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85" firstSheet="1" activeTab="3"/>
  </bookViews>
  <sheets>
    <sheet name="Aug 2020 reconcilation" sheetId="4" r:id="rId1"/>
    <sheet name="Aug 2020 recon breakup" sheetId="1" r:id="rId2"/>
    <sheet name="HT Aug 20 DIFF BW GSTR 1 &amp; 3B" sheetId="9" r:id="rId3"/>
    <sheet name="3B HT Aug 2020" sheetId="7" r:id="rId4"/>
    <sheet name="HT August 2020 GSTR 1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3" hidden="1">'3B HT Aug 2020'!$A$1:$W$9726</definedName>
    <definedName name="_xlnm._FilterDatabase" localSheetId="4" hidden="1">'HT August 2020 GSTR 1'!$A$1:$P$9492</definedName>
    <definedName name="AAAA">[1]dropdown!$I$2:$I$20</definedName>
    <definedName name="AL">[2]dropdown!$J$2:$J$9</definedName>
    <definedName name="Circle" localSheetId="0">[3]dropdown!$H$2:$H$124</definedName>
    <definedName name="Circle">[4]dropdown!$H$2:$H$124</definedName>
    <definedName name="cvd">[5]dropdown!$J$2:$J$9</definedName>
    <definedName name="dafdf">[6]dropdown!$I$2:$I$21</definedName>
    <definedName name="fadfa">[6]dropdown!$I$2:$I$21</definedName>
    <definedName name="GST" localSheetId="0">[3]dropdown!$J$2:$J$9</definedName>
    <definedName name="GST">[4]dropdown!$J$2:$J$9</definedName>
    <definedName name="Ldmonthlylist1">[7]Sheet3!$D$20:$D$35</definedName>
    <definedName name="LT">[8]dropdown!$I$2:$I$21</definedName>
    <definedName name="Monthlylist">[7]Sheet3!$C$3:$C$35</definedName>
    <definedName name="OK">[9]dropdown!$I$2:$I$21</definedName>
    <definedName name="sadfadfadf">[6]dropdown!$I$2:$I$21</definedName>
    <definedName name="Sales_Account" localSheetId="0">[3]dropdown!$I$2:$I$21</definedName>
    <definedName name="Sales_Account">[4]dropdown!$I$2:$I$21</definedName>
    <definedName name="SUPPLIER">[10]Inventory!$A$2:$A$36</definedName>
  </definedNames>
  <calcPr calcId="12451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N9494" i="5"/>
  <c r="M9494"/>
  <c r="L9494"/>
  <c r="K9494"/>
  <c r="Q9728" i="7"/>
  <c r="P9728"/>
  <c r="O9728"/>
  <c r="N9728"/>
  <c r="Q47" i="9"/>
  <c r="P47"/>
  <c r="O47"/>
  <c r="N47"/>
  <c r="Q46"/>
  <c r="P46"/>
  <c r="O46"/>
  <c r="N46"/>
  <c r="Q45"/>
  <c r="P45"/>
  <c r="O45"/>
  <c r="N45"/>
  <c r="Q44"/>
  <c r="P44"/>
  <c r="O44"/>
  <c r="N44"/>
  <c r="Q43"/>
  <c r="P43"/>
  <c r="O43"/>
  <c r="N43"/>
  <c r="Q42"/>
  <c r="P42"/>
  <c r="O42"/>
  <c r="N42"/>
  <c r="Q41"/>
  <c r="P41"/>
  <c r="O41"/>
  <c r="N41"/>
  <c r="Q40"/>
  <c r="P40"/>
  <c r="O40"/>
  <c r="N40"/>
  <c r="Q39"/>
  <c r="P39"/>
  <c r="O39"/>
  <c r="N39"/>
  <c r="Q38"/>
  <c r="P38"/>
  <c r="O38"/>
  <c r="N38"/>
  <c r="Q37"/>
  <c r="P37"/>
  <c r="O37"/>
  <c r="N37"/>
  <c r="Q36"/>
  <c r="P36"/>
  <c r="O36"/>
  <c r="N36"/>
  <c r="Q35"/>
  <c r="P35"/>
  <c r="O35"/>
  <c r="N35"/>
  <c r="Q34"/>
  <c r="P34"/>
  <c r="O34"/>
  <c r="N34"/>
  <c r="Q33"/>
  <c r="P33"/>
  <c r="O33"/>
  <c r="N33"/>
  <c r="Q32"/>
  <c r="P32"/>
  <c r="O32"/>
  <c r="N32"/>
  <c r="Q31"/>
  <c r="P31"/>
  <c r="O31"/>
  <c r="N31"/>
  <c r="Q30"/>
  <c r="P30"/>
  <c r="O30"/>
  <c r="N30"/>
  <c r="Q29"/>
  <c r="P29"/>
  <c r="O29"/>
  <c r="N29"/>
  <c r="Q28"/>
  <c r="P28"/>
  <c r="O28"/>
  <c r="N28"/>
  <c r="Q27"/>
  <c r="P27"/>
  <c r="O27"/>
  <c r="N27"/>
  <c r="Q26"/>
  <c r="P26"/>
  <c r="O26"/>
  <c r="N26"/>
  <c r="Q25"/>
  <c r="P25"/>
  <c r="O25"/>
  <c r="N25"/>
  <c r="Q24"/>
  <c r="P24"/>
  <c r="O24"/>
  <c r="N24"/>
  <c r="Q23"/>
  <c r="P23"/>
  <c r="O23"/>
  <c r="N23"/>
  <c r="Q22"/>
  <c r="P22"/>
  <c r="O22"/>
  <c r="N22"/>
  <c r="Q21"/>
  <c r="P21"/>
  <c r="O21"/>
  <c r="N21"/>
  <c r="Q20"/>
  <c r="P20"/>
  <c r="O20"/>
  <c r="N20"/>
  <c r="Q19"/>
  <c r="P19"/>
  <c r="O19"/>
  <c r="N19"/>
  <c r="Q18"/>
  <c r="P18"/>
  <c r="O18"/>
  <c r="N18"/>
  <c r="Q17"/>
  <c r="P17"/>
  <c r="O17"/>
  <c r="N17"/>
  <c r="Q16"/>
  <c r="P16"/>
  <c r="O16"/>
  <c r="N16"/>
  <c r="Q15"/>
  <c r="P15"/>
  <c r="O15"/>
  <c r="N15"/>
  <c r="Q14"/>
  <c r="P14"/>
  <c r="O14"/>
  <c r="N14"/>
  <c r="Q13"/>
  <c r="P13"/>
  <c r="O13"/>
  <c r="N13"/>
  <c r="Q12"/>
  <c r="P12"/>
  <c r="O12"/>
  <c r="N12"/>
  <c r="Q11"/>
  <c r="P11"/>
  <c r="O11"/>
  <c r="N11"/>
  <c r="Q10"/>
  <c r="P10"/>
  <c r="O10"/>
  <c r="N10"/>
  <c r="Q9"/>
  <c r="P9"/>
  <c r="O9"/>
  <c r="N9"/>
  <c r="Q8"/>
  <c r="P8"/>
  <c r="O8"/>
  <c r="N8"/>
  <c r="Q7"/>
  <c r="P7"/>
  <c r="O7"/>
  <c r="N7"/>
  <c r="Q6"/>
  <c r="P6"/>
  <c r="O6"/>
  <c r="N6"/>
  <c r="Q5"/>
  <c r="P5"/>
  <c r="O5"/>
  <c r="N5"/>
  <c r="Q4"/>
  <c r="P4"/>
  <c r="O4"/>
  <c r="N4"/>
  <c r="Q3"/>
  <c r="P3"/>
  <c r="O3"/>
  <c r="N3"/>
  <c r="A9492" i="5"/>
  <c r="B9492" s="1"/>
  <c r="A9491"/>
  <c r="B9491" s="1"/>
  <c r="A9490"/>
  <c r="B9490" s="1"/>
  <c r="A9489"/>
  <c r="B9489" s="1"/>
  <c r="A9488"/>
  <c r="B9488" s="1"/>
  <c r="A9487"/>
  <c r="B9487" s="1"/>
  <c r="A9486"/>
  <c r="B9486" s="1"/>
  <c r="A9485"/>
  <c r="B9485" s="1"/>
  <c r="A9484"/>
  <c r="B9484" s="1"/>
  <c r="A9483"/>
  <c r="B9483" s="1"/>
  <c r="A9482"/>
  <c r="B9482" s="1"/>
  <c r="A9481"/>
  <c r="B9481" s="1"/>
  <c r="A9480"/>
  <c r="B9480" s="1"/>
  <c r="A9479"/>
  <c r="B9479" s="1"/>
  <c r="A9478"/>
  <c r="B9478" s="1"/>
  <c r="A9477"/>
  <c r="B9477" s="1"/>
  <c r="A9476"/>
  <c r="B9476" s="1"/>
  <c r="A9475"/>
  <c r="B9475" s="1"/>
  <c r="A9474"/>
  <c r="B9474" s="1"/>
  <c r="A9473"/>
  <c r="B9473" s="1"/>
  <c r="A9472"/>
  <c r="B9472" s="1"/>
  <c r="A9471"/>
  <c r="B9471" s="1"/>
  <c r="A9470"/>
  <c r="B9470" s="1"/>
  <c r="A9469"/>
  <c r="B9469" s="1"/>
  <c r="A9468"/>
  <c r="B9468" s="1"/>
  <c r="A9467"/>
  <c r="B9467" s="1"/>
  <c r="A9466"/>
  <c r="B9466" s="1"/>
  <c r="A9465"/>
  <c r="B9465" s="1"/>
  <c r="A9464"/>
  <c r="B9464" s="1"/>
  <c r="A9463"/>
  <c r="B9463" s="1"/>
  <c r="A9462"/>
  <c r="B9462" s="1"/>
  <c r="A9461"/>
  <c r="B9461" s="1"/>
  <c r="A9460"/>
  <c r="B9460" s="1"/>
  <c r="A9459"/>
  <c r="B9459" s="1"/>
  <c r="A9458"/>
  <c r="B9458" s="1"/>
  <c r="A9457"/>
  <c r="B9457" s="1"/>
  <c r="A9456"/>
  <c r="B9456" s="1"/>
  <c r="A9455"/>
  <c r="B9455" s="1"/>
  <c r="A9454"/>
  <c r="B9454" s="1"/>
  <c r="A9453"/>
  <c r="B9453" s="1"/>
  <c r="A9452"/>
  <c r="B9452" s="1"/>
  <c r="A9451"/>
  <c r="B9451" s="1"/>
  <c r="A9450"/>
  <c r="B9450" s="1"/>
  <c r="A9449"/>
  <c r="B9449" s="1"/>
  <c r="A9448"/>
  <c r="B9448" s="1"/>
  <c r="A9447"/>
  <c r="B9447" s="1"/>
  <c r="A9446"/>
  <c r="B9446" s="1"/>
  <c r="A9445"/>
  <c r="B9445" s="1"/>
  <c r="A9444"/>
  <c r="B9444" s="1"/>
  <c r="A9443"/>
  <c r="B9443" s="1"/>
  <c r="A9442"/>
  <c r="B9442" s="1"/>
  <c r="A9441"/>
  <c r="B9441" s="1"/>
  <c r="A9440"/>
  <c r="B9440" s="1"/>
  <c r="A9439"/>
  <c r="B9439" s="1"/>
  <c r="A9438"/>
  <c r="B9438" s="1"/>
  <c r="A9437"/>
  <c r="B9437" s="1"/>
  <c r="A9436"/>
  <c r="B9436" s="1"/>
  <c r="A9435"/>
  <c r="B9435" s="1"/>
  <c r="A9434"/>
  <c r="B9434" s="1"/>
  <c r="A9433"/>
  <c r="B9433" s="1"/>
  <c r="A9432"/>
  <c r="B9432" s="1"/>
  <c r="A9431"/>
  <c r="B9431" s="1"/>
  <c r="A9430"/>
  <c r="B9430" s="1"/>
  <c r="A9429"/>
  <c r="B9429" s="1"/>
  <c r="A9428"/>
  <c r="B9428" s="1"/>
  <c r="A9427"/>
  <c r="B9427" s="1"/>
  <c r="A9426"/>
  <c r="B9426" s="1"/>
  <c r="A9425"/>
  <c r="B9425" s="1"/>
  <c r="A9424"/>
  <c r="B9424" s="1"/>
  <c r="A9423"/>
  <c r="B9423" s="1"/>
  <c r="A9422"/>
  <c r="B9422" s="1"/>
  <c r="A9421"/>
  <c r="B9421" s="1"/>
  <c r="A9420"/>
  <c r="B9420" s="1"/>
  <c r="A9419"/>
  <c r="B9419" s="1"/>
  <c r="A9418"/>
  <c r="B9418" s="1"/>
  <c r="A9417"/>
  <c r="B9417" s="1"/>
  <c r="A9416"/>
  <c r="B9416" s="1"/>
  <c r="A9415"/>
  <c r="B9415" s="1"/>
  <c r="A9414"/>
  <c r="B9414" s="1"/>
  <c r="A9413"/>
  <c r="B9413" s="1"/>
  <c r="A9412"/>
  <c r="B9412" s="1"/>
  <c r="A9411"/>
  <c r="B9411" s="1"/>
  <c r="A9410"/>
  <c r="B9410" s="1"/>
  <c r="A9409"/>
  <c r="B9409" s="1"/>
  <c r="A9408"/>
  <c r="B9408" s="1"/>
  <c r="A9407"/>
  <c r="B9407" s="1"/>
  <c r="A9406"/>
  <c r="B9406" s="1"/>
  <c r="A9405"/>
  <c r="B9405" s="1"/>
  <c r="A9404"/>
  <c r="B9404" s="1"/>
  <c r="A9403"/>
  <c r="B9403" s="1"/>
  <c r="A9402"/>
  <c r="B9402" s="1"/>
  <c r="A9401"/>
  <c r="B9401" s="1"/>
  <c r="A9400"/>
  <c r="B9400" s="1"/>
  <c r="A9399"/>
  <c r="B9399" s="1"/>
  <c r="A9398"/>
  <c r="B9398" s="1"/>
  <c r="A9397"/>
  <c r="B9397" s="1"/>
  <c r="A9396"/>
  <c r="B9396" s="1"/>
  <c r="A9395"/>
  <c r="B9395" s="1"/>
  <c r="A9394"/>
  <c r="B9394" s="1"/>
  <c r="A9393"/>
  <c r="B9393" s="1"/>
  <c r="A9392"/>
  <c r="B9392" s="1"/>
  <c r="A9391"/>
  <c r="B9391" s="1"/>
  <c r="A9390"/>
  <c r="B9390" s="1"/>
  <c r="A9389"/>
  <c r="B9389" s="1"/>
  <c r="A9388"/>
  <c r="B9388" s="1"/>
  <c r="A9387"/>
  <c r="B9387" s="1"/>
  <c r="A9386"/>
  <c r="B9386" s="1"/>
  <c r="A9385"/>
  <c r="B9385" s="1"/>
  <c r="A9384"/>
  <c r="B9384" s="1"/>
  <c r="A9383"/>
  <c r="B9383" s="1"/>
  <c r="A9382"/>
  <c r="B9382" s="1"/>
  <c r="A9381"/>
  <c r="B9381" s="1"/>
  <c r="A9380"/>
  <c r="B9380" s="1"/>
  <c r="A9379"/>
  <c r="B9379" s="1"/>
  <c r="A9378"/>
  <c r="B9378" s="1"/>
  <c r="A9377"/>
  <c r="B9377" s="1"/>
  <c r="A9376"/>
  <c r="B9376" s="1"/>
  <c r="A9375"/>
  <c r="B9375" s="1"/>
  <c r="A9374"/>
  <c r="B9374" s="1"/>
  <c r="A9373"/>
  <c r="B9373" s="1"/>
  <c r="A9372"/>
  <c r="B9372" s="1"/>
  <c r="A9371"/>
  <c r="B9371" s="1"/>
  <c r="A9370"/>
  <c r="B9370" s="1"/>
  <c r="A9369"/>
  <c r="B9369" s="1"/>
  <c r="A9368"/>
  <c r="B9368" s="1"/>
  <c r="A9367"/>
  <c r="B9367" s="1"/>
  <c r="A9366"/>
  <c r="B9366" s="1"/>
  <c r="A9365"/>
  <c r="B9365" s="1"/>
  <c r="A9364"/>
  <c r="B9364" s="1"/>
  <c r="A9363"/>
  <c r="B9363" s="1"/>
  <c r="A9362"/>
  <c r="B9362" s="1"/>
  <c r="A9361"/>
  <c r="B9361" s="1"/>
  <c r="A9360"/>
  <c r="B9360" s="1"/>
  <c r="A9359"/>
  <c r="B9359" s="1"/>
  <c r="A9358"/>
  <c r="B9358" s="1"/>
  <c r="A9357"/>
  <c r="B9357" s="1"/>
  <c r="A9356"/>
  <c r="B9356" s="1"/>
  <c r="A9355"/>
  <c r="B9355" s="1"/>
  <c r="A9354"/>
  <c r="B9354" s="1"/>
  <c r="A9353"/>
  <c r="B9353" s="1"/>
  <c r="A9352"/>
  <c r="B9352" s="1"/>
  <c r="A9351"/>
  <c r="B9351" s="1"/>
  <c r="A9350"/>
  <c r="B9350" s="1"/>
  <c r="A9349"/>
  <c r="B9349" s="1"/>
  <c r="A9348"/>
  <c r="B9348" s="1"/>
  <c r="A9347"/>
  <c r="B9347" s="1"/>
  <c r="A9346"/>
  <c r="B9346" s="1"/>
  <c r="A9345"/>
  <c r="B9345" s="1"/>
  <c r="A9344"/>
  <c r="B9344" s="1"/>
  <c r="A9343"/>
  <c r="B9343" s="1"/>
  <c r="A9342"/>
  <c r="B9342" s="1"/>
  <c r="A9341"/>
  <c r="B9341" s="1"/>
  <c r="A9340"/>
  <c r="B9340" s="1"/>
  <c r="A9339"/>
  <c r="B9339" s="1"/>
  <c r="A9338"/>
  <c r="B9338" s="1"/>
  <c r="A9337"/>
  <c r="B9337" s="1"/>
  <c r="A9336"/>
  <c r="B9336" s="1"/>
  <c r="A9335"/>
  <c r="B9335" s="1"/>
  <c r="A9334"/>
  <c r="B9334" s="1"/>
  <c r="A9333"/>
  <c r="B9333" s="1"/>
  <c r="A9332"/>
  <c r="B9332" s="1"/>
  <c r="A9331"/>
  <c r="B9331" s="1"/>
  <c r="A9330"/>
  <c r="B9330" s="1"/>
  <c r="A9329"/>
  <c r="B9329" s="1"/>
  <c r="A9328"/>
  <c r="B9328" s="1"/>
  <c r="A9327"/>
  <c r="B9327" s="1"/>
  <c r="A9326"/>
  <c r="B9326" s="1"/>
  <c r="A9325"/>
  <c r="B9325" s="1"/>
  <c r="A9324"/>
  <c r="B9324" s="1"/>
  <c r="A9323"/>
  <c r="B9323" s="1"/>
  <c r="A9322"/>
  <c r="B9322" s="1"/>
  <c r="A9321"/>
  <c r="B9321" s="1"/>
  <c r="A9320"/>
  <c r="B9320" s="1"/>
  <c r="A9319"/>
  <c r="B9319" s="1"/>
  <c r="A9318"/>
  <c r="B9318" s="1"/>
  <c r="A9317"/>
  <c r="B9317" s="1"/>
  <c r="A9316"/>
  <c r="B9316" s="1"/>
  <c r="A9315"/>
  <c r="B9315" s="1"/>
  <c r="A9314"/>
  <c r="B9314" s="1"/>
  <c r="A9313"/>
  <c r="B9313" s="1"/>
  <c r="A9312"/>
  <c r="B9312" s="1"/>
  <c r="A9311"/>
  <c r="B9311" s="1"/>
  <c r="A9310"/>
  <c r="B9310" s="1"/>
  <c r="A9309"/>
  <c r="B9309" s="1"/>
  <c r="A9308"/>
  <c r="B9308" s="1"/>
  <c r="A9307"/>
  <c r="B9307" s="1"/>
  <c r="A9306"/>
  <c r="B9306" s="1"/>
  <c r="A9305"/>
  <c r="B9305" s="1"/>
  <c r="A9304"/>
  <c r="B9304" s="1"/>
  <c r="A9303"/>
  <c r="B9303" s="1"/>
  <c r="A9302"/>
  <c r="B9302" s="1"/>
  <c r="A9301"/>
  <c r="B9301" s="1"/>
  <c r="A9300"/>
  <c r="B9300" s="1"/>
  <c r="A9299"/>
  <c r="B9299" s="1"/>
  <c r="A9298"/>
  <c r="B9298" s="1"/>
  <c r="A9297"/>
  <c r="B9297" s="1"/>
  <c r="A9296"/>
  <c r="B9296" s="1"/>
  <c r="A9295"/>
  <c r="B9295" s="1"/>
  <c r="A9294"/>
  <c r="B9294" s="1"/>
  <c r="A9293"/>
  <c r="B9293" s="1"/>
  <c r="A9292"/>
  <c r="B9292" s="1"/>
  <c r="A9291"/>
  <c r="B9291" s="1"/>
  <c r="A9290"/>
  <c r="B9290" s="1"/>
  <c r="A9289"/>
  <c r="B9289" s="1"/>
  <c r="A9288"/>
  <c r="B9288" s="1"/>
  <c r="A9287"/>
  <c r="B9287" s="1"/>
  <c r="A9286"/>
  <c r="B9286" s="1"/>
  <c r="A9285"/>
  <c r="B9285" s="1"/>
  <c r="A9284"/>
  <c r="B9284" s="1"/>
  <c r="A9283"/>
  <c r="B9283" s="1"/>
  <c r="A9282"/>
  <c r="B9282" s="1"/>
  <c r="A9281"/>
  <c r="B9281" s="1"/>
  <c r="A9280"/>
  <c r="B9280" s="1"/>
  <c r="A9279"/>
  <c r="B9279" s="1"/>
  <c r="A9278"/>
  <c r="B9278" s="1"/>
  <c r="A9277"/>
  <c r="B9277" s="1"/>
  <c r="A9276"/>
  <c r="B9276" s="1"/>
  <c r="A9275"/>
  <c r="B9275" s="1"/>
  <c r="A9274"/>
  <c r="B9274" s="1"/>
  <c r="A9273"/>
  <c r="B9273" s="1"/>
  <c r="A9272"/>
  <c r="B9272" s="1"/>
  <c r="A9271"/>
  <c r="B9271" s="1"/>
  <c r="A9270"/>
  <c r="B9270" s="1"/>
  <c r="A9269"/>
  <c r="B9269" s="1"/>
  <c r="A9268"/>
  <c r="B9268" s="1"/>
  <c r="A9267"/>
  <c r="B9267" s="1"/>
  <c r="A9266"/>
  <c r="B9266" s="1"/>
  <c r="A9265"/>
  <c r="B9265" s="1"/>
  <c r="A9264"/>
  <c r="B9264" s="1"/>
  <c r="A9263"/>
  <c r="B9263" s="1"/>
  <c r="A9262"/>
  <c r="B9262" s="1"/>
  <c r="A9261"/>
  <c r="B9261" s="1"/>
  <c r="A9260"/>
  <c r="B9260" s="1"/>
  <c r="A9259"/>
  <c r="B9259" s="1"/>
  <c r="A9258"/>
  <c r="B9258" s="1"/>
  <c r="A9257"/>
  <c r="B9257" s="1"/>
  <c r="A9256"/>
  <c r="B9256" s="1"/>
  <c r="A9255"/>
  <c r="B9255" s="1"/>
  <c r="A9254"/>
  <c r="B9254" s="1"/>
  <c r="A9253"/>
  <c r="B9253" s="1"/>
  <c r="A9252"/>
  <c r="B9252" s="1"/>
  <c r="A9251"/>
  <c r="B9251" s="1"/>
  <c r="A9250"/>
  <c r="B9250" s="1"/>
  <c r="A9249"/>
  <c r="B9249" s="1"/>
  <c r="A9248"/>
  <c r="B9248" s="1"/>
  <c r="A9247"/>
  <c r="B9247" s="1"/>
  <c r="A9246"/>
  <c r="B9246" s="1"/>
  <c r="A9245"/>
  <c r="B9245" s="1"/>
  <c r="A9244"/>
  <c r="B9244" s="1"/>
  <c r="A9243"/>
  <c r="B9243" s="1"/>
  <c r="A9242"/>
  <c r="B9242" s="1"/>
  <c r="A9241"/>
  <c r="B9241" s="1"/>
  <c r="A9240"/>
  <c r="B9240" s="1"/>
  <c r="A9239"/>
  <c r="B9239" s="1"/>
  <c r="A9238"/>
  <c r="B9238" s="1"/>
  <c r="A9237"/>
  <c r="B9237" s="1"/>
  <c r="A9236"/>
  <c r="B9236" s="1"/>
  <c r="A9235"/>
  <c r="B9235" s="1"/>
  <c r="A9234"/>
  <c r="B9234" s="1"/>
  <c r="A9233"/>
  <c r="B9233" s="1"/>
  <c r="A9232"/>
  <c r="B9232" s="1"/>
  <c r="A9231"/>
  <c r="B9231" s="1"/>
  <c r="A9230"/>
  <c r="B9230" s="1"/>
  <c r="A9229"/>
  <c r="B9229" s="1"/>
  <c r="A9228"/>
  <c r="B9228" s="1"/>
  <c r="A9227"/>
  <c r="B9227" s="1"/>
  <c r="A9226"/>
  <c r="B9226" s="1"/>
  <c r="A9225"/>
  <c r="B9225" s="1"/>
  <c r="A9224"/>
  <c r="B9224" s="1"/>
  <c r="A9223"/>
  <c r="B9223" s="1"/>
  <c r="A9222"/>
  <c r="B9222" s="1"/>
  <c r="A9221"/>
  <c r="B9221" s="1"/>
  <c r="A9220"/>
  <c r="B9220" s="1"/>
  <c r="A9219"/>
  <c r="B9219" s="1"/>
  <c r="A9218"/>
  <c r="B9218" s="1"/>
  <c r="A9217"/>
  <c r="B9217" s="1"/>
  <c r="A9216"/>
  <c r="B9216" s="1"/>
  <c r="A9215"/>
  <c r="B9215" s="1"/>
  <c r="A9214"/>
  <c r="B9214" s="1"/>
  <c r="A9213"/>
  <c r="B9213" s="1"/>
  <c r="A9212"/>
  <c r="B9212" s="1"/>
  <c r="A9211"/>
  <c r="B9211" s="1"/>
  <c r="A9210"/>
  <c r="B9210" s="1"/>
  <c r="A9209"/>
  <c r="B9209" s="1"/>
  <c r="A9208"/>
  <c r="B9208" s="1"/>
  <c r="A9207"/>
  <c r="B9207" s="1"/>
  <c r="A9206"/>
  <c r="B9206" s="1"/>
  <c r="A9205"/>
  <c r="B9205" s="1"/>
  <c r="A9204"/>
  <c r="B9204" s="1"/>
  <c r="A9203"/>
  <c r="B9203" s="1"/>
  <c r="A9202"/>
  <c r="B9202" s="1"/>
  <c r="A9201"/>
  <c r="B9201" s="1"/>
  <c r="A9200"/>
  <c r="B9200" s="1"/>
  <c r="A9199"/>
  <c r="B9199" s="1"/>
  <c r="A9198"/>
  <c r="B9198" s="1"/>
  <c r="A9197"/>
  <c r="B9197" s="1"/>
  <c r="A9196"/>
  <c r="B9196" s="1"/>
  <c r="A9195"/>
  <c r="B9195" s="1"/>
  <c r="A9194"/>
  <c r="B9194" s="1"/>
  <c r="A9193"/>
  <c r="B9193" s="1"/>
  <c r="A9192"/>
  <c r="B9192" s="1"/>
  <c r="A9191"/>
  <c r="B9191" s="1"/>
  <c r="A9190"/>
  <c r="B9190" s="1"/>
  <c r="A9189"/>
  <c r="B9189" s="1"/>
  <c r="A9188"/>
  <c r="B9188" s="1"/>
  <c r="A9187"/>
  <c r="B9187" s="1"/>
  <c r="A9186"/>
  <c r="B9186" s="1"/>
  <c r="A9185"/>
  <c r="B9185" s="1"/>
  <c r="A9184"/>
  <c r="B9184" s="1"/>
  <c r="A9183"/>
  <c r="B9183" s="1"/>
  <c r="A9182"/>
  <c r="B9182" s="1"/>
  <c r="A9181"/>
  <c r="B9181" s="1"/>
  <c r="A9180"/>
  <c r="B9180" s="1"/>
  <c r="A9179"/>
  <c r="B9179" s="1"/>
  <c r="A9178"/>
  <c r="B9178" s="1"/>
  <c r="A9177"/>
  <c r="B9177" s="1"/>
  <c r="A9176"/>
  <c r="B9176" s="1"/>
  <c r="A9175"/>
  <c r="B9175" s="1"/>
  <c r="A9174"/>
  <c r="B9174" s="1"/>
  <c r="A9173"/>
  <c r="B9173" s="1"/>
  <c r="A9172"/>
  <c r="B9172" s="1"/>
  <c r="A9171"/>
  <c r="B9171" s="1"/>
  <c r="A9170"/>
  <c r="B9170" s="1"/>
  <c r="A9169"/>
  <c r="B9169" s="1"/>
  <c r="A9168"/>
  <c r="B9168" s="1"/>
  <c r="A9167"/>
  <c r="B9167" s="1"/>
  <c r="A9166"/>
  <c r="B9166" s="1"/>
  <c r="A9165"/>
  <c r="B9165" s="1"/>
  <c r="A9164"/>
  <c r="B9164" s="1"/>
  <c r="A9163"/>
  <c r="B9163" s="1"/>
  <c r="A9162"/>
  <c r="B9162" s="1"/>
  <c r="A9161"/>
  <c r="B9161" s="1"/>
  <c r="A9160"/>
  <c r="B9160" s="1"/>
  <c r="A9159"/>
  <c r="B9159" s="1"/>
  <c r="A9158"/>
  <c r="B9158" s="1"/>
  <c r="A9157"/>
  <c r="B9157" s="1"/>
  <c r="A9156"/>
  <c r="B9156" s="1"/>
  <c r="A9155"/>
  <c r="B9155" s="1"/>
  <c r="A9154"/>
  <c r="B9154" s="1"/>
  <c r="A9153"/>
  <c r="B9153" s="1"/>
  <c r="A9152"/>
  <c r="B9152" s="1"/>
  <c r="A9151"/>
  <c r="B9151" s="1"/>
  <c r="A9150"/>
  <c r="B9150" s="1"/>
  <c r="A9149"/>
  <c r="B9149" s="1"/>
  <c r="A9148"/>
  <c r="B9148" s="1"/>
  <c r="A9147"/>
  <c r="B9147" s="1"/>
  <c r="A9146"/>
  <c r="B9146" s="1"/>
  <c r="A9145"/>
  <c r="B9145" s="1"/>
  <c r="A9144"/>
  <c r="B9144" s="1"/>
  <c r="A9143"/>
  <c r="B9143" s="1"/>
  <c r="A9142"/>
  <c r="B9142" s="1"/>
  <c r="A9141"/>
  <c r="B9141" s="1"/>
  <c r="A9140"/>
  <c r="B9140" s="1"/>
  <c r="A9139"/>
  <c r="B9139" s="1"/>
  <c r="A9138"/>
  <c r="B9138" s="1"/>
  <c r="A9137"/>
  <c r="B9137" s="1"/>
  <c r="A9136"/>
  <c r="B9136" s="1"/>
  <c r="A9135"/>
  <c r="B9135" s="1"/>
  <c r="A9134"/>
  <c r="B9134" s="1"/>
  <c r="A9133"/>
  <c r="B9133" s="1"/>
  <c r="A9132"/>
  <c r="B9132" s="1"/>
  <c r="A9131"/>
  <c r="B9131" s="1"/>
  <c r="A9130"/>
  <c r="B9130" s="1"/>
  <c r="A9129"/>
  <c r="B9129" s="1"/>
  <c r="A9128"/>
  <c r="B9128" s="1"/>
  <c r="A9127"/>
  <c r="B9127" s="1"/>
  <c r="A9126"/>
  <c r="B9126" s="1"/>
  <c r="A9125"/>
  <c r="B9125" s="1"/>
  <c r="A9124"/>
  <c r="B9124" s="1"/>
  <c r="A9123"/>
  <c r="B9123" s="1"/>
  <c r="A9122"/>
  <c r="B9122" s="1"/>
  <c r="A9121"/>
  <c r="B9121" s="1"/>
  <c r="A9120"/>
  <c r="B9120" s="1"/>
  <c r="A9119"/>
  <c r="B9119" s="1"/>
  <c r="A9118"/>
  <c r="B9118" s="1"/>
  <c r="A9117"/>
  <c r="B9117" s="1"/>
  <c r="A9116"/>
  <c r="B9116" s="1"/>
  <c r="A9115"/>
  <c r="B9115" s="1"/>
  <c r="A9114"/>
  <c r="B9114" s="1"/>
  <c r="A9113"/>
  <c r="B9113" s="1"/>
  <c r="A9112"/>
  <c r="B9112" s="1"/>
  <c r="A9111"/>
  <c r="B9111" s="1"/>
  <c r="A9110"/>
  <c r="B9110" s="1"/>
  <c r="A9109"/>
  <c r="B9109" s="1"/>
  <c r="A9108"/>
  <c r="B9108" s="1"/>
  <c r="A9107"/>
  <c r="B9107" s="1"/>
  <c r="A9106"/>
  <c r="B9106" s="1"/>
  <c r="A9105"/>
  <c r="B9105" s="1"/>
  <c r="A9104"/>
  <c r="B9104" s="1"/>
  <c r="A9103"/>
  <c r="B9103" s="1"/>
  <c r="A9102"/>
  <c r="B9102" s="1"/>
  <c r="A9101"/>
  <c r="B9101" s="1"/>
  <c r="A9100"/>
  <c r="B9100" s="1"/>
  <c r="A9099"/>
  <c r="B9099" s="1"/>
  <c r="A9098"/>
  <c r="B9098" s="1"/>
  <c r="A9097"/>
  <c r="B9097" s="1"/>
  <c r="A9096"/>
  <c r="B9096" s="1"/>
  <c r="A9095"/>
  <c r="B9095" s="1"/>
  <c r="A9094"/>
  <c r="B9094" s="1"/>
  <c r="A9093"/>
  <c r="B9093" s="1"/>
  <c r="A9092"/>
  <c r="B9092" s="1"/>
  <c r="A9091"/>
  <c r="B9091" s="1"/>
  <c r="A9090"/>
  <c r="B9090" s="1"/>
  <c r="A9089"/>
  <c r="B9089" s="1"/>
  <c r="A9088"/>
  <c r="B9088" s="1"/>
  <c r="A9087"/>
  <c r="B9087" s="1"/>
  <c r="A9086"/>
  <c r="B9086" s="1"/>
  <c r="A9085"/>
  <c r="B9085" s="1"/>
  <c r="A9084"/>
  <c r="B9084" s="1"/>
  <c r="A9083"/>
  <c r="B9083" s="1"/>
  <c r="A9082"/>
  <c r="B9082" s="1"/>
  <c r="A9081"/>
  <c r="B9081" s="1"/>
  <c r="A9080"/>
  <c r="B9080" s="1"/>
  <c r="A9079"/>
  <c r="B9079" s="1"/>
  <c r="A9078"/>
  <c r="B9078" s="1"/>
  <c r="A9077"/>
  <c r="B9077" s="1"/>
  <c r="A9076"/>
  <c r="B9076" s="1"/>
  <c r="A9075"/>
  <c r="B9075" s="1"/>
  <c r="A9074"/>
  <c r="B9074" s="1"/>
  <c r="A9073"/>
  <c r="B9073" s="1"/>
  <c r="A9072"/>
  <c r="B9072" s="1"/>
  <c r="A9071"/>
  <c r="B9071" s="1"/>
  <c r="A9070"/>
  <c r="B9070" s="1"/>
  <c r="A9069"/>
  <c r="B9069" s="1"/>
  <c r="A9068"/>
  <c r="B9068" s="1"/>
  <c r="A9067"/>
  <c r="B9067" s="1"/>
  <c r="A9066"/>
  <c r="B9066" s="1"/>
  <c r="A9065"/>
  <c r="B9065" s="1"/>
  <c r="A9064"/>
  <c r="B9064" s="1"/>
  <c r="A9063"/>
  <c r="B9063" s="1"/>
  <c r="A9062"/>
  <c r="B9062" s="1"/>
  <c r="A9061"/>
  <c r="B9061" s="1"/>
  <c r="A9060"/>
  <c r="B9060" s="1"/>
  <c r="A9059"/>
  <c r="B9059" s="1"/>
  <c r="A9058"/>
  <c r="B9058" s="1"/>
  <c r="A9057"/>
  <c r="B9057" s="1"/>
  <c r="A9056"/>
  <c r="B9056" s="1"/>
  <c r="A9055"/>
  <c r="B9055" s="1"/>
  <c r="A9054"/>
  <c r="B9054" s="1"/>
  <c r="A9053"/>
  <c r="B9053" s="1"/>
  <c r="A9052"/>
  <c r="B9052" s="1"/>
  <c r="A9051"/>
  <c r="B9051" s="1"/>
  <c r="A9050"/>
  <c r="B9050" s="1"/>
  <c r="A9049"/>
  <c r="B9049" s="1"/>
  <c r="A9048"/>
  <c r="B9048" s="1"/>
  <c r="A9047"/>
  <c r="B9047" s="1"/>
  <c r="A9046"/>
  <c r="B9046" s="1"/>
  <c r="A9045"/>
  <c r="B9045" s="1"/>
  <c r="A9044"/>
  <c r="B9044" s="1"/>
  <c r="A9043"/>
  <c r="B9043" s="1"/>
  <c r="A9042"/>
  <c r="B9042" s="1"/>
  <c r="A9041"/>
  <c r="B9041" s="1"/>
  <c r="A9040"/>
  <c r="B9040" s="1"/>
  <c r="A9039"/>
  <c r="B9039" s="1"/>
  <c r="A9038"/>
  <c r="B9038" s="1"/>
  <c r="A9037"/>
  <c r="B9037" s="1"/>
  <c r="A9036"/>
  <c r="B9036" s="1"/>
  <c r="A9035"/>
  <c r="B9035" s="1"/>
  <c r="A9034"/>
  <c r="B9034" s="1"/>
  <c r="A9033"/>
  <c r="B9033" s="1"/>
  <c r="A9032"/>
  <c r="B9032" s="1"/>
  <c r="A9031"/>
  <c r="B9031" s="1"/>
  <c r="A9030"/>
  <c r="B9030" s="1"/>
  <c r="A9029"/>
  <c r="B9029" s="1"/>
  <c r="A9028"/>
  <c r="B9028" s="1"/>
  <c r="A9027"/>
  <c r="B9027" s="1"/>
  <c r="A9026"/>
  <c r="B9026" s="1"/>
  <c r="A9025"/>
  <c r="B9025" s="1"/>
  <c r="A9024"/>
  <c r="B9024" s="1"/>
  <c r="A9023"/>
  <c r="B9023" s="1"/>
  <c r="A9022"/>
  <c r="B9022" s="1"/>
  <c r="A9021"/>
  <c r="B9021" s="1"/>
  <c r="A9020"/>
  <c r="B9020" s="1"/>
  <c r="A9019"/>
  <c r="B9019" s="1"/>
  <c r="A9018"/>
  <c r="B9018" s="1"/>
  <c r="A9017"/>
  <c r="B9017" s="1"/>
  <c r="A9016"/>
  <c r="B9016" s="1"/>
  <c r="A9015"/>
  <c r="B9015" s="1"/>
  <c r="A9014"/>
  <c r="B9014" s="1"/>
  <c r="A9013"/>
  <c r="B9013" s="1"/>
  <c r="A9012"/>
  <c r="B9012" s="1"/>
  <c r="A9011"/>
  <c r="B9011" s="1"/>
  <c r="A9010"/>
  <c r="B9010" s="1"/>
  <c r="A9009"/>
  <c r="B9009" s="1"/>
  <c r="A9008"/>
  <c r="B9008" s="1"/>
  <c r="A9007"/>
  <c r="B9007" s="1"/>
  <c r="A9006"/>
  <c r="B9006" s="1"/>
  <c r="A9005"/>
  <c r="B9005" s="1"/>
  <c r="A9004"/>
  <c r="B9004" s="1"/>
  <c r="A9003"/>
  <c r="B9003" s="1"/>
  <c r="A9002"/>
  <c r="B9002" s="1"/>
  <c r="A9001"/>
  <c r="B9001" s="1"/>
  <c r="A9000"/>
  <c r="B9000" s="1"/>
  <c r="A8999"/>
  <c r="B8999" s="1"/>
  <c r="A8998"/>
  <c r="B8998" s="1"/>
  <c r="A8997"/>
  <c r="B8997" s="1"/>
  <c r="A8996"/>
  <c r="B8996" s="1"/>
  <c r="A8995"/>
  <c r="B8995" s="1"/>
  <c r="A8994"/>
  <c r="B8994" s="1"/>
  <c r="A8993"/>
  <c r="B8993" s="1"/>
  <c r="A8992"/>
  <c r="B8992" s="1"/>
  <c r="A8991"/>
  <c r="B8991" s="1"/>
  <c r="A8990"/>
  <c r="B8990" s="1"/>
  <c r="A8989"/>
  <c r="B8989" s="1"/>
  <c r="A8988"/>
  <c r="B8988" s="1"/>
  <c r="A8987"/>
  <c r="B8987" s="1"/>
  <c r="A8986"/>
  <c r="B8986" s="1"/>
  <c r="A8985"/>
  <c r="B8985" s="1"/>
  <c r="A8984"/>
  <c r="B8984" s="1"/>
  <c r="A8983"/>
  <c r="B8983" s="1"/>
  <c r="A8982"/>
  <c r="B8982" s="1"/>
  <c r="A8981"/>
  <c r="B8981" s="1"/>
  <c r="A8980"/>
  <c r="B8980" s="1"/>
  <c r="A8979"/>
  <c r="B8979" s="1"/>
  <c r="A8978"/>
  <c r="B8978" s="1"/>
  <c r="A8977"/>
  <c r="B8977" s="1"/>
  <c r="A8976"/>
  <c r="B8976" s="1"/>
  <c r="A8975"/>
  <c r="B8975" s="1"/>
  <c r="A8974"/>
  <c r="B8974" s="1"/>
  <c r="A8973"/>
  <c r="B8973" s="1"/>
  <c r="A8972"/>
  <c r="B8972" s="1"/>
  <c r="A8971"/>
  <c r="B8971" s="1"/>
  <c r="A8970"/>
  <c r="B8970" s="1"/>
  <c r="A8969"/>
  <c r="B8969" s="1"/>
  <c r="A8968"/>
  <c r="B8968" s="1"/>
  <c r="A8967"/>
  <c r="B8967" s="1"/>
  <c r="A8966"/>
  <c r="B8966" s="1"/>
  <c r="A8965"/>
  <c r="B8965" s="1"/>
  <c r="A8964"/>
  <c r="B8964" s="1"/>
  <c r="A8963"/>
  <c r="B8963" s="1"/>
  <c r="A8962"/>
  <c r="B8962" s="1"/>
  <c r="A8961"/>
  <c r="B8961" s="1"/>
  <c r="A8960"/>
  <c r="B8960" s="1"/>
  <c r="A8959"/>
  <c r="B8959" s="1"/>
  <c r="A8958"/>
  <c r="B8958" s="1"/>
  <c r="A8957"/>
  <c r="B8957" s="1"/>
  <c r="A8956"/>
  <c r="B8956" s="1"/>
  <c r="A8955"/>
  <c r="B8955" s="1"/>
  <c r="A8954"/>
  <c r="B8954" s="1"/>
  <c r="A8953"/>
  <c r="B8953" s="1"/>
  <c r="A8952"/>
  <c r="B8952" s="1"/>
  <c r="A8951"/>
  <c r="B8951" s="1"/>
  <c r="A8950"/>
  <c r="B8950" s="1"/>
  <c r="A8949"/>
  <c r="B8949" s="1"/>
  <c r="A8948"/>
  <c r="B8948" s="1"/>
  <c r="A8947"/>
  <c r="B8947" s="1"/>
  <c r="A8946"/>
  <c r="B8946" s="1"/>
  <c r="A8945"/>
  <c r="B8945" s="1"/>
  <c r="A8944"/>
  <c r="B8944" s="1"/>
  <c r="A8943"/>
  <c r="B8943" s="1"/>
  <c r="A8942"/>
  <c r="B8942" s="1"/>
  <c r="A8941"/>
  <c r="B8941" s="1"/>
  <c r="A8940"/>
  <c r="B8940" s="1"/>
  <c r="A8939"/>
  <c r="B8939" s="1"/>
  <c r="A8938"/>
  <c r="B8938" s="1"/>
  <c r="A8937"/>
  <c r="B8937" s="1"/>
  <c r="A8936"/>
  <c r="B8936" s="1"/>
  <c r="A8935"/>
  <c r="B8935" s="1"/>
  <c r="A8934"/>
  <c r="B8934" s="1"/>
  <c r="A8933"/>
  <c r="B8933" s="1"/>
  <c r="A8932"/>
  <c r="B8932" s="1"/>
  <c r="A8931"/>
  <c r="B8931" s="1"/>
  <c r="A8930"/>
  <c r="B8930" s="1"/>
  <c r="A8929"/>
  <c r="B8929" s="1"/>
  <c r="A8928"/>
  <c r="B8928" s="1"/>
  <c r="A8927"/>
  <c r="B8927" s="1"/>
  <c r="A8926"/>
  <c r="B8926" s="1"/>
  <c r="A8925"/>
  <c r="B8925" s="1"/>
  <c r="A8924"/>
  <c r="B8924" s="1"/>
  <c r="A8923"/>
  <c r="B8923" s="1"/>
  <c r="A8922"/>
  <c r="B8922" s="1"/>
  <c r="A8921"/>
  <c r="B8921" s="1"/>
  <c r="A8920"/>
  <c r="B8920" s="1"/>
  <c r="A8919"/>
  <c r="B8919" s="1"/>
  <c r="A8918"/>
  <c r="B8918" s="1"/>
  <c r="A8917"/>
  <c r="B8917" s="1"/>
  <c r="A8916"/>
  <c r="B8916" s="1"/>
  <c r="A8915"/>
  <c r="B8915" s="1"/>
  <c r="A8914"/>
  <c r="B8914" s="1"/>
  <c r="A8913"/>
  <c r="B8913" s="1"/>
  <c r="A8912"/>
  <c r="B8912" s="1"/>
  <c r="A8911"/>
  <c r="B8911" s="1"/>
  <c r="A8910"/>
  <c r="B8910" s="1"/>
  <c r="A8909"/>
  <c r="B8909" s="1"/>
  <c r="A8908"/>
  <c r="B8908" s="1"/>
  <c r="A8907"/>
  <c r="B8907" s="1"/>
  <c r="A8906"/>
  <c r="B8906" s="1"/>
  <c r="A8905"/>
  <c r="B8905" s="1"/>
  <c r="A8904"/>
  <c r="B8904" s="1"/>
  <c r="A8903"/>
  <c r="B8903" s="1"/>
  <c r="A8902"/>
  <c r="B8902" s="1"/>
  <c r="A8901"/>
  <c r="B8901" s="1"/>
  <c r="A8900"/>
  <c r="B8900" s="1"/>
  <c r="A8899"/>
  <c r="B8899" s="1"/>
  <c r="A8898"/>
  <c r="B8898" s="1"/>
  <c r="A8897"/>
  <c r="B8897" s="1"/>
  <c r="A8896"/>
  <c r="B8896" s="1"/>
  <c r="A8895"/>
  <c r="B8895" s="1"/>
  <c r="A8894"/>
  <c r="B8894" s="1"/>
  <c r="A8893"/>
  <c r="B8893" s="1"/>
  <c r="A8892"/>
  <c r="B8892" s="1"/>
  <c r="A8891"/>
  <c r="B8891" s="1"/>
  <c r="A8890"/>
  <c r="B8890" s="1"/>
  <c r="A8889"/>
  <c r="B8889" s="1"/>
  <c r="A8888"/>
  <c r="B8888" s="1"/>
  <c r="A8887"/>
  <c r="B8887" s="1"/>
  <c r="A8886"/>
  <c r="B8886" s="1"/>
  <c r="A8885"/>
  <c r="B8885" s="1"/>
  <c r="A8884"/>
  <c r="B8884" s="1"/>
  <c r="A8883"/>
  <c r="B8883" s="1"/>
  <c r="A8882"/>
  <c r="B8882" s="1"/>
  <c r="A8881"/>
  <c r="B8881" s="1"/>
  <c r="A8880"/>
  <c r="B8880" s="1"/>
  <c r="A8879"/>
  <c r="B8879" s="1"/>
  <c r="A8878"/>
  <c r="B8878" s="1"/>
  <c r="A8877"/>
  <c r="B8877" s="1"/>
  <c r="A8876"/>
  <c r="B8876" s="1"/>
  <c r="A8875"/>
  <c r="B8875" s="1"/>
  <c r="A8874"/>
  <c r="B8874" s="1"/>
  <c r="A8873"/>
  <c r="B8873" s="1"/>
  <c r="A8872"/>
  <c r="B8872" s="1"/>
  <c r="A8871"/>
  <c r="B8871" s="1"/>
  <c r="A8870"/>
  <c r="B8870" s="1"/>
  <c r="A8869"/>
  <c r="B8869" s="1"/>
  <c r="A8868"/>
  <c r="B8868" s="1"/>
  <c r="A8867"/>
  <c r="B8867" s="1"/>
  <c r="A8866"/>
  <c r="B8866" s="1"/>
  <c r="A8865"/>
  <c r="B8865" s="1"/>
  <c r="A8864"/>
  <c r="B8864" s="1"/>
  <c r="A8863"/>
  <c r="B8863" s="1"/>
  <c r="A8862"/>
  <c r="B8862" s="1"/>
  <c r="A8861"/>
  <c r="B8861" s="1"/>
  <c r="A8860"/>
  <c r="B8860" s="1"/>
  <c r="A8859"/>
  <c r="B8859" s="1"/>
  <c r="A8858"/>
  <c r="B8858" s="1"/>
  <c r="A8857"/>
  <c r="B8857" s="1"/>
  <c r="A8856"/>
  <c r="B8856" s="1"/>
  <c r="A8855"/>
  <c r="B8855" s="1"/>
  <c r="A8854"/>
  <c r="B8854" s="1"/>
  <c r="A8853"/>
  <c r="B8853" s="1"/>
  <c r="A8852"/>
  <c r="B8852" s="1"/>
  <c r="A8851"/>
  <c r="B8851" s="1"/>
  <c r="A8850"/>
  <c r="B8850" s="1"/>
  <c r="A8849"/>
  <c r="B8849" s="1"/>
  <c r="A8848"/>
  <c r="B8848" s="1"/>
  <c r="A8847"/>
  <c r="B8847" s="1"/>
  <c r="A8846"/>
  <c r="B8846" s="1"/>
  <c r="A8845"/>
  <c r="B8845" s="1"/>
  <c r="A8844"/>
  <c r="B8844" s="1"/>
  <c r="A8843"/>
  <c r="B8843" s="1"/>
  <c r="A8842"/>
  <c r="B8842" s="1"/>
  <c r="A8841"/>
  <c r="B8841" s="1"/>
  <c r="A8840"/>
  <c r="B8840" s="1"/>
  <c r="A8839"/>
  <c r="B8839" s="1"/>
  <c r="A8838"/>
  <c r="B8838" s="1"/>
  <c r="A8837"/>
  <c r="B8837" s="1"/>
  <c r="A8836"/>
  <c r="B8836" s="1"/>
  <c r="A8835"/>
  <c r="B8835" s="1"/>
  <c r="A8834"/>
  <c r="B8834" s="1"/>
  <c r="A8833"/>
  <c r="B8833" s="1"/>
  <c r="A8832"/>
  <c r="B8832" s="1"/>
  <c r="A8831"/>
  <c r="B8831" s="1"/>
  <c r="A8830"/>
  <c r="B8830" s="1"/>
  <c r="A8829"/>
  <c r="B8829" s="1"/>
  <c r="A8828"/>
  <c r="B8828" s="1"/>
  <c r="A8827"/>
  <c r="B8827" s="1"/>
  <c r="A8826"/>
  <c r="B8826" s="1"/>
  <c r="A8825"/>
  <c r="B8825" s="1"/>
  <c r="A8824"/>
  <c r="B8824" s="1"/>
  <c r="A8823"/>
  <c r="B8823" s="1"/>
  <c r="A8822"/>
  <c r="B8822" s="1"/>
  <c r="A8821"/>
  <c r="B8821" s="1"/>
  <c r="A8820"/>
  <c r="B8820" s="1"/>
  <c r="A8819"/>
  <c r="B8819" s="1"/>
  <c r="A8818"/>
  <c r="B8818" s="1"/>
  <c r="A8817"/>
  <c r="B8817" s="1"/>
  <c r="A8816"/>
  <c r="B8816" s="1"/>
  <c r="A8815"/>
  <c r="B8815" s="1"/>
  <c r="A8814"/>
  <c r="B8814" s="1"/>
  <c r="A8813"/>
  <c r="B8813" s="1"/>
  <c r="A8812"/>
  <c r="B8812" s="1"/>
  <c r="A8811"/>
  <c r="B8811" s="1"/>
  <c r="A8810"/>
  <c r="B8810" s="1"/>
  <c r="A8809"/>
  <c r="B8809" s="1"/>
  <c r="A8808"/>
  <c r="B8808" s="1"/>
  <c r="A8807"/>
  <c r="B8807" s="1"/>
  <c r="A8806"/>
  <c r="B8806" s="1"/>
  <c r="A8805"/>
  <c r="B8805" s="1"/>
  <c r="A8804"/>
  <c r="B8804" s="1"/>
  <c r="A8803"/>
  <c r="B8803" s="1"/>
  <c r="A8802"/>
  <c r="B8802" s="1"/>
  <c r="A8801"/>
  <c r="B8801" s="1"/>
  <c r="A8800"/>
  <c r="B8800" s="1"/>
  <c r="A8799"/>
  <c r="B8799" s="1"/>
  <c r="A8798"/>
  <c r="B8798" s="1"/>
  <c r="A8797"/>
  <c r="B8797" s="1"/>
  <c r="A8796"/>
  <c r="B8796" s="1"/>
  <c r="A8795"/>
  <c r="B8795" s="1"/>
  <c r="A8794"/>
  <c r="B8794" s="1"/>
  <c r="A8793"/>
  <c r="B8793" s="1"/>
  <c r="A8792"/>
  <c r="B8792" s="1"/>
  <c r="A8791"/>
  <c r="B8791" s="1"/>
  <c r="A8790"/>
  <c r="B8790" s="1"/>
  <c r="A8789"/>
  <c r="B8789" s="1"/>
  <c r="A8788"/>
  <c r="B8788" s="1"/>
  <c r="A8787"/>
  <c r="B8787" s="1"/>
  <c r="A8786"/>
  <c r="B8786" s="1"/>
  <c r="A8785"/>
  <c r="B8785" s="1"/>
  <c r="A8784"/>
  <c r="B8784" s="1"/>
  <c r="A8783"/>
  <c r="B8783" s="1"/>
  <c r="A8782"/>
  <c r="B8782" s="1"/>
  <c r="A8781"/>
  <c r="B8781" s="1"/>
  <c r="A8780"/>
  <c r="B8780" s="1"/>
  <c r="A8779"/>
  <c r="B8779" s="1"/>
  <c r="A8778"/>
  <c r="B8778" s="1"/>
  <c r="A8777"/>
  <c r="B8777" s="1"/>
  <c r="A8776"/>
  <c r="B8776" s="1"/>
  <c r="A8775"/>
  <c r="B8775" s="1"/>
  <c r="A8774"/>
  <c r="B8774" s="1"/>
  <c r="A8773"/>
  <c r="B8773" s="1"/>
  <c r="A8772"/>
  <c r="B8772" s="1"/>
  <c r="A8771"/>
  <c r="B8771" s="1"/>
  <c r="A8770"/>
  <c r="B8770" s="1"/>
  <c r="A8769"/>
  <c r="B8769" s="1"/>
  <c r="A8768"/>
  <c r="B8768" s="1"/>
  <c r="A8767"/>
  <c r="B8767" s="1"/>
  <c r="A8766"/>
  <c r="B8766" s="1"/>
  <c r="A8765"/>
  <c r="B8765" s="1"/>
  <c r="A8764"/>
  <c r="B8764" s="1"/>
  <c r="A8763"/>
  <c r="B8763" s="1"/>
  <c r="A8762"/>
  <c r="B8762" s="1"/>
  <c r="A8761"/>
  <c r="B8761" s="1"/>
  <c r="A8760"/>
  <c r="B8760" s="1"/>
  <c r="A8759"/>
  <c r="B8759" s="1"/>
  <c r="A8758"/>
  <c r="B8758" s="1"/>
  <c r="A8757"/>
  <c r="B8757" s="1"/>
  <c r="A8756"/>
  <c r="B8756" s="1"/>
  <c r="A8755"/>
  <c r="B8755" s="1"/>
  <c r="A8754"/>
  <c r="B8754" s="1"/>
  <c r="A8753"/>
  <c r="B8753" s="1"/>
  <c r="A8752"/>
  <c r="B8752" s="1"/>
  <c r="A8751"/>
  <c r="B8751" s="1"/>
  <c r="A8750"/>
  <c r="B8750" s="1"/>
  <c r="A8749"/>
  <c r="B8749" s="1"/>
  <c r="A8748"/>
  <c r="B8748" s="1"/>
  <c r="A8747"/>
  <c r="B8747" s="1"/>
  <c r="A8746"/>
  <c r="B8746" s="1"/>
  <c r="A8745"/>
  <c r="B8745" s="1"/>
  <c r="A8744"/>
  <c r="B8744" s="1"/>
  <c r="A8743"/>
  <c r="B8743" s="1"/>
  <c r="A8742"/>
  <c r="B8742" s="1"/>
  <c r="A8741"/>
  <c r="B8741" s="1"/>
  <c r="A8740"/>
  <c r="B8740" s="1"/>
  <c r="A8739"/>
  <c r="B8739" s="1"/>
  <c r="A8738"/>
  <c r="B8738" s="1"/>
  <c r="A8737"/>
  <c r="B8737" s="1"/>
  <c r="A8736"/>
  <c r="B8736" s="1"/>
  <c r="A8735"/>
  <c r="B8735" s="1"/>
  <c r="A8734"/>
  <c r="B8734" s="1"/>
  <c r="A8733"/>
  <c r="B8733" s="1"/>
  <c r="A8732"/>
  <c r="B8732" s="1"/>
  <c r="A8731"/>
  <c r="B8731" s="1"/>
  <c r="A8730"/>
  <c r="B8730" s="1"/>
  <c r="A8729"/>
  <c r="B8729" s="1"/>
  <c r="A8728"/>
  <c r="B8728" s="1"/>
  <c r="A8727"/>
  <c r="B8727" s="1"/>
  <c r="A8726"/>
  <c r="B8726" s="1"/>
  <c r="A8725"/>
  <c r="B8725" s="1"/>
  <c r="A8724"/>
  <c r="B8724" s="1"/>
  <c r="A8723"/>
  <c r="B8723" s="1"/>
  <c r="A8722"/>
  <c r="B8722" s="1"/>
  <c r="A8721"/>
  <c r="B8721" s="1"/>
  <c r="A8720"/>
  <c r="B8720" s="1"/>
  <c r="A8719"/>
  <c r="B8719" s="1"/>
  <c r="A8718"/>
  <c r="B8718" s="1"/>
  <c r="A8717"/>
  <c r="B8717" s="1"/>
  <c r="A8716"/>
  <c r="B8716" s="1"/>
  <c r="A8715"/>
  <c r="B8715" s="1"/>
  <c r="A8714"/>
  <c r="B8714" s="1"/>
  <c r="A8713"/>
  <c r="B8713" s="1"/>
  <c r="A8712"/>
  <c r="B8712" s="1"/>
  <c r="A8711"/>
  <c r="B8711" s="1"/>
  <c r="A8710"/>
  <c r="B8710" s="1"/>
  <c r="A8709"/>
  <c r="B8709" s="1"/>
  <c r="A8708"/>
  <c r="B8708" s="1"/>
  <c r="A8707"/>
  <c r="B8707" s="1"/>
  <c r="A8706"/>
  <c r="B8706" s="1"/>
  <c r="A8705"/>
  <c r="B8705" s="1"/>
  <c r="A8704"/>
  <c r="B8704" s="1"/>
  <c r="A8703"/>
  <c r="B8703" s="1"/>
  <c r="A8702"/>
  <c r="B8702" s="1"/>
  <c r="A8701"/>
  <c r="B8701" s="1"/>
  <c r="A8700"/>
  <c r="B8700" s="1"/>
  <c r="A8699"/>
  <c r="B8699" s="1"/>
  <c r="A8698"/>
  <c r="B8698" s="1"/>
  <c r="A8697"/>
  <c r="B8697" s="1"/>
  <c r="A8696"/>
  <c r="B8696" s="1"/>
  <c r="A8695"/>
  <c r="B8695" s="1"/>
  <c r="A8694"/>
  <c r="B8694" s="1"/>
  <c r="A8693"/>
  <c r="B8693" s="1"/>
  <c r="A8692"/>
  <c r="B8692" s="1"/>
  <c r="A8691"/>
  <c r="B8691" s="1"/>
  <c r="A8690"/>
  <c r="B8690" s="1"/>
  <c r="A8689"/>
  <c r="B8689" s="1"/>
  <c r="A8688"/>
  <c r="B8688" s="1"/>
  <c r="A8687"/>
  <c r="B8687" s="1"/>
  <c r="A8686"/>
  <c r="B8686" s="1"/>
  <c r="A8685"/>
  <c r="B8685" s="1"/>
  <c r="A8684"/>
  <c r="B8684" s="1"/>
  <c r="A8683"/>
  <c r="B8683" s="1"/>
  <c r="A8682"/>
  <c r="B8682" s="1"/>
  <c r="A8681"/>
  <c r="B8681" s="1"/>
  <c r="A8680"/>
  <c r="B8680" s="1"/>
  <c r="A8679"/>
  <c r="B8679" s="1"/>
  <c r="A8678"/>
  <c r="B8678" s="1"/>
  <c r="A8677"/>
  <c r="B8677" s="1"/>
  <c r="A8676"/>
  <c r="B8676" s="1"/>
  <c r="A8675"/>
  <c r="B8675" s="1"/>
  <c r="A8674"/>
  <c r="B8674" s="1"/>
  <c r="A8673"/>
  <c r="B8673" s="1"/>
  <c r="A8672"/>
  <c r="B8672" s="1"/>
  <c r="A8671"/>
  <c r="B8671" s="1"/>
  <c r="A8670"/>
  <c r="B8670" s="1"/>
  <c r="A8669"/>
  <c r="B8669" s="1"/>
  <c r="A8668"/>
  <c r="B8668" s="1"/>
  <c r="A8667"/>
  <c r="B8667" s="1"/>
  <c r="A8666"/>
  <c r="B8666" s="1"/>
  <c r="A8665"/>
  <c r="B8665" s="1"/>
  <c r="A8664"/>
  <c r="B8664" s="1"/>
  <c r="A8663"/>
  <c r="B8663" s="1"/>
  <c r="A8662"/>
  <c r="B8662" s="1"/>
  <c r="A8661"/>
  <c r="B8661" s="1"/>
  <c r="A8660"/>
  <c r="B8660" s="1"/>
  <c r="A8659"/>
  <c r="B8659" s="1"/>
  <c r="A8658"/>
  <c r="B8658" s="1"/>
  <c r="A8657"/>
  <c r="B8657" s="1"/>
  <c r="A8656"/>
  <c r="B8656" s="1"/>
  <c r="A8655"/>
  <c r="B8655" s="1"/>
  <c r="A8654"/>
  <c r="B8654" s="1"/>
  <c r="A8653"/>
  <c r="B8653" s="1"/>
  <c r="A8652"/>
  <c r="B8652" s="1"/>
  <c r="A8651"/>
  <c r="B8651" s="1"/>
  <c r="A8650"/>
  <c r="B8650" s="1"/>
  <c r="A8649"/>
  <c r="B8649" s="1"/>
  <c r="A8648"/>
  <c r="B8648" s="1"/>
  <c r="A8647"/>
  <c r="B8647" s="1"/>
  <c r="A8646"/>
  <c r="B8646" s="1"/>
  <c r="A8645"/>
  <c r="B8645" s="1"/>
  <c r="A8644"/>
  <c r="B8644" s="1"/>
  <c r="A8643"/>
  <c r="B8643" s="1"/>
  <c r="A8642"/>
  <c r="B8642" s="1"/>
  <c r="A8641"/>
  <c r="B8641" s="1"/>
  <c r="A8640"/>
  <c r="B8640" s="1"/>
  <c r="A8639"/>
  <c r="B8639" s="1"/>
  <c r="A8638"/>
  <c r="B8638" s="1"/>
  <c r="A8637"/>
  <c r="B8637" s="1"/>
  <c r="A8636"/>
  <c r="B8636" s="1"/>
  <c r="A8635"/>
  <c r="B8635" s="1"/>
  <c r="A8634"/>
  <c r="B8634" s="1"/>
  <c r="A8633"/>
  <c r="B8633" s="1"/>
  <c r="A8632"/>
  <c r="B8632" s="1"/>
  <c r="A8631"/>
  <c r="B8631" s="1"/>
  <c r="A8630"/>
  <c r="B8630" s="1"/>
  <c r="A8629"/>
  <c r="B8629" s="1"/>
  <c r="A8628"/>
  <c r="B8628" s="1"/>
  <c r="A8627"/>
  <c r="B8627" s="1"/>
  <c r="A8626"/>
  <c r="B8626" s="1"/>
  <c r="A8625"/>
  <c r="B8625" s="1"/>
  <c r="A8624"/>
  <c r="B8624" s="1"/>
  <c r="A8623"/>
  <c r="B8623" s="1"/>
  <c r="A8622"/>
  <c r="B8622" s="1"/>
  <c r="A8621"/>
  <c r="B8621" s="1"/>
  <c r="A8620"/>
  <c r="B8620" s="1"/>
  <c r="A8619"/>
  <c r="B8619" s="1"/>
  <c r="A8618"/>
  <c r="B8618" s="1"/>
  <c r="A8617"/>
  <c r="B8617" s="1"/>
  <c r="A8616"/>
  <c r="B8616" s="1"/>
  <c r="A8615"/>
  <c r="B8615" s="1"/>
  <c r="A8614"/>
  <c r="B8614" s="1"/>
  <c r="A8613"/>
  <c r="B8613" s="1"/>
  <c r="A8612"/>
  <c r="B8612" s="1"/>
  <c r="A8611"/>
  <c r="B8611" s="1"/>
  <c r="A8610"/>
  <c r="B8610" s="1"/>
  <c r="A8609"/>
  <c r="B8609" s="1"/>
  <c r="A8608"/>
  <c r="B8608" s="1"/>
  <c r="A8607"/>
  <c r="B8607" s="1"/>
  <c r="A8606"/>
  <c r="B8606" s="1"/>
  <c r="A8605"/>
  <c r="B8605" s="1"/>
  <c r="A8604"/>
  <c r="B8604" s="1"/>
  <c r="A8603"/>
  <c r="B8603" s="1"/>
  <c r="A8602"/>
  <c r="B8602" s="1"/>
  <c r="A8601"/>
  <c r="B8601" s="1"/>
  <c r="A8600"/>
  <c r="B8600" s="1"/>
  <c r="A8599"/>
  <c r="B8599" s="1"/>
  <c r="A8598"/>
  <c r="B8598" s="1"/>
  <c r="A8597"/>
  <c r="B8597" s="1"/>
  <c r="A8596"/>
  <c r="B8596" s="1"/>
  <c r="A8595"/>
  <c r="B8595" s="1"/>
  <c r="A8594"/>
  <c r="B8594" s="1"/>
  <c r="A8593"/>
  <c r="B8593" s="1"/>
  <c r="A8592"/>
  <c r="B8592" s="1"/>
  <c r="A8591"/>
  <c r="B8591" s="1"/>
  <c r="A8590"/>
  <c r="B8590" s="1"/>
  <c r="A8589"/>
  <c r="B8589" s="1"/>
  <c r="A8588"/>
  <c r="B8588" s="1"/>
  <c r="A8587"/>
  <c r="B8587" s="1"/>
  <c r="A8586"/>
  <c r="B8586" s="1"/>
  <c r="A8585"/>
  <c r="B8585" s="1"/>
  <c r="A8584"/>
  <c r="B8584" s="1"/>
  <c r="A8583"/>
  <c r="B8583" s="1"/>
  <c r="A8582"/>
  <c r="B8582" s="1"/>
  <c r="A8581"/>
  <c r="B8581" s="1"/>
  <c r="A8580"/>
  <c r="B8580" s="1"/>
  <c r="A8579"/>
  <c r="B8579" s="1"/>
  <c r="A8578"/>
  <c r="B8578" s="1"/>
  <c r="A8577"/>
  <c r="B8577" s="1"/>
  <c r="A8576"/>
  <c r="B8576" s="1"/>
  <c r="A8575"/>
  <c r="B8575" s="1"/>
  <c r="A8574"/>
  <c r="B8574" s="1"/>
  <c r="A8573"/>
  <c r="B8573" s="1"/>
  <c r="A8572"/>
  <c r="B8572" s="1"/>
  <c r="A8571"/>
  <c r="B8571" s="1"/>
  <c r="A8570"/>
  <c r="B8570" s="1"/>
  <c r="A8569"/>
  <c r="B8569" s="1"/>
  <c r="A8568"/>
  <c r="B8568" s="1"/>
  <c r="A8567"/>
  <c r="B8567" s="1"/>
  <c r="A8566"/>
  <c r="B8566" s="1"/>
  <c r="A8565"/>
  <c r="B8565" s="1"/>
  <c r="A8564"/>
  <c r="B8564" s="1"/>
  <c r="A8563"/>
  <c r="B8563" s="1"/>
  <c r="A8562"/>
  <c r="B8562" s="1"/>
  <c r="A8561"/>
  <c r="B8561" s="1"/>
  <c r="A8560"/>
  <c r="B8560" s="1"/>
  <c r="A8559"/>
  <c r="B8559" s="1"/>
  <c r="A8558"/>
  <c r="B8558" s="1"/>
  <c r="A8557"/>
  <c r="B8557" s="1"/>
  <c r="A8556"/>
  <c r="B8556" s="1"/>
  <c r="A8555"/>
  <c r="B8555" s="1"/>
  <c r="A8554"/>
  <c r="B8554" s="1"/>
  <c r="A8553"/>
  <c r="B8553" s="1"/>
  <c r="A8552"/>
  <c r="B8552" s="1"/>
  <c r="A8551"/>
  <c r="B8551" s="1"/>
  <c r="A8550"/>
  <c r="B8550" s="1"/>
  <c r="A8549"/>
  <c r="B8549" s="1"/>
  <c r="A8548"/>
  <c r="B8548" s="1"/>
  <c r="A8547"/>
  <c r="B8547" s="1"/>
  <c r="A8546"/>
  <c r="B8546" s="1"/>
  <c r="A8545"/>
  <c r="B8545" s="1"/>
  <c r="A8544"/>
  <c r="B8544" s="1"/>
  <c r="A8543"/>
  <c r="B8543" s="1"/>
  <c r="A8542"/>
  <c r="B8542" s="1"/>
  <c r="A8541"/>
  <c r="B8541" s="1"/>
  <c r="A8540"/>
  <c r="B8540" s="1"/>
  <c r="A8539"/>
  <c r="B8539" s="1"/>
  <c r="A8538"/>
  <c r="B8538" s="1"/>
  <c r="A8537"/>
  <c r="B8537" s="1"/>
  <c r="A8536"/>
  <c r="B8536" s="1"/>
  <c r="A8535"/>
  <c r="B8535" s="1"/>
  <c r="A8534"/>
  <c r="B8534" s="1"/>
  <c r="A8533"/>
  <c r="B8533" s="1"/>
  <c r="A8532"/>
  <c r="B8532" s="1"/>
  <c r="A8531"/>
  <c r="B8531" s="1"/>
  <c r="A8530"/>
  <c r="B8530" s="1"/>
  <c r="A8529"/>
  <c r="B8529" s="1"/>
  <c r="A8528"/>
  <c r="B8528" s="1"/>
  <c r="A8527"/>
  <c r="B8527" s="1"/>
  <c r="A8526"/>
  <c r="B8526" s="1"/>
  <c r="A8525"/>
  <c r="B8525" s="1"/>
  <c r="A8524"/>
  <c r="B8524" s="1"/>
  <c r="A8523"/>
  <c r="B8523" s="1"/>
  <c r="A8522"/>
  <c r="B8522" s="1"/>
  <c r="A8521"/>
  <c r="B8521" s="1"/>
  <c r="A8520"/>
  <c r="B8520" s="1"/>
  <c r="A8519"/>
  <c r="B8519" s="1"/>
  <c r="A8518"/>
  <c r="B8518" s="1"/>
  <c r="A8517"/>
  <c r="B8517" s="1"/>
  <c r="A8516"/>
  <c r="B8516" s="1"/>
  <c r="A8515"/>
  <c r="B8515" s="1"/>
  <c r="A8514"/>
  <c r="B8514" s="1"/>
  <c r="A8513"/>
  <c r="B8513" s="1"/>
  <c r="A8512"/>
  <c r="B8512" s="1"/>
  <c r="A8511"/>
  <c r="B8511" s="1"/>
  <c r="A8510"/>
  <c r="B8510" s="1"/>
  <c r="A8509"/>
  <c r="B8509" s="1"/>
  <c r="A8508"/>
  <c r="B8508" s="1"/>
  <c r="A8507"/>
  <c r="B8507" s="1"/>
  <c r="A8506"/>
  <c r="B8506" s="1"/>
  <c r="A8505"/>
  <c r="B8505" s="1"/>
  <c r="A8504"/>
  <c r="B8504" s="1"/>
  <c r="A8503"/>
  <c r="B8503" s="1"/>
  <c r="A8502"/>
  <c r="B8502" s="1"/>
  <c r="A8501"/>
  <c r="B8501" s="1"/>
  <c r="A8500"/>
  <c r="B8500" s="1"/>
  <c r="A8499"/>
  <c r="B8499" s="1"/>
  <c r="A8498"/>
  <c r="B8498" s="1"/>
  <c r="A8497"/>
  <c r="B8497" s="1"/>
  <c r="A8496"/>
  <c r="B8496" s="1"/>
  <c r="A8495"/>
  <c r="B8495" s="1"/>
  <c r="A8494"/>
  <c r="B8494" s="1"/>
  <c r="A8493"/>
  <c r="B8493" s="1"/>
  <c r="A8492"/>
  <c r="B8492" s="1"/>
  <c r="A8491"/>
  <c r="B8491" s="1"/>
  <c r="A8490"/>
  <c r="B8490" s="1"/>
  <c r="A8489"/>
  <c r="B8489" s="1"/>
  <c r="A8488"/>
  <c r="B8488" s="1"/>
  <c r="A8487"/>
  <c r="B8487" s="1"/>
  <c r="A8486"/>
  <c r="B8486" s="1"/>
  <c r="A8485"/>
  <c r="B8485" s="1"/>
  <c r="A8484"/>
  <c r="B8484" s="1"/>
  <c r="A8483"/>
  <c r="B8483" s="1"/>
  <c r="A8482"/>
  <c r="B8482" s="1"/>
  <c r="A8481"/>
  <c r="B8481" s="1"/>
  <c r="A8480"/>
  <c r="B8480" s="1"/>
  <c r="A8479"/>
  <c r="B8479" s="1"/>
  <c r="A8478"/>
  <c r="B8478" s="1"/>
  <c r="A8477"/>
  <c r="B8477" s="1"/>
  <c r="A8476"/>
  <c r="B8476" s="1"/>
  <c r="A8475"/>
  <c r="B8475" s="1"/>
  <c r="A8474"/>
  <c r="B8474" s="1"/>
  <c r="A8473"/>
  <c r="B8473" s="1"/>
  <c r="A8472"/>
  <c r="B8472" s="1"/>
  <c r="A8471"/>
  <c r="B8471" s="1"/>
  <c r="A8470"/>
  <c r="B8470" s="1"/>
  <c r="A8469"/>
  <c r="B8469" s="1"/>
  <c r="A8468"/>
  <c r="B8468" s="1"/>
  <c r="A8467"/>
  <c r="B8467" s="1"/>
  <c r="A8466"/>
  <c r="B8466" s="1"/>
  <c r="A8465"/>
  <c r="B8465" s="1"/>
  <c r="A8464"/>
  <c r="B8464" s="1"/>
  <c r="A8463"/>
  <c r="B8463" s="1"/>
  <c r="A8462"/>
  <c r="B8462" s="1"/>
  <c r="A8461"/>
  <c r="B8461" s="1"/>
  <c r="A8460"/>
  <c r="B8460" s="1"/>
  <c r="A8459"/>
  <c r="B8459" s="1"/>
  <c r="A8458"/>
  <c r="B8458" s="1"/>
  <c r="A8457"/>
  <c r="B8457" s="1"/>
  <c r="A8456"/>
  <c r="B8456" s="1"/>
  <c r="A8455"/>
  <c r="B8455" s="1"/>
  <c r="A8454"/>
  <c r="B8454" s="1"/>
  <c r="A8453"/>
  <c r="B8453" s="1"/>
  <c r="A8452"/>
  <c r="B8452" s="1"/>
  <c r="A8451"/>
  <c r="B8451" s="1"/>
  <c r="A8450"/>
  <c r="B8450" s="1"/>
  <c r="A8449"/>
  <c r="B8449" s="1"/>
  <c r="A8448"/>
  <c r="B8448" s="1"/>
  <c r="A8447"/>
  <c r="B8447" s="1"/>
  <c r="A8446"/>
  <c r="B8446" s="1"/>
  <c r="A8445"/>
  <c r="B8445" s="1"/>
  <c r="A8444"/>
  <c r="B8444" s="1"/>
  <c r="A8443"/>
  <c r="B8443" s="1"/>
  <c r="A8442"/>
  <c r="B8442" s="1"/>
  <c r="A8441"/>
  <c r="B8441" s="1"/>
  <c r="A8440"/>
  <c r="B8440" s="1"/>
  <c r="A8439"/>
  <c r="B8439" s="1"/>
  <c r="A8438"/>
  <c r="B8438" s="1"/>
  <c r="A8437"/>
  <c r="B8437" s="1"/>
  <c r="A8436"/>
  <c r="B8436" s="1"/>
  <c r="A8435"/>
  <c r="B8435" s="1"/>
  <c r="A8434"/>
  <c r="B8434" s="1"/>
  <c r="A8433"/>
  <c r="B8433" s="1"/>
  <c r="A8432"/>
  <c r="B8432" s="1"/>
  <c r="A8431"/>
  <c r="B8431" s="1"/>
  <c r="A8430"/>
  <c r="B8430" s="1"/>
  <c r="A8429"/>
  <c r="B8429" s="1"/>
  <c r="A8428"/>
  <c r="B8428" s="1"/>
  <c r="A8427"/>
  <c r="B8427" s="1"/>
  <c r="A8426"/>
  <c r="B8426" s="1"/>
  <c r="A8425"/>
  <c r="B8425" s="1"/>
  <c r="A8424"/>
  <c r="B8424" s="1"/>
  <c r="A8423"/>
  <c r="B8423" s="1"/>
  <c r="A8422"/>
  <c r="B8422" s="1"/>
  <c r="A8421"/>
  <c r="B8421" s="1"/>
  <c r="A8420"/>
  <c r="B8420" s="1"/>
  <c r="A8419"/>
  <c r="B8419" s="1"/>
  <c r="A8418"/>
  <c r="B8418" s="1"/>
  <c r="A8417"/>
  <c r="B8417" s="1"/>
  <c r="A8416"/>
  <c r="B8416" s="1"/>
  <c r="A8415"/>
  <c r="B8415" s="1"/>
  <c r="A8414"/>
  <c r="B8414" s="1"/>
  <c r="A8413"/>
  <c r="B8413" s="1"/>
  <c r="A8412"/>
  <c r="B8412" s="1"/>
  <c r="A8411"/>
  <c r="B8411" s="1"/>
  <c r="A8410"/>
  <c r="B8410" s="1"/>
  <c r="A8409"/>
  <c r="B8409" s="1"/>
  <c r="A8408"/>
  <c r="B8408" s="1"/>
  <c r="A8407"/>
  <c r="B8407" s="1"/>
  <c r="A8406"/>
  <c r="B8406" s="1"/>
  <c r="A8405"/>
  <c r="B8405" s="1"/>
  <c r="A8404"/>
  <c r="B8404" s="1"/>
  <c r="A8403"/>
  <c r="B8403" s="1"/>
  <c r="A8402"/>
  <c r="B8402" s="1"/>
  <c r="A8401"/>
  <c r="B8401" s="1"/>
  <c r="A8400"/>
  <c r="B8400" s="1"/>
  <c r="A8399"/>
  <c r="B8399" s="1"/>
  <c r="A8398"/>
  <c r="B8398" s="1"/>
  <c r="A8397"/>
  <c r="B8397" s="1"/>
  <c r="A8396"/>
  <c r="B8396" s="1"/>
  <c r="A8395"/>
  <c r="B8395" s="1"/>
  <c r="A8394"/>
  <c r="B8394" s="1"/>
  <c r="A8393"/>
  <c r="B8393" s="1"/>
  <c r="A8392"/>
  <c r="B8392" s="1"/>
  <c r="A8391"/>
  <c r="B8391" s="1"/>
  <c r="A8390"/>
  <c r="B8390" s="1"/>
  <c r="A8389"/>
  <c r="B8389" s="1"/>
  <c r="A8388"/>
  <c r="B8388" s="1"/>
  <c r="A8387"/>
  <c r="B8387" s="1"/>
  <c r="A8386"/>
  <c r="B8386" s="1"/>
  <c r="A8385"/>
  <c r="B8385" s="1"/>
  <c r="A8384"/>
  <c r="B8384" s="1"/>
  <c r="A8383"/>
  <c r="B8383" s="1"/>
  <c r="A8382"/>
  <c r="B8382" s="1"/>
  <c r="A8381"/>
  <c r="B8381" s="1"/>
  <c r="A8380"/>
  <c r="B8380" s="1"/>
  <c r="A8379"/>
  <c r="B8379" s="1"/>
  <c r="A8378"/>
  <c r="B8378" s="1"/>
  <c r="A8377"/>
  <c r="B8377" s="1"/>
  <c r="A8376"/>
  <c r="B8376" s="1"/>
  <c r="A8375"/>
  <c r="B8375" s="1"/>
  <c r="A8374"/>
  <c r="B8374" s="1"/>
  <c r="A8373"/>
  <c r="B8373" s="1"/>
  <c r="A8372"/>
  <c r="B8372" s="1"/>
  <c r="A8371"/>
  <c r="B8371" s="1"/>
  <c r="A8370"/>
  <c r="B8370" s="1"/>
  <c r="A8369"/>
  <c r="B8369" s="1"/>
  <c r="A8368"/>
  <c r="B8368" s="1"/>
  <c r="A8367"/>
  <c r="B8367" s="1"/>
  <c r="A8366"/>
  <c r="B8366" s="1"/>
  <c r="A8365"/>
  <c r="B8365" s="1"/>
  <c r="A8364"/>
  <c r="B8364" s="1"/>
  <c r="A8363"/>
  <c r="B8363" s="1"/>
  <c r="A8362"/>
  <c r="B8362" s="1"/>
  <c r="A8361"/>
  <c r="B8361" s="1"/>
  <c r="A8360"/>
  <c r="B8360" s="1"/>
  <c r="A8359"/>
  <c r="B8359" s="1"/>
  <c r="A8358"/>
  <c r="B8358" s="1"/>
  <c r="A8357"/>
  <c r="B8357" s="1"/>
  <c r="A8356"/>
  <c r="B8356" s="1"/>
  <c r="A8355"/>
  <c r="B8355" s="1"/>
  <c r="A8354"/>
  <c r="B8354" s="1"/>
  <c r="A8353"/>
  <c r="B8353" s="1"/>
  <c r="A8352"/>
  <c r="B8352" s="1"/>
  <c r="A8351"/>
  <c r="B8351" s="1"/>
  <c r="A8350"/>
  <c r="B8350" s="1"/>
  <c r="A8349"/>
  <c r="B8349" s="1"/>
  <c r="A8348"/>
  <c r="B8348" s="1"/>
  <c r="A8347"/>
  <c r="B8347" s="1"/>
  <c r="A8346"/>
  <c r="B8346" s="1"/>
  <c r="A8345"/>
  <c r="B8345" s="1"/>
  <c r="A8344"/>
  <c r="B8344" s="1"/>
  <c r="A8343"/>
  <c r="B8343" s="1"/>
  <c r="A8342"/>
  <c r="B8342" s="1"/>
  <c r="A8341"/>
  <c r="B8341" s="1"/>
  <c r="A8340"/>
  <c r="B8340" s="1"/>
  <c r="A8339"/>
  <c r="B8339" s="1"/>
  <c r="A8338"/>
  <c r="B8338" s="1"/>
  <c r="A8337"/>
  <c r="B8337" s="1"/>
  <c r="A8336"/>
  <c r="B8336" s="1"/>
  <c r="A8335"/>
  <c r="B8335" s="1"/>
  <c r="A8334"/>
  <c r="B8334" s="1"/>
  <c r="A8333"/>
  <c r="B8333" s="1"/>
  <c r="A8332"/>
  <c r="B8332" s="1"/>
  <c r="A8331"/>
  <c r="B8331" s="1"/>
  <c r="A8330"/>
  <c r="B8330" s="1"/>
  <c r="A8329"/>
  <c r="B8329" s="1"/>
  <c r="A8328"/>
  <c r="B8328" s="1"/>
  <c r="A8327"/>
  <c r="B8327" s="1"/>
  <c r="A8326"/>
  <c r="B8326" s="1"/>
  <c r="A8325"/>
  <c r="B8325" s="1"/>
  <c r="A8324"/>
  <c r="B8324" s="1"/>
  <c r="A8323"/>
  <c r="B8323" s="1"/>
  <c r="A8322"/>
  <c r="B8322" s="1"/>
  <c r="A8321"/>
  <c r="B8321" s="1"/>
  <c r="A8320"/>
  <c r="B8320" s="1"/>
  <c r="A8319"/>
  <c r="B8319" s="1"/>
  <c r="A8318"/>
  <c r="B8318" s="1"/>
  <c r="A8317"/>
  <c r="B8317" s="1"/>
  <c r="A8316"/>
  <c r="B8316" s="1"/>
  <c r="A8315"/>
  <c r="B8315" s="1"/>
  <c r="A8314"/>
  <c r="B8314" s="1"/>
  <c r="A8313"/>
  <c r="B8313" s="1"/>
  <c r="A8312"/>
  <c r="B8312" s="1"/>
  <c r="A8311"/>
  <c r="B8311" s="1"/>
  <c r="A8310"/>
  <c r="B8310" s="1"/>
  <c r="A8309"/>
  <c r="B8309" s="1"/>
  <c r="A8308"/>
  <c r="B8308" s="1"/>
  <c r="A8307"/>
  <c r="B8307" s="1"/>
  <c r="A8306"/>
  <c r="B8306" s="1"/>
  <c r="A8305"/>
  <c r="B8305" s="1"/>
  <c r="A8304"/>
  <c r="B8304" s="1"/>
  <c r="A8303"/>
  <c r="B8303" s="1"/>
  <c r="A8302"/>
  <c r="B8302" s="1"/>
  <c r="A8301"/>
  <c r="B8301" s="1"/>
  <c r="A8300"/>
  <c r="B8300" s="1"/>
  <c r="A8299"/>
  <c r="B8299" s="1"/>
  <c r="A8298"/>
  <c r="B8298" s="1"/>
  <c r="A8297"/>
  <c r="B8297" s="1"/>
  <c r="A8296"/>
  <c r="B8296" s="1"/>
  <c r="A8295"/>
  <c r="B8295" s="1"/>
  <c r="A8294"/>
  <c r="B8294" s="1"/>
  <c r="A8293"/>
  <c r="B8293" s="1"/>
  <c r="A8292"/>
  <c r="B8292" s="1"/>
  <c r="A8291"/>
  <c r="B8291" s="1"/>
  <c r="A8290"/>
  <c r="B8290" s="1"/>
  <c r="A8289"/>
  <c r="B8289" s="1"/>
  <c r="A8288"/>
  <c r="B8288" s="1"/>
  <c r="A8287"/>
  <c r="B8287" s="1"/>
  <c r="A8286"/>
  <c r="B8286" s="1"/>
  <c r="A8285"/>
  <c r="B8285" s="1"/>
  <c r="A8284"/>
  <c r="B8284" s="1"/>
  <c r="A8283"/>
  <c r="B8283" s="1"/>
  <c r="A8282"/>
  <c r="B8282" s="1"/>
  <c r="A8281"/>
  <c r="B8281" s="1"/>
  <c r="A8280"/>
  <c r="B8280" s="1"/>
  <c r="A8279"/>
  <c r="B8279" s="1"/>
  <c r="A8278"/>
  <c r="B8278" s="1"/>
  <c r="A8277"/>
  <c r="B8277" s="1"/>
  <c r="A8276"/>
  <c r="B8276" s="1"/>
  <c r="A8275"/>
  <c r="B8275" s="1"/>
  <c r="A8274"/>
  <c r="B8274" s="1"/>
  <c r="A8273"/>
  <c r="B8273" s="1"/>
  <c r="A8272"/>
  <c r="B8272" s="1"/>
  <c r="A8271"/>
  <c r="B8271" s="1"/>
  <c r="A8270"/>
  <c r="B8270" s="1"/>
  <c r="A8269"/>
  <c r="B8269" s="1"/>
  <c r="A8268"/>
  <c r="B8268" s="1"/>
  <c r="A8267"/>
  <c r="B8267" s="1"/>
  <c r="A8266"/>
  <c r="B8266" s="1"/>
  <c r="A8265"/>
  <c r="B8265" s="1"/>
  <c r="A8264"/>
  <c r="B8264" s="1"/>
  <c r="A8263"/>
  <c r="B8263" s="1"/>
  <c r="A8262"/>
  <c r="B8262" s="1"/>
  <c r="A8261"/>
  <c r="B8261" s="1"/>
  <c r="A8260"/>
  <c r="B8260" s="1"/>
  <c r="A8259"/>
  <c r="B8259" s="1"/>
  <c r="A8258"/>
  <c r="B8258" s="1"/>
  <c r="A8257"/>
  <c r="B8257" s="1"/>
  <c r="A8256"/>
  <c r="B8256" s="1"/>
  <c r="A8255"/>
  <c r="B8255" s="1"/>
  <c r="A8254"/>
  <c r="B8254" s="1"/>
  <c r="A8253"/>
  <c r="B8253" s="1"/>
  <c r="A8252"/>
  <c r="B8252" s="1"/>
  <c r="A8251"/>
  <c r="B8251" s="1"/>
  <c r="A8250"/>
  <c r="B8250" s="1"/>
  <c r="A8249"/>
  <c r="B8249" s="1"/>
  <c r="A8248"/>
  <c r="B8248" s="1"/>
  <c r="A8247"/>
  <c r="B8247" s="1"/>
  <c r="A8246"/>
  <c r="B8246" s="1"/>
  <c r="A8245"/>
  <c r="B8245" s="1"/>
  <c r="A8244"/>
  <c r="B8244" s="1"/>
  <c r="A8243"/>
  <c r="B8243" s="1"/>
  <c r="A8242"/>
  <c r="B8242" s="1"/>
  <c r="A8241"/>
  <c r="B8241" s="1"/>
  <c r="A8240"/>
  <c r="B8240" s="1"/>
  <c r="A8239"/>
  <c r="B8239" s="1"/>
  <c r="A8238"/>
  <c r="B8238" s="1"/>
  <c r="A8237"/>
  <c r="B8237" s="1"/>
  <c r="A8236"/>
  <c r="B8236" s="1"/>
  <c r="A8235"/>
  <c r="B8235" s="1"/>
  <c r="A8234"/>
  <c r="B8234" s="1"/>
  <c r="A8233"/>
  <c r="B8233" s="1"/>
  <c r="A8232"/>
  <c r="B8232" s="1"/>
  <c r="A8231"/>
  <c r="B8231" s="1"/>
  <c r="A8230"/>
  <c r="B8230" s="1"/>
  <c r="A8229"/>
  <c r="B8229" s="1"/>
  <c r="A8228"/>
  <c r="B8228" s="1"/>
  <c r="A8227"/>
  <c r="B8227" s="1"/>
  <c r="A8226"/>
  <c r="B8226" s="1"/>
  <c r="A8225"/>
  <c r="B8225" s="1"/>
  <c r="A8224"/>
  <c r="B8224" s="1"/>
  <c r="A8223"/>
  <c r="B8223" s="1"/>
  <c r="A8222"/>
  <c r="B8222" s="1"/>
  <c r="A8221"/>
  <c r="B8221" s="1"/>
  <c r="A8220"/>
  <c r="B8220" s="1"/>
  <c r="A8219"/>
  <c r="B8219" s="1"/>
  <c r="A8218"/>
  <c r="B8218" s="1"/>
  <c r="A8217"/>
  <c r="B8217" s="1"/>
  <c r="A8216"/>
  <c r="B8216" s="1"/>
  <c r="A8215"/>
  <c r="B8215" s="1"/>
  <c r="A8214"/>
  <c r="B8214" s="1"/>
  <c r="A8213"/>
  <c r="B8213" s="1"/>
  <c r="A8212"/>
  <c r="B8212" s="1"/>
  <c r="A8211"/>
  <c r="B8211" s="1"/>
  <c r="A8210"/>
  <c r="B8210" s="1"/>
  <c r="A8209"/>
  <c r="B8209" s="1"/>
  <c r="A8208"/>
  <c r="B8208" s="1"/>
  <c r="A8207"/>
  <c r="B8207" s="1"/>
  <c r="A8206"/>
  <c r="B8206" s="1"/>
  <c r="A8205"/>
  <c r="B8205" s="1"/>
  <c r="A8204"/>
  <c r="B8204" s="1"/>
  <c r="A8203"/>
  <c r="B8203" s="1"/>
  <c r="A8202"/>
  <c r="B8202" s="1"/>
  <c r="A8201"/>
  <c r="B8201" s="1"/>
  <c r="A8200"/>
  <c r="B8200" s="1"/>
  <c r="A8199"/>
  <c r="B8199" s="1"/>
  <c r="A8198"/>
  <c r="B8198" s="1"/>
  <c r="A8197"/>
  <c r="B8197" s="1"/>
  <c r="A8196"/>
  <c r="B8196" s="1"/>
  <c r="A8195"/>
  <c r="B8195" s="1"/>
  <c r="A8194"/>
  <c r="B8194" s="1"/>
  <c r="A8193"/>
  <c r="B8193" s="1"/>
  <c r="A8192"/>
  <c r="B8192" s="1"/>
  <c r="A8191"/>
  <c r="B8191" s="1"/>
  <c r="A8190"/>
  <c r="B8190" s="1"/>
  <c r="A8189"/>
  <c r="B8189" s="1"/>
  <c r="A8188"/>
  <c r="B8188" s="1"/>
  <c r="A8187"/>
  <c r="B8187" s="1"/>
  <c r="A8186"/>
  <c r="B8186" s="1"/>
  <c r="A8185"/>
  <c r="B8185" s="1"/>
  <c r="A8184"/>
  <c r="B8184" s="1"/>
  <c r="A8183"/>
  <c r="B8183" s="1"/>
  <c r="A8182"/>
  <c r="B8182" s="1"/>
  <c r="A8181"/>
  <c r="B8181" s="1"/>
  <c r="A8180"/>
  <c r="B8180" s="1"/>
  <c r="A8179"/>
  <c r="B8179" s="1"/>
  <c r="A8178"/>
  <c r="B8178" s="1"/>
  <c r="A8177"/>
  <c r="B8177" s="1"/>
  <c r="A8176"/>
  <c r="B8176" s="1"/>
  <c r="A8175"/>
  <c r="B8175" s="1"/>
  <c r="A8174"/>
  <c r="B8174" s="1"/>
  <c r="A8173"/>
  <c r="B8173" s="1"/>
  <c r="A8172"/>
  <c r="B8172" s="1"/>
  <c r="A8171"/>
  <c r="B8171" s="1"/>
  <c r="A8170"/>
  <c r="B8170" s="1"/>
  <c r="A8169"/>
  <c r="B8169" s="1"/>
  <c r="A8168"/>
  <c r="B8168" s="1"/>
  <c r="A8167"/>
  <c r="B8167" s="1"/>
  <c r="A8166"/>
  <c r="B8166" s="1"/>
  <c r="A8165"/>
  <c r="B8165" s="1"/>
  <c r="A8164"/>
  <c r="B8164" s="1"/>
  <c r="A8163"/>
  <c r="B8163" s="1"/>
  <c r="A8162"/>
  <c r="B8162" s="1"/>
  <c r="A8161"/>
  <c r="B8161" s="1"/>
  <c r="A8160"/>
  <c r="B8160" s="1"/>
  <c r="A8159"/>
  <c r="B8159" s="1"/>
  <c r="A8158"/>
  <c r="B8158" s="1"/>
  <c r="A8157"/>
  <c r="B8157" s="1"/>
  <c r="A8156"/>
  <c r="B8156" s="1"/>
  <c r="A8155"/>
  <c r="B8155" s="1"/>
  <c r="A8154"/>
  <c r="B8154" s="1"/>
  <c r="A8153"/>
  <c r="B8153" s="1"/>
  <c r="A8152"/>
  <c r="B8152" s="1"/>
  <c r="A8151"/>
  <c r="B8151" s="1"/>
  <c r="A8150"/>
  <c r="B8150" s="1"/>
  <c r="A8149"/>
  <c r="B8149" s="1"/>
  <c r="A8148"/>
  <c r="B8148" s="1"/>
  <c r="A8147"/>
  <c r="B8147" s="1"/>
  <c r="A8146"/>
  <c r="B8146" s="1"/>
  <c r="A8145"/>
  <c r="B8145" s="1"/>
  <c r="A8144"/>
  <c r="B8144" s="1"/>
  <c r="A8143"/>
  <c r="B8143" s="1"/>
  <c r="A8142"/>
  <c r="B8142" s="1"/>
  <c r="A8141"/>
  <c r="B8141" s="1"/>
  <c r="A8140"/>
  <c r="B8140" s="1"/>
  <c r="A8139"/>
  <c r="B8139" s="1"/>
  <c r="A8138"/>
  <c r="B8138" s="1"/>
  <c r="A8137"/>
  <c r="B8137" s="1"/>
  <c r="A8136"/>
  <c r="B8136" s="1"/>
  <c r="A8135"/>
  <c r="B8135" s="1"/>
  <c r="A8134"/>
  <c r="B8134" s="1"/>
  <c r="A8133"/>
  <c r="B8133" s="1"/>
  <c r="A8132"/>
  <c r="B8132" s="1"/>
  <c r="A8131"/>
  <c r="B8131" s="1"/>
  <c r="A8130"/>
  <c r="B8130" s="1"/>
  <c r="A8129"/>
  <c r="B8129" s="1"/>
  <c r="A8128"/>
  <c r="B8128" s="1"/>
  <c r="A8127"/>
  <c r="B8127" s="1"/>
  <c r="A8126"/>
  <c r="B8126" s="1"/>
  <c r="A8125"/>
  <c r="B8125" s="1"/>
  <c r="A8124"/>
  <c r="B8124" s="1"/>
  <c r="A8123"/>
  <c r="B8123" s="1"/>
  <c r="A8122"/>
  <c r="B8122" s="1"/>
  <c r="A8121"/>
  <c r="B8121" s="1"/>
  <c r="A8120"/>
  <c r="B8120" s="1"/>
  <c r="A8119"/>
  <c r="B8119" s="1"/>
  <c r="A8118"/>
  <c r="B8118" s="1"/>
  <c r="A8117"/>
  <c r="B8117" s="1"/>
  <c r="A8116"/>
  <c r="B8116" s="1"/>
  <c r="A8115"/>
  <c r="B8115" s="1"/>
  <c r="A8114"/>
  <c r="B8114" s="1"/>
  <c r="A8113"/>
  <c r="B8113" s="1"/>
  <c r="A8112"/>
  <c r="B8112" s="1"/>
  <c r="A8111"/>
  <c r="B8111" s="1"/>
  <c r="A8110"/>
  <c r="B8110" s="1"/>
  <c r="A8109"/>
  <c r="B8109" s="1"/>
  <c r="A8108"/>
  <c r="B8108" s="1"/>
  <c r="A8107"/>
  <c r="B8107" s="1"/>
  <c r="A8106"/>
  <c r="B8106" s="1"/>
  <c r="A8105"/>
  <c r="B8105" s="1"/>
  <c r="A8104"/>
  <c r="B8104" s="1"/>
  <c r="A8103"/>
  <c r="B8103" s="1"/>
  <c r="A8102"/>
  <c r="B8102" s="1"/>
  <c r="A8101"/>
  <c r="B8101" s="1"/>
  <c r="A8100"/>
  <c r="B8100" s="1"/>
  <c r="A8099"/>
  <c r="B8099" s="1"/>
  <c r="A8098"/>
  <c r="B8098" s="1"/>
  <c r="A8097"/>
  <c r="B8097" s="1"/>
  <c r="A8096"/>
  <c r="B8096" s="1"/>
  <c r="A8095"/>
  <c r="B8095" s="1"/>
  <c r="A8094"/>
  <c r="B8094" s="1"/>
  <c r="A8093"/>
  <c r="B8093" s="1"/>
  <c r="A8092"/>
  <c r="B8092" s="1"/>
  <c r="A8091"/>
  <c r="B8091" s="1"/>
  <c r="A8090"/>
  <c r="B8090" s="1"/>
  <c r="A8089"/>
  <c r="B8089" s="1"/>
  <c r="A8088"/>
  <c r="B8088" s="1"/>
  <c r="A8087"/>
  <c r="B8087" s="1"/>
  <c r="A8086"/>
  <c r="B8086" s="1"/>
  <c r="A8085"/>
  <c r="B8085" s="1"/>
  <c r="A8084"/>
  <c r="B8084" s="1"/>
  <c r="A8083"/>
  <c r="B8083" s="1"/>
  <c r="A8082"/>
  <c r="B8082" s="1"/>
  <c r="A8081"/>
  <c r="B8081" s="1"/>
  <c r="A8080"/>
  <c r="B8080" s="1"/>
  <c r="A8079"/>
  <c r="B8079" s="1"/>
  <c r="A8078"/>
  <c r="B8078" s="1"/>
  <c r="A8077"/>
  <c r="B8077" s="1"/>
  <c r="A8076"/>
  <c r="B8076" s="1"/>
  <c r="A8075"/>
  <c r="B8075" s="1"/>
  <c r="A8074"/>
  <c r="B8074" s="1"/>
  <c r="A8073"/>
  <c r="B8073" s="1"/>
  <c r="A8072"/>
  <c r="B8072" s="1"/>
  <c r="A8071"/>
  <c r="B8071" s="1"/>
  <c r="A8070"/>
  <c r="B8070" s="1"/>
  <c r="A8069"/>
  <c r="B8069" s="1"/>
  <c r="A8068"/>
  <c r="B8068" s="1"/>
  <c r="A8067"/>
  <c r="B8067" s="1"/>
  <c r="A8066"/>
  <c r="B8066" s="1"/>
  <c r="A8065"/>
  <c r="B8065" s="1"/>
  <c r="A8064"/>
  <c r="B8064" s="1"/>
  <c r="A8063"/>
  <c r="B8063" s="1"/>
  <c r="A8062"/>
  <c r="B8062" s="1"/>
  <c r="A8061"/>
  <c r="B8061" s="1"/>
  <c r="A8060"/>
  <c r="B8060" s="1"/>
  <c r="A8059"/>
  <c r="B8059" s="1"/>
  <c r="A8058"/>
  <c r="B8058" s="1"/>
  <c r="A8057"/>
  <c r="B8057" s="1"/>
  <c r="A8056"/>
  <c r="B8056" s="1"/>
  <c r="A8055"/>
  <c r="B8055" s="1"/>
  <c r="A8054"/>
  <c r="B8054" s="1"/>
  <c r="A8053"/>
  <c r="B8053" s="1"/>
  <c r="A8052"/>
  <c r="B8052" s="1"/>
  <c r="A8051"/>
  <c r="B8051" s="1"/>
  <c r="A8050"/>
  <c r="B8050" s="1"/>
  <c r="A8049"/>
  <c r="B8049" s="1"/>
  <c r="A8048"/>
  <c r="B8048" s="1"/>
  <c r="A8047"/>
  <c r="B8047" s="1"/>
  <c r="A8046"/>
  <c r="B8046" s="1"/>
  <c r="A8045"/>
  <c r="B8045" s="1"/>
  <c r="A8044"/>
  <c r="B8044" s="1"/>
  <c r="A8043"/>
  <c r="B8043" s="1"/>
  <c r="A8042"/>
  <c r="B8042" s="1"/>
  <c r="A8041"/>
  <c r="B8041" s="1"/>
  <c r="A8040"/>
  <c r="B8040" s="1"/>
  <c r="A8039"/>
  <c r="B8039" s="1"/>
  <c r="A8038"/>
  <c r="B8038" s="1"/>
  <c r="A8037"/>
  <c r="B8037" s="1"/>
  <c r="A8036"/>
  <c r="B8036" s="1"/>
  <c r="A8035"/>
  <c r="B8035" s="1"/>
  <c r="A8034"/>
  <c r="B8034" s="1"/>
  <c r="A8033"/>
  <c r="B8033" s="1"/>
  <c r="A8032"/>
  <c r="B8032" s="1"/>
  <c r="A8031"/>
  <c r="B8031" s="1"/>
  <c r="A8030"/>
  <c r="B8030" s="1"/>
  <c r="A8029"/>
  <c r="B8029" s="1"/>
  <c r="A8028"/>
  <c r="B8028" s="1"/>
  <c r="A8027"/>
  <c r="B8027" s="1"/>
  <c r="A8026"/>
  <c r="B8026" s="1"/>
  <c r="A8025"/>
  <c r="B8025" s="1"/>
  <c r="A8024"/>
  <c r="B8024" s="1"/>
  <c r="A8023"/>
  <c r="B8023" s="1"/>
  <c r="A8022"/>
  <c r="B8022" s="1"/>
  <c r="A8021"/>
  <c r="B8021" s="1"/>
  <c r="A8020"/>
  <c r="B8020" s="1"/>
  <c r="A8019"/>
  <c r="B8019" s="1"/>
  <c r="A8018"/>
  <c r="B8018" s="1"/>
  <c r="A8017"/>
  <c r="B8017" s="1"/>
  <c r="A8016"/>
  <c r="B8016" s="1"/>
  <c r="A8015"/>
  <c r="B8015" s="1"/>
  <c r="A8014"/>
  <c r="B8014" s="1"/>
  <c r="A8013"/>
  <c r="B8013" s="1"/>
  <c r="A8012"/>
  <c r="B8012" s="1"/>
  <c r="A8011"/>
  <c r="B8011" s="1"/>
  <c r="A8010"/>
  <c r="B8010" s="1"/>
  <c r="A8009"/>
  <c r="B8009" s="1"/>
  <c r="A8008"/>
  <c r="B8008" s="1"/>
  <c r="A8007"/>
  <c r="B8007" s="1"/>
  <c r="A8006"/>
  <c r="B8006" s="1"/>
  <c r="A8005"/>
  <c r="B8005" s="1"/>
  <c r="A8004"/>
  <c r="B8004" s="1"/>
  <c r="A8003"/>
  <c r="B8003" s="1"/>
  <c r="A8002"/>
  <c r="B8002" s="1"/>
  <c r="A8001"/>
  <c r="B8001" s="1"/>
  <c r="A8000"/>
  <c r="B8000" s="1"/>
  <c r="A7999"/>
  <c r="B7999" s="1"/>
  <c r="A7998"/>
  <c r="B7998" s="1"/>
  <c r="A7997"/>
  <c r="B7997" s="1"/>
  <c r="A7996"/>
  <c r="B7996" s="1"/>
  <c r="A7995"/>
  <c r="B7995" s="1"/>
  <c r="A7994"/>
  <c r="B7994" s="1"/>
  <c r="A7993"/>
  <c r="B7993" s="1"/>
  <c r="A7992"/>
  <c r="B7992" s="1"/>
  <c r="A7991"/>
  <c r="B7991" s="1"/>
  <c r="A7990"/>
  <c r="B7990" s="1"/>
  <c r="A7989"/>
  <c r="B7989" s="1"/>
  <c r="A7988"/>
  <c r="B7988" s="1"/>
  <c r="A7987"/>
  <c r="B7987" s="1"/>
  <c r="A7986"/>
  <c r="B7986" s="1"/>
  <c r="A7985"/>
  <c r="B7985" s="1"/>
  <c r="A7984"/>
  <c r="B7984" s="1"/>
  <c r="A7983"/>
  <c r="B7983" s="1"/>
  <c r="A7982"/>
  <c r="B7982" s="1"/>
  <c r="A7981"/>
  <c r="B7981" s="1"/>
  <c r="A7980"/>
  <c r="B7980" s="1"/>
  <c r="A7979"/>
  <c r="B7979" s="1"/>
  <c r="A7978"/>
  <c r="B7978" s="1"/>
  <c r="A7977"/>
  <c r="B7977" s="1"/>
  <c r="A7976"/>
  <c r="B7976" s="1"/>
  <c r="A7975"/>
  <c r="B7975" s="1"/>
  <c r="A7974"/>
  <c r="B7974" s="1"/>
  <c r="A7973"/>
  <c r="B7973" s="1"/>
  <c r="A7972"/>
  <c r="B7972" s="1"/>
  <c r="A7971"/>
  <c r="B7971" s="1"/>
  <c r="A7970"/>
  <c r="B7970" s="1"/>
  <c r="A7969"/>
  <c r="B7969" s="1"/>
  <c r="A7968"/>
  <c r="B7968" s="1"/>
  <c r="A7967"/>
  <c r="B7967" s="1"/>
  <c r="A7966"/>
  <c r="B7966" s="1"/>
  <c r="A7965"/>
  <c r="B7965" s="1"/>
  <c r="A7964"/>
  <c r="B7964" s="1"/>
  <c r="A7963"/>
  <c r="B7963" s="1"/>
  <c r="A7962"/>
  <c r="B7962" s="1"/>
  <c r="A7961"/>
  <c r="B7961" s="1"/>
  <c r="A7960"/>
  <c r="B7960" s="1"/>
  <c r="A7959"/>
  <c r="B7959" s="1"/>
  <c r="A7958"/>
  <c r="B7958" s="1"/>
  <c r="A7957"/>
  <c r="B7957" s="1"/>
  <c r="A7956"/>
  <c r="B7956" s="1"/>
  <c r="A7955"/>
  <c r="B7955" s="1"/>
  <c r="A7954"/>
  <c r="B7954" s="1"/>
  <c r="A7953"/>
  <c r="B7953" s="1"/>
  <c r="A7952"/>
  <c r="B7952" s="1"/>
  <c r="A7951"/>
  <c r="B7951" s="1"/>
  <c r="A7950"/>
  <c r="B7950" s="1"/>
  <c r="A7949"/>
  <c r="B7949" s="1"/>
  <c r="A7948"/>
  <c r="B7948" s="1"/>
  <c r="A7947"/>
  <c r="B7947" s="1"/>
  <c r="A7946"/>
  <c r="B7946" s="1"/>
  <c r="A7945"/>
  <c r="B7945" s="1"/>
  <c r="A7944"/>
  <c r="B7944" s="1"/>
  <c r="A7943"/>
  <c r="B7943" s="1"/>
  <c r="A7942"/>
  <c r="B7942" s="1"/>
  <c r="A7941"/>
  <c r="B7941" s="1"/>
  <c r="A7940"/>
  <c r="B7940" s="1"/>
  <c r="A7939"/>
  <c r="B7939" s="1"/>
  <c r="A7938"/>
  <c r="B7938" s="1"/>
  <c r="A7937"/>
  <c r="B7937" s="1"/>
  <c r="A7936"/>
  <c r="B7936" s="1"/>
  <c r="A7935"/>
  <c r="B7935" s="1"/>
  <c r="A7934"/>
  <c r="B7934" s="1"/>
  <c r="A7933"/>
  <c r="B7933" s="1"/>
  <c r="A7932"/>
  <c r="B7932" s="1"/>
  <c r="A7931"/>
  <c r="B7931" s="1"/>
  <c r="A7930"/>
  <c r="B7930" s="1"/>
  <c r="A7929"/>
  <c r="B7929" s="1"/>
  <c r="A7928"/>
  <c r="B7928" s="1"/>
  <c r="A7927"/>
  <c r="B7927" s="1"/>
  <c r="A7926"/>
  <c r="B7926" s="1"/>
  <c r="A7925"/>
  <c r="B7925" s="1"/>
  <c r="A7924"/>
  <c r="B7924" s="1"/>
  <c r="A7923"/>
  <c r="B7923" s="1"/>
  <c r="A7922"/>
  <c r="B7922" s="1"/>
  <c r="A7921"/>
  <c r="B7921" s="1"/>
  <c r="A7920"/>
  <c r="B7920" s="1"/>
  <c r="A7919"/>
  <c r="B7919" s="1"/>
  <c r="A7918"/>
  <c r="B7918" s="1"/>
  <c r="A7917"/>
  <c r="B7917" s="1"/>
  <c r="A7916"/>
  <c r="B7916" s="1"/>
  <c r="A7915"/>
  <c r="B7915" s="1"/>
  <c r="A7914"/>
  <c r="B7914" s="1"/>
  <c r="A7913"/>
  <c r="B7913" s="1"/>
  <c r="A7912"/>
  <c r="B7912" s="1"/>
  <c r="A7911"/>
  <c r="B7911" s="1"/>
  <c r="A7910"/>
  <c r="B7910" s="1"/>
  <c r="A7909"/>
  <c r="B7909" s="1"/>
  <c r="A7908"/>
  <c r="B7908" s="1"/>
  <c r="A7907"/>
  <c r="B7907" s="1"/>
  <c r="A7906"/>
  <c r="B7906" s="1"/>
  <c r="A7905"/>
  <c r="B7905" s="1"/>
  <c r="A7904"/>
  <c r="B7904" s="1"/>
  <c r="A7903"/>
  <c r="B7903" s="1"/>
  <c r="A7902"/>
  <c r="B7902" s="1"/>
  <c r="A7901"/>
  <c r="B7901" s="1"/>
  <c r="A7900"/>
  <c r="B7900" s="1"/>
  <c r="A7899"/>
  <c r="B7899" s="1"/>
  <c r="A7898"/>
  <c r="B7898" s="1"/>
  <c r="A7897"/>
  <c r="B7897" s="1"/>
  <c r="A7896"/>
  <c r="B7896" s="1"/>
  <c r="A7895"/>
  <c r="B7895" s="1"/>
  <c r="A7894"/>
  <c r="B7894" s="1"/>
  <c r="A7893"/>
  <c r="B7893" s="1"/>
  <c r="A7892"/>
  <c r="B7892" s="1"/>
  <c r="A7891"/>
  <c r="B7891" s="1"/>
  <c r="A7890"/>
  <c r="B7890" s="1"/>
  <c r="A7889"/>
  <c r="B7889" s="1"/>
  <c r="A7888"/>
  <c r="B7888" s="1"/>
  <c r="A7887"/>
  <c r="B7887" s="1"/>
  <c r="A7886"/>
  <c r="B7886" s="1"/>
  <c r="A7885"/>
  <c r="B7885" s="1"/>
  <c r="A7884"/>
  <c r="B7884" s="1"/>
  <c r="A7883"/>
  <c r="B7883" s="1"/>
  <c r="A7882"/>
  <c r="B7882" s="1"/>
  <c r="A7881"/>
  <c r="B7881" s="1"/>
  <c r="A7880"/>
  <c r="B7880" s="1"/>
  <c r="A7879"/>
  <c r="B7879" s="1"/>
  <c r="A7878"/>
  <c r="B7878" s="1"/>
  <c r="A7877"/>
  <c r="B7877" s="1"/>
  <c r="A7876"/>
  <c r="B7876" s="1"/>
  <c r="A7875"/>
  <c r="B7875" s="1"/>
  <c r="A7874"/>
  <c r="B7874" s="1"/>
  <c r="A7873"/>
  <c r="B7873" s="1"/>
  <c r="A7872"/>
  <c r="B7872" s="1"/>
  <c r="A7871"/>
  <c r="B7871" s="1"/>
  <c r="A7870"/>
  <c r="B7870" s="1"/>
  <c r="A7869"/>
  <c r="B7869" s="1"/>
  <c r="A7868"/>
  <c r="B7868" s="1"/>
  <c r="A7867"/>
  <c r="B7867" s="1"/>
  <c r="A7866"/>
  <c r="B7866" s="1"/>
  <c r="A7865"/>
  <c r="B7865" s="1"/>
  <c r="A7864"/>
  <c r="B7864" s="1"/>
  <c r="A7863"/>
  <c r="B7863" s="1"/>
  <c r="A7862"/>
  <c r="B7862" s="1"/>
  <c r="A7861"/>
  <c r="B7861" s="1"/>
  <c r="A7860"/>
  <c r="B7860" s="1"/>
  <c r="A7859"/>
  <c r="B7859" s="1"/>
  <c r="A7858"/>
  <c r="B7858" s="1"/>
  <c r="A7857"/>
  <c r="B7857" s="1"/>
  <c r="A7856"/>
  <c r="B7856" s="1"/>
  <c r="A7855"/>
  <c r="B7855" s="1"/>
  <c r="A7854"/>
  <c r="B7854" s="1"/>
  <c r="A7853"/>
  <c r="B7853" s="1"/>
  <c r="A7852"/>
  <c r="B7852" s="1"/>
  <c r="A7851"/>
  <c r="B7851" s="1"/>
  <c r="A7850"/>
  <c r="B7850" s="1"/>
  <c r="A7849"/>
  <c r="B7849" s="1"/>
  <c r="A7848"/>
  <c r="B7848" s="1"/>
  <c r="A7847"/>
  <c r="B7847" s="1"/>
  <c r="A7846"/>
  <c r="B7846" s="1"/>
  <c r="A7845"/>
  <c r="B7845" s="1"/>
  <c r="A7844"/>
  <c r="B7844" s="1"/>
  <c r="A7843"/>
  <c r="B7843" s="1"/>
  <c r="A7842"/>
  <c r="B7842" s="1"/>
  <c r="A7841"/>
  <c r="B7841" s="1"/>
  <c r="A7840"/>
  <c r="B7840" s="1"/>
  <c r="A7839"/>
  <c r="B7839" s="1"/>
  <c r="A7838"/>
  <c r="B7838" s="1"/>
  <c r="A7837"/>
  <c r="B7837" s="1"/>
  <c r="A7836"/>
  <c r="B7836" s="1"/>
  <c r="A7835"/>
  <c r="B7835" s="1"/>
  <c r="A7834"/>
  <c r="B7834" s="1"/>
  <c r="A7833"/>
  <c r="B7833" s="1"/>
  <c r="A7832"/>
  <c r="B7832" s="1"/>
  <c r="A7831"/>
  <c r="B7831" s="1"/>
  <c r="A7830"/>
  <c r="B7830" s="1"/>
  <c r="A7829"/>
  <c r="B7829" s="1"/>
  <c r="A7828"/>
  <c r="B7828" s="1"/>
  <c r="A7827"/>
  <c r="B7827" s="1"/>
  <c r="A7826"/>
  <c r="B7826" s="1"/>
  <c r="A7825"/>
  <c r="B7825" s="1"/>
  <c r="A7824"/>
  <c r="B7824" s="1"/>
  <c r="A7823"/>
  <c r="B7823" s="1"/>
  <c r="A7822"/>
  <c r="B7822" s="1"/>
  <c r="A7821"/>
  <c r="B7821" s="1"/>
  <c r="A7820"/>
  <c r="B7820" s="1"/>
  <c r="A7819"/>
  <c r="B7819" s="1"/>
  <c r="A7818"/>
  <c r="B7818" s="1"/>
  <c r="A7817"/>
  <c r="B7817" s="1"/>
  <c r="A7816"/>
  <c r="B7816" s="1"/>
  <c r="A7815"/>
  <c r="B7815" s="1"/>
  <c r="A7814"/>
  <c r="B7814" s="1"/>
  <c r="A7813"/>
  <c r="B7813" s="1"/>
  <c r="A7812"/>
  <c r="B7812" s="1"/>
  <c r="A7811"/>
  <c r="B7811" s="1"/>
  <c r="A7810"/>
  <c r="B7810" s="1"/>
  <c r="A7809"/>
  <c r="B7809" s="1"/>
  <c r="A7808"/>
  <c r="B7808" s="1"/>
  <c r="A7807"/>
  <c r="B7807" s="1"/>
  <c r="A7806"/>
  <c r="B7806" s="1"/>
  <c r="A7805"/>
  <c r="B7805" s="1"/>
  <c r="A7804"/>
  <c r="B7804" s="1"/>
  <c r="A7803"/>
  <c r="B7803" s="1"/>
  <c r="A7802"/>
  <c r="B7802" s="1"/>
  <c r="A7801"/>
  <c r="B7801" s="1"/>
  <c r="A7800"/>
  <c r="B7800" s="1"/>
  <c r="A7799"/>
  <c r="B7799" s="1"/>
  <c r="A7798"/>
  <c r="B7798" s="1"/>
  <c r="A7797"/>
  <c r="B7797" s="1"/>
  <c r="A7796"/>
  <c r="B7796" s="1"/>
  <c r="A7795"/>
  <c r="B7795" s="1"/>
  <c r="A7794"/>
  <c r="B7794" s="1"/>
  <c r="A7793"/>
  <c r="B7793" s="1"/>
  <c r="A7792"/>
  <c r="B7792" s="1"/>
  <c r="A7791"/>
  <c r="B7791" s="1"/>
  <c r="A7790"/>
  <c r="B7790" s="1"/>
  <c r="A7789"/>
  <c r="B7789" s="1"/>
  <c r="A7788"/>
  <c r="B7788" s="1"/>
  <c r="A7787"/>
  <c r="B7787" s="1"/>
  <c r="A7786"/>
  <c r="B7786" s="1"/>
  <c r="A7785"/>
  <c r="B7785" s="1"/>
  <c r="A7784"/>
  <c r="B7784" s="1"/>
  <c r="A7783"/>
  <c r="B7783" s="1"/>
  <c r="A7782"/>
  <c r="B7782" s="1"/>
  <c r="A7781"/>
  <c r="B7781" s="1"/>
  <c r="A7780"/>
  <c r="B7780" s="1"/>
  <c r="A7779"/>
  <c r="B7779" s="1"/>
  <c r="A7778"/>
  <c r="B7778" s="1"/>
  <c r="A7777"/>
  <c r="B7777" s="1"/>
  <c r="A7776"/>
  <c r="B7776" s="1"/>
  <c r="A7775"/>
  <c r="B7775" s="1"/>
  <c r="A7774"/>
  <c r="B7774" s="1"/>
  <c r="A7773"/>
  <c r="B7773" s="1"/>
  <c r="A7772"/>
  <c r="B7772" s="1"/>
  <c r="A7771"/>
  <c r="B7771" s="1"/>
  <c r="A7770"/>
  <c r="B7770" s="1"/>
  <c r="A7769"/>
  <c r="B7769" s="1"/>
  <c r="A7768"/>
  <c r="B7768" s="1"/>
  <c r="A7767"/>
  <c r="B7767" s="1"/>
  <c r="A7766"/>
  <c r="B7766" s="1"/>
  <c r="A7765"/>
  <c r="B7765" s="1"/>
  <c r="A7764"/>
  <c r="B7764" s="1"/>
  <c r="A7763"/>
  <c r="B7763" s="1"/>
  <c r="A7762"/>
  <c r="B7762" s="1"/>
  <c r="A7761"/>
  <c r="B7761" s="1"/>
  <c r="A7760"/>
  <c r="B7760" s="1"/>
  <c r="A7759"/>
  <c r="B7759" s="1"/>
  <c r="A7758"/>
  <c r="B7758" s="1"/>
  <c r="A7757"/>
  <c r="B7757" s="1"/>
  <c r="A7756"/>
  <c r="B7756" s="1"/>
  <c r="A7755"/>
  <c r="B7755" s="1"/>
  <c r="A7754"/>
  <c r="B7754" s="1"/>
  <c r="A7753"/>
  <c r="B7753" s="1"/>
  <c r="A7752"/>
  <c r="B7752" s="1"/>
  <c r="A7751"/>
  <c r="B7751" s="1"/>
  <c r="A7750"/>
  <c r="B7750" s="1"/>
  <c r="A7749"/>
  <c r="B7749" s="1"/>
  <c r="A7748"/>
  <c r="B7748" s="1"/>
  <c r="A7747"/>
  <c r="B7747" s="1"/>
  <c r="A7746"/>
  <c r="B7746" s="1"/>
  <c r="A7745"/>
  <c r="B7745" s="1"/>
  <c r="A7744"/>
  <c r="B7744" s="1"/>
  <c r="A7743"/>
  <c r="B7743" s="1"/>
  <c r="A7742"/>
  <c r="B7742" s="1"/>
  <c r="A7741"/>
  <c r="B7741" s="1"/>
  <c r="A7740"/>
  <c r="B7740" s="1"/>
  <c r="A7739"/>
  <c r="B7739" s="1"/>
  <c r="A7738"/>
  <c r="B7738" s="1"/>
  <c r="A7737"/>
  <c r="B7737" s="1"/>
  <c r="A7736"/>
  <c r="B7736" s="1"/>
  <c r="A7735"/>
  <c r="B7735" s="1"/>
  <c r="A7734"/>
  <c r="B7734" s="1"/>
  <c r="A7733"/>
  <c r="B7733" s="1"/>
  <c r="A7732"/>
  <c r="B7732" s="1"/>
  <c r="A7731"/>
  <c r="B7731" s="1"/>
  <c r="A7730"/>
  <c r="B7730" s="1"/>
  <c r="A7729"/>
  <c r="B7729" s="1"/>
  <c r="A7728"/>
  <c r="B7728" s="1"/>
  <c r="A7727"/>
  <c r="B7727" s="1"/>
  <c r="A7726"/>
  <c r="B7726" s="1"/>
  <c r="A7725"/>
  <c r="B7725" s="1"/>
  <c r="A7724"/>
  <c r="B7724" s="1"/>
  <c r="A7723"/>
  <c r="B7723" s="1"/>
  <c r="A7722"/>
  <c r="B7722" s="1"/>
  <c r="A7721"/>
  <c r="B7721" s="1"/>
  <c r="A7720"/>
  <c r="B7720" s="1"/>
  <c r="A7719"/>
  <c r="B7719" s="1"/>
  <c r="A7718"/>
  <c r="B7718" s="1"/>
  <c r="A7717"/>
  <c r="B7717" s="1"/>
  <c r="A7716"/>
  <c r="B7716" s="1"/>
  <c r="A7715"/>
  <c r="B7715" s="1"/>
  <c r="A7714"/>
  <c r="B7714" s="1"/>
  <c r="A7713"/>
  <c r="B7713" s="1"/>
  <c r="A7712"/>
  <c r="B7712" s="1"/>
  <c r="A7711"/>
  <c r="B7711" s="1"/>
  <c r="A7710"/>
  <c r="B7710" s="1"/>
  <c r="A7709"/>
  <c r="B7709" s="1"/>
  <c r="A7708"/>
  <c r="B7708" s="1"/>
  <c r="A7707"/>
  <c r="B7707" s="1"/>
  <c r="A7706"/>
  <c r="B7706" s="1"/>
  <c r="A7705"/>
  <c r="B7705" s="1"/>
  <c r="A7704"/>
  <c r="B7704" s="1"/>
  <c r="A7703"/>
  <c r="B7703" s="1"/>
  <c r="A7702"/>
  <c r="B7702" s="1"/>
  <c r="A7701"/>
  <c r="B7701" s="1"/>
  <c r="A7700"/>
  <c r="B7700" s="1"/>
  <c r="A7699"/>
  <c r="B7699" s="1"/>
  <c r="A7698"/>
  <c r="B7698" s="1"/>
  <c r="A7697"/>
  <c r="B7697" s="1"/>
  <c r="A7696"/>
  <c r="B7696" s="1"/>
  <c r="A7695"/>
  <c r="B7695" s="1"/>
  <c r="A7694"/>
  <c r="B7694" s="1"/>
  <c r="A7693"/>
  <c r="B7693" s="1"/>
  <c r="A7692"/>
  <c r="B7692" s="1"/>
  <c r="A7691"/>
  <c r="B7691" s="1"/>
  <c r="A7690"/>
  <c r="B7690" s="1"/>
  <c r="A7689"/>
  <c r="B7689" s="1"/>
  <c r="A7688"/>
  <c r="B7688" s="1"/>
  <c r="A7687"/>
  <c r="B7687" s="1"/>
  <c r="A7686"/>
  <c r="B7686" s="1"/>
  <c r="A7685"/>
  <c r="B7685" s="1"/>
  <c r="A7684"/>
  <c r="B7684" s="1"/>
  <c r="A7683"/>
  <c r="B7683" s="1"/>
  <c r="A7682"/>
  <c r="B7682" s="1"/>
  <c r="A7681"/>
  <c r="B7681" s="1"/>
  <c r="A7680"/>
  <c r="B7680" s="1"/>
  <c r="A7679"/>
  <c r="B7679" s="1"/>
  <c r="A7678"/>
  <c r="B7678" s="1"/>
  <c r="A7677"/>
  <c r="B7677" s="1"/>
  <c r="A7676"/>
  <c r="B7676" s="1"/>
  <c r="A7675"/>
  <c r="B7675" s="1"/>
  <c r="A7674"/>
  <c r="B7674" s="1"/>
  <c r="A7673"/>
  <c r="B7673" s="1"/>
  <c r="A7672"/>
  <c r="B7672" s="1"/>
  <c r="A7671"/>
  <c r="B7671" s="1"/>
  <c r="A7670"/>
  <c r="B7670" s="1"/>
  <c r="A7669"/>
  <c r="B7669" s="1"/>
  <c r="A7668"/>
  <c r="B7668" s="1"/>
  <c r="A7667"/>
  <c r="B7667" s="1"/>
  <c r="A7666"/>
  <c r="B7666" s="1"/>
  <c r="A7665"/>
  <c r="B7665" s="1"/>
  <c r="A7664"/>
  <c r="B7664" s="1"/>
  <c r="A7663"/>
  <c r="B7663" s="1"/>
  <c r="A7662"/>
  <c r="B7662" s="1"/>
  <c r="A7661"/>
  <c r="B7661" s="1"/>
  <c r="A7660"/>
  <c r="B7660" s="1"/>
  <c r="A7659"/>
  <c r="B7659" s="1"/>
  <c r="A7658"/>
  <c r="B7658" s="1"/>
  <c r="A7657"/>
  <c r="B7657" s="1"/>
  <c r="A7656"/>
  <c r="B7656" s="1"/>
  <c r="A7655"/>
  <c r="B7655" s="1"/>
  <c r="A7654"/>
  <c r="B7654" s="1"/>
  <c r="A7653"/>
  <c r="B7653" s="1"/>
  <c r="A7652"/>
  <c r="B7652" s="1"/>
  <c r="A7651"/>
  <c r="B7651" s="1"/>
  <c r="A7650"/>
  <c r="B7650" s="1"/>
  <c r="A7649"/>
  <c r="B7649" s="1"/>
  <c r="A7648"/>
  <c r="B7648" s="1"/>
  <c r="A7647"/>
  <c r="B7647" s="1"/>
  <c r="A7646"/>
  <c r="B7646" s="1"/>
  <c r="A7645"/>
  <c r="B7645" s="1"/>
  <c r="A7644"/>
  <c r="B7644" s="1"/>
  <c r="A7643"/>
  <c r="B7643" s="1"/>
  <c r="A7642"/>
  <c r="B7642" s="1"/>
  <c r="A7641"/>
  <c r="B7641" s="1"/>
  <c r="A7640"/>
  <c r="B7640" s="1"/>
  <c r="A7639"/>
  <c r="B7639" s="1"/>
  <c r="A7638"/>
  <c r="B7638" s="1"/>
  <c r="A7637"/>
  <c r="B7637" s="1"/>
  <c r="A7636"/>
  <c r="B7636" s="1"/>
  <c r="A7635"/>
  <c r="B7635" s="1"/>
  <c r="A7634"/>
  <c r="B7634" s="1"/>
  <c r="A7633"/>
  <c r="B7633" s="1"/>
  <c r="A7632"/>
  <c r="B7632" s="1"/>
  <c r="A7631"/>
  <c r="B7631" s="1"/>
  <c r="A7630"/>
  <c r="B7630" s="1"/>
  <c r="A7629"/>
  <c r="B7629" s="1"/>
  <c r="A7628"/>
  <c r="B7628" s="1"/>
  <c r="A7627"/>
  <c r="B7627" s="1"/>
  <c r="A7626"/>
  <c r="B7626" s="1"/>
  <c r="A7625"/>
  <c r="B7625" s="1"/>
  <c r="A7624"/>
  <c r="B7624" s="1"/>
  <c r="A7623"/>
  <c r="B7623" s="1"/>
  <c r="A7622"/>
  <c r="B7622" s="1"/>
  <c r="A7621"/>
  <c r="B7621" s="1"/>
  <c r="A7620"/>
  <c r="B7620" s="1"/>
  <c r="A7619"/>
  <c r="B7619" s="1"/>
  <c r="A7618"/>
  <c r="B7618" s="1"/>
  <c r="A7617"/>
  <c r="B7617" s="1"/>
  <c r="A7616"/>
  <c r="B7616" s="1"/>
  <c r="A7615"/>
  <c r="B7615" s="1"/>
  <c r="A7614"/>
  <c r="B7614" s="1"/>
  <c r="A7613"/>
  <c r="B7613" s="1"/>
  <c r="A7612"/>
  <c r="B7612" s="1"/>
  <c r="A7611"/>
  <c r="B7611" s="1"/>
  <c r="A7610"/>
  <c r="B7610" s="1"/>
  <c r="A7609"/>
  <c r="B7609" s="1"/>
  <c r="A7608"/>
  <c r="B7608" s="1"/>
  <c r="A7607"/>
  <c r="B7607" s="1"/>
  <c r="A7606"/>
  <c r="B7606" s="1"/>
  <c r="A7605"/>
  <c r="B7605" s="1"/>
  <c r="A7604"/>
  <c r="B7604" s="1"/>
  <c r="A7603"/>
  <c r="B7603" s="1"/>
  <c r="A7602"/>
  <c r="B7602" s="1"/>
  <c r="A7601"/>
  <c r="B7601" s="1"/>
  <c r="A7600"/>
  <c r="B7600" s="1"/>
  <c r="A7599"/>
  <c r="B7599" s="1"/>
  <c r="A7598"/>
  <c r="B7598" s="1"/>
  <c r="A7597"/>
  <c r="B7597" s="1"/>
  <c r="A7596"/>
  <c r="B7596" s="1"/>
  <c r="A7595"/>
  <c r="B7595" s="1"/>
  <c r="A7594"/>
  <c r="B7594" s="1"/>
  <c r="A7593"/>
  <c r="B7593" s="1"/>
  <c r="A7592"/>
  <c r="B7592" s="1"/>
  <c r="A7591"/>
  <c r="B7591" s="1"/>
  <c r="A7590"/>
  <c r="B7590" s="1"/>
  <c r="A7589"/>
  <c r="B7589" s="1"/>
  <c r="A7588"/>
  <c r="B7588" s="1"/>
  <c r="A7587"/>
  <c r="B7587" s="1"/>
  <c r="A7586"/>
  <c r="B7586" s="1"/>
  <c r="A7585"/>
  <c r="B7585" s="1"/>
  <c r="A7584"/>
  <c r="B7584" s="1"/>
  <c r="A7583"/>
  <c r="B7583" s="1"/>
  <c r="A7582"/>
  <c r="B7582" s="1"/>
  <c r="A7581"/>
  <c r="B7581" s="1"/>
  <c r="A7580"/>
  <c r="B7580" s="1"/>
  <c r="A7579"/>
  <c r="B7579" s="1"/>
  <c r="A7578"/>
  <c r="B7578" s="1"/>
  <c r="A7577"/>
  <c r="B7577" s="1"/>
  <c r="A7576"/>
  <c r="B7576" s="1"/>
  <c r="A7575"/>
  <c r="B7575" s="1"/>
  <c r="A7574"/>
  <c r="B7574" s="1"/>
  <c r="A7573"/>
  <c r="B7573" s="1"/>
  <c r="A7572"/>
  <c r="B7572" s="1"/>
  <c r="A7571"/>
  <c r="B7571" s="1"/>
  <c r="A7570"/>
  <c r="B7570" s="1"/>
  <c r="A7569"/>
  <c r="B7569" s="1"/>
  <c r="A7568"/>
  <c r="B7568" s="1"/>
  <c r="A7567"/>
  <c r="B7567" s="1"/>
  <c r="A7566"/>
  <c r="B7566" s="1"/>
  <c r="A7565"/>
  <c r="B7565" s="1"/>
  <c r="A7564"/>
  <c r="B7564" s="1"/>
  <c r="A7563"/>
  <c r="B7563" s="1"/>
  <c r="A7562"/>
  <c r="B7562" s="1"/>
  <c r="A7561"/>
  <c r="B7561" s="1"/>
  <c r="A7560"/>
  <c r="B7560" s="1"/>
  <c r="A7559"/>
  <c r="B7559" s="1"/>
  <c r="A7558"/>
  <c r="B7558" s="1"/>
  <c r="A7557"/>
  <c r="B7557" s="1"/>
  <c r="A7556"/>
  <c r="B7556" s="1"/>
  <c r="A7555"/>
  <c r="B7555" s="1"/>
  <c r="A7554"/>
  <c r="B7554" s="1"/>
  <c r="A7553"/>
  <c r="B7553" s="1"/>
  <c r="A7552"/>
  <c r="B7552" s="1"/>
  <c r="A7551"/>
  <c r="B7551" s="1"/>
  <c r="A7550"/>
  <c r="B7550" s="1"/>
  <c r="A7549"/>
  <c r="B7549" s="1"/>
  <c r="A7548"/>
  <c r="B7548" s="1"/>
  <c r="A7547"/>
  <c r="B7547" s="1"/>
  <c r="A7546"/>
  <c r="B7546" s="1"/>
  <c r="A7545"/>
  <c r="B7545" s="1"/>
  <c r="A7544"/>
  <c r="B7544" s="1"/>
  <c r="A7543"/>
  <c r="B7543" s="1"/>
  <c r="A7542"/>
  <c r="B7542" s="1"/>
  <c r="A7541"/>
  <c r="B7541" s="1"/>
  <c r="A7540"/>
  <c r="B7540" s="1"/>
  <c r="A7539"/>
  <c r="B7539" s="1"/>
  <c r="A7538"/>
  <c r="B7538" s="1"/>
  <c r="A7537"/>
  <c r="B7537" s="1"/>
  <c r="A7536"/>
  <c r="B7536" s="1"/>
  <c r="A7535"/>
  <c r="B7535" s="1"/>
  <c r="A7534"/>
  <c r="B7534" s="1"/>
  <c r="A7533"/>
  <c r="B7533" s="1"/>
  <c r="A7532"/>
  <c r="B7532" s="1"/>
  <c r="A7531"/>
  <c r="B7531" s="1"/>
  <c r="B7530"/>
  <c r="A7530"/>
  <c r="A7529"/>
  <c r="B7529" s="1"/>
  <c r="A7528"/>
  <c r="B7528" s="1"/>
  <c r="A7527"/>
  <c r="B7527" s="1"/>
  <c r="A7526"/>
  <c r="B7526" s="1"/>
  <c r="A7525"/>
  <c r="B7525" s="1"/>
  <c r="A7524"/>
  <c r="B7524" s="1"/>
  <c r="A7523"/>
  <c r="B7523" s="1"/>
  <c r="A7522"/>
  <c r="B7522" s="1"/>
  <c r="A7521"/>
  <c r="B7521" s="1"/>
  <c r="A7520"/>
  <c r="B7520" s="1"/>
  <c r="A7519"/>
  <c r="B7519" s="1"/>
  <c r="A7518"/>
  <c r="B7518" s="1"/>
  <c r="A7517"/>
  <c r="B7517" s="1"/>
  <c r="A7516"/>
  <c r="B7516" s="1"/>
  <c r="A7515"/>
  <c r="B7515" s="1"/>
  <c r="A7514"/>
  <c r="B7514" s="1"/>
  <c r="A7513"/>
  <c r="B7513" s="1"/>
  <c r="A7512"/>
  <c r="B7512" s="1"/>
  <c r="A7511"/>
  <c r="B7511" s="1"/>
  <c r="A7510"/>
  <c r="B7510" s="1"/>
  <c r="A7509"/>
  <c r="B7509" s="1"/>
  <c r="A7508"/>
  <c r="B7508" s="1"/>
  <c r="A7507"/>
  <c r="B7507" s="1"/>
  <c r="A7506"/>
  <c r="B7506" s="1"/>
  <c r="A7505"/>
  <c r="B7505" s="1"/>
  <c r="A7504"/>
  <c r="B7504" s="1"/>
  <c r="A7503"/>
  <c r="B7503" s="1"/>
  <c r="A7502"/>
  <c r="B7502" s="1"/>
  <c r="A7501"/>
  <c r="B7501" s="1"/>
  <c r="A7500"/>
  <c r="B7500" s="1"/>
  <c r="A7499"/>
  <c r="B7499" s="1"/>
  <c r="A7498"/>
  <c r="B7498" s="1"/>
  <c r="A7497"/>
  <c r="B7497" s="1"/>
  <c r="A7496"/>
  <c r="B7496" s="1"/>
  <c r="A7495"/>
  <c r="B7495" s="1"/>
  <c r="A7494"/>
  <c r="B7494" s="1"/>
  <c r="A7493"/>
  <c r="B7493" s="1"/>
  <c r="A7492"/>
  <c r="B7492" s="1"/>
  <c r="A7491"/>
  <c r="B7491" s="1"/>
  <c r="A7490"/>
  <c r="B7490" s="1"/>
  <c r="A7489"/>
  <c r="B7489" s="1"/>
  <c r="A7488"/>
  <c r="B7488" s="1"/>
  <c r="A7487"/>
  <c r="B7487" s="1"/>
  <c r="A7486"/>
  <c r="B7486" s="1"/>
  <c r="A7485"/>
  <c r="B7485" s="1"/>
  <c r="A7484"/>
  <c r="B7484" s="1"/>
  <c r="A7483"/>
  <c r="B7483" s="1"/>
  <c r="A7482"/>
  <c r="B7482" s="1"/>
  <c r="A7481"/>
  <c r="B7481" s="1"/>
  <c r="A7480"/>
  <c r="B7480" s="1"/>
  <c r="A7479"/>
  <c r="B7479" s="1"/>
  <c r="A7478"/>
  <c r="B7478" s="1"/>
  <c r="A7477"/>
  <c r="B7477" s="1"/>
  <c r="A7476"/>
  <c r="B7476" s="1"/>
  <c r="A7475"/>
  <c r="B7475" s="1"/>
  <c r="A7474"/>
  <c r="B7474" s="1"/>
  <c r="A7473"/>
  <c r="B7473" s="1"/>
  <c r="A7472"/>
  <c r="B7472" s="1"/>
  <c r="A7471"/>
  <c r="B7471" s="1"/>
  <c r="A7470"/>
  <c r="B7470" s="1"/>
  <c r="A7469"/>
  <c r="B7469" s="1"/>
  <c r="A7468"/>
  <c r="B7468" s="1"/>
  <c r="A7467"/>
  <c r="B7467" s="1"/>
  <c r="A7466"/>
  <c r="B7466" s="1"/>
  <c r="A7465"/>
  <c r="B7465" s="1"/>
  <c r="A7464"/>
  <c r="B7464" s="1"/>
  <c r="A7463"/>
  <c r="B7463" s="1"/>
  <c r="A7462"/>
  <c r="B7462" s="1"/>
  <c r="A7461"/>
  <c r="B7461" s="1"/>
  <c r="A7460"/>
  <c r="B7460" s="1"/>
  <c r="A7459"/>
  <c r="B7459" s="1"/>
  <c r="A7458"/>
  <c r="B7458" s="1"/>
  <c r="A7457"/>
  <c r="B7457" s="1"/>
  <c r="A7456"/>
  <c r="B7456" s="1"/>
  <c r="A7455"/>
  <c r="B7455" s="1"/>
  <c r="A7454"/>
  <c r="B7454" s="1"/>
  <c r="A7453"/>
  <c r="B7453" s="1"/>
  <c r="A7452"/>
  <c r="B7452" s="1"/>
  <c r="A7451"/>
  <c r="B7451" s="1"/>
  <c r="A7450"/>
  <c r="B7450" s="1"/>
  <c r="A7449"/>
  <c r="B7449" s="1"/>
  <c r="A7448"/>
  <c r="B7448" s="1"/>
  <c r="A7447"/>
  <c r="B7447" s="1"/>
  <c r="A7446"/>
  <c r="B7446" s="1"/>
  <c r="A7445"/>
  <c r="B7445" s="1"/>
  <c r="A7444"/>
  <c r="B7444" s="1"/>
  <c r="A7443"/>
  <c r="B7443" s="1"/>
  <c r="A7442"/>
  <c r="B7442" s="1"/>
  <c r="A7441"/>
  <c r="B7441" s="1"/>
  <c r="A7440"/>
  <c r="B7440" s="1"/>
  <c r="A7439"/>
  <c r="B7439" s="1"/>
  <c r="A7438"/>
  <c r="B7438" s="1"/>
  <c r="A7437"/>
  <c r="B7437" s="1"/>
  <c r="A7436"/>
  <c r="B7436" s="1"/>
  <c r="A7435"/>
  <c r="B7435" s="1"/>
  <c r="A7434"/>
  <c r="B7434" s="1"/>
  <c r="A7433"/>
  <c r="B7433" s="1"/>
  <c r="A7432"/>
  <c r="B7432" s="1"/>
  <c r="A7431"/>
  <c r="B7431" s="1"/>
  <c r="A7430"/>
  <c r="B7430" s="1"/>
  <c r="A7429"/>
  <c r="B7429" s="1"/>
  <c r="A7428"/>
  <c r="B7428" s="1"/>
  <c r="A7427"/>
  <c r="B7427" s="1"/>
  <c r="A7426"/>
  <c r="B7426" s="1"/>
  <c r="A7425"/>
  <c r="B7425" s="1"/>
  <c r="A7424"/>
  <c r="B7424" s="1"/>
  <c r="A7423"/>
  <c r="B7423" s="1"/>
  <c r="A7422"/>
  <c r="B7422" s="1"/>
  <c r="A7421"/>
  <c r="B7421" s="1"/>
  <c r="A7420"/>
  <c r="B7420" s="1"/>
  <c r="A7419"/>
  <c r="B7419" s="1"/>
  <c r="A7418"/>
  <c r="B7418" s="1"/>
  <c r="A7417"/>
  <c r="B7417" s="1"/>
  <c r="A7416"/>
  <c r="B7416" s="1"/>
  <c r="A7415"/>
  <c r="B7415" s="1"/>
  <c r="A7414"/>
  <c r="B7414" s="1"/>
  <c r="A7413"/>
  <c r="B7413" s="1"/>
  <c r="A7412"/>
  <c r="B7412" s="1"/>
  <c r="A7411"/>
  <c r="B7411" s="1"/>
  <c r="A7410"/>
  <c r="B7410" s="1"/>
  <c r="A7409"/>
  <c r="B7409" s="1"/>
  <c r="A7408"/>
  <c r="B7408" s="1"/>
  <c r="A7407"/>
  <c r="B7407" s="1"/>
  <c r="A7406"/>
  <c r="B7406" s="1"/>
  <c r="A7405"/>
  <c r="B7405" s="1"/>
  <c r="A7404"/>
  <c r="B7404" s="1"/>
  <c r="A7403"/>
  <c r="B7403" s="1"/>
  <c r="A7402"/>
  <c r="B7402" s="1"/>
  <c r="A7401"/>
  <c r="B7401" s="1"/>
  <c r="A7400"/>
  <c r="B7400" s="1"/>
  <c r="A7399"/>
  <c r="B7399" s="1"/>
  <c r="A7398"/>
  <c r="B7398" s="1"/>
  <c r="A7397"/>
  <c r="B7397" s="1"/>
  <c r="A7396"/>
  <c r="B7396" s="1"/>
  <c r="A7395"/>
  <c r="B7395" s="1"/>
  <c r="A7394"/>
  <c r="B7394" s="1"/>
  <c r="A7393"/>
  <c r="B7393" s="1"/>
  <c r="A7392"/>
  <c r="B7392" s="1"/>
  <c r="A7391"/>
  <c r="B7391" s="1"/>
  <c r="A7390"/>
  <c r="B7390" s="1"/>
  <c r="A7389"/>
  <c r="B7389" s="1"/>
  <c r="A7388"/>
  <c r="B7388" s="1"/>
  <c r="A7387"/>
  <c r="B7387" s="1"/>
  <c r="A7386"/>
  <c r="B7386" s="1"/>
  <c r="A7385"/>
  <c r="B7385" s="1"/>
  <c r="A7384"/>
  <c r="B7384" s="1"/>
  <c r="A7383"/>
  <c r="B7383" s="1"/>
  <c r="A7382"/>
  <c r="B7382" s="1"/>
  <c r="A7381"/>
  <c r="B7381" s="1"/>
  <c r="A7380"/>
  <c r="B7380" s="1"/>
  <c r="A7379"/>
  <c r="B7379" s="1"/>
  <c r="A7378"/>
  <c r="B7378" s="1"/>
  <c r="A7377"/>
  <c r="B7377" s="1"/>
  <c r="A7376"/>
  <c r="B7376" s="1"/>
  <c r="A7375"/>
  <c r="B7375" s="1"/>
  <c r="A7374"/>
  <c r="B7374" s="1"/>
  <c r="A7373"/>
  <c r="B7373" s="1"/>
  <c r="A7372"/>
  <c r="B7372" s="1"/>
  <c r="A7371"/>
  <c r="B7371" s="1"/>
  <c r="A7370"/>
  <c r="B7370" s="1"/>
  <c r="A7369"/>
  <c r="B7369" s="1"/>
  <c r="A7368"/>
  <c r="B7368" s="1"/>
  <c r="A7367"/>
  <c r="B7367" s="1"/>
  <c r="A7366"/>
  <c r="B7366" s="1"/>
  <c r="A7365"/>
  <c r="B7365" s="1"/>
  <c r="A7364"/>
  <c r="B7364" s="1"/>
  <c r="A7363"/>
  <c r="B7363" s="1"/>
  <c r="A7362"/>
  <c r="B7362" s="1"/>
  <c r="A7361"/>
  <c r="B7361" s="1"/>
  <c r="A7360"/>
  <c r="B7360" s="1"/>
  <c r="A7359"/>
  <c r="B7359" s="1"/>
  <c r="A7358"/>
  <c r="B7358" s="1"/>
  <c r="A7357"/>
  <c r="B7357" s="1"/>
  <c r="A7356"/>
  <c r="B7356" s="1"/>
  <c r="A7355"/>
  <c r="B7355" s="1"/>
  <c r="A7354"/>
  <c r="B7354" s="1"/>
  <c r="A7353"/>
  <c r="B7353" s="1"/>
  <c r="A7352"/>
  <c r="B7352" s="1"/>
  <c r="A7351"/>
  <c r="B7351" s="1"/>
  <c r="A7350"/>
  <c r="B7350" s="1"/>
  <c r="A7349"/>
  <c r="B7349" s="1"/>
  <c r="A7348"/>
  <c r="B7348" s="1"/>
  <c r="A7347"/>
  <c r="B7347" s="1"/>
  <c r="A7346"/>
  <c r="B7346" s="1"/>
  <c r="A7345"/>
  <c r="B7345" s="1"/>
  <c r="A7344"/>
  <c r="B7344" s="1"/>
  <c r="A7343"/>
  <c r="B7343" s="1"/>
  <c r="A7342"/>
  <c r="B7342" s="1"/>
  <c r="A7341"/>
  <c r="B7341" s="1"/>
  <c r="A7340"/>
  <c r="B7340" s="1"/>
  <c r="A7339"/>
  <c r="B7339" s="1"/>
  <c r="A7338"/>
  <c r="B7338" s="1"/>
  <c r="A7337"/>
  <c r="B7337" s="1"/>
  <c r="A7336"/>
  <c r="B7336" s="1"/>
  <c r="A7335"/>
  <c r="B7335" s="1"/>
  <c r="A7334"/>
  <c r="B7334" s="1"/>
  <c r="A7333"/>
  <c r="B7333" s="1"/>
  <c r="A7332"/>
  <c r="B7332" s="1"/>
  <c r="A7331"/>
  <c r="B7331" s="1"/>
  <c r="A7330"/>
  <c r="B7330" s="1"/>
  <c r="A7329"/>
  <c r="B7329" s="1"/>
  <c r="A7328"/>
  <c r="B7328" s="1"/>
  <c r="A7327"/>
  <c r="B7327" s="1"/>
  <c r="A7326"/>
  <c r="B7326" s="1"/>
  <c r="A7325"/>
  <c r="B7325" s="1"/>
  <c r="A7324"/>
  <c r="B7324" s="1"/>
  <c r="A7323"/>
  <c r="B7323" s="1"/>
  <c r="A7322"/>
  <c r="B7322" s="1"/>
  <c r="A7321"/>
  <c r="B7321" s="1"/>
  <c r="A7320"/>
  <c r="B7320" s="1"/>
  <c r="A7319"/>
  <c r="B7319" s="1"/>
  <c r="A7318"/>
  <c r="B7318" s="1"/>
  <c r="A7317"/>
  <c r="B7317" s="1"/>
  <c r="A7316"/>
  <c r="B7316" s="1"/>
  <c r="A7315"/>
  <c r="B7315" s="1"/>
  <c r="A7314"/>
  <c r="B7314" s="1"/>
  <c r="A7313"/>
  <c r="B7313" s="1"/>
  <c r="A7312"/>
  <c r="B7312" s="1"/>
  <c r="A7311"/>
  <c r="B7311" s="1"/>
  <c r="A7310"/>
  <c r="B7310" s="1"/>
  <c r="A7309"/>
  <c r="B7309" s="1"/>
  <c r="A7308"/>
  <c r="B7308" s="1"/>
  <c r="A7307"/>
  <c r="B7307" s="1"/>
  <c r="A7306"/>
  <c r="B7306" s="1"/>
  <c r="A7305"/>
  <c r="B7305" s="1"/>
  <c r="A7304"/>
  <c r="B7304" s="1"/>
  <c r="A7303"/>
  <c r="B7303" s="1"/>
  <c r="A7302"/>
  <c r="B7302" s="1"/>
  <c r="A7301"/>
  <c r="B7301" s="1"/>
  <c r="A7300"/>
  <c r="B7300" s="1"/>
  <c r="A7299"/>
  <c r="B7299" s="1"/>
  <c r="A7298"/>
  <c r="B7298" s="1"/>
  <c r="A7297"/>
  <c r="B7297" s="1"/>
  <c r="A7296"/>
  <c r="B7296" s="1"/>
  <c r="A7295"/>
  <c r="B7295" s="1"/>
  <c r="A7294"/>
  <c r="B7294" s="1"/>
  <c r="A7293"/>
  <c r="B7293" s="1"/>
  <c r="A7292"/>
  <c r="B7292" s="1"/>
  <c r="A7291"/>
  <c r="B7291" s="1"/>
  <c r="A7290"/>
  <c r="B7290" s="1"/>
  <c r="A7289"/>
  <c r="B7289" s="1"/>
  <c r="A7288"/>
  <c r="B7288" s="1"/>
  <c r="A7287"/>
  <c r="B7287" s="1"/>
  <c r="A7286"/>
  <c r="B7286" s="1"/>
  <c r="A7285"/>
  <c r="B7285" s="1"/>
  <c r="A7284"/>
  <c r="B7284" s="1"/>
  <c r="A7283"/>
  <c r="B7283" s="1"/>
  <c r="A7282"/>
  <c r="B7282" s="1"/>
  <c r="A7281"/>
  <c r="B7281" s="1"/>
  <c r="A7280"/>
  <c r="B7280" s="1"/>
  <c r="A7279"/>
  <c r="B7279" s="1"/>
  <c r="A7278"/>
  <c r="B7278" s="1"/>
  <c r="A7277"/>
  <c r="B7277" s="1"/>
  <c r="A7276"/>
  <c r="B7276" s="1"/>
  <c r="A7275"/>
  <c r="B7275" s="1"/>
  <c r="A7274"/>
  <c r="B7274" s="1"/>
  <c r="A7273"/>
  <c r="B7273" s="1"/>
  <c r="A7272"/>
  <c r="B7272" s="1"/>
  <c r="A7271"/>
  <c r="B7271" s="1"/>
  <c r="A7270"/>
  <c r="B7270" s="1"/>
  <c r="A7269"/>
  <c r="B7269" s="1"/>
  <c r="A7268"/>
  <c r="B7268" s="1"/>
  <c r="A7267"/>
  <c r="B7267" s="1"/>
  <c r="A7266"/>
  <c r="B7266" s="1"/>
  <c r="A7265"/>
  <c r="B7265" s="1"/>
  <c r="A7264"/>
  <c r="B7264" s="1"/>
  <c r="A7263"/>
  <c r="B7263" s="1"/>
  <c r="A7262"/>
  <c r="B7262" s="1"/>
  <c r="A7261"/>
  <c r="B7261" s="1"/>
  <c r="A7260"/>
  <c r="B7260" s="1"/>
  <c r="A7259"/>
  <c r="B7259" s="1"/>
  <c r="A7258"/>
  <c r="B7258" s="1"/>
  <c r="A7257"/>
  <c r="B7257" s="1"/>
  <c r="A7256"/>
  <c r="B7256" s="1"/>
  <c r="A7255"/>
  <c r="B7255" s="1"/>
  <c r="A7254"/>
  <c r="B7254" s="1"/>
  <c r="A7253"/>
  <c r="B7253" s="1"/>
  <c r="A7252"/>
  <c r="B7252" s="1"/>
  <c r="A7251"/>
  <c r="B7251" s="1"/>
  <c r="A7250"/>
  <c r="B7250" s="1"/>
  <c r="A7249"/>
  <c r="B7249" s="1"/>
  <c r="A7248"/>
  <c r="B7248" s="1"/>
  <c r="A7247"/>
  <c r="B7247" s="1"/>
  <c r="A7246"/>
  <c r="B7246" s="1"/>
  <c r="A7245"/>
  <c r="B7245" s="1"/>
  <c r="A7244"/>
  <c r="B7244" s="1"/>
  <c r="A7243"/>
  <c r="B7243" s="1"/>
  <c r="A7242"/>
  <c r="B7242" s="1"/>
  <c r="A7241"/>
  <c r="B7241" s="1"/>
  <c r="A7240"/>
  <c r="B7240" s="1"/>
  <c r="A7239"/>
  <c r="B7239" s="1"/>
  <c r="A7238"/>
  <c r="B7238" s="1"/>
  <c r="A7237"/>
  <c r="B7237" s="1"/>
  <c r="A7236"/>
  <c r="B7236" s="1"/>
  <c r="A7235"/>
  <c r="B7235" s="1"/>
  <c r="A7234"/>
  <c r="B7234" s="1"/>
  <c r="A7233"/>
  <c r="B7233" s="1"/>
  <c r="A7232"/>
  <c r="B7232" s="1"/>
  <c r="A7231"/>
  <c r="B7231" s="1"/>
  <c r="A7230"/>
  <c r="B7230" s="1"/>
  <c r="A7229"/>
  <c r="B7229" s="1"/>
  <c r="A7228"/>
  <c r="B7228" s="1"/>
  <c r="A7227"/>
  <c r="B7227" s="1"/>
  <c r="A7226"/>
  <c r="B7226" s="1"/>
  <c r="A7225"/>
  <c r="B7225" s="1"/>
  <c r="A7224"/>
  <c r="B7224" s="1"/>
  <c r="A7223"/>
  <c r="B7223" s="1"/>
  <c r="A7222"/>
  <c r="B7222" s="1"/>
  <c r="A7221"/>
  <c r="B7221" s="1"/>
  <c r="A7220"/>
  <c r="B7220" s="1"/>
  <c r="A7219"/>
  <c r="B7219" s="1"/>
  <c r="A7218"/>
  <c r="B7218" s="1"/>
  <c r="A7217"/>
  <c r="B7217" s="1"/>
  <c r="A7216"/>
  <c r="B7216" s="1"/>
  <c r="A7215"/>
  <c r="B7215" s="1"/>
  <c r="A7214"/>
  <c r="B7214" s="1"/>
  <c r="A7213"/>
  <c r="B7213" s="1"/>
  <c r="A7212"/>
  <c r="B7212" s="1"/>
  <c r="A7211"/>
  <c r="B7211" s="1"/>
  <c r="A7210"/>
  <c r="B7210" s="1"/>
  <c r="A7209"/>
  <c r="B7209" s="1"/>
  <c r="A7208"/>
  <c r="B7208" s="1"/>
  <c r="A7207"/>
  <c r="B7207" s="1"/>
  <c r="A7206"/>
  <c r="B7206" s="1"/>
  <c r="A7205"/>
  <c r="B7205" s="1"/>
  <c r="A7204"/>
  <c r="B7204" s="1"/>
  <c r="A7203"/>
  <c r="B7203" s="1"/>
  <c r="A7202"/>
  <c r="B7202" s="1"/>
  <c r="A7201"/>
  <c r="B7201" s="1"/>
  <c r="A7200"/>
  <c r="B7200" s="1"/>
  <c r="A7199"/>
  <c r="B7199" s="1"/>
  <c r="A7198"/>
  <c r="B7198" s="1"/>
  <c r="A7197"/>
  <c r="B7197" s="1"/>
  <c r="A7196"/>
  <c r="B7196" s="1"/>
  <c r="A7195"/>
  <c r="B7195" s="1"/>
  <c r="A7194"/>
  <c r="B7194" s="1"/>
  <c r="A7193"/>
  <c r="B7193" s="1"/>
  <c r="A7192"/>
  <c r="B7192" s="1"/>
  <c r="A7191"/>
  <c r="B7191" s="1"/>
  <c r="A7190"/>
  <c r="B7190" s="1"/>
  <c r="A7189"/>
  <c r="B7189" s="1"/>
  <c r="A7188"/>
  <c r="B7188" s="1"/>
  <c r="A7187"/>
  <c r="B7187" s="1"/>
  <c r="A7186"/>
  <c r="B7186" s="1"/>
  <c r="A7185"/>
  <c r="B7185" s="1"/>
  <c r="A7184"/>
  <c r="B7184" s="1"/>
  <c r="A7183"/>
  <c r="B7183" s="1"/>
  <c r="A7182"/>
  <c r="B7182" s="1"/>
  <c r="A7181"/>
  <c r="B7181" s="1"/>
  <c r="A7180"/>
  <c r="B7180" s="1"/>
  <c r="A7179"/>
  <c r="B7179" s="1"/>
  <c r="A7178"/>
  <c r="B7178" s="1"/>
  <c r="A7177"/>
  <c r="B7177" s="1"/>
  <c r="A7176"/>
  <c r="B7176" s="1"/>
  <c r="A7175"/>
  <c r="B7175" s="1"/>
  <c r="A7174"/>
  <c r="B7174" s="1"/>
  <c r="A7173"/>
  <c r="B7173" s="1"/>
  <c r="A7172"/>
  <c r="B7172" s="1"/>
  <c r="A7171"/>
  <c r="B7171" s="1"/>
  <c r="A7170"/>
  <c r="B7170" s="1"/>
  <c r="A7169"/>
  <c r="B7169" s="1"/>
  <c r="A7168"/>
  <c r="B7168" s="1"/>
  <c r="A7167"/>
  <c r="B7167" s="1"/>
  <c r="A7166"/>
  <c r="B7166" s="1"/>
  <c r="A7165"/>
  <c r="B7165" s="1"/>
  <c r="A7164"/>
  <c r="B7164" s="1"/>
  <c r="A7163"/>
  <c r="B7163" s="1"/>
  <c r="A7162"/>
  <c r="B7162" s="1"/>
  <c r="A7161"/>
  <c r="B7161" s="1"/>
  <c r="A7160"/>
  <c r="B7160" s="1"/>
  <c r="A7159"/>
  <c r="B7159" s="1"/>
  <c r="A7158"/>
  <c r="B7158" s="1"/>
  <c r="A7157"/>
  <c r="B7157" s="1"/>
  <c r="A7156"/>
  <c r="B7156" s="1"/>
  <c r="A7155"/>
  <c r="B7155" s="1"/>
  <c r="A7154"/>
  <c r="B7154" s="1"/>
  <c r="A7153"/>
  <c r="B7153" s="1"/>
  <c r="A7152"/>
  <c r="B7152" s="1"/>
  <c r="A7151"/>
  <c r="B7151" s="1"/>
  <c r="A7150"/>
  <c r="B7150" s="1"/>
  <c r="A7149"/>
  <c r="B7149" s="1"/>
  <c r="A7148"/>
  <c r="B7148" s="1"/>
  <c r="A7147"/>
  <c r="B7147" s="1"/>
  <c r="A7146"/>
  <c r="B7146" s="1"/>
  <c r="A7145"/>
  <c r="B7145" s="1"/>
  <c r="A7144"/>
  <c r="B7144" s="1"/>
  <c r="A7143"/>
  <c r="B7143" s="1"/>
  <c r="A7142"/>
  <c r="B7142" s="1"/>
  <c r="A7141"/>
  <c r="B7141" s="1"/>
  <c r="A7140"/>
  <c r="B7140" s="1"/>
  <c r="A7139"/>
  <c r="B7139" s="1"/>
  <c r="A7138"/>
  <c r="B7138" s="1"/>
  <c r="A7137"/>
  <c r="B7137" s="1"/>
  <c r="A7136"/>
  <c r="B7136" s="1"/>
  <c r="A7135"/>
  <c r="B7135" s="1"/>
  <c r="A7134"/>
  <c r="B7134" s="1"/>
  <c r="A7133"/>
  <c r="B7133" s="1"/>
  <c r="A7132"/>
  <c r="B7132" s="1"/>
  <c r="A7131"/>
  <c r="B7131" s="1"/>
  <c r="A7130"/>
  <c r="B7130" s="1"/>
  <c r="A7129"/>
  <c r="B7129" s="1"/>
  <c r="A7128"/>
  <c r="B7128" s="1"/>
  <c r="A7127"/>
  <c r="B7127" s="1"/>
  <c r="A7126"/>
  <c r="B7126" s="1"/>
  <c r="A7125"/>
  <c r="B7125" s="1"/>
  <c r="A7124"/>
  <c r="B7124" s="1"/>
  <c r="A7123"/>
  <c r="B7123" s="1"/>
  <c r="A7122"/>
  <c r="B7122" s="1"/>
  <c r="A7121"/>
  <c r="B7121" s="1"/>
  <c r="A7120"/>
  <c r="B7120" s="1"/>
  <c r="A7119"/>
  <c r="B7119" s="1"/>
  <c r="A7118"/>
  <c r="B7118" s="1"/>
  <c r="A7117"/>
  <c r="B7117" s="1"/>
  <c r="A7116"/>
  <c r="B7116" s="1"/>
  <c r="A7115"/>
  <c r="B7115" s="1"/>
  <c r="A7114"/>
  <c r="B7114" s="1"/>
  <c r="A7113"/>
  <c r="B7113" s="1"/>
  <c r="A7112"/>
  <c r="B7112" s="1"/>
  <c r="A7111"/>
  <c r="B7111" s="1"/>
  <c r="A7110"/>
  <c r="B7110" s="1"/>
  <c r="A7109"/>
  <c r="B7109" s="1"/>
  <c r="A7108"/>
  <c r="B7108" s="1"/>
  <c r="A7107"/>
  <c r="B7107" s="1"/>
  <c r="A7106"/>
  <c r="B7106" s="1"/>
  <c r="A7105"/>
  <c r="B7105" s="1"/>
  <c r="A7104"/>
  <c r="B7104" s="1"/>
  <c r="A7103"/>
  <c r="B7103" s="1"/>
  <c r="A7102"/>
  <c r="B7102" s="1"/>
  <c r="A7101"/>
  <c r="B7101" s="1"/>
  <c r="A7100"/>
  <c r="B7100" s="1"/>
  <c r="A7099"/>
  <c r="B7099" s="1"/>
  <c r="A7098"/>
  <c r="B7098" s="1"/>
  <c r="A7097"/>
  <c r="B7097" s="1"/>
  <c r="A7096"/>
  <c r="B7096" s="1"/>
  <c r="A7095"/>
  <c r="B7095" s="1"/>
  <c r="A7094"/>
  <c r="B7094" s="1"/>
  <c r="A7093"/>
  <c r="B7093" s="1"/>
  <c r="A7092"/>
  <c r="B7092" s="1"/>
  <c r="A7091"/>
  <c r="B7091" s="1"/>
  <c r="A7090"/>
  <c r="B7090" s="1"/>
  <c r="A7089"/>
  <c r="B7089" s="1"/>
  <c r="A7088"/>
  <c r="B7088" s="1"/>
  <c r="A7087"/>
  <c r="B7087" s="1"/>
  <c r="A7086"/>
  <c r="B7086" s="1"/>
  <c r="A7085"/>
  <c r="B7085" s="1"/>
  <c r="A7084"/>
  <c r="B7084" s="1"/>
  <c r="A7083"/>
  <c r="B7083" s="1"/>
  <c r="A7082"/>
  <c r="B7082" s="1"/>
  <c r="A7081"/>
  <c r="B7081" s="1"/>
  <c r="A7080"/>
  <c r="B7080" s="1"/>
  <c r="A7079"/>
  <c r="B7079" s="1"/>
  <c r="A7078"/>
  <c r="B7078" s="1"/>
  <c r="A7077"/>
  <c r="B7077" s="1"/>
  <c r="A7076"/>
  <c r="B7076" s="1"/>
  <c r="A7075"/>
  <c r="B7075" s="1"/>
  <c r="A7074"/>
  <c r="B7074" s="1"/>
  <c r="A7073"/>
  <c r="B7073" s="1"/>
  <c r="A7072"/>
  <c r="B7072" s="1"/>
  <c r="A7071"/>
  <c r="B7071" s="1"/>
  <c r="A7070"/>
  <c r="B7070" s="1"/>
  <c r="A7069"/>
  <c r="B7069" s="1"/>
  <c r="A7068"/>
  <c r="B7068" s="1"/>
  <c r="A7067"/>
  <c r="B7067" s="1"/>
  <c r="A7066"/>
  <c r="B7066" s="1"/>
  <c r="A7065"/>
  <c r="B7065" s="1"/>
  <c r="A7064"/>
  <c r="B7064" s="1"/>
  <c r="A7063"/>
  <c r="B7063" s="1"/>
  <c r="A7062"/>
  <c r="B7062" s="1"/>
  <c r="A7061"/>
  <c r="B7061" s="1"/>
  <c r="A7060"/>
  <c r="B7060" s="1"/>
  <c r="A7059"/>
  <c r="B7059" s="1"/>
  <c r="A7058"/>
  <c r="B7058" s="1"/>
  <c r="A7057"/>
  <c r="B7057" s="1"/>
  <c r="A7056"/>
  <c r="B7056" s="1"/>
  <c r="A7055"/>
  <c r="B7055" s="1"/>
  <c r="A7054"/>
  <c r="B7054" s="1"/>
  <c r="A7053"/>
  <c r="B7053" s="1"/>
  <c r="A7052"/>
  <c r="B7052" s="1"/>
  <c r="A7051"/>
  <c r="B7051" s="1"/>
  <c r="A7050"/>
  <c r="B7050" s="1"/>
  <c r="A7049"/>
  <c r="B7049" s="1"/>
  <c r="A7048"/>
  <c r="B7048" s="1"/>
  <c r="A7047"/>
  <c r="B7047" s="1"/>
  <c r="A7046"/>
  <c r="B7046" s="1"/>
  <c r="A7045"/>
  <c r="B7045" s="1"/>
  <c r="A7044"/>
  <c r="B7044" s="1"/>
  <c r="A7043"/>
  <c r="B7043" s="1"/>
  <c r="A7042"/>
  <c r="B7042" s="1"/>
  <c r="A7041"/>
  <c r="B7041" s="1"/>
  <c r="A7040"/>
  <c r="B7040" s="1"/>
  <c r="A7039"/>
  <c r="B7039" s="1"/>
  <c r="A7038"/>
  <c r="B7038" s="1"/>
  <c r="A7037"/>
  <c r="B7037" s="1"/>
  <c r="A7036"/>
  <c r="B7036" s="1"/>
  <c r="A7035"/>
  <c r="B7035" s="1"/>
  <c r="A7034"/>
  <c r="B7034" s="1"/>
  <c r="A7033"/>
  <c r="B7033" s="1"/>
  <c r="A7032"/>
  <c r="B7032" s="1"/>
  <c r="A7031"/>
  <c r="B7031" s="1"/>
  <c r="A7030"/>
  <c r="B7030" s="1"/>
  <c r="A7029"/>
  <c r="B7029" s="1"/>
  <c r="A7028"/>
  <c r="B7028" s="1"/>
  <c r="A7027"/>
  <c r="B7027" s="1"/>
  <c r="A7026"/>
  <c r="B7026" s="1"/>
  <c r="A7025"/>
  <c r="B7025" s="1"/>
  <c r="A7024"/>
  <c r="B7024" s="1"/>
  <c r="A7023"/>
  <c r="B7023" s="1"/>
  <c r="A7022"/>
  <c r="B7022" s="1"/>
  <c r="A7021"/>
  <c r="B7021" s="1"/>
  <c r="A7020"/>
  <c r="B7020" s="1"/>
  <c r="A7019"/>
  <c r="B7019" s="1"/>
  <c r="A7018"/>
  <c r="B7018" s="1"/>
  <c r="A7017"/>
  <c r="B7017" s="1"/>
  <c r="A7016"/>
  <c r="B7016" s="1"/>
  <c r="A7015"/>
  <c r="B7015" s="1"/>
  <c r="A7014"/>
  <c r="B7014" s="1"/>
  <c r="A7013"/>
  <c r="B7013" s="1"/>
  <c r="A7012"/>
  <c r="B7012" s="1"/>
  <c r="A7011"/>
  <c r="B7011" s="1"/>
  <c r="A7010"/>
  <c r="B7010" s="1"/>
  <c r="A7009"/>
  <c r="B7009" s="1"/>
  <c r="A7008"/>
  <c r="B7008" s="1"/>
  <c r="A7007"/>
  <c r="B7007" s="1"/>
  <c r="A7006"/>
  <c r="B7006" s="1"/>
  <c r="A7005"/>
  <c r="B7005" s="1"/>
  <c r="A7004"/>
  <c r="B7004" s="1"/>
  <c r="A7003"/>
  <c r="B7003" s="1"/>
  <c r="A7002"/>
  <c r="B7002" s="1"/>
  <c r="A7001"/>
  <c r="B7001" s="1"/>
  <c r="A7000"/>
  <c r="B7000" s="1"/>
  <c r="A6999"/>
  <c r="B6999" s="1"/>
  <c r="A6998"/>
  <c r="B6998" s="1"/>
  <c r="A6997"/>
  <c r="B6997" s="1"/>
  <c r="A6996"/>
  <c r="B6996" s="1"/>
  <c r="A6995"/>
  <c r="B6995" s="1"/>
  <c r="A6994"/>
  <c r="B6994" s="1"/>
  <c r="A6993"/>
  <c r="B6993" s="1"/>
  <c r="A6992"/>
  <c r="B6992" s="1"/>
  <c r="A6991"/>
  <c r="B6991" s="1"/>
  <c r="A6990"/>
  <c r="B6990" s="1"/>
  <c r="A6989"/>
  <c r="B6989" s="1"/>
  <c r="A6988"/>
  <c r="B6988" s="1"/>
  <c r="A6987"/>
  <c r="B6987" s="1"/>
  <c r="A6986"/>
  <c r="B6986" s="1"/>
  <c r="A6985"/>
  <c r="B6985" s="1"/>
  <c r="A6984"/>
  <c r="B6984" s="1"/>
  <c r="A6983"/>
  <c r="B6983" s="1"/>
  <c r="A6982"/>
  <c r="B6982" s="1"/>
  <c r="A6981"/>
  <c r="B6981" s="1"/>
  <c r="A6980"/>
  <c r="B6980" s="1"/>
  <c r="A6979"/>
  <c r="B6979" s="1"/>
  <c r="A6978"/>
  <c r="B6978" s="1"/>
  <c r="A6977"/>
  <c r="B6977" s="1"/>
  <c r="A6976"/>
  <c r="B6976" s="1"/>
  <c r="A6975"/>
  <c r="B6975" s="1"/>
  <c r="A6974"/>
  <c r="B6974" s="1"/>
  <c r="A6973"/>
  <c r="B6973" s="1"/>
  <c r="A6972"/>
  <c r="B6972" s="1"/>
  <c r="A6971"/>
  <c r="B6971" s="1"/>
  <c r="A6970"/>
  <c r="B6970" s="1"/>
  <c r="A6969"/>
  <c r="B6969" s="1"/>
  <c r="A6968"/>
  <c r="B6968" s="1"/>
  <c r="A6967"/>
  <c r="B6967" s="1"/>
  <c r="A6966"/>
  <c r="B6966" s="1"/>
  <c r="A6965"/>
  <c r="B6965" s="1"/>
  <c r="A6964"/>
  <c r="B6964" s="1"/>
  <c r="A6963"/>
  <c r="B6963" s="1"/>
  <c r="A6962"/>
  <c r="B6962" s="1"/>
  <c r="A6961"/>
  <c r="B6961" s="1"/>
  <c r="A6960"/>
  <c r="B6960" s="1"/>
  <c r="A6959"/>
  <c r="B6959" s="1"/>
  <c r="A6958"/>
  <c r="B6958" s="1"/>
  <c r="A6957"/>
  <c r="B6957" s="1"/>
  <c r="A6956"/>
  <c r="B6956" s="1"/>
  <c r="A6955"/>
  <c r="B6955" s="1"/>
  <c r="A6954"/>
  <c r="B6954" s="1"/>
  <c r="A6953"/>
  <c r="B6953" s="1"/>
  <c r="A6952"/>
  <c r="B6952" s="1"/>
  <c r="A6951"/>
  <c r="B6951" s="1"/>
  <c r="A6950"/>
  <c r="B6950" s="1"/>
  <c r="A6949"/>
  <c r="B6949" s="1"/>
  <c r="A6948"/>
  <c r="B6948" s="1"/>
  <c r="A6947"/>
  <c r="B6947" s="1"/>
  <c r="A6946"/>
  <c r="B6946" s="1"/>
  <c r="A6945"/>
  <c r="B6945" s="1"/>
  <c r="A6944"/>
  <c r="B6944" s="1"/>
  <c r="A6943"/>
  <c r="B6943" s="1"/>
  <c r="A6942"/>
  <c r="B6942" s="1"/>
  <c r="A6941"/>
  <c r="B6941" s="1"/>
  <c r="A6940"/>
  <c r="B6940" s="1"/>
  <c r="A6939"/>
  <c r="B6939" s="1"/>
  <c r="A6938"/>
  <c r="B6938" s="1"/>
  <c r="A6937"/>
  <c r="B6937" s="1"/>
  <c r="A6936"/>
  <c r="B6936" s="1"/>
  <c r="A6935"/>
  <c r="B6935" s="1"/>
  <c r="A6934"/>
  <c r="B6934" s="1"/>
  <c r="A6933"/>
  <c r="B6933" s="1"/>
  <c r="A6932"/>
  <c r="B6932" s="1"/>
  <c r="A6931"/>
  <c r="B6931" s="1"/>
  <c r="A6930"/>
  <c r="B6930" s="1"/>
  <c r="A6929"/>
  <c r="B6929" s="1"/>
  <c r="A6928"/>
  <c r="B6928" s="1"/>
  <c r="A6927"/>
  <c r="B6927" s="1"/>
  <c r="A6926"/>
  <c r="B6926" s="1"/>
  <c r="A6925"/>
  <c r="B6925" s="1"/>
  <c r="A6924"/>
  <c r="B6924" s="1"/>
  <c r="A6923"/>
  <c r="B6923" s="1"/>
  <c r="A6922"/>
  <c r="B6922" s="1"/>
  <c r="A6921"/>
  <c r="B6921" s="1"/>
  <c r="A6920"/>
  <c r="B6920" s="1"/>
  <c r="A6919"/>
  <c r="B6919" s="1"/>
  <c r="A6918"/>
  <c r="B6918" s="1"/>
  <c r="A6917"/>
  <c r="B6917" s="1"/>
  <c r="A6916"/>
  <c r="B6916" s="1"/>
  <c r="A6915"/>
  <c r="B6915" s="1"/>
  <c r="A6914"/>
  <c r="B6914" s="1"/>
  <c r="A6913"/>
  <c r="B6913" s="1"/>
  <c r="A6912"/>
  <c r="B6912" s="1"/>
  <c r="A6911"/>
  <c r="B6911" s="1"/>
  <c r="A6910"/>
  <c r="B6910" s="1"/>
  <c r="A6909"/>
  <c r="B6909" s="1"/>
  <c r="A6908"/>
  <c r="B6908" s="1"/>
  <c r="A6907"/>
  <c r="B6907" s="1"/>
  <c r="A6906"/>
  <c r="B6906" s="1"/>
  <c r="A6905"/>
  <c r="B6905" s="1"/>
  <c r="A6904"/>
  <c r="B6904" s="1"/>
  <c r="A6903"/>
  <c r="B6903" s="1"/>
  <c r="A6902"/>
  <c r="B6902" s="1"/>
  <c r="A6901"/>
  <c r="B6901" s="1"/>
  <c r="A6900"/>
  <c r="B6900" s="1"/>
  <c r="A6899"/>
  <c r="B6899" s="1"/>
  <c r="A6898"/>
  <c r="B6898" s="1"/>
  <c r="A6897"/>
  <c r="B6897" s="1"/>
  <c r="A6896"/>
  <c r="B6896" s="1"/>
  <c r="A6895"/>
  <c r="B6895" s="1"/>
  <c r="A6894"/>
  <c r="B6894" s="1"/>
  <c r="A6893"/>
  <c r="B6893" s="1"/>
  <c r="A6892"/>
  <c r="B6892" s="1"/>
  <c r="A6891"/>
  <c r="B6891" s="1"/>
  <c r="A6890"/>
  <c r="B6890" s="1"/>
  <c r="A6889"/>
  <c r="B6889" s="1"/>
  <c r="A6888"/>
  <c r="B6888" s="1"/>
  <c r="A6887"/>
  <c r="B6887" s="1"/>
  <c r="A6886"/>
  <c r="B6886" s="1"/>
  <c r="A6885"/>
  <c r="B6885" s="1"/>
  <c r="A6884"/>
  <c r="B6884" s="1"/>
  <c r="A6883"/>
  <c r="B6883" s="1"/>
  <c r="A6882"/>
  <c r="B6882" s="1"/>
  <c r="A6881"/>
  <c r="B6881" s="1"/>
  <c r="A6880"/>
  <c r="B6880" s="1"/>
  <c r="A6879"/>
  <c r="B6879" s="1"/>
  <c r="A6878"/>
  <c r="B6878" s="1"/>
  <c r="A6877"/>
  <c r="B6877" s="1"/>
  <c r="A6876"/>
  <c r="B6876" s="1"/>
  <c r="A6875"/>
  <c r="B6875" s="1"/>
  <c r="A6874"/>
  <c r="B6874" s="1"/>
  <c r="A6873"/>
  <c r="B6873" s="1"/>
  <c r="A6872"/>
  <c r="B6872" s="1"/>
  <c r="A6871"/>
  <c r="B6871" s="1"/>
  <c r="A6870"/>
  <c r="B6870" s="1"/>
  <c r="A6869"/>
  <c r="B6869" s="1"/>
  <c r="A6868"/>
  <c r="B6868" s="1"/>
  <c r="A6867"/>
  <c r="B6867" s="1"/>
  <c r="A6866"/>
  <c r="B6866" s="1"/>
  <c r="A6865"/>
  <c r="B6865" s="1"/>
  <c r="A6864"/>
  <c r="B6864" s="1"/>
  <c r="A6863"/>
  <c r="B6863" s="1"/>
  <c r="A6862"/>
  <c r="B6862" s="1"/>
  <c r="A6861"/>
  <c r="B6861" s="1"/>
  <c r="A6860"/>
  <c r="B6860" s="1"/>
  <c r="A6859"/>
  <c r="B6859" s="1"/>
  <c r="A6858"/>
  <c r="B6858" s="1"/>
  <c r="A6857"/>
  <c r="B6857" s="1"/>
  <c r="A6856"/>
  <c r="B6856" s="1"/>
  <c r="A6855"/>
  <c r="B6855" s="1"/>
  <c r="A6854"/>
  <c r="B6854" s="1"/>
  <c r="A6853"/>
  <c r="B6853" s="1"/>
  <c r="A6852"/>
  <c r="B6852" s="1"/>
  <c r="A6851"/>
  <c r="B6851" s="1"/>
  <c r="A6850"/>
  <c r="B6850" s="1"/>
  <c r="A6849"/>
  <c r="B6849" s="1"/>
  <c r="A6848"/>
  <c r="B6848" s="1"/>
  <c r="A6847"/>
  <c r="B6847" s="1"/>
  <c r="A6846"/>
  <c r="B6846" s="1"/>
  <c r="A6845"/>
  <c r="B6845" s="1"/>
  <c r="A6844"/>
  <c r="B6844" s="1"/>
  <c r="A6843"/>
  <c r="B6843" s="1"/>
  <c r="A6842"/>
  <c r="B6842" s="1"/>
  <c r="A6841"/>
  <c r="B6841" s="1"/>
  <c r="A6840"/>
  <c r="B6840" s="1"/>
  <c r="A6839"/>
  <c r="B6839" s="1"/>
  <c r="A6838"/>
  <c r="B6838" s="1"/>
  <c r="A6837"/>
  <c r="B6837" s="1"/>
  <c r="A6836"/>
  <c r="B6836" s="1"/>
  <c r="A6835"/>
  <c r="B6835" s="1"/>
  <c r="A6834"/>
  <c r="B6834" s="1"/>
  <c r="A6833"/>
  <c r="B6833" s="1"/>
  <c r="A6832"/>
  <c r="B6832" s="1"/>
  <c r="A6831"/>
  <c r="B6831" s="1"/>
  <c r="A6830"/>
  <c r="B6830" s="1"/>
  <c r="A6829"/>
  <c r="B6829" s="1"/>
  <c r="A6828"/>
  <c r="B6828" s="1"/>
  <c r="A6827"/>
  <c r="B6827" s="1"/>
  <c r="A6826"/>
  <c r="B6826" s="1"/>
  <c r="A6825"/>
  <c r="B6825" s="1"/>
  <c r="A6824"/>
  <c r="B6824" s="1"/>
  <c r="A6823"/>
  <c r="B6823" s="1"/>
  <c r="A6822"/>
  <c r="B6822" s="1"/>
  <c r="A6821"/>
  <c r="B6821" s="1"/>
  <c r="A6820"/>
  <c r="B6820" s="1"/>
  <c r="A6819"/>
  <c r="B6819" s="1"/>
  <c r="A6818"/>
  <c r="B6818" s="1"/>
  <c r="A6817"/>
  <c r="B6817" s="1"/>
  <c r="A6816"/>
  <c r="B6816" s="1"/>
  <c r="A6815"/>
  <c r="B6815" s="1"/>
  <c r="A6814"/>
  <c r="B6814" s="1"/>
  <c r="A6813"/>
  <c r="B6813" s="1"/>
  <c r="A6812"/>
  <c r="B6812" s="1"/>
  <c r="A6811"/>
  <c r="B6811" s="1"/>
  <c r="A6810"/>
  <c r="B6810" s="1"/>
  <c r="A6809"/>
  <c r="B6809" s="1"/>
  <c r="A6808"/>
  <c r="B6808" s="1"/>
  <c r="A6807"/>
  <c r="B6807" s="1"/>
  <c r="A6806"/>
  <c r="B6806" s="1"/>
  <c r="A6805"/>
  <c r="B6805" s="1"/>
  <c r="A6804"/>
  <c r="B6804" s="1"/>
  <c r="A6803"/>
  <c r="B6803" s="1"/>
  <c r="A6802"/>
  <c r="B6802" s="1"/>
  <c r="A6801"/>
  <c r="B6801" s="1"/>
  <c r="A6800"/>
  <c r="B6800" s="1"/>
  <c r="A6799"/>
  <c r="B6799" s="1"/>
  <c r="A6798"/>
  <c r="B6798" s="1"/>
  <c r="A6797"/>
  <c r="B6797" s="1"/>
  <c r="A6796"/>
  <c r="B6796" s="1"/>
  <c r="A6795"/>
  <c r="B6795" s="1"/>
  <c r="A6794"/>
  <c r="B6794" s="1"/>
  <c r="A6793"/>
  <c r="B6793" s="1"/>
  <c r="A6792"/>
  <c r="B6792" s="1"/>
  <c r="A6791"/>
  <c r="B6791" s="1"/>
  <c r="A6790"/>
  <c r="B6790" s="1"/>
  <c r="A6789"/>
  <c r="B6789" s="1"/>
  <c r="A6788"/>
  <c r="B6788" s="1"/>
  <c r="A6787"/>
  <c r="B6787" s="1"/>
  <c r="A6786"/>
  <c r="B6786" s="1"/>
  <c r="A6785"/>
  <c r="B6785" s="1"/>
  <c r="A6784"/>
  <c r="B6784" s="1"/>
  <c r="A6783"/>
  <c r="B6783" s="1"/>
  <c r="A6782"/>
  <c r="B6782" s="1"/>
  <c r="A6781"/>
  <c r="B6781" s="1"/>
  <c r="A6780"/>
  <c r="B6780" s="1"/>
  <c r="A6779"/>
  <c r="B6779" s="1"/>
  <c r="A6778"/>
  <c r="B6778" s="1"/>
  <c r="A6777"/>
  <c r="B6777" s="1"/>
  <c r="A6776"/>
  <c r="B6776" s="1"/>
  <c r="A6775"/>
  <c r="B6775" s="1"/>
  <c r="A6774"/>
  <c r="B6774" s="1"/>
  <c r="A6773"/>
  <c r="B6773" s="1"/>
  <c r="A6772"/>
  <c r="B6772" s="1"/>
  <c r="A6771"/>
  <c r="B6771" s="1"/>
  <c r="A6770"/>
  <c r="B6770" s="1"/>
  <c r="A6769"/>
  <c r="B6769" s="1"/>
  <c r="A6768"/>
  <c r="B6768" s="1"/>
  <c r="A6767"/>
  <c r="B6767" s="1"/>
  <c r="A6766"/>
  <c r="B6766" s="1"/>
  <c r="A6765"/>
  <c r="B6765" s="1"/>
  <c r="A6764"/>
  <c r="B6764" s="1"/>
  <c r="A6763"/>
  <c r="B6763" s="1"/>
  <c r="A6762"/>
  <c r="B6762" s="1"/>
  <c r="A6761"/>
  <c r="B6761" s="1"/>
  <c r="A6760"/>
  <c r="B6760" s="1"/>
  <c r="A6759"/>
  <c r="B6759" s="1"/>
  <c r="A6758"/>
  <c r="B6758" s="1"/>
  <c r="A6757"/>
  <c r="B6757" s="1"/>
  <c r="A6756"/>
  <c r="B6756" s="1"/>
  <c r="A6755"/>
  <c r="B6755" s="1"/>
  <c r="A6754"/>
  <c r="B6754" s="1"/>
  <c r="A6753"/>
  <c r="B6753" s="1"/>
  <c r="A6752"/>
  <c r="B6752" s="1"/>
  <c r="A6751"/>
  <c r="B6751" s="1"/>
  <c r="A6750"/>
  <c r="B6750" s="1"/>
  <c r="A6749"/>
  <c r="B6749" s="1"/>
  <c r="A6748"/>
  <c r="B6748" s="1"/>
  <c r="A6747"/>
  <c r="B6747" s="1"/>
  <c r="A6746"/>
  <c r="B6746" s="1"/>
  <c r="A6745"/>
  <c r="B6745" s="1"/>
  <c r="A6744"/>
  <c r="B6744" s="1"/>
  <c r="A6743"/>
  <c r="B6743" s="1"/>
  <c r="A6742"/>
  <c r="B6742" s="1"/>
  <c r="A6741"/>
  <c r="B6741" s="1"/>
  <c r="A6740"/>
  <c r="B6740" s="1"/>
  <c r="A6739"/>
  <c r="B6739" s="1"/>
  <c r="A6738"/>
  <c r="B6738" s="1"/>
  <c r="A6737"/>
  <c r="B6737" s="1"/>
  <c r="A6736"/>
  <c r="B6736" s="1"/>
  <c r="A6735"/>
  <c r="B6735" s="1"/>
  <c r="A6734"/>
  <c r="B6734" s="1"/>
  <c r="A6733"/>
  <c r="B6733" s="1"/>
  <c r="A6732"/>
  <c r="B6732" s="1"/>
  <c r="A6731"/>
  <c r="B6731" s="1"/>
  <c r="A6730"/>
  <c r="B6730" s="1"/>
  <c r="A6729"/>
  <c r="B6729" s="1"/>
  <c r="A6728"/>
  <c r="B6728" s="1"/>
  <c r="A6727"/>
  <c r="B6727" s="1"/>
  <c r="A6726"/>
  <c r="B6726" s="1"/>
  <c r="A6725"/>
  <c r="B6725" s="1"/>
  <c r="A6724"/>
  <c r="B6724" s="1"/>
  <c r="A6723"/>
  <c r="B6723" s="1"/>
  <c r="A6722"/>
  <c r="B6722" s="1"/>
  <c r="A6721"/>
  <c r="B6721" s="1"/>
  <c r="A6720"/>
  <c r="B6720" s="1"/>
  <c r="A6719"/>
  <c r="B6719" s="1"/>
  <c r="A6718"/>
  <c r="B6718" s="1"/>
  <c r="A6717"/>
  <c r="B6717" s="1"/>
  <c r="A6716"/>
  <c r="B6716" s="1"/>
  <c r="A6715"/>
  <c r="B6715" s="1"/>
  <c r="A6714"/>
  <c r="B6714" s="1"/>
  <c r="A6713"/>
  <c r="B6713" s="1"/>
  <c r="A6712"/>
  <c r="B6712" s="1"/>
  <c r="A6711"/>
  <c r="B6711" s="1"/>
  <c r="A6710"/>
  <c r="B6710" s="1"/>
  <c r="A6709"/>
  <c r="B6709" s="1"/>
  <c r="A6708"/>
  <c r="B6708" s="1"/>
  <c r="A6707"/>
  <c r="B6707" s="1"/>
  <c r="A6706"/>
  <c r="B6706" s="1"/>
  <c r="A6705"/>
  <c r="B6705" s="1"/>
  <c r="A6704"/>
  <c r="B6704" s="1"/>
  <c r="A6703"/>
  <c r="B6703" s="1"/>
  <c r="A6702"/>
  <c r="B6702" s="1"/>
  <c r="A6701"/>
  <c r="B6701" s="1"/>
  <c r="A6700"/>
  <c r="B6700" s="1"/>
  <c r="A6699"/>
  <c r="B6699" s="1"/>
  <c r="A6698"/>
  <c r="B6698" s="1"/>
  <c r="A6697"/>
  <c r="B6697" s="1"/>
  <c r="A6696"/>
  <c r="B6696" s="1"/>
  <c r="A6695"/>
  <c r="B6695" s="1"/>
  <c r="A6694"/>
  <c r="B6694" s="1"/>
  <c r="A6693"/>
  <c r="B6693" s="1"/>
  <c r="A6692"/>
  <c r="B6692" s="1"/>
  <c r="A6691"/>
  <c r="B6691" s="1"/>
  <c r="A6690"/>
  <c r="B6690" s="1"/>
  <c r="A6689"/>
  <c r="B6689" s="1"/>
  <c r="A6688"/>
  <c r="B6688" s="1"/>
  <c r="A6687"/>
  <c r="B6687" s="1"/>
  <c r="A6686"/>
  <c r="B6686" s="1"/>
  <c r="A6685"/>
  <c r="B6685" s="1"/>
  <c r="A6684"/>
  <c r="B6684" s="1"/>
  <c r="A6683"/>
  <c r="B6683" s="1"/>
  <c r="A6682"/>
  <c r="B6682" s="1"/>
  <c r="A6681"/>
  <c r="B6681" s="1"/>
  <c r="A6680"/>
  <c r="B6680" s="1"/>
  <c r="A6679"/>
  <c r="B6679" s="1"/>
  <c r="A6678"/>
  <c r="B6678" s="1"/>
  <c r="A6677"/>
  <c r="B6677" s="1"/>
  <c r="A6676"/>
  <c r="B6676" s="1"/>
  <c r="A6675"/>
  <c r="B6675" s="1"/>
  <c r="A6674"/>
  <c r="B6674" s="1"/>
  <c r="A6673"/>
  <c r="B6673" s="1"/>
  <c r="A6672"/>
  <c r="B6672" s="1"/>
  <c r="A6671"/>
  <c r="B6671" s="1"/>
  <c r="A6670"/>
  <c r="B6670" s="1"/>
  <c r="A6669"/>
  <c r="B6669" s="1"/>
  <c r="A6668"/>
  <c r="B6668" s="1"/>
  <c r="A6667"/>
  <c r="B6667" s="1"/>
  <c r="A6666"/>
  <c r="B6666" s="1"/>
  <c r="A6665"/>
  <c r="B6665" s="1"/>
  <c r="A6664"/>
  <c r="B6664" s="1"/>
  <c r="A6663"/>
  <c r="B6663" s="1"/>
  <c r="A6662"/>
  <c r="B6662" s="1"/>
  <c r="A6661"/>
  <c r="B6661" s="1"/>
  <c r="A6660"/>
  <c r="B6660" s="1"/>
  <c r="A6659"/>
  <c r="B6659" s="1"/>
  <c r="A6658"/>
  <c r="B6658" s="1"/>
  <c r="A6657"/>
  <c r="B6657" s="1"/>
  <c r="A6656"/>
  <c r="B6656" s="1"/>
  <c r="A6655"/>
  <c r="B6655" s="1"/>
  <c r="A6654"/>
  <c r="B6654" s="1"/>
  <c r="A6653"/>
  <c r="B6653" s="1"/>
  <c r="A6652"/>
  <c r="B6652" s="1"/>
  <c r="A6651"/>
  <c r="B6651" s="1"/>
  <c r="A6650"/>
  <c r="B6650" s="1"/>
  <c r="A6649"/>
  <c r="B6649" s="1"/>
  <c r="A6648"/>
  <c r="B6648" s="1"/>
  <c r="A6647"/>
  <c r="B6647" s="1"/>
  <c r="A6646"/>
  <c r="B6646" s="1"/>
  <c r="A6645"/>
  <c r="B6645" s="1"/>
  <c r="A6644"/>
  <c r="B6644" s="1"/>
  <c r="A6643"/>
  <c r="B6643" s="1"/>
  <c r="A6642"/>
  <c r="B6642" s="1"/>
  <c r="A6641"/>
  <c r="B6641" s="1"/>
  <c r="A6640"/>
  <c r="B6640" s="1"/>
  <c r="A6639"/>
  <c r="B6639" s="1"/>
  <c r="A6638"/>
  <c r="B6638" s="1"/>
  <c r="A6637"/>
  <c r="B6637" s="1"/>
  <c r="A6636"/>
  <c r="B6636" s="1"/>
  <c r="A6635"/>
  <c r="B6635" s="1"/>
  <c r="A6634"/>
  <c r="B6634" s="1"/>
  <c r="A6633"/>
  <c r="B6633" s="1"/>
  <c r="A6632"/>
  <c r="B6632" s="1"/>
  <c r="A6631"/>
  <c r="B6631" s="1"/>
  <c r="A6630"/>
  <c r="B6630" s="1"/>
  <c r="A6629"/>
  <c r="B6629" s="1"/>
  <c r="A6628"/>
  <c r="B6628" s="1"/>
  <c r="A6627"/>
  <c r="B6627" s="1"/>
  <c r="A6626"/>
  <c r="B6626" s="1"/>
  <c r="A6625"/>
  <c r="B6625" s="1"/>
  <c r="A6624"/>
  <c r="B6624" s="1"/>
  <c r="A6623"/>
  <c r="B6623" s="1"/>
  <c r="A6622"/>
  <c r="B6622" s="1"/>
  <c r="A6621"/>
  <c r="B6621" s="1"/>
  <c r="A6620"/>
  <c r="B6620" s="1"/>
  <c r="A6619"/>
  <c r="B6619" s="1"/>
  <c r="A6618"/>
  <c r="B6618" s="1"/>
  <c r="A6617"/>
  <c r="B6617" s="1"/>
  <c r="A6616"/>
  <c r="B6616" s="1"/>
  <c r="A6615"/>
  <c r="B6615" s="1"/>
  <c r="A6614"/>
  <c r="B6614" s="1"/>
  <c r="A6613"/>
  <c r="B6613" s="1"/>
  <c r="A6612"/>
  <c r="B6612" s="1"/>
  <c r="A6611"/>
  <c r="B6611" s="1"/>
  <c r="A6610"/>
  <c r="B6610" s="1"/>
  <c r="A6609"/>
  <c r="B6609" s="1"/>
  <c r="A6608"/>
  <c r="B6608" s="1"/>
  <c r="A6607"/>
  <c r="B6607" s="1"/>
  <c r="A6606"/>
  <c r="B6606" s="1"/>
  <c r="A6605"/>
  <c r="B6605" s="1"/>
  <c r="A6604"/>
  <c r="B6604" s="1"/>
  <c r="A6603"/>
  <c r="B6603" s="1"/>
  <c r="A6602"/>
  <c r="B6602" s="1"/>
  <c r="A6601"/>
  <c r="B6601" s="1"/>
  <c r="A6600"/>
  <c r="B6600" s="1"/>
  <c r="A6599"/>
  <c r="B6599" s="1"/>
  <c r="A6598"/>
  <c r="B6598" s="1"/>
  <c r="A6597"/>
  <c r="B6597" s="1"/>
  <c r="A6596"/>
  <c r="B6596" s="1"/>
  <c r="A6595"/>
  <c r="B6595" s="1"/>
  <c r="A6594"/>
  <c r="B6594" s="1"/>
  <c r="A6593"/>
  <c r="B6593" s="1"/>
  <c r="A6592"/>
  <c r="B6592" s="1"/>
  <c r="A6591"/>
  <c r="B6591" s="1"/>
  <c r="A6590"/>
  <c r="B6590" s="1"/>
  <c r="A6589"/>
  <c r="B6589" s="1"/>
  <c r="A6588"/>
  <c r="B6588" s="1"/>
  <c r="A6587"/>
  <c r="B6587" s="1"/>
  <c r="A6586"/>
  <c r="B6586" s="1"/>
  <c r="A6585"/>
  <c r="B6585" s="1"/>
  <c r="A6584"/>
  <c r="B6584" s="1"/>
  <c r="A6583"/>
  <c r="B6583" s="1"/>
  <c r="A6582"/>
  <c r="B6582" s="1"/>
  <c r="A6581"/>
  <c r="B6581" s="1"/>
  <c r="A6580"/>
  <c r="B6580" s="1"/>
  <c r="A6579"/>
  <c r="B6579" s="1"/>
  <c r="A6578"/>
  <c r="B6578" s="1"/>
  <c r="A6577"/>
  <c r="B6577" s="1"/>
  <c r="A6576"/>
  <c r="B6576" s="1"/>
  <c r="A6575"/>
  <c r="B6575" s="1"/>
  <c r="A6574"/>
  <c r="B6574" s="1"/>
  <c r="A6573"/>
  <c r="B6573" s="1"/>
  <c r="A6572"/>
  <c r="B6572" s="1"/>
  <c r="A6571"/>
  <c r="B6571" s="1"/>
  <c r="A6570"/>
  <c r="B6570" s="1"/>
  <c r="A6569"/>
  <c r="B6569" s="1"/>
  <c r="A6568"/>
  <c r="B6568" s="1"/>
  <c r="A6567"/>
  <c r="B6567" s="1"/>
  <c r="A6566"/>
  <c r="B6566" s="1"/>
  <c r="A6565"/>
  <c r="B6565" s="1"/>
  <c r="A6564"/>
  <c r="B6564" s="1"/>
  <c r="A6563"/>
  <c r="B6563" s="1"/>
  <c r="A6562"/>
  <c r="B6562" s="1"/>
  <c r="A6561"/>
  <c r="B6561" s="1"/>
  <c r="A6560"/>
  <c r="B6560" s="1"/>
  <c r="A6559"/>
  <c r="B6559" s="1"/>
  <c r="A6558"/>
  <c r="B6558" s="1"/>
  <c r="A6557"/>
  <c r="B6557" s="1"/>
  <c r="A6556"/>
  <c r="B6556" s="1"/>
  <c r="A6555"/>
  <c r="B6555" s="1"/>
  <c r="A6554"/>
  <c r="B6554" s="1"/>
  <c r="A6553"/>
  <c r="B6553" s="1"/>
  <c r="A6552"/>
  <c r="B6552" s="1"/>
  <c r="A6551"/>
  <c r="B6551" s="1"/>
  <c r="A6550"/>
  <c r="B6550" s="1"/>
  <c r="A6549"/>
  <c r="B6549" s="1"/>
  <c r="A6548"/>
  <c r="B6548" s="1"/>
  <c r="A6547"/>
  <c r="B6547" s="1"/>
  <c r="A6546"/>
  <c r="B6546" s="1"/>
  <c r="A6545"/>
  <c r="B6545" s="1"/>
  <c r="A6544"/>
  <c r="B6544" s="1"/>
  <c r="A6543"/>
  <c r="B6543" s="1"/>
  <c r="A6542"/>
  <c r="B6542" s="1"/>
  <c r="A6541"/>
  <c r="B6541" s="1"/>
  <c r="A6540"/>
  <c r="B6540" s="1"/>
  <c r="A6539"/>
  <c r="B6539" s="1"/>
  <c r="A6538"/>
  <c r="B6538" s="1"/>
  <c r="A6537"/>
  <c r="B6537" s="1"/>
  <c r="A6536"/>
  <c r="B6536" s="1"/>
  <c r="A6535"/>
  <c r="B6535" s="1"/>
  <c r="A6534"/>
  <c r="B6534" s="1"/>
  <c r="A6533"/>
  <c r="B6533" s="1"/>
  <c r="A6532"/>
  <c r="B6532" s="1"/>
  <c r="A6531"/>
  <c r="B6531" s="1"/>
  <c r="A6530"/>
  <c r="B6530" s="1"/>
  <c r="A6529"/>
  <c r="B6529" s="1"/>
  <c r="A6528"/>
  <c r="B6528" s="1"/>
  <c r="A6527"/>
  <c r="B6527" s="1"/>
  <c r="A6526"/>
  <c r="B6526" s="1"/>
  <c r="A6525"/>
  <c r="B6525" s="1"/>
  <c r="A6524"/>
  <c r="B6524" s="1"/>
  <c r="A6523"/>
  <c r="B6523" s="1"/>
  <c r="A6522"/>
  <c r="B6522" s="1"/>
  <c r="A6521"/>
  <c r="B6521" s="1"/>
  <c r="A6520"/>
  <c r="B6520" s="1"/>
  <c r="A6519"/>
  <c r="B6519" s="1"/>
  <c r="A6518"/>
  <c r="B6518" s="1"/>
  <c r="A6517"/>
  <c r="B6517" s="1"/>
  <c r="A6516"/>
  <c r="B6516" s="1"/>
  <c r="A6515"/>
  <c r="B6515" s="1"/>
  <c r="A6514"/>
  <c r="B6514" s="1"/>
  <c r="A6513"/>
  <c r="B6513" s="1"/>
  <c r="A6512"/>
  <c r="B6512" s="1"/>
  <c r="A6511"/>
  <c r="B6511" s="1"/>
  <c r="A6510"/>
  <c r="B6510" s="1"/>
  <c r="A6509"/>
  <c r="B6509" s="1"/>
  <c r="A6508"/>
  <c r="B6508" s="1"/>
  <c r="A6507"/>
  <c r="B6507" s="1"/>
  <c r="A6506"/>
  <c r="B6506" s="1"/>
  <c r="A6505"/>
  <c r="B6505" s="1"/>
  <c r="A6504"/>
  <c r="B6504" s="1"/>
  <c r="A6503"/>
  <c r="B6503" s="1"/>
  <c r="A6502"/>
  <c r="B6502" s="1"/>
  <c r="A6501"/>
  <c r="B6501" s="1"/>
  <c r="A6500"/>
  <c r="B6500" s="1"/>
  <c r="A6499"/>
  <c r="B6499" s="1"/>
  <c r="A6498"/>
  <c r="B6498" s="1"/>
  <c r="A6497"/>
  <c r="B6497" s="1"/>
  <c r="A6496"/>
  <c r="B6496" s="1"/>
  <c r="A6495"/>
  <c r="B6495" s="1"/>
  <c r="A6494"/>
  <c r="B6494" s="1"/>
  <c r="A6493"/>
  <c r="B6493" s="1"/>
  <c r="A6492"/>
  <c r="B6492" s="1"/>
  <c r="A6491"/>
  <c r="B6491" s="1"/>
  <c r="A6490"/>
  <c r="B6490" s="1"/>
  <c r="A6489"/>
  <c r="B6489" s="1"/>
  <c r="A6488"/>
  <c r="B6488" s="1"/>
  <c r="A6487"/>
  <c r="B6487" s="1"/>
  <c r="A6486"/>
  <c r="B6486" s="1"/>
  <c r="A6485"/>
  <c r="B6485" s="1"/>
  <c r="A6484"/>
  <c r="B6484" s="1"/>
  <c r="A6483"/>
  <c r="B6483" s="1"/>
  <c r="A6482"/>
  <c r="B6482" s="1"/>
  <c r="A6481"/>
  <c r="B6481" s="1"/>
  <c r="A6480"/>
  <c r="B6480" s="1"/>
  <c r="A6479"/>
  <c r="B6479" s="1"/>
  <c r="A6478"/>
  <c r="B6478" s="1"/>
  <c r="A6477"/>
  <c r="B6477" s="1"/>
  <c r="A6476"/>
  <c r="B6476" s="1"/>
  <c r="A6475"/>
  <c r="B6475" s="1"/>
  <c r="A6474"/>
  <c r="B6474" s="1"/>
  <c r="A6473"/>
  <c r="B6473" s="1"/>
  <c r="A6472"/>
  <c r="B6472" s="1"/>
  <c r="A6471"/>
  <c r="B6471" s="1"/>
  <c r="A6470"/>
  <c r="B6470" s="1"/>
  <c r="A6469"/>
  <c r="B6469" s="1"/>
  <c r="A6468"/>
  <c r="B6468" s="1"/>
  <c r="A6467"/>
  <c r="B6467" s="1"/>
  <c r="A6466"/>
  <c r="B6466" s="1"/>
  <c r="A6465"/>
  <c r="B6465" s="1"/>
  <c r="A6464"/>
  <c r="B6464" s="1"/>
  <c r="A6463"/>
  <c r="B6463" s="1"/>
  <c r="A6462"/>
  <c r="B6462" s="1"/>
  <c r="A6461"/>
  <c r="B6461" s="1"/>
  <c r="A6460"/>
  <c r="B6460" s="1"/>
  <c r="A6459"/>
  <c r="B6459" s="1"/>
  <c r="A6458"/>
  <c r="B6458" s="1"/>
  <c r="A6457"/>
  <c r="B6457" s="1"/>
  <c r="A6456"/>
  <c r="B6456" s="1"/>
  <c r="A6455"/>
  <c r="B6455" s="1"/>
  <c r="A6454"/>
  <c r="B6454" s="1"/>
  <c r="A6453"/>
  <c r="B6453" s="1"/>
  <c r="A6452"/>
  <c r="B6452" s="1"/>
  <c r="A6451"/>
  <c r="B6451" s="1"/>
  <c r="A6450"/>
  <c r="B6450" s="1"/>
  <c r="A6449"/>
  <c r="B6449" s="1"/>
  <c r="A6448"/>
  <c r="B6448" s="1"/>
  <c r="A6447"/>
  <c r="B6447" s="1"/>
  <c r="B6446"/>
  <c r="A6446"/>
  <c r="A6445"/>
  <c r="B6445" s="1"/>
  <c r="A6444"/>
  <c r="B6444" s="1"/>
  <c r="A6443"/>
  <c r="B6443" s="1"/>
  <c r="A6442"/>
  <c r="B6442" s="1"/>
  <c r="A6441"/>
  <c r="B6441" s="1"/>
  <c r="A6440"/>
  <c r="B6440" s="1"/>
  <c r="A6439"/>
  <c r="B6439" s="1"/>
  <c r="A6438"/>
  <c r="B6438" s="1"/>
  <c r="A6437"/>
  <c r="B6437" s="1"/>
  <c r="A6436"/>
  <c r="B6436" s="1"/>
  <c r="A6435"/>
  <c r="B6435" s="1"/>
  <c r="A6434"/>
  <c r="B6434" s="1"/>
  <c r="A6433"/>
  <c r="B6433" s="1"/>
  <c r="A6432"/>
  <c r="B6432" s="1"/>
  <c r="A6431"/>
  <c r="B6431" s="1"/>
  <c r="A6430"/>
  <c r="B6430" s="1"/>
  <c r="A6429"/>
  <c r="B6429" s="1"/>
  <c r="A6428"/>
  <c r="B6428" s="1"/>
  <c r="A6427"/>
  <c r="B6427" s="1"/>
  <c r="A6426"/>
  <c r="B6426" s="1"/>
  <c r="A6425"/>
  <c r="B6425" s="1"/>
  <c r="A6424"/>
  <c r="B6424" s="1"/>
  <c r="A6423"/>
  <c r="B6423" s="1"/>
  <c r="A6422"/>
  <c r="B6422" s="1"/>
  <c r="A6421"/>
  <c r="B6421" s="1"/>
  <c r="A6420"/>
  <c r="B6420" s="1"/>
  <c r="A6419"/>
  <c r="B6419" s="1"/>
  <c r="A6418"/>
  <c r="B6418" s="1"/>
  <c r="A6417"/>
  <c r="B6417" s="1"/>
  <c r="A6416"/>
  <c r="B6416" s="1"/>
  <c r="A6415"/>
  <c r="B6415" s="1"/>
  <c r="A6414"/>
  <c r="B6414" s="1"/>
  <c r="A6413"/>
  <c r="B6413" s="1"/>
  <c r="A6412"/>
  <c r="B6412" s="1"/>
  <c r="A6411"/>
  <c r="B6411" s="1"/>
  <c r="A6410"/>
  <c r="B6410" s="1"/>
  <c r="A6409"/>
  <c r="B6409" s="1"/>
  <c r="A6408"/>
  <c r="B6408" s="1"/>
  <c r="A6407"/>
  <c r="B6407" s="1"/>
  <c r="A6406"/>
  <c r="B6406" s="1"/>
  <c r="A6405"/>
  <c r="B6405" s="1"/>
  <c r="A6404"/>
  <c r="B6404" s="1"/>
  <c r="A6403"/>
  <c r="B6403" s="1"/>
  <c r="A6402"/>
  <c r="B6402" s="1"/>
  <c r="A6401"/>
  <c r="B6401" s="1"/>
  <c r="A6400"/>
  <c r="B6400" s="1"/>
  <c r="A6399"/>
  <c r="B6399" s="1"/>
  <c r="A6398"/>
  <c r="B6398" s="1"/>
  <c r="A6397"/>
  <c r="B6397" s="1"/>
  <c r="A6396"/>
  <c r="B6396" s="1"/>
  <c r="A6395"/>
  <c r="B6395" s="1"/>
  <c r="A6394"/>
  <c r="B6394" s="1"/>
  <c r="A6393"/>
  <c r="B6393" s="1"/>
  <c r="A6392"/>
  <c r="B6392" s="1"/>
  <c r="A6391"/>
  <c r="B6391" s="1"/>
  <c r="A6390"/>
  <c r="B6390" s="1"/>
  <c r="A6389"/>
  <c r="B6389" s="1"/>
  <c r="A6388"/>
  <c r="B6388" s="1"/>
  <c r="A6387"/>
  <c r="B6387" s="1"/>
  <c r="A6386"/>
  <c r="B6386" s="1"/>
  <c r="A6385"/>
  <c r="B6385" s="1"/>
  <c r="A6384"/>
  <c r="B6384" s="1"/>
  <c r="A6383"/>
  <c r="B6383" s="1"/>
  <c r="A6382"/>
  <c r="B6382" s="1"/>
  <c r="A6381"/>
  <c r="B6381" s="1"/>
  <c r="A6380"/>
  <c r="B6380" s="1"/>
  <c r="A6379"/>
  <c r="B6379" s="1"/>
  <c r="A6378"/>
  <c r="B6378" s="1"/>
  <c r="A6377"/>
  <c r="B6377" s="1"/>
  <c r="A6376"/>
  <c r="B6376" s="1"/>
  <c r="A6375"/>
  <c r="B6375" s="1"/>
  <c r="A6374"/>
  <c r="B6374" s="1"/>
  <c r="A6373"/>
  <c r="B6373" s="1"/>
  <c r="A6372"/>
  <c r="B6372" s="1"/>
  <c r="A6371"/>
  <c r="B6371" s="1"/>
  <c r="A6370"/>
  <c r="B6370" s="1"/>
  <c r="A6369"/>
  <c r="B6369" s="1"/>
  <c r="A6368"/>
  <c r="B6368" s="1"/>
  <c r="A6367"/>
  <c r="B6367" s="1"/>
  <c r="A6366"/>
  <c r="B6366" s="1"/>
  <c r="A6365"/>
  <c r="B6365" s="1"/>
  <c r="A6364"/>
  <c r="B6364" s="1"/>
  <c r="A6363"/>
  <c r="B6363" s="1"/>
  <c r="A6362"/>
  <c r="B6362" s="1"/>
  <c r="A6361"/>
  <c r="B6361" s="1"/>
  <c r="A6360"/>
  <c r="B6360" s="1"/>
  <c r="A6359"/>
  <c r="B6359" s="1"/>
  <c r="A6358"/>
  <c r="B6358" s="1"/>
  <c r="A6357"/>
  <c r="B6357" s="1"/>
  <c r="A6356"/>
  <c r="B6356" s="1"/>
  <c r="A6355"/>
  <c r="B6355" s="1"/>
  <c r="A6354"/>
  <c r="B6354" s="1"/>
  <c r="A6353"/>
  <c r="B6353" s="1"/>
  <c r="A6352"/>
  <c r="B6352" s="1"/>
  <c r="A6351"/>
  <c r="B6351" s="1"/>
  <c r="A6350"/>
  <c r="B6350" s="1"/>
  <c r="A6349"/>
  <c r="B6349" s="1"/>
  <c r="A6348"/>
  <c r="B6348" s="1"/>
  <c r="A6347"/>
  <c r="B6347" s="1"/>
  <c r="A6346"/>
  <c r="B6346" s="1"/>
  <c r="A6345"/>
  <c r="B6345" s="1"/>
  <c r="A6344"/>
  <c r="B6344" s="1"/>
  <c r="A6343"/>
  <c r="B6343" s="1"/>
  <c r="A6342"/>
  <c r="B6342" s="1"/>
  <c r="A6341"/>
  <c r="B6341" s="1"/>
  <c r="A6340"/>
  <c r="B6340" s="1"/>
  <c r="A6339"/>
  <c r="B6339" s="1"/>
  <c r="A6338"/>
  <c r="B6338" s="1"/>
  <c r="A6337"/>
  <c r="B6337" s="1"/>
  <c r="A6336"/>
  <c r="B6336" s="1"/>
  <c r="A6335"/>
  <c r="B6335" s="1"/>
  <c r="A6334"/>
  <c r="B6334" s="1"/>
  <c r="A6333"/>
  <c r="B6333" s="1"/>
  <c r="A6332"/>
  <c r="B6332" s="1"/>
  <c r="A6331"/>
  <c r="B6331" s="1"/>
  <c r="A6330"/>
  <c r="B6330" s="1"/>
  <c r="A6329"/>
  <c r="B6329" s="1"/>
  <c r="A6328"/>
  <c r="B6328" s="1"/>
  <c r="A6327"/>
  <c r="B6327" s="1"/>
  <c r="A6326"/>
  <c r="B6326" s="1"/>
  <c r="A6325"/>
  <c r="B6325" s="1"/>
  <c r="A6324"/>
  <c r="B6324" s="1"/>
  <c r="A6323"/>
  <c r="B6323" s="1"/>
  <c r="A6322"/>
  <c r="B6322" s="1"/>
  <c r="A6321"/>
  <c r="B6321" s="1"/>
  <c r="A6320"/>
  <c r="B6320" s="1"/>
  <c r="A6319"/>
  <c r="B6319" s="1"/>
  <c r="A6318"/>
  <c r="B6318" s="1"/>
  <c r="A6317"/>
  <c r="B6317" s="1"/>
  <c r="A6316"/>
  <c r="B6316" s="1"/>
  <c r="A6315"/>
  <c r="B6315" s="1"/>
  <c r="A6314"/>
  <c r="B6314" s="1"/>
  <c r="A6313"/>
  <c r="B6313" s="1"/>
  <c r="A6312"/>
  <c r="B6312" s="1"/>
  <c r="A6311"/>
  <c r="B6311" s="1"/>
  <c r="A6310"/>
  <c r="B6310" s="1"/>
  <c r="A6309"/>
  <c r="B6309" s="1"/>
  <c r="A6308"/>
  <c r="B6308" s="1"/>
  <c r="A6307"/>
  <c r="B6307" s="1"/>
  <c r="A6306"/>
  <c r="B6306" s="1"/>
  <c r="A6305"/>
  <c r="B6305" s="1"/>
  <c r="A6304"/>
  <c r="B6304" s="1"/>
  <c r="A6303"/>
  <c r="B6303" s="1"/>
  <c r="A6302"/>
  <c r="B6302" s="1"/>
  <c r="A6301"/>
  <c r="B6301" s="1"/>
  <c r="A6300"/>
  <c r="B6300" s="1"/>
  <c r="A6299"/>
  <c r="B6299" s="1"/>
  <c r="A6298"/>
  <c r="B6298" s="1"/>
  <c r="A6297"/>
  <c r="B6297" s="1"/>
  <c r="A6296"/>
  <c r="B6296" s="1"/>
  <c r="A6295"/>
  <c r="B6295" s="1"/>
  <c r="A6294"/>
  <c r="B6294" s="1"/>
  <c r="A6293"/>
  <c r="B6293" s="1"/>
  <c r="A6292"/>
  <c r="B6292" s="1"/>
  <c r="A6291"/>
  <c r="B6291" s="1"/>
  <c r="A6290"/>
  <c r="B6290" s="1"/>
  <c r="A6289"/>
  <c r="B6289" s="1"/>
  <c r="A6288"/>
  <c r="B6288" s="1"/>
  <c r="A6287"/>
  <c r="B6287" s="1"/>
  <c r="A6286"/>
  <c r="B6286" s="1"/>
  <c r="A6285"/>
  <c r="B6285" s="1"/>
  <c r="A6284"/>
  <c r="B6284" s="1"/>
  <c r="A6283"/>
  <c r="B6283" s="1"/>
  <c r="A6282"/>
  <c r="B6282" s="1"/>
  <c r="A6281"/>
  <c r="B6281" s="1"/>
  <c r="A6280"/>
  <c r="B6280" s="1"/>
  <c r="A6279"/>
  <c r="B6279" s="1"/>
  <c r="A6278"/>
  <c r="B6278" s="1"/>
  <c r="A6277"/>
  <c r="B6277" s="1"/>
  <c r="A6276"/>
  <c r="B6276" s="1"/>
  <c r="A6275"/>
  <c r="B6275" s="1"/>
  <c r="A6274"/>
  <c r="B6274" s="1"/>
  <c r="A6273"/>
  <c r="B6273" s="1"/>
  <c r="A6272"/>
  <c r="B6272" s="1"/>
  <c r="A6271"/>
  <c r="B6271" s="1"/>
  <c r="A6270"/>
  <c r="B6270" s="1"/>
  <c r="A6269"/>
  <c r="B6269" s="1"/>
  <c r="A6268"/>
  <c r="B6268" s="1"/>
  <c r="A6267"/>
  <c r="B6267" s="1"/>
  <c r="A6266"/>
  <c r="B6266" s="1"/>
  <c r="A6265"/>
  <c r="B6265" s="1"/>
  <c r="A6264"/>
  <c r="B6264" s="1"/>
  <c r="A6263"/>
  <c r="B6263" s="1"/>
  <c r="A6262"/>
  <c r="B6262" s="1"/>
  <c r="A6261"/>
  <c r="B6261" s="1"/>
  <c r="A6260"/>
  <c r="B6260" s="1"/>
  <c r="A6259"/>
  <c r="B6259" s="1"/>
  <c r="A6258"/>
  <c r="B6258" s="1"/>
  <c r="A6257"/>
  <c r="B6257" s="1"/>
  <c r="A6256"/>
  <c r="B6256" s="1"/>
  <c r="A6255"/>
  <c r="B6255" s="1"/>
  <c r="A6254"/>
  <c r="B6254" s="1"/>
  <c r="A6253"/>
  <c r="B6253" s="1"/>
  <c r="A6252"/>
  <c r="B6252" s="1"/>
  <c r="A6251"/>
  <c r="B6251" s="1"/>
  <c r="A6250"/>
  <c r="B6250" s="1"/>
  <c r="A6249"/>
  <c r="B6249" s="1"/>
  <c r="A6248"/>
  <c r="B6248" s="1"/>
  <c r="A6247"/>
  <c r="B6247" s="1"/>
  <c r="A6246"/>
  <c r="B6246" s="1"/>
  <c r="A6245"/>
  <c r="B6245" s="1"/>
  <c r="A6244"/>
  <c r="B6244" s="1"/>
  <c r="A6243"/>
  <c r="B6243" s="1"/>
  <c r="A6242"/>
  <c r="B6242" s="1"/>
  <c r="A6241"/>
  <c r="B6241" s="1"/>
  <c r="A6240"/>
  <c r="B6240" s="1"/>
  <c r="A6239"/>
  <c r="B6239" s="1"/>
  <c r="A6238"/>
  <c r="B6238" s="1"/>
  <c r="A6237"/>
  <c r="B6237" s="1"/>
  <c r="A6236"/>
  <c r="B6236" s="1"/>
  <c r="A6235"/>
  <c r="B6235" s="1"/>
  <c r="A6234"/>
  <c r="B6234" s="1"/>
  <c r="A6233"/>
  <c r="B6233" s="1"/>
  <c r="A6232"/>
  <c r="B6232" s="1"/>
  <c r="A6231"/>
  <c r="B6231" s="1"/>
  <c r="A6230"/>
  <c r="B6230" s="1"/>
  <c r="A6229"/>
  <c r="B6229" s="1"/>
  <c r="A6228"/>
  <c r="B6228" s="1"/>
  <c r="A6227"/>
  <c r="B6227" s="1"/>
  <c r="A6226"/>
  <c r="B6226" s="1"/>
  <c r="A6225"/>
  <c r="B6225" s="1"/>
  <c r="A6224"/>
  <c r="B6224" s="1"/>
  <c r="A6223"/>
  <c r="B6223" s="1"/>
  <c r="A6222"/>
  <c r="B6222" s="1"/>
  <c r="A6221"/>
  <c r="B6221" s="1"/>
  <c r="A6220"/>
  <c r="B6220" s="1"/>
  <c r="A6219"/>
  <c r="B6219" s="1"/>
  <c r="A6218"/>
  <c r="B6218" s="1"/>
  <c r="A6217"/>
  <c r="B6217" s="1"/>
  <c r="A6216"/>
  <c r="B6216" s="1"/>
  <c r="A6215"/>
  <c r="B6215" s="1"/>
  <c r="A6214"/>
  <c r="B6214" s="1"/>
  <c r="A6213"/>
  <c r="B6213" s="1"/>
  <c r="A6212"/>
  <c r="B6212" s="1"/>
  <c r="A6211"/>
  <c r="B6211" s="1"/>
  <c r="A6210"/>
  <c r="B6210" s="1"/>
  <c r="A6209"/>
  <c r="B6209" s="1"/>
  <c r="A6208"/>
  <c r="B6208" s="1"/>
  <c r="A6207"/>
  <c r="B6207" s="1"/>
  <c r="A6206"/>
  <c r="B6206" s="1"/>
  <c r="A6205"/>
  <c r="B6205" s="1"/>
  <c r="A6204"/>
  <c r="B6204" s="1"/>
  <c r="A6203"/>
  <c r="B6203" s="1"/>
  <c r="A6202"/>
  <c r="B6202" s="1"/>
  <c r="A6201"/>
  <c r="B6201" s="1"/>
  <c r="A6200"/>
  <c r="B6200" s="1"/>
  <c r="A6199"/>
  <c r="B6199" s="1"/>
  <c r="A6198"/>
  <c r="B6198" s="1"/>
  <c r="A6197"/>
  <c r="B6197" s="1"/>
  <c r="A6196"/>
  <c r="B6196" s="1"/>
  <c r="A6195"/>
  <c r="B6195" s="1"/>
  <c r="A6194"/>
  <c r="B6194" s="1"/>
  <c r="A6193"/>
  <c r="B6193" s="1"/>
  <c r="A6192"/>
  <c r="B6192" s="1"/>
  <c r="A6191"/>
  <c r="B6191" s="1"/>
  <c r="A6190"/>
  <c r="B6190" s="1"/>
  <c r="A6189"/>
  <c r="B6189" s="1"/>
  <c r="A6188"/>
  <c r="B6188" s="1"/>
  <c r="A6187"/>
  <c r="B6187" s="1"/>
  <c r="A6186"/>
  <c r="B6186" s="1"/>
  <c r="A6185"/>
  <c r="B6185" s="1"/>
  <c r="A6184"/>
  <c r="B6184" s="1"/>
  <c r="A6183"/>
  <c r="B6183" s="1"/>
  <c r="A6182"/>
  <c r="B6182" s="1"/>
  <c r="A6181"/>
  <c r="B6181" s="1"/>
  <c r="A6180"/>
  <c r="B6180" s="1"/>
  <c r="A6179"/>
  <c r="B6179" s="1"/>
  <c r="A6178"/>
  <c r="B6178" s="1"/>
  <c r="A6177"/>
  <c r="B6177" s="1"/>
  <c r="A6176"/>
  <c r="B6176" s="1"/>
  <c r="A6175"/>
  <c r="B6175" s="1"/>
  <c r="A6174"/>
  <c r="B6174" s="1"/>
  <c r="A6173"/>
  <c r="B6173" s="1"/>
  <c r="A6172"/>
  <c r="B6172" s="1"/>
  <c r="A6171"/>
  <c r="B6171" s="1"/>
  <c r="A6170"/>
  <c r="B6170" s="1"/>
  <c r="A6169"/>
  <c r="B6169" s="1"/>
  <c r="A6168"/>
  <c r="B6168" s="1"/>
  <c r="A6167"/>
  <c r="B6167" s="1"/>
  <c r="A6166"/>
  <c r="B6166" s="1"/>
  <c r="A6165"/>
  <c r="B6165" s="1"/>
  <c r="A6164"/>
  <c r="B6164" s="1"/>
  <c r="A6163"/>
  <c r="B6163" s="1"/>
  <c r="A6162"/>
  <c r="B6162" s="1"/>
  <c r="A6161"/>
  <c r="B6161" s="1"/>
  <c r="A6160"/>
  <c r="B6160" s="1"/>
  <c r="A6159"/>
  <c r="B6159" s="1"/>
  <c r="A6158"/>
  <c r="B6158" s="1"/>
  <c r="A6157"/>
  <c r="B6157" s="1"/>
  <c r="A6156"/>
  <c r="B6156" s="1"/>
  <c r="A6155"/>
  <c r="B6155" s="1"/>
  <c r="A6154"/>
  <c r="B6154" s="1"/>
  <c r="A6153"/>
  <c r="B6153" s="1"/>
  <c r="A6152"/>
  <c r="B6152" s="1"/>
  <c r="A6151"/>
  <c r="B6151" s="1"/>
  <c r="A6150"/>
  <c r="B6150" s="1"/>
  <c r="A6149"/>
  <c r="B6149" s="1"/>
  <c r="A6148"/>
  <c r="B6148" s="1"/>
  <c r="A6147"/>
  <c r="B6147" s="1"/>
  <c r="A6146"/>
  <c r="B6146" s="1"/>
  <c r="A6145"/>
  <c r="B6145" s="1"/>
  <c r="A6144"/>
  <c r="B6144" s="1"/>
  <c r="A6143"/>
  <c r="B6143" s="1"/>
  <c r="A6142"/>
  <c r="B6142" s="1"/>
  <c r="A6141"/>
  <c r="B6141" s="1"/>
  <c r="A6140"/>
  <c r="B6140" s="1"/>
  <c r="A6139"/>
  <c r="B6139" s="1"/>
  <c r="A6138"/>
  <c r="B6138" s="1"/>
  <c r="A6137"/>
  <c r="B6137" s="1"/>
  <c r="A6136"/>
  <c r="B6136" s="1"/>
  <c r="A6135"/>
  <c r="B6135" s="1"/>
  <c r="A6134"/>
  <c r="B6134" s="1"/>
  <c r="A6133"/>
  <c r="B6133" s="1"/>
  <c r="A6132"/>
  <c r="B6132" s="1"/>
  <c r="A6131"/>
  <c r="B6131" s="1"/>
  <c r="A6130"/>
  <c r="B6130" s="1"/>
  <c r="A6129"/>
  <c r="B6129" s="1"/>
  <c r="A6128"/>
  <c r="B6128" s="1"/>
  <c r="A6127"/>
  <c r="B6127" s="1"/>
  <c r="A6126"/>
  <c r="B6126" s="1"/>
  <c r="A6125"/>
  <c r="B6125" s="1"/>
  <c r="A6124"/>
  <c r="B6124" s="1"/>
  <c r="A6123"/>
  <c r="B6123" s="1"/>
  <c r="A6122"/>
  <c r="B6122" s="1"/>
  <c r="A6121"/>
  <c r="B6121" s="1"/>
  <c r="A6120"/>
  <c r="B6120" s="1"/>
  <c r="A6119"/>
  <c r="B6119" s="1"/>
  <c r="A6118"/>
  <c r="B6118" s="1"/>
  <c r="A6117"/>
  <c r="B6117" s="1"/>
  <c r="A6116"/>
  <c r="B6116" s="1"/>
  <c r="A6115"/>
  <c r="B6115" s="1"/>
  <c r="A6114"/>
  <c r="B6114" s="1"/>
  <c r="A6113"/>
  <c r="B6113" s="1"/>
  <c r="A6112"/>
  <c r="B6112" s="1"/>
  <c r="A6111"/>
  <c r="B6111" s="1"/>
  <c r="A6110"/>
  <c r="B6110" s="1"/>
  <c r="A6109"/>
  <c r="B6109" s="1"/>
  <c r="A6108"/>
  <c r="B6108" s="1"/>
  <c r="A6107"/>
  <c r="B6107" s="1"/>
  <c r="A6106"/>
  <c r="B6106" s="1"/>
  <c r="A6105"/>
  <c r="B6105" s="1"/>
  <c r="A6104"/>
  <c r="B6104" s="1"/>
  <c r="A6103"/>
  <c r="B6103" s="1"/>
  <c r="A6102"/>
  <c r="B6102" s="1"/>
  <c r="A6101"/>
  <c r="B6101" s="1"/>
  <c r="A6100"/>
  <c r="B6100" s="1"/>
  <c r="A6099"/>
  <c r="B6099" s="1"/>
  <c r="A6098"/>
  <c r="B6098" s="1"/>
  <c r="A6097"/>
  <c r="B6097" s="1"/>
  <c r="A6096"/>
  <c r="B6096" s="1"/>
  <c r="A6095"/>
  <c r="B6095" s="1"/>
  <c r="A6094"/>
  <c r="B6094" s="1"/>
  <c r="A6093"/>
  <c r="B6093" s="1"/>
  <c r="A6092"/>
  <c r="B6092" s="1"/>
  <c r="A6091"/>
  <c r="B6091" s="1"/>
  <c r="A6090"/>
  <c r="B6090" s="1"/>
  <c r="A6089"/>
  <c r="B6089" s="1"/>
  <c r="A6088"/>
  <c r="B6088" s="1"/>
  <c r="A6087"/>
  <c r="B6087" s="1"/>
  <c r="A6086"/>
  <c r="B6086" s="1"/>
  <c r="A6085"/>
  <c r="B6085" s="1"/>
  <c r="A6084"/>
  <c r="B6084" s="1"/>
  <c r="A6083"/>
  <c r="B6083" s="1"/>
  <c r="A6082"/>
  <c r="B6082" s="1"/>
  <c r="A6081"/>
  <c r="B6081" s="1"/>
  <c r="A6080"/>
  <c r="B6080" s="1"/>
  <c r="A6079"/>
  <c r="B6079" s="1"/>
  <c r="A6078"/>
  <c r="B6078" s="1"/>
  <c r="A6077"/>
  <c r="B6077" s="1"/>
  <c r="A6076"/>
  <c r="B6076" s="1"/>
  <c r="A6075"/>
  <c r="B6075" s="1"/>
  <c r="A6074"/>
  <c r="B6074" s="1"/>
  <c r="A6073"/>
  <c r="B6073" s="1"/>
  <c r="A6072"/>
  <c r="B6072" s="1"/>
  <c r="A6071"/>
  <c r="B6071" s="1"/>
  <c r="A6070"/>
  <c r="B6070" s="1"/>
  <c r="A6069"/>
  <c r="B6069" s="1"/>
  <c r="A6068"/>
  <c r="B6068" s="1"/>
  <c r="A6067"/>
  <c r="B6067" s="1"/>
  <c r="A6066"/>
  <c r="B6066" s="1"/>
  <c r="A6065"/>
  <c r="B6065" s="1"/>
  <c r="A6064"/>
  <c r="B6064" s="1"/>
  <c r="A6063"/>
  <c r="B6063" s="1"/>
  <c r="A6062"/>
  <c r="B6062" s="1"/>
  <c r="A6061"/>
  <c r="B6061" s="1"/>
  <c r="A6060"/>
  <c r="B6060" s="1"/>
  <c r="A6059"/>
  <c r="B6059" s="1"/>
  <c r="A6058"/>
  <c r="B6058" s="1"/>
  <c r="A6057"/>
  <c r="B6057" s="1"/>
  <c r="A6056"/>
  <c r="B6056" s="1"/>
  <c r="A6055"/>
  <c r="B6055" s="1"/>
  <c r="A6054"/>
  <c r="B6054" s="1"/>
  <c r="A6053"/>
  <c r="B6053" s="1"/>
  <c r="A6052"/>
  <c r="B6052" s="1"/>
  <c r="A6051"/>
  <c r="B6051" s="1"/>
  <c r="B6050"/>
  <c r="A6050"/>
  <c r="A6049"/>
  <c r="B6049" s="1"/>
  <c r="A6048"/>
  <c r="B6048" s="1"/>
  <c r="A6047"/>
  <c r="B6047" s="1"/>
  <c r="A6046"/>
  <c r="B6046" s="1"/>
  <c r="A6045"/>
  <c r="B6045" s="1"/>
  <c r="A6044"/>
  <c r="B6044" s="1"/>
  <c r="A6043"/>
  <c r="B6043" s="1"/>
  <c r="A6042"/>
  <c r="B6042" s="1"/>
  <c r="A6041"/>
  <c r="B6041" s="1"/>
  <c r="A6040"/>
  <c r="B6040" s="1"/>
  <c r="A6039"/>
  <c r="B6039" s="1"/>
  <c r="A6038"/>
  <c r="B6038" s="1"/>
  <c r="A6037"/>
  <c r="B6037" s="1"/>
  <c r="A6036"/>
  <c r="B6036" s="1"/>
  <c r="A6035"/>
  <c r="B6035" s="1"/>
  <c r="A6034"/>
  <c r="B6034" s="1"/>
  <c r="A6033"/>
  <c r="B6033" s="1"/>
  <c r="A6032"/>
  <c r="B6032" s="1"/>
  <c r="A6031"/>
  <c r="B6031" s="1"/>
  <c r="A6030"/>
  <c r="B6030" s="1"/>
  <c r="A6029"/>
  <c r="B6029" s="1"/>
  <c r="A6028"/>
  <c r="B6028" s="1"/>
  <c r="A6027"/>
  <c r="B6027" s="1"/>
  <c r="A6026"/>
  <c r="B6026" s="1"/>
  <c r="A6025"/>
  <c r="B6025" s="1"/>
  <c r="A6024"/>
  <c r="B6024" s="1"/>
  <c r="A6023"/>
  <c r="B6023" s="1"/>
  <c r="A6022"/>
  <c r="B6022" s="1"/>
  <c r="A6021"/>
  <c r="B6021" s="1"/>
  <c r="A6020"/>
  <c r="B6020" s="1"/>
  <c r="A6019"/>
  <c r="B6019" s="1"/>
  <c r="A6018"/>
  <c r="B6018" s="1"/>
  <c r="A6017"/>
  <c r="B6017" s="1"/>
  <c r="A6016"/>
  <c r="B6016" s="1"/>
  <c r="A6015"/>
  <c r="B6015" s="1"/>
  <c r="A6014"/>
  <c r="B6014" s="1"/>
  <c r="A6013"/>
  <c r="B6013" s="1"/>
  <c r="A6012"/>
  <c r="B6012" s="1"/>
  <c r="A6011"/>
  <c r="B6011" s="1"/>
  <c r="A6010"/>
  <c r="B6010" s="1"/>
  <c r="A6009"/>
  <c r="B6009" s="1"/>
  <c r="A6008"/>
  <c r="B6008" s="1"/>
  <c r="A6007"/>
  <c r="B6007" s="1"/>
  <c r="A6006"/>
  <c r="B6006" s="1"/>
  <c r="A6005"/>
  <c r="B6005" s="1"/>
  <c r="A6004"/>
  <c r="B6004" s="1"/>
  <c r="A6003"/>
  <c r="B6003" s="1"/>
  <c r="A6002"/>
  <c r="B6002" s="1"/>
  <c r="A6001"/>
  <c r="B6001" s="1"/>
  <c r="A6000"/>
  <c r="B6000" s="1"/>
  <c r="A5999"/>
  <c r="B5999" s="1"/>
  <c r="A5998"/>
  <c r="B5998" s="1"/>
  <c r="A5997"/>
  <c r="B5997" s="1"/>
  <c r="A5996"/>
  <c r="B5996" s="1"/>
  <c r="A5995"/>
  <c r="B5995" s="1"/>
  <c r="A5994"/>
  <c r="B5994" s="1"/>
  <c r="A5993"/>
  <c r="B5993" s="1"/>
  <c r="A5992"/>
  <c r="B5992" s="1"/>
  <c r="A5991"/>
  <c r="B5991" s="1"/>
  <c r="A5990"/>
  <c r="B5990" s="1"/>
  <c r="A5989"/>
  <c r="B5989" s="1"/>
  <c r="A5988"/>
  <c r="B5988" s="1"/>
  <c r="A5987"/>
  <c r="B5987" s="1"/>
  <c r="A5986"/>
  <c r="B5986" s="1"/>
  <c r="A5985"/>
  <c r="B5985" s="1"/>
  <c r="A5984"/>
  <c r="B5984" s="1"/>
  <c r="A5983"/>
  <c r="B5983" s="1"/>
  <c r="A5982"/>
  <c r="B5982" s="1"/>
  <c r="A5981"/>
  <c r="B5981" s="1"/>
  <c r="A5980"/>
  <c r="B5980" s="1"/>
  <c r="A5979"/>
  <c r="B5979" s="1"/>
  <c r="A5978"/>
  <c r="B5978" s="1"/>
  <c r="A5977"/>
  <c r="B5977" s="1"/>
  <c r="A5976"/>
  <c r="B5976" s="1"/>
  <c r="A5975"/>
  <c r="B5975" s="1"/>
  <c r="A5974"/>
  <c r="B5974" s="1"/>
  <c r="A5973"/>
  <c r="B5973" s="1"/>
  <c r="A5972"/>
  <c r="B5972" s="1"/>
  <c r="A5971"/>
  <c r="B5971" s="1"/>
  <c r="A5970"/>
  <c r="B5970" s="1"/>
  <c r="A5969"/>
  <c r="B5969" s="1"/>
  <c r="A5968"/>
  <c r="B5968" s="1"/>
  <c r="A5967"/>
  <c r="B5967" s="1"/>
  <c r="A5966"/>
  <c r="B5966" s="1"/>
  <c r="A5965"/>
  <c r="B5965" s="1"/>
  <c r="A5964"/>
  <c r="B5964" s="1"/>
  <c r="A5963"/>
  <c r="B5963" s="1"/>
  <c r="A5962"/>
  <c r="B5962" s="1"/>
  <c r="A5961"/>
  <c r="B5961" s="1"/>
  <c r="A5960"/>
  <c r="B5960" s="1"/>
  <c r="A5959"/>
  <c r="B5959" s="1"/>
  <c r="A5958"/>
  <c r="B5958" s="1"/>
  <c r="A5957"/>
  <c r="B5957" s="1"/>
  <c r="A5956"/>
  <c r="B5956" s="1"/>
  <c r="A5955"/>
  <c r="B5955" s="1"/>
  <c r="A5954"/>
  <c r="B5954" s="1"/>
  <c r="A5953"/>
  <c r="B5953" s="1"/>
  <c r="A5952"/>
  <c r="B5952" s="1"/>
  <c r="A5951"/>
  <c r="B5951" s="1"/>
  <c r="A5950"/>
  <c r="B5950" s="1"/>
  <c r="A5949"/>
  <c r="B5949" s="1"/>
  <c r="A5948"/>
  <c r="B5948" s="1"/>
  <c r="A5947"/>
  <c r="B5947" s="1"/>
  <c r="A5946"/>
  <c r="B5946" s="1"/>
  <c r="A5945"/>
  <c r="B5945" s="1"/>
  <c r="A5944"/>
  <c r="B5944" s="1"/>
  <c r="A5943"/>
  <c r="B5943" s="1"/>
  <c r="A5942"/>
  <c r="B5942" s="1"/>
  <c r="A5941"/>
  <c r="B5941" s="1"/>
  <c r="A5940"/>
  <c r="B5940" s="1"/>
  <c r="A5939"/>
  <c r="B5939" s="1"/>
  <c r="A5938"/>
  <c r="B5938" s="1"/>
  <c r="A5937"/>
  <c r="B5937" s="1"/>
  <c r="A5936"/>
  <c r="B5936" s="1"/>
  <c r="A5935"/>
  <c r="B5935" s="1"/>
  <c r="A5934"/>
  <c r="B5934" s="1"/>
  <c r="A5933"/>
  <c r="B5933" s="1"/>
  <c r="A5932"/>
  <c r="B5932" s="1"/>
  <c r="A5931"/>
  <c r="B5931" s="1"/>
  <c r="A5930"/>
  <c r="B5930" s="1"/>
  <c r="A5929"/>
  <c r="B5929" s="1"/>
  <c r="A5928"/>
  <c r="B5928" s="1"/>
  <c r="A5927"/>
  <c r="B5927" s="1"/>
  <c r="A5926"/>
  <c r="B5926" s="1"/>
  <c r="A5925"/>
  <c r="B5925" s="1"/>
  <c r="A5924"/>
  <c r="B5924" s="1"/>
  <c r="A5923"/>
  <c r="B5923" s="1"/>
  <c r="A5922"/>
  <c r="B5922" s="1"/>
  <c r="A5921"/>
  <c r="B5921" s="1"/>
  <c r="A5920"/>
  <c r="B5920" s="1"/>
  <c r="A5919"/>
  <c r="B5919" s="1"/>
  <c r="A5918"/>
  <c r="B5918" s="1"/>
  <c r="A5917"/>
  <c r="B5917" s="1"/>
  <c r="A5916"/>
  <c r="B5916" s="1"/>
  <c r="A5915"/>
  <c r="B5915" s="1"/>
  <c r="A5914"/>
  <c r="B5914" s="1"/>
  <c r="A5913"/>
  <c r="B5913" s="1"/>
  <c r="A5912"/>
  <c r="B5912" s="1"/>
  <c r="A5911"/>
  <c r="B5911" s="1"/>
  <c r="A5910"/>
  <c r="B5910" s="1"/>
  <c r="A5909"/>
  <c r="B5909" s="1"/>
  <c r="A5908"/>
  <c r="B5908" s="1"/>
  <c r="A5907"/>
  <c r="B5907" s="1"/>
  <c r="A5906"/>
  <c r="B5906" s="1"/>
  <c r="A5905"/>
  <c r="B5905" s="1"/>
  <c r="A5904"/>
  <c r="B5904" s="1"/>
  <c r="A5903"/>
  <c r="B5903" s="1"/>
  <c r="A5902"/>
  <c r="B5902" s="1"/>
  <c r="A5901"/>
  <c r="B5901" s="1"/>
  <c r="A5900"/>
  <c r="B5900" s="1"/>
  <c r="A5899"/>
  <c r="B5899" s="1"/>
  <c r="A5898"/>
  <c r="B5898" s="1"/>
  <c r="A5897"/>
  <c r="B5897" s="1"/>
  <c r="A5896"/>
  <c r="B5896" s="1"/>
  <c r="A5895"/>
  <c r="B5895" s="1"/>
  <c r="A5894"/>
  <c r="B5894" s="1"/>
  <c r="A5893"/>
  <c r="B5893" s="1"/>
  <c r="A5892"/>
  <c r="B5892" s="1"/>
  <c r="A5891"/>
  <c r="B5891" s="1"/>
  <c r="A5890"/>
  <c r="B5890" s="1"/>
  <c r="A5889"/>
  <c r="B5889" s="1"/>
  <c r="A5888"/>
  <c r="B5888" s="1"/>
  <c r="A5887"/>
  <c r="B5887" s="1"/>
  <c r="A5886"/>
  <c r="B5886" s="1"/>
  <c r="A5885"/>
  <c r="B5885" s="1"/>
  <c r="A5884"/>
  <c r="B5884" s="1"/>
  <c r="A5883"/>
  <c r="B5883" s="1"/>
  <c r="A5882"/>
  <c r="B5882" s="1"/>
  <c r="A5881"/>
  <c r="B5881" s="1"/>
  <c r="A5880"/>
  <c r="B5880" s="1"/>
  <c r="A5879"/>
  <c r="B5879" s="1"/>
  <c r="A5878"/>
  <c r="B5878" s="1"/>
  <c r="A5877"/>
  <c r="B5877" s="1"/>
  <c r="A5876"/>
  <c r="B5876" s="1"/>
  <c r="A5875"/>
  <c r="B5875" s="1"/>
  <c r="A5874"/>
  <c r="B5874" s="1"/>
  <c r="A5873"/>
  <c r="B5873" s="1"/>
  <c r="A5872"/>
  <c r="B5872" s="1"/>
  <c r="A5871"/>
  <c r="B5871" s="1"/>
  <c r="A5870"/>
  <c r="B5870" s="1"/>
  <c r="A5869"/>
  <c r="B5869" s="1"/>
  <c r="A5868"/>
  <c r="B5868" s="1"/>
  <c r="A5867"/>
  <c r="B5867" s="1"/>
  <c r="A5866"/>
  <c r="B5866" s="1"/>
  <c r="A5865"/>
  <c r="B5865" s="1"/>
  <c r="A5864"/>
  <c r="B5864" s="1"/>
  <c r="A5863"/>
  <c r="B5863" s="1"/>
  <c r="A5862"/>
  <c r="B5862" s="1"/>
  <c r="A5861"/>
  <c r="B5861" s="1"/>
  <c r="A5860"/>
  <c r="B5860" s="1"/>
  <c r="A5859"/>
  <c r="B5859" s="1"/>
  <c r="A5858"/>
  <c r="B5858" s="1"/>
  <c r="A5857"/>
  <c r="B5857" s="1"/>
  <c r="A5856"/>
  <c r="B5856" s="1"/>
  <c r="A5855"/>
  <c r="B5855" s="1"/>
  <c r="A5854"/>
  <c r="B5854" s="1"/>
  <c r="A5853"/>
  <c r="B5853" s="1"/>
  <c r="A5852"/>
  <c r="B5852" s="1"/>
  <c r="A5851"/>
  <c r="B5851" s="1"/>
  <c r="A5850"/>
  <c r="B5850" s="1"/>
  <c r="A5849"/>
  <c r="B5849" s="1"/>
  <c r="A5848"/>
  <c r="B5848" s="1"/>
  <c r="A5847"/>
  <c r="B5847" s="1"/>
  <c r="A5846"/>
  <c r="B5846" s="1"/>
  <c r="A5845"/>
  <c r="B5845" s="1"/>
  <c r="A5844"/>
  <c r="B5844" s="1"/>
  <c r="A5843"/>
  <c r="B5843" s="1"/>
  <c r="A5842"/>
  <c r="B5842" s="1"/>
  <c r="A5841"/>
  <c r="B5841" s="1"/>
  <c r="A5840"/>
  <c r="B5840" s="1"/>
  <c r="A5839"/>
  <c r="B5839" s="1"/>
  <c r="A5838"/>
  <c r="B5838" s="1"/>
  <c r="A5837"/>
  <c r="B5837" s="1"/>
  <c r="A5836"/>
  <c r="B5836" s="1"/>
  <c r="A5835"/>
  <c r="B5835" s="1"/>
  <c r="A5834"/>
  <c r="B5834" s="1"/>
  <c r="A5833"/>
  <c r="B5833" s="1"/>
  <c r="A5832"/>
  <c r="B5832" s="1"/>
  <c r="A5831"/>
  <c r="B5831" s="1"/>
  <c r="A5830"/>
  <c r="B5830" s="1"/>
  <c r="A5829"/>
  <c r="B5829" s="1"/>
  <c r="A5828"/>
  <c r="B5828" s="1"/>
  <c r="A5827"/>
  <c r="B5827" s="1"/>
  <c r="A5826"/>
  <c r="B5826" s="1"/>
  <c r="A5825"/>
  <c r="B5825" s="1"/>
  <c r="A5824"/>
  <c r="B5824" s="1"/>
  <c r="A5823"/>
  <c r="B5823" s="1"/>
  <c r="A5822"/>
  <c r="B5822" s="1"/>
  <c r="A5821"/>
  <c r="B5821" s="1"/>
  <c r="A5820"/>
  <c r="B5820" s="1"/>
  <c r="A5819"/>
  <c r="B5819" s="1"/>
  <c r="A5818"/>
  <c r="B5818" s="1"/>
  <c r="A5817"/>
  <c r="B5817" s="1"/>
  <c r="A5816"/>
  <c r="B5816" s="1"/>
  <c r="A5815"/>
  <c r="B5815" s="1"/>
  <c r="A5814"/>
  <c r="B5814" s="1"/>
  <c r="A5813"/>
  <c r="B5813" s="1"/>
  <c r="A5812"/>
  <c r="B5812" s="1"/>
  <c r="A5811"/>
  <c r="B5811" s="1"/>
  <c r="A5810"/>
  <c r="B5810" s="1"/>
  <c r="A5809"/>
  <c r="B5809" s="1"/>
  <c r="A5808"/>
  <c r="B5808" s="1"/>
  <c r="A5807"/>
  <c r="B5807" s="1"/>
  <c r="A5806"/>
  <c r="B5806" s="1"/>
  <c r="A5805"/>
  <c r="B5805" s="1"/>
  <c r="A5804"/>
  <c r="B5804" s="1"/>
  <c r="A5803"/>
  <c r="B5803" s="1"/>
  <c r="A5802"/>
  <c r="B5802" s="1"/>
  <c r="A5801"/>
  <c r="B5801" s="1"/>
  <c r="A5800"/>
  <c r="B5800" s="1"/>
  <c r="A5799"/>
  <c r="B5799" s="1"/>
  <c r="A5798"/>
  <c r="B5798" s="1"/>
  <c r="A5797"/>
  <c r="B5797" s="1"/>
  <c r="A5796"/>
  <c r="B5796" s="1"/>
  <c r="A5795"/>
  <c r="B5795" s="1"/>
  <c r="A5794"/>
  <c r="B5794" s="1"/>
  <c r="A5793"/>
  <c r="B5793" s="1"/>
  <c r="A5792"/>
  <c r="B5792" s="1"/>
  <c r="A5791"/>
  <c r="B5791" s="1"/>
  <c r="A5790"/>
  <c r="B5790" s="1"/>
  <c r="A5789"/>
  <c r="B5789" s="1"/>
  <c r="A5788"/>
  <c r="B5788" s="1"/>
  <c r="A5787"/>
  <c r="B5787" s="1"/>
  <c r="A5786"/>
  <c r="B5786" s="1"/>
  <c r="A5785"/>
  <c r="B5785" s="1"/>
  <c r="A5784"/>
  <c r="B5784" s="1"/>
  <c r="A5783"/>
  <c r="B5783" s="1"/>
  <c r="A5782"/>
  <c r="B5782" s="1"/>
  <c r="A5781"/>
  <c r="B5781" s="1"/>
  <c r="A5780"/>
  <c r="B5780" s="1"/>
  <c r="A5779"/>
  <c r="B5779" s="1"/>
  <c r="A5778"/>
  <c r="B5778" s="1"/>
  <c r="A5777"/>
  <c r="B5777" s="1"/>
  <c r="A5776"/>
  <c r="B5776" s="1"/>
  <c r="A5775"/>
  <c r="B5775" s="1"/>
  <c r="A5774"/>
  <c r="B5774" s="1"/>
  <c r="A5773"/>
  <c r="B5773" s="1"/>
  <c r="A5772"/>
  <c r="B5772" s="1"/>
  <c r="A5771"/>
  <c r="B5771" s="1"/>
  <c r="A5770"/>
  <c r="B5770" s="1"/>
  <c r="A5769"/>
  <c r="B5769" s="1"/>
  <c r="A5768"/>
  <c r="B5768" s="1"/>
  <c r="A5767"/>
  <c r="B5767" s="1"/>
  <c r="A5766"/>
  <c r="B5766" s="1"/>
  <c r="A5765"/>
  <c r="B5765" s="1"/>
  <c r="A5764"/>
  <c r="B5764" s="1"/>
  <c r="A5763"/>
  <c r="B5763" s="1"/>
  <c r="A5762"/>
  <c r="B5762" s="1"/>
  <c r="A5761"/>
  <c r="B5761" s="1"/>
  <c r="A5760"/>
  <c r="B5760" s="1"/>
  <c r="A5759"/>
  <c r="B5759" s="1"/>
  <c r="A5758"/>
  <c r="B5758" s="1"/>
  <c r="A5757"/>
  <c r="B5757" s="1"/>
  <c r="A5756"/>
  <c r="B5756" s="1"/>
  <c r="A5755"/>
  <c r="B5755" s="1"/>
  <c r="A5754"/>
  <c r="B5754" s="1"/>
  <c r="A5753"/>
  <c r="B5753" s="1"/>
  <c r="A5752"/>
  <c r="B5752" s="1"/>
  <c r="A5751"/>
  <c r="B5751" s="1"/>
  <c r="A5750"/>
  <c r="B5750" s="1"/>
  <c r="A5749"/>
  <c r="B5749" s="1"/>
  <c r="A5748"/>
  <c r="B5748" s="1"/>
  <c r="A5747"/>
  <c r="B5747" s="1"/>
  <c r="A5746"/>
  <c r="B5746" s="1"/>
  <c r="A5745"/>
  <c r="B5745" s="1"/>
  <c r="A5744"/>
  <c r="B5744" s="1"/>
  <c r="A5743"/>
  <c r="B5743" s="1"/>
  <c r="A5742"/>
  <c r="B5742" s="1"/>
  <c r="A5741"/>
  <c r="B5741" s="1"/>
  <c r="A5740"/>
  <c r="B5740" s="1"/>
  <c r="A5739"/>
  <c r="B5739" s="1"/>
  <c r="A5738"/>
  <c r="B5738" s="1"/>
  <c r="A5737"/>
  <c r="B5737" s="1"/>
  <c r="A5736"/>
  <c r="B5736" s="1"/>
  <c r="A5735"/>
  <c r="B5735" s="1"/>
  <c r="A5734"/>
  <c r="B5734" s="1"/>
  <c r="A5733"/>
  <c r="B5733" s="1"/>
  <c r="A5732"/>
  <c r="B5732" s="1"/>
  <c r="A5731"/>
  <c r="B5731" s="1"/>
  <c r="A5730"/>
  <c r="B5730" s="1"/>
  <c r="A5729"/>
  <c r="B5729" s="1"/>
  <c r="A5728"/>
  <c r="B5728" s="1"/>
  <c r="A5727"/>
  <c r="B5727" s="1"/>
  <c r="A5726"/>
  <c r="B5726" s="1"/>
  <c r="A5725"/>
  <c r="B5725" s="1"/>
  <c r="A5724"/>
  <c r="B5724" s="1"/>
  <c r="A5723"/>
  <c r="B5723" s="1"/>
  <c r="A5722"/>
  <c r="B5722" s="1"/>
  <c r="A5721"/>
  <c r="B5721" s="1"/>
  <c r="A5720"/>
  <c r="B5720" s="1"/>
  <c r="A5719"/>
  <c r="B5719" s="1"/>
  <c r="A5718"/>
  <c r="B5718" s="1"/>
  <c r="A5717"/>
  <c r="B5717" s="1"/>
  <c r="A5716"/>
  <c r="B5716" s="1"/>
  <c r="A5715"/>
  <c r="B5715" s="1"/>
  <c r="A5714"/>
  <c r="B5714" s="1"/>
  <c r="A5713"/>
  <c r="B5713" s="1"/>
  <c r="A5712"/>
  <c r="B5712" s="1"/>
  <c r="A5711"/>
  <c r="B5711" s="1"/>
  <c r="A5710"/>
  <c r="B5710" s="1"/>
  <c r="A5709"/>
  <c r="B5709" s="1"/>
  <c r="A5708"/>
  <c r="B5708" s="1"/>
  <c r="A5707"/>
  <c r="B5707" s="1"/>
  <c r="A5706"/>
  <c r="B5706" s="1"/>
  <c r="A5705"/>
  <c r="B5705" s="1"/>
  <c r="A5704"/>
  <c r="B5704" s="1"/>
  <c r="A5703"/>
  <c r="B5703" s="1"/>
  <c r="A5702"/>
  <c r="B5702" s="1"/>
  <c r="A5701"/>
  <c r="B5701" s="1"/>
  <c r="A5700"/>
  <c r="B5700" s="1"/>
  <c r="A5699"/>
  <c r="B5699" s="1"/>
  <c r="A5698"/>
  <c r="B5698" s="1"/>
  <c r="A5697"/>
  <c r="B5697" s="1"/>
  <c r="A5696"/>
  <c r="B5696" s="1"/>
  <c r="A5695"/>
  <c r="B5695" s="1"/>
  <c r="A5694"/>
  <c r="B5694" s="1"/>
  <c r="A5693"/>
  <c r="B5693" s="1"/>
  <c r="A5692"/>
  <c r="B5692" s="1"/>
  <c r="A5691"/>
  <c r="B5691" s="1"/>
  <c r="A5690"/>
  <c r="B5690" s="1"/>
  <c r="A5689"/>
  <c r="B5689" s="1"/>
  <c r="A5688"/>
  <c r="B5688" s="1"/>
  <c r="A5687"/>
  <c r="B5687" s="1"/>
  <c r="A5686"/>
  <c r="B5686" s="1"/>
  <c r="A5685"/>
  <c r="B5685" s="1"/>
  <c r="A5684"/>
  <c r="B5684" s="1"/>
  <c r="A5683"/>
  <c r="B5683" s="1"/>
  <c r="A5682"/>
  <c r="B5682" s="1"/>
  <c r="A5681"/>
  <c r="B5681" s="1"/>
  <c r="A5680"/>
  <c r="B5680" s="1"/>
  <c r="A5679"/>
  <c r="B5679" s="1"/>
  <c r="A5678"/>
  <c r="B5678" s="1"/>
  <c r="A5677"/>
  <c r="B5677" s="1"/>
  <c r="A5676"/>
  <c r="B5676" s="1"/>
  <c r="A5675"/>
  <c r="B5675" s="1"/>
  <c r="A5674"/>
  <c r="B5674" s="1"/>
  <c r="A5673"/>
  <c r="B5673" s="1"/>
  <c r="A5672"/>
  <c r="B5672" s="1"/>
  <c r="A5671"/>
  <c r="B5671" s="1"/>
  <c r="A5670"/>
  <c r="B5670" s="1"/>
  <c r="A5669"/>
  <c r="B5669" s="1"/>
  <c r="A5668"/>
  <c r="B5668" s="1"/>
  <c r="A5667"/>
  <c r="B5667" s="1"/>
  <c r="A5666"/>
  <c r="B5666" s="1"/>
  <c r="A5665"/>
  <c r="B5665" s="1"/>
  <c r="A5664"/>
  <c r="B5664" s="1"/>
  <c r="A5663"/>
  <c r="B5663" s="1"/>
  <c r="A5662"/>
  <c r="B5662" s="1"/>
  <c r="A5661"/>
  <c r="B5661" s="1"/>
  <c r="A5660"/>
  <c r="B5660" s="1"/>
  <c r="A5659"/>
  <c r="B5659" s="1"/>
  <c r="A5658"/>
  <c r="B5658" s="1"/>
  <c r="A5657"/>
  <c r="B5657" s="1"/>
  <c r="A5656"/>
  <c r="B5656" s="1"/>
  <c r="A5655"/>
  <c r="B5655" s="1"/>
  <c r="A5654"/>
  <c r="B5654" s="1"/>
  <c r="A5653"/>
  <c r="B5653" s="1"/>
  <c r="A5652"/>
  <c r="B5652" s="1"/>
  <c r="A5651"/>
  <c r="B5651" s="1"/>
  <c r="A5650"/>
  <c r="B5650" s="1"/>
  <c r="A5649"/>
  <c r="B5649" s="1"/>
  <c r="A5648"/>
  <c r="B5648" s="1"/>
  <c r="A5647"/>
  <c r="B5647" s="1"/>
  <c r="A5646"/>
  <c r="B5646" s="1"/>
  <c r="A5645"/>
  <c r="B5645" s="1"/>
  <c r="A5644"/>
  <c r="B5644" s="1"/>
  <c r="A5643"/>
  <c r="B5643" s="1"/>
  <c r="A5642"/>
  <c r="B5642" s="1"/>
  <c r="A5641"/>
  <c r="B5641" s="1"/>
  <c r="A5640"/>
  <c r="B5640" s="1"/>
  <c r="A5639"/>
  <c r="B5639" s="1"/>
  <c r="A5638"/>
  <c r="B5638" s="1"/>
  <c r="A5637"/>
  <c r="B5637" s="1"/>
  <c r="A5636"/>
  <c r="B5636" s="1"/>
  <c r="A5635"/>
  <c r="B5635" s="1"/>
  <c r="A5634"/>
  <c r="B5634" s="1"/>
  <c r="A5633"/>
  <c r="B5633" s="1"/>
  <c r="A5632"/>
  <c r="B5632" s="1"/>
  <c r="A5631"/>
  <c r="B5631" s="1"/>
  <c r="A5630"/>
  <c r="B5630" s="1"/>
  <c r="A5629"/>
  <c r="B5629" s="1"/>
  <c r="A5628"/>
  <c r="B5628" s="1"/>
  <c r="A5627"/>
  <c r="B5627" s="1"/>
  <c r="A5626"/>
  <c r="B5626" s="1"/>
  <c r="A5625"/>
  <c r="B5625" s="1"/>
  <c r="A5624"/>
  <c r="B5624" s="1"/>
  <c r="A5623"/>
  <c r="B5623" s="1"/>
  <c r="A5622"/>
  <c r="B5622" s="1"/>
  <c r="A5621"/>
  <c r="B5621" s="1"/>
  <c r="A5620"/>
  <c r="B5620" s="1"/>
  <c r="A5619"/>
  <c r="B5619" s="1"/>
  <c r="A5618"/>
  <c r="B5618" s="1"/>
  <c r="A5617"/>
  <c r="B5617" s="1"/>
  <c r="A5616"/>
  <c r="B5616" s="1"/>
  <c r="A5615"/>
  <c r="B5615" s="1"/>
  <c r="A5614"/>
  <c r="B5614" s="1"/>
  <c r="A5613"/>
  <c r="B5613" s="1"/>
  <c r="A5612"/>
  <c r="B5612" s="1"/>
  <c r="A5611"/>
  <c r="B5611" s="1"/>
  <c r="A5610"/>
  <c r="B5610" s="1"/>
  <c r="A5609"/>
  <c r="B5609" s="1"/>
  <c r="A5608"/>
  <c r="B5608" s="1"/>
  <c r="A5607"/>
  <c r="B5607" s="1"/>
  <c r="A5606"/>
  <c r="B5606" s="1"/>
  <c r="A5605"/>
  <c r="B5605" s="1"/>
  <c r="A5604"/>
  <c r="B5604" s="1"/>
  <c r="A5603"/>
  <c r="B5603" s="1"/>
  <c r="A5602"/>
  <c r="B5602" s="1"/>
  <c r="A5601"/>
  <c r="B5601" s="1"/>
  <c r="A5600"/>
  <c r="B5600" s="1"/>
  <c r="A5599"/>
  <c r="B5599" s="1"/>
  <c r="A5598"/>
  <c r="B5598" s="1"/>
  <c r="A5597"/>
  <c r="B5597" s="1"/>
  <c r="A5596"/>
  <c r="B5596" s="1"/>
  <c r="A5595"/>
  <c r="B5595" s="1"/>
  <c r="A5594"/>
  <c r="B5594" s="1"/>
  <c r="A5593"/>
  <c r="B5593" s="1"/>
  <c r="A5592"/>
  <c r="B5592" s="1"/>
  <c r="A5591"/>
  <c r="B5591" s="1"/>
  <c r="A5590"/>
  <c r="B5590" s="1"/>
  <c r="A5589"/>
  <c r="B5589" s="1"/>
  <c r="A5588"/>
  <c r="B5588" s="1"/>
  <c r="A5587"/>
  <c r="B5587" s="1"/>
  <c r="A5586"/>
  <c r="B5586" s="1"/>
  <c r="A5585"/>
  <c r="B5585" s="1"/>
  <c r="A5584"/>
  <c r="B5584" s="1"/>
  <c r="A5583"/>
  <c r="B5583" s="1"/>
  <c r="A5582"/>
  <c r="B5582" s="1"/>
  <c r="A5581"/>
  <c r="B5581" s="1"/>
  <c r="A5580"/>
  <c r="B5580" s="1"/>
  <c r="A5579"/>
  <c r="B5579" s="1"/>
  <c r="A5578"/>
  <c r="B5578" s="1"/>
  <c r="A5577"/>
  <c r="B5577" s="1"/>
  <c r="A5576"/>
  <c r="B5576" s="1"/>
  <c r="A5575"/>
  <c r="B5575" s="1"/>
  <c r="A5574"/>
  <c r="B5574" s="1"/>
  <c r="A5573"/>
  <c r="B5573" s="1"/>
  <c r="A5572"/>
  <c r="B5572" s="1"/>
  <c r="A5571"/>
  <c r="B5571" s="1"/>
  <c r="A5570"/>
  <c r="B5570" s="1"/>
  <c r="A5569"/>
  <c r="B5569" s="1"/>
  <c r="A5568"/>
  <c r="B5568" s="1"/>
  <c r="A5567"/>
  <c r="B5567" s="1"/>
  <c r="A5566"/>
  <c r="B5566" s="1"/>
  <c r="A5565"/>
  <c r="B5565" s="1"/>
  <c r="A5564"/>
  <c r="B5564" s="1"/>
  <c r="A5563"/>
  <c r="B5563" s="1"/>
  <c r="A5562"/>
  <c r="B5562" s="1"/>
  <c r="A5561"/>
  <c r="B5561" s="1"/>
  <c r="A5560"/>
  <c r="B5560" s="1"/>
  <c r="A5559"/>
  <c r="B5559" s="1"/>
  <c r="A5558"/>
  <c r="B5558" s="1"/>
  <c r="A5557"/>
  <c r="B5557" s="1"/>
  <c r="A5556"/>
  <c r="B5556" s="1"/>
  <c r="A5555"/>
  <c r="B5555" s="1"/>
  <c r="A5554"/>
  <c r="B5554" s="1"/>
  <c r="A5553"/>
  <c r="B5553" s="1"/>
  <c r="A5552"/>
  <c r="B5552" s="1"/>
  <c r="A5551"/>
  <c r="B5551" s="1"/>
  <c r="A5550"/>
  <c r="B5550" s="1"/>
  <c r="A5549"/>
  <c r="B5549" s="1"/>
  <c r="A5548"/>
  <c r="B5548" s="1"/>
  <c r="A5547"/>
  <c r="B5547" s="1"/>
  <c r="A5546"/>
  <c r="B5546" s="1"/>
  <c r="A5545"/>
  <c r="B5545" s="1"/>
  <c r="A5544"/>
  <c r="B5544" s="1"/>
  <c r="A5543"/>
  <c r="B5543" s="1"/>
  <c r="A5542"/>
  <c r="B5542" s="1"/>
  <c r="A5541"/>
  <c r="B5541" s="1"/>
  <c r="A5540"/>
  <c r="B5540" s="1"/>
  <c r="A5539"/>
  <c r="B5539" s="1"/>
  <c r="A5538"/>
  <c r="B5538" s="1"/>
  <c r="A5537"/>
  <c r="B5537" s="1"/>
  <c r="A5536"/>
  <c r="B5536" s="1"/>
  <c r="A5535"/>
  <c r="B5535" s="1"/>
  <c r="A5534"/>
  <c r="B5534" s="1"/>
  <c r="A5533"/>
  <c r="B5533" s="1"/>
  <c r="A5532"/>
  <c r="B5532" s="1"/>
  <c r="A5531"/>
  <c r="B5531" s="1"/>
  <c r="A5530"/>
  <c r="B5530" s="1"/>
  <c r="A5529"/>
  <c r="B5529" s="1"/>
  <c r="A5528"/>
  <c r="B5528" s="1"/>
  <c r="A5527"/>
  <c r="B5527" s="1"/>
  <c r="A5526"/>
  <c r="B5526" s="1"/>
  <c r="A5525"/>
  <c r="B5525" s="1"/>
  <c r="A5524"/>
  <c r="B5524" s="1"/>
  <c r="A5523"/>
  <c r="B5523" s="1"/>
  <c r="A5522"/>
  <c r="B5522" s="1"/>
  <c r="A5521"/>
  <c r="B5521" s="1"/>
  <c r="A5520"/>
  <c r="B5520" s="1"/>
  <c r="A5519"/>
  <c r="B5519" s="1"/>
  <c r="A5518"/>
  <c r="B5518" s="1"/>
  <c r="A5517"/>
  <c r="B5517" s="1"/>
  <c r="A5516"/>
  <c r="B5516" s="1"/>
  <c r="A5515"/>
  <c r="B5515" s="1"/>
  <c r="A5514"/>
  <c r="B5514" s="1"/>
  <c r="A5513"/>
  <c r="B5513" s="1"/>
  <c r="A5512"/>
  <c r="B5512" s="1"/>
  <c r="A5511"/>
  <c r="B5511" s="1"/>
  <c r="A5510"/>
  <c r="B5510" s="1"/>
  <c r="A5509"/>
  <c r="B5509" s="1"/>
  <c r="A5508"/>
  <c r="B5508" s="1"/>
  <c r="A5507"/>
  <c r="B5507" s="1"/>
  <c r="A5506"/>
  <c r="B5506" s="1"/>
  <c r="A5505"/>
  <c r="B5505" s="1"/>
  <c r="A5504"/>
  <c r="B5504" s="1"/>
  <c r="A5503"/>
  <c r="B5503" s="1"/>
  <c r="A5502"/>
  <c r="B5502" s="1"/>
  <c r="A5501"/>
  <c r="B5501" s="1"/>
  <c r="A5500"/>
  <c r="B5500" s="1"/>
  <c r="A5499"/>
  <c r="B5499" s="1"/>
  <c r="A5498"/>
  <c r="B5498" s="1"/>
  <c r="A5497"/>
  <c r="B5497" s="1"/>
  <c r="A5496"/>
  <c r="B5496" s="1"/>
  <c r="A5495"/>
  <c r="B5495" s="1"/>
  <c r="A5494"/>
  <c r="B5494" s="1"/>
  <c r="A5493"/>
  <c r="B5493" s="1"/>
  <c r="A5492"/>
  <c r="B5492" s="1"/>
  <c r="B5491"/>
  <c r="A5491"/>
  <c r="A5490"/>
  <c r="B5490" s="1"/>
  <c r="A5489"/>
  <c r="B5489" s="1"/>
  <c r="A5488"/>
  <c r="B5488" s="1"/>
  <c r="A5487"/>
  <c r="B5487" s="1"/>
  <c r="A5486"/>
  <c r="B5486" s="1"/>
  <c r="A5485"/>
  <c r="B5485" s="1"/>
  <c r="A5484"/>
  <c r="B5484" s="1"/>
  <c r="A5483"/>
  <c r="B5483" s="1"/>
  <c r="A5482"/>
  <c r="B5482" s="1"/>
  <c r="A5481"/>
  <c r="B5481" s="1"/>
  <c r="A5480"/>
  <c r="B5480" s="1"/>
  <c r="A5479"/>
  <c r="B5479" s="1"/>
  <c r="A5478"/>
  <c r="B5478" s="1"/>
  <c r="A5477"/>
  <c r="B5477" s="1"/>
  <c r="A5476"/>
  <c r="B5476" s="1"/>
  <c r="A5475"/>
  <c r="B5475" s="1"/>
  <c r="A5474"/>
  <c r="B5474" s="1"/>
  <c r="A5473"/>
  <c r="B5473" s="1"/>
  <c r="A5472"/>
  <c r="B5472" s="1"/>
  <c r="A5471"/>
  <c r="B5471" s="1"/>
  <c r="A5470"/>
  <c r="B5470" s="1"/>
  <c r="A5469"/>
  <c r="B5469" s="1"/>
  <c r="A5468"/>
  <c r="B5468" s="1"/>
  <c r="A5467"/>
  <c r="B5467" s="1"/>
  <c r="A5466"/>
  <c r="B5466" s="1"/>
  <c r="A5465"/>
  <c r="B5465" s="1"/>
  <c r="A5464"/>
  <c r="B5464" s="1"/>
  <c r="A5463"/>
  <c r="B5463" s="1"/>
  <c r="A5462"/>
  <c r="B5462" s="1"/>
  <c r="A5461"/>
  <c r="B5461" s="1"/>
  <c r="A5460"/>
  <c r="B5460" s="1"/>
  <c r="A5459"/>
  <c r="B5459" s="1"/>
  <c r="A5458"/>
  <c r="B5458" s="1"/>
  <c r="A5457"/>
  <c r="B5457" s="1"/>
  <c r="A5456"/>
  <c r="B5456" s="1"/>
  <c r="A5455"/>
  <c r="B5455" s="1"/>
  <c r="A5454"/>
  <c r="B5454" s="1"/>
  <c r="A5453"/>
  <c r="B5453" s="1"/>
  <c r="A5452"/>
  <c r="B5452" s="1"/>
  <c r="A5451"/>
  <c r="B5451" s="1"/>
  <c r="A5450"/>
  <c r="B5450" s="1"/>
  <c r="A5449"/>
  <c r="B5449" s="1"/>
  <c r="A5448"/>
  <c r="B5448" s="1"/>
  <c r="A5447"/>
  <c r="B5447" s="1"/>
  <c r="A5446"/>
  <c r="B5446" s="1"/>
  <c r="A5445"/>
  <c r="B5445" s="1"/>
  <c r="A5444"/>
  <c r="B5444" s="1"/>
  <c r="A5443"/>
  <c r="B5443" s="1"/>
  <c r="A5442"/>
  <c r="B5442" s="1"/>
  <c r="A5441"/>
  <c r="B5441" s="1"/>
  <c r="A5440"/>
  <c r="B5440" s="1"/>
  <c r="A5439"/>
  <c r="B5439" s="1"/>
  <c r="A5438"/>
  <c r="B5438" s="1"/>
  <c r="A5437"/>
  <c r="B5437" s="1"/>
  <c r="A5436"/>
  <c r="B5436" s="1"/>
  <c r="A5435"/>
  <c r="B5435" s="1"/>
  <c r="A5434"/>
  <c r="B5434" s="1"/>
  <c r="A5433"/>
  <c r="B5433" s="1"/>
  <c r="A5432"/>
  <c r="B5432" s="1"/>
  <c r="A5431"/>
  <c r="B5431" s="1"/>
  <c r="A5430"/>
  <c r="B5430" s="1"/>
  <c r="A5429"/>
  <c r="B5429" s="1"/>
  <c r="A5428"/>
  <c r="B5428" s="1"/>
  <c r="A5427"/>
  <c r="B5427" s="1"/>
  <c r="A5426"/>
  <c r="B5426" s="1"/>
  <c r="A5425"/>
  <c r="B5425" s="1"/>
  <c r="A5424"/>
  <c r="B5424" s="1"/>
  <c r="A5423"/>
  <c r="B5423" s="1"/>
  <c r="A5422"/>
  <c r="B5422" s="1"/>
  <c r="A5421"/>
  <c r="B5421" s="1"/>
  <c r="A5420"/>
  <c r="B5420" s="1"/>
  <c r="A5419"/>
  <c r="B5419" s="1"/>
  <c r="A5418"/>
  <c r="B5418" s="1"/>
  <c r="A5417"/>
  <c r="B5417" s="1"/>
  <c r="A5416"/>
  <c r="B5416" s="1"/>
  <c r="A5415"/>
  <c r="B5415" s="1"/>
  <c r="A5414"/>
  <c r="B5414" s="1"/>
  <c r="A5413"/>
  <c r="B5413" s="1"/>
  <c r="A5412"/>
  <c r="B5412" s="1"/>
  <c r="A5411"/>
  <c r="B5411" s="1"/>
  <c r="A5410"/>
  <c r="B5410" s="1"/>
  <c r="A5409"/>
  <c r="B5409" s="1"/>
  <c r="A5408"/>
  <c r="B5408" s="1"/>
  <c r="A5407"/>
  <c r="B5407" s="1"/>
  <c r="A5406"/>
  <c r="B5406" s="1"/>
  <c r="A5405"/>
  <c r="B5405" s="1"/>
  <c r="A5404"/>
  <c r="B5404" s="1"/>
  <c r="A5403"/>
  <c r="B5403" s="1"/>
  <c r="A5402"/>
  <c r="B5402" s="1"/>
  <c r="A5401"/>
  <c r="B5401" s="1"/>
  <c r="A5400"/>
  <c r="B5400" s="1"/>
  <c r="A5399"/>
  <c r="B5399" s="1"/>
  <c r="A5398"/>
  <c r="B5398" s="1"/>
  <c r="A5397"/>
  <c r="B5397" s="1"/>
  <c r="A5396"/>
  <c r="B5396" s="1"/>
  <c r="A5395"/>
  <c r="B5395" s="1"/>
  <c r="A5394"/>
  <c r="B5394" s="1"/>
  <c r="A5393"/>
  <c r="B5393" s="1"/>
  <c r="A5392"/>
  <c r="B5392" s="1"/>
  <c r="A5391"/>
  <c r="B5391" s="1"/>
  <c r="A5390"/>
  <c r="B5390" s="1"/>
  <c r="A5389"/>
  <c r="B5389" s="1"/>
  <c r="A5388"/>
  <c r="B5388" s="1"/>
  <c r="A5387"/>
  <c r="B5387" s="1"/>
  <c r="A5386"/>
  <c r="B5386" s="1"/>
  <c r="A5385"/>
  <c r="B5385" s="1"/>
  <c r="A5384"/>
  <c r="B5384" s="1"/>
  <c r="A5383"/>
  <c r="B5383" s="1"/>
  <c r="A5382"/>
  <c r="B5382" s="1"/>
  <c r="A5381"/>
  <c r="B5381" s="1"/>
  <c r="A5380"/>
  <c r="B5380" s="1"/>
  <c r="A5379"/>
  <c r="B5379" s="1"/>
  <c r="A5378"/>
  <c r="B5378" s="1"/>
  <c r="A5377"/>
  <c r="B5377" s="1"/>
  <c r="A5376"/>
  <c r="B5376" s="1"/>
  <c r="A5375"/>
  <c r="B5375" s="1"/>
  <c r="A5374"/>
  <c r="B5374" s="1"/>
  <c r="A5373"/>
  <c r="B5373" s="1"/>
  <c r="A5372"/>
  <c r="B5372" s="1"/>
  <c r="A5371"/>
  <c r="B5371" s="1"/>
  <c r="A5370"/>
  <c r="B5370" s="1"/>
  <c r="A5369"/>
  <c r="B5369" s="1"/>
  <c r="A5368"/>
  <c r="B5368" s="1"/>
  <c r="A5367"/>
  <c r="B5367" s="1"/>
  <c r="A5366"/>
  <c r="B5366" s="1"/>
  <c r="A5365"/>
  <c r="B5365" s="1"/>
  <c r="A5364"/>
  <c r="B5364" s="1"/>
  <c r="A5363"/>
  <c r="B5363" s="1"/>
  <c r="A5362"/>
  <c r="B5362" s="1"/>
  <c r="A5361"/>
  <c r="B5361" s="1"/>
  <c r="A5360"/>
  <c r="B5360" s="1"/>
  <c r="A5359"/>
  <c r="B5359" s="1"/>
  <c r="A5358"/>
  <c r="B5358" s="1"/>
  <c r="A5357"/>
  <c r="B5357" s="1"/>
  <c r="A5356"/>
  <c r="B5356" s="1"/>
  <c r="A5355"/>
  <c r="B5355" s="1"/>
  <c r="A5354"/>
  <c r="B5354" s="1"/>
  <c r="A5353"/>
  <c r="B5353" s="1"/>
  <c r="A5352"/>
  <c r="B5352" s="1"/>
  <c r="A5351"/>
  <c r="B5351" s="1"/>
  <c r="A5350"/>
  <c r="B5350" s="1"/>
  <c r="A5349"/>
  <c r="B5349" s="1"/>
  <c r="A5348"/>
  <c r="B5348" s="1"/>
  <c r="A5347"/>
  <c r="B5347" s="1"/>
  <c r="A5346"/>
  <c r="B5346" s="1"/>
  <c r="A5345"/>
  <c r="B5345" s="1"/>
  <c r="A5344"/>
  <c r="B5344" s="1"/>
  <c r="A5343"/>
  <c r="B5343" s="1"/>
  <c r="A5342"/>
  <c r="B5342" s="1"/>
  <c r="A5341"/>
  <c r="B5341" s="1"/>
  <c r="A5340"/>
  <c r="B5340" s="1"/>
  <c r="A5339"/>
  <c r="B5339" s="1"/>
  <c r="A5338"/>
  <c r="B5338" s="1"/>
  <c r="A5337"/>
  <c r="B5337" s="1"/>
  <c r="A5336"/>
  <c r="B5336" s="1"/>
  <c r="A5335"/>
  <c r="B5335" s="1"/>
  <c r="A5334"/>
  <c r="B5334" s="1"/>
  <c r="A5333"/>
  <c r="B5333" s="1"/>
  <c r="A5332"/>
  <c r="B5332" s="1"/>
  <c r="A5331"/>
  <c r="B5331" s="1"/>
  <c r="A5330"/>
  <c r="B5330" s="1"/>
  <c r="A5329"/>
  <c r="B5329" s="1"/>
  <c r="A5328"/>
  <c r="B5328" s="1"/>
  <c r="A5327"/>
  <c r="B5327" s="1"/>
  <c r="A5326"/>
  <c r="B5326" s="1"/>
  <c r="A5325"/>
  <c r="B5325" s="1"/>
  <c r="A5324"/>
  <c r="B5324" s="1"/>
  <c r="A5323"/>
  <c r="B5323" s="1"/>
  <c r="A5322"/>
  <c r="B5322" s="1"/>
  <c r="A5321"/>
  <c r="B5321" s="1"/>
  <c r="A5320"/>
  <c r="B5320" s="1"/>
  <c r="A5319"/>
  <c r="B5319" s="1"/>
  <c r="A5318"/>
  <c r="B5318" s="1"/>
  <c r="A5317"/>
  <c r="B5317" s="1"/>
  <c r="A5316"/>
  <c r="B5316" s="1"/>
  <c r="A5315"/>
  <c r="B5315" s="1"/>
  <c r="A5314"/>
  <c r="B5314" s="1"/>
  <c r="A5313"/>
  <c r="B5313" s="1"/>
  <c r="A5312"/>
  <c r="B5312" s="1"/>
  <c r="A5311"/>
  <c r="B5311" s="1"/>
  <c r="A5310"/>
  <c r="B5310" s="1"/>
  <c r="A5309"/>
  <c r="B5309" s="1"/>
  <c r="A5308"/>
  <c r="B5308" s="1"/>
  <c r="A5307"/>
  <c r="B5307" s="1"/>
  <c r="A5306"/>
  <c r="B5306" s="1"/>
  <c r="A5305"/>
  <c r="B5305" s="1"/>
  <c r="A5304"/>
  <c r="B5304" s="1"/>
  <c r="A5303"/>
  <c r="B5303" s="1"/>
  <c r="A5302"/>
  <c r="B5302" s="1"/>
  <c r="A5301"/>
  <c r="B5301" s="1"/>
  <c r="A5300"/>
  <c r="B5300" s="1"/>
  <c r="A5299"/>
  <c r="B5299" s="1"/>
  <c r="A5298"/>
  <c r="B5298" s="1"/>
  <c r="A5297"/>
  <c r="B5297" s="1"/>
  <c r="A5296"/>
  <c r="B5296" s="1"/>
  <c r="A5295"/>
  <c r="B5295" s="1"/>
  <c r="A5294"/>
  <c r="B5294" s="1"/>
  <c r="A5293"/>
  <c r="B5293" s="1"/>
  <c r="A5292"/>
  <c r="B5292" s="1"/>
  <c r="A5291"/>
  <c r="B5291" s="1"/>
  <c r="A5290"/>
  <c r="B5290" s="1"/>
  <c r="A5289"/>
  <c r="B5289" s="1"/>
  <c r="A5288"/>
  <c r="B5288" s="1"/>
  <c r="A5287"/>
  <c r="B5287" s="1"/>
  <c r="A5286"/>
  <c r="B5286" s="1"/>
  <c r="A5285"/>
  <c r="B5285" s="1"/>
  <c r="A5284"/>
  <c r="B5284" s="1"/>
  <c r="A5283"/>
  <c r="B5283" s="1"/>
  <c r="A5282"/>
  <c r="B5282" s="1"/>
  <c r="A5281"/>
  <c r="B5281" s="1"/>
  <c r="A5280"/>
  <c r="B5280" s="1"/>
  <c r="A5279"/>
  <c r="B5279" s="1"/>
  <c r="A5278"/>
  <c r="B5278" s="1"/>
  <c r="A5277"/>
  <c r="B5277" s="1"/>
  <c r="A5276"/>
  <c r="B5276" s="1"/>
  <c r="A5275"/>
  <c r="B5275" s="1"/>
  <c r="A5274"/>
  <c r="B5274" s="1"/>
  <c r="A5273"/>
  <c r="B5273" s="1"/>
  <c r="A5272"/>
  <c r="B5272" s="1"/>
  <c r="A5271"/>
  <c r="B5271" s="1"/>
  <c r="A5270"/>
  <c r="B5270" s="1"/>
  <c r="A5269"/>
  <c r="B5269" s="1"/>
  <c r="A5268"/>
  <c r="B5268" s="1"/>
  <c r="A5267"/>
  <c r="B5267" s="1"/>
  <c r="A5266"/>
  <c r="B5266" s="1"/>
  <c r="A5265"/>
  <c r="B5265" s="1"/>
  <c r="A5264"/>
  <c r="B5264" s="1"/>
  <c r="A5263"/>
  <c r="B5263" s="1"/>
  <c r="A5262"/>
  <c r="B5262" s="1"/>
  <c r="A5261"/>
  <c r="B5261" s="1"/>
  <c r="A5260"/>
  <c r="B5260" s="1"/>
  <c r="A5259"/>
  <c r="B5259" s="1"/>
  <c r="A5258"/>
  <c r="B5258" s="1"/>
  <c r="A5257"/>
  <c r="B5257" s="1"/>
  <c r="A5256"/>
  <c r="B5256" s="1"/>
  <c r="A5255"/>
  <c r="B5255" s="1"/>
  <c r="A5254"/>
  <c r="B5254" s="1"/>
  <c r="A5253"/>
  <c r="B5253" s="1"/>
  <c r="A5252"/>
  <c r="B5252" s="1"/>
  <c r="A5251"/>
  <c r="B5251" s="1"/>
  <c r="A5250"/>
  <c r="B5250" s="1"/>
  <c r="A5249"/>
  <c r="B5249" s="1"/>
  <c r="A5248"/>
  <c r="B5248" s="1"/>
  <c r="A5247"/>
  <c r="B5247" s="1"/>
  <c r="A5246"/>
  <c r="B5246" s="1"/>
  <c r="A5245"/>
  <c r="B5245" s="1"/>
  <c r="A5244"/>
  <c r="B5244" s="1"/>
  <c r="A5243"/>
  <c r="B5243" s="1"/>
  <c r="A5242"/>
  <c r="B5242" s="1"/>
  <c r="A5241"/>
  <c r="B5241" s="1"/>
  <c r="A5240"/>
  <c r="B5240" s="1"/>
  <c r="A5239"/>
  <c r="B5239" s="1"/>
  <c r="A5238"/>
  <c r="B5238" s="1"/>
  <c r="A5237"/>
  <c r="B5237" s="1"/>
  <c r="A5236"/>
  <c r="B5236" s="1"/>
  <c r="A5235"/>
  <c r="B5235" s="1"/>
  <c r="A5234"/>
  <c r="B5234" s="1"/>
  <c r="A5233"/>
  <c r="B5233" s="1"/>
  <c r="A5232"/>
  <c r="B5232" s="1"/>
  <c r="A5231"/>
  <c r="B5231" s="1"/>
  <c r="A5230"/>
  <c r="B5230" s="1"/>
  <c r="A5229"/>
  <c r="B5229" s="1"/>
  <c r="A5228"/>
  <c r="B5228" s="1"/>
  <c r="A5227"/>
  <c r="B5227" s="1"/>
  <c r="A5226"/>
  <c r="B5226" s="1"/>
  <c r="A5225"/>
  <c r="B5225" s="1"/>
  <c r="A5224"/>
  <c r="B5224" s="1"/>
  <c r="A5223"/>
  <c r="B5223" s="1"/>
  <c r="A5222"/>
  <c r="B5222" s="1"/>
  <c r="A5221"/>
  <c r="B5221" s="1"/>
  <c r="A5220"/>
  <c r="B5220" s="1"/>
  <c r="A5219"/>
  <c r="B5219" s="1"/>
  <c r="A5218"/>
  <c r="B5218" s="1"/>
  <c r="A5217"/>
  <c r="B5217" s="1"/>
  <c r="A5216"/>
  <c r="B5216" s="1"/>
  <c r="A5215"/>
  <c r="B5215" s="1"/>
  <c r="A5214"/>
  <c r="B5214" s="1"/>
  <c r="A5213"/>
  <c r="B5213" s="1"/>
  <c r="A5212"/>
  <c r="B5212" s="1"/>
  <c r="A5211"/>
  <c r="B5211" s="1"/>
  <c r="A5210"/>
  <c r="B5210" s="1"/>
  <c r="A5209"/>
  <c r="B5209" s="1"/>
  <c r="A5208"/>
  <c r="B5208" s="1"/>
  <c r="A5207"/>
  <c r="B5207" s="1"/>
  <c r="A5206"/>
  <c r="B5206" s="1"/>
  <c r="A5205"/>
  <c r="B5205" s="1"/>
  <c r="A5204"/>
  <c r="B5204" s="1"/>
  <c r="A5203"/>
  <c r="B5203" s="1"/>
  <c r="A5202"/>
  <c r="B5202" s="1"/>
  <c r="A5201"/>
  <c r="B5201" s="1"/>
  <c r="A5200"/>
  <c r="B5200" s="1"/>
  <c r="A5199"/>
  <c r="B5199" s="1"/>
  <c r="A5198"/>
  <c r="B5198" s="1"/>
  <c r="A5197"/>
  <c r="B5197" s="1"/>
  <c r="A5196"/>
  <c r="B5196" s="1"/>
  <c r="A5195"/>
  <c r="B5195" s="1"/>
  <c r="A5194"/>
  <c r="B5194" s="1"/>
  <c r="A5193"/>
  <c r="B5193" s="1"/>
  <c r="A5192"/>
  <c r="B5192" s="1"/>
  <c r="A5191"/>
  <c r="B5191" s="1"/>
  <c r="A5190"/>
  <c r="B5190" s="1"/>
  <c r="A5189"/>
  <c r="B5189" s="1"/>
  <c r="A5188"/>
  <c r="B5188" s="1"/>
  <c r="A5187"/>
  <c r="B5187" s="1"/>
  <c r="A5186"/>
  <c r="B5186" s="1"/>
  <c r="A5185"/>
  <c r="B5185" s="1"/>
  <c r="A5184"/>
  <c r="B5184" s="1"/>
  <c r="A5183"/>
  <c r="B5183" s="1"/>
  <c r="A5182"/>
  <c r="B5182" s="1"/>
  <c r="A5181"/>
  <c r="B5181" s="1"/>
  <c r="A5180"/>
  <c r="B5180" s="1"/>
  <c r="A5179"/>
  <c r="B5179" s="1"/>
  <c r="A5178"/>
  <c r="B5178" s="1"/>
  <c r="A5177"/>
  <c r="B5177" s="1"/>
  <c r="A5176"/>
  <c r="B5176" s="1"/>
  <c r="A5175"/>
  <c r="B5175" s="1"/>
  <c r="A5174"/>
  <c r="B5174" s="1"/>
  <c r="A5173"/>
  <c r="B5173" s="1"/>
  <c r="A5172"/>
  <c r="B5172" s="1"/>
  <c r="A5171"/>
  <c r="B5171" s="1"/>
  <c r="A5170"/>
  <c r="B5170" s="1"/>
  <c r="A5169"/>
  <c r="B5169" s="1"/>
  <c r="A5168"/>
  <c r="B5168" s="1"/>
  <c r="A5167"/>
  <c r="B5167" s="1"/>
  <c r="A5166"/>
  <c r="B5166" s="1"/>
  <c r="A5165"/>
  <c r="B5165" s="1"/>
  <c r="A5164"/>
  <c r="B5164" s="1"/>
  <c r="A5163"/>
  <c r="B5163" s="1"/>
  <c r="A5162"/>
  <c r="B5162" s="1"/>
  <c r="A5161"/>
  <c r="B5161" s="1"/>
  <c r="A5160"/>
  <c r="B5160" s="1"/>
  <c r="A5159"/>
  <c r="B5159" s="1"/>
  <c r="A5158"/>
  <c r="B5158" s="1"/>
  <c r="A5157"/>
  <c r="B5157" s="1"/>
  <c r="A5156"/>
  <c r="B5156" s="1"/>
  <c r="A5155"/>
  <c r="B5155" s="1"/>
  <c r="A5154"/>
  <c r="B5154" s="1"/>
  <c r="A5153"/>
  <c r="B5153" s="1"/>
  <c r="A5152"/>
  <c r="B5152" s="1"/>
  <c r="A5151"/>
  <c r="B5151" s="1"/>
  <c r="A5150"/>
  <c r="B5150" s="1"/>
  <c r="A5149"/>
  <c r="B5149" s="1"/>
  <c r="A5148"/>
  <c r="B5148" s="1"/>
  <c r="A5147"/>
  <c r="B5147" s="1"/>
  <c r="A5146"/>
  <c r="B5146" s="1"/>
  <c r="A5145"/>
  <c r="B5145" s="1"/>
  <c r="A5144"/>
  <c r="B5144" s="1"/>
  <c r="A5143"/>
  <c r="B5143" s="1"/>
  <c r="A5142"/>
  <c r="B5142" s="1"/>
  <c r="A5141"/>
  <c r="B5141" s="1"/>
  <c r="A5140"/>
  <c r="B5140" s="1"/>
  <c r="A5139"/>
  <c r="B5139" s="1"/>
  <c r="A5138"/>
  <c r="B5138" s="1"/>
  <c r="A5137"/>
  <c r="B5137" s="1"/>
  <c r="A5136"/>
  <c r="B5136" s="1"/>
  <c r="A5135"/>
  <c r="B5135" s="1"/>
  <c r="A5134"/>
  <c r="B5134" s="1"/>
  <c r="A5133"/>
  <c r="B5133" s="1"/>
  <c r="A5132"/>
  <c r="B5132" s="1"/>
  <c r="A5131"/>
  <c r="B5131" s="1"/>
  <c r="A5130"/>
  <c r="B5130" s="1"/>
  <c r="A5129"/>
  <c r="B5129" s="1"/>
  <c r="A5128"/>
  <c r="B5128" s="1"/>
  <c r="A5127"/>
  <c r="B5127" s="1"/>
  <c r="A5126"/>
  <c r="B5126" s="1"/>
  <c r="A5125"/>
  <c r="B5125" s="1"/>
  <c r="A5124"/>
  <c r="B5124" s="1"/>
  <c r="A5123"/>
  <c r="B5123" s="1"/>
  <c r="A5122"/>
  <c r="B5122" s="1"/>
  <c r="A5121"/>
  <c r="B5121" s="1"/>
  <c r="A5120"/>
  <c r="B5120" s="1"/>
  <c r="A5119"/>
  <c r="B5119" s="1"/>
  <c r="A5118"/>
  <c r="B5118" s="1"/>
  <c r="A5117"/>
  <c r="B5117" s="1"/>
  <c r="A5116"/>
  <c r="B5116" s="1"/>
  <c r="A5115"/>
  <c r="B5115" s="1"/>
  <c r="A5114"/>
  <c r="B5114" s="1"/>
  <c r="A5113"/>
  <c r="B5113" s="1"/>
  <c r="A5112"/>
  <c r="B5112" s="1"/>
  <c r="A5111"/>
  <c r="B5111" s="1"/>
  <c r="A5110"/>
  <c r="B5110" s="1"/>
  <c r="A5109"/>
  <c r="B5109" s="1"/>
  <c r="A5108"/>
  <c r="B5108" s="1"/>
  <c r="A5107"/>
  <c r="B5107" s="1"/>
  <c r="A5106"/>
  <c r="B5106" s="1"/>
  <c r="A5105"/>
  <c r="B5105" s="1"/>
  <c r="A5104"/>
  <c r="B5104" s="1"/>
  <c r="A5103"/>
  <c r="B5103" s="1"/>
  <c r="A5102"/>
  <c r="B5102" s="1"/>
  <c r="A5101"/>
  <c r="B5101" s="1"/>
  <c r="A5100"/>
  <c r="B5100" s="1"/>
  <c r="A5099"/>
  <c r="B5099" s="1"/>
  <c r="A5098"/>
  <c r="B5098" s="1"/>
  <c r="A5097"/>
  <c r="B5097" s="1"/>
  <c r="A5096"/>
  <c r="B5096" s="1"/>
  <c r="A5095"/>
  <c r="B5095" s="1"/>
  <c r="A5094"/>
  <c r="B5094" s="1"/>
  <c r="A5093"/>
  <c r="B5093" s="1"/>
  <c r="A5092"/>
  <c r="B5092" s="1"/>
  <c r="A5091"/>
  <c r="B5091" s="1"/>
  <c r="A5090"/>
  <c r="B5090" s="1"/>
  <c r="A5089"/>
  <c r="B5089" s="1"/>
  <c r="A5088"/>
  <c r="B5088" s="1"/>
  <c r="A5087"/>
  <c r="B5087" s="1"/>
  <c r="A5086"/>
  <c r="B5086" s="1"/>
  <c r="A5085"/>
  <c r="B5085" s="1"/>
  <c r="A5084"/>
  <c r="B5084" s="1"/>
  <c r="A5083"/>
  <c r="B5083" s="1"/>
  <c r="A5082"/>
  <c r="B5082" s="1"/>
  <c r="A5081"/>
  <c r="B5081" s="1"/>
  <c r="A5080"/>
  <c r="B5080" s="1"/>
  <c r="A5079"/>
  <c r="B5079" s="1"/>
  <c r="A5078"/>
  <c r="B5078" s="1"/>
  <c r="A5077"/>
  <c r="B5077" s="1"/>
  <c r="A5076"/>
  <c r="B5076" s="1"/>
  <c r="A5075"/>
  <c r="B5075" s="1"/>
  <c r="A5074"/>
  <c r="B5074" s="1"/>
  <c r="A5073"/>
  <c r="B5073" s="1"/>
  <c r="A5072"/>
  <c r="B5072" s="1"/>
  <c r="A5071"/>
  <c r="B5071" s="1"/>
  <c r="A5070"/>
  <c r="B5070" s="1"/>
  <c r="A5069"/>
  <c r="B5069" s="1"/>
  <c r="A5068"/>
  <c r="B5068" s="1"/>
  <c r="A5067"/>
  <c r="B5067" s="1"/>
  <c r="A5066"/>
  <c r="B5066" s="1"/>
  <c r="A5065"/>
  <c r="B5065" s="1"/>
  <c r="A5064"/>
  <c r="B5064" s="1"/>
  <c r="A5063"/>
  <c r="B5063" s="1"/>
  <c r="A5062"/>
  <c r="B5062" s="1"/>
  <c r="A5061"/>
  <c r="B5061" s="1"/>
  <c r="A5060"/>
  <c r="B5060" s="1"/>
  <c r="A5059"/>
  <c r="B5059" s="1"/>
  <c r="A5058"/>
  <c r="B5058" s="1"/>
  <c r="A5057"/>
  <c r="B5057" s="1"/>
  <c r="A5056"/>
  <c r="B5056" s="1"/>
  <c r="A5055"/>
  <c r="B5055" s="1"/>
  <c r="A5054"/>
  <c r="B5054" s="1"/>
  <c r="A5053"/>
  <c r="B5053" s="1"/>
  <c r="A5052"/>
  <c r="B5052" s="1"/>
  <c r="A5051"/>
  <c r="B5051" s="1"/>
  <c r="A5050"/>
  <c r="B5050" s="1"/>
  <c r="A5049"/>
  <c r="B5049" s="1"/>
  <c r="A5048"/>
  <c r="B5048" s="1"/>
  <c r="A5047"/>
  <c r="B5047" s="1"/>
  <c r="A5046"/>
  <c r="B5046" s="1"/>
  <c r="A5045"/>
  <c r="B5045" s="1"/>
  <c r="A5044"/>
  <c r="B5044" s="1"/>
  <c r="A5043"/>
  <c r="B5043" s="1"/>
  <c r="A5042"/>
  <c r="B5042" s="1"/>
  <c r="A5041"/>
  <c r="B5041" s="1"/>
  <c r="A5040"/>
  <c r="B5040" s="1"/>
  <c r="A5039"/>
  <c r="B5039" s="1"/>
  <c r="A5038"/>
  <c r="B5038" s="1"/>
  <c r="A5037"/>
  <c r="B5037" s="1"/>
  <c r="A5036"/>
  <c r="B5036" s="1"/>
  <c r="A5035"/>
  <c r="B5035" s="1"/>
  <c r="A5034"/>
  <c r="B5034" s="1"/>
  <c r="A5033"/>
  <c r="B5033" s="1"/>
  <c r="A5032"/>
  <c r="B5032" s="1"/>
  <c r="A5031"/>
  <c r="B5031" s="1"/>
  <c r="A5030"/>
  <c r="B5030" s="1"/>
  <c r="A5029"/>
  <c r="B5029" s="1"/>
  <c r="A5028"/>
  <c r="B5028" s="1"/>
  <c r="A5027"/>
  <c r="B5027" s="1"/>
  <c r="A5026"/>
  <c r="B5026" s="1"/>
  <c r="A5025"/>
  <c r="B5025" s="1"/>
  <c r="A5024"/>
  <c r="B5024" s="1"/>
  <c r="A5023"/>
  <c r="B5023" s="1"/>
  <c r="A5022"/>
  <c r="B5022" s="1"/>
  <c r="A5021"/>
  <c r="B5021" s="1"/>
  <c r="A5020"/>
  <c r="B5020" s="1"/>
  <c r="A5019"/>
  <c r="B5019" s="1"/>
  <c r="A5018"/>
  <c r="B5018" s="1"/>
  <c r="A5017"/>
  <c r="B5017" s="1"/>
  <c r="A5016"/>
  <c r="B5016" s="1"/>
  <c r="A5015"/>
  <c r="B5015" s="1"/>
  <c r="A5014"/>
  <c r="B5014" s="1"/>
  <c r="A5013"/>
  <c r="B5013" s="1"/>
  <c r="A5012"/>
  <c r="B5012" s="1"/>
  <c r="A5011"/>
  <c r="B5011" s="1"/>
  <c r="A5010"/>
  <c r="B5010" s="1"/>
  <c r="A5009"/>
  <c r="B5009" s="1"/>
  <c r="A5008"/>
  <c r="B5008" s="1"/>
  <c r="A5007"/>
  <c r="B5007" s="1"/>
  <c r="A5006"/>
  <c r="B5006" s="1"/>
  <c r="A5005"/>
  <c r="B5005" s="1"/>
  <c r="A5004"/>
  <c r="B5004" s="1"/>
  <c r="A5003"/>
  <c r="B5003" s="1"/>
  <c r="A5002"/>
  <c r="B5002" s="1"/>
  <c r="A5001"/>
  <c r="B5001" s="1"/>
  <c r="A5000"/>
  <c r="B5000" s="1"/>
  <c r="A4999"/>
  <c r="B4999" s="1"/>
  <c r="A4998"/>
  <c r="B4998" s="1"/>
  <c r="A4997"/>
  <c r="B4997" s="1"/>
  <c r="A4996"/>
  <c r="B4996" s="1"/>
  <c r="A4995"/>
  <c r="B4995" s="1"/>
  <c r="A4994"/>
  <c r="B4994" s="1"/>
  <c r="A4993"/>
  <c r="B4993" s="1"/>
  <c r="A4992"/>
  <c r="B4992" s="1"/>
  <c r="A4991"/>
  <c r="B4991" s="1"/>
  <c r="A4990"/>
  <c r="B4990" s="1"/>
  <c r="A4989"/>
  <c r="B4989" s="1"/>
  <c r="A4988"/>
  <c r="B4988" s="1"/>
  <c r="A4987"/>
  <c r="B4987" s="1"/>
  <c r="A4986"/>
  <c r="B4986" s="1"/>
  <c r="A4985"/>
  <c r="B4985" s="1"/>
  <c r="A4984"/>
  <c r="B4984" s="1"/>
  <c r="A4983"/>
  <c r="B4983" s="1"/>
  <c r="A4982"/>
  <c r="B4982" s="1"/>
  <c r="A4981"/>
  <c r="B4981" s="1"/>
  <c r="A4980"/>
  <c r="B4980" s="1"/>
  <c r="A4979"/>
  <c r="B4979" s="1"/>
  <c r="A4978"/>
  <c r="B4978" s="1"/>
  <c r="A4977"/>
  <c r="B4977" s="1"/>
  <c r="A4976"/>
  <c r="B4976" s="1"/>
  <c r="A4975"/>
  <c r="B4975" s="1"/>
  <c r="A4974"/>
  <c r="B4974" s="1"/>
  <c r="A4973"/>
  <c r="B4973" s="1"/>
  <c r="A4972"/>
  <c r="B4972" s="1"/>
  <c r="A4971"/>
  <c r="B4971" s="1"/>
  <c r="A4970"/>
  <c r="B4970" s="1"/>
  <c r="A4969"/>
  <c r="B4969" s="1"/>
  <c r="A4968"/>
  <c r="B4968" s="1"/>
  <c r="A4967"/>
  <c r="B4967" s="1"/>
  <c r="A4966"/>
  <c r="B4966" s="1"/>
  <c r="A4965"/>
  <c r="B4965" s="1"/>
  <c r="A4964"/>
  <c r="B4964" s="1"/>
  <c r="A4963"/>
  <c r="B4963" s="1"/>
  <c r="A4962"/>
  <c r="B4962" s="1"/>
  <c r="A4961"/>
  <c r="B4961" s="1"/>
  <c r="A4960"/>
  <c r="B4960" s="1"/>
  <c r="A4959"/>
  <c r="B4959" s="1"/>
  <c r="A4958"/>
  <c r="B4958" s="1"/>
  <c r="A4957"/>
  <c r="B4957" s="1"/>
  <c r="A4956"/>
  <c r="B4956" s="1"/>
  <c r="A4955"/>
  <c r="B4955" s="1"/>
  <c r="A4954"/>
  <c r="B4954" s="1"/>
  <c r="A4953"/>
  <c r="B4953" s="1"/>
  <c r="A4952"/>
  <c r="B4952" s="1"/>
  <c r="A4951"/>
  <c r="B4951" s="1"/>
  <c r="A4950"/>
  <c r="B4950" s="1"/>
  <c r="A4949"/>
  <c r="B4949" s="1"/>
  <c r="A4948"/>
  <c r="B4948" s="1"/>
  <c r="A4947"/>
  <c r="B4947" s="1"/>
  <c r="A4946"/>
  <c r="B4946" s="1"/>
  <c r="A4945"/>
  <c r="B4945" s="1"/>
  <c r="A4944"/>
  <c r="B4944" s="1"/>
  <c r="A4943"/>
  <c r="B4943" s="1"/>
  <c r="A4942"/>
  <c r="B4942" s="1"/>
  <c r="A4941"/>
  <c r="B4941" s="1"/>
  <c r="A4940"/>
  <c r="B4940" s="1"/>
  <c r="A4939"/>
  <c r="B4939" s="1"/>
  <c r="A4938"/>
  <c r="B4938" s="1"/>
  <c r="A4937"/>
  <c r="B4937" s="1"/>
  <c r="A4936"/>
  <c r="B4936" s="1"/>
  <c r="A4935"/>
  <c r="B4935" s="1"/>
  <c r="A4934"/>
  <c r="B4934" s="1"/>
  <c r="A4933"/>
  <c r="B4933" s="1"/>
  <c r="A4932"/>
  <c r="B4932" s="1"/>
  <c r="A4931"/>
  <c r="B4931" s="1"/>
  <c r="A4930"/>
  <c r="B4930" s="1"/>
  <c r="A4929"/>
  <c r="B4929" s="1"/>
  <c r="A4928"/>
  <c r="B4928" s="1"/>
  <c r="A4927"/>
  <c r="B4927" s="1"/>
  <c r="A4926"/>
  <c r="B4926" s="1"/>
  <c r="A4925"/>
  <c r="B4925" s="1"/>
  <c r="A4924"/>
  <c r="B4924" s="1"/>
  <c r="A4923"/>
  <c r="B4923" s="1"/>
  <c r="A4922"/>
  <c r="B4922" s="1"/>
  <c r="A4921"/>
  <c r="B4921" s="1"/>
  <c r="A4920"/>
  <c r="B4920" s="1"/>
  <c r="A4919"/>
  <c r="B4919" s="1"/>
  <c r="A4918"/>
  <c r="B4918" s="1"/>
  <c r="A4917"/>
  <c r="B4917" s="1"/>
  <c r="A4916"/>
  <c r="B4916" s="1"/>
  <c r="A4915"/>
  <c r="B4915" s="1"/>
  <c r="A4914"/>
  <c r="B4914" s="1"/>
  <c r="A4913"/>
  <c r="B4913" s="1"/>
  <c r="A4912"/>
  <c r="B4912" s="1"/>
  <c r="A4911"/>
  <c r="B4911" s="1"/>
  <c r="A4910"/>
  <c r="B4910" s="1"/>
  <c r="A4909"/>
  <c r="B4909" s="1"/>
  <c r="A4908"/>
  <c r="B4908" s="1"/>
  <c r="A4907"/>
  <c r="B4907" s="1"/>
  <c r="A4906"/>
  <c r="B4906" s="1"/>
  <c r="A4905"/>
  <c r="B4905" s="1"/>
  <c r="A4904"/>
  <c r="B4904" s="1"/>
  <c r="A4903"/>
  <c r="B4903" s="1"/>
  <c r="A4902"/>
  <c r="B4902" s="1"/>
  <c r="A4901"/>
  <c r="B4901" s="1"/>
  <c r="A4900"/>
  <c r="B4900" s="1"/>
  <c r="A4899"/>
  <c r="B4899" s="1"/>
  <c r="A4898"/>
  <c r="B4898" s="1"/>
  <c r="A4897"/>
  <c r="B4897" s="1"/>
  <c r="A4896"/>
  <c r="B4896" s="1"/>
  <c r="A4895"/>
  <c r="B4895" s="1"/>
  <c r="A4894"/>
  <c r="B4894" s="1"/>
  <c r="A4893"/>
  <c r="B4893" s="1"/>
  <c r="A4892"/>
  <c r="B4892" s="1"/>
  <c r="A4891"/>
  <c r="B4891" s="1"/>
  <c r="A4890"/>
  <c r="B4890" s="1"/>
  <c r="A4889"/>
  <c r="B4889" s="1"/>
  <c r="A4888"/>
  <c r="B4888" s="1"/>
  <c r="A4887"/>
  <c r="B4887" s="1"/>
  <c r="A4886"/>
  <c r="B4886" s="1"/>
  <c r="A4885"/>
  <c r="B4885" s="1"/>
  <c r="A4884"/>
  <c r="B4884" s="1"/>
  <c r="A4883"/>
  <c r="B4883" s="1"/>
  <c r="A4882"/>
  <c r="B4882" s="1"/>
  <c r="A4881"/>
  <c r="B4881" s="1"/>
  <c r="A4880"/>
  <c r="B4880" s="1"/>
  <c r="A4879"/>
  <c r="B4879" s="1"/>
  <c r="A4878"/>
  <c r="B4878" s="1"/>
  <c r="A4877"/>
  <c r="B4877" s="1"/>
  <c r="A4876"/>
  <c r="B4876" s="1"/>
  <c r="A4875"/>
  <c r="B4875" s="1"/>
  <c r="A4874"/>
  <c r="B4874" s="1"/>
  <c r="A4873"/>
  <c r="B4873" s="1"/>
  <c r="A4872"/>
  <c r="B4872" s="1"/>
  <c r="A4871"/>
  <c r="B4871" s="1"/>
  <c r="A4870"/>
  <c r="B4870" s="1"/>
  <c r="A4869"/>
  <c r="B4869" s="1"/>
  <c r="A4868"/>
  <c r="B4868" s="1"/>
  <c r="A4867"/>
  <c r="B4867" s="1"/>
  <c r="A4866"/>
  <c r="B4866" s="1"/>
  <c r="A4865"/>
  <c r="B4865" s="1"/>
  <c r="A4864"/>
  <c r="B4864" s="1"/>
  <c r="A4863"/>
  <c r="B4863" s="1"/>
  <c r="A4862"/>
  <c r="B4862" s="1"/>
  <c r="A4861"/>
  <c r="B4861" s="1"/>
  <c r="A4860"/>
  <c r="B4860" s="1"/>
  <c r="A4859"/>
  <c r="B4859" s="1"/>
  <c r="A4858"/>
  <c r="B4858" s="1"/>
  <c r="A4857"/>
  <c r="B4857" s="1"/>
  <c r="A4856"/>
  <c r="B4856" s="1"/>
  <c r="A4855"/>
  <c r="B4855" s="1"/>
  <c r="A4854"/>
  <c r="B4854" s="1"/>
  <c r="A4853"/>
  <c r="B4853" s="1"/>
  <c r="A4852"/>
  <c r="B4852" s="1"/>
  <c r="A4851"/>
  <c r="B4851" s="1"/>
  <c r="A4850"/>
  <c r="B4850" s="1"/>
  <c r="A4849"/>
  <c r="B4849" s="1"/>
  <c r="A4848"/>
  <c r="B4848" s="1"/>
  <c r="A4847"/>
  <c r="B4847" s="1"/>
  <c r="A4846"/>
  <c r="B4846" s="1"/>
  <c r="A4845"/>
  <c r="B4845" s="1"/>
  <c r="A4844"/>
  <c r="B4844" s="1"/>
  <c r="A4843"/>
  <c r="B4843" s="1"/>
  <c r="A4842"/>
  <c r="B4842" s="1"/>
  <c r="A4841"/>
  <c r="B4841" s="1"/>
  <c r="A4840"/>
  <c r="B4840" s="1"/>
  <c r="A4839"/>
  <c r="B4839" s="1"/>
  <c r="A4838"/>
  <c r="B4838" s="1"/>
  <c r="A4837"/>
  <c r="B4837" s="1"/>
  <c r="A4836"/>
  <c r="B4836" s="1"/>
  <c r="A4835"/>
  <c r="B4835" s="1"/>
  <c r="A4834"/>
  <c r="B4834" s="1"/>
  <c r="A4833"/>
  <c r="B4833" s="1"/>
  <c r="A4832"/>
  <c r="B4832" s="1"/>
  <c r="A4831"/>
  <c r="B4831" s="1"/>
  <c r="A4830"/>
  <c r="B4830" s="1"/>
  <c r="A4829"/>
  <c r="B4829" s="1"/>
  <c r="A4828"/>
  <c r="B4828" s="1"/>
  <c r="A4827"/>
  <c r="B4827" s="1"/>
  <c r="A4826"/>
  <c r="B4826" s="1"/>
  <c r="A4825"/>
  <c r="B4825" s="1"/>
  <c r="A4824"/>
  <c r="B4824" s="1"/>
  <c r="A4823"/>
  <c r="B4823" s="1"/>
  <c r="A4822"/>
  <c r="B4822" s="1"/>
  <c r="A4821"/>
  <c r="B4821" s="1"/>
  <c r="A4820"/>
  <c r="B4820" s="1"/>
  <c r="A4819"/>
  <c r="B4819" s="1"/>
  <c r="A4818"/>
  <c r="B4818" s="1"/>
  <c r="A4817"/>
  <c r="B4817" s="1"/>
  <c r="A4816"/>
  <c r="B4816" s="1"/>
  <c r="A4815"/>
  <c r="B4815" s="1"/>
  <c r="A4814"/>
  <c r="B4814" s="1"/>
  <c r="A4813"/>
  <c r="B4813" s="1"/>
  <c r="A4812"/>
  <c r="B4812" s="1"/>
  <c r="A4811"/>
  <c r="B4811" s="1"/>
  <c r="A4810"/>
  <c r="B4810" s="1"/>
  <c r="A4809"/>
  <c r="B4809" s="1"/>
  <c r="A4808"/>
  <c r="B4808" s="1"/>
  <c r="A4807"/>
  <c r="B4807" s="1"/>
  <c r="A4806"/>
  <c r="B4806" s="1"/>
  <c r="A4805"/>
  <c r="B4805" s="1"/>
  <c r="A4804"/>
  <c r="B4804" s="1"/>
  <c r="A4803"/>
  <c r="B4803" s="1"/>
  <c r="A4802"/>
  <c r="B4802" s="1"/>
  <c r="A4801"/>
  <c r="B4801" s="1"/>
  <c r="A4800"/>
  <c r="B4800" s="1"/>
  <c r="A4799"/>
  <c r="B4799" s="1"/>
  <c r="A4798"/>
  <c r="B4798" s="1"/>
  <c r="A4797"/>
  <c r="B4797" s="1"/>
  <c r="A4796"/>
  <c r="B4796" s="1"/>
  <c r="A4795"/>
  <c r="B4795" s="1"/>
  <c r="A4794"/>
  <c r="B4794" s="1"/>
  <c r="A4793"/>
  <c r="B4793" s="1"/>
  <c r="A4792"/>
  <c r="B4792" s="1"/>
  <c r="A4791"/>
  <c r="B4791" s="1"/>
  <c r="A4790"/>
  <c r="B4790" s="1"/>
  <c r="A4789"/>
  <c r="B4789" s="1"/>
  <c r="A4788"/>
  <c r="B4788" s="1"/>
  <c r="A4787"/>
  <c r="B4787" s="1"/>
  <c r="A4786"/>
  <c r="B4786" s="1"/>
  <c r="A4785"/>
  <c r="B4785" s="1"/>
  <c r="A4784"/>
  <c r="B4784" s="1"/>
  <c r="A4783"/>
  <c r="B4783" s="1"/>
  <c r="A4782"/>
  <c r="B4782" s="1"/>
  <c r="A4781"/>
  <c r="B4781" s="1"/>
  <c r="A4780"/>
  <c r="B4780" s="1"/>
  <c r="A4779"/>
  <c r="B4779" s="1"/>
  <c r="A4778"/>
  <c r="B4778" s="1"/>
  <c r="A4777"/>
  <c r="B4777" s="1"/>
  <c r="A4776"/>
  <c r="B4776" s="1"/>
  <c r="A4775"/>
  <c r="B4775" s="1"/>
  <c r="A4774"/>
  <c r="B4774" s="1"/>
  <c r="A4773"/>
  <c r="B4773" s="1"/>
  <c r="A4772"/>
  <c r="B4772" s="1"/>
  <c r="A4771"/>
  <c r="B4771" s="1"/>
  <c r="A4770"/>
  <c r="B4770" s="1"/>
  <c r="A4769"/>
  <c r="B4769" s="1"/>
  <c r="A4768"/>
  <c r="B4768" s="1"/>
  <c r="A4767"/>
  <c r="B4767" s="1"/>
  <c r="A4766"/>
  <c r="B4766" s="1"/>
  <c r="A4765"/>
  <c r="B4765" s="1"/>
  <c r="A4764"/>
  <c r="B4764" s="1"/>
  <c r="A4763"/>
  <c r="B4763" s="1"/>
  <c r="A4762"/>
  <c r="B4762" s="1"/>
  <c r="A4761"/>
  <c r="B4761" s="1"/>
  <c r="A4760"/>
  <c r="B4760" s="1"/>
  <c r="A4759"/>
  <c r="B4759" s="1"/>
  <c r="A4758"/>
  <c r="B4758" s="1"/>
  <c r="A4757"/>
  <c r="B4757" s="1"/>
  <c r="A4756"/>
  <c r="B4756" s="1"/>
  <c r="A4755"/>
  <c r="B4755" s="1"/>
  <c r="A4754"/>
  <c r="B4754" s="1"/>
  <c r="A4753"/>
  <c r="B4753" s="1"/>
  <c r="A4752"/>
  <c r="B4752" s="1"/>
  <c r="A4751"/>
  <c r="B4751" s="1"/>
  <c r="A4750"/>
  <c r="B4750" s="1"/>
  <c r="A4749"/>
  <c r="B4749" s="1"/>
  <c r="A4748"/>
  <c r="B4748" s="1"/>
  <c r="A4747"/>
  <c r="B4747" s="1"/>
  <c r="A4746"/>
  <c r="B4746" s="1"/>
  <c r="A4745"/>
  <c r="B4745" s="1"/>
  <c r="A4744"/>
  <c r="B4744" s="1"/>
  <c r="A4743"/>
  <c r="B4743" s="1"/>
  <c r="A4742"/>
  <c r="B4742" s="1"/>
  <c r="A4741"/>
  <c r="B4741" s="1"/>
  <c r="A4740"/>
  <c r="B4740" s="1"/>
  <c r="A4739"/>
  <c r="B4739" s="1"/>
  <c r="A4738"/>
  <c r="B4738" s="1"/>
  <c r="A4737"/>
  <c r="B4737" s="1"/>
  <c r="A4736"/>
  <c r="B4736" s="1"/>
  <c r="A4735"/>
  <c r="B4735" s="1"/>
  <c r="A4734"/>
  <c r="B4734" s="1"/>
  <c r="A4733"/>
  <c r="B4733" s="1"/>
  <c r="A4732"/>
  <c r="B4732" s="1"/>
  <c r="A4731"/>
  <c r="B4731" s="1"/>
  <c r="A4730"/>
  <c r="B4730" s="1"/>
  <c r="A4729"/>
  <c r="B4729" s="1"/>
  <c r="A4728"/>
  <c r="B4728" s="1"/>
  <c r="A4727"/>
  <c r="B4727" s="1"/>
  <c r="A4726"/>
  <c r="B4726" s="1"/>
  <c r="A4725"/>
  <c r="B4725" s="1"/>
  <c r="A4724"/>
  <c r="B4724" s="1"/>
  <c r="A4723"/>
  <c r="B4723" s="1"/>
  <c r="A4722"/>
  <c r="B4722" s="1"/>
  <c r="A4721"/>
  <c r="B4721" s="1"/>
  <c r="A4720"/>
  <c r="B4720" s="1"/>
  <c r="A4719"/>
  <c r="B4719" s="1"/>
  <c r="A4718"/>
  <c r="B4718" s="1"/>
  <c r="A4717"/>
  <c r="B4717" s="1"/>
  <c r="A4716"/>
  <c r="B4716" s="1"/>
  <c r="A4715"/>
  <c r="B4715" s="1"/>
  <c r="A4714"/>
  <c r="B4714" s="1"/>
  <c r="A4713"/>
  <c r="B4713" s="1"/>
  <c r="A4712"/>
  <c r="B4712" s="1"/>
  <c r="A4711"/>
  <c r="B4711" s="1"/>
  <c r="A4710"/>
  <c r="B4710" s="1"/>
  <c r="A4709"/>
  <c r="B4709" s="1"/>
  <c r="A4708"/>
  <c r="B4708" s="1"/>
  <c r="A4707"/>
  <c r="B4707" s="1"/>
  <c r="A4706"/>
  <c r="B4706" s="1"/>
  <c r="A4705"/>
  <c r="B4705" s="1"/>
  <c r="A4704"/>
  <c r="B4704" s="1"/>
  <c r="A4703"/>
  <c r="B4703" s="1"/>
  <c r="A4702"/>
  <c r="B4702" s="1"/>
  <c r="A4701"/>
  <c r="B4701" s="1"/>
  <c r="A4700"/>
  <c r="B4700" s="1"/>
  <c r="A4699"/>
  <c r="B4699" s="1"/>
  <c r="A4698"/>
  <c r="B4698" s="1"/>
  <c r="A4697"/>
  <c r="B4697" s="1"/>
  <c r="A4696"/>
  <c r="B4696" s="1"/>
  <c r="A4695"/>
  <c r="B4695" s="1"/>
  <c r="A4694"/>
  <c r="B4694" s="1"/>
  <c r="A4693"/>
  <c r="B4693" s="1"/>
  <c r="A4692"/>
  <c r="B4692" s="1"/>
  <c r="A4691"/>
  <c r="B4691" s="1"/>
  <c r="A4690"/>
  <c r="B4690" s="1"/>
  <c r="A4689"/>
  <c r="B4689" s="1"/>
  <c r="A4688"/>
  <c r="B4688" s="1"/>
  <c r="A4687"/>
  <c r="B4687" s="1"/>
  <c r="A4686"/>
  <c r="B4686" s="1"/>
  <c r="A4685"/>
  <c r="B4685" s="1"/>
  <c r="A4684"/>
  <c r="B4684" s="1"/>
  <c r="A4683"/>
  <c r="B4683" s="1"/>
  <c r="A4682"/>
  <c r="B4682" s="1"/>
  <c r="A4681"/>
  <c r="B4681" s="1"/>
  <c r="A4680"/>
  <c r="B4680" s="1"/>
  <c r="A4679"/>
  <c r="B4679" s="1"/>
  <c r="A4678"/>
  <c r="B4678" s="1"/>
  <c r="A4677"/>
  <c r="B4677" s="1"/>
  <c r="A4676"/>
  <c r="B4676" s="1"/>
  <c r="A4675"/>
  <c r="B4675" s="1"/>
  <c r="A4674"/>
  <c r="B4674" s="1"/>
  <c r="A4673"/>
  <c r="B4673" s="1"/>
  <c r="A4672"/>
  <c r="B4672" s="1"/>
  <c r="A4671"/>
  <c r="B4671" s="1"/>
  <c r="A4670"/>
  <c r="B4670" s="1"/>
  <c r="A4669"/>
  <c r="B4669" s="1"/>
  <c r="A4668"/>
  <c r="B4668" s="1"/>
  <c r="A4667"/>
  <c r="B4667" s="1"/>
  <c r="A4666"/>
  <c r="B4666" s="1"/>
  <c r="A4665"/>
  <c r="B4665" s="1"/>
  <c r="A4664"/>
  <c r="B4664" s="1"/>
  <c r="A4663"/>
  <c r="B4663" s="1"/>
  <c r="A4662"/>
  <c r="B4662" s="1"/>
  <c r="A4661"/>
  <c r="B4661" s="1"/>
  <c r="A4660"/>
  <c r="B4660" s="1"/>
  <c r="A4659"/>
  <c r="B4659" s="1"/>
  <c r="A4658"/>
  <c r="B4658" s="1"/>
  <c r="A4657"/>
  <c r="B4657" s="1"/>
  <c r="A4656"/>
  <c r="B4656" s="1"/>
  <c r="A4655"/>
  <c r="B4655" s="1"/>
  <c r="A4654"/>
  <c r="B4654" s="1"/>
  <c r="A4653"/>
  <c r="B4653" s="1"/>
  <c r="A4652"/>
  <c r="B4652" s="1"/>
  <c r="A4651"/>
  <c r="B4651" s="1"/>
  <c r="A4650"/>
  <c r="B4650" s="1"/>
  <c r="A4649"/>
  <c r="B4649" s="1"/>
  <c r="A4648"/>
  <c r="B4648" s="1"/>
  <c r="A4647"/>
  <c r="B4647" s="1"/>
  <c r="A4646"/>
  <c r="B4646" s="1"/>
  <c r="A4645"/>
  <c r="B4645" s="1"/>
  <c r="A4644"/>
  <c r="B4644" s="1"/>
  <c r="A4643"/>
  <c r="B4643" s="1"/>
  <c r="A4642"/>
  <c r="B4642" s="1"/>
  <c r="A4641"/>
  <c r="B4641" s="1"/>
  <c r="A4640"/>
  <c r="B4640" s="1"/>
  <c r="A4639"/>
  <c r="B4639" s="1"/>
  <c r="A4638"/>
  <c r="B4638" s="1"/>
  <c r="A4637"/>
  <c r="B4637" s="1"/>
  <c r="A4636"/>
  <c r="B4636" s="1"/>
  <c r="A4635"/>
  <c r="B4635" s="1"/>
  <c r="A4634"/>
  <c r="B4634" s="1"/>
  <c r="A4633"/>
  <c r="B4633" s="1"/>
  <c r="A4632"/>
  <c r="B4632" s="1"/>
  <c r="A4631"/>
  <c r="B4631" s="1"/>
  <c r="A4630"/>
  <c r="B4630" s="1"/>
  <c r="A4629"/>
  <c r="B4629" s="1"/>
  <c r="A4628"/>
  <c r="B4628" s="1"/>
  <c r="A4627"/>
  <c r="B4627" s="1"/>
  <c r="A4626"/>
  <c r="B4626" s="1"/>
  <c r="A4625"/>
  <c r="B4625" s="1"/>
  <c r="A4624"/>
  <c r="B4624" s="1"/>
  <c r="A4623"/>
  <c r="B4623" s="1"/>
  <c r="A4622"/>
  <c r="B4622" s="1"/>
  <c r="A4621"/>
  <c r="B4621" s="1"/>
  <c r="A4620"/>
  <c r="B4620" s="1"/>
  <c r="A4619"/>
  <c r="B4619" s="1"/>
  <c r="A4618"/>
  <c r="B4618" s="1"/>
  <c r="A4617"/>
  <c r="B4617" s="1"/>
  <c r="A4616"/>
  <c r="B4616" s="1"/>
  <c r="A4615"/>
  <c r="B4615" s="1"/>
  <c r="A4614"/>
  <c r="B4614" s="1"/>
  <c r="A4613"/>
  <c r="B4613" s="1"/>
  <c r="A4612"/>
  <c r="B4612" s="1"/>
  <c r="A4611"/>
  <c r="B4611" s="1"/>
  <c r="A4610"/>
  <c r="B4610" s="1"/>
  <c r="A4609"/>
  <c r="B4609" s="1"/>
  <c r="A4608"/>
  <c r="B4608" s="1"/>
  <c r="A4607"/>
  <c r="B4607" s="1"/>
  <c r="A4606"/>
  <c r="B4606" s="1"/>
  <c r="A4605"/>
  <c r="B4605" s="1"/>
  <c r="A4604"/>
  <c r="B4604" s="1"/>
  <c r="A4603"/>
  <c r="B4603" s="1"/>
  <c r="A4602"/>
  <c r="B4602" s="1"/>
  <c r="A4601"/>
  <c r="B4601" s="1"/>
  <c r="A4600"/>
  <c r="B4600" s="1"/>
  <c r="A4599"/>
  <c r="B4599" s="1"/>
  <c r="A4598"/>
  <c r="B4598" s="1"/>
  <c r="A4597"/>
  <c r="B4597" s="1"/>
  <c r="A4596"/>
  <c r="B4596" s="1"/>
  <c r="A4595"/>
  <c r="B4595" s="1"/>
  <c r="A4594"/>
  <c r="B4594" s="1"/>
  <c r="A4593"/>
  <c r="B4593" s="1"/>
  <c r="A4592"/>
  <c r="B4592" s="1"/>
  <c r="A4591"/>
  <c r="B4591" s="1"/>
  <c r="A4590"/>
  <c r="B4590" s="1"/>
  <c r="A4589"/>
  <c r="B4589" s="1"/>
  <c r="A4588"/>
  <c r="B4588" s="1"/>
  <c r="A4587"/>
  <c r="B4587" s="1"/>
  <c r="A4586"/>
  <c r="B4586" s="1"/>
  <c r="A4585"/>
  <c r="B4585" s="1"/>
  <c r="A4584"/>
  <c r="B4584" s="1"/>
  <c r="A4583"/>
  <c r="B4583" s="1"/>
  <c r="A4582"/>
  <c r="B4582" s="1"/>
  <c r="A4581"/>
  <c r="B4581" s="1"/>
  <c r="A4580"/>
  <c r="B4580" s="1"/>
  <c r="A4579"/>
  <c r="B4579" s="1"/>
  <c r="A4578"/>
  <c r="B4578" s="1"/>
  <c r="A4577"/>
  <c r="B4577" s="1"/>
  <c r="A4576"/>
  <c r="B4576" s="1"/>
  <c r="A4575"/>
  <c r="B4575" s="1"/>
  <c r="A4574"/>
  <c r="B4574" s="1"/>
  <c r="A4573"/>
  <c r="B4573" s="1"/>
  <c r="A4572"/>
  <c r="B4572" s="1"/>
  <c r="A4571"/>
  <c r="B4571" s="1"/>
  <c r="A4570"/>
  <c r="B4570" s="1"/>
  <c r="A4569"/>
  <c r="B4569" s="1"/>
  <c r="A4568"/>
  <c r="B4568" s="1"/>
  <c r="A4567"/>
  <c r="B4567" s="1"/>
  <c r="A4566"/>
  <c r="B4566" s="1"/>
  <c r="A4565"/>
  <c r="B4565" s="1"/>
  <c r="A4564"/>
  <c r="B4564" s="1"/>
  <c r="A4563"/>
  <c r="B4563" s="1"/>
  <c r="A4562"/>
  <c r="B4562" s="1"/>
  <c r="A4561"/>
  <c r="B4561" s="1"/>
  <c r="A4560"/>
  <c r="B4560" s="1"/>
  <c r="A4559"/>
  <c r="B4559" s="1"/>
  <c r="A4558"/>
  <c r="B4558" s="1"/>
  <c r="A4557"/>
  <c r="B4557" s="1"/>
  <c r="A4556"/>
  <c r="B4556" s="1"/>
  <c r="A4555"/>
  <c r="B4555" s="1"/>
  <c r="A4554"/>
  <c r="B4554" s="1"/>
  <c r="A4553"/>
  <c r="B4553" s="1"/>
  <c r="A4552"/>
  <c r="B4552" s="1"/>
  <c r="A4551"/>
  <c r="B4551" s="1"/>
  <c r="A4550"/>
  <c r="B4550" s="1"/>
  <c r="A4549"/>
  <c r="B4549" s="1"/>
  <c r="A4548"/>
  <c r="B4548" s="1"/>
  <c r="A4547"/>
  <c r="B4547" s="1"/>
  <c r="A4546"/>
  <c r="B4546" s="1"/>
  <c r="A4545"/>
  <c r="B4545" s="1"/>
  <c r="A4544"/>
  <c r="B4544" s="1"/>
  <c r="A4543"/>
  <c r="B4543" s="1"/>
  <c r="A4542"/>
  <c r="B4542" s="1"/>
  <c r="A4541"/>
  <c r="B4541" s="1"/>
  <c r="A4540"/>
  <c r="B4540" s="1"/>
  <c r="A4539"/>
  <c r="B4539" s="1"/>
  <c r="A4538"/>
  <c r="B4538" s="1"/>
  <c r="A4537"/>
  <c r="B4537" s="1"/>
  <c r="A4536"/>
  <c r="B4536" s="1"/>
  <c r="A4535"/>
  <c r="B4535" s="1"/>
  <c r="A4534"/>
  <c r="B4534" s="1"/>
  <c r="A4533"/>
  <c r="B4533" s="1"/>
  <c r="A4532"/>
  <c r="B4532" s="1"/>
  <c r="A4531"/>
  <c r="B4531" s="1"/>
  <c r="A4530"/>
  <c r="B4530" s="1"/>
  <c r="A4529"/>
  <c r="B4529" s="1"/>
  <c r="A4528"/>
  <c r="B4528" s="1"/>
  <c r="A4527"/>
  <c r="B4527" s="1"/>
  <c r="A4526"/>
  <c r="B4526" s="1"/>
  <c r="A4525"/>
  <c r="B4525" s="1"/>
  <c r="A4524"/>
  <c r="B4524" s="1"/>
  <c r="A4523"/>
  <c r="B4523" s="1"/>
  <c r="A4522"/>
  <c r="B4522" s="1"/>
  <c r="A4521"/>
  <c r="B4521" s="1"/>
  <c r="A4520"/>
  <c r="B4520" s="1"/>
  <c r="A4519"/>
  <c r="B4519" s="1"/>
  <c r="A4518"/>
  <c r="B4518" s="1"/>
  <c r="A4517"/>
  <c r="B4517" s="1"/>
  <c r="A4516"/>
  <c r="B4516" s="1"/>
  <c r="A4515"/>
  <c r="B4515" s="1"/>
  <c r="A4514"/>
  <c r="B4514" s="1"/>
  <c r="A4513"/>
  <c r="B4513" s="1"/>
  <c r="A4512"/>
  <c r="B4512" s="1"/>
  <c r="A4511"/>
  <c r="B4511" s="1"/>
  <c r="A4510"/>
  <c r="B4510" s="1"/>
  <c r="A4509"/>
  <c r="B4509" s="1"/>
  <c r="A4508"/>
  <c r="B4508" s="1"/>
  <c r="A4507"/>
  <c r="B4507" s="1"/>
  <c r="A4506"/>
  <c r="B4506" s="1"/>
  <c r="A4505"/>
  <c r="B4505" s="1"/>
  <c r="A4504"/>
  <c r="B4504" s="1"/>
  <c r="A4503"/>
  <c r="B4503" s="1"/>
  <c r="A4502"/>
  <c r="B4502" s="1"/>
  <c r="A4501"/>
  <c r="B4501" s="1"/>
  <c r="A4500"/>
  <c r="B4500" s="1"/>
  <c r="A4499"/>
  <c r="B4499" s="1"/>
  <c r="A4498"/>
  <c r="B4498" s="1"/>
  <c r="A4497"/>
  <c r="B4497" s="1"/>
  <c r="A4496"/>
  <c r="B4496" s="1"/>
  <c r="A4495"/>
  <c r="B4495" s="1"/>
  <c r="A4494"/>
  <c r="B4494" s="1"/>
  <c r="A4493"/>
  <c r="B4493" s="1"/>
  <c r="A4492"/>
  <c r="B4492" s="1"/>
  <c r="A4491"/>
  <c r="B4491" s="1"/>
  <c r="A4490"/>
  <c r="B4490" s="1"/>
  <c r="A4489"/>
  <c r="B4489" s="1"/>
  <c r="A4488"/>
  <c r="B4488" s="1"/>
  <c r="A4487"/>
  <c r="B4487" s="1"/>
  <c r="A4486"/>
  <c r="B4486" s="1"/>
  <c r="A4485"/>
  <c r="B4485" s="1"/>
  <c r="A4484"/>
  <c r="B4484" s="1"/>
  <c r="A4483"/>
  <c r="B4483" s="1"/>
  <c r="A4482"/>
  <c r="B4482" s="1"/>
  <c r="A4481"/>
  <c r="B4481" s="1"/>
  <c r="A4480"/>
  <c r="B4480" s="1"/>
  <c r="A4479"/>
  <c r="B4479" s="1"/>
  <c r="A4478"/>
  <c r="B4478" s="1"/>
  <c r="A4477"/>
  <c r="B4477" s="1"/>
  <c r="A4476"/>
  <c r="B4476" s="1"/>
  <c r="A4475"/>
  <c r="B4475" s="1"/>
  <c r="A4474"/>
  <c r="B4474" s="1"/>
  <c r="A4473"/>
  <c r="B4473" s="1"/>
  <c r="A4472"/>
  <c r="B4472" s="1"/>
  <c r="A4471"/>
  <c r="B4471" s="1"/>
  <c r="A4470"/>
  <c r="B4470" s="1"/>
  <c r="A4469"/>
  <c r="B4469" s="1"/>
  <c r="A4468"/>
  <c r="B4468" s="1"/>
  <c r="A4467"/>
  <c r="B4467" s="1"/>
  <c r="A4466"/>
  <c r="B4466" s="1"/>
  <c r="A4465"/>
  <c r="B4465" s="1"/>
  <c r="A4464"/>
  <c r="B4464" s="1"/>
  <c r="A4463"/>
  <c r="B4463" s="1"/>
  <c r="A4462"/>
  <c r="B4462" s="1"/>
  <c r="A4461"/>
  <c r="B4461" s="1"/>
  <c r="A4460"/>
  <c r="B4460" s="1"/>
  <c r="A4459"/>
  <c r="B4459" s="1"/>
  <c r="A4458"/>
  <c r="B4458" s="1"/>
  <c r="A4457"/>
  <c r="B4457" s="1"/>
  <c r="A4456"/>
  <c r="B4456" s="1"/>
  <c r="A4455"/>
  <c r="B4455" s="1"/>
  <c r="A4454"/>
  <c r="B4454" s="1"/>
  <c r="A4453"/>
  <c r="B4453" s="1"/>
  <c r="A4452"/>
  <c r="B4452" s="1"/>
  <c r="A4451"/>
  <c r="B4451" s="1"/>
  <c r="A4450"/>
  <c r="B4450" s="1"/>
  <c r="A4449"/>
  <c r="B4449" s="1"/>
  <c r="A4448"/>
  <c r="B4448" s="1"/>
  <c r="A4447"/>
  <c r="B4447" s="1"/>
  <c r="A4446"/>
  <c r="B4446" s="1"/>
  <c r="A4445"/>
  <c r="B4445" s="1"/>
  <c r="A4444"/>
  <c r="B4444" s="1"/>
  <c r="A4443"/>
  <c r="B4443" s="1"/>
  <c r="A4442"/>
  <c r="B4442" s="1"/>
  <c r="A4441"/>
  <c r="B4441" s="1"/>
  <c r="A4440"/>
  <c r="B4440" s="1"/>
  <c r="A4439"/>
  <c r="B4439" s="1"/>
  <c r="A4438"/>
  <c r="B4438" s="1"/>
  <c r="A4437"/>
  <c r="B4437" s="1"/>
  <c r="A4436"/>
  <c r="B4436" s="1"/>
  <c r="A4435"/>
  <c r="B4435" s="1"/>
  <c r="A4434"/>
  <c r="B4434" s="1"/>
  <c r="A4433"/>
  <c r="B4433" s="1"/>
  <c r="A4432"/>
  <c r="B4432" s="1"/>
  <c r="A4431"/>
  <c r="B4431" s="1"/>
  <c r="A4430"/>
  <c r="B4430" s="1"/>
  <c r="A4429"/>
  <c r="B4429" s="1"/>
  <c r="A4428"/>
  <c r="B4428" s="1"/>
  <c r="A4427"/>
  <c r="B4427" s="1"/>
  <c r="A4426"/>
  <c r="B4426" s="1"/>
  <c r="A4425"/>
  <c r="B4425" s="1"/>
  <c r="A4424"/>
  <c r="B4424" s="1"/>
  <c r="A4423"/>
  <c r="B4423" s="1"/>
  <c r="A4422"/>
  <c r="B4422" s="1"/>
  <c r="A4421"/>
  <c r="B4421" s="1"/>
  <c r="A4420"/>
  <c r="B4420" s="1"/>
  <c r="A4419"/>
  <c r="B4419" s="1"/>
  <c r="A4418"/>
  <c r="B4418" s="1"/>
  <c r="A4417"/>
  <c r="B4417" s="1"/>
  <c r="A4416"/>
  <c r="B4416" s="1"/>
  <c r="A4415"/>
  <c r="B4415" s="1"/>
  <c r="A4414"/>
  <c r="B4414" s="1"/>
  <c r="A4413"/>
  <c r="B4413" s="1"/>
  <c r="A4412"/>
  <c r="B4412" s="1"/>
  <c r="A4411"/>
  <c r="B4411" s="1"/>
  <c r="A4410"/>
  <c r="B4410" s="1"/>
  <c r="A4409"/>
  <c r="B4409" s="1"/>
  <c r="A4408"/>
  <c r="B4408" s="1"/>
  <c r="A4407"/>
  <c r="B4407" s="1"/>
  <c r="A4406"/>
  <c r="B4406" s="1"/>
  <c r="A4405"/>
  <c r="B4405" s="1"/>
  <c r="A4404"/>
  <c r="B4404" s="1"/>
  <c r="A4403"/>
  <c r="B4403" s="1"/>
  <c r="A4402"/>
  <c r="B4402" s="1"/>
  <c r="A4401"/>
  <c r="B4401" s="1"/>
  <c r="A4400"/>
  <c r="B4400" s="1"/>
  <c r="A4399"/>
  <c r="B4399" s="1"/>
  <c r="A4398"/>
  <c r="B4398" s="1"/>
  <c r="A4397"/>
  <c r="B4397" s="1"/>
  <c r="A4396"/>
  <c r="B4396" s="1"/>
  <c r="A4395"/>
  <c r="B4395" s="1"/>
  <c r="A4394"/>
  <c r="B4394" s="1"/>
  <c r="A4393"/>
  <c r="B4393" s="1"/>
  <c r="A4392"/>
  <c r="B4392" s="1"/>
  <c r="A4391"/>
  <c r="B4391" s="1"/>
  <c r="A4390"/>
  <c r="B4390" s="1"/>
  <c r="A4389"/>
  <c r="B4389" s="1"/>
  <c r="A4388"/>
  <c r="B4388" s="1"/>
  <c r="A4387"/>
  <c r="B4387" s="1"/>
  <c r="A4386"/>
  <c r="B4386" s="1"/>
  <c r="A4385"/>
  <c r="B4385" s="1"/>
  <c r="A4384"/>
  <c r="B4384" s="1"/>
  <c r="A4383"/>
  <c r="B4383" s="1"/>
  <c r="A4382"/>
  <c r="B4382" s="1"/>
  <c r="A4381"/>
  <c r="B4381" s="1"/>
  <c r="A4380"/>
  <c r="B4380" s="1"/>
  <c r="A4379"/>
  <c r="B4379" s="1"/>
  <c r="A4378"/>
  <c r="B4378" s="1"/>
  <c r="A4377"/>
  <c r="B4377" s="1"/>
  <c r="A4376"/>
  <c r="B4376" s="1"/>
  <c r="A4375"/>
  <c r="B4375" s="1"/>
  <c r="A4374"/>
  <c r="B4374" s="1"/>
  <c r="A4373"/>
  <c r="B4373" s="1"/>
  <c r="A4372"/>
  <c r="B4372" s="1"/>
  <c r="A4371"/>
  <c r="B4371" s="1"/>
  <c r="A4370"/>
  <c r="B4370" s="1"/>
  <c r="A4369"/>
  <c r="B4369" s="1"/>
  <c r="A4368"/>
  <c r="B4368" s="1"/>
  <c r="A4367"/>
  <c r="B4367" s="1"/>
  <c r="B4366"/>
  <c r="A4366"/>
  <c r="A4365"/>
  <c r="B4365" s="1"/>
  <c r="A4364"/>
  <c r="B4364" s="1"/>
  <c r="A4363"/>
  <c r="B4363" s="1"/>
  <c r="A4362"/>
  <c r="B4362" s="1"/>
  <c r="A4361"/>
  <c r="B4361" s="1"/>
  <c r="A4360"/>
  <c r="B4360" s="1"/>
  <c r="A4359"/>
  <c r="B4359" s="1"/>
  <c r="A4358"/>
  <c r="B4358" s="1"/>
  <c r="A4357"/>
  <c r="B4357" s="1"/>
  <c r="A4356"/>
  <c r="B4356" s="1"/>
  <c r="A4355"/>
  <c r="B4355" s="1"/>
  <c r="A4354"/>
  <c r="B4354" s="1"/>
  <c r="A4353"/>
  <c r="B4353" s="1"/>
  <c r="A4352"/>
  <c r="B4352" s="1"/>
  <c r="A4351"/>
  <c r="B4351" s="1"/>
  <c r="A4350"/>
  <c r="B4350" s="1"/>
  <c r="A4349"/>
  <c r="B4349" s="1"/>
  <c r="A4348"/>
  <c r="B4348" s="1"/>
  <c r="A4347"/>
  <c r="B4347" s="1"/>
  <c r="A4346"/>
  <c r="B4346" s="1"/>
  <c r="A4345"/>
  <c r="B4345" s="1"/>
  <c r="A4344"/>
  <c r="B4344" s="1"/>
  <c r="A4343"/>
  <c r="B4343" s="1"/>
  <c r="A4342"/>
  <c r="B4342" s="1"/>
  <c r="A4341"/>
  <c r="B4341" s="1"/>
  <c r="A4340"/>
  <c r="B4340" s="1"/>
  <c r="A4339"/>
  <c r="B4339" s="1"/>
  <c r="A4338"/>
  <c r="B4338" s="1"/>
  <c r="A4337"/>
  <c r="B4337" s="1"/>
  <c r="A4336"/>
  <c r="B4336" s="1"/>
  <c r="A4335"/>
  <c r="B4335" s="1"/>
  <c r="A4334"/>
  <c r="B4334" s="1"/>
  <c r="A4333"/>
  <c r="B4333" s="1"/>
  <c r="A4332"/>
  <c r="B4332" s="1"/>
  <c r="A4331"/>
  <c r="B4331" s="1"/>
  <c r="A4330"/>
  <c r="B4330" s="1"/>
  <c r="A4329"/>
  <c r="B4329" s="1"/>
  <c r="A4328"/>
  <c r="B4328" s="1"/>
  <c r="A4327"/>
  <c r="B4327" s="1"/>
  <c r="A4326"/>
  <c r="B4326" s="1"/>
  <c r="A4325"/>
  <c r="B4325" s="1"/>
  <c r="A4324"/>
  <c r="B4324" s="1"/>
  <c r="A4323"/>
  <c r="B4323" s="1"/>
  <c r="A4322"/>
  <c r="B4322" s="1"/>
  <c r="A4321"/>
  <c r="B4321" s="1"/>
  <c r="A4320"/>
  <c r="B4320" s="1"/>
  <c r="A4319"/>
  <c r="B4319" s="1"/>
  <c r="A4318"/>
  <c r="B4318" s="1"/>
  <c r="A4317"/>
  <c r="B4317" s="1"/>
  <c r="A4316"/>
  <c r="B4316" s="1"/>
  <c r="A4315"/>
  <c r="B4315" s="1"/>
  <c r="A4314"/>
  <c r="B4314" s="1"/>
  <c r="A4313"/>
  <c r="B4313" s="1"/>
  <c r="A4312"/>
  <c r="B4312" s="1"/>
  <c r="A4311"/>
  <c r="B4311" s="1"/>
  <c r="A4310"/>
  <c r="B4310" s="1"/>
  <c r="A4309"/>
  <c r="B4309" s="1"/>
  <c r="A4308"/>
  <c r="B4308" s="1"/>
  <c r="A4307"/>
  <c r="B4307" s="1"/>
  <c r="A4306"/>
  <c r="B4306" s="1"/>
  <c r="A4305"/>
  <c r="B4305" s="1"/>
  <c r="A4304"/>
  <c r="B4304" s="1"/>
  <c r="A4303"/>
  <c r="B4303" s="1"/>
  <c r="A4302"/>
  <c r="B4302" s="1"/>
  <c r="A4301"/>
  <c r="B4301" s="1"/>
  <c r="A4300"/>
  <c r="B4300" s="1"/>
  <c r="A4299"/>
  <c r="B4299" s="1"/>
  <c r="A4298"/>
  <c r="B4298" s="1"/>
  <c r="A4297"/>
  <c r="B4297" s="1"/>
  <c r="A4296"/>
  <c r="B4296" s="1"/>
  <c r="A4295"/>
  <c r="B4295" s="1"/>
  <c r="A4294"/>
  <c r="B4294" s="1"/>
  <c r="A4293"/>
  <c r="B4293" s="1"/>
  <c r="A4292"/>
  <c r="B4292" s="1"/>
  <c r="A4291"/>
  <c r="B4291" s="1"/>
  <c r="A4290"/>
  <c r="B4290" s="1"/>
  <c r="A4289"/>
  <c r="B4289" s="1"/>
  <c r="A4288"/>
  <c r="B4288" s="1"/>
  <c r="A4287"/>
  <c r="B4287" s="1"/>
  <c r="A4286"/>
  <c r="B4286" s="1"/>
  <c r="A4285"/>
  <c r="B4285" s="1"/>
  <c r="A4284"/>
  <c r="B4284" s="1"/>
  <c r="A4283"/>
  <c r="B4283" s="1"/>
  <c r="A4282"/>
  <c r="B4282" s="1"/>
  <c r="A4281"/>
  <c r="B4281" s="1"/>
  <c r="A4280"/>
  <c r="B4280" s="1"/>
  <c r="A4279"/>
  <c r="B4279" s="1"/>
  <c r="A4278"/>
  <c r="B4278" s="1"/>
  <c r="A4277"/>
  <c r="B4277" s="1"/>
  <c r="A4276"/>
  <c r="B4276" s="1"/>
  <c r="A4275"/>
  <c r="B4275" s="1"/>
  <c r="A4274"/>
  <c r="B4274" s="1"/>
  <c r="A4273"/>
  <c r="B4273" s="1"/>
  <c r="A4272"/>
  <c r="B4272" s="1"/>
  <c r="A4271"/>
  <c r="B4271" s="1"/>
  <c r="A4270"/>
  <c r="B4270" s="1"/>
  <c r="A4269"/>
  <c r="B4269" s="1"/>
  <c r="A4268"/>
  <c r="B4268" s="1"/>
  <c r="A4267"/>
  <c r="B4267" s="1"/>
  <c r="A4266"/>
  <c r="B4266" s="1"/>
  <c r="A4265"/>
  <c r="B4265" s="1"/>
  <c r="A4264"/>
  <c r="B4264" s="1"/>
  <c r="A4263"/>
  <c r="B4263" s="1"/>
  <c r="A4262"/>
  <c r="B4262" s="1"/>
  <c r="A4261"/>
  <c r="B4261" s="1"/>
  <c r="A4260"/>
  <c r="B4260" s="1"/>
  <c r="A4259"/>
  <c r="B4259" s="1"/>
  <c r="A4258"/>
  <c r="B4258" s="1"/>
  <c r="A4257"/>
  <c r="B4257" s="1"/>
  <c r="A4256"/>
  <c r="B4256" s="1"/>
  <c r="A4255"/>
  <c r="B4255" s="1"/>
  <c r="A4254"/>
  <c r="B4254" s="1"/>
  <c r="A4253"/>
  <c r="B4253" s="1"/>
  <c r="A4252"/>
  <c r="B4252" s="1"/>
  <c r="A4251"/>
  <c r="B4251" s="1"/>
  <c r="A4250"/>
  <c r="B4250" s="1"/>
  <c r="A4249"/>
  <c r="B4249" s="1"/>
  <c r="A4248"/>
  <c r="B4248" s="1"/>
  <c r="A4247"/>
  <c r="B4247" s="1"/>
  <c r="A4246"/>
  <c r="B4246" s="1"/>
  <c r="A4245"/>
  <c r="B4245" s="1"/>
  <c r="A4244"/>
  <c r="B4244" s="1"/>
  <c r="A4243"/>
  <c r="B4243" s="1"/>
  <c r="A4242"/>
  <c r="B4242" s="1"/>
  <c r="A4241"/>
  <c r="B4241" s="1"/>
  <c r="A4240"/>
  <c r="B4240" s="1"/>
  <c r="A4239"/>
  <c r="B4239" s="1"/>
  <c r="A4238"/>
  <c r="B4238" s="1"/>
  <c r="A4237"/>
  <c r="B4237" s="1"/>
  <c r="A4236"/>
  <c r="B4236" s="1"/>
  <c r="A4235"/>
  <c r="B4235" s="1"/>
  <c r="A4234"/>
  <c r="B4234" s="1"/>
  <c r="A4233"/>
  <c r="B4233" s="1"/>
  <c r="A4232"/>
  <c r="B4232" s="1"/>
  <c r="A4231"/>
  <c r="B4231" s="1"/>
  <c r="A4230"/>
  <c r="B4230" s="1"/>
  <c r="A4229"/>
  <c r="B4229" s="1"/>
  <c r="A4228"/>
  <c r="B4228" s="1"/>
  <c r="A4227"/>
  <c r="B4227" s="1"/>
  <c r="A4226"/>
  <c r="B4226" s="1"/>
  <c r="A4225"/>
  <c r="B4225" s="1"/>
  <c r="A4224"/>
  <c r="B4224" s="1"/>
  <c r="A4223"/>
  <c r="B4223" s="1"/>
  <c r="A4222"/>
  <c r="B4222" s="1"/>
  <c r="A4221"/>
  <c r="B4221" s="1"/>
  <c r="A4220"/>
  <c r="B4220" s="1"/>
  <c r="A4219"/>
  <c r="B4219" s="1"/>
  <c r="A4218"/>
  <c r="B4218" s="1"/>
  <c r="A4217"/>
  <c r="B4217" s="1"/>
  <c r="A4216"/>
  <c r="B4216" s="1"/>
  <c r="A4215"/>
  <c r="B4215" s="1"/>
  <c r="A4214"/>
  <c r="B4214" s="1"/>
  <c r="A4213"/>
  <c r="B4213" s="1"/>
  <c r="A4212"/>
  <c r="B4212" s="1"/>
  <c r="A4211"/>
  <c r="B4211" s="1"/>
  <c r="A4210"/>
  <c r="B4210" s="1"/>
  <c r="A4209"/>
  <c r="B4209" s="1"/>
  <c r="A4208"/>
  <c r="B4208" s="1"/>
  <c r="A4207"/>
  <c r="B4207" s="1"/>
  <c r="A4206"/>
  <c r="B4206" s="1"/>
  <c r="A4205"/>
  <c r="B4205" s="1"/>
  <c r="A4204"/>
  <c r="B4204" s="1"/>
  <c r="A4203"/>
  <c r="B4203" s="1"/>
  <c r="A4202"/>
  <c r="B4202" s="1"/>
  <c r="A4201"/>
  <c r="B4201" s="1"/>
  <c r="A4200"/>
  <c r="B4200" s="1"/>
  <c r="A4199"/>
  <c r="B4199" s="1"/>
  <c r="A4198"/>
  <c r="B4198" s="1"/>
  <c r="A4197"/>
  <c r="B4197" s="1"/>
  <c r="A4196"/>
  <c r="B4196" s="1"/>
  <c r="A4195"/>
  <c r="B4195" s="1"/>
  <c r="A4194"/>
  <c r="B4194" s="1"/>
  <c r="A4193"/>
  <c r="B4193" s="1"/>
  <c r="A4192"/>
  <c r="B4192" s="1"/>
  <c r="A4191"/>
  <c r="B4191" s="1"/>
  <c r="A4190"/>
  <c r="B4190" s="1"/>
  <c r="A4189"/>
  <c r="B4189" s="1"/>
  <c r="A4188"/>
  <c r="B4188" s="1"/>
  <c r="A4187"/>
  <c r="B4187" s="1"/>
  <c r="A4186"/>
  <c r="B4186" s="1"/>
  <c r="A4185"/>
  <c r="B4185" s="1"/>
  <c r="A4184"/>
  <c r="B4184" s="1"/>
  <c r="A4183"/>
  <c r="B4183" s="1"/>
  <c r="A4182"/>
  <c r="B4182" s="1"/>
  <c r="A4181"/>
  <c r="B4181" s="1"/>
  <c r="A4180"/>
  <c r="B4180" s="1"/>
  <c r="A4179"/>
  <c r="B4179" s="1"/>
  <c r="A4178"/>
  <c r="B4178" s="1"/>
  <c r="A4177"/>
  <c r="B4177" s="1"/>
  <c r="A4176"/>
  <c r="B4176" s="1"/>
  <c r="A4175"/>
  <c r="B4175" s="1"/>
  <c r="A4174"/>
  <c r="B4174" s="1"/>
  <c r="A4173"/>
  <c r="B4173" s="1"/>
  <c r="A4172"/>
  <c r="B4172" s="1"/>
  <c r="A4171"/>
  <c r="B4171" s="1"/>
  <c r="A4170"/>
  <c r="B4170" s="1"/>
  <c r="A4169"/>
  <c r="B4169" s="1"/>
  <c r="A4168"/>
  <c r="B4168" s="1"/>
  <c r="A4167"/>
  <c r="B4167" s="1"/>
  <c r="A4166"/>
  <c r="B4166" s="1"/>
  <c r="A4165"/>
  <c r="B4165" s="1"/>
  <c r="A4164"/>
  <c r="B4164" s="1"/>
  <c r="A4163"/>
  <c r="B4163" s="1"/>
  <c r="A4162"/>
  <c r="B4162" s="1"/>
  <c r="A4161"/>
  <c r="B4161" s="1"/>
  <c r="A4160"/>
  <c r="B4160" s="1"/>
  <c r="A4159"/>
  <c r="B4159" s="1"/>
  <c r="A4158"/>
  <c r="B4158" s="1"/>
  <c r="A4157"/>
  <c r="B4157" s="1"/>
  <c r="A4156"/>
  <c r="B4156" s="1"/>
  <c r="A4155"/>
  <c r="B4155" s="1"/>
  <c r="A4154"/>
  <c r="B4154" s="1"/>
  <c r="A4153"/>
  <c r="B4153" s="1"/>
  <c r="A4152"/>
  <c r="B4152" s="1"/>
  <c r="A4151"/>
  <c r="B4151" s="1"/>
  <c r="A4150"/>
  <c r="B4150" s="1"/>
  <c r="A4149"/>
  <c r="B4149" s="1"/>
  <c r="A4148"/>
  <c r="B4148" s="1"/>
  <c r="A4147"/>
  <c r="B4147" s="1"/>
  <c r="A4146"/>
  <c r="B4146" s="1"/>
  <c r="A4145"/>
  <c r="B4145" s="1"/>
  <c r="A4144"/>
  <c r="B4144" s="1"/>
  <c r="A4143"/>
  <c r="B4143" s="1"/>
  <c r="A4142"/>
  <c r="B4142" s="1"/>
  <c r="A4141"/>
  <c r="B4141" s="1"/>
  <c r="A4140"/>
  <c r="B4140" s="1"/>
  <c r="A4139"/>
  <c r="B4139" s="1"/>
  <c r="A4138"/>
  <c r="B4138" s="1"/>
  <c r="A4137"/>
  <c r="B4137" s="1"/>
  <c r="A4136"/>
  <c r="B4136" s="1"/>
  <c r="A4135"/>
  <c r="B4135" s="1"/>
  <c r="A4134"/>
  <c r="B4134" s="1"/>
  <c r="A4133"/>
  <c r="B4133" s="1"/>
  <c r="A4132"/>
  <c r="B4132" s="1"/>
  <c r="A4131"/>
  <c r="B4131" s="1"/>
  <c r="A4130"/>
  <c r="B4130" s="1"/>
  <c r="A4129"/>
  <c r="B4129" s="1"/>
  <c r="A4128"/>
  <c r="B4128" s="1"/>
  <c r="A4127"/>
  <c r="B4127" s="1"/>
  <c r="A4126"/>
  <c r="B4126" s="1"/>
  <c r="A4125"/>
  <c r="B4125" s="1"/>
  <c r="A4124"/>
  <c r="B4124" s="1"/>
  <c r="A4123"/>
  <c r="B4123" s="1"/>
  <c r="A4122"/>
  <c r="B4122" s="1"/>
  <c r="A4121"/>
  <c r="B4121" s="1"/>
  <c r="A4120"/>
  <c r="B4120" s="1"/>
  <c r="A4119"/>
  <c r="B4119" s="1"/>
  <c r="A4118"/>
  <c r="B4118" s="1"/>
  <c r="A4117"/>
  <c r="B4117" s="1"/>
  <c r="A4116"/>
  <c r="B4116" s="1"/>
  <c r="A4115"/>
  <c r="B4115" s="1"/>
  <c r="A4114"/>
  <c r="B4114" s="1"/>
  <c r="A4113"/>
  <c r="B4113" s="1"/>
  <c r="A4112"/>
  <c r="B4112" s="1"/>
  <c r="A4111"/>
  <c r="B4111" s="1"/>
  <c r="A4110"/>
  <c r="B4110" s="1"/>
  <c r="A4109"/>
  <c r="B4109" s="1"/>
  <c r="A4108"/>
  <c r="B4108" s="1"/>
  <c r="A4107"/>
  <c r="B4107" s="1"/>
  <c r="A4106"/>
  <c r="B4106" s="1"/>
  <c r="A4105"/>
  <c r="B4105" s="1"/>
  <c r="A4104"/>
  <c r="B4104" s="1"/>
  <c r="A4103"/>
  <c r="B4103" s="1"/>
  <c r="A4102"/>
  <c r="B4102" s="1"/>
  <c r="A4101"/>
  <c r="B4101" s="1"/>
  <c r="A4100"/>
  <c r="B4100" s="1"/>
  <c r="A4099"/>
  <c r="B4099" s="1"/>
  <c r="A4098"/>
  <c r="B4098" s="1"/>
  <c r="A4097"/>
  <c r="B4097" s="1"/>
  <c r="A4096"/>
  <c r="B4096" s="1"/>
  <c r="A4095"/>
  <c r="B4095" s="1"/>
  <c r="A4094"/>
  <c r="B4094" s="1"/>
  <c r="A4093"/>
  <c r="B4093" s="1"/>
  <c r="A4092"/>
  <c r="B4092" s="1"/>
  <c r="A4091"/>
  <c r="B4091" s="1"/>
  <c r="A4090"/>
  <c r="B4090" s="1"/>
  <c r="A4089"/>
  <c r="B4089" s="1"/>
  <c r="A4088"/>
  <c r="B4088" s="1"/>
  <c r="A4087"/>
  <c r="B4087" s="1"/>
  <c r="A4086"/>
  <c r="B4086" s="1"/>
  <c r="A4085"/>
  <c r="B4085" s="1"/>
  <c r="A4084"/>
  <c r="B4084" s="1"/>
  <c r="A4083"/>
  <c r="B4083" s="1"/>
  <c r="A4082"/>
  <c r="B4082" s="1"/>
  <c r="A4081"/>
  <c r="B4081" s="1"/>
  <c r="A4080"/>
  <c r="B4080" s="1"/>
  <c r="A4079"/>
  <c r="B4079" s="1"/>
  <c r="A4078"/>
  <c r="B4078" s="1"/>
  <c r="A4077"/>
  <c r="B4077" s="1"/>
  <c r="A4076"/>
  <c r="B4076" s="1"/>
  <c r="A4075"/>
  <c r="B4075" s="1"/>
  <c r="A4074"/>
  <c r="B4074" s="1"/>
  <c r="A4073"/>
  <c r="B4073" s="1"/>
  <c r="A4072"/>
  <c r="B4072" s="1"/>
  <c r="A4071"/>
  <c r="B4071" s="1"/>
  <c r="A4070"/>
  <c r="B4070" s="1"/>
  <c r="A4069"/>
  <c r="B4069" s="1"/>
  <c r="A4068"/>
  <c r="B4068" s="1"/>
  <c r="A4067"/>
  <c r="B4067" s="1"/>
  <c r="A4066"/>
  <c r="B4066" s="1"/>
  <c r="A4065"/>
  <c r="B4065" s="1"/>
  <c r="A4064"/>
  <c r="B4064" s="1"/>
  <c r="A4063"/>
  <c r="B4063" s="1"/>
  <c r="A4062"/>
  <c r="B4062" s="1"/>
  <c r="A4061"/>
  <c r="B4061" s="1"/>
  <c r="A4060"/>
  <c r="B4060" s="1"/>
  <c r="A4059"/>
  <c r="B4059" s="1"/>
  <c r="A4058"/>
  <c r="B4058" s="1"/>
  <c r="A4057"/>
  <c r="B4057" s="1"/>
  <c r="A4056"/>
  <c r="B4056" s="1"/>
  <c r="A4055"/>
  <c r="B4055" s="1"/>
  <c r="A4054"/>
  <c r="B4054" s="1"/>
  <c r="A4053"/>
  <c r="B4053" s="1"/>
  <c r="A4052"/>
  <c r="B4052" s="1"/>
  <c r="A4051"/>
  <c r="B4051" s="1"/>
  <c r="A4050"/>
  <c r="B4050" s="1"/>
  <c r="A4049"/>
  <c r="B4049" s="1"/>
  <c r="A4048"/>
  <c r="B4048" s="1"/>
  <c r="A4047"/>
  <c r="B4047" s="1"/>
  <c r="A4046"/>
  <c r="B4046" s="1"/>
  <c r="A4045"/>
  <c r="B4045" s="1"/>
  <c r="A4044"/>
  <c r="B4044" s="1"/>
  <c r="A4043"/>
  <c r="B4043" s="1"/>
  <c r="A4042"/>
  <c r="B4042" s="1"/>
  <c r="A4041"/>
  <c r="B4041" s="1"/>
  <c r="A4040"/>
  <c r="B4040" s="1"/>
  <c r="A4039"/>
  <c r="B4039" s="1"/>
  <c r="A4038"/>
  <c r="B4038" s="1"/>
  <c r="A4037"/>
  <c r="B4037" s="1"/>
  <c r="A4036"/>
  <c r="B4036" s="1"/>
  <c r="A4035"/>
  <c r="B4035" s="1"/>
  <c r="A4034"/>
  <c r="B4034" s="1"/>
  <c r="A4033"/>
  <c r="B4033" s="1"/>
  <c r="A4032"/>
  <c r="B4032" s="1"/>
  <c r="A4031"/>
  <c r="B4031" s="1"/>
  <c r="A4030"/>
  <c r="B4030" s="1"/>
  <c r="A4029"/>
  <c r="B4029" s="1"/>
  <c r="A4028"/>
  <c r="B4028" s="1"/>
  <c r="A4027"/>
  <c r="B4027" s="1"/>
  <c r="A4026"/>
  <c r="B4026" s="1"/>
  <c r="A4025"/>
  <c r="B4025" s="1"/>
  <c r="A4024"/>
  <c r="B4024" s="1"/>
  <c r="A4023"/>
  <c r="B4023" s="1"/>
  <c r="A4022"/>
  <c r="B4022" s="1"/>
  <c r="A4021"/>
  <c r="B4021" s="1"/>
  <c r="A4020"/>
  <c r="B4020" s="1"/>
  <c r="A4019"/>
  <c r="B4019" s="1"/>
  <c r="A4018"/>
  <c r="B4018" s="1"/>
  <c r="A4017"/>
  <c r="B4017" s="1"/>
  <c r="A4016"/>
  <c r="B4016" s="1"/>
  <c r="A4015"/>
  <c r="B4015" s="1"/>
  <c r="A4014"/>
  <c r="B4014" s="1"/>
  <c r="A4013"/>
  <c r="B4013" s="1"/>
  <c r="A4012"/>
  <c r="B4012" s="1"/>
  <c r="A4011"/>
  <c r="B4011" s="1"/>
  <c r="A4010"/>
  <c r="B4010" s="1"/>
  <c r="A4009"/>
  <c r="B4009" s="1"/>
  <c r="A4008"/>
  <c r="B4008" s="1"/>
  <c r="A4007"/>
  <c r="B4007" s="1"/>
  <c r="A4006"/>
  <c r="B4006" s="1"/>
  <c r="A4005"/>
  <c r="B4005" s="1"/>
  <c r="A4004"/>
  <c r="B4004" s="1"/>
  <c r="A4003"/>
  <c r="B4003" s="1"/>
  <c r="A4002"/>
  <c r="B4002" s="1"/>
  <c r="A4001"/>
  <c r="B4001" s="1"/>
  <c r="A4000"/>
  <c r="B4000" s="1"/>
  <c r="A3999"/>
  <c r="B3999" s="1"/>
  <c r="A3998"/>
  <c r="B3998" s="1"/>
  <c r="A3997"/>
  <c r="B3997" s="1"/>
  <c r="A3996"/>
  <c r="B3996" s="1"/>
  <c r="A3995"/>
  <c r="B3995" s="1"/>
  <c r="A3994"/>
  <c r="B3994" s="1"/>
  <c r="A3993"/>
  <c r="B3993" s="1"/>
  <c r="A3992"/>
  <c r="B3992" s="1"/>
  <c r="A3991"/>
  <c r="B3991" s="1"/>
  <c r="A3990"/>
  <c r="B3990" s="1"/>
  <c r="A3989"/>
  <c r="B3989" s="1"/>
  <c r="A3988"/>
  <c r="B3988" s="1"/>
  <c r="A3987"/>
  <c r="B3987" s="1"/>
  <c r="A3986"/>
  <c r="B3986" s="1"/>
  <c r="A3985"/>
  <c r="B3985" s="1"/>
  <c r="A3984"/>
  <c r="B3984" s="1"/>
  <c r="A3983"/>
  <c r="B3983" s="1"/>
  <c r="A3982"/>
  <c r="B3982" s="1"/>
  <c r="A3981"/>
  <c r="B3981" s="1"/>
  <c r="A3980"/>
  <c r="B3980" s="1"/>
  <c r="A3979"/>
  <c r="B3979" s="1"/>
  <c r="A3978"/>
  <c r="B3978" s="1"/>
  <c r="A3977"/>
  <c r="B3977" s="1"/>
  <c r="A3976"/>
  <c r="B3976" s="1"/>
  <c r="A3975"/>
  <c r="B3975" s="1"/>
  <c r="A3974"/>
  <c r="B3974" s="1"/>
  <c r="A3973"/>
  <c r="B3973" s="1"/>
  <c r="A3972"/>
  <c r="B3972" s="1"/>
  <c r="A3971"/>
  <c r="B3971" s="1"/>
  <c r="A3970"/>
  <c r="B3970" s="1"/>
  <c r="A3969"/>
  <c r="B3969" s="1"/>
  <c r="A3968"/>
  <c r="B3968" s="1"/>
  <c r="A3967"/>
  <c r="B3967" s="1"/>
  <c r="A3966"/>
  <c r="B3966" s="1"/>
  <c r="A3965"/>
  <c r="B3965" s="1"/>
  <c r="A3964"/>
  <c r="B3964" s="1"/>
  <c r="A3963"/>
  <c r="B3963" s="1"/>
  <c r="A3962"/>
  <c r="B3962" s="1"/>
  <c r="A3961"/>
  <c r="B3961" s="1"/>
  <c r="A3960"/>
  <c r="B3960" s="1"/>
  <c r="A3959"/>
  <c r="B3959" s="1"/>
  <c r="A3958"/>
  <c r="B3958" s="1"/>
  <c r="A3957"/>
  <c r="B3957" s="1"/>
  <c r="A3956"/>
  <c r="B3956" s="1"/>
  <c r="A3955"/>
  <c r="B3955" s="1"/>
  <c r="A3954"/>
  <c r="B3954" s="1"/>
  <c r="A3953"/>
  <c r="B3953" s="1"/>
  <c r="A3952"/>
  <c r="B3952" s="1"/>
  <c r="A3951"/>
  <c r="B3951" s="1"/>
  <c r="A3950"/>
  <c r="B3950" s="1"/>
  <c r="A3949"/>
  <c r="B3949" s="1"/>
  <c r="A3948"/>
  <c r="B3948" s="1"/>
  <c r="A3947"/>
  <c r="B3947" s="1"/>
  <c r="A3946"/>
  <c r="B3946" s="1"/>
  <c r="A3945"/>
  <c r="B3945" s="1"/>
  <c r="A3944"/>
  <c r="B3944" s="1"/>
  <c r="A3943"/>
  <c r="B3943" s="1"/>
  <c r="A3942"/>
  <c r="B3942" s="1"/>
  <c r="A3941"/>
  <c r="B3941" s="1"/>
  <c r="A3940"/>
  <c r="B3940" s="1"/>
  <c r="A3939"/>
  <c r="B3939" s="1"/>
  <c r="A3938"/>
  <c r="B3938" s="1"/>
  <c r="A3937"/>
  <c r="B3937" s="1"/>
  <c r="A3936"/>
  <c r="B3936" s="1"/>
  <c r="A3935"/>
  <c r="B3935" s="1"/>
  <c r="A3934"/>
  <c r="B3934" s="1"/>
  <c r="A3933"/>
  <c r="B3933" s="1"/>
  <c r="A3932"/>
  <c r="B3932" s="1"/>
  <c r="A3931"/>
  <c r="B3931" s="1"/>
  <c r="A3930"/>
  <c r="B3930" s="1"/>
  <c r="A3929"/>
  <c r="B3929" s="1"/>
  <c r="A3928"/>
  <c r="B3928" s="1"/>
  <c r="A3927"/>
  <c r="B3927" s="1"/>
  <c r="A3926"/>
  <c r="B3926" s="1"/>
  <c r="A3925"/>
  <c r="B3925" s="1"/>
  <c r="A3924"/>
  <c r="B3924" s="1"/>
  <c r="A3923"/>
  <c r="B3923" s="1"/>
  <c r="A3922"/>
  <c r="B3922" s="1"/>
  <c r="A3921"/>
  <c r="B3921" s="1"/>
  <c r="A3920"/>
  <c r="B3920" s="1"/>
  <c r="A3919"/>
  <c r="B3919" s="1"/>
  <c r="A3918"/>
  <c r="B3918" s="1"/>
  <c r="A3917"/>
  <c r="B3917" s="1"/>
  <c r="A3916"/>
  <c r="B3916" s="1"/>
  <c r="A3915"/>
  <c r="B3915" s="1"/>
  <c r="A3914"/>
  <c r="B3914" s="1"/>
  <c r="A3913"/>
  <c r="B3913" s="1"/>
  <c r="A3912"/>
  <c r="B3912" s="1"/>
  <c r="A3911"/>
  <c r="B3911" s="1"/>
  <c r="A3910"/>
  <c r="B3910" s="1"/>
  <c r="A3909"/>
  <c r="B3909" s="1"/>
  <c r="A3908"/>
  <c r="B3908" s="1"/>
  <c r="A3907"/>
  <c r="B3907" s="1"/>
  <c r="A3906"/>
  <c r="B3906" s="1"/>
  <c r="A3905"/>
  <c r="B3905" s="1"/>
  <c r="A3904"/>
  <c r="B3904" s="1"/>
  <c r="A3903"/>
  <c r="B3903" s="1"/>
  <c r="A3902"/>
  <c r="B3902" s="1"/>
  <c r="A3901"/>
  <c r="B3901" s="1"/>
  <c r="A3900"/>
  <c r="B3900" s="1"/>
  <c r="A3899"/>
  <c r="B3899" s="1"/>
  <c r="A3898"/>
  <c r="B3898" s="1"/>
  <c r="A3897"/>
  <c r="B3897" s="1"/>
  <c r="A3896"/>
  <c r="B3896" s="1"/>
  <c r="A3895"/>
  <c r="B3895" s="1"/>
  <c r="A3894"/>
  <c r="B3894" s="1"/>
  <c r="A3893"/>
  <c r="B3893" s="1"/>
  <c r="A3892"/>
  <c r="B3892" s="1"/>
  <c r="A3891"/>
  <c r="B3891" s="1"/>
  <c r="A3890"/>
  <c r="B3890" s="1"/>
  <c r="A3889"/>
  <c r="B3889" s="1"/>
  <c r="A3888"/>
  <c r="B3888" s="1"/>
  <c r="A3887"/>
  <c r="B3887" s="1"/>
  <c r="A3886"/>
  <c r="B3886" s="1"/>
  <c r="A3885"/>
  <c r="B3885" s="1"/>
  <c r="A3884"/>
  <c r="B3884" s="1"/>
  <c r="A3883"/>
  <c r="B3883" s="1"/>
  <c r="A3882"/>
  <c r="B3882" s="1"/>
  <c r="A3881"/>
  <c r="B3881" s="1"/>
  <c r="A3880"/>
  <c r="B3880" s="1"/>
  <c r="A3879"/>
  <c r="B3879" s="1"/>
  <c r="A3878"/>
  <c r="B3878" s="1"/>
  <c r="A3877"/>
  <c r="B3877" s="1"/>
  <c r="A3876"/>
  <c r="B3876" s="1"/>
  <c r="A3875"/>
  <c r="B3875" s="1"/>
  <c r="A3874"/>
  <c r="B3874" s="1"/>
  <c r="A3873"/>
  <c r="B3873" s="1"/>
  <c r="A3872"/>
  <c r="B3872" s="1"/>
  <c r="A3871"/>
  <c r="B3871" s="1"/>
  <c r="A3870"/>
  <c r="B3870" s="1"/>
  <c r="A3869"/>
  <c r="B3869" s="1"/>
  <c r="A3868"/>
  <c r="B3868" s="1"/>
  <c r="A3867"/>
  <c r="B3867" s="1"/>
  <c r="A3866"/>
  <c r="B3866" s="1"/>
  <c r="A3865"/>
  <c r="B3865" s="1"/>
  <c r="A3864"/>
  <c r="B3864" s="1"/>
  <c r="A3863"/>
  <c r="B3863" s="1"/>
  <c r="A3862"/>
  <c r="B3862" s="1"/>
  <c r="A3861"/>
  <c r="B3861" s="1"/>
  <c r="A3860"/>
  <c r="B3860" s="1"/>
  <c r="A3859"/>
  <c r="B3859" s="1"/>
  <c r="A3858"/>
  <c r="B3858" s="1"/>
  <c r="A3857"/>
  <c r="B3857" s="1"/>
  <c r="A3856"/>
  <c r="B3856" s="1"/>
  <c r="A3855"/>
  <c r="B3855" s="1"/>
  <c r="B3854"/>
  <c r="A3854"/>
  <c r="A3853"/>
  <c r="B3853" s="1"/>
  <c r="A3852"/>
  <c r="B3852" s="1"/>
  <c r="A3851"/>
  <c r="B3851" s="1"/>
  <c r="A3850"/>
  <c r="B3850" s="1"/>
  <c r="A3849"/>
  <c r="B3849" s="1"/>
  <c r="A3848"/>
  <c r="B3848" s="1"/>
  <c r="A3847"/>
  <c r="B3847" s="1"/>
  <c r="A3846"/>
  <c r="B3846" s="1"/>
  <c r="A3845"/>
  <c r="B3845" s="1"/>
  <c r="A3844"/>
  <c r="B3844" s="1"/>
  <c r="A3843"/>
  <c r="B3843" s="1"/>
  <c r="A3842"/>
  <c r="B3842" s="1"/>
  <c r="A3841"/>
  <c r="B3841" s="1"/>
  <c r="A3840"/>
  <c r="B3840" s="1"/>
  <c r="A3839"/>
  <c r="B3839" s="1"/>
  <c r="A3838"/>
  <c r="B3838" s="1"/>
  <c r="A3837"/>
  <c r="B3837" s="1"/>
  <c r="A3836"/>
  <c r="B3836" s="1"/>
  <c r="A3835"/>
  <c r="B3835" s="1"/>
  <c r="A3834"/>
  <c r="B3834" s="1"/>
  <c r="A3833"/>
  <c r="B3833" s="1"/>
  <c r="A3832"/>
  <c r="B3832" s="1"/>
  <c r="A3831"/>
  <c r="B3831" s="1"/>
  <c r="A3830"/>
  <c r="B3830" s="1"/>
  <c r="A3829"/>
  <c r="B3829" s="1"/>
  <c r="A3828"/>
  <c r="B3828" s="1"/>
  <c r="A3827"/>
  <c r="B3827" s="1"/>
  <c r="A3826"/>
  <c r="B3826" s="1"/>
  <c r="A3825"/>
  <c r="B3825" s="1"/>
  <c r="A3824"/>
  <c r="B3824" s="1"/>
  <c r="A3823"/>
  <c r="B3823" s="1"/>
  <c r="A3822"/>
  <c r="B3822" s="1"/>
  <c r="A3821"/>
  <c r="B3821" s="1"/>
  <c r="A3820"/>
  <c r="B3820" s="1"/>
  <c r="A3819"/>
  <c r="B3819" s="1"/>
  <c r="A3818"/>
  <c r="B3818" s="1"/>
  <c r="A3817"/>
  <c r="B3817" s="1"/>
  <c r="A3816"/>
  <c r="B3816" s="1"/>
  <c r="A3815"/>
  <c r="B3815" s="1"/>
  <c r="A3814"/>
  <c r="B3814" s="1"/>
  <c r="A3813"/>
  <c r="B3813" s="1"/>
  <c r="A3812"/>
  <c r="B3812" s="1"/>
  <c r="A3811"/>
  <c r="B3811" s="1"/>
  <c r="A3810"/>
  <c r="B3810" s="1"/>
  <c r="A3809"/>
  <c r="B3809" s="1"/>
  <c r="A3808"/>
  <c r="B3808" s="1"/>
  <c r="A3807"/>
  <c r="B3807" s="1"/>
  <c r="A3806"/>
  <c r="B3806" s="1"/>
  <c r="A3805"/>
  <c r="B3805" s="1"/>
  <c r="A3804"/>
  <c r="B3804" s="1"/>
  <c r="A3803"/>
  <c r="B3803" s="1"/>
  <c r="A3802"/>
  <c r="B3802" s="1"/>
  <c r="A3801"/>
  <c r="B3801" s="1"/>
  <c r="A3800"/>
  <c r="B3800" s="1"/>
  <c r="A3799"/>
  <c r="B3799" s="1"/>
  <c r="A3798"/>
  <c r="B3798" s="1"/>
  <c r="A3797"/>
  <c r="B3797" s="1"/>
  <c r="A3796"/>
  <c r="B3796" s="1"/>
  <c r="A3795"/>
  <c r="B3795" s="1"/>
  <c r="A3794"/>
  <c r="B3794" s="1"/>
  <c r="A3793"/>
  <c r="B3793" s="1"/>
  <c r="A3792"/>
  <c r="B3792" s="1"/>
  <c r="A3791"/>
  <c r="B3791" s="1"/>
  <c r="A3790"/>
  <c r="B3790" s="1"/>
  <c r="A3789"/>
  <c r="B3789" s="1"/>
  <c r="A3788"/>
  <c r="B3788" s="1"/>
  <c r="A3787"/>
  <c r="B3787" s="1"/>
  <c r="A3786"/>
  <c r="B3786" s="1"/>
  <c r="A3785"/>
  <c r="B3785" s="1"/>
  <c r="A3784"/>
  <c r="B3784" s="1"/>
  <c r="A3783"/>
  <c r="B3783" s="1"/>
  <c r="A3782"/>
  <c r="B3782" s="1"/>
  <c r="A3781"/>
  <c r="B3781" s="1"/>
  <c r="A3780"/>
  <c r="B3780" s="1"/>
  <c r="A3779"/>
  <c r="B3779" s="1"/>
  <c r="A3778"/>
  <c r="B3778" s="1"/>
  <c r="A3777"/>
  <c r="B3777" s="1"/>
  <c r="A3776"/>
  <c r="B3776" s="1"/>
  <c r="A3775"/>
  <c r="B3775" s="1"/>
  <c r="A3774"/>
  <c r="B3774" s="1"/>
  <c r="A3773"/>
  <c r="B3773" s="1"/>
  <c r="A3772"/>
  <c r="B3772" s="1"/>
  <c r="A3771"/>
  <c r="B3771" s="1"/>
  <c r="A3770"/>
  <c r="B3770" s="1"/>
  <c r="A3769"/>
  <c r="B3769" s="1"/>
  <c r="A3768"/>
  <c r="B3768" s="1"/>
  <c r="A3767"/>
  <c r="B3767" s="1"/>
  <c r="A3766"/>
  <c r="B3766" s="1"/>
  <c r="A3765"/>
  <c r="B3765" s="1"/>
  <c r="A3764"/>
  <c r="B3764" s="1"/>
  <c r="A3763"/>
  <c r="B3763" s="1"/>
  <c r="A3762"/>
  <c r="B3762" s="1"/>
  <c r="A3761"/>
  <c r="B3761" s="1"/>
  <c r="A3760"/>
  <c r="B3760" s="1"/>
  <c r="A3759"/>
  <c r="B3759" s="1"/>
  <c r="A3758"/>
  <c r="B3758" s="1"/>
  <c r="A3757"/>
  <c r="B3757" s="1"/>
  <c r="A3756"/>
  <c r="B3756" s="1"/>
  <c r="A3755"/>
  <c r="B3755" s="1"/>
  <c r="A3754"/>
  <c r="B3754" s="1"/>
  <c r="A3753"/>
  <c r="B3753" s="1"/>
  <c r="A3752"/>
  <c r="B3752" s="1"/>
  <c r="A3751"/>
  <c r="B3751" s="1"/>
  <c r="A3750"/>
  <c r="B3750" s="1"/>
  <c r="A3749"/>
  <c r="B3749" s="1"/>
  <c r="A3748"/>
  <c r="B3748" s="1"/>
  <c r="A3747"/>
  <c r="B3747" s="1"/>
  <c r="A3746"/>
  <c r="B3746" s="1"/>
  <c r="A3745"/>
  <c r="B3745" s="1"/>
  <c r="A3744"/>
  <c r="B3744" s="1"/>
  <c r="A3743"/>
  <c r="B3743" s="1"/>
  <c r="A3742"/>
  <c r="B3742" s="1"/>
  <c r="A3741"/>
  <c r="B3741" s="1"/>
  <c r="A3740"/>
  <c r="B3740" s="1"/>
  <c r="A3739"/>
  <c r="B3739" s="1"/>
  <c r="A3738"/>
  <c r="B3738" s="1"/>
  <c r="A3737"/>
  <c r="B3737" s="1"/>
  <c r="A3736"/>
  <c r="B3736" s="1"/>
  <c r="A3735"/>
  <c r="B3735" s="1"/>
  <c r="A3734"/>
  <c r="B3734" s="1"/>
  <c r="A3733"/>
  <c r="B3733" s="1"/>
  <c r="A3732"/>
  <c r="B3732" s="1"/>
  <c r="A3731"/>
  <c r="B3731" s="1"/>
  <c r="A3730"/>
  <c r="B3730" s="1"/>
  <c r="A3729"/>
  <c r="B3729" s="1"/>
  <c r="A3728"/>
  <c r="B3728" s="1"/>
  <c r="A3727"/>
  <c r="B3727" s="1"/>
  <c r="A3726"/>
  <c r="B3726" s="1"/>
  <c r="A3725"/>
  <c r="B3725" s="1"/>
  <c r="A3724"/>
  <c r="B3724" s="1"/>
  <c r="A3723"/>
  <c r="B3723" s="1"/>
  <c r="A3722"/>
  <c r="B3722" s="1"/>
  <c r="A3721"/>
  <c r="B3721" s="1"/>
  <c r="A3720"/>
  <c r="B3720" s="1"/>
  <c r="A3719"/>
  <c r="B3719" s="1"/>
  <c r="A3718"/>
  <c r="B3718" s="1"/>
  <c r="A3717"/>
  <c r="B3717" s="1"/>
  <c r="A3716"/>
  <c r="B3716" s="1"/>
  <c r="A3715"/>
  <c r="B3715" s="1"/>
  <c r="A3714"/>
  <c r="B3714" s="1"/>
  <c r="A3713"/>
  <c r="B3713" s="1"/>
  <c r="A3712"/>
  <c r="B3712" s="1"/>
  <c r="A3711"/>
  <c r="B3711" s="1"/>
  <c r="A3710"/>
  <c r="B3710" s="1"/>
  <c r="A3709"/>
  <c r="B3709" s="1"/>
  <c r="A3708"/>
  <c r="B3708" s="1"/>
  <c r="A3707"/>
  <c r="B3707" s="1"/>
  <c r="A3706"/>
  <c r="B3706" s="1"/>
  <c r="A3705"/>
  <c r="B3705" s="1"/>
  <c r="A3704"/>
  <c r="B3704" s="1"/>
  <c r="A3703"/>
  <c r="B3703" s="1"/>
  <c r="A3702"/>
  <c r="B3702" s="1"/>
  <c r="A3701"/>
  <c r="B3701" s="1"/>
  <c r="A3700"/>
  <c r="B3700" s="1"/>
  <c r="A3699"/>
  <c r="B3699" s="1"/>
  <c r="A3698"/>
  <c r="B3698" s="1"/>
  <c r="A3697"/>
  <c r="B3697" s="1"/>
  <c r="A3696"/>
  <c r="B3696" s="1"/>
  <c r="A3695"/>
  <c r="B3695" s="1"/>
  <c r="A3694"/>
  <c r="B3694" s="1"/>
  <c r="A3693"/>
  <c r="B3693" s="1"/>
  <c r="A3692"/>
  <c r="B3692" s="1"/>
  <c r="A3691"/>
  <c r="B3691" s="1"/>
  <c r="A3690"/>
  <c r="B3690" s="1"/>
  <c r="A3689"/>
  <c r="B3689" s="1"/>
  <c r="A3688"/>
  <c r="B3688" s="1"/>
  <c r="A3687"/>
  <c r="B3687" s="1"/>
  <c r="A3686"/>
  <c r="B3686" s="1"/>
  <c r="A3685"/>
  <c r="B3685" s="1"/>
  <c r="A3684"/>
  <c r="B3684" s="1"/>
  <c r="A3683"/>
  <c r="B3683" s="1"/>
  <c r="A3682"/>
  <c r="B3682" s="1"/>
  <c r="A3681"/>
  <c r="B3681" s="1"/>
  <c r="A3680"/>
  <c r="B3680" s="1"/>
  <c r="A3679"/>
  <c r="B3679" s="1"/>
  <c r="A3678"/>
  <c r="B3678" s="1"/>
  <c r="A3677"/>
  <c r="B3677" s="1"/>
  <c r="A3676"/>
  <c r="B3676" s="1"/>
  <c r="A3675"/>
  <c r="B3675" s="1"/>
  <c r="A3674"/>
  <c r="B3674" s="1"/>
  <c r="A3673"/>
  <c r="B3673" s="1"/>
  <c r="A3672"/>
  <c r="B3672" s="1"/>
  <c r="A3671"/>
  <c r="B3671" s="1"/>
  <c r="A3670"/>
  <c r="B3670" s="1"/>
  <c r="A3669"/>
  <c r="B3669" s="1"/>
  <c r="A3668"/>
  <c r="B3668" s="1"/>
  <c r="A3667"/>
  <c r="B3667" s="1"/>
  <c r="A3666"/>
  <c r="B3666" s="1"/>
  <c r="A3665"/>
  <c r="B3665" s="1"/>
  <c r="A3664"/>
  <c r="B3664" s="1"/>
  <c r="A3663"/>
  <c r="B3663" s="1"/>
  <c r="A3662"/>
  <c r="B3662" s="1"/>
  <c r="A3661"/>
  <c r="B3661" s="1"/>
  <c r="A3660"/>
  <c r="B3660" s="1"/>
  <c r="A3659"/>
  <c r="B3659" s="1"/>
  <c r="A3658"/>
  <c r="B3658" s="1"/>
  <c r="A3657"/>
  <c r="B3657" s="1"/>
  <c r="A3656"/>
  <c r="B3656" s="1"/>
  <c r="A3655"/>
  <c r="B3655" s="1"/>
  <c r="A3654"/>
  <c r="B3654" s="1"/>
  <c r="A3653"/>
  <c r="B3653" s="1"/>
  <c r="A3652"/>
  <c r="B3652" s="1"/>
  <c r="A3651"/>
  <c r="B3651" s="1"/>
  <c r="A3650"/>
  <c r="B3650" s="1"/>
  <c r="A3649"/>
  <c r="B3649" s="1"/>
  <c r="A3648"/>
  <c r="B3648" s="1"/>
  <c r="A3647"/>
  <c r="B3647" s="1"/>
  <c r="A3646"/>
  <c r="B3646" s="1"/>
  <c r="A3645"/>
  <c r="B3645" s="1"/>
  <c r="A3644"/>
  <c r="B3644" s="1"/>
  <c r="A3643"/>
  <c r="B3643" s="1"/>
  <c r="A3642"/>
  <c r="B3642" s="1"/>
  <c r="A3641"/>
  <c r="B3641" s="1"/>
  <c r="A3640"/>
  <c r="B3640" s="1"/>
  <c r="A3639"/>
  <c r="B3639" s="1"/>
  <c r="A3638"/>
  <c r="B3638" s="1"/>
  <c r="A3637"/>
  <c r="B3637" s="1"/>
  <c r="A3636"/>
  <c r="B3636" s="1"/>
  <c r="A3635"/>
  <c r="B3635" s="1"/>
  <c r="A3634"/>
  <c r="B3634" s="1"/>
  <c r="A3633"/>
  <c r="B3633" s="1"/>
  <c r="A3632"/>
  <c r="B3632" s="1"/>
  <c r="A3631"/>
  <c r="B3631" s="1"/>
  <c r="A3630"/>
  <c r="B3630" s="1"/>
  <c r="A3629"/>
  <c r="B3629" s="1"/>
  <c r="A3628"/>
  <c r="B3628" s="1"/>
  <c r="A3627"/>
  <c r="B3627" s="1"/>
  <c r="A3626"/>
  <c r="B3626" s="1"/>
  <c r="A3625"/>
  <c r="B3625" s="1"/>
  <c r="A3624"/>
  <c r="B3624" s="1"/>
  <c r="A3623"/>
  <c r="B3623" s="1"/>
  <c r="A3622"/>
  <c r="B3622" s="1"/>
  <c r="A3621"/>
  <c r="B3621" s="1"/>
  <c r="A3620"/>
  <c r="B3620" s="1"/>
  <c r="A3619"/>
  <c r="B3619" s="1"/>
  <c r="A3618"/>
  <c r="B3618" s="1"/>
  <c r="A3617"/>
  <c r="B3617" s="1"/>
  <c r="A3616"/>
  <c r="B3616" s="1"/>
  <c r="A3615"/>
  <c r="B3615" s="1"/>
  <c r="A3614"/>
  <c r="B3614" s="1"/>
  <c r="A3613"/>
  <c r="B3613" s="1"/>
  <c r="A3612"/>
  <c r="B3612" s="1"/>
  <c r="A3611"/>
  <c r="B3611" s="1"/>
  <c r="A3610"/>
  <c r="B3610" s="1"/>
  <c r="A3609"/>
  <c r="B3609" s="1"/>
  <c r="A3608"/>
  <c r="B3608" s="1"/>
  <c r="A3607"/>
  <c r="B3607" s="1"/>
  <c r="A3606"/>
  <c r="B3606" s="1"/>
  <c r="A3605"/>
  <c r="B3605" s="1"/>
  <c r="A3604"/>
  <c r="B3604" s="1"/>
  <c r="A3603"/>
  <c r="B3603" s="1"/>
  <c r="A3602"/>
  <c r="B3602" s="1"/>
  <c r="A3601"/>
  <c r="B3601" s="1"/>
  <c r="A3600"/>
  <c r="B3600" s="1"/>
  <c r="A3599"/>
  <c r="B3599" s="1"/>
  <c r="A3598"/>
  <c r="B3598" s="1"/>
  <c r="A3597"/>
  <c r="B3597" s="1"/>
  <c r="A3596"/>
  <c r="B3596" s="1"/>
  <c r="A3595"/>
  <c r="B3595" s="1"/>
  <c r="A3594"/>
  <c r="B3594" s="1"/>
  <c r="A3593"/>
  <c r="B3593" s="1"/>
  <c r="A3592"/>
  <c r="B3592" s="1"/>
  <c r="A3591"/>
  <c r="B3591" s="1"/>
  <c r="A3590"/>
  <c r="B3590" s="1"/>
  <c r="A3589"/>
  <c r="B3589" s="1"/>
  <c r="A3588"/>
  <c r="B3588" s="1"/>
  <c r="A3587"/>
  <c r="B3587" s="1"/>
  <c r="A3586"/>
  <c r="B3586" s="1"/>
  <c r="A3585"/>
  <c r="B3585" s="1"/>
  <c r="A3584"/>
  <c r="B3584" s="1"/>
  <c r="A3583"/>
  <c r="B3583" s="1"/>
  <c r="A3582"/>
  <c r="B3582" s="1"/>
  <c r="A3581"/>
  <c r="B3581" s="1"/>
  <c r="A3580"/>
  <c r="B3580" s="1"/>
  <c r="A3579"/>
  <c r="B3579" s="1"/>
  <c r="A3578"/>
  <c r="B3578" s="1"/>
  <c r="A3577"/>
  <c r="B3577" s="1"/>
  <c r="A3576"/>
  <c r="B3576" s="1"/>
  <c r="A3575"/>
  <c r="B3575" s="1"/>
  <c r="A3574"/>
  <c r="B3574" s="1"/>
  <c r="A3573"/>
  <c r="B3573" s="1"/>
  <c r="A3572"/>
  <c r="B3572" s="1"/>
  <c r="A3571"/>
  <c r="B3571" s="1"/>
  <c r="A3570"/>
  <c r="B3570" s="1"/>
  <c r="A3569"/>
  <c r="B3569" s="1"/>
  <c r="A3568"/>
  <c r="B3568" s="1"/>
  <c r="A3567"/>
  <c r="B3567" s="1"/>
  <c r="A3566"/>
  <c r="B3566" s="1"/>
  <c r="A3565"/>
  <c r="B3565" s="1"/>
  <c r="A3564"/>
  <c r="B3564" s="1"/>
  <c r="A3563"/>
  <c r="B3563" s="1"/>
  <c r="A3562"/>
  <c r="B3562" s="1"/>
  <c r="A3561"/>
  <c r="B3561" s="1"/>
  <c r="A3560"/>
  <c r="B3560" s="1"/>
  <c r="A3559"/>
  <c r="B3559" s="1"/>
  <c r="A3558"/>
  <c r="B3558" s="1"/>
  <c r="A3557"/>
  <c r="B3557" s="1"/>
  <c r="A3556"/>
  <c r="B3556" s="1"/>
  <c r="A3555"/>
  <c r="B3555" s="1"/>
  <c r="A3554"/>
  <c r="B3554" s="1"/>
  <c r="A3553"/>
  <c r="B3553" s="1"/>
  <c r="A3552"/>
  <c r="B3552" s="1"/>
  <c r="A3551"/>
  <c r="B3551" s="1"/>
  <c r="A3550"/>
  <c r="B3550" s="1"/>
  <c r="A3549"/>
  <c r="B3549" s="1"/>
  <c r="A3548"/>
  <c r="B3548" s="1"/>
  <c r="A3547"/>
  <c r="B3547" s="1"/>
  <c r="A3546"/>
  <c r="B3546" s="1"/>
  <c r="A3545"/>
  <c r="B3545" s="1"/>
  <c r="A3544"/>
  <c r="B3544" s="1"/>
  <c r="A3543"/>
  <c r="B3543" s="1"/>
  <c r="A3542"/>
  <c r="B3542" s="1"/>
  <c r="A3541"/>
  <c r="B3541" s="1"/>
  <c r="A3540"/>
  <c r="B3540" s="1"/>
  <c r="A3539"/>
  <c r="B3539" s="1"/>
  <c r="A3538"/>
  <c r="B3538" s="1"/>
  <c r="A3537"/>
  <c r="B3537" s="1"/>
  <c r="A3536"/>
  <c r="B3536" s="1"/>
  <c r="A3535"/>
  <c r="B3535" s="1"/>
  <c r="A3534"/>
  <c r="B3534" s="1"/>
  <c r="A3533"/>
  <c r="B3533" s="1"/>
  <c r="A3532"/>
  <c r="B3532" s="1"/>
  <c r="A3531"/>
  <c r="B3531" s="1"/>
  <c r="A3530"/>
  <c r="B3530" s="1"/>
  <c r="A3529"/>
  <c r="B3529" s="1"/>
  <c r="A3528"/>
  <c r="B3528" s="1"/>
  <c r="A3527"/>
  <c r="B3527" s="1"/>
  <c r="A3526"/>
  <c r="B3526" s="1"/>
  <c r="A3525"/>
  <c r="B3525" s="1"/>
  <c r="A3524"/>
  <c r="B3524" s="1"/>
  <c r="A3523"/>
  <c r="B3523" s="1"/>
  <c r="A3522"/>
  <c r="B3522" s="1"/>
  <c r="A3521"/>
  <c r="B3521" s="1"/>
  <c r="A3520"/>
  <c r="B3520" s="1"/>
  <c r="A3519"/>
  <c r="B3519" s="1"/>
  <c r="A3518"/>
  <c r="B3518" s="1"/>
  <c r="A3517"/>
  <c r="B3517" s="1"/>
  <c r="A3516"/>
  <c r="B3516" s="1"/>
  <c r="A3515"/>
  <c r="B3515" s="1"/>
  <c r="A3514"/>
  <c r="B3514" s="1"/>
  <c r="A3513"/>
  <c r="B3513" s="1"/>
  <c r="A3512"/>
  <c r="B3512" s="1"/>
  <c r="A3511"/>
  <c r="B3511" s="1"/>
  <c r="A3510"/>
  <c r="B3510" s="1"/>
  <c r="A3509"/>
  <c r="B3509" s="1"/>
  <c r="A3508"/>
  <c r="B3508" s="1"/>
  <c r="A3507"/>
  <c r="B3507" s="1"/>
  <c r="A3506"/>
  <c r="B3506" s="1"/>
  <c r="A3505"/>
  <c r="B3505" s="1"/>
  <c r="A3504"/>
  <c r="B3504" s="1"/>
  <c r="A3503"/>
  <c r="B3503" s="1"/>
  <c r="A3502"/>
  <c r="B3502" s="1"/>
  <c r="A3501"/>
  <c r="B3501" s="1"/>
  <c r="A3500"/>
  <c r="B3500" s="1"/>
  <c r="A3499"/>
  <c r="B3499" s="1"/>
  <c r="A3498"/>
  <c r="B3498" s="1"/>
  <c r="A3497"/>
  <c r="B3497" s="1"/>
  <c r="A3496"/>
  <c r="B3496" s="1"/>
  <c r="A3495"/>
  <c r="B3495" s="1"/>
  <c r="A3494"/>
  <c r="B3494" s="1"/>
  <c r="A3493"/>
  <c r="B3493" s="1"/>
  <c r="A3492"/>
  <c r="B3492" s="1"/>
  <c r="A3491"/>
  <c r="B3491" s="1"/>
  <c r="A3490"/>
  <c r="B3490" s="1"/>
  <c r="A3489"/>
  <c r="B3489" s="1"/>
  <c r="A3488"/>
  <c r="B3488" s="1"/>
  <c r="A3487"/>
  <c r="B3487" s="1"/>
  <c r="A3486"/>
  <c r="B3486" s="1"/>
  <c r="A3485"/>
  <c r="B3485" s="1"/>
  <c r="A3484"/>
  <c r="B3484" s="1"/>
  <c r="A3483"/>
  <c r="B3483" s="1"/>
  <c r="A3482"/>
  <c r="B3482" s="1"/>
  <c r="A3481"/>
  <c r="B3481" s="1"/>
  <c r="A3480"/>
  <c r="B3480" s="1"/>
  <c r="A3479"/>
  <c r="B3479" s="1"/>
  <c r="A3478"/>
  <c r="B3478" s="1"/>
  <c r="A3477"/>
  <c r="B3477" s="1"/>
  <c r="A3476"/>
  <c r="B3476" s="1"/>
  <c r="A3475"/>
  <c r="B3475" s="1"/>
  <c r="A3474"/>
  <c r="B3474" s="1"/>
  <c r="A3473"/>
  <c r="B3473" s="1"/>
  <c r="A3472"/>
  <c r="B3472" s="1"/>
  <c r="A3471"/>
  <c r="B3471" s="1"/>
  <c r="A3470"/>
  <c r="B3470" s="1"/>
  <c r="A3469"/>
  <c r="B3469" s="1"/>
  <c r="A3468"/>
  <c r="B3468" s="1"/>
  <c r="A3467"/>
  <c r="B3467" s="1"/>
  <c r="A3466"/>
  <c r="B3466" s="1"/>
  <c r="A3465"/>
  <c r="B3465" s="1"/>
  <c r="A3464"/>
  <c r="B3464" s="1"/>
  <c r="A3463"/>
  <c r="B3463" s="1"/>
  <c r="A3462"/>
  <c r="B3462" s="1"/>
  <c r="A3461"/>
  <c r="B3461" s="1"/>
  <c r="A3460"/>
  <c r="B3460" s="1"/>
  <c r="A3459"/>
  <c r="B3459" s="1"/>
  <c r="A3458"/>
  <c r="B3458" s="1"/>
  <c r="A3457"/>
  <c r="B3457" s="1"/>
  <c r="A3456"/>
  <c r="B3456" s="1"/>
  <c r="A3455"/>
  <c r="B3455" s="1"/>
  <c r="A3454"/>
  <c r="B3454" s="1"/>
  <c r="A3453"/>
  <c r="B3453" s="1"/>
  <c r="A3452"/>
  <c r="B3452" s="1"/>
  <c r="A3451"/>
  <c r="B3451" s="1"/>
  <c r="A3450"/>
  <c r="B3450" s="1"/>
  <c r="A3449"/>
  <c r="B3449" s="1"/>
  <c r="A3448"/>
  <c r="B3448" s="1"/>
  <c r="A3447"/>
  <c r="B3447" s="1"/>
  <c r="A3446"/>
  <c r="B3446" s="1"/>
  <c r="A3445"/>
  <c r="B3445" s="1"/>
  <c r="A3444"/>
  <c r="B3444" s="1"/>
  <c r="A3443"/>
  <c r="B3443" s="1"/>
  <c r="A3442"/>
  <c r="B3442" s="1"/>
  <c r="A3441"/>
  <c r="B3441" s="1"/>
  <c r="A3440"/>
  <c r="B3440" s="1"/>
  <c r="A3439"/>
  <c r="B3439" s="1"/>
  <c r="A3438"/>
  <c r="B3438" s="1"/>
  <c r="A3437"/>
  <c r="B3437" s="1"/>
  <c r="A3436"/>
  <c r="B3436" s="1"/>
  <c r="A3435"/>
  <c r="B3435" s="1"/>
  <c r="A3434"/>
  <c r="B3434" s="1"/>
  <c r="A3433"/>
  <c r="B3433" s="1"/>
  <c r="A3432"/>
  <c r="B3432" s="1"/>
  <c r="A3431"/>
  <c r="B3431" s="1"/>
  <c r="A3430"/>
  <c r="B3430" s="1"/>
  <c r="A3429"/>
  <c r="B3429" s="1"/>
  <c r="A3428"/>
  <c r="B3428" s="1"/>
  <c r="A3427"/>
  <c r="B3427" s="1"/>
  <c r="A3426"/>
  <c r="B3426" s="1"/>
  <c r="A3425"/>
  <c r="B3425" s="1"/>
  <c r="A3424"/>
  <c r="B3424" s="1"/>
  <c r="A3423"/>
  <c r="B3423" s="1"/>
  <c r="A3422"/>
  <c r="B3422" s="1"/>
  <c r="A3421"/>
  <c r="B3421" s="1"/>
  <c r="A3420"/>
  <c r="B3420" s="1"/>
  <c r="A3419"/>
  <c r="B3419" s="1"/>
  <c r="A3418"/>
  <c r="B3418" s="1"/>
  <c r="A3417"/>
  <c r="B3417" s="1"/>
  <c r="A3416"/>
  <c r="B3416" s="1"/>
  <c r="A3415"/>
  <c r="B3415" s="1"/>
  <c r="A3414"/>
  <c r="B3414" s="1"/>
  <c r="A3413"/>
  <c r="B3413" s="1"/>
  <c r="A3412"/>
  <c r="B3412" s="1"/>
  <c r="A3411"/>
  <c r="B3411" s="1"/>
  <c r="A3410"/>
  <c r="B3410" s="1"/>
  <c r="A3409"/>
  <c r="B3409" s="1"/>
  <c r="A3408"/>
  <c r="B3408" s="1"/>
  <c r="A3407"/>
  <c r="B3407" s="1"/>
  <c r="A3406"/>
  <c r="B3406" s="1"/>
  <c r="A3405"/>
  <c r="B3405" s="1"/>
  <c r="A3404"/>
  <c r="B3404" s="1"/>
  <c r="A3403"/>
  <c r="B3403" s="1"/>
  <c r="A3402"/>
  <c r="B3402" s="1"/>
  <c r="A3401"/>
  <c r="B3401" s="1"/>
  <c r="A3400"/>
  <c r="B3400" s="1"/>
  <c r="A3399"/>
  <c r="B3399" s="1"/>
  <c r="A3398"/>
  <c r="B3398" s="1"/>
  <c r="A3397"/>
  <c r="B3397" s="1"/>
  <c r="A3396"/>
  <c r="B3396" s="1"/>
  <c r="A3395"/>
  <c r="B3395" s="1"/>
  <c r="A3394"/>
  <c r="B3394" s="1"/>
  <c r="A3393"/>
  <c r="B3393" s="1"/>
  <c r="A3392"/>
  <c r="B3392" s="1"/>
  <c r="A3391"/>
  <c r="B3391" s="1"/>
  <c r="A3390"/>
  <c r="B3390" s="1"/>
  <c r="A3389"/>
  <c r="B3389" s="1"/>
  <c r="A3388"/>
  <c r="B3388" s="1"/>
  <c r="A3387"/>
  <c r="B3387" s="1"/>
  <c r="A3386"/>
  <c r="B3386" s="1"/>
  <c r="A3385"/>
  <c r="B3385" s="1"/>
  <c r="A3384"/>
  <c r="B3384" s="1"/>
  <c r="A3383"/>
  <c r="B3383" s="1"/>
  <c r="A3382"/>
  <c r="B3382" s="1"/>
  <c r="A3381"/>
  <c r="B3381" s="1"/>
  <c r="A3380"/>
  <c r="B3380" s="1"/>
  <c r="A3379"/>
  <c r="B3379" s="1"/>
  <c r="A3378"/>
  <c r="B3378" s="1"/>
  <c r="A3377"/>
  <c r="B3377" s="1"/>
  <c r="A3376"/>
  <c r="B3376" s="1"/>
  <c r="A3375"/>
  <c r="B3375" s="1"/>
  <c r="A3374"/>
  <c r="B3374" s="1"/>
  <c r="A3373"/>
  <c r="B3373" s="1"/>
  <c r="A3372"/>
  <c r="B3372" s="1"/>
  <c r="A3371"/>
  <c r="B3371" s="1"/>
  <c r="A3370"/>
  <c r="B3370" s="1"/>
  <c r="A3369"/>
  <c r="B3369" s="1"/>
  <c r="A3368"/>
  <c r="B3368" s="1"/>
  <c r="A3367"/>
  <c r="B3367" s="1"/>
  <c r="A3366"/>
  <c r="B3366" s="1"/>
  <c r="A3365"/>
  <c r="B3365" s="1"/>
  <c r="A3364"/>
  <c r="B3364" s="1"/>
  <c r="A3363"/>
  <c r="B3363" s="1"/>
  <c r="A3362"/>
  <c r="B3362" s="1"/>
  <c r="A3361"/>
  <c r="B3361" s="1"/>
  <c r="A3360"/>
  <c r="B3360" s="1"/>
  <c r="A3359"/>
  <c r="B3359" s="1"/>
  <c r="A3358"/>
  <c r="B3358" s="1"/>
  <c r="A3357"/>
  <c r="B3357" s="1"/>
  <c r="A3356"/>
  <c r="B3356" s="1"/>
  <c r="A3355"/>
  <c r="B3355" s="1"/>
  <c r="A3354"/>
  <c r="B3354" s="1"/>
  <c r="A3353"/>
  <c r="B3353" s="1"/>
  <c r="A3352"/>
  <c r="B3352" s="1"/>
  <c r="A3351"/>
  <c r="B3351" s="1"/>
  <c r="A3350"/>
  <c r="B3350" s="1"/>
  <c r="A3349"/>
  <c r="B3349" s="1"/>
  <c r="A3348"/>
  <c r="B3348" s="1"/>
  <c r="A3347"/>
  <c r="B3347" s="1"/>
  <c r="A3346"/>
  <c r="B3346" s="1"/>
  <c r="A3345"/>
  <c r="B3345" s="1"/>
  <c r="A3344"/>
  <c r="B3344" s="1"/>
  <c r="A3343"/>
  <c r="B3343" s="1"/>
  <c r="B3342"/>
  <c r="A3342"/>
  <c r="A3341"/>
  <c r="B3341" s="1"/>
  <c r="A3340"/>
  <c r="B3340" s="1"/>
  <c r="A3339"/>
  <c r="B3339" s="1"/>
  <c r="A3338"/>
  <c r="B3338" s="1"/>
  <c r="A3337"/>
  <c r="B3337" s="1"/>
  <c r="A3336"/>
  <c r="B3336" s="1"/>
  <c r="A3335"/>
  <c r="B3335" s="1"/>
  <c r="A3334"/>
  <c r="B3334" s="1"/>
  <c r="A3333"/>
  <c r="B3333" s="1"/>
  <c r="A3332"/>
  <c r="B3332" s="1"/>
  <c r="A3331"/>
  <c r="B3331" s="1"/>
  <c r="A3330"/>
  <c r="B3330" s="1"/>
  <c r="A3329"/>
  <c r="B3329" s="1"/>
  <c r="A3328"/>
  <c r="B3328" s="1"/>
  <c r="A3327"/>
  <c r="B3327" s="1"/>
  <c r="A3326"/>
  <c r="B3326" s="1"/>
  <c r="A3325"/>
  <c r="B3325" s="1"/>
  <c r="A3324"/>
  <c r="B3324" s="1"/>
  <c r="A3323"/>
  <c r="B3323" s="1"/>
  <c r="A3322"/>
  <c r="B3322" s="1"/>
  <c r="A3321"/>
  <c r="B3321" s="1"/>
  <c r="A3320"/>
  <c r="B3320" s="1"/>
  <c r="A3319"/>
  <c r="B3319" s="1"/>
  <c r="A3318"/>
  <c r="B3318" s="1"/>
  <c r="A3317"/>
  <c r="B3317" s="1"/>
  <c r="A3316"/>
  <c r="B3316" s="1"/>
  <c r="A3315"/>
  <c r="B3315" s="1"/>
  <c r="A3314"/>
  <c r="B3314" s="1"/>
  <c r="A3313"/>
  <c r="B3313" s="1"/>
  <c r="A3312"/>
  <c r="B3312" s="1"/>
  <c r="A3311"/>
  <c r="B3311" s="1"/>
  <c r="A3310"/>
  <c r="B3310" s="1"/>
  <c r="A3309"/>
  <c r="B3309" s="1"/>
  <c r="A3308"/>
  <c r="B3308" s="1"/>
  <c r="A3307"/>
  <c r="B3307" s="1"/>
  <c r="A3306"/>
  <c r="B3306" s="1"/>
  <c r="A3305"/>
  <c r="B3305" s="1"/>
  <c r="A3304"/>
  <c r="B3304" s="1"/>
  <c r="A3303"/>
  <c r="B3303" s="1"/>
  <c r="A3302"/>
  <c r="B3302" s="1"/>
  <c r="A3301"/>
  <c r="B3301" s="1"/>
  <c r="A3300"/>
  <c r="B3300" s="1"/>
  <c r="A3299"/>
  <c r="B3299" s="1"/>
  <c r="A3298"/>
  <c r="B3298" s="1"/>
  <c r="A3297"/>
  <c r="B3297" s="1"/>
  <c r="A3296"/>
  <c r="B3296" s="1"/>
  <c r="A3295"/>
  <c r="B3295" s="1"/>
  <c r="A3294"/>
  <c r="B3294" s="1"/>
  <c r="A3293"/>
  <c r="B3293" s="1"/>
  <c r="A3292"/>
  <c r="B3292" s="1"/>
  <c r="A3291"/>
  <c r="B3291" s="1"/>
  <c r="A3290"/>
  <c r="B3290" s="1"/>
  <c r="A3289"/>
  <c r="B3289" s="1"/>
  <c r="A3288"/>
  <c r="B3288" s="1"/>
  <c r="A3287"/>
  <c r="B3287" s="1"/>
  <c r="A3286"/>
  <c r="B3286" s="1"/>
  <c r="A3285"/>
  <c r="B3285" s="1"/>
  <c r="A3284"/>
  <c r="B3284" s="1"/>
  <c r="A3283"/>
  <c r="B3283" s="1"/>
  <c r="A3282"/>
  <c r="B3282" s="1"/>
  <c r="A3281"/>
  <c r="B3281" s="1"/>
  <c r="A3280"/>
  <c r="B3280" s="1"/>
  <c r="A3279"/>
  <c r="B3279" s="1"/>
  <c r="A3278"/>
  <c r="B3278" s="1"/>
  <c r="A3277"/>
  <c r="B3277" s="1"/>
  <c r="A3276"/>
  <c r="B3276" s="1"/>
  <c r="A3275"/>
  <c r="B3275" s="1"/>
  <c r="A3274"/>
  <c r="B3274" s="1"/>
  <c r="A3273"/>
  <c r="B3273" s="1"/>
  <c r="A3272"/>
  <c r="B3272" s="1"/>
  <c r="A3271"/>
  <c r="B3271" s="1"/>
  <c r="A3270"/>
  <c r="B3270" s="1"/>
  <c r="A3269"/>
  <c r="B3269" s="1"/>
  <c r="A3268"/>
  <c r="B3268" s="1"/>
  <c r="A3267"/>
  <c r="B3267" s="1"/>
  <c r="A3266"/>
  <c r="B3266" s="1"/>
  <c r="A3265"/>
  <c r="B3265" s="1"/>
  <c r="A3264"/>
  <c r="B3264" s="1"/>
  <c r="A3263"/>
  <c r="B3263" s="1"/>
  <c r="A3262"/>
  <c r="B3262" s="1"/>
  <c r="A3261"/>
  <c r="B3261" s="1"/>
  <c r="A3260"/>
  <c r="B3260" s="1"/>
  <c r="A3259"/>
  <c r="B3259" s="1"/>
  <c r="A3258"/>
  <c r="B3258" s="1"/>
  <c r="A3257"/>
  <c r="B3257" s="1"/>
  <c r="A3256"/>
  <c r="B3256" s="1"/>
  <c r="A3255"/>
  <c r="B3255" s="1"/>
  <c r="A3254"/>
  <c r="B3254" s="1"/>
  <c r="A3253"/>
  <c r="B3253" s="1"/>
  <c r="A3252"/>
  <c r="B3252" s="1"/>
  <c r="A3251"/>
  <c r="B3251" s="1"/>
  <c r="A3250"/>
  <c r="B3250" s="1"/>
  <c r="A3249"/>
  <c r="B3249" s="1"/>
  <c r="A3248"/>
  <c r="B3248" s="1"/>
  <c r="A3247"/>
  <c r="B3247" s="1"/>
  <c r="A3246"/>
  <c r="B3246" s="1"/>
  <c r="A3245"/>
  <c r="B3245" s="1"/>
  <c r="A3244"/>
  <c r="B3244" s="1"/>
  <c r="A3243"/>
  <c r="B3243" s="1"/>
  <c r="A3242"/>
  <c r="B3242" s="1"/>
  <c r="A3241"/>
  <c r="B3241" s="1"/>
  <c r="A3240"/>
  <c r="B3240" s="1"/>
  <c r="A3239"/>
  <c r="B3239" s="1"/>
  <c r="A3238"/>
  <c r="B3238" s="1"/>
  <c r="A3237"/>
  <c r="B3237" s="1"/>
  <c r="A3236"/>
  <c r="B3236" s="1"/>
  <c r="A3235"/>
  <c r="B3235" s="1"/>
  <c r="A3234"/>
  <c r="B3234" s="1"/>
  <c r="A3233"/>
  <c r="B3233" s="1"/>
  <c r="A3232"/>
  <c r="B3232" s="1"/>
  <c r="A3231"/>
  <c r="B3231" s="1"/>
  <c r="A3230"/>
  <c r="B3230" s="1"/>
  <c r="A3229"/>
  <c r="B3229" s="1"/>
  <c r="A3228"/>
  <c r="B3228" s="1"/>
  <c r="A3227"/>
  <c r="B3227" s="1"/>
  <c r="A3226"/>
  <c r="B3226" s="1"/>
  <c r="A3225"/>
  <c r="B3225" s="1"/>
  <c r="A3224"/>
  <c r="B3224" s="1"/>
  <c r="A3223"/>
  <c r="B3223" s="1"/>
  <c r="A3222"/>
  <c r="B3222" s="1"/>
  <c r="A3221"/>
  <c r="B3221" s="1"/>
  <c r="A3220"/>
  <c r="B3220" s="1"/>
  <c r="A3219"/>
  <c r="B3219" s="1"/>
  <c r="A3218"/>
  <c r="B3218" s="1"/>
  <c r="A3217"/>
  <c r="B3217" s="1"/>
  <c r="A3216"/>
  <c r="B3216" s="1"/>
  <c r="A3215"/>
  <c r="B3215" s="1"/>
  <c r="A3214"/>
  <c r="B3214" s="1"/>
  <c r="A3213"/>
  <c r="B3213" s="1"/>
  <c r="A3212"/>
  <c r="B3212" s="1"/>
  <c r="A3211"/>
  <c r="B3211" s="1"/>
  <c r="A3210"/>
  <c r="B3210" s="1"/>
  <c r="A3209"/>
  <c r="B3209" s="1"/>
  <c r="A3208"/>
  <c r="B3208" s="1"/>
  <c r="A3207"/>
  <c r="B3207" s="1"/>
  <c r="A3206"/>
  <c r="B3206" s="1"/>
  <c r="A3205"/>
  <c r="B3205" s="1"/>
  <c r="A3204"/>
  <c r="B3204" s="1"/>
  <c r="A3203"/>
  <c r="B3203" s="1"/>
  <c r="A3202"/>
  <c r="B3202" s="1"/>
  <c r="A3201"/>
  <c r="B3201" s="1"/>
  <c r="A3200"/>
  <c r="B3200" s="1"/>
  <c r="A3199"/>
  <c r="B3199" s="1"/>
  <c r="A3198"/>
  <c r="B3198" s="1"/>
  <c r="A3197"/>
  <c r="B3197" s="1"/>
  <c r="A3196"/>
  <c r="B3196" s="1"/>
  <c r="A3195"/>
  <c r="B3195" s="1"/>
  <c r="A3194"/>
  <c r="B3194" s="1"/>
  <c r="A3193"/>
  <c r="B3193" s="1"/>
  <c r="A3192"/>
  <c r="B3192" s="1"/>
  <c r="A3191"/>
  <c r="B3191" s="1"/>
  <c r="A3190"/>
  <c r="B3190" s="1"/>
  <c r="A3189"/>
  <c r="B3189" s="1"/>
  <c r="A3188"/>
  <c r="B3188" s="1"/>
  <c r="A3187"/>
  <c r="B3187" s="1"/>
  <c r="A3186"/>
  <c r="B3186" s="1"/>
  <c r="A3185"/>
  <c r="B3185" s="1"/>
  <c r="A3184"/>
  <c r="B3184" s="1"/>
  <c r="A3183"/>
  <c r="B3183" s="1"/>
  <c r="A3182"/>
  <c r="B3182" s="1"/>
  <c r="A3181"/>
  <c r="B3181" s="1"/>
  <c r="B3180"/>
  <c r="A3180"/>
  <c r="A3179"/>
  <c r="B3179" s="1"/>
  <c r="A3178"/>
  <c r="B3178" s="1"/>
  <c r="A3177"/>
  <c r="B3177" s="1"/>
  <c r="A3176"/>
  <c r="B3176" s="1"/>
  <c r="A3175"/>
  <c r="B3175" s="1"/>
  <c r="A3174"/>
  <c r="B3174" s="1"/>
  <c r="A3173"/>
  <c r="B3173" s="1"/>
  <c r="A3172"/>
  <c r="B3172" s="1"/>
  <c r="A3171"/>
  <c r="B3171" s="1"/>
  <c r="A3170"/>
  <c r="B3170" s="1"/>
  <c r="A3169"/>
  <c r="B3169" s="1"/>
  <c r="A3168"/>
  <c r="B3168" s="1"/>
  <c r="A3167"/>
  <c r="B3167" s="1"/>
  <c r="A3166"/>
  <c r="B3166" s="1"/>
  <c r="A3165"/>
  <c r="B3165" s="1"/>
  <c r="A3164"/>
  <c r="B3164" s="1"/>
  <c r="A3163"/>
  <c r="B3163" s="1"/>
  <c r="A3162"/>
  <c r="B3162" s="1"/>
  <c r="A3161"/>
  <c r="B3161" s="1"/>
  <c r="A3160"/>
  <c r="B3160" s="1"/>
  <c r="A3159"/>
  <c r="B3159" s="1"/>
  <c r="A3158"/>
  <c r="B3158" s="1"/>
  <c r="A3157"/>
  <c r="B3157" s="1"/>
  <c r="A3156"/>
  <c r="B3156" s="1"/>
  <c r="A3155"/>
  <c r="B3155" s="1"/>
  <c r="A3154"/>
  <c r="B3154" s="1"/>
  <c r="A3153"/>
  <c r="B3153" s="1"/>
  <c r="A3152"/>
  <c r="B3152" s="1"/>
  <c r="A3151"/>
  <c r="B3151" s="1"/>
  <c r="A3150"/>
  <c r="B3150" s="1"/>
  <c r="A3149"/>
  <c r="B3149" s="1"/>
  <c r="A3148"/>
  <c r="B3148" s="1"/>
  <c r="A3147"/>
  <c r="B3147" s="1"/>
  <c r="A3146"/>
  <c r="B3146" s="1"/>
  <c r="A3145"/>
  <c r="B3145" s="1"/>
  <c r="A3144"/>
  <c r="B3144" s="1"/>
  <c r="A3143"/>
  <c r="B3143" s="1"/>
  <c r="A3142"/>
  <c r="B3142" s="1"/>
  <c r="A3141"/>
  <c r="B3141" s="1"/>
  <c r="A3140"/>
  <c r="B3140" s="1"/>
  <c r="A3139"/>
  <c r="B3139" s="1"/>
  <c r="A3138"/>
  <c r="B3138" s="1"/>
  <c r="A3137"/>
  <c r="B3137" s="1"/>
  <c r="A3136"/>
  <c r="B3136" s="1"/>
  <c r="A3135"/>
  <c r="B3135" s="1"/>
  <c r="A3134"/>
  <c r="B3134" s="1"/>
  <c r="A3133"/>
  <c r="B3133" s="1"/>
  <c r="A3132"/>
  <c r="B3132" s="1"/>
  <c r="A3131"/>
  <c r="B3131" s="1"/>
  <c r="A3130"/>
  <c r="B3130" s="1"/>
  <c r="A3129"/>
  <c r="B3129" s="1"/>
  <c r="A3128"/>
  <c r="B3128" s="1"/>
  <c r="A3127"/>
  <c r="B3127" s="1"/>
  <c r="A3126"/>
  <c r="B3126" s="1"/>
  <c r="A3125"/>
  <c r="B3125" s="1"/>
  <c r="A3124"/>
  <c r="B3124" s="1"/>
  <c r="A3123"/>
  <c r="B3123" s="1"/>
  <c r="A3122"/>
  <c r="B3122" s="1"/>
  <c r="A3121"/>
  <c r="B3121" s="1"/>
  <c r="A3120"/>
  <c r="B3120" s="1"/>
  <c r="A3119"/>
  <c r="B3119" s="1"/>
  <c r="A3118"/>
  <c r="B3118" s="1"/>
  <c r="A3117"/>
  <c r="B3117" s="1"/>
  <c r="A3116"/>
  <c r="B3116" s="1"/>
  <c r="A3115"/>
  <c r="B3115" s="1"/>
  <c r="A3114"/>
  <c r="B3114" s="1"/>
  <c r="A3113"/>
  <c r="B3113" s="1"/>
  <c r="A3112"/>
  <c r="B3112" s="1"/>
  <c r="A3111"/>
  <c r="B3111" s="1"/>
  <c r="A3110"/>
  <c r="B3110" s="1"/>
  <c r="A3109"/>
  <c r="B3109" s="1"/>
  <c r="A3108"/>
  <c r="B3108" s="1"/>
  <c r="A3107"/>
  <c r="B3107" s="1"/>
  <c r="A3106"/>
  <c r="B3106" s="1"/>
  <c r="A3105"/>
  <c r="B3105" s="1"/>
  <c r="A3104"/>
  <c r="B3104" s="1"/>
  <c r="A3103"/>
  <c r="B3103" s="1"/>
  <c r="A3102"/>
  <c r="B3102" s="1"/>
  <c r="A3101"/>
  <c r="B3101" s="1"/>
  <c r="A3100"/>
  <c r="B3100" s="1"/>
  <c r="A3099"/>
  <c r="B3099" s="1"/>
  <c r="A3098"/>
  <c r="B3098" s="1"/>
  <c r="A3097"/>
  <c r="B3097" s="1"/>
  <c r="A3096"/>
  <c r="B3096" s="1"/>
  <c r="A3095"/>
  <c r="B3095" s="1"/>
  <c r="A3094"/>
  <c r="B3094" s="1"/>
  <c r="A3093"/>
  <c r="B3093" s="1"/>
  <c r="A3092"/>
  <c r="B3092" s="1"/>
  <c r="A3091"/>
  <c r="B3091" s="1"/>
  <c r="A3090"/>
  <c r="B3090" s="1"/>
  <c r="A3089"/>
  <c r="B3089" s="1"/>
  <c r="A3088"/>
  <c r="B3088" s="1"/>
  <c r="A3087"/>
  <c r="B3087" s="1"/>
  <c r="A3086"/>
  <c r="B3086" s="1"/>
  <c r="A3085"/>
  <c r="B3085" s="1"/>
  <c r="A3084"/>
  <c r="B3084" s="1"/>
  <c r="A3083"/>
  <c r="B3083" s="1"/>
  <c r="A3082"/>
  <c r="B3082" s="1"/>
  <c r="A3081"/>
  <c r="B3081" s="1"/>
  <c r="A3080"/>
  <c r="B3080" s="1"/>
  <c r="A3079"/>
  <c r="B3079" s="1"/>
  <c r="A3078"/>
  <c r="B3078" s="1"/>
  <c r="A3077"/>
  <c r="B3077" s="1"/>
  <c r="A3076"/>
  <c r="B3076" s="1"/>
  <c r="A3075"/>
  <c r="B3075" s="1"/>
  <c r="B3074"/>
  <c r="A3074"/>
  <c r="A3073"/>
  <c r="B3073" s="1"/>
  <c r="A3072"/>
  <c r="B3072" s="1"/>
  <c r="A3071"/>
  <c r="B3071" s="1"/>
  <c r="A3070"/>
  <c r="B3070" s="1"/>
  <c r="A3069"/>
  <c r="B3069" s="1"/>
  <c r="A3068"/>
  <c r="B3068" s="1"/>
  <c r="A3067"/>
  <c r="B3067" s="1"/>
  <c r="A3066"/>
  <c r="B3066" s="1"/>
  <c r="A3065"/>
  <c r="B3065" s="1"/>
  <c r="A3064"/>
  <c r="B3064" s="1"/>
  <c r="A3063"/>
  <c r="B3063" s="1"/>
  <c r="A3062"/>
  <c r="B3062" s="1"/>
  <c r="A3061"/>
  <c r="B3061" s="1"/>
  <c r="A3060"/>
  <c r="B3060" s="1"/>
  <c r="A3059"/>
  <c r="B3059" s="1"/>
  <c r="A3058"/>
  <c r="B3058" s="1"/>
  <c r="A3057"/>
  <c r="B3057" s="1"/>
  <c r="A3056"/>
  <c r="B3056" s="1"/>
  <c r="A3055"/>
  <c r="B3055" s="1"/>
  <c r="A3054"/>
  <c r="B3054" s="1"/>
  <c r="A3053"/>
  <c r="B3053" s="1"/>
  <c r="A3052"/>
  <c r="B3052" s="1"/>
  <c r="A3051"/>
  <c r="B3051" s="1"/>
  <c r="A3050"/>
  <c r="B3050" s="1"/>
  <c r="A3049"/>
  <c r="B3049" s="1"/>
  <c r="A3048"/>
  <c r="B3048" s="1"/>
  <c r="A3047"/>
  <c r="B3047" s="1"/>
  <c r="A3046"/>
  <c r="B3046" s="1"/>
  <c r="A3045"/>
  <c r="B3045" s="1"/>
  <c r="A3044"/>
  <c r="B3044" s="1"/>
  <c r="A3043"/>
  <c r="B3043" s="1"/>
  <c r="A3042"/>
  <c r="B3042" s="1"/>
  <c r="A3041"/>
  <c r="B3041" s="1"/>
  <c r="A3040"/>
  <c r="B3040" s="1"/>
  <c r="A3039"/>
  <c r="B3039" s="1"/>
  <c r="A3038"/>
  <c r="B3038" s="1"/>
  <c r="A3037"/>
  <c r="B3037" s="1"/>
  <c r="A3036"/>
  <c r="B3036" s="1"/>
  <c r="A3035"/>
  <c r="B3035" s="1"/>
  <c r="A3034"/>
  <c r="B3034" s="1"/>
  <c r="A3033"/>
  <c r="B3033" s="1"/>
  <c r="A3032"/>
  <c r="B3032" s="1"/>
  <c r="A3031"/>
  <c r="B3031" s="1"/>
  <c r="A3030"/>
  <c r="B3030" s="1"/>
  <c r="A3029"/>
  <c r="B3029" s="1"/>
  <c r="A3028"/>
  <c r="B3028" s="1"/>
  <c r="A3027"/>
  <c r="B3027" s="1"/>
  <c r="A3026"/>
  <c r="B3026" s="1"/>
  <c r="A3025"/>
  <c r="B3025" s="1"/>
  <c r="A3024"/>
  <c r="B3024" s="1"/>
  <c r="A3023"/>
  <c r="B3023" s="1"/>
  <c r="A3022"/>
  <c r="B3022" s="1"/>
  <c r="A3021"/>
  <c r="B3021" s="1"/>
  <c r="A3020"/>
  <c r="B3020" s="1"/>
  <c r="A3019"/>
  <c r="B3019" s="1"/>
  <c r="A3018"/>
  <c r="B3018" s="1"/>
  <c r="A3017"/>
  <c r="B3017" s="1"/>
  <c r="A3016"/>
  <c r="B3016" s="1"/>
  <c r="A3015"/>
  <c r="B3015" s="1"/>
  <c r="A3014"/>
  <c r="B3014" s="1"/>
  <c r="A3013"/>
  <c r="B3013" s="1"/>
  <c r="A3012"/>
  <c r="B3012" s="1"/>
  <c r="A3011"/>
  <c r="B3011" s="1"/>
  <c r="A3010"/>
  <c r="B3010" s="1"/>
  <c r="A3009"/>
  <c r="B3009" s="1"/>
  <c r="A3008"/>
  <c r="B3008" s="1"/>
  <c r="A3007"/>
  <c r="B3007" s="1"/>
  <c r="A3006"/>
  <c r="B3006" s="1"/>
  <c r="A3005"/>
  <c r="B3005" s="1"/>
  <c r="A3004"/>
  <c r="B3004" s="1"/>
  <c r="A3003"/>
  <c r="B3003" s="1"/>
  <c r="A3002"/>
  <c r="B3002" s="1"/>
  <c r="A3001"/>
  <c r="B3001" s="1"/>
  <c r="A3000"/>
  <c r="B3000" s="1"/>
  <c r="A2999"/>
  <c r="B2999" s="1"/>
  <c r="A2998"/>
  <c r="B2998" s="1"/>
  <c r="A2997"/>
  <c r="B2997" s="1"/>
  <c r="A2996"/>
  <c r="B2996" s="1"/>
  <c r="A2995"/>
  <c r="B2995" s="1"/>
  <c r="A2994"/>
  <c r="B2994" s="1"/>
  <c r="A2993"/>
  <c r="B2993" s="1"/>
  <c r="A2992"/>
  <c r="B2992" s="1"/>
  <c r="A2991"/>
  <c r="B2991" s="1"/>
  <c r="A2990"/>
  <c r="B2990" s="1"/>
  <c r="A2989"/>
  <c r="B2989" s="1"/>
  <c r="A2988"/>
  <c r="B2988" s="1"/>
  <c r="A2987"/>
  <c r="B2987" s="1"/>
  <c r="A2986"/>
  <c r="B2986" s="1"/>
  <c r="A2985"/>
  <c r="B2985" s="1"/>
  <c r="A2984"/>
  <c r="B2984" s="1"/>
  <c r="A2983"/>
  <c r="B2983" s="1"/>
  <c r="A2982"/>
  <c r="B2982" s="1"/>
  <c r="A2981"/>
  <c r="B2981" s="1"/>
  <c r="A2980"/>
  <c r="B2980" s="1"/>
  <c r="A2979"/>
  <c r="B2979" s="1"/>
  <c r="A2978"/>
  <c r="B2978" s="1"/>
  <c r="A2977"/>
  <c r="B2977" s="1"/>
  <c r="A2976"/>
  <c r="B2976" s="1"/>
  <c r="A2975"/>
  <c r="B2975" s="1"/>
  <c r="A2974"/>
  <c r="B2974" s="1"/>
  <c r="A2973"/>
  <c r="B2973" s="1"/>
  <c r="A2972"/>
  <c r="B2972" s="1"/>
  <c r="A2971"/>
  <c r="B2971" s="1"/>
  <c r="A2970"/>
  <c r="B2970" s="1"/>
  <c r="A2969"/>
  <c r="B2969" s="1"/>
  <c r="A2968"/>
  <c r="B2968" s="1"/>
  <c r="A2967"/>
  <c r="B2967" s="1"/>
  <c r="A2966"/>
  <c r="B2966" s="1"/>
  <c r="A2965"/>
  <c r="B2965" s="1"/>
  <c r="A2964"/>
  <c r="B2964" s="1"/>
  <c r="A2963"/>
  <c r="B2963" s="1"/>
  <c r="A2962"/>
  <c r="B2962" s="1"/>
  <c r="A2961"/>
  <c r="B2961" s="1"/>
  <c r="A2960"/>
  <c r="B2960" s="1"/>
  <c r="A2959"/>
  <c r="B2959" s="1"/>
  <c r="A2958"/>
  <c r="B2958" s="1"/>
  <c r="A2957"/>
  <c r="B2957" s="1"/>
  <c r="B2956"/>
  <c r="A2956"/>
  <c r="A2955"/>
  <c r="B2955" s="1"/>
  <c r="A2954"/>
  <c r="B2954" s="1"/>
  <c r="A2953"/>
  <c r="B2953" s="1"/>
  <c r="A2952"/>
  <c r="B2952" s="1"/>
  <c r="A2951"/>
  <c r="B2951" s="1"/>
  <c r="A2950"/>
  <c r="B2950" s="1"/>
  <c r="A2949"/>
  <c r="B2949" s="1"/>
  <c r="A2948"/>
  <c r="B2948" s="1"/>
  <c r="A2947"/>
  <c r="B2947" s="1"/>
  <c r="A2946"/>
  <c r="B2946" s="1"/>
  <c r="A2945"/>
  <c r="B2945" s="1"/>
  <c r="A2944"/>
  <c r="B2944" s="1"/>
  <c r="A2943"/>
  <c r="B2943" s="1"/>
  <c r="A2942"/>
  <c r="B2942" s="1"/>
  <c r="A2941"/>
  <c r="B2941" s="1"/>
  <c r="A2940"/>
  <c r="B2940" s="1"/>
  <c r="A2939"/>
  <c r="B2939" s="1"/>
  <c r="A2938"/>
  <c r="B2938" s="1"/>
  <c r="A2937"/>
  <c r="B2937" s="1"/>
  <c r="A2936"/>
  <c r="B2936" s="1"/>
  <c r="A2935"/>
  <c r="B2935" s="1"/>
  <c r="A2934"/>
  <c r="B2934" s="1"/>
  <c r="A2933"/>
  <c r="B2933" s="1"/>
  <c r="A2932"/>
  <c r="B2932" s="1"/>
  <c r="A2931"/>
  <c r="B2931" s="1"/>
  <c r="A2930"/>
  <c r="B2930" s="1"/>
  <c r="A2929"/>
  <c r="B2929" s="1"/>
  <c r="A2928"/>
  <c r="B2928" s="1"/>
  <c r="A2927"/>
  <c r="B2927" s="1"/>
  <c r="A2926"/>
  <c r="B2926" s="1"/>
  <c r="A2925"/>
  <c r="B2925" s="1"/>
  <c r="A2924"/>
  <c r="B2924" s="1"/>
  <c r="A2923"/>
  <c r="B2923" s="1"/>
  <c r="A2922"/>
  <c r="B2922" s="1"/>
  <c r="A2921"/>
  <c r="B2921" s="1"/>
  <c r="A2920"/>
  <c r="B2920" s="1"/>
  <c r="A2919"/>
  <c r="B2919" s="1"/>
  <c r="A2918"/>
  <c r="B2918" s="1"/>
  <c r="A2917"/>
  <c r="B2917" s="1"/>
  <c r="A2916"/>
  <c r="B2916" s="1"/>
  <c r="A2915"/>
  <c r="B2915" s="1"/>
  <c r="A2914"/>
  <c r="B2914" s="1"/>
  <c r="A2913"/>
  <c r="B2913" s="1"/>
  <c r="A2912"/>
  <c r="B2912" s="1"/>
  <c r="A2911"/>
  <c r="B2911" s="1"/>
  <c r="A2910"/>
  <c r="B2910" s="1"/>
  <c r="A2909"/>
  <c r="B2909" s="1"/>
  <c r="A2908"/>
  <c r="B2908" s="1"/>
  <c r="A2907"/>
  <c r="B2907" s="1"/>
  <c r="A2906"/>
  <c r="B2906" s="1"/>
  <c r="A2905"/>
  <c r="B2905" s="1"/>
  <c r="A2904"/>
  <c r="B2904" s="1"/>
  <c r="A2903"/>
  <c r="B2903" s="1"/>
  <c r="A2902"/>
  <c r="B2902" s="1"/>
  <c r="A2901"/>
  <c r="B2901" s="1"/>
  <c r="A2900"/>
  <c r="B2900" s="1"/>
  <c r="A2899"/>
  <c r="B2899" s="1"/>
  <c r="A2898"/>
  <c r="B2898" s="1"/>
  <c r="A2897"/>
  <c r="B2897" s="1"/>
  <c r="A2896"/>
  <c r="B2896" s="1"/>
  <c r="A2895"/>
  <c r="B2895" s="1"/>
  <c r="A2894"/>
  <c r="B2894" s="1"/>
  <c r="A2893"/>
  <c r="B2893" s="1"/>
  <c r="A2892"/>
  <c r="B2892" s="1"/>
  <c r="A2891"/>
  <c r="B2891" s="1"/>
  <c r="A2890"/>
  <c r="B2890" s="1"/>
  <c r="A2889"/>
  <c r="B2889" s="1"/>
  <c r="A2888"/>
  <c r="B2888" s="1"/>
  <c r="A2887"/>
  <c r="B2887" s="1"/>
  <c r="A2886"/>
  <c r="B2886" s="1"/>
  <c r="A2885"/>
  <c r="B2885" s="1"/>
  <c r="A2884"/>
  <c r="B2884" s="1"/>
  <c r="A2883"/>
  <c r="B2883" s="1"/>
  <c r="A2882"/>
  <c r="B2882" s="1"/>
  <c r="A2881"/>
  <c r="B2881" s="1"/>
  <c r="A2880"/>
  <c r="B2880" s="1"/>
  <c r="A2879"/>
  <c r="B2879" s="1"/>
  <c r="A2878"/>
  <c r="B2878" s="1"/>
  <c r="A2877"/>
  <c r="B2877" s="1"/>
  <c r="A2876"/>
  <c r="B2876" s="1"/>
  <c r="A2875"/>
  <c r="B2875" s="1"/>
  <c r="A2874"/>
  <c r="B2874" s="1"/>
  <c r="A2873"/>
  <c r="B2873" s="1"/>
  <c r="A2872"/>
  <c r="B2872" s="1"/>
  <c r="A2871"/>
  <c r="B2871" s="1"/>
  <c r="A2870"/>
  <c r="B2870" s="1"/>
  <c r="A2869"/>
  <c r="B2869" s="1"/>
  <c r="A2868"/>
  <c r="B2868" s="1"/>
  <c r="A2867"/>
  <c r="B2867" s="1"/>
  <c r="A2866"/>
  <c r="B2866" s="1"/>
  <c r="A2865"/>
  <c r="B2865" s="1"/>
  <c r="A2864"/>
  <c r="B2864" s="1"/>
  <c r="A2863"/>
  <c r="B2863" s="1"/>
  <c r="A2862"/>
  <c r="B2862" s="1"/>
  <c r="A2861"/>
  <c r="B2861" s="1"/>
  <c r="A2860"/>
  <c r="B2860" s="1"/>
  <c r="A2859"/>
  <c r="B2859" s="1"/>
  <c r="A2858"/>
  <c r="B2858" s="1"/>
  <c r="A2857"/>
  <c r="B2857" s="1"/>
  <c r="A2856"/>
  <c r="B2856" s="1"/>
  <c r="A2855"/>
  <c r="B2855" s="1"/>
  <c r="A2854"/>
  <c r="B2854" s="1"/>
  <c r="A2853"/>
  <c r="B2853" s="1"/>
  <c r="A2852"/>
  <c r="B2852" s="1"/>
  <c r="A2851"/>
  <c r="B2851" s="1"/>
  <c r="A2850"/>
  <c r="B2850" s="1"/>
  <c r="A2849"/>
  <c r="B2849" s="1"/>
  <c r="A2848"/>
  <c r="B2848" s="1"/>
  <c r="A2847"/>
  <c r="B2847" s="1"/>
  <c r="A2846"/>
  <c r="B2846" s="1"/>
  <c r="A2845"/>
  <c r="B2845" s="1"/>
  <c r="A2844"/>
  <c r="B2844" s="1"/>
  <c r="A2843"/>
  <c r="B2843" s="1"/>
  <c r="A2842"/>
  <c r="B2842" s="1"/>
  <c r="A2841"/>
  <c r="B2841" s="1"/>
  <c r="A2840"/>
  <c r="B2840" s="1"/>
  <c r="A2839"/>
  <c r="B2839" s="1"/>
  <c r="A2838"/>
  <c r="B2838" s="1"/>
  <c r="A2837"/>
  <c r="B2837" s="1"/>
  <c r="A2836"/>
  <c r="B2836" s="1"/>
  <c r="A2835"/>
  <c r="B2835" s="1"/>
  <c r="A2834"/>
  <c r="B2834" s="1"/>
  <c r="A2833"/>
  <c r="B2833" s="1"/>
  <c r="A2832"/>
  <c r="B2832" s="1"/>
  <c r="A2831"/>
  <c r="B2831" s="1"/>
  <c r="A2830"/>
  <c r="B2830" s="1"/>
  <c r="A2829"/>
  <c r="B2829" s="1"/>
  <c r="A2828"/>
  <c r="B2828" s="1"/>
  <c r="A2827"/>
  <c r="B2827" s="1"/>
  <c r="A2826"/>
  <c r="B2826" s="1"/>
  <c r="A2825"/>
  <c r="B2825" s="1"/>
  <c r="A2824"/>
  <c r="B2824" s="1"/>
  <c r="A2823"/>
  <c r="B2823" s="1"/>
  <c r="A2822"/>
  <c r="B2822" s="1"/>
  <c r="A2821"/>
  <c r="B2821" s="1"/>
  <c r="A2820"/>
  <c r="B2820" s="1"/>
  <c r="A2819"/>
  <c r="B2819" s="1"/>
  <c r="A2818"/>
  <c r="B2818" s="1"/>
  <c r="A2817"/>
  <c r="B2817" s="1"/>
  <c r="A2816"/>
  <c r="B2816" s="1"/>
  <c r="A2815"/>
  <c r="B2815" s="1"/>
  <c r="A2814"/>
  <c r="B2814" s="1"/>
  <c r="A2813"/>
  <c r="B2813" s="1"/>
  <c r="A2812"/>
  <c r="B2812" s="1"/>
  <c r="A2811"/>
  <c r="B2811" s="1"/>
  <c r="A2810"/>
  <c r="B2810" s="1"/>
  <c r="A2809"/>
  <c r="B2809" s="1"/>
  <c r="A2808"/>
  <c r="B2808" s="1"/>
  <c r="A2807"/>
  <c r="B2807" s="1"/>
  <c r="A2806"/>
  <c r="B2806" s="1"/>
  <c r="A2805"/>
  <c r="B2805" s="1"/>
  <c r="A2804"/>
  <c r="B2804" s="1"/>
  <c r="A2803"/>
  <c r="B2803" s="1"/>
  <c r="A2802"/>
  <c r="B2802" s="1"/>
  <c r="A2801"/>
  <c r="B2801" s="1"/>
  <c r="A2800"/>
  <c r="B2800" s="1"/>
  <c r="A2799"/>
  <c r="B2799" s="1"/>
  <c r="A2798"/>
  <c r="B2798" s="1"/>
  <c r="A2797"/>
  <c r="B2797" s="1"/>
  <c r="A2796"/>
  <c r="B2796" s="1"/>
  <c r="A2795"/>
  <c r="B2795" s="1"/>
  <c r="A2794"/>
  <c r="B2794" s="1"/>
  <c r="A2793"/>
  <c r="B2793" s="1"/>
  <c r="A2792"/>
  <c r="B2792" s="1"/>
  <c r="A2791"/>
  <c r="B2791" s="1"/>
  <c r="A2790"/>
  <c r="B2790" s="1"/>
  <c r="A2789"/>
  <c r="B2789" s="1"/>
  <c r="A2788"/>
  <c r="B2788" s="1"/>
  <c r="A2787"/>
  <c r="B2787" s="1"/>
  <c r="A2786"/>
  <c r="B2786" s="1"/>
  <c r="A2785"/>
  <c r="B2785" s="1"/>
  <c r="A2784"/>
  <c r="B2784" s="1"/>
  <c r="A2783"/>
  <c r="B2783" s="1"/>
  <c r="A2782"/>
  <c r="B2782" s="1"/>
  <c r="A2781"/>
  <c r="B2781" s="1"/>
  <c r="A2780"/>
  <c r="B2780" s="1"/>
  <c r="A2779"/>
  <c r="B2779" s="1"/>
  <c r="A2778"/>
  <c r="B2778" s="1"/>
  <c r="A2777"/>
  <c r="B2777" s="1"/>
  <c r="A2776"/>
  <c r="B2776" s="1"/>
  <c r="A2775"/>
  <c r="B2775" s="1"/>
  <c r="A2774"/>
  <c r="B2774" s="1"/>
  <c r="A2773"/>
  <c r="B2773" s="1"/>
  <c r="A2772"/>
  <c r="B2772" s="1"/>
  <c r="A2771"/>
  <c r="B2771" s="1"/>
  <c r="A2770"/>
  <c r="B2770" s="1"/>
  <c r="A2769"/>
  <c r="B2769" s="1"/>
  <c r="A2768"/>
  <c r="B2768" s="1"/>
  <c r="A2767"/>
  <c r="B2767" s="1"/>
  <c r="A2766"/>
  <c r="B2766" s="1"/>
  <c r="A2765"/>
  <c r="B2765" s="1"/>
  <c r="A2764"/>
  <c r="B2764" s="1"/>
  <c r="A2763"/>
  <c r="B2763" s="1"/>
  <c r="A2762"/>
  <c r="B2762" s="1"/>
  <c r="A2761"/>
  <c r="B2761" s="1"/>
  <c r="A2760"/>
  <c r="B2760" s="1"/>
  <c r="A2759"/>
  <c r="B2759" s="1"/>
  <c r="A2758"/>
  <c r="B2758" s="1"/>
  <c r="A2757"/>
  <c r="B2757" s="1"/>
  <c r="A2756"/>
  <c r="B2756" s="1"/>
  <c r="A2755"/>
  <c r="B2755" s="1"/>
  <c r="A2754"/>
  <c r="B2754" s="1"/>
  <c r="A2753"/>
  <c r="B2753" s="1"/>
  <c r="A2752"/>
  <c r="B2752" s="1"/>
  <c r="A2751"/>
  <c r="B2751" s="1"/>
  <c r="A2750"/>
  <c r="B2750" s="1"/>
  <c r="A2749"/>
  <c r="B2749" s="1"/>
  <c r="A2748"/>
  <c r="B2748" s="1"/>
  <c r="A2747"/>
  <c r="B2747" s="1"/>
  <c r="A2746"/>
  <c r="B2746" s="1"/>
  <c r="A2745"/>
  <c r="B2745" s="1"/>
  <c r="A2744"/>
  <c r="B2744" s="1"/>
  <c r="A2743"/>
  <c r="B2743" s="1"/>
  <c r="A2742"/>
  <c r="B2742" s="1"/>
  <c r="A2741"/>
  <c r="B2741" s="1"/>
  <c r="A2740"/>
  <c r="B2740" s="1"/>
  <c r="A2739"/>
  <c r="B2739" s="1"/>
  <c r="A2738"/>
  <c r="B2738" s="1"/>
  <c r="A2737"/>
  <c r="B2737" s="1"/>
  <c r="A2736"/>
  <c r="B2736" s="1"/>
  <c r="A2735"/>
  <c r="B2735" s="1"/>
  <c r="A2734"/>
  <c r="B2734" s="1"/>
  <c r="A2733"/>
  <c r="B2733" s="1"/>
  <c r="A2732"/>
  <c r="B2732" s="1"/>
  <c r="A2731"/>
  <c r="B2731" s="1"/>
  <c r="A2730"/>
  <c r="B2730" s="1"/>
  <c r="A2729"/>
  <c r="B2729" s="1"/>
  <c r="A2728"/>
  <c r="B2728" s="1"/>
  <c r="A2727"/>
  <c r="B2727" s="1"/>
  <c r="A2726"/>
  <c r="B2726" s="1"/>
  <c r="A2725"/>
  <c r="B2725" s="1"/>
  <c r="A2724"/>
  <c r="B2724" s="1"/>
  <c r="A2723"/>
  <c r="B2723" s="1"/>
  <c r="A2722"/>
  <c r="B2722" s="1"/>
  <c r="A2721"/>
  <c r="B2721" s="1"/>
  <c r="A2720"/>
  <c r="B2720" s="1"/>
  <c r="A2719"/>
  <c r="B2719" s="1"/>
  <c r="A2718"/>
  <c r="B2718" s="1"/>
  <c r="A2717"/>
  <c r="B2717" s="1"/>
  <c r="A2716"/>
  <c r="B2716" s="1"/>
  <c r="A2715"/>
  <c r="B2715" s="1"/>
  <c r="A2714"/>
  <c r="B2714" s="1"/>
  <c r="A2713"/>
  <c r="B2713" s="1"/>
  <c r="A2712"/>
  <c r="B2712" s="1"/>
  <c r="A2711"/>
  <c r="B2711" s="1"/>
  <c r="A2710"/>
  <c r="B2710" s="1"/>
  <c r="A2709"/>
  <c r="B2709" s="1"/>
  <c r="A2708"/>
  <c r="B2708" s="1"/>
  <c r="A2707"/>
  <c r="B2707" s="1"/>
  <c r="A2706"/>
  <c r="B2706" s="1"/>
  <c r="A2705"/>
  <c r="B2705" s="1"/>
  <c r="A2704"/>
  <c r="B2704" s="1"/>
  <c r="A2703"/>
  <c r="B2703" s="1"/>
  <c r="A2702"/>
  <c r="B2702" s="1"/>
  <c r="A2701"/>
  <c r="B2701" s="1"/>
  <c r="A2700"/>
  <c r="B2700" s="1"/>
  <c r="A2699"/>
  <c r="B2699" s="1"/>
  <c r="A2698"/>
  <c r="B2698" s="1"/>
  <c r="A2697"/>
  <c r="B2697" s="1"/>
  <c r="A2696"/>
  <c r="B2696" s="1"/>
  <c r="A2695"/>
  <c r="B2695" s="1"/>
  <c r="A2694"/>
  <c r="B2694" s="1"/>
  <c r="A2693"/>
  <c r="B2693" s="1"/>
  <c r="A2692"/>
  <c r="B2692" s="1"/>
  <c r="A2691"/>
  <c r="B2691" s="1"/>
  <c r="A2690"/>
  <c r="B2690" s="1"/>
  <c r="A2689"/>
  <c r="B2689" s="1"/>
  <c r="A2688"/>
  <c r="B2688" s="1"/>
  <c r="A2687"/>
  <c r="B2687" s="1"/>
  <c r="A2686"/>
  <c r="B2686" s="1"/>
  <c r="A2685"/>
  <c r="B2685" s="1"/>
  <c r="A2684"/>
  <c r="B2684" s="1"/>
  <c r="A2683"/>
  <c r="B2683" s="1"/>
  <c r="A2682"/>
  <c r="B2682" s="1"/>
  <c r="A2681"/>
  <c r="B2681" s="1"/>
  <c r="A2680"/>
  <c r="B2680" s="1"/>
  <c r="A2679"/>
  <c r="B2679" s="1"/>
  <c r="A2678"/>
  <c r="B2678" s="1"/>
  <c r="A2677"/>
  <c r="B2677" s="1"/>
  <c r="A2676"/>
  <c r="B2676" s="1"/>
  <c r="A2675"/>
  <c r="B2675" s="1"/>
  <c r="A2674"/>
  <c r="B2674" s="1"/>
  <c r="A2673"/>
  <c r="B2673" s="1"/>
  <c r="A2672"/>
  <c r="B2672" s="1"/>
  <c r="A2671"/>
  <c r="B2671" s="1"/>
  <c r="A2670"/>
  <c r="B2670" s="1"/>
  <c r="A2669"/>
  <c r="B2669" s="1"/>
  <c r="A2668"/>
  <c r="B2668" s="1"/>
  <c r="A2667"/>
  <c r="B2667" s="1"/>
  <c r="A2666"/>
  <c r="B2666" s="1"/>
  <c r="A2665"/>
  <c r="B2665" s="1"/>
  <c r="A2664"/>
  <c r="B2664" s="1"/>
  <c r="A2663"/>
  <c r="B2663" s="1"/>
  <c r="A2662"/>
  <c r="B2662" s="1"/>
  <c r="A2661"/>
  <c r="B2661" s="1"/>
  <c r="A2660"/>
  <c r="B2660" s="1"/>
  <c r="A2659"/>
  <c r="B2659" s="1"/>
  <c r="A2658"/>
  <c r="B2658" s="1"/>
  <c r="A2657"/>
  <c r="B2657" s="1"/>
  <c r="A2656"/>
  <c r="B2656" s="1"/>
  <c r="A2655"/>
  <c r="B2655" s="1"/>
  <c r="A2654"/>
  <c r="B2654" s="1"/>
  <c r="A2653"/>
  <c r="B2653" s="1"/>
  <c r="A2652"/>
  <c r="B2652" s="1"/>
  <c r="A2651"/>
  <c r="B2651" s="1"/>
  <c r="A2650"/>
  <c r="B2650" s="1"/>
  <c r="A2649"/>
  <c r="B2649" s="1"/>
  <c r="A2648"/>
  <c r="B2648" s="1"/>
  <c r="A2647"/>
  <c r="B2647" s="1"/>
  <c r="A2646"/>
  <c r="B2646" s="1"/>
  <c r="A2645"/>
  <c r="B2645" s="1"/>
  <c r="A2644"/>
  <c r="B2644" s="1"/>
  <c r="A2643"/>
  <c r="B2643" s="1"/>
  <c r="A2642"/>
  <c r="B2642" s="1"/>
  <c r="A2641"/>
  <c r="B2641" s="1"/>
  <c r="A2640"/>
  <c r="B2640" s="1"/>
  <c r="A2639"/>
  <c r="B2639" s="1"/>
  <c r="A2638"/>
  <c r="B2638" s="1"/>
  <c r="A2637"/>
  <c r="B2637" s="1"/>
  <c r="A2636"/>
  <c r="B2636" s="1"/>
  <c r="A2635"/>
  <c r="B2635" s="1"/>
  <c r="A2634"/>
  <c r="B2634" s="1"/>
  <c r="A2633"/>
  <c r="B2633" s="1"/>
  <c r="A2632"/>
  <c r="B2632" s="1"/>
  <c r="A2631"/>
  <c r="B2631" s="1"/>
  <c r="A2630"/>
  <c r="B2630" s="1"/>
  <c r="A2629"/>
  <c r="B2629" s="1"/>
  <c r="A2628"/>
  <c r="B2628" s="1"/>
  <c r="A2627"/>
  <c r="B2627" s="1"/>
  <c r="A2626"/>
  <c r="B2626" s="1"/>
  <c r="A2625"/>
  <c r="B2625" s="1"/>
  <c r="A2624"/>
  <c r="B2624" s="1"/>
  <c r="A2623"/>
  <c r="B2623" s="1"/>
  <c r="A2622"/>
  <c r="B2622" s="1"/>
  <c r="A2621"/>
  <c r="B2621" s="1"/>
  <c r="A2620"/>
  <c r="B2620" s="1"/>
  <c r="A2619"/>
  <c r="B2619" s="1"/>
  <c r="A2618"/>
  <c r="B2618" s="1"/>
  <c r="A2617"/>
  <c r="B2617" s="1"/>
  <c r="A2616"/>
  <c r="B2616" s="1"/>
  <c r="A2615"/>
  <c r="B2615" s="1"/>
  <c r="A2614"/>
  <c r="B2614" s="1"/>
  <c r="A2613"/>
  <c r="B2613" s="1"/>
  <c r="A2612"/>
  <c r="B2612" s="1"/>
  <c r="A2611"/>
  <c r="B2611" s="1"/>
  <c r="A2610"/>
  <c r="B2610" s="1"/>
  <c r="A2609"/>
  <c r="B2609" s="1"/>
  <c r="A2608"/>
  <c r="B2608" s="1"/>
  <c r="A2607"/>
  <c r="B2607" s="1"/>
  <c r="A2606"/>
  <c r="B2606" s="1"/>
  <c r="A2605"/>
  <c r="B2605" s="1"/>
  <c r="A2604"/>
  <c r="B2604" s="1"/>
  <c r="A2603"/>
  <c r="B2603" s="1"/>
  <c r="A2602"/>
  <c r="B2602" s="1"/>
  <c r="A2601"/>
  <c r="B2601" s="1"/>
  <c r="A2600"/>
  <c r="B2600" s="1"/>
  <c r="A2599"/>
  <c r="B2599" s="1"/>
  <c r="A2598"/>
  <c r="B2598" s="1"/>
  <c r="A2597"/>
  <c r="B2597" s="1"/>
  <c r="A2596"/>
  <c r="B2596" s="1"/>
  <c r="A2595"/>
  <c r="B2595" s="1"/>
  <c r="A2594"/>
  <c r="B2594" s="1"/>
  <c r="A2593"/>
  <c r="B2593" s="1"/>
  <c r="A2592"/>
  <c r="B2592" s="1"/>
  <c r="A2591"/>
  <c r="B2591" s="1"/>
  <c r="A2590"/>
  <c r="B2590" s="1"/>
  <c r="A2589"/>
  <c r="B2589" s="1"/>
  <c r="A2588"/>
  <c r="B2588" s="1"/>
  <c r="A2587"/>
  <c r="B2587" s="1"/>
  <c r="A2586"/>
  <c r="B2586" s="1"/>
  <c r="A2585"/>
  <c r="B2585" s="1"/>
  <c r="A2584"/>
  <c r="B2584" s="1"/>
  <c r="A2583"/>
  <c r="B2583" s="1"/>
  <c r="A2582"/>
  <c r="B2582" s="1"/>
  <c r="A2581"/>
  <c r="B2581" s="1"/>
  <c r="A2580"/>
  <c r="B2580" s="1"/>
  <c r="A2579"/>
  <c r="B2579" s="1"/>
  <c r="A2578"/>
  <c r="B2578" s="1"/>
  <c r="A2577"/>
  <c r="B2577" s="1"/>
  <c r="A2576"/>
  <c r="B2576" s="1"/>
  <c r="A2575"/>
  <c r="B2575" s="1"/>
  <c r="A2574"/>
  <c r="B2574" s="1"/>
  <c r="A2573"/>
  <c r="B2573" s="1"/>
  <c r="A2572"/>
  <c r="B2572" s="1"/>
  <c r="A2571"/>
  <c r="B2571" s="1"/>
  <c r="A2570"/>
  <c r="B2570" s="1"/>
  <c r="A2569"/>
  <c r="B2569" s="1"/>
  <c r="A2568"/>
  <c r="B2568" s="1"/>
  <c r="A2567"/>
  <c r="B2567" s="1"/>
  <c r="A2566"/>
  <c r="B2566" s="1"/>
  <c r="A2565"/>
  <c r="B2565" s="1"/>
  <c r="A2564"/>
  <c r="B2564" s="1"/>
  <c r="A2563"/>
  <c r="B2563" s="1"/>
  <c r="A2562"/>
  <c r="B2562" s="1"/>
  <c r="A2561"/>
  <c r="B2561" s="1"/>
  <c r="A2560"/>
  <c r="B2560" s="1"/>
  <c r="A2559"/>
  <c r="B2559" s="1"/>
  <c r="A2558"/>
  <c r="B2558" s="1"/>
  <c r="A2557"/>
  <c r="B2557" s="1"/>
  <c r="A2556"/>
  <c r="B2556" s="1"/>
  <c r="A2555"/>
  <c r="B2555" s="1"/>
  <c r="A2554"/>
  <c r="B2554" s="1"/>
  <c r="A2553"/>
  <c r="B2553" s="1"/>
  <c r="A2552"/>
  <c r="B2552" s="1"/>
  <c r="A2551"/>
  <c r="B2551" s="1"/>
  <c r="A2550"/>
  <c r="B2550" s="1"/>
  <c r="A2549"/>
  <c r="B2549" s="1"/>
  <c r="A2548"/>
  <c r="B2548" s="1"/>
  <c r="A2547"/>
  <c r="B2547" s="1"/>
  <c r="A2546"/>
  <c r="B2546" s="1"/>
  <c r="A2545"/>
  <c r="B2545" s="1"/>
  <c r="A2544"/>
  <c r="B2544" s="1"/>
  <c r="A2543"/>
  <c r="B2543" s="1"/>
  <c r="A2542"/>
  <c r="B2542" s="1"/>
  <c r="A2541"/>
  <c r="B2541" s="1"/>
  <c r="A2540"/>
  <c r="B2540" s="1"/>
  <c r="A2539"/>
  <c r="B2539" s="1"/>
  <c r="A2538"/>
  <c r="B2538" s="1"/>
  <c r="A2537"/>
  <c r="B2537" s="1"/>
  <c r="A2536"/>
  <c r="B2536" s="1"/>
  <c r="A2535"/>
  <c r="B2535" s="1"/>
  <c r="A2534"/>
  <c r="B2534" s="1"/>
  <c r="A2533"/>
  <c r="B2533" s="1"/>
  <c r="A2532"/>
  <c r="B2532" s="1"/>
  <c r="A2531"/>
  <c r="B2531" s="1"/>
  <c r="A2530"/>
  <c r="B2530" s="1"/>
  <c r="A2529"/>
  <c r="B2529" s="1"/>
  <c r="A2528"/>
  <c r="B2528" s="1"/>
  <c r="A2527"/>
  <c r="B2527" s="1"/>
  <c r="A2526"/>
  <c r="B2526" s="1"/>
  <c r="A2525"/>
  <c r="B2525" s="1"/>
  <c r="A2524"/>
  <c r="B2524" s="1"/>
  <c r="A2523"/>
  <c r="B2523" s="1"/>
  <c r="A2522"/>
  <c r="B2522" s="1"/>
  <c r="A2521"/>
  <c r="B2521" s="1"/>
  <c r="A2520"/>
  <c r="B2520" s="1"/>
  <c r="A2519"/>
  <c r="B2519" s="1"/>
  <c r="A2518"/>
  <c r="B2518" s="1"/>
  <c r="A2517"/>
  <c r="B2517" s="1"/>
  <c r="A2516"/>
  <c r="B2516" s="1"/>
  <c r="A2515"/>
  <c r="B2515" s="1"/>
  <c r="A2514"/>
  <c r="B2514" s="1"/>
  <c r="A2513"/>
  <c r="B2513" s="1"/>
  <c r="A2512"/>
  <c r="B2512" s="1"/>
  <c r="A2511"/>
  <c r="B2511" s="1"/>
  <c r="A2510"/>
  <c r="B2510" s="1"/>
  <c r="A2509"/>
  <c r="B2509" s="1"/>
  <c r="A2508"/>
  <c r="B2508" s="1"/>
  <c r="A2507"/>
  <c r="B2507" s="1"/>
  <c r="A2506"/>
  <c r="B2506" s="1"/>
  <c r="A2505"/>
  <c r="B2505" s="1"/>
  <c r="A2504"/>
  <c r="B2504" s="1"/>
  <c r="A2503"/>
  <c r="B2503" s="1"/>
  <c r="A2502"/>
  <c r="B2502" s="1"/>
  <c r="A2501"/>
  <c r="B2501" s="1"/>
  <c r="A2500"/>
  <c r="B2500" s="1"/>
  <c r="A2499"/>
  <c r="B2499" s="1"/>
  <c r="A2498"/>
  <c r="B2498" s="1"/>
  <c r="A2497"/>
  <c r="B2497" s="1"/>
  <c r="A2496"/>
  <c r="B2496" s="1"/>
  <c r="A2495"/>
  <c r="B2495" s="1"/>
  <c r="A2494"/>
  <c r="B2494" s="1"/>
  <c r="A2493"/>
  <c r="B2493" s="1"/>
  <c r="A2492"/>
  <c r="B2492" s="1"/>
  <c r="A2491"/>
  <c r="B2491" s="1"/>
  <c r="A2490"/>
  <c r="B2490" s="1"/>
  <c r="A2489"/>
  <c r="B2489" s="1"/>
  <c r="A2488"/>
  <c r="B2488" s="1"/>
  <c r="A2487"/>
  <c r="B2487" s="1"/>
  <c r="A2486"/>
  <c r="B2486" s="1"/>
  <c r="A2485"/>
  <c r="B2485" s="1"/>
  <c r="A2484"/>
  <c r="B2484" s="1"/>
  <c r="A2483"/>
  <c r="B2483" s="1"/>
  <c r="A2482"/>
  <c r="B2482" s="1"/>
  <c r="A2481"/>
  <c r="B2481" s="1"/>
  <c r="A2480"/>
  <c r="B2480" s="1"/>
  <c r="A2479"/>
  <c r="B2479" s="1"/>
  <c r="A2478"/>
  <c r="B2478" s="1"/>
  <c r="A2477"/>
  <c r="B2477" s="1"/>
  <c r="A2476"/>
  <c r="B2476" s="1"/>
  <c r="A2475"/>
  <c r="B2475" s="1"/>
  <c r="A2474"/>
  <c r="B2474" s="1"/>
  <c r="A2473"/>
  <c r="B2473" s="1"/>
  <c r="A2472"/>
  <c r="B2472" s="1"/>
  <c r="A2471"/>
  <c r="B2471" s="1"/>
  <c r="A2470"/>
  <c r="B2470" s="1"/>
  <c r="A2469"/>
  <c r="B2469" s="1"/>
  <c r="A2468"/>
  <c r="B2468" s="1"/>
  <c r="A2467"/>
  <c r="B2467" s="1"/>
  <c r="A2466"/>
  <c r="B2466" s="1"/>
  <c r="A2465"/>
  <c r="B2465" s="1"/>
  <c r="A2464"/>
  <c r="B2464" s="1"/>
  <c r="A2463"/>
  <c r="B2463" s="1"/>
  <c r="A2462"/>
  <c r="B2462" s="1"/>
  <c r="A2461"/>
  <c r="B2461" s="1"/>
  <c r="A2460"/>
  <c r="B2460" s="1"/>
  <c r="A2459"/>
  <c r="B2459" s="1"/>
  <c r="A2458"/>
  <c r="B2458" s="1"/>
  <c r="A2457"/>
  <c r="B2457" s="1"/>
  <c r="A2456"/>
  <c r="B2456" s="1"/>
  <c r="A2455"/>
  <c r="B2455" s="1"/>
  <c r="A2454"/>
  <c r="B2454" s="1"/>
  <c r="A2453"/>
  <c r="B2453" s="1"/>
  <c r="A2452"/>
  <c r="B2452" s="1"/>
  <c r="A2451"/>
  <c r="B2451" s="1"/>
  <c r="A2450"/>
  <c r="B2450" s="1"/>
  <c r="A2449"/>
  <c r="B2449" s="1"/>
  <c r="A2448"/>
  <c r="B2448" s="1"/>
  <c r="A2447"/>
  <c r="B2447" s="1"/>
  <c r="A2446"/>
  <c r="B2446" s="1"/>
  <c r="A2445"/>
  <c r="B2445" s="1"/>
  <c r="A2444"/>
  <c r="B2444" s="1"/>
  <c r="A2443"/>
  <c r="B2443" s="1"/>
  <c r="A2442"/>
  <c r="B2442" s="1"/>
  <c r="A2441"/>
  <c r="B2441" s="1"/>
  <c r="A2440"/>
  <c r="B2440" s="1"/>
  <c r="A2439"/>
  <c r="B2439" s="1"/>
  <c r="A2438"/>
  <c r="B2438" s="1"/>
  <c r="A2437"/>
  <c r="B2437" s="1"/>
  <c r="A2436"/>
  <c r="B2436" s="1"/>
  <c r="A2435"/>
  <c r="B2435" s="1"/>
  <c r="A2434"/>
  <c r="B2434" s="1"/>
  <c r="A2433"/>
  <c r="B2433" s="1"/>
  <c r="A2432"/>
  <c r="B2432" s="1"/>
  <c r="A2431"/>
  <c r="B2431" s="1"/>
  <c r="A2430"/>
  <c r="B2430" s="1"/>
  <c r="A2429"/>
  <c r="B2429" s="1"/>
  <c r="A2428"/>
  <c r="B2428" s="1"/>
  <c r="A2427"/>
  <c r="B2427" s="1"/>
  <c r="A2426"/>
  <c r="B2426" s="1"/>
  <c r="A2425"/>
  <c r="B2425" s="1"/>
  <c r="A2424"/>
  <c r="B2424" s="1"/>
  <c r="A2423"/>
  <c r="B2423" s="1"/>
  <c r="A2422"/>
  <c r="B2422" s="1"/>
  <c r="A2421"/>
  <c r="B2421" s="1"/>
  <c r="A2420"/>
  <c r="B2420" s="1"/>
  <c r="A2419"/>
  <c r="B2419" s="1"/>
  <c r="A2418"/>
  <c r="B2418" s="1"/>
  <c r="A2417"/>
  <c r="B2417" s="1"/>
  <c r="A2416"/>
  <c r="B2416" s="1"/>
  <c r="A2415"/>
  <c r="B2415" s="1"/>
  <c r="A2414"/>
  <c r="B2414" s="1"/>
  <c r="A2413"/>
  <c r="B2413" s="1"/>
  <c r="A2412"/>
  <c r="B2412" s="1"/>
  <c r="A2411"/>
  <c r="B2411" s="1"/>
  <c r="A2410"/>
  <c r="B2410" s="1"/>
  <c r="A2409"/>
  <c r="B2409" s="1"/>
  <c r="A2408"/>
  <c r="B2408" s="1"/>
  <c r="A2407"/>
  <c r="B2407" s="1"/>
  <c r="A2406"/>
  <c r="B2406" s="1"/>
  <c r="A2405"/>
  <c r="B2405" s="1"/>
  <c r="A2404"/>
  <c r="B2404" s="1"/>
  <c r="A2403"/>
  <c r="B2403" s="1"/>
  <c r="A2402"/>
  <c r="B2402" s="1"/>
  <c r="A2401"/>
  <c r="B2401" s="1"/>
  <c r="A2400"/>
  <c r="B2400" s="1"/>
  <c r="A2399"/>
  <c r="B2399" s="1"/>
  <c r="A2398"/>
  <c r="B2398" s="1"/>
  <c r="A2397"/>
  <c r="B2397" s="1"/>
  <c r="A2396"/>
  <c r="B2396" s="1"/>
  <c r="A2395"/>
  <c r="B2395" s="1"/>
  <c r="A2394"/>
  <c r="B2394" s="1"/>
  <c r="A2393"/>
  <c r="B2393" s="1"/>
  <c r="A2392"/>
  <c r="B2392" s="1"/>
  <c r="A2391"/>
  <c r="B2391" s="1"/>
  <c r="A2390"/>
  <c r="B2390" s="1"/>
  <c r="A2389"/>
  <c r="B2389" s="1"/>
  <c r="A2388"/>
  <c r="B2388" s="1"/>
  <c r="A2387"/>
  <c r="B2387" s="1"/>
  <c r="A2386"/>
  <c r="B2386" s="1"/>
  <c r="A2385"/>
  <c r="B2385" s="1"/>
  <c r="A2384"/>
  <c r="B2384" s="1"/>
  <c r="A2383"/>
  <c r="B2383" s="1"/>
  <c r="A2382"/>
  <c r="B2382" s="1"/>
  <c r="A2381"/>
  <c r="B2381" s="1"/>
  <c r="A2380"/>
  <c r="B2380" s="1"/>
  <c r="A2379"/>
  <c r="B2379" s="1"/>
  <c r="A2378"/>
  <c r="B2378" s="1"/>
  <c r="A2377"/>
  <c r="B2377" s="1"/>
  <c r="A2376"/>
  <c r="B2376" s="1"/>
  <c r="A2375"/>
  <c r="B2375" s="1"/>
  <c r="A2374"/>
  <c r="B2374" s="1"/>
  <c r="A2373"/>
  <c r="B2373" s="1"/>
  <c r="A2372"/>
  <c r="B2372" s="1"/>
  <c r="A2371"/>
  <c r="B2371" s="1"/>
  <c r="A2370"/>
  <c r="B2370" s="1"/>
  <c r="A2369"/>
  <c r="B2369" s="1"/>
  <c r="A2368"/>
  <c r="B2368" s="1"/>
  <c r="A2367"/>
  <c r="B2367" s="1"/>
  <c r="A2366"/>
  <c r="B2366" s="1"/>
  <c r="A2365"/>
  <c r="B2365" s="1"/>
  <c r="A2364"/>
  <c r="B2364" s="1"/>
  <c r="A2363"/>
  <c r="B2363" s="1"/>
  <c r="A2362"/>
  <c r="B2362" s="1"/>
  <c r="A2361"/>
  <c r="B2361" s="1"/>
  <c r="A2360"/>
  <c r="B2360" s="1"/>
  <c r="A2359"/>
  <c r="B2359" s="1"/>
  <c r="A2358"/>
  <c r="B2358" s="1"/>
  <c r="A2357"/>
  <c r="B2357" s="1"/>
  <c r="A2356"/>
  <c r="B2356" s="1"/>
  <c r="A2355"/>
  <c r="B2355" s="1"/>
  <c r="A2354"/>
  <c r="B2354" s="1"/>
  <c r="A2353"/>
  <c r="B2353" s="1"/>
  <c r="A2352"/>
  <c r="B2352" s="1"/>
  <c r="A2351"/>
  <c r="B2351" s="1"/>
  <c r="A2350"/>
  <c r="B2350" s="1"/>
  <c r="A2349"/>
  <c r="B2349" s="1"/>
  <c r="A2348"/>
  <c r="B2348" s="1"/>
  <c r="A2347"/>
  <c r="B2347" s="1"/>
  <c r="A2346"/>
  <c r="B2346" s="1"/>
  <c r="A2345"/>
  <c r="B2345" s="1"/>
  <c r="A2344"/>
  <c r="B2344" s="1"/>
  <c r="A2343"/>
  <c r="B2343" s="1"/>
  <c r="A2342"/>
  <c r="B2342" s="1"/>
  <c r="A2341"/>
  <c r="B2341" s="1"/>
  <c r="A2340"/>
  <c r="B2340" s="1"/>
  <c r="A2339"/>
  <c r="B2339" s="1"/>
  <c r="A2338"/>
  <c r="B2338" s="1"/>
  <c r="A2337"/>
  <c r="B2337" s="1"/>
  <c r="A2336"/>
  <c r="B2336" s="1"/>
  <c r="A2335"/>
  <c r="B2335" s="1"/>
  <c r="A2334"/>
  <c r="B2334" s="1"/>
  <c r="A2333"/>
  <c r="B2333" s="1"/>
  <c r="A2332"/>
  <c r="B2332" s="1"/>
  <c r="A2331"/>
  <c r="B2331" s="1"/>
  <c r="A2330"/>
  <c r="B2330" s="1"/>
  <c r="A2329"/>
  <c r="B2329" s="1"/>
  <c r="A2328"/>
  <c r="B2328" s="1"/>
  <c r="A2327"/>
  <c r="B2327" s="1"/>
  <c r="A2326"/>
  <c r="B2326" s="1"/>
  <c r="A2325"/>
  <c r="B2325" s="1"/>
  <c r="A2324"/>
  <c r="B2324" s="1"/>
  <c r="A2323"/>
  <c r="B2323" s="1"/>
  <c r="A2322"/>
  <c r="B2322" s="1"/>
  <c r="A2321"/>
  <c r="B2321" s="1"/>
  <c r="A2320"/>
  <c r="B2320" s="1"/>
  <c r="A2319"/>
  <c r="B2319" s="1"/>
  <c r="A2318"/>
  <c r="B2318" s="1"/>
  <c r="A2317"/>
  <c r="B2317" s="1"/>
  <c r="A2316"/>
  <c r="B2316" s="1"/>
  <c r="A2315"/>
  <c r="B2315" s="1"/>
  <c r="A2314"/>
  <c r="B2314" s="1"/>
  <c r="A2313"/>
  <c r="B2313" s="1"/>
  <c r="A2312"/>
  <c r="B2312" s="1"/>
  <c r="A2311"/>
  <c r="B2311" s="1"/>
  <c r="A2310"/>
  <c r="B2310" s="1"/>
  <c r="A2309"/>
  <c r="B2309" s="1"/>
  <c r="A2308"/>
  <c r="B2308" s="1"/>
  <c r="A2307"/>
  <c r="B2307" s="1"/>
  <c r="A2306"/>
  <c r="B2306" s="1"/>
  <c r="A2305"/>
  <c r="B2305" s="1"/>
  <c r="A2304"/>
  <c r="B2304" s="1"/>
  <c r="A2303"/>
  <c r="B2303" s="1"/>
  <c r="A2302"/>
  <c r="B2302" s="1"/>
  <c r="A2301"/>
  <c r="B2301" s="1"/>
  <c r="A2300"/>
  <c r="B2300" s="1"/>
  <c r="A2299"/>
  <c r="B2299" s="1"/>
  <c r="A2298"/>
  <c r="B2298" s="1"/>
  <c r="A2297"/>
  <c r="B2297" s="1"/>
  <c r="A2296"/>
  <c r="B2296" s="1"/>
  <c r="A2295"/>
  <c r="B2295" s="1"/>
  <c r="A2294"/>
  <c r="B2294" s="1"/>
  <c r="A2293"/>
  <c r="B2293" s="1"/>
  <c r="A2292"/>
  <c r="B2292" s="1"/>
  <c r="A2291"/>
  <c r="B2291" s="1"/>
  <c r="A2290"/>
  <c r="B2290" s="1"/>
  <c r="A2289"/>
  <c r="B2289" s="1"/>
  <c r="A2288"/>
  <c r="B2288" s="1"/>
  <c r="A2287"/>
  <c r="B2287" s="1"/>
  <c r="A2286"/>
  <c r="B2286" s="1"/>
  <c r="A2285"/>
  <c r="B2285" s="1"/>
  <c r="A2284"/>
  <c r="B2284" s="1"/>
  <c r="A2283"/>
  <c r="B2283" s="1"/>
  <c r="A2282"/>
  <c r="B2282" s="1"/>
  <c r="A2281"/>
  <c r="B2281" s="1"/>
  <c r="A2280"/>
  <c r="B2280" s="1"/>
  <c r="A2279"/>
  <c r="B2279" s="1"/>
  <c r="A2278"/>
  <c r="B2278" s="1"/>
  <c r="A2277"/>
  <c r="B2277" s="1"/>
  <c r="A2276"/>
  <c r="B2276" s="1"/>
  <c r="A2275"/>
  <c r="B2275" s="1"/>
  <c r="A2274"/>
  <c r="B2274" s="1"/>
  <c r="A2273"/>
  <c r="B2273" s="1"/>
  <c r="A2272"/>
  <c r="B2272" s="1"/>
  <c r="A2271"/>
  <c r="B2271" s="1"/>
  <c r="A2270"/>
  <c r="B2270" s="1"/>
  <c r="A2269"/>
  <c r="B2269" s="1"/>
  <c r="A2268"/>
  <c r="B2268" s="1"/>
  <c r="A2267"/>
  <c r="B2267" s="1"/>
  <c r="A2266"/>
  <c r="B2266" s="1"/>
  <c r="A2265"/>
  <c r="B2265" s="1"/>
  <c r="A2264"/>
  <c r="B2264" s="1"/>
  <c r="A2263"/>
  <c r="B2263" s="1"/>
  <c r="A2262"/>
  <c r="B2262" s="1"/>
  <c r="A2261"/>
  <c r="B2261" s="1"/>
  <c r="A2260"/>
  <c r="B2260" s="1"/>
  <c r="A2259"/>
  <c r="B2259" s="1"/>
  <c r="A2258"/>
  <c r="B2258" s="1"/>
  <c r="A2257"/>
  <c r="B2257" s="1"/>
  <c r="A2256"/>
  <c r="B2256" s="1"/>
  <c r="A2255"/>
  <c r="B2255" s="1"/>
  <c r="A2254"/>
  <c r="B2254" s="1"/>
  <c r="A2253"/>
  <c r="B2253" s="1"/>
  <c r="A2252"/>
  <c r="B2252" s="1"/>
  <c r="A2251"/>
  <c r="B2251" s="1"/>
  <c r="A2250"/>
  <c r="B2250" s="1"/>
  <c r="A2249"/>
  <c r="B2249" s="1"/>
  <c r="A2248"/>
  <c r="B2248" s="1"/>
  <c r="A2247"/>
  <c r="B2247" s="1"/>
  <c r="A2246"/>
  <c r="B2246" s="1"/>
  <c r="A2245"/>
  <c r="B2245" s="1"/>
  <c r="A2244"/>
  <c r="B2244" s="1"/>
  <c r="A2243"/>
  <c r="B2243" s="1"/>
  <c r="A2242"/>
  <c r="B2242" s="1"/>
  <c r="A2241"/>
  <c r="B2241" s="1"/>
  <c r="A2240"/>
  <c r="B2240" s="1"/>
  <c r="A2239"/>
  <c r="B2239" s="1"/>
  <c r="A2238"/>
  <c r="B2238" s="1"/>
  <c r="A2237"/>
  <c r="B2237" s="1"/>
  <c r="A2236"/>
  <c r="B2236" s="1"/>
  <c r="A2235"/>
  <c r="B2235" s="1"/>
  <c r="A2234"/>
  <c r="B2234" s="1"/>
  <c r="A2233"/>
  <c r="B2233" s="1"/>
  <c r="A2232"/>
  <c r="B2232" s="1"/>
  <c r="A2231"/>
  <c r="B2231" s="1"/>
  <c r="A2230"/>
  <c r="B2230" s="1"/>
  <c r="A2229"/>
  <c r="B2229" s="1"/>
  <c r="A2228"/>
  <c r="B2228" s="1"/>
  <c r="A2227"/>
  <c r="B2227" s="1"/>
  <c r="A2226"/>
  <c r="B2226" s="1"/>
  <c r="A2225"/>
  <c r="B2225" s="1"/>
  <c r="A2224"/>
  <c r="B2224" s="1"/>
  <c r="A2223"/>
  <c r="B2223" s="1"/>
  <c r="A2222"/>
  <c r="B2222" s="1"/>
  <c r="A2221"/>
  <c r="B2221" s="1"/>
  <c r="A2220"/>
  <c r="B2220" s="1"/>
  <c r="A2219"/>
  <c r="B2219" s="1"/>
  <c r="A2218"/>
  <c r="B2218" s="1"/>
  <c r="A2217"/>
  <c r="B2217" s="1"/>
  <c r="A2216"/>
  <c r="B2216" s="1"/>
  <c r="A2215"/>
  <c r="B2215" s="1"/>
  <c r="A2214"/>
  <c r="B2214" s="1"/>
  <c r="A2213"/>
  <c r="B2213" s="1"/>
  <c r="A2212"/>
  <c r="B2212" s="1"/>
  <c r="A2211"/>
  <c r="B2211" s="1"/>
  <c r="A2210"/>
  <c r="B2210" s="1"/>
  <c r="A2209"/>
  <c r="B2209" s="1"/>
  <c r="A2208"/>
  <c r="B2208" s="1"/>
  <c r="A2207"/>
  <c r="B2207" s="1"/>
  <c r="A2206"/>
  <c r="B2206" s="1"/>
  <c r="A2205"/>
  <c r="B2205" s="1"/>
  <c r="A2204"/>
  <c r="B2204" s="1"/>
  <c r="A2203"/>
  <c r="B2203" s="1"/>
  <c r="A2202"/>
  <c r="B2202" s="1"/>
  <c r="A2201"/>
  <c r="B2201" s="1"/>
  <c r="A2200"/>
  <c r="B2200" s="1"/>
  <c r="A2199"/>
  <c r="B2199" s="1"/>
  <c r="A2198"/>
  <c r="B2198" s="1"/>
  <c r="A2197"/>
  <c r="B2197" s="1"/>
  <c r="A2196"/>
  <c r="B2196" s="1"/>
  <c r="A2195"/>
  <c r="B2195" s="1"/>
  <c r="A2194"/>
  <c r="B2194" s="1"/>
  <c r="A2193"/>
  <c r="B2193" s="1"/>
  <c r="A2192"/>
  <c r="B2192" s="1"/>
  <c r="A2191"/>
  <c r="B2191" s="1"/>
  <c r="A2190"/>
  <c r="B2190" s="1"/>
  <c r="A2189"/>
  <c r="B2189" s="1"/>
  <c r="A2188"/>
  <c r="B2188" s="1"/>
  <c r="A2187"/>
  <c r="B2187" s="1"/>
  <c r="A2186"/>
  <c r="B2186" s="1"/>
  <c r="A2185"/>
  <c r="B2185" s="1"/>
  <c r="B2184"/>
  <c r="A2184"/>
  <c r="A2183"/>
  <c r="B2183" s="1"/>
  <c r="A2182"/>
  <c r="B2182" s="1"/>
  <c r="A2181"/>
  <c r="B2181" s="1"/>
  <c r="A2180"/>
  <c r="B2180" s="1"/>
  <c r="A2179"/>
  <c r="B2179" s="1"/>
  <c r="A2178"/>
  <c r="B2178" s="1"/>
  <c r="A2177"/>
  <c r="B2177" s="1"/>
  <c r="A2176"/>
  <c r="B2176" s="1"/>
  <c r="A2175"/>
  <c r="B2175" s="1"/>
  <c r="A2174"/>
  <c r="B2174" s="1"/>
  <c r="A2173"/>
  <c r="B2173" s="1"/>
  <c r="A2172"/>
  <c r="B2172" s="1"/>
  <c r="A2171"/>
  <c r="B2171" s="1"/>
  <c r="A2170"/>
  <c r="B2170" s="1"/>
  <c r="A2169"/>
  <c r="B2169" s="1"/>
  <c r="A2168"/>
  <c r="B2168" s="1"/>
  <c r="A2167"/>
  <c r="B2167" s="1"/>
  <c r="A2166"/>
  <c r="B2166" s="1"/>
  <c r="A2165"/>
  <c r="B2165" s="1"/>
  <c r="A2164"/>
  <c r="B2164" s="1"/>
  <c r="A2163"/>
  <c r="B2163" s="1"/>
  <c r="A2162"/>
  <c r="B2162" s="1"/>
  <c r="A2161"/>
  <c r="B2161" s="1"/>
  <c r="A2160"/>
  <c r="B2160" s="1"/>
  <c r="A2159"/>
  <c r="B2159" s="1"/>
  <c r="A2158"/>
  <c r="B2158" s="1"/>
  <c r="A2157"/>
  <c r="B2157" s="1"/>
  <c r="A2156"/>
  <c r="B2156" s="1"/>
  <c r="A2155"/>
  <c r="B2155" s="1"/>
  <c r="A2154"/>
  <c r="B2154" s="1"/>
  <c r="A2153"/>
  <c r="B2153" s="1"/>
  <c r="A2152"/>
  <c r="B2152" s="1"/>
  <c r="A2151"/>
  <c r="B2151" s="1"/>
  <c r="A2150"/>
  <c r="B2150" s="1"/>
  <c r="A2149"/>
  <c r="B2149" s="1"/>
  <c r="A2148"/>
  <c r="B2148" s="1"/>
  <c r="A2147"/>
  <c r="B2147" s="1"/>
  <c r="A2146"/>
  <c r="B2146" s="1"/>
  <c r="A2145"/>
  <c r="B2145" s="1"/>
  <c r="A2144"/>
  <c r="B2144" s="1"/>
  <c r="A2143"/>
  <c r="B2143" s="1"/>
  <c r="A2142"/>
  <c r="B2142" s="1"/>
  <c r="A2141"/>
  <c r="B2141" s="1"/>
  <c r="A2140"/>
  <c r="B2140" s="1"/>
  <c r="A2139"/>
  <c r="B2139" s="1"/>
  <c r="A2138"/>
  <c r="B2138" s="1"/>
  <c r="A2137"/>
  <c r="B2137" s="1"/>
  <c r="A2136"/>
  <c r="B2136" s="1"/>
  <c r="A2135"/>
  <c r="B2135" s="1"/>
  <c r="A2134"/>
  <c r="B2134" s="1"/>
  <c r="A2133"/>
  <c r="B2133" s="1"/>
  <c r="A2132"/>
  <c r="B2132" s="1"/>
  <c r="A2131"/>
  <c r="B2131" s="1"/>
  <c r="A2130"/>
  <c r="B2130" s="1"/>
  <c r="A2129"/>
  <c r="B2129" s="1"/>
  <c r="A2128"/>
  <c r="B2128" s="1"/>
  <c r="A2127"/>
  <c r="B2127" s="1"/>
  <c r="A2126"/>
  <c r="B2126" s="1"/>
  <c r="A2125"/>
  <c r="B2125" s="1"/>
  <c r="A2124"/>
  <c r="B2124" s="1"/>
  <c r="A2123"/>
  <c r="B2123" s="1"/>
  <c r="A2122"/>
  <c r="B2122" s="1"/>
  <c r="A2121"/>
  <c r="B2121" s="1"/>
  <c r="A2120"/>
  <c r="B2120" s="1"/>
  <c r="A2119"/>
  <c r="B2119" s="1"/>
  <c r="A2118"/>
  <c r="B2118" s="1"/>
  <c r="A2117"/>
  <c r="B2117" s="1"/>
  <c r="A2116"/>
  <c r="B2116" s="1"/>
  <c r="A2115"/>
  <c r="B2115" s="1"/>
  <c r="A2114"/>
  <c r="B2114" s="1"/>
  <c r="A2113"/>
  <c r="B2113" s="1"/>
  <c r="A2112"/>
  <c r="B2112" s="1"/>
  <c r="A2111"/>
  <c r="B2111" s="1"/>
  <c r="A2110"/>
  <c r="B2110" s="1"/>
  <c r="A2109"/>
  <c r="B2109" s="1"/>
  <c r="A2108"/>
  <c r="B2108" s="1"/>
  <c r="A2107"/>
  <c r="B2107" s="1"/>
  <c r="A2106"/>
  <c r="B2106" s="1"/>
  <c r="A2105"/>
  <c r="B2105" s="1"/>
  <c r="A2104"/>
  <c r="B2104" s="1"/>
  <c r="A2103"/>
  <c r="B2103" s="1"/>
  <c r="A2102"/>
  <c r="B2102" s="1"/>
  <c r="A2101"/>
  <c r="B2101" s="1"/>
  <c r="A2100"/>
  <c r="B2100" s="1"/>
  <c r="A2099"/>
  <c r="B2099" s="1"/>
  <c r="A2098"/>
  <c r="B2098" s="1"/>
  <c r="A2097"/>
  <c r="B2097" s="1"/>
  <c r="A2096"/>
  <c r="B2096" s="1"/>
  <c r="A2095"/>
  <c r="B2095" s="1"/>
  <c r="A2094"/>
  <c r="B2094" s="1"/>
  <c r="A2093"/>
  <c r="B2093" s="1"/>
  <c r="A2092"/>
  <c r="B2092" s="1"/>
  <c r="A2091"/>
  <c r="B2091" s="1"/>
  <c r="A2090"/>
  <c r="B2090" s="1"/>
  <c r="A2089"/>
  <c r="B2089" s="1"/>
  <c r="A2088"/>
  <c r="B2088" s="1"/>
  <c r="A2087"/>
  <c r="B2087" s="1"/>
  <c r="A2086"/>
  <c r="B2086" s="1"/>
  <c r="A2085"/>
  <c r="B2085" s="1"/>
  <c r="A2084"/>
  <c r="B2084" s="1"/>
  <c r="A2083"/>
  <c r="B2083" s="1"/>
  <c r="A2082"/>
  <c r="B2082" s="1"/>
  <c r="A2081"/>
  <c r="B2081" s="1"/>
  <c r="A2080"/>
  <c r="B2080" s="1"/>
  <c r="A2079"/>
  <c r="B2079" s="1"/>
  <c r="A2078"/>
  <c r="B2078" s="1"/>
  <c r="A2077"/>
  <c r="B2077" s="1"/>
  <c r="A2076"/>
  <c r="B2076" s="1"/>
  <c r="A2075"/>
  <c r="B2075" s="1"/>
  <c r="A2074"/>
  <c r="B2074" s="1"/>
  <c r="A2073"/>
  <c r="B2073" s="1"/>
  <c r="A2072"/>
  <c r="B2072" s="1"/>
  <c r="A2071"/>
  <c r="B2071" s="1"/>
  <c r="A2070"/>
  <c r="B2070" s="1"/>
  <c r="A2069"/>
  <c r="B2069" s="1"/>
  <c r="A2068"/>
  <c r="B2068" s="1"/>
  <c r="A2067"/>
  <c r="B2067" s="1"/>
  <c r="A2066"/>
  <c r="B2066" s="1"/>
  <c r="A2065"/>
  <c r="B2065" s="1"/>
  <c r="A2064"/>
  <c r="B2064" s="1"/>
  <c r="A2063"/>
  <c r="B2063" s="1"/>
  <c r="A2062"/>
  <c r="B2062" s="1"/>
  <c r="A2061"/>
  <c r="B2061" s="1"/>
  <c r="A2060"/>
  <c r="B2060" s="1"/>
  <c r="A2059"/>
  <c r="B2059" s="1"/>
  <c r="A2058"/>
  <c r="B2058" s="1"/>
  <c r="A2057"/>
  <c r="B2057" s="1"/>
  <c r="A2056"/>
  <c r="B2056" s="1"/>
  <c r="A2055"/>
  <c r="B2055" s="1"/>
  <c r="A2054"/>
  <c r="B2054" s="1"/>
  <c r="A2053"/>
  <c r="B2053" s="1"/>
  <c r="A2052"/>
  <c r="B2052" s="1"/>
  <c r="A2051"/>
  <c r="B2051" s="1"/>
  <c r="A2050"/>
  <c r="B2050" s="1"/>
  <c r="A2049"/>
  <c r="B2049" s="1"/>
  <c r="A2048"/>
  <c r="B2048" s="1"/>
  <c r="A2047"/>
  <c r="B2047" s="1"/>
  <c r="A2046"/>
  <c r="B2046" s="1"/>
  <c r="A2045"/>
  <c r="B2045" s="1"/>
  <c r="A2044"/>
  <c r="B2044" s="1"/>
  <c r="A2043"/>
  <c r="B2043" s="1"/>
  <c r="A2042"/>
  <c r="B2042" s="1"/>
  <c r="A2041"/>
  <c r="B2041" s="1"/>
  <c r="A2040"/>
  <c r="B2040" s="1"/>
  <c r="A2039"/>
  <c r="B2039" s="1"/>
  <c r="A2038"/>
  <c r="B2038" s="1"/>
  <c r="A2037"/>
  <c r="B2037" s="1"/>
  <c r="A2036"/>
  <c r="B2036" s="1"/>
  <c r="A2035"/>
  <c r="B2035" s="1"/>
  <c r="A2034"/>
  <c r="B2034" s="1"/>
  <c r="A2033"/>
  <c r="B2033" s="1"/>
  <c r="A2032"/>
  <c r="B2032" s="1"/>
  <c r="A2031"/>
  <c r="B2031" s="1"/>
  <c r="A2030"/>
  <c r="B2030" s="1"/>
  <c r="A2029"/>
  <c r="B2029" s="1"/>
  <c r="A2028"/>
  <c r="B2028" s="1"/>
  <c r="A2027"/>
  <c r="B2027" s="1"/>
  <c r="A2026"/>
  <c r="B2026" s="1"/>
  <c r="A2025"/>
  <c r="B2025" s="1"/>
  <c r="A2024"/>
  <c r="B2024" s="1"/>
  <c r="A2023"/>
  <c r="B2023" s="1"/>
  <c r="A2022"/>
  <c r="B2022" s="1"/>
  <c r="A2021"/>
  <c r="B2021" s="1"/>
  <c r="A2020"/>
  <c r="B2020" s="1"/>
  <c r="A2019"/>
  <c r="B2019" s="1"/>
  <c r="A2018"/>
  <c r="B2018" s="1"/>
  <c r="A2017"/>
  <c r="B2017" s="1"/>
  <c r="A2016"/>
  <c r="B2016" s="1"/>
  <c r="A2015"/>
  <c r="B2015" s="1"/>
  <c r="A2014"/>
  <c r="B2014" s="1"/>
  <c r="A2013"/>
  <c r="B2013" s="1"/>
  <c r="A2012"/>
  <c r="B2012" s="1"/>
  <c r="A2011"/>
  <c r="B2011" s="1"/>
  <c r="A2010"/>
  <c r="B2010" s="1"/>
  <c r="A2009"/>
  <c r="B2009" s="1"/>
  <c r="A2008"/>
  <c r="B2008" s="1"/>
  <c r="A2007"/>
  <c r="B2007" s="1"/>
  <c r="A2006"/>
  <c r="B2006" s="1"/>
  <c r="A2005"/>
  <c r="B2005" s="1"/>
  <c r="A2004"/>
  <c r="B2004" s="1"/>
  <c r="A2003"/>
  <c r="B2003" s="1"/>
  <c r="A2002"/>
  <c r="B2002" s="1"/>
  <c r="A2001"/>
  <c r="B2001" s="1"/>
  <c r="A2000"/>
  <c r="B2000" s="1"/>
  <c r="A1999"/>
  <c r="B1999" s="1"/>
  <c r="A1998"/>
  <c r="B1998" s="1"/>
  <c r="A1997"/>
  <c r="B1997" s="1"/>
  <c r="A1996"/>
  <c r="B1996" s="1"/>
  <c r="A1995"/>
  <c r="B1995" s="1"/>
  <c r="A1994"/>
  <c r="B1994" s="1"/>
  <c r="A1993"/>
  <c r="B1993" s="1"/>
  <c r="A1992"/>
  <c r="B1992" s="1"/>
  <c r="A1991"/>
  <c r="B1991" s="1"/>
  <c r="A1990"/>
  <c r="B1990" s="1"/>
  <c r="A1989"/>
  <c r="B1989" s="1"/>
  <c r="A1988"/>
  <c r="B1988" s="1"/>
  <c r="A1987"/>
  <c r="B1987" s="1"/>
  <c r="A1986"/>
  <c r="B1986" s="1"/>
  <c r="A1985"/>
  <c r="B1985" s="1"/>
  <c r="A1984"/>
  <c r="B1984" s="1"/>
  <c r="A1983"/>
  <c r="B1983" s="1"/>
  <c r="A1982"/>
  <c r="B1982" s="1"/>
  <c r="A1981"/>
  <c r="B1981" s="1"/>
  <c r="A1980"/>
  <c r="B1980" s="1"/>
  <c r="A1979"/>
  <c r="B1979" s="1"/>
  <c r="A1978"/>
  <c r="B1978" s="1"/>
  <c r="A1977"/>
  <c r="B1977" s="1"/>
  <c r="A1976"/>
  <c r="B1976" s="1"/>
  <c r="A1975"/>
  <c r="B1975" s="1"/>
  <c r="A1974"/>
  <c r="B1974" s="1"/>
  <c r="A1973"/>
  <c r="B1973" s="1"/>
  <c r="A1972"/>
  <c r="B1972" s="1"/>
  <c r="A1971"/>
  <c r="B1971" s="1"/>
  <c r="A1970"/>
  <c r="B1970" s="1"/>
  <c r="A1969"/>
  <c r="B1969" s="1"/>
  <c r="A1968"/>
  <c r="B1968" s="1"/>
  <c r="A1967"/>
  <c r="B1967" s="1"/>
  <c r="A1966"/>
  <c r="B1966" s="1"/>
  <c r="A1965"/>
  <c r="B1965" s="1"/>
  <c r="A1964"/>
  <c r="B1964" s="1"/>
  <c r="A1963"/>
  <c r="B1963" s="1"/>
  <c r="A1962"/>
  <c r="B1962" s="1"/>
  <c r="A1961"/>
  <c r="B1961" s="1"/>
  <c r="A1960"/>
  <c r="B1960" s="1"/>
  <c r="A1959"/>
  <c r="B1959" s="1"/>
  <c r="A1958"/>
  <c r="B1958" s="1"/>
  <c r="A1957"/>
  <c r="B1957" s="1"/>
  <c r="A1956"/>
  <c r="B1956" s="1"/>
  <c r="A1955"/>
  <c r="B1955" s="1"/>
  <c r="A1954"/>
  <c r="B1954" s="1"/>
  <c r="A1953"/>
  <c r="B1953" s="1"/>
  <c r="A1952"/>
  <c r="B1952" s="1"/>
  <c r="A1951"/>
  <c r="B1951" s="1"/>
  <c r="A1950"/>
  <c r="B1950" s="1"/>
  <c r="A1949"/>
  <c r="B1949" s="1"/>
  <c r="A1948"/>
  <c r="B1948" s="1"/>
  <c r="A1947"/>
  <c r="B1947" s="1"/>
  <c r="A1946"/>
  <c r="B1946" s="1"/>
  <c r="A1945"/>
  <c r="B1945" s="1"/>
  <c r="A1944"/>
  <c r="B1944" s="1"/>
  <c r="A1943"/>
  <c r="B1943" s="1"/>
  <c r="A1942"/>
  <c r="B1942" s="1"/>
  <c r="A1941"/>
  <c r="B1941" s="1"/>
  <c r="A1940"/>
  <c r="B1940" s="1"/>
  <c r="A1939"/>
  <c r="B1939" s="1"/>
  <c r="A1938"/>
  <c r="B1938" s="1"/>
  <c r="A1937"/>
  <c r="B1937" s="1"/>
  <c r="A1936"/>
  <c r="B1936" s="1"/>
  <c r="A1935"/>
  <c r="B1935" s="1"/>
  <c r="A1934"/>
  <c r="B1934" s="1"/>
  <c r="A1933"/>
  <c r="B1933" s="1"/>
  <c r="A1932"/>
  <c r="B1932" s="1"/>
  <c r="A1931"/>
  <c r="B1931" s="1"/>
  <c r="A1930"/>
  <c r="B1930" s="1"/>
  <c r="A1929"/>
  <c r="B1929" s="1"/>
  <c r="A1928"/>
  <c r="B1928" s="1"/>
  <c r="A1927"/>
  <c r="B1927" s="1"/>
  <c r="A1926"/>
  <c r="B1926" s="1"/>
  <c r="A1925"/>
  <c r="B1925" s="1"/>
  <c r="A1924"/>
  <c r="B1924" s="1"/>
  <c r="A1923"/>
  <c r="B1923" s="1"/>
  <c r="A1922"/>
  <c r="B1922" s="1"/>
  <c r="A1921"/>
  <c r="B1921" s="1"/>
  <c r="A1920"/>
  <c r="B1920" s="1"/>
  <c r="A1919"/>
  <c r="B1919" s="1"/>
  <c r="A1918"/>
  <c r="B1918" s="1"/>
  <c r="A1917"/>
  <c r="B1917" s="1"/>
  <c r="A1916"/>
  <c r="B1916" s="1"/>
  <c r="A1915"/>
  <c r="B1915" s="1"/>
  <c r="A1914"/>
  <c r="B1914" s="1"/>
  <c r="A1913"/>
  <c r="B1913" s="1"/>
  <c r="A1912"/>
  <c r="B1912" s="1"/>
  <c r="A1911"/>
  <c r="B1911" s="1"/>
  <c r="A1910"/>
  <c r="B1910" s="1"/>
  <c r="A1909"/>
  <c r="B1909" s="1"/>
  <c r="A1908"/>
  <c r="B1908" s="1"/>
  <c r="A1907"/>
  <c r="B1907" s="1"/>
  <c r="A1906"/>
  <c r="B1906" s="1"/>
  <c r="A1905"/>
  <c r="B1905" s="1"/>
  <c r="A1904"/>
  <c r="B1904" s="1"/>
  <c r="A1903"/>
  <c r="B1903" s="1"/>
  <c r="A1902"/>
  <c r="B1902" s="1"/>
  <c r="A1901"/>
  <c r="B1901" s="1"/>
  <c r="A1900"/>
  <c r="B1900" s="1"/>
  <c r="A1899"/>
  <c r="B1899" s="1"/>
  <c r="A1898"/>
  <c r="B1898" s="1"/>
  <c r="A1897"/>
  <c r="B1897" s="1"/>
  <c r="A1896"/>
  <c r="B1896" s="1"/>
  <c r="A1895"/>
  <c r="B1895" s="1"/>
  <c r="A1894"/>
  <c r="B1894" s="1"/>
  <c r="A1893"/>
  <c r="B1893" s="1"/>
  <c r="A1892"/>
  <c r="B1892" s="1"/>
  <c r="A1891"/>
  <c r="B1891" s="1"/>
  <c r="A1890"/>
  <c r="B1890" s="1"/>
  <c r="A1889"/>
  <c r="B1889" s="1"/>
  <c r="A1888"/>
  <c r="B1888" s="1"/>
  <c r="A1887"/>
  <c r="B1887" s="1"/>
  <c r="A1886"/>
  <c r="B1886" s="1"/>
  <c r="A1885"/>
  <c r="B1885" s="1"/>
  <c r="A1884"/>
  <c r="B1884" s="1"/>
  <c r="A1883"/>
  <c r="B1883" s="1"/>
  <c r="A1882"/>
  <c r="B1882" s="1"/>
  <c r="A1881"/>
  <c r="B1881" s="1"/>
  <c r="A1880"/>
  <c r="B1880" s="1"/>
  <c r="A1879"/>
  <c r="B1879" s="1"/>
  <c r="A1878"/>
  <c r="B1878" s="1"/>
  <c r="A1877"/>
  <c r="B1877" s="1"/>
  <c r="A1876"/>
  <c r="B1876" s="1"/>
  <c r="A1875"/>
  <c r="B1875" s="1"/>
  <c r="A1874"/>
  <c r="B1874" s="1"/>
  <c r="A1873"/>
  <c r="B1873" s="1"/>
  <c r="A1872"/>
  <c r="B1872" s="1"/>
  <c r="A1871"/>
  <c r="B1871" s="1"/>
  <c r="A1870"/>
  <c r="B1870" s="1"/>
  <c r="A1869"/>
  <c r="B1869" s="1"/>
  <c r="A1868"/>
  <c r="B1868" s="1"/>
  <c r="A1867"/>
  <c r="B1867" s="1"/>
  <c r="A1866"/>
  <c r="B1866" s="1"/>
  <c r="A1865"/>
  <c r="B1865" s="1"/>
  <c r="A1864"/>
  <c r="B1864" s="1"/>
  <c r="A1863"/>
  <c r="B1863" s="1"/>
  <c r="A1862"/>
  <c r="B1862" s="1"/>
  <c r="A1861"/>
  <c r="B1861" s="1"/>
  <c r="A1860"/>
  <c r="B1860" s="1"/>
  <c r="A1859"/>
  <c r="B1859" s="1"/>
  <c r="A1858"/>
  <c r="B1858" s="1"/>
  <c r="A1857"/>
  <c r="B1857" s="1"/>
  <c r="A1856"/>
  <c r="B1856" s="1"/>
  <c r="A1855"/>
  <c r="B1855" s="1"/>
  <c r="A1854"/>
  <c r="B1854" s="1"/>
  <c r="A1853"/>
  <c r="B1853" s="1"/>
  <c r="A1852"/>
  <c r="B1852" s="1"/>
  <c r="A1851"/>
  <c r="B1851" s="1"/>
  <c r="A1850"/>
  <c r="B1850" s="1"/>
  <c r="A1849"/>
  <c r="B1849" s="1"/>
  <c r="A1848"/>
  <c r="B1848" s="1"/>
  <c r="A1847"/>
  <c r="B1847" s="1"/>
  <c r="A1846"/>
  <c r="B1846" s="1"/>
  <c r="A1845"/>
  <c r="B1845" s="1"/>
  <c r="A1844"/>
  <c r="B1844" s="1"/>
  <c r="A1843"/>
  <c r="B1843" s="1"/>
  <c r="A1842"/>
  <c r="B1842" s="1"/>
  <c r="A1841"/>
  <c r="B1841" s="1"/>
  <c r="A1840"/>
  <c r="B1840" s="1"/>
  <c r="A1839"/>
  <c r="B1839" s="1"/>
  <c r="A1838"/>
  <c r="B1838" s="1"/>
  <c r="A1837"/>
  <c r="B1837" s="1"/>
  <c r="A1836"/>
  <c r="B1836" s="1"/>
  <c r="A1835"/>
  <c r="B1835" s="1"/>
  <c r="A1834"/>
  <c r="B1834" s="1"/>
  <c r="A1833"/>
  <c r="B1833" s="1"/>
  <c r="A1832"/>
  <c r="B1832" s="1"/>
  <c r="A1831"/>
  <c r="B1831" s="1"/>
  <c r="A1830"/>
  <c r="B1830" s="1"/>
  <c r="A1829"/>
  <c r="B1829" s="1"/>
  <c r="A1828"/>
  <c r="B1828" s="1"/>
  <c r="A1827"/>
  <c r="B1827" s="1"/>
  <c r="A1826"/>
  <c r="B1826" s="1"/>
  <c r="A1825"/>
  <c r="B1825" s="1"/>
  <c r="A1824"/>
  <c r="B1824" s="1"/>
  <c r="A1823"/>
  <c r="B1823" s="1"/>
  <c r="A1822"/>
  <c r="B1822" s="1"/>
  <c r="A1821"/>
  <c r="B1821" s="1"/>
  <c r="A1820"/>
  <c r="B1820" s="1"/>
  <c r="A1819"/>
  <c r="B1819" s="1"/>
  <c r="A1818"/>
  <c r="B1818" s="1"/>
  <c r="A1817"/>
  <c r="B1817" s="1"/>
  <c r="A1816"/>
  <c r="B1816" s="1"/>
  <c r="A1815"/>
  <c r="B1815" s="1"/>
  <c r="A1814"/>
  <c r="B1814" s="1"/>
  <c r="A1813"/>
  <c r="B1813" s="1"/>
  <c r="A1812"/>
  <c r="B1812" s="1"/>
  <c r="A1811"/>
  <c r="B1811" s="1"/>
  <c r="A1810"/>
  <c r="B1810" s="1"/>
  <c r="A1809"/>
  <c r="B1809" s="1"/>
  <c r="A1808"/>
  <c r="B1808" s="1"/>
  <c r="A1807"/>
  <c r="B1807" s="1"/>
  <c r="A1806"/>
  <c r="B1806" s="1"/>
  <c r="A1805"/>
  <c r="B1805" s="1"/>
  <c r="A1804"/>
  <c r="B1804" s="1"/>
  <c r="A1803"/>
  <c r="B1803" s="1"/>
  <c r="A1802"/>
  <c r="B1802" s="1"/>
  <c r="A1801"/>
  <c r="B1801" s="1"/>
  <c r="A1800"/>
  <c r="B1800" s="1"/>
  <c r="A1799"/>
  <c r="B1799" s="1"/>
  <c r="A1798"/>
  <c r="B1798" s="1"/>
  <c r="A1797"/>
  <c r="B1797" s="1"/>
  <c r="A1796"/>
  <c r="B1796" s="1"/>
  <c r="A1795"/>
  <c r="B1795" s="1"/>
  <c r="A1794"/>
  <c r="B1794" s="1"/>
  <c r="A1793"/>
  <c r="B1793" s="1"/>
  <c r="A1792"/>
  <c r="B1792" s="1"/>
  <c r="A1791"/>
  <c r="B1791" s="1"/>
  <c r="A1790"/>
  <c r="B1790" s="1"/>
  <c r="A1789"/>
  <c r="B1789" s="1"/>
  <c r="A1788"/>
  <c r="B1788" s="1"/>
  <c r="A1787"/>
  <c r="B1787" s="1"/>
  <c r="A1786"/>
  <c r="B1786" s="1"/>
  <c r="A1785"/>
  <c r="B1785" s="1"/>
  <c r="A1784"/>
  <c r="B1784" s="1"/>
  <c r="A1783"/>
  <c r="B1783" s="1"/>
  <c r="A1782"/>
  <c r="B1782" s="1"/>
  <c r="A1781"/>
  <c r="B1781" s="1"/>
  <c r="A1780"/>
  <c r="B1780" s="1"/>
  <c r="A1779"/>
  <c r="B1779" s="1"/>
  <c r="A1778"/>
  <c r="B1778" s="1"/>
  <c r="A1777"/>
  <c r="B1777" s="1"/>
  <c r="A1776"/>
  <c r="B1776" s="1"/>
  <c r="A1775"/>
  <c r="B1775" s="1"/>
  <c r="A1774"/>
  <c r="B1774" s="1"/>
  <c r="A1773"/>
  <c r="B1773" s="1"/>
  <c r="A1772"/>
  <c r="B1772" s="1"/>
  <c r="A1771"/>
  <c r="B1771" s="1"/>
  <c r="A1770"/>
  <c r="B1770" s="1"/>
  <c r="A1769"/>
  <c r="B1769" s="1"/>
  <c r="A1768"/>
  <c r="B1768" s="1"/>
  <c r="A1767"/>
  <c r="B1767" s="1"/>
  <c r="A1766"/>
  <c r="B1766" s="1"/>
  <c r="A1765"/>
  <c r="B1765" s="1"/>
  <c r="A1764"/>
  <c r="B1764" s="1"/>
  <c r="A1763"/>
  <c r="B1763" s="1"/>
  <c r="A1762"/>
  <c r="B1762" s="1"/>
  <c r="A1761"/>
  <c r="B1761" s="1"/>
  <c r="A1760"/>
  <c r="B1760" s="1"/>
  <c r="A1759"/>
  <c r="B1759" s="1"/>
  <c r="A1758"/>
  <c r="B1758" s="1"/>
  <c r="A1757"/>
  <c r="B1757" s="1"/>
  <c r="A1756"/>
  <c r="B1756" s="1"/>
  <c r="A1755"/>
  <c r="B1755" s="1"/>
  <c r="A1754"/>
  <c r="B1754" s="1"/>
  <c r="A1753"/>
  <c r="B1753" s="1"/>
  <c r="A1752"/>
  <c r="B1752" s="1"/>
  <c r="A1751"/>
  <c r="B1751" s="1"/>
  <c r="A1750"/>
  <c r="B1750" s="1"/>
  <c r="A1749"/>
  <c r="B1749" s="1"/>
  <c r="A1748"/>
  <c r="B1748" s="1"/>
  <c r="A1747"/>
  <c r="B1747" s="1"/>
  <c r="A1746"/>
  <c r="B1746" s="1"/>
  <c r="A1745"/>
  <c r="B1745" s="1"/>
  <c r="A1744"/>
  <c r="B1744" s="1"/>
  <c r="A1743"/>
  <c r="B1743" s="1"/>
  <c r="A1742"/>
  <c r="B1742" s="1"/>
  <c r="A1741"/>
  <c r="B1741" s="1"/>
  <c r="A1740"/>
  <c r="B1740" s="1"/>
  <c r="A1739"/>
  <c r="B1739" s="1"/>
  <c r="A1738"/>
  <c r="B1738" s="1"/>
  <c r="A1737"/>
  <c r="B1737" s="1"/>
  <c r="A1736"/>
  <c r="B1736" s="1"/>
  <c r="A1735"/>
  <c r="B1735" s="1"/>
  <c r="A1734"/>
  <c r="B1734" s="1"/>
  <c r="A1733"/>
  <c r="B1733" s="1"/>
  <c r="A1732"/>
  <c r="B1732" s="1"/>
  <c r="A1731"/>
  <c r="B1731" s="1"/>
  <c r="A1730"/>
  <c r="B1730" s="1"/>
  <c r="A1729"/>
  <c r="B1729" s="1"/>
  <c r="A1728"/>
  <c r="B1728" s="1"/>
  <c r="A1727"/>
  <c r="B1727" s="1"/>
  <c r="A1726"/>
  <c r="B1726" s="1"/>
  <c r="A1725"/>
  <c r="B1725" s="1"/>
  <c r="A1724"/>
  <c r="B1724" s="1"/>
  <c r="A1723"/>
  <c r="B1723" s="1"/>
  <c r="A1722"/>
  <c r="B1722" s="1"/>
  <c r="A1721"/>
  <c r="B1721" s="1"/>
  <c r="A1720"/>
  <c r="B1720" s="1"/>
  <c r="A1719"/>
  <c r="B1719" s="1"/>
  <c r="A1718"/>
  <c r="B1718" s="1"/>
  <c r="A1717"/>
  <c r="B1717" s="1"/>
  <c r="A1716"/>
  <c r="B1716" s="1"/>
  <c r="A1715"/>
  <c r="B1715" s="1"/>
  <c r="A1714"/>
  <c r="B1714" s="1"/>
  <c r="A1713"/>
  <c r="B1713" s="1"/>
  <c r="A1712"/>
  <c r="B1712" s="1"/>
  <c r="A1711"/>
  <c r="B1711" s="1"/>
  <c r="A1710"/>
  <c r="B1710" s="1"/>
  <c r="A1709"/>
  <c r="B1709" s="1"/>
  <c r="A1708"/>
  <c r="B1708" s="1"/>
  <c r="A1707"/>
  <c r="B1707" s="1"/>
  <c r="A1706"/>
  <c r="B1706" s="1"/>
  <c r="A1705"/>
  <c r="B1705" s="1"/>
  <c r="A1704"/>
  <c r="B1704" s="1"/>
  <c r="A1703"/>
  <c r="B1703" s="1"/>
  <c r="A1702"/>
  <c r="B1702" s="1"/>
  <c r="A1701"/>
  <c r="B1701" s="1"/>
  <c r="A1700"/>
  <c r="B1700" s="1"/>
  <c r="A1699"/>
  <c r="B1699" s="1"/>
  <c r="A1698"/>
  <c r="B1698" s="1"/>
  <c r="A1697"/>
  <c r="B1697" s="1"/>
  <c r="A1696"/>
  <c r="B1696" s="1"/>
  <c r="A1695"/>
  <c r="B1695" s="1"/>
  <c r="A1694"/>
  <c r="B1694" s="1"/>
  <c r="A1693"/>
  <c r="B1693" s="1"/>
  <c r="A1692"/>
  <c r="B1692" s="1"/>
  <c r="A1691"/>
  <c r="B1691" s="1"/>
  <c r="A1690"/>
  <c r="B1690" s="1"/>
  <c r="A1689"/>
  <c r="B1689" s="1"/>
  <c r="A1688"/>
  <c r="B1688" s="1"/>
  <c r="A1687"/>
  <c r="B1687" s="1"/>
  <c r="A1686"/>
  <c r="B1686" s="1"/>
  <c r="A1685"/>
  <c r="B1685" s="1"/>
  <c r="A1684"/>
  <c r="B1684" s="1"/>
  <c r="A1683"/>
  <c r="B1683" s="1"/>
  <c r="A1682"/>
  <c r="B1682" s="1"/>
  <c r="A1681"/>
  <c r="B1681" s="1"/>
  <c r="A1680"/>
  <c r="B1680" s="1"/>
  <c r="A1679"/>
  <c r="B1679" s="1"/>
  <c r="A1678"/>
  <c r="B1678" s="1"/>
  <c r="A1677"/>
  <c r="B1677" s="1"/>
  <c r="A1676"/>
  <c r="B1676" s="1"/>
  <c r="A1675"/>
  <c r="B1675" s="1"/>
  <c r="A1674"/>
  <c r="B1674" s="1"/>
  <c r="A1673"/>
  <c r="B1673" s="1"/>
  <c r="B1672"/>
  <c r="A1672"/>
  <c r="A1671"/>
  <c r="B1671" s="1"/>
  <c r="A1670"/>
  <c r="B1670" s="1"/>
  <c r="A1669"/>
  <c r="B1669" s="1"/>
  <c r="A1668"/>
  <c r="B1668" s="1"/>
  <c r="A1667"/>
  <c r="B1667" s="1"/>
  <c r="A1666"/>
  <c r="B1666" s="1"/>
  <c r="A1665"/>
  <c r="B1665" s="1"/>
  <c r="A1664"/>
  <c r="B1664" s="1"/>
  <c r="A1663"/>
  <c r="B1663" s="1"/>
  <c r="A1662"/>
  <c r="B1662" s="1"/>
  <c r="A1661"/>
  <c r="B1661" s="1"/>
  <c r="A1660"/>
  <c r="B1660" s="1"/>
  <c r="A1659"/>
  <c r="B1659" s="1"/>
  <c r="A1658"/>
  <c r="B1658" s="1"/>
  <c r="A1657"/>
  <c r="B1657" s="1"/>
  <c r="A1656"/>
  <c r="B1656" s="1"/>
  <c r="A1655"/>
  <c r="B1655" s="1"/>
  <c r="A1654"/>
  <c r="B1654" s="1"/>
  <c r="A1653"/>
  <c r="B1653" s="1"/>
  <c r="A1652"/>
  <c r="B1652" s="1"/>
  <c r="A1651"/>
  <c r="B1651" s="1"/>
  <c r="A1650"/>
  <c r="B1650" s="1"/>
  <c r="A1649"/>
  <c r="B1649" s="1"/>
  <c r="A1648"/>
  <c r="B1648" s="1"/>
  <c r="A1647"/>
  <c r="B1647" s="1"/>
  <c r="A1646"/>
  <c r="B1646" s="1"/>
  <c r="A1645"/>
  <c r="B1645" s="1"/>
  <c r="A1644"/>
  <c r="B1644" s="1"/>
  <c r="A1643"/>
  <c r="B1643" s="1"/>
  <c r="A1642"/>
  <c r="B1642" s="1"/>
  <c r="A1641"/>
  <c r="B1641" s="1"/>
  <c r="A1640"/>
  <c r="B1640" s="1"/>
  <c r="A1639"/>
  <c r="B1639" s="1"/>
  <c r="A1638"/>
  <c r="B1638" s="1"/>
  <c r="A1637"/>
  <c r="B1637" s="1"/>
  <c r="A1636"/>
  <c r="B1636" s="1"/>
  <c r="A1635"/>
  <c r="B1635" s="1"/>
  <c r="A1634"/>
  <c r="B1634" s="1"/>
  <c r="A1633"/>
  <c r="B1633" s="1"/>
  <c r="A1632"/>
  <c r="B1632" s="1"/>
  <c r="A1631"/>
  <c r="B1631" s="1"/>
  <c r="A1630"/>
  <c r="B1630" s="1"/>
  <c r="A1629"/>
  <c r="B1629" s="1"/>
  <c r="A1628"/>
  <c r="B1628" s="1"/>
  <c r="A1627"/>
  <c r="B1627" s="1"/>
  <c r="A1626"/>
  <c r="B1626" s="1"/>
  <c r="A1625"/>
  <c r="B1625" s="1"/>
  <c r="A1624"/>
  <c r="B1624" s="1"/>
  <c r="A1623"/>
  <c r="B1623" s="1"/>
  <c r="A1622"/>
  <c r="B1622" s="1"/>
  <c r="A1621"/>
  <c r="B1621" s="1"/>
  <c r="A1620"/>
  <c r="B1620" s="1"/>
  <c r="A1619"/>
  <c r="B1619" s="1"/>
  <c r="A1618"/>
  <c r="B1618" s="1"/>
  <c r="A1617"/>
  <c r="B1617" s="1"/>
  <c r="A1616"/>
  <c r="B1616" s="1"/>
  <c r="A1615"/>
  <c r="B1615" s="1"/>
  <c r="A1614"/>
  <c r="B1614" s="1"/>
  <c r="A1613"/>
  <c r="B1613" s="1"/>
  <c r="A1612"/>
  <c r="B1612" s="1"/>
  <c r="A1611"/>
  <c r="B1611" s="1"/>
  <c r="A1610"/>
  <c r="B1610" s="1"/>
  <c r="A1609"/>
  <c r="B1609" s="1"/>
  <c r="A1608"/>
  <c r="B1608" s="1"/>
  <c r="A1607"/>
  <c r="B1607" s="1"/>
  <c r="A1606"/>
  <c r="B1606" s="1"/>
  <c r="A1605"/>
  <c r="B1605" s="1"/>
  <c r="A1604"/>
  <c r="B1604" s="1"/>
  <c r="A1603"/>
  <c r="B1603" s="1"/>
  <c r="A1602"/>
  <c r="B1602" s="1"/>
  <c r="A1601"/>
  <c r="B1601" s="1"/>
  <c r="A1600"/>
  <c r="B1600" s="1"/>
  <c r="A1599"/>
  <c r="B1599" s="1"/>
  <c r="A1598"/>
  <c r="B1598" s="1"/>
  <c r="A1597"/>
  <c r="B1597" s="1"/>
  <c r="A1596"/>
  <c r="B1596" s="1"/>
  <c r="A1595"/>
  <c r="B1595" s="1"/>
  <c r="A1594"/>
  <c r="B1594" s="1"/>
  <c r="A1593"/>
  <c r="B1593" s="1"/>
  <c r="A1592"/>
  <c r="B1592" s="1"/>
  <c r="A1591"/>
  <c r="B1591" s="1"/>
  <c r="A1590"/>
  <c r="B1590" s="1"/>
  <c r="A1589"/>
  <c r="B1589" s="1"/>
  <c r="A1588"/>
  <c r="B1588" s="1"/>
  <c r="A1587"/>
  <c r="B1587" s="1"/>
  <c r="A1586"/>
  <c r="B1586" s="1"/>
  <c r="A1585"/>
  <c r="B1585" s="1"/>
  <c r="A1584"/>
  <c r="B1584" s="1"/>
  <c r="A1583"/>
  <c r="B1583" s="1"/>
  <c r="A1582"/>
  <c r="B1582" s="1"/>
  <c r="A1581"/>
  <c r="B1581" s="1"/>
  <c r="A1580"/>
  <c r="B1580" s="1"/>
  <c r="A1579"/>
  <c r="B1579" s="1"/>
  <c r="A1578"/>
  <c r="B1578" s="1"/>
  <c r="A1577"/>
  <c r="B1577" s="1"/>
  <c r="A1576"/>
  <c r="B1576" s="1"/>
  <c r="A1575"/>
  <c r="B1575" s="1"/>
  <c r="A1574"/>
  <c r="B1574" s="1"/>
  <c r="A1573"/>
  <c r="B1573" s="1"/>
  <c r="A1572"/>
  <c r="B1572" s="1"/>
  <c r="A1571"/>
  <c r="B1571" s="1"/>
  <c r="A1570"/>
  <c r="B1570" s="1"/>
  <c r="A1569"/>
  <c r="B1569" s="1"/>
  <c r="A1568"/>
  <c r="B1568" s="1"/>
  <c r="A1567"/>
  <c r="B1567" s="1"/>
  <c r="A1566"/>
  <c r="B1566" s="1"/>
  <c r="A1565"/>
  <c r="B1565" s="1"/>
  <c r="A1564"/>
  <c r="B1564" s="1"/>
  <c r="A1563"/>
  <c r="B1563" s="1"/>
  <c r="A1562"/>
  <c r="B1562" s="1"/>
  <c r="A1561"/>
  <c r="B1561" s="1"/>
  <c r="A1560"/>
  <c r="B1560" s="1"/>
  <c r="A1559"/>
  <c r="B1559" s="1"/>
  <c r="A1558"/>
  <c r="B1558" s="1"/>
  <c r="A1557"/>
  <c r="B1557" s="1"/>
  <c r="A1556"/>
  <c r="B1556" s="1"/>
  <c r="A1555"/>
  <c r="B1555" s="1"/>
  <c r="A1554"/>
  <c r="B1554" s="1"/>
  <c r="A1553"/>
  <c r="B1553" s="1"/>
  <c r="A1552"/>
  <c r="B1552" s="1"/>
  <c r="A1551"/>
  <c r="B1551" s="1"/>
  <c r="A1550"/>
  <c r="B1550" s="1"/>
  <c r="A1549"/>
  <c r="B1549" s="1"/>
  <c r="A1548"/>
  <c r="B1548" s="1"/>
  <c r="A1547"/>
  <c r="B1547" s="1"/>
  <c r="A1546"/>
  <c r="B1546" s="1"/>
  <c r="A1545"/>
  <c r="B1545" s="1"/>
  <c r="A1544"/>
  <c r="B1544" s="1"/>
  <c r="A1543"/>
  <c r="B1543" s="1"/>
  <c r="A1542"/>
  <c r="B1542" s="1"/>
  <c r="A1541"/>
  <c r="B1541" s="1"/>
  <c r="A1540"/>
  <c r="B1540" s="1"/>
  <c r="A1539"/>
  <c r="B1539" s="1"/>
  <c r="A1538"/>
  <c r="B1538" s="1"/>
  <c r="A1537"/>
  <c r="B1537" s="1"/>
  <c r="A1536"/>
  <c r="B1536" s="1"/>
  <c r="A1535"/>
  <c r="B1535" s="1"/>
  <c r="A1534"/>
  <c r="B1534" s="1"/>
  <c r="A1533"/>
  <c r="B1533" s="1"/>
  <c r="A1532"/>
  <c r="B1532" s="1"/>
  <c r="A1531"/>
  <c r="B1531" s="1"/>
  <c r="A1530"/>
  <c r="B1530" s="1"/>
  <c r="A1529"/>
  <c r="B1529" s="1"/>
  <c r="A1528"/>
  <c r="B1528" s="1"/>
  <c r="A1527"/>
  <c r="B1527" s="1"/>
  <c r="A1526"/>
  <c r="B1526" s="1"/>
  <c r="A1525"/>
  <c r="B1525" s="1"/>
  <c r="A1524"/>
  <c r="B1524" s="1"/>
  <c r="A1523"/>
  <c r="B1523" s="1"/>
  <c r="A1522"/>
  <c r="B1522" s="1"/>
  <c r="A1521"/>
  <c r="B1521" s="1"/>
  <c r="A1520"/>
  <c r="B1520" s="1"/>
  <c r="A1519"/>
  <c r="B1519" s="1"/>
  <c r="A1518"/>
  <c r="B1518" s="1"/>
  <c r="A1517"/>
  <c r="B1517" s="1"/>
  <c r="A1516"/>
  <c r="B1516" s="1"/>
  <c r="A1515"/>
  <c r="B1515" s="1"/>
  <c r="A1514"/>
  <c r="B1514" s="1"/>
  <c r="A1513"/>
  <c r="B1513" s="1"/>
  <c r="A1512"/>
  <c r="B1512" s="1"/>
  <c r="A1511"/>
  <c r="B1511" s="1"/>
  <c r="A1510"/>
  <c r="B1510" s="1"/>
  <c r="A1509"/>
  <c r="B1509" s="1"/>
  <c r="A1508"/>
  <c r="B1508" s="1"/>
  <c r="A1507"/>
  <c r="B1507" s="1"/>
  <c r="A1506"/>
  <c r="B1506" s="1"/>
  <c r="A1505"/>
  <c r="B1505" s="1"/>
  <c r="A1504"/>
  <c r="B1504" s="1"/>
  <c r="A1503"/>
  <c r="B1503" s="1"/>
  <c r="A1502"/>
  <c r="B1502" s="1"/>
  <c r="A1501"/>
  <c r="B1501" s="1"/>
  <c r="A1500"/>
  <c r="B1500" s="1"/>
  <c r="A1499"/>
  <c r="B1499" s="1"/>
  <c r="A1498"/>
  <c r="B1498" s="1"/>
  <c r="A1497"/>
  <c r="B1497" s="1"/>
  <c r="A1496"/>
  <c r="B1496" s="1"/>
  <c r="A1495"/>
  <c r="B1495" s="1"/>
  <c r="A1494"/>
  <c r="B1494" s="1"/>
  <c r="A1493"/>
  <c r="B1493" s="1"/>
  <c r="A1492"/>
  <c r="B1492" s="1"/>
  <c r="A1491"/>
  <c r="B1491" s="1"/>
  <c r="A1490"/>
  <c r="B1490" s="1"/>
  <c r="A1489"/>
  <c r="B1489" s="1"/>
  <c r="A1488"/>
  <c r="B1488" s="1"/>
  <c r="A1487"/>
  <c r="B1487" s="1"/>
  <c r="A1486"/>
  <c r="B1486" s="1"/>
  <c r="A1485"/>
  <c r="B1485" s="1"/>
  <c r="A1484"/>
  <c r="B1484" s="1"/>
  <c r="A1483"/>
  <c r="B1483" s="1"/>
  <c r="A1482"/>
  <c r="B1482" s="1"/>
  <c r="A1481"/>
  <c r="B1481" s="1"/>
  <c r="A1480"/>
  <c r="B1480" s="1"/>
  <c r="A1479"/>
  <c r="B1479" s="1"/>
  <c r="A1478"/>
  <c r="B1478" s="1"/>
  <c r="A1477"/>
  <c r="B1477" s="1"/>
  <c r="A1476"/>
  <c r="B1476" s="1"/>
  <c r="A1475"/>
  <c r="B1475" s="1"/>
  <c r="A1474"/>
  <c r="B1474" s="1"/>
  <c r="A1473"/>
  <c r="B1473" s="1"/>
  <c r="A1472"/>
  <c r="B1472" s="1"/>
  <c r="A1471"/>
  <c r="B1471" s="1"/>
  <c r="A1470"/>
  <c r="B1470" s="1"/>
  <c r="A1469"/>
  <c r="B1469" s="1"/>
  <c r="A1468"/>
  <c r="B1468" s="1"/>
  <c r="A1467"/>
  <c r="B1467" s="1"/>
  <c r="A1466"/>
  <c r="B1466" s="1"/>
  <c r="A1465"/>
  <c r="B1465" s="1"/>
  <c r="A1464"/>
  <c r="B1464" s="1"/>
  <c r="A1463"/>
  <c r="B1463" s="1"/>
  <c r="A1462"/>
  <c r="B1462" s="1"/>
  <c r="A1461"/>
  <c r="B1461" s="1"/>
  <c r="A1460"/>
  <c r="B1460" s="1"/>
  <c r="A1459"/>
  <c r="B1459" s="1"/>
  <c r="A1458"/>
  <c r="B1458" s="1"/>
  <c r="A1457"/>
  <c r="B1457" s="1"/>
  <c r="A1456"/>
  <c r="B1456" s="1"/>
  <c r="A1455"/>
  <c r="B1455" s="1"/>
  <c r="A1454"/>
  <c r="B1454" s="1"/>
  <c r="A1453"/>
  <c r="B1453" s="1"/>
  <c r="A1452"/>
  <c r="B1452" s="1"/>
  <c r="A1451"/>
  <c r="B1451" s="1"/>
  <c r="A1450"/>
  <c r="B1450" s="1"/>
  <c r="A1449"/>
  <c r="B1449" s="1"/>
  <c r="A1448"/>
  <c r="B1448" s="1"/>
  <c r="A1447"/>
  <c r="B1447" s="1"/>
  <c r="A1446"/>
  <c r="B1446" s="1"/>
  <c r="A1445"/>
  <c r="B1445" s="1"/>
  <c r="A1444"/>
  <c r="B1444" s="1"/>
  <c r="A1443"/>
  <c r="B1443" s="1"/>
  <c r="A1442"/>
  <c r="B1442" s="1"/>
  <c r="A1441"/>
  <c r="B1441" s="1"/>
  <c r="A1440"/>
  <c r="B1440" s="1"/>
  <c r="A1439"/>
  <c r="B1439" s="1"/>
  <c r="A1438"/>
  <c r="B1438" s="1"/>
  <c r="A1437"/>
  <c r="B1437" s="1"/>
  <c r="A1436"/>
  <c r="B1436" s="1"/>
  <c r="A1435"/>
  <c r="B1435" s="1"/>
  <c r="A1434"/>
  <c r="B1434" s="1"/>
  <c r="A1433"/>
  <c r="B1433" s="1"/>
  <c r="A1432"/>
  <c r="B1432" s="1"/>
  <c r="A1431"/>
  <c r="B1431" s="1"/>
  <c r="A1430"/>
  <c r="B1430" s="1"/>
  <c r="A1429"/>
  <c r="B1429" s="1"/>
  <c r="A1428"/>
  <c r="B1428" s="1"/>
  <c r="A1427"/>
  <c r="B1427" s="1"/>
  <c r="A1426"/>
  <c r="B1426" s="1"/>
  <c r="A1425"/>
  <c r="B1425" s="1"/>
  <c r="A1424"/>
  <c r="B1424" s="1"/>
  <c r="A1423"/>
  <c r="B1423" s="1"/>
  <c r="A1422"/>
  <c r="B1422" s="1"/>
  <c r="A1421"/>
  <c r="B1421" s="1"/>
  <c r="A1420"/>
  <c r="B1420" s="1"/>
  <c r="A1419"/>
  <c r="B1419" s="1"/>
  <c r="A1418"/>
  <c r="B1418" s="1"/>
  <c r="A1417"/>
  <c r="B1417" s="1"/>
  <c r="A1416"/>
  <c r="B1416" s="1"/>
  <c r="A1415"/>
  <c r="B1415" s="1"/>
  <c r="A1414"/>
  <c r="B1414" s="1"/>
  <c r="A1413"/>
  <c r="B1413" s="1"/>
  <c r="A1412"/>
  <c r="B1412" s="1"/>
  <c r="A1411"/>
  <c r="B1411" s="1"/>
  <c r="A1410"/>
  <c r="B1410" s="1"/>
  <c r="A1409"/>
  <c r="B1409" s="1"/>
  <c r="A1408"/>
  <c r="B1408" s="1"/>
  <c r="A1407"/>
  <c r="B1407" s="1"/>
  <c r="A1406"/>
  <c r="B1406" s="1"/>
  <c r="A1405"/>
  <c r="B1405" s="1"/>
  <c r="A1404"/>
  <c r="B1404" s="1"/>
  <c r="A1403"/>
  <c r="B1403" s="1"/>
  <c r="A1402"/>
  <c r="B1402" s="1"/>
  <c r="A1401"/>
  <c r="B1401" s="1"/>
  <c r="A1400"/>
  <c r="B1400" s="1"/>
  <c r="A1399"/>
  <c r="B1399" s="1"/>
  <c r="A1398"/>
  <c r="B1398" s="1"/>
  <c r="A1397"/>
  <c r="B1397" s="1"/>
  <c r="A1396"/>
  <c r="B1396" s="1"/>
  <c r="A1395"/>
  <c r="B1395" s="1"/>
  <c r="A1394"/>
  <c r="B1394" s="1"/>
  <c r="A1393"/>
  <c r="B1393" s="1"/>
  <c r="A1392"/>
  <c r="B1392" s="1"/>
  <c r="A1391"/>
  <c r="B1391" s="1"/>
  <c r="A1390"/>
  <c r="B1390" s="1"/>
  <c r="A1389"/>
  <c r="B1389" s="1"/>
  <c r="A1388"/>
  <c r="B1388" s="1"/>
  <c r="A1387"/>
  <c r="B1387" s="1"/>
  <c r="A1386"/>
  <c r="B1386" s="1"/>
  <c r="A1385"/>
  <c r="B1385" s="1"/>
  <c r="A1384"/>
  <c r="B1384" s="1"/>
  <c r="A1383"/>
  <c r="B1383" s="1"/>
  <c r="A1382"/>
  <c r="B1382" s="1"/>
  <c r="A1381"/>
  <c r="B1381" s="1"/>
  <c r="A1380"/>
  <c r="B1380" s="1"/>
  <c r="A1379"/>
  <c r="B1379" s="1"/>
  <c r="A1378"/>
  <c r="B1378" s="1"/>
  <c r="A1377"/>
  <c r="B1377" s="1"/>
  <c r="A1376"/>
  <c r="B1376" s="1"/>
  <c r="A1375"/>
  <c r="B1375" s="1"/>
  <c r="A1374"/>
  <c r="B1374" s="1"/>
  <c r="A1373"/>
  <c r="B1373" s="1"/>
  <c r="A1372"/>
  <c r="B1372" s="1"/>
  <c r="A1371"/>
  <c r="B1371" s="1"/>
  <c r="A1370"/>
  <c r="B1370" s="1"/>
  <c r="A1369"/>
  <c r="B1369" s="1"/>
  <c r="A1368"/>
  <c r="B1368" s="1"/>
  <c r="A1367"/>
  <c r="B1367" s="1"/>
  <c r="A1366"/>
  <c r="B1366" s="1"/>
  <c r="A1365"/>
  <c r="B1365" s="1"/>
  <c r="A1364"/>
  <c r="B1364" s="1"/>
  <c r="A1363"/>
  <c r="B1363" s="1"/>
  <c r="A1362"/>
  <c r="B1362" s="1"/>
  <c r="A1361"/>
  <c r="B1361" s="1"/>
  <c r="A1360"/>
  <c r="B1360" s="1"/>
  <c r="A1359"/>
  <c r="B1359" s="1"/>
  <c r="A1358"/>
  <c r="B1358" s="1"/>
  <c r="A1357"/>
  <c r="B1357" s="1"/>
  <c r="A1356"/>
  <c r="B1356" s="1"/>
  <c r="A1355"/>
  <c r="B1355" s="1"/>
  <c r="A1354"/>
  <c r="B1354" s="1"/>
  <c r="A1353"/>
  <c r="B1353" s="1"/>
  <c r="A1352"/>
  <c r="B1352" s="1"/>
  <c r="A1351"/>
  <c r="B1351" s="1"/>
  <c r="A1350"/>
  <c r="B1350" s="1"/>
  <c r="A1349"/>
  <c r="B1349" s="1"/>
  <c r="A1348"/>
  <c r="B1348" s="1"/>
  <c r="A1347"/>
  <c r="B1347" s="1"/>
  <c r="A1346"/>
  <c r="B1346" s="1"/>
  <c r="A1345"/>
  <c r="B1345" s="1"/>
  <c r="A1344"/>
  <c r="B1344" s="1"/>
  <c r="A1343"/>
  <c r="B1343" s="1"/>
  <c r="A1342"/>
  <c r="B1342" s="1"/>
  <c r="A1341"/>
  <c r="B1341" s="1"/>
  <c r="A1340"/>
  <c r="B1340" s="1"/>
  <c r="A1339"/>
  <c r="B1339" s="1"/>
  <c r="A1338"/>
  <c r="B1338" s="1"/>
  <c r="A1337"/>
  <c r="B1337" s="1"/>
  <c r="A1336"/>
  <c r="B1336" s="1"/>
  <c r="A1335"/>
  <c r="B1335" s="1"/>
  <c r="A1334"/>
  <c r="B1334" s="1"/>
  <c r="A1333"/>
  <c r="B1333" s="1"/>
  <c r="A1332"/>
  <c r="B1332" s="1"/>
  <c r="A1331"/>
  <c r="B1331" s="1"/>
  <c r="A1330"/>
  <c r="B1330" s="1"/>
  <c r="A1329"/>
  <c r="B1329" s="1"/>
  <c r="A1328"/>
  <c r="B1328" s="1"/>
  <c r="A1327"/>
  <c r="B1327" s="1"/>
  <c r="A1326"/>
  <c r="B1326" s="1"/>
  <c r="A1325"/>
  <c r="B1325" s="1"/>
  <c r="A1324"/>
  <c r="B1324" s="1"/>
  <c r="A1323"/>
  <c r="B1323" s="1"/>
  <c r="A1322"/>
  <c r="B1322" s="1"/>
  <c r="A1321"/>
  <c r="B1321" s="1"/>
  <c r="A1320"/>
  <c r="B1320" s="1"/>
  <c r="A1319"/>
  <c r="B1319" s="1"/>
  <c r="A1318"/>
  <c r="B1318" s="1"/>
  <c r="A1317"/>
  <c r="B1317" s="1"/>
  <c r="A1316"/>
  <c r="B1316" s="1"/>
  <c r="A1315"/>
  <c r="B1315" s="1"/>
  <c r="A1314"/>
  <c r="B1314" s="1"/>
  <c r="A1313"/>
  <c r="B1313" s="1"/>
  <c r="A1312"/>
  <c r="B1312" s="1"/>
  <c r="A1311"/>
  <c r="B1311" s="1"/>
  <c r="A1310"/>
  <c r="B1310" s="1"/>
  <c r="A1309"/>
  <c r="B1309" s="1"/>
  <c r="A1308"/>
  <c r="B1308" s="1"/>
  <c r="A1307"/>
  <c r="B1307" s="1"/>
  <c r="A1306"/>
  <c r="B1306" s="1"/>
  <c r="A1305"/>
  <c r="B1305" s="1"/>
  <c r="A1304"/>
  <c r="B1304" s="1"/>
  <c r="A1303"/>
  <c r="B1303" s="1"/>
  <c r="A1302"/>
  <c r="B1302" s="1"/>
  <c r="A1301"/>
  <c r="B1301" s="1"/>
  <c r="A1300"/>
  <c r="B1300" s="1"/>
  <c r="A1299"/>
  <c r="B1299" s="1"/>
  <c r="A1298"/>
  <c r="B1298" s="1"/>
  <c r="A1297"/>
  <c r="B1297" s="1"/>
  <c r="A1296"/>
  <c r="B1296" s="1"/>
  <c r="A1295"/>
  <c r="B1295" s="1"/>
  <c r="A1294"/>
  <c r="B1294" s="1"/>
  <c r="A1293"/>
  <c r="B1293" s="1"/>
  <c r="A1292"/>
  <c r="B1292" s="1"/>
  <c r="A1291"/>
  <c r="B1291" s="1"/>
  <c r="A1290"/>
  <c r="B1290" s="1"/>
  <c r="A1289"/>
  <c r="B1289" s="1"/>
  <c r="A1288"/>
  <c r="B1288" s="1"/>
  <c r="A1287"/>
  <c r="B1287" s="1"/>
  <c r="A1286"/>
  <c r="B1286" s="1"/>
  <c r="A1285"/>
  <c r="B1285" s="1"/>
  <c r="A1284"/>
  <c r="B1284" s="1"/>
  <c r="A1283"/>
  <c r="B1283" s="1"/>
  <c r="A1282"/>
  <c r="B1282" s="1"/>
  <c r="A1281"/>
  <c r="B1281" s="1"/>
  <c r="A1280"/>
  <c r="B1280" s="1"/>
  <c r="A1279"/>
  <c r="B1279" s="1"/>
  <c r="A1278"/>
  <c r="B1278" s="1"/>
  <c r="A1277"/>
  <c r="B1277" s="1"/>
  <c r="A1276"/>
  <c r="B1276" s="1"/>
  <c r="A1275"/>
  <c r="B1275" s="1"/>
  <c r="A1274"/>
  <c r="B1274" s="1"/>
  <c r="A1273"/>
  <c r="B1273" s="1"/>
  <c r="A1272"/>
  <c r="B1272" s="1"/>
  <c r="A1271"/>
  <c r="B1271" s="1"/>
  <c r="A1270"/>
  <c r="B1270" s="1"/>
  <c r="A1269"/>
  <c r="B1269" s="1"/>
  <c r="A1268"/>
  <c r="B1268" s="1"/>
  <c r="A1267"/>
  <c r="B1267" s="1"/>
  <c r="A1266"/>
  <c r="B1266" s="1"/>
  <c r="A1265"/>
  <c r="B1265" s="1"/>
  <c r="A1264"/>
  <c r="B1264" s="1"/>
  <c r="A1263"/>
  <c r="B1263" s="1"/>
  <c r="A1262"/>
  <c r="B1262" s="1"/>
  <c r="A1261"/>
  <c r="B1261" s="1"/>
  <c r="A1260"/>
  <c r="B1260" s="1"/>
  <c r="A1259"/>
  <c r="B1259" s="1"/>
  <c r="A1258"/>
  <c r="B1258" s="1"/>
  <c r="A1257"/>
  <c r="B1257" s="1"/>
  <c r="A1256"/>
  <c r="B1256" s="1"/>
  <c r="A1255"/>
  <c r="B1255" s="1"/>
  <c r="A1254"/>
  <c r="B1254" s="1"/>
  <c r="A1253"/>
  <c r="B1253" s="1"/>
  <c r="A1252"/>
  <c r="B1252" s="1"/>
  <c r="A1251"/>
  <c r="B1251" s="1"/>
  <c r="A1250"/>
  <c r="B1250" s="1"/>
  <c r="A1249"/>
  <c r="B1249" s="1"/>
  <c r="A1248"/>
  <c r="B1248" s="1"/>
  <c r="A1247"/>
  <c r="B1247" s="1"/>
  <c r="A1246"/>
  <c r="B1246" s="1"/>
  <c r="A1245"/>
  <c r="B1245" s="1"/>
  <c r="A1244"/>
  <c r="B1244" s="1"/>
  <c r="A1243"/>
  <c r="B1243" s="1"/>
  <c r="A1242"/>
  <c r="B1242" s="1"/>
  <c r="A1241"/>
  <c r="B1241" s="1"/>
  <c r="A1240"/>
  <c r="B1240" s="1"/>
  <c r="A1239"/>
  <c r="B1239" s="1"/>
  <c r="A1238"/>
  <c r="B1238" s="1"/>
  <c r="A1237"/>
  <c r="B1237" s="1"/>
  <c r="A1236"/>
  <c r="B1236" s="1"/>
  <c r="A1235"/>
  <c r="B1235" s="1"/>
  <c r="A1234"/>
  <c r="B1234" s="1"/>
  <c r="A1233"/>
  <c r="B1233" s="1"/>
  <c r="A1232"/>
  <c r="B1232" s="1"/>
  <c r="A1231"/>
  <c r="B1231" s="1"/>
  <c r="A1230"/>
  <c r="B1230" s="1"/>
  <c r="A1229"/>
  <c r="B1229" s="1"/>
  <c r="A1228"/>
  <c r="B1228" s="1"/>
  <c r="A1227"/>
  <c r="B1227" s="1"/>
  <c r="A1226"/>
  <c r="B1226" s="1"/>
  <c r="A1225"/>
  <c r="B1225" s="1"/>
  <c r="A1224"/>
  <c r="B1224" s="1"/>
  <c r="A1223"/>
  <c r="B1223" s="1"/>
  <c r="A1222"/>
  <c r="B1222" s="1"/>
  <c r="A1221"/>
  <c r="B1221" s="1"/>
  <c r="A1220"/>
  <c r="B1220" s="1"/>
  <c r="A1219"/>
  <c r="B1219" s="1"/>
  <c r="A1218"/>
  <c r="B1218" s="1"/>
  <c r="A1217"/>
  <c r="B1217" s="1"/>
  <c r="A1216"/>
  <c r="B1216" s="1"/>
  <c r="A1215"/>
  <c r="B1215" s="1"/>
  <c r="A1214"/>
  <c r="B1214" s="1"/>
  <c r="A1213"/>
  <c r="B1213" s="1"/>
  <c r="A1212"/>
  <c r="B1212" s="1"/>
  <c r="A1211"/>
  <c r="B1211" s="1"/>
  <c r="A1210"/>
  <c r="B1210" s="1"/>
  <c r="A1209"/>
  <c r="B1209" s="1"/>
  <c r="A1208"/>
  <c r="B1208" s="1"/>
  <c r="A1207"/>
  <c r="B1207" s="1"/>
  <c r="A1206"/>
  <c r="B1206" s="1"/>
  <c r="A1205"/>
  <c r="B1205" s="1"/>
  <c r="A1204"/>
  <c r="B1204" s="1"/>
  <c r="A1203"/>
  <c r="B1203" s="1"/>
  <c r="A1202"/>
  <c r="B1202" s="1"/>
  <c r="A1201"/>
  <c r="B1201" s="1"/>
  <c r="A1200"/>
  <c r="B1200" s="1"/>
  <c r="A1199"/>
  <c r="B1199" s="1"/>
  <c r="A1198"/>
  <c r="B1198" s="1"/>
  <c r="A1197"/>
  <c r="B1197" s="1"/>
  <c r="A1196"/>
  <c r="B1196" s="1"/>
  <c r="A1195"/>
  <c r="B1195" s="1"/>
  <c r="A1194"/>
  <c r="B1194" s="1"/>
  <c r="A1193"/>
  <c r="B1193" s="1"/>
  <c r="A1192"/>
  <c r="B1192" s="1"/>
  <c r="A1191"/>
  <c r="B1191" s="1"/>
  <c r="A1190"/>
  <c r="B1190" s="1"/>
  <c r="A1189"/>
  <c r="B1189" s="1"/>
  <c r="A1188"/>
  <c r="B1188" s="1"/>
  <c r="A1187"/>
  <c r="B1187" s="1"/>
  <c r="A1186"/>
  <c r="B1186" s="1"/>
  <c r="A1185"/>
  <c r="B1185" s="1"/>
  <c r="A1184"/>
  <c r="B1184" s="1"/>
  <c r="A1183"/>
  <c r="B1183" s="1"/>
  <c r="A1182"/>
  <c r="B1182" s="1"/>
  <c r="A1181"/>
  <c r="B1181" s="1"/>
  <c r="A1180"/>
  <c r="B1180" s="1"/>
  <c r="A1179"/>
  <c r="B1179" s="1"/>
  <c r="A1178"/>
  <c r="B1178" s="1"/>
  <c r="A1177"/>
  <c r="B1177" s="1"/>
  <c r="A1176"/>
  <c r="B1176" s="1"/>
  <c r="A1175"/>
  <c r="B1175" s="1"/>
  <c r="A1174"/>
  <c r="B1174" s="1"/>
  <c r="A1173"/>
  <c r="B1173" s="1"/>
  <c r="A1172"/>
  <c r="B1172" s="1"/>
  <c r="A1171"/>
  <c r="B1171" s="1"/>
  <c r="A1170"/>
  <c r="B1170" s="1"/>
  <c r="A1169"/>
  <c r="B1169" s="1"/>
  <c r="A1168"/>
  <c r="B1168" s="1"/>
  <c r="A1167"/>
  <c r="B1167" s="1"/>
  <c r="A1166"/>
  <c r="B1166" s="1"/>
  <c r="A1165"/>
  <c r="B1165" s="1"/>
  <c r="A1164"/>
  <c r="B1164" s="1"/>
  <c r="A1163"/>
  <c r="B1163" s="1"/>
  <c r="A1162"/>
  <c r="B1162" s="1"/>
  <c r="A1161"/>
  <c r="B1161" s="1"/>
  <c r="A1160"/>
  <c r="B1160" s="1"/>
  <c r="A1159"/>
  <c r="B1159" s="1"/>
  <c r="A1158"/>
  <c r="B1158" s="1"/>
  <c r="A1157"/>
  <c r="B1157" s="1"/>
  <c r="A1156"/>
  <c r="B1156" s="1"/>
  <c r="A1155"/>
  <c r="B1155" s="1"/>
  <c r="A1154"/>
  <c r="B1154" s="1"/>
  <c r="A1153"/>
  <c r="B1153" s="1"/>
  <c r="A1152"/>
  <c r="B1152" s="1"/>
  <c r="A1151"/>
  <c r="B1151" s="1"/>
  <c r="A1150"/>
  <c r="B1150" s="1"/>
  <c r="A1149"/>
  <c r="B1149" s="1"/>
  <c r="A1148"/>
  <c r="B1148" s="1"/>
  <c r="A1147"/>
  <c r="B1147" s="1"/>
  <c r="A1146"/>
  <c r="B1146" s="1"/>
  <c r="A1145"/>
  <c r="B1145" s="1"/>
  <c r="A1144"/>
  <c r="B1144" s="1"/>
  <c r="A1143"/>
  <c r="B1143" s="1"/>
  <c r="A1142"/>
  <c r="B1142" s="1"/>
  <c r="A1141"/>
  <c r="B1141" s="1"/>
  <c r="A1140"/>
  <c r="B1140" s="1"/>
  <c r="A1139"/>
  <c r="B1139" s="1"/>
  <c r="A1138"/>
  <c r="B1138" s="1"/>
  <c r="A1137"/>
  <c r="B1137" s="1"/>
  <c r="A1136"/>
  <c r="B1136" s="1"/>
  <c r="A1135"/>
  <c r="B1135" s="1"/>
  <c r="A1134"/>
  <c r="B1134" s="1"/>
  <c r="A1133"/>
  <c r="B1133" s="1"/>
  <c r="A1132"/>
  <c r="B1132" s="1"/>
  <c r="A1131"/>
  <c r="B1131" s="1"/>
  <c r="A1130"/>
  <c r="B1130" s="1"/>
  <c r="A1129"/>
  <c r="B1129" s="1"/>
  <c r="A1128"/>
  <c r="B1128" s="1"/>
  <c r="A1127"/>
  <c r="B1127" s="1"/>
  <c r="A1126"/>
  <c r="B1126" s="1"/>
  <c r="A1125"/>
  <c r="B1125" s="1"/>
  <c r="A1124"/>
  <c r="B1124" s="1"/>
  <c r="A1123"/>
  <c r="B1123" s="1"/>
  <c r="A1122"/>
  <c r="B1122" s="1"/>
  <c r="A1121"/>
  <c r="B1121" s="1"/>
  <c r="A1120"/>
  <c r="B1120" s="1"/>
  <c r="A1119"/>
  <c r="B1119" s="1"/>
  <c r="A1118"/>
  <c r="B1118" s="1"/>
  <c r="A1117"/>
  <c r="B1117" s="1"/>
  <c r="A1116"/>
  <c r="B1116" s="1"/>
  <c r="A1115"/>
  <c r="B1115" s="1"/>
  <c r="A1114"/>
  <c r="B1114" s="1"/>
  <c r="A1113"/>
  <c r="B1113" s="1"/>
  <c r="A1112"/>
  <c r="B1112" s="1"/>
  <c r="A1111"/>
  <c r="B1111" s="1"/>
  <c r="A1110"/>
  <c r="B1110" s="1"/>
  <c r="A1109"/>
  <c r="B1109" s="1"/>
  <c r="A1108"/>
  <c r="B1108" s="1"/>
  <c r="A1107"/>
  <c r="B1107" s="1"/>
  <c r="A1106"/>
  <c r="B1106" s="1"/>
  <c r="A1105"/>
  <c r="B1105" s="1"/>
  <c r="A1104"/>
  <c r="B1104" s="1"/>
  <c r="A1103"/>
  <c r="B1103" s="1"/>
  <c r="A1102"/>
  <c r="B1102" s="1"/>
  <c r="A1101"/>
  <c r="B1101" s="1"/>
  <c r="A1100"/>
  <c r="B1100" s="1"/>
  <c r="A1099"/>
  <c r="B1099" s="1"/>
  <c r="A1098"/>
  <c r="B1098" s="1"/>
  <c r="A1097"/>
  <c r="B1097" s="1"/>
  <c r="A1096"/>
  <c r="B1096" s="1"/>
  <c r="A1095"/>
  <c r="B1095" s="1"/>
  <c r="A1094"/>
  <c r="B1094" s="1"/>
  <c r="A1093"/>
  <c r="B1093" s="1"/>
  <c r="A1092"/>
  <c r="B1092" s="1"/>
  <c r="A1091"/>
  <c r="B1091" s="1"/>
  <c r="A1090"/>
  <c r="B1090" s="1"/>
  <c r="A1089"/>
  <c r="B1089" s="1"/>
  <c r="A1088"/>
  <c r="B1088" s="1"/>
  <c r="A1087"/>
  <c r="B1087" s="1"/>
  <c r="A1086"/>
  <c r="B1086" s="1"/>
  <c r="A1085"/>
  <c r="B1085" s="1"/>
  <c r="A1084"/>
  <c r="B1084" s="1"/>
  <c r="A1083"/>
  <c r="B1083" s="1"/>
  <c r="A1082"/>
  <c r="B1082" s="1"/>
  <c r="A1081"/>
  <c r="B1081" s="1"/>
  <c r="A1080"/>
  <c r="B1080" s="1"/>
  <c r="A1079"/>
  <c r="B1079" s="1"/>
  <c r="A1078"/>
  <c r="B1078" s="1"/>
  <c r="A1077"/>
  <c r="B1077" s="1"/>
  <c r="A1076"/>
  <c r="B1076" s="1"/>
  <c r="A1075"/>
  <c r="B1075" s="1"/>
  <c r="A1074"/>
  <c r="B1074" s="1"/>
  <c r="A1073"/>
  <c r="B1073" s="1"/>
  <c r="A1072"/>
  <c r="B1072" s="1"/>
  <c r="A1071"/>
  <c r="B1071" s="1"/>
  <c r="A1070"/>
  <c r="B1070" s="1"/>
  <c r="A1069"/>
  <c r="B1069" s="1"/>
  <c r="A1068"/>
  <c r="B1068" s="1"/>
  <c r="A1067"/>
  <c r="B1067" s="1"/>
  <c r="A1066"/>
  <c r="B1066" s="1"/>
  <c r="A1065"/>
  <c r="B1065" s="1"/>
  <c r="A1064"/>
  <c r="B1064" s="1"/>
  <c r="A1063"/>
  <c r="B1063" s="1"/>
  <c r="A1062"/>
  <c r="B1062" s="1"/>
  <c r="A1061"/>
  <c r="B1061" s="1"/>
  <c r="A1060"/>
  <c r="B1060" s="1"/>
  <c r="A1059"/>
  <c r="B1059" s="1"/>
  <c r="A1058"/>
  <c r="B1058" s="1"/>
  <c r="A1057"/>
  <c r="B1057" s="1"/>
  <c r="A1056"/>
  <c r="B1056" s="1"/>
  <c r="A1055"/>
  <c r="B1055" s="1"/>
  <c r="A1054"/>
  <c r="B1054" s="1"/>
  <c r="A1053"/>
  <c r="B1053" s="1"/>
  <c r="A1052"/>
  <c r="B1052" s="1"/>
  <c r="A1051"/>
  <c r="B1051" s="1"/>
  <c r="A1050"/>
  <c r="B1050" s="1"/>
  <c r="A1049"/>
  <c r="B1049" s="1"/>
  <c r="A1048"/>
  <c r="B1048" s="1"/>
  <c r="A1047"/>
  <c r="B1047" s="1"/>
  <c r="A1046"/>
  <c r="B1046" s="1"/>
  <c r="B1045"/>
  <c r="A1045"/>
  <c r="A1044"/>
  <c r="B1044" s="1"/>
  <c r="A1043"/>
  <c r="B1043" s="1"/>
  <c r="A1042"/>
  <c r="B1042" s="1"/>
  <c r="A1041"/>
  <c r="B1041" s="1"/>
  <c r="A1040"/>
  <c r="B1040" s="1"/>
  <c r="A1039"/>
  <c r="B1039" s="1"/>
  <c r="A1038"/>
  <c r="B1038" s="1"/>
  <c r="A1037"/>
  <c r="B1037" s="1"/>
  <c r="A1036"/>
  <c r="B1036" s="1"/>
  <c r="A1035"/>
  <c r="B1035" s="1"/>
  <c r="A1034"/>
  <c r="B1034" s="1"/>
  <c r="A1033"/>
  <c r="B1033" s="1"/>
  <c r="A1032"/>
  <c r="B1032" s="1"/>
  <c r="A1031"/>
  <c r="B1031" s="1"/>
  <c r="A1030"/>
  <c r="B1030" s="1"/>
  <c r="A1029"/>
  <c r="B1029" s="1"/>
  <c r="A1028"/>
  <c r="B1028" s="1"/>
  <c r="A1027"/>
  <c r="B1027" s="1"/>
  <c r="A1026"/>
  <c r="B1026" s="1"/>
  <c r="A1025"/>
  <c r="B1025" s="1"/>
  <c r="A1024"/>
  <c r="B1024" s="1"/>
  <c r="A1023"/>
  <c r="B1023" s="1"/>
  <c r="A1022"/>
  <c r="B1022" s="1"/>
  <c r="A1021"/>
  <c r="B1021" s="1"/>
  <c r="A1020"/>
  <c r="B1020" s="1"/>
  <c r="A1019"/>
  <c r="B1019" s="1"/>
  <c r="A1018"/>
  <c r="B1018" s="1"/>
  <c r="A1017"/>
  <c r="B1017" s="1"/>
  <c r="A1016"/>
  <c r="B1016" s="1"/>
  <c r="A1015"/>
  <c r="B1015" s="1"/>
  <c r="A1014"/>
  <c r="B1014" s="1"/>
  <c r="A1013"/>
  <c r="B1013" s="1"/>
  <c r="A1012"/>
  <c r="B1012" s="1"/>
  <c r="A1011"/>
  <c r="B1011" s="1"/>
  <c r="A1010"/>
  <c r="B1010" s="1"/>
  <c r="A1009"/>
  <c r="B1009" s="1"/>
  <c r="A1008"/>
  <c r="B1008" s="1"/>
  <c r="A1007"/>
  <c r="B1007" s="1"/>
  <c r="A1006"/>
  <c r="B1006" s="1"/>
  <c r="A1005"/>
  <c r="B1005" s="1"/>
  <c r="A1004"/>
  <c r="B1004" s="1"/>
  <c r="A1003"/>
  <c r="B1003" s="1"/>
  <c r="A1002"/>
  <c r="B1002" s="1"/>
  <c r="A1001"/>
  <c r="B1001" s="1"/>
  <c r="A1000"/>
  <c r="B1000" s="1"/>
  <c r="A999"/>
  <c r="B999" s="1"/>
  <c r="A998"/>
  <c r="B998" s="1"/>
  <c r="A997"/>
  <c r="B997" s="1"/>
  <c r="A996"/>
  <c r="B996" s="1"/>
  <c r="A995"/>
  <c r="B995" s="1"/>
  <c r="A994"/>
  <c r="B994" s="1"/>
  <c r="A993"/>
  <c r="B993" s="1"/>
  <c r="A992"/>
  <c r="B992" s="1"/>
  <c r="A991"/>
  <c r="B991" s="1"/>
  <c r="A990"/>
  <c r="B990" s="1"/>
  <c r="A989"/>
  <c r="B989" s="1"/>
  <c r="A988"/>
  <c r="B988" s="1"/>
  <c r="A987"/>
  <c r="B987" s="1"/>
  <c r="A986"/>
  <c r="B986" s="1"/>
  <c r="A985"/>
  <c r="B985" s="1"/>
  <c r="A984"/>
  <c r="B984" s="1"/>
  <c r="A983"/>
  <c r="B983" s="1"/>
  <c r="A982"/>
  <c r="B982" s="1"/>
  <c r="A981"/>
  <c r="B981" s="1"/>
  <c r="A980"/>
  <c r="B980" s="1"/>
  <c r="A979"/>
  <c r="B979" s="1"/>
  <c r="A978"/>
  <c r="B978" s="1"/>
  <c r="A977"/>
  <c r="B977" s="1"/>
  <c r="A976"/>
  <c r="B976" s="1"/>
  <c r="A975"/>
  <c r="B975" s="1"/>
  <c r="A974"/>
  <c r="B974" s="1"/>
  <c r="A973"/>
  <c r="B973" s="1"/>
  <c r="A972"/>
  <c r="B972" s="1"/>
  <c r="A971"/>
  <c r="B971" s="1"/>
  <c r="A970"/>
  <c r="B970" s="1"/>
  <c r="A969"/>
  <c r="B969" s="1"/>
  <c r="A968"/>
  <c r="B968" s="1"/>
  <c r="A967"/>
  <c r="B967" s="1"/>
  <c r="A966"/>
  <c r="B966" s="1"/>
  <c r="A965"/>
  <c r="B965" s="1"/>
  <c r="A964"/>
  <c r="B964" s="1"/>
  <c r="A963"/>
  <c r="B963" s="1"/>
  <c r="A962"/>
  <c r="B962" s="1"/>
  <c r="A961"/>
  <c r="B961" s="1"/>
  <c r="A960"/>
  <c r="B960" s="1"/>
  <c r="A959"/>
  <c r="B959" s="1"/>
  <c r="A958"/>
  <c r="B958" s="1"/>
  <c r="A957"/>
  <c r="B957" s="1"/>
  <c r="A956"/>
  <c r="B956" s="1"/>
  <c r="A955"/>
  <c r="B955" s="1"/>
  <c r="A954"/>
  <c r="B954" s="1"/>
  <c r="A953"/>
  <c r="B953" s="1"/>
  <c r="A952"/>
  <c r="B952" s="1"/>
  <c r="A951"/>
  <c r="B951" s="1"/>
  <c r="A950"/>
  <c r="B950" s="1"/>
  <c r="A949"/>
  <c r="B949" s="1"/>
  <c r="A948"/>
  <c r="B948" s="1"/>
  <c r="A947"/>
  <c r="B947" s="1"/>
  <c r="A946"/>
  <c r="B946" s="1"/>
  <c r="A945"/>
  <c r="B945" s="1"/>
  <c r="A944"/>
  <c r="B944" s="1"/>
  <c r="A943"/>
  <c r="B943" s="1"/>
  <c r="A942"/>
  <c r="B942" s="1"/>
  <c r="A941"/>
  <c r="B941" s="1"/>
  <c r="A940"/>
  <c r="B940" s="1"/>
  <c r="A939"/>
  <c r="B939" s="1"/>
  <c r="A938"/>
  <c r="B938" s="1"/>
  <c r="A937"/>
  <c r="B937" s="1"/>
  <c r="A936"/>
  <c r="B936" s="1"/>
  <c r="A935"/>
  <c r="B935" s="1"/>
  <c r="A934"/>
  <c r="B934" s="1"/>
  <c r="A933"/>
  <c r="B933" s="1"/>
  <c r="A932"/>
  <c r="B932" s="1"/>
  <c r="A931"/>
  <c r="B931" s="1"/>
  <c r="A930"/>
  <c r="B930" s="1"/>
  <c r="A929"/>
  <c r="B929" s="1"/>
  <c r="A928"/>
  <c r="B928" s="1"/>
  <c r="A927"/>
  <c r="B927" s="1"/>
  <c r="A926"/>
  <c r="B926" s="1"/>
  <c r="A925"/>
  <c r="B925" s="1"/>
  <c r="A924"/>
  <c r="B924" s="1"/>
  <c r="A923"/>
  <c r="B923" s="1"/>
  <c r="A922"/>
  <c r="B922" s="1"/>
  <c r="A921"/>
  <c r="B921" s="1"/>
  <c r="A920"/>
  <c r="B920" s="1"/>
  <c r="A919"/>
  <c r="B919" s="1"/>
  <c r="A918"/>
  <c r="B918" s="1"/>
  <c r="A917"/>
  <c r="B917" s="1"/>
  <c r="A916"/>
  <c r="B916" s="1"/>
  <c r="A915"/>
  <c r="B915" s="1"/>
  <c r="A914"/>
  <c r="B914" s="1"/>
  <c r="A913"/>
  <c r="B913" s="1"/>
  <c r="A912"/>
  <c r="B912" s="1"/>
  <c r="A911"/>
  <c r="B911" s="1"/>
  <c r="A910"/>
  <c r="B910" s="1"/>
  <c r="A909"/>
  <c r="B909" s="1"/>
  <c r="A908"/>
  <c r="B908" s="1"/>
  <c r="A907"/>
  <c r="B907" s="1"/>
  <c r="A906"/>
  <c r="B906" s="1"/>
  <c r="A905"/>
  <c r="B905" s="1"/>
  <c r="A904"/>
  <c r="B904" s="1"/>
  <c r="A903"/>
  <c r="B903" s="1"/>
  <c r="A902"/>
  <c r="B902" s="1"/>
  <c r="A901"/>
  <c r="B901" s="1"/>
  <c r="A900"/>
  <c r="B900" s="1"/>
  <c r="A899"/>
  <c r="B899" s="1"/>
  <c r="A898"/>
  <c r="B898" s="1"/>
  <c r="A897"/>
  <c r="B897" s="1"/>
  <c r="A896"/>
  <c r="B896" s="1"/>
  <c r="A895"/>
  <c r="B895" s="1"/>
  <c r="A894"/>
  <c r="B894" s="1"/>
  <c r="A893"/>
  <c r="B893" s="1"/>
  <c r="A892"/>
  <c r="B892" s="1"/>
  <c r="A891"/>
  <c r="B891" s="1"/>
  <c r="A890"/>
  <c r="B890" s="1"/>
  <c r="A889"/>
  <c r="B889" s="1"/>
  <c r="A888"/>
  <c r="B888" s="1"/>
  <c r="A887"/>
  <c r="B887" s="1"/>
  <c r="A886"/>
  <c r="B886" s="1"/>
  <c r="A885"/>
  <c r="B885" s="1"/>
  <c r="A884"/>
  <c r="B884" s="1"/>
  <c r="A883"/>
  <c r="B883" s="1"/>
  <c r="A882"/>
  <c r="B882" s="1"/>
  <c r="A881"/>
  <c r="B881" s="1"/>
  <c r="A880"/>
  <c r="B880" s="1"/>
  <c r="A879"/>
  <c r="B879" s="1"/>
  <c r="A878"/>
  <c r="B878" s="1"/>
  <c r="A877"/>
  <c r="B877" s="1"/>
  <c r="A876"/>
  <c r="B876" s="1"/>
  <c r="A875"/>
  <c r="B875" s="1"/>
  <c r="A874"/>
  <c r="B874" s="1"/>
  <c r="A873"/>
  <c r="B873" s="1"/>
  <c r="A872"/>
  <c r="B872" s="1"/>
  <c r="A871"/>
  <c r="B871" s="1"/>
  <c r="A870"/>
  <c r="B870" s="1"/>
  <c r="A869"/>
  <c r="B869" s="1"/>
  <c r="A868"/>
  <c r="B868" s="1"/>
  <c r="A867"/>
  <c r="B867" s="1"/>
  <c r="A866"/>
  <c r="B866" s="1"/>
  <c r="A865"/>
  <c r="B865" s="1"/>
  <c r="A864"/>
  <c r="B864" s="1"/>
  <c r="A863"/>
  <c r="B863" s="1"/>
  <c r="A862"/>
  <c r="B862" s="1"/>
  <c r="A861"/>
  <c r="B861" s="1"/>
  <c r="A860"/>
  <c r="B860" s="1"/>
  <c r="A859"/>
  <c r="B859" s="1"/>
  <c r="A858"/>
  <c r="B858" s="1"/>
  <c r="A857"/>
  <c r="B857" s="1"/>
  <c r="A856"/>
  <c r="B856" s="1"/>
  <c r="A855"/>
  <c r="B855" s="1"/>
  <c r="A854"/>
  <c r="B854" s="1"/>
  <c r="A853"/>
  <c r="B853" s="1"/>
  <c r="A852"/>
  <c r="B852" s="1"/>
  <c r="A851"/>
  <c r="B851" s="1"/>
  <c r="A850"/>
  <c r="B850" s="1"/>
  <c r="A849"/>
  <c r="B849" s="1"/>
  <c r="A848"/>
  <c r="B848" s="1"/>
  <c r="A847"/>
  <c r="B847" s="1"/>
  <c r="A846"/>
  <c r="B846" s="1"/>
  <c r="A845"/>
  <c r="B845" s="1"/>
  <c r="A844"/>
  <c r="B844" s="1"/>
  <c r="A843"/>
  <c r="B843" s="1"/>
  <c r="A842"/>
  <c r="B842" s="1"/>
  <c r="A841"/>
  <c r="B841" s="1"/>
  <c r="A840"/>
  <c r="B840" s="1"/>
  <c r="A839"/>
  <c r="B839" s="1"/>
  <c r="A838"/>
  <c r="B838" s="1"/>
  <c r="A837"/>
  <c r="B837" s="1"/>
  <c r="A836"/>
  <c r="B836" s="1"/>
  <c r="A835"/>
  <c r="B835" s="1"/>
  <c r="A834"/>
  <c r="B834" s="1"/>
  <c r="A833"/>
  <c r="B833" s="1"/>
  <c r="A832"/>
  <c r="B832" s="1"/>
  <c r="A831"/>
  <c r="B831" s="1"/>
  <c r="A830"/>
  <c r="B830" s="1"/>
  <c r="A829"/>
  <c r="B829" s="1"/>
  <c r="A828"/>
  <c r="B828" s="1"/>
  <c r="A827"/>
  <c r="B827" s="1"/>
  <c r="A826"/>
  <c r="B826" s="1"/>
  <c r="A825"/>
  <c r="B825" s="1"/>
  <c r="A824"/>
  <c r="B824" s="1"/>
  <c r="A823"/>
  <c r="B823" s="1"/>
  <c r="A822"/>
  <c r="B822" s="1"/>
  <c r="A821"/>
  <c r="B821" s="1"/>
  <c r="A820"/>
  <c r="B820" s="1"/>
  <c r="A819"/>
  <c r="B819" s="1"/>
  <c r="A818"/>
  <c r="B818" s="1"/>
  <c r="A817"/>
  <c r="B817" s="1"/>
  <c r="A816"/>
  <c r="B816" s="1"/>
  <c r="A815"/>
  <c r="B815" s="1"/>
  <c r="A814"/>
  <c r="B814" s="1"/>
  <c r="A813"/>
  <c r="B813" s="1"/>
  <c r="A812"/>
  <c r="B812" s="1"/>
  <c r="A811"/>
  <c r="B811" s="1"/>
  <c r="A810"/>
  <c r="B810" s="1"/>
  <c r="A809"/>
  <c r="B809" s="1"/>
  <c r="A808"/>
  <c r="B808" s="1"/>
  <c r="A807"/>
  <c r="B807" s="1"/>
  <c r="A806"/>
  <c r="B806" s="1"/>
  <c r="A805"/>
  <c r="B805" s="1"/>
  <c r="A804"/>
  <c r="B804" s="1"/>
  <c r="A803"/>
  <c r="B803" s="1"/>
  <c r="A802"/>
  <c r="B802" s="1"/>
  <c r="A801"/>
  <c r="B801" s="1"/>
  <c r="A800"/>
  <c r="B800" s="1"/>
  <c r="A799"/>
  <c r="B799" s="1"/>
  <c r="A798"/>
  <c r="B798" s="1"/>
  <c r="A797"/>
  <c r="B797" s="1"/>
  <c r="A796"/>
  <c r="B796" s="1"/>
  <c r="A795"/>
  <c r="B795" s="1"/>
  <c r="A794"/>
  <c r="B794" s="1"/>
  <c r="A793"/>
  <c r="B793" s="1"/>
  <c r="A792"/>
  <c r="B792" s="1"/>
  <c r="A791"/>
  <c r="B791" s="1"/>
  <c r="A790"/>
  <c r="B790" s="1"/>
  <c r="A789"/>
  <c r="B789" s="1"/>
  <c r="A788"/>
  <c r="B788" s="1"/>
  <c r="A787"/>
  <c r="B787" s="1"/>
  <c r="A786"/>
  <c r="B786" s="1"/>
  <c r="A785"/>
  <c r="B785" s="1"/>
  <c r="A784"/>
  <c r="B784" s="1"/>
  <c r="A783"/>
  <c r="B783" s="1"/>
  <c r="A782"/>
  <c r="B782" s="1"/>
  <c r="A781"/>
  <c r="B781" s="1"/>
  <c r="A780"/>
  <c r="B780" s="1"/>
  <c r="A779"/>
  <c r="B779" s="1"/>
  <c r="A778"/>
  <c r="B778" s="1"/>
  <c r="A777"/>
  <c r="B777" s="1"/>
  <c r="A776"/>
  <c r="B776" s="1"/>
  <c r="A775"/>
  <c r="B775" s="1"/>
  <c r="A774"/>
  <c r="B774" s="1"/>
  <c r="A773"/>
  <c r="B773" s="1"/>
  <c r="A772"/>
  <c r="B772" s="1"/>
  <c r="A771"/>
  <c r="B771" s="1"/>
  <c r="A770"/>
  <c r="B770" s="1"/>
  <c r="A769"/>
  <c r="B769" s="1"/>
  <c r="A768"/>
  <c r="B768" s="1"/>
  <c r="A767"/>
  <c r="B767" s="1"/>
  <c r="A766"/>
  <c r="B766" s="1"/>
  <c r="A765"/>
  <c r="B765" s="1"/>
  <c r="A764"/>
  <c r="B764" s="1"/>
  <c r="A763"/>
  <c r="B763" s="1"/>
  <c r="A762"/>
  <c r="B762" s="1"/>
  <c r="A761"/>
  <c r="B761" s="1"/>
  <c r="A760"/>
  <c r="B760" s="1"/>
  <c r="A759"/>
  <c r="B759" s="1"/>
  <c r="A758"/>
  <c r="B758" s="1"/>
  <c r="A757"/>
  <c r="B757" s="1"/>
  <c r="A756"/>
  <c r="B756" s="1"/>
  <c r="A755"/>
  <c r="B755" s="1"/>
  <c r="A754"/>
  <c r="B754" s="1"/>
  <c r="A753"/>
  <c r="B753" s="1"/>
  <c r="A752"/>
  <c r="B752" s="1"/>
  <c r="A751"/>
  <c r="B751" s="1"/>
  <c r="A750"/>
  <c r="B750" s="1"/>
  <c r="A749"/>
  <c r="B749" s="1"/>
  <c r="A748"/>
  <c r="B748" s="1"/>
  <c r="A747"/>
  <c r="B747" s="1"/>
  <c r="A746"/>
  <c r="B746" s="1"/>
  <c r="A745"/>
  <c r="B745" s="1"/>
  <c r="A744"/>
  <c r="B744" s="1"/>
  <c r="A743"/>
  <c r="B743" s="1"/>
  <c r="A742"/>
  <c r="B742" s="1"/>
  <c r="A741"/>
  <c r="B741" s="1"/>
  <c r="A740"/>
  <c r="B740" s="1"/>
  <c r="A739"/>
  <c r="B739" s="1"/>
  <c r="A738"/>
  <c r="B738" s="1"/>
  <c r="A737"/>
  <c r="B737" s="1"/>
  <c r="A736"/>
  <c r="B736" s="1"/>
  <c r="A735"/>
  <c r="B735" s="1"/>
  <c r="A734"/>
  <c r="B734" s="1"/>
  <c r="A733"/>
  <c r="B733" s="1"/>
  <c r="A732"/>
  <c r="B732" s="1"/>
  <c r="A731"/>
  <c r="B731" s="1"/>
  <c r="A730"/>
  <c r="B730" s="1"/>
  <c r="A729"/>
  <c r="B729" s="1"/>
  <c r="A728"/>
  <c r="B728" s="1"/>
  <c r="A727"/>
  <c r="B727" s="1"/>
  <c r="A726"/>
  <c r="B726" s="1"/>
  <c r="A725"/>
  <c r="B725" s="1"/>
  <c r="A724"/>
  <c r="B724" s="1"/>
  <c r="A723"/>
  <c r="B723" s="1"/>
  <c r="A722"/>
  <c r="B722" s="1"/>
  <c r="A721"/>
  <c r="B721" s="1"/>
  <c r="A720"/>
  <c r="B720" s="1"/>
  <c r="A719"/>
  <c r="B719" s="1"/>
  <c r="A718"/>
  <c r="B718" s="1"/>
  <c r="A717"/>
  <c r="B717" s="1"/>
  <c r="A716"/>
  <c r="B716" s="1"/>
  <c r="A715"/>
  <c r="B715" s="1"/>
  <c r="A714"/>
  <c r="B714" s="1"/>
  <c r="A713"/>
  <c r="B713" s="1"/>
  <c r="A712"/>
  <c r="B712" s="1"/>
  <c r="A711"/>
  <c r="B711" s="1"/>
  <c r="A710"/>
  <c r="B710" s="1"/>
  <c r="A709"/>
  <c r="B709" s="1"/>
  <c r="A708"/>
  <c r="B708" s="1"/>
  <c r="A707"/>
  <c r="B707" s="1"/>
  <c r="A706"/>
  <c r="B706" s="1"/>
  <c r="A705"/>
  <c r="B705" s="1"/>
  <c r="A704"/>
  <c r="B704" s="1"/>
  <c r="A703"/>
  <c r="B703" s="1"/>
  <c r="A702"/>
  <c r="B702" s="1"/>
  <c r="A701"/>
  <c r="B701" s="1"/>
  <c r="A700"/>
  <c r="B700" s="1"/>
  <c r="A699"/>
  <c r="B699" s="1"/>
  <c r="A698"/>
  <c r="B698" s="1"/>
  <c r="A697"/>
  <c r="B697" s="1"/>
  <c r="A696"/>
  <c r="B696" s="1"/>
  <c r="A695"/>
  <c r="B695" s="1"/>
  <c r="A694"/>
  <c r="B694" s="1"/>
  <c r="A693"/>
  <c r="B693" s="1"/>
  <c r="A692"/>
  <c r="B692" s="1"/>
  <c r="A691"/>
  <c r="B691" s="1"/>
  <c r="A690"/>
  <c r="B690" s="1"/>
  <c r="A689"/>
  <c r="B689" s="1"/>
  <c r="A688"/>
  <c r="B688" s="1"/>
  <c r="A687"/>
  <c r="B687" s="1"/>
  <c r="A686"/>
  <c r="B686" s="1"/>
  <c r="A685"/>
  <c r="B685" s="1"/>
  <c r="A684"/>
  <c r="B684" s="1"/>
  <c r="A683"/>
  <c r="B683" s="1"/>
  <c r="A682"/>
  <c r="B682" s="1"/>
  <c r="A681"/>
  <c r="B681" s="1"/>
  <c r="A680"/>
  <c r="B680" s="1"/>
  <c r="A679"/>
  <c r="B679" s="1"/>
  <c r="A678"/>
  <c r="B678" s="1"/>
  <c r="A677"/>
  <c r="B677" s="1"/>
  <c r="A676"/>
  <c r="B676" s="1"/>
  <c r="A675"/>
  <c r="B675" s="1"/>
  <c r="A674"/>
  <c r="B674" s="1"/>
  <c r="A673"/>
  <c r="B673" s="1"/>
  <c r="A672"/>
  <c r="B672" s="1"/>
  <c r="A671"/>
  <c r="B671" s="1"/>
  <c r="A670"/>
  <c r="B670" s="1"/>
  <c r="A669"/>
  <c r="B669" s="1"/>
  <c r="A668"/>
  <c r="B668" s="1"/>
  <c r="A667"/>
  <c r="B667" s="1"/>
  <c r="A666"/>
  <c r="B666" s="1"/>
  <c r="A665"/>
  <c r="B665" s="1"/>
  <c r="A664"/>
  <c r="B664" s="1"/>
  <c r="A663"/>
  <c r="B663" s="1"/>
  <c r="A662"/>
  <c r="B662" s="1"/>
  <c r="A661"/>
  <c r="B661" s="1"/>
  <c r="A660"/>
  <c r="B660" s="1"/>
  <c r="A659"/>
  <c r="B659" s="1"/>
  <c r="A658"/>
  <c r="B658" s="1"/>
  <c r="A657"/>
  <c r="B657" s="1"/>
  <c r="A656"/>
  <c r="B656" s="1"/>
  <c r="A655"/>
  <c r="B655" s="1"/>
  <c r="A654"/>
  <c r="B654" s="1"/>
  <c r="A653"/>
  <c r="B653" s="1"/>
  <c r="A652"/>
  <c r="B652" s="1"/>
  <c r="A651"/>
  <c r="B651" s="1"/>
  <c r="A650"/>
  <c r="B650" s="1"/>
  <c r="A649"/>
  <c r="B649" s="1"/>
  <c r="A648"/>
  <c r="B648" s="1"/>
  <c r="A647"/>
  <c r="B647" s="1"/>
  <c r="A646"/>
  <c r="B646" s="1"/>
  <c r="A645"/>
  <c r="B645" s="1"/>
  <c r="A644"/>
  <c r="B644" s="1"/>
  <c r="A643"/>
  <c r="B643" s="1"/>
  <c r="A642"/>
  <c r="B642" s="1"/>
  <c r="A641"/>
  <c r="B641" s="1"/>
  <c r="A640"/>
  <c r="B640" s="1"/>
  <c r="A639"/>
  <c r="B639" s="1"/>
  <c r="A638"/>
  <c r="B638" s="1"/>
  <c r="A637"/>
  <c r="B637" s="1"/>
  <c r="A636"/>
  <c r="B636" s="1"/>
  <c r="A635"/>
  <c r="B635" s="1"/>
  <c r="A634"/>
  <c r="B634" s="1"/>
  <c r="A633"/>
  <c r="B633" s="1"/>
  <c r="A632"/>
  <c r="B632" s="1"/>
  <c r="A631"/>
  <c r="B631" s="1"/>
  <c r="A630"/>
  <c r="B630" s="1"/>
  <c r="A629"/>
  <c r="B629" s="1"/>
  <c r="A628"/>
  <c r="B628" s="1"/>
  <c r="A627"/>
  <c r="B627" s="1"/>
  <c r="A626"/>
  <c r="B626" s="1"/>
  <c r="A625"/>
  <c r="B625" s="1"/>
  <c r="A624"/>
  <c r="B624" s="1"/>
  <c r="A623"/>
  <c r="B623" s="1"/>
  <c r="A622"/>
  <c r="B622" s="1"/>
  <c r="A621"/>
  <c r="B621" s="1"/>
  <c r="A620"/>
  <c r="B620" s="1"/>
  <c r="A619"/>
  <c r="B619" s="1"/>
  <c r="A618"/>
  <c r="B618" s="1"/>
  <c r="A617"/>
  <c r="B617" s="1"/>
  <c r="A616"/>
  <c r="B616" s="1"/>
  <c r="A615"/>
  <c r="B615" s="1"/>
  <c r="A614"/>
  <c r="B614" s="1"/>
  <c r="A613"/>
  <c r="B613" s="1"/>
  <c r="A612"/>
  <c r="B612" s="1"/>
  <c r="A611"/>
  <c r="B611" s="1"/>
  <c r="A610"/>
  <c r="B610" s="1"/>
  <c r="A609"/>
  <c r="B609" s="1"/>
  <c r="A608"/>
  <c r="B608" s="1"/>
  <c r="A607"/>
  <c r="B607" s="1"/>
  <c r="A606"/>
  <c r="B606" s="1"/>
  <c r="A605"/>
  <c r="B605" s="1"/>
  <c r="A604"/>
  <c r="B604" s="1"/>
  <c r="A603"/>
  <c r="B603" s="1"/>
  <c r="A602"/>
  <c r="B602" s="1"/>
  <c r="A601"/>
  <c r="B601" s="1"/>
  <c r="A600"/>
  <c r="B600" s="1"/>
  <c r="A599"/>
  <c r="B599" s="1"/>
  <c r="A598"/>
  <c r="B598" s="1"/>
  <c r="A597"/>
  <c r="B597" s="1"/>
  <c r="A596"/>
  <c r="B596" s="1"/>
  <c r="A595"/>
  <c r="B595" s="1"/>
  <c r="A594"/>
  <c r="B594" s="1"/>
  <c r="A593"/>
  <c r="B593" s="1"/>
  <c r="A592"/>
  <c r="B592" s="1"/>
  <c r="A591"/>
  <c r="B591" s="1"/>
  <c r="A590"/>
  <c r="B590" s="1"/>
  <c r="A589"/>
  <c r="B589" s="1"/>
  <c r="A588"/>
  <c r="B588" s="1"/>
  <c r="A587"/>
  <c r="B587" s="1"/>
  <c r="A586"/>
  <c r="B586" s="1"/>
  <c r="A585"/>
  <c r="B585" s="1"/>
  <c r="A584"/>
  <c r="B584" s="1"/>
  <c r="A583"/>
  <c r="B583" s="1"/>
  <c r="A582"/>
  <c r="B582" s="1"/>
  <c r="A581"/>
  <c r="B581" s="1"/>
  <c r="A580"/>
  <c r="B580" s="1"/>
  <c r="A579"/>
  <c r="B579" s="1"/>
  <c r="A578"/>
  <c r="B578" s="1"/>
  <c r="A577"/>
  <c r="B577" s="1"/>
  <c r="A576"/>
  <c r="B576" s="1"/>
  <c r="A575"/>
  <c r="B575" s="1"/>
  <c r="A574"/>
  <c r="B574" s="1"/>
  <c r="A573"/>
  <c r="B573" s="1"/>
  <c r="A572"/>
  <c r="B572" s="1"/>
  <c r="A571"/>
  <c r="B571" s="1"/>
  <c r="A570"/>
  <c r="B570" s="1"/>
  <c r="A569"/>
  <c r="B569" s="1"/>
  <c r="A568"/>
  <c r="B568" s="1"/>
  <c r="A567"/>
  <c r="B567" s="1"/>
  <c r="A566"/>
  <c r="B566" s="1"/>
  <c r="A565"/>
  <c r="B565" s="1"/>
  <c r="A564"/>
  <c r="B564" s="1"/>
  <c r="A563"/>
  <c r="B563" s="1"/>
  <c r="A562"/>
  <c r="B562" s="1"/>
  <c r="A561"/>
  <c r="B561" s="1"/>
  <c r="A560"/>
  <c r="B560" s="1"/>
  <c r="A559"/>
  <c r="B559" s="1"/>
  <c r="A558"/>
  <c r="B558" s="1"/>
  <c r="A557"/>
  <c r="B557" s="1"/>
  <c r="A556"/>
  <c r="B556" s="1"/>
  <c r="A555"/>
  <c r="B555" s="1"/>
  <c r="A554"/>
  <c r="B554" s="1"/>
  <c r="A553"/>
  <c r="B553" s="1"/>
  <c r="A552"/>
  <c r="B552" s="1"/>
  <c r="A551"/>
  <c r="B551" s="1"/>
  <c r="A550"/>
  <c r="B550" s="1"/>
  <c r="A549"/>
  <c r="B549" s="1"/>
  <c r="A548"/>
  <c r="B548" s="1"/>
  <c r="A547"/>
  <c r="B547" s="1"/>
  <c r="A546"/>
  <c r="B546" s="1"/>
  <c r="A545"/>
  <c r="B545" s="1"/>
  <c r="A544"/>
  <c r="B544" s="1"/>
  <c r="A543"/>
  <c r="B543" s="1"/>
  <c r="A542"/>
  <c r="B542" s="1"/>
  <c r="A541"/>
  <c r="B541" s="1"/>
  <c r="A540"/>
  <c r="B540" s="1"/>
  <c r="A539"/>
  <c r="B539" s="1"/>
  <c r="A538"/>
  <c r="B538" s="1"/>
  <c r="A537"/>
  <c r="B537" s="1"/>
  <c r="A536"/>
  <c r="B536" s="1"/>
  <c r="A535"/>
  <c r="B535" s="1"/>
  <c r="A534"/>
  <c r="B534" s="1"/>
  <c r="A533"/>
  <c r="B533" s="1"/>
  <c r="A532"/>
  <c r="B532" s="1"/>
  <c r="A531"/>
  <c r="B531" s="1"/>
  <c r="A530"/>
  <c r="B530" s="1"/>
  <c r="A529"/>
  <c r="B529" s="1"/>
  <c r="A528"/>
  <c r="B528" s="1"/>
  <c r="A527"/>
  <c r="B527" s="1"/>
  <c r="A526"/>
  <c r="B526" s="1"/>
  <c r="A525"/>
  <c r="B525" s="1"/>
  <c r="A524"/>
  <c r="B524" s="1"/>
  <c r="A523"/>
  <c r="B523" s="1"/>
  <c r="A522"/>
  <c r="B522" s="1"/>
  <c r="A521"/>
  <c r="B521" s="1"/>
  <c r="A520"/>
  <c r="B520" s="1"/>
  <c r="A519"/>
  <c r="B519" s="1"/>
  <c r="A518"/>
  <c r="B518" s="1"/>
  <c r="A517"/>
  <c r="B517" s="1"/>
  <c r="A516"/>
  <c r="B516" s="1"/>
  <c r="A515"/>
  <c r="B515" s="1"/>
  <c r="A514"/>
  <c r="B514" s="1"/>
  <c r="A513"/>
  <c r="B513" s="1"/>
  <c r="A512"/>
  <c r="B512" s="1"/>
  <c r="A511"/>
  <c r="B511" s="1"/>
  <c r="A510"/>
  <c r="B510" s="1"/>
  <c r="A509"/>
  <c r="B509" s="1"/>
  <c r="A508"/>
  <c r="B508" s="1"/>
  <c r="A507"/>
  <c r="B507" s="1"/>
  <c r="A506"/>
  <c r="B506" s="1"/>
  <c r="A505"/>
  <c r="B505" s="1"/>
  <c r="A504"/>
  <c r="B504" s="1"/>
  <c r="A503"/>
  <c r="B503" s="1"/>
  <c r="A502"/>
  <c r="B502" s="1"/>
  <c r="A501"/>
  <c r="B501" s="1"/>
  <c r="A500"/>
  <c r="B500" s="1"/>
  <c r="A499"/>
  <c r="B499" s="1"/>
  <c r="A498"/>
  <c r="B498" s="1"/>
  <c r="A497"/>
  <c r="B497" s="1"/>
  <c r="A496"/>
  <c r="B496" s="1"/>
  <c r="A495"/>
  <c r="B495" s="1"/>
  <c r="A494"/>
  <c r="B494" s="1"/>
  <c r="A493"/>
  <c r="B493" s="1"/>
  <c r="A492"/>
  <c r="B492" s="1"/>
  <c r="A491"/>
  <c r="B491" s="1"/>
  <c r="A490"/>
  <c r="B490" s="1"/>
  <c r="A489"/>
  <c r="B489" s="1"/>
  <c r="A488"/>
  <c r="B488" s="1"/>
  <c r="A487"/>
  <c r="B487" s="1"/>
  <c r="A486"/>
  <c r="B486" s="1"/>
  <c r="A485"/>
  <c r="B485" s="1"/>
  <c r="A484"/>
  <c r="B484" s="1"/>
  <c r="A483"/>
  <c r="B483" s="1"/>
  <c r="A482"/>
  <c r="B482" s="1"/>
  <c r="A481"/>
  <c r="B481" s="1"/>
  <c r="A480"/>
  <c r="B480" s="1"/>
  <c r="A479"/>
  <c r="B479" s="1"/>
  <c r="A478"/>
  <c r="B478" s="1"/>
  <c r="A477"/>
  <c r="B477" s="1"/>
  <c r="A476"/>
  <c r="B476" s="1"/>
  <c r="A475"/>
  <c r="B475" s="1"/>
  <c r="A474"/>
  <c r="B474" s="1"/>
  <c r="A473"/>
  <c r="B473" s="1"/>
  <c r="A472"/>
  <c r="B472" s="1"/>
  <c r="A471"/>
  <c r="B471" s="1"/>
  <c r="A470"/>
  <c r="B470" s="1"/>
  <c r="A469"/>
  <c r="B469" s="1"/>
  <c r="A468"/>
  <c r="B468" s="1"/>
  <c r="A467"/>
  <c r="B467" s="1"/>
  <c r="A466"/>
  <c r="B466" s="1"/>
  <c r="A465"/>
  <c r="B465" s="1"/>
  <c r="A464"/>
  <c r="B464" s="1"/>
  <c r="A463"/>
  <c r="B463" s="1"/>
  <c r="A462"/>
  <c r="B462" s="1"/>
  <c r="A461"/>
  <c r="B461" s="1"/>
  <c r="A460"/>
  <c r="B460" s="1"/>
  <c r="A459"/>
  <c r="B459" s="1"/>
  <c r="A458"/>
  <c r="B458" s="1"/>
  <c r="A457"/>
  <c r="B457" s="1"/>
  <c r="A456"/>
  <c r="B456" s="1"/>
  <c r="A455"/>
  <c r="B455" s="1"/>
  <c r="A454"/>
  <c r="B454" s="1"/>
  <c r="A453"/>
  <c r="B453" s="1"/>
  <c r="A452"/>
  <c r="B452" s="1"/>
  <c r="A451"/>
  <c r="B451" s="1"/>
  <c r="A450"/>
  <c r="B450" s="1"/>
  <c r="A449"/>
  <c r="B449" s="1"/>
  <c r="A448"/>
  <c r="B448" s="1"/>
  <c r="A447"/>
  <c r="B447" s="1"/>
  <c r="A446"/>
  <c r="B446" s="1"/>
  <c r="A445"/>
  <c r="B445" s="1"/>
  <c r="A444"/>
  <c r="B444" s="1"/>
  <c r="A443"/>
  <c r="B443" s="1"/>
  <c r="A442"/>
  <c r="B442" s="1"/>
  <c r="A441"/>
  <c r="B441" s="1"/>
  <c r="A440"/>
  <c r="B440" s="1"/>
  <c r="A439"/>
  <c r="B439" s="1"/>
  <c r="A438"/>
  <c r="B438" s="1"/>
  <c r="A437"/>
  <c r="B437" s="1"/>
  <c r="A436"/>
  <c r="B436" s="1"/>
  <c r="A435"/>
  <c r="B435" s="1"/>
  <c r="A434"/>
  <c r="B434" s="1"/>
  <c r="A433"/>
  <c r="B433" s="1"/>
  <c r="A432"/>
  <c r="B432" s="1"/>
  <c r="A431"/>
  <c r="B431" s="1"/>
  <c r="A430"/>
  <c r="B430" s="1"/>
  <c r="A429"/>
  <c r="B429" s="1"/>
  <c r="A428"/>
  <c r="B428" s="1"/>
  <c r="A427"/>
  <c r="B427" s="1"/>
  <c r="A426"/>
  <c r="B426" s="1"/>
  <c r="A425"/>
  <c r="B425" s="1"/>
  <c r="A424"/>
  <c r="B424" s="1"/>
  <c r="A423"/>
  <c r="B423" s="1"/>
  <c r="A422"/>
  <c r="B422" s="1"/>
  <c r="A421"/>
  <c r="B421" s="1"/>
  <c r="A420"/>
  <c r="B420" s="1"/>
  <c r="A419"/>
  <c r="B419" s="1"/>
  <c r="A418"/>
  <c r="B418" s="1"/>
  <c r="A417"/>
  <c r="B417" s="1"/>
  <c r="A416"/>
  <c r="B416" s="1"/>
  <c r="A415"/>
  <c r="B415" s="1"/>
  <c r="A414"/>
  <c r="B414" s="1"/>
  <c r="A413"/>
  <c r="B413" s="1"/>
  <c r="A412"/>
  <c r="B412" s="1"/>
  <c r="A411"/>
  <c r="B411" s="1"/>
  <c r="A410"/>
  <c r="B410" s="1"/>
  <c r="A409"/>
  <c r="B409" s="1"/>
  <c r="A408"/>
  <c r="B408" s="1"/>
  <c r="A407"/>
  <c r="B407" s="1"/>
  <c r="A406"/>
  <c r="B406" s="1"/>
  <c r="A405"/>
  <c r="B405" s="1"/>
  <c r="A404"/>
  <c r="B404" s="1"/>
  <c r="A403"/>
  <c r="B403" s="1"/>
  <c r="A402"/>
  <c r="B402" s="1"/>
  <c r="A401"/>
  <c r="B401" s="1"/>
  <c r="A400"/>
  <c r="B400" s="1"/>
  <c r="A399"/>
  <c r="B399" s="1"/>
  <c r="A398"/>
  <c r="B398" s="1"/>
  <c r="A397"/>
  <c r="B397" s="1"/>
  <c r="A396"/>
  <c r="B396" s="1"/>
  <c r="A395"/>
  <c r="B395" s="1"/>
  <c r="A394"/>
  <c r="B394" s="1"/>
  <c r="A393"/>
  <c r="B393" s="1"/>
  <c r="A392"/>
  <c r="B392" s="1"/>
  <c r="A391"/>
  <c r="B391" s="1"/>
  <c r="A390"/>
  <c r="B390" s="1"/>
  <c r="A389"/>
  <c r="B389" s="1"/>
  <c r="A388"/>
  <c r="B388" s="1"/>
  <c r="A387"/>
  <c r="B387" s="1"/>
  <c r="A386"/>
  <c r="B386" s="1"/>
  <c r="A385"/>
  <c r="B385" s="1"/>
  <c r="A384"/>
  <c r="B384" s="1"/>
  <c r="A383"/>
  <c r="B383" s="1"/>
  <c r="A382"/>
  <c r="B382" s="1"/>
  <c r="A381"/>
  <c r="B381" s="1"/>
  <c r="A380"/>
  <c r="B380" s="1"/>
  <c r="A379"/>
  <c r="B379" s="1"/>
  <c r="A378"/>
  <c r="B378" s="1"/>
  <c r="A377"/>
  <c r="B377" s="1"/>
  <c r="A376"/>
  <c r="B376" s="1"/>
  <c r="A375"/>
  <c r="B375" s="1"/>
  <c r="A374"/>
  <c r="B374" s="1"/>
  <c r="A373"/>
  <c r="B373" s="1"/>
  <c r="A372"/>
  <c r="B372" s="1"/>
  <c r="A371"/>
  <c r="B371" s="1"/>
  <c r="A370"/>
  <c r="B370" s="1"/>
  <c r="A369"/>
  <c r="B369" s="1"/>
  <c r="A368"/>
  <c r="B368" s="1"/>
  <c r="A367"/>
  <c r="B367" s="1"/>
  <c r="A366"/>
  <c r="B366" s="1"/>
  <c r="A365"/>
  <c r="B365" s="1"/>
  <c r="A364"/>
  <c r="B364" s="1"/>
  <c r="A363"/>
  <c r="B363" s="1"/>
  <c r="A362"/>
  <c r="B362" s="1"/>
  <c r="A361"/>
  <c r="B361" s="1"/>
  <c r="A360"/>
  <c r="B360" s="1"/>
  <c r="A359"/>
  <c r="B359" s="1"/>
  <c r="A358"/>
  <c r="B358" s="1"/>
  <c r="A357"/>
  <c r="B357" s="1"/>
  <c r="A356"/>
  <c r="B356" s="1"/>
  <c r="A355"/>
  <c r="B355" s="1"/>
  <c r="A354"/>
  <c r="B354" s="1"/>
  <c r="A353"/>
  <c r="B353" s="1"/>
  <c r="A352"/>
  <c r="B352" s="1"/>
  <c r="A351"/>
  <c r="B351" s="1"/>
  <c r="A350"/>
  <c r="B350" s="1"/>
  <c r="A349"/>
  <c r="B349" s="1"/>
  <c r="A348"/>
  <c r="B348" s="1"/>
  <c r="A347"/>
  <c r="B347" s="1"/>
  <c r="A346"/>
  <c r="B346" s="1"/>
  <c r="A345"/>
  <c r="B345" s="1"/>
  <c r="A344"/>
  <c r="B344" s="1"/>
  <c r="A343"/>
  <c r="B343" s="1"/>
  <c r="A342"/>
  <c r="B342" s="1"/>
  <c r="A341"/>
  <c r="B341" s="1"/>
  <c r="A340"/>
  <c r="B340" s="1"/>
  <c r="A339"/>
  <c r="B339" s="1"/>
  <c r="A338"/>
  <c r="B338" s="1"/>
  <c r="A337"/>
  <c r="B337" s="1"/>
  <c r="A336"/>
  <c r="B336" s="1"/>
  <c r="A335"/>
  <c r="B335" s="1"/>
  <c r="A334"/>
  <c r="B334" s="1"/>
  <c r="A333"/>
  <c r="B333" s="1"/>
  <c r="A332"/>
  <c r="B332" s="1"/>
  <c r="A331"/>
  <c r="B331" s="1"/>
  <c r="A330"/>
  <c r="B330" s="1"/>
  <c r="A329"/>
  <c r="B329" s="1"/>
  <c r="A328"/>
  <c r="B328" s="1"/>
  <c r="A327"/>
  <c r="B327" s="1"/>
  <c r="A326"/>
  <c r="B326" s="1"/>
  <c r="A325"/>
  <c r="B325" s="1"/>
  <c r="A324"/>
  <c r="B324" s="1"/>
  <c r="A323"/>
  <c r="B323" s="1"/>
  <c r="A322"/>
  <c r="B322" s="1"/>
  <c r="A321"/>
  <c r="B321" s="1"/>
  <c r="A320"/>
  <c r="B320" s="1"/>
  <c r="A319"/>
  <c r="B319" s="1"/>
  <c r="A318"/>
  <c r="B318" s="1"/>
  <c r="A317"/>
  <c r="B317" s="1"/>
  <c r="A316"/>
  <c r="B316" s="1"/>
  <c r="A315"/>
  <c r="B315" s="1"/>
  <c r="A314"/>
  <c r="B314" s="1"/>
  <c r="A313"/>
  <c r="B313" s="1"/>
  <c r="A312"/>
  <c r="B312" s="1"/>
  <c r="A311"/>
  <c r="B311" s="1"/>
  <c r="A310"/>
  <c r="B310" s="1"/>
  <c r="A309"/>
  <c r="B309" s="1"/>
  <c r="A308"/>
  <c r="B308" s="1"/>
  <c r="A307"/>
  <c r="B307" s="1"/>
  <c r="A306"/>
  <c r="B306" s="1"/>
  <c r="A305"/>
  <c r="B305" s="1"/>
  <c r="A304"/>
  <c r="B304" s="1"/>
  <c r="A303"/>
  <c r="B303" s="1"/>
  <c r="A302"/>
  <c r="B302" s="1"/>
  <c r="A301"/>
  <c r="B301" s="1"/>
  <c r="A300"/>
  <c r="B300" s="1"/>
  <c r="A299"/>
  <c r="B299" s="1"/>
  <c r="A298"/>
  <c r="B298" s="1"/>
  <c r="A297"/>
  <c r="B297" s="1"/>
  <c r="A296"/>
  <c r="B296" s="1"/>
  <c r="A295"/>
  <c r="B295" s="1"/>
  <c r="A294"/>
  <c r="B294" s="1"/>
  <c r="A293"/>
  <c r="B293" s="1"/>
  <c r="A292"/>
  <c r="B292" s="1"/>
  <c r="A291"/>
  <c r="B291" s="1"/>
  <c r="A290"/>
  <c r="B290" s="1"/>
  <c r="A289"/>
  <c r="B289" s="1"/>
  <c r="A288"/>
  <c r="B288" s="1"/>
  <c r="A287"/>
  <c r="B287" s="1"/>
  <c r="A286"/>
  <c r="B286" s="1"/>
  <c r="A285"/>
  <c r="B285" s="1"/>
  <c r="A284"/>
  <c r="B284" s="1"/>
  <c r="A283"/>
  <c r="B283" s="1"/>
  <c r="A282"/>
  <c r="B282" s="1"/>
  <c r="A281"/>
  <c r="B281" s="1"/>
  <c r="A280"/>
  <c r="B280" s="1"/>
  <c r="A279"/>
  <c r="B279" s="1"/>
  <c r="A278"/>
  <c r="B278" s="1"/>
  <c r="A277"/>
  <c r="B277" s="1"/>
  <c r="A276"/>
  <c r="B276" s="1"/>
  <c r="A275"/>
  <c r="B275" s="1"/>
  <c r="A274"/>
  <c r="B274" s="1"/>
  <c r="A273"/>
  <c r="B273" s="1"/>
  <c r="A272"/>
  <c r="B272" s="1"/>
  <c r="A271"/>
  <c r="B271" s="1"/>
  <c r="A270"/>
  <c r="B270" s="1"/>
  <c r="A269"/>
  <c r="B269" s="1"/>
  <c r="A268"/>
  <c r="B268" s="1"/>
  <c r="A267"/>
  <c r="B267" s="1"/>
  <c r="A266"/>
  <c r="B266" s="1"/>
  <c r="A265"/>
  <c r="B265" s="1"/>
  <c r="A264"/>
  <c r="B264" s="1"/>
  <c r="A263"/>
  <c r="B263" s="1"/>
  <c r="A262"/>
  <c r="B262" s="1"/>
  <c r="A261"/>
  <c r="B261" s="1"/>
  <c r="A260"/>
  <c r="B260" s="1"/>
  <c r="A259"/>
  <c r="B259" s="1"/>
  <c r="A258"/>
  <c r="B258" s="1"/>
  <c r="A257"/>
  <c r="B257" s="1"/>
  <c r="A256"/>
  <c r="B256" s="1"/>
  <c r="A255"/>
  <c r="B255" s="1"/>
  <c r="A254"/>
  <c r="B254" s="1"/>
  <c r="A253"/>
  <c r="B253" s="1"/>
  <c r="A252"/>
  <c r="B252" s="1"/>
  <c r="A251"/>
  <c r="B251" s="1"/>
  <c r="A250"/>
  <c r="B250" s="1"/>
  <c r="A249"/>
  <c r="B249" s="1"/>
  <c r="A248"/>
  <c r="B248" s="1"/>
  <c r="A247"/>
  <c r="B247" s="1"/>
  <c r="A246"/>
  <c r="B246" s="1"/>
  <c r="A245"/>
  <c r="B245" s="1"/>
  <c r="A244"/>
  <c r="B244" s="1"/>
  <c r="A243"/>
  <c r="B243" s="1"/>
  <c r="A242"/>
  <c r="B242" s="1"/>
  <c r="A241"/>
  <c r="B241" s="1"/>
  <c r="A240"/>
  <c r="B240" s="1"/>
  <c r="A239"/>
  <c r="B239" s="1"/>
  <c r="A238"/>
  <c r="B238" s="1"/>
  <c r="A237"/>
  <c r="B237" s="1"/>
  <c r="A236"/>
  <c r="B236" s="1"/>
  <c r="A235"/>
  <c r="B235" s="1"/>
  <c r="A234"/>
  <c r="B234" s="1"/>
  <c r="A233"/>
  <c r="B233" s="1"/>
  <c r="A232"/>
  <c r="B232" s="1"/>
  <c r="A231"/>
  <c r="B231" s="1"/>
  <c r="A230"/>
  <c r="B230" s="1"/>
  <c r="A229"/>
  <c r="B229" s="1"/>
  <c r="A228"/>
  <c r="B228" s="1"/>
  <c r="A227"/>
  <c r="B227" s="1"/>
  <c r="A226"/>
  <c r="B226" s="1"/>
  <c r="A225"/>
  <c r="B225" s="1"/>
  <c r="A224"/>
  <c r="B224" s="1"/>
  <c r="A223"/>
  <c r="B223" s="1"/>
  <c r="A222"/>
  <c r="B222" s="1"/>
  <c r="A221"/>
  <c r="B221" s="1"/>
  <c r="A220"/>
  <c r="B220" s="1"/>
  <c r="A219"/>
  <c r="B219" s="1"/>
  <c r="A218"/>
  <c r="B218" s="1"/>
  <c r="A217"/>
  <c r="B217" s="1"/>
  <c r="A216"/>
  <c r="B216" s="1"/>
  <c r="A215"/>
  <c r="B215" s="1"/>
  <c r="A214"/>
  <c r="B214" s="1"/>
  <c r="A213"/>
  <c r="B213" s="1"/>
  <c r="A212"/>
  <c r="B212" s="1"/>
  <c r="A211"/>
  <c r="B211" s="1"/>
  <c r="A210"/>
  <c r="B210" s="1"/>
  <c r="A209"/>
  <c r="B209" s="1"/>
  <c r="A208"/>
  <c r="B208" s="1"/>
  <c r="A207"/>
  <c r="B207" s="1"/>
  <c r="A206"/>
  <c r="B206" s="1"/>
  <c r="A205"/>
  <c r="B205" s="1"/>
  <c r="A204"/>
  <c r="B204" s="1"/>
  <c r="A203"/>
  <c r="B203" s="1"/>
  <c r="A202"/>
  <c r="B202" s="1"/>
  <c r="A201"/>
  <c r="B201" s="1"/>
  <c r="A200"/>
  <c r="B200" s="1"/>
  <c r="A199"/>
  <c r="B199" s="1"/>
  <c r="A198"/>
  <c r="B198" s="1"/>
  <c r="A197"/>
  <c r="B197" s="1"/>
  <c r="A196"/>
  <c r="B196" s="1"/>
  <c r="A195"/>
  <c r="B195" s="1"/>
  <c r="A194"/>
  <c r="B194" s="1"/>
  <c r="A193"/>
  <c r="B193" s="1"/>
  <c r="A192"/>
  <c r="B192" s="1"/>
  <c r="A191"/>
  <c r="B191" s="1"/>
  <c r="A190"/>
  <c r="B190" s="1"/>
  <c r="A189"/>
  <c r="B189" s="1"/>
  <c r="A188"/>
  <c r="B188" s="1"/>
  <c r="A187"/>
  <c r="B187" s="1"/>
  <c r="A186"/>
  <c r="B186" s="1"/>
  <c r="A185"/>
  <c r="B185" s="1"/>
  <c r="A184"/>
  <c r="B184" s="1"/>
  <c r="A183"/>
  <c r="B183" s="1"/>
  <c r="A182"/>
  <c r="B182" s="1"/>
  <c r="A181"/>
  <c r="B181" s="1"/>
  <c r="A180"/>
  <c r="B180" s="1"/>
  <c r="A179"/>
  <c r="B179" s="1"/>
  <c r="A178"/>
  <c r="B178" s="1"/>
  <c r="A177"/>
  <c r="B177" s="1"/>
  <c r="A176"/>
  <c r="B176" s="1"/>
  <c r="A175"/>
  <c r="B175" s="1"/>
  <c r="A174"/>
  <c r="B174" s="1"/>
  <c r="A173"/>
  <c r="B173" s="1"/>
  <c r="A172"/>
  <c r="B172" s="1"/>
  <c r="A171"/>
  <c r="B171" s="1"/>
  <c r="A170"/>
  <c r="B170" s="1"/>
  <c r="A169"/>
  <c r="B169" s="1"/>
  <c r="A168"/>
  <c r="B168" s="1"/>
  <c r="A167"/>
  <c r="B167" s="1"/>
  <c r="A166"/>
  <c r="B166" s="1"/>
  <c r="A165"/>
  <c r="B165" s="1"/>
  <c r="A164"/>
  <c r="B164" s="1"/>
  <c r="A163"/>
  <c r="B163" s="1"/>
  <c r="A162"/>
  <c r="B162" s="1"/>
  <c r="A161"/>
  <c r="B161" s="1"/>
  <c r="A160"/>
  <c r="B160" s="1"/>
  <c r="A159"/>
  <c r="B159" s="1"/>
  <c r="A158"/>
  <c r="B158" s="1"/>
  <c r="A157"/>
  <c r="B157" s="1"/>
  <c r="A156"/>
  <c r="B156" s="1"/>
  <c r="A155"/>
  <c r="B155" s="1"/>
  <c r="A154"/>
  <c r="B154" s="1"/>
  <c r="A153"/>
  <c r="B153" s="1"/>
  <c r="A152"/>
  <c r="B152" s="1"/>
  <c r="A151"/>
  <c r="B151" s="1"/>
  <c r="A150"/>
  <c r="B150" s="1"/>
  <c r="A149"/>
  <c r="B149" s="1"/>
  <c r="A148"/>
  <c r="B148" s="1"/>
  <c r="A147"/>
  <c r="B147" s="1"/>
  <c r="A146"/>
  <c r="B146" s="1"/>
  <c r="A145"/>
  <c r="B145" s="1"/>
  <c r="A144"/>
  <c r="B144" s="1"/>
  <c r="A143"/>
  <c r="B143" s="1"/>
  <c r="A142"/>
  <c r="B142" s="1"/>
  <c r="A141"/>
  <c r="B141" s="1"/>
  <c r="A140"/>
  <c r="B140" s="1"/>
  <c r="A139"/>
  <c r="B139" s="1"/>
  <c r="A138"/>
  <c r="B138" s="1"/>
  <c r="A137"/>
  <c r="B137" s="1"/>
  <c r="A136"/>
  <c r="B136" s="1"/>
  <c r="A135"/>
  <c r="B135" s="1"/>
  <c r="A134"/>
  <c r="B134" s="1"/>
  <c r="A133"/>
  <c r="B133" s="1"/>
  <c r="A132"/>
  <c r="B132" s="1"/>
  <c r="A131"/>
  <c r="B131" s="1"/>
  <c r="A130"/>
  <c r="B130" s="1"/>
  <c r="A129"/>
  <c r="B129" s="1"/>
  <c r="A128"/>
  <c r="B128" s="1"/>
  <c r="A127"/>
  <c r="B127" s="1"/>
  <c r="A126"/>
  <c r="B126" s="1"/>
  <c r="A125"/>
  <c r="B125" s="1"/>
  <c r="A124"/>
  <c r="B124" s="1"/>
  <c r="A123"/>
  <c r="B123" s="1"/>
  <c r="A122"/>
  <c r="B122" s="1"/>
  <c r="A121"/>
  <c r="B121" s="1"/>
  <c r="A120"/>
  <c r="B120" s="1"/>
  <c r="A119"/>
  <c r="B119" s="1"/>
  <c r="A118"/>
  <c r="B118" s="1"/>
  <c r="A117"/>
  <c r="B117" s="1"/>
  <c r="A116"/>
  <c r="B116" s="1"/>
  <c r="A115"/>
  <c r="B115" s="1"/>
  <c r="A114"/>
  <c r="B114" s="1"/>
  <c r="A113"/>
  <c r="B113" s="1"/>
  <c r="A112"/>
  <c r="B112" s="1"/>
  <c r="A111"/>
  <c r="B111" s="1"/>
  <c r="A110"/>
  <c r="B110" s="1"/>
  <c r="A109"/>
  <c r="B109" s="1"/>
  <c r="A108"/>
  <c r="B108" s="1"/>
  <c r="A107"/>
  <c r="B107" s="1"/>
  <c r="A106"/>
  <c r="B106" s="1"/>
  <c r="A105"/>
  <c r="B105" s="1"/>
  <c r="A104"/>
  <c r="B104" s="1"/>
  <c r="A103"/>
  <c r="B103" s="1"/>
  <c r="A102"/>
  <c r="B102" s="1"/>
  <c r="A101"/>
  <c r="B101" s="1"/>
  <c r="A100"/>
  <c r="B100" s="1"/>
  <c r="A99"/>
  <c r="B99" s="1"/>
  <c r="A98"/>
  <c r="B98" s="1"/>
  <c r="A97"/>
  <c r="B97" s="1"/>
  <c r="A96"/>
  <c r="B96" s="1"/>
  <c r="A95"/>
  <c r="B95" s="1"/>
  <c r="A94"/>
  <c r="B94" s="1"/>
  <c r="A93"/>
  <c r="B93" s="1"/>
  <c r="A92"/>
  <c r="B92" s="1"/>
  <c r="A91"/>
  <c r="B91" s="1"/>
  <c r="A90"/>
  <c r="B90" s="1"/>
  <c r="A89"/>
  <c r="B89" s="1"/>
  <c r="A88"/>
  <c r="B88" s="1"/>
  <c r="A87"/>
  <c r="B87" s="1"/>
  <c r="A86"/>
  <c r="B86" s="1"/>
  <c r="A85"/>
  <c r="B85" s="1"/>
  <c r="A84"/>
  <c r="B84" s="1"/>
  <c r="A83"/>
  <c r="B83" s="1"/>
  <c r="A82"/>
  <c r="B82" s="1"/>
  <c r="A81"/>
  <c r="B81" s="1"/>
  <c r="A80"/>
  <c r="B80" s="1"/>
  <c r="A79"/>
  <c r="B79" s="1"/>
  <c r="A78"/>
  <c r="B78" s="1"/>
  <c r="A77"/>
  <c r="B77" s="1"/>
  <c r="A76"/>
  <c r="B76" s="1"/>
  <c r="A75"/>
  <c r="B75" s="1"/>
  <c r="A74"/>
  <c r="B74" s="1"/>
  <c r="A73"/>
  <c r="B73" s="1"/>
  <c r="A72"/>
  <c r="B72" s="1"/>
  <c r="A71"/>
  <c r="B71" s="1"/>
  <c r="A70"/>
  <c r="B70" s="1"/>
  <c r="A69"/>
  <c r="B69" s="1"/>
  <c r="A68"/>
  <c r="B68" s="1"/>
  <c r="A67"/>
  <c r="B67" s="1"/>
  <c r="A66"/>
  <c r="B66" s="1"/>
  <c r="A65"/>
  <c r="B65" s="1"/>
  <c r="A64"/>
  <c r="B64" s="1"/>
  <c r="A63"/>
  <c r="B63" s="1"/>
  <c r="A62"/>
  <c r="B62" s="1"/>
  <c r="A61"/>
  <c r="B61" s="1"/>
  <c r="A60"/>
  <c r="B60" s="1"/>
  <c r="A59"/>
  <c r="B59" s="1"/>
  <c r="A58"/>
  <c r="B58" s="1"/>
  <c r="A57"/>
  <c r="B57" s="1"/>
  <c r="A56"/>
  <c r="B56" s="1"/>
  <c r="A55"/>
  <c r="B55" s="1"/>
  <c r="A54"/>
  <c r="B54" s="1"/>
  <c r="A53"/>
  <c r="B53" s="1"/>
  <c r="A52"/>
  <c r="B52" s="1"/>
  <c r="A51"/>
  <c r="B51" s="1"/>
  <c r="A50"/>
  <c r="B50" s="1"/>
  <c r="A49"/>
  <c r="B49" s="1"/>
  <c r="A48"/>
  <c r="B48" s="1"/>
  <c r="A47"/>
  <c r="B47" s="1"/>
  <c r="A46"/>
  <c r="B46" s="1"/>
  <c r="A45"/>
  <c r="B45" s="1"/>
  <c r="A44"/>
  <c r="B44" s="1"/>
  <c r="A43"/>
  <c r="B43" s="1"/>
  <c r="A42"/>
  <c r="B42" s="1"/>
  <c r="A41"/>
  <c r="B41" s="1"/>
  <c r="A40"/>
  <c r="B40" s="1"/>
  <c r="A39"/>
  <c r="B39" s="1"/>
  <c r="A38"/>
  <c r="B38" s="1"/>
  <c r="A37"/>
  <c r="B37" s="1"/>
  <c r="A36"/>
  <c r="B36" s="1"/>
  <c r="A35"/>
  <c r="B35" s="1"/>
  <c r="A34"/>
  <c r="B34" s="1"/>
  <c r="A33"/>
  <c r="B33" s="1"/>
  <c r="A32"/>
  <c r="B32" s="1"/>
  <c r="A31"/>
  <c r="B31" s="1"/>
  <c r="A30"/>
  <c r="B30" s="1"/>
  <c r="A29"/>
  <c r="B29" s="1"/>
  <c r="A28"/>
  <c r="B28" s="1"/>
  <c r="A27"/>
  <c r="B27" s="1"/>
  <c r="A26"/>
  <c r="B26" s="1"/>
  <c r="A25"/>
  <c r="B25" s="1"/>
  <c r="A24"/>
  <c r="B24" s="1"/>
  <c r="A23"/>
  <c r="B23" s="1"/>
  <c r="A22"/>
  <c r="B22" s="1"/>
  <c r="A21"/>
  <c r="B21" s="1"/>
  <c r="A20"/>
  <c r="B20" s="1"/>
  <c r="A19"/>
  <c r="B19" s="1"/>
  <c r="A18"/>
  <c r="B18" s="1"/>
  <c r="A17"/>
  <c r="B17" s="1"/>
  <c r="A16"/>
  <c r="B16" s="1"/>
  <c r="A15"/>
  <c r="B15" s="1"/>
  <c r="A14"/>
  <c r="B14" s="1"/>
  <c r="A13"/>
  <c r="B13" s="1"/>
  <c r="A12"/>
  <c r="B12" s="1"/>
  <c r="A11"/>
  <c r="B11" s="1"/>
  <c r="A10"/>
  <c r="B10" s="1"/>
  <c r="A9"/>
  <c r="B9" s="1"/>
  <c r="A8"/>
  <c r="B8" s="1"/>
  <c r="A7"/>
  <c r="B7" s="1"/>
  <c r="A6"/>
  <c r="B6" s="1"/>
  <c r="A5"/>
  <c r="B5" s="1"/>
  <c r="A4"/>
  <c r="B4" s="1"/>
  <c r="A3"/>
  <c r="B3" s="1"/>
  <c r="A2"/>
  <c r="B2" s="1"/>
  <c r="F45" i="4"/>
  <c r="C45"/>
  <c r="C48" s="1"/>
  <c r="C15" s="1"/>
  <c r="C17" s="1"/>
  <c r="C21" s="1"/>
  <c r="C27" s="1"/>
  <c r="E44"/>
  <c r="E45" s="1"/>
  <c r="E48" s="1"/>
  <c r="E15" s="1"/>
  <c r="D44"/>
  <c r="D45" s="1"/>
  <c r="D48" s="1"/>
  <c r="D15" s="1"/>
  <c r="B44"/>
  <c r="B45" s="1"/>
  <c r="F39"/>
  <c r="E39"/>
  <c r="D39"/>
  <c r="C39"/>
  <c r="B39"/>
  <c r="B57" s="1"/>
  <c r="H34"/>
  <c r="E32"/>
  <c r="D32"/>
  <c r="D34" s="1"/>
  <c r="C32"/>
  <c r="C34" s="1"/>
  <c r="B32"/>
  <c r="G27"/>
  <c r="E25"/>
  <c r="E34" s="1"/>
  <c r="D25"/>
  <c r="B25"/>
  <c r="B34" s="1"/>
  <c r="F19"/>
  <c r="C13"/>
  <c r="I17" s="1"/>
  <c r="E12"/>
  <c r="D12"/>
  <c r="J17" s="1"/>
  <c r="C12"/>
  <c r="F8"/>
  <c r="E8"/>
  <c r="D8"/>
  <c r="D17" s="1"/>
  <c r="D21" s="1"/>
  <c r="D27" s="1"/>
  <c r="C8"/>
  <c r="B8"/>
  <c r="K17" l="1"/>
  <c r="E17"/>
  <c r="E21" s="1"/>
  <c r="E27" s="1"/>
  <c r="B55"/>
  <c r="D55"/>
  <c r="B48"/>
  <c r="B15" l="1"/>
  <c r="E49"/>
  <c r="H17" l="1"/>
  <c r="B17"/>
  <c r="B21" s="1"/>
  <c r="B27" s="1"/>
  <c r="P13" i="1" l="1"/>
  <c r="O13"/>
  <c r="N13"/>
  <c r="M13"/>
  <c r="N2"/>
</calcChain>
</file>

<file path=xl/sharedStrings.xml><?xml version="1.0" encoding="utf-8"?>
<sst xmlns="http://schemas.openxmlformats.org/spreadsheetml/2006/main" count="123592" uniqueCount="48949">
  <si>
    <t>CIRCLE NAME</t>
  </si>
  <si>
    <t>SL NO</t>
  </si>
  <si>
    <t>NAME OF THE PARTY</t>
  </si>
  <si>
    <t>GST NO</t>
  </si>
  <si>
    <t>SALES ACCOUNT</t>
  </si>
  <si>
    <t>INVOICENO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</si>
  <si>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</si>
  <si>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</si>
  <si>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</si>
  <si>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</si>
  <si>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</si>
  <si>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</si>
  <si>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</si>
  <si>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</si>
  <si>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</si>
  <si>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</si>
  <si>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</si>
  <si>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ROUNDOFF</t>
  </si>
  <si>
    <t>INVOICE AMT</t>
  </si>
  <si>
    <t>Validation</t>
  </si>
  <si>
    <t>Address</t>
  </si>
  <si>
    <t>Pincode</t>
  </si>
  <si>
    <t>REMARKS</t>
  </si>
  <si>
    <t>CHENNAI/WEST</t>
  </si>
  <si>
    <t>AMUDHA POWER LINER</t>
  </si>
  <si>
    <t>33ADGPS8804F1ZI</t>
  </si>
  <si>
    <t>40601FY20210031</t>
  </si>
  <si>
    <t>998599</t>
  </si>
  <si>
    <t>NOS</t>
  </si>
  <si>
    <t xml:space="preserve">CHENNAI/NORTH </t>
  </si>
  <si>
    <t>M/s. L&amp;T HYDROCARBON ENGINEERING LTD.,</t>
  </si>
  <si>
    <t>33AABCL5967D2ZK</t>
  </si>
  <si>
    <t>OTHER SERVICE INCOME</t>
  </si>
  <si>
    <t>40409FY2021C16</t>
  </si>
  <si>
    <t>31.08.2020</t>
  </si>
  <si>
    <t>IGST - 18%</t>
  </si>
  <si>
    <t xml:space="preserve">NCTPS I </t>
  </si>
  <si>
    <t xml:space="preserve">THE POST MASTER </t>
  </si>
  <si>
    <t>33AAAGP0654C1ZU</t>
  </si>
  <si>
    <t>RENTAL INCOME</t>
  </si>
  <si>
    <t>33002FY2021081</t>
  </si>
  <si>
    <t>CHENNAI/SOUTH-II</t>
  </si>
  <si>
    <t>M/s.Kalki Communication Technology (p) Ltd</t>
  </si>
  <si>
    <t>29AABCK2059D1ZQ</t>
  </si>
  <si>
    <t>LIQUIDATED DAMAGES</t>
  </si>
  <si>
    <t>40101FY2021665</t>
  </si>
  <si>
    <t>CGST + SGST - 18%</t>
  </si>
  <si>
    <t>M/s.Power Electronics</t>
  </si>
  <si>
    <t>27ABWPT2165N1ZN</t>
  </si>
  <si>
    <t>40101FY2021667</t>
  </si>
  <si>
    <t>M/s.Pyrotech Electronics (p) Ltd</t>
  </si>
  <si>
    <t>08AABCP2186Q1ZU</t>
  </si>
  <si>
    <t>40101FY2021671</t>
  </si>
  <si>
    <t>40101FY2021672</t>
  </si>
  <si>
    <t xml:space="preserve">Total </t>
  </si>
  <si>
    <t>SGST</t>
  </si>
  <si>
    <t>Chengalpattu</t>
  </si>
  <si>
    <t>Udumalpet</t>
  </si>
  <si>
    <t>Tiruppur</t>
  </si>
  <si>
    <t>Palladam</t>
  </si>
  <si>
    <t>Nilgiris</t>
  </si>
  <si>
    <t>SALEM</t>
  </si>
  <si>
    <t>GOBI</t>
  </si>
  <si>
    <t>NAMAKKAL</t>
  </si>
  <si>
    <t>DINDIGUL</t>
  </si>
  <si>
    <t>RAMNAD</t>
  </si>
  <si>
    <t>TIRUNELVELI</t>
  </si>
  <si>
    <t>KANCHEEPURAM</t>
  </si>
  <si>
    <t>KRISHNAGIRI</t>
  </si>
  <si>
    <t>CUDDALORE</t>
  </si>
  <si>
    <t>Values</t>
  </si>
  <si>
    <t>Row Labels</t>
  </si>
  <si>
    <t>Grand Total</t>
  </si>
  <si>
    <t>RECON BETWEEN 3B AND ZEN CONSOLIDATION AUG 2020</t>
  </si>
  <si>
    <t>Particular</t>
  </si>
  <si>
    <t>INVOICE VALUE</t>
  </si>
  <si>
    <t>FORWARD CHARGE including adjustment to be paid</t>
  </si>
  <si>
    <t>NCES ADJUSTMENT PAID</t>
  </si>
  <si>
    <t>to verify</t>
  </si>
  <si>
    <t>Forward Charges after NCES adjusment</t>
  </si>
  <si>
    <t>IGST reported in GSTR3B INSTEAD OF CGST AND SGST Chennai West</t>
  </si>
  <si>
    <t>CGST AND SGST reported instead of  IGST Chennai  South I</t>
  </si>
  <si>
    <t>Instead of chennai south II there had mentioned chennai south I</t>
  </si>
  <si>
    <t>IGST to be reported in GSTR3B INSTEAD OF CGST AND SGST Chennai  North</t>
  </si>
  <si>
    <t>NCTPS I Post Master entry T.V wrongly reported</t>
  </si>
  <si>
    <t>HT DIFFERENCE</t>
  </si>
  <si>
    <t>Forward charges after Adjustment</t>
  </si>
  <si>
    <t>Recon. Effect to be considered in the month of sep 2021</t>
  </si>
  <si>
    <t>Forward Charges after HT Difference</t>
  </si>
  <si>
    <t>ZEN SHEET</t>
  </si>
  <si>
    <t>Difference</t>
  </si>
  <si>
    <t>B2B as per GST Portal</t>
  </si>
  <si>
    <t>B2C as per GST portal</t>
  </si>
  <si>
    <t>3B</t>
  </si>
  <si>
    <t>HT REGSITERED &amp; UN REGISTERED</t>
  </si>
  <si>
    <t>HT UNREGISTERED</t>
  </si>
  <si>
    <t>TOTAL</t>
  </si>
  <si>
    <t>AS PER ZEN AFTER ALL ADJUSTMENT</t>
  </si>
  <si>
    <t>HT REGSITERED</t>
  </si>
  <si>
    <t>CIRCLE CODE</t>
  </si>
  <si>
    <t>Invoice Number</t>
  </si>
  <si>
    <t>Invoice Date</t>
  </si>
  <si>
    <t>Customer GSTIN</t>
  </si>
  <si>
    <t>Customer Name</t>
  </si>
  <si>
    <t>HSN/SAC Code</t>
  </si>
  <si>
    <t>Quantity</t>
  </si>
  <si>
    <t>Unit</t>
  </si>
  <si>
    <t>Tax Rate</t>
  </si>
  <si>
    <t>Taxable Value</t>
  </si>
  <si>
    <t>IGST Amount</t>
  </si>
  <si>
    <t>CGST Amount</t>
  </si>
  <si>
    <t>SGST Amount</t>
  </si>
  <si>
    <t>Cess Amount</t>
  </si>
  <si>
    <t>Department</t>
  </si>
  <si>
    <t>H4500327082001</t>
  </si>
  <si>
    <t>998631</t>
  </si>
  <si>
    <t>H4350403082004</t>
  </si>
  <si>
    <t>H4350364082004</t>
  </si>
  <si>
    <t>33AAALC1419P1Z8</t>
  </si>
  <si>
    <t>COIMBATORE CITY MUNICIPAL CORPORATION</t>
  </si>
  <si>
    <t>HT REGISTERED</t>
  </si>
  <si>
    <t>H4700257082001</t>
  </si>
  <si>
    <t>H4700315082001</t>
  </si>
  <si>
    <t>H4210657082009</t>
  </si>
  <si>
    <t>H4111432082003</t>
  </si>
  <si>
    <t>H4111431082003</t>
  </si>
  <si>
    <t>H4111430082005</t>
  </si>
  <si>
    <t>33ABLFM5300M1Z8</t>
  </si>
  <si>
    <t>MADRAS MINES</t>
  </si>
  <si>
    <t>H4111429082010</t>
  </si>
  <si>
    <t>H4111426082001</t>
  </si>
  <si>
    <t>33AAQCS3449G1Z4</t>
  </si>
  <si>
    <t>SRI KRISHNA FABRICATORS INDIA PRIVATE LIMITED</t>
  </si>
  <si>
    <t>H4111392082001</t>
  </si>
  <si>
    <t>33AAAFK4257B1ZW</t>
  </si>
  <si>
    <t>KANNAPPA FORGINGS</t>
  </si>
  <si>
    <t>H4000965082033</t>
  </si>
  <si>
    <t>H4210480082016</t>
  </si>
  <si>
    <t>H4111302082001</t>
  </si>
  <si>
    <t>33AAHCG1974D1ZT</t>
  </si>
  <si>
    <t>GRANDLAKES ENGINEERING WORKS PRIVATE LIMITED</t>
  </si>
  <si>
    <t>H4011095082004</t>
  </si>
  <si>
    <t>H4011093082002</t>
  </si>
  <si>
    <t>33AASFS1853R1ZD</t>
  </si>
  <si>
    <t>SACHI INDUSTRIES</t>
  </si>
  <si>
    <t>H4210712082001</t>
  </si>
  <si>
    <t>H4210707082002</t>
  </si>
  <si>
    <t>33AACCD9166H1ZL</t>
  </si>
  <si>
    <t>DAILY FRESH FRUITS INDIA PRIVATE LIMITED</t>
  </si>
  <si>
    <t>H4210705082002</t>
  </si>
  <si>
    <t>33AAGCS9268P1ZI</t>
  </si>
  <si>
    <t>M/S. SWAMI FEEDS PRIVATE LIMITED</t>
  </si>
  <si>
    <t>H4210703082005</t>
  </si>
  <si>
    <t>H4210633082001</t>
  </si>
  <si>
    <t>33ACFFS0378C1ZF</t>
  </si>
  <si>
    <t>SRI PARVATHAMMA GRANITES</t>
  </si>
  <si>
    <t>H4210481082003</t>
  </si>
  <si>
    <t>33AAGFH9173H2Z7</t>
  </si>
  <si>
    <t>H4210448082002</t>
  </si>
  <si>
    <t>H4210376082001</t>
  </si>
  <si>
    <t>H4210279082001</t>
  </si>
  <si>
    <t>33AAACK8961D1ZN</t>
  </si>
  <si>
    <t>KEY TEK ELECTRONIC (INDIA) PVT.LTD.,</t>
  </si>
  <si>
    <t>H4210248082002</t>
  </si>
  <si>
    <t>H4121396082002</t>
  </si>
  <si>
    <t>H4121371082001</t>
  </si>
  <si>
    <t>H4121354082002</t>
  </si>
  <si>
    <t>H4121347082003</t>
  </si>
  <si>
    <t>H4121314082001</t>
  </si>
  <si>
    <t>H4121241082001</t>
  </si>
  <si>
    <t>33AACCK6694D1ZJ</t>
  </si>
  <si>
    <t>KAL PUBLICATIONS PRIVATE LIMITED</t>
  </si>
  <si>
    <t>H4121235082007</t>
  </si>
  <si>
    <t>33AAACB2533Q1ZP</t>
  </si>
  <si>
    <t>BRAKES INDIA PRIVATE LIMITED</t>
  </si>
  <si>
    <t>H4121144082005</t>
  </si>
  <si>
    <t>H4121137082001</t>
  </si>
  <si>
    <t>H4121123082002</t>
  </si>
  <si>
    <t>H4121084082003</t>
  </si>
  <si>
    <t>33AAACM4385M1Z8</t>
  </si>
  <si>
    <t>MURUGAPPA MORGAN THERMAL CERAMICS LIMITED</t>
  </si>
  <si>
    <t>H4121071082001</t>
  </si>
  <si>
    <t>33AMXPS7519R1ZR</t>
  </si>
  <si>
    <t>VICTORY ASSOCIATES</t>
  </si>
  <si>
    <t>H4121067082004</t>
  </si>
  <si>
    <t>H4111423082001</t>
  </si>
  <si>
    <t>33AAACY4532G2ZJ</t>
  </si>
  <si>
    <t>Y J POLYTEC PVIVATE LTD</t>
  </si>
  <si>
    <t>H4111407082001</t>
  </si>
  <si>
    <t>33AABCM9993L1ZT</t>
  </si>
  <si>
    <t>METCO ROOF PRIVATE LIMITED</t>
  </si>
  <si>
    <t>H4111375082002</t>
  </si>
  <si>
    <t>H4111346082005</t>
  </si>
  <si>
    <t>H4111338082001</t>
  </si>
  <si>
    <t>33AAAFS4192B1ZM</t>
  </si>
  <si>
    <t>SHRI SAKTHI INSULATIONS</t>
  </si>
  <si>
    <t>H4111335082002</t>
  </si>
  <si>
    <t>H4111320082001</t>
  </si>
  <si>
    <t>33AAPCA0725Q2ZC</t>
  </si>
  <si>
    <t>AARUSH LOGISTICS PARK PRIVATE LIMITED</t>
  </si>
  <si>
    <t>H4111298082001</t>
  </si>
  <si>
    <t>33AAACD5127A1ZG</t>
  </si>
  <si>
    <t>DIMO CASTINGS PVT LTD</t>
  </si>
  <si>
    <t>H4111261082001</t>
  </si>
  <si>
    <t>H4111253082001</t>
  </si>
  <si>
    <t>33AAACH0118F1ZD</t>
  </si>
  <si>
    <t>HEMA ENGINEERING INDUSTRIES LTD.</t>
  </si>
  <si>
    <t>H4111212082002</t>
  </si>
  <si>
    <t>H4111195082001</t>
  </si>
  <si>
    <t>33AAFCA2634N1ZP</t>
  </si>
  <si>
    <t>Ammayapper Textiles Private Limited</t>
  </si>
  <si>
    <t>H4111188082002</t>
  </si>
  <si>
    <t>H4111183082002</t>
  </si>
  <si>
    <t>H4111182082002</t>
  </si>
  <si>
    <t>H4111181082001</t>
  </si>
  <si>
    <t>33AAECV1619F1ZN</t>
  </si>
  <si>
    <t>VLS ROCK SAND PRIVATE LIMITED</t>
  </si>
  <si>
    <t>H4111180082002</t>
  </si>
  <si>
    <t>H4111172082001</t>
  </si>
  <si>
    <t>33AAACH3033M1ZU</t>
  </si>
  <si>
    <t>YAGACHI TECHNOLOGIES PRIVATE LIMITED</t>
  </si>
  <si>
    <t>H4111169082001</t>
  </si>
  <si>
    <t>33AAUCS1546C1ZE</t>
  </si>
  <si>
    <t>SSBM REALTY AND HOSPITALITY PRIVATE LIMITED</t>
  </si>
  <si>
    <t>H4111164082004</t>
  </si>
  <si>
    <t>H4111162082002</t>
  </si>
  <si>
    <t>33AAACJ3929N1ZD</t>
  </si>
  <si>
    <t>JAMNA AUTO INDUSTRIES LIMITED</t>
  </si>
  <si>
    <t>H4111150082001</t>
  </si>
  <si>
    <t>33AAACP4290L1ZB</t>
  </si>
  <si>
    <t>Kern Logistics Private limited</t>
  </si>
  <si>
    <t>H4111138082001</t>
  </si>
  <si>
    <t>33AABCJ0011A1ZS</t>
  </si>
  <si>
    <t>JYOTI TOOLING   PRESS COMPONENTS    PVT.LTD</t>
  </si>
  <si>
    <t>H4111120082001</t>
  </si>
  <si>
    <t>33AAECV4531G1ZK</t>
  </si>
  <si>
    <t>REYDEL AUTOMOTIVE INDIA PRIVATE LIMITED</t>
  </si>
  <si>
    <t>H4111117082001</t>
  </si>
  <si>
    <t>H4111100082002</t>
  </si>
  <si>
    <t>33AACCH9517N1Z9</t>
  </si>
  <si>
    <t>HITACHI AUTOMOTIVE SYSTEMS (INDIA) PRIVATE LTD</t>
  </si>
  <si>
    <t>H4111081082001</t>
  </si>
  <si>
    <t>33AAACM6904A1Z4</t>
  </si>
  <si>
    <t>MAHINDRA WORLD CITY DEVELOPERS LIMITED</t>
  </si>
  <si>
    <t>H4111080082002</t>
  </si>
  <si>
    <t>33AABCI7552F1ZR</t>
  </si>
  <si>
    <t>INDIA YAMAHA MOTOR PVT. LTD.,</t>
  </si>
  <si>
    <t>H4111076082002</t>
  </si>
  <si>
    <t>33AABCH5585P1Z2</t>
  </si>
  <si>
    <t>KADIMI SPECIAL STEELS PRIVATE LIMITED</t>
  </si>
  <si>
    <t>H4111059082002</t>
  </si>
  <si>
    <t>H4111057082001</t>
  </si>
  <si>
    <t>33AABCT7907M1Z2</t>
  </si>
  <si>
    <t>TIRUMALA MILK PRODUCTS (P) LTD</t>
  </si>
  <si>
    <t>H4111026082001</t>
  </si>
  <si>
    <t>33AABCR3813N1ZD</t>
  </si>
  <si>
    <t>REEP INDUSTRIES PVT LTD</t>
  </si>
  <si>
    <t>H4111019082002</t>
  </si>
  <si>
    <t>33AAACV2011P2ZH</t>
  </si>
  <si>
    <t>VIBROMECH ENGINEERS &amp; SERVICES LIMITED</t>
  </si>
  <si>
    <t>H4110995082001</t>
  </si>
  <si>
    <t>H4110964082001</t>
  </si>
  <si>
    <t>33AAACM4509P1ZC</t>
  </si>
  <si>
    <t>MADRAS ENGINEERING INDUSTRIES P.LTD</t>
  </si>
  <si>
    <t>H4110955082003</t>
  </si>
  <si>
    <t>H4110934082001</t>
  </si>
  <si>
    <t>33AAACP3501E1Z6</t>
  </si>
  <si>
    <t>PROTECK MACHINERY PRIVATE LIMITED</t>
  </si>
  <si>
    <t>H4110896082001</t>
  </si>
  <si>
    <t>33AACCC6993K1ZA</t>
  </si>
  <si>
    <t>CLASIC AUTO TUBES LIMITED</t>
  </si>
  <si>
    <t>H4110886082001</t>
  </si>
  <si>
    <t>33AAACD0226E1ZI</t>
  </si>
  <si>
    <t>DELPHI AUTOMOTIVE SYSTEMS PVT LTD</t>
  </si>
  <si>
    <t>H4110857082004</t>
  </si>
  <si>
    <t>33AAACK8997R1ZI</t>
  </si>
  <si>
    <t>JBM AUTO SYSTEM PRIVATE LIMITED</t>
  </si>
  <si>
    <t>H4110718082001</t>
  </si>
  <si>
    <t>33AAACW7285L1ZV</t>
  </si>
  <si>
    <t>WOOSU AUTOMOTIVE INDIA PRIVATE LIMITED</t>
  </si>
  <si>
    <t>H4011092082001</t>
  </si>
  <si>
    <t>33AADPD7717L1ZR</t>
  </si>
  <si>
    <t>GAURAV DUGAR</t>
  </si>
  <si>
    <t>H4001064082001</t>
  </si>
  <si>
    <t>H4001061082002</t>
  </si>
  <si>
    <t>H4001015082001</t>
  </si>
  <si>
    <t>H4000838082001</t>
  </si>
  <si>
    <t>H4000795082002</t>
  </si>
  <si>
    <t>H4000480082003</t>
  </si>
  <si>
    <t>H4000136082001</t>
  </si>
  <si>
    <t>H4460127082001</t>
  </si>
  <si>
    <t>H4460038082002</t>
  </si>
  <si>
    <t>H4360175082003</t>
  </si>
  <si>
    <t>H4210709082001</t>
  </si>
  <si>
    <t>H4740126082010</t>
  </si>
  <si>
    <t>H4740111082001</t>
  </si>
  <si>
    <t>H4740087082003</t>
  </si>
  <si>
    <t>H4700361082001</t>
  </si>
  <si>
    <t>33AACCJ4004A1ZI</t>
  </si>
  <si>
    <t>JKS MATCHES PRIVATE LIMITED</t>
  </si>
  <si>
    <t>H4700336082001</t>
  </si>
  <si>
    <t>33AAUCS6663A1Z6</t>
  </si>
  <si>
    <t>SILVERLINE FERTILISERS PVT LTD</t>
  </si>
  <si>
    <t>H4700321082002</t>
  </si>
  <si>
    <t>H4700308082001</t>
  </si>
  <si>
    <t>H4700298082001</t>
  </si>
  <si>
    <t>H4700210082001</t>
  </si>
  <si>
    <t>33AAVFS2778N1Z8</t>
  </si>
  <si>
    <t>SRI PRAMMA SAKTHI BUILDING MATERIALS</t>
  </si>
  <si>
    <t>H4700110082003</t>
  </si>
  <si>
    <t>33AABCV0861G1ZM</t>
  </si>
  <si>
    <t>V.P.S.SPINNING MILLS (P) LTD</t>
  </si>
  <si>
    <t>H4420275082002</t>
  </si>
  <si>
    <t>33ABJFS9900R1ZG</t>
  </si>
  <si>
    <t>SRI BHAGAVATHI INDUSTRIES</t>
  </si>
  <si>
    <t>H4420274082001</t>
  </si>
  <si>
    <t>33AACCS0540G1ZW</t>
  </si>
  <si>
    <t>SRI SARAVANA SPINNING MILLS PRIVATE LIMITED</t>
  </si>
  <si>
    <t>H4420258082001</t>
  </si>
  <si>
    <t>33AAALT0834FBZ1</t>
  </si>
  <si>
    <t>H4420184082002</t>
  </si>
  <si>
    <t>H4420160082001</t>
  </si>
  <si>
    <t>33AAACC1295J1ZT</t>
  </si>
  <si>
    <t>CETHAR FOODS LIMITED</t>
  </si>
  <si>
    <t>H4420116082001</t>
  </si>
  <si>
    <t>33AACCR7832C1ZO</t>
  </si>
  <si>
    <t>RELIANCE COMMUNICATIONS LTD.</t>
  </si>
  <si>
    <t>H4420096082002</t>
  </si>
  <si>
    <t>33AALCS5586R1ZC</t>
  </si>
  <si>
    <t>SHRI AMMAN STEEL AND ALIED INDUSTRIES (P) LTD.,</t>
  </si>
  <si>
    <t>H4420063082001</t>
  </si>
  <si>
    <t>33AABAB0471A1ZO</t>
  </si>
  <si>
    <t>BHARATHIDASAN UNIVERSITY</t>
  </si>
  <si>
    <t>H4380105082002</t>
  </si>
  <si>
    <t>33AAFFA8334E1ZT</t>
  </si>
  <si>
    <t>ALLWIN TEXTILE PROCEESSING MILLS</t>
  </si>
  <si>
    <t>H4350454082002</t>
  </si>
  <si>
    <t>33ADHFS2782D1Z5</t>
  </si>
  <si>
    <t>SAARAVANAA THREADS</t>
  </si>
  <si>
    <t>H4350410082002</t>
  </si>
  <si>
    <t>33AAPFP0093B1ZI</t>
  </si>
  <si>
    <t>PERIYANAYAKKI  COTTON  MILL</t>
  </si>
  <si>
    <t>H4350314082001</t>
  </si>
  <si>
    <t>H4350311082002</t>
  </si>
  <si>
    <t>H4350298082002</t>
  </si>
  <si>
    <t>33AAECS9184Q1ZJ</t>
  </si>
  <si>
    <t>SUPREME MILLS (INDIA)PRIVATE LIMITED</t>
  </si>
  <si>
    <t>H4350246082006</t>
  </si>
  <si>
    <t>33AAECS1811L1ZJ</t>
  </si>
  <si>
    <t>SREE NARASIMHA TEXTILES P.LTD</t>
  </si>
  <si>
    <t>H4350234082003</t>
  </si>
  <si>
    <t>33AABCK7975N1ZX</t>
  </si>
  <si>
    <t>K.P. TEXTILES (CBE) PVT.LTD</t>
  </si>
  <si>
    <t>H4350157082005</t>
  </si>
  <si>
    <t>H4350135082004</t>
  </si>
  <si>
    <t>H4350125082002</t>
  </si>
  <si>
    <t>33AAECS2332N1ZD</t>
  </si>
  <si>
    <t>SANDFITS FOUNDRIES PRIVATE LIMITED, UNIT-I</t>
  </si>
  <si>
    <t>H4350093082003</t>
  </si>
  <si>
    <t>H4350083082002</t>
  </si>
  <si>
    <t>H4240375082002</t>
  </si>
  <si>
    <t>33AASFV0877A1Z3</t>
  </si>
  <si>
    <t>VENUS BLUE METAL</t>
  </si>
  <si>
    <t>H4240309082003</t>
  </si>
  <si>
    <t>H4240192082008</t>
  </si>
  <si>
    <t>H4210672082002</t>
  </si>
  <si>
    <t>H4210615082001</t>
  </si>
  <si>
    <t>33ACYPV3693E2ZV</t>
  </si>
  <si>
    <t>M/s.SUMUKHA BLUE METALS &amp; M.SAND</t>
  </si>
  <si>
    <t>H4210597082002</t>
  </si>
  <si>
    <t>H4210559082005</t>
  </si>
  <si>
    <t>H4210543082001</t>
  </si>
  <si>
    <t>H4210536082002</t>
  </si>
  <si>
    <t>H4210535082004</t>
  </si>
  <si>
    <t>33AAKCS9150J1Z1</t>
  </si>
  <si>
    <t>SONAL IRONS INDUSTRY PRIVATE LIMITED</t>
  </si>
  <si>
    <t>H4210533082002</t>
  </si>
  <si>
    <t>33AAFCT3042H1ZN</t>
  </si>
  <si>
    <t>TITAN ENGINEERING &amp; AUTOMATION LIMITED</t>
  </si>
  <si>
    <t>H4210520082004</t>
  </si>
  <si>
    <t>H4210497082005</t>
  </si>
  <si>
    <t>H4210496082002</t>
  </si>
  <si>
    <t>H4210484082001</t>
  </si>
  <si>
    <t>33AABCA2951N1ZP</t>
  </si>
  <si>
    <t>ASTRAL POLY TECHNIK LIMITED</t>
  </si>
  <si>
    <t>H4210473082001</t>
  </si>
  <si>
    <t>33AAQCS1509R1ZS</t>
  </si>
  <si>
    <t>SATI GRANITES INDIA PVT LTD</t>
  </si>
  <si>
    <t>H4210440082004</t>
  </si>
  <si>
    <t>33AAACF6128K1ZQ</t>
  </si>
  <si>
    <t>FIRST STEPS BABYWEAR PVT LTD</t>
  </si>
  <si>
    <t>H4210429082003</t>
  </si>
  <si>
    <t>H4210409082002</t>
  </si>
  <si>
    <t>33AAACN2329N1ZH</t>
  </si>
  <si>
    <t>NILKAMAL LIMITED</t>
  </si>
  <si>
    <t>H4210408082001</t>
  </si>
  <si>
    <t>33AAFCA0727N1ZR</t>
  </si>
  <si>
    <t>ANANDAM  AGRO PRODUCTS (P) LTD</t>
  </si>
  <si>
    <t>H4210389082001</t>
  </si>
  <si>
    <t>33AARPD5780H1ZJ</t>
  </si>
  <si>
    <t>DHANAPAL.D    SURYA GRANITES</t>
  </si>
  <si>
    <t>H4210327082001</t>
  </si>
  <si>
    <t>33AACCP0949C1ZU</t>
  </si>
  <si>
    <t>POLYTECH AUTOMATION PRIVATE LIMITED</t>
  </si>
  <si>
    <t>H4210322082006</t>
  </si>
  <si>
    <t>33AAACL8886A1ZK</t>
  </si>
  <si>
    <t>LAXMI ROLLING AND STRIPS PRIVATE LIMITED</t>
  </si>
  <si>
    <t>H4210311082004</t>
  </si>
  <si>
    <t>33AACCK3755F1ZR</t>
  </si>
  <si>
    <t>PRIME GOLD INTERNATIONAL LIMITED</t>
  </si>
  <si>
    <t>H4210258082002</t>
  </si>
  <si>
    <t>H4210205082003</t>
  </si>
  <si>
    <t>H4210204082003</t>
  </si>
  <si>
    <t>H4210188082001</t>
  </si>
  <si>
    <t>33AAACG5033G1Z4</t>
  </si>
  <si>
    <t>GLOBAL PHARMATECH PRIVATE LIMITED</t>
  </si>
  <si>
    <t>H4130140082001</t>
  </si>
  <si>
    <t>33AAFPI4155F1Z3</t>
  </si>
  <si>
    <t>SRI KRISHNA SAREES</t>
  </si>
  <si>
    <t>H4130125082001</t>
  </si>
  <si>
    <t>H4130119082001</t>
  </si>
  <si>
    <t>H4130113082001</t>
  </si>
  <si>
    <t>H4130094082001</t>
  </si>
  <si>
    <t>H4130084082001</t>
  </si>
  <si>
    <t>H4130058082003</t>
  </si>
  <si>
    <t>33AAACT2497B1ZN</t>
  </si>
  <si>
    <t>VANITEC LIMITED</t>
  </si>
  <si>
    <t>H4130051082001</t>
  </si>
  <si>
    <t>33AAAFN3423E1ZX</t>
  </si>
  <si>
    <t>N.M.ZACKRIAH AND CO</t>
  </si>
  <si>
    <t>H4121350082001</t>
  </si>
  <si>
    <t>H4121339082004</t>
  </si>
  <si>
    <t>H4121335082001</t>
  </si>
  <si>
    <t>H4121325082001</t>
  </si>
  <si>
    <t>H4121311082002</t>
  </si>
  <si>
    <t>33AACCG6357R1Z2</t>
  </si>
  <si>
    <t>SATHY SILKS PRIVATE LIMITED</t>
  </si>
  <si>
    <t>H4121308082001</t>
  </si>
  <si>
    <t>33AAFCR6372N1ZX</t>
  </si>
  <si>
    <t>RENAATUS PROCON PRIVATE LIMITED</t>
  </si>
  <si>
    <t>H4121303082001</t>
  </si>
  <si>
    <t>33AAAFD6640H1ZS</t>
  </si>
  <si>
    <t>DINAMALAR NEWS PAPER</t>
  </si>
  <si>
    <t>H4121270082001</t>
  </si>
  <si>
    <t>H4121246082001</t>
  </si>
  <si>
    <t>H4121221082001</t>
  </si>
  <si>
    <t>H4121209082001</t>
  </si>
  <si>
    <t>33AAACG2512Q1ZP</t>
  </si>
  <si>
    <t>GANGA FOOD PRODUCTS PRIVATE LIMITED</t>
  </si>
  <si>
    <t>H4121203082002</t>
  </si>
  <si>
    <t>H4121196082002</t>
  </si>
  <si>
    <t>H4121180082004</t>
  </si>
  <si>
    <t>33AAACM4154G1ZU</t>
  </si>
  <si>
    <t>MRF LIMITED</t>
  </si>
  <si>
    <t>H4121176082001</t>
  </si>
  <si>
    <t>33AAAGM0289C1ZQ</t>
  </si>
  <si>
    <t>INDIAN RAILWAYS</t>
  </si>
  <si>
    <t>H4121167082002</t>
  </si>
  <si>
    <t>H4121164082001</t>
  </si>
  <si>
    <t>H4121145082001</t>
  </si>
  <si>
    <t>H4121132082001</t>
  </si>
  <si>
    <t>H4121117082001</t>
  </si>
  <si>
    <t>33AAACC2474P1ZI</t>
  </si>
  <si>
    <t>CARBORUNDUM UNIVERSAL LTD</t>
  </si>
  <si>
    <t>H4121113082001</t>
  </si>
  <si>
    <t>33AAAFS1730P1Z7</t>
  </si>
  <si>
    <t>SARA LEATHER INDUSTRIES</t>
  </si>
  <si>
    <t>H4121104082001</t>
  </si>
  <si>
    <t>H4121094082001</t>
  </si>
  <si>
    <t>H4121073082001</t>
  </si>
  <si>
    <t>H4121068082001</t>
  </si>
  <si>
    <t>H4121064082002</t>
  </si>
  <si>
    <t>H4121032082001</t>
  </si>
  <si>
    <t>H4111311082001</t>
  </si>
  <si>
    <t>33AAACI5569D1ZR</t>
  </si>
  <si>
    <t>INOX AIR PRODUCTS PRIVATE LIMITED</t>
  </si>
  <si>
    <t>H4111307082002</t>
  </si>
  <si>
    <t>33AAACM6890R1ZS</t>
  </si>
  <si>
    <t>HANON AUTOMOTIVE SYSTEMS INDIA PVT. LTD. Formerly VISTEON AUTOMOTIVE SYSTEMS INDIA PVT. LTD.</t>
  </si>
  <si>
    <t>H4111274082001</t>
  </si>
  <si>
    <t>33AAACI5950L1ZH</t>
  </si>
  <si>
    <t>ITC LIMITED</t>
  </si>
  <si>
    <t>H4111273082001</t>
  </si>
  <si>
    <t>33AADCP2333D1Z1</t>
  </si>
  <si>
    <t>OTTO CLOTHING PRIVATE LTD</t>
  </si>
  <si>
    <t>H4111251082001</t>
  </si>
  <si>
    <t>H4111249082002</t>
  </si>
  <si>
    <t>H4111242082001</t>
  </si>
  <si>
    <t>33AABCS8137L1Z5</t>
  </si>
  <si>
    <t>SMC CORPORATION (INDIA) PRIVATE LIMITED</t>
  </si>
  <si>
    <t>H4111239082001</t>
  </si>
  <si>
    <t>33AABCS0459B1ZX</t>
  </si>
  <si>
    <t>SUPER AUTO FORGE PRIVATE LIMITED</t>
  </si>
  <si>
    <t>H4111238082001</t>
  </si>
  <si>
    <t>33AAFCK3147A1Z4</t>
  </si>
  <si>
    <t>KGK JET INDIA PRIVATE LIMITED</t>
  </si>
  <si>
    <t>H4111235082001</t>
  </si>
  <si>
    <t>33AAJCS3251K1ZA</t>
  </si>
  <si>
    <t>SAKTHI FERRO ALLOYS (INDIA) PVT LTD</t>
  </si>
  <si>
    <t>H4111206082002</t>
  </si>
  <si>
    <t>33AAACN9992M1ZS</t>
  </si>
  <si>
    <t>NATESAN PRECISION COMPONENTS PRIVATE LIMITED</t>
  </si>
  <si>
    <t>H4111204082001</t>
  </si>
  <si>
    <t>33AAECR3075M1Z6</t>
  </si>
  <si>
    <t>RUHRPUMPEN INDIA PRIVATE LTD</t>
  </si>
  <si>
    <t>H4111196082002</t>
  </si>
  <si>
    <t>33AABCM9618E1ZM</t>
  </si>
  <si>
    <t>MACHINO POLYMERS LIMITED</t>
  </si>
  <si>
    <t>H4111184082003</t>
  </si>
  <si>
    <t>33AAJCA0072C1ZC</t>
  </si>
  <si>
    <t>WIPRO ENTERPRISES PRIVATE LIMITED</t>
  </si>
  <si>
    <t>H4111146082001</t>
  </si>
  <si>
    <t>33AAQPK2125G1ZY</t>
  </si>
  <si>
    <t>ANTARRTICA</t>
  </si>
  <si>
    <t>H4111140082002</t>
  </si>
  <si>
    <t>33AAECK2870K1ZG</t>
  </si>
  <si>
    <t>KALYAN GRAND STAY PRIVATE LIMITED</t>
  </si>
  <si>
    <t>H4111139082004</t>
  </si>
  <si>
    <t>33AAACB2740H1Z7</t>
  </si>
  <si>
    <t>SHREE MOTHER PLAST INDIA PRIVATE LIMITED</t>
  </si>
  <si>
    <t>H4111132082001</t>
  </si>
  <si>
    <t>H4111129082002</t>
  </si>
  <si>
    <t>H4111128082001</t>
  </si>
  <si>
    <t>H4111119082003</t>
  </si>
  <si>
    <t>33AAACE2545B1ZD</t>
  </si>
  <si>
    <t>BASF CATALYSTS INDIA  PRIVATE LIMITED</t>
  </si>
  <si>
    <t>H4111118082001</t>
  </si>
  <si>
    <t>33AAACZ1915G1ZM</t>
  </si>
  <si>
    <t>ZETEK CASTINGS PVT.LTD</t>
  </si>
  <si>
    <t>H4111092082001</t>
  </si>
  <si>
    <t>33AADCG6173G1ZQ</t>
  </si>
  <si>
    <t>GENCOR PACIFIC AUTO ENGINEERING PVT.LTD.,</t>
  </si>
  <si>
    <t>H4111091082002</t>
  </si>
  <si>
    <t>H4111083082002</t>
  </si>
  <si>
    <t>33AADCT8942Q1ZN</t>
  </si>
  <si>
    <t>Tii TECHNO TESTING SERVICES PVT.LTD.</t>
  </si>
  <si>
    <t>H4111071082002</t>
  </si>
  <si>
    <t>H4111060082001</t>
  </si>
  <si>
    <t>33AAGCA1810P1ZS</t>
  </si>
  <si>
    <t>OneHub (Chennai) Private Limited</t>
  </si>
  <si>
    <t>H4111056082002</t>
  </si>
  <si>
    <t>33AABCD0321M1Z4</t>
  </si>
  <si>
    <t>DANFOSS INDUSTRIES (P) LTD</t>
  </si>
  <si>
    <t>H4111047082002</t>
  </si>
  <si>
    <t>H4111034082001</t>
  </si>
  <si>
    <t>33AAECC9550A1Z2</t>
  </si>
  <si>
    <t>CMR- TOYOTSU ALUMINIUM INDIA PRIVATE LIMITED</t>
  </si>
  <si>
    <t>H4111015082001</t>
  </si>
  <si>
    <t>H4111011082001</t>
  </si>
  <si>
    <t>33AADCK7654E1ZM</t>
  </si>
  <si>
    <t>KUBS SAFES AND LOCKS PVT LTD</t>
  </si>
  <si>
    <t>H4110998082001</t>
  </si>
  <si>
    <t>33AAACB3039M1ZU</t>
  </si>
  <si>
    <t>BUNDY INDIA LIMITED</t>
  </si>
  <si>
    <t>H4110991082002</t>
  </si>
  <si>
    <t>33AAACT5570F1ZJ</t>
  </si>
  <si>
    <t>YAZAKI WIRING  TECHNOLOGIES INDIA PRIVATE LIMITED</t>
  </si>
  <si>
    <t>H4110989082002</t>
  </si>
  <si>
    <t>H4110978082002</t>
  </si>
  <si>
    <t>33AADCB4239N1ZL</t>
  </si>
  <si>
    <t>BOSCH ELECTRICAL DRIVES INDIA PRIVATE LIMITED</t>
  </si>
  <si>
    <t>H4110973082002</t>
  </si>
  <si>
    <t>H4110972082001</t>
  </si>
  <si>
    <t>33AAACF2938D1Z3</t>
  </si>
  <si>
    <t>FEATHERLITE OFFICE SYSTEMS PRIVATE LIMITED, UNIT-3</t>
  </si>
  <si>
    <t>H4110969082002</t>
  </si>
  <si>
    <t>H4110963082001</t>
  </si>
  <si>
    <t>33AADCN7367B1ZN</t>
  </si>
  <si>
    <t>NIKKI INDIA FUEL SYSTEMS PRIVATE LIMITED</t>
  </si>
  <si>
    <t>H4110950082001</t>
  </si>
  <si>
    <t>H4110948082003</t>
  </si>
  <si>
    <t>33AADCC6465D1ZX</t>
  </si>
  <si>
    <t>COSMA INTERNATIONAL INDIA PVT.LTD.</t>
  </si>
  <si>
    <t>H4110947082001</t>
  </si>
  <si>
    <t>33AAACE9982E1ZK</t>
  </si>
  <si>
    <t>TVL.ROCA BATHROOM PRODUCTS PRIVATE LIMITED</t>
  </si>
  <si>
    <t>H4110935082002</t>
  </si>
  <si>
    <t>33AAGCA9388Q1ZT</t>
  </si>
  <si>
    <t>M/S. AAM INDIA MANUFACTURING CORPORATION PVT.LTD.,</t>
  </si>
  <si>
    <t>H4110927082001</t>
  </si>
  <si>
    <t>33AAOCS6723M1ZU</t>
  </si>
  <si>
    <t>SAEHAN STAMPING PRIVATE LIMITED</t>
  </si>
  <si>
    <t>H4110921082001</t>
  </si>
  <si>
    <t>33AACCA9641E1ZY</t>
  </si>
  <si>
    <t>AIR FLOW EQUIPMENTS (INDIA) PVT LTD.</t>
  </si>
  <si>
    <t>H4110917082002</t>
  </si>
  <si>
    <t>33AAACJ6716F1ZV</t>
  </si>
  <si>
    <t>JK TYRE &amp; INDUSTRIES LTD</t>
  </si>
  <si>
    <t>H4110912082001</t>
  </si>
  <si>
    <t>H4110911082001</t>
  </si>
  <si>
    <t>33AABCW0055F1ZT</t>
  </si>
  <si>
    <t>WITTUR ELEVATOR COMPONENTS INDIA PVT. LTD.</t>
  </si>
  <si>
    <t>H4110907082001</t>
  </si>
  <si>
    <t>33AAACL3763E1ZU</t>
  </si>
  <si>
    <t>LUCAS T.V.S. LIMITED</t>
  </si>
  <si>
    <t>H4110905082002</t>
  </si>
  <si>
    <t>33AAACL0140P5ZM</t>
  </si>
  <si>
    <t>LARSEN AND TOUBRO LIMITED - INFRASTRUCTURE VERTICAL</t>
  </si>
  <si>
    <t>H4110903082002</t>
  </si>
  <si>
    <t>33AAACS4920J1ZJ</t>
  </si>
  <si>
    <t>SUNDARAM- CLAYTON LIMITED</t>
  </si>
  <si>
    <t>H4110902082001</t>
  </si>
  <si>
    <t>33AAECM8625J1ZB</t>
  </si>
  <si>
    <t>MANDO AUTOMOTIVE INDIA PRIVATE LIMITED</t>
  </si>
  <si>
    <t>H4110901082002</t>
  </si>
  <si>
    <t>33AAHFS6911P1ZR</t>
  </si>
  <si>
    <t>SWASTIK POLYMERS</t>
  </si>
  <si>
    <t>H4110894082001</t>
  </si>
  <si>
    <t>33AACCS4085Q1ZV</t>
  </si>
  <si>
    <t>SUPREME TREON PRIVATE LIMITED</t>
  </si>
  <si>
    <t>H4110879082001</t>
  </si>
  <si>
    <t>33AABCE2711N2ZU</t>
  </si>
  <si>
    <t>HEF DURFERRIT MECHANICAL ELEMENTS PRIVATE LIMITEDmecham</t>
  </si>
  <si>
    <t>H4110876082002</t>
  </si>
  <si>
    <t>33AAATN0569M1ZE</t>
  </si>
  <si>
    <t>VIT UNIVERSITY</t>
  </si>
  <si>
    <t>H4110875082002</t>
  </si>
  <si>
    <t>33AAACU0224D1Z5</t>
  </si>
  <si>
    <t>UNIPRODUCTS (INDIA) LTD</t>
  </si>
  <si>
    <t>H4110858082002</t>
  </si>
  <si>
    <t>33AANCS2463D1ZH</t>
  </si>
  <si>
    <t>SNJ BREWERIES PRIVATE LIMITED</t>
  </si>
  <si>
    <t>H4110841082001</t>
  </si>
  <si>
    <t>H4110832082001</t>
  </si>
  <si>
    <t>33AAACM4512E1Z4</t>
  </si>
  <si>
    <t>METAL FORMS  P LTD</t>
  </si>
  <si>
    <t>H4110696082003</t>
  </si>
  <si>
    <t>33AAACL0493R1Z6</t>
  </si>
  <si>
    <t>LEATHER CRAFTS (INDIA) P. LTD.</t>
  </si>
  <si>
    <t>H4110683082003</t>
  </si>
  <si>
    <t>33AAACZ4322M1ZA</t>
  </si>
  <si>
    <t>ZOHO CORPORATION PRIVATE LIMITED</t>
  </si>
  <si>
    <t>H4110677082002</t>
  </si>
  <si>
    <t>33AAACG4276B1Z3</t>
  </si>
  <si>
    <t>GKN DRIVELINE (INDIA) LTD</t>
  </si>
  <si>
    <t>H4110660082002</t>
  </si>
  <si>
    <t>H4110648082002</t>
  </si>
  <si>
    <t>H4110639082001</t>
  </si>
  <si>
    <t>33AACCD5629D1Z1</t>
  </si>
  <si>
    <t>DAESEUNG AUTOPARTS INDIA PRIVATE   LIMITED</t>
  </si>
  <si>
    <t>H4110622082001</t>
  </si>
  <si>
    <t>33AAFCA7060E1Z2</t>
  </si>
  <si>
    <t>BOLDROCCHI INDIA PRIVATE LIMITED</t>
  </si>
  <si>
    <t>H4110608082006</t>
  </si>
  <si>
    <t>H4110606082002</t>
  </si>
  <si>
    <t>33AAECM3018M1ZK</t>
  </si>
  <si>
    <t>MOBIS INDIA LIMITED</t>
  </si>
  <si>
    <t>H4110574082002</t>
  </si>
  <si>
    <t>33AACCD3176F1ZZ</t>
  </si>
  <si>
    <t>DAECHANG INDIA SEAT COMPANY PRIVATE LIMITED</t>
  </si>
  <si>
    <t>H4110562082002</t>
  </si>
  <si>
    <t>33AAACO0402B1ZJ</t>
  </si>
  <si>
    <t>ORCHID PHARMA LTD</t>
  </si>
  <si>
    <t>H4110558082002</t>
  </si>
  <si>
    <t>33AAACT2916R1Z2</t>
  </si>
  <si>
    <t>TURBO ENERGY PRIVATE LIMITED</t>
  </si>
  <si>
    <t>H4110549082003</t>
  </si>
  <si>
    <t>33AABCJ6273G1ZO</t>
  </si>
  <si>
    <t>TVL. JAGDHATRI PAPERS (PVT.) LIMITED</t>
  </si>
  <si>
    <t>H4110544082002</t>
  </si>
  <si>
    <t>33AAACF4997N1Z3</t>
  </si>
  <si>
    <t>FLSMIDTH PRIVATE LIMITED</t>
  </si>
  <si>
    <t>H4110537082002</t>
  </si>
  <si>
    <t>33AACCK8709K1ZC</t>
  </si>
  <si>
    <t>KOYAS FASTENERS (P) LIMITED</t>
  </si>
  <si>
    <t>H4110514082002</t>
  </si>
  <si>
    <t>H4110511082001</t>
  </si>
  <si>
    <t>33AAICM6629E1ZI</t>
  </si>
  <si>
    <t>AMR PHARMA  INDIA PRIVATE LIMITED</t>
  </si>
  <si>
    <t>H4110487082001</t>
  </si>
  <si>
    <t>33AABCP5093Q1ZX</t>
  </si>
  <si>
    <t>PHOROTECH SURFIN INDIA PVT LIMITED</t>
  </si>
  <si>
    <t>H4110483082002</t>
  </si>
  <si>
    <t>33AAACA9340C1Z8</t>
  </si>
  <si>
    <t>ARJUN TECHNOLOGIES (INDIA) LIMITED</t>
  </si>
  <si>
    <t>H4110482082004</t>
  </si>
  <si>
    <t>H4110479082002</t>
  </si>
  <si>
    <t>H4110471082001</t>
  </si>
  <si>
    <t>33AAMCA9919K1Z6</t>
  </si>
  <si>
    <t>AIR WATER INDIA PRIVATE LIMITED</t>
  </si>
  <si>
    <t>H4110447082007</t>
  </si>
  <si>
    <t>33AAACI4798L2Z4</t>
  </si>
  <si>
    <t>INFOSYS LIMITED</t>
  </si>
  <si>
    <t>H4110424082003</t>
  </si>
  <si>
    <t>H4110399082004</t>
  </si>
  <si>
    <t>H4110375082001</t>
  </si>
  <si>
    <t>33AAAFW2626G1ZH</t>
  </si>
  <si>
    <t>WHITE HOUSE</t>
  </si>
  <si>
    <t>H4110333082001</t>
  </si>
  <si>
    <t>H4110322082001</t>
  </si>
  <si>
    <t>33AABCB3205A1ZQ</t>
  </si>
  <si>
    <t>BEEKAY STEEL INDUSTRIES LTD</t>
  </si>
  <si>
    <t>H4110288082002</t>
  </si>
  <si>
    <t>33AAACT1821B1Z5</t>
  </si>
  <si>
    <t>TAFE ACCESS LIMITED</t>
  </si>
  <si>
    <t>H4110285082001</t>
  </si>
  <si>
    <t>33AAACI2641E1Z6</t>
  </si>
  <si>
    <t>ILJIN AUTOMOTIVE PRIVATE LIMITED</t>
  </si>
  <si>
    <t>H4110278082002</t>
  </si>
  <si>
    <t>H4110268082001</t>
  </si>
  <si>
    <t>H4110255082001</t>
  </si>
  <si>
    <t>33AAMCA2552N1ZH</t>
  </si>
  <si>
    <t>PAR ACTIVE TECHNOLOGIES PRIVATE LIMITED</t>
  </si>
  <si>
    <t>H4110233082001</t>
  </si>
  <si>
    <t>33AAACG2038F1Z7</t>
  </si>
  <si>
    <t>BUTTERFLY GANDHIMATHI APPLIANCES LIMITED</t>
  </si>
  <si>
    <t>H4110227082001</t>
  </si>
  <si>
    <t>33AAACG1150E1ZE</t>
  </si>
  <si>
    <t>G.M. PENS INTERNATIONAL P LTD</t>
  </si>
  <si>
    <t>H4110219082001</t>
  </si>
  <si>
    <t>33AABCI3929C1Z0</t>
  </si>
  <si>
    <t>AGILE ELECTRIC SUB ASSEMBLY PRIVATE LIMITED</t>
  </si>
  <si>
    <t>H4110215082001</t>
  </si>
  <si>
    <t>33AAACG5609C5Z2</t>
  </si>
  <si>
    <t>GHCL Limited</t>
  </si>
  <si>
    <t>H4110192082001</t>
  </si>
  <si>
    <t>33AABCK8256A1ZW</t>
  </si>
  <si>
    <t>KATTI-MA EXPORTS PVT LTD.</t>
  </si>
  <si>
    <t>H4110182082002</t>
  </si>
  <si>
    <t>H4110181082001</t>
  </si>
  <si>
    <t>33AAYFS4099M2Z4</t>
  </si>
  <si>
    <t>SJS GRANITES</t>
  </si>
  <si>
    <t>H4110153082002</t>
  </si>
  <si>
    <t>33AAACL1019K1ZW</t>
  </si>
  <si>
    <t>DELPHI-TVS DIESEL SYSTEMS LIMITED</t>
  </si>
  <si>
    <t>H4110151082001</t>
  </si>
  <si>
    <t>33AAACD2300B1ZT</t>
  </si>
  <si>
    <t>PANICKKER SWITCHGEARPVT LIMITED</t>
  </si>
  <si>
    <t>H4110127082001</t>
  </si>
  <si>
    <t>33AAACP8416G1ZM</t>
  </si>
  <si>
    <t>Parle  Agro Pvt Ltd</t>
  </si>
  <si>
    <t>H4110116082001</t>
  </si>
  <si>
    <t>33AAACP1891M2Z7</t>
  </si>
  <si>
    <t>POOSHYA EXPORTS PVT LTD</t>
  </si>
  <si>
    <t>H4110079082001</t>
  </si>
  <si>
    <t>H4110076082002</t>
  </si>
  <si>
    <t>H4110057082002</t>
  </si>
  <si>
    <t>H4001066082001</t>
  </si>
  <si>
    <t>H4001065082001</t>
  </si>
  <si>
    <t>H4001057082001</t>
  </si>
  <si>
    <t>H4001044082001</t>
  </si>
  <si>
    <t>H4001025082001</t>
  </si>
  <si>
    <t>H4001017082001</t>
  </si>
  <si>
    <t>H4001007082001</t>
  </si>
  <si>
    <t>H4001003082001</t>
  </si>
  <si>
    <t>H4000984082002</t>
  </si>
  <si>
    <t>H4000981082003</t>
  </si>
  <si>
    <t>H4000978082001</t>
  </si>
  <si>
    <t>H4000951082002</t>
  </si>
  <si>
    <t>H4000894082001</t>
  </si>
  <si>
    <t>H4000889082001</t>
  </si>
  <si>
    <t>H4000880082002</t>
  </si>
  <si>
    <t>H4000878082002</t>
  </si>
  <si>
    <t>33AAMTS4531L3Z3</t>
  </si>
  <si>
    <t>SRI RAMACHANDRA INSTITUTE OF HIGHER EDUCATION AND RESEARCH (Deemed to be University)</t>
  </si>
  <si>
    <t>H4000876082001</t>
  </si>
  <si>
    <t>H4000874082001</t>
  </si>
  <si>
    <t>33AEQPM8757G1ZY</t>
  </si>
  <si>
    <t>SANKAR T S R MOHANASELVAN</t>
  </si>
  <si>
    <t>H4000855082001</t>
  </si>
  <si>
    <t>H4000829082002</t>
  </si>
  <si>
    <t>H4000827082002</t>
  </si>
  <si>
    <t>H4000824082002</t>
  </si>
  <si>
    <t>H4000781082001</t>
  </si>
  <si>
    <t>H4000771082001</t>
  </si>
  <si>
    <t>H4000739082002</t>
  </si>
  <si>
    <t>H4000738082001</t>
  </si>
  <si>
    <t>H4000713082001</t>
  </si>
  <si>
    <t>H4000701082001</t>
  </si>
  <si>
    <t>H4000687082001</t>
  </si>
  <si>
    <t>H4000658082003</t>
  </si>
  <si>
    <t>H4000553082001</t>
  </si>
  <si>
    <t>H4000330082001</t>
  </si>
  <si>
    <t>H4000168082001</t>
  </si>
  <si>
    <t>H4000141082001</t>
  </si>
  <si>
    <t>H4300529082004</t>
  </si>
  <si>
    <t>H4300501082003</t>
  </si>
  <si>
    <t>H4300463082002</t>
  </si>
  <si>
    <t>H4300444082001</t>
  </si>
  <si>
    <t>H4111099082003</t>
  </si>
  <si>
    <t>H4720297082006</t>
  </si>
  <si>
    <t>H4720237082001</t>
  </si>
  <si>
    <t>H4720218082003</t>
  </si>
  <si>
    <t>H4720194082004</t>
  </si>
  <si>
    <t>H4720162082002</t>
  </si>
  <si>
    <t>H4620280082001</t>
  </si>
  <si>
    <t>H4620120082001</t>
  </si>
  <si>
    <t>33AABFA7676D1ZO</t>
  </si>
  <si>
    <t>ARUMUGA TEXTILE EXPORTERS</t>
  </si>
  <si>
    <t>H4460120082002</t>
  </si>
  <si>
    <t>H4460111082004</t>
  </si>
  <si>
    <t>33AABCH4109H1Z1</t>
  </si>
  <si>
    <t>SABARI INDUSTRIES PRIVATE LIMITED</t>
  </si>
  <si>
    <t>H4430156082003</t>
  </si>
  <si>
    <t>33ARWPP1502B2Z2</t>
  </si>
  <si>
    <t>MAHALAXMI COTTON MILLS</t>
  </si>
  <si>
    <t>H4430110082001</t>
  </si>
  <si>
    <t>33AAFCA1512R1ZQ</t>
  </si>
  <si>
    <t>ANAND ENGINEERING PRODUCTS PVT. LTD.</t>
  </si>
  <si>
    <t>H4430060082001</t>
  </si>
  <si>
    <t>H4420234082001</t>
  </si>
  <si>
    <t>33AABCR1718E1ZW</t>
  </si>
  <si>
    <t>RELIANCE RETAIL LIMITED</t>
  </si>
  <si>
    <t>H4390129082006</t>
  </si>
  <si>
    <t>33AAGCB3629M1ZK</t>
  </si>
  <si>
    <t>BEST COTTON MILLS PRIVATE LIMITED</t>
  </si>
  <si>
    <t>H4350452082004</t>
  </si>
  <si>
    <t>33AHSPB3081H1ZG</t>
  </si>
  <si>
    <t>SHANVI COTTON MILL</t>
  </si>
  <si>
    <t>H4350440082003</t>
  </si>
  <si>
    <t>33ADZPR3229E1Z9</t>
  </si>
  <si>
    <t>RANGASWAMY RAMASWAMY</t>
  </si>
  <si>
    <t>H4350439082001</t>
  </si>
  <si>
    <t>H4350434082001</t>
  </si>
  <si>
    <t>H4350433082005</t>
  </si>
  <si>
    <t>33AAHCM6465F1ZF</t>
  </si>
  <si>
    <t>MCWANE INDIA PRIVATE LIMITED</t>
  </si>
  <si>
    <t>H4350386082004</t>
  </si>
  <si>
    <t>33AAETS0003R1ZI</t>
  </si>
  <si>
    <t>SARDAR VALLABHBHAI PATEL INTERNATIONAL SCHOOL OF TEXTILES &amp; MANAGEMENT</t>
  </si>
  <si>
    <t>H4350374082004</t>
  </si>
  <si>
    <t>33AAACW7827J1Z3</t>
  </si>
  <si>
    <t>WOMENS CENTER &amp; HOSPITALS PVT LTD</t>
  </si>
  <si>
    <t>H4350372082002</t>
  </si>
  <si>
    <t>33AAMCS9470M2ZL</t>
  </si>
  <si>
    <t>SRI GANAPATHY SILKS SANKARANKOIL PVT LTD</t>
  </si>
  <si>
    <t>H4350358082002</t>
  </si>
  <si>
    <t>33AAGCT1726K1ZC</t>
  </si>
  <si>
    <t>NA</t>
  </si>
  <si>
    <t>H4350333082002</t>
  </si>
  <si>
    <t>H4350332082006</t>
  </si>
  <si>
    <t>33AAYFS6570K1ZD</t>
  </si>
  <si>
    <t>SRI MURUGAR SPINNING MILL</t>
  </si>
  <si>
    <t>H4350328082002</t>
  </si>
  <si>
    <t>33AAQFA9525Q1ZQ</t>
  </si>
  <si>
    <t>DURAI SPINNERS</t>
  </si>
  <si>
    <t>H4350297082004</t>
  </si>
  <si>
    <t>H4350286082005</t>
  </si>
  <si>
    <t>33AACCS9504N1Z3</t>
  </si>
  <si>
    <t>SHRI VISHNUPERUMAAL SPIN YARN PVT LTD</t>
  </si>
  <si>
    <t>H4350268082001</t>
  </si>
  <si>
    <t>H4350241082004</t>
  </si>
  <si>
    <t>33AAWFS0417R1ZJ</t>
  </si>
  <si>
    <t>SRI MANJULAKSMI SPINNERS</t>
  </si>
  <si>
    <t>H4350236082003</t>
  </si>
  <si>
    <t>33AAEFA9617K1ZD</t>
  </si>
  <si>
    <t>ANAND SPINNERS</t>
  </si>
  <si>
    <t>H4350235082003</t>
  </si>
  <si>
    <t>33AALFS3642K1ZZ</t>
  </si>
  <si>
    <t>SREE VIJAYALAKSHMI TEXTILES</t>
  </si>
  <si>
    <t>H4350208082005</t>
  </si>
  <si>
    <t>33AAFCA7954F1ZP</t>
  </si>
  <si>
    <t>AVE MARIA SPINNING MILLS (P) LTD</t>
  </si>
  <si>
    <t>H4350197082001</t>
  </si>
  <si>
    <t>33AAECS3126L1ZF</t>
  </si>
  <si>
    <t>MEHALA MACHINES INDIA LIMITED</t>
  </si>
  <si>
    <t>H4350184082006</t>
  </si>
  <si>
    <t>33AAKFS4941G1Z5</t>
  </si>
  <si>
    <t>SIVASUBRAMANIA TEXTILES</t>
  </si>
  <si>
    <t>H4350179082003</t>
  </si>
  <si>
    <t>33AADCS0692L1Z7</t>
  </si>
  <si>
    <t>SHANTHI GEARS LIMITED</t>
  </si>
  <si>
    <t>H4350167082004</t>
  </si>
  <si>
    <t>33AAACV6927G1ZC</t>
  </si>
  <si>
    <t>VELLIANGIRI ANDAVAR TEXTILES(P)LTD</t>
  </si>
  <si>
    <t>H4350166082002</t>
  </si>
  <si>
    <t>33AABCM8047P1Z2</t>
  </si>
  <si>
    <t>M.T.A. MILLS  PRIVATE LIMITED</t>
  </si>
  <si>
    <t>H4350143082003</t>
  </si>
  <si>
    <t>33AADCS0698A1ZO</t>
  </si>
  <si>
    <t>SUPER TECH CASTINGS PVT LTD</t>
  </si>
  <si>
    <t>H4350139082002</t>
  </si>
  <si>
    <t>33AAACJ5552D1ZZ</t>
  </si>
  <si>
    <t>JAGANNATH TEXTILE CO LTD</t>
  </si>
  <si>
    <t>H4350126082006</t>
  </si>
  <si>
    <t>H4350121082001</t>
  </si>
  <si>
    <t>33AABCR0295A1ZY</t>
  </si>
  <si>
    <t>RAJAVE TEXTILES (P) LTD</t>
  </si>
  <si>
    <t>H4350091082006</t>
  </si>
  <si>
    <t>H4350039082004</t>
  </si>
  <si>
    <t>33AAACS8577K1ZW</t>
  </si>
  <si>
    <t>STATE BANK OF INDIA</t>
  </si>
  <si>
    <t>H4350029082002</t>
  </si>
  <si>
    <t>33AACCS4551K1ZC</t>
  </si>
  <si>
    <t>SRI BABA THEATRES PRIVATE LIMITED</t>
  </si>
  <si>
    <t>H4350023082002</t>
  </si>
  <si>
    <t>H4350006082001</t>
  </si>
  <si>
    <t>33AACCM4441N1ZF</t>
  </si>
  <si>
    <t>MAVUKARAI HOTELS PRIVATE LIMITED</t>
  </si>
  <si>
    <t>H4320728082001</t>
  </si>
  <si>
    <t>H4320094082004</t>
  </si>
  <si>
    <t>33AAACV7199N1ZN</t>
  </si>
  <si>
    <t>VAN TEX  LIMITED</t>
  </si>
  <si>
    <t>H4300571082002</t>
  </si>
  <si>
    <t>H4300554082001</t>
  </si>
  <si>
    <t>H4300422082002</t>
  </si>
  <si>
    <t>H4300394082003</t>
  </si>
  <si>
    <t>H4260432082010</t>
  </si>
  <si>
    <t>33AABCJ8003C1Z8</t>
  </si>
  <si>
    <t>JAYACHANDRAN ALLOYS PRIVATE LIMITED</t>
  </si>
  <si>
    <t>H4260410082013</t>
  </si>
  <si>
    <t>33AACCT1759Q1ZV</t>
  </si>
  <si>
    <t>THENI GURU KRISHNA TEXTILE MILLS   PRIVATE LIMITED</t>
  </si>
  <si>
    <t>H4260387082004</t>
  </si>
  <si>
    <t>33AAACG1890M1ZI</t>
  </si>
  <si>
    <t>GRP LIMITED</t>
  </si>
  <si>
    <t>H4260370082001</t>
  </si>
  <si>
    <t>H4260361082004</t>
  </si>
  <si>
    <t>33AAGFN9675G1ZX</t>
  </si>
  <si>
    <t>NAVEENA PRINTING MILL</t>
  </si>
  <si>
    <t>H4260338082003</t>
  </si>
  <si>
    <t>33ABJFS8110P1ZS</t>
  </si>
  <si>
    <t>STAR PLASTICS UNIT II</t>
  </si>
  <si>
    <t>H4260319082005</t>
  </si>
  <si>
    <t>33ABIFS4599R1Z4</t>
  </si>
  <si>
    <t>SRI LAKSHMI GANESH SPINNING MILLS O.E. DIVISION</t>
  </si>
  <si>
    <t>H4260312082003</t>
  </si>
  <si>
    <t>33AACCB7319L1ZN</t>
  </si>
  <si>
    <t>BEST COLOUR SOLUTIONS INDIA PRIVATE LIMITED</t>
  </si>
  <si>
    <t>H4260281082003</t>
  </si>
  <si>
    <t>33AACCK6550C1ZY</t>
  </si>
  <si>
    <t>KRISHNAPOULTRY TEX MILL INDIA PRIVATE LIMITED</t>
  </si>
  <si>
    <t>H4260243082003</t>
  </si>
  <si>
    <t>33AAJCS4031P1Z4</t>
  </si>
  <si>
    <t>S.P.APPARELS LTD</t>
  </si>
  <si>
    <t>H4260237082005</t>
  </si>
  <si>
    <t>33AAACK9185D1ZL</t>
  </si>
  <si>
    <t>K.G.FABRIKS LIMITED</t>
  </si>
  <si>
    <t>H4260183082006</t>
  </si>
  <si>
    <t>33AAJCS0497B1ZJ</t>
  </si>
  <si>
    <t>SENTHIL KUMAR TEXTILE MILLS PRIVATE LIMITED</t>
  </si>
  <si>
    <t>H4260171082005</t>
  </si>
  <si>
    <t>33AAECS7728N1ZV</t>
  </si>
  <si>
    <t>SELVAKUMAR SPINNERS PRIVATE LIMITED</t>
  </si>
  <si>
    <t>H4260146082002</t>
  </si>
  <si>
    <t>33AAPFS3811A1ZL</t>
  </si>
  <si>
    <t>SHAMY SPINNING MILLS</t>
  </si>
  <si>
    <t>H4260092082002</t>
  </si>
  <si>
    <t>33AAACK8617L1ZD</t>
  </si>
  <si>
    <t>KARIKALI AMMAN SPINNING MILLS P.LTD</t>
  </si>
  <si>
    <t>H4260075082002</t>
  </si>
  <si>
    <t>33AAPCA2838N1Z9</t>
  </si>
  <si>
    <t>AADHAVAN SPINNERS PRIVATE LIMITED</t>
  </si>
  <si>
    <t>H4260062082002</t>
  </si>
  <si>
    <t>33AAACE4596N1Z9</t>
  </si>
  <si>
    <t>ERODE ANNAI SPINNING MILLS (PVT) LTD</t>
  </si>
  <si>
    <t>H4260050082002</t>
  </si>
  <si>
    <t>33AABCA7819F1ZX</t>
  </si>
  <si>
    <t>AGNI STEELS PRIVATE LIMITED</t>
  </si>
  <si>
    <t>H4260047082003</t>
  </si>
  <si>
    <t>33AABCV6904G1ZI</t>
  </si>
  <si>
    <t>VASHU YARN MILLS INDIA PRIVATE LIMITED</t>
  </si>
  <si>
    <t>H4240299082001</t>
  </si>
  <si>
    <t>33AAECT0415F1ZX</t>
  </si>
  <si>
    <t>THRIVENI CAR COMPANY PRIVATE LIMITED.</t>
  </si>
  <si>
    <t>H4240293082003</t>
  </si>
  <si>
    <t>H4240291082003</t>
  </si>
  <si>
    <t>H4240154082003</t>
  </si>
  <si>
    <t>H4240137082004</t>
  </si>
  <si>
    <t>33AAACJ7558B1ZT</t>
  </si>
  <si>
    <t>JAI HIND WIRE ROD MILLS PRIVATE LIMITED</t>
  </si>
  <si>
    <t>H4100361082001</t>
  </si>
  <si>
    <t>33AAACF5248E1Z0</t>
  </si>
  <si>
    <t>FLEXTRONICS TECHNOLOGIES (INDIA) PVT. LTD.,</t>
  </si>
  <si>
    <t>H4820120082002</t>
  </si>
  <si>
    <t>33AAACC7367D1ZX</t>
  </si>
  <si>
    <t>HOTEL CHARRING CROSS</t>
  </si>
  <si>
    <t>H4820109082001</t>
  </si>
  <si>
    <t>33AAACM3112G1Z6</t>
  </si>
  <si>
    <t>THE MONARCH</t>
  </si>
  <si>
    <t>H4820039082004</t>
  </si>
  <si>
    <t>33AAACN2044E1Z4</t>
  </si>
  <si>
    <t>NEEDLE INDUSTRIES (I) PRIVATE LIMITED</t>
  </si>
  <si>
    <t>H4820031082004</t>
  </si>
  <si>
    <t>H4740096082001</t>
  </si>
  <si>
    <t>33AAVCS7249F1ZV</t>
  </si>
  <si>
    <t>SM  MUKKI MARINE ENGINE  GEARBOXES PRIVATE LIMITED</t>
  </si>
  <si>
    <t>H4740085082001</t>
  </si>
  <si>
    <t>33AAATT0038R1ZA</t>
  </si>
  <si>
    <t>DAILY  THANTHI</t>
  </si>
  <si>
    <t>H4740080082001</t>
  </si>
  <si>
    <t>H4740069082001</t>
  </si>
  <si>
    <t>H4740048082002</t>
  </si>
  <si>
    <t>H4700339082003</t>
  </si>
  <si>
    <t>33AAEFK6150F1ZO</t>
  </si>
  <si>
    <t>K. CHINNADURAI &amp; CO</t>
  </si>
  <si>
    <t>H4700325082002</t>
  </si>
  <si>
    <t>H4620362082003</t>
  </si>
  <si>
    <t>H4620059082002</t>
  </si>
  <si>
    <t>33AADCS8760K1Z0</t>
  </si>
  <si>
    <t>SUBBURAAJ COTTON MILL PRIVATE LIMITED</t>
  </si>
  <si>
    <t>H4620013082004</t>
  </si>
  <si>
    <t>33AAACV3775E1ZG</t>
  </si>
  <si>
    <t>VTM LIMITED</t>
  </si>
  <si>
    <t>H4500454082003</t>
  </si>
  <si>
    <t>H4500339082007</t>
  </si>
  <si>
    <t>H4500338082006</t>
  </si>
  <si>
    <t>H4500325082003</t>
  </si>
  <si>
    <t>H4500293082001</t>
  </si>
  <si>
    <t>33AAHCR3867N2ZS</t>
  </si>
  <si>
    <t>BEST LAN SPINTEX PRIVATE LIMITED</t>
  </si>
  <si>
    <t>H4500271082004</t>
  </si>
  <si>
    <t>33AADCS8770R1ZK</t>
  </si>
  <si>
    <t>SRI DESIKANATHAR TEXTILES PRIVATE LIMITED</t>
  </si>
  <si>
    <t>H4500258082001</t>
  </si>
  <si>
    <t>H4500224082002</t>
  </si>
  <si>
    <t>33AAECS1881Q1ZV</t>
  </si>
  <si>
    <t>SRI MATHA SPINNING MILLS (P) LIMITED</t>
  </si>
  <si>
    <t>H4500222082002</t>
  </si>
  <si>
    <t>H4500196082004</t>
  </si>
  <si>
    <t>H4500191082003</t>
  </si>
  <si>
    <t>33AACCS9447A1ZK</t>
  </si>
  <si>
    <t>S.M.P.TEXTILES MILLS (P)LIMITED</t>
  </si>
  <si>
    <t>H4500184082002</t>
  </si>
  <si>
    <t>H4500179082003</t>
  </si>
  <si>
    <t>H4500131082002</t>
  </si>
  <si>
    <t>33AABCM3373N1ZB</t>
  </si>
  <si>
    <t>MADURAI MEENAKSHI TEXTILES (P)  LTD</t>
  </si>
  <si>
    <t>H4500125082005</t>
  </si>
  <si>
    <t>33AAACG6590L1ZD</t>
  </si>
  <si>
    <t>GURUVAYURAPPAN TEXTILES PVT LIMITED</t>
  </si>
  <si>
    <t>H4500123082003</t>
  </si>
  <si>
    <t>33AABFV8547L1ZQ</t>
  </si>
  <si>
    <t>VINAYAGAR SPINNING  MILLS</t>
  </si>
  <si>
    <t>H4500089082002</t>
  </si>
  <si>
    <t>H4500084082007</t>
  </si>
  <si>
    <t>H4500082082003</t>
  </si>
  <si>
    <t>H4500062082002</t>
  </si>
  <si>
    <t>H4500061082002</t>
  </si>
  <si>
    <t>H4500053082001</t>
  </si>
  <si>
    <t>H4500035082001</t>
  </si>
  <si>
    <t>H4500020082004</t>
  </si>
  <si>
    <t>H4470035082002</t>
  </si>
  <si>
    <t>33AABCT0551H1ZR</t>
  </si>
  <si>
    <t>TAMIL NADU CIVIL SUPPLIES                    CORPORATION LIMITED</t>
  </si>
  <si>
    <t>H4440137082002</t>
  </si>
  <si>
    <t>H4440135082002</t>
  </si>
  <si>
    <t>H4440111082001</t>
  </si>
  <si>
    <t>H4440083082002</t>
  </si>
  <si>
    <t>H4430154082001</t>
  </si>
  <si>
    <t>33ACEPV4447J2ZA</t>
  </si>
  <si>
    <t>PVK BLUE METALS</t>
  </si>
  <si>
    <t>H4420202082003</t>
  </si>
  <si>
    <t>H4420196082001</t>
  </si>
  <si>
    <t>H4420182082001</t>
  </si>
  <si>
    <t>33AABCA2777J1ZP</t>
  </si>
  <si>
    <t>AIA ENGINEERING LIMITED</t>
  </si>
  <si>
    <t>H4420165082001</t>
  </si>
  <si>
    <t>H4420140082003</t>
  </si>
  <si>
    <t>H4420124082001</t>
  </si>
  <si>
    <t>33AAATT6266H1ZD</t>
  </si>
  <si>
    <t>THE NATIONAL COLLEGE COUNCIL</t>
  </si>
  <si>
    <t>H4420112082001</t>
  </si>
  <si>
    <t>H4420029082001</t>
  </si>
  <si>
    <t>H4420004082002</t>
  </si>
  <si>
    <t>H4390209082004</t>
  </si>
  <si>
    <t>33AACCK5052B1Z5</t>
  </si>
  <si>
    <t>KURINJI SPINNING MILLS (P) LTD.</t>
  </si>
  <si>
    <t>H4390208082005</t>
  </si>
  <si>
    <t>33AAHCR7228P1ZU</t>
  </si>
  <si>
    <t>RRD CLOTHING PRIVATE LIMITED</t>
  </si>
  <si>
    <t>H4390197082004</t>
  </si>
  <si>
    <t>H4380654082002</t>
  </si>
  <si>
    <t>33ABTFS2400E1ZG</t>
  </si>
  <si>
    <t>SRI SRINIVASA CLOTHING</t>
  </si>
  <si>
    <t>H4380652082006</t>
  </si>
  <si>
    <t>33AACFD3127H1ZY</t>
  </si>
  <si>
    <t>DEEPTHY FENISHERS</t>
  </si>
  <si>
    <t>H4380630082001</t>
  </si>
  <si>
    <t>33ACLFS9179D1ZQ</t>
  </si>
  <si>
    <t>SRI AMMAN TEXTILES</t>
  </si>
  <si>
    <t>H4380540082002</t>
  </si>
  <si>
    <t>33AANCA2663B1Z1</t>
  </si>
  <si>
    <t>ANNUR A.P.A.SPINNERS (P) LTD</t>
  </si>
  <si>
    <t>H4380504082001</t>
  </si>
  <si>
    <t>33AAHCA5440N1ZL</t>
  </si>
  <si>
    <t>ANNUR SRI VELLINGIRI ANDAVAN TEXTILES PRIVATE LIMITED</t>
  </si>
  <si>
    <t>H4380499082001</t>
  </si>
  <si>
    <t>33AADFR5160M1Z3</t>
  </si>
  <si>
    <t>RAAGAM EXPORTS</t>
  </si>
  <si>
    <t>H4380363082002</t>
  </si>
  <si>
    <t>33AAMFS5116R2ZM</t>
  </si>
  <si>
    <t>SRI GOWRI STEEL ROLLING MILLS</t>
  </si>
  <si>
    <t>H4380338082001</t>
  </si>
  <si>
    <t>33AAFFM8362E1ZD</t>
  </si>
  <si>
    <t>MERCURY PROCESS</t>
  </si>
  <si>
    <t>H4380219082004</t>
  </si>
  <si>
    <t>33AAACO8997M1ZO</t>
  </si>
  <si>
    <t>ORBIT TEXTILE MILLS PRIVATE LTD.</t>
  </si>
  <si>
    <t>H4380184082002</t>
  </si>
  <si>
    <t>33AACCK7832M1ZA</t>
  </si>
  <si>
    <t>KARAIPUDUR COMMON EFFLUENT TREATMENT PLANT PRIVATE LIMITED</t>
  </si>
  <si>
    <t>H4380160082002</t>
  </si>
  <si>
    <t>H4380155082001</t>
  </si>
  <si>
    <t>33ABBPV9107B1ZY</t>
  </si>
  <si>
    <t>TOPLIGHT  LABELS</t>
  </si>
  <si>
    <t>H4380144082001</t>
  </si>
  <si>
    <t>33AADFP8212A1ZV</t>
  </si>
  <si>
    <t>POPPYS  ART</t>
  </si>
  <si>
    <t>H4380123082002</t>
  </si>
  <si>
    <t>33AACCR6828G2ZD</t>
  </si>
  <si>
    <t>BEST CORPORATION PRIVATE LIMITED</t>
  </si>
  <si>
    <t>H4380096082001</t>
  </si>
  <si>
    <t>H4380091082001</t>
  </si>
  <si>
    <t>H4380090082001</t>
  </si>
  <si>
    <t>H4380076082001</t>
  </si>
  <si>
    <t>33AABFJ0528K1ZN</t>
  </si>
  <si>
    <t>H4380073082002</t>
  </si>
  <si>
    <t>33AABFC3692D2ZT</t>
  </si>
  <si>
    <t>SHRI LAKSHMI TEXTILE PROCESSORS (DIVISION OF C.R.GARMENTS)</t>
  </si>
  <si>
    <t>H4380069082001</t>
  </si>
  <si>
    <t>33AAZPN7303A1ZS</t>
  </si>
  <si>
    <t>H4380064082001</t>
  </si>
  <si>
    <t>33AADFB0892Q1Z6</t>
  </si>
  <si>
    <t>BRINDHAA PROCESING MILLS</t>
  </si>
  <si>
    <t>H4380058082002</t>
  </si>
  <si>
    <t>H4350456082001</t>
  </si>
  <si>
    <t>H4350447082001</t>
  </si>
  <si>
    <t>33AAOFD0781B1ZS</t>
  </si>
  <si>
    <t>DEVARAJ TEXTILE MILLS</t>
  </si>
  <si>
    <t>H4350436082002</t>
  </si>
  <si>
    <t>33ACEPV4561D1ZP</t>
  </si>
  <si>
    <t>SUNTHEE TEXTILES</t>
  </si>
  <si>
    <t>H4350429082005</t>
  </si>
  <si>
    <t>H4350426082003</t>
  </si>
  <si>
    <t>33AOOPS6010A1ZB</t>
  </si>
  <si>
    <t>SIVARAM SPINNERS</t>
  </si>
  <si>
    <t>H4350425082001</t>
  </si>
  <si>
    <t>33AALFA7671E1ZH</t>
  </si>
  <si>
    <t>ARUNA TEXTILES</t>
  </si>
  <si>
    <t>H4350423082002</t>
  </si>
  <si>
    <t>H4350420082001</t>
  </si>
  <si>
    <t>33ABRFS9234Q1Z7</t>
  </si>
  <si>
    <t>S P P SILKS</t>
  </si>
  <si>
    <t>H4350418082001</t>
  </si>
  <si>
    <t>H4350417082002</t>
  </si>
  <si>
    <t>H4350416082003</t>
  </si>
  <si>
    <t>33AACCD2328M1ZS</t>
  </si>
  <si>
    <t>DMW CNC SOLUTIONS INDIA PRIVATE LIMITED</t>
  </si>
  <si>
    <t>H4350414082003</t>
  </si>
  <si>
    <t>33AABCI2732H1ZZ</t>
  </si>
  <si>
    <t>INTERGLOBE HOTELS PVT LTD</t>
  </si>
  <si>
    <t>H4350413082003</t>
  </si>
  <si>
    <t>33AAACC1206D1ZN</t>
  </si>
  <si>
    <t>CENTRAL WAREHOUSING CORPORATION</t>
  </si>
  <si>
    <t>H4350412082001</t>
  </si>
  <si>
    <t>33ACZFS1827Q1Z6</t>
  </si>
  <si>
    <t>SRI BALAJI SPINNING MILLS</t>
  </si>
  <si>
    <t>H4350409082003</t>
  </si>
  <si>
    <t>H4350407082002</t>
  </si>
  <si>
    <t>33AAKCS2680M1ZY</t>
  </si>
  <si>
    <t>SARAVANA  SELVARATHNAM  RETAIL PVT.  LTD.</t>
  </si>
  <si>
    <t>H4350405082003</t>
  </si>
  <si>
    <t>33BELPS4110P1Z6</t>
  </si>
  <si>
    <t>SRI BABY TEXTILES</t>
  </si>
  <si>
    <t>H4350391082003</t>
  </si>
  <si>
    <t>H4350384082002</t>
  </si>
  <si>
    <t>33AAJCS5879F1ZZ</t>
  </si>
  <si>
    <t>E-CITY REAL ESTATES PVT.LTD</t>
  </si>
  <si>
    <t>H4350381082002</t>
  </si>
  <si>
    <t>H4350379082002</t>
  </si>
  <si>
    <t>33AAACO0728N4ZE</t>
  </si>
  <si>
    <t>VIVANTA COIMBATORE</t>
  </si>
  <si>
    <t>H4350373082003</t>
  </si>
  <si>
    <t>33AADCP6279J1Z3</t>
  </si>
  <si>
    <t>PRECISION HEAT TREATERS  ENGINEERSINDIA PRIVATE LIMITED</t>
  </si>
  <si>
    <t>H4350369082001</t>
  </si>
  <si>
    <t>33AAECS2586E1ZG</t>
  </si>
  <si>
    <t>SREE GOKULAM HOTEL (INDIA) PVT LTD</t>
  </si>
  <si>
    <t>H4350368082001</t>
  </si>
  <si>
    <t>33AAACL5244N1ZF</t>
  </si>
  <si>
    <t>LAKSHMI MACHINE WORKS LIMITED</t>
  </si>
  <si>
    <t>H4350366082002</t>
  </si>
  <si>
    <t>33AACCM5554A1ZY</t>
  </si>
  <si>
    <t>MAHENDRA PUMPS (P)LTD.,</t>
  </si>
  <si>
    <t>H4350365082004</t>
  </si>
  <si>
    <t>33AACFA3328H1ZY</t>
  </si>
  <si>
    <t>Anesh Industry</t>
  </si>
  <si>
    <t>H4350360082009</t>
  </si>
  <si>
    <t>33AACCB7263R1Z8</t>
  </si>
  <si>
    <t>BROOKEFIELDS ESTATES PVT.LTD.</t>
  </si>
  <si>
    <t>H4350352082001</t>
  </si>
  <si>
    <t>33AAKCS0757M1Z0</t>
  </si>
  <si>
    <t>SPACE TEXTILES PRIVATE LIMITED</t>
  </si>
  <si>
    <t>H4350351082004</t>
  </si>
  <si>
    <t>33AABCA6617M1ZO</t>
  </si>
  <si>
    <t>SHIVA TEXYARN LIMITED</t>
  </si>
  <si>
    <t>H4350344082006</t>
  </si>
  <si>
    <t>H4350340082010</t>
  </si>
  <si>
    <t>33AAACB8513A1ZE</t>
  </si>
  <si>
    <t>BANNARI AMMAN SPINNING MILLS LIMITED</t>
  </si>
  <si>
    <t>H4350338082003</t>
  </si>
  <si>
    <t>33AOQPS9616C1ZN</t>
  </si>
  <si>
    <t>VISHNU LAKSHMI SPINNERS</t>
  </si>
  <si>
    <t>H4350323082003</t>
  </si>
  <si>
    <t>33AALFS4959B1Z4</t>
  </si>
  <si>
    <t>SRI MARUDHAMALAI ANDAVAR SPINNING MILLS</t>
  </si>
  <si>
    <t>H4350307082002</t>
  </si>
  <si>
    <t>33AAJCS9185L3ZL</t>
  </si>
  <si>
    <t>H4350306082003</t>
  </si>
  <si>
    <t>33AADFJ0651M1ZH</t>
  </si>
  <si>
    <t>JAGAMALAI  TEXTILES</t>
  </si>
  <si>
    <t>H4350303082002</t>
  </si>
  <si>
    <t>33AABCP3032D1Z5</t>
  </si>
  <si>
    <t>PREMIER SPG AND WVG MILLS PVT LTD</t>
  </si>
  <si>
    <t>H4350302082004</t>
  </si>
  <si>
    <t>33AAWFS2602L1ZW</t>
  </si>
  <si>
    <t>S.P.S. SPINNING MILLS</t>
  </si>
  <si>
    <t>H4350295082001</t>
  </si>
  <si>
    <t>H4350293082004</t>
  </si>
  <si>
    <t>H4350285082008</t>
  </si>
  <si>
    <t>33ABGFS3832H1Z9</t>
  </si>
  <si>
    <t>SHRI RAMATHAL SPINNERS</t>
  </si>
  <si>
    <t>H4350275082002</t>
  </si>
  <si>
    <t>33ABEFS7906C1ZE</t>
  </si>
  <si>
    <t>SRI VENKATESWARA  ENTERPRISES</t>
  </si>
  <si>
    <t>H4350264082002</t>
  </si>
  <si>
    <t>H4350248082002</t>
  </si>
  <si>
    <t>33AAECS2711D1ZZ</t>
  </si>
  <si>
    <t>SVT SPINNING MILLS PRIVATE LIMITED</t>
  </si>
  <si>
    <t>H4350242082002</t>
  </si>
  <si>
    <t>H4350238082001</t>
  </si>
  <si>
    <t>33ABPPS1107E1ZX</t>
  </si>
  <si>
    <t>BRIGHT CASTINGS</t>
  </si>
  <si>
    <t>H4350233082001</t>
  </si>
  <si>
    <t>H4350231082002</t>
  </si>
  <si>
    <t>33AANFS1313H1ZG</t>
  </si>
  <si>
    <t>SOUNDAR TEXTILES,</t>
  </si>
  <si>
    <t>H4350228082004</t>
  </si>
  <si>
    <t>33AAEFA5738P1Z5</t>
  </si>
  <si>
    <t>ANISH KUMAR SPINNING MILL.</t>
  </si>
  <si>
    <t>H4350221082004</t>
  </si>
  <si>
    <t>H4350181082008</t>
  </si>
  <si>
    <t>33AAACV1182F1ZP</t>
  </si>
  <si>
    <t>VISHNU LAKSHMI MILLS PRIVATE LIMITED.</t>
  </si>
  <si>
    <t>H4350156082001</t>
  </si>
  <si>
    <t>33AABCE9596M1Z0</t>
  </si>
  <si>
    <t>ELGI RUBBER COMPANY LIMITED</t>
  </si>
  <si>
    <t>H4350108082002</t>
  </si>
  <si>
    <t>H4350107082005</t>
  </si>
  <si>
    <t>33AAACL3740P1ZE</t>
  </si>
  <si>
    <t>L G BALAKRISHNAN &amp; BROS LTD</t>
  </si>
  <si>
    <t>H4350104082004</t>
  </si>
  <si>
    <t>H4350090082002</t>
  </si>
  <si>
    <t>33AAACT7933Q1ZT</t>
  </si>
  <si>
    <t>TIRUPUR TEXTILES PRIVATE LIMITED</t>
  </si>
  <si>
    <t>H4350063082002</t>
  </si>
  <si>
    <t>H4350060082003</t>
  </si>
  <si>
    <t>H4350054082002</t>
  </si>
  <si>
    <t>33AAACC9497N1Z1</t>
  </si>
  <si>
    <t>C R I PUMPS PRIVATE LIMITED</t>
  </si>
  <si>
    <t>H4350049082002</t>
  </si>
  <si>
    <t>H4340408082003</t>
  </si>
  <si>
    <t>33AAFCV2454D1ZN</t>
  </si>
  <si>
    <t>VKM FEEDS PRIVATE LIMITED</t>
  </si>
  <si>
    <t>H4340405082003</t>
  </si>
  <si>
    <t>33AACCV8483F1Z5</t>
  </si>
  <si>
    <t>VARSIDHI TEXTILES PRIVATE LIMITED</t>
  </si>
  <si>
    <t>H4340385082001</t>
  </si>
  <si>
    <t>33AAECP5574D1ZJ</t>
  </si>
  <si>
    <t>PADMA BALAJI SPINNERS PRIVATE LTD</t>
  </si>
  <si>
    <t>H4340340082001</t>
  </si>
  <si>
    <t>33AAFFM6484M1ZT</t>
  </si>
  <si>
    <t>MODERN  SPINNING MILL</t>
  </si>
  <si>
    <t>H4340325082001</t>
  </si>
  <si>
    <t>33ABMFS3260R1ZK</t>
  </si>
  <si>
    <t>SHAKKTHI OHMKAARA SPINNERS</t>
  </si>
  <si>
    <t>H4340272082003</t>
  </si>
  <si>
    <t>33AACCR8681H1Z5</t>
  </si>
  <si>
    <t>RUKMANIAMMAL COTSPIN PRIVATE LIMITED</t>
  </si>
  <si>
    <t>H4340268082003</t>
  </si>
  <si>
    <t>33ABCFS4472M1ZW</t>
  </si>
  <si>
    <t>SRI  SUNDARESWARA MILLS</t>
  </si>
  <si>
    <t>H4320589082003</t>
  </si>
  <si>
    <t>33AAACE6854F1ZT</t>
  </si>
  <si>
    <t>EVERWIN TEXTILES PVT LTD</t>
  </si>
  <si>
    <t>H4320472082002</t>
  </si>
  <si>
    <t>33AAFFP0520M1ZH</t>
  </si>
  <si>
    <t>SINDHU PRIYA SPINNING MILLS</t>
  </si>
  <si>
    <t>H4300673082003</t>
  </si>
  <si>
    <t>33AAEPF3961D1Z7</t>
  </si>
  <si>
    <t>M/s.JNC TEXTILES</t>
  </si>
  <si>
    <t>H4300653082002</t>
  </si>
  <si>
    <t>33AACCA2278B1Z9</t>
  </si>
  <si>
    <t>ASSOCIATED AUTOTEX ANCILLARIES PVT LIMITED</t>
  </si>
  <si>
    <t>H4300618082003</t>
  </si>
  <si>
    <t>H4300593082002</t>
  </si>
  <si>
    <t>33AATCS7429M1ZK</t>
  </si>
  <si>
    <t>S.N.N. TEXTILES   PRIVATE  LIMITED</t>
  </si>
  <si>
    <t>H4300582082001</t>
  </si>
  <si>
    <t>H4300564082002</t>
  </si>
  <si>
    <t>H4300562082001</t>
  </si>
  <si>
    <t>H4300540082001</t>
  </si>
  <si>
    <t>H4300538082002</t>
  </si>
  <si>
    <t>H4300523082002</t>
  </si>
  <si>
    <t>33AAECS3411L1ZJ</t>
  </si>
  <si>
    <t>SALZER ELECTRONICS LTD</t>
  </si>
  <si>
    <t>H4300521082002</t>
  </si>
  <si>
    <t>33AAEFS8336B2ZF</t>
  </si>
  <si>
    <t>SAHUWALA FLOUR MILLS</t>
  </si>
  <si>
    <t>H4300486082002</t>
  </si>
  <si>
    <t>33AACCS9186Q1ZJ</t>
  </si>
  <si>
    <t>SRI KANNABIRAN MILLS LIMITED</t>
  </si>
  <si>
    <t>H4300452082002</t>
  </si>
  <si>
    <t>H4300440082002</t>
  </si>
  <si>
    <t>33AAJCS8163N1ZR</t>
  </si>
  <si>
    <t>SRI VALLIARASII YARNS PRIVATE LIMITED</t>
  </si>
  <si>
    <t>H4300399082001</t>
  </si>
  <si>
    <t>33AABFK5117H1ZQ</t>
  </si>
  <si>
    <t>KARTHIKEYA INDUSTRIES</t>
  </si>
  <si>
    <t>H4300398082001</t>
  </si>
  <si>
    <t>H4300390082001</t>
  </si>
  <si>
    <t>33AFNPD8851N2ZX</t>
  </si>
  <si>
    <t>VEEJEI AUTOMATION</t>
  </si>
  <si>
    <t>H4300382082001</t>
  </si>
  <si>
    <t>H4300378082001</t>
  </si>
  <si>
    <t>H4300342082005</t>
  </si>
  <si>
    <t>H4300329082002</t>
  </si>
  <si>
    <t>33AABCJ4470D1ZZ</t>
  </si>
  <si>
    <t>J.S.AUTO CAST FOUNDRY INDIA (P) LTD</t>
  </si>
  <si>
    <t>H4300298082001</t>
  </si>
  <si>
    <t>H4300272082001</t>
  </si>
  <si>
    <t>33AAECS7463C1ZI</t>
  </si>
  <si>
    <t>SOWMIYA TEXTILES (P) LTD</t>
  </si>
  <si>
    <t>H4300245082003</t>
  </si>
  <si>
    <t>33AACCS7147R1ZS</t>
  </si>
  <si>
    <t>SALZER SPINNERS LIMITED</t>
  </si>
  <si>
    <t>H4300235082004</t>
  </si>
  <si>
    <t>H4300183082002</t>
  </si>
  <si>
    <t>H4300145082001</t>
  </si>
  <si>
    <t>33AAACT7127N1Z5</t>
  </si>
  <si>
    <t>THE KADRI MILLS (CBE) LIMITED</t>
  </si>
  <si>
    <t>H4300109082004</t>
  </si>
  <si>
    <t>H4300078082003</t>
  </si>
  <si>
    <t>H4240376082003</t>
  </si>
  <si>
    <t>33AGIPA1637P1ZE</t>
  </si>
  <si>
    <t>NIRMAL PLASTIC INDUSTRIES</t>
  </si>
  <si>
    <t>H4240330082002</t>
  </si>
  <si>
    <t>33AAEFM4871H1ZA</t>
  </si>
  <si>
    <t>M SUNDARDAS AND SONS</t>
  </si>
  <si>
    <t>H4240329082002</t>
  </si>
  <si>
    <t>33AABCA6496L1ZD</t>
  </si>
  <si>
    <t>ARTHANARI LOOM CENTER(TEXTILE) PRIVATE LIMITED</t>
  </si>
  <si>
    <t>H4240324082003</t>
  </si>
  <si>
    <t>33AAICS7969M1ZI</t>
  </si>
  <si>
    <t>ESSVEE WIRES INDIA PRIVATE LIMITED</t>
  </si>
  <si>
    <t>H4240323082002</t>
  </si>
  <si>
    <t>33AAECC3342C3ZA</t>
  </si>
  <si>
    <t>CJ PALLAZZIO</t>
  </si>
  <si>
    <t>H4240313082001</t>
  </si>
  <si>
    <t>H4240301082005</t>
  </si>
  <si>
    <t>33AAECG1703B1ZH</t>
  </si>
  <si>
    <t>SREE KUMARAN THANGAMALIGAI</t>
  </si>
  <si>
    <t>H4240300082001</t>
  </si>
  <si>
    <t>33AAOCS0187M1ZW</t>
  </si>
  <si>
    <t>SIVARAJ HOLIDAY INN PRIVATE LIMITED</t>
  </si>
  <si>
    <t>H4240261082001</t>
  </si>
  <si>
    <t>33AAACH0945G1Z0</t>
  </si>
  <si>
    <t>HATSUN AGRO PRODUCT LTD</t>
  </si>
  <si>
    <t>H4240257082001</t>
  </si>
  <si>
    <t>33AAACC9085C1ZW</t>
  </si>
  <si>
    <t>CHIRANJILAL SPINNERS PRIVATE LIMITED.,</t>
  </si>
  <si>
    <t>H4240252082002</t>
  </si>
  <si>
    <t>33ACCPR2422H1ZZ</t>
  </si>
  <si>
    <t>SRI JAIVENKATESWARA BOARDS</t>
  </si>
  <si>
    <t>H4240244082002</t>
  </si>
  <si>
    <t>33AANFS2534E1ZD</t>
  </si>
  <si>
    <t>V.  SUNDARESAN,   SHRI VARALAKSHMI COMPANY</t>
  </si>
  <si>
    <t>H4240243082001</t>
  </si>
  <si>
    <t>H4240225082004</t>
  </si>
  <si>
    <t>33AAECA5322Q1ZL</t>
  </si>
  <si>
    <t>ARTHANARI  CLOTHING  PRIVATE  LIMITED</t>
  </si>
  <si>
    <t>H4240221082002</t>
  </si>
  <si>
    <t>33AAKPV8124E1ZM</t>
  </si>
  <si>
    <t>KITTU EXPORTS</t>
  </si>
  <si>
    <t>H4240204082001</t>
  </si>
  <si>
    <t>H4240200082005</t>
  </si>
  <si>
    <t>33AAECS9750Q1ZN</t>
  </si>
  <si>
    <t>S.P.SUPER FINE COTTON MILLS  PVT LIMITED</t>
  </si>
  <si>
    <t>H4240194082001</t>
  </si>
  <si>
    <t>33AAVFS6925M1ZD</t>
  </si>
  <si>
    <t>SALEM ROLLER FLOUR MILLS</t>
  </si>
  <si>
    <t>H4240190082005</t>
  </si>
  <si>
    <t>H4240185082001</t>
  </si>
  <si>
    <t>33AAACD7942F1ZV</t>
  </si>
  <si>
    <t>DHARANIDARA SPINNING MILLS PVT LTD</t>
  </si>
  <si>
    <t>H4240178082003</t>
  </si>
  <si>
    <t>H4240152082002</t>
  </si>
  <si>
    <t>H4240136082004</t>
  </si>
  <si>
    <t>33AACCS9438B1ZJ</t>
  </si>
  <si>
    <t>SREE RENGARAAJ STEEL   ALLOYS (P)  LTD.,</t>
  </si>
  <si>
    <t>H4240125082002</t>
  </si>
  <si>
    <t>33AAZFR3124R1ZF</t>
  </si>
  <si>
    <t>RM SPINNING MILLS</t>
  </si>
  <si>
    <t>H4240107082002</t>
  </si>
  <si>
    <t>33AAICS6766Q1ZH</t>
  </si>
  <si>
    <t>SALEM FOOD PRODUCTS PRIVATE LIMITED</t>
  </si>
  <si>
    <t>H4240080082002</t>
  </si>
  <si>
    <t>H4240044082003</t>
  </si>
  <si>
    <t>33AABCS9251M1Z2</t>
  </si>
  <si>
    <t>SRI  MANGALAMBIGAI  COTTON MILLS PVT.  LTD</t>
  </si>
  <si>
    <t>H4220399082005</t>
  </si>
  <si>
    <t>33AAECV3672Q1ZR</t>
  </si>
  <si>
    <t>V.P. TEX PRIVATE LIMITED</t>
  </si>
  <si>
    <t>H4220372082003</t>
  </si>
  <si>
    <t>H4210689082002</t>
  </si>
  <si>
    <t>33AABCM5441M1ZG</t>
  </si>
  <si>
    <t>METALMAN AUTO PRIVATE LIMITED</t>
  </si>
  <si>
    <t>H4210678082004</t>
  </si>
  <si>
    <t>33ACQPH7967P1ZM</t>
  </si>
  <si>
    <t>G M Stones and Rocks</t>
  </si>
  <si>
    <t>H4210662082002</t>
  </si>
  <si>
    <t>33AAGCC7651N1ZB</t>
  </si>
  <si>
    <t>CARDINAL WIRE INDUSTRIES PRIVATE LIMITED</t>
  </si>
  <si>
    <t>H4210658082002</t>
  </si>
  <si>
    <t>H4210630082002</t>
  </si>
  <si>
    <t>33AAWFR1318Q1ZK</t>
  </si>
  <si>
    <t>ROYAL BLUE METALS</t>
  </si>
  <si>
    <t>H4210625082003</t>
  </si>
  <si>
    <t>33AGXPG8799D1ZP</t>
  </si>
  <si>
    <t>ANAND GRANITE WORKS</t>
  </si>
  <si>
    <t>H4210614082002</t>
  </si>
  <si>
    <t>33AAECG9100C1Z8</t>
  </si>
  <si>
    <t>M/S.GODWIN STONE PRIVATE LIMITED</t>
  </si>
  <si>
    <t>H4210607082002</t>
  </si>
  <si>
    <t>33AAGCA5068F1ZV</t>
  </si>
  <si>
    <t>SIPANI SOFT STONES PRIVATE LIMITED</t>
  </si>
  <si>
    <t>H4210606082002</t>
  </si>
  <si>
    <t>33AAACH4211R1ZM</t>
  </si>
  <si>
    <t>MINDA RINDER PRIVATE LIMITED</t>
  </si>
  <si>
    <t>H4210600082001</t>
  </si>
  <si>
    <t>H4210586082002</t>
  </si>
  <si>
    <t>33ADJFS3381A1ZC</t>
  </si>
  <si>
    <t>SKY MARMI INC</t>
  </si>
  <si>
    <t>H4210576082001</t>
  </si>
  <si>
    <t>H4210569082001</t>
  </si>
  <si>
    <t>H4210545082002</t>
  </si>
  <si>
    <t>33AADCK5046Q1Z7</t>
  </si>
  <si>
    <t>KARGWAL ENTERPRISES PRIVATE LIMITED</t>
  </si>
  <si>
    <t>H4210526082002</t>
  </si>
  <si>
    <t>33AACCG0136G1Z8</t>
  </si>
  <si>
    <t>GRB DIARY FOOD PVT LIMITED</t>
  </si>
  <si>
    <t>H4210525082002</t>
  </si>
  <si>
    <t>33AAMCS4120L1ZB</t>
  </si>
  <si>
    <t>S.K.A.DAIRY FOODS INDIA (P) LTD</t>
  </si>
  <si>
    <t>H4210522082002</t>
  </si>
  <si>
    <t>H4210509082002</t>
  </si>
  <si>
    <t>H4210507082002</t>
  </si>
  <si>
    <t>33AARCS7703E1ZA</t>
  </si>
  <si>
    <t>SELVA STONE EXPORT LIMITED</t>
  </si>
  <si>
    <t>H4210498082003</t>
  </si>
  <si>
    <t>33AVHPC0775G1ZW</t>
  </si>
  <si>
    <t>A V S SRI CHAKRA GRANITES</t>
  </si>
  <si>
    <t>H4210493082002</t>
  </si>
  <si>
    <t>33AAFCR6561F1ZF</t>
  </si>
  <si>
    <t>RAMESHWARAM STRONG GLASS PRIVATE LIMITED</t>
  </si>
  <si>
    <t>H4210489082003</t>
  </si>
  <si>
    <t>33AAACV5930H1ZH</t>
  </si>
  <si>
    <t>VST TILLERS TRACTORS LIMITED</t>
  </si>
  <si>
    <t>H4210477082002</t>
  </si>
  <si>
    <t>33AAACT1344F1ZV</t>
  </si>
  <si>
    <t>THE SUPREME INDUSTRIES LIMITED</t>
  </si>
  <si>
    <t>H4210456082002</t>
  </si>
  <si>
    <t>33AAICS5034P2ZZ</t>
  </si>
  <si>
    <t>SPECTRO DUCTILE IRON PRIVATE LIMITED</t>
  </si>
  <si>
    <t>H4210449082002</t>
  </si>
  <si>
    <t>33AADCA0862E1Z8</t>
  </si>
  <si>
    <t>ARYAN GRANITES AND MONUMENTS (P) LTD.</t>
  </si>
  <si>
    <t>H4210420082001</t>
  </si>
  <si>
    <t>H4210399082001</t>
  </si>
  <si>
    <t>33ABJPJ9811G1ZP</t>
  </si>
  <si>
    <t>OSWAL GRANITES</t>
  </si>
  <si>
    <t>H4210396082001</t>
  </si>
  <si>
    <t>33AABCV9130C1ZQ</t>
  </si>
  <si>
    <t>VENKRAFT PAPER MILLS (P) LTD</t>
  </si>
  <si>
    <t>H4210390082005</t>
  </si>
  <si>
    <t>33AABCR4226K1ZI</t>
  </si>
  <si>
    <t>RAJSRIYA  AUTOMOTIVE INDUSTRIES PVT. LTD</t>
  </si>
  <si>
    <t>H4210388082001</t>
  </si>
  <si>
    <t>H4210386082003</t>
  </si>
  <si>
    <t>H4210377082001</t>
  </si>
  <si>
    <t>H4210367082001</t>
  </si>
  <si>
    <t>33AAACG2115R1ZO</t>
  </si>
  <si>
    <t>GE T &amp; D India Limited</t>
  </si>
  <si>
    <t>H4210344082001</t>
  </si>
  <si>
    <t>33AABCH6862M1ZA</t>
  </si>
  <si>
    <t>HARITAG EXPORTS PRIVATE LIMITED</t>
  </si>
  <si>
    <t>H4210328082006</t>
  </si>
  <si>
    <t>H4210321082002</t>
  </si>
  <si>
    <t>33AADCM3491M1Z8</t>
  </si>
  <si>
    <t>MYLAN LABORATORIES LIMITED</t>
  </si>
  <si>
    <t>H4210319082002</t>
  </si>
  <si>
    <t>33AAACF3125C1ZG</t>
  </si>
  <si>
    <t>FLEET GUARD FILTERS PVT LTD</t>
  </si>
  <si>
    <t>H4210316082002</t>
  </si>
  <si>
    <t>33AABCJ5013C1ZC</t>
  </si>
  <si>
    <t>JENNEX GRANITE INDUSTRIES PRIVATE LIMITED</t>
  </si>
  <si>
    <t>H4210309082001</t>
  </si>
  <si>
    <t>33AAICS5471J1Z3</t>
  </si>
  <si>
    <t>SUNDRAM PRECISION COMPONENTS LIMITED</t>
  </si>
  <si>
    <t>H4210308082003</t>
  </si>
  <si>
    <t>33AABCK1440N1ZP</t>
  </si>
  <si>
    <t>KNITVEL NEEDLES  PVT.LTD.</t>
  </si>
  <si>
    <t>H4210302082004</t>
  </si>
  <si>
    <t>33AADCM9365L1Z1</t>
  </si>
  <si>
    <t>MEENAKSHI UDYOG (INDIA) PVT LTD</t>
  </si>
  <si>
    <t>H4210300082001</t>
  </si>
  <si>
    <t>33ABAFS8245G1Z8</t>
  </si>
  <si>
    <t>SHREE BALAJI STONE CRUSHER</t>
  </si>
  <si>
    <t>H4210294082002</t>
  </si>
  <si>
    <t>H4210289082001</t>
  </si>
  <si>
    <t>33AAACF1034E1ZG</t>
  </si>
  <si>
    <t>M/s. FIEM INDUSTRIES LIMITED</t>
  </si>
  <si>
    <t>H4210282082006</t>
  </si>
  <si>
    <t>33ANDPS0975Q1ZD</t>
  </si>
  <si>
    <t>SAI LAKSHMI MILK PRODUCT</t>
  </si>
  <si>
    <t>H4210264082001</t>
  </si>
  <si>
    <t>33AACCM4907H1ZP</t>
  </si>
  <si>
    <t>MACKS SURFACE TREATMENTS PVT LTD</t>
  </si>
  <si>
    <t>H4210254082001</t>
  </si>
  <si>
    <t>33AAACR7890J1Z1</t>
  </si>
  <si>
    <t>RAJA CROWNS AND CANS PRIVATE LIMITED</t>
  </si>
  <si>
    <t>H4210246082002</t>
  </si>
  <si>
    <t>33AABCR2074D1ZV</t>
  </si>
  <si>
    <t>ASCENT CIRCUITS PVT LIMITED</t>
  </si>
  <si>
    <t>H4210244082001</t>
  </si>
  <si>
    <t>H4210243082001</t>
  </si>
  <si>
    <t>33AVCPS5288B1ZL</t>
  </si>
  <si>
    <t>STERLING LAB</t>
  </si>
  <si>
    <t>H4210233082007</t>
  </si>
  <si>
    <t>H4210227082001</t>
  </si>
  <si>
    <t>33AAACV7247H1ZB</t>
  </si>
  <si>
    <t>VENKATESHWARA HATCHERIES PRIVATE LIMITED</t>
  </si>
  <si>
    <t>H4210220082003</t>
  </si>
  <si>
    <t>33AAKCS4412K1ZC</t>
  </si>
  <si>
    <t>SSF PLASTICS INDIA Pvt.Ltd.</t>
  </si>
  <si>
    <t>H4210210082004</t>
  </si>
  <si>
    <t>33AAACG2122Q1ZR</t>
  </si>
  <si>
    <t>GENAU EXTRUSIONS LIMITED</t>
  </si>
  <si>
    <t>H4210206082001</t>
  </si>
  <si>
    <t>H4210193082002</t>
  </si>
  <si>
    <t>33AAACA5352Q1ZJ</t>
  </si>
  <si>
    <t>AMSTEEL CASTINGS P LTD</t>
  </si>
  <si>
    <t>H4210192082001</t>
  </si>
  <si>
    <t>33AABCM4723A1Z6</t>
  </si>
  <si>
    <t>MANJUSHREE PLANTATIONS LIMITED</t>
  </si>
  <si>
    <t>H4210183082001</t>
  </si>
  <si>
    <t>H4210179082004</t>
  </si>
  <si>
    <t>H4210168082001</t>
  </si>
  <si>
    <t>33AAALC0093M3Z8</t>
  </si>
  <si>
    <t>CENTRAL SERICULTURAL GERMPLASM RESOURCES CENTRE</t>
  </si>
  <si>
    <t>H4210128082002</t>
  </si>
  <si>
    <t>33AABCC4615K1ZW</t>
  </si>
  <si>
    <t>CATERPILLAR INDIA PRIVATE LTD.</t>
  </si>
  <si>
    <t>H4210116082001</t>
  </si>
  <si>
    <t>33AAACH2492N1ZF</t>
  </si>
  <si>
    <t>HARITA SEATING SYSTEMS LTD</t>
  </si>
  <si>
    <t>H4210096082002</t>
  </si>
  <si>
    <t>H4210092082001</t>
  </si>
  <si>
    <t>33AABCR2655Q1Z1</t>
  </si>
  <si>
    <t>RECKITT BENCKISER (INDIA) PRIVATE LIMITED</t>
  </si>
  <si>
    <t>H4210080082001</t>
  </si>
  <si>
    <t>33AAAAT2057P1ZA</t>
  </si>
  <si>
    <t>THE KRISHNAGIRI DISTRICT CO-OPERATIVE SPINNING MILLS LIMITED NO.S.A.108.</t>
  </si>
  <si>
    <t>H4210066082001</t>
  </si>
  <si>
    <t>H4210056082002</t>
  </si>
  <si>
    <t>33AAACB2036Q1ZR</t>
  </si>
  <si>
    <t>BIMETAL BEARINGS LIMITED</t>
  </si>
  <si>
    <t>H4210042082002</t>
  </si>
  <si>
    <t>33AAACS5048P1Z2</t>
  </si>
  <si>
    <t>SHARDLOW INDIA LIMITED</t>
  </si>
  <si>
    <t>H4210040082001</t>
  </si>
  <si>
    <t>H4210036082001</t>
  </si>
  <si>
    <t>33AACCS7472H1Z9</t>
  </si>
  <si>
    <t>SNAM ABRASIVES PRIVATE LIMITED,</t>
  </si>
  <si>
    <t>H4210027082001</t>
  </si>
  <si>
    <t>33AAACE2032P1ZU</t>
  </si>
  <si>
    <t>EASUN REY ROLLE LIMITED</t>
  </si>
  <si>
    <t>H4210023082002</t>
  </si>
  <si>
    <t>33AAACS8779D1Z7</t>
  </si>
  <si>
    <t>SUNDRAM FASTENERS LIMITED</t>
  </si>
  <si>
    <t>H4210018082002</t>
  </si>
  <si>
    <t>33AAACS7032B1ZZ</t>
  </si>
  <si>
    <t>T V S MOTOR COMPANY LIMITED</t>
  </si>
  <si>
    <t>H4210009082001</t>
  </si>
  <si>
    <t>33AAACL3736F1ZV</t>
  </si>
  <si>
    <t>LAKSHMI RING TRAVELLERS COIMBATORE LIMITED</t>
  </si>
  <si>
    <t>H4200484082002</t>
  </si>
  <si>
    <t>33AADCH4450P1ZE</t>
  </si>
  <si>
    <t>HITECH DYNAMIC CONTROLS PVT. LTD.</t>
  </si>
  <si>
    <t>H4200363082001</t>
  </si>
  <si>
    <t>33AAACB3754B1ZB</t>
  </si>
  <si>
    <t>CAVINKARE PRIVATE LIMITED</t>
  </si>
  <si>
    <t>H4200318082003</t>
  </si>
  <si>
    <t>H4200304082002</t>
  </si>
  <si>
    <t>H4200277082003</t>
  </si>
  <si>
    <t>33AAACK1274H2ZU</t>
  </si>
  <si>
    <t>SARAVANA SPINNING MILLS</t>
  </si>
  <si>
    <t>H4200235082001</t>
  </si>
  <si>
    <t>33AABCV0094P1Z2</t>
  </si>
  <si>
    <t>VARALAKSHMI STARCH INDUSTRIES PVT. LTD.</t>
  </si>
  <si>
    <t>H4200201082003</t>
  </si>
  <si>
    <t>H4200161082001</t>
  </si>
  <si>
    <t>33AAACE6628B1Z5</t>
  </si>
  <si>
    <t>ELLAK CHEM INDUSTRIES(INDIA)           PRIVATE LIMITED</t>
  </si>
  <si>
    <t>H4200120082003</t>
  </si>
  <si>
    <t>H4200105082005</t>
  </si>
  <si>
    <t>H4200069082002</t>
  </si>
  <si>
    <t>33AABFT7188F1Z2</t>
  </si>
  <si>
    <t>THE DHARMAPURI ROLLE R FLOUR MILLS</t>
  </si>
  <si>
    <t>H4200046082002</t>
  </si>
  <si>
    <t>H4140082082002</t>
  </si>
  <si>
    <t>33ANJPS9764P1ZW</t>
  </si>
  <si>
    <t>N.SURESH BABU SRI JAYALAKSHMI MODERN RICE MILL</t>
  </si>
  <si>
    <t>H4140052082001</t>
  </si>
  <si>
    <t>33AAACF0240N1ZZ</t>
  </si>
  <si>
    <t>FORECH INDIA LIMITED</t>
  </si>
  <si>
    <t>H4140047082001</t>
  </si>
  <si>
    <t>H4140045082001</t>
  </si>
  <si>
    <t>33AADCA7153J2ZQ</t>
  </si>
  <si>
    <t>AUROMATRIX HOTELS PVT. LTD.,</t>
  </si>
  <si>
    <t>H4140040082001</t>
  </si>
  <si>
    <t>H4130142082002</t>
  </si>
  <si>
    <t>33ACRPN9641F1Z9</t>
  </si>
  <si>
    <t>R.NATARAJAN</t>
  </si>
  <si>
    <t>H4121295082001</t>
  </si>
  <si>
    <t>H4121291082002</t>
  </si>
  <si>
    <t>H4121287082003</t>
  </si>
  <si>
    <t>H4121265082001</t>
  </si>
  <si>
    <t>H4121257082001</t>
  </si>
  <si>
    <t>33AAACS5426P1Z4</t>
  </si>
  <si>
    <t>SANGHAVI SHOE ACCESSORIES PVT LTD</t>
  </si>
  <si>
    <t>H4121252082001</t>
  </si>
  <si>
    <t>H4121217082004</t>
  </si>
  <si>
    <t>H4121199082001</t>
  </si>
  <si>
    <t>H4121178082001</t>
  </si>
  <si>
    <t>H4121177082001</t>
  </si>
  <si>
    <t>33AAACR5284J1Z9</t>
  </si>
  <si>
    <t>RAMCO  INDUSTRIES LTD</t>
  </si>
  <si>
    <t>H4121129082001</t>
  </si>
  <si>
    <t>H4121023082001</t>
  </si>
  <si>
    <t>33AAACS5081L1Z9</t>
  </si>
  <si>
    <t>MITSUBISHI HEAVY INDUSTRIES INDIA PRECISION TOOLS LIMITED</t>
  </si>
  <si>
    <t>H4121016082001</t>
  </si>
  <si>
    <t>H4111428082001</t>
  </si>
  <si>
    <t>H4111427082001</t>
  </si>
  <si>
    <t>H4111425082001</t>
  </si>
  <si>
    <t>33AAECH4890C1ZS</t>
  </si>
  <si>
    <t>HIBROW HEALTHCARE PVT LTD</t>
  </si>
  <si>
    <t>H4111424082001</t>
  </si>
  <si>
    <t>33AAGCK8781M1ZW</t>
  </si>
  <si>
    <t>KRISHCA STRAPPING SOLUTIONS PRIVATE LIMITED</t>
  </si>
  <si>
    <t>H4111422082001</t>
  </si>
  <si>
    <t>33AABCT1740Q1Z7</t>
  </si>
  <si>
    <t>SHANSCO MULTIPACK PVT. LIMITED</t>
  </si>
  <si>
    <t>H4111421082001</t>
  </si>
  <si>
    <t>33AARFK5560C1ZD</t>
  </si>
  <si>
    <t>KCALTECH SYSTEM INDIA LLP</t>
  </si>
  <si>
    <t>H4111420082001</t>
  </si>
  <si>
    <t>33AABCP9506A1ZW</t>
  </si>
  <si>
    <t>PRECITEK COMPONENTS PVT. LTD</t>
  </si>
  <si>
    <t>H4111418082001</t>
  </si>
  <si>
    <t>33AAKCS1901R1Z2</t>
  </si>
  <si>
    <t>LS AUTOMOTIVE INDIA PRIVATE LTD</t>
  </si>
  <si>
    <t>H4111417082001</t>
  </si>
  <si>
    <t>H4111415082001</t>
  </si>
  <si>
    <t>H4111414082001</t>
  </si>
  <si>
    <t>H4111412082001</t>
  </si>
  <si>
    <t>H4111410082001</t>
  </si>
  <si>
    <t>33AABCH7885E1ZI</t>
  </si>
  <si>
    <t>HYOSEONG ELECTRIC INDIA PRIVATE LIMITED</t>
  </si>
  <si>
    <t>H4111409082002</t>
  </si>
  <si>
    <t>H4111408082001</t>
  </si>
  <si>
    <t>H4111401082001</t>
  </si>
  <si>
    <t>H4111391082003</t>
  </si>
  <si>
    <t>H4111345082001</t>
  </si>
  <si>
    <t>H4111332082001</t>
  </si>
  <si>
    <t>H4111331082001</t>
  </si>
  <si>
    <t>33AAEFG1170H1ZU</t>
  </si>
  <si>
    <t>G.K. ENGINEERING</t>
  </si>
  <si>
    <t>H4111330082001</t>
  </si>
  <si>
    <t>33AADCR9139D1ZH</t>
  </si>
  <si>
    <t>NEXTEER AUTOMOTIVE INDIA PRIVATE LIMITED</t>
  </si>
  <si>
    <t>H4111325082001</t>
  </si>
  <si>
    <t>H4111323082001</t>
  </si>
  <si>
    <t>33AAACS9873J1ZX</t>
  </si>
  <si>
    <t>TECH PLAASTIC INDUSTRIE PRIVATE LTD.</t>
  </si>
  <si>
    <t>H4111319082001</t>
  </si>
  <si>
    <t>33AAATN7662F1ZL</t>
  </si>
  <si>
    <t>NATRIP IMPLEMENTATION SOCIETY</t>
  </si>
  <si>
    <t>H4111305082001</t>
  </si>
  <si>
    <t>33AAMCA5966A1ZS</t>
  </si>
  <si>
    <t>AALAYAM ENTERPRISES PRIVATE LIMITED</t>
  </si>
  <si>
    <t>H4111304082002</t>
  </si>
  <si>
    <t>33AAACE3968Q1Z5</t>
  </si>
  <si>
    <t>OERLIKON FRICTION SYSTEMS (INDIA) LIMITED</t>
  </si>
  <si>
    <t>H4111297082001</t>
  </si>
  <si>
    <t>33AACCE0728L1ZT</t>
  </si>
  <si>
    <t>STANLEY ENGINEERED FASTENING INDIA PRIVATE LIMITED</t>
  </si>
  <si>
    <t>H4111292082001</t>
  </si>
  <si>
    <t>33AAECH3359L1ZF</t>
  </si>
  <si>
    <t>HANYANG ADVANCED MATERIALS INDIA PRIVATE LIMITED</t>
  </si>
  <si>
    <t>H4111291082001</t>
  </si>
  <si>
    <t>H4111289082001</t>
  </si>
  <si>
    <t>33AAACU7368Q1ZN</t>
  </si>
  <si>
    <t>UNILINK PHARMA PRIVATE LIMITED</t>
  </si>
  <si>
    <t>H4111282082002</t>
  </si>
  <si>
    <t>33AAHCS2789J1ZX</t>
  </si>
  <si>
    <t>SNY AUTO TECH PVT LTD</t>
  </si>
  <si>
    <t>H4111277082001</t>
  </si>
  <si>
    <t>33AAPCS1691D2ZA</t>
  </si>
  <si>
    <t>SAMHI HOTELS PRIVATE LIMITED</t>
  </si>
  <si>
    <t>H4111256082001</t>
  </si>
  <si>
    <t>H4111250082001</t>
  </si>
  <si>
    <t>33AAGFJ9208F1ZI</t>
  </si>
  <si>
    <t>JB ENTERPRISES</t>
  </si>
  <si>
    <t>H4111244082001</t>
  </si>
  <si>
    <t>33AAACJ0838Q1ZD</t>
  </si>
  <si>
    <t>JOHNSON LIFTS PVT LTD</t>
  </si>
  <si>
    <t>H4111233082001</t>
  </si>
  <si>
    <t>33AAACJ4268Q1Z5</t>
  </si>
  <si>
    <t>JAYA HIND INDUSTIRES LIMITED</t>
  </si>
  <si>
    <t>H4111218082001</t>
  </si>
  <si>
    <t>33AABCM1632J1ZT</t>
  </si>
  <si>
    <t>MICROTECH CNC PVT LIMITED</t>
  </si>
  <si>
    <t>H4111211082001</t>
  </si>
  <si>
    <t>H4111200082001</t>
  </si>
  <si>
    <t>33AANFG4317R1ZX</t>
  </si>
  <si>
    <t>GOPALA KRISHNA COLD STORAGES</t>
  </si>
  <si>
    <t>H4111187082001</t>
  </si>
  <si>
    <t>H4111158082001</t>
  </si>
  <si>
    <t>33AACFU9154B1ZE</t>
  </si>
  <si>
    <t>UMA BLUE METALS</t>
  </si>
  <si>
    <t>H4111142082001</t>
  </si>
  <si>
    <t>H4111116082001</t>
  </si>
  <si>
    <t>33AAACA7833N1ZJ</t>
  </si>
  <si>
    <t>AVLIGHT AUTOMOTIVES PRIVATE LIMITED</t>
  </si>
  <si>
    <t>H4111110082001</t>
  </si>
  <si>
    <t>33AAFCK0007K1ZY</t>
  </si>
  <si>
    <t>KYB Motorcycle Suspension India Private Limited</t>
  </si>
  <si>
    <t>H4111051082001</t>
  </si>
  <si>
    <t>33AAACR5365C1ZQ</t>
  </si>
  <si>
    <t>ROOP POLYMERS LIMITED</t>
  </si>
  <si>
    <t>H4111045082001</t>
  </si>
  <si>
    <t>33AARCS3960K1ZU</t>
  </si>
  <si>
    <t>SINTO BHARAT MANUFACTURAING PVT LTD</t>
  </si>
  <si>
    <t>H4111041082001</t>
  </si>
  <si>
    <t>H4111040082001</t>
  </si>
  <si>
    <t>33AACFI3667H2ZF</t>
  </si>
  <si>
    <t>IIITDM Kancheepuram</t>
  </si>
  <si>
    <t>H4111038082001</t>
  </si>
  <si>
    <t>H4111036082001</t>
  </si>
  <si>
    <t>33AAGCM7689C1ZA</t>
  </si>
  <si>
    <t>MUSASHI PAINT INDIA PRIVATE LIMITED</t>
  </si>
  <si>
    <t>H4111024082001</t>
  </si>
  <si>
    <t>H4111022082001</t>
  </si>
  <si>
    <t>H4111021082001</t>
  </si>
  <si>
    <t>H4111020082002</t>
  </si>
  <si>
    <t>33AABCU8002C1ZY</t>
  </si>
  <si>
    <t>UNITED  INDUSTRIES  PLASTIC  PRIVATE  LIMITED.</t>
  </si>
  <si>
    <t>H4111016082001</t>
  </si>
  <si>
    <t>33AAACL1978K1ZC</t>
  </si>
  <si>
    <t>LEAR AUTOMOTIVE INDIA PVT LTD</t>
  </si>
  <si>
    <t>H4111008082001</t>
  </si>
  <si>
    <t>H4110997082001</t>
  </si>
  <si>
    <t>33AACCG6027C1Z6</t>
  </si>
  <si>
    <t>SIEMENS GAMESA RENEWABLE POWER PRIVATE  LIMITED</t>
  </si>
  <si>
    <t>H4110994082001</t>
  </si>
  <si>
    <t>H4110977082001</t>
  </si>
  <si>
    <t>H4110970082002</t>
  </si>
  <si>
    <t>33AABCD1873A1ZA</t>
  </si>
  <si>
    <t>DANA INDIA PRIVATE LIMITED</t>
  </si>
  <si>
    <t>H4110958082001</t>
  </si>
  <si>
    <t>33AACCT7936P1ZQ</t>
  </si>
  <si>
    <t>TRIDENT FORGINGS (P) LTD</t>
  </si>
  <si>
    <t>H4110951082001</t>
  </si>
  <si>
    <t>33AAACI0920Q1ZN</t>
  </si>
  <si>
    <t>I.G.P. ENGINEERS  (PVT) LTD.</t>
  </si>
  <si>
    <t>H4110949082001</t>
  </si>
  <si>
    <t>33AADCR8596A1ZC</t>
  </si>
  <si>
    <t>RAMSAYS  CORPORATION  PRIVATE LIMITED</t>
  </si>
  <si>
    <t>H4110941082001</t>
  </si>
  <si>
    <t>H4110928082001</t>
  </si>
  <si>
    <t>33AADCV1786G1ZA</t>
  </si>
  <si>
    <t>VISHAY PRECISION TRANSDUCERS INDIA PRIVATE LIMITED</t>
  </si>
  <si>
    <t>H4110923082002</t>
  </si>
  <si>
    <t>33AADCS5069D1ZJ</t>
  </si>
  <si>
    <t>SCHWING STETTER(INDIA) PVT LTD</t>
  </si>
  <si>
    <t>H4110919082001</t>
  </si>
  <si>
    <t>33AAACI0106J1Z7</t>
  </si>
  <si>
    <t>INTERARCH BUILDING PRODUCTS PRIVATE LIMITED</t>
  </si>
  <si>
    <t>H4110916082001</t>
  </si>
  <si>
    <t>33AACCT3274G1ZI</t>
  </si>
  <si>
    <t>TEMPEL PRECISION METAL PRODUCTS INDIA PVT LTD</t>
  </si>
  <si>
    <t>H4110914082002</t>
  </si>
  <si>
    <t>33AAGCA4447E1Z0</t>
  </si>
  <si>
    <t>AMTEK AUTO LIMITED</t>
  </si>
  <si>
    <t>H4110904082001</t>
  </si>
  <si>
    <t>33AAACY4647A1ZO</t>
  </si>
  <si>
    <t>YOROZU JBM AUTOMOTIVE TAMIL NADU PRIVATE LIMITED</t>
  </si>
  <si>
    <t>H4110897082001</t>
  </si>
  <si>
    <t>33AAAAS7555D1ZN</t>
  </si>
  <si>
    <t>SAVEETHA MEDICAL AND EDUCATIONAL TRUST</t>
  </si>
  <si>
    <t>H4110890082001</t>
  </si>
  <si>
    <t>H4110889082001</t>
  </si>
  <si>
    <t>33AAKCS1050K1ZG</t>
  </si>
  <si>
    <t>SICAME INDIA CONNECTORS PVT LTD</t>
  </si>
  <si>
    <t>H4110871082004</t>
  </si>
  <si>
    <t>33AADCD3052F1Z7</t>
  </si>
  <si>
    <t>DOLBI S GRANITE EXPORTS PVT.LTD.</t>
  </si>
  <si>
    <t>H4110870082001</t>
  </si>
  <si>
    <t>33AACCH0956M1ZI</t>
  </si>
  <si>
    <t>HUSKY INJECTION MOULDING SYSTEMS (INDIA) PRIVATE LIMITED</t>
  </si>
  <si>
    <t>H4110866082002</t>
  </si>
  <si>
    <t>33AABCF1590N1ZJ</t>
  </si>
  <si>
    <t>DAIMLER INDIA COMMERCIAL VEHICLES PRIVATE LIMITED</t>
  </si>
  <si>
    <t>H4110856082001</t>
  </si>
  <si>
    <t>33AAKCS0198Q1ZP</t>
  </si>
  <si>
    <t>SS MANUFACTURING PRIVATE LIMITED</t>
  </si>
  <si>
    <t>H4110854072001</t>
  </si>
  <si>
    <t>33AAACT7955Q1ZN</t>
  </si>
  <si>
    <t>TRUE VALUE HOMES (I) PVT. LTD.</t>
  </si>
  <si>
    <t>H4110852082001</t>
  </si>
  <si>
    <t>33AACCV1962D1ZN</t>
  </si>
  <si>
    <t>VOLTECH MANUFACTURING COMPANY LIMITED</t>
  </si>
  <si>
    <t>H4110821082002</t>
  </si>
  <si>
    <t>H4110815082004</t>
  </si>
  <si>
    <t>33AAACS5123K1ZK</t>
  </si>
  <si>
    <t>SAMSUNG INDIA ELECTRONICS PRIVATE LIMITED</t>
  </si>
  <si>
    <t>H4110791082003</t>
  </si>
  <si>
    <t>H4110779082002</t>
  </si>
  <si>
    <t>33AAGCA4054P1ZI</t>
  </si>
  <si>
    <t>ALLISON TRANSMISSION INDIA PRIVATE LIMITED</t>
  </si>
  <si>
    <t>H4110776082001</t>
  </si>
  <si>
    <t>33AABCT1122C1Z8</t>
  </si>
  <si>
    <t>TIDEWATER OIL CO (I) LTD</t>
  </si>
  <si>
    <t>H4110774082002</t>
  </si>
  <si>
    <t>33AAACA6990Q1Z5</t>
  </si>
  <si>
    <t>APOLLO TYRES LIMITED</t>
  </si>
  <si>
    <t>H4110768082001</t>
  </si>
  <si>
    <t>33AAACM9908Q1ZX</t>
  </si>
  <si>
    <t>MASTEK LIMITED</t>
  </si>
  <si>
    <t>H4110766082001</t>
  </si>
  <si>
    <t>33AAECM2854M1ZA</t>
  </si>
  <si>
    <t>NOVARES INDIA AUTOMOTIVE PRIVATE LIMITED</t>
  </si>
  <si>
    <t>H4110759082002</t>
  </si>
  <si>
    <t>33AADCR7965B1ZF</t>
  </si>
  <si>
    <t>RENAULT NISSAN AUTOMOTIVE INDIA PVT. LTD</t>
  </si>
  <si>
    <t>H4110742082002</t>
  </si>
  <si>
    <t>H4110738082003</t>
  </si>
  <si>
    <t>33AACCJ3108M1ZQ</t>
  </si>
  <si>
    <t>JEPPIAAR FURNACE AND STEELS PVT. LTD.,</t>
  </si>
  <si>
    <t>H4110736082001</t>
  </si>
  <si>
    <t>H4110732082001</t>
  </si>
  <si>
    <t>33AAACS5012P1ZE</t>
  </si>
  <si>
    <t>SHAKTI CONTAINERS PRIVATE  LIMITED</t>
  </si>
  <si>
    <t>H4110731082001</t>
  </si>
  <si>
    <t>33AAKCS8133K1Z2</t>
  </si>
  <si>
    <t>SANMINA - SCI TECHNOLOGY INDIA PRIVATE LIMITED</t>
  </si>
  <si>
    <t>H4110729082001</t>
  </si>
  <si>
    <t>H4110727082001</t>
  </si>
  <si>
    <t>33AAACL8207F2ZU</t>
  </si>
  <si>
    <t>CYBER PEARL INFORMATION TECHNOLOGY PARK PRIVATE LIMITED</t>
  </si>
  <si>
    <t>H4110724082001</t>
  </si>
  <si>
    <t>33AAACM0405A1ZK</t>
  </si>
  <si>
    <t>MOTHERSON AUTOMOTIVE TECHNOLOGIES   ENGG.(A DIVISION  OF MOTHERSON SUMISYSTEM LTD)</t>
  </si>
  <si>
    <t>H4110721082001</t>
  </si>
  <si>
    <t>33AAACS4766Q1ZT</t>
  </si>
  <si>
    <t>SOMIC ZF COMPONENTS PVT LTD</t>
  </si>
  <si>
    <t>H4110705082001</t>
  </si>
  <si>
    <t>33AAACW0387R3ZS</t>
  </si>
  <si>
    <t>WIPRO LIMITED</t>
  </si>
  <si>
    <t>H4110704082001</t>
  </si>
  <si>
    <t>H4110689082002</t>
  </si>
  <si>
    <t>H4110672082005</t>
  </si>
  <si>
    <t>33AABCJ8689G1Z8</t>
  </si>
  <si>
    <t>JCBL MARREL TIPPERS PRIVATE LIMITED</t>
  </si>
  <si>
    <t>H4110667082002</t>
  </si>
  <si>
    <t>33AAFCP5191D2ZK</t>
  </si>
  <si>
    <t>PETRONASH ENGINEERING SERVICES PRIVATE LIMITED</t>
  </si>
  <si>
    <t>H4110653082002</t>
  </si>
  <si>
    <t>33AAACD3949E1ZY</t>
  </si>
  <si>
    <t>DIAMOND ENGINEERING CHENNAI PVT LTD</t>
  </si>
  <si>
    <t>H4110626082002</t>
  </si>
  <si>
    <t>33AAACB2533Q2ZO</t>
  </si>
  <si>
    <t>H4110624082004</t>
  </si>
  <si>
    <t>33AAACP0252G1Z0</t>
  </si>
  <si>
    <t>POWER GRID CORPORATION OF INDIA LIMITED</t>
  </si>
  <si>
    <t>H4110619082002</t>
  </si>
  <si>
    <t>H4110618082001</t>
  </si>
  <si>
    <t>33AACCK8861G1ZG</t>
  </si>
  <si>
    <t>KCC PAINT (INDIA) PRIVATE LIMITED</t>
  </si>
  <si>
    <t>H4110609082001</t>
  </si>
  <si>
    <t>H4110588082002</t>
  </si>
  <si>
    <t>33AABCT2265L1ZB</t>
  </si>
  <si>
    <t>TIMKEN ENGINEERING &amp; RESEARCH INDIA PRIVATE LIMITED</t>
  </si>
  <si>
    <t>H4110587082001</t>
  </si>
  <si>
    <t>33AACCK8613J1ZJ</t>
  </si>
  <si>
    <t>KOREA FUEL-TECH INDIA PRIVATE LIMITED</t>
  </si>
  <si>
    <t>H4110577082001</t>
  </si>
  <si>
    <t>H4110573082003</t>
  </si>
  <si>
    <t>33AAACA4651L1ZT</t>
  </si>
  <si>
    <t>ASHOK LEYLAND LIMITED</t>
  </si>
  <si>
    <t>H4110572082002</t>
  </si>
  <si>
    <t>33AAACM6894M1ZY</t>
  </si>
  <si>
    <t>MAINETTI (INDIA) PVT. LTD.,</t>
  </si>
  <si>
    <t>H4110567082001</t>
  </si>
  <si>
    <t>33AACCK7696P1ZQ</t>
  </si>
  <si>
    <t>KMF AUTOMOTIVE PRIVATE LIMITED</t>
  </si>
  <si>
    <t>H4110564082002</t>
  </si>
  <si>
    <t>33AACCD3315L1ZX</t>
  </si>
  <si>
    <t>DONGWOO SURFACE TECH (INDIA) PRIVATE LTD</t>
  </si>
  <si>
    <t>H4110555082002</t>
  </si>
  <si>
    <t>33AABCC7862N1ZB</t>
  </si>
  <si>
    <t>CAPARO ENGINEERING INDIA LIMITED</t>
  </si>
  <si>
    <t>H4110548082001</t>
  </si>
  <si>
    <t>H4110538082002</t>
  </si>
  <si>
    <t>H4110501082004</t>
  </si>
  <si>
    <t>33AABCM8375L2Z2</t>
  </si>
  <si>
    <t>THE RAMCO CEMENTS LIMITED</t>
  </si>
  <si>
    <t>H4110491082002</t>
  </si>
  <si>
    <t>H4110476082001</t>
  </si>
  <si>
    <t>H4110475082002</t>
  </si>
  <si>
    <t>H4110468082001</t>
  </si>
  <si>
    <t>H4110465082001</t>
  </si>
  <si>
    <t>33AAACC2463N1ZP</t>
  </si>
  <si>
    <t>PAR FORMULATIONS PRIVATE LIMITED</t>
  </si>
  <si>
    <t>H4110442082001</t>
  </si>
  <si>
    <t>33AACCC4346A1ZC</t>
  </si>
  <si>
    <t>CONVENIO FOODS INTERNATIONAL P.LTD</t>
  </si>
  <si>
    <t>H4110429082002</t>
  </si>
  <si>
    <t>H4110427082001</t>
  </si>
  <si>
    <t>33AAUCS1143B1ZN</t>
  </si>
  <si>
    <t>STUMPP SCHUELE &amp; SOMAPPA AUTO SUSPENSION SYSTEMS PRIVATE LIMITED</t>
  </si>
  <si>
    <t>H4110423082002</t>
  </si>
  <si>
    <t>33AAAFO0534F1ZW</t>
  </si>
  <si>
    <t>OM EXPORTS</t>
  </si>
  <si>
    <t>H4110415082002</t>
  </si>
  <si>
    <t>33AAACB2538F1Z7</t>
  </si>
  <si>
    <t>R.STAHL (P) LTD</t>
  </si>
  <si>
    <t>H4110402082002</t>
  </si>
  <si>
    <t>33AABCO2190F1ZT</t>
  </si>
  <si>
    <t>HOSPIRA HEALTHCARE INDIA PRIVATE LIMITED</t>
  </si>
  <si>
    <t>H4110397082001</t>
  </si>
  <si>
    <t>33AAACU6053C1ZS</t>
  </si>
  <si>
    <t>UNITED BREWERIES LIMITED</t>
  </si>
  <si>
    <t>H4110394082002</t>
  </si>
  <si>
    <t>33AAGCS4350J1ZD</t>
  </si>
  <si>
    <t>HANIL AUTOMOTIVE INDIA PRIVATE          LIMITED</t>
  </si>
  <si>
    <t>H4110387082002</t>
  </si>
  <si>
    <t>H4110365082002</t>
  </si>
  <si>
    <t>33AAATF0061E1ZG</t>
  </si>
  <si>
    <t>INTERNATIONAL INSTITUTE OF BIOTECHNOLOGY AND TOXICOLOGY (IIBAT)</t>
  </si>
  <si>
    <t>H4110349082003</t>
  </si>
  <si>
    <t>33AAHCR9756Q2ZE</t>
  </si>
  <si>
    <t>RAJAM RESORTS PRIVATE LIMITED</t>
  </si>
  <si>
    <t>H4110348082003</t>
  </si>
  <si>
    <t>33AABCS5320H3ZP</t>
  </si>
  <si>
    <t>SUNDARAM INDUSTRIES PRIVATE LIMITED</t>
  </si>
  <si>
    <t>H4110344082001</t>
  </si>
  <si>
    <t>H4110340082001</t>
  </si>
  <si>
    <t>33AAACM3964E1ZQ</t>
  </si>
  <si>
    <t>MASTER FORGE (INDIA) PVT. LTD .</t>
  </si>
  <si>
    <t>H4110318082003</t>
  </si>
  <si>
    <t>33AAACJ2661H1ZV</t>
  </si>
  <si>
    <t>SUNGWOO HITECH INDIA PRIVATE LIMITED</t>
  </si>
  <si>
    <t>H4110317082001</t>
  </si>
  <si>
    <t>33AAACC2461Q1ZL</t>
  </si>
  <si>
    <t>CHETTINAD MORIMURA SEMICONDUCTOR MATERIAL PRIVATE LIMITED</t>
  </si>
  <si>
    <t>H4110314082003</t>
  </si>
  <si>
    <t>33AAACH2804E1ZA</t>
  </si>
  <si>
    <t>HSI AUTOMOTIVES PRIVATE LIMITED</t>
  </si>
  <si>
    <t>H4110311082001</t>
  </si>
  <si>
    <t>33AAACM5270F1ZT</t>
  </si>
  <si>
    <t>M G M DIAMOND BEACH RESORTS P LTD</t>
  </si>
  <si>
    <t>H4110297082001</t>
  </si>
  <si>
    <t>33AAZCS3504R1ZK</t>
  </si>
  <si>
    <t>SEOYON ELECTRONICS INDIA PRIVATE LIMITED</t>
  </si>
  <si>
    <t>H4110277082001</t>
  </si>
  <si>
    <t>H4110275082003</t>
  </si>
  <si>
    <t>33AAACI2673L1ZJ</t>
  </si>
  <si>
    <t>INDIA JAPAN LIGHTING PRIVATE LIMITED</t>
  </si>
  <si>
    <t>H4110273082001</t>
  </si>
  <si>
    <t>33AABCK2674C1ZY</t>
  </si>
  <si>
    <t>KAVITHA PIPE PRIVATE LIMITED</t>
  </si>
  <si>
    <t>H4110263082002</t>
  </si>
  <si>
    <t>33AADCS1638L2ZA</t>
  </si>
  <si>
    <t>Suprajit Engineering Limited</t>
  </si>
  <si>
    <t>H4110259082001</t>
  </si>
  <si>
    <t>H4110244082001</t>
  </si>
  <si>
    <t>33AABCS0400J1ZZ</t>
  </si>
  <si>
    <t>STONE WONDERS INDIA LTD</t>
  </si>
  <si>
    <t>H4110186082002</t>
  </si>
  <si>
    <t>H4110178082002</t>
  </si>
  <si>
    <t>H4110158082001</t>
  </si>
  <si>
    <t>33AAACI0908C1ZC</t>
  </si>
  <si>
    <t>IP RINGS LIMITED</t>
  </si>
  <si>
    <t>H4110135072001</t>
  </si>
  <si>
    <t>33AAACT4827F1ZL</t>
  </si>
  <si>
    <t>THOMSON PRESS (INDIA) LIMITED</t>
  </si>
  <si>
    <t>H4110107082002</t>
  </si>
  <si>
    <t>33AAACM0096K1ZK</t>
  </si>
  <si>
    <t>MAHLE ENGINE COMPONENTS INDIA PRIVATE LIMITED</t>
  </si>
  <si>
    <t>H4110047082001</t>
  </si>
  <si>
    <t>H4100336082002</t>
  </si>
  <si>
    <t>H4100328082002</t>
  </si>
  <si>
    <t>H4100326082009</t>
  </si>
  <si>
    <t>H4100308082001</t>
  </si>
  <si>
    <t>33AADCM7125J1ZJ</t>
  </si>
  <si>
    <t>MODEL INFRA CORPORATION PRIVATE LIMITED</t>
  </si>
  <si>
    <t>H4100296082001</t>
  </si>
  <si>
    <t>33AACCD8366K1ZE</t>
  </si>
  <si>
    <t>DUCK WOO AUTOIND PRIVATE LIMITED</t>
  </si>
  <si>
    <t>H4100279082001</t>
  </si>
  <si>
    <t>33AAACP4345A1Z2</t>
  </si>
  <si>
    <t>PRABHA AUTO PRODUCTS (P) LTD.,</t>
  </si>
  <si>
    <t>H4100266082004</t>
  </si>
  <si>
    <t>H4100250082001</t>
  </si>
  <si>
    <t>33AAALM0037B1ZV</t>
  </si>
  <si>
    <t>CHENNAI METROPOLITAN WATER SUPPLY   SEWERAGE BOARD</t>
  </si>
  <si>
    <t>H4100241082003</t>
  </si>
  <si>
    <t>H4100226082002</t>
  </si>
  <si>
    <t>33AACCD4171G1Z0</t>
  </si>
  <si>
    <t>DONG SUNG AUTOMOTIVE INDIA PRIVATE LIMITED</t>
  </si>
  <si>
    <t>H4100225082003</t>
  </si>
  <si>
    <t>H4100220082002</t>
  </si>
  <si>
    <t>33AAACL0140P4ZN</t>
  </si>
  <si>
    <t>LARSEN AND TOUBRO CONSTRUCTION MINING EQUIPMENT AND INDUSTRIAL MACHINERY BUSINESS VERTICAL</t>
  </si>
  <si>
    <t>H4100219082001</t>
  </si>
  <si>
    <t>33AABCP3074H1ZN</t>
  </si>
  <si>
    <t>PENNAR INDL. LTD</t>
  </si>
  <si>
    <t>H4100212082003</t>
  </si>
  <si>
    <t>33ABUFS3095A1Z2</t>
  </si>
  <si>
    <t>SAI BALAJI AGRO FOODS</t>
  </si>
  <si>
    <t>H4100209082007</t>
  </si>
  <si>
    <t>H4100203082003</t>
  </si>
  <si>
    <t>33AAACO3649L1ZB</t>
  </si>
  <si>
    <t>OREN HYDROCARBONS PRIVATE LIMITED</t>
  </si>
  <si>
    <t>H4100181082007</t>
  </si>
  <si>
    <t>H4100167082002</t>
  </si>
  <si>
    <t>33AAACK3812D1Z7</t>
  </si>
  <si>
    <t>KWALITY MILK FOODS LIMITED</t>
  </si>
  <si>
    <t>H4100149082003</t>
  </si>
  <si>
    <t>H4100137082001</t>
  </si>
  <si>
    <t>33AACCS3208H1ZR</t>
  </si>
  <si>
    <t>STAHL INDIA PRIVATE LTD</t>
  </si>
  <si>
    <t>H4061919082006</t>
  </si>
  <si>
    <t>H4061803082001</t>
  </si>
  <si>
    <t>33AABCH3310C3ZG</t>
  </si>
  <si>
    <t>HOTEL JAYA PUSHPAM PRIVATE LIMITED</t>
  </si>
  <si>
    <t>H4061800082001</t>
  </si>
  <si>
    <t>33AANFA6447L1Z4</t>
  </si>
  <si>
    <t>AMBATTUR INFRA DEVELOPERS</t>
  </si>
  <si>
    <t>H4061770082003</t>
  </si>
  <si>
    <t>H4061758082006</t>
  </si>
  <si>
    <t>H4061739082001</t>
  </si>
  <si>
    <t>H4061717082001</t>
  </si>
  <si>
    <t>H4061710082001</t>
  </si>
  <si>
    <t>H4061704082003</t>
  </si>
  <si>
    <t>H4061684082001</t>
  </si>
  <si>
    <t>33AAACA6238K1ZS</t>
  </si>
  <si>
    <t>AZTEC AUTO LTD.</t>
  </si>
  <si>
    <t>H4061311082004</t>
  </si>
  <si>
    <t>H4061113082002</t>
  </si>
  <si>
    <t>H4061110082004</t>
  </si>
  <si>
    <t>33AADCT1398N1ZX</t>
  </si>
  <si>
    <t>TUBE INVESTMENTS OF INDIA LIMITED</t>
  </si>
  <si>
    <t>H4061102082006</t>
  </si>
  <si>
    <t>H4061050082003</t>
  </si>
  <si>
    <t>H4022559082002</t>
  </si>
  <si>
    <t>33AAACN2811R1ZE</t>
  </si>
  <si>
    <t>A G HOSPITALITIES PRIVATE LIMITED</t>
  </si>
  <si>
    <t>H4022479082003</t>
  </si>
  <si>
    <t>H4022467082002</t>
  </si>
  <si>
    <t>H4022442082002</t>
  </si>
  <si>
    <t>H4022435082004</t>
  </si>
  <si>
    <t>H4022343082003</t>
  </si>
  <si>
    <t>H4022188082002</t>
  </si>
  <si>
    <t>H4022054082001</t>
  </si>
  <si>
    <t>33AAECS9541D1ZH</t>
  </si>
  <si>
    <t>SAVERA INDUSTRIES LIMITED</t>
  </si>
  <si>
    <t>H4011096082003</t>
  </si>
  <si>
    <t>33AACCN9852G1ZC</t>
  </si>
  <si>
    <t>NATIONAL PAYMENTS CORPORATION OF INDIA</t>
  </si>
  <si>
    <t>H4001010082003</t>
  </si>
  <si>
    <t>H4000939082001</t>
  </si>
  <si>
    <t>H4000892082001</t>
  </si>
  <si>
    <t>H4000863082001</t>
  </si>
  <si>
    <t>H4000801082001</t>
  </si>
  <si>
    <t>H4000754082002</t>
  </si>
  <si>
    <t>H4000749082006</t>
  </si>
  <si>
    <t>H4000645082001</t>
  </si>
  <si>
    <t>H4000606082002</t>
  </si>
  <si>
    <t>H4000593082002</t>
  </si>
  <si>
    <t>H4000586082001</t>
  </si>
  <si>
    <t>H4000581082002</t>
  </si>
  <si>
    <t>H4000563082001</t>
  </si>
  <si>
    <t>H4000558082002</t>
  </si>
  <si>
    <t>H4000548082001</t>
  </si>
  <si>
    <t>H4000533082002</t>
  </si>
  <si>
    <t>H4000489082002</t>
  </si>
  <si>
    <t>H4000457082001</t>
  </si>
  <si>
    <t>H4000452082001</t>
  </si>
  <si>
    <t>H4000447082002</t>
  </si>
  <si>
    <t>H4000437082004</t>
  </si>
  <si>
    <t>33AAACM2162N1ZJ</t>
  </si>
  <si>
    <t>MIOT INTERNATIONAL</t>
  </si>
  <si>
    <t>H4000432082001</t>
  </si>
  <si>
    <t>H4000425082001</t>
  </si>
  <si>
    <t>H4000415082001</t>
  </si>
  <si>
    <t>H4000382082002</t>
  </si>
  <si>
    <t>33AAACT2935J2ZE</t>
  </si>
  <si>
    <t>TAMIL NADU NEWSPRINT AND PAPERS LIMITED</t>
  </si>
  <si>
    <t>H4000365082001</t>
  </si>
  <si>
    <t>33AAACN2851P1ZA</t>
  </si>
  <si>
    <t>NAVODAYA MASS ENTERTAINMENTS LIMITED</t>
  </si>
  <si>
    <t>H4000364082001</t>
  </si>
  <si>
    <t>H4000303082001</t>
  </si>
  <si>
    <t>H4000267082001</t>
  </si>
  <si>
    <t>H4000257082001</t>
  </si>
  <si>
    <t>H4000239082001</t>
  </si>
  <si>
    <t>H4000226082001</t>
  </si>
  <si>
    <t>H4000199082001</t>
  </si>
  <si>
    <t>H4000167082001</t>
  </si>
  <si>
    <t>33AAICM6095N1ZV</t>
  </si>
  <si>
    <t>MERCANTILE VENTURES LIMITED</t>
  </si>
  <si>
    <t>H4000089082002</t>
  </si>
  <si>
    <t>H4000076082001</t>
  </si>
  <si>
    <t>H4000059082001</t>
  </si>
  <si>
    <t>H4000022082001</t>
  </si>
  <si>
    <t>H4820160082002</t>
  </si>
  <si>
    <t>33AABFT9733C1ZD</t>
  </si>
  <si>
    <t>KODANAD ESTATE</t>
  </si>
  <si>
    <t>H4820123082004</t>
  </si>
  <si>
    <t>H4820100082004</t>
  </si>
  <si>
    <t>33AABCC1864G1Z0</t>
  </si>
  <si>
    <t>CHEMBALA TEA FACTORY (P) LTD</t>
  </si>
  <si>
    <t>H4820061082002</t>
  </si>
  <si>
    <t>33AAFCP9414M2Z3</t>
  </si>
  <si>
    <t>PARRY AGRO INDUSTRIES LIMITED</t>
  </si>
  <si>
    <t>H4820048082002</t>
  </si>
  <si>
    <t>H4820047082002</t>
  </si>
  <si>
    <t>33AAACH7389C1ZO</t>
  </si>
  <si>
    <t>HAVUKKAL  TEA  AND PRODUCE COMPANY PVT LTD</t>
  </si>
  <si>
    <t>H4820030082002</t>
  </si>
  <si>
    <t>H4820028082002</t>
  </si>
  <si>
    <t>H4820015082002</t>
  </si>
  <si>
    <t>33AAACW2789B1ZH</t>
  </si>
  <si>
    <t>WOODBRIAR</t>
  </si>
  <si>
    <t>H4820012082002</t>
  </si>
  <si>
    <t>33AAACT4309C3ZW</t>
  </si>
  <si>
    <t>THE BOMBAY BURMAH TRADING CORPORATION LTD</t>
  </si>
  <si>
    <t>H4820008082002</t>
  </si>
  <si>
    <t>33AABCT0021G2Z3</t>
  </si>
  <si>
    <t>KILKOTAGIRI AND THIRUMBADI PLANTATIONS LIMITED</t>
  </si>
  <si>
    <t>H4820003082002</t>
  </si>
  <si>
    <t>33AACCG4443L1ZN</t>
  </si>
  <si>
    <t>GLENWORTH ESTATE LIMITED</t>
  </si>
  <si>
    <t>H4740116082003</t>
  </si>
  <si>
    <t>H4720329082001</t>
  </si>
  <si>
    <t>33AAUFA2327E1ZP</t>
  </si>
  <si>
    <t>AKR BLUE METALS</t>
  </si>
  <si>
    <t>H4720324082001</t>
  </si>
  <si>
    <t>H4720321082002</t>
  </si>
  <si>
    <t>H4720307082002</t>
  </si>
  <si>
    <t>33AABCK0056E1Z6</t>
  </si>
  <si>
    <t>KANAM LATEX INDUSTRIES PRIVATE LIMITED</t>
  </si>
  <si>
    <t>H4720292082001</t>
  </si>
  <si>
    <t>H4720290082002</t>
  </si>
  <si>
    <t>33AAAFT8489J1ZO</t>
  </si>
  <si>
    <t>THE GLOBE RADIO COMPANY</t>
  </si>
  <si>
    <t>H4720283082003</t>
  </si>
  <si>
    <t>33AACCV5130F1ZR</t>
  </si>
  <si>
    <t>ARJUN PULP AND PAPER (INDIA) PRIVATE LIMITED</t>
  </si>
  <si>
    <t>H4720280082002</t>
  </si>
  <si>
    <t>H4720277082001</t>
  </si>
  <si>
    <t>H4720275082001</t>
  </si>
  <si>
    <t>H4720273082002</t>
  </si>
  <si>
    <t>H4720262082001</t>
  </si>
  <si>
    <t>H4720261082001</t>
  </si>
  <si>
    <t>33AFQPR2835H1Z6</t>
  </si>
  <si>
    <t>K.K.M. BLUE  METALS</t>
  </si>
  <si>
    <t>H4720250082001</t>
  </si>
  <si>
    <t>H4720247082001</t>
  </si>
  <si>
    <t>33AAALT2016R1ZS</t>
  </si>
  <si>
    <t>TIRUNELVELI CORPORATION</t>
  </si>
  <si>
    <t>H4720242082001</t>
  </si>
  <si>
    <t>H4720240082002</t>
  </si>
  <si>
    <t>H4720234082001</t>
  </si>
  <si>
    <t>33ABXPJ7672F1Z6</t>
  </si>
  <si>
    <t>V.V.RICE MILL</t>
  </si>
  <si>
    <t>H4720210082001</t>
  </si>
  <si>
    <t>H4720202082002</t>
  </si>
  <si>
    <t>H4720186082002</t>
  </si>
  <si>
    <t>H4720183082001</t>
  </si>
  <si>
    <t>H4720181082001</t>
  </si>
  <si>
    <t>33AADCS3017R1Z6</t>
  </si>
  <si>
    <t>SUBBURAJ SPINNING MILLS PRIVATE LIMITED</t>
  </si>
  <si>
    <t>H4720176082002</t>
  </si>
  <si>
    <t>H4720155082001</t>
  </si>
  <si>
    <t>33AACCB7122P1ZM</t>
  </si>
  <si>
    <t>BLUE METALS  COMPANY PVT LTD</t>
  </si>
  <si>
    <t>H4720153082001</t>
  </si>
  <si>
    <t>H4720151082002</t>
  </si>
  <si>
    <t>33AAAHA3437K1ZN</t>
  </si>
  <si>
    <t>OMEGA ZIPS</t>
  </si>
  <si>
    <t>H4720146082002</t>
  </si>
  <si>
    <t>H4720123082002</t>
  </si>
  <si>
    <t>33AABCB5576G1ZS</t>
  </si>
  <si>
    <t>BHARAT SANCHAR NIGAM LIMITED</t>
  </si>
  <si>
    <t>H4720103082001</t>
  </si>
  <si>
    <t>H4720094082002</t>
  </si>
  <si>
    <t>H4720052082001</t>
  </si>
  <si>
    <t>H4720020082002</t>
  </si>
  <si>
    <t>H4720015082002</t>
  </si>
  <si>
    <t>H4720002082002</t>
  </si>
  <si>
    <t>H4700338082003</t>
  </si>
  <si>
    <t>33ABZFS3585L1Z7</t>
  </si>
  <si>
    <t>SITHER  METAL INDUSTRY</t>
  </si>
  <si>
    <t>H4700332082001</t>
  </si>
  <si>
    <t>33AAICP1614L2ZG</t>
  </si>
  <si>
    <t>PEARL CITY MARINE PRODUCTS PRIVATE LIMITED</t>
  </si>
  <si>
    <t>H4700263082001</t>
  </si>
  <si>
    <t>H4700255082001</t>
  </si>
  <si>
    <t>33AADCP2988G2Z9</t>
  </si>
  <si>
    <t>HOTEL ROYAL PARK C/o.PENINSULA HOTELS PRIVATE LIMITED</t>
  </si>
  <si>
    <t>H4700227082003</t>
  </si>
  <si>
    <t>H4700199082001</t>
  </si>
  <si>
    <t>H4700198082001</t>
  </si>
  <si>
    <t>33AABFT4901A1ZX</t>
  </si>
  <si>
    <t>THEVA &amp; CO</t>
  </si>
  <si>
    <t>H4700169082002</t>
  </si>
  <si>
    <t>33AAECM8194Q1ZP</t>
  </si>
  <si>
    <t>MARIS ASSOCIATES PVT. LTD.,</t>
  </si>
  <si>
    <t>H4700166082001</t>
  </si>
  <si>
    <t>33AACCS5277Q1ZR</t>
  </si>
  <si>
    <t>SAHAYAMATHA SALT REFINERY PVT LIMITED</t>
  </si>
  <si>
    <t>H4700151082003</t>
  </si>
  <si>
    <t>H4700121082003</t>
  </si>
  <si>
    <t>33AAACN6601P1ZE</t>
  </si>
  <si>
    <t>NILA SEAFOODS PRIVATE LIMITED</t>
  </si>
  <si>
    <t>H4700106082001</t>
  </si>
  <si>
    <t>33AAACK2194C1Z0</t>
  </si>
  <si>
    <t>KADER INVESTMENTS AND TRADING COMPANY PRIVATE LIMITED</t>
  </si>
  <si>
    <t>H4700104082001</t>
  </si>
  <si>
    <t>H4700102082001</t>
  </si>
  <si>
    <t>33AABCP7916Q2ZW</t>
  </si>
  <si>
    <t>PHILLIPS FOODS INDIA PRIVATE LIMITED</t>
  </si>
  <si>
    <t>H4700099082003</t>
  </si>
  <si>
    <t>H4700091082003</t>
  </si>
  <si>
    <t>H4700032082003</t>
  </si>
  <si>
    <t>33AAACV8438J1Z3</t>
  </si>
  <si>
    <t>VVD AND SONS PRIVATE LIMITED</t>
  </si>
  <si>
    <t>H4700015082002</t>
  </si>
  <si>
    <t>33AAACS4668K1Z4</t>
  </si>
  <si>
    <t>SOUTHERN PETROCHEMICAL INDUSTRIES CORPORATION LTD.</t>
  </si>
  <si>
    <t>H4620055082001</t>
  </si>
  <si>
    <t>H4600127082001</t>
  </si>
  <si>
    <t>33AAGCA7616M1ZI</t>
  </si>
  <si>
    <t>AQUAGRI PROCESSING PRIVATE LIMITED</t>
  </si>
  <si>
    <t>H4600075082004</t>
  </si>
  <si>
    <t>33AACCS5280M1Z4</t>
  </si>
  <si>
    <t>SREE KADERI AMBAL MILLS LTD.</t>
  </si>
  <si>
    <t>H4600046082004</t>
  </si>
  <si>
    <t>H4500405082001</t>
  </si>
  <si>
    <t>H4500313082002</t>
  </si>
  <si>
    <t>H4500272082002</t>
  </si>
  <si>
    <t>H4500221082004</t>
  </si>
  <si>
    <t>H4500218082001</t>
  </si>
  <si>
    <t>33AACCN4127A1Z6</t>
  </si>
  <si>
    <t>NAGAPPA AND NAGAPPA SPINTEX (P) LTD.</t>
  </si>
  <si>
    <t>H4500199082002</t>
  </si>
  <si>
    <t>H4500177082007</t>
  </si>
  <si>
    <t>H4500147082004</t>
  </si>
  <si>
    <t>H4500052082002</t>
  </si>
  <si>
    <t>H4500038082003</t>
  </si>
  <si>
    <t>H4500008082002</t>
  </si>
  <si>
    <t>H4470096082002</t>
  </si>
  <si>
    <t>H4460157082005</t>
  </si>
  <si>
    <t>H4460153082003</t>
  </si>
  <si>
    <t>H4460144082001</t>
  </si>
  <si>
    <t>H4460143082002</t>
  </si>
  <si>
    <t>H4460140082001</t>
  </si>
  <si>
    <t>33AAACB4146P2ZL</t>
  </si>
  <si>
    <t>BHARAT HEAVY ELECTRICALS LIMITED</t>
  </si>
  <si>
    <t>H4460053082001</t>
  </si>
  <si>
    <t>33AAAFA7748R1ZZ</t>
  </si>
  <si>
    <t>A.M.K METAL INDUSTRY</t>
  </si>
  <si>
    <t>H4450067082001</t>
  </si>
  <si>
    <t>33AAACO1598A1ZU</t>
  </si>
  <si>
    <t>OIL AND NATURAL GAS CORPORATION LIMITED</t>
  </si>
  <si>
    <t>H4450025082001</t>
  </si>
  <si>
    <t>H4440114082002</t>
  </si>
  <si>
    <t>H4440086082002</t>
  </si>
  <si>
    <t>H4440057082003</t>
  </si>
  <si>
    <t>H4440056082001</t>
  </si>
  <si>
    <t>33AAAAB0187C1ZG</t>
  </si>
  <si>
    <t>SASTRA</t>
  </si>
  <si>
    <t>H4440004082002</t>
  </si>
  <si>
    <t>H4440003082007</t>
  </si>
  <si>
    <t>H4390587082004</t>
  </si>
  <si>
    <t>H4390470082005</t>
  </si>
  <si>
    <t>H4390390082004</t>
  </si>
  <si>
    <t>33AAECS3466P1ZW</t>
  </si>
  <si>
    <t>SRI KUPPANNA SPG MILL P LTD</t>
  </si>
  <si>
    <t>H4390238082006</t>
  </si>
  <si>
    <t>H4380573082002</t>
  </si>
  <si>
    <t>33AAJCS7849B1Z9</t>
  </si>
  <si>
    <t>SCM  SILKS  PRIVATE  LIMITED</t>
  </si>
  <si>
    <t>H4380564082002</t>
  </si>
  <si>
    <t>33AAJCS7850A1ZI</t>
  </si>
  <si>
    <t>SCM GARMENTS PVT LIMITED</t>
  </si>
  <si>
    <t>H4380532082002</t>
  </si>
  <si>
    <t>H4380510082002</t>
  </si>
  <si>
    <t>33AETPR1870G1Z6</t>
  </si>
  <si>
    <t>JUNIOR PROCESSING MILL</t>
  </si>
  <si>
    <t>H4380486082002</t>
  </si>
  <si>
    <t>H4380481082003</t>
  </si>
  <si>
    <t>33ALAPS3034R1ZU</t>
  </si>
  <si>
    <t>SRI SAKTHI CINEMAS</t>
  </si>
  <si>
    <t>H4380480082006</t>
  </si>
  <si>
    <t>33AACCK0893N1Z9</t>
  </si>
  <si>
    <t>K P R MILL LIMITED</t>
  </si>
  <si>
    <t>H4380468082001</t>
  </si>
  <si>
    <t>33AAICA3759P1Z6</t>
  </si>
  <si>
    <t>AHILL APPAREL EXPORTS (P) LIMITED</t>
  </si>
  <si>
    <t>H4380464082005</t>
  </si>
  <si>
    <t>33AADCV3397H1Z5</t>
  </si>
  <si>
    <t>VIJAY MAHIENDRA SPINNTEX PRIVATE LIMITED</t>
  </si>
  <si>
    <t>H4380199082002</t>
  </si>
  <si>
    <t>H4380182082002</t>
  </si>
  <si>
    <t>33ACLFS9193F1ZO</t>
  </si>
  <si>
    <t>SHRI  SAI  TEX  PROCESSORS</t>
  </si>
  <si>
    <t>H4380179082002</t>
  </si>
  <si>
    <t>33AAGFR5981F1Z2</t>
  </si>
  <si>
    <t>R.R. DYEINGS</t>
  </si>
  <si>
    <t>H4380161082002</t>
  </si>
  <si>
    <t>33AAVCS5557J1ZN</t>
  </si>
  <si>
    <t>SREE AMBAL PROCESSORS PRIVATE LIMITED</t>
  </si>
  <si>
    <t>H4380151082002</t>
  </si>
  <si>
    <t>33AACCT2338P1Z4</t>
  </si>
  <si>
    <t>T.R.ROOBY COLOURS PRIVATE LIMITED</t>
  </si>
  <si>
    <t>H4380075082002</t>
  </si>
  <si>
    <t>33AADFK5062D1ZS</t>
  </si>
  <si>
    <t>KONGOOR TEXTILES  PROCESS</t>
  </si>
  <si>
    <t>H4380070082002</t>
  </si>
  <si>
    <t>H4380062082002</t>
  </si>
  <si>
    <t>33AABPE4737D2ZA</t>
  </si>
  <si>
    <t>KARTHIKAI TEXTILE MILLS (PROCESSING DIVISION)</t>
  </si>
  <si>
    <t>H4380051082003</t>
  </si>
  <si>
    <t>33AABCR1226M1ZK</t>
  </si>
  <si>
    <t>ROYAL CLASSIC MILLS PRIVATE LIMITED</t>
  </si>
  <si>
    <t>H4380021082002</t>
  </si>
  <si>
    <t>33AABCG8815F1ZT</t>
  </si>
  <si>
    <t>G.M.S. PROCESSORS  (P) LTD</t>
  </si>
  <si>
    <t>H4380020082001</t>
  </si>
  <si>
    <t>33AFWPK0993B1ZC</t>
  </si>
  <si>
    <t>EMPEROR TEXTILE PROCESSORS</t>
  </si>
  <si>
    <t>H4370353082002</t>
  </si>
  <si>
    <t>33AAFCC1268E1Z2</t>
  </si>
  <si>
    <t>CHAKRAVARTHY FABRIC (P)LTD.</t>
  </si>
  <si>
    <t>H4370230082002</t>
  </si>
  <si>
    <t>33AABCR5529D1ZP</t>
  </si>
  <si>
    <t>RAN INDIA STEELS (P) LTD.</t>
  </si>
  <si>
    <t>H4370181082004</t>
  </si>
  <si>
    <t>33AACCS7046P1ZY</t>
  </si>
  <si>
    <t>SARANYA SPINNING MILLS PRIVATE LIMITED</t>
  </si>
  <si>
    <t>H4370152082003</t>
  </si>
  <si>
    <t>H4360126082003</t>
  </si>
  <si>
    <t>33ADKPC8387P1ZV</t>
  </si>
  <si>
    <t>CHINNAIYAN,  SRI RAM DYEING FACTORY</t>
  </si>
  <si>
    <t>H4360109082004</t>
  </si>
  <si>
    <t>H4350430082001</t>
  </si>
  <si>
    <t>33ATWPS8728A1Z8</t>
  </si>
  <si>
    <t>SIBI POLYMERS</t>
  </si>
  <si>
    <t>H4350400082002</t>
  </si>
  <si>
    <t>33AHFPR9884B1Z2</t>
  </si>
  <si>
    <t>RAMYA TEXTILES</t>
  </si>
  <si>
    <t>H4350395082002</t>
  </si>
  <si>
    <t>33ABDFS8349A1ZC</t>
  </si>
  <si>
    <t>SARASWATHY ENTERPRISERS</t>
  </si>
  <si>
    <t>H4350345082004</t>
  </si>
  <si>
    <t>H4350335082001</t>
  </si>
  <si>
    <t>33AABCK7104P1ZG</t>
  </si>
  <si>
    <t>SREE KUMARAN THANGAMALIGAI (THE KTM JEWELLERY LIMITED)</t>
  </si>
  <si>
    <t>H4350321082001</t>
  </si>
  <si>
    <t>33ABLFS4387G1ZU</t>
  </si>
  <si>
    <t>SARANYA TEXTILES</t>
  </si>
  <si>
    <t>H4350313082003</t>
  </si>
  <si>
    <t>33AAWFS6076Q1Z2</t>
  </si>
  <si>
    <t>SRI VENGADESHWARA SPINNERS</t>
  </si>
  <si>
    <t>H4350283082002</t>
  </si>
  <si>
    <t>H4350270082002</t>
  </si>
  <si>
    <t>33AADFA5884F1ZK</t>
  </si>
  <si>
    <t>AUTO DIECASTING COMPANY</t>
  </si>
  <si>
    <t>H4350265082002</t>
  </si>
  <si>
    <t>33AABCJ7226R1Z6</t>
  </si>
  <si>
    <t>JAYALAKSHMI SPINTEX (INDIA)PVT.LTD</t>
  </si>
  <si>
    <t>H4350256082002</t>
  </si>
  <si>
    <t>33AAFFV0707J1ZC</t>
  </si>
  <si>
    <t>V.R.TEXTILES</t>
  </si>
  <si>
    <t>H4350222082001</t>
  </si>
  <si>
    <t>H4350211082002</t>
  </si>
  <si>
    <t>33AAJCS7848A1ZC</t>
  </si>
  <si>
    <t>THE CHENNAI SILKS</t>
  </si>
  <si>
    <t>H4350201082002</t>
  </si>
  <si>
    <t>H4350102082002</t>
  </si>
  <si>
    <t>33AABTS1080P1ZA</t>
  </si>
  <si>
    <t>SNR SONS CHARITABLE TRUST</t>
  </si>
  <si>
    <t>H4350081082002</t>
  </si>
  <si>
    <t>33AADCS4875M1ZW</t>
  </si>
  <si>
    <t>SRI VARADARAJA TEXTILES PRIVATE LIMITED</t>
  </si>
  <si>
    <t>H4350068082001</t>
  </si>
  <si>
    <t>33AAECK9921F1ZL</t>
  </si>
  <si>
    <t>K.N.M. TEXTILES PRIVATE LIMITED</t>
  </si>
  <si>
    <t>H4350046082002</t>
  </si>
  <si>
    <t>33AAATG2522P1ZQ</t>
  </si>
  <si>
    <t>GOVEL TRUST</t>
  </si>
  <si>
    <t>H4350032082003</t>
  </si>
  <si>
    <t>33AACCK2370G1ZW</t>
  </si>
  <si>
    <t>KARPAGAM THEATRES PRIVATE LIMITED</t>
  </si>
  <si>
    <t>H4340424082005</t>
  </si>
  <si>
    <t>33AASFK4752B1ZE</t>
  </si>
  <si>
    <t>K V P SPINNING MILLS</t>
  </si>
  <si>
    <t>H4340419082001</t>
  </si>
  <si>
    <t>H4340418082003</t>
  </si>
  <si>
    <t>33AEUPV6647L1ZH</t>
  </si>
  <si>
    <t>SRI MURUGAN TRADERS</t>
  </si>
  <si>
    <t>H4340414082002</t>
  </si>
  <si>
    <t>33AATFS7756A1ZX</t>
  </si>
  <si>
    <t>SURIYA SPINNING MILLS</t>
  </si>
  <si>
    <t>H4340400082001</t>
  </si>
  <si>
    <t>H4340392082001</t>
  </si>
  <si>
    <t>33AADCP7300G1ZU</t>
  </si>
  <si>
    <t>PADAIYAPPA TEXTILES PVT LTD</t>
  </si>
  <si>
    <t>H4340387082002</t>
  </si>
  <si>
    <t>33AAWFS4993C1ZP</t>
  </si>
  <si>
    <t>SIVA SAKTHI HATCHERIES   FARMS</t>
  </si>
  <si>
    <t>H4340386082001</t>
  </si>
  <si>
    <t>33AACFR5011L1ZG</t>
  </si>
  <si>
    <t>RAJ FABRICS</t>
  </si>
  <si>
    <t>H4340383082001</t>
  </si>
  <si>
    <t>33AAHCP5350J1ZD</t>
  </si>
  <si>
    <t>PRESSANA FLOUR MILLS PRIVATE LIMITED</t>
  </si>
  <si>
    <t>H4340381082002</t>
  </si>
  <si>
    <t>33AAACW4775B1ZJ</t>
  </si>
  <si>
    <t>WHITE FIELD DAIRY PVT LTD</t>
  </si>
  <si>
    <t>H4340379082002</t>
  </si>
  <si>
    <t>H4340376082001</t>
  </si>
  <si>
    <t>33AADCS0655F1ZP</t>
  </si>
  <si>
    <t>SUGUNA FOODS PRIVATE LIMITED</t>
  </si>
  <si>
    <t>H4340373082002</t>
  </si>
  <si>
    <t>33AAFFM1603A1Z7</t>
  </si>
  <si>
    <t>MBS HATCHERIES</t>
  </si>
  <si>
    <t>H4340370082002</t>
  </si>
  <si>
    <t>33AVOPB0255D1Z5</t>
  </si>
  <si>
    <t>AMBARAM TEXTILES PROP.S.BALAJI</t>
  </si>
  <si>
    <t>H4340365082002</t>
  </si>
  <si>
    <t>H4340361082001</t>
  </si>
  <si>
    <t>33AAFFT8235M1ZT</t>
  </si>
  <si>
    <t>THOMSON INDUSTRIES</t>
  </si>
  <si>
    <t>H4340332082002</t>
  </si>
  <si>
    <t>33AACCV4653P1ZW</t>
  </si>
  <si>
    <t>VENKATANARAYANA  TEX YARN  PRIVATE  LIMITED</t>
  </si>
  <si>
    <t>H4340318082002</t>
  </si>
  <si>
    <t>H4340315082001</t>
  </si>
  <si>
    <t>H4340314082004</t>
  </si>
  <si>
    <t>33AAFCG8716R1Z0</t>
  </si>
  <si>
    <t>GVG KRAFT PRIVATE LIMITED</t>
  </si>
  <si>
    <t>H4340311082001</t>
  </si>
  <si>
    <t>33AAJCS8080J1ZZ</t>
  </si>
  <si>
    <t>SARA SHREY INDUSTRIES AND TRADERS PRIVATE LIMITED</t>
  </si>
  <si>
    <t>H4340306082003</t>
  </si>
  <si>
    <t>33AABCP6647G1ZG</t>
  </si>
  <si>
    <t>PATSPIN INDIA LIMITED</t>
  </si>
  <si>
    <t>H4340294082001</t>
  </si>
  <si>
    <t>33AADCR2242P1ZA</t>
  </si>
  <si>
    <t>R.P.S SPINNER (INDIA) PRIVATE LIMITED</t>
  </si>
  <si>
    <t>H4340293082002</t>
  </si>
  <si>
    <t>33AABCP3041Q1ZD</t>
  </si>
  <si>
    <t>PREMIER FINE LINENS PRIVATE LIMITED</t>
  </si>
  <si>
    <t>H4340288082003</t>
  </si>
  <si>
    <t>33AABCG1031H1ZB</t>
  </si>
  <si>
    <t>V R SPINNING MILLS PRIVATE LIMITED</t>
  </si>
  <si>
    <t>H4340287082001</t>
  </si>
  <si>
    <t>33AAYFS8772K1Z5</t>
  </si>
  <si>
    <t>SRI LAKSHMI TEXTILES</t>
  </si>
  <si>
    <t>H4340283082002</t>
  </si>
  <si>
    <t>33AACFK5797Q1ZK</t>
  </si>
  <si>
    <t>K.L.R. TEXTILES</t>
  </si>
  <si>
    <t>H4340278082001</t>
  </si>
  <si>
    <t>33AAJCS6435K1Z2</t>
  </si>
  <si>
    <t>SRI RAGUNANDA PAPER   BOARDS PVT.LTD.</t>
  </si>
  <si>
    <t>H4340276082002</t>
  </si>
  <si>
    <t>33AACCG3607J1ZV</t>
  </si>
  <si>
    <t>GTN ENTERPRISES LTD</t>
  </si>
  <si>
    <t>H4340274082001</t>
  </si>
  <si>
    <t>33AAHFA8284D1ZK</t>
  </si>
  <si>
    <t>ALLWIN MILLS</t>
  </si>
  <si>
    <t>H4340269082002</t>
  </si>
  <si>
    <t>33AALFS4127R1ZN</t>
  </si>
  <si>
    <t>SIVASAKTHI SPINNERS</t>
  </si>
  <si>
    <t>H4340265082002</t>
  </si>
  <si>
    <t>33AABCP5924C1ZU</t>
  </si>
  <si>
    <t>PREMIER MILLS PVT LTD</t>
  </si>
  <si>
    <t>H4340261082001</t>
  </si>
  <si>
    <t>33AADFN8237D1ZI</t>
  </si>
  <si>
    <t>NO.1 PREMIER YARNS</t>
  </si>
  <si>
    <t>H4340259082001</t>
  </si>
  <si>
    <t>H4340256082002</t>
  </si>
  <si>
    <t>H4340254082001</t>
  </si>
  <si>
    <t>H4340251082001</t>
  </si>
  <si>
    <t>H4340244082001</t>
  </si>
  <si>
    <t>H4340240082001</t>
  </si>
  <si>
    <t>H4340233082003</t>
  </si>
  <si>
    <t>33AABCA8402A1ZI</t>
  </si>
  <si>
    <t>A B T  INDUSTRIES LIMITED</t>
  </si>
  <si>
    <t>H4340231082001</t>
  </si>
  <si>
    <t>33AAFCS0700H1ZX</t>
  </si>
  <si>
    <t>SRI PRIYALAKSHMI SPINNERS P LTD</t>
  </si>
  <si>
    <t>H4340225082001</t>
  </si>
  <si>
    <t>H4340224082003</t>
  </si>
  <si>
    <t>H4340219082002</t>
  </si>
  <si>
    <t>H4340212082001</t>
  </si>
  <si>
    <t>33AAFCS3097M1ZY</t>
  </si>
  <si>
    <t>SELVA   GANAPATHY  COTTON  MILLS (P ) LTD.,</t>
  </si>
  <si>
    <t>H4340210082001</t>
  </si>
  <si>
    <t>33AAACV6382R1ZO</t>
  </si>
  <si>
    <t>VENKATALAKSHMI PAPER AND  BOARDS PRIVATE LIMITED</t>
  </si>
  <si>
    <t>H4340209082002</t>
  </si>
  <si>
    <t>33AABCC3451B1ZF</t>
  </si>
  <si>
    <t>C.P.R. TEXTILES P LTD</t>
  </si>
  <si>
    <t>H4340207082003</t>
  </si>
  <si>
    <t>33AADFP8821H1ZA</t>
  </si>
  <si>
    <t>PREMIER COTTON TEXTILES</t>
  </si>
  <si>
    <t>H4340199082002</t>
  </si>
  <si>
    <t>33AABCH4375F1ZT</t>
  </si>
  <si>
    <t>HARSHNI TEXTILES LIMITED</t>
  </si>
  <si>
    <t>H4340192082001</t>
  </si>
  <si>
    <t>33AAXFS9996E1Z7</t>
  </si>
  <si>
    <t>SREE SUBHALAKSHMI SPINNING MILLS</t>
  </si>
  <si>
    <t>H4340191082002</t>
  </si>
  <si>
    <t>33AADCS0596D1ZL</t>
  </si>
  <si>
    <t>SRI BALAKUMARAN COTTON MILLS(P) LTD</t>
  </si>
  <si>
    <t>H4340179082002</t>
  </si>
  <si>
    <t>33AAACC8770A1Z2</t>
  </si>
  <si>
    <t>C.V.SPINNERS P LTD</t>
  </si>
  <si>
    <t>H4340155082004</t>
  </si>
  <si>
    <t>33AADCS0650A1Z4</t>
  </si>
  <si>
    <t>SUPER SALES INDIA LIMITED</t>
  </si>
  <si>
    <t>H4340149082001</t>
  </si>
  <si>
    <t>33AABCM9664J1Z5</t>
  </si>
  <si>
    <t>MARUTHAM TEXTILES PVT LTD</t>
  </si>
  <si>
    <t>H4340142082002</t>
  </si>
  <si>
    <t>33AADFA4612P1ZJ</t>
  </si>
  <si>
    <t>AMARAVATHY SPINNING MILLS</t>
  </si>
  <si>
    <t>H4340135082001</t>
  </si>
  <si>
    <t>33AAACJ8486E1ZI</t>
  </si>
  <si>
    <t>JAYACHANDRAN TEXTILES P LTD</t>
  </si>
  <si>
    <t>H4340134082002</t>
  </si>
  <si>
    <t>H4340131082002</t>
  </si>
  <si>
    <t>33AAAFL4882D1ZK</t>
  </si>
  <si>
    <t>LAKSHMI SPINNERS</t>
  </si>
  <si>
    <t>H4340128082001</t>
  </si>
  <si>
    <t>33AACCG2868D1ZV</t>
  </si>
  <si>
    <t>GOVINDA MURUGAN ENTERPRISES LIMITED</t>
  </si>
  <si>
    <t>H4340123082003</t>
  </si>
  <si>
    <t>H4340104082004</t>
  </si>
  <si>
    <t>33AADCS0636A1Z2</t>
  </si>
  <si>
    <t>SHREE MOOKAMBIKA TEXTILES PVT LTD</t>
  </si>
  <si>
    <t>H4340090082001</t>
  </si>
  <si>
    <t>33AACCA4620K1Z0</t>
  </si>
  <si>
    <t>AMARAVATHI DYEING (P) LTD</t>
  </si>
  <si>
    <t>H4340084082002</t>
  </si>
  <si>
    <t>33AABCA5246L1ZR</t>
  </si>
  <si>
    <t>AKILA TEXTILES (P) LTD.,</t>
  </si>
  <si>
    <t>H4340036082002</t>
  </si>
  <si>
    <t>33AABCC0241R1ZS</t>
  </si>
  <si>
    <t>TATA COFFEE LIMITED</t>
  </si>
  <si>
    <t>H4340029082002</t>
  </si>
  <si>
    <t>H4340026082001</t>
  </si>
  <si>
    <t>33AABCT0265C1ZY</t>
  </si>
  <si>
    <t>TEA ESTATES</t>
  </si>
  <si>
    <t>H4340024082002</t>
  </si>
  <si>
    <t>H4340022082002</t>
  </si>
  <si>
    <t>H4340020082002</t>
  </si>
  <si>
    <t>H4340017082002</t>
  </si>
  <si>
    <t>H4340001082002</t>
  </si>
  <si>
    <t>33AAACT7562K1Z4</t>
  </si>
  <si>
    <t>THE PALANI ANDAVAR MILLS LTD.,</t>
  </si>
  <si>
    <t>H4320741082002</t>
  </si>
  <si>
    <t>H4320737082001</t>
  </si>
  <si>
    <t>33ABCFS1747D1ZJ</t>
  </si>
  <si>
    <t>SARANYA EXPORT</t>
  </si>
  <si>
    <t>H4320734082002</t>
  </si>
  <si>
    <t>33AACCK6505H1ZT</t>
  </si>
  <si>
    <t>KPG COTTSPINN INDIA PRIVATE LIMITED</t>
  </si>
  <si>
    <t>H4320724082001</t>
  </si>
  <si>
    <t>33AAFFM7150E1ZL</t>
  </si>
  <si>
    <t>MARKS ENGINEERING WORKS</t>
  </si>
  <si>
    <t>H4320694082003</t>
  </si>
  <si>
    <t>33AALCS2551G1ZG</t>
  </si>
  <si>
    <t>SAI JAGANNATH COTSPIN PRIVATE LIMITED</t>
  </si>
  <si>
    <t>H4320689082004</t>
  </si>
  <si>
    <t>33AANFB5379E1ZD</t>
  </si>
  <si>
    <t>SRI BALABAGAVATHI MILLS</t>
  </si>
  <si>
    <t>H4320568082002</t>
  </si>
  <si>
    <t>33AAUFS8415K1ZL</t>
  </si>
  <si>
    <t>SHENDHUR ALLOYS FOUNDRY</t>
  </si>
  <si>
    <t>H4320567082002</t>
  </si>
  <si>
    <t>33AACCN9073H1ZD</t>
  </si>
  <si>
    <t>NIRMALA  POLYROPES  INDIA PRIVATE  LIMITED</t>
  </si>
  <si>
    <t>H4320565082003</t>
  </si>
  <si>
    <t>33AANCS0284N1ZX</t>
  </si>
  <si>
    <t>SRI GAJALAKSHMI COTSPIN INDIA P.LTD</t>
  </si>
  <si>
    <t>H4320548082001</t>
  </si>
  <si>
    <t>H4320448082002</t>
  </si>
  <si>
    <t>H4320374082002</t>
  </si>
  <si>
    <t>33AAQPD0447E1Z4</t>
  </si>
  <si>
    <t>BALASUBRAMANIYAN TEXTILES</t>
  </si>
  <si>
    <t>H4320354082002</t>
  </si>
  <si>
    <t>33AADFB2905L1ZQ</t>
  </si>
  <si>
    <t>BAGAVATHI SPINNERS</t>
  </si>
  <si>
    <t>H4320351082002</t>
  </si>
  <si>
    <t>H4320345082002</t>
  </si>
  <si>
    <t>33ADLPG0174H1ZU</t>
  </si>
  <si>
    <t>AATHI VELAN MILLS</t>
  </si>
  <si>
    <t>H4320323082001</t>
  </si>
  <si>
    <t>33AAGFA8313G1ZT</t>
  </si>
  <si>
    <t>ANGAMMAL SPINNERS</t>
  </si>
  <si>
    <t>H4320213082002</t>
  </si>
  <si>
    <t>33AABCA8391A1Z2</t>
  </si>
  <si>
    <t>AUTOSHELL PERFECT MOULDER LTD</t>
  </si>
  <si>
    <t>H4320197082003</t>
  </si>
  <si>
    <t>33AAECS3307F1ZT</t>
  </si>
  <si>
    <t>SANPREET CASTINGS PVT LTD</t>
  </si>
  <si>
    <t>H4320175082001</t>
  </si>
  <si>
    <t>33AAACT8239R1ZQ</t>
  </si>
  <si>
    <t>THIRUMALSREE SPINNERS P LTD</t>
  </si>
  <si>
    <t>H4320152082001</t>
  </si>
  <si>
    <t>33AAACI4737M1ZG</t>
  </si>
  <si>
    <t>NATIONAL  FITTINGS LIMITED</t>
  </si>
  <si>
    <t>H4320146082002</t>
  </si>
  <si>
    <t>H4320139082005</t>
  </si>
  <si>
    <t>33AAECS7317P1ZY</t>
  </si>
  <si>
    <t>SRI SELVABATHI MILLS PRIVATE LIMITED</t>
  </si>
  <si>
    <t>H4320013082003</t>
  </si>
  <si>
    <t>H4300665082001</t>
  </si>
  <si>
    <t>33ABSFS8282P1Z2</t>
  </si>
  <si>
    <t>SRI SHAKTHI SPINNING MILL</t>
  </si>
  <si>
    <t>H4300664082001</t>
  </si>
  <si>
    <t>33AAQFK1154R1ZT</t>
  </si>
  <si>
    <t>KUMARAN MEDICAL CENTRE</t>
  </si>
  <si>
    <t>H4300620082001</t>
  </si>
  <si>
    <t>33AUDPK0141K1Z1</t>
  </si>
  <si>
    <t>AQUARIUS PVC PIPES</t>
  </si>
  <si>
    <t>H4300610082001</t>
  </si>
  <si>
    <t>33AAGFA7648N1Z2</t>
  </si>
  <si>
    <t>AMEYA PLASTICS</t>
  </si>
  <si>
    <t>H4300609082001</t>
  </si>
  <si>
    <t>33AAFCA7011F1Z9</t>
  </si>
  <si>
    <t>ANNUR SRI AMBAL FABRICS (P) LIMITED</t>
  </si>
  <si>
    <t>H4300601082001</t>
  </si>
  <si>
    <t>33AAECA5389H1ZL</t>
  </si>
  <si>
    <t>AMEX ALLOYS PRIVATE LIMITED</t>
  </si>
  <si>
    <t>H4300600082001</t>
  </si>
  <si>
    <t>H4300589082001</t>
  </si>
  <si>
    <t>33AAACD3312M1Z0</t>
  </si>
  <si>
    <t>COGNIZENT TECHNOLOGY SOLUTIONS INDIA LTD</t>
  </si>
  <si>
    <t>H4300566082001</t>
  </si>
  <si>
    <t>H4300517082002</t>
  </si>
  <si>
    <t>H4300503082001</t>
  </si>
  <si>
    <t>33AAACR7108R1Z2</t>
  </si>
  <si>
    <t>ROBERT BOSCH ENGINEERING AND BUSINESS SOLUTIONS PRIVATE LIMITED</t>
  </si>
  <si>
    <t>H4300494082003</t>
  </si>
  <si>
    <t>H4300482082001</t>
  </si>
  <si>
    <t>33AABCE3430A1ZK</t>
  </si>
  <si>
    <t>EMERALD JEWEL INDUSTRY INDIA       LIMITED</t>
  </si>
  <si>
    <t>H4300467082002</t>
  </si>
  <si>
    <t>33AAACN2366F2ZS</t>
  </si>
  <si>
    <t>SWELECT</t>
  </si>
  <si>
    <t>H4300361082001</t>
  </si>
  <si>
    <t>33AABCR5457Q1ZV</t>
  </si>
  <si>
    <t>ROOTS CAST PRIVATE LTD</t>
  </si>
  <si>
    <t>H4300360082003</t>
  </si>
  <si>
    <t>H4300350082002</t>
  </si>
  <si>
    <t>33AAICS7270F1ZB</t>
  </si>
  <si>
    <t>SREE VIJAYKUMAR SPINTEXS PRIVATE LIMITED</t>
  </si>
  <si>
    <t>H4300313082001</t>
  </si>
  <si>
    <t>H4300297082004</t>
  </si>
  <si>
    <t>H4300295082002</t>
  </si>
  <si>
    <t>33AATFS7673J1ZE</t>
  </si>
  <si>
    <t>SRI BALAJI TEXTILES</t>
  </si>
  <si>
    <t>H4300290082001</t>
  </si>
  <si>
    <t>33AAICS7266F1Z7</t>
  </si>
  <si>
    <t>SRI KARPAGAM MILLS INDIA PRIVATE LIMITED</t>
  </si>
  <si>
    <t>H4300283082002</t>
  </si>
  <si>
    <t>H4300250082002</t>
  </si>
  <si>
    <t>H4300238082002</t>
  </si>
  <si>
    <t>33AABCV0659A1ZU</t>
  </si>
  <si>
    <t>VEEYES FOUNDRY (P) LTD</t>
  </si>
  <si>
    <t>H4300228082004</t>
  </si>
  <si>
    <t>H4300212082003</t>
  </si>
  <si>
    <t>H4300193082001</t>
  </si>
  <si>
    <t>33AABCJ1719P1ZG</t>
  </si>
  <si>
    <t>J.G. SPINNING MILLS PVT LTD.,</t>
  </si>
  <si>
    <t>H4300159082001</t>
  </si>
  <si>
    <t>33AAECS2341B1Z1</t>
  </si>
  <si>
    <t>SIDHAARTH EXPORTS PRIVATE LIMITED</t>
  </si>
  <si>
    <t>H4300121082001</t>
  </si>
  <si>
    <t>H4300099082002</t>
  </si>
  <si>
    <t>33AABFH8015P1Z9</t>
  </si>
  <si>
    <t>HINDUSTAN TEXTILES</t>
  </si>
  <si>
    <t>H4300079082002</t>
  </si>
  <si>
    <t>33AABFH5987Q1ZO</t>
  </si>
  <si>
    <t>HINDUSTAN COTTON SPINNING MILLS</t>
  </si>
  <si>
    <t>H4300068082002</t>
  </si>
  <si>
    <t>H4300056082002</t>
  </si>
  <si>
    <t>H4300041082002</t>
  </si>
  <si>
    <t>H4300030082002</t>
  </si>
  <si>
    <t>H4300014082003</t>
  </si>
  <si>
    <t>H4240295082003</t>
  </si>
  <si>
    <t>H4240278082002</t>
  </si>
  <si>
    <t>33ABPFS9866C1ZO</t>
  </si>
  <si>
    <t>SRI VINAYAKA AGRO INDUSTRIES</t>
  </si>
  <si>
    <t>H4240267082002</t>
  </si>
  <si>
    <t>H4240256082002</t>
  </si>
  <si>
    <t>33AAECS3342J1ZH</t>
  </si>
  <si>
    <t>SAMBANDAM  SPINNING  MILLS  LIMITED</t>
  </si>
  <si>
    <t>H4240246082001</t>
  </si>
  <si>
    <t>33AAEFP4919R1ZP</t>
  </si>
  <si>
    <t>P.M.C. TEXTILES</t>
  </si>
  <si>
    <t>H4240209082001</t>
  </si>
  <si>
    <t>H4240187082001</t>
  </si>
  <si>
    <t>33AABCV0886F1ZF</t>
  </si>
  <si>
    <t>SRI VENKATESWARA COTTON YARN MILLS (SALEM) PVT LTD</t>
  </si>
  <si>
    <t>H4240177082002</t>
  </si>
  <si>
    <t>33AAECS2353M1ZA</t>
  </si>
  <si>
    <t>SAMBANDAM  SIVA  TEXTILES  ( P )  LTD</t>
  </si>
  <si>
    <t>H4240164082002</t>
  </si>
  <si>
    <t>33AAACG7711K1ZQ</t>
  </si>
  <si>
    <t>GTP GRANITES LIMITED</t>
  </si>
  <si>
    <t>H4240160082002</t>
  </si>
  <si>
    <t>33AAACK7887J1Z3</t>
  </si>
  <si>
    <t>KALAIMANI SPINNING MILLS PRIVATE LTD</t>
  </si>
  <si>
    <t>H4240159082002</t>
  </si>
  <si>
    <t>33AABCP2484P1Z2</t>
  </si>
  <si>
    <t>PERUMAL  SPINNING  MILLS PVT. LTD.</t>
  </si>
  <si>
    <t>H4240151082002</t>
  </si>
  <si>
    <t>33AABCA8140M1ZQ</t>
  </si>
  <si>
    <t>ASHOK GRANITES LIMITED</t>
  </si>
  <si>
    <t>H4240149082001</t>
  </si>
  <si>
    <t>33AAACT7658N1ZT</t>
  </si>
  <si>
    <t>THANGAVELU TEXTILE MILLS PRIVATE LIMITED</t>
  </si>
  <si>
    <t>H4240133082004</t>
  </si>
  <si>
    <t>33AACCS8732N1ZZ</t>
  </si>
  <si>
    <t>SANTOSH LIMITED</t>
  </si>
  <si>
    <t>H4240127082003</t>
  </si>
  <si>
    <t>33AAAFO3620N1ZE</t>
  </si>
  <si>
    <t>OBLI GRANITES</t>
  </si>
  <si>
    <t>H4240120082003</t>
  </si>
  <si>
    <t>H4240113082002</t>
  </si>
  <si>
    <t>H4240084082004</t>
  </si>
  <si>
    <t>H4240074082004</t>
  </si>
  <si>
    <t>33AACCS9500J1ZF</t>
  </si>
  <si>
    <t>S.P. SPINNING  MILLS  PVT  LTD</t>
  </si>
  <si>
    <t>H4240061082002</t>
  </si>
  <si>
    <t>33AADCS3685B1ZL</t>
  </si>
  <si>
    <t>SUGAVANESWARA  SPINNING  MILLS  PVT  LTD</t>
  </si>
  <si>
    <t>H4240038082004</t>
  </si>
  <si>
    <t>H4240034082002</t>
  </si>
  <si>
    <t>H4220416082001</t>
  </si>
  <si>
    <t>33AAJCP7661A1ZK</t>
  </si>
  <si>
    <t>PSKARUN TEX PRIVATE LIMITED</t>
  </si>
  <si>
    <t>H4220407082001</t>
  </si>
  <si>
    <t>33AAJCS2717A1ZU</t>
  </si>
  <si>
    <t>SRI CHERAN SYNTHETICS INDIA PRIVATE LIMITED</t>
  </si>
  <si>
    <t>H4220403082002</t>
  </si>
  <si>
    <t>33AAHCP5650K1Z8</t>
  </si>
  <si>
    <t>PS WEAVERS PRIVATE LIMITED</t>
  </si>
  <si>
    <t>H4220388082004</t>
  </si>
  <si>
    <t>H4220385082001</t>
  </si>
  <si>
    <t>H4220383082001</t>
  </si>
  <si>
    <t>33AAIHD4251Q1Z2</t>
  </si>
  <si>
    <t>JAYA JANANI TEXTILE MILLS</t>
  </si>
  <si>
    <t>H4220382082005</t>
  </si>
  <si>
    <t>H4220381082001</t>
  </si>
  <si>
    <t>H4220379082002</t>
  </si>
  <si>
    <t>33AAKFS0886L1ZQ</t>
  </si>
  <si>
    <t>SAKTHI POLYMERS</t>
  </si>
  <si>
    <t>H4220376082001</t>
  </si>
  <si>
    <t>H4220375082002</t>
  </si>
  <si>
    <t>33AAFCR2905P1Z6</t>
  </si>
  <si>
    <t>RAJAKRISHNA WEAVE PRIVATE LIMITED</t>
  </si>
  <si>
    <t>H4220373082003</t>
  </si>
  <si>
    <t>33AACCM2560Q1Z9</t>
  </si>
  <si>
    <t>MOTHI SPINNER PRIVATE LIMITED</t>
  </si>
  <si>
    <t>H4220371082001</t>
  </si>
  <si>
    <t>33AATCS3534K1ZY</t>
  </si>
  <si>
    <t>SARAVANAGIRI SPINNING MILL LIMITED</t>
  </si>
  <si>
    <t>H4220370082002</t>
  </si>
  <si>
    <t>33AAFCS5469R1ZK</t>
  </si>
  <si>
    <t>SANTHI PROCESSING UNIT PVT LTD.</t>
  </si>
  <si>
    <t>H4220367082001</t>
  </si>
  <si>
    <t>33AATCS8962K1ZG</t>
  </si>
  <si>
    <t>SRI SANTHANALAKSHMI SPINNERS PRIVATE LIMITED</t>
  </si>
  <si>
    <t>H4220363082004</t>
  </si>
  <si>
    <t>33AABCP9105F1ZR</t>
  </si>
  <si>
    <t>PALLAVA TEXTILES PRIVATE LIMITED</t>
  </si>
  <si>
    <t>H4220362082002</t>
  </si>
  <si>
    <t>33AARCS6327A1ZG</t>
  </si>
  <si>
    <t>SRI  JAYA  MAARUTHI  YARN  INDIAA  PRIVATE LIMITED</t>
  </si>
  <si>
    <t>H4220361082001</t>
  </si>
  <si>
    <t>33AADCR4642P1Z2</t>
  </si>
  <si>
    <t>R.A. MILLS PRIVATE LIMITED</t>
  </si>
  <si>
    <t>H4220357082002</t>
  </si>
  <si>
    <t>H4220356082002</t>
  </si>
  <si>
    <t>33AAKCA7564Q1ZZ</t>
  </si>
  <si>
    <t>ALAND SPINNERS PRIVATE LIMITED.</t>
  </si>
  <si>
    <t>H4220355082001</t>
  </si>
  <si>
    <t>H4220354082003</t>
  </si>
  <si>
    <t>33AAACR9898Q1ZB</t>
  </si>
  <si>
    <t>RAJAGURU SPINNING MILLS (P) LTD</t>
  </si>
  <si>
    <t>H4220353082001</t>
  </si>
  <si>
    <t>33AACCC7164N1ZF</t>
  </si>
  <si>
    <t>CHERAN WEAVES INDIA PRIVATE LIMITED</t>
  </si>
  <si>
    <t>H4220352082003</t>
  </si>
  <si>
    <t>H4220351082003</t>
  </si>
  <si>
    <t>33AABCV7533K1Z6</t>
  </si>
  <si>
    <t>VICTORY SPINNING MILLS PRIVATE LIMITED</t>
  </si>
  <si>
    <t>H4220350082002</t>
  </si>
  <si>
    <t>33AAECB4686N1Z9</t>
  </si>
  <si>
    <t>BHAARATHI SPINTEX INDIA PRIVATE LIMITED</t>
  </si>
  <si>
    <t>H4220349082003</t>
  </si>
  <si>
    <t>33AAGCM8312G1ZO</t>
  </si>
  <si>
    <t>MAGNUM SPINNING MILLSS INDIA PRIVATE LIMITED</t>
  </si>
  <si>
    <t>H4220347082001</t>
  </si>
  <si>
    <t>33AACCJ5225F1ZZ</t>
  </si>
  <si>
    <t>JAYASHREE WEAVES (INDIA) PRIVATE LIMITED</t>
  </si>
  <si>
    <t>H4220345082002</t>
  </si>
  <si>
    <t>33AAPCS3556H1Z3</t>
  </si>
  <si>
    <t>SHRIE HARIVALLABI SPINNERS PRIVATE LIMITED</t>
  </si>
  <si>
    <t>H4220341082001</t>
  </si>
  <si>
    <t>33AADCT4275A1ZQ</t>
  </si>
  <si>
    <t>THIRUKUMARAN SPINNING MILLS INDIA PRIVATE LIMITED</t>
  </si>
  <si>
    <t>H4220339082001</t>
  </si>
  <si>
    <t>33AACCV6725E1ZI</t>
  </si>
  <si>
    <t>VEDAGIRI HI-TECH SPINNING MILLS PRIVATE LIMITED</t>
  </si>
  <si>
    <t>H4220336082004</t>
  </si>
  <si>
    <t>33ABOFS9161P1ZA</t>
  </si>
  <si>
    <t>SRIEE BALAMURUGAN PAPER BOARDS</t>
  </si>
  <si>
    <t>H4220334082001</t>
  </si>
  <si>
    <t>H4220333082001</t>
  </si>
  <si>
    <t>33AAECP1254A1Z4</t>
  </si>
  <si>
    <t>PRINCE YARNN INDIA LIMITED</t>
  </si>
  <si>
    <t>H4220332082002</t>
  </si>
  <si>
    <t>33AABCL2519H1ZV</t>
  </si>
  <si>
    <t>LUCKY YARN TEX INDIA PRIVATE LIMITED</t>
  </si>
  <si>
    <t>H4220331082001</t>
  </si>
  <si>
    <t>33AADCK0744P1ZE</t>
  </si>
  <si>
    <t>K.P.N TEXTILE MILLS PRIVATE LIMITED</t>
  </si>
  <si>
    <t>H4220330082002</t>
  </si>
  <si>
    <t>33AADCR4558C1ZM</t>
  </si>
  <si>
    <t>RAJADHEEPAM SPINNING MILLS PRIVATE LIMITED</t>
  </si>
  <si>
    <t>H4220329082002</t>
  </si>
  <si>
    <t>33AAKCS2117D1ZT</t>
  </si>
  <si>
    <t>SURIYAGIRI SPINNING MILL (P) LTD</t>
  </si>
  <si>
    <t>H4220316082002</t>
  </si>
  <si>
    <t>33AAFCA7906H1ZT</t>
  </si>
  <si>
    <t>ARUPADAIARULMURUGAN SPINNERS (P)LIMITED</t>
  </si>
  <si>
    <t>H4220314082002</t>
  </si>
  <si>
    <t>33AABCH6296H1ZH</t>
  </si>
  <si>
    <t>HARIHARAN SPINNERS (I) PRIVATE LIMITED</t>
  </si>
  <si>
    <t>H4220308082003</t>
  </si>
  <si>
    <t>33AAACK8616M2ZB</t>
  </si>
  <si>
    <t>K.S.R.TEXTILES MILLS (P) LTD.</t>
  </si>
  <si>
    <t>H4220300082002</t>
  </si>
  <si>
    <t>H4220290082003</t>
  </si>
  <si>
    <t>H4220288082003</t>
  </si>
  <si>
    <t>33AABCV7024K1ZC</t>
  </si>
  <si>
    <t>V.THANGAVEL AND SONS (P) LTD.,</t>
  </si>
  <si>
    <t>H4220286082001</t>
  </si>
  <si>
    <t>33AABCJ6226D1Z1</t>
  </si>
  <si>
    <t>JAYARANI SPINNING MILLS LTD</t>
  </si>
  <si>
    <t>H4220282082002</t>
  </si>
  <si>
    <t>H4220279082002</t>
  </si>
  <si>
    <t>H4220277082001</t>
  </si>
  <si>
    <t>33AAJCS4841H1ZB</t>
  </si>
  <si>
    <t>SANKAGIRI SPINTEX LIMITED</t>
  </si>
  <si>
    <t>H4220275082003</t>
  </si>
  <si>
    <t>H4220274082002</t>
  </si>
  <si>
    <t>33AAJCS3651H1ZD</t>
  </si>
  <si>
    <t>SHIV GANES SPINNING MILLS (P) LTD</t>
  </si>
  <si>
    <t>H4220272082002</t>
  </si>
  <si>
    <t>33AAJCS0713N1ZB</t>
  </si>
  <si>
    <t>SRI VINAYAKHA SPINNING MILLS PRIVATE LIMITED</t>
  </si>
  <si>
    <t>H4220265082002</t>
  </si>
  <si>
    <t>H4220262082001</t>
  </si>
  <si>
    <t>33AACCR9722M1Z2</t>
  </si>
  <si>
    <t>RANGA WEAVES INDIA PRIVATE LIMITED</t>
  </si>
  <si>
    <t>H4220261082003</t>
  </si>
  <si>
    <t>H4220258082002</t>
  </si>
  <si>
    <t>33AAECM0848H1ZN</t>
  </si>
  <si>
    <t>MOULI SPINNER LIMITED</t>
  </si>
  <si>
    <t>H4220253082003</t>
  </si>
  <si>
    <t>H4220246082002</t>
  </si>
  <si>
    <t>33AACCR8628N1ZX</t>
  </si>
  <si>
    <t>R.G.SPINNING MILLS PRIVATE LIMITED</t>
  </si>
  <si>
    <t>H4220244082002</t>
  </si>
  <si>
    <t>33AACCK4373M1ZC</t>
  </si>
  <si>
    <t>KUMARAGIRI SPINNERSS PRIVATE LIMITED</t>
  </si>
  <si>
    <t>H4220240082001</t>
  </si>
  <si>
    <t>33AACCT2266J1ZD</t>
  </si>
  <si>
    <t>THANGAVEL FABRICS PRIVATE LIMITED</t>
  </si>
  <si>
    <t>H4220235082007</t>
  </si>
  <si>
    <t>H4220229082003</t>
  </si>
  <si>
    <t>H4220227082006</t>
  </si>
  <si>
    <t>H4220226082002</t>
  </si>
  <si>
    <t>33AAECS7960E1ZC</t>
  </si>
  <si>
    <t>SRI NALLATHAL SPINNING MILLS PRIVATE LIMITED</t>
  </si>
  <si>
    <t>H4220210082006</t>
  </si>
  <si>
    <t>33AAACC8484F1ZP</t>
  </si>
  <si>
    <t>CHOLA SPINNING MILLS(P)LTD</t>
  </si>
  <si>
    <t>H4220202082003</t>
  </si>
  <si>
    <t>H4220192082002</t>
  </si>
  <si>
    <t>33AACCA9811C1Z6</t>
  </si>
  <si>
    <t>SHRI ROHITH SPINNERS (P)LTD</t>
  </si>
  <si>
    <t>H4220189082002</t>
  </si>
  <si>
    <t>H4220168082002</t>
  </si>
  <si>
    <t>33AABCA7821M1ZO</t>
  </si>
  <si>
    <t>ARUNACHALA GOUNDER TEXTILE MILLS PRIVATE LIMITED</t>
  </si>
  <si>
    <t>H4220158082002</t>
  </si>
  <si>
    <t>33AACCS6922Q1ZX</t>
  </si>
  <si>
    <t>SHAMBU VENGU SPINNING MILLS (P) LTD.,</t>
  </si>
  <si>
    <t>H4220154082004</t>
  </si>
  <si>
    <t>33AACCN7095D1ZJ</t>
  </si>
  <si>
    <t>NKCM SPINNERS PRIVATE LIMITED</t>
  </si>
  <si>
    <t>H4220153082002</t>
  </si>
  <si>
    <t>H4220149082002</t>
  </si>
  <si>
    <t>H4220136082004</t>
  </si>
  <si>
    <t>33AAECS6739D1ZF</t>
  </si>
  <si>
    <t>ROGHIT SPINTEX INDIA PRIVATE LIMITED</t>
  </si>
  <si>
    <t>H4220135082002</t>
  </si>
  <si>
    <t>33AAKCS4706N1Z1</t>
  </si>
  <si>
    <t>SRI VIGNESWARA STEELS PRIVATELIMITED</t>
  </si>
  <si>
    <t>H4220134082001</t>
  </si>
  <si>
    <t>33AACCS9427N2ZW</t>
  </si>
  <si>
    <t>SRI SOWDESWARI MILLS PVT LIMITED</t>
  </si>
  <si>
    <t>H4220129082002</t>
  </si>
  <si>
    <t>33AAACK7885L1Z1</t>
  </si>
  <si>
    <t>K.R.V. SPINNING MILLS (PVT) LTD</t>
  </si>
  <si>
    <t>H4220119082002</t>
  </si>
  <si>
    <t>33AADCS8177L1ZV</t>
  </si>
  <si>
    <t>SRI VINAYAGA ALLOYS (P) LTD.</t>
  </si>
  <si>
    <t>H4220118082006</t>
  </si>
  <si>
    <t>H4220117082001</t>
  </si>
  <si>
    <t>33AAACI1681G1ZW</t>
  </si>
  <si>
    <t>INDIAN OIL CORPORATION LIMITED</t>
  </si>
  <si>
    <t>H4220112082002</t>
  </si>
  <si>
    <t>H4220110082002</t>
  </si>
  <si>
    <t>H4220105082003</t>
  </si>
  <si>
    <t>33AAACC8476F1ZP</t>
  </si>
  <si>
    <t>CHERAN SPINNER PRIVATE LIMITED</t>
  </si>
  <si>
    <t>H4220100082003</t>
  </si>
  <si>
    <t>33AABFN5747L1Z2</t>
  </si>
  <si>
    <t>NARASUS SPINNING MILLS</t>
  </si>
  <si>
    <t>H4220099082002</t>
  </si>
  <si>
    <t>33AABCP5919K1ZA</t>
  </si>
  <si>
    <t>PKPN SPINNING MILLS PRIVATE LIMITED</t>
  </si>
  <si>
    <t>H4220074082003</t>
  </si>
  <si>
    <t>33AAACL5890L1Z7</t>
  </si>
  <si>
    <t>LAKSHMI SARASWATHI COTTON MILLS (P) LTD.,</t>
  </si>
  <si>
    <t>H4220073082005</t>
  </si>
  <si>
    <t>33AACCS9446B1ZJ</t>
  </si>
  <si>
    <t>SENGUNTHAR MILLS PVT. LTD.</t>
  </si>
  <si>
    <t>H4220069082004</t>
  </si>
  <si>
    <t>33AAHCS4651B1ZP</t>
  </si>
  <si>
    <t>SRI AKILA SPINNING MILLS (P) LTD</t>
  </si>
  <si>
    <t>H4220065082003</t>
  </si>
  <si>
    <t>33AAACV6931C1ZO</t>
  </si>
  <si>
    <t>VELATAL  SPINING MILLS (P) LTD</t>
  </si>
  <si>
    <t>H4220059082002</t>
  </si>
  <si>
    <t>H4220047082001</t>
  </si>
  <si>
    <t>H4220035082001</t>
  </si>
  <si>
    <t>33AAACC3000F1ZN</t>
  </si>
  <si>
    <t>CHEMPLAST SANMAR LIMITED</t>
  </si>
  <si>
    <t>H4220022082001</t>
  </si>
  <si>
    <t>H4220013082004</t>
  </si>
  <si>
    <t>H4220004082002</t>
  </si>
  <si>
    <t>H4210704082002</t>
  </si>
  <si>
    <t>33AABCD1207C1ZM</t>
  </si>
  <si>
    <t>DHOOT TRANSMISSION PVT. LTD.</t>
  </si>
  <si>
    <t>H4210699082001</t>
  </si>
  <si>
    <t>33AACCA8432H1ZX</t>
  </si>
  <si>
    <t>AVENUE SUPERMARTS LIMITED</t>
  </si>
  <si>
    <t>H4210685082001</t>
  </si>
  <si>
    <t>33AACCR5789E1Z8</t>
  </si>
  <si>
    <t>RENGANAYAKI PAPERS PRIVATE LIMITED</t>
  </si>
  <si>
    <t>H4210674082002</t>
  </si>
  <si>
    <t>33AAQFN2537F1ZA</t>
  </si>
  <si>
    <t>NANDI INFRA</t>
  </si>
  <si>
    <t>H4210670082002</t>
  </si>
  <si>
    <t>33AYLPR9606G1Z3</t>
  </si>
  <si>
    <t>SRT BLUE METALS</t>
  </si>
  <si>
    <t>H4210650082002</t>
  </si>
  <si>
    <t>33AFRPR9953D2ZV</t>
  </si>
  <si>
    <t>S K M SAND</t>
  </si>
  <si>
    <t>H4210595082002</t>
  </si>
  <si>
    <t>33ACTFS1789H1ZI</t>
  </si>
  <si>
    <t>SRI LAKSHMI VENKATESWARA BLUE METAL</t>
  </si>
  <si>
    <t>H4210519082002</t>
  </si>
  <si>
    <t>33AACCH2539J1ZP</t>
  </si>
  <si>
    <t>HOSUR PAPER MILLS PRIVATE LIMITED</t>
  </si>
  <si>
    <t>H4210469082006</t>
  </si>
  <si>
    <t>H4210447082003</t>
  </si>
  <si>
    <t>H4210443082002</t>
  </si>
  <si>
    <t>H4210441082001</t>
  </si>
  <si>
    <t>H4210418082002</t>
  </si>
  <si>
    <t>H4210410082001</t>
  </si>
  <si>
    <t>33AACCN6733G1ZM</t>
  </si>
  <si>
    <t>NATURES FIRST INDIA PVT. LTD</t>
  </si>
  <si>
    <t>H4210402082001</t>
  </si>
  <si>
    <t>H4210400082001</t>
  </si>
  <si>
    <t>33AAACF8488N1Z1</t>
  </si>
  <si>
    <t>FIELDFRESH FOODS PRIVATE LIMITED</t>
  </si>
  <si>
    <t>H4210393082002</t>
  </si>
  <si>
    <t>H4210391082002</t>
  </si>
  <si>
    <t>33AAACW7745D1ZF</t>
  </si>
  <si>
    <t>WEG INDUSTRIES (INDIA) P LTD.</t>
  </si>
  <si>
    <t>H4210383082002</t>
  </si>
  <si>
    <t>H4210379082002</t>
  </si>
  <si>
    <t>33AAACI1174L1ZP</t>
  </si>
  <si>
    <t>SYNERGY SHAKTHI RENEWABLE ENERGY LIMITED</t>
  </si>
  <si>
    <t>H4210366082001</t>
  </si>
  <si>
    <t>H4210365082004</t>
  </si>
  <si>
    <t>33AALFA3943R1ZZ</t>
  </si>
  <si>
    <t>ALUBEE DIE CASTERS</t>
  </si>
  <si>
    <t>H4210362082001</t>
  </si>
  <si>
    <t>H4210360082002</t>
  </si>
  <si>
    <t>33AABCH7935H1ZL</t>
  </si>
  <si>
    <t>HOSUR CERAMICS (P) LTD</t>
  </si>
  <si>
    <t>H4210354082004</t>
  </si>
  <si>
    <t>H4210353082001</t>
  </si>
  <si>
    <t>33AAACK6751B1ZZ</t>
  </si>
  <si>
    <t>KEMS AUTO COMPONENTS LIMITED</t>
  </si>
  <si>
    <t>H4210348082001</t>
  </si>
  <si>
    <t>H4210336082001</t>
  </si>
  <si>
    <t>H4210333082001</t>
  </si>
  <si>
    <t>33AABCM1343G1Z0</t>
  </si>
  <si>
    <t>M &amp; G IMPEX INDIA (P) LTD</t>
  </si>
  <si>
    <t>H4210330082004</t>
  </si>
  <si>
    <t>33AAACA5460F1Z5</t>
  </si>
  <si>
    <t>TVS UPASANA LIMITED</t>
  </si>
  <si>
    <t>H4210329082003</t>
  </si>
  <si>
    <t>33AABCT6759R1ZK</t>
  </si>
  <si>
    <t>THRIVENI EARTHMOVERS PRIVATE LIMITED.</t>
  </si>
  <si>
    <t>H4210326082002</t>
  </si>
  <si>
    <t>33AABCP0904G1Z0</t>
  </si>
  <si>
    <t>PEENYA INDUSTRIAL GASES PRIVATE LIMITED</t>
  </si>
  <si>
    <t>H4210312082003</t>
  </si>
  <si>
    <t>H4210301082003</t>
  </si>
  <si>
    <t>H4210293082002</t>
  </si>
  <si>
    <t>33AABCT3935F1ZL</t>
  </si>
  <si>
    <t>TECH AUTO PRIVATE LIMITED</t>
  </si>
  <si>
    <t>H4210280082002</t>
  </si>
  <si>
    <t>33AAACV9885H1ZV</t>
  </si>
  <si>
    <t>VENCO RESEARCH   BREEDING FARM LTD</t>
  </si>
  <si>
    <t>H4210269082001</t>
  </si>
  <si>
    <t>33AAACR6286Q1ZR</t>
  </si>
  <si>
    <t>SRIVARI HI TECH INDUSTRIES LIMTIED</t>
  </si>
  <si>
    <t>H4210252082002</t>
  </si>
  <si>
    <t>H4210228082001</t>
  </si>
  <si>
    <t>H4210216082002</t>
  </si>
  <si>
    <t>33AAACE6641E1Z2</t>
  </si>
  <si>
    <t>EXIDE INDUSTRIES LIMITED</t>
  </si>
  <si>
    <t>H4210202082002</t>
  </si>
  <si>
    <t>33AAACT2783J1Z9</t>
  </si>
  <si>
    <t>TIME TECHNOPLAST LIMITED</t>
  </si>
  <si>
    <t>H4210175082001</t>
  </si>
  <si>
    <t>33AABCB1043Q1ZT</t>
  </si>
  <si>
    <t>BATA INDIA LTD</t>
  </si>
  <si>
    <t>H4210171082002</t>
  </si>
  <si>
    <t>H4210158082001</t>
  </si>
  <si>
    <t>H4210140082001</t>
  </si>
  <si>
    <t>33AAIFP9877C1ZX</t>
  </si>
  <si>
    <t>PARAS GRANITES</t>
  </si>
  <si>
    <t>H4210090082002</t>
  </si>
  <si>
    <t>33AABCM2131N1ZP</t>
  </si>
  <si>
    <t>MICRO LABS LTD</t>
  </si>
  <si>
    <t>H4210084082002</t>
  </si>
  <si>
    <t>33AAFCA1313C1ZM</t>
  </si>
  <si>
    <t>AVTEC LTD</t>
  </si>
  <si>
    <t>H4210077082001</t>
  </si>
  <si>
    <t>33AAGCS8525B1ZL</t>
  </si>
  <si>
    <t>FAIVELEY TRANSPORT RAIL TECHNOLOGIES INDIA LIMITED</t>
  </si>
  <si>
    <t>H4210063082001</t>
  </si>
  <si>
    <t>H4210043082008</t>
  </si>
  <si>
    <t>33AAACG2998N1Z5</t>
  </si>
  <si>
    <t>GLOBAL CALCIUM PRIVATE LIMITED,</t>
  </si>
  <si>
    <t>H4180149082003</t>
  </si>
  <si>
    <t>33AAACT4059M1Z6</t>
  </si>
  <si>
    <t>TATA CHEMICALS LIMITED</t>
  </si>
  <si>
    <t>H4180148082002</t>
  </si>
  <si>
    <t>33AAACT2591A1ZU</t>
  </si>
  <si>
    <t>TANFAC INDUSTRIES LTD.</t>
  </si>
  <si>
    <t>H4180146082001</t>
  </si>
  <si>
    <t>33AAJFV4814A1ZJ</t>
  </si>
  <si>
    <t>VIVIN TEX</t>
  </si>
  <si>
    <t>H4180065082002</t>
  </si>
  <si>
    <t>H4121388082001</t>
  </si>
  <si>
    <t>H4121387082002</t>
  </si>
  <si>
    <t>33AHDPD0638F1Z0</t>
  </si>
  <si>
    <t>SREE DHANALAKSHMI GRANITES</t>
  </si>
  <si>
    <t>H4121383082001</t>
  </si>
  <si>
    <t>H4121382082002</t>
  </si>
  <si>
    <t>H4121379082001</t>
  </si>
  <si>
    <t>H4121378082001</t>
  </si>
  <si>
    <t>H4121376082001</t>
  </si>
  <si>
    <t>H4121370082001</t>
  </si>
  <si>
    <t>33AAECH4847F1ZP</t>
  </si>
  <si>
    <t>HUA YAO MOULDS PRIVATE LIMITED</t>
  </si>
  <si>
    <t>H4121369082001</t>
  </si>
  <si>
    <t>33AADCI1817P1ZG</t>
  </si>
  <si>
    <t>INDO COOL COMPOSITES PVT. LTD.</t>
  </si>
  <si>
    <t>H4121359082003</t>
  </si>
  <si>
    <t>H4121351082001</t>
  </si>
  <si>
    <t>33AADCJ2339R1Z8</t>
  </si>
  <si>
    <t>J L HOTELS PRIVATE LIMITED</t>
  </si>
  <si>
    <t>H4121344082001</t>
  </si>
  <si>
    <t>H4121326082001</t>
  </si>
  <si>
    <t>33AAECC0893N1ZF</t>
  </si>
  <si>
    <t>CONCERIA INTERNATIONAL PRIVATE LIMITED</t>
  </si>
  <si>
    <t>H4121322082002</t>
  </si>
  <si>
    <t>33ABLFS6213M1ZW</t>
  </si>
  <si>
    <t>SUN BLUES</t>
  </si>
  <si>
    <t>H4121306082001</t>
  </si>
  <si>
    <t>H4121296082001</t>
  </si>
  <si>
    <t>H4121292082001</t>
  </si>
  <si>
    <t>H4121290082001</t>
  </si>
  <si>
    <t>H4121286082002</t>
  </si>
  <si>
    <t>H4121276082001</t>
  </si>
  <si>
    <t>H4121274082001</t>
  </si>
  <si>
    <t>H4121269082001</t>
  </si>
  <si>
    <t>H4121261082002</t>
  </si>
  <si>
    <t>H4121258082001</t>
  </si>
  <si>
    <t>H4121250082001</t>
  </si>
  <si>
    <t>H4121240082002</t>
  </si>
  <si>
    <t>H4121238082001</t>
  </si>
  <si>
    <t>H4121225082005</t>
  </si>
  <si>
    <t>H4121220082002</t>
  </si>
  <si>
    <t>H4121201082001</t>
  </si>
  <si>
    <t>33AAJCS1399A1ZI</t>
  </si>
  <si>
    <t>SIPCOT AND SIDCO PHASE II EFLET COMPANY PRIVATE LIMITED</t>
  </si>
  <si>
    <t>H4121189082002</t>
  </si>
  <si>
    <t>H4121171082001</t>
  </si>
  <si>
    <t>H4121159082001</t>
  </si>
  <si>
    <t>33AABCA8160B1Z9</t>
  </si>
  <si>
    <t>ABI-SHOWATECH (INDIA) PRIVATE LIMITED</t>
  </si>
  <si>
    <t>H4121158082001</t>
  </si>
  <si>
    <t>H4121157082001</t>
  </si>
  <si>
    <t>H4121154082001</t>
  </si>
  <si>
    <t>H4121153082001</t>
  </si>
  <si>
    <t>H4121143082001</t>
  </si>
  <si>
    <t>H4121140082001</t>
  </si>
  <si>
    <t>H4121135082001</t>
  </si>
  <si>
    <t>H4121059082001</t>
  </si>
  <si>
    <t>33AAATC1278N1ZN</t>
  </si>
  <si>
    <t>C M C VELLORE ASSOCIATION</t>
  </si>
  <si>
    <t>H4121001082001</t>
  </si>
  <si>
    <t>H4111419082001</t>
  </si>
  <si>
    <t>33AALAS8763Q1ZH</t>
  </si>
  <si>
    <t>STATE BANK OF INDIA OFFICERS ASSOCIATION CHENNAI CIRCLE</t>
  </si>
  <si>
    <t>H4111416082001</t>
  </si>
  <si>
    <t>33AAGCV4203R1Z2</t>
  </si>
  <si>
    <t>VIJAYRAJA''S MINES AND MINERALS PRIVATE LIMITED</t>
  </si>
  <si>
    <t>H4111413082001</t>
  </si>
  <si>
    <t>H4111411082001</t>
  </si>
  <si>
    <t>33AAFCK0251K1ZS</t>
  </si>
  <si>
    <t>KOHYEI POLYMERS (INDIA) PVT LTD</t>
  </si>
  <si>
    <t>H4111406082001</t>
  </si>
  <si>
    <t>33AAAPU4147N1ZF</t>
  </si>
  <si>
    <t>BHARANI BLUE  METAL</t>
  </si>
  <si>
    <t>H4111405082001</t>
  </si>
  <si>
    <t>H4111404082001</t>
  </si>
  <si>
    <t>33AADCC6465D2ZW</t>
  </si>
  <si>
    <t>MAGNA AUTOMOTIVE INDIA PRIVATE LIMITED</t>
  </si>
  <si>
    <t>H4111403082001</t>
  </si>
  <si>
    <t>H4111402082001</t>
  </si>
  <si>
    <t>H4111400082001</t>
  </si>
  <si>
    <t>H4111399082001</t>
  </si>
  <si>
    <t>33AAACM7751R1ZY</t>
  </si>
  <si>
    <t>MIDAS BUTYL PRODUCTS INDIA PRIVATE LIMITED</t>
  </si>
  <si>
    <t>H4111398082001</t>
  </si>
  <si>
    <t>H4111397082001</t>
  </si>
  <si>
    <t>H4111396082001</t>
  </si>
  <si>
    <t>H4111395082004</t>
  </si>
  <si>
    <t>33ACCFS6392P1ZH</t>
  </si>
  <si>
    <t>SHREE PRIYA PACKS</t>
  </si>
  <si>
    <t>H4111394082001</t>
  </si>
  <si>
    <t>H4111393082001</t>
  </si>
  <si>
    <t>H4111390082001</t>
  </si>
  <si>
    <t>33AAICS1940E1ZO</t>
  </si>
  <si>
    <t>M.S.METALS &amp; STEELS PRIVATE LIMITED</t>
  </si>
  <si>
    <t>H4111389082001</t>
  </si>
  <si>
    <t>H4111388082001</t>
  </si>
  <si>
    <t>H4111387082001</t>
  </si>
  <si>
    <t>H4111386082001</t>
  </si>
  <si>
    <t>33ADKFS9544C1ZY</t>
  </si>
  <si>
    <t>H4111385082001</t>
  </si>
  <si>
    <t>33AAAFS7802A1ZT</t>
  </si>
  <si>
    <t>SEVVEL BRICK INDUSTRIES</t>
  </si>
  <si>
    <t>H4111384082001</t>
  </si>
  <si>
    <t>H4111383082001</t>
  </si>
  <si>
    <t>H4111382082001</t>
  </si>
  <si>
    <t>H4111381082001</t>
  </si>
  <si>
    <t>H4111380082001</t>
  </si>
  <si>
    <t>H4111379082001</t>
  </si>
  <si>
    <t>H4111378082001</t>
  </si>
  <si>
    <t>33AAFCA9635D1ZV</t>
  </si>
  <si>
    <t>ARCELOR NEEL TAILORED BLANK PNT LTD</t>
  </si>
  <si>
    <t>H4111377082001</t>
  </si>
  <si>
    <t>H4111376082001</t>
  </si>
  <si>
    <t>33AAACM0405A2ZJ</t>
  </si>
  <si>
    <t>Motherson Sumi Systems Limited</t>
  </si>
  <si>
    <t>H4111374082001</t>
  </si>
  <si>
    <t>H4111373082001</t>
  </si>
  <si>
    <t>H4111372082001</t>
  </si>
  <si>
    <t>H4111371082001</t>
  </si>
  <si>
    <t>H4111370082001</t>
  </si>
  <si>
    <t>H4111369082001</t>
  </si>
  <si>
    <t>H4111368082001</t>
  </si>
  <si>
    <t>H4111367082001</t>
  </si>
  <si>
    <t>H4111366082001</t>
  </si>
  <si>
    <t>H4111365082001</t>
  </si>
  <si>
    <t>33AACCT5969Q4ZG</t>
  </si>
  <si>
    <t>TAPP SEMICONDUCTOR INDIA PRIVATE LIMITED</t>
  </si>
  <si>
    <t>H4111364082001</t>
  </si>
  <si>
    <t>H4111363082001</t>
  </si>
  <si>
    <t>33ADIPC8877A1ZP</t>
  </si>
  <si>
    <t>CLASSIC TOOLS    SERVICES</t>
  </si>
  <si>
    <t>H4111362082001</t>
  </si>
  <si>
    <t>33AABCI3906K1ZQ</t>
  </si>
  <si>
    <t>INDWEL METALTREATER PRIVATE LIMITED</t>
  </si>
  <si>
    <t>H4111361082001</t>
  </si>
  <si>
    <t>H4111360082001</t>
  </si>
  <si>
    <t>H4111359082001</t>
  </si>
  <si>
    <t>H4111358082001</t>
  </si>
  <si>
    <t>33AAFCA5161Q1ZF</t>
  </si>
  <si>
    <t>JSL LIFESTYLE LIMITED</t>
  </si>
  <si>
    <t>H4111357082001</t>
  </si>
  <si>
    <t>33AABCO7286J1Z5</t>
  </si>
  <si>
    <t>OJI INDIA PACKAGING PRIVATE LIMITED</t>
  </si>
  <si>
    <t>H4111356082001</t>
  </si>
  <si>
    <t>H4111355082001</t>
  </si>
  <si>
    <t>H4111354082001</t>
  </si>
  <si>
    <t>33AABCP6448D1ZN</t>
  </si>
  <si>
    <t>PCK BUDERUS INDIA SPECIAL STEELS PRIVATE LTD</t>
  </si>
  <si>
    <t>H4111353082001</t>
  </si>
  <si>
    <t>H4111351082001</t>
  </si>
  <si>
    <t>H4111350082001</t>
  </si>
  <si>
    <t>H4111349082001</t>
  </si>
  <si>
    <t>H4111348082001</t>
  </si>
  <si>
    <t>H4111347082001</t>
  </si>
  <si>
    <t>H4111344082001</t>
  </si>
  <si>
    <t>33ABIPA5653Q1ZE</t>
  </si>
  <si>
    <t>BISCO COATS</t>
  </si>
  <si>
    <t>H4111343082001</t>
  </si>
  <si>
    <t>33AAACI3920N2ZM</t>
  </si>
  <si>
    <t>DOVER INDIA PRIVATE LIMITED</t>
  </si>
  <si>
    <t>H4111342082001</t>
  </si>
  <si>
    <t>33AADCR9082M1ZW</t>
  </si>
  <si>
    <t>RISHI CONSFAB PRIVATE LIMITED</t>
  </si>
  <si>
    <t>H4111341082001</t>
  </si>
  <si>
    <t>H4111340082001</t>
  </si>
  <si>
    <t>H4111339082003</t>
  </si>
  <si>
    <t>33AAXCS2159L1ZP</t>
  </si>
  <si>
    <t>SHANSCO PACKAGING PRIVATE LIMITED</t>
  </si>
  <si>
    <t>H4111337082001</t>
  </si>
  <si>
    <t>33AACCK6860B1ZV</t>
  </si>
  <si>
    <t>BREMBO BRAKE INDIA PRIVATE LIMITED</t>
  </si>
  <si>
    <t>H4111336082001</t>
  </si>
  <si>
    <t>33AAJCA3513C1ZC</t>
  </si>
  <si>
    <t>ALPHA SECURITY INSTRUMENTS (INDIA) PRIVATE LIMITED.</t>
  </si>
  <si>
    <t>H4111334082001</t>
  </si>
  <si>
    <t>33AAECA8377K1ZC</t>
  </si>
  <si>
    <t>A S V CONSTRUCTIONS PVT.LTD.</t>
  </si>
  <si>
    <t>H4111333082001</t>
  </si>
  <si>
    <t>33AAACB9378F1ZN</t>
  </si>
  <si>
    <t>BADVE ENGINEERING PVT LTD</t>
  </si>
  <si>
    <t>H4111329082001</t>
  </si>
  <si>
    <t>H4111328082001</t>
  </si>
  <si>
    <t>33AAACM9471G1ZG</t>
  </si>
  <si>
    <t>MEKINS INDUSTRIES LIMITED</t>
  </si>
  <si>
    <t>H4111327082001</t>
  </si>
  <si>
    <t>H4111326082001</t>
  </si>
  <si>
    <t>H4111324082001</t>
  </si>
  <si>
    <t>H4111322082001</t>
  </si>
  <si>
    <t>33AABCN9658B1ZJ</t>
  </si>
  <si>
    <t>NTC ENGINEERING SERVICES PRIVATE LIMITED</t>
  </si>
  <si>
    <t>H4111321082002</t>
  </si>
  <si>
    <t>33AEIPG7552B1ZV</t>
  </si>
  <si>
    <t>BETHALL ENGINEERING CO</t>
  </si>
  <si>
    <t>H4111318082001</t>
  </si>
  <si>
    <t>H4111317082001</t>
  </si>
  <si>
    <t>33AAACL1857B1Z1</t>
  </si>
  <si>
    <t>SL LUMAX  LIMITED</t>
  </si>
  <si>
    <t>H4111316082001</t>
  </si>
  <si>
    <t>H4111315082001</t>
  </si>
  <si>
    <t>33AACCD9024A2Z9</t>
  </si>
  <si>
    <t>DYNAMIC AIR ENGINEERING INDIA PRIVATE LIMITED</t>
  </si>
  <si>
    <t>H4111314082001</t>
  </si>
  <si>
    <t>33AABCF6861G1ZQ</t>
  </si>
  <si>
    <t>FERROTECH STRUCTURALS INDIA PRIVATE LIMITED</t>
  </si>
  <si>
    <t>H4111313082002</t>
  </si>
  <si>
    <t>33AAACT3895R1ZM</t>
  </si>
  <si>
    <t>KLT AUTOMOTIVE AND TUBULAR PRODUCTS LIMITED</t>
  </si>
  <si>
    <t>H4111312082001</t>
  </si>
  <si>
    <t>H4111310082001</t>
  </si>
  <si>
    <t>33ABACS0108H1ZY</t>
  </si>
  <si>
    <t>SINCERITY INNOVATION TECHNOLOGY INDIA PRIVATE LIMITED</t>
  </si>
  <si>
    <t>H4111309082001</t>
  </si>
  <si>
    <t>33AADCT7614H1ZF</t>
  </si>
  <si>
    <t>TSUGAMI PRECISION ENGINEERING INDIA PRIVATE LIMITED</t>
  </si>
  <si>
    <t>H4111308082001</t>
  </si>
  <si>
    <t>H4111306082001</t>
  </si>
  <si>
    <t>H4111303082001</t>
  </si>
  <si>
    <t>H4111301082001</t>
  </si>
  <si>
    <t>33AACCM5814D2ZW</t>
  </si>
  <si>
    <t>MMC HEALTH CARE LIMITED</t>
  </si>
  <si>
    <t>H4111300082001</t>
  </si>
  <si>
    <t>33AAHCC0110F1ZJ</t>
  </si>
  <si>
    <t>CROWNTECH SURFACE TREATMENT PRIVATE LIMITED</t>
  </si>
  <si>
    <t>H4111299082001</t>
  </si>
  <si>
    <t>33AAACY3314N2ZA</t>
  </si>
  <si>
    <t>YAMAHA MUSIC INDIA PRIVATE LIMITED</t>
  </si>
  <si>
    <t>H4111296082001</t>
  </si>
  <si>
    <t>H4111295082001</t>
  </si>
  <si>
    <t>33AADPC7248R2ZD</t>
  </si>
  <si>
    <t>JRC FAB &amp; ENGINEERING COMPANY</t>
  </si>
  <si>
    <t>H4111294082001</t>
  </si>
  <si>
    <t>H4111293082001</t>
  </si>
  <si>
    <t>33AAACA3205E1ZK</t>
  </si>
  <si>
    <t>ACCURATE STEEL FORGINGS (INDIA) LIMITED</t>
  </si>
  <si>
    <t>H4111290082001</t>
  </si>
  <si>
    <t>H4111288082001</t>
  </si>
  <si>
    <t>H4111287082001</t>
  </si>
  <si>
    <t>33AABCG0949C1Z4</t>
  </si>
  <si>
    <t>GMMCO LTD</t>
  </si>
  <si>
    <t>H4111286082001</t>
  </si>
  <si>
    <t>H4111285082001</t>
  </si>
  <si>
    <t>33AACCJ0197Q1Z7</t>
  </si>
  <si>
    <t>JM FRICTECH INDIA PVT LTD</t>
  </si>
  <si>
    <t>H4111284082001</t>
  </si>
  <si>
    <t>H4111283082001</t>
  </si>
  <si>
    <t>H4111281082001</t>
  </si>
  <si>
    <t>33AADCD0894P1ZA</t>
  </si>
  <si>
    <t>DELLNER INDIA PRIVATE LIMITED</t>
  </si>
  <si>
    <t>H4111280082001</t>
  </si>
  <si>
    <t>H4111278082001</t>
  </si>
  <si>
    <t>H4111258082001</t>
  </si>
  <si>
    <t>33AACCK8026D1ZX</t>
  </si>
  <si>
    <t>SURIN AUTOMOTIVE PRIVATE LIMITED</t>
  </si>
  <si>
    <t>H4111134082001</t>
  </si>
  <si>
    <t>33AAFCA1026J1Z5</t>
  </si>
  <si>
    <t>APPL INDUSTRIES LIMITED</t>
  </si>
  <si>
    <t>H4110990082001</t>
  </si>
  <si>
    <t>33AABCC4656J1ZP</t>
  </si>
  <si>
    <t>C.T.M. INDIA LIMITED</t>
  </si>
  <si>
    <t>H4110967082001</t>
  </si>
  <si>
    <t>33AADCN3286B1ZT</t>
  </si>
  <si>
    <t>NEMAK   ALUMINIUM CASTINGS INDIA PRIVATE LIMITED</t>
  </si>
  <si>
    <t>H4110966082001</t>
  </si>
  <si>
    <t>H4110965082007</t>
  </si>
  <si>
    <t>33AADCV5849G1Z6</t>
  </si>
  <si>
    <t>KOSEI MINDA ALUMINUM COMPANY PRIVATE LIMITED</t>
  </si>
  <si>
    <t>H4110960082004</t>
  </si>
  <si>
    <t>H4110957082002</t>
  </si>
  <si>
    <t>H4110956082003</t>
  </si>
  <si>
    <t>H4110942082002</t>
  </si>
  <si>
    <t>H4110931082003</t>
  </si>
  <si>
    <t>33AAEFT8678F1ZU</t>
  </si>
  <si>
    <t>TUK TUK EXPORTS</t>
  </si>
  <si>
    <t>H4110900082002</t>
  </si>
  <si>
    <t>H4110899082001</t>
  </si>
  <si>
    <t>33AAACR3589E1ZG</t>
  </si>
  <si>
    <t>RIALTO ENTERPRISES PVT LTD</t>
  </si>
  <si>
    <t>H4110873072001</t>
  </si>
  <si>
    <t>33AAACI4550Q1ZD</t>
  </si>
  <si>
    <t>I T W INDIA PRIVATE  LIMITED</t>
  </si>
  <si>
    <t>H4110848082001</t>
  </si>
  <si>
    <t>33AAGCM3277L1Z7</t>
  </si>
  <si>
    <t>MB METALLIC BELLOWS PRIVATE LIMITED</t>
  </si>
  <si>
    <t>H4110826082001</t>
  </si>
  <si>
    <t>33AADCS4888E2Z7</t>
  </si>
  <si>
    <t>SUNDARAM BRAKE LININGS LIMITED</t>
  </si>
  <si>
    <t>H4110823082001</t>
  </si>
  <si>
    <t>33AAATV2451J1ZJ</t>
  </si>
  <si>
    <t>VALLIAMMAI SOCIETY</t>
  </si>
  <si>
    <t>H4110822082002</t>
  </si>
  <si>
    <t>H4110790082001</t>
  </si>
  <si>
    <t>33AAECR1409H1ZR</t>
  </si>
  <si>
    <t>AUTONEUM NITTOKU SOUND PROOF PRODUCTS INDIA PRIVATE LIMITED</t>
  </si>
  <si>
    <t>H4110787082001</t>
  </si>
  <si>
    <t>33AADCC3316P1ZO</t>
  </si>
  <si>
    <t>CLASTEK ENGINEERING PRIVATE LIMITED</t>
  </si>
  <si>
    <t>H4110782082001</t>
  </si>
  <si>
    <t>33AABCB5837E2ZZ</t>
  </si>
  <si>
    <t>BORGWARNER COOLING SYSTEMS INDIA PRIVATE LIMITED</t>
  </si>
  <si>
    <t>H4110757082002</t>
  </si>
  <si>
    <t>33AACCV8374M1ZS</t>
  </si>
  <si>
    <t>VEL STEEL TUBES AND ENGINEERING PRIVATE LIMITED</t>
  </si>
  <si>
    <t>H4110752082001</t>
  </si>
  <si>
    <t>33AAACG9931F1ZR</t>
  </si>
  <si>
    <t>MOMENTIVE PERFORMANCE MATERIALS (INDIA) PRIVATE LIMITED</t>
  </si>
  <si>
    <t>H4110748082001</t>
  </si>
  <si>
    <t>33AABCJ6192Q1Z1</t>
  </si>
  <si>
    <t>JINTECH AUTOMOTIVE INDIA PVT LTD</t>
  </si>
  <si>
    <t>H4110737082001</t>
  </si>
  <si>
    <t>33AAACS4920J2ZI</t>
  </si>
  <si>
    <t>SUNDARAM CLAYTON LIMITED</t>
  </si>
  <si>
    <t>H4110722082001</t>
  </si>
  <si>
    <t>33AAACC4731H1Z3</t>
  </si>
  <si>
    <t>CARBONAIRE INDUSTRIES MADRAS PRIVATE LIMITED</t>
  </si>
  <si>
    <t>H4110706082002</t>
  </si>
  <si>
    <t>33AACCN2352F1ZX</t>
  </si>
  <si>
    <t>NIPPON PAINT (INDIA) PRIVATE LIMITED</t>
  </si>
  <si>
    <t>H4110699082003</t>
  </si>
  <si>
    <t>33AAACU2339M1ZA</t>
  </si>
  <si>
    <t>USHA MARTIN LIMITED</t>
  </si>
  <si>
    <t>H4110686082004</t>
  </si>
  <si>
    <t>H4110668082002</t>
  </si>
  <si>
    <t>H4110657082004</t>
  </si>
  <si>
    <t>33AAACE4738J1ZP</t>
  </si>
  <si>
    <t>NETAFIM IRRIGATION INDIA PRIVATE LIMITED</t>
  </si>
  <si>
    <t>H4110643082002</t>
  </si>
  <si>
    <t>33AABCT5775D1ZF</t>
  </si>
  <si>
    <t>TRIUMPH INTERNATIONAL (INDIA) PRIVATE LIMITED</t>
  </si>
  <si>
    <t>H4110638082002</t>
  </si>
  <si>
    <t>33AAACL6442L1ZH</t>
  </si>
  <si>
    <t>ULTRATECH CEMENT LIMITED</t>
  </si>
  <si>
    <t>H4110632082003</t>
  </si>
  <si>
    <t>H4110629082002</t>
  </si>
  <si>
    <t>33AAACY2562N1Z3</t>
  </si>
  <si>
    <t>YOUNG BUHMWOO INDIA COMPANY PRIVATE LIMITED</t>
  </si>
  <si>
    <t>H4110623082001</t>
  </si>
  <si>
    <t>33AAFCA6421P8ZD</t>
  </si>
  <si>
    <t>WABCO INDIA LIMITED</t>
  </si>
  <si>
    <t>H4110596082002</t>
  </si>
  <si>
    <t>H4110592082002</t>
  </si>
  <si>
    <t>33AAECM8525F1ZL</t>
  </si>
  <si>
    <t>MENTOR PRINTING AND LOGISTICS PRIVATE LIMITED</t>
  </si>
  <si>
    <t>H4110589082001</t>
  </si>
  <si>
    <t>33AAACE7066P1ZA</t>
  </si>
  <si>
    <t>ENDURANCE TECHNOLOGIES LIMITED</t>
  </si>
  <si>
    <t>H4110581082001</t>
  </si>
  <si>
    <t>33AAACK4966A1ZW</t>
  </si>
  <si>
    <t>KYUNGSHIN INDUSTRIAL MOTHERSON PRIVATE LTD</t>
  </si>
  <si>
    <t>H4110542082004</t>
  </si>
  <si>
    <t>33AAACE1706C1ZI</t>
  </si>
  <si>
    <t>ELFORGE LTD</t>
  </si>
  <si>
    <t>H4110522082003</t>
  </si>
  <si>
    <t>H4110518082002</t>
  </si>
  <si>
    <t>33AAACQ2360A1Z6</t>
  </si>
  <si>
    <t>QUINTESSENTIAL DESIGNS INDIA PRIVATE LIMITED</t>
  </si>
  <si>
    <t>H4110500082002</t>
  </si>
  <si>
    <t>33AAACA4680P1ZG</t>
  </si>
  <si>
    <t>ALPA INTERNATIONAL PRIVATE LTD.</t>
  </si>
  <si>
    <t>H4110498082002</t>
  </si>
  <si>
    <t>H4110467082002</t>
  </si>
  <si>
    <t>33AABCC2016N1ZZ</t>
  </si>
  <si>
    <t>CARESS BEAUTY CARE PRODUCTS PVT LTD</t>
  </si>
  <si>
    <t>H4110466082002</t>
  </si>
  <si>
    <t>33AADCM9459R1ZM</t>
  </si>
  <si>
    <t>MEDOPHARM PRIVATE LIMITED.</t>
  </si>
  <si>
    <t>H4110448082001</t>
  </si>
  <si>
    <t>33AABCT9235A1ZQ</t>
  </si>
  <si>
    <t>TAMMAN TITOE PHARMA PRIVATE LIMITED</t>
  </si>
  <si>
    <t>H4110432082001</t>
  </si>
  <si>
    <t>H4110413082003</t>
  </si>
  <si>
    <t>H4110408082003</t>
  </si>
  <si>
    <t>H4110371082001</t>
  </si>
  <si>
    <t>H4110354082004</t>
  </si>
  <si>
    <t>H4110343082004</t>
  </si>
  <si>
    <t>33AAACD5004E1ZG</t>
  </si>
  <si>
    <t>DYNAMATIC TECHNOLOGIES LTD</t>
  </si>
  <si>
    <t>H4110330082001</t>
  </si>
  <si>
    <t>33AAACP6484G1ZE</t>
  </si>
  <si>
    <t>POS-HYUNDAI STEEL MFG (I) PVT LTD</t>
  </si>
  <si>
    <t>H4110327082001</t>
  </si>
  <si>
    <t>33AAACR4738F1ZL</t>
  </si>
  <si>
    <t>RANE NSK STEERING SYSTEMS PRIVATE LIMITED</t>
  </si>
  <si>
    <t>H4110326082001</t>
  </si>
  <si>
    <t>33AAACM4454H1ZP</t>
  </si>
  <si>
    <t>FORD INDIA PVT LTD</t>
  </si>
  <si>
    <t>H4110325082001</t>
  </si>
  <si>
    <t>33AABCS4338M1Z8</t>
  </si>
  <si>
    <t>SAINT-GOBAIN INDIA PRIVATE LIMITED</t>
  </si>
  <si>
    <t>H4110309082001</t>
  </si>
  <si>
    <t>H4110307082001</t>
  </si>
  <si>
    <t>H4110304082001</t>
  </si>
  <si>
    <t>H4110303082001</t>
  </si>
  <si>
    <t>H4110280082002</t>
  </si>
  <si>
    <t>H4110265082001</t>
  </si>
  <si>
    <t>33AAACE1681L1ZP</t>
  </si>
  <si>
    <t>EASUN MR TAP CHANGERS P LTD</t>
  </si>
  <si>
    <t>H4110250082003</t>
  </si>
  <si>
    <t>33AAACR3147C1ZY</t>
  </si>
  <si>
    <t>TVL.RANE TRW STEERING SYSTEMS PVT.LTD.,</t>
  </si>
  <si>
    <t>H4110245082001</t>
  </si>
  <si>
    <t>H4110223082004</t>
  </si>
  <si>
    <t>H4110189082001</t>
  </si>
  <si>
    <t>33AACCT4202A1Z8</t>
  </si>
  <si>
    <t>TRUSTED AEROSPACE ENGINEERING   PRIVATE LIMITED</t>
  </si>
  <si>
    <t>H4110185082001</t>
  </si>
  <si>
    <t>33AABTB5026G1Z8</t>
  </si>
  <si>
    <t>B S ABDUR RAHMAN INSTITUTE OF SCIENCE AND TECHNOLOGY</t>
  </si>
  <si>
    <t>H4110115082001</t>
  </si>
  <si>
    <t>33AAAFE0195N1ZG</t>
  </si>
  <si>
    <t>ENTERPRISING ENTERPRISES</t>
  </si>
  <si>
    <t>H4110113082001</t>
  </si>
  <si>
    <t>33AAACS8519B2ZO</t>
  </si>
  <si>
    <t>SPEL</t>
  </si>
  <si>
    <t>H4110109082001</t>
  </si>
  <si>
    <t>H4110094082001</t>
  </si>
  <si>
    <t>33AAACM2415L2ZQ</t>
  </si>
  <si>
    <t>MOHAN BREWERIES AND DISTILLERIES LIMITED</t>
  </si>
  <si>
    <t>H4110080082002</t>
  </si>
  <si>
    <t>33AAACU0829N1Z9</t>
  </si>
  <si>
    <t>UNITY FORGE PVT LTD</t>
  </si>
  <si>
    <t>H4110058082001</t>
  </si>
  <si>
    <t>H4110027082001</t>
  </si>
  <si>
    <t>H4100072082006</t>
  </si>
  <si>
    <t>H4061926082007</t>
  </si>
  <si>
    <t>H4061896082002</t>
  </si>
  <si>
    <t>33AAACG2520L1ZZ</t>
  </si>
  <si>
    <t>GLOBE COMPONENTS PRIVATE LTD</t>
  </si>
  <si>
    <t>H4061889082001</t>
  </si>
  <si>
    <t>H4061875082003</t>
  </si>
  <si>
    <t>H4061867082001</t>
  </si>
  <si>
    <t>H4061852082001</t>
  </si>
  <si>
    <t>H4061844082001</t>
  </si>
  <si>
    <t>H4061841082014</t>
  </si>
  <si>
    <t>33AAACA5443N3ZN</t>
  </si>
  <si>
    <t>APOLLO HOSPITALS ENTERPRISE LTD</t>
  </si>
  <si>
    <t>H4061840082002</t>
  </si>
  <si>
    <t>H4061826082002</t>
  </si>
  <si>
    <t>H4061810082002</t>
  </si>
  <si>
    <t>H4061807082001</t>
  </si>
  <si>
    <t>H4061805082002</t>
  </si>
  <si>
    <t>H4061793082002</t>
  </si>
  <si>
    <t>33AAFPM6891G4ZF</t>
  </si>
  <si>
    <t>H4061788082002</t>
  </si>
  <si>
    <t>H4061778082001</t>
  </si>
  <si>
    <t>H4061774082002</t>
  </si>
  <si>
    <t>H4061764082001</t>
  </si>
  <si>
    <t>33ADZPR3627E1Z7</t>
  </si>
  <si>
    <t>KKR METAL COMPONENTS</t>
  </si>
  <si>
    <t>H4061761082002</t>
  </si>
  <si>
    <t>33AAACH1878A1Z2</t>
  </si>
  <si>
    <t>HEVEA FURNITURE AND INTERIORS PRIVATE LTD</t>
  </si>
  <si>
    <t>H4061759082001</t>
  </si>
  <si>
    <t>H4061743082001</t>
  </si>
  <si>
    <t>H4061730082002</t>
  </si>
  <si>
    <t>H4061720082001</t>
  </si>
  <si>
    <t>H4061716082001</t>
  </si>
  <si>
    <t>H4061714082001</t>
  </si>
  <si>
    <t>H4061711082001</t>
  </si>
  <si>
    <t>33AACCA7014P1ZO</t>
  </si>
  <si>
    <t>A.V.R.N.HOTELS PRIVATE LIMITED</t>
  </si>
  <si>
    <t>H4061706082001</t>
  </si>
  <si>
    <t>33AAACF7882L1Z9</t>
  </si>
  <si>
    <t>FRONTIER LIFE LINE PVT. LTD</t>
  </si>
  <si>
    <t>H4061697082001</t>
  </si>
  <si>
    <t>H4061673082004</t>
  </si>
  <si>
    <t>33AAECT6841K1Z4</t>
  </si>
  <si>
    <t>TN OXYGEN PRIVATE LIMITED</t>
  </si>
  <si>
    <t>H4061602082010</t>
  </si>
  <si>
    <t>33AAECS3152L1ZD</t>
  </si>
  <si>
    <t>SAIMIRRA INNOPHARM PRIVATE LIMITED</t>
  </si>
  <si>
    <t>H4061599082002</t>
  </si>
  <si>
    <t>H4061598082010</t>
  </si>
  <si>
    <t>33AAACV2808C1ZW</t>
  </si>
  <si>
    <t>Tata Communications Limited</t>
  </si>
  <si>
    <t>H4061282082005</t>
  </si>
  <si>
    <t>H4061157082003</t>
  </si>
  <si>
    <t>H4061150082005</t>
  </si>
  <si>
    <t>H4061085082002</t>
  </si>
  <si>
    <t>H4042115082007</t>
  </si>
  <si>
    <t>33AAAFH4507M2ZI</t>
  </si>
  <si>
    <t>HOUSEWARES INDUSTRIES</t>
  </si>
  <si>
    <t>H4041876082004</t>
  </si>
  <si>
    <t>H4041854082002</t>
  </si>
  <si>
    <t>33AAACT1728P1Z6</t>
  </si>
  <si>
    <t>THE INDIA CEMENTS LIMITED</t>
  </si>
  <si>
    <t>H4041666082003</t>
  </si>
  <si>
    <t>33AAACS0206P1ZK</t>
  </si>
  <si>
    <t>S.R.F. LTD</t>
  </si>
  <si>
    <t>H4022576082001</t>
  </si>
  <si>
    <t>33AACCT4954H1ZB</t>
  </si>
  <si>
    <t>THE MADRAS SILKS INDIA PRIVATE LIMITED</t>
  </si>
  <si>
    <t>H4022535082002</t>
  </si>
  <si>
    <t>H4022530082002</t>
  </si>
  <si>
    <t>H4022524082003</t>
  </si>
  <si>
    <t>H4022519082002</t>
  </si>
  <si>
    <t>33AAACT3373J1ZD</t>
  </si>
  <si>
    <t>KARUR VYSYA BANK LTD</t>
  </si>
  <si>
    <t>H4022518082002</t>
  </si>
  <si>
    <t>H4022513082001</t>
  </si>
  <si>
    <t>H4022511082003</t>
  </si>
  <si>
    <t>33AAACH3167J1ZP</t>
  </si>
  <si>
    <t>HOTEL LEELAVENTURE  LIMITED</t>
  </si>
  <si>
    <t>H4022485082002</t>
  </si>
  <si>
    <t>H4022482082001</t>
  </si>
  <si>
    <t>33AADCR5418B2ZU</t>
  </si>
  <si>
    <t>ROBUST HOTELS PRIVATE LIMITED</t>
  </si>
  <si>
    <t>H4022475082001</t>
  </si>
  <si>
    <t>H4022469082001</t>
  </si>
  <si>
    <t>33AADCS4885K2ZX</t>
  </si>
  <si>
    <t>SUN TV NETWORK LTD</t>
  </si>
  <si>
    <t>H4022468082001</t>
  </si>
  <si>
    <t>H4022465082001</t>
  </si>
  <si>
    <t>H4022463082002</t>
  </si>
  <si>
    <t>H4022453082001</t>
  </si>
  <si>
    <t>33AABCT2223L1ZL</t>
  </si>
  <si>
    <t>TAJ CLUB HOUSE, CHENNAI UNIT OF TAJ GVK HOTELS &amp; RESORTS LIMITED</t>
  </si>
  <si>
    <t>H4022452082001</t>
  </si>
  <si>
    <t>H4022449082001</t>
  </si>
  <si>
    <t>H4022448082001</t>
  </si>
  <si>
    <t>H4022439082001</t>
  </si>
  <si>
    <t>H4022436082001</t>
  </si>
  <si>
    <t>H4022426082001</t>
  </si>
  <si>
    <t>H4022421082001</t>
  </si>
  <si>
    <t>H4022420082001</t>
  </si>
  <si>
    <t>H4022418082003</t>
  </si>
  <si>
    <t>H4022417082001</t>
  </si>
  <si>
    <t>H4022414082003</t>
  </si>
  <si>
    <t>H4022411082003</t>
  </si>
  <si>
    <t>H4022410082001</t>
  </si>
  <si>
    <t>H4022408082001</t>
  </si>
  <si>
    <t>33AADPR3285P1Z6</t>
  </si>
  <si>
    <t>R. VISALAKSHI</t>
  </si>
  <si>
    <t>H4022406082001</t>
  </si>
  <si>
    <t>33AAACJ9423H2ZO</t>
  </si>
  <si>
    <t>J HOTELS PRIVATE LIMITED</t>
  </si>
  <si>
    <t>H4022404082002</t>
  </si>
  <si>
    <t>H4022403082001</t>
  </si>
  <si>
    <t>33AAACA7320A1ZK</t>
  </si>
  <si>
    <t>ANSARI ESTATE PRIVATE LIMITED (RAMADA CHENNAI)</t>
  </si>
  <si>
    <t>H4022401082001</t>
  </si>
  <si>
    <t>H4022398082001</t>
  </si>
  <si>
    <t>H4022394082001</t>
  </si>
  <si>
    <t>33AACCA9045J1ZP</t>
  </si>
  <si>
    <t>APA HOTELS PVT.LTD</t>
  </si>
  <si>
    <t>H4022391082001</t>
  </si>
  <si>
    <t>H4022390082002</t>
  </si>
  <si>
    <t>33AANFR2419M1ZX</t>
  </si>
  <si>
    <t>R . P. RAJARAJAN ASSOCIATES</t>
  </si>
  <si>
    <t>H4022387082001</t>
  </si>
  <si>
    <t>H4022384082001</t>
  </si>
  <si>
    <t>H4022382082001</t>
  </si>
  <si>
    <t>H4022381082001</t>
  </si>
  <si>
    <t>H4022376082001</t>
  </si>
  <si>
    <t>H4022363082001</t>
  </si>
  <si>
    <t>H4022357082003</t>
  </si>
  <si>
    <t>H4022355082002</t>
  </si>
  <si>
    <t>33AADCP2836M1ZA</t>
  </si>
  <si>
    <t>PRINCE FOUNDATIONS PVT.LTD.,</t>
  </si>
  <si>
    <t>H4022352082001</t>
  </si>
  <si>
    <t>H4022342082001</t>
  </si>
  <si>
    <t>H4022337082001</t>
  </si>
  <si>
    <t>H4022332082001</t>
  </si>
  <si>
    <t>H4022291082002</t>
  </si>
  <si>
    <t>H4022289082001</t>
  </si>
  <si>
    <t>33AAECS9043E1ZI</t>
  </si>
  <si>
    <t>STANDARD CHARTERED GLOBAL BUSINESS SERVICES PRIVATE LIMITED</t>
  </si>
  <si>
    <t>H4022285082001</t>
  </si>
  <si>
    <t>H4022284082001</t>
  </si>
  <si>
    <t>H4022279082002</t>
  </si>
  <si>
    <t>33AAECS1194C2ZP</t>
  </si>
  <si>
    <t>SAS HOTELS AND ENTERPRISES LTD</t>
  </si>
  <si>
    <t>H4022275082001</t>
  </si>
  <si>
    <t>33AAACH1883K2ZJ</t>
  </si>
  <si>
    <t>H4022268082001</t>
  </si>
  <si>
    <t>H4022262082001</t>
  </si>
  <si>
    <t>H4022261082001</t>
  </si>
  <si>
    <t>H4022251082002</t>
  </si>
  <si>
    <t>H4022234082001</t>
  </si>
  <si>
    <t>33AABCI4271R2Z7</t>
  </si>
  <si>
    <t>INDRALOK HOTELS PRIVATE LIMITED</t>
  </si>
  <si>
    <t>H4022226082003</t>
  </si>
  <si>
    <t>H4022215082003</t>
  </si>
  <si>
    <t>33AAACC8636P1ZA</t>
  </si>
  <si>
    <t>COSMOPOLITAN CLUB</t>
  </si>
  <si>
    <t>H4022163082001</t>
  </si>
  <si>
    <t>33AAACN2084L1ZH</t>
  </si>
  <si>
    <t>NARANGS INTERNATIONAL HOTELS PVT LTD</t>
  </si>
  <si>
    <t>H4022150082002</t>
  </si>
  <si>
    <t>H4022130082001</t>
  </si>
  <si>
    <t>H4022128082001</t>
  </si>
  <si>
    <t>H4022126082001</t>
  </si>
  <si>
    <t>H4022120082002</t>
  </si>
  <si>
    <t>H4022119082001</t>
  </si>
  <si>
    <t>H4022116082001</t>
  </si>
  <si>
    <t>H4022106082004</t>
  </si>
  <si>
    <t>H4022092082001</t>
  </si>
  <si>
    <t>H4022037082002</t>
  </si>
  <si>
    <t>H4022023082001</t>
  </si>
  <si>
    <t>33AAACE0702C1ZO</t>
  </si>
  <si>
    <t>E.I.D.PARRY (INDIA) LTD</t>
  </si>
  <si>
    <t>H4022020082003</t>
  </si>
  <si>
    <t>33AAACN2043D1Z7</t>
  </si>
  <si>
    <t>NEW WOODLANDS HOTEL PVT LTD</t>
  </si>
  <si>
    <t>H4022012082001</t>
  </si>
  <si>
    <t>H4022003082003</t>
  </si>
  <si>
    <t>H4011054082001</t>
  </si>
  <si>
    <t>H4011047082001</t>
  </si>
  <si>
    <t>H4011009082001</t>
  </si>
  <si>
    <t>H4010904082002</t>
  </si>
  <si>
    <t>33AAPFP1117J1ZA</t>
  </si>
  <si>
    <t>PS PRECIOUS HANA GRAND MALL LLP</t>
  </si>
  <si>
    <t>H4010900082001</t>
  </si>
  <si>
    <t>H4010898082001</t>
  </si>
  <si>
    <t>33AAFCA1708D1ZD</t>
  </si>
  <si>
    <t>AKSHAYA PRIVATE LIMITED</t>
  </si>
  <si>
    <t>H4010868082001</t>
  </si>
  <si>
    <t>H4010854082001</t>
  </si>
  <si>
    <t>H4010831082005</t>
  </si>
  <si>
    <t>H4010822082001</t>
  </si>
  <si>
    <t>H4010814082001</t>
  </si>
  <si>
    <t>H4010810082001</t>
  </si>
  <si>
    <t>33AADCS0821K1ZM</t>
  </si>
  <si>
    <t>SSPDL LIMITED</t>
  </si>
  <si>
    <t>H4010774082001</t>
  </si>
  <si>
    <t>33AADAT7342N1Z5</t>
  </si>
  <si>
    <t>TECCI PARK OWNERS ASSOCIATION</t>
  </si>
  <si>
    <t>H4010766082003</t>
  </si>
  <si>
    <t>H4010762082001</t>
  </si>
  <si>
    <t>H4010744082001</t>
  </si>
  <si>
    <t>H4010742082003</t>
  </si>
  <si>
    <t>H4010714082001</t>
  </si>
  <si>
    <t>H4010697082002</t>
  </si>
  <si>
    <t>33AAATM7001M1ZQ</t>
  </si>
  <si>
    <t>MADRAS DIABETES RESEARCH FOUNDATION</t>
  </si>
  <si>
    <t>H4010680082001</t>
  </si>
  <si>
    <t>H4010662082001</t>
  </si>
  <si>
    <t>H4010640082001</t>
  </si>
  <si>
    <t>H4010636082001</t>
  </si>
  <si>
    <t>H4010620082001</t>
  </si>
  <si>
    <t>33AAICS5745D1ZF</t>
  </si>
  <si>
    <t>SYRMA TECHNOLOGY PVT.LTD.</t>
  </si>
  <si>
    <t>H4010603082001</t>
  </si>
  <si>
    <t>H4010589082001</t>
  </si>
  <si>
    <t>H4010564082002</t>
  </si>
  <si>
    <t>33AACCD1521C1ZK</t>
  </si>
  <si>
    <t>DR KAMAKSHI MEMORIAL HOSPITAL PVT LTD</t>
  </si>
  <si>
    <t>H4010559082001</t>
  </si>
  <si>
    <t>H4010512082001</t>
  </si>
  <si>
    <t>H4010501082001</t>
  </si>
  <si>
    <t>H4010461082001</t>
  </si>
  <si>
    <t>H4010459082001</t>
  </si>
  <si>
    <t>33AABCT0666R1ZY</t>
  </si>
  <si>
    <t>TIDEL PARK LIMITED</t>
  </si>
  <si>
    <t>H4010444082001</t>
  </si>
  <si>
    <t>33AAACT7755J1Z3</t>
  </si>
  <si>
    <t>TAJ MADRAS FLIGHT KITCHEN PVT LTD</t>
  </si>
  <si>
    <t>H4010410082001</t>
  </si>
  <si>
    <t>33AACCM2125M1ZO</t>
  </si>
  <si>
    <t>METALLIC BELLOWS INDIA PVT LTD</t>
  </si>
  <si>
    <t>H4010350082001</t>
  </si>
  <si>
    <t>H4001062082001</t>
  </si>
  <si>
    <t>H4001060082001</t>
  </si>
  <si>
    <t>H4001059082001</t>
  </si>
  <si>
    <t>H4001058082001</t>
  </si>
  <si>
    <t>H4001056082001</t>
  </si>
  <si>
    <t>H4001055082001</t>
  </si>
  <si>
    <t>33AAAFI1401K1ZZ</t>
  </si>
  <si>
    <t>INTERMED</t>
  </si>
  <si>
    <t>H4001054082001</t>
  </si>
  <si>
    <t>H4001053082001</t>
  </si>
  <si>
    <t>H4001052082001</t>
  </si>
  <si>
    <t>33AAHCS8109G1ZE</t>
  </si>
  <si>
    <t>SRI KAUSALYA CONSTRUCTIONS LIMITED</t>
  </si>
  <si>
    <t>H4001051082001</t>
  </si>
  <si>
    <t>33AAJCP1684P1ZU</t>
  </si>
  <si>
    <t>PROCANDOUR AUTOMOTIVE SYSTEMS PRIVATE LIMITED</t>
  </si>
  <si>
    <t>H4001050082001</t>
  </si>
  <si>
    <t>H4001049082001</t>
  </si>
  <si>
    <t>H4001048082001</t>
  </si>
  <si>
    <t>H4001047082001</t>
  </si>
  <si>
    <t>H4001046082001</t>
  </si>
  <si>
    <t>H4001043082001</t>
  </si>
  <si>
    <t>H4001042082002</t>
  </si>
  <si>
    <t>H4001041082001</t>
  </si>
  <si>
    <t>H4001040082001</t>
  </si>
  <si>
    <t>33AAECB7398D1ZN</t>
  </si>
  <si>
    <t>BENIR E STORE SOLUTIONS PRIVATE LIMITED</t>
  </si>
  <si>
    <t>H4001039082001</t>
  </si>
  <si>
    <t>H4001038082001</t>
  </si>
  <si>
    <t>H4001037082001</t>
  </si>
  <si>
    <t>H4001036082001</t>
  </si>
  <si>
    <t>H4001035082001</t>
  </si>
  <si>
    <t>H4001024082001</t>
  </si>
  <si>
    <t>H4001019082001</t>
  </si>
  <si>
    <t>H4001013082001</t>
  </si>
  <si>
    <t>H4000996082001</t>
  </si>
  <si>
    <t>H4000994082001</t>
  </si>
  <si>
    <t>H4000990082001</t>
  </si>
  <si>
    <t>H4000989082001</t>
  </si>
  <si>
    <t>H4000985082001</t>
  </si>
  <si>
    <t>33AAAGG0209A1ZG</t>
  </si>
  <si>
    <t>GEOLOGICAL SURVEY OF INDIA</t>
  </si>
  <si>
    <t>H4000976082001</t>
  </si>
  <si>
    <t>H4000974082001</t>
  </si>
  <si>
    <t>H4000966082003</t>
  </si>
  <si>
    <t>H4000926082002</t>
  </si>
  <si>
    <t>33AAOCS9772J1ZL</t>
  </si>
  <si>
    <t>SHIMONA HOTELS PRIVATE LIMITED</t>
  </si>
  <si>
    <t>H4000919082002</t>
  </si>
  <si>
    <t>H4000915082001</t>
  </si>
  <si>
    <t>H4000903082001</t>
  </si>
  <si>
    <t>H4000877082001</t>
  </si>
  <si>
    <t>H4000812082001</t>
  </si>
  <si>
    <t>H4000756082001</t>
  </si>
  <si>
    <t>33AAACH2778K1ZG</t>
  </si>
  <si>
    <t>HERITAGE FOODS LIMITED</t>
  </si>
  <si>
    <t>H4000731082001</t>
  </si>
  <si>
    <t>H4000728082002</t>
  </si>
  <si>
    <t>H4000717082001</t>
  </si>
  <si>
    <t>H4000638082003</t>
  </si>
  <si>
    <t>H4000610082001</t>
  </si>
  <si>
    <t>H4000609082002</t>
  </si>
  <si>
    <t>H4000568082002</t>
  </si>
  <si>
    <t>H4000552082001</t>
  </si>
  <si>
    <t>H4000505082002</t>
  </si>
  <si>
    <t>33AADTS3688K1Z0</t>
  </si>
  <si>
    <t>SRM INSTITUTE OF SCIENCE &amp; TECHNOLOGY</t>
  </si>
  <si>
    <t>H4000424082002</t>
  </si>
  <si>
    <t>H4000208082001</t>
  </si>
  <si>
    <t>33AAACA6412D2ZE</t>
  </si>
  <si>
    <t>AIRPORTS AUTHORITY OF INDIA</t>
  </si>
  <si>
    <t>H4000163082002</t>
  </si>
  <si>
    <t>H4000161082001</t>
  </si>
  <si>
    <t>H4000082082001</t>
  </si>
  <si>
    <t>H4000061082002</t>
  </si>
  <si>
    <t>H4000035082001</t>
  </si>
  <si>
    <t>H4000010082001</t>
  </si>
  <si>
    <t>H4740122082001</t>
  </si>
  <si>
    <t>H4740113082001</t>
  </si>
  <si>
    <t>H4740110082002</t>
  </si>
  <si>
    <t>H4740106082001</t>
  </si>
  <si>
    <t>H4740105082001</t>
  </si>
  <si>
    <t>H4740094082001</t>
  </si>
  <si>
    <t>H4740088082001</t>
  </si>
  <si>
    <t>H4740086082004</t>
  </si>
  <si>
    <t>33AABCJ9451G1ZM</t>
  </si>
  <si>
    <t>JEPPIAAR FISHING HARBOUR MUTOM PRIVATE LIMITED</t>
  </si>
  <si>
    <t>H4740082082005</t>
  </si>
  <si>
    <t>H4740078082001</t>
  </si>
  <si>
    <t>H4740077082001</t>
  </si>
  <si>
    <t>H4740075082002</t>
  </si>
  <si>
    <t>H4740074082001</t>
  </si>
  <si>
    <t>H4740073082003</t>
  </si>
  <si>
    <t>H4740070082001</t>
  </si>
  <si>
    <t>H4740067082003</t>
  </si>
  <si>
    <t>H4740066082001</t>
  </si>
  <si>
    <t>H4740064082001</t>
  </si>
  <si>
    <t>H4740062082001</t>
  </si>
  <si>
    <t>33AACCP9929J1Z1</t>
  </si>
  <si>
    <t>POABS GRANITE PRODUCTS PRIVATE LIMITED</t>
  </si>
  <si>
    <t>H4740061082002</t>
  </si>
  <si>
    <t>H4740059082001</t>
  </si>
  <si>
    <t>H4740055082001</t>
  </si>
  <si>
    <t>H4740050082002</t>
  </si>
  <si>
    <t>H4740027082002</t>
  </si>
  <si>
    <t>33AAACC9354N1ZD</t>
  </si>
  <si>
    <t>COMORIN POLYMERS AND PLANTATIONS LTD.</t>
  </si>
  <si>
    <t>H4740026082001</t>
  </si>
  <si>
    <t>H4740023082001</t>
  </si>
  <si>
    <t>33AABCT2255J1ZH</t>
  </si>
  <si>
    <t>CAPE FLOUR MILLS PRIVATE LIMITED</t>
  </si>
  <si>
    <t>H4740009082002</t>
  </si>
  <si>
    <t>H4740003082002</t>
  </si>
  <si>
    <t>H4700328082001</t>
  </si>
  <si>
    <t>33AAJFR9463M1ZJ</t>
  </si>
  <si>
    <t>REGENT TEXTILES AND GARMENTS</t>
  </si>
  <si>
    <t>H4700282082005</t>
  </si>
  <si>
    <t>H4700237082001</t>
  </si>
  <si>
    <t>33AABCV0598E1ZG</t>
  </si>
  <si>
    <t>ESCEE INFRASTRUCTURE PVT. LTD</t>
  </si>
  <si>
    <t>H4700234082001</t>
  </si>
  <si>
    <t>33AADCB1863C1Z8</t>
  </si>
  <si>
    <t>BRITTO SEA FOODS EXPORTS PRIVATE LIMITED</t>
  </si>
  <si>
    <t>H4700197082001</t>
  </si>
  <si>
    <t>33AACCK5451A1Z4</t>
  </si>
  <si>
    <t>KOG-KTV FOOD PRODUCTS (INDIA) PRIVATE LIMITED</t>
  </si>
  <si>
    <t>H4700181082002</t>
  </si>
  <si>
    <t>H4700114082003</t>
  </si>
  <si>
    <t>H4700112082001</t>
  </si>
  <si>
    <t>H4700067082001</t>
  </si>
  <si>
    <t>H4700045082001</t>
  </si>
  <si>
    <t>H4700028082001</t>
  </si>
  <si>
    <t>33AAACT2770K1ZC</t>
  </si>
  <si>
    <t>TUTICORIN ALKALI CHEMICALS AND FERTILISERS LIMITED</t>
  </si>
  <si>
    <t>H4630175082001</t>
  </si>
  <si>
    <t>H4630174082001</t>
  </si>
  <si>
    <t>H4630173082003</t>
  </si>
  <si>
    <t>33FFQPS5926K1ZN</t>
  </si>
  <si>
    <t>SARASWATHI (CINEMA) THEATRE</t>
  </si>
  <si>
    <t>H4630172082001</t>
  </si>
  <si>
    <t>33AALCA0127C1ZE</t>
  </si>
  <si>
    <t>AMIKA HOTELS MADURAI PRIVATE LIMITED</t>
  </si>
  <si>
    <t>H4630171082001</t>
  </si>
  <si>
    <t>H4630169082002</t>
  </si>
  <si>
    <t>33AAATT5418K1ZE</t>
  </si>
  <si>
    <t>THIAGARAJAR COLLEGE</t>
  </si>
  <si>
    <t>H4630168082001</t>
  </si>
  <si>
    <t>H4630167082001</t>
  </si>
  <si>
    <t>H4630166082001</t>
  </si>
  <si>
    <t>33AAHCR2398Q1ZN</t>
  </si>
  <si>
    <t>RAJMAHAL  SILKS  AND  TEXTILES  (P)  LTD</t>
  </si>
  <si>
    <t>H4630165082001</t>
  </si>
  <si>
    <t>H4630164082001</t>
  </si>
  <si>
    <t>33AAATT0642D6ZW</t>
  </si>
  <si>
    <t>Church of South India Synod</t>
  </si>
  <si>
    <t>H4630163082002</t>
  </si>
  <si>
    <t>33AAJCM3649P1ZW</t>
  </si>
  <si>
    <t>MADURAI MULTIFUNCTIONAL COMPLEX PRIVATE LIMITED</t>
  </si>
  <si>
    <t>H4630162082001</t>
  </si>
  <si>
    <t>H4630161082002</t>
  </si>
  <si>
    <t>H4630160082001</t>
  </si>
  <si>
    <t>H4630159082001</t>
  </si>
  <si>
    <t>H4630158082001</t>
  </si>
  <si>
    <t>33AAACH1645P2ZH</t>
  </si>
  <si>
    <t>HCL TECHNOLOGIES LIMITED</t>
  </si>
  <si>
    <t>H4630157082001</t>
  </si>
  <si>
    <t>33AAHCP3739P1ZW</t>
  </si>
  <si>
    <t>PREETHI HOSPITALS PVT. LTD.</t>
  </si>
  <si>
    <t>H4630156082001</t>
  </si>
  <si>
    <t>33AAHCA6434C1Z4</t>
  </si>
  <si>
    <t>AVN Ayurveda Formulations Private Limited</t>
  </si>
  <si>
    <t>H4630155082003</t>
  </si>
  <si>
    <t>33AAECT9937A1ZE</t>
  </si>
  <si>
    <t>THENI ANANTHAM SILKS AND READYMADES PRIVATE LIMITED</t>
  </si>
  <si>
    <t>H4630154082001</t>
  </si>
  <si>
    <t>33AAVCS4243B1ZF</t>
  </si>
  <si>
    <t>SHRI RATHNA AKSHAYA ESTATES PVT LTD</t>
  </si>
  <si>
    <t>H4630153082001</t>
  </si>
  <si>
    <t>H4630152082001</t>
  </si>
  <si>
    <t>H4630151082003</t>
  </si>
  <si>
    <t>H4630150082001</t>
  </si>
  <si>
    <t>33AAATM4917G2ZR</t>
  </si>
  <si>
    <t>MANICKAVASAGAM CHARITABLE FOUNDATION</t>
  </si>
  <si>
    <t>H4630149082001</t>
  </si>
  <si>
    <t>33AADCP5203C1Z4</t>
  </si>
  <si>
    <t>THE THANGAM GRAND UNIT OF PANDYAN AUTOMOBILES PRIVATE LIMITED.,</t>
  </si>
  <si>
    <t>H4630148082001</t>
  </si>
  <si>
    <t>33AHRPK1915E1ZJ</t>
  </si>
  <si>
    <t>SRI KANAGA SABAI MODERN RICE MILL</t>
  </si>
  <si>
    <t>H4630147082001</t>
  </si>
  <si>
    <t>33AAJFN2175J1Z6</t>
  </si>
  <si>
    <t>NAACHIYARS</t>
  </si>
  <si>
    <t>H4630146082001</t>
  </si>
  <si>
    <t>33AAACN6846Q1ZX</t>
  </si>
  <si>
    <t>NATARAJ OIL MILLS (P) LTD</t>
  </si>
  <si>
    <t>H4630145082001</t>
  </si>
  <si>
    <t>H4630144082001</t>
  </si>
  <si>
    <t>33AAHCP3578L1ZZ</t>
  </si>
  <si>
    <t>PC LYOPHLIZE INDIA PRIVATE LIMITED</t>
  </si>
  <si>
    <t>H4630143082001</t>
  </si>
  <si>
    <t>33AACCH0059D2Z6</t>
  </si>
  <si>
    <t>HIGH POWERV HOTEL SERVICES PVT LTD</t>
  </si>
  <si>
    <t>H4630142082001</t>
  </si>
  <si>
    <t>H4630141082001</t>
  </si>
  <si>
    <t>33AAACN1750F1ZZ</t>
  </si>
  <si>
    <t>NEWSMEN ASSOCIATES LIMITED</t>
  </si>
  <si>
    <t>H4630140082001</t>
  </si>
  <si>
    <t>H4630139082001</t>
  </si>
  <si>
    <t>33AAACH4151J9ZN</t>
  </si>
  <si>
    <t>HONEYWELL TECHNOLOGY SOLUTIONS LAB PRIVATE LIMITED</t>
  </si>
  <si>
    <t>H4630138082001</t>
  </si>
  <si>
    <t>33AABCP0753H1ZR</t>
  </si>
  <si>
    <t>POPPYS HOTEL PRIVATE LTD</t>
  </si>
  <si>
    <t>H4630137082001</t>
  </si>
  <si>
    <t>33AAALM2095F2Z8</t>
  </si>
  <si>
    <t>MADURAI CITY MUNICIPAL CORPORATION</t>
  </si>
  <si>
    <t>H4630136082001</t>
  </si>
  <si>
    <t>H4630135082002</t>
  </si>
  <si>
    <t>33AAACR3582R1ZW</t>
  </si>
  <si>
    <t>GRT JEWELLERS (INDIA) PRIVATE LIMITED</t>
  </si>
  <si>
    <t>H4630134082002</t>
  </si>
  <si>
    <t>33AAIFA8010E1Z1</t>
  </si>
  <si>
    <t>ENES TEXTILE MILLS</t>
  </si>
  <si>
    <t>H4630133082001</t>
  </si>
  <si>
    <t>H4630132082004</t>
  </si>
  <si>
    <t>33AADCB1093N1ZN</t>
  </si>
  <si>
    <t>FUTURE RETAIL LIMITED</t>
  </si>
  <si>
    <t>H4630131082005</t>
  </si>
  <si>
    <t>H4630128082001</t>
  </si>
  <si>
    <t>H4630127082001</t>
  </si>
  <si>
    <t>33AAACE1670K2ZT</t>
  </si>
  <si>
    <t>ELECTRONICS CORPORATION OF TAMILNADU LIMITED</t>
  </si>
  <si>
    <t>H4630126082002</t>
  </si>
  <si>
    <t>33AAFCM4554M1Z8</t>
  </si>
  <si>
    <t>MILAN TEXTILE ENTERPRISE PRIVATE    LIMITED</t>
  </si>
  <si>
    <t>H4630125082001</t>
  </si>
  <si>
    <t>33ABNPA5550H1ZW</t>
  </si>
  <si>
    <t>SP.A. PHARMA</t>
  </si>
  <si>
    <t>H4630124082001</t>
  </si>
  <si>
    <t>33AACCD4976F1ZP</t>
  </si>
  <si>
    <t>DEVADOSS HOSPITAL PHARMACY</t>
  </si>
  <si>
    <t>H4630122082001</t>
  </si>
  <si>
    <t>H4630121082001</t>
  </si>
  <si>
    <t>33AAAJP0288R2ZL</t>
  </si>
  <si>
    <t>PRASAR BHARATI BROADCASTING CORPORATION OF INDIA</t>
  </si>
  <si>
    <t>H4630120082001</t>
  </si>
  <si>
    <t>33AAECA6781D1ZV</t>
  </si>
  <si>
    <t>ARUNA ALLOY STEELS PRIVATE LIMITED</t>
  </si>
  <si>
    <t>H4630119082001</t>
  </si>
  <si>
    <t>H4630118082002</t>
  </si>
  <si>
    <t>33AAACH3917N1ZJ</t>
  </si>
  <si>
    <t>HI-TECH ARAI PRIVATE LIMITED</t>
  </si>
  <si>
    <t>H4630117082004</t>
  </si>
  <si>
    <t>H4630116082002</t>
  </si>
  <si>
    <t>33AACTS0376F1ZP</t>
  </si>
  <si>
    <t>MEENAKSHI MISSION HOSPITAL &amp; RESEARCH CENTRE</t>
  </si>
  <si>
    <t>H4630115082001</t>
  </si>
  <si>
    <t>H4630114082001</t>
  </si>
  <si>
    <t>H4630113082001</t>
  </si>
  <si>
    <t>H4630112082001</t>
  </si>
  <si>
    <t>33AABFK8726A1ZR</t>
  </si>
  <si>
    <t>KRISHNA RUBBER INDUSTRIES</t>
  </si>
  <si>
    <t>H4630111082003</t>
  </si>
  <si>
    <t>H4630110082002</t>
  </si>
  <si>
    <t>33AACAT3518K1ZI</t>
  </si>
  <si>
    <t>A-1301MADURAI DISTRICT CO-OP MILK PRODUCERS UNION LTD.</t>
  </si>
  <si>
    <t>H4630109082001</t>
  </si>
  <si>
    <t>33AAFFH3999A1ZH</t>
  </si>
  <si>
    <t>HERITAGE RESIDENCY</t>
  </si>
  <si>
    <t>H4630107082001</t>
  </si>
  <si>
    <t>H4630106082001</t>
  </si>
  <si>
    <t>H4630105082006</t>
  </si>
  <si>
    <t>33AABAV4203E1Z2</t>
  </si>
  <si>
    <t>VISHAAL DE MAL SHOP OWNERS ASSOCIATION</t>
  </si>
  <si>
    <t>H4630103082004</t>
  </si>
  <si>
    <t>33AACCJ2490A1Z4</t>
  </si>
  <si>
    <t>JC RESIDENCY PRIVATE LIMITED</t>
  </si>
  <si>
    <t>H4630101082001</t>
  </si>
  <si>
    <t>H4630100082002</t>
  </si>
  <si>
    <t>H4630099082001</t>
  </si>
  <si>
    <t>33AABFP2450N1ZA</t>
  </si>
  <si>
    <t>POTHYS</t>
  </si>
  <si>
    <t>H4630098082001</t>
  </si>
  <si>
    <t>33AACCV7455R1ZM</t>
  </si>
  <si>
    <t>VIE-MED- UNIT OF VADAMALAYAN HOSPITALS PRIVATE LTD</t>
  </si>
  <si>
    <t>H4630096082002</t>
  </si>
  <si>
    <t>H4630095082005</t>
  </si>
  <si>
    <t>33AFAPK9835L1Z6</t>
  </si>
  <si>
    <t>SUKAN RICE INDUSTRIES</t>
  </si>
  <si>
    <t>H4630094082001</t>
  </si>
  <si>
    <t>33AABCE5542K1ZQ</t>
  </si>
  <si>
    <t>GRAND LUXE HOTELS LIMITED</t>
  </si>
  <si>
    <t>H4630093082001</t>
  </si>
  <si>
    <t>H4630092082001</t>
  </si>
  <si>
    <t>H4630091082001</t>
  </si>
  <si>
    <t>H4630090082001</t>
  </si>
  <si>
    <t>33AAACS4457Q2ZW</t>
  </si>
  <si>
    <t>VODAFONE MOBILE SERVICES LIMITED</t>
  </si>
  <si>
    <t>H4630088082001</t>
  </si>
  <si>
    <t>H4630087082001</t>
  </si>
  <si>
    <t>33AADFA4747M1ZD</t>
  </si>
  <si>
    <t>A.K. AHAMED  CO</t>
  </si>
  <si>
    <t>H4630086082001</t>
  </si>
  <si>
    <t>H4630085082001</t>
  </si>
  <si>
    <t>H4630081082002</t>
  </si>
  <si>
    <t>33ADJPA8615K1ZL</t>
  </si>
  <si>
    <t>KALPANA COTTON MILLS</t>
  </si>
  <si>
    <t>H4630080082001</t>
  </si>
  <si>
    <t>33AAAAK0221A1ZS</t>
  </si>
  <si>
    <t>KATIE WILCOX EDUCATION ASSOCIATION</t>
  </si>
  <si>
    <t>H4630078082001</t>
  </si>
  <si>
    <t>H4630077082001</t>
  </si>
  <si>
    <t>H4630076082001</t>
  </si>
  <si>
    <t>33AAFFA3381B1Z2</t>
  </si>
  <si>
    <t>ANAND MILLS (SOUTH)</t>
  </si>
  <si>
    <t>H4630073082001</t>
  </si>
  <si>
    <t>33AAATT5417G1ZO</t>
  </si>
  <si>
    <t>THIAGARAJAR COLLEGE OF ENGINEERING</t>
  </si>
  <si>
    <t>H4630072082001</t>
  </si>
  <si>
    <t>H4630071082001</t>
  </si>
  <si>
    <t>H4630070082002</t>
  </si>
  <si>
    <t>H4630067082001</t>
  </si>
  <si>
    <t>33AAACG3608B1ZD</t>
  </si>
  <si>
    <t>GRT HOTELS AND RESORTS PRIVATE LIMITED</t>
  </si>
  <si>
    <t>H4630065082001</t>
  </si>
  <si>
    <t>33AAACH9871M1Z4</t>
  </si>
  <si>
    <t>HOTEL JEGAM PVT. LTD.</t>
  </si>
  <si>
    <t>H4630063082001</t>
  </si>
  <si>
    <t>33AAAJP0288R1ZM</t>
  </si>
  <si>
    <t>PRASAR BHARATi BROADCASTING  CORPORATION OF INDIA</t>
  </si>
  <si>
    <t>H4630061082002</t>
  </si>
  <si>
    <t>33AAACO0728N5ZD</t>
  </si>
  <si>
    <t>THE GATEWAY HOTEL</t>
  </si>
  <si>
    <t>H4630058082001</t>
  </si>
  <si>
    <t>H4630053082004</t>
  </si>
  <si>
    <t>H4630052082001</t>
  </si>
  <si>
    <t>H4630049082001</t>
  </si>
  <si>
    <t>33AACCT0883D1ZN</t>
  </si>
  <si>
    <t>TAMIL NADU STATE TRANSPORT CORPORATION (MADURAI) LTD</t>
  </si>
  <si>
    <t>H4630048082001</t>
  </si>
  <si>
    <t>H4630045082001</t>
  </si>
  <si>
    <t>H4630044082007</t>
  </si>
  <si>
    <t>33AABCS5320H2ZQ</t>
  </si>
  <si>
    <t>SUNDARAM INDUSTRISES PRIVATE LIMITED</t>
  </si>
  <si>
    <t>H4630043082001</t>
  </si>
  <si>
    <t>33AAHFM5300Q1Z6</t>
  </si>
  <si>
    <t>MEGATRENDS INC</t>
  </si>
  <si>
    <t>H4630041082002</t>
  </si>
  <si>
    <t>33AAACT4261H1ZL</t>
  </si>
  <si>
    <t>TVS SEWING NEEDLES LIMITED</t>
  </si>
  <si>
    <t>H4630040082001</t>
  </si>
  <si>
    <t>33AACCS1478B2ZQ</t>
  </si>
  <si>
    <t>SOUTHERN ROADWAYS LIMITED</t>
  </si>
  <si>
    <t>H4630039082002</t>
  </si>
  <si>
    <t>H4630037082003</t>
  </si>
  <si>
    <t>33AAACJ7230N1ZJ</t>
  </si>
  <si>
    <t>J.K. FENNER (INDIA) LTD</t>
  </si>
  <si>
    <t>H4630036082002</t>
  </si>
  <si>
    <t>H4630034082004</t>
  </si>
  <si>
    <t>H4630033082001</t>
  </si>
  <si>
    <t>H4630031082004</t>
  </si>
  <si>
    <t>H4630030082002</t>
  </si>
  <si>
    <t>H4630029082002</t>
  </si>
  <si>
    <t>H4630028082001</t>
  </si>
  <si>
    <t>H4630027082001</t>
  </si>
  <si>
    <t>H4630026082001</t>
  </si>
  <si>
    <t>33AABCT0159K1ZG</t>
  </si>
  <si>
    <t>TV SUNDRAM IYENGAR AND SONS PRIVATE LIMITED</t>
  </si>
  <si>
    <t>H4630024082002</t>
  </si>
  <si>
    <t>33AADCM2094G1ZO</t>
  </si>
  <si>
    <t>SANGU  CHAKRA  HOTELS PRIVATE    LIMITED</t>
  </si>
  <si>
    <t>H4630023082001</t>
  </si>
  <si>
    <t>H4630022082002</t>
  </si>
  <si>
    <t>33AAAGD0851K1ZQ</t>
  </si>
  <si>
    <t>DIRECTORATE OF STATIONERY AND PRINTING</t>
  </si>
  <si>
    <t>H4630021082001</t>
  </si>
  <si>
    <t>H4630020082001</t>
  </si>
  <si>
    <t>33AAACL0582H1ZT</t>
  </si>
  <si>
    <t>LIFE INSURANCE CORPORATION OF INDIA</t>
  </si>
  <si>
    <t>H4630018082001</t>
  </si>
  <si>
    <t>H4630015082001</t>
  </si>
  <si>
    <t>H4630014082001</t>
  </si>
  <si>
    <t>H4630013082003</t>
  </si>
  <si>
    <t>H4630012082003</t>
  </si>
  <si>
    <t>H4630011082001</t>
  </si>
  <si>
    <t>H4630010082001</t>
  </si>
  <si>
    <t>H4630007082001</t>
  </si>
  <si>
    <t>33AAATA9217F1Z3</t>
  </si>
  <si>
    <t>H4630006082002</t>
  </si>
  <si>
    <t>H4630005082004</t>
  </si>
  <si>
    <t>H4630002082001</t>
  </si>
  <si>
    <t>33AAAAT3750B1Z1</t>
  </si>
  <si>
    <t>The American College</t>
  </si>
  <si>
    <t>H4620428082001</t>
  </si>
  <si>
    <t>33AFPPS4940B1ZG</t>
  </si>
  <si>
    <t>SREE MURALIKRISHNA SOAP WORKS</t>
  </si>
  <si>
    <t>H4620360082001</t>
  </si>
  <si>
    <t>H4620348082001</t>
  </si>
  <si>
    <t>33AAACP9339C1ZM</t>
  </si>
  <si>
    <t>POLY SPIN EXPORTS LTD.</t>
  </si>
  <si>
    <t>H4600165082002</t>
  </si>
  <si>
    <t>33AABHR0095M1Z1</t>
  </si>
  <si>
    <t>KALI AERATED WATER WORKS</t>
  </si>
  <si>
    <t>H4600138082002</t>
  </si>
  <si>
    <t>H4600133082001</t>
  </si>
  <si>
    <t>H4600116082002</t>
  </si>
  <si>
    <t>H4600111082001</t>
  </si>
  <si>
    <t>33AAMCA4466D1ZT</t>
  </si>
  <si>
    <t>ALTEN POWER PRIVATE LIMITED</t>
  </si>
  <si>
    <t>H4600103082001</t>
  </si>
  <si>
    <t>33AAACJ4942R1Z6</t>
  </si>
  <si>
    <t>JASMINE TOWELS (P)LTD</t>
  </si>
  <si>
    <t>H4600102082001</t>
  </si>
  <si>
    <t>33AABCS6968D1ZB</t>
  </si>
  <si>
    <t>SIRIUS ZIP FASTENERS (P) LTD.</t>
  </si>
  <si>
    <t>H4520312082001</t>
  </si>
  <si>
    <t>33AAACB2902M1Z0</t>
  </si>
  <si>
    <t>BHARAT PETROLEUM CORPORATION LTD</t>
  </si>
  <si>
    <t>H4520303082003</t>
  </si>
  <si>
    <t>H4520301082007</t>
  </si>
  <si>
    <t>H4520296082003</t>
  </si>
  <si>
    <t>33ABHFA6742M2Z7</t>
  </si>
  <si>
    <t>ABHILASH LIFE SCIENCES LLP</t>
  </si>
  <si>
    <t>H4520285082002</t>
  </si>
  <si>
    <t>33AACCN0623K1ZS</t>
  </si>
  <si>
    <t>Namokar Sales Private Limited</t>
  </si>
  <si>
    <t>H4520278082002</t>
  </si>
  <si>
    <t>H4520277082002</t>
  </si>
  <si>
    <t>H4520274082006</t>
  </si>
  <si>
    <t>H4520272082002</t>
  </si>
  <si>
    <t>H4520271082001</t>
  </si>
  <si>
    <t>33AABFJ2836N1ZA</t>
  </si>
  <si>
    <t>J.V.S EXPORT</t>
  </si>
  <si>
    <t>H4520266082002</t>
  </si>
  <si>
    <t>H4520263082004</t>
  </si>
  <si>
    <t>H4520259082002</t>
  </si>
  <si>
    <t>H4520255082005</t>
  </si>
  <si>
    <t>33AAACK8107D1Z1</t>
  </si>
  <si>
    <t>KASIM TEXTILE MILLS PRIVATE LIMITED</t>
  </si>
  <si>
    <t>H4520251082001</t>
  </si>
  <si>
    <t>H4520246082003</t>
  </si>
  <si>
    <t>33ABHFS4879D1ZZ</t>
  </si>
  <si>
    <t>SIVA FOODS</t>
  </si>
  <si>
    <t>H4520234082002</t>
  </si>
  <si>
    <t>H4520225082001</t>
  </si>
  <si>
    <t>33AADFP7599J2ZN</t>
  </si>
  <si>
    <t>PHARMAFABRIKON</t>
  </si>
  <si>
    <t>H4520222082004</t>
  </si>
  <si>
    <t>H4520221082003</t>
  </si>
  <si>
    <t>H4520214082012</t>
  </si>
  <si>
    <t>33AAGFB7280H1ZI</t>
  </si>
  <si>
    <t>BACKIYA INDUSTRIES</t>
  </si>
  <si>
    <t>H4520212082002</t>
  </si>
  <si>
    <t>33AAEFH5514J2ZJ</t>
  </si>
  <si>
    <t>HARIHAR ROCKS</t>
  </si>
  <si>
    <t>H4520211082002</t>
  </si>
  <si>
    <t>33AAECM6774G1ZC</t>
  </si>
  <si>
    <t>MADURA STONES PVT. LTD.</t>
  </si>
  <si>
    <t>H4520209082002</t>
  </si>
  <si>
    <t>H4520208082003</t>
  </si>
  <si>
    <t>H4520194082004</t>
  </si>
  <si>
    <t>33AAACG5609C2Z5</t>
  </si>
  <si>
    <t>GUJARAT HEAVY CHEMICALS LIMITED</t>
  </si>
  <si>
    <t>H4520193082001</t>
  </si>
  <si>
    <t>33ABDFS3891F1Z5</t>
  </si>
  <si>
    <t>SENBAGAM TEXTILES AND SPINNERS</t>
  </si>
  <si>
    <t>H4520192082004</t>
  </si>
  <si>
    <t>33AAJCS0638L1Z7</t>
  </si>
  <si>
    <t>VEEBEE YARNNTEX PRIVATE LIMITED</t>
  </si>
  <si>
    <t>H4520190082002</t>
  </si>
  <si>
    <t>H4520188082002</t>
  </si>
  <si>
    <t>H4520187082001</t>
  </si>
  <si>
    <t>33AABCA7508H1ZZ</t>
  </si>
  <si>
    <t>ABHILASH CHEMICALS AND PHARMACEUTICALS PRIVATE LIMITED</t>
  </si>
  <si>
    <t>H4520185082002</t>
  </si>
  <si>
    <t>H4520181082003</t>
  </si>
  <si>
    <t>33ADQPN2898G1Z1</t>
  </si>
  <si>
    <t>SHIVAA AIR SYSTEM</t>
  </si>
  <si>
    <t>H4520178082002</t>
  </si>
  <si>
    <t>H4520173082002</t>
  </si>
  <si>
    <t>H4520171082002</t>
  </si>
  <si>
    <t>33AAHCS3989E1Z4</t>
  </si>
  <si>
    <t>SHAKTI CORDS PRIVATE LTD</t>
  </si>
  <si>
    <t>H4520165082001</t>
  </si>
  <si>
    <t>H4520164082001</t>
  </si>
  <si>
    <t>H4520163082002</t>
  </si>
  <si>
    <t>33AABCG1276E1Z2</t>
  </si>
  <si>
    <t>G.D. TEXTILES(MADURAI) PVT LTD</t>
  </si>
  <si>
    <t>H4520146082004</t>
  </si>
  <si>
    <t>H4520126082002</t>
  </si>
  <si>
    <t>33AAACT5557G2ZD</t>
  </si>
  <si>
    <t>TVS SRICHAKRA LIMITED</t>
  </si>
  <si>
    <t>H4520125082004</t>
  </si>
  <si>
    <t>H4520086082005</t>
  </si>
  <si>
    <t>33AADCS8768B1ZB</t>
  </si>
  <si>
    <t>SREE AYYANAR SPINNING AND WEAVING MILLS LIMITED</t>
  </si>
  <si>
    <t>H4520078082002</t>
  </si>
  <si>
    <t>33AADCV1880F1ZH</t>
  </si>
  <si>
    <t>VAIGHAI AGRO PRODUCTS LIMITED</t>
  </si>
  <si>
    <t>H4520076082001</t>
  </si>
  <si>
    <t>33AACCJ7913N1ZB</t>
  </si>
  <si>
    <t>JAY JOTHI FOODS PRIVATE LIMITED</t>
  </si>
  <si>
    <t>H4520067082003</t>
  </si>
  <si>
    <t>33AAACJ5436G1ZU</t>
  </si>
  <si>
    <t>JAYAKRISHNA FLOUR MILLS PRIVATE LIMITED</t>
  </si>
  <si>
    <t>H4520052082001</t>
  </si>
  <si>
    <t>33AAACK7927K1ZC</t>
  </si>
  <si>
    <t>KALYAN OXIGIN PVT LTD</t>
  </si>
  <si>
    <t>H4520048082002</t>
  </si>
  <si>
    <t>33AACCA2745H1Z1</t>
  </si>
  <si>
    <t>ALUMINIUM POWDER  COMPANY LIMITED</t>
  </si>
  <si>
    <t>H4520047082002</t>
  </si>
  <si>
    <t>33AAACD5335L1ZR</t>
  </si>
  <si>
    <t>DATTATREYA TEXTILES PRIVATE LIMITED</t>
  </si>
  <si>
    <t>H4520045082003</t>
  </si>
  <si>
    <t>H4520040082002</t>
  </si>
  <si>
    <t>H4520020082003</t>
  </si>
  <si>
    <t>H4520010082005</t>
  </si>
  <si>
    <t>H4500456082001</t>
  </si>
  <si>
    <t>33AACCS9493E1Z6</t>
  </si>
  <si>
    <t>SKM ANIMAL FEEDS AND FOODS (INDIA) PRIVATE LIMITED</t>
  </si>
  <si>
    <t>H4500442082001</t>
  </si>
  <si>
    <t>H4500418082003</t>
  </si>
  <si>
    <t>H4500406082001</t>
  </si>
  <si>
    <t>H4500404082001</t>
  </si>
  <si>
    <t>H4500390082001</t>
  </si>
  <si>
    <t>H4500387082002</t>
  </si>
  <si>
    <t>H4500375082001</t>
  </si>
  <si>
    <t>H4500366082001</t>
  </si>
  <si>
    <t>33AAECN1813F1ZZ</t>
  </si>
  <si>
    <t>N. PARVATHY TEXTILES PALANI PRIVATE LIMITED</t>
  </si>
  <si>
    <t>H4500365082001</t>
  </si>
  <si>
    <t>H4500346082002</t>
  </si>
  <si>
    <t>H4500342082001</t>
  </si>
  <si>
    <t>33AACCJ3739Q1Z5</t>
  </si>
  <si>
    <t>JAI PREETAM COTSPINS PVT. LIMITED</t>
  </si>
  <si>
    <t>H4500340082001</t>
  </si>
  <si>
    <t>33AADCA4426G1Z4</t>
  </si>
  <si>
    <t>A.R. DAIRY FOOD PRIVATE LIMITED</t>
  </si>
  <si>
    <t>H4500337082001</t>
  </si>
  <si>
    <t>33AABCU2004Q1ZF</t>
  </si>
  <si>
    <t>UNIVERSAL BLUE METALS INDIA PRIVATE LIMITED</t>
  </si>
  <si>
    <t>H4500322082001</t>
  </si>
  <si>
    <t>33AAACK6087A1ZW</t>
  </si>
  <si>
    <t>KALEESUWARI REFINERY (P) LTD</t>
  </si>
  <si>
    <t>H4500314082002</t>
  </si>
  <si>
    <t>H4500306082002</t>
  </si>
  <si>
    <t>H4500299082003</t>
  </si>
  <si>
    <t>H4500295082001</t>
  </si>
  <si>
    <t>H4500294082001</t>
  </si>
  <si>
    <t>33ABJFS5532R1ZK</t>
  </si>
  <si>
    <t>SRI KRISHNA TEXTILES</t>
  </si>
  <si>
    <t>H4500243082001</t>
  </si>
  <si>
    <t>H4500240082002</t>
  </si>
  <si>
    <t>33AAGCS7265Q1ZN</t>
  </si>
  <si>
    <t>SRI GAJENDIRA PAPER AND BOARDS (P) LTD,.</t>
  </si>
  <si>
    <t>H4500213082002</t>
  </si>
  <si>
    <t>H4500207082002</t>
  </si>
  <si>
    <t>H4500198082001</t>
  </si>
  <si>
    <t>H4500194082002</t>
  </si>
  <si>
    <t>H4500185082002</t>
  </si>
  <si>
    <t>H4500183082002</t>
  </si>
  <si>
    <t>H4500182082003</t>
  </si>
  <si>
    <t>H4500178082002</t>
  </si>
  <si>
    <t>H4500173082004</t>
  </si>
  <si>
    <t>H4500170082001</t>
  </si>
  <si>
    <t>H4500169082002</t>
  </si>
  <si>
    <t>H4500164082003</t>
  </si>
  <si>
    <t>H4500156082002</t>
  </si>
  <si>
    <t>H4500155082004</t>
  </si>
  <si>
    <t>H4500154082001</t>
  </si>
  <si>
    <t>H4500153082002</t>
  </si>
  <si>
    <t>H4500150082003</t>
  </si>
  <si>
    <t>H4500144082006</t>
  </si>
  <si>
    <t>H4500140082001</t>
  </si>
  <si>
    <t>H4500132082001</t>
  </si>
  <si>
    <t>H4500091082001</t>
  </si>
  <si>
    <t>H4500069082005</t>
  </si>
  <si>
    <t>H4500066082003</t>
  </si>
  <si>
    <t>H4500063082001</t>
  </si>
  <si>
    <t>H4500006082001</t>
  </si>
  <si>
    <t>H4500005082002</t>
  </si>
  <si>
    <t>H4470097082002</t>
  </si>
  <si>
    <t>H4470095082004</t>
  </si>
  <si>
    <t>H4470094082002</t>
  </si>
  <si>
    <t>H4470092082002</t>
  </si>
  <si>
    <t>H4470090082002</t>
  </si>
  <si>
    <t>H4470089082002</t>
  </si>
  <si>
    <t>H4470081082002</t>
  </si>
  <si>
    <t>H4470080082002</t>
  </si>
  <si>
    <t>33AABTC0738L1ZV</t>
  </si>
  <si>
    <t>CENTRAL UNIVERSITY OF TAMILNADU</t>
  </si>
  <si>
    <t>H4470078082002</t>
  </si>
  <si>
    <t>H4470074082003</t>
  </si>
  <si>
    <t>H4470073082001</t>
  </si>
  <si>
    <t>33AACCG9782G1ZE</t>
  </si>
  <si>
    <t>M/S  GOLDEN VATS PRIVATE LIMITED</t>
  </si>
  <si>
    <t>H4470072082001</t>
  </si>
  <si>
    <t>H4470071082001</t>
  </si>
  <si>
    <t>H4470070082003</t>
  </si>
  <si>
    <t>H4470068082002</t>
  </si>
  <si>
    <t>33AAACH2190R1ZC</t>
  </si>
  <si>
    <t>HOTEL  SELVIES ( P) LIMITED</t>
  </si>
  <si>
    <t>H4470058082005</t>
  </si>
  <si>
    <t>H4470057082003</t>
  </si>
  <si>
    <t>H4470047082001</t>
  </si>
  <si>
    <t>H4470033082001</t>
  </si>
  <si>
    <t>33AABAT4288M2Z1</t>
  </si>
  <si>
    <t>TAMIL NADU CO-OPERATIVE MARKETING FEDERATION</t>
  </si>
  <si>
    <t>H4470028082003</t>
  </si>
  <si>
    <t>H4470020082002</t>
  </si>
  <si>
    <t>H4470008082002</t>
  </si>
  <si>
    <t>H4460183082001</t>
  </si>
  <si>
    <t>33AAVPI4069E2ZJ</t>
  </si>
  <si>
    <t>SRI SENTHIL CRUSHER</t>
  </si>
  <si>
    <t>H4450102082001</t>
  </si>
  <si>
    <t>H4450101082001</t>
  </si>
  <si>
    <t>H4450099082002</t>
  </si>
  <si>
    <t>33ALQPK5457J1ZN</t>
  </si>
  <si>
    <t>M.KALIYAMOORTHY   CHAMBER BRICKS</t>
  </si>
  <si>
    <t>H4450098082002</t>
  </si>
  <si>
    <t>33AAKCS3767M1ZS</t>
  </si>
  <si>
    <t>NAGAI POWER PRIVATE LIMITED</t>
  </si>
  <si>
    <t>H4450097082002</t>
  </si>
  <si>
    <t>33AAATR6368Q1ZT</t>
  </si>
  <si>
    <t>PROJECT DIRECTOR.  RAJIV GANDHI CENTRE FOR AQUACULTURE. (RGCA)</t>
  </si>
  <si>
    <t>H4450096082002</t>
  </si>
  <si>
    <t>H4450095082001</t>
  </si>
  <si>
    <t>H4450094082001</t>
  </si>
  <si>
    <t>H4450093082002</t>
  </si>
  <si>
    <t>H4450092082002</t>
  </si>
  <si>
    <t>33AFAPG6361D1Z0</t>
  </si>
  <si>
    <t>S.M.  GUNASEKARAN  S.M. SONS  MODERN  RICE  MILL</t>
  </si>
  <si>
    <t>H4450091082003</t>
  </si>
  <si>
    <t>H4450090082001</t>
  </si>
  <si>
    <t>33AAACB3859K1ZM</t>
  </si>
  <si>
    <t>BISMI PRAWN FARMS(P) LTD.</t>
  </si>
  <si>
    <t>H4450084082001</t>
  </si>
  <si>
    <t>33AABCK4793Q2ZW</t>
  </si>
  <si>
    <t>H4450083082005</t>
  </si>
  <si>
    <t>33AAACO4724G1ZS</t>
  </si>
  <si>
    <t>TVL. O.P.G. ENERGY PRIVATE LIMITED</t>
  </si>
  <si>
    <t>H4450082082001</t>
  </si>
  <si>
    <t>33AADCM5278J1Z9</t>
  </si>
  <si>
    <t>TVL.  M.M.S..STEEL POWER PVT.  LTD.,</t>
  </si>
  <si>
    <t>H4450079082001</t>
  </si>
  <si>
    <t>33AAHCA2924K1ZS</t>
  </si>
  <si>
    <t>AL MILLION SERVICES CONTRACTING COMPANY INDIA  PVT Ltd</t>
  </si>
  <si>
    <t>H4450076082001</t>
  </si>
  <si>
    <t>H4450075082001</t>
  </si>
  <si>
    <t>33AADCB3524E1ZA</t>
  </si>
  <si>
    <t>BISMI FISHERIES (P) LTD,</t>
  </si>
  <si>
    <t>H4450069082001</t>
  </si>
  <si>
    <t>33AAACS4976Q1ZP</t>
  </si>
  <si>
    <t>TVL SUJA SHOEI INDUSTRIES PRIVATE   LTD  WEF 26.10.2007.</t>
  </si>
  <si>
    <t>H4450065082001</t>
  </si>
  <si>
    <t>H4450064082001</t>
  </si>
  <si>
    <t>H4450063082001</t>
  </si>
  <si>
    <t>H4450056082001</t>
  </si>
  <si>
    <t>H4450049082001</t>
  </si>
  <si>
    <t>H4450040082003</t>
  </si>
  <si>
    <t>33AAACM4392C1ZU</t>
  </si>
  <si>
    <t>CHENNAI PETROLEUM CORPORATION LIMITED</t>
  </si>
  <si>
    <t>H4450039082001</t>
  </si>
  <si>
    <t>H4450031082001</t>
  </si>
  <si>
    <t>H4450029082001</t>
  </si>
  <si>
    <t>H4450027082001</t>
  </si>
  <si>
    <t>H4450026082001</t>
  </si>
  <si>
    <t>H4450024082001</t>
  </si>
  <si>
    <t>H4450022082001</t>
  </si>
  <si>
    <t>H4450021082001</t>
  </si>
  <si>
    <t>H4450019082002</t>
  </si>
  <si>
    <t>H4450015082001</t>
  </si>
  <si>
    <t>H4450014082001</t>
  </si>
  <si>
    <t>H4450013082001</t>
  </si>
  <si>
    <t>H4450012082001</t>
  </si>
  <si>
    <t>H4450011082001</t>
  </si>
  <si>
    <t>H4450009082003</t>
  </si>
  <si>
    <t>H4450007082001</t>
  </si>
  <si>
    <t>H4450005082001</t>
  </si>
  <si>
    <t>H4450004082001</t>
  </si>
  <si>
    <t>H4440138082001</t>
  </si>
  <si>
    <t>33AABFS8314E1ZJ</t>
  </si>
  <si>
    <t>SEEMATTI SILKS</t>
  </si>
  <si>
    <t>H4440112082002</t>
  </si>
  <si>
    <t>H4440091082001</t>
  </si>
  <si>
    <t>33AAATV0477C1ZS</t>
  </si>
  <si>
    <t>Shanmugha Precision Forging ( A Unit of VEE SEE BEE Trust)</t>
  </si>
  <si>
    <t>H4440015082002</t>
  </si>
  <si>
    <t>H4440014082001</t>
  </si>
  <si>
    <t>H4430089082002</t>
  </si>
  <si>
    <t>33AANCS6483M1ZM</t>
  </si>
  <si>
    <t>SHOBIKAA IMPEX PRIVATE LIMITED</t>
  </si>
  <si>
    <t>H4430085082001</t>
  </si>
  <si>
    <t>H4430083082001</t>
  </si>
  <si>
    <t>H4430082082002</t>
  </si>
  <si>
    <t>H4430045082002</t>
  </si>
  <si>
    <t>H4420294082001</t>
  </si>
  <si>
    <t>H4420289082001</t>
  </si>
  <si>
    <t>33AAACK8316L1ZH</t>
  </si>
  <si>
    <t>KNR CONSTRUCTIONS LIMITED</t>
  </si>
  <si>
    <t>H4420288082001</t>
  </si>
  <si>
    <t>33AKQPK8574M1ZB</t>
  </si>
  <si>
    <t>H4420276082001</t>
  </si>
  <si>
    <t>H4420270082001</t>
  </si>
  <si>
    <t>33AADPC0200H1ZT</t>
  </si>
  <si>
    <t>CHIDAMBARAM</t>
  </si>
  <si>
    <t>H4420265082001</t>
  </si>
  <si>
    <t>33AANFV8828L1ZE</t>
  </si>
  <si>
    <t>VEDAM MILK PRODUCT</t>
  </si>
  <si>
    <t>H4420261082001</t>
  </si>
  <si>
    <t>H4420260082001</t>
  </si>
  <si>
    <t>H4420254082001</t>
  </si>
  <si>
    <t>H4420253082001</t>
  </si>
  <si>
    <t>33ABOPN0668E1ZN</t>
  </si>
  <si>
    <t>JANATHA AGENCIES</t>
  </si>
  <si>
    <t>H4420245082003</t>
  </si>
  <si>
    <t>33AABCF4108J1ZZ</t>
  </si>
  <si>
    <t>TVL. FEMINA SHOPPING MALL (HYPER) PRIVATE LTD.</t>
  </si>
  <si>
    <t>H4420243082001</t>
  </si>
  <si>
    <t>33ADJPV5828R1ZL</t>
  </si>
  <si>
    <t>VRN CENTRE</t>
  </si>
  <si>
    <t>H4420226082005</t>
  </si>
  <si>
    <t>33AAACL7126R2Z5</t>
  </si>
  <si>
    <t>Lion Dates Impex Private Limited ( Syrup &amp; Jam Division )</t>
  </si>
  <si>
    <t>H4420224082001</t>
  </si>
  <si>
    <t>33AAALC1539Q1Z1</t>
  </si>
  <si>
    <t>COMMISSIONER TIRUCHIRAPPALLI CITY MUNICIPAL CORPORATION</t>
  </si>
  <si>
    <t>H4420223082001</t>
  </si>
  <si>
    <t>H4420220082002</t>
  </si>
  <si>
    <t>33AABCK8115E1ZY</t>
  </si>
  <si>
    <t>SRI KAVERY MEDICAL   CARE  (TRICHY)  LIMITED</t>
  </si>
  <si>
    <t>H4420218082001</t>
  </si>
  <si>
    <t>H4420216082001</t>
  </si>
  <si>
    <t>H4420210082001</t>
  </si>
  <si>
    <t>H4420207082001</t>
  </si>
  <si>
    <t>H4420206082002</t>
  </si>
  <si>
    <t>33AACCT6738K1Z2</t>
  </si>
  <si>
    <t>ARISE INDUSTRIES AND AGENCY PRIVATE LIMITED</t>
  </si>
  <si>
    <t>H4420204082001</t>
  </si>
  <si>
    <t>H4420201082002</t>
  </si>
  <si>
    <t>H4420200082001</t>
  </si>
  <si>
    <t>33AADCB8050B1Z9</t>
  </si>
  <si>
    <t>M/S.BOSS TECH RICE AND AGRO PRIVATE LTD</t>
  </si>
  <si>
    <t>H4420197082001</t>
  </si>
  <si>
    <t>H4420194082001</t>
  </si>
  <si>
    <t>H4420172082001</t>
  </si>
  <si>
    <t>33AAATT0621N1ZL</t>
  </si>
  <si>
    <t>THE NEHRU MEMORIAL COLLEGE COMMITTEE</t>
  </si>
  <si>
    <t>H4420171082001</t>
  </si>
  <si>
    <t>33AAACH2293K1ZM</t>
  </si>
  <si>
    <t>HARIHAR ALLOYS PRIVATE LIMITED</t>
  </si>
  <si>
    <t>H4420144082001</t>
  </si>
  <si>
    <t>33AACCT2209F1ZV</t>
  </si>
  <si>
    <t>TOOL FAB ENGINEERING INDUSTRIES (P) LTD</t>
  </si>
  <si>
    <t>H4420131082001</t>
  </si>
  <si>
    <t>H4420119082003</t>
  </si>
  <si>
    <t>33AAACK3000H1ZB</t>
  </si>
  <si>
    <t>KASTURI AND SONS</t>
  </si>
  <si>
    <t>H4420110082001</t>
  </si>
  <si>
    <t>33AAHFN5656Q1ZM</t>
  </si>
  <si>
    <t>DIRECTOR  NATIONAL RESEARCH CENTRE FOR BANANA (ICAR)</t>
  </si>
  <si>
    <t>H4420109082003</t>
  </si>
  <si>
    <t>H4420108082002</t>
  </si>
  <si>
    <t>33AAATJ4145K1ZQ</t>
  </si>
  <si>
    <t>J.  E.  H.  OPTICALS.</t>
  </si>
  <si>
    <t>H4420095082002</t>
  </si>
  <si>
    <t>33AAACD3941N1ZN</t>
  </si>
  <si>
    <t>TVL. DHANDAPANI  CEMENTS PRIVATE LTD.</t>
  </si>
  <si>
    <t>H4420085082001</t>
  </si>
  <si>
    <t>33AAAFV1613J1ZI</t>
  </si>
  <si>
    <t>VIJAY CEMENTS</t>
  </si>
  <si>
    <t>H4420082082001</t>
  </si>
  <si>
    <t>33AAAAT0654Q1Z9</t>
  </si>
  <si>
    <t>TIRUCHIRAPPALLI DISTRICT CO-OPERATIVE MILK PRODUCER S UNION LTD.</t>
  </si>
  <si>
    <t>H4420078082002</t>
  </si>
  <si>
    <t>H4420073082001</t>
  </si>
  <si>
    <t>H4420070082001</t>
  </si>
  <si>
    <t>H4420058082002</t>
  </si>
  <si>
    <t>H4420057082001</t>
  </si>
  <si>
    <t>H4420051082001</t>
  </si>
  <si>
    <t>H4420033082001</t>
  </si>
  <si>
    <t>H4420018082001</t>
  </si>
  <si>
    <t>H4420012082001</t>
  </si>
  <si>
    <t>H4420009082001</t>
  </si>
  <si>
    <t>H4420008082001</t>
  </si>
  <si>
    <t>H4420002082002</t>
  </si>
  <si>
    <t>H4390658082002</t>
  </si>
  <si>
    <t>H4390615082002</t>
  </si>
  <si>
    <t>33AADFP9928K1ZT</t>
  </si>
  <si>
    <t>P.PRAKASH TEXTILES</t>
  </si>
  <si>
    <t>H4390316082002</t>
  </si>
  <si>
    <t>H4390296082003</t>
  </si>
  <si>
    <t>H4390292082002</t>
  </si>
  <si>
    <t>H4390287082001</t>
  </si>
  <si>
    <t>33ABCFS5638R1ZK</t>
  </si>
  <si>
    <t>SIVA SAKTHI POLYMERS</t>
  </si>
  <si>
    <t>H4390282082002</t>
  </si>
  <si>
    <t>33AARFS3901K1ZZ</t>
  </si>
  <si>
    <t>SENTHIL HATCHERIES</t>
  </si>
  <si>
    <t>H4390261082003</t>
  </si>
  <si>
    <t>H4390259082002</t>
  </si>
  <si>
    <t>H4390258082004</t>
  </si>
  <si>
    <t>H4390232082003</t>
  </si>
  <si>
    <t>H4390211082002</t>
  </si>
  <si>
    <t>H4390206082003</t>
  </si>
  <si>
    <t>33AAOFS6342P1ZJ</t>
  </si>
  <si>
    <t>S.K.T. TEXTILE MILLS</t>
  </si>
  <si>
    <t>H4390205082001</t>
  </si>
  <si>
    <t>33AAECA6035G1Z2</t>
  </si>
  <si>
    <t>ARUNACHALA SPINNINNING MILLS PRIVATE INDIA PRIVATE LTD.,</t>
  </si>
  <si>
    <t>H4390202082003</t>
  </si>
  <si>
    <t>33AADCS8164R1ZO</t>
  </si>
  <si>
    <t>SPIC TEX COTTON MILLS (P)LTD</t>
  </si>
  <si>
    <t>H4380653082006</t>
  </si>
  <si>
    <t>33AAECM8410B1Z1</t>
  </si>
  <si>
    <t>MADURA MERCERISERS INDIA PRIVATE LIMITED</t>
  </si>
  <si>
    <t>H4380632082001</t>
  </si>
  <si>
    <t>33AADCS8162K1Z4</t>
  </si>
  <si>
    <t>SRG APPARELS PVT. LTD.,</t>
  </si>
  <si>
    <t>H4380588082001</t>
  </si>
  <si>
    <t>33AICPB0297N1ZC</t>
  </si>
  <si>
    <t>S.R.V.KNITS EXPORTS</t>
  </si>
  <si>
    <t>H4380569082001</t>
  </si>
  <si>
    <t>33ANSPS8804P1Z0</t>
  </si>
  <si>
    <t>SRI SOWBARNIKA TEX</t>
  </si>
  <si>
    <t>H4380567082001</t>
  </si>
  <si>
    <t>33AFUPM3225N1Z0</t>
  </si>
  <si>
    <t>KRUTHIKHA DRYER</t>
  </si>
  <si>
    <t>H4380556082003</t>
  </si>
  <si>
    <t>33AAACF9159Q1Z1</t>
  </si>
  <si>
    <t>EVEREADY SPINNING MILLS  PRIVATE LIMITED</t>
  </si>
  <si>
    <t>H4380548082004</t>
  </si>
  <si>
    <t>33ADBFS9225M1ZS</t>
  </si>
  <si>
    <t>SRI AMMAN SIZING AND WEAVING MILLS</t>
  </si>
  <si>
    <t>H4380546082001</t>
  </si>
  <si>
    <t>33AACFG7275K1Z7</t>
  </si>
  <si>
    <t>G.T. PROCESS</t>
  </si>
  <si>
    <t>H4380539082001</t>
  </si>
  <si>
    <t>33ACMPC8334K1ZI</t>
  </si>
  <si>
    <t>SREE SANTHOSH GARMENTS</t>
  </si>
  <si>
    <t>H4380534082002</t>
  </si>
  <si>
    <t>33AAEFP4188Q1ZM</t>
  </si>
  <si>
    <t>PRO KNITS</t>
  </si>
  <si>
    <t>H4380525082001</t>
  </si>
  <si>
    <t>33AAMFA3618A1Z1</t>
  </si>
  <si>
    <t>A K M TEXTILES</t>
  </si>
  <si>
    <t>H4380501082001</t>
  </si>
  <si>
    <t>33ACQFS4895K1Z9</t>
  </si>
  <si>
    <t>SRI KRISHNA PACKS</t>
  </si>
  <si>
    <t>H4380489082002</t>
  </si>
  <si>
    <t>33AATCS8804Q1ZF</t>
  </si>
  <si>
    <t>SUDEV SPINNERS PRIVATE LIMITED</t>
  </si>
  <si>
    <t>H4380484082001</t>
  </si>
  <si>
    <t>33AAHFN1926B1ZS</t>
  </si>
  <si>
    <t>NEVEDHA KNITTS</t>
  </si>
  <si>
    <t>H4380479082001</t>
  </si>
  <si>
    <t>33AOCPA2994R1ZL</t>
  </si>
  <si>
    <t>REIA FASHIONS</t>
  </si>
  <si>
    <t>H4380469082001</t>
  </si>
  <si>
    <t>33AAJCA3244N1ZL</t>
  </si>
  <si>
    <t>ADARSH KNITWEAR PRIVATE LIMITED</t>
  </si>
  <si>
    <t>H4380362082002</t>
  </si>
  <si>
    <t>33AAECK1574A1Z2</t>
  </si>
  <si>
    <t>KPM PROCESSING MILL PRIVATE LIMITED</t>
  </si>
  <si>
    <t>H4380357082005</t>
  </si>
  <si>
    <t>H4380337082002</t>
  </si>
  <si>
    <t>33AAGFT4387D1Z6</t>
  </si>
  <si>
    <t>THIRUMURUGAN SPINNERS</t>
  </si>
  <si>
    <t>H4380335082002</t>
  </si>
  <si>
    <t>33AAGCA9149M1ZA</t>
  </si>
  <si>
    <t>SHRENIC SPINNERS PRIVATE LIMITED</t>
  </si>
  <si>
    <t>H4380334082002</t>
  </si>
  <si>
    <t>33AAECR4446C1ZQ</t>
  </si>
  <si>
    <t>RAJTHARUN TEXTILES INDIA PRIVATE LIMITED</t>
  </si>
  <si>
    <t>H4380223082001</t>
  </si>
  <si>
    <t>33AADCP8623L1Z7</t>
  </si>
  <si>
    <t>PARK COMMON EFFLUENT TREATMENT PLANT PRIVATE LIMITED</t>
  </si>
  <si>
    <t>H4380221082004</t>
  </si>
  <si>
    <t>33AAHCS1728H1ZH</t>
  </si>
  <si>
    <t>SHRINI SOFTEX INDIA LTD</t>
  </si>
  <si>
    <t>H4380220082001</t>
  </si>
  <si>
    <t>33AABCJ8283C1ZQ</t>
  </si>
  <si>
    <t>JEYAVISHNU TEX PROCESSORS PRIVATE LIMITED</t>
  </si>
  <si>
    <t>H4380218082001</t>
  </si>
  <si>
    <t>33AAQFM3664C1ZB</t>
  </si>
  <si>
    <t>MICRO TEXTILESS</t>
  </si>
  <si>
    <t>H4380215082004</t>
  </si>
  <si>
    <t>H4380214082001</t>
  </si>
  <si>
    <t>33AGHPK4660P1Z0</t>
  </si>
  <si>
    <t>SUDHARSAN EXPORTS</t>
  </si>
  <si>
    <t>H4380206082001</t>
  </si>
  <si>
    <t>33AADCR5177K1Z4</t>
  </si>
  <si>
    <t>RAYAPURAM COMMON EFFLUENT TREATMENT PLANT PVT LTD</t>
  </si>
  <si>
    <t>H4380203082001</t>
  </si>
  <si>
    <t>33AABCK3060C1Z8</t>
  </si>
  <si>
    <t>KASIPALAYAM COMMON EFFLVENT TREATMENT PLANT PRIVATE LIMITED</t>
  </si>
  <si>
    <t>H4380202082001</t>
  </si>
  <si>
    <t>33AABCE5005D2ZE</t>
  </si>
  <si>
    <t>EASTERN C E T COMPANY PRIVATE LIMITED</t>
  </si>
  <si>
    <t>H4380197082001</t>
  </si>
  <si>
    <t>33AACCC6802D1Z9</t>
  </si>
  <si>
    <t>CHINNAKKARAI COMMON EFFLUENT TREATMENT PLANT PRIVATE LIMITED</t>
  </si>
  <si>
    <t>H4380196082001</t>
  </si>
  <si>
    <t>33AAGCA1262P1ZM</t>
  </si>
  <si>
    <t>ARULPURAM COMMON EFFLUENT TREATMENT COMPANY PRIVATE LIMITED</t>
  </si>
  <si>
    <t>H4380191082001</t>
  </si>
  <si>
    <t>33AAACW5994N1ZN</t>
  </si>
  <si>
    <t>WINNDSOR COTTON MILLS  (P)  LTD.,</t>
  </si>
  <si>
    <t>H4380172082003</t>
  </si>
  <si>
    <t>33AAFCA5376F1ZT</t>
  </si>
  <si>
    <t>ANNUR SRIAMBAL COTTON MILLS PRIVATE LIMITED</t>
  </si>
  <si>
    <t>H4380165082004</t>
  </si>
  <si>
    <t>33AACCC6885C1ZS</t>
  </si>
  <si>
    <t>CHENNIAPPA YARN SPINNERS (P) LTD.</t>
  </si>
  <si>
    <t>H4380164082001</t>
  </si>
  <si>
    <t>33AEYPM0896A1ZA</t>
  </si>
  <si>
    <t>PHOENIIX</t>
  </si>
  <si>
    <t>H4380157082001</t>
  </si>
  <si>
    <t>33AAFFA1226P1ZL</t>
  </si>
  <si>
    <t>ARMSTRONG KNITTING MILLS</t>
  </si>
  <si>
    <t>H4380147082001</t>
  </si>
  <si>
    <t>33AACFH8198J1Z0</t>
  </si>
  <si>
    <t>HARINI COLOURS</t>
  </si>
  <si>
    <t>H4380145082001</t>
  </si>
  <si>
    <t>33AAHCS2941J1ZB</t>
  </si>
  <si>
    <t>SHREE MTK. TEXTILES PRIVATE LTD.</t>
  </si>
  <si>
    <t>H4380142082001</t>
  </si>
  <si>
    <t>33AABCJ4114A1ZG</t>
  </si>
  <si>
    <t>JAYA VENKATALAKSHMI TEXTILES (P) LTD</t>
  </si>
  <si>
    <t>H4380141082001</t>
  </si>
  <si>
    <t>33AAAFW2693R1ZJ</t>
  </si>
  <si>
    <t>WARSAW   INTERNATIONAL</t>
  </si>
  <si>
    <t>H4380138082001</t>
  </si>
  <si>
    <t>33AACCV2161J1ZH</t>
  </si>
  <si>
    <t>VALLALAR TEXTILES PRIVATE LIMITED</t>
  </si>
  <si>
    <t>H4380136082001</t>
  </si>
  <si>
    <t>H4380126082001</t>
  </si>
  <si>
    <t>33AABFT6728K1ZZ</t>
  </si>
  <si>
    <t>THANGAMMAN PROCESS</t>
  </si>
  <si>
    <t>H4380121082001</t>
  </si>
  <si>
    <t>33AADFM3432F1ZS</t>
  </si>
  <si>
    <t>MICRO COLOUR MAKERS</t>
  </si>
  <si>
    <t>H4380114082001</t>
  </si>
  <si>
    <t>33AACCK5216B2Z6</t>
  </si>
  <si>
    <t>Jobwork Manufacturing of Hoisery Cloth</t>
  </si>
  <si>
    <t>H4380101082004</t>
  </si>
  <si>
    <t>33AAFCV5231N1Z5</t>
  </si>
  <si>
    <t>VELAN SPINNING MILLS INDIA PRIVATE LIMITED</t>
  </si>
  <si>
    <t>H4380099082001</t>
  </si>
  <si>
    <t>33AABCN0220F1ZB</t>
  </si>
  <si>
    <t>NETWORK CLOTHING COMPANY (P) LTD</t>
  </si>
  <si>
    <t>H4380093082002</t>
  </si>
  <si>
    <t>33ABCFS4482K1ZY</t>
  </si>
  <si>
    <t>SELVANAYAGI SPINNING  MILLS</t>
  </si>
  <si>
    <t>H4380067082005</t>
  </si>
  <si>
    <t>H4380065082003</t>
  </si>
  <si>
    <t>33AADCM4550B1Z1</t>
  </si>
  <si>
    <t>MAKESH KUMAR SPINNING MILLS (P) LTD</t>
  </si>
  <si>
    <t>H4380060082001</t>
  </si>
  <si>
    <t>H4380052082001</t>
  </si>
  <si>
    <t>33AAECR1396M1Z2</t>
  </si>
  <si>
    <t>ROHINI TEXTILE INDUSTRY PRIVATE LIMITED</t>
  </si>
  <si>
    <t>H4380048082001</t>
  </si>
  <si>
    <t>33AAUFR5043E1Z5</t>
  </si>
  <si>
    <t>RAMAKRISHNAA PROCESSING MILLS</t>
  </si>
  <si>
    <t>H4380041082002</t>
  </si>
  <si>
    <t>33AACCA9613N1ZJ</t>
  </si>
  <si>
    <t>ANGERIPALAYAM  COMMON EFFLUENT TREATMENT PLANT LIMITED</t>
  </si>
  <si>
    <t>H4380039082002</t>
  </si>
  <si>
    <t>33AABCV9343F1ZD</t>
  </si>
  <si>
    <t>VEERAPANDI COMMON EFFLUENT TREATMENT PLANT  LIMITED</t>
  </si>
  <si>
    <t>H4380038082002</t>
  </si>
  <si>
    <t>33AACCS9473J1ZZ</t>
  </si>
  <si>
    <t>SAKTHI MURUGAN AGRO FOODS  PVT LTD</t>
  </si>
  <si>
    <t>H4380036082003</t>
  </si>
  <si>
    <t>33AACCA7633G1ZY</t>
  </si>
  <si>
    <t>H4380034082003</t>
  </si>
  <si>
    <t>33AAACK8625Q1Z3</t>
  </si>
  <si>
    <t>KESHARINANDAN KNIT FABRICS (P) LTD</t>
  </si>
  <si>
    <t>H4380029082002</t>
  </si>
  <si>
    <t>33AAFCS9703C2ZL</t>
  </si>
  <si>
    <t>SCOTTS GARMENTS  LIMITED</t>
  </si>
  <si>
    <t>H4380023082001</t>
  </si>
  <si>
    <t>33AACCS4774N1ZX</t>
  </si>
  <si>
    <t>SELLAMMAL SPINNERS (P) LTD</t>
  </si>
  <si>
    <t>H4380018082001</t>
  </si>
  <si>
    <t>H4380013082001</t>
  </si>
  <si>
    <t>33AADCS0673H1ZJ</t>
  </si>
  <si>
    <t>SAKTHI MURUGAN ROLLER FLOUR MILLS(P)LTD</t>
  </si>
  <si>
    <t>H4380006082003</t>
  </si>
  <si>
    <t>H4380001082003</t>
  </si>
  <si>
    <t>H4350460082001</t>
  </si>
  <si>
    <t>33AOIPS2082N1ZI</t>
  </si>
  <si>
    <t>SRI PALANI MURUGAN TEXTILES</t>
  </si>
  <si>
    <t>H4350459082001</t>
  </si>
  <si>
    <t>33AAFCA8142F1ZZ</t>
  </si>
  <si>
    <t>AATHAVA GARMENTS INDIA PRIVATE LIMITED</t>
  </si>
  <si>
    <t>H4350455082001</t>
  </si>
  <si>
    <t>H4350448082001</t>
  </si>
  <si>
    <t>H4350446082001</t>
  </si>
  <si>
    <t>H4350444082001</t>
  </si>
  <si>
    <t>33AARCA1820C1Z6</t>
  </si>
  <si>
    <t>ALANKRUTHA TECH PRIVATE LIMITED</t>
  </si>
  <si>
    <t>H4350427082001</t>
  </si>
  <si>
    <t>33AAJCS8038A1ZK</t>
  </si>
  <si>
    <t>SIMTA CLEAR COATS PRIVATE LIMITED</t>
  </si>
  <si>
    <t>H4350424082003</t>
  </si>
  <si>
    <t>H4350415082001</t>
  </si>
  <si>
    <t>33AADFR9268A1ZB</t>
  </si>
  <si>
    <t>R.G.R. SPINNERS,</t>
  </si>
  <si>
    <t>H4350402082002</t>
  </si>
  <si>
    <t>33AAMFR3589B1Z4</t>
  </si>
  <si>
    <t>ROYAL TOUGH GLASS WORKS</t>
  </si>
  <si>
    <t>H4350399082002</t>
  </si>
  <si>
    <t>33AAJCA1167G1ZY</t>
  </si>
  <si>
    <t>ALSTOM TRANSPORT INDIA LIMITED</t>
  </si>
  <si>
    <t>H4350389082002</t>
  </si>
  <si>
    <t>H4350385082001</t>
  </si>
  <si>
    <t>33AARPR1658J1Z7</t>
  </si>
  <si>
    <t>SHREE DEVI TEXTILE</t>
  </si>
  <si>
    <t>H4350378082002</t>
  </si>
  <si>
    <t>H4350376082001</t>
  </si>
  <si>
    <t>H4350367082002</t>
  </si>
  <si>
    <t>H4350362082002</t>
  </si>
  <si>
    <t>33AABCV9283E1Z8</t>
  </si>
  <si>
    <t>VANGAL  AMMAN  HEALTH  SERVICE  LIMITED</t>
  </si>
  <si>
    <t>H4350346082001</t>
  </si>
  <si>
    <t>33AAACW1645G1ZM</t>
  </si>
  <si>
    <t>WATERTEC (INDIA) PRIVATE LIMITED</t>
  </si>
  <si>
    <t>H4350327082002</t>
  </si>
  <si>
    <t>H4350324082002</t>
  </si>
  <si>
    <t>H4350322082003</t>
  </si>
  <si>
    <t>33AEXPR8743Q2Z6</t>
  </si>
  <si>
    <t>EASWARA TEXTILES</t>
  </si>
  <si>
    <t>H4350315082004</t>
  </si>
  <si>
    <t>33AAFFM3700N1ZE</t>
  </si>
  <si>
    <t>MEGAWELD TECHNOLOGIES</t>
  </si>
  <si>
    <t>H4350301082003</t>
  </si>
  <si>
    <t>H4350289082002</t>
  </si>
  <si>
    <t>H4350288082003</t>
  </si>
  <si>
    <t>33AAFFG5538A1ZV</t>
  </si>
  <si>
    <t>SRIRAAM TEXTILE</t>
  </si>
  <si>
    <t>H4350271082003</t>
  </si>
  <si>
    <t>33ACAFS9057P1ZJ</t>
  </si>
  <si>
    <t>SRI  DEIVAM   FOUNDRY</t>
  </si>
  <si>
    <t>H4350232082001</t>
  </si>
  <si>
    <t>33AAACB8933G1ZU</t>
  </si>
  <si>
    <t>BANNARI AMMAN SUGARS LIMITED</t>
  </si>
  <si>
    <t>H4350215082001</t>
  </si>
  <si>
    <t>H4350207082002</t>
  </si>
  <si>
    <t>33AAACD1877D1Z1</t>
  </si>
  <si>
    <t>DIMEXON DIAMONDS LIMITED</t>
  </si>
  <si>
    <t>H4350200082001</t>
  </si>
  <si>
    <t>H4350196082002</t>
  </si>
  <si>
    <t>H4350192082002</t>
  </si>
  <si>
    <t>H4350178082002</t>
  </si>
  <si>
    <t>33AAACE4784E1ZU</t>
  </si>
  <si>
    <t>ELGI EQUIPMENTS LIMITED</t>
  </si>
  <si>
    <t>H4350176082003</t>
  </si>
  <si>
    <t>H4350172082002</t>
  </si>
  <si>
    <t>33AAACK9192L1Z5</t>
  </si>
  <si>
    <t>KOVAI MEDICAL CENTER AND HOSPITAL LIMITED</t>
  </si>
  <si>
    <t>H4350169082004</t>
  </si>
  <si>
    <t>33AAACT7940D1ZL</t>
  </si>
  <si>
    <t>THE SOUTHERN TEXTILE LIMITED</t>
  </si>
  <si>
    <t>H4350165082001</t>
  </si>
  <si>
    <t>33ACBPA4628B1ZH</t>
  </si>
  <si>
    <t>PRABU SOAP WORKS</t>
  </si>
  <si>
    <t>H4350164082002</t>
  </si>
  <si>
    <t>33AADCS8157Q1ZP</t>
  </si>
  <si>
    <t>SHARP ELECTRODES PRIVATE LIMITED</t>
  </si>
  <si>
    <t>H4350149082001</t>
  </si>
  <si>
    <t>33AADCS0695P1ZW</t>
  </si>
  <si>
    <t>SRI REVATHY SPINNING MILLS LTD</t>
  </si>
  <si>
    <t>H4350146082001</t>
  </si>
  <si>
    <t>H4350142082001</t>
  </si>
  <si>
    <t>H4350141082002</t>
  </si>
  <si>
    <t>33AAECS2177B1ZR</t>
  </si>
  <si>
    <t>SRI KARTHIKEYA SPINNING   WEAVING MILLS LTD</t>
  </si>
  <si>
    <t>H4350137082004</t>
  </si>
  <si>
    <t>33AAACC8478M1Z8</t>
  </si>
  <si>
    <t>C.N.V.TEXTILES PRIVATE LTD</t>
  </si>
  <si>
    <t>H4350127082002</t>
  </si>
  <si>
    <t>33AABCD4094P1ZC</t>
  </si>
  <si>
    <t>DHIVAKAR SPINNING MILLS PRIVATE  LTD</t>
  </si>
  <si>
    <t>H4350114082002</t>
  </si>
  <si>
    <t>33AAACU3303P1ZE</t>
  </si>
  <si>
    <t>ULTIMATE  ALLOYS  (P) LTD.</t>
  </si>
  <si>
    <t>H4350027082001</t>
  </si>
  <si>
    <t>33AACCK1596N1Z7</t>
  </si>
  <si>
    <t>K.G.ENTERTAINMENT COMPANY P. LTD.</t>
  </si>
  <si>
    <t>H4340390082002</t>
  </si>
  <si>
    <t>33AACFV4420D1ZQ</t>
  </si>
  <si>
    <t>VICTUS DYEINGS</t>
  </si>
  <si>
    <t>H4340375082002</t>
  </si>
  <si>
    <t>33AAKCS2656M1ZY</t>
  </si>
  <si>
    <t>SKY COTEX INDIA PRIVARTE LIMITED</t>
  </si>
  <si>
    <t>H4340363082001</t>
  </si>
  <si>
    <t>33ABRFS6163L1ZJ</t>
  </si>
  <si>
    <t>S.M.R. COTTON MILLS</t>
  </si>
  <si>
    <t>H4340344082002</t>
  </si>
  <si>
    <t>33AAAAA9075E1Z0</t>
  </si>
  <si>
    <t>THE AMARAVATHY CO-OPERATIVE SUGAR MILL LTD</t>
  </si>
  <si>
    <t>H4340343082002</t>
  </si>
  <si>
    <t>H4340342082001</t>
  </si>
  <si>
    <t>H4340339082002</t>
  </si>
  <si>
    <t>33AAFFC4153K1ZL</t>
  </si>
  <si>
    <t>CHENNAI SPINNERS</t>
  </si>
  <si>
    <t>H4340310082001</t>
  </si>
  <si>
    <t>H4340273082001</t>
  </si>
  <si>
    <t>33AADFS7115H1ZE</t>
  </si>
  <si>
    <t>SELVA  GANAPATHY  TEXTILES</t>
  </si>
  <si>
    <t>H4340253082001</t>
  </si>
  <si>
    <t>33AASCS8896H1ZF</t>
  </si>
  <si>
    <t>SADGURU SPINNERS PRIVATE LIMITED</t>
  </si>
  <si>
    <t>H4340185082001</t>
  </si>
  <si>
    <t>H4340175082003</t>
  </si>
  <si>
    <t>33AADCS1863K1ZA</t>
  </si>
  <si>
    <t>SHREE KARTHIK PAPERS LTD</t>
  </si>
  <si>
    <t>H4340166082001</t>
  </si>
  <si>
    <t>33AAAFG9284C1ZL</t>
  </si>
  <si>
    <t>GALIYAR  TEXTILES</t>
  </si>
  <si>
    <t>H4340133082002</t>
  </si>
  <si>
    <t>33AABCK6237B1Z1</t>
  </si>
  <si>
    <t>KABILAN SPINNERS PRIVATE LTD</t>
  </si>
  <si>
    <t>H4340106082001</t>
  </si>
  <si>
    <t>H4340100082002</t>
  </si>
  <si>
    <t>33AACCS7183F1ZD</t>
  </si>
  <si>
    <t>SRI VENKATALAKSHMI SPINNERS P LTD</t>
  </si>
  <si>
    <t>H4340039082002</t>
  </si>
  <si>
    <t>33AABCK4879P1ZW</t>
  </si>
  <si>
    <t>WATERFALL ESTATE PRIVATE LIMITED</t>
  </si>
  <si>
    <t>H4340038082001</t>
  </si>
  <si>
    <t>H4340033082001</t>
  </si>
  <si>
    <t>H4340028082001</t>
  </si>
  <si>
    <t>33AAACT7928H1Z9</t>
  </si>
  <si>
    <t>THE PERIA KARA  MALAI TEA AND PRODUCE  COMPANY  LTD</t>
  </si>
  <si>
    <t>H4340018082001</t>
  </si>
  <si>
    <t>H4340009082001</t>
  </si>
  <si>
    <t>H4320088082002</t>
  </si>
  <si>
    <t>33AABCA8150D1Z7</t>
  </si>
  <si>
    <t>A.R.C. MILLS PRIVATE LTD</t>
  </si>
  <si>
    <t>H4320039082002</t>
  </si>
  <si>
    <t>H4320001082002</t>
  </si>
  <si>
    <t>H4300089082002</t>
  </si>
  <si>
    <t>H4300052082002</t>
  </si>
  <si>
    <t>H4300050082003</t>
  </si>
  <si>
    <t>H4260498082002</t>
  </si>
  <si>
    <t>H4260491082001</t>
  </si>
  <si>
    <t>33ADOFS5351B1Z7</t>
  </si>
  <si>
    <t>SJV TEXTILE MILLS</t>
  </si>
  <si>
    <t>H4260483082001</t>
  </si>
  <si>
    <t>33AAFCK3415K1ZO</t>
  </si>
  <si>
    <t>KRISHI NUTRITION COMPANY PRIVATE LIMITED</t>
  </si>
  <si>
    <t>H4260458082003</t>
  </si>
  <si>
    <t>33APSPS3277G1ZE</t>
  </si>
  <si>
    <t>SUDHAN YARNS</t>
  </si>
  <si>
    <t>H4260453082002</t>
  </si>
  <si>
    <t>33AACCD3771A1Z8</t>
  </si>
  <si>
    <t>DHANALAKSHMI SYNTHETIS (P) LIMITED,</t>
  </si>
  <si>
    <t>H4260446082004</t>
  </si>
  <si>
    <t>33AADFB8046N1ZA</t>
  </si>
  <si>
    <t>BHARANI SILK CENTER</t>
  </si>
  <si>
    <t>H4260440082002</t>
  </si>
  <si>
    <t>33AASCS8191H1ZR</t>
  </si>
  <si>
    <t>SRI VEDHA MILLS PRIVATE LIMITED</t>
  </si>
  <si>
    <t>H4260425082001</t>
  </si>
  <si>
    <t>33AABCB2066P1ZM</t>
  </si>
  <si>
    <t>BRITTANIA INDUSTRIES LTD</t>
  </si>
  <si>
    <t>H4260422082001</t>
  </si>
  <si>
    <t>33AAFFS6666P1ZH</t>
  </si>
  <si>
    <t>SRI SAPTHAGIRI POLYMERS</t>
  </si>
  <si>
    <t>H4260421082002</t>
  </si>
  <si>
    <t>33AABCS4338M3Z6</t>
  </si>
  <si>
    <t>SAINT - GOBAIN INDIA PRIVATE LIMITED</t>
  </si>
  <si>
    <t>H4260420082001</t>
  </si>
  <si>
    <t>33AALFV0640C1ZL</t>
  </si>
  <si>
    <t>V.K.  TEXTILE  PROCESSORS</t>
  </si>
  <si>
    <t>H4260419082002</t>
  </si>
  <si>
    <t>33AACCE1718J1ZX</t>
  </si>
  <si>
    <t>ERODE TEXTILE MALL LIMITED</t>
  </si>
  <si>
    <t>H4260418082001</t>
  </si>
  <si>
    <t>H4260417082005</t>
  </si>
  <si>
    <t>33AEBFS7532N1ZQ</t>
  </si>
  <si>
    <t>H4260416082001</t>
  </si>
  <si>
    <t>H4260415082003</t>
  </si>
  <si>
    <t>33AAFCC1691K1ZM</t>
  </si>
  <si>
    <t>CHENNAI  GATE  RICE  INDUSTRIES  PRIVATE  LIMITED</t>
  </si>
  <si>
    <t>H4260414082002</t>
  </si>
  <si>
    <t>33AACCG1932C4Z7</t>
  </si>
  <si>
    <t>Dollar Industries Limited</t>
  </si>
  <si>
    <t>H4260413082002</t>
  </si>
  <si>
    <t>H4260411082001</t>
  </si>
  <si>
    <t>33AANCS6653H1Z1</t>
  </si>
  <si>
    <t>SJN  ENERGY  INFRASTRUCTURE  PVT  LTD</t>
  </si>
  <si>
    <t>H4260409082001</t>
  </si>
  <si>
    <t>33AAFFT8173L1ZQ</t>
  </si>
  <si>
    <t>TTN TEXTILE SPINNERS</t>
  </si>
  <si>
    <t>H4260407082002</t>
  </si>
  <si>
    <t>33AAFFR3771C1ZH</t>
  </si>
  <si>
    <t>R.G.SUNDAR   CO.</t>
  </si>
  <si>
    <t>H4260406082001</t>
  </si>
  <si>
    <t>33AFZPA0534P1Z5</t>
  </si>
  <si>
    <t>SHRI MAYAVAN MILL</t>
  </si>
  <si>
    <t>H4260404082001</t>
  </si>
  <si>
    <t>33AAACI4300C2ZH</t>
  </si>
  <si>
    <t>INDO SHELL MOULD LIMITED</t>
  </si>
  <si>
    <t>H4260401082001</t>
  </si>
  <si>
    <t>H4260399082002</t>
  </si>
  <si>
    <t>33AARCS8918B1Z5</t>
  </si>
  <si>
    <t>SEYYON  HI-TECH POLY FABS  PRIVATE LIMITED</t>
  </si>
  <si>
    <t>H4260398082002</t>
  </si>
  <si>
    <t>33AAHFC5822F1ZS</t>
  </si>
  <si>
    <t>COLOURLINE PROCESS</t>
  </si>
  <si>
    <t>H4260397082004</t>
  </si>
  <si>
    <t>33AAACN1483D1ZX</t>
  </si>
  <si>
    <t>NATIONAL OXYGEN LIMITED</t>
  </si>
  <si>
    <t>H4260396082001</t>
  </si>
  <si>
    <t>33AEGPV1066D1ZP</t>
  </si>
  <si>
    <t>SPECTRUM PROCESSING MILL</t>
  </si>
  <si>
    <t>H4260394082001</t>
  </si>
  <si>
    <t>H4260393082002</t>
  </si>
  <si>
    <t>33ABWFS3748L1ZD</t>
  </si>
  <si>
    <t>SREE SIVA SAKTHI TEXTILES</t>
  </si>
  <si>
    <t>H4260390082001</t>
  </si>
  <si>
    <t>33AAACG0617Q1ZN</t>
  </si>
  <si>
    <t>GODREJ AGROVET LTD</t>
  </si>
  <si>
    <t>H4260384082001</t>
  </si>
  <si>
    <t>33AAACM7493G1ZE</t>
  </si>
  <si>
    <t>MARICO LIMITED</t>
  </si>
  <si>
    <t>H4260383082001</t>
  </si>
  <si>
    <t>33AAACD9440N1ZH</t>
  </si>
  <si>
    <t>DHANDAPANI STEEL PRIVATE LIMITED</t>
  </si>
  <si>
    <t>H4260382082001</t>
  </si>
  <si>
    <t>H4260380082002</t>
  </si>
  <si>
    <t>33AAACV5492Q1ZP</t>
  </si>
  <si>
    <t>V GUARD INDUSTRIES LIMITED</t>
  </si>
  <si>
    <t>H4260376082001</t>
  </si>
  <si>
    <t>33AACCV2554K1ZA</t>
  </si>
  <si>
    <t>VARDHMAN YARNS AND THREADS LIMITED</t>
  </si>
  <si>
    <t>H4260375082002</t>
  </si>
  <si>
    <t>33AAECM6344C1ZU</t>
  </si>
  <si>
    <t>MANCHESTER TEXTILE PRIVATE LIMITED</t>
  </si>
  <si>
    <t>H4260372082001</t>
  </si>
  <si>
    <t>33ALAPS2798G1ZW</t>
  </si>
  <si>
    <t>RAGHAVENDRA FAB</t>
  </si>
  <si>
    <t>H4260368082002</t>
  </si>
  <si>
    <t>33AAHCS1726K1ZC</t>
  </si>
  <si>
    <t>GUGAN KNITWEARS PRIVATE LIMITED</t>
  </si>
  <si>
    <t>H4260365082001</t>
  </si>
  <si>
    <t>33AAECP6116F1ZR</t>
  </si>
  <si>
    <t>POINT TEXTILES PRIVATE LIMITED</t>
  </si>
  <si>
    <t>H4260357082003</t>
  </si>
  <si>
    <t>33AADCC3606Q1ZL</t>
  </si>
  <si>
    <t>CHRISTY QUALITY FOODS (INDIA)          PRIVATE LIMITED</t>
  </si>
  <si>
    <t>H4260353082003</t>
  </si>
  <si>
    <t>H4260346082003</t>
  </si>
  <si>
    <t>33AALCS5252Q1ZR</t>
  </si>
  <si>
    <t>SREE PALANIANDAVAR ALLOYS AND STEELS PRIVATE LIMITED</t>
  </si>
  <si>
    <t>H4260345082002</t>
  </si>
  <si>
    <t>H4260344082001</t>
  </si>
  <si>
    <t>33AAACN6660Q1Z1</t>
  </si>
  <si>
    <t>NANI AGRO FOODS (P) LTD,</t>
  </si>
  <si>
    <t>H4260337082002</t>
  </si>
  <si>
    <t>33AICPP9725H1Z4</t>
  </si>
  <si>
    <t>SRI SUGHAN INTERNATIONAL</t>
  </si>
  <si>
    <t>H4260335082001</t>
  </si>
  <si>
    <t>33AABCJ3933D1Z1</t>
  </si>
  <si>
    <t>ARMSTRONG TEXTILES PROCESSING PRIVATE LIMITED</t>
  </si>
  <si>
    <t>H4260324082002</t>
  </si>
  <si>
    <t>33AABCL1850B1Z7</t>
  </si>
  <si>
    <t>LAKSHMIVEL MILLS PRIVATE LIMITED</t>
  </si>
  <si>
    <t>H4260318082002</t>
  </si>
  <si>
    <t>33AACCC5046R1ZE</t>
  </si>
  <si>
    <t>COTTON BLOSSOM (INDIA) PRIVATE LIMITED</t>
  </si>
  <si>
    <t>H4260314082002</t>
  </si>
  <si>
    <t>H4260301082001</t>
  </si>
  <si>
    <t>33AHFPS4192R1ZL</t>
  </si>
  <si>
    <t>SHRI HARI PROCESS</t>
  </si>
  <si>
    <t>H4260298082001</t>
  </si>
  <si>
    <t>33AABCM1549A1Z4</t>
  </si>
  <si>
    <t>VIP CLOTHING LIMITED</t>
  </si>
  <si>
    <t>H4260296082002</t>
  </si>
  <si>
    <t>33AABCI1268C2Z3</t>
  </si>
  <si>
    <t>INDIAN STITCHES PRIVATE L</t>
  </si>
  <si>
    <t>H4260284082002</t>
  </si>
  <si>
    <t>33AABCT4568L1Z1</t>
  </si>
  <si>
    <t>TAILORS CREATION INDIA PRIVATE LIMITED</t>
  </si>
  <si>
    <t>H4260283082001</t>
  </si>
  <si>
    <t>33AAAFF5498D1ZK</t>
  </si>
  <si>
    <t>FREE LOOK FASHIONS</t>
  </si>
  <si>
    <t>H4260260082004</t>
  </si>
  <si>
    <t>H4260256082002</t>
  </si>
  <si>
    <t>33AAACE5241Q1ZJ</t>
  </si>
  <si>
    <t>EXIM KNITS PVT LTD</t>
  </si>
  <si>
    <t>H4260241082002</t>
  </si>
  <si>
    <t>33AAHFA1091J1ZO</t>
  </si>
  <si>
    <t>ARMSTRONG PROCESS</t>
  </si>
  <si>
    <t>H4260240082001</t>
  </si>
  <si>
    <t>33AAFCA3178D1Z1</t>
  </si>
  <si>
    <t>ACTION TEXTILE PVT LTD</t>
  </si>
  <si>
    <t>H4260226082002</t>
  </si>
  <si>
    <t>33AEQPA0485B1ZZ</t>
  </si>
  <si>
    <t>JAYA VINAYAGA &amp; CO.,</t>
  </si>
  <si>
    <t>H4260225082001</t>
  </si>
  <si>
    <t>H4260224082003</t>
  </si>
  <si>
    <t>33AAICS7646B1ZF</t>
  </si>
  <si>
    <t>SASI ANAND SPINNING MILLS INDIA PRIVATE LIMITED</t>
  </si>
  <si>
    <t>H4260220082003</t>
  </si>
  <si>
    <t>H4260219082002</t>
  </si>
  <si>
    <t>H4260217082002</t>
  </si>
  <si>
    <t>33AACCG2464K1ZO</t>
  </si>
  <si>
    <t>GMBTEXTILESMILLSINDIA LIMITED</t>
  </si>
  <si>
    <t>H4260215082001</t>
  </si>
  <si>
    <t>33AAAFE6351Q1Z8</t>
  </si>
  <si>
    <t>ERO DYEING</t>
  </si>
  <si>
    <t>H4260210082003</t>
  </si>
  <si>
    <t>33AACCG2292B1Z5</t>
  </si>
  <si>
    <t>GOMATHI SPINNING MILLS INDIA PRIVATE LTD</t>
  </si>
  <si>
    <t>H4260208082001</t>
  </si>
  <si>
    <t>33AAHCS9704P1ZS</t>
  </si>
  <si>
    <t>SHIVASAKTHI FASHIONS PVT. LTD.</t>
  </si>
  <si>
    <t>H4260207082002</t>
  </si>
  <si>
    <t>33BAWPS7535K1ZU</t>
  </si>
  <si>
    <t>N.R.G.TEX</t>
  </si>
  <si>
    <t>H4260205082001</t>
  </si>
  <si>
    <t>H4260203082003</t>
  </si>
  <si>
    <t>33AAFCA7082C1Z0</t>
  </si>
  <si>
    <t>AMARJOTHI SPINNING MILL</t>
  </si>
  <si>
    <t>H4260201082001</t>
  </si>
  <si>
    <t>33AAFFK3595H1Z8</t>
  </si>
  <si>
    <t>KRISHNA TEXTILE PROCESS</t>
  </si>
  <si>
    <t>H4260182082002</t>
  </si>
  <si>
    <t>H4260176082001</t>
  </si>
  <si>
    <t>33AAJCS8860J1ZV</t>
  </si>
  <si>
    <t>SERI SURYODHAYYA PROCESSING PRIVATE LIMITED</t>
  </si>
  <si>
    <t>H4260175082002</t>
  </si>
  <si>
    <t>33AAACI5146A1Z8</t>
  </si>
  <si>
    <t>INTER MARKET (INDIA) PVT LTD.,</t>
  </si>
  <si>
    <t>H4260170082004</t>
  </si>
  <si>
    <t>H4260162082002</t>
  </si>
  <si>
    <t>33AAMFD2415J1ZM</t>
  </si>
  <si>
    <t>DEIVEEGAM DYERS</t>
  </si>
  <si>
    <t>H4260159082002</t>
  </si>
  <si>
    <t>H4260144082005</t>
  </si>
  <si>
    <t>H4260141082002</t>
  </si>
  <si>
    <t>33AAECS4040H1ZP</t>
  </si>
  <si>
    <t>SHAKTHI KNITTING PRIVATE LIMITED</t>
  </si>
  <si>
    <t>H4260132082001</t>
  </si>
  <si>
    <t>H4260130082001</t>
  </si>
  <si>
    <t>H4260103082005</t>
  </si>
  <si>
    <t>33AACCS7131H1ZL</t>
  </si>
  <si>
    <t>SRI RATNA LAKSHMI SPINNING MILLS  (P)LTD</t>
  </si>
  <si>
    <t>H4260085082002</t>
  </si>
  <si>
    <t>33AAECS6536J1Z7</t>
  </si>
  <si>
    <t>SAKTHI AUTO COMPONENT LIMITED</t>
  </si>
  <si>
    <t>H4260069082002</t>
  </si>
  <si>
    <t>33AAACI4602B1ZF</t>
  </si>
  <si>
    <t>INDIA DYEING MILLS PRIVATE LIMITED</t>
  </si>
  <si>
    <t>H4260063082001</t>
  </si>
  <si>
    <t>H4260053082002</t>
  </si>
  <si>
    <t>H4260029082002</t>
  </si>
  <si>
    <t>H4260020082002</t>
  </si>
  <si>
    <t>H4260013082006</t>
  </si>
  <si>
    <t>33AABCR0316G1Z0</t>
  </si>
  <si>
    <t>RAJALAKSHMI TEXTILE PROCESSOR</t>
  </si>
  <si>
    <t>H4240351082004</t>
  </si>
  <si>
    <t>H4240281082002</t>
  </si>
  <si>
    <t>33AAFFA2346C1Z5</t>
  </si>
  <si>
    <t>A.K. AHAMED  MODERN  RICE  MILL</t>
  </si>
  <si>
    <t>H4240274082001</t>
  </si>
  <si>
    <t>33AAACS7062F1ZL</t>
  </si>
  <si>
    <t>STEEL AUTHORITY OF INDIA LTD.</t>
  </si>
  <si>
    <t>H4240217082001</t>
  </si>
  <si>
    <t>33AADFA2261Q1ZG</t>
  </si>
  <si>
    <t>A. DURAISAMY MODERN RICE MILL,</t>
  </si>
  <si>
    <t>H4240216082001</t>
  </si>
  <si>
    <t>33AAAFU4745N1ZW</t>
  </si>
  <si>
    <t>UDAYAKUMAR MODERN RICE MILL</t>
  </si>
  <si>
    <t>H4240148082002</t>
  </si>
  <si>
    <t>H4210714082005</t>
  </si>
  <si>
    <t>H4210710082001</t>
  </si>
  <si>
    <t>33ABPFS4580B1Z5</t>
  </si>
  <si>
    <t>S M G K  AGRO PRODUCTS.</t>
  </si>
  <si>
    <t>H4210687082002</t>
  </si>
  <si>
    <t>33AACCN2997G2ZB</t>
  </si>
  <si>
    <t>H4210686082001</t>
  </si>
  <si>
    <t>33AEDPM7288P2ZR</t>
  </si>
  <si>
    <t>SHRI DEVARAAJA GRANITE MINES</t>
  </si>
  <si>
    <t>H4210616082002</t>
  </si>
  <si>
    <t>33AAJCP2130Q1Z9</t>
  </si>
  <si>
    <t>PSA AVTEC POWERTRAIN PRIVATE LIMITED</t>
  </si>
  <si>
    <t>H4210407082002</t>
  </si>
  <si>
    <t>33AADCN3730A1Z6</t>
  </si>
  <si>
    <t>NEWGEN AGRO PROCESSORS PVT LTD</t>
  </si>
  <si>
    <t>H4210346082001</t>
  </si>
  <si>
    <t>H4210247082004</t>
  </si>
  <si>
    <t>H4210230082001</t>
  </si>
  <si>
    <t>33AAFCS2545G1ZK</t>
  </si>
  <si>
    <t>SRI DEVARAJ GRANITES (P) LTD</t>
  </si>
  <si>
    <t>H4210219082002</t>
  </si>
  <si>
    <t>H4210114082002</t>
  </si>
  <si>
    <t>H4180083082001</t>
  </si>
  <si>
    <t>33AAACT2952K1ZC</t>
  </si>
  <si>
    <t>TAGROS CHEMICALS INDIA PRIVATE LIMITED</t>
  </si>
  <si>
    <t>H4140066082002</t>
  </si>
  <si>
    <t>33AAACR7866E2ZB</t>
  </si>
  <si>
    <t>ROCKMAN INDUSTRIES LIMITED</t>
  </si>
  <si>
    <t>H4130104082001</t>
  </si>
  <si>
    <t>H4130073082001</t>
  </si>
  <si>
    <t>H4130055082001</t>
  </si>
  <si>
    <t>H4121391082001</t>
  </si>
  <si>
    <t>H4121384082001</t>
  </si>
  <si>
    <t>H4121375082001</t>
  </si>
  <si>
    <t>H4121374082001</t>
  </si>
  <si>
    <t>33AAECC0766G1ZY</t>
  </si>
  <si>
    <t>CAUVERY CARBONIC PVT LTD</t>
  </si>
  <si>
    <t>H4121368082001</t>
  </si>
  <si>
    <t>H4121365082001</t>
  </si>
  <si>
    <t>H4121361082001</t>
  </si>
  <si>
    <t>H4121360082001</t>
  </si>
  <si>
    <t>33AEPPA5141M1ZI</t>
  </si>
  <si>
    <t>RAJESWARI ENTERPRISES</t>
  </si>
  <si>
    <t>H4121356082001</t>
  </si>
  <si>
    <t>H4121352082001</t>
  </si>
  <si>
    <t>H4121345082001</t>
  </si>
  <si>
    <t>H4121341082001</t>
  </si>
  <si>
    <t>H4121340082001</t>
  </si>
  <si>
    <t>H4121337082001</t>
  </si>
  <si>
    <t>H4121336082001</t>
  </si>
  <si>
    <t>H4121334082003</t>
  </si>
  <si>
    <t>H4121333082001</t>
  </si>
  <si>
    <t>H4121331082001</t>
  </si>
  <si>
    <t>H4121323082001</t>
  </si>
  <si>
    <t>H4121321082001</t>
  </si>
  <si>
    <t>H4121320082001</t>
  </si>
  <si>
    <t>33AEJPN5705L1ZB</t>
  </si>
  <si>
    <t>N. A.  STEELS</t>
  </si>
  <si>
    <t>H4121318082001</t>
  </si>
  <si>
    <t>H4121317082001</t>
  </si>
  <si>
    <t>H4121313082001</t>
  </si>
  <si>
    <t>H4121312082001</t>
  </si>
  <si>
    <t>H4121305082002</t>
  </si>
  <si>
    <t>H4121304082001</t>
  </si>
  <si>
    <t>H4121300082002</t>
  </si>
  <si>
    <t>H4121299082001</t>
  </si>
  <si>
    <t>H4121298082001</t>
  </si>
  <si>
    <t>H4121294082001</t>
  </si>
  <si>
    <t>H4121285082001</t>
  </si>
  <si>
    <t>H4121280082002</t>
  </si>
  <si>
    <t>H4121275082001</t>
  </si>
  <si>
    <t>H4121273082001</t>
  </si>
  <si>
    <t>H4121272082001</t>
  </si>
  <si>
    <t>H4121263082001</t>
  </si>
  <si>
    <t>H4121262082003</t>
  </si>
  <si>
    <t>H4121259082001</t>
  </si>
  <si>
    <t>H4121256082007</t>
  </si>
  <si>
    <t>33AAGCA2110G1ZG</t>
  </si>
  <si>
    <t>ARULDEVI PAPER MILLS PRIVATE LIMITED</t>
  </si>
  <si>
    <t>H4121255082001</t>
  </si>
  <si>
    <t>H4121254082001</t>
  </si>
  <si>
    <t>H4121253082001</t>
  </si>
  <si>
    <t>H4121251082002</t>
  </si>
  <si>
    <t>H4121243082001</t>
  </si>
  <si>
    <t>H4121239082001</t>
  </si>
  <si>
    <t>H4121228082001</t>
  </si>
  <si>
    <t>H4121222082001</t>
  </si>
  <si>
    <t>H4121219082002</t>
  </si>
  <si>
    <t>H4121218082002</t>
  </si>
  <si>
    <t>H4121213082001</t>
  </si>
  <si>
    <t>H4121146082002</t>
  </si>
  <si>
    <t>H4121133082001</t>
  </si>
  <si>
    <t>H4121131082001</t>
  </si>
  <si>
    <t>33AAACP1923G1ZW</t>
  </si>
  <si>
    <t>P A FOOTWEAR PRIVATE LIMITED</t>
  </si>
  <si>
    <t>H4121127082001</t>
  </si>
  <si>
    <t>H4121125082001</t>
  </si>
  <si>
    <t>H4121124082001</t>
  </si>
  <si>
    <t>H4121122082001</t>
  </si>
  <si>
    <t>H4121121082001</t>
  </si>
  <si>
    <t>H4121120082001</t>
  </si>
  <si>
    <t>H4121118082001</t>
  </si>
  <si>
    <t>H4121111082001</t>
  </si>
  <si>
    <t>H4121108082001</t>
  </si>
  <si>
    <t>H4121102082001</t>
  </si>
  <si>
    <t>H4121096082001</t>
  </si>
  <si>
    <t>H4121095082001</t>
  </si>
  <si>
    <t>H4121092082001</t>
  </si>
  <si>
    <t>H4121080082003</t>
  </si>
  <si>
    <t>H4121079082001</t>
  </si>
  <si>
    <t>H4121070082001</t>
  </si>
  <si>
    <t>H4121065082001</t>
  </si>
  <si>
    <t>H4121054082001</t>
  </si>
  <si>
    <t>H4121045082001</t>
  </si>
  <si>
    <t>H4121034082001</t>
  </si>
  <si>
    <t>H4121033082001</t>
  </si>
  <si>
    <t>H4121030082001</t>
  </si>
  <si>
    <t>33AAACT2015M1ZM</t>
  </si>
  <si>
    <t>THIRUMALAI CHEMICALS LIMITED.</t>
  </si>
  <si>
    <t>H4121029082001</t>
  </si>
  <si>
    <t>H4121027082001</t>
  </si>
  <si>
    <t>H4121026082003</t>
  </si>
  <si>
    <t>33AAACU0718Q1Z7</t>
  </si>
  <si>
    <t>ULTRA MARINE PIGMENTS LTD</t>
  </si>
  <si>
    <t>H4121018082002</t>
  </si>
  <si>
    <t>H4121013082003</t>
  </si>
  <si>
    <t>H4121008082001</t>
  </si>
  <si>
    <t>H4121007082001</t>
  </si>
  <si>
    <t>H4111352082001</t>
  </si>
  <si>
    <t>H4111276082001</t>
  </si>
  <si>
    <t>33AAKCS9351D1ZB</t>
  </si>
  <si>
    <t>SUNIL AUTOMOTIVE INDIA PVT. LTD.,</t>
  </si>
  <si>
    <t>H4111275082001</t>
  </si>
  <si>
    <t>33AACCB5057H1ZX</t>
  </si>
  <si>
    <t>A.R.RESORTS INDIA PRIVATE LIMITED</t>
  </si>
  <si>
    <t>H4111272082001</t>
  </si>
  <si>
    <t>33AAFCC8206Q1ZD</t>
  </si>
  <si>
    <t>CASA GRANDE DISTRIPARK PRIVATE LIMITED</t>
  </si>
  <si>
    <t>H4111271082001</t>
  </si>
  <si>
    <t>H4111270082001</t>
  </si>
  <si>
    <t>33AADCB8370N1ZD</t>
  </si>
  <si>
    <t>BRAY CONTROLS INDIA PRIVATE LIMITED</t>
  </si>
  <si>
    <t>H4111269082001</t>
  </si>
  <si>
    <t>H4111268082001</t>
  </si>
  <si>
    <t>33AABFS8828D1ZA</t>
  </si>
  <si>
    <t>SHREE ABIRAMI ENGINEERING WORKS</t>
  </si>
  <si>
    <t>H4111267082001</t>
  </si>
  <si>
    <t>33AABCC3258N1ZL</t>
  </si>
  <si>
    <t>CHORARIA INDUSTRIES PVT LTD</t>
  </si>
  <si>
    <t>H4111266082001</t>
  </si>
  <si>
    <t>H4111265082001</t>
  </si>
  <si>
    <t>H4111264082001</t>
  </si>
  <si>
    <t>33AACFD9228K1ZD</t>
  </si>
  <si>
    <t>DWARAKA ENGINEERINGS</t>
  </si>
  <si>
    <t>H4111263082003</t>
  </si>
  <si>
    <t>H4111262082001</t>
  </si>
  <si>
    <t>33AADCI0652C1Z8</t>
  </si>
  <si>
    <t>INGETEAM POWER TECHNOLOGY INDIA PVT LTD</t>
  </si>
  <si>
    <t>H4111260082002</t>
  </si>
  <si>
    <t>33ABRPC4234E1Z1</t>
  </si>
  <si>
    <t>SWAAMY INDUSTRIES</t>
  </si>
  <si>
    <t>H4111259082001</t>
  </si>
  <si>
    <t>33AARFM3192N1ZO</t>
  </si>
  <si>
    <t>MARS MINES</t>
  </si>
  <si>
    <t>H4111257082003</t>
  </si>
  <si>
    <t>33ASMPS3907N1Z6</t>
  </si>
  <si>
    <t>DSR BLUE METAL</t>
  </si>
  <si>
    <t>H4111255082002</t>
  </si>
  <si>
    <t>H4111254082002</t>
  </si>
  <si>
    <t>H4111252082001</t>
  </si>
  <si>
    <t>H4111248082001</t>
  </si>
  <si>
    <t>H4111247082001</t>
  </si>
  <si>
    <t>33AAJCS3780K1Z0</t>
  </si>
  <si>
    <t>SPINKS SOFTECH PRIVATE LTD</t>
  </si>
  <si>
    <t>H4111246082001</t>
  </si>
  <si>
    <t>33AACCO0035E1Z6</t>
  </si>
  <si>
    <t>OAK ENERGY INDIA PRIVATE LIMITED</t>
  </si>
  <si>
    <t>H4111245082001</t>
  </si>
  <si>
    <t>33AAOFA8113C1ZV</t>
  </si>
  <si>
    <t>AARKAY PACKAGING INDUSTRIES</t>
  </si>
  <si>
    <t>H4111243082001</t>
  </si>
  <si>
    <t>H4111241082001</t>
  </si>
  <si>
    <t>33AAWCS9050P1ZE</t>
  </si>
  <si>
    <t>SATHYAM AUTO ENGINEERING PRIVATE LIMITED</t>
  </si>
  <si>
    <t>H4111240082001</t>
  </si>
  <si>
    <t>33AADCH7749B1ZR</t>
  </si>
  <si>
    <t>HNI AUTOTECH PRIVATE LIMITED</t>
  </si>
  <si>
    <t>H4111237082001</t>
  </si>
  <si>
    <t>33AACCH2564B1Z5</t>
  </si>
  <si>
    <t>HUTCHINSON INDUSTRIAL RUBBER PRODUCTS PVT LTD</t>
  </si>
  <si>
    <t>H4111236082002</t>
  </si>
  <si>
    <t>33AIMPK3858J1ZW</t>
  </si>
  <si>
    <t>ABI TECH</t>
  </si>
  <si>
    <t>H4111234082006</t>
  </si>
  <si>
    <t>33AACCI2331P1ZM</t>
  </si>
  <si>
    <t>INDUTCH COMPOSITES TECHNOLOGY PRIVATE LTD</t>
  </si>
  <si>
    <t>H4111232082001</t>
  </si>
  <si>
    <t>33AAACW0019N1ZH</t>
  </si>
  <si>
    <t>COOPER-STANDARD INDIA PRIVATE LIMITED</t>
  </si>
  <si>
    <t>H4111231082001</t>
  </si>
  <si>
    <t>33AAACP5144P1Z8</t>
  </si>
  <si>
    <t>PPAP  AUTOMOTIVE  LIMITED</t>
  </si>
  <si>
    <t>H4111230082001</t>
  </si>
  <si>
    <t>33AIZPR0265K1ZN</t>
  </si>
  <si>
    <t>BLASTO METAL SPARY PROCESSORS</t>
  </si>
  <si>
    <t>H4111229082001</t>
  </si>
  <si>
    <t>33AAFCT9253N2ZS</t>
  </si>
  <si>
    <t>TSMT TECHNOLOGY INDIA PRIVATE LIMITED</t>
  </si>
  <si>
    <t>H4111228082001</t>
  </si>
  <si>
    <t>33AAACV1768K1Z6</t>
  </si>
  <si>
    <t>VISEN INDUSTRIES LIMITED</t>
  </si>
  <si>
    <t>H4111227082001</t>
  </si>
  <si>
    <t>H4111226082001</t>
  </si>
  <si>
    <t>33AAACR0315C1ZA</t>
  </si>
  <si>
    <t>ROOP AUTOMOTIVES LIMITED</t>
  </si>
  <si>
    <t>H4111225082001</t>
  </si>
  <si>
    <t>H4111224082001</t>
  </si>
  <si>
    <t>H4111223082001</t>
  </si>
  <si>
    <t>H4111222082001</t>
  </si>
  <si>
    <t>33AAACA6246K1ZS</t>
  </si>
  <si>
    <t>A V THOMAS LEATHER AND ALLIED PRODUCTS PRIVATE LIMITED</t>
  </si>
  <si>
    <t>H4111221082001</t>
  </si>
  <si>
    <t>H4111220082001</t>
  </si>
  <si>
    <t>33AAACC1383R1ZG</t>
  </si>
  <si>
    <t>CORI ENGINEERS PRIVATE LTD.,</t>
  </si>
  <si>
    <t>H4111219082001</t>
  </si>
  <si>
    <t>H4111217082001</t>
  </si>
  <si>
    <t>33AAACA8449E1ZW</t>
  </si>
  <si>
    <t>AMITA TECHINICAL COMPANY  PRIVATE LTD</t>
  </si>
  <si>
    <t>H4111216082001</t>
  </si>
  <si>
    <t>33AAACT5989N1ZN</t>
  </si>
  <si>
    <t>THREEBOND INDIA PRIVATE LIMITED</t>
  </si>
  <si>
    <t>H4111215082001</t>
  </si>
  <si>
    <t>33AACCT0275F1ZP</t>
  </si>
  <si>
    <t>FAURECIA INTERIOR SYSTEMS INDIA PVT. LTD.</t>
  </si>
  <si>
    <t>H4111214082001</t>
  </si>
  <si>
    <t>H4111213082001</t>
  </si>
  <si>
    <t>33AAATX0011G1Z4</t>
  </si>
  <si>
    <t>XAVIER INSTITUTE OF MANAGEMENT AND ENTREPRENEURSHIP</t>
  </si>
  <si>
    <t>H4111210082002</t>
  </si>
  <si>
    <t>33AACCH8828A1ZW</t>
  </si>
  <si>
    <t>HLL BIOTECH LIMITED</t>
  </si>
  <si>
    <t>H4111208082001</t>
  </si>
  <si>
    <t>H4111207082002</t>
  </si>
  <si>
    <t>33ABNPM2449M1Z9</t>
  </si>
  <si>
    <t>BRIGHT METAL FINISHERS</t>
  </si>
  <si>
    <t>H4111203082001</t>
  </si>
  <si>
    <t>33AABCH4115K1ZW</t>
  </si>
  <si>
    <t>HEAT AND CONTROL (SOUTH ASIA) PVT. LTD</t>
  </si>
  <si>
    <t>H4111202082001</t>
  </si>
  <si>
    <t>33AAACF9840J2ZI</t>
  </si>
  <si>
    <t>FRASIM FROZEN FOODS PRIVATE LIMITED</t>
  </si>
  <si>
    <t>H4111201082001</t>
  </si>
  <si>
    <t>33ABBFA8214C1Z4</t>
  </si>
  <si>
    <t>ARUL CASTING</t>
  </si>
  <si>
    <t>H4111199082001</t>
  </si>
  <si>
    <t>H4111198082002</t>
  </si>
  <si>
    <t>33AADCS8694Q1ZF</t>
  </si>
  <si>
    <t>FAURECIA AUTOMOTIVE SEATING INDIA PRIVATE LIMITED</t>
  </si>
  <si>
    <t>H4111197082001</t>
  </si>
  <si>
    <t>33ADXPR2708J2Z1</t>
  </si>
  <si>
    <t>AKASH POLY PACK</t>
  </si>
  <si>
    <t>H4111194082001</t>
  </si>
  <si>
    <t>33AABCP6592Q1ZR</t>
  </si>
  <si>
    <t>PRECISION MACHINE AND EQUIPMENTS(P)LTD.</t>
  </si>
  <si>
    <t>H4111193082001</t>
  </si>
  <si>
    <t>H4111192082001</t>
  </si>
  <si>
    <t>33AAJCM7329L1Z3</t>
  </si>
  <si>
    <t>MANDO HELLA ELECTRONICS AUTOMOTIVE INDIA PRIVATE LIMITED</t>
  </si>
  <si>
    <t>H4111191082001</t>
  </si>
  <si>
    <t>33AAJCA5558K1ZE</t>
  </si>
  <si>
    <t>ASIAN SEALING PRODUCTS PRIVATE LIMITED</t>
  </si>
  <si>
    <t>H4111190082001</t>
  </si>
  <si>
    <t>33AAACU6211E1ZW</t>
  </si>
  <si>
    <t>UNITECH PLASTO COMPONENTS PRIVATE LIMITED</t>
  </si>
  <si>
    <t>H4111189082001</t>
  </si>
  <si>
    <t>H4111179082001</t>
  </si>
  <si>
    <t>H4111178082001</t>
  </si>
  <si>
    <t>33AAJCM5163E2ZL</t>
  </si>
  <si>
    <t>MARUCHAN AJINOMOTO INDIA PRIVATE LIMITED</t>
  </si>
  <si>
    <t>H4111177082001</t>
  </si>
  <si>
    <t>33AAACI1785M1ZE</t>
  </si>
  <si>
    <t>INVENTA TECHNOLOGIES (P) LTD</t>
  </si>
  <si>
    <t>H4111176082002</t>
  </si>
  <si>
    <t>33AAJCM0933E1ZU</t>
  </si>
  <si>
    <t>M S M SPRING INDIA PRIVATE LIMITED</t>
  </si>
  <si>
    <t>H4111175082001</t>
  </si>
  <si>
    <t>H4111174082003</t>
  </si>
  <si>
    <t>33AAXCS6385G1ZO</t>
  </si>
  <si>
    <t>SRI LAKSHMI AND BROTHERS MEDIA EVENTS PRIVATE LIMITED</t>
  </si>
  <si>
    <t>H4111173082001</t>
  </si>
  <si>
    <t>H4111171082001</t>
  </si>
  <si>
    <t>33AACCV1792R1ZQ</t>
  </si>
  <si>
    <t>VENKATESWARA FIBRE GLASS (CHENNAI) PVT. LTD</t>
  </si>
  <si>
    <t>H4111170082001</t>
  </si>
  <si>
    <t>33AAFTS0845L1ZB</t>
  </si>
  <si>
    <t>SAVEETHA INSTITUTE OF MEDICAL AND TECHNICAL SCIENCES</t>
  </si>
  <si>
    <t>H4111168082001</t>
  </si>
  <si>
    <t>33AAACD3980D1Z1</t>
  </si>
  <si>
    <t>DORMA INDIA PRIVATE LIMITED</t>
  </si>
  <si>
    <t>H4111166082001</t>
  </si>
  <si>
    <t>33AAALM0656Q1ZR</t>
  </si>
  <si>
    <t>H4111165082001</t>
  </si>
  <si>
    <t>33ACJFS7170C1Z7</t>
  </si>
  <si>
    <t>M/S. SRI LAKSHMI BEVERAGES</t>
  </si>
  <si>
    <t>H4111163082001</t>
  </si>
  <si>
    <t>33AABCT5033G1ZQ</t>
  </si>
  <si>
    <t>TAKASAGO INTERNATIONAL INDIA PRIVATE LIMITED</t>
  </si>
  <si>
    <t>H4111161082002</t>
  </si>
  <si>
    <t>33AADCT1526C1ZY</t>
  </si>
  <si>
    <t>THIRUPATHY STEEL PROCESSOR PRIVATE LIMITED</t>
  </si>
  <si>
    <t>H4111159082001</t>
  </si>
  <si>
    <t>33AADCS1638L1ZB</t>
  </si>
  <si>
    <t>SUPRAJIT ENGINEERING LIMITED</t>
  </si>
  <si>
    <t>H4111157082001</t>
  </si>
  <si>
    <t>33AAACV2420J1ZP</t>
  </si>
  <si>
    <t>VARROC ENGINEERING PRIVATE LIMITED</t>
  </si>
  <si>
    <t>H4111156082001</t>
  </si>
  <si>
    <t>33AATCS4598R1Z2</t>
  </si>
  <si>
    <t>SPIRAX - SARCO INDIA PRIVATE LIMITED</t>
  </si>
  <si>
    <t>H4111155082001</t>
  </si>
  <si>
    <t>33AAFFV1458A1ZL</t>
  </si>
  <si>
    <t>VP ENGINEERS</t>
  </si>
  <si>
    <t>H4111154082002</t>
  </si>
  <si>
    <t>H4111153082001</t>
  </si>
  <si>
    <t>33AAACB7413P1ZM</t>
  </si>
  <si>
    <t>BAJAJ MOTORS LIMITED</t>
  </si>
  <si>
    <t>H4111152082001</t>
  </si>
  <si>
    <t>33AAHCP7318L1Z5</t>
  </si>
  <si>
    <t>PETTERSSONS INDIA PVT LTD</t>
  </si>
  <si>
    <t>H4111149082001</t>
  </si>
  <si>
    <t>33AAACA1140L1Z7</t>
  </si>
  <si>
    <t>ANU INDUSTRIES LIMITED</t>
  </si>
  <si>
    <t>H4111148082001</t>
  </si>
  <si>
    <t>H4111147082001</t>
  </si>
  <si>
    <t>33AAWCS0926Q2ZK</t>
  </si>
  <si>
    <t>H4111144082001</t>
  </si>
  <si>
    <t>H4111143082001</t>
  </si>
  <si>
    <t>H4111141082001</t>
  </si>
  <si>
    <t>33AANCS9579G1ZO</t>
  </si>
  <si>
    <t>SOUTHERN SCRIBE INSTRUMENTS PRIVATE LIMITED</t>
  </si>
  <si>
    <t>H4111137082003</t>
  </si>
  <si>
    <t>33AACCT4253B1ZV</t>
  </si>
  <si>
    <t>TECTYL OIL AND CHEMICALS INDIA PRIVATE LIMITED</t>
  </si>
  <si>
    <t>H4111136082001</t>
  </si>
  <si>
    <t>H4111135082001</t>
  </si>
  <si>
    <t>H4111133082001</t>
  </si>
  <si>
    <t>33AALCS0222L1ZH</t>
  </si>
  <si>
    <t>GREEN PEARL PUBLICATIONS PVT. LTD.</t>
  </si>
  <si>
    <t>H4111131082001</t>
  </si>
  <si>
    <t>H4111130082002</t>
  </si>
  <si>
    <t>33AADCG1548H1ZV</t>
  </si>
  <si>
    <t>GSV POLYMERS PRIVATE LIMITED</t>
  </si>
  <si>
    <t>H4111127082001</t>
  </si>
  <si>
    <t>H4111126082001</t>
  </si>
  <si>
    <t>H4111125082001</t>
  </si>
  <si>
    <t>H4111124082002</t>
  </si>
  <si>
    <t>33AAHCR1427L1ZD</t>
  </si>
  <si>
    <t>REGAL PACK BOXES (INDIA) PRIVATE LIMITED</t>
  </si>
  <si>
    <t>H4111123082002</t>
  </si>
  <si>
    <t>33AAOCS0334C1ZS</t>
  </si>
  <si>
    <t>S N DAMANI INFRA PRIVATE LIMITED</t>
  </si>
  <si>
    <t>H4111122082001</t>
  </si>
  <si>
    <t>H4111115082001</t>
  </si>
  <si>
    <t>33AAECM8525F2ZK</t>
  </si>
  <si>
    <t>MENTOR PRINTING AND LOGISTICS PRIVATE  LIMITED</t>
  </si>
  <si>
    <t>H4111114082001</t>
  </si>
  <si>
    <t>H4111113082001</t>
  </si>
  <si>
    <t>33AAACY5528J1Z7</t>
  </si>
  <si>
    <t>YAMAHA MOTOR ELECTRONICS INDIA PRIVATE LIMITED</t>
  </si>
  <si>
    <t>H4111112082001</t>
  </si>
  <si>
    <t>33AAACR8724R1ZU</t>
  </si>
  <si>
    <t>RICO AUTO INDUSTRIES LTD</t>
  </si>
  <si>
    <t>H4111111082001</t>
  </si>
  <si>
    <t>33AACCJ8835H1ZH</t>
  </si>
  <si>
    <t>JOHOKU MANUFACTURING PRIVATE LIMITED.</t>
  </si>
  <si>
    <t>H4111109082001</t>
  </si>
  <si>
    <t>33AAECT4745L1Z3</t>
  </si>
  <si>
    <t>TT  TECHNO PARK MANAGEMENT SERVICE INDIA PRIVATE LIMITED</t>
  </si>
  <si>
    <t>H4111108082001</t>
  </si>
  <si>
    <t>H4111107082001</t>
  </si>
  <si>
    <t>33AAPCS7814N1ZP</t>
  </si>
  <si>
    <t>SEKISUI DLJM MOLDING PRIVATE LIMITED</t>
  </si>
  <si>
    <t>H4111106082001</t>
  </si>
  <si>
    <t>33AAECK8342A1ZY</t>
  </si>
  <si>
    <t>KOYAMA PRECISION WORKS INDIA PRIVATE LIMITED</t>
  </si>
  <si>
    <t>H4111105082001</t>
  </si>
  <si>
    <t>H4111104082001</t>
  </si>
  <si>
    <t>33AASCS0174N1ZV</t>
  </si>
  <si>
    <t>SAKURA AUTOPARTS</t>
  </si>
  <si>
    <t>H4111032082002</t>
  </si>
  <si>
    <t>H4110861082001</t>
  </si>
  <si>
    <t>33AANCS3385A1ZG</t>
  </si>
  <si>
    <t>SOUTHERN PLASTIC PRODUCTS (INDIA) PRIVATE LIMITED</t>
  </si>
  <si>
    <t>H4110860082005</t>
  </si>
  <si>
    <t>33AAFCP3952Q1ZX</t>
  </si>
  <si>
    <t>P.A.R.K. INDUSTRIES PRIVATE LIMITED</t>
  </si>
  <si>
    <t>H4110846082002</t>
  </si>
  <si>
    <t>33AACCB5368D1ZZ</t>
  </si>
  <si>
    <t>BASELL POLYOLEFINS INDIA PRIVATE LIMITED</t>
  </si>
  <si>
    <t>H4110843082001</t>
  </si>
  <si>
    <t>H4110807082001</t>
  </si>
  <si>
    <t>H4110794082001</t>
  </si>
  <si>
    <t>H4110793082001</t>
  </si>
  <si>
    <t>H4110792082001</t>
  </si>
  <si>
    <t>H4110773082001</t>
  </si>
  <si>
    <t>H4110769082002</t>
  </si>
  <si>
    <t>H4110760082001</t>
  </si>
  <si>
    <t>H4110744082001</t>
  </si>
  <si>
    <t>H4110726082001</t>
  </si>
  <si>
    <t>H4110716082001</t>
  </si>
  <si>
    <t>H4110712082001</t>
  </si>
  <si>
    <t>33AAATA0722HFZ1</t>
  </si>
  <si>
    <t>MELMARUVATHUR ADHIPARASAKTHI INSTITUTE OF MEDICAL SCIENCES AND RESEARCH</t>
  </si>
  <si>
    <t>H4110711082001</t>
  </si>
  <si>
    <t>33AALCS9312F1ZD</t>
  </si>
  <si>
    <t>SNJ DISTILLERS PRIVATE LIMITED</t>
  </si>
  <si>
    <t>H4110707082002</t>
  </si>
  <si>
    <t>33AAACN1743Q1ZB</t>
  </si>
  <si>
    <t>NATIONAL POLYPLAST( INDIA) LTD</t>
  </si>
  <si>
    <t>H4110702082001</t>
  </si>
  <si>
    <t>33AABCL2986Q2ZW</t>
  </si>
  <si>
    <t>LOHMANN ADHESIVE TAPES INDIA PRIVATE LIMITED</t>
  </si>
  <si>
    <t>H4110701082003</t>
  </si>
  <si>
    <t>33AABCL2074K1ZM</t>
  </si>
  <si>
    <t>LINCOLN  ELECTRIC  COMPANY (INDIA)  PRIVATE  LIMITED</t>
  </si>
  <si>
    <t>H4110697082001</t>
  </si>
  <si>
    <t>33AAECM9438K1Z4</t>
  </si>
  <si>
    <t>MODINE THERMAL SYSTEMS  PRIVATE  LIMITED.</t>
  </si>
  <si>
    <t>H4110687082004</t>
  </si>
  <si>
    <t>H4110675082002</t>
  </si>
  <si>
    <t>33AAACS2623L1ZJ</t>
  </si>
  <si>
    <t>SPERRY PLAST LIMITED</t>
  </si>
  <si>
    <t>H4110671082001</t>
  </si>
  <si>
    <t>33AABCS4703Q1Z7</t>
  </si>
  <si>
    <t>SEW EURODRIVE INDIA PVT LTD</t>
  </si>
  <si>
    <t>H4110662082002</t>
  </si>
  <si>
    <t>H4110651082002</t>
  </si>
  <si>
    <t>33AABCH8073Q1Z3</t>
  </si>
  <si>
    <t>HYUNDAI ENGINEERING  PLASTICS INDIAPVT  LTD</t>
  </si>
  <si>
    <t>H4110635082002</t>
  </si>
  <si>
    <t>33AACCT4786F1Z9</t>
  </si>
  <si>
    <t>TECNO DOORS PRIVATE LIMITED</t>
  </si>
  <si>
    <t>H4110633082001</t>
  </si>
  <si>
    <t>33AAECS9081J1Z1</t>
  </si>
  <si>
    <t>TGI PACKAGING PRIVATE LIMITED</t>
  </si>
  <si>
    <t>H4110630082001</t>
  </si>
  <si>
    <t>33AABCJ5890R1ZW</t>
  </si>
  <si>
    <t>SUNGWOO STAMPING PRIVATE LIMITED</t>
  </si>
  <si>
    <t>H4110625082002</t>
  </si>
  <si>
    <t>33AAACI3548L1ZJ</t>
  </si>
  <si>
    <t>INTERNATIONAL BAKERY PRODUCTS LTD.</t>
  </si>
  <si>
    <t>H4110621082003</t>
  </si>
  <si>
    <t>33AAACW0315K1ZO</t>
  </si>
  <si>
    <t>WHEELS INDIA LIMITED</t>
  </si>
  <si>
    <t>H4110620082001</t>
  </si>
  <si>
    <t>H4110611082004</t>
  </si>
  <si>
    <t>H4110595082001</t>
  </si>
  <si>
    <t>H4110591082002</t>
  </si>
  <si>
    <t>33AAAFP3125B1Z2</t>
  </si>
  <si>
    <t>PLANT ENGINEERING SERVICES</t>
  </si>
  <si>
    <t>H4110584082003</t>
  </si>
  <si>
    <t>H4110578082004</t>
  </si>
  <si>
    <t>H4110570082004</t>
  </si>
  <si>
    <t>H4110556082004</t>
  </si>
  <si>
    <t>H4110551082002</t>
  </si>
  <si>
    <t>33AAACG8998G1Z8</t>
  </si>
  <si>
    <t>GOOD LEATHER SHOES (P) LTD.</t>
  </si>
  <si>
    <t>H4110543082001</t>
  </si>
  <si>
    <t>33AACCN2857P1Z2</t>
  </si>
  <si>
    <t>NVH INDIA  AUTO  PARTS PRIVATE LIMITED</t>
  </si>
  <si>
    <t>H4110521082004</t>
  </si>
  <si>
    <t>33AACCA2990E1Z0</t>
  </si>
  <si>
    <t>NATIONAL  PLASTIC TECHNOLOGIES  LIMITED</t>
  </si>
  <si>
    <t>H4110507082002</t>
  </si>
  <si>
    <t>H4110506082001</t>
  </si>
  <si>
    <t>33AADCG4295M1ZA</t>
  </si>
  <si>
    <t>GEMS PRECISION CASTINGS PRIVATE LIMITED</t>
  </si>
  <si>
    <t>H4110503082002</t>
  </si>
  <si>
    <t>33AAICS7577B2Z8</t>
  </si>
  <si>
    <t>SAI BABA POLYMER TECHNOLOGIES PRIVATE LIMITED</t>
  </si>
  <si>
    <t>H4110499082005</t>
  </si>
  <si>
    <t>H4110496082001</t>
  </si>
  <si>
    <t>H4110495082002</t>
  </si>
  <si>
    <t>33AACCT3689H1Z5</t>
  </si>
  <si>
    <t>TULIP FLUID-TECH PRIVATE LILMITED</t>
  </si>
  <si>
    <t>H4110493082002</t>
  </si>
  <si>
    <t>33AAACA5199H1ZP</t>
  </si>
  <si>
    <t>ADDISON  AND COMPANY LTD</t>
  </si>
  <si>
    <t>H4110490082001</t>
  </si>
  <si>
    <t>H4110489082002</t>
  </si>
  <si>
    <t>H4110478082002</t>
  </si>
  <si>
    <t>H4110454082002</t>
  </si>
  <si>
    <t>33AAOCA2933M1ZG</t>
  </si>
  <si>
    <t>A.G. PREMIUM STEERINGS AND MOULDINGS PRIVATE LIMITED</t>
  </si>
  <si>
    <t>H4110453082002</t>
  </si>
  <si>
    <t>H4110451082002</t>
  </si>
  <si>
    <t>33AAATP0243L1ZR</t>
  </si>
  <si>
    <t>ACADEMY OF MARITIME EDUCATION AND TRAINING TRUST</t>
  </si>
  <si>
    <t>H4110444082002</t>
  </si>
  <si>
    <t>H4110417082002</t>
  </si>
  <si>
    <t>H4110403082002</t>
  </si>
  <si>
    <t>33AACCH1037R1ZI</t>
  </si>
  <si>
    <t>HARITA FEHRER LIMITED</t>
  </si>
  <si>
    <t>H4110401082002</t>
  </si>
  <si>
    <t>H4110356082003</t>
  </si>
  <si>
    <t>H4110353082002</t>
  </si>
  <si>
    <t>H4110332082002</t>
  </si>
  <si>
    <t>33AAACS6855J1Z5</t>
  </si>
  <si>
    <t>SHARADA MOTOR INDUSTRIES LIMITED</t>
  </si>
  <si>
    <t>H4110329082001</t>
  </si>
  <si>
    <t>33AAATS2240Q1ZD</t>
  </si>
  <si>
    <t>SSN TRUST</t>
  </si>
  <si>
    <t>H4110324082001</t>
  </si>
  <si>
    <t>33AAACI2706C1ZC</t>
  </si>
  <si>
    <t>INTIMATE FASHIONS (INDIA) PRIVATE LIMITED</t>
  </si>
  <si>
    <t>H4110319082002</t>
  </si>
  <si>
    <t>H4110305082001</t>
  </si>
  <si>
    <t>33AAACI1439E1Z4</t>
  </si>
  <si>
    <t>INDIA PISTON LTD</t>
  </si>
  <si>
    <t>H4110274082001</t>
  </si>
  <si>
    <t>H4110264082002</t>
  </si>
  <si>
    <t>33AAACH3005M1ZY</t>
  </si>
  <si>
    <t>HINDUSTAN COCA - COLA BEVERAGES PRIVATE LIMITED</t>
  </si>
  <si>
    <t>H4110251082001</t>
  </si>
  <si>
    <t>33AAACI5775P1Z2</t>
  </si>
  <si>
    <t>INDO TECH TRANSFORMERS LIMITED</t>
  </si>
  <si>
    <t>H4110240082001</t>
  </si>
  <si>
    <t>33AAACF0453D1ZD</t>
  </si>
  <si>
    <t>BAY-FORGE PRIVATE LIMITED</t>
  </si>
  <si>
    <t>H4110222082003</t>
  </si>
  <si>
    <t>H4110210082001</t>
  </si>
  <si>
    <t>H4110195082001</t>
  </si>
  <si>
    <t>33AADCS3124K1ZK</t>
  </si>
  <si>
    <t>SUN PHARMACEUTICALS INDUSTRIES LTD</t>
  </si>
  <si>
    <t>H4110184082001</t>
  </si>
  <si>
    <t>33AAACA5365M1ZM</t>
  </si>
  <si>
    <t>ALPUMP LTD.</t>
  </si>
  <si>
    <t>H4110174082001</t>
  </si>
  <si>
    <t>33AABCS0622E1Z2</t>
  </si>
  <si>
    <t>NUBIOLA INDIA PVT. LTD.</t>
  </si>
  <si>
    <t>H4110167082001</t>
  </si>
  <si>
    <t>33AAATH6508A2Z9</t>
  </si>
  <si>
    <t>HINDUSTAN INSTITUTE OF TECHNOLOGY AND SCIENCE</t>
  </si>
  <si>
    <t>H4110165082002</t>
  </si>
  <si>
    <t>33AAATS2327L1ZJ</t>
  </si>
  <si>
    <t>SRI VENKATESWARA EDUCATIONAL AND HEALTH TRUST</t>
  </si>
  <si>
    <t>H4110163082002</t>
  </si>
  <si>
    <t>33AAACP1968M1Z6</t>
  </si>
  <si>
    <t>POLYTOUGH TUBES LTD</t>
  </si>
  <si>
    <t>H4110150082002</t>
  </si>
  <si>
    <t>33AAHPP9366K1Z4</t>
  </si>
  <si>
    <t>SRI AKILA CASTINGS</t>
  </si>
  <si>
    <t>H4110133082001</t>
  </si>
  <si>
    <t>H4110093082001</t>
  </si>
  <si>
    <t>33AAACI1593H1ZR</t>
  </si>
  <si>
    <t>INDIA FORGE &amp; DROP STAMPINGS LIMITED</t>
  </si>
  <si>
    <t>H4110064082001</t>
  </si>
  <si>
    <t>H4110038082001</t>
  </si>
  <si>
    <t>H4100368082001</t>
  </si>
  <si>
    <t>33AEFPV7080N2ZU</t>
  </si>
  <si>
    <t>SRI RAM M SAND UNIT</t>
  </si>
  <si>
    <t>H4100334082003</t>
  </si>
  <si>
    <t>33AALCS1238G1ZI</t>
  </si>
  <si>
    <t>SUBHIKSHAM ENGINEERING PRIVATE LIMITED</t>
  </si>
  <si>
    <t>H4100320082007</t>
  </si>
  <si>
    <t>33AABPT9085F1ZH</t>
  </si>
  <si>
    <t>THILLAI ENGINEERING WORKS</t>
  </si>
  <si>
    <t>H4100312082003</t>
  </si>
  <si>
    <t>H4100301082001</t>
  </si>
  <si>
    <t>33AAACE0736A1ZI</t>
  </si>
  <si>
    <t>ESTERKOTE P LTD</t>
  </si>
  <si>
    <t>H4100299082001</t>
  </si>
  <si>
    <t>H4100295082002</t>
  </si>
  <si>
    <t>H4100281082003</t>
  </si>
  <si>
    <t>H4100275082002</t>
  </si>
  <si>
    <t>H4100263082001</t>
  </si>
  <si>
    <t>33AAACR3651H1ZN</t>
  </si>
  <si>
    <t>REAL TALENT ENGINEERING PRIVATE LIMITED</t>
  </si>
  <si>
    <t>H4100260082001</t>
  </si>
  <si>
    <t>33ALTPV2550J1ZL</t>
  </si>
  <si>
    <t>SREE BALAJI PLASTICS</t>
  </si>
  <si>
    <t>H4100257082001</t>
  </si>
  <si>
    <t>H4100244082002</t>
  </si>
  <si>
    <t>33AACCD4671P1ZC</t>
  </si>
  <si>
    <t>DMC AUTOMOTIVE PRIVATE  LIMITED</t>
  </si>
  <si>
    <t>H4100236082001</t>
  </si>
  <si>
    <t>33AAECM5343B1ZZ</t>
  </si>
  <si>
    <t>MAHAMERU FASHION APPAREL (PRIVATE)  LIMITED</t>
  </si>
  <si>
    <t>H4100232082003</t>
  </si>
  <si>
    <t>H4100224082001</t>
  </si>
  <si>
    <t>H4100222082005</t>
  </si>
  <si>
    <t>33AAACS9094H1Z5</t>
  </si>
  <si>
    <t>PADMAADEVI SUGARS LIMITED</t>
  </si>
  <si>
    <t>H4100195082001</t>
  </si>
  <si>
    <t>H4100188082002</t>
  </si>
  <si>
    <t>33AAACR2892L1Z5</t>
  </si>
  <si>
    <t>RUCHI SOYA INDUSTRIES LTD</t>
  </si>
  <si>
    <t>H4100186082003</t>
  </si>
  <si>
    <t>H4100175082003</t>
  </si>
  <si>
    <t>H4100162082001</t>
  </si>
  <si>
    <t>33AAACH2676Q1Z7</t>
  </si>
  <si>
    <t>HIL LIMITED</t>
  </si>
  <si>
    <t>H4100157082002</t>
  </si>
  <si>
    <t>33AAACH7325N1ZH</t>
  </si>
  <si>
    <t>HINDUSTAN MOTOR FINANCE CORPORATION LIMITED</t>
  </si>
  <si>
    <t>H4100106082002</t>
  </si>
  <si>
    <t>H4061947082004</t>
  </si>
  <si>
    <t>H4061939082003</t>
  </si>
  <si>
    <t>H4061937082010</t>
  </si>
  <si>
    <t>H4061922082009</t>
  </si>
  <si>
    <t>H4061914082001</t>
  </si>
  <si>
    <t>33AAHCA4015H1Z5</t>
  </si>
  <si>
    <t>AGS CINEMAS PRIVATE LIMITED</t>
  </si>
  <si>
    <t>H4061903082001</t>
  </si>
  <si>
    <t>33AAAGA1296F1ZV</t>
  </si>
  <si>
    <t>ARIGNAR ANNA GOVERNMENT HOSPITAL OF INDIA MEDICINE CHENNAI</t>
  </si>
  <si>
    <t>H4061876082002</t>
  </si>
  <si>
    <t>33AAACB1423H1ZD</t>
  </si>
  <si>
    <t>BEST CAST I.T. LIMITED</t>
  </si>
  <si>
    <t>H4061863082002</t>
  </si>
  <si>
    <t>33AABCA8398K1ZA</t>
  </si>
  <si>
    <t>ABT LIMITED</t>
  </si>
  <si>
    <t>H4061825082002</t>
  </si>
  <si>
    <t>H4061822082017</t>
  </si>
  <si>
    <t>H4061813082001</t>
  </si>
  <si>
    <t>H4061809082001</t>
  </si>
  <si>
    <t>H4061802082001</t>
  </si>
  <si>
    <t>H4061797082006</t>
  </si>
  <si>
    <t>H4061791082003</t>
  </si>
  <si>
    <t>33AACCA7430R1ZG</t>
  </si>
  <si>
    <t>Ampa Skywalk</t>
  </si>
  <si>
    <t>H4061779082003</t>
  </si>
  <si>
    <t>H4061776082011</t>
  </si>
  <si>
    <t>H4061757082006</t>
  </si>
  <si>
    <t>H4061752082001</t>
  </si>
  <si>
    <t>H4061751082001</t>
  </si>
  <si>
    <t>H4061740082003</t>
  </si>
  <si>
    <t>H4061738082003</t>
  </si>
  <si>
    <t>H4061732082003</t>
  </si>
  <si>
    <t>H4061721082002</t>
  </si>
  <si>
    <t>33AABCM8697F1Z7</t>
  </si>
  <si>
    <t>AVO CARBON INDIA PRIVATE LIMITED</t>
  </si>
  <si>
    <t>H4061692082001</t>
  </si>
  <si>
    <t>33AACCM3048D1ZZ</t>
  </si>
  <si>
    <t>MODULAR AUTO LIMITERD</t>
  </si>
  <si>
    <t>H4061634082034</t>
  </si>
  <si>
    <t>H4061630082004</t>
  </si>
  <si>
    <t>33AAECS6884M1ZQ</t>
  </si>
  <si>
    <t>SHARPWIRE INDUSTRIES INDIA PVT. LTD</t>
  </si>
  <si>
    <t>H4061625082021</t>
  </si>
  <si>
    <t>33AAACF1119Q1ZP</t>
  </si>
  <si>
    <t>RADHA REGENT HOTELS PVT LTD</t>
  </si>
  <si>
    <t>H4061622082009</t>
  </si>
  <si>
    <t>H4061587082002</t>
  </si>
  <si>
    <t>H4061514082002</t>
  </si>
  <si>
    <t>H4061385082001</t>
  </si>
  <si>
    <t>33AAACD1779J1ZN</t>
  </si>
  <si>
    <t>DEVI POLYMERS PVT LTD</t>
  </si>
  <si>
    <t>H4061286082009</t>
  </si>
  <si>
    <t>33AFHPM6876J1ZY</t>
  </si>
  <si>
    <t>WIRE AND WIRE PRODUCTS</t>
  </si>
  <si>
    <t>H4061137082003</t>
  </si>
  <si>
    <t>33AAACE0861G1Z4</t>
  </si>
  <si>
    <t>ESAB INDIA LIMITED</t>
  </si>
  <si>
    <t>H4061109082003</t>
  </si>
  <si>
    <t>H4061096082001</t>
  </si>
  <si>
    <t>H4061095082002</t>
  </si>
  <si>
    <t>H4042097082001</t>
  </si>
  <si>
    <t>H4042061082002</t>
  </si>
  <si>
    <t>H4041988082002</t>
  </si>
  <si>
    <t>H4041983082001</t>
  </si>
  <si>
    <t>H4041960082001</t>
  </si>
  <si>
    <t>33AAGCT1248N1Z5</t>
  </si>
  <si>
    <t>Tamilnadu Coke &amp; Power Private limited</t>
  </si>
  <si>
    <t>H4041941082001</t>
  </si>
  <si>
    <t>H4041928082003</t>
  </si>
  <si>
    <t>H4041778082005</t>
  </si>
  <si>
    <t>H4041777082002</t>
  </si>
  <si>
    <t>H4041411082001</t>
  </si>
  <si>
    <t>33AAACS8779D3Z5</t>
  </si>
  <si>
    <t>H4041396082001</t>
  </si>
  <si>
    <t>H4041380082001</t>
  </si>
  <si>
    <t>H4041263082001</t>
  </si>
  <si>
    <t>H4022538082001</t>
  </si>
  <si>
    <t>H4022498082004</t>
  </si>
  <si>
    <t>33AAFPR6501E1Z2</t>
  </si>
  <si>
    <t>VASANTHI RANGARAJAN</t>
  </si>
  <si>
    <t>H4022443082003</t>
  </si>
  <si>
    <t>H4022380082001</t>
  </si>
  <si>
    <t>H4022333082001</t>
  </si>
  <si>
    <t>H4022302082002</t>
  </si>
  <si>
    <t>H4022245082003</t>
  </si>
  <si>
    <t>H4022231082002</t>
  </si>
  <si>
    <t>33AAAAT2552P1ZA</t>
  </si>
  <si>
    <t>KANCHI KAMAKOTI CHILDS TRUST HOSPITAL ( A Unit of THE CHILDS TRUST)</t>
  </si>
  <si>
    <t>H4022220082002</t>
  </si>
  <si>
    <t>33AAGAT7046Q1ZV</t>
  </si>
  <si>
    <t>THALAMUTHU NATARAJAN BUILDING MANAGEMENT COMMITTEE</t>
  </si>
  <si>
    <t>H4022160082003</t>
  </si>
  <si>
    <t>H4022140082002</t>
  </si>
  <si>
    <t>33AAACC1223C1ZO</t>
  </si>
  <si>
    <t>CENTURY FLOUR MILLS LIMITED</t>
  </si>
  <si>
    <t>H4022094082001</t>
  </si>
  <si>
    <t>H4022039082005</t>
  </si>
  <si>
    <t>H4022027082002</t>
  </si>
  <si>
    <t>H4022014082001</t>
  </si>
  <si>
    <t>H4011049082001</t>
  </si>
  <si>
    <t>H4011045082003</t>
  </si>
  <si>
    <t>H4011042082001</t>
  </si>
  <si>
    <t>33ALNPM3353J1ZX</t>
  </si>
  <si>
    <t>SRI BALAJI ASSOCIATES</t>
  </si>
  <si>
    <t>H4011035082002</t>
  </si>
  <si>
    <t>33AAJCS7538R1ZI</t>
  </si>
  <si>
    <t>SRILANAND MANSIONS PRIVATE LIMITED</t>
  </si>
  <si>
    <t>H4011002082002</t>
  </si>
  <si>
    <t>H4010947082002</t>
  </si>
  <si>
    <t>H4010916082001</t>
  </si>
  <si>
    <t>H4010902082002</t>
  </si>
  <si>
    <t>H4010897082001</t>
  </si>
  <si>
    <t>H4010885082001</t>
  </si>
  <si>
    <t>H4010867082002</t>
  </si>
  <si>
    <t>H4010862082003</t>
  </si>
  <si>
    <t>H4010842082001</t>
  </si>
  <si>
    <t>H4010840082001</t>
  </si>
  <si>
    <t>H4010813082001</t>
  </si>
  <si>
    <t>H4010808082005</t>
  </si>
  <si>
    <t>H4010799082001</t>
  </si>
  <si>
    <t>H4010797082001</t>
  </si>
  <si>
    <t>H4010751082002</t>
  </si>
  <si>
    <t>H4010743082001</t>
  </si>
  <si>
    <t>33AABCR7230D1ZV</t>
  </si>
  <si>
    <t>RAYALA CORPORATION PRIVATE LIMITED</t>
  </si>
  <si>
    <t>H4010732082001</t>
  </si>
  <si>
    <t>33AAACB4373Q1ZF</t>
  </si>
  <si>
    <t>BENNETT COLEMAN &amp; COMPANY LIMITED</t>
  </si>
  <si>
    <t>H4010730082002</t>
  </si>
  <si>
    <t>H4010722082001</t>
  </si>
  <si>
    <t>33AABCF7360G1ZU</t>
  </si>
  <si>
    <t>FUTURA TECHPARK PRIVATE LTD</t>
  </si>
  <si>
    <t>H4010696082002</t>
  </si>
  <si>
    <t>H4010646082001</t>
  </si>
  <si>
    <t>33AAACE6898B1ZP</t>
  </si>
  <si>
    <t>OBEROI FLIGHT SERVICES</t>
  </si>
  <si>
    <t>H4010622082002</t>
  </si>
  <si>
    <t>H4010588082001</t>
  </si>
  <si>
    <t>H4010577082001</t>
  </si>
  <si>
    <t>H4010544082001</t>
  </si>
  <si>
    <t>H4010454082001</t>
  </si>
  <si>
    <t>33AAACC3696D2ZW</t>
  </si>
  <si>
    <t>CELEBRITY FASHIONS LIMITED</t>
  </si>
  <si>
    <t>H4010427082001</t>
  </si>
  <si>
    <t>33AACCN6194P2ZV</t>
  </si>
  <si>
    <t>AIR INDIA LIMITED</t>
  </si>
  <si>
    <t>H4010372082001</t>
  </si>
  <si>
    <t>33AAACM2555R1Z6</t>
  </si>
  <si>
    <t>MTL INSTRUMENTS PVT LTD</t>
  </si>
  <si>
    <t>H4010342082004</t>
  </si>
  <si>
    <t>H4010308082001</t>
  </si>
  <si>
    <t>H4010283082001</t>
  </si>
  <si>
    <t>H4000961082001</t>
  </si>
  <si>
    <t>H4000955082002</t>
  </si>
  <si>
    <t>H4000949082001</t>
  </si>
  <si>
    <t>H4000948082001</t>
  </si>
  <si>
    <t>H4000943082001</t>
  </si>
  <si>
    <t>H4000942082001</t>
  </si>
  <si>
    <t>H4000941082001</t>
  </si>
  <si>
    <t>H4000940082002</t>
  </si>
  <si>
    <t>H4000938082001</t>
  </si>
  <si>
    <t>H4000935082001</t>
  </si>
  <si>
    <t>H4000934082001</t>
  </si>
  <si>
    <t>H4000933082001</t>
  </si>
  <si>
    <t>H4000932082001</t>
  </si>
  <si>
    <t>H4000929082001</t>
  </si>
  <si>
    <t>H4000928082001</t>
  </si>
  <si>
    <t>H4000924082001</t>
  </si>
  <si>
    <t>H4000921082001</t>
  </si>
  <si>
    <t>H4000920082002</t>
  </si>
  <si>
    <t>H4000909082001</t>
  </si>
  <si>
    <t>H4000908082001</t>
  </si>
  <si>
    <t>H4000891082001</t>
  </si>
  <si>
    <t>H4000881082001</t>
  </si>
  <si>
    <t>H4000872082001</t>
  </si>
  <si>
    <t>H4000871082001</t>
  </si>
  <si>
    <t>33AAACT0102F1Z9</t>
  </si>
  <si>
    <t>THE STATE TRADING CORPORATION OF INDIA LIMITED</t>
  </si>
  <si>
    <t>H4000870082001</t>
  </si>
  <si>
    <t>H4000869082002</t>
  </si>
  <si>
    <t>33AAACB2100P1Z4</t>
  </si>
  <si>
    <t>VODAFONE IDEA LIMITED</t>
  </si>
  <si>
    <t>H4000861082001</t>
  </si>
  <si>
    <t>H4000848082001</t>
  </si>
  <si>
    <t>H4000837082001</t>
  </si>
  <si>
    <t>H4000833082002</t>
  </si>
  <si>
    <t>H4000832082001</t>
  </si>
  <si>
    <t>H4000830082001</t>
  </si>
  <si>
    <t>H4000817082001</t>
  </si>
  <si>
    <t>H4000807082001</t>
  </si>
  <si>
    <t>H4000802082001</t>
  </si>
  <si>
    <t>H4000794082001</t>
  </si>
  <si>
    <t>H4000790082002</t>
  </si>
  <si>
    <t>H4000787082002</t>
  </si>
  <si>
    <t>H4000777082001</t>
  </si>
  <si>
    <t>33AAAFR3413Q2Z5</t>
  </si>
  <si>
    <t>R.K.INVESTMENTS</t>
  </si>
  <si>
    <t>H4000772082001</t>
  </si>
  <si>
    <t>H4000770082001</t>
  </si>
  <si>
    <t>H4000765082003</t>
  </si>
  <si>
    <t>H4000760082001</t>
  </si>
  <si>
    <t>H4000759082002</t>
  </si>
  <si>
    <t>H4000758082002</t>
  </si>
  <si>
    <t>H4000753082002</t>
  </si>
  <si>
    <t>H4000746082001</t>
  </si>
  <si>
    <t>H4000745082001</t>
  </si>
  <si>
    <t>H4000735082001</t>
  </si>
  <si>
    <t>H4000727082001</t>
  </si>
  <si>
    <t>H4000726082001</t>
  </si>
  <si>
    <t>H4000706082001</t>
  </si>
  <si>
    <t>H4000670082001</t>
  </si>
  <si>
    <t>H4000667082001</t>
  </si>
  <si>
    <t>H4000663082002</t>
  </si>
  <si>
    <t>H4000661082002</t>
  </si>
  <si>
    <t>H4000657082002</t>
  </si>
  <si>
    <t>H4000651082001</t>
  </si>
  <si>
    <t>H4000650082001</t>
  </si>
  <si>
    <t>H4000649082001</t>
  </si>
  <si>
    <t>H4000648082001</t>
  </si>
  <si>
    <t>H4000647082002</t>
  </si>
  <si>
    <t>33AAATR3208F1ZZ</t>
  </si>
  <si>
    <t>CHETTIAND SUPER SPECIALITY HOSPITAL (RAJAH MUTHIAH CHETTIAR CHARITABLE AND EDUCATIONAL TRUST UNIT)</t>
  </si>
  <si>
    <t>H4000632082001</t>
  </si>
  <si>
    <t>H4000627082002</t>
  </si>
  <si>
    <t>H4000621082001</t>
  </si>
  <si>
    <t>H4000618082001</t>
  </si>
  <si>
    <t>H4000614082001</t>
  </si>
  <si>
    <t>33AAACW0387R1ZU</t>
  </si>
  <si>
    <t>WIPRO LIMITED - INFOTECH GROUP</t>
  </si>
  <si>
    <t>H4000608082001</t>
  </si>
  <si>
    <t>H4000605082002</t>
  </si>
  <si>
    <t>H4000556082001</t>
  </si>
  <si>
    <t>33AAAAC0606R4ZT</t>
  </si>
  <si>
    <t>CIPET CORPORATE</t>
  </si>
  <si>
    <t>H4820169082002</t>
  </si>
  <si>
    <t>33DKCPK6306N1Z2</t>
  </si>
  <si>
    <t>SILVER OAK TEA FACTORY</t>
  </si>
  <si>
    <t>H4820168082002</t>
  </si>
  <si>
    <t>33AAACP2567L1ZB</t>
  </si>
  <si>
    <t>PATEL ENGINEERING LIMITED</t>
  </si>
  <si>
    <t>H4820167082002</t>
  </si>
  <si>
    <t>33AAFCS1830A1Z2</t>
  </si>
  <si>
    <t>SAMPATH TEA INDUSTRIES PRIVATE LIMITED</t>
  </si>
  <si>
    <t>H4820166082002</t>
  </si>
  <si>
    <t>H4820165082002</t>
  </si>
  <si>
    <t>H4820164082002</t>
  </si>
  <si>
    <t>H4820163082002</t>
  </si>
  <si>
    <t>H4820162082002</t>
  </si>
  <si>
    <t>33AADAT9876H1ZZ</t>
  </si>
  <si>
    <t>THE NANJANAD INDUSTRIAL COOPERATIVE TEA FACTORY</t>
  </si>
  <si>
    <t>H4820161082002</t>
  </si>
  <si>
    <t>33AABCM9629D1ZL</t>
  </si>
  <si>
    <t>MARIS AGRO PRODUCTS (P) LIMITED.</t>
  </si>
  <si>
    <t>H4820159082002</t>
  </si>
  <si>
    <t>33AAACA9041L1ZR</t>
  </si>
  <si>
    <t>ADYAR GATE HOTELS LTD.</t>
  </si>
  <si>
    <t>H4820158082002</t>
  </si>
  <si>
    <t>33AAFCS4216C1ZW</t>
  </si>
  <si>
    <t>STERLING HOLIDAYS (OOTY) LTD</t>
  </si>
  <si>
    <t>H4820149082002</t>
  </si>
  <si>
    <t>H4820148082002</t>
  </si>
  <si>
    <t>33AAATT0642D8ZU</t>
  </si>
  <si>
    <t>THE CHURCH OF SOUTH INDIA TRUST ASSOCIATION - COIMBATORE DIOCESE</t>
  </si>
  <si>
    <t>H4820147082001</t>
  </si>
  <si>
    <t>33AAACM6469L1Z5</t>
  </si>
  <si>
    <t>MAHINDRA HOLIDAYS AND RESORTS INDIA LIMITED</t>
  </si>
  <si>
    <t>H4820142082002</t>
  </si>
  <si>
    <t>33AABCC2855K1ZQ</t>
  </si>
  <si>
    <t>CORDITE FACTORY</t>
  </si>
  <si>
    <t>H4820130082002</t>
  </si>
  <si>
    <t>H4820127082002</t>
  </si>
  <si>
    <t>H4820124082002</t>
  </si>
  <si>
    <t>33AAAAT3465F1ZP</t>
  </si>
  <si>
    <t>THE EBBANAD INDUSTRIAL CO-OP TEA FACTORY  LTD</t>
  </si>
  <si>
    <t>H4820122082002</t>
  </si>
  <si>
    <t>33AAACI6620F1Z1</t>
  </si>
  <si>
    <t>INDIAN IMUNOLOGICALS LTD</t>
  </si>
  <si>
    <t>H4820118082002</t>
  </si>
  <si>
    <t>33AAACT3957G1ZE</t>
  </si>
  <si>
    <t>INDIAN HOTELS COMPANY LIMITED</t>
  </si>
  <si>
    <t>H4820115082002</t>
  </si>
  <si>
    <t>H4820114082002</t>
  </si>
  <si>
    <t>H4820113082002</t>
  </si>
  <si>
    <t>33AAACG2497G1ZQ</t>
  </si>
  <si>
    <t>GEMPARK OOTY (a unit of GemHoliday Resorts Limited)</t>
  </si>
  <si>
    <t>H4820112082002</t>
  </si>
  <si>
    <t>33AAECS4914Q2ZY</t>
  </si>
  <si>
    <t>SINCLAIRS HOTELS LIMITED</t>
  </si>
  <si>
    <t>H4820110082002</t>
  </si>
  <si>
    <t>33AAACT7943A1ZO</t>
  </si>
  <si>
    <t>TAMILNADU TEA PLANTATION CORPN. LTD.</t>
  </si>
  <si>
    <t>H4820108082002</t>
  </si>
  <si>
    <t>33AABCT7079G1Z8</t>
  </si>
  <si>
    <t>STERLING HOLIDAY RESORTS LIMITED</t>
  </si>
  <si>
    <t>H4820107082002</t>
  </si>
  <si>
    <t>H4820091082002</t>
  </si>
  <si>
    <t>H4820089082002</t>
  </si>
  <si>
    <t>H4820083082002</t>
  </si>
  <si>
    <t>33AAAAT2665F1ZP</t>
  </si>
  <si>
    <t>NILGIRI DISTRICT CO.OP MILK PRODUCERS UNION LIMITED</t>
  </si>
  <si>
    <t>H4820080082002</t>
  </si>
  <si>
    <t>H4820076082002</t>
  </si>
  <si>
    <t>H4820073082002</t>
  </si>
  <si>
    <t>H4820072082002</t>
  </si>
  <si>
    <t>33AAECS5353D1ZN</t>
  </si>
  <si>
    <t>SOUTHERN TREE FARMS LTD.</t>
  </si>
  <si>
    <t>H4820070082002</t>
  </si>
  <si>
    <t>33AABCS1946H1ZJ</t>
  </si>
  <si>
    <t>STERLING BIOTECH LTD</t>
  </si>
  <si>
    <t>H4820069082002</t>
  </si>
  <si>
    <t>H4820067082002</t>
  </si>
  <si>
    <t>33AACCS7196Q1ZL</t>
  </si>
  <si>
    <t>STANES AMALGAMATED ESTATES LTD.</t>
  </si>
  <si>
    <t>H4820065082002</t>
  </si>
  <si>
    <t>H4820063082002</t>
  </si>
  <si>
    <t>H4820062082004</t>
  </si>
  <si>
    <t>H4820059082002</t>
  </si>
  <si>
    <t>33AAAAT3944M1ZA</t>
  </si>
  <si>
    <t>ITHALAR INDL. CO.OP TEA  FACTORY LTD.,</t>
  </si>
  <si>
    <t>H4820052082002</t>
  </si>
  <si>
    <t>33AAEFK0065F1ZU</t>
  </si>
  <si>
    <t>KAIRBETTA ESTATES SYNDICATE</t>
  </si>
  <si>
    <t>H4820046082002</t>
  </si>
  <si>
    <t>33AAACT3453H1ZL</t>
  </si>
  <si>
    <t>TAMIL NADU TOURISM DEVELOPMENT CORPORATION</t>
  </si>
  <si>
    <t>H4820045082002</t>
  </si>
  <si>
    <t>33AAACH5492E1ZS</t>
  </si>
  <si>
    <t>HINDUSTAN PHOTO FILMS</t>
  </si>
  <si>
    <t>H4820042082004</t>
  </si>
  <si>
    <t>H4820041082002</t>
  </si>
  <si>
    <t>33AABFT8589J1ZM</t>
  </si>
  <si>
    <t>GLENMORGAN TEA ESTATE</t>
  </si>
  <si>
    <t>H4820036082002</t>
  </si>
  <si>
    <t>33AABCM9747J1Z5</t>
  </si>
  <si>
    <t>MATHESON BOSANQUET ENTERPRISES LIMITED</t>
  </si>
  <si>
    <t>H4820035082002</t>
  </si>
  <si>
    <t>H4820034082002</t>
  </si>
  <si>
    <t>H4820032082002</t>
  </si>
  <si>
    <t>33AAAAP0976B1ZZ</t>
  </si>
  <si>
    <t>PASTEUR INSTITUTE OF INDIA</t>
  </si>
  <si>
    <t>H4820021082002</t>
  </si>
  <si>
    <t>H4820007082002</t>
  </si>
  <si>
    <t>H4780058082001</t>
  </si>
  <si>
    <t>33EMTPK5134C1Z3</t>
  </si>
  <si>
    <t>MURUGA CRUSHER</t>
  </si>
  <si>
    <t>H4780057082001</t>
  </si>
  <si>
    <t>H4780056082001</t>
  </si>
  <si>
    <t>H4780055082001</t>
  </si>
  <si>
    <t>H4780054082001</t>
  </si>
  <si>
    <t>H4780053082001</t>
  </si>
  <si>
    <t>H4780052082001</t>
  </si>
  <si>
    <t>33AAJFB9021H1ZO</t>
  </si>
  <si>
    <t>BISMI AQUATIC PRODUCTS</t>
  </si>
  <si>
    <t>H4780051082001</t>
  </si>
  <si>
    <t>33AJCPA4366N2Z8</t>
  </si>
  <si>
    <t>JESURAJ AROCKIASAMY</t>
  </si>
  <si>
    <t>H4780050082001</t>
  </si>
  <si>
    <t>33AAWCS3867J1ZL</t>
  </si>
  <si>
    <t>SANCHARY MARINE PRODUCTS AND TRANSPORTERS PRIVATE LIMITED</t>
  </si>
  <si>
    <t>H4780049082001</t>
  </si>
  <si>
    <t>H4780048082001</t>
  </si>
  <si>
    <t>33AAACT2482L1Z9</t>
  </si>
  <si>
    <t>TAMILNADU SALT CORPORATION LTD</t>
  </si>
  <si>
    <t>H4780047082001</t>
  </si>
  <si>
    <t>H4780046082001</t>
  </si>
  <si>
    <t>H4780045082001</t>
  </si>
  <si>
    <t>33AACCJ3823D1Z3</t>
  </si>
  <si>
    <t>JKR ENTERPRISE LIMITED</t>
  </si>
  <si>
    <t>H4780044082001</t>
  </si>
  <si>
    <t>33AAFCG4205P1ZK</t>
  </si>
  <si>
    <t>Golden shopping Mall &amp; Hotels Pvt Ltd</t>
  </si>
  <si>
    <t>H4780043082001</t>
  </si>
  <si>
    <t>33AAIPN3575H1ZL</t>
  </si>
  <si>
    <t>K.N.N.RAJAN BRICKS</t>
  </si>
  <si>
    <t>H4780042082001</t>
  </si>
  <si>
    <t>H4780041082003</t>
  </si>
  <si>
    <t>33AAYFS3263K1ZL</t>
  </si>
  <si>
    <t>SIVAPALANI CHAMBER BRICK WORKS</t>
  </si>
  <si>
    <t>H4780040082001</t>
  </si>
  <si>
    <t>33ALOPM8699L1Z1</t>
  </si>
  <si>
    <t>MANOKARAN  CHAMBER BRICK WORKS</t>
  </si>
  <si>
    <t>H4780039082001</t>
  </si>
  <si>
    <t>33AADAT7662H2ZA</t>
  </si>
  <si>
    <t>THE RAMANTHAPURAM DISTRICT CO-OPERATIVE SPININING MILLS LTD R.H.153</t>
  </si>
  <si>
    <t>H4780038082001</t>
  </si>
  <si>
    <t>H4780037082001</t>
  </si>
  <si>
    <t>33AACCD6752B1Z3</t>
  </si>
  <si>
    <t>DAIWIK HOTELS PRIVATE LIMITED</t>
  </si>
  <si>
    <t>H4780036082001</t>
  </si>
  <si>
    <t>H4780035082001</t>
  </si>
  <si>
    <t>H4780033082001</t>
  </si>
  <si>
    <t>H4780031082002</t>
  </si>
  <si>
    <t>H4780029082002</t>
  </si>
  <si>
    <t>33AACCR0908F1ZV</t>
  </si>
  <si>
    <t>RAGHU RAMA RENEWABLE ENERGY LTD</t>
  </si>
  <si>
    <t>H4780028082001</t>
  </si>
  <si>
    <t>H4780019082001</t>
  </si>
  <si>
    <t>H4780018082001</t>
  </si>
  <si>
    <t>H4780016082001</t>
  </si>
  <si>
    <t>H4780014082001</t>
  </si>
  <si>
    <t>H4780009082001</t>
  </si>
  <si>
    <t>H4780008082002</t>
  </si>
  <si>
    <t>33AADFB7648A1ZV</t>
  </si>
  <si>
    <t>BABY MARINE (EASTERN) EXPORTS</t>
  </si>
  <si>
    <t>H4780007082001</t>
  </si>
  <si>
    <t>H4780005082002</t>
  </si>
  <si>
    <t>33AAACN2847D2ZU</t>
  </si>
  <si>
    <t>NATIONAL TEXTILE CORPORATION LTD</t>
  </si>
  <si>
    <t>H4780004082002</t>
  </si>
  <si>
    <t>33AABCN1537H1ZT</t>
  </si>
  <si>
    <t>PLATINUM TEXTILES LIMITED(W.E.F.01.04.2010)</t>
  </si>
  <si>
    <t>H4780003082001</t>
  </si>
  <si>
    <t>H4780002082001</t>
  </si>
  <si>
    <t>H4760108082001</t>
  </si>
  <si>
    <t>33AABCL1426F2Z2</t>
  </si>
  <si>
    <t>LOTUS CARTONS PRIVATE LIMITED</t>
  </si>
  <si>
    <t>H4760083082001</t>
  </si>
  <si>
    <t>33AAMFK5794P1ZF</t>
  </si>
  <si>
    <t>K M C  BLUE METALS</t>
  </si>
  <si>
    <t>H4760081082003</t>
  </si>
  <si>
    <t>33AADCT0090K1ZG</t>
  </si>
  <si>
    <t>THENI ANANTHAM PATTU CENTER (P) LTD</t>
  </si>
  <si>
    <t>H4760079082001</t>
  </si>
  <si>
    <t>H4760061082002</t>
  </si>
  <si>
    <t>H4760060082002</t>
  </si>
  <si>
    <t>33AAACE5276F1ZV</t>
  </si>
  <si>
    <t>EASTERN CONDIMENTS (P) LTD</t>
  </si>
  <si>
    <t>H4760055082002</t>
  </si>
  <si>
    <t>H4760054072001</t>
  </si>
  <si>
    <t>33AAACL3226A1ZC</t>
  </si>
  <si>
    <t>LAKSHMI KRISHNA TEXTILES PRIVATE LIMITED</t>
  </si>
  <si>
    <t>H4760030082001</t>
  </si>
  <si>
    <t>H4760010082002</t>
  </si>
  <si>
    <t>H4760008082002</t>
  </si>
  <si>
    <t>33AACCA5008M1ZW</t>
  </si>
  <si>
    <t>ALAGENDRAN SPINNING MILLS PVT LTD</t>
  </si>
  <si>
    <t>H4740125082001</t>
  </si>
  <si>
    <t>H4740124082001</t>
  </si>
  <si>
    <t>H4740123082001</t>
  </si>
  <si>
    <t>H4740121082002</t>
  </si>
  <si>
    <t>H4740120082001</t>
  </si>
  <si>
    <t>H4740119082001</t>
  </si>
  <si>
    <t>H4740118082001</t>
  </si>
  <si>
    <t>H4740117082002</t>
  </si>
  <si>
    <t>H4740115082002</t>
  </si>
  <si>
    <t>33AAHFA6313K1ZN</t>
  </si>
  <si>
    <t>AGNI NETS</t>
  </si>
  <si>
    <t>H4740114082001</t>
  </si>
  <si>
    <t>H4740112082001</t>
  </si>
  <si>
    <t>33ADBPS9875K1ZV</t>
  </si>
  <si>
    <t>M.MOHAMMED SHERIEF,AKRAM BLUEMETALS</t>
  </si>
  <si>
    <t>H4740109082001</t>
  </si>
  <si>
    <t>H4740108082001</t>
  </si>
  <si>
    <t>H4740107082001</t>
  </si>
  <si>
    <t>H4740104082001</t>
  </si>
  <si>
    <t>H4740103082001</t>
  </si>
  <si>
    <t>H4740102082001</t>
  </si>
  <si>
    <t>H4740101082001</t>
  </si>
  <si>
    <t>H4740100082001</t>
  </si>
  <si>
    <t>H4740099082001</t>
  </si>
  <si>
    <t>H4740098082002</t>
  </si>
  <si>
    <t>H4740097082001</t>
  </si>
  <si>
    <t>H4740095082001</t>
  </si>
  <si>
    <t>H4740093082001</t>
  </si>
  <si>
    <t>H4740092082002</t>
  </si>
  <si>
    <t>33AAACK8720C1Z0</t>
  </si>
  <si>
    <t>KURIAN ABRAHAM PRIVATE LIMITED</t>
  </si>
  <si>
    <t>H4740091082002</t>
  </si>
  <si>
    <t>H4740090082001</t>
  </si>
  <si>
    <t>H4740089082001</t>
  </si>
  <si>
    <t>H4740084082001</t>
  </si>
  <si>
    <t>H4740083082001</t>
  </si>
  <si>
    <t>H4740081082001</t>
  </si>
  <si>
    <t>H4740079082002</t>
  </si>
  <si>
    <t>H4740076082002</t>
  </si>
  <si>
    <t>33AADCG9683P1ZU</t>
  </si>
  <si>
    <t>GLOFIL MONO FILAMENTS PRIVATE LIMITED</t>
  </si>
  <si>
    <t>H4740072082001</t>
  </si>
  <si>
    <t>H4740068082001</t>
  </si>
  <si>
    <t>H4740065082002</t>
  </si>
  <si>
    <t>H4740060082001</t>
  </si>
  <si>
    <t>H4740058082001</t>
  </si>
  <si>
    <t>H4740057082004</t>
  </si>
  <si>
    <t>H4740054082002</t>
  </si>
  <si>
    <t>H4740052082001</t>
  </si>
  <si>
    <t>H4740047082001</t>
  </si>
  <si>
    <t>H4740045082001</t>
  </si>
  <si>
    <t>H4740042082001</t>
  </si>
  <si>
    <t>H4740035082001</t>
  </si>
  <si>
    <t>H4740034082001</t>
  </si>
  <si>
    <t>H4740033082001</t>
  </si>
  <si>
    <t>H4740032082001</t>
  </si>
  <si>
    <t>H4740031082001</t>
  </si>
  <si>
    <t>H4740030082001</t>
  </si>
  <si>
    <t>H4740024082001</t>
  </si>
  <si>
    <t>H4740018082001</t>
  </si>
  <si>
    <t>H4740017082001</t>
  </si>
  <si>
    <t>H4740016082001</t>
  </si>
  <si>
    <t>H4740014082001</t>
  </si>
  <si>
    <t>H4740011082001</t>
  </si>
  <si>
    <t>H4740008082001</t>
  </si>
  <si>
    <t>H4740006082001</t>
  </si>
  <si>
    <t>H4740005082001</t>
  </si>
  <si>
    <t>H4740004082001</t>
  </si>
  <si>
    <t>H4720364082002</t>
  </si>
  <si>
    <t>H4720359082002</t>
  </si>
  <si>
    <t>H4720350082001</t>
  </si>
  <si>
    <t>H4720349082001</t>
  </si>
  <si>
    <t>H4720345082001</t>
  </si>
  <si>
    <t>33AAJFB1261F1ZY</t>
  </si>
  <si>
    <t>BALASUBRAMANIAN BLUE METAL INDUSTRIES</t>
  </si>
  <si>
    <t>H4720309082002</t>
  </si>
  <si>
    <t>33AAACM9371P1ZY</t>
  </si>
  <si>
    <t>MENAKA CARD (P) LTD</t>
  </si>
  <si>
    <t>H4720131082002</t>
  </si>
  <si>
    <t>H4720078082002</t>
  </si>
  <si>
    <t>H4720069082001</t>
  </si>
  <si>
    <t>H4720018082001</t>
  </si>
  <si>
    <t>H4700360082001</t>
  </si>
  <si>
    <t>33ACOPJ4043N2ZC</t>
  </si>
  <si>
    <t>ELSHADDAI BLUE METALS</t>
  </si>
  <si>
    <t>H4700359082001</t>
  </si>
  <si>
    <t>33AADCT6964E1ZA</t>
  </si>
  <si>
    <t>TEEMAGE BUILDERS PRIVATE LIMITED</t>
  </si>
  <si>
    <t>H4700355082001</t>
  </si>
  <si>
    <t>H4700333082002</t>
  </si>
  <si>
    <t>H4700326082001</t>
  </si>
  <si>
    <t>33ADAFS8016M1ZY</t>
  </si>
  <si>
    <t>ST PIPES AND TUBES CO</t>
  </si>
  <si>
    <t>H4700323082001</t>
  </si>
  <si>
    <t>33AABCM9480C1ZM</t>
  </si>
  <si>
    <t>MY HOME INDUSTRIES PRIVATE LIMITED</t>
  </si>
  <si>
    <t>H4700320082002</t>
  </si>
  <si>
    <t>H4700316082002</t>
  </si>
  <si>
    <t>H4700310082002</t>
  </si>
  <si>
    <t>33AAACE4015A1ZM</t>
  </si>
  <si>
    <t>EDHAYAM FROZEN FOODS PVT. LTD.</t>
  </si>
  <si>
    <t>H4700303082001</t>
  </si>
  <si>
    <t>H4700302082001</t>
  </si>
  <si>
    <t>H4700297082001</t>
  </si>
  <si>
    <t>33AAGFV3014M1Z7</t>
  </si>
  <si>
    <t>VELAVAN STORES JEWELLERS</t>
  </si>
  <si>
    <t>H4700296082002</t>
  </si>
  <si>
    <t>H4700294082002</t>
  </si>
  <si>
    <t>H4700293082001</t>
  </si>
  <si>
    <t>33AACCA4125H1Z7</t>
  </si>
  <si>
    <t>AVMM ASSOCIATES (P) LTD.</t>
  </si>
  <si>
    <t>H4700292082001</t>
  </si>
  <si>
    <t>33AABCI6717L1ZH</t>
  </si>
  <si>
    <t>IND-BARATH THERMAL POWER LIMITED</t>
  </si>
  <si>
    <t>H4700278082001</t>
  </si>
  <si>
    <t>33AAECM7403L1ZH</t>
  </si>
  <si>
    <t>MADURAI-TUTICORIN EXPRESSWAYS LIMITED</t>
  </si>
  <si>
    <t>H4700274082001</t>
  </si>
  <si>
    <t>33AEVPR9611K2ZR</t>
  </si>
  <si>
    <t>R V ICE PLANT</t>
  </si>
  <si>
    <t>H4700271082003</t>
  </si>
  <si>
    <t>33AADFK0215C1Z9</t>
  </si>
  <si>
    <t>KADAL KANNI FROZEN FOODS</t>
  </si>
  <si>
    <t>H4700269082001</t>
  </si>
  <si>
    <t>33AACCK9236D1ZR</t>
  </si>
  <si>
    <t>KINGS INTERNATIONAL LIMITED</t>
  </si>
  <si>
    <t>H4700259082001</t>
  </si>
  <si>
    <t>H4700258082003</t>
  </si>
  <si>
    <t>H4700251082001</t>
  </si>
  <si>
    <t>33AAOCS3736L1ZX</t>
  </si>
  <si>
    <t>SDR POLYMERS PRIVATE LIMITED</t>
  </si>
  <si>
    <t>H4700246082001</t>
  </si>
  <si>
    <t>33ABDFS2764F1ZB</t>
  </si>
  <si>
    <t>SIVA BLUE METALS</t>
  </si>
  <si>
    <t>H4700245082004</t>
  </si>
  <si>
    <t>H4700232082003</t>
  </si>
  <si>
    <t>H4700228082001</t>
  </si>
  <si>
    <t>H4700202082002</t>
  </si>
  <si>
    <t>H4700200082001</t>
  </si>
  <si>
    <t>H4700196082002</t>
  </si>
  <si>
    <t>33AAACN7902P1Z8</t>
  </si>
  <si>
    <t>TVL.  NILA COLD STORAGE (P) LTD</t>
  </si>
  <si>
    <t>H4700183082002</t>
  </si>
  <si>
    <t>33AAACT3408N1ZD</t>
  </si>
  <si>
    <t>TRANSWORLD GARNET INDIA PVT. LTD.</t>
  </si>
  <si>
    <t>H4700097082001</t>
  </si>
  <si>
    <t>H4700090082001</t>
  </si>
  <si>
    <t>H4700073082001</t>
  </si>
  <si>
    <t>H4700049082001</t>
  </si>
  <si>
    <t>H4700002082003</t>
  </si>
  <si>
    <t>33AAACT7564R1ZO</t>
  </si>
  <si>
    <t>THE LAKSHMI MILLS  COMPANY  LIMITED</t>
  </si>
  <si>
    <t>H4630176082001</t>
  </si>
  <si>
    <t>33AACCH8081R1Z0</t>
  </si>
  <si>
    <t>HANNAH  JOSEPH  HOSPITAL  PRIVATE LIMITED</t>
  </si>
  <si>
    <t>H4620400082002</t>
  </si>
  <si>
    <t>H4620386082001</t>
  </si>
  <si>
    <t>H4620384082001</t>
  </si>
  <si>
    <t>H4620380082001</t>
  </si>
  <si>
    <t>H4620378082002</t>
  </si>
  <si>
    <t>H4620366082001</t>
  </si>
  <si>
    <t>33AAQCS8446K1ZO</t>
  </si>
  <si>
    <t>ARADHANA KRAFTS PRIVATE LIMITED</t>
  </si>
  <si>
    <t>H4620357082001</t>
  </si>
  <si>
    <t>H4620353082002</t>
  </si>
  <si>
    <t>33AAATC3815D1ZD</t>
  </si>
  <si>
    <t>CHOCKALINGAPURAM DEVANGAR VARTHAGAR SANGAM</t>
  </si>
  <si>
    <t>H4620352082001</t>
  </si>
  <si>
    <t>H4620351082005</t>
  </si>
  <si>
    <t>H4620341082002</t>
  </si>
  <si>
    <t>33ABEFS3861Q1ZN</t>
  </si>
  <si>
    <t>SRI BALAGANAPATHY SPINNING MILLS.</t>
  </si>
  <si>
    <t>H4620339082002</t>
  </si>
  <si>
    <t>33AAHCS5259B1ZJ</t>
  </si>
  <si>
    <t>SUNDAICHANDRAN MILLS P LTD,</t>
  </si>
  <si>
    <t>H4620335082002</t>
  </si>
  <si>
    <t>H4620333082001</t>
  </si>
  <si>
    <t>H4620332082002</t>
  </si>
  <si>
    <t>33AABCJ4840K1ZM</t>
  </si>
  <si>
    <t>JAYAA SREE TEXTILES (P) LTD.,</t>
  </si>
  <si>
    <t>H4620331082002</t>
  </si>
  <si>
    <t>33ABKFS5974J1ZL</t>
  </si>
  <si>
    <t>SHREENIVASA PAPER AND BOARDS</t>
  </si>
  <si>
    <t>H4620326082002</t>
  </si>
  <si>
    <t>H4620322082003</t>
  </si>
  <si>
    <t>33AALCS5228A1ZO</t>
  </si>
  <si>
    <t>SABMA SPINTEX PRIVATE LIMITED</t>
  </si>
  <si>
    <t>H4620316082003</t>
  </si>
  <si>
    <t>33ABGFS3762G1Z6</t>
  </si>
  <si>
    <t>SIVASAKTHI PAPER AND BOARDS</t>
  </si>
  <si>
    <t>H4620315082003</t>
  </si>
  <si>
    <t>33AACCS0542E1ZY</t>
  </si>
  <si>
    <t>SRI JAYAJOTHI AND COMPANY PRIVATE LIMITED</t>
  </si>
  <si>
    <t>H4620311082003</t>
  </si>
  <si>
    <t>H4620306082001</t>
  </si>
  <si>
    <t>H4620305082002</t>
  </si>
  <si>
    <t>H4620296082001</t>
  </si>
  <si>
    <t>33AAACT4308D1ZX</t>
  </si>
  <si>
    <t>THE RAMARAJU SURGICAL COTTON MILLS LIMITED</t>
  </si>
  <si>
    <t>H4620292082003</t>
  </si>
  <si>
    <t>33AAACL2632C1Z8</t>
  </si>
  <si>
    <t>LOYAL TEXTILE MILLS LTD</t>
  </si>
  <si>
    <t>H4620291082001</t>
  </si>
  <si>
    <t>33AADCR2317P1ZA</t>
  </si>
  <si>
    <t>RAMPALL TEXTILES PRIVATE LIMITED,</t>
  </si>
  <si>
    <t>H4620290082002</t>
  </si>
  <si>
    <t>H4620288082003</t>
  </si>
  <si>
    <t>33AAJCS0640N1Z9</t>
  </si>
  <si>
    <t>SFA PRINT PRIVATE LIMITED</t>
  </si>
  <si>
    <t>H4620286082002</t>
  </si>
  <si>
    <t>33AAKCS6276P1ZK</t>
  </si>
  <si>
    <t>SRI GEE ARR SPINNERS PVT LTD</t>
  </si>
  <si>
    <t>H4620284082001</t>
  </si>
  <si>
    <t>H4620283082001</t>
  </si>
  <si>
    <t>H4620273082005</t>
  </si>
  <si>
    <t>33AAACT9072E1ZG</t>
  </si>
  <si>
    <t>TIRUPATHI YARN TEX SPINNERS (P) LTD</t>
  </si>
  <si>
    <t>H4620272082002</t>
  </si>
  <si>
    <t>33AABCR6627E1ZM</t>
  </si>
  <si>
    <t>RAMANA TEXTILES PRIVATE LIMITED</t>
  </si>
  <si>
    <t>H4620269082002</t>
  </si>
  <si>
    <t>H4620268082002</t>
  </si>
  <si>
    <t>H4620266082002</t>
  </si>
  <si>
    <t>33AAFCS4262G1ZI</t>
  </si>
  <si>
    <t>STERLING TECHNOTEX PRIVATE LIMITED</t>
  </si>
  <si>
    <t>H4620262082002</t>
  </si>
  <si>
    <t>H4620261082001</t>
  </si>
  <si>
    <t>H4620260082001</t>
  </si>
  <si>
    <t>33AADCS2557C1ZQ</t>
  </si>
  <si>
    <t>SARAVANA TEXTILES PVT LTD.,</t>
  </si>
  <si>
    <t>H4620259082002</t>
  </si>
  <si>
    <t>33AADCS8769A1ZC</t>
  </si>
  <si>
    <t>SRI RAMALINGA MILLS LIMITED,</t>
  </si>
  <si>
    <t>H4620249082008</t>
  </si>
  <si>
    <t>33AABCS5356F1ZJ</t>
  </si>
  <si>
    <t>SRI PARAMESWARI SPINNING MILLS PRIVATE LIMITED,</t>
  </si>
  <si>
    <t>H4620245082001</t>
  </si>
  <si>
    <t>33AAECS8096F1Z5</t>
  </si>
  <si>
    <t>SREE JEYASUBHA SPINNERS PRIVATE LTD</t>
  </si>
  <si>
    <t>H4620233082002</t>
  </si>
  <si>
    <t>H4620231082002</t>
  </si>
  <si>
    <t>H4620229082001</t>
  </si>
  <si>
    <t>33AAAFN7765P1ZP</t>
  </si>
  <si>
    <t>NATCHIAR TEXTILES EXPORTS</t>
  </si>
  <si>
    <t>H4620227082001</t>
  </si>
  <si>
    <t>33AAICS7469Q1ZF</t>
  </si>
  <si>
    <t>SREE GENGA MILLS PRIVATE LIMITED</t>
  </si>
  <si>
    <t>H4620226082002</t>
  </si>
  <si>
    <t>H4620225082001</t>
  </si>
  <si>
    <t>33AAHCS8496A1Z8</t>
  </si>
  <si>
    <t>SRI KANDHA SPINNERS PRIVATE LIMITED,</t>
  </si>
  <si>
    <t>H4620222082002</t>
  </si>
  <si>
    <t>33AACCR6500M1ZG</t>
  </si>
  <si>
    <t>RAJASHREE SPINTEX PVT LTD</t>
  </si>
  <si>
    <t>H4620219082001</t>
  </si>
  <si>
    <t>H4620218082001</t>
  </si>
  <si>
    <t>33AABCN7003N1ZJ</t>
  </si>
  <si>
    <t>NACHIAR HEALTH CARE FABRICS (P) LTD</t>
  </si>
  <si>
    <t>H4620214082002</t>
  </si>
  <si>
    <t>33AABCS5354H1ZH</t>
  </si>
  <si>
    <t>SRI KALISWARI METAL POWDERS PRIVATE LIMITED.</t>
  </si>
  <si>
    <t>H4620208082002</t>
  </si>
  <si>
    <t>33AADCS8152M1Z2</t>
  </si>
  <si>
    <t>SRI RANGA TEXTILES P LTD</t>
  </si>
  <si>
    <t>H4620207082001</t>
  </si>
  <si>
    <t>H4620203082002</t>
  </si>
  <si>
    <t>H4620202082002</t>
  </si>
  <si>
    <t>33AAFCS4438N1Z1</t>
  </si>
  <si>
    <t>SENTHUR TEXTILES PVT LTD</t>
  </si>
  <si>
    <t>H4620201082001</t>
  </si>
  <si>
    <t>H4620199082002</t>
  </si>
  <si>
    <t>33AADCA3870C1Z6</t>
  </si>
  <si>
    <t>ARUPPUKOTTAI SHRI RAMALINGA SPINNERS PRIVATE LIMITED,</t>
  </si>
  <si>
    <t>H4620198082001</t>
  </si>
  <si>
    <t>33AAECS7992N1ZL</t>
  </si>
  <si>
    <t>SRI DHARMA SPINNERS PVT LTD.,</t>
  </si>
  <si>
    <t>H4620197082002</t>
  </si>
  <si>
    <t>33AAACE4954E1ZY</t>
  </si>
  <si>
    <t>E.K.S.SPINNERS P LTD.</t>
  </si>
  <si>
    <t>H4620195082003</t>
  </si>
  <si>
    <t>33AAACJ8007B1Z7</t>
  </si>
  <si>
    <t>JAYANACHIAR TEXTILE MILLS(P) LTD.,</t>
  </si>
  <si>
    <t>H4620194082001</t>
  </si>
  <si>
    <t>H4620192082002</t>
  </si>
  <si>
    <t>H4620183082003</t>
  </si>
  <si>
    <t>33AADCS6253K1Z8</t>
  </si>
  <si>
    <t>STANDARD SPINNING   WEAVING MILLS LTD</t>
  </si>
  <si>
    <t>H4620182082001</t>
  </si>
  <si>
    <t>H4620181082005</t>
  </si>
  <si>
    <t>33AADCS5060L1ZB</t>
  </si>
  <si>
    <t>S.A.AANANDAN SPINNING MILLS (P) LTD</t>
  </si>
  <si>
    <t>H4620180082001</t>
  </si>
  <si>
    <t>33AABCP8061E1ZO</t>
  </si>
  <si>
    <t>PREMIER TEX PRODUCTS PVT LTD</t>
  </si>
  <si>
    <t>H4620179082002</t>
  </si>
  <si>
    <t>33AAATV0891Q1ZX</t>
  </si>
  <si>
    <t>VIRUDHUNAGAR DIST. CO-OP. MILK PRODUCERS UNION LTD</t>
  </si>
  <si>
    <t>H4620174082001</t>
  </si>
  <si>
    <t>33AADCS2344F1ZR</t>
  </si>
  <si>
    <t>SILVER SPRING SPINNERS INDIA (P) LTD.</t>
  </si>
  <si>
    <t>H4620173082001</t>
  </si>
  <si>
    <t>33AABCR3124L1ZL</t>
  </si>
  <si>
    <t>RAJU SPINNING MILLS (P)LTD</t>
  </si>
  <si>
    <t>H4620170082002</t>
  </si>
  <si>
    <t>H4620157082002</t>
  </si>
  <si>
    <t>33AAACJ3891M1ZA</t>
  </si>
  <si>
    <t>JAYALAKSHMI TEXTILES PRIVATE LIMITED,</t>
  </si>
  <si>
    <t>H4620155082002</t>
  </si>
  <si>
    <t>33AADCS9037R1ZQ</t>
  </si>
  <si>
    <t>SRI VENKATACHALPATHY SPINNING MILLS PVT LTD</t>
  </si>
  <si>
    <t>H4620153082002</t>
  </si>
  <si>
    <t>H4620150082002</t>
  </si>
  <si>
    <t>33AATCS5554P2ZF</t>
  </si>
  <si>
    <t>SRI JAYAVILAS SUBBARAJ SPINNING MILLS PRIVATE LIMITED</t>
  </si>
  <si>
    <t>H4620147082001</t>
  </si>
  <si>
    <t>33AADCS2342D1ZX</t>
  </si>
  <si>
    <t>SUGAPRIYA PAPER   BOARD (P) LTD</t>
  </si>
  <si>
    <t>H4620145082006</t>
  </si>
  <si>
    <t>H4620143082002</t>
  </si>
  <si>
    <t>H4620142082002</t>
  </si>
  <si>
    <t>33AABFP1482E1ZN</t>
  </si>
  <si>
    <t>PREMIER ENTERPRISES</t>
  </si>
  <si>
    <t>H4620137082002</t>
  </si>
  <si>
    <t>H4620136082002</t>
  </si>
  <si>
    <t>33AABCA6211D1ZH</t>
  </si>
  <si>
    <t>ARUMUGAM SPINNING MILLS (P) LTD.</t>
  </si>
  <si>
    <t>H4620134082002</t>
  </si>
  <si>
    <t>H4620131082002</t>
  </si>
  <si>
    <t>33AAFFS0591K1Z3</t>
  </si>
  <si>
    <t>SRI RAJU COTTON MILLS</t>
  </si>
  <si>
    <t>H4620126082001</t>
  </si>
  <si>
    <t>H4620125082001</t>
  </si>
  <si>
    <t>33AABCT1819J1ZH</t>
  </si>
  <si>
    <t>TAMILNADU CEMENT CORPORATION LTD</t>
  </si>
  <si>
    <t>H4620122082001</t>
  </si>
  <si>
    <t>H4620116082002</t>
  </si>
  <si>
    <t>H4620112082005</t>
  </si>
  <si>
    <t>33AAACK6030H1ZZ</t>
  </si>
  <si>
    <t>KAVERI  YARNS  AND   FABRICS LIMITED</t>
  </si>
  <si>
    <t>H4620097082002</t>
  </si>
  <si>
    <t>H4620096082002</t>
  </si>
  <si>
    <t>33AAACN9847P1ZS</t>
  </si>
  <si>
    <t>NACHIAR SPINNING MILLS(P) LTD.</t>
  </si>
  <si>
    <t>H4620091082001</t>
  </si>
  <si>
    <t>H4620087082002</t>
  </si>
  <si>
    <t>H4620083082002</t>
  </si>
  <si>
    <t>H4620082082004</t>
  </si>
  <si>
    <t>H4620078082001</t>
  </si>
  <si>
    <t>H4620073082002</t>
  </si>
  <si>
    <t>33AAACN2369L1ZD</t>
  </si>
  <si>
    <t>NAGA LIMITED</t>
  </si>
  <si>
    <t>H4620068082003</t>
  </si>
  <si>
    <t>33AABCA2747E1Z6</t>
  </si>
  <si>
    <t>ARUPPUKOTTAI SRI JAYAVILAS LIMITED,</t>
  </si>
  <si>
    <t>H4620065082004</t>
  </si>
  <si>
    <t>H4620064082003</t>
  </si>
  <si>
    <t>33AATCS9279B1ZV</t>
  </si>
  <si>
    <t>SHRI SARAVANA SPIN TEX INDIA PRIVATE LIMITED</t>
  </si>
  <si>
    <t>H4620040082001</t>
  </si>
  <si>
    <t>H4620026082005</t>
  </si>
  <si>
    <t>H4620015082001</t>
  </si>
  <si>
    <t>H4620007082002</t>
  </si>
  <si>
    <t>33AAACT6981A1ZK</t>
  </si>
  <si>
    <t>JANAKIRAM MILLS LTD</t>
  </si>
  <si>
    <t>H4600164082002</t>
  </si>
  <si>
    <t>33AAACF1447M1ZQ</t>
  </si>
  <si>
    <t>FIRST GARMENT MANUFACTURING COMPANY INDIA PRIVATE LTD</t>
  </si>
  <si>
    <t>H4600162082001</t>
  </si>
  <si>
    <t>33ARGPV5432N1ZB</t>
  </si>
  <si>
    <t>MEGA BLUE METALS</t>
  </si>
  <si>
    <t>H4600158082002</t>
  </si>
  <si>
    <t>33AALCA9831H1ZJ</t>
  </si>
  <si>
    <t>ARUN KANNAN AGRO FOODS (P) LTD</t>
  </si>
  <si>
    <t>H4600157082001</t>
  </si>
  <si>
    <t>33AECPT7495L1ZT</t>
  </si>
  <si>
    <t>SUN POLYMERS</t>
  </si>
  <si>
    <t>H4600156082001</t>
  </si>
  <si>
    <t>33AABCG2585L1ZH</t>
  </si>
  <si>
    <t>GRAPHIPACKSS PRIVATE LTD</t>
  </si>
  <si>
    <t>H4600154082001</t>
  </si>
  <si>
    <t>33BRVPM3797F1Z5</t>
  </si>
  <si>
    <t>RAJAMUTHU BRICKS</t>
  </si>
  <si>
    <t>H4600153082001</t>
  </si>
  <si>
    <t>33AAJFP6185E1Z5</t>
  </si>
  <si>
    <t>P.R. BRICKS</t>
  </si>
  <si>
    <t>H4600151082001</t>
  </si>
  <si>
    <t>H4600148082001</t>
  </si>
  <si>
    <t>33AAKFN5113B1ZU</t>
  </si>
  <si>
    <t>NATASHAH AGRO FOODS</t>
  </si>
  <si>
    <t>H4600142082001</t>
  </si>
  <si>
    <t>33AADPI2443L1ZX</t>
  </si>
  <si>
    <t>L.INDUMATHISREE PERIYANDAVAR CHAMBER BRICK WORKS</t>
  </si>
  <si>
    <t>H4600141082001</t>
  </si>
  <si>
    <t>33AGUPS3768D1ZX</t>
  </si>
  <si>
    <t>SRI KRISHNA AGRO FOOD PRODUCTS</t>
  </si>
  <si>
    <t>H4600139082001</t>
  </si>
  <si>
    <t>H4600137082004</t>
  </si>
  <si>
    <t>H4600136082001</t>
  </si>
  <si>
    <t>33AAIAS3118C1ZY</t>
  </si>
  <si>
    <t>SPICES BOARD</t>
  </si>
  <si>
    <t>H4600135082001</t>
  </si>
  <si>
    <t>H4600126082002</t>
  </si>
  <si>
    <t>33AACCN9028N1Z5</t>
  </si>
  <si>
    <t>NAVEEN AGRO FOOD CORPORATION  P LTD</t>
  </si>
  <si>
    <t>H4600122082003</t>
  </si>
  <si>
    <t>33AACCN9359A1ZM</t>
  </si>
  <si>
    <t>NEHA GRANIMARMO PRIVATE LIMITED</t>
  </si>
  <si>
    <t>H4600121082001</t>
  </si>
  <si>
    <t>H4600118082002</t>
  </si>
  <si>
    <t>H4600112082001</t>
  </si>
  <si>
    <t>33AAAAK1295N1ZH</t>
  </si>
  <si>
    <t>K L N SOURASHTRA COLLEGE OF ENGINEERING COUNCIL</t>
  </si>
  <si>
    <t>H4600109082002</t>
  </si>
  <si>
    <t>H4600108082001</t>
  </si>
  <si>
    <t>33AAJFM4514A1ZV</t>
  </si>
  <si>
    <t>MALAR MODERN RICE MILL</t>
  </si>
  <si>
    <t>H4600107082001</t>
  </si>
  <si>
    <t>H4600100082002</t>
  </si>
  <si>
    <t>H4600090082002</t>
  </si>
  <si>
    <t>33AAACE4782C1Z0</t>
  </si>
  <si>
    <t>ELLJAY TEXTILES P LTD.</t>
  </si>
  <si>
    <t>H4600059082001</t>
  </si>
  <si>
    <t>H4600055082001</t>
  </si>
  <si>
    <t>H4600042082002</t>
  </si>
  <si>
    <t>33AAACI3466K1ZK</t>
  </si>
  <si>
    <t>INDIAN FOODS PRIVATE LTD.</t>
  </si>
  <si>
    <t>H4600018082001</t>
  </si>
  <si>
    <t>H4520309082001</t>
  </si>
  <si>
    <t>H4520307082001</t>
  </si>
  <si>
    <t>H4520306082002</t>
  </si>
  <si>
    <t>33AEEPT4834R1ZU</t>
  </si>
  <si>
    <t>PALANICHAMY BLUE METALS</t>
  </si>
  <si>
    <t>H4520305082003</t>
  </si>
  <si>
    <t>33AABCJ3010D1ZH</t>
  </si>
  <si>
    <t>FENNER CONVEYOR BELTING (P) LTD.,</t>
  </si>
  <si>
    <t>H4520300082002</t>
  </si>
  <si>
    <t>H4520299082001</t>
  </si>
  <si>
    <t>H4520298082002</t>
  </si>
  <si>
    <t>H4520297082002</t>
  </si>
  <si>
    <t>33EGBPK7684B1ZH</t>
  </si>
  <si>
    <t>NS FABRICS</t>
  </si>
  <si>
    <t>H4520295082001</t>
  </si>
  <si>
    <t>H4520294082002</t>
  </si>
  <si>
    <t>H4520290082006</t>
  </si>
  <si>
    <t>33ACZPN2053M1Z2</t>
  </si>
  <si>
    <t>DEVAMM GRANITES</t>
  </si>
  <si>
    <t>H4520288082001</t>
  </si>
  <si>
    <t>33AAECP4311L1ZL</t>
  </si>
  <si>
    <t>PLATINUM STONES</t>
  </si>
  <si>
    <t>H4520287082002</t>
  </si>
  <si>
    <t>H4520276082002</t>
  </si>
  <si>
    <t>H4520273082001</t>
  </si>
  <si>
    <t>H4520270082001</t>
  </si>
  <si>
    <t>H4520269082001</t>
  </si>
  <si>
    <t>33AABCB0740J1Z5</t>
  </si>
  <si>
    <t>BONDED TEXTILES PVT LTD</t>
  </si>
  <si>
    <t>H4520267082001</t>
  </si>
  <si>
    <t>33AAECV0550H1ZN</t>
  </si>
  <si>
    <t>VARNALAKSHMI  INDUSTRIES PVT LTD</t>
  </si>
  <si>
    <t>H4520264082001</t>
  </si>
  <si>
    <t>33AAVFA0748A1ZR</t>
  </si>
  <si>
    <t>ADHI MANGALA FABRIC</t>
  </si>
  <si>
    <t>H4520258082001</t>
  </si>
  <si>
    <t>H4520253082001</t>
  </si>
  <si>
    <t>H4520252082002</t>
  </si>
  <si>
    <t>33AAAJM0776B1ZL</t>
  </si>
  <si>
    <t>MADURAI KAMARAJ UNIVERSIT</t>
  </si>
  <si>
    <t>H4520250082001</t>
  </si>
  <si>
    <t>H4520248082002</t>
  </si>
  <si>
    <t>H4520247082002</t>
  </si>
  <si>
    <t>33AAFCA2964H1ZT</t>
  </si>
  <si>
    <t>ANAMALLAIS  AGENCIES   MADURAI   PRIVATE    LIMITED</t>
  </si>
  <si>
    <t>H4520245082003</t>
  </si>
  <si>
    <t>H4520240082001</t>
  </si>
  <si>
    <t>33AAMFP7220P1ZT</t>
  </si>
  <si>
    <t>PEARL GRANITE INDUSTRIES</t>
  </si>
  <si>
    <t>H4520239082004</t>
  </si>
  <si>
    <t>H4520238082001</t>
  </si>
  <si>
    <t>33AAWFM8531C1Z5</t>
  </si>
  <si>
    <t>MEENAKSHI FABRICS</t>
  </si>
  <si>
    <t>H4520237082003</t>
  </si>
  <si>
    <t>H4520236082002</t>
  </si>
  <si>
    <t>33APTPP0861L2ZC</t>
  </si>
  <si>
    <t>MUTHUTHEVARPANDI</t>
  </si>
  <si>
    <t>H4520235082002</t>
  </si>
  <si>
    <t>33AALFR5295D1Z2</t>
  </si>
  <si>
    <t>R.P. PLASTICS</t>
  </si>
  <si>
    <t>H4520232082002</t>
  </si>
  <si>
    <t>33AAAFD6640H2ZR</t>
  </si>
  <si>
    <t>DINAMALAR</t>
  </si>
  <si>
    <t>H4520230082003</t>
  </si>
  <si>
    <t>H4520229082001</t>
  </si>
  <si>
    <t>33AADCT5241Q1Z1</t>
  </si>
  <si>
    <t>THAI PLASTIC PRIVATE LIMITED</t>
  </si>
  <si>
    <t>H4520226082002</t>
  </si>
  <si>
    <t>33ABPFS5661R1Z8</t>
  </si>
  <si>
    <t>SUGANYA BLUE METALS</t>
  </si>
  <si>
    <t>H4520216082001</t>
  </si>
  <si>
    <t>33ACOPV5310J4ZA</t>
  </si>
  <si>
    <t>I VETRIVEL, CONTRACTOR</t>
  </si>
  <si>
    <t>H4520203082002</t>
  </si>
  <si>
    <t>33AACCS1479A1ZS</t>
  </si>
  <si>
    <t>SUNDARAM TEXTILES LTD.</t>
  </si>
  <si>
    <t>H4520201082002</t>
  </si>
  <si>
    <t>33AAATA1142P1ZY</t>
  </si>
  <si>
    <t>AUROLAB</t>
  </si>
  <si>
    <t>H4520184082001</t>
  </si>
  <si>
    <t>33AAHCS8625F1ZB</t>
  </si>
  <si>
    <t>SREE IVY ROCKKS OVERSEAS (P) LTD</t>
  </si>
  <si>
    <t>H4520177082002</t>
  </si>
  <si>
    <t>33AADCP8340E1ZO</t>
  </si>
  <si>
    <t>PATIL RAIL INFRASTRUCTURE PRIVATE LIMITED</t>
  </si>
  <si>
    <t>H4520167082002</t>
  </si>
  <si>
    <t>33AACCP8402G1ZQ</t>
  </si>
  <si>
    <t>PATWARI BAKERS (P) LTD</t>
  </si>
  <si>
    <t>H4520155082003</t>
  </si>
  <si>
    <t>33AAATK1431B1ZH</t>
  </si>
  <si>
    <t>KAMARAJ COLLEGE OF ENGINEERING AND TECHNOLOGY</t>
  </si>
  <si>
    <t>H4520153082001</t>
  </si>
  <si>
    <t>33AAACH1118B1ZJ</t>
  </si>
  <si>
    <t>HINDUSTAN PETROLEUM CORPORATION LIMITED</t>
  </si>
  <si>
    <t>H4520151082002</t>
  </si>
  <si>
    <t>H4520150082001</t>
  </si>
  <si>
    <t>H4520140082001</t>
  </si>
  <si>
    <t>H4520106082001</t>
  </si>
  <si>
    <t>33AACCS8676D1Z9</t>
  </si>
  <si>
    <t>SHV ENERGY PVT LIMITED</t>
  </si>
  <si>
    <t>H4520091082001</t>
  </si>
  <si>
    <t>H4520046082002</t>
  </si>
  <si>
    <t>33AAACR8701Q1Z3</t>
  </si>
  <si>
    <t>RAJARAM FLOUR MILLS (P) LTD</t>
  </si>
  <si>
    <t>H4500464082003</t>
  </si>
  <si>
    <t>33AABCR4276K1Z8</t>
  </si>
  <si>
    <t>RUBFILA INTERNATIONAL LIMITED</t>
  </si>
  <si>
    <t>H4500459082001</t>
  </si>
  <si>
    <t>H4500458082001</t>
  </si>
  <si>
    <t>33ADQFS1559R1Z6</t>
  </si>
  <si>
    <t>SRI KARPAGA VINAYAGA PAPER AND INDUSTRIES</t>
  </si>
  <si>
    <t>H4500450082003</t>
  </si>
  <si>
    <t>33ATFPR7055Q1ZZ</t>
  </si>
  <si>
    <t>S.R.M.SANDS</t>
  </si>
  <si>
    <t>H4500449082002</t>
  </si>
  <si>
    <t>33ABIFA7998L1ZP</t>
  </si>
  <si>
    <t>ATHAVAN PAPER AND BOARDS</t>
  </si>
  <si>
    <t>H4500446082002</t>
  </si>
  <si>
    <t>33AABCV2433Q1Z5</t>
  </si>
  <si>
    <t>VEDHA SPINNING MILLS (P) LIMITED</t>
  </si>
  <si>
    <t>H4500412082001</t>
  </si>
  <si>
    <t>H4500397082001</t>
  </si>
  <si>
    <t>H4500393082003</t>
  </si>
  <si>
    <t>H4500385082002</t>
  </si>
  <si>
    <t>H4500380082001</t>
  </si>
  <si>
    <t>H4500361082003</t>
  </si>
  <si>
    <t>33AQFPA6152N1ZW</t>
  </si>
  <si>
    <t>ARUN POLYMERS</t>
  </si>
  <si>
    <t>H4500354082003</t>
  </si>
  <si>
    <t>33AABCN3134E2Z1</t>
  </si>
  <si>
    <t>N S RATHINAM STEELS PRIVATE LIMITED</t>
  </si>
  <si>
    <t>H4500351082002</t>
  </si>
  <si>
    <t>H4500333082002</t>
  </si>
  <si>
    <t>H4500330082002</t>
  </si>
  <si>
    <t>H4500324082005</t>
  </si>
  <si>
    <t>33AANCS7000A1ZW</t>
  </si>
  <si>
    <t>SRI ALAGARMALAYAN TEXTILES (P) LTD</t>
  </si>
  <si>
    <t>H4500317082005</t>
  </si>
  <si>
    <t>H4500316082002</t>
  </si>
  <si>
    <t>H4500312082001</t>
  </si>
  <si>
    <t>H4500311082001</t>
  </si>
  <si>
    <t>33AAKCS3015J2ZG</t>
  </si>
  <si>
    <t>SRI SRIVATHSA PAPER MILLS PRIVATE LIMITED</t>
  </si>
  <si>
    <t>H4500307082004</t>
  </si>
  <si>
    <t>H4500303082001</t>
  </si>
  <si>
    <t>H4500287082005</t>
  </si>
  <si>
    <t>H4500286082002</t>
  </si>
  <si>
    <t>H4500280082002</t>
  </si>
  <si>
    <t>H4500266082002</t>
  </si>
  <si>
    <t>H4500265082002</t>
  </si>
  <si>
    <t>H4500245082003</t>
  </si>
  <si>
    <t>H4500244082002</t>
  </si>
  <si>
    <t>H4500234082001</t>
  </si>
  <si>
    <t>H4500217082002</t>
  </si>
  <si>
    <t>H4500205082002</t>
  </si>
  <si>
    <t>H4500168082002</t>
  </si>
  <si>
    <t>H4500162082002</t>
  </si>
  <si>
    <t>H4500135082003</t>
  </si>
  <si>
    <t>H4500134082002</t>
  </si>
  <si>
    <t>H4500127082003</t>
  </si>
  <si>
    <t>H4500124082003</t>
  </si>
  <si>
    <t>H4500078082001</t>
  </si>
  <si>
    <t>H4500076082005</t>
  </si>
  <si>
    <t>H4500074082001</t>
  </si>
  <si>
    <t>33AAUCS0441G1ZE</t>
  </si>
  <si>
    <t>SATTUR VENKATESHWARA PAPER MILLS PVT LTD</t>
  </si>
  <si>
    <t>H4500043082003</t>
  </si>
  <si>
    <t>H4500027082002</t>
  </si>
  <si>
    <t>H4470091082002</t>
  </si>
  <si>
    <t>33AACCH8259H1ZH</t>
  </si>
  <si>
    <t>HOTEL  KASI/S  INN  PRIVATE  LIMITED</t>
  </si>
  <si>
    <t>H4460184082001</t>
  </si>
  <si>
    <t>H4460182082002</t>
  </si>
  <si>
    <t>33ADCFS7652K1ZS</t>
  </si>
  <si>
    <t>33adcfs7652k1zs</t>
  </si>
  <si>
    <t>H4460181082003</t>
  </si>
  <si>
    <t>H4460180082004</t>
  </si>
  <si>
    <t>33AALCS6303E1ZM</t>
  </si>
  <si>
    <t>33aalcs6303e1zm</t>
  </si>
  <si>
    <t>H4460179082001</t>
  </si>
  <si>
    <t>33BHBPR5295K1ZX</t>
  </si>
  <si>
    <t>33bhbpr5295k1zx</t>
  </si>
  <si>
    <t>H4460178082002</t>
  </si>
  <si>
    <t>33AABCR2755H1ZJ</t>
  </si>
  <si>
    <t>RAJAM INDUSTRIES PVT LIMITED</t>
  </si>
  <si>
    <t>H4460177082001</t>
  </si>
  <si>
    <t>33BFYPR3710Q1ZM</t>
  </si>
  <si>
    <t>SRI AMMBAL CRUSHER</t>
  </si>
  <si>
    <t>H4460176082001</t>
  </si>
  <si>
    <t>33AAQCA6055Q1Z1</t>
  </si>
  <si>
    <t>ALGAVISTA GREENTECH PRIVATE LIMITED</t>
  </si>
  <si>
    <t>H4460175082003</t>
  </si>
  <si>
    <t>33AGGPB4469E3ZO</t>
  </si>
  <si>
    <t>J EXPORTS - M SAND MANUFACTURER</t>
  </si>
  <si>
    <t>H4460174082001</t>
  </si>
  <si>
    <t>33AAECV7004Q1Z1</t>
  </si>
  <si>
    <t>Veeram Stones Private Limited</t>
  </si>
  <si>
    <t>H4460173082002</t>
  </si>
  <si>
    <t>H4460172082002</t>
  </si>
  <si>
    <t>H4460171082001</t>
  </si>
  <si>
    <t>33AAGFC4078E1ZP</t>
  </si>
  <si>
    <t>CHENDHUR BLUE METAL</t>
  </si>
  <si>
    <t>H4460170082002</t>
  </si>
  <si>
    <t>33APQPK5956A3ZS</t>
  </si>
  <si>
    <t>SSB CRUSHER</t>
  </si>
  <si>
    <t>H4460168082001</t>
  </si>
  <si>
    <t>H4460167082001</t>
  </si>
  <si>
    <t>H4460166082001</t>
  </si>
  <si>
    <t>H4460165082002</t>
  </si>
  <si>
    <t>H4460164082001</t>
  </si>
  <si>
    <t>H4460163082002</t>
  </si>
  <si>
    <t>H4460162082001</t>
  </si>
  <si>
    <t>H4460161082001</t>
  </si>
  <si>
    <t>H4460160082003</t>
  </si>
  <si>
    <t>H4460159082002</t>
  </si>
  <si>
    <t>H4460158082001</t>
  </si>
  <si>
    <t>H4460156082002</t>
  </si>
  <si>
    <t>33AAKFC3958K1Z5</t>
  </si>
  <si>
    <t>CHAKRA PACKAGING</t>
  </si>
  <si>
    <t>H4460155082001</t>
  </si>
  <si>
    <t>H4460154082002</t>
  </si>
  <si>
    <t>H4460152082002</t>
  </si>
  <si>
    <t>H4460151082001</t>
  </si>
  <si>
    <t>H4460150082001</t>
  </si>
  <si>
    <t>H4460149082002</t>
  </si>
  <si>
    <t>H4460148082001</t>
  </si>
  <si>
    <t>H4460147082001</t>
  </si>
  <si>
    <t>H4460146082001</t>
  </si>
  <si>
    <t>H4460145082002</t>
  </si>
  <si>
    <t>H4460142082001</t>
  </si>
  <si>
    <t>H4460138082001</t>
  </si>
  <si>
    <t>H4460136082001</t>
  </si>
  <si>
    <t>H4460135082001</t>
  </si>
  <si>
    <t>H4460134082002</t>
  </si>
  <si>
    <t>33AAQFM9900R1ZH</t>
  </si>
  <si>
    <t>MALAYSIA STEEL RE-ROLLING MILLS</t>
  </si>
  <si>
    <t>H4460132082001</t>
  </si>
  <si>
    <t>H4460130082004</t>
  </si>
  <si>
    <t>H4460129082003</t>
  </si>
  <si>
    <t>H4460128082001</t>
  </si>
  <si>
    <t>H4460126082001</t>
  </si>
  <si>
    <t>33AAHFT0696C1ZB</t>
  </si>
  <si>
    <t>THIRUMALAISWAMY ROLLING MILL</t>
  </si>
  <si>
    <t>H4460123082003</t>
  </si>
  <si>
    <t>H4460118082002</t>
  </si>
  <si>
    <t>H4460117082001</t>
  </si>
  <si>
    <t>H4460116082003</t>
  </si>
  <si>
    <t>H4460115082002</t>
  </si>
  <si>
    <t>H4460110082002</t>
  </si>
  <si>
    <t>33AABCA7045H1ZZ</t>
  </si>
  <si>
    <t>ADITYA AUTO PRODUCTS   ENGINEERING(I)PVT.LTD.,</t>
  </si>
  <si>
    <t>H4460108082001</t>
  </si>
  <si>
    <t>H4460107082002</t>
  </si>
  <si>
    <t>H4460103082002</t>
  </si>
  <si>
    <t>H4460095082002</t>
  </si>
  <si>
    <t>H4460094082001</t>
  </si>
  <si>
    <t>H4460091082001</t>
  </si>
  <si>
    <t>H4460069082002</t>
  </si>
  <si>
    <t>H4460056082001</t>
  </si>
  <si>
    <t>H4460054082001</t>
  </si>
  <si>
    <t>H4460036082001</t>
  </si>
  <si>
    <t>H4460019082002</t>
  </si>
  <si>
    <t>H4460016082001</t>
  </si>
  <si>
    <t>33AABCT0094R1Z0</t>
  </si>
  <si>
    <t>GLOBAL TVS BUS BODY BUILDERS LIMITED</t>
  </si>
  <si>
    <t>H4460013082001</t>
  </si>
  <si>
    <t>H4460011082001</t>
  </si>
  <si>
    <t>H4460010082003</t>
  </si>
  <si>
    <t>H4460007082001</t>
  </si>
  <si>
    <t>H4450100082002</t>
  </si>
  <si>
    <t>H4440140082001</t>
  </si>
  <si>
    <t>H4440134082001</t>
  </si>
  <si>
    <t>H4440133082001</t>
  </si>
  <si>
    <t>H4440120082001</t>
  </si>
  <si>
    <t>33ALJPS9539C1ZU</t>
  </si>
  <si>
    <t>M.SADHASIVAM, SRI VINAYAGAR MODERN RICE MILL</t>
  </si>
  <si>
    <t>H4440119082001</t>
  </si>
  <si>
    <t>33BNGPS5953N2ZA</t>
  </si>
  <si>
    <t>SSK Polymers</t>
  </si>
  <si>
    <t>H4440117082001</t>
  </si>
  <si>
    <t>H4440097082001</t>
  </si>
  <si>
    <t>H4440096082001</t>
  </si>
  <si>
    <t>H4440092082001</t>
  </si>
  <si>
    <t>H4440090082002</t>
  </si>
  <si>
    <t>H4440082082001</t>
  </si>
  <si>
    <t>33AACCM8583D1ZH</t>
  </si>
  <si>
    <t>MUTHU PIPES PRIVATE LIMITED</t>
  </si>
  <si>
    <t>H4440080082001</t>
  </si>
  <si>
    <t>H4440075082001</t>
  </si>
  <si>
    <t>H4440073082001</t>
  </si>
  <si>
    <t>H4440071082001</t>
  </si>
  <si>
    <t>H4440070082001</t>
  </si>
  <si>
    <t>H4440052082001</t>
  </si>
  <si>
    <t>H4440034082001</t>
  </si>
  <si>
    <t>H4440032082001</t>
  </si>
  <si>
    <t>H4440024082001</t>
  </si>
  <si>
    <t>H4440009082001</t>
  </si>
  <si>
    <t>H4440001082001</t>
  </si>
  <si>
    <t>33AAACT1308B2Z6</t>
  </si>
  <si>
    <t>ARIGNAR ANNA  SUGAR MILLS(PUBLIC LIMITED COMPANY)</t>
  </si>
  <si>
    <t>H4430168082002</t>
  </si>
  <si>
    <t>33ADNFS0746H1ZZ</t>
  </si>
  <si>
    <t>SRI GANESSHMURUGAN BLUEMETAL</t>
  </si>
  <si>
    <t>H4430153082001</t>
  </si>
  <si>
    <t>H4430137082001</t>
  </si>
  <si>
    <t>H4420286082001</t>
  </si>
  <si>
    <t>33AAACW5161H1ZH</t>
  </si>
  <si>
    <t>WINDIA CHEMICALS PRIVATE LIMITED</t>
  </si>
  <si>
    <t>H4420259082001</t>
  </si>
  <si>
    <t>H4420255082002</t>
  </si>
  <si>
    <t>33AAFFL3996F1Z6</t>
  </si>
  <si>
    <t>L A CINEMA</t>
  </si>
  <si>
    <t>H4420230082001</t>
  </si>
  <si>
    <t>H4420190082001</t>
  </si>
  <si>
    <t>H4420185082002</t>
  </si>
  <si>
    <t>H4420147082002</t>
  </si>
  <si>
    <t>H4420146082003</t>
  </si>
  <si>
    <t>33AAAFS8843D1ZC</t>
  </si>
  <si>
    <t>SARATHAS</t>
  </si>
  <si>
    <t>H4420098082001</t>
  </si>
  <si>
    <t>H4420080082001</t>
  </si>
  <si>
    <t>H4420059082003</t>
  </si>
  <si>
    <t>33AABCH2664P1ZC</t>
  </si>
  <si>
    <t>HEAVY ALLOY PENETRATOR PROJECT</t>
  </si>
  <si>
    <t>H4420027082001</t>
  </si>
  <si>
    <t>H4400095082004</t>
  </si>
  <si>
    <t>H4400081082001</t>
  </si>
  <si>
    <t>H4400076082001</t>
  </si>
  <si>
    <t>33AACCD7684E1ZO</t>
  </si>
  <si>
    <t>DHANALAKSHIMI SRINIVASAN SUGARS (P) LTD</t>
  </si>
  <si>
    <t>H4400053082002</t>
  </si>
  <si>
    <t>H4390634082002</t>
  </si>
  <si>
    <t>H4390333082001</t>
  </si>
  <si>
    <t>H4390320082002</t>
  </si>
  <si>
    <t>H4390310082002</t>
  </si>
  <si>
    <t>H4390300082001</t>
  </si>
  <si>
    <t>33AAKCS1385D1ZH</t>
  </si>
  <si>
    <t>SIVASAKTHI SPINTEX MILL PRIVATE LIMITED</t>
  </si>
  <si>
    <t>H4390299082003</t>
  </si>
  <si>
    <t>H4390290082001</t>
  </si>
  <si>
    <t>H4390283082002</t>
  </si>
  <si>
    <t>33AABCE3308F1Z9</t>
  </si>
  <si>
    <t>EVEREST SPINNERS INDIA PRIVATE LIMITED</t>
  </si>
  <si>
    <t>H4390279082001</t>
  </si>
  <si>
    <t>33AAICS9685C1Z2</t>
  </si>
  <si>
    <t>S.B.T. APPARELS PVT. LTD</t>
  </si>
  <si>
    <t>H4390277082001</t>
  </si>
  <si>
    <t>33AAGFA2757C1ZX</t>
  </si>
  <si>
    <t>ARUNODHAYA MILLS</t>
  </si>
  <si>
    <t>H4390275082001</t>
  </si>
  <si>
    <t>H4390274082002</t>
  </si>
  <si>
    <t>H4390270082002</t>
  </si>
  <si>
    <t>H4390269082002</t>
  </si>
  <si>
    <t>H4390262082002</t>
  </si>
  <si>
    <t>33AAEFK6283F1ZE</t>
  </si>
  <si>
    <t>KALAIMAGAL TEXTILES</t>
  </si>
  <si>
    <t>H4390256082002</t>
  </si>
  <si>
    <t>33AATFS2122C1ZJ</t>
  </si>
  <si>
    <t>SKY WEAVES</t>
  </si>
  <si>
    <t>H4390255082003</t>
  </si>
  <si>
    <t>33AAHFM5432B1ZS</t>
  </si>
  <si>
    <t>MURUGAN TEXTILES</t>
  </si>
  <si>
    <t>H4390253082002</t>
  </si>
  <si>
    <t>H4390244082001</t>
  </si>
  <si>
    <t>33ADFPG6476N1Z6</t>
  </si>
  <si>
    <t>SHRI GANESA TEXTILES</t>
  </si>
  <si>
    <t>H4390222082001</t>
  </si>
  <si>
    <t>H4390217082003</t>
  </si>
  <si>
    <t>33AAJCS8030J2Z8</t>
  </si>
  <si>
    <t>SHANTHI FEEDS PRIVATE LIMITED</t>
  </si>
  <si>
    <t>H4390213082002</t>
  </si>
  <si>
    <t>33AACCP8194K1Z0</t>
  </si>
  <si>
    <t>H4390207082008</t>
  </si>
  <si>
    <t>H4390204082002</t>
  </si>
  <si>
    <t>33AAGFP2632R1ZX</t>
  </si>
  <si>
    <t>POWER SPINNING MILLS</t>
  </si>
  <si>
    <t>H4390203082001</t>
  </si>
  <si>
    <t>33AAECS2187D1ZL</t>
  </si>
  <si>
    <t>SURYAVARADA SPINNING MILLS LIMITED</t>
  </si>
  <si>
    <t>H4390200082002</t>
  </si>
  <si>
    <t>33AABCA8401D1ZD</t>
  </si>
  <si>
    <t>R.S.MILLS PRIVATE LIMITED</t>
  </si>
  <si>
    <t>H4390174082002</t>
  </si>
  <si>
    <t>33AAICA2259A1Z8</t>
  </si>
  <si>
    <t>ANITHAA COTTON MILLS (INDIA)           PRIVATE LIMITED</t>
  </si>
  <si>
    <t>H4380650082002</t>
  </si>
  <si>
    <t>33AAECA7839C1ZW</t>
  </si>
  <si>
    <t>ANTHONY GARMENTS (P) LTD</t>
  </si>
  <si>
    <t>H4380649082001</t>
  </si>
  <si>
    <t>33AAJCM3448G1ZI</t>
  </si>
  <si>
    <t>MILKY MIST DAIRY FOOD PRIVATE LIMITED</t>
  </si>
  <si>
    <t>H4380648082001</t>
  </si>
  <si>
    <t>33AAHFC5294P1ZX</t>
  </si>
  <si>
    <t>/CHENDUR MINERALS/   PROP.S.RAMACHANDRAN</t>
  </si>
  <si>
    <t>H4380636082001</t>
  </si>
  <si>
    <t>33AAACF4196K1ZI</t>
  </si>
  <si>
    <t>FABFIT APPARELAS INDIA (P) LTD</t>
  </si>
  <si>
    <t>H4380635082001</t>
  </si>
  <si>
    <t>33AHFPS4587C1Z9</t>
  </si>
  <si>
    <t>A P K TRADERS</t>
  </si>
  <si>
    <t>H4380631082001</t>
  </si>
  <si>
    <t>H4380629082001</t>
  </si>
  <si>
    <t>33AASFG4418N1ZY</t>
  </si>
  <si>
    <t>GAANAPATHY TEXTILES</t>
  </si>
  <si>
    <t>H4380628082001</t>
  </si>
  <si>
    <t>33ADYFS1029G1ZW</t>
  </si>
  <si>
    <t>SAIVER ECO FIBRE</t>
  </si>
  <si>
    <t>H4380613082001</t>
  </si>
  <si>
    <t>33AAHFK4838K1Z3</t>
  </si>
  <si>
    <t>K.T.COTTON MILLS</t>
  </si>
  <si>
    <t>H4380604082001</t>
  </si>
  <si>
    <t>33AAWFR7081G1ZP</t>
  </si>
  <si>
    <t>RATHINAM TEXTILE</t>
  </si>
  <si>
    <t>H4380603082001</t>
  </si>
  <si>
    <t>33AACCG5729K1ZI</t>
  </si>
  <si>
    <t>GEMROSE TEXTILES INDIA  PRIVATE LIMITED</t>
  </si>
  <si>
    <t>H4380572082001</t>
  </si>
  <si>
    <t>33AAWFS7367N1Z4</t>
  </si>
  <si>
    <t>SELVAM PROCESS</t>
  </si>
  <si>
    <t>H4380555082001</t>
  </si>
  <si>
    <t>33AAYCS0633C1ZG</t>
  </si>
  <si>
    <t>S N Q S INTERNATIONALS PRIVATE LIMITED</t>
  </si>
  <si>
    <t>H4380529082001</t>
  </si>
  <si>
    <t>33ACJFS0922N1ZY</t>
  </si>
  <si>
    <t>SRI SHIVA KRISHNA SPINTEX</t>
  </si>
  <si>
    <t>H4380514082001</t>
  </si>
  <si>
    <t>33ALDPS2160D1ZJ</t>
  </si>
  <si>
    <t>PREMIER KNITS APPAREL (INDIA)</t>
  </si>
  <si>
    <t>H4380502082001</t>
  </si>
  <si>
    <t>33AAFCS2211M1ZK</t>
  </si>
  <si>
    <t>SAKTHI GANESH TEXTILES (P) LTD</t>
  </si>
  <si>
    <t>H4380500082001</t>
  </si>
  <si>
    <t>33ABBCS1600H1ZY</t>
  </si>
  <si>
    <t>SREEDHARA TEXTILES PRIVATE LIMITED</t>
  </si>
  <si>
    <t>H4380488082001</t>
  </si>
  <si>
    <t>33AAUCS2113H1ZF</t>
  </si>
  <si>
    <t>S.T. RETAIL INDIA PRIVATE LIMITED</t>
  </si>
  <si>
    <t>H4380336082001</t>
  </si>
  <si>
    <t>33AACCV5683P1ZO</t>
  </si>
  <si>
    <t>VEERAS INFRA INDIA PRIVATE LIMITED</t>
  </si>
  <si>
    <t>H4380228082001</t>
  </si>
  <si>
    <t>H4380226082002</t>
  </si>
  <si>
    <t>33AACFB2805L1ZS</t>
  </si>
  <si>
    <t>BALU EXPORTS</t>
  </si>
  <si>
    <t>H4380213082001</t>
  </si>
  <si>
    <t>33AAECM4992J1Z5</t>
  </si>
  <si>
    <t>MAHAAMERU SPINNING MILLS PRIVATE LIMITED</t>
  </si>
  <si>
    <t>H4380211082001</t>
  </si>
  <si>
    <t>33AACCV4207H1ZN</t>
  </si>
  <si>
    <t>VANI FABRICS PRIVATE LIMITED</t>
  </si>
  <si>
    <t>H4380208082001</t>
  </si>
  <si>
    <t>H4380189082003</t>
  </si>
  <si>
    <t>33AABCJ6285C1ZS</t>
  </si>
  <si>
    <t>JOTHI MELTERS (INDIA)PRIVATE LIMITED</t>
  </si>
  <si>
    <t>H4380171082001</t>
  </si>
  <si>
    <t>H4380153082001</t>
  </si>
  <si>
    <t>33AABCN7746A1ZS</t>
  </si>
  <si>
    <t>NETAJI APPAREL PARK</t>
  </si>
  <si>
    <t>H4380150082001</t>
  </si>
  <si>
    <t>33AABCK5568P1Z0</t>
  </si>
  <si>
    <t>SHRI KANNAN DEPARTMENTAL STORE(P) LTD.,</t>
  </si>
  <si>
    <t>H4380149082003</t>
  </si>
  <si>
    <t>33AAGFP6066M1ZV</t>
  </si>
  <si>
    <t>PARVATHI DYEING</t>
  </si>
  <si>
    <t>H4380135082001</t>
  </si>
  <si>
    <t>33ADAPL6604Q1ZE</t>
  </si>
  <si>
    <t>SATHIYA  PROCESS</t>
  </si>
  <si>
    <t>H4380133082001</t>
  </si>
  <si>
    <t>33AACCC3595M1ZE</t>
  </si>
  <si>
    <t>NSC SPINNING MILLS PVT.LTD.</t>
  </si>
  <si>
    <t>H4380129082001</t>
  </si>
  <si>
    <t>33AAGFN3222M1ZD</t>
  </si>
  <si>
    <t>NECTAR CRAFTS</t>
  </si>
  <si>
    <t>H4380124082001</t>
  </si>
  <si>
    <t>33AABCM6645B1ZV</t>
  </si>
  <si>
    <t>MOTLEY WRENCH YARN (P) LTD</t>
  </si>
  <si>
    <t>H4380116082002</t>
  </si>
  <si>
    <t>33AADFP8374R1ZH</t>
  </si>
  <si>
    <t>P.K.P. PROCESSORS</t>
  </si>
  <si>
    <t>H4380104082002</t>
  </si>
  <si>
    <t>33AAHFS8244F1Z6</t>
  </si>
  <si>
    <t>STARTIME APPARELS</t>
  </si>
  <si>
    <t>H4380103082002</t>
  </si>
  <si>
    <t>33ALCPS2507D1ZL</t>
  </si>
  <si>
    <t>SELVI SPINNING MILL</t>
  </si>
  <si>
    <t>H4380095082001</t>
  </si>
  <si>
    <t>33AAICR8560M1ZU</t>
  </si>
  <si>
    <t>RC COLOUR PRIVATE LIMITED</t>
  </si>
  <si>
    <t>H4380080082002</t>
  </si>
  <si>
    <t>H4380079082002</t>
  </si>
  <si>
    <t>33AAJCS4184M1ZW</t>
  </si>
  <si>
    <t>SHRI SANTHOSH MEENAKSHI TEXTILES PRIVATE LIMITED</t>
  </si>
  <si>
    <t>H4380078082001</t>
  </si>
  <si>
    <t>33AHFPS4261D1ZK</t>
  </si>
  <si>
    <t>M.S.S.MILLS</t>
  </si>
  <si>
    <t>H4380068082001</t>
  </si>
  <si>
    <t>33AASFS8109E1Z1</t>
  </si>
  <si>
    <t>S.S.SPINNING MILLS</t>
  </si>
  <si>
    <t>H4380056082002</t>
  </si>
  <si>
    <t>33AALFS1491G1Z5</t>
  </si>
  <si>
    <t>SANTHOSH TEXTILE   PROCESS</t>
  </si>
  <si>
    <t>H4380055082001</t>
  </si>
  <si>
    <t>33AAGCS6735B1ZL</t>
  </si>
  <si>
    <t>SUEERAA  ALLOYS GLOBAL PRIVATE LIMITED</t>
  </si>
  <si>
    <t>H4380053082001</t>
  </si>
  <si>
    <t>H4380050082001</t>
  </si>
  <si>
    <t>H4380046082002</t>
  </si>
  <si>
    <t>33AAECS7311M1ZA</t>
  </si>
  <si>
    <t>SUJEETHA COTTON MILLS LIMITED</t>
  </si>
  <si>
    <t>H4380008082001</t>
  </si>
  <si>
    <t>33AACCS4775P1ZS</t>
  </si>
  <si>
    <t>SRI VIGNESH YARN PRIVATE LTD.</t>
  </si>
  <si>
    <t>H4370380082002</t>
  </si>
  <si>
    <t>33AAFCP2414F1ZX</t>
  </si>
  <si>
    <t>PONNI HATCHERIES PRIVATE LIMITED</t>
  </si>
  <si>
    <t>H4370379082001</t>
  </si>
  <si>
    <t>33AAZFM8488M2Z0</t>
  </si>
  <si>
    <t>MAHENDRA NATURAL FEEDS AND FOODS</t>
  </si>
  <si>
    <t>H4370378082001</t>
  </si>
  <si>
    <t>H4370373082001</t>
  </si>
  <si>
    <t>33AADCI9548M1Z2</t>
  </si>
  <si>
    <t>INTEGRATED WEAVING  INDIA PRIVATE LIMITED</t>
  </si>
  <si>
    <t>H4370372082001</t>
  </si>
  <si>
    <t>33AWYPM7979G1ZJ</t>
  </si>
  <si>
    <t>SRI   KRISHNA   TEXTILES                                             PROPS.MUTHUSAMY</t>
  </si>
  <si>
    <t>H4370371082002</t>
  </si>
  <si>
    <t>33AAKPV4304Q1Z7</t>
  </si>
  <si>
    <t>MURUGAVILAS TEXTILES</t>
  </si>
  <si>
    <t>H4370368082003</t>
  </si>
  <si>
    <t>33ABEFA3467G1ZO</t>
  </si>
  <si>
    <t>AHIMSA FASHIONS</t>
  </si>
  <si>
    <t>H4370365082001</t>
  </si>
  <si>
    <t>H4370364082001</t>
  </si>
  <si>
    <t>H4370359082003</t>
  </si>
  <si>
    <t>33AALPV9551A1ZK</t>
  </si>
  <si>
    <t>KONGU ROCK</t>
  </si>
  <si>
    <t>H4370356082001</t>
  </si>
  <si>
    <t>H4370354082001</t>
  </si>
  <si>
    <t>33AADCR3175K1ZA</t>
  </si>
  <si>
    <t>RICH DAIRY PRODUCTS(INDIA) PRIVATE LIMITED</t>
  </si>
  <si>
    <t>H4370348082001</t>
  </si>
  <si>
    <t>33ADOPV9558K1ZJ</t>
  </si>
  <si>
    <t>VIBA FEEDS</t>
  </si>
  <si>
    <t>H4370347082005</t>
  </si>
  <si>
    <t>H4370346082003</t>
  </si>
  <si>
    <t>33AACCE8056D1ZX</t>
  </si>
  <si>
    <t>ESKEGIE RECLAIMS PRIVATE LIMITED</t>
  </si>
  <si>
    <t>H4370337082010</t>
  </si>
  <si>
    <t>H4370333082002</t>
  </si>
  <si>
    <t>33AALCS0533L1ZB</t>
  </si>
  <si>
    <t>SREE RAM BALAJI PAPER MILLS  (P) LTD</t>
  </si>
  <si>
    <t>H4370324082001</t>
  </si>
  <si>
    <t>33AAACT9934H1Z7</t>
  </si>
  <si>
    <t>THIRUVALLUVAR TEXTILES PRIVATE LIMITED</t>
  </si>
  <si>
    <t>H4370321082003</t>
  </si>
  <si>
    <t>H4370317082003</t>
  </si>
  <si>
    <t>33AAACB9654N1ZB</t>
  </si>
  <si>
    <t>BALAJI RUBBER INDUSTRIES PRIVATE LIMITED</t>
  </si>
  <si>
    <t>H4370304082002</t>
  </si>
  <si>
    <t>H4370303082003</t>
  </si>
  <si>
    <t>33AATCS6846C1Z2</t>
  </si>
  <si>
    <t>SRI  M.S.T. SMELTERS  PRIVATE  LIMITED</t>
  </si>
  <si>
    <t>H4370302082002</t>
  </si>
  <si>
    <t>33ABEFS5262P1ZQ</t>
  </si>
  <si>
    <t>SRI NANDHA PAPER AND BOARD</t>
  </si>
  <si>
    <t>H4370295082001</t>
  </si>
  <si>
    <t>H4370292082003</t>
  </si>
  <si>
    <t>33AAJCA0325N1ZT</t>
  </si>
  <si>
    <t>A R S FABRICS PRIVATE LIMITED</t>
  </si>
  <si>
    <t>H4370289082003</t>
  </si>
  <si>
    <t>H4370285082002</t>
  </si>
  <si>
    <t>H4370284082001</t>
  </si>
  <si>
    <t>33ABLFS0386B1ZD</t>
  </si>
  <si>
    <t>SMBS COTTON SPINNERSS</t>
  </si>
  <si>
    <t>H4370271082001</t>
  </si>
  <si>
    <t>33AAQFS0573G1Z3</t>
  </si>
  <si>
    <t>SRI MUHUNTHA  PAPER BOARDS,</t>
  </si>
  <si>
    <t>H4370270082002</t>
  </si>
  <si>
    <t>33AADCP5222H1ZR</t>
  </si>
  <si>
    <t>TVL.P.M.TEXTILES INDIA PRIVATE LIMITED</t>
  </si>
  <si>
    <t>H4370257082002</t>
  </si>
  <si>
    <t>H4370249082004</t>
  </si>
  <si>
    <t>33AAICS9451L1ZV</t>
  </si>
  <si>
    <t>S.J.L.T.SPINNING MILLS PRIVATE                LIMITED</t>
  </si>
  <si>
    <t>H4370247082002</t>
  </si>
  <si>
    <t>33AADCP3464B1ZV</t>
  </si>
  <si>
    <t>PSK TEXTILES INDIA PRIVATE LIMITED</t>
  </si>
  <si>
    <t>H4370245082002</t>
  </si>
  <si>
    <t>33AACCT0770H1ZL</t>
  </si>
  <si>
    <t>THENPANDIAN TEXTILE INDIA PRIVATE LTD</t>
  </si>
  <si>
    <t>H4370243082002</t>
  </si>
  <si>
    <t>33AAHCS8377G1Z0</t>
  </si>
  <si>
    <t>SRI PARVATHI ANGALAMMAN MILL PRIVATE LIMITED</t>
  </si>
  <si>
    <t>H4370241082003</t>
  </si>
  <si>
    <t>33AAICS2028M1ZA</t>
  </si>
  <si>
    <t>TVL.S.J.L.T TEXTILES PRIVATELIMITED</t>
  </si>
  <si>
    <t>H4370238082003</t>
  </si>
  <si>
    <t>33AAACE5110A1ZO</t>
  </si>
  <si>
    <t>ESWAR RUBBER PRODUCTS PRIVATE LIMITED</t>
  </si>
  <si>
    <t>H4370236082002</t>
  </si>
  <si>
    <t>H4370231082004</t>
  </si>
  <si>
    <t>33AAHCS9064Q1ZL</t>
  </si>
  <si>
    <t>SRI VELA SMELTERS (P) LTD</t>
  </si>
  <si>
    <t>H4370228082001</t>
  </si>
  <si>
    <t>H4370205082001</t>
  </si>
  <si>
    <t>H4370199082001</t>
  </si>
  <si>
    <t>33AAACK7884M1Z0</t>
  </si>
  <si>
    <t>M/S.KOVAI MARUTHI PAPERS   BOARDS (P) LIMITED</t>
  </si>
  <si>
    <t>H4370187082006</t>
  </si>
  <si>
    <t>33AABCM9799G1Z0</t>
  </si>
  <si>
    <t>MANI OMEAGA GRANITES PRIVATE LIMITED</t>
  </si>
  <si>
    <t>H4370186082001</t>
  </si>
  <si>
    <t>33AAACN7503Q1Z9</t>
  </si>
  <si>
    <t>NALA HOTELS (P) LTD</t>
  </si>
  <si>
    <t>H4370176082004</t>
  </si>
  <si>
    <t>H4370175082004</t>
  </si>
  <si>
    <t>H4370174082004</t>
  </si>
  <si>
    <t>33AAGCA0070M2ZV</t>
  </si>
  <si>
    <t>H4370166082002</t>
  </si>
  <si>
    <t>33AACCS9486R1ZE</t>
  </si>
  <si>
    <t>SRI HARIPRASATH TEXTILES (P) LIMITED</t>
  </si>
  <si>
    <t>H4370150082001</t>
  </si>
  <si>
    <t>33AACFJ9421A1ZX</t>
  </si>
  <si>
    <t>C.R.TEXTILE MILLS</t>
  </si>
  <si>
    <t>H4370141082001</t>
  </si>
  <si>
    <t>H4370122082002</t>
  </si>
  <si>
    <t>33AAACJ5438J1ZL</t>
  </si>
  <si>
    <t>JANSONS INDUSTRIES LIMITED</t>
  </si>
  <si>
    <t>H4370112082002</t>
  </si>
  <si>
    <t>H4370104082002</t>
  </si>
  <si>
    <t>33AADCS3687D1ZF</t>
  </si>
  <si>
    <t>SORNALAKSHMI SPINNING MILLS (P)LTD.,</t>
  </si>
  <si>
    <t>H4370103082001</t>
  </si>
  <si>
    <t>33AADCS0168B1ZX</t>
  </si>
  <si>
    <t>PRS TYRES LIMITED</t>
  </si>
  <si>
    <t>H4370090082002</t>
  </si>
  <si>
    <t>H4370089082003</t>
  </si>
  <si>
    <t>33AACCM0111B1ZL</t>
  </si>
  <si>
    <t>MALLUR SIDDESWARA SPINNING MILLS PRIVATE LIMITED</t>
  </si>
  <si>
    <t>H4370053082001</t>
  </si>
  <si>
    <t>H4360165082005</t>
  </si>
  <si>
    <t>33AVBPS9185Q1ZN</t>
  </si>
  <si>
    <t>GAIN TEX</t>
  </si>
  <si>
    <t>H4360162082003</t>
  </si>
  <si>
    <t>33AACPE4231D1ZL</t>
  </si>
  <si>
    <t>SRI SUBAM TEXTILES</t>
  </si>
  <si>
    <t>H4360157082002</t>
  </si>
  <si>
    <t>H4360153082004</t>
  </si>
  <si>
    <t>33AAOCS1858B1ZF</t>
  </si>
  <si>
    <t>SUBABHALAJI SPINNING MILLS INDIA   PRIVATE LIMITED</t>
  </si>
  <si>
    <t>H4360151082008</t>
  </si>
  <si>
    <t>33AAKCS6724J1Z3</t>
  </si>
  <si>
    <t>SRI V.N.S. SPINNING MILLS INDIA    PRIVATE LIMITED</t>
  </si>
  <si>
    <t>H4360142082008</t>
  </si>
  <si>
    <t>33AAWCS5202R2ZN</t>
  </si>
  <si>
    <t>SUNRISE KNITTING MILLS PRIVATE LIMITED</t>
  </si>
  <si>
    <t>H4360139082002</t>
  </si>
  <si>
    <t>33AAKCS5785R1ZC</t>
  </si>
  <si>
    <t>SREE GOMATHI AMMAN SPINNING MILLS PVT., LTD.,</t>
  </si>
  <si>
    <t>H4360135082004</t>
  </si>
  <si>
    <t>33AAFCA9378P1ZY</t>
  </si>
  <si>
    <t>ABIRAMI PAPERS AND BOARDS PRIVATE LIMITTED</t>
  </si>
  <si>
    <t>H4360120082002</t>
  </si>
  <si>
    <t>33AACCD0023B1ZR</t>
  </si>
  <si>
    <t>DHARANII COTTON MILLS PRIVATE LIMITED</t>
  </si>
  <si>
    <t>H4360100082003</t>
  </si>
  <si>
    <t>33AAFCS4406E1ZS</t>
  </si>
  <si>
    <t>SARAVANA POLY THREADS  PRIVATE LIMITED</t>
  </si>
  <si>
    <t>H4360086082001</t>
  </si>
  <si>
    <t>33AAYCS7349R1Z2</t>
  </si>
  <si>
    <t>SATHURAGIRI SOFTEX INDIA PRIVATE LIMITED</t>
  </si>
  <si>
    <t>H4360085082003</t>
  </si>
  <si>
    <t>H4360080082005</t>
  </si>
  <si>
    <t>H4360077082003</t>
  </si>
  <si>
    <t>33AABCM6646C1ZS</t>
  </si>
  <si>
    <t>MARSHAL TEXTILES (P) LTD</t>
  </si>
  <si>
    <t>H4360062082004</t>
  </si>
  <si>
    <t>33AABCT1285C1ZS</t>
  </si>
  <si>
    <t>THENPANDIAN SPINNING MILLS  INDIA PRIVATE LIMITED</t>
  </si>
  <si>
    <t>H4360036082004</t>
  </si>
  <si>
    <t>H4360022082002</t>
  </si>
  <si>
    <t>33ABVFS3545C1Z2</t>
  </si>
  <si>
    <t>SAMBANDAM MILLS</t>
  </si>
  <si>
    <t>H4360018082002</t>
  </si>
  <si>
    <t>H4350462082001</t>
  </si>
  <si>
    <t>H4350461082001</t>
  </si>
  <si>
    <t>33AABCG8283F1ZN</t>
  </si>
  <si>
    <t>GANGA MEDICAL CENTRE HOSPITALS PRIVATE LIMITED</t>
  </si>
  <si>
    <t>H4350458082001</t>
  </si>
  <si>
    <t>H4350457082001</t>
  </si>
  <si>
    <t>H4350451082001</t>
  </si>
  <si>
    <t>33AATFK3661Q1ZK</t>
  </si>
  <si>
    <t>KRISNAVENI COTTON MILL</t>
  </si>
  <si>
    <t>H4350450082001</t>
  </si>
  <si>
    <t>33AAGFJ8688K1ZP</t>
  </si>
  <si>
    <t>JAI VARSHINI COTTON MILL</t>
  </si>
  <si>
    <t>H4350442082001</t>
  </si>
  <si>
    <t>33BQIPS4662K1ZD</t>
  </si>
  <si>
    <t>SRI SENNIANDAVER SPINNERS</t>
  </si>
  <si>
    <t>H4350441082001</t>
  </si>
  <si>
    <t>H4350435082001</t>
  </si>
  <si>
    <t>33AABFP6361J1Z8</t>
  </si>
  <si>
    <t>PERFECT ENGINEERS</t>
  </si>
  <si>
    <t>H4350431082001</t>
  </si>
  <si>
    <t>H4350421082001</t>
  </si>
  <si>
    <t>H4350408082002</t>
  </si>
  <si>
    <t>33AAATC2212N1Z3</t>
  </si>
  <si>
    <t>CODISSIA INTEC TECHNOLOGY CENTRE</t>
  </si>
  <si>
    <t>H4350404082001</t>
  </si>
  <si>
    <t>33AAACW0387R2ZT</t>
  </si>
  <si>
    <t>H4350393082001</t>
  </si>
  <si>
    <t>33AADFA8031G1ZX</t>
  </si>
  <si>
    <t>AQUA FLOW</t>
  </si>
  <si>
    <t>H4350390082002</t>
  </si>
  <si>
    <t>33AABCG8302P2ZH</t>
  </si>
  <si>
    <t>GEM HOSPITAL AND RESEARCH CENTRE PRIVATE LIMITED</t>
  </si>
  <si>
    <t>H4350387082001</t>
  </si>
  <si>
    <t>33AAACP9993J1ZV</t>
  </si>
  <si>
    <t>PRAXAIR INDIA (P)LTD.,</t>
  </si>
  <si>
    <t>H4350312082001</t>
  </si>
  <si>
    <t>H4350296082002</t>
  </si>
  <si>
    <t>33ADWPG1734C1ZT</t>
  </si>
  <si>
    <t>PRABHU SPINNERS</t>
  </si>
  <si>
    <t>H4350276082001</t>
  </si>
  <si>
    <t>33AACCT3045P1Z6</t>
  </si>
  <si>
    <t>TAMILA TEXTILES PRIVATE LIMITED</t>
  </si>
  <si>
    <t>H4350226082001</t>
  </si>
  <si>
    <t>33AABCJ3735D1Z1</t>
  </si>
  <si>
    <t>JENNEY RESIDENCY PRIVATE  LIMITED</t>
  </si>
  <si>
    <t>H4350209082001</t>
  </si>
  <si>
    <t>H4350159082001</t>
  </si>
  <si>
    <t>33AAACA6412D1ZF</t>
  </si>
  <si>
    <t>H4350112082001</t>
  </si>
  <si>
    <t>33AAHCC1431F2Z8</t>
  </si>
  <si>
    <t>CHAKRADHARA AEROSPACE AND CARGO PRIVATE LIMITEDco</t>
  </si>
  <si>
    <t>H4350085082003</t>
  </si>
  <si>
    <t>33AADFV3334K1Z7</t>
  </si>
  <si>
    <t>VIJAYKUMAR COTTON PRESS</t>
  </si>
  <si>
    <t>H4350066082002</t>
  </si>
  <si>
    <t>33AAECS0282M1ZA</t>
  </si>
  <si>
    <t>SAM TURBO INDUSTRY PRIVATE LIMITED</t>
  </si>
  <si>
    <t>H4350065082002</t>
  </si>
  <si>
    <t>33AAACA9301M1ZU</t>
  </si>
  <si>
    <t>APEX ROLLER FLOUR MILLS PRIVATE LIMITED</t>
  </si>
  <si>
    <t>H4340434082001</t>
  </si>
  <si>
    <t>33AJSPA4574A1ZI</t>
  </si>
  <si>
    <t>A.G.BLUE METALS</t>
  </si>
  <si>
    <t>H4340433082002</t>
  </si>
  <si>
    <t>33AARFA9363M1ZT</t>
  </si>
  <si>
    <t>AMARAVATHI BOARD MILLS</t>
  </si>
  <si>
    <t>H4340432082001</t>
  </si>
  <si>
    <t>H4340431082001</t>
  </si>
  <si>
    <t>33ADDFS7318D1ZB</t>
  </si>
  <si>
    <t>SREE BALAJE PAPER BOARD</t>
  </si>
  <si>
    <t>H4340430082001</t>
  </si>
  <si>
    <t>33ABFFA2863B1ZZ</t>
  </si>
  <si>
    <t>Annai Matha Associates</t>
  </si>
  <si>
    <t>H4340428082001</t>
  </si>
  <si>
    <t>33AFUPJ7892N1ZE</t>
  </si>
  <si>
    <t>SRI SAKTHI BLUE METALS</t>
  </si>
  <si>
    <t>H4340427082001</t>
  </si>
  <si>
    <t>33AARFV1822A1ZH</t>
  </si>
  <si>
    <t>H4340426082001</t>
  </si>
  <si>
    <t>33AIOPR5023L1ZY</t>
  </si>
  <si>
    <t>RAMYA BLUE METALS</t>
  </si>
  <si>
    <t>H4340425082001</t>
  </si>
  <si>
    <t>33AABCG1921C1ZE</t>
  </si>
  <si>
    <t>GRIPRIYA TEXTILES (P) LIMITED</t>
  </si>
  <si>
    <t>H4340423082001</t>
  </si>
  <si>
    <t>33AADPF7389L1ZD</t>
  </si>
  <si>
    <t>K.T.K POLYMERS</t>
  </si>
  <si>
    <t>H4340422082001</t>
  </si>
  <si>
    <t>33AAVFR9453R1ZZ</t>
  </si>
  <si>
    <t>ROYAL AGRO FARM</t>
  </si>
  <si>
    <t>H4340421082002</t>
  </si>
  <si>
    <t>33AAIFS6991G1ZT</t>
  </si>
  <si>
    <t>SRI SHANMUGARAJA TEXTILES</t>
  </si>
  <si>
    <t>H4340420082002</t>
  </si>
  <si>
    <t>33AAMFN4130G1ZJ</t>
  </si>
  <si>
    <t>NAKSHATHRA FEEDS</t>
  </si>
  <si>
    <t>H4340417082001</t>
  </si>
  <si>
    <t>H4340413082001</t>
  </si>
  <si>
    <t>33ACZFS2453E1ZV</t>
  </si>
  <si>
    <t>SAI JAYAN SPINNING MILLS</t>
  </si>
  <si>
    <t>H4340412082001</t>
  </si>
  <si>
    <t>33AAVFS0077L1ZO</t>
  </si>
  <si>
    <t>S.G.K. BLUE METALS</t>
  </si>
  <si>
    <t>H4340410082001</t>
  </si>
  <si>
    <t>33AAGCG9482K1Z4</t>
  </si>
  <si>
    <t>GPR SAND AND BLUE METALS PRIVATE LIMITED</t>
  </si>
  <si>
    <t>H4340406082001</t>
  </si>
  <si>
    <t>H4340403082001</t>
  </si>
  <si>
    <t>33AAKFV0521F1ZK</t>
  </si>
  <si>
    <t>VISHWAS PAPER BOARDS</t>
  </si>
  <si>
    <t>H4340401082001</t>
  </si>
  <si>
    <t>33ACTFS6409C1Z1</t>
  </si>
  <si>
    <t>SRIPATHI PAPER &amp; BOARDS</t>
  </si>
  <si>
    <t>H4340398082001</t>
  </si>
  <si>
    <t>33AAEFK6169Q1ZQ</t>
  </si>
  <si>
    <t>KNIT GALLERY</t>
  </si>
  <si>
    <t>H4340396082002</t>
  </si>
  <si>
    <t>33ABPPJ8556N1ZW</t>
  </si>
  <si>
    <t>MOYALAN AGRO PIPES</t>
  </si>
  <si>
    <t>H4340389082001</t>
  </si>
  <si>
    <t>33AAALU0435D1ZH</t>
  </si>
  <si>
    <t>UDUMALPET MUNICIPALITY</t>
  </si>
  <si>
    <t>H4340384082004</t>
  </si>
  <si>
    <t>H4340382082001</t>
  </si>
  <si>
    <t>33AADCM4997N2ZS</t>
  </si>
  <si>
    <t>MANJILAS FOOD TECH PVTLTD</t>
  </si>
  <si>
    <t>H4340374082001</t>
  </si>
  <si>
    <t>33ADRPN4234B1ZS</t>
  </si>
  <si>
    <t>SUN PLASTIC</t>
  </si>
  <si>
    <t>H4340367082001</t>
  </si>
  <si>
    <t>33AADCG6929J1ZF</t>
  </si>
  <si>
    <t>GAYATRI GREEN POWER PVT LTD</t>
  </si>
  <si>
    <t>H4340362082001</t>
  </si>
  <si>
    <t>33AADCT0557D1ZR</t>
  </si>
  <si>
    <t>TJSV STEEL FABRICATION AND GALVANIZING(INDIA) LIMITED</t>
  </si>
  <si>
    <t>H4340356082001</t>
  </si>
  <si>
    <t>33AAGCA6563R1Z4</t>
  </si>
  <si>
    <t>AVIAGEN INDIA POULTRY BREEDING COMPANY PRIVATE LIMITED</t>
  </si>
  <si>
    <t>H4340346082001</t>
  </si>
  <si>
    <t>H4340330082004</t>
  </si>
  <si>
    <t>H4340326082002</t>
  </si>
  <si>
    <t>33AAHFV2945E1Z9</t>
  </si>
  <si>
    <t>VIGNESH PAPER BOARD</t>
  </si>
  <si>
    <t>H4340324082002</t>
  </si>
  <si>
    <t>33AABCH7891Q2ZU</t>
  </si>
  <si>
    <t>hystan spinning mills chennai pvt ltd</t>
  </si>
  <si>
    <t>H4340321082001</t>
  </si>
  <si>
    <t>33AEKPV9933P1ZG</t>
  </si>
  <si>
    <t>ARTHANARESWARAR BLUE METALS</t>
  </si>
  <si>
    <t>H4340313082001</t>
  </si>
  <si>
    <t>H4340308082001</t>
  </si>
  <si>
    <t>33AAACL5246Q1Z7</t>
  </si>
  <si>
    <t>LAKSHMI ELECTRICAL DRIVES LIMITED</t>
  </si>
  <si>
    <t>H4340307082002</t>
  </si>
  <si>
    <t>33ABHFS9087M1ZE</t>
  </si>
  <si>
    <t>GOUNDER SPINNERS</t>
  </si>
  <si>
    <t>H4340296082001</t>
  </si>
  <si>
    <t>33AASFS9212N1ZK</t>
  </si>
  <si>
    <t>SANGEETHA TEXTILIES</t>
  </si>
  <si>
    <t>H4340279082003</t>
  </si>
  <si>
    <t>33AABCK3313J1ZX</t>
  </si>
  <si>
    <t>KWALITY   SPINNING MILLS PRIVATE LIMITED</t>
  </si>
  <si>
    <t>H4340263082002</t>
  </si>
  <si>
    <t>33AAACJ7163Q1Z5</t>
  </si>
  <si>
    <t>JAIN IRRIGATION SYSTEMS LIMITED</t>
  </si>
  <si>
    <t>H4340250082001</t>
  </si>
  <si>
    <t>H4340247082001</t>
  </si>
  <si>
    <t>H4340246082001</t>
  </si>
  <si>
    <t>H4340237082001</t>
  </si>
  <si>
    <t>H4340228082001</t>
  </si>
  <si>
    <t>H4340170082002</t>
  </si>
  <si>
    <t>H4340165082001</t>
  </si>
  <si>
    <t>33AAACV7203M1ZC</t>
  </si>
  <si>
    <t>VISHNURAAM TEXTILES  LIMITED</t>
  </si>
  <si>
    <t>H4340158082001</t>
  </si>
  <si>
    <t>H4340151082001</t>
  </si>
  <si>
    <t>33AABCR5806K1ZE</t>
  </si>
  <si>
    <t>RAGHUPATHY SPINNERS PRIVATE LIMITED</t>
  </si>
  <si>
    <t>H4340147082001</t>
  </si>
  <si>
    <t>H4340146082001</t>
  </si>
  <si>
    <t>33AACCN5900B1Z5</t>
  </si>
  <si>
    <t>NIDHI SPINNING MILLS PRIVATE LIMITED</t>
  </si>
  <si>
    <t>H4340139082001</t>
  </si>
  <si>
    <t>H4340130082002</t>
  </si>
  <si>
    <t>33AAIFS7064C1ZB</t>
  </si>
  <si>
    <t>SRI KARPAGA VINAYAGAR TEXTILES</t>
  </si>
  <si>
    <t>H4340119082001</t>
  </si>
  <si>
    <t>33AADCS0651B1Z1</t>
  </si>
  <si>
    <t>SAKTHI SUGARS LIMITED</t>
  </si>
  <si>
    <t>H4340076082001</t>
  </si>
  <si>
    <t>33AAACN7311C1Z4</t>
  </si>
  <si>
    <t>NACHIMUTHU INDUSTRIAL ASSOCIATION</t>
  </si>
  <si>
    <t>H4340032082001</t>
  </si>
  <si>
    <t>33AAACJ7788D1ZH</t>
  </si>
  <si>
    <t>JAYASHREE TEA   INDUSTRIES LIMITED</t>
  </si>
  <si>
    <t>H4320789082002</t>
  </si>
  <si>
    <t>H4320773082002</t>
  </si>
  <si>
    <t>33AAECK5898F1Z9</t>
  </si>
  <si>
    <t>KCP ENGINEERS PRIVATE LIMITED</t>
  </si>
  <si>
    <t>H4320750082002</t>
  </si>
  <si>
    <t>H4320721082002</t>
  </si>
  <si>
    <t>33AJLPM6236G1Z6</t>
  </si>
  <si>
    <t>KAVITHA TEXTILES</t>
  </si>
  <si>
    <t>H4320717082002</t>
  </si>
  <si>
    <t>33AAFFA4474K1ZF</t>
  </si>
  <si>
    <t>ARTHY TEXTILES</t>
  </si>
  <si>
    <t>H4320715082002</t>
  </si>
  <si>
    <t>H4320708082001</t>
  </si>
  <si>
    <t>H4320706082002</t>
  </si>
  <si>
    <t>33AAHFS8094D1Z2</t>
  </si>
  <si>
    <t>SAKTHI GEAR PRODUCTS</t>
  </si>
  <si>
    <t>H4320703082003</t>
  </si>
  <si>
    <t>H4320701082001</t>
  </si>
  <si>
    <t>33ACUFS5974M1Z3</t>
  </si>
  <si>
    <t>SUNLAND AUTO LOOMS</t>
  </si>
  <si>
    <t>H4320699082001</t>
  </si>
  <si>
    <t>33ABYPL4978M1ZL</t>
  </si>
  <si>
    <t>SRI AMMAN TEX</t>
  </si>
  <si>
    <t>H4320698082003</t>
  </si>
  <si>
    <t>H4320690082002</t>
  </si>
  <si>
    <t>33ALZPS9767N1ZL</t>
  </si>
  <si>
    <t>SAI KRISHNAA  COTTON MILLS</t>
  </si>
  <si>
    <t>H4320681082002</t>
  </si>
  <si>
    <t>33AACCA2285Q1ZF</t>
  </si>
  <si>
    <t>ANUGRAHA VALVE CASTINGS LIMITED</t>
  </si>
  <si>
    <t>H4320675082003</t>
  </si>
  <si>
    <t>H4320663082002</t>
  </si>
  <si>
    <t>33AADCV6041Q1ZZ</t>
  </si>
  <si>
    <t>VASA NONWOVEN INDUSTRIES PRIVATE LIMITED</t>
  </si>
  <si>
    <t>H4320594082002</t>
  </si>
  <si>
    <t>H4320591082002</t>
  </si>
  <si>
    <t>33AAACE8499A2ZP</t>
  </si>
  <si>
    <t>COIMBATORE METAL WORKS LIMITED</t>
  </si>
  <si>
    <t>H4320580082005</t>
  </si>
  <si>
    <t>33AABFT1900D1ZY</t>
  </si>
  <si>
    <t>TEXMO PRECISION CASTINGS</t>
  </si>
  <si>
    <t>H4320513082007</t>
  </si>
  <si>
    <t>33AALCM5636J1Z7</t>
  </si>
  <si>
    <t>H4320493082001</t>
  </si>
  <si>
    <t>33AALFS3822K1Z1</t>
  </si>
  <si>
    <t>SHREE SENTHIL ANDAVAR TEXTILES</t>
  </si>
  <si>
    <t>H4320489082002</t>
  </si>
  <si>
    <t>33AADFK4010H1ZY</t>
  </si>
  <si>
    <t>KAUSALYA FABRICS</t>
  </si>
  <si>
    <t>H4320375082002</t>
  </si>
  <si>
    <t>33AACCP2357C1ZW</t>
  </si>
  <si>
    <t>POONGOTHAI TEXTILES (P)LTD</t>
  </si>
  <si>
    <t>H4320321082006</t>
  </si>
  <si>
    <t>33ACKPS1343L1ZF</t>
  </si>
  <si>
    <t>S.S.K. TEXTILES</t>
  </si>
  <si>
    <t>H4320315082001</t>
  </si>
  <si>
    <t>H4320314082006</t>
  </si>
  <si>
    <t>33AAACU5173B1ZR</t>
  </si>
  <si>
    <t>UNIQUE SHELL MOULD (INDIA) PRIVATE LTD</t>
  </si>
  <si>
    <t>H4320230082001</t>
  </si>
  <si>
    <t>H4320212082002</t>
  </si>
  <si>
    <t>H4320162082001</t>
  </si>
  <si>
    <t>33AAFFM6479E1Z7</t>
  </si>
  <si>
    <t>MANTHIRAGIRI TEXTILES,</t>
  </si>
  <si>
    <t>H4320147082001</t>
  </si>
  <si>
    <t>H4320133082001</t>
  </si>
  <si>
    <t>H4320056082002</t>
  </si>
  <si>
    <t>H4300663082002</t>
  </si>
  <si>
    <t>H4300648082002</t>
  </si>
  <si>
    <t>H4300637082001</t>
  </si>
  <si>
    <t>H4300636082001</t>
  </si>
  <si>
    <t>H4300634082001</t>
  </si>
  <si>
    <t>H4300630082001</t>
  </si>
  <si>
    <t>H4300626082001</t>
  </si>
  <si>
    <t>H4300619082002</t>
  </si>
  <si>
    <t>H4300615082003</t>
  </si>
  <si>
    <t>H4300606082002</t>
  </si>
  <si>
    <t>H4300552082002</t>
  </si>
  <si>
    <t>H4300548082001</t>
  </si>
  <si>
    <t>H4300539082002</t>
  </si>
  <si>
    <t>H4300509082002</t>
  </si>
  <si>
    <t>H4300485082003</t>
  </si>
  <si>
    <t>H4300480082003</t>
  </si>
  <si>
    <t>H4300466082002</t>
  </si>
  <si>
    <t>H4300464082001</t>
  </si>
  <si>
    <t>H4300433082002</t>
  </si>
  <si>
    <t>H4300426082001</t>
  </si>
  <si>
    <t>H4300419082001</t>
  </si>
  <si>
    <t>33AFWPA4324C1ZV</t>
  </si>
  <si>
    <t>N.S.R. MILLS</t>
  </si>
  <si>
    <t>H4300400082004</t>
  </si>
  <si>
    <t>33AAICS7558L1ZR</t>
  </si>
  <si>
    <t>SOWMIYA SPINNERS (P) LTD</t>
  </si>
  <si>
    <t>H4300396082004</t>
  </si>
  <si>
    <t>H4300377082002</t>
  </si>
  <si>
    <t>H4300357082002</t>
  </si>
  <si>
    <t>33AADCP1069J1ZH</t>
  </si>
  <si>
    <t>SHRISTI COTSPINN PRIVATE LIMITED</t>
  </si>
  <si>
    <t>H4300334082001</t>
  </si>
  <si>
    <t>H4300326082001</t>
  </si>
  <si>
    <t>H4300314082003</t>
  </si>
  <si>
    <t>H4300312082002</t>
  </si>
  <si>
    <t>H4300306082001</t>
  </si>
  <si>
    <t>H4300304082001</t>
  </si>
  <si>
    <t>H4300301082001</t>
  </si>
  <si>
    <t>33AAECV0350M1ZE</t>
  </si>
  <si>
    <t>VEEYES STEELCAST PRIVATE LIMITED</t>
  </si>
  <si>
    <t>H4300294082001</t>
  </si>
  <si>
    <t>33AABCR8500N1ZB</t>
  </si>
  <si>
    <t>RAJ RANGA TEXTILES PRIVATE  LIMITED</t>
  </si>
  <si>
    <t>H4300267082002</t>
  </si>
  <si>
    <t>33AACCA4072D1Z9</t>
  </si>
  <si>
    <t>ALAMELU BALAJI SPINNING MILLS(P)LTD</t>
  </si>
  <si>
    <t>H4300265082002</t>
  </si>
  <si>
    <t>H4300234082001</t>
  </si>
  <si>
    <t>H4300233082002</t>
  </si>
  <si>
    <t>33AAACN7315G1ZS</t>
  </si>
  <si>
    <t>NILGIRI TEXTILES PVT LTD</t>
  </si>
  <si>
    <t>H4300232082001</t>
  </si>
  <si>
    <t>H4300226082001</t>
  </si>
  <si>
    <t>H4300220082002</t>
  </si>
  <si>
    <t>H4300203082001</t>
  </si>
  <si>
    <t>33AAACE4888P1Z2</t>
  </si>
  <si>
    <t>ENCEE AROMATICS PVT LTD</t>
  </si>
  <si>
    <t>H4300126082003</t>
  </si>
  <si>
    <t>H4300122082001</t>
  </si>
  <si>
    <t>33AADCS5616E1ZO</t>
  </si>
  <si>
    <t>SYNTHITE INDUSTRIES LTD</t>
  </si>
  <si>
    <t>H4300114082003</t>
  </si>
  <si>
    <t>H4300105082001</t>
  </si>
  <si>
    <t>33AAHFS8344L1ZS</t>
  </si>
  <si>
    <t>SRI THEIVASIGAMANI SPINNERS</t>
  </si>
  <si>
    <t>H4300104082002</t>
  </si>
  <si>
    <t>H4300100082002</t>
  </si>
  <si>
    <t>H4300095082001</t>
  </si>
  <si>
    <t>H4300071082002</t>
  </si>
  <si>
    <t>H4300069082002</t>
  </si>
  <si>
    <t>H4300064082003</t>
  </si>
  <si>
    <t>33AADFR3050J1ZG</t>
  </si>
  <si>
    <t>RANGAMMA  STEELS AND MALLEABLES</t>
  </si>
  <si>
    <t>H4300045082001</t>
  </si>
  <si>
    <t>H4300034082001</t>
  </si>
  <si>
    <t>H4300025082002</t>
  </si>
  <si>
    <t>H4300008082003</t>
  </si>
  <si>
    <t>H4260499082002</t>
  </si>
  <si>
    <t>33AABCD1551H1Z5</t>
  </si>
  <si>
    <t>DEVI THREAD PROCESSORS PVT.LTD.,</t>
  </si>
  <si>
    <t>H4260494082002</t>
  </si>
  <si>
    <t>33AABCA8810G1Z2</t>
  </si>
  <si>
    <t>A V THOMAS &amp; COMPANY LIMITED</t>
  </si>
  <si>
    <t>H4260493082001</t>
  </si>
  <si>
    <t>33AAJCM9560H1Z7</t>
  </si>
  <si>
    <t>METSTAR INDUSTRIES PRIVATE LIMITED</t>
  </si>
  <si>
    <t>H4260490082002</t>
  </si>
  <si>
    <t>33AAECG7967P1ZU</t>
  </si>
  <si>
    <t>GOLDEN FASHIONS INDIA PRIVATE LIMITED</t>
  </si>
  <si>
    <t>H4260484082001</t>
  </si>
  <si>
    <t>33AADCR2847L2Z6</t>
  </si>
  <si>
    <t>R K STEEL MANUFACTURING COMPANY PRIVATE LIMITED</t>
  </si>
  <si>
    <t>H4260475082002</t>
  </si>
  <si>
    <t>33AAGCA6199K1ZA</t>
  </si>
  <si>
    <t>AAA TEXTILES  (P) LTD.,</t>
  </si>
  <si>
    <t>H4260473082002</t>
  </si>
  <si>
    <t>33AAFCV9287N1ZH</t>
  </si>
  <si>
    <t>VIDYAVINAYAKA TEXTILES PRIVATE LIMITED</t>
  </si>
  <si>
    <t>H4260470082002</t>
  </si>
  <si>
    <t>33AALFV2926R1ZH</t>
  </si>
  <si>
    <t>VIDTHYAVINAYAKA PROCESS</t>
  </si>
  <si>
    <t>H4260469082002</t>
  </si>
  <si>
    <t>33AAECK7043C1ZY</t>
  </si>
  <si>
    <t>KRISHNAPOULTRY FARM INDIA PRIVATE LIMITED</t>
  </si>
  <si>
    <t>H4260468082002</t>
  </si>
  <si>
    <t>33AAQFA1790B1ZQ</t>
  </si>
  <si>
    <t>SREE KIRUTHIKA TEXTILES</t>
  </si>
  <si>
    <t>H4260466082001</t>
  </si>
  <si>
    <t>33AGBPD2843H1ZX</t>
  </si>
  <si>
    <t>D.R.SPINNING MILL</t>
  </si>
  <si>
    <t>H4260463082001</t>
  </si>
  <si>
    <t>33AAACJ9381N1Z3</t>
  </si>
  <si>
    <t>J.G HOSIERY PVT. LTD.,</t>
  </si>
  <si>
    <t>H4260441082001</t>
  </si>
  <si>
    <t>33AAACW5376N1ZV</t>
  </si>
  <si>
    <t>WFB BAIRD AND COMPANY INDIA PRIVATE LIMITED</t>
  </si>
  <si>
    <t>H4260426082001</t>
  </si>
  <si>
    <t>H4260367082001</t>
  </si>
  <si>
    <t>H4260364082001</t>
  </si>
  <si>
    <t>33AALCS5212N1Z5</t>
  </si>
  <si>
    <t>SHRI PARIYUR AMMAN KRAFT PAPERS PRIVATE LIMITED</t>
  </si>
  <si>
    <t>H4260362082001</t>
  </si>
  <si>
    <t>33AANCS0352D1ZP</t>
  </si>
  <si>
    <t>SARVESH MULTI PLAST INDIA PRIVATE LIMITED</t>
  </si>
  <si>
    <t>H4260359082002</t>
  </si>
  <si>
    <t>33AQPPS2496F1ZE</t>
  </si>
  <si>
    <t>SURYA COIRS</t>
  </si>
  <si>
    <t>H4260354082003</t>
  </si>
  <si>
    <t>33AAECP5812C2ZV</t>
  </si>
  <si>
    <t>PERUNDURAI LEATHER INDUSTRIES ECO SECURITY PRIVATE LIMITED</t>
  </si>
  <si>
    <t>H4260349082001</t>
  </si>
  <si>
    <t>33AABCK5734B1Z1</t>
  </si>
  <si>
    <t>K.K.S.K.TANNING COMPANY PVT LIMITED</t>
  </si>
  <si>
    <t>H4260343082002</t>
  </si>
  <si>
    <t>33AAHCA0218L1ZZ</t>
  </si>
  <si>
    <t>ESQUIRE MULTIPLAST PRIVATE LIMITED</t>
  </si>
  <si>
    <t>H4260331082001</t>
  </si>
  <si>
    <t>33AAOFS8238A1Z7</t>
  </si>
  <si>
    <t>H4260285082002</t>
  </si>
  <si>
    <t>33AAEFT1747K1Z3</t>
  </si>
  <si>
    <t>THE SOFT TEX PROCESSING MILLS</t>
  </si>
  <si>
    <t>H4260270082001</t>
  </si>
  <si>
    <t>33AACCV0910F1ZX</t>
  </si>
  <si>
    <t>M/S.VINAYAKA ELECTRO ALLOYS (INDIA) PRIVATE LIMITED</t>
  </si>
  <si>
    <t>H4260265082001</t>
  </si>
  <si>
    <t>33AACFT1913D1ZS</t>
  </si>
  <si>
    <t>THAI INTERNATIONAL</t>
  </si>
  <si>
    <t>H4260264082003</t>
  </si>
  <si>
    <t>33AAACJ7660G1ZO</t>
  </si>
  <si>
    <t>JAYAVARMA TEXTILES PRIVATE LIMITED</t>
  </si>
  <si>
    <t>H4260263082002</t>
  </si>
  <si>
    <t>33AAECA6880H1ZN</t>
  </si>
  <si>
    <t>A.I. ENTERPRISES  (PVT) LTD</t>
  </si>
  <si>
    <t>H4260250082002</t>
  </si>
  <si>
    <t>33AAICS2682M1ZY</t>
  </si>
  <si>
    <t>SUNRAJA OIL INDUSTRIES (P) LIMITED</t>
  </si>
  <si>
    <t>H4260246082001</t>
  </si>
  <si>
    <t>33AADCD1167H1ZZ</t>
  </si>
  <si>
    <t>DANAVARSHINI EXPORTS (P) LIMITED</t>
  </si>
  <si>
    <t>H4260239082002</t>
  </si>
  <si>
    <t>33AACCR9650E1ZG</t>
  </si>
  <si>
    <t>R.B. WOVENS PVT. LTD</t>
  </si>
  <si>
    <t>H4260238082002</t>
  </si>
  <si>
    <t>33AVMPS8348C1ZA</t>
  </si>
  <si>
    <t>DHANDAPANI SPUN BOND</t>
  </si>
  <si>
    <t>H4260234082001</t>
  </si>
  <si>
    <t>33AAJCS1775J1Z3</t>
  </si>
  <si>
    <t>SRI V BALAJI SPINNING MILLS INDIA PRIVATE LIMITED</t>
  </si>
  <si>
    <t>H4260229082001</t>
  </si>
  <si>
    <t>33AADCP1188Q1ZZ</t>
  </si>
  <si>
    <t>PERUNDURAI COMMON EFLUENT TREATMENT PLANT</t>
  </si>
  <si>
    <t>H4260214082001</t>
  </si>
  <si>
    <t>33AABCI2321Q1ZN</t>
  </si>
  <si>
    <t>INDITEX PROCESSOR PLTD</t>
  </si>
  <si>
    <t>H4260212082001</t>
  </si>
  <si>
    <t>H4260204082002</t>
  </si>
  <si>
    <t>33AADCS8154P1ZU</t>
  </si>
  <si>
    <t>SRI PALANI MURUGAN ENTERPRISES LTD</t>
  </si>
  <si>
    <t>H4260178082002</t>
  </si>
  <si>
    <t>H4260149082001</t>
  </si>
  <si>
    <t>33AAACU5354J1ZB</t>
  </si>
  <si>
    <t>UNIFRONT TEXTILES PROCESSORS (P) LTD</t>
  </si>
  <si>
    <t>H4260147082001</t>
  </si>
  <si>
    <t>H4260140082001</t>
  </si>
  <si>
    <t>33AAACS4643J1ZF</t>
  </si>
  <si>
    <t>STATE INDUSTRIES PROMOTION CORPORATION OF TAMIL NADU LTD.(SIPCOT)</t>
  </si>
  <si>
    <t>H4260139082001</t>
  </si>
  <si>
    <t>H4260137082004</t>
  </si>
  <si>
    <t>33AAECS8428F1ZD</t>
  </si>
  <si>
    <t>M/S. SHREE VARI MULTI PLAST INDIA  (P) LTD,</t>
  </si>
  <si>
    <t>H4260110082002</t>
  </si>
  <si>
    <t>33AABCC4127G1Z6</t>
  </si>
  <si>
    <t>CHENDUR PAPER MILLS PRIVATE LIMITED</t>
  </si>
  <si>
    <t>H4260081082002</t>
  </si>
  <si>
    <t>33AAAFV7576L1ZO</t>
  </si>
  <si>
    <t>VENBRO POLYMERS</t>
  </si>
  <si>
    <t>H4260079082001</t>
  </si>
  <si>
    <t>H4260074082005</t>
  </si>
  <si>
    <t>33AACCS9484P1ZK</t>
  </si>
  <si>
    <t>MAHARAJA SATHYAM INDUSTRY(P)LTD</t>
  </si>
  <si>
    <t>H4260048082001</t>
  </si>
  <si>
    <t>33AABCK5735A1Z2</t>
  </si>
  <si>
    <t>K.K.S.K LEATHER PROCESSORS (P) LTD</t>
  </si>
  <si>
    <t>H4240366082002</t>
  </si>
  <si>
    <t>33ADTFS8440E1ZS</t>
  </si>
  <si>
    <t>SRI SAKTHI VINAYAkA BLUE METAL</t>
  </si>
  <si>
    <t>H4240362082002</t>
  </si>
  <si>
    <t>33AGHPC2594C2ZT</t>
  </si>
  <si>
    <t>VIJAY BLUE METAL</t>
  </si>
  <si>
    <t>H4240348082002</t>
  </si>
  <si>
    <t>H4240308082004</t>
  </si>
  <si>
    <t>33AAOCA3568N1Z5</t>
  </si>
  <si>
    <t>AEROSPACE ENGINEERS PRIVATE LIMITED</t>
  </si>
  <si>
    <t>H4240227082001</t>
  </si>
  <si>
    <t>H4240206082002</t>
  </si>
  <si>
    <t>33AAMCS9432M1ZS</t>
  </si>
  <si>
    <t>SRI NARASUS COFFEE COMPANY PRIVATE LIMITED</t>
  </si>
  <si>
    <t>H4240196082003</t>
  </si>
  <si>
    <t>H4240146082001</t>
  </si>
  <si>
    <t>33AACCS6301H1ZR</t>
  </si>
  <si>
    <t>SENTHIL TEXTILE MILLS PVT LTD</t>
  </si>
  <si>
    <t>H4240093082001</t>
  </si>
  <si>
    <t>H4210711082001</t>
  </si>
  <si>
    <t>H4210708082001</t>
  </si>
  <si>
    <t>H4210706082001</t>
  </si>
  <si>
    <t>H4210702082001</t>
  </si>
  <si>
    <t>33AAKFP8983B1Z0</t>
  </si>
  <si>
    <t>PRAGATHI BROILERS FARMS</t>
  </si>
  <si>
    <t>H4210701082001</t>
  </si>
  <si>
    <t>33AAACV7908B1ZN</t>
  </si>
  <si>
    <t>VIYOMA COMPUTER AIDED</t>
  </si>
  <si>
    <t>H4210700082001</t>
  </si>
  <si>
    <t>33AACFC0709L1ZS</t>
  </si>
  <si>
    <t>H4210698082003</t>
  </si>
  <si>
    <t>33ABACS6075K1Z5</t>
  </si>
  <si>
    <t>STARISH AUTOPAC PRIVATE LIMITEDC</t>
  </si>
  <si>
    <t>H4210697082001</t>
  </si>
  <si>
    <t>H4210696082001</t>
  </si>
  <si>
    <t>33AGHPT9376P1ZC</t>
  </si>
  <si>
    <t>BAGYA ENTERPRISES</t>
  </si>
  <si>
    <t>H4210695082004</t>
  </si>
  <si>
    <t>33BBPPA9094K1Z7</t>
  </si>
  <si>
    <t>AYB TECH BUILDING SOLUTIONS</t>
  </si>
  <si>
    <t>H4210694082003</t>
  </si>
  <si>
    <t>H4210693082002</t>
  </si>
  <si>
    <t>33ADMFS0148J1ZZ</t>
  </si>
  <si>
    <t>S AND S CRUSHERS</t>
  </si>
  <si>
    <t>H4210692082004</t>
  </si>
  <si>
    <t>33AAYPT0906E1ZK</t>
  </si>
  <si>
    <t>SOORYA BLUE METALS</t>
  </si>
  <si>
    <t>H4210691082001</t>
  </si>
  <si>
    <t>33AASFK9134D1Z8</t>
  </si>
  <si>
    <t>KAVERI MINERALS</t>
  </si>
  <si>
    <t>H4210690082002</t>
  </si>
  <si>
    <t>33AAEFO9395E1Z1</t>
  </si>
  <si>
    <t>OM PAPER MILL</t>
  </si>
  <si>
    <t>H4210688082002</t>
  </si>
  <si>
    <t>33AARFG9013E1ZH</t>
  </si>
  <si>
    <t>GUNIN INFRASTRUCTURES LLP</t>
  </si>
  <si>
    <t>H4210684082001</t>
  </si>
  <si>
    <t>33AACCG4215C1ZC</t>
  </si>
  <si>
    <t>TVS INFRASTRUCTURE LIMITED</t>
  </si>
  <si>
    <t>H4210683082001</t>
  </si>
  <si>
    <t>33AANCA2107N1ZP</t>
  </si>
  <si>
    <t>AVS TECH BUILDING SOLUTIONS INDIA PRIVATE LIMITED</t>
  </si>
  <si>
    <t>H4210682082001</t>
  </si>
  <si>
    <t>33AEBFS4158J1ZY</t>
  </si>
  <si>
    <t>SVS BLUE METALS</t>
  </si>
  <si>
    <t>H4210681082004</t>
  </si>
  <si>
    <t>33AAGCV2088L1ZZ</t>
  </si>
  <si>
    <t>33AAGCV2088l1zz</t>
  </si>
  <si>
    <t>H4210680082001</t>
  </si>
  <si>
    <t>33ABMFA9576A1ZE</t>
  </si>
  <si>
    <t>ARAM POLYFOAM LLP</t>
  </si>
  <si>
    <t>H4210679082004</t>
  </si>
  <si>
    <t>33BARPS9262C1ZC</t>
  </si>
  <si>
    <t>SRI MALLESWARA BLUE METAL</t>
  </si>
  <si>
    <t>H4210636082001</t>
  </si>
  <si>
    <t>H4210635082001</t>
  </si>
  <si>
    <t>H4210626082002</t>
  </si>
  <si>
    <t>H4210558082001</t>
  </si>
  <si>
    <t>H4210549082003</t>
  </si>
  <si>
    <t>33AAUCS9322E1Z4</t>
  </si>
  <si>
    <t>M/S.SATI ROCKS STONES PVT LTD</t>
  </si>
  <si>
    <t>H4210510082002</t>
  </si>
  <si>
    <t>H4210488082004</t>
  </si>
  <si>
    <t>33AAECR2152B1Z1</t>
  </si>
  <si>
    <t>SHREE BANASHANKARI PAPERS PRIVATE LIMITED</t>
  </si>
  <si>
    <t>H4210479082003</t>
  </si>
  <si>
    <t>33AADCG0906H1Z3</t>
  </si>
  <si>
    <t>GREENVISION TECHNOLOGIES PRIVATE LIMITED</t>
  </si>
  <si>
    <t>H4210470082001</t>
  </si>
  <si>
    <t>H4210468082002</t>
  </si>
  <si>
    <t>33ADAFS8264R1ZE</t>
  </si>
  <si>
    <t>SHREE RADHE KRISHNA STONES</t>
  </si>
  <si>
    <t>H4210303082001</t>
  </si>
  <si>
    <t>H4210266082001</t>
  </si>
  <si>
    <t>33AAACA2360G1ZA</t>
  </si>
  <si>
    <t>ARO GRANITE INDUSTRIES LIMITED</t>
  </si>
  <si>
    <t>H4210259082006</t>
  </si>
  <si>
    <t>H4210241082001</t>
  </si>
  <si>
    <t>H4210234082002</t>
  </si>
  <si>
    <t>33AAACI2930E1Z6</t>
  </si>
  <si>
    <t>ITCO INDUSTRIES LIMITED</t>
  </si>
  <si>
    <t>H4210224082001</t>
  </si>
  <si>
    <t>33AAACZ0580B1ZT</t>
  </si>
  <si>
    <t>20 MICRONS LIMITED</t>
  </si>
  <si>
    <t>H4210196082002</t>
  </si>
  <si>
    <t>H4210191082003</t>
  </si>
  <si>
    <t>H4210181082001</t>
  </si>
  <si>
    <t>33AABCJ4924C1Z2</t>
  </si>
  <si>
    <t>ENDEKA  CERAMICS INDIA PRIVATE LIMITED</t>
  </si>
  <si>
    <t>H4210122082002</t>
  </si>
  <si>
    <t>33AAACS7027G1ZM</t>
  </si>
  <si>
    <t>SUNDARAM AUTO COMPONENTS LTD</t>
  </si>
  <si>
    <t>H4210006082001</t>
  </si>
  <si>
    <t>H4200500082004</t>
  </si>
  <si>
    <t>33BAWPS9959R2ZZ</t>
  </si>
  <si>
    <t>H4200499082002</t>
  </si>
  <si>
    <t>33AADFL6199G1Z5</t>
  </si>
  <si>
    <t>LOYAL AGRO FOOD</t>
  </si>
  <si>
    <t>H4200498082003</t>
  </si>
  <si>
    <t>33AAUFS7006A1ZD</t>
  </si>
  <si>
    <t>SASI ROAD FINISHERS   ENGINEERING</t>
  </si>
  <si>
    <t>H4200497082003</t>
  </si>
  <si>
    <t>H4200496082002</t>
  </si>
  <si>
    <t>H4200495082007</t>
  </si>
  <si>
    <t>H4200494082002</t>
  </si>
  <si>
    <t>H4200493082002</t>
  </si>
  <si>
    <t>H4200492082002</t>
  </si>
  <si>
    <t>H4200489082002</t>
  </si>
  <si>
    <t>H4200488082001</t>
  </si>
  <si>
    <t>H4200487082001</t>
  </si>
  <si>
    <t>H4200486082001</t>
  </si>
  <si>
    <t>H4200483082001</t>
  </si>
  <si>
    <t>H4200482082002</t>
  </si>
  <si>
    <t>H4200481082001</t>
  </si>
  <si>
    <t>H4200480082001</t>
  </si>
  <si>
    <t>H4200465082001</t>
  </si>
  <si>
    <t>H4200459082001</t>
  </si>
  <si>
    <t>H4200458082001</t>
  </si>
  <si>
    <t>H4200454082001</t>
  </si>
  <si>
    <t>H4200453082002</t>
  </si>
  <si>
    <t>H4200452082001</t>
  </si>
  <si>
    <t>H4200444082001</t>
  </si>
  <si>
    <t>33BXSPP8963P2Z5</t>
  </si>
  <si>
    <t>SRI GANESH TRANSPORT</t>
  </si>
  <si>
    <t>H4200394082001</t>
  </si>
  <si>
    <t>H4200374082004</t>
  </si>
  <si>
    <t>H4200364082001</t>
  </si>
  <si>
    <t>H4200357082001</t>
  </si>
  <si>
    <t>H4200342082002</t>
  </si>
  <si>
    <t>H4200320082001</t>
  </si>
  <si>
    <t>H4200270082002</t>
  </si>
  <si>
    <t>H4200268082001</t>
  </si>
  <si>
    <t>H4200263082001</t>
  </si>
  <si>
    <t>H4200240082001</t>
  </si>
  <si>
    <t>H4200218082001</t>
  </si>
  <si>
    <t>H4200212082002</t>
  </si>
  <si>
    <t>H4200147082001</t>
  </si>
  <si>
    <t>H4200146082003</t>
  </si>
  <si>
    <t>H4200136082002</t>
  </si>
  <si>
    <t>H4200135082001</t>
  </si>
  <si>
    <t>H4200126082003</t>
  </si>
  <si>
    <t>33AAACD7676C1ZU</t>
  </si>
  <si>
    <t>DHANDAPANI SPINNING MILLS LIMITED</t>
  </si>
  <si>
    <t>H4200124082001</t>
  </si>
  <si>
    <t>H4200112072001</t>
  </si>
  <si>
    <t>H4200100082001</t>
  </si>
  <si>
    <t>H4200003082011</t>
  </si>
  <si>
    <t>H4121394082001</t>
  </si>
  <si>
    <t>H4121385082001</t>
  </si>
  <si>
    <t>H4121381082001</t>
  </si>
  <si>
    <t>H4121380082001</t>
  </si>
  <si>
    <t>H4121367082001</t>
  </si>
  <si>
    <t>H4121366082002</t>
  </si>
  <si>
    <t>33AACCA3020F1ZJ</t>
  </si>
  <si>
    <t>AMUL INDUSTRIES PRIVATE LIMITED</t>
  </si>
  <si>
    <t>H4121364082001</t>
  </si>
  <si>
    <t>33AAFPR7654A1ZU</t>
  </si>
  <si>
    <t>H4121362082001</t>
  </si>
  <si>
    <t>H4121358082001</t>
  </si>
  <si>
    <t>H4121355082001</t>
  </si>
  <si>
    <t>33AHVPM8936D1ZW</t>
  </si>
  <si>
    <t>SRI MADHANGI TEXTILES</t>
  </si>
  <si>
    <t>H4121348082001</t>
  </si>
  <si>
    <t>H4121346082002</t>
  </si>
  <si>
    <t>H4121343082002</t>
  </si>
  <si>
    <t>33AABCD0739K1ZU</t>
  </si>
  <si>
    <t>DEWAS METAL SECTIONS LTD</t>
  </si>
  <si>
    <t>H4121338082005</t>
  </si>
  <si>
    <t>H4121330082001</t>
  </si>
  <si>
    <t>H4121328082001</t>
  </si>
  <si>
    <t>H4121327082001</t>
  </si>
  <si>
    <t>H4121324082001</t>
  </si>
  <si>
    <t>33ACHFS7618F1Z2</t>
  </si>
  <si>
    <t>S  TRADERS</t>
  </si>
  <si>
    <t>H4121316082001</t>
  </si>
  <si>
    <t>H4121315082001</t>
  </si>
  <si>
    <t>33AAKCP7728H1Z5</t>
  </si>
  <si>
    <t>PACHAIYAPPAS SILKS PRIVATE LIMITED</t>
  </si>
  <si>
    <t>H4121310082001</t>
  </si>
  <si>
    <t>H4121309082001</t>
  </si>
  <si>
    <t>H4121307082002</t>
  </si>
  <si>
    <t>H4121293082001</t>
  </si>
  <si>
    <t>H4121289082001</t>
  </si>
  <si>
    <t>H4121288082001</t>
  </si>
  <si>
    <t>H4121284082001</t>
  </si>
  <si>
    <t>33AAGPP6267N2Z4</t>
  </si>
  <si>
    <t>SRI MURUGAN BLUE METAL INDUSTRIES</t>
  </si>
  <si>
    <t>H4121282082002</t>
  </si>
  <si>
    <t>H4121278082003</t>
  </si>
  <si>
    <t>H4121277082001</t>
  </si>
  <si>
    <t>H4121271082001</t>
  </si>
  <si>
    <t>H4121268082001</t>
  </si>
  <si>
    <t>H4121264082001</t>
  </si>
  <si>
    <t>33AAHFG7777K1ZV</t>
  </si>
  <si>
    <t>M/S.GOPI BLUE METALS</t>
  </si>
  <si>
    <t>H4121245082001</t>
  </si>
  <si>
    <t>H4121244082002</t>
  </si>
  <si>
    <t>H4121236082001</t>
  </si>
  <si>
    <t>33AAICS5736Q1ZP</t>
  </si>
  <si>
    <t>SOLAR SOLES PVT. LTD</t>
  </si>
  <si>
    <t>H4121234082001</t>
  </si>
  <si>
    <t>H4121233082004</t>
  </si>
  <si>
    <t>H4121232072002</t>
  </si>
  <si>
    <t>H4121227082001</t>
  </si>
  <si>
    <t>H4121223082002</t>
  </si>
  <si>
    <t>H4121216082002</t>
  </si>
  <si>
    <t>H4121215082001</t>
  </si>
  <si>
    <t>H4121214082001</t>
  </si>
  <si>
    <t>H4121212082002</t>
  </si>
  <si>
    <t>H4121208082001</t>
  </si>
  <si>
    <t>H4121206082001</t>
  </si>
  <si>
    <t>H4121204082004</t>
  </si>
  <si>
    <t>H4121202082002</t>
  </si>
  <si>
    <t>H4121195082006</t>
  </si>
  <si>
    <t>H4121191082001</t>
  </si>
  <si>
    <t>H4121190082004</t>
  </si>
  <si>
    <t>H4121186082001</t>
  </si>
  <si>
    <t>H4121184082002</t>
  </si>
  <si>
    <t>H4121183082001</t>
  </si>
  <si>
    <t>H4121130082001</t>
  </si>
  <si>
    <t>H4121115082001</t>
  </si>
  <si>
    <t>H4121114082001</t>
  </si>
  <si>
    <t>H4121097082001</t>
  </si>
  <si>
    <t>H4121089082004</t>
  </si>
  <si>
    <t>H4121078082001</t>
  </si>
  <si>
    <t>H4121075082002</t>
  </si>
  <si>
    <t>H4121072082001</t>
  </si>
  <si>
    <t>H4121066082001</t>
  </si>
  <si>
    <t>H4121052082001</t>
  </si>
  <si>
    <t>H4121043082001</t>
  </si>
  <si>
    <t>H4121037082002</t>
  </si>
  <si>
    <t>H4121035082001</t>
  </si>
  <si>
    <t>H4121024082001</t>
  </si>
  <si>
    <t>H4121014082001</t>
  </si>
  <si>
    <t>H4121009082001</t>
  </si>
  <si>
    <t>H4121006082001</t>
  </si>
  <si>
    <t>H4121003082002</t>
  </si>
  <si>
    <t>H4121002082001</t>
  </si>
  <si>
    <t>H4111102082001</t>
  </si>
  <si>
    <t>H4111098082001</t>
  </si>
  <si>
    <t>H4111097082001</t>
  </si>
  <si>
    <t>H4111096082001</t>
  </si>
  <si>
    <t>H4111095082001</t>
  </si>
  <si>
    <t>33AABCO8128M1Z8</t>
  </si>
  <si>
    <t>OCEAN HEALTHCARE PRIVATE LIMITED</t>
  </si>
  <si>
    <t>H4111094082001</t>
  </si>
  <si>
    <t>H4111093082002</t>
  </si>
  <si>
    <t>33AAACM9840P1Z0</t>
  </si>
  <si>
    <t>Bosch Limited</t>
  </si>
  <si>
    <t>H4111090082001</t>
  </si>
  <si>
    <t>H4111089082001</t>
  </si>
  <si>
    <t>33AAACC6484D1ZX</t>
  </si>
  <si>
    <t>CROWN WORLDWIDE MOVERS PRIVATE LIMITED</t>
  </si>
  <si>
    <t>H4111088082001</t>
  </si>
  <si>
    <t>33AAECA4116A1ZK</t>
  </si>
  <si>
    <t>AJINOMOTO INDIA PVT LTD</t>
  </si>
  <si>
    <t>H4111087082001</t>
  </si>
  <si>
    <t>H4111086082001</t>
  </si>
  <si>
    <t>33AAACB7066L1ZL</t>
  </si>
  <si>
    <t>FORCE MOTORS LTD</t>
  </si>
  <si>
    <t>H4111085082001</t>
  </si>
  <si>
    <t>33AAFCM0067K1ZK</t>
  </si>
  <si>
    <t>M.A.K. HOTELS   RESORTS PRIVATE LIMITED</t>
  </si>
  <si>
    <t>H4111084082001</t>
  </si>
  <si>
    <t>H4111082082001</t>
  </si>
  <si>
    <t>H4111079082001</t>
  </si>
  <si>
    <t>33AATFS9373H1ZI</t>
  </si>
  <si>
    <t>S.P.INDUSTRY</t>
  </si>
  <si>
    <t>H4111077082001</t>
  </si>
  <si>
    <t>33AADCP3841J1ZH</t>
  </si>
  <si>
    <t>PURE PETROCHEM INDIA PRIVATE LIMITED</t>
  </si>
  <si>
    <t>H4111075082001</t>
  </si>
  <si>
    <t>H4111074082001</t>
  </si>
  <si>
    <t>H4111073082001</t>
  </si>
  <si>
    <t>33AABCR4576L1Z3</t>
  </si>
  <si>
    <t>ROYAL TYRES PRIVATE LIMITED</t>
  </si>
  <si>
    <t>H4111072082001</t>
  </si>
  <si>
    <t>H4111070082001</t>
  </si>
  <si>
    <t>33AABCM9648Q1ZR</t>
  </si>
  <si>
    <t>HI-LEX INDIA PRIVATE LIMITED</t>
  </si>
  <si>
    <t>H4111069082001</t>
  </si>
  <si>
    <t>33AAACN7149L1Z9</t>
  </si>
  <si>
    <t>NCR CORPORATION INDIA PVT LTD</t>
  </si>
  <si>
    <t>H4111068082001</t>
  </si>
  <si>
    <t>H4111067082001</t>
  </si>
  <si>
    <t>33AAECA8066H1ZP</t>
  </si>
  <si>
    <t>ARUN  PLASTO MOULDERS (INDIA) PVT.LTD.</t>
  </si>
  <si>
    <t>H4111066082002</t>
  </si>
  <si>
    <t>33AAACA9174A1Z4</t>
  </si>
  <si>
    <t>ACCURATE SPRINGS P.LTD</t>
  </si>
  <si>
    <t>H4111065082001</t>
  </si>
  <si>
    <t>33AAACT9378H1Z1</t>
  </si>
  <si>
    <t>TRIVITRON HEALTH CARE PVT LTD</t>
  </si>
  <si>
    <t>H4111064082001</t>
  </si>
  <si>
    <t>33AACCJ9172B1ZT</t>
  </si>
  <si>
    <t>JAM SURGICAL COMPANY PRIVATE LIMITED</t>
  </si>
  <si>
    <t>H4111063082001</t>
  </si>
  <si>
    <t>33AABCF6857C1ZU</t>
  </si>
  <si>
    <t>FLOKING PIPES PRIVATE LIMITED</t>
  </si>
  <si>
    <t>H4111062082001</t>
  </si>
  <si>
    <t>H4111061082002</t>
  </si>
  <si>
    <t>33AAFCB8238H1ZP</t>
  </si>
  <si>
    <t>BRITISH AGRO PRODUCTS (INDIA) PRIVATE LIMITED</t>
  </si>
  <si>
    <t>H4111058082002</t>
  </si>
  <si>
    <t>H4111055082001</t>
  </si>
  <si>
    <t>H4111054082001</t>
  </si>
  <si>
    <t>H4111053082001</t>
  </si>
  <si>
    <t>33AAACH8417K1ZK</t>
  </si>
  <si>
    <t>HAWORTH INDIA PRIVATE LIMITED</t>
  </si>
  <si>
    <t>H4111052082001</t>
  </si>
  <si>
    <t>33AAACT2803M1ZI</t>
  </si>
  <si>
    <t>TATA  STEEL  LIMITED</t>
  </si>
  <si>
    <t>H4111050082001</t>
  </si>
  <si>
    <t>33AADCC1481D1Z7</t>
  </si>
  <si>
    <t>OBO BETTERMANN INDIA PVT.LTD.</t>
  </si>
  <si>
    <t>H4111049082002</t>
  </si>
  <si>
    <t>33AAACI0900L1Z1</t>
  </si>
  <si>
    <t>EVOLV CLOTHING COMPANY PVT LTD</t>
  </si>
  <si>
    <t>H4111048082003</t>
  </si>
  <si>
    <t>H4111044082001</t>
  </si>
  <si>
    <t>33AABCT1029L1ZJ</t>
  </si>
  <si>
    <t>TATA STEEL PROCESSING AND DISTRIBUTION LIMITED</t>
  </si>
  <si>
    <t>H4111043082001</t>
  </si>
  <si>
    <t>33AAACB1673P1ZK</t>
  </si>
  <si>
    <t>SUPREME NON WOVEN INDUSTRIES PRIVATE LIMITED</t>
  </si>
  <si>
    <t>H4111042082001</t>
  </si>
  <si>
    <t>33AAECN0584D1ZT</t>
  </si>
  <si>
    <t>NHKF.KRISHNA INDIA AUTOMOTIVE SEATING PRIVATE LIMITED</t>
  </si>
  <si>
    <t>H4111039082001</t>
  </si>
  <si>
    <t>H4111037082002</t>
  </si>
  <si>
    <t>33AAICM6098B1ZH</t>
  </si>
  <si>
    <t>M/S. MI STEEL PROCESSING INDIA PRIVATE LIMITED</t>
  </si>
  <si>
    <t>H4111035082001</t>
  </si>
  <si>
    <t>33AAACO5680R2ZV</t>
  </si>
  <si>
    <t>AZIDUS LABORATORIES LIMITED</t>
  </si>
  <si>
    <t>H4111033082001</t>
  </si>
  <si>
    <t>H4111031082001</t>
  </si>
  <si>
    <t>33AAFCB2343H1Z3</t>
  </si>
  <si>
    <t>BONTAZ AUTOMOTIVE INDIA PVT LTD</t>
  </si>
  <si>
    <t>H4111030082001</t>
  </si>
  <si>
    <t>33AAFCP4220P1ZC</t>
  </si>
  <si>
    <t>Polyplastics Auto Components Private Limited</t>
  </si>
  <si>
    <t>H4111028082001</t>
  </si>
  <si>
    <t>33AACCF1879K1ZG</t>
  </si>
  <si>
    <t>FILTERCAT PRODUCTS PRIVATE LIMITED</t>
  </si>
  <si>
    <t>H4111027082002</t>
  </si>
  <si>
    <t>33AAACA9038P1ZE</t>
  </si>
  <si>
    <t>AMALGAMATIONS VALEO CLUTCH PRIVATE LIMITED</t>
  </si>
  <si>
    <t>H4111025082004</t>
  </si>
  <si>
    <t>33AAFCT0488D1ZJ</t>
  </si>
  <si>
    <t>QH TALBROS LIMITED</t>
  </si>
  <si>
    <t>H4111023082001</t>
  </si>
  <si>
    <t>33AACCN0695D1ZR</t>
  </si>
  <si>
    <t>NISSAN MOTOR INDIA PVT. LTD.</t>
  </si>
  <si>
    <t>H4111018082001</t>
  </si>
  <si>
    <t>33AAACU1541P1ZA</t>
  </si>
  <si>
    <t>UNISOL INDIA PVT LTD</t>
  </si>
  <si>
    <t>H4111017082001</t>
  </si>
  <si>
    <t>33AADCC1932F1Z7</t>
  </si>
  <si>
    <t>CALSONIC KANSEI MOTHERSON AUTO PRODUCTS PRIVATE LIMITED</t>
  </si>
  <si>
    <t>H4111014082001</t>
  </si>
  <si>
    <t>H4111013082001</t>
  </si>
  <si>
    <t>H4111012082001</t>
  </si>
  <si>
    <t>33AADCD2850K1ZS</t>
  </si>
  <si>
    <t>DUET INDIA HOTELS (CHENNAI) PRIVATE LIMITED</t>
  </si>
  <si>
    <t>H4111010082001</t>
  </si>
  <si>
    <t>33AAACL9875F1ZB</t>
  </si>
  <si>
    <t>LYSAGHT TAPERLINE POLES PRIVATE LIMITED</t>
  </si>
  <si>
    <t>H4111007082002</t>
  </si>
  <si>
    <t>H4111005082001</t>
  </si>
  <si>
    <t>33AAUFA2577J2Z1</t>
  </si>
  <si>
    <t>Four Points By Sheraton Mahabalipuram Resort &amp; Convention Center</t>
  </si>
  <si>
    <t>H4111003082001</t>
  </si>
  <si>
    <t>H4111000082001</t>
  </si>
  <si>
    <t>33AAACB2531N1ZX</t>
  </si>
  <si>
    <t>BESMAK COMPONENTS PVT LTD</t>
  </si>
  <si>
    <t>H4110999082001</t>
  </si>
  <si>
    <t>H4110996082001</t>
  </si>
  <si>
    <t>33AAHCS9495H1ZT</t>
  </si>
  <si>
    <t>SEVERN GLOCON INDIA PVT LTD</t>
  </si>
  <si>
    <t>H4110993082002</t>
  </si>
  <si>
    <t>33AAACL1901E1ZA</t>
  </si>
  <si>
    <t>LEO Primecomp Pvt Ltd</t>
  </si>
  <si>
    <t>H4110992082004</t>
  </si>
  <si>
    <t>33AAACA8450F1Z1</t>
  </si>
  <si>
    <t>FAURECIA EMISSIONS CONTROL TECHNOLOGIES INDIA PVT LTD</t>
  </si>
  <si>
    <t>H4110988082001</t>
  </si>
  <si>
    <t>H4110987082001</t>
  </si>
  <si>
    <t>33AAJCA6139N1ZD</t>
  </si>
  <si>
    <t>HYUNDAI STEEL PIPE INDIA PRIVATE LIMITED</t>
  </si>
  <si>
    <t>H4110986082001</t>
  </si>
  <si>
    <t>33AABCS7843P2ZT</t>
  </si>
  <si>
    <t>MINDA CAPITAL PRIVATE LIMITED</t>
  </si>
  <si>
    <t>H4110984082001</t>
  </si>
  <si>
    <t>H4110983082001</t>
  </si>
  <si>
    <t>33AADCN3438M1ZC</t>
  </si>
  <si>
    <t>NIFCO SOUTH INDIA MANUFACTURING PRIVATE LIMITED</t>
  </si>
  <si>
    <t>H4110982082001</t>
  </si>
  <si>
    <t>H4110981082001</t>
  </si>
  <si>
    <t>33AAACK5530G1ZY</t>
  </si>
  <si>
    <t>SHREE PLASTICS (UNIT OF K.P.I.(P) LTD)</t>
  </si>
  <si>
    <t>H4110980082001</t>
  </si>
  <si>
    <t>33AAECP5644C1ZQ</t>
  </si>
  <si>
    <t>PIONEER TECH SOLUTIONS PRIVATE LIMITED</t>
  </si>
  <si>
    <t>H4110979082002</t>
  </si>
  <si>
    <t>33AAACE3882D1ZZ</t>
  </si>
  <si>
    <t>ROYAL ENFIELD (A UNIT OF EICHER MOTORS LIMITED)</t>
  </si>
  <si>
    <t>H4110974082001</t>
  </si>
  <si>
    <t>H4110971082001</t>
  </si>
  <si>
    <t>33AAACR4197G1ZE</t>
  </si>
  <si>
    <t>RAGAM METAL PRODUCTS PRIVATE LIMITED.</t>
  </si>
  <si>
    <t>H4110968082001</t>
  </si>
  <si>
    <t>33AAACY3406H1ZN</t>
  </si>
  <si>
    <t>YAPP INDIA AUTOMOTIVE SYSTEMS PRIVATE LIMITED</t>
  </si>
  <si>
    <t>H4110961082001</t>
  </si>
  <si>
    <t>33AAPCS0397A1ZG</t>
  </si>
  <si>
    <t>SAVERA KOTHARI INDIA PRIVATE LIMITED</t>
  </si>
  <si>
    <t>H4110954082001</t>
  </si>
  <si>
    <t>H4110953082001</t>
  </si>
  <si>
    <t>H4110946082001</t>
  </si>
  <si>
    <t>H4110945082001</t>
  </si>
  <si>
    <t>33AACCN3054A2Z5</t>
  </si>
  <si>
    <t>NEW CHENNAI TOWNSHIP PRIVATE LIMITED</t>
  </si>
  <si>
    <t>H4110944082001</t>
  </si>
  <si>
    <t>33AAQFM2393E1Z7</t>
  </si>
  <si>
    <t>MIRRA COBALT PACKAGING</t>
  </si>
  <si>
    <t>H4110940082001</t>
  </si>
  <si>
    <t>H4110939082001</t>
  </si>
  <si>
    <t>H4110938082002</t>
  </si>
  <si>
    <t>33AAACF7004Q1ZL</t>
  </si>
  <si>
    <t>FEDERAL - MOGUL MOTORPARTS (INDIA) LIMITED</t>
  </si>
  <si>
    <t>H4110937082001</t>
  </si>
  <si>
    <t>H4110936082002</t>
  </si>
  <si>
    <t>33AAMCA7215L1ZJ</t>
  </si>
  <si>
    <t>ARCHIMEDIS HEALTHCARE PRIVATE LIMITED</t>
  </si>
  <si>
    <t>H4110933082001</t>
  </si>
  <si>
    <t>33AAPCS8598B1ZV</t>
  </si>
  <si>
    <t>SANWA SYNERGY HOLDINGS INDIA PVT. LTD.</t>
  </si>
  <si>
    <t>H4110932082001</t>
  </si>
  <si>
    <t>33AAACA2935K1ZW</t>
  </si>
  <si>
    <t>ACCUDYNE INDUSTRIES INDIA PRIVATE LIMITED</t>
  </si>
  <si>
    <t>H4110930082001</t>
  </si>
  <si>
    <t>33AABCI6235M1ZI</t>
  </si>
  <si>
    <t>ITAL PLASTIC COMPOUNDS PRIVATE LIMITED</t>
  </si>
  <si>
    <t>H4110929082002</t>
  </si>
  <si>
    <t>33AAECG3435E1Z2</t>
  </si>
  <si>
    <t>MS GLOBAL INDIA AUTOMOTIVE PRIVATE LIMITED</t>
  </si>
  <si>
    <t>H4110926082001</t>
  </si>
  <si>
    <t>H4110925082001</t>
  </si>
  <si>
    <t>H4110918082001</t>
  </si>
  <si>
    <t>H4110915082001</t>
  </si>
  <si>
    <t>H4110913082002</t>
  </si>
  <si>
    <t>H4110909082001</t>
  </si>
  <si>
    <t>33AAACU0541K2ZL</t>
  </si>
  <si>
    <t>UCAL FUEL SYSTEMS LIMITED</t>
  </si>
  <si>
    <t>H4110908082001</t>
  </si>
  <si>
    <t>33AAACP5890Q1ZT</t>
  </si>
  <si>
    <t>MAHLE FILTER SYSTEMS INDIA PRIVATE LIMITED</t>
  </si>
  <si>
    <t>H4110906082002</t>
  </si>
  <si>
    <t>33AAACP1316M1ZO</t>
  </si>
  <si>
    <t>PUNCH RATNA FASTNERS PRIVATE LIMITED</t>
  </si>
  <si>
    <t>H4110898082001</t>
  </si>
  <si>
    <t>33AACTS1386D2ZO</t>
  </si>
  <si>
    <t>SHRI SATHYA SAI MEDICAL COLLEGE AND RESEARCH INSTITUTE - PHARMACY</t>
  </si>
  <si>
    <t>H4110895082001</t>
  </si>
  <si>
    <t>33AACCI4687E1ZM</t>
  </si>
  <si>
    <t>IM AMIS FORGINGS PRIVATE LIMITED</t>
  </si>
  <si>
    <t>H4110892082001</t>
  </si>
  <si>
    <t>H4110891082001</t>
  </si>
  <si>
    <t>33AAACF0467F1Z3</t>
  </si>
  <si>
    <t>FOURRTS (INDIA) LABORATORIES PRIVATE LIMITED</t>
  </si>
  <si>
    <t>H4110887082002</t>
  </si>
  <si>
    <t>33AABCD9363K1ZG</t>
  </si>
  <si>
    <t>DIETECH INDIA (P) LTD.,</t>
  </si>
  <si>
    <t>H4110885082001</t>
  </si>
  <si>
    <t>H4110884082001</t>
  </si>
  <si>
    <t>33AAACM8583F1ZF</t>
  </si>
  <si>
    <t>MINDARIKA PRIVATE LIMITED</t>
  </si>
  <si>
    <t>H4110883082001</t>
  </si>
  <si>
    <t>33AAACF1350R1ZM</t>
  </si>
  <si>
    <t>FORMULATED POLYMERS LTD</t>
  </si>
  <si>
    <t>H4110881082001</t>
  </si>
  <si>
    <t>33AACCB2073R1ZI</t>
  </si>
  <si>
    <t>BIOSYSTEMS DIAGNOSTICS PVT LTD</t>
  </si>
  <si>
    <t>H4110880082001</t>
  </si>
  <si>
    <t>33AAACB1429P2ZP</t>
  </si>
  <si>
    <t>BEARDSELL LIMITED</t>
  </si>
  <si>
    <t>H4110878082003</t>
  </si>
  <si>
    <t>33AABCC8148B1Z3</t>
  </si>
  <si>
    <t>COOL COSMETICS PRIVATE LIMITED</t>
  </si>
  <si>
    <t>H4110877082001</t>
  </si>
  <si>
    <t>H4110874082001</t>
  </si>
  <si>
    <t>H4110869082001</t>
  </si>
  <si>
    <t>33AAATF0365K1ZW</t>
  </si>
  <si>
    <t>FOOTWEAR DESIGN AND DEVELOPMENT INSTITUTE</t>
  </si>
  <si>
    <t>H4110868082001</t>
  </si>
  <si>
    <t>33AAACR2287D1ZP</t>
  </si>
  <si>
    <t>RASI GRAPHICS (P) LTD.,</t>
  </si>
  <si>
    <t>H4110865082001</t>
  </si>
  <si>
    <t>33AAGCA7492R1ZY</t>
  </si>
  <si>
    <t>AMPHENOL OMNICONNECT INDIA PVT LTD</t>
  </si>
  <si>
    <t>H4110862082001</t>
  </si>
  <si>
    <t>33AADCK3983A1ZU</t>
  </si>
  <si>
    <t>KATSUSHIRO MATEX INDIA PRIVATE LIMITED</t>
  </si>
  <si>
    <t>H4110855082001</t>
  </si>
  <si>
    <t>H4110851082001</t>
  </si>
  <si>
    <t>H4110850082002</t>
  </si>
  <si>
    <t>33AADCG4935E1ZW</t>
  </si>
  <si>
    <t>GALIPOGLU HIDROMAS INDIA MANUFACTURING PRIVATE LIMITED</t>
  </si>
  <si>
    <t>H4110849082003</t>
  </si>
  <si>
    <t>33AAGFV7244P1ZL</t>
  </si>
  <si>
    <t>VISTA SHOES</t>
  </si>
  <si>
    <t>H4110847082001</t>
  </si>
  <si>
    <t>33AAJCS0429D1ZR</t>
  </si>
  <si>
    <t>SATHYA AUTO PRIVATE LIMITED</t>
  </si>
  <si>
    <t>H4110845082001</t>
  </si>
  <si>
    <t>33AAACU2126N2ZE</t>
  </si>
  <si>
    <t>UBITECH PRIVATE LIMITED</t>
  </si>
  <si>
    <t>H4110844082001</t>
  </si>
  <si>
    <t>33AAECK6585D1ZJ</t>
  </si>
  <si>
    <t>K TECH PRIVATE LIMITED</t>
  </si>
  <si>
    <t>H4110839082001</t>
  </si>
  <si>
    <t>33AAHFD7952P1ZV</t>
  </si>
  <si>
    <t>DEVI METAL  INDUSTRIES</t>
  </si>
  <si>
    <t>H4110838082001</t>
  </si>
  <si>
    <t>33AAACF8048A1Z4</t>
  </si>
  <si>
    <t>FUJITEC INDIA PRIVATE LTD.</t>
  </si>
  <si>
    <t>H4110837082001</t>
  </si>
  <si>
    <t>33AAACY4007A1Z2</t>
  </si>
  <si>
    <t>YOUNGSHIN AUTOMOTIVE INDIA PRIVATE LIMITED</t>
  </si>
  <si>
    <t>H4110836082001</t>
  </si>
  <si>
    <t>H4110835082001</t>
  </si>
  <si>
    <t>H4110833082003</t>
  </si>
  <si>
    <t>33AAACI1606H1Z5</t>
  </si>
  <si>
    <t>I.M. GEARS PRIVATE LIMITED</t>
  </si>
  <si>
    <t>H4110831082001</t>
  </si>
  <si>
    <t>33AACCK9634R1ZW</t>
  </si>
  <si>
    <t>KB AUTOSYS INDIA PRIVATE LIMITED</t>
  </si>
  <si>
    <t>H4110830082001</t>
  </si>
  <si>
    <t>33AADCC4088L1ZH</t>
  </si>
  <si>
    <t>CRYOLOR ASIA PACIFIC PRIVATE LIMITED</t>
  </si>
  <si>
    <t>H4110829082002</t>
  </si>
  <si>
    <t>33AAACD0814C1ZK</t>
  </si>
  <si>
    <t>SPACK AUTOMOTIVES PRIVATE LIMITED</t>
  </si>
  <si>
    <t>H4110828082001</t>
  </si>
  <si>
    <t>33AAECS2358A1ZU</t>
  </si>
  <si>
    <t>SATYA CASHEW CHEMICALS PRIVATE LIMITED</t>
  </si>
  <si>
    <t>H4110825082001</t>
  </si>
  <si>
    <t>H4110824082002</t>
  </si>
  <si>
    <t>33AACCV7701J1ZD</t>
  </si>
  <si>
    <t>VALEO LIGHTING SYSTEMS INDIA PVT.LTD.</t>
  </si>
  <si>
    <t>H4110819082002</t>
  </si>
  <si>
    <t>H4110818082001</t>
  </si>
  <si>
    <t>H4110817082001</t>
  </si>
  <si>
    <t>33AABCR7701D3ZT</t>
  </si>
  <si>
    <t>Records &amp; Data Warehousing Private Limited</t>
  </si>
  <si>
    <t>H4110814082001</t>
  </si>
  <si>
    <t>33AAACT5779J1ZZ</t>
  </si>
  <si>
    <t>TESA TAPES (INDIA) PRIVATE LIMITED</t>
  </si>
  <si>
    <t>H4110813082001</t>
  </si>
  <si>
    <t>33AAACA3164C1ZE</t>
  </si>
  <si>
    <t>AMRUTANJAN HEALTH CARE LIMITED</t>
  </si>
  <si>
    <t>H4110812082001</t>
  </si>
  <si>
    <t>33AABCJ9434F1ZP</t>
  </si>
  <si>
    <t>JEONGIN ENTERPRISE PRIVATE LIMITED</t>
  </si>
  <si>
    <t>H4110811082001</t>
  </si>
  <si>
    <t>33AAECP7941A1ZQ</t>
  </si>
  <si>
    <t>PANOPLY PACKAGINGS PVT. LTD.</t>
  </si>
  <si>
    <t>H4110809082001</t>
  </si>
  <si>
    <t>H4110808082001</t>
  </si>
  <si>
    <t>33AAFCP0211N1ZP</t>
  </si>
  <si>
    <t>POSCO INDIA PROCESSSING CENTER PRIVATE LIMITED</t>
  </si>
  <si>
    <t>H4110806082001</t>
  </si>
  <si>
    <t>33AACCN1599G1ZG</t>
  </si>
  <si>
    <t>NEFAB INDIA PVT LTD.</t>
  </si>
  <si>
    <t>H4110805082001</t>
  </si>
  <si>
    <t>H4110804082001</t>
  </si>
  <si>
    <t>H4110803072001</t>
  </si>
  <si>
    <t>33AAACN9140P1Z6</t>
  </si>
  <si>
    <t>NIKITA CONTAINERS PRIVATE LIMITED</t>
  </si>
  <si>
    <t>H4110800082001</t>
  </si>
  <si>
    <t>H4110799082001</t>
  </si>
  <si>
    <t>33AAAFI0885K1ZD</t>
  </si>
  <si>
    <t>INDUSTRIAL RUBBER PRODUCTS</t>
  </si>
  <si>
    <t>H4110798082001</t>
  </si>
  <si>
    <t>33AAACJ2232Q1ZL</t>
  </si>
  <si>
    <t>JIN PLAST (INDIA) LTD</t>
  </si>
  <si>
    <t>H4110797082001</t>
  </si>
  <si>
    <t>33AACCK9903B1ZX</t>
  </si>
  <si>
    <t>KWANGSUNG BRAKE INDIA PRIVATE LIMITED</t>
  </si>
  <si>
    <t>H4110796082001</t>
  </si>
  <si>
    <t>H4110789082001</t>
  </si>
  <si>
    <t>H4110788082001</t>
  </si>
  <si>
    <t>33AABCT3125D1ZZ</t>
  </si>
  <si>
    <t>TENNECO AUTOMOTIVE INDIA PRIVATE LIMITED</t>
  </si>
  <si>
    <t>H4110786082001</t>
  </si>
  <si>
    <t>33AAGCA6036M1ZM</t>
  </si>
  <si>
    <t>ALOKA TRIVITRON MEDICAL TECHNOLOGIES PRIVATE LIMITED</t>
  </si>
  <si>
    <t>H4110785082001</t>
  </si>
  <si>
    <t>33AAACB3079K1ZQ</t>
  </si>
  <si>
    <t>PESCO BEAM Enviornmental Solutions Private Ltd</t>
  </si>
  <si>
    <t>H4110783082002</t>
  </si>
  <si>
    <t>33AADCD1628F1Z5</t>
  </si>
  <si>
    <t>DAEJOO AUTOMOTIVE INDIA PRIVATE LIMITED</t>
  </si>
  <si>
    <t>H4110781082001</t>
  </si>
  <si>
    <t>33AACCV8267B1ZF</t>
  </si>
  <si>
    <t>VME PRECAST PRIVATE LIMITED</t>
  </si>
  <si>
    <t>H4110780082001</t>
  </si>
  <si>
    <t>33AAACU9830B1ZN</t>
  </si>
  <si>
    <t>UNIPRES INDIA PRIVATE LIMITED</t>
  </si>
  <si>
    <t>H4110778082002</t>
  </si>
  <si>
    <t>33AACCT7200N1ZD</t>
  </si>
  <si>
    <t>TAKATA INDIA PRIVATE LIMITED</t>
  </si>
  <si>
    <t>H4110777082003</t>
  </si>
  <si>
    <t>33AADPR2655R1Z6</t>
  </si>
  <si>
    <t>SHRIVIK</t>
  </si>
  <si>
    <t>H4110775082001</t>
  </si>
  <si>
    <t>33AAACI5754J1ZJ</t>
  </si>
  <si>
    <t>INTERPLEX ELECTRONICS INDIA PVT. LTD.,</t>
  </si>
  <si>
    <t>H4110772082001</t>
  </si>
  <si>
    <t>33AAACG7512Q1ZF</t>
  </si>
  <si>
    <t>GOMAS SYSTEMS &amp; CONTROLS PVT LTD.,</t>
  </si>
  <si>
    <t>H4110770082001</t>
  </si>
  <si>
    <t>33AAGCA6963P1Z4</t>
  </si>
  <si>
    <t>ARMSTRONG INTERNATIONAL PAIVATE LIMITED</t>
  </si>
  <si>
    <t>H4110767082004</t>
  </si>
  <si>
    <t>33AADCC3033F1ZB</t>
  </si>
  <si>
    <t>CY MYUTEC ANAND PRIVATE LIMITED</t>
  </si>
  <si>
    <t>H4110765082003</t>
  </si>
  <si>
    <t>H4110764082001</t>
  </si>
  <si>
    <t>33AACCH6960M1ZA</t>
  </si>
  <si>
    <t>HINDUSTAN CANS PRIVATE LIMITED</t>
  </si>
  <si>
    <t>H4110763082001</t>
  </si>
  <si>
    <t>33AACCH1370D1Z7</t>
  </si>
  <si>
    <t>SEOYON E-HWA AUTOMOTIVE CHENNAI PRIVATE LIMITED</t>
  </si>
  <si>
    <t>H4110762082001</t>
  </si>
  <si>
    <t>33AACCG5453E1ZY</t>
  </si>
  <si>
    <t>GLOVIS INDIA PRIVATE LTD.,</t>
  </si>
  <si>
    <t>H4110761082001</t>
  </si>
  <si>
    <t>H4110756082002</t>
  </si>
  <si>
    <t>H4110751082001</t>
  </si>
  <si>
    <t>33AAACG2243G1Z6</t>
  </si>
  <si>
    <t>PEPPERL&amp;FUCHS MANUFACTURING (INDIA) PRIVATE LIMITED</t>
  </si>
  <si>
    <t>H4110750082001</t>
  </si>
  <si>
    <t>33AABCD4973B1Z1</t>
  </si>
  <si>
    <t>DONG-A-INDIA AUTOMOTIVE PVT LTD</t>
  </si>
  <si>
    <t>H4110749082001</t>
  </si>
  <si>
    <t>33AALCS4402N1Z7</t>
  </si>
  <si>
    <t>SUNDARAM HYDRAULICS LIMITED</t>
  </si>
  <si>
    <t>H4110747082001</t>
  </si>
  <si>
    <t>33AAACT4200E1Z4</t>
  </si>
  <si>
    <t>TECKNOWELD ALLOYS (INDIA) PVT LTD</t>
  </si>
  <si>
    <t>H4110746082001</t>
  </si>
  <si>
    <t>33AAACF0677K1ZO</t>
  </si>
  <si>
    <t>FREIGHT SYSTEMS INDIA PVT LTD</t>
  </si>
  <si>
    <t>H4110745082001</t>
  </si>
  <si>
    <t>H4110743082002</t>
  </si>
  <si>
    <t>33AABCH8886P1ZS</t>
  </si>
  <si>
    <t>HWASEUNG MATERIALS (INDIA) PRIVATE LIMITED</t>
  </si>
  <si>
    <t>H4110739082001</t>
  </si>
  <si>
    <t>33AAACM3025E1Z6</t>
  </si>
  <si>
    <t>MAHINDRA AND MAHINDRA LTD</t>
  </si>
  <si>
    <t>H4110734082002</t>
  </si>
  <si>
    <t>33AABCM4573E2ZP</t>
  </si>
  <si>
    <t>Capgemini Technology Services India Limited</t>
  </si>
  <si>
    <t>H4110708082002</t>
  </si>
  <si>
    <t>H4110703082001</t>
  </si>
  <si>
    <t>H4110700082002</t>
  </si>
  <si>
    <t>33AAACY2873L1Z1</t>
  </si>
  <si>
    <t>YCH LOGISTICS INDIA PVT. LTD.</t>
  </si>
  <si>
    <t>H4110698082005</t>
  </si>
  <si>
    <t>33AAACJ8864E1ZK</t>
  </si>
  <si>
    <t>J &amp; J LEATHER ENTERPRISES LIMITED</t>
  </si>
  <si>
    <t>H4110695082002</t>
  </si>
  <si>
    <t>33AAHCM5142P1Z6</t>
  </si>
  <si>
    <t>MT DERM MEDICAL PRODUCTS PVT LTD</t>
  </si>
  <si>
    <t>H4110694082002</t>
  </si>
  <si>
    <t>33AAECK1199H1ZJ</t>
  </si>
  <si>
    <t>KB AUTO TECH INDIA PRIVATE LIMITED</t>
  </si>
  <si>
    <t>H4110693082002</t>
  </si>
  <si>
    <t>33AAACI3916N1ZJ</t>
  </si>
  <si>
    <t>OERLIKON BALZERS COATING INDIA PRIVATE LIMITED</t>
  </si>
  <si>
    <t>H4110691082002</t>
  </si>
  <si>
    <t>33AACCH1807P1ZK</t>
  </si>
  <si>
    <t>HINDUJA LEYLAND FINANCE LIMITED</t>
  </si>
  <si>
    <t>H4110690082002</t>
  </si>
  <si>
    <t>H4110684082002</t>
  </si>
  <si>
    <t>33AAECP2879H1Z9</t>
  </si>
  <si>
    <t>PCS  INDUSTRIES  PRIVATE  LIMITED</t>
  </si>
  <si>
    <t>H4110682082001</t>
  </si>
  <si>
    <t>33AABCM1970H1ZP</t>
  </si>
  <si>
    <t>MAGOD LASER MACHINING P LTD</t>
  </si>
  <si>
    <t>H4110681082003</t>
  </si>
  <si>
    <t>H4110680082002</t>
  </si>
  <si>
    <t>33AACCG3525D1Z7</t>
  </si>
  <si>
    <t>GALAXY GLASS PRODUCTS PRIVATE LIMITED</t>
  </si>
  <si>
    <t>H4110679082002</t>
  </si>
  <si>
    <t>33AADCH5714Q1ZB</t>
  </si>
  <si>
    <t>HYDRIL PRESSURE CONTROL PRIVATE LIMITED</t>
  </si>
  <si>
    <t>H4110678082006</t>
  </si>
  <si>
    <t>H4110676082002</t>
  </si>
  <si>
    <t>H4110674082002</t>
  </si>
  <si>
    <t>H4110673082001</t>
  </si>
  <si>
    <t>33AACCK8859N1ZV</t>
  </si>
  <si>
    <t>KOMOS AUTOMOTIVE INDIA PRIVATE          LIMITED</t>
  </si>
  <si>
    <t>H4110670082002</t>
  </si>
  <si>
    <t>33AACCD4172F1Z1</t>
  </si>
  <si>
    <t>DOOWON AUTOMOTIVE SYSTEMS INDIA PRIVATE LIMITED</t>
  </si>
  <si>
    <t>H4110669082002</t>
  </si>
  <si>
    <t>33AAECM8333P1Z2</t>
  </si>
  <si>
    <t>MAGAL ENGG. TECH PVT LTD,</t>
  </si>
  <si>
    <t>H4110665082002</t>
  </si>
  <si>
    <t>H4110664082002</t>
  </si>
  <si>
    <t>H4110661082002</t>
  </si>
  <si>
    <t>H4110659082004</t>
  </si>
  <si>
    <t>H4110655082002</t>
  </si>
  <si>
    <t>33AABCF0043Q1ZR</t>
  </si>
  <si>
    <t>FIH INDIA DEVELOPER PRIVATE LIMITED</t>
  </si>
  <si>
    <t>H4110654082002</t>
  </si>
  <si>
    <t>H4110652082001</t>
  </si>
  <si>
    <t>33AAACA8832H1ZV</t>
  </si>
  <si>
    <t>PPG ASIAN PAINTS PVT LTD</t>
  </si>
  <si>
    <t>H4110650082002</t>
  </si>
  <si>
    <t>33AAACL1248E1Z2</t>
  </si>
  <si>
    <t>LINK UP TEXTILES PRIVATE LIMITED</t>
  </si>
  <si>
    <t>H4110649082002</t>
  </si>
  <si>
    <t>H4110647082002</t>
  </si>
  <si>
    <t>33AABCL2678P1Z2</t>
  </si>
  <si>
    <t>LEEWON PRECISION PRIVATE LIMITED</t>
  </si>
  <si>
    <t>H4110646082002</t>
  </si>
  <si>
    <t>33AAACL7616C1ZY</t>
  </si>
  <si>
    <t>LINEA FASHIONS INDIA PRIVATE LIMITED</t>
  </si>
  <si>
    <t>H4110644082002</t>
  </si>
  <si>
    <t>33AACCD4599E1ZO</t>
  </si>
  <si>
    <t>DAEBU AUTOMOTIVE SEAT INDIA PRIVATE LIMITED</t>
  </si>
  <si>
    <t>H4110642082002</t>
  </si>
  <si>
    <t>H4110640082002</t>
  </si>
  <si>
    <t>H4110636082002</t>
  </si>
  <si>
    <t>33AAACF9947N1Z3</t>
  </si>
  <si>
    <t>FIRST ENGINEERING PLASTICS INDIA PVT LTD</t>
  </si>
  <si>
    <t>H4110634082002</t>
  </si>
  <si>
    <t>33AACCS3003L1ZP</t>
  </si>
  <si>
    <t>STEEL STRIPS WHEELS LIMITED</t>
  </si>
  <si>
    <t>H4110631082002</t>
  </si>
  <si>
    <t>33AAACP6585A1ZO</t>
  </si>
  <si>
    <t>P H A INDIA PRIVATE LIMITED</t>
  </si>
  <si>
    <t>H4110628082001</t>
  </si>
  <si>
    <t>33AAACL9876G1Z8</t>
  </si>
  <si>
    <t>LCP BUILDING PRODUCTS PRIVATE LIMITED</t>
  </si>
  <si>
    <t>H4110627082002</t>
  </si>
  <si>
    <t>H4110617082002</t>
  </si>
  <si>
    <t>33AAACI9425J1ZJ</t>
  </si>
  <si>
    <t>IHD INDUSTRIES PVT LTD</t>
  </si>
  <si>
    <t>H4110616082002</t>
  </si>
  <si>
    <t>33AAACP2734K1ZK</t>
  </si>
  <si>
    <t>PSL LIMITED</t>
  </si>
  <si>
    <t>H4110615082002</t>
  </si>
  <si>
    <t>H4110614082002</t>
  </si>
  <si>
    <t>33AADCV3172E1ZM</t>
  </si>
  <si>
    <t>VINAYAK POLYCON INTERNATIONAL LIMITED</t>
  </si>
  <si>
    <t>H4110613082002</t>
  </si>
  <si>
    <t>33AAACY2571K1Z8</t>
  </si>
  <si>
    <t>YANTRA FINTECH (INDIA) LIMITED</t>
  </si>
  <si>
    <t>H4110612082003</t>
  </si>
  <si>
    <t>33AABCH1561K1ZS</t>
  </si>
  <si>
    <t>HORIZON PACKS PRIVATE LIMITED</t>
  </si>
  <si>
    <t>H4110605082002</t>
  </si>
  <si>
    <t>33AAACE6648P1Z8</t>
  </si>
  <si>
    <t>ESKAY CARTONS PVT. LTD.</t>
  </si>
  <si>
    <t>H4110604082002</t>
  </si>
  <si>
    <t>H4110603082002</t>
  </si>
  <si>
    <t>33AADCB0715F1ZD</t>
  </si>
  <si>
    <t>YOUNG BRAND APPAREL PRIVATE LIMITED</t>
  </si>
  <si>
    <t>H4110602082002</t>
  </si>
  <si>
    <t>H4110601082002</t>
  </si>
  <si>
    <t>H4110600082002</t>
  </si>
  <si>
    <t>33AAFCP2216D1Z1</t>
  </si>
  <si>
    <t>MOTOROLA MOBILITY CHENNAI PRIVATE LTD</t>
  </si>
  <si>
    <t>H4110599082002</t>
  </si>
  <si>
    <t>H4110598082002</t>
  </si>
  <si>
    <t>H4110594082002</t>
  </si>
  <si>
    <t>33AAACL1025D1ZD</t>
  </si>
  <si>
    <t>LITEROOF HOUSING LIMITED</t>
  </si>
  <si>
    <t>H4110593082002</t>
  </si>
  <si>
    <t>H4110590082002</t>
  </si>
  <si>
    <t>33AAACA5174G1Z0</t>
  </si>
  <si>
    <t>APEX LABORATORIES PRIVATE LIMITED.</t>
  </si>
  <si>
    <t>H4110586082005</t>
  </si>
  <si>
    <t>33AAACI2101H1ZD</t>
  </si>
  <si>
    <t>INNVOL MEDICAL INDIA LIMITED</t>
  </si>
  <si>
    <t>H4110585082002</t>
  </si>
  <si>
    <t>H4110583082003</t>
  </si>
  <si>
    <t>H4110582082008</t>
  </si>
  <si>
    <t>33AADCP8042R1ZY</t>
  </si>
  <si>
    <t>PYUNG HWA INDIA PRIVATE LIMITED</t>
  </si>
  <si>
    <t>H4110552082001</t>
  </si>
  <si>
    <t>H4110545082001</t>
  </si>
  <si>
    <t>H4110541082003</t>
  </si>
  <si>
    <t>33AABCG7107J1ZT</t>
  </si>
  <si>
    <t>GATES UNITTA INDIA COMPANY PRIVATE LTD.,</t>
  </si>
  <si>
    <t>H4110532082002</t>
  </si>
  <si>
    <t>33AAFCA0821R1ZO</t>
  </si>
  <si>
    <t>ALOMEX PROFILES PRIVATE LIMITED</t>
  </si>
  <si>
    <t>H4110529082002</t>
  </si>
  <si>
    <t>33AAFCA9114P1ZG</t>
  </si>
  <si>
    <t>ALINA PVT.LTD.</t>
  </si>
  <si>
    <t>H4110527082004</t>
  </si>
  <si>
    <t>H4110502082001</t>
  </si>
  <si>
    <t>33AAACA3622K1Z2</t>
  </si>
  <si>
    <t>ASIAN PAINTS LIMITED</t>
  </si>
  <si>
    <t>H4110458082002</t>
  </si>
  <si>
    <t>33AAICS0689J1Z1</t>
  </si>
  <si>
    <t>STAR PVC PIPES AND FITTINGS (P) LIMITED</t>
  </si>
  <si>
    <t>H4110456082001</t>
  </si>
  <si>
    <t>33AAACS0764L1ZD</t>
  </si>
  <si>
    <t>SIEMENS  LIMITED</t>
  </si>
  <si>
    <t>H4110421082002</t>
  </si>
  <si>
    <t>H4110382082004</t>
  </si>
  <si>
    <t>H4110377072001</t>
  </si>
  <si>
    <t>H4110367082004</t>
  </si>
  <si>
    <t>H4110341082002</t>
  </si>
  <si>
    <t>H4110338082001</t>
  </si>
  <si>
    <t>33AAACI6220M1ZQ</t>
  </si>
  <si>
    <t>INEXO CAST METAL SOLUTIONS (P) LTD</t>
  </si>
  <si>
    <t>H4110336082001</t>
  </si>
  <si>
    <t>H4110335082002</t>
  </si>
  <si>
    <t>H4110328082003</t>
  </si>
  <si>
    <t>33AAACV3671K1Z8</t>
  </si>
  <si>
    <t>VALEO FRICTION MATERIALS INDIA PRIVATE LIMITED</t>
  </si>
  <si>
    <t>H4110323082002</t>
  </si>
  <si>
    <t>33AAACT2761Q1Z1</t>
  </si>
  <si>
    <t>TRACTORS AND FARM EQUIPMENT LIMITED</t>
  </si>
  <si>
    <t>H4110321082002</t>
  </si>
  <si>
    <t>33AAACP5832C1ZW</t>
  </si>
  <si>
    <t>INZI  CONTROLS INDIA LIMITED</t>
  </si>
  <si>
    <t>H4110320082001</t>
  </si>
  <si>
    <t>H4110310082002</t>
  </si>
  <si>
    <t>H4110300082002</t>
  </si>
  <si>
    <t>H4110299082001</t>
  </si>
  <si>
    <t>H4110294082001</t>
  </si>
  <si>
    <t>33AABCR4471L1Z9</t>
  </si>
  <si>
    <t>RAMBAL LTD</t>
  </si>
  <si>
    <t>H4110293082002</t>
  </si>
  <si>
    <t>H4110283082001</t>
  </si>
  <si>
    <t>H4110281082002</t>
  </si>
  <si>
    <t>H4110272082003</t>
  </si>
  <si>
    <t>33AAACD2072Q1ZL</t>
  </si>
  <si>
    <t>DAIBECK INDIA MATERIALS PRIVATE LIMITED</t>
  </si>
  <si>
    <t>H4110271082001</t>
  </si>
  <si>
    <t>H4110266082001</t>
  </si>
  <si>
    <t>H4110262082001</t>
  </si>
  <si>
    <t>H4110257082002</t>
  </si>
  <si>
    <t>H4110256082001</t>
  </si>
  <si>
    <t>H4110254082001</t>
  </si>
  <si>
    <t>H4110253082001</t>
  </si>
  <si>
    <t>33AAACR1701J1ZV</t>
  </si>
  <si>
    <t>RITE ROOF AND ALLIED PRODUCTS PRIVATE LIMITED</t>
  </si>
  <si>
    <t>H4110241082001</t>
  </si>
  <si>
    <t>33AAACB2906R1ZM</t>
  </si>
  <si>
    <t>BALMER LAWRIE - VANLEER LTD</t>
  </si>
  <si>
    <t>H4110234082002</t>
  </si>
  <si>
    <t>33AAACF0439R1ZI</t>
  </si>
  <si>
    <t>FREINS ENGINEERING LIMITED</t>
  </si>
  <si>
    <t>H4110230082001</t>
  </si>
  <si>
    <t>H4110226082001</t>
  </si>
  <si>
    <t>33AAAFC0523G1Z9</t>
  </si>
  <si>
    <t>CONCORDE TEXTILES</t>
  </si>
  <si>
    <t>H4110213082002</t>
  </si>
  <si>
    <t>33AABCM4141N1ZJ</t>
  </si>
  <si>
    <t>MIDAS RUBBER PRIVATE LIMITED</t>
  </si>
  <si>
    <t>H4110200082001</t>
  </si>
  <si>
    <t>H4110191082001</t>
  </si>
  <si>
    <t>33AAACV2678L1Z1</t>
  </si>
  <si>
    <t>VARUN BEVERAGES LIMITED</t>
  </si>
  <si>
    <t>H4110187082001</t>
  </si>
  <si>
    <t>33AAACG2191B1Z9</t>
  </si>
  <si>
    <t>GOYAL ISPAT LIMITED</t>
  </si>
  <si>
    <t>H4110183082001</t>
  </si>
  <si>
    <t>33AAACB6132F1Z9</t>
  </si>
  <si>
    <t>EUROLIFE HEALTHCARE PRIVATE LIMITED</t>
  </si>
  <si>
    <t>H4110179082001</t>
  </si>
  <si>
    <t>33AAACG2048M1ZQ</t>
  </si>
  <si>
    <t>GLOBE STEELS</t>
  </si>
  <si>
    <t>H4110177082001</t>
  </si>
  <si>
    <t>H4110172082001</t>
  </si>
  <si>
    <t>33AAATA0722H6ZA</t>
  </si>
  <si>
    <t>ADHIPARASAKTHI ENGINEERING COLLEGE</t>
  </si>
  <si>
    <t>H4110148082001</t>
  </si>
  <si>
    <t>H4110132082001</t>
  </si>
  <si>
    <t>H4110124082002</t>
  </si>
  <si>
    <t>33AAACC1363M1ZU</t>
  </si>
  <si>
    <t>CHOLAN PAPER AND BOARD MILLS LTD</t>
  </si>
  <si>
    <t>H4110097082001</t>
  </si>
  <si>
    <t>H4110091082001</t>
  </si>
  <si>
    <t>33AAAAT4199G1ZE</t>
  </si>
  <si>
    <t>TIRUTTANI CO-OP SUGAR MILLS LTD.</t>
  </si>
  <si>
    <t>H4110087082001</t>
  </si>
  <si>
    <t>H4110081082001</t>
  </si>
  <si>
    <t>33AAACA3173D1ZB</t>
  </si>
  <si>
    <t>AXLES INDIA LIMITED</t>
  </si>
  <si>
    <t>H4110040082001</t>
  </si>
  <si>
    <t>H4110032082001</t>
  </si>
  <si>
    <t>33AAACA9076B1Z1</t>
  </si>
  <si>
    <t>ADOR WELDING LIMITED</t>
  </si>
  <si>
    <t>H4110018082002</t>
  </si>
  <si>
    <t>H4100382082001</t>
  </si>
  <si>
    <t>H4100381082003</t>
  </si>
  <si>
    <t>H4100379082001</t>
  </si>
  <si>
    <t>H4100378082001</t>
  </si>
  <si>
    <t>33AADCK5472E1ZQ</t>
  </si>
  <si>
    <t>KUBOTA AGRICULTURAL MACHINERY INDIA PRIVATE LIMITED</t>
  </si>
  <si>
    <t>H4100377082001</t>
  </si>
  <si>
    <t>H4100376082001</t>
  </si>
  <si>
    <t>33AAACM4987H1ZB</t>
  </si>
  <si>
    <t>MSSCL</t>
  </si>
  <si>
    <t>H4100375082001</t>
  </si>
  <si>
    <t>H4100374082001</t>
  </si>
  <si>
    <t>33AILPB7838G1Z9</t>
  </si>
  <si>
    <t>R.BABU CIVIL WORKS CONTRACT</t>
  </si>
  <si>
    <t>H4100373082001</t>
  </si>
  <si>
    <t>33AAFFU1474M1ZX</t>
  </si>
  <si>
    <t>UNIVERSAL TRIUMPH ENTERPRISES</t>
  </si>
  <si>
    <t>H4100372082001</t>
  </si>
  <si>
    <t>33ABGPS8427G1ZH</t>
  </si>
  <si>
    <t>A.ANNAI BLUE METALS</t>
  </si>
  <si>
    <t>H4100371082001</t>
  </si>
  <si>
    <t>33ADVFS8803R1Z0</t>
  </si>
  <si>
    <t>SSS ENTERPRISES</t>
  </si>
  <si>
    <t>H4100370082001</t>
  </si>
  <si>
    <t>H4100369082001</t>
  </si>
  <si>
    <t>33AAPFR0865H1Z0</t>
  </si>
  <si>
    <t>RADISSON RADIATORS</t>
  </si>
  <si>
    <t>H4100367082001</t>
  </si>
  <si>
    <t>33AANPM8577F1Z9</t>
  </si>
  <si>
    <t>MAG BLUE METALS</t>
  </si>
  <si>
    <t>H4100366082001</t>
  </si>
  <si>
    <t>H4100365082001</t>
  </si>
  <si>
    <t>33AACCU2586Q1ZR</t>
  </si>
  <si>
    <t>UNIPAX PAPER BOX PRIVATE LIMITED</t>
  </si>
  <si>
    <t>H4100364082001</t>
  </si>
  <si>
    <t>33AATFA0903D1ZY</t>
  </si>
  <si>
    <t>A.K.S. BLUE METALS</t>
  </si>
  <si>
    <t>H4100363082001</t>
  </si>
  <si>
    <t>H4100362082003</t>
  </si>
  <si>
    <t>33AAFCS0021D1Z7</t>
  </si>
  <si>
    <t>SMR Automotive Systems India limited</t>
  </si>
  <si>
    <t>H4100360082001</t>
  </si>
  <si>
    <t>33ABIFM4870B1ZH</t>
  </si>
  <si>
    <t>MURUGAN BLUE METAL</t>
  </si>
  <si>
    <t>H4100359082002</t>
  </si>
  <si>
    <t>H4100358082002</t>
  </si>
  <si>
    <t>H4100357082002</t>
  </si>
  <si>
    <t>H4100356082002</t>
  </si>
  <si>
    <t>H4100355082002</t>
  </si>
  <si>
    <t>H4100354082002</t>
  </si>
  <si>
    <t>H4100353082002</t>
  </si>
  <si>
    <t>H4100352082001</t>
  </si>
  <si>
    <t>H4100351082002</t>
  </si>
  <si>
    <t>H4100350082002</t>
  </si>
  <si>
    <t>H4100349082002</t>
  </si>
  <si>
    <t>H4100347082002</t>
  </si>
  <si>
    <t>H4100346082002</t>
  </si>
  <si>
    <t>H4100345082002</t>
  </si>
  <si>
    <t>H4100344082001</t>
  </si>
  <si>
    <t>H4100343082003</t>
  </si>
  <si>
    <t>H4100342082003</t>
  </si>
  <si>
    <t>H4100341082001</t>
  </si>
  <si>
    <t>H4100340082001</t>
  </si>
  <si>
    <t>H4100338082002</t>
  </si>
  <si>
    <t>H4100337082002</t>
  </si>
  <si>
    <t>33AABCC8083H2ZO</t>
  </si>
  <si>
    <t>CMD PRECISION PRODUCTS PRIVATE LIMITED</t>
  </si>
  <si>
    <t>H4100335082004</t>
  </si>
  <si>
    <t>33AAXFA5142L1Z4</t>
  </si>
  <si>
    <t>AUM SARAVANA MODERN RICEMILL</t>
  </si>
  <si>
    <t>H4100333082002</t>
  </si>
  <si>
    <t>H4100332082002</t>
  </si>
  <si>
    <t>33AAMCS2867C1ZC</t>
  </si>
  <si>
    <t>SUJAN COOPER STANDARD AVS PVT LTD</t>
  </si>
  <si>
    <t>H4100331082002</t>
  </si>
  <si>
    <t>H4100330082002</t>
  </si>
  <si>
    <t>33AAACK7014M1ZM</t>
  </si>
  <si>
    <t>K.K. NAG PVT. LTD.</t>
  </si>
  <si>
    <t>H4100329082001</t>
  </si>
  <si>
    <t>33AAGCP3288C1ZK</t>
  </si>
  <si>
    <t>PRECITECH FORGING &amp; ENGINEERING PRIVATE LIMITED</t>
  </si>
  <si>
    <t>H4100327082002</t>
  </si>
  <si>
    <t>33AASCS1711K1Z8</t>
  </si>
  <si>
    <t>SUNGLOW LIFESCIENCE PRIVATE LIMITED</t>
  </si>
  <si>
    <t>H4100325082003</t>
  </si>
  <si>
    <t>H4100324072001</t>
  </si>
  <si>
    <t>33AAPCS1403D1ZT</t>
  </si>
  <si>
    <t>SAKTHI STEEL INDUSTRIES LIMITED</t>
  </si>
  <si>
    <t>H4100322082002</t>
  </si>
  <si>
    <t>H4100321082002</t>
  </si>
  <si>
    <t>H4100319082001</t>
  </si>
  <si>
    <t>33AAEFF2910J1ZS</t>
  </si>
  <si>
    <t>FINE RICE AGRO FOODS</t>
  </si>
  <si>
    <t>H4100314072001</t>
  </si>
  <si>
    <t>H4100306082001</t>
  </si>
  <si>
    <t>33AAAPH6104N1ZZ</t>
  </si>
  <si>
    <t>YVS.KUMKUMAMAM CO</t>
  </si>
  <si>
    <t>H4100298082001</t>
  </si>
  <si>
    <t>33AABCM2508F1Z1</t>
  </si>
  <si>
    <t>VARROC POLYMERS PRIVATE LIMITED</t>
  </si>
  <si>
    <t>H4100297082003</t>
  </si>
  <si>
    <t>H4100293072001</t>
  </si>
  <si>
    <t>33AAACO3651L1ZH</t>
  </si>
  <si>
    <t>OLYMPIC CARDS LTD,</t>
  </si>
  <si>
    <t>H4100292082001</t>
  </si>
  <si>
    <t>H4100290082001</t>
  </si>
  <si>
    <t>H4100289082002</t>
  </si>
  <si>
    <t>H4100288082002</t>
  </si>
  <si>
    <t>33AABCT7929B1ZJ</t>
  </si>
  <si>
    <t>TAIYO FEED MILL PVT LTD</t>
  </si>
  <si>
    <t>H4100287082001</t>
  </si>
  <si>
    <t>33AAJCA1966D1ZX</t>
  </si>
  <si>
    <t>A M BREWERIES PRIVATE LIMITED</t>
  </si>
  <si>
    <t>H4100284082001</t>
  </si>
  <si>
    <t>H4100283082002</t>
  </si>
  <si>
    <t>33AAACK7302G1Z0</t>
  </si>
  <si>
    <t>KAILASH VAHAN UDYOG LIMITED</t>
  </si>
  <si>
    <t>H4100282082001</t>
  </si>
  <si>
    <t>33AAACL0140P8ZJ</t>
  </si>
  <si>
    <t>Larsen and Toubro-Construction and Mining Equipment and Industrial Machinery Business</t>
  </si>
  <si>
    <t>H4100280082004</t>
  </si>
  <si>
    <t>33AAFCK0937J1ZL</t>
  </si>
  <si>
    <t>KM Seat  Company Private Limited</t>
  </si>
  <si>
    <t>H4100278082001</t>
  </si>
  <si>
    <t>H4100277082002</t>
  </si>
  <si>
    <t>H4100276082003</t>
  </si>
  <si>
    <t>H4100274082003</t>
  </si>
  <si>
    <t>33AAGCM6162L1Z9</t>
  </si>
  <si>
    <t>MAILAM UPKING ENGINEERING LIMITED</t>
  </si>
  <si>
    <t>H4100273082002</t>
  </si>
  <si>
    <t>33AACCH4824J1ZP</t>
  </si>
  <si>
    <t>HANCHANG INDIA PRIVATE LIMITED</t>
  </si>
  <si>
    <t>H4100271082002</t>
  </si>
  <si>
    <t>33AACCE0030B1ZR</t>
  </si>
  <si>
    <t>ENVIRO METALS RECYCLERS PRIVATE LIMITED</t>
  </si>
  <si>
    <t>H4100268082001</t>
  </si>
  <si>
    <t>33AAACG1184G1Z0</t>
  </si>
  <si>
    <t>GOLDEN SUBRAMANIAM FLOUR MILLS PRIVATE LIMITED</t>
  </si>
  <si>
    <t>H4100258082002</t>
  </si>
  <si>
    <t>H4100256082001</t>
  </si>
  <si>
    <t>33AAACW8143P1ZW</t>
  </si>
  <si>
    <t>WIN WIN INDUSTRIRES PVT LTD</t>
  </si>
  <si>
    <t>H4100242082002</t>
  </si>
  <si>
    <t>33AADCB1921F1ZB</t>
  </si>
  <si>
    <t>SINTEX-BAPL LIMITED</t>
  </si>
  <si>
    <t>H4100238082004</t>
  </si>
  <si>
    <t>33AACCD5071D1Z5</t>
  </si>
  <si>
    <t>DR ENTERPRISE AUTOMOTIVE PVT LTD</t>
  </si>
  <si>
    <t>H4100227082003</t>
  </si>
  <si>
    <t>33AAACY2820K1ZG</t>
  </si>
  <si>
    <t>YSI AUTOMOTIVE PVT LTD</t>
  </si>
  <si>
    <t>H4100213082003</t>
  </si>
  <si>
    <t>33AABCV9111H1ZJ</t>
  </si>
  <si>
    <t>M/S NOBLE TECH INDUSTRIES PRIVATE LIMITED</t>
  </si>
  <si>
    <t>H4100169082001</t>
  </si>
  <si>
    <t>H4100127082001</t>
  </si>
  <si>
    <t>33AAACT1291R1Z0</t>
  </si>
  <si>
    <t>TRIDENT TEXTILE MILLS LIMITED</t>
  </si>
  <si>
    <t>H4100002082001</t>
  </si>
  <si>
    <t>H4062242082001</t>
  </si>
  <si>
    <t>H4062225082003</t>
  </si>
  <si>
    <t>H4062058082003</t>
  </si>
  <si>
    <t>H4061952082005</t>
  </si>
  <si>
    <t>33AASCA3660R1Z0</t>
  </si>
  <si>
    <t>APPASAMY ASSOCIATES PRIVATE LIMITED</t>
  </si>
  <si>
    <t>H4061951082008</t>
  </si>
  <si>
    <t>33AAAFS1929A2ZS</t>
  </si>
  <si>
    <t>SRIMUKHA PRECISION PRODUCTS</t>
  </si>
  <si>
    <t>H4061948082002</t>
  </si>
  <si>
    <t>33AAUCS4408B1ZH</t>
  </si>
  <si>
    <t>SWITZER PROCESS  INSTRUMENTS  PRIVATE LIMITED</t>
  </si>
  <si>
    <t>H4061943082004</t>
  </si>
  <si>
    <t>H4061942082002</t>
  </si>
  <si>
    <t>33AAACF5232A1ZG</t>
  </si>
  <si>
    <t>FINE TECH CORPORATION PRIVATE LIMITED</t>
  </si>
  <si>
    <t>H4061916082004</t>
  </si>
  <si>
    <t>33AACCM6536A1ZY</t>
  </si>
  <si>
    <t>MAKINO INDIA PRIVATE LIMITED</t>
  </si>
  <si>
    <t>H4061915082002</t>
  </si>
  <si>
    <t>33AAGPR3178J1ZF</t>
  </si>
  <si>
    <t>SUN FAB</t>
  </si>
  <si>
    <t>H4061912082001</t>
  </si>
  <si>
    <t>33AAACR4682G1ZG</t>
  </si>
  <si>
    <t>RASI ELECTRODES LIMITED</t>
  </si>
  <si>
    <t>H4061910082001</t>
  </si>
  <si>
    <t>33AAICA3363P1ZE</t>
  </si>
  <si>
    <t>AACHI SPICES AND FOODS PRIVATE LIMITED</t>
  </si>
  <si>
    <t>H4061900082004</t>
  </si>
  <si>
    <t>H4061898082004</t>
  </si>
  <si>
    <t>33AABCA9902B1Z9</t>
  </si>
  <si>
    <t>AUTO TECH INDUSTRIES INDIA PVT. LTD</t>
  </si>
  <si>
    <t>H4061895082004</t>
  </si>
  <si>
    <t>H4061890082003</t>
  </si>
  <si>
    <t>H4061886082001</t>
  </si>
  <si>
    <t>33AAACK3935D1ZZ</t>
  </si>
  <si>
    <t>ABBOTT HEALTHCARE PRIVATE LIMITED</t>
  </si>
  <si>
    <t>H4061883082004</t>
  </si>
  <si>
    <t>33AAECT7682E1Z8</t>
  </si>
  <si>
    <t>TMT COLD STORAGE PRIVATE LIMITED</t>
  </si>
  <si>
    <t>H4061880082002</t>
  </si>
  <si>
    <t>33ACKFS3981Q1ZA</t>
  </si>
  <si>
    <t>SRINIVASAM ENTERPRISES</t>
  </si>
  <si>
    <t>H4061878082001</t>
  </si>
  <si>
    <t>H4061874082008</t>
  </si>
  <si>
    <t>H4061869082004</t>
  </si>
  <si>
    <t>H4061853082001</t>
  </si>
  <si>
    <t>H4061848082004</t>
  </si>
  <si>
    <t>H4061847082001</t>
  </si>
  <si>
    <t>H4061842082004</t>
  </si>
  <si>
    <t>H4061835082001</t>
  </si>
  <si>
    <t>H4061814082001</t>
  </si>
  <si>
    <t>33AAICS2532G1ZM</t>
  </si>
  <si>
    <t>SAROJ PRINTS (CHENNAI) PVT. LTD.</t>
  </si>
  <si>
    <t>H4061812082005</t>
  </si>
  <si>
    <t>33AADPK5344G1Z0</t>
  </si>
  <si>
    <t>VIJAYALAKSHMI FORGE AND STAMPING</t>
  </si>
  <si>
    <t>H4061804082002</t>
  </si>
  <si>
    <t>H4061798082002</t>
  </si>
  <si>
    <t>H4061795082001</t>
  </si>
  <si>
    <t>H4061789082001</t>
  </si>
  <si>
    <t>H4061763082001</t>
  </si>
  <si>
    <t>H4061747082001</t>
  </si>
  <si>
    <t>H4061742082012</t>
  </si>
  <si>
    <t>H4061736082006</t>
  </si>
  <si>
    <t>H4061734082001</t>
  </si>
  <si>
    <t>H4061728082001</t>
  </si>
  <si>
    <t>33AADCP5510A2Z5</t>
  </si>
  <si>
    <t>PRABHU POLY COLOR LIMITED</t>
  </si>
  <si>
    <t>H4061722082001</t>
  </si>
  <si>
    <t>H4061709082004</t>
  </si>
  <si>
    <t>H4061707082001</t>
  </si>
  <si>
    <t>H4061703082001</t>
  </si>
  <si>
    <t>H4061700082001</t>
  </si>
  <si>
    <t>H4061695082003</t>
  </si>
  <si>
    <t>H4061686082001</t>
  </si>
  <si>
    <t>H4061683082001</t>
  </si>
  <si>
    <t>H4061678082002</t>
  </si>
  <si>
    <t>H4061633082036</t>
  </si>
  <si>
    <t>H4061624082001</t>
  </si>
  <si>
    <t>33AABCS0449K1ZG</t>
  </si>
  <si>
    <t>STAN PACKS (INDIA) LTD.,</t>
  </si>
  <si>
    <t>H4061606082002</t>
  </si>
  <si>
    <t>H4061573082004</t>
  </si>
  <si>
    <t>33AAACT1301J1ZX</t>
  </si>
  <si>
    <t>TRIBOLOGY INDIA LIMITED</t>
  </si>
  <si>
    <t>H4061572082003</t>
  </si>
  <si>
    <t>H4061409082004</t>
  </si>
  <si>
    <t>33AAACT2962M1Z6</t>
  </si>
  <si>
    <t>THE EIMCO KCP LTD</t>
  </si>
  <si>
    <t>H4061399082003</t>
  </si>
  <si>
    <t>H4061390082004</t>
  </si>
  <si>
    <t>33AAECS6339M1Z0</t>
  </si>
  <si>
    <t>S.T.P. LIMITED</t>
  </si>
  <si>
    <t>H4061360082001</t>
  </si>
  <si>
    <t>H4061321082005</t>
  </si>
  <si>
    <t>33AAACN2001K1Z2</t>
  </si>
  <si>
    <t>NSK PRESS WORKS PRIVATE LIMITED</t>
  </si>
  <si>
    <t>H4061320082005</t>
  </si>
  <si>
    <t>H4061316082005</t>
  </si>
  <si>
    <t>H4061287082005</t>
  </si>
  <si>
    <t>H4061190082004</t>
  </si>
  <si>
    <t>H4061149082001</t>
  </si>
  <si>
    <t>33AAACF0365N1ZP</t>
  </si>
  <si>
    <t>FOOD CORPORATION OF INDIA</t>
  </si>
  <si>
    <t>H4061116082002</t>
  </si>
  <si>
    <t>H4061066082003</t>
  </si>
  <si>
    <t>H4061032082001</t>
  </si>
  <si>
    <t>H4061025082001</t>
  </si>
  <si>
    <t>33AAACW6931D1ZL</t>
  </si>
  <si>
    <t>SUNNER INDIA</t>
  </si>
  <si>
    <t>H4042040082002</t>
  </si>
  <si>
    <t>33AABCC1682J1ZT</t>
  </si>
  <si>
    <t>CENTURY PLYBOARDS (I) LTD</t>
  </si>
  <si>
    <t>H4042035082003</t>
  </si>
  <si>
    <t>H4042033082001</t>
  </si>
  <si>
    <t>H4042032082002</t>
  </si>
  <si>
    <t>H4042022082001</t>
  </si>
  <si>
    <t>H4042018082002</t>
  </si>
  <si>
    <t>H4042016082002</t>
  </si>
  <si>
    <t>H4042014082001</t>
  </si>
  <si>
    <t>H4042009082001</t>
  </si>
  <si>
    <t>H4041998082001</t>
  </si>
  <si>
    <t>H4041994082001</t>
  </si>
  <si>
    <t>H4041985082001</t>
  </si>
  <si>
    <t>H4041978082001</t>
  </si>
  <si>
    <t>H4041977082001</t>
  </si>
  <si>
    <t>H4041976082001</t>
  </si>
  <si>
    <t>H4041968082001</t>
  </si>
  <si>
    <t>H4041964082002</t>
  </si>
  <si>
    <t>33AAMCS7691C1Z4</t>
  </si>
  <si>
    <t>SHREE SAI HANUMAN SMELTERS PRIVATE LIMITED</t>
  </si>
  <si>
    <t>H4041963082001</t>
  </si>
  <si>
    <t>H4041956082002</t>
  </si>
  <si>
    <t>33AAACB3040N1ZZ</t>
  </si>
  <si>
    <t>BALSARA ENGINEERING PRODUCTS LIMITED</t>
  </si>
  <si>
    <t>H4041955082001</t>
  </si>
  <si>
    <t>33AAKCM1491J3Z9</t>
  </si>
  <si>
    <t>MARINE INFRASTRUCTURE DEVELOPER PRIVATE LIMITED</t>
  </si>
  <si>
    <t>H4041952082001</t>
  </si>
  <si>
    <t>H4041946082001</t>
  </si>
  <si>
    <t>H4041938082001</t>
  </si>
  <si>
    <t>H4041927082002</t>
  </si>
  <si>
    <t>H4041925082001</t>
  </si>
  <si>
    <t>H4041921082002</t>
  </si>
  <si>
    <t>H4041896082001</t>
  </si>
  <si>
    <t>H4041888082001</t>
  </si>
  <si>
    <t>H4041865082002</t>
  </si>
  <si>
    <t>H4041856082001</t>
  </si>
  <si>
    <t>H4041851082001</t>
  </si>
  <si>
    <t>H4041847082002</t>
  </si>
  <si>
    <t>H4041841082003</t>
  </si>
  <si>
    <t>H4041835082001</t>
  </si>
  <si>
    <t>H4041827082001</t>
  </si>
  <si>
    <t>H4041771082003</t>
  </si>
  <si>
    <t>33AABCT3720E1ZW</t>
  </si>
  <si>
    <t>TULSYAN NEC LIMITED</t>
  </si>
  <si>
    <t>H4041769082001</t>
  </si>
  <si>
    <t>33AAACW0704C1Z4</t>
  </si>
  <si>
    <t>WHEEL AND PRECISION FORGINGS INDIA LTD</t>
  </si>
  <si>
    <t>H4041768082002</t>
  </si>
  <si>
    <t>H4041766082001</t>
  </si>
  <si>
    <t>H4041756082001</t>
  </si>
  <si>
    <t>H4041755082001</t>
  </si>
  <si>
    <t>H4041720082001</t>
  </si>
  <si>
    <t>H4041718082002</t>
  </si>
  <si>
    <t>H4041709082001</t>
  </si>
  <si>
    <t>H4041708082001</t>
  </si>
  <si>
    <t>H4041347082002</t>
  </si>
  <si>
    <t>H4041187082001</t>
  </si>
  <si>
    <t>33AACCA2894D2ZY</t>
  </si>
  <si>
    <t>ALLCARGO LOGISTICS LIMITED</t>
  </si>
  <si>
    <t>H4041169082002</t>
  </si>
  <si>
    <t>H4041114082001</t>
  </si>
  <si>
    <t>H4041105082001</t>
  </si>
  <si>
    <t>H4041097082002</t>
  </si>
  <si>
    <t>H4041091082001</t>
  </si>
  <si>
    <t>33AAACC7852K1ZK</t>
  </si>
  <si>
    <t>COROMANDEL INTERNATIONAL LIMITED</t>
  </si>
  <si>
    <t>H4041084082001</t>
  </si>
  <si>
    <t>H4041082082001</t>
  </si>
  <si>
    <t>H4041072082001</t>
  </si>
  <si>
    <t>H4041053082001</t>
  </si>
  <si>
    <t>H4041048082001</t>
  </si>
  <si>
    <t>H4041042082001</t>
  </si>
  <si>
    <t>H4041030082001</t>
  </si>
  <si>
    <t>H4041028082001</t>
  </si>
  <si>
    <t>H4041024082001</t>
  </si>
  <si>
    <t>H4041020082001</t>
  </si>
  <si>
    <t>H4041015082001</t>
  </si>
  <si>
    <t>H4041014082001</t>
  </si>
  <si>
    <t>H4041005082002</t>
  </si>
  <si>
    <t>H4041002082005</t>
  </si>
  <si>
    <t>H4022592082003</t>
  </si>
  <si>
    <t>H4022591082001</t>
  </si>
  <si>
    <t>33AAACC2498P4Z7</t>
  </si>
  <si>
    <t>Central Bank of India</t>
  </si>
  <si>
    <t>H4022590082001</t>
  </si>
  <si>
    <t>H4022588082001</t>
  </si>
  <si>
    <t>H4022587082001</t>
  </si>
  <si>
    <t>33AABCV6244R1ZU</t>
  </si>
  <si>
    <t>V.S.T. MOTORS PRIVATE LIMITED</t>
  </si>
  <si>
    <t>H4022586082001</t>
  </si>
  <si>
    <t>33AANCA2373G1ZS</t>
  </si>
  <si>
    <t>AKSHAYA LEISURE PRIVATE LIMITED</t>
  </si>
  <si>
    <t>H4022585082001</t>
  </si>
  <si>
    <t>H4022584082001</t>
  </si>
  <si>
    <t>33AAACN1121C1ZG</t>
  </si>
  <si>
    <t>NEYVELI LIGNITE CORPORATION LIMITED</t>
  </si>
  <si>
    <t>H4022583082001</t>
  </si>
  <si>
    <t>H4022582082001</t>
  </si>
  <si>
    <t>H4022581082001</t>
  </si>
  <si>
    <t>H4022580082001</t>
  </si>
  <si>
    <t>H4022579082001</t>
  </si>
  <si>
    <t>H4022578082001</t>
  </si>
  <si>
    <t>H4022577082002</t>
  </si>
  <si>
    <t>33AAACK2564Q1Z9</t>
  </si>
  <si>
    <t>KHAZANA JEWELLERY PVT LTD</t>
  </si>
  <si>
    <t>H4022575082001</t>
  </si>
  <si>
    <t>H4022574082001</t>
  </si>
  <si>
    <t>H4022573082001</t>
  </si>
  <si>
    <t>H4022572082001</t>
  </si>
  <si>
    <t>H4022571082001</t>
  </si>
  <si>
    <t>H4022570082003</t>
  </si>
  <si>
    <t>H4022569082002</t>
  </si>
  <si>
    <t>H4022568082002</t>
  </si>
  <si>
    <t>H4022567082002</t>
  </si>
  <si>
    <t>H4022566082002</t>
  </si>
  <si>
    <t>H4022565082002</t>
  </si>
  <si>
    <t>H4022564082002</t>
  </si>
  <si>
    <t>H4022563082002</t>
  </si>
  <si>
    <t>33AAAFK7348H1ZE</t>
  </si>
  <si>
    <t>KRISHNA CONSTRUCTIONS</t>
  </si>
  <si>
    <t>H4022562082002</t>
  </si>
  <si>
    <t>H4022561082002</t>
  </si>
  <si>
    <t>H4022560082002</t>
  </si>
  <si>
    <t>H4022558082002</t>
  </si>
  <si>
    <t>H4022557082001</t>
  </si>
  <si>
    <t>33AAATR4638K1ZC</t>
  </si>
  <si>
    <t>RASIKA RANJANI SABHA</t>
  </si>
  <si>
    <t>H4022556082002</t>
  </si>
  <si>
    <t>H4022552082002</t>
  </si>
  <si>
    <t>H4022551082001</t>
  </si>
  <si>
    <t>H4022550082001</t>
  </si>
  <si>
    <t>33AAACM2562L1ZJ</t>
  </si>
  <si>
    <t>MECO-TRONICS PVT. LTD</t>
  </si>
  <si>
    <t>H4022549082001</t>
  </si>
  <si>
    <t>H4022548082001</t>
  </si>
  <si>
    <t>33AAAAT8113C1Z0</t>
  </si>
  <si>
    <t>THE MALAYALEE CLUB</t>
  </si>
  <si>
    <t>H4022547082001</t>
  </si>
  <si>
    <t>H4022546082001</t>
  </si>
  <si>
    <t>H4022545082001</t>
  </si>
  <si>
    <t>H4022544082001</t>
  </si>
  <si>
    <t>H4022543082001</t>
  </si>
  <si>
    <t>H4022542082001</t>
  </si>
  <si>
    <t>H4022541082001</t>
  </si>
  <si>
    <t>H4022540082002</t>
  </si>
  <si>
    <t>H4022539082001</t>
  </si>
  <si>
    <t>H4022537082001</t>
  </si>
  <si>
    <t>H4022536082001</t>
  </si>
  <si>
    <t>33AABTS3966Q1ZT</t>
  </si>
  <si>
    <t>St.BEDE'S HIGHER SECONDARY SCHOOL SOCIETY</t>
  </si>
  <si>
    <t>H4022534082001</t>
  </si>
  <si>
    <t>H4022533082001</t>
  </si>
  <si>
    <t>H4022532082001</t>
  </si>
  <si>
    <t>33ABBFM2219H1ZP</t>
  </si>
  <si>
    <t>Mayfair Exports LLP</t>
  </si>
  <si>
    <t>H4022531082001</t>
  </si>
  <si>
    <t>H4022529082001</t>
  </si>
  <si>
    <t>H4022528082001</t>
  </si>
  <si>
    <t>H4022527082001</t>
  </si>
  <si>
    <t>H4022526082001</t>
  </si>
  <si>
    <t>H4022525082001</t>
  </si>
  <si>
    <t>H4022523082001</t>
  </si>
  <si>
    <t>H4022522082001</t>
  </si>
  <si>
    <t>33AAMAS2091N1Z1</t>
  </si>
  <si>
    <t>Seethakathi Business Centre Owners Welfare Society</t>
  </si>
  <si>
    <t>H4022521082001</t>
  </si>
  <si>
    <t>H4022520082001</t>
  </si>
  <si>
    <t>H4022517082001</t>
  </si>
  <si>
    <t>H4022514082001</t>
  </si>
  <si>
    <t>33AAKPK1361J1ZT</t>
  </si>
  <si>
    <t>M KRISHNASWAMY</t>
  </si>
  <si>
    <t>H4022512082001</t>
  </si>
  <si>
    <t>33AAFCP7181F1ZF</t>
  </si>
  <si>
    <t>PERS ENTERPRISES PVT LTD</t>
  </si>
  <si>
    <t>H4022510082001</t>
  </si>
  <si>
    <t>H4022509082002</t>
  </si>
  <si>
    <t>H4022508082001</t>
  </si>
  <si>
    <t>H4022507082001</t>
  </si>
  <si>
    <t>H4022505082001</t>
  </si>
  <si>
    <t>H4022504082001</t>
  </si>
  <si>
    <t>H4022503082001</t>
  </si>
  <si>
    <t>H4022502082001</t>
  </si>
  <si>
    <t>H4022501082001</t>
  </si>
  <si>
    <t>H4022497082001</t>
  </si>
  <si>
    <t>33AAACB1534F3ZB</t>
  </si>
  <si>
    <t>BANK OF BARODA</t>
  </si>
  <si>
    <t>H4022496082001</t>
  </si>
  <si>
    <t>H4022495082001</t>
  </si>
  <si>
    <t>33AADCK1427F1Z1</t>
  </si>
  <si>
    <t>KKA BUILDTECH PRIVATE LIMITED</t>
  </si>
  <si>
    <t>H4022494082001</t>
  </si>
  <si>
    <t>33ACLFS5415Q1ZK</t>
  </si>
  <si>
    <t>SUNNY SIDE SERVICES</t>
  </si>
  <si>
    <t>H4022493082001</t>
  </si>
  <si>
    <t>H4022492082001</t>
  </si>
  <si>
    <t>H4022489082001</t>
  </si>
  <si>
    <t>H4022488082001</t>
  </si>
  <si>
    <t>H4022486082001</t>
  </si>
  <si>
    <t>33AAACS4944A1ZU</t>
  </si>
  <si>
    <t>SUNDARAM FINANCE LIMITED</t>
  </si>
  <si>
    <t>H4022484082001</t>
  </si>
  <si>
    <t>H4022483082002</t>
  </si>
  <si>
    <t>33AABCV8672P3ZK</t>
  </si>
  <si>
    <t>VVA HOTELS PVT LTD</t>
  </si>
  <si>
    <t>H4022481082001</t>
  </si>
  <si>
    <t>H4022480082001</t>
  </si>
  <si>
    <t>H4022478082001</t>
  </si>
  <si>
    <t>H4022477082001</t>
  </si>
  <si>
    <t>H4022476082001</t>
  </si>
  <si>
    <t>H4022474082001</t>
  </si>
  <si>
    <t>H4022473082001</t>
  </si>
  <si>
    <t>H4022472082001</t>
  </si>
  <si>
    <t>H4022471082001</t>
  </si>
  <si>
    <t>H4022470082001</t>
  </si>
  <si>
    <t>H4022466082001</t>
  </si>
  <si>
    <t>H4022464082001</t>
  </si>
  <si>
    <t>H4022462082001</t>
  </si>
  <si>
    <t>H4022461082001</t>
  </si>
  <si>
    <t>H4022460082001</t>
  </si>
  <si>
    <t>H4022459082001</t>
  </si>
  <si>
    <t>H4022458082001</t>
  </si>
  <si>
    <t>33AIAPP7309R1ZT</t>
  </si>
  <si>
    <t>PREMKUMAR MENON</t>
  </si>
  <si>
    <t>H4022457082002</t>
  </si>
  <si>
    <t>33AAHCP7473N1ZT</t>
  </si>
  <si>
    <t>POTHYS PRIVATE LIMITED</t>
  </si>
  <si>
    <t>H4022456082001</t>
  </si>
  <si>
    <t>33AADCK0898E1ZM</t>
  </si>
  <si>
    <t>KALAIGNAR TV PVT LTD</t>
  </si>
  <si>
    <t>H4022455082002</t>
  </si>
  <si>
    <t>33AABCH1893A1Z2</t>
  </si>
  <si>
    <t>HOTEL VAIGAI PRIVATE LIMITED</t>
  </si>
  <si>
    <t>H4022454082001</t>
  </si>
  <si>
    <t>H4022451082001</t>
  </si>
  <si>
    <t>H4022450082001</t>
  </si>
  <si>
    <t>H4022447082002</t>
  </si>
  <si>
    <t>33ABHPS5927J1ZA</t>
  </si>
  <si>
    <t>SHANTHI THIAGARAJAN</t>
  </si>
  <si>
    <t>H4022446082001</t>
  </si>
  <si>
    <t>H4022445082001</t>
  </si>
  <si>
    <t>H4022444082001</t>
  </si>
  <si>
    <t>H4022441082001</t>
  </si>
  <si>
    <t>33AAAGC0598Q1Z3</t>
  </si>
  <si>
    <t>Central Institute of Brackishwater Aquaculture</t>
  </si>
  <si>
    <t>H4022438082001</t>
  </si>
  <si>
    <t>H4022437082001</t>
  </si>
  <si>
    <t>H4022434082001</t>
  </si>
  <si>
    <t>33AACCB2146F1Z9</t>
  </si>
  <si>
    <t>BHARATHI RAJAA HOSPITAL &amp; RESEARCH CENTRE PRIVATE LIMITED</t>
  </si>
  <si>
    <t>H4022433082001</t>
  </si>
  <si>
    <t>33AACCK3885G1ZI</t>
  </si>
  <si>
    <t>KOCHAR PROPERTIES P LTD</t>
  </si>
  <si>
    <t>H4022432082001</t>
  </si>
  <si>
    <t>H4022431082002</t>
  </si>
  <si>
    <t>H4022430082001</t>
  </si>
  <si>
    <t>33AAAFT0395D1ZK</t>
  </si>
  <si>
    <t>T. T. KRISHNAMACHARI   CO.,</t>
  </si>
  <si>
    <t>H4022429082001</t>
  </si>
  <si>
    <t>H4022428082001</t>
  </si>
  <si>
    <t>33AAATY0296N1Z1</t>
  </si>
  <si>
    <t>YOUNGMENS CHRISTIAN ASSOCIATION</t>
  </si>
  <si>
    <t>H4022427082003</t>
  </si>
  <si>
    <t>33AAACG3869Q1Z3</t>
  </si>
  <si>
    <t>CHENNAI CITI CENTRE HOLDINGS PVT LTD</t>
  </si>
  <si>
    <t>H4022424082001</t>
  </si>
  <si>
    <t>H4022423082001</t>
  </si>
  <si>
    <t>33AAPCS7250J1ZZ</t>
  </si>
  <si>
    <t>SAKTHI FOUNDATIONS PRIVATE LIMITED</t>
  </si>
  <si>
    <t>H4022419082001</t>
  </si>
  <si>
    <t>H4022416082001</t>
  </si>
  <si>
    <t>H4022415082001</t>
  </si>
  <si>
    <t>H4022413082001</t>
  </si>
  <si>
    <t>H4022412082001</t>
  </si>
  <si>
    <t>H4022409082001</t>
  </si>
  <si>
    <t>H4022407082001</t>
  </si>
  <si>
    <t>33AACPM7106R1ZG</t>
  </si>
  <si>
    <t>BUSINESS SYSTEM INTERNATIONAL</t>
  </si>
  <si>
    <t>H4022405082001</t>
  </si>
  <si>
    <t>H4022402082001</t>
  </si>
  <si>
    <t>33AAACH2364M1ZM</t>
  </si>
  <si>
    <t>HYUNDAI MOTOR INDIA LIMITED</t>
  </si>
  <si>
    <t>H4022400082001</t>
  </si>
  <si>
    <t>H4022397082002</t>
  </si>
  <si>
    <t>H4022396082001</t>
  </si>
  <si>
    <t>H4022395082001</t>
  </si>
  <si>
    <t>33AABPG4244M1ZW</t>
  </si>
  <si>
    <t>ARVIND GOPINATH</t>
  </si>
  <si>
    <t>H4022393082001</t>
  </si>
  <si>
    <t>H4022392082001</t>
  </si>
  <si>
    <t>H4022389082001</t>
  </si>
  <si>
    <t>H4022383082001</t>
  </si>
  <si>
    <t>H4022379082001</t>
  </si>
  <si>
    <t>H4022378082001</t>
  </si>
  <si>
    <t>H4022375082001</t>
  </si>
  <si>
    <t>H4022374082001</t>
  </si>
  <si>
    <t>H4022373082001</t>
  </si>
  <si>
    <t>H4022371082001</t>
  </si>
  <si>
    <t>H4022370082001</t>
  </si>
  <si>
    <t>H4022369082001</t>
  </si>
  <si>
    <t>H4022368082001</t>
  </si>
  <si>
    <t>H4022367082001</t>
  </si>
  <si>
    <t>H4022365082001</t>
  </si>
  <si>
    <t>H4022364082001</t>
  </si>
  <si>
    <t>H4022361082002</t>
  </si>
  <si>
    <t>H4022359082001</t>
  </si>
  <si>
    <t>H4022358082001</t>
  </si>
  <si>
    <t>H4022356082001</t>
  </si>
  <si>
    <t>H4022354082001</t>
  </si>
  <si>
    <t>H4022353082001</t>
  </si>
  <si>
    <t>H4022351082001</t>
  </si>
  <si>
    <t>H4022350082001</t>
  </si>
  <si>
    <t>H4022349082001</t>
  </si>
  <si>
    <t>H4022348082001</t>
  </si>
  <si>
    <t>H4022347082001</t>
  </si>
  <si>
    <t>H4022346082002</t>
  </si>
  <si>
    <t>H4022345082001</t>
  </si>
  <si>
    <t>33AAAFU4362K1Z5</t>
  </si>
  <si>
    <t>UTTAM ENTERPRISES</t>
  </si>
  <si>
    <t>H4022344082001</t>
  </si>
  <si>
    <t>H4022340082001</t>
  </si>
  <si>
    <t>H4022339082001</t>
  </si>
  <si>
    <t>H4022338082001</t>
  </si>
  <si>
    <t>H4022336082001</t>
  </si>
  <si>
    <t>H4022335082001</t>
  </si>
  <si>
    <t>H4022334082001</t>
  </si>
  <si>
    <t>33AABCT1001G1Z6</t>
  </si>
  <si>
    <t>THE PRESIDENCY CLUB</t>
  </si>
  <si>
    <t>H4022330082001</t>
  </si>
  <si>
    <t>H4022328082001</t>
  </si>
  <si>
    <t>H4022327082001</t>
  </si>
  <si>
    <t>H4022326082001</t>
  </si>
  <si>
    <t>33AAATK0512F1ZD</t>
  </si>
  <si>
    <t>CHETTINAD VIDYASHRAM AUDITORIUM</t>
  </si>
  <si>
    <t>H4022325082001</t>
  </si>
  <si>
    <t>H4022324082001</t>
  </si>
  <si>
    <t>H4022323082001</t>
  </si>
  <si>
    <t>H4022322082001</t>
  </si>
  <si>
    <t>H4022321082001</t>
  </si>
  <si>
    <t>H4022320082001</t>
  </si>
  <si>
    <t>H4022319082001</t>
  </si>
  <si>
    <t>33AAACK2957P1Z6</t>
  </si>
  <si>
    <t>KUMUDAM PUBLICATIONS P LTD</t>
  </si>
  <si>
    <t>H4022318082001</t>
  </si>
  <si>
    <t>H4022317082001</t>
  </si>
  <si>
    <t>33AAAGD1222J2Z0</t>
  </si>
  <si>
    <t>DEAN MADRAS VETERINARY COLLEGE</t>
  </si>
  <si>
    <t>H4022316082001</t>
  </si>
  <si>
    <t>H4022313082001</t>
  </si>
  <si>
    <t>H4022312082002</t>
  </si>
  <si>
    <t>33AAALS0325C2ZN</t>
  </si>
  <si>
    <t>SPORTS DEVELOPMENT AUTHORITY OF TAMIL NADU</t>
  </si>
  <si>
    <t>H4022311082001</t>
  </si>
  <si>
    <t>H4022309082001</t>
  </si>
  <si>
    <t>H4022308082001</t>
  </si>
  <si>
    <t>33AAACI1607G2Z5</t>
  </si>
  <si>
    <t>INDIAN BANK</t>
  </si>
  <si>
    <t>H4022307082001</t>
  </si>
  <si>
    <t>H4022305082001</t>
  </si>
  <si>
    <t>H4022304082001</t>
  </si>
  <si>
    <t>H4022303082001</t>
  </si>
  <si>
    <t>H4022300082001</t>
  </si>
  <si>
    <t>H4022299082001</t>
  </si>
  <si>
    <t>H4022298082001</t>
  </si>
  <si>
    <t>H4022297082001</t>
  </si>
  <si>
    <t>H4022296082001</t>
  </si>
  <si>
    <t>H4022295082001</t>
  </si>
  <si>
    <t>H4022294082001</t>
  </si>
  <si>
    <t>H4022293082001</t>
  </si>
  <si>
    <t>H4022292082001</t>
  </si>
  <si>
    <t>H4022290082001</t>
  </si>
  <si>
    <t>H4022288082001</t>
  </si>
  <si>
    <t>H4022287082001</t>
  </si>
  <si>
    <t>H4022282082001</t>
  </si>
  <si>
    <t>H4022281082001</t>
  </si>
  <si>
    <t>H4022280082001</t>
  </si>
  <si>
    <t>33AAAFK3728K1ZF</t>
  </si>
  <si>
    <t>KUMARAN SILKS</t>
  </si>
  <si>
    <t>H4022277082001</t>
  </si>
  <si>
    <t>H4022276082002</t>
  </si>
  <si>
    <t>33AAATT3857A1ZS</t>
  </si>
  <si>
    <t>T.N.C.C.CHARITABLE TRUST (KAMARAJ MEMORIAL HALL)</t>
  </si>
  <si>
    <t>H4022274082001</t>
  </si>
  <si>
    <t>H4022273082001</t>
  </si>
  <si>
    <t>H4022272082001</t>
  </si>
  <si>
    <t>H4022270082001</t>
  </si>
  <si>
    <t>33AABCI8842G1ZM</t>
  </si>
  <si>
    <t>IDBI  BANK LIMITED</t>
  </si>
  <si>
    <t>H4022269082001</t>
  </si>
  <si>
    <t>H4022267082001</t>
  </si>
  <si>
    <t>H4022265082001</t>
  </si>
  <si>
    <t>H4022263082001</t>
  </si>
  <si>
    <t>H4022260082001</t>
  </si>
  <si>
    <t>H4022258082001</t>
  </si>
  <si>
    <t>H4022256082001</t>
  </si>
  <si>
    <t>H4022255082001</t>
  </si>
  <si>
    <t>H4022254082001</t>
  </si>
  <si>
    <t>H4022252082001</t>
  </si>
  <si>
    <t>H4022249082001</t>
  </si>
  <si>
    <t>H4022247082001</t>
  </si>
  <si>
    <t>H4022241082001</t>
  </si>
  <si>
    <t>H4022236082001</t>
  </si>
  <si>
    <t>33AAACU5552C1ZQ</t>
  </si>
  <si>
    <t>UNITED INDIA INSURANCE COMPANY LIMITED</t>
  </si>
  <si>
    <t>H4022235082001</t>
  </si>
  <si>
    <t>H4022233082001</t>
  </si>
  <si>
    <t>H4022229082001</t>
  </si>
  <si>
    <t>H4022228082001</t>
  </si>
  <si>
    <t>H4022227082001</t>
  </si>
  <si>
    <t>H4022221082001</t>
  </si>
  <si>
    <t>H4022217082001</t>
  </si>
  <si>
    <t>H4022214082001</t>
  </si>
  <si>
    <t>33AAACT8046J1Z9</t>
  </si>
  <si>
    <t>THE K C.P LIMITED</t>
  </si>
  <si>
    <t>H4022212082001</t>
  </si>
  <si>
    <t>H4022211082001</t>
  </si>
  <si>
    <t>H4022210082001</t>
  </si>
  <si>
    <t>H4022208082001</t>
  </si>
  <si>
    <t>H4022191082001</t>
  </si>
  <si>
    <t>H4022185082001</t>
  </si>
  <si>
    <t>33AAAAH2788P1Z8</t>
  </si>
  <si>
    <t>TAMILNADU HANDLOOM WEAVERS CO-OP SOCIETY LTD</t>
  </si>
  <si>
    <t>H4022181082001</t>
  </si>
  <si>
    <t>H4022178082001</t>
  </si>
  <si>
    <t>H4022177082001</t>
  </si>
  <si>
    <t>H4022176082001</t>
  </si>
  <si>
    <t>H4022175082001</t>
  </si>
  <si>
    <t>H4022174082001</t>
  </si>
  <si>
    <t>33AAACF0426C1ZI</t>
  </si>
  <si>
    <t>FAGUN COMPANY (PRIVATE) LIMITED.</t>
  </si>
  <si>
    <t>H4022168082001</t>
  </si>
  <si>
    <t>H4022167082001</t>
  </si>
  <si>
    <t>H4022164082001</t>
  </si>
  <si>
    <t>H4022162082001</t>
  </si>
  <si>
    <t>H4022159082001</t>
  </si>
  <si>
    <t>H4022158082001</t>
  </si>
  <si>
    <t>H4022157082001</t>
  </si>
  <si>
    <t>H4022152082001</t>
  </si>
  <si>
    <t>H4022148082001</t>
  </si>
  <si>
    <t>H4022147082001</t>
  </si>
  <si>
    <t>H4022144082001</t>
  </si>
  <si>
    <t>H4022143082001</t>
  </si>
  <si>
    <t>33AAACM6041L1ZL</t>
  </si>
  <si>
    <t>MADRAS HOTEL ASHOKA PVT LTD</t>
  </si>
  <si>
    <t>H4022142082001</t>
  </si>
  <si>
    <t>H4022137082001</t>
  </si>
  <si>
    <t>33AAATT2211N1ZN</t>
  </si>
  <si>
    <t>ST.JOSEPHS TECHNICAL INSTITUTE</t>
  </si>
  <si>
    <t>H4022133082001</t>
  </si>
  <si>
    <t>H4022129082001</t>
  </si>
  <si>
    <t>H4022124082001</t>
  </si>
  <si>
    <t>H4022123082001</t>
  </si>
  <si>
    <t>H4022122082004</t>
  </si>
  <si>
    <t>H4022121082001</t>
  </si>
  <si>
    <t>H4022118082001</t>
  </si>
  <si>
    <t>H4022115082001</t>
  </si>
  <si>
    <t>H4022114082001</t>
  </si>
  <si>
    <t>H4022113082001</t>
  </si>
  <si>
    <t>H4022111082001</t>
  </si>
  <si>
    <t>H4022110082001</t>
  </si>
  <si>
    <t>33AAACP1935C1Z0</t>
  </si>
  <si>
    <t>METROPOLITAN TRANSPORT CORPORATION CHENNAI LIMITED</t>
  </si>
  <si>
    <t>H4022108082001</t>
  </si>
  <si>
    <t>H4022105082002</t>
  </si>
  <si>
    <t>H4022102082001</t>
  </si>
  <si>
    <t>H4022100082001</t>
  </si>
  <si>
    <t>H4022099082001</t>
  </si>
  <si>
    <t>H4022096082001</t>
  </si>
  <si>
    <t>33AAAAT4483D1ZP</t>
  </si>
  <si>
    <t>THE TAMILNADU STATE APEX CO-OPERATIVE BANK LTD (SOWCARPET BRANCH)</t>
  </si>
  <si>
    <t>H4022095082001</t>
  </si>
  <si>
    <t>H4022091082001</t>
  </si>
  <si>
    <t>H4022090082001</t>
  </si>
  <si>
    <t>H4022089082001</t>
  </si>
  <si>
    <t>H4022085082002</t>
  </si>
  <si>
    <t>H4022082082001</t>
  </si>
  <si>
    <t>33AAACS3076P1Z2</t>
  </si>
  <si>
    <t>HOTEL PALMGROVE</t>
  </si>
  <si>
    <t>H4022074082001</t>
  </si>
  <si>
    <t>H4022072082001</t>
  </si>
  <si>
    <t>H4022070082001</t>
  </si>
  <si>
    <t>H4022069082001</t>
  </si>
  <si>
    <t>H4022068082001</t>
  </si>
  <si>
    <t>H4022067082001</t>
  </si>
  <si>
    <t>H4022066082001</t>
  </si>
  <si>
    <t>H4022065082001</t>
  </si>
  <si>
    <t>H4022063082001</t>
  </si>
  <si>
    <t>H4022062082001</t>
  </si>
  <si>
    <t>H4022061082001</t>
  </si>
  <si>
    <t>H4022059082001</t>
  </si>
  <si>
    <t>H4022057082001</t>
  </si>
  <si>
    <t>H4022056082001</t>
  </si>
  <si>
    <t>H4022055082001</t>
  </si>
  <si>
    <t>H4022053082001</t>
  </si>
  <si>
    <t>H4022052082001</t>
  </si>
  <si>
    <t>33AAALC0025B1Z9</t>
  </si>
  <si>
    <t>CHENNAI PORT TRUST</t>
  </si>
  <si>
    <t>H4022051082001</t>
  </si>
  <si>
    <t>H4022050082001</t>
  </si>
  <si>
    <t>H4022049082001</t>
  </si>
  <si>
    <t>H4022047082001</t>
  </si>
  <si>
    <t>H4022046082002</t>
  </si>
  <si>
    <t>H4022045082001</t>
  </si>
  <si>
    <t>H4022041082001</t>
  </si>
  <si>
    <t>H4022040082001</t>
  </si>
  <si>
    <t>H4022038082001</t>
  </si>
  <si>
    <t>H4022036082001</t>
  </si>
  <si>
    <t>33AAALU0145N1ZX</t>
  </si>
  <si>
    <t>UNIVERSITY OF MADRAS</t>
  </si>
  <si>
    <t>H4022035082001</t>
  </si>
  <si>
    <t>H4022029082001</t>
  </si>
  <si>
    <t>33AAACL1018J1ZZ</t>
  </si>
  <si>
    <t>LUCAS INDIAN SERVICE  LIMITED</t>
  </si>
  <si>
    <t>H4022028082001</t>
  </si>
  <si>
    <t>H4022025082001</t>
  </si>
  <si>
    <t>H4022024082001</t>
  </si>
  <si>
    <t>H4022021082001</t>
  </si>
  <si>
    <t>H4022018082001</t>
  </si>
  <si>
    <t>H4022016082001</t>
  </si>
  <si>
    <t>H4022015082001</t>
  </si>
  <si>
    <t>H4022013082001</t>
  </si>
  <si>
    <t>H4022011082001</t>
  </si>
  <si>
    <t>33AAACA7962L1ZH</t>
  </si>
  <si>
    <t>ASSOCIATED PRINTERS (MADRAS)PVT.LTD</t>
  </si>
  <si>
    <t>H4022009082001</t>
  </si>
  <si>
    <t>H4022007082001</t>
  </si>
  <si>
    <t>H4022001082001</t>
  </si>
  <si>
    <t>H4011080082001</t>
  </si>
  <si>
    <t>H4011074082002</t>
  </si>
  <si>
    <t>33AAACF5984H2ZI</t>
  </si>
  <si>
    <t>Ford Motor Private Limited</t>
  </si>
  <si>
    <t>H4011073082001</t>
  </si>
  <si>
    <t>H4011067082001</t>
  </si>
  <si>
    <t>H4011059082001</t>
  </si>
  <si>
    <t>H4011048082001</t>
  </si>
  <si>
    <t>H4011016082001</t>
  </si>
  <si>
    <t>H4011012082005</t>
  </si>
  <si>
    <t>H4011008082001</t>
  </si>
  <si>
    <t>H4011006082002</t>
  </si>
  <si>
    <t>33AACCP2513J1ZR</t>
  </si>
  <si>
    <t>Prasanth Fertility Research Centre Pvt. Ltd.</t>
  </si>
  <si>
    <t>H4010950082003</t>
  </si>
  <si>
    <t>H4010936082001</t>
  </si>
  <si>
    <t>33ABGPM7848D1ZM</t>
  </si>
  <si>
    <t>THARANGINI SEA FOODS</t>
  </si>
  <si>
    <t>H4010931082002</t>
  </si>
  <si>
    <t>H4010927082001</t>
  </si>
  <si>
    <t>H4010913082002</t>
  </si>
  <si>
    <t>H4010893082001</t>
  </si>
  <si>
    <t>33AACCC7309K1ZQ</t>
  </si>
  <si>
    <t>CLASSIC  MALL DEVELOPMENT COMPANY PRIVATE LIMITED</t>
  </si>
  <si>
    <t>H4010888082001</t>
  </si>
  <si>
    <t>H4010879082001</t>
  </si>
  <si>
    <t>H4010864082001</t>
  </si>
  <si>
    <t>H4010850082004</t>
  </si>
  <si>
    <t>H4010819082001</t>
  </si>
  <si>
    <t>H4010818082001</t>
  </si>
  <si>
    <t>H4010809082001</t>
  </si>
  <si>
    <t>H4010785082002</t>
  </si>
  <si>
    <t>H4010763082001</t>
  </si>
  <si>
    <t>H4010750082001</t>
  </si>
  <si>
    <t>H4010725082001</t>
  </si>
  <si>
    <t>H4010690082001</t>
  </si>
  <si>
    <t>H4010683082001</t>
  </si>
  <si>
    <t>H4010677082001</t>
  </si>
  <si>
    <t>H4010671082002</t>
  </si>
  <si>
    <t>H4010659082002</t>
  </si>
  <si>
    <t>H4010639082001</t>
  </si>
  <si>
    <t>H4010616082001</t>
  </si>
  <si>
    <t>H4010592082001</t>
  </si>
  <si>
    <t>H4010550082001</t>
  </si>
  <si>
    <t>33AABCG0901C1ZK</t>
  </si>
  <si>
    <t>GAVS INFORMATION SERVICES PRIVATE LIMITED</t>
  </si>
  <si>
    <t>H4010527082001</t>
  </si>
  <si>
    <t>33AACCT9777G1ZY</t>
  </si>
  <si>
    <t>TCI CHEMICALS (INDIA) PRIVATE LTD.</t>
  </si>
  <si>
    <t>H4010525082001</t>
  </si>
  <si>
    <t>H4010455082001</t>
  </si>
  <si>
    <t>H4010451082001</t>
  </si>
  <si>
    <t>H4010443082001</t>
  </si>
  <si>
    <t>H4010369082001</t>
  </si>
  <si>
    <t>33AAACD3338F1Z5</t>
  </si>
  <si>
    <t>PHARMAZELL  (INDIA)  PRIVATE LIMITED</t>
  </si>
  <si>
    <t>H4010315082001</t>
  </si>
  <si>
    <t>H4010312082001</t>
  </si>
  <si>
    <t>33AABCF2101R1ZU</t>
  </si>
  <si>
    <t>FORTIS HEALTH MANAGEMENT LIMITED</t>
  </si>
  <si>
    <t>H4010298082001</t>
  </si>
  <si>
    <t>H4010285082001</t>
  </si>
  <si>
    <t>H4010268082001</t>
  </si>
  <si>
    <t>H4010247082003</t>
  </si>
  <si>
    <t>H4010243082001</t>
  </si>
  <si>
    <t>H4010207082001</t>
  </si>
  <si>
    <t>H4010191082001</t>
  </si>
  <si>
    <t>H4010190082001</t>
  </si>
  <si>
    <t>H4010142082002</t>
  </si>
  <si>
    <t>H4010085082001</t>
  </si>
  <si>
    <t>H4010084082001</t>
  </si>
  <si>
    <t>H4010077082001</t>
  </si>
  <si>
    <t>H4010069082001</t>
  </si>
  <si>
    <t>H4010052082001</t>
  </si>
  <si>
    <t>H4010032082001</t>
  </si>
  <si>
    <t>H4010023082001</t>
  </si>
  <si>
    <t>H4010006082001</t>
  </si>
  <si>
    <t>H4010005082001</t>
  </si>
  <si>
    <t>H4001063082001</t>
  </si>
  <si>
    <t>33AAIPK5853D1ZV</t>
  </si>
  <si>
    <t>HARESH KISHOR</t>
  </si>
  <si>
    <t>H4000866082001</t>
  </si>
  <si>
    <t>H4000573082001</t>
  </si>
  <si>
    <t>H4000572082001</t>
  </si>
  <si>
    <t>H4000567082001</t>
  </si>
  <si>
    <t>H4000565082001</t>
  </si>
  <si>
    <t>H4000562082001</t>
  </si>
  <si>
    <t>H4000560082001</t>
  </si>
  <si>
    <t>H4000549082001</t>
  </si>
  <si>
    <t>H4000546082001</t>
  </si>
  <si>
    <t>H4000540082001</t>
  </si>
  <si>
    <t>H4000534082001</t>
  </si>
  <si>
    <t>H4000529082002</t>
  </si>
  <si>
    <t>H4000528082002</t>
  </si>
  <si>
    <t>H4000523082001</t>
  </si>
  <si>
    <t>H4000513082002</t>
  </si>
  <si>
    <t>33AAACR3594H2ZC</t>
  </si>
  <si>
    <t>R R INDUSTRIES LIMITED</t>
  </si>
  <si>
    <t>H4000511082001</t>
  </si>
  <si>
    <t>H4000510082001</t>
  </si>
  <si>
    <t>H4000500082001</t>
  </si>
  <si>
    <t>H4000498082001</t>
  </si>
  <si>
    <t>H4000496082001</t>
  </si>
  <si>
    <t>H4000488082002</t>
  </si>
  <si>
    <t>H4000479082002</t>
  </si>
  <si>
    <t>H4000475082001</t>
  </si>
  <si>
    <t>H4000473082001</t>
  </si>
  <si>
    <t>H4000467082001</t>
  </si>
  <si>
    <t>H4000465082001</t>
  </si>
  <si>
    <t>H4000463082001</t>
  </si>
  <si>
    <t>H4000460082001</t>
  </si>
  <si>
    <t>H4000458082002</t>
  </si>
  <si>
    <t>H4000442082001</t>
  </si>
  <si>
    <t>H4000440082001</t>
  </si>
  <si>
    <t>H4000438082001</t>
  </si>
  <si>
    <t>H4000433082001</t>
  </si>
  <si>
    <t>H4000430082001</t>
  </si>
  <si>
    <t>H4000419082002</t>
  </si>
  <si>
    <t>H4000409082001</t>
  </si>
  <si>
    <t>H4000406082002</t>
  </si>
  <si>
    <t>H4000404082001</t>
  </si>
  <si>
    <t>H4000400082002</t>
  </si>
  <si>
    <t>H4000391082001</t>
  </si>
  <si>
    <t>H4000385082001</t>
  </si>
  <si>
    <t>H4000380082001</t>
  </si>
  <si>
    <t>H4000371082001</t>
  </si>
  <si>
    <t>H4000367082001</t>
  </si>
  <si>
    <t>H4000356082001</t>
  </si>
  <si>
    <t>H4000349082001</t>
  </si>
  <si>
    <t>H4000309082001</t>
  </si>
  <si>
    <t>H4000302082001</t>
  </si>
  <si>
    <t>H4000301082001</t>
  </si>
  <si>
    <t>H4000294082001</t>
  </si>
  <si>
    <t>H4000291082002</t>
  </si>
  <si>
    <t>H4000260082003</t>
  </si>
  <si>
    <t>33AAACE2125M1ZY</t>
  </si>
  <si>
    <t>TRIDENT CHENNAI</t>
  </si>
  <si>
    <t>H4820154082002</t>
  </si>
  <si>
    <t>33AACFG8516F1ZO</t>
  </si>
  <si>
    <t>GOLDEN DEW TEA FACTORY</t>
  </si>
  <si>
    <t>H4820152082002</t>
  </si>
  <si>
    <t>33AAACI3678M2Z9</t>
  </si>
  <si>
    <t>ROUSDONMULLAI ESTATE, A DIVISION OF IRM LTD</t>
  </si>
  <si>
    <t>H4820150082001</t>
  </si>
  <si>
    <t>33AABCB5403A1ZM</t>
  </si>
  <si>
    <t>BANACOMBAI TEA PLANTATIONS P LTD</t>
  </si>
  <si>
    <t>H4820145082001</t>
  </si>
  <si>
    <t>33ADBFS6209B1ZL</t>
  </si>
  <si>
    <t>SRI SUTHARSAN TEA INDUSTRY</t>
  </si>
  <si>
    <t>H4820143082002</t>
  </si>
  <si>
    <t>33ADOPP9740K1ZX</t>
  </si>
  <si>
    <t>A.P.POULOSE ELAVAMKUDY TEA CO.</t>
  </si>
  <si>
    <t>H4820139082001</t>
  </si>
  <si>
    <t>33AALFS3472R1ZH</t>
  </si>
  <si>
    <t>SHANTHI TEA INDUSTRY</t>
  </si>
  <si>
    <t>H4820138082001</t>
  </si>
  <si>
    <t>33ACAPN2752L1ZN</t>
  </si>
  <si>
    <t>SIVA  TEA PLANTATIONS</t>
  </si>
  <si>
    <t>H4820133082002</t>
  </si>
  <si>
    <t>H4820126082002</t>
  </si>
  <si>
    <t>33AACAB4834G1Z4</t>
  </si>
  <si>
    <t>BITHERKAD INDUSTRIAL COOPERATIVE TEA FACTORY LTD</t>
  </si>
  <si>
    <t>H4820121082002</t>
  </si>
  <si>
    <t>33AAECS2327M1ZC</t>
  </si>
  <si>
    <t>SILVER CLOUD ESTATES (P) LTD.</t>
  </si>
  <si>
    <t>H4820116082002</t>
  </si>
  <si>
    <t>H4820105082002</t>
  </si>
  <si>
    <t>33AAAFW6310M1Z7</t>
  </si>
  <si>
    <t>WOODBRIDGE TEA FACTORY</t>
  </si>
  <si>
    <t>H4820104082002</t>
  </si>
  <si>
    <t>H4820098082001</t>
  </si>
  <si>
    <t>H4820093082001</t>
  </si>
  <si>
    <t>33AAAAK1373K1ZS</t>
  </si>
  <si>
    <t>KINNAKORAI INDUSTRIAL TEA FACTORY LTD.,</t>
  </si>
  <si>
    <t>H4820092082002</t>
  </si>
  <si>
    <t>H4820090082001</t>
  </si>
  <si>
    <t>33AABCT1206H1ZX</t>
  </si>
  <si>
    <t>THE UNITED NILGIRI TEA ESTATES COMPANY LIMITED</t>
  </si>
  <si>
    <t>H4820084082002</t>
  </si>
  <si>
    <t>33AADAT1349M1ZC</t>
  </si>
  <si>
    <t>THE FRONTIER INDUSTRIAL COOPERATIVE TEA FACTORY LTD</t>
  </si>
  <si>
    <t>H4820082082003</t>
  </si>
  <si>
    <t>33AAAAT3695F1ZH</t>
  </si>
  <si>
    <t>THE SALISBURY INDUSTRIAL CO-OP TEA FACTORY</t>
  </si>
  <si>
    <t>H4820079082003</t>
  </si>
  <si>
    <t>H4820078082001</t>
  </si>
  <si>
    <t>33AAAAT4053H1ZR</t>
  </si>
  <si>
    <t>KATTABETTU INDCO-OP TEA FACTORY  LIMITED.,</t>
  </si>
  <si>
    <t>H4820077082001</t>
  </si>
  <si>
    <t>H4820074082003</t>
  </si>
  <si>
    <t>33AAAAT3679F1ZH</t>
  </si>
  <si>
    <t>THE PANDALUR INDUSTRIAL CO-OPERATIVE TEA FACTORY LIMITED</t>
  </si>
  <si>
    <t>H4820071082001</t>
  </si>
  <si>
    <t>H4820066082001</t>
  </si>
  <si>
    <t>H4820060082001</t>
  </si>
  <si>
    <t>33AADAT1601L1ZR</t>
  </si>
  <si>
    <t>H4820058082001</t>
  </si>
  <si>
    <t>H4820057082001</t>
  </si>
  <si>
    <t>33AABFT7287R1ZD</t>
  </si>
  <si>
    <t>MERCUNAD INDUSTRIAL CO-OPERATIVE TEA FACTORY LTD</t>
  </si>
  <si>
    <t>H4820056082002</t>
  </si>
  <si>
    <t>33AADAT1348L1ZF</t>
  </si>
  <si>
    <t>THE KARUMBALAM INDL. CO.OP TEA FACTORY LIMITED</t>
  </si>
  <si>
    <t>H4820054082001</t>
  </si>
  <si>
    <t>33AAAAT3463D1ZV</t>
  </si>
  <si>
    <t>KUNDAH INDUSTRIAL CO.OP TEA FACTORY LTD.,</t>
  </si>
  <si>
    <t>H4820053082002</t>
  </si>
  <si>
    <t>33AAACN0757G1ZS</t>
  </si>
  <si>
    <t>NESTLE INDIA LTD</t>
  </si>
  <si>
    <t>H4820049082002</t>
  </si>
  <si>
    <t>33AAACH6769C1ZQ</t>
  </si>
  <si>
    <t>HARRISONS MALAYALAM LTD.</t>
  </si>
  <si>
    <t>H4820044082002</t>
  </si>
  <si>
    <t>33AAACG7238D1ZZ</t>
  </si>
  <si>
    <t>GOLDEN HILLS ESTATE PVT. LTD.</t>
  </si>
  <si>
    <t>H4820029082002</t>
  </si>
  <si>
    <t>33AAACC8790N1Z7</t>
  </si>
  <si>
    <t>CRAIGMORE PLANTATIONS INDIA PRIVATE LIMITED</t>
  </si>
  <si>
    <t>H4820025082001</t>
  </si>
  <si>
    <t>H4820022082002</t>
  </si>
  <si>
    <t>33AACCT4362P1Z0</t>
  </si>
  <si>
    <t>THIASHOLA PLANTATION P LTD</t>
  </si>
  <si>
    <t>H4820020082003</t>
  </si>
  <si>
    <t>H4820019082001</t>
  </si>
  <si>
    <t>33AABCN0037G1Z2</t>
  </si>
  <si>
    <t>NILGIRI AGRO AGENCIES (P) LIMITED</t>
  </si>
  <si>
    <t>H4820018082002</t>
  </si>
  <si>
    <t>H4820016082002</t>
  </si>
  <si>
    <t>33AAACN1143N1ZN</t>
  </si>
  <si>
    <t>NEELAMALAI AGRO INDUSTRIES LIMITED</t>
  </si>
  <si>
    <t>H4820014082001</t>
  </si>
  <si>
    <t>H4820010082002</t>
  </si>
  <si>
    <t>H4820005082002</t>
  </si>
  <si>
    <t>33AABCT0995K1Z4</t>
  </si>
  <si>
    <t>COONOOR TEA ESTATES LIMITED</t>
  </si>
  <si>
    <t>H4820004082002</t>
  </si>
  <si>
    <t>33AAACT7942B1ZN</t>
  </si>
  <si>
    <t>NONSUCH ESTATE PVT LTD</t>
  </si>
  <si>
    <t>H4760053082002</t>
  </si>
  <si>
    <t>33AABTM2628K1ZM</t>
  </si>
  <si>
    <t>MALANADU FARMERS SOCIETY</t>
  </si>
  <si>
    <t>H4720363082002</t>
  </si>
  <si>
    <t>33AAIFL1758L1Z2</t>
  </si>
  <si>
    <t>LAXMI METALS</t>
  </si>
  <si>
    <t>H4720362082001</t>
  </si>
  <si>
    <t>33ARKPK8470H1ZJ</t>
  </si>
  <si>
    <t>J.KANNAN  JKR MARINE PRODUCTS</t>
  </si>
  <si>
    <t>H4720356082001</t>
  </si>
  <si>
    <t>33AAJFH3449R1ZT</t>
  </si>
  <si>
    <t>HIMALAYA MINERAL PROCESSORS</t>
  </si>
  <si>
    <t>H4720355082001</t>
  </si>
  <si>
    <t>33ABZFS9760M1Z0</t>
  </si>
  <si>
    <t>SRI NACHIYAR BLUE METALS</t>
  </si>
  <si>
    <t>H4720354082001</t>
  </si>
  <si>
    <t>H4720351082001</t>
  </si>
  <si>
    <t>33ABMPR4211M1ZH</t>
  </si>
  <si>
    <t>RAJENDRAN,GOMATHI STONE METAL WORKS</t>
  </si>
  <si>
    <t>H4720332082002</t>
  </si>
  <si>
    <t>H4720327082001</t>
  </si>
  <si>
    <t>33AAKCS5363F1ZB</t>
  </si>
  <si>
    <t>SAARAL RESORT &amp; HOTELS PVT LTD</t>
  </si>
  <si>
    <t>H4720322082001</t>
  </si>
  <si>
    <t>33AAQFK1381G1ZB</t>
  </si>
  <si>
    <t>KRISHNA BLUE METAL</t>
  </si>
  <si>
    <t>H4720318082002</t>
  </si>
  <si>
    <t>H4720301082001</t>
  </si>
  <si>
    <t>H4720299082001</t>
  </si>
  <si>
    <t>H4720285082001</t>
  </si>
  <si>
    <t>H4720276082001</t>
  </si>
  <si>
    <t>H4720263082001</t>
  </si>
  <si>
    <t>H4720255082001</t>
  </si>
  <si>
    <t>H4720246082001</t>
  </si>
  <si>
    <t>H4720236082002</t>
  </si>
  <si>
    <t>33AADCN3570G1ZO</t>
  </si>
  <si>
    <t>NOVA CARBONS INDIA PRIVATE LIMITED</t>
  </si>
  <si>
    <t>H4720214082001</t>
  </si>
  <si>
    <t>33AADCF0362Q3ZH</t>
  </si>
  <si>
    <t>FERROSCO INDUSTRIES PRIVATE LIMITED</t>
  </si>
  <si>
    <t>H4720190082001</t>
  </si>
  <si>
    <t>H4720185082001</t>
  </si>
  <si>
    <t>33AADCP1527F1ZV</t>
  </si>
  <si>
    <t>PRATHYUSHA POWER GEN  PVT. LTD.</t>
  </si>
  <si>
    <t>H4720172082003</t>
  </si>
  <si>
    <t>H4720171082002</t>
  </si>
  <si>
    <t>H4720156082003</t>
  </si>
  <si>
    <t>33AABCT0158J1ZJ</t>
  </si>
  <si>
    <t>TAMILNADU JAIBARATH MILLS LIMITED,</t>
  </si>
  <si>
    <t>H4720138082001</t>
  </si>
  <si>
    <t>H4720128082001</t>
  </si>
  <si>
    <t>H4720112082002</t>
  </si>
  <si>
    <t>H4720074082001</t>
  </si>
  <si>
    <t>33AAACD1281F1Z7</t>
  </si>
  <si>
    <t>DHARANI SUGARS AND CHEMICALS LTD</t>
  </si>
  <si>
    <t>H4720065082002</t>
  </si>
  <si>
    <t>H4720061082001</t>
  </si>
  <si>
    <t>H4720049082002</t>
  </si>
  <si>
    <t>H4720048082001</t>
  </si>
  <si>
    <t>H4720045082001</t>
  </si>
  <si>
    <t>H4720042082002</t>
  </si>
  <si>
    <t>H4720038082001</t>
  </si>
  <si>
    <t>H4720031082002</t>
  </si>
  <si>
    <t>H4700362082003</t>
  </si>
  <si>
    <t>33AADFT5664N1ZQ</t>
  </si>
  <si>
    <t>TUTICORIN OXYGEN</t>
  </si>
  <si>
    <t>H4700358082001</t>
  </si>
  <si>
    <t>33AFOPV2699P3Z7</t>
  </si>
  <si>
    <t>Palaniappa Blue Metals</t>
  </si>
  <si>
    <t>H4700357082001</t>
  </si>
  <si>
    <t>33AABFK0148C1Z3</t>
  </si>
  <si>
    <t>KING ICE PLANT</t>
  </si>
  <si>
    <t>H4700356082001</t>
  </si>
  <si>
    <t>H4700354082001</t>
  </si>
  <si>
    <t>H4700353082001</t>
  </si>
  <si>
    <t>33AUNPK8675J1ZY</t>
  </si>
  <si>
    <t>BABU BLUE METALS</t>
  </si>
  <si>
    <t>H4700352082001</t>
  </si>
  <si>
    <t>33ABIFS0516N1Z3</t>
  </si>
  <si>
    <t>SHREE  SELVI  CHAMBERS</t>
  </si>
  <si>
    <t>H4700351082001</t>
  </si>
  <si>
    <t>33AALFK4797K1ZP</t>
  </si>
  <si>
    <t>KALIMARKS</t>
  </si>
  <si>
    <t>H4700350082001</t>
  </si>
  <si>
    <t>H4700349082001</t>
  </si>
  <si>
    <t>H4700348082001</t>
  </si>
  <si>
    <t>H4700347082001</t>
  </si>
  <si>
    <t>H4700346082001</t>
  </si>
  <si>
    <t>H4700345082001</t>
  </si>
  <si>
    <t>H4700344082001</t>
  </si>
  <si>
    <t>H4700343082001</t>
  </si>
  <si>
    <t>H4700342082001</t>
  </si>
  <si>
    <t>33AIGPV8645Q1ZA</t>
  </si>
  <si>
    <t>ANITHA INDUSTRIES</t>
  </si>
  <si>
    <t>H4700341082001</t>
  </si>
  <si>
    <t>H4700340082001</t>
  </si>
  <si>
    <t>H4700337082001</t>
  </si>
  <si>
    <t>H4700335082001</t>
  </si>
  <si>
    <t>33AAOCA2745F1ZT</t>
  </si>
  <si>
    <t>ALS TUTICORIN TERMINAL</t>
  </si>
  <si>
    <t>H4700334082001</t>
  </si>
  <si>
    <t>H4700331082001</t>
  </si>
  <si>
    <t>33AAECV8386K1ZQ</t>
  </si>
  <si>
    <t>VKS FOODS PRIVATE LIMITED</t>
  </si>
  <si>
    <t>H4700330082001</t>
  </si>
  <si>
    <t>H4700329082002</t>
  </si>
  <si>
    <t>H4700327082001</t>
  </si>
  <si>
    <t>H4700324082001</t>
  </si>
  <si>
    <t>H4700322082001</t>
  </si>
  <si>
    <t>33AAOCS5529B1ZF</t>
  </si>
  <si>
    <t>SAMBANDAM OILS AND FEEDS PRIVATE LIMITED</t>
  </si>
  <si>
    <t>H4700319082001</t>
  </si>
  <si>
    <t>H4700318082001</t>
  </si>
  <si>
    <t>H4700314082001</t>
  </si>
  <si>
    <t>H4700311082001</t>
  </si>
  <si>
    <t>H4700309082001</t>
  </si>
  <si>
    <t>H4700307082001</t>
  </si>
  <si>
    <t>H4700306082001</t>
  </si>
  <si>
    <t>H4700305082001</t>
  </si>
  <si>
    <t>H4700304082001</t>
  </si>
  <si>
    <t>H4700300082001</t>
  </si>
  <si>
    <t>H4700295082002</t>
  </si>
  <si>
    <t>H4700291082001</t>
  </si>
  <si>
    <t>H4700287082001</t>
  </si>
  <si>
    <t>H4700286082001</t>
  </si>
  <si>
    <t>H4700285082001</t>
  </si>
  <si>
    <t>33AABCG8586D1ZL</t>
  </si>
  <si>
    <t>GEE GEE KAY PVT LTD</t>
  </si>
  <si>
    <t>H4700281082001</t>
  </si>
  <si>
    <t>H4700280082002</t>
  </si>
  <si>
    <t>33AABCV6878P1ZI</t>
  </si>
  <si>
    <t>VENUS HOME APPLIANCES PVT LTD</t>
  </si>
  <si>
    <t>H4700279082002</t>
  </si>
  <si>
    <t>33AADCC8634L1ZH</t>
  </si>
  <si>
    <t>CCCL PEARI CITY FOOD PORT SEZ LIMITED</t>
  </si>
  <si>
    <t>H4700277082001</t>
  </si>
  <si>
    <t>33AALFV2122R1ZT</t>
  </si>
  <si>
    <t>V.V.MARINE PRODUCTS</t>
  </si>
  <si>
    <t>H4700276082001</t>
  </si>
  <si>
    <t>H4700275082002</t>
  </si>
  <si>
    <t>H4700273082001</t>
  </si>
  <si>
    <t>H4700272082002</t>
  </si>
  <si>
    <t>33AADCB4135F1Z7</t>
  </si>
  <si>
    <t>BALAMURUGAN CHEMICALS PRIVATE LIMITED</t>
  </si>
  <si>
    <t>H4700270082001</t>
  </si>
  <si>
    <t>H4700264082001</t>
  </si>
  <si>
    <t>33AAZPT8111E1ZE</t>
  </si>
  <si>
    <t>KUMARASAMY NADAR  THANGARAJ</t>
  </si>
  <si>
    <t>H4700262082004</t>
  </si>
  <si>
    <t>33AACCV8997L1ZH</t>
  </si>
  <si>
    <t>V.V.IRON   STEEL COMPANY PRIVATE    LIMITED</t>
  </si>
  <si>
    <t>H4700256082001</t>
  </si>
  <si>
    <t>H4700249082001</t>
  </si>
  <si>
    <t>33AACCD0268L1ZR</t>
  </si>
  <si>
    <t>DSF GRAND PLAZAS PRIVATE LIMITED</t>
  </si>
  <si>
    <t>H4700243082001</t>
  </si>
  <si>
    <t>H4700242082001</t>
  </si>
  <si>
    <t>33AAACD0559N1ZN</t>
  </si>
  <si>
    <t>D.C.W.LTD</t>
  </si>
  <si>
    <t>H4700241082001</t>
  </si>
  <si>
    <t>33AACFE3536D1Z0</t>
  </si>
  <si>
    <t>EBI BLUE METAL</t>
  </si>
  <si>
    <t>H4700239082001</t>
  </si>
  <si>
    <t>33AAALZ0205G1ZE</t>
  </si>
  <si>
    <t>ZIRCONIUM COMPLEX</t>
  </si>
  <si>
    <t>H4700230082003</t>
  </si>
  <si>
    <t>H4700226082001</t>
  </si>
  <si>
    <t>H4700225082001</t>
  </si>
  <si>
    <t>H4700222082001</t>
  </si>
  <si>
    <t>H4700220082001</t>
  </si>
  <si>
    <t>H4700219082001</t>
  </si>
  <si>
    <t>H4700216082001</t>
  </si>
  <si>
    <t>H4700215082003</t>
  </si>
  <si>
    <t>H4700214082002</t>
  </si>
  <si>
    <t>H4700212082001</t>
  </si>
  <si>
    <t>H4700209082001</t>
  </si>
  <si>
    <t>H4700205082001</t>
  </si>
  <si>
    <t>H4700203082002</t>
  </si>
  <si>
    <t>33AAACT1306R1ZC</t>
  </si>
  <si>
    <t>TUTICORIN SALT   MARINE CHEMICALS LTD</t>
  </si>
  <si>
    <t>H4700201082003</t>
  </si>
  <si>
    <t>H4700195082002</t>
  </si>
  <si>
    <t>H4700187082001</t>
  </si>
  <si>
    <t>H4700170082003</t>
  </si>
  <si>
    <t>33AAACK4468M1ZA</t>
  </si>
  <si>
    <t>KAYAAR EXPORTS PRIVATE LIMITED</t>
  </si>
  <si>
    <t>H4700154082001</t>
  </si>
  <si>
    <t>33AAACA2906N1ZV</t>
  </si>
  <si>
    <t>A.S. SHIPPING AGENCIES PVT. LTD.</t>
  </si>
  <si>
    <t>H4700150082003</t>
  </si>
  <si>
    <t>H4700113082001</t>
  </si>
  <si>
    <t>H4700096082004</t>
  </si>
  <si>
    <t>H4700088082002</t>
  </si>
  <si>
    <t>H4700070082001</t>
  </si>
  <si>
    <t>H4700065082001</t>
  </si>
  <si>
    <t>33AAACA2931P2ZP</t>
  </si>
  <si>
    <t>ASVINI FISHERIES PRIVATE LTD</t>
  </si>
  <si>
    <t>H4700064082001</t>
  </si>
  <si>
    <t>H4700059082001</t>
  </si>
  <si>
    <t>H4700058082001</t>
  </si>
  <si>
    <t>H4700052082001</t>
  </si>
  <si>
    <t>H4700041082002</t>
  </si>
  <si>
    <t>H4700040082001</t>
  </si>
  <si>
    <t>H4700036082001</t>
  </si>
  <si>
    <t>H4700033082002</t>
  </si>
  <si>
    <t>33AABCM8279K1Z2</t>
  </si>
  <si>
    <t>MADURA COATS PRIVATE LIMITED</t>
  </si>
  <si>
    <t>H4700025082001</t>
  </si>
  <si>
    <t>H4700023082001</t>
  </si>
  <si>
    <t>H4700021082001</t>
  </si>
  <si>
    <t>H4700020082003</t>
  </si>
  <si>
    <t>33AAAGH0282C1Z2</t>
  </si>
  <si>
    <t>HEAVY WATER BOARD,CENTRAL OFFICE, MUMBAI</t>
  </si>
  <si>
    <t>H4700018082001</t>
  </si>
  <si>
    <t>H4700017082001</t>
  </si>
  <si>
    <t>H4700014082001</t>
  </si>
  <si>
    <t>H4700012082001</t>
  </si>
  <si>
    <t>H4700011082003</t>
  </si>
  <si>
    <t>H4700007082002</t>
  </si>
  <si>
    <t>33AAAFV7221Q1ZW</t>
  </si>
  <si>
    <t>VEPPALODAI SALT CORPORATION</t>
  </si>
  <si>
    <t>H4700003082002</t>
  </si>
  <si>
    <t>H4620427082002</t>
  </si>
  <si>
    <t>33AAQFV9727M1Z9</t>
  </si>
  <si>
    <t>H4620426082001</t>
  </si>
  <si>
    <t>H4620423082001</t>
  </si>
  <si>
    <t>H4620422082001</t>
  </si>
  <si>
    <t>33AADCP2333D2Z0</t>
  </si>
  <si>
    <t>MINISTER WHITE CLOTHING (A UNIT OF OTTO CLOTHING PVT LTD)</t>
  </si>
  <si>
    <t>H4620421082001</t>
  </si>
  <si>
    <t>H4620420082001</t>
  </si>
  <si>
    <t>H4620419082001</t>
  </si>
  <si>
    <t>33ABACS7139J1Z8</t>
  </si>
  <si>
    <t>SRI KALISWARI STEEL PRIVATE LIMITED</t>
  </si>
  <si>
    <t>H4620418082001</t>
  </si>
  <si>
    <t>H4620417082001</t>
  </si>
  <si>
    <t>H4620416082001</t>
  </si>
  <si>
    <t>33AABFT6777G1ZZ</t>
  </si>
  <si>
    <t>THE KAKA INDIAN FOUNDRY</t>
  </si>
  <si>
    <t>H4620415082002</t>
  </si>
  <si>
    <t>H4620414082001</t>
  </si>
  <si>
    <t>H4620412082001</t>
  </si>
  <si>
    <t>H4620411082002</t>
  </si>
  <si>
    <t>H4620410082001</t>
  </si>
  <si>
    <t>H4620409082001</t>
  </si>
  <si>
    <t>33ALZPK9145Q3ZX</t>
  </si>
  <si>
    <t>SHRI SAKTHI MURUGAA BLUE METALS</t>
  </si>
  <si>
    <t>H4620408082001</t>
  </si>
  <si>
    <t>H4620407082001</t>
  </si>
  <si>
    <t>33AZJPP8849A1Z6</t>
  </si>
  <si>
    <t>G.P. BLUE METALS</t>
  </si>
  <si>
    <t>H4620406082001</t>
  </si>
  <si>
    <t>33AADFL6091P1ZV</t>
  </si>
  <si>
    <t>L.P.TEXTILES</t>
  </si>
  <si>
    <t>H4620405082001</t>
  </si>
  <si>
    <t>H4620404082001</t>
  </si>
  <si>
    <t>33AAHFT1978M1ZN</t>
  </si>
  <si>
    <t>H4620403082001</t>
  </si>
  <si>
    <t>H4620402082001</t>
  </si>
  <si>
    <t>H4620401082001</t>
  </si>
  <si>
    <t>33AAGFN6369R1ZH</t>
  </si>
  <si>
    <t>N.M.K. GRAVURES</t>
  </si>
  <si>
    <t>H4620399082001</t>
  </si>
  <si>
    <t>33ABFFM4902P1Z2</t>
  </si>
  <si>
    <t>MAHALAKSHMI SAND CRUSHER</t>
  </si>
  <si>
    <t>H4620398082001</t>
  </si>
  <si>
    <t>H4620397082001</t>
  </si>
  <si>
    <t>H4620396082001</t>
  </si>
  <si>
    <t>H4620395082002</t>
  </si>
  <si>
    <t>H4620394082001</t>
  </si>
  <si>
    <t>H4620393082001</t>
  </si>
  <si>
    <t>H4620392082001</t>
  </si>
  <si>
    <t>H4620391082002</t>
  </si>
  <si>
    <t>H4620390082001</t>
  </si>
  <si>
    <t>H4620389082001</t>
  </si>
  <si>
    <t>33AAATV1686R1ZS</t>
  </si>
  <si>
    <t>V V VANNIAPERUMAL COLLEGE FOR WOMEN MANAGING BOARD</t>
  </si>
  <si>
    <t>H4620388082001</t>
  </si>
  <si>
    <t>33AAACG8879J1Z5</t>
  </si>
  <si>
    <t>GANESH AGRO PACK P LTD</t>
  </si>
  <si>
    <t>H4620387082002</t>
  </si>
  <si>
    <t>H4620383082001</t>
  </si>
  <si>
    <t>33AADCK9910D1ZT</t>
  </si>
  <si>
    <t>KARTYA CONSTRUCTIONS PRIVATE LIMITED</t>
  </si>
  <si>
    <t>H4620382082001</t>
  </si>
  <si>
    <t>33ANJPV5775H1ZF</t>
  </si>
  <si>
    <t>SUBAM MODERN RICE MILL</t>
  </si>
  <si>
    <t>H4620381082001</t>
  </si>
  <si>
    <t>33ACMPT6250B1ZP</t>
  </si>
  <si>
    <t>KARPAGA VINAYAGAR RICE MILL</t>
  </si>
  <si>
    <t>H4620379082001</t>
  </si>
  <si>
    <t>H4620377082001</t>
  </si>
  <si>
    <t>33AABCJ6445J1ZJ</t>
  </si>
  <si>
    <t>JANANI INTERNATIONAL (P) LTD</t>
  </si>
  <si>
    <t>H4620376082001</t>
  </si>
  <si>
    <t>33AAAFN7410M1ZD</t>
  </si>
  <si>
    <t>NATIONAL METAL POWDER COMPANY</t>
  </si>
  <si>
    <t>H4620375082001</t>
  </si>
  <si>
    <t>33AAMCA1150E1Z8</t>
  </si>
  <si>
    <t>ANIL THERMOPLASTICS PRIVATE LIMITED</t>
  </si>
  <si>
    <t>H4620374082001</t>
  </si>
  <si>
    <t>33ABWFS2461A1Z8</t>
  </si>
  <si>
    <t>SRI SAPTHAGIRI HITECH POLYMERS</t>
  </si>
  <si>
    <t>H4620373082001</t>
  </si>
  <si>
    <t>33AAICS9669L1ZJ</t>
  </si>
  <si>
    <t>SEL JEGAT PRINTERS PRIVATE LIMITED</t>
  </si>
  <si>
    <t>H4620372082001</t>
  </si>
  <si>
    <t>33AAVFM2049L2ZT</t>
  </si>
  <si>
    <t>MANIPURA MODERN RICE MILL</t>
  </si>
  <si>
    <t>H4620371082001</t>
  </si>
  <si>
    <t>33AAACP9340F1ZN</t>
  </si>
  <si>
    <t>PAPRIKA OLEO S( INDIA) LIMITED</t>
  </si>
  <si>
    <t>H4620370082001</t>
  </si>
  <si>
    <t>H4620369082001</t>
  </si>
  <si>
    <t>H4620368082001</t>
  </si>
  <si>
    <t>H4620367082001</t>
  </si>
  <si>
    <t>33AACCV6897R1ZA</t>
  </si>
  <si>
    <t>V.V.V &amp; SONS EDIBLE OILS LIMITED</t>
  </si>
  <si>
    <t>H4620365082003</t>
  </si>
  <si>
    <t>H4620364082002</t>
  </si>
  <si>
    <t>33AAACC6387M1ZC</t>
  </si>
  <si>
    <t>CHOLA PACKAGING  PVT LTD</t>
  </si>
  <si>
    <t>H4620363082002</t>
  </si>
  <si>
    <t>H4620361082001</t>
  </si>
  <si>
    <t>H4620359082002</t>
  </si>
  <si>
    <t>H4620358082001</t>
  </si>
  <si>
    <t>33AADCV2015N1ZF</t>
  </si>
  <si>
    <t>VISVAS  PAPERS  PRIVATE  LIMITED</t>
  </si>
  <si>
    <t>H4620356082001</t>
  </si>
  <si>
    <t>H4620355082001</t>
  </si>
  <si>
    <t>H4620354082004</t>
  </si>
  <si>
    <t>33AAJCS0792H1Z9</t>
  </si>
  <si>
    <t>SREE ISWARYA TEXTILES PRIVATE LIMITED</t>
  </si>
  <si>
    <t>H4620349082001</t>
  </si>
  <si>
    <t>33AADCN6014H1ZT</t>
  </si>
  <si>
    <t>N.B. RUBBER PVT. LTD.</t>
  </si>
  <si>
    <t>H4620347082001</t>
  </si>
  <si>
    <t>H4620346082001</t>
  </si>
  <si>
    <t>H4620345082001</t>
  </si>
  <si>
    <t>33AAACG1067C1ZA</t>
  </si>
  <si>
    <t>GOPSONS  PAPERS LIMITED</t>
  </si>
  <si>
    <t>H4620343082001</t>
  </si>
  <si>
    <t>33AALFK2802R1Z1</t>
  </si>
  <si>
    <t>KAMATHENU  MODERN  RICE  MILL</t>
  </si>
  <si>
    <t>H4620342082002</t>
  </si>
  <si>
    <t>33AAKCS3102Q1Z7</t>
  </si>
  <si>
    <t>SAKTHI SPIN TEX (P) LTD</t>
  </si>
  <si>
    <t>H4620340082001</t>
  </si>
  <si>
    <t>33AACCG4849G1ZO</t>
  </si>
  <si>
    <t>DHARMARATHINA TEXTILE PRIVATE LIMITED,</t>
  </si>
  <si>
    <t>H4620338082001</t>
  </si>
  <si>
    <t>33AAFFD1581Q1Z6</t>
  </si>
  <si>
    <t>DHALAVAI PATHIRA KALAIAMMAN MODERN RICE MILL</t>
  </si>
  <si>
    <t>H4620337082002</t>
  </si>
  <si>
    <t>33AABFT3314P1Z5</t>
  </si>
  <si>
    <t>THE SAFIRE OFFSET PRINTERS</t>
  </si>
  <si>
    <t>H4620336082002</t>
  </si>
  <si>
    <t>33AAHFD0421H1Z2</t>
  </si>
  <si>
    <t>DHANALAKSHMI HI-TECH MODERN RICE MILL</t>
  </si>
  <si>
    <t>H4620330082001</t>
  </si>
  <si>
    <t>33AAPFA6285N1ZU</t>
  </si>
  <si>
    <t>ALAGIRI  PAPER  MILLS</t>
  </si>
  <si>
    <t>H4620329082003</t>
  </si>
  <si>
    <t>H4620328082001</t>
  </si>
  <si>
    <t>H4620323082001</t>
  </si>
  <si>
    <t>H4620320082002</t>
  </si>
  <si>
    <t>H4620318082001</t>
  </si>
  <si>
    <t>H4620313082001</t>
  </si>
  <si>
    <t>H4620309082001</t>
  </si>
  <si>
    <t>33AALCS4958D1Z7</t>
  </si>
  <si>
    <t>SRI HARIVENKATESWARA PAPER MILLS PRIVATE LIMITED</t>
  </si>
  <si>
    <t>H4620299082001</t>
  </si>
  <si>
    <t>H4620293082001</t>
  </si>
  <si>
    <t>H4620289082001</t>
  </si>
  <si>
    <t>H4620282082002</t>
  </si>
  <si>
    <t>33AAEFT1850D1ZM</t>
  </si>
  <si>
    <t>THE CREATIVE TEXTURE</t>
  </si>
  <si>
    <t>H4620281082002</t>
  </si>
  <si>
    <t>33AADCP7468H1Z7</t>
  </si>
  <si>
    <t>P.A.S.COTTON MILLS (P) LIMITED</t>
  </si>
  <si>
    <t>H4620277082001</t>
  </si>
  <si>
    <t>H4620276082003</t>
  </si>
  <si>
    <t>H4620263082002</t>
  </si>
  <si>
    <t>H4620258082002</t>
  </si>
  <si>
    <t>H4620257082002</t>
  </si>
  <si>
    <t>33AAECS5719D1ZL</t>
  </si>
  <si>
    <t>SRI KOPPAMMAL COTTON SPINNING MILLS PRIVATE LIMITED,</t>
  </si>
  <si>
    <t>H4620256082002</t>
  </si>
  <si>
    <t>H4620255082002</t>
  </si>
  <si>
    <t>H4620244082002</t>
  </si>
  <si>
    <t>H4620242082001</t>
  </si>
  <si>
    <t>33AAJCS0320B1Z5</t>
  </si>
  <si>
    <t>SRI KANGEYAA TEXTILES PRIVATE LIMITED,</t>
  </si>
  <si>
    <t>H4620239082001</t>
  </si>
  <si>
    <t>H4620236082001</t>
  </si>
  <si>
    <t>H4620217082001</t>
  </si>
  <si>
    <t>H4620216082001</t>
  </si>
  <si>
    <t>H4620215082002</t>
  </si>
  <si>
    <t>H4620212082001</t>
  </si>
  <si>
    <t>H4620210082002</t>
  </si>
  <si>
    <t>33AAGCS7439C1ZG</t>
  </si>
  <si>
    <t>SRIPATHI PAPER AND BOARDS PRIVATE LIMITED</t>
  </si>
  <si>
    <t>H4620209082001</t>
  </si>
  <si>
    <t>H4620187082002</t>
  </si>
  <si>
    <t>H4620175082003</t>
  </si>
  <si>
    <t>33AAACV7885K1ZS</t>
  </si>
  <si>
    <t>VINDHYA SPINNING MILLS (P) LTD</t>
  </si>
  <si>
    <t>H4620138082002</t>
  </si>
  <si>
    <t>H4620135082001</t>
  </si>
  <si>
    <t>33AAACD9673K1ZC</t>
  </si>
  <si>
    <t>H4620132082006</t>
  </si>
  <si>
    <t>H4620123082002</t>
  </si>
  <si>
    <t>33AADCS9038A1ZO</t>
  </si>
  <si>
    <t>SREE KARPAGAMBAL MILLS LTD.,</t>
  </si>
  <si>
    <t>H4620118082001</t>
  </si>
  <si>
    <t>33AABCA2744H1Z3</t>
  </si>
  <si>
    <t>AMARAVATHI  SPINNING MILLS (P)LTD.</t>
  </si>
  <si>
    <t>H4620117082002</t>
  </si>
  <si>
    <t>33AABCS5352B1ZV</t>
  </si>
  <si>
    <t>SRI JEYAJOTHI  TEXTILE MILLS    PVT  LTD.</t>
  </si>
  <si>
    <t>H4620113082001</t>
  </si>
  <si>
    <t>H4620105082001</t>
  </si>
  <si>
    <t>H4620104082001</t>
  </si>
  <si>
    <t>H4620101082003</t>
  </si>
  <si>
    <t>H4620089082001</t>
  </si>
  <si>
    <t>H4620088082001</t>
  </si>
  <si>
    <t>H4620048082001</t>
  </si>
  <si>
    <t>H4620046082001</t>
  </si>
  <si>
    <t>H4620036082001</t>
  </si>
  <si>
    <t>H4620031082002</t>
  </si>
  <si>
    <t>H4620028082005</t>
  </si>
  <si>
    <t>H4620024082002</t>
  </si>
  <si>
    <t>H4620023082002</t>
  </si>
  <si>
    <t>H4620020082002</t>
  </si>
  <si>
    <t>33AASFG3507C1ZP</t>
  </si>
  <si>
    <t>GOWRIHOUSE METAL WORKS LLP</t>
  </si>
  <si>
    <t>H4620019082005</t>
  </si>
  <si>
    <t>H4600163082001</t>
  </si>
  <si>
    <t>H4600161082001</t>
  </si>
  <si>
    <t>H4600152082001</t>
  </si>
  <si>
    <t>H4600134082001</t>
  </si>
  <si>
    <t>H4600131082001</t>
  </si>
  <si>
    <t>H4600130082001</t>
  </si>
  <si>
    <t>33AAKFA5936B1ZS</t>
  </si>
  <si>
    <t>ALAGAPPA UNIVERSITY</t>
  </si>
  <si>
    <t>H4600128082001</t>
  </si>
  <si>
    <t>33AACFT2667E1ZD</t>
  </si>
  <si>
    <t>THIRUMURUGAN COMPANY</t>
  </si>
  <si>
    <t>H4600119082001</t>
  </si>
  <si>
    <t>H4600084082002</t>
  </si>
  <si>
    <t>33AABCT2250P1ZA</t>
  </si>
  <si>
    <t>TAMILNADU MINERALS LIMITED</t>
  </si>
  <si>
    <t>H4600054082001</t>
  </si>
  <si>
    <t>H4600053082001</t>
  </si>
  <si>
    <t>33AAACC1294K1ZS</t>
  </si>
  <si>
    <t>TAMILNADU STATE TRANSPORT CORPRATION KUMBAKONAM DIVISION-1 LTD</t>
  </si>
  <si>
    <t>H4600033082002</t>
  </si>
  <si>
    <t>33AAATC2716R2ZL</t>
  </si>
  <si>
    <t>CENTRAL ELECTROCHEMICAL RESEARCH INSTITUTE</t>
  </si>
  <si>
    <t>H4600025082002</t>
  </si>
  <si>
    <t>33AAALM2053M1Z4</t>
  </si>
  <si>
    <t>MUNICIPAL OFFICE  KARAIKUDI</t>
  </si>
  <si>
    <t>H4600023082001</t>
  </si>
  <si>
    <t>H4600008082001</t>
  </si>
  <si>
    <t>33AADTA4621Q1ZN</t>
  </si>
  <si>
    <t>ALAGAPPA CHETTIAR COLLEGE OF ENGINEERING AND TECHNOLOGY</t>
  </si>
  <si>
    <t>H4600004082002</t>
  </si>
  <si>
    <t>H4520308082003</t>
  </si>
  <si>
    <t>33AAEFJ0804D1Z4</t>
  </si>
  <si>
    <t>J.SANKAR &amp; BROTHERS MODERN RICE MILL</t>
  </si>
  <si>
    <t>H4520304082004</t>
  </si>
  <si>
    <t>H4520302082010</t>
  </si>
  <si>
    <t>H4520293082003</t>
  </si>
  <si>
    <t>H4520292082005</t>
  </si>
  <si>
    <t>H4520291082003</t>
  </si>
  <si>
    <t>33AAFCK9544B1ZP</t>
  </si>
  <si>
    <t>KMS CONFECTIONERIES PRIVATE LIMITED</t>
  </si>
  <si>
    <t>H4520289082004</t>
  </si>
  <si>
    <t>H4520286082003</t>
  </si>
  <si>
    <t>33AACCB5931A1ZC</t>
  </si>
  <si>
    <t>M/S BHARATH RUBBER (INDIA)LIMITED</t>
  </si>
  <si>
    <t>H4520284082003</t>
  </si>
  <si>
    <t>H4520283082003</t>
  </si>
  <si>
    <t>H4520282082003</t>
  </si>
  <si>
    <t>H4520281082003</t>
  </si>
  <si>
    <t>33ADGPR0483B1ZW</t>
  </si>
  <si>
    <t>SNP DARIY MILK</t>
  </si>
  <si>
    <t>H4520279082003</t>
  </si>
  <si>
    <t>H4520275082003</t>
  </si>
  <si>
    <t>H4520265082003</t>
  </si>
  <si>
    <t>H4520257082003</t>
  </si>
  <si>
    <t>H4520254082003</t>
  </si>
  <si>
    <t>33AAECS7219N1Z1</t>
  </si>
  <si>
    <t>SUNRAYS TEXTILE PROCESS (P) LTD</t>
  </si>
  <si>
    <t>H4520244082003</t>
  </si>
  <si>
    <t>H4520241082003</t>
  </si>
  <si>
    <t>33AABCF1689G1ZQ</t>
  </si>
  <si>
    <t>FIRESTONE TVS PRIVATE LTD.,</t>
  </si>
  <si>
    <t>H4520223082003</t>
  </si>
  <si>
    <t>H4520218082003</t>
  </si>
  <si>
    <t>33AACCT8231B1ZT</t>
  </si>
  <si>
    <t>TVS ELASTOMERIC ENGINEERED PRODUCTS PRIVATE LIMITED</t>
  </si>
  <si>
    <t>H4520207082003</t>
  </si>
  <si>
    <t>H4520204082004</t>
  </si>
  <si>
    <t>33AAACT6768M1ZU</t>
  </si>
  <si>
    <t>ZF ELECTRONICS TVS (INDIA) PRIVATE LIMITED</t>
  </si>
  <si>
    <t>H4520197072002</t>
  </si>
  <si>
    <t>H4520195082003</t>
  </si>
  <si>
    <t>33AAACJ7396M1Z2</t>
  </si>
  <si>
    <t>J.T.FABRICS(P)LIMITED</t>
  </si>
  <si>
    <t>H4520189082003</t>
  </si>
  <si>
    <t>33AACCD0757A1ZC</t>
  </si>
  <si>
    <t>DUNITE ROCKS PRIVATE LIMITED</t>
  </si>
  <si>
    <t>H4520176082003</t>
  </si>
  <si>
    <t>H4520139082003</t>
  </si>
  <si>
    <t>33AABCM2300B1ZJ</t>
  </si>
  <si>
    <t>MADURAI ARKAY ROCK PRODUCE(P) LTD</t>
  </si>
  <si>
    <t>H4520124072001</t>
  </si>
  <si>
    <t>33AACCS4924L1Z9</t>
  </si>
  <si>
    <t>SREE NAKALAKSHMI TEXTILE MILLS(MADURAI)LIMITED</t>
  </si>
  <si>
    <t>H4520111082003</t>
  </si>
  <si>
    <t>33AAACE2462M1ZQ</t>
  </si>
  <si>
    <t>E I DuPont India Private Limited</t>
  </si>
  <si>
    <t>H4520095082004</t>
  </si>
  <si>
    <t>33AAACK7832P1Z6</t>
  </si>
  <si>
    <t>KRISHNA TUBE INDUSTRIES (P) LTD</t>
  </si>
  <si>
    <t>H4520058082003</t>
  </si>
  <si>
    <t>33AABCK1245P1ZI</t>
  </si>
  <si>
    <t>KOTHARI PHYTOCHEMICALS   INDUSTRIES LIMITED</t>
  </si>
  <si>
    <t>H4520057082003</t>
  </si>
  <si>
    <t>H4520056082003</t>
  </si>
  <si>
    <t>H4520055082004</t>
  </si>
  <si>
    <t>H4520032082003</t>
  </si>
  <si>
    <t>H4520026082003</t>
  </si>
  <si>
    <t>H4500467082003</t>
  </si>
  <si>
    <t>H4500463082001</t>
  </si>
  <si>
    <t>33ADKPA4101B1ZM</t>
  </si>
  <si>
    <t>K.P.ANANDAKRISHNAN</t>
  </si>
  <si>
    <t>H4500462082001</t>
  </si>
  <si>
    <t>H4500461082001</t>
  </si>
  <si>
    <t>H4500460082001</t>
  </si>
  <si>
    <t>33ABBFS4289H1Z1</t>
  </si>
  <si>
    <t>S S S CHAMBER BRICK</t>
  </si>
  <si>
    <t>H4500457082001</t>
  </si>
  <si>
    <t>H4500455082001</t>
  </si>
  <si>
    <t>H4500453082001</t>
  </si>
  <si>
    <t>H4500451082002</t>
  </si>
  <si>
    <t>H4500448082001</t>
  </si>
  <si>
    <t>33AFKPR1081B2ZR</t>
  </si>
  <si>
    <t>POOVARAGAN BLUE METALS</t>
  </si>
  <si>
    <t>H4500447082001</t>
  </si>
  <si>
    <t>H4500445082002</t>
  </si>
  <si>
    <t>33AAFCN0171P2ZB</t>
  </si>
  <si>
    <t>NATCHI APPAREL PRIVATE LIMITED</t>
  </si>
  <si>
    <t>H4500444082001</t>
  </si>
  <si>
    <t>H4500443082002</t>
  </si>
  <si>
    <t>H4500441082001</t>
  </si>
  <si>
    <t>H4500440082001</t>
  </si>
  <si>
    <t>H4500439082001</t>
  </si>
  <si>
    <t>H4500438082003</t>
  </si>
  <si>
    <t>33AHPPJ8736L1ZQ</t>
  </si>
  <si>
    <t>ATTRUKAL BHAGAVATHY AMMAN TEX</t>
  </si>
  <si>
    <t>H4500437082001</t>
  </si>
  <si>
    <t>H4500436082002</t>
  </si>
  <si>
    <t>H4500435082001</t>
  </si>
  <si>
    <t>H4500434082001</t>
  </si>
  <si>
    <t>33AAFCV6488F1Z1</t>
  </si>
  <si>
    <t>VFC AGRO FOODS PRODUCTS PRIVATE LIMITED</t>
  </si>
  <si>
    <t>H4500433082001</t>
  </si>
  <si>
    <t>H4500432082001</t>
  </si>
  <si>
    <t>H4500431082001</t>
  </si>
  <si>
    <t>H4500430082001</t>
  </si>
  <si>
    <t>H4500429082001</t>
  </si>
  <si>
    <t>33AACCF9446Q1Z1</t>
  </si>
  <si>
    <t>F.ROBIN POLYMERS PRIVATE LIMITED</t>
  </si>
  <si>
    <t>H4500428082003</t>
  </si>
  <si>
    <t>33ADIFS9744E1ZU</t>
  </si>
  <si>
    <t>Sri Ram Nallamani Blue Metals</t>
  </si>
  <si>
    <t>H4500427082001</t>
  </si>
  <si>
    <t>H4500426082001</t>
  </si>
  <si>
    <t>33AAHFN8397E1ZZ</t>
  </si>
  <si>
    <t>NARASIMA BLUE METAL</t>
  </si>
  <si>
    <t>H4500425082001</t>
  </si>
  <si>
    <t>33AACCT3052C1ZY</t>
  </si>
  <si>
    <t>The Tamara Kodai</t>
  </si>
  <si>
    <t>H4500424082001</t>
  </si>
  <si>
    <t>H4500423082002</t>
  </si>
  <si>
    <t>H4500422082001</t>
  </si>
  <si>
    <t>H4500420082004</t>
  </si>
  <si>
    <t>H4500419082001</t>
  </si>
  <si>
    <t>33CNQPK9983F1ZB</t>
  </si>
  <si>
    <t>SRI POOVATHAL POLYCHEM INDUSTRY</t>
  </si>
  <si>
    <t>H4500417082001</t>
  </si>
  <si>
    <t>33AAIPP8778N1ZR</t>
  </si>
  <si>
    <t>R.PERUMAL</t>
  </si>
  <si>
    <t>H4500416082002</t>
  </si>
  <si>
    <t>33AAFCN4639L1Z7</t>
  </si>
  <si>
    <t>N.PARVATHY SILKS</t>
  </si>
  <si>
    <t>H4500415082001</t>
  </si>
  <si>
    <t>33AALFJ8641D1ZE</t>
  </si>
  <si>
    <t>JCB HOSPITALS</t>
  </si>
  <si>
    <t>H4500414082002</t>
  </si>
  <si>
    <t>H4500413082001</t>
  </si>
  <si>
    <t>H4500411082001</t>
  </si>
  <si>
    <t>H4500409082001</t>
  </si>
  <si>
    <t>33ACUFS4285R1ZZ</t>
  </si>
  <si>
    <t>SRI SUBRAMANIYA TEXTILES</t>
  </si>
  <si>
    <t>H4500407072001</t>
  </si>
  <si>
    <t>33AAFFE9590C1ZH</t>
  </si>
  <si>
    <t>EXCEL FOOD TECH</t>
  </si>
  <si>
    <t>H4500403082001</t>
  </si>
  <si>
    <t>33AABCU9136H1ZB</t>
  </si>
  <si>
    <t>UNITEED POLYPACKS PRIVATE LIMITED</t>
  </si>
  <si>
    <t>H4500402082001</t>
  </si>
  <si>
    <t>33AAACB7408E1Z6</t>
  </si>
  <si>
    <t>BALAVIGNA  WEAVING MILLS (P) LTD</t>
  </si>
  <si>
    <t>H4500401082001</t>
  </si>
  <si>
    <t>H4500400082001</t>
  </si>
  <si>
    <t>H4500396082008</t>
  </si>
  <si>
    <t>H4500395082001</t>
  </si>
  <si>
    <t>H4500394082001</t>
  </si>
  <si>
    <t>H4500392082001</t>
  </si>
  <si>
    <t>H4500391082001</t>
  </si>
  <si>
    <t>H4500389082001</t>
  </si>
  <si>
    <t>H4500388082001</t>
  </si>
  <si>
    <t>33ACDFS9282P1ZD</t>
  </si>
  <si>
    <t>SRI NIKETHA ASSOCIATES</t>
  </si>
  <si>
    <t>H4500384082001</t>
  </si>
  <si>
    <t>33AZIPP5285B1ZD</t>
  </si>
  <si>
    <t>VINAYAGA GLASS PRODUCTS</t>
  </si>
  <si>
    <t>H4500383082001</t>
  </si>
  <si>
    <t>H4500382082001</t>
  </si>
  <si>
    <t>H4500381082001</t>
  </si>
  <si>
    <t>33AAJCM8978R1ZA</t>
  </si>
  <si>
    <t>MODERN AGE METAL PROCESSORS PRIVATE LIMITED</t>
  </si>
  <si>
    <t>H4500379082001</t>
  </si>
  <si>
    <t>H4500378082001</t>
  </si>
  <si>
    <t>H4500376082001</t>
  </si>
  <si>
    <t>H4500374082001</t>
  </si>
  <si>
    <t>H4500373082002</t>
  </si>
  <si>
    <t>33AAFFC5931R1Z3</t>
  </si>
  <si>
    <t>CHENTHUR CRUSHER WORKS</t>
  </si>
  <si>
    <t>H4500372082001</t>
  </si>
  <si>
    <t>H4500371082001</t>
  </si>
  <si>
    <t>H4500369082001</t>
  </si>
  <si>
    <t>H4500368082001</t>
  </si>
  <si>
    <t>H4500367082001</t>
  </si>
  <si>
    <t>H4500364082001</t>
  </si>
  <si>
    <t>33AIIPS2319A1ZP</t>
  </si>
  <si>
    <t>SENTHIL ANDAVAR FEEDS</t>
  </si>
  <si>
    <t>H4500363082001</t>
  </si>
  <si>
    <t>H4500359082002</t>
  </si>
  <si>
    <t>H4500358082001</t>
  </si>
  <si>
    <t>H4500357082001</t>
  </si>
  <si>
    <t>H4500356082001</t>
  </si>
  <si>
    <t>H4500353082001</t>
  </si>
  <si>
    <t>H4500350082001</t>
  </si>
  <si>
    <t>H4500348082001</t>
  </si>
  <si>
    <t>H4500343082001</t>
  </si>
  <si>
    <t>33AAFCK0597E1ZO</t>
  </si>
  <si>
    <t>K C DAIRY PRODUCTS PRIVATE LIMITED</t>
  </si>
  <si>
    <t>H4500341082001</t>
  </si>
  <si>
    <t>H4500336082001</t>
  </si>
  <si>
    <t>33AADCK8591Q1ZR</t>
  </si>
  <si>
    <t>KALIS SPARKLING WATER (P) LTD.</t>
  </si>
  <si>
    <t>H4500335082001</t>
  </si>
  <si>
    <t>H4500334082001</t>
  </si>
  <si>
    <t>H4500331082001</t>
  </si>
  <si>
    <t>H4500323082001</t>
  </si>
  <si>
    <t>H4500321082001</t>
  </si>
  <si>
    <t>33AAICS1738E1ZK</t>
  </si>
  <si>
    <t>SUNSHINE  BAKERY  FOODS  P  LTD.</t>
  </si>
  <si>
    <t>H4500309082001</t>
  </si>
  <si>
    <t>H4500300082001</t>
  </si>
  <si>
    <t>33AABTS8450R1ZU</t>
  </si>
  <si>
    <t>PSNA COLLEGE OF ENGINEERING AND TECHNOLOGY</t>
  </si>
  <si>
    <t>H4500291082001</t>
  </si>
  <si>
    <t>H4500284082001</t>
  </si>
  <si>
    <t>H4500273082001</t>
  </si>
  <si>
    <t>H4500269082001</t>
  </si>
  <si>
    <t>33AADCM8770F1ZF</t>
  </si>
  <si>
    <t>MAAGRITA EXPORTS LTD</t>
  </si>
  <si>
    <t>H4500264082001</t>
  </si>
  <si>
    <t>H4500263082001</t>
  </si>
  <si>
    <t>H4500262082001</t>
  </si>
  <si>
    <t>H4500261082001</t>
  </si>
  <si>
    <t>H4500260082001</t>
  </si>
  <si>
    <t>H4500253082001</t>
  </si>
  <si>
    <t>H4500249082002</t>
  </si>
  <si>
    <t>33AACCS9191H1Z5</t>
  </si>
  <si>
    <t>SRI SASTHA SPINNING MILLS P. LTD.</t>
  </si>
  <si>
    <t>H4500247082003</t>
  </si>
  <si>
    <t>H4500242082001</t>
  </si>
  <si>
    <t>H4500241082003</t>
  </si>
  <si>
    <t>H4500230082001</t>
  </si>
  <si>
    <t>H4500227082003</t>
  </si>
  <si>
    <t>33AAACL1711A1ZI</t>
  </si>
  <si>
    <t>SANAT PRODUCTS LIMITED</t>
  </si>
  <si>
    <t>H4500226082002</t>
  </si>
  <si>
    <t>H4500215082002</t>
  </si>
  <si>
    <t>33AAACI3593B1ZZ</t>
  </si>
  <si>
    <t>INTERNATIONAL AGRICULTURAL PROCESSING PVT. LTD</t>
  </si>
  <si>
    <t>H4500214082002</t>
  </si>
  <si>
    <t>H4500172082002</t>
  </si>
  <si>
    <t>33AAACT2664C1ZS</t>
  </si>
  <si>
    <t>TALCO-DINDIGUL TANNERS ENVIRO CONTROL SYSTEMS PRIVATE LIMITED</t>
  </si>
  <si>
    <t>H4500163082001</t>
  </si>
  <si>
    <t>33AAAAT2884N2Z2</t>
  </si>
  <si>
    <t>THE CHRISTIAN FELLOWSHIP</t>
  </si>
  <si>
    <t>H4500158082002</t>
  </si>
  <si>
    <t>H4500152082002</t>
  </si>
  <si>
    <t>H4500142072001</t>
  </si>
  <si>
    <t>33AABCM2900R1ZG</t>
  </si>
  <si>
    <t>MARIAMMAL COTTON MILLS  PVT. LTD.</t>
  </si>
  <si>
    <t>H4500122082001</t>
  </si>
  <si>
    <t>H4500116082001</t>
  </si>
  <si>
    <t>H4500083082001</t>
  </si>
  <si>
    <t>H4500080082001</t>
  </si>
  <si>
    <t>H4500077082001</t>
  </si>
  <si>
    <t>H4500067082001</t>
  </si>
  <si>
    <t>H4500041082002</t>
  </si>
  <si>
    <t>H4500037082002</t>
  </si>
  <si>
    <t>33AABCK1988R2ZV</t>
  </si>
  <si>
    <t>KHADER SPIINERS PVT LTD</t>
  </si>
  <si>
    <t>H4500034082002</t>
  </si>
  <si>
    <t>H4500030082002</t>
  </si>
  <si>
    <t>33AABCR1752N1ZB</t>
  </si>
  <si>
    <t>RAJALAKSHMI PAPER MILLS PRIVATE LTD</t>
  </si>
  <si>
    <t>H4500029082001</t>
  </si>
  <si>
    <t>H4500022082001</t>
  </si>
  <si>
    <t>H4500018082001</t>
  </si>
  <si>
    <t>H4500017082001</t>
  </si>
  <si>
    <t>33AAATT3249E1ZQ</t>
  </si>
  <si>
    <t>ST. JOSEPH HOSPITAL - MEDICALS</t>
  </si>
  <si>
    <t>H4500012082001</t>
  </si>
  <si>
    <t>H4500011082001</t>
  </si>
  <si>
    <t>H4440141082001</t>
  </si>
  <si>
    <t>H4440139082001</t>
  </si>
  <si>
    <t>H4440136082001</t>
  </si>
  <si>
    <t>H4440132082001</t>
  </si>
  <si>
    <t>H4440131082001</t>
  </si>
  <si>
    <t>H4440130082001</t>
  </si>
  <si>
    <t>H4440129082001</t>
  </si>
  <si>
    <t>H4440128082001</t>
  </si>
  <si>
    <t>H4440127082001</t>
  </si>
  <si>
    <t>H4440126082001</t>
  </si>
  <si>
    <t>33AAMCA2236P1ZG</t>
  </si>
  <si>
    <t>ARJUN PRASHANTH HOTELS PRIVATE LIMITED</t>
  </si>
  <si>
    <t>H4440125082001</t>
  </si>
  <si>
    <t>H4440124082001</t>
  </si>
  <si>
    <t>H4440123082001</t>
  </si>
  <si>
    <t>H4440122082001</t>
  </si>
  <si>
    <t>33CEFPP6584M1ZU</t>
  </si>
  <si>
    <t>PRASMO  AGRI.</t>
  </si>
  <si>
    <t>H4440121082001</t>
  </si>
  <si>
    <t>H4440118082001</t>
  </si>
  <si>
    <t>H4440116082002</t>
  </si>
  <si>
    <t>H4440115082001</t>
  </si>
  <si>
    <t>H4440113082001</t>
  </si>
  <si>
    <t>H4440109082001</t>
  </si>
  <si>
    <t>H4440108082001</t>
  </si>
  <si>
    <t>33AAYPS8561J1ZR</t>
  </si>
  <si>
    <t>R.G.S.SAREES</t>
  </si>
  <si>
    <t>H4440107082001</t>
  </si>
  <si>
    <t>H4440106082001</t>
  </si>
  <si>
    <t>33AAAFJ4077C1ZT</t>
  </si>
  <si>
    <t>JAY ENGINEERING INDUSTRIES</t>
  </si>
  <si>
    <t>H4440105082001</t>
  </si>
  <si>
    <t>H4440104082001</t>
  </si>
  <si>
    <t>H4440103082002</t>
  </si>
  <si>
    <t>33AGEPA2812L2ZU</t>
  </si>
  <si>
    <t>Samy Modern Rice Mill</t>
  </si>
  <si>
    <t>H4440101082002</t>
  </si>
  <si>
    <t>33AAIFB8281E1ZJ</t>
  </si>
  <si>
    <t>BHARATH AGRO FOODS</t>
  </si>
  <si>
    <t>H4440099082001</t>
  </si>
  <si>
    <t>H4440095082001</t>
  </si>
  <si>
    <t>H4440088082001</t>
  </si>
  <si>
    <t>H4440087082001</t>
  </si>
  <si>
    <t>H4440085082001</t>
  </si>
  <si>
    <t>H4440081082001</t>
  </si>
  <si>
    <t>H4440076082007</t>
  </si>
  <si>
    <t>33AABCT5402D2ZY</t>
  </si>
  <si>
    <t>Thanjai Multi Speciality Hospital</t>
  </si>
  <si>
    <t>H4440069082001</t>
  </si>
  <si>
    <t>H4440067082001</t>
  </si>
  <si>
    <t>H4440045082001</t>
  </si>
  <si>
    <t>H4440043082001</t>
  </si>
  <si>
    <t>H4440041082002</t>
  </si>
  <si>
    <t>33AABCG6668C1ZS</t>
  </si>
  <si>
    <t>G.B.FOOD OILS PRIVATE LIMITED</t>
  </si>
  <si>
    <t>H4440039082002</t>
  </si>
  <si>
    <t>H4440023082001</t>
  </si>
  <si>
    <t>33AAAGD2092Q1Z9</t>
  </si>
  <si>
    <t>DEPUTY DIRECTOR (AH) EXOTIC CATTLE BREEDING FARM</t>
  </si>
  <si>
    <t>H4440021082001</t>
  </si>
  <si>
    <t>H4440019082001</t>
  </si>
  <si>
    <t>H4440018082001</t>
  </si>
  <si>
    <t>33AAACS5104L1ZL</t>
  </si>
  <si>
    <t>SRI RAMA VILAS SERVICE LIMITED</t>
  </si>
  <si>
    <t>H4440013082004</t>
  </si>
  <si>
    <t>H4440008082001</t>
  </si>
  <si>
    <t>H4440007082001</t>
  </si>
  <si>
    <t>33AAALT1468R1ZE</t>
  </si>
  <si>
    <t>THANJAVUR  CITY MUNICIPAL CORPORATION</t>
  </si>
  <si>
    <t>H4440005082001</t>
  </si>
  <si>
    <t>33AAAAT0224E1Z8</t>
  </si>
  <si>
    <t>THE THANJAVUR DIST                                CO-O P             MILK PRODUCERS UNION LTD</t>
  </si>
  <si>
    <t>H4440002082001</t>
  </si>
  <si>
    <t>H4430167082001</t>
  </si>
  <si>
    <t>33AATFK3844P1ZL</t>
  </si>
  <si>
    <t>KARUR BLUE METAL</t>
  </si>
  <si>
    <t>H4430166082001</t>
  </si>
  <si>
    <t>33ABKFA2967P1ZW</t>
  </si>
  <si>
    <t>H4430164082001</t>
  </si>
  <si>
    <t>33AAHFG5254B1ZU</t>
  </si>
  <si>
    <t>33aahfg5254b1zu</t>
  </si>
  <si>
    <t>H4430163082002</t>
  </si>
  <si>
    <t>H4430162082001</t>
  </si>
  <si>
    <t>33AAXCS4517Q1ZH</t>
  </si>
  <si>
    <t>SRI KARVEMBUKUMARAN YARN PRIVATE LIMITED</t>
  </si>
  <si>
    <t>H4430161082001</t>
  </si>
  <si>
    <t>33ABOFA8659A1ZE</t>
  </si>
  <si>
    <t>33abofa8659a1ze</t>
  </si>
  <si>
    <t>H4430160082001</t>
  </si>
  <si>
    <t>33CCLPS3922G2ZH</t>
  </si>
  <si>
    <t>SKP BLUE METALS</t>
  </si>
  <si>
    <t>H4430159082001</t>
  </si>
  <si>
    <t>H4430158082001</t>
  </si>
  <si>
    <t>33ACZPT4638E1Z2</t>
  </si>
  <si>
    <t>BEST BLUE METALS</t>
  </si>
  <si>
    <t>H4430150082001</t>
  </si>
  <si>
    <t>H4430148082001</t>
  </si>
  <si>
    <t>33AAJFS7969M1ZB</t>
  </si>
  <si>
    <t>SRI BHAGAVATHI AMMAN BLUE METALS</t>
  </si>
  <si>
    <t>H4430147082002</t>
  </si>
  <si>
    <t>H4430146082001</t>
  </si>
  <si>
    <t>33AIBPR8430J1Z6</t>
  </si>
  <si>
    <t>NEW ARUNGARAIAMMAN CRUSHERS</t>
  </si>
  <si>
    <t>H4430141082001</t>
  </si>
  <si>
    <t>33ABPFS3387Q1Z7</t>
  </si>
  <si>
    <t>SRI GANESH MURUGAN BLUE METALS</t>
  </si>
  <si>
    <t>H4430139082001</t>
  </si>
  <si>
    <t>33AAJCA6971C1ZS</t>
  </si>
  <si>
    <t>TVL.AMBAL BRICKS PRIVATE LIMITED</t>
  </si>
  <si>
    <t>H4430131082001</t>
  </si>
  <si>
    <t>33BBXPS9907D1Z2</t>
  </si>
  <si>
    <t>S.SIVAKUMAR PROP SRI  SIVA SARAVANA   BLUE  METALS</t>
  </si>
  <si>
    <t>H4430130082001</t>
  </si>
  <si>
    <t>H4430128082001</t>
  </si>
  <si>
    <t>H4430125082001</t>
  </si>
  <si>
    <t>33AGNPM8478K1ZM</t>
  </si>
  <si>
    <t>H4430124082001</t>
  </si>
  <si>
    <t>H4430121082001</t>
  </si>
  <si>
    <t>H4430119082001</t>
  </si>
  <si>
    <t>33AAAFA4788R1ZX</t>
  </si>
  <si>
    <t>ATLAS EXPORT ENTERPRISES</t>
  </si>
  <si>
    <t>H4430118082001</t>
  </si>
  <si>
    <t>33AAGCA6961R1Z2</t>
  </si>
  <si>
    <t>ASIAN FABRICX PRIVATE LIMITED</t>
  </si>
  <si>
    <t>H4430117082001</t>
  </si>
  <si>
    <t>H4430116082001</t>
  </si>
  <si>
    <t>33BAHPV9083L2ZW</t>
  </si>
  <si>
    <t>ANT CHAMBER</t>
  </si>
  <si>
    <t>H4430111082002</t>
  </si>
  <si>
    <t>33AAKFK6251F1ZG</t>
  </si>
  <si>
    <t>TVL. ATLAS PROCESSING MILLS</t>
  </si>
  <si>
    <t>H4430108082001</t>
  </si>
  <si>
    <t>33AADCN8290K1Z4</t>
  </si>
  <si>
    <t>NTC INFRA PROJECTS PRIVATE LIMITED</t>
  </si>
  <si>
    <t>H4430106082001</t>
  </si>
  <si>
    <t>H4430105082001</t>
  </si>
  <si>
    <t>H4430101082002</t>
  </si>
  <si>
    <t>33AAACC3130A1ZQ</t>
  </si>
  <si>
    <t>CHETTINAD CEMENT CORPORATION PRIVATE LTD.</t>
  </si>
  <si>
    <t>H4430099082001</t>
  </si>
  <si>
    <t>H4430097082001</t>
  </si>
  <si>
    <t>H4430095082001</t>
  </si>
  <si>
    <t>H4430093082001</t>
  </si>
  <si>
    <t>H4430088082001</t>
  </si>
  <si>
    <t>H4430084082001</t>
  </si>
  <si>
    <t>33AABCN8685Q1ZN</t>
  </si>
  <si>
    <t>SHREE NANDHI SILKS PRIVATE  LIMITED</t>
  </si>
  <si>
    <t>H4430080082001</t>
  </si>
  <si>
    <t>H4430077082001</t>
  </si>
  <si>
    <t>H4430076082002</t>
  </si>
  <si>
    <t>H4430072082001</t>
  </si>
  <si>
    <t>33AAECS1194C4ZN</t>
  </si>
  <si>
    <t>THE RESIDENCY</t>
  </si>
  <si>
    <t>H4430070082001</t>
  </si>
  <si>
    <t>H4430068082001</t>
  </si>
  <si>
    <t>H4430066082002</t>
  </si>
  <si>
    <t>H4430065082001</t>
  </si>
  <si>
    <t>33AAACV7612G1ZK</t>
  </si>
  <si>
    <t>VICTORY PAPER &amp; BOARDS (INDIA) LTD</t>
  </si>
  <si>
    <t>H4430057082002</t>
  </si>
  <si>
    <t>H4430051082001</t>
  </si>
  <si>
    <t>H4430050082001</t>
  </si>
  <si>
    <t>H4430037082001</t>
  </si>
  <si>
    <t>H4430034082002</t>
  </si>
  <si>
    <t>H4430033082001</t>
  </si>
  <si>
    <t>33AAACT4291P1ZY</t>
  </si>
  <si>
    <t>THE LAKSHMI VILAS BANK LTD.</t>
  </si>
  <si>
    <t>H4430028082001</t>
  </si>
  <si>
    <t>H4430020082001</t>
  </si>
  <si>
    <t>H4430018082001</t>
  </si>
  <si>
    <t>H4430015082001</t>
  </si>
  <si>
    <t>33AAACT2935J1ZF</t>
  </si>
  <si>
    <t>TAMIL NADU NEWS PRINT AND PAPERS LIMITED</t>
  </si>
  <si>
    <t>H4430012082001</t>
  </si>
  <si>
    <t>H4420293082002</t>
  </si>
  <si>
    <t>H4420292082003</t>
  </si>
  <si>
    <t>H4420291082001</t>
  </si>
  <si>
    <t>H4420290082001</t>
  </si>
  <si>
    <t>H4420287082001</t>
  </si>
  <si>
    <t>33ALIPP3672Q1ZF</t>
  </si>
  <si>
    <t>PARAM ENTERPRISES</t>
  </si>
  <si>
    <t>H4420285082001</t>
  </si>
  <si>
    <t>33AGFPA1708E2Z7</t>
  </si>
  <si>
    <t>MB BLUE METAL</t>
  </si>
  <si>
    <t>H4420284082001</t>
  </si>
  <si>
    <t>33AAOCA7844B2ZQ</t>
  </si>
  <si>
    <t>AFEX TECHNOLOGIES PRIVATE LIMITED</t>
  </si>
  <si>
    <t>H4420283082001</t>
  </si>
  <si>
    <t>33AAVFA4139M1Z1</t>
  </si>
  <si>
    <t>AROKIA INDUSTRIES</t>
  </si>
  <si>
    <t>H4420282082001</t>
  </si>
  <si>
    <t>33ABBPS5933L1ZE</t>
  </si>
  <si>
    <t>SELVAVALLIAMMAL SUBRAMANIAN</t>
  </si>
  <si>
    <t>H4420281082001</t>
  </si>
  <si>
    <t>33AAIFM3378B1ZI</t>
  </si>
  <si>
    <t>MANGAL &amp;  MANGAL</t>
  </si>
  <si>
    <t>H4420280082001</t>
  </si>
  <si>
    <t>H4420279082002</t>
  </si>
  <si>
    <t>H4420277082001</t>
  </si>
  <si>
    <t>H4420273082001</t>
  </si>
  <si>
    <t>33AASFS1407P1ZR</t>
  </si>
  <si>
    <t>SRI THAILA SILKS</t>
  </si>
  <si>
    <t>H4420272082001</t>
  </si>
  <si>
    <t>H4420271082001</t>
  </si>
  <si>
    <t>33AAFFH6789Q2ZH</t>
  </si>
  <si>
    <t>HOTEL KANNAPPA GRAND GARDENIA</t>
  </si>
  <si>
    <t>H4420269082001</t>
  </si>
  <si>
    <t>33ATEPS3842B1ZZ</t>
  </si>
  <si>
    <t>SASIPRIYA CLINIC</t>
  </si>
  <si>
    <t>H4420268082001</t>
  </si>
  <si>
    <t>33AADCV3760C1ZO</t>
  </si>
  <si>
    <t>ROYAL GREEN OIL REFINERIES PRIVATE LIMITED</t>
  </si>
  <si>
    <t>H4420267082001</t>
  </si>
  <si>
    <t>33AAAGT0185J1Z9</t>
  </si>
  <si>
    <t>State University</t>
  </si>
  <si>
    <t>H4420266082001</t>
  </si>
  <si>
    <t>H4420264082005</t>
  </si>
  <si>
    <t>H4420263082003</t>
  </si>
  <si>
    <t>33APUPS8843Q2ZK</t>
  </si>
  <si>
    <t>HOTEL SAMPATH</t>
  </si>
  <si>
    <t>H4420262082001</t>
  </si>
  <si>
    <t>33ATEPS6364G1ZI</t>
  </si>
  <si>
    <t>P..L..A.ENTERPRISES</t>
  </si>
  <si>
    <t>H4420257082001</t>
  </si>
  <si>
    <t>H4420256082001</t>
  </si>
  <si>
    <t>H4420252082001</t>
  </si>
  <si>
    <t>33AABCH1774Q1Z9</t>
  </si>
  <si>
    <t>HOTEL TAMIZHAGAM PVT. LTD.</t>
  </si>
  <si>
    <t>H4420250082001</t>
  </si>
  <si>
    <t>33AACCV5516B1ZT</t>
  </si>
  <si>
    <t>VECTUS INDUSTRIES LIMITED</t>
  </si>
  <si>
    <t>H4420249082001</t>
  </si>
  <si>
    <t>H4420248082001</t>
  </si>
  <si>
    <t>H4420246082001</t>
  </si>
  <si>
    <t>H4420244082001</t>
  </si>
  <si>
    <t>H4420242082001</t>
  </si>
  <si>
    <t>H4420241082001</t>
  </si>
  <si>
    <t>H4420240082001</t>
  </si>
  <si>
    <t>H4420239082001</t>
  </si>
  <si>
    <t>33AACCE2174N1ZL</t>
  </si>
  <si>
    <t>EVERSENDAI CONSTRUCTION PRIVATE LIMITED</t>
  </si>
  <si>
    <t>H4420236082001</t>
  </si>
  <si>
    <t>H4420235082004</t>
  </si>
  <si>
    <t>33AASFP4523H1Z4</t>
  </si>
  <si>
    <t>PLAZA HOTELS</t>
  </si>
  <si>
    <t>H4420231082001</t>
  </si>
  <si>
    <t>33AAFCR6930C1ZO</t>
  </si>
  <si>
    <t>RUBINE GLASS PRIVATE LIMITED</t>
  </si>
  <si>
    <t>H4420229082001</t>
  </si>
  <si>
    <t>H4420228082004</t>
  </si>
  <si>
    <t>H4420225082001</t>
  </si>
  <si>
    <t>H4420222082001</t>
  </si>
  <si>
    <t>H4420214082001</t>
  </si>
  <si>
    <t>H4420213082001</t>
  </si>
  <si>
    <t>H4420212082001</t>
  </si>
  <si>
    <t>H4420211082002</t>
  </si>
  <si>
    <t>H4420208082001</t>
  </si>
  <si>
    <t>H4420205082001</t>
  </si>
  <si>
    <t>H4420203082003</t>
  </si>
  <si>
    <t>H4420199082001</t>
  </si>
  <si>
    <t>33AAMCS5834P1ZO</t>
  </si>
  <si>
    <t>SNR RICE INDUSTRIES PRIVATE LIMITED</t>
  </si>
  <si>
    <t>H4420195082001</t>
  </si>
  <si>
    <t>H4420193082001</t>
  </si>
  <si>
    <t>H4420192082001</t>
  </si>
  <si>
    <t>33AAHFM7875L1ZO</t>
  </si>
  <si>
    <t>MANGALAM ESTATES</t>
  </si>
  <si>
    <t>H4420188082001</t>
  </si>
  <si>
    <t>H4420183082001</t>
  </si>
  <si>
    <t>H4420181082002</t>
  </si>
  <si>
    <t>H4420179082001</t>
  </si>
  <si>
    <t>33AADCR7688H1ZZ</t>
  </si>
  <si>
    <t>RANE BRAKE LINING LIMITED</t>
  </si>
  <si>
    <t>H4420175082001</t>
  </si>
  <si>
    <t>H4420173082001</t>
  </si>
  <si>
    <t>H4420167082001</t>
  </si>
  <si>
    <t>H4420164082002</t>
  </si>
  <si>
    <t>H4420163082002</t>
  </si>
  <si>
    <t>33AACCS4529F1ZL</t>
  </si>
  <si>
    <t>SHREE ANNAM CHEMICALS PRIVATE LIMITED</t>
  </si>
  <si>
    <t>H4420159082003</t>
  </si>
  <si>
    <t>H4420158082001</t>
  </si>
  <si>
    <t>H4420157082001</t>
  </si>
  <si>
    <t>33AABCK2495F1ZP</t>
  </si>
  <si>
    <t>KOTHARI SUGARS AND CHMICALS LIMITED</t>
  </si>
  <si>
    <t>H4420156082001</t>
  </si>
  <si>
    <t>H4420155082001</t>
  </si>
  <si>
    <t>H4420153082003</t>
  </si>
  <si>
    <t>33AADCA9414C1Z6</t>
  </si>
  <si>
    <t>DALMIA CEMENT (BHARAT) LIMITED</t>
  </si>
  <si>
    <t>H4420152082001</t>
  </si>
  <si>
    <t>H4420151082001</t>
  </si>
  <si>
    <t>H4420150082001</t>
  </si>
  <si>
    <t>H4420149082001</t>
  </si>
  <si>
    <t>H4420148082001</t>
  </si>
  <si>
    <t>H4420143082002</t>
  </si>
  <si>
    <t>33AABCH5927R1Z4</t>
  </si>
  <si>
    <t>HI-TECH AGRO FOOD PRIVATE LIMITED</t>
  </si>
  <si>
    <t>H4420141082001</t>
  </si>
  <si>
    <t>H4420139082001</t>
  </si>
  <si>
    <t>H4420138082001</t>
  </si>
  <si>
    <t>H4420137082002</t>
  </si>
  <si>
    <t>H4420132082001</t>
  </si>
  <si>
    <t>H4420129082001</t>
  </si>
  <si>
    <t>H4420128082003</t>
  </si>
  <si>
    <t>H4420126082001</t>
  </si>
  <si>
    <t>H4420125082002</t>
  </si>
  <si>
    <t>H4420123082001</t>
  </si>
  <si>
    <t>33AADCP2335F1ZV</t>
  </si>
  <si>
    <t>H4420122082001</t>
  </si>
  <si>
    <t>H4420121082001</t>
  </si>
  <si>
    <t>H4420120082001</t>
  </si>
  <si>
    <t>H4420118082001</t>
  </si>
  <si>
    <t>H4420114082002</t>
  </si>
  <si>
    <t>H4420111082001</t>
  </si>
  <si>
    <t>H4420104082001</t>
  </si>
  <si>
    <t>33AAMFS1156K1Z1</t>
  </si>
  <si>
    <t>SRI KANNATTHAL STEEL ROLLING MILLS</t>
  </si>
  <si>
    <t>H4420099082001</t>
  </si>
  <si>
    <t>H4420094082001</t>
  </si>
  <si>
    <t>H4420092082001</t>
  </si>
  <si>
    <t>H4420091082001</t>
  </si>
  <si>
    <t>H4420088082001</t>
  </si>
  <si>
    <t>H4420083082001</t>
  </si>
  <si>
    <t>H4420079082001</t>
  </si>
  <si>
    <t>H4420077082001</t>
  </si>
  <si>
    <t>H4420075082001</t>
  </si>
  <si>
    <t>H4420072082001</t>
  </si>
  <si>
    <t>33AAATT0642D9ZT</t>
  </si>
  <si>
    <t>CSITA TTD CSI MISSION GENERAL HOSPITAL</t>
  </si>
  <si>
    <t>H4420071082001</t>
  </si>
  <si>
    <t>33AADCS0189E1ZM</t>
  </si>
  <si>
    <t>TVL. KMC SPECIALITY HOSPITALS (INDIA) LTD.</t>
  </si>
  <si>
    <t>H4420068082001</t>
  </si>
  <si>
    <t>33AAACK4517D1Z3</t>
  </si>
  <si>
    <t>KRISHNA ENGINEERING CO. PVT. LTD.</t>
  </si>
  <si>
    <t>H4420064082002</t>
  </si>
  <si>
    <t>33AAACR1618L1ZJ</t>
  </si>
  <si>
    <t>TVL. RAMYAS HOTELS PRIVATE LIMITED</t>
  </si>
  <si>
    <t>H4420062082001</t>
  </si>
  <si>
    <t>H4420060082004</t>
  </si>
  <si>
    <t>33AAACF1336R1ZK</t>
  </si>
  <si>
    <t>FEMINA HOTELS PVT. LIMITED</t>
  </si>
  <si>
    <t>H4420054082001</t>
  </si>
  <si>
    <t>H4420053082001</t>
  </si>
  <si>
    <t>H4420052082001</t>
  </si>
  <si>
    <t>33AAACJ0841K1ZU</t>
  </si>
  <si>
    <t>JOTHI MICRO CAST PRIVATE LIMITED</t>
  </si>
  <si>
    <t>H4420049082001</t>
  </si>
  <si>
    <t>H4420048082001</t>
  </si>
  <si>
    <t>33AAAFS1766R1ZR</t>
  </si>
  <si>
    <t>SHIVALAYA THEATRES</t>
  </si>
  <si>
    <t>H4420047082001</t>
  </si>
  <si>
    <t>H4420045082002</t>
  </si>
  <si>
    <t>H4420044082002</t>
  </si>
  <si>
    <t>33AAACS4982J1Z5</t>
  </si>
  <si>
    <t>SONA MINA THEATRES (P) LTD</t>
  </si>
  <si>
    <t>H4420042082001</t>
  </si>
  <si>
    <t>H4420041082001</t>
  </si>
  <si>
    <t>H4420040082001</t>
  </si>
  <si>
    <t>H4420036082001</t>
  </si>
  <si>
    <t>H4420034082001</t>
  </si>
  <si>
    <t>H4420032082002</t>
  </si>
  <si>
    <t>H4420030082001</t>
  </si>
  <si>
    <t>H4420028082001</t>
  </si>
  <si>
    <t>H4420025082002</t>
  </si>
  <si>
    <t>H4420024082001</t>
  </si>
  <si>
    <t>H4420023082001</t>
  </si>
  <si>
    <t>H4420021082001</t>
  </si>
  <si>
    <t>33AAATN5491Q1ZZ</t>
  </si>
  <si>
    <t>NATIONAL INSTITUTE OF TECHNOLOGY, TIRUCHIRAPPALLI - 620 015</t>
  </si>
  <si>
    <t>H4420020082001</t>
  </si>
  <si>
    <t>33AAAGO0001N1ZR</t>
  </si>
  <si>
    <t>ORDNANCE FACTORY</t>
  </si>
  <si>
    <t>H4420013082001</t>
  </si>
  <si>
    <t>H4420011082001</t>
  </si>
  <si>
    <t>33AABCI1061P1ZM</t>
  </si>
  <si>
    <t>SIMCO ENGINEERING LIMITED</t>
  </si>
  <si>
    <t>H4420010082002</t>
  </si>
  <si>
    <t>H4420006082001</t>
  </si>
  <si>
    <t>H4420003082004</t>
  </si>
  <si>
    <t>H4400107082001</t>
  </si>
  <si>
    <t>33AFNPR6094R1ZD</t>
  </si>
  <si>
    <t>RAJ BLUE METALS</t>
  </si>
  <si>
    <t>H4390663082001</t>
  </si>
  <si>
    <t>H4390662082001</t>
  </si>
  <si>
    <t>H4390661082001</t>
  </si>
  <si>
    <t>H4390660082001</t>
  </si>
  <si>
    <t>H4390659082001</t>
  </si>
  <si>
    <t>H4390657082001</t>
  </si>
  <si>
    <t>H4390656082001</t>
  </si>
  <si>
    <t>33AAECI1434P1ZI</t>
  </si>
  <si>
    <t>INDOSPACE SKLL COIMBATORE PRIVATE LIMITED</t>
  </si>
  <si>
    <t>H4390655082001</t>
  </si>
  <si>
    <t>H4390654082001</t>
  </si>
  <si>
    <t>H4390653082001</t>
  </si>
  <si>
    <t>33BBIPM8019B1ZY</t>
  </si>
  <si>
    <t>HUDHAN FABRICS</t>
  </si>
  <si>
    <t>H4390652082001</t>
  </si>
  <si>
    <t>H4390651082001</t>
  </si>
  <si>
    <t>33AZSPS2619A1ZE</t>
  </si>
  <si>
    <t>S.R.S. COUNTRY CHICKEN</t>
  </si>
  <si>
    <t>H4390650082001</t>
  </si>
  <si>
    <t>33AEDPR8009P1Z2</t>
  </si>
  <si>
    <t>KUPPANNA POULTRY FARM</t>
  </si>
  <si>
    <t>H4390649082001</t>
  </si>
  <si>
    <t>H4390648082001</t>
  </si>
  <si>
    <t>H4390647082001</t>
  </si>
  <si>
    <t>H4390646082001</t>
  </si>
  <si>
    <t>H4390645082004</t>
  </si>
  <si>
    <t>33AAEFE8233H1ZM</t>
  </si>
  <si>
    <t>EVERGREEN TEXTILES MILLS</t>
  </si>
  <si>
    <t>H4390644082001</t>
  </si>
  <si>
    <t>33AAQFS4580B1Z6</t>
  </si>
  <si>
    <t>SRI SAKTHIVELSTONE CRUSHER</t>
  </si>
  <si>
    <t>H4390643082001</t>
  </si>
  <si>
    <t>H4390642082001</t>
  </si>
  <si>
    <t>H4390641082001</t>
  </si>
  <si>
    <t>H4390640082001</t>
  </si>
  <si>
    <t>33AADFN1926H1ZK</t>
  </si>
  <si>
    <t>NIDHIE WEAVING MILL</t>
  </si>
  <si>
    <t>H4390639082001</t>
  </si>
  <si>
    <t>33ACTFS2399P1Z1</t>
  </si>
  <si>
    <t>SRI KANDAN SPINNING MILLS</t>
  </si>
  <si>
    <t>H4390638082001</t>
  </si>
  <si>
    <t>H4390637082001</t>
  </si>
  <si>
    <t>H4390636082001</t>
  </si>
  <si>
    <t>H4390635082001</t>
  </si>
  <si>
    <t>33ABKFS1637C1ZG</t>
  </si>
  <si>
    <t>SIVASAKTHI MILLS</t>
  </si>
  <si>
    <t>H4390633082002</t>
  </si>
  <si>
    <t>33AXTPS0721Q1ZT</t>
  </si>
  <si>
    <t>H4390632082001</t>
  </si>
  <si>
    <t>33AAVFS0651A1ZF</t>
  </si>
  <si>
    <t>S.R.S.JAPANESE QUAIL PRODUCTS</t>
  </si>
  <si>
    <t>H4390631082001</t>
  </si>
  <si>
    <t>H4390630082001</t>
  </si>
  <si>
    <t>H4390629082001</t>
  </si>
  <si>
    <t>33ACWPM5924H1Z7</t>
  </si>
  <si>
    <t>ROYAL  TEXTILE</t>
  </si>
  <si>
    <t>H4390628082002</t>
  </si>
  <si>
    <t>33ABWFS2763B1Z1</t>
  </si>
  <si>
    <t>SREE  SENTHIL ANDAVAR SPINNING MILLS</t>
  </si>
  <si>
    <t>H4390627082003</t>
  </si>
  <si>
    <t>33ADNFS4466J1ZL</t>
  </si>
  <si>
    <t>S.S.RICE INDUSTRYS</t>
  </si>
  <si>
    <t>H4390626082001</t>
  </si>
  <si>
    <t>33AALFT8456G1ZT</t>
  </si>
  <si>
    <t>THIRUMURUGAN  AGRO TECH RICE INDUSTRIES</t>
  </si>
  <si>
    <t>H4390625082001</t>
  </si>
  <si>
    <t>H4390624082001</t>
  </si>
  <si>
    <t>33COOPS2709J1ZK</t>
  </si>
  <si>
    <t>ARUNA MILLS</t>
  </si>
  <si>
    <t>H4390623082001</t>
  </si>
  <si>
    <t>H4390622082001</t>
  </si>
  <si>
    <t>H4390621082001</t>
  </si>
  <si>
    <t>H4390619082001</t>
  </si>
  <si>
    <t>H4390617082001</t>
  </si>
  <si>
    <t>H4390614082001</t>
  </si>
  <si>
    <t>33AAECA6379B1ZX</t>
  </si>
  <si>
    <t>ASWATH WEAVING (P) LTD</t>
  </si>
  <si>
    <t>H4390610082001</t>
  </si>
  <si>
    <t>H4390607082001</t>
  </si>
  <si>
    <t>33AAEPU3008J1ZT</t>
  </si>
  <si>
    <t>VARSSHAPOLYPRODUCTS</t>
  </si>
  <si>
    <t>H4390606082001</t>
  </si>
  <si>
    <t>H4390602082001</t>
  </si>
  <si>
    <t>33ACTFS0618R1ZF</t>
  </si>
  <si>
    <t>SHRI SAAMPAVI SPINNING MILLS</t>
  </si>
  <si>
    <t>H4390600082001</t>
  </si>
  <si>
    <t>33AACCV3065F1ZL</t>
  </si>
  <si>
    <t>VENKATESWARA STEELS AND SPRINGS INDIA PRIVATE LIMITED</t>
  </si>
  <si>
    <t>H4390597082001</t>
  </si>
  <si>
    <t>33AACCE9189P1ZW</t>
  </si>
  <si>
    <t>ERUM EXPORT PRIVATE LIMITED</t>
  </si>
  <si>
    <t>H4390596082001</t>
  </si>
  <si>
    <t>33AADFR0273M1Z7</t>
  </si>
  <si>
    <t>M/S. R.K. GANAPATHI CHETTIAR</t>
  </si>
  <si>
    <t>H4390593082001</t>
  </si>
  <si>
    <t>33ADKFS3924J1ZV</t>
  </si>
  <si>
    <t>SRINATH WEAVING MILLS LLP</t>
  </si>
  <si>
    <t>H4390591082001</t>
  </si>
  <si>
    <t>33ABXFS2262E1Z0</t>
  </si>
  <si>
    <t>SARAVANA BLUE METALS</t>
  </si>
  <si>
    <t>H4390589082001</t>
  </si>
  <si>
    <t>H4390581082001</t>
  </si>
  <si>
    <t>H4390580082001</t>
  </si>
  <si>
    <t>33ABUFS5723K1ZM</t>
  </si>
  <si>
    <t>SRI SABARI SPINNERS</t>
  </si>
  <si>
    <t>H4390579082001</t>
  </si>
  <si>
    <t>33AAWFS4609R1Z9</t>
  </si>
  <si>
    <t>SUPER BREEDING FARM</t>
  </si>
  <si>
    <t>H4390578082002</t>
  </si>
  <si>
    <t>33AADFP4476C1ZH</t>
  </si>
  <si>
    <t>POPPYS KNITWEAR (P) LTD</t>
  </si>
  <si>
    <t>H4390575082002</t>
  </si>
  <si>
    <t>H4390571082001</t>
  </si>
  <si>
    <t>H4390570082001</t>
  </si>
  <si>
    <t>H4390561082003</t>
  </si>
  <si>
    <t>33AALCA0653K1ZQ</t>
  </si>
  <si>
    <t>AMD OVERSEAS IMPEX (INDIA) PRIVATE LIMITED</t>
  </si>
  <si>
    <t>H4390559082001</t>
  </si>
  <si>
    <t>33AFAPA0835N1ZU</t>
  </si>
  <si>
    <t>SRI PALANI ANDAVAR TEXTILES</t>
  </si>
  <si>
    <t>H4390557082001</t>
  </si>
  <si>
    <t>H4390553082003</t>
  </si>
  <si>
    <t>33AFQPR7703C1ZF</t>
  </si>
  <si>
    <t>K.R.G. TEXTILES MILLS</t>
  </si>
  <si>
    <t>H4390550082001</t>
  </si>
  <si>
    <t>33AABFV6079M1ZP</t>
  </si>
  <si>
    <t>VANITHA TEXTILES</t>
  </si>
  <si>
    <t>H4390549082001</t>
  </si>
  <si>
    <t>H4390543082003</t>
  </si>
  <si>
    <t>H4390542082001</t>
  </si>
  <si>
    <t>33ACBFS5566L1ZS</t>
  </si>
  <si>
    <t>SRI SURESH TEXTILES</t>
  </si>
  <si>
    <t>H4390533082001</t>
  </si>
  <si>
    <t>H4390527082002</t>
  </si>
  <si>
    <t>H4390526082001</t>
  </si>
  <si>
    <t>H4390524082001</t>
  </si>
  <si>
    <t>33AEZPB3862Q1ZR</t>
  </si>
  <si>
    <t>A.C.TEXTILE MILLS</t>
  </si>
  <si>
    <t>H4390522082003</t>
  </si>
  <si>
    <t>33AABCU2314F1ZX</t>
  </si>
  <si>
    <t>UNITED  CARBON  SOLUTIONS  PRIVATE  LIMITED</t>
  </si>
  <si>
    <t>H4390520082005</t>
  </si>
  <si>
    <t>33AAGCB2594P1Z8</t>
  </si>
  <si>
    <t>BIRLI SPINNING MILL PRIVATE LIMITED</t>
  </si>
  <si>
    <t>H4390519082002</t>
  </si>
  <si>
    <t>33AAFFK9672F1Z6</t>
  </si>
  <si>
    <t>KIRUTHIKA TEXTILES</t>
  </si>
  <si>
    <t>H4390517082004</t>
  </si>
  <si>
    <t>H4390515082003</t>
  </si>
  <si>
    <t>H4390513082001</t>
  </si>
  <si>
    <t>H4390512082001</t>
  </si>
  <si>
    <t>33AEUPP1251Q1ZV</t>
  </si>
  <si>
    <t>BHUVANESWARI TEX</t>
  </si>
  <si>
    <t>H4390509082001</t>
  </si>
  <si>
    <t>33AAFCG8138H1ZL</t>
  </si>
  <si>
    <t>GODDESS TEXTILES PVT. LTD</t>
  </si>
  <si>
    <t>H4390508082002</t>
  </si>
  <si>
    <t>H4390506082002</t>
  </si>
  <si>
    <t>H4390498082001</t>
  </si>
  <si>
    <t>H4390497082001</t>
  </si>
  <si>
    <t>H4390495082002</t>
  </si>
  <si>
    <t>33AAICM1020F1Z5</t>
  </si>
  <si>
    <t>MAYURA  PACKAGING PRIVATE LIMITED</t>
  </si>
  <si>
    <t>H4390492082004</t>
  </si>
  <si>
    <t>33AACCB2975Q1Z9</t>
  </si>
  <si>
    <t>BHUVANESWARI COTSPIN INDIA PRIVATE LIMITED</t>
  </si>
  <si>
    <t>H4390491082001</t>
  </si>
  <si>
    <t>H4390490082001</t>
  </si>
  <si>
    <t>H4390487082002</t>
  </si>
  <si>
    <t>33AACPE4530B1ZN</t>
  </si>
  <si>
    <t>A.D. ELANGO SIVA BLUE METALS</t>
  </si>
  <si>
    <t>H4390483082001</t>
  </si>
  <si>
    <t>H4390482082004</t>
  </si>
  <si>
    <t>33AAXFS6475N1Z4</t>
  </si>
  <si>
    <t>SAVERA SPINNERS</t>
  </si>
  <si>
    <t>H4390478082001</t>
  </si>
  <si>
    <t>H4390477082001</t>
  </si>
  <si>
    <t>H4390476082001</t>
  </si>
  <si>
    <t>33AAPFS9935H1ZM</t>
  </si>
  <si>
    <t>SRI PERIYANAYAKIAMMAN SPINNING MILL</t>
  </si>
  <si>
    <t>H4390474082001</t>
  </si>
  <si>
    <t>33AAJFK0743P1Z3</t>
  </si>
  <si>
    <t>M/S KANISH SPINNING MILL</t>
  </si>
  <si>
    <t>H4390473082001</t>
  </si>
  <si>
    <t>H4390467082001</t>
  </si>
  <si>
    <t>33AAKCS5955R1ZG</t>
  </si>
  <si>
    <t>SARVESWARA MILLS INDIA PRIVATE LIMITED</t>
  </si>
  <si>
    <t>H4390466082001</t>
  </si>
  <si>
    <t>33AAHCP3183F1ZJ</t>
  </si>
  <si>
    <t>PODARAN  FOODS  INDIA  PRIVATE LIMITED</t>
  </si>
  <si>
    <t>H4390463082002</t>
  </si>
  <si>
    <t>H4390462082001</t>
  </si>
  <si>
    <t>H4390461082007</t>
  </si>
  <si>
    <t>H4390460082001</t>
  </si>
  <si>
    <t>33ABPFS2897H1ZL</t>
  </si>
  <si>
    <t>SIVAMANI RICE MILLS</t>
  </si>
  <si>
    <t>H4390459082001</t>
  </si>
  <si>
    <t>33AAFCP9510J1ZD</t>
  </si>
  <si>
    <t>P. DURAISAMY  MAHARAJHA RICE MILLS PRIVATE LIMITED</t>
  </si>
  <si>
    <t>H4390458082002</t>
  </si>
  <si>
    <t>33AALCS8502R1ZQ</t>
  </si>
  <si>
    <t>SRI KUMARAN STEELS INDIA PVT.LIMITED</t>
  </si>
  <si>
    <t>H4390457082001</t>
  </si>
  <si>
    <t>33AAECV4620J1ZF</t>
  </si>
  <si>
    <t>VAITHIESWARA KRAFT PAPER MILLS PRIVATE LIMITED</t>
  </si>
  <si>
    <t>H4390456082001</t>
  </si>
  <si>
    <t>H4390455082001</t>
  </si>
  <si>
    <t>H4390454082001</t>
  </si>
  <si>
    <t>H4390453082004</t>
  </si>
  <si>
    <t>33ABIFS1649A1ZI</t>
  </si>
  <si>
    <t>SHREE RAJAGANAPATHY SPINNERS</t>
  </si>
  <si>
    <t>H4390452082003</t>
  </si>
  <si>
    <t>33AAGFP8039G1Z7</t>
  </si>
  <si>
    <t>POOMEX CLOTHING COMPANY</t>
  </si>
  <si>
    <t>H4390451082002</t>
  </si>
  <si>
    <t>H4390450082002</t>
  </si>
  <si>
    <t>33AADCR4515P1Z6</t>
  </si>
  <si>
    <t>RINEILE MICRO FABRICS PRIVATE      LIMTED</t>
  </si>
  <si>
    <t>H4390448082002</t>
  </si>
  <si>
    <t>33ABAFS4513P1Z2</t>
  </si>
  <si>
    <t>SRI  VELAN  SPINNERS</t>
  </si>
  <si>
    <t>H4390447082001</t>
  </si>
  <si>
    <t>33AACCV5005F1ZT</t>
  </si>
  <si>
    <t>VAITHIESWARA PAPERS AND BOARDS PRIVATE LIMITED</t>
  </si>
  <si>
    <t>H4390445082001</t>
  </si>
  <si>
    <t>33AEAPP3027N1ZJ</t>
  </si>
  <si>
    <t>SRI BALAJI TEXTILES,</t>
  </si>
  <si>
    <t>H4390444082001</t>
  </si>
  <si>
    <t>H4390443082008</t>
  </si>
  <si>
    <t>H4390442082001</t>
  </si>
  <si>
    <t>33AAKCS3731K1Z8</t>
  </si>
  <si>
    <t>SRI LAXMI NARASIMHAA SPINNING MILL PRIVATE LIMITED</t>
  </si>
  <si>
    <t>H4390440082002</t>
  </si>
  <si>
    <t>H4390439082004</t>
  </si>
  <si>
    <t>33AAYFS8116K1ZJ</t>
  </si>
  <si>
    <t>SREE SELVANAYAKI TEXTILE MILL</t>
  </si>
  <si>
    <t>H4390438082003</t>
  </si>
  <si>
    <t>H4390437082003</t>
  </si>
  <si>
    <t>33AAMFS4361E1Z9</t>
  </si>
  <si>
    <t>S P R TEXTILES</t>
  </si>
  <si>
    <t>H4390436082004</t>
  </si>
  <si>
    <t>33AACCT2874Q1ZT</t>
  </si>
  <si>
    <t>TRK TEXTILE (INDIA) PRIVATE LIMITED</t>
  </si>
  <si>
    <t>H4390435082004</t>
  </si>
  <si>
    <t>H4390434082001</t>
  </si>
  <si>
    <t>H4390433082003</t>
  </si>
  <si>
    <t>H4390431082001</t>
  </si>
  <si>
    <t>33AALFR0027M1Z7</t>
  </si>
  <si>
    <t>R.P.P.BLUE METALS</t>
  </si>
  <si>
    <t>H4390430082002</t>
  </si>
  <si>
    <t>H4390429082002</t>
  </si>
  <si>
    <t>H4390428082004</t>
  </si>
  <si>
    <t>33AAHCA3311Q1ZP</t>
  </si>
  <si>
    <t>ANUGRAHA  FASHION  MILL  PRIVATE  LIMITED</t>
  </si>
  <si>
    <t>H4390427082003</t>
  </si>
  <si>
    <t>33AAICS0406M1ZG</t>
  </si>
  <si>
    <t>SWAMI PALANI ANDAVAR SPIP LTD</t>
  </si>
  <si>
    <t>H4390426082002</t>
  </si>
  <si>
    <t>H4390425082002</t>
  </si>
  <si>
    <t>H4390423082001</t>
  </si>
  <si>
    <t>33AAMFS4406L1Z0</t>
  </si>
  <si>
    <t>SRI ABIRAMI SPINNERS</t>
  </si>
  <si>
    <t>H4390422082006</t>
  </si>
  <si>
    <t>33AADCS5028E1ZQ</t>
  </si>
  <si>
    <t>SREE JAGATHGURU TEXTILES MILLS  (P) LTD</t>
  </si>
  <si>
    <t>H4390421082001</t>
  </si>
  <si>
    <t>H4390419082004</t>
  </si>
  <si>
    <t>H4390418082001</t>
  </si>
  <si>
    <t>33AAEFN5818K1Z5</t>
  </si>
  <si>
    <t>N.R.C. SPINNING MILLS</t>
  </si>
  <si>
    <t>H4390417082002</t>
  </si>
  <si>
    <t>H4390416082001</t>
  </si>
  <si>
    <t>33AAGFK9744H1Z4</t>
  </si>
  <si>
    <t>KUMARAGURU  HITECH RICE INDUSTRIES</t>
  </si>
  <si>
    <t>H4390415082002</t>
  </si>
  <si>
    <t>H4390414082001</t>
  </si>
  <si>
    <t>33AAECM1687Q1ZX</t>
  </si>
  <si>
    <t>M.P.M. TEXTILES (P) LTD.</t>
  </si>
  <si>
    <t>H4390413082003</t>
  </si>
  <si>
    <t>H4390412082005</t>
  </si>
  <si>
    <t>33AAICS9309K1Z0</t>
  </si>
  <si>
    <t>SRI  VENKATESWARA SPINNING  MILLS (I) PRIVATE LIMITED</t>
  </si>
  <si>
    <t>H4390411082002</t>
  </si>
  <si>
    <t>H4390410082002</t>
  </si>
  <si>
    <t>33AANFS3916L1ZU</t>
  </si>
  <si>
    <t>SRI PONVINAYAKA TEXTILE MILL</t>
  </si>
  <si>
    <t>H4390408082001</t>
  </si>
  <si>
    <t>H4390406082003</t>
  </si>
  <si>
    <t>33AAHCS9316F1ZD</t>
  </si>
  <si>
    <t>SIVAGANAPATHI SPIN P LTD</t>
  </si>
  <si>
    <t>H4390405082003</t>
  </si>
  <si>
    <t>H4390404082002</t>
  </si>
  <si>
    <t>33AADCP0897N1ZZ</t>
  </si>
  <si>
    <t>P.P.S. SPINNING MILLS PRIVATE LIMITED</t>
  </si>
  <si>
    <t>H4390403082002</t>
  </si>
  <si>
    <t>H4390402082003</t>
  </si>
  <si>
    <t>H4390400082002</t>
  </si>
  <si>
    <t>33AAECS6187R1ZK</t>
  </si>
  <si>
    <t>SRI SIVANMALAI ANDAVAR SPINNING MILLS (P) LTD</t>
  </si>
  <si>
    <t>H4390399082001</t>
  </si>
  <si>
    <t>H4390398082001</t>
  </si>
  <si>
    <t>H4390396082003</t>
  </si>
  <si>
    <t>33AAECS3189H1Z9</t>
  </si>
  <si>
    <t>SIVARATHISH SPINNING MILLS PRIVATE LIMTED</t>
  </si>
  <si>
    <t>H4390391082001</t>
  </si>
  <si>
    <t>H4390386082003</t>
  </si>
  <si>
    <t>33AAACV7564P1ZQ</t>
  </si>
  <si>
    <t>VIKING TEXTILES PRIVATE LIMITED</t>
  </si>
  <si>
    <t>H4390385082001</t>
  </si>
  <si>
    <t>H4390381082005</t>
  </si>
  <si>
    <t>H4390379082004</t>
  </si>
  <si>
    <t>33AADCS8197G1Z2</t>
  </si>
  <si>
    <t>SRI KARVEMBU TEXTILES PRIVATR LIMITED</t>
  </si>
  <si>
    <t>H4390378082004</t>
  </si>
  <si>
    <t>H4390376082001</t>
  </si>
  <si>
    <t>33AABCF6377M1ZA</t>
  </si>
  <si>
    <t>FRONTIER KNITTERS PRIVATE LIMITED</t>
  </si>
  <si>
    <t>H4390375082001</t>
  </si>
  <si>
    <t>33AAACM4159M1ZC</t>
  </si>
  <si>
    <t>ORCHARD EXTRACTIONS PRIVATE LIMITED</t>
  </si>
  <si>
    <t>H4390373082001</t>
  </si>
  <si>
    <t>33AQPPA2160A1ZL</t>
  </si>
  <si>
    <t>SRI  LAXMI  TEXTILES</t>
  </si>
  <si>
    <t>H4390372082001</t>
  </si>
  <si>
    <t>H4390369082005</t>
  </si>
  <si>
    <t>H4390366082001</t>
  </si>
  <si>
    <t>H4390361082004</t>
  </si>
  <si>
    <t>H4390359082001</t>
  </si>
  <si>
    <t>H4390353082001</t>
  </si>
  <si>
    <t>H4390351082001</t>
  </si>
  <si>
    <t>H4390350082001</t>
  </si>
  <si>
    <t>H4390349082001</t>
  </si>
  <si>
    <t>33AAEFT5521D1ZM</t>
  </si>
  <si>
    <t>TEX CLOTH MILLS</t>
  </si>
  <si>
    <t>H4390348082002</t>
  </si>
  <si>
    <t>H4390346082002</t>
  </si>
  <si>
    <t>H4390343082002</t>
  </si>
  <si>
    <t>H4390342082002</t>
  </si>
  <si>
    <t>H4390341082002</t>
  </si>
  <si>
    <t>H4390330082001</t>
  </si>
  <si>
    <t>H4390328082005</t>
  </si>
  <si>
    <t>H4390327082002</t>
  </si>
  <si>
    <t>H4390325082001</t>
  </si>
  <si>
    <t>H4390324082001</t>
  </si>
  <si>
    <t>H4390321082002</t>
  </si>
  <si>
    <t>H4390319082001</t>
  </si>
  <si>
    <t>H4390318082006</t>
  </si>
  <si>
    <t>H4390317082003</t>
  </si>
  <si>
    <t>33ADCPR2180H1ZQ</t>
  </si>
  <si>
    <t>SURESH TEXTILES,</t>
  </si>
  <si>
    <t>H4390313082001</t>
  </si>
  <si>
    <t>H4390309082001</t>
  </si>
  <si>
    <t>H4390308082003</t>
  </si>
  <si>
    <t>H4390307082001</t>
  </si>
  <si>
    <t>H4390306082001</t>
  </si>
  <si>
    <t>33AACCC6280F1ZX</t>
  </si>
  <si>
    <t>H4390305082002</t>
  </si>
  <si>
    <t>H4390303082001</t>
  </si>
  <si>
    <t>H4390302082001</t>
  </si>
  <si>
    <t>33AAOFS5123Q1ZO</t>
  </si>
  <si>
    <t>SWATHI HATCHERIES</t>
  </si>
  <si>
    <t>H4390301082001</t>
  </si>
  <si>
    <t>H4390297082001</t>
  </si>
  <si>
    <t>H4390295082003</t>
  </si>
  <si>
    <t>33ABFFS9572B1Z5</t>
  </si>
  <si>
    <t>SREE RANGA SPINNING MILLS</t>
  </si>
  <si>
    <t>H4390289082001</t>
  </si>
  <si>
    <t>H4390286082001</t>
  </si>
  <si>
    <t>H4390285082002</t>
  </si>
  <si>
    <t>H4390281082002</t>
  </si>
  <si>
    <t>H4390280082002</t>
  </si>
  <si>
    <t>H4390278082002</t>
  </si>
  <si>
    <t>33ALPPS5186H1ZJ</t>
  </si>
  <si>
    <t>ISWARYA KNIT FAB</t>
  </si>
  <si>
    <t>H4390276082002</t>
  </si>
  <si>
    <t>33AABCV9421A1ZS</t>
  </si>
  <si>
    <t>VIJAY VELAVAN SPINNING MILLS PVT LTD</t>
  </si>
  <si>
    <t>H4390273082002</t>
  </si>
  <si>
    <t>33AAECT7436L1Z1</t>
  </si>
  <si>
    <t>THARUN TEXSPIN  MILLS  PRIVATE  LIMITED</t>
  </si>
  <si>
    <t>H4390272082003</t>
  </si>
  <si>
    <t>H4390268082001</t>
  </si>
  <si>
    <t>H4390266082001</t>
  </si>
  <si>
    <t>33AAICS1376A1ZQ</t>
  </si>
  <si>
    <t>SRI JAYAMALAR SPINNING MILLS P LTD</t>
  </si>
  <si>
    <t>H4390265082001</t>
  </si>
  <si>
    <t>H4390264082001</t>
  </si>
  <si>
    <t>H4390257082002</t>
  </si>
  <si>
    <t>H4390252082002</t>
  </si>
  <si>
    <t>H4390249082001</t>
  </si>
  <si>
    <t>H4390248082002</t>
  </si>
  <si>
    <t>H4390247082003</t>
  </si>
  <si>
    <t>H4390245082002</t>
  </si>
  <si>
    <t>H4390243082001</t>
  </si>
  <si>
    <t>H4390240082003</t>
  </si>
  <si>
    <t>H4390239082002</t>
  </si>
  <si>
    <t>33AAACL9718M1Z6</t>
  </si>
  <si>
    <t>LAKSHMI NARASIMHA TEXTILES PRIVATE LIMITED</t>
  </si>
  <si>
    <t>H4390236082002</t>
  </si>
  <si>
    <t>33AABCP3017C1Z6</t>
  </si>
  <si>
    <t>PONGALUR PIONEER TEXTILES PVT LIMITED</t>
  </si>
  <si>
    <t>H4390233082001</t>
  </si>
  <si>
    <t>H4390231082002</t>
  </si>
  <si>
    <t>H4390227082002</t>
  </si>
  <si>
    <t>H4390225082001</t>
  </si>
  <si>
    <t>33AALCA1409P1ZK</t>
  </si>
  <si>
    <t>APEX COCO AND SOLAR ENERGY LIMITED</t>
  </si>
  <si>
    <t>H4390224082001</t>
  </si>
  <si>
    <t>H4390223082001</t>
  </si>
  <si>
    <t>H4390221082002</t>
  </si>
  <si>
    <t>H4390220082001</t>
  </si>
  <si>
    <t>H4390219082001</t>
  </si>
  <si>
    <t>H4390218082001</t>
  </si>
  <si>
    <t>H4390216082001</t>
  </si>
  <si>
    <t>33AAQFG9798P1Z3</t>
  </si>
  <si>
    <t>G S OPEN ENDED SPINNING MILL</t>
  </si>
  <si>
    <t>H4390214082001</t>
  </si>
  <si>
    <t>H4390212082001</t>
  </si>
  <si>
    <t>H4390210082001</t>
  </si>
  <si>
    <t>33AHTPP6700A1ZJ</t>
  </si>
  <si>
    <t>S.PALANISAMY, SRI VEERA SUNDARAI   BLUE METALS</t>
  </si>
  <si>
    <t>H4390201082005</t>
  </si>
  <si>
    <t>33AACCA6829Q1Z9</t>
  </si>
  <si>
    <t>ANANGOOR TEXTILE MILLS PVT LTD</t>
  </si>
  <si>
    <t>H4390193082001</t>
  </si>
  <si>
    <t>33AAAAE0560A1ZO</t>
  </si>
  <si>
    <t>ERODE DISTRICT CO-OPERATIVE MILK PRODUCERS UNION LIMITED</t>
  </si>
  <si>
    <t>H4390172082001</t>
  </si>
  <si>
    <t>H4390080082001</t>
  </si>
  <si>
    <t>33AAALC0961E2ZP</t>
  </si>
  <si>
    <t>COMMISSIONER KANGEYAM MUNICIPALITY</t>
  </si>
  <si>
    <t>H4390078082001</t>
  </si>
  <si>
    <t>H4380651082001</t>
  </si>
  <si>
    <t>33ABCFS9265Q1ZF</t>
  </si>
  <si>
    <t>SRI ANURAGAVI GARMENTS</t>
  </si>
  <si>
    <t>H4380647082001</t>
  </si>
  <si>
    <t>33ABUPV5514H1Z8</t>
  </si>
  <si>
    <t>SUBASRI TEXTILES</t>
  </si>
  <si>
    <t>H4380646082001</t>
  </si>
  <si>
    <t>33ADHPR1384A1ZV</t>
  </si>
  <si>
    <t>A.RAJAPPAN</t>
  </si>
  <si>
    <t>H4380645082002</t>
  </si>
  <si>
    <t>33AAHCK6456G1ZG</t>
  </si>
  <si>
    <t>KANDHAR COTSPIN PRIVATE LIMITED</t>
  </si>
  <si>
    <t>H4380644082001</t>
  </si>
  <si>
    <t>33AFMPV8501J1Z2</t>
  </si>
  <si>
    <t>GLENMARGON GLOBAL</t>
  </si>
  <si>
    <t>H4380643082002</t>
  </si>
  <si>
    <t>33AALFP4352M2ZW</t>
  </si>
  <si>
    <t>PURE TROPIC</t>
  </si>
  <si>
    <t>H4380642082001</t>
  </si>
  <si>
    <t>H4380641082001</t>
  </si>
  <si>
    <t>H4380640082002</t>
  </si>
  <si>
    <t>33AAHFD1448G1ZR</t>
  </si>
  <si>
    <t>DANAM PROCESS</t>
  </si>
  <si>
    <t>H4380639082003</t>
  </si>
  <si>
    <t>33AAFFV7792P1Z9</t>
  </si>
  <si>
    <t>VELAN PRINTING MILLS</t>
  </si>
  <si>
    <t>H4380638082001</t>
  </si>
  <si>
    <t>H4380637082001</t>
  </si>
  <si>
    <t>H4380634082001</t>
  </si>
  <si>
    <t>33AAACL5023B1ZB</t>
  </si>
  <si>
    <t>LUX INDUSTRIES LIMITED</t>
  </si>
  <si>
    <t>H4380633082001</t>
  </si>
  <si>
    <t>33AADFL8780F1Z8</t>
  </si>
  <si>
    <t>LE-SHARK GLOBAL LLP</t>
  </si>
  <si>
    <t>H4380627082001</t>
  </si>
  <si>
    <t>33AAFFA1210P1ZT</t>
  </si>
  <si>
    <t>ALAGENDIRA EXPORTS</t>
  </si>
  <si>
    <t>H4380626082001</t>
  </si>
  <si>
    <t>33ABIFA3473C1ZU</t>
  </si>
  <si>
    <t>ANNUR SPINNING MILLS</t>
  </si>
  <si>
    <t>H4380625082001</t>
  </si>
  <si>
    <t>33AABCD9300J1ZX</t>
  </si>
  <si>
    <t>DIXCY TEXTILES PRIVATE LIMITED</t>
  </si>
  <si>
    <t>H4380624082001</t>
  </si>
  <si>
    <t>33ABXPT7899Q1ZW</t>
  </si>
  <si>
    <t>BEE VEE IMPEX</t>
  </si>
  <si>
    <t>H4380623082001</t>
  </si>
  <si>
    <t>33AAYFA7995G1ZP</t>
  </si>
  <si>
    <t>AMRUTHA KNIT FAB</t>
  </si>
  <si>
    <t>H4380622082001</t>
  </si>
  <si>
    <t>33AAEFG2085R1Z1</t>
  </si>
  <si>
    <t>GLOBAL TEXTILE PROCESS</t>
  </si>
  <si>
    <t>H4380621082001</t>
  </si>
  <si>
    <t>33AADFF7889H1Z2</t>
  </si>
  <si>
    <t>FRESH PRINT LLP</t>
  </si>
  <si>
    <t>H4380620082001</t>
  </si>
  <si>
    <t>H4380618082002</t>
  </si>
  <si>
    <t>33AAZPL0345A1ZY</t>
  </si>
  <si>
    <t>DINESH PROCESS</t>
  </si>
  <si>
    <t>H4380616082001</t>
  </si>
  <si>
    <t>33ADQPS5926C1ZD</t>
  </si>
  <si>
    <t>S.N.S.SUKUMARAN</t>
  </si>
  <si>
    <t>H4380612082001</t>
  </si>
  <si>
    <t>33AAXFA0499A1ZH</t>
  </si>
  <si>
    <t>A.B.S. TEXTILE</t>
  </si>
  <si>
    <t>H4380609082001</t>
  </si>
  <si>
    <t>33AJLPP3136A1ZM</t>
  </si>
  <si>
    <t>SRI SHANMUGA BLUE METALS</t>
  </si>
  <si>
    <t>H4380608082002</t>
  </si>
  <si>
    <t>33ADCPV7005P3Z5</t>
  </si>
  <si>
    <t>SRI MAHARAJA MINERALS</t>
  </si>
  <si>
    <t>H4380605082001</t>
  </si>
  <si>
    <t>33AACCL9782D1ZF</t>
  </si>
  <si>
    <t>LOOCUST INCORP APPAREL EXPORT PRIVATE LIMITED</t>
  </si>
  <si>
    <t>H4380601082001</t>
  </si>
  <si>
    <t>33AACCT3232C1Z0</t>
  </si>
  <si>
    <t>TIRUPUR PANDIT HOSIERY  MILLSS PVT. LTD.</t>
  </si>
  <si>
    <t>H4380599082001</t>
  </si>
  <si>
    <t>33AGHPG5137F1ZR</t>
  </si>
  <si>
    <t>ALAGENDIRAA DYEING</t>
  </si>
  <si>
    <t>H4380598082001</t>
  </si>
  <si>
    <t>H4380595082001</t>
  </si>
  <si>
    <t>33AFAPK5743B1Z0</t>
  </si>
  <si>
    <t>A-ONE TEX PROCESS</t>
  </si>
  <si>
    <t>H4380594082001</t>
  </si>
  <si>
    <t>33ADWPB0265B1Z0</t>
  </si>
  <si>
    <t>SUNMATHI  LABELS</t>
  </si>
  <si>
    <t>H4380592082002</t>
  </si>
  <si>
    <t>33ABKFS3309P1ZS</t>
  </si>
  <si>
    <t>SULOCHANAA TEXTILE PROCESS</t>
  </si>
  <si>
    <t>H4380590082001</t>
  </si>
  <si>
    <t>33ABBFS2608A1ZW</t>
  </si>
  <si>
    <t>SIRUBA COLOURS</t>
  </si>
  <si>
    <t>H4380586082001</t>
  </si>
  <si>
    <t>33AAECM2502N1ZN</t>
  </si>
  <si>
    <t>M.S.ELASTIC AND TAPES PVT LTD</t>
  </si>
  <si>
    <t>H4380585082001</t>
  </si>
  <si>
    <t>33ADFPR8280F1ZE</t>
  </si>
  <si>
    <t>K.P.R.KNITTINGS</t>
  </si>
  <si>
    <t>H4380584082001</t>
  </si>
  <si>
    <t>33AABCF0339D1ZB</t>
  </si>
  <si>
    <t>FABTECH INTERNATIONAL  HOSIERIES  PRIVATE LIMITED</t>
  </si>
  <si>
    <t>H4380583082001</t>
  </si>
  <si>
    <t>33AALCS3056Q1ZT</t>
  </si>
  <si>
    <t>SREEJA HOSIERIES (P) LTD</t>
  </si>
  <si>
    <t>H4380582082001</t>
  </si>
  <si>
    <t>33ADMPR8245D1ZE</t>
  </si>
  <si>
    <t>SWARAJ FASHIONS</t>
  </si>
  <si>
    <t>H4380577082001</t>
  </si>
  <si>
    <t>33AACFG4006G1Z1</t>
  </si>
  <si>
    <t>GATES WEARS</t>
  </si>
  <si>
    <t>H4380576082001</t>
  </si>
  <si>
    <t>33ATQPV0287R1ZM</t>
  </si>
  <si>
    <t>NEELA TEX</t>
  </si>
  <si>
    <t>H4380574082001</t>
  </si>
  <si>
    <t>33ABRFS1861R1ZC</t>
  </si>
  <si>
    <t>SHASHTI PRINTING FACTORY</t>
  </si>
  <si>
    <t>H4380568082001</t>
  </si>
  <si>
    <t>33AATFA2590C1ZL</t>
  </si>
  <si>
    <t>AKR TEXTILE</t>
  </si>
  <si>
    <t>H4380565082002</t>
  </si>
  <si>
    <t>33AAGCR2161Q1Z3</t>
  </si>
  <si>
    <t>REVATHI PROCESSING MILLS PRIVATE LIMITED</t>
  </si>
  <si>
    <t>H4380563082003</t>
  </si>
  <si>
    <t>33AAYFS2978R1ZV</t>
  </si>
  <si>
    <t>SPENCER PROCESSING MILL</t>
  </si>
  <si>
    <t>H4380562082001</t>
  </si>
  <si>
    <t>33AFOPP6549J1ZU</t>
  </si>
  <si>
    <t>ARJUNA POLY EXTRUSION</t>
  </si>
  <si>
    <t>H4380560082003</t>
  </si>
  <si>
    <t>H4380558082001</t>
  </si>
  <si>
    <t>33AAICP3267B1ZP</t>
  </si>
  <si>
    <t>PROSTAR TEXTILE MILL PRIVATE LIMITED</t>
  </si>
  <si>
    <t>H4380552082001</t>
  </si>
  <si>
    <t>33AAYFM0456C1ZB</t>
  </si>
  <si>
    <t>MANIAM AGRO FOODS</t>
  </si>
  <si>
    <t>H4380547082002</t>
  </si>
  <si>
    <t>33AAHPU3068P1Z2</t>
  </si>
  <si>
    <t>UK TEXTILES</t>
  </si>
  <si>
    <t>H4380545082001</t>
  </si>
  <si>
    <t>33AAEFP5207E1ZP</t>
  </si>
  <si>
    <t>POOMER TEXTILE PROCESS</t>
  </si>
  <si>
    <t>H4380544082001</t>
  </si>
  <si>
    <t>33AAAFW2875K1ZX</t>
  </si>
  <si>
    <t>WELL KNIT INDUSTRIES</t>
  </si>
  <si>
    <t>H4380538082001</t>
  </si>
  <si>
    <t>33AACFJ0472F1ZU</t>
  </si>
  <si>
    <t>JUBILEE TEX</t>
  </si>
  <si>
    <t>H4380536082001</t>
  </si>
  <si>
    <t>33BXZPK7124G1Z4</t>
  </si>
  <si>
    <t>WIIN VEL EXPORTS</t>
  </si>
  <si>
    <t>H4380531082001</t>
  </si>
  <si>
    <t>33AATFR7735E1ZV</t>
  </si>
  <si>
    <t>ROYAL VALLEY PROCESSING MILLS</t>
  </si>
  <si>
    <t>H4380528082001</t>
  </si>
  <si>
    <t>33AACCT1470A1Z0</t>
  </si>
  <si>
    <t>J.M.HOSIERY AND COMPANY LIMITED</t>
  </si>
  <si>
    <t>H4380523082001</t>
  </si>
  <si>
    <t>33ACRPJ2035P1ZA</t>
  </si>
  <si>
    <t>MSV APPARELS</t>
  </si>
  <si>
    <t>H4380521082002</t>
  </si>
  <si>
    <t>33AAKCS2740N1Z3</t>
  </si>
  <si>
    <t>SARANYA GARMENTS PRAIVATE LIMITED.</t>
  </si>
  <si>
    <t>H4380518082001</t>
  </si>
  <si>
    <t>33ABFFS0543L1Z7</t>
  </si>
  <si>
    <t>H4380511082001</t>
  </si>
  <si>
    <t>33ACQFS7031K1ZR</t>
  </si>
  <si>
    <t>SHRI VAARI FINISHERS</t>
  </si>
  <si>
    <t>H4380507082001</t>
  </si>
  <si>
    <t>33AADFU8033E1ZF</t>
  </si>
  <si>
    <t>ULTRA POLYMERS INDIA LLB</t>
  </si>
  <si>
    <t>H4380505082001</t>
  </si>
  <si>
    <t>33AAGFG6203M1ZH</t>
  </si>
  <si>
    <t>GEE KAY PRINTING  MILLS</t>
  </si>
  <si>
    <t>H4380493082001</t>
  </si>
  <si>
    <t>33AANFA3679E1ZF</t>
  </si>
  <si>
    <t>ASHWATH INC.</t>
  </si>
  <si>
    <t>H4380475082001</t>
  </si>
  <si>
    <t>33AACCS1148N1ZB</t>
  </si>
  <si>
    <t>CANPAC MULTI-PLY PRIVATE LIMITED</t>
  </si>
  <si>
    <t>H4380472082001</t>
  </si>
  <si>
    <t>H4380471082001</t>
  </si>
  <si>
    <t>33AAEFC1151G1Z3</t>
  </si>
  <si>
    <t>CYLWIN  KNIT FASHIONS</t>
  </si>
  <si>
    <t>H4380465082001</t>
  </si>
  <si>
    <t>H4380365082003</t>
  </si>
  <si>
    <t>33ACWPM5942P1ZO</t>
  </si>
  <si>
    <t>M.S.S. SYNDICATE</t>
  </si>
  <si>
    <t>H4380360082001</t>
  </si>
  <si>
    <t>33AFBPL9723R1ZX</t>
  </si>
  <si>
    <t>VISAI TEXTILES</t>
  </si>
  <si>
    <t>H4380356082001</t>
  </si>
  <si>
    <t>33AAACA5150G1Z8</t>
  </si>
  <si>
    <t>APPAREL EXPORT PROMOTION COUNCIL</t>
  </si>
  <si>
    <t>H4380339082001</t>
  </si>
  <si>
    <t>33AANCS3277R3ZG</t>
  </si>
  <si>
    <t>SREE SHASHTI HOTELS PRIVATE LIMITED</t>
  </si>
  <si>
    <t>H4380229072001</t>
  </si>
  <si>
    <t>33AADCG5181C1Z0</t>
  </si>
  <si>
    <t>GOVAAN STEELS PRIVATE LIMITED</t>
  </si>
  <si>
    <t>H4380225082001</t>
  </si>
  <si>
    <t>33AADCB4716A1ZE</t>
  </si>
  <si>
    <t>BILDON STEELS (INDIA) LIMITED</t>
  </si>
  <si>
    <t>H4380222082001</t>
  </si>
  <si>
    <t>33AAJCS8719E1Z8</t>
  </si>
  <si>
    <t>SIRUPOOLUVAPATTI COMMON EFFULANT   TREATMENT PLANT PRIVATE LIMITED</t>
  </si>
  <si>
    <t>H4380217072002</t>
  </si>
  <si>
    <t>H4380209082001</t>
  </si>
  <si>
    <t>33AADFP2991C1ZH</t>
  </si>
  <si>
    <t>PUMA DYEING MILLS</t>
  </si>
  <si>
    <t>H4380207082001</t>
  </si>
  <si>
    <t>33AACCK9914E1ZO</t>
  </si>
  <si>
    <t>KALLIKADU COMMON EFFLUENT TREATMENT PLANT PRIVATE LIMITED</t>
  </si>
  <si>
    <t>H4380201082001</t>
  </si>
  <si>
    <t>33AEGPR7095N1ZR</t>
  </si>
  <si>
    <t>RAMU BLEACHERS</t>
  </si>
  <si>
    <t>H4380200082001</t>
  </si>
  <si>
    <t>33AAJCS8476Q1ZD</t>
  </si>
  <si>
    <t>S PERIYAPALAYAM CETP PRIVATE LIMITED</t>
  </si>
  <si>
    <t>H4380198082001</t>
  </si>
  <si>
    <t>33AACCM4445J1ZJ</t>
  </si>
  <si>
    <t>MANNARAI COMMON EFFLUENT TREATMENT PLANT (P) LTD</t>
  </si>
  <si>
    <t>H4380195082001</t>
  </si>
  <si>
    <t>33AARCA6128P1Z4</t>
  </si>
  <si>
    <t>ARUDRA SPINNING MILLS PRIVATE LIMITED</t>
  </si>
  <si>
    <t>H4380194082001</t>
  </si>
  <si>
    <t>33AAACN3562H1ZP</t>
  </si>
  <si>
    <t>NEW TIRUPUR AREA DEVELOPMENT CORPORATION LTD</t>
  </si>
  <si>
    <t>H4380193082002</t>
  </si>
  <si>
    <t>33AANFM2058B1ZM</t>
  </si>
  <si>
    <t>MLR MILLS</t>
  </si>
  <si>
    <t>H4380190082001</t>
  </si>
  <si>
    <t>H4380181082001</t>
  </si>
  <si>
    <t>33AAECM4782A1ZS</t>
  </si>
  <si>
    <t>MAHALAKSHMI POLY WEAVES (INDIA) PVT LTD</t>
  </si>
  <si>
    <t>H4380177082001</t>
  </si>
  <si>
    <t>33AACFN3727F1ZM</t>
  </si>
  <si>
    <t>N.S.P. TEX</t>
  </si>
  <si>
    <t>H4380175082002</t>
  </si>
  <si>
    <t>33AAACM7762Q1ZX</t>
  </si>
  <si>
    <t>MERIDIAN APPARELS PRIVATE LIMITED</t>
  </si>
  <si>
    <t>H4380170082003</t>
  </si>
  <si>
    <t>33AAEFV7653C1Z9</t>
  </si>
  <si>
    <t>VARNAM PROCESS</t>
  </si>
  <si>
    <t>H4380169082001</t>
  </si>
  <si>
    <t>33ADJPM0849D1ZS</t>
  </si>
  <si>
    <t>HI-LIFE LABELS</t>
  </si>
  <si>
    <t>H4380168082001</t>
  </si>
  <si>
    <t>33AACFT7727M1ZT</t>
  </si>
  <si>
    <t>TWOWIN TEXTILE PROCESS</t>
  </si>
  <si>
    <t>H4380166082001</t>
  </si>
  <si>
    <t>33AABPE8885A1Z0</t>
  </si>
  <si>
    <t>SHINY KNITWEAR</t>
  </si>
  <si>
    <t>H4380163082001</t>
  </si>
  <si>
    <t>33AACFK3053B1Z2</t>
  </si>
  <si>
    <t>K.M. KNITWEAR</t>
  </si>
  <si>
    <t>H4380162082002</t>
  </si>
  <si>
    <t>33AADCK6383J1ZB</t>
  </si>
  <si>
    <t>KOVAI SAMBANDAM YARN MILLS (P) LTD</t>
  </si>
  <si>
    <t>H4380158082001</t>
  </si>
  <si>
    <t>33AAGFM1084J1ZC</t>
  </si>
  <si>
    <t>M.S.DYEING COMPANY</t>
  </si>
  <si>
    <t>H4380146082001</t>
  </si>
  <si>
    <t>33AAFFA3220P1ZN</t>
  </si>
  <si>
    <t>ALLWIN COLOURS</t>
  </si>
  <si>
    <t>H4380140082002</t>
  </si>
  <si>
    <t>33AAEFT0360J1ZE</t>
  </si>
  <si>
    <t>H4380139082002</t>
  </si>
  <si>
    <t>33AABCJ5123H1ZZ</t>
  </si>
  <si>
    <t>JAI VIGNESH SPINNER (COVAI)LIMITED</t>
  </si>
  <si>
    <t>H4380137082001</t>
  </si>
  <si>
    <t>H4380134082002</t>
  </si>
  <si>
    <t>33AABFE0847Q1ZA</t>
  </si>
  <si>
    <t>ESSKAY YARN DYEINGS</t>
  </si>
  <si>
    <t>H4380132082002</t>
  </si>
  <si>
    <t>H4380131082001</t>
  </si>
  <si>
    <t>33AACFJ3024D1Z4</t>
  </si>
  <si>
    <t>JUPITER KNITTING COMPANY</t>
  </si>
  <si>
    <t>H4380130082001</t>
  </si>
  <si>
    <t>33AAACK1732E1Z6</t>
  </si>
  <si>
    <t>KAYTEE CORPORATION PRIVATE LIMITED</t>
  </si>
  <si>
    <t>H4380128082001</t>
  </si>
  <si>
    <t>33AACFG0523E1Z7</t>
  </si>
  <si>
    <t>GOWTHAM PROCESSORS</t>
  </si>
  <si>
    <t>H4380127082002</t>
  </si>
  <si>
    <t>33AAECS2351K1ZG</t>
  </si>
  <si>
    <t>SM TEXTILES LIMITED</t>
  </si>
  <si>
    <t>H4380125082002</t>
  </si>
  <si>
    <t>H4380119082001</t>
  </si>
  <si>
    <t>H4380118082002</t>
  </si>
  <si>
    <t>33AABCE4867B1ZZ</t>
  </si>
  <si>
    <t>EMPEROR TEXTILES PRIVATE LIMITED</t>
  </si>
  <si>
    <t>H4380113082002</t>
  </si>
  <si>
    <t>33AADFR6895H1ZU</t>
  </si>
  <si>
    <t>ROOPA STEAM CALENDERING WORKS</t>
  </si>
  <si>
    <t>H4380110082001</t>
  </si>
  <si>
    <t>H4380109082001</t>
  </si>
  <si>
    <t>H4380108082001</t>
  </si>
  <si>
    <t>H4380107082001</t>
  </si>
  <si>
    <t>H4380106082001</t>
  </si>
  <si>
    <t>H4380102082002</t>
  </si>
  <si>
    <t>H4380100082001</t>
  </si>
  <si>
    <t>H4380098082001</t>
  </si>
  <si>
    <t>33AAUFR7836D1ZU</t>
  </si>
  <si>
    <t>R K RESIDENCY</t>
  </si>
  <si>
    <t>H4380097082001</t>
  </si>
  <si>
    <t>33AADCR0083N1ZB</t>
  </si>
  <si>
    <t>RBR  . GARMENTS  PRIVATE  LTD.</t>
  </si>
  <si>
    <t>H4380087082002</t>
  </si>
  <si>
    <t>33AADFP7442E1ZH</t>
  </si>
  <si>
    <t>prabath mills</t>
  </si>
  <si>
    <t>H4380085082001</t>
  </si>
  <si>
    <t>33AAJCS1175L1Z5</t>
  </si>
  <si>
    <t>SHAHI EXPORTS PVT.LTD</t>
  </si>
  <si>
    <t>H4380083082001</t>
  </si>
  <si>
    <t>33AAGFP1539F1ZI</t>
  </si>
  <si>
    <t>H4380082082001</t>
  </si>
  <si>
    <t>H4380077082001</t>
  </si>
  <si>
    <t>33AQSPS3793A1ZJ</t>
  </si>
  <si>
    <t>SIVA TEXTILE PROCESS</t>
  </si>
  <si>
    <t>H4380063082001</t>
  </si>
  <si>
    <t>33AABHD7353J1ZE</t>
  </si>
  <si>
    <t>ANGEL LABEL DIVISION &amp; ANGEL ZIPPEL</t>
  </si>
  <si>
    <t>H4380061082001</t>
  </si>
  <si>
    <t>33AADCA2585Q1ZB</t>
  </si>
  <si>
    <t>ANNUR K.P.K.SPINNING MILLS (P) LTD</t>
  </si>
  <si>
    <t>H4380059082001</t>
  </si>
  <si>
    <t>H4380057082001</t>
  </si>
  <si>
    <t>33AABCT1278P1Z0</t>
  </si>
  <si>
    <t>H4380047082001</t>
  </si>
  <si>
    <t>33AAJCS6179G1Z2</t>
  </si>
  <si>
    <t>SRI PADMAVATHY YARNS INDIA (P) LTD</t>
  </si>
  <si>
    <t>H4380044082001</t>
  </si>
  <si>
    <t>33AAECA2809E2Z7</t>
  </si>
  <si>
    <t>ANDIPALAYAM COMMON EFFLUENT TREATMENT PLANT PRIVATE LIMITEDI</t>
  </si>
  <si>
    <t>H4380042082002</t>
  </si>
  <si>
    <t>33AABCK4885D1ZN</t>
  </si>
  <si>
    <t>KUNNANKALPALAYAM COMMON EFFLUENT TREATMENT PLANT PRIVATE LIMITED</t>
  </si>
  <si>
    <t>H4380033082001</t>
  </si>
  <si>
    <t>33AAWFA0326M1ZB</t>
  </si>
  <si>
    <t>A.R. COLORS</t>
  </si>
  <si>
    <t>H4380026082001</t>
  </si>
  <si>
    <t>33AAACT0767A1ZW</t>
  </si>
  <si>
    <t>T.T.LIMITED</t>
  </si>
  <si>
    <t>H4380024082002</t>
  </si>
  <si>
    <t>33AAICP7791A1ZE</t>
  </si>
  <si>
    <t>POPPYS VISTA HOTEL PRIVATE LIMITED</t>
  </si>
  <si>
    <t>H4380022082001</t>
  </si>
  <si>
    <t>33AACCS9483L1ZT</t>
  </si>
  <si>
    <t>PARIYUR AMMAN SPINNING MILLS PRIVATE LIMITED</t>
  </si>
  <si>
    <t>H4380019082001</t>
  </si>
  <si>
    <t>33AAACV8449H3Z3</t>
  </si>
  <si>
    <t>VELAN HOTELS LTD</t>
  </si>
  <si>
    <t>H4380016072001</t>
  </si>
  <si>
    <t>33AABCP9743K2Z3</t>
  </si>
  <si>
    <t>P V S TEXTILES PRIVATE LIMITED</t>
  </si>
  <si>
    <t>H4370400082001</t>
  </si>
  <si>
    <t>33BANPS5688C1ZA</t>
  </si>
  <si>
    <t>LISHANTH PET INDUSTRIES</t>
  </si>
  <si>
    <t>H4370399082001</t>
  </si>
  <si>
    <t>33AAAFT7517R1ZP</t>
  </si>
  <si>
    <t>THANGAM HOSPITAL</t>
  </si>
  <si>
    <t>H4370398082001</t>
  </si>
  <si>
    <t>33AJOPP1005D1ZP</t>
  </si>
  <si>
    <t>33ajopp1005d1zp</t>
  </si>
  <si>
    <t>H4370397082001</t>
  </si>
  <si>
    <t>33CXTPS1411B2ZO</t>
  </si>
  <si>
    <t>SRI BLUE METALS</t>
  </si>
  <si>
    <t>H4370396082001</t>
  </si>
  <si>
    <t>33AERPT9469H2ZK</t>
  </si>
  <si>
    <t>TPC M.SAND</t>
  </si>
  <si>
    <t>H4370395082002</t>
  </si>
  <si>
    <t>H4370394082002</t>
  </si>
  <si>
    <t>33ABLFM6985C1Z0</t>
  </si>
  <si>
    <t>MEGHNA SILKS</t>
  </si>
  <si>
    <t>H4370393082001</t>
  </si>
  <si>
    <t>33AAPFN3069B1ZE</t>
  </si>
  <si>
    <t>NAKODA POLY &amp; WOODS</t>
  </si>
  <si>
    <t>H4370392082001</t>
  </si>
  <si>
    <t>H4370391082003</t>
  </si>
  <si>
    <t>H4370390082001</t>
  </si>
  <si>
    <t>33AAECM3898F1ZB</t>
  </si>
  <si>
    <t>MURUGAN REFINERIES  PRIVATE  LIMITED</t>
  </si>
  <si>
    <t>H4370389082001</t>
  </si>
  <si>
    <t>H4370388082003</t>
  </si>
  <si>
    <t>33AAJFG3145P2Z4</t>
  </si>
  <si>
    <t>G S ENTERPRISES</t>
  </si>
  <si>
    <t>H4370387082001</t>
  </si>
  <si>
    <t>H4370386082001</t>
  </si>
  <si>
    <t>33AAXFS4597H1ZE</t>
  </si>
  <si>
    <t>SAKTHI INDUSTRIES</t>
  </si>
  <si>
    <t>H4370385082001</t>
  </si>
  <si>
    <t>33ABWFS6077Q1ZZ</t>
  </si>
  <si>
    <t>S.S. PAPERS</t>
  </si>
  <si>
    <t>H4370384082001</t>
  </si>
  <si>
    <t>33ADOFS1288F1ZV</t>
  </si>
  <si>
    <t>SKS BLUE METAL</t>
  </si>
  <si>
    <t>H4370383082001</t>
  </si>
  <si>
    <t>33ADIFS7468R1Z2</t>
  </si>
  <si>
    <t>SR Engineering</t>
  </si>
  <si>
    <t>H4370382082001</t>
  </si>
  <si>
    <t>33AEKPR6161H1ZB</t>
  </si>
  <si>
    <t>S.A.S.TEXTILES</t>
  </si>
  <si>
    <t>H4370381082001</t>
  </si>
  <si>
    <t>33ABKFS9965K1ZC</t>
  </si>
  <si>
    <t>SR STONE CRUSHERS</t>
  </si>
  <si>
    <t>H4370377082001</t>
  </si>
  <si>
    <t>H4370376082001</t>
  </si>
  <si>
    <t>H4370375082002</t>
  </si>
  <si>
    <t>H4370374082001</t>
  </si>
  <si>
    <t>H4370370082001</t>
  </si>
  <si>
    <t>H4370369082004</t>
  </si>
  <si>
    <t>33BDHPS4649Q1ZQ</t>
  </si>
  <si>
    <t>GOWTHAM FEEDS</t>
  </si>
  <si>
    <t>H4370367082001</t>
  </si>
  <si>
    <t>33AAGFR9140J1Z2</t>
  </si>
  <si>
    <t>RASI NUTRI FOODS</t>
  </si>
  <si>
    <t>H4370363082002</t>
  </si>
  <si>
    <t>33AAHCS7019P1ZW</t>
  </si>
  <si>
    <t>SAI HARI PAPERS PRIVATE LIMITED</t>
  </si>
  <si>
    <t>H4370362082001</t>
  </si>
  <si>
    <t>H4370361082002</t>
  </si>
  <si>
    <t>H4370358082001</t>
  </si>
  <si>
    <t>H4370357082001</t>
  </si>
  <si>
    <t>33AAMFS3689P1Z9</t>
  </si>
  <si>
    <t>SRI MURUGALAYA SILK HOUSE</t>
  </si>
  <si>
    <t>H4370355082001</t>
  </si>
  <si>
    <t>H4370352082001</t>
  </si>
  <si>
    <t>33AAPCS3497K1ZO</t>
  </si>
  <si>
    <t>SHREE ANANDESWAR PAPER MILLS PRIVATE LIMITED</t>
  </si>
  <si>
    <t>H4370351082001</t>
  </si>
  <si>
    <t>H4370350082001</t>
  </si>
  <si>
    <t>33AACCM7665G1ZE</t>
  </si>
  <si>
    <t>MAHALAKSHMI MEDIA PRIVATE LIMITED</t>
  </si>
  <si>
    <t>H4370349082001</t>
  </si>
  <si>
    <t>H4370345082002</t>
  </si>
  <si>
    <t>33AAEFS3459D1ZE</t>
  </si>
  <si>
    <t>SREE SELLANDIAMMAN RICE MILL</t>
  </si>
  <si>
    <t>H4370344082001</t>
  </si>
  <si>
    <t>33AALFK0880D1ZK</t>
  </si>
  <si>
    <t>KAMADHENU  NOOL</t>
  </si>
  <si>
    <t>H4370343082004</t>
  </si>
  <si>
    <t>H4370342082001</t>
  </si>
  <si>
    <t>H4370341082001</t>
  </si>
  <si>
    <t>H4370340082001</t>
  </si>
  <si>
    <t>H4370339082001</t>
  </si>
  <si>
    <t>H4370336082002</t>
  </si>
  <si>
    <t>33AAACU3663Q1ZX</t>
  </si>
  <si>
    <t>UTTARA FOODS   FEEDS PVT. LTD.</t>
  </si>
  <si>
    <t>H4370335082001</t>
  </si>
  <si>
    <t>H4370334082002</t>
  </si>
  <si>
    <t>H4370332082001</t>
  </si>
  <si>
    <t>33AAKCS2805E1ZO</t>
  </si>
  <si>
    <t>SELVA LAKSHMI SPINTEX INDIA PRIVATE LIMITED</t>
  </si>
  <si>
    <t>H4370330082001</t>
  </si>
  <si>
    <t>H4370328082001</t>
  </si>
  <si>
    <t>33ADOPK5292P1ZT</t>
  </si>
  <si>
    <t>CHRISTY FRIEDGRAM INDUSTRY</t>
  </si>
  <si>
    <t>H4370326082002</t>
  </si>
  <si>
    <t>H4370323082001</t>
  </si>
  <si>
    <t>33AADCP6506A1Z0</t>
  </si>
  <si>
    <t>PSKM SPINNING MILLS PRIVATE LIMITED.</t>
  </si>
  <si>
    <t>H4370312082001</t>
  </si>
  <si>
    <t>H4370307082001</t>
  </si>
  <si>
    <t>H4370306082001</t>
  </si>
  <si>
    <t>H4370305082002</t>
  </si>
  <si>
    <t>H4370298082001</t>
  </si>
  <si>
    <t>H4370297082001</t>
  </si>
  <si>
    <t>H4370296082001</t>
  </si>
  <si>
    <t>33AAFCA5624G1Z0</t>
  </si>
  <si>
    <t>ANITHAA WAVING MILL PRIVATE LIMITED</t>
  </si>
  <si>
    <t>H4370294082001</t>
  </si>
  <si>
    <t>H4370287082001</t>
  </si>
  <si>
    <t>H4370280082001</t>
  </si>
  <si>
    <t>H4370273082001</t>
  </si>
  <si>
    <t>H4370263082003</t>
  </si>
  <si>
    <t>H4370256082001</t>
  </si>
  <si>
    <t>H4370254082001</t>
  </si>
  <si>
    <t>H4370252082001</t>
  </si>
  <si>
    <t>H4370237082001</t>
  </si>
  <si>
    <t>H4370234082001</t>
  </si>
  <si>
    <t>H4370223072002</t>
  </si>
  <si>
    <t>H4370220082001</t>
  </si>
  <si>
    <t>H4370218082001</t>
  </si>
  <si>
    <t>H4370213082001</t>
  </si>
  <si>
    <t>33AAHFN0595J1Z4</t>
  </si>
  <si>
    <t>NCM TEXTILES</t>
  </si>
  <si>
    <t>H4370201082001</t>
  </si>
  <si>
    <t>33ADAFS8756J1ZP</t>
  </si>
  <si>
    <t>SUBBU MILLS</t>
  </si>
  <si>
    <t>H4370200082001</t>
  </si>
  <si>
    <t>H4370195082007</t>
  </si>
  <si>
    <t>33AAACO5224H1ZT</t>
  </si>
  <si>
    <t>O.G.SPINNERS (P) LIMITED</t>
  </si>
  <si>
    <t>H4370180082001</t>
  </si>
  <si>
    <t>33AAACV7263K1Z4</t>
  </si>
  <si>
    <t>VISAKA  INDUSTRIES LTD..,</t>
  </si>
  <si>
    <t>H4370169082002</t>
  </si>
  <si>
    <t>H4370146082001</t>
  </si>
  <si>
    <t>33AAAGT0420Q1Z9</t>
  </si>
  <si>
    <t>THE VETERINARY COLLEGE AND RESEARCH INSTITUTE NAMAKKAL</t>
  </si>
  <si>
    <t>H4370145082002</t>
  </si>
  <si>
    <t>33AAACD7411K1ZW</t>
  </si>
  <si>
    <t>DHANABAAGYAM SPINNERS (P)LTD</t>
  </si>
  <si>
    <t>H4370139082002</t>
  </si>
  <si>
    <t>H4370131082002</t>
  </si>
  <si>
    <t>H4370128082001</t>
  </si>
  <si>
    <t>33AAAAT3144R1Z8</t>
  </si>
  <si>
    <t>THE SALEM CO-OPERATIVE SUGAR MILLS LIMITED</t>
  </si>
  <si>
    <t>H4370097082001</t>
  </si>
  <si>
    <t>H4370095082003</t>
  </si>
  <si>
    <t>H4370092082001</t>
  </si>
  <si>
    <t>H4370091082001</t>
  </si>
  <si>
    <t>H4370081082001</t>
  </si>
  <si>
    <t>H4370055082001</t>
  </si>
  <si>
    <t>H4370015082002</t>
  </si>
  <si>
    <t>H4370001082001</t>
  </si>
  <si>
    <t>H4360177082002</t>
  </si>
  <si>
    <t>H4360164082003</t>
  </si>
  <si>
    <t>H4360163082003</t>
  </si>
  <si>
    <t>33AAQFS7399E1ZL</t>
  </si>
  <si>
    <t>SAKTHE ANIMAL FEEDS</t>
  </si>
  <si>
    <t>H4360112072001</t>
  </si>
  <si>
    <t>33AABCP1677L1Z9</t>
  </si>
  <si>
    <t>MADURA COTSPIN PRIVATE LIMITED</t>
  </si>
  <si>
    <t>H4360107082002</t>
  </si>
  <si>
    <t>H4360106082002</t>
  </si>
  <si>
    <t>H4360105082004</t>
  </si>
  <si>
    <t>33AAACE9365K1ZE</t>
  </si>
  <si>
    <t>EXCEL COTSPIN INDIA (P) LTD</t>
  </si>
  <si>
    <t>H4360103082003</t>
  </si>
  <si>
    <t>H4360096082007</t>
  </si>
  <si>
    <t>33AABCD3021A1ZQ</t>
  </si>
  <si>
    <t>DIVYA SPINNING MILL PRIVATE LIMITED</t>
  </si>
  <si>
    <t>H4360092072001</t>
  </si>
  <si>
    <t>H4360090082003</t>
  </si>
  <si>
    <t>H4360081082003</t>
  </si>
  <si>
    <t>H4360078082003</t>
  </si>
  <si>
    <t>H4360067082003</t>
  </si>
  <si>
    <t>H4360063082002</t>
  </si>
  <si>
    <t>33AADCS8209F1ZJ</t>
  </si>
  <si>
    <t>SARADHAMBIKA PAPER   BOARD MILLS (P) LTD.,</t>
  </si>
  <si>
    <t>H4360060082001</t>
  </si>
  <si>
    <t>H4360047082002</t>
  </si>
  <si>
    <t>H4360033082003</t>
  </si>
  <si>
    <t>33AABCA8982D1ZR</t>
  </si>
  <si>
    <t>ARUN  TEXTILES  PVT . LTD.</t>
  </si>
  <si>
    <t>H4360032082003</t>
  </si>
  <si>
    <t>H4360017072002</t>
  </si>
  <si>
    <t>H4350453082006</t>
  </si>
  <si>
    <t>H4350449082001</t>
  </si>
  <si>
    <t>33AAXFS7035A1Z5</t>
  </si>
  <si>
    <t>SAI KUMARAN SPINNERS</t>
  </si>
  <si>
    <t>H4350445082001</t>
  </si>
  <si>
    <t>33AEZPJ2811F1ZJ</t>
  </si>
  <si>
    <t>AJ S TEXTILES</t>
  </si>
  <si>
    <t>H4350438082001</t>
  </si>
  <si>
    <t>H4350437082001</t>
  </si>
  <si>
    <t>33AUIPS0852L1ZC</t>
  </si>
  <si>
    <t>CHANDRA TEXTILES</t>
  </si>
  <si>
    <t>H4350432082001</t>
  </si>
  <si>
    <t>33AAPFG2375M1ZZ</t>
  </si>
  <si>
    <t>GREENCOTTONMILLS</t>
  </si>
  <si>
    <t>H4350428082001</t>
  </si>
  <si>
    <t>H4350422082002</t>
  </si>
  <si>
    <t>H4350411082003</t>
  </si>
  <si>
    <t>H4350406082003</t>
  </si>
  <si>
    <t>33AAKCS6585R1ZC</t>
  </si>
  <si>
    <t>SRI PAVITHRA COTTON MILLS P LTD</t>
  </si>
  <si>
    <t>H4350398082001</t>
  </si>
  <si>
    <t>33AAACJ8290J1ZD</t>
  </si>
  <si>
    <t>JEYAM AUTOMOTIVES PRIVATE LIMITED</t>
  </si>
  <si>
    <t>H4350397082001</t>
  </si>
  <si>
    <t>33AAATH2282D1Z5</t>
  </si>
  <si>
    <t>Hindusthan Educational And Charitable Trust</t>
  </si>
  <si>
    <t>H4350396082001</t>
  </si>
  <si>
    <t>33AABCM9751G2ZF</t>
  </si>
  <si>
    <t>FUTURE GAMING AND HOTEL SERVICES PRIVATE LIMITED</t>
  </si>
  <si>
    <t>H4350383082002</t>
  </si>
  <si>
    <t>H4350382082001</t>
  </si>
  <si>
    <t>33AAECP7548M1ZY</t>
  </si>
  <si>
    <t>P.S.R.SILK SAREES INDIA PRIVATE LIMITED</t>
  </si>
  <si>
    <t>H4350380082003</t>
  </si>
  <si>
    <t>H4350375082003</t>
  </si>
  <si>
    <t>H4350371082002</t>
  </si>
  <si>
    <t>33AACCT8245M2ZZ</t>
  </si>
  <si>
    <t>TIDEL PARK COIMBATORE LIMITED</t>
  </si>
  <si>
    <t>H4350370082002</t>
  </si>
  <si>
    <t>33AABCJ8147P1Z4</t>
  </si>
  <si>
    <t>JOSCO JEWELLERS PRIVATE LIMITED</t>
  </si>
  <si>
    <t>H4350363082002</t>
  </si>
  <si>
    <t>33AAACT4304R1Z8</t>
  </si>
  <si>
    <t>THIAGARAJAR MILLS PRIVATE LIMITED</t>
  </si>
  <si>
    <t>H4350359082001</t>
  </si>
  <si>
    <t>H4350354082001</t>
  </si>
  <si>
    <t>33AADCJ1806H1ZZ</t>
  </si>
  <si>
    <t>JAIJANAKI FABRICS PRIVATE LIMITED</t>
  </si>
  <si>
    <t>H4350350082001</t>
  </si>
  <si>
    <t>33AAATK0225H1Z7</t>
  </si>
  <si>
    <t>KARUNYA INSTITUTE OF TECHNOLOGY AND SCIENCES</t>
  </si>
  <si>
    <t>H4350348082002</t>
  </si>
  <si>
    <t>33AABCH5757P1Z4</t>
  </si>
  <si>
    <t>HI-TECH UNIVERSAL PRINTERS AND PUBLISHERS(INDIA) P LTD</t>
  </si>
  <si>
    <t>H4350341082002</t>
  </si>
  <si>
    <t>33AABFT7868G1ZX</t>
  </si>
  <si>
    <t>TEXESSORIES MANUFACTURERS</t>
  </si>
  <si>
    <t>H4350339082002</t>
  </si>
  <si>
    <t>H4350331082002</t>
  </si>
  <si>
    <t>33AAACE4566G1ZU</t>
  </si>
  <si>
    <t>ELGI ULTRA INDUSTRIES</t>
  </si>
  <si>
    <t>H4350330082004</t>
  </si>
  <si>
    <t>33AAACO2430P1ZI</t>
  </si>
  <si>
    <t>ORIENTAL PLANTS AND EQUIPMENTS PRIVATE LIMITED</t>
  </si>
  <si>
    <t>H4350325082001</t>
  </si>
  <si>
    <t>H4350316082001</t>
  </si>
  <si>
    <t>33AAMFJ9648R1ZB</t>
  </si>
  <si>
    <t>J VENKATESWARA TEXTILES</t>
  </si>
  <si>
    <t>H4350309082001</t>
  </si>
  <si>
    <t>33AHJPR4056M1ZX</t>
  </si>
  <si>
    <t>S.V.A. BLUE METAL</t>
  </si>
  <si>
    <t>H4350308082001</t>
  </si>
  <si>
    <t>33ABOFS1162N1ZT</t>
  </si>
  <si>
    <t>SRI SHANMUGA SPINNERS</t>
  </si>
  <si>
    <t>H4350305082002</t>
  </si>
  <si>
    <t>33ACGFS9818Q1ZA</t>
  </si>
  <si>
    <t>SRI  DEVANANDA   COTSPIN</t>
  </si>
  <si>
    <t>H4350304082001</t>
  </si>
  <si>
    <t>33ABMPT5711C1ZT</t>
  </si>
  <si>
    <t>SRI MEENACHI  CASTINGS</t>
  </si>
  <si>
    <t>H4350292082001</t>
  </si>
  <si>
    <t>33AADFR6905N1ZY</t>
  </si>
  <si>
    <t>RENUGA TEXTILES</t>
  </si>
  <si>
    <t>H4350273082001</t>
  </si>
  <si>
    <t>H4350269082001</t>
  </si>
  <si>
    <t>33AABCR5532L1ZD</t>
  </si>
  <si>
    <t>RESHMI INDUSTRIES (INDIA) PVT. LTD.</t>
  </si>
  <si>
    <t>H4350262082001</t>
  </si>
  <si>
    <t>H4350257082002</t>
  </si>
  <si>
    <t>H4350237082001</t>
  </si>
  <si>
    <t>H4350223082001</t>
  </si>
  <si>
    <t>33AACCS2157H1ZL</t>
  </si>
  <si>
    <t>RELIANCE COMMUNICATIONS INFRASTRUCTURE LTD</t>
  </si>
  <si>
    <t>H4350219082002</t>
  </si>
  <si>
    <t>33AAACB2894G1ZU</t>
  </si>
  <si>
    <t>BHARTI AIRTEL LIMITED</t>
  </si>
  <si>
    <t>H4350217082002</t>
  </si>
  <si>
    <t>H4350216082002</t>
  </si>
  <si>
    <t>33AAUCS4147H1Z1</t>
  </si>
  <si>
    <t>SRI JAGANNATHA SPINNERS PRIVATE LIMITED</t>
  </si>
  <si>
    <t>H4350214082002</t>
  </si>
  <si>
    <t>H4350202082002</t>
  </si>
  <si>
    <t>H4350177082001</t>
  </si>
  <si>
    <t>33AAAAT3433H1ZT</t>
  </si>
  <si>
    <t>THE SOUTH INDIA TEXTILE RESEARCH ASSOCIATION</t>
  </si>
  <si>
    <t>H4350163082002</t>
  </si>
  <si>
    <t>33AADCS0674A1ZW</t>
  </si>
  <si>
    <t>SELVARAJA  MILLS  PRIVATE  LIMITED</t>
  </si>
  <si>
    <t>H4350111082002</t>
  </si>
  <si>
    <t>H4350105082001</t>
  </si>
  <si>
    <t>H4350103082002</t>
  </si>
  <si>
    <t>H4350099082002</t>
  </si>
  <si>
    <t>H4350094082002</t>
  </si>
  <si>
    <t>H4350086082002</t>
  </si>
  <si>
    <t>H4350082082001</t>
  </si>
  <si>
    <t>H4350079082003</t>
  </si>
  <si>
    <t>H4350078082001</t>
  </si>
  <si>
    <t>33AAALG6830C1ZM</t>
  </si>
  <si>
    <t>Government College of Technology</t>
  </si>
  <si>
    <t>H4350073082002</t>
  </si>
  <si>
    <t>33AABCC0856C1ZA</t>
  </si>
  <si>
    <t>CPC P LIMITED</t>
  </si>
  <si>
    <t>H4350061082002</t>
  </si>
  <si>
    <t>33AAACG6571H1ZP</t>
  </si>
  <si>
    <t>GEDEE HOPT PRIVATE LIMITED</t>
  </si>
  <si>
    <t>H4350053082001</t>
  </si>
  <si>
    <t>H4350051082003</t>
  </si>
  <si>
    <t>H4350047082002</t>
  </si>
  <si>
    <t>H4350044082006</t>
  </si>
  <si>
    <t>H4350041082001</t>
  </si>
  <si>
    <t>H4350040082001</t>
  </si>
  <si>
    <t>H4350035082003</t>
  </si>
  <si>
    <t>33AAKFS1462J1Z4</t>
  </si>
  <si>
    <t>SRI AARVEE HOTEL</t>
  </si>
  <si>
    <t>H4350034082001</t>
  </si>
  <si>
    <t>H4350031082001</t>
  </si>
  <si>
    <t>33AADCS0661D1ZV</t>
  </si>
  <si>
    <t>SOUTH INDIA TOURIST HOME P LIMITED</t>
  </si>
  <si>
    <t>H4350025082001</t>
  </si>
  <si>
    <t>H4350022082002</t>
  </si>
  <si>
    <t>33AANHS9722E1ZX</t>
  </si>
  <si>
    <t>CENTRAL AND KANAKADHARA THEATRE</t>
  </si>
  <si>
    <t>H4350017082001</t>
  </si>
  <si>
    <t>H4350016082001</t>
  </si>
  <si>
    <t>H4350015082001</t>
  </si>
  <si>
    <t>H4350012082001</t>
  </si>
  <si>
    <t>H4350011082001</t>
  </si>
  <si>
    <t>33AAACT7126P1Z2</t>
  </si>
  <si>
    <t>T STANES COMPANY LTD.</t>
  </si>
  <si>
    <t>H4350010082001</t>
  </si>
  <si>
    <t>33AADCP4700A1Z8</t>
  </si>
  <si>
    <t>D ENGINEERING PRIVATE LIMITED</t>
  </si>
  <si>
    <t>H4350008082001</t>
  </si>
  <si>
    <t>33AADTS0942A1Z2</t>
  </si>
  <si>
    <t>SHREE VIJAYALAKSHMI CHARITABLE TRUST</t>
  </si>
  <si>
    <t>H4350001082001</t>
  </si>
  <si>
    <t>H4340429082001</t>
  </si>
  <si>
    <t>33AAQFS6242N1ZM</t>
  </si>
  <si>
    <t>SRE RAM AND CO</t>
  </si>
  <si>
    <t>H4340416082001</t>
  </si>
  <si>
    <t>33AAGCC3887L1Z9</t>
  </si>
  <si>
    <t>COCOLAND AGRO PRIVATE LIMITED</t>
  </si>
  <si>
    <t>H4340402082001</t>
  </si>
  <si>
    <t>H4340399072001</t>
  </si>
  <si>
    <t>33AAWCS0376A1ZE</t>
  </si>
  <si>
    <t>SAJ ROOFING SOLUTIONS PRIVATE LIMITED</t>
  </si>
  <si>
    <t>H4340366082003</t>
  </si>
  <si>
    <t>H4340336082001</t>
  </si>
  <si>
    <t>H4340335082001</t>
  </si>
  <si>
    <t>33AAGCA6920J2ZQ</t>
  </si>
  <si>
    <t>ATHI MAHARAJA ALLOYS INDIA PRIVATE LIMITED</t>
  </si>
  <si>
    <t>H4340309082001</t>
  </si>
  <si>
    <t>33AABHR9312K1Z3</t>
  </si>
  <si>
    <t>RAMVELL  SPINNING MILLS</t>
  </si>
  <si>
    <t>H4340270072001</t>
  </si>
  <si>
    <t>33AABCT1464D1ZT</t>
  </si>
  <si>
    <t>THE SRI VENKATESA MILLS LTD</t>
  </si>
  <si>
    <t>H4340252082001</t>
  </si>
  <si>
    <t>33AADFK1371M1ZD</t>
  </si>
  <si>
    <t>KATHIRESAN  MILLS</t>
  </si>
  <si>
    <t>H4340249082003</t>
  </si>
  <si>
    <t>H4340241082001</t>
  </si>
  <si>
    <t>H4340232082001</t>
  </si>
  <si>
    <t>33AAACU0701F1Z3</t>
  </si>
  <si>
    <t>UMESH   PENCILS PROCESSORS  PRIVATE LTD</t>
  </si>
  <si>
    <t>H4340218082002</t>
  </si>
  <si>
    <t>33AAAAT7787L2ZU</t>
  </si>
  <si>
    <t>THE CBE DIST CO.OP MILK PRODUCERS UNION LTD</t>
  </si>
  <si>
    <t>H4340203082001</t>
  </si>
  <si>
    <t>33AABCT2288D1ZL</t>
  </si>
  <si>
    <t>PUDUTHOTTAM</t>
  </si>
  <si>
    <t>H4340188082001</t>
  </si>
  <si>
    <t>H4340187072001</t>
  </si>
  <si>
    <t>H4340181082001</t>
  </si>
  <si>
    <t>H4340171082001</t>
  </si>
  <si>
    <t>H4340145082002</t>
  </si>
  <si>
    <t>H4340107082003</t>
  </si>
  <si>
    <t>33AACCS7203G1ZQ</t>
  </si>
  <si>
    <t>SRI KALAIVANI SPINNERS PVT LTD</t>
  </si>
  <si>
    <t>H4340095082002</t>
  </si>
  <si>
    <t>33ADSPV9507A1ZB</t>
  </si>
  <si>
    <t>TIRUBATY  TEXTILES</t>
  </si>
  <si>
    <t>H4340094082002</t>
  </si>
  <si>
    <t>33AAGCP4425P1Z4</t>
  </si>
  <si>
    <t>PARSHVANATH SPINNERS (INDIA) PRIVATE LIMITED</t>
  </si>
  <si>
    <t>H4340082082001</t>
  </si>
  <si>
    <t>H4340079082002</t>
  </si>
  <si>
    <t>H4340073082001</t>
  </si>
  <si>
    <t>H4340070082001</t>
  </si>
  <si>
    <t>H4340060082002</t>
  </si>
  <si>
    <t>H4340042082001</t>
  </si>
  <si>
    <t>H4340037082001</t>
  </si>
  <si>
    <t>H4340023082003</t>
  </si>
  <si>
    <t>H4340021082002</t>
  </si>
  <si>
    <t>H4320562082002</t>
  </si>
  <si>
    <t>33AAGCB1555J2ZS</t>
  </si>
  <si>
    <t>BRADKEN INDIA PRIVATE LIMITED</t>
  </si>
  <si>
    <t>H4320538082001</t>
  </si>
  <si>
    <t>H4320512082001</t>
  </si>
  <si>
    <t>33AABCM7502R1Z8</t>
  </si>
  <si>
    <t>MADHU JAYANTI INTERNATIONAL LTD</t>
  </si>
  <si>
    <t>H4320408082002</t>
  </si>
  <si>
    <t>H4320239082003</t>
  </si>
  <si>
    <t>H4320171082005</t>
  </si>
  <si>
    <t>33AABCR4235J1ZJ</t>
  </si>
  <si>
    <t>RANBA CASTINGS LIMITED</t>
  </si>
  <si>
    <t>H4320097082001</t>
  </si>
  <si>
    <t>33AAACV9847M1ZQ</t>
  </si>
  <si>
    <t>VENKATAGIRI SPINNING MILLS ( P) LTD</t>
  </si>
  <si>
    <t>H4320057082003</t>
  </si>
  <si>
    <t>H4320026082002</t>
  </si>
  <si>
    <t>33AAATP2881N2Z6</t>
  </si>
  <si>
    <t>PSG INDUSTRIAL INSTITUTE</t>
  </si>
  <si>
    <t>H4300676082002</t>
  </si>
  <si>
    <t>33AARCS9907J1ZP</t>
  </si>
  <si>
    <t>SARATHARAMASAMY  TEXTILES PVT LTD</t>
  </si>
  <si>
    <t>H4300674082001</t>
  </si>
  <si>
    <t>33AAGFO4258A1ZN</t>
  </si>
  <si>
    <t>OTHIMALAI ANNDAVAR BLUE METALS</t>
  </si>
  <si>
    <t>H4300672082001</t>
  </si>
  <si>
    <t>33ABMFA6250D1ZR</t>
  </si>
  <si>
    <t>ARCTURUS CASTINGS</t>
  </si>
  <si>
    <t>H4300671082001</t>
  </si>
  <si>
    <t>33AAJCP9632K1Z0</t>
  </si>
  <si>
    <t>PALANIVELSRI BLUE METALLS INDIA PRIVATE LIMITED</t>
  </si>
  <si>
    <t>H4300670082001</t>
  </si>
  <si>
    <t>H4300669082001</t>
  </si>
  <si>
    <t>H4300668082001</t>
  </si>
  <si>
    <t>33AADFJ1769N1Z2</t>
  </si>
  <si>
    <t>JANYA SPINNERS</t>
  </si>
  <si>
    <t>H4300667082001</t>
  </si>
  <si>
    <t>33AADCC8600J1ZV</t>
  </si>
  <si>
    <t>CALIBER INTERCONNECT SOLUTIONS PVT LTD</t>
  </si>
  <si>
    <t>H4300662082001</t>
  </si>
  <si>
    <t>33ABKFS2333M1Z0</t>
  </si>
  <si>
    <t>SREE RAM ENGINEERING WORKS</t>
  </si>
  <si>
    <t>H4300661082001</t>
  </si>
  <si>
    <t>H4300660082002</t>
  </si>
  <si>
    <t>33AATCS5368R1Z8</t>
  </si>
  <si>
    <t>SHAKTHI TECH MANUFACTURING INDIA PVT. LTD</t>
  </si>
  <si>
    <t>H4300659082001</t>
  </si>
  <si>
    <t>H4300658082001</t>
  </si>
  <si>
    <t>H4300657082001</t>
  </si>
  <si>
    <t>33AAACF3238J1ZV</t>
  </si>
  <si>
    <t>FLOWTECH POLY PRODUCTS PRIVATE LIMITED</t>
  </si>
  <si>
    <t>H4300655082001</t>
  </si>
  <si>
    <t>33ACSFS5369N1Z6</t>
  </si>
  <si>
    <t>sri selvanaayaki weavers</t>
  </si>
  <si>
    <t>H4300654082001</t>
  </si>
  <si>
    <t>33AAAFN4375P1ZX</t>
  </si>
  <si>
    <t>NAVINCHANDRA   COMPANY</t>
  </si>
  <si>
    <t>H4300652082001</t>
  </si>
  <si>
    <t>H4300651082001</t>
  </si>
  <si>
    <t>33AAATT3419L1ZF</t>
  </si>
  <si>
    <t>THE AVANASHILINGAM EDUCATIONAL TRUST</t>
  </si>
  <si>
    <t>H4300649082001</t>
  </si>
  <si>
    <t>H4300647082001</t>
  </si>
  <si>
    <t>H4300646082001</t>
  </si>
  <si>
    <t>33AACCG9045Q1Z5</t>
  </si>
  <si>
    <t>GLAZIER TEKNO CASTINGS PRIVATE LIMITED</t>
  </si>
  <si>
    <t>H4300645082001</t>
  </si>
  <si>
    <t>33AIJPS3681E1Z5</t>
  </si>
  <si>
    <t>RISHABA POLY PRODUCT</t>
  </si>
  <si>
    <t>H4300644082001</t>
  </si>
  <si>
    <t>33AAJPI7947R1ZW</t>
  </si>
  <si>
    <t>INDO FABRICS</t>
  </si>
  <si>
    <t>H4300643082003</t>
  </si>
  <si>
    <t>33AAZPY8146N1ZF</t>
  </si>
  <si>
    <t>ABW CHAMBER BRICKS</t>
  </si>
  <si>
    <t>H4300642082001</t>
  </si>
  <si>
    <t>H4300641082001</t>
  </si>
  <si>
    <t>H4300639082001</t>
  </si>
  <si>
    <t>H4300635082001</t>
  </si>
  <si>
    <t>H4300633082002</t>
  </si>
  <si>
    <t>33BZKPS2521Q1ZV</t>
  </si>
  <si>
    <t>SINDHIYA PLASTIC INDUSTRIES</t>
  </si>
  <si>
    <t>H4300629082001</t>
  </si>
  <si>
    <t>H4300628082003</t>
  </si>
  <si>
    <t>H4300627082001</t>
  </si>
  <si>
    <t>33AADFK2198J1Z8</t>
  </si>
  <si>
    <t>KAMADHENU WIRES</t>
  </si>
  <si>
    <t>H4300624082002</t>
  </si>
  <si>
    <t>33AADFE8293J1Z6</t>
  </si>
  <si>
    <t>EAGLE INDUSTRIES</t>
  </si>
  <si>
    <t>H4300623082001</t>
  </si>
  <si>
    <t>33AABTR2441P1ZC</t>
  </si>
  <si>
    <t>RANGANATHAN RAJESWARI CHARITABLE TRUST</t>
  </si>
  <si>
    <t>H4300621082001</t>
  </si>
  <si>
    <t>H4300617082002</t>
  </si>
  <si>
    <t>33AAOCS1951M1ZY</t>
  </si>
  <si>
    <t>SUMEKA PRECISION COMPONENTS INDIA PRIVATE LIMITED</t>
  </si>
  <si>
    <t>H4300616082001</t>
  </si>
  <si>
    <t>H4300611082001</t>
  </si>
  <si>
    <t>H4300608082002</t>
  </si>
  <si>
    <t>H4300605082001</t>
  </si>
  <si>
    <t>H4300603082002</t>
  </si>
  <si>
    <t>H4300602082001</t>
  </si>
  <si>
    <t>33AAMCA1057A1ZA</t>
  </si>
  <si>
    <t>AMMARUN ENVIROGUARD INDUSTRIES PRIVATE LIMITED</t>
  </si>
  <si>
    <t>H4300599082001</t>
  </si>
  <si>
    <t>H4300598082003</t>
  </si>
  <si>
    <t>H4300595082001</t>
  </si>
  <si>
    <t>33AACCK5948E1ZM</t>
  </si>
  <si>
    <t>HIROTEC  INDIA PRIVATE LIMITED</t>
  </si>
  <si>
    <t>H4300594082001</t>
  </si>
  <si>
    <t>H4300592082001</t>
  </si>
  <si>
    <t>33AABCI6331A1ZA</t>
  </si>
  <si>
    <t>INDIAN PUBLIC SCHOOL PRIVATE LIMITED</t>
  </si>
  <si>
    <t>H4300591082001</t>
  </si>
  <si>
    <t>H4300588082001</t>
  </si>
  <si>
    <t>33AAGFN4508C1ZR</t>
  </si>
  <si>
    <t>NIVIYA TEXTILES</t>
  </si>
  <si>
    <t>H4300586082001</t>
  </si>
  <si>
    <t>H4300585082001</t>
  </si>
  <si>
    <t>H4300583082002</t>
  </si>
  <si>
    <t>33AAWCS8068D1ZV</t>
  </si>
  <si>
    <t>SRI RANGANATHAR VALVES AND CONTROL PRIVATE LIMITED</t>
  </si>
  <si>
    <t>H4300581082002</t>
  </si>
  <si>
    <t>33AAECC5231C1ZC</t>
  </si>
  <si>
    <t>COVAI CASTINGSS INDIA PRIVATE LTD</t>
  </si>
  <si>
    <t>H4300578082001</t>
  </si>
  <si>
    <t>H4300577082002</t>
  </si>
  <si>
    <t>H4300576082001</t>
  </si>
  <si>
    <t>H4300575082001</t>
  </si>
  <si>
    <t>H4300574082003</t>
  </si>
  <si>
    <t>H4300573082001</t>
  </si>
  <si>
    <t>H4300569082002</t>
  </si>
  <si>
    <t>H4300567082001</t>
  </si>
  <si>
    <t>33AAHCM3895R1ZM</t>
  </si>
  <si>
    <t>AKASH PET CONTAINERS PRIVATE LIMITED</t>
  </si>
  <si>
    <t>H4300555082001</t>
  </si>
  <si>
    <t>H4300550082001</t>
  </si>
  <si>
    <t>H4300549082001</t>
  </si>
  <si>
    <t>H4300547082002</t>
  </si>
  <si>
    <t>33AABCD6737D1ZZ</t>
  </si>
  <si>
    <t>DECCAN CHRONICLE HOLDINGS LIMITED</t>
  </si>
  <si>
    <t>H4300545082003</t>
  </si>
  <si>
    <t>33AAACB8936D1ZX</t>
  </si>
  <si>
    <t>BEST ENGINEERS PUMPS PRIVATE LIMITED</t>
  </si>
  <si>
    <t>H4300542082002</t>
  </si>
  <si>
    <t>H4300537082001</t>
  </si>
  <si>
    <t>33AAEFJ2469C1ZP</t>
  </si>
  <si>
    <t>JAGATHSHREE CASTINGS</t>
  </si>
  <si>
    <t>H4300528072001</t>
  </si>
  <si>
    <t>33AADCS1883P1ZW</t>
  </si>
  <si>
    <t>SRI VARAHIAMMAN STEELS PRIVATE LIMITED</t>
  </si>
  <si>
    <t>H4300515082002</t>
  </si>
  <si>
    <t>H4300505082003</t>
  </si>
  <si>
    <t>33AAAJT2113M1Z8</t>
  </si>
  <si>
    <t>Tamil Nadu Agricultural University</t>
  </si>
  <si>
    <t>H4300504082001</t>
  </si>
  <si>
    <t>33AACCK0858R1Z4</t>
  </si>
  <si>
    <t>KRISHNAVENI CARBON PRODUCTS PRIVATE LIMITED</t>
  </si>
  <si>
    <t>H4300502082001</t>
  </si>
  <si>
    <t>H4300499082001</t>
  </si>
  <si>
    <t>33AAACF3239K1ZS</t>
  </si>
  <si>
    <t>FLOW LINK SYSTEMS (P) LTD</t>
  </si>
  <si>
    <t>H4300498082001</t>
  </si>
  <si>
    <t>33AALCS7152D1ZF</t>
  </si>
  <si>
    <t>S P B ALLOYS STEEL PVT.LTD.</t>
  </si>
  <si>
    <t>H4300497082002</t>
  </si>
  <si>
    <t>33ABRFS7134F1ZZ</t>
  </si>
  <si>
    <t>SRI  CHENTHUR MURUGAN MILLS</t>
  </si>
  <si>
    <t>H4300495082002</t>
  </si>
  <si>
    <t>H4300493082002</t>
  </si>
  <si>
    <t>33AAACT8099H1Z1</t>
  </si>
  <si>
    <t>THE HIGHLAND PRODUCE CO.LTD.</t>
  </si>
  <si>
    <t>H4300488082001</t>
  </si>
  <si>
    <t>33AAGFJ4231L1ZG</t>
  </si>
  <si>
    <t>JPEE ALLOYS</t>
  </si>
  <si>
    <t>H4300484082002</t>
  </si>
  <si>
    <t>33AAATI1053R1ZK</t>
  </si>
  <si>
    <t>ISHA FOUNDATION</t>
  </si>
  <si>
    <t>H4300481082001</t>
  </si>
  <si>
    <t>H4300479082001</t>
  </si>
  <si>
    <t>H4300476082002</t>
  </si>
  <si>
    <t>33ACWPM5854A1ZG</t>
  </si>
  <si>
    <t>M.V.FOUNDRY</t>
  </si>
  <si>
    <t>H4300473082001</t>
  </si>
  <si>
    <t>H4300472082003</t>
  </si>
  <si>
    <t>33AAECP2114M1ZM</t>
  </si>
  <si>
    <t>POLYWOOD PROFILES (P) LIMITED</t>
  </si>
  <si>
    <t>H4300470082002</t>
  </si>
  <si>
    <t>33AAEFP8907H1Z6</t>
  </si>
  <si>
    <t>SHRI SARASWATHI TEXTILES</t>
  </si>
  <si>
    <t>H4300468082001</t>
  </si>
  <si>
    <t>H4300460082003</t>
  </si>
  <si>
    <t>33AACFU9513C1ZH</t>
  </si>
  <si>
    <t>UDAWAT AGRO FOODS</t>
  </si>
  <si>
    <t>H4300457082001</t>
  </si>
  <si>
    <t>33AACCN1932B1Z5</t>
  </si>
  <si>
    <t>NILACHAL SPINNING MILLS PRIVATE LIMITED</t>
  </si>
  <si>
    <t>H4300447082002</t>
  </si>
  <si>
    <t>33AABCP7488B1ZH</t>
  </si>
  <si>
    <t>POWERLINK SYSTEM (P) LTD</t>
  </si>
  <si>
    <t>H4300443082001</t>
  </si>
  <si>
    <t>H4300442082001</t>
  </si>
  <si>
    <t>H4300435082002</t>
  </si>
  <si>
    <t>33AAAFF2838D1ZY</t>
  </si>
  <si>
    <t>FLOWTECH POWER</t>
  </si>
  <si>
    <t>H4300431082001</t>
  </si>
  <si>
    <t>H4300423082001</t>
  </si>
  <si>
    <t>H4300417082002</t>
  </si>
  <si>
    <t>33ABJFS0022J1ZH</t>
  </si>
  <si>
    <t>SRI SELVANAYAKI AMMAN TEXTILES</t>
  </si>
  <si>
    <t>H4300415082001</t>
  </si>
  <si>
    <t>33AAICS1449J1Z9</t>
  </si>
  <si>
    <t>MIRA ALLOY STEELS PRIVTE LIMITED</t>
  </si>
  <si>
    <t>H4300407082004</t>
  </si>
  <si>
    <t>33AAGPN1353H1ZZ</t>
  </si>
  <si>
    <t>SELVAM TRADERS</t>
  </si>
  <si>
    <t>H4300405082001</t>
  </si>
  <si>
    <t>H4300404082001</t>
  </si>
  <si>
    <t>H4300402082002</t>
  </si>
  <si>
    <t>33AACCS7166E1ZG</t>
  </si>
  <si>
    <t>SARVALAKSHMI FOUNDRY PRIVATE  LIMITED</t>
  </si>
  <si>
    <t>H4300397082001</t>
  </si>
  <si>
    <t>H4300392082002</t>
  </si>
  <si>
    <t>33AAFCM4320H1ZV</t>
  </si>
  <si>
    <t>MOLDWELL PRODUCTS INDIA PRIVATE LIMITED</t>
  </si>
  <si>
    <t>H4300386082001</t>
  </si>
  <si>
    <t>33ABFFS0702H1ZN</t>
  </si>
  <si>
    <t>SHREE KUMARAN ALLOYS</t>
  </si>
  <si>
    <t>H4300376082001</t>
  </si>
  <si>
    <t>33AAZFS6274P1Z1</t>
  </si>
  <si>
    <t>SHREE HARIE STEEL &amp; ALLOYS</t>
  </si>
  <si>
    <t>H4300370072001</t>
  </si>
  <si>
    <t>33AAICS0894H1Z7</t>
  </si>
  <si>
    <t>SREE DHANNVIJAY TEXMILLS PRIVATE LIMITED</t>
  </si>
  <si>
    <t>H4300369082001</t>
  </si>
  <si>
    <t>33AACCK3750A1Z6</t>
  </si>
  <si>
    <t>KARAMADAI STEEL &amp; ALLOYS PRIVATE LIMITED</t>
  </si>
  <si>
    <t>H4300367082001</t>
  </si>
  <si>
    <t>H4300365082002</t>
  </si>
  <si>
    <t>H4300364082002</t>
  </si>
  <si>
    <t>H4300362082002</t>
  </si>
  <si>
    <t>H4300359082001</t>
  </si>
  <si>
    <t>H4300356082001</t>
  </si>
  <si>
    <t>H4300355082001</t>
  </si>
  <si>
    <t>H4300354082002</t>
  </si>
  <si>
    <t>H4300347082001</t>
  </si>
  <si>
    <t>H4300346082002</t>
  </si>
  <si>
    <t>33AADCS0690J1ZD</t>
  </si>
  <si>
    <t>SREE ANANDHA KUMAR MILLS LTD</t>
  </si>
  <si>
    <t>H4300343082002</t>
  </si>
  <si>
    <t>H4300336082003</t>
  </si>
  <si>
    <t>33AACCK3841N1ZF</t>
  </si>
  <si>
    <t>KIWI COTTSPIN MILL PRIVATE LIMITED</t>
  </si>
  <si>
    <t>H4300328082003</t>
  </si>
  <si>
    <t>33AABCF1869Q1Z7</t>
  </si>
  <si>
    <t>FEROCAST FOUNDRIES COIMBATORE PRIVATE LIMITED</t>
  </si>
  <si>
    <t>H4300327082001</t>
  </si>
  <si>
    <t>H4300320082002</t>
  </si>
  <si>
    <t>H4300316082002</t>
  </si>
  <si>
    <t>33ABUPR0665B1ZM</t>
  </si>
  <si>
    <t>FERRO LINKS</t>
  </si>
  <si>
    <t>H4300308082008</t>
  </si>
  <si>
    <t>H4300303082002</t>
  </si>
  <si>
    <t>33AAFCA2272G3Z0</t>
  </si>
  <si>
    <t>H4300300082001</t>
  </si>
  <si>
    <t>33AAACI6394N1Z5</t>
  </si>
  <si>
    <t>INDIA TRIMMINGS (P) LTD</t>
  </si>
  <si>
    <t>H4300293082002</t>
  </si>
  <si>
    <t>H4300291082001</t>
  </si>
  <si>
    <t>33AABCV1415A1Z6</t>
  </si>
  <si>
    <t>VEEJAY YARNS &amp;  FABRICS PRIVATE LIMITED</t>
  </si>
  <si>
    <t>H4300284082001</t>
  </si>
  <si>
    <t>H4300280082001</t>
  </si>
  <si>
    <t>H4300271082001</t>
  </si>
  <si>
    <t>H4300258082002</t>
  </si>
  <si>
    <t>H4300255082002</t>
  </si>
  <si>
    <t>33AAACR9900P1Z2</t>
  </si>
  <si>
    <t>RAMPRASAD TUBES AND BARS (P) LTD</t>
  </si>
  <si>
    <t>H4300253082002</t>
  </si>
  <si>
    <t>H4300251082002</t>
  </si>
  <si>
    <t>33AACCK3621N1ZL</t>
  </si>
  <si>
    <t>KOSO INDIA PRIVATE LIMITED</t>
  </si>
  <si>
    <t>H4300247082001</t>
  </si>
  <si>
    <t>33AAACV7561J1Z5</t>
  </si>
  <si>
    <t>VENI LAKSMI MILL PRIVATE LIMITED</t>
  </si>
  <si>
    <t>H4300242082003</t>
  </si>
  <si>
    <t>33AAACB7320D1ZD</t>
  </si>
  <si>
    <t>B R T SPINNERS  PRIVATE  LIMITED</t>
  </si>
  <si>
    <t>H4300240082001</t>
  </si>
  <si>
    <t>33AAECS2342C1ZY</t>
  </si>
  <si>
    <t>SRI GANAPATHY MURUGAN SPINNING MILLS PRIVATE LIMITED</t>
  </si>
  <si>
    <t>H4300229082002</t>
  </si>
  <si>
    <t>H4300225082001</t>
  </si>
  <si>
    <t>H4300224082001</t>
  </si>
  <si>
    <t>H4300222082001</t>
  </si>
  <si>
    <t>H4300214082001</t>
  </si>
  <si>
    <t>33AAACR9309L1Z7</t>
  </si>
  <si>
    <t>COIMBATORE KALPANAA TEX MILL LIMITED</t>
  </si>
  <si>
    <t>H4300210082001</t>
  </si>
  <si>
    <t>H4300208072001</t>
  </si>
  <si>
    <t>H4300191082001</t>
  </si>
  <si>
    <t>H4300190082001</t>
  </si>
  <si>
    <t>H4300189082001</t>
  </si>
  <si>
    <t>H4300187082001</t>
  </si>
  <si>
    <t>H4300186082001</t>
  </si>
  <si>
    <t>H4300174082001</t>
  </si>
  <si>
    <t>33AACFA3908P1ZF</t>
  </si>
  <si>
    <t>AMMARUN FOUNDRIES</t>
  </si>
  <si>
    <t>H4300170072001</t>
  </si>
  <si>
    <t>33AAIFP3971D1ZC</t>
  </si>
  <si>
    <t>PAZHAMUDIR</t>
  </si>
  <si>
    <t>H4300167072001</t>
  </si>
  <si>
    <t>H4300157072001</t>
  </si>
  <si>
    <t>33AAECA8747P1Z4</t>
  </si>
  <si>
    <t>ARUNKKUMAR SPINNING MILL PRIVATE  LIMITED</t>
  </si>
  <si>
    <t>H4300156082001</t>
  </si>
  <si>
    <t>H4300153082002</t>
  </si>
  <si>
    <t>33AABCM9663R1ZQ</t>
  </si>
  <si>
    <t>MUTHUR MURUGAN MILLS LTD</t>
  </si>
  <si>
    <t>H4300150082002</t>
  </si>
  <si>
    <t>33AABCC2333E1ZE</t>
  </si>
  <si>
    <t>COIMBATORE SUPER ALLOYS PRIVATE LIMITED</t>
  </si>
  <si>
    <t>H4300139082001</t>
  </si>
  <si>
    <t>33AACCA2293G1Z0</t>
  </si>
  <si>
    <t>ATHIVINAYAKAR WIRES (P.) LIMITED</t>
  </si>
  <si>
    <t>H4300117082002</t>
  </si>
  <si>
    <t>H4300111082001</t>
  </si>
  <si>
    <t>33AAATR3640M1ZG</t>
  </si>
  <si>
    <t>RAMANANDHA ADIGALAR FOUNDATION</t>
  </si>
  <si>
    <t>H4300108082001</t>
  </si>
  <si>
    <t>H4300107082001</t>
  </si>
  <si>
    <t>H4300103082003</t>
  </si>
  <si>
    <t>33AAFCS2208A1Z4</t>
  </si>
  <si>
    <t>SUPERTEX MILLS (INDIA) PVT. LTD.</t>
  </si>
  <si>
    <t>H4300101082002</t>
  </si>
  <si>
    <t>H4300090082002</t>
  </si>
  <si>
    <t>H4300088082001</t>
  </si>
  <si>
    <t>H4300082082001</t>
  </si>
  <si>
    <t>H4300075082001</t>
  </si>
  <si>
    <t>33AAACK5918J1ZJ</t>
  </si>
  <si>
    <t>K S B  PUMPS LIMITED</t>
  </si>
  <si>
    <t>H4300060082002</t>
  </si>
  <si>
    <t>H4300058082003</t>
  </si>
  <si>
    <t>33AABFH8011K1ZN</t>
  </si>
  <si>
    <t>HINDUSTAN SPINNERS</t>
  </si>
  <si>
    <t>H4300057082002</t>
  </si>
  <si>
    <t>33AABCC0846L1ZT</t>
  </si>
  <si>
    <t>CARDWELL SPINNING MILLS LIMITED</t>
  </si>
  <si>
    <t>H4300053082001</t>
  </si>
  <si>
    <t>H4300049082003</t>
  </si>
  <si>
    <t>33AAACV7207R1ZY</t>
  </si>
  <si>
    <t>VEEJAY LAKSHMI ENGINEERING WORKS LIMITED</t>
  </si>
  <si>
    <t>H4300044082001</t>
  </si>
  <si>
    <t>33AAAAT3838L1ZB</t>
  </si>
  <si>
    <t>THE THUDIYALUR CO-OPERATIVE AGRICULTURAL SERVICES LTD.,NO.K.1550</t>
  </si>
  <si>
    <t>H4300037082003</t>
  </si>
  <si>
    <t>H4300033082003</t>
  </si>
  <si>
    <t>H4300032082002</t>
  </si>
  <si>
    <t>H4300031082003</t>
  </si>
  <si>
    <t>H4300029082002</t>
  </si>
  <si>
    <t>H4300022082001</t>
  </si>
  <si>
    <t>H4300016082001</t>
  </si>
  <si>
    <t>H4300011082003</t>
  </si>
  <si>
    <t>33AADCS0653D1ZV</t>
  </si>
  <si>
    <t>SRI RAMNARAYAN MILLS LTD</t>
  </si>
  <si>
    <t>H4300007082001</t>
  </si>
  <si>
    <t>H4300006082002</t>
  </si>
  <si>
    <t>H4300004082002</t>
  </si>
  <si>
    <t>33AABCT0945K1ZE</t>
  </si>
  <si>
    <t>SRI KUMARAN MILLS LIMITED</t>
  </si>
  <si>
    <t>H4300003082002</t>
  </si>
  <si>
    <t>H4300002082003</t>
  </si>
  <si>
    <t>33AABFT1899B1ZC</t>
  </si>
  <si>
    <t>TEXMO INDUSTRIES</t>
  </si>
  <si>
    <t>H4300001082003</t>
  </si>
  <si>
    <t>H4260514082001</t>
  </si>
  <si>
    <t>H4260513082001</t>
  </si>
  <si>
    <t>33AAKFA6054G1ZN</t>
  </si>
  <si>
    <t>ALLWIN PIPES</t>
  </si>
  <si>
    <t>H4260512082001</t>
  </si>
  <si>
    <t>H4260511082002</t>
  </si>
  <si>
    <t>H4260510082001</t>
  </si>
  <si>
    <t>33AMEPP2435Q2ZP</t>
  </si>
  <si>
    <t>SRI SHIVA DESIGNS</t>
  </si>
  <si>
    <t>H4260509082001</t>
  </si>
  <si>
    <t>H4260508082001</t>
  </si>
  <si>
    <t>33AAQFN0521K1ZB</t>
  </si>
  <si>
    <t>N.S.B. Textile Mills</t>
  </si>
  <si>
    <t>H4260507082001</t>
  </si>
  <si>
    <t>33ABKFS0909B1ZL</t>
  </si>
  <si>
    <t>SRI RAMAKRISHNA MINES</t>
  </si>
  <si>
    <t>H4260506072001</t>
  </si>
  <si>
    <t>33BKDPS4628G1Z5</t>
  </si>
  <si>
    <t>SRI VENKATESWARA HALLOW BLOCKS</t>
  </si>
  <si>
    <t>H4260505082001</t>
  </si>
  <si>
    <t>33AAIFA7049P1Z1</t>
  </si>
  <si>
    <t>ADITYA EXPORTS</t>
  </si>
  <si>
    <t>H4260504082003</t>
  </si>
  <si>
    <t>33AAZCS6170R1Z8</t>
  </si>
  <si>
    <t>SGR MOULDS INDIA PRIVATE LIMITED</t>
  </si>
  <si>
    <t>H4260503082001</t>
  </si>
  <si>
    <t>33AADCJ7282M1Z6</t>
  </si>
  <si>
    <t>JAPS HOLDINGS IMPEX PRIVATE LIMITED</t>
  </si>
  <si>
    <t>H4260502082001</t>
  </si>
  <si>
    <t>H4260501082001</t>
  </si>
  <si>
    <t>H4260500082001</t>
  </si>
  <si>
    <t>33AALFT8519N1ZI</t>
  </si>
  <si>
    <t>THE BHARATH FABRICATIONS</t>
  </si>
  <si>
    <t>H4260497082001</t>
  </si>
  <si>
    <t>H4260496082001</t>
  </si>
  <si>
    <t>33ABIFS3556N1ZP</t>
  </si>
  <si>
    <t>SRI JAYADHIVYA TEXTILE MILLS</t>
  </si>
  <si>
    <t>H4260495082001</t>
  </si>
  <si>
    <t>33AAICR7969L1ZL</t>
  </si>
  <si>
    <t>RITHIK SIZING MILLS INDIA PRIVATE LIMITED</t>
  </si>
  <si>
    <t>H4260492082001</t>
  </si>
  <si>
    <t>33AAJCP5325M1Z6</t>
  </si>
  <si>
    <t>PIONEER DRILLTECH INDIA PRIVATE LIMITED</t>
  </si>
  <si>
    <t>H4260489082001</t>
  </si>
  <si>
    <t>33AACFI9530P1Z1</t>
  </si>
  <si>
    <t>INDI ENTERPRISES</t>
  </si>
  <si>
    <t>H4260488082001</t>
  </si>
  <si>
    <t>33AABCN9165F1ZH</t>
  </si>
  <si>
    <t>NUTRIKRAFT INDIA PVT. LTD.</t>
  </si>
  <si>
    <t>H4260487082001</t>
  </si>
  <si>
    <t>33AHVPC1805D1ZS</t>
  </si>
  <si>
    <t>MAHIL IRRIGATION SYSTEMS</t>
  </si>
  <si>
    <t>H4260486082001</t>
  </si>
  <si>
    <t>33AAECA1171D1ZD</t>
  </si>
  <si>
    <t>ALIVE CERAMICS</t>
  </si>
  <si>
    <t>H4260485082002</t>
  </si>
  <si>
    <t>33AAFFF3404Q1ZE</t>
  </si>
  <si>
    <t>FLOFLEX INDUSTRIES LLP</t>
  </si>
  <si>
    <t>H4260482082001</t>
  </si>
  <si>
    <t>33ADNFS8466N1Z5</t>
  </si>
  <si>
    <t>SRK BLUE METAAL</t>
  </si>
  <si>
    <t>H4260481082001</t>
  </si>
  <si>
    <t>33ABJFA0844Q1Z7</t>
  </si>
  <si>
    <t>ARUN SURYA TEXTILES</t>
  </si>
  <si>
    <t>H4260480082001</t>
  </si>
  <si>
    <t>H4260479082002</t>
  </si>
  <si>
    <t>33ABAFS2936A1ZQ</t>
  </si>
  <si>
    <t>SRI PUSSPAM TEXTILE MILL</t>
  </si>
  <si>
    <t>H4260478082001</t>
  </si>
  <si>
    <t>33AFYPP0652E1ZB</t>
  </si>
  <si>
    <t>V.K.PALANISAMY-CONTRACTOR.</t>
  </si>
  <si>
    <t>H4260477082002</t>
  </si>
  <si>
    <t>33AAFFB9943E1ZJ</t>
  </si>
  <si>
    <t>BARANI INDUSTRIES</t>
  </si>
  <si>
    <t>H4260474082001</t>
  </si>
  <si>
    <t>33ACZFS7582E1ZF</t>
  </si>
  <si>
    <t>SRI RAMAKRISHNA BLUE METALS</t>
  </si>
  <si>
    <t>H4260472082001</t>
  </si>
  <si>
    <t>33AAACG3416H2Z2</t>
  </si>
  <si>
    <t>GLASSTECH INDUSTRIES INDIA PRIVATE LIMITED</t>
  </si>
  <si>
    <t>H4260471082001</t>
  </si>
  <si>
    <t>33AAPCA6502P1ZC</t>
  </si>
  <si>
    <t>AYPOLS POLYMERS PRIVATE LIMITED</t>
  </si>
  <si>
    <t>H4260467082001</t>
  </si>
  <si>
    <t>33AAKCM8695A1ZA</t>
  </si>
  <si>
    <t>MULAVAR PRIVATE LIMITED</t>
  </si>
  <si>
    <t>H4260465082001</t>
  </si>
  <si>
    <t>H4260464082002</t>
  </si>
  <si>
    <t>33ACUFS7409R1Z3</t>
  </si>
  <si>
    <t>SRI THIRUMALAI BALAJI SPINNING MILLS</t>
  </si>
  <si>
    <t>H4260462082004</t>
  </si>
  <si>
    <t>33AAALT1781B1ZB</t>
  </si>
  <si>
    <t>THE ERODE CITY MUNICIPAL CORPORATION</t>
  </si>
  <si>
    <t>H4260461082001</t>
  </si>
  <si>
    <t>33AFKPA7249E1ZP</t>
  </si>
  <si>
    <t>BLOW KING PLAST</t>
  </si>
  <si>
    <t>H4260460082001</t>
  </si>
  <si>
    <t>H4260459082004</t>
  </si>
  <si>
    <t>H4260457082001</t>
  </si>
  <si>
    <t>33AAJFT8648N1ZE</t>
  </si>
  <si>
    <t>TAMIL KUMARAN PROCESSORS</t>
  </si>
  <si>
    <t>H4260456082001</t>
  </si>
  <si>
    <t>33ABIFS3348G1Z6</t>
  </si>
  <si>
    <t>SWIFT MERCHANDISE</t>
  </si>
  <si>
    <t>H4260455082001</t>
  </si>
  <si>
    <t>33AAQCS0295N1ZR</t>
  </si>
  <si>
    <t>SHIVASAKTHI TEXTILE PROCESSING MILLS(P)LTD</t>
  </si>
  <si>
    <t>H4260454082002</t>
  </si>
  <si>
    <t>H4260452082001</t>
  </si>
  <si>
    <t>H4260451082004</t>
  </si>
  <si>
    <t>33AAACJ7915N1ZB</t>
  </si>
  <si>
    <t>JAY JAY MILLS (INDIA) PRIVATE LIMITED</t>
  </si>
  <si>
    <t>H4260450082001</t>
  </si>
  <si>
    <t>33ABYFS0959D1ZT</t>
  </si>
  <si>
    <t>SRI MURUGAN ALLOYS</t>
  </si>
  <si>
    <t>H4260449082002</t>
  </si>
  <si>
    <t>33AAKFT0953D3ZC</t>
  </si>
  <si>
    <t>TVR WEAVING MILL</t>
  </si>
  <si>
    <t>H4260448082003</t>
  </si>
  <si>
    <t>33AAZFM7404M1ZN</t>
  </si>
  <si>
    <t>MEENAKSHI   TEXTILE   MILLS</t>
  </si>
  <si>
    <t>H4260447082002</t>
  </si>
  <si>
    <t>33AALFC0265C1ZZ</t>
  </si>
  <si>
    <t>CP COTTON</t>
  </si>
  <si>
    <t>H4260445082001</t>
  </si>
  <si>
    <t>33ACJFS7378A1Z1</t>
  </si>
  <si>
    <t>SRI AMMAN DIGITAL PRINT.</t>
  </si>
  <si>
    <t>H4260444082001</t>
  </si>
  <si>
    <t>33ACYFS0496C1ZT</t>
  </si>
  <si>
    <t>SRI SPM WEAVING MILLS</t>
  </si>
  <si>
    <t>H4260443082001</t>
  </si>
  <si>
    <t>33AADFI3212R1ZD</t>
  </si>
  <si>
    <t>INDIRA ALUMINIUM</t>
  </si>
  <si>
    <t>H4260442082001</t>
  </si>
  <si>
    <t>33AAEFE5311N1ZK</t>
  </si>
  <si>
    <t>ERODE  SPINNING  MILLS</t>
  </si>
  <si>
    <t>H4260439082001</t>
  </si>
  <si>
    <t>33AAQCS7900J1Z1</t>
  </si>
  <si>
    <t>S.P.MANI AND MOHAN DAIRY (INDIA) PRIVATE LIMITED</t>
  </si>
  <si>
    <t>H4260438082003</t>
  </si>
  <si>
    <t>33AFXPK5460Q1ZK</t>
  </si>
  <si>
    <t>SHRI RANGANATHAR CRUSHER PLANT</t>
  </si>
  <si>
    <t>H4260437082009</t>
  </si>
  <si>
    <t>33AAGCA0824M1ZU</t>
  </si>
  <si>
    <t>TVL.AAKAVI SPINNING MILLS PRIVATE     LIMITED</t>
  </si>
  <si>
    <t>H4260436082005</t>
  </si>
  <si>
    <t>33AAVCS6544H1ZV</t>
  </si>
  <si>
    <t>SOUTH INDIA SPINNING MILLS PRIVATE LIMITED</t>
  </si>
  <si>
    <t>H4260435082002</t>
  </si>
  <si>
    <t>33AAMCS3384C1ZE</t>
  </si>
  <si>
    <t>S S TEXTILE MILLS PRIVATE LIMITED</t>
  </si>
  <si>
    <t>H4260434082002</t>
  </si>
  <si>
    <t>33AAUCS8779D1ZN</t>
  </si>
  <si>
    <t>SARAVAN  FAB   INDIA   EXPORTS  PRIVATE  LIMITED</t>
  </si>
  <si>
    <t>H4260433072001</t>
  </si>
  <si>
    <t>33AACCJ9213D1ZZ</t>
  </si>
  <si>
    <t>JAYA SAKTHI CASTING INDIA PRIVATE LIMITED</t>
  </si>
  <si>
    <t>H4260431082013</t>
  </si>
  <si>
    <t>H4260430082003</t>
  </si>
  <si>
    <t>33AACCB3382R1ZC</t>
  </si>
  <si>
    <t>B.K.S. TEXTILES PRIVATE LIMITED</t>
  </si>
  <si>
    <t>H4260429082002</t>
  </si>
  <si>
    <t>33AADPE8823G1Z0</t>
  </si>
  <si>
    <t>Sree Rajalakshmi Printing Mills</t>
  </si>
  <si>
    <t>H4260428082001</t>
  </si>
  <si>
    <t>33AAHCM5714D1ZT</t>
  </si>
  <si>
    <t>MINERVAA SYNCOT PRIVATE LIMITED</t>
  </si>
  <si>
    <t>H4260427082002</t>
  </si>
  <si>
    <t>H4260424082002</t>
  </si>
  <si>
    <t>33AAGCM8537M1Z0</t>
  </si>
  <si>
    <t>MIRAJ DRYMIX PRIVATE LIMITED</t>
  </si>
  <si>
    <t>H4260423082001</t>
  </si>
  <si>
    <t>33AABCH6106L1ZR</t>
  </si>
  <si>
    <t>RELIANCE PROLIFIC TRADERS PRIVATE LIMITED</t>
  </si>
  <si>
    <t>H4260408082001</t>
  </si>
  <si>
    <t>H4260405082002</t>
  </si>
  <si>
    <t>33AAJFJ5995N1ZK</t>
  </si>
  <si>
    <t>JAYAVEL PROCESSING MILL</t>
  </si>
  <si>
    <t>H4260403082001</t>
  </si>
  <si>
    <t>H4260402082001</t>
  </si>
  <si>
    <t>33AAHFC3090P1Z7</t>
  </si>
  <si>
    <t>CHAKRAVARTHY PLASTIC INDUSTRIES</t>
  </si>
  <si>
    <t>H4260400082001</t>
  </si>
  <si>
    <t>H4260395082001</t>
  </si>
  <si>
    <t>33AAACL5557E1ZQ</t>
  </si>
  <si>
    <t>MYK LATICRETE INDIA PRIVATE LIMITED</t>
  </si>
  <si>
    <t>H4260392082001</t>
  </si>
  <si>
    <t>33AAJCA0072C2ZB</t>
  </si>
  <si>
    <t>H4260391082002</t>
  </si>
  <si>
    <t>33AAQCS7172L1ZP</t>
  </si>
  <si>
    <t>SRI VENKATESHWARA SPUN TEXS PRIVATE LIMITED</t>
  </si>
  <si>
    <t>H4260388082001</t>
  </si>
  <si>
    <t>33AAOCS2551F1ZF</t>
  </si>
  <si>
    <t>SHINY PROCESSING MILLS PRIVATE LIMITED</t>
  </si>
  <si>
    <t>H4260386082003</t>
  </si>
  <si>
    <t>33AAACS0189B1ZV</t>
  </si>
  <si>
    <t>SHEELA FOAM LIMITED</t>
  </si>
  <si>
    <t>H4260379082002</t>
  </si>
  <si>
    <t>33AAHCS3288E1ZC</t>
  </si>
  <si>
    <t>SREE RENGARAJ ISPAT INDUSTRIES (P) LTD</t>
  </si>
  <si>
    <t>H4260369082002</t>
  </si>
  <si>
    <t>33AADCK4657K1ZC</t>
  </si>
  <si>
    <t>K.L.F. NIRMAL INDUSTRIES (P) LTD.,</t>
  </si>
  <si>
    <t>H4260366082004</t>
  </si>
  <si>
    <t>33AACCE1604R2ZN</t>
  </si>
  <si>
    <t>H4260342082001</t>
  </si>
  <si>
    <t>33AAGFE0274Q1Z8</t>
  </si>
  <si>
    <t>ERODE COLOUR CRAFTS</t>
  </si>
  <si>
    <t>H4260341082001</t>
  </si>
  <si>
    <t>H4260340082003</t>
  </si>
  <si>
    <t>H4260339082001</t>
  </si>
  <si>
    <t>33AAACI2693G1ZQ</t>
  </si>
  <si>
    <t>IVAX PAPER CHEMICALS LTD</t>
  </si>
  <si>
    <t>H4260326082001</t>
  </si>
  <si>
    <t>H4260316082001</t>
  </si>
  <si>
    <t>H4260315082004</t>
  </si>
  <si>
    <t>H4260310082001</t>
  </si>
  <si>
    <t>33AAAFE7918H1ZK</t>
  </si>
  <si>
    <t>ESWARI KNITTING WORKS</t>
  </si>
  <si>
    <t>H4260307082002</t>
  </si>
  <si>
    <t>33AACCT3948H1ZB</t>
  </si>
  <si>
    <t>TRINIITY COLOUR INDIA PRIVATE LIMITED</t>
  </si>
  <si>
    <t>H4260306082002</t>
  </si>
  <si>
    <t>H4260299082001</t>
  </si>
  <si>
    <t>H4260295082002</t>
  </si>
  <si>
    <t>33ABFFS2226J1ZB</t>
  </si>
  <si>
    <t>SREE SIVGURU AIR  WEAVES</t>
  </si>
  <si>
    <t>H4260292082001</t>
  </si>
  <si>
    <t>33AAKFS5133J1Z4</t>
  </si>
  <si>
    <t>S.P.MANI   MOHAN DIARY</t>
  </si>
  <si>
    <t>H4260287082003</t>
  </si>
  <si>
    <t>H4260273082002</t>
  </si>
  <si>
    <t>33AAJCS4276Q1ZN</t>
  </si>
  <si>
    <t>G.V.S. SPINNERS PRIVATE LIMITED</t>
  </si>
  <si>
    <t>H4260262082001</t>
  </si>
  <si>
    <t>33AAACF3081H1ZZ</t>
  </si>
  <si>
    <t>FIMAKEM INDIA LIMITED</t>
  </si>
  <si>
    <t>H4260257082002</t>
  </si>
  <si>
    <t>H4260255082001</t>
  </si>
  <si>
    <t>33AAACN5870A1ZW</t>
  </si>
  <si>
    <t>SAHYADRI INDUSTRIES LTD</t>
  </si>
  <si>
    <t>H4260247082001</t>
  </si>
  <si>
    <t>33AADCJ1133D1ZB</t>
  </si>
  <si>
    <t>JAI TEXTILE UNIT PRIVATE LIMITED</t>
  </si>
  <si>
    <t>H4260233082002</t>
  </si>
  <si>
    <t>H4260216082001</t>
  </si>
  <si>
    <t>33AADCS3130R1Z8</t>
  </si>
  <si>
    <t>SAKTHI MASALA PRIVATE LIMITED</t>
  </si>
  <si>
    <t>H4260195082001</t>
  </si>
  <si>
    <t>H4260192082001</t>
  </si>
  <si>
    <t>H4260190082001</t>
  </si>
  <si>
    <t>H4260187082001</t>
  </si>
  <si>
    <t>33AAEFL3577F2ZD</t>
  </si>
  <si>
    <t>LGPR DEVELOPERS</t>
  </si>
  <si>
    <t>H4260152082002</t>
  </si>
  <si>
    <t>33AACCS7135D1ZP</t>
  </si>
  <si>
    <t>H4260150082006</t>
  </si>
  <si>
    <t>33AALFA1424H1ZW</t>
  </si>
  <si>
    <t>ARIYA PLASTICS</t>
  </si>
  <si>
    <t>H4260128082001</t>
  </si>
  <si>
    <t>33AAECS8554L1ZX</t>
  </si>
  <si>
    <t>SIDDHANATHA TEXTILES PRIVATE LIMITED</t>
  </si>
  <si>
    <t>H4260125082001</t>
  </si>
  <si>
    <t>H4260123082002</t>
  </si>
  <si>
    <t>H4260122082001</t>
  </si>
  <si>
    <t>H4260120082003</t>
  </si>
  <si>
    <t>H4260104082001</t>
  </si>
  <si>
    <t>33AACCS7106G1ZO</t>
  </si>
  <si>
    <t>SKM EGG PRODUCTS EXPORT (INDIA) LIMITED</t>
  </si>
  <si>
    <t>H4260091082001</t>
  </si>
  <si>
    <t>33AACCS7126C1ZS</t>
  </si>
  <si>
    <t>H4260084082002</t>
  </si>
  <si>
    <t>H4260083072001</t>
  </si>
  <si>
    <t>33AACFC1929N1ZG</t>
  </si>
  <si>
    <t>CROWN TEXTILES</t>
  </si>
  <si>
    <t>H4260061082003</t>
  </si>
  <si>
    <t>33AAAAT0346F1ZZ</t>
  </si>
  <si>
    <t>THE INSTITUTE OF ROAD TRANSPORT</t>
  </si>
  <si>
    <t>H4260057082002</t>
  </si>
  <si>
    <t>H4260046082001</t>
  </si>
  <si>
    <t>33AAACC9092M1ZC</t>
  </si>
  <si>
    <t>TNSTC COIMBATORE LIMITED</t>
  </si>
  <si>
    <t>H4260043082003</t>
  </si>
  <si>
    <t>33AAACG8020F1Z5</t>
  </si>
  <si>
    <t>GOMUKI SPINNING MILLS (P) LTD.,</t>
  </si>
  <si>
    <t>H4260042082001</t>
  </si>
  <si>
    <t>H4260036082001</t>
  </si>
  <si>
    <t>33AADFA2138G2Z0</t>
  </si>
  <si>
    <t>ABHIRAMI THREATRES</t>
  </si>
  <si>
    <t>H4260035082001</t>
  </si>
  <si>
    <t>H4260032082001</t>
  </si>
  <si>
    <t>H4260031082001</t>
  </si>
  <si>
    <t>H4260027082001</t>
  </si>
  <si>
    <t>33AABTS4026M1ZG</t>
  </si>
  <si>
    <t>SAKTHI FOUNDATION</t>
  </si>
  <si>
    <t>H4260023082001</t>
  </si>
  <si>
    <t>H4260022082001</t>
  </si>
  <si>
    <t>H4260021082003</t>
  </si>
  <si>
    <t>H4260019082001</t>
  </si>
  <si>
    <t>H4260017082001</t>
  </si>
  <si>
    <t>H4260015082003</t>
  </si>
  <si>
    <t>H4260014082002</t>
  </si>
  <si>
    <t>H4260009082001</t>
  </si>
  <si>
    <t>H4260007082002</t>
  </si>
  <si>
    <t>H4260006082002</t>
  </si>
  <si>
    <t>33AAAFE4505E1Z5</t>
  </si>
  <si>
    <t>E.K.HAJEE MOHAMED MEERA SAHIB AND SONS.</t>
  </si>
  <si>
    <t>H4260005082001</t>
  </si>
  <si>
    <t>33AAAAT3147N1ZD</t>
  </si>
  <si>
    <t>THE TAMILNADU CO-OPERATIVE TEXTILE PROCESSING MILLS LTD</t>
  </si>
  <si>
    <t>H4260002082001</t>
  </si>
  <si>
    <t>H4260001082001</t>
  </si>
  <si>
    <t>H4220419082001</t>
  </si>
  <si>
    <t>H4220418082001</t>
  </si>
  <si>
    <t>H4220415082005</t>
  </si>
  <si>
    <t>33AACCL9680J1Z5</t>
  </si>
  <si>
    <t>LUCKY WEAVESS INDIA PRIVATE LIMITED</t>
  </si>
  <si>
    <t>H4220414082001</t>
  </si>
  <si>
    <t>33ADTFS6595A1ZO</t>
  </si>
  <si>
    <t>H4220413082002</t>
  </si>
  <si>
    <t>33AADCK3303J1ZX</t>
  </si>
  <si>
    <t>JEYYAM GLOBAL FOODS PRIVATE LIMITED</t>
  </si>
  <si>
    <t>H4220412082001</t>
  </si>
  <si>
    <t>33AAHCB9220B1Z7</t>
  </si>
  <si>
    <t>BLEND-PRO CHEMICALS INDIA PRIVATE LIMITED</t>
  </si>
  <si>
    <t>H4220411082001</t>
  </si>
  <si>
    <t>H4220410082001</t>
  </si>
  <si>
    <t>H4220409082001</t>
  </si>
  <si>
    <t>33AAPFG9507R1ZL</t>
  </si>
  <si>
    <t>GAJENDIRA SPECIALITY PAPER MILLS LLP</t>
  </si>
  <si>
    <t>H4220408082001</t>
  </si>
  <si>
    <t>33ADDFS0905L1Z7</t>
  </si>
  <si>
    <t>S P TEXTILE MILLS LLP</t>
  </si>
  <si>
    <t>H4220406082001</t>
  </si>
  <si>
    <t>H4220405082001</t>
  </si>
  <si>
    <t>H4220404082001</t>
  </si>
  <si>
    <t>33AACFV5736C1ZF</t>
  </si>
  <si>
    <t>VINOTHA FABRICS</t>
  </si>
  <si>
    <t>H4220402082001</t>
  </si>
  <si>
    <t>H4220401082001</t>
  </si>
  <si>
    <t>H4220400082002</t>
  </si>
  <si>
    <t>33AADFG4897J1Z2</t>
  </si>
  <si>
    <t>GIRI EXPORTS</t>
  </si>
  <si>
    <t>H4220398082001</t>
  </si>
  <si>
    <t>H4220397082002</t>
  </si>
  <si>
    <t>H4220396082001</t>
  </si>
  <si>
    <t>33AAFCB0101R1ZY</t>
  </si>
  <si>
    <t>BIOGREEN TECHNOLOGY PRIVATE LIMITED</t>
  </si>
  <si>
    <t>H4220395082002</t>
  </si>
  <si>
    <t>33CCJPS2289C1ZI</t>
  </si>
  <si>
    <t>KAVITHA BLUE METALS</t>
  </si>
  <si>
    <t>H4220394082001</t>
  </si>
  <si>
    <t>33AADCJ8412B1Z3</t>
  </si>
  <si>
    <t>JMS MODERN</t>
  </si>
  <si>
    <t>H4220393082001</t>
  </si>
  <si>
    <t>H4220392082001</t>
  </si>
  <si>
    <t>H4220391082001</t>
  </si>
  <si>
    <t>H4220390082001</t>
  </si>
  <si>
    <t>H4220387082001</t>
  </si>
  <si>
    <t>H4220386082001</t>
  </si>
  <si>
    <t>33AAJCA5433D1Z3</t>
  </si>
  <si>
    <t>ARMOUR STEEL BUILDINGS INDIA PRIVATE LIMITED</t>
  </si>
  <si>
    <t>H4220384082001</t>
  </si>
  <si>
    <t>H4220380082001</t>
  </si>
  <si>
    <t>H4220378082001</t>
  </si>
  <si>
    <t>H4220377082001</t>
  </si>
  <si>
    <t>H4220374082001</t>
  </si>
  <si>
    <t>H4220369082003</t>
  </si>
  <si>
    <t>H4220368082001</t>
  </si>
  <si>
    <t>33ADEPL2998P1ZV</t>
  </si>
  <si>
    <t>TVL.  S.  LEELAVATHY  PROP.  LEELAA PLAST</t>
  </si>
  <si>
    <t>H4220366082001</t>
  </si>
  <si>
    <t>H4220365082002</t>
  </si>
  <si>
    <t>H4220364082002</t>
  </si>
  <si>
    <t>H4220360082004</t>
  </si>
  <si>
    <t>H4220359082003</t>
  </si>
  <si>
    <t>33AAALS1780K3ZS</t>
  </si>
  <si>
    <t>Salem City Municipal Corporation</t>
  </si>
  <si>
    <t>H4220358082002</t>
  </si>
  <si>
    <t>H4220346082001</t>
  </si>
  <si>
    <t>H4220344082001</t>
  </si>
  <si>
    <t>33AADCD6532A2Z9</t>
  </si>
  <si>
    <t>DEIVAANAI SINTER METALS PRIVATE LIMITED</t>
  </si>
  <si>
    <t>H4220343082001</t>
  </si>
  <si>
    <t>33AAOCS6198Q1Z9</t>
  </si>
  <si>
    <t>SINECERA  TEXTILES (P) LTD</t>
  </si>
  <si>
    <t>H4220337082001</t>
  </si>
  <si>
    <t>33AAHFN3740M1Z5</t>
  </si>
  <si>
    <t>NIVRUTTI TEXTILES</t>
  </si>
  <si>
    <t>H4220327082001</t>
  </si>
  <si>
    <t>33ABMFS2326L1ZZ</t>
  </si>
  <si>
    <t>SEETHA SPINNING MILLS</t>
  </si>
  <si>
    <t>H4220313082001</t>
  </si>
  <si>
    <t>33ABJFS2088J1ZV</t>
  </si>
  <si>
    <t>SRI NAVASAKTHE PAPER BOARDS</t>
  </si>
  <si>
    <t>H4220259082002</t>
  </si>
  <si>
    <t>33AACFH4457L1ZA</t>
  </si>
  <si>
    <t>HERITAGE STONES,</t>
  </si>
  <si>
    <t>H4220255082001</t>
  </si>
  <si>
    <t>H4220250082001</t>
  </si>
  <si>
    <t>33ALYPS2687N2ZW</t>
  </si>
  <si>
    <t>R.SIVAPRAKASH   AKHIL FAB</t>
  </si>
  <si>
    <t>H4220242082001</t>
  </si>
  <si>
    <t>H4220234082001</t>
  </si>
  <si>
    <t>H4220217082001</t>
  </si>
  <si>
    <t>H4220216082001</t>
  </si>
  <si>
    <t>H4220215082001</t>
  </si>
  <si>
    <t>H4220214082001</t>
  </si>
  <si>
    <t>H4220213082001</t>
  </si>
  <si>
    <t>H4220212082001</t>
  </si>
  <si>
    <t>H4220211082001</t>
  </si>
  <si>
    <t>H4220209082001</t>
  </si>
  <si>
    <t>H4220203082001</t>
  </si>
  <si>
    <t>H4220196082001</t>
  </si>
  <si>
    <t>H4220185082001</t>
  </si>
  <si>
    <t>33AAACB8767A1ZY</t>
  </si>
  <si>
    <t>BHAGESWARI TEXTILE MILLS (P) LTD</t>
  </si>
  <si>
    <t>H4220179082001</t>
  </si>
  <si>
    <t>H4220177082001</t>
  </si>
  <si>
    <t>H4220164082001</t>
  </si>
  <si>
    <t>H4220162082001</t>
  </si>
  <si>
    <t>H4220140082002</t>
  </si>
  <si>
    <t>H4220138082002</t>
  </si>
  <si>
    <t>H4220130082002</t>
  </si>
  <si>
    <t>H4220127082001</t>
  </si>
  <si>
    <t>H4220126082001</t>
  </si>
  <si>
    <t>33AAACH5379J1ZF</t>
  </si>
  <si>
    <t>HERITAGE GRANITES PVT LIMITED</t>
  </si>
  <si>
    <t>H4220123082001</t>
  </si>
  <si>
    <t>H4220115082001</t>
  </si>
  <si>
    <t>H4220109082001</t>
  </si>
  <si>
    <t>33AAECS6738C1ZI</t>
  </si>
  <si>
    <t>SRI SAMPURNALAXMI SPINNINING MILLS (P) LTD.,</t>
  </si>
  <si>
    <t>H4220104082001</t>
  </si>
  <si>
    <t>H4220103082001</t>
  </si>
  <si>
    <t>H4220101082001</t>
  </si>
  <si>
    <t>H4220096082003</t>
  </si>
  <si>
    <t>H4220093082001</t>
  </si>
  <si>
    <t>33AAACC8468P2Z3</t>
  </si>
  <si>
    <t>CHINNAPPA SPINNING MILLS PRIVATE LIMITED</t>
  </si>
  <si>
    <t>H4220087082002</t>
  </si>
  <si>
    <t>H4220070082002</t>
  </si>
  <si>
    <t>33AACCP2779A1ZQ</t>
  </si>
  <si>
    <t>PONNI SUGARS (ERODE) LTD.,</t>
  </si>
  <si>
    <t>H4220061082002</t>
  </si>
  <si>
    <t>H4220057082001</t>
  </si>
  <si>
    <t>H4220050082001</t>
  </si>
  <si>
    <t>H4220036082002</t>
  </si>
  <si>
    <t>H4220034082001</t>
  </si>
  <si>
    <t>H4220027082002</t>
  </si>
  <si>
    <t>H4220023082002</t>
  </si>
  <si>
    <t>H4220017082001</t>
  </si>
  <si>
    <t>33AACCS1192G1ZM</t>
  </si>
  <si>
    <t>SESHASAYEE PAPER   BOARDS LTD.,</t>
  </si>
  <si>
    <t>H4220007082001</t>
  </si>
  <si>
    <t>H4220006082003</t>
  </si>
  <si>
    <t>H4210713082003</t>
  </si>
  <si>
    <t>33AARFA8443Q1ZQ</t>
  </si>
  <si>
    <t>ASAL FOOD INDUSTRIES</t>
  </si>
  <si>
    <t>H4210677082002</t>
  </si>
  <si>
    <t>33ACQPG1185N3Z7</t>
  </si>
  <si>
    <t>ARADHANA GRANITE WORKS</t>
  </si>
  <si>
    <t>H4210676082003</t>
  </si>
  <si>
    <t>33ABCFM0763D1ZR</t>
  </si>
  <si>
    <t>Star Sands LLP</t>
  </si>
  <si>
    <t>H4210675082001</t>
  </si>
  <si>
    <t>33AAGCM9086M1ZU</t>
  </si>
  <si>
    <t>MARUDHAR ROCKS INTERNATIONAL PRIVATE LIMITED</t>
  </si>
  <si>
    <t>H4210671082001</t>
  </si>
  <si>
    <t>33AABCN9826H1ZD</t>
  </si>
  <si>
    <t>NEO FOODS PRIVATE LIMITED</t>
  </si>
  <si>
    <t>H4210669082002</t>
  </si>
  <si>
    <t>33ADJFS8879H1ZD</t>
  </si>
  <si>
    <t>H4210668082002</t>
  </si>
  <si>
    <t>H4210667082003</t>
  </si>
  <si>
    <t>33AXAPK8127B1ZZ</t>
  </si>
  <si>
    <t>SREE REDDY BLUE METAL</t>
  </si>
  <si>
    <t>H4210666082003</t>
  </si>
  <si>
    <t>33ABLFA1259M1ZA</t>
  </si>
  <si>
    <t>ASHWINI BLUE METALS</t>
  </si>
  <si>
    <t>H4210665082002</t>
  </si>
  <si>
    <t>H4210664082002</t>
  </si>
  <si>
    <t>33ATNPG6931G1ZO</t>
  </si>
  <si>
    <t>G K BLUE METAL</t>
  </si>
  <si>
    <t>H4210663082001</t>
  </si>
  <si>
    <t>33ADCPM7512N1ZG</t>
  </si>
  <si>
    <t>TEJA BLUE METAL</t>
  </si>
  <si>
    <t>H4210661082002</t>
  </si>
  <si>
    <t>H4210660082002</t>
  </si>
  <si>
    <t>H4210659082002</t>
  </si>
  <si>
    <t>H4210656082002</t>
  </si>
  <si>
    <t>H4210655082002</t>
  </si>
  <si>
    <t>33BDAPK1999J1ZC</t>
  </si>
  <si>
    <t>KUMAR AND CO</t>
  </si>
  <si>
    <t>H4210654082002</t>
  </si>
  <si>
    <t>H4210653082002</t>
  </si>
  <si>
    <t>33ATOPM3351P1Z6</t>
  </si>
  <si>
    <t>SRI AMMAN BLUE METAL</t>
  </si>
  <si>
    <t>H4210652082002</t>
  </si>
  <si>
    <t>33ADSFS9944C1ZM</t>
  </si>
  <si>
    <t>SSV BLUE METALS</t>
  </si>
  <si>
    <t>H4210651082002</t>
  </si>
  <si>
    <t>H4210649082002</t>
  </si>
  <si>
    <t>H4210648082002</t>
  </si>
  <si>
    <t>33AAHFI1019C1Z3</t>
  </si>
  <si>
    <t>INFRA BLUE METAL</t>
  </si>
  <si>
    <t>H4210647082002</t>
  </si>
  <si>
    <t>33AAMFT2379P1ZF</t>
  </si>
  <si>
    <t>TRRANSTONES</t>
  </si>
  <si>
    <t>H4210646082002</t>
  </si>
  <si>
    <t>33ADKFS8719F1ZT</t>
  </si>
  <si>
    <t>STONE TECH GLOBAL</t>
  </si>
  <si>
    <t>H4210645082003</t>
  </si>
  <si>
    <t>H4210644082002</t>
  </si>
  <si>
    <t>33AAICP2283M2Z3</t>
  </si>
  <si>
    <t>PARAMOUNT PROTECTIVE SYSTEMS INDIA PRIVATE LIMITED</t>
  </si>
  <si>
    <t>H4210643082002</t>
  </si>
  <si>
    <t>H4210642072002</t>
  </si>
  <si>
    <t>33AAQFA7498G1ZZ</t>
  </si>
  <si>
    <t>A B C FRUITS</t>
  </si>
  <si>
    <t>H4210641082002</t>
  </si>
  <si>
    <t>H4210640082002</t>
  </si>
  <si>
    <t>H4210639082001</t>
  </si>
  <si>
    <t>33AEYPJ8413J1Z1</t>
  </si>
  <si>
    <t>J G S AUTO COMPONENTS</t>
  </si>
  <si>
    <t>H4210638082002</t>
  </si>
  <si>
    <t>H4210637082002</t>
  </si>
  <si>
    <t>H4210634082003</t>
  </si>
  <si>
    <t>H4210632082002</t>
  </si>
  <si>
    <t>H4210631082002</t>
  </si>
  <si>
    <t>H4210629082002</t>
  </si>
  <si>
    <t>33AJFPV8957M1ZA</t>
  </si>
  <si>
    <t>SHRI  M.R.S.GRANITES</t>
  </si>
  <si>
    <t>H4210628082003</t>
  </si>
  <si>
    <t>33AAXFR7901E1ZZ</t>
  </si>
  <si>
    <t>R V INDUSTRIES</t>
  </si>
  <si>
    <t>H4210627082002</t>
  </si>
  <si>
    <t>33ADRFS0659R1Z6</t>
  </si>
  <si>
    <t>SREE LAKSHMI BLUE METALS</t>
  </si>
  <si>
    <t>H4210624082002</t>
  </si>
  <si>
    <t>33AACCD0855H1ZZ</t>
  </si>
  <si>
    <t>DALI AND SAMIR ENGINEERING PVT LTD</t>
  </si>
  <si>
    <t>H4210623082001</t>
  </si>
  <si>
    <t>H4210622082002</t>
  </si>
  <si>
    <t>H4210621082004</t>
  </si>
  <si>
    <t>H4210620082002</t>
  </si>
  <si>
    <t>33AYAPK9497M1ZR</t>
  </si>
  <si>
    <t>SRI BALAJI BLUE METALS</t>
  </si>
  <si>
    <t>H4210619082002</t>
  </si>
  <si>
    <t>33AAJFT7570R1ZB</t>
  </si>
  <si>
    <t>THIRUMALA BLUE METAL</t>
  </si>
  <si>
    <t>H4210618082002</t>
  </si>
  <si>
    <t>33AAGCK7310N1ZF</t>
  </si>
  <si>
    <t>KONKAN AGGREGATES PRIVATE LIMITED</t>
  </si>
  <si>
    <t>H4210617082005</t>
  </si>
  <si>
    <t>H4210613082002</t>
  </si>
  <si>
    <t>H4210612082001</t>
  </si>
  <si>
    <t>33AKVPC8147P1ZF</t>
  </si>
  <si>
    <t>RANA GRANITES</t>
  </si>
  <si>
    <t>H4210611082002</t>
  </si>
  <si>
    <t>33AAACK0878P1Z6</t>
  </si>
  <si>
    <t>KAYJAY FORGINGS PRIVATE LIMITED</t>
  </si>
  <si>
    <t>H4210610082002</t>
  </si>
  <si>
    <t>H4210609082002</t>
  </si>
  <si>
    <t>H4210608082003</t>
  </si>
  <si>
    <t>H4210605082002</t>
  </si>
  <si>
    <t>33AACCE5476H2ZM</t>
  </si>
  <si>
    <t>EVERGREEN HARVEST AGRO PRODUCTS PRIVATE LIMITED</t>
  </si>
  <si>
    <t>H4210604082003</t>
  </si>
  <si>
    <t>33AALFH4550M1Z5</t>
  </si>
  <si>
    <t>HOLIDAY VALLEY HOTELS AND RESORTS</t>
  </si>
  <si>
    <t>H4210603082002</t>
  </si>
  <si>
    <t>33AAGFM0079D1ZO</t>
  </si>
  <si>
    <t>MULTI LINK</t>
  </si>
  <si>
    <t>H4210602082002</t>
  </si>
  <si>
    <t>H4210601082002</t>
  </si>
  <si>
    <t>33AAJCP1388A1ZO</t>
  </si>
  <si>
    <t>PARASMANI MARBLES PRIVATE LIMITED</t>
  </si>
  <si>
    <t>H4210599082001</t>
  </si>
  <si>
    <t>H4210598082002</t>
  </si>
  <si>
    <t>H4210596082002</t>
  </si>
  <si>
    <t>H4210594082003</t>
  </si>
  <si>
    <t>33ACXFS2781H1ZK</t>
  </si>
  <si>
    <t>SDP STONES</t>
  </si>
  <si>
    <t>H4210593082003</t>
  </si>
  <si>
    <t>33AAICP8751C2ZF</t>
  </si>
  <si>
    <t>PARADIGM STONE INDIA PRIVATE LIMITED</t>
  </si>
  <si>
    <t>H4210592082002</t>
  </si>
  <si>
    <t>H4210591082002</t>
  </si>
  <si>
    <t>H4210590082002</t>
  </si>
  <si>
    <t>H4210589082002</t>
  </si>
  <si>
    <t>H4210588082001</t>
  </si>
  <si>
    <t>33AACCR7952H1Z9</t>
  </si>
  <si>
    <t>RAAJA MAGNETICS LTD</t>
  </si>
  <si>
    <t>H4210587082002</t>
  </si>
  <si>
    <t>H4210585082002</t>
  </si>
  <si>
    <t>33ADVPJ7792A1Z9</t>
  </si>
  <si>
    <t>VISHAL GRANITES</t>
  </si>
  <si>
    <t>H4210584082004</t>
  </si>
  <si>
    <t>H4210583082002</t>
  </si>
  <si>
    <t>H4210582082002</t>
  </si>
  <si>
    <t>H4210580082002</t>
  </si>
  <si>
    <t>33AABCT9452F1ZD</t>
  </si>
  <si>
    <t>Total Environment Building Systems Private limited</t>
  </si>
  <si>
    <t>H4210579082002</t>
  </si>
  <si>
    <t>33ACYPV3693E1ZW</t>
  </si>
  <si>
    <t>S.V. BLUE METALS</t>
  </si>
  <si>
    <t>H4210578082002</t>
  </si>
  <si>
    <t>H4210577082002</t>
  </si>
  <si>
    <t>33AAACS0512J1ZV</t>
  </si>
  <si>
    <t>SANDHAR AUTOMACH HOSUR (Aunit of Sandhar Technologies Ltd)</t>
  </si>
  <si>
    <t>H4210575082002</t>
  </si>
  <si>
    <t>33AAACJ8710F1ZX</t>
  </si>
  <si>
    <t>J.B. MARMO PVT LTD</t>
  </si>
  <si>
    <t>H4210574082002</t>
  </si>
  <si>
    <t>H4210573082002</t>
  </si>
  <si>
    <t>H4210572082002</t>
  </si>
  <si>
    <t>H4210571082002</t>
  </si>
  <si>
    <t>33AAOCS0966L1ZV</t>
  </si>
  <si>
    <t>SRIDEVA LAM PRIVATE LIMITED</t>
  </si>
  <si>
    <t>H4210570082002</t>
  </si>
  <si>
    <t>33AELPS2505P1Z4</t>
  </si>
  <si>
    <t>AURO PLAST</t>
  </si>
  <si>
    <t>H4210568082002</t>
  </si>
  <si>
    <t>H4210567082002</t>
  </si>
  <si>
    <t>H4210566082002</t>
  </si>
  <si>
    <t>H4210565082003</t>
  </si>
  <si>
    <t>33ABGFA5726Q1Z3</t>
  </si>
  <si>
    <t>A B ROCK PRODUCTS</t>
  </si>
  <si>
    <t>H4210564082003</t>
  </si>
  <si>
    <t>33BIWPS8536G1ZJ</t>
  </si>
  <si>
    <t>M.SENTHILKUMAR, Contractor</t>
  </si>
  <si>
    <t>H4210563082003</t>
  </si>
  <si>
    <t>33AAHFD6095K1Z5</t>
  </si>
  <si>
    <t>DIAAMOND GRANITES</t>
  </si>
  <si>
    <t>H4210562082004</t>
  </si>
  <si>
    <t>33AATFR7608G1ZV</t>
  </si>
  <si>
    <t>ROCK INDIA IMPEX</t>
  </si>
  <si>
    <t>H4210561082002</t>
  </si>
  <si>
    <t>33AACCA0696F1ZZ</t>
  </si>
  <si>
    <t>AGARWAL MARBLES INDIA PVT. LTD.</t>
  </si>
  <si>
    <t>H4210560082004</t>
  </si>
  <si>
    <t>33AAHCR9240H1ZB</t>
  </si>
  <si>
    <t>RAINBOW CONTAINERS BANGALORE PRIVATE LIMITED</t>
  </si>
  <si>
    <t>H4210557082003</t>
  </si>
  <si>
    <t>33AADFE5272H1ZM</t>
  </si>
  <si>
    <t>EURO TECH PACK</t>
  </si>
  <si>
    <t>H4210556082003</t>
  </si>
  <si>
    <t>H4210555082002</t>
  </si>
  <si>
    <t>H4210554082002</t>
  </si>
  <si>
    <t>33AAICP5760D1ZJ</t>
  </si>
  <si>
    <t>PSI STONES PRIVATE LIMITED</t>
  </si>
  <si>
    <t>H4210553082001</t>
  </si>
  <si>
    <t>33AAACC3010H1ZH</t>
  </si>
  <si>
    <t>M.M BAFRA   CORAMANDAL  GRANITE    CO  LTD</t>
  </si>
  <si>
    <t>H4210552082003</t>
  </si>
  <si>
    <t>H4210551082004</t>
  </si>
  <si>
    <t>H4210550082002</t>
  </si>
  <si>
    <t>H4210548082002</t>
  </si>
  <si>
    <t>H4210547082004</t>
  </si>
  <si>
    <t>H4210546082002</t>
  </si>
  <si>
    <t>H4210544082004</t>
  </si>
  <si>
    <t>H4210542082002</t>
  </si>
  <si>
    <t>H4210541082002</t>
  </si>
  <si>
    <t>H4210540082002</t>
  </si>
  <si>
    <t>33AABCM2727L2ZI</t>
  </si>
  <si>
    <t>MADHUSUDAN MARBLES P LTD</t>
  </si>
  <si>
    <t>H4210539082002</t>
  </si>
  <si>
    <t>33AFSPP9752M2ZG</t>
  </si>
  <si>
    <t>GPT BLUE METALS</t>
  </si>
  <si>
    <t>H4210538082003</t>
  </si>
  <si>
    <t>H4210537082003</t>
  </si>
  <si>
    <t>33AAICM0128L1ZL</t>
  </si>
  <si>
    <t>MODI GRANITES PRIVATE LIMITED</t>
  </si>
  <si>
    <t>H4210534082002</t>
  </si>
  <si>
    <t>H4210532082002</t>
  </si>
  <si>
    <t>H4210531082003</t>
  </si>
  <si>
    <t>33AAECP2371C1ZW</t>
  </si>
  <si>
    <t>PANTALOONS FASHION &amp; RETAIL LIMITED</t>
  </si>
  <si>
    <t>H4210530082002</t>
  </si>
  <si>
    <t>33AACCD9731G1ZS</t>
  </si>
  <si>
    <t>DELTA ELECTRONICS INDIA PRIVATE LIMITED</t>
  </si>
  <si>
    <t>H4210527082003</t>
  </si>
  <si>
    <t>H4210524082002</t>
  </si>
  <si>
    <t>33AACCC6633J1ZR</t>
  </si>
  <si>
    <t>CLOVER GREENS PRIVATE LIMITED</t>
  </si>
  <si>
    <t>H4210521082001</t>
  </si>
  <si>
    <t>33AADCT4204F1ZV</t>
  </si>
  <si>
    <t>M/S UNIFLEX PRECISION PRODUCTS PRIVATE LIMITED</t>
  </si>
  <si>
    <t>H4210518082002</t>
  </si>
  <si>
    <t>H4210517082001</t>
  </si>
  <si>
    <t>H4210515082005</t>
  </si>
  <si>
    <t>H4210514082002</t>
  </si>
  <si>
    <t>H4210513082002</t>
  </si>
  <si>
    <t>33AACCH3044E1Z6</t>
  </si>
  <si>
    <t>HOSUR SMALL MICRO ENGINEERING COMPONENTS LIMITED</t>
  </si>
  <si>
    <t>H4210512082003</t>
  </si>
  <si>
    <t>33AABCR4670B1ZT</t>
  </si>
  <si>
    <t>RASANDIK AUTO COMPONENTS PRIVATE LIMITED</t>
  </si>
  <si>
    <t>H4210511082002</t>
  </si>
  <si>
    <t>33AAACN7429H1ZJ</t>
  </si>
  <si>
    <t>INDIAN DESIGNS EXPORTS PRIVATE LIMITED</t>
  </si>
  <si>
    <t>H4210508082002</t>
  </si>
  <si>
    <t>33AAACV5786H1Z3</t>
  </si>
  <si>
    <t>VANGILI HATCHERIES PVT LTD</t>
  </si>
  <si>
    <t>H4210506082002</t>
  </si>
  <si>
    <t>H4210505082002</t>
  </si>
  <si>
    <t>33AAMCS6713R1ZO</t>
  </si>
  <si>
    <t>SRI TEXTILE ERODE PRIVATE LIMITED</t>
  </si>
  <si>
    <t>H4210504082003</t>
  </si>
  <si>
    <t>H4210502082002</t>
  </si>
  <si>
    <t>33AACCA9863A1ZY</t>
  </si>
  <si>
    <t>ARJUNA GRANITES EXPORTS (P) LTD</t>
  </si>
  <si>
    <t>H4210501082002</t>
  </si>
  <si>
    <t>33AAGCP2711C1Z2</t>
  </si>
  <si>
    <t>PUNDRIKAKSH GRANITES PRIVATE LIMITED</t>
  </si>
  <si>
    <t>H4210500082001</t>
  </si>
  <si>
    <t>33AASCS5233N1ZT</t>
  </si>
  <si>
    <t>SREE LAKSHMI PRINTING AND PACKAGING PRIVATE LIMITED</t>
  </si>
  <si>
    <t>H4210499082001</t>
  </si>
  <si>
    <t>33AADCR7947K1ZY</t>
  </si>
  <si>
    <t>RAINBOW STONES PVT LTD</t>
  </si>
  <si>
    <t>H4210495082002</t>
  </si>
  <si>
    <t>33ATIPS2552E1ZS</t>
  </si>
  <si>
    <t>RAJ ROCKS INDUSTRIES</t>
  </si>
  <si>
    <t>H4210494082002</t>
  </si>
  <si>
    <t>33ACFFS6044R1ZL</t>
  </si>
  <si>
    <t>SHRI CHENNAI MINES</t>
  </si>
  <si>
    <t>H4210492082004</t>
  </si>
  <si>
    <t>33AACCI9652H1ZH</t>
  </si>
  <si>
    <t>INFRAMAT ALLOYS PRIVATE LIMITED</t>
  </si>
  <si>
    <t>H4210490082002</t>
  </si>
  <si>
    <t>H4210487082002</t>
  </si>
  <si>
    <t>33AAACB1247M1ZW</t>
  </si>
  <si>
    <t>BHUSHAN STEEL LIMITED</t>
  </si>
  <si>
    <t>H4210486082002</t>
  </si>
  <si>
    <t>33AAGCM9072P1ZU</t>
  </si>
  <si>
    <t>M.J.CASTING LIMITED</t>
  </si>
  <si>
    <t>H4210483082002</t>
  </si>
  <si>
    <t>33ANGPM5781M2ZH</t>
  </si>
  <si>
    <t>SRINIVAS ENTERPRISES</t>
  </si>
  <si>
    <t>H4210482082008</t>
  </si>
  <si>
    <t>H4210478082003</t>
  </si>
  <si>
    <t>H4210476082002</t>
  </si>
  <si>
    <t>H4210475082002</t>
  </si>
  <si>
    <t>H4210474082002</t>
  </si>
  <si>
    <t>H4210471082002</t>
  </si>
  <si>
    <t>H4210467082002</t>
  </si>
  <si>
    <t>33AAACE6341F1Z3</t>
  </si>
  <si>
    <t>EXOTIC FRUITS PRIVATE LIMITED</t>
  </si>
  <si>
    <t>H4210466082002</t>
  </si>
  <si>
    <t>H4210464082002</t>
  </si>
  <si>
    <t>H4210463082002</t>
  </si>
  <si>
    <t>33ATWPS8242B1ZD</t>
  </si>
  <si>
    <t>KRISHNA GRANITES</t>
  </si>
  <si>
    <t>H4210462082002</t>
  </si>
  <si>
    <t>33AAACE8668B1ZT</t>
  </si>
  <si>
    <t>ELITE NATURAL PRIVATE LIMITED</t>
  </si>
  <si>
    <t>H4210460082002</t>
  </si>
  <si>
    <t>33AAACC9186C1ZU</t>
  </si>
  <si>
    <t>MERINO INDUSTRIES LIMITED.</t>
  </si>
  <si>
    <t>H4210457082001</t>
  </si>
  <si>
    <t>33AOTPR1760F1ZQ</t>
  </si>
  <si>
    <t>SRI NIDHI ENTERPRISES</t>
  </si>
  <si>
    <t>H4210455082001</t>
  </si>
  <si>
    <t>33AMLPM9706A1Z7</t>
  </si>
  <si>
    <t>V. M. BLUE METAL</t>
  </si>
  <si>
    <t>H4210451082002</t>
  </si>
  <si>
    <t>H4210450082002</t>
  </si>
  <si>
    <t>H4210446082002</t>
  </si>
  <si>
    <t>H4210445082002</t>
  </si>
  <si>
    <t>33AAACP8193J1Z5</t>
  </si>
  <si>
    <t>POINTEC WRITING INSTRUMENT (PRIVATE) LTD</t>
  </si>
  <si>
    <t>H4210442082002</t>
  </si>
  <si>
    <t>33AACCD3486G1ZS</t>
  </si>
  <si>
    <t>DACSS GRANITES PVT LTD</t>
  </si>
  <si>
    <t>H4210439082002</t>
  </si>
  <si>
    <t>33AACFG4478Q1ZW</t>
  </si>
  <si>
    <t>GOD GRANITE</t>
  </si>
  <si>
    <t>H4210438082002</t>
  </si>
  <si>
    <t>33AAMFP3305K1Z9</t>
  </si>
  <si>
    <t>POOJA GRANITES</t>
  </si>
  <si>
    <t>H4210436082002</t>
  </si>
  <si>
    <t>33AGLPR2411F1ZP</t>
  </si>
  <si>
    <t>LA GRANITES</t>
  </si>
  <si>
    <t>H4210435082002</t>
  </si>
  <si>
    <t>H4210434082004</t>
  </si>
  <si>
    <t>33ABVFS0924R1ZE</t>
  </si>
  <si>
    <t>S,G,STEEL INDUSTRIES</t>
  </si>
  <si>
    <t>H4210432082002</t>
  </si>
  <si>
    <t>33AAACN6990M1Z0</t>
  </si>
  <si>
    <t>NATURAL REMEDIES PVT LTD</t>
  </si>
  <si>
    <t>H4210431082002</t>
  </si>
  <si>
    <t>H4210430082003</t>
  </si>
  <si>
    <t>H4210428082002</t>
  </si>
  <si>
    <t>H4210427082002</t>
  </si>
  <si>
    <t>H4210426082003</t>
  </si>
  <si>
    <t>H4210425082002</t>
  </si>
  <si>
    <t>H4210424082002</t>
  </si>
  <si>
    <t>H4210422082003</t>
  </si>
  <si>
    <t>H4210419082003</t>
  </si>
  <si>
    <t>H4210417082002</t>
  </si>
  <si>
    <t>33AAFCA6242G1Z0</t>
  </si>
  <si>
    <t>ALF ENGINEERING PRIVATE LIMITED</t>
  </si>
  <si>
    <t>H4210415082004</t>
  </si>
  <si>
    <t>33AABCI4002Q1ZP</t>
  </si>
  <si>
    <t>INDICO MOTORS PRIVATE LIMITED</t>
  </si>
  <si>
    <t>H4210413082002</t>
  </si>
  <si>
    <t>H4210412082002</t>
  </si>
  <si>
    <t>33AAFCP5374A1ZQ</t>
  </si>
  <si>
    <t>PACIFIC GRANITES (INDIA) PRIVATE LIMITED</t>
  </si>
  <si>
    <t>H4210411082002</t>
  </si>
  <si>
    <t>H4210405082002</t>
  </si>
  <si>
    <t>H4210404082002</t>
  </si>
  <si>
    <t>33AAMCA4282H1ZN</t>
  </si>
  <si>
    <t>ALFA PEB LIMITED</t>
  </si>
  <si>
    <t>H4210403082003</t>
  </si>
  <si>
    <t>33AABCO1709L1ZL</t>
  </si>
  <si>
    <t>OJUS POWER   TECHNOLOGIES PVT LTD</t>
  </si>
  <si>
    <t>H4210401082002</t>
  </si>
  <si>
    <t>33AADCR2300J1ZV</t>
  </si>
  <si>
    <t>RATHNA PACKAGING INDIA PRIVATE LIMITED</t>
  </si>
  <si>
    <t>H4210397082001</t>
  </si>
  <si>
    <t>33AADCG2066L1ZN</t>
  </si>
  <si>
    <t>GRANITE ZONE INDIA PVT LTD</t>
  </si>
  <si>
    <t>H4210395082001</t>
  </si>
  <si>
    <t>33AAACJ4499B1ZR</t>
  </si>
  <si>
    <t>JAGDALE INDUSTRIES PRIVATE LIMITED</t>
  </si>
  <si>
    <t>H4210392082001</t>
  </si>
  <si>
    <t>33AAECS6538G1ZC</t>
  </si>
  <si>
    <t>SIVANANDHA PIPE FITTINGS LTD</t>
  </si>
  <si>
    <t>H4210387082002</t>
  </si>
  <si>
    <t>33AAKFK5643F1ZE</t>
  </si>
  <si>
    <t>KAMDHENU GRANITES</t>
  </si>
  <si>
    <t>H4210385082002</t>
  </si>
  <si>
    <t>33AABCM4545Q1Z5</t>
  </si>
  <si>
    <t>MANIKA MOULDS PRIVATE LIMITED</t>
  </si>
  <si>
    <t>H4210384082001</t>
  </si>
  <si>
    <t>H4210382082002</t>
  </si>
  <si>
    <t>33AAACK2174Q1ZB</t>
  </si>
  <si>
    <t>KUNTAL GRANITE P LTD</t>
  </si>
  <si>
    <t>H4210381082001</t>
  </si>
  <si>
    <t>H4210378082001</t>
  </si>
  <si>
    <t>33AAMCS2288M1ZS</t>
  </si>
  <si>
    <t>SWASTIK SAFETY GLASS (BANGALORE ) PRIVATE LIMITED</t>
  </si>
  <si>
    <t>H4210375082002</t>
  </si>
  <si>
    <t>33AACCT6500D1ZX</t>
  </si>
  <si>
    <t>TEREX INDIA PVT LTD</t>
  </si>
  <si>
    <t>H4210373082002</t>
  </si>
  <si>
    <t>H4210371082002</t>
  </si>
  <si>
    <t>33AADCK2946B1ZZ</t>
  </si>
  <si>
    <t>KRISH AUTO POWER INDIA PVT LTD</t>
  </si>
  <si>
    <t>H4210370082002</t>
  </si>
  <si>
    <t>33AAIFG5465H1ZC</t>
  </si>
  <si>
    <t>GOWRI STEELS</t>
  </si>
  <si>
    <t>H4210369082002</t>
  </si>
  <si>
    <t>33ABJFS9221M1ZS</t>
  </si>
  <si>
    <t>SRI MANGALA ROCKS</t>
  </si>
  <si>
    <t>H4210368082001</t>
  </si>
  <si>
    <t>33AAFCM3583Q1ZX</t>
  </si>
  <si>
    <t>MARUDHAR STONES INTERNATIONAL PVT LTD</t>
  </si>
  <si>
    <t>H4210361082002</t>
  </si>
  <si>
    <t>H4210359072002</t>
  </si>
  <si>
    <t>H4210358082001</t>
  </si>
  <si>
    <t>H4210356082004</t>
  </si>
  <si>
    <t>H4210352082002</t>
  </si>
  <si>
    <t>H4210350082003</t>
  </si>
  <si>
    <t>33ABMFS5839C1Z2</t>
  </si>
  <si>
    <t>SHREE FATEH GRANITES</t>
  </si>
  <si>
    <t>H4210349082001</t>
  </si>
  <si>
    <t>33AAOFP8954E1ZV</t>
  </si>
  <si>
    <t>P.G. INDUSTRIES</t>
  </si>
  <si>
    <t>H4210347082001</t>
  </si>
  <si>
    <t>33AAACU8265G1ZA</t>
  </si>
  <si>
    <t>UMASHANKAR ALLOYS PVT. LTD</t>
  </si>
  <si>
    <t>H4210341082002</t>
  </si>
  <si>
    <t>H4210340082001</t>
  </si>
  <si>
    <t>33AADCP2914Q1Z7</t>
  </si>
  <si>
    <t>OMNIACTIVE HEALTH TECHNOLOGIES LIMITED</t>
  </si>
  <si>
    <t>H4210337082003</t>
  </si>
  <si>
    <t>H4210331082004</t>
  </si>
  <si>
    <t>H4210325082004</t>
  </si>
  <si>
    <t>H4210324082004</t>
  </si>
  <si>
    <t>H4210317082003</t>
  </si>
  <si>
    <t>33AAACS9024M1Z8</t>
  </si>
  <si>
    <t>STAHLLFORM TECNIK PVT LIMITED</t>
  </si>
  <si>
    <t>H4210314082001</t>
  </si>
  <si>
    <t>33AANCA3266A1Z2</t>
  </si>
  <si>
    <t>ANNAPOORANI TEXTILES PRIVATE LIMITED</t>
  </si>
  <si>
    <t>H4210310082002</t>
  </si>
  <si>
    <t>H4210307082002</t>
  </si>
  <si>
    <t>33AACCK2825Q1ZB</t>
  </si>
  <si>
    <t>KIRTI POLYPACK PVT LTD</t>
  </si>
  <si>
    <t>H4210306082003</t>
  </si>
  <si>
    <t>33AAICS2105B1Z3</t>
  </si>
  <si>
    <t>SAKTHI  VINAYAGA  SPINNINGM</t>
  </si>
  <si>
    <t>H4210298082003</t>
  </si>
  <si>
    <t>33AAEFV2459C1ZF</t>
  </si>
  <si>
    <t>VISHNU FORGE (HOSUR)</t>
  </si>
  <si>
    <t>H4210296082004</t>
  </si>
  <si>
    <t>33AAEFV6454D1ZA</t>
  </si>
  <si>
    <t>V.B.MEDICARE PRIVATE LIMITED</t>
  </si>
  <si>
    <t>H4210292082003</t>
  </si>
  <si>
    <t>33AABCM3717G1ZU</t>
  </si>
  <si>
    <t>MADHUCON GRANITES LIMITED</t>
  </si>
  <si>
    <t>H4210291082001</t>
  </si>
  <si>
    <t>H4210287082002</t>
  </si>
  <si>
    <t>33AABCT7634B1ZP</t>
  </si>
  <si>
    <t>TAB INDIA GRANITES(PVT) LTD</t>
  </si>
  <si>
    <t>H4210278082004</t>
  </si>
  <si>
    <t>33AAECG8084H1ZH</t>
  </si>
  <si>
    <t>SENTHAMARAI MARBLES &amp; GRANITES PRIVATE LIMITED</t>
  </si>
  <si>
    <t>H4210275082002</t>
  </si>
  <si>
    <t>H4210274082002</t>
  </si>
  <si>
    <t>H4210273082001</t>
  </si>
  <si>
    <t>H4210267082002</t>
  </si>
  <si>
    <t>H4210260082002</t>
  </si>
  <si>
    <t>33AACCS5016R1Z4</t>
  </si>
  <si>
    <t>M/S SRIVARI PRICISION PVT LTD</t>
  </si>
  <si>
    <t>H4210253082004</t>
  </si>
  <si>
    <t>H4210249082001</t>
  </si>
  <si>
    <t>H4210242082001</t>
  </si>
  <si>
    <t>33AABCD8855E1ZQ</t>
  </si>
  <si>
    <t>DUROFLEX PRIVATE LIMITED</t>
  </si>
  <si>
    <t>H4210238082001</t>
  </si>
  <si>
    <t>33AADCS0689R1ZQ</t>
  </si>
  <si>
    <t>SUA EXPLOSIVES AND  ACCESSORIES PRIVATE LIMITED</t>
  </si>
  <si>
    <t>H4210237082001</t>
  </si>
  <si>
    <t>33AAACT5190R1ZU</t>
  </si>
  <si>
    <t>KAMAZ MOTORS LTD</t>
  </si>
  <si>
    <t>H4210236082003</t>
  </si>
  <si>
    <t>H4210232082002</t>
  </si>
  <si>
    <t>33AAACE0425C1ZK</t>
  </si>
  <si>
    <t>ELOFIC INDUSTRIES LIMITED</t>
  </si>
  <si>
    <t>H4210229082001</t>
  </si>
  <si>
    <t>33AAACT6503G1ZQ</t>
  </si>
  <si>
    <t>TTK PRESTIGE LIMITED</t>
  </si>
  <si>
    <t>H4210222082004</t>
  </si>
  <si>
    <t>33AAACG1994N1ZB</t>
  </si>
  <si>
    <t>GABRIEL INDIA LIMTED</t>
  </si>
  <si>
    <t>H4210214082001</t>
  </si>
  <si>
    <t>H4210198082001</t>
  </si>
  <si>
    <t>H4210195082001</t>
  </si>
  <si>
    <t>H4210182082001</t>
  </si>
  <si>
    <t>33AAACY0929M1Z6</t>
  </si>
  <si>
    <t>YOGASHREE HEAVY ENGG PVT LIMITED</t>
  </si>
  <si>
    <t>H4210177082001</t>
  </si>
  <si>
    <t>H4210174082001</t>
  </si>
  <si>
    <t>H4210173082015</t>
  </si>
  <si>
    <t>H4210160082003</t>
  </si>
  <si>
    <t>H4210157082001</t>
  </si>
  <si>
    <t>33AAACT4159J1ZB</t>
  </si>
  <si>
    <t>TANEJA AEROSPACE   AVIATION LTD</t>
  </si>
  <si>
    <t>H4210148082002</t>
  </si>
  <si>
    <t>33AABCA5821D1ZB</t>
  </si>
  <si>
    <t>ANKIT GRANITES LIMITED</t>
  </si>
  <si>
    <t>H4210142082001</t>
  </si>
  <si>
    <t>H4210138082001</t>
  </si>
  <si>
    <t>H4210130082001</t>
  </si>
  <si>
    <t>H4210127082001</t>
  </si>
  <si>
    <t>33AAFCS3130B1Z3</t>
  </si>
  <si>
    <t>SVG EXPORTS PVT LTD</t>
  </si>
  <si>
    <t>H4210125082001</t>
  </si>
  <si>
    <t>H4210115082001</t>
  </si>
  <si>
    <t>33AAACA5459Q1ZB</t>
  </si>
  <si>
    <t>ANAND ELECTRONICS   INDUSTRIES LIMITED</t>
  </si>
  <si>
    <t>H4210110082001</t>
  </si>
  <si>
    <t>H4210109082001</t>
  </si>
  <si>
    <t>33AACCS6638K1Z4</t>
  </si>
  <si>
    <t>SANDVIK ASIA PRIVATE LIMITED</t>
  </si>
  <si>
    <t>H4210093082001</t>
  </si>
  <si>
    <t>33AAACI0921R1ZK</t>
  </si>
  <si>
    <t>INDIA NIPPON ELECTRICALS LTD.,</t>
  </si>
  <si>
    <t>H4210073082001</t>
  </si>
  <si>
    <t>H4210068082001</t>
  </si>
  <si>
    <t>H4210064082001</t>
  </si>
  <si>
    <t>33AAACE0775B1Z9</t>
  </si>
  <si>
    <t>ESTEE AUTO PRESSINGS PRIVATE LIMITED,</t>
  </si>
  <si>
    <t>H4210062082001</t>
  </si>
  <si>
    <t>H4210060082002</t>
  </si>
  <si>
    <t>H4210053082001</t>
  </si>
  <si>
    <t>H4210047082002</t>
  </si>
  <si>
    <t>33AAACF3357Q1ZD</t>
  </si>
  <si>
    <t>FAG BEARINGS  INDIA LIMITED</t>
  </si>
  <si>
    <t>H4210041082002</t>
  </si>
  <si>
    <t>33AAACA3226D1ZH</t>
  </si>
  <si>
    <t>ATC LIMITED</t>
  </si>
  <si>
    <t>H4210031082002</t>
  </si>
  <si>
    <t>H4210028082001</t>
  </si>
  <si>
    <t>H4210025082003</t>
  </si>
  <si>
    <t>33AAFCP7262H1ZD</t>
  </si>
  <si>
    <t>PRAKASH TECHNO PLAST INDIA PRIVATE LIMITED</t>
  </si>
  <si>
    <t>H4210024082002</t>
  </si>
  <si>
    <t>H4210015082001</t>
  </si>
  <si>
    <t>H4210014082002</t>
  </si>
  <si>
    <t>H4210010082001</t>
  </si>
  <si>
    <t>H4210001082001</t>
  </si>
  <si>
    <t>H4200398082003</t>
  </si>
  <si>
    <t>33AABCD5077E1ZY</t>
  </si>
  <si>
    <t>DODLA DAIRY LTD</t>
  </si>
  <si>
    <t>H4200131072001</t>
  </si>
  <si>
    <t>H4200082082001</t>
  </si>
  <si>
    <t>33AAJCS7137G1ZA</t>
  </si>
  <si>
    <t>SOUTHERN SPINNERS AND PROCESSORS LTD.</t>
  </si>
  <si>
    <t>H4170105082002</t>
  </si>
  <si>
    <t>H4170104082002</t>
  </si>
  <si>
    <t>H4170103082003</t>
  </si>
  <si>
    <t>H4170102082003</t>
  </si>
  <si>
    <t>H4170100082002</t>
  </si>
  <si>
    <t>33ABJFM8593J1ZN</t>
  </si>
  <si>
    <t>MAHESWARI MODERN RICE MILL</t>
  </si>
  <si>
    <t>H4170099082002</t>
  </si>
  <si>
    <t>33ACGPN6651G1ZM</t>
  </si>
  <si>
    <t>SREE KUMARA HIGH TECH MODERN RICE MILL</t>
  </si>
  <si>
    <t>H4170097082002</t>
  </si>
  <si>
    <t>H4170096082003</t>
  </si>
  <si>
    <t>H4170091082005</t>
  </si>
  <si>
    <t>33AAGCG4954N1Z7</t>
  </si>
  <si>
    <t>GHO AGRO PRIVATE LIMITED</t>
  </si>
  <si>
    <t>H4170088082002</t>
  </si>
  <si>
    <t>33AIOPS9066Q1Z4</t>
  </si>
  <si>
    <t>SHEIK MOIDEEN SAHIB S. ANDAVAR MODERN RICE MILL</t>
  </si>
  <si>
    <t>H4170084082004</t>
  </si>
  <si>
    <t>H4170078082003</t>
  </si>
  <si>
    <t>H4170077082004</t>
  </si>
  <si>
    <t>33ABXFS4289F1ZJ</t>
  </si>
  <si>
    <t>SRI AZHAGUNACHIAMMAN MODERN RICE MILL</t>
  </si>
  <si>
    <t>H4170074082002</t>
  </si>
  <si>
    <t>33AABCR2871C1ZS</t>
  </si>
  <si>
    <t>RASI SEEDS (P) LIMITED</t>
  </si>
  <si>
    <t>H4170071082003</t>
  </si>
  <si>
    <t>33AGKPA5532D1ZZ</t>
  </si>
  <si>
    <t>SRI SARAVANA HI TECH MODERN RICE MILL</t>
  </si>
  <si>
    <t>H4170070082002</t>
  </si>
  <si>
    <t>33AAXPS5071Q1ZN</t>
  </si>
  <si>
    <t>S.R.V.MODERN RICE MILL</t>
  </si>
  <si>
    <t>H4170069082002</t>
  </si>
  <si>
    <t>33AFIPR2148M2Z4</t>
  </si>
  <si>
    <t>S R MODERN RICE MILL</t>
  </si>
  <si>
    <t>H4170067082003</t>
  </si>
  <si>
    <t>33ACFPV4181Q1ZX</t>
  </si>
  <si>
    <t>VISWANATHAN P, SRI KANNIGA PARAMESHWARI MODERN RICE MILL</t>
  </si>
  <si>
    <t>H4170066082003</t>
  </si>
  <si>
    <t>H4170061082004</t>
  </si>
  <si>
    <t>H4170056082002</t>
  </si>
  <si>
    <t>33ABYPS3366C1ZB</t>
  </si>
  <si>
    <t>SRI JAYALASHMEE HI TECH MODERN RICE MILL</t>
  </si>
  <si>
    <t>H4170052082003</t>
  </si>
  <si>
    <t>H4170051082002</t>
  </si>
  <si>
    <t>33AAPPK2414B1Z9</t>
  </si>
  <si>
    <t>SHRI NALLAPULLIAMMAN HIGH TECH MODERN RICE MILL</t>
  </si>
  <si>
    <t>H4170050082003</t>
  </si>
  <si>
    <t>33AAQFS9860E1ZR</t>
  </si>
  <si>
    <t>SRI BALAMURUGAN MODERN RICE MILL</t>
  </si>
  <si>
    <t>H4170043082003</t>
  </si>
  <si>
    <t>H4170042082002</t>
  </si>
  <si>
    <t>H4170037082001</t>
  </si>
  <si>
    <t>33AAAAK0655Q1ZH</t>
  </si>
  <si>
    <t>KALLAKURICHI CO.OPERATIVE SUGAR MILLS UNIT 2</t>
  </si>
  <si>
    <t>H4170033082002</t>
  </si>
  <si>
    <t>33AABCS5017R1Z4</t>
  </si>
  <si>
    <t>SURYA OIL AND EXTRACTIONS (P)LIMITED</t>
  </si>
  <si>
    <t>H4170025082002</t>
  </si>
  <si>
    <t>H4170021082003</t>
  </si>
  <si>
    <t>H4170013082004</t>
  </si>
  <si>
    <t>33AAACC2617C1ZG</t>
  </si>
  <si>
    <t>CHENGALRAYAN CO.OP.SUGAR MILL LTD</t>
  </si>
  <si>
    <t>H4170012082001</t>
  </si>
  <si>
    <t>H4160138082002</t>
  </si>
  <si>
    <t>33AAKPK1163A2ZB</t>
  </si>
  <si>
    <t>ASK M SAND</t>
  </si>
  <si>
    <t>H4160137082001</t>
  </si>
  <si>
    <t>33AARFV7281R1Z1</t>
  </si>
  <si>
    <t>VALARMATHY BLUE METALS</t>
  </si>
  <si>
    <t>H4160136082001</t>
  </si>
  <si>
    <t>33AAMFA4894Q2ZN</t>
  </si>
  <si>
    <t>ANNAPOORANI CONSTRUCTIONS</t>
  </si>
  <si>
    <t>H4160135082002</t>
  </si>
  <si>
    <t>33AAEPV6637N2Z2</t>
  </si>
  <si>
    <t>SARANYA BLUE METALS</t>
  </si>
  <si>
    <t>H4160134082002</t>
  </si>
  <si>
    <t>33ADLPV0488P1ZP</t>
  </si>
  <si>
    <t>N.S.K.BLUE METALS PROP.N.VENKATESAN</t>
  </si>
  <si>
    <t>H4160133082001</t>
  </si>
  <si>
    <t>33ABMPE0777H1ZQ</t>
  </si>
  <si>
    <t>SRI VENGADACHALAPATHY TRANSPORT &amp; EARTH OVERS</t>
  </si>
  <si>
    <t>H4160132082001</t>
  </si>
  <si>
    <t>33AAMFK5066E2ZC</t>
  </si>
  <si>
    <t>K.S.R. AND CO (BLUE METALS)</t>
  </si>
  <si>
    <t>H4160131082001</t>
  </si>
  <si>
    <t>H4160130082001</t>
  </si>
  <si>
    <t>33CMLPS4554C1ZZ</t>
  </si>
  <si>
    <t>S.S.K.BLUE METALS PROP.S.SENTHIL KUMAR</t>
  </si>
  <si>
    <t>H4160129082001</t>
  </si>
  <si>
    <t>33BSVPK1758F1ZG</t>
  </si>
  <si>
    <t>M/S . SRI BALAJI  BLUE  METALS              PROP - S. KULANDAI VEL</t>
  </si>
  <si>
    <t>H4160128082001</t>
  </si>
  <si>
    <t>H4160127082001</t>
  </si>
  <si>
    <t>H4160126082001</t>
  </si>
  <si>
    <t>H4160125082001</t>
  </si>
  <si>
    <t>33AANFJ7514K1Z3</t>
  </si>
  <si>
    <t>JAYAVELAN BLUE METALS</t>
  </si>
  <si>
    <t>H4160124082002</t>
  </si>
  <si>
    <t>H4160123082001</t>
  </si>
  <si>
    <t>H4160122082001</t>
  </si>
  <si>
    <t>33ADOFS8973M1Z2</t>
  </si>
  <si>
    <t>Sri Bharath Traders</t>
  </si>
  <si>
    <t>H4160121082001</t>
  </si>
  <si>
    <t>H4160120082001</t>
  </si>
  <si>
    <t>H4160119082001</t>
  </si>
  <si>
    <t>33AACCE8381M1ZA</t>
  </si>
  <si>
    <t>EXCELLENT HI-CARE PRIVATE LIMITED</t>
  </si>
  <si>
    <t>H4160118082001</t>
  </si>
  <si>
    <t>33AABCE4971C3ZY</t>
  </si>
  <si>
    <t>EVER SMILE ENTERPRISES LIMITED</t>
  </si>
  <si>
    <t>H4160117082001</t>
  </si>
  <si>
    <t>33AAACJ3213B1ZH</t>
  </si>
  <si>
    <t>JYOTHY LABORATORIES LIMITED</t>
  </si>
  <si>
    <t>H4160116082001</t>
  </si>
  <si>
    <t>33COKPK4885F1ZO</t>
  </si>
  <si>
    <t>OHM SAKTHI BLUE METALS</t>
  </si>
  <si>
    <t>H4160115082002</t>
  </si>
  <si>
    <t>H4160114082001</t>
  </si>
  <si>
    <t>33AAEPA4274C1ZE</t>
  </si>
  <si>
    <t>SELVAS MULTIPACKS PROP. S.ASOKAN</t>
  </si>
  <si>
    <t>H4160113082001</t>
  </si>
  <si>
    <t>33ADNFS4001R1ZQ</t>
  </si>
  <si>
    <t>SRI RAM MINERALS</t>
  </si>
  <si>
    <t>H4160112082001</t>
  </si>
  <si>
    <t>H4160111082001</t>
  </si>
  <si>
    <t>H4160110082001</t>
  </si>
  <si>
    <t>H4160109082001</t>
  </si>
  <si>
    <t>33AAACH0939E1Z2</t>
  </si>
  <si>
    <t>HYBRID EBI HATCHERIES (P) LTD</t>
  </si>
  <si>
    <t>H4160108082001</t>
  </si>
  <si>
    <t>H4160107082001</t>
  </si>
  <si>
    <t>H4160106082001</t>
  </si>
  <si>
    <t>H4160105082001</t>
  </si>
  <si>
    <t>H4160104082001</t>
  </si>
  <si>
    <t>H4160103082001</t>
  </si>
  <si>
    <t>33AAMCA2557K1ZI</t>
  </si>
  <si>
    <t>ASIAN BEVERAGE PRIVATE LIMITED</t>
  </si>
  <si>
    <t>H4160102082001</t>
  </si>
  <si>
    <t>H4160101082001</t>
  </si>
  <si>
    <t>H4160100082001</t>
  </si>
  <si>
    <t>H4160095082001</t>
  </si>
  <si>
    <t>33AAHCM1083F1ZR</t>
  </si>
  <si>
    <t>MOTHER CARE HOLIDAYS RESORTS PRIVATE LIMITED</t>
  </si>
  <si>
    <t>H4160094082001</t>
  </si>
  <si>
    <t>H4160093082001</t>
  </si>
  <si>
    <t>H4160090082001</t>
  </si>
  <si>
    <t>H4160089082001</t>
  </si>
  <si>
    <t>H4160087082001</t>
  </si>
  <si>
    <t>33AACCG1992N1ZB</t>
  </si>
  <si>
    <t>GRACE INFRASTRUCTURE PVT LTD.</t>
  </si>
  <si>
    <t>H4160086082001</t>
  </si>
  <si>
    <t>33AAATA0037BPZ3</t>
  </si>
  <si>
    <t>AUROVILLE SERVICE TRUST</t>
  </si>
  <si>
    <t>H4160085082001</t>
  </si>
  <si>
    <t>H4160083082001</t>
  </si>
  <si>
    <t>H4160082082001</t>
  </si>
  <si>
    <t>33AAECP2789A2ZL</t>
  </si>
  <si>
    <t>PONDICHERRY - TINDIVANAM TOLLWAY LIMITED</t>
  </si>
  <si>
    <t>H4160081082001</t>
  </si>
  <si>
    <t>H4160080082002</t>
  </si>
  <si>
    <t>H4160079082001</t>
  </si>
  <si>
    <t>H4160073082001</t>
  </si>
  <si>
    <t>H4160065082001</t>
  </si>
  <si>
    <t>H4160063082001</t>
  </si>
  <si>
    <t>H4160059082001</t>
  </si>
  <si>
    <t>33AABCR4179D1ZL</t>
  </si>
  <si>
    <t>H4160054082001</t>
  </si>
  <si>
    <t>H4160048082001</t>
  </si>
  <si>
    <t>H4160046082001</t>
  </si>
  <si>
    <t>H4160045082001</t>
  </si>
  <si>
    <t>H4160041082001</t>
  </si>
  <si>
    <t>H4160039082001</t>
  </si>
  <si>
    <t>H4160038082001</t>
  </si>
  <si>
    <t>H4160036082001</t>
  </si>
  <si>
    <t>H4160032082001</t>
  </si>
  <si>
    <t>H4160031082001</t>
  </si>
  <si>
    <t>H4160030082001</t>
  </si>
  <si>
    <t>H4160029082002</t>
  </si>
  <si>
    <t>H4160022082001</t>
  </si>
  <si>
    <t>H4160018082001</t>
  </si>
  <si>
    <t>H4160016082001</t>
  </si>
  <si>
    <t>H4160009082001</t>
  </si>
  <si>
    <t>H4160006082001</t>
  </si>
  <si>
    <t>H4160004082002</t>
  </si>
  <si>
    <t>H4160002082001</t>
  </si>
  <si>
    <t>H4160001082002</t>
  </si>
  <si>
    <t>33AAACN1141Q1ZJ</t>
  </si>
  <si>
    <t>NAGAMMAI COTTON MILLS P LTD</t>
  </si>
  <si>
    <t>H4140027082002</t>
  </si>
  <si>
    <t>H4130141082001</t>
  </si>
  <si>
    <t>H4130139082001</t>
  </si>
  <si>
    <t>H4130138082001</t>
  </si>
  <si>
    <t>33AHMPN8397E1ZV</t>
  </si>
  <si>
    <t>A.NATARAJAN  PROPRIETOR OF N.R.BLUE METALS</t>
  </si>
  <si>
    <t>H4130137082001</t>
  </si>
  <si>
    <t>H4130136082001</t>
  </si>
  <si>
    <t>H4130135082001</t>
  </si>
  <si>
    <t>H4130134082001</t>
  </si>
  <si>
    <t>H4130133082001</t>
  </si>
  <si>
    <t>33AABCR6176Q1ZT</t>
  </si>
  <si>
    <t>RATHINAVEL FOOD PRODUCTS,</t>
  </si>
  <si>
    <t>H4130132082001</t>
  </si>
  <si>
    <t>H4130131082001</t>
  </si>
  <si>
    <t>H4130130082001</t>
  </si>
  <si>
    <t>H4130129082001</t>
  </si>
  <si>
    <t>H4130128082001</t>
  </si>
  <si>
    <t>H4130127082002</t>
  </si>
  <si>
    <t>H4130126082001</t>
  </si>
  <si>
    <t>H4130124082001</t>
  </si>
  <si>
    <t>H4130123082001</t>
  </si>
  <si>
    <t>H4130122082001</t>
  </si>
  <si>
    <t>H4130121082001</t>
  </si>
  <si>
    <t>H4130120082001</t>
  </si>
  <si>
    <t>H4130117082001</t>
  </si>
  <si>
    <t>H4130116082001</t>
  </si>
  <si>
    <t>H4130115082001</t>
  </si>
  <si>
    <t>H4130112082001</t>
  </si>
  <si>
    <t>H4130110082001</t>
  </si>
  <si>
    <t>H4130109082001</t>
  </si>
  <si>
    <t>H4130107082002</t>
  </si>
  <si>
    <t>H4130106082001</t>
  </si>
  <si>
    <t>H4130105082001</t>
  </si>
  <si>
    <t>H4130102082001</t>
  </si>
  <si>
    <t>H4130099082001</t>
  </si>
  <si>
    <t>33AAACA7979H1ZH</t>
  </si>
  <si>
    <t>AMBUR TANNERY EFFLUENT TREATMENT COMPANY LTD</t>
  </si>
  <si>
    <t>H4130098082001</t>
  </si>
  <si>
    <t>H4130097082001</t>
  </si>
  <si>
    <t>33AAAFN0380N1ZC</t>
  </si>
  <si>
    <t>NASER TANNING CO</t>
  </si>
  <si>
    <t>H4130095082001</t>
  </si>
  <si>
    <t>H4130092082001</t>
  </si>
  <si>
    <t>H4130091082001</t>
  </si>
  <si>
    <t>H4130090082001</t>
  </si>
  <si>
    <t>H4130086082001</t>
  </si>
  <si>
    <t>H4130085082001</t>
  </si>
  <si>
    <t>H4130083082001</t>
  </si>
  <si>
    <t>H4130082082001</t>
  </si>
  <si>
    <t>H4130081082001</t>
  </si>
  <si>
    <t>H4130078082001</t>
  </si>
  <si>
    <t>H4130076082001</t>
  </si>
  <si>
    <t>H4130074082003</t>
  </si>
  <si>
    <t>H4130071082001</t>
  </si>
  <si>
    <t>33AAACA7979H2ZG</t>
  </si>
  <si>
    <t>AMBUR TANNERY EFFLUENT TREATMENT CO LTD</t>
  </si>
  <si>
    <t>H4130070082001</t>
  </si>
  <si>
    <t>H4130067082001</t>
  </si>
  <si>
    <t>H4130063082001</t>
  </si>
  <si>
    <t>H4130062082002</t>
  </si>
  <si>
    <t>H4130054082001</t>
  </si>
  <si>
    <t>H4130053082001</t>
  </si>
  <si>
    <t>H4130049082001</t>
  </si>
  <si>
    <t>H4130048082001</t>
  </si>
  <si>
    <t>33AAACF8819R1Z2</t>
  </si>
  <si>
    <t>FARIDA PRIME TANNERY PVT LTD</t>
  </si>
  <si>
    <t>H4130047082001</t>
  </si>
  <si>
    <t>H4130046082001</t>
  </si>
  <si>
    <t>33AABCJ6723B1Z3</t>
  </si>
  <si>
    <t>JAFRA INSOLES INDIA PRIVATE LIMITED</t>
  </si>
  <si>
    <t>H4130045082001</t>
  </si>
  <si>
    <t>33AAACF0451B1ZJ</t>
  </si>
  <si>
    <t>FARIDA CLASSIC SHOES (P) LTD</t>
  </si>
  <si>
    <t>H4130043082002</t>
  </si>
  <si>
    <t>H4130042082001</t>
  </si>
  <si>
    <t>H4130041082002</t>
  </si>
  <si>
    <t>H4130038082001</t>
  </si>
  <si>
    <t>33AAFCA2046J1ZZ</t>
  </si>
  <si>
    <t>AADIL ASHFAQUE CO PVT.LTD</t>
  </si>
  <si>
    <t>H4130029082001</t>
  </si>
  <si>
    <t>H4130028082001</t>
  </si>
  <si>
    <t>H4130026082001</t>
  </si>
  <si>
    <t>H4130024082001</t>
  </si>
  <si>
    <t>H4130023082001</t>
  </si>
  <si>
    <t>H4130021082001</t>
  </si>
  <si>
    <t>H4130018082002</t>
  </si>
  <si>
    <t>H4130016082002</t>
  </si>
  <si>
    <t>H4130014082001</t>
  </si>
  <si>
    <t>H4130013082001</t>
  </si>
  <si>
    <t>H4130009082001</t>
  </si>
  <si>
    <t>H4130007082001</t>
  </si>
  <si>
    <t>H4130006082001</t>
  </si>
  <si>
    <t>33AAAAT0074C1Z4</t>
  </si>
  <si>
    <t>THE AMBUR CO OPERATIVE SUGAR MILLS LTD</t>
  </si>
  <si>
    <t>H4130001082001</t>
  </si>
  <si>
    <t>H4121389082001</t>
  </si>
  <si>
    <t>33AAFCM5796D1ZD</t>
  </si>
  <si>
    <t>MKK METAL SECTIONS PRIVATE LIMITED</t>
  </si>
  <si>
    <t>H4121386082001</t>
  </si>
  <si>
    <t>H4121377082001</t>
  </si>
  <si>
    <t>33AAFCP2779P1ZS</t>
  </si>
  <si>
    <t>POTISSIMUS ARROW SHOES PVT LTD</t>
  </si>
  <si>
    <t>H4121363082001</t>
  </si>
  <si>
    <t>33AABCN1189R2ZZ</t>
  </si>
  <si>
    <t>NETTUR TECHNICAL TRAINING FOUNDATION</t>
  </si>
  <si>
    <t>H4121357082001</t>
  </si>
  <si>
    <t>H4121353082001</t>
  </si>
  <si>
    <t>H4121349082001</t>
  </si>
  <si>
    <t>H4121342082002</t>
  </si>
  <si>
    <t>H4121332082001</t>
  </si>
  <si>
    <t>H4121329082001</t>
  </si>
  <si>
    <t>H4121297072002</t>
  </si>
  <si>
    <t>H4121211082002</t>
  </si>
  <si>
    <t>33AAACF5015F1Z9</t>
  </si>
  <si>
    <t>FORGE 2000 LTD.</t>
  </si>
  <si>
    <t>H4121200082001</t>
  </si>
  <si>
    <t>H4121174082002</t>
  </si>
  <si>
    <t>33AALFS5824P1ZL</t>
  </si>
  <si>
    <t>STAR EXPORTS</t>
  </si>
  <si>
    <t>H4121039082003</t>
  </si>
  <si>
    <t>33AAATT3464H1ZJ</t>
  </si>
  <si>
    <t>THE VELLORE CO-OP. SUGAR MILLS LTD.</t>
  </si>
  <si>
    <t>H4121004082001</t>
  </si>
  <si>
    <t>H4111185072001</t>
  </si>
  <si>
    <t>H4110872082003</t>
  </si>
  <si>
    <t>33AGYPR3116N1ZR</t>
  </si>
  <si>
    <t>EVP FILM CITY</t>
  </si>
  <si>
    <t>H4110867072001</t>
  </si>
  <si>
    <t>H4110853082003</t>
  </si>
  <si>
    <t>33AAHFN5467H1Z4</t>
  </si>
  <si>
    <t>NATIONAL AUTO PLAST</t>
  </si>
  <si>
    <t>H4110802082001</t>
  </si>
  <si>
    <t>H4110758072001</t>
  </si>
  <si>
    <t>H4110730082002</t>
  </si>
  <si>
    <t>H4110728082003</t>
  </si>
  <si>
    <t>33AACCG2885L1ZD</t>
  </si>
  <si>
    <t>GREAT LAKES INSTITUTE OF MANAGEMENT</t>
  </si>
  <si>
    <t>H4110725082001</t>
  </si>
  <si>
    <t>H4110720082002</t>
  </si>
  <si>
    <t>33AAACM5031A3ZA</t>
  </si>
  <si>
    <t>MALLADI DRUGS AND PHARMACEUTICALS LIMITED</t>
  </si>
  <si>
    <t>H4110719082001</t>
  </si>
  <si>
    <t>H4110717082001</t>
  </si>
  <si>
    <t>33AABCI3336B1Z9</t>
  </si>
  <si>
    <t>INDUSTRIAS DEL RECAMBIO INDIA PVT LTD</t>
  </si>
  <si>
    <t>H4110715082001</t>
  </si>
  <si>
    <t>33AALCS2482E1ZE</t>
  </si>
  <si>
    <t>SHIN-ETSU POLYMER INDIA PRIVATE  LIMITED</t>
  </si>
  <si>
    <t>H4110714082001</t>
  </si>
  <si>
    <t>33ABJPB5801A1ZJ</t>
  </si>
  <si>
    <t>BASKARAN P R</t>
  </si>
  <si>
    <t>H4110713082001</t>
  </si>
  <si>
    <t>33AAICS0008H1ZT</t>
  </si>
  <si>
    <t>SIVA SRI ENGG PRIVATE LTD</t>
  </si>
  <si>
    <t>H4110710082001</t>
  </si>
  <si>
    <t>33AAAHA1142F1Z8</t>
  </si>
  <si>
    <t>ARKKAYS NATIONAL ENGG &amp; FDRY CO</t>
  </si>
  <si>
    <t>H4110709082002</t>
  </si>
  <si>
    <t>H4110580082001</t>
  </si>
  <si>
    <t>33AAKCS9901P1ZQ</t>
  </si>
  <si>
    <t>SUSPA PNEMATICS INDIA PRIVATE LIMITED</t>
  </si>
  <si>
    <t>H4110576082002</t>
  </si>
  <si>
    <t>33AAACD4467B1Z5</t>
  </si>
  <si>
    <t>DOW CHEMICAL INTERNATIONAL PVT LTD</t>
  </si>
  <si>
    <t>H4110575082009</t>
  </si>
  <si>
    <t>33AAECM6512C1Z0</t>
  </si>
  <si>
    <t>MUDHRA FINE BLANC PRIVATE LIMITED</t>
  </si>
  <si>
    <t>H4110571082002</t>
  </si>
  <si>
    <t>H4110569082002</t>
  </si>
  <si>
    <t>33AAACH1925Q2ZG</t>
  </si>
  <si>
    <t>Dell International Services India private Limited</t>
  </si>
  <si>
    <t>H4110566082001</t>
  </si>
  <si>
    <t>H4110561082001</t>
  </si>
  <si>
    <t>33AAACM7613G1ZS</t>
  </si>
  <si>
    <t>MULTI VISTA GLOBAL PRIVATE LTD</t>
  </si>
  <si>
    <t>H4110560082002</t>
  </si>
  <si>
    <t>33AABCI4044A1ZC</t>
  </si>
  <si>
    <t>IMPERIAL READYMADE GARMENTS FACTORY INDIA PVT. LTD.</t>
  </si>
  <si>
    <t>H4110559082004</t>
  </si>
  <si>
    <t>33AABCP3452H1ZP</t>
  </si>
  <si>
    <t>PRECISION EQUIPMENTS (CHENNAI) PVT LTD</t>
  </si>
  <si>
    <t>H4110557082002</t>
  </si>
  <si>
    <t>H4110554082001</t>
  </si>
  <si>
    <t>33AABCH8885Q1ZR</t>
  </si>
  <si>
    <t>HANIL TUBE INDIA PRIVATE LIMITED</t>
  </si>
  <si>
    <t>H4110553082002</t>
  </si>
  <si>
    <t>33AAACS7707D1ZP</t>
  </si>
  <si>
    <t>SWAN STONEARTS PVT LTD</t>
  </si>
  <si>
    <t>H4110550082002</t>
  </si>
  <si>
    <t>H4110547082001</t>
  </si>
  <si>
    <t>H4110546082001</t>
  </si>
  <si>
    <t>H4110540082002</t>
  </si>
  <si>
    <t>33AAACT2311G1Z0</t>
  </si>
  <si>
    <t>TAMILNADU MEDICINAL PLANT FARMS   HERBAL MEDICINE CORPORATION LTD</t>
  </si>
  <si>
    <t>H4110539082004</t>
  </si>
  <si>
    <t>H4110533082001</t>
  </si>
  <si>
    <t>H4110531082002</t>
  </si>
  <si>
    <t>33AAFCS8646C1ZE</t>
  </si>
  <si>
    <t>SOUNDARYA DECORATORS PVT LTD</t>
  </si>
  <si>
    <t>H4110530082004</t>
  </si>
  <si>
    <t>33AABCE4496N1Z9</t>
  </si>
  <si>
    <t>EVERSHINE WOOD PACKAGING PRIVATE LIMITED</t>
  </si>
  <si>
    <t>H4110526082002</t>
  </si>
  <si>
    <t>H4110524082002</t>
  </si>
  <si>
    <t>33AAACP5102D3Z5</t>
  </si>
  <si>
    <t>PONDY OXIDES AND CHEMICALS LIMITED</t>
  </si>
  <si>
    <t>H4110523082002</t>
  </si>
  <si>
    <t>33AAACB3145L1ZX</t>
  </si>
  <si>
    <t>BLOW PACKAGING (INDIA) PRIVATE LIMITED</t>
  </si>
  <si>
    <t>H4110520082002</t>
  </si>
  <si>
    <t>H4110516082002</t>
  </si>
  <si>
    <t>H4110515082001</t>
  </si>
  <si>
    <t>33AAACF5248E7ZU</t>
  </si>
  <si>
    <t>Flextronics Technologies (India) Private Limited</t>
  </si>
  <si>
    <t>H4110513082002</t>
  </si>
  <si>
    <t>H4110510082001</t>
  </si>
  <si>
    <t>33AAFPD4882Q1ZB</t>
  </si>
  <si>
    <t>MIPALLOY</t>
  </si>
  <si>
    <t>H4110508082002</t>
  </si>
  <si>
    <t>H4110505082002</t>
  </si>
  <si>
    <t>33AAACH5161N1ZJ</t>
  </si>
  <si>
    <t>HITECH PLAST LIMITED</t>
  </si>
  <si>
    <t>H4110504082001</t>
  </si>
  <si>
    <t>H4110497082001</t>
  </si>
  <si>
    <t>H4110494082002</t>
  </si>
  <si>
    <t>H4110486082002</t>
  </si>
  <si>
    <t>H4110485082002</t>
  </si>
  <si>
    <t>33AAHCS3214N1ZB</t>
  </si>
  <si>
    <t>SREE VISHNU MAGNETICS PRIVATE LIMITED</t>
  </si>
  <si>
    <t>H4110484082006</t>
  </si>
  <si>
    <t>H4110480082002</t>
  </si>
  <si>
    <t>H4110477082002</t>
  </si>
  <si>
    <t>H4110473082003</t>
  </si>
  <si>
    <t>H4110472082001</t>
  </si>
  <si>
    <t>H4110470082001</t>
  </si>
  <si>
    <t>H4110463082001</t>
  </si>
  <si>
    <t>H4110462082001</t>
  </si>
  <si>
    <t>H4110461082002</t>
  </si>
  <si>
    <t>H4110457082002</t>
  </si>
  <si>
    <t>H4110455082002</t>
  </si>
  <si>
    <t>H4110452082002</t>
  </si>
  <si>
    <t>33AADCP4173F1ZN</t>
  </si>
  <si>
    <t>POLYHOSE INDIA (RUBBER) PRIVATE LIMITED</t>
  </si>
  <si>
    <t>H4110450082004</t>
  </si>
  <si>
    <t>33AAHCS6272L1ZZ</t>
  </si>
  <si>
    <t>SOFTGEL HEALTH CARE PRIVATE LIMITED</t>
  </si>
  <si>
    <t>H4110449082002</t>
  </si>
  <si>
    <t>H4110443082001</t>
  </si>
  <si>
    <t>33AAYCS2093N1ZJ</t>
  </si>
  <si>
    <t>SOLARA ACTIVE PHARMA SCIENCES LIMITED</t>
  </si>
  <si>
    <t>H4110439082002</t>
  </si>
  <si>
    <t>H4110437082002</t>
  </si>
  <si>
    <t>H4110435082002</t>
  </si>
  <si>
    <t>H4110434082001</t>
  </si>
  <si>
    <t>33AAECA7997B1ZN</t>
  </si>
  <si>
    <t>LIFE CELL INTERNATIONAL PRIVATE LIMITED</t>
  </si>
  <si>
    <t>H4110431082001</t>
  </si>
  <si>
    <t>H4110428082001</t>
  </si>
  <si>
    <t>H4110419082002</t>
  </si>
  <si>
    <t>33AADPV1948D1ZT</t>
  </si>
  <si>
    <t>K.V. MARINE EXPORTS</t>
  </si>
  <si>
    <t>H4110418082002</t>
  </si>
  <si>
    <t>33AACCD5579Q1Z1</t>
  </si>
  <si>
    <t>DONGSAN AUTOMOTIVE INDIA PRIVATE LIMITED</t>
  </si>
  <si>
    <t>H4110414082001</t>
  </si>
  <si>
    <t>33AACCD7225K2ZP</t>
  </si>
  <si>
    <t>DYMOS LEAR AUTOMOTIVE INDIA PRIVATE LIMITED</t>
  </si>
  <si>
    <t>H4110412082002</t>
  </si>
  <si>
    <t>H4110411082001</t>
  </si>
  <si>
    <t>33AAACK1432H1Z3</t>
  </si>
  <si>
    <t>KASTURI ESTATES PVT LTD</t>
  </si>
  <si>
    <t>H4110410082001</t>
  </si>
  <si>
    <t>33AABCW6386P1ZM</t>
  </si>
  <si>
    <t>WRITER BUSINESS SERVICES PRIVATE LIMITED</t>
  </si>
  <si>
    <t>H4110409082001</t>
  </si>
  <si>
    <t>33AAFCS5498E1Z6</t>
  </si>
  <si>
    <t>RECKITT BENCKISER SCHOLL INDIA PRIVATE LIMITED</t>
  </si>
  <si>
    <t>H4110407082002</t>
  </si>
  <si>
    <t>33AAACI3321D1ZD</t>
  </si>
  <si>
    <t>INJECTOPLAST PRIVATE LIMITED</t>
  </si>
  <si>
    <t>H4110406082001</t>
  </si>
  <si>
    <t>33AAGCS9485A1ZA</t>
  </si>
  <si>
    <t>CHECKPOINT APPAREL LABELING SOLUTIONS INDIA PRIVATE LIMITED</t>
  </si>
  <si>
    <t>H4110404082003</t>
  </si>
  <si>
    <t>33AADCM9073D1ZL</t>
  </si>
  <si>
    <t>MIDAS GOLDEN DISTILLERIES PVT.LTD</t>
  </si>
  <si>
    <t>H4110393082001</t>
  </si>
  <si>
    <t>H4110392082002</t>
  </si>
  <si>
    <t>H4110390082001</t>
  </si>
  <si>
    <t>H4110389082002</t>
  </si>
  <si>
    <t>H4110383082002</t>
  </si>
  <si>
    <t>33AABCR5041C1Z0</t>
  </si>
  <si>
    <t>RAJAM HOTELS PVT LIMITED</t>
  </si>
  <si>
    <t>H4110381082002</t>
  </si>
  <si>
    <t>33AACCA4158Q1ZF</t>
  </si>
  <si>
    <t>ANABOND LIMITED</t>
  </si>
  <si>
    <t>H4110380082001</t>
  </si>
  <si>
    <t>H4110379082002</t>
  </si>
  <si>
    <t>H4110376082002</t>
  </si>
  <si>
    <t>H4110374082002</t>
  </si>
  <si>
    <t>33AAIPK5295R1ZY</t>
  </si>
  <si>
    <t>ESSORKE INDUSTRIES</t>
  </si>
  <si>
    <t>H4110373082001</t>
  </si>
  <si>
    <t>33AABCA9685R1ZW</t>
  </si>
  <si>
    <t>ABAD EXPORTS PVT LTD</t>
  </si>
  <si>
    <t>H4110372082003</t>
  </si>
  <si>
    <t>33AABCN1516C1Z8</t>
  </si>
  <si>
    <t>NEEL INDUSTRIES PVT LTD</t>
  </si>
  <si>
    <t>H4110370082001</t>
  </si>
  <si>
    <t>H4110369082002</t>
  </si>
  <si>
    <t>H4110366082002</t>
  </si>
  <si>
    <t>H4110362082001</t>
  </si>
  <si>
    <t>33AAACH9921J2ZI</t>
  </si>
  <si>
    <t>HTC Global Services (India) Pvt Ltd</t>
  </si>
  <si>
    <t>H4110361082002</t>
  </si>
  <si>
    <t>33AAECS2214B1Z5</t>
  </si>
  <si>
    <t>ALCHYMARS ICM SM PRIVATE LIMITED</t>
  </si>
  <si>
    <t>H4110359082001</t>
  </si>
  <si>
    <t>H4110358082001</t>
  </si>
  <si>
    <t>H4110357082002</t>
  </si>
  <si>
    <t>H4110355082001</t>
  </si>
  <si>
    <t>H4110352082002</t>
  </si>
  <si>
    <t>H4110345082002</t>
  </si>
  <si>
    <t>H4110308072001</t>
  </si>
  <si>
    <t>H4110269082001</t>
  </si>
  <si>
    <t>33AAFCS3514H1ZN</t>
  </si>
  <si>
    <t>SNOWMAN LOGISTICS LIMITED</t>
  </si>
  <si>
    <t>H4110129082001</t>
  </si>
  <si>
    <t>H4110085082001</t>
  </si>
  <si>
    <t>H4110084082001</t>
  </si>
  <si>
    <t>H4110075082001</t>
  </si>
  <si>
    <t>33AACCM8669A2ZJ</t>
  </si>
  <si>
    <t>AVADH RAIL INFRA LIMITED</t>
  </si>
  <si>
    <t>H4110074082001</t>
  </si>
  <si>
    <t>33AAACT2381C1ZU</t>
  </si>
  <si>
    <t>TAMILNADU STEEL  TUBES LTD.</t>
  </si>
  <si>
    <t>H4110073082001</t>
  </si>
  <si>
    <t>33AAACS4909F1ZN</t>
  </si>
  <si>
    <t>SIMPSON &amp;  COMPANY  LIMITED</t>
  </si>
  <si>
    <t>H4110066082001</t>
  </si>
  <si>
    <t>33AAACT1243P1ZC</t>
  </si>
  <si>
    <t>TITANIUM EQUIPMENTS AND MANUFACTURERS</t>
  </si>
  <si>
    <t>H4110053082002</t>
  </si>
  <si>
    <t>33AAACO0728N3ZF</t>
  </si>
  <si>
    <t>Taj Fisherman''s Cove Resort &amp; Spa</t>
  </si>
  <si>
    <t>H4110037082002</t>
  </si>
  <si>
    <t>33AAACP6469R1ZQ</t>
  </si>
  <si>
    <t>POLY HOSE INDIA PVT LTD</t>
  </si>
  <si>
    <t>H4110028082001</t>
  </si>
  <si>
    <t>H4110014082001</t>
  </si>
  <si>
    <t>H4110013082002</t>
  </si>
  <si>
    <t>33AAAAT0015F1Z9</t>
  </si>
  <si>
    <t>THE MADURANTAGAM CO -OP  SUGAR  MILLS LIMITED</t>
  </si>
  <si>
    <t>H4100380082001</t>
  </si>
  <si>
    <t>33BEDPK5641B1Z1</t>
  </si>
  <si>
    <t>THAMARAI SELVI HI TECH RICE MILL</t>
  </si>
  <si>
    <t>H4100348082001</t>
  </si>
  <si>
    <t>H4100339082001</t>
  </si>
  <si>
    <t>H4100323082002</t>
  </si>
  <si>
    <t>33AAICP3231D1ZX</t>
  </si>
  <si>
    <t>PEACOCK HOSPITALS PRIVATE LIMITED</t>
  </si>
  <si>
    <t>H4100318082001</t>
  </si>
  <si>
    <t>33AADCJ7927P1Z0</t>
  </si>
  <si>
    <t>JAY &amp; B TECH PRIVATE LIMITED</t>
  </si>
  <si>
    <t>H4100317082001</t>
  </si>
  <si>
    <t>33AAUFS1962P1ZD</t>
  </si>
  <si>
    <t>SRI KUMARAN TEX</t>
  </si>
  <si>
    <t>H4100316082001</t>
  </si>
  <si>
    <t>H4100315082001</t>
  </si>
  <si>
    <t>33ABWFS8386C1ZK</t>
  </si>
  <si>
    <t>SIECON INTERNATIONAL</t>
  </si>
  <si>
    <t>H4100313082001</t>
  </si>
  <si>
    <t>33AANCS4183J1ZZ</t>
  </si>
  <si>
    <t>SYNKROMAX BIOTECH PRIVATE LIMITED</t>
  </si>
  <si>
    <t>H4100311072001</t>
  </si>
  <si>
    <t>33AAECT8948F1Z3</t>
  </si>
  <si>
    <t>TI TSUBAMEX PRIVATE LIMITED</t>
  </si>
  <si>
    <t>H4100310082002</t>
  </si>
  <si>
    <t>33AAECN0289P1Z2</t>
  </si>
  <si>
    <t>NURAY CHEMICALS PRIVATE LIMITED</t>
  </si>
  <si>
    <t>H4100307082004</t>
  </si>
  <si>
    <t>33AAHCM6314R1Z2</t>
  </si>
  <si>
    <t>PRECON STRUCTURES PRIVATE LIMITED</t>
  </si>
  <si>
    <t>H4100305082001</t>
  </si>
  <si>
    <t>H4100304082002</t>
  </si>
  <si>
    <t>33AAPCS4293P1ZI</t>
  </si>
  <si>
    <t>SENNETTA HOTEL PRIVATE LIMITED</t>
  </si>
  <si>
    <t>H4100303082001</t>
  </si>
  <si>
    <t>33AAJFD0405F1Z4</t>
  </si>
  <si>
    <t>divine logistics</t>
  </si>
  <si>
    <t>H4100302082001</t>
  </si>
  <si>
    <t>H4100300082001</t>
  </si>
  <si>
    <t>33AAGCA7421A1ZC</t>
  </si>
  <si>
    <t>BAJAJ SUPERPACK INDIA (P) LTD.</t>
  </si>
  <si>
    <t>H4100291082001</t>
  </si>
  <si>
    <t>33AAJCA7919A1ZY</t>
  </si>
  <si>
    <t>ABSOLUTE ABODES P LTD</t>
  </si>
  <si>
    <t>H4100270082001</t>
  </si>
  <si>
    <t>H4100269082001</t>
  </si>
  <si>
    <t>H4100267082004</t>
  </si>
  <si>
    <t>33AAECS6938E1ZC</t>
  </si>
  <si>
    <t>SASTHA PAPER MILLS (P)  LTD</t>
  </si>
  <si>
    <t>H4100265082001</t>
  </si>
  <si>
    <t>H4100264082001</t>
  </si>
  <si>
    <t>H4100261082001</t>
  </si>
  <si>
    <t>H4100259082002</t>
  </si>
  <si>
    <t>33AJCPN3558P1ZS</t>
  </si>
  <si>
    <t>MURUGAN INDUSTRIES</t>
  </si>
  <si>
    <t>H4100254082002</t>
  </si>
  <si>
    <t>H4100252082001</t>
  </si>
  <si>
    <t>H4100249082001</t>
  </si>
  <si>
    <t>33AADCG4670N1ZD</t>
  </si>
  <si>
    <t>GH INDIA AUTO PARTS PRIVATE LIMITED</t>
  </si>
  <si>
    <t>H4100247082002</t>
  </si>
  <si>
    <t>33AALCS9374F1ZZ</t>
  </si>
  <si>
    <t>SH ELECTRONICS INDIA PRIVATE LIMITED</t>
  </si>
  <si>
    <t>H4100246082003</t>
  </si>
  <si>
    <t>33AABCV1617J1ZJ</t>
  </si>
  <si>
    <t>VINKEM LABS LIMITED</t>
  </si>
  <si>
    <t>H4100245082001</t>
  </si>
  <si>
    <t>H4100243082001</t>
  </si>
  <si>
    <t>33AAFCM2148H1ZP</t>
  </si>
  <si>
    <t>MYUNGHWA AUTOMOTIVE INDIA PRIVATE LIMITED.</t>
  </si>
  <si>
    <t>H4100239082001</t>
  </si>
  <si>
    <t>H4100231082002</t>
  </si>
  <si>
    <t>H4100230082003</t>
  </si>
  <si>
    <t>33AAACM5321M1ZM</t>
  </si>
  <si>
    <t>MRP AUTORUB PRIVATE LIMITED</t>
  </si>
  <si>
    <t>H4100229082001</t>
  </si>
  <si>
    <t>H4100223082001</t>
  </si>
  <si>
    <t>H4100221082001</t>
  </si>
  <si>
    <t>H4100218082001</t>
  </si>
  <si>
    <t>33AAACA5168N1ZJ</t>
  </si>
  <si>
    <t>ANJAN DRUGS PRIVATE LIMITED</t>
  </si>
  <si>
    <t>H4100216082001</t>
  </si>
  <si>
    <t>H4100214082003</t>
  </si>
  <si>
    <t>33AABPN9087D1ZP</t>
  </si>
  <si>
    <t>VETRIVEL FORGINGS</t>
  </si>
  <si>
    <t>H4100207072001</t>
  </si>
  <si>
    <t>H4100200082001</t>
  </si>
  <si>
    <t>33AABCS2734B1ZZ</t>
  </si>
  <si>
    <t>SAMBANDAM SOLVENT EXTRACTION PRIVATE LIMITED</t>
  </si>
  <si>
    <t>H4100199082001</t>
  </si>
  <si>
    <t>H4100198082001</t>
  </si>
  <si>
    <t>H4100197082001</t>
  </si>
  <si>
    <t>H4100196082001</t>
  </si>
  <si>
    <t>33AABCC8398M1Z4</t>
  </si>
  <si>
    <t>CHENNAI PEN PRODUCTS PVT LTD</t>
  </si>
  <si>
    <t>H4100194082001</t>
  </si>
  <si>
    <t>H4100190082001</t>
  </si>
  <si>
    <t>H4100184082001</t>
  </si>
  <si>
    <t>H4100183072001</t>
  </si>
  <si>
    <t>H4100180082001</t>
  </si>
  <si>
    <t>H4100176082001</t>
  </si>
  <si>
    <t>H4100171072001</t>
  </si>
  <si>
    <t>H4100170082001</t>
  </si>
  <si>
    <t>H4100160082002</t>
  </si>
  <si>
    <t>33AADCA9454A2Z1</t>
  </si>
  <si>
    <t>ANNAI FLOUR MILLS (P) LTD</t>
  </si>
  <si>
    <t>H4100159082001</t>
  </si>
  <si>
    <t>H4100158082001</t>
  </si>
  <si>
    <t>H4100155082001</t>
  </si>
  <si>
    <t>33AAACK2985K1ZC</t>
  </si>
  <si>
    <t>KANCHI KARPOORAM LIMITED</t>
  </si>
  <si>
    <t>H4100151082001</t>
  </si>
  <si>
    <t>33AAACH7165A1Z2</t>
  </si>
  <si>
    <t>HYDROMET INDIA LIMITED</t>
  </si>
  <si>
    <t>H4100139082002</t>
  </si>
  <si>
    <t>33AABCR8852R1ZO</t>
  </si>
  <si>
    <t>BORGWARNER MORSE SYSTEMS INDIA PRIVATE LIMITED</t>
  </si>
  <si>
    <t>H4100130082001</t>
  </si>
  <si>
    <t>H4100129082004</t>
  </si>
  <si>
    <t>H4100122082001</t>
  </si>
  <si>
    <t>H4100118082001</t>
  </si>
  <si>
    <t>H4100116082003</t>
  </si>
  <si>
    <t>33AAACT4112B1Z7</t>
  </si>
  <si>
    <t>TOCHEUNGLEE STATIONERY MANUFACTURING COMPANY  PRIVATE LIMITED</t>
  </si>
  <si>
    <t>H4100108082003</t>
  </si>
  <si>
    <t>H4100102082001</t>
  </si>
  <si>
    <t>H4100100082001</t>
  </si>
  <si>
    <t>H4100060082001</t>
  </si>
  <si>
    <t>H4100054082001</t>
  </si>
  <si>
    <t>H4100048082001</t>
  </si>
  <si>
    <t>33AADCA8200E1ZC</t>
  </si>
  <si>
    <t>AMALGAMATIONS REPCO LTD</t>
  </si>
  <si>
    <t>H4100045082002</t>
  </si>
  <si>
    <t>H4100025082010</t>
  </si>
  <si>
    <t>H4062287082003</t>
  </si>
  <si>
    <t>H4062230082003</t>
  </si>
  <si>
    <t>H4062206082004</t>
  </si>
  <si>
    <t>H4062200082004</t>
  </si>
  <si>
    <t>H4062197082003</t>
  </si>
  <si>
    <t>H4062184082003</t>
  </si>
  <si>
    <t>H4062151082002</t>
  </si>
  <si>
    <t>H4062135082001</t>
  </si>
  <si>
    <t>H4062125082003</t>
  </si>
  <si>
    <t>H4062109082006</t>
  </si>
  <si>
    <t>33AAACA3213A1ZS</t>
  </si>
  <si>
    <t>ARUNA HOTELS LIMITED</t>
  </si>
  <si>
    <t>H4062017082003</t>
  </si>
  <si>
    <t>33AAATL1018P1ZO</t>
  </si>
  <si>
    <t>LOYOLA INSTITUTE OF BUSINESS ADMINISTRATION (A UNIT OF LOYOLA COLLEGE SOCIETY)</t>
  </si>
  <si>
    <t>H4061953082005</t>
  </si>
  <si>
    <t>33AAOFJ7070R1ZL</t>
  </si>
  <si>
    <t>JAYA SURYA HI TECH MODERN RICE MILL</t>
  </si>
  <si>
    <t>H4061950082005</t>
  </si>
  <si>
    <t>33AAECM2104N1ZP</t>
  </si>
  <si>
    <t>MK AUTO COMPONENTS INDIA LIMITED</t>
  </si>
  <si>
    <t>H4061949082009</t>
  </si>
  <si>
    <t>H4061945082002</t>
  </si>
  <si>
    <t>H4061944082001</t>
  </si>
  <si>
    <t>H4061941082001</t>
  </si>
  <si>
    <t>33AAAAC1918J1Z3</t>
  </si>
  <si>
    <t>CMDA</t>
  </si>
  <si>
    <t>H4061940082006</t>
  </si>
  <si>
    <t>33AAAFB2451Q1ZI</t>
  </si>
  <si>
    <t>BHARAT STEEL SYNDICATE</t>
  </si>
  <si>
    <t>H4061938082003</t>
  </si>
  <si>
    <t>33AAALC1171C2ZX</t>
  </si>
  <si>
    <t>AVADI MUNICIPALITY</t>
  </si>
  <si>
    <t>H4061936082002</t>
  </si>
  <si>
    <t>33AABCS4985J1Z1</t>
  </si>
  <si>
    <t>SRI BALAJI CASTINGS PRIVATE LIMITED</t>
  </si>
  <si>
    <t>H4061935082001</t>
  </si>
  <si>
    <t>H4061934082003</t>
  </si>
  <si>
    <t>33AADCK9169Q1ZR</t>
  </si>
  <si>
    <t>KRITHA CONVERTORS PRIVATE LIMITED</t>
  </si>
  <si>
    <t>H4061933082003</t>
  </si>
  <si>
    <t>33AACFD9177D1ZK</t>
  </si>
  <si>
    <t>DYNAMIC PRODUCTS</t>
  </si>
  <si>
    <t>H4061932082003</t>
  </si>
  <si>
    <t>H4061931082003</t>
  </si>
  <si>
    <t>33AAPCA9124M1ZA</t>
  </si>
  <si>
    <t>AANANDA AGRO PROCESSORS PRIVATE LIMITED</t>
  </si>
  <si>
    <t>H4061930082003</t>
  </si>
  <si>
    <t>H4061929082003</t>
  </si>
  <si>
    <t>33AAHPK8083C1ZU</t>
  </si>
  <si>
    <t>U KARUNA SESH</t>
  </si>
  <si>
    <t>H4061927082003</t>
  </si>
  <si>
    <t>H4061925082007</t>
  </si>
  <si>
    <t>H4061924082003</t>
  </si>
  <si>
    <t>H4061923082007</t>
  </si>
  <si>
    <t>33AAACA5147K1ZU</t>
  </si>
  <si>
    <t>ALAN BRIGHT STEEL (PVT) LTD</t>
  </si>
  <si>
    <t>H4061921082007</t>
  </si>
  <si>
    <t>H4061920082003</t>
  </si>
  <si>
    <t>H4061918082003</t>
  </si>
  <si>
    <t>H4061913082004</t>
  </si>
  <si>
    <t>H4061911082003</t>
  </si>
  <si>
    <t>H4061909082003</t>
  </si>
  <si>
    <t>H4061908082003</t>
  </si>
  <si>
    <t>H4061907082003</t>
  </si>
  <si>
    <t>33AAFCR6234H1ZH</t>
  </si>
  <si>
    <t>RAVINA HEALTH CARE</t>
  </si>
  <si>
    <t>H4061906082003</t>
  </si>
  <si>
    <t>H4061905082003</t>
  </si>
  <si>
    <t>33AABCC2749J1ZR</t>
  </si>
  <si>
    <t>CHENNAI MICRO PRINT PVT. LTD.</t>
  </si>
  <si>
    <t>H4061904082003</t>
  </si>
  <si>
    <t>H4061902082003</t>
  </si>
  <si>
    <t>H4061901082003</t>
  </si>
  <si>
    <t>H4061899082003</t>
  </si>
  <si>
    <t>33AANFV2898N1Z8</t>
  </si>
  <si>
    <t>VINODSAI AGRI COLD STORAGE LLP</t>
  </si>
  <si>
    <t>H4061897082003</t>
  </si>
  <si>
    <t>H4061893082003</t>
  </si>
  <si>
    <t>33AAICS8653G1Z4</t>
  </si>
  <si>
    <t>SAMRAT HOUSEWARE PRIVATE LIMITED</t>
  </si>
  <si>
    <t>H4061892082003</t>
  </si>
  <si>
    <t>H4061891082003</t>
  </si>
  <si>
    <t>33AAACW6279J1ZZ</t>
  </si>
  <si>
    <t>WILSON POWER AND DISTRIBUTION TECHNOLOGIES PVT LTD</t>
  </si>
  <si>
    <t>H4061888082004</t>
  </si>
  <si>
    <t>H4061887082003</t>
  </si>
  <si>
    <t>H4061885082002</t>
  </si>
  <si>
    <t>33AADCK6079K1Z8</t>
  </si>
  <si>
    <t>KALYAN JEWELLERS INDIA LIMITED</t>
  </si>
  <si>
    <t>H4061884082003</t>
  </si>
  <si>
    <t>33AATCS3718F1Z7</t>
  </si>
  <si>
    <t>SREE JAYARAJ SOAPS PVT LTD</t>
  </si>
  <si>
    <t>H4061882082004</t>
  </si>
  <si>
    <t>H4061881082003</t>
  </si>
  <si>
    <t>H4061879082003</t>
  </si>
  <si>
    <t>33AANCA1992K1ZC</t>
  </si>
  <si>
    <t>AGL 2A POLYMERS PVT LTD</t>
  </si>
  <si>
    <t>H4061877082003</t>
  </si>
  <si>
    <t>33AABCE1667R1ZA</t>
  </si>
  <si>
    <t>EPPENDORF INDIA LTD</t>
  </si>
  <si>
    <t>H4061873082003</t>
  </si>
  <si>
    <t>33AADCE6908R1Z6</t>
  </si>
  <si>
    <t>ENERLIFE (INDIA) PRIVATE LIMITED</t>
  </si>
  <si>
    <t>H4061872082003</t>
  </si>
  <si>
    <t>H4061871082003</t>
  </si>
  <si>
    <t>33AADCN1059J1ZL</t>
  </si>
  <si>
    <t>NDDB DAIRY SERVICES</t>
  </si>
  <si>
    <t>H4061870082005</t>
  </si>
  <si>
    <t>H4061868082003</t>
  </si>
  <si>
    <t>H4061866082003</t>
  </si>
  <si>
    <t>H4061864082004</t>
  </si>
  <si>
    <t>H4061861082002</t>
  </si>
  <si>
    <t>33AABCB6094K3ZI</t>
  </si>
  <si>
    <t>B J EXPO PRIVATE LIMITED</t>
  </si>
  <si>
    <t>H4061860082003</t>
  </si>
  <si>
    <t>H4061859082003</t>
  </si>
  <si>
    <t>H4061858082003</t>
  </si>
  <si>
    <t>H4061857082003</t>
  </si>
  <si>
    <t>H4061856082003</t>
  </si>
  <si>
    <t>H4061855082003</t>
  </si>
  <si>
    <t>33AANCS2321N1Z7</t>
  </si>
  <si>
    <t>SM FEEDS   FARMS (INDIA) PRIVATE LIMITED</t>
  </si>
  <si>
    <t>H4061851082003</t>
  </si>
  <si>
    <t>H4061850082003</t>
  </si>
  <si>
    <t>H4061849082005</t>
  </si>
  <si>
    <t>H4061846082008</t>
  </si>
  <si>
    <t>33AABCK5150B1Z7</t>
  </si>
  <si>
    <t>EagleBurgmann KE Private Limited</t>
  </si>
  <si>
    <t>H4061845082001</t>
  </si>
  <si>
    <t>H4061843082010</t>
  </si>
  <si>
    <t>H4061839082003</t>
  </si>
  <si>
    <t>33AAICM3861A1ZU</t>
  </si>
  <si>
    <t>MULTIFLEX POLYBAGS PRIVATE LIMITED</t>
  </si>
  <si>
    <t>H4061837082003</t>
  </si>
  <si>
    <t>33AACCJ1237B1ZB</t>
  </si>
  <si>
    <t>RKN FLEXIBLES PVT LTD</t>
  </si>
  <si>
    <t>H4061836082009</t>
  </si>
  <si>
    <t>33AAATS3016Q1ZD</t>
  </si>
  <si>
    <t>SHRI VALLABHACHARYA VIDYA SABHA</t>
  </si>
  <si>
    <t>H4061834082010</t>
  </si>
  <si>
    <t>33AAACM7710N2ZE</t>
  </si>
  <si>
    <t>MONTAN HYDRAULIK (INDIA) PRIVATE LIMITED</t>
  </si>
  <si>
    <t>H4061833082011</t>
  </si>
  <si>
    <t>33AAAAT8731G1ZK</t>
  </si>
  <si>
    <t>TAMIL NADU COOPERATIVE UNION</t>
  </si>
  <si>
    <t>H4061832082003</t>
  </si>
  <si>
    <t>H4061831082012</t>
  </si>
  <si>
    <t>H4061830082013</t>
  </si>
  <si>
    <t>H4061829082014</t>
  </si>
  <si>
    <t>H4061828082015</t>
  </si>
  <si>
    <t>33ADEPA2803Q1ZS</t>
  </si>
  <si>
    <t>APA PACKAGE</t>
  </si>
  <si>
    <t>H4061827082016</t>
  </si>
  <si>
    <t>H4061824082001</t>
  </si>
  <si>
    <t>33AAACR3438C1ZW</t>
  </si>
  <si>
    <t>ROTORK CONTROLS INDIA PRIVATE LTD</t>
  </si>
  <si>
    <t>H4061821082017</t>
  </si>
  <si>
    <t>H4061819082018</t>
  </si>
  <si>
    <t>33AAFFM3468F1ZE</t>
  </si>
  <si>
    <t>M.O.C.DIES AND MOULDS</t>
  </si>
  <si>
    <t>H4061818082021</t>
  </si>
  <si>
    <t>33AAACS5514Q1Z5</t>
  </si>
  <si>
    <t>SGS INDIA PRIVATE LIMITED</t>
  </si>
  <si>
    <t>H4061817082018</t>
  </si>
  <si>
    <t>33AADCR4279E1ZG</t>
  </si>
  <si>
    <t>NOV India Private Limited</t>
  </si>
  <si>
    <t>H4061816082001</t>
  </si>
  <si>
    <t>33AAACT1150D1Z3</t>
  </si>
  <si>
    <t>TRANSENERGY LTD</t>
  </si>
  <si>
    <t>H4061815082020</t>
  </si>
  <si>
    <t>33AAACE6337P1ZE</t>
  </si>
  <si>
    <t>ERIEZ MAGNETICS INDIA PRIVATE LIMITED</t>
  </si>
  <si>
    <t>H4061811082002</t>
  </si>
  <si>
    <t>H4061808082003</t>
  </si>
  <si>
    <t>H4061806082004</t>
  </si>
  <si>
    <t>H4061794082001</t>
  </si>
  <si>
    <t>H4061790082001</t>
  </si>
  <si>
    <t>H4061787082004</t>
  </si>
  <si>
    <t>H4061786082006</t>
  </si>
  <si>
    <t>H4061784082008</t>
  </si>
  <si>
    <t>H4061783082007</t>
  </si>
  <si>
    <t>33AAGFK4623F1ZO</t>
  </si>
  <si>
    <t>KUMAR  INDUSTRIES</t>
  </si>
  <si>
    <t>H4061782082006</t>
  </si>
  <si>
    <t>33AAACI1195H1ZT</t>
  </si>
  <si>
    <t>I.C.I.C.I BANK LIMITED</t>
  </si>
  <si>
    <t>H4061781082007</t>
  </si>
  <si>
    <t>33AAACU9209N1Z1</t>
  </si>
  <si>
    <t>UGP ENGINEERING PRIVATE LIMITED</t>
  </si>
  <si>
    <t>H4061780082008</t>
  </si>
  <si>
    <t>33AABCG1037B1ZH</t>
  </si>
  <si>
    <t>G K S CONSTRUCTIONS AIDS PVT LIMITED</t>
  </si>
  <si>
    <t>H4061773082010</t>
  </si>
  <si>
    <t>H4061772082011</t>
  </si>
  <si>
    <t>H4061771082001</t>
  </si>
  <si>
    <t>H4061768082001</t>
  </si>
  <si>
    <t>H4061766082001</t>
  </si>
  <si>
    <t>H4061762082002</t>
  </si>
  <si>
    <t>H4061760082004</t>
  </si>
  <si>
    <t>H4061754082001</t>
  </si>
  <si>
    <t>H4061749082008</t>
  </si>
  <si>
    <t>H4061744082010</t>
  </si>
  <si>
    <t>H4061737082012</t>
  </si>
  <si>
    <t>H4061735082013</t>
  </si>
  <si>
    <t>H4061733082014</t>
  </si>
  <si>
    <t>33AAACC1232B1ZP</t>
  </si>
  <si>
    <t>COASTAL RUBBER EQUIPMENT PVT. LTD</t>
  </si>
  <si>
    <t>H4061731082015</t>
  </si>
  <si>
    <t>H4061729082016</t>
  </si>
  <si>
    <t>H4061726082017</t>
  </si>
  <si>
    <t>H4061725082018</t>
  </si>
  <si>
    <t>H4061724082019</t>
  </si>
  <si>
    <t>H4061719082020</t>
  </si>
  <si>
    <t>H4061718082021</t>
  </si>
  <si>
    <t>33AAACL7624G1ZQ</t>
  </si>
  <si>
    <t>LANSON MOTORS PVT. LTD</t>
  </si>
  <si>
    <t>H4061713082022</t>
  </si>
  <si>
    <t>H4061712082023</t>
  </si>
  <si>
    <t>H4061708082024</t>
  </si>
  <si>
    <t>H4061702082025</t>
  </si>
  <si>
    <t>H4061701082026</t>
  </si>
  <si>
    <t>H4061693082027</t>
  </si>
  <si>
    <t>H4061691082001</t>
  </si>
  <si>
    <t>H4061690082001</t>
  </si>
  <si>
    <t>H4061687082002</t>
  </si>
  <si>
    <t>33AAMFS4214Q2ZR</t>
  </si>
  <si>
    <t>SHAKTHI OIL REFINERIES</t>
  </si>
  <si>
    <t>H4061680082020</t>
  </si>
  <si>
    <t>H4061676082021</t>
  </si>
  <si>
    <t>H4061675082022</t>
  </si>
  <si>
    <t>H4061668082023</t>
  </si>
  <si>
    <t>H4061665082025</t>
  </si>
  <si>
    <t>33AACCC4317M2ZR</t>
  </si>
  <si>
    <t>COROMANDEL METAL PRODUCTS PVT. LTD</t>
  </si>
  <si>
    <t>H4061659082002</t>
  </si>
  <si>
    <t>33AAIPC6435D1Z7</t>
  </si>
  <si>
    <t>BLOW PLAST INDUSTRIES</t>
  </si>
  <si>
    <t>H4061657082027</t>
  </si>
  <si>
    <t>33AACCA3835G1Z2</t>
  </si>
  <si>
    <t>PICKFAB ENGINEERS PVT LTD</t>
  </si>
  <si>
    <t>H4061656082001</t>
  </si>
  <si>
    <t>H4061653082003</t>
  </si>
  <si>
    <t>H4061648082003</t>
  </si>
  <si>
    <t>H4061647082001</t>
  </si>
  <si>
    <t>H4061643082006</t>
  </si>
  <si>
    <t>33AAACD9639B2ZW</t>
  </si>
  <si>
    <t>DECOPLAST INDUSTRIES PVT. LTD</t>
  </si>
  <si>
    <t>H4061641082003</t>
  </si>
  <si>
    <t>H4061639082001</t>
  </si>
  <si>
    <t>H4061635082029</t>
  </si>
  <si>
    <t>33AAATA0509N2Z0</t>
  </si>
  <si>
    <t>A M M Foundation</t>
  </si>
  <si>
    <t>H4061631082001</t>
  </si>
  <si>
    <t>H4061628082002</t>
  </si>
  <si>
    <t>H4061615082036</t>
  </si>
  <si>
    <t>33AAACC1316Q1ZT</t>
  </si>
  <si>
    <t>C.P. AQUACULTURE (INDIA) (P) LTD</t>
  </si>
  <si>
    <t>H4061613082006</t>
  </si>
  <si>
    <t>33AAACS3070M1ZE</t>
  </si>
  <si>
    <t>SWETHA ENGINEERING (P) LTD.</t>
  </si>
  <si>
    <t>H4061609082039</t>
  </si>
  <si>
    <t>H4061608082040</t>
  </si>
  <si>
    <t>H4061603082042</t>
  </si>
  <si>
    <t>H4061600082044</t>
  </si>
  <si>
    <t>H4061595082003</t>
  </si>
  <si>
    <t>33AAACA3015A1ZS</t>
  </si>
  <si>
    <t>ADI SAKTHI FABRICATORS(P) LTD</t>
  </si>
  <si>
    <t>H4061592082001</t>
  </si>
  <si>
    <t>33AACCK9080D1ZP</t>
  </si>
  <si>
    <t>KUN MOTOR COMPANY PRIVATE LIMITED</t>
  </si>
  <si>
    <t>H4061590082003</t>
  </si>
  <si>
    <t>H4061574082002</t>
  </si>
  <si>
    <t>H4061552082046</t>
  </si>
  <si>
    <t>33AAACG1395D1Z1</t>
  </si>
  <si>
    <t>GODREJ AND BOYCE MFG CO LTD</t>
  </si>
  <si>
    <t>H4061532082003</t>
  </si>
  <si>
    <t>33AJVPB9396E1ZS</t>
  </si>
  <si>
    <t>GLOBAL TECH</t>
  </si>
  <si>
    <t>H4061518082047</t>
  </si>
  <si>
    <t>H4061500082048</t>
  </si>
  <si>
    <t>33AAACI1772Q1ZB</t>
  </si>
  <si>
    <t>IWL INDIA LIMITED</t>
  </si>
  <si>
    <t>H4061498082051</t>
  </si>
  <si>
    <t>H4061497082050</t>
  </si>
  <si>
    <t>33AAACI1304E1ZG</t>
  </si>
  <si>
    <t>PANASONIC APPLIANCES INDIA COMPANY LIMITED</t>
  </si>
  <si>
    <t>H4061488082001</t>
  </si>
  <si>
    <t>H4061486082001</t>
  </si>
  <si>
    <t>33AAACD4236A1ZG</t>
  </si>
  <si>
    <t>DEVON MACHINES PVT.LTD</t>
  </si>
  <si>
    <t>H4061470082053</t>
  </si>
  <si>
    <t>33AAACS3094D1ZP</t>
  </si>
  <si>
    <t>SAI FORGE  P.LTD</t>
  </si>
  <si>
    <t>H4061464082003</t>
  </si>
  <si>
    <t>33AAAFP3551H1ZK</t>
  </si>
  <si>
    <t>PRECISION HEAT TREATERS AND  ANALYTICAL LABS</t>
  </si>
  <si>
    <t>H4061432082003</t>
  </si>
  <si>
    <t>H4061419082003</t>
  </si>
  <si>
    <t>H4061361082003</t>
  </si>
  <si>
    <t>H4061334082003</t>
  </si>
  <si>
    <t>33AABCC1679B1Z5</t>
  </si>
  <si>
    <t>COOKSON INDIA PRIVATE LIMITED</t>
  </si>
  <si>
    <t>H4061333082001</t>
  </si>
  <si>
    <t>H4061324082004</t>
  </si>
  <si>
    <t>33AAACI7030D1Z7</t>
  </si>
  <si>
    <t>ICMC CORPORATION LTD.,</t>
  </si>
  <si>
    <t>H4061303082003</t>
  </si>
  <si>
    <t>H4061272082003</t>
  </si>
  <si>
    <t>H4061218082003</t>
  </si>
  <si>
    <t>33AAACP5155E1ZS</t>
  </si>
  <si>
    <t>POLYENE FILM INDUSTRIES PVT LTD</t>
  </si>
  <si>
    <t>H4061194082004</t>
  </si>
  <si>
    <t>H4061183082003</t>
  </si>
  <si>
    <t>H4061131082003</t>
  </si>
  <si>
    <t>H4061047082003</t>
  </si>
  <si>
    <t>H4061022082001</t>
  </si>
  <si>
    <t>H4042114082002</t>
  </si>
  <si>
    <t>33AAICB0810C1ZI</t>
  </si>
  <si>
    <t>H4042113082001</t>
  </si>
  <si>
    <t>33AAECJ6646C1ZS</t>
  </si>
  <si>
    <t>H4042112082001</t>
  </si>
  <si>
    <t>33AAHCK5451F1ZP</t>
  </si>
  <si>
    <t>KONITA INDUSTRIES PRIVATE LIMITED</t>
  </si>
  <si>
    <t>H4042111082001</t>
  </si>
  <si>
    <t>H4042110082003</t>
  </si>
  <si>
    <t>H4042109082001</t>
  </si>
  <si>
    <t>33AAXFR3327C1Z7</t>
  </si>
  <si>
    <t>READY PACKAGE</t>
  </si>
  <si>
    <t>H4042108082001</t>
  </si>
  <si>
    <t>33AAICM4773F2ZE</t>
  </si>
  <si>
    <t>MONSOON BOUNTY FOODS MANUFACTURING PRIVATE LIMITED</t>
  </si>
  <si>
    <t>H4042107082001</t>
  </si>
  <si>
    <t>H4042105082004</t>
  </si>
  <si>
    <t>H4042104082001</t>
  </si>
  <si>
    <t>33AACCG2855N1ZF</t>
  </si>
  <si>
    <t>G.S.K. TECHNOLOGIES(P) LTD</t>
  </si>
  <si>
    <t>H4042103082001</t>
  </si>
  <si>
    <t>33AADCL3538L1ZF</t>
  </si>
  <si>
    <t>LAULAGUN BEARINGS INDIA PRIVATE LIMITED</t>
  </si>
  <si>
    <t>H4042102082001</t>
  </si>
  <si>
    <t>H4042101082001</t>
  </si>
  <si>
    <t>H4042100082001</t>
  </si>
  <si>
    <t>H4042099082001</t>
  </si>
  <si>
    <t>33AAFFJ7514H1ZI</t>
  </si>
  <si>
    <t>JANA ENGINEERING INDUSTRIES</t>
  </si>
  <si>
    <t>H4042098082001</t>
  </si>
  <si>
    <t>33AAACA6337K1ZS</t>
  </si>
  <si>
    <t>ASIAN REPROGRAPHICS (P) LTD</t>
  </si>
  <si>
    <t>H4042096082001</t>
  </si>
  <si>
    <t>H4042095082001</t>
  </si>
  <si>
    <t>H4042094082001</t>
  </si>
  <si>
    <t>H4042093082001</t>
  </si>
  <si>
    <t>33AABFH9059H1ZC</t>
  </si>
  <si>
    <t>HINDUSTAN RESINS   TERPENES</t>
  </si>
  <si>
    <t>H4042092082001</t>
  </si>
  <si>
    <t>33AAACX0036A1Z6</t>
  </si>
  <si>
    <t>X MOLD POLYMERS P LTD</t>
  </si>
  <si>
    <t>H4042091082001</t>
  </si>
  <si>
    <t>33AABCL8749D1ZJ</t>
  </si>
  <si>
    <t>LEEBOY INDIA CONSTRUCTION EQUIPMENT PRIVATE LIMITED</t>
  </si>
  <si>
    <t>H4042090082001</t>
  </si>
  <si>
    <t>33AAFCA9813P1ZA</t>
  </si>
  <si>
    <t>AACHI MASALA FOODS (P) LIMITED</t>
  </si>
  <si>
    <t>H4042089082002</t>
  </si>
  <si>
    <t>33AACCM0313K2ZX</t>
  </si>
  <si>
    <t>METAL   SCRAP TRADERS (P) LTD</t>
  </si>
  <si>
    <t>H4042088082001</t>
  </si>
  <si>
    <t>33AAGPM9125L1ZH</t>
  </si>
  <si>
    <t>SHREE  NAVKAR POLYMER</t>
  </si>
  <si>
    <t>H4042087082001</t>
  </si>
  <si>
    <t>33AAECS0765R1ZW</t>
  </si>
  <si>
    <t>SIMPLEX  INFRASTRUCTURES LiMITED</t>
  </si>
  <si>
    <t>H4042086082001</t>
  </si>
  <si>
    <t>33AAEFL7813N1Z2</t>
  </si>
  <si>
    <t>LOYYDS INDUSTRIAL WORKS</t>
  </si>
  <si>
    <t>H4042085082001</t>
  </si>
  <si>
    <t>H4042084082001</t>
  </si>
  <si>
    <t>33AAAFJ4032F1Z0</t>
  </si>
  <si>
    <t>JAIN METAL ROLLING MILLS</t>
  </si>
  <si>
    <t>H4042083082001</t>
  </si>
  <si>
    <t>H4042081082001</t>
  </si>
  <si>
    <t>33AAVCS2912F1ZB</t>
  </si>
  <si>
    <t>M/S. SHENG LONG BIOTECH (INDIA) PRIVATE LIMITED</t>
  </si>
  <si>
    <t>H4042080082001</t>
  </si>
  <si>
    <t>H4042079082001</t>
  </si>
  <si>
    <t>H4042078082001</t>
  </si>
  <si>
    <t>H4042077082001</t>
  </si>
  <si>
    <t>H4042076082001</t>
  </si>
  <si>
    <t>33AAGCA9154Q1Z5</t>
  </si>
  <si>
    <t>AGROCROPS EXIM LIMITED</t>
  </si>
  <si>
    <t>H4042075082001</t>
  </si>
  <si>
    <t>33AADCG5903C1Z6</t>
  </si>
  <si>
    <t>GOYAL MARBLES PRIVATE LIMITED</t>
  </si>
  <si>
    <t>H4042074082001</t>
  </si>
  <si>
    <t>33AAJCS5768H1ZZ</t>
  </si>
  <si>
    <t>SHRI SABHARI SMELTERS PVT LTD</t>
  </si>
  <si>
    <t>H4042073082001</t>
  </si>
  <si>
    <t>H4042072082001</t>
  </si>
  <si>
    <t>33AADCI8593E1ZG</t>
  </si>
  <si>
    <t>INDIANOIL LNG PRIVATE LIMITED</t>
  </si>
  <si>
    <t>H4042070082001</t>
  </si>
  <si>
    <t>H4042069082001</t>
  </si>
  <si>
    <t>33AAKCA9413A1Z4</t>
  </si>
  <si>
    <t>APOLLO WORLD CONNECT LIMITED</t>
  </si>
  <si>
    <t>H4042068082001</t>
  </si>
  <si>
    <t>H4042067082001</t>
  </si>
  <si>
    <t>H4042066082001</t>
  </si>
  <si>
    <t>H4042065082001</t>
  </si>
  <si>
    <t>33AACCH0941E2Z5</t>
  </si>
  <si>
    <t>GULF OIL LUBRICANTS INDIA LIMITED</t>
  </si>
  <si>
    <t>H4042064082001</t>
  </si>
  <si>
    <t>H4042063082001</t>
  </si>
  <si>
    <t>33ADBFS5640L1ZZ</t>
  </si>
  <si>
    <t>S KUMAR MODERN RICE MILL</t>
  </si>
  <si>
    <t>H4042062082001</t>
  </si>
  <si>
    <t>33AADCP9323R1ZW</t>
  </si>
  <si>
    <t>PRECIALP PRECISION INDIA PRIVATE              LIMITED</t>
  </si>
  <si>
    <t>H4042060082001</t>
  </si>
  <si>
    <t>H4042059082001</t>
  </si>
  <si>
    <t>H4042058082001</t>
  </si>
  <si>
    <t>H4042057082001</t>
  </si>
  <si>
    <t>H4042056082001</t>
  </si>
  <si>
    <t>33AAECS0547D1ZT</t>
  </si>
  <si>
    <t>SHALIMAR PAINTS LTD.</t>
  </si>
  <si>
    <t>H4042055082001</t>
  </si>
  <si>
    <t>33AAWFA5007H1ZI</t>
  </si>
  <si>
    <t>ADS PRO-SHIELD</t>
  </si>
  <si>
    <t>H4042054082001</t>
  </si>
  <si>
    <t>33ACRFS4813N1ZK</t>
  </si>
  <si>
    <t>SRI PADMAVATHE AGRO COLD STORAGE LLP</t>
  </si>
  <si>
    <t>H4042053082001</t>
  </si>
  <si>
    <t>H4042052082001</t>
  </si>
  <si>
    <t>33AADFA4564G1ZR</t>
  </si>
  <si>
    <t>ALPHA POLYMERS.</t>
  </si>
  <si>
    <t>H4042051082001</t>
  </si>
  <si>
    <t>H4042050082001</t>
  </si>
  <si>
    <t>H4042049072001</t>
  </si>
  <si>
    <t>H4042046082002</t>
  </si>
  <si>
    <t>33AACCH0508H1Z5</t>
  </si>
  <si>
    <t>HARSHA EXITO ENGINEERING PRIVATE LIMITED</t>
  </si>
  <si>
    <t>H4042045082001</t>
  </si>
  <si>
    <t>33AAWCS3526Q1ZJ</t>
  </si>
  <si>
    <t>Sovereign Agro Tech Refinery Private Limited</t>
  </si>
  <si>
    <t>H4042044082001</t>
  </si>
  <si>
    <t>33AAMCA4312N1ZN</t>
  </si>
  <si>
    <t>ADANI ENNORE CONTAINER TERMINAL PVT. LTD</t>
  </si>
  <si>
    <t>H4042043082002</t>
  </si>
  <si>
    <t>33AANCA5590P2ZZ</t>
  </si>
  <si>
    <t>NORDEX INDIA PRIVATE LIMITED</t>
  </si>
  <si>
    <t>H4042042082001</t>
  </si>
  <si>
    <t>H4042041082001</t>
  </si>
  <si>
    <t>H4042039082001</t>
  </si>
  <si>
    <t>33AAACJ7659P1ZY</t>
  </si>
  <si>
    <t>JESONS INDUSTRIES LIMITED</t>
  </si>
  <si>
    <t>H4042038082001</t>
  </si>
  <si>
    <t>H4042037082001</t>
  </si>
  <si>
    <t>H4042034082001</t>
  </si>
  <si>
    <t>33AABCL4108N1ZL</t>
  </si>
  <si>
    <t>L&amp;T SHIPBUILDING LIMITED</t>
  </si>
  <si>
    <t>H4042031082001</t>
  </si>
  <si>
    <t>H4042030082001</t>
  </si>
  <si>
    <t>H4042029082001</t>
  </si>
  <si>
    <t>H4042027082001</t>
  </si>
  <si>
    <t>H4042026082001</t>
  </si>
  <si>
    <t>H4042025082001</t>
  </si>
  <si>
    <t>H4042024082001</t>
  </si>
  <si>
    <t>H4042021082001</t>
  </si>
  <si>
    <t>H4042020082001</t>
  </si>
  <si>
    <t>H4042017082001</t>
  </si>
  <si>
    <t>H4042013082001</t>
  </si>
  <si>
    <t>H4042012082001</t>
  </si>
  <si>
    <t>H4042011082001</t>
  </si>
  <si>
    <t>33AAECC8999H1Z5</t>
  </si>
  <si>
    <t>CHENNAI UNITED METAL INDUSTRIES PVT LTD</t>
  </si>
  <si>
    <t>H4042010082001</t>
  </si>
  <si>
    <t>H4042008082001</t>
  </si>
  <si>
    <t>H4042007082001</t>
  </si>
  <si>
    <t>H4042006082001</t>
  </si>
  <si>
    <t>H4042005082001</t>
  </si>
  <si>
    <t>33AABCB0984E1Z2</t>
  </si>
  <si>
    <t>BALMER LAWRIE  AND COMPANY LIMITED</t>
  </si>
  <si>
    <t>H4042004082001</t>
  </si>
  <si>
    <t>33AAACA9312L1ZT</t>
  </si>
  <si>
    <t>AGROMACH INDIA PVT LTD</t>
  </si>
  <si>
    <t>H4042003082001</t>
  </si>
  <si>
    <t>33AAACB8571E1ZW</t>
  </si>
  <si>
    <t>BEKAERT INDUSTRIES PRIVATE LIMITED</t>
  </si>
  <si>
    <t>H4042001082001</t>
  </si>
  <si>
    <t>H4042000082001</t>
  </si>
  <si>
    <t>H4041999082001</t>
  </si>
  <si>
    <t>H4041997082001</t>
  </si>
  <si>
    <t>H4041996082001</t>
  </si>
  <si>
    <t>H4041995082002</t>
  </si>
  <si>
    <t>33AAACO9714A1ZW</t>
  </si>
  <si>
    <t>OPG RENEWABLE ENERGY PVT. LTD</t>
  </si>
  <si>
    <t>H4041993072001</t>
  </si>
  <si>
    <t>H4041992082001</t>
  </si>
  <si>
    <t>H4041991072001</t>
  </si>
  <si>
    <t>33AADCB4770A1Z8</t>
  </si>
  <si>
    <t>BHATIA COKE   ENERGY LIMITED</t>
  </si>
  <si>
    <t>H4041990082001</t>
  </si>
  <si>
    <t>33AASCS9916L1ZJ</t>
  </si>
  <si>
    <t>SKI CARBON BLACK (INDIA) PRIVATE LIMITED(UNIT HI-TECH CARBON, GUMMIDIPOONDI)</t>
  </si>
  <si>
    <t>H4041987082001</t>
  </si>
  <si>
    <t>H4041986082001</t>
  </si>
  <si>
    <t>H4041984082005</t>
  </si>
  <si>
    <t>33AAACA5351P1ZM</t>
  </si>
  <si>
    <t>ARS ENERGY PRIVATE LIMITED</t>
  </si>
  <si>
    <t>H4041982082001</t>
  </si>
  <si>
    <t>H4041981082004</t>
  </si>
  <si>
    <t>H4041980082003</t>
  </si>
  <si>
    <t>33AAAFT5563D1ZG</t>
  </si>
  <si>
    <t>THIRUPATHY BRIGHT INDUSTRIES</t>
  </si>
  <si>
    <t>H4041979082001</t>
  </si>
  <si>
    <t>H4041974072001</t>
  </si>
  <si>
    <t>33ABVFS5975Q1ZV</t>
  </si>
  <si>
    <t>SRI VARI STEELS</t>
  </si>
  <si>
    <t>H4041971082001</t>
  </si>
  <si>
    <t>H4041970082001</t>
  </si>
  <si>
    <t>H4041969082001</t>
  </si>
  <si>
    <t>H4041967072001</t>
  </si>
  <si>
    <t>H4041966072001</t>
  </si>
  <si>
    <t>H4041962082001</t>
  </si>
  <si>
    <t>H4041959082001</t>
  </si>
  <si>
    <t>H4041958082001</t>
  </si>
  <si>
    <t>H4041954082001</t>
  </si>
  <si>
    <t>H4041953082001</t>
  </si>
  <si>
    <t>H4041950082001</t>
  </si>
  <si>
    <t>H4041949082001</t>
  </si>
  <si>
    <t>H4041947082001</t>
  </si>
  <si>
    <t>H4041944082001</t>
  </si>
  <si>
    <t>H4041943082001</t>
  </si>
  <si>
    <t>H4041937082001</t>
  </si>
  <si>
    <t>H4041936082001</t>
  </si>
  <si>
    <t>33AAACL0140PCZF</t>
  </si>
  <si>
    <t>LARSEN &amp; TOUBRO LIMITED - DEFENCE ENGINEERING BUSINESS VERTICAL</t>
  </si>
  <si>
    <t>H4041935082001</t>
  </si>
  <si>
    <t>H4041934082001</t>
  </si>
  <si>
    <t>H4041933082001</t>
  </si>
  <si>
    <t>H4041931082001</t>
  </si>
  <si>
    <t>H4041929082001</t>
  </si>
  <si>
    <t>H4041923082002</t>
  </si>
  <si>
    <t>33AACCJ0990P1Z8</t>
  </si>
  <si>
    <t>J.R.METAL CHENNAI LIMITED</t>
  </si>
  <si>
    <t>H4041922082001</t>
  </si>
  <si>
    <t>H4041920082001</t>
  </si>
  <si>
    <t>H4041919082001</t>
  </si>
  <si>
    <t>H4041917082006</t>
  </si>
  <si>
    <t>H4041916082002</t>
  </si>
  <si>
    <t>H4041915082002</t>
  </si>
  <si>
    <t>H4041914082002</t>
  </si>
  <si>
    <t>H4041913082001</t>
  </si>
  <si>
    <t>H4041909082001</t>
  </si>
  <si>
    <t>33AABCM3975E1ZM</t>
  </si>
  <si>
    <t>MADRAS RADIATORS AND PRESSINGS LTD</t>
  </si>
  <si>
    <t>H4041908082002</t>
  </si>
  <si>
    <t>H4041907082001</t>
  </si>
  <si>
    <t>H4041906082002</t>
  </si>
  <si>
    <t>H4041905082001</t>
  </si>
  <si>
    <t>H4041903082001</t>
  </si>
  <si>
    <t>H4041902082004</t>
  </si>
  <si>
    <t>33AALCA9425H1ZL</t>
  </si>
  <si>
    <t>ARS STEELS AND ALLOY INTERNATIONAL PRIVATE LIMITED</t>
  </si>
  <si>
    <t>H4041900082001</t>
  </si>
  <si>
    <t>H4041899082003</t>
  </si>
  <si>
    <t>H4041898082001</t>
  </si>
  <si>
    <t>H4041897082001</t>
  </si>
  <si>
    <t>H4041895082002</t>
  </si>
  <si>
    <t>H4041894082001</t>
  </si>
  <si>
    <t>H4041893082002</t>
  </si>
  <si>
    <t>H4041891082001</t>
  </si>
  <si>
    <t>33AAIFA1436C1Z5</t>
  </si>
  <si>
    <t>ABIRAMI SOAP WORKS LLP</t>
  </si>
  <si>
    <t>H4041890082001</t>
  </si>
  <si>
    <t>H4041887082001</t>
  </si>
  <si>
    <t>33AAACE2136L1ZX</t>
  </si>
  <si>
    <t>EBM-PAPST INDIA PRIVATE LIMITED</t>
  </si>
  <si>
    <t>H4041886082002</t>
  </si>
  <si>
    <t>33AANFJ8614Q1ZO</t>
  </si>
  <si>
    <t>JAIN FGL METAL INDUSTRIES</t>
  </si>
  <si>
    <t>H4041885082002</t>
  </si>
  <si>
    <t>33AAACK6632P1ZA</t>
  </si>
  <si>
    <t>KOTHRI INDUSTRIAL CORPORATION LIMITED</t>
  </si>
  <si>
    <t>H4041881082002</t>
  </si>
  <si>
    <t>33AAACO8193M1Z0</t>
  </si>
  <si>
    <t>OPG POWER GENERATION PVT LTD</t>
  </si>
  <si>
    <t>H4041880072001</t>
  </si>
  <si>
    <t>H4041879082001</t>
  </si>
  <si>
    <t>33AABCJ4346C1Z2</t>
  </si>
  <si>
    <t>JINDAL STAINLESS STEELWAY LIMITED</t>
  </si>
  <si>
    <t>H4041878082001</t>
  </si>
  <si>
    <t>33AAACK3550C1Z6</t>
  </si>
  <si>
    <t>KAPIL METAL PROCESSING INDUSTRIES  PVT. LTD.,</t>
  </si>
  <si>
    <t>H4041877082004</t>
  </si>
  <si>
    <t>H4041875082002</t>
  </si>
  <si>
    <t>33AAFCS5676N2ZQ</t>
  </si>
  <si>
    <t>MIL STEEL AND POWER LIMITED</t>
  </si>
  <si>
    <t>H4041873082001</t>
  </si>
  <si>
    <t>33AAACM4381R1Z2</t>
  </si>
  <si>
    <t>MABEL ENGINEERS PVT LTD</t>
  </si>
  <si>
    <t>H4041871082001</t>
  </si>
  <si>
    <t>H4041870082001</t>
  </si>
  <si>
    <t>33ABUFS2454B1Z7</t>
  </si>
  <si>
    <t>SUN STEELS</t>
  </si>
  <si>
    <t>H4041868082002</t>
  </si>
  <si>
    <t>H4041867082001</t>
  </si>
  <si>
    <t>H4041864082001</t>
  </si>
  <si>
    <t>33AAEFT9820F1Z8</t>
  </si>
  <si>
    <t>TALCO ALUMINIUM COMPANY</t>
  </si>
  <si>
    <t>H4041863082001</t>
  </si>
  <si>
    <t>H4041862082001</t>
  </si>
  <si>
    <t>H4041861082001</t>
  </si>
  <si>
    <t>H4041860082001</t>
  </si>
  <si>
    <t>33AAACW0420B1Z9</t>
  </si>
  <si>
    <t>Wimplast Limited</t>
  </si>
  <si>
    <t>H4041858082001</t>
  </si>
  <si>
    <t>H4041857072001</t>
  </si>
  <si>
    <t>H4041852082001</t>
  </si>
  <si>
    <t>H4041850082001</t>
  </si>
  <si>
    <t>H4041849082001</t>
  </si>
  <si>
    <t>H4041846082001</t>
  </si>
  <si>
    <t>H4041845082001</t>
  </si>
  <si>
    <t>33AAACF9725E1ZU</t>
  </si>
  <si>
    <t>FUMITEC MINERALS PVT LTD</t>
  </si>
  <si>
    <t>H4041843082001</t>
  </si>
  <si>
    <t>H4041842082001</t>
  </si>
  <si>
    <t>H4041840082001</t>
  </si>
  <si>
    <t>H4041839082001</t>
  </si>
  <si>
    <t>H4041833082001</t>
  </si>
  <si>
    <t>H4041831082001</t>
  </si>
  <si>
    <t>33AADCP7054M1Z6</t>
  </si>
  <si>
    <t>PRECISION HYDRAULICS PVT. LTD.</t>
  </si>
  <si>
    <t>H4041830082001</t>
  </si>
  <si>
    <t>H4041829082001</t>
  </si>
  <si>
    <t>33AAFCS3926B1ZR</t>
  </si>
  <si>
    <t>SUNTEX PROCESSING HILLS P.LTD</t>
  </si>
  <si>
    <t>H4041828082001</t>
  </si>
  <si>
    <t>H4041826082001</t>
  </si>
  <si>
    <t>H4041825082001</t>
  </si>
  <si>
    <t>33AABCG0117C1ZK</t>
  </si>
  <si>
    <t>GERMAN EXPRESS SHIPPING AGENCY (INDIA) PVTLTD</t>
  </si>
  <si>
    <t>H4041824082002</t>
  </si>
  <si>
    <t>33AABCR7429N1Z1</t>
  </si>
  <si>
    <t>R B A EXPORTS PRIVATE LIMITED</t>
  </si>
  <si>
    <t>H4041823082003</t>
  </si>
  <si>
    <t>H4041822082001</t>
  </si>
  <si>
    <t>33AAACG9210B1ZB</t>
  </si>
  <si>
    <t>GUPTA  POWER INFRASTRUCTURE LIMITED</t>
  </si>
  <si>
    <t>H4041819082001</t>
  </si>
  <si>
    <t>H4041817082004</t>
  </si>
  <si>
    <t>33AACCG5851A1Z4</t>
  </si>
  <si>
    <t>GBR METALS PVT.LTD</t>
  </si>
  <si>
    <t>H4041816082001</t>
  </si>
  <si>
    <t>33AAICS5453Q1ZR</t>
  </si>
  <si>
    <t>S.L.O.INDUSTRIES LTD.</t>
  </si>
  <si>
    <t>H4041815082001</t>
  </si>
  <si>
    <t>33AAJPM8850D1ZP</t>
  </si>
  <si>
    <t>SUN EXTRUSIONS</t>
  </si>
  <si>
    <t>H4041814082001</t>
  </si>
  <si>
    <t>H4041813082001</t>
  </si>
  <si>
    <t>H4041812082002</t>
  </si>
  <si>
    <t>H4041809082001</t>
  </si>
  <si>
    <t>33AAACE9718N1ZB</t>
  </si>
  <si>
    <t>EMRALD RESILIENT TYRE MFG P LTD</t>
  </si>
  <si>
    <t>H4041806082001</t>
  </si>
  <si>
    <t>33AAACQ1250B1Z9</t>
  </si>
  <si>
    <t>QUTE EXTRUSIONS (P) LTD</t>
  </si>
  <si>
    <t>H4041805082001</t>
  </si>
  <si>
    <t>33AABCT8013A1Z0</t>
  </si>
  <si>
    <t>TRIWAY CONTAINER FRIEGHT STATION PRIVATE LIMITED</t>
  </si>
  <si>
    <t>H4041804082001</t>
  </si>
  <si>
    <t>H4041803082001</t>
  </si>
  <si>
    <t>H4041801082003</t>
  </si>
  <si>
    <t>H4041796082001</t>
  </si>
  <si>
    <t>33AAACG3425C1ZC</t>
  </si>
  <si>
    <t>GATEWAY DISTRIPARKS LIMITED</t>
  </si>
  <si>
    <t>H4041792082001</t>
  </si>
  <si>
    <t>H4041791082001</t>
  </si>
  <si>
    <t>H4041787082006</t>
  </si>
  <si>
    <t>33AAACM2544G1ZW</t>
  </si>
  <si>
    <t>MOD FORGE P.LTD</t>
  </si>
  <si>
    <t>H4041786082001</t>
  </si>
  <si>
    <t>33AAICS1739F1ZH</t>
  </si>
  <si>
    <t>SMPC INDUSTRIES (INDIA) PVT. LTD.</t>
  </si>
  <si>
    <t>H4041779082001</t>
  </si>
  <si>
    <t>H4041776082001</t>
  </si>
  <si>
    <t>H4041775082001</t>
  </si>
  <si>
    <t>H4041765082001</t>
  </si>
  <si>
    <t>H4041763082001</t>
  </si>
  <si>
    <t>33AAACV7330B1ZV</t>
  </si>
  <si>
    <t>VAMSHADHARA PAPER MILLS LTD</t>
  </si>
  <si>
    <t>H4041762082001</t>
  </si>
  <si>
    <t>H4041761082001</t>
  </si>
  <si>
    <t>H4041760082001</t>
  </si>
  <si>
    <t>H4041759082001</t>
  </si>
  <si>
    <t>H4041757082001</t>
  </si>
  <si>
    <t>H4041751072001</t>
  </si>
  <si>
    <t>H4041750082001</t>
  </si>
  <si>
    <t>H4041749082001</t>
  </si>
  <si>
    <t>H4041748082001</t>
  </si>
  <si>
    <t>H4041746082001</t>
  </si>
  <si>
    <t>H4041745082001</t>
  </si>
  <si>
    <t>H4041742082001</t>
  </si>
  <si>
    <t>H4041741082001</t>
  </si>
  <si>
    <t>H4041740082001</t>
  </si>
  <si>
    <t>H4041739082001</t>
  </si>
  <si>
    <t>H4041738082001</t>
  </si>
  <si>
    <t>H4041733082001</t>
  </si>
  <si>
    <t>H4041732082001</t>
  </si>
  <si>
    <t>H4041731082001</t>
  </si>
  <si>
    <t>H4041728082001</t>
  </si>
  <si>
    <t>33ADPPA6235R1Z5</t>
  </si>
  <si>
    <t>HANUMAN STEEL INDUSTRIES</t>
  </si>
  <si>
    <t>H4041727072001</t>
  </si>
  <si>
    <t>H4041723082001</t>
  </si>
  <si>
    <t>H4041722082003</t>
  </si>
  <si>
    <t>H4041721072001</t>
  </si>
  <si>
    <t>33AAKPG0464E1Z6</t>
  </si>
  <si>
    <t>BALAJI STEELS</t>
  </si>
  <si>
    <t>H4041719082001</t>
  </si>
  <si>
    <t>33AAAFA7482J1ZG</t>
  </si>
  <si>
    <t>ASSOCIATED STEEL RE-ROLLING MILLS</t>
  </si>
  <si>
    <t>H4041716072001</t>
  </si>
  <si>
    <t>33AACFL6101F1ZY</t>
  </si>
  <si>
    <t>LAKSHMI STEELS.</t>
  </si>
  <si>
    <t>H4041713082002</t>
  </si>
  <si>
    <t>33AABCK3316P1ZI</t>
  </si>
  <si>
    <t>KEMIN INDUSTRIES SOUTH ASIA PRIVATE LIMITED</t>
  </si>
  <si>
    <t>H4041712082001</t>
  </si>
  <si>
    <t>33AAAFG0572D1Z2</t>
  </si>
  <si>
    <t>G.M.RE-ROLLERS</t>
  </si>
  <si>
    <t>H4041710082001</t>
  </si>
  <si>
    <t>H4041707072001</t>
  </si>
  <si>
    <t>33AAFPC7130C1ZI</t>
  </si>
  <si>
    <t>SRI JAYASAKTI STEEL</t>
  </si>
  <si>
    <t>H4041705082001</t>
  </si>
  <si>
    <t>H4041703082001</t>
  </si>
  <si>
    <t>33AAECR3066Q1ZZ</t>
  </si>
  <si>
    <t>RUBINO  INDUSTRIES  PVT  LTD.</t>
  </si>
  <si>
    <t>H4041701082001</t>
  </si>
  <si>
    <t>33AAAFI7572F1ZI</t>
  </si>
  <si>
    <t>INDO STEEL RE ROLLERS</t>
  </si>
  <si>
    <t>H4041700082001</t>
  </si>
  <si>
    <t>H4041699082001</t>
  </si>
  <si>
    <t>H4041698082001</t>
  </si>
  <si>
    <t>H4041697082001</t>
  </si>
  <si>
    <t>H4041696072002</t>
  </si>
  <si>
    <t>33ABWFS6306C1Z4</t>
  </si>
  <si>
    <t>SRI KRISHNA STEEL</t>
  </si>
  <si>
    <t>H4041695082001</t>
  </si>
  <si>
    <t>33AACCS4923P2Z1</t>
  </si>
  <si>
    <t>RAJ PETRO SPECIALITIES PRIVATE LIMITED</t>
  </si>
  <si>
    <t>H4041693082001</t>
  </si>
  <si>
    <t>H4041691082001</t>
  </si>
  <si>
    <t>H4041688082001</t>
  </si>
  <si>
    <t>H4041686082002</t>
  </si>
  <si>
    <t>33AAACT3615K1ZI</t>
  </si>
  <si>
    <t>T. C. P. LTD.</t>
  </si>
  <si>
    <t>H4041685082001</t>
  </si>
  <si>
    <t>33ADUFS3049Q1Z7</t>
  </si>
  <si>
    <t>SRI GANGA THEATRE</t>
  </si>
  <si>
    <t>H4041681082001</t>
  </si>
  <si>
    <t>33AAACR2252A1Z6</t>
  </si>
  <si>
    <t>RAMANA SEKHAR STEELS LTD</t>
  </si>
  <si>
    <t>H4041679082001</t>
  </si>
  <si>
    <t>33AABCB2559F1Z1</t>
  </si>
  <si>
    <t>BOKARIA REINFORCING  COMPANY  P  LTD</t>
  </si>
  <si>
    <t>H4041678082001</t>
  </si>
  <si>
    <t>33AAACT1261F1ZV</t>
  </si>
  <si>
    <t>THEJO ENGINEERING LIMITED</t>
  </si>
  <si>
    <t>H4041677082001</t>
  </si>
  <si>
    <t>33AALCS0399C1ZE</t>
  </si>
  <si>
    <t>SICAL MULTIMODAL AND RAIL TRANSPORT LTD</t>
  </si>
  <si>
    <t>H4041676082001</t>
  </si>
  <si>
    <t>H4041674082001</t>
  </si>
  <si>
    <t>H4041673082001</t>
  </si>
  <si>
    <t>33AAATD0024F1ZL</t>
  </si>
  <si>
    <t>PROF M VISWANATHAN DIABETES RESEARCH CENTRE</t>
  </si>
  <si>
    <t>H4041672082001</t>
  </si>
  <si>
    <t>33AAACE9013G2Z1</t>
  </si>
  <si>
    <t>KAMARAJAR PORT LIMITED</t>
  </si>
  <si>
    <t>H4041668082001</t>
  </si>
  <si>
    <t>33AAACS3082M1ZA</t>
  </si>
  <si>
    <t>SAC ENGINE COMPONENTS PRIVATE LIMITED</t>
  </si>
  <si>
    <t>H4041667082001</t>
  </si>
  <si>
    <t>33AABCP6231A1Z4</t>
  </si>
  <si>
    <t>PROGEN  SYSTEM AND  TECHNOLOGIES     LIMITED</t>
  </si>
  <si>
    <t>H4041664082001</t>
  </si>
  <si>
    <t>33AAGCS3326Q1Z1</t>
  </si>
  <si>
    <t>SAK INDUSTRIES PRIVATE LIMITED</t>
  </si>
  <si>
    <t>H4041661072001</t>
  </si>
  <si>
    <t>33AAACJ7352H1ZP</t>
  </si>
  <si>
    <t>JAY JAY LINERS PRIVATE LIMITED</t>
  </si>
  <si>
    <t>H4041660082001</t>
  </si>
  <si>
    <t>33AAACC1347F1Z9</t>
  </si>
  <si>
    <t>CRP (INDIA) PRIVATE LIMITED</t>
  </si>
  <si>
    <t>H4041659082001</t>
  </si>
  <si>
    <t>H4041658082001</t>
  </si>
  <si>
    <t>H4041656082001</t>
  </si>
  <si>
    <t>H4041654082002</t>
  </si>
  <si>
    <t>33AAACV3007D1Z1</t>
  </si>
  <si>
    <t>VISHNUPRIA PAPER MILL PRIVATE LIMITED</t>
  </si>
  <si>
    <t>H4041652082001</t>
  </si>
  <si>
    <t>H4041651082001</t>
  </si>
  <si>
    <t>33AAACN1081D1Z3</t>
  </si>
  <si>
    <t>N B C WELD MESH (P) LTD</t>
  </si>
  <si>
    <t>H4041648082002</t>
  </si>
  <si>
    <t>33AAACV3848A1ZQ</t>
  </si>
  <si>
    <t>VAIBHAV MERCANTILE LIMITED</t>
  </si>
  <si>
    <t>H4041644072001</t>
  </si>
  <si>
    <t>H4041642082001</t>
  </si>
  <si>
    <t>33AAACP4252A1Z4</t>
  </si>
  <si>
    <t>P.M.P.IRON AND STEELS (INDIA) LIMITED.,</t>
  </si>
  <si>
    <t>H4041640082001</t>
  </si>
  <si>
    <t>33AABCN0010F1ZF</t>
  </si>
  <si>
    <t>NELCAST LIMITED</t>
  </si>
  <si>
    <t>H4041630082001</t>
  </si>
  <si>
    <t>33AABCG2202J1Z7</t>
  </si>
  <si>
    <t>BGR ENERGY SYSTEMS LTD</t>
  </si>
  <si>
    <t>H4041627082001</t>
  </si>
  <si>
    <t>33AAACV2006J1ZR</t>
  </si>
  <si>
    <t>VIJAY PLASFABS P LTD</t>
  </si>
  <si>
    <t>H4041624082001</t>
  </si>
  <si>
    <t>H4041623082001</t>
  </si>
  <si>
    <t>33AAAFC0424G1Z9</t>
  </si>
  <si>
    <t>C.GOPAL NAICKER SON</t>
  </si>
  <si>
    <t>H4041616082007</t>
  </si>
  <si>
    <t>33AAACA4306N1ZX</t>
  </si>
  <si>
    <t>ARUN SMELTERS LIMITED</t>
  </si>
  <si>
    <t>H4041614082001</t>
  </si>
  <si>
    <t>33AAACC1205A1ZU</t>
  </si>
  <si>
    <t>CONTAINER CORPORATION OF INDIA LTD.</t>
  </si>
  <si>
    <t>H4041612072001</t>
  </si>
  <si>
    <t>33AAACK4450B1Z7</t>
  </si>
  <si>
    <t>KAMATHCI STEELS LTD</t>
  </si>
  <si>
    <t>H4041607082001</t>
  </si>
  <si>
    <t>33AAACJ1784D1ZX</t>
  </si>
  <si>
    <t>JUMBO BAG LIMITED</t>
  </si>
  <si>
    <t>H4041606082001</t>
  </si>
  <si>
    <t>33AAJCS0425R1Z2</t>
  </si>
  <si>
    <t>SNOWCEM PAINTS PRIVATE LIMITED</t>
  </si>
  <si>
    <t>H4041605082001</t>
  </si>
  <si>
    <t>H4041604082001</t>
  </si>
  <si>
    <t>33AAACM6248F1ZP</t>
  </si>
  <si>
    <t>MATHURA POLYMERS P.LTD</t>
  </si>
  <si>
    <t>H4041602082004</t>
  </si>
  <si>
    <t>H4041599082002</t>
  </si>
  <si>
    <t>33AAACV2003P1ZI</t>
  </si>
  <si>
    <t>VIKI INDUSTRIES PVT.LTD</t>
  </si>
  <si>
    <t>H4041593082001</t>
  </si>
  <si>
    <t>H4041590082001</t>
  </si>
  <si>
    <t>33AAACW0319F1ZV</t>
  </si>
  <si>
    <t>WESTERN THOMSON  INDIA LTD</t>
  </si>
  <si>
    <t>H4041584082001</t>
  </si>
  <si>
    <t>33AAACT1295M1Z6</t>
  </si>
  <si>
    <t>TAMILNADU PETROPRODUCTS LTD</t>
  </si>
  <si>
    <t>H4041582082001</t>
  </si>
  <si>
    <t>H4041580082003</t>
  </si>
  <si>
    <t>33AAACS7249C1ZM</t>
  </si>
  <si>
    <t>SUPREME PETROCHEM LIMITED</t>
  </si>
  <si>
    <t>H4041578082001</t>
  </si>
  <si>
    <t>33AAKCS5770J1ZZ</t>
  </si>
  <si>
    <t>SICAGEN INDIA LTD</t>
  </si>
  <si>
    <t>H4041577072001</t>
  </si>
  <si>
    <t>33AAHCR0836M1Z8</t>
  </si>
  <si>
    <t>RKMM METAL CHENNAI PVT LTD</t>
  </si>
  <si>
    <t>H4041566082001</t>
  </si>
  <si>
    <t>H4041565082001</t>
  </si>
  <si>
    <t>H4041559082001</t>
  </si>
  <si>
    <t>H4041557082002</t>
  </si>
  <si>
    <t>H4041551082001</t>
  </si>
  <si>
    <t>H4041550082001</t>
  </si>
  <si>
    <t>33AAACI1445G1Z2</t>
  </si>
  <si>
    <t>INDIAN ADDITIVES  LTD</t>
  </si>
  <si>
    <t>H4041549082001</t>
  </si>
  <si>
    <t>H4041540082001</t>
  </si>
  <si>
    <t>33AAACS8817Q1ZT</t>
  </si>
  <si>
    <t>SUPERFIL PRODUCTS PRIVATE LIMITED</t>
  </si>
  <si>
    <t>H4041534082001</t>
  </si>
  <si>
    <t>33AAACS8502J1ZH</t>
  </si>
  <si>
    <t>SARDEV  FRICTION PRODUCTS PRIVATE LTD</t>
  </si>
  <si>
    <t>H4041529082001</t>
  </si>
  <si>
    <t>33AABCS0255K1ZK</t>
  </si>
  <si>
    <t>VENKATACHALAPATHI PAPER MILLS PRIVATE LIMITED</t>
  </si>
  <si>
    <t>H4041526082002</t>
  </si>
  <si>
    <t>H4041524082001</t>
  </si>
  <si>
    <t>H4041523082001</t>
  </si>
  <si>
    <t>H4041522082001</t>
  </si>
  <si>
    <t>H4041520082001</t>
  </si>
  <si>
    <t>H4041519082004</t>
  </si>
  <si>
    <t>33AACCA0386L1ZR</t>
  </si>
  <si>
    <t>ARUN VYAPAR UDYOG P LTD</t>
  </si>
  <si>
    <t>H4041511082001</t>
  </si>
  <si>
    <t>H4041509082003</t>
  </si>
  <si>
    <t>H4041501082002</t>
  </si>
  <si>
    <t>H4041499082004</t>
  </si>
  <si>
    <t>33AADFP9627K1ZX</t>
  </si>
  <si>
    <t>PONNERI STEEL INDUSTRIES</t>
  </si>
  <si>
    <t>H4041493082001</t>
  </si>
  <si>
    <t>H4041490082003</t>
  </si>
  <si>
    <t>H4041484082002</t>
  </si>
  <si>
    <t>33AAACM4367P1Z4</t>
  </si>
  <si>
    <t>MADRAS HYDRAULIC HOSE P LTD</t>
  </si>
  <si>
    <t>H4041482082001</t>
  </si>
  <si>
    <t>33AAACM4380Q1Z5</t>
  </si>
  <si>
    <t>MIL INDUSTRIES LIMITED</t>
  </si>
  <si>
    <t>H4041480082001</t>
  </si>
  <si>
    <t>H4041475082001</t>
  </si>
  <si>
    <t>33AAACK1347H1ZX</t>
  </si>
  <si>
    <t>KOTHARI PETROCHEMICALS LIMITED</t>
  </si>
  <si>
    <t>H4041474082001</t>
  </si>
  <si>
    <t>33AACCC3144N1ZR</t>
  </si>
  <si>
    <t>CETEX PETROCHEMICALS LTD</t>
  </si>
  <si>
    <t>H4041473082003</t>
  </si>
  <si>
    <t>33AACCA3722G1Z8</t>
  </si>
  <si>
    <t>ANS OXYGEN PRIVATE LTD</t>
  </si>
  <si>
    <t>H4041459082002</t>
  </si>
  <si>
    <t>H4041450082001</t>
  </si>
  <si>
    <t>33AAACF3878J1ZH</t>
  </si>
  <si>
    <t>FORBES  EWART   FIGGIS  PVT.  LTD.</t>
  </si>
  <si>
    <t>H4041449082002</t>
  </si>
  <si>
    <t>33AAACM3404D1Z9</t>
  </si>
  <si>
    <t>MANALI PETROCHEMICALS LIMITED</t>
  </si>
  <si>
    <t>H4041448082002</t>
  </si>
  <si>
    <t>33AAAFI1034J1ZW</t>
  </si>
  <si>
    <t>INDIRA ISPAT UDYOG</t>
  </si>
  <si>
    <t>H4041443082001</t>
  </si>
  <si>
    <t>H4041441082001</t>
  </si>
  <si>
    <t>H4041438082001</t>
  </si>
  <si>
    <t>H4041436082003</t>
  </si>
  <si>
    <t>H4041434082003</t>
  </si>
  <si>
    <t>H4041430082001</t>
  </si>
  <si>
    <t>H4041427082001</t>
  </si>
  <si>
    <t>H4041424082004</t>
  </si>
  <si>
    <t>H4041420082001</t>
  </si>
  <si>
    <t>H4041408082001</t>
  </si>
  <si>
    <t>H4041402082001</t>
  </si>
  <si>
    <t>H4041395082001</t>
  </si>
  <si>
    <t>H4041387082001</t>
  </si>
  <si>
    <t>H4041378082001</t>
  </si>
  <si>
    <t>H4041376082001</t>
  </si>
  <si>
    <t>H4041370082001</t>
  </si>
  <si>
    <t>H4041362082001</t>
  </si>
  <si>
    <t>H4041358082001</t>
  </si>
  <si>
    <t>H4041354082001</t>
  </si>
  <si>
    <t>H4041353082001</t>
  </si>
  <si>
    <t>H4041344082001</t>
  </si>
  <si>
    <t>H4041343082001</t>
  </si>
  <si>
    <t>H4041342082002</t>
  </si>
  <si>
    <t>H4041340082001</t>
  </si>
  <si>
    <t>H4041332082001</t>
  </si>
  <si>
    <t>H4041313082002</t>
  </si>
  <si>
    <t>H4041309082004</t>
  </si>
  <si>
    <t>H4041306082001</t>
  </si>
  <si>
    <t>H4041300082001</t>
  </si>
  <si>
    <t>H4041298082002</t>
  </si>
  <si>
    <t>H4041291082002</t>
  </si>
  <si>
    <t>H4041290082001</t>
  </si>
  <si>
    <t>H4041283082001</t>
  </si>
  <si>
    <t>H4041281082001</t>
  </si>
  <si>
    <t>H4041269082001</t>
  </si>
  <si>
    <t>H4041216082001</t>
  </si>
  <si>
    <t>H4041204082001</t>
  </si>
  <si>
    <t>H4041200082002</t>
  </si>
  <si>
    <t>H4041182082001</t>
  </si>
  <si>
    <t>H4041175082001</t>
  </si>
  <si>
    <t>H4041153082001</t>
  </si>
  <si>
    <t>H4041142082001</t>
  </si>
  <si>
    <t>33AAACE4975B1ZZ</t>
  </si>
  <si>
    <t>ELECTROSTEEL CASTINGS LTD</t>
  </si>
  <si>
    <t>H4041134082001</t>
  </si>
  <si>
    <t>H4041103082001</t>
  </si>
  <si>
    <t>H4041100082001</t>
  </si>
  <si>
    <t>H4041074082001</t>
  </si>
  <si>
    <t>H4041068082001</t>
  </si>
  <si>
    <t>H4041054082001</t>
  </si>
  <si>
    <t>H4041044082002</t>
  </si>
  <si>
    <t>H4041041082001</t>
  </si>
  <si>
    <t>H4041021082001</t>
  </si>
  <si>
    <t>33AAGCM0599K1Z6</t>
  </si>
  <si>
    <t>MADRAS SECURITY PRINTERS PRIVATE LIMITED</t>
  </si>
  <si>
    <t>H4011091082001</t>
  </si>
  <si>
    <t>H4011090082005</t>
  </si>
  <si>
    <t>H4011089082003</t>
  </si>
  <si>
    <t>H4011088082001</t>
  </si>
  <si>
    <t>H4011087082001</t>
  </si>
  <si>
    <t>H4011085082001</t>
  </si>
  <si>
    <t>H4011084082001</t>
  </si>
  <si>
    <t>33AAAGC0087L1ZL</t>
  </si>
  <si>
    <t>TAMBARAM MUNICIPALITY</t>
  </si>
  <si>
    <t>H4011083082001</t>
  </si>
  <si>
    <t>H4011082082001</t>
  </si>
  <si>
    <t>H4011072082001</t>
  </si>
  <si>
    <t>H4011070082001</t>
  </si>
  <si>
    <t>H4011069082001</t>
  </si>
  <si>
    <t>H4011068082001</t>
  </si>
  <si>
    <t>H4011065082001</t>
  </si>
  <si>
    <t>H4011060082001</t>
  </si>
  <si>
    <t>H4011057082002</t>
  </si>
  <si>
    <t>H4011056082001</t>
  </si>
  <si>
    <t>33AAICS9342L1ZX</t>
  </si>
  <si>
    <t>Subramanian Engineering Limited</t>
  </si>
  <si>
    <t>H4011040082001</t>
  </si>
  <si>
    <t>H4011039082001</t>
  </si>
  <si>
    <t>H4011037082001</t>
  </si>
  <si>
    <t>H4011030082003</t>
  </si>
  <si>
    <t>33AAACL4159L1ZF</t>
  </si>
  <si>
    <t>NUVOCO VISTAS CORPORATION LIMITED</t>
  </si>
  <si>
    <t>H4011027082001</t>
  </si>
  <si>
    <t>H4011004082001</t>
  </si>
  <si>
    <t>H4011001082001</t>
  </si>
  <si>
    <t>H4010998082001</t>
  </si>
  <si>
    <t>H4010993082001</t>
  </si>
  <si>
    <t>H4010983082002</t>
  </si>
  <si>
    <t>33AACCD3198H1ZP</t>
  </si>
  <si>
    <t>L &amp; T SOUTH CITY PROJECTS LIMITED</t>
  </si>
  <si>
    <t>H4010977082001</t>
  </si>
  <si>
    <t>H4010973082003</t>
  </si>
  <si>
    <t>H4010971082001</t>
  </si>
  <si>
    <t>H4010963082001</t>
  </si>
  <si>
    <t>33AACCD2826J1ZV</t>
  </si>
  <si>
    <t>DIVYASREE INFRASTRUCTURE DEVELOPERS PRIVATE LIMITED</t>
  </si>
  <si>
    <t>H4010958082001</t>
  </si>
  <si>
    <t>H4010944082001</t>
  </si>
  <si>
    <t>H4010930082001</t>
  </si>
  <si>
    <t>H4010922082001</t>
  </si>
  <si>
    <t>H4010914082001</t>
  </si>
  <si>
    <t>H4010912082001</t>
  </si>
  <si>
    <t>H4010910082001</t>
  </si>
  <si>
    <t>H4010906082001</t>
  </si>
  <si>
    <t>H4010905082001</t>
  </si>
  <si>
    <t>33AAGPD2880D1Z7</t>
  </si>
  <si>
    <t>P.V.DEVAKUMAR</t>
  </si>
  <si>
    <t>H4010901082002</t>
  </si>
  <si>
    <t>H4010899082001</t>
  </si>
  <si>
    <t>H4010896082001</t>
  </si>
  <si>
    <t>33AAAFP9676P1ZH</t>
  </si>
  <si>
    <t>PATEL EXPORTS (INDIA)</t>
  </si>
  <si>
    <t>H4010883082001</t>
  </si>
  <si>
    <t>H4010882082001</t>
  </si>
  <si>
    <t>H4010859082001</t>
  </si>
  <si>
    <t>H4010858082001</t>
  </si>
  <si>
    <t>H4010852082001</t>
  </si>
  <si>
    <t>33AABFY7401Q1ZU</t>
  </si>
  <si>
    <t>YEKEDIAR FARMS LLP</t>
  </si>
  <si>
    <t>H4010846082001</t>
  </si>
  <si>
    <t>H4010845082001</t>
  </si>
  <si>
    <t>H4010843082001</t>
  </si>
  <si>
    <t>H4010816082001</t>
  </si>
  <si>
    <t>H4010804082001</t>
  </si>
  <si>
    <t>H4010803082001</t>
  </si>
  <si>
    <t>H4010800082001</t>
  </si>
  <si>
    <t>H4010793082001</t>
  </si>
  <si>
    <t>H4010792082001</t>
  </si>
  <si>
    <t>H4010791082001</t>
  </si>
  <si>
    <t>H4010782082001</t>
  </si>
  <si>
    <t>H4010775082001</t>
  </si>
  <si>
    <t>33AABCB2020P1Z0</t>
  </si>
  <si>
    <t>BAHWAN CYBERTEK PVT LTD</t>
  </si>
  <si>
    <t>H4010761082001</t>
  </si>
  <si>
    <t>H4010747082001</t>
  </si>
  <si>
    <t>H4010734082001</t>
  </si>
  <si>
    <t>H4010733082001</t>
  </si>
  <si>
    <t>H4010723082001</t>
  </si>
  <si>
    <t>33AABCK6386R1ZU</t>
  </si>
  <si>
    <t>CVT TECHONOLOGY SOLUTIONS PRIVATE LIMITED</t>
  </si>
  <si>
    <t>H4010721082001</t>
  </si>
  <si>
    <t>H4010718082001</t>
  </si>
  <si>
    <t>33AACCR6283P1ZU</t>
  </si>
  <si>
    <t>RMZ INFOTECH PRIVATE LIMITED</t>
  </si>
  <si>
    <t>H4010712082002</t>
  </si>
  <si>
    <t>33AABCP2082K2ZH</t>
  </si>
  <si>
    <t>POWERGEAR LIMITED</t>
  </si>
  <si>
    <t>H4010704082001</t>
  </si>
  <si>
    <t>33AAACH2702H2Z6</t>
  </si>
  <si>
    <t>HDFC BANK LIMITED - CARDS DIVISION</t>
  </si>
  <si>
    <t>H4010669082001</t>
  </si>
  <si>
    <t>H4010668082001</t>
  </si>
  <si>
    <t>H4010660082001</t>
  </si>
  <si>
    <t>H4010633082001</t>
  </si>
  <si>
    <t>H4010617082001</t>
  </si>
  <si>
    <t>H4010607082001</t>
  </si>
  <si>
    <t>H4010596082001</t>
  </si>
  <si>
    <t>H4010582082001</t>
  </si>
  <si>
    <t>33AABCA7596B1ZV</t>
  </si>
  <si>
    <t>RMZ ECOWORLD INFRASTRUCTURE PRIVATE LIMITED</t>
  </si>
  <si>
    <t>H4010580082001</t>
  </si>
  <si>
    <t>33AAACH9921J1ZJ</t>
  </si>
  <si>
    <t>HTC GLOBAL SERVICES (INDIA) PVT LTD</t>
  </si>
  <si>
    <t>H4010575082001</t>
  </si>
  <si>
    <t>33AACCA4147K1ZU</t>
  </si>
  <si>
    <t>M/S.AVALON TECHNOLOGIES PVT. LTD.</t>
  </si>
  <si>
    <t>H4010574082001</t>
  </si>
  <si>
    <t>H4010570082001</t>
  </si>
  <si>
    <t>H4010569082001</t>
  </si>
  <si>
    <t>33AACCR8160K1Z8</t>
  </si>
  <si>
    <t>RATTHA HOLDING COMPANY PRIVATE LIMITED</t>
  </si>
  <si>
    <t>H4010545082001</t>
  </si>
  <si>
    <t>H4010543082001</t>
  </si>
  <si>
    <t>H4010542082002</t>
  </si>
  <si>
    <t>H4010537082001</t>
  </si>
  <si>
    <t>H4010535082001</t>
  </si>
  <si>
    <t>H4010520082001</t>
  </si>
  <si>
    <t>H4010519082001</t>
  </si>
  <si>
    <t>H4010517082002</t>
  </si>
  <si>
    <t>H4010509082001</t>
  </si>
  <si>
    <t>H4010503082001</t>
  </si>
  <si>
    <t>H4010495082001</t>
  </si>
  <si>
    <t>H4010494082001</t>
  </si>
  <si>
    <t>33AAACD2686A1Z6</t>
  </si>
  <si>
    <t>SYMRISE PRIVATE LIMITED</t>
  </si>
  <si>
    <t>H4010492082002</t>
  </si>
  <si>
    <t>H4010477082001</t>
  </si>
  <si>
    <t>H4010476082001</t>
  </si>
  <si>
    <t>H4010474082001</t>
  </si>
  <si>
    <t>H4010412082001</t>
  </si>
  <si>
    <t>H4010389082001</t>
  </si>
  <si>
    <t>33AAACE0785D1Z3</t>
  </si>
  <si>
    <t>ELNET TECHNOLOGIES LTD.</t>
  </si>
  <si>
    <t>H4010383082001</t>
  </si>
  <si>
    <t>H4010378082001</t>
  </si>
  <si>
    <t>H4010377082002</t>
  </si>
  <si>
    <t>H4010363082001</t>
  </si>
  <si>
    <t>H4010336082001</t>
  </si>
  <si>
    <t>H4010333082001</t>
  </si>
  <si>
    <t>33AAATS1585L1Z9</t>
  </si>
  <si>
    <t>M.S.SWAMINATHAN RESEARCH FOUNDATION</t>
  </si>
  <si>
    <t>H4010290082002</t>
  </si>
  <si>
    <t>H4010275082001</t>
  </si>
  <si>
    <t>H4010254082001</t>
  </si>
  <si>
    <t>H4010242082002</t>
  </si>
  <si>
    <t>H4010196082001</t>
  </si>
  <si>
    <t>H4010182082001</t>
  </si>
  <si>
    <t>H4010179082001</t>
  </si>
  <si>
    <t>H4010174082001</t>
  </si>
  <si>
    <t>H4010129082001</t>
  </si>
  <si>
    <t>33AABAT2739D1ZT</t>
  </si>
  <si>
    <t>THE INDIAN MEDICAL PRACTIONERS COOPERATIVE PHARMACY AND STORES LTD. X 185</t>
  </si>
  <si>
    <t>H4010109082001</t>
  </si>
  <si>
    <t>H4010104082001</t>
  </si>
  <si>
    <t>33AAECN8400E1ZW</t>
  </si>
  <si>
    <t>MODERN FOOD ENTERPRISES PRIVATE LIMITED</t>
  </si>
  <si>
    <t>H4010070082001</t>
  </si>
  <si>
    <t>H4010056082001</t>
  </si>
  <si>
    <t>H4010054082001</t>
  </si>
  <si>
    <t>H4010045082001</t>
  </si>
  <si>
    <t>H4010018082001</t>
  </si>
  <si>
    <t>H4000265082001</t>
  </si>
  <si>
    <t>H4000249082001</t>
  </si>
  <si>
    <t>H4000245082001</t>
  </si>
  <si>
    <t>H4000237082001</t>
  </si>
  <si>
    <t>H4000236082001</t>
  </si>
  <si>
    <t>H4000221082001</t>
  </si>
  <si>
    <t>H4000218082001</t>
  </si>
  <si>
    <t>H4000215082001</t>
  </si>
  <si>
    <t>H4000211082001</t>
  </si>
  <si>
    <t>H4000202082001</t>
  </si>
  <si>
    <t>H4000194082001</t>
  </si>
  <si>
    <t>H4000186082001</t>
  </si>
  <si>
    <t>H4000176082001</t>
  </si>
  <si>
    <t>H4000166082001</t>
  </si>
  <si>
    <t>H4000155082001</t>
  </si>
  <si>
    <t>H4000149082001</t>
  </si>
  <si>
    <t>H4000125082003</t>
  </si>
  <si>
    <t>H4000118082005</t>
  </si>
  <si>
    <t>H4000106082001</t>
  </si>
  <si>
    <t>H4000090082001</t>
  </si>
  <si>
    <t>H4000078082001</t>
  </si>
  <si>
    <t>H4000075082001</t>
  </si>
  <si>
    <t>H4000068082001</t>
  </si>
  <si>
    <t>H4000046082001</t>
  </si>
  <si>
    <t>H4000008082001</t>
  </si>
  <si>
    <t>H4000003082001</t>
  </si>
  <si>
    <t>33AAACM7640R1Z2</t>
  </si>
  <si>
    <t>MADRAS RACE CLUB</t>
  </si>
  <si>
    <t>H4360168082005</t>
  </si>
  <si>
    <t>33AAGCA9714Q1Z7</t>
  </si>
  <si>
    <t>AVR MILLS PRIVATE LIMITED</t>
  </si>
  <si>
    <t>H4360167082003</t>
  </si>
  <si>
    <t>33AALFD8001H2ZP</t>
  </si>
  <si>
    <t>DHANISH COTTON MILLS</t>
  </si>
  <si>
    <t>H4360161082001</t>
  </si>
  <si>
    <t>H4360143082001</t>
  </si>
  <si>
    <t>H4360141082003</t>
  </si>
  <si>
    <t>H4360137082007</t>
  </si>
  <si>
    <t>33AANCA8975E2ZB</t>
  </si>
  <si>
    <t>AKSHARA SPINNING MILLS PRIVATE LIMITED</t>
  </si>
  <si>
    <t>H4360133082001</t>
  </si>
  <si>
    <t>H4360119082003</t>
  </si>
  <si>
    <t>33AACCR7619B1ZP</t>
  </si>
  <si>
    <t>RANGER COTTON MILLS INDIA (P)LTD</t>
  </si>
  <si>
    <t>H4360113082003</t>
  </si>
  <si>
    <t>H4360102082003</t>
  </si>
  <si>
    <t>H4360101082002</t>
  </si>
  <si>
    <t>33AALCS7900F1ZF</t>
  </si>
  <si>
    <t>SRI KANDHAGURU SPINNING MILLS (P)   LTD,</t>
  </si>
  <si>
    <t>H4360089082006</t>
  </si>
  <si>
    <t>33AAECS7959R1ZE</t>
  </si>
  <si>
    <t>SRI SIVAJOTHI SPINNING MILLS PRIVATE LIMITED</t>
  </si>
  <si>
    <t>H4360084082004</t>
  </si>
  <si>
    <t>H4360083082007</t>
  </si>
  <si>
    <t>33AACCA5129P1ZK</t>
  </si>
  <si>
    <t>ARMSTRONG SPINNING MILLS  (P) LTD</t>
  </si>
  <si>
    <t>H4360082082002</t>
  </si>
  <si>
    <t>33AABCT3962G1ZG</t>
  </si>
  <si>
    <t>T.B.S.TEXTILES (P) LTD</t>
  </si>
  <si>
    <t>H4360066082003</t>
  </si>
  <si>
    <t>H4360059082002</t>
  </si>
  <si>
    <t>H4360038082001</t>
  </si>
  <si>
    <t>33AACCS9452P1ZS</t>
  </si>
  <si>
    <t>SOWDESWARI AMMAN SPINNERS LIMITED</t>
  </si>
  <si>
    <t>H4240374082001</t>
  </si>
  <si>
    <t>H4240373082001</t>
  </si>
  <si>
    <t>H4240372082001</t>
  </si>
  <si>
    <t>H4240371082001</t>
  </si>
  <si>
    <t>H4240370082001</t>
  </si>
  <si>
    <t>H4240369082001</t>
  </si>
  <si>
    <t>H4240368082002</t>
  </si>
  <si>
    <t>33ADXFS5131N1ZF</t>
  </si>
  <si>
    <t>SALEM BLUE METALS</t>
  </si>
  <si>
    <t>H4240367082001</t>
  </si>
  <si>
    <t>33ABUFS7032D1Z3</t>
  </si>
  <si>
    <t>SHRI JAYALAKSHMI CRUSHER</t>
  </si>
  <si>
    <t>H4240365082001</t>
  </si>
  <si>
    <t>H4240364082001</t>
  </si>
  <si>
    <t>33HZNPS1055Q1ZJ</t>
  </si>
  <si>
    <t>SIVAM AND COMPANY</t>
  </si>
  <si>
    <t>H4240363082001</t>
  </si>
  <si>
    <t>H4240360082001</t>
  </si>
  <si>
    <t>H4240358082001</t>
  </si>
  <si>
    <t>H4240357082001</t>
  </si>
  <si>
    <t>H4240356082002</t>
  </si>
  <si>
    <t>H4240355082001</t>
  </si>
  <si>
    <t>H4240354082001</t>
  </si>
  <si>
    <t>H4240353082002</t>
  </si>
  <si>
    <t>H4240352082002</t>
  </si>
  <si>
    <t>H4240350082001</t>
  </si>
  <si>
    <t>H4240349082002</t>
  </si>
  <si>
    <t>H4240347082001</t>
  </si>
  <si>
    <t>H4240346082001</t>
  </si>
  <si>
    <t>H4240345082002</t>
  </si>
  <si>
    <t>33AAJCA7411P1ZG</t>
  </si>
  <si>
    <t>AASCAR ENTERTAINMENT PRIVATE LIMITED</t>
  </si>
  <si>
    <t>H4240344082001</t>
  </si>
  <si>
    <t>33ABSPJ3562D1ZQ</t>
  </si>
  <si>
    <t>JAGADEESAN</t>
  </si>
  <si>
    <t>H4240343082001</t>
  </si>
  <si>
    <t>H4240342082001</t>
  </si>
  <si>
    <t>33ADEPN6567A1ZR</t>
  </si>
  <si>
    <t>ARUL MURUGAN STARCH INDUSTRIES</t>
  </si>
  <si>
    <t>H4240341082002</t>
  </si>
  <si>
    <t>H4240340082001</t>
  </si>
  <si>
    <t>H4240339082001</t>
  </si>
  <si>
    <t>H4240338082001</t>
  </si>
  <si>
    <t>H4240337082001</t>
  </si>
  <si>
    <t>33AARCS7476G1ZS</t>
  </si>
  <si>
    <t>STEEL CLUSTER SERVICES SALEM PRIVATE LIMITED</t>
  </si>
  <si>
    <t>H4240336082001</t>
  </si>
  <si>
    <t>H4240335082001</t>
  </si>
  <si>
    <t>33AABCV0100C3ZC</t>
  </si>
  <si>
    <t>Vee Technologies Private Limited</t>
  </si>
  <si>
    <t>H4240334082001</t>
  </si>
  <si>
    <t>33CPDPS3892E1ZQ</t>
  </si>
  <si>
    <t>SIVA  MODERN  DALL  MILL</t>
  </si>
  <si>
    <t>H4240333082001</t>
  </si>
  <si>
    <t>33AAACE1670K1ZU</t>
  </si>
  <si>
    <t>ELELCTRONICS  CORPORATION OF TAMIL NADU LTD</t>
  </si>
  <si>
    <t>H4240332082001</t>
  </si>
  <si>
    <t>H4240331082001</t>
  </si>
  <si>
    <t>33AAPFK0861L1Z2</t>
  </si>
  <si>
    <t>K.P.R.M.RAMASSWAMI DHAL TRADING COMPANY</t>
  </si>
  <si>
    <t>H4240328082001</t>
  </si>
  <si>
    <t>33AAEFC8710B1Z2</t>
  </si>
  <si>
    <t>CLASSICK  FINISHAAR</t>
  </si>
  <si>
    <t>H4240327082001</t>
  </si>
  <si>
    <t>33AABTK3740N1ZJ</t>
  </si>
  <si>
    <t>KNOWLEDGE INSTITUTE OF TECHNOLOGY TRUST</t>
  </si>
  <si>
    <t>H4240326082002</t>
  </si>
  <si>
    <t>33AAFHR7338F1Z4</t>
  </si>
  <si>
    <t>ARADHANAA PALACE</t>
  </si>
  <si>
    <t>H4240325082001</t>
  </si>
  <si>
    <t>33AADCS0159C1ZW</t>
  </si>
  <si>
    <t>SABU  TRADE  PRIVATE LIMITED</t>
  </si>
  <si>
    <t>H4240322082001</t>
  </si>
  <si>
    <t>H4240321082004</t>
  </si>
  <si>
    <t>33ACQPG3734K1ZG</t>
  </si>
  <si>
    <t>GNANAM TEX</t>
  </si>
  <si>
    <t>H4240319082001</t>
  </si>
  <si>
    <t>H4240316082001</t>
  </si>
  <si>
    <t>H4240315082001</t>
  </si>
  <si>
    <t>33AADCV9638D1Z9</t>
  </si>
  <si>
    <t>VAMANA CEMENTS PRIVATE LIMITED</t>
  </si>
  <si>
    <t>H4240314082001</t>
  </si>
  <si>
    <t>H4240312082001</t>
  </si>
  <si>
    <t>H4240310082001</t>
  </si>
  <si>
    <t>33AACFN0131B1ZA</t>
  </si>
  <si>
    <t>NANDHI DALL MILLS</t>
  </si>
  <si>
    <t>H4240307082001</t>
  </si>
  <si>
    <t>33AACCF2346M1ZO</t>
  </si>
  <si>
    <t>FINE BLOW POLYMERS PRIVATE LIMITED</t>
  </si>
  <si>
    <t>H4240306082001</t>
  </si>
  <si>
    <t>33AABCP3052F1ZX</t>
  </si>
  <si>
    <t>PARAGON POLYMER PRODUCTS PRIVATE  LIMITED</t>
  </si>
  <si>
    <t>H4240305082002</t>
  </si>
  <si>
    <t>33ACBFS5247C1ZH</t>
  </si>
  <si>
    <t>SUNDARS SQUARE BOND INNOVATIONS</t>
  </si>
  <si>
    <t>H4240304082001</t>
  </si>
  <si>
    <t>H4240303082001</t>
  </si>
  <si>
    <t>H4240302082001</t>
  </si>
  <si>
    <t>H4240298082001</t>
  </si>
  <si>
    <t>H4240297082003</t>
  </si>
  <si>
    <t>33ABSFS8246H2ZM</t>
  </si>
  <si>
    <t>SURYYA BLUE METALS</t>
  </si>
  <si>
    <t>H4240296082002</t>
  </si>
  <si>
    <t>33AABCC2462L1ZT</t>
  </si>
  <si>
    <t>COIMBATORE ANAMALLAIS AGENCIES PRIVATE LIMITED</t>
  </si>
  <si>
    <t>H4240294082001</t>
  </si>
  <si>
    <t>33AAHCA9414E1ZY</t>
  </si>
  <si>
    <t>AISHWARYAM SPECIALITY HOSPITAL P LTD PHARMACY</t>
  </si>
  <si>
    <t>H4240292082002</t>
  </si>
  <si>
    <t>H4240290082001</t>
  </si>
  <si>
    <t>H4240289082001</t>
  </si>
  <si>
    <t>H4240288082001</t>
  </si>
  <si>
    <t>H4240285082001</t>
  </si>
  <si>
    <t>H4240284082001</t>
  </si>
  <si>
    <t>H4240283082001</t>
  </si>
  <si>
    <t>33AAOCS2007G1ZM</t>
  </si>
  <si>
    <t>SREE  JAYAMURUGAN ALLOYS (P) LTD</t>
  </si>
  <si>
    <t>H4240279082001</t>
  </si>
  <si>
    <t>H4240277082002</t>
  </si>
  <si>
    <t>H4240276082001</t>
  </si>
  <si>
    <t>33AAAJP0951B1ZP</t>
  </si>
  <si>
    <t>PERIYAR UNIVERSITY</t>
  </si>
  <si>
    <t>H4240275082001</t>
  </si>
  <si>
    <t>H4240273082001</t>
  </si>
  <si>
    <t>H4240272082001</t>
  </si>
  <si>
    <t>33ACDPT3111C1ZA</t>
  </si>
  <si>
    <t>TVL.SHYAMALAN MODERN RICE INDUSTRIES</t>
  </si>
  <si>
    <t>H4240271082003</t>
  </si>
  <si>
    <t>33AAHHM6683A1ZB</t>
  </si>
  <si>
    <t>SRI PACHIAMMAN BLUE METAL CO</t>
  </si>
  <si>
    <t>H4240269082002</t>
  </si>
  <si>
    <t>H4240268082001</t>
  </si>
  <si>
    <t>H4240266082001</t>
  </si>
  <si>
    <t>33AARFM9802H1Z0</t>
  </si>
  <si>
    <t>MYSORE POLY FOAMS</t>
  </si>
  <si>
    <t>H4240264082001</t>
  </si>
  <si>
    <t>H4240259082003</t>
  </si>
  <si>
    <t>33AAACN7248Q1ZZ</t>
  </si>
  <si>
    <t>N.R.U.SPINNING MILLS LTD</t>
  </si>
  <si>
    <t>H4240258082001</t>
  </si>
  <si>
    <t>33AACFL9019Q1ZW</t>
  </si>
  <si>
    <t>LAKSHMI FOOD PRODUCTS</t>
  </si>
  <si>
    <t>H4240255082002</t>
  </si>
  <si>
    <t>H4240251082001</t>
  </si>
  <si>
    <t>H4240249082001</t>
  </si>
  <si>
    <t>H4240245082003</t>
  </si>
  <si>
    <t>H4240235082001</t>
  </si>
  <si>
    <t>H4240232082002</t>
  </si>
  <si>
    <t>H4240214082001</t>
  </si>
  <si>
    <t>H4240212082001</t>
  </si>
  <si>
    <t>33AAATS8469D1ZD</t>
  </si>
  <si>
    <t>S.PALANIANDI MUDALIAR MEMORIAL HOSPITAL PHARMACY</t>
  </si>
  <si>
    <t>H4240210082002</t>
  </si>
  <si>
    <t>33ABSPV1172H1ZC</t>
  </si>
  <si>
    <t>GURU RAGAVENDARA TEXTILES</t>
  </si>
  <si>
    <t>H4240207082001</t>
  </si>
  <si>
    <t>33ACVPV5890N1ZD</t>
  </si>
  <si>
    <t>GRANITE PRODUCTS CORPORATION</t>
  </si>
  <si>
    <t>H4240203082002</t>
  </si>
  <si>
    <t>H4240201082001</t>
  </si>
  <si>
    <t>H4240197082001</t>
  </si>
  <si>
    <t>33AAATC1818J1Z1</t>
  </si>
  <si>
    <t>THIAGARAJAR POLYTECHNIC COLLEGE (An Unit of Chockalingam Trust)</t>
  </si>
  <si>
    <t>H4240182082001</t>
  </si>
  <si>
    <t>H4240180082002</t>
  </si>
  <si>
    <t>33AAACT8235D1ZN</t>
  </si>
  <si>
    <t>AMMANARUL SPINNERS PRIVATE LIMITED</t>
  </si>
  <si>
    <t>H4240179082003</t>
  </si>
  <si>
    <t>33AAECS6534L1Z5</t>
  </si>
  <si>
    <t>SRI MURUGAN SPINNG MILLS PVT LTD</t>
  </si>
  <si>
    <t>H4240176082001</t>
  </si>
  <si>
    <t>33AAECS6969B1ZB</t>
  </si>
  <si>
    <t>SRI SUNDARA GANAPATHY SPINNING MILLS PVT LTD</t>
  </si>
  <si>
    <t>H4240175082001</t>
  </si>
  <si>
    <t>H4240167082003</t>
  </si>
  <si>
    <t>H4240156082001</t>
  </si>
  <si>
    <t>H4240153082002</t>
  </si>
  <si>
    <t>H4240144082002</t>
  </si>
  <si>
    <t>H4240142082003</t>
  </si>
  <si>
    <t>H4240134082004</t>
  </si>
  <si>
    <t>H4240132082001</t>
  </si>
  <si>
    <t>33ADUFS5539H1ZJ</t>
  </si>
  <si>
    <t>Sri Venkateswara Spinning Mills</t>
  </si>
  <si>
    <t>H4240126082001</t>
  </si>
  <si>
    <t>33AAACH5268A1Z2</t>
  </si>
  <si>
    <t>HOTEL SOUTHSON (P) LTD</t>
  </si>
  <si>
    <t>H4240123082003</t>
  </si>
  <si>
    <t>H4240122082001</t>
  </si>
  <si>
    <t>33AALFS8047E1Z3</t>
  </si>
  <si>
    <t>SIVA  GRANITE  PRODUCTS</t>
  </si>
  <si>
    <t>H4240098082001</t>
  </si>
  <si>
    <t>33AAAAT3146P1ZA</t>
  </si>
  <si>
    <t>THE SALEM DISTRICT CO-OP MILK PRODUCERS UNION LTD</t>
  </si>
  <si>
    <t>H4240087082001</t>
  </si>
  <si>
    <t>H4240075082001</t>
  </si>
  <si>
    <t>H4240072082001</t>
  </si>
  <si>
    <t>33AABCK2694Q1Z1</t>
  </si>
  <si>
    <t>KANDAGIRI  SPINNING  MILLS  LTD</t>
  </si>
  <si>
    <t>H4240071082001</t>
  </si>
  <si>
    <t>H4240067082001</t>
  </si>
  <si>
    <t>33AAACT9933A1ZM</t>
  </si>
  <si>
    <t>TAMILNADU MAGNESITE LIMITED</t>
  </si>
  <si>
    <t>H4240062082002</t>
  </si>
  <si>
    <t>H4240058082001</t>
  </si>
  <si>
    <t>33AADCS3688N1ZT</t>
  </si>
  <si>
    <t>SELLIAMMAN SPINNING MILLS PVT LTD</t>
  </si>
  <si>
    <t>H4240054082001</t>
  </si>
  <si>
    <t>H4240051082002</t>
  </si>
  <si>
    <t>33AAACG8728N1Z9</t>
  </si>
  <si>
    <t>GOLDEN  SPINNING  MILLS  PRIVATE  LTD.</t>
  </si>
  <si>
    <t>H4240050082001</t>
  </si>
  <si>
    <t>H4240041082001</t>
  </si>
  <si>
    <t>H4240032082001</t>
  </si>
  <si>
    <t>H4240023082006</t>
  </si>
  <si>
    <t>H4240018082001</t>
  </si>
  <si>
    <t>33AAACL3652Q1Z9</t>
  </si>
  <si>
    <t>LAKSHMI PACKAGING PVT LTD</t>
  </si>
  <si>
    <t>H4240015082003</t>
  </si>
  <si>
    <t>H4240013082001</t>
  </si>
  <si>
    <t>H4240010082001</t>
  </si>
  <si>
    <t>33AAACD2281K1ZU</t>
  </si>
  <si>
    <t>Dalmia Magnesite Corporation</t>
  </si>
  <si>
    <t>H4240009082002</t>
  </si>
  <si>
    <t>H4240001082002</t>
  </si>
  <si>
    <t>H4760107082001</t>
  </si>
  <si>
    <t>33ACOPV5310J6Z8</t>
  </si>
  <si>
    <t>VETRI CINEMAS</t>
  </si>
  <si>
    <t>H4760106082001</t>
  </si>
  <si>
    <t>H4760105082001</t>
  </si>
  <si>
    <t>H4760104082001</t>
  </si>
  <si>
    <t>H4760103082001</t>
  </si>
  <si>
    <t>H4760102082001</t>
  </si>
  <si>
    <t>H4760101082001</t>
  </si>
  <si>
    <t>33ADDPC2059D1ZA</t>
  </si>
  <si>
    <t>MURUGESWARI  INDUSTRIES</t>
  </si>
  <si>
    <t>H4760100082002</t>
  </si>
  <si>
    <t>H4760099082001</t>
  </si>
  <si>
    <t>33AXXPS3567N3ZB</t>
  </si>
  <si>
    <t>GOLDEN CRUSHER UNIT</t>
  </si>
  <si>
    <t>H4760098082001</t>
  </si>
  <si>
    <t>H4760097082001</t>
  </si>
  <si>
    <t>33BMGPM7223L1ZW</t>
  </si>
  <si>
    <t>MURUGAPPA BLUE METALS</t>
  </si>
  <si>
    <t>H4760096082002</t>
  </si>
  <si>
    <t>33ABHPR6164N1Z4</t>
  </si>
  <si>
    <t>KEYEM ENGINEERING ENTERPRISES</t>
  </si>
  <si>
    <t>H4760095082001</t>
  </si>
  <si>
    <t>H4760094082001</t>
  </si>
  <si>
    <t>33AXLPV7989H1ZH</t>
  </si>
  <si>
    <t>PRAKASH BLUE METALS</t>
  </si>
  <si>
    <t>H4760093082001</t>
  </si>
  <si>
    <t>33AACAP1008Q2ZK</t>
  </si>
  <si>
    <t>MUNICIPAL PERIYAKULAM</t>
  </si>
  <si>
    <t>H4760092082002</t>
  </si>
  <si>
    <t>H4760091082001</t>
  </si>
  <si>
    <t>H4760090082001</t>
  </si>
  <si>
    <t>H4760088082002</t>
  </si>
  <si>
    <t>33AAZFA6275E1Z5</t>
  </si>
  <si>
    <t>AMRR MAHARAJA DHALL MILLS</t>
  </si>
  <si>
    <t>H4760087082002</t>
  </si>
  <si>
    <t>33ALZPS2117A1Z6</t>
  </si>
  <si>
    <t>NAALWAR TEXTILE</t>
  </si>
  <si>
    <t>H4760086082001</t>
  </si>
  <si>
    <t>H4760085082001</t>
  </si>
  <si>
    <t>H4760084082001</t>
  </si>
  <si>
    <t>H4760082082002</t>
  </si>
  <si>
    <t>33AACCA5061A1ZG</t>
  </si>
  <si>
    <t>ACV PRODUCTS PRIVATE LTD</t>
  </si>
  <si>
    <t>H4760080082001</t>
  </si>
  <si>
    <t>H4760078082001</t>
  </si>
  <si>
    <t>H4760076082001</t>
  </si>
  <si>
    <t>H4760075082002</t>
  </si>
  <si>
    <t>33AABAC6925E1Z4</t>
  </si>
  <si>
    <t>COMMISSIONER  CHINNAMANUR MUNICIPALITY</t>
  </si>
  <si>
    <t>H4760074082001</t>
  </si>
  <si>
    <t>H4760072082001</t>
  </si>
  <si>
    <t>33AAGFT3147D1ZI</t>
  </si>
  <si>
    <t>T.T.K. BLUE METALS</t>
  </si>
  <si>
    <t>H4760071082001</t>
  </si>
  <si>
    <t>33AADCG1772F1ZX</t>
  </si>
  <si>
    <t>GROWRITE SUBSTRATES (INDIA) PRIVATE LIMITED</t>
  </si>
  <si>
    <t>H4760070082001</t>
  </si>
  <si>
    <t>33AADCC4813B1ZD</t>
  </si>
  <si>
    <t>CUMBUM VALLEY WINERY PRIVATE LIMITED</t>
  </si>
  <si>
    <t>H4760068082002</t>
  </si>
  <si>
    <t>33AAICS3004K1ZK</t>
  </si>
  <si>
    <t>SREE SAKTHI MILK PRODUCTS (P) LTD</t>
  </si>
  <si>
    <t>H4760064082001</t>
  </si>
  <si>
    <t>33AANFA2998N1ZS</t>
  </si>
  <si>
    <t>AROMA FURN PRODUCTS</t>
  </si>
  <si>
    <t>H4760063082003</t>
  </si>
  <si>
    <t>33AAEFJ4054B1ZY</t>
  </si>
  <si>
    <t>JHEEVAREKHAA TEXTILES</t>
  </si>
  <si>
    <t>H4760056082001</t>
  </si>
  <si>
    <t>H4760051082002</t>
  </si>
  <si>
    <t>H4760043082001</t>
  </si>
  <si>
    <t>H4760042082001</t>
  </si>
  <si>
    <t>33AABCP7342Q1Z1</t>
  </si>
  <si>
    <t>HARISANKAR PAPER BOARDS PRIVATE LIMITED</t>
  </si>
  <si>
    <t>H4760041082001</t>
  </si>
  <si>
    <t>H4760040082001</t>
  </si>
  <si>
    <t>H4760039082001</t>
  </si>
  <si>
    <t>H4760038082001</t>
  </si>
  <si>
    <t>H4760035082001</t>
  </si>
  <si>
    <t>33AAACG6670M1ZE</t>
  </si>
  <si>
    <t>G.G.N SPINNING MILL PRIVATE LIMITED</t>
  </si>
  <si>
    <t>H4760034082001</t>
  </si>
  <si>
    <t>H4760033082003</t>
  </si>
  <si>
    <t>33AAACL3081D1Z1</t>
  </si>
  <si>
    <t>H4760020082001</t>
  </si>
  <si>
    <t>H4760014082002</t>
  </si>
  <si>
    <t>H4760012082001</t>
  </si>
  <si>
    <t>H4760005082002</t>
  </si>
  <si>
    <t>H4760004082001</t>
  </si>
  <si>
    <t>H4760003082002</t>
  </si>
  <si>
    <t>33AABCB1529P1ZO</t>
  </si>
  <si>
    <t>BOJARAJ TEXTILE MILLS LTD</t>
  </si>
  <si>
    <t>H4760001082001</t>
  </si>
  <si>
    <t>H4720361082001</t>
  </si>
  <si>
    <t>H4720360082001</t>
  </si>
  <si>
    <t>H4720358082001</t>
  </si>
  <si>
    <t>H4720357082001</t>
  </si>
  <si>
    <t>33AAMFK1388D1ZE</t>
  </si>
  <si>
    <t>KRISHNA MINES SUPER WHITE</t>
  </si>
  <si>
    <t>H4720353082001</t>
  </si>
  <si>
    <t>H4720352082001</t>
  </si>
  <si>
    <t>33AKKPB0282H4ZH</t>
  </si>
  <si>
    <t>PAZHANISAMY BALATHANDAYUTHAM</t>
  </si>
  <si>
    <t>H4720348082001</t>
  </si>
  <si>
    <t>H4720347082001</t>
  </si>
  <si>
    <t>H4720346082001</t>
  </si>
  <si>
    <t>H4720344082001</t>
  </si>
  <si>
    <t>H4720343082001</t>
  </si>
  <si>
    <t>H4720342082001</t>
  </si>
  <si>
    <t>33AASFM5599C1ZV</t>
  </si>
  <si>
    <t>MUTHU SELVAM BLUE METALS</t>
  </si>
  <si>
    <t>H4720341082001</t>
  </si>
  <si>
    <t>H4720340082001</t>
  </si>
  <si>
    <t>H4720339082001</t>
  </si>
  <si>
    <t>H4720338082001</t>
  </si>
  <si>
    <t>H4720337082001</t>
  </si>
  <si>
    <t>33AGNPD8070E1ZK</t>
  </si>
  <si>
    <t>G. DINESH, DINESH BLUE METALS</t>
  </si>
  <si>
    <t>H4720336082001</t>
  </si>
  <si>
    <t>33AAKPN5383R1ZW</t>
  </si>
  <si>
    <t>A.S.BLUE METALS</t>
  </si>
  <si>
    <t>H4720335082001</t>
  </si>
  <si>
    <t>H4720334082001</t>
  </si>
  <si>
    <t>H4720333082002</t>
  </si>
  <si>
    <t>33AAWFA0497P1ZP</t>
  </si>
  <si>
    <t>ANNAI BLUE METALS</t>
  </si>
  <si>
    <t>H4720331082001</t>
  </si>
  <si>
    <t>33AAICS0960L1Z7</t>
  </si>
  <si>
    <t>SYNTEL INTERNATIONAL PRIVATE LIMITED</t>
  </si>
  <si>
    <t>H4720330082002</t>
  </si>
  <si>
    <t>H4720328082001</t>
  </si>
  <si>
    <t>H4720326082003</t>
  </si>
  <si>
    <t>H4720325082001</t>
  </si>
  <si>
    <t>H4720323082001</t>
  </si>
  <si>
    <t>H4720320082001</t>
  </si>
  <si>
    <t>H4720319082002</t>
  </si>
  <si>
    <t>H4720317082002</t>
  </si>
  <si>
    <t>33AACCH9293B1ZP</t>
  </si>
  <si>
    <t>HIGHLAND VALLEY CORPORATION PRIVATE LIMITED</t>
  </si>
  <si>
    <t>H4720316082003</t>
  </si>
  <si>
    <t>H4720315082001</t>
  </si>
  <si>
    <t>H4720314082001</t>
  </si>
  <si>
    <t>33AAACE4957H1ZP</t>
  </si>
  <si>
    <t>ENERGYSPIN PRIVATE LIMITED</t>
  </si>
  <si>
    <t>H4720313082001</t>
  </si>
  <si>
    <t>H4720312082002</t>
  </si>
  <si>
    <t>H4720311082001</t>
  </si>
  <si>
    <t>H4720310082002</t>
  </si>
  <si>
    <t>H4720308082002</t>
  </si>
  <si>
    <t>33AAFCR8165B1ZJ</t>
  </si>
  <si>
    <t>RANU FOODS PRIVATE LIMITED</t>
  </si>
  <si>
    <t>H4720306082002</t>
  </si>
  <si>
    <t>H4720305082002</t>
  </si>
  <si>
    <t>33AAMFT0385M1ZR</t>
  </si>
  <si>
    <t>TTV BRICK WORKS</t>
  </si>
  <si>
    <t>H4720304082001</t>
  </si>
  <si>
    <t>33AAACK6707H1ZR</t>
  </si>
  <si>
    <t>THE KUTTALAM HERITTAGE</t>
  </si>
  <si>
    <t>H4720303082001</t>
  </si>
  <si>
    <t>H4720302082002</t>
  </si>
  <si>
    <t>33AABCO0105A1ZK</t>
  </si>
  <si>
    <t>OM SHAKTHY HOSPITALITIES PRIVATE LIMITED</t>
  </si>
  <si>
    <t>H4720300082001</t>
  </si>
  <si>
    <t>H4720296082001</t>
  </si>
  <si>
    <t>H4720295082001</t>
  </si>
  <si>
    <t>H4720294082002</t>
  </si>
  <si>
    <t>H4720293082001</t>
  </si>
  <si>
    <t>H4720291082002</t>
  </si>
  <si>
    <t>H4720289082002</t>
  </si>
  <si>
    <t>H4720288082001</t>
  </si>
  <si>
    <t>H4720287082001</t>
  </si>
  <si>
    <t>H4720286082001</t>
  </si>
  <si>
    <t>33AADPF8354M1ZK</t>
  </si>
  <si>
    <t>XAVIER LUKE,LUKE EXPORT</t>
  </si>
  <si>
    <t>H4720284082003</t>
  </si>
  <si>
    <t>H4720282082002</t>
  </si>
  <si>
    <t>H4720281082002</t>
  </si>
  <si>
    <t>33DUJPK4617M1ZB</t>
  </si>
  <si>
    <t>THARIF KHAN (PROPRIETOR) SOUTH INDIA TRADING COMPANY</t>
  </si>
  <si>
    <t>H4720279082002</t>
  </si>
  <si>
    <t>H4720278082002</t>
  </si>
  <si>
    <t>H4720274082002</t>
  </si>
  <si>
    <t>33AAATP4096R3ZU</t>
  </si>
  <si>
    <t>PSN COLLEGE OF ENGINEERING AND TECHNOLOGY</t>
  </si>
  <si>
    <t>H4720272082001</t>
  </si>
  <si>
    <t>H4720270082001</t>
  </si>
  <si>
    <t>H4720269082001</t>
  </si>
  <si>
    <t>H4720268082002</t>
  </si>
  <si>
    <t>H4720267082001</t>
  </si>
  <si>
    <t>33AATFA7416K1Z5</t>
  </si>
  <si>
    <t>ASWATH BLUE METALS</t>
  </si>
  <si>
    <t>H4720266082002</t>
  </si>
  <si>
    <t>H4720260082001</t>
  </si>
  <si>
    <t>H4720259082002</t>
  </si>
  <si>
    <t>H4720257082001</t>
  </si>
  <si>
    <t>33AAACA7401Q1ZP</t>
  </si>
  <si>
    <t>ATLAS METAL PROCESSORS PVT LTD</t>
  </si>
  <si>
    <t>H4720256082003</t>
  </si>
  <si>
    <t>H4720254082001</t>
  </si>
  <si>
    <t>H4720253082002</t>
  </si>
  <si>
    <t>H4720252082002</t>
  </si>
  <si>
    <t>H4720248082002</t>
  </si>
  <si>
    <t>33AMWPT4160E1ZR</t>
  </si>
  <si>
    <t>S.M.T.HI - TECK POLYMER</t>
  </si>
  <si>
    <t>H4720244082002</t>
  </si>
  <si>
    <t>H4720243082002</t>
  </si>
  <si>
    <t>H4720238082002</t>
  </si>
  <si>
    <t>H4720235082001</t>
  </si>
  <si>
    <t>33AABCC6780D1ZX</t>
  </si>
  <si>
    <t>CREAMLINE DAIRY PRODUCTS LIMITED</t>
  </si>
  <si>
    <t>H4720233082001</t>
  </si>
  <si>
    <t>H4720228082002</t>
  </si>
  <si>
    <t>H4720227082002</t>
  </si>
  <si>
    <t>H4720226082002</t>
  </si>
  <si>
    <t>H4720225082002</t>
  </si>
  <si>
    <t>H4720224082002</t>
  </si>
  <si>
    <t>H4720221082001</t>
  </si>
  <si>
    <t>H4720220082001</t>
  </si>
  <si>
    <t>H4720217082003</t>
  </si>
  <si>
    <t>H4720212082001</t>
  </si>
  <si>
    <t>H4720211082001</t>
  </si>
  <si>
    <t>H4720208082001</t>
  </si>
  <si>
    <t>H4720207082003</t>
  </si>
  <si>
    <t>H4720200082002</t>
  </si>
  <si>
    <t>H4720199082003</t>
  </si>
  <si>
    <t>H4720197082002</t>
  </si>
  <si>
    <t>H4720196082002</t>
  </si>
  <si>
    <t>H4720195082001</t>
  </si>
  <si>
    <t>H4720193082001</t>
  </si>
  <si>
    <t>H4720192082001</t>
  </si>
  <si>
    <t>H4720184082002</t>
  </si>
  <si>
    <t>H4720174082002</t>
  </si>
  <si>
    <t>H4720170082002</t>
  </si>
  <si>
    <t>H4720169082003</t>
  </si>
  <si>
    <t>H4720168082003</t>
  </si>
  <si>
    <t>H4720167082003</t>
  </si>
  <si>
    <t>H4720166082002</t>
  </si>
  <si>
    <t>H4720165082001</t>
  </si>
  <si>
    <t>H4720164082002</t>
  </si>
  <si>
    <t>H4720163082002</t>
  </si>
  <si>
    <t>H4720161082002</t>
  </si>
  <si>
    <t>H4720159082001</t>
  </si>
  <si>
    <t>H4720158082002</t>
  </si>
  <si>
    <t>H4720157082001</t>
  </si>
  <si>
    <t>H4720152082002</t>
  </si>
  <si>
    <t>H4720147082002</t>
  </si>
  <si>
    <t>H4720143082003</t>
  </si>
  <si>
    <t>H4720141082001</t>
  </si>
  <si>
    <t>H4720140082001</t>
  </si>
  <si>
    <t>H4720139082002</t>
  </si>
  <si>
    <t>H4720137082002</t>
  </si>
  <si>
    <t>H4720136082002</t>
  </si>
  <si>
    <t>H4720135082002</t>
  </si>
  <si>
    <t>H4720134082002</t>
  </si>
  <si>
    <t>H4720133082001</t>
  </si>
  <si>
    <t>H4720132082001</t>
  </si>
  <si>
    <t>33AAACN3154F2ZW</t>
  </si>
  <si>
    <t>NUCLEAR POWER CORPORATION OF INDIA LTD</t>
  </si>
  <si>
    <t>H4720130082002</t>
  </si>
  <si>
    <t>H4720127082002</t>
  </si>
  <si>
    <t>H4720125082002</t>
  </si>
  <si>
    <t>H4720124082001</t>
  </si>
  <si>
    <t>H4720122082002</t>
  </si>
  <si>
    <t>H4720116082002</t>
  </si>
  <si>
    <t>H4720115082001</t>
  </si>
  <si>
    <t>H4720113082002</t>
  </si>
  <si>
    <t>H4720111082002</t>
  </si>
  <si>
    <t>33AAECS5431N1Z7</t>
  </si>
  <si>
    <t>SHREE SANGHVI MILLS (P) LTD</t>
  </si>
  <si>
    <t>H4720110082002</t>
  </si>
  <si>
    <t>H4720100082002</t>
  </si>
  <si>
    <t>H4720099082001</t>
  </si>
  <si>
    <t>33AAIFA8518K1ZB</t>
  </si>
  <si>
    <t>H4720097082002</t>
  </si>
  <si>
    <t>H4720096082001</t>
  </si>
  <si>
    <t>H4720092082002</t>
  </si>
  <si>
    <t>H4720089082001</t>
  </si>
  <si>
    <t>H4720085082003</t>
  </si>
  <si>
    <t>H4720081082001</t>
  </si>
  <si>
    <t>33AAICS5483J1ZZ</t>
  </si>
  <si>
    <t>SRI ABIRAAMI SPINTEX PVT.LTD.</t>
  </si>
  <si>
    <t>H4720077082002</t>
  </si>
  <si>
    <t>H4720067082002</t>
  </si>
  <si>
    <t>H4720062082003</t>
  </si>
  <si>
    <t>H4720055082002</t>
  </si>
  <si>
    <t>H4720044082002</t>
  </si>
  <si>
    <t>H4720043082002</t>
  </si>
  <si>
    <t>H4720039082002</t>
  </si>
  <si>
    <t>H4720033082003</t>
  </si>
  <si>
    <t>H4720029082001</t>
  </si>
  <si>
    <t>H4720012082001</t>
  </si>
  <si>
    <t>H4720001082005</t>
  </si>
  <si>
    <t>H4630019082001</t>
  </si>
  <si>
    <t>H4630017082001</t>
  </si>
  <si>
    <t>33AABCP3656K1ZC</t>
  </si>
  <si>
    <t>PANDIAN HOTELS LIMITED</t>
  </si>
  <si>
    <t>H4500386082001</t>
  </si>
  <si>
    <t>33AAECD6217D1Z5</t>
  </si>
  <si>
    <t>DHARINI RUBBER PRIVATE LIMITED</t>
  </si>
  <si>
    <t>H4500360082001</t>
  </si>
  <si>
    <t>33AAGCM2012F1Z5</t>
  </si>
  <si>
    <t>MECCANOTECNICA INDIA PRIVATE  LIMITED</t>
  </si>
  <si>
    <t>H4500329082001</t>
  </si>
  <si>
    <t>33ACUPU1230A1ZW</t>
  </si>
  <si>
    <t>NATARAJ  ULAGANATHAN</t>
  </si>
  <si>
    <t>H4500320082001</t>
  </si>
  <si>
    <t>H4500192082002</t>
  </si>
  <si>
    <t>H4500189082001</t>
  </si>
  <si>
    <t>H4430155082001</t>
  </si>
  <si>
    <t>H4430152082001</t>
  </si>
  <si>
    <t>H4430151082001</t>
  </si>
  <si>
    <t>H4430149082001</t>
  </si>
  <si>
    <t>H4430145082001</t>
  </si>
  <si>
    <t>33AABFD8713G1ZR</t>
  </si>
  <si>
    <t>DESIGN PLUS PLUS</t>
  </si>
  <si>
    <t>H4430144082001</t>
  </si>
  <si>
    <t>33AAHFB3470C1ZZ</t>
  </si>
  <si>
    <t>BALAA BLUE METAL</t>
  </si>
  <si>
    <t>H4430143082001</t>
  </si>
  <si>
    <t>H4430142082001</t>
  </si>
  <si>
    <t>33ACRFS8535M1ZB</t>
  </si>
  <si>
    <t>TVL. SRI BALAMALAI MURUGAN BLUE METALS</t>
  </si>
  <si>
    <t>H4430138082001</t>
  </si>
  <si>
    <t>33ADEFS6946E1Z0</t>
  </si>
  <si>
    <t>Sabari Wood And Plywoods</t>
  </si>
  <si>
    <t>H4430136082001</t>
  </si>
  <si>
    <t>33AAIFP6246R1ZL</t>
  </si>
  <si>
    <t>PONVINAYAGA BLUE METALS</t>
  </si>
  <si>
    <t>H4430135082001</t>
  </si>
  <si>
    <t>33AIUPG4345E1ZB</t>
  </si>
  <si>
    <t>Thiru.R.GUNASEKARAN Prop.of. Tvl.  SRI  VETRIVELAN  BLUE  METAL</t>
  </si>
  <si>
    <t>H4430134082001</t>
  </si>
  <si>
    <t>H4430133082001</t>
  </si>
  <si>
    <t>H4430132082001</t>
  </si>
  <si>
    <t>33AAMFA3237F1ZS</t>
  </si>
  <si>
    <t>ARAVINTH BLUE METALS</t>
  </si>
  <si>
    <t>H4430129082001</t>
  </si>
  <si>
    <t>33AACCM2686B1ZT</t>
  </si>
  <si>
    <t>MAK CONTROLS AND SYSTEMS PRIVATE LIMITED</t>
  </si>
  <si>
    <t>H4430127082001</t>
  </si>
  <si>
    <t>H4430126082001</t>
  </si>
  <si>
    <t>H4430123082001</t>
  </si>
  <si>
    <t>33AAACV9611M1Z4</t>
  </si>
  <si>
    <t>V.K.A.POLYMERS PRIVATE LTD</t>
  </si>
  <si>
    <t>H4430120082001</t>
  </si>
  <si>
    <t>H4430114082001</t>
  </si>
  <si>
    <t>H4430113082001</t>
  </si>
  <si>
    <t>H4430109082001</t>
  </si>
  <si>
    <t>33AALFK0904C1ZX</t>
  </si>
  <si>
    <t>KARUR KANDHAGIRI CHAMBER</t>
  </si>
  <si>
    <t>H4430103082003</t>
  </si>
  <si>
    <t>33AAHFV2944F1Z8</t>
  </si>
  <si>
    <t>VINAYAGA BLUE METALS</t>
  </si>
  <si>
    <t>H4430102082002</t>
  </si>
  <si>
    <t>H4430100082001</t>
  </si>
  <si>
    <t>H4430096082003</t>
  </si>
  <si>
    <t>33AAAFV4698M1ZL</t>
  </si>
  <si>
    <t>V.N.C. ELECTRODES</t>
  </si>
  <si>
    <t>H4430094082001</t>
  </si>
  <si>
    <t>H4430092082001</t>
  </si>
  <si>
    <t>33AAAFA4315Q1ZK</t>
  </si>
  <si>
    <t>ATLANTIC FABRICS</t>
  </si>
  <si>
    <t>H4430091082001</t>
  </si>
  <si>
    <t>H4430090082002</t>
  </si>
  <si>
    <t>H4430086082001</t>
  </si>
  <si>
    <t>H4430081082001</t>
  </si>
  <si>
    <t>H4430078082001</t>
  </si>
  <si>
    <t>33AANFV6780D1ZW</t>
  </si>
  <si>
    <t>VST BLUE METALS</t>
  </si>
  <si>
    <t>H4430071082001</t>
  </si>
  <si>
    <t>H4430067082001</t>
  </si>
  <si>
    <t>H4430064082001</t>
  </si>
  <si>
    <t>H4430061082018</t>
  </si>
  <si>
    <t>33AACCK3654P1Z8</t>
  </si>
  <si>
    <t>KARUR COTTON MILLS PVT.LTD</t>
  </si>
  <si>
    <t>H4430059082001</t>
  </si>
  <si>
    <t>33AAAFA9561G1ZN</t>
  </si>
  <si>
    <t>A D TEXTILES</t>
  </si>
  <si>
    <t>H4430058082001</t>
  </si>
  <si>
    <t>H4430056082001</t>
  </si>
  <si>
    <t>33AAFFA9673E1ZH</t>
  </si>
  <si>
    <t>AMARAVATHI TEXTILES</t>
  </si>
  <si>
    <t>H4430055082001</t>
  </si>
  <si>
    <t>H4430054082002</t>
  </si>
  <si>
    <t>H4430049082001</t>
  </si>
  <si>
    <t>H4430047082001</t>
  </si>
  <si>
    <t>H4430046082002</t>
  </si>
  <si>
    <t>33AAECS6241C1ZS</t>
  </si>
  <si>
    <t>S.S.P.E.COTTON MILLS (P) LTD</t>
  </si>
  <si>
    <t>H4430044082001</t>
  </si>
  <si>
    <t>H4430041082001</t>
  </si>
  <si>
    <t>33AAFFA9672F1ZG</t>
  </si>
  <si>
    <t>AMARAVATHY DYERS.</t>
  </si>
  <si>
    <t>H4430040082001</t>
  </si>
  <si>
    <t>H4430032082001</t>
  </si>
  <si>
    <t>H4430026082001</t>
  </si>
  <si>
    <t>H4430022082001</t>
  </si>
  <si>
    <t>H4430021082002</t>
  </si>
  <si>
    <t>H4430017082001</t>
  </si>
  <si>
    <t>H4430014082001</t>
  </si>
  <si>
    <t>H4430011082001</t>
  </si>
  <si>
    <t>H4430009082001</t>
  </si>
  <si>
    <t>H4400109082001</t>
  </si>
  <si>
    <t>H4400105082001</t>
  </si>
  <si>
    <t>H4400104082001</t>
  </si>
  <si>
    <t>H4400103082001</t>
  </si>
  <si>
    <t>H4400102082001</t>
  </si>
  <si>
    <t>H4400101082001</t>
  </si>
  <si>
    <t>H4400100082001</t>
  </si>
  <si>
    <t>H4400099082002</t>
  </si>
  <si>
    <t>H4400098082001</t>
  </si>
  <si>
    <t>H4400096082001</t>
  </si>
  <si>
    <t>H4400094082002</t>
  </si>
  <si>
    <t>33AAZFA3291L1ZW</t>
  </si>
  <si>
    <t>ASWINS   HOME   SPECIAL</t>
  </si>
  <si>
    <t>H4400093082001</t>
  </si>
  <si>
    <t>H4400092082002</t>
  </si>
  <si>
    <t>33ACMFS1319N1ZU</t>
  </si>
  <si>
    <t>SRI SRINIVASA BLUE METALS</t>
  </si>
  <si>
    <t>H4400091082001</t>
  </si>
  <si>
    <t>H4400090082001</t>
  </si>
  <si>
    <t>H4400089082001</t>
  </si>
  <si>
    <t>H4400088082001</t>
  </si>
  <si>
    <t>H4400087082001</t>
  </si>
  <si>
    <t>H4400085082001</t>
  </si>
  <si>
    <t>H4400084082001</t>
  </si>
  <si>
    <t>33AAACG0617Q3ZL</t>
  </si>
  <si>
    <t>GODREJ AGROVET LIMITED</t>
  </si>
  <si>
    <t>H4400082082001</t>
  </si>
  <si>
    <t>H4400080082001</t>
  </si>
  <si>
    <t>H4400079082001</t>
  </si>
  <si>
    <t>H4400078082001</t>
  </si>
  <si>
    <t>H4400074082001</t>
  </si>
  <si>
    <t>H4400073082002</t>
  </si>
  <si>
    <t>H4400072082001</t>
  </si>
  <si>
    <t>H4400071082001</t>
  </si>
  <si>
    <t>H4400070082001</t>
  </si>
  <si>
    <t>H4400069082002</t>
  </si>
  <si>
    <t>H4400068082001</t>
  </si>
  <si>
    <t>H4400065082001</t>
  </si>
  <si>
    <t>33AHPPB9365D1ZC</t>
  </si>
  <si>
    <t>BALAMURUGAN BLUEMETAL</t>
  </si>
  <si>
    <t>H4400062082002</t>
  </si>
  <si>
    <t>H4400061082001</t>
  </si>
  <si>
    <t>H4400057082001</t>
  </si>
  <si>
    <t>H4400056082001</t>
  </si>
  <si>
    <t>H4400049082001</t>
  </si>
  <si>
    <t>H4400048082002</t>
  </si>
  <si>
    <t>H4400043082001</t>
  </si>
  <si>
    <t>H4400042082010</t>
  </si>
  <si>
    <t>H4400031082001</t>
  </si>
  <si>
    <t>H4400029082002</t>
  </si>
  <si>
    <t>H4400027082001</t>
  </si>
  <si>
    <t>H4400017082001</t>
  </si>
  <si>
    <t>H4400015082001</t>
  </si>
  <si>
    <t>H4400014082001</t>
  </si>
  <si>
    <t>H4400011082001</t>
  </si>
  <si>
    <t>H4390611082001</t>
  </si>
  <si>
    <t>33AIDPR2025F1ZQ</t>
  </si>
  <si>
    <t>P.P.K.HATCHERIESS</t>
  </si>
  <si>
    <t>H4390566082001</t>
  </si>
  <si>
    <t>H4390551082001</t>
  </si>
  <si>
    <t>33AAFFJ3319N1ZA</t>
  </si>
  <si>
    <t>JAYA KUMARAN EXPORTS</t>
  </si>
  <si>
    <t>H4390535082001</t>
  </si>
  <si>
    <t>H4390516082003</t>
  </si>
  <si>
    <t>H4390503082001</t>
  </si>
  <si>
    <t>H4390496082001</t>
  </si>
  <si>
    <t>H4390485082002</t>
  </si>
  <si>
    <t>H4390355082001</t>
  </si>
  <si>
    <t>33AADCS0665H1ZJ</t>
  </si>
  <si>
    <t>SENTHIL STEEL COMPANY PVT LTD</t>
  </si>
  <si>
    <t>H4390326082001</t>
  </si>
  <si>
    <t>H4390322082001</t>
  </si>
  <si>
    <t>H4390315082001</t>
  </si>
  <si>
    <t>H4390312082002</t>
  </si>
  <si>
    <t>H4390291082001</t>
  </si>
  <si>
    <t>H4390288082001</t>
  </si>
  <si>
    <t>H4390267082001</t>
  </si>
  <si>
    <t>H4390260082001</t>
  </si>
  <si>
    <t>H4390246082001</t>
  </si>
  <si>
    <t>33AABCR6152Q1Z1</t>
  </si>
  <si>
    <t>RAMALAKSHMI  ROTAR   SPINNING &amp; EXPORTING COMPANY PRIVATE LIMITED</t>
  </si>
  <si>
    <t>H4390237082001</t>
  </si>
  <si>
    <t>H4360174082002</t>
  </si>
  <si>
    <t>H4360173082002</t>
  </si>
  <si>
    <t>33AAIFP9989P1Z1</t>
  </si>
  <si>
    <t>PRECISION TAPES AND SEALANTS</t>
  </si>
  <si>
    <t>H4360172082001</t>
  </si>
  <si>
    <t>33AAACH7059P1Z6</t>
  </si>
  <si>
    <t>HERBAL SUPPLEMENTS PRIVATE LIMITED</t>
  </si>
  <si>
    <t>H4360171082003</t>
  </si>
  <si>
    <t>33ACRFS8399F1ZC</t>
  </si>
  <si>
    <t>SATHY TEXTILES</t>
  </si>
  <si>
    <t>H4360170082001</t>
  </si>
  <si>
    <t>H4360169082002</t>
  </si>
  <si>
    <t>33AWAPS4854L1Z6</t>
  </si>
  <si>
    <t>SREE THAILA APPARELS</t>
  </si>
  <si>
    <t>H4360166082001</t>
  </si>
  <si>
    <t>33AALCS8664G1ZY</t>
  </si>
  <si>
    <t>SHRI NAAGHANAATHAR TEXTILES PRIVATE LIMITED</t>
  </si>
  <si>
    <t>H4360160082001</t>
  </si>
  <si>
    <t>33AADCK1779J1ZD</t>
  </si>
  <si>
    <t>K.S.S STONE CRUSHER COMPANY PRIVATE LIMITED</t>
  </si>
  <si>
    <t>H4360159082001</t>
  </si>
  <si>
    <t>H4360158082001</t>
  </si>
  <si>
    <t>H4360156082001</t>
  </si>
  <si>
    <t>H4360155082003</t>
  </si>
  <si>
    <t>H4360154082001</t>
  </si>
  <si>
    <t>H4360150082001</t>
  </si>
  <si>
    <t>33ABNFS0222L1Z7</t>
  </si>
  <si>
    <t>SUKRA COLOURS</t>
  </si>
  <si>
    <t>H4360148082001</t>
  </si>
  <si>
    <t>H4360147082006</t>
  </si>
  <si>
    <t>H4360146082001</t>
  </si>
  <si>
    <t>H4360145082001</t>
  </si>
  <si>
    <t>H4360144082005</t>
  </si>
  <si>
    <t>H4360136082001</t>
  </si>
  <si>
    <t>H4360134082007</t>
  </si>
  <si>
    <t>33AACCN1686L1Z9</t>
  </si>
  <si>
    <t>NAVEEN COTTON MILL (P) LTD</t>
  </si>
  <si>
    <t>H4360131082002</t>
  </si>
  <si>
    <t>H4360130082003</t>
  </si>
  <si>
    <t>33AAXFS0499J1ZG</t>
  </si>
  <si>
    <t>SRI ANGALAMMAN MILLS</t>
  </si>
  <si>
    <t>H4360129082003</t>
  </si>
  <si>
    <t>33ACJFS1596C1Z5</t>
  </si>
  <si>
    <t>SRI COTTON MILLS</t>
  </si>
  <si>
    <t>H4360124082004</t>
  </si>
  <si>
    <t>33AAJCS1949Q1ZP</t>
  </si>
  <si>
    <t>SHRI SAKTHI PAPERS INDIA (P) LTD</t>
  </si>
  <si>
    <t>H4360123082002</t>
  </si>
  <si>
    <t>H4360122082003</t>
  </si>
  <si>
    <t>H4360118082004</t>
  </si>
  <si>
    <t>33AABCM4722B1Z5</t>
  </si>
  <si>
    <t>MEHALA CARONA TEXTILES (P) LTD.,</t>
  </si>
  <si>
    <t>H4360117082006</t>
  </si>
  <si>
    <t>H4360116082002</t>
  </si>
  <si>
    <t>H4360114082001</t>
  </si>
  <si>
    <t>33AAHCS4356H1ZB</t>
  </si>
  <si>
    <t>SRI ANDAL PAPER AND BOARD PVT LTD</t>
  </si>
  <si>
    <t>H4360111082004</t>
  </si>
  <si>
    <t>33AACCT8270C1ZK</t>
  </si>
  <si>
    <t>TIRUPUR VIJAYALAKSHMI SPINNINGMILLS (INDIA) PRIVATE LIMITED</t>
  </si>
  <si>
    <t>H4360108082003</t>
  </si>
  <si>
    <t>H4360099082003</t>
  </si>
  <si>
    <t>33AAECS5448M1Z0</t>
  </si>
  <si>
    <t>SRI BALAMURUGAN TEXTILE PROCESSING LIMITED</t>
  </si>
  <si>
    <t>H4360097082002</t>
  </si>
  <si>
    <t>H4360094082005</t>
  </si>
  <si>
    <t>33AACCT6469R1ZK</t>
  </si>
  <si>
    <t>THREE SIXTY TEXTILES PRIVATE LIMITED</t>
  </si>
  <si>
    <t>H4360093082007</t>
  </si>
  <si>
    <t>H4360091082002</t>
  </si>
  <si>
    <t>33AAATB1235C1ZM</t>
  </si>
  <si>
    <t>BANNARIAMMAN EDUCATIONAL TRUST</t>
  </si>
  <si>
    <t>H4360088082002</t>
  </si>
  <si>
    <t>33AAECS6955R1ZK</t>
  </si>
  <si>
    <t>SRI ANDALPAPER MILLS(P) LTD</t>
  </si>
  <si>
    <t>H4360075082002</t>
  </si>
  <si>
    <t>33AAJFS6253Q1ZK</t>
  </si>
  <si>
    <t>SEETHA LAKSHMI TEXTILES</t>
  </si>
  <si>
    <t>H4360073082002</t>
  </si>
  <si>
    <t>H4360072082004</t>
  </si>
  <si>
    <t>H4360071082001</t>
  </si>
  <si>
    <t>H4360068082001</t>
  </si>
  <si>
    <t>H4360065082003</t>
  </si>
  <si>
    <t>H4360061082002</t>
  </si>
  <si>
    <t>H4360056082004</t>
  </si>
  <si>
    <t>H4360055082001</t>
  </si>
  <si>
    <t>33AAALS2881B1Z9</t>
  </si>
  <si>
    <t>SATHYAMANGALAM MUNICIPALITY</t>
  </si>
  <si>
    <t>H4360050082003</t>
  </si>
  <si>
    <t>33AAACL3734H1ZT</t>
  </si>
  <si>
    <t>L.K.TEXTILES (P) LTD</t>
  </si>
  <si>
    <t>H4360045082001</t>
  </si>
  <si>
    <t>H4360043082001</t>
  </si>
  <si>
    <t>H4360042082001</t>
  </si>
  <si>
    <t>H4360035082002</t>
  </si>
  <si>
    <t>33AAACC8469N1Z7</t>
  </si>
  <si>
    <t>CAUVERY BOARDS  PRIVATE LIMITED</t>
  </si>
  <si>
    <t>H4360031082003</t>
  </si>
  <si>
    <t>H4360030082005</t>
  </si>
  <si>
    <t>33AACCK5092K1ZE</t>
  </si>
  <si>
    <t>KOKILAA TEXTILE INDIA PRIVATE LIMITED</t>
  </si>
  <si>
    <t>H4360029082003</t>
  </si>
  <si>
    <t>H4360013082002</t>
  </si>
  <si>
    <t>33AAZFA7154J1ZY</t>
  </si>
  <si>
    <t>AMMAN SPIN TEX</t>
  </si>
  <si>
    <t>H4360010082003</t>
  </si>
  <si>
    <t>H4360009082001</t>
  </si>
  <si>
    <t>H4360007082001</t>
  </si>
  <si>
    <t>H4360005082009</t>
  </si>
  <si>
    <t>H4350443082001</t>
  </si>
  <si>
    <t>H4350419082001</t>
  </si>
  <si>
    <t>33AACCC6346C2Z3</t>
  </si>
  <si>
    <t>H4350361082001</t>
  </si>
  <si>
    <t>33AACCA5296M1ZE</t>
  </si>
  <si>
    <t>APPU HOTELS LTD</t>
  </si>
  <si>
    <t>H4350353082003</t>
  </si>
  <si>
    <t>33ACFFS3031C1ZR</t>
  </si>
  <si>
    <t>S  R  SPINNERS</t>
  </si>
  <si>
    <t>H4350123082001</t>
  </si>
  <si>
    <t>H4350042082001</t>
  </si>
  <si>
    <t>H4350038082001</t>
  </si>
  <si>
    <t>33AAACI0842D1Z9</t>
  </si>
  <si>
    <t>EXPRESS PUBLICATIONS (MADURAI) LIMITED</t>
  </si>
  <si>
    <t>H4350036082002</t>
  </si>
  <si>
    <t>H4350026082002</t>
  </si>
  <si>
    <t>H4350024082001</t>
  </si>
  <si>
    <t>33AAECS1194C3ZO</t>
  </si>
  <si>
    <t>THE RESIDENCY TOWERS</t>
  </si>
  <si>
    <t>H4350018082001</t>
  </si>
  <si>
    <t>H4350004082001</t>
  </si>
  <si>
    <t>H4340391082001</t>
  </si>
  <si>
    <t>33AAATV6667L1ZX</t>
  </si>
  <si>
    <t>VETHATHIRI MAHARISHI KUNDALINI YOGA AND KAYAKALPA RESEARCH FOUNDATION</t>
  </si>
  <si>
    <t>H4320807082001</t>
  </si>
  <si>
    <t>33ADDFS4210L1Z9</t>
  </si>
  <si>
    <t>SRI SAKTHIVEL TEX MILLS</t>
  </si>
  <si>
    <t>H4320806082002</t>
  </si>
  <si>
    <t>33AEGPT7671E1ZA</t>
  </si>
  <si>
    <t>STALIN TEXTILES</t>
  </si>
  <si>
    <t>H4320805082001</t>
  </si>
  <si>
    <t>33AGDPR0303E1Z4</t>
  </si>
  <si>
    <t>RANGANATHAR TEXTILES</t>
  </si>
  <si>
    <t>H4320804082003</t>
  </si>
  <si>
    <t>33ADHPN3198C1ZN</t>
  </si>
  <si>
    <t>SREE GANESH BLUE METALS</t>
  </si>
  <si>
    <t>H4320803082001</t>
  </si>
  <si>
    <t>33AAFCN9395K1ZU</t>
  </si>
  <si>
    <t>Negamam Granites Private Limited</t>
  </si>
  <si>
    <t>H4320802082001</t>
  </si>
  <si>
    <t>H4320801082001</t>
  </si>
  <si>
    <t>33ADWPM2622H1ZG</t>
  </si>
  <si>
    <t>K S N M MARKETING</t>
  </si>
  <si>
    <t>H4320800082001</t>
  </si>
  <si>
    <t>33AKAPA1063D1Z6</t>
  </si>
  <si>
    <t>M S R BLUE METALS</t>
  </si>
  <si>
    <t>H4320799082002</t>
  </si>
  <si>
    <t>33AAJFB2911J1ZQ</t>
  </si>
  <si>
    <t>BHARAT BALANCING WEIGHTSS   CO</t>
  </si>
  <si>
    <t>H4320798082003</t>
  </si>
  <si>
    <t>33ABPPY4232N1Z0</t>
  </si>
  <si>
    <t>COIMBATORE MINERALS</t>
  </si>
  <si>
    <t>H4320797082003</t>
  </si>
  <si>
    <t>H4320796082001</t>
  </si>
  <si>
    <t>33AAWFA0248G1ZJ</t>
  </si>
  <si>
    <t>AGNI VASTHRAA</t>
  </si>
  <si>
    <t>H4320795082001</t>
  </si>
  <si>
    <t>33AAYFA4950F1ZA</t>
  </si>
  <si>
    <t>AMIRTHAM COTTON MILLS</t>
  </si>
  <si>
    <t>H4320794082002</t>
  </si>
  <si>
    <t>H4320793082002</t>
  </si>
  <si>
    <t>H4320792082003</t>
  </si>
  <si>
    <t>33ABFFS4595L1ZN</t>
  </si>
  <si>
    <t>SHREE MURUGAN SPINNERS</t>
  </si>
  <si>
    <t>H4320791082001</t>
  </si>
  <si>
    <t>H4320790082001</t>
  </si>
  <si>
    <t>H4320788082001</t>
  </si>
  <si>
    <t>H4320787082001</t>
  </si>
  <si>
    <t>33AASFG0308D1ZU</t>
  </si>
  <si>
    <t>GOMUKI BLUE METALS LLP</t>
  </si>
  <si>
    <t>H4320786082001</t>
  </si>
  <si>
    <t>H4320785082002</t>
  </si>
  <si>
    <t>33ABIFM0001G1Z0</t>
  </si>
  <si>
    <t>M-WIRE INDUSTRIES</t>
  </si>
  <si>
    <t>H4320784082001</t>
  </si>
  <si>
    <t>H4320783082001</t>
  </si>
  <si>
    <t>H4320782082002</t>
  </si>
  <si>
    <t>H4320781082003</t>
  </si>
  <si>
    <t>33ACNFS9189D1ZM</t>
  </si>
  <si>
    <t>SRI  VARI  TEXTILES</t>
  </si>
  <si>
    <t>H4320780082001</t>
  </si>
  <si>
    <t>33AABCG1030G1ZE</t>
  </si>
  <si>
    <t>HARITA POLYTEX (INDIA) PRIVATE LIMITED</t>
  </si>
  <si>
    <t>H4320779082002</t>
  </si>
  <si>
    <t>33AAYCS5379M1ZA</t>
  </si>
  <si>
    <t>SANSAJ AGRO FEEDS PRIVATE LIMITED</t>
  </si>
  <si>
    <t>H4320778082001</t>
  </si>
  <si>
    <t>33AYFPS7334A1ZN</t>
  </si>
  <si>
    <t>Ramesh Kumar M Sand</t>
  </si>
  <si>
    <t>H4320777082001</t>
  </si>
  <si>
    <t>H4320776082001</t>
  </si>
  <si>
    <t>H4320775082001</t>
  </si>
  <si>
    <t>33AAGCD2690C1Z0</t>
  </si>
  <si>
    <t>DURAROCK PRODUCTS PRIVATE LIMITED</t>
  </si>
  <si>
    <t>H4320774082001</t>
  </si>
  <si>
    <t>33AUOPA9987C1ZD</t>
  </si>
  <si>
    <t>SHRI PACHAI AMMAN SPINNERS</t>
  </si>
  <si>
    <t>H4320772082002</t>
  </si>
  <si>
    <t>33AAJCS0504P1ZA</t>
  </si>
  <si>
    <t>Sobhasaria Properties Private Limited</t>
  </si>
  <si>
    <t>H4320771082001</t>
  </si>
  <si>
    <t>33ADPFS3521E1Z8</t>
  </si>
  <si>
    <t>SONALI METAL INDUSTRIES LLP</t>
  </si>
  <si>
    <t>H4320770082001</t>
  </si>
  <si>
    <t>33ADNFS8459B1ZT</t>
  </si>
  <si>
    <t>SRR ENGINEERS</t>
  </si>
  <si>
    <t>H4320769082001</t>
  </si>
  <si>
    <t>33DFNPM7536G1Z5</t>
  </si>
  <si>
    <t>ANANDHAM TEXTILE MILLS</t>
  </si>
  <si>
    <t>H4320768082002</t>
  </si>
  <si>
    <t>33AACCV7072Q1ZR</t>
  </si>
  <si>
    <t>VEE J PEE ALUMINIUM FOUNDRY PRIVATE LIMITED</t>
  </si>
  <si>
    <t>H4320767082002</t>
  </si>
  <si>
    <t>H4320766082001</t>
  </si>
  <si>
    <t>H4320765082004</t>
  </si>
  <si>
    <t>33ABKFA7896F1Z3</t>
  </si>
  <si>
    <t>ALPHA SILICA COMPANY</t>
  </si>
  <si>
    <t>H4320764082001</t>
  </si>
  <si>
    <t>33ACTFS8006K1ZN</t>
  </si>
  <si>
    <t>S.V. SPINNERS</t>
  </si>
  <si>
    <t>H4320763082001</t>
  </si>
  <si>
    <t>33AAKFB1213G1Z3</t>
  </si>
  <si>
    <t>BINDHU FOUNDRY</t>
  </si>
  <si>
    <t>H4320762082001</t>
  </si>
  <si>
    <t>33AADCT7848P1ZM</t>
  </si>
  <si>
    <t>THANGAM INFRASTRUCTURE PRIVATE LIMITED</t>
  </si>
  <si>
    <t>H4320761082001</t>
  </si>
  <si>
    <t>H4320760082001</t>
  </si>
  <si>
    <t>33AEXPC0573R1ZW</t>
  </si>
  <si>
    <t>R.K. BLUE METALS</t>
  </si>
  <si>
    <t>H4320759082002</t>
  </si>
  <si>
    <t>H4320758082003</t>
  </si>
  <si>
    <t>33AABFT1477F1ZE</t>
  </si>
  <si>
    <t>TULASI TEXTILES</t>
  </si>
  <si>
    <t>H4320757082001</t>
  </si>
  <si>
    <t>H4320756082001</t>
  </si>
  <si>
    <t>H4320755082001</t>
  </si>
  <si>
    <t>33AANFJ2456Q1ZS</t>
  </si>
  <si>
    <t>JPM FABRICATION</t>
  </si>
  <si>
    <t>H4320754082001</t>
  </si>
  <si>
    <t>33AAKFK4006G1ZP</t>
  </si>
  <si>
    <t>K.R.K BLUE METAL</t>
  </si>
  <si>
    <t>H4320753082004</t>
  </si>
  <si>
    <t>33AADFA8036B1Z2</t>
  </si>
  <si>
    <t>AGGNI CASTINGS</t>
  </si>
  <si>
    <t>H4320752082002</t>
  </si>
  <si>
    <t>H4320751082001</t>
  </si>
  <si>
    <t>33AAQCS5170A1ZI</t>
  </si>
  <si>
    <t>SAN PRECISION ALLOYS PRIVATE LTD</t>
  </si>
  <si>
    <t>H4320749082001</t>
  </si>
  <si>
    <t>H4320748082001</t>
  </si>
  <si>
    <t>H4320747082002</t>
  </si>
  <si>
    <t>33ADBFS9028A1ZG</t>
  </si>
  <si>
    <t>SIVARAM TEXTILE MILLS</t>
  </si>
  <si>
    <t>H4320746082001</t>
  </si>
  <si>
    <t>H4320745082001</t>
  </si>
  <si>
    <t>33AAACJ5553C1Z0</t>
  </si>
  <si>
    <t>JANATICS INDIA PVT LTD</t>
  </si>
  <si>
    <t>H4320744082002</t>
  </si>
  <si>
    <t>33AAJFP4679D1Z4</t>
  </si>
  <si>
    <t>PRATHIEN INFRASTRUCTURES</t>
  </si>
  <si>
    <t>H4320743082003</t>
  </si>
  <si>
    <t>33ACZPR8091H2ZQ</t>
  </si>
  <si>
    <t>BEST PRINT SOLUTIONS</t>
  </si>
  <si>
    <t>H4320742082002</t>
  </si>
  <si>
    <t>H4320740082001</t>
  </si>
  <si>
    <t>33AANCS8682G1ZU</t>
  </si>
  <si>
    <t>SONALI EXTRUSIONS PRIVATE LIMITED.</t>
  </si>
  <si>
    <t>H4320739082001</t>
  </si>
  <si>
    <t>33AANFP1027D1ZO</t>
  </si>
  <si>
    <t>M/S.  PROLINE COMPACTORS</t>
  </si>
  <si>
    <t>H4320738082003</t>
  </si>
  <si>
    <t>H4320736082001</t>
  </si>
  <si>
    <t>33AAACH9312D1Z3</t>
  </si>
  <si>
    <t>RABWIN INDUSTRIES PRIVATE LIMITED</t>
  </si>
  <si>
    <t>H4320735082004</t>
  </si>
  <si>
    <t>33AAPFK2151H1ZG</t>
  </si>
  <si>
    <t>H4320733082001</t>
  </si>
  <si>
    <t>33AAKCM4540N1Z7</t>
  </si>
  <si>
    <t>MASSS GLASS INDIA PRIVATE LIMITED</t>
  </si>
  <si>
    <t>H4320732082002</t>
  </si>
  <si>
    <t>H4320731082003</t>
  </si>
  <si>
    <t>33AACCV2579A1ZM</t>
  </si>
  <si>
    <t>VEEKESY FOOTCARE (INDIA) PVT  LTD</t>
  </si>
  <si>
    <t>H4320730082002</t>
  </si>
  <si>
    <t>H4320729082001</t>
  </si>
  <si>
    <t>33ABQPV6126M1ZZ</t>
  </si>
  <si>
    <t>VITA FOODS AND BEVERAGES</t>
  </si>
  <si>
    <t>H4320727082003</t>
  </si>
  <si>
    <t>33AADCV8760C1ZE</t>
  </si>
  <si>
    <t>VKC FOOTPRINTS GLOBAL PVT LTD</t>
  </si>
  <si>
    <t>H4320726082001</t>
  </si>
  <si>
    <t>33ACYFS4034L2ZJ</t>
  </si>
  <si>
    <t>STRONGLASS TOUGH</t>
  </si>
  <si>
    <t>H4320725082002</t>
  </si>
  <si>
    <t>H4320723082001</t>
  </si>
  <si>
    <t>33AAEFC9599C1ZB</t>
  </si>
  <si>
    <t>CHITRA PLASTIC INDUSTRIES</t>
  </si>
  <si>
    <t>H4320722082003</t>
  </si>
  <si>
    <t>33AABCP9569P1ZM</t>
  </si>
  <si>
    <t>PEPS INDUSTRIES (P) LTD</t>
  </si>
  <si>
    <t>H4320720082003</t>
  </si>
  <si>
    <t>33AAHCA8341E1ZY</t>
  </si>
  <si>
    <t>AMPO VALVES INDIA PRIVATE LIMITED</t>
  </si>
  <si>
    <t>H4320719082003</t>
  </si>
  <si>
    <t>33AAFFD4629M1ZB</t>
  </si>
  <si>
    <t>DANDAYUDAPANI SPINNING MILLS</t>
  </si>
  <si>
    <t>H4320718082004</t>
  </si>
  <si>
    <t>H4320716082002</t>
  </si>
  <si>
    <t>H4320714082001</t>
  </si>
  <si>
    <t>33AAACH5149Q1Z9</t>
  </si>
  <si>
    <t>HABASIT IAKOKA PRIVATE LIMITED</t>
  </si>
  <si>
    <t>H4320713082001</t>
  </si>
  <si>
    <t>33AAECC5619A1Z8</t>
  </si>
  <si>
    <t>CAUVERY EXTTRUSIONS PRIVATE LIMITED</t>
  </si>
  <si>
    <t>H4320712082002</t>
  </si>
  <si>
    <t>33AAHFS5342Q1ZQ</t>
  </si>
  <si>
    <t>SRI GANAPATHY MURUGAN TEXTILES</t>
  </si>
  <si>
    <t>H4320711082001</t>
  </si>
  <si>
    <t>33AAKCS5951M1ZU</t>
  </si>
  <si>
    <t>SPAN VENTURES PRIVATE LIMITED</t>
  </si>
  <si>
    <t>H4320710082002</t>
  </si>
  <si>
    <t>33AABCH6195B2ZU</t>
  </si>
  <si>
    <t>LENORA GLOVE PVT LTD</t>
  </si>
  <si>
    <t>H4320709082002</t>
  </si>
  <si>
    <t>33ACIFS1549Q1ZK</t>
  </si>
  <si>
    <t>S.K.BLUE METALS</t>
  </si>
  <si>
    <t>H4320707082003</t>
  </si>
  <si>
    <t>H4320705082001</t>
  </si>
  <si>
    <t>H4320702082001</t>
  </si>
  <si>
    <t>H4320700082002</t>
  </si>
  <si>
    <t>H4320697082002</t>
  </si>
  <si>
    <t>H4320696082005</t>
  </si>
  <si>
    <t>33AACFL6180C1ZP</t>
  </si>
  <si>
    <t>LAND MARK SIZING</t>
  </si>
  <si>
    <t>H4320695082003</t>
  </si>
  <si>
    <t>33AAMFT3127D1ZG</t>
  </si>
  <si>
    <t>THANGAMMAN TEXTILES</t>
  </si>
  <si>
    <t>H4320693082002</t>
  </si>
  <si>
    <t>H4320692082003</t>
  </si>
  <si>
    <t>H4320691082001</t>
  </si>
  <si>
    <t>33AAEFE7845H1ZE</t>
  </si>
  <si>
    <t>AQUA EXCEL</t>
  </si>
  <si>
    <t>H4320688082003</t>
  </si>
  <si>
    <t>H4320687082001</t>
  </si>
  <si>
    <t>H4320686082003</t>
  </si>
  <si>
    <t>33AACCT2016Q1ZB</t>
  </si>
  <si>
    <t>THE TAMILNADU TEXTILE CORPORATION LTD.</t>
  </si>
  <si>
    <t>H4320684082001</t>
  </si>
  <si>
    <t>H4320683082002</t>
  </si>
  <si>
    <t>H4320682082003</t>
  </si>
  <si>
    <t>33AACFV2137K1Z9</t>
  </si>
  <si>
    <t>VR FOUNDRIES</t>
  </si>
  <si>
    <t>H4320680082001</t>
  </si>
  <si>
    <t>H4320679082002</t>
  </si>
  <si>
    <t>H4320678082002</t>
  </si>
  <si>
    <t>33AAYFS3074Q1Z8</t>
  </si>
  <si>
    <t>SHARP LIQTECH</t>
  </si>
  <si>
    <t>H4320677082001</t>
  </si>
  <si>
    <t>H4320676082001</t>
  </si>
  <si>
    <t>H4320674082001</t>
  </si>
  <si>
    <t>H4320673082001</t>
  </si>
  <si>
    <t>H4320672082001</t>
  </si>
  <si>
    <t>H4320670082001</t>
  </si>
  <si>
    <t>33AAFCM3987J1Z3</t>
  </si>
  <si>
    <t>MESSER CUTTING SYSTEMS INDIA PRIVATE LIMITED</t>
  </si>
  <si>
    <t>H4320669082003</t>
  </si>
  <si>
    <t>33AAHCM6131E1ZU</t>
  </si>
  <si>
    <t>M/S.MAXWELL AUTO COMPONENTS PRIVATE LIMITED.</t>
  </si>
  <si>
    <t>H4320667082001</t>
  </si>
  <si>
    <t>33AAECB4314M1ZU</t>
  </si>
  <si>
    <t>BARANI FERROCAST PRIVATE LIMITED</t>
  </si>
  <si>
    <t>H4320666082001</t>
  </si>
  <si>
    <t>33AABCR0315F1Z3</t>
  </si>
  <si>
    <t>ROOTS MULTICLEAN LTD</t>
  </si>
  <si>
    <t>H4320665082003</t>
  </si>
  <si>
    <t>33AAEFS6877K1ZN</t>
  </si>
  <si>
    <t>SKYFAST</t>
  </si>
  <si>
    <t>H4320664082001</t>
  </si>
  <si>
    <t>H4320661082001</t>
  </si>
  <si>
    <t>H4320660082001</t>
  </si>
  <si>
    <t>33AAACF1667M3ZI</t>
  </si>
  <si>
    <t>EMERSON PROCESS MANAGEMENT (INDIA) PRIVATE LIMITED</t>
  </si>
  <si>
    <t>H4320659082001</t>
  </si>
  <si>
    <t>H4320658082001</t>
  </si>
  <si>
    <t>H4320656082002</t>
  </si>
  <si>
    <t>33AABCF5546Q1Z9</t>
  </si>
  <si>
    <t>FORZA CASTING PVT LTD</t>
  </si>
  <si>
    <t>H4320655082001</t>
  </si>
  <si>
    <t>H4320654082002</t>
  </si>
  <si>
    <t>H4320653082001</t>
  </si>
  <si>
    <t>H4320652082002</t>
  </si>
  <si>
    <t>H4320651082003</t>
  </si>
  <si>
    <t>H4320650082002</t>
  </si>
  <si>
    <t>33AAHFJ3021D1Z2</t>
  </si>
  <si>
    <t>JAI SAKTHI MILLS</t>
  </si>
  <si>
    <t>H4320649082001</t>
  </si>
  <si>
    <t>H4320648082002</t>
  </si>
  <si>
    <t>H4320647082001</t>
  </si>
  <si>
    <t>33AAECK8736C1ZO</t>
  </si>
  <si>
    <t>KALS BEVERAGES PRIVATE LIMITED</t>
  </si>
  <si>
    <t>H4320645082004</t>
  </si>
  <si>
    <t>H4320644082001</t>
  </si>
  <si>
    <t>H4320643082001</t>
  </si>
  <si>
    <t>33AAACH2910B1ZH</t>
  </si>
  <si>
    <t>HYDAC ( INDIA ) PRIVATE LIMITED</t>
  </si>
  <si>
    <t>H4320642082001</t>
  </si>
  <si>
    <t>H4320641082005</t>
  </si>
  <si>
    <t>H4320640082002</t>
  </si>
  <si>
    <t>33AABCL8639E1ZK</t>
  </si>
  <si>
    <t>FERROMAX FOUNDRIES INDIA PRIVATE LIMITED</t>
  </si>
  <si>
    <t>H4320639082001</t>
  </si>
  <si>
    <t>H4320638082001</t>
  </si>
  <si>
    <t>H4320637082001</t>
  </si>
  <si>
    <t>H4320636082001</t>
  </si>
  <si>
    <t>H4320635082001</t>
  </si>
  <si>
    <t>H4320634082001</t>
  </si>
  <si>
    <t>H4320633082001</t>
  </si>
  <si>
    <t>33AAATK3484C1ZY</t>
  </si>
  <si>
    <t>KARPAGAM CHARITY TRUST</t>
  </si>
  <si>
    <t>H4320631082001</t>
  </si>
  <si>
    <t>H4320629082001</t>
  </si>
  <si>
    <t>33AAMFR4296H2ZT</t>
  </si>
  <si>
    <t>Rudra Steel Rolling Mill</t>
  </si>
  <si>
    <t>H4320627082001</t>
  </si>
  <si>
    <t>33AACCJ0987E1ZQ</t>
  </si>
  <si>
    <t>JACOBI CARBONS INDIA PRIVATE LIMITED</t>
  </si>
  <si>
    <t>H4320626082001</t>
  </si>
  <si>
    <t>H4320625082006</t>
  </si>
  <si>
    <t>H4320624082001</t>
  </si>
  <si>
    <t>H4320621082003</t>
  </si>
  <si>
    <t>H4320620082003</t>
  </si>
  <si>
    <t>33AAACI6463L2ZE</t>
  </si>
  <si>
    <t>INDIAN PRODUCTS LIMITED</t>
  </si>
  <si>
    <t>H4320619082001</t>
  </si>
  <si>
    <t>H4320618082001</t>
  </si>
  <si>
    <t>H4320617082003</t>
  </si>
  <si>
    <t>H4320616082001</t>
  </si>
  <si>
    <t>H4320615082005</t>
  </si>
  <si>
    <t>33AAECP0574D1ZT</t>
  </si>
  <si>
    <t>PROSPUN TEXTILE INDIA PRIVATE LIMITED</t>
  </si>
  <si>
    <t>H4320614082001</t>
  </si>
  <si>
    <t>33AABCV0154G1ZS</t>
  </si>
  <si>
    <t>SAVIO INDIA LIMITED</t>
  </si>
  <si>
    <t>H4320612082001</t>
  </si>
  <si>
    <t>H4320611082001</t>
  </si>
  <si>
    <t>33AAGFK5821P1Z1</t>
  </si>
  <si>
    <t>K M PLASTICS</t>
  </si>
  <si>
    <t>H4320610082002</t>
  </si>
  <si>
    <t>H4320609082001</t>
  </si>
  <si>
    <t>33AADCP9261E1ZI</t>
  </si>
  <si>
    <t>PERFECT COATED PAPERS INDIA PRIVATE LIMITED</t>
  </si>
  <si>
    <t>H4320607082001</t>
  </si>
  <si>
    <t>33AAACF3286G1ZU</t>
  </si>
  <si>
    <t>FLOWSERVE INDIA CONTROLS (P) LIMITED</t>
  </si>
  <si>
    <t>H4320603082001</t>
  </si>
  <si>
    <t>33AABCE5019P1ZK</t>
  </si>
  <si>
    <t>ERBA TECH MACHINERY P LTD.</t>
  </si>
  <si>
    <t>H4320602082001</t>
  </si>
  <si>
    <t>33AFFPK0034C1ZB</t>
  </si>
  <si>
    <t>DIVYA PRABHA SPINNING MILLS</t>
  </si>
  <si>
    <t>H4320601082001</t>
  </si>
  <si>
    <t>33AABCE4760D1Z3</t>
  </si>
  <si>
    <t>EPPINGER TOOLING ASIA PRIVATE LIMITED</t>
  </si>
  <si>
    <t>H4320598082001</t>
  </si>
  <si>
    <t>33AAACL6858Q1ZV</t>
  </si>
  <si>
    <t>LEXIS TOOLING SYSTEMS PRIVATE LIMITED</t>
  </si>
  <si>
    <t>H4320596082003</t>
  </si>
  <si>
    <t>33AAECS3238D1ZR</t>
  </si>
  <si>
    <t>SARMANGAL SYNTHETICS (P) LTD</t>
  </si>
  <si>
    <t>H4320595082001</t>
  </si>
  <si>
    <t>H4320593082001</t>
  </si>
  <si>
    <t>H4320590082002</t>
  </si>
  <si>
    <t>H4320588082003</t>
  </si>
  <si>
    <t>H4320587082001</t>
  </si>
  <si>
    <t>H4320585082002</t>
  </si>
  <si>
    <t>33AABCM4711E1Z2</t>
  </si>
  <si>
    <t>MAGNA ELECTRO CASTINGS LTD</t>
  </si>
  <si>
    <t>H4320584082002</t>
  </si>
  <si>
    <t>33AAACH6698A1ZQ</t>
  </si>
  <si>
    <t>HI-TECH  DIE CAST  PRIVATE   LTD</t>
  </si>
  <si>
    <t>H4320583082001</t>
  </si>
  <si>
    <t>33AAACE4787H1ZL</t>
  </si>
  <si>
    <t>ELGI ELECTRIC AND INDUSTRIES LIMITED</t>
  </si>
  <si>
    <t>H4320582082002</t>
  </si>
  <si>
    <t>33AABCA8396H1ZJ</t>
  </si>
  <si>
    <t>AEROSPACE MATERIALS (P) LTD</t>
  </si>
  <si>
    <t>H4320581082001</t>
  </si>
  <si>
    <t>33AAACL3738M1ZE</t>
  </si>
  <si>
    <t>LAKSHMI AUTOMATIC LOOM WORKS LTD</t>
  </si>
  <si>
    <t>H4320579082002</t>
  </si>
  <si>
    <t>33AAACU2426P1Z8</t>
  </si>
  <si>
    <t>UNICAST ALLOYS PRIVATE LTD</t>
  </si>
  <si>
    <t>H4320576082002</t>
  </si>
  <si>
    <t>H4320574082001</t>
  </si>
  <si>
    <t>H4320573082003</t>
  </si>
  <si>
    <t>H4320572082002</t>
  </si>
  <si>
    <t>33AAHCA1933A1ZE</t>
  </si>
  <si>
    <t>ATHI SIVAN STEELS PRIVATE LIMITED</t>
  </si>
  <si>
    <t>H4320569082001</t>
  </si>
  <si>
    <t>33AABTK3932G1ZW</t>
  </si>
  <si>
    <t>KARPAGAM ACADEMY OF HIGHER EDUCATION</t>
  </si>
  <si>
    <t>H4320564082001</t>
  </si>
  <si>
    <t>33AAACC9424D1Z3</t>
  </si>
  <si>
    <t>CARRIS PIPES   TUBES PVT. LTD</t>
  </si>
  <si>
    <t>H4320559082001</t>
  </si>
  <si>
    <t>33AACCP7564R1ZQ</t>
  </si>
  <si>
    <t>P.C. SONS CASTINGS PVT LTD</t>
  </si>
  <si>
    <t>H4320557082002</t>
  </si>
  <si>
    <t>H4320556082002</t>
  </si>
  <si>
    <t>33AAKCS9336C1ZC</t>
  </si>
  <si>
    <t>S.S.A. CASTINGS INDIA PVT. LTD.</t>
  </si>
  <si>
    <t>H4320553082002</t>
  </si>
  <si>
    <t>H4320552082001</t>
  </si>
  <si>
    <t>H4320546082003</t>
  </si>
  <si>
    <t>H4320543082004</t>
  </si>
  <si>
    <t>33AAACO5826H1ZL</t>
  </si>
  <si>
    <t>ORBINOX INDIA PVT LTD</t>
  </si>
  <si>
    <t>H4320536082001</t>
  </si>
  <si>
    <t>H4320535082001</t>
  </si>
  <si>
    <t>33AABCN1239L1ZL</t>
  </si>
  <si>
    <t>NIRMALA FILAMENTS(INDIA) PRIVATET LTD</t>
  </si>
  <si>
    <t>H4320533082001</t>
  </si>
  <si>
    <t>33AAJCP1959K1Z2</t>
  </si>
  <si>
    <t>ASPENPARK INFRA COIMBATORE PRIVATE LIMITED</t>
  </si>
  <si>
    <t>H4320531082001</t>
  </si>
  <si>
    <t>33AAFCA0746B1ZD</t>
  </si>
  <si>
    <t>ADANI AGRI LOGISTICS LIMITED</t>
  </si>
  <si>
    <t>H4320527082001</t>
  </si>
  <si>
    <t>H4320526082003</t>
  </si>
  <si>
    <t>H4320525082003</t>
  </si>
  <si>
    <t>H4320523082002</t>
  </si>
  <si>
    <t>33AVBPS2699K1Z2</t>
  </si>
  <si>
    <t>CLASSIC INDIA AUTOMATION</t>
  </si>
  <si>
    <t>H4320521082001</t>
  </si>
  <si>
    <t>33AAECG4315R1ZE</t>
  </si>
  <si>
    <t>GLOBAL TEXTILE ALLIANCE INDIA PRIVATE LIMITED</t>
  </si>
  <si>
    <t>H4320519082004</t>
  </si>
  <si>
    <t>H4320508082002</t>
  </si>
  <si>
    <t>H4320503082001</t>
  </si>
  <si>
    <t>33AAMFS3941E1Z9</t>
  </si>
  <si>
    <t>SRI SWAMY TEXTILES</t>
  </si>
  <si>
    <t>H4320499082001</t>
  </si>
  <si>
    <t>H4320497082001</t>
  </si>
  <si>
    <t>H4320496082002</t>
  </si>
  <si>
    <t>H4320495082001</t>
  </si>
  <si>
    <t>33AAECS8135M1Z2</t>
  </si>
  <si>
    <t>SCHUF SPECIALITY VALVES INDIA PRIVATE LTD</t>
  </si>
  <si>
    <t>H4320488082004</t>
  </si>
  <si>
    <t>33AABCC2461K1ZW</t>
  </si>
  <si>
    <t>CRAFTSMAN AUTOMATION PRIVATE  LTD.</t>
  </si>
  <si>
    <t>H4320487082001</t>
  </si>
  <si>
    <t>H4320486082001</t>
  </si>
  <si>
    <t>33AADCS0174M1ZC</t>
  </si>
  <si>
    <t>SIEGER SPINTECH EQUIPMENTS PRIVATE LIMITED</t>
  </si>
  <si>
    <t>H4320485082003</t>
  </si>
  <si>
    <t>33AAACL0140P2ZP</t>
  </si>
  <si>
    <t>Larsen and Toubro Limited - Electrical and Automation</t>
  </si>
  <si>
    <t>H4320482082002</t>
  </si>
  <si>
    <t>33AAACA9647E1ZU</t>
  </si>
  <si>
    <t>L&amp;T VALVES LIMITED</t>
  </si>
  <si>
    <t>H4320479082001</t>
  </si>
  <si>
    <t>H4320471082001</t>
  </si>
  <si>
    <t>H4320461082002</t>
  </si>
  <si>
    <t>H4320453082003</t>
  </si>
  <si>
    <t>H4320452082001</t>
  </si>
  <si>
    <t>33AADFT4302R1Z1</t>
  </si>
  <si>
    <t>TECHNO CAST FOUNDRY</t>
  </si>
  <si>
    <t>H4320450082003</t>
  </si>
  <si>
    <t>H4320447082003</t>
  </si>
  <si>
    <t>H4320446082002</t>
  </si>
  <si>
    <t>33AAGCS0934C1ZU</t>
  </si>
  <si>
    <t>SAARC TOOL TECH (P) LTD</t>
  </si>
  <si>
    <t>H4320441082001</t>
  </si>
  <si>
    <t>33BYSPP9770K1ZF</t>
  </si>
  <si>
    <t>SEVA ROLLER FLOUR MILLS</t>
  </si>
  <si>
    <t>H4320438082003</t>
  </si>
  <si>
    <t>33AACCN2334F1ZZ</t>
  </si>
  <si>
    <t>NOVO COATED SANDS PRIVATE LIMITED</t>
  </si>
  <si>
    <t>H4320432082001</t>
  </si>
  <si>
    <t>H4320428082003</t>
  </si>
  <si>
    <t>H4320424082001</t>
  </si>
  <si>
    <t>33AACCV1238N1Z9</t>
  </si>
  <si>
    <t>VENKITARAAJ SPINNING MILLS PRIVATE LIMITED</t>
  </si>
  <si>
    <t>H4320422082001</t>
  </si>
  <si>
    <t>33AABCC3226G1Z8</t>
  </si>
  <si>
    <t>CENTURY APPARELS  PVT. LTD.</t>
  </si>
  <si>
    <t>H4320421082004</t>
  </si>
  <si>
    <t>33AAEFB6456B1ZW</t>
  </si>
  <si>
    <t>BEST HEAT TREATMENT SERVICES</t>
  </si>
  <si>
    <t>H4320417082002</t>
  </si>
  <si>
    <t>H4320416082002</t>
  </si>
  <si>
    <t>H4320404082001</t>
  </si>
  <si>
    <t>H4320403082001</t>
  </si>
  <si>
    <t>33AACCB4060E1ZA</t>
  </si>
  <si>
    <t>BAGAVATHI MACHINE WORKS PRIVATE LIMITED</t>
  </si>
  <si>
    <t>H4320397082001</t>
  </si>
  <si>
    <t>33AAAAK2117P1ZQ</t>
  </si>
  <si>
    <t>KANNAN SWEET HOME</t>
  </si>
  <si>
    <t>H4320396082002</t>
  </si>
  <si>
    <t>H4320395082001</t>
  </si>
  <si>
    <t>33AAPFG4901M1Z7</t>
  </si>
  <si>
    <t>GOLDEN SPINNERS</t>
  </si>
  <si>
    <t>H4320393082001</t>
  </si>
  <si>
    <t>H4320391082001</t>
  </si>
  <si>
    <t>H4320390082003</t>
  </si>
  <si>
    <t>H4320385082002</t>
  </si>
  <si>
    <t>33AHFPS4115C1ZT</t>
  </si>
  <si>
    <t>AMURTHA TEXTILES</t>
  </si>
  <si>
    <t>H4320383082001</t>
  </si>
  <si>
    <t>H4320379082001</t>
  </si>
  <si>
    <t>33AHCPR0403P2ZE</t>
  </si>
  <si>
    <t>Ameya Foods</t>
  </si>
  <si>
    <t>H4320369082003</t>
  </si>
  <si>
    <t>33AACFJ7690K1Z1</t>
  </si>
  <si>
    <t>JAYARAM TEXTILES</t>
  </si>
  <si>
    <t>H4320362082001</t>
  </si>
  <si>
    <t>33AAICS9001J1ZD</t>
  </si>
  <si>
    <t>SHRI MUTHURAM EXPORT PRIVATE LIMITED</t>
  </si>
  <si>
    <t>H4320359082003</t>
  </si>
  <si>
    <t>33AAHFK2675E1ZH</t>
  </si>
  <si>
    <t>KHANNA SPINNINIG MILLS</t>
  </si>
  <si>
    <t>H4320358082002</t>
  </si>
  <si>
    <t>H4320355082001</t>
  </si>
  <si>
    <t>H4320349082001</t>
  </si>
  <si>
    <t>H4320348082002</t>
  </si>
  <si>
    <t>33AAACI4300C1ZI</t>
  </si>
  <si>
    <t>INDO SHELL MOULD LTD</t>
  </si>
  <si>
    <t>H4320341082002</t>
  </si>
  <si>
    <t>H4320338082004</t>
  </si>
  <si>
    <t>H4320335082001</t>
  </si>
  <si>
    <t>H4320334082002</t>
  </si>
  <si>
    <t>33ABCFS4998J1ZN</t>
  </si>
  <si>
    <t>SRRI SELVANAYAKI SPINNERS</t>
  </si>
  <si>
    <t>H4320329082003</t>
  </si>
  <si>
    <t>33AAHFS5370A1ZJ</t>
  </si>
  <si>
    <t>SRI BHAGIYALAKSHMI SPINNERS</t>
  </si>
  <si>
    <t>H4320320082002</t>
  </si>
  <si>
    <t>H4320312082004</t>
  </si>
  <si>
    <t>H4320311082004</t>
  </si>
  <si>
    <t>33ABDFS5410L1Z9</t>
  </si>
  <si>
    <t>SRI SANGEETHA MILLS</t>
  </si>
  <si>
    <t>H4320307082001</t>
  </si>
  <si>
    <t>33AAACK8979P1ZO</t>
  </si>
  <si>
    <t>KARPAGAM WEAVES PRIVATE LIMITED</t>
  </si>
  <si>
    <t>H4320303082002</t>
  </si>
  <si>
    <t>33AABFF2359Q1Z6</t>
  </si>
  <si>
    <t>FERROS ALLOYS</t>
  </si>
  <si>
    <t>H4320301082001</t>
  </si>
  <si>
    <t>33AAIFS7175G1ZZ</t>
  </si>
  <si>
    <t>SRI MAHALAKSHMI TEXTILES</t>
  </si>
  <si>
    <t>H4320292082002</t>
  </si>
  <si>
    <t>33AAECA7315H1ZZ</t>
  </si>
  <si>
    <t>AVNISH SPINNERS P LIMITED</t>
  </si>
  <si>
    <t>H4320290082001</t>
  </si>
  <si>
    <t>H4320288082006</t>
  </si>
  <si>
    <t>33AABCV2585R1ZQ</t>
  </si>
  <si>
    <t>VISHAKAVEL TEXTILE MILLS PRIVATE LIMITED</t>
  </si>
  <si>
    <t>H4320280082001</t>
  </si>
  <si>
    <t>33AABCS8840E1ZI</t>
  </si>
  <si>
    <t>STEER ENGINEERING PRIVATE LIMITED</t>
  </si>
  <si>
    <t>H4320269082002</t>
  </si>
  <si>
    <t>33AABCE2087R1ZA</t>
  </si>
  <si>
    <t>ELLEN INDUSTRIES PVT LTD</t>
  </si>
  <si>
    <t>H4320267082004</t>
  </si>
  <si>
    <t>33AAJCS8536M1ZS</t>
  </si>
  <si>
    <t>SRI SELVI PAPER MILLS PRIVATE LIMITED</t>
  </si>
  <si>
    <t>H4320261082003</t>
  </si>
  <si>
    <t>33AABCC9055D1ZZ</t>
  </si>
  <si>
    <t>C.R. MILLS (COIMBATORE) PRIVATE  LIMITED</t>
  </si>
  <si>
    <t>H4320255082001</t>
  </si>
  <si>
    <t>H4320252082002</t>
  </si>
  <si>
    <t>33AACCN8017B1ZZ</t>
  </si>
  <si>
    <t>VOCON MANUFACTURING PRIVATE LIMITED</t>
  </si>
  <si>
    <t>H4320249082002</t>
  </si>
  <si>
    <t>33AACCA8648K1ZG</t>
  </si>
  <si>
    <t>ARJUNA NATURAL EXTRACTS LTD</t>
  </si>
  <si>
    <t>H4320242082004</t>
  </si>
  <si>
    <t>H4320240082002</t>
  </si>
  <si>
    <t>33AADFG4776A1ZR</t>
  </si>
  <si>
    <t>GOWRI MILLS</t>
  </si>
  <si>
    <t>H4320228082001</t>
  </si>
  <si>
    <t>H4320225082002</t>
  </si>
  <si>
    <t>33AAHFH2574B1ZS</t>
  </si>
  <si>
    <t>HIL MAX EXPORT</t>
  </si>
  <si>
    <t>H4320224082002</t>
  </si>
  <si>
    <t>33AALFS6870P1ZD</t>
  </si>
  <si>
    <t>SIVASAKTHI THREADS</t>
  </si>
  <si>
    <t>H4320221082001</t>
  </si>
  <si>
    <t>33AABTS4021N1ZJ</t>
  </si>
  <si>
    <t>H4320215082001</t>
  </si>
  <si>
    <t>H4320211082001</t>
  </si>
  <si>
    <t>33AABCV0574E1ZO</t>
  </si>
  <si>
    <t>VIJEYRANGA TEXTILES PRIVATE LTD</t>
  </si>
  <si>
    <t>H4320208082001</t>
  </si>
  <si>
    <t>H4320198082002</t>
  </si>
  <si>
    <t>H4320196082002</t>
  </si>
  <si>
    <t>H4320190082001</t>
  </si>
  <si>
    <t>H4320189082001</t>
  </si>
  <si>
    <t>33AAACU2429C1ZW</t>
  </si>
  <si>
    <t>UNIVERSAL HEAT EXCHANGERS LIMITED</t>
  </si>
  <si>
    <t>H4320186082001</t>
  </si>
  <si>
    <t>H4320182082001</t>
  </si>
  <si>
    <t>H4320181082002</t>
  </si>
  <si>
    <t>33AABCA8146P1ZE</t>
  </si>
  <si>
    <t>EASTERN SPINWELL LTD</t>
  </si>
  <si>
    <t>H4320178082004</t>
  </si>
  <si>
    <t>33AAACQ1986A1ZS</t>
  </si>
  <si>
    <t>QUATTRO ENGINEERING INDIA LIMITED</t>
  </si>
  <si>
    <t>H4320167082002</t>
  </si>
  <si>
    <t>H4320166082001</t>
  </si>
  <si>
    <t>H4320161082002</t>
  </si>
  <si>
    <t>H4320159082002</t>
  </si>
  <si>
    <t>H4320156082002</t>
  </si>
  <si>
    <t>H4320154082002</t>
  </si>
  <si>
    <t>33AAACF4312P1ZQ</t>
  </si>
  <si>
    <t>FLORA TEXTILES LIMITED</t>
  </si>
  <si>
    <t>H4320136082002</t>
  </si>
  <si>
    <t>33AAACV6930D1ZN</t>
  </si>
  <si>
    <t>VIGNESHKUMAR SPINNING MILLS PVT LTD,</t>
  </si>
  <si>
    <t>H4320135082002</t>
  </si>
  <si>
    <t>H4320134082002</t>
  </si>
  <si>
    <t>H4320128082002</t>
  </si>
  <si>
    <t>H4320123082002</t>
  </si>
  <si>
    <t>H4320121082001</t>
  </si>
  <si>
    <t>33AASCS1234R1ZS</t>
  </si>
  <si>
    <t>SOWPARNIKA INDUSTIRES PRIVATE LIMITED</t>
  </si>
  <si>
    <t>H4320120082002</t>
  </si>
  <si>
    <t>33AAACD8549G1ZO</t>
  </si>
  <si>
    <t>DATAFIELD INDIA PRIVATE LIMITED</t>
  </si>
  <si>
    <t>H4320119082001</t>
  </si>
  <si>
    <t>H4320112082001</t>
  </si>
  <si>
    <t>33AADCG1234G1Z6</t>
  </si>
  <si>
    <t>GANESH SPINTEX PRIVATE LIMITED</t>
  </si>
  <si>
    <t>H4320110082002</t>
  </si>
  <si>
    <t>33AAFCS5187E1ZC</t>
  </si>
  <si>
    <t>S N Q S INTERNATIONAL SOCKS PRIVATE LIMITED</t>
  </si>
  <si>
    <t>H4320108082001</t>
  </si>
  <si>
    <t>33AAACK9193M1Z2</t>
  </si>
  <si>
    <t>K.SIVASUBRAMANIAM SPINNERS PRIVATE LIMITED</t>
  </si>
  <si>
    <t>H4320104082002</t>
  </si>
  <si>
    <t>H4320103082003</t>
  </si>
  <si>
    <t>33AABCA8143J1ZT</t>
  </si>
  <si>
    <t>ADWAITH LAKSHMI INDUSTRIES LIMITED</t>
  </si>
  <si>
    <t>H4320096082001</t>
  </si>
  <si>
    <t>H4320093082001</t>
  </si>
  <si>
    <t>H4320092082002</t>
  </si>
  <si>
    <t>33AACCA5004H1ZB</t>
  </si>
  <si>
    <t>ASHWINRAM SPINNING MILLS PRIVATE LIMITED</t>
  </si>
  <si>
    <t>H4320087082001</t>
  </si>
  <si>
    <t>H4320083082003</t>
  </si>
  <si>
    <t>33AABCM4725G1ZS</t>
  </si>
  <si>
    <t>MAHENDRA SPINNING MILLS (P) LTD</t>
  </si>
  <si>
    <t>H4320081082001</t>
  </si>
  <si>
    <t>H4320078082001</t>
  </si>
  <si>
    <t>H4320072082002</t>
  </si>
  <si>
    <t>H4320071082002</t>
  </si>
  <si>
    <t>H4320066082001</t>
  </si>
  <si>
    <t>H4320054082002</t>
  </si>
  <si>
    <t>33AAACL3522H1ZZ</t>
  </si>
  <si>
    <t>LAKSHMI PRECISION TOOLS LTD.</t>
  </si>
  <si>
    <t>H4320053082002</t>
  </si>
  <si>
    <t>33AAACL3737E1ZW</t>
  </si>
  <si>
    <t>LAKSHMI ELECTRICAL CONTROL SYSTEMS LIMITED</t>
  </si>
  <si>
    <t>H4320051082001</t>
  </si>
  <si>
    <t>H4320049082002</t>
  </si>
  <si>
    <t>33AADCS1869D1ZJ</t>
  </si>
  <si>
    <t>SUPER SPRINGS PRIVATE LIMITED</t>
  </si>
  <si>
    <t>H4320048082001</t>
  </si>
  <si>
    <t>33AAACB8620J1ZV</t>
  </si>
  <si>
    <t>BILL FORGE PVT LTD - PLANT  IV</t>
  </si>
  <si>
    <t>H4320047082001</t>
  </si>
  <si>
    <t>H4320041082002</t>
  </si>
  <si>
    <t>H4320040082004</t>
  </si>
  <si>
    <t>33AAACU2430K1ZM</t>
  </si>
  <si>
    <t>UNIMECH INDUSTRIES PRIVATE LIMITED</t>
  </si>
  <si>
    <t>H4320036082002</t>
  </si>
  <si>
    <t>33AACFH1738C1ZZ</t>
  </si>
  <si>
    <t>HINDUSTAN FLOUR MILLS</t>
  </si>
  <si>
    <t>H4320032082003</t>
  </si>
  <si>
    <t>33AADCS0668L1Z7</t>
  </si>
  <si>
    <t>SOVERIGN ENGINEERS PVT. LTD</t>
  </si>
  <si>
    <t>H4320030082001</t>
  </si>
  <si>
    <t>H4320029082001</t>
  </si>
  <si>
    <t>33AABCR0624D1Z3</t>
  </si>
  <si>
    <t>REVATHI EQUIPMENT LTD</t>
  </si>
  <si>
    <t>H4320023082002</t>
  </si>
  <si>
    <t>33AAGCA2220F1ZF</t>
  </si>
  <si>
    <t>ATS ELGI LIMITED</t>
  </si>
  <si>
    <t>H4320017082002</t>
  </si>
  <si>
    <t>H4320012082005</t>
  </si>
  <si>
    <t>H4320007082001</t>
  </si>
  <si>
    <t>H4300675082002</t>
  </si>
  <si>
    <t>33ADXFS7875F1Z9</t>
  </si>
  <si>
    <t>SRI RAJALAKSHMI SAMAPPA BUILDING MATERIALS COMPANY</t>
  </si>
  <si>
    <t>H4300666082001</t>
  </si>
  <si>
    <t>33ABKFS6092B1Z7</t>
  </si>
  <si>
    <t>SOUTH INDIA CASTINGS</t>
  </si>
  <si>
    <t>H4300656082002</t>
  </si>
  <si>
    <t>33EAKPS1217R1Z6</t>
  </si>
  <si>
    <t>H4300650082002</t>
  </si>
  <si>
    <t>H4300640082001</t>
  </si>
  <si>
    <t>33AAMFR4290B1ZC</t>
  </si>
  <si>
    <t>RRK ALLOYS</t>
  </si>
  <si>
    <t>H4300638082001</t>
  </si>
  <si>
    <t>33AAQFR6748A1Z3</t>
  </si>
  <si>
    <t>RC BIO FUELS</t>
  </si>
  <si>
    <t>H4300632082001</t>
  </si>
  <si>
    <t>33AAGFD2064H1ZS</t>
  </si>
  <si>
    <t>DOITER CASTINGS</t>
  </si>
  <si>
    <t>H4300631082001</t>
  </si>
  <si>
    <t>33AADFN8003H1ZM</t>
  </si>
  <si>
    <t>NOBTECH  ENTERPRISE</t>
  </si>
  <si>
    <t>H4300625082001</t>
  </si>
  <si>
    <t>33AAECM2712L1ZN</t>
  </si>
  <si>
    <t>MAGIC  FOODS INDIA PRIVATE LIMITED</t>
  </si>
  <si>
    <t>H4300622082001</t>
  </si>
  <si>
    <t>33ABCFA6296P2ZX</t>
  </si>
  <si>
    <t>ARISE ORE INDUSTRIES</t>
  </si>
  <si>
    <t>H4300614082001</t>
  </si>
  <si>
    <t>33AAECI0437L1ZP</t>
  </si>
  <si>
    <t>INTESAS INDUSTRIES PRIVATE LIMITED</t>
  </si>
  <si>
    <t>H4300613082001</t>
  </si>
  <si>
    <t>H4300612082001</t>
  </si>
  <si>
    <t>H4300607082001</t>
  </si>
  <si>
    <t>H4300604082002</t>
  </si>
  <si>
    <t>H4300597082001</t>
  </si>
  <si>
    <t>H4300590082001</t>
  </si>
  <si>
    <t>H4300584082001</t>
  </si>
  <si>
    <t>33AAFCC0156K1ZW</t>
  </si>
  <si>
    <t>CANALTA STEELS AND ALLOYS INDIA PRIVATE LIMITED</t>
  </si>
  <si>
    <t>H4300580082001</t>
  </si>
  <si>
    <t>33AAACZ1693F2ZC</t>
  </si>
  <si>
    <t>ZAHORANSKY MOULDS AND MACHINES PRIVATE LIMITED</t>
  </si>
  <si>
    <t>H4300579082002</t>
  </si>
  <si>
    <t>33ABLFS5394P1ZA</t>
  </si>
  <si>
    <t>SRI BANNARE AMMAN ALLOYS</t>
  </si>
  <si>
    <t>H4300572082001</t>
  </si>
  <si>
    <t>33AGOPB0377R2ZZ</t>
  </si>
  <si>
    <t>BHARATHI INDUSTRIES</t>
  </si>
  <si>
    <t>H4300570082001</t>
  </si>
  <si>
    <t>H4300568082003</t>
  </si>
  <si>
    <t>33AABCJ3962G1ZQ</t>
  </si>
  <si>
    <t>KU INDUSTRIES PRIVATE LTD</t>
  </si>
  <si>
    <t>H4300563082001</t>
  </si>
  <si>
    <t>H4300561082001</t>
  </si>
  <si>
    <t>33AAHFJ8951A1ZJ</t>
  </si>
  <si>
    <t>JWALA INDUSTRIES</t>
  </si>
  <si>
    <t>H4300559082001</t>
  </si>
  <si>
    <t>H4300556082002</t>
  </si>
  <si>
    <t>33AACCT6770D1ZH</t>
  </si>
  <si>
    <t>THE ACETECH MACHINERY COMPONENTS INDIA PRIVATE LTD</t>
  </si>
  <si>
    <t>H4300553082001</t>
  </si>
  <si>
    <t>33AABCU0096N2Z4</t>
  </si>
  <si>
    <t>UNICOT FOOD PRODUCTS PRIVATE LIMITED</t>
  </si>
  <si>
    <t>H4300551082001</t>
  </si>
  <si>
    <t>33AABCR0314E1Z6</t>
  </si>
  <si>
    <t>ROOTS INDUSTRIES INDIA LIMITED</t>
  </si>
  <si>
    <t>H4300536082001</t>
  </si>
  <si>
    <t>33AADCK0511G1Z8</t>
  </si>
  <si>
    <t>INDIA LAND  TECH PARK PRIVATE LIMITED</t>
  </si>
  <si>
    <t>H4300535082001</t>
  </si>
  <si>
    <t>H4300533082001</t>
  </si>
  <si>
    <t>H4300530082001</t>
  </si>
  <si>
    <t>H4300525082001</t>
  </si>
  <si>
    <t>H4300513082001</t>
  </si>
  <si>
    <t>33ABMFS1782J1ZT</t>
  </si>
  <si>
    <t>SHREE ANGALA PARAMESVARI SPINNING    MILLS</t>
  </si>
  <si>
    <t>H4300512082001</t>
  </si>
  <si>
    <t>33AADCE3527A1ZC</t>
  </si>
  <si>
    <t>ELEX  ALUMINUM PRODUCTS P LTD</t>
  </si>
  <si>
    <t>H4300507082002</t>
  </si>
  <si>
    <t>33ABKFA9360L1Z3</t>
  </si>
  <si>
    <t>ANUGRAHA CASTINGS</t>
  </si>
  <si>
    <t>H4300496082002</t>
  </si>
  <si>
    <t>H4300487082001</t>
  </si>
  <si>
    <t>33AABCM4119Q1ZB</t>
  </si>
  <si>
    <t>AUGUSTAN KNITWEAR PRIVATE  LIMITED</t>
  </si>
  <si>
    <t>H4300474082001</t>
  </si>
  <si>
    <t>33AAGCA7470B1Z1</t>
  </si>
  <si>
    <t>ACCENT STEELS INDIA PRIVATE LIMITED</t>
  </si>
  <si>
    <t>H4300461082002</t>
  </si>
  <si>
    <t>33AATFS4826R1Z9</t>
  </si>
  <si>
    <t>SHRE SRINIVASA SPINNERS</t>
  </si>
  <si>
    <t>H4300449082001</t>
  </si>
  <si>
    <t>H4300446082002</t>
  </si>
  <si>
    <t>H4300441082003</t>
  </si>
  <si>
    <t>33AACCM8008M1ZE</t>
  </si>
  <si>
    <t>ABIMITHRA SPINNING MILL PRIVATE LIMITED</t>
  </si>
  <si>
    <t>H4300425082001</t>
  </si>
  <si>
    <t>33AAMFV8293N1Z8</t>
  </si>
  <si>
    <t>VANI SPINNERS</t>
  </si>
  <si>
    <t>H4300381082002</t>
  </si>
  <si>
    <t>H4300333082001</t>
  </si>
  <si>
    <t>H4300310082002</t>
  </si>
  <si>
    <t>33AAECA6188J1ZH</t>
  </si>
  <si>
    <t>ANNUR ANNMALAYAR SPINNING MILLS (P) LTD</t>
  </si>
  <si>
    <t>H4300309082002</t>
  </si>
  <si>
    <t>33AAHCS9378P1ZE</t>
  </si>
  <si>
    <t>SRI ANNUR ANNAMALAIAR TEXTILE MILLS(P)LTD</t>
  </si>
  <si>
    <t>H4300289082001</t>
  </si>
  <si>
    <t>H4300260082001</t>
  </si>
  <si>
    <t>H4300237082001</t>
  </si>
  <si>
    <t>33AABCR4458H1ZF</t>
  </si>
  <si>
    <t>ROSVAR STEELS  (P) LTD</t>
  </si>
  <si>
    <t>H4300230082002</t>
  </si>
  <si>
    <t>H4300217082002</t>
  </si>
  <si>
    <t>33AAACE4232F1Z9</t>
  </si>
  <si>
    <t>ENNAR SPINNING MILLS P LTD</t>
  </si>
  <si>
    <t>H4300211082002</t>
  </si>
  <si>
    <t>33AACCS9189B1ZB</t>
  </si>
  <si>
    <t>SRI VASUDEVA TEXTILES PRIVATE LIMITED</t>
  </si>
  <si>
    <t>H4300201082002</t>
  </si>
  <si>
    <t>33AAACV7205P1Z4</t>
  </si>
  <si>
    <t>VEEJAY TERRY PRODUCTS LIMITED</t>
  </si>
  <si>
    <t>H4300166082002</t>
  </si>
  <si>
    <t>33AAKCS1545B1ZR</t>
  </si>
  <si>
    <t>SUMATHI SPINNING MILLS PRIVATE LIMITED</t>
  </si>
  <si>
    <t>H4300158082002</t>
  </si>
  <si>
    <t>33AAECS2194Q2ZU</t>
  </si>
  <si>
    <t>SHREE MURUGAN FLOUR MILLS PRIVATE LIMITED</t>
  </si>
  <si>
    <t>H4300148082002</t>
  </si>
  <si>
    <t>H4300136082002</t>
  </si>
  <si>
    <t>33AACCS7188Q1ZL</t>
  </si>
  <si>
    <t>SANGEETH TEXTILES PRIVATE LIMITED</t>
  </si>
  <si>
    <t>H4300135082002</t>
  </si>
  <si>
    <t>33AAACV7562M1ZY</t>
  </si>
  <si>
    <t>VEEJAY SYNTEX PRIVATE LIMITED</t>
  </si>
  <si>
    <t>H4300112082001</t>
  </si>
  <si>
    <t>H4300110082002</t>
  </si>
  <si>
    <t>H4300091082001</t>
  </si>
  <si>
    <t>H4300074082001</t>
  </si>
  <si>
    <t>H4300073082002</t>
  </si>
  <si>
    <t>H4300054082001</t>
  </si>
  <si>
    <t>33AADCS1891B1ZP</t>
  </si>
  <si>
    <t>SRI IYYAN TEXTILE MILLS (P) LTD</t>
  </si>
  <si>
    <t>H4300021082001</t>
  </si>
  <si>
    <t>H4300020082001</t>
  </si>
  <si>
    <t>H4300019082001</t>
  </si>
  <si>
    <t>H4300018082001</t>
  </si>
  <si>
    <t>H4300017082001</t>
  </si>
  <si>
    <t>33AABCT2058D2ZS</t>
  </si>
  <si>
    <t>THE NARASIMHA MILLS PRIVATE LIMITED</t>
  </si>
  <si>
    <t>H4260356082001</t>
  </si>
  <si>
    <t>H4260355082002</t>
  </si>
  <si>
    <t>H4260294082001</t>
  </si>
  <si>
    <t>33AAFFS8493Q1ZA</t>
  </si>
  <si>
    <t>SREE GOVINDARAJA YARN TRADERS</t>
  </si>
  <si>
    <t>H4260196082001</t>
  </si>
  <si>
    <t>33AABCE6794R1ZW</t>
  </si>
  <si>
    <t>ERODESRIPALANIMURUGANSPINNING MILLS(P)LIMITED</t>
  </si>
  <si>
    <t>H4260189082001</t>
  </si>
  <si>
    <t>33AAHCS8807R1ZM</t>
  </si>
  <si>
    <t>SRI DHANDAYUTHAPANI SPINNERS PRIVATE LIMITED</t>
  </si>
  <si>
    <t>H4260181082002</t>
  </si>
  <si>
    <t>33AABCV4758Q1ZP</t>
  </si>
  <si>
    <t>VAIBHAV  PROCESSING MILLS LIT.,</t>
  </si>
  <si>
    <t>H4260165082002</t>
  </si>
  <si>
    <t>33AAHCS6307E1ZM</t>
  </si>
  <si>
    <t>S.A.TEXTILES (P)  LTD.</t>
  </si>
  <si>
    <t>H4260153082003</t>
  </si>
  <si>
    <t>33AABFE3912A1ZB</t>
  </si>
  <si>
    <t>ERO COT SPINNERS</t>
  </si>
  <si>
    <t>H4260135082002</t>
  </si>
  <si>
    <t>33AASFK0672L1ZY</t>
  </si>
  <si>
    <t>KONGU STEELS</t>
  </si>
  <si>
    <t>H4260133082002</t>
  </si>
  <si>
    <t>33ACLFS9687E1ZJ</t>
  </si>
  <si>
    <t>SAMSON  POLYMER  COMPANY</t>
  </si>
  <si>
    <t>H4260118082003</t>
  </si>
  <si>
    <t>H4260117082001</t>
  </si>
  <si>
    <t>33AACCS1193H1ZJ</t>
  </si>
  <si>
    <t>SIVASAKTHIAMMAN  SPINNING MILLS (P) LTD.</t>
  </si>
  <si>
    <t>H4260115082001</t>
  </si>
  <si>
    <t>H4260112082001</t>
  </si>
  <si>
    <t>H4260111082004</t>
  </si>
  <si>
    <t>33AABCA7820L1ZR</t>
  </si>
  <si>
    <t>AMIRTHALAXMI SPINNING MILLS (P) LTD.</t>
  </si>
  <si>
    <t>H4260102082001</t>
  </si>
  <si>
    <t>33ABGPV5852J1Z8</t>
  </si>
  <si>
    <t>SRI SIVA POLYMERS</t>
  </si>
  <si>
    <t>H4210528082002</t>
  </si>
  <si>
    <t>33AAECT1871F1ZJ</t>
  </si>
  <si>
    <t>TOYOTA BOSHOKU AUTOMOTIVE INDIA PRIVATE LIMITED</t>
  </si>
  <si>
    <t>H4200501082002</t>
  </si>
  <si>
    <t>33AMUPM6988M1ZV</t>
  </si>
  <si>
    <t>33amupm6988m1zv</t>
  </si>
  <si>
    <t>H4200491082002</t>
  </si>
  <si>
    <t>H4200490082002</t>
  </si>
  <si>
    <t>H4200485082001</t>
  </si>
  <si>
    <t>H4200461082001</t>
  </si>
  <si>
    <t>H4200421072001</t>
  </si>
  <si>
    <t>33AAJCS9233K1Z0</t>
  </si>
  <si>
    <t>P.K.P.SPINN TEX MILLS PVT.LIMITED</t>
  </si>
  <si>
    <t>H4200272082001</t>
  </si>
  <si>
    <t>H4180169082002</t>
  </si>
  <si>
    <t>33BGUPS1715H1Z5</t>
  </si>
  <si>
    <t>H4180168082002</t>
  </si>
  <si>
    <t>H4180167082001</t>
  </si>
  <si>
    <t>H4180166082001</t>
  </si>
  <si>
    <t>H4180165082001</t>
  </si>
  <si>
    <t>H4180164082001</t>
  </si>
  <si>
    <t>33AANCS0436L1Z7</t>
  </si>
  <si>
    <t>PANDA BIO PROTEINS PRIVATE LIMITED</t>
  </si>
  <si>
    <t>H4180163082001</t>
  </si>
  <si>
    <t>H4180161082001</t>
  </si>
  <si>
    <t>33ACXFS2303M1ZR</t>
  </si>
  <si>
    <t>SRI JAIN JEWELLERY</t>
  </si>
  <si>
    <t>H4180160082001</t>
  </si>
  <si>
    <t>H4180159082001</t>
  </si>
  <si>
    <t>H4180158082002</t>
  </si>
  <si>
    <t>H4180157082001</t>
  </si>
  <si>
    <t>H4180156082001</t>
  </si>
  <si>
    <t>H4180155082001</t>
  </si>
  <si>
    <t>H4180154082002</t>
  </si>
  <si>
    <t>33AAOFK0092J1Z8</t>
  </si>
  <si>
    <t>KUMARASAMY INDUSTRIES</t>
  </si>
  <si>
    <t>H4180151082001</t>
  </si>
  <si>
    <t>H4180150082001</t>
  </si>
  <si>
    <t>H4180147082001</t>
  </si>
  <si>
    <t>H4180145082001</t>
  </si>
  <si>
    <t>H4180144082001</t>
  </si>
  <si>
    <t>H4180143082001</t>
  </si>
  <si>
    <t>33AAACJ2295H1ZP</t>
  </si>
  <si>
    <t>JAYAPRIYA CHIT FUNDS PRIVATE LIMITED</t>
  </si>
  <si>
    <t>H4180141082001</t>
  </si>
  <si>
    <t>33AAHFK5532E1ZN</t>
  </si>
  <si>
    <t>K.V. TEX (FIRM)</t>
  </si>
  <si>
    <t>H4180140082001</t>
  </si>
  <si>
    <t>H4180138082001</t>
  </si>
  <si>
    <t>H4180136082002</t>
  </si>
  <si>
    <t>H4180135082001</t>
  </si>
  <si>
    <t>H4180133082002</t>
  </si>
  <si>
    <t>H4180132082001</t>
  </si>
  <si>
    <t>H4180131082001</t>
  </si>
  <si>
    <t>H4180130082001</t>
  </si>
  <si>
    <t>33AAIFD2025J1ZS</t>
  </si>
  <si>
    <t>DFE PHARMA INDIA LLP</t>
  </si>
  <si>
    <t>H4180129082001</t>
  </si>
  <si>
    <t>33AAACK2576L1ZF</t>
  </si>
  <si>
    <t>KALAMKRIYA LIMITED</t>
  </si>
  <si>
    <t>H4180127082001</t>
  </si>
  <si>
    <t>H4180125082001</t>
  </si>
  <si>
    <t>H4180123082001</t>
  </si>
  <si>
    <t>H4180120082001</t>
  </si>
  <si>
    <t>H4180119082001</t>
  </si>
  <si>
    <t>H4180118082002</t>
  </si>
  <si>
    <t>H4180116082001</t>
  </si>
  <si>
    <t>H4180115082004</t>
  </si>
  <si>
    <t>H4180113082001</t>
  </si>
  <si>
    <t>H4180112082001</t>
  </si>
  <si>
    <t>33AABCC7357G1ZS</t>
  </si>
  <si>
    <t>Chettinad Lignite Transport Services Pvt. Ltd.</t>
  </si>
  <si>
    <t>H4180111082001</t>
  </si>
  <si>
    <t>H4180110082002</t>
  </si>
  <si>
    <t>H4180107082001</t>
  </si>
  <si>
    <t>H4180100082002</t>
  </si>
  <si>
    <t>H4180095082001</t>
  </si>
  <si>
    <t>H4180092082002</t>
  </si>
  <si>
    <t>H4180091082001</t>
  </si>
  <si>
    <t>H4180064082002</t>
  </si>
  <si>
    <t>H4180063082001</t>
  </si>
  <si>
    <t>H4180061082001</t>
  </si>
  <si>
    <t>H4180060082002</t>
  </si>
  <si>
    <t>H4180059082001</t>
  </si>
  <si>
    <t>H4180057082001</t>
  </si>
  <si>
    <t>H4180056082001</t>
  </si>
  <si>
    <t>H4180055082001</t>
  </si>
  <si>
    <t>H4180054082001</t>
  </si>
  <si>
    <t>H4180053082001</t>
  </si>
  <si>
    <t>H4180047082001</t>
  </si>
  <si>
    <t>H4180046082001</t>
  </si>
  <si>
    <t>H4180040082001</t>
  </si>
  <si>
    <t>H4180038082003</t>
  </si>
  <si>
    <t>H4180027082001</t>
  </si>
  <si>
    <t>H4180025082001</t>
  </si>
  <si>
    <t>H4180019082001</t>
  </si>
  <si>
    <t>H4180014082001</t>
  </si>
  <si>
    <t>H4180011082002</t>
  </si>
  <si>
    <t>H4170068082002</t>
  </si>
  <si>
    <t>H4140121082001</t>
  </si>
  <si>
    <t>33ADUFS4465Q1Z1</t>
  </si>
  <si>
    <t>S.P.BLUE METALS</t>
  </si>
  <si>
    <t>H4140118082001</t>
  </si>
  <si>
    <t>33ADIFS8536J1ZN</t>
  </si>
  <si>
    <t>H4140117082002</t>
  </si>
  <si>
    <t>33AABPV6644C1ZU</t>
  </si>
  <si>
    <t>V.K.R.PRAKASH MODERN RICE MILL</t>
  </si>
  <si>
    <t>H4140116082001</t>
  </si>
  <si>
    <t>33AGQPM1185Q1ZP</t>
  </si>
  <si>
    <t>MAHARAJAN K</t>
  </si>
  <si>
    <t>H4140115082001</t>
  </si>
  <si>
    <t>33BHDPS1061G1ZN</t>
  </si>
  <si>
    <t>R.S.BLUE METAL</t>
  </si>
  <si>
    <t>H4140114082001</t>
  </si>
  <si>
    <t>33AAHCA2750R1ZE</t>
  </si>
  <si>
    <t>AYYA PAPER MILLS PRIVATE LIMITED</t>
  </si>
  <si>
    <t>H4140113082001</t>
  </si>
  <si>
    <t>33AAICR9249R1ZG</t>
  </si>
  <si>
    <t>RAJIRAJ MINERALS PRIVATE LIMITED</t>
  </si>
  <si>
    <t>H4140112082001</t>
  </si>
  <si>
    <t>H4140111082001</t>
  </si>
  <si>
    <t>33AARFG8123F1ZE</t>
  </si>
  <si>
    <t>GOLDEN SANDS</t>
  </si>
  <si>
    <t>H4140110082011</t>
  </si>
  <si>
    <t>33ABGFS3507F1ZH</t>
  </si>
  <si>
    <t>SRI THIRUMALA BLUE METALS</t>
  </si>
  <si>
    <t>H4140109082002</t>
  </si>
  <si>
    <t>H4140108082001</t>
  </si>
  <si>
    <t>33AATFR6538B1Z2</t>
  </si>
  <si>
    <t>RATHNA CEMENT</t>
  </si>
  <si>
    <t>H4140107082001</t>
  </si>
  <si>
    <t>33AAEPR1906Q2ZE</t>
  </si>
  <si>
    <t>S R BLUE METAL</t>
  </si>
  <si>
    <t>H4140106082002</t>
  </si>
  <si>
    <t>33AGQPV4472K2ZN</t>
  </si>
  <si>
    <t>M.VINODKANNAN BLUE METALS</t>
  </si>
  <si>
    <t>H4140105082001</t>
  </si>
  <si>
    <t>33ADOFS7408M1ZI</t>
  </si>
  <si>
    <t>SKT MINES</t>
  </si>
  <si>
    <t>H4140104082011</t>
  </si>
  <si>
    <t>33ADOFS6817N1ZD</t>
  </si>
  <si>
    <t>SHRI YOGAM BLUE METALS</t>
  </si>
  <si>
    <t>H4140103082001</t>
  </si>
  <si>
    <t>H4140102082001</t>
  </si>
  <si>
    <t>H4140101082001</t>
  </si>
  <si>
    <t>33ASVPA1392A1Z3</t>
  </si>
  <si>
    <t>KALPANA BLUE METALS</t>
  </si>
  <si>
    <t>H4140100082001</t>
  </si>
  <si>
    <t>H4140099082001</t>
  </si>
  <si>
    <t>33AAGFN4679L1ZS</t>
  </si>
  <si>
    <t>N.R.M.SONS BLUE METALS</t>
  </si>
  <si>
    <t>H4140098082001</t>
  </si>
  <si>
    <t>33ARGPB9054J1ZT</t>
  </si>
  <si>
    <t>RAM SHOES</t>
  </si>
  <si>
    <t>H4140097082001</t>
  </si>
  <si>
    <t>33DQLPS6529G1ZF</t>
  </si>
  <si>
    <t>J.S BLUE METALS PROP.S.SATHISHNARAYANAN</t>
  </si>
  <si>
    <t>H4140096082001</t>
  </si>
  <si>
    <t>H4140095082001</t>
  </si>
  <si>
    <t>33AXGPR4442Q1ZX</t>
  </si>
  <si>
    <t>RAJI.D.SRI ELUMALAIYAN BLUE METALS</t>
  </si>
  <si>
    <t>H4140094082001</t>
  </si>
  <si>
    <t>33ADHFS1905J1Z5</t>
  </si>
  <si>
    <t>SHRI ANNAPOORNI MODERN RICE MILL</t>
  </si>
  <si>
    <t>H4140093082002</t>
  </si>
  <si>
    <t>H4140092082001</t>
  </si>
  <si>
    <t>H4140091082001</t>
  </si>
  <si>
    <t>H4140090082001</t>
  </si>
  <si>
    <t>33AYPPK8783P1ZB</t>
  </si>
  <si>
    <t>KANNAN.J.C. J.C.K.BLUE METALS</t>
  </si>
  <si>
    <t>H4140089082001</t>
  </si>
  <si>
    <t>H4140088082001</t>
  </si>
  <si>
    <t>H4140087082001</t>
  </si>
  <si>
    <t>H4140086082001</t>
  </si>
  <si>
    <t>H4140085082001</t>
  </si>
  <si>
    <t>33AARFM7093E2ZY</t>
  </si>
  <si>
    <t>MARSON POLYMERS</t>
  </si>
  <si>
    <t>H4140084082001</t>
  </si>
  <si>
    <t>33AAACS5092H1ZF</t>
  </si>
  <si>
    <t>SARGAM METAL (P) LTD.</t>
  </si>
  <si>
    <t>H4140083082002</t>
  </si>
  <si>
    <t>33AUCPS8824Q1ZW</t>
  </si>
  <si>
    <t>S.SURESH.</t>
  </si>
  <si>
    <t>H4140081082001</t>
  </si>
  <si>
    <t>H4140080082003</t>
  </si>
  <si>
    <t>H4140079082001</t>
  </si>
  <si>
    <t>33ALQPP5152M1ZK</t>
  </si>
  <si>
    <t>SREE DHANALAKSHMI MODERN RICE MILL</t>
  </si>
  <si>
    <t>H4140077082001</t>
  </si>
  <si>
    <t>H4140076082001</t>
  </si>
  <si>
    <t>33AAGHA2680E1ZR</t>
  </si>
  <si>
    <t>A.DOSS, HUF. TVL.SRI LAKSHMI MODERN RICE MILL,</t>
  </si>
  <si>
    <t>H4140075082001</t>
  </si>
  <si>
    <t>H4140074082002</t>
  </si>
  <si>
    <t>H4140073082002</t>
  </si>
  <si>
    <t>33AAAAT0239M1ZK</t>
  </si>
  <si>
    <t>TAMILNADU CO-OP MILK PRODUCERS FEDERATION LTD</t>
  </si>
  <si>
    <t>H4140072082001</t>
  </si>
  <si>
    <t>H4140071082001</t>
  </si>
  <si>
    <t>H4140068082001</t>
  </si>
  <si>
    <t>33AGMPG7554M1ZY</t>
  </si>
  <si>
    <t>THIRUCHENTHUR MURUGAN HI-TECH MILL</t>
  </si>
  <si>
    <t>H4140067082001</t>
  </si>
  <si>
    <t>H4140065082001</t>
  </si>
  <si>
    <t>H4140064082001</t>
  </si>
  <si>
    <t>H4140063082001</t>
  </si>
  <si>
    <t>33AGBPJ0833F1Z1</t>
  </si>
  <si>
    <t>S.JAYASEELAN, JJHI-TEX RICE MILL</t>
  </si>
  <si>
    <t>H4140057082001</t>
  </si>
  <si>
    <t>H4140056082001</t>
  </si>
  <si>
    <t>H4140050082001</t>
  </si>
  <si>
    <t>H4140049082001</t>
  </si>
  <si>
    <t>H4140048082002</t>
  </si>
  <si>
    <t>33AAACL0486E2ZV</t>
  </si>
  <si>
    <t>LLOYD INSULATIONS INDIA LIMITED</t>
  </si>
  <si>
    <t>H4140046082001</t>
  </si>
  <si>
    <t>33AAGFV6389P1Z9</t>
  </si>
  <si>
    <t>VINAYAHA  PIPE  INDUSTRIES</t>
  </si>
  <si>
    <t>H4140044082001</t>
  </si>
  <si>
    <t>33AAGFG6749Q1ZQ</t>
  </si>
  <si>
    <t>GREENTECH FERTILIZER CORPORATION</t>
  </si>
  <si>
    <t>H4140039082001</t>
  </si>
  <si>
    <t>H4140037082001</t>
  </si>
  <si>
    <t>H4140034082003</t>
  </si>
  <si>
    <t>H4140033082001</t>
  </si>
  <si>
    <t>H4140032082001</t>
  </si>
  <si>
    <t>H4140030082001</t>
  </si>
  <si>
    <t>H4140028082001</t>
  </si>
  <si>
    <t>H4140026082002</t>
  </si>
  <si>
    <t>33AAIAT2761L1Z7</t>
  </si>
  <si>
    <t>Tiruvannamalai District Cooperative Milk Producer''s Union Limited</t>
  </si>
  <si>
    <t>H4140020082002</t>
  </si>
  <si>
    <t>33AAAAT3731G1ZU</t>
  </si>
  <si>
    <t>CHEYYAR CO-OP.SUGAR MILL LIMITED</t>
  </si>
  <si>
    <t>H4140016082001</t>
  </si>
  <si>
    <t>H4140013082002</t>
  </si>
  <si>
    <t>H4140008082001</t>
  </si>
  <si>
    <t>H4140006082001</t>
  </si>
  <si>
    <t>H4140005082001</t>
  </si>
  <si>
    <t>H4140004082003</t>
  </si>
  <si>
    <t>H4140003082001</t>
  </si>
  <si>
    <t>H4140001082001</t>
  </si>
  <si>
    <t>H4100217082001</t>
  </si>
  <si>
    <t>33AACCG2624F1Z5</t>
  </si>
  <si>
    <t>GOLDEN ROCK GRANITES PVT LTD</t>
  </si>
  <si>
    <t>H4100215082002</t>
  </si>
  <si>
    <t>H4100208082004</t>
  </si>
  <si>
    <t>H4100150082001</t>
  </si>
  <si>
    <t>33AAACM5369F1ZL</t>
  </si>
  <si>
    <t>RITE STEEL INDUSTRIES PVT.LTD.,</t>
  </si>
  <si>
    <t>H4100133082001</t>
  </si>
  <si>
    <t>H4062117082002</t>
  </si>
  <si>
    <t>H4061894082003</t>
  </si>
  <si>
    <t>H4061753082007</t>
  </si>
  <si>
    <t>H4061748082009</t>
  </si>
  <si>
    <t>H4061669082001</t>
  </si>
  <si>
    <t>H4061607082001</t>
  </si>
  <si>
    <t>33AAATT0433G1ZY</t>
  </si>
  <si>
    <t>MADRAS MEDICAL MISSION</t>
  </si>
  <si>
    <t>H4061496082002</t>
  </si>
  <si>
    <t>H4041758082001</t>
  </si>
  <si>
    <t>H4041201082001</t>
  </si>
  <si>
    <t>H4041101082001</t>
  </si>
  <si>
    <t>H4011081082001</t>
  </si>
  <si>
    <t>H4011079082001</t>
  </si>
  <si>
    <t>H4011078082001</t>
  </si>
  <si>
    <t>H4011077082001</t>
  </si>
  <si>
    <t>H4011076082001</t>
  </si>
  <si>
    <t>H4011075082003</t>
  </si>
  <si>
    <t>H4011071082001</t>
  </si>
  <si>
    <t>H4011066082001</t>
  </si>
  <si>
    <t>H4011064082001</t>
  </si>
  <si>
    <t>H4011063082001</t>
  </si>
  <si>
    <t>33ACDPT1690E1ZQ</t>
  </si>
  <si>
    <t>SRI THEAGARAJAN ENTERPRISES</t>
  </si>
  <si>
    <t>H4011062082001</t>
  </si>
  <si>
    <t>H4011061082001</t>
  </si>
  <si>
    <t>33AABCJ4631L1ZN</t>
  </si>
  <si>
    <t>JONES FOUNDATIONS PRIVATE LIMITED</t>
  </si>
  <si>
    <t>H4011058082001</t>
  </si>
  <si>
    <t>H4011055082001</t>
  </si>
  <si>
    <t>33AAGCC1947B2Z4</t>
  </si>
  <si>
    <t>CARE TECH SOLUTIONS INDIA PRIVATE LIMITED</t>
  </si>
  <si>
    <t>H4011053082001</t>
  </si>
  <si>
    <t>H4011052082001</t>
  </si>
  <si>
    <t>H4011051082001</t>
  </si>
  <si>
    <t>H4011050082001</t>
  </si>
  <si>
    <t>H4011046082001</t>
  </si>
  <si>
    <t>33AACCB3527E1Z8</t>
  </si>
  <si>
    <t>H4011044082001</t>
  </si>
  <si>
    <t>H4011043082001</t>
  </si>
  <si>
    <t>H4011038082001</t>
  </si>
  <si>
    <t>H4011034082001</t>
  </si>
  <si>
    <t>H4011033082001</t>
  </si>
  <si>
    <t>H4011032082001</t>
  </si>
  <si>
    <t>H4011029082001</t>
  </si>
  <si>
    <t>33AADCH2385M3ZC</t>
  </si>
  <si>
    <t>HRB BOARDING &amp; LODGINGS PRIVATE LIMITED</t>
  </si>
  <si>
    <t>H4011028082001</t>
  </si>
  <si>
    <t>33AACCT6797J1ZT</t>
  </si>
  <si>
    <t>Argon Hotels Private Limited</t>
  </si>
  <si>
    <t>H4011023082001</t>
  </si>
  <si>
    <t>H4011022082001</t>
  </si>
  <si>
    <t>H4011021082001</t>
  </si>
  <si>
    <t>33AACCS3808F1ZP</t>
  </si>
  <si>
    <t>JEYACHANDRAN INDUSTRIES PRIVATE LIMITED</t>
  </si>
  <si>
    <t>H4011020082001</t>
  </si>
  <si>
    <t>H4011018082002</t>
  </si>
  <si>
    <t>H4011005082001</t>
  </si>
  <si>
    <t>33AABPS8632H1ZN</t>
  </si>
  <si>
    <t>YOGARATHINAM SIVA ARUL DURAI</t>
  </si>
  <si>
    <t>H4011000082001</t>
  </si>
  <si>
    <t>33AAHCA3430A2ZH</t>
  </si>
  <si>
    <t>AVALON TECHNOLOGY AND SERVICES (P) LIMITED</t>
  </si>
  <si>
    <t>H4010999082001</t>
  </si>
  <si>
    <t>H4010997082001</t>
  </si>
  <si>
    <t>H4010995082001</t>
  </si>
  <si>
    <t>H4010992082001</t>
  </si>
  <si>
    <t>H4010991082001</t>
  </si>
  <si>
    <t>H4010988082003</t>
  </si>
  <si>
    <t>H4010986082001</t>
  </si>
  <si>
    <t>H4010979082001</t>
  </si>
  <si>
    <t>H4010975082001</t>
  </si>
  <si>
    <t>H4010972082001</t>
  </si>
  <si>
    <t>H4010970082001</t>
  </si>
  <si>
    <t>H4010969082001</t>
  </si>
  <si>
    <t>H4010968082001</t>
  </si>
  <si>
    <t>H4010964082001</t>
  </si>
  <si>
    <t>H4010962082001</t>
  </si>
  <si>
    <t>33AABCE5064A1ZA</t>
  </si>
  <si>
    <t>EFFICIENT LIGHT SOURCE TECH. PVT.LTD.</t>
  </si>
  <si>
    <t>H4010960082001</t>
  </si>
  <si>
    <t>H4010959082001</t>
  </si>
  <si>
    <t>H4010957082001</t>
  </si>
  <si>
    <t>H4010956082001</t>
  </si>
  <si>
    <t>H4010946082001</t>
  </si>
  <si>
    <t>33AAJCR6636B1ZJ</t>
  </si>
  <si>
    <t>RELIANCE DIGITAL PLATFORM &amp; PROJECT SERVICES LIMITED</t>
  </si>
  <si>
    <t>H4010925082001</t>
  </si>
  <si>
    <t>H4010923082002</t>
  </si>
  <si>
    <t>H4010918082001</t>
  </si>
  <si>
    <t>33AABCV0225G1ZW</t>
  </si>
  <si>
    <t>VA TECH WABAG LTD</t>
  </si>
  <si>
    <t>H4010911082001</t>
  </si>
  <si>
    <t>H4010890082001</t>
  </si>
  <si>
    <t>H4010887082001</t>
  </si>
  <si>
    <t>H4010884082002</t>
  </si>
  <si>
    <t>H4010875082001</t>
  </si>
  <si>
    <t>H4010856082001</t>
  </si>
  <si>
    <t>H4010851082001</t>
  </si>
  <si>
    <t>H4010847082001</t>
  </si>
  <si>
    <t>H4010841082001</t>
  </si>
  <si>
    <t>H4010836082001</t>
  </si>
  <si>
    <t>H4010835082001</t>
  </si>
  <si>
    <t>H4010834082001</t>
  </si>
  <si>
    <t>H4010825082001</t>
  </si>
  <si>
    <t>H4010820082001</t>
  </si>
  <si>
    <t>33AAACJ0852C1Z8</t>
  </si>
  <si>
    <t>JONAS WOOD HEAD   SONS(INDIA)LTD</t>
  </si>
  <si>
    <t>H4010815082002</t>
  </si>
  <si>
    <t>H4010811082001</t>
  </si>
  <si>
    <t>H4010788082001</t>
  </si>
  <si>
    <t>H4010786082001</t>
  </si>
  <si>
    <t>33AAACO4860B1ZX</t>
  </si>
  <si>
    <t>GLOBALMANTRA INNOVATIONS PRIVATE LIMITED</t>
  </si>
  <si>
    <t>H4010778082001</t>
  </si>
  <si>
    <t>H4010776082001</t>
  </si>
  <si>
    <t>H4010769082001</t>
  </si>
  <si>
    <t>H4010768082001</t>
  </si>
  <si>
    <t>H4010764082002</t>
  </si>
  <si>
    <t>33AAACA9284H2ZM</t>
  </si>
  <si>
    <t>VENTURE LIGHTING INDIA LIMITED</t>
  </si>
  <si>
    <t>H4010757082001</t>
  </si>
  <si>
    <t>H4010748082001</t>
  </si>
  <si>
    <t>H4010741082001</t>
  </si>
  <si>
    <t>H4010729082001</t>
  </si>
  <si>
    <t>H4010724082001</t>
  </si>
  <si>
    <t>H4010720082002</t>
  </si>
  <si>
    <t>H4010719082001</t>
  </si>
  <si>
    <t>H4010715082001</t>
  </si>
  <si>
    <t>H4010711082001</t>
  </si>
  <si>
    <t>H4010707082001</t>
  </si>
  <si>
    <t>H4010705082001</t>
  </si>
  <si>
    <t>H4010702082001</t>
  </si>
  <si>
    <t>33AAACM5391H1ZJ</t>
  </si>
  <si>
    <t>MEHRA COMPUTER SYSTEMS LTD</t>
  </si>
  <si>
    <t>H4010699082001</t>
  </si>
  <si>
    <t>H4010694082001</t>
  </si>
  <si>
    <t>33AAACR4849R3ZQ</t>
  </si>
  <si>
    <t>TATA CONSULTANCY SERVICES LIMITED</t>
  </si>
  <si>
    <t>H4010693082001</t>
  </si>
  <si>
    <t>33AAACJ7415K1ZM</t>
  </si>
  <si>
    <t>JASMIN INFOTECH P LTD</t>
  </si>
  <si>
    <t>H4010689082001</t>
  </si>
  <si>
    <t>33AAKCS8133K7ZW</t>
  </si>
  <si>
    <t>Sanmina-SCI Technology India Private Limited</t>
  </si>
  <si>
    <t>H4010688082001</t>
  </si>
  <si>
    <t>H4010682082001</t>
  </si>
  <si>
    <t>33AAATS2468J1ZD</t>
  </si>
  <si>
    <t>SOFTWARE TECHNOLOGY PARKS OF INDIA</t>
  </si>
  <si>
    <t>H4010681082001</t>
  </si>
  <si>
    <t>H4010678082001</t>
  </si>
  <si>
    <t>H4010675082001</t>
  </si>
  <si>
    <t>33AAACE1445L1ZV</t>
  </si>
  <si>
    <t>IYKOT HITECH TOOLROOM LIMITED</t>
  </si>
  <si>
    <t>H4010672082001</t>
  </si>
  <si>
    <t>H4010665082001</t>
  </si>
  <si>
    <t>H4010654082001</t>
  </si>
  <si>
    <t>H4010652082001</t>
  </si>
  <si>
    <t>H4010644082001</t>
  </si>
  <si>
    <t>H4010643082001</t>
  </si>
  <si>
    <t>H4010642082001</t>
  </si>
  <si>
    <t>H4010641082001</t>
  </si>
  <si>
    <t>H4010637082001</t>
  </si>
  <si>
    <t>H4010631082001</t>
  </si>
  <si>
    <t>H4010623082001</t>
  </si>
  <si>
    <t>H4010604082001</t>
  </si>
  <si>
    <t>H4010602082001</t>
  </si>
  <si>
    <t>H4010600082001</t>
  </si>
  <si>
    <t>33AAACC3696D1ZX</t>
  </si>
  <si>
    <t>H4010599082001</t>
  </si>
  <si>
    <t>H4010598082001</t>
  </si>
  <si>
    <t>H4010594082001</t>
  </si>
  <si>
    <t>H4010591082001</t>
  </si>
  <si>
    <t>H4010590082001</t>
  </si>
  <si>
    <t>H4010587082001</t>
  </si>
  <si>
    <t>H4010583082001</t>
  </si>
  <si>
    <t>H4010579082001</t>
  </si>
  <si>
    <t>33AABCH5705R1ZC</t>
  </si>
  <si>
    <t>HTC HOLDINGS PRIVATE LIMITED</t>
  </si>
  <si>
    <t>H4010578082002</t>
  </si>
  <si>
    <t>H4010571082001</t>
  </si>
  <si>
    <t>H4010566082001</t>
  </si>
  <si>
    <t>H4010561082001</t>
  </si>
  <si>
    <t>H4010557082001</t>
  </si>
  <si>
    <t>H4010555082001</t>
  </si>
  <si>
    <t>33AAACA7402P1ZQ</t>
  </si>
  <si>
    <t>ARIHANT FOUNDATIONS AND HOUSING LIMITED</t>
  </si>
  <si>
    <t>H4010541082001</t>
  </si>
  <si>
    <t>H4010538082003</t>
  </si>
  <si>
    <t>33AABCT5758L1ZZ</t>
  </si>
  <si>
    <t>TICEL BIO PARK LTD.,</t>
  </si>
  <si>
    <t>H4010536082001</t>
  </si>
  <si>
    <t>H4010530082001</t>
  </si>
  <si>
    <t>H4010524082001</t>
  </si>
  <si>
    <t>H4010521082001</t>
  </si>
  <si>
    <t>H4010518082001</t>
  </si>
  <si>
    <t>H4010515082001</t>
  </si>
  <si>
    <t>H4010514082001</t>
  </si>
  <si>
    <t>H4010508082001</t>
  </si>
  <si>
    <t>H4010506082001</t>
  </si>
  <si>
    <t>H4010504082001</t>
  </si>
  <si>
    <t>H4010502082001</t>
  </si>
  <si>
    <t>H4010491082001</t>
  </si>
  <si>
    <t>H4010490082001</t>
  </si>
  <si>
    <t>H4010482082001</t>
  </si>
  <si>
    <t>H4010478082001</t>
  </si>
  <si>
    <t>H4010449082001</t>
  </si>
  <si>
    <t>H4010448082001</t>
  </si>
  <si>
    <t>H4010439082001</t>
  </si>
  <si>
    <t>H4010436082001</t>
  </si>
  <si>
    <t>H4010434082001</t>
  </si>
  <si>
    <t>H4010418082001</t>
  </si>
  <si>
    <t>H4010411082001</t>
  </si>
  <si>
    <t>H4010402082001</t>
  </si>
  <si>
    <t>H4010401082001</t>
  </si>
  <si>
    <t>33AABCC2553Q1ZJ</t>
  </si>
  <si>
    <t>CONSUL NEOWATT POWER SOLUTIONS PRIVATE LIMITED</t>
  </si>
  <si>
    <t>H4010394082001</t>
  </si>
  <si>
    <t>H4010384082001</t>
  </si>
  <si>
    <t>H4010373082001</t>
  </si>
  <si>
    <t>H4010361082001</t>
  </si>
  <si>
    <t>H4010353082001</t>
  </si>
  <si>
    <t>H4010347082001</t>
  </si>
  <si>
    <t>33AAECA5650K1ZQ</t>
  </si>
  <si>
    <t>A R HOLDINGS AND ELECTRICALS P LTD</t>
  </si>
  <si>
    <t>H4010337082001</t>
  </si>
  <si>
    <t>H4010328082004</t>
  </si>
  <si>
    <t>H4010316082001</t>
  </si>
  <si>
    <t>H4010281082001</t>
  </si>
  <si>
    <t>H4010278082001</t>
  </si>
  <si>
    <t>H4010266082001</t>
  </si>
  <si>
    <t>H4010255082001</t>
  </si>
  <si>
    <t>H4010251082001</t>
  </si>
  <si>
    <t>H4010250082001</t>
  </si>
  <si>
    <t>H4010241082001</t>
  </si>
  <si>
    <t>H4010212082001</t>
  </si>
  <si>
    <t>H4010183082001</t>
  </si>
  <si>
    <t>H4010170082001</t>
  </si>
  <si>
    <t>H4010164082001</t>
  </si>
  <si>
    <t>H4010152082001</t>
  </si>
  <si>
    <t>H4010123082001</t>
  </si>
  <si>
    <t>H4010122082001</t>
  </si>
  <si>
    <t>H4010120082001</t>
  </si>
  <si>
    <t>H4010112082001</t>
  </si>
  <si>
    <t>H4010099082001</t>
  </si>
  <si>
    <t>H4010081082001</t>
  </si>
  <si>
    <t>H4010079082001</t>
  </si>
  <si>
    <t>H4010074082001</t>
  </si>
  <si>
    <t>33AAACM4389H1ZF</t>
  </si>
  <si>
    <t>MASCHMEIJER AROMATICS INDIA PVT LTD</t>
  </si>
  <si>
    <t>H4010055082001</t>
  </si>
  <si>
    <t>H4010053082001</t>
  </si>
  <si>
    <t>H4010043082001</t>
  </si>
  <si>
    <t>H4010040082001</t>
  </si>
  <si>
    <t>33AAACR1772R1Z0</t>
  </si>
  <si>
    <t>RAPTAKOS BRETT   CO LIMITED</t>
  </si>
  <si>
    <t>H4010034082001</t>
  </si>
  <si>
    <t>H4010028082001</t>
  </si>
  <si>
    <t>33AAACI0899J1ZF</t>
  </si>
  <si>
    <t>SHRI INDHIRA COTTON MILLS PRIVATE LTD</t>
  </si>
  <si>
    <t>H4010011082001</t>
  </si>
  <si>
    <t>H4010004082002</t>
  </si>
  <si>
    <t>Sum of Taxable Value</t>
  </si>
  <si>
    <t>Sum of IGST Amount</t>
  </si>
  <si>
    <t>Sum of CGST Amount</t>
  </si>
  <si>
    <t>Sum of SGST Amount</t>
  </si>
  <si>
    <t>Chennai Central</t>
  </si>
  <si>
    <t>Chennai North</t>
  </si>
  <si>
    <t>Chennai South-1</t>
  </si>
  <si>
    <t>Chennai South-2</t>
  </si>
  <si>
    <t>Chennai West</t>
  </si>
  <si>
    <t>Coimbatore/Metro</t>
  </si>
  <si>
    <t>Coimbatore/North</t>
  </si>
  <si>
    <t>Coimbatore/South</t>
  </si>
  <si>
    <t>Cuddalore</t>
  </si>
  <si>
    <t>Dharmapuri</t>
  </si>
  <si>
    <t>Dindigul</t>
  </si>
  <si>
    <t>Erode</t>
  </si>
  <si>
    <t>Gobi</t>
  </si>
  <si>
    <t>Kallakuruchi</t>
  </si>
  <si>
    <t>Kancheepuram</t>
  </si>
  <si>
    <t>Kanyakumari</t>
  </si>
  <si>
    <t>Karur</t>
  </si>
  <si>
    <t>Krishnagiri</t>
  </si>
  <si>
    <t>Madurai</t>
  </si>
  <si>
    <t>Madurai/Metro</t>
  </si>
  <si>
    <t>Mettur</t>
  </si>
  <si>
    <t>Nagapattinam</t>
  </si>
  <si>
    <t>Namakkal</t>
  </si>
  <si>
    <t>Perambalur</t>
  </si>
  <si>
    <t>Pudukottai</t>
  </si>
  <si>
    <t>Ramanathapuram</t>
  </si>
  <si>
    <t>Salem</t>
  </si>
  <si>
    <t>Sivagangai</t>
  </si>
  <si>
    <t>Thanjavur</t>
  </si>
  <si>
    <t>Theni</t>
  </si>
  <si>
    <t>Tirunelveli</t>
  </si>
  <si>
    <t>Tirupattur</t>
  </si>
  <si>
    <t>Tiruvannamalai</t>
  </si>
  <si>
    <t>Tiruvarur</t>
  </si>
  <si>
    <t>Trichy/Metro</t>
  </si>
  <si>
    <t>Tuticorin</t>
  </si>
  <si>
    <t>Vellore</t>
  </si>
  <si>
    <t>Villupuram</t>
  </si>
  <si>
    <t>Virudhunagar</t>
  </si>
  <si>
    <t>Annexure</t>
  </si>
  <si>
    <t>Service No.</t>
  </si>
  <si>
    <t>Consumer Name</t>
  </si>
  <si>
    <t>GST No.</t>
  </si>
  <si>
    <t>PAN No.</t>
  </si>
  <si>
    <t>In. NO.</t>
  </si>
  <si>
    <t>.</t>
  </si>
  <si>
    <t>Invoice No</t>
  </si>
  <si>
    <t>Circle Code</t>
  </si>
  <si>
    <t>Circle Name</t>
  </si>
  <si>
    <t>Invoice Amount</t>
  </si>
  <si>
    <t>Taxable Amount (Rs.)</t>
  </si>
  <si>
    <t>SGST (Rs.)</t>
  </si>
  <si>
    <t>CGST (Rs.)</t>
  </si>
  <si>
    <t>IGST (Rs.)</t>
  </si>
  <si>
    <t>Already Recovered Value (Rs.)</t>
  </si>
  <si>
    <t>Total Value (Rs.)</t>
  </si>
  <si>
    <t>Tax Percentage</t>
  </si>
  <si>
    <t>Difference Value</t>
  </si>
  <si>
    <t>019094022001</t>
  </si>
  <si>
    <t xml:space="preserve">THE DIVISIONAL </t>
  </si>
  <si>
    <t>33AAAGMO289C1ZQ</t>
  </si>
  <si>
    <t>AAAGM0289C</t>
  </si>
  <si>
    <t>H40220010820</t>
  </si>
  <si>
    <t>CHENNAI/CENTRAL</t>
  </si>
  <si>
    <t>04/08/2020</t>
  </si>
  <si>
    <t>019094022007</t>
  </si>
  <si>
    <t xml:space="preserve">TV SUNDRAM IYENGAR &amp; SONS </t>
  </si>
  <si>
    <t>AABCT0159K</t>
  </si>
  <si>
    <t>H40220070820</t>
  </si>
  <si>
    <t>019094022011</t>
  </si>
  <si>
    <t>M/S ASSOCIATED PRINTERS,</t>
  </si>
  <si>
    <t>AAACA7962L</t>
  </si>
  <si>
    <t>H40220110820</t>
  </si>
  <si>
    <t>019094022013</t>
  </si>
  <si>
    <t>THE AREAENGINEER 111</t>
  </si>
  <si>
    <t>AAALM0037B</t>
  </si>
  <si>
    <t>H40220130820</t>
  </si>
  <si>
    <t>019094022020</t>
  </si>
  <si>
    <t xml:space="preserve">NEW  WOODLANDS HOTEL PVT </t>
  </si>
  <si>
    <t>AAACN2043D</t>
  </si>
  <si>
    <t>H40220200820</t>
  </si>
  <si>
    <t>06/08/2020</t>
  </si>
  <si>
    <t>019094022023</t>
  </si>
  <si>
    <t>M/S.E.I.D.PARRY (INDIA) LIMITED</t>
  </si>
  <si>
    <t>AAACE0702C</t>
  </si>
  <si>
    <t>H40220230820</t>
  </si>
  <si>
    <t>019094022029</t>
  </si>
  <si>
    <t>M/S.LUCAS INDIAN SERVICE LTD.,</t>
  </si>
  <si>
    <t>AAACL1018J</t>
  </si>
  <si>
    <t>H40220290820</t>
  </si>
  <si>
    <t>019094022035</t>
  </si>
  <si>
    <t xml:space="preserve">THE WARDEN, MMC MENS </t>
  </si>
  <si>
    <t>33abcde1111a1zc</t>
  </si>
  <si>
    <t>abcde1111a</t>
  </si>
  <si>
    <t>H40220350820</t>
  </si>
  <si>
    <t>019094022036</t>
  </si>
  <si>
    <t xml:space="preserve">THE REGISTRAR MADRAS </t>
  </si>
  <si>
    <t>AAALU0145N</t>
  </si>
  <si>
    <t>H40220360820</t>
  </si>
  <si>
    <t>019094022039</t>
  </si>
  <si>
    <t>M/S.WOODLANDS THEATRE</t>
  </si>
  <si>
    <t>33AAAFW2945G1Z8</t>
  </si>
  <si>
    <t>AAAFW2945G</t>
  </si>
  <si>
    <t>H40220390820</t>
  </si>
  <si>
    <t>05/08/2020</t>
  </si>
  <si>
    <t>019094022045</t>
  </si>
  <si>
    <t>M/S. JESUS CALLS</t>
  </si>
  <si>
    <t>33AAATJ0173F1ZI</t>
  </si>
  <si>
    <t>AAATJ0173F</t>
  </si>
  <si>
    <t>H40220450820</t>
  </si>
  <si>
    <t>019094022046</t>
  </si>
  <si>
    <t>COMMISSIONER OF CUSTOMS,</t>
  </si>
  <si>
    <t>33CHEC00426G1DE</t>
  </si>
  <si>
    <t>CHEC00426G</t>
  </si>
  <si>
    <t>H40220460820</t>
  </si>
  <si>
    <t>019094022047</t>
  </si>
  <si>
    <t xml:space="preserve">THE AREA ENGR.-IX GREAMS </t>
  </si>
  <si>
    <t>H40220470820</t>
  </si>
  <si>
    <t>019094022049</t>
  </si>
  <si>
    <t xml:space="preserve">THE BRITISH DEPUTY HIGH </t>
  </si>
  <si>
    <t>H40220490820</t>
  </si>
  <si>
    <t>019094022051</t>
  </si>
  <si>
    <t xml:space="preserve">THE AREA ENGINEER -IX CMWSS </t>
  </si>
  <si>
    <t>H40220510820</t>
  </si>
  <si>
    <t>019094022052</t>
  </si>
  <si>
    <t xml:space="preserve">THE CHIEF MECHL.ENGR.(PORT </t>
  </si>
  <si>
    <t>AAALC0025B</t>
  </si>
  <si>
    <t>H40220520820</t>
  </si>
  <si>
    <t>019094022053</t>
  </si>
  <si>
    <t xml:space="preserve">THE DEAN (GVT.GENERAL </t>
  </si>
  <si>
    <t>H40220530820</t>
  </si>
  <si>
    <t>019094022054</t>
  </si>
  <si>
    <t xml:space="preserve">M/S. SAVERA  INDUSTRIES </t>
  </si>
  <si>
    <t>AAECS9541D</t>
  </si>
  <si>
    <t>H40220540820</t>
  </si>
  <si>
    <t>07/08/2020</t>
  </si>
  <si>
    <t>019094022055</t>
  </si>
  <si>
    <t xml:space="preserve">THE AREA ENGR.-IX, CMWSS </t>
  </si>
  <si>
    <t>H40220550820</t>
  </si>
  <si>
    <t>019094022056</t>
  </si>
  <si>
    <t>THEAREAENGINEER111</t>
  </si>
  <si>
    <t>H40220560820</t>
  </si>
  <si>
    <t>019094022057</t>
  </si>
  <si>
    <t>THE MANAGER, BANK OF INDIA</t>
  </si>
  <si>
    <t>33abcde1234a1za</t>
  </si>
  <si>
    <t>abcde7648q</t>
  </si>
  <si>
    <t>H40220570820</t>
  </si>
  <si>
    <t>019094022063</t>
  </si>
  <si>
    <t xml:space="preserve">THE AREA ENGR.-IX CMWSS </t>
  </si>
  <si>
    <t>H40220630820</t>
  </si>
  <si>
    <t>019094022070</t>
  </si>
  <si>
    <t>THE POSTMASTER GENERAL</t>
  </si>
  <si>
    <t>H40220700820</t>
  </si>
  <si>
    <t>019094022082</t>
  </si>
  <si>
    <t>M/S.HOTEL PALMGROVE</t>
  </si>
  <si>
    <t>AAACS3076P</t>
  </si>
  <si>
    <t>H40220820820</t>
  </si>
  <si>
    <t>019094022090</t>
  </si>
  <si>
    <t>AREA ENGINEER, AREA OFFICE IX,</t>
  </si>
  <si>
    <t>H40220900820</t>
  </si>
  <si>
    <t>019094022091</t>
  </si>
  <si>
    <t>THE REGISTRAR HIGH COURT</t>
  </si>
  <si>
    <t>abcde1234a</t>
  </si>
  <si>
    <t>H40220910820</t>
  </si>
  <si>
    <t>019094022096</t>
  </si>
  <si>
    <t xml:space="preserve">TAMIL NADU STATE CO-OP BANK </t>
  </si>
  <si>
    <t>AAAAT4483D</t>
  </si>
  <si>
    <t>H40220960820</t>
  </si>
  <si>
    <t>019094022099</t>
  </si>
  <si>
    <t xml:space="preserve">THE CON.GEN. OF THE RUSSIAN </t>
  </si>
  <si>
    <t>3317RUS00025UNN</t>
  </si>
  <si>
    <t>17RUS00002</t>
  </si>
  <si>
    <t>H40220990820</t>
  </si>
  <si>
    <t>019094022102</t>
  </si>
  <si>
    <t>THE DIVL.ENGINEER/POWER &amp; A/C</t>
  </si>
  <si>
    <t>AABCB5576G</t>
  </si>
  <si>
    <t>H40221020820</t>
  </si>
  <si>
    <t>019094022108</t>
  </si>
  <si>
    <t>THE AREA ENGR.-IV, MMWS&amp;S.BD,</t>
  </si>
  <si>
    <t>H40221080820</t>
  </si>
  <si>
    <t>019094022110</t>
  </si>
  <si>
    <t>THE WORKS MANAGER,(PTC)</t>
  </si>
  <si>
    <t>AAACP1935C</t>
  </si>
  <si>
    <t>H40221100820</t>
  </si>
  <si>
    <t>019094022111</t>
  </si>
  <si>
    <t>THE GARRISON ENGINEER.(FORT)</t>
  </si>
  <si>
    <t>33CHEG07765C1DQ</t>
  </si>
  <si>
    <t>null</t>
  </si>
  <si>
    <t>H40221110820</t>
  </si>
  <si>
    <t>019094022113</t>
  </si>
  <si>
    <t xml:space="preserve">DIVISIONAL RAILWAY MANAGER </t>
  </si>
  <si>
    <t>H40221130820</t>
  </si>
  <si>
    <t>019094022116</t>
  </si>
  <si>
    <t>TATA COMMUNICATION LIMITED</t>
  </si>
  <si>
    <t>AAACV2808C</t>
  </si>
  <si>
    <t>H40221160820</t>
  </si>
  <si>
    <t>019094022121</t>
  </si>
  <si>
    <t xml:space="preserve">THE CARRISON ENGINEERS </t>
  </si>
  <si>
    <t>H40221210820</t>
  </si>
  <si>
    <t>019094022123</t>
  </si>
  <si>
    <t xml:space="preserve">RELIANCE  COMMUNICATIONS </t>
  </si>
  <si>
    <t>AACCR7832C</t>
  </si>
  <si>
    <t>H40221230820</t>
  </si>
  <si>
    <t>019094022124</t>
  </si>
  <si>
    <t xml:space="preserve">THE DIVL.ENGR.MADRAS </t>
  </si>
  <si>
    <t>H40221240820</t>
  </si>
  <si>
    <t>019094022137</t>
  </si>
  <si>
    <t>THE RECTOR (ST.JOSEPH TEH.INS.</t>
  </si>
  <si>
    <t>AAATT2211N</t>
  </si>
  <si>
    <t>H40221370820</t>
  </si>
  <si>
    <t>019094022140</t>
  </si>
  <si>
    <t>M/S CENTURY FLOUR MILLS LTD</t>
  </si>
  <si>
    <t>AAACC1223C</t>
  </si>
  <si>
    <t>H40221400820</t>
  </si>
  <si>
    <t>019094022142</t>
  </si>
  <si>
    <t>THE DIVL.SUPDT.(ELECL.)(S.R)</t>
  </si>
  <si>
    <t>FY54654RDG</t>
  </si>
  <si>
    <t>H40221420820</t>
  </si>
  <si>
    <t>019094022143</t>
  </si>
  <si>
    <t>M/S MADRAS HOTEL ASOK (P) LTD</t>
  </si>
  <si>
    <t>AAACM6041L</t>
  </si>
  <si>
    <t>H40221430820</t>
  </si>
  <si>
    <t>019094022144</t>
  </si>
  <si>
    <t xml:space="preserve">THE CHIEF GENERAL MANAGER </t>
  </si>
  <si>
    <t>AAATT0038R</t>
  </si>
  <si>
    <t>H40221440820</t>
  </si>
  <si>
    <t>019094022147</t>
  </si>
  <si>
    <t>THE DIVL.MANAGER (ELECL.)(S.R)</t>
  </si>
  <si>
    <t>H40221470820</t>
  </si>
  <si>
    <t>019094022148</t>
  </si>
  <si>
    <t>THE DIVL.RAILWAY MANAGER</t>
  </si>
  <si>
    <t>H40221480820</t>
  </si>
  <si>
    <t>019094022152</t>
  </si>
  <si>
    <t xml:space="preserve">C.M.W.S.S.BOARD AREA </t>
  </si>
  <si>
    <t>H40221520820</t>
  </si>
  <si>
    <t>019094022157</t>
  </si>
  <si>
    <t>THE DEAN, VETERINARY COLLEGE</t>
  </si>
  <si>
    <t>AAAGD1222J</t>
  </si>
  <si>
    <t>H40221570820</t>
  </si>
  <si>
    <t>019094022158</t>
  </si>
  <si>
    <t xml:space="preserve">THE AREA ENGR.AREA-VII </t>
  </si>
  <si>
    <t>H40221580820</t>
  </si>
  <si>
    <t>019094022163</t>
  </si>
  <si>
    <t xml:space="preserve">M/S NARANG HOTELS &amp; RESORTS </t>
  </si>
  <si>
    <t>AAACN2084L</t>
  </si>
  <si>
    <t>H40221630820</t>
  </si>
  <si>
    <t>019094022174</t>
  </si>
  <si>
    <t>M/S  FAGUN AND CO</t>
  </si>
  <si>
    <t>AAACF0426C</t>
  </si>
  <si>
    <t>H40221740820</t>
  </si>
  <si>
    <t>019094022185</t>
  </si>
  <si>
    <t>THE MARKETING MANAGER</t>
  </si>
  <si>
    <t>AAAAH2788P</t>
  </si>
  <si>
    <t>H40221850820</t>
  </si>
  <si>
    <t>019094022191</t>
  </si>
  <si>
    <t>THE DIVL.MANAGER.(ELECL.)(S.</t>
  </si>
  <si>
    <t>H40221910820</t>
  </si>
  <si>
    <t>019094022212</t>
  </si>
  <si>
    <t>M/S ADDISION &amp; CO LTD</t>
  </si>
  <si>
    <t>AAACA5199H</t>
  </si>
  <si>
    <t>H40222120820</t>
  </si>
  <si>
    <t>019094022214</t>
  </si>
  <si>
    <t>M/S K.C.P LTD</t>
  </si>
  <si>
    <t>AAACT8046J</t>
  </si>
  <si>
    <t>H40222140820</t>
  </si>
  <si>
    <t>019094022215</t>
  </si>
  <si>
    <t xml:space="preserve">M/S COSMOPOLIATN CLUB,ANNA </t>
  </si>
  <si>
    <t>AAACC8636P</t>
  </si>
  <si>
    <t>H40222150820</t>
  </si>
  <si>
    <t>019094022220</t>
  </si>
  <si>
    <t xml:space="preserve">OFFICER ON SPECIAL DUTY TN </t>
  </si>
  <si>
    <t>AAGAT7046Q</t>
  </si>
  <si>
    <t>H40222200820</t>
  </si>
  <si>
    <t>019094022221</t>
  </si>
  <si>
    <t>M/S THE SUPERINTENDENT,</t>
  </si>
  <si>
    <t>H40222210820</t>
  </si>
  <si>
    <t>019094022226</t>
  </si>
  <si>
    <t>M/S BRANCH MANAGER (SBI)</t>
  </si>
  <si>
    <t>AAACS8577K</t>
  </si>
  <si>
    <t>H40222260820</t>
  </si>
  <si>
    <t>019094022228</t>
  </si>
  <si>
    <t>M/S. CONNEMARA HOTEL</t>
  </si>
  <si>
    <t>AAACT3957G</t>
  </si>
  <si>
    <t>H40222280820</t>
  </si>
  <si>
    <t>019094022231</t>
  </si>
  <si>
    <t>M/S CHILD TRUST HOSPITAL</t>
  </si>
  <si>
    <t>AAAAT2552P</t>
  </si>
  <si>
    <t>H40222310820</t>
  </si>
  <si>
    <t>019094022234</t>
  </si>
  <si>
    <t>INDRALOK HOTELS (P) LTD</t>
  </si>
  <si>
    <t>AABCI4271R</t>
  </si>
  <si>
    <t>H40222340820</t>
  </si>
  <si>
    <t>019094022236</t>
  </si>
  <si>
    <t>M/S UNITED INDIA INSURANCE CO.</t>
  </si>
  <si>
    <t>AAACU5552C</t>
  </si>
  <si>
    <t>H40222360820</t>
  </si>
  <si>
    <t>019094022249</t>
  </si>
  <si>
    <t xml:space="preserve">THE MEMBER SECRETARY/S.D.A </t>
  </si>
  <si>
    <t>AAALS0325C</t>
  </si>
  <si>
    <t>H40222490820</t>
  </si>
  <si>
    <t>019094022256</t>
  </si>
  <si>
    <t xml:space="preserve">THE GARRISON ENGINNER (FORT </t>
  </si>
  <si>
    <t>H40222560820</t>
  </si>
  <si>
    <t>019094022262</t>
  </si>
  <si>
    <t>M/S I.T.C.LTD.</t>
  </si>
  <si>
    <t>AAACI5950L</t>
  </si>
  <si>
    <t>H40222620820</t>
  </si>
  <si>
    <t>019094022267</t>
  </si>
  <si>
    <t>AREA ENGINEER IX,C.M.W.S.S.</t>
  </si>
  <si>
    <t>H40222670820</t>
  </si>
  <si>
    <t>019094022269</t>
  </si>
  <si>
    <t xml:space="preserve">THE AREA ENGINEER,MMWS&amp;S </t>
  </si>
  <si>
    <t>H40222690820</t>
  </si>
  <si>
    <t>019094022270</t>
  </si>
  <si>
    <t xml:space="preserve">INDUSTRIL DEVELOPMENT BANK </t>
  </si>
  <si>
    <t>AABCI8842G</t>
  </si>
  <si>
    <t>H40222700820</t>
  </si>
  <si>
    <t>019094022272</t>
  </si>
  <si>
    <t>SCL PROPERTY HOLDINGS LTD.</t>
  </si>
  <si>
    <t>33AABCK5253H1ZC</t>
  </si>
  <si>
    <t>AABCK5253H</t>
  </si>
  <si>
    <t>H40222720820</t>
  </si>
  <si>
    <t>019094022275</t>
  </si>
  <si>
    <t xml:space="preserve">M/S. SHREELEKHA REGENCY (P) </t>
  </si>
  <si>
    <t>AAACH1883K</t>
  </si>
  <si>
    <t>H40222750820</t>
  </si>
  <si>
    <t>019094022276</t>
  </si>
  <si>
    <t xml:space="preserve">KAMARAJ MEMORIAL AUDITORIUM </t>
  </si>
  <si>
    <t>AAATT2338Q</t>
  </si>
  <si>
    <t>H40222760820</t>
  </si>
  <si>
    <t>019094022279</t>
  </si>
  <si>
    <t>SAS HOTELS &amp; ENTERPRISES LTD.</t>
  </si>
  <si>
    <t>AAECS1194C</t>
  </si>
  <si>
    <t>H40222790820</t>
  </si>
  <si>
    <t>019094022280</t>
  </si>
  <si>
    <t>KUMARAN BUILDINGS</t>
  </si>
  <si>
    <t>AAAFK3728K</t>
  </si>
  <si>
    <t>H40222800820</t>
  </si>
  <si>
    <t>019094022281</t>
  </si>
  <si>
    <t>33AAAFR3413Q1ZC</t>
  </si>
  <si>
    <t>AAAFR3413Q</t>
  </si>
  <si>
    <t>H40222810820</t>
  </si>
  <si>
    <t>019094022287</t>
  </si>
  <si>
    <t>INDIAN BANK,</t>
  </si>
  <si>
    <t>AAACI1607G</t>
  </si>
  <si>
    <t>H40222870820</t>
  </si>
  <si>
    <t>019094022288</t>
  </si>
  <si>
    <t>SDE BUILDING P&amp;A/C.</t>
  </si>
  <si>
    <t>H40222880820</t>
  </si>
  <si>
    <t>019094022289</t>
  </si>
  <si>
    <t xml:space="preserve">STANDARD CHARTERED GLOBAL </t>
  </si>
  <si>
    <t>AAECS9043E</t>
  </si>
  <si>
    <t>H40222890820</t>
  </si>
  <si>
    <t>019094022293</t>
  </si>
  <si>
    <t xml:space="preserve">DIVISIONAL RAILWAY,MANAGERR, </t>
  </si>
  <si>
    <t>H40222930820</t>
  </si>
  <si>
    <t>019094022297</t>
  </si>
  <si>
    <t>DEAN,</t>
  </si>
  <si>
    <t>H40222970820</t>
  </si>
  <si>
    <t>019094022305</t>
  </si>
  <si>
    <t>GARRISON ENGINEER,</t>
  </si>
  <si>
    <t>H40223050820</t>
  </si>
  <si>
    <t>019094022307</t>
  </si>
  <si>
    <t xml:space="preserve">DIVL;RLY. MANAGERS OFFICE </t>
  </si>
  <si>
    <t>AAAGMO289C</t>
  </si>
  <si>
    <t>H40223070820</t>
  </si>
  <si>
    <t>019094022308</t>
  </si>
  <si>
    <t>INDIAN BANK (C.T.I.)M.R.C.</t>
  </si>
  <si>
    <t>H40223080820</t>
  </si>
  <si>
    <t>019094022311</t>
  </si>
  <si>
    <t>MEMBER SEC; SPORTS DEVPT;</t>
  </si>
  <si>
    <t>H40223110820</t>
  </si>
  <si>
    <t>019094022312</t>
  </si>
  <si>
    <t>MEMBER SECY; SPORTS DEVELOP;</t>
  </si>
  <si>
    <t>H40223120820</t>
  </si>
  <si>
    <t>019094022313</t>
  </si>
  <si>
    <t>MANAGING DIRECTOR,</t>
  </si>
  <si>
    <t>AAALT0834F</t>
  </si>
  <si>
    <t>H40223130820</t>
  </si>
  <si>
    <t>019094022317</t>
  </si>
  <si>
    <t>DEAN, VETERINARY COLLEGE</t>
  </si>
  <si>
    <t>H40223170820</t>
  </si>
  <si>
    <t>019094022326</t>
  </si>
  <si>
    <t>KUMARA RAJAH MUTHIAH SCHOOL</t>
  </si>
  <si>
    <t>AAATK0512F</t>
  </si>
  <si>
    <t>H40223260820</t>
  </si>
  <si>
    <t>019094022327</t>
  </si>
  <si>
    <t xml:space="preserve">CAPITAL TOWERS OWNERS </t>
  </si>
  <si>
    <t>33AAAAC0373RIZO</t>
  </si>
  <si>
    <t>AAAAC0373R</t>
  </si>
  <si>
    <t>H40223270820</t>
  </si>
  <si>
    <t>019094022334</t>
  </si>
  <si>
    <t>PRESIDENCY CLUB,</t>
  </si>
  <si>
    <t>AABCT1001G</t>
  </si>
  <si>
    <t>H40223340820</t>
  </si>
  <si>
    <t>019094022338</t>
  </si>
  <si>
    <t xml:space="preserve">AREA ENGINEER-IX,CMWSS </t>
  </si>
  <si>
    <t>H40223380820</t>
  </si>
  <si>
    <t>019094022340</t>
  </si>
  <si>
    <t>M.S.AKBAR ALI&amp; BROTHERS,</t>
  </si>
  <si>
    <t>33AACPA4200A1ZA</t>
  </si>
  <si>
    <t>AACPA4200A</t>
  </si>
  <si>
    <t>H40223400820</t>
  </si>
  <si>
    <t>019094022343</t>
  </si>
  <si>
    <t>AREA ENGINEER/AREA-111,</t>
  </si>
  <si>
    <t>H40223430820</t>
  </si>
  <si>
    <t>019094022344</t>
  </si>
  <si>
    <t xml:space="preserve">M/S.T.V SUNDARAM IYENGAR &amp; </t>
  </si>
  <si>
    <t>H40223440820</t>
  </si>
  <si>
    <t>019094022345</t>
  </si>
  <si>
    <t>AAAFU4362K</t>
  </si>
  <si>
    <t>H40223450820</t>
  </si>
  <si>
    <t>019094022346</t>
  </si>
  <si>
    <t>H40223460820</t>
  </si>
  <si>
    <t>019094022349</t>
  </si>
  <si>
    <t xml:space="preserve">MEMBER SECRETARY </t>
  </si>
  <si>
    <t>33AADAC5015DIZH</t>
  </si>
  <si>
    <t>AADAC5015D</t>
  </si>
  <si>
    <t>H40223490820</t>
  </si>
  <si>
    <t>019094022352</t>
  </si>
  <si>
    <t xml:space="preserve">VIRA PROPERTIES (M) PRIVATE </t>
  </si>
  <si>
    <t>33AABCV5241Q1ZI</t>
  </si>
  <si>
    <t>AABCV5241Q</t>
  </si>
  <si>
    <t>H40223520820</t>
  </si>
  <si>
    <t>019094022355</t>
  </si>
  <si>
    <t>PRINCE FOUNDATION LIMITED</t>
  </si>
  <si>
    <t>AADCP2836M</t>
  </si>
  <si>
    <t>H40223550820</t>
  </si>
  <si>
    <t>019094022356</t>
  </si>
  <si>
    <t>SUPERINTENDING ENGINEER/H.Q,</t>
  </si>
  <si>
    <t>H40223560820</t>
  </si>
  <si>
    <t>019094022358</t>
  </si>
  <si>
    <t>SUNDARAM FINANCE LIMITED.,</t>
  </si>
  <si>
    <t>AAACS4944A</t>
  </si>
  <si>
    <t>H40223580820</t>
  </si>
  <si>
    <t>019094022373</t>
  </si>
  <si>
    <t xml:space="preserve">AREA ENGINEER  13 / CMWSS </t>
  </si>
  <si>
    <t>H40223730820</t>
  </si>
  <si>
    <t>019094022376</t>
  </si>
  <si>
    <t xml:space="preserve">PARK HILL ESTATES PRIVATE </t>
  </si>
  <si>
    <t>33AAGCP6085RIZO</t>
  </si>
  <si>
    <t>AAGCP6085R</t>
  </si>
  <si>
    <t>H40223760820</t>
  </si>
  <si>
    <t>019094022380</t>
  </si>
  <si>
    <t>33AAACB2894GIZU</t>
  </si>
  <si>
    <t>AAACB2894G</t>
  </si>
  <si>
    <t>H40223800820</t>
  </si>
  <si>
    <t>019094022389</t>
  </si>
  <si>
    <t>C.M.W.S.S.B/SEWAGE BOARD</t>
  </si>
  <si>
    <t>H40223890820</t>
  </si>
  <si>
    <t>019094022390</t>
  </si>
  <si>
    <t>R.P.RAJARAJAN ASSOCIATES</t>
  </si>
  <si>
    <t>AANFR2419M</t>
  </si>
  <si>
    <t>H40223900820</t>
  </si>
  <si>
    <t>019094022393</t>
  </si>
  <si>
    <t>JESUS CALLS</t>
  </si>
  <si>
    <t>H40223930820</t>
  </si>
  <si>
    <t>019094022394</t>
  </si>
  <si>
    <t>APA HOTELS PRIVATE LTD</t>
  </si>
  <si>
    <t>AACCA9045J</t>
  </si>
  <si>
    <t>H40223940820</t>
  </si>
  <si>
    <t>019094022395</t>
  </si>
  <si>
    <t>AABPG4244M</t>
  </si>
  <si>
    <t>H40223950820</t>
  </si>
  <si>
    <t>019094022402</t>
  </si>
  <si>
    <t>HUNDAI MOTORS INDIA LTD</t>
  </si>
  <si>
    <t>AAACH2364M</t>
  </si>
  <si>
    <t>H40224020820</t>
  </si>
  <si>
    <t>019094022403</t>
  </si>
  <si>
    <t>HOTEL MARINA TOWERS</t>
  </si>
  <si>
    <t>AAACA7320A</t>
  </si>
  <si>
    <t>H40224030820</t>
  </si>
  <si>
    <t>019094022406</t>
  </si>
  <si>
    <t>J HOTELS (P) LTD</t>
  </si>
  <si>
    <t>AAACJ9423H</t>
  </si>
  <si>
    <t>H40224060820</t>
  </si>
  <si>
    <t>019094022407</t>
  </si>
  <si>
    <t>M.AVAIS MUSVEE</t>
  </si>
  <si>
    <t>AACPM7106R</t>
  </si>
  <si>
    <t>H40224070820</t>
  </si>
  <si>
    <t>019094022408</t>
  </si>
  <si>
    <t>TMY.R.VISALAKSHI</t>
  </si>
  <si>
    <t>AADPR3285P</t>
  </si>
  <si>
    <t>H40224080820</t>
  </si>
  <si>
    <t>019094022413</t>
  </si>
  <si>
    <t>SUNDARAM FINANCE LTD</t>
  </si>
  <si>
    <t>H40224130820</t>
  </si>
  <si>
    <t>019094022416</t>
  </si>
  <si>
    <t>AREA ENGINEER IX/CMWSSB</t>
  </si>
  <si>
    <t>H40224160820</t>
  </si>
  <si>
    <t>019094022423</t>
  </si>
  <si>
    <t>SAKTHI FOUNDATIONS PVT. LTD.</t>
  </si>
  <si>
    <t>AAPCS7250J</t>
  </si>
  <si>
    <t>H40224230820</t>
  </si>
  <si>
    <t>019094022427</t>
  </si>
  <si>
    <t xml:space="preserve">CHENNAI CITY CENTRE HOLDINGS </t>
  </si>
  <si>
    <t>AAACG 3869 Q</t>
  </si>
  <si>
    <t>H40224270820</t>
  </si>
  <si>
    <t>019094022428</t>
  </si>
  <si>
    <t xml:space="preserve">YOUNGMEN CHRISTIAN </t>
  </si>
  <si>
    <t>AAATY0296N</t>
  </si>
  <si>
    <t>H40224280820</t>
  </si>
  <si>
    <t>019094022430</t>
  </si>
  <si>
    <t>T.T.KRISHNAMACHARI &amp; CO</t>
  </si>
  <si>
    <t>AAAFT0395D</t>
  </si>
  <si>
    <t>H40224300820</t>
  </si>
  <si>
    <t>019094022433</t>
  </si>
  <si>
    <t>KOCHAR PROPERTIES PVT LTD</t>
  </si>
  <si>
    <t>AACCK3885G</t>
  </si>
  <si>
    <t>H40224330820</t>
  </si>
  <si>
    <t>019094022434</t>
  </si>
  <si>
    <t xml:space="preserve">BHARATHI RAJAA HOSPITALS &amp; </t>
  </si>
  <si>
    <t>AACCB2146F</t>
  </si>
  <si>
    <t>H40224340820</t>
  </si>
  <si>
    <t>019094022441</t>
  </si>
  <si>
    <t xml:space="preserve">CENTRAL INSTITUTE OF  </t>
  </si>
  <si>
    <t>AAAGC0598Q</t>
  </si>
  <si>
    <t>H40224410820</t>
  </si>
  <si>
    <t>019094022447</t>
  </si>
  <si>
    <t xml:space="preserve">S.THIAGARAJAN &amp; 3 OTRS, M/s. </t>
  </si>
  <si>
    <t>ABHPS5927J</t>
  </si>
  <si>
    <t>H40224470820</t>
  </si>
  <si>
    <t>019094022448</t>
  </si>
  <si>
    <t xml:space="preserve">M/S ASV CONSTRUCTIONS PVT </t>
  </si>
  <si>
    <t>AAECA8377K</t>
  </si>
  <si>
    <t>H40224480820</t>
  </si>
  <si>
    <t>019094022451</t>
  </si>
  <si>
    <t>INDIA CABS PVT LTD</t>
  </si>
  <si>
    <t>33AAACI2732A1ZB</t>
  </si>
  <si>
    <t>AAACI2732A</t>
  </si>
  <si>
    <t>H40224510820</t>
  </si>
  <si>
    <t>019094022453</t>
  </si>
  <si>
    <t xml:space="preserve">TAJ G.V.K.HOTELS AND RESORTS </t>
  </si>
  <si>
    <t>AABCT2223L</t>
  </si>
  <si>
    <t>H40224530820</t>
  </si>
  <si>
    <t>019094022454</t>
  </si>
  <si>
    <t xml:space="preserve">THE DIRECTOR,FORENSIC </t>
  </si>
  <si>
    <t>H40224540820</t>
  </si>
  <si>
    <t>019094022455</t>
  </si>
  <si>
    <t>HOTEL VAIGAI PVT. LTD.,</t>
  </si>
  <si>
    <t>AABCH1893A</t>
  </si>
  <si>
    <t>H40224550820</t>
  </si>
  <si>
    <t>019094022456</t>
  </si>
  <si>
    <t>KALAIGNAR TV. PVT. LTD.,</t>
  </si>
  <si>
    <t>AADCK0898E</t>
  </si>
  <si>
    <t>H40224560820</t>
  </si>
  <si>
    <t>019094022458</t>
  </si>
  <si>
    <t xml:space="preserve">PK.MENON, 3 OTRS &amp; LANCOR </t>
  </si>
  <si>
    <t>AIAPP7309R</t>
  </si>
  <si>
    <t>H40224580820</t>
  </si>
  <si>
    <t>019094022460</t>
  </si>
  <si>
    <t>ASV CONSTRUCTIONS PVT, LTD.,</t>
  </si>
  <si>
    <t>H40224600820</t>
  </si>
  <si>
    <t>019094022468</t>
  </si>
  <si>
    <t xml:space="preserve">PICHUMONY SUNDARAM AND </t>
  </si>
  <si>
    <t>33AACPR3025L1Z5</t>
  </si>
  <si>
    <t>AACPR3025L</t>
  </si>
  <si>
    <t>H40224680820</t>
  </si>
  <si>
    <t>019094022469</t>
  </si>
  <si>
    <t>SUN TV NETWORK LIMITED,</t>
  </si>
  <si>
    <t>AADCS 4885 K</t>
  </si>
  <si>
    <t>H40224690820</t>
  </si>
  <si>
    <t>019094022472</t>
  </si>
  <si>
    <t xml:space="preserve">HINDUSTAN PETROLEUM </t>
  </si>
  <si>
    <t>AAACH1118B</t>
  </si>
  <si>
    <t>H40224720820</t>
  </si>
  <si>
    <t>019094022477</t>
  </si>
  <si>
    <t>THE GARRISON ENGINEER,</t>
  </si>
  <si>
    <t>H40224770820</t>
  </si>
  <si>
    <t>019094022482</t>
  </si>
  <si>
    <t>ROBUST HOTELS (P) LTD.,</t>
  </si>
  <si>
    <t>AADCR5418B</t>
  </si>
  <si>
    <t>H40224820820</t>
  </si>
  <si>
    <t>019094022486</t>
  </si>
  <si>
    <t>SUNDARAM FINANCE LTD.,</t>
  </si>
  <si>
    <t>H40224860820</t>
  </si>
  <si>
    <t>019094022488</t>
  </si>
  <si>
    <t>GARRISON ENGINEER</t>
  </si>
  <si>
    <t>H40224880820</t>
  </si>
  <si>
    <t>019094022494</t>
  </si>
  <si>
    <t xml:space="preserve">DWARAKADOSS GANGABAI TUST </t>
  </si>
  <si>
    <t>ACLFS5415Q</t>
  </si>
  <si>
    <t>H40224940820</t>
  </si>
  <si>
    <t>019094022495</t>
  </si>
  <si>
    <t>KKA BUILDTECH  PVT. LTD.</t>
  </si>
  <si>
    <t>AADCK1427F</t>
  </si>
  <si>
    <t>H40224950820</t>
  </si>
  <si>
    <t>019094022496</t>
  </si>
  <si>
    <t>KTDC HOTEL</t>
  </si>
  <si>
    <t>33AABCK0385JIZN</t>
  </si>
  <si>
    <t>AABCK0385J</t>
  </si>
  <si>
    <t>H40224960820</t>
  </si>
  <si>
    <t>019094022497</t>
  </si>
  <si>
    <t xml:space="preserve">CHIEF MANAGER, ZONE OFFICE, </t>
  </si>
  <si>
    <t>AAACB1534F</t>
  </si>
  <si>
    <t>H40224970820</t>
  </si>
  <si>
    <t>019094022498</t>
  </si>
  <si>
    <t xml:space="preserve">VASANTHI RANGARAJAN &amp; 1 </t>
  </si>
  <si>
    <t>AAFPR6501E</t>
  </si>
  <si>
    <t>H40224980820</t>
  </si>
  <si>
    <t>019094022502</t>
  </si>
  <si>
    <t>AAACF0365N</t>
  </si>
  <si>
    <t>H40225020820</t>
  </si>
  <si>
    <t>019094022511</t>
  </si>
  <si>
    <t>HOTEL LEELAVENTURE LIMITED</t>
  </si>
  <si>
    <t>AAACH3167J</t>
  </si>
  <si>
    <t>H40225110820</t>
  </si>
  <si>
    <t>019094022512</t>
  </si>
  <si>
    <t>G.G.HOSPITALS</t>
  </si>
  <si>
    <t>AAVPS9750Q</t>
  </si>
  <si>
    <t>H40225120820</t>
  </si>
  <si>
    <t>019094022514</t>
  </si>
  <si>
    <t>M.KRISHNASWAMY,</t>
  </si>
  <si>
    <t>AAKPK1361J</t>
  </si>
  <si>
    <t>H40225140820</t>
  </si>
  <si>
    <t>019094022519</t>
  </si>
  <si>
    <t>KARUR VYSYA BANK LTD.,</t>
  </si>
  <si>
    <t>AAACT3373J</t>
  </si>
  <si>
    <t>H40225190820</t>
  </si>
  <si>
    <t>019094022522</t>
  </si>
  <si>
    <t xml:space="preserve">ANAND CITI CENTRE HOLDINGS </t>
  </si>
  <si>
    <t>AAMAS2091N</t>
  </si>
  <si>
    <t>H40225220820</t>
  </si>
  <si>
    <t>019094022527</t>
  </si>
  <si>
    <t>GARRISON ENGINEER/ PGEP&amp;TA</t>
  </si>
  <si>
    <t>H40225270820</t>
  </si>
  <si>
    <t>019094022532</t>
  </si>
  <si>
    <t xml:space="preserve">MAYFAIR EXPORTS PRIVATE </t>
  </si>
  <si>
    <t>ABBFM2219H</t>
  </si>
  <si>
    <t>H40225320820</t>
  </si>
  <si>
    <t>019094022536</t>
  </si>
  <si>
    <t xml:space="preserve">ST.BEDE'S HIGHER SECEONDARY </t>
  </si>
  <si>
    <t>AABTS3966Q</t>
  </si>
  <si>
    <t>H40225360820</t>
  </si>
  <si>
    <t>019094022548</t>
  </si>
  <si>
    <t>MALAYALEE CLUB</t>
  </si>
  <si>
    <t>AAAAT8113C</t>
  </si>
  <si>
    <t>H40225480820</t>
  </si>
  <si>
    <t>019094022550</t>
  </si>
  <si>
    <t>MECO-TRONICS LIMITED</t>
  </si>
  <si>
    <t>AAACM2562L</t>
  </si>
  <si>
    <t>H40225500820</t>
  </si>
  <si>
    <t>019094022557</t>
  </si>
  <si>
    <t>AAATR4638K</t>
  </si>
  <si>
    <t>H40225570820</t>
  </si>
  <si>
    <t>019094022559</t>
  </si>
  <si>
    <t>A.G.HOSPITALITIES PVT LTD.,</t>
  </si>
  <si>
    <t>AAACN2811R</t>
  </si>
  <si>
    <t>H40225590820</t>
  </si>
  <si>
    <t>019094022563</t>
  </si>
  <si>
    <t>KRISHNA CONSTRUCTIONS.,</t>
  </si>
  <si>
    <t>AAAFK7348H</t>
  </si>
  <si>
    <t>H40225630820</t>
  </si>
  <si>
    <t>019094022568</t>
  </si>
  <si>
    <t>The Managing Director</t>
  </si>
  <si>
    <t>33AAAAT0239M1ZG</t>
  </si>
  <si>
    <t>AAAAT0239M</t>
  </si>
  <si>
    <t>H40225680820</t>
  </si>
  <si>
    <t>019094022569</t>
  </si>
  <si>
    <t>T.S.M.SADUNNISSA &amp; 2 OTHERS.</t>
  </si>
  <si>
    <t>33AASPS1890E1ZA</t>
  </si>
  <si>
    <t>AASPS1890E</t>
  </si>
  <si>
    <t>H40225690820</t>
  </si>
  <si>
    <t>019094022576</t>
  </si>
  <si>
    <t xml:space="preserve">The Madras Silks India Private </t>
  </si>
  <si>
    <t>AACCT4954H</t>
  </si>
  <si>
    <t>H40225760820</t>
  </si>
  <si>
    <t>019094022577</t>
  </si>
  <si>
    <t xml:space="preserve">M/s. KHAZANA JEWELLERY </t>
  </si>
  <si>
    <t>AAACK2564Q</t>
  </si>
  <si>
    <t>H40225770820</t>
  </si>
  <si>
    <t>019094022578</t>
  </si>
  <si>
    <t xml:space="preserve">SRI KAUSALYA CONSTRUCTIONS </t>
  </si>
  <si>
    <t>AAHCS9109G</t>
  </si>
  <si>
    <t>H40225780820</t>
  </si>
  <si>
    <t>019094022584</t>
  </si>
  <si>
    <t>NLC INDIA LIMITED</t>
  </si>
  <si>
    <t>AAACN1121C</t>
  </si>
  <si>
    <t>H40225840820</t>
  </si>
  <si>
    <t>019094022586</t>
  </si>
  <si>
    <t xml:space="preserve">AKSHAYA LEISURE PRIVATE </t>
  </si>
  <si>
    <t>AANCA2373G</t>
  </si>
  <si>
    <t>H40225860820</t>
  </si>
  <si>
    <t>019094022587</t>
  </si>
  <si>
    <t>VST MOTORS PRIVATE LIMITED</t>
  </si>
  <si>
    <t>AABCV6244R</t>
  </si>
  <si>
    <t>H40225870820</t>
  </si>
  <si>
    <t>019094022588</t>
  </si>
  <si>
    <t>TVS SRICHAKRA LTD.</t>
  </si>
  <si>
    <t>33AAACT5557G1ZA</t>
  </si>
  <si>
    <t>AAACT5557G</t>
  </si>
  <si>
    <t>H40225880820</t>
  </si>
  <si>
    <t>019094022591</t>
  </si>
  <si>
    <t>M/S. CENTRAL BANK OF INDIA</t>
  </si>
  <si>
    <t>AAACC2498P</t>
  </si>
  <si>
    <t>H40225910820</t>
  </si>
  <si>
    <t>019094022592</t>
  </si>
  <si>
    <t xml:space="preserve">M/S. The Director of School </t>
  </si>
  <si>
    <t>33CHED05125B1DG</t>
  </si>
  <si>
    <t>CHED05125B</t>
  </si>
  <si>
    <t>H40225920820</t>
  </si>
  <si>
    <t>019094041020</t>
  </si>
  <si>
    <t>INDIA PISTONS LTD.</t>
  </si>
  <si>
    <t>AAACI1439E</t>
  </si>
  <si>
    <t>H40410200820</t>
  </si>
  <si>
    <t>CHENNAI/NORTH</t>
  </si>
  <si>
    <t>019094041021</t>
  </si>
  <si>
    <t xml:space="preserve">MADRAS SECURITY PRINTERS </t>
  </si>
  <si>
    <t>AAGCMO599K</t>
  </si>
  <si>
    <t>H40410210820</t>
  </si>
  <si>
    <t>03/08/2020</t>
  </si>
  <si>
    <t>019094041024</t>
  </si>
  <si>
    <t>CARBORANDUM UNIVERSALS LTD.</t>
  </si>
  <si>
    <t>33AAACC2474P1Z1</t>
  </si>
  <si>
    <t>AAACC2474P</t>
  </si>
  <si>
    <t>H40410240820</t>
  </si>
  <si>
    <t>019094041041</t>
  </si>
  <si>
    <t>H40410410820</t>
  </si>
  <si>
    <t>019094041044</t>
  </si>
  <si>
    <t>THE K.C.P. LTD.,</t>
  </si>
  <si>
    <t>H40410440820</t>
  </si>
  <si>
    <t>019094041091</t>
  </si>
  <si>
    <t xml:space="preserve">M/S.COROMANDEL </t>
  </si>
  <si>
    <t>AAACC7852K</t>
  </si>
  <si>
    <t>H40410910820</t>
  </si>
  <si>
    <t>019094041142</t>
  </si>
  <si>
    <t>ELECTRO STEEL CASTINGS LTD</t>
  </si>
  <si>
    <t>AAACE4975B</t>
  </si>
  <si>
    <t>H40411420820</t>
  </si>
  <si>
    <t>019094041153</t>
  </si>
  <si>
    <t xml:space="preserve">THE PLANT MANAGER (I.O.C. </t>
  </si>
  <si>
    <t>AAACI3404K</t>
  </si>
  <si>
    <t>H40411530820</t>
  </si>
  <si>
    <t>019094041175</t>
  </si>
  <si>
    <t>BIEMETAL BEARINGS LTD</t>
  </si>
  <si>
    <t>AAACB2036Q</t>
  </si>
  <si>
    <t>H40411750820</t>
  </si>
  <si>
    <t>019094041187</t>
  </si>
  <si>
    <t>ALLCARGO LOGISTICS LIMITED.,</t>
  </si>
  <si>
    <t>AACCA2894D</t>
  </si>
  <si>
    <t>H40411870820</t>
  </si>
  <si>
    <t>019094041281</t>
  </si>
  <si>
    <t>TCP LTD.,</t>
  </si>
  <si>
    <t>AAACT3615K</t>
  </si>
  <si>
    <t>H40412810820</t>
  </si>
  <si>
    <t>019094041291</t>
  </si>
  <si>
    <t xml:space="preserve">THE CHIEF MECHL.ENGG.(PORT </t>
  </si>
  <si>
    <t>H40412910820</t>
  </si>
  <si>
    <t>019094041309</t>
  </si>
  <si>
    <t>THE DIVISIONAL MANAGER,</t>
  </si>
  <si>
    <t>H40413090820</t>
  </si>
  <si>
    <t>019094041354</t>
  </si>
  <si>
    <t xml:space="preserve">METROPOLITAN TRANSPORT </t>
  </si>
  <si>
    <t>33aaacp1953cz1o</t>
  </si>
  <si>
    <t>AAACP1953C</t>
  </si>
  <si>
    <t>H40413540820</t>
  </si>
  <si>
    <t>019094041408</t>
  </si>
  <si>
    <t xml:space="preserve">HINDUSTAN PERTROLIUM </t>
  </si>
  <si>
    <t>H40414080820</t>
  </si>
  <si>
    <t>019094041411</t>
  </si>
  <si>
    <t>SUNDARAM FASTENERS LTD.,</t>
  </si>
  <si>
    <t>AAACS8779D</t>
  </si>
  <si>
    <t>H40414110820</t>
  </si>
  <si>
    <t>019094041424</t>
  </si>
  <si>
    <t>INDIAN OIL COPORATION LTD</t>
  </si>
  <si>
    <t>AAACI1681G</t>
  </si>
  <si>
    <t>H40414240820</t>
  </si>
  <si>
    <t>019094041427</t>
  </si>
  <si>
    <t xml:space="preserve">BHARAT PETROLEUM </t>
  </si>
  <si>
    <t>AAACB2902M</t>
  </si>
  <si>
    <t>H40414270820</t>
  </si>
  <si>
    <t>019094041430</t>
  </si>
  <si>
    <t>INOX  AIR  PRODUCTS Pvt.  LTD</t>
  </si>
  <si>
    <t>AAACI 5569D</t>
  </si>
  <si>
    <t>H40414300820</t>
  </si>
  <si>
    <t>019094041434</t>
  </si>
  <si>
    <t>BALMER LAWRIE &amp; CO LTD</t>
  </si>
  <si>
    <t>AABCB0984E</t>
  </si>
  <si>
    <t>H40414340820</t>
  </si>
  <si>
    <t>019094041443</t>
  </si>
  <si>
    <t>TNHB SEWAGE PUMPING STATION</t>
  </si>
  <si>
    <t>H40414430820</t>
  </si>
  <si>
    <t>019094041448</t>
  </si>
  <si>
    <t>INDRA ISPAT UDYOG</t>
  </si>
  <si>
    <t>AAAFI 1034J</t>
  </si>
  <si>
    <t>H40414480820</t>
  </si>
  <si>
    <t>019094041449</t>
  </si>
  <si>
    <t>MANALI PETRO CHEMICALS LTD</t>
  </si>
  <si>
    <t>AAACM 3404D</t>
  </si>
  <si>
    <t>H40414490820</t>
  </si>
  <si>
    <t>019094041450</t>
  </si>
  <si>
    <t>FORBES-EWART &amp; FIGGS (P) LTD,</t>
  </si>
  <si>
    <t>AAACF 3878J</t>
  </si>
  <si>
    <t>H40414500820</t>
  </si>
  <si>
    <t>019094041473</t>
  </si>
  <si>
    <t>A.N.S  OXYGEN  (P)   LIMITED.</t>
  </si>
  <si>
    <t>AACCA 3722G</t>
  </si>
  <si>
    <t>H40414730820</t>
  </si>
  <si>
    <t>019094041474</t>
  </si>
  <si>
    <t>CETEX  PETRO  CHEMICALS LTD.,</t>
  </si>
  <si>
    <t>AACCC 3144N</t>
  </si>
  <si>
    <t>H40414740820</t>
  </si>
  <si>
    <t>019094041475</t>
  </si>
  <si>
    <t xml:space="preserve">KOTHARI  PETRO CHEMICALS </t>
  </si>
  <si>
    <t>AAACK 1347H</t>
  </si>
  <si>
    <t>H40414750820</t>
  </si>
  <si>
    <t>019094041480</t>
  </si>
  <si>
    <t xml:space="preserve">STEEL  AUTHORITY OF INDIA, </t>
  </si>
  <si>
    <t>AAACS7062F</t>
  </si>
  <si>
    <t>H40414800820</t>
  </si>
  <si>
    <t>019094041482</t>
  </si>
  <si>
    <t>AAACM 4380Q</t>
  </si>
  <si>
    <t>H40414820820</t>
  </si>
  <si>
    <t>019094041484</t>
  </si>
  <si>
    <t xml:space="preserve">MADRAS HYDRAULIC HOSE (P) </t>
  </si>
  <si>
    <t>AAACM 4367P</t>
  </si>
  <si>
    <t>H40414840820</t>
  </si>
  <si>
    <t>019094041499</t>
  </si>
  <si>
    <t>AADFP9627K</t>
  </si>
  <si>
    <t>H40414990820</t>
  </si>
  <si>
    <t>019094041519</t>
  </si>
  <si>
    <t>ARUN VYAPAR UDYOG PVT.</t>
  </si>
  <si>
    <t>AACCA 0386L</t>
  </si>
  <si>
    <t>H40415190820</t>
  </si>
  <si>
    <t>019094041522</t>
  </si>
  <si>
    <t>THE CHIEF MECH.ENGR,M.P.T.</t>
  </si>
  <si>
    <t>H40415220820</t>
  </si>
  <si>
    <t>019094041524</t>
  </si>
  <si>
    <t>MADRAS FERTILIZERS LTD.</t>
  </si>
  <si>
    <t>33AAACM5119E1ZK</t>
  </si>
  <si>
    <t>AAACM 5198E</t>
  </si>
  <si>
    <t>H40415240820</t>
  </si>
  <si>
    <t>019094041526</t>
  </si>
  <si>
    <t>KANISHK STEEL INDUSTRIES  LTD.</t>
  </si>
  <si>
    <t>33AABCK2367G1Z5</t>
  </si>
  <si>
    <t>AABCK 2367G</t>
  </si>
  <si>
    <t>H40415260820</t>
  </si>
  <si>
    <t>019094041529</t>
  </si>
  <si>
    <t xml:space="preserve">SRI VENKATACHALAPATHY PAPER </t>
  </si>
  <si>
    <t>AABCS0255K</t>
  </si>
  <si>
    <t>H40415290820</t>
  </si>
  <si>
    <t>019094041534</t>
  </si>
  <si>
    <t xml:space="preserve">SERDEV FRECTION PRODUCTS </t>
  </si>
  <si>
    <t>AAACS8502J</t>
  </si>
  <si>
    <t>H40415340820</t>
  </si>
  <si>
    <t>019094041540</t>
  </si>
  <si>
    <t>SUPERFIL PRODUCTS PVT., LTD.</t>
  </si>
  <si>
    <t>AAACS8817Q</t>
  </si>
  <si>
    <t>H40415400820</t>
  </si>
  <si>
    <t>019094041549</t>
  </si>
  <si>
    <t>X MOLD POLYMER (P) LTD</t>
  </si>
  <si>
    <t>AAACX0036A</t>
  </si>
  <si>
    <t>H40415490820</t>
  </si>
  <si>
    <t>019094041550</t>
  </si>
  <si>
    <t>INDIAN ADDITIVES LTD.</t>
  </si>
  <si>
    <t>AAACI1445G</t>
  </si>
  <si>
    <t>H40415500820</t>
  </si>
  <si>
    <t>019094041551</t>
  </si>
  <si>
    <t xml:space="preserve">THE AREA ENGINEER MMWSS </t>
  </si>
  <si>
    <t>H40415510820</t>
  </si>
  <si>
    <t>019094041559</t>
  </si>
  <si>
    <t xml:space="preserve">ASHOK LEYLAND LTD. (TECH. </t>
  </si>
  <si>
    <t>AAACA4651L</t>
  </si>
  <si>
    <t>H40415590820</t>
  </si>
  <si>
    <t>019094041565</t>
  </si>
  <si>
    <t>THE DIVISIONAL ENGINEER,</t>
  </si>
  <si>
    <t>H40415650820</t>
  </si>
  <si>
    <t>019094041578</t>
  </si>
  <si>
    <t>SICAGEN INDIA LIMITED</t>
  </si>
  <si>
    <t>AAKCS5770J</t>
  </si>
  <si>
    <t>H40415780820</t>
  </si>
  <si>
    <t>019094041580</t>
  </si>
  <si>
    <t>SUPREME PETROCHEM</t>
  </si>
  <si>
    <t>AAACS7249C</t>
  </si>
  <si>
    <t>H40415800820</t>
  </si>
  <si>
    <t>019094041582</t>
  </si>
  <si>
    <t>CLARO INDIA LTD, PH8260964</t>
  </si>
  <si>
    <t>AAACC1748C</t>
  </si>
  <si>
    <t>H40415820820</t>
  </si>
  <si>
    <t>019094041584</t>
  </si>
  <si>
    <t xml:space="preserve">TAMILNADU PETRO PRODUCTS </t>
  </si>
  <si>
    <t>AAACT1295M</t>
  </si>
  <si>
    <t>H40415840820</t>
  </si>
  <si>
    <t>019094041590</t>
  </si>
  <si>
    <t>WESTERN THOMSON (P) LTD</t>
  </si>
  <si>
    <t>AAACW0319F</t>
  </si>
  <si>
    <t>H40415900820</t>
  </si>
  <si>
    <t>019094041593</t>
  </si>
  <si>
    <t xml:space="preserve">TRACTOR &amp; FARMS EQUIPMENT </t>
  </si>
  <si>
    <t>AAACT2761Q</t>
  </si>
  <si>
    <t>H40415930820</t>
  </si>
  <si>
    <t>019094041599</t>
  </si>
  <si>
    <t>VIKI INDUSTRIES PVT., LTD.,</t>
  </si>
  <si>
    <t>AAACV2003P</t>
  </si>
  <si>
    <t>H40415990820</t>
  </si>
  <si>
    <t>019094041604</t>
  </si>
  <si>
    <t>MATHURA POLYMERS LTD.</t>
  </si>
  <si>
    <t>AAACM6248F</t>
  </si>
  <si>
    <t>H40416040820</t>
  </si>
  <si>
    <t>019094041606</t>
  </si>
  <si>
    <t>SNOWCEM INDIA LTD.</t>
  </si>
  <si>
    <t>AACCS9181K</t>
  </si>
  <si>
    <t>H40416060820</t>
  </si>
  <si>
    <t>019094041607</t>
  </si>
  <si>
    <t>JUMBO BAG LTD.</t>
  </si>
  <si>
    <t>AAACJ1784D</t>
  </si>
  <si>
    <t>H40416070820</t>
  </si>
  <si>
    <t>019094041612</t>
  </si>
  <si>
    <t>KAMATCHI STEELS LIMITED,</t>
  </si>
  <si>
    <t>AAACK4450B</t>
  </si>
  <si>
    <t>H40416120720</t>
  </si>
  <si>
    <t>019094041614</t>
  </si>
  <si>
    <t xml:space="preserve">CONTAINER CORPORATION OF </t>
  </si>
  <si>
    <t>AAACC1205A</t>
  </si>
  <si>
    <t>H40416140820</t>
  </si>
  <si>
    <t>019094041616</t>
  </si>
  <si>
    <t>ARUN SMELTERS [P] LTD</t>
  </si>
  <si>
    <t>AAACA4306N</t>
  </si>
  <si>
    <t>H40416160820</t>
  </si>
  <si>
    <t>H4041616082005</t>
  </si>
  <si>
    <t>019094041623</t>
  </si>
  <si>
    <t>C.GOPALNAICKER SONS</t>
  </si>
  <si>
    <t>AAAFC0424G</t>
  </si>
  <si>
    <t>H40416230820</t>
  </si>
  <si>
    <t>019094041624</t>
  </si>
  <si>
    <t>SAC ENGINE COMPONENTS PVT.</t>
  </si>
  <si>
    <t>AAACS3082M</t>
  </si>
  <si>
    <t>H40416240820</t>
  </si>
  <si>
    <t>019094041627</t>
  </si>
  <si>
    <t>VIJAY PLAS FABS(P)LTD.[UNIT 2]</t>
  </si>
  <si>
    <t>AAACV2006J</t>
  </si>
  <si>
    <t>H40416270820</t>
  </si>
  <si>
    <t>019094041630</t>
  </si>
  <si>
    <t>M/S. BGR ENERGY SYSTEMS LTD.</t>
  </si>
  <si>
    <t>AABCG2202J</t>
  </si>
  <si>
    <t>H40416300820</t>
  </si>
  <si>
    <t>019094041640</t>
  </si>
  <si>
    <t>NELCAST LTD.,</t>
  </si>
  <si>
    <t>AABCN0010F</t>
  </si>
  <si>
    <t>H40416400820</t>
  </si>
  <si>
    <t>019094041642</t>
  </si>
  <si>
    <t>P.M.P.IRON AND STEEL (I) LTD.,</t>
  </si>
  <si>
    <t>AAACP4252A</t>
  </si>
  <si>
    <t>H40416420820</t>
  </si>
  <si>
    <t>019094041648</t>
  </si>
  <si>
    <t>VAIBHAV MERCANTILE LTD.,</t>
  </si>
  <si>
    <t>AAACV3848A</t>
  </si>
  <si>
    <t>H40416480820</t>
  </si>
  <si>
    <t>019094041651</t>
  </si>
  <si>
    <t>NBC WELDMESH (PVT.)LTD.,</t>
  </si>
  <si>
    <t>AAACN1081D</t>
  </si>
  <si>
    <t>H40416510820</t>
  </si>
  <si>
    <t>019094041652</t>
  </si>
  <si>
    <t>THE AREA ENGIEER"5"/MMWSSB</t>
  </si>
  <si>
    <t>H40416520820</t>
  </si>
  <si>
    <t>019094041654</t>
  </si>
  <si>
    <t>VISNUPRIYA PAPER MILL PVT. LTD.</t>
  </si>
  <si>
    <t>AAACV3007D</t>
  </si>
  <si>
    <t>H40416540820</t>
  </si>
  <si>
    <t>019094041658</t>
  </si>
  <si>
    <t>INDIA PISTAN LTD.</t>
  </si>
  <si>
    <t>H40416580820</t>
  </si>
  <si>
    <t>019094041660</t>
  </si>
  <si>
    <t>CRP INDIA (P) LTD.,</t>
  </si>
  <si>
    <t>AAACC1347F</t>
  </si>
  <si>
    <t>H40416600820</t>
  </si>
  <si>
    <t>019094041664</t>
  </si>
  <si>
    <t>SAK ABRASIVES LTD.</t>
  </si>
  <si>
    <t>AAICS1190A</t>
  </si>
  <si>
    <t>H40416640820</t>
  </si>
  <si>
    <t>019094041666</t>
  </si>
  <si>
    <t>SRF LTD.</t>
  </si>
  <si>
    <t>AAACS0206P</t>
  </si>
  <si>
    <t>H40416660820</t>
  </si>
  <si>
    <t>019094041667</t>
  </si>
  <si>
    <t>PROGEN SYSTEMS &amp; TECH. LTD,</t>
  </si>
  <si>
    <t>AABCP6231A</t>
  </si>
  <si>
    <t>H40416670820</t>
  </si>
  <si>
    <t>019094041668</t>
  </si>
  <si>
    <t>H40416680820</t>
  </si>
  <si>
    <t>019094041672</t>
  </si>
  <si>
    <t>THE DIRECTOR.   (OPERATION)</t>
  </si>
  <si>
    <t>AAACE9083G</t>
  </si>
  <si>
    <t>H40416720820</t>
  </si>
  <si>
    <t>019094041673</t>
  </si>
  <si>
    <t xml:space="preserve">DIABETES REAEARCH CENTER </t>
  </si>
  <si>
    <t>AAATD0024F</t>
  </si>
  <si>
    <t>H40416730820</t>
  </si>
  <si>
    <t>019094041674</t>
  </si>
  <si>
    <t>H40416740820</t>
  </si>
  <si>
    <t>019094041677</t>
  </si>
  <si>
    <t xml:space="preserve">SICAL MULTIMODAL AND RAIL </t>
  </si>
  <si>
    <t>AAACM2637G</t>
  </si>
  <si>
    <t>H40416770820</t>
  </si>
  <si>
    <t>019094041678</t>
  </si>
  <si>
    <t>AAACT1261F</t>
  </si>
  <si>
    <t>H40416780820</t>
  </si>
  <si>
    <t>019094041679</t>
  </si>
  <si>
    <t xml:space="preserve">BOKARIA REINFORCING CO. (P) </t>
  </si>
  <si>
    <t>AABCB2559F</t>
  </si>
  <si>
    <t>H40416790820</t>
  </si>
  <si>
    <t>019094041681</t>
  </si>
  <si>
    <t>RAMANASEKAR STEELS LTD.</t>
  </si>
  <si>
    <t>AAACR2252A</t>
  </si>
  <si>
    <t>H40416810820</t>
  </si>
  <si>
    <t>019094041685</t>
  </si>
  <si>
    <t>SRI GANGA THEATRE,</t>
  </si>
  <si>
    <t>ADUFS3049Q</t>
  </si>
  <si>
    <t>H40416850820</t>
  </si>
  <si>
    <t>019094041686</t>
  </si>
  <si>
    <t xml:space="preserve"> M/S. TCP LTD.,</t>
  </si>
  <si>
    <t>H40416860820</t>
  </si>
  <si>
    <t>019094041688</t>
  </si>
  <si>
    <t xml:space="preserve">SUNDARAM FASTENERS LTD,  </t>
  </si>
  <si>
    <t>H40416880820</t>
  </si>
  <si>
    <t>019094041691</t>
  </si>
  <si>
    <t>THE AREA ENGINEER IV,C.M.W.S.</t>
  </si>
  <si>
    <t>AAALM0033B</t>
  </si>
  <si>
    <t>H40416910820</t>
  </si>
  <si>
    <t>019094041693</t>
  </si>
  <si>
    <t>H40416930820</t>
  </si>
  <si>
    <t>019094041695</t>
  </si>
  <si>
    <t xml:space="preserve">RAJ PETRO SPECIALITIES PRIVATE </t>
  </si>
  <si>
    <t>AACCS4923P</t>
  </si>
  <si>
    <t>H40416950820</t>
  </si>
  <si>
    <t>019094041696</t>
  </si>
  <si>
    <t xml:space="preserve">M/S. SRI KRISHNA STEEL, </t>
  </si>
  <si>
    <t>AAACG2555M</t>
  </si>
  <si>
    <t>H40416960720</t>
  </si>
  <si>
    <t>019094041697</t>
  </si>
  <si>
    <t>AMBIKA ISPAT UDYOG</t>
  </si>
  <si>
    <t>33AAJFA9069L1ZW</t>
  </si>
  <si>
    <t>AAJFA9069L</t>
  </si>
  <si>
    <t>H40416970820</t>
  </si>
  <si>
    <t>019094041698</t>
  </si>
  <si>
    <t xml:space="preserve">THE AREA ENGINEER, CMWSS </t>
  </si>
  <si>
    <t>H40416980820</t>
  </si>
  <si>
    <t>019094041699</t>
  </si>
  <si>
    <t xml:space="preserve">INDIAN OIL CORPORATION </t>
  </si>
  <si>
    <t>H40416990820</t>
  </si>
  <si>
    <t>019094041700</t>
  </si>
  <si>
    <t>INDO STEEL RE-ROLLERS</t>
  </si>
  <si>
    <t>AAAFI7572F</t>
  </si>
  <si>
    <t>H40417000820</t>
  </si>
  <si>
    <t>019094041701</t>
  </si>
  <si>
    <t>G.M.ISPAT UDYOG</t>
  </si>
  <si>
    <t>AAAFG3974F</t>
  </si>
  <si>
    <t>H40417010820</t>
  </si>
  <si>
    <t>019094041703</t>
  </si>
  <si>
    <t>RUBINO INDUSTRIES</t>
  </si>
  <si>
    <t>AAECA8202H</t>
  </si>
  <si>
    <t>H40417030820</t>
  </si>
  <si>
    <t>019094041707</t>
  </si>
  <si>
    <t>AAFPC7130C</t>
  </si>
  <si>
    <t>H40417070720</t>
  </si>
  <si>
    <t>019094041712</t>
  </si>
  <si>
    <t>G.M. RE-ROLLERS</t>
  </si>
  <si>
    <t>AAAFG0572D</t>
  </si>
  <si>
    <t>H40417120820</t>
  </si>
  <si>
    <t>019094041713</t>
  </si>
  <si>
    <t xml:space="preserve">KEMIN INDUSTRIES SOUTH ASIA </t>
  </si>
  <si>
    <t>AABCK3316P</t>
  </si>
  <si>
    <t>H40417130820</t>
  </si>
  <si>
    <t>019094041719</t>
  </si>
  <si>
    <t xml:space="preserve">ASSOCIATED STEEL RE-ROLLING </t>
  </si>
  <si>
    <t>AAAFA7482J</t>
  </si>
  <si>
    <t>H40417190820</t>
  </si>
  <si>
    <t>019094041721</t>
  </si>
  <si>
    <t>AAKPG0464E</t>
  </si>
  <si>
    <t>H40417210720</t>
  </si>
  <si>
    <t>019094041728</t>
  </si>
  <si>
    <t>HMI INDUSTRIES</t>
  </si>
  <si>
    <t>ADPPA6235R</t>
  </si>
  <si>
    <t>H40417280820</t>
  </si>
  <si>
    <t>019094041750</t>
  </si>
  <si>
    <t>GALFAN ENGINEERS PVT.LTD.</t>
  </si>
  <si>
    <t>33AABCG0404CZQS</t>
  </si>
  <si>
    <t>AABCG0404C</t>
  </si>
  <si>
    <t>H40417500820</t>
  </si>
  <si>
    <t>019094041757</t>
  </si>
  <si>
    <t>INDIAN OIL TANKING LIMITED,</t>
  </si>
  <si>
    <t>33AAACI6794E1A1</t>
  </si>
  <si>
    <t>AAACI6794E</t>
  </si>
  <si>
    <t>H40417570820</t>
  </si>
  <si>
    <t>019094041758</t>
  </si>
  <si>
    <t xml:space="preserve">KAPIL METAL PROCESSING </t>
  </si>
  <si>
    <t>AAACK3550C</t>
  </si>
  <si>
    <t>H40417580820</t>
  </si>
  <si>
    <t>01/08/2020</t>
  </si>
  <si>
    <t>019094041763</t>
  </si>
  <si>
    <t xml:space="preserve">VAMSHADHARA PAPER MILLS </t>
  </si>
  <si>
    <t>AAACV7330B</t>
  </si>
  <si>
    <t>H40417630820</t>
  </si>
  <si>
    <t>019094041768</t>
  </si>
  <si>
    <t>KAMATCHI STEELS LTD.</t>
  </si>
  <si>
    <t>33AAACK44504B1Z</t>
  </si>
  <si>
    <t>H40417680820</t>
  </si>
  <si>
    <t>019094041769</t>
  </si>
  <si>
    <t xml:space="preserve">WHEEL &amp; PRECISION FORGINGS </t>
  </si>
  <si>
    <t>AAACW0704C</t>
  </si>
  <si>
    <t>H40417690820</t>
  </si>
  <si>
    <t>019094041771</t>
  </si>
  <si>
    <t>TULSYAN NEC LTD.</t>
  </si>
  <si>
    <t>AABCT3720E</t>
  </si>
  <si>
    <t>H40417710820</t>
  </si>
  <si>
    <t>019094041779</t>
  </si>
  <si>
    <t>AKSHARA INDUSTRIES LTD.,</t>
  </si>
  <si>
    <t>33AAECA8202HQSZ</t>
  </si>
  <si>
    <t>H40417790820</t>
  </si>
  <si>
    <t>019094041786</t>
  </si>
  <si>
    <t>SMPC INDUSTRIAL PVT., (I) LTD.,</t>
  </si>
  <si>
    <t>AABCV48528</t>
  </si>
  <si>
    <t>H40417860820</t>
  </si>
  <si>
    <t>019094041787</t>
  </si>
  <si>
    <t>MOD FORGE (P) LTD.</t>
  </si>
  <si>
    <t>AAACM2544G</t>
  </si>
  <si>
    <t>H40417870820</t>
  </si>
  <si>
    <t>019094041791</t>
  </si>
  <si>
    <t>CMWSSB, KODUNGAIYUR</t>
  </si>
  <si>
    <t>H40417910820</t>
  </si>
  <si>
    <t>019094041796</t>
  </si>
  <si>
    <t xml:space="preserve">GATEAY DISTRIPARKS (SOUTH) </t>
  </si>
  <si>
    <t>AAACI4088F</t>
  </si>
  <si>
    <t>H40417960820</t>
  </si>
  <si>
    <t>019094041801</t>
  </si>
  <si>
    <t>CHITRAKOOT STEL &amp; PV T LTD</t>
  </si>
  <si>
    <t>33AACCC2959H1HR</t>
  </si>
  <si>
    <t>AACCC2959H</t>
  </si>
  <si>
    <t>H40418010820</t>
  </si>
  <si>
    <t>019094041804</t>
  </si>
  <si>
    <t xml:space="preserve">M/s. Emerald Resilient Tyre </t>
  </si>
  <si>
    <t>AACCM4394C</t>
  </si>
  <si>
    <t>H40418040820</t>
  </si>
  <si>
    <t>019094041805</t>
  </si>
  <si>
    <t xml:space="preserve">TRIWAY CONTAINER FREIGHT </t>
  </si>
  <si>
    <t>AABCT8013A</t>
  </si>
  <si>
    <t>H40418050820</t>
  </si>
  <si>
    <t>019094041806</t>
  </si>
  <si>
    <t>QUTE EXTRUSIONS PVT LTD</t>
  </si>
  <si>
    <t>AAACQ1250B</t>
  </si>
  <si>
    <t>H40418060820</t>
  </si>
  <si>
    <t>019094041809</t>
  </si>
  <si>
    <t>AAACE9718N</t>
  </si>
  <si>
    <t>H40418090820</t>
  </si>
  <si>
    <t>019094041812</t>
  </si>
  <si>
    <t xml:space="preserve">GBR METALS PVT LTD (FURNACE </t>
  </si>
  <si>
    <t>AACCG5851A</t>
  </si>
  <si>
    <t>H40418120820</t>
  </si>
  <si>
    <t>019094041814</t>
  </si>
  <si>
    <t>SRI BALAJI CASTINGS PVT LTD</t>
  </si>
  <si>
    <t>AABCS4985J</t>
  </si>
  <si>
    <t>H40418140820</t>
  </si>
  <si>
    <t>019094041815</t>
  </si>
  <si>
    <t>AAJPM8850D</t>
  </si>
  <si>
    <t>H40418150820</t>
  </si>
  <si>
    <t>019094041816</t>
  </si>
  <si>
    <t>S.L.O.INDUSTRIES LIMITED</t>
  </si>
  <si>
    <t>AAICS5453Q</t>
  </si>
  <si>
    <t>H40418160820</t>
  </si>
  <si>
    <t>019094041817</t>
  </si>
  <si>
    <t xml:space="preserve">GBR METAL (P) LTD (ROLLING </t>
  </si>
  <si>
    <t>H40418170820</t>
  </si>
  <si>
    <t>019094041822</t>
  </si>
  <si>
    <t xml:space="preserve">GUPTA POWER INFRASTRUCTURE </t>
  </si>
  <si>
    <t>AAACG9210B</t>
  </si>
  <si>
    <t>H40418220820</t>
  </si>
  <si>
    <t>019094041823</t>
  </si>
  <si>
    <t>H40418230820</t>
  </si>
  <si>
    <t>019094041824</t>
  </si>
  <si>
    <t>RBA EXPORTS PVT LTD</t>
  </si>
  <si>
    <t>AABCR7429N</t>
  </si>
  <si>
    <t>H40418240820</t>
  </si>
  <si>
    <t>019094041825</t>
  </si>
  <si>
    <t xml:space="preserve">GERMAN EXPRESS SHIPPING </t>
  </si>
  <si>
    <t>AABCG0117C</t>
  </si>
  <si>
    <t>H40418250820</t>
  </si>
  <si>
    <t>019094041829</t>
  </si>
  <si>
    <t xml:space="preserve">SUNTEX PROCESSING MILLS PVT </t>
  </si>
  <si>
    <t>AAFCS3926B</t>
  </si>
  <si>
    <t>H40418290820</t>
  </si>
  <si>
    <t>019094041831</t>
  </si>
  <si>
    <t xml:space="preserve">PRECISION HYDRAULICS PRIVATE </t>
  </si>
  <si>
    <t>AADCP7054M</t>
  </si>
  <si>
    <t>H40418310820</t>
  </si>
  <si>
    <t>019094041843</t>
  </si>
  <si>
    <t xml:space="preserve">GANGA CAUVERY STEEL </t>
  </si>
  <si>
    <t>33ASMPS2287BZ1A</t>
  </si>
  <si>
    <t>ASMPS2287B</t>
  </si>
  <si>
    <t>H40418430820</t>
  </si>
  <si>
    <t>019094041845</t>
  </si>
  <si>
    <t>FUMITEC MINERALS PVT LIMITED</t>
  </si>
  <si>
    <t>AAACF9725E</t>
  </si>
  <si>
    <t>H40418450820</t>
  </si>
  <si>
    <t>019094041846</t>
  </si>
  <si>
    <t>SHRI GANAPATHI STEELS</t>
  </si>
  <si>
    <t>33EGPPS4628F2ZO</t>
  </si>
  <si>
    <t>EGPPS4628F</t>
  </si>
  <si>
    <t>H40418460820</t>
  </si>
  <si>
    <t>019094041854</t>
  </si>
  <si>
    <t>AAACT1728P</t>
  </si>
  <si>
    <t>H40418540820</t>
  </si>
  <si>
    <t>019094041860</t>
  </si>
  <si>
    <t>WIM PLAST LTD.</t>
  </si>
  <si>
    <t>AAACW0420B</t>
  </si>
  <si>
    <t>H40418600820</t>
  </si>
  <si>
    <t>019094041864</t>
  </si>
  <si>
    <t>AAEFT9820F</t>
  </si>
  <si>
    <t>H40418640820</t>
  </si>
  <si>
    <t>019094041868</t>
  </si>
  <si>
    <t>K.L.CONCAST PRIVATE LIMITED</t>
  </si>
  <si>
    <t>33AAACK0329BQS1</t>
  </si>
  <si>
    <t>AAACK0329B</t>
  </si>
  <si>
    <t>H40418680820</t>
  </si>
  <si>
    <t>019094041870</t>
  </si>
  <si>
    <t>SUN STEEL</t>
  </si>
  <si>
    <t>ABUFS2454B</t>
  </si>
  <si>
    <t>H40418700820</t>
  </si>
  <si>
    <t>019094041871</t>
  </si>
  <si>
    <t xml:space="preserve">CHENNAI WATER DESALINATION </t>
  </si>
  <si>
    <t>33AACCC6640F1ZR</t>
  </si>
  <si>
    <t>AACCC6640F</t>
  </si>
  <si>
    <t>H40418710820</t>
  </si>
  <si>
    <t>019094041873</t>
  </si>
  <si>
    <t>AAACM4381R</t>
  </si>
  <si>
    <t>H40418730820</t>
  </si>
  <si>
    <t>019094041875</t>
  </si>
  <si>
    <t>MIL STEEL AND POWER LTD</t>
  </si>
  <si>
    <t>AAFCS5676N</t>
  </si>
  <si>
    <t>H40418750820</t>
  </si>
  <si>
    <t>019094041878</t>
  </si>
  <si>
    <t xml:space="preserve">KAPIL METAL PROCESSING  </t>
  </si>
  <si>
    <t>H40418780820</t>
  </si>
  <si>
    <t>019094041879</t>
  </si>
  <si>
    <t>JINDAL STAINLESS STEELWAY LTD</t>
  </si>
  <si>
    <t>AABCJ4346C</t>
  </si>
  <si>
    <t>H40418790820</t>
  </si>
  <si>
    <t>019094041880</t>
  </si>
  <si>
    <t>ORIENTAL TRIMAX LTD</t>
  </si>
  <si>
    <t>33AAACD1556G1ZS</t>
  </si>
  <si>
    <t>AAACD1556G</t>
  </si>
  <si>
    <t>H40418800720</t>
  </si>
  <si>
    <t>019094041885</t>
  </si>
  <si>
    <t>KOTHARI INDUSTRIAL CORP LTD</t>
  </si>
  <si>
    <t>AAACK6632P</t>
  </si>
  <si>
    <t>H40418850820</t>
  </si>
  <si>
    <t>019094041886</t>
  </si>
  <si>
    <t>M/s.Jain FGL Metal Industries Ltd.,</t>
  </si>
  <si>
    <t>AANFJ8614Q</t>
  </si>
  <si>
    <t>H40418860820</t>
  </si>
  <si>
    <t>019094041887</t>
  </si>
  <si>
    <t xml:space="preserve">EBM-PAPST INDIA PRIVATE </t>
  </si>
  <si>
    <t>AAACE2136L</t>
  </si>
  <si>
    <t>H40418870820</t>
  </si>
  <si>
    <t>019094041891</t>
  </si>
  <si>
    <t>AAIFA1436C</t>
  </si>
  <si>
    <t>H40418910820</t>
  </si>
  <si>
    <t>019094041902</t>
  </si>
  <si>
    <t xml:space="preserve">ARS STEELS &amp; ALLOY </t>
  </si>
  <si>
    <t>AAACA5351P</t>
  </si>
  <si>
    <t>H40419020820</t>
  </si>
  <si>
    <t>019094041903</t>
  </si>
  <si>
    <t>TIME TECHNOPLAST</t>
  </si>
  <si>
    <t>33AAACT2783J1ZU</t>
  </si>
  <si>
    <t>AAACT2783J</t>
  </si>
  <si>
    <t>H40419030820</t>
  </si>
  <si>
    <t>019094041906</t>
  </si>
  <si>
    <t xml:space="preserve">CHETTINAD INTERNATIONAL COAL </t>
  </si>
  <si>
    <t>33AACCC7786J1Z5</t>
  </si>
  <si>
    <t>AACCC7786J</t>
  </si>
  <si>
    <t>H40419060820</t>
  </si>
  <si>
    <t>019094041908</t>
  </si>
  <si>
    <t>AGS CINEMAS PVT LTD</t>
  </si>
  <si>
    <t>AAHCA4015H</t>
  </si>
  <si>
    <t>H40419080820</t>
  </si>
  <si>
    <t>019094041909</t>
  </si>
  <si>
    <t xml:space="preserve">MADRAS RADIATORS AND </t>
  </si>
  <si>
    <t>AADCM3975E</t>
  </si>
  <si>
    <t>H40419090820</t>
  </si>
  <si>
    <t>019094041914</t>
  </si>
  <si>
    <t>K.L.CONCAST PVT LTD</t>
  </si>
  <si>
    <t>H40419140820</t>
  </si>
  <si>
    <t>019094041917</t>
  </si>
  <si>
    <t>PRANAMI COMMERCIAL PVT LTD</t>
  </si>
  <si>
    <t>33AADCP9554AZQ1</t>
  </si>
  <si>
    <t>AADCP9554A</t>
  </si>
  <si>
    <t>H40419170820</t>
  </si>
  <si>
    <t>019094041919</t>
  </si>
  <si>
    <t>ANJAN DRUG PVT LTD</t>
  </si>
  <si>
    <t>33aaaca5168n1zc</t>
  </si>
  <si>
    <t>AAACA5168N</t>
  </si>
  <si>
    <t>H40419190820</t>
  </si>
  <si>
    <t>019094041922</t>
  </si>
  <si>
    <t xml:space="preserve">CHENNAI METROPOLITON WATER </t>
  </si>
  <si>
    <t>33AAALM0037BXXX</t>
  </si>
  <si>
    <t>H40419220820</t>
  </si>
  <si>
    <t>019094041923</t>
  </si>
  <si>
    <t>JR METAL CHENNAI LTD</t>
  </si>
  <si>
    <t>AACCJ0990P</t>
  </si>
  <si>
    <t>H40419230820</t>
  </si>
  <si>
    <t>019094041955</t>
  </si>
  <si>
    <t xml:space="preserve">Marine Infrastructure Developer </t>
  </si>
  <si>
    <t>AAKCM1491J</t>
  </si>
  <si>
    <t>H40419550820</t>
  </si>
  <si>
    <t>019094041956</t>
  </si>
  <si>
    <t xml:space="preserve">BALSARA ENGINEERING PROD </t>
  </si>
  <si>
    <t>AAACB3040N</t>
  </si>
  <si>
    <t>H40419560820</t>
  </si>
  <si>
    <t>019094041960</t>
  </si>
  <si>
    <t>Tamilnadu Coke &amp; Power Pvt. Ltd.,</t>
  </si>
  <si>
    <t>AAGCT1248N</t>
  </si>
  <si>
    <t>H40419600820</t>
  </si>
  <si>
    <t>019094041964</t>
  </si>
  <si>
    <t xml:space="preserve">SHREE SAI HANUMAN SMELTERS </t>
  </si>
  <si>
    <t>AAMCS7691C</t>
  </si>
  <si>
    <t>H40419640820</t>
  </si>
  <si>
    <t>019094041974</t>
  </si>
  <si>
    <t>ABVFS5975Q</t>
  </si>
  <si>
    <t>H40419740720</t>
  </si>
  <si>
    <t>019094041976</t>
  </si>
  <si>
    <t xml:space="preserve">SURYADEV ALLOYS AND POWER </t>
  </si>
  <si>
    <t>33AAKCS1246BIZT</t>
  </si>
  <si>
    <t>AAKCS1246B</t>
  </si>
  <si>
    <t>H40419760820</t>
  </si>
  <si>
    <t>019094041981</t>
  </si>
  <si>
    <t>TULSYAN NEC LTD</t>
  </si>
  <si>
    <t>H40419810820</t>
  </si>
  <si>
    <t>019094041984</t>
  </si>
  <si>
    <t xml:space="preserve">ARS ENERGY PVT., LTD POWER </t>
  </si>
  <si>
    <t>H40419840820</t>
  </si>
  <si>
    <t>019094041990</t>
  </si>
  <si>
    <t xml:space="preserve">M/s.Birla Carbon India Pvt., Ltd., </t>
  </si>
  <si>
    <t>AASCS9916L</t>
  </si>
  <si>
    <t>H40419900820</t>
  </si>
  <si>
    <t>019094041991</t>
  </si>
  <si>
    <t>BHATIA COKE ENERGY P LTD</t>
  </si>
  <si>
    <t>AADCB4770A</t>
  </si>
  <si>
    <t>H40419910720</t>
  </si>
  <si>
    <t>019094041995</t>
  </si>
  <si>
    <t xml:space="preserve">OPG renewable engery private </t>
  </si>
  <si>
    <t>AAACO9714A</t>
  </si>
  <si>
    <t>H40419950820</t>
  </si>
  <si>
    <t>019094042003</t>
  </si>
  <si>
    <t>BEKAERT INDUSTRIES PVT LTD</t>
  </si>
  <si>
    <t>AAACB8571E</t>
  </si>
  <si>
    <t>H40420030820</t>
  </si>
  <si>
    <t>019094042004</t>
  </si>
  <si>
    <t>AGROMACH (INDIA) PVT LTD</t>
  </si>
  <si>
    <t>AAACA 9312 L</t>
  </si>
  <si>
    <t>H40420040820</t>
  </si>
  <si>
    <t>019094042005</t>
  </si>
  <si>
    <t>BALMER LAWRIW &amp; CO LTD</t>
  </si>
  <si>
    <t>AABCB 0984 E</t>
  </si>
  <si>
    <t>H40420050820</t>
  </si>
  <si>
    <t>019094042006</t>
  </si>
  <si>
    <t xml:space="preserve">SREE SUMANGALA METAS &amp; </t>
  </si>
  <si>
    <t>33AABCS0343JLZP</t>
  </si>
  <si>
    <t>AABCS0343J</t>
  </si>
  <si>
    <t>H40420060820</t>
  </si>
  <si>
    <t>019094042011</t>
  </si>
  <si>
    <t xml:space="preserve">CHENNAI UNITED METAL </t>
  </si>
  <si>
    <t>AAECC 8999 H</t>
  </si>
  <si>
    <t>H40420110820</t>
  </si>
  <si>
    <t>019094042034</t>
  </si>
  <si>
    <t xml:space="preserve">L&amp;T SHIP BUILDING LTD (STAFF </t>
  </si>
  <si>
    <t>AABCL4108N</t>
  </si>
  <si>
    <t>H40420340820</t>
  </si>
  <si>
    <t>019094042039</t>
  </si>
  <si>
    <t>JESONS INDUSTRIES LTD</t>
  </si>
  <si>
    <t>AAACJ7659P</t>
  </si>
  <si>
    <t>H40420390820</t>
  </si>
  <si>
    <t>019094042040</t>
  </si>
  <si>
    <t>AABCC1682J</t>
  </si>
  <si>
    <t>H40420400820</t>
  </si>
  <si>
    <t>019094042043</t>
  </si>
  <si>
    <t xml:space="preserve">M/s. NORDEX INDIA PVT., LTD., </t>
  </si>
  <si>
    <t>AANCA5590P</t>
  </si>
  <si>
    <t>H40420430820</t>
  </si>
  <si>
    <t>019094042044</t>
  </si>
  <si>
    <t xml:space="preserve">ADANI ENNORE CONTAINER </t>
  </si>
  <si>
    <t>AAMCA4312N</t>
  </si>
  <si>
    <t>H40420440820</t>
  </si>
  <si>
    <t>019094042045</t>
  </si>
  <si>
    <t xml:space="preserve">SOVEREIGN AGRO TECH REFINERY </t>
  </si>
  <si>
    <t>AAWCS3526Q</t>
  </si>
  <si>
    <t>H40420450820</t>
  </si>
  <si>
    <t>019094042046</t>
  </si>
  <si>
    <t xml:space="preserve">HARSHA EXITO ENGINEERING PVT </t>
  </si>
  <si>
    <t>AACCH0508H</t>
  </si>
  <si>
    <t>H40420460820</t>
  </si>
  <si>
    <t>019094042051</t>
  </si>
  <si>
    <t xml:space="preserve">BHARAT HEAVY ELECTRICALS LTD </t>
  </si>
  <si>
    <t>AAACB4146P</t>
  </si>
  <si>
    <t>H40420510820</t>
  </si>
  <si>
    <t>019094042052</t>
  </si>
  <si>
    <t>ALPHA POLYMERS</t>
  </si>
  <si>
    <t>AADFA4564G</t>
  </si>
  <si>
    <t>H40420520820</t>
  </si>
  <si>
    <t>019094042053</t>
  </si>
  <si>
    <t xml:space="preserve">SRI BALAJI AGRO COLD STORAGE </t>
  </si>
  <si>
    <t>33ACRFS4812O1ZH</t>
  </si>
  <si>
    <t>ACRFS4812P</t>
  </si>
  <si>
    <t>H40420530820</t>
  </si>
  <si>
    <t>019094042054</t>
  </si>
  <si>
    <t xml:space="preserve">SRI PADMAVATHE AGRO COLD </t>
  </si>
  <si>
    <t>ACRFS4813N</t>
  </si>
  <si>
    <t>H40420540820</t>
  </si>
  <si>
    <t>019094042055</t>
  </si>
  <si>
    <t>ADS PRO SHIELD</t>
  </si>
  <si>
    <t>AAWFA5007H</t>
  </si>
  <si>
    <t>H40420550820</t>
  </si>
  <si>
    <t>019094042056</t>
  </si>
  <si>
    <t>SHALIMAR PAINTS LTD</t>
  </si>
  <si>
    <t>AAECS0547D</t>
  </si>
  <si>
    <t>H40420560820</t>
  </si>
  <si>
    <t>019094042058</t>
  </si>
  <si>
    <t>RATHI INDUSTRIAL ENTERPRISES</t>
  </si>
  <si>
    <t>33AAPER6883B1ZY</t>
  </si>
  <si>
    <t>AAPFR6883B</t>
  </si>
  <si>
    <t>H40420580820</t>
  </si>
  <si>
    <t>019094042059</t>
  </si>
  <si>
    <t>BHARAT HEAVY ELECTRICALS LTD</t>
  </si>
  <si>
    <t>H40420590820</t>
  </si>
  <si>
    <t>019094042061</t>
  </si>
  <si>
    <t xml:space="preserve">THE AREA ENGINEER - I, CMWSSB, </t>
  </si>
  <si>
    <t>H40420610820</t>
  </si>
  <si>
    <t>019094042062</t>
  </si>
  <si>
    <t xml:space="preserve">PRECIALP PRECISION INDIA PVT  </t>
  </si>
  <si>
    <t>AADCP9323R</t>
  </si>
  <si>
    <t>H40420620820</t>
  </si>
  <si>
    <t>019094042063</t>
  </si>
  <si>
    <t>ADBFS5640L</t>
  </si>
  <si>
    <t>H40420630820</t>
  </si>
  <si>
    <t>019094042065</t>
  </si>
  <si>
    <t>GULF OIL LUBRICANTS INDIA LTD</t>
  </si>
  <si>
    <t>AACCH0941E</t>
  </si>
  <si>
    <t>H40420650820</t>
  </si>
  <si>
    <t>019094042067</t>
  </si>
  <si>
    <t xml:space="preserve">AREA ENGINEER - I, CMWSSB, </t>
  </si>
  <si>
    <t>H40420670820</t>
  </si>
  <si>
    <t>019094042069</t>
  </si>
  <si>
    <t>Apollo world connect limited</t>
  </si>
  <si>
    <t>AAKCA9413A</t>
  </si>
  <si>
    <t>H40420690820</t>
  </si>
  <si>
    <t>019094042072</t>
  </si>
  <si>
    <t>Indian oil LNG private Limited</t>
  </si>
  <si>
    <t>AADCI8593E</t>
  </si>
  <si>
    <t>H40420720820</t>
  </si>
  <si>
    <t>019094042073</t>
  </si>
  <si>
    <t>Area Engineer II CMWSSB</t>
  </si>
  <si>
    <t>H40420730820</t>
  </si>
  <si>
    <t>019094042074</t>
  </si>
  <si>
    <t xml:space="preserve"> Shri sabhari smelters private </t>
  </si>
  <si>
    <t>AAJCS5768H</t>
  </si>
  <si>
    <t>H40420740820</t>
  </si>
  <si>
    <t>019094042075</t>
  </si>
  <si>
    <t>Goyal Marbles pvt.Ltd</t>
  </si>
  <si>
    <t>AADCG5903C</t>
  </si>
  <si>
    <t>H40420750820</t>
  </si>
  <si>
    <t>019094042076</t>
  </si>
  <si>
    <t>Agro crops exim Limited</t>
  </si>
  <si>
    <t>AAGCA9154Q</t>
  </si>
  <si>
    <t>H40420760820</t>
  </si>
  <si>
    <t>019094042077</t>
  </si>
  <si>
    <t xml:space="preserve">THE EXECUTIVE ENGINEER, </t>
  </si>
  <si>
    <t>33AAAAC1918H1Z3</t>
  </si>
  <si>
    <t>AAAAC1918J</t>
  </si>
  <si>
    <t>H40420770820</t>
  </si>
  <si>
    <t>019094042081</t>
  </si>
  <si>
    <t xml:space="preserve">sheng long bio tech India Private </t>
  </si>
  <si>
    <t>AAVCS2912F</t>
  </si>
  <si>
    <t>H40420810820</t>
  </si>
  <si>
    <t>019094042083</t>
  </si>
  <si>
    <t xml:space="preserve">Bharat petroleum corporatiion </t>
  </si>
  <si>
    <t>H40420830820</t>
  </si>
  <si>
    <t>019094042084</t>
  </si>
  <si>
    <t>Jain Metal Rolling Mills Unit III</t>
  </si>
  <si>
    <t>AAAFJ4032F</t>
  </si>
  <si>
    <t>H40420840820</t>
  </si>
  <si>
    <t>019094042086</t>
  </si>
  <si>
    <t>loyyds industrial works</t>
  </si>
  <si>
    <t>AAEFL7813N</t>
  </si>
  <si>
    <t>H40420860820</t>
  </si>
  <si>
    <t>019094042087</t>
  </si>
  <si>
    <t xml:space="preserve"> Simplex Infrastructures Limited</t>
  </si>
  <si>
    <t>AAECS0765R</t>
  </si>
  <si>
    <t>H40420870820</t>
  </si>
  <si>
    <t>019094042088</t>
  </si>
  <si>
    <t>Shree navkar Polymer</t>
  </si>
  <si>
    <t>AAGPM9125L</t>
  </si>
  <si>
    <t>H40420880820</t>
  </si>
  <si>
    <t>019094042089</t>
  </si>
  <si>
    <t xml:space="preserve">M/s. Metal and  Scrap Traders </t>
  </si>
  <si>
    <t>AACCM0313K</t>
  </si>
  <si>
    <t>H40420890820</t>
  </si>
  <si>
    <t>019094042090</t>
  </si>
  <si>
    <t xml:space="preserve">Aachi Masala Foods Private </t>
  </si>
  <si>
    <t>AAFCA9813P</t>
  </si>
  <si>
    <t>H40420900820</t>
  </si>
  <si>
    <t>019094042091</t>
  </si>
  <si>
    <t xml:space="preserve">M/s.Leeboy India Constructions </t>
  </si>
  <si>
    <t>AABCL8749D</t>
  </si>
  <si>
    <t>H40420910820</t>
  </si>
  <si>
    <t>019094042092</t>
  </si>
  <si>
    <t xml:space="preserve">M/s.Xmold Ploymers Private </t>
  </si>
  <si>
    <t>H40420920820</t>
  </si>
  <si>
    <t>019094042093</t>
  </si>
  <si>
    <t xml:space="preserve">M/s .Hindustan Resins and </t>
  </si>
  <si>
    <t>AABFH9059H</t>
  </si>
  <si>
    <t>H40420930820</t>
  </si>
  <si>
    <t>019094042094</t>
  </si>
  <si>
    <t>M/s. The Area Engineer,CMWSSB,</t>
  </si>
  <si>
    <t>H40420940820</t>
  </si>
  <si>
    <t>019094042095</t>
  </si>
  <si>
    <t>The Area Engineer,STP,CMWSSB</t>
  </si>
  <si>
    <t>H40420950820</t>
  </si>
  <si>
    <t>019094042096</t>
  </si>
  <si>
    <t>M/s CMWSSB TTRO Plant</t>
  </si>
  <si>
    <t>H40420960820</t>
  </si>
  <si>
    <t>019094042098</t>
  </si>
  <si>
    <t xml:space="preserve"> Asian Reprographics Private </t>
  </si>
  <si>
    <t>AAACA6337K</t>
  </si>
  <si>
    <t>H40420980820</t>
  </si>
  <si>
    <t>019094042099</t>
  </si>
  <si>
    <t xml:space="preserve">Jana Engineering Industries </t>
  </si>
  <si>
    <t>AAFFJ7514H</t>
  </si>
  <si>
    <t>H40420990820</t>
  </si>
  <si>
    <t>019094042101</t>
  </si>
  <si>
    <t xml:space="preserve">sree sumangala metals and </t>
  </si>
  <si>
    <t>33aabcs0343jizp</t>
  </si>
  <si>
    <t>aabcs0343j</t>
  </si>
  <si>
    <t>H40421010820</t>
  </si>
  <si>
    <t>019094042102</t>
  </si>
  <si>
    <t xml:space="preserve">GRT Jewellers India  Private </t>
  </si>
  <si>
    <t>33aaacr3582r1zw</t>
  </si>
  <si>
    <t>aaacr3582r</t>
  </si>
  <si>
    <t>H40421020820</t>
  </si>
  <si>
    <t>019094042103</t>
  </si>
  <si>
    <t xml:space="preserve"> Laulagun Bearings India Private </t>
  </si>
  <si>
    <t>AADCL3538L</t>
  </si>
  <si>
    <t>H40421030820</t>
  </si>
  <si>
    <t>019094042104</t>
  </si>
  <si>
    <t>GSK Technologies Private Limited</t>
  </si>
  <si>
    <t>33aaccg2855n1zf</t>
  </si>
  <si>
    <t>aaccg2855n</t>
  </si>
  <si>
    <t>H40421040820</t>
  </si>
  <si>
    <t>019094042105</t>
  </si>
  <si>
    <t xml:space="preserve"> MRF Limited</t>
  </si>
  <si>
    <t>33AAACM4154g1zu</t>
  </si>
  <si>
    <t>AAACM4154g</t>
  </si>
  <si>
    <t>H40421050820</t>
  </si>
  <si>
    <t>019094042107</t>
  </si>
  <si>
    <t>M/S. MTC Business Pvt Ltd</t>
  </si>
  <si>
    <t>33AACCM4795M1ZO</t>
  </si>
  <si>
    <t>ALZPP1289N</t>
  </si>
  <si>
    <t>H40421090820</t>
  </si>
  <si>
    <t>019094042108</t>
  </si>
  <si>
    <t xml:space="preserve">M/S. Monsoon Bounty Foods </t>
  </si>
  <si>
    <t>AAICM4773F</t>
  </si>
  <si>
    <t>H40421120820</t>
  </si>
  <si>
    <t>019094042109</t>
  </si>
  <si>
    <t>Ready Package</t>
  </si>
  <si>
    <t>AAXFR3327C</t>
  </si>
  <si>
    <t>H40421130820</t>
  </si>
  <si>
    <t>019094042112</t>
  </si>
  <si>
    <t>M/S. Konita Industries Private Ltd</t>
  </si>
  <si>
    <t>AAHCK5451F</t>
  </si>
  <si>
    <t>H40421140820</t>
  </si>
  <si>
    <t>019094042113</t>
  </si>
  <si>
    <t xml:space="preserve">M/S. JAI AMBE RUBBER PRODUCTS </t>
  </si>
  <si>
    <t>AAECJ6646C</t>
  </si>
  <si>
    <t>H40421150820</t>
  </si>
  <si>
    <t>019094042114</t>
  </si>
  <si>
    <t xml:space="preserve">M/S. Belfo Mines and Minerals Pvt </t>
  </si>
  <si>
    <t>AAICB0810C</t>
  </si>
  <si>
    <t>H40610220820</t>
  </si>
  <si>
    <t>019094042115</t>
  </si>
  <si>
    <t>M/S. HOUSEWARE INDUSTRIES</t>
  </si>
  <si>
    <t>AAAFH4507M</t>
  </si>
  <si>
    <t>H40610250820</t>
  </si>
  <si>
    <t>019094061022</t>
  </si>
  <si>
    <t>T.I.CYCLE OF INDIA</t>
  </si>
  <si>
    <t>33AAADCT13981ZX</t>
  </si>
  <si>
    <t>AADCT1398N</t>
  </si>
  <si>
    <t>H40610500820</t>
  </si>
  <si>
    <t>019094061025</t>
  </si>
  <si>
    <t xml:space="preserve">SOUTHERN INDUSTRIAL </t>
  </si>
  <si>
    <t>AAACW6931D</t>
  </si>
  <si>
    <t>H40610960820</t>
  </si>
  <si>
    <t>019094061050</t>
  </si>
  <si>
    <t xml:space="preserve">TUBE PRODUCTS OF INDIA LTD (A </t>
  </si>
  <si>
    <t>H40611020820</t>
  </si>
  <si>
    <t>019094061096</t>
  </si>
  <si>
    <t>ULTRAMARINE &amp; PIGMENTS LTD</t>
  </si>
  <si>
    <t>AAACU0718Q</t>
  </si>
  <si>
    <t>H40611090820</t>
  </si>
  <si>
    <t>019094061102</t>
  </si>
  <si>
    <t>LUCAS TVS LTD</t>
  </si>
  <si>
    <t>AAACL3763E</t>
  </si>
  <si>
    <t>H40611100820</t>
  </si>
  <si>
    <t>019094061109</t>
  </si>
  <si>
    <t>SUNDARAM CLAYTON LTD</t>
  </si>
  <si>
    <t>AAACS4920J</t>
  </si>
  <si>
    <t>H40611130820</t>
  </si>
  <si>
    <t>019094061110</t>
  </si>
  <si>
    <t xml:space="preserve">TUBE INVESTMENTS OF INDIA </t>
  </si>
  <si>
    <t>H40611310820</t>
  </si>
  <si>
    <t>019094061113</t>
  </si>
  <si>
    <t>AAACB2533Q</t>
  </si>
  <si>
    <t>H40611370820</t>
  </si>
  <si>
    <t>019094061131</t>
  </si>
  <si>
    <t>THE EXECUTIVE ENGINEER TWAD</t>
  </si>
  <si>
    <t>H40611490820</t>
  </si>
  <si>
    <t>019094061137</t>
  </si>
  <si>
    <t>AAACE0861G</t>
  </si>
  <si>
    <t>H40612180820</t>
  </si>
  <si>
    <t>019094061149</t>
  </si>
  <si>
    <t xml:space="preserve">THE DISTRICT MANAGER FOOD </t>
  </si>
  <si>
    <t>H40612860820</t>
  </si>
  <si>
    <t>019094061218</t>
  </si>
  <si>
    <t xml:space="preserve">POLYENE FILM INDUSTRIES (P) </t>
  </si>
  <si>
    <t>AAACP5155E</t>
  </si>
  <si>
    <t>H40613030820</t>
  </si>
  <si>
    <t>019094061286</t>
  </si>
  <si>
    <t>WIRE &amp; WIRE PRODUCTS</t>
  </si>
  <si>
    <t>AFHPM6876J</t>
  </si>
  <si>
    <t>H40613110820</t>
  </si>
  <si>
    <t>019094061303</t>
  </si>
  <si>
    <t>THE WELL FIELD ENGINEER II.</t>
  </si>
  <si>
    <t>H40613160820</t>
  </si>
  <si>
    <t>019094061311</t>
  </si>
  <si>
    <t xml:space="preserve">MADRAS ENGG. INDUSTRIES (P) </t>
  </si>
  <si>
    <t>AAACM4509P</t>
  </si>
  <si>
    <t>H40613200820</t>
  </si>
  <si>
    <t>019094061316</t>
  </si>
  <si>
    <t xml:space="preserve">THE DIVIN.RAIL.MANAGER </t>
  </si>
  <si>
    <t>H40613210820</t>
  </si>
  <si>
    <t>019094061320</t>
  </si>
  <si>
    <t>H40613240820</t>
  </si>
  <si>
    <t>019094061321</t>
  </si>
  <si>
    <t>NSK PRESS WORKS PVT LTD</t>
  </si>
  <si>
    <t>AAACN2001K</t>
  </si>
  <si>
    <t>H40613330820</t>
  </si>
  <si>
    <t>019094061324</t>
  </si>
  <si>
    <t>ICMC Corporation Ltd,</t>
  </si>
  <si>
    <t>AAACI7030D</t>
  </si>
  <si>
    <t>H40613340820</t>
  </si>
  <si>
    <t>019094061333</t>
  </si>
  <si>
    <t>TVS UPASANA  LIMITED</t>
  </si>
  <si>
    <t>AAACA5460F</t>
  </si>
  <si>
    <t>H40613850820</t>
  </si>
  <si>
    <t>019094061334</t>
  </si>
  <si>
    <t>COOKSON INDIA LTD.,</t>
  </si>
  <si>
    <t>AABCC1679B</t>
  </si>
  <si>
    <t>H40613900820</t>
  </si>
  <si>
    <t>019094061385</t>
  </si>
  <si>
    <t>DEVI POLYMERS P LTD</t>
  </si>
  <si>
    <t>AAACD1779J</t>
  </si>
  <si>
    <t>H40614090820</t>
  </si>
  <si>
    <t>019094061390</t>
  </si>
  <si>
    <t xml:space="preserve">SHALIMAR TAR PRODUCTS (1935) </t>
  </si>
  <si>
    <t>AAECS6339M</t>
  </si>
  <si>
    <t>H40614640820</t>
  </si>
  <si>
    <t>019094061409</t>
  </si>
  <si>
    <t>EIMCO-K.C.P.LTD.</t>
  </si>
  <si>
    <t>AAACT2962M</t>
  </si>
  <si>
    <t>H40614700820</t>
  </si>
  <si>
    <t>019094061464</t>
  </si>
  <si>
    <t xml:space="preserve">PRECISION HEAT TREATERS &amp; </t>
  </si>
  <si>
    <t>AAAFP3551H</t>
  </si>
  <si>
    <t>H40614860820</t>
  </si>
  <si>
    <t>019094061470</t>
  </si>
  <si>
    <t>SAI FORGE PVT LIMITED</t>
  </si>
  <si>
    <t>AAACS3094D</t>
  </si>
  <si>
    <t>H40614960820</t>
  </si>
  <si>
    <t>019094061486</t>
  </si>
  <si>
    <t>DEVON MACHINES PVT LTD</t>
  </si>
  <si>
    <t>AAACD4236A</t>
  </si>
  <si>
    <t>H40614970820</t>
  </si>
  <si>
    <t>019094061496</t>
  </si>
  <si>
    <t>SUNDARAM FASTNERS LIMITED</t>
  </si>
  <si>
    <t>H40615000820</t>
  </si>
  <si>
    <t>019094061497</t>
  </si>
  <si>
    <t xml:space="preserve">PANASONIC APPLIANCES INDIA </t>
  </si>
  <si>
    <t>AAACI1304E</t>
  </si>
  <si>
    <t>H40615140820</t>
  </si>
  <si>
    <t>019094061500</t>
  </si>
  <si>
    <t>IIWL INDIA LTD.</t>
  </si>
  <si>
    <t>AAACI1772Q</t>
  </si>
  <si>
    <t>H40615320820</t>
  </si>
  <si>
    <t>019094061514</t>
  </si>
  <si>
    <t>H40615520820</t>
  </si>
  <si>
    <t>019094061532</t>
  </si>
  <si>
    <t>S&amp;S POWER SWITCH GEAR LTD</t>
  </si>
  <si>
    <t>AJVPB9396E</t>
  </si>
  <si>
    <t>H40615720820</t>
  </si>
  <si>
    <t>019094061552</t>
  </si>
  <si>
    <t>GODREJ &amp; BOYCE MF LTD.</t>
  </si>
  <si>
    <t>AAACG1395D</t>
  </si>
  <si>
    <t>H40615730820</t>
  </si>
  <si>
    <t>019094061572</t>
  </si>
  <si>
    <t xml:space="preserve">SUPERINTENDING </t>
  </si>
  <si>
    <t>H40615740820</t>
  </si>
  <si>
    <t>019094061573</t>
  </si>
  <si>
    <t>AAACT1301J</t>
  </si>
  <si>
    <t>H40615920820</t>
  </si>
  <si>
    <t>019094061574</t>
  </si>
  <si>
    <t>SAMIANKA FOODS P LTD</t>
  </si>
  <si>
    <t>AAACK3812D</t>
  </si>
  <si>
    <t>H40615950820</t>
  </si>
  <si>
    <t>019094061592</t>
  </si>
  <si>
    <t>KUN MOTOR CO PVT LTD</t>
  </si>
  <si>
    <t>AACCK9080D</t>
  </si>
  <si>
    <t>H40615980820</t>
  </si>
  <si>
    <t>019094061595</t>
  </si>
  <si>
    <t>ATHISAKTHI FABRICATORS</t>
  </si>
  <si>
    <t>AAACA3015A</t>
  </si>
  <si>
    <t>H40615990820</t>
  </si>
  <si>
    <t>019094061598</t>
  </si>
  <si>
    <t>TATA COMMUNICATIONS LTD</t>
  </si>
  <si>
    <t>H40616020820</t>
  </si>
  <si>
    <t>019094061599</t>
  </si>
  <si>
    <t xml:space="preserve">HATSUN  AGRO PRODUCT  </t>
  </si>
  <si>
    <t>AAACH0945G</t>
  </si>
  <si>
    <t>H40616030820</t>
  </si>
  <si>
    <t>019094061602</t>
  </si>
  <si>
    <t xml:space="preserve">SAI MIRRA INNOPHARM PRIVATE </t>
  </si>
  <si>
    <t>AAECS3152L</t>
  </si>
  <si>
    <t>H40616070820</t>
  </si>
  <si>
    <t>019094061603</t>
  </si>
  <si>
    <t>BEST CAST IT LTD</t>
  </si>
  <si>
    <t>AAACB1423H</t>
  </si>
  <si>
    <t>H40616080820</t>
  </si>
  <si>
    <t>019094061607</t>
  </si>
  <si>
    <t>THE MADRAS MEDICAL MISSION.</t>
  </si>
  <si>
    <t>AAATT0433G</t>
  </si>
  <si>
    <t>H40616090820</t>
  </si>
  <si>
    <t>019094061608</t>
  </si>
  <si>
    <t xml:space="preserve">SPORTS DEV AUTHORITY OF </t>
  </si>
  <si>
    <t>H40616130820</t>
  </si>
  <si>
    <t>019094061609</t>
  </si>
  <si>
    <t xml:space="preserve">SUPERINTENDING ENGINEER, </t>
  </si>
  <si>
    <t>H40616150820</t>
  </si>
  <si>
    <t>019094061613</t>
  </si>
  <si>
    <t xml:space="preserve">M/S SWETHA ENGINEERING </t>
  </si>
  <si>
    <t>AAACS3070M</t>
  </si>
  <si>
    <t>H40616220820</t>
  </si>
  <si>
    <t>019094061615</t>
  </si>
  <si>
    <t xml:space="preserve">M/S C.P.AQUACULTURE (INDIA) </t>
  </si>
  <si>
    <t>AAACC1316Q</t>
  </si>
  <si>
    <t>H40616240820</t>
  </si>
  <si>
    <t>019094061622</t>
  </si>
  <si>
    <t>FENNER (INDIA) LTD.,</t>
  </si>
  <si>
    <t>AAACJ7230N</t>
  </si>
  <si>
    <t>H40616250820</t>
  </si>
  <si>
    <t>019094061624</t>
  </si>
  <si>
    <t>STANPACKS (INDIA) LTD.,</t>
  </si>
  <si>
    <t>AABCS0449K</t>
  </si>
  <si>
    <t>H40616300820</t>
  </si>
  <si>
    <t>019094061625</t>
  </si>
  <si>
    <t>RADHA REGENT HOTELS PVT .LTD.</t>
  </si>
  <si>
    <t>AAACF1119Q</t>
  </si>
  <si>
    <t>H40616310820</t>
  </si>
  <si>
    <t>019094061630</t>
  </si>
  <si>
    <t>SHARP WIRE INDUSTRIES</t>
  </si>
  <si>
    <t>AAECS6884M</t>
  </si>
  <si>
    <t>H40616350820</t>
  </si>
  <si>
    <t>019094061631</t>
  </si>
  <si>
    <t>BRAGA INDUSTRIES LLP</t>
  </si>
  <si>
    <t>33AAPFBO784P1ZX</t>
  </si>
  <si>
    <t>AAPFBO784P</t>
  </si>
  <si>
    <t>H40616430820</t>
  </si>
  <si>
    <t>019094061635</t>
  </si>
  <si>
    <t xml:space="preserve">M/S SIR IVAN STEDEFORD </t>
  </si>
  <si>
    <t>AAATA0509N</t>
  </si>
  <si>
    <t>H40616470820</t>
  </si>
  <si>
    <t>019094061643</t>
  </si>
  <si>
    <t xml:space="preserve">DECOPLAST INDUSTRIES PVT. </t>
  </si>
  <si>
    <t>AAACD9639B</t>
  </si>
  <si>
    <t>H40616570820</t>
  </si>
  <si>
    <t>019094061647</t>
  </si>
  <si>
    <t>BLOW PACKAGING (INDIA) LTD,</t>
  </si>
  <si>
    <t>AAACB3145L</t>
  </si>
  <si>
    <t>H40616590820</t>
  </si>
  <si>
    <t>019094061657</t>
  </si>
  <si>
    <t>PICK FAB ENGINEERS PVT LTD</t>
  </si>
  <si>
    <t>AACCA3835G</t>
  </si>
  <si>
    <t>H40616650820</t>
  </si>
  <si>
    <t>019094061659</t>
  </si>
  <si>
    <t>AAIPC6435D</t>
  </si>
  <si>
    <t>H40616730820</t>
  </si>
  <si>
    <t>019094061665</t>
  </si>
  <si>
    <t xml:space="preserve">COROMANDEL METAL  RODUCTS </t>
  </si>
  <si>
    <t>AACCC4317M</t>
  </si>
  <si>
    <t>H40616840820</t>
  </si>
  <si>
    <t>019094061673</t>
  </si>
  <si>
    <t>T.N. OXYGEN PVT LTD</t>
  </si>
  <si>
    <t>AAECT6841K</t>
  </si>
  <si>
    <t>H40616870820</t>
  </si>
  <si>
    <t>019094061684</t>
  </si>
  <si>
    <t>AZTEC AUTO   LTD.,</t>
  </si>
  <si>
    <t>AAACA6238K</t>
  </si>
  <si>
    <t>H40616900820</t>
  </si>
  <si>
    <t>019094061687</t>
  </si>
  <si>
    <t>SAKTHI OIL REFINERS</t>
  </si>
  <si>
    <t>AAMFS4214Q</t>
  </si>
  <si>
    <t>H40616920820</t>
  </si>
  <si>
    <t>019094061690</t>
  </si>
  <si>
    <t xml:space="preserve">RAMATHAL ST. PETERS ENGG </t>
  </si>
  <si>
    <t>33AACTS9438E1Z-</t>
  </si>
  <si>
    <t>AACTS9438E</t>
  </si>
  <si>
    <t>H40617060820</t>
  </si>
  <si>
    <t>019094061692</t>
  </si>
  <si>
    <t>MODULAR AUTO LIMITED</t>
  </si>
  <si>
    <t>AACCM3048D</t>
  </si>
  <si>
    <t>H40617110820</t>
  </si>
  <si>
    <t>019094061706</t>
  </si>
  <si>
    <t>ARIEF ASSOCIATES</t>
  </si>
  <si>
    <t>AAACF7882L</t>
  </si>
  <si>
    <t>H40617140820</t>
  </si>
  <si>
    <t>019094061711</t>
  </si>
  <si>
    <t>A.V.R.N. HOTELS(P) LTD.</t>
  </si>
  <si>
    <t>AACCA7014P</t>
  </si>
  <si>
    <t>H40617180820</t>
  </si>
  <si>
    <t>019094061714</t>
  </si>
  <si>
    <t>KARUNA SESH &amp; OTHERS</t>
  </si>
  <si>
    <t>33AAHPK8083C121</t>
  </si>
  <si>
    <t>AAHPK8083C</t>
  </si>
  <si>
    <t>H40617210820</t>
  </si>
  <si>
    <t>019094061718</t>
  </si>
  <si>
    <t>M.LANKALINGAM</t>
  </si>
  <si>
    <t>AAACL7624G</t>
  </si>
  <si>
    <t>H40617220820</t>
  </si>
  <si>
    <t>019094061721</t>
  </si>
  <si>
    <t>AVO CARBON INDIA PVT LTD</t>
  </si>
  <si>
    <t>AABCM8697F</t>
  </si>
  <si>
    <t>H40617280820</t>
  </si>
  <si>
    <t>019094061722</t>
  </si>
  <si>
    <t>SAKTHI CONTAINERS PVT LTD</t>
  </si>
  <si>
    <t>AAACS5012P</t>
  </si>
  <si>
    <t>H40617310820</t>
  </si>
  <si>
    <t>019094061728</t>
  </si>
  <si>
    <t>PRABHU  POLY COLOURPVT LTD</t>
  </si>
  <si>
    <t>AADCP5510A</t>
  </si>
  <si>
    <t>H40617320820</t>
  </si>
  <si>
    <t>019094061731</t>
  </si>
  <si>
    <t xml:space="preserve">EXPRESS PUBLICATIONS </t>
  </si>
  <si>
    <t>33AADCT4784E1ZC</t>
  </si>
  <si>
    <t>AAACI0842D</t>
  </si>
  <si>
    <t>H40617330820</t>
  </si>
  <si>
    <t>019094061732</t>
  </si>
  <si>
    <t xml:space="preserve">PRABHA AUTO PRODUCTS PVT </t>
  </si>
  <si>
    <t>AAACP4345A</t>
  </si>
  <si>
    <t>H40617350820</t>
  </si>
  <si>
    <t>019094061733</t>
  </si>
  <si>
    <t xml:space="preserve">COASTAL RUBBER EQUIPMENT </t>
  </si>
  <si>
    <t>AAACC1232B</t>
  </si>
  <si>
    <t>H40617390820</t>
  </si>
  <si>
    <t>019094061735</t>
  </si>
  <si>
    <t>ON LOAD GEARS</t>
  </si>
  <si>
    <t>33AAAF00068J111</t>
  </si>
  <si>
    <t>AAAF00068J</t>
  </si>
  <si>
    <t>H40617400820</t>
  </si>
  <si>
    <t>019094061739</t>
  </si>
  <si>
    <t>H40617610820</t>
  </si>
  <si>
    <t>019094061740</t>
  </si>
  <si>
    <t>33AAACA5460F111</t>
  </si>
  <si>
    <t>H40617640820</t>
  </si>
  <si>
    <t>019094061761</t>
  </si>
  <si>
    <t xml:space="preserve">HEVEA FURNITURE&amp; INTERIORS </t>
  </si>
  <si>
    <t>AAACH1878A</t>
  </si>
  <si>
    <t>H40617800820</t>
  </si>
  <si>
    <t>019094061764</t>
  </si>
  <si>
    <t>K K R METAL COMPONENTS</t>
  </si>
  <si>
    <t>ADZPR3627E</t>
  </si>
  <si>
    <t>H40617810820</t>
  </si>
  <si>
    <t>019094061780</t>
  </si>
  <si>
    <t xml:space="preserve">G.K.S.CONSTRUCTION AID PVT </t>
  </si>
  <si>
    <t>AABCG1037B</t>
  </si>
  <si>
    <t>H40617820820</t>
  </si>
  <si>
    <t>019094061781</t>
  </si>
  <si>
    <t>UGP ENGINEERING (P) LTD</t>
  </si>
  <si>
    <t>AAACU9209N</t>
  </si>
  <si>
    <t>H40617830820</t>
  </si>
  <si>
    <t>019094061782</t>
  </si>
  <si>
    <t>ICICI BANK</t>
  </si>
  <si>
    <t>AAACI1195H</t>
  </si>
  <si>
    <t>H40617910820</t>
  </si>
  <si>
    <t>019094061783</t>
  </si>
  <si>
    <t>KUMAR INDUSTRIES</t>
  </si>
  <si>
    <t>AAGFK4623F</t>
  </si>
  <si>
    <t>H40617930820</t>
  </si>
  <si>
    <t>019094061791</t>
  </si>
  <si>
    <t xml:space="preserve">AMPA HOUSING DEVELOPMENT </t>
  </si>
  <si>
    <t>AACCA7430R</t>
  </si>
  <si>
    <t>H40617940820</t>
  </si>
  <si>
    <t>019094061793</t>
  </si>
  <si>
    <t xml:space="preserve">THIRU.S.A.MURUGANATHAN &amp; </t>
  </si>
  <si>
    <t>AAFPM6891G</t>
  </si>
  <si>
    <t>H40618000820</t>
  </si>
  <si>
    <t>019094061794</t>
  </si>
  <si>
    <t>INDIA LAND AND PROPERTY LTD</t>
  </si>
  <si>
    <t>33AAACI9546AIZW</t>
  </si>
  <si>
    <t>AAACI9546A</t>
  </si>
  <si>
    <t>H40618030820</t>
  </si>
  <si>
    <t>019094061800</t>
  </si>
  <si>
    <t>AANFA6447L</t>
  </si>
  <si>
    <t>H40618120820</t>
  </si>
  <si>
    <t>019094061803</t>
  </si>
  <si>
    <t>HOTEL JAYA PUSHPAM PVT.LTD,</t>
  </si>
  <si>
    <t>AABCH3310C</t>
  </si>
  <si>
    <t>H40618140820</t>
  </si>
  <si>
    <t>019094061812</t>
  </si>
  <si>
    <t xml:space="preserve">VIJAYALAKSHMI FORGE &amp; </t>
  </si>
  <si>
    <t>AADPK5344G</t>
  </si>
  <si>
    <t>H40618150820</t>
  </si>
  <si>
    <t>019094061814</t>
  </si>
  <si>
    <t xml:space="preserve">SAROJ PRINTS (CHENNAI) PRIVATE </t>
  </si>
  <si>
    <t>AAICS2532G</t>
  </si>
  <si>
    <t>H40618160820</t>
  </si>
  <si>
    <t>019094061815</t>
  </si>
  <si>
    <t xml:space="preserve">ERIEZ MAGNETICS INDIA PRIVATE </t>
  </si>
  <si>
    <t>AAACE6337P</t>
  </si>
  <si>
    <t>H40618170820</t>
  </si>
  <si>
    <t>019094061816</t>
  </si>
  <si>
    <t>TRANSENERGY LIMITED</t>
  </si>
  <si>
    <t>AAACT1150D</t>
  </si>
  <si>
    <t>H40618180820</t>
  </si>
  <si>
    <t>019094061817</t>
  </si>
  <si>
    <t>NOV INDIA PVT LIMITED</t>
  </si>
  <si>
    <t>AADCR4279E</t>
  </si>
  <si>
    <t>H40618190820</t>
  </si>
  <si>
    <t>019094061818</t>
  </si>
  <si>
    <t>AAACS5514Q</t>
  </si>
  <si>
    <t>H40618240820</t>
  </si>
  <si>
    <t>019094061819</t>
  </si>
  <si>
    <t>M.O.C.DIES &amp; MOULDS</t>
  </si>
  <si>
    <t>AAFFM3468F</t>
  </si>
  <si>
    <t>H40618280820</t>
  </si>
  <si>
    <t>019094061824</t>
  </si>
  <si>
    <t xml:space="preserve">ROTORK CONTROL INDIA PVT </t>
  </si>
  <si>
    <t>AAACR3438C</t>
  </si>
  <si>
    <t>H40618330820</t>
  </si>
  <si>
    <t>019094061828</t>
  </si>
  <si>
    <t>A.P.A.  PACKAGE</t>
  </si>
  <si>
    <t>ADEPA2803Q</t>
  </si>
  <si>
    <t>H40618340820</t>
  </si>
  <si>
    <t>019094061833</t>
  </si>
  <si>
    <t xml:space="preserve">SPECIAL OFFICER, TAMILNADU </t>
  </si>
  <si>
    <t>AAAAT8731G</t>
  </si>
  <si>
    <t>H40618360820</t>
  </si>
  <si>
    <t>019094061834</t>
  </si>
  <si>
    <t xml:space="preserve">MONTAN HDRAULIK INDIA (P) </t>
  </si>
  <si>
    <t>AAACM7710N</t>
  </si>
  <si>
    <t>H40618370820</t>
  </si>
  <si>
    <t>019094061836</t>
  </si>
  <si>
    <t xml:space="preserve">SHRI VALLABHACHARYA VIDHYA </t>
  </si>
  <si>
    <t>AAATS3016Q</t>
  </si>
  <si>
    <t>H40618390820</t>
  </si>
  <si>
    <t>019094061837</t>
  </si>
  <si>
    <t>RKN FLEXIBLE PRIVATE LIMITED</t>
  </si>
  <si>
    <t>AACCJ1237B</t>
  </si>
  <si>
    <t>H40618410820</t>
  </si>
  <si>
    <t>019094061839</t>
  </si>
  <si>
    <t>MULTIFLEX POLY BAGS PVT LTD</t>
  </si>
  <si>
    <t>AAICM3861A</t>
  </si>
  <si>
    <t>H40618420820</t>
  </si>
  <si>
    <t>019094061841</t>
  </si>
  <si>
    <t xml:space="preserve">APOLLO HOSPITALS ENTERPRISE </t>
  </si>
  <si>
    <t>AAACA5443N</t>
  </si>
  <si>
    <t>H40618430820</t>
  </si>
  <si>
    <t>019094061842</t>
  </si>
  <si>
    <t>KATTI-MA EXPORTS (P) LTD.,</t>
  </si>
  <si>
    <t>AABCK8256A</t>
  </si>
  <si>
    <t>H40618450820</t>
  </si>
  <si>
    <t>019094061843</t>
  </si>
  <si>
    <t>CHENNAI METRO RAIL LTD.,</t>
  </si>
  <si>
    <t>33AADCC2233K1ZO</t>
  </si>
  <si>
    <t>AADCC2233K</t>
  </si>
  <si>
    <t>H40618460820</t>
  </si>
  <si>
    <t>019094061845</t>
  </si>
  <si>
    <t>AAAFS1929A</t>
  </si>
  <si>
    <t>H40618550820</t>
  </si>
  <si>
    <t>019094061846</t>
  </si>
  <si>
    <t>EAGLE BURGMANN KE PVT LTD</t>
  </si>
  <si>
    <t>AABCK5150B</t>
  </si>
  <si>
    <t>H40618610820</t>
  </si>
  <si>
    <t>019094061855</t>
  </si>
  <si>
    <t xml:space="preserve">SM FEEDS AND FARMS (INDIA) </t>
  </si>
  <si>
    <t>AANCS2321N</t>
  </si>
  <si>
    <t>H40618700820</t>
  </si>
  <si>
    <t>019094061861</t>
  </si>
  <si>
    <t>BJ EXPO (P) LTD.,</t>
  </si>
  <si>
    <t>AABCB6094K</t>
  </si>
  <si>
    <t>H40618710820</t>
  </si>
  <si>
    <t>019094061870</t>
  </si>
  <si>
    <t xml:space="preserve">L&amp;P SOMAPPA COMFORT SYSTEMS </t>
  </si>
  <si>
    <t>33AABCL1838R121</t>
  </si>
  <si>
    <t>AABCL1838R</t>
  </si>
  <si>
    <t>H40618730820</t>
  </si>
  <si>
    <t>019094061871</t>
  </si>
  <si>
    <t>AADCN1059J</t>
  </si>
  <si>
    <t>H40618760820</t>
  </si>
  <si>
    <t>019094061873</t>
  </si>
  <si>
    <t xml:space="preserve">ENERLIFE (INDIA) PRIVATE </t>
  </si>
  <si>
    <t>AADCE6908R</t>
  </si>
  <si>
    <t>H40618770820</t>
  </si>
  <si>
    <t>019094061876</t>
  </si>
  <si>
    <t>BEST CAST IT LTD.,</t>
  </si>
  <si>
    <t>H40618790820</t>
  </si>
  <si>
    <t>019094061877</t>
  </si>
  <si>
    <t>AABCE1667R</t>
  </si>
  <si>
    <t>H40618800820</t>
  </si>
  <si>
    <t>019094061879</t>
  </si>
  <si>
    <t>AGL 2A POLYMERS</t>
  </si>
  <si>
    <t>AANCA1992K</t>
  </si>
  <si>
    <t>H40618830820</t>
  </si>
  <si>
    <t>019094061880</t>
  </si>
  <si>
    <t>TH.K.R.RAVIKUMAR&amp;B.</t>
  </si>
  <si>
    <t>ACKFS3981Q</t>
  </si>
  <si>
    <t>H40618840820</t>
  </si>
  <si>
    <t>019094061883</t>
  </si>
  <si>
    <t>TMT COLD STORAGE (P) LTD.,</t>
  </si>
  <si>
    <t>AAECT7682E</t>
  </si>
  <si>
    <t>H40618850820</t>
  </si>
  <si>
    <t>019094061884</t>
  </si>
  <si>
    <t>SREE JAYARAJ SOAPS (P) LTD.,</t>
  </si>
  <si>
    <t>AATCS3718F</t>
  </si>
  <si>
    <t>H40618860820</t>
  </si>
  <si>
    <t>019094061885</t>
  </si>
  <si>
    <t>J. VEENA AND A. YASODHA</t>
  </si>
  <si>
    <t>AADCK6079K</t>
  </si>
  <si>
    <t>H40618910820</t>
  </si>
  <si>
    <t>019094061886</t>
  </si>
  <si>
    <t>ABBOTT HEALTHCARE PVT.LTD.,</t>
  </si>
  <si>
    <t>H40618930820</t>
  </si>
  <si>
    <t>019094061891</t>
  </si>
  <si>
    <t xml:space="preserve">WILSON POWER AND </t>
  </si>
  <si>
    <t>AAACW6279J</t>
  </si>
  <si>
    <t>H40618960820</t>
  </si>
  <si>
    <t>019094061893</t>
  </si>
  <si>
    <t>SAMRAT HOUSEWARE PVT. LTD</t>
  </si>
  <si>
    <t>AAICS8653G</t>
  </si>
  <si>
    <t>H40618980820</t>
  </si>
  <si>
    <t>019094061896</t>
  </si>
  <si>
    <t>GLOBE COMPONENTS PVT LTD</t>
  </si>
  <si>
    <t>AAACG2520L</t>
  </si>
  <si>
    <t>H40618990820</t>
  </si>
  <si>
    <t>019094061898</t>
  </si>
  <si>
    <t xml:space="preserve">AUTOTECH TNDUSTRIES INDIA </t>
  </si>
  <si>
    <t>AABCA9902B</t>
  </si>
  <si>
    <t>H40619000820</t>
  </si>
  <si>
    <t>019094061899</t>
  </si>
  <si>
    <t xml:space="preserve">VINODSAI AGRO COLD STORAGE </t>
  </si>
  <si>
    <t>AANFV2898N</t>
  </si>
  <si>
    <t>H40619030820</t>
  </si>
  <si>
    <t>019094061900</t>
  </si>
  <si>
    <t>HELICORD TRANSMISSION (P) LTD</t>
  </si>
  <si>
    <t>33AAAACCH4757L1</t>
  </si>
  <si>
    <t>AACCH4757L</t>
  </si>
  <si>
    <t>H40619050820</t>
  </si>
  <si>
    <t>019094061903</t>
  </si>
  <si>
    <t xml:space="preserve">SUPERINTENDENT,ARIGNAR ANNA </t>
  </si>
  <si>
    <t>AAAGA1296F</t>
  </si>
  <si>
    <t>H40619070820</t>
  </si>
  <si>
    <t>019094061905</t>
  </si>
  <si>
    <t xml:space="preserve">CHENNAI MICRO PRINT PRIVATE </t>
  </si>
  <si>
    <t>AABCC2749J</t>
  </si>
  <si>
    <t>H40619100820</t>
  </si>
  <si>
    <t>019094061907</t>
  </si>
  <si>
    <t>RAVINA HEALTH CARE PVT LTD</t>
  </si>
  <si>
    <t>AAFCR6234H</t>
  </si>
  <si>
    <t>H40619120820</t>
  </si>
  <si>
    <t>019094061910</t>
  </si>
  <si>
    <t xml:space="preserve">AACHI SPICES AND FOODS PVT </t>
  </si>
  <si>
    <t>AAICA3363P</t>
  </si>
  <si>
    <t>H40619140820</t>
  </si>
  <si>
    <t>019094061912</t>
  </si>
  <si>
    <t>RASI ELECTRODES LTD</t>
  </si>
  <si>
    <t>AAACR4682G</t>
  </si>
  <si>
    <t>H40619150820</t>
  </si>
  <si>
    <t>019094061914</t>
  </si>
  <si>
    <t xml:space="preserve">KALPATHI S AGHORAM AND TWO </t>
  </si>
  <si>
    <t>AAHCA40155</t>
  </si>
  <si>
    <t>H40619160820</t>
  </si>
  <si>
    <t>019094061915</t>
  </si>
  <si>
    <t>SUNFAB</t>
  </si>
  <si>
    <t>AAGPR3178J</t>
  </si>
  <si>
    <t>H40619190820</t>
  </si>
  <si>
    <t>019094061916</t>
  </si>
  <si>
    <t>MAKINO INDIA PVT LTD.,</t>
  </si>
  <si>
    <t>AACCM6536A</t>
  </si>
  <si>
    <t>H40619230820</t>
  </si>
  <si>
    <t>019094061919</t>
  </si>
  <si>
    <t xml:space="preserve">MEHTA MULTI SPECIALITY </t>
  </si>
  <si>
    <t>H40619290820</t>
  </si>
  <si>
    <t>019094061923</t>
  </si>
  <si>
    <t>ALAN BRIGHT STEEL PVT LTD</t>
  </si>
  <si>
    <t>AAACA5147K</t>
  </si>
  <si>
    <t>H40619310820</t>
  </si>
  <si>
    <t>019094061929</t>
  </si>
  <si>
    <t>THIRU .U.KARUNASESH</t>
  </si>
  <si>
    <t>H40619330820</t>
  </si>
  <si>
    <t>019094061931</t>
  </si>
  <si>
    <t xml:space="preserve">AANANDA AGRO PROCESSORS </t>
  </si>
  <si>
    <t>AAPCA9124M</t>
  </si>
  <si>
    <t>H40619340820</t>
  </si>
  <si>
    <t>019094061933</t>
  </si>
  <si>
    <t>AACFD9177D</t>
  </si>
  <si>
    <t>H40619360820</t>
  </si>
  <si>
    <t>019094061934</t>
  </si>
  <si>
    <t>KRITHA CONVERTERS</t>
  </si>
  <si>
    <t>AADCK9169Q</t>
  </si>
  <si>
    <t>H40619380820</t>
  </si>
  <si>
    <t>019094061936</t>
  </si>
  <si>
    <t>H40619400820</t>
  </si>
  <si>
    <t>019094061938</t>
  </si>
  <si>
    <t xml:space="preserve">THE COMMISSIONER AVADI </t>
  </si>
  <si>
    <t>AAALC1171C</t>
  </si>
  <si>
    <t>H40619410820</t>
  </si>
  <si>
    <t>019094061940</t>
  </si>
  <si>
    <t>AAAFB2451Q</t>
  </si>
  <si>
    <t>H40619420820</t>
  </si>
  <si>
    <t>019094061941</t>
  </si>
  <si>
    <t xml:space="preserve">EXECUTIVE ENGINEER  DIV  III  CW  </t>
  </si>
  <si>
    <t>H40619450820</t>
  </si>
  <si>
    <t>019094061942</t>
  </si>
  <si>
    <t xml:space="preserve">FINE TECH CORPORATION PVT </t>
  </si>
  <si>
    <t>AAACF5232A</t>
  </si>
  <si>
    <t>H40619470820</t>
  </si>
  <si>
    <t>019094061945</t>
  </si>
  <si>
    <t>CMWSSB</t>
  </si>
  <si>
    <t>H40619480820</t>
  </si>
  <si>
    <t>019094061947</t>
  </si>
  <si>
    <t>Sundaram Fastners</t>
  </si>
  <si>
    <t>H40619500820</t>
  </si>
  <si>
    <t>019094061948</t>
  </si>
  <si>
    <t xml:space="preserve">SWITZER PROCESS INSTRUMENTS </t>
  </si>
  <si>
    <t>AAUCS4408B</t>
  </si>
  <si>
    <t>H40619510820</t>
  </si>
  <si>
    <t>019094061950</t>
  </si>
  <si>
    <t xml:space="preserve"> MK AUTO COMPONENTS INDIA </t>
  </si>
  <si>
    <t>AAECM2104N</t>
  </si>
  <si>
    <t>H40619520820</t>
  </si>
  <si>
    <t>019094061951</t>
  </si>
  <si>
    <t>H40619530820</t>
  </si>
  <si>
    <t>019094061952</t>
  </si>
  <si>
    <t>.APPASAMY ASSOCIATES PVT LTD</t>
  </si>
  <si>
    <t>AASCA3660R</t>
  </si>
  <si>
    <t>H40620170820</t>
  </si>
  <si>
    <t>019094061953</t>
  </si>
  <si>
    <t xml:space="preserve">JAYASURYA HITECH MODERN RICE </t>
  </si>
  <si>
    <t>AAOFJ7070R</t>
  </si>
  <si>
    <t>H40621090820</t>
  </si>
  <si>
    <t>019094062017</t>
  </si>
  <si>
    <t>THE PRINCIPAL LOYOLA COLLEGE</t>
  </si>
  <si>
    <t>AAATL1018P</t>
  </si>
  <si>
    <t>H40621170820</t>
  </si>
  <si>
    <t>019094062109</t>
  </si>
  <si>
    <t xml:space="preserve">ARUNA SUGARS &amp; ENTERPRISES </t>
  </si>
  <si>
    <t>AAACA3213A</t>
  </si>
  <si>
    <t>H40622000820</t>
  </si>
  <si>
    <t>019094062117</t>
  </si>
  <si>
    <t xml:space="preserve">THE DIVL.RAILWAY MANAGER </t>
  </si>
  <si>
    <t>H40622370820</t>
  </si>
  <si>
    <t>019094062200</t>
  </si>
  <si>
    <t xml:space="preserve">M/S.WARDEX  PHARMACEUTICALS </t>
  </si>
  <si>
    <t>33AAACW1036D121</t>
  </si>
  <si>
    <t>AAACW1036D</t>
  </si>
  <si>
    <t>H40622420820</t>
  </si>
  <si>
    <t>H4062237082003</t>
  </si>
  <si>
    <t>019094062237</t>
  </si>
  <si>
    <t>G. SUBRAMANIAM,</t>
  </si>
  <si>
    <t>33AAGPP5343K112</t>
  </si>
  <si>
    <t>AAGPP5343K</t>
  </si>
  <si>
    <t>H41400020820</t>
  </si>
  <si>
    <t>019094062242</t>
  </si>
  <si>
    <t>THE SUB DIVISIONAL ENGINEER</t>
  </si>
  <si>
    <t>33AABCB5576G111</t>
  </si>
  <si>
    <t>H41400130820</t>
  </si>
  <si>
    <t>H4140002082004</t>
  </si>
  <si>
    <t>029094140002</t>
  </si>
  <si>
    <t xml:space="preserve">SRI LAKSHMISARASWATHI TEX  </t>
  </si>
  <si>
    <t>33AABCS2312M1ZM</t>
  </si>
  <si>
    <t>AABCS2312M</t>
  </si>
  <si>
    <t>H41400160820</t>
  </si>
  <si>
    <t>THIRUVANNAMALAI</t>
  </si>
  <si>
    <t>029094140013</t>
  </si>
  <si>
    <t xml:space="preserve">THE GM TDCMPU LTD </t>
  </si>
  <si>
    <t>AAIAT2761L</t>
  </si>
  <si>
    <t>H41400200820</t>
  </si>
  <si>
    <t>029094140016</t>
  </si>
  <si>
    <t xml:space="preserve">M/S.Sr.Rg.Mgr.TNCSC L.Modn.rice </t>
  </si>
  <si>
    <t>AABCT0551H</t>
  </si>
  <si>
    <t>H41400230820</t>
  </si>
  <si>
    <t>029094140020</t>
  </si>
  <si>
    <t>THE MANAGING DIRECTOR,</t>
  </si>
  <si>
    <t>AAAAT3731G</t>
  </si>
  <si>
    <t>H41400260820</t>
  </si>
  <si>
    <t>H4140023082002</t>
  </si>
  <si>
    <t>029094140023</t>
  </si>
  <si>
    <t xml:space="preserve">M/S SUBADRA SPINNING MILLS </t>
  </si>
  <si>
    <t>33AAACK3592J1ZH</t>
  </si>
  <si>
    <t>AAACK3592J</t>
  </si>
  <si>
    <t>H41400270820</t>
  </si>
  <si>
    <t>029094140026</t>
  </si>
  <si>
    <t xml:space="preserve">THE GM TDCMPU LTD VENGIKKAL, </t>
  </si>
  <si>
    <t>H41400290820</t>
  </si>
  <si>
    <t>029094140027</t>
  </si>
  <si>
    <t xml:space="preserve">M/S AXLES INDIA LIMITED </t>
  </si>
  <si>
    <t>AAACA3173D</t>
  </si>
  <si>
    <t>H41400400820</t>
  </si>
  <si>
    <t>H4140029082001</t>
  </si>
  <si>
    <t>029094140029</t>
  </si>
  <si>
    <t xml:space="preserve">M/S DHARANI SUGARS AND </t>
  </si>
  <si>
    <t>AAACD1281F</t>
  </si>
  <si>
    <t>H41400420820</t>
  </si>
  <si>
    <t>029094140040</t>
  </si>
  <si>
    <t xml:space="preserve">HATSUN AGRO PRODUCT LTD, </t>
  </si>
  <si>
    <t>H41400430820</t>
  </si>
  <si>
    <t>H4140042082027</t>
  </si>
  <si>
    <t>029094140042</t>
  </si>
  <si>
    <t xml:space="preserve">SRI LAKSHMI SARASWATHI </t>
  </si>
  <si>
    <t>H41400440820</t>
  </si>
  <si>
    <t>H4140043082001</t>
  </si>
  <si>
    <t>029094140043</t>
  </si>
  <si>
    <t xml:space="preserve">A.K.C.T.CHITHAMBARAM COTTON </t>
  </si>
  <si>
    <t>33AAFCA2962B1Z7</t>
  </si>
  <si>
    <t>AAFCA2962B</t>
  </si>
  <si>
    <t>H41400450820</t>
  </si>
  <si>
    <t>029094140044</t>
  </si>
  <si>
    <t xml:space="preserve">GREEN TECH FERTILIZER </t>
  </si>
  <si>
    <t>AAGFG6749Q</t>
  </si>
  <si>
    <t>H41400460820</t>
  </si>
  <si>
    <t>029094140045</t>
  </si>
  <si>
    <t xml:space="preserve">AUROMATRIX HOTELS PVT  LTD, </t>
  </si>
  <si>
    <t>AADCA7153J</t>
  </si>
  <si>
    <t>H41400480820</t>
  </si>
  <si>
    <t>029094140046</t>
  </si>
  <si>
    <t>VINAYAHA PIPE INDUSTRIES</t>
  </si>
  <si>
    <t>AAGFV6389P</t>
  </si>
  <si>
    <t>H41400510820</t>
  </si>
  <si>
    <t>029094140048</t>
  </si>
  <si>
    <t>LLOYD INSULATIONS (INDIA) LTD</t>
  </si>
  <si>
    <t>AAACL0486E</t>
  </si>
  <si>
    <t>H41400520820</t>
  </si>
  <si>
    <t>H4140051082002</t>
  </si>
  <si>
    <t>029094140051</t>
  </si>
  <si>
    <t>ASHLEY ALTEAMS INDIA LTD</t>
  </si>
  <si>
    <t>33AAGCA1304G1ZE</t>
  </si>
  <si>
    <t>AAGCA1304G</t>
  </si>
  <si>
    <t>H41400530820</t>
  </si>
  <si>
    <t>029094140052</t>
  </si>
  <si>
    <t>FORECH INDIA PRIVATE LIMITED,</t>
  </si>
  <si>
    <t>AAACF0240N</t>
  </si>
  <si>
    <t>H41400540820</t>
  </si>
  <si>
    <t>H4140053082001</t>
  </si>
  <si>
    <t>029094140053</t>
  </si>
  <si>
    <t>BANNARI AMMAN SUGARS LTD</t>
  </si>
  <si>
    <t>AAACB8933G</t>
  </si>
  <si>
    <t>H41400630820</t>
  </si>
  <si>
    <t>H4140054082002</t>
  </si>
  <si>
    <t>029094140054</t>
  </si>
  <si>
    <t xml:space="preserve">GLOBAL POWER TECH EQUIPMENT </t>
  </si>
  <si>
    <t>33AAACS8521R1ZY</t>
  </si>
  <si>
    <t>AAACS8521R</t>
  </si>
  <si>
    <t>H41400660820</t>
  </si>
  <si>
    <t>029094140063</t>
  </si>
  <si>
    <t>J.J.HI-TEK RICE MILL,</t>
  </si>
  <si>
    <t>AGBPJ0833F</t>
  </si>
  <si>
    <t>H41400680820</t>
  </si>
  <si>
    <t>029094140066</t>
  </si>
  <si>
    <t>M/s.ROCKMAN INDUSTRIES LTD.,</t>
  </si>
  <si>
    <t>AAACR7866E</t>
  </si>
  <si>
    <t>H41400730820</t>
  </si>
  <si>
    <t>029094140068</t>
  </si>
  <si>
    <t>TIRUCHENDUR MURUGAN HI -</t>
  </si>
  <si>
    <t>AGMPG7554M</t>
  </si>
  <si>
    <t>H41400760820</t>
  </si>
  <si>
    <t>029094140073</t>
  </si>
  <si>
    <t>GENERAL MANAGER,</t>
  </si>
  <si>
    <t>H41400790820</t>
  </si>
  <si>
    <t>029094140076</t>
  </si>
  <si>
    <t>SRI LAKSHMI MODERN RICE MILL</t>
  </si>
  <si>
    <t>AAGHA2680E</t>
  </si>
  <si>
    <t>H41400820820</t>
  </si>
  <si>
    <t>029094140079</t>
  </si>
  <si>
    <t xml:space="preserve">SRI DHANALAKSHMI MODERN </t>
  </si>
  <si>
    <t>ALQPP5152M</t>
  </si>
  <si>
    <t>H41400830820</t>
  </si>
  <si>
    <t>029094140082</t>
  </si>
  <si>
    <t xml:space="preserve">SRI JAYALAKSHMI MODERN RICE </t>
  </si>
  <si>
    <t>ANJPS9764P</t>
  </si>
  <si>
    <t>H41400840820</t>
  </si>
  <si>
    <t>029094140083</t>
  </si>
  <si>
    <t xml:space="preserve">SRI BALAMURUGAN MODERN RICE </t>
  </si>
  <si>
    <t>AUCPS8824Q</t>
  </si>
  <si>
    <t>H41400850820</t>
  </si>
  <si>
    <t>029094140084</t>
  </si>
  <si>
    <t>SARGAM METALS PRIVATE LD</t>
  </si>
  <si>
    <t>AAACS5092H</t>
  </si>
  <si>
    <t>H41400900820</t>
  </si>
  <si>
    <t>029094140085</t>
  </si>
  <si>
    <t>AARFM7093E</t>
  </si>
  <si>
    <t>H41400940820</t>
  </si>
  <si>
    <t>029094140090</t>
  </si>
  <si>
    <t>JCK BLUE METALS,</t>
  </si>
  <si>
    <t>AYPPK8783P</t>
  </si>
  <si>
    <t>H41400950820</t>
  </si>
  <si>
    <t>029094140094</t>
  </si>
  <si>
    <t xml:space="preserve">SHRI ANNAPOORNI MODERN RICE </t>
  </si>
  <si>
    <t>ADHFS1905J</t>
  </si>
  <si>
    <t>H41400970820</t>
  </si>
  <si>
    <t>029094140095</t>
  </si>
  <si>
    <t>SRI ELUMALAIYAN BLUE METALS</t>
  </si>
  <si>
    <t>AXGPR4442Q</t>
  </si>
  <si>
    <t>H41400980820</t>
  </si>
  <si>
    <t>029094140097</t>
  </si>
  <si>
    <t>J.S.BLUE METALS</t>
  </si>
  <si>
    <t>DQLPS6529G</t>
  </si>
  <si>
    <t>H41400990820</t>
  </si>
  <si>
    <t>029094140098</t>
  </si>
  <si>
    <t>ARGPB9054J</t>
  </si>
  <si>
    <t>H41401010820</t>
  </si>
  <si>
    <t>029094140099</t>
  </si>
  <si>
    <t>NRM SONS BLUE METALS</t>
  </si>
  <si>
    <t>AAGFN4679L</t>
  </si>
  <si>
    <t>H41401030820</t>
  </si>
  <si>
    <t>029094140101</t>
  </si>
  <si>
    <t>M/S.KALPANA BLUE METALS,</t>
  </si>
  <si>
    <t>ASVPA1392A</t>
  </si>
  <si>
    <t>H41401040820</t>
  </si>
  <si>
    <t>029094140103</t>
  </si>
  <si>
    <t xml:space="preserve">M/s. VENCO RESEARCH &amp; </t>
  </si>
  <si>
    <t>AAACV9885H</t>
  </si>
  <si>
    <t>H41401050820</t>
  </si>
  <si>
    <t>029094140104</t>
  </si>
  <si>
    <t>M/S.SHRI YOGAM BLUE METALS</t>
  </si>
  <si>
    <t>AJJPV3233C</t>
  </si>
  <si>
    <t>H41401060820</t>
  </si>
  <si>
    <t>029094140105</t>
  </si>
  <si>
    <t>M/S. SKT MINES</t>
  </si>
  <si>
    <t>ADOFS7408M</t>
  </si>
  <si>
    <t>H41401070820</t>
  </si>
  <si>
    <t>029094140106</t>
  </si>
  <si>
    <t xml:space="preserve"> M/S. VINOD KANNAN BLUE METAL</t>
  </si>
  <si>
    <t>AGQPV4472K</t>
  </si>
  <si>
    <t>H41401080820</t>
  </si>
  <si>
    <t>029094140107</t>
  </si>
  <si>
    <t>M/S. S.R. BLUE METALS</t>
  </si>
  <si>
    <t>AAEPR1906Q</t>
  </si>
  <si>
    <t>H41401100820</t>
  </si>
  <si>
    <t>029094140108</t>
  </si>
  <si>
    <t>M/S. RATHNA CEMENTS</t>
  </si>
  <si>
    <t>AATFR6538B</t>
  </si>
  <si>
    <t>H41401110820</t>
  </si>
  <si>
    <t>029094140110</t>
  </si>
  <si>
    <t xml:space="preserve"> M/S THIRUMALA BLUE METALS</t>
  </si>
  <si>
    <t>ABGFS3507F</t>
  </si>
  <si>
    <t>H41401130820</t>
  </si>
  <si>
    <t>029094140111</t>
  </si>
  <si>
    <t>M/s GOLDEN SANDS</t>
  </si>
  <si>
    <t>AARFG8123F</t>
  </si>
  <si>
    <t>H41401140820</t>
  </si>
  <si>
    <t>029094140113</t>
  </si>
  <si>
    <t xml:space="preserve">M/S. RAJIRAJ MINERALS PRIVATE </t>
  </si>
  <si>
    <t>AAICR9249R</t>
  </si>
  <si>
    <t>H41401150820</t>
  </si>
  <si>
    <t>029094140114</t>
  </si>
  <si>
    <t xml:space="preserve">M/S. Ayya Paper Mills Private </t>
  </si>
  <si>
    <t>AAHCA2750R</t>
  </si>
  <si>
    <t>H41401160820</t>
  </si>
  <si>
    <t>029094140115</t>
  </si>
  <si>
    <t>M/S.RS BLUE METAL</t>
  </si>
  <si>
    <t>BHDPS1061G</t>
  </si>
  <si>
    <t>H41401170820</t>
  </si>
  <si>
    <t>029094140116</t>
  </si>
  <si>
    <t>M/S. KMV BLUE METALS</t>
  </si>
  <si>
    <t>AGQPM1185Q</t>
  </si>
  <si>
    <t>H41401180820</t>
  </si>
  <si>
    <t>029094140117</t>
  </si>
  <si>
    <t xml:space="preserve">M/S. V K R VENKATESAN HI TECH </t>
  </si>
  <si>
    <t>AABPV6644C</t>
  </si>
  <si>
    <t>H41401210820</t>
  </si>
  <si>
    <t>029094140118</t>
  </si>
  <si>
    <t>M/S. SUGANYA BLUE STONE</t>
  </si>
  <si>
    <t>ADIFS8536J</t>
  </si>
  <si>
    <t>H41600090820</t>
  </si>
  <si>
    <t>029094140121</t>
  </si>
  <si>
    <t xml:space="preserve">M/S.S.P.Blue Metals </t>
  </si>
  <si>
    <t>AFLPM4547C</t>
  </si>
  <si>
    <t>H41600820820</t>
  </si>
  <si>
    <t>029094160001</t>
  </si>
  <si>
    <t xml:space="preserve">M/S NAGAMMAI COTTON MILLS </t>
  </si>
  <si>
    <t>AAACN 1141 Q</t>
  </si>
  <si>
    <t>H41600870820</t>
  </si>
  <si>
    <t>VILLUPURAM</t>
  </si>
  <si>
    <t>029094160002</t>
  </si>
  <si>
    <t>SOUTHERN RAILWAY JUNCTION</t>
  </si>
  <si>
    <t>H41600950820</t>
  </si>
  <si>
    <t>029094160009</t>
  </si>
  <si>
    <t xml:space="preserve">INTERNATIONAL BAKERY </t>
  </si>
  <si>
    <t>AAACI 3548 L</t>
  </si>
  <si>
    <t>H41601000820</t>
  </si>
  <si>
    <t>029094160029</t>
  </si>
  <si>
    <t xml:space="preserve">SUB-DIVISIONAL OFFICER </t>
  </si>
  <si>
    <t>AABCB 5576 G</t>
  </si>
  <si>
    <t>H41601030820</t>
  </si>
  <si>
    <t>029094160054</t>
  </si>
  <si>
    <t>AABCH1561K</t>
  </si>
  <si>
    <t>H41601050820</t>
  </si>
  <si>
    <t>029094160059</t>
  </si>
  <si>
    <t xml:space="preserve">RAJSHREE SUGARS &amp; CHEMICALS </t>
  </si>
  <si>
    <t>AABCR 4179 D</t>
  </si>
  <si>
    <t>H41601060820</t>
  </si>
  <si>
    <t>029094160082</t>
  </si>
  <si>
    <t xml:space="preserve">PONDY - TINDIVANAM TOLLWAY </t>
  </si>
  <si>
    <t>AAECP2789A</t>
  </si>
  <si>
    <t>H41601090820</t>
  </si>
  <si>
    <t>029094160086</t>
  </si>
  <si>
    <t>AUROVILLE FOUNDATAION</t>
  </si>
  <si>
    <t>AAAPA0037B</t>
  </si>
  <si>
    <t>H41601130820</t>
  </si>
  <si>
    <t>029094160087</t>
  </si>
  <si>
    <t xml:space="preserve">GRACE INFRASTRUCTURE (P)LTD., </t>
  </si>
  <si>
    <t>AIOPS9066Q</t>
  </si>
  <si>
    <t>H41601140820</t>
  </si>
  <si>
    <t>029094160095</t>
  </si>
  <si>
    <t xml:space="preserve">MOTHER CARE HOLIDAY RESORTS </t>
  </si>
  <si>
    <t>AAHCM1083F</t>
  </si>
  <si>
    <t>H41601160820</t>
  </si>
  <si>
    <t>029094160100</t>
  </si>
  <si>
    <t>SCM CLOTHES (P) LTD</t>
  </si>
  <si>
    <t>33AATCS8980R1ZO</t>
  </si>
  <si>
    <t>AATCS8980R</t>
  </si>
  <si>
    <t>H41601170820</t>
  </si>
  <si>
    <t>029094160103</t>
  </si>
  <si>
    <t>ASIAN BEVERAGE PVT LTD</t>
  </si>
  <si>
    <t>AAMCA25571K</t>
  </si>
  <si>
    <t>H41601180820</t>
  </si>
  <si>
    <t>029094160105</t>
  </si>
  <si>
    <t>WINNER MILK PVT. LTD.</t>
  </si>
  <si>
    <t>33AABCW7025KIZA</t>
  </si>
  <si>
    <t>AABCW7025K</t>
  </si>
  <si>
    <t>H41601190820</t>
  </si>
  <si>
    <t>029094160106</t>
  </si>
  <si>
    <t xml:space="preserve">VITAL INDUSTRIES INDIA PVT. </t>
  </si>
  <si>
    <t>33AANCS5930K1ZO</t>
  </si>
  <si>
    <t>AANCS5930K</t>
  </si>
  <si>
    <t>H41601220820</t>
  </si>
  <si>
    <t>029094160109</t>
  </si>
  <si>
    <t>HYBRID EBI HATCHERIES PVT LTD</t>
  </si>
  <si>
    <t>AAACH0939E</t>
  </si>
  <si>
    <t>H41601250820</t>
  </si>
  <si>
    <t>029094160113</t>
  </si>
  <si>
    <t>SRIRAM MINERALS</t>
  </si>
  <si>
    <t>ADNFS4001R</t>
  </si>
  <si>
    <t>H41601260820</t>
  </si>
  <si>
    <t>029094160114</t>
  </si>
  <si>
    <t>SELVAS MULTIPACK</t>
  </si>
  <si>
    <t>AAEPA4274C</t>
  </si>
  <si>
    <t>H41601270820</t>
  </si>
  <si>
    <t>029094160116</t>
  </si>
  <si>
    <t>COKPK4885F</t>
  </si>
  <si>
    <t>H41601280820</t>
  </si>
  <si>
    <t>029094160117</t>
  </si>
  <si>
    <t>Jyothy laboratories ltd</t>
  </si>
  <si>
    <t>AAACJ3213B</t>
  </si>
  <si>
    <t>H41601290820</t>
  </si>
  <si>
    <t>029094160118</t>
  </si>
  <si>
    <t>EVERSMILE ENTERPRISES</t>
  </si>
  <si>
    <t>AABCE4971C</t>
  </si>
  <si>
    <t>H41601300820</t>
  </si>
  <si>
    <t>029094160119</t>
  </si>
  <si>
    <t>EXCELLENT HI CARE PVT LTD</t>
  </si>
  <si>
    <t>AACCE8381M</t>
  </si>
  <si>
    <t>H41601320820</t>
  </si>
  <si>
    <t>029094160122</t>
  </si>
  <si>
    <t>SRIBHARATH TRADERS</t>
  </si>
  <si>
    <t>ALMPB0935G</t>
  </si>
  <si>
    <t>H41601330820</t>
  </si>
  <si>
    <t>029094160125</t>
  </si>
  <si>
    <t>SAMPATHKUMAR</t>
  </si>
  <si>
    <t>HREPS9079H</t>
  </si>
  <si>
    <t>H41601340820</t>
  </si>
  <si>
    <t>029094160126</t>
  </si>
  <si>
    <t>HORIZON PACKS PVT LTD</t>
  </si>
  <si>
    <t>AGQPG1450J</t>
  </si>
  <si>
    <t>H41601350820</t>
  </si>
  <si>
    <t>029094160127</t>
  </si>
  <si>
    <t>PDR MINES</t>
  </si>
  <si>
    <t>BAZPS2037K</t>
  </si>
  <si>
    <t>H41601360820</t>
  </si>
  <si>
    <t>029094160128</t>
  </si>
  <si>
    <t>Hybrid Ebi Hatcheries P Ltd</t>
  </si>
  <si>
    <t>33aaach0939e172</t>
  </si>
  <si>
    <t>aaach0939e</t>
  </si>
  <si>
    <t>H41601370820</t>
  </si>
  <si>
    <t>029094160129</t>
  </si>
  <si>
    <t>Sri balaji bluemetals</t>
  </si>
  <si>
    <t>33bsvpk1758f1zg</t>
  </si>
  <si>
    <t>bsvpk1758f</t>
  </si>
  <si>
    <t>H41601380820</t>
  </si>
  <si>
    <t>029094160130</t>
  </si>
  <si>
    <t>S.Senthilkumar</t>
  </si>
  <si>
    <t>33cmlps4554c1zz</t>
  </si>
  <si>
    <t>cmlps4554c</t>
  </si>
  <si>
    <t>H41700130820</t>
  </si>
  <si>
    <t>029094160132</t>
  </si>
  <si>
    <t>KSR and co Bluemetals</t>
  </si>
  <si>
    <t>33aamfk5066e2zc</t>
  </si>
  <si>
    <t>aamfk5066e</t>
  </si>
  <si>
    <t>H41700210820</t>
  </si>
  <si>
    <t>029094160133</t>
  </si>
  <si>
    <t>Elumalai</t>
  </si>
  <si>
    <t>33abmpe0777h1zq</t>
  </si>
  <si>
    <t>abmpe0777h</t>
  </si>
  <si>
    <t>H41700330820</t>
  </si>
  <si>
    <t>029094160134</t>
  </si>
  <si>
    <t>M/S. NSK BLUE METALS</t>
  </si>
  <si>
    <t>ADLPV0488P</t>
  </si>
  <si>
    <t>H41700370820</t>
  </si>
  <si>
    <t>029094160135</t>
  </si>
  <si>
    <t>Mr. Venkatesan</t>
  </si>
  <si>
    <t>AAEPV6673N</t>
  </si>
  <si>
    <t>H41700500820</t>
  </si>
  <si>
    <t>029094160136</t>
  </si>
  <si>
    <t xml:space="preserve">M/S. ANNAPOORANI </t>
  </si>
  <si>
    <t>AAMFA4894Q</t>
  </si>
  <si>
    <t>H41700510820</t>
  </si>
  <si>
    <t>029094160137</t>
  </si>
  <si>
    <t>M/S. VALARMATHY BLUE METALS</t>
  </si>
  <si>
    <t>AARFV7281R</t>
  </si>
  <si>
    <t>H41700560820</t>
  </si>
  <si>
    <t>029094160138</t>
  </si>
  <si>
    <t>M/S. ASK MSAND</t>
  </si>
  <si>
    <t>AAKPK1163A</t>
  </si>
  <si>
    <t>H41700610820</t>
  </si>
  <si>
    <t>029094170013</t>
  </si>
  <si>
    <t xml:space="preserve">CHENGALRAYAN  CO-OP. SUGAR </t>
  </si>
  <si>
    <t>AAAAC9281G</t>
  </si>
  <si>
    <t>H41700660820</t>
  </si>
  <si>
    <t>KALLAKURICHI</t>
  </si>
  <si>
    <t>029094170021</t>
  </si>
  <si>
    <t>33AAAAT0070G120</t>
  </si>
  <si>
    <t>AAAAT 0070 G</t>
  </si>
  <si>
    <t>H41700670820</t>
  </si>
  <si>
    <t>029094170033</t>
  </si>
  <si>
    <t xml:space="preserve">SURYA OIL AND EXTRACTIONS [P] </t>
  </si>
  <si>
    <t>AAVCS 5017 R</t>
  </si>
  <si>
    <t>H41700690820</t>
  </si>
  <si>
    <t>029094170037</t>
  </si>
  <si>
    <t xml:space="preserve">KALLKURICHI CO-OP.,SUGAR MILL </t>
  </si>
  <si>
    <t>AAAAK 0655 Q</t>
  </si>
  <si>
    <t>H41700700820</t>
  </si>
  <si>
    <t>029094170050</t>
  </si>
  <si>
    <t>AAQPS9860E</t>
  </si>
  <si>
    <t>H41700710820</t>
  </si>
  <si>
    <t>029094170051</t>
  </si>
  <si>
    <t xml:space="preserve">NALLAVALLIAMMAN MODERN RICE </t>
  </si>
  <si>
    <t>AAPPK 2414</t>
  </si>
  <si>
    <t>H41700740820</t>
  </si>
  <si>
    <t>029094170056</t>
  </si>
  <si>
    <t xml:space="preserve">SRI JAYALAKSHMEE HITECH </t>
  </si>
  <si>
    <t>ABYPS 3366 C</t>
  </si>
  <si>
    <t>H41700770820</t>
  </si>
  <si>
    <t>029094170061</t>
  </si>
  <si>
    <t>KALAISELVI MODERN RICE MILL</t>
  </si>
  <si>
    <t>33AERBJ2409M1ZA</t>
  </si>
  <si>
    <t>AERPJ 2409 M</t>
  </si>
  <si>
    <t>H41700780820</t>
  </si>
  <si>
    <t>029094170066</t>
  </si>
  <si>
    <t xml:space="preserve">DHARANI SUGARS &amp; CHEMICALS </t>
  </si>
  <si>
    <t>AAACD 1281 F</t>
  </si>
  <si>
    <t>H41700840820</t>
  </si>
  <si>
    <t>029094170067</t>
  </si>
  <si>
    <t xml:space="preserve">SRI KANNIKA PARAMESWARI </t>
  </si>
  <si>
    <t>ACFTV 4181 Q</t>
  </si>
  <si>
    <t>H41700880820</t>
  </si>
  <si>
    <t>029094170069</t>
  </si>
  <si>
    <t>S.R. MODERN RICE MILL</t>
  </si>
  <si>
    <t>AFIPR 2148 M</t>
  </si>
  <si>
    <t>H41700910820</t>
  </si>
  <si>
    <t>029094170070</t>
  </si>
  <si>
    <t>S.R.V. MODERN RICE MILL</t>
  </si>
  <si>
    <t>AAXPS 5071 Q</t>
  </si>
  <si>
    <t>H41700990820</t>
  </si>
  <si>
    <t>029094170071</t>
  </si>
  <si>
    <t xml:space="preserve">SRI SARAVANA HI-TECH MODERN </t>
  </si>
  <si>
    <t>AGKPA 5532 D</t>
  </si>
  <si>
    <t>H41701000820</t>
  </si>
  <si>
    <t>029094170074</t>
  </si>
  <si>
    <t>M/S.RASI SEEDS (P) LTD.,</t>
  </si>
  <si>
    <t>AABCR 2871 C</t>
  </si>
  <si>
    <t>H41701030820</t>
  </si>
  <si>
    <t>029094170077</t>
  </si>
  <si>
    <t xml:space="preserve">ALAZHU NACHIAMMAN MODERN </t>
  </si>
  <si>
    <t>ABXFS4289F</t>
  </si>
  <si>
    <t>H41701050820</t>
  </si>
  <si>
    <t>029094170078</t>
  </si>
  <si>
    <t>H41800550820</t>
  </si>
  <si>
    <t>029094170084</t>
  </si>
  <si>
    <t xml:space="preserve">BANNARI AMMAN SUGARS </t>
  </si>
  <si>
    <t>H41800640820</t>
  </si>
  <si>
    <t>029094170088</t>
  </si>
  <si>
    <t>S.M. HI-TECH MODERN RICE MILL</t>
  </si>
  <si>
    <t>H41800830820</t>
  </si>
  <si>
    <t>029094170091</t>
  </si>
  <si>
    <t>AATSA9317H</t>
  </si>
  <si>
    <t>H41800910820</t>
  </si>
  <si>
    <t>029094170099</t>
  </si>
  <si>
    <t xml:space="preserve">SRI KUMARA HI TECH MODERN </t>
  </si>
  <si>
    <t>ACGPN6651G</t>
  </si>
  <si>
    <t>H41800920820</t>
  </si>
  <si>
    <t>029094170100</t>
  </si>
  <si>
    <t xml:space="preserve">SRI GOKULAM HI-TECH MODERN </t>
  </si>
  <si>
    <t>ABJFM8593J</t>
  </si>
  <si>
    <t>H41801100820</t>
  </si>
  <si>
    <t>029094170103</t>
  </si>
  <si>
    <t>PACHAIAMMAN BLUE METALS</t>
  </si>
  <si>
    <t>33ADOFS9639JIZB</t>
  </si>
  <si>
    <t>ADOFS9639J</t>
  </si>
  <si>
    <t>H41801120820</t>
  </si>
  <si>
    <t>029094170105</t>
  </si>
  <si>
    <t>Regional Manager</t>
  </si>
  <si>
    <t>33aabct0551h1zr</t>
  </si>
  <si>
    <t>aabct0551h</t>
  </si>
  <si>
    <t>H41801150820</t>
  </si>
  <si>
    <t>029094180055</t>
  </si>
  <si>
    <t>M.R.KRISHNAMURTHY CO-OP.</t>
  </si>
  <si>
    <t>ACFS23023M</t>
  </si>
  <si>
    <t>H41801190820</t>
  </si>
  <si>
    <t>029094180064</t>
  </si>
  <si>
    <t xml:space="preserve">M/S SOLARA  ACTIVE PHARMA </t>
  </si>
  <si>
    <t>AAYCS2093N</t>
  </si>
  <si>
    <t>H41801200820</t>
  </si>
  <si>
    <t>029094180083</t>
  </si>
  <si>
    <t xml:space="preserve">TAGROS CHEMICALS INDIA </t>
  </si>
  <si>
    <t>AAACT2952K</t>
  </si>
  <si>
    <t>H41801280820</t>
  </si>
  <si>
    <t>029094180091</t>
  </si>
  <si>
    <t xml:space="preserve">TANCEM STONEWARE PIPE </t>
  </si>
  <si>
    <t>AABCT1819J</t>
  </si>
  <si>
    <t>H41801290820</t>
  </si>
  <si>
    <t>029094180092</t>
  </si>
  <si>
    <t xml:space="preserve">M/S COROMANDEL </t>
  </si>
  <si>
    <t>H41801300820</t>
  </si>
  <si>
    <t>029094180110</t>
  </si>
  <si>
    <t xml:space="preserve">TAQA NEYVELI POWER COMPANY </t>
  </si>
  <si>
    <t>AACCS2753B</t>
  </si>
  <si>
    <t>H41801310820</t>
  </si>
  <si>
    <t>029094180112</t>
  </si>
  <si>
    <t>CHETTINAD LIG.TRN.SER.(P)LTD</t>
  </si>
  <si>
    <t>AABCC7357G</t>
  </si>
  <si>
    <t>H41801350820</t>
  </si>
  <si>
    <t>H4180128082002</t>
  </si>
  <si>
    <t>029094180115</t>
  </si>
  <si>
    <t>TERRA  ENERGY  LIMITED</t>
  </si>
  <si>
    <t>33AABCT2824RIZ2</t>
  </si>
  <si>
    <t>AABCT2824R</t>
  </si>
  <si>
    <t>H41801360820</t>
  </si>
  <si>
    <t>029094180119</t>
  </si>
  <si>
    <t>THE  M.D.,  CMWSSB,  CHENNAI</t>
  </si>
  <si>
    <t>H41801380820</t>
  </si>
  <si>
    <t>029094180120</t>
  </si>
  <si>
    <t>MD CMWSSB SETHIYATHOPE</t>
  </si>
  <si>
    <t>H41801400820</t>
  </si>
  <si>
    <t>029094180128</t>
  </si>
  <si>
    <t xml:space="preserve">CHEMPLAST  CUDDALORE VINYLS </t>
  </si>
  <si>
    <t>AAACK2576L</t>
  </si>
  <si>
    <t>H41801410820</t>
  </si>
  <si>
    <t>029094180129</t>
  </si>
  <si>
    <t xml:space="preserve">CHEMPLAST CUDDALORE VINYLS </t>
  </si>
  <si>
    <t>H41801430820</t>
  </si>
  <si>
    <t>029094180130</t>
  </si>
  <si>
    <t>AAIFD2025J</t>
  </si>
  <si>
    <t>H41801440820</t>
  </si>
  <si>
    <t>029094180131</t>
  </si>
  <si>
    <t xml:space="preserve">CK SCHOOL OF PRACTICAL </t>
  </si>
  <si>
    <t>AAATC3649K</t>
  </si>
  <si>
    <t>H41801450820</t>
  </si>
  <si>
    <t>029094180135</t>
  </si>
  <si>
    <t xml:space="preserve">APT GLOBAL MARINE </t>
  </si>
  <si>
    <t>33AAHCA6129NIZH</t>
  </si>
  <si>
    <t>AAHCA6129N</t>
  </si>
  <si>
    <t>H41801460820</t>
  </si>
  <si>
    <t>029094180136</t>
  </si>
  <si>
    <t xml:space="preserve">SRI LAKSHMI&amp;BROTHERS </t>
  </si>
  <si>
    <t>33AAXCS6385G1Z0</t>
  </si>
  <si>
    <t>AAXCS6385G</t>
  </si>
  <si>
    <t>H41801470820</t>
  </si>
  <si>
    <t>029094180138</t>
  </si>
  <si>
    <t xml:space="preserve">CK COLLEGE OF ENGINEERING </t>
  </si>
  <si>
    <t>H41801480820</t>
  </si>
  <si>
    <t>029094180140</t>
  </si>
  <si>
    <t>THE DIRECTOR, DAILY THANTHI</t>
  </si>
  <si>
    <t>H41801490820</t>
  </si>
  <si>
    <t>029094180141</t>
  </si>
  <si>
    <t>K.V.TEX (FIRM)</t>
  </si>
  <si>
    <t>AAHFK5532E</t>
  </si>
  <si>
    <t>H41801510820</t>
  </si>
  <si>
    <t>029094180143</t>
  </si>
  <si>
    <t>JAYAPRIYA CHITFUNDS (P) LTD</t>
  </si>
  <si>
    <t>AAACJ2295H</t>
  </si>
  <si>
    <t>H41801540820</t>
  </si>
  <si>
    <t>029094180144</t>
  </si>
  <si>
    <t xml:space="preserve">CHENNAI METRO WATER SUPPLY </t>
  </si>
  <si>
    <t>H41801550820</t>
  </si>
  <si>
    <t>029094180145</t>
  </si>
  <si>
    <t xml:space="preserve">ANNAI VELANKANNI </t>
  </si>
  <si>
    <t>AABTA9910E</t>
  </si>
  <si>
    <t>H41801560820</t>
  </si>
  <si>
    <t>029094180146</t>
  </si>
  <si>
    <t xml:space="preserve">VIVIN TEX TEXTILE PROCESSING </t>
  </si>
  <si>
    <t>AAJFV4814A</t>
  </si>
  <si>
    <t>H41801570820</t>
  </si>
  <si>
    <t>029094180147</t>
  </si>
  <si>
    <t xml:space="preserve">GOLDEN FISH MEAL&amp;FISH OIL </t>
  </si>
  <si>
    <t>AAJFG4128J</t>
  </si>
  <si>
    <t>H41801580820</t>
  </si>
  <si>
    <t>029094180148</t>
  </si>
  <si>
    <t xml:space="preserve">THANGAMMAN TEXTILE PRIVATE </t>
  </si>
  <si>
    <t>AAECT7387A</t>
  </si>
  <si>
    <t>H41801590820</t>
  </si>
  <si>
    <t>029094180149</t>
  </si>
  <si>
    <t>R.K. EXPORTS (KARUR) PVT. LTD.</t>
  </si>
  <si>
    <t>AAECR3082Q</t>
  </si>
  <si>
    <t>H41801600820</t>
  </si>
  <si>
    <t>029094180151</t>
  </si>
  <si>
    <t xml:space="preserve">TOPKNIT PROCESSING MILL PVT </t>
  </si>
  <si>
    <t>AAECT1105C</t>
  </si>
  <si>
    <t>H41801610820</t>
  </si>
  <si>
    <t>029094180154</t>
  </si>
  <si>
    <t>M/S KUMARASAMY INDUSTRIES</t>
  </si>
  <si>
    <t>AAOFK0092J</t>
  </si>
  <si>
    <t>H41801640820</t>
  </si>
  <si>
    <t>029094180155</t>
  </si>
  <si>
    <t xml:space="preserve">KRISHNA HOSPITAL &amp; RESEARCH </t>
  </si>
  <si>
    <t>AAATK2804J</t>
  </si>
  <si>
    <t>H41801680820</t>
  </si>
  <si>
    <t>029094180156</t>
  </si>
  <si>
    <t>M/S TATA CHEMICALS LTD</t>
  </si>
  <si>
    <t>AAACT4059M</t>
  </si>
  <si>
    <t>H41801690820</t>
  </si>
  <si>
    <t>029094180157</t>
  </si>
  <si>
    <t xml:space="preserve">EXECUTIVE ENGINEER/TWAD </t>
  </si>
  <si>
    <t>H43000010820</t>
  </si>
  <si>
    <t>029094180158</t>
  </si>
  <si>
    <t>H43000020820</t>
  </si>
  <si>
    <t>029094180159</t>
  </si>
  <si>
    <t>ACXFS2303M</t>
  </si>
  <si>
    <t>H43000030820</t>
  </si>
  <si>
    <t>029094180160</t>
  </si>
  <si>
    <t>JAYAPRIYA VIDHYALAYA</t>
  </si>
  <si>
    <t>ACDPJ7310D</t>
  </si>
  <si>
    <t>H43000060820</t>
  </si>
  <si>
    <t>029094180161</t>
  </si>
  <si>
    <t xml:space="preserve">CLARIANT MEDICAL SPECIALTIES </t>
  </si>
  <si>
    <t>AAGCC2263C</t>
  </si>
  <si>
    <t>H43000070820</t>
  </si>
  <si>
    <t>029094180164</t>
  </si>
  <si>
    <t>PANDA BIO PROTEIN PVT LTD</t>
  </si>
  <si>
    <t>AANCS0436L</t>
  </si>
  <si>
    <t>H43000110820</t>
  </si>
  <si>
    <t>029094180168</t>
  </si>
  <si>
    <t xml:space="preserve">M/S. FIREMAN REFRACTORIES P </t>
  </si>
  <si>
    <t>33AABCF660IJIZX</t>
  </si>
  <si>
    <t>H43000160820</t>
  </si>
  <si>
    <t>029094180169</t>
  </si>
  <si>
    <t>M/S. Amirtha Mahall</t>
  </si>
  <si>
    <t>GUPS1715H1</t>
  </si>
  <si>
    <t>H43000170820</t>
  </si>
  <si>
    <t>039094300001</t>
  </si>
  <si>
    <t>THE ESTATE OFFICER (TNAU)</t>
  </si>
  <si>
    <t>AAAJT2113M</t>
  </si>
  <si>
    <t>H43000250820</t>
  </si>
  <si>
    <t>COIMBATORE/NORTH</t>
  </si>
  <si>
    <t>039094300002</t>
  </si>
  <si>
    <t>TEXMO INDUSTRIES UNIT 9A</t>
  </si>
  <si>
    <t>AABFT1899B</t>
  </si>
  <si>
    <t>H43000290820</t>
  </si>
  <si>
    <t>039094300003</t>
  </si>
  <si>
    <t xml:space="preserve">THE DIRECTOR, SUGARCANE </t>
  </si>
  <si>
    <t>33CMBS07920D1D2</t>
  </si>
  <si>
    <t>AAAAD2962K</t>
  </si>
  <si>
    <t>H43000310820</t>
  </si>
  <si>
    <t>039094300006</t>
  </si>
  <si>
    <t>THE ESTATE OFFICER (TN.AGRI.)</t>
  </si>
  <si>
    <t>H43000370820</t>
  </si>
  <si>
    <t>039094300007</t>
  </si>
  <si>
    <t>H43000440820</t>
  </si>
  <si>
    <t>039094300011</t>
  </si>
  <si>
    <t>SRI RAMNARAYAN MILLS LTD.</t>
  </si>
  <si>
    <t>AADCS0653D</t>
  </si>
  <si>
    <t>H43000490820</t>
  </si>
  <si>
    <t>039094300016</t>
  </si>
  <si>
    <t xml:space="preserve">T.STANES FERTILIZERS &amp; CO., </t>
  </si>
  <si>
    <t>AAACT7126P</t>
  </si>
  <si>
    <t>H43000530820</t>
  </si>
  <si>
    <t>039094300017</t>
  </si>
  <si>
    <t>THE NARASIMHA MILLS (P) LTD</t>
  </si>
  <si>
    <t>AABCT2058D</t>
  </si>
  <si>
    <t>H43000540820</t>
  </si>
  <si>
    <t>039094300025</t>
  </si>
  <si>
    <t>LAKSHMI MACHINE WORKS LTD</t>
  </si>
  <si>
    <t>AAACL5244N</t>
  </si>
  <si>
    <t>H43000570820</t>
  </si>
  <si>
    <t>039094300029</t>
  </si>
  <si>
    <t>CARDWELL SPINNING MILLS LTD.</t>
  </si>
  <si>
    <t>AABCC0846L</t>
  </si>
  <si>
    <t>H43000580820</t>
  </si>
  <si>
    <t>039094300031</t>
  </si>
  <si>
    <t>THE ESTATE OFFICER (TN AGRI)</t>
  </si>
  <si>
    <t>H43000640820</t>
  </si>
  <si>
    <t>039094300037</t>
  </si>
  <si>
    <t>BIMETAL BEARINGS LTD.</t>
  </si>
  <si>
    <t>H43000680820</t>
  </si>
  <si>
    <t>039094300044</t>
  </si>
  <si>
    <t>THE THUDIYALUR CO-OP AGL.</t>
  </si>
  <si>
    <t>AAAAT3838L</t>
  </si>
  <si>
    <t>H43000750820</t>
  </si>
  <si>
    <t>039094300049</t>
  </si>
  <si>
    <t xml:space="preserve">VEEJAY LAKSHMI ENGG. WORKS </t>
  </si>
  <si>
    <t>AAACV7207R</t>
  </si>
  <si>
    <t>H43000790820</t>
  </si>
  <si>
    <t>039094300053</t>
  </si>
  <si>
    <t xml:space="preserve">THE ESTATE OFFICER(TN AGRI </t>
  </si>
  <si>
    <t>H43000820820</t>
  </si>
  <si>
    <t>039094300054</t>
  </si>
  <si>
    <t>SRI IYYAN TEXTILES (P) LTD.</t>
  </si>
  <si>
    <t>AADCS1891B</t>
  </si>
  <si>
    <t>H43000990820</t>
  </si>
  <si>
    <t>039094300057</t>
  </si>
  <si>
    <t>H43001000820</t>
  </si>
  <si>
    <t>039094300058</t>
  </si>
  <si>
    <t>AABFH8011K</t>
  </si>
  <si>
    <t>H43001030820</t>
  </si>
  <si>
    <t>039094300064</t>
  </si>
  <si>
    <t xml:space="preserve">RANGAMMA STEELS AND </t>
  </si>
  <si>
    <t>AADFR3050J</t>
  </si>
  <si>
    <t>H43001050820</t>
  </si>
  <si>
    <t>039094300068</t>
  </si>
  <si>
    <t>AABFH8015P</t>
  </si>
  <si>
    <t>H43001110820</t>
  </si>
  <si>
    <t>039094300075</t>
  </si>
  <si>
    <t>KSB PUMPS LTD.</t>
  </si>
  <si>
    <t>AAACK5918J</t>
  </si>
  <si>
    <t>H43001170820</t>
  </si>
  <si>
    <t>039094300079</t>
  </si>
  <si>
    <t xml:space="preserve">HINDUSTAN COTTON SPINNING </t>
  </si>
  <si>
    <t>AABFH5987Q</t>
  </si>
  <si>
    <t>H43001180820</t>
  </si>
  <si>
    <t>039094300082</t>
  </si>
  <si>
    <t xml:space="preserve">K.G.S. MILLS,Unit of The Kadri </t>
  </si>
  <si>
    <t>AAACT7127N</t>
  </si>
  <si>
    <t>H43001220820</t>
  </si>
  <si>
    <t>039094300099</t>
  </si>
  <si>
    <t xml:space="preserve">HINDUSTAN TEXTILES </t>
  </si>
  <si>
    <t>H43001350820</t>
  </si>
  <si>
    <t>039094300100</t>
  </si>
  <si>
    <t>HINDUSTAN SPINNERS B UNIT</t>
  </si>
  <si>
    <t>33AABFH8011KIZN</t>
  </si>
  <si>
    <t>H43001360820</t>
  </si>
  <si>
    <t>039094300103</t>
  </si>
  <si>
    <t xml:space="preserve">SUPERTEX MILLS (INDIA) PVT </t>
  </si>
  <si>
    <t>AAFCS2208A</t>
  </si>
  <si>
    <t>H43001390820</t>
  </si>
  <si>
    <t>H4300118082001</t>
  </si>
  <si>
    <t>039094300105</t>
  </si>
  <si>
    <t>AAHFS8344L</t>
  </si>
  <si>
    <t>H43001450820</t>
  </si>
  <si>
    <t>039094300111</t>
  </si>
  <si>
    <t xml:space="preserve">KUMARAGURU COLLEGE OF </t>
  </si>
  <si>
    <t>AAATR3640M</t>
  </si>
  <si>
    <t>H43001480820</t>
  </si>
  <si>
    <t>039094300117</t>
  </si>
  <si>
    <t xml:space="preserve">SPIC LTD (AGRO BIO TECH </t>
  </si>
  <si>
    <t>33AADCS0183Q1Z3</t>
  </si>
  <si>
    <t>AAACS4668K</t>
  </si>
  <si>
    <t>H43001500820</t>
  </si>
  <si>
    <t>039094300118</t>
  </si>
  <si>
    <t>NILGIRI TEXTILES (P) LIMITED</t>
  </si>
  <si>
    <t>AAACN7315G</t>
  </si>
  <si>
    <t>H43001530820</t>
  </si>
  <si>
    <t>039094300122</t>
  </si>
  <si>
    <t>SYNTHITE INDUSTRIES PVT LTD</t>
  </si>
  <si>
    <t>AADCS5616E</t>
  </si>
  <si>
    <t>H43001560820</t>
  </si>
  <si>
    <t>039094300135</t>
  </si>
  <si>
    <t>VEEJAY SYNTEX PRIVATE LTD.</t>
  </si>
  <si>
    <t>AAACV7562M</t>
  </si>
  <si>
    <t>H43001570720</t>
  </si>
  <si>
    <t>039094300136</t>
  </si>
  <si>
    <t xml:space="preserve">SANGEETH TEXTILES PRIVATE </t>
  </si>
  <si>
    <t>AACCS7188Q</t>
  </si>
  <si>
    <t>H43001580820</t>
  </si>
  <si>
    <t>039094300139</t>
  </si>
  <si>
    <t xml:space="preserve">ATHIVINAYAKAR WIRES (P) </t>
  </si>
  <si>
    <t>AACCA2293G</t>
  </si>
  <si>
    <t>H43001590820</t>
  </si>
  <si>
    <t>039094300145</t>
  </si>
  <si>
    <t xml:space="preserve">THE KADRI MILLS (CBE) PRIVATE </t>
  </si>
  <si>
    <t>H43001640820</t>
  </si>
  <si>
    <t>039094300148</t>
  </si>
  <si>
    <t>ELIGIRUBBER COMPANY  LTD</t>
  </si>
  <si>
    <t>AABCE9596M</t>
  </si>
  <si>
    <t>H43001660820</t>
  </si>
  <si>
    <t>039094300150</t>
  </si>
  <si>
    <t xml:space="preserve">COIMBATORE SUPER ALLOYS PVT </t>
  </si>
  <si>
    <t>AABCC2333E</t>
  </si>
  <si>
    <t>H43001670720</t>
  </si>
  <si>
    <t>039094300153</t>
  </si>
  <si>
    <t>MUTHURMURUGAN MILLS LTD.</t>
  </si>
  <si>
    <t>AABCM9663R</t>
  </si>
  <si>
    <t>H43001740820</t>
  </si>
  <si>
    <t>039094300156</t>
  </si>
  <si>
    <t>L.G.BALAKRISHNAN BROS LIMITED</t>
  </si>
  <si>
    <t>AAACL3740P</t>
  </si>
  <si>
    <t>H43001930820</t>
  </si>
  <si>
    <t>H4300164082002</t>
  </si>
  <si>
    <t>039094300157</t>
  </si>
  <si>
    <t xml:space="preserve">ARUNKKUMAR SPINNING MILL(P) </t>
  </si>
  <si>
    <t>AAECA8747P</t>
  </si>
  <si>
    <t>H43002010820</t>
  </si>
  <si>
    <t>039094300158</t>
  </si>
  <si>
    <t xml:space="preserve">SHREE MURUGAN FLOURMILLS </t>
  </si>
  <si>
    <t>AAECS2194Q</t>
  </si>
  <si>
    <t>H43002030820</t>
  </si>
  <si>
    <t>039094300159</t>
  </si>
  <si>
    <t>SIDHAARTH EXPORTS (P) LTD</t>
  </si>
  <si>
    <t>AAECS2341B</t>
  </si>
  <si>
    <t>H43002110820</t>
  </si>
  <si>
    <t>039094300164</t>
  </si>
  <si>
    <t>ANNUR SATYA TEXTILE  LTD.</t>
  </si>
  <si>
    <t>33AABCA8400C1ZG</t>
  </si>
  <si>
    <t>AABCA8400C</t>
  </si>
  <si>
    <t>H43002140820</t>
  </si>
  <si>
    <t>039094300166</t>
  </si>
  <si>
    <t xml:space="preserve">SHUMATHI SPINNING MILLS (P) </t>
  </si>
  <si>
    <t>AAKCS1545B</t>
  </si>
  <si>
    <t>H43002170820</t>
  </si>
  <si>
    <t>039094300167</t>
  </si>
  <si>
    <t>SELSPIN PRIVATE LIMITED</t>
  </si>
  <si>
    <t>33AAECS7313K1Z1</t>
  </si>
  <si>
    <t>AAECS7313K</t>
  </si>
  <si>
    <t>H43002220820</t>
  </si>
  <si>
    <t>039094300174</t>
  </si>
  <si>
    <t>AACFA3908P</t>
  </si>
  <si>
    <t>H43002290820</t>
  </si>
  <si>
    <t>039094300193</t>
  </si>
  <si>
    <t>J.G.SPINNING MILLS (P) LTD.</t>
  </si>
  <si>
    <t>AABCJ1719P</t>
  </si>
  <si>
    <t>H43002330820</t>
  </si>
  <si>
    <t>039094300201</t>
  </si>
  <si>
    <t>VEEJAY TERRY PRODUCTS LTD.</t>
  </si>
  <si>
    <t>AAACV7205P</t>
  </si>
  <si>
    <t>H43002370820</t>
  </si>
  <si>
    <t>039094300203</t>
  </si>
  <si>
    <t>ENCEE AROMATICS (P) LTD,</t>
  </si>
  <si>
    <t>AAACE4888P</t>
  </si>
  <si>
    <t>H43002380820</t>
  </si>
  <si>
    <t>039094300211</t>
  </si>
  <si>
    <t>SRI VASUDEVA TEXTILES PVT LTD</t>
  </si>
  <si>
    <t>AACCS9189B</t>
  </si>
  <si>
    <t>H43002400820</t>
  </si>
  <si>
    <t>039094300214</t>
  </si>
  <si>
    <t xml:space="preserve">COIMBATORE KALPANAA TEX MILL </t>
  </si>
  <si>
    <t>AAACR9309L</t>
  </si>
  <si>
    <t>H43002420820</t>
  </si>
  <si>
    <t>039094300217</t>
  </si>
  <si>
    <t>ENNAR SPINNING MILLS (P)LTD</t>
  </si>
  <si>
    <t>AAACE4232F</t>
  </si>
  <si>
    <t>H43002450820</t>
  </si>
  <si>
    <t>039094300222</t>
  </si>
  <si>
    <t>L.G.BALAKRISHNAN&amp;BROS LTD.</t>
  </si>
  <si>
    <t>H43002470820</t>
  </si>
  <si>
    <t>039094300229</t>
  </si>
  <si>
    <t>KARUNYA EDUCATIONAL TRUST</t>
  </si>
  <si>
    <t>AAATK0225H</t>
  </si>
  <si>
    <t>H43002510820</t>
  </si>
  <si>
    <t>039094300233</t>
  </si>
  <si>
    <t>NILGIRI TEXTILES[P]LTD UNIT.II</t>
  </si>
  <si>
    <t>H43002550820</t>
  </si>
  <si>
    <t>039094300237</t>
  </si>
  <si>
    <t>ROSVAR STEELS(P)LTD</t>
  </si>
  <si>
    <t>AABCR4458H</t>
  </si>
  <si>
    <t>H43002670820</t>
  </si>
  <si>
    <t>039094300238</t>
  </si>
  <si>
    <t>VEEYES FOUNDRY (P) LIMITED</t>
  </si>
  <si>
    <t>AABCV0659A</t>
  </si>
  <si>
    <t>H43002720820</t>
  </si>
  <si>
    <t>039094300240</t>
  </si>
  <si>
    <t xml:space="preserve">SRI GANAPATHY MURUGAN </t>
  </si>
  <si>
    <t>AAECS2342C</t>
  </si>
  <si>
    <t>H43002900820</t>
  </si>
  <si>
    <t>039094300242</t>
  </si>
  <si>
    <t>B.R.T.SPINNERS PRIVATE LIMITED.</t>
  </si>
  <si>
    <t>AAACB7320D</t>
  </si>
  <si>
    <t>H43002910820</t>
  </si>
  <si>
    <t>039094300245</t>
  </si>
  <si>
    <t>SALZER SPINNERS L.T.D,</t>
  </si>
  <si>
    <t>AACCS7147R</t>
  </si>
  <si>
    <t>H43002930820</t>
  </si>
  <si>
    <t>039094300247</t>
  </si>
  <si>
    <t>VENI LAKSHMI MILLS PVT LTD</t>
  </si>
  <si>
    <t>AAACV7561J</t>
  </si>
  <si>
    <t>H43002940820</t>
  </si>
  <si>
    <t>039094300251</t>
  </si>
  <si>
    <t>AACCK3621N</t>
  </si>
  <si>
    <t>H43002950820</t>
  </si>
  <si>
    <t>039094300255</t>
  </si>
  <si>
    <t xml:space="preserve">RAMPRASAD TUBES AND BARS (P) </t>
  </si>
  <si>
    <t>AAACR9900P</t>
  </si>
  <si>
    <t>H43003000820</t>
  </si>
  <si>
    <t>039094300267</t>
  </si>
  <si>
    <t>ALAMELU BALAJI SPG MILLS(P)LTD</t>
  </si>
  <si>
    <t>AACCA4072D</t>
  </si>
  <si>
    <t>H43003010820</t>
  </si>
  <si>
    <t>039094300272</t>
  </si>
  <si>
    <t>SOWMIYA TEXTILES PVT LTD</t>
  </si>
  <si>
    <t>AAECS7463C</t>
  </si>
  <si>
    <t>H43003030820</t>
  </si>
  <si>
    <t>039094300290</t>
  </si>
  <si>
    <t xml:space="preserve">SRI KARPAGAM  MILLS INDIA </t>
  </si>
  <si>
    <t>AAICS7266F</t>
  </si>
  <si>
    <t>H43003090820</t>
  </si>
  <si>
    <t>039094300291</t>
  </si>
  <si>
    <t xml:space="preserve">VEEJAY YARNS &amp; FABRICS </t>
  </si>
  <si>
    <t>AABCV1415A</t>
  </si>
  <si>
    <t>H43003100820</t>
  </si>
  <si>
    <t>039094300293</t>
  </si>
  <si>
    <t>CRI PUMPS (P) LTD</t>
  </si>
  <si>
    <t>AAACC9497N</t>
  </si>
  <si>
    <t>H43003130820</t>
  </si>
  <si>
    <t>039094300294</t>
  </si>
  <si>
    <t>RAJ RANGA TEXTILES (P).LTD.</t>
  </si>
  <si>
    <t>AABCR8500N</t>
  </si>
  <si>
    <t>H43003160820</t>
  </si>
  <si>
    <t>039094300295</t>
  </si>
  <si>
    <t>AATFS7673J</t>
  </si>
  <si>
    <t>H43003280820</t>
  </si>
  <si>
    <t>039094300300</t>
  </si>
  <si>
    <t>INDIA TRIMMINGS (P) LTD.</t>
  </si>
  <si>
    <t>AAACI6394N</t>
  </si>
  <si>
    <t>H43003290820</t>
  </si>
  <si>
    <t>039094300301</t>
  </si>
  <si>
    <t>VEEYES STEEL CAST (P) LTD</t>
  </si>
  <si>
    <t>AAECV0350M</t>
  </si>
  <si>
    <t>H43003330820</t>
  </si>
  <si>
    <t>039094300303</t>
  </si>
  <si>
    <t>ANNUR CAUVERI SPINTEX (P) LTD.</t>
  </si>
  <si>
    <t>AAFCA2272G</t>
  </si>
  <si>
    <t>H43003360820</t>
  </si>
  <si>
    <t>039094300309</t>
  </si>
  <si>
    <t xml:space="preserve">SRI ANNUR ANNAMALAIAR </t>
  </si>
  <si>
    <t>AAHCS9378P</t>
  </si>
  <si>
    <t>H43003430820</t>
  </si>
  <si>
    <t>039094300310</t>
  </si>
  <si>
    <t xml:space="preserve">ANNUR ANNAMALAIAR SPINNING </t>
  </si>
  <si>
    <t>AAECA6188J</t>
  </si>
  <si>
    <t>H43003460820</t>
  </si>
  <si>
    <t>039094300313</t>
  </si>
  <si>
    <t xml:space="preserve">SWELECT ENERGY SYSTEMS </t>
  </si>
  <si>
    <t>AAACN2366F</t>
  </si>
  <si>
    <t>H43003500820</t>
  </si>
  <si>
    <t>039094300316</t>
  </si>
  <si>
    <t>ABUPR0665B</t>
  </si>
  <si>
    <t>H43003540820</t>
  </si>
  <si>
    <t>039094300328</t>
  </si>
  <si>
    <t>R.B.MOHANKUMAR</t>
  </si>
  <si>
    <t>ADEPM5868P</t>
  </si>
  <si>
    <t>H43003570820</t>
  </si>
  <si>
    <t>039094300329</t>
  </si>
  <si>
    <t xml:space="preserve">J  S  AUTO CAST  FOUNDRY  INDIA  </t>
  </si>
  <si>
    <t>AABCJ4470D</t>
  </si>
  <si>
    <t>H43003610820</t>
  </si>
  <si>
    <t>039094300333</t>
  </si>
  <si>
    <t xml:space="preserve">BANNARI AMMAN SPINNING MILLS </t>
  </si>
  <si>
    <t>AAACB8513A</t>
  </si>
  <si>
    <t>H43003640820</t>
  </si>
  <si>
    <t>039094300336</t>
  </si>
  <si>
    <t xml:space="preserve">KIWI COTTSPIN MILL PRIVATE </t>
  </si>
  <si>
    <t>AACCK3841N</t>
  </si>
  <si>
    <t>H43003650820</t>
  </si>
  <si>
    <t>039094300343</t>
  </si>
  <si>
    <t xml:space="preserve">L.G.BALAKRISHNAN &amp;BROS LTD. </t>
  </si>
  <si>
    <t>H43003690820</t>
  </si>
  <si>
    <t>039094300346</t>
  </si>
  <si>
    <t xml:space="preserve">SREE ANANDHAKUMAR MILLS  </t>
  </si>
  <si>
    <t>AADCS0690J</t>
  </si>
  <si>
    <t>H43003700720</t>
  </si>
  <si>
    <t>039094300350</t>
  </si>
  <si>
    <t xml:space="preserve">SREE VIJAYKUMAR SPINTEXS </t>
  </si>
  <si>
    <t>AAICS7270F</t>
  </si>
  <si>
    <t>H43003760820</t>
  </si>
  <si>
    <t>039094300354</t>
  </si>
  <si>
    <t>C.R.I.PUMPS PVT LTD</t>
  </si>
  <si>
    <t>H43003810820</t>
  </si>
  <si>
    <t>039094300357</t>
  </si>
  <si>
    <t>SHRISTI COTSPINN (P) LTD</t>
  </si>
  <si>
    <t>AADCP1069J</t>
  </si>
  <si>
    <t>H43003860820</t>
  </si>
  <si>
    <t>039094300361</t>
  </si>
  <si>
    <t>ROOTS CAST PRIVATE LTD.,</t>
  </si>
  <si>
    <t>AABCR5457Q</t>
  </si>
  <si>
    <t>H43003900820</t>
  </si>
  <si>
    <t>039094300364</t>
  </si>
  <si>
    <t xml:space="preserve">KARUNYA INSTITUTE OF </t>
  </si>
  <si>
    <t>H43003920820</t>
  </si>
  <si>
    <t>039094300365</t>
  </si>
  <si>
    <t>C.R.I.PUMPS PRIVATE LIMITED</t>
  </si>
  <si>
    <t>H43003940820</t>
  </si>
  <si>
    <t>039094300369</t>
  </si>
  <si>
    <t xml:space="preserve">KARAMADAI STEEL &amp; ALLOYS (P) </t>
  </si>
  <si>
    <t>AACCK3750A</t>
  </si>
  <si>
    <t>H43003980820</t>
  </si>
  <si>
    <t>039094300370</t>
  </si>
  <si>
    <t xml:space="preserve">SREE DHANNVIJAY TEXMILL   P   </t>
  </si>
  <si>
    <t>AAICS0894H</t>
  </si>
  <si>
    <t>H43003990820</t>
  </si>
  <si>
    <t>039094300376</t>
  </si>
  <si>
    <t>SHREE HARIE STEEL&amp;ALLOYS</t>
  </si>
  <si>
    <t>AAZFS6274P</t>
  </si>
  <si>
    <t>H43004000820</t>
  </si>
  <si>
    <t>039094300381</t>
  </si>
  <si>
    <t>BRIGHT FOUNDRIES COIMBATORE</t>
  </si>
  <si>
    <t>33AACCB5521A1Z1</t>
  </si>
  <si>
    <t>AACCB5521A</t>
  </si>
  <si>
    <t>H43004010820</t>
  </si>
  <si>
    <t>039094300386</t>
  </si>
  <si>
    <t>ABFFS0702H</t>
  </si>
  <si>
    <t>H43004020820</t>
  </si>
  <si>
    <t>039094300390</t>
  </si>
  <si>
    <t xml:space="preserve">VELUMANI ENGINEERING </t>
  </si>
  <si>
    <t>AABFV0284G</t>
  </si>
  <si>
    <t>H43004070820</t>
  </si>
  <si>
    <t>039094300392</t>
  </si>
  <si>
    <t xml:space="preserve">MOLDWELL  PRODUCTS INDIA PVT </t>
  </si>
  <si>
    <t>AAFCM4320H</t>
  </si>
  <si>
    <t>H43004150820</t>
  </si>
  <si>
    <t>039094300394</t>
  </si>
  <si>
    <t xml:space="preserve"> SHARADHA TERRY PRODUCTS </t>
  </si>
  <si>
    <t>33AADCS0657HIZJ</t>
  </si>
  <si>
    <t>AADCS0657H</t>
  </si>
  <si>
    <t>H43004170820</t>
  </si>
  <si>
    <t>H4300401082002</t>
  </si>
  <si>
    <t>08/08/2020</t>
  </si>
  <si>
    <t>039094300398</t>
  </si>
  <si>
    <t xml:space="preserve">CRI PUMPS PRIVATE LIMITED UNIT </t>
  </si>
  <si>
    <t>H43004190820</t>
  </si>
  <si>
    <t>039094300399</t>
  </si>
  <si>
    <t>KARTHIKEYA INDUSTRIES,</t>
  </si>
  <si>
    <t>AABFK5117H</t>
  </si>
  <si>
    <t>H43004230820</t>
  </si>
  <si>
    <t>039094300400</t>
  </si>
  <si>
    <t>SOWMIYA SPINNERS (PVT) LTD.,</t>
  </si>
  <si>
    <t>AAICS7558L</t>
  </si>
  <si>
    <t>H43004250820</t>
  </si>
  <si>
    <t>039094300401</t>
  </si>
  <si>
    <t xml:space="preserve">SHIVA BHARATHI SYYNTEX INDIA </t>
  </si>
  <si>
    <t>33AAJCS2539Q1ZT</t>
  </si>
  <si>
    <t>AAJCS2539Q</t>
  </si>
  <si>
    <t>H43004350820</t>
  </si>
  <si>
    <t>039094300402</t>
  </si>
  <si>
    <t xml:space="preserve">SARVALAKSHMI FOUNDRIES PVT </t>
  </si>
  <si>
    <t>AACCS7166E</t>
  </si>
  <si>
    <t>H43004400820</t>
  </si>
  <si>
    <t>039094300407</t>
  </si>
  <si>
    <t xml:space="preserve">SELVAM TRADERS, (TEXTILES </t>
  </si>
  <si>
    <t>AAGPN1353H</t>
  </si>
  <si>
    <t>H43004410820</t>
  </si>
  <si>
    <t>039094300415</t>
  </si>
  <si>
    <t xml:space="preserve">MIRA ALLOY  STEELS PRIVATE </t>
  </si>
  <si>
    <t>AAICS1449J</t>
  </si>
  <si>
    <t>H43004420820</t>
  </si>
  <si>
    <t>039094300417</t>
  </si>
  <si>
    <t xml:space="preserve">SRI SELVANAYAKI AMMAN </t>
  </si>
  <si>
    <t>ABJFS0022J</t>
  </si>
  <si>
    <t>H43004460820</t>
  </si>
  <si>
    <t>039094300419</t>
  </si>
  <si>
    <t>AFWPA4324C</t>
  </si>
  <si>
    <t>H43004470820</t>
  </si>
  <si>
    <t>039094300423</t>
  </si>
  <si>
    <t xml:space="preserve">SRI KANCHIKAMAKOTI  MEDICAL  </t>
  </si>
  <si>
    <t>33AABTS5084PIZY</t>
  </si>
  <si>
    <t>AABTS5084P</t>
  </si>
  <si>
    <t>H43004570820</t>
  </si>
  <si>
    <t>039094300425</t>
  </si>
  <si>
    <t>VANI  SPINNERS</t>
  </si>
  <si>
    <t>AAMFV8293N</t>
  </si>
  <si>
    <t>H43004600820</t>
  </si>
  <si>
    <t>039094300435</t>
  </si>
  <si>
    <t>FLOW TECH POWER</t>
  </si>
  <si>
    <t>AAAFF2838D</t>
  </si>
  <si>
    <t>H43004610820</t>
  </si>
  <si>
    <t>039094300440</t>
  </si>
  <si>
    <t>SRI VALLIARASII YARNS PVT LTD</t>
  </si>
  <si>
    <t>AAJCS8163N</t>
  </si>
  <si>
    <t>H43004630820</t>
  </si>
  <si>
    <t>039094300441</t>
  </si>
  <si>
    <t>ABIMITHRA SPINNING MILL P LTD</t>
  </si>
  <si>
    <t>AACCM8008M</t>
  </si>
  <si>
    <t>H43004670820</t>
  </si>
  <si>
    <t>039094300442</t>
  </si>
  <si>
    <t xml:space="preserve">L.G.BALAKRISHNAN &amp; BROS </t>
  </si>
  <si>
    <t>H43004700820</t>
  </si>
  <si>
    <t>039094300446</t>
  </si>
  <si>
    <t>MJP ENTERPRISES (P) LTD.</t>
  </si>
  <si>
    <t>33AAICM4962E1Z1</t>
  </si>
  <si>
    <t>AAICM4962E</t>
  </si>
  <si>
    <t>H43004720820</t>
  </si>
  <si>
    <t>039094300447</t>
  </si>
  <si>
    <t xml:space="preserve">POWER LINK SYSTEM PRIVATE </t>
  </si>
  <si>
    <t>AABCP7488B</t>
  </si>
  <si>
    <t>H43004740820</t>
  </si>
  <si>
    <t>039094300457</t>
  </si>
  <si>
    <t>NILACHAL SPINNING MILLS (P) LTD</t>
  </si>
  <si>
    <t>AACCN1932B</t>
  </si>
  <si>
    <t>H43004760820</t>
  </si>
  <si>
    <t>039094300460</t>
  </si>
  <si>
    <t>UDAWAT AGRO FOODS,</t>
  </si>
  <si>
    <t>AACFU9513C</t>
  </si>
  <si>
    <t>H43004820820</t>
  </si>
  <si>
    <t>039094300461</t>
  </si>
  <si>
    <t>AATFS4826R</t>
  </si>
  <si>
    <t>H43004840820</t>
  </si>
  <si>
    <t>039094300463</t>
  </si>
  <si>
    <t xml:space="preserve">SHARADHA TERRY PRODUCTS </t>
  </si>
  <si>
    <t>H43004860820</t>
  </si>
  <si>
    <t>09/08/2020</t>
  </si>
  <si>
    <t>039094300467</t>
  </si>
  <si>
    <t>SWELECT ENERGY SYSTEMS LTD</t>
  </si>
  <si>
    <t>H43004870820</t>
  </si>
  <si>
    <t>039094300470</t>
  </si>
  <si>
    <t>AAEFP8907H</t>
  </si>
  <si>
    <t>H43004880820</t>
  </si>
  <si>
    <t>039094300472</t>
  </si>
  <si>
    <t>POLYWOOD PROFILES PVT LTD</t>
  </si>
  <si>
    <t>AAECP2114M</t>
  </si>
  <si>
    <t>H43004930820</t>
  </si>
  <si>
    <t>039094300474</t>
  </si>
  <si>
    <t xml:space="preserve">ACCENT STEELS (INDIA) PRIVATE </t>
  </si>
  <si>
    <t>AAGCA7470B</t>
  </si>
  <si>
    <t>H43004940820</t>
  </si>
  <si>
    <t>039094300476</t>
  </si>
  <si>
    <t>M.V FOUNDRY</t>
  </si>
  <si>
    <t>ACWPM5854A</t>
  </si>
  <si>
    <t>H43004960820</t>
  </si>
  <si>
    <t>039094300482</t>
  </si>
  <si>
    <t xml:space="preserve">EMERALD JEWEL INDUSTRY INDIA </t>
  </si>
  <si>
    <t>AABCE3430A</t>
  </si>
  <si>
    <t>H43004970820</t>
  </si>
  <si>
    <t>039094300484</t>
  </si>
  <si>
    <t>AAATI1053R</t>
  </si>
  <si>
    <t>H43004980820</t>
  </si>
  <si>
    <t>039094300486</t>
  </si>
  <si>
    <t xml:space="preserve">SRI KANNAPIRAN MILLS LTD </t>
  </si>
  <si>
    <t>AACCS9186Q</t>
  </si>
  <si>
    <t>H43004990820</t>
  </si>
  <si>
    <t>039094300487</t>
  </si>
  <si>
    <t>AUGUSTAN KNITWEAR (P) LTD</t>
  </si>
  <si>
    <t>H43005030820</t>
  </si>
  <si>
    <t>039094300488</t>
  </si>
  <si>
    <t>AAGFJ4231L</t>
  </si>
  <si>
    <t>H43005040820</t>
  </si>
  <si>
    <t>039094300493</t>
  </si>
  <si>
    <t xml:space="preserve">THE HIGHLAND PRODUCE </t>
  </si>
  <si>
    <t>AAACT8099H</t>
  </si>
  <si>
    <t>H43005050820</t>
  </si>
  <si>
    <t>039094300494</t>
  </si>
  <si>
    <t>SRI KANNAPIRAN MILLS LTD</t>
  </si>
  <si>
    <t>H43005070820</t>
  </si>
  <si>
    <t>039094300496</t>
  </si>
  <si>
    <t xml:space="preserve">COGNIZANT TECHNOLOGY </t>
  </si>
  <si>
    <t>AAACD3312M</t>
  </si>
  <si>
    <t>H43005120820</t>
  </si>
  <si>
    <t>039094300497</t>
  </si>
  <si>
    <t>SRI CHENTHURMURUGAN MILLS</t>
  </si>
  <si>
    <t>AIKPP7752N</t>
  </si>
  <si>
    <t>H43005130820</t>
  </si>
  <si>
    <t>039094300498</t>
  </si>
  <si>
    <t>SPB ALLOYS STEEL PVT. LTD</t>
  </si>
  <si>
    <t>AALCS7152D</t>
  </si>
  <si>
    <t>H43005150820</t>
  </si>
  <si>
    <t>039094300499</t>
  </si>
  <si>
    <t>AAACF3239K</t>
  </si>
  <si>
    <t>H43005210820</t>
  </si>
  <si>
    <t>039094300503</t>
  </si>
  <si>
    <t xml:space="preserve">ROBERT BOSCH ENGG &amp; BUSS </t>
  </si>
  <si>
    <t>AAACR7108R</t>
  </si>
  <si>
    <t>H43005280720</t>
  </si>
  <si>
    <t>039094300504</t>
  </si>
  <si>
    <t xml:space="preserve">KRISHNAVENI CARBON PRODUCTS </t>
  </si>
  <si>
    <t>AACCK0858R</t>
  </si>
  <si>
    <t>H43005290820</t>
  </si>
  <si>
    <t>039094300505</t>
  </si>
  <si>
    <t xml:space="preserve">ESTATE OFFICER,TAMILNADU </t>
  </si>
  <si>
    <t>H43005360820</t>
  </si>
  <si>
    <t>039094300507</t>
  </si>
  <si>
    <t>M/S.ANUGRAHA CASTINGS</t>
  </si>
  <si>
    <t>AALCS6903L</t>
  </si>
  <si>
    <t>H43005370820</t>
  </si>
  <si>
    <t>039094300512</t>
  </si>
  <si>
    <t xml:space="preserve">ELEX  ALUMINUM PRODUCTS PVT </t>
  </si>
  <si>
    <t>AADCE3527A</t>
  </si>
  <si>
    <t>H43005430820</t>
  </si>
  <si>
    <t>039094300513</t>
  </si>
  <si>
    <t xml:space="preserve">SHREE ANGALAPARAMESWARI </t>
  </si>
  <si>
    <t>ABMFS1782J</t>
  </si>
  <si>
    <t>H43005450820</t>
  </si>
  <si>
    <t>039094300515</t>
  </si>
  <si>
    <t xml:space="preserve">SRI RAMAKRISHNA INSTTUTE OF </t>
  </si>
  <si>
    <t>AABTS1080P</t>
  </si>
  <si>
    <t>H43005470820</t>
  </si>
  <si>
    <t>039094300521</t>
  </si>
  <si>
    <t>AAEFS8336B</t>
  </si>
  <si>
    <t>H43005510820</t>
  </si>
  <si>
    <t>039094300528</t>
  </si>
  <si>
    <t xml:space="preserve">SRI VARAHIAMMAN STEELS (P) </t>
  </si>
  <si>
    <t>AADCS1883P</t>
  </si>
  <si>
    <t>H43005530820</t>
  </si>
  <si>
    <t>H4300543082002</t>
  </si>
  <si>
    <t>039094300529</t>
  </si>
  <si>
    <t>H43005540820</t>
  </si>
  <si>
    <t>039094300536</t>
  </si>
  <si>
    <t>INDIA LAND  TECH PARK (P) LTD.,</t>
  </si>
  <si>
    <t>AADCK0511G</t>
  </si>
  <si>
    <t>H43005560820</t>
  </si>
  <si>
    <t>039094300537</t>
  </si>
  <si>
    <t>AAEFJ2469C</t>
  </si>
  <si>
    <t>H43005590820</t>
  </si>
  <si>
    <t>039094300543</t>
  </si>
  <si>
    <t xml:space="preserve">ANNUR ANNAMALAIYAR SPINNING </t>
  </si>
  <si>
    <t>H43005610820</t>
  </si>
  <si>
    <t>039094300545</t>
  </si>
  <si>
    <t>BEST ENGINEERS PUMPS PVT LTD</t>
  </si>
  <si>
    <t>AAACB8936D</t>
  </si>
  <si>
    <t>H43005620820</t>
  </si>
  <si>
    <t>039094300547</t>
  </si>
  <si>
    <t xml:space="preserve">DECCAN CHRONICLE HOLDINGS </t>
  </si>
  <si>
    <t>AABCD6737D</t>
  </si>
  <si>
    <t>H43005670820</t>
  </si>
  <si>
    <t>039094300551</t>
  </si>
  <si>
    <t>ROOTS INDUSTRIES INDIA LTD</t>
  </si>
  <si>
    <t>AABCR0314E</t>
  </si>
  <si>
    <t>H43005680820</t>
  </si>
  <si>
    <t>039094300553</t>
  </si>
  <si>
    <t xml:space="preserve">UNICOT  FOOD PRODUCTS </t>
  </si>
  <si>
    <t>AABCU0096N</t>
  </si>
  <si>
    <t>H43005710820</t>
  </si>
  <si>
    <t>039094300554</t>
  </si>
  <si>
    <t xml:space="preserve">THE COMMISSIONER, </t>
  </si>
  <si>
    <t>AAALC1419P</t>
  </si>
  <si>
    <t>H43005720820</t>
  </si>
  <si>
    <t>039094300556</t>
  </si>
  <si>
    <t xml:space="preserve">THE ACETECH MACHINERY </t>
  </si>
  <si>
    <t>AACCT6770D</t>
  </si>
  <si>
    <t>H43005780820</t>
  </si>
  <si>
    <t>039094300559</t>
  </si>
  <si>
    <t>L.G.BALAKRISHNAN &amp; BROS LTD.,</t>
  </si>
  <si>
    <t>H43005790820</t>
  </si>
  <si>
    <t>039094300561</t>
  </si>
  <si>
    <t>AAHFJ8951A</t>
  </si>
  <si>
    <t>H43005800820</t>
  </si>
  <si>
    <t>039094300562</t>
  </si>
  <si>
    <t xml:space="preserve">SREERAM SPHEROIDS &amp; </t>
  </si>
  <si>
    <t>33AAPCS2522P1Z7</t>
  </si>
  <si>
    <t>AAPCS2522P</t>
  </si>
  <si>
    <t>H43005810820</t>
  </si>
  <si>
    <t>039094300567</t>
  </si>
  <si>
    <t>AKASH PET CONTAINERS (P)LTD</t>
  </si>
  <si>
    <t>AAHCM3895R</t>
  </si>
  <si>
    <t>H43005830820</t>
  </si>
  <si>
    <t>039094300568</t>
  </si>
  <si>
    <t>K.U.INDUSTRIES PRIVATE LTD</t>
  </si>
  <si>
    <t>AABCJ3962G</t>
  </si>
  <si>
    <t>H43005840820</t>
  </si>
  <si>
    <t>039094300571</t>
  </si>
  <si>
    <t>THE COMMISSIONER,PILLUR DAM -</t>
  </si>
  <si>
    <t>H43005880820</t>
  </si>
  <si>
    <t>039094300572</t>
  </si>
  <si>
    <t>AGOPB0377R</t>
  </si>
  <si>
    <t>H43005890820</t>
  </si>
  <si>
    <t>039094300578</t>
  </si>
  <si>
    <t>WATERTEC INDIA PVT LTD</t>
  </si>
  <si>
    <t>AAACW1645G</t>
  </si>
  <si>
    <t>H43005920820</t>
  </si>
  <si>
    <t>039094300579</t>
  </si>
  <si>
    <t>ABLFS5394P</t>
  </si>
  <si>
    <t>H43005930820</t>
  </si>
  <si>
    <t>039094300580</t>
  </si>
  <si>
    <t xml:space="preserve">ZAHORANSKY MOULDS &amp; </t>
  </si>
  <si>
    <t>AAACZ1693F</t>
  </si>
  <si>
    <t>H43005950820</t>
  </si>
  <si>
    <t>039094300581</t>
  </si>
  <si>
    <t xml:space="preserve">COVAI CASTINGS INDIA PRIVATE </t>
  </si>
  <si>
    <t>AAECC5231C</t>
  </si>
  <si>
    <t>H43005970820</t>
  </si>
  <si>
    <t>039094300583</t>
  </si>
  <si>
    <t xml:space="preserve">SRI RANGANATHAR VALVES AND </t>
  </si>
  <si>
    <t>AAWCS8068D</t>
  </si>
  <si>
    <t>H43005980820</t>
  </si>
  <si>
    <t>039094300584</t>
  </si>
  <si>
    <t>CANALTA INDIA PRIVATE LIMITED</t>
  </si>
  <si>
    <t>AAFCC0156K</t>
  </si>
  <si>
    <t>H43006010820</t>
  </si>
  <si>
    <t>039094300588</t>
  </si>
  <si>
    <t>AAGFN4508C</t>
  </si>
  <si>
    <t>H43006020820</t>
  </si>
  <si>
    <t>039094300589</t>
  </si>
  <si>
    <t>H43006040820</t>
  </si>
  <si>
    <t>039094300592</t>
  </si>
  <si>
    <t xml:space="preserve">INDIAN PUBLIC SCHOOL PRIVATE </t>
  </si>
  <si>
    <t>AABCI6331A</t>
  </si>
  <si>
    <t>H43006090820</t>
  </si>
  <si>
    <t>039094300593</t>
  </si>
  <si>
    <t>SNN TEXTILES PRIVATE LIMITED</t>
  </si>
  <si>
    <t>AATCS7429M</t>
  </si>
  <si>
    <t>H43006100820</t>
  </si>
  <si>
    <t>039094300595</t>
  </si>
  <si>
    <t>HIROTEC INDIA PRIVATE LIMITED</t>
  </si>
  <si>
    <t>AACCK5948E</t>
  </si>
  <si>
    <t>H43006130820</t>
  </si>
  <si>
    <t>039094300597</t>
  </si>
  <si>
    <t xml:space="preserve">CREATIVE ALUMINIUM </t>
  </si>
  <si>
    <t>33AAJFC0380L1Z1</t>
  </si>
  <si>
    <t>AAJFC0380L</t>
  </si>
  <si>
    <t>H43006140820</t>
  </si>
  <si>
    <t>039094300598</t>
  </si>
  <si>
    <t xml:space="preserve">SHRI VASUDEVA WEAVING MILLS </t>
  </si>
  <si>
    <t>33AARCS9294C1ZW</t>
  </si>
  <si>
    <t>AARCS9294C</t>
  </si>
  <si>
    <t>H43006170820</t>
  </si>
  <si>
    <t>039094300601</t>
  </si>
  <si>
    <t>AMEX ALLOYS (P) LTD-</t>
  </si>
  <si>
    <t>AAECA5389H</t>
  </si>
  <si>
    <t>H43006190820</t>
  </si>
  <si>
    <t>039094300602</t>
  </si>
  <si>
    <t xml:space="preserve">AMMARUN ENVIROGUARD </t>
  </si>
  <si>
    <t>AAMCA1057A</t>
  </si>
  <si>
    <t>H43006200820</t>
  </si>
  <si>
    <t>039094300604</t>
  </si>
  <si>
    <t xml:space="preserve">C.R.I.PUMPS PRIVATE LIMITED PN </t>
  </si>
  <si>
    <t>H43006220820</t>
  </si>
  <si>
    <t>039094300609</t>
  </si>
  <si>
    <t xml:space="preserve">ANNUR SRI AMBAL FABRICS (P) </t>
  </si>
  <si>
    <t>AAFCA7011F</t>
  </si>
  <si>
    <t>H43006230820</t>
  </si>
  <si>
    <t>039094300610</t>
  </si>
  <si>
    <t>AAGFA7648N</t>
  </si>
  <si>
    <t>H43006240820</t>
  </si>
  <si>
    <t>039094300613</t>
  </si>
  <si>
    <t>COPTECH WIRE INDUSTRY</t>
  </si>
  <si>
    <t>33AFMPA8991B1Z1</t>
  </si>
  <si>
    <t>AFMPA8991B</t>
  </si>
  <si>
    <t>H43006250820</t>
  </si>
  <si>
    <t>039094300614</t>
  </si>
  <si>
    <t>INTESAS INDUSTRIES PVT.LTD</t>
  </si>
  <si>
    <t>AAECI0437L</t>
  </si>
  <si>
    <t>H43006270820</t>
  </si>
  <si>
    <t>039094300617</t>
  </si>
  <si>
    <t xml:space="preserve">SUMEKA PRECISION COMPONENTS </t>
  </si>
  <si>
    <t>AAOCS1951M</t>
  </si>
  <si>
    <t>H43006310820</t>
  </si>
  <si>
    <t>039094300619</t>
  </si>
  <si>
    <t>NUMAX FOODS PVT LTD</t>
  </si>
  <si>
    <t>33AABCN8709P1ZO</t>
  </si>
  <si>
    <t>AABCN8709P</t>
  </si>
  <si>
    <t>H43006320820</t>
  </si>
  <si>
    <t>039094300620</t>
  </si>
  <si>
    <t>AUDPK0141K</t>
  </si>
  <si>
    <t>H43006330820</t>
  </si>
  <si>
    <t>039094300622</t>
  </si>
  <si>
    <t>ABCFA6296P</t>
  </si>
  <si>
    <t>H43006350820</t>
  </si>
  <si>
    <t>039094300623</t>
  </si>
  <si>
    <t xml:space="preserve">RANGANATHAN </t>
  </si>
  <si>
    <t>AABTR2441P</t>
  </si>
  <si>
    <t>H43006380820</t>
  </si>
  <si>
    <t>039094300624</t>
  </si>
  <si>
    <t>AADFE8293J</t>
  </si>
  <si>
    <t>H43006400820</t>
  </si>
  <si>
    <t>039094300625</t>
  </si>
  <si>
    <t>MAGIC FOODS INDIA PVT LTD</t>
  </si>
  <si>
    <t>AAECM2712L</t>
  </si>
  <si>
    <t>H43006420820</t>
  </si>
  <si>
    <t>039094300627</t>
  </si>
  <si>
    <t>AADFK2198J</t>
  </si>
  <si>
    <t>H43006430820</t>
  </si>
  <si>
    <t>039094300631</t>
  </si>
  <si>
    <t>NOBTECH ENTERPRISE</t>
  </si>
  <si>
    <t xml:space="preserve"> AADFN8003H</t>
  </si>
  <si>
    <t>H43006440820</t>
  </si>
  <si>
    <t>039094300632</t>
  </si>
  <si>
    <t>AAGFD2064H</t>
  </si>
  <si>
    <t>H43006450820</t>
  </si>
  <si>
    <t>039094300633</t>
  </si>
  <si>
    <t>BZKPS2521Q</t>
  </si>
  <si>
    <t>H43006460820</t>
  </si>
  <si>
    <t>039094300635</t>
  </si>
  <si>
    <t xml:space="preserve">SHAKTHI TECH MANUFACTURING </t>
  </si>
  <si>
    <t>AATCS5368R</t>
  </si>
  <si>
    <t>H43006510820</t>
  </si>
  <si>
    <t>039094300638</t>
  </si>
  <si>
    <t>AAQFR6748A</t>
  </si>
  <si>
    <t>H43006530820</t>
  </si>
  <si>
    <t>039094300640</t>
  </si>
  <si>
    <t>AAMFR4290B</t>
  </si>
  <si>
    <t>H43006540820</t>
  </si>
  <si>
    <t>039094300642</t>
  </si>
  <si>
    <t>33AFBPGO806J1Z0</t>
  </si>
  <si>
    <t>AFBPG0806J</t>
  </si>
  <si>
    <t>H43006550820</t>
  </si>
  <si>
    <t>039094300643</t>
  </si>
  <si>
    <t>AAZPY8146N</t>
  </si>
  <si>
    <t>H43006560820</t>
  </si>
  <si>
    <t>039094300644</t>
  </si>
  <si>
    <t>AAJPI7947R</t>
  </si>
  <si>
    <t>H43006570820</t>
  </si>
  <si>
    <t>039094300645</t>
  </si>
  <si>
    <t>RISHABA POLY PRODUCT UNIT-II</t>
  </si>
  <si>
    <t>AIJPS3681E</t>
  </si>
  <si>
    <t>H43006600820</t>
  </si>
  <si>
    <t>039094300646</t>
  </si>
  <si>
    <t xml:space="preserve">GLAZIER TEKNO CASTINGS PVT </t>
  </si>
  <si>
    <t>AACCG9045Q</t>
  </si>
  <si>
    <t>H43006620820</t>
  </si>
  <si>
    <t>039094300651</t>
  </si>
  <si>
    <t xml:space="preserve">SRI AVINASHILINGAM EDUCATION </t>
  </si>
  <si>
    <t>AAATT3419L</t>
  </si>
  <si>
    <t>H43006640820</t>
  </si>
  <si>
    <t>039094300653</t>
  </si>
  <si>
    <t xml:space="preserve">ASSOCIATED AUTOTEX </t>
  </si>
  <si>
    <t>AACCA2278B</t>
  </si>
  <si>
    <t>H43006650820</t>
  </si>
  <si>
    <t>039094300654</t>
  </si>
  <si>
    <t>NAVINCHANDRA &amp; CO</t>
  </si>
  <si>
    <t>AAAFN4375P</t>
  </si>
  <si>
    <t>H43006660820</t>
  </si>
  <si>
    <t>039094300655</t>
  </si>
  <si>
    <t>SRI SELVANAYAGI WEAVERS</t>
  </si>
  <si>
    <t>AVAPS7740Q</t>
  </si>
  <si>
    <t>H43006670820</t>
  </si>
  <si>
    <t>039094300656</t>
  </si>
  <si>
    <t>EAKPS1217R</t>
  </si>
  <si>
    <t>H43006680820</t>
  </si>
  <si>
    <t>039094300657</t>
  </si>
  <si>
    <t xml:space="preserve">FLOWTECH POLY PRODUCTS  PVT </t>
  </si>
  <si>
    <t>AAACF3238J</t>
  </si>
  <si>
    <t>H43006710820</t>
  </si>
  <si>
    <t>039094300660</t>
  </si>
  <si>
    <t xml:space="preserve">SAKTHI TECH MANUFACTURING </t>
  </si>
  <si>
    <t>H43006720820</t>
  </si>
  <si>
    <t>039094300662</t>
  </si>
  <si>
    <t xml:space="preserve">SREERAM ENGINEERING WORKS  </t>
  </si>
  <si>
    <t>ABKFS2333M</t>
  </si>
  <si>
    <t>H43006730820</t>
  </si>
  <si>
    <t>039094300664</t>
  </si>
  <si>
    <t xml:space="preserve">KUMARAN MEDICAL CENTRE  </t>
  </si>
  <si>
    <t>AAQFK1154R</t>
  </si>
  <si>
    <t>H43006740820</t>
  </si>
  <si>
    <t>039094300665</t>
  </si>
  <si>
    <t xml:space="preserve">SRI SHAKTHI SPINNING MILL </t>
  </si>
  <si>
    <t>ABSFS8282P</t>
  </si>
  <si>
    <t>H43006750820</t>
  </si>
  <si>
    <t>039094300666</t>
  </si>
  <si>
    <t xml:space="preserve">SOUTH INDIA CASINGS </t>
  </si>
  <si>
    <t>ABKFS6092B</t>
  </si>
  <si>
    <t>H43006760820</t>
  </si>
  <si>
    <t>039094300667</t>
  </si>
  <si>
    <t xml:space="preserve">CALIBER INTERCONNECT </t>
  </si>
  <si>
    <t>AADCC8600J</t>
  </si>
  <si>
    <t>H43200010820</t>
  </si>
  <si>
    <t>039094300668</t>
  </si>
  <si>
    <t xml:space="preserve">JANYA SPINNERS </t>
  </si>
  <si>
    <t>AADFJ1769N</t>
  </si>
  <si>
    <t>H43200070820</t>
  </si>
  <si>
    <t>039094300671</t>
  </si>
  <si>
    <t xml:space="preserve">Palanivelsri Blue Metalls India </t>
  </si>
  <si>
    <t>AAJCP9632K</t>
  </si>
  <si>
    <t>H43200120820</t>
  </si>
  <si>
    <t>039094300672</t>
  </si>
  <si>
    <t>Arcturus Castings</t>
  </si>
  <si>
    <t>ABMFA6250D</t>
  </si>
  <si>
    <t>H43200130820</t>
  </si>
  <si>
    <t>039094300673</t>
  </si>
  <si>
    <t>JNC TEXTILES</t>
  </si>
  <si>
    <t>AAEPF3961D</t>
  </si>
  <si>
    <t>H43200170820</t>
  </si>
  <si>
    <t>039094300674</t>
  </si>
  <si>
    <t>Othimalai Andavar Blue Metals</t>
  </si>
  <si>
    <t>AAGFO4258A</t>
  </si>
  <si>
    <t>H43200200820</t>
  </si>
  <si>
    <t>039094300675</t>
  </si>
  <si>
    <t xml:space="preserve">Sri Rajalakshmi Samappa Building </t>
  </si>
  <si>
    <t>ADXFS7875F</t>
  </si>
  <si>
    <t>H43200230820</t>
  </si>
  <si>
    <t>039094300676</t>
  </si>
  <si>
    <t xml:space="preserve">SarathaRamasamy Textiles Pvt. </t>
  </si>
  <si>
    <t>AARCS9907J</t>
  </si>
  <si>
    <t>H43200260820</t>
  </si>
  <si>
    <t>039094320001</t>
  </si>
  <si>
    <t>ACC LIMITED</t>
  </si>
  <si>
    <t>33AAACT1507C1ZA</t>
  </si>
  <si>
    <t>AAACT1507C</t>
  </si>
  <si>
    <t>H43200300820</t>
  </si>
  <si>
    <t>COIMBATORE/SOUTH</t>
  </si>
  <si>
    <t>039094320007</t>
  </si>
  <si>
    <t>EVEREST INDUSTRIES LTD.,</t>
  </si>
  <si>
    <t>33AAACE7550N1ZA</t>
  </si>
  <si>
    <t>AAACE7550N</t>
  </si>
  <si>
    <t>H43200320820</t>
  </si>
  <si>
    <t>H4320020082003</t>
  </si>
  <si>
    <t>039094320012</t>
  </si>
  <si>
    <t>SOUTHERN RAILWAY PODANUR</t>
  </si>
  <si>
    <t>33AAAGM028</t>
  </si>
  <si>
    <t>H43200360820</t>
  </si>
  <si>
    <t>039094320013</t>
  </si>
  <si>
    <t>SUPER SALES  INDIA LTD</t>
  </si>
  <si>
    <t>AADCS0650 A</t>
  </si>
  <si>
    <t>H43200400820</t>
  </si>
  <si>
    <t>039094320016</t>
  </si>
  <si>
    <t>THE SUGUNA MILLS (P) LTD</t>
  </si>
  <si>
    <t>33AAACT7934K1Z4</t>
  </si>
  <si>
    <t>AAACT7934K</t>
  </si>
  <si>
    <t>H43200410820</t>
  </si>
  <si>
    <t>H4320016082019</t>
  </si>
  <si>
    <t>039094320017</t>
  </si>
  <si>
    <t xml:space="preserve">SRI RANILAKSHMI TEXTILES PVT </t>
  </si>
  <si>
    <t>33AADCS9040G1Z1</t>
  </si>
  <si>
    <t>AADCS9040G</t>
  </si>
  <si>
    <t>H43200440820</t>
  </si>
  <si>
    <t>039094320020</t>
  </si>
  <si>
    <t xml:space="preserve">COIMBATORE POINEER </t>
  </si>
  <si>
    <t>33AABCC2147E1ZA</t>
  </si>
  <si>
    <t>AABCC2147E</t>
  </si>
  <si>
    <t>H43200470820</t>
  </si>
  <si>
    <t>039094320023</t>
  </si>
  <si>
    <t>AAGCA2220F</t>
  </si>
  <si>
    <t>H43200480820</t>
  </si>
  <si>
    <t>039094320026</t>
  </si>
  <si>
    <t xml:space="preserve">PSG &amp; SONS CHARITIES </t>
  </si>
  <si>
    <t>AAATP2881N</t>
  </si>
  <si>
    <t>H43200490820</t>
  </si>
  <si>
    <t>039094320029</t>
  </si>
  <si>
    <t>REVATHY     EQUIPMENT LIMITED</t>
  </si>
  <si>
    <t>AABCR0624D</t>
  </si>
  <si>
    <t>H43200520820</t>
  </si>
  <si>
    <t>039094320030</t>
  </si>
  <si>
    <t xml:space="preserve">UNIMECH INDUSTRIES (P)LTD., </t>
  </si>
  <si>
    <t>AAACU2430K</t>
  </si>
  <si>
    <t>H43200530820</t>
  </si>
  <si>
    <t>H4320044082002</t>
  </si>
  <si>
    <t>039094320032</t>
  </si>
  <si>
    <t>SOVEREIGN ENGGRS PVT LTD</t>
  </si>
  <si>
    <t>AADCS0668L</t>
  </si>
  <si>
    <t>H43200540820</t>
  </si>
  <si>
    <t>039094320036</t>
  </si>
  <si>
    <t>AACFH1738C</t>
  </si>
  <si>
    <t>H43200570820</t>
  </si>
  <si>
    <t>039094320040</t>
  </si>
  <si>
    <t>UNIMECH INDUSTRIES LTD</t>
  </si>
  <si>
    <t>AAACU 2430 K</t>
  </si>
  <si>
    <t>H43200580820</t>
  </si>
  <si>
    <t>039094320041</t>
  </si>
  <si>
    <t xml:space="preserve">LAKSHMI MACHINE WORKS LTD ( </t>
  </si>
  <si>
    <t>H43200660820</t>
  </si>
  <si>
    <t>H4320052082001</t>
  </si>
  <si>
    <t>039094320044</t>
  </si>
  <si>
    <t xml:space="preserve">SAMPOORNA SHREE SPINNING </t>
  </si>
  <si>
    <t>33AADCS0584R2ZV</t>
  </si>
  <si>
    <t>AADCS0584R</t>
  </si>
  <si>
    <t>H43200720820</t>
  </si>
  <si>
    <t>039094320047</t>
  </si>
  <si>
    <t>LAKSHMI RING TRAVELLERS(CBE)</t>
  </si>
  <si>
    <t>AAACL3736F</t>
  </si>
  <si>
    <t>H43200780820</t>
  </si>
  <si>
    <t>039094320048</t>
  </si>
  <si>
    <t>MAHINDRA CIE AUTOMOTIVE LTD.,</t>
  </si>
  <si>
    <t>AAACB8620J</t>
  </si>
  <si>
    <t>H43200810820</t>
  </si>
  <si>
    <t>039094320049</t>
  </si>
  <si>
    <t>SUPERSPRINGS PVT.LTD.,</t>
  </si>
  <si>
    <t>AADCS1869D</t>
  </si>
  <si>
    <t>H43200830820</t>
  </si>
  <si>
    <t>H4320058082003</t>
  </si>
  <si>
    <t>039094320052</t>
  </si>
  <si>
    <t>ELLEN TEXTILES (P) LTD</t>
  </si>
  <si>
    <t>33AAACE3991P1Z8</t>
  </si>
  <si>
    <t>AAACE3991P</t>
  </si>
  <si>
    <t>H43200880820</t>
  </si>
  <si>
    <t>039094320053</t>
  </si>
  <si>
    <t xml:space="preserve">LAKSHMI ELECTRICAL  CONTROL </t>
  </si>
  <si>
    <t>AAACL3737E</t>
  </si>
  <si>
    <t>H43200910820</t>
  </si>
  <si>
    <t>039094320054</t>
  </si>
  <si>
    <t xml:space="preserve">LAKSHMI PRECISION TOOLS </t>
  </si>
  <si>
    <t>AAACL3522H</t>
  </si>
  <si>
    <t>H43200940820</t>
  </si>
  <si>
    <t>039094320057</t>
  </si>
  <si>
    <t>MERIT INDUSTRIES LTD.,</t>
  </si>
  <si>
    <t>AACCM0024B</t>
  </si>
  <si>
    <t>H43200970820</t>
  </si>
  <si>
    <t>039094320058</t>
  </si>
  <si>
    <t xml:space="preserve">SAM TURBO INDUSTRY PRIVATE </t>
  </si>
  <si>
    <t>AAECS0282M</t>
  </si>
  <si>
    <t>H43200990820</t>
  </si>
  <si>
    <t>039094320066</t>
  </si>
  <si>
    <t>GEEDEE WEILER (P) LTD</t>
  </si>
  <si>
    <t>33AAACG8015G1ZO</t>
  </si>
  <si>
    <t>AAACG8015G</t>
  </si>
  <si>
    <t>H43201030820</t>
  </si>
  <si>
    <t>039094320072</t>
  </si>
  <si>
    <t xml:space="preserve">LAKSHMI MACHINE WORKS LTD </t>
  </si>
  <si>
    <t>H43201050820</t>
  </si>
  <si>
    <t>H4320091082007</t>
  </si>
  <si>
    <t>039094320078</t>
  </si>
  <si>
    <t xml:space="preserve">UNIVERSAL HEAT  EXCHANGERS </t>
  </si>
  <si>
    <t>33AAACU2429CIZW</t>
  </si>
  <si>
    <t>AAACU2429C</t>
  </si>
  <si>
    <t>H43201100820</t>
  </si>
  <si>
    <t>039094320081</t>
  </si>
  <si>
    <t>ELGI ULTRA  LIMITED,</t>
  </si>
  <si>
    <t>AAACE4566G</t>
  </si>
  <si>
    <t>H43201120820</t>
  </si>
  <si>
    <t>039094320083</t>
  </si>
  <si>
    <t>MAHENDRA SPINNING MILLS P LTD</t>
  </si>
  <si>
    <t>AABCM4725G</t>
  </si>
  <si>
    <t>H43201160820</t>
  </si>
  <si>
    <t>H4320099082005</t>
  </si>
  <si>
    <t>039094320088</t>
  </si>
  <si>
    <t>A.R.C.MILLS PRIVATE LIMITED</t>
  </si>
  <si>
    <t>AABCA8150D</t>
  </si>
  <si>
    <t>H43201200820</t>
  </si>
  <si>
    <t>039094320091</t>
  </si>
  <si>
    <t>PRIMA PRODUCTS  PRIVATE LTD.</t>
  </si>
  <si>
    <t>33AABCP3030B1ZB</t>
  </si>
  <si>
    <t>AABCP3030B</t>
  </si>
  <si>
    <t>H43201210820</t>
  </si>
  <si>
    <t>H4320105082005</t>
  </si>
  <si>
    <t>039094320092</t>
  </si>
  <si>
    <t xml:space="preserve">ASHWINRAM SPINNING MILLS (P) </t>
  </si>
  <si>
    <t>AACCA5004H</t>
  </si>
  <si>
    <t>H43201330820</t>
  </si>
  <si>
    <t>039094320094</t>
  </si>
  <si>
    <t xml:space="preserve">VAN TEX PRIVATE LIMITED </t>
  </si>
  <si>
    <t>AAACV7199N</t>
  </si>
  <si>
    <t>H43201350820</t>
  </si>
  <si>
    <t>039094320097</t>
  </si>
  <si>
    <t>VENKATAGIRI SPG MILLS (P) LTD</t>
  </si>
  <si>
    <t>AAACV9847M</t>
  </si>
  <si>
    <t>H43201360820</t>
  </si>
  <si>
    <t>039094320099</t>
  </si>
  <si>
    <t>RANGANSAYEE ALLOY CASTINGS</t>
  </si>
  <si>
    <t>33AAPPP7941N1ZX</t>
  </si>
  <si>
    <t>AAPPP7941N</t>
  </si>
  <si>
    <t>H43201390820</t>
  </si>
  <si>
    <t>H4320116082002</t>
  </si>
  <si>
    <t>039094320103</t>
  </si>
  <si>
    <t xml:space="preserve">ADWAITH LAKSHMI INDUSTRIES </t>
  </si>
  <si>
    <t>AABCA8143J</t>
  </si>
  <si>
    <t>H43201470820</t>
  </si>
  <si>
    <t>039094320105</t>
  </si>
  <si>
    <t xml:space="preserve">COIMBATORE POLYTEX (P) </t>
  </si>
  <si>
    <t>33AACCC0918N1ZR</t>
  </si>
  <si>
    <t>AACCC0918N</t>
  </si>
  <si>
    <t>H43201520820</t>
  </si>
  <si>
    <t>039094320108</t>
  </si>
  <si>
    <t xml:space="preserve">K.SIVASUBRAMANIAM SPINNERS </t>
  </si>
  <si>
    <t>AAACK9193M</t>
  </si>
  <si>
    <t>H43201560820</t>
  </si>
  <si>
    <t>039094320110</t>
  </si>
  <si>
    <t xml:space="preserve">S.N.Q.S. INTERNATIONAL SOCKS </t>
  </si>
  <si>
    <t>AAFCS5187E</t>
  </si>
  <si>
    <t>H43201590820</t>
  </si>
  <si>
    <t>039094320112</t>
  </si>
  <si>
    <t>GANESH SPINTEX (P) LTD</t>
  </si>
  <si>
    <t>AADCG1234G</t>
  </si>
  <si>
    <t>H43201620820</t>
  </si>
  <si>
    <t>039094320116</t>
  </si>
  <si>
    <t xml:space="preserve">ANUGRAGHA VALVE CASTINGS </t>
  </si>
  <si>
    <t>AACCA 2285 Q</t>
  </si>
  <si>
    <t>H43201670820</t>
  </si>
  <si>
    <t>039094320120</t>
  </si>
  <si>
    <t>DATA FIELD INDIA LTD</t>
  </si>
  <si>
    <t>AAACD8549G</t>
  </si>
  <si>
    <t>H43201710820</t>
  </si>
  <si>
    <t>039094320121</t>
  </si>
  <si>
    <t xml:space="preserve">SOWPARNIKA INDUSTRIES PVT </t>
  </si>
  <si>
    <t>AASCS1234R</t>
  </si>
  <si>
    <t>H43201750820</t>
  </si>
  <si>
    <t>039094320128</t>
  </si>
  <si>
    <t>LAKSHMI LIFE SCIENCES LIMITED</t>
  </si>
  <si>
    <t>AAACQ1986A</t>
  </si>
  <si>
    <t>H43201780820</t>
  </si>
  <si>
    <t>039094320133</t>
  </si>
  <si>
    <t>NATIONAL FITTINGS LIMITED</t>
  </si>
  <si>
    <t>AAACI 4737M</t>
  </si>
  <si>
    <t>H43201810820</t>
  </si>
  <si>
    <t>039094320135</t>
  </si>
  <si>
    <t xml:space="preserve">LAKSHMI MACHINE WORKS LTD - </t>
  </si>
  <si>
    <t>AABCR0309M</t>
  </si>
  <si>
    <t>H43201890820</t>
  </si>
  <si>
    <t>039094320136</t>
  </si>
  <si>
    <t xml:space="preserve">VIGNESH KUMAR SPG MILLS [P] </t>
  </si>
  <si>
    <t>AAACV6930D</t>
  </si>
  <si>
    <t>H43201900820</t>
  </si>
  <si>
    <t>039094320139</t>
  </si>
  <si>
    <t>SRI SELVAPATHY SPG MILLS (P)</t>
  </si>
  <si>
    <t>AAECS7317P</t>
  </si>
  <si>
    <t>H43201950820</t>
  </si>
  <si>
    <t>039094320147</t>
  </si>
  <si>
    <t>SHANTHI GEARS LTD.D UNIT.</t>
  </si>
  <si>
    <t>AADCS0692 L</t>
  </si>
  <si>
    <t>H43201960820</t>
  </si>
  <si>
    <t>039094320152</t>
  </si>
  <si>
    <t>AAACI4737M</t>
  </si>
  <si>
    <t>H43201970820</t>
  </si>
  <si>
    <t>039094320154</t>
  </si>
  <si>
    <t>FLORA TEXTILES</t>
  </si>
  <si>
    <t>AAACF4312P</t>
  </si>
  <si>
    <t>H43201980820</t>
  </si>
  <si>
    <t>039094320156</t>
  </si>
  <si>
    <t xml:space="preserve">SRI SEETHALAKSHMI STEEL </t>
  </si>
  <si>
    <t>33AAECS2325K1Z1</t>
  </si>
  <si>
    <t>AAECS2325K</t>
  </si>
  <si>
    <t>H43202080820</t>
  </si>
  <si>
    <t>H4320181082001</t>
  </si>
  <si>
    <t>039094320159</t>
  </si>
  <si>
    <t>AAAC14300C</t>
  </si>
  <si>
    <t>H43202110820</t>
  </si>
  <si>
    <t>039094320162</t>
  </si>
  <si>
    <t>MANTHARAGIRI TEXTILES,</t>
  </si>
  <si>
    <t>AAFFM 6479 E</t>
  </si>
  <si>
    <t>H43202120820</t>
  </si>
  <si>
    <t>039094320167</t>
  </si>
  <si>
    <t xml:space="preserve">LAKSHMI MACHINE WORKS </t>
  </si>
  <si>
    <t>H43202130820</t>
  </si>
  <si>
    <t>H4320195082002</t>
  </si>
  <si>
    <t>039094320171</t>
  </si>
  <si>
    <t>RANBA CASTINGS LTD.,</t>
  </si>
  <si>
    <t>AABCR4235J</t>
  </si>
  <si>
    <t>H43202210820</t>
  </si>
  <si>
    <t>039094320175</t>
  </si>
  <si>
    <t>THIRUMALSREE SPINNERS  (P) LTD</t>
  </si>
  <si>
    <t>AAACT8239R</t>
  </si>
  <si>
    <t>H43202240820</t>
  </si>
  <si>
    <t>039094320178</t>
  </si>
  <si>
    <t xml:space="preserve">M/S.QUATTRO ENGINEERING </t>
  </si>
  <si>
    <t>H43202250820</t>
  </si>
  <si>
    <t>039094320181</t>
  </si>
  <si>
    <t>EASTERN SPINWELL LTD.</t>
  </si>
  <si>
    <t>AABCA8146P</t>
  </si>
  <si>
    <t>H43202300820</t>
  </si>
  <si>
    <t>039094320189</t>
  </si>
  <si>
    <t xml:space="preserve">UNIVERSAL HEAT EXCHANGERS </t>
  </si>
  <si>
    <t>H43202360820</t>
  </si>
  <si>
    <t>039094320190</t>
  </si>
  <si>
    <t xml:space="preserve">THE CBE.DIST.CO-OP.MILK </t>
  </si>
  <si>
    <t>33AAAAT77871ZAA</t>
  </si>
  <si>
    <t>AAAAT7787L</t>
  </si>
  <si>
    <t>H43202390820</t>
  </si>
  <si>
    <t>039094320195</t>
  </si>
  <si>
    <t>SRI RANGANATHAR  VALVES P LTD</t>
  </si>
  <si>
    <t>33AALCS5492C1ZA</t>
  </si>
  <si>
    <t>AALCS5492C</t>
  </si>
  <si>
    <t>H43202400820</t>
  </si>
  <si>
    <t>039094320196</t>
  </si>
  <si>
    <t>M/S.INDO SHELL MOULD PLANT.I.</t>
  </si>
  <si>
    <t>AAACI4300C</t>
  </si>
  <si>
    <t>H43202420820</t>
  </si>
  <si>
    <t>039094320197</t>
  </si>
  <si>
    <t>SANPREET CASTINGS (P) LTD</t>
  </si>
  <si>
    <t>AAECS3307F</t>
  </si>
  <si>
    <t>H43202490820</t>
  </si>
  <si>
    <t>039094320198</t>
  </si>
  <si>
    <t>INDO SHELL MOULD LTD.,(PLANT.</t>
  </si>
  <si>
    <t>H43202500820</t>
  </si>
  <si>
    <t>039094320208</t>
  </si>
  <si>
    <t>V-GUARD INDUSTRIES LIMITED</t>
  </si>
  <si>
    <t>AAACV5492Q</t>
  </si>
  <si>
    <t>H43202610820</t>
  </si>
  <si>
    <t>039094320211</t>
  </si>
  <si>
    <t xml:space="preserve">VIJAYRANGA TEXTILES PRIVATE </t>
  </si>
  <si>
    <t>AABCV0574E</t>
  </si>
  <si>
    <t>H43202650820</t>
  </si>
  <si>
    <t>H4320236082003</t>
  </si>
  <si>
    <t>039094320212</t>
  </si>
  <si>
    <t>UNIQUE SHELL MOULD INDIA PVT.</t>
  </si>
  <si>
    <t>AAACU5173B</t>
  </si>
  <si>
    <t>H43202660820</t>
  </si>
  <si>
    <t>039094320213</t>
  </si>
  <si>
    <t xml:space="preserve">AUTO SHELL CASTS PRIVATE </t>
  </si>
  <si>
    <t>AABCA6619F</t>
  </si>
  <si>
    <t>H43202670820</t>
  </si>
  <si>
    <t>039094320221</t>
  </si>
  <si>
    <t xml:space="preserve">KRISHNA COLLEGE OF ENGG AND </t>
  </si>
  <si>
    <t>AABTS4021N</t>
  </si>
  <si>
    <t>H43202690820</t>
  </si>
  <si>
    <t>039094320224</t>
  </si>
  <si>
    <t>SIVA SAKTHI THREADS</t>
  </si>
  <si>
    <t>AALFS6870P</t>
  </si>
  <si>
    <t>H43202750820</t>
  </si>
  <si>
    <t>039094320225</t>
  </si>
  <si>
    <t>AAHFH2574B</t>
  </si>
  <si>
    <t>H43202760820</t>
  </si>
  <si>
    <t>H4320250082003</t>
  </si>
  <si>
    <t>039094320230</t>
  </si>
  <si>
    <t>S.P.APPARELS  LTD</t>
  </si>
  <si>
    <t>AAJCS4031P</t>
  </si>
  <si>
    <t>H43202800820</t>
  </si>
  <si>
    <t>039094320236</t>
  </si>
  <si>
    <t>JAYANTHI TEXTILE PRODUCTS</t>
  </si>
  <si>
    <t>33AACFJ3044R1Z7</t>
  </si>
  <si>
    <t>AACFJ3044R</t>
  </si>
  <si>
    <t>H43202880820</t>
  </si>
  <si>
    <t>H4320265082005</t>
  </si>
  <si>
    <t>039094320239</t>
  </si>
  <si>
    <t>ELGI RUBBER COMPANY LTD</t>
  </si>
  <si>
    <t>H43202900820</t>
  </si>
  <si>
    <t>H4320266082003</t>
  </si>
  <si>
    <t>039094320240</t>
  </si>
  <si>
    <t>AADFG4776A</t>
  </si>
  <si>
    <t>H43202920820</t>
  </si>
  <si>
    <t>039094320242</t>
  </si>
  <si>
    <t>SPACE TEXTILES PVT LTD.,</t>
  </si>
  <si>
    <t>AAKCS0757M</t>
  </si>
  <si>
    <t>H43202940820</t>
  </si>
  <si>
    <t>039094320249</t>
  </si>
  <si>
    <t xml:space="preserve">ARJUNA NATURAL EXTRACTS </t>
  </si>
  <si>
    <t>AACCA8648K</t>
  </si>
  <si>
    <t>H43203010820</t>
  </si>
  <si>
    <t>H4320275082003</t>
  </si>
  <si>
    <t>039094320250</t>
  </si>
  <si>
    <t>ANAND TEXTILES</t>
  </si>
  <si>
    <t>33AAHFA5867E1ZJ</t>
  </si>
  <si>
    <t>AAHFA5867E</t>
  </si>
  <si>
    <t>H43203030820</t>
  </si>
  <si>
    <t>H4320276082002</t>
  </si>
  <si>
    <t>039094320261</t>
  </si>
  <si>
    <t>C.R.MILLS(COIMBATORE)PVT.</t>
  </si>
  <si>
    <t>AABCC9055D</t>
  </si>
  <si>
    <t>H43203070820</t>
  </si>
  <si>
    <t>039094320265</t>
  </si>
  <si>
    <t xml:space="preserve">SHRI DHANALAKSHMI  SPINNTEX </t>
  </si>
  <si>
    <t>33AARCS6868E1ZU</t>
  </si>
  <si>
    <t>AARCS6868E</t>
  </si>
  <si>
    <t>H43203110820</t>
  </si>
  <si>
    <t>039094320266</t>
  </si>
  <si>
    <t>BIRIN SPINNING MILLS LTD.,</t>
  </si>
  <si>
    <t>33AACCB5920D1Z9</t>
  </si>
  <si>
    <t>AACCB5920D</t>
  </si>
  <si>
    <t>H43203140820</t>
  </si>
  <si>
    <t>039094320267</t>
  </si>
  <si>
    <t>SRI SELVI PAPER MILLS (P) LTD.,</t>
  </si>
  <si>
    <t>AAJCS8536M</t>
  </si>
  <si>
    <t>H43203150820</t>
  </si>
  <si>
    <t>039094320269</t>
  </si>
  <si>
    <t>ELLEN   INDUSTRIES  P  LTD.,</t>
  </si>
  <si>
    <t>AABCE2087R</t>
  </si>
  <si>
    <t>H43203210820</t>
  </si>
  <si>
    <t>H4320294082003</t>
  </si>
  <si>
    <t>039094320275</t>
  </si>
  <si>
    <t xml:space="preserve">K.P.R. MILL LIMITED (NEELAMBUR </t>
  </si>
  <si>
    <t>AACCK0893N</t>
  </si>
  <si>
    <t>H43203230820</t>
  </si>
  <si>
    <t>039094320276</t>
  </si>
  <si>
    <t>MRINAL SPINNING MILLS</t>
  </si>
  <si>
    <t>33ABZPA8341E1ZN</t>
  </si>
  <si>
    <t>ABZPA8341E</t>
  </si>
  <si>
    <t>H43203290820</t>
  </si>
  <si>
    <t>039094320280</t>
  </si>
  <si>
    <t>STEER ENGINEERING (P) LTD</t>
  </si>
  <si>
    <t>AABCS8840E</t>
  </si>
  <si>
    <t>H43203340820</t>
  </si>
  <si>
    <t>039094320288</t>
  </si>
  <si>
    <t>VISHAKAVEL TEXTILE MILLS PVT.</t>
  </si>
  <si>
    <t>AABCV2585R</t>
  </si>
  <si>
    <t>H43203450820</t>
  </si>
  <si>
    <t>H4320311082002</t>
  </si>
  <si>
    <t>039094320290</t>
  </si>
  <si>
    <t>YASEN TEX</t>
  </si>
  <si>
    <t>33CIOPS3672QIZA</t>
  </si>
  <si>
    <t>CIOPS3672Q</t>
  </si>
  <si>
    <t>H43203480820</t>
  </si>
  <si>
    <t>039094320292</t>
  </si>
  <si>
    <t>A.PRINCE</t>
  </si>
  <si>
    <t>AAECA7315H</t>
  </si>
  <si>
    <t>H43203540820</t>
  </si>
  <si>
    <t>039094320294</t>
  </si>
  <si>
    <t>V.M.D. MILLS PRIVATE LIMITED</t>
  </si>
  <si>
    <t>33AAACV6929J1Z3</t>
  </si>
  <si>
    <t>AAACV6929J</t>
  </si>
  <si>
    <t>H43203580820</t>
  </si>
  <si>
    <t>039094320301</t>
  </si>
  <si>
    <t>SRI MAHALAKSHMI TEXTILES,</t>
  </si>
  <si>
    <t>AAIFS7175G</t>
  </si>
  <si>
    <t>H43203590820</t>
  </si>
  <si>
    <t>039094320303</t>
  </si>
  <si>
    <t>AABFF2359Q</t>
  </si>
  <si>
    <t>H43203620820</t>
  </si>
  <si>
    <t>039094320307</t>
  </si>
  <si>
    <t>KARPAGAM YARNS PVT.LIMITED</t>
  </si>
  <si>
    <t>AAACK8979P</t>
  </si>
  <si>
    <t>H43203690820</t>
  </si>
  <si>
    <t>039094320311</t>
  </si>
  <si>
    <t>ABDFS5410L</t>
  </si>
  <si>
    <t>H43203740820</t>
  </si>
  <si>
    <t>039094320314</t>
  </si>
  <si>
    <t xml:space="preserve">UNIQUE SHELL MOULD [INDIA] </t>
  </si>
  <si>
    <t>H43203750820</t>
  </si>
  <si>
    <t>039094320315</t>
  </si>
  <si>
    <t>S.P.APPARELS LIMITED</t>
  </si>
  <si>
    <t>H43203790820</t>
  </si>
  <si>
    <t>039094320321</t>
  </si>
  <si>
    <t>ACKPS1343L</t>
  </si>
  <si>
    <t>H43203840820</t>
  </si>
  <si>
    <t>039094320323</t>
  </si>
  <si>
    <t>AAGFA8313G</t>
  </si>
  <si>
    <t>H43203850820</t>
  </si>
  <si>
    <t>039094320329</t>
  </si>
  <si>
    <t>SRI BAGIYA LAKSHMI SPINNERS</t>
  </si>
  <si>
    <t>AAHFS5370A</t>
  </si>
  <si>
    <t>H43203900820</t>
  </si>
  <si>
    <t>039094320334</t>
  </si>
  <si>
    <t>SRRI SELVANAYAKISPINNERS</t>
  </si>
  <si>
    <t>ABCFS4998J</t>
  </si>
  <si>
    <t>H43203950820</t>
  </si>
  <si>
    <t>039094320345</t>
  </si>
  <si>
    <t>ADLPG 0174H</t>
  </si>
  <si>
    <t>H43203960820</t>
  </si>
  <si>
    <t>039094320348</t>
  </si>
  <si>
    <t xml:space="preserve">INDO SHELL AUTOMOTIVE </t>
  </si>
  <si>
    <t>AABCI3140D</t>
  </si>
  <si>
    <t>H43203970820</t>
  </si>
  <si>
    <t>039094320354</t>
  </si>
  <si>
    <t>BHAGAVATHI SPINNERS</t>
  </si>
  <si>
    <t>AADFB2905L</t>
  </si>
  <si>
    <t>H43204030820</t>
  </si>
  <si>
    <t>039094320358</t>
  </si>
  <si>
    <t xml:space="preserve">CRAFTSMAN AUTOMATION  LTD </t>
  </si>
  <si>
    <t>AABCC2461K</t>
  </si>
  <si>
    <t>H43204170820</t>
  </si>
  <si>
    <t>H4320384082001</t>
  </si>
  <si>
    <t>039094320359</t>
  </si>
  <si>
    <t>KHANNA SPINNING MILLS</t>
  </si>
  <si>
    <t>AAHFK2675E</t>
  </si>
  <si>
    <t>H43204180820</t>
  </si>
  <si>
    <t>039094320362</t>
  </si>
  <si>
    <t xml:space="preserve">SHRI MUTHURAM EXPORT </t>
  </si>
  <si>
    <t>AAICS9001J</t>
  </si>
  <si>
    <t>H43204190820</t>
  </si>
  <si>
    <t>039094320369</t>
  </si>
  <si>
    <t>AACFJ7690K</t>
  </si>
  <si>
    <t>H43204210820</t>
  </si>
  <si>
    <t>039094320374</t>
  </si>
  <si>
    <t>BALASUBRAMANIAN TEXTILES</t>
  </si>
  <si>
    <t>AAQPD0447E</t>
  </si>
  <si>
    <t>H43204220820</t>
  </si>
  <si>
    <t>039094320375</t>
  </si>
  <si>
    <t>POONGODHAI TEXTILES PVT LTD</t>
  </si>
  <si>
    <t>AACCP2357C</t>
  </si>
  <si>
    <t>H43204240820</t>
  </si>
  <si>
    <t>039094320379</t>
  </si>
  <si>
    <t>R.NARAYAN</t>
  </si>
  <si>
    <t>AHCPR0403P</t>
  </si>
  <si>
    <t>H43204300820</t>
  </si>
  <si>
    <t>039094320384</t>
  </si>
  <si>
    <t>D.F.F. TEXTILES</t>
  </si>
  <si>
    <t>33AAEFD2221N1ZQ</t>
  </si>
  <si>
    <t>AAEFD2221N</t>
  </si>
  <si>
    <t>H43204380820</t>
  </si>
  <si>
    <t>039094320385</t>
  </si>
  <si>
    <t>AHFPS4115C</t>
  </si>
  <si>
    <t>H43204410820</t>
  </si>
  <si>
    <t>H4320418082003</t>
  </si>
  <si>
    <t>039094320390</t>
  </si>
  <si>
    <t xml:space="preserve">SRI LAKSHMI AND BROTHERS </t>
  </si>
  <si>
    <t>H43204460820</t>
  </si>
  <si>
    <t>H4320419082002</t>
  </si>
  <si>
    <t>039094320395</t>
  </si>
  <si>
    <t>AAPFG4901M</t>
  </si>
  <si>
    <t>H43204510820</t>
  </si>
  <si>
    <t>039094320396</t>
  </si>
  <si>
    <t>TTK PRESTIGE LTD</t>
  </si>
  <si>
    <t>33AAACT6503GIZQ</t>
  </si>
  <si>
    <t>AAACT6503G</t>
  </si>
  <si>
    <t>H43204520820</t>
  </si>
  <si>
    <t>039094320397</t>
  </si>
  <si>
    <t>AAAAK2117P</t>
  </si>
  <si>
    <t>H43204530820</t>
  </si>
  <si>
    <t>039094320403</t>
  </si>
  <si>
    <t xml:space="preserve">BAGAVATHI MACHINE WORKS </t>
  </si>
  <si>
    <t>AACCB4060E</t>
  </si>
  <si>
    <t>H43204720820</t>
  </si>
  <si>
    <t>H4320430082008</t>
  </si>
  <si>
    <t>039094320417</t>
  </si>
  <si>
    <t>RAJA FOUNDRIES</t>
  </si>
  <si>
    <t>33AAPER7353G1ZX</t>
  </si>
  <si>
    <t>AAPFR7353G</t>
  </si>
  <si>
    <t>H43204750820</t>
  </si>
  <si>
    <t>039094320418</t>
  </si>
  <si>
    <t>JAGANNATH TEXTILE CO.LTD</t>
  </si>
  <si>
    <t>AAACJ5552D</t>
  </si>
  <si>
    <t>H43204820820</t>
  </si>
  <si>
    <t>039094320419</t>
  </si>
  <si>
    <t>AMMAN SPINNING MILLS</t>
  </si>
  <si>
    <t>33AAMFA7992F1Z6</t>
  </si>
  <si>
    <t>AAMFA7992F</t>
  </si>
  <si>
    <t>H43204850820</t>
  </si>
  <si>
    <t>039094320421</t>
  </si>
  <si>
    <t>AAEFB6456B</t>
  </si>
  <si>
    <t>H43204860820</t>
  </si>
  <si>
    <t>H4320451082001</t>
  </si>
  <si>
    <t>039094320422</t>
  </si>
  <si>
    <t>CENTURY APPARELLS PVT. LTD.</t>
  </si>
  <si>
    <t>AABCC3226G</t>
  </si>
  <si>
    <t>H43204880820</t>
  </si>
  <si>
    <t>039094320424</t>
  </si>
  <si>
    <t xml:space="preserve">VENKITARAAJ SPINNING MILLS </t>
  </si>
  <si>
    <t>AACCV1238N</t>
  </si>
  <si>
    <t>H43204890820</t>
  </si>
  <si>
    <t>039094320430</t>
  </si>
  <si>
    <t xml:space="preserve">PRIMA PRODUCTS P LTD - </t>
  </si>
  <si>
    <t>H43204930820</t>
  </si>
  <si>
    <t>039094320438</t>
  </si>
  <si>
    <t>NOVO COATED SANDS PVT LTD</t>
  </si>
  <si>
    <t>AACCN2334F</t>
  </si>
  <si>
    <t>H43204950820</t>
  </si>
  <si>
    <t>H4320475082003</t>
  </si>
  <si>
    <t>039094320441</t>
  </si>
  <si>
    <t>Seva Roller Flour Mills</t>
  </si>
  <si>
    <t>BYSPP9770K</t>
  </si>
  <si>
    <t>H43204960820</t>
  </si>
  <si>
    <t>039094320446</t>
  </si>
  <si>
    <t>SAARC TOOL TECH P LTD.</t>
  </si>
  <si>
    <t>AAGCS0934C</t>
  </si>
  <si>
    <t>H43205030820</t>
  </si>
  <si>
    <t>039094320451</t>
  </si>
  <si>
    <t>SECAN INVESCAST (INDIA) PVT.</t>
  </si>
  <si>
    <t>33AAJCS2315L1ZD</t>
  </si>
  <si>
    <t>AAJCS2315L</t>
  </si>
  <si>
    <t>H43205120820</t>
  </si>
  <si>
    <t>039094320452</t>
  </si>
  <si>
    <t>TECHNOCAST FOUNDRY</t>
  </si>
  <si>
    <t>AADFT4302R</t>
  </si>
  <si>
    <t>H43205130820</t>
  </si>
  <si>
    <t>039094320453</t>
  </si>
  <si>
    <t>AABFT1477F</t>
  </si>
  <si>
    <t>H43205210820</t>
  </si>
  <si>
    <t>039094320472</t>
  </si>
  <si>
    <t>SINDHU PRIYA SPINNING MILL.,</t>
  </si>
  <si>
    <t>AAFFP0520M</t>
  </si>
  <si>
    <t>H43205310820</t>
  </si>
  <si>
    <t>039094320475</t>
  </si>
  <si>
    <t xml:space="preserve">ADHILAKSHMI SPINNING MILLS (P) </t>
  </si>
  <si>
    <t>33AANCA7472N1Z3</t>
  </si>
  <si>
    <t>AANCA7472N</t>
  </si>
  <si>
    <t>H43205350820</t>
  </si>
  <si>
    <t>039094320482</t>
  </si>
  <si>
    <t xml:space="preserve">L &amp; T,VALVE MANUFACTURING </t>
  </si>
  <si>
    <t>AAACA9647E</t>
  </si>
  <si>
    <t>H43205430820</t>
  </si>
  <si>
    <t>039094320485</t>
  </si>
  <si>
    <t>LARSEN &amp; TOUBRO LTD</t>
  </si>
  <si>
    <t>AAACL0140P</t>
  </si>
  <si>
    <t>H43205530820</t>
  </si>
  <si>
    <t>039094320486</t>
  </si>
  <si>
    <t xml:space="preserve">SIEGER SPINTECH EQUIPMENTS </t>
  </si>
  <si>
    <t>AADCS0174M</t>
  </si>
  <si>
    <t>H43205560820</t>
  </si>
  <si>
    <t>039094320488</t>
  </si>
  <si>
    <t xml:space="preserve">M/s. Craftsmanautomation </t>
  </si>
  <si>
    <t>H43205590820</t>
  </si>
  <si>
    <t>039094320489</t>
  </si>
  <si>
    <t>KAUSHALYA FABRICS</t>
  </si>
  <si>
    <t>AADFK4010H</t>
  </si>
  <si>
    <t>H43205620820</t>
  </si>
  <si>
    <t>039094320493</t>
  </si>
  <si>
    <t>SHRI SENTHIL ANDAVAR TEXTILES</t>
  </si>
  <si>
    <t>AALFS3822K</t>
  </si>
  <si>
    <t>H43205650820</t>
  </si>
  <si>
    <t>039094320495</t>
  </si>
  <si>
    <t>SCHUF SPECIALITY VALVES(P)LTD</t>
  </si>
  <si>
    <t>AAECS8135M</t>
  </si>
  <si>
    <t>H43205670820</t>
  </si>
  <si>
    <t>039094320496</t>
  </si>
  <si>
    <t xml:space="preserve">LAKSHMI RING TRAVELLERS CBE </t>
  </si>
  <si>
    <t>H43205680820</t>
  </si>
  <si>
    <t>039094320503</t>
  </si>
  <si>
    <t>AAMFS3941E</t>
  </si>
  <si>
    <t>H43205690820</t>
  </si>
  <si>
    <t>039094320512</t>
  </si>
  <si>
    <t xml:space="preserve">MADHUJAYANTHI INTERNATIONAL </t>
  </si>
  <si>
    <t>AABCM 7502 R</t>
  </si>
  <si>
    <t>H43205770820</t>
  </si>
  <si>
    <t>039094320513</t>
  </si>
  <si>
    <t xml:space="preserve">MANGALAM COMMAN EFFLUENT </t>
  </si>
  <si>
    <t>AALCM5636J</t>
  </si>
  <si>
    <t>H43205780820</t>
  </si>
  <si>
    <t>039094320521</t>
  </si>
  <si>
    <t xml:space="preserve">GLOBAL TEXTILES ALLIANCE INDIA </t>
  </si>
  <si>
    <t>AAECG4315R</t>
  </si>
  <si>
    <t>H43205790820</t>
  </si>
  <si>
    <t>039094320531</t>
  </si>
  <si>
    <t>ADANI AGRI LOGISTICS LTD</t>
  </si>
  <si>
    <t>AAFCA0746B</t>
  </si>
  <si>
    <t>H43205810820</t>
  </si>
  <si>
    <t>039094320535</t>
  </si>
  <si>
    <t xml:space="preserve">NIRMALA FILAMENTS (INDIA) PVT </t>
  </si>
  <si>
    <t>AABCN 1239L</t>
  </si>
  <si>
    <t>H43205820820</t>
  </si>
  <si>
    <t>039094320543</t>
  </si>
  <si>
    <t>AAACO5826H</t>
  </si>
  <si>
    <t>H43205830820</t>
  </si>
  <si>
    <t>039094320553</t>
  </si>
  <si>
    <t>V-GUARD INDUSTRIES LTD</t>
  </si>
  <si>
    <t>H43205840820</t>
  </si>
  <si>
    <t>039094320556</t>
  </si>
  <si>
    <t>SSA CASTINGS INDIA PVT LTD</t>
  </si>
  <si>
    <t>AAKCS9336C</t>
  </si>
  <si>
    <t>H43205870820</t>
  </si>
  <si>
    <t>H4320577082001</t>
  </si>
  <si>
    <t>039094320559</t>
  </si>
  <si>
    <t>P.C.SONS CASTINGS PVT LTD</t>
  </si>
  <si>
    <t>AACCP 7564R</t>
  </si>
  <si>
    <t>H43205880820</t>
  </si>
  <si>
    <t>H4320578082002</t>
  </si>
  <si>
    <t>039094320562</t>
  </si>
  <si>
    <t xml:space="preserve">BRADKEN INDIA PRIVATE </t>
  </si>
  <si>
    <t>AAGCB1555J</t>
  </si>
  <si>
    <t>H43205890820</t>
  </si>
  <si>
    <t>039094320564</t>
  </si>
  <si>
    <t>CARRIS PIPES AND TUBES PVT LTD</t>
  </si>
  <si>
    <t>AAACC9424D</t>
  </si>
  <si>
    <t>H43205900820</t>
  </si>
  <si>
    <t>039094320565</t>
  </si>
  <si>
    <t xml:space="preserve">SRI GAJALAKSHMI COTSPIN INDIA </t>
  </si>
  <si>
    <t>AANCS0284N</t>
  </si>
  <si>
    <t>H43205910820</t>
  </si>
  <si>
    <t>039094320567</t>
  </si>
  <si>
    <t xml:space="preserve">NIRMALA POLYROPES INDIA (P) </t>
  </si>
  <si>
    <t>AACCN 9073H</t>
  </si>
  <si>
    <t>H43205960820</t>
  </si>
  <si>
    <t>039094320568</t>
  </si>
  <si>
    <t>SENTHUR ALLOYS FOUNDRY</t>
  </si>
  <si>
    <t>AAUFS 8415K</t>
  </si>
  <si>
    <t>H43205980820</t>
  </si>
  <si>
    <t>039094320569</t>
  </si>
  <si>
    <t xml:space="preserve">KARPAGAM ACADEMY OF HIGHER </t>
  </si>
  <si>
    <t>AAATK3484C</t>
  </si>
  <si>
    <t>H43206010820</t>
  </si>
  <si>
    <t>039094320572</t>
  </si>
  <si>
    <t>ATHI SIVAN STEELS (P) LTD</t>
  </si>
  <si>
    <t>AAHCA 1933A</t>
  </si>
  <si>
    <t>H43206020820</t>
  </si>
  <si>
    <t>039094320577</t>
  </si>
  <si>
    <t>ELLEN TEXTILES (P) LTD.</t>
  </si>
  <si>
    <t>H43206030820</t>
  </si>
  <si>
    <t>039094320578</t>
  </si>
  <si>
    <t xml:space="preserve">LAKSHMI CARD CLOTHING MFG. </t>
  </si>
  <si>
    <t>33AAACL3521E1Z6</t>
  </si>
  <si>
    <t>AAACL 3521E</t>
  </si>
  <si>
    <t>H43206070820</t>
  </si>
  <si>
    <t>039094320579</t>
  </si>
  <si>
    <t>UNICAST ALLOYS (P) LIMITED</t>
  </si>
  <si>
    <t>AAACU2426P</t>
  </si>
  <si>
    <t>H43206090820</t>
  </si>
  <si>
    <t>H4320589082002</t>
  </si>
  <si>
    <t>039094320580</t>
  </si>
  <si>
    <t>TEXMO PRECISION CASTINGS.</t>
  </si>
  <si>
    <t>AABFT1900D</t>
  </si>
  <si>
    <t>H43206110820</t>
  </si>
  <si>
    <t>039094320581</t>
  </si>
  <si>
    <t xml:space="preserve">LAKSHMI AUTOMATIC LOOM </t>
  </si>
  <si>
    <t>AAACL3738M</t>
  </si>
  <si>
    <t>H43206140820</t>
  </si>
  <si>
    <t>039094320582</t>
  </si>
  <si>
    <t>AEROSPACE MATERIALS (P) LTD.</t>
  </si>
  <si>
    <t>AABCA8396 H</t>
  </si>
  <si>
    <t>H43206150820</t>
  </si>
  <si>
    <t>039094320583</t>
  </si>
  <si>
    <t xml:space="preserve">ELGI ELECTRIC AND INDUSTRIES </t>
  </si>
  <si>
    <t>AAACE4787H</t>
  </si>
  <si>
    <t>H43206170820</t>
  </si>
  <si>
    <t>039094320584</t>
  </si>
  <si>
    <t>HI-TEC DIE CAST (P) LTD</t>
  </si>
  <si>
    <t>AAACH6698A</t>
  </si>
  <si>
    <t>H43206200820</t>
  </si>
  <si>
    <t>039094320585</t>
  </si>
  <si>
    <t>MAGNA ELECTRO CASTINGS LTD.</t>
  </si>
  <si>
    <t>AABCM4711E</t>
  </si>
  <si>
    <t>H43206260820</t>
  </si>
  <si>
    <t>039094320587</t>
  </si>
  <si>
    <t>BHARTI  AITEL LIMITED</t>
  </si>
  <si>
    <t>H43206270820</t>
  </si>
  <si>
    <t>039094320588</t>
  </si>
  <si>
    <t xml:space="preserve">SARMANGAL SYNTHETICS PRIVATE </t>
  </si>
  <si>
    <t>AAECS3238D</t>
  </si>
  <si>
    <t>H43206290820</t>
  </si>
  <si>
    <t>039094320589</t>
  </si>
  <si>
    <t xml:space="preserve">M/S.EVERWIN TEXTILES MILLS (P) </t>
  </si>
  <si>
    <t>AAACE6854F</t>
  </si>
  <si>
    <t>H43206400820</t>
  </si>
  <si>
    <t>039094320590</t>
  </si>
  <si>
    <t>H43206410820</t>
  </si>
  <si>
    <t>039094320591</t>
  </si>
  <si>
    <t xml:space="preserve">M/S.COIMBATORE METAL WORKS </t>
  </si>
  <si>
    <t>AAACE8499A</t>
  </si>
  <si>
    <t>H43206420820</t>
  </si>
  <si>
    <t>039094320596</t>
  </si>
  <si>
    <t xml:space="preserve">SARMANGAL SYNTHETICS  </t>
  </si>
  <si>
    <t>H43206430820</t>
  </si>
  <si>
    <t>039094320598</t>
  </si>
  <si>
    <t>LEXIS TOOLING SYSTEMS (P) LTD.,</t>
  </si>
  <si>
    <t>AAACL6858Q</t>
  </si>
  <si>
    <t>H43206440820</t>
  </si>
  <si>
    <t>039094320601</t>
  </si>
  <si>
    <t xml:space="preserve">EPPINGER TOOLING ASIA PVT </t>
  </si>
  <si>
    <t>AABCE4760D</t>
  </si>
  <si>
    <t>H43206470820</t>
  </si>
  <si>
    <t>039094320602</t>
  </si>
  <si>
    <t>DIVYAPRABHA SPINNING MILLS</t>
  </si>
  <si>
    <t>AFFPK0034C</t>
  </si>
  <si>
    <t>H43206480820</t>
  </si>
  <si>
    <t>039094320603</t>
  </si>
  <si>
    <t>ERBATECH MACHINERY PVT LTD.,</t>
  </si>
  <si>
    <t>AABCE5019P</t>
  </si>
  <si>
    <t>H43206500820</t>
  </si>
  <si>
    <t>039094320607</t>
  </si>
  <si>
    <t xml:space="preserve">FLOWSERVE INDIA CONTROLS (P) </t>
  </si>
  <si>
    <t>AAACF3286G</t>
  </si>
  <si>
    <t>H43206540820</t>
  </si>
  <si>
    <t>039094320609</t>
  </si>
  <si>
    <t xml:space="preserve">PERFECT COATED PAPERS INDIA </t>
  </si>
  <si>
    <t>AADCP9261E</t>
  </si>
  <si>
    <t>H43206570820</t>
  </si>
  <si>
    <t>039094320611</t>
  </si>
  <si>
    <t>K.M.PLASTICS,METTUPALAYAM</t>
  </si>
  <si>
    <t>AAGFK5821P</t>
  </si>
  <si>
    <t>H43206580820</t>
  </si>
  <si>
    <t>039094320614</t>
  </si>
  <si>
    <t>AABCV 0154G</t>
  </si>
  <si>
    <t>H43206630820</t>
  </si>
  <si>
    <t>039094320615</t>
  </si>
  <si>
    <t>PROSPUN TEXTILE INDIA  (P) LTD,</t>
  </si>
  <si>
    <t>AAECP0574D</t>
  </si>
  <si>
    <t>H43206650820</t>
  </si>
  <si>
    <t>039094320617</t>
  </si>
  <si>
    <t xml:space="preserve">PRISM FEEDS INDIA PRIVATE </t>
  </si>
  <si>
    <t>33AAGCP7422E1Z0</t>
  </si>
  <si>
    <t>AAGCP7422E</t>
  </si>
  <si>
    <t>H43206660820</t>
  </si>
  <si>
    <t>039094320620</t>
  </si>
  <si>
    <t>INDIAN PRODUCTS PVT LIMITED</t>
  </si>
  <si>
    <t>AAACI 6463L</t>
  </si>
  <si>
    <t>H43206670820</t>
  </si>
  <si>
    <t>039094320626</t>
  </si>
  <si>
    <t>ABPPY4232N</t>
  </si>
  <si>
    <t>H43206690820</t>
  </si>
  <si>
    <t>039094320627</t>
  </si>
  <si>
    <t>JACOBI CARBONS INDIA  PVT LTD</t>
  </si>
  <si>
    <t>AACCJ0987E</t>
  </si>
  <si>
    <t>H43206700820</t>
  </si>
  <si>
    <t>039094320629</t>
  </si>
  <si>
    <t>RUDRA STEEL ROLLING MILL</t>
  </si>
  <si>
    <t>AAMFR4296H</t>
  </si>
  <si>
    <t>H43206750820</t>
  </si>
  <si>
    <t>039094320640</t>
  </si>
  <si>
    <t xml:space="preserve">FERROMAX FOUNDRIES INDIA P </t>
  </si>
  <si>
    <t>AABCL8639E</t>
  </si>
  <si>
    <t>H43206780820</t>
  </si>
  <si>
    <t>H4320657082002</t>
  </si>
  <si>
    <t>039094320641</t>
  </si>
  <si>
    <t>K.P.R MILL LTD</t>
  </si>
  <si>
    <t>H43206800820</t>
  </si>
  <si>
    <t>039094320642</t>
  </si>
  <si>
    <t>SOURIOU INDIA PVT LTD</t>
  </si>
  <si>
    <t>33AAACO2681G1Z0</t>
  </si>
  <si>
    <t>AAACO2681G</t>
  </si>
  <si>
    <t>H43206810820</t>
  </si>
  <si>
    <t>039094320643</t>
  </si>
  <si>
    <t>HYDAC INDIA PVT LTD</t>
  </si>
  <si>
    <t>AAACH2910B</t>
  </si>
  <si>
    <t>H43206840820</t>
  </si>
  <si>
    <t>039094320644</t>
  </si>
  <si>
    <t>NEHRU ARTS &amp; SCIENCE COLLEGE</t>
  </si>
  <si>
    <t>333333333333333</t>
  </si>
  <si>
    <t>AABTV0427F</t>
  </si>
  <si>
    <t>H43206860820</t>
  </si>
  <si>
    <t>039094320647</t>
  </si>
  <si>
    <t xml:space="preserve">KALS BEVERAGES PRIVATE </t>
  </si>
  <si>
    <t>AAECK8736C</t>
  </si>
  <si>
    <t>H43206890820</t>
  </si>
  <si>
    <t>039094320648</t>
  </si>
  <si>
    <t>MANTHRAGIRI TEXTILES</t>
  </si>
  <si>
    <t>AAFFM6479E</t>
  </si>
  <si>
    <t>H43206900820</t>
  </si>
  <si>
    <t>039094320650</t>
  </si>
  <si>
    <t>AAHFJ3021D</t>
  </si>
  <si>
    <t>H43206910820</t>
  </si>
  <si>
    <t>039094320654</t>
  </si>
  <si>
    <t xml:space="preserve">UNIQUE SHELL MOULD INDIA PVT </t>
  </si>
  <si>
    <t>AAACU 5173B</t>
  </si>
  <si>
    <t>H43206940820</t>
  </si>
  <si>
    <t>039094320657</t>
  </si>
  <si>
    <t xml:space="preserve">SOMANUR KALPANA COTTON </t>
  </si>
  <si>
    <t>33AAOCS9536L1ZN</t>
  </si>
  <si>
    <t>AAOCS9536L</t>
  </si>
  <si>
    <t>H43206950820</t>
  </si>
  <si>
    <t>039094320658</t>
  </si>
  <si>
    <t xml:space="preserve">LAKSHMI RING TRAVELLERS (CBE) </t>
  </si>
  <si>
    <t>H43206960820</t>
  </si>
  <si>
    <t>039094320663</t>
  </si>
  <si>
    <t xml:space="preserve">VASA NONWOVEN INDUSTRIES </t>
  </si>
  <si>
    <t>AADCV 6041Q</t>
  </si>
  <si>
    <t>H43206980820</t>
  </si>
  <si>
    <t>039094320665</t>
  </si>
  <si>
    <t>SKY FAST</t>
  </si>
  <si>
    <t>AAEFS6877K</t>
  </si>
  <si>
    <t>H43206990820</t>
  </si>
  <si>
    <t>039094320666</t>
  </si>
  <si>
    <t>AABCR0315F</t>
  </si>
  <si>
    <t>H43207000820</t>
  </si>
  <si>
    <t>039094320667</t>
  </si>
  <si>
    <t>BARANI FERRO CAST (P) LTD</t>
  </si>
  <si>
    <t>AAECB4314M</t>
  </si>
  <si>
    <t>H43207010820</t>
  </si>
  <si>
    <t>039094320669</t>
  </si>
  <si>
    <t xml:space="preserve">MAXWELL AUTO COMPONENTS </t>
  </si>
  <si>
    <t>AAHCM6131E</t>
  </si>
  <si>
    <t>H43207030820</t>
  </si>
  <si>
    <t>039094320670</t>
  </si>
  <si>
    <t xml:space="preserve">MESSER CUTTING SYSTEMS INDIA </t>
  </si>
  <si>
    <t>AAFCM3987J</t>
  </si>
  <si>
    <t>H43207060820</t>
  </si>
  <si>
    <t>039094320675</t>
  </si>
  <si>
    <t>SUGUNA Food Pvt.Ltd.,</t>
  </si>
  <si>
    <t>33AADCSO655F1ZP</t>
  </si>
  <si>
    <t>AADCS0655F</t>
  </si>
  <si>
    <t>H43207090820</t>
  </si>
  <si>
    <t>039094320678</t>
  </si>
  <si>
    <t xml:space="preserve">SHARP LIQTECH ( FOUNDRY </t>
  </si>
  <si>
    <t>AAYFS3074Q</t>
  </si>
  <si>
    <t>H43207100820</t>
  </si>
  <si>
    <t>039094320680</t>
  </si>
  <si>
    <t xml:space="preserve">ELGI EQUIPMENTS LIMITED ( </t>
  </si>
  <si>
    <t>AAACE4784E</t>
  </si>
  <si>
    <t>H43207110820</t>
  </si>
  <si>
    <t>039094320681</t>
  </si>
  <si>
    <t xml:space="preserve">ANUGRAHA VALVE CASTINGS </t>
  </si>
  <si>
    <t>AACCA2285Q</t>
  </si>
  <si>
    <t>H43207120820</t>
  </si>
  <si>
    <t>039094320684</t>
  </si>
  <si>
    <t xml:space="preserve">ELGI EQUIPMENTS LIMITED ( AIR </t>
  </si>
  <si>
    <t>H43207130820</t>
  </si>
  <si>
    <t>039094320686</t>
  </si>
  <si>
    <t xml:space="preserve">THE TAMILNADU TEXTILE </t>
  </si>
  <si>
    <t>AACCT2016Q</t>
  </si>
  <si>
    <t>H43207140820</t>
  </si>
  <si>
    <t>039094320689</t>
  </si>
  <si>
    <t>AANFB5379E</t>
  </si>
  <si>
    <t>H43207160820</t>
  </si>
  <si>
    <t>039094320690</t>
  </si>
  <si>
    <t>SAI KRISHNA COTTON MILLS,</t>
  </si>
  <si>
    <t>ALZPS 9767N</t>
  </si>
  <si>
    <t>H43207170820</t>
  </si>
  <si>
    <t>039094320691</t>
  </si>
  <si>
    <t>AAEFE7845H</t>
  </si>
  <si>
    <t>H43207180820</t>
  </si>
  <si>
    <t>039094320694</t>
  </si>
  <si>
    <t>SAI JAGANNATH COTSPIN PVT LTD</t>
  </si>
  <si>
    <t>AALCS2551G</t>
  </si>
  <si>
    <t>H43207190820</t>
  </si>
  <si>
    <t>039094320695</t>
  </si>
  <si>
    <t>THANGAMMAN TEXTILES.</t>
  </si>
  <si>
    <t>AAMFT3127D</t>
  </si>
  <si>
    <t>H43207200820</t>
  </si>
  <si>
    <t>039094320696</t>
  </si>
  <si>
    <t>AACFL6180C</t>
  </si>
  <si>
    <t>H43207210820</t>
  </si>
  <si>
    <t>039094320698</t>
  </si>
  <si>
    <t xml:space="preserve">SCM GARMENTS PVT LTD </t>
  </si>
  <si>
    <t>33AAJCS7850A1Z1</t>
  </si>
  <si>
    <t>AAJCS7850A</t>
  </si>
  <si>
    <t>H43207220820</t>
  </si>
  <si>
    <t>039094320699</t>
  </si>
  <si>
    <t>SRI AMMAN TEX.,</t>
  </si>
  <si>
    <t>ABYPL4978M</t>
  </si>
  <si>
    <t>H43207230820</t>
  </si>
  <si>
    <t>039094320700</t>
  </si>
  <si>
    <t>JANATICS INDIA PVT LTD.,</t>
  </si>
  <si>
    <t>AAACJ5553C</t>
  </si>
  <si>
    <t>H43207240820</t>
  </si>
  <si>
    <t>039094320701</t>
  </si>
  <si>
    <t>SUNLAND AUTOLOOMS</t>
  </si>
  <si>
    <t>ACUFS5974M</t>
  </si>
  <si>
    <t>H43207250820</t>
  </si>
  <si>
    <t>039094320703</t>
  </si>
  <si>
    <t xml:space="preserve">SCM GARMENTS PVT LTD., ( </t>
  </si>
  <si>
    <t>H43207260820</t>
  </si>
  <si>
    <t>039094320706</t>
  </si>
  <si>
    <t>AAHFS8094D</t>
  </si>
  <si>
    <t>H43207270820</t>
  </si>
  <si>
    <t>039094320709</t>
  </si>
  <si>
    <t>ACIFS1549Q</t>
  </si>
  <si>
    <t>H43207290820</t>
  </si>
  <si>
    <t>039094320710</t>
  </si>
  <si>
    <t>AABCH6195B</t>
  </si>
  <si>
    <t>H43207310820</t>
  </si>
  <si>
    <t>039094320711</t>
  </si>
  <si>
    <t>SPAN VENTURE PVT LTD</t>
  </si>
  <si>
    <t>AAKCS5951M</t>
  </si>
  <si>
    <t>H43207320820</t>
  </si>
  <si>
    <t>039094320712</t>
  </si>
  <si>
    <t>AAHFS5342Q</t>
  </si>
  <si>
    <t>H43207330820</t>
  </si>
  <si>
    <t>039094320713</t>
  </si>
  <si>
    <t>CAUVERY EXTTRUSIONS PVT LTD</t>
  </si>
  <si>
    <t>AAECC5619A</t>
  </si>
  <si>
    <t>H43207340820</t>
  </si>
  <si>
    <t>039094320714</t>
  </si>
  <si>
    <t>HABASIT INDIA PVT LTD</t>
  </si>
  <si>
    <t>AAACH5149Q</t>
  </si>
  <si>
    <t>H43207350820</t>
  </si>
  <si>
    <t>039094320716</t>
  </si>
  <si>
    <t xml:space="preserve">REMMY SUBSTRATES INDIA PVT </t>
  </si>
  <si>
    <t>33ABEFS0085J1Z7</t>
  </si>
  <si>
    <t>ABEFS0085J</t>
  </si>
  <si>
    <t>H43207360820</t>
  </si>
  <si>
    <t>039094320717</t>
  </si>
  <si>
    <t>ARTHI TEXTILES</t>
  </si>
  <si>
    <t>AAFFA4474K</t>
  </si>
  <si>
    <t>H43207370820</t>
  </si>
  <si>
    <t>039094320718</t>
  </si>
  <si>
    <t xml:space="preserve">LOOCUST INCORP APPAREL </t>
  </si>
  <si>
    <t>AACCL9782D</t>
  </si>
  <si>
    <t>H43207380820</t>
  </si>
  <si>
    <t>039094320719</t>
  </si>
  <si>
    <t xml:space="preserve">DANDAYUTHAPANI SPINNING </t>
  </si>
  <si>
    <t>AAFFD4629M</t>
  </si>
  <si>
    <t>H43207390820</t>
  </si>
  <si>
    <t>039094320720</t>
  </si>
  <si>
    <t xml:space="preserve">AMPO VALVES INDIA PRIVATE </t>
  </si>
  <si>
    <t>AAHCA8341E</t>
  </si>
  <si>
    <t>H43207430820</t>
  </si>
  <si>
    <t>039094320721</t>
  </si>
  <si>
    <t>AJLPM6236G</t>
  </si>
  <si>
    <t>H43207440820</t>
  </si>
  <si>
    <t>039094320722</t>
  </si>
  <si>
    <t>PEPS INDUSTRIES PVT LTD</t>
  </si>
  <si>
    <t>AABCP9569P</t>
  </si>
  <si>
    <t>H43207450820</t>
  </si>
  <si>
    <t>039094320723</t>
  </si>
  <si>
    <t>AAEFC9599C</t>
  </si>
  <si>
    <t>H43207460820</t>
  </si>
  <si>
    <t>039094320724</t>
  </si>
  <si>
    <t>AAFFM7150E</t>
  </si>
  <si>
    <t>H43207470820</t>
  </si>
  <si>
    <t>H4320735082003</t>
  </si>
  <si>
    <t>039094320725</t>
  </si>
  <si>
    <t xml:space="preserve">SHRI SANTHOSH MEENAKSHI </t>
  </si>
  <si>
    <t>AAJCS4184M</t>
  </si>
  <si>
    <t>H43207500820</t>
  </si>
  <si>
    <t>039094320726</t>
  </si>
  <si>
    <t>33ACYFS4034L2zj</t>
  </si>
  <si>
    <t>ACYFS4034L</t>
  </si>
  <si>
    <t>H43207510820</t>
  </si>
  <si>
    <t>039094320727</t>
  </si>
  <si>
    <t xml:space="preserve">VKC FOOTPRINTS GLOBAL PVT </t>
  </si>
  <si>
    <t>AADCV8760C</t>
  </si>
  <si>
    <t>H43207520820</t>
  </si>
  <si>
    <t>039094320729</t>
  </si>
  <si>
    <t>VITA FOODS &amp; BEVERAGES</t>
  </si>
  <si>
    <t>ABQPV6126M</t>
  </si>
  <si>
    <t>H43207530820</t>
  </si>
  <si>
    <t>039094320731</t>
  </si>
  <si>
    <t xml:space="preserve">VEEKESY FOOT CARE INDIA PVT </t>
  </si>
  <si>
    <t>AACCV2579A</t>
  </si>
  <si>
    <t>H43207540820</t>
  </si>
  <si>
    <t>039094320732</t>
  </si>
  <si>
    <t>KNR CONSTRUCTIONS LTD</t>
  </si>
  <si>
    <t>AAACK8316L</t>
  </si>
  <si>
    <t>H43207550820</t>
  </si>
  <si>
    <t>039094320733</t>
  </si>
  <si>
    <t>MASSS GLASS INDIA PVT LTD</t>
  </si>
  <si>
    <t>AAKCM4540N</t>
  </si>
  <si>
    <t>H43207580820</t>
  </si>
  <si>
    <t>039094320734</t>
  </si>
  <si>
    <t>KPG COTTSPINN INDIA PVT LTD</t>
  </si>
  <si>
    <t>AACCK6505H</t>
  </si>
  <si>
    <t>H43207600820</t>
  </si>
  <si>
    <t>039094320735</t>
  </si>
  <si>
    <t>KOVAI  BETONS</t>
  </si>
  <si>
    <t>AAPFK2151H</t>
  </si>
  <si>
    <t>H43207620820</t>
  </si>
  <si>
    <t>039094320736</t>
  </si>
  <si>
    <t>RABWIN INDUSTRIES PVT LTD</t>
  </si>
  <si>
    <t>AAACH9312D</t>
  </si>
  <si>
    <t>H43207630820</t>
  </si>
  <si>
    <t>039094320737</t>
  </si>
  <si>
    <t>ABCFS1747D</t>
  </si>
  <si>
    <t>H43207640820</t>
  </si>
  <si>
    <t>039094320738</t>
  </si>
  <si>
    <t>ALPHA APPARELS</t>
  </si>
  <si>
    <t>AACCR6828G</t>
  </si>
  <si>
    <t>H43207650820</t>
  </si>
  <si>
    <t>039094320739</t>
  </si>
  <si>
    <t>PROLINE COMPACTORS</t>
  </si>
  <si>
    <t>AANFP1027D</t>
  </si>
  <si>
    <t>H43207660820</t>
  </si>
  <si>
    <t>039094320743</t>
  </si>
  <si>
    <t>ACZPR8091H</t>
  </si>
  <si>
    <t>H43207670820</t>
  </si>
  <si>
    <t>039094320744</t>
  </si>
  <si>
    <t>AAJFP4679D</t>
  </si>
  <si>
    <t>H43207680820</t>
  </si>
  <si>
    <t>039094320745</t>
  </si>
  <si>
    <t>H43207690820</t>
  </si>
  <si>
    <t>039094320746</t>
  </si>
  <si>
    <t>AABFP6361J</t>
  </si>
  <si>
    <t>H43207700820</t>
  </si>
  <si>
    <t>039094320747</t>
  </si>
  <si>
    <t>ADBFS9028A</t>
  </si>
  <si>
    <t>H43207710820</t>
  </si>
  <si>
    <t>039094320750</t>
  </si>
  <si>
    <t>K.C.P ENGINEERS PVT LTD</t>
  </si>
  <si>
    <t>AAECK5898F</t>
  </si>
  <si>
    <t>H43207720820</t>
  </si>
  <si>
    <t>039094320751</t>
  </si>
  <si>
    <t>SAN PRECISION ALLOYS PVT LTD</t>
  </si>
  <si>
    <t>AAQCS5170A</t>
  </si>
  <si>
    <t>H43207730820</t>
  </si>
  <si>
    <t>039094320752</t>
  </si>
  <si>
    <t>ACER DESIGNERS</t>
  </si>
  <si>
    <t>H43207740820</t>
  </si>
  <si>
    <t>039094320753</t>
  </si>
  <si>
    <t>AADFA8036B</t>
  </si>
  <si>
    <t>H43207750820</t>
  </si>
  <si>
    <t>039094320754</t>
  </si>
  <si>
    <t>K.R.K BLUE METALS</t>
  </si>
  <si>
    <t>AAKFK4006G</t>
  </si>
  <si>
    <t>H43207760820</t>
  </si>
  <si>
    <t>039094320755</t>
  </si>
  <si>
    <t>AANFJ2456Q</t>
  </si>
  <si>
    <t>H43207770820</t>
  </si>
  <si>
    <t>039094320758</t>
  </si>
  <si>
    <t>TULASI TEXTILES, UNIT II</t>
  </si>
  <si>
    <t>H43207780820</t>
  </si>
  <si>
    <t>039094320760</t>
  </si>
  <si>
    <t xml:space="preserve">R.K.BLUE METALS </t>
  </si>
  <si>
    <t>AEXPC0573R</t>
  </si>
  <si>
    <t>H43207790820</t>
  </si>
  <si>
    <t>039094320762</t>
  </si>
  <si>
    <t xml:space="preserve">THANGAM INFRASTRUCTURE (P) </t>
  </si>
  <si>
    <t>AADCT7848P</t>
  </si>
  <si>
    <t>H43207800820</t>
  </si>
  <si>
    <t>039094320763</t>
  </si>
  <si>
    <t>AAKFB1213G</t>
  </si>
  <si>
    <t>H43207810820</t>
  </si>
  <si>
    <t>039094320764</t>
  </si>
  <si>
    <t>ACTFS8006K</t>
  </si>
  <si>
    <t>H43207830820</t>
  </si>
  <si>
    <t>039094320765</t>
  </si>
  <si>
    <t>ABKFA7896F</t>
  </si>
  <si>
    <t>H43207840820</t>
  </si>
  <si>
    <t>039094320766</t>
  </si>
  <si>
    <t xml:space="preserve">CHAKRAVARTHY PLASTIC </t>
  </si>
  <si>
    <t>AAHFC3090P</t>
  </si>
  <si>
    <t>H43207850820</t>
  </si>
  <si>
    <t>039094320767</t>
  </si>
  <si>
    <t>WATERTEC  INDIA PVT LTD</t>
  </si>
  <si>
    <t>H43207870820</t>
  </si>
  <si>
    <t>039094320768</t>
  </si>
  <si>
    <t xml:space="preserve">INTICORE VJP ADVANCE SYSTEMS </t>
  </si>
  <si>
    <t>AAECI0888D</t>
  </si>
  <si>
    <t>H43207920820</t>
  </si>
  <si>
    <t>039094320769</t>
  </si>
  <si>
    <t>DFNPM7536G</t>
  </si>
  <si>
    <t>H43207950820</t>
  </si>
  <si>
    <t>039094320770</t>
  </si>
  <si>
    <t>S R R ENGINEERS</t>
  </si>
  <si>
    <t>ADNFS8459B</t>
  </si>
  <si>
    <t>H43207960820</t>
  </si>
  <si>
    <t>039094320771</t>
  </si>
  <si>
    <t>AFDPK4980K</t>
  </si>
  <si>
    <t>H43207980820</t>
  </si>
  <si>
    <t>039094320772</t>
  </si>
  <si>
    <t>SHOBA SARIA PROPERTIES P LTD</t>
  </si>
  <si>
    <t>AAJCS0504P</t>
  </si>
  <si>
    <t>H43207990820</t>
  </si>
  <si>
    <t>039094320773</t>
  </si>
  <si>
    <t>KCP ENGINEERS PRIVATE LTD.</t>
  </si>
  <si>
    <t>H43208000820</t>
  </si>
  <si>
    <t>039094320774</t>
  </si>
  <si>
    <t>SHRI PACHAIAMMAN SPINNERS</t>
  </si>
  <si>
    <t>AUOPA9987C</t>
  </si>
  <si>
    <t>H43208010820</t>
  </si>
  <si>
    <t>039094320775</t>
  </si>
  <si>
    <t>DURA ROCK PRODUCTS LTD</t>
  </si>
  <si>
    <t>AAGCD2690C</t>
  </si>
  <si>
    <t>H43208030820</t>
  </si>
  <si>
    <t>039094320776</t>
  </si>
  <si>
    <t xml:space="preserve">PRESSANA FLOUR MILLS PVT LTD </t>
  </si>
  <si>
    <t>AAHCP5350J</t>
  </si>
  <si>
    <t>H43208040820</t>
  </si>
  <si>
    <t>039094320777</t>
  </si>
  <si>
    <t>Avenue super marts Ltd</t>
  </si>
  <si>
    <t>33AACCA8432HIZX</t>
  </si>
  <si>
    <t>AELPM6313D</t>
  </si>
  <si>
    <t>H43208050820</t>
  </si>
  <si>
    <t>039094320778</t>
  </si>
  <si>
    <t>RAMESHKUMAR M SAND</t>
  </si>
  <si>
    <t>AYFPS7334A</t>
  </si>
  <si>
    <t>H43208060820</t>
  </si>
  <si>
    <t>039094320779</t>
  </si>
  <si>
    <t>SANSAJ AGRO FOODS</t>
  </si>
  <si>
    <t>AAYCS5379M</t>
  </si>
  <si>
    <t>H43208070820</t>
  </si>
  <si>
    <t>039094320780</t>
  </si>
  <si>
    <t xml:space="preserve">Harita polytex India Pvt Ltd </t>
  </si>
  <si>
    <t>AABCG1030G</t>
  </si>
  <si>
    <t>H43400010820</t>
  </si>
  <si>
    <t>039094320781</t>
  </si>
  <si>
    <t>SRI VARI TEXTILES</t>
  </si>
  <si>
    <t>ACNFS9189D</t>
  </si>
  <si>
    <t>H43400090820</t>
  </si>
  <si>
    <t>039094320783</t>
  </si>
  <si>
    <t xml:space="preserve">UNIQUE SHELL MOULD  INDIA PVT </t>
  </si>
  <si>
    <t>H43400170820</t>
  </si>
  <si>
    <t>039094320784</t>
  </si>
  <si>
    <t>ELGI EQUIPMENT LTD</t>
  </si>
  <si>
    <t>H43400180820</t>
  </si>
  <si>
    <t>039094320785</t>
  </si>
  <si>
    <t>M..WIRE INDUSTRIES</t>
  </si>
  <si>
    <t>ABIFM0001G</t>
  </si>
  <si>
    <t>H43400200820</t>
  </si>
  <si>
    <t>039094320787</t>
  </si>
  <si>
    <t xml:space="preserve">GOMUKI BLUE METALS LLP </t>
  </si>
  <si>
    <t>AASFG0308D</t>
  </si>
  <si>
    <t>H43400210820</t>
  </si>
  <si>
    <t>039094320792</t>
  </si>
  <si>
    <t>ABFFS4595L</t>
  </si>
  <si>
    <t>H43400220820</t>
  </si>
  <si>
    <t>039094320795</t>
  </si>
  <si>
    <t>AAYFA4950F</t>
  </si>
  <si>
    <t>H43400230820</t>
  </si>
  <si>
    <t>039094320796</t>
  </si>
  <si>
    <t>Agni Vasthraa</t>
  </si>
  <si>
    <t>AAWFA0248G</t>
  </si>
  <si>
    <t>H43400240820</t>
  </si>
  <si>
    <t>039094320798</t>
  </si>
  <si>
    <t>Coimbatore Minerals</t>
  </si>
  <si>
    <t>H43400280820</t>
  </si>
  <si>
    <t>039094320799</t>
  </si>
  <si>
    <t xml:space="preserve">M/S. Bharat Balancing Weightss &amp; </t>
  </si>
  <si>
    <t>AAJFB2911J</t>
  </si>
  <si>
    <t>H43400290820</t>
  </si>
  <si>
    <t>039094320800</t>
  </si>
  <si>
    <t>MSR BLUE METALS</t>
  </si>
  <si>
    <t>AKAPA1063D</t>
  </si>
  <si>
    <t>H43400320820</t>
  </si>
  <si>
    <t>039094320801</t>
  </si>
  <si>
    <t>KSNM MARKETING</t>
  </si>
  <si>
    <t>akapa1063d</t>
  </si>
  <si>
    <t>H43400330820</t>
  </si>
  <si>
    <t>039094320803</t>
  </si>
  <si>
    <t xml:space="preserve">M/S. Negamam Granites Private </t>
  </si>
  <si>
    <t>AAFCN9395K</t>
  </si>
  <si>
    <t>H43400360820</t>
  </si>
  <si>
    <t>039094320804</t>
  </si>
  <si>
    <t>ADHPN3198C</t>
  </si>
  <si>
    <t>H43400370820</t>
  </si>
  <si>
    <t>039094320805</t>
  </si>
  <si>
    <t>M/S. RANGANATHAR TEXTILES</t>
  </si>
  <si>
    <t>AGDPR0303E</t>
  </si>
  <si>
    <t>H43400380820</t>
  </si>
  <si>
    <t>039094320806</t>
  </si>
  <si>
    <t>Stalin Textiles</t>
  </si>
  <si>
    <t>AEGPT7671E</t>
  </si>
  <si>
    <t>H43400390820</t>
  </si>
  <si>
    <t>039094320807</t>
  </si>
  <si>
    <t>M/S. SRI SAKTHIVEL TEX MILLS</t>
  </si>
  <si>
    <t>ADDFS4210L</t>
  </si>
  <si>
    <t>H43400420820</t>
  </si>
  <si>
    <t>039094340001</t>
  </si>
  <si>
    <t>PALANI ANDAVAR MILLS LIMITED,</t>
  </si>
  <si>
    <t>AAACT7562K</t>
  </si>
  <si>
    <t>H43400700820</t>
  </si>
  <si>
    <t>039094340009</t>
  </si>
  <si>
    <t>PRACHIDHI SPINNERS (P) LTD.</t>
  </si>
  <si>
    <t>33AABCP5914EIZS</t>
  </si>
  <si>
    <t>AABCP5914E</t>
  </si>
  <si>
    <t>H43400730820</t>
  </si>
  <si>
    <t>039094340017</t>
  </si>
  <si>
    <t xml:space="preserve">TATA COFFEE LIMITED </t>
  </si>
  <si>
    <t>AABCC0241R</t>
  </si>
  <si>
    <t>H43400760820</t>
  </si>
  <si>
    <t>039094340018</t>
  </si>
  <si>
    <t xml:space="preserve">THE PERIA KARAMALAI </t>
  </si>
  <si>
    <t>AAACT7928H</t>
  </si>
  <si>
    <t>H43400790820</t>
  </si>
  <si>
    <t>039094340020</t>
  </si>
  <si>
    <t>TEA  ESTATE  INDIA  LTD</t>
  </si>
  <si>
    <t>AABCT0265C</t>
  </si>
  <si>
    <t>H43400820820</t>
  </si>
  <si>
    <t>039094340021</t>
  </si>
  <si>
    <t xml:space="preserve">PARRY AGRO INDUSTRIES </t>
  </si>
  <si>
    <t>AAFCP9414M</t>
  </si>
  <si>
    <t>H43400840820</t>
  </si>
  <si>
    <t>039094340022</t>
  </si>
  <si>
    <t xml:space="preserve">TATA COFFEE LTD URALIKAL </t>
  </si>
  <si>
    <t>H43400900820</t>
  </si>
  <si>
    <t>039094340023</t>
  </si>
  <si>
    <t>PARRY AGRO IDUSTRIES LIMITED</t>
  </si>
  <si>
    <t>H43400940820</t>
  </si>
  <si>
    <t>039094340024</t>
  </si>
  <si>
    <t>H43400950820</t>
  </si>
  <si>
    <t>039094340026</t>
  </si>
  <si>
    <t>TEA ESTATE INDIA LTD</t>
  </si>
  <si>
    <t>H43401000820</t>
  </si>
  <si>
    <t>039094340028</t>
  </si>
  <si>
    <t>THE PERIA KARAMALAI</t>
  </si>
  <si>
    <t>H43401040820</t>
  </si>
  <si>
    <t>039094340029</t>
  </si>
  <si>
    <t>TATA COFFEE LTD</t>
  </si>
  <si>
    <t>H43401060820</t>
  </si>
  <si>
    <t>039094340032</t>
  </si>
  <si>
    <t>SHOLAYAR ESTATE</t>
  </si>
  <si>
    <t>AAACJ7788D</t>
  </si>
  <si>
    <t>H43401070820</t>
  </si>
  <si>
    <t>039094340033</t>
  </si>
  <si>
    <t>THE BBTC LTD</t>
  </si>
  <si>
    <t>AAACT4309C</t>
  </si>
  <si>
    <t>H43401190820</t>
  </si>
  <si>
    <t>039094340036</t>
  </si>
  <si>
    <t>H43401230820</t>
  </si>
  <si>
    <t>039094340037</t>
  </si>
  <si>
    <t xml:space="preserve">PARRY AGRO  INDUSTRIES  </t>
  </si>
  <si>
    <t>H43401280820</t>
  </si>
  <si>
    <t>039094340038</t>
  </si>
  <si>
    <t xml:space="preserve">WATER FALL ESTATE PRIVATE </t>
  </si>
  <si>
    <t>33AAFCG8716R1ZW</t>
  </si>
  <si>
    <t>AABCK4879P</t>
  </si>
  <si>
    <t>H43401300820</t>
  </si>
  <si>
    <t>039094340039</t>
  </si>
  <si>
    <t>H43401310820</t>
  </si>
  <si>
    <t>039094340042</t>
  </si>
  <si>
    <t>T.N.E.B/SE/G/MINPARAI</t>
  </si>
  <si>
    <t>33AASFS9212N1ZM</t>
  </si>
  <si>
    <t>AASFS9212N</t>
  </si>
  <si>
    <t>H43401330820</t>
  </si>
  <si>
    <t>039094340060</t>
  </si>
  <si>
    <t>MODERN  RICE  MILL</t>
  </si>
  <si>
    <t>H43401340820</t>
  </si>
  <si>
    <t>039094340070</t>
  </si>
  <si>
    <t xml:space="preserve">AMARAVATHY CO-OP SUGAR MILL </t>
  </si>
  <si>
    <t>AAAAA9075E</t>
  </si>
  <si>
    <t>H43401350820</t>
  </si>
  <si>
    <t>039094340073</t>
  </si>
  <si>
    <t>POLLACHI MUNICIPALITY</t>
  </si>
  <si>
    <t>33AAALP1748A1Z1</t>
  </si>
  <si>
    <t>AAALP1748A</t>
  </si>
  <si>
    <t>H43401390820</t>
  </si>
  <si>
    <t>039094340076</t>
  </si>
  <si>
    <t xml:space="preserve">NACHIMUTHU INDUSTRIAL </t>
  </si>
  <si>
    <t>AAACN7311C</t>
  </si>
  <si>
    <t>H43401420820</t>
  </si>
  <si>
    <t>039094340079</t>
  </si>
  <si>
    <t>TNSTC-COIMBATORE</t>
  </si>
  <si>
    <t>33AAACC9092MIZC</t>
  </si>
  <si>
    <t>AAACC9092M</t>
  </si>
  <si>
    <t>H43401450820</t>
  </si>
  <si>
    <t>039094340082</t>
  </si>
  <si>
    <t>T.N.E.B/SE/G.C/KADAMPARAI</t>
  </si>
  <si>
    <t>H43401460820</t>
  </si>
  <si>
    <t>039094340084</t>
  </si>
  <si>
    <t>AKILA TEXTILES PRIVATE LTD.,</t>
  </si>
  <si>
    <t>AABCA5246L</t>
  </si>
  <si>
    <t>H43401470820</t>
  </si>
  <si>
    <t>039094340090</t>
  </si>
  <si>
    <t>AMARAVATHY DYING (P) LTD.</t>
  </si>
  <si>
    <t>AACCA4620K</t>
  </si>
  <si>
    <t>H43401490820</t>
  </si>
  <si>
    <t>039094340094</t>
  </si>
  <si>
    <t xml:space="preserve">PARSHAVANATH SPINNERS </t>
  </si>
  <si>
    <t>AAGCP4425P</t>
  </si>
  <si>
    <t>H43401510820</t>
  </si>
  <si>
    <t>039094340095</t>
  </si>
  <si>
    <t>VAIRAVA TEXTILES (P) LIMITED</t>
  </si>
  <si>
    <t>ADSPV9507A</t>
  </si>
  <si>
    <t>H43401550820</t>
  </si>
  <si>
    <t>039094340100</t>
  </si>
  <si>
    <t xml:space="preserve">SRI VENKATALAKSHMI SPINNERS </t>
  </si>
  <si>
    <t>AACCS7183F</t>
  </si>
  <si>
    <t>H43401580820</t>
  </si>
  <si>
    <t>039094340104</t>
  </si>
  <si>
    <t>SRI MOOKAMBIKA TEXTILES(P)</t>
  </si>
  <si>
    <t>AADCS0636A</t>
  </si>
  <si>
    <t>H43401650820</t>
  </si>
  <si>
    <t>039094340106</t>
  </si>
  <si>
    <t xml:space="preserve">PARRY  AGRO  INDUSTRIES  </t>
  </si>
  <si>
    <t>H43401660820</t>
  </si>
  <si>
    <t>039094340107</t>
  </si>
  <si>
    <t>KALAIVANI SPINNERS (P) LTD.</t>
  </si>
  <si>
    <t>AACCS7203G</t>
  </si>
  <si>
    <t>H43401700820</t>
  </si>
  <si>
    <t>039094340119</t>
  </si>
  <si>
    <t>SAKTHI SUGARS LTD</t>
  </si>
  <si>
    <t>AADCS0651B</t>
  </si>
  <si>
    <t>H43401710820</t>
  </si>
  <si>
    <t>039094340123</t>
  </si>
  <si>
    <t>SHANMUGAPRIYA TEXTILES(P)LTD</t>
  </si>
  <si>
    <t>33AADCS8203R1ZO</t>
  </si>
  <si>
    <t>AADCS8203R</t>
  </si>
  <si>
    <t>H43401750820</t>
  </si>
  <si>
    <t>039094340128</t>
  </si>
  <si>
    <t>SRI KUMARAGURU MILL LIMITED</t>
  </si>
  <si>
    <t>AACCG2868D</t>
  </si>
  <si>
    <t>H43401790820</t>
  </si>
  <si>
    <t>039094340130</t>
  </si>
  <si>
    <t xml:space="preserve">SRI KARPAGAVINAYAGAR </t>
  </si>
  <si>
    <t>AAIFS7064C</t>
  </si>
  <si>
    <t>H43401810820</t>
  </si>
  <si>
    <t>039094340131</t>
  </si>
  <si>
    <t>AAAFL4882D</t>
  </si>
  <si>
    <t>H43401850820</t>
  </si>
  <si>
    <t>039094340133</t>
  </si>
  <si>
    <t>KABILAN SPINNERS (P) LTD.,</t>
  </si>
  <si>
    <t>AABCK6237B</t>
  </si>
  <si>
    <t>H43401870720</t>
  </si>
  <si>
    <t>039094340134</t>
  </si>
  <si>
    <t>G.T.N.ENTERPRISES LIMITED</t>
  </si>
  <si>
    <t>AACCG3607J</t>
  </si>
  <si>
    <t>H43401880820</t>
  </si>
  <si>
    <t>039094340135</t>
  </si>
  <si>
    <t xml:space="preserve">JAYACHANDRAN TEXTILES (P) </t>
  </si>
  <si>
    <t>AAACJ8486E</t>
  </si>
  <si>
    <t>H43401910820</t>
  </si>
  <si>
    <t>039094340139</t>
  </si>
  <si>
    <t xml:space="preserve">BALAMURTHY TEXTILES (P) </t>
  </si>
  <si>
    <t>H43401920820</t>
  </si>
  <si>
    <t>039094340142</t>
  </si>
  <si>
    <t>AMARAVATHI SPINNING MILLS</t>
  </si>
  <si>
    <t>AADFA4612P</t>
  </si>
  <si>
    <t>H43401990820</t>
  </si>
  <si>
    <t>039094340145</t>
  </si>
  <si>
    <t>POWER GRID CORPORATION</t>
  </si>
  <si>
    <t>AAACP0252G</t>
  </si>
  <si>
    <t>H43402030820</t>
  </si>
  <si>
    <t>039094340146</t>
  </si>
  <si>
    <t xml:space="preserve">M/S.NIDHI SPINNING MILLS </t>
  </si>
  <si>
    <t>AACCN5900B</t>
  </si>
  <si>
    <t>H43402070820</t>
  </si>
  <si>
    <t>039094340147</t>
  </si>
  <si>
    <t xml:space="preserve">M/S. MANJILAS FOOD TECH PVT </t>
  </si>
  <si>
    <t>AADCM4997N</t>
  </si>
  <si>
    <t>H43402090820</t>
  </si>
  <si>
    <t>039094340149</t>
  </si>
  <si>
    <t>MARUTHAM TEXTILES (P) LIMITED</t>
  </si>
  <si>
    <t>AABCM9664J</t>
  </si>
  <si>
    <t>H43402100820</t>
  </si>
  <si>
    <t>039094340151</t>
  </si>
  <si>
    <t>RAGUPATHY SPINNERS (P) LTD.</t>
  </si>
  <si>
    <t>AABCR5806K</t>
  </si>
  <si>
    <t>H43402120820</t>
  </si>
  <si>
    <t>039094340155</t>
  </si>
  <si>
    <t>AADCS0650A</t>
  </si>
  <si>
    <t>H43402180820</t>
  </si>
  <si>
    <t>039094340158</t>
  </si>
  <si>
    <t xml:space="preserve">ASST.EXE.ENGINEER/ TWAD </t>
  </si>
  <si>
    <t>H43402190820</t>
  </si>
  <si>
    <t>039094340165</t>
  </si>
  <si>
    <t>VISHNURAM TEXTILES LIMITED</t>
  </si>
  <si>
    <t>AAACV7203M</t>
  </si>
  <si>
    <t>H43402240820</t>
  </si>
  <si>
    <t>039094340166</t>
  </si>
  <si>
    <t>NEW MODERN TEXTILES</t>
  </si>
  <si>
    <t>AAAFG9284C</t>
  </si>
  <si>
    <t>H43402250820</t>
  </si>
  <si>
    <t>039094340170</t>
  </si>
  <si>
    <t xml:space="preserve">AMARAVATHY CO-OP SUGAR </t>
  </si>
  <si>
    <t>H43402280820</t>
  </si>
  <si>
    <t>039094340171</t>
  </si>
  <si>
    <t>MARUTHAMALAI ANDAVAR CSM</t>
  </si>
  <si>
    <t>33AAHFS8335FIZ6</t>
  </si>
  <si>
    <t>AAHFS8335F</t>
  </si>
  <si>
    <t>H43402310820</t>
  </si>
  <si>
    <t>039094340175</t>
  </si>
  <si>
    <t>SHREE KARTHIC PAPERS.LTD</t>
  </si>
  <si>
    <t>AADCS1863K</t>
  </si>
  <si>
    <t>H43402320820</t>
  </si>
  <si>
    <t>039094340179</t>
  </si>
  <si>
    <t>C.V. SPINNERS(P)LTD</t>
  </si>
  <si>
    <t>AAACC8770A</t>
  </si>
  <si>
    <t>H43402330820</t>
  </si>
  <si>
    <t>039094340181</t>
  </si>
  <si>
    <t>JAY SHREE TEXTILES(P)LTD</t>
  </si>
  <si>
    <t>33AAACJ5550B1ZS</t>
  </si>
  <si>
    <t>AAACJ5550B</t>
  </si>
  <si>
    <t>H43402370820</t>
  </si>
  <si>
    <t>039094340185</t>
  </si>
  <si>
    <t>LAKSHMI RING TRAVELLERS (CBE)</t>
  </si>
  <si>
    <t>H43402400820</t>
  </si>
  <si>
    <t>039094340187</t>
  </si>
  <si>
    <t xml:space="preserve">BHARAT  SANCHAR  NIGAM  </t>
  </si>
  <si>
    <t>H43402410820</t>
  </si>
  <si>
    <t>039094340188</t>
  </si>
  <si>
    <t>H43402440820</t>
  </si>
  <si>
    <t>039094340191</t>
  </si>
  <si>
    <t xml:space="preserve">SRI BALAKUMARAN COTTON MILLS </t>
  </si>
  <si>
    <t>AADCS0596D</t>
  </si>
  <si>
    <t>H43402460820</t>
  </si>
  <si>
    <t>039094340192</t>
  </si>
  <si>
    <t xml:space="preserve">SREE SUBHALAKSHMI SPINNING </t>
  </si>
  <si>
    <t>AAXFS9996E</t>
  </si>
  <si>
    <t>H43402470820</t>
  </si>
  <si>
    <t>039094340199</t>
  </si>
  <si>
    <t>HARSHNI TEXTILES PVT  LIMITED</t>
  </si>
  <si>
    <t>AABCH4375F</t>
  </si>
  <si>
    <t>H43402490820</t>
  </si>
  <si>
    <t>039094340203</t>
  </si>
  <si>
    <t>M/s Puthutotam Estates (1943) ltd</t>
  </si>
  <si>
    <t>AABCT2288D</t>
  </si>
  <si>
    <t>H43402500820</t>
  </si>
  <si>
    <t>039094340207</t>
  </si>
  <si>
    <t>PREMIER  COTTON TEXTILES</t>
  </si>
  <si>
    <t>AADFP8821H</t>
  </si>
  <si>
    <t>H43402510820</t>
  </si>
  <si>
    <t>039094340209</t>
  </si>
  <si>
    <t>C.P.R.TEXTILES (P) LIMITED</t>
  </si>
  <si>
    <t>AABCC3451B</t>
  </si>
  <si>
    <t>H43402520820</t>
  </si>
  <si>
    <t>039094340210</t>
  </si>
  <si>
    <t xml:space="preserve">VENKATALAKSHMI PAPER AND </t>
  </si>
  <si>
    <t>AAACV6382R</t>
  </si>
  <si>
    <t>H43402530820</t>
  </si>
  <si>
    <t>039094340212</t>
  </si>
  <si>
    <t>SELVAGANAPATHY CM (P) LTD</t>
  </si>
  <si>
    <t>AAFCS3097M</t>
  </si>
  <si>
    <t>H43402540820</t>
  </si>
  <si>
    <t>039094340218</t>
  </si>
  <si>
    <t>CBE. DIST.CO-OP.MILK</t>
  </si>
  <si>
    <t>H43402560820</t>
  </si>
  <si>
    <t>039094340219</t>
  </si>
  <si>
    <t>H43402590820</t>
  </si>
  <si>
    <t>039094340224</t>
  </si>
  <si>
    <t xml:space="preserve">SRI SENTHILANDAVAR COTTON </t>
  </si>
  <si>
    <t>AADCS8153L</t>
  </si>
  <si>
    <t>H43402610820</t>
  </si>
  <si>
    <t>039094340225</t>
  </si>
  <si>
    <t>H43402630820</t>
  </si>
  <si>
    <t>039094340228</t>
  </si>
  <si>
    <t>H43402650820</t>
  </si>
  <si>
    <t>039094340231</t>
  </si>
  <si>
    <t>SRI PRIYALAKSHMI SPINNERS.[P]</t>
  </si>
  <si>
    <t>AAFCS0700H</t>
  </si>
  <si>
    <t>H43402680820</t>
  </si>
  <si>
    <t>039094340232</t>
  </si>
  <si>
    <t xml:space="preserve">UMESH PENCILS PROCESSORS [P] </t>
  </si>
  <si>
    <t>AAACU0701F</t>
  </si>
  <si>
    <t>H43402690820</t>
  </si>
  <si>
    <t>039094340233</t>
  </si>
  <si>
    <t>ABT INDUSTRIES LTD</t>
  </si>
  <si>
    <t>AABCA8402A</t>
  </si>
  <si>
    <t>H43402700720</t>
  </si>
  <si>
    <t>039094340237</t>
  </si>
  <si>
    <t>TAN TEA FACTORY</t>
  </si>
  <si>
    <t>AAACT7943A</t>
  </si>
  <si>
    <t>H43402720820</t>
  </si>
  <si>
    <t>039094340240</t>
  </si>
  <si>
    <t>H43402730820</t>
  </si>
  <si>
    <t>039094340241</t>
  </si>
  <si>
    <t>T.W.A.D.  BOARD</t>
  </si>
  <si>
    <t>H43402740820</t>
  </si>
  <si>
    <t>039094340244</t>
  </si>
  <si>
    <t xml:space="preserve">SHANMUGAPRIYA TEXTILES (P) </t>
  </si>
  <si>
    <t>33AADCS8203RLZO</t>
  </si>
  <si>
    <t>H43402760820</t>
  </si>
  <si>
    <t>039094340246</t>
  </si>
  <si>
    <t>TWAD BOARD, CBE</t>
  </si>
  <si>
    <t>H43402780820</t>
  </si>
  <si>
    <t>039094340247</t>
  </si>
  <si>
    <t>TWAD BOARD,COIMBATORE</t>
  </si>
  <si>
    <t>H43402790820</t>
  </si>
  <si>
    <t>039094340249</t>
  </si>
  <si>
    <t>H43402830820</t>
  </si>
  <si>
    <t>039094340250</t>
  </si>
  <si>
    <t xml:space="preserve">M/S M.T.A. MILLS  PVT LTD </t>
  </si>
  <si>
    <t>AABCM8047P</t>
  </si>
  <si>
    <t>H43402870820</t>
  </si>
  <si>
    <t>039094340251</t>
  </si>
  <si>
    <t>ACE TEX</t>
  </si>
  <si>
    <t>33AAFFA6945B1ZQ</t>
  </si>
  <si>
    <t>AAFFA6945B</t>
  </si>
  <si>
    <t>H43402880820</t>
  </si>
  <si>
    <t>039094340252</t>
  </si>
  <si>
    <t>KATHIRESAN MILLS</t>
  </si>
  <si>
    <t>AADFK1371M</t>
  </si>
  <si>
    <t>H43402930820</t>
  </si>
  <si>
    <t>039094340253</t>
  </si>
  <si>
    <t>SADGURU SPINNERS PVT LTD</t>
  </si>
  <si>
    <t>AASCS8896H</t>
  </si>
  <si>
    <t>H43402940820</t>
  </si>
  <si>
    <t>039094340254</t>
  </si>
  <si>
    <t>HATSUN AGRO PRODUCT LIMITED</t>
  </si>
  <si>
    <t>H43402960820</t>
  </si>
  <si>
    <t>039094340256</t>
  </si>
  <si>
    <t>AATFS7756A</t>
  </si>
  <si>
    <t>H43403060820</t>
  </si>
  <si>
    <t>039094340259</t>
  </si>
  <si>
    <t>SRI AKKAMMA TEXTILES</t>
  </si>
  <si>
    <t>33AAGFS3397B1Z2</t>
  </si>
  <si>
    <t>AAGFS3397B</t>
  </si>
  <si>
    <t>H43403070820</t>
  </si>
  <si>
    <t>039094340261</t>
  </si>
  <si>
    <t>NO.1.PREMIUM YARNS</t>
  </si>
  <si>
    <t>AADFN8237D</t>
  </si>
  <si>
    <t>H43403080820</t>
  </si>
  <si>
    <t>039094340263</t>
  </si>
  <si>
    <t xml:space="preserve">JAIN IRRIGATION SYSTEMS </t>
  </si>
  <si>
    <t>AAACJ7163Q</t>
  </si>
  <si>
    <t>H43403090820</t>
  </si>
  <si>
    <t>039094340265</t>
  </si>
  <si>
    <t>PREMIER MILLS  (P) LTD</t>
  </si>
  <si>
    <t>AABCP5924C</t>
  </si>
  <si>
    <t>H43403100820</t>
  </si>
  <si>
    <t>039094340268</t>
  </si>
  <si>
    <t>SRI SUNDHARESWARA MILLS</t>
  </si>
  <si>
    <t>ABCFS4472M</t>
  </si>
  <si>
    <t>H43403110820</t>
  </si>
  <si>
    <t>039094340269</t>
  </si>
  <si>
    <t>AALFS4127R</t>
  </si>
  <si>
    <t>H43403130820</t>
  </si>
  <si>
    <t>039094340270</t>
  </si>
  <si>
    <t>THE SRI VENKATESA MILLS LTD,</t>
  </si>
  <si>
    <t>AABCT1464D</t>
  </si>
  <si>
    <t>H43403140820</t>
  </si>
  <si>
    <t>039094340272</t>
  </si>
  <si>
    <t xml:space="preserve">RUCKMANI AMMAL COTSPIN </t>
  </si>
  <si>
    <t>AACCR8681H</t>
  </si>
  <si>
    <t>H43403150820</t>
  </si>
  <si>
    <t>039094340273</t>
  </si>
  <si>
    <t>SELVAGANAPATHY TEXTILES</t>
  </si>
  <si>
    <t>AADFS7115H</t>
  </si>
  <si>
    <t>H43403180820</t>
  </si>
  <si>
    <t>039094340274</t>
  </si>
  <si>
    <t>AAHFA8284D</t>
  </si>
  <si>
    <t>H43403210820</t>
  </si>
  <si>
    <t>039094340276</t>
  </si>
  <si>
    <t>GTN ENTERPRISES LIMITED/UNIT-II</t>
  </si>
  <si>
    <t>H43403240820</t>
  </si>
  <si>
    <t>039094340278</t>
  </si>
  <si>
    <t xml:space="preserve">SRI RAGHUNANDA PAPER &amp; </t>
  </si>
  <si>
    <t>AAJCS6435K</t>
  </si>
  <si>
    <t>H43403250820</t>
  </si>
  <si>
    <t>039094340279</t>
  </si>
  <si>
    <t xml:space="preserve">KWALITY SPINNING MILLS  (P) </t>
  </si>
  <si>
    <t>AABCK3313J</t>
  </si>
  <si>
    <t>H43403260820</t>
  </si>
  <si>
    <t>039094340283</t>
  </si>
  <si>
    <t>K.L.R.TEXTILES</t>
  </si>
  <si>
    <t>AACFK5797Q</t>
  </si>
  <si>
    <t>H43403300820</t>
  </si>
  <si>
    <t>039094340287</t>
  </si>
  <si>
    <t>AAYFS8772K</t>
  </si>
  <si>
    <t>H43403320820</t>
  </si>
  <si>
    <t>039094340288</t>
  </si>
  <si>
    <t>V R. SPINNING MILLS (P) LTD</t>
  </si>
  <si>
    <t>AABCG1031H</t>
  </si>
  <si>
    <t>H43403350820</t>
  </si>
  <si>
    <t>039094340293</t>
  </si>
  <si>
    <t>PREMIER FINE LINENS PVT. LTD.,</t>
  </si>
  <si>
    <t>AABCP3041Q</t>
  </si>
  <si>
    <t>H43403360820</t>
  </si>
  <si>
    <t>039094340294</t>
  </si>
  <si>
    <t>R.P.S. SPINNER (INDIA) PVT LTD.,</t>
  </si>
  <si>
    <t>AADCR2242P</t>
  </si>
  <si>
    <t>H43403390820</t>
  </si>
  <si>
    <t>039094340296</t>
  </si>
  <si>
    <t>SANGEETHA TEXTILES,</t>
  </si>
  <si>
    <t>H43403400820</t>
  </si>
  <si>
    <t>039094340306</t>
  </si>
  <si>
    <t>PATSPIN INDIA LTD</t>
  </si>
  <si>
    <t>AABCP6647G</t>
  </si>
  <si>
    <t>H43403420820</t>
  </si>
  <si>
    <t>039094340307</t>
  </si>
  <si>
    <t>ABHFS9087M</t>
  </si>
  <si>
    <t>H43403430820</t>
  </si>
  <si>
    <t>039094340308</t>
  </si>
  <si>
    <t xml:space="preserve">LAKSHMI ELECTRICALS DRIVES </t>
  </si>
  <si>
    <t>AAACL5246Q</t>
  </si>
  <si>
    <t>H43403440820</t>
  </si>
  <si>
    <t>039094340309</t>
  </si>
  <si>
    <t>R.JAYAPALAN, PROPRIETOR,</t>
  </si>
  <si>
    <t>AABHR9312K</t>
  </si>
  <si>
    <t>H43403460820</t>
  </si>
  <si>
    <t>039094340310</t>
  </si>
  <si>
    <t>PRACHIDHI SPINNERS PVT LTD</t>
  </si>
  <si>
    <t>H43403560820</t>
  </si>
  <si>
    <t>039094340311</t>
  </si>
  <si>
    <t xml:space="preserve">SARA SHERY INDS &amp; TRADERS </t>
  </si>
  <si>
    <t>AAJCS8080J</t>
  </si>
  <si>
    <t>H43403610820</t>
  </si>
  <si>
    <t>039094340313</t>
  </si>
  <si>
    <t>PERIYAR POLYMERS PVT LTD</t>
  </si>
  <si>
    <t>33AADCB0233E2Z3</t>
  </si>
  <si>
    <t>AADCP0233E</t>
  </si>
  <si>
    <t>H43403620820</t>
  </si>
  <si>
    <t>039094340314</t>
  </si>
  <si>
    <t>AAFCG8716R</t>
  </si>
  <si>
    <t>H43403630820</t>
  </si>
  <si>
    <t>039094340315</t>
  </si>
  <si>
    <t>H43403650820</t>
  </si>
  <si>
    <t>039094340318</t>
  </si>
  <si>
    <t>VARUNRAM ENTERPRISERS</t>
  </si>
  <si>
    <t>33AAFFV7849D1ZO</t>
  </si>
  <si>
    <t>AAFFV7849D</t>
  </si>
  <si>
    <t>H43403660820</t>
  </si>
  <si>
    <t>039094340321</t>
  </si>
  <si>
    <t>ARDHANAREESWAR BLUE METALS</t>
  </si>
  <si>
    <t>AEKPV9933P</t>
  </si>
  <si>
    <t>H43403670820</t>
  </si>
  <si>
    <t>039094340324</t>
  </si>
  <si>
    <t xml:space="preserve">HYSTAN SPINNING MILLS CHENNAI </t>
  </si>
  <si>
    <t>AABCH7891Q</t>
  </si>
  <si>
    <t>H43403700820</t>
  </si>
  <si>
    <t>039094340325</t>
  </si>
  <si>
    <t>SHAKKTHI OMKAARA SPINNERS</t>
  </si>
  <si>
    <t>ABMFS3260R</t>
  </si>
  <si>
    <t>H43403730820</t>
  </si>
  <si>
    <t>039094340326</t>
  </si>
  <si>
    <t>AAHFV2945E</t>
  </si>
  <si>
    <t>H43403740820</t>
  </si>
  <si>
    <t>039094340330</t>
  </si>
  <si>
    <t xml:space="preserve">QUANTUM CONFECTIONARY (P) </t>
  </si>
  <si>
    <t>33AABCN9889L2Z0</t>
  </si>
  <si>
    <t>AABCN9889L</t>
  </si>
  <si>
    <t>H43403750820</t>
  </si>
  <si>
    <t>039094340332</t>
  </si>
  <si>
    <t xml:space="preserve">VENKATANARAYANA TEX YARN </t>
  </si>
  <si>
    <t>AACCV4653P</t>
  </si>
  <si>
    <t>H43403760820</t>
  </si>
  <si>
    <t>039094340335</t>
  </si>
  <si>
    <t xml:space="preserve">ATHI MAHARAJA ALLOYS INDIA </t>
  </si>
  <si>
    <t>AAGCA6920J</t>
  </si>
  <si>
    <t>H43403790820</t>
  </si>
  <si>
    <t>039094340336</t>
  </si>
  <si>
    <t>EXECUTIVE ENGINEER/TWAD</t>
  </si>
  <si>
    <t>H43403810820</t>
  </si>
  <si>
    <t>039094340339</t>
  </si>
  <si>
    <t>AAFFC4153K</t>
  </si>
  <si>
    <t>H43403820820</t>
  </si>
  <si>
    <t>039094340340</t>
  </si>
  <si>
    <t>MODERN SPINNING MILLS</t>
  </si>
  <si>
    <t>AAFFM6484M</t>
  </si>
  <si>
    <t>H43403830820</t>
  </si>
  <si>
    <t>039094340342</t>
  </si>
  <si>
    <t>BBTC LTD</t>
  </si>
  <si>
    <t>H43403840820</t>
  </si>
  <si>
    <t>039094340343</t>
  </si>
  <si>
    <t>H43403860820</t>
  </si>
  <si>
    <t>039094340344</t>
  </si>
  <si>
    <t>H43403870820</t>
  </si>
  <si>
    <t>039094340346</t>
  </si>
  <si>
    <t>AJAY PAPER MILL</t>
  </si>
  <si>
    <t>33AAOFB1797M1ZB</t>
  </si>
  <si>
    <t>AAOFB1797M</t>
  </si>
  <si>
    <t>H43403890820</t>
  </si>
  <si>
    <t>039094340356</t>
  </si>
  <si>
    <t>AVIAGEN INDIA POULTRY</t>
  </si>
  <si>
    <t>AAGCA6563R</t>
  </si>
  <si>
    <t>H43403900820</t>
  </si>
  <si>
    <t>039094340361</t>
  </si>
  <si>
    <t>AAFFT8235M</t>
  </si>
  <si>
    <t>H43403910820</t>
  </si>
  <si>
    <t>039094340362</t>
  </si>
  <si>
    <t xml:space="preserve">TJSV STEEL FABRICATION &amp; </t>
  </si>
  <si>
    <t>AADCT0557D</t>
  </si>
  <si>
    <t>H43403920820</t>
  </si>
  <si>
    <t>039094340363</t>
  </si>
  <si>
    <t>SMR COTTON MILLS</t>
  </si>
  <si>
    <t>ABRFS6163L</t>
  </si>
  <si>
    <t>H43403960820</t>
  </si>
  <si>
    <t>039094340365</t>
  </si>
  <si>
    <t>SURIYA SPINNING MILL UNIT 'B'</t>
  </si>
  <si>
    <t>H43403980820</t>
  </si>
  <si>
    <t>039094340366</t>
  </si>
  <si>
    <t>ASIANN COIR PRODUCTS</t>
  </si>
  <si>
    <t>33ADDFS8524RIZG</t>
  </si>
  <si>
    <t>AAQFA5679K</t>
  </si>
  <si>
    <t>H43403990720</t>
  </si>
  <si>
    <t>039094340367</t>
  </si>
  <si>
    <t>GAYATRI GREEN POWER PVT LTD.,</t>
  </si>
  <si>
    <t>AAACO9310N</t>
  </si>
  <si>
    <t>H43404000820</t>
  </si>
  <si>
    <t>039094340370</t>
  </si>
  <si>
    <t>AMBARAM TEXTILES</t>
  </si>
  <si>
    <t>AVOPB0255D</t>
  </si>
  <si>
    <t>H43404020820</t>
  </si>
  <si>
    <t>039094340373</t>
  </si>
  <si>
    <t>AAFFM1603A</t>
  </si>
  <si>
    <t>H43404030820</t>
  </si>
  <si>
    <t>039094340374</t>
  </si>
  <si>
    <t>SUN PLASTICS</t>
  </si>
  <si>
    <t>ADRPN4234B</t>
  </si>
  <si>
    <t>H43404050820</t>
  </si>
  <si>
    <t>039094340375</t>
  </si>
  <si>
    <t>SKY COTEX INDIA PRIVATE LTD</t>
  </si>
  <si>
    <t>AAKCS2656M</t>
  </si>
  <si>
    <t>H43404060820</t>
  </si>
  <si>
    <t>039094340376</t>
  </si>
  <si>
    <t>H43404080820</t>
  </si>
  <si>
    <t>039094340379</t>
  </si>
  <si>
    <t xml:space="preserve">SIVADHARSINI PAPERS PRIVATE </t>
  </si>
  <si>
    <t>33AAMCS6056KIZY</t>
  </si>
  <si>
    <t xml:space="preserve"> AAMCS6056</t>
  </si>
  <si>
    <t>H43404100820</t>
  </si>
  <si>
    <t>039094340381</t>
  </si>
  <si>
    <t>WHITE FIELD DIARY (P) LTD</t>
  </si>
  <si>
    <t>AAACW4775B</t>
  </si>
  <si>
    <t>H43404130820</t>
  </si>
  <si>
    <t>039094340382</t>
  </si>
  <si>
    <t xml:space="preserve">MANJILAS FOOD TECH PRIVATE </t>
  </si>
  <si>
    <t>AAACQ1245N</t>
  </si>
  <si>
    <t>H43404140820</t>
  </si>
  <si>
    <t>039094340383</t>
  </si>
  <si>
    <t xml:space="preserve">PRESSANA FLOUR MILLS PRIVATE </t>
  </si>
  <si>
    <t>H43404160820</t>
  </si>
  <si>
    <t>039094340384</t>
  </si>
  <si>
    <t>SUN BRICKS</t>
  </si>
  <si>
    <t>33ABRFSO622C1ZI</t>
  </si>
  <si>
    <t>ABRFSO622C</t>
  </si>
  <si>
    <t>H43404170820</t>
  </si>
  <si>
    <t>039094340385</t>
  </si>
  <si>
    <t>PADMA BALAJI SPINNERS (P) LTD</t>
  </si>
  <si>
    <t>AAECP5574D</t>
  </si>
  <si>
    <t>H43404180820</t>
  </si>
  <si>
    <t>039094340386</t>
  </si>
  <si>
    <t>RAJ FABRICS,</t>
  </si>
  <si>
    <t>AACFR5011L</t>
  </si>
  <si>
    <t>H43404190820</t>
  </si>
  <si>
    <t>039094340387</t>
  </si>
  <si>
    <t xml:space="preserve">SIVA SAKTHI HATCHERIES &amp; </t>
  </si>
  <si>
    <t>AAWFS4993C</t>
  </si>
  <si>
    <t>H43404200820</t>
  </si>
  <si>
    <t>039094340389</t>
  </si>
  <si>
    <t>THE COMMISSIONER</t>
  </si>
  <si>
    <t>AAALU0435D</t>
  </si>
  <si>
    <t>H43404210820</t>
  </si>
  <si>
    <t>039094340390</t>
  </si>
  <si>
    <t>AACFV4420D</t>
  </si>
  <si>
    <t>H43404220820</t>
  </si>
  <si>
    <t>039094340391</t>
  </si>
  <si>
    <t xml:space="preserve">VETHATHIRI MAHARISHI </t>
  </si>
  <si>
    <t>AAATV6667L</t>
  </si>
  <si>
    <t>H43404230820</t>
  </si>
  <si>
    <t>039094340392</t>
  </si>
  <si>
    <t>PADAIAPPA TEXTILES (P) LIMITED</t>
  </si>
  <si>
    <t>AADCP7300G</t>
  </si>
  <si>
    <t>H43404240820</t>
  </si>
  <si>
    <t>039094340396</t>
  </si>
  <si>
    <t>ABPPJ8556N</t>
  </si>
  <si>
    <t>H43404260820</t>
  </si>
  <si>
    <t>039094340398</t>
  </si>
  <si>
    <t>AAEFK6169Q</t>
  </si>
  <si>
    <t>H43404270820</t>
  </si>
  <si>
    <t>039094340399</t>
  </si>
  <si>
    <t>SAJ ROOFING SOLUTIONS (P) LTD</t>
  </si>
  <si>
    <t>AAWCS0376A</t>
  </si>
  <si>
    <t>H43404280820</t>
  </si>
  <si>
    <t>039094340400</t>
  </si>
  <si>
    <t>H43404290820</t>
  </si>
  <si>
    <t>039094340401</t>
  </si>
  <si>
    <t>SRIPATHIPAER AND BOARDS</t>
  </si>
  <si>
    <t>ACTFS6409C</t>
  </si>
  <si>
    <t>H43404300820</t>
  </si>
  <si>
    <t>039094340402</t>
  </si>
  <si>
    <t>BLUE MOUNT DAIRY (P) LTD</t>
  </si>
  <si>
    <t>33AAGCB6178HIZL</t>
  </si>
  <si>
    <t>AAGCB6178H</t>
  </si>
  <si>
    <t>H43404310820</t>
  </si>
  <si>
    <t>039094340403</t>
  </si>
  <si>
    <t>VISWAS PAPER BOARDS</t>
  </si>
  <si>
    <t>AAKFV0521F</t>
  </si>
  <si>
    <t>H43404320820</t>
  </si>
  <si>
    <t>039094340405</t>
  </si>
  <si>
    <t>VARSIDHI TEXTILES (P) LTD</t>
  </si>
  <si>
    <t>AACCV8483F</t>
  </si>
  <si>
    <t>H43404330820</t>
  </si>
  <si>
    <t>039094340406</t>
  </si>
  <si>
    <t>MILKY MIST DAIRYFOOD (P) LTD</t>
  </si>
  <si>
    <t>AAJCM3448G</t>
  </si>
  <si>
    <t>H43404340820</t>
  </si>
  <si>
    <t>039094340408</t>
  </si>
  <si>
    <t>AAFCV2454D</t>
  </si>
  <si>
    <t>H43500010820</t>
  </si>
  <si>
    <t>039094340410</t>
  </si>
  <si>
    <t xml:space="preserve">GPRSAND AND BLU METALS (P) </t>
  </si>
  <si>
    <t>AAGCG9482K</t>
  </si>
  <si>
    <t>H43500040820</t>
  </si>
  <si>
    <t>039094340412</t>
  </si>
  <si>
    <t>SGK BLUE METALS</t>
  </si>
  <si>
    <t>AAVFS0077L</t>
  </si>
  <si>
    <t>H43500060820</t>
  </si>
  <si>
    <t>039094340413</t>
  </si>
  <si>
    <t>ACZFS2453E</t>
  </si>
  <si>
    <t>H43500080820</t>
  </si>
  <si>
    <t>039094340414</t>
  </si>
  <si>
    <t>H43500100820</t>
  </si>
  <si>
    <t>039094340416</t>
  </si>
  <si>
    <t>COCOLAND AGRO(P)LTD</t>
  </si>
  <si>
    <t>AAGCC3887L</t>
  </si>
  <si>
    <t>H43500110820</t>
  </si>
  <si>
    <t>039094340417</t>
  </si>
  <si>
    <t>BOGAR CRUSHER</t>
  </si>
  <si>
    <t>33BWTPM8869F5ZU</t>
  </si>
  <si>
    <t>BWCCM8869F</t>
  </si>
  <si>
    <t>H43500120820</t>
  </si>
  <si>
    <t>039094340418</t>
  </si>
  <si>
    <t>Ms Sri Murugan Traders</t>
  </si>
  <si>
    <t>AEUPV6647L</t>
  </si>
  <si>
    <t>H43500180820</t>
  </si>
  <si>
    <t>039094340419</t>
  </si>
  <si>
    <t>PADMABALAJI SPINNERS PVT LTD</t>
  </si>
  <si>
    <t>H43500220820</t>
  </si>
  <si>
    <t>039094340420</t>
  </si>
  <si>
    <t>Nakshathra Feeds</t>
  </si>
  <si>
    <t>AAMFN4130G</t>
  </si>
  <si>
    <t>H43500230820</t>
  </si>
  <si>
    <t>039094340421</t>
  </si>
  <si>
    <t>Sri Shanmugaraja Textiles</t>
  </si>
  <si>
    <t>AAIFS6991G</t>
  </si>
  <si>
    <t>H43500240820</t>
  </si>
  <si>
    <t>039094340422</t>
  </si>
  <si>
    <t>M/s Royal Agro farm</t>
  </si>
  <si>
    <t>ASPPS0488R</t>
  </si>
  <si>
    <t>H43500250820</t>
  </si>
  <si>
    <t>039094340423</t>
  </si>
  <si>
    <t>KTK POLYMERS</t>
  </si>
  <si>
    <t>AADPF7389L</t>
  </si>
  <si>
    <t>H43500260820</t>
  </si>
  <si>
    <t>039094340424</t>
  </si>
  <si>
    <t xml:space="preserve">KVP SPINNING MILLS </t>
  </si>
  <si>
    <t>AASFK4752B</t>
  </si>
  <si>
    <t>H43500270820</t>
  </si>
  <si>
    <t>039094340425</t>
  </si>
  <si>
    <t>Giripriya Textiles Private Limited</t>
  </si>
  <si>
    <t>APEPR9992P</t>
  </si>
  <si>
    <t>H43500290820</t>
  </si>
  <si>
    <t>039094340426</t>
  </si>
  <si>
    <t>Ramya blue metals</t>
  </si>
  <si>
    <t>AIOPR5023L</t>
  </si>
  <si>
    <t>H43500310820</t>
  </si>
  <si>
    <t>039094340427</t>
  </si>
  <si>
    <t>Vanjiamman Spintex</t>
  </si>
  <si>
    <t>AARFV1822A</t>
  </si>
  <si>
    <t>H43500320820</t>
  </si>
  <si>
    <t>039094340428</t>
  </si>
  <si>
    <t>AFUPJ7892N</t>
  </si>
  <si>
    <t>H43500350820</t>
  </si>
  <si>
    <t>039094340429</t>
  </si>
  <si>
    <t>AAQFS6242N</t>
  </si>
  <si>
    <t>H43500360820</t>
  </si>
  <si>
    <t>039094340430</t>
  </si>
  <si>
    <t>ANNAI MATHA ASSOCIATES</t>
  </si>
  <si>
    <t>ABFFA2863B</t>
  </si>
  <si>
    <t>H43500380820</t>
  </si>
  <si>
    <t>039094340431</t>
  </si>
  <si>
    <t>Sree Balaje Papaer Board</t>
  </si>
  <si>
    <t>ADDFS7318D</t>
  </si>
  <si>
    <t>H43500390820</t>
  </si>
  <si>
    <t>039094340432</t>
  </si>
  <si>
    <t xml:space="preserve">Power Grid Corporation of India </t>
  </si>
  <si>
    <t>33AAACP0252G1D9</t>
  </si>
  <si>
    <t>H43500420820</t>
  </si>
  <si>
    <t>039094340433</t>
  </si>
  <si>
    <t>Amaravathi Board Mills</t>
  </si>
  <si>
    <t>AARFA9363M</t>
  </si>
  <si>
    <t>H43500440820</t>
  </si>
  <si>
    <t>039094340434</t>
  </si>
  <si>
    <t>AG BLUE METALS</t>
  </si>
  <si>
    <t>AJSPA4574A</t>
  </si>
  <si>
    <t>H43500460820</t>
  </si>
  <si>
    <t>039094350001</t>
  </si>
  <si>
    <t xml:space="preserve">COIMBATORE RAILWAY STATION, </t>
  </si>
  <si>
    <t>H43500470820</t>
  </si>
  <si>
    <t>COIMBATORE/METRO</t>
  </si>
  <si>
    <t>039094350004</t>
  </si>
  <si>
    <t xml:space="preserve">SUB DIVISIONAL ENGINEER </t>
  </si>
  <si>
    <t>H43500490820</t>
  </si>
  <si>
    <t>039094350006</t>
  </si>
  <si>
    <t>MAVUKKARAI HOTELS (P) LTD.,</t>
  </si>
  <si>
    <t>AACCM4441N</t>
  </si>
  <si>
    <t>H43500540820</t>
  </si>
  <si>
    <t>039094350008</t>
  </si>
  <si>
    <t xml:space="preserve">SRI VIJAYALAKSHMI CHARITABLE </t>
  </si>
  <si>
    <t>AADTS0942A</t>
  </si>
  <si>
    <t>H43500610820</t>
  </si>
  <si>
    <t>039094350010</t>
  </si>
  <si>
    <t>'D' ENGINEERING [P] LTD</t>
  </si>
  <si>
    <t>AADCP4700A</t>
  </si>
  <si>
    <t>H43500650820</t>
  </si>
  <si>
    <t>H4350032082002</t>
  </si>
  <si>
    <t>039094350011</t>
  </si>
  <si>
    <t>T. STANES &amp; COMPANY</t>
  </si>
  <si>
    <t>H43500660820</t>
  </si>
  <si>
    <t>039094350012</t>
  </si>
  <si>
    <t xml:space="preserve">T.V.SUNDARAM IYENGAR &amp; SONS </t>
  </si>
  <si>
    <t>H43500680820</t>
  </si>
  <si>
    <t>039094350018</t>
  </si>
  <si>
    <t>THE DAILY THANTHI</t>
  </si>
  <si>
    <t>H43500730820</t>
  </si>
  <si>
    <t>039094350022</t>
  </si>
  <si>
    <t>CENTRAL THEATRE</t>
  </si>
  <si>
    <t>AANHS9722E</t>
  </si>
  <si>
    <t>H43500780820</t>
  </si>
  <si>
    <t>039094350023</t>
  </si>
  <si>
    <t>THG PUBLISHING PRIVATE LIMITED</t>
  </si>
  <si>
    <t>AAGCT1726K</t>
  </si>
  <si>
    <t>H43500810820</t>
  </si>
  <si>
    <t>039094350024</t>
  </si>
  <si>
    <t xml:space="preserve">SAS HOTEL AND ENTERPRISES </t>
  </si>
  <si>
    <t>H43500850820</t>
  </si>
  <si>
    <t>039094350025</t>
  </si>
  <si>
    <t>LIFE INSURANCE CORPN.OF INDIA</t>
  </si>
  <si>
    <t>AAACL0582H</t>
  </si>
  <si>
    <t>H43500900820</t>
  </si>
  <si>
    <t>039094350026</t>
  </si>
  <si>
    <t xml:space="preserve">THE DIVISIONAL ENGINEER, </t>
  </si>
  <si>
    <t>H43500930820</t>
  </si>
  <si>
    <t>039094350027</t>
  </si>
  <si>
    <t xml:space="preserve">K.G.ENTERTAINMENT COMPANY </t>
  </si>
  <si>
    <t>AACCK1596N</t>
  </si>
  <si>
    <t>H43500940820</t>
  </si>
  <si>
    <t>039094350029</t>
  </si>
  <si>
    <t>SRI BABA THEATRE P.LTD</t>
  </si>
  <si>
    <t>AACCS4551K</t>
  </si>
  <si>
    <t>H43500990820</t>
  </si>
  <si>
    <t>039094350031</t>
  </si>
  <si>
    <t>SOUTH INDIA TOURIST HOME P.</t>
  </si>
  <si>
    <t>AADCS0661D</t>
  </si>
  <si>
    <t>H43501020820</t>
  </si>
  <si>
    <t>039094350032</t>
  </si>
  <si>
    <t>KARPAGAM THEATRE [P] LTD.,</t>
  </si>
  <si>
    <t>AACCK2370G</t>
  </si>
  <si>
    <t>H43501070820</t>
  </si>
  <si>
    <t>039094350035</t>
  </si>
  <si>
    <t>ARVEE HOTEL,</t>
  </si>
  <si>
    <t>AAKFS1462J</t>
  </si>
  <si>
    <t>H43501120820</t>
  </si>
  <si>
    <t>039094350036</t>
  </si>
  <si>
    <t xml:space="preserve">THE DISTRICT MANAGER,CBE </t>
  </si>
  <si>
    <t>H43501140820</t>
  </si>
  <si>
    <t>039094350038</t>
  </si>
  <si>
    <t>EXPRESS PUBLICATIONS</t>
  </si>
  <si>
    <t>H43501210820</t>
  </si>
  <si>
    <t>039094350039</t>
  </si>
  <si>
    <t>STATE BANK OF INDIA,</t>
  </si>
  <si>
    <t>H43501250820</t>
  </si>
  <si>
    <t>039094350042</t>
  </si>
  <si>
    <t>AAACS4457Q</t>
  </si>
  <si>
    <t>H43501260820</t>
  </si>
  <si>
    <t>039094350044</t>
  </si>
  <si>
    <t xml:space="preserve">COIMBATORE SPG. &amp; WVG. MILLS </t>
  </si>
  <si>
    <t>AAACN2847D</t>
  </si>
  <si>
    <t>H43501270820</t>
  </si>
  <si>
    <t>039094350046</t>
  </si>
  <si>
    <t xml:space="preserve">ARAVIND EYE HOSPITAL (RUN BY </t>
  </si>
  <si>
    <t>AAATG2522P</t>
  </si>
  <si>
    <t>H43501350820</t>
  </si>
  <si>
    <t>039094350047</t>
  </si>
  <si>
    <t>THE LAKSHMI MILLS CO. LTD.,</t>
  </si>
  <si>
    <t>AAACT7564R</t>
  </si>
  <si>
    <t>H43501370820</t>
  </si>
  <si>
    <t>039094350049</t>
  </si>
  <si>
    <t xml:space="preserve">C.R.I. PUMPS (P) LTD. UNIT : </t>
  </si>
  <si>
    <t>H43501390820</t>
  </si>
  <si>
    <t>039094350054</t>
  </si>
  <si>
    <t>C.R.I. PUMPS (P) LIMITED,</t>
  </si>
  <si>
    <t>H43501410820</t>
  </si>
  <si>
    <t>039094350061</t>
  </si>
  <si>
    <t>GEDEE HOPT (P) LTD.,</t>
  </si>
  <si>
    <t>AAACG6571H</t>
  </si>
  <si>
    <t>H43501430820</t>
  </si>
  <si>
    <t>039094350065</t>
  </si>
  <si>
    <t>APEX ROLLER FLOUR MILLS PVT.</t>
  </si>
  <si>
    <t>AAACA9301M</t>
  </si>
  <si>
    <t>H43501490820</t>
  </si>
  <si>
    <t>039094350066</t>
  </si>
  <si>
    <t>H43501560820</t>
  </si>
  <si>
    <t>039094350068</t>
  </si>
  <si>
    <t>K.N.M.TEXTILES P.LTD.,</t>
  </si>
  <si>
    <t>AAECK9921F</t>
  </si>
  <si>
    <t>H43501570820</t>
  </si>
  <si>
    <t>039094350073</t>
  </si>
  <si>
    <t xml:space="preserve">COIMBATORE PREMIER CORPN. (P) </t>
  </si>
  <si>
    <t>AABCC0856C</t>
  </si>
  <si>
    <t>H43501590820</t>
  </si>
  <si>
    <t>039094350078</t>
  </si>
  <si>
    <t xml:space="preserve">THE PRINCIPAL, GOVT. COLLEGE </t>
  </si>
  <si>
    <t>AAALG6830C</t>
  </si>
  <si>
    <t>H43501630820</t>
  </si>
  <si>
    <t>039094350081</t>
  </si>
  <si>
    <t xml:space="preserve">SRI VARADARAJA TEXTILES (P) </t>
  </si>
  <si>
    <t>AADCS4875M</t>
  </si>
  <si>
    <t>H43501640820</t>
  </si>
  <si>
    <t>039094350085</t>
  </si>
  <si>
    <t>VIJAYAKUMAR COTTON PRESS,</t>
  </si>
  <si>
    <t>AADFV3334K</t>
  </si>
  <si>
    <t>H43501650820</t>
  </si>
  <si>
    <t>039094350090</t>
  </si>
  <si>
    <t xml:space="preserve">TIRUPUR TEXTILES (P) LTD. (CBE </t>
  </si>
  <si>
    <t>AAACT7933Q</t>
  </si>
  <si>
    <t>H43501660820</t>
  </si>
  <si>
    <t>039094350093</t>
  </si>
  <si>
    <t xml:space="preserve">COIMBATORE ROLLER &amp; FLOUR </t>
  </si>
  <si>
    <t>33AAACC8427E1ZO</t>
  </si>
  <si>
    <t>AAACC8427E</t>
  </si>
  <si>
    <t>H43501670820</t>
  </si>
  <si>
    <t>10/08/2020</t>
  </si>
  <si>
    <t>039094350094</t>
  </si>
  <si>
    <t>H43501690820</t>
  </si>
  <si>
    <t>039094350099</t>
  </si>
  <si>
    <t xml:space="preserve">LAKSHMI ELECTRICAL DRIVES </t>
  </si>
  <si>
    <t>H43501720820</t>
  </si>
  <si>
    <t>039094350102</t>
  </si>
  <si>
    <t xml:space="preserve">SNR SONS CHARITABLE TRUST, </t>
  </si>
  <si>
    <t>H43501760820</t>
  </si>
  <si>
    <t>039094350107</t>
  </si>
  <si>
    <t xml:space="preserve">L.G.BALAKRISHNAN &amp; BROTHERS </t>
  </si>
  <si>
    <t>H43501770820</t>
  </si>
  <si>
    <t>039094350112</t>
  </si>
  <si>
    <t xml:space="preserve">CHAKRADHARA AEROSPACE AND </t>
  </si>
  <si>
    <t>AAHCC1431F</t>
  </si>
  <si>
    <t>H43501780820</t>
  </si>
  <si>
    <t>039094350114</t>
  </si>
  <si>
    <t>ULTIMATE ALLOYS (P) LTD.</t>
  </si>
  <si>
    <t>AAACU3303P</t>
  </si>
  <si>
    <t>H43501790820</t>
  </si>
  <si>
    <t>039094350121</t>
  </si>
  <si>
    <t>RAJAVE TEXTILES (P)LTD</t>
  </si>
  <si>
    <t>AABCR0295A</t>
  </si>
  <si>
    <t>H43501800820</t>
  </si>
  <si>
    <t>039094350125</t>
  </si>
  <si>
    <t>SANDFITS FOUNDRIES P LTD</t>
  </si>
  <si>
    <t>AAECS2332N</t>
  </si>
  <si>
    <t>H43501810820</t>
  </si>
  <si>
    <t>039094350126</t>
  </si>
  <si>
    <t>H43501840820</t>
  </si>
  <si>
    <t>039094350127</t>
  </si>
  <si>
    <t>DHIVAKAR SPINNING MILLS P LTD</t>
  </si>
  <si>
    <t>AABCD4094P</t>
  </si>
  <si>
    <t>H43501970820</t>
  </si>
  <si>
    <t>039094350135</t>
  </si>
  <si>
    <t xml:space="preserve">SREE NARASIMHA TEXTILES (P) </t>
  </si>
  <si>
    <t>AAECS1811L</t>
  </si>
  <si>
    <t>H43502000820</t>
  </si>
  <si>
    <t>039094350137</t>
  </si>
  <si>
    <t>C.N.V.TEXTILES (P)LTD</t>
  </si>
  <si>
    <t>AAACC8478M</t>
  </si>
  <si>
    <t>H43502070820</t>
  </si>
  <si>
    <t>039094350139</t>
  </si>
  <si>
    <t>SRI RAMESHWAR TEXTILES,</t>
  </si>
  <si>
    <t>H43502080820</t>
  </si>
  <si>
    <t>039094350141</t>
  </si>
  <si>
    <t xml:space="preserve">SRI KARTHIKEYA SPG &amp; WVG </t>
  </si>
  <si>
    <t>AAECS2177B</t>
  </si>
  <si>
    <t>H43502110820</t>
  </si>
  <si>
    <t>039094350143</t>
  </si>
  <si>
    <t>SUPERTECH CASTINGS[P]LTD.,</t>
  </si>
  <si>
    <t>AADCS0698A</t>
  </si>
  <si>
    <t>H43502150820</t>
  </si>
  <si>
    <t>039094350149</t>
  </si>
  <si>
    <t>SRI REVATHY SPG MILLS (P) LTD</t>
  </si>
  <si>
    <t>AADCS0695P</t>
  </si>
  <si>
    <t>H43502160820</t>
  </si>
  <si>
    <t>039094350156</t>
  </si>
  <si>
    <t>H43502170820</t>
  </si>
  <si>
    <t>039094350157</t>
  </si>
  <si>
    <t>SREE NARASIMHA TEXT.(P) LTD.,</t>
  </si>
  <si>
    <t>H43502190820</t>
  </si>
  <si>
    <t>039094350159</t>
  </si>
  <si>
    <t xml:space="preserve">THE NATIONAL AIRPORT </t>
  </si>
  <si>
    <t>AAACA6412D</t>
  </si>
  <si>
    <t>H43502210820</t>
  </si>
  <si>
    <t>H4350180082001</t>
  </si>
  <si>
    <t>039094350163</t>
  </si>
  <si>
    <t>SELVARAJA MILLS (P) LTD</t>
  </si>
  <si>
    <t>AADCS0674A</t>
  </si>
  <si>
    <t>H43502230820</t>
  </si>
  <si>
    <t>039094350164</t>
  </si>
  <si>
    <t>SHARP ELECTRODES (P)LTD,</t>
  </si>
  <si>
    <t>AADCS8157Q</t>
  </si>
  <si>
    <t>H43502260820</t>
  </si>
  <si>
    <t>039094350165</t>
  </si>
  <si>
    <t>PRABU SOAP WORKS - UNIT 2</t>
  </si>
  <si>
    <t>ACBPA4628B</t>
  </si>
  <si>
    <t>H43502280820</t>
  </si>
  <si>
    <t>039094350166</t>
  </si>
  <si>
    <t>M T A MILLS (P) LTD</t>
  </si>
  <si>
    <t>H43502290820</t>
  </si>
  <si>
    <t>039094350167</t>
  </si>
  <si>
    <t xml:space="preserve">VELLINGIRI ANDAVAR TEXT. (P) </t>
  </si>
  <si>
    <t>AAACV6927G</t>
  </si>
  <si>
    <t>H43502310820</t>
  </si>
  <si>
    <t>039094350169</t>
  </si>
  <si>
    <t>THE SOUTHERN TEXTILE LTD</t>
  </si>
  <si>
    <t>AAACT7940D</t>
  </si>
  <si>
    <t>H43502320820</t>
  </si>
  <si>
    <t>039094350172</t>
  </si>
  <si>
    <t xml:space="preserve">KOVAI MEDICAL CENTRE &amp; </t>
  </si>
  <si>
    <t>AAACK9192L</t>
  </si>
  <si>
    <t>H43502330820</t>
  </si>
  <si>
    <t>039094350176</t>
  </si>
  <si>
    <t>AADCS0692L</t>
  </si>
  <si>
    <t>H43502340820</t>
  </si>
  <si>
    <t>039094350177</t>
  </si>
  <si>
    <t xml:space="preserve">THE SOUTH INDIA TEXTILE </t>
  </si>
  <si>
    <t>AAAAT3433H</t>
  </si>
  <si>
    <t>H43502350820</t>
  </si>
  <si>
    <t>039094350178</t>
  </si>
  <si>
    <t>ELGI EQUIPMENTS LTD.</t>
  </si>
  <si>
    <t>H43502360820</t>
  </si>
  <si>
    <t>039094350179</t>
  </si>
  <si>
    <t xml:space="preserve">SHANTHI GEARS LTD.,(Foundry </t>
  </si>
  <si>
    <t>H43502370820</t>
  </si>
  <si>
    <t>039094350180</t>
  </si>
  <si>
    <t>SRI RANGA TEXTILES PVT LTD</t>
  </si>
  <si>
    <t>AADCS8152M</t>
  </si>
  <si>
    <t>H43502380820</t>
  </si>
  <si>
    <t>039094350181</t>
  </si>
  <si>
    <t>VISHNU LAKSHMI MILLS (P) LTD</t>
  </si>
  <si>
    <t>AAACV1182F</t>
  </si>
  <si>
    <t>H43502390820</t>
  </si>
  <si>
    <t>039094350184</t>
  </si>
  <si>
    <t>AAKFS4941G</t>
  </si>
  <si>
    <t>H43502400820</t>
  </si>
  <si>
    <t>039094350197</t>
  </si>
  <si>
    <t>SANMARCO TEXMAC (P) LIMITED,</t>
  </si>
  <si>
    <t>AAECS3126L</t>
  </si>
  <si>
    <t>H43502410820</t>
  </si>
  <si>
    <t>039094350200</t>
  </si>
  <si>
    <t>H43502420820</t>
  </si>
  <si>
    <t>H4350229082003</t>
  </si>
  <si>
    <t>039094350207</t>
  </si>
  <si>
    <t>AAACD1877D</t>
  </si>
  <si>
    <t>H43502460820</t>
  </si>
  <si>
    <t>039094350208</t>
  </si>
  <si>
    <t xml:space="preserve">AVE MARIA SPINNING MILLS (P) </t>
  </si>
  <si>
    <t>AAFCA7954F</t>
  </si>
  <si>
    <t>H43502480820</t>
  </si>
  <si>
    <t>039094350211</t>
  </si>
  <si>
    <t xml:space="preserve">SCM INTERNATIONAL IMPEX PVT </t>
  </si>
  <si>
    <t>AAJCS7848A</t>
  </si>
  <si>
    <t>H43502560820</t>
  </si>
  <si>
    <t>039094350215</t>
  </si>
  <si>
    <t>BHARATH PETROLEUM CORPN LTD</t>
  </si>
  <si>
    <t>H43502570820</t>
  </si>
  <si>
    <t>039094350216</t>
  </si>
  <si>
    <t>SRI JAGANNATHA SPINNERS,</t>
  </si>
  <si>
    <t>AAUCS4147H</t>
  </si>
  <si>
    <t>H43502620820</t>
  </si>
  <si>
    <t>039094350217</t>
  </si>
  <si>
    <t>SRI JAGANATH PROCESSORS,</t>
  </si>
  <si>
    <t>33ACEFS7885H1Z0</t>
  </si>
  <si>
    <t>ACEFS7885H</t>
  </si>
  <si>
    <t>H43502640820</t>
  </si>
  <si>
    <t>039094350219</t>
  </si>
  <si>
    <t>BHARTI AIRTEL LTD</t>
  </si>
  <si>
    <t>H43502650820</t>
  </si>
  <si>
    <t>039094350221</t>
  </si>
  <si>
    <t>TATA TELE SERVICES LTD</t>
  </si>
  <si>
    <t>33AAACT2438A1ZU</t>
  </si>
  <si>
    <t>AAACT2438A</t>
  </si>
  <si>
    <t>H43502670820</t>
  </si>
  <si>
    <t>039094350223</t>
  </si>
  <si>
    <t xml:space="preserve">RELIANCE COMMUNICATION </t>
  </si>
  <si>
    <t>AAACR5055K</t>
  </si>
  <si>
    <t>H43502680820</t>
  </si>
  <si>
    <t>H4350239082003</t>
  </si>
  <si>
    <t>039094350226</t>
  </si>
  <si>
    <t>JENNEYS RESIDENCY (P) LTD</t>
  </si>
  <si>
    <t>AABCJ3735D</t>
  </si>
  <si>
    <t>H43502690820</t>
  </si>
  <si>
    <t>H4350240082003</t>
  </si>
  <si>
    <t>039094350228</t>
  </si>
  <si>
    <t>ANISH KUMAR SPINNING MILL</t>
  </si>
  <si>
    <t>AAEFA5738P</t>
  </si>
  <si>
    <t>H43502700820</t>
  </si>
  <si>
    <t>039094350229</t>
  </si>
  <si>
    <t>V.K.S.M. COTTON MILLS LTD.,</t>
  </si>
  <si>
    <t>33AABCV1408R1Z6</t>
  </si>
  <si>
    <t>AABCV1408R</t>
  </si>
  <si>
    <t>H43502710820</t>
  </si>
  <si>
    <t>039094350231</t>
  </si>
  <si>
    <t>AANFS1313H</t>
  </si>
  <si>
    <t>H43502730820</t>
  </si>
  <si>
    <t>039094350232</t>
  </si>
  <si>
    <t>BANNARIAMMAN SUGARS LTD.,</t>
  </si>
  <si>
    <t>H43502750820</t>
  </si>
  <si>
    <t>039094350233</t>
  </si>
  <si>
    <t>BHARNI COTTON MILLS</t>
  </si>
  <si>
    <t>33AAFFB1889BIZS</t>
  </si>
  <si>
    <t>AAFFB1889B</t>
  </si>
  <si>
    <t>H43502760820</t>
  </si>
  <si>
    <t>039094350234</t>
  </si>
  <si>
    <t>K.P. TEXTILES (CBE) PVT LTD</t>
  </si>
  <si>
    <t>AABCK7975N</t>
  </si>
  <si>
    <t>H43502850820</t>
  </si>
  <si>
    <t>039094350235</t>
  </si>
  <si>
    <t>AALFS3642K</t>
  </si>
  <si>
    <t>H43502860820</t>
  </si>
  <si>
    <t>039094350236</t>
  </si>
  <si>
    <t>AAEFA9617K</t>
  </si>
  <si>
    <t>H43502880820</t>
  </si>
  <si>
    <t>039094350237</t>
  </si>
  <si>
    <t>THE STATION ENGINEER,</t>
  </si>
  <si>
    <t>AAAJP0288R</t>
  </si>
  <si>
    <t>H43502920820</t>
  </si>
  <si>
    <t>039094350238</t>
  </si>
  <si>
    <t>ABPPS1107E</t>
  </si>
  <si>
    <t>H43502930820</t>
  </si>
  <si>
    <t>H4350267082002</t>
  </si>
  <si>
    <t>039094350239</t>
  </si>
  <si>
    <t xml:space="preserve">SPEEDLINE SPINNERS INDIA (P) </t>
  </si>
  <si>
    <t>33AAICS6284R1ZI</t>
  </si>
  <si>
    <t>AAICS6284R</t>
  </si>
  <si>
    <t>H43502950820</t>
  </si>
  <si>
    <t>039094350240</t>
  </si>
  <si>
    <t>SRI SELVAM TEXTILES</t>
  </si>
  <si>
    <t>33AHFPS4277D1ZC</t>
  </si>
  <si>
    <t>AHFPS4277D</t>
  </si>
  <si>
    <t>H43502960820</t>
  </si>
  <si>
    <t>039094350241</t>
  </si>
  <si>
    <t>SRI MANJULASHMI SPINNERS</t>
  </si>
  <si>
    <t>AAWFS0417R</t>
  </si>
  <si>
    <t>H43502970820</t>
  </si>
  <si>
    <t>039094350242</t>
  </si>
  <si>
    <t xml:space="preserve">K.P TEXTILES (COIMBATORE) (P) </t>
  </si>
  <si>
    <t>H43502980820</t>
  </si>
  <si>
    <t>039094350246</t>
  </si>
  <si>
    <t>H43503020820</t>
  </si>
  <si>
    <t>039094350248</t>
  </si>
  <si>
    <t>CHENNIAPPAN. T.N</t>
  </si>
  <si>
    <t>AAECS2711D</t>
  </si>
  <si>
    <t>H43503030820</t>
  </si>
  <si>
    <t>039094350256</t>
  </si>
  <si>
    <t>V.R. TEXTILES</t>
  </si>
  <si>
    <t>AAFFV0707J</t>
  </si>
  <si>
    <t>H43503040820</t>
  </si>
  <si>
    <t>039094350257</t>
  </si>
  <si>
    <t>MOOKAMBIKAI SPINNERS</t>
  </si>
  <si>
    <t>33AALFM3425CIZP</t>
  </si>
  <si>
    <t>AALFM3425C</t>
  </si>
  <si>
    <t>H43503050820</t>
  </si>
  <si>
    <t>039094350262</t>
  </si>
  <si>
    <t>SOUTHERN RAILWAY</t>
  </si>
  <si>
    <t>H43503060820</t>
  </si>
  <si>
    <t>039094350264</t>
  </si>
  <si>
    <t>RAJA SPINNERS</t>
  </si>
  <si>
    <t>33AKIPS5677H1Z0</t>
  </si>
  <si>
    <t>AKIPS5677H</t>
  </si>
  <si>
    <t>H43503070820</t>
  </si>
  <si>
    <t>039094350265</t>
  </si>
  <si>
    <t xml:space="preserve">JAYALAKSHMI SPINTEX(INDIA)PVT </t>
  </si>
  <si>
    <t>AABCJ7226R</t>
  </si>
  <si>
    <t>H43503080820</t>
  </si>
  <si>
    <t>039094350267</t>
  </si>
  <si>
    <t>PRABHU TEXTILES</t>
  </si>
  <si>
    <t>33AADFP8206G1ZH</t>
  </si>
  <si>
    <t>AADFP8206G</t>
  </si>
  <si>
    <t>H43503090820</t>
  </si>
  <si>
    <t>039094350268</t>
  </si>
  <si>
    <t xml:space="preserve">SRI GANAPATHY </t>
  </si>
  <si>
    <t>AAMCS9470M</t>
  </si>
  <si>
    <t>H43503130820</t>
  </si>
  <si>
    <t>039094350269</t>
  </si>
  <si>
    <t>RESHMI INDUSTRIES INDIA PVT.</t>
  </si>
  <si>
    <t>H43503150820</t>
  </si>
  <si>
    <t>039094350270</t>
  </si>
  <si>
    <t>AUTO DIE CASTING COMPANY</t>
  </si>
  <si>
    <t>AADFA5884F</t>
  </si>
  <si>
    <t>H43503160820</t>
  </si>
  <si>
    <t>039094350271</t>
  </si>
  <si>
    <t>SRI DEIVAM FOUNDRY</t>
  </si>
  <si>
    <t>ACAFS9057P</t>
  </si>
  <si>
    <t>H43503210820</t>
  </si>
  <si>
    <t>039094350273</t>
  </si>
  <si>
    <t>KAL PUBLICATIONS(P)LTD</t>
  </si>
  <si>
    <t>AACCK6694D</t>
  </si>
  <si>
    <t>H43503220820</t>
  </si>
  <si>
    <t>039094350275</t>
  </si>
  <si>
    <t xml:space="preserve">SRI VENKATESWARA </t>
  </si>
  <si>
    <t>ABEFS7906C</t>
  </si>
  <si>
    <t>H43503230820</t>
  </si>
  <si>
    <t>039094350276</t>
  </si>
  <si>
    <t>TAMILA TEXTILES (P) LTD.</t>
  </si>
  <si>
    <t>AACCT3045P</t>
  </si>
  <si>
    <t>H43503240820</t>
  </si>
  <si>
    <t>039094350285</t>
  </si>
  <si>
    <t>ABGFS3832H</t>
  </si>
  <si>
    <t>H43503250820</t>
  </si>
  <si>
    <t>039094350286</t>
  </si>
  <si>
    <t xml:space="preserve">SHRI VISHNU PERUMAAL SPIN </t>
  </si>
  <si>
    <t>AACCS9504N</t>
  </si>
  <si>
    <t>H43503270820</t>
  </si>
  <si>
    <t>039094350288</t>
  </si>
  <si>
    <t>SRI RAAM TEXTILE</t>
  </si>
  <si>
    <t>AAFFG5538A</t>
  </si>
  <si>
    <t>H43503280820</t>
  </si>
  <si>
    <t>039094350292</t>
  </si>
  <si>
    <t>AADFR6905N</t>
  </si>
  <si>
    <t>H43503290820</t>
  </si>
  <si>
    <t>039094350293</t>
  </si>
  <si>
    <t>K.P.TEXTILES CBE .(P)LTD</t>
  </si>
  <si>
    <t>H43503300820</t>
  </si>
  <si>
    <t>039094350295</t>
  </si>
  <si>
    <t>BHARNI  COTTON MILLS, UNIT-II</t>
  </si>
  <si>
    <t>H43503310820</t>
  </si>
  <si>
    <t>039094350296</t>
  </si>
  <si>
    <t>M/S.PRABHU SPINNERS</t>
  </si>
  <si>
    <t>ADWPG1734C</t>
  </si>
  <si>
    <t>H43503320820</t>
  </si>
  <si>
    <t>039094350297</t>
  </si>
  <si>
    <t>GOODLUCK SYNDICATE</t>
  </si>
  <si>
    <t>33ABUPRO655D1ZK</t>
  </si>
  <si>
    <t>ABUPR0655D</t>
  </si>
  <si>
    <t>H43503350820</t>
  </si>
  <si>
    <t>039094350298</t>
  </si>
  <si>
    <t>SUPREME MILLS (INDIA)PVT LTD</t>
  </si>
  <si>
    <t>AAECS9184Q</t>
  </si>
  <si>
    <t>H43503360820</t>
  </si>
  <si>
    <t>039094350302</t>
  </si>
  <si>
    <t>SPS SPINNING MILLS</t>
  </si>
  <si>
    <t>AAWFS2602L</t>
  </si>
  <si>
    <t>H43503380820</t>
  </si>
  <si>
    <t>039094350303</t>
  </si>
  <si>
    <t xml:space="preserve">PREMIER SPINNING AND WEAVING </t>
  </si>
  <si>
    <t>AABCP3032D</t>
  </si>
  <si>
    <t>H43503390820</t>
  </si>
  <si>
    <t>039094350304</t>
  </si>
  <si>
    <t>SRI MEENACHI CASTINGS</t>
  </si>
  <si>
    <t>ABMPT5711C</t>
  </si>
  <si>
    <t>H43503400820</t>
  </si>
  <si>
    <t>039094350305</t>
  </si>
  <si>
    <t xml:space="preserve">SHRI DEVANANDA COTSPIN </t>
  </si>
  <si>
    <t>AAJCS5737N</t>
  </si>
  <si>
    <t>H43503450820</t>
  </si>
  <si>
    <t>039094350306</t>
  </si>
  <si>
    <t>JAGAMALAI TEXTILES</t>
  </si>
  <si>
    <t>AADFJ0651M</t>
  </si>
  <si>
    <t>H43503460820</t>
  </si>
  <si>
    <t>039094350307</t>
  </si>
  <si>
    <t>CHITRA TEXTILES PVT LTD</t>
  </si>
  <si>
    <t>AAJCS9185L</t>
  </si>
  <si>
    <t>H43503480820</t>
  </si>
  <si>
    <t>039094350308</t>
  </si>
  <si>
    <t>ABOFS1162N</t>
  </si>
  <si>
    <t>H43503500820</t>
  </si>
  <si>
    <t>H4350329082002</t>
  </si>
  <si>
    <t>039094350309</t>
  </si>
  <si>
    <t>SVA BLUE METAL</t>
  </si>
  <si>
    <t>AHJPR4056M</t>
  </si>
  <si>
    <t>H43503510820</t>
  </si>
  <si>
    <t>039094350313</t>
  </si>
  <si>
    <t>AAWFS6076Q</t>
  </si>
  <si>
    <t>H43503520820</t>
  </si>
  <si>
    <t>039094350315</t>
  </si>
  <si>
    <t>NYLO TEXTILES</t>
  </si>
  <si>
    <t>AAFFN7323Q</t>
  </si>
  <si>
    <t>H43503530820</t>
  </si>
  <si>
    <t>039094350316</t>
  </si>
  <si>
    <t>J.VENKATESWARA TEXTILES</t>
  </si>
  <si>
    <t>AACCD5951A</t>
  </si>
  <si>
    <t>H43503540820</t>
  </si>
  <si>
    <t>039094350321</t>
  </si>
  <si>
    <t>ABLFS4387G</t>
  </si>
  <si>
    <t>H43503580820</t>
  </si>
  <si>
    <t>H4350336082006</t>
  </si>
  <si>
    <t>039094350322</t>
  </si>
  <si>
    <t>ESWARA TEXTILES</t>
  </si>
  <si>
    <t>AEXPR8743Q</t>
  </si>
  <si>
    <t>H43503590820</t>
  </si>
  <si>
    <t>039094350323</t>
  </si>
  <si>
    <t xml:space="preserve">SRI MARUTHAMALAIANDAVAR </t>
  </si>
  <si>
    <t>AALFS4959B</t>
  </si>
  <si>
    <t>H43503600820</t>
  </si>
  <si>
    <t>039094350324</t>
  </si>
  <si>
    <t>H43503610820</t>
  </si>
  <si>
    <t>039094350325</t>
  </si>
  <si>
    <t>H43503620820</t>
  </si>
  <si>
    <t>039094350327</t>
  </si>
  <si>
    <t>GURUDEV SPINNERS</t>
  </si>
  <si>
    <t>33AAFFS3866K1Z7</t>
  </si>
  <si>
    <t>AAFFG3866K</t>
  </si>
  <si>
    <t>H43503630820</t>
  </si>
  <si>
    <t>039094350328</t>
  </si>
  <si>
    <t>AAQFA9525Q</t>
  </si>
  <si>
    <t>H43503640820</t>
  </si>
  <si>
    <t>039094350329</t>
  </si>
  <si>
    <t>PREMIER EVOLVICS (P) LTD.</t>
  </si>
  <si>
    <t>33AABCP3031A1ZC</t>
  </si>
  <si>
    <t>AABCP3031A</t>
  </si>
  <si>
    <t>H43503650820</t>
  </si>
  <si>
    <t>039094350330</t>
  </si>
  <si>
    <t xml:space="preserve">ORIENTAL PLANTS &amp; </t>
  </si>
  <si>
    <t>AAACO2430P</t>
  </si>
  <si>
    <t>H43503660820</t>
  </si>
  <si>
    <t>039094350331</t>
  </si>
  <si>
    <t>ELGI ULTRA LIMITED</t>
  </si>
  <si>
    <t>H43503680820</t>
  </si>
  <si>
    <t>039094350332</t>
  </si>
  <si>
    <t>AAYFS6570K</t>
  </si>
  <si>
    <t>H43503690820</t>
  </si>
  <si>
    <t>039094350335</t>
  </si>
  <si>
    <t>THE KTM JEWELLERY LTD</t>
  </si>
  <si>
    <t>AABCT7921K</t>
  </si>
  <si>
    <t>H43503700820</t>
  </si>
  <si>
    <t>039094350336</t>
  </si>
  <si>
    <t>SREE SANDHYA SPINNING MILL</t>
  </si>
  <si>
    <t>AAMFS3952R</t>
  </si>
  <si>
    <t>H43503710820</t>
  </si>
  <si>
    <t>039094350338</t>
  </si>
  <si>
    <t>VISHNULAKASHMI SPINNERS</t>
  </si>
  <si>
    <t>AOQPS9616C</t>
  </si>
  <si>
    <t>H43503720820</t>
  </si>
  <si>
    <t>039094350339</t>
  </si>
  <si>
    <t>ELGI EQUIPMENTS LTD</t>
  </si>
  <si>
    <t>33AAACE4784E1ZV</t>
  </si>
  <si>
    <t>H43503730820</t>
  </si>
  <si>
    <t>H4350360082003</t>
  </si>
  <si>
    <t>039094350340</t>
  </si>
  <si>
    <t>H43503740820</t>
  </si>
  <si>
    <t>039094350345</t>
  </si>
  <si>
    <t xml:space="preserve">VELLINGIRI ANDAVAR TEXTILES </t>
  </si>
  <si>
    <t>H43503750820</t>
  </si>
  <si>
    <t>039094350346</t>
  </si>
  <si>
    <t xml:space="preserve">WATERTEC INDIA PRIVATE. </t>
  </si>
  <si>
    <t>H43503760820</t>
  </si>
  <si>
    <t>039094350348</t>
  </si>
  <si>
    <t xml:space="preserve">HI-TECH UNIVERSAL PRINTERS </t>
  </si>
  <si>
    <t>AABCH5757P</t>
  </si>
  <si>
    <t>H43503780820</t>
  </si>
  <si>
    <t>039094350350</t>
  </si>
  <si>
    <t xml:space="preserve">KARUNYA EDUCATIONAL AND </t>
  </si>
  <si>
    <t>H43503790820</t>
  </si>
  <si>
    <t>039094350351</t>
  </si>
  <si>
    <t>SHIVA TEX YARN LTD. (UNIT-II)</t>
  </si>
  <si>
    <t>AABCA6617M</t>
  </si>
  <si>
    <t>H43503820820</t>
  </si>
  <si>
    <t>039094350352</t>
  </si>
  <si>
    <t>SPACE TEXTILES PVT LTD</t>
  </si>
  <si>
    <t>H43503830820</t>
  </si>
  <si>
    <t>039094350353</t>
  </si>
  <si>
    <t>S.R. SPINNERS</t>
  </si>
  <si>
    <t>ACFFS3031C</t>
  </si>
  <si>
    <t>H43503840820</t>
  </si>
  <si>
    <t>039094350354</t>
  </si>
  <si>
    <t xml:space="preserve">JAI JANAKI FABRICS PRIVATE </t>
  </si>
  <si>
    <t>ADIPR8138B</t>
  </si>
  <si>
    <t>H43503850820</t>
  </si>
  <si>
    <t>039094350358</t>
  </si>
  <si>
    <t>H43503860820</t>
  </si>
  <si>
    <t>039094350359</t>
  </si>
  <si>
    <t xml:space="preserve">THE DIVISIONAL ENGINEER / </t>
  </si>
  <si>
    <t>H43503870820</t>
  </si>
  <si>
    <t>039094350360</t>
  </si>
  <si>
    <t>BROOKEFIELDS ESTATES PVT LTD</t>
  </si>
  <si>
    <t>AACCB7263R</t>
  </si>
  <si>
    <t>H43503900820</t>
  </si>
  <si>
    <t>039094350361</t>
  </si>
  <si>
    <t>APPU HOTELS LIMITED</t>
  </si>
  <si>
    <t>AACCA5296M</t>
  </si>
  <si>
    <t>H43503930820</t>
  </si>
  <si>
    <t>039094350362</t>
  </si>
  <si>
    <t xml:space="preserve">VANGALAMMAN HEALTH </t>
  </si>
  <si>
    <t>AABCV9283E</t>
  </si>
  <si>
    <t>H43503950820</t>
  </si>
  <si>
    <t>039094350363</t>
  </si>
  <si>
    <t>THIAGARAJAR MILLS (P) LTD</t>
  </si>
  <si>
    <t>AAACT4304R</t>
  </si>
  <si>
    <t>H43503960820</t>
  </si>
  <si>
    <t>039094350364</t>
  </si>
  <si>
    <t xml:space="preserve">THE COMMISSIONER / </t>
  </si>
  <si>
    <t>H43503970820</t>
  </si>
  <si>
    <t>19/08/2020</t>
  </si>
  <si>
    <t>039094350365</t>
  </si>
  <si>
    <t>ANESH INDUSTRY</t>
  </si>
  <si>
    <t>AACFA3328H</t>
  </si>
  <si>
    <t>H43503980820</t>
  </si>
  <si>
    <t>039094350366</t>
  </si>
  <si>
    <t>MAHENDRA PUMPS (P) LTD. UNIT-</t>
  </si>
  <si>
    <t>AACCM5554A</t>
  </si>
  <si>
    <t>H43503990820</t>
  </si>
  <si>
    <t>039094350368</t>
  </si>
  <si>
    <t>H43504000820</t>
  </si>
  <si>
    <t>039094350369</t>
  </si>
  <si>
    <t xml:space="preserve">SREE GOKULAM HOTEL (INDIA) </t>
  </si>
  <si>
    <t>AAECS2586E</t>
  </si>
  <si>
    <t>H43504020820</t>
  </si>
  <si>
    <t>039094350370</t>
  </si>
  <si>
    <t>JOSCO JEWELLERS (P) LTD</t>
  </si>
  <si>
    <t>AABCJ8147P</t>
  </si>
  <si>
    <t>H43504030820</t>
  </si>
  <si>
    <t>039094350371</t>
  </si>
  <si>
    <t>TIDEL PARK COIMBATORE LTD.</t>
  </si>
  <si>
    <t>AACCT8245M</t>
  </si>
  <si>
    <t>H43504040820</t>
  </si>
  <si>
    <t>039094350372</t>
  </si>
  <si>
    <t xml:space="preserve">M/S. SRI GANAPATHY SILKS  </t>
  </si>
  <si>
    <t>H43504050820</t>
  </si>
  <si>
    <t>039094350373</t>
  </si>
  <si>
    <t xml:space="preserve">PRECISION HEAT TREATERS </t>
  </si>
  <si>
    <t>AADCP6279J</t>
  </si>
  <si>
    <t>H43504060820</t>
  </si>
  <si>
    <t>039094350374</t>
  </si>
  <si>
    <t xml:space="preserve">WOMENS CENTRE AND HOSPITAL </t>
  </si>
  <si>
    <t>AAACW7827J</t>
  </si>
  <si>
    <t>H43504070820</t>
  </si>
  <si>
    <t>039094350375</t>
  </si>
  <si>
    <t>33AAHCP7473Z1ZT</t>
  </si>
  <si>
    <t>AAFFP2437B</t>
  </si>
  <si>
    <t>H43504080820</t>
  </si>
  <si>
    <t>039094350376</t>
  </si>
  <si>
    <t>BULL MACHINES PVT LTD UNIT II</t>
  </si>
  <si>
    <t>33AAACB8772D1ZU</t>
  </si>
  <si>
    <t>AAACB8772D</t>
  </si>
  <si>
    <t>H43504090820</t>
  </si>
  <si>
    <t>039094350378</t>
  </si>
  <si>
    <t>PREMA ENGINEERING</t>
  </si>
  <si>
    <t>33ADAPN5368D1AS</t>
  </si>
  <si>
    <t>ADAPN5368D</t>
  </si>
  <si>
    <t>H43504100820</t>
  </si>
  <si>
    <t>039094350379</t>
  </si>
  <si>
    <t>ORIENTAL HOTELS  LTD.</t>
  </si>
  <si>
    <t>AAACO0728N</t>
  </si>
  <si>
    <t>H43504120820</t>
  </si>
  <si>
    <t>039094350382</t>
  </si>
  <si>
    <t>PSR SILK SAREES INDIA (P) LTD</t>
  </si>
  <si>
    <t>AAECP7548M</t>
  </si>
  <si>
    <t>H43504130820</t>
  </si>
  <si>
    <t>039094350383</t>
  </si>
  <si>
    <t xml:space="preserve">THE UNITED NILGIRITEA ESTATE </t>
  </si>
  <si>
    <t>AABCT1206H</t>
  </si>
  <si>
    <t>H43504140820</t>
  </si>
  <si>
    <t>039094350384</t>
  </si>
  <si>
    <t xml:space="preserve">E-CITY REAL ESTATES PRIVATE </t>
  </si>
  <si>
    <t>AAJCS5879F</t>
  </si>
  <si>
    <t>H43504150820</t>
  </si>
  <si>
    <t>039094350385</t>
  </si>
  <si>
    <t>SREEDEVI TEXTILE</t>
  </si>
  <si>
    <t>AARPR1658J</t>
  </si>
  <si>
    <t>H43504160820</t>
  </si>
  <si>
    <t>039094350386</t>
  </si>
  <si>
    <t xml:space="preserve">SARDAR VALLABHAI PATEL </t>
  </si>
  <si>
    <t>AAETS0003R</t>
  </si>
  <si>
    <t>H43504170820</t>
  </si>
  <si>
    <t>039094350387</t>
  </si>
  <si>
    <t>KANDHAN SPINNING MILLS</t>
  </si>
  <si>
    <t>AAHFK6975H</t>
  </si>
  <si>
    <t>H43504180820</t>
  </si>
  <si>
    <t>039094350390</t>
  </si>
  <si>
    <t xml:space="preserve">GEM HOSPITAL AND RESEARCH </t>
  </si>
  <si>
    <t>AABCG8302P</t>
  </si>
  <si>
    <t>H43504190820</t>
  </si>
  <si>
    <t>039094350393</t>
  </si>
  <si>
    <t>AADFA8031G</t>
  </si>
  <si>
    <t>H43504200820</t>
  </si>
  <si>
    <t>039094350395</t>
  </si>
  <si>
    <t>SARASWATHY ENTERPRISES</t>
  </si>
  <si>
    <t>ABDFS8349A</t>
  </si>
  <si>
    <t>H43504240820</t>
  </si>
  <si>
    <t>039094350396</t>
  </si>
  <si>
    <t xml:space="preserve">FUTURE GAMING AND HOTEL </t>
  </si>
  <si>
    <t>AABCM9751G</t>
  </si>
  <si>
    <t>H43504250820</t>
  </si>
  <si>
    <t>H4350409082002</t>
  </si>
  <si>
    <t>039094350397</t>
  </si>
  <si>
    <t xml:space="preserve">HINDUSTHAN EDUCATIONAL </t>
  </si>
  <si>
    <t>AAATH2282D</t>
  </si>
  <si>
    <t>H43504260820</t>
  </si>
  <si>
    <t>039094350398</t>
  </si>
  <si>
    <t>JAYEM AUTO MOTIVES LTD</t>
  </si>
  <si>
    <t>AAACJ8290J</t>
  </si>
  <si>
    <t>H43504270820</t>
  </si>
  <si>
    <t>039094350399</t>
  </si>
  <si>
    <t>ALSTOM TRANSPORT INDIA LTD</t>
  </si>
  <si>
    <t>AAJCA1167G</t>
  </si>
  <si>
    <t>H43504280820</t>
  </si>
  <si>
    <t>039094350400</t>
  </si>
  <si>
    <t>AHFPR9884B</t>
  </si>
  <si>
    <t>H43504300820</t>
  </si>
  <si>
    <t>039094350402</t>
  </si>
  <si>
    <t>AAMFR3589B</t>
  </si>
  <si>
    <t>H43504310820</t>
  </si>
  <si>
    <t>039094350403</t>
  </si>
  <si>
    <t xml:space="preserve">THE COMMISSIONER,COIMBATORE </t>
  </si>
  <si>
    <t>33AAALC1419P1ZS</t>
  </si>
  <si>
    <t>H43504320820</t>
  </si>
  <si>
    <t>039094350404</t>
  </si>
  <si>
    <t>WIPRO LTD.</t>
  </si>
  <si>
    <t>AAACWO387R</t>
  </si>
  <si>
    <t>H43504330820</t>
  </si>
  <si>
    <t>039094350405</t>
  </si>
  <si>
    <t>BELPS4110P</t>
  </si>
  <si>
    <t>H43504340820</t>
  </si>
  <si>
    <t>039094350406</t>
  </si>
  <si>
    <t xml:space="preserve">SRI PAVITHRA COTTON MILLS (P) </t>
  </si>
  <si>
    <t>AAKCS6585R</t>
  </si>
  <si>
    <t>H43504350820</t>
  </si>
  <si>
    <t>039094350407</t>
  </si>
  <si>
    <t xml:space="preserve">SARAVANA SELVARATHNAM </t>
  </si>
  <si>
    <t>AAKCS2680M</t>
  </si>
  <si>
    <t>H43504360820</t>
  </si>
  <si>
    <t>039094350408</t>
  </si>
  <si>
    <t xml:space="preserve">CODISSIA INTEC TECHNOLOGY </t>
  </si>
  <si>
    <t>AAATC2212N</t>
  </si>
  <si>
    <t>H43504370820</t>
  </si>
  <si>
    <t>039094350409</t>
  </si>
  <si>
    <t>GBJ HOTELS(P)LTD</t>
  </si>
  <si>
    <t>33AADCG2307A1Z1</t>
  </si>
  <si>
    <t>AADCG2307A</t>
  </si>
  <si>
    <t>H43504380820</t>
  </si>
  <si>
    <t>039094350410</t>
  </si>
  <si>
    <t>PERIYANAYAKKI COTTON MILL</t>
  </si>
  <si>
    <t>AAPFP0093B</t>
  </si>
  <si>
    <t>H43504400820</t>
  </si>
  <si>
    <t>039094350412</t>
  </si>
  <si>
    <t>BALAJI SPINNING MILLS</t>
  </si>
  <si>
    <t>ACZFS1827Q</t>
  </si>
  <si>
    <t>H43504410820</t>
  </si>
  <si>
    <t>039094350413</t>
  </si>
  <si>
    <t xml:space="preserve">WAREHOUSE MANAGER,CENTRAL </t>
  </si>
  <si>
    <t>AAACC1206D</t>
  </si>
  <si>
    <t>H43504420820</t>
  </si>
  <si>
    <t>039094350414</t>
  </si>
  <si>
    <t>INTER GLOBE HOTELS (P) LTD</t>
  </si>
  <si>
    <t>AABCI2732H</t>
  </si>
  <si>
    <t>H43504430820</t>
  </si>
  <si>
    <t>039094350415</t>
  </si>
  <si>
    <t>R.G.R. SPINNERS</t>
  </si>
  <si>
    <t>AADFR9268A</t>
  </si>
  <si>
    <t>H43504440820</t>
  </si>
  <si>
    <t>039094350416</t>
  </si>
  <si>
    <t xml:space="preserve">DMW CNC SOLUTIONS INDIA </t>
  </si>
  <si>
    <t>AACCD2328M</t>
  </si>
  <si>
    <t>H43504450820</t>
  </si>
  <si>
    <t>039094350417</t>
  </si>
  <si>
    <t xml:space="preserve">SOUTHERN COT SPINNERS CBE (P) </t>
  </si>
  <si>
    <t>33AAICS2594C1ZI</t>
  </si>
  <si>
    <t>AAICS1594C</t>
  </si>
  <si>
    <t>H43504460820</t>
  </si>
  <si>
    <t>039094350418</t>
  </si>
  <si>
    <t xml:space="preserve">ITC LIMITED (COIMBATORE HOTEL </t>
  </si>
  <si>
    <t>H43504470820</t>
  </si>
  <si>
    <t>039094350419</t>
  </si>
  <si>
    <t>CASPIA HOTELS (P)LTD</t>
  </si>
  <si>
    <t>AACCC6346C</t>
  </si>
  <si>
    <t>H43504480820</t>
  </si>
  <si>
    <t>039094350420</t>
  </si>
  <si>
    <t>S.P.P.SILKS</t>
  </si>
  <si>
    <t>ABRFS9234Q</t>
  </si>
  <si>
    <t>H43504490820</t>
  </si>
  <si>
    <t>039094350424</t>
  </si>
  <si>
    <t>VGM HEALTH CARE (P) LTD</t>
  </si>
  <si>
    <t>33AACCV6523G1Z1</t>
  </si>
  <si>
    <t>AACCV6523G</t>
  </si>
  <si>
    <t>H43504500820</t>
  </si>
  <si>
    <t>039094350425</t>
  </si>
  <si>
    <t>AALFA7671E</t>
  </si>
  <si>
    <t>H43504510820</t>
  </si>
  <si>
    <t>039094350426</t>
  </si>
  <si>
    <t>AOOPS6010A</t>
  </si>
  <si>
    <t>H43504520820</t>
  </si>
  <si>
    <t>039094350427</t>
  </si>
  <si>
    <t>SIMTA CLEAR COATS (P) LTD.</t>
  </si>
  <si>
    <t>AAJCS8038A</t>
  </si>
  <si>
    <t>H43504530820</t>
  </si>
  <si>
    <t>039094350428</t>
  </si>
  <si>
    <t xml:space="preserve">ORIENTAL PLANTS AND </t>
  </si>
  <si>
    <t>33AAACO2430P1Z1</t>
  </si>
  <si>
    <t>H43504540820</t>
  </si>
  <si>
    <t>039094350430</t>
  </si>
  <si>
    <t>ATWPS8728A</t>
  </si>
  <si>
    <t>H43504580820</t>
  </si>
  <si>
    <t>039094350431</t>
  </si>
  <si>
    <t>AVENUE SUPERMARTS LTD</t>
  </si>
  <si>
    <t>H43504590820</t>
  </si>
  <si>
    <t>039094350432</t>
  </si>
  <si>
    <t>GREEN COTTON MILLS</t>
  </si>
  <si>
    <t>AAPFG2375M</t>
  </si>
  <si>
    <t>H43504600820</t>
  </si>
  <si>
    <t>039094350433</t>
  </si>
  <si>
    <t>MCWANE INDIA (P) LTD.</t>
  </si>
  <si>
    <t>AAHCM6465F</t>
  </si>
  <si>
    <t>H43504610820</t>
  </si>
  <si>
    <t>039094350434</t>
  </si>
  <si>
    <t>K.P .COTTON MILL</t>
  </si>
  <si>
    <t>33AAJFK1352JIZG</t>
  </si>
  <si>
    <t>AAJFK1352J</t>
  </si>
  <si>
    <t>H43504620820</t>
  </si>
  <si>
    <t>039094350435</t>
  </si>
  <si>
    <t>H43800010820</t>
  </si>
  <si>
    <t>039094350436</t>
  </si>
  <si>
    <t>ACEPV4561D</t>
  </si>
  <si>
    <t>H43800080820</t>
  </si>
  <si>
    <t>039094350437</t>
  </si>
  <si>
    <t>AAKFC1063B</t>
  </si>
  <si>
    <t>H43800130820</t>
  </si>
  <si>
    <t>039094350438</t>
  </si>
  <si>
    <t>THARUN BALAJI SPINNERS</t>
  </si>
  <si>
    <t>33AALFT9435HIZU</t>
  </si>
  <si>
    <t>AALFT9435H</t>
  </si>
  <si>
    <t>H43800160720</t>
  </si>
  <si>
    <t>039094350440</t>
  </si>
  <si>
    <t>R.RAMASWAMY&amp; 4 OTHERS,</t>
  </si>
  <si>
    <t>ADZPR3229E</t>
  </si>
  <si>
    <t>H43800190820</t>
  </si>
  <si>
    <t>039094350441</t>
  </si>
  <si>
    <t>Ponmurugan Dhall Mill</t>
  </si>
  <si>
    <t>33AACFP36AAB1ZS</t>
  </si>
  <si>
    <t>AACFP3644B</t>
  </si>
  <si>
    <t>H43800200820</t>
  </si>
  <si>
    <t>039094350442</t>
  </si>
  <si>
    <t>BQIPS4662K</t>
  </si>
  <si>
    <t>H43800210820</t>
  </si>
  <si>
    <t>039094350443</t>
  </si>
  <si>
    <t>JAYALAKSHMI SPINTEX PVT LTD</t>
  </si>
  <si>
    <t>H43800220820</t>
  </si>
  <si>
    <t>039094350444</t>
  </si>
  <si>
    <t xml:space="preserve">ALANKRUTHA TECH PRIVATE </t>
  </si>
  <si>
    <t>AARCA1820C</t>
  </si>
  <si>
    <t>H43800230820</t>
  </si>
  <si>
    <t>039094350445</t>
  </si>
  <si>
    <t xml:space="preserve"> AJS TEXTILES</t>
  </si>
  <si>
    <t>AEZPJ2811F</t>
  </si>
  <si>
    <t>H43800240820</t>
  </si>
  <si>
    <t>039094350446</t>
  </si>
  <si>
    <t>BULL MACHINES PVT. LTD</t>
  </si>
  <si>
    <t>H43800260820</t>
  </si>
  <si>
    <t>039094350447</t>
  </si>
  <si>
    <t>Devaraj Textile Mills</t>
  </si>
  <si>
    <t>AAOFD0781B</t>
  </si>
  <si>
    <t>H43800290820</t>
  </si>
  <si>
    <t>039094350448</t>
  </si>
  <si>
    <t>SANDFITS FOUNDRIES PVT.LTD</t>
  </si>
  <si>
    <t>H43800330820</t>
  </si>
  <si>
    <t>039094350449</t>
  </si>
  <si>
    <t>H43800340820</t>
  </si>
  <si>
    <t>039094350450</t>
  </si>
  <si>
    <t>JAIVARSHINI COTTON MILL</t>
  </si>
  <si>
    <t>AAGFJ8688K</t>
  </si>
  <si>
    <t>H43800360820</t>
  </si>
  <si>
    <t>039094350451</t>
  </si>
  <si>
    <t>KRISHNAVENI COTTON MILL</t>
  </si>
  <si>
    <t>AATFK3661Q</t>
  </si>
  <si>
    <t>H43800380820</t>
  </si>
  <si>
    <t>039094350452</t>
  </si>
  <si>
    <t>SHANVI COTTON MILLS</t>
  </si>
  <si>
    <t>AHSPB3081H</t>
  </si>
  <si>
    <t>H43800390820</t>
  </si>
  <si>
    <t>039094350453</t>
  </si>
  <si>
    <t>GRT JEWELLERS INDIA P LTD</t>
  </si>
  <si>
    <t>AAACR3582R</t>
  </si>
  <si>
    <t>H43800410820</t>
  </si>
  <si>
    <t>039094350454</t>
  </si>
  <si>
    <t>SAARAVANA THREADS</t>
  </si>
  <si>
    <t>ADHFS2782D</t>
  </si>
  <si>
    <t>H43800420820</t>
  </si>
  <si>
    <t>039094350458</t>
  </si>
  <si>
    <t xml:space="preserve">M/S. AVENUE SUPERMARTS </t>
  </si>
  <si>
    <t>AACCA8432H</t>
  </si>
  <si>
    <t>H43800440820</t>
  </si>
  <si>
    <t>039094350459</t>
  </si>
  <si>
    <t xml:space="preserve">  AATHAVA GARMENTS INDIA </t>
  </si>
  <si>
    <t>AAFCA8142F</t>
  </si>
  <si>
    <t>H43800460820</t>
  </si>
  <si>
    <t>039094350460</t>
  </si>
  <si>
    <t>M/S. Sri Palanimurugan Textiles</t>
  </si>
  <si>
    <t>AOIPS2082N</t>
  </si>
  <si>
    <t>H43800470820</t>
  </si>
  <si>
    <t>039094350461</t>
  </si>
  <si>
    <t xml:space="preserve">M/S. Ganga Medical Centre and </t>
  </si>
  <si>
    <t>AABCG8283F</t>
  </si>
  <si>
    <t>H43800480820</t>
  </si>
  <si>
    <t>039094350462</t>
  </si>
  <si>
    <t>Coimbatore Market Committee</t>
  </si>
  <si>
    <t>33AAAAC1940LIZI</t>
  </si>
  <si>
    <t>AAAAC1940L</t>
  </si>
  <si>
    <t>H43800500820</t>
  </si>
  <si>
    <t>039094380001</t>
  </si>
  <si>
    <t>TIRUPUR TEXTILES (P) LTD.</t>
  </si>
  <si>
    <t>H43800510820</t>
  </si>
  <si>
    <t>039094380008</t>
  </si>
  <si>
    <t>SRI VIGNESH YARNS (P) LTD.</t>
  </si>
  <si>
    <t>AACCS4775P</t>
  </si>
  <si>
    <t>H43800520820</t>
  </si>
  <si>
    <t>039094380013</t>
  </si>
  <si>
    <t xml:space="preserve">SAKTHI MURUGAN ROLLER FLOUR </t>
  </si>
  <si>
    <t>AADCS0673H</t>
  </si>
  <si>
    <t>H43800530820</t>
  </si>
  <si>
    <t>039094380016</t>
  </si>
  <si>
    <t>PVS TEXTILES (P) LIMITED,</t>
  </si>
  <si>
    <t>AABCP9743K</t>
  </si>
  <si>
    <t>H43800550820</t>
  </si>
  <si>
    <t>039094380019</t>
  </si>
  <si>
    <t>VELAN HOTELS (P) LTD.</t>
  </si>
  <si>
    <t>AAACV8449H</t>
  </si>
  <si>
    <t>H43800560820</t>
  </si>
  <si>
    <t>039094380020</t>
  </si>
  <si>
    <t>AFWPK0993B</t>
  </si>
  <si>
    <t>H43800570820</t>
  </si>
  <si>
    <t>039094380021</t>
  </si>
  <si>
    <t>GMS PROCESSORS PVT. LTD.,</t>
  </si>
  <si>
    <t>AABCG8815F</t>
  </si>
  <si>
    <t>H43800580820</t>
  </si>
  <si>
    <t>039094380022</t>
  </si>
  <si>
    <t xml:space="preserve">PARIYUR AMMAN SPINNING MILLS </t>
  </si>
  <si>
    <t>AACCS9483L</t>
  </si>
  <si>
    <t>H43800590820</t>
  </si>
  <si>
    <t>039094380023</t>
  </si>
  <si>
    <t>SELLAMMAL SPINNERS (P) LTD.</t>
  </si>
  <si>
    <t>AACCS4774N</t>
  </si>
  <si>
    <t>H43800600820</t>
  </si>
  <si>
    <t>039094380024</t>
  </si>
  <si>
    <t>POPPYS VISTA HOTEL (P) LTD.</t>
  </si>
  <si>
    <t>AAICP7791A</t>
  </si>
  <si>
    <t>H43800610820</t>
  </si>
  <si>
    <t>039094380026</t>
  </si>
  <si>
    <t>TIRUPATHY SPINNING MILLS(PROP:</t>
  </si>
  <si>
    <t>AAACT0767A</t>
  </si>
  <si>
    <t>H43800620820</t>
  </si>
  <si>
    <t>039094380029</t>
  </si>
  <si>
    <t>SCOTTS GARMENTS LIMITED</t>
  </si>
  <si>
    <t>AAFCS9703C</t>
  </si>
  <si>
    <t>H43800630820</t>
  </si>
  <si>
    <t>039094380033</t>
  </si>
  <si>
    <t>A. R . COLORS</t>
  </si>
  <si>
    <t>AAWFA0326M</t>
  </si>
  <si>
    <t>H43800640820</t>
  </si>
  <si>
    <t>039094380034</t>
  </si>
  <si>
    <t xml:space="preserve">KESHARINANDAN KNIT FABRICS </t>
  </si>
  <si>
    <t>AAACK8625Q</t>
  </si>
  <si>
    <t>H43800650820</t>
  </si>
  <si>
    <t>039094380036</t>
  </si>
  <si>
    <t>ANITHA DEVI SPG. (P) LTD.</t>
  </si>
  <si>
    <t>AACCA7633G</t>
  </si>
  <si>
    <t>H43800670820</t>
  </si>
  <si>
    <t>039094380038</t>
  </si>
  <si>
    <t xml:space="preserve">SAKTHI MURUGAN AGRO FOODS </t>
  </si>
  <si>
    <t>AACCS9473J</t>
  </si>
  <si>
    <t>H43800680820</t>
  </si>
  <si>
    <t>039094380039</t>
  </si>
  <si>
    <t>VEERAPANDI COMMON EFFLUENT</t>
  </si>
  <si>
    <t>AABCV9343F</t>
  </si>
  <si>
    <t>H43800690820</t>
  </si>
  <si>
    <t>039094380041</t>
  </si>
  <si>
    <t>ANGERI PALAYAM CETP LTD.</t>
  </si>
  <si>
    <t>AACCA9613N</t>
  </si>
  <si>
    <t>H43800700820</t>
  </si>
  <si>
    <t>039094380042</t>
  </si>
  <si>
    <t>KUNNANGALPALAYAM CETP(P)LTD</t>
  </si>
  <si>
    <t>AABCK4885D</t>
  </si>
  <si>
    <t>H43800730820</t>
  </si>
  <si>
    <t>039094380044</t>
  </si>
  <si>
    <t>ANDIPALAYAM CETP (P) LTD.,</t>
  </si>
  <si>
    <t>AAECA2809E</t>
  </si>
  <si>
    <t>H43800750820</t>
  </si>
  <si>
    <t>039094380046</t>
  </si>
  <si>
    <t>SUJITHA COTTON MILLS LIMITED,</t>
  </si>
  <si>
    <t>AAECS7311M</t>
  </si>
  <si>
    <t>H43800760820</t>
  </si>
  <si>
    <t>039094380047</t>
  </si>
  <si>
    <t xml:space="preserve">SRI PADMAVATHY YARNS INDIA </t>
  </si>
  <si>
    <t>AAJCS6179G</t>
  </si>
  <si>
    <t>H43800770820</t>
  </si>
  <si>
    <t>039094380048</t>
  </si>
  <si>
    <t xml:space="preserve">RAMAKRISHNAA PROCESSING </t>
  </si>
  <si>
    <t>AAUFR5043E</t>
  </si>
  <si>
    <t>H43800780820</t>
  </si>
  <si>
    <t>039094380050</t>
  </si>
  <si>
    <t xml:space="preserve">ADDL DIVL RAILWAY MANAGER, </t>
  </si>
  <si>
    <t>33AAAJM0289C1ZQ</t>
  </si>
  <si>
    <t>AAAJM0289C</t>
  </si>
  <si>
    <t>H43800790820</t>
  </si>
  <si>
    <t>039094380051</t>
  </si>
  <si>
    <t>ROYAL  CLASSIC  MILLS PVT  LTD</t>
  </si>
  <si>
    <t>AABCR1226M</t>
  </si>
  <si>
    <t>H43800800820</t>
  </si>
  <si>
    <t>039094380052</t>
  </si>
  <si>
    <t xml:space="preserve">ROHINI TEXTILE  INDUSTRY  (P) </t>
  </si>
  <si>
    <t>AAECR1396M</t>
  </si>
  <si>
    <t>H43800820820</t>
  </si>
  <si>
    <t>039094380053</t>
  </si>
  <si>
    <t>H43800830820</t>
  </si>
  <si>
    <t>039094380055</t>
  </si>
  <si>
    <t xml:space="preserve">SUEERA ALLOYS GLOBAL (P) </t>
  </si>
  <si>
    <t>AAGCS6735B</t>
  </si>
  <si>
    <t>H43800850820</t>
  </si>
  <si>
    <t>039094380056</t>
  </si>
  <si>
    <t>SANTHOSH TEXTILE PROCESS</t>
  </si>
  <si>
    <t>AALFS1491G</t>
  </si>
  <si>
    <t>H43800870820</t>
  </si>
  <si>
    <t>039094380057</t>
  </si>
  <si>
    <t>M/s. DHIKKSHA EXPORTS</t>
  </si>
  <si>
    <t>AABCT1278P</t>
  </si>
  <si>
    <t>H43800900820</t>
  </si>
  <si>
    <t>039094380058</t>
  </si>
  <si>
    <t>S.P. APPARELS LTD.</t>
  </si>
  <si>
    <t>33AAJCS4031P1z4</t>
  </si>
  <si>
    <t>H43800910820</t>
  </si>
  <si>
    <t>039094380059</t>
  </si>
  <si>
    <t>CHEMTECH PROCESSORS</t>
  </si>
  <si>
    <t>33AAFDC0996M1Z9</t>
  </si>
  <si>
    <t>AACFC0996M</t>
  </si>
  <si>
    <t>H43800930820</t>
  </si>
  <si>
    <t>039094380060</t>
  </si>
  <si>
    <t xml:space="preserve">DOLLAR TEXTILE PROCESSING </t>
  </si>
  <si>
    <t>AAFFA8334E</t>
  </si>
  <si>
    <t>H43800950820</t>
  </si>
  <si>
    <t>039094380061</t>
  </si>
  <si>
    <t xml:space="preserve">ANNUR KPK  SPINNING MILLS (P) </t>
  </si>
  <si>
    <t>AADCA2585Q</t>
  </si>
  <si>
    <t>H43800960820</t>
  </si>
  <si>
    <t>039094380062</t>
  </si>
  <si>
    <t>KARTHIKAI TEXTILE MILLS</t>
  </si>
  <si>
    <t>AABPE4737D</t>
  </si>
  <si>
    <t>H43800970820</t>
  </si>
  <si>
    <t>039094380063</t>
  </si>
  <si>
    <t>ANGEL LABEL DIVISION,</t>
  </si>
  <si>
    <t>AABHD7353J</t>
  </si>
  <si>
    <t>H43800980820</t>
  </si>
  <si>
    <t>039094380064</t>
  </si>
  <si>
    <t>BRINDHA PROCESSING MILLS</t>
  </si>
  <si>
    <t>AADFB0892Q</t>
  </si>
  <si>
    <t>H43800990820</t>
  </si>
  <si>
    <t>039094380065</t>
  </si>
  <si>
    <t xml:space="preserve">MAHESH KUMAR SPINNING MILLS ( </t>
  </si>
  <si>
    <t>AADCM4550B</t>
  </si>
  <si>
    <t>H43801000820</t>
  </si>
  <si>
    <t>039094380067</t>
  </si>
  <si>
    <t>ROYAL CLASSIC MILLS (P) LTD.</t>
  </si>
  <si>
    <t>33AABCR1226MIZK</t>
  </si>
  <si>
    <t>H43801010820</t>
  </si>
  <si>
    <t>039094380068</t>
  </si>
  <si>
    <t>S.S. SPINNING MILLS</t>
  </si>
  <si>
    <t>AASFS8109E</t>
  </si>
  <si>
    <t>H43801020820</t>
  </si>
  <si>
    <t>039094380069</t>
  </si>
  <si>
    <t>DIVYAR GARMENTS INDIA PVT LTD</t>
  </si>
  <si>
    <t>AAZPN7303A</t>
  </si>
  <si>
    <t>H43801030820</t>
  </si>
  <si>
    <t>039094380070</t>
  </si>
  <si>
    <t>SCM GARMENTS (P) LTD.</t>
  </si>
  <si>
    <t>H43801040820</t>
  </si>
  <si>
    <t>039094380073</t>
  </si>
  <si>
    <t xml:space="preserve">S.LAKSHMI.TEX PRO(DIVN OF C.R. </t>
  </si>
  <si>
    <t>AABFC3692D</t>
  </si>
  <si>
    <t>H43801050820</t>
  </si>
  <si>
    <t>039094380075</t>
  </si>
  <si>
    <t>KONGOOR TEXTILE PROCESS</t>
  </si>
  <si>
    <t>AADFK5062D</t>
  </si>
  <si>
    <t>H43801060820</t>
  </si>
  <si>
    <t>039094380076</t>
  </si>
  <si>
    <t>JAGADEESH STEELS</t>
  </si>
  <si>
    <t>AABFJ0528K</t>
  </si>
  <si>
    <t>H43801070820</t>
  </si>
  <si>
    <t>039094380077</t>
  </si>
  <si>
    <t>AQSPS3793A</t>
  </si>
  <si>
    <t>H43801080820</t>
  </si>
  <si>
    <t>039094380078</t>
  </si>
  <si>
    <t>MSS MILLS</t>
  </si>
  <si>
    <t>AHFPS4261D</t>
  </si>
  <si>
    <t>H43801090820</t>
  </si>
  <si>
    <t>039094380079</t>
  </si>
  <si>
    <t>SRI RAM SANTHOSH</t>
  </si>
  <si>
    <t>H43801100820</t>
  </si>
  <si>
    <t>039094380080</t>
  </si>
  <si>
    <t>AACFB2805L</t>
  </si>
  <si>
    <t>H43801130820</t>
  </si>
  <si>
    <t>039094380082</t>
  </si>
  <si>
    <t>SHAKTHI KNITTING LIMITED</t>
  </si>
  <si>
    <t>AAECS4040H</t>
  </si>
  <si>
    <t>H43801140820</t>
  </si>
  <si>
    <t>039094380083</t>
  </si>
  <si>
    <t>POINT TEXTILES PROCESS</t>
  </si>
  <si>
    <t>AAGFP1539F</t>
  </si>
  <si>
    <t>H43801160820</t>
  </si>
  <si>
    <t>039094380085</t>
  </si>
  <si>
    <t>SHAHI EXPORTS PVT. LTD.,</t>
  </si>
  <si>
    <t>AAJCS1175L</t>
  </si>
  <si>
    <t>H43801180820</t>
  </si>
  <si>
    <t>039094380087</t>
  </si>
  <si>
    <t>PRABATH MILLS</t>
  </si>
  <si>
    <t>AADFP7442E</t>
  </si>
  <si>
    <t>H43801190820</t>
  </si>
  <si>
    <t>039094380090</t>
  </si>
  <si>
    <t>AADFR5160M</t>
  </si>
  <si>
    <t>H43801210820</t>
  </si>
  <si>
    <t>039094380091</t>
  </si>
  <si>
    <t>RAGAM EXPORTS</t>
  </si>
  <si>
    <t>H43801230820</t>
  </si>
  <si>
    <t>039094380093</t>
  </si>
  <si>
    <t>SELLVANAAYAKI SPINNING MILLS</t>
  </si>
  <si>
    <t>ABCFS4482K</t>
  </si>
  <si>
    <t>H43801240820</t>
  </si>
  <si>
    <t>039094380095</t>
  </si>
  <si>
    <t>AAICR8560M</t>
  </si>
  <si>
    <t>H43801250820</t>
  </si>
  <si>
    <t>039094380096</t>
  </si>
  <si>
    <t>TOP LIGHT LABLES</t>
  </si>
  <si>
    <t>ABBPV9107B</t>
  </si>
  <si>
    <t>H43801260820</t>
  </si>
  <si>
    <t>039094380097</t>
  </si>
  <si>
    <t>R.B.R. GARMENTS (P) LTD.</t>
  </si>
  <si>
    <t>AADCR0083N</t>
  </si>
  <si>
    <t>H43801270820</t>
  </si>
  <si>
    <t>039094380098</t>
  </si>
  <si>
    <t>AAUFR7836D</t>
  </si>
  <si>
    <t>H43801280820</t>
  </si>
  <si>
    <t>039094380099</t>
  </si>
  <si>
    <t>NETWORK CLOTHING CO. (P) LTD.</t>
  </si>
  <si>
    <t>AABCN0220F</t>
  </si>
  <si>
    <t>H43801290820</t>
  </si>
  <si>
    <t>039094380100</t>
  </si>
  <si>
    <t>N.T.A.D.C. LTD</t>
  </si>
  <si>
    <t>AAACN3562H</t>
  </si>
  <si>
    <t>H43801300820</t>
  </si>
  <si>
    <t>039094380101</t>
  </si>
  <si>
    <t xml:space="preserve">VELAN SPINNING MILLS INDIA </t>
  </si>
  <si>
    <t>AAFCV5231N</t>
  </si>
  <si>
    <t>H43801310820</t>
  </si>
  <si>
    <t>039094380102</t>
  </si>
  <si>
    <t xml:space="preserve">ROOPA STEAM CALENDERING </t>
  </si>
  <si>
    <t>AADFR6895H</t>
  </si>
  <si>
    <t>H43801320820</t>
  </si>
  <si>
    <t>039094380103</t>
  </si>
  <si>
    <t>SELVI SPINNING MILL,</t>
  </si>
  <si>
    <t>ALCPS2507D</t>
  </si>
  <si>
    <t>H43801330820</t>
  </si>
  <si>
    <t>039094380104</t>
  </si>
  <si>
    <t>AAHFS8244F</t>
  </si>
  <si>
    <t>H43801340820</t>
  </si>
  <si>
    <t>039094380105</t>
  </si>
  <si>
    <t>H43801350820</t>
  </si>
  <si>
    <t>039094380106</t>
  </si>
  <si>
    <t>H43801360820</t>
  </si>
  <si>
    <t>039094380107</t>
  </si>
  <si>
    <t xml:space="preserve">NEW TIRUPPUR AREA </t>
  </si>
  <si>
    <t>H43801370820</t>
  </si>
  <si>
    <t>039094380108</t>
  </si>
  <si>
    <t>H43801380820</t>
  </si>
  <si>
    <t>039094380109</t>
  </si>
  <si>
    <t>H43801390820</t>
  </si>
  <si>
    <t>039094380110</t>
  </si>
  <si>
    <t>H43801400820</t>
  </si>
  <si>
    <t>039094380113</t>
  </si>
  <si>
    <t>H43801410820</t>
  </si>
  <si>
    <t>039094380114</t>
  </si>
  <si>
    <t>KNITSBURG PRIVATE LIMITED</t>
  </si>
  <si>
    <t>AACCK5216B</t>
  </si>
  <si>
    <t>H43801420820</t>
  </si>
  <si>
    <t>039094380116</t>
  </si>
  <si>
    <t>P.K.P. PROCESSORS,</t>
  </si>
  <si>
    <t>AADFP8374R</t>
  </si>
  <si>
    <t>H43801440820</t>
  </si>
  <si>
    <t>039094380118</t>
  </si>
  <si>
    <t>EMPEROR TEXTILES PRIVATE LTD.</t>
  </si>
  <si>
    <t>AABCE4867B</t>
  </si>
  <si>
    <t>H43801450820</t>
  </si>
  <si>
    <t>039094380119</t>
  </si>
  <si>
    <t xml:space="preserve">L.G. BALAKRISHNAN &amp; BROS. </t>
  </si>
  <si>
    <t>H43801460820</t>
  </si>
  <si>
    <t>039094380121</t>
  </si>
  <si>
    <t>AADFM3432F</t>
  </si>
  <si>
    <t>H43801470820</t>
  </si>
  <si>
    <t>039094380123</t>
  </si>
  <si>
    <t>BEST CORPORATION PRIVATE LTD.</t>
  </si>
  <si>
    <t>H43801490820</t>
  </si>
  <si>
    <t>039094380124</t>
  </si>
  <si>
    <t>MOTLEY WRENCH YARN PVT.</t>
  </si>
  <si>
    <t>AABCM6645B</t>
  </si>
  <si>
    <t>H43801500820</t>
  </si>
  <si>
    <t>039094380125</t>
  </si>
  <si>
    <t>K P R COTTON MILLS (P) LTD.</t>
  </si>
  <si>
    <t>H43801510820</t>
  </si>
  <si>
    <t>039094380126</t>
  </si>
  <si>
    <t>AABFT6728K</t>
  </si>
  <si>
    <t>H43801530820</t>
  </si>
  <si>
    <t>039094380127</t>
  </si>
  <si>
    <t>S.M. TEXTILES LTD.,</t>
  </si>
  <si>
    <t>AAECS2351K</t>
  </si>
  <si>
    <t>H43801550820</t>
  </si>
  <si>
    <t>039094380128</t>
  </si>
  <si>
    <t>GOWTHAM PROCESS</t>
  </si>
  <si>
    <t>AACFG0523E</t>
  </si>
  <si>
    <t>H43801570820</t>
  </si>
  <si>
    <t>039094380129</t>
  </si>
  <si>
    <t>AAGFN3222M</t>
  </si>
  <si>
    <t>H43801580820</t>
  </si>
  <si>
    <t>039094380130</t>
  </si>
  <si>
    <t>KAYTEE CORPORATION PVT. LTD</t>
  </si>
  <si>
    <t>AAACK1732E</t>
  </si>
  <si>
    <t>H43801600820</t>
  </si>
  <si>
    <t>039094380131</t>
  </si>
  <si>
    <t>AACFJ3024D</t>
  </si>
  <si>
    <t>H43801610820</t>
  </si>
  <si>
    <t>039094380132</t>
  </si>
  <si>
    <t>RAYARS SPINNERS (P) LTD.</t>
  </si>
  <si>
    <t>H43801620820</t>
  </si>
  <si>
    <t>039094380133</t>
  </si>
  <si>
    <t>NSC SPINNING MILLS PVT. LTD.</t>
  </si>
  <si>
    <t>AACCC3595M</t>
  </si>
  <si>
    <t>H43801630820</t>
  </si>
  <si>
    <t>039094380134</t>
  </si>
  <si>
    <t>ESS KAY YARN DYEINGS</t>
  </si>
  <si>
    <t>AABFE0847Q</t>
  </si>
  <si>
    <t>H43801640820</t>
  </si>
  <si>
    <t>039094380135</t>
  </si>
  <si>
    <t>SATHIYA PROCESS</t>
  </si>
  <si>
    <t>ADAPL6604Q</t>
  </si>
  <si>
    <t>H43801650820</t>
  </si>
  <si>
    <t>039094380136</t>
  </si>
  <si>
    <t>SCM GARMENTS PVT. LTD.,</t>
  </si>
  <si>
    <t>H43801660820</t>
  </si>
  <si>
    <t>039094380137</t>
  </si>
  <si>
    <t>B T S KNITS PROCESS PVT.LTD</t>
  </si>
  <si>
    <t>33AACCB7487M1ZB</t>
  </si>
  <si>
    <t>AACCD7487M</t>
  </si>
  <si>
    <t>H43801680820</t>
  </si>
  <si>
    <t>039094380138</t>
  </si>
  <si>
    <t>VALLALAR TEXTILES (P) LTD.</t>
  </si>
  <si>
    <t>AACCV2161J</t>
  </si>
  <si>
    <t>H43801690820</t>
  </si>
  <si>
    <t>039094380139</t>
  </si>
  <si>
    <t xml:space="preserve">JAI VIGNESH SPINNER (COVAI) </t>
  </si>
  <si>
    <t>AABCJ5123H</t>
  </si>
  <si>
    <t>H43801700820</t>
  </si>
  <si>
    <t>039094380140</t>
  </si>
  <si>
    <t>TECHKNIT INDIA PROCESSORRS</t>
  </si>
  <si>
    <t>AAEFT0360J</t>
  </si>
  <si>
    <t>H43801710820</t>
  </si>
  <si>
    <t>039094380141</t>
  </si>
  <si>
    <t>WARSAW INTERNATIONAL</t>
  </si>
  <si>
    <t>AAAFW2693R</t>
  </si>
  <si>
    <t>H43801720820</t>
  </si>
  <si>
    <t>039094380142</t>
  </si>
  <si>
    <t xml:space="preserve">JEYA VENKATALAKSHMI TEXTILES </t>
  </si>
  <si>
    <t>AABCJ4114A</t>
  </si>
  <si>
    <t>H43801750820</t>
  </si>
  <si>
    <t>039094380144</t>
  </si>
  <si>
    <t>POPPY'S ART</t>
  </si>
  <si>
    <t>AADFP8212A</t>
  </si>
  <si>
    <t>H43801770820</t>
  </si>
  <si>
    <t>039094380145</t>
  </si>
  <si>
    <t xml:space="preserve">SHREE M.T.K. TEXTILES PVT. </t>
  </si>
  <si>
    <t>AAHCS2941J</t>
  </si>
  <si>
    <t>H43801790820</t>
  </si>
  <si>
    <t>039094380146</t>
  </si>
  <si>
    <t>AAFFA3220P</t>
  </si>
  <si>
    <t>H43801810820</t>
  </si>
  <si>
    <t>039094380147</t>
  </si>
  <si>
    <t>AACFH8198J</t>
  </si>
  <si>
    <t>H43801820820</t>
  </si>
  <si>
    <t>039094380149</t>
  </si>
  <si>
    <t>AAGFP6066M</t>
  </si>
  <si>
    <t>H43801840820</t>
  </si>
  <si>
    <t>039094380150</t>
  </si>
  <si>
    <t xml:space="preserve">SHRI KANNAN DEPARTMENTAL </t>
  </si>
  <si>
    <t>AABCK5568P</t>
  </si>
  <si>
    <t>H43801890820</t>
  </si>
  <si>
    <t>039094380151</t>
  </si>
  <si>
    <t>TR ROOBY COLOURS P LTD.,</t>
  </si>
  <si>
    <t>AACCT2338P</t>
  </si>
  <si>
    <t>H43801900820</t>
  </si>
  <si>
    <t>039094380153</t>
  </si>
  <si>
    <t>AABCN7746A</t>
  </si>
  <si>
    <t>H43801910820</t>
  </si>
  <si>
    <t>039094380155</t>
  </si>
  <si>
    <t>TOP LIGHT LABELS - UNIT - II</t>
  </si>
  <si>
    <t>H43801930820</t>
  </si>
  <si>
    <t>039094380157</t>
  </si>
  <si>
    <t>AAFFA1226P</t>
  </si>
  <si>
    <t>H43801940820</t>
  </si>
  <si>
    <t>039094380158</t>
  </si>
  <si>
    <t>MS DYEING COMPANY</t>
  </si>
  <si>
    <t>AAGFM1084J</t>
  </si>
  <si>
    <t>H43801960820</t>
  </si>
  <si>
    <t>039094380160</t>
  </si>
  <si>
    <t>S.P.  APPARELS LIMITED,</t>
  </si>
  <si>
    <t>H43801970820</t>
  </si>
  <si>
    <t>039094380161</t>
  </si>
  <si>
    <t xml:space="preserve">SREE AMBAL PROCESSORS PVT </t>
  </si>
  <si>
    <t>AAVCS5557J</t>
  </si>
  <si>
    <t>H43801980820</t>
  </si>
  <si>
    <t>039094380162</t>
  </si>
  <si>
    <t xml:space="preserve">KOVAI SAMBANDAM YARN MILLS </t>
  </si>
  <si>
    <t>AADCK6383J</t>
  </si>
  <si>
    <t>H43801990820</t>
  </si>
  <si>
    <t>039094380163</t>
  </si>
  <si>
    <t>K.M KNIT WEAR</t>
  </si>
  <si>
    <t>AACFK3053B</t>
  </si>
  <si>
    <t>H43802000820</t>
  </si>
  <si>
    <t>039094380164</t>
  </si>
  <si>
    <t>AEYPM0896A</t>
  </si>
  <si>
    <t>H43802010820</t>
  </si>
  <si>
    <t>039094380165</t>
  </si>
  <si>
    <t xml:space="preserve">CHENNIAPPA YARN SPINNERS PVT. </t>
  </si>
  <si>
    <t>AACCC6885C</t>
  </si>
  <si>
    <t>H43802020820</t>
  </si>
  <si>
    <t>039094380166</t>
  </si>
  <si>
    <t>SHINY KNIT WEAR</t>
  </si>
  <si>
    <t>AABPE8885A</t>
  </si>
  <si>
    <t>H43802030820</t>
  </si>
  <si>
    <t>039094380168</t>
  </si>
  <si>
    <t>AACFT7727M</t>
  </si>
  <si>
    <t>H43802060820</t>
  </si>
  <si>
    <t>039094380169</t>
  </si>
  <si>
    <t>HI LIFE LABELS</t>
  </si>
  <si>
    <t>ADJPM0849D</t>
  </si>
  <si>
    <t>H43802070820</t>
  </si>
  <si>
    <t>039094380170</t>
  </si>
  <si>
    <t>VARNAM PROCEES</t>
  </si>
  <si>
    <t>AAEFV7653C</t>
  </si>
  <si>
    <t>H43802080820</t>
  </si>
  <si>
    <t>039094380171</t>
  </si>
  <si>
    <t>MAHAVISHNU SPINNERS</t>
  </si>
  <si>
    <t>33AARFM27891Z40</t>
  </si>
  <si>
    <t>ABDFS9199Q</t>
  </si>
  <si>
    <t>H43802090820</t>
  </si>
  <si>
    <t>039094380172</t>
  </si>
  <si>
    <t xml:space="preserve">ANNUR SRI AMBAL COTTON MILLS </t>
  </si>
  <si>
    <t>AAFCA5376F</t>
  </si>
  <si>
    <t>H43802110820</t>
  </si>
  <si>
    <t>039094380175</t>
  </si>
  <si>
    <t>MERIDIAN APPARELS LTD., UNIT II</t>
  </si>
  <si>
    <t>AAACM7762Q</t>
  </si>
  <si>
    <t>H43802130820</t>
  </si>
  <si>
    <t>039094380177</t>
  </si>
  <si>
    <t>N S P TEX</t>
  </si>
  <si>
    <t>AACFN3727F</t>
  </si>
  <si>
    <t>H43802140820</t>
  </si>
  <si>
    <t>039094380179</t>
  </si>
  <si>
    <t>M/S RR DYEING</t>
  </si>
  <si>
    <t>AAGFR5981F</t>
  </si>
  <si>
    <t>H43802150820</t>
  </si>
  <si>
    <t>039094380181</t>
  </si>
  <si>
    <t xml:space="preserve">MAHALAKSHMI POLY WEAVES </t>
  </si>
  <si>
    <t>AAECM4782A</t>
  </si>
  <si>
    <t>H43802170720</t>
  </si>
  <si>
    <t>039094380182</t>
  </si>
  <si>
    <t>SHRI SAI TEX PROCESSORS</t>
  </si>
  <si>
    <t>ACLFS9193F</t>
  </si>
  <si>
    <t>H43802180820</t>
  </si>
  <si>
    <t>039094380184</t>
  </si>
  <si>
    <t xml:space="preserve">KARAIPUDUR COMMON EFFLUENT </t>
  </si>
  <si>
    <t>AACCK7832M</t>
  </si>
  <si>
    <t>H43802190820</t>
  </si>
  <si>
    <t>039094380189</t>
  </si>
  <si>
    <t>JOTHI MELTERS (INDIA) PVT. LTD.</t>
  </si>
  <si>
    <t>AABCJ6285C</t>
  </si>
  <si>
    <t>H43802200820</t>
  </si>
  <si>
    <t>039094380190</t>
  </si>
  <si>
    <t xml:space="preserve">NEW TIRUPUR AREA </t>
  </si>
  <si>
    <t>H43802210820</t>
  </si>
  <si>
    <t>039094380191</t>
  </si>
  <si>
    <t xml:space="preserve">WINNDSOR COTTON MILLS (P) </t>
  </si>
  <si>
    <t>AAACW5994N</t>
  </si>
  <si>
    <t>H43802220820</t>
  </si>
  <si>
    <t>039094380193</t>
  </si>
  <si>
    <t>M.L.R. MILLS</t>
  </si>
  <si>
    <t>AANFM2058B</t>
  </si>
  <si>
    <t>H43802230820</t>
  </si>
  <si>
    <t>039094380194</t>
  </si>
  <si>
    <t xml:space="preserve">NEW TIRUPPUR AREA DEV. CORP. </t>
  </si>
  <si>
    <t>H43802250820</t>
  </si>
  <si>
    <t>039094380196</t>
  </si>
  <si>
    <t>ARULPURAM CETP PVT  LTD</t>
  </si>
  <si>
    <t>AAGCA1262P</t>
  </si>
  <si>
    <t>H43802260820</t>
  </si>
  <si>
    <t>039094380197</t>
  </si>
  <si>
    <t>CHINNAKARAI CETP PVT.LTD</t>
  </si>
  <si>
    <t>AACCC6802D</t>
  </si>
  <si>
    <t>H43802280820</t>
  </si>
  <si>
    <t>039094380198</t>
  </si>
  <si>
    <t>MANNARAI C.E.T.P.</t>
  </si>
  <si>
    <t>AACCM4445J</t>
  </si>
  <si>
    <t>H43802290720</t>
  </si>
  <si>
    <t>039094380199</t>
  </si>
  <si>
    <t>SCM SILKS PVT LTD</t>
  </si>
  <si>
    <t>AAJCS7849B</t>
  </si>
  <si>
    <t>H43803340820</t>
  </si>
  <si>
    <t>039094380200</t>
  </si>
  <si>
    <t>S.PERIYAPALAYM CETP PVT LTD</t>
  </si>
  <si>
    <t>AAJCS8476Q</t>
  </si>
  <si>
    <t>H43803350820</t>
  </si>
  <si>
    <t>039094380201</t>
  </si>
  <si>
    <t>AEGPR7095N</t>
  </si>
  <si>
    <t>H43803360820</t>
  </si>
  <si>
    <t>039094380202</t>
  </si>
  <si>
    <t xml:space="preserve">EASTERN COMMON EFF TRET CO,P  </t>
  </si>
  <si>
    <t>AAECM5376J</t>
  </si>
  <si>
    <t>H43803370820</t>
  </si>
  <si>
    <t>039094380203</t>
  </si>
  <si>
    <t>KASIPALAYAM CETP PVT LTD</t>
  </si>
  <si>
    <t>AABCK3060C</t>
  </si>
  <si>
    <t>H43803380820</t>
  </si>
  <si>
    <t>039094380206</t>
  </si>
  <si>
    <t>RAYAPURAM CET P (P) LTD</t>
  </si>
  <si>
    <t>AADCR5177K</t>
  </si>
  <si>
    <t>H43803390820</t>
  </si>
  <si>
    <t>039094380207</t>
  </si>
  <si>
    <t xml:space="preserve">KALLIKADU COMMON EFFLUENT </t>
  </si>
  <si>
    <t>AACCK9914E</t>
  </si>
  <si>
    <t>H43803560820</t>
  </si>
  <si>
    <t>039094380208</t>
  </si>
  <si>
    <t xml:space="preserve">TIRUPUR MURUGAMPALAYAM </t>
  </si>
  <si>
    <t>33AACCT6048GIZG</t>
  </si>
  <si>
    <t>AACCT6048G</t>
  </si>
  <si>
    <t>H43803570820</t>
  </si>
  <si>
    <t>039094380209</t>
  </si>
  <si>
    <t>AADFP2991C</t>
  </si>
  <si>
    <t>H43803600820</t>
  </si>
  <si>
    <t>039094380211</t>
  </si>
  <si>
    <t>VANI FABRICS(P)LTD.</t>
  </si>
  <si>
    <t>AACCV4207H</t>
  </si>
  <si>
    <t>H43803620820</t>
  </si>
  <si>
    <t>039094380213</t>
  </si>
  <si>
    <t xml:space="preserve">MAHAAMERU SPINNING MILLS (P) </t>
  </si>
  <si>
    <t>AAECM4992J</t>
  </si>
  <si>
    <t>H43803630820</t>
  </si>
  <si>
    <t>039094380214</t>
  </si>
  <si>
    <t>AGHPK4660P</t>
  </si>
  <si>
    <t>H43803650820</t>
  </si>
  <si>
    <t>039094380215</t>
  </si>
  <si>
    <t xml:space="preserve">TIRUPUR EXPORT KNITWEAR </t>
  </si>
  <si>
    <t>33AAAAT7926R1ZR</t>
  </si>
  <si>
    <t>AAAAT7926R</t>
  </si>
  <si>
    <t>H43804640820</t>
  </si>
  <si>
    <t>039094380217</t>
  </si>
  <si>
    <t>BILDON STEELS INDIA LTD.</t>
  </si>
  <si>
    <t>AADCB4716A</t>
  </si>
  <si>
    <t>H43804650820</t>
  </si>
  <si>
    <t>039094380218</t>
  </si>
  <si>
    <t>AAQFM3664C</t>
  </si>
  <si>
    <t>H43804680820</t>
  </si>
  <si>
    <t>039094380219</t>
  </si>
  <si>
    <t>ORBIT TEXTILE MILLS (P) LTD.</t>
  </si>
  <si>
    <t>AAACO8997M</t>
  </si>
  <si>
    <t>H43804690820</t>
  </si>
  <si>
    <t>039094380220</t>
  </si>
  <si>
    <t>JEYAVISHNU CLOTHING  PVT LTD</t>
  </si>
  <si>
    <t>AABCJ8283C</t>
  </si>
  <si>
    <t>H43804710820</t>
  </si>
  <si>
    <t>039094380221</t>
  </si>
  <si>
    <t>SHRINI SOFTEX INDIA LTD.</t>
  </si>
  <si>
    <t>AAHCS1728H</t>
  </si>
  <si>
    <t>H43804720820</t>
  </si>
  <si>
    <t>039094380222</t>
  </si>
  <si>
    <t>SIRUPOOLUVAPATTI CETP (P) LTD.</t>
  </si>
  <si>
    <t>AAJCS8719E</t>
  </si>
  <si>
    <t>H43804750820</t>
  </si>
  <si>
    <t>039094380223</t>
  </si>
  <si>
    <t>PARK CETP (P) LTD.</t>
  </si>
  <si>
    <t>AADCP8623L</t>
  </si>
  <si>
    <t>H43804790820</t>
  </si>
  <si>
    <t>039094380225</t>
  </si>
  <si>
    <t>BILDON STEELS (INDIA) LTD.</t>
  </si>
  <si>
    <t>H43804800820</t>
  </si>
  <si>
    <t>039094380226</t>
  </si>
  <si>
    <t>BALU EXPORTS UNIT -I</t>
  </si>
  <si>
    <t>H43804810820</t>
  </si>
  <si>
    <t>039094380228</t>
  </si>
  <si>
    <t>B.R. ELASTICS (INDIA) PVT LTD</t>
  </si>
  <si>
    <t>33AADCB6259JIZL</t>
  </si>
  <si>
    <t>AADCB6259J</t>
  </si>
  <si>
    <t>H43804840820</t>
  </si>
  <si>
    <t>039094380229</t>
  </si>
  <si>
    <t>GOVAAN STEELS (P) LTD.</t>
  </si>
  <si>
    <t>AADCG5181C</t>
  </si>
  <si>
    <t>H43804860820</t>
  </si>
  <si>
    <t>039094380334</t>
  </si>
  <si>
    <t xml:space="preserve">RAJTHARUN TEXTILES INDIA (P) </t>
  </si>
  <si>
    <t>AAECR4446C</t>
  </si>
  <si>
    <t>H43804880820</t>
  </si>
  <si>
    <t>039094380335</t>
  </si>
  <si>
    <t>SHRENIC SPINNERS (P) LTD</t>
  </si>
  <si>
    <t>AAGCA9149M</t>
  </si>
  <si>
    <t>H43804890820</t>
  </si>
  <si>
    <t>039094380336</t>
  </si>
  <si>
    <t>VEERAS INFRA INDIA (P) LTD</t>
  </si>
  <si>
    <t>AACCV5683P</t>
  </si>
  <si>
    <t>H43804930820</t>
  </si>
  <si>
    <t>039094380337</t>
  </si>
  <si>
    <t>AAGFT4387D</t>
  </si>
  <si>
    <t>H43804990820</t>
  </si>
  <si>
    <t>039094380338</t>
  </si>
  <si>
    <t>AAFFM8362E</t>
  </si>
  <si>
    <t>H43805000820</t>
  </si>
  <si>
    <t>039094380339</t>
  </si>
  <si>
    <t>SREE SHASTI HOTELS PVT LTD</t>
  </si>
  <si>
    <t>AANCS3277R</t>
  </si>
  <si>
    <t>H43805010820</t>
  </si>
  <si>
    <t>039094380356</t>
  </si>
  <si>
    <t xml:space="preserve">APPAREL EXPORT PROMOTION </t>
  </si>
  <si>
    <t>AAACA5150G</t>
  </si>
  <si>
    <t>H43805020820</t>
  </si>
  <si>
    <t>039094380357</t>
  </si>
  <si>
    <t>ROYAL CLASSIC MILLS P LTD</t>
  </si>
  <si>
    <t>H43805040820</t>
  </si>
  <si>
    <t>039094380360</t>
  </si>
  <si>
    <t>AFBPL9723R</t>
  </si>
  <si>
    <t>H43805050820</t>
  </si>
  <si>
    <t>039094380362</t>
  </si>
  <si>
    <t>KPM PROCESSING MILLPLTD</t>
  </si>
  <si>
    <t>AAECK1574A</t>
  </si>
  <si>
    <t>H43805070820</t>
  </si>
  <si>
    <t>H4380481082001</t>
  </si>
  <si>
    <t>039094380363</t>
  </si>
  <si>
    <t xml:space="preserve">SRI GOWRI STEEL ROLLING </t>
  </si>
  <si>
    <t>AAMFS5116R</t>
  </si>
  <si>
    <t>H43805100820</t>
  </si>
  <si>
    <t>039094380365</t>
  </si>
  <si>
    <t>M.S.S.SYNDICATE</t>
  </si>
  <si>
    <t>ACWPM5942P</t>
  </si>
  <si>
    <t>H43805110820</t>
  </si>
  <si>
    <t>039094380464</t>
  </si>
  <si>
    <t>VIJAY MAHINDRA SPINTEX P LTD</t>
  </si>
  <si>
    <t>AADCV3397H</t>
  </si>
  <si>
    <t>H43805140820</t>
  </si>
  <si>
    <t>039094380465</t>
  </si>
  <si>
    <t>DIXCY TEXTILES P LTD</t>
  </si>
  <si>
    <t>AABCD9300J</t>
  </si>
  <si>
    <t>H43805180820</t>
  </si>
  <si>
    <t>039094380468</t>
  </si>
  <si>
    <t>AHILL APPAREL EXPORTS P LTD</t>
  </si>
  <si>
    <t>AAICA3759P</t>
  </si>
  <si>
    <t>H43805210820</t>
  </si>
  <si>
    <t>039094380469</t>
  </si>
  <si>
    <t>ADARSH KNIT WEAR P LTD.,</t>
  </si>
  <si>
    <t>AAJCA3244N</t>
  </si>
  <si>
    <t>H43805230820</t>
  </si>
  <si>
    <t>039094380471</t>
  </si>
  <si>
    <t>CYLWIN KNIT FASHIONS</t>
  </si>
  <si>
    <t>AAEFC1151G</t>
  </si>
  <si>
    <t>H43805250820</t>
  </si>
  <si>
    <t>039094380472</t>
  </si>
  <si>
    <t xml:space="preserve">PARVATHI DYEING(FINISHING </t>
  </si>
  <si>
    <t>H43805280820</t>
  </si>
  <si>
    <t>039094380475</t>
  </si>
  <si>
    <t>CANPAC TRENDS  PVT LTD.,</t>
  </si>
  <si>
    <t>AACCS1148N</t>
  </si>
  <si>
    <t>H43805290820</t>
  </si>
  <si>
    <t>039094380479</t>
  </si>
  <si>
    <t>AOCPA2994R</t>
  </si>
  <si>
    <t>H43805310820</t>
  </si>
  <si>
    <t>039094380480</t>
  </si>
  <si>
    <t>KPR MILLS LIMITED</t>
  </si>
  <si>
    <t>H43805320820</t>
  </si>
  <si>
    <t>039094380481</t>
  </si>
  <si>
    <t>ALAPS3034R</t>
  </si>
  <si>
    <t>H43805340820</t>
  </si>
  <si>
    <t>039094380484</t>
  </si>
  <si>
    <t>NEVEDHA KNITS</t>
  </si>
  <si>
    <t>AAHFN1926B</t>
  </si>
  <si>
    <t>H43805360820</t>
  </si>
  <si>
    <t>039094380486</t>
  </si>
  <si>
    <t>SCM GARMENTS</t>
  </si>
  <si>
    <t>H43805380820</t>
  </si>
  <si>
    <t>039094380488</t>
  </si>
  <si>
    <t>ST RETAIL INDIA P LTD</t>
  </si>
  <si>
    <t>AAUCS2113H</t>
  </si>
  <si>
    <t>H43805390820</t>
  </si>
  <si>
    <t>039094380489</t>
  </si>
  <si>
    <t xml:space="preserve">SUDEV SPINNERS PRIVATE </t>
  </si>
  <si>
    <t>AATCS8804Q</t>
  </si>
  <si>
    <t>H43805400820</t>
  </si>
  <si>
    <t>039094380493</t>
  </si>
  <si>
    <t>ASWATH INC</t>
  </si>
  <si>
    <t>AANFA3679E</t>
  </si>
  <si>
    <t>H43805440820</t>
  </si>
  <si>
    <t>039094380499</t>
  </si>
  <si>
    <t>H43805450820</t>
  </si>
  <si>
    <t>039094380500</t>
  </si>
  <si>
    <t>SREEDHARA TEXTILES PVT LTD</t>
  </si>
  <si>
    <t>ABBCS1600H</t>
  </si>
  <si>
    <t>H43805460820</t>
  </si>
  <si>
    <t>039094380501</t>
  </si>
  <si>
    <t>M/S.SRI KRISHNA PACKS</t>
  </si>
  <si>
    <t>ACQFS4895K</t>
  </si>
  <si>
    <t>H43805470820</t>
  </si>
  <si>
    <t>039094380502</t>
  </si>
  <si>
    <t xml:space="preserve">SAKTHI GANESH TEXTILES (P) </t>
  </si>
  <si>
    <t>AAFCS2211M</t>
  </si>
  <si>
    <t>H43805480820</t>
  </si>
  <si>
    <t>039094380504</t>
  </si>
  <si>
    <t xml:space="preserve">AnnurSriVellingriAndavanTextiles </t>
  </si>
  <si>
    <t>AAHCA5440N</t>
  </si>
  <si>
    <t>H43805520820</t>
  </si>
  <si>
    <t>039094380505</t>
  </si>
  <si>
    <t>GEEKAY PRINTING MILLS</t>
  </si>
  <si>
    <t>AAGFG6203M</t>
  </si>
  <si>
    <t>H43805550820</t>
  </si>
  <si>
    <t>039094380507</t>
  </si>
  <si>
    <t>ULTRA POLYMERS INDIA LLP</t>
  </si>
  <si>
    <t>AADFU8033E</t>
  </si>
  <si>
    <t>H43805560820</t>
  </si>
  <si>
    <t>039094380510</t>
  </si>
  <si>
    <t>JUNIOR PROCESSING MILLS</t>
  </si>
  <si>
    <t>AETPR1870G</t>
  </si>
  <si>
    <t>H43805580820</t>
  </si>
  <si>
    <t>039094380511</t>
  </si>
  <si>
    <t>ACQFS7031K</t>
  </si>
  <si>
    <t>H43805600820</t>
  </si>
  <si>
    <t>039094380514</t>
  </si>
  <si>
    <t>PREMIER KNITS  APPAREL(INDIA)</t>
  </si>
  <si>
    <t>ALDPS2160D</t>
  </si>
  <si>
    <t>H43805620820</t>
  </si>
  <si>
    <t>039094380518</t>
  </si>
  <si>
    <t>SVP KNIT PROCESSORS</t>
  </si>
  <si>
    <t>ABFFS0543L</t>
  </si>
  <si>
    <t>H43805630820</t>
  </si>
  <si>
    <t>039094380521</t>
  </si>
  <si>
    <t>SARANYA GARMENTS</t>
  </si>
  <si>
    <t>AAKCS2740N</t>
  </si>
  <si>
    <t>H43805640820</t>
  </si>
  <si>
    <t>039094380523</t>
  </si>
  <si>
    <t>ACRPJ2035P</t>
  </si>
  <si>
    <t>H43805650820</t>
  </si>
  <si>
    <t>039094380525</t>
  </si>
  <si>
    <t>AKM  TEXTILES</t>
  </si>
  <si>
    <t>AAMFA3618A</t>
  </si>
  <si>
    <t>H43805670820</t>
  </si>
  <si>
    <t>039094380528</t>
  </si>
  <si>
    <t>JM HOSIERY &amp; COMPANY LTD</t>
  </si>
  <si>
    <t>AACCT1470A</t>
  </si>
  <si>
    <t>H43805680820</t>
  </si>
  <si>
    <t>039094380529</t>
  </si>
  <si>
    <t>ACJFS0922N</t>
  </si>
  <si>
    <t>H43805690820</t>
  </si>
  <si>
    <t>039094380531</t>
  </si>
  <si>
    <t>ROYAL VALLEY PROCESSING MILS</t>
  </si>
  <si>
    <t>AATFR7735E</t>
  </si>
  <si>
    <t>H43805720820</t>
  </si>
  <si>
    <t>039094380532</t>
  </si>
  <si>
    <t>H43805730820</t>
  </si>
  <si>
    <t>039094380534</t>
  </si>
  <si>
    <t>PRO KNITS UNIT II</t>
  </si>
  <si>
    <t>AAEFP4188Q</t>
  </si>
  <si>
    <t>H43805740820</t>
  </si>
  <si>
    <t>039094380536</t>
  </si>
  <si>
    <t>WIINTRACK EXPORTS</t>
  </si>
  <si>
    <t>BXZPK7124G</t>
  </si>
  <si>
    <t>H43805760820</t>
  </si>
  <si>
    <t>039094380538</t>
  </si>
  <si>
    <t>AACFJ0472F</t>
  </si>
  <si>
    <t>H43805770820</t>
  </si>
  <si>
    <t>039094380539</t>
  </si>
  <si>
    <t>ACMPC8334K</t>
  </si>
  <si>
    <t>H43805820820</t>
  </si>
  <si>
    <t>039094380540</t>
  </si>
  <si>
    <t>ANNUR APA  SPINNERS (P) LTD.,</t>
  </si>
  <si>
    <t>AANCA2663B</t>
  </si>
  <si>
    <t>H43805830820</t>
  </si>
  <si>
    <t>039094380544</t>
  </si>
  <si>
    <t xml:space="preserve">WELL KNIT INDUSTRIES (PRINTING </t>
  </si>
  <si>
    <t>AAAFW2875K</t>
  </si>
  <si>
    <t>H43805840820</t>
  </si>
  <si>
    <t>039094380545</t>
  </si>
  <si>
    <t>AAEFP5207E</t>
  </si>
  <si>
    <t>H43805850820</t>
  </si>
  <si>
    <t>039094380546</t>
  </si>
  <si>
    <t>GT PROCESS</t>
  </si>
  <si>
    <t>AACFG7275K</t>
  </si>
  <si>
    <t>H43805860820</t>
  </si>
  <si>
    <t>039094380547</t>
  </si>
  <si>
    <t>M/s. Reia Fashions Unit III</t>
  </si>
  <si>
    <t>AAHPU3068P</t>
  </si>
  <si>
    <t>H43805880820</t>
  </si>
  <si>
    <t>039094380548</t>
  </si>
  <si>
    <t xml:space="preserve">SRI AMMAN SIZING AND WEAVING </t>
  </si>
  <si>
    <t>ADBFS9225M</t>
  </si>
  <si>
    <t>H43805900820</t>
  </si>
  <si>
    <t>039094380552</t>
  </si>
  <si>
    <t>MANIAM  AGRO FOODS</t>
  </si>
  <si>
    <t>AAYFM0456C</t>
  </si>
  <si>
    <t>H43805920820</t>
  </si>
  <si>
    <t>039094380555</t>
  </si>
  <si>
    <t xml:space="preserve">SNQS INTERNATIONALS PRIVATE </t>
  </si>
  <si>
    <t>AAYCS0633C</t>
  </si>
  <si>
    <t>H43805940820</t>
  </si>
  <si>
    <t>039094380556</t>
  </si>
  <si>
    <t xml:space="preserve">EVEREDAY SPINNING MILLS </t>
  </si>
  <si>
    <t>AAACF9159Q</t>
  </si>
  <si>
    <t>H43805950820</t>
  </si>
  <si>
    <t>039094380558</t>
  </si>
  <si>
    <t>PROSTAR TEXTILE MILL (P) LTD.,</t>
  </si>
  <si>
    <t>AAICP3267B</t>
  </si>
  <si>
    <t>H43805980820</t>
  </si>
  <si>
    <t>039094380560</t>
  </si>
  <si>
    <t>POPPYS KNITWEAR (P) LTD.,</t>
  </si>
  <si>
    <t>AADFP4476C</t>
  </si>
  <si>
    <t>H43805990820</t>
  </si>
  <si>
    <t>039094380562</t>
  </si>
  <si>
    <t>AFOPP6549J</t>
  </si>
  <si>
    <t>H43806010820</t>
  </si>
  <si>
    <t>039094380563</t>
  </si>
  <si>
    <t>SPENCER PROCESSING MILLS</t>
  </si>
  <si>
    <t>AAYFS2978R</t>
  </si>
  <si>
    <t>H43806030820</t>
  </si>
  <si>
    <t>039094380564</t>
  </si>
  <si>
    <t>SCM GARMENTS P LTD</t>
  </si>
  <si>
    <t>H43806040820</t>
  </si>
  <si>
    <t>039094380565</t>
  </si>
  <si>
    <t xml:space="preserve">REVATHI PROCESSING MILLS PVT </t>
  </si>
  <si>
    <t>AAGCR2161Q</t>
  </si>
  <si>
    <t>H43806050820</t>
  </si>
  <si>
    <t>039094380567</t>
  </si>
  <si>
    <t>AFUPM3225N</t>
  </si>
  <si>
    <t>H43806080820</t>
  </si>
  <si>
    <t>039094380568</t>
  </si>
  <si>
    <t>AATFA2590C</t>
  </si>
  <si>
    <t>H43806090820</t>
  </si>
  <si>
    <t>039094380569</t>
  </si>
  <si>
    <t>ANSPS8804P</t>
  </si>
  <si>
    <t>H43806120820</t>
  </si>
  <si>
    <t>039094380572</t>
  </si>
  <si>
    <t>AAWFS7367N</t>
  </si>
  <si>
    <t>H43806130820</t>
  </si>
  <si>
    <t>039094380573</t>
  </si>
  <si>
    <t>SCM SILKS PRIVATE LIMITED</t>
  </si>
  <si>
    <t>H43806160820</t>
  </si>
  <si>
    <t>039094380574</t>
  </si>
  <si>
    <t>ABRFS1861R</t>
  </si>
  <si>
    <t>H43806180820</t>
  </si>
  <si>
    <t>039094380576</t>
  </si>
  <si>
    <t>ATQPV0287R</t>
  </si>
  <si>
    <t>H43806200820</t>
  </si>
  <si>
    <t>039094380577</t>
  </si>
  <si>
    <t>AACFG4006G</t>
  </si>
  <si>
    <t>H43806210820</t>
  </si>
  <si>
    <t>039094380582</t>
  </si>
  <si>
    <t>ADMPR8245D</t>
  </si>
  <si>
    <t>H43806220820</t>
  </si>
  <si>
    <t>039094380583</t>
  </si>
  <si>
    <t>SREEJA HOSIERIES PVT LTD</t>
  </si>
  <si>
    <t>AALCS3056Q</t>
  </si>
  <si>
    <t>H43806230820</t>
  </si>
  <si>
    <t>039094380584</t>
  </si>
  <si>
    <t xml:space="preserve">FABTECH INTERNATIONAL </t>
  </si>
  <si>
    <t>AABCF0339D</t>
  </si>
  <si>
    <t>H43806240820</t>
  </si>
  <si>
    <t>039094380585</t>
  </si>
  <si>
    <t>KPR KNITTING UNIT II</t>
  </si>
  <si>
    <t>ADFPR8280F</t>
  </si>
  <si>
    <t>H43806250820</t>
  </si>
  <si>
    <t>039094380586</t>
  </si>
  <si>
    <t>M.S.ELASTIC AND TAPES (P) LTD.,</t>
  </si>
  <si>
    <t>AAECM2502N</t>
  </si>
  <si>
    <t>H43806260820</t>
  </si>
  <si>
    <t>039094380588</t>
  </si>
  <si>
    <t>S.R.V. KNITS EPORTS</t>
  </si>
  <si>
    <t>AICPB0297N</t>
  </si>
  <si>
    <t>H43806270820</t>
  </si>
  <si>
    <t>039094380590</t>
  </si>
  <si>
    <t>ABBFS2608A</t>
  </si>
  <si>
    <t>H43806280820</t>
  </si>
  <si>
    <t>039094380592</t>
  </si>
  <si>
    <t>SULOCHANNA TEXTILE PROCESS</t>
  </si>
  <si>
    <t>ABKFS3309P</t>
  </si>
  <si>
    <t>H43806290820</t>
  </si>
  <si>
    <t>039094380594</t>
  </si>
  <si>
    <t>SUNMATHI LABELS</t>
  </si>
  <si>
    <t>ADWPB0265B</t>
  </si>
  <si>
    <t>H43806300820</t>
  </si>
  <si>
    <t>039094380595</t>
  </si>
  <si>
    <t>A ONE TEX PROCESS</t>
  </si>
  <si>
    <t>AFAPK5743B</t>
  </si>
  <si>
    <t>H43806310820</t>
  </si>
  <si>
    <t>039094380598</t>
  </si>
  <si>
    <t>H43806320820</t>
  </si>
  <si>
    <t>039094380599</t>
  </si>
  <si>
    <t>AGHPG5137F</t>
  </si>
  <si>
    <t>H43806330820</t>
  </si>
  <si>
    <t>039094380601</t>
  </si>
  <si>
    <t xml:space="preserve">TIRUPUR PANDIT HOSIERY MILLSS </t>
  </si>
  <si>
    <t>AACCT3232C</t>
  </si>
  <si>
    <t>H43806340820</t>
  </si>
  <si>
    <t>039094380603</t>
  </si>
  <si>
    <t>GEMROSE TEXTILES (P) LTD</t>
  </si>
  <si>
    <t>AACCG5729K</t>
  </si>
  <si>
    <t>H43806350820</t>
  </si>
  <si>
    <t>039094380604</t>
  </si>
  <si>
    <t>RATHINAM TEXTILES</t>
  </si>
  <si>
    <t>AAWFR7081G</t>
  </si>
  <si>
    <t>H43806360820</t>
  </si>
  <si>
    <t>039094380605</t>
  </si>
  <si>
    <t>H43806380820</t>
  </si>
  <si>
    <t>039094380608</t>
  </si>
  <si>
    <t>ADCPV7005P</t>
  </si>
  <si>
    <t>H43806390820</t>
  </si>
  <si>
    <t>039094380609</t>
  </si>
  <si>
    <t>AJLPP3136A</t>
  </si>
  <si>
    <t>H43806400820</t>
  </si>
  <si>
    <t>039094380612</t>
  </si>
  <si>
    <t>ABS TEXTILES</t>
  </si>
  <si>
    <t>AAXFA0499A</t>
  </si>
  <si>
    <t>H43806420820</t>
  </si>
  <si>
    <t>039094380613</t>
  </si>
  <si>
    <t>K T COTTON MILLS</t>
  </si>
  <si>
    <t>AAHFK4838K</t>
  </si>
  <si>
    <t>H43806430820</t>
  </si>
  <si>
    <t>039094380616</t>
  </si>
  <si>
    <t>ADQPS5926C</t>
  </si>
  <si>
    <t>H43806440820</t>
  </si>
  <si>
    <t>039094380618</t>
  </si>
  <si>
    <t>AAZPL0345A</t>
  </si>
  <si>
    <t>H43806450820</t>
  </si>
  <si>
    <t>039094380620</t>
  </si>
  <si>
    <t>LESHARK GLOBAL LLP</t>
  </si>
  <si>
    <t>33AADFL8780FIZ8</t>
  </si>
  <si>
    <t>AADFL8780F</t>
  </si>
  <si>
    <t>H43806460820</t>
  </si>
  <si>
    <t>039094380621</t>
  </si>
  <si>
    <t>AADFF7889H</t>
  </si>
  <si>
    <t>H43806470820</t>
  </si>
  <si>
    <t>039094380622</t>
  </si>
  <si>
    <t>AAEFG2085R</t>
  </si>
  <si>
    <t>H43806480820</t>
  </si>
  <si>
    <t>039094380623</t>
  </si>
  <si>
    <t>AMIRTHA KNIT FAB</t>
  </si>
  <si>
    <t>AAYFA7995G</t>
  </si>
  <si>
    <t>H43806490820</t>
  </si>
  <si>
    <t>039094380624</t>
  </si>
  <si>
    <t>ABXPT7899Q</t>
  </si>
  <si>
    <t>H43806500820</t>
  </si>
  <si>
    <t>039094380625</t>
  </si>
  <si>
    <t>DIXCY TEXTILES PVT LTD</t>
  </si>
  <si>
    <t>H43806510820</t>
  </si>
  <si>
    <t>039094380626</t>
  </si>
  <si>
    <t>AAABB1242C</t>
  </si>
  <si>
    <t>H43806520820</t>
  </si>
  <si>
    <t>039094380627</t>
  </si>
  <si>
    <t>AAFFA1210P</t>
  </si>
  <si>
    <t>H43806530820</t>
  </si>
  <si>
    <t>039094380628</t>
  </si>
  <si>
    <t>ADYFS1029G</t>
  </si>
  <si>
    <t>H43806540820</t>
  </si>
  <si>
    <t>039094380629</t>
  </si>
  <si>
    <t>Gaanapathy Textiles</t>
  </si>
  <si>
    <t>AASFG4418N</t>
  </si>
  <si>
    <t>H43900800820</t>
  </si>
  <si>
    <t>039094380630</t>
  </si>
  <si>
    <t>ACLFS9179D</t>
  </si>
  <si>
    <t>H43901290820</t>
  </si>
  <si>
    <t>039094380631</t>
  </si>
  <si>
    <t xml:space="preserve"> A P K TRADERS</t>
  </si>
  <si>
    <t>AHFPS4587C</t>
  </si>
  <si>
    <t>H43901740820</t>
  </si>
  <si>
    <t>039094380632</t>
  </si>
  <si>
    <t>SRG APPARELS LIMITED</t>
  </si>
  <si>
    <t>AADCS8162K</t>
  </si>
  <si>
    <t>H43901930820</t>
  </si>
  <si>
    <t>039094380633</t>
  </si>
  <si>
    <t>LESHARK GLOBAL LLP UNIT II</t>
  </si>
  <si>
    <t>H43901970820</t>
  </si>
  <si>
    <t>039094380634</t>
  </si>
  <si>
    <t>AAACL5023B</t>
  </si>
  <si>
    <t>H43902000820</t>
  </si>
  <si>
    <t>039094380635</t>
  </si>
  <si>
    <t>APK TRADERS UNIT II</t>
  </si>
  <si>
    <t>H43902010820</t>
  </si>
  <si>
    <t>039094380636</t>
  </si>
  <si>
    <t>FABFIT APPARELS (INDIA) PVT LTD</t>
  </si>
  <si>
    <t>AAACF4196K</t>
  </si>
  <si>
    <t>H43902020820</t>
  </si>
  <si>
    <t>039094380638</t>
  </si>
  <si>
    <t>H43902030820</t>
  </si>
  <si>
    <t>039094380639</t>
  </si>
  <si>
    <t>AAFFV7792P</t>
  </si>
  <si>
    <t>H43902040820</t>
  </si>
  <si>
    <t>039094380640</t>
  </si>
  <si>
    <t>AAHFD1448G</t>
  </si>
  <si>
    <t>H43902050820</t>
  </si>
  <si>
    <t>039094380642</t>
  </si>
  <si>
    <t xml:space="preserve">SCM GARMENTS PVT LIMITED  </t>
  </si>
  <si>
    <t>H43902060820</t>
  </si>
  <si>
    <t>039094380643</t>
  </si>
  <si>
    <t>AALFP4352M</t>
  </si>
  <si>
    <t>H43902070820</t>
  </si>
  <si>
    <t>039094380644</t>
  </si>
  <si>
    <t>M/S. GLENMORGAN GLOBAL</t>
  </si>
  <si>
    <t>AFMPV8501J</t>
  </si>
  <si>
    <t>H43902080820</t>
  </si>
  <si>
    <t>039094380645</t>
  </si>
  <si>
    <t>Mrs. Kandhar Cotspin Pvt Ltd</t>
  </si>
  <si>
    <t>AAHCK6456G</t>
  </si>
  <si>
    <t>H43902090820</t>
  </si>
  <si>
    <t>039094380646</t>
  </si>
  <si>
    <t>Mr. RAJAPPAN</t>
  </si>
  <si>
    <t>ADHPR1384A</t>
  </si>
  <si>
    <t>H43902100820</t>
  </si>
  <si>
    <t>039094380647</t>
  </si>
  <si>
    <t>ABUPV5514H</t>
  </si>
  <si>
    <t>H43902110820</t>
  </si>
  <si>
    <t>039094380648</t>
  </si>
  <si>
    <t>M/S. COLOUR PLUS</t>
  </si>
  <si>
    <t>AAHFC5294P</t>
  </si>
  <si>
    <t>H43902130820</t>
  </si>
  <si>
    <t>039094380649</t>
  </si>
  <si>
    <t xml:space="preserve">M/S. MILKY MIST DAIRY FOOD </t>
  </si>
  <si>
    <t>H43902160820</t>
  </si>
  <si>
    <t>039094380650</t>
  </si>
  <si>
    <t>M/S. ANTHONY GARMENTS PVT.</t>
  </si>
  <si>
    <t>AAECA7839C</t>
  </si>
  <si>
    <t>H43902170820</t>
  </si>
  <si>
    <t>039094380651</t>
  </si>
  <si>
    <t>M/S. Sri Anuragavi Garments</t>
  </si>
  <si>
    <t>ABCFS9265Q</t>
  </si>
  <si>
    <t>H43902180820</t>
  </si>
  <si>
    <t>039094380652</t>
  </si>
  <si>
    <t>M/S. Deepthy Fenishers</t>
  </si>
  <si>
    <t>AACFD3127H</t>
  </si>
  <si>
    <t>H43902190820</t>
  </si>
  <si>
    <t>039094380653</t>
  </si>
  <si>
    <t xml:space="preserve">MADURA MERCERISERS INDIA PVT </t>
  </si>
  <si>
    <t>AAECM8410B</t>
  </si>
  <si>
    <t>H43902200820</t>
  </si>
  <si>
    <t>039094380654</t>
  </si>
  <si>
    <t>M/S. Sri Srinivasa Clothing</t>
  </si>
  <si>
    <t>ABTFS2400E</t>
  </si>
  <si>
    <t>H43902210820</t>
  </si>
  <si>
    <t>039094390080</t>
  </si>
  <si>
    <t>TOWN  PANCHAYAT</t>
  </si>
  <si>
    <t>AAALC0961E</t>
  </si>
  <si>
    <t>H43902220820</t>
  </si>
  <si>
    <t>039094390129</t>
  </si>
  <si>
    <t>BEST COTTON MILLS PVT LTD</t>
  </si>
  <si>
    <t>H43902230820</t>
  </si>
  <si>
    <t>039094390174</t>
  </si>
  <si>
    <t xml:space="preserve">ANITHA COTTON MILLS (INDIA) </t>
  </si>
  <si>
    <t>AAICA2259A</t>
  </si>
  <si>
    <t>H43902240820</t>
  </si>
  <si>
    <t>039094390193</t>
  </si>
  <si>
    <t>AAVIN-MILK CHILLING CENTRE</t>
  </si>
  <si>
    <t>AAAAE0560A</t>
  </si>
  <si>
    <t>H43902250820</t>
  </si>
  <si>
    <t>039094390197</t>
  </si>
  <si>
    <t>BEST COTTON MILLS PVT. LTD.-</t>
  </si>
  <si>
    <t>AAGCB3629M</t>
  </si>
  <si>
    <t>H43902310820</t>
  </si>
  <si>
    <t>039094390200</t>
  </si>
  <si>
    <t>R. S. MILLS PRIVATE LIMITED</t>
  </si>
  <si>
    <t>AABCA8401D</t>
  </si>
  <si>
    <t>H43902360820</t>
  </si>
  <si>
    <t>039094390201</t>
  </si>
  <si>
    <t xml:space="preserve">ANANGOOR TEXTILE MILLS (P) </t>
  </si>
  <si>
    <t>AACCA6829Q</t>
  </si>
  <si>
    <t>H43902390820</t>
  </si>
  <si>
    <t>039094390202</t>
  </si>
  <si>
    <t xml:space="preserve">SPICTEX COTTON MILLS (P) </t>
  </si>
  <si>
    <t>AADCS8164R</t>
  </si>
  <si>
    <t>H43902440820</t>
  </si>
  <si>
    <t>039094390203</t>
  </si>
  <si>
    <t xml:space="preserve">SURYAVARADHA  SPINNING MILLS </t>
  </si>
  <si>
    <t>AAECS2187D</t>
  </si>
  <si>
    <t>H43902460820</t>
  </si>
  <si>
    <t>039094390204</t>
  </si>
  <si>
    <t>AAGFP2632R</t>
  </si>
  <si>
    <t>H43902520820</t>
  </si>
  <si>
    <t>039094390205</t>
  </si>
  <si>
    <t xml:space="preserve">ARUNACHALA SPINNING MILLS </t>
  </si>
  <si>
    <t>AAECA6035G</t>
  </si>
  <si>
    <t>H43902530820</t>
  </si>
  <si>
    <t>039094390206</t>
  </si>
  <si>
    <t>S.K.T.TEXTILE  MILLS</t>
  </si>
  <si>
    <t>AAOFS6342P</t>
  </si>
  <si>
    <t>H43902550820</t>
  </si>
  <si>
    <t>039094390207</t>
  </si>
  <si>
    <t xml:space="preserve">SWAMI CHICKENS PRIVATE </t>
  </si>
  <si>
    <t>33ABEFS1320C1Z0</t>
  </si>
  <si>
    <t>ABEFS1320C</t>
  </si>
  <si>
    <t>H43902560820</t>
  </si>
  <si>
    <t>039094390208</t>
  </si>
  <si>
    <t>RRD SPINTEX PVT LTD</t>
  </si>
  <si>
    <t>H43902570820</t>
  </si>
  <si>
    <t>039094390209</t>
  </si>
  <si>
    <t xml:space="preserve">KURINJI SPINNING MILLS PRIVATE </t>
  </si>
  <si>
    <t>AACCK5052B</t>
  </si>
  <si>
    <t>H43902600820</t>
  </si>
  <si>
    <t>039094390210</t>
  </si>
  <si>
    <t>THIRU.S.PALANISAMY</t>
  </si>
  <si>
    <t>AHTPP6700A</t>
  </si>
  <si>
    <t>H43902620820</t>
  </si>
  <si>
    <t>039094390211</t>
  </si>
  <si>
    <t xml:space="preserve">SHRI HARIKRISHNA COTTON MILLS </t>
  </si>
  <si>
    <t>33AAKCS6Z64K1ZY</t>
  </si>
  <si>
    <t>AAKCS6264K</t>
  </si>
  <si>
    <t>H43902640820</t>
  </si>
  <si>
    <t>039094390213</t>
  </si>
  <si>
    <t>P.K.M. SWAMY HATCHERY PVT LTD</t>
  </si>
  <si>
    <t>AACCP8194K</t>
  </si>
  <si>
    <t>H43902660820</t>
  </si>
  <si>
    <t>039094390216</t>
  </si>
  <si>
    <t>G.S.OE SPINNING MILLS (P) LTD</t>
  </si>
  <si>
    <t>AADCG9809P</t>
  </si>
  <si>
    <t>H43902730820</t>
  </si>
  <si>
    <t>039094390217</t>
  </si>
  <si>
    <t xml:space="preserve">SHANTHI FEEDS PVT LTD (SOYA </t>
  </si>
  <si>
    <t>AAJCS8030J</t>
  </si>
  <si>
    <t>H43902760820</t>
  </si>
  <si>
    <t>039094390218</t>
  </si>
  <si>
    <t xml:space="preserve">VENKATESHWARA HATCHERIES </t>
  </si>
  <si>
    <t>AAACV7247H</t>
  </si>
  <si>
    <t>H43902770820</t>
  </si>
  <si>
    <t>039094390219</t>
  </si>
  <si>
    <t>AAALD1104E</t>
  </si>
  <si>
    <t>H43902780820</t>
  </si>
  <si>
    <t>039094390220</t>
  </si>
  <si>
    <t xml:space="preserve">POWER GRID CORPORATION </t>
  </si>
  <si>
    <t>H43902790820</t>
  </si>
  <si>
    <t>039094390221</t>
  </si>
  <si>
    <t>ACTIVCARB</t>
  </si>
  <si>
    <t>33AAZFA5708Q1Z0</t>
  </si>
  <si>
    <t>AAZFA5708Q</t>
  </si>
  <si>
    <t>H43902820820</t>
  </si>
  <si>
    <t>039094390222</t>
  </si>
  <si>
    <t>SWAMI FEEDS(P) LTD</t>
  </si>
  <si>
    <t>AAGCS9268P</t>
  </si>
  <si>
    <t>H43902830820</t>
  </si>
  <si>
    <t>039094390223</t>
  </si>
  <si>
    <t>MILKY MIST DAIRY FOOD (P) LTD</t>
  </si>
  <si>
    <t>H43902870820</t>
  </si>
  <si>
    <t>039094390224</t>
  </si>
  <si>
    <t xml:space="preserve">POWERGRID CORPORATION OF </t>
  </si>
  <si>
    <t>H43902950820</t>
  </si>
  <si>
    <t>039094390225</t>
  </si>
  <si>
    <t>APEXCOCO&amp;SOLARENERGY LTD</t>
  </si>
  <si>
    <t>AALCA1409P</t>
  </si>
  <si>
    <t>H43902990820</t>
  </si>
  <si>
    <t>039094390231</t>
  </si>
  <si>
    <t xml:space="preserve">THE LAKSMI MILLS CO LTD </t>
  </si>
  <si>
    <t>H43903000820</t>
  </si>
  <si>
    <t>039094390236</t>
  </si>
  <si>
    <t xml:space="preserve">PONGALUR PIONEER TEXTILES (P) </t>
  </si>
  <si>
    <t>AABCP3017C</t>
  </si>
  <si>
    <t>H43903020820</t>
  </si>
  <si>
    <t>039094390239</t>
  </si>
  <si>
    <t xml:space="preserve">LAKSHIMI NARASHIMMA TEXTILES </t>
  </si>
  <si>
    <t>AAACL 9718 M</t>
  </si>
  <si>
    <t>H43903050820</t>
  </si>
  <si>
    <t>039094390244</t>
  </si>
  <si>
    <t>ADFPG6476N</t>
  </si>
  <si>
    <t>H43903060820</t>
  </si>
  <si>
    <t>039094390246</t>
  </si>
  <si>
    <t xml:space="preserve">RAMALAKSHMI ROTOR SPG &amp; </t>
  </si>
  <si>
    <t>AABCR6152Q</t>
  </si>
  <si>
    <t>H43903090820</t>
  </si>
  <si>
    <t>039094390252</t>
  </si>
  <si>
    <t>H43903150820</t>
  </si>
  <si>
    <t>039094390253</t>
  </si>
  <si>
    <t>B.K.S.TEXTILES (P) LTD.,</t>
  </si>
  <si>
    <t>33AACCB3382R1ZX</t>
  </si>
  <si>
    <t>AACCB3382R</t>
  </si>
  <si>
    <t>H43903170820</t>
  </si>
  <si>
    <t>039094390255</t>
  </si>
  <si>
    <t>AAHFM5432B</t>
  </si>
  <si>
    <t>H43903280820</t>
  </si>
  <si>
    <t>039094390256</t>
  </si>
  <si>
    <t>AATFS2122C</t>
  </si>
  <si>
    <t>H43903460820</t>
  </si>
  <si>
    <t>039094390257</t>
  </si>
  <si>
    <t>SHANTHI FEEDS PVT LTD</t>
  </si>
  <si>
    <t>33AAAAJCS8030JA</t>
  </si>
  <si>
    <t>H43903490820</t>
  </si>
  <si>
    <t>039094390260</t>
  </si>
  <si>
    <t>SRI NAVAMANI TEXTILES</t>
  </si>
  <si>
    <t>33AAECS5447E1ZJ</t>
  </si>
  <si>
    <t>AAECS5447E</t>
  </si>
  <si>
    <t>H43903550820</t>
  </si>
  <si>
    <t>039094390262</t>
  </si>
  <si>
    <t>AAEFK6283F</t>
  </si>
  <si>
    <t>H43903590820</t>
  </si>
  <si>
    <t>039094390264</t>
  </si>
  <si>
    <t xml:space="preserve">SIVASAKTHI HATCHERIES AND </t>
  </si>
  <si>
    <t>H43903690820</t>
  </si>
  <si>
    <t>039094390266</t>
  </si>
  <si>
    <t xml:space="preserve">SRI JAYAMALAR SPINNING MILLS </t>
  </si>
  <si>
    <t>AAICS1376A</t>
  </si>
  <si>
    <t>H43903730820</t>
  </si>
  <si>
    <t>039094390273</t>
  </si>
  <si>
    <t xml:space="preserve">SHIVAKUMARAN SPINNING MILLS </t>
  </si>
  <si>
    <t>AAGCS2552J</t>
  </si>
  <si>
    <t>H43903750820</t>
  </si>
  <si>
    <t>039094390276</t>
  </si>
  <si>
    <t xml:space="preserve">VIJAY VELAVAN SPINNING MILLS  </t>
  </si>
  <si>
    <t>AABCV9421A</t>
  </si>
  <si>
    <t>H43903760820</t>
  </si>
  <si>
    <t>039094390277</t>
  </si>
  <si>
    <t>ARNOTHAYA MILLS</t>
  </si>
  <si>
    <t>AAGFA2757C</t>
  </si>
  <si>
    <t>H43903780820</t>
  </si>
  <si>
    <t>039094390278</t>
  </si>
  <si>
    <t>ISWARYA KNIT-FABS,</t>
  </si>
  <si>
    <t>ALPPS5186H</t>
  </si>
  <si>
    <t>H43903860820</t>
  </si>
  <si>
    <t>039094390279</t>
  </si>
  <si>
    <t>SBT APPARELS  (P) LTD</t>
  </si>
  <si>
    <t>AAICS9685C</t>
  </si>
  <si>
    <t>H43903900820</t>
  </si>
  <si>
    <t>039094390282</t>
  </si>
  <si>
    <t>AARFS3901K</t>
  </si>
  <si>
    <t>H43903960820</t>
  </si>
  <si>
    <t>039094390283</t>
  </si>
  <si>
    <t xml:space="preserve">EVEREST SPINNERS INDIA PVT </t>
  </si>
  <si>
    <t>AABCE3308F</t>
  </si>
  <si>
    <t>H43904000820</t>
  </si>
  <si>
    <t>039094390287</t>
  </si>
  <si>
    <t>SIVASAKTHI POLYMERS</t>
  </si>
  <si>
    <t>ABCFS5638R</t>
  </si>
  <si>
    <t>H43904020820</t>
  </si>
  <si>
    <t>039094390295</t>
  </si>
  <si>
    <t>ABFFS9572B</t>
  </si>
  <si>
    <t>H43904040820</t>
  </si>
  <si>
    <t>039094390299</t>
  </si>
  <si>
    <t>SANDFIT FOUNDRIES PVT. LTD.</t>
  </si>
  <si>
    <t>AAECS 2332 N</t>
  </si>
  <si>
    <t>H43904050820</t>
  </si>
  <si>
    <t>039094390300</t>
  </si>
  <si>
    <t xml:space="preserve">SIVASAKTHI SPINTEX MILL PVT </t>
  </si>
  <si>
    <t>AAKCS1385D</t>
  </si>
  <si>
    <t>H43904060820</t>
  </si>
  <si>
    <t>039094390302</t>
  </si>
  <si>
    <t>AAOFS5123Q</t>
  </si>
  <si>
    <t>H43904100820</t>
  </si>
  <si>
    <t>039094390305</t>
  </si>
  <si>
    <t>VANITHATEXTILES</t>
  </si>
  <si>
    <t>AABFV6079M</t>
  </si>
  <si>
    <t>H43904110820</t>
  </si>
  <si>
    <t>039094390306</t>
  </si>
  <si>
    <t>CIBI TEXTILES PRIVATE LIMITED</t>
  </si>
  <si>
    <t>AACCC6280F</t>
  </si>
  <si>
    <t>H43904120820</t>
  </si>
  <si>
    <t>039094390309</t>
  </si>
  <si>
    <t>BULL AGRO IMPLMENTS</t>
  </si>
  <si>
    <t>33AAFFB6515JZA1</t>
  </si>
  <si>
    <t>AAFFB6515J</t>
  </si>
  <si>
    <t>H43904130820</t>
  </si>
  <si>
    <t>039094390315</t>
  </si>
  <si>
    <t>SENTHIL STEEL COMPANY P LTD</t>
  </si>
  <si>
    <t>AADCS0665H</t>
  </si>
  <si>
    <t>H43904160820</t>
  </si>
  <si>
    <t>039094390317</t>
  </si>
  <si>
    <t>SURESH TEXTILES</t>
  </si>
  <si>
    <t>ADCPR2180H</t>
  </si>
  <si>
    <t>H43904180820</t>
  </si>
  <si>
    <t>039094390328</t>
  </si>
  <si>
    <t>H43904220820</t>
  </si>
  <si>
    <t>039094390346</t>
  </si>
  <si>
    <t>M.C.P. STEEL AND ALLOYS (P) LTD</t>
  </si>
  <si>
    <t>33AAFCM9848Q1ZX</t>
  </si>
  <si>
    <t>AAFCM9848Q</t>
  </si>
  <si>
    <t>H43904230820</t>
  </si>
  <si>
    <t>039094390349</t>
  </si>
  <si>
    <t>TEXCLOTH MILLS</t>
  </si>
  <si>
    <t>AAEFT5521D</t>
  </si>
  <si>
    <t>H43904270820</t>
  </si>
  <si>
    <t>039094390355</t>
  </si>
  <si>
    <t>H43904280820</t>
  </si>
  <si>
    <t>039094390359</t>
  </si>
  <si>
    <t>AVALON COSMETICS</t>
  </si>
  <si>
    <t>33AAAAECA3301ZX</t>
  </si>
  <si>
    <t>AAECA3300L</t>
  </si>
  <si>
    <t>H43904310820</t>
  </si>
  <si>
    <t>039094390369</t>
  </si>
  <si>
    <t>SANTHA SPINNING MILLS (P) LTD.,</t>
  </si>
  <si>
    <t>33AAFCS9077D1ZP</t>
  </si>
  <si>
    <t>AAFCS9077D</t>
  </si>
  <si>
    <t>H43904350820</t>
  </si>
  <si>
    <t>039094390373</t>
  </si>
  <si>
    <t xml:space="preserve">SHREE RATHINAHIRI ESWARAR </t>
  </si>
  <si>
    <t>AAECS3193D</t>
  </si>
  <si>
    <t>H43904360820</t>
  </si>
  <si>
    <t>039094390375</t>
  </si>
  <si>
    <t>ORCHARD EXTRACTIONS P LTD</t>
  </si>
  <si>
    <t>AAACM4159M</t>
  </si>
  <si>
    <t>H43904370820</t>
  </si>
  <si>
    <t>039094390376</t>
  </si>
  <si>
    <t>FRONTIER KNITTERS (P) LTD.,</t>
  </si>
  <si>
    <t>AABCF6377M</t>
  </si>
  <si>
    <t>H43904390820</t>
  </si>
  <si>
    <t>039094390378</t>
  </si>
  <si>
    <t xml:space="preserve">SREE JAGATHGURU TEXTILES </t>
  </si>
  <si>
    <t>AADCS5028E</t>
  </si>
  <si>
    <t>H43904420820</t>
  </si>
  <si>
    <t>039094390379</t>
  </si>
  <si>
    <t>SRI KARVEMBU TEXTILES (P) LTD.,</t>
  </si>
  <si>
    <t>AADCS8197G</t>
  </si>
  <si>
    <t>H43904450820</t>
  </si>
  <si>
    <t>039094390386</t>
  </si>
  <si>
    <t>VIKING TEXTILES (P) LTD.,</t>
  </si>
  <si>
    <t>AAACV7564P</t>
  </si>
  <si>
    <t>H43904470820</t>
  </si>
  <si>
    <t>039094390390</t>
  </si>
  <si>
    <t xml:space="preserve">SRI KUPPANNA SPINNING MILLS </t>
  </si>
  <si>
    <t>AAECS3466P</t>
  </si>
  <si>
    <t>H43904480820</t>
  </si>
  <si>
    <t>039094390396</t>
  </si>
  <si>
    <t>SIVARATHISH SPG.MILLS (P) LTD.,</t>
  </si>
  <si>
    <t>AAECS3189H</t>
  </si>
  <si>
    <t>H43904500820</t>
  </si>
  <si>
    <t>039094390400</t>
  </si>
  <si>
    <t xml:space="preserve">SRI SIVANMALAI ANDAVAR </t>
  </si>
  <si>
    <t>AAECS6187R</t>
  </si>
  <si>
    <t>H43904520820</t>
  </si>
  <si>
    <t>039094390402</t>
  </si>
  <si>
    <t xml:space="preserve">SWAMY PALANI ANDAVAR </t>
  </si>
  <si>
    <t>AAICS0406M</t>
  </si>
  <si>
    <t>H43904530820</t>
  </si>
  <si>
    <t>039094390404</t>
  </si>
  <si>
    <t>P.P.S. SPINNING MILL (P) LTD.,</t>
  </si>
  <si>
    <t>AADCP0897N</t>
  </si>
  <si>
    <t>H43904570820</t>
  </si>
  <si>
    <t>039094390405</t>
  </si>
  <si>
    <t xml:space="preserve">BHUVANESWARI COTSPIN INDIA </t>
  </si>
  <si>
    <t>AACCB2975Q</t>
  </si>
  <si>
    <t>H43904580820</t>
  </si>
  <si>
    <t>039094390406</t>
  </si>
  <si>
    <t xml:space="preserve">SIVAGANAPATHY SPINNERS (P) </t>
  </si>
  <si>
    <t>AAHCS9316F</t>
  </si>
  <si>
    <t>H43904590820</t>
  </si>
  <si>
    <t>039094390410</t>
  </si>
  <si>
    <t>SRI PONVINAYAKA TEXTILE MILL.,</t>
  </si>
  <si>
    <t>AANFS3916L</t>
  </si>
  <si>
    <t>H43904600820</t>
  </si>
  <si>
    <t>039094390411</t>
  </si>
  <si>
    <t>SRI RAJALINKAM TEX.,</t>
  </si>
  <si>
    <t>33AAMFS0337A1ZF</t>
  </si>
  <si>
    <t>AAMFS0337A</t>
  </si>
  <si>
    <t>H43904660820</t>
  </si>
  <si>
    <t>039094390412</t>
  </si>
  <si>
    <t xml:space="preserve">SRI VENKATESHWARA SPG, MILLS </t>
  </si>
  <si>
    <t>AAICS9309K</t>
  </si>
  <si>
    <t>H43904670820</t>
  </si>
  <si>
    <t>039094390413</t>
  </si>
  <si>
    <t xml:space="preserve">P.DURAISAMY MAHARAJHA RICE </t>
  </si>
  <si>
    <t>AAFCP9510J</t>
  </si>
  <si>
    <t>H43904740820</t>
  </si>
  <si>
    <t>039094390414</t>
  </si>
  <si>
    <t>MPM TEXTILES (P) LTD</t>
  </si>
  <si>
    <t>AAECM1687Q</t>
  </si>
  <si>
    <t>H43904760820</t>
  </si>
  <si>
    <t>039094390416</t>
  </si>
  <si>
    <t xml:space="preserve">KUMARAGURU HITEC RICE </t>
  </si>
  <si>
    <t>AAGFK9744H</t>
  </si>
  <si>
    <t>H43904820820</t>
  </si>
  <si>
    <t>039094390418</t>
  </si>
  <si>
    <t>N.R.C.SPINNING MILLS</t>
  </si>
  <si>
    <t>AAEFN5818K</t>
  </si>
  <si>
    <t>H43904870820</t>
  </si>
  <si>
    <t>039094390422</t>
  </si>
  <si>
    <t xml:space="preserve">SREEJAGATHGURU TEXTILES </t>
  </si>
  <si>
    <t>H43904920820</t>
  </si>
  <si>
    <t>039094390423</t>
  </si>
  <si>
    <t>AAMFS4406L</t>
  </si>
  <si>
    <t>H43904950820</t>
  </si>
  <si>
    <t>039094390427</t>
  </si>
  <si>
    <t>H43905080820</t>
  </si>
  <si>
    <t>039094390428</t>
  </si>
  <si>
    <t>ANUGRAHA FASHION MILL P. LTD.</t>
  </si>
  <si>
    <t>AAHCA3311Q</t>
  </si>
  <si>
    <t>H43905090820</t>
  </si>
  <si>
    <t>039094390431</t>
  </si>
  <si>
    <t>R.P.P. BLUE METALS</t>
  </si>
  <si>
    <t>AALFR0027M</t>
  </si>
  <si>
    <t>H43905120820</t>
  </si>
  <si>
    <t>039094390435</t>
  </si>
  <si>
    <t>P.</t>
  </si>
  <si>
    <t>H43905190820</t>
  </si>
  <si>
    <t>039094390436</t>
  </si>
  <si>
    <t>TRK TEXTILE (INDIA) PVT.LTD.,</t>
  </si>
  <si>
    <t>AACCT2874Q</t>
  </si>
  <si>
    <t>H43905200820</t>
  </si>
  <si>
    <t>039094390437</t>
  </si>
  <si>
    <t>S.P.R. TEXTILES,</t>
  </si>
  <si>
    <t>AAMFS4361E</t>
  </si>
  <si>
    <t>H43905220820</t>
  </si>
  <si>
    <t>039094390439</t>
  </si>
  <si>
    <t>AAYFS8116K</t>
  </si>
  <si>
    <t>H43905240820</t>
  </si>
  <si>
    <t>039094390442</t>
  </si>
  <si>
    <t xml:space="preserve">SRI LAXMI NARASIMHAA SPINNING </t>
  </si>
  <si>
    <t>AAKCS3731K</t>
  </si>
  <si>
    <t>H43905420820</t>
  </si>
  <si>
    <t>039094390445</t>
  </si>
  <si>
    <t>RPG SPINNING MILLS</t>
  </si>
  <si>
    <t>ADJPR4906L</t>
  </si>
  <si>
    <t>H43905430820</t>
  </si>
  <si>
    <t>039094390447</t>
  </si>
  <si>
    <t xml:space="preserve">VAITHIESWARA PAPERS &amp; </t>
  </si>
  <si>
    <t>AACCV5005F</t>
  </si>
  <si>
    <t>H43905500820</t>
  </si>
  <si>
    <t>039094390448</t>
  </si>
  <si>
    <t>SRI VELAN SPINNERS</t>
  </si>
  <si>
    <t>ABAFS4513P</t>
  </si>
  <si>
    <t>H43905510820</t>
  </si>
  <si>
    <t>039094390450</t>
  </si>
  <si>
    <t>RINEILE MICRO FABRICS (P) LTD</t>
  </si>
  <si>
    <t>AADCR4515P</t>
  </si>
  <si>
    <t>H43905530820</t>
  </si>
  <si>
    <t>039094390452</t>
  </si>
  <si>
    <t>AAGFP8039G</t>
  </si>
  <si>
    <t>H43905590820</t>
  </si>
  <si>
    <t>039094390453</t>
  </si>
  <si>
    <t xml:space="preserve">SHREE RAJAGANAPATHY </t>
  </si>
  <si>
    <t>ABIFS1649A</t>
  </si>
  <si>
    <t>H43905610820</t>
  </si>
  <si>
    <t>039094390457</t>
  </si>
  <si>
    <t xml:space="preserve">VAITHIESWARA KRAFT PAPER </t>
  </si>
  <si>
    <t>AAECV4620J</t>
  </si>
  <si>
    <t>H43905780820</t>
  </si>
  <si>
    <t>039094390458</t>
  </si>
  <si>
    <t xml:space="preserve">SRI KUMARAN STEELS INDIA </t>
  </si>
  <si>
    <t>AALCS8502R</t>
  </si>
  <si>
    <t>H43905790820</t>
  </si>
  <si>
    <t>039094390459</t>
  </si>
  <si>
    <t>H43905800820</t>
  </si>
  <si>
    <t>039094390460</t>
  </si>
  <si>
    <t>SIVAMANI RICE MILL</t>
  </si>
  <si>
    <t>ABPFS2897H</t>
  </si>
  <si>
    <t>H43905910820</t>
  </si>
  <si>
    <t>039094390466</t>
  </si>
  <si>
    <t xml:space="preserve">PODARAN FOODS INDIA PRIVATE </t>
  </si>
  <si>
    <t>AAHCP3183F</t>
  </si>
  <si>
    <t>H43905930820</t>
  </si>
  <si>
    <t>039094390467</t>
  </si>
  <si>
    <t>SARVESWARA MILLS INDIA PLTD</t>
  </si>
  <si>
    <t>AAKCS5955R</t>
  </si>
  <si>
    <t>H43905960820</t>
  </si>
  <si>
    <t>039094390474</t>
  </si>
  <si>
    <t>KANISH SPINNING MILL</t>
  </si>
  <si>
    <t>AAJFK0743P</t>
  </si>
  <si>
    <t>H43905970820</t>
  </si>
  <si>
    <t>039094390476</t>
  </si>
  <si>
    <t xml:space="preserve">SRI PERIYANAYAKI AMMAN </t>
  </si>
  <si>
    <t>AAPFS9935H</t>
  </si>
  <si>
    <t>H43906000820</t>
  </si>
  <si>
    <t>039094390482</t>
  </si>
  <si>
    <t>AAXFS6475N</t>
  </si>
  <si>
    <t>H43906020820</t>
  </si>
  <si>
    <t>039094390487</t>
  </si>
  <si>
    <t>SIVAA BLUE METALS</t>
  </si>
  <si>
    <t>AACPE4530B</t>
  </si>
  <si>
    <t>H43906070820</t>
  </si>
  <si>
    <t>039094390492</t>
  </si>
  <si>
    <t>H43906100820</t>
  </si>
  <si>
    <t>039094390495</t>
  </si>
  <si>
    <t>MAYURA PACKAGING</t>
  </si>
  <si>
    <t>AAICM1020F</t>
  </si>
  <si>
    <t>H43906110820</t>
  </si>
  <si>
    <t>039094390508</t>
  </si>
  <si>
    <t>33AXTPS0721QZ1M</t>
  </si>
  <si>
    <t>AXTPS0721Q</t>
  </si>
  <si>
    <t>H43906140820</t>
  </si>
  <si>
    <t>039094390509</t>
  </si>
  <si>
    <t>M/S.GODDESS TEXTILES PVT LTD</t>
  </si>
  <si>
    <t>AAFCG8138H</t>
  </si>
  <si>
    <t>H43906150820</t>
  </si>
  <si>
    <t>039094390512</t>
  </si>
  <si>
    <t>BHUVANESWARI TEX BRANCH II</t>
  </si>
  <si>
    <t>AEUPP1251Q</t>
  </si>
  <si>
    <t>H43906240820</t>
  </si>
  <si>
    <t>039094390519</t>
  </si>
  <si>
    <t>AAFFK9672F</t>
  </si>
  <si>
    <t>H43906260820</t>
  </si>
  <si>
    <t>039094390520</t>
  </si>
  <si>
    <t>BIRLI SPINNING MILL PVT LIMITED</t>
  </si>
  <si>
    <t>AAGCB2594P</t>
  </si>
  <si>
    <t>H43906270820</t>
  </si>
  <si>
    <t>039094390522</t>
  </si>
  <si>
    <t xml:space="preserve">UNITED CARBON SOLUTIONS </t>
  </si>
  <si>
    <t>AABCU2314F</t>
  </si>
  <si>
    <t>H43906280820</t>
  </si>
  <si>
    <t>039094390524</t>
  </si>
  <si>
    <t>AC TEXTILE MILLS</t>
  </si>
  <si>
    <t>AEZPB3862Q</t>
  </si>
  <si>
    <t>H43906290820</t>
  </si>
  <si>
    <t>039094390542</t>
  </si>
  <si>
    <t>ACBFS5566L</t>
  </si>
  <si>
    <t>H43906310820</t>
  </si>
  <si>
    <t>039094390543</t>
  </si>
  <si>
    <t>KRG TEXTILE MILLS UNIT2</t>
  </si>
  <si>
    <t>AFQPR7703C</t>
  </si>
  <si>
    <t>H43906320820</t>
  </si>
  <si>
    <t>039094390550</t>
  </si>
  <si>
    <t>VANITHA  TEXTILES UNIT II</t>
  </si>
  <si>
    <t>H43906330820</t>
  </si>
  <si>
    <t>039094390551</t>
  </si>
  <si>
    <t>JAYAKUMARAN EXPORTS UNIT I</t>
  </si>
  <si>
    <t>AAFFJ3319N</t>
  </si>
  <si>
    <t>H43906350820</t>
  </si>
  <si>
    <t>039094390553</t>
  </si>
  <si>
    <t>KRG TEXTILE MILLS UNIT I</t>
  </si>
  <si>
    <t>H43906390820</t>
  </si>
  <si>
    <t>039094390559</t>
  </si>
  <si>
    <t>AFAPA0835N</t>
  </si>
  <si>
    <t>H43906400820</t>
  </si>
  <si>
    <t>039094390561</t>
  </si>
  <si>
    <t xml:space="preserve">AMD OVERSEAS IMPEX(INDIA) </t>
  </si>
  <si>
    <t>AALCA0653K</t>
  </si>
  <si>
    <t>H43906430820</t>
  </si>
  <si>
    <t>039094390578</t>
  </si>
  <si>
    <t xml:space="preserve">POPPYS KNITWEAR PRIVATE </t>
  </si>
  <si>
    <t>H43906440820</t>
  </si>
  <si>
    <t>039094390579</t>
  </si>
  <si>
    <t>AAWFS4609R</t>
  </si>
  <si>
    <t>H43906450820</t>
  </si>
  <si>
    <t>039094390580</t>
  </si>
  <si>
    <t>ABUFS5723K</t>
  </si>
  <si>
    <t>H43906470820</t>
  </si>
  <si>
    <t>039094390591</t>
  </si>
  <si>
    <t>ABXFS2262E</t>
  </si>
  <si>
    <t>H43906500820</t>
  </si>
  <si>
    <t>039094390593</t>
  </si>
  <si>
    <t>ADKFS3924J</t>
  </si>
  <si>
    <t>H43906510820</t>
  </si>
  <si>
    <t>039094390596</t>
  </si>
  <si>
    <t>RK GANAPATHI CHETTIAR</t>
  </si>
  <si>
    <t>AADFR0273M</t>
  </si>
  <si>
    <t>H43906530820</t>
  </si>
  <si>
    <t>039094390597</t>
  </si>
  <si>
    <t>AR HATCHERIES</t>
  </si>
  <si>
    <t>AACCE9189P</t>
  </si>
  <si>
    <t>H43906540820</t>
  </si>
  <si>
    <t>039094390600</t>
  </si>
  <si>
    <t xml:space="preserve">VENKATESWARA STEELS &amp; </t>
  </si>
  <si>
    <t>AACCV3065F</t>
  </si>
  <si>
    <t>H43906550820</t>
  </si>
  <si>
    <t>039094390602</t>
  </si>
  <si>
    <t>ACTFS0618R</t>
  </si>
  <si>
    <t>H43906560820</t>
  </si>
  <si>
    <t>039094390607</t>
  </si>
  <si>
    <t>VARSSHA POLY PRODUCTS</t>
  </si>
  <si>
    <t>AAEPU3008J</t>
  </si>
  <si>
    <t>H43906570820</t>
  </si>
  <si>
    <t>039094390610</t>
  </si>
  <si>
    <t>HILAND AGRO PRODUCTS P LTD</t>
  </si>
  <si>
    <t>33AAECH1903J1ZH</t>
  </si>
  <si>
    <t>AAECH1903J</t>
  </si>
  <si>
    <t>H48200030820</t>
  </si>
  <si>
    <t>039094390611</t>
  </si>
  <si>
    <t>P.P.K HATCHERIESS</t>
  </si>
  <si>
    <t>AIDPR2025F</t>
  </si>
  <si>
    <t>H48200040820</t>
  </si>
  <si>
    <t>039094390614</t>
  </si>
  <si>
    <t>ASWATH WEAVING PVT LTD</t>
  </si>
  <si>
    <t>AAECA6379B</t>
  </si>
  <si>
    <t>H48200050820</t>
  </si>
  <si>
    <t>039094390615</t>
  </si>
  <si>
    <t>P,PRAKASH TEXTILES</t>
  </si>
  <si>
    <t>AADFP9928K</t>
  </si>
  <si>
    <t>H48200070820</t>
  </si>
  <si>
    <t>039094390624</t>
  </si>
  <si>
    <t>ARUNAMILLS</t>
  </si>
  <si>
    <t>COOPS2709J</t>
  </si>
  <si>
    <t>H48200080820</t>
  </si>
  <si>
    <t>039094390626</t>
  </si>
  <si>
    <t xml:space="preserve">THIRUMURUGAN AGRO TECH RICE </t>
  </si>
  <si>
    <t>AALFT8456G</t>
  </si>
  <si>
    <t>H48200100820</t>
  </si>
  <si>
    <t>039094390627</t>
  </si>
  <si>
    <t>SS Rice Industrys</t>
  </si>
  <si>
    <t>ADNFS4466J</t>
  </si>
  <si>
    <t>H48200120820</t>
  </si>
  <si>
    <t>039094390628</t>
  </si>
  <si>
    <t xml:space="preserve">SRI SENTHIL ANDAVAR SPINNING </t>
  </si>
  <si>
    <t>ABWFS2763B</t>
  </si>
  <si>
    <t>H48200140820</t>
  </si>
  <si>
    <t>039094390629</t>
  </si>
  <si>
    <t>ROYAL TEXTILE</t>
  </si>
  <si>
    <t>ACWPM5924H</t>
  </si>
  <si>
    <t>H48200150820</t>
  </si>
  <si>
    <t>039094390631</t>
  </si>
  <si>
    <t xml:space="preserve">CROWN BLUE METALS  </t>
  </si>
  <si>
    <t>AADCT6964E</t>
  </si>
  <si>
    <t>H48200160820</t>
  </si>
  <si>
    <t>039094390632</t>
  </si>
  <si>
    <t>SRS JAPANESE QUAIL PRODUCTS</t>
  </si>
  <si>
    <t>AAVFS0651A</t>
  </si>
  <si>
    <t>H48200180820</t>
  </si>
  <si>
    <t>039094390633</t>
  </si>
  <si>
    <t>H48200190820</t>
  </si>
  <si>
    <t>039094390635</t>
  </si>
  <si>
    <t>ABKFS1637C</t>
  </si>
  <si>
    <t>H48200200820</t>
  </si>
  <si>
    <t>039094390639</t>
  </si>
  <si>
    <t>ACTFS2399P</t>
  </si>
  <si>
    <t>H48200210820</t>
  </si>
  <si>
    <t>039094390640</t>
  </si>
  <si>
    <t>NIDHE WEAVING MILLS</t>
  </si>
  <si>
    <t>AADFN1926H</t>
  </si>
  <si>
    <t>H48200220820</t>
  </si>
  <si>
    <t>039094390643</t>
  </si>
  <si>
    <t>ARNOTHAYA MILLS UNIT II</t>
  </si>
  <si>
    <t>H48200250820</t>
  </si>
  <si>
    <t>039094390644</t>
  </si>
  <si>
    <t>SRI SAKTHIVEL STONE CRUSHER</t>
  </si>
  <si>
    <t>AAQFS4580B</t>
  </si>
  <si>
    <t>H48200280820</t>
  </si>
  <si>
    <t>039094390645</t>
  </si>
  <si>
    <t>AAEFE8233H</t>
  </si>
  <si>
    <t>H48200290820</t>
  </si>
  <si>
    <t>039094390647</t>
  </si>
  <si>
    <t>NISWIN FOODS PRIVATE LTD</t>
  </si>
  <si>
    <t>33AAFCN6577K1ZO</t>
  </si>
  <si>
    <t>AAFCN6577K</t>
  </si>
  <si>
    <t>H48200310820</t>
  </si>
  <si>
    <t>039094390650</t>
  </si>
  <si>
    <t>AEDPR8009P</t>
  </si>
  <si>
    <t>H48200320820</t>
  </si>
  <si>
    <t>039094390651</t>
  </si>
  <si>
    <t>SRS Country Chicken</t>
  </si>
  <si>
    <t>AZSPS2619A</t>
  </si>
  <si>
    <t>H48200360820</t>
  </si>
  <si>
    <t>039094390653</t>
  </si>
  <si>
    <t>Hudhan Fabrics</t>
  </si>
  <si>
    <t>BBIPM8019B</t>
  </si>
  <si>
    <t>H48200390820</t>
  </si>
  <si>
    <t>039094390654</t>
  </si>
  <si>
    <t>Annamalaiyaar Spinners Unit I</t>
  </si>
  <si>
    <t>33AANFA0494P1ZX</t>
  </si>
  <si>
    <t>AANFA0494P</t>
  </si>
  <si>
    <t>H48200410820</t>
  </si>
  <si>
    <t>039094390655</t>
  </si>
  <si>
    <t>KCP Engineering Private Limited</t>
  </si>
  <si>
    <t>H48200420820</t>
  </si>
  <si>
    <t>039094390656</t>
  </si>
  <si>
    <t xml:space="preserve">INDOSPACE SKLL COIMBATORE </t>
  </si>
  <si>
    <t>AAECI1434P</t>
  </si>
  <si>
    <t>H48200440820</t>
  </si>
  <si>
    <t>039094390657</t>
  </si>
  <si>
    <t>NUTRILLA FEEDS</t>
  </si>
  <si>
    <t>33FGWPS0782N1ZX</t>
  </si>
  <si>
    <t>FGWPS0782N</t>
  </si>
  <si>
    <t>H48200450820</t>
  </si>
  <si>
    <t>039094820003</t>
  </si>
  <si>
    <t>GLENWORTH  ESTATE LTD</t>
  </si>
  <si>
    <t>AACCG4443L</t>
  </si>
  <si>
    <t>H48200460820</t>
  </si>
  <si>
    <t>039094820004</t>
  </si>
  <si>
    <t>THE NON SUCH ESTATE.</t>
  </si>
  <si>
    <t>AAACT7942B</t>
  </si>
  <si>
    <t>H48200470820</t>
  </si>
  <si>
    <t>039094820005</t>
  </si>
  <si>
    <t xml:space="preserve">MATHESON BOSANQUET </t>
  </si>
  <si>
    <t>AABCT0995K</t>
  </si>
  <si>
    <t>H48200480820</t>
  </si>
  <si>
    <t>039094820007</t>
  </si>
  <si>
    <t>THE GEN.MANG.(DEFENCE)</t>
  </si>
  <si>
    <t>AABCC2855K</t>
  </si>
  <si>
    <t>H48200490820</t>
  </si>
  <si>
    <t>039094820008</t>
  </si>
  <si>
    <t xml:space="preserve">THE THIRUMBAADI RUBBER </t>
  </si>
  <si>
    <t>AABCT0021G</t>
  </si>
  <si>
    <t>H48200520820</t>
  </si>
  <si>
    <t>039094820010</t>
  </si>
  <si>
    <t>ROUSDONMULLAI ESTATE</t>
  </si>
  <si>
    <t>AAACI3678M</t>
  </si>
  <si>
    <t>H48200530820</t>
  </si>
  <si>
    <t>039094820012</t>
  </si>
  <si>
    <t xml:space="preserve">THE BOMBAY BURMAH TRADING </t>
  </si>
  <si>
    <t>H48200540820</t>
  </si>
  <si>
    <t>039094820014</t>
  </si>
  <si>
    <t xml:space="preserve">TEA ESTATES (I) LTD.(THIASOLA </t>
  </si>
  <si>
    <t>AAACH1004N</t>
  </si>
  <si>
    <t>H48200560820</t>
  </si>
  <si>
    <t>039094820015</t>
  </si>
  <si>
    <t>WOOD BRIAR ESTATE LTD.</t>
  </si>
  <si>
    <t>AAACW2789B</t>
  </si>
  <si>
    <t>H48200570820</t>
  </si>
  <si>
    <t>039094820016</t>
  </si>
  <si>
    <t xml:space="preserve">THE MANAGER,  NEW KATERY </t>
  </si>
  <si>
    <t>AAACN1143N</t>
  </si>
  <si>
    <t>H48200590820</t>
  </si>
  <si>
    <t>039094820018</t>
  </si>
  <si>
    <t xml:space="preserve">HARRISONS MALAYALAM LTD.MAY </t>
  </si>
  <si>
    <t>AAACH6769C</t>
  </si>
  <si>
    <t>H48200600820</t>
  </si>
  <si>
    <t>039094820019</t>
  </si>
  <si>
    <t xml:space="preserve">NILGIRI AGRO AGEN.(P)LT. </t>
  </si>
  <si>
    <t>AABCN0037G</t>
  </si>
  <si>
    <t>H48200610820</t>
  </si>
  <si>
    <t>039094820020</t>
  </si>
  <si>
    <t>CRAIGMORE PLANTATIONS(INDIA)</t>
  </si>
  <si>
    <t>AAACC8790N</t>
  </si>
  <si>
    <t>H48200660820</t>
  </si>
  <si>
    <t>039094820021</t>
  </si>
  <si>
    <t>THE MANAGER,  KOTADA ESTATE</t>
  </si>
  <si>
    <t>AACCS7196Q</t>
  </si>
  <si>
    <t>H48200670820</t>
  </si>
  <si>
    <t>039094820022</t>
  </si>
  <si>
    <t>TEA ESTATES INDIA LT.</t>
  </si>
  <si>
    <t>H48200690820</t>
  </si>
  <si>
    <t>039094820025</t>
  </si>
  <si>
    <t>THE UNITED NILGIRIS TEA ES.CO.</t>
  </si>
  <si>
    <t>H48200700820</t>
  </si>
  <si>
    <t>039094820028</t>
  </si>
  <si>
    <t xml:space="preserve">THE MANAGER,   KODANAD </t>
  </si>
  <si>
    <t>AABFT9733C</t>
  </si>
  <si>
    <t>H48200720820</t>
  </si>
  <si>
    <t>039094820029</t>
  </si>
  <si>
    <t>H48200730820</t>
  </si>
  <si>
    <t>039094820031</t>
  </si>
  <si>
    <t>NEEDLE INDUSTRIES (I) PVT.,LTD.,</t>
  </si>
  <si>
    <t>AAACN2044E</t>
  </si>
  <si>
    <t>H48200740820</t>
  </si>
  <si>
    <t>039094820032</t>
  </si>
  <si>
    <t>AAAAP0976B</t>
  </si>
  <si>
    <t>H48200760820</t>
  </si>
  <si>
    <t>039094820036</t>
  </si>
  <si>
    <t>H48200780820</t>
  </si>
  <si>
    <t>039094820039</t>
  </si>
  <si>
    <t>NEEDLE INDUS.(I) PVT.,LTD.,</t>
  </si>
  <si>
    <t>H48200790820</t>
  </si>
  <si>
    <t>039094820041</t>
  </si>
  <si>
    <t xml:space="preserve">THE GLENMORGAN TEA ESTATE </t>
  </si>
  <si>
    <t>AABFT8589J</t>
  </si>
  <si>
    <t>H48200800820</t>
  </si>
  <si>
    <t>039094820042</t>
  </si>
  <si>
    <t>GARRISON ENGINEER, D.S.S.C.,</t>
  </si>
  <si>
    <t>33CMBG04104C1D7</t>
  </si>
  <si>
    <t>CMBG04104C</t>
  </si>
  <si>
    <t>H48200820820</t>
  </si>
  <si>
    <t>039094820044</t>
  </si>
  <si>
    <t>GOLDEN HILLS ESTATES (P) LTD.</t>
  </si>
  <si>
    <t>AAACG7238D</t>
  </si>
  <si>
    <t>H48200830820</t>
  </si>
  <si>
    <t>039094820045</t>
  </si>
  <si>
    <t>HINDUSTAN PHHOTO FILMS MFG.</t>
  </si>
  <si>
    <t>AAACH5492E</t>
  </si>
  <si>
    <t>H48200840820</t>
  </si>
  <si>
    <t>039094820046</t>
  </si>
  <si>
    <t xml:space="preserve">THE MANAGER, TOURIST </t>
  </si>
  <si>
    <t>AAACT3453H</t>
  </si>
  <si>
    <t>H48200890820</t>
  </si>
  <si>
    <t>039094820047</t>
  </si>
  <si>
    <t>HAVUKKAL TEA &amp; PRODUCE CO.</t>
  </si>
  <si>
    <t>AAACH7389C</t>
  </si>
  <si>
    <t>H48200900820</t>
  </si>
  <si>
    <t>039094820048</t>
  </si>
  <si>
    <t xml:space="preserve">M/S PARRY AGRO INDUSTRIES </t>
  </si>
  <si>
    <t>H48200920820</t>
  </si>
  <si>
    <t>039094820049</t>
  </si>
  <si>
    <t xml:space="preserve">HARRISONS  MALAYALAM LTD., </t>
  </si>
  <si>
    <t>H48200930820</t>
  </si>
  <si>
    <t>039094820052</t>
  </si>
  <si>
    <t>AAEFK0065F</t>
  </si>
  <si>
    <t>H48201000820</t>
  </si>
  <si>
    <t>039094820053</t>
  </si>
  <si>
    <t>NESTLE INDIA LIMITED,</t>
  </si>
  <si>
    <t>AAACN0757G</t>
  </si>
  <si>
    <t>H48201040820</t>
  </si>
  <si>
    <t>039094820054</t>
  </si>
  <si>
    <t xml:space="preserve">KUNDHA INDL.CO-OP.TEA </t>
  </si>
  <si>
    <t>AAAAT3463D</t>
  </si>
  <si>
    <t>H48201050820</t>
  </si>
  <si>
    <t>039094820056</t>
  </si>
  <si>
    <t xml:space="preserve">THE SECRETARY,  KARUMBALAM </t>
  </si>
  <si>
    <t>AABCT2403L</t>
  </si>
  <si>
    <t>H48201080820</t>
  </si>
  <si>
    <t>039094820057</t>
  </si>
  <si>
    <t xml:space="preserve">THE SECRETARY, MERCUNAD </t>
  </si>
  <si>
    <t>AABFT7287R</t>
  </si>
  <si>
    <t>H48201090820</t>
  </si>
  <si>
    <t>039094820059</t>
  </si>
  <si>
    <t xml:space="preserve">ITHALAR INDCO TEA FACTORY </t>
  </si>
  <si>
    <t>AAAAT3944M</t>
  </si>
  <si>
    <t>H48201100820</t>
  </si>
  <si>
    <t>039094820060</t>
  </si>
  <si>
    <t xml:space="preserve">THE SECRETARY, MANJOOR </t>
  </si>
  <si>
    <t>AADAT1601L</t>
  </si>
  <si>
    <t>H48201120820</t>
  </si>
  <si>
    <t>039094820061</t>
  </si>
  <si>
    <t xml:space="preserve">PARRY AGRO INDUSTRIES LTD, </t>
  </si>
  <si>
    <t>H48201130820</t>
  </si>
  <si>
    <t>039094820066</t>
  </si>
  <si>
    <t xml:space="preserve">THE UNITED NILGIRI TEA ESTATES </t>
  </si>
  <si>
    <t>H48201140820</t>
  </si>
  <si>
    <t>039094820067</t>
  </si>
  <si>
    <t>STANES AMALGAMATED ESTA.</t>
  </si>
  <si>
    <t>H48201150820</t>
  </si>
  <si>
    <t>039094820069</t>
  </si>
  <si>
    <t>STERLING BIOTECH LTD.,</t>
  </si>
  <si>
    <t>AABCS1946H</t>
  </si>
  <si>
    <t>H48201160820</t>
  </si>
  <si>
    <t>039094820070</t>
  </si>
  <si>
    <t>STERLING BIOTECH  LTD.,</t>
  </si>
  <si>
    <t>H48201180820</t>
  </si>
  <si>
    <t>039094820072</t>
  </si>
  <si>
    <t>SOUTHERN TREE FARMS LIMITED,</t>
  </si>
  <si>
    <t>AAECS5353D</t>
  </si>
  <si>
    <t>H48201200820</t>
  </si>
  <si>
    <t>039094820073</t>
  </si>
  <si>
    <t xml:space="preserve">THE COMMI.MUNICIPTY.(OOTY </t>
  </si>
  <si>
    <t>33AAALU0239M1D5</t>
  </si>
  <si>
    <t>AAALU0239M</t>
  </si>
  <si>
    <t>H48201210820</t>
  </si>
  <si>
    <t>039094820074</t>
  </si>
  <si>
    <t xml:space="preserve">THE PANDALUR INDCO TEA </t>
  </si>
  <si>
    <t>AAAAT3679F</t>
  </si>
  <si>
    <t>H48201220820</t>
  </si>
  <si>
    <t>039094820076</t>
  </si>
  <si>
    <t xml:space="preserve">THE GENERAL MANAGER CORDITE </t>
  </si>
  <si>
    <t>H48201230820</t>
  </si>
  <si>
    <t>039094820078</t>
  </si>
  <si>
    <t xml:space="preserve">THE SECRETARY,  KATTABETTU </t>
  </si>
  <si>
    <t>AAAAT4053H</t>
  </si>
  <si>
    <t>H48201240820</t>
  </si>
  <si>
    <t>039094820079</t>
  </si>
  <si>
    <t xml:space="preserve">THE TN TEA PLANTATION </t>
  </si>
  <si>
    <t>H48201260820</t>
  </si>
  <si>
    <t>039094820080</t>
  </si>
  <si>
    <t>TN TEA PLANTATION CORP.LTD.</t>
  </si>
  <si>
    <t>H48201380820</t>
  </si>
  <si>
    <t>039094820082</t>
  </si>
  <si>
    <t xml:space="preserve">THE MANAGING DIRECTOR, SALIS </t>
  </si>
  <si>
    <t>AAAAT3695F</t>
  </si>
  <si>
    <t>H48201390820</t>
  </si>
  <si>
    <t>039094820083</t>
  </si>
  <si>
    <t xml:space="preserve">THE NILGIRISDT.CO-OP MILK </t>
  </si>
  <si>
    <t>AAAAT2665F</t>
  </si>
  <si>
    <t>H48201420820</t>
  </si>
  <si>
    <t>039094820084</t>
  </si>
  <si>
    <t xml:space="preserve">THE FRANTIER INDCO TEA </t>
  </si>
  <si>
    <t>AADAT1349M</t>
  </si>
  <si>
    <t>H48201430820</t>
  </si>
  <si>
    <t>039094820089</t>
  </si>
  <si>
    <t xml:space="preserve">THE COMMISSIONER/ OOTY </t>
  </si>
  <si>
    <t>H48201450820</t>
  </si>
  <si>
    <t>039094820090</t>
  </si>
  <si>
    <t>H48201470820</t>
  </si>
  <si>
    <t>039094820092</t>
  </si>
  <si>
    <t>TN TEA PLANTATION CORPON.</t>
  </si>
  <si>
    <t>H48201480820</t>
  </si>
  <si>
    <t>039094820093</t>
  </si>
  <si>
    <t xml:space="preserve">THE KINNAKORAI INDL.CO-OP.TEA </t>
  </si>
  <si>
    <t>AAAAK1373K</t>
  </si>
  <si>
    <t>H48201500820</t>
  </si>
  <si>
    <t>039094820100</t>
  </si>
  <si>
    <t>CHEM BALA TEA FACTORY (P) LTD</t>
  </si>
  <si>
    <t>AABCC1864G</t>
  </si>
  <si>
    <t>H48201520820</t>
  </si>
  <si>
    <t>039094820104</t>
  </si>
  <si>
    <t>SILVER CLOUD TEA FACTORY</t>
  </si>
  <si>
    <t>AAECS2327M</t>
  </si>
  <si>
    <t>H48201540820</t>
  </si>
  <si>
    <t>039094820105</t>
  </si>
  <si>
    <t>WOODBRIDGE TEA FACTORY,</t>
  </si>
  <si>
    <t>AAAFW6310M</t>
  </si>
  <si>
    <t>H48201580820</t>
  </si>
  <si>
    <t>039094820108</t>
  </si>
  <si>
    <t xml:space="preserve">STERLING HOLIDAY RESORTS </t>
  </si>
  <si>
    <t>AABCT7079G</t>
  </si>
  <si>
    <t>H48201590820</t>
  </si>
  <si>
    <t>039094820109</t>
  </si>
  <si>
    <t>MITHUN HOTELS</t>
  </si>
  <si>
    <t>AAACM3112G</t>
  </si>
  <si>
    <t>H48201600820</t>
  </si>
  <si>
    <t>039094820110</t>
  </si>
  <si>
    <t xml:space="preserve">DIVISIONAL MANAGER, </t>
  </si>
  <si>
    <t>H48201610820</t>
  </si>
  <si>
    <t>039094820112</t>
  </si>
  <si>
    <t>SINCLAIRS HOTELS</t>
  </si>
  <si>
    <t>AAECS4914Q</t>
  </si>
  <si>
    <t>H48201620820</t>
  </si>
  <si>
    <t>039094820113</t>
  </si>
  <si>
    <t>GEM HOLIDAY RESORTS LTD</t>
  </si>
  <si>
    <t>AAACG2497G</t>
  </si>
  <si>
    <t>H48201630820</t>
  </si>
  <si>
    <t>039094820114</t>
  </si>
  <si>
    <t>THE COMMISSIONER,</t>
  </si>
  <si>
    <t>H48201640820</t>
  </si>
  <si>
    <t>039094820115</t>
  </si>
  <si>
    <t>33AAALU0239MID5</t>
  </si>
  <si>
    <t>H48201650820</t>
  </si>
  <si>
    <t>039094820116</t>
  </si>
  <si>
    <t>THE DIVISIONAL MANAGER</t>
  </si>
  <si>
    <t>H48201660820</t>
  </si>
  <si>
    <t>039094820118</t>
  </si>
  <si>
    <t xml:space="preserve">INDIAN HOTELS  COMPANY </t>
  </si>
  <si>
    <t>H48201670820</t>
  </si>
  <si>
    <t>039094820120</t>
  </si>
  <si>
    <t>AAACC7367D</t>
  </si>
  <si>
    <t>H48201680820</t>
  </si>
  <si>
    <t>039094820121</t>
  </si>
  <si>
    <t>SILVERCLOUD ESTATE P. LTD</t>
  </si>
  <si>
    <t>H48201690820</t>
  </si>
  <si>
    <t>039094820122</t>
  </si>
  <si>
    <t xml:space="preserve">NATIONAL DAIRY DEVELOPMENT </t>
  </si>
  <si>
    <t>AAAC16620F</t>
  </si>
  <si>
    <t>H42200170820</t>
  </si>
  <si>
    <t>039094820123</t>
  </si>
  <si>
    <t>ORIENTAL HOTELS LTD.,</t>
  </si>
  <si>
    <t>33AAACO0728N1ZH</t>
  </si>
  <si>
    <t>H42200210820</t>
  </si>
  <si>
    <t>039094820124</t>
  </si>
  <si>
    <t>EBBANAD INDCO. TEA FACTORY</t>
  </si>
  <si>
    <t>AAAAT3465F</t>
  </si>
  <si>
    <t>H42200230820</t>
  </si>
  <si>
    <t>039094820126</t>
  </si>
  <si>
    <t xml:space="preserve">BITHERKAD INDCO. TEA FACTORY </t>
  </si>
  <si>
    <t>AACAB4834G</t>
  </si>
  <si>
    <t>H42200270820</t>
  </si>
  <si>
    <t>039094820138</t>
  </si>
  <si>
    <t>SIVA TEA PLANTATIONS</t>
  </si>
  <si>
    <t>ACAPN2752L</t>
  </si>
  <si>
    <t>H42200350820</t>
  </si>
  <si>
    <t>039094820139</t>
  </si>
  <si>
    <t>AALFS3472R</t>
  </si>
  <si>
    <t>H42200470820</t>
  </si>
  <si>
    <t>039094820142</t>
  </si>
  <si>
    <t>GM,CORDITE FACTORY</t>
  </si>
  <si>
    <t>H42200590820</t>
  </si>
  <si>
    <t>039094820143</t>
  </si>
  <si>
    <t>BETHEL  TEA INDUSTRIES</t>
  </si>
  <si>
    <t>ADOPP9740K</t>
  </si>
  <si>
    <t>H42200610820</t>
  </si>
  <si>
    <t>039094820145</t>
  </si>
  <si>
    <t>THIRUMAL TEA INDUSTRY .</t>
  </si>
  <si>
    <t>AAEFT0027A</t>
  </si>
  <si>
    <t>H42200650820</t>
  </si>
  <si>
    <t>039094820147</t>
  </si>
  <si>
    <t xml:space="preserve">M/S MAHINDRA HOLIDAYS &amp; </t>
  </si>
  <si>
    <t>AAACM6469L</t>
  </si>
  <si>
    <t>H42200690820</t>
  </si>
  <si>
    <t>039094820148</t>
  </si>
  <si>
    <t xml:space="preserve">CSI COLLEGE OF ENGINEERING </t>
  </si>
  <si>
    <t>AAATT0642D</t>
  </si>
  <si>
    <t>H42200700820</t>
  </si>
  <si>
    <t>039094820150</t>
  </si>
  <si>
    <t xml:space="preserve">BANACOMBAI TEA PLANTATION </t>
  </si>
  <si>
    <t>AABCB5403A</t>
  </si>
  <si>
    <t>H42200730820</t>
  </si>
  <si>
    <t>039094820152</t>
  </si>
  <si>
    <t xml:space="preserve">ROUSDONMULLAI FACTORY UNIT </t>
  </si>
  <si>
    <t>H42200740820</t>
  </si>
  <si>
    <t>039094820154</t>
  </si>
  <si>
    <t>AACFG8516F</t>
  </si>
  <si>
    <t>H42200930820</t>
  </si>
  <si>
    <t>039094820158</t>
  </si>
  <si>
    <t>AAFCS4216C</t>
  </si>
  <si>
    <t>H42200990820</t>
  </si>
  <si>
    <t>H4220021082002</t>
  </si>
  <si>
    <t>039094820159</t>
  </si>
  <si>
    <t>ADYAR GATE HOTELS LTD</t>
  </si>
  <si>
    <t>AAACA9041L</t>
  </si>
  <si>
    <t>H42201000820</t>
  </si>
  <si>
    <t>039094820160</t>
  </si>
  <si>
    <t xml:space="preserve">KODANAD ESTATE, </t>
  </si>
  <si>
    <t>H42201050820</t>
  </si>
  <si>
    <t>039094820161</t>
  </si>
  <si>
    <t xml:space="preserve">MARIS AGRO PRODUCTS PRIVATE  </t>
  </si>
  <si>
    <t>AABCM9629D</t>
  </si>
  <si>
    <t>H42201090820</t>
  </si>
  <si>
    <t>039094820162</t>
  </si>
  <si>
    <t xml:space="preserve">NANJANADU INDUSTRIAL INDCO </t>
  </si>
  <si>
    <t>AADAT9876H</t>
  </si>
  <si>
    <t>H42201120820</t>
  </si>
  <si>
    <t>039094820163</t>
  </si>
  <si>
    <t>PATEL ENGINEERING Ltd</t>
  </si>
  <si>
    <t>AAACP2567L</t>
  </si>
  <si>
    <t>H42201170820</t>
  </si>
  <si>
    <t>039094820164</t>
  </si>
  <si>
    <t>H42201180820</t>
  </si>
  <si>
    <t>039094820165</t>
  </si>
  <si>
    <t>33AAACP2567l1ZB</t>
  </si>
  <si>
    <t>H42201190820</t>
  </si>
  <si>
    <t>039094820166</t>
  </si>
  <si>
    <t>H42201260820</t>
  </si>
  <si>
    <t>039094820167</t>
  </si>
  <si>
    <t>Sampath Tea Industries Pvt Ltd</t>
  </si>
  <si>
    <t>AAFCS1830A</t>
  </si>
  <si>
    <t>H42201290820</t>
  </si>
  <si>
    <t>039094820168</t>
  </si>
  <si>
    <t>H42201340820</t>
  </si>
  <si>
    <t>039094820169</t>
  </si>
  <si>
    <t>SILVER OAK TEA FACTORY Pvt Ltd</t>
  </si>
  <si>
    <t>DKCPK6306N</t>
  </si>
  <si>
    <t>H42201350820</t>
  </si>
  <si>
    <t>049094220017</t>
  </si>
  <si>
    <t xml:space="preserve">SESHASAYEE PAPER &amp; BOARDS </t>
  </si>
  <si>
    <t>AACCS1192G</t>
  </si>
  <si>
    <t>H42201360820</t>
  </si>
  <si>
    <t>METTUR</t>
  </si>
  <si>
    <t>049094220021</t>
  </si>
  <si>
    <t>THE EXECUTIVE ENGINEER,</t>
  </si>
  <si>
    <t>CMBT05601B</t>
  </si>
  <si>
    <t>H42201490820</t>
  </si>
  <si>
    <t>049094220023</t>
  </si>
  <si>
    <t xml:space="preserve">M/S. CHEMPLAST SANMAR </t>
  </si>
  <si>
    <t>AAACC3000F</t>
  </si>
  <si>
    <t>H42201530820</t>
  </si>
  <si>
    <t>049094220027</t>
  </si>
  <si>
    <t>M/S. CHEMPLAST SANMAR LTD.,</t>
  </si>
  <si>
    <t>H42201540820</t>
  </si>
  <si>
    <t>049094220035</t>
  </si>
  <si>
    <t>H42201580820</t>
  </si>
  <si>
    <t>049094220047</t>
  </si>
  <si>
    <t xml:space="preserve">OBLIRAJA TEXTILES PRIVATE </t>
  </si>
  <si>
    <t>33AACO2593H1ZJN</t>
  </si>
  <si>
    <t>AAACO2593H</t>
  </si>
  <si>
    <t>H42201680820</t>
  </si>
  <si>
    <t>049094220059</t>
  </si>
  <si>
    <t>JAMBAI KNM TEXTILES (P) LTD.</t>
  </si>
  <si>
    <t>33AAAC3554B1ZZZ</t>
  </si>
  <si>
    <t>AAACJ5548B</t>
  </si>
  <si>
    <t>H42201850820</t>
  </si>
  <si>
    <t>049094220061</t>
  </si>
  <si>
    <t xml:space="preserve">SRI SAMPURNALAXMI  SPINNING </t>
  </si>
  <si>
    <t>AAECS6738C</t>
  </si>
  <si>
    <t>H42201890820</t>
  </si>
  <si>
    <t>049094220065</t>
  </si>
  <si>
    <t>VELATAL SPINNING MILLS (P) LTD.</t>
  </si>
  <si>
    <t>AAACV6931C</t>
  </si>
  <si>
    <t>H42201920820</t>
  </si>
  <si>
    <t>049094220069</t>
  </si>
  <si>
    <t>R.R.SPINNING MILLS (P) LTD.</t>
  </si>
  <si>
    <t>AABCR2869N</t>
  </si>
  <si>
    <t>H42201960820</t>
  </si>
  <si>
    <t>049094220070</t>
  </si>
  <si>
    <t>PONNI SUGARS(ERODE) LTD.,</t>
  </si>
  <si>
    <t>AACCP2779A</t>
  </si>
  <si>
    <t>H42202020820</t>
  </si>
  <si>
    <t>049094220073</t>
  </si>
  <si>
    <t>SENGUNTHAR MILLS (P) LTD.</t>
  </si>
  <si>
    <t>AACCS9446B</t>
  </si>
  <si>
    <t>H42202100820</t>
  </si>
  <si>
    <t>049094220074</t>
  </si>
  <si>
    <t xml:space="preserve">LAKSHMI SARASWATHI COTTON </t>
  </si>
  <si>
    <t>AAACL5890L</t>
  </si>
  <si>
    <t>H42202140820</t>
  </si>
  <si>
    <t>049094220093</t>
  </si>
  <si>
    <t>CINNAPPA SPG MILLS (P) LTD</t>
  </si>
  <si>
    <t>AAACC8468P</t>
  </si>
  <si>
    <t>H42202260820</t>
  </si>
  <si>
    <t>049094220099</t>
  </si>
  <si>
    <t>P.K.P.N.SPINNING MILL (P) LIMITED</t>
  </si>
  <si>
    <t>AABCP5919K</t>
  </si>
  <si>
    <t>H42202290820</t>
  </si>
  <si>
    <t>049094220100</t>
  </si>
  <si>
    <t>AABFN5747L</t>
  </si>
  <si>
    <t>H42202340820</t>
  </si>
  <si>
    <t>049094220105</t>
  </si>
  <si>
    <t xml:space="preserve">CHERAN SPINNER PRIVATE </t>
  </si>
  <si>
    <t>AAACC8476F</t>
  </si>
  <si>
    <t>H42202350820</t>
  </si>
  <si>
    <t>049094220109</t>
  </si>
  <si>
    <t xml:space="preserve">SRI SAMPURNALAXMI  SPINNING  </t>
  </si>
  <si>
    <t>H42202400820</t>
  </si>
  <si>
    <t>049094220112</t>
  </si>
  <si>
    <t>K.S.R TEXTILE MILLS (P) LTD.</t>
  </si>
  <si>
    <t>AAACK8616M</t>
  </si>
  <si>
    <t>H42202440820</t>
  </si>
  <si>
    <t>049094220117</t>
  </si>
  <si>
    <t>INDIAN OIL CORPORATION</t>
  </si>
  <si>
    <t>H42202460820</t>
  </si>
  <si>
    <t>049094220118</t>
  </si>
  <si>
    <t xml:space="preserve">MADHAV MARBLES &amp; GRANITES </t>
  </si>
  <si>
    <t>33AAACM9243N127</t>
  </si>
  <si>
    <t>AAACM9243N</t>
  </si>
  <si>
    <t>H42202500820</t>
  </si>
  <si>
    <t>049094220119</t>
  </si>
  <si>
    <t>SRI VINAYAKA ALLOYS (P) LTD</t>
  </si>
  <si>
    <t>AADCS8177L</t>
  </si>
  <si>
    <t>H42202530820</t>
  </si>
  <si>
    <t>049094220126</t>
  </si>
  <si>
    <t>HERITAGE GRANITES (P) LTD</t>
  </si>
  <si>
    <t>AAACH5379J</t>
  </si>
  <si>
    <t>H42202580820</t>
  </si>
  <si>
    <t>049094220129</t>
  </si>
  <si>
    <t>K.R.V.SPINNING MILLS (P) LTD.,</t>
  </si>
  <si>
    <t>AAACK7885L</t>
  </si>
  <si>
    <t>H42202590820</t>
  </si>
  <si>
    <t>049094220134</t>
  </si>
  <si>
    <t>SRI SOWDESWARI MILLS (P) LTD</t>
  </si>
  <si>
    <t>AACCS 9427N</t>
  </si>
  <si>
    <t>H42202610820</t>
  </si>
  <si>
    <t>049094220135</t>
  </si>
  <si>
    <t>SRI VIGNESWARA STEELS (P) LTD</t>
  </si>
  <si>
    <t>AAKCS4706N</t>
  </si>
  <si>
    <t>H42202620820</t>
  </si>
  <si>
    <t>049094220136</t>
  </si>
  <si>
    <t xml:space="preserve">M/S.SHREE  MALLIGA MILLS (P) </t>
  </si>
  <si>
    <t>AAECS6739D</t>
  </si>
  <si>
    <t>H42202650820</t>
  </si>
  <si>
    <t>049094220149</t>
  </si>
  <si>
    <t xml:space="preserve">M/S.CHOLA SPINNING MILLS  (P) </t>
  </si>
  <si>
    <t>AAACC8484F</t>
  </si>
  <si>
    <t>H42202740820</t>
  </si>
  <si>
    <t>049094220153</t>
  </si>
  <si>
    <t xml:space="preserve">DEVENTHIRA SPINNERS [P] LTD. </t>
  </si>
  <si>
    <t>33AAACD7410JIZZ</t>
  </si>
  <si>
    <t>AAACD7410J</t>
  </si>
  <si>
    <t>H42202750820</t>
  </si>
  <si>
    <t>049094220154</t>
  </si>
  <si>
    <t xml:space="preserve">NKCM SPINNERS PRIVATE </t>
  </si>
  <si>
    <t>AAECB4686N</t>
  </si>
  <si>
    <t>H42202770820</t>
  </si>
  <si>
    <t>049094220158</t>
  </si>
  <si>
    <t xml:space="preserve">SHAMBU VENGU SPG MILLS [P] </t>
  </si>
  <si>
    <t>AACCS6922Q</t>
  </si>
  <si>
    <t>H42202790820</t>
  </si>
  <si>
    <t>049094220168</t>
  </si>
  <si>
    <t xml:space="preserve">M/S.ARUNACHALA GOUNDER </t>
  </si>
  <si>
    <t>AABCA7821M</t>
  </si>
  <si>
    <t>H42202860820</t>
  </si>
  <si>
    <t>049094220185</t>
  </si>
  <si>
    <t xml:space="preserve">BHAGESHWARI TEXTILES MILLS </t>
  </si>
  <si>
    <t>AAACB8767A</t>
  </si>
  <si>
    <t>H42202880820</t>
  </si>
  <si>
    <t>049094220189</t>
  </si>
  <si>
    <t xml:space="preserve">PALLAVA TEXTILES PRIVATE  </t>
  </si>
  <si>
    <t>AABCP9105F</t>
  </si>
  <si>
    <t>H42203000820</t>
  </si>
  <si>
    <t>049094220192</t>
  </si>
  <si>
    <t xml:space="preserve">SHRI  ROHITH SPINNERS (PVT) </t>
  </si>
  <si>
    <t>AACCA9811C</t>
  </si>
  <si>
    <t>H42203080820</t>
  </si>
  <si>
    <t>049094220196</t>
  </si>
  <si>
    <t>EXECUTIVE ENGINEER (TWAD)</t>
  </si>
  <si>
    <t>H42203130820</t>
  </si>
  <si>
    <t>049094220202</t>
  </si>
  <si>
    <t xml:space="preserve">MOTHI SPINNER PRIVATE  </t>
  </si>
  <si>
    <t>AACCM2560Q</t>
  </si>
  <si>
    <t>H42203140820</t>
  </si>
  <si>
    <t>049094220210</t>
  </si>
  <si>
    <t>CHOLA SPINNING MILLS (P)LTD.</t>
  </si>
  <si>
    <t>H42203160820</t>
  </si>
  <si>
    <t>049094220214</t>
  </si>
  <si>
    <t xml:space="preserve">THE EXECUTIVE ENGINEER/TWAD </t>
  </si>
  <si>
    <t>H42203270820</t>
  </si>
  <si>
    <t>049094220226</t>
  </si>
  <si>
    <t>NALLATHAL SPG. MILLS (P) LTD.,</t>
  </si>
  <si>
    <t>AAECS7960E</t>
  </si>
  <si>
    <t>H42203290820</t>
  </si>
  <si>
    <t>049094220227</t>
  </si>
  <si>
    <t xml:space="preserve">V.S.M.WEAVES INDIA PRIVATE </t>
  </si>
  <si>
    <t>33AABCV7326C1Z0</t>
  </si>
  <si>
    <t>AABCV7326C</t>
  </si>
  <si>
    <t>H42203300820</t>
  </si>
  <si>
    <t>049094220229</t>
  </si>
  <si>
    <t xml:space="preserve">VICTORY SPINNING MILLS PRIVATE </t>
  </si>
  <si>
    <t>AABCV7533K</t>
  </si>
  <si>
    <t>H42203310820</t>
  </si>
  <si>
    <t>049094220234</t>
  </si>
  <si>
    <t>M/S.V.K.S TEXTILES</t>
  </si>
  <si>
    <t>33AEUPD3055JIZF</t>
  </si>
  <si>
    <t>AEUPD3055J</t>
  </si>
  <si>
    <t>H42203320820</t>
  </si>
  <si>
    <t>049094220235</t>
  </si>
  <si>
    <t xml:space="preserve">M/S.RAJAGURU SPINNING MILLS </t>
  </si>
  <si>
    <t>AAACR9898Q</t>
  </si>
  <si>
    <t>H42203330820</t>
  </si>
  <si>
    <t>049094220240</t>
  </si>
  <si>
    <t>THANGAVELU FABRICS (P) LTD.,</t>
  </si>
  <si>
    <t>AACCT2266J</t>
  </si>
  <si>
    <t>H42203340820</t>
  </si>
  <si>
    <t>049094220244</t>
  </si>
  <si>
    <t xml:space="preserve">KUMARAGIRI SPINNERSS PRIVATE </t>
  </si>
  <si>
    <t>AACCK4373M</t>
  </si>
  <si>
    <t>H42203360820</t>
  </si>
  <si>
    <t>049094220246</t>
  </si>
  <si>
    <t xml:space="preserve">M/S. R.G.SPINNING MILLS PRIVATE </t>
  </si>
  <si>
    <t>AACCR8628N</t>
  </si>
  <si>
    <t>H42203370820</t>
  </si>
  <si>
    <t>049094220250</t>
  </si>
  <si>
    <t>AKHIL FAB,</t>
  </si>
  <si>
    <t>ALYPS2687N</t>
  </si>
  <si>
    <t>H42203390820</t>
  </si>
  <si>
    <t>049094220253</t>
  </si>
  <si>
    <t>M/S. J.P.P. MILLS (P) LTD.,</t>
  </si>
  <si>
    <t>33AABCJ2715P1Z1</t>
  </si>
  <si>
    <t>AABCJ2715P</t>
  </si>
  <si>
    <t>H42203410820</t>
  </si>
  <si>
    <t>049094220258</t>
  </si>
  <si>
    <t>MOULI SPINNERS LTD</t>
  </si>
  <si>
    <t>AGVPP1893K</t>
  </si>
  <si>
    <t>H42203430820</t>
  </si>
  <si>
    <t>049094220259</t>
  </si>
  <si>
    <t>HERITAGE STONES</t>
  </si>
  <si>
    <t>AACFH4457L</t>
  </si>
  <si>
    <t>H42203440820</t>
  </si>
  <si>
    <t>049094220261</t>
  </si>
  <si>
    <t xml:space="preserve">SHRI CHERAN SYNTHETICS INDIA </t>
  </si>
  <si>
    <t>AAJCS2717A</t>
  </si>
  <si>
    <t>H42203450820</t>
  </si>
  <si>
    <t>049094220262</t>
  </si>
  <si>
    <t>RANGA WEAVES INDIA (P) LTD</t>
  </si>
  <si>
    <t>AACCR9722M</t>
  </si>
  <si>
    <t>H42203470820</t>
  </si>
  <si>
    <t>049094220265</t>
  </si>
  <si>
    <t>33AADCT4784E7ZC</t>
  </si>
  <si>
    <t>AAICS7750G</t>
  </si>
  <si>
    <t>H42203490820</t>
  </si>
  <si>
    <t>049094220272</t>
  </si>
  <si>
    <t xml:space="preserve">SRI VINAYAKHA SPINNING MILLS </t>
  </si>
  <si>
    <t>AAJCS0713N</t>
  </si>
  <si>
    <t>H42203500820</t>
  </si>
  <si>
    <t>049094220274</t>
  </si>
  <si>
    <t xml:space="preserve">SHIV GANESH SPINNING MILLS (P) </t>
  </si>
  <si>
    <t>AAJCS3651H</t>
  </si>
  <si>
    <t>H42203510820</t>
  </si>
  <si>
    <t>049094220275</t>
  </si>
  <si>
    <t>H42203520820</t>
  </si>
  <si>
    <t>049094220277</t>
  </si>
  <si>
    <t>AAJCS4841H</t>
  </si>
  <si>
    <t>H42203530820</t>
  </si>
  <si>
    <t>049094220279</t>
  </si>
  <si>
    <t xml:space="preserve">SRI CHERAN SYNTHETICS INDIA </t>
  </si>
  <si>
    <t>H42203540820</t>
  </si>
  <si>
    <t>049094220286</t>
  </si>
  <si>
    <t>AABCJ6226D</t>
  </si>
  <si>
    <t>H42203550820</t>
  </si>
  <si>
    <t>049094220288</t>
  </si>
  <si>
    <t xml:space="preserve">V.THANGAVEL &amp; SONS (P) LTD, </t>
  </si>
  <si>
    <t>AABCV7024K</t>
  </si>
  <si>
    <t>H42203560820</t>
  </si>
  <si>
    <t>049094220300</t>
  </si>
  <si>
    <t>H42203610820</t>
  </si>
  <si>
    <t>049094220308</t>
  </si>
  <si>
    <t xml:space="preserve">K.S.R.TEXTILES MILLS PRIVATE </t>
  </si>
  <si>
    <t>H42203620820</t>
  </si>
  <si>
    <t>049094220313</t>
  </si>
  <si>
    <t>SRI NAVASAKTHI PAPER BOARD</t>
  </si>
  <si>
    <t>ABJFS2088J</t>
  </si>
  <si>
    <t>H42203630820</t>
  </si>
  <si>
    <t>049094220314</t>
  </si>
  <si>
    <t>HARIHARAN SPINNERS (I) PVT.,</t>
  </si>
  <si>
    <t>AABCH6296H</t>
  </si>
  <si>
    <t>H42203670820</t>
  </si>
  <si>
    <t>049094220316</t>
  </si>
  <si>
    <t xml:space="preserve">ARUPADAI ARUL MURUGAN </t>
  </si>
  <si>
    <t>AAFCA7906H</t>
  </si>
  <si>
    <t>H42203680820</t>
  </si>
  <si>
    <t>049094220327</t>
  </si>
  <si>
    <t>ABMFS2326L</t>
  </si>
  <si>
    <t>H42203690820</t>
  </si>
  <si>
    <t>049094220329</t>
  </si>
  <si>
    <t xml:space="preserve">SURIYAGIRI SPINNING MILLS (P) </t>
  </si>
  <si>
    <t>AAKCS2117D</t>
  </si>
  <si>
    <t>H42203700820</t>
  </si>
  <si>
    <t>049094220330</t>
  </si>
  <si>
    <t xml:space="preserve">RAJA DHEEPAM SPINNING MILLS </t>
  </si>
  <si>
    <t>AADCR4558C</t>
  </si>
  <si>
    <t>H42203710820</t>
  </si>
  <si>
    <t>049094220331</t>
  </si>
  <si>
    <t xml:space="preserve">K.P.N.TEXTILE MILLS PRIVATE  </t>
  </si>
  <si>
    <t>AADCK0744P</t>
  </si>
  <si>
    <t>H42203720820</t>
  </si>
  <si>
    <t>049094220332</t>
  </si>
  <si>
    <t xml:space="preserve">LUCKY YARN TEX INDIA PRIVATE </t>
  </si>
  <si>
    <t>AABCL2519H</t>
  </si>
  <si>
    <t>H42203730820</t>
  </si>
  <si>
    <t>049094220333</t>
  </si>
  <si>
    <t>PRINCE YARNN INDIA LTD</t>
  </si>
  <si>
    <t>AAECP1254A</t>
  </si>
  <si>
    <t>H42203750820</t>
  </si>
  <si>
    <t>049094220334</t>
  </si>
  <si>
    <t>RAINBOW SPINNERS PRIVATELTD</t>
  </si>
  <si>
    <t>33AADCR3110LIZP</t>
  </si>
  <si>
    <t>AADCR3110L</t>
  </si>
  <si>
    <t>H42203760820</t>
  </si>
  <si>
    <t>049094220336</t>
  </si>
  <si>
    <t xml:space="preserve">SRIEE BALAMURUGAN PAPER </t>
  </si>
  <si>
    <t>H42203770820</t>
  </si>
  <si>
    <t>049094220337</t>
  </si>
  <si>
    <t>AAHFN3740M</t>
  </si>
  <si>
    <t>H42203790820</t>
  </si>
  <si>
    <t>049094220339</t>
  </si>
  <si>
    <t xml:space="preserve">VEDAGIRI HI-TECH SPINNING </t>
  </si>
  <si>
    <t>AACCV6725E</t>
  </si>
  <si>
    <t>H42203800820</t>
  </si>
  <si>
    <t>049094220341</t>
  </si>
  <si>
    <t xml:space="preserve">THIRU KUMARAN SPINNIG MILLS </t>
  </si>
  <si>
    <t>AADCT4275A</t>
  </si>
  <si>
    <t>H42203810820</t>
  </si>
  <si>
    <t>049094220343</t>
  </si>
  <si>
    <t>SINECERA TEXTILES (P) LTD</t>
  </si>
  <si>
    <t>AAOCS6198Q</t>
  </si>
  <si>
    <t>H42203820820</t>
  </si>
  <si>
    <t>049094220344</t>
  </si>
  <si>
    <t>DEIVANAI SINTER METALS (P) LTD</t>
  </si>
  <si>
    <t>AADCD6532A</t>
  </si>
  <si>
    <t>H42203830820</t>
  </si>
  <si>
    <t>049094220345</t>
  </si>
  <si>
    <t xml:space="preserve">SHRIE HARIVALLABI SPINNERS (P) </t>
  </si>
  <si>
    <t>AAPCS3556H</t>
  </si>
  <si>
    <t>H42203840820</t>
  </si>
  <si>
    <t>049094220347</t>
  </si>
  <si>
    <t xml:space="preserve">JAYASHREE WEAVES (INDIA) PVT </t>
  </si>
  <si>
    <t>AACCJ5225F</t>
  </si>
  <si>
    <t>H42203850820</t>
  </si>
  <si>
    <t>049094220349</t>
  </si>
  <si>
    <t xml:space="preserve">MAGNUM SPINNING MILLSS INDIA </t>
  </si>
  <si>
    <t>AAGCM8312G</t>
  </si>
  <si>
    <t>H42203860820</t>
  </si>
  <si>
    <t>049094220350</t>
  </si>
  <si>
    <t xml:space="preserve">BHAARATHI SPINTEX INDIA (P)  </t>
  </si>
  <si>
    <t>H42203870820</t>
  </si>
  <si>
    <t>049094220351</t>
  </si>
  <si>
    <t>H42203880820</t>
  </si>
  <si>
    <t>049094220352</t>
  </si>
  <si>
    <t xml:space="preserve">MOTHI SPINNER PRIVATE LIMITED  </t>
  </si>
  <si>
    <t>H42203940820</t>
  </si>
  <si>
    <t>049094220353</t>
  </si>
  <si>
    <t>CHERAN WEAVES INDIA PVT LTD</t>
  </si>
  <si>
    <t>AACCC7164N</t>
  </si>
  <si>
    <t>H42203950820</t>
  </si>
  <si>
    <t>049094220354</t>
  </si>
  <si>
    <t xml:space="preserve">RAJAGURU SPINNING MILLS (P) </t>
  </si>
  <si>
    <t>H42203960820</t>
  </si>
  <si>
    <t>049094220355</t>
  </si>
  <si>
    <t xml:space="preserve">HARI KRISHNAA SPINNING MILLS </t>
  </si>
  <si>
    <t>33AACCH7537G1Z0</t>
  </si>
  <si>
    <t>AACCH7537G</t>
  </si>
  <si>
    <t>H42203970820</t>
  </si>
  <si>
    <t>049094220356</t>
  </si>
  <si>
    <t>ALAND SPINNERS (P) LTD</t>
  </si>
  <si>
    <t>AAKCA7564Q</t>
  </si>
  <si>
    <t>H42203980820</t>
  </si>
  <si>
    <t>049094220361</t>
  </si>
  <si>
    <t>AADCR4642P</t>
  </si>
  <si>
    <t>H42203990820</t>
  </si>
  <si>
    <t>049094220362</t>
  </si>
  <si>
    <t xml:space="preserve">SRI JAYA MAARUTHI YARN INDIAA </t>
  </si>
  <si>
    <t>AARCS6327A</t>
  </si>
  <si>
    <t>H42204000820</t>
  </si>
  <si>
    <t>049094220363</t>
  </si>
  <si>
    <t xml:space="preserve">PALLAVA TEXTILES PRIVATE </t>
  </si>
  <si>
    <t>H42204020820</t>
  </si>
  <si>
    <t>049094220367</t>
  </si>
  <si>
    <t xml:space="preserve">SRI SANTHANALAKSHMI SPINNERS </t>
  </si>
  <si>
    <t>AATCS8962K</t>
  </si>
  <si>
    <t>H42204030820</t>
  </si>
  <si>
    <t>049094220368</t>
  </si>
  <si>
    <t>LEELAA PLAST</t>
  </si>
  <si>
    <t>ADEPL2998P</t>
  </si>
  <si>
    <t>H42204040820</t>
  </si>
  <si>
    <t>049094220369</t>
  </si>
  <si>
    <t>JEYYAM FOOD PARK LLP</t>
  </si>
  <si>
    <t>33AADCK3303J12X</t>
  </si>
  <si>
    <t>AAKFJ3333K</t>
  </si>
  <si>
    <t>H42204070820</t>
  </si>
  <si>
    <t>049094220370</t>
  </si>
  <si>
    <t xml:space="preserve">SANTHI PROCESSING UNIT (P) </t>
  </si>
  <si>
    <t>AAFCS5469R</t>
  </si>
  <si>
    <t>H42204080820</t>
  </si>
  <si>
    <t>049094220371</t>
  </si>
  <si>
    <t xml:space="preserve">SARAVANAGIRI SPINNING MILL </t>
  </si>
  <si>
    <t>AATCS3534K</t>
  </si>
  <si>
    <t>H42204090820</t>
  </si>
  <si>
    <t>049094220372</t>
  </si>
  <si>
    <t>M/S. R.G.BLUE METALS ,</t>
  </si>
  <si>
    <t>33AAHFR9921JIZW</t>
  </si>
  <si>
    <t>AAHFR9921J</t>
  </si>
  <si>
    <t>H42204120820</t>
  </si>
  <si>
    <t>049094220373</t>
  </si>
  <si>
    <t>H42204130820</t>
  </si>
  <si>
    <t>049094220375</t>
  </si>
  <si>
    <t>RAJAKRISHNA WEAVE (P) LTD.,</t>
  </si>
  <si>
    <t>AAFCR2905P</t>
  </si>
  <si>
    <t>H42204140820</t>
  </si>
  <si>
    <t>049094220376</t>
  </si>
  <si>
    <t>GMP WEAVING MILLS (P) LTD.,</t>
  </si>
  <si>
    <t>AAFCG9800L</t>
  </si>
  <si>
    <t>H42204150820</t>
  </si>
  <si>
    <t>049094220377</t>
  </si>
  <si>
    <t>MILKY MIST DAIRY FOOD (P) LTD.,</t>
  </si>
  <si>
    <t>33AAJCM3448G1Z1</t>
  </si>
  <si>
    <t>H42204160820</t>
  </si>
  <si>
    <t>049094220379</t>
  </si>
  <si>
    <t>SAKKTHI POLYMERS.,</t>
  </si>
  <si>
    <t>AAKFS0886L</t>
  </si>
  <si>
    <t>H42400100820</t>
  </si>
  <si>
    <t>049094220380</t>
  </si>
  <si>
    <t>H42400180820</t>
  </si>
  <si>
    <t>049094220381</t>
  </si>
  <si>
    <t>JPP MILLS PVT LTD., UNIT II,</t>
  </si>
  <si>
    <t>H42400230820</t>
  </si>
  <si>
    <t>049094220382</t>
  </si>
  <si>
    <t>M/S.SURYA BLUE METAL.</t>
  </si>
  <si>
    <t>33ABDFSO188H2Z8</t>
  </si>
  <si>
    <t>ABDFS0188H</t>
  </si>
  <si>
    <t>H42400340820</t>
  </si>
  <si>
    <t>049094220383</t>
  </si>
  <si>
    <t>JAYA JANANI TEXTILE MILLS.,</t>
  </si>
  <si>
    <t>AAIHD4251Q</t>
  </si>
  <si>
    <t>H42400440820</t>
  </si>
  <si>
    <t>049094220384</t>
  </si>
  <si>
    <t>INDIAN OIL CORPORATION LTD.,</t>
  </si>
  <si>
    <t>H42400500820</t>
  </si>
  <si>
    <t>049094220385</t>
  </si>
  <si>
    <t xml:space="preserve">SHREE SAKTHIVINAYAGAR </t>
  </si>
  <si>
    <t>33AAJCS8948K1Z0</t>
  </si>
  <si>
    <t>AAJCS8948K</t>
  </si>
  <si>
    <t>H42400510820</t>
  </si>
  <si>
    <t>049094220386</t>
  </si>
  <si>
    <t xml:space="preserve">ARMOUR STEEL BUILDING INDIA </t>
  </si>
  <si>
    <t>AAJCA5433D</t>
  </si>
  <si>
    <t>H42400580820</t>
  </si>
  <si>
    <t>049094220387</t>
  </si>
  <si>
    <t xml:space="preserve">SRI VENKATESWARA BLUE </t>
  </si>
  <si>
    <t>33ADJPV1562GIZH</t>
  </si>
  <si>
    <t>AADHV7358H</t>
  </si>
  <si>
    <t>H42400610820</t>
  </si>
  <si>
    <t>049094220388</t>
  </si>
  <si>
    <t>VSM WEAVESS INDIA (P) LIMITED,</t>
  </si>
  <si>
    <t>H42400670820</t>
  </si>
  <si>
    <t>049094220394</t>
  </si>
  <si>
    <t xml:space="preserve">JMS MODERN AIRWEAVES INDIA </t>
  </si>
  <si>
    <t>AADCJ8412B</t>
  </si>
  <si>
    <t>H42400720820</t>
  </si>
  <si>
    <t>049094220395</t>
  </si>
  <si>
    <t>CCJPS2289C</t>
  </si>
  <si>
    <t>H42400740820</t>
  </si>
  <si>
    <t>049094220396</t>
  </si>
  <si>
    <t xml:space="preserve">BIOGREEN TECHNOLOGY PRIVATE </t>
  </si>
  <si>
    <t>AAFCB0101R</t>
  </si>
  <si>
    <t>H42400750820</t>
  </si>
  <si>
    <t>049094220397</t>
  </si>
  <si>
    <t>DHANDAPANI SPINNING MILLS LTD</t>
  </si>
  <si>
    <t>AAACD7676C</t>
  </si>
  <si>
    <t>H42400980820</t>
  </si>
  <si>
    <t>049094220398</t>
  </si>
  <si>
    <t>THANGAVEL FABRICS PVT LTD</t>
  </si>
  <si>
    <t>H42401200820</t>
  </si>
  <si>
    <t>049094220399</t>
  </si>
  <si>
    <t>VP TEX PVT LTD</t>
  </si>
  <si>
    <t>AAECV3672Q</t>
  </si>
  <si>
    <t>H42401220820</t>
  </si>
  <si>
    <t>049094220400</t>
  </si>
  <si>
    <t>AADFG4897J</t>
  </si>
  <si>
    <t>H42401250820</t>
  </si>
  <si>
    <t>049094220402</t>
  </si>
  <si>
    <t>VADIVELU TEXTILES COMPANY</t>
  </si>
  <si>
    <t>33AFWPV3836J1Z0</t>
  </si>
  <si>
    <t>AFWPV3836J</t>
  </si>
  <si>
    <t>H42401260820</t>
  </si>
  <si>
    <t>049094220403</t>
  </si>
  <si>
    <t>P.S.WEAVERS PVT LTD</t>
  </si>
  <si>
    <t>AAHCP5650K</t>
  </si>
  <si>
    <t>H42401270820</t>
  </si>
  <si>
    <t>049094220404</t>
  </si>
  <si>
    <t>Vinotha Fabrics</t>
  </si>
  <si>
    <t>AGEPR4374A</t>
  </si>
  <si>
    <t>H42401320820</t>
  </si>
  <si>
    <t>049094220407</t>
  </si>
  <si>
    <t>H42401330820</t>
  </si>
  <si>
    <t>049094220408</t>
  </si>
  <si>
    <t>S.P Textile Mills LLP</t>
  </si>
  <si>
    <t>ADDFS0905L</t>
  </si>
  <si>
    <t>H42401340820</t>
  </si>
  <si>
    <t>049094220409</t>
  </si>
  <si>
    <t xml:space="preserve">Gajendira Speciality Paper Mills </t>
  </si>
  <si>
    <t>AAPFG9507R</t>
  </si>
  <si>
    <t>H42401360820</t>
  </si>
  <si>
    <t>049094220412</t>
  </si>
  <si>
    <t xml:space="preserve">Blend Pro Chemicals India private </t>
  </si>
  <si>
    <t>AAHCB9220B</t>
  </si>
  <si>
    <t>H42401370820</t>
  </si>
  <si>
    <t>049094220413</t>
  </si>
  <si>
    <t>JEYYAM GLOBAL FOODS PVT LTD</t>
  </si>
  <si>
    <t>AADCK3303J</t>
  </si>
  <si>
    <t>H42401420820</t>
  </si>
  <si>
    <t>049094220414</t>
  </si>
  <si>
    <t>Sri Sakthi Blue Metals</t>
  </si>
  <si>
    <t>ADTFS6595A</t>
  </si>
  <si>
    <t>H42401460820</t>
  </si>
  <si>
    <t>049094220415</t>
  </si>
  <si>
    <t xml:space="preserve">M/S. LUCKY WEAVESS INDIA </t>
  </si>
  <si>
    <t>AACCL9680J</t>
  </si>
  <si>
    <t>H42401480820</t>
  </si>
  <si>
    <t>049094220416</t>
  </si>
  <si>
    <t>PSK ARUN TEX PRIVATE LIMITED</t>
  </si>
  <si>
    <t>AAJCP7661A</t>
  </si>
  <si>
    <t>H42401490820</t>
  </si>
  <si>
    <t>049094240010</t>
  </si>
  <si>
    <t xml:space="preserve">DALMIA MAGNESITE </t>
  </si>
  <si>
    <t>AAACD2281K</t>
  </si>
  <si>
    <t>H42401590820</t>
  </si>
  <si>
    <t>02/08/2020</t>
  </si>
  <si>
    <t>049094240018</t>
  </si>
  <si>
    <t>LAKSHMI PACKAGING P.LTD.,</t>
  </si>
  <si>
    <t>AAACL3652Q</t>
  </si>
  <si>
    <t>H42401600820</t>
  </si>
  <si>
    <t>049094240023</t>
  </si>
  <si>
    <t xml:space="preserve">THIYAGARAJAR POLYTECHNIC </t>
  </si>
  <si>
    <t>AAATC1818J</t>
  </si>
  <si>
    <t>H42401640820</t>
  </si>
  <si>
    <t>049094240034</t>
  </si>
  <si>
    <t xml:space="preserve">.M/S.SAMBANDAM SPINNING </t>
  </si>
  <si>
    <t>AAECS3342J</t>
  </si>
  <si>
    <t>H42401750820</t>
  </si>
  <si>
    <t>049094240044</t>
  </si>
  <si>
    <t xml:space="preserve">SREE MANGALAMBIGAI COTTON </t>
  </si>
  <si>
    <t>AABCS9251M</t>
  </si>
  <si>
    <t>H42401760820</t>
  </si>
  <si>
    <t>049094240050</t>
  </si>
  <si>
    <t xml:space="preserve">SALEM DT COOP MILK PRODRS </t>
  </si>
  <si>
    <t>AAAAT3146P</t>
  </si>
  <si>
    <t>H42401770820</t>
  </si>
  <si>
    <t>049094240051</t>
  </si>
  <si>
    <t>GOLDEN SPINNING MILLS (P) LTD.,</t>
  </si>
  <si>
    <t>AAACG8728N</t>
  </si>
  <si>
    <t>H42401780820</t>
  </si>
  <si>
    <t>049094240058</t>
  </si>
  <si>
    <t xml:space="preserve">SELLIAMMAN SPINNING MILLS[P] </t>
  </si>
  <si>
    <t>AADCS3688N</t>
  </si>
  <si>
    <t>H42401790820</t>
  </si>
  <si>
    <t>H4240134082002</t>
  </si>
  <si>
    <t>049094240061</t>
  </si>
  <si>
    <t xml:space="preserve">SUGAVANESHWARA SPG. MILLS </t>
  </si>
  <si>
    <t>AADCS3685B</t>
  </si>
  <si>
    <t>H42401800820</t>
  </si>
  <si>
    <t>049094240067</t>
  </si>
  <si>
    <t>TAMILNADU MAGNESITE LTD.</t>
  </si>
  <si>
    <t>AAACT9933A</t>
  </si>
  <si>
    <t>H42401850820</t>
  </si>
  <si>
    <t>049094240072</t>
  </si>
  <si>
    <t xml:space="preserve">M/S. KANDAGIRI SPINNING MILLS </t>
  </si>
  <si>
    <t>AABCK2694Q</t>
  </si>
  <si>
    <t>H42401870820</t>
  </si>
  <si>
    <t>049094240074</t>
  </si>
  <si>
    <t xml:space="preserve">S.P SPINNING MILLS PRIVATE </t>
  </si>
  <si>
    <t>AACCS9500J</t>
  </si>
  <si>
    <t>H42401900820</t>
  </si>
  <si>
    <t>049094240075</t>
  </si>
  <si>
    <t xml:space="preserve">M/S. INDIAN OIL CORPORATION </t>
  </si>
  <si>
    <t>H42401940820</t>
  </si>
  <si>
    <t>049094240098</t>
  </si>
  <si>
    <t xml:space="preserve">M/S. THE SALEM DT.CO-OP.MILK </t>
  </si>
  <si>
    <t>AAAAT3416P</t>
  </si>
  <si>
    <t>H42401970820</t>
  </si>
  <si>
    <t>049094240107</t>
  </si>
  <si>
    <t xml:space="preserve">SALEM FOOD PRODUCTS PRIVATE </t>
  </si>
  <si>
    <t>AAICS6766Q</t>
  </si>
  <si>
    <t>H42402000820</t>
  </si>
  <si>
    <t>049094240113</t>
  </si>
  <si>
    <t>M/S. G.T.P. GRANITES LTD.,</t>
  </si>
  <si>
    <t>AAACG7711K</t>
  </si>
  <si>
    <t>H42402020820</t>
  </si>
  <si>
    <t>049094240120</t>
  </si>
  <si>
    <t xml:space="preserve">M/S. K.T.SPINNING MILLS PVT </t>
  </si>
  <si>
    <t>AAACK7886K</t>
  </si>
  <si>
    <t>H42402040820</t>
  </si>
  <si>
    <t>049094240122</t>
  </si>
  <si>
    <t>M/S. SIVA GRANITE PRODUCTS</t>
  </si>
  <si>
    <t>AALFS8047E</t>
  </si>
  <si>
    <t>H42402060820</t>
  </si>
  <si>
    <t>049094240125</t>
  </si>
  <si>
    <t>M/S. R M SPINNING MILLS</t>
  </si>
  <si>
    <t>AAECS6258D</t>
  </si>
  <si>
    <t>H42402070820</t>
  </si>
  <si>
    <t>049094240126</t>
  </si>
  <si>
    <t>M/S. HOTEL SOUTHSON (P) LTD.,</t>
  </si>
  <si>
    <t>AAACH5268A</t>
  </si>
  <si>
    <t>H42402100820</t>
  </si>
  <si>
    <t>049094240127</t>
  </si>
  <si>
    <t>M/S. OBLI GRANITES,</t>
  </si>
  <si>
    <t>AAAFO3620N</t>
  </si>
  <si>
    <t>H42402120820</t>
  </si>
  <si>
    <t>049094240132</t>
  </si>
  <si>
    <t xml:space="preserve">M/S. SRI VENKATESWARA </t>
  </si>
  <si>
    <t>ADUFS5539H</t>
  </si>
  <si>
    <t>H42402160820</t>
  </si>
  <si>
    <t>049094240133</t>
  </si>
  <si>
    <t>M/S. SANTOSH  LIMITED</t>
  </si>
  <si>
    <t>AACCS8732N</t>
  </si>
  <si>
    <t>H42402170820</t>
  </si>
  <si>
    <t>049094240134</t>
  </si>
  <si>
    <t xml:space="preserve">M/S. STERLING HOLIDAY RESORTS  </t>
  </si>
  <si>
    <t>H42402210820</t>
  </si>
  <si>
    <t>049094240136</t>
  </si>
  <si>
    <t xml:space="preserve">M/S. SREE RENGARAAJ STEEL &amp; </t>
  </si>
  <si>
    <t>AACCS9438B</t>
  </si>
  <si>
    <t>H42402250820</t>
  </si>
  <si>
    <t>049094240137</t>
  </si>
  <si>
    <t xml:space="preserve">M/S. JAI HIND WIRE ROD MILLS </t>
  </si>
  <si>
    <t>AAACJ7558B</t>
  </si>
  <si>
    <t>H42402310820</t>
  </si>
  <si>
    <t>049094240142</t>
  </si>
  <si>
    <t xml:space="preserve">M/S. PARAGON POLYMER </t>
  </si>
  <si>
    <t>AABCP3052F</t>
  </si>
  <si>
    <t>H42402320820</t>
  </si>
  <si>
    <t>049094240146</t>
  </si>
  <si>
    <t xml:space="preserve">M/S. SENTHIL TEXTILE MILLS P </t>
  </si>
  <si>
    <t>AACCS6301H</t>
  </si>
  <si>
    <t>H42402430820</t>
  </si>
  <si>
    <t>049094240148</t>
  </si>
  <si>
    <t xml:space="preserve">M/S. STEEL AUTHORITY OF INDIA </t>
  </si>
  <si>
    <t>H42402440820</t>
  </si>
  <si>
    <t>049094240149</t>
  </si>
  <si>
    <t xml:space="preserve">M/S. THANGAVELU TEXTILE MILLS </t>
  </si>
  <si>
    <t>AAACT7658N</t>
  </si>
  <si>
    <t>H42402460820</t>
  </si>
  <si>
    <t>049094240151</t>
  </si>
  <si>
    <t>M/S. ASHOK GRANITES LTD</t>
  </si>
  <si>
    <t>AABCA8140M</t>
  </si>
  <si>
    <t>H42402520820</t>
  </si>
  <si>
    <t>049094240152</t>
  </si>
  <si>
    <t xml:space="preserve">M/S. HATSUN AGRO PRODUCT </t>
  </si>
  <si>
    <t>H42402540820</t>
  </si>
  <si>
    <t>H4240202082004</t>
  </si>
  <si>
    <t>049094240159</t>
  </si>
  <si>
    <t xml:space="preserve">M/S. PERUMAL SPINNING MILLS [P] </t>
  </si>
  <si>
    <t>AABCP2484P</t>
  </si>
  <si>
    <t>H42402560820</t>
  </si>
  <si>
    <t>049094240160</t>
  </si>
  <si>
    <t xml:space="preserve">M/S. KALAIMANI SPINNING MILLS </t>
  </si>
  <si>
    <t>AAACK7887J</t>
  </si>
  <si>
    <t>H42402570820</t>
  </si>
  <si>
    <t>049094240164</t>
  </si>
  <si>
    <t xml:space="preserve">M/S. GTP GRANITES LIMITED, UNIT </t>
  </si>
  <si>
    <t>H42402580820</t>
  </si>
  <si>
    <t>049094240175</t>
  </si>
  <si>
    <t>M/S. SUB DIVISIONAL.ENGINEER .,</t>
  </si>
  <si>
    <t>H42402590820</t>
  </si>
  <si>
    <t>049094240176</t>
  </si>
  <si>
    <t xml:space="preserve">M/S. SRI SUNDARAGANAPATHY </t>
  </si>
  <si>
    <t>ADPPD6291A</t>
  </si>
  <si>
    <t>H42402610820</t>
  </si>
  <si>
    <t>049094240177</t>
  </si>
  <si>
    <t xml:space="preserve">M/S. SAMBANDAM SIVA TEXTILES </t>
  </si>
  <si>
    <t>AAECS2353M</t>
  </si>
  <si>
    <t>H42402660820</t>
  </si>
  <si>
    <t>049094240178</t>
  </si>
  <si>
    <t xml:space="preserve">M/S. CHIRANJILAL SPINNERS (P) </t>
  </si>
  <si>
    <t>AAACC9085C</t>
  </si>
  <si>
    <t>H42402670820</t>
  </si>
  <si>
    <t>049094240179</t>
  </si>
  <si>
    <t xml:space="preserve">M/S. SRI MURUGAN SPINNING </t>
  </si>
  <si>
    <t>AAECS6534L</t>
  </si>
  <si>
    <t>H42402680820</t>
  </si>
  <si>
    <t>049094240180</t>
  </si>
  <si>
    <t xml:space="preserve">AMMANARUL SPINNERS PRIVATE </t>
  </si>
  <si>
    <t>AAACT 8235 D</t>
  </si>
  <si>
    <t>H42402710820</t>
  </si>
  <si>
    <t>049094240185</t>
  </si>
  <si>
    <t xml:space="preserve">M/S. DHARANIDARA SPG. MILLS P </t>
  </si>
  <si>
    <t>AAACD7942F</t>
  </si>
  <si>
    <t>H42402720820</t>
  </si>
  <si>
    <t>H4240231082002</t>
  </si>
  <si>
    <t>049094240187</t>
  </si>
  <si>
    <t xml:space="preserve">SRI VENKATESWARA COTTON </t>
  </si>
  <si>
    <t>AABCV 0886 F</t>
  </si>
  <si>
    <t>H42402740820</t>
  </si>
  <si>
    <t>049094240190</t>
  </si>
  <si>
    <t xml:space="preserve">M/S. ARTHANARI LOOM CENTRE </t>
  </si>
  <si>
    <t>AABCA6496L</t>
  </si>
  <si>
    <t>H42402760820</t>
  </si>
  <si>
    <t>049094240194</t>
  </si>
  <si>
    <t>M/S. SALEM ROLLER FLOUR MILLS</t>
  </si>
  <si>
    <t>AAVFS6925M</t>
  </si>
  <si>
    <t>H42402780820</t>
  </si>
  <si>
    <t>049094240197</t>
  </si>
  <si>
    <t xml:space="preserve">M/S. SONA COLLEGE OF </t>
  </si>
  <si>
    <t>H42402810820</t>
  </si>
  <si>
    <t>049094240200</t>
  </si>
  <si>
    <t xml:space="preserve">S.P.SUPERFINE COTTON MILLS </t>
  </si>
  <si>
    <t>AAECS9750Q</t>
  </si>
  <si>
    <t>H42402830820</t>
  </si>
  <si>
    <t>049094240202</t>
  </si>
  <si>
    <t>M/S. SONAL VYAPAR (P) LIMITED.,</t>
  </si>
  <si>
    <t>33AABCS0297D1ZP</t>
  </si>
  <si>
    <t>AABCS0297D</t>
  </si>
  <si>
    <t>H42402840820</t>
  </si>
  <si>
    <t>H4240254082002</t>
  </si>
  <si>
    <t>049094240204</t>
  </si>
  <si>
    <t>HATSUN AGRO PRODUCT LTD.,</t>
  </si>
  <si>
    <t>H42402930820</t>
  </si>
  <si>
    <t>049094240206</t>
  </si>
  <si>
    <t>M/S.NARASUS EXPORTS</t>
  </si>
  <si>
    <t>AAMCS9432M</t>
  </si>
  <si>
    <t>H42402940820</t>
  </si>
  <si>
    <t>049094240207</t>
  </si>
  <si>
    <t xml:space="preserve">M/S. GRANITE PRODUCTS </t>
  </si>
  <si>
    <t>ACVPV5890N</t>
  </si>
  <si>
    <t>H42402960820</t>
  </si>
  <si>
    <t>049094240210</t>
  </si>
  <si>
    <t>GURU RAGAVENDARA TEXTILES.,</t>
  </si>
  <si>
    <t>ABSPV1172H</t>
  </si>
  <si>
    <t>H42402970820</t>
  </si>
  <si>
    <t>049094240212</t>
  </si>
  <si>
    <t xml:space="preserve">M/S. S.PALANIYANDI MUDALIYAR </t>
  </si>
  <si>
    <t>AAATS8469D</t>
  </si>
  <si>
    <t>H42402980820</t>
  </si>
  <si>
    <t>049094240216</t>
  </si>
  <si>
    <t xml:space="preserve">UDAYAKUMAR MODERN  RICE </t>
  </si>
  <si>
    <t>AAAFU4745N</t>
  </si>
  <si>
    <t>H42402990820</t>
  </si>
  <si>
    <t>049094240217</t>
  </si>
  <si>
    <t xml:space="preserve">A.DURAISAMY  MODERN  RICE  </t>
  </si>
  <si>
    <t>AADFA2261Q</t>
  </si>
  <si>
    <t>H42403000820</t>
  </si>
  <si>
    <t>049094240221</t>
  </si>
  <si>
    <t>M/S. KITTU EXPORTS.,</t>
  </si>
  <si>
    <t>AAKPV8124E</t>
  </si>
  <si>
    <t>H42403010820</t>
  </si>
  <si>
    <t>049094240225</t>
  </si>
  <si>
    <t>M/S. ARTHANARI CLOTHING PVT.</t>
  </si>
  <si>
    <t>AAECA5322Q</t>
  </si>
  <si>
    <t>H42403050820</t>
  </si>
  <si>
    <t>H4240271082002</t>
  </si>
  <si>
    <t>049094240231</t>
  </si>
  <si>
    <t xml:space="preserve">M/S. K.G.R SPINNING MILLS (P) </t>
  </si>
  <si>
    <t>33AAECK3906C1Z2</t>
  </si>
  <si>
    <t>AAECK3906C</t>
  </si>
  <si>
    <t>H42403060820</t>
  </si>
  <si>
    <t>049094240232</t>
  </si>
  <si>
    <t xml:space="preserve">M/S.KAL  PUBLICATIONS PRIVATE </t>
  </si>
  <si>
    <t>H42403070820</t>
  </si>
  <si>
    <t>049094240243</t>
  </si>
  <si>
    <t>H42403080820</t>
  </si>
  <si>
    <t>049094240244</t>
  </si>
  <si>
    <t>SHRI VARALAKSHMI COMPANY</t>
  </si>
  <si>
    <t>AANFS2534E</t>
  </si>
  <si>
    <t>H42403100820</t>
  </si>
  <si>
    <t>049094240246</t>
  </si>
  <si>
    <t>PMC TEXTILES</t>
  </si>
  <si>
    <t>AAEFP4919R</t>
  </si>
  <si>
    <t>H42403150820</t>
  </si>
  <si>
    <t>049094240252</t>
  </si>
  <si>
    <t>SRI JAI VENKATESWARA BOARDS</t>
  </si>
  <si>
    <t>ACCPR2422H</t>
  </si>
  <si>
    <t>H42403180820</t>
  </si>
  <si>
    <t>049094240254</t>
  </si>
  <si>
    <t>R.K . DYYEING</t>
  </si>
  <si>
    <t>33AAQFR8401E1Z9</t>
  </si>
  <si>
    <t>AAGFR3334N</t>
  </si>
  <si>
    <t>H42403210820</t>
  </si>
  <si>
    <t>049094240256</t>
  </si>
  <si>
    <t xml:space="preserve">SAMBANDAM SPINNING MILLS </t>
  </si>
  <si>
    <t>H42403230820</t>
  </si>
  <si>
    <t>049094240257</t>
  </si>
  <si>
    <t xml:space="preserve">CHIRANJILAL SPINNERS PRIVATE </t>
  </si>
  <si>
    <t>H42403240820</t>
  </si>
  <si>
    <t>049094240258</t>
  </si>
  <si>
    <t>LAKSMI FOOD PRODUCTS</t>
  </si>
  <si>
    <t>AACFL9019Q</t>
  </si>
  <si>
    <t>H42403250820</t>
  </si>
  <si>
    <t>049094240259</t>
  </si>
  <si>
    <t>NRU SPINNING MILLS  LTD., UNIT II</t>
  </si>
  <si>
    <t>AAACN7248Q</t>
  </si>
  <si>
    <t>H42403260820</t>
  </si>
  <si>
    <t>049094240261</t>
  </si>
  <si>
    <t>H42403270820</t>
  </si>
  <si>
    <t>049094240266</t>
  </si>
  <si>
    <t xml:space="preserve">MYSORE POLY FOAMS, </t>
  </si>
  <si>
    <t>AARFM9802H</t>
  </si>
  <si>
    <t>H42403280820</t>
  </si>
  <si>
    <t>049094240267</t>
  </si>
  <si>
    <t>AABCM8375L</t>
  </si>
  <si>
    <t>H42403290820</t>
  </si>
  <si>
    <t>049094240268</t>
  </si>
  <si>
    <t>AAACB2100P</t>
  </si>
  <si>
    <t>H42403300820</t>
  </si>
  <si>
    <t>049094240271</t>
  </si>
  <si>
    <t xml:space="preserve">M/S.PACHIAMMAN BLUE METAL </t>
  </si>
  <si>
    <t>AGSPK8245K</t>
  </si>
  <si>
    <t>H42403310820</t>
  </si>
  <si>
    <t>049094240272</t>
  </si>
  <si>
    <t xml:space="preserve">SHYAMALAN MODERN RICE </t>
  </si>
  <si>
    <t>ACDPT3111C</t>
  </si>
  <si>
    <t>H42403330820</t>
  </si>
  <si>
    <t>049094240274</t>
  </si>
  <si>
    <t>STEEL AUTHORITY OF INDIA LTD</t>
  </si>
  <si>
    <t>H42403340820</t>
  </si>
  <si>
    <t>049094240276</t>
  </si>
  <si>
    <t xml:space="preserve">THE REGISTRAR, PERIYAR </t>
  </si>
  <si>
    <t>AAAJP0951B</t>
  </si>
  <si>
    <t>H42403350820</t>
  </si>
  <si>
    <t>049094240278</t>
  </si>
  <si>
    <t>ABPFS9866C</t>
  </si>
  <si>
    <t>H42403370820</t>
  </si>
  <si>
    <t>049094240281</t>
  </si>
  <si>
    <t xml:space="preserve">M/S. A.K.AHAMED MODERN RICE </t>
  </si>
  <si>
    <t>AAFFA2346C</t>
  </si>
  <si>
    <t>H42403380820</t>
  </si>
  <si>
    <t>049094240283</t>
  </si>
  <si>
    <t xml:space="preserve">SREE JAYAMURUGAN ALLOYS </t>
  </si>
  <si>
    <t>AAOCS2007G</t>
  </si>
  <si>
    <t>H42403420820</t>
  </si>
  <si>
    <t>H4240318082002</t>
  </si>
  <si>
    <t>049094240284</t>
  </si>
  <si>
    <t xml:space="preserve">THE COMMISSIONER OF CENTRAL </t>
  </si>
  <si>
    <t>33CHEC04531C1DG</t>
  </si>
  <si>
    <t>H42403440820</t>
  </si>
  <si>
    <t>049094240293</t>
  </si>
  <si>
    <t xml:space="preserve">THE CHIEF MANAGER,STATE BANK </t>
  </si>
  <si>
    <t>H42403450820</t>
  </si>
  <si>
    <t>049094240294</t>
  </si>
  <si>
    <t xml:space="preserve">AISHWARYAM SPECIALITY </t>
  </si>
  <si>
    <t>AAHCA9414E</t>
  </si>
  <si>
    <t>H42403530820</t>
  </si>
  <si>
    <t>049094240296</t>
  </si>
  <si>
    <t xml:space="preserve">COIMBATORE ANAMALLAIS </t>
  </si>
  <si>
    <t>AABCC2462L</t>
  </si>
  <si>
    <t>H42403620820</t>
  </si>
  <si>
    <t>049094240297</t>
  </si>
  <si>
    <t>ABSFS8246H</t>
  </si>
  <si>
    <t>H42403640820</t>
  </si>
  <si>
    <t>049094240298</t>
  </si>
  <si>
    <t>S.P.MANI &amp; MAOHAN DAIRY</t>
  </si>
  <si>
    <t>AAKFS5133J</t>
  </si>
  <si>
    <t>H42403660820</t>
  </si>
  <si>
    <t>049094240299</t>
  </si>
  <si>
    <t xml:space="preserve">THRIVENI CAR COMPANY PRIVATE </t>
  </si>
  <si>
    <t>AAECT0415F</t>
  </si>
  <si>
    <t>H42403670820</t>
  </si>
  <si>
    <t>049094240300</t>
  </si>
  <si>
    <t>SIVARAJ HOLIDAY INN</t>
  </si>
  <si>
    <t>AAOCS0187S</t>
  </si>
  <si>
    <t>H42403680820</t>
  </si>
  <si>
    <t>049094240301</t>
  </si>
  <si>
    <t xml:space="preserve">GAJAANANDA JEWELLERY MART </t>
  </si>
  <si>
    <t>AAECG1703B</t>
  </si>
  <si>
    <t>H42403750820</t>
  </si>
  <si>
    <t>049094240305</t>
  </si>
  <si>
    <t xml:space="preserve">SUNDARS SQUARE BOND </t>
  </si>
  <si>
    <t>ACBFS5247C</t>
  </si>
  <si>
    <t>H42403760820</t>
  </si>
  <si>
    <t>049094240306</t>
  </si>
  <si>
    <t xml:space="preserve">PARAGON POLYMER PRODUCT </t>
  </si>
  <si>
    <t>H42600010820</t>
  </si>
  <si>
    <t>049094240307</t>
  </si>
  <si>
    <t xml:space="preserve">FINE BLOW POLYMERS PRIVATE </t>
  </si>
  <si>
    <t>AACCF2346M</t>
  </si>
  <si>
    <t>H42600050820</t>
  </si>
  <si>
    <t>049094240308</t>
  </si>
  <si>
    <t xml:space="preserve">AEROSPACE ENGINEERS PRIVATE </t>
  </si>
  <si>
    <t>ADQPS5800D</t>
  </si>
  <si>
    <t>H42600060820</t>
  </si>
  <si>
    <t>049094240310</t>
  </si>
  <si>
    <t>AACFN0131B</t>
  </si>
  <si>
    <t>H42600070820</t>
  </si>
  <si>
    <t>049094240315</t>
  </si>
  <si>
    <t>VAMANA CEMENTS (P) LTD</t>
  </si>
  <si>
    <t>AADCV 9638 D</t>
  </si>
  <si>
    <t>H42600090820</t>
  </si>
  <si>
    <t>049094240318</t>
  </si>
  <si>
    <t xml:space="preserve">MEENAKSHI AGRO AND FLOUR </t>
  </si>
  <si>
    <t>33AABCO3017B1Z9</t>
  </si>
  <si>
    <t>AABCO3017B</t>
  </si>
  <si>
    <t>H42600130820</t>
  </si>
  <si>
    <t>049094240321</t>
  </si>
  <si>
    <t>ACQPG3734K</t>
  </si>
  <si>
    <t>H42600140820</t>
  </si>
  <si>
    <t>049094240323</t>
  </si>
  <si>
    <t xml:space="preserve">SHRI COIMBATORE JEWELLERS </t>
  </si>
  <si>
    <t>AAECC3342C</t>
  </si>
  <si>
    <t>H42600150820</t>
  </si>
  <si>
    <t>049094240324</t>
  </si>
  <si>
    <t>ESSVEE WIRES INDIA PVT LTD</t>
  </si>
  <si>
    <t>AAICS7969M</t>
  </si>
  <si>
    <t>H42600190820</t>
  </si>
  <si>
    <t>049094240325</t>
  </si>
  <si>
    <t>SABU TRADE PRIVATE LIMITED</t>
  </si>
  <si>
    <t>AADCS0159C</t>
  </si>
  <si>
    <t>H42600210820</t>
  </si>
  <si>
    <t>049094240326</t>
  </si>
  <si>
    <t>M.V.RAVICHANDRAN</t>
  </si>
  <si>
    <t>AAFHR7338F</t>
  </si>
  <si>
    <t>H42600220820</t>
  </si>
  <si>
    <t>049094240327</t>
  </si>
  <si>
    <t xml:space="preserve">KNOWLEDGE INSTITUTE OF </t>
  </si>
  <si>
    <t>AABTK3740N</t>
  </si>
  <si>
    <t>H42600230820</t>
  </si>
  <si>
    <t>049094240328</t>
  </si>
  <si>
    <t>CLASSICK FINISHAAR</t>
  </si>
  <si>
    <t>AAEFC8710B</t>
  </si>
  <si>
    <t>H42600270820</t>
  </si>
  <si>
    <t>049094240329</t>
  </si>
  <si>
    <t xml:space="preserve">ARTHANARI LOOM CENTER </t>
  </si>
  <si>
    <t>H42600290820</t>
  </si>
  <si>
    <t>049094240330</t>
  </si>
  <si>
    <t>M.SUNDARDAS &amp; SONS UNIT-II</t>
  </si>
  <si>
    <t>AAEFM4871H</t>
  </si>
  <si>
    <t>H42600360820</t>
  </si>
  <si>
    <t>049094240331</t>
  </si>
  <si>
    <t xml:space="preserve">K.P.R.M.RAMASSWAMI DHAL </t>
  </si>
  <si>
    <t>AAPFK0861L</t>
  </si>
  <si>
    <t>H42600420820</t>
  </si>
  <si>
    <t>049094240333</t>
  </si>
  <si>
    <t xml:space="preserve">M/S.ELECTRONICS CORPORATION </t>
  </si>
  <si>
    <t>AAACE1670K</t>
  </si>
  <si>
    <t>H42600430820</t>
  </si>
  <si>
    <t>049094240334</t>
  </si>
  <si>
    <t>M/S.SIVA MODERN DALL MILL</t>
  </si>
  <si>
    <t>CPDPS3892E</t>
  </si>
  <si>
    <t>H42600460820</t>
  </si>
  <si>
    <t>049094240335</t>
  </si>
  <si>
    <t>VEE TECHNOLOGIES PVT LTD</t>
  </si>
  <si>
    <t>AABCV0100C</t>
  </si>
  <si>
    <t>H42600470820</t>
  </si>
  <si>
    <t>049094240337</t>
  </si>
  <si>
    <t xml:space="preserve">STEEL  CLUSTER SERVICES SALEM </t>
  </si>
  <si>
    <t>AARCS7476G</t>
  </si>
  <si>
    <t>H42600480820</t>
  </si>
  <si>
    <t>049094240338</t>
  </si>
  <si>
    <t xml:space="preserve">G.R.T.JEWELLRS INDIA PRIVATE </t>
  </si>
  <si>
    <t>H42600500820</t>
  </si>
  <si>
    <t>049094240342</t>
  </si>
  <si>
    <t xml:space="preserve">ARUL MURUGAN STARCH </t>
  </si>
  <si>
    <t>ADEPN 6567 A</t>
  </si>
  <si>
    <t>H42600530820</t>
  </si>
  <si>
    <t>049094240344</t>
  </si>
  <si>
    <t>THIRU.J.SATHISH KUMARAN</t>
  </si>
  <si>
    <t>AZHPS1056J</t>
  </si>
  <si>
    <t>H42600610820</t>
  </si>
  <si>
    <t>049094240345</t>
  </si>
  <si>
    <t xml:space="preserve">AASCAR ENTERTAINMENT PVT </t>
  </si>
  <si>
    <t>AAJCA7411P</t>
  </si>
  <si>
    <t>H42600620820</t>
  </si>
  <si>
    <t>049094240353</t>
  </si>
  <si>
    <t>NNR TEXTILES</t>
  </si>
  <si>
    <t>33AAMFN8099GIZR</t>
  </si>
  <si>
    <t>AAMFN8099G</t>
  </si>
  <si>
    <t>H42600630820</t>
  </si>
  <si>
    <t>049094240362</t>
  </si>
  <si>
    <t>Ms VIJAY BLUE METAL</t>
  </si>
  <si>
    <t>AGHPC2594C</t>
  </si>
  <si>
    <t>H42600690820</t>
  </si>
  <si>
    <t>049094240364</t>
  </si>
  <si>
    <t>HZNPS1055Q</t>
  </si>
  <si>
    <t>H42600740820</t>
  </si>
  <si>
    <t>049094240366</t>
  </si>
  <si>
    <t xml:space="preserve">SHRI SAKTHI VINAYAKA BLUE </t>
  </si>
  <si>
    <t>ADTFS8440E</t>
  </si>
  <si>
    <t>H42600750820</t>
  </si>
  <si>
    <t>049094240367</t>
  </si>
  <si>
    <t>ABUFS7032D</t>
  </si>
  <si>
    <t>H42600790820</t>
  </si>
  <si>
    <t>049094240368</t>
  </si>
  <si>
    <t>ADXFS5131N</t>
  </si>
  <si>
    <t>H42600810820</t>
  </si>
  <si>
    <t>049094240375</t>
  </si>
  <si>
    <t>M/S. VENUS BLUE METAL</t>
  </si>
  <si>
    <t>AASFV0877A</t>
  </si>
  <si>
    <t>H42600830720</t>
  </si>
  <si>
    <t>049094240376</t>
  </si>
  <si>
    <t>M/S. Nirmal Plastic Industries</t>
  </si>
  <si>
    <t>AGIPA1637P</t>
  </si>
  <si>
    <t>H42600850820</t>
  </si>
  <si>
    <t>049094260001</t>
  </si>
  <si>
    <t>DIVISIONAL SUPERINTENDENT / S.</t>
  </si>
  <si>
    <t>H42600910820</t>
  </si>
  <si>
    <t>ERODE</t>
  </si>
  <si>
    <t>049094260005</t>
  </si>
  <si>
    <t xml:space="preserve">T.N.CO-OP TEXTILE PROCESSING </t>
  </si>
  <si>
    <t>AAAAT3147N</t>
  </si>
  <si>
    <t>H42600920820</t>
  </si>
  <si>
    <t>049094260006</t>
  </si>
  <si>
    <t xml:space="preserve">E.K.HAJEE MOHAMED MEERA </t>
  </si>
  <si>
    <t>AAAFE4505E</t>
  </si>
  <si>
    <t>H42601020820</t>
  </si>
  <si>
    <t>049094260007</t>
  </si>
  <si>
    <t>H42601030820</t>
  </si>
  <si>
    <t>049094260009</t>
  </si>
  <si>
    <t>DIVISIONAL ENGINEER</t>
  </si>
  <si>
    <t>H42601040820</t>
  </si>
  <si>
    <t>049094260013</t>
  </si>
  <si>
    <t xml:space="preserve">RAJALAKSHMI TEXTILE </t>
  </si>
  <si>
    <t>AABCR0316G</t>
  </si>
  <si>
    <t>H42601100820</t>
  </si>
  <si>
    <t>049094260014</t>
  </si>
  <si>
    <t>BANNARI AMMAN SUGARS LTD.,</t>
  </si>
  <si>
    <t>H42601110820</t>
  </si>
  <si>
    <t>049094260015</t>
  </si>
  <si>
    <t xml:space="preserve">PIONEER PROCESSING INDIA (A </t>
  </si>
  <si>
    <t>AAACJ5438J</t>
  </si>
  <si>
    <t>H42601170820</t>
  </si>
  <si>
    <t>049094260019</t>
  </si>
  <si>
    <t>DIVISIONAL SUPERINTENDENT,</t>
  </si>
  <si>
    <t>H42601180820</t>
  </si>
  <si>
    <t>049094260021</t>
  </si>
  <si>
    <t>H42601250820</t>
  </si>
  <si>
    <t>049094260022</t>
  </si>
  <si>
    <t xml:space="preserve">ERODE DT CO MILK PRODRS </t>
  </si>
  <si>
    <t>H42601280820</t>
  </si>
  <si>
    <t>049094260023</t>
  </si>
  <si>
    <t>H42601300820</t>
  </si>
  <si>
    <t>049094260027</t>
  </si>
  <si>
    <t>SAKTHI POLYTECHNIC COLLEGE,</t>
  </si>
  <si>
    <t>AABTS4026M</t>
  </si>
  <si>
    <t>H42601320820</t>
  </si>
  <si>
    <t>049094260029</t>
  </si>
  <si>
    <t xml:space="preserve">SKM ANIMAL FEEDS &amp; FOODS </t>
  </si>
  <si>
    <t>AACCS9493E</t>
  </si>
  <si>
    <t>H42601330820</t>
  </si>
  <si>
    <t>049094260036</t>
  </si>
  <si>
    <t>ABIRAMI THEATRES,</t>
  </si>
  <si>
    <t>AADFA2138G</t>
  </si>
  <si>
    <t>H42601350820</t>
  </si>
  <si>
    <t>049094260042</t>
  </si>
  <si>
    <t>PRINCIPAL/ IRTT,</t>
  </si>
  <si>
    <t>AAAAT0346F</t>
  </si>
  <si>
    <t>H42601370820</t>
  </si>
  <si>
    <t>049094260043</t>
  </si>
  <si>
    <t>AAACG8020F</t>
  </si>
  <si>
    <t>H42601390820</t>
  </si>
  <si>
    <t>049094260046</t>
  </si>
  <si>
    <t xml:space="preserve">TAMIL NADU STATE TRANSPORT </t>
  </si>
  <si>
    <t>H42601400820</t>
  </si>
  <si>
    <t>049094260047</t>
  </si>
  <si>
    <t xml:space="preserve">VASHU YARN MILLS INDIA (P) </t>
  </si>
  <si>
    <t>AABCV6904G</t>
  </si>
  <si>
    <t>H42601410820</t>
  </si>
  <si>
    <t>049094260048</t>
  </si>
  <si>
    <t xml:space="preserve">KKSK LEATHER PROCESSORS </t>
  </si>
  <si>
    <t>AABCK5735A</t>
  </si>
  <si>
    <t>H42601440820</t>
  </si>
  <si>
    <t>049094260050</t>
  </si>
  <si>
    <t>AGNI STEELS (P) LIMITED.,</t>
  </si>
  <si>
    <t>AABCA7819F</t>
  </si>
  <si>
    <t>H42601460820</t>
  </si>
  <si>
    <t>049094260053</t>
  </si>
  <si>
    <t>DHANDAPANI STEEL (P) LTD.,</t>
  </si>
  <si>
    <t>AAACD9440N</t>
  </si>
  <si>
    <t>H42601470820</t>
  </si>
  <si>
    <t>049094260061</t>
  </si>
  <si>
    <t xml:space="preserve">THE GOVT ERODE MEDICAL </t>
  </si>
  <si>
    <t>H42601490820</t>
  </si>
  <si>
    <t>049094260062</t>
  </si>
  <si>
    <t>ERODE ANNAI SPG MILLS (P) LTD.,</t>
  </si>
  <si>
    <t>AAACE4596N</t>
  </si>
  <si>
    <t>H42601500820</t>
  </si>
  <si>
    <t>049094260063</t>
  </si>
  <si>
    <t>S C M  GARMENTS (P) LTD.,</t>
  </si>
  <si>
    <t>H42601520820</t>
  </si>
  <si>
    <t>049094260069</t>
  </si>
  <si>
    <t>INDIA DYEING MILLS (P) LTD.,</t>
  </si>
  <si>
    <t>AAACI4602B</t>
  </si>
  <si>
    <t>H42601530820</t>
  </si>
  <si>
    <t>049094260074</t>
  </si>
  <si>
    <t xml:space="preserve">MAHARAJA SATHYAM INDUSTRIES </t>
  </si>
  <si>
    <t>AACCS9484P</t>
  </si>
  <si>
    <t>H42601590820</t>
  </si>
  <si>
    <t>049094260075</t>
  </si>
  <si>
    <t>AADHAVAN SPINNERS PVT LTD</t>
  </si>
  <si>
    <t>AAPCA2838N</t>
  </si>
  <si>
    <t>H42601620820</t>
  </si>
  <si>
    <t>049094260079</t>
  </si>
  <si>
    <t>H42601650820</t>
  </si>
  <si>
    <t>049094260081</t>
  </si>
  <si>
    <t>VENBRO POLYMERS .,</t>
  </si>
  <si>
    <t>AAAFV7576L</t>
  </si>
  <si>
    <t>H42601700820</t>
  </si>
  <si>
    <t>049094260083</t>
  </si>
  <si>
    <t>AACFC1929N</t>
  </si>
  <si>
    <t>H42601710820</t>
  </si>
  <si>
    <t>049094260085</t>
  </si>
  <si>
    <t xml:space="preserve">SAKTHI AUTO COMPONENT </t>
  </si>
  <si>
    <t>AAECS6536J</t>
  </si>
  <si>
    <t>H42601750820</t>
  </si>
  <si>
    <t>049094260091</t>
  </si>
  <si>
    <t>SRI SUKRA SPG.MILLS (P) LTD.,</t>
  </si>
  <si>
    <t>AACCS7126C</t>
  </si>
  <si>
    <t>H42601760820</t>
  </si>
  <si>
    <t>049094260092</t>
  </si>
  <si>
    <t xml:space="preserve">KARIKALIAMMAN SPG. MILLS (P) </t>
  </si>
  <si>
    <t>AAACK8617L</t>
  </si>
  <si>
    <t>H42601780820</t>
  </si>
  <si>
    <t>049094260102</t>
  </si>
  <si>
    <t>SRI SIVA POLYMERS.,</t>
  </si>
  <si>
    <t>ABGPV5852J</t>
  </si>
  <si>
    <t>H42601810820</t>
  </si>
  <si>
    <t>049094260103</t>
  </si>
  <si>
    <t xml:space="preserve">SRI RATNALAKSHMI SPINNING </t>
  </si>
  <si>
    <t>AACCS7131H</t>
  </si>
  <si>
    <t>H42601820820</t>
  </si>
  <si>
    <t>049094260104</t>
  </si>
  <si>
    <t xml:space="preserve">SKM EGG PRODUCTS EXPORT </t>
  </si>
  <si>
    <t>AACCS7106G</t>
  </si>
  <si>
    <t>H42601830820</t>
  </si>
  <si>
    <t>049094260110</t>
  </si>
  <si>
    <t>CHENDUR PAPER MILLS (P) LTD.,</t>
  </si>
  <si>
    <t>AABCC4127G</t>
  </si>
  <si>
    <t>H42601870820</t>
  </si>
  <si>
    <t>049094260111</t>
  </si>
  <si>
    <t xml:space="preserve">AMIRTHALAKSHMI SPINNING </t>
  </si>
  <si>
    <t>AABCA7820L</t>
  </si>
  <si>
    <t>H42601890820</t>
  </si>
  <si>
    <t>049094260117</t>
  </si>
  <si>
    <t xml:space="preserve">SIVASAKTHIAMMAN SPG. MILLS (P) </t>
  </si>
  <si>
    <t>AACCS1193H</t>
  </si>
  <si>
    <t>H42601900820</t>
  </si>
  <si>
    <t>049094260118</t>
  </si>
  <si>
    <t>SELVAKUMAR SPINNERS (P) LTD.,</t>
  </si>
  <si>
    <t>AAECS7728N</t>
  </si>
  <si>
    <t>H42601920820</t>
  </si>
  <si>
    <t>049094260125</t>
  </si>
  <si>
    <t xml:space="preserve">S.P. TEXTILE PROCESSORS (P) </t>
  </si>
  <si>
    <t>AACCS9501K</t>
  </si>
  <si>
    <t>H42601950820</t>
  </si>
  <si>
    <t>049094260128</t>
  </si>
  <si>
    <t>SIDDHANATHA TEXTILES (P) LTD.,</t>
  </si>
  <si>
    <t>AAECS8554L</t>
  </si>
  <si>
    <t>H42601960820</t>
  </si>
  <si>
    <t>049094260130</t>
  </si>
  <si>
    <t xml:space="preserve">S.C.M.INTERNATIONAL IMPEX PVT </t>
  </si>
  <si>
    <t>H42602010820</t>
  </si>
  <si>
    <t>049094260132</t>
  </si>
  <si>
    <t>H42602030820</t>
  </si>
  <si>
    <t>049094260133</t>
  </si>
  <si>
    <t>SAMSON POLYMER COMPANY</t>
  </si>
  <si>
    <t>ACLFS9687E</t>
  </si>
  <si>
    <t>H42602040820</t>
  </si>
  <si>
    <t>049094260135</t>
  </si>
  <si>
    <t>KONGU STEELS,</t>
  </si>
  <si>
    <t>AACFK3101A</t>
  </si>
  <si>
    <t>H42602050820</t>
  </si>
  <si>
    <t>049094260137</t>
  </si>
  <si>
    <t xml:space="preserve">SHREE VARI MULTIPLAST INDIA (P) </t>
  </si>
  <si>
    <t>AAECS8428F</t>
  </si>
  <si>
    <t>H42602070820</t>
  </si>
  <si>
    <t>049094260139</t>
  </si>
  <si>
    <t xml:space="preserve">SECRETARY,KONGU ENGINEERING </t>
  </si>
  <si>
    <t>33AAAAK1117B139</t>
  </si>
  <si>
    <t>AAAAK1117B</t>
  </si>
  <si>
    <t>H42602080820</t>
  </si>
  <si>
    <t>049094260140</t>
  </si>
  <si>
    <t>PROJECT OFFICER</t>
  </si>
  <si>
    <t>AAACS4643J</t>
  </si>
  <si>
    <t>H42602100820</t>
  </si>
  <si>
    <t>049094260141</t>
  </si>
  <si>
    <t>SHAKTHI KNITTING LTD.,</t>
  </si>
  <si>
    <t>H42602120820</t>
  </si>
  <si>
    <t>049094260144</t>
  </si>
  <si>
    <t xml:space="preserve">NETWORK CLOTHING COMPANY </t>
  </si>
  <si>
    <t>H42602140820</t>
  </si>
  <si>
    <t>049094260146</t>
  </si>
  <si>
    <t>AAPFS3811A</t>
  </si>
  <si>
    <t>H42602150820</t>
  </si>
  <si>
    <t>049094260147</t>
  </si>
  <si>
    <t xml:space="preserve">VARDHMAN YARN &amp; THREADS </t>
  </si>
  <si>
    <t>AACCV2554K</t>
  </si>
  <si>
    <t>H42602160820</t>
  </si>
  <si>
    <t>049094260149</t>
  </si>
  <si>
    <t xml:space="preserve">UNIFRONT TEXTILES PROCESSORS </t>
  </si>
  <si>
    <t>AAACU5354J</t>
  </si>
  <si>
    <t>H42602170820</t>
  </si>
  <si>
    <t>049094260150</t>
  </si>
  <si>
    <t>AALFA1424H</t>
  </si>
  <si>
    <t>H42602190820</t>
  </si>
  <si>
    <t>049094260152</t>
  </si>
  <si>
    <t xml:space="preserve">SRI SHARADHA PARAMESWARI </t>
  </si>
  <si>
    <t>AACCS7135D</t>
  </si>
  <si>
    <t>H42602200820</t>
  </si>
  <si>
    <t>049094260153</t>
  </si>
  <si>
    <t>AABFE3912A</t>
  </si>
  <si>
    <t>H42602240820</t>
  </si>
  <si>
    <t>049094260159</t>
  </si>
  <si>
    <t>JAYA BALAJI DYEING</t>
  </si>
  <si>
    <t>AEQPA04858</t>
  </si>
  <si>
    <t>H42602250820</t>
  </si>
  <si>
    <t>049094260162</t>
  </si>
  <si>
    <t>AAMFD2415J</t>
  </si>
  <si>
    <t>H42602260820</t>
  </si>
  <si>
    <t>049094260165</t>
  </si>
  <si>
    <t>S.A.TEXTILESS (P) LTD</t>
  </si>
  <si>
    <t>AAHCS6307E</t>
  </si>
  <si>
    <t>H42602290820</t>
  </si>
  <si>
    <t>049094260170</t>
  </si>
  <si>
    <t xml:space="preserve">DHANALAKSHMI SYNTHETICS P. </t>
  </si>
  <si>
    <t>AACCD3771A</t>
  </si>
  <si>
    <t>H42602330820</t>
  </si>
  <si>
    <t>049094260171</t>
  </si>
  <si>
    <t>H42602340820</t>
  </si>
  <si>
    <t>049094260175</t>
  </si>
  <si>
    <t xml:space="preserve">INTERMARKET (INDIA) PRIVATE </t>
  </si>
  <si>
    <t>AAACI5146A</t>
  </si>
  <si>
    <t>H42602360820</t>
  </si>
  <si>
    <t>049094260176</t>
  </si>
  <si>
    <t xml:space="preserve">SRI SURYODHAYAA PROCESSING </t>
  </si>
  <si>
    <t>AAJCS8860J</t>
  </si>
  <si>
    <t>H42602370820</t>
  </si>
  <si>
    <t>049094260178</t>
  </si>
  <si>
    <t>R.B. WOVENS (P) LTD.,</t>
  </si>
  <si>
    <t>AACCR9650E</t>
  </si>
  <si>
    <t>H42602380820</t>
  </si>
  <si>
    <t>049094260181</t>
  </si>
  <si>
    <t xml:space="preserve">VAIBHAV PROCESSING MILLS (P) </t>
  </si>
  <si>
    <t>AABCV4758Q</t>
  </si>
  <si>
    <t>H42602390820</t>
  </si>
  <si>
    <t>049094260182</t>
  </si>
  <si>
    <t xml:space="preserve">S.K.M. ANIMAL FEEDS &amp; FOODS </t>
  </si>
  <si>
    <t>H42602400820</t>
  </si>
  <si>
    <t>049094260183</t>
  </si>
  <si>
    <t xml:space="preserve">SENTHILKUMAR TEXTILES MILLS </t>
  </si>
  <si>
    <t>AAJCS0497B</t>
  </si>
  <si>
    <t>H42602410820</t>
  </si>
  <si>
    <t>049094260187</t>
  </si>
  <si>
    <t>AAEFL3577F</t>
  </si>
  <si>
    <t>H42602430820</t>
  </si>
  <si>
    <t>049094260189</t>
  </si>
  <si>
    <t xml:space="preserve">SRI DHANDAYUTHAPANI SPINNERS </t>
  </si>
  <si>
    <t>AAHCS8807R</t>
  </si>
  <si>
    <t>H42602460820</t>
  </si>
  <si>
    <t>049094260190</t>
  </si>
  <si>
    <t>H42602470820</t>
  </si>
  <si>
    <t>049094260192</t>
  </si>
  <si>
    <t>PREMIER FINE LINENS (P) LTD.,</t>
  </si>
  <si>
    <t>H42602500820</t>
  </si>
  <si>
    <t>049094260195</t>
  </si>
  <si>
    <t>H42602550820</t>
  </si>
  <si>
    <t>049094260196</t>
  </si>
  <si>
    <t xml:space="preserve">ERODE SRI PALANI MURUGAN </t>
  </si>
  <si>
    <t>AABCE6794R</t>
  </si>
  <si>
    <t>H42602560820</t>
  </si>
  <si>
    <t>049094260201</t>
  </si>
  <si>
    <t>KRISHNA TEXTILE PROCESS.,</t>
  </si>
  <si>
    <t>AAFFK3595H</t>
  </si>
  <si>
    <t>H42602570820</t>
  </si>
  <si>
    <t>049094260203</t>
  </si>
  <si>
    <t>AMARJOTHI SPINNING MILLS LTD.,</t>
  </si>
  <si>
    <t>AAFCA7082C</t>
  </si>
  <si>
    <t>H42602600820</t>
  </si>
  <si>
    <t>049094260204</t>
  </si>
  <si>
    <t xml:space="preserve">SRI PALANI MURUGAN </t>
  </si>
  <si>
    <t>AADCS8154P</t>
  </si>
  <si>
    <t>H42602620820</t>
  </si>
  <si>
    <t>049094260205</t>
  </si>
  <si>
    <t xml:space="preserve">THE KADRI MILLS (CBE) Private </t>
  </si>
  <si>
    <t>H42602630820</t>
  </si>
  <si>
    <t>049094260207</t>
  </si>
  <si>
    <t>M/S.N.R.G.TEX</t>
  </si>
  <si>
    <t>BAWPS7535K</t>
  </si>
  <si>
    <t>H42602640820</t>
  </si>
  <si>
    <t>H4260236082001</t>
  </si>
  <si>
    <t>049094260208</t>
  </si>
  <si>
    <t>SHIVASAKTHI FASHIONS (P) LTD.,</t>
  </si>
  <si>
    <t>AAHCS9704P</t>
  </si>
  <si>
    <t>H42602650820</t>
  </si>
  <si>
    <t>049094260210</t>
  </si>
  <si>
    <t xml:space="preserve">GOMATHI SPINNING  MILLS INDIA </t>
  </si>
  <si>
    <t>AACCG2292B</t>
  </si>
  <si>
    <t>H42602700820</t>
  </si>
  <si>
    <t>049094260212</t>
  </si>
  <si>
    <t>SHIVA TEX YARN LTD</t>
  </si>
  <si>
    <t>H42602730820</t>
  </si>
  <si>
    <t>049094260214</t>
  </si>
  <si>
    <t>INDITEX PROCESSOR (P) LTD</t>
  </si>
  <si>
    <t>AABCI2321Q</t>
  </si>
  <si>
    <t>H42602810820</t>
  </si>
  <si>
    <t>049094260215</t>
  </si>
  <si>
    <t>AAAFE6351Q</t>
  </si>
  <si>
    <t>H42602830820</t>
  </si>
  <si>
    <t>049094260216</t>
  </si>
  <si>
    <t>SAKTHI MASALA (P) LTD</t>
  </si>
  <si>
    <t>AADCS3130R</t>
  </si>
  <si>
    <t>H42602840820</t>
  </si>
  <si>
    <t>049094260217</t>
  </si>
  <si>
    <t>GMB TEXTILES MILLS INDIA LTD</t>
  </si>
  <si>
    <t>AACCG2464K</t>
  </si>
  <si>
    <t>H42602850820</t>
  </si>
  <si>
    <t>049094260219</t>
  </si>
  <si>
    <t>H42602870820</t>
  </si>
  <si>
    <t>049094260220</t>
  </si>
  <si>
    <t>STAR PLASTICS-UNIT-II</t>
  </si>
  <si>
    <t>ABJFS8110P</t>
  </si>
  <si>
    <t>H42602920820</t>
  </si>
  <si>
    <t>049094260224</t>
  </si>
  <si>
    <t xml:space="preserve">SASI ANAND SPG MILLS INDIA PVT </t>
  </si>
  <si>
    <t>AAICS7646B</t>
  </si>
  <si>
    <t>H42602940820</t>
  </si>
  <si>
    <t>049094260225</t>
  </si>
  <si>
    <t xml:space="preserve">AGNI STEELS (P)LTD.,(SPONGE </t>
  </si>
  <si>
    <t>H42602950820</t>
  </si>
  <si>
    <t>049094260226</t>
  </si>
  <si>
    <t>JAYAVINAYAGA &amp; CO.,</t>
  </si>
  <si>
    <t>AEQPA0485B</t>
  </si>
  <si>
    <t>H42602960820</t>
  </si>
  <si>
    <t>049094260229</t>
  </si>
  <si>
    <t xml:space="preserve">THE DIRECTOR,PERUNDURAI </t>
  </si>
  <si>
    <t>AADCP1188Q</t>
  </si>
  <si>
    <t>H42602980820</t>
  </si>
  <si>
    <t>049094260233</t>
  </si>
  <si>
    <t xml:space="preserve">ROCCA BATHROOM PRODUCTS </t>
  </si>
  <si>
    <t>AAACE9982E</t>
  </si>
  <si>
    <t>H42602990820</t>
  </si>
  <si>
    <t>049094260234</t>
  </si>
  <si>
    <t xml:space="preserve">SRI V BALAJI SPINNING MILLS </t>
  </si>
  <si>
    <t>AAJCS1775J</t>
  </si>
  <si>
    <t>H42603010820</t>
  </si>
  <si>
    <t>049094260236</t>
  </si>
  <si>
    <t>THE SUPERINTENDING ENGINEER</t>
  </si>
  <si>
    <t>AADCT4784E</t>
  </si>
  <si>
    <t>H42603060820</t>
  </si>
  <si>
    <t>049094260237</t>
  </si>
  <si>
    <t>KG FABRIKS LIMITED</t>
  </si>
  <si>
    <t>AAACK9185D</t>
  </si>
  <si>
    <t>H42603070820</t>
  </si>
  <si>
    <t>049094260238</t>
  </si>
  <si>
    <t>V. SENTHIL MURUGAN</t>
  </si>
  <si>
    <t>AVMPS8348C</t>
  </si>
  <si>
    <t>H42603100820</t>
  </si>
  <si>
    <t>049094260239</t>
  </si>
  <si>
    <t>R.B.WOVENS (P) LTD.,</t>
  </si>
  <si>
    <t>H42603120820</t>
  </si>
  <si>
    <t>049094260240</t>
  </si>
  <si>
    <t>AAFCA3178D</t>
  </si>
  <si>
    <t>H42603130820</t>
  </si>
  <si>
    <t>049094260241</t>
  </si>
  <si>
    <t>AAHFA1091J</t>
  </si>
  <si>
    <t>H42603140820</t>
  </si>
  <si>
    <t>049094260243</t>
  </si>
  <si>
    <t>S.P.APPARELS LTD.,</t>
  </si>
  <si>
    <t>H42603160820</t>
  </si>
  <si>
    <t>049094260246</t>
  </si>
  <si>
    <t>DANAVARSHINI EXPORTS (P) LTD.,</t>
  </si>
  <si>
    <t>AADCD1167H</t>
  </si>
  <si>
    <t>H42603180820</t>
  </si>
  <si>
    <t>049094260247</t>
  </si>
  <si>
    <t>AADCJ1133D</t>
  </si>
  <si>
    <t>H42603190820</t>
  </si>
  <si>
    <t>049094260250</t>
  </si>
  <si>
    <t>M/S. SUNRAJA OIL INDUSTRIES (P)</t>
  </si>
  <si>
    <t>AAICS2682M</t>
  </si>
  <si>
    <t>H42603240820</t>
  </si>
  <si>
    <t>049094260255</t>
  </si>
  <si>
    <t>SAHYADRI INDUSTRIES LTD.,</t>
  </si>
  <si>
    <t>AAACN5870A</t>
  </si>
  <si>
    <t>H42603260820</t>
  </si>
  <si>
    <t>049094260256</t>
  </si>
  <si>
    <t>EXIM KNITS (P) LTD.,</t>
  </si>
  <si>
    <t>AAACE5241Q</t>
  </si>
  <si>
    <t>H42603270820</t>
  </si>
  <si>
    <t>049094260257</t>
  </si>
  <si>
    <t>FRONTIER KNITTERS PVT. LTD.</t>
  </si>
  <si>
    <t>H42603310820</t>
  </si>
  <si>
    <t>049094260260</t>
  </si>
  <si>
    <t xml:space="preserve">SENTHILKUMAR TEXTILE MILLS (P) </t>
  </si>
  <si>
    <t>H42603350820</t>
  </si>
  <si>
    <t>049094260262</t>
  </si>
  <si>
    <t>AAACF3081H</t>
  </si>
  <si>
    <t>H42603370820</t>
  </si>
  <si>
    <t>049094260263</t>
  </si>
  <si>
    <t>A.I.ENTERPRISES (P) LTD.,</t>
  </si>
  <si>
    <t>AAECA6880H</t>
  </si>
  <si>
    <t>H42603380820</t>
  </si>
  <si>
    <t>049094260264</t>
  </si>
  <si>
    <t>JAYAVARMA TEXTILES (P) LTD.,</t>
  </si>
  <si>
    <t>AAACJ7660G</t>
  </si>
  <si>
    <t>H42603390820</t>
  </si>
  <si>
    <t>049094260265</t>
  </si>
  <si>
    <t>AACFT1913D</t>
  </si>
  <si>
    <t>H42603420820</t>
  </si>
  <si>
    <t>049094260270</t>
  </si>
  <si>
    <t xml:space="preserve">VINAYAKA ELECTRO ALLOYS (I) </t>
  </si>
  <si>
    <t>AACCV0910F</t>
  </si>
  <si>
    <t>H42603430820</t>
  </si>
  <si>
    <t>049094260273</t>
  </si>
  <si>
    <t>G.V.S.SPINNERS(P)LTD.,</t>
  </si>
  <si>
    <t>AAJCS4276Q</t>
  </si>
  <si>
    <t>H42603440820</t>
  </si>
  <si>
    <t>049094260281</t>
  </si>
  <si>
    <t xml:space="preserve">KRISHNA POULTRY TEX MILL </t>
  </si>
  <si>
    <t>AACCK6550C</t>
  </si>
  <si>
    <t>H42603450820</t>
  </si>
  <si>
    <t>H4260313082002</t>
  </si>
  <si>
    <t>049094260283</t>
  </si>
  <si>
    <t>AAAFF5498D</t>
  </si>
  <si>
    <t>H42603460820</t>
  </si>
  <si>
    <t>049094260284</t>
  </si>
  <si>
    <t>TAILORS CREATION INDIA PVT LTD</t>
  </si>
  <si>
    <t>AABCT4568L</t>
  </si>
  <si>
    <t>H42603490820</t>
  </si>
  <si>
    <t>049094260285</t>
  </si>
  <si>
    <t>AAEFT1747K</t>
  </si>
  <si>
    <t>H42603530820</t>
  </si>
  <si>
    <t>049094260287</t>
  </si>
  <si>
    <t>SRI SAKTHI MURUGAN POLYMER</t>
  </si>
  <si>
    <t>33AAMFS3784K1ZN</t>
  </si>
  <si>
    <t>AAMFS3784K</t>
  </si>
  <si>
    <t>H42603540820</t>
  </si>
  <si>
    <t>049094260292</t>
  </si>
  <si>
    <t>S.P.MANI &amp; MOHAN DAIRY</t>
  </si>
  <si>
    <t>H42603570820</t>
  </si>
  <si>
    <t>049094260294</t>
  </si>
  <si>
    <t xml:space="preserve">SREE SENTHUR MURUGAN </t>
  </si>
  <si>
    <t>ABDFS5413K</t>
  </si>
  <si>
    <t>H42603590820</t>
  </si>
  <si>
    <t>049094260295</t>
  </si>
  <si>
    <t>SREE SIVGURU AIR WEAVES</t>
  </si>
  <si>
    <t>ABFFS2226J</t>
  </si>
  <si>
    <t>H42603610820</t>
  </si>
  <si>
    <t>H4260327082001</t>
  </si>
  <si>
    <t>049094260296</t>
  </si>
  <si>
    <t>INDIAN STICHES (P) LTD.,</t>
  </si>
  <si>
    <t>AABCI1268C</t>
  </si>
  <si>
    <t>H42603620820</t>
  </si>
  <si>
    <t>049094260298</t>
  </si>
  <si>
    <t>AABCM1549A</t>
  </si>
  <si>
    <t>H42603640820</t>
  </si>
  <si>
    <t>049094260299</t>
  </si>
  <si>
    <t>H42603650820</t>
  </si>
  <si>
    <t>049094260301</t>
  </si>
  <si>
    <t>AHFPS4192R</t>
  </si>
  <si>
    <t>H42603660820</t>
  </si>
  <si>
    <t>049094260306</t>
  </si>
  <si>
    <t xml:space="preserve">JAY JAY MILLS (INDIA) PRIVATE </t>
  </si>
  <si>
    <t>AAACJ7915N</t>
  </si>
  <si>
    <t>H42603680820</t>
  </si>
  <si>
    <t>049094260307</t>
  </si>
  <si>
    <t>TRINITYCOLOUR INDIA (P) LTD.,</t>
  </si>
  <si>
    <t>AACCT3948H</t>
  </si>
  <si>
    <t>H42603690820</t>
  </si>
  <si>
    <t>049094260310</t>
  </si>
  <si>
    <t>ESWARI KNITING WORKS,</t>
  </si>
  <si>
    <t>AAAFE7918H</t>
  </si>
  <si>
    <t>H42603700820</t>
  </si>
  <si>
    <t>049094260312</t>
  </si>
  <si>
    <t xml:space="preserve">BEST COLOUR SOLUTIONS INDIA </t>
  </si>
  <si>
    <t>AACCB7319L</t>
  </si>
  <si>
    <t>H42603720820</t>
  </si>
  <si>
    <t>049094260313</t>
  </si>
  <si>
    <t xml:space="preserve">K.A.S.INDUSTRIES INDIA  PVT </t>
  </si>
  <si>
    <t>33AACCK7001L1ZR</t>
  </si>
  <si>
    <t>AACCK7001L</t>
  </si>
  <si>
    <t>H42603750820</t>
  </si>
  <si>
    <t>049094260314</t>
  </si>
  <si>
    <t>K.P.R.MILL LIMITED</t>
  </si>
  <si>
    <t>H42603760820</t>
  </si>
  <si>
    <t>049094260316</t>
  </si>
  <si>
    <t>33AEAPP3027NIZJ</t>
  </si>
  <si>
    <t>AEAPP3027N</t>
  </si>
  <si>
    <t>H42603790820</t>
  </si>
  <si>
    <t>049094260318</t>
  </si>
  <si>
    <t>COTTON BLOSSOM (INDIA) PVT,</t>
  </si>
  <si>
    <t>AACCC5046R</t>
  </si>
  <si>
    <t>H42603800820</t>
  </si>
  <si>
    <t>049094260319</t>
  </si>
  <si>
    <t xml:space="preserve">SRI LAKSHMI GANESH SPINNING </t>
  </si>
  <si>
    <t>ABIFS4599R</t>
  </si>
  <si>
    <t>H42603820820</t>
  </si>
  <si>
    <t>049094260324</t>
  </si>
  <si>
    <t xml:space="preserve">LAKSHMIVEL MILLS PRIVATE </t>
  </si>
  <si>
    <t>AABCL1850B</t>
  </si>
  <si>
    <t>H42603830820</t>
  </si>
  <si>
    <t>049094260326</t>
  </si>
  <si>
    <t>THE PROJECT OFFICER,SIPCOT</t>
  </si>
  <si>
    <t>33AAACS4643J1Z4</t>
  </si>
  <si>
    <t>H42603840820</t>
  </si>
  <si>
    <t>049094260327</t>
  </si>
  <si>
    <t xml:space="preserve">THE SUPERINTENDING </t>
  </si>
  <si>
    <t>H42603860820</t>
  </si>
  <si>
    <t>049094260331</t>
  </si>
  <si>
    <t>AAOFS8238A</t>
  </si>
  <si>
    <t>H42603870820</t>
  </si>
  <si>
    <t>049094260335</t>
  </si>
  <si>
    <t xml:space="preserve">ARMSTRONG TEXTILES </t>
  </si>
  <si>
    <t>AABCJ3933D</t>
  </si>
  <si>
    <t>H42603880820</t>
  </si>
  <si>
    <t>049094260337</t>
  </si>
  <si>
    <t>SRI SUGAN INTERNATIONAL</t>
  </si>
  <si>
    <t>AICPP9725H</t>
  </si>
  <si>
    <t>H42603900820</t>
  </si>
  <si>
    <t>049094260338</t>
  </si>
  <si>
    <t>STAR PLASTICS,</t>
  </si>
  <si>
    <t>H42603910820</t>
  </si>
  <si>
    <t>049094260339</t>
  </si>
  <si>
    <t>AAACI2693G</t>
  </si>
  <si>
    <t>H42603920820</t>
  </si>
  <si>
    <t>049094260342</t>
  </si>
  <si>
    <t>AAGFE0274Q</t>
  </si>
  <si>
    <t>H42603930820</t>
  </si>
  <si>
    <t>049094260343</t>
  </si>
  <si>
    <t xml:space="preserve">ESQUIRE MULTIPLAST PRIVATE </t>
  </si>
  <si>
    <t>AAHCA0218L</t>
  </si>
  <si>
    <t>H42603940820</t>
  </si>
  <si>
    <t>049094260344</t>
  </si>
  <si>
    <t>NANI AGRO FOODS (P) LTD.,</t>
  </si>
  <si>
    <t>AAACN6660Q</t>
  </si>
  <si>
    <t>H42603950820</t>
  </si>
  <si>
    <t>049094260345</t>
  </si>
  <si>
    <t>H42603960820</t>
  </si>
  <si>
    <t>049094260346</t>
  </si>
  <si>
    <t xml:space="preserve">SREE PALANI ANDAVER ALLOYS &amp; </t>
  </si>
  <si>
    <t>AALCS5252Q</t>
  </si>
  <si>
    <t>H42603970820</t>
  </si>
  <si>
    <t>049094260349</t>
  </si>
  <si>
    <t xml:space="preserve">KKSK TANNING COMPANY (P) </t>
  </si>
  <si>
    <t>AABCK5734B</t>
  </si>
  <si>
    <t>H42603980820</t>
  </si>
  <si>
    <t>049094260353</t>
  </si>
  <si>
    <t>ROHINI TEXTILE INDUSTRY (P) LTD</t>
  </si>
  <si>
    <t>H42603990820</t>
  </si>
  <si>
    <t>049094260354</t>
  </si>
  <si>
    <t xml:space="preserve">M/S.PERUNDURAI LEATHER </t>
  </si>
  <si>
    <t>AAECP5812C</t>
  </si>
  <si>
    <t>H42604000820</t>
  </si>
  <si>
    <t>049094260357</t>
  </si>
  <si>
    <t xml:space="preserve">CHIRISTY QUALITY FOODS (INDIA) </t>
  </si>
  <si>
    <t>AADCC3606Q</t>
  </si>
  <si>
    <t>H42604010820</t>
  </si>
  <si>
    <t>049094260359</t>
  </si>
  <si>
    <t>AQPPS2496F</t>
  </si>
  <si>
    <t>H42604020820</t>
  </si>
  <si>
    <t>049094260361</t>
  </si>
  <si>
    <t>AAGFN9675G</t>
  </si>
  <si>
    <t>H42604030820</t>
  </si>
  <si>
    <t>049094260362</t>
  </si>
  <si>
    <t xml:space="preserve">SARVESH  MULTI  PLAST INDIA </t>
  </si>
  <si>
    <t>AANCS0352D</t>
  </si>
  <si>
    <t>H42604040820</t>
  </si>
  <si>
    <t>049094260364</t>
  </si>
  <si>
    <t xml:space="preserve">SHRI PARIYUR AMMAN KRAFT </t>
  </si>
  <si>
    <t>AALCS5212N</t>
  </si>
  <si>
    <t>H42604050820</t>
  </si>
  <si>
    <t>049094260365</t>
  </si>
  <si>
    <t>AAECP6116F</t>
  </si>
  <si>
    <t>H42604060820</t>
  </si>
  <si>
    <t>049094260366</t>
  </si>
  <si>
    <t xml:space="preserve">EUREKA ELECTRODES AND WIRES </t>
  </si>
  <si>
    <t>AACCE1604R</t>
  </si>
  <si>
    <t>H42604070820</t>
  </si>
  <si>
    <t>049094260368</t>
  </si>
  <si>
    <t>GUGAN KNITWEARS (P) LTD</t>
  </si>
  <si>
    <t>AAHCS1726K</t>
  </si>
  <si>
    <t>H42604080820</t>
  </si>
  <si>
    <t>049094260369</t>
  </si>
  <si>
    <t>KLF NIRMAL INDUSTRIES (P) LTD</t>
  </si>
  <si>
    <t>AADCK4657K</t>
  </si>
  <si>
    <t>H42604090820</t>
  </si>
  <si>
    <t>049094260370</t>
  </si>
  <si>
    <t>THE STATE BANK OF INDIA</t>
  </si>
  <si>
    <t>H42604100820</t>
  </si>
  <si>
    <t>049094260372</t>
  </si>
  <si>
    <t>RAGAVENDRA FAB</t>
  </si>
  <si>
    <t>ALAPS2798G</t>
  </si>
  <si>
    <t>H42604110820</t>
  </si>
  <si>
    <t>049094260375</t>
  </si>
  <si>
    <t xml:space="preserve">MANCHESTER TEXTILE PRIVATE </t>
  </si>
  <si>
    <t>AAECM6344C</t>
  </si>
  <si>
    <t>H42604140820</t>
  </si>
  <si>
    <t>049094260376</t>
  </si>
  <si>
    <t xml:space="preserve">VARDHAMAN YARNS &amp; THREADS </t>
  </si>
  <si>
    <t>H42604150820</t>
  </si>
  <si>
    <t>049094260379</t>
  </si>
  <si>
    <t xml:space="preserve">SREE RENGARAJ ISPAT </t>
  </si>
  <si>
    <t>AAHCS3288E</t>
  </si>
  <si>
    <t>H42604160820</t>
  </si>
  <si>
    <t>049094260380</t>
  </si>
  <si>
    <t>H42604170820</t>
  </si>
  <si>
    <t>049094260382</t>
  </si>
  <si>
    <t>STAR PLASTICS (UNIT-III)</t>
  </si>
  <si>
    <t>H42604180820</t>
  </si>
  <si>
    <t>049094260383</t>
  </si>
  <si>
    <t xml:space="preserve">DHANDAPANI STEELS PRIVATE </t>
  </si>
  <si>
    <t>H42604190820</t>
  </si>
  <si>
    <t>049094260384</t>
  </si>
  <si>
    <t>MARICO LTD</t>
  </si>
  <si>
    <t>AAACM7493G</t>
  </si>
  <si>
    <t>H42604200820</t>
  </si>
  <si>
    <t>049094260386</t>
  </si>
  <si>
    <t>SHEELA FOAM(P) LTD</t>
  </si>
  <si>
    <t>AAACS0189B</t>
  </si>
  <si>
    <t>H42604210820</t>
  </si>
  <si>
    <t>049094260387</t>
  </si>
  <si>
    <t>AAACG1890M</t>
  </si>
  <si>
    <t>H42604220820</t>
  </si>
  <si>
    <t>049094260388</t>
  </si>
  <si>
    <t xml:space="preserve">SHINY PROCESSING MILLS </t>
  </si>
  <si>
    <t>AAOCS2551F</t>
  </si>
  <si>
    <t>H42604230820</t>
  </si>
  <si>
    <t>049094260390</t>
  </si>
  <si>
    <t>GODREJ AGROVET LIMITED,</t>
  </si>
  <si>
    <t>AAACG0617Q</t>
  </si>
  <si>
    <t>H42604240820</t>
  </si>
  <si>
    <t>049094260391</t>
  </si>
  <si>
    <t xml:space="preserve">SRI VENKATESHWARA SPUN TEXS </t>
  </si>
  <si>
    <t>AAQCS7172L</t>
  </si>
  <si>
    <t>H42604250820</t>
  </si>
  <si>
    <t>049094260392</t>
  </si>
  <si>
    <t xml:space="preserve">WIPRO INFRASTRUCTURE </t>
  </si>
  <si>
    <t>AAACW0387R</t>
  </si>
  <si>
    <t>H42604270820</t>
  </si>
  <si>
    <t>049094260393</t>
  </si>
  <si>
    <t>SREE SIVASAKTHI TEXTILES</t>
  </si>
  <si>
    <t>ABWFS3748L</t>
  </si>
  <si>
    <t>H42604280820</t>
  </si>
  <si>
    <t>049094260394</t>
  </si>
  <si>
    <t xml:space="preserve">M/s.SKM Animal Feeds &amp; Foods </t>
  </si>
  <si>
    <t>AAGCP6225M</t>
  </si>
  <si>
    <t>H42604290820</t>
  </si>
  <si>
    <t>049094260395</t>
  </si>
  <si>
    <t>MYK LATICRETE INDIA PVT LTD</t>
  </si>
  <si>
    <t>AAACL5557E</t>
  </si>
  <si>
    <t>H42604300820</t>
  </si>
  <si>
    <t>049094260396</t>
  </si>
  <si>
    <t>AEGPV1066D</t>
  </si>
  <si>
    <t>H42604310820</t>
  </si>
  <si>
    <t>049094260397</t>
  </si>
  <si>
    <t>AAACN1483D</t>
  </si>
  <si>
    <t>H42604320820</t>
  </si>
  <si>
    <t>049094260398</t>
  </si>
  <si>
    <t>AAHFCS5822F</t>
  </si>
  <si>
    <t>H42604330720</t>
  </si>
  <si>
    <t>049094260399</t>
  </si>
  <si>
    <t xml:space="preserve">SEYYON HI-TECH POLY FABS </t>
  </si>
  <si>
    <t>AARCS8918B</t>
  </si>
  <si>
    <t>H42604340820</t>
  </si>
  <si>
    <t>049094260400</t>
  </si>
  <si>
    <t>H42604350820</t>
  </si>
  <si>
    <t>049094260401</t>
  </si>
  <si>
    <t xml:space="preserve">SANTHI PROCESSING UNIT </t>
  </si>
  <si>
    <t>H42604360820</t>
  </si>
  <si>
    <t>049094260402</t>
  </si>
  <si>
    <t xml:space="preserve">CHAKRAVARTHY PLASTICS </t>
  </si>
  <si>
    <t>H42604370820</t>
  </si>
  <si>
    <t>049094260403</t>
  </si>
  <si>
    <t>MILKY MIST DAIRY FOOD PVT LTD</t>
  </si>
  <si>
    <t>H42604380820</t>
  </si>
  <si>
    <t>049094260404</t>
  </si>
  <si>
    <t xml:space="preserve">INDO SHELL MOULD LIMITED, SEZ </t>
  </si>
  <si>
    <t>H42604390820</t>
  </si>
  <si>
    <t>049094260405</t>
  </si>
  <si>
    <t>JAYAVELPROCESSING MILL</t>
  </si>
  <si>
    <t>AOAPS2024L</t>
  </si>
  <si>
    <t>H42604400820</t>
  </si>
  <si>
    <t>049094260406</t>
  </si>
  <si>
    <t>B.ARUN PRASAD</t>
  </si>
  <si>
    <t>AFZPA0534P</t>
  </si>
  <si>
    <t>H42604410820</t>
  </si>
  <si>
    <t>049094260407</t>
  </si>
  <si>
    <t>R.G.SUNDAR &amp; CO</t>
  </si>
  <si>
    <t>AAFFR3771C</t>
  </si>
  <si>
    <t>H42604420820</t>
  </si>
  <si>
    <t>049094260408</t>
  </si>
  <si>
    <t>NUTRIKRAFT INDIA (P) LTD.,</t>
  </si>
  <si>
    <t>AABCN9165F</t>
  </si>
  <si>
    <t>H42604430820</t>
  </si>
  <si>
    <t>049094260409</t>
  </si>
  <si>
    <t>AAFFT8173L</t>
  </si>
  <si>
    <t>H42604440820</t>
  </si>
  <si>
    <t>049094260410</t>
  </si>
  <si>
    <t xml:space="preserve">THENI GURU KRISHNA TEXTILE </t>
  </si>
  <si>
    <t>AACCT1759Q</t>
  </si>
  <si>
    <t>H42604450820</t>
  </si>
  <si>
    <t>049094260411</t>
  </si>
  <si>
    <t xml:space="preserve">SJN ENERGY INFRASTRUCTURE </t>
  </si>
  <si>
    <t>AANCS6653H</t>
  </si>
  <si>
    <t>H42604460820</t>
  </si>
  <si>
    <t>049094260414</t>
  </si>
  <si>
    <t xml:space="preserve">DOLLAR INDUSTRIES LTD (DYEING </t>
  </si>
  <si>
    <t>AACCG1932C</t>
  </si>
  <si>
    <t>H42604470820</t>
  </si>
  <si>
    <t>049094260415</t>
  </si>
  <si>
    <t xml:space="preserve">CHENNAI GATE RICE INDUSTRIES </t>
  </si>
  <si>
    <t>AAFCC1691K</t>
  </si>
  <si>
    <t>H42604480820</t>
  </si>
  <si>
    <t>049094260416</t>
  </si>
  <si>
    <t xml:space="preserve">ARTIKA COTTON MILLS(A UNIT OF </t>
  </si>
  <si>
    <t>AAIFA8010E</t>
  </si>
  <si>
    <t>H42604490820</t>
  </si>
  <si>
    <t>049094260417</t>
  </si>
  <si>
    <t xml:space="preserve">SRI LAKSHMI BLEACHING DYEING </t>
  </si>
  <si>
    <t>ACCPT3633N</t>
  </si>
  <si>
    <t>H42604500820</t>
  </si>
  <si>
    <t>049094260418</t>
  </si>
  <si>
    <t xml:space="preserve">ARUNA TEXTILE PROCESSING </t>
  </si>
  <si>
    <t>33AAFFA684891ZZ</t>
  </si>
  <si>
    <t>AAFFA6848P</t>
  </si>
  <si>
    <t>H42604510820</t>
  </si>
  <si>
    <t>049094260419</t>
  </si>
  <si>
    <t>AACCE1718J</t>
  </si>
  <si>
    <t>H42604520820</t>
  </si>
  <si>
    <t>049094260420</t>
  </si>
  <si>
    <t>V.K.TEXTILES PROCESSORS,</t>
  </si>
  <si>
    <t>AALFV0640C</t>
  </si>
  <si>
    <t>H42604530820</t>
  </si>
  <si>
    <t>049094260421</t>
  </si>
  <si>
    <t xml:space="preserve">SAINT GOBAIN INDIA PRIVATE </t>
  </si>
  <si>
    <t>AABCS4338M</t>
  </si>
  <si>
    <t>H42604540820</t>
  </si>
  <si>
    <t>049094260422</t>
  </si>
  <si>
    <t>AAFFS6666P</t>
  </si>
  <si>
    <t>H42604550820</t>
  </si>
  <si>
    <t>049094260423</t>
  </si>
  <si>
    <t xml:space="preserve">RELIANCE PROLIFIC TRADERS </t>
  </si>
  <si>
    <t>AABCH6106L</t>
  </si>
  <si>
    <t>H42604560820</t>
  </si>
  <si>
    <t>049094260424</t>
  </si>
  <si>
    <t>MIRAJ DRYMIX (P) LTD</t>
  </si>
  <si>
    <t>AAGCM8537M</t>
  </si>
  <si>
    <t>H42604570820</t>
  </si>
  <si>
    <t>049094260425</t>
  </si>
  <si>
    <t>BRITANNIA INDUSTRIES LIMITED</t>
  </si>
  <si>
    <t>AABCB2066P</t>
  </si>
  <si>
    <t>H42604580820</t>
  </si>
  <si>
    <t>049094260427</t>
  </si>
  <si>
    <t xml:space="preserve">KRISHI NUTRITION COMPANY </t>
  </si>
  <si>
    <t>AAFCK3415K</t>
  </si>
  <si>
    <t>H42604590820</t>
  </si>
  <si>
    <t>049094260428</t>
  </si>
  <si>
    <t xml:space="preserve">MINERVAA SYNCOT PRIVATE </t>
  </si>
  <si>
    <t>AAHCM5714D</t>
  </si>
  <si>
    <t>H42604600820</t>
  </si>
  <si>
    <t>049094260429</t>
  </si>
  <si>
    <t xml:space="preserve">SREE RAJALAKSHMI PRINTING </t>
  </si>
  <si>
    <t>AADPE8823G</t>
  </si>
  <si>
    <t>H42604610820</t>
  </si>
  <si>
    <t>049094260430</t>
  </si>
  <si>
    <t>B.K.S.TEXTILES PRIVATE LIMITED</t>
  </si>
  <si>
    <t>H42604620820</t>
  </si>
  <si>
    <t>049094260431</t>
  </si>
  <si>
    <t>AAKAVI SPINNING MILLS PVT LTD</t>
  </si>
  <si>
    <t>AAGCA0824M</t>
  </si>
  <si>
    <t>H42604630820</t>
  </si>
  <si>
    <t>049094260432</t>
  </si>
  <si>
    <t>JAYACHANDRAN ALLOYS PVT LTD</t>
  </si>
  <si>
    <t>AABCJ8003C</t>
  </si>
  <si>
    <t>H42604640820</t>
  </si>
  <si>
    <t>049094260433</t>
  </si>
  <si>
    <t xml:space="preserve">JAYA SAKTHI CASTING INDIA PVT </t>
  </si>
  <si>
    <t>AACCJ9213D</t>
  </si>
  <si>
    <t>H42604650820</t>
  </si>
  <si>
    <t>049094260434</t>
  </si>
  <si>
    <t xml:space="preserve">SARAVAN FAB INDIA EXPORTS PVT </t>
  </si>
  <si>
    <t>AAUCS8779D</t>
  </si>
  <si>
    <t>H42604660820</t>
  </si>
  <si>
    <t>049094260435</t>
  </si>
  <si>
    <t xml:space="preserve">SS TEXTILE MILLS PRIVATE </t>
  </si>
  <si>
    <t>AAMCS3384C</t>
  </si>
  <si>
    <t>H42604670820</t>
  </si>
  <si>
    <t>049094260436</t>
  </si>
  <si>
    <t xml:space="preserve">SOUTH INDIA SPINNING MILLS </t>
  </si>
  <si>
    <t>AAVCS6544H</t>
  </si>
  <si>
    <t>H42604680820</t>
  </si>
  <si>
    <t>049094260437</t>
  </si>
  <si>
    <t>H42604690820</t>
  </si>
  <si>
    <t>049094260438</t>
  </si>
  <si>
    <t xml:space="preserve">SHRI RANGANATHAR CRUSHER </t>
  </si>
  <si>
    <t>AFXPK5460Q</t>
  </si>
  <si>
    <t>H42604700820</t>
  </si>
  <si>
    <t>049094260439</t>
  </si>
  <si>
    <t xml:space="preserve">S.P.MANI AND MOHAN DAIRY </t>
  </si>
  <si>
    <t>AAQCS7900J</t>
  </si>
  <si>
    <t>H42604710820</t>
  </si>
  <si>
    <t>049094260440</t>
  </si>
  <si>
    <t>SRI VEDHA MILLS PVT LTD</t>
  </si>
  <si>
    <t>AASCS8191H</t>
  </si>
  <si>
    <t>H42604720820</t>
  </si>
  <si>
    <t>049094260441</t>
  </si>
  <si>
    <t xml:space="preserve">WFB BAIRD AND COMPANY INDIA </t>
  </si>
  <si>
    <t>AAACW5376N</t>
  </si>
  <si>
    <t>H42604730820</t>
  </si>
  <si>
    <t>049094260442</t>
  </si>
  <si>
    <t>ERODE SPINNING MILLS</t>
  </si>
  <si>
    <t>AAEFE5311N</t>
  </si>
  <si>
    <t>H42604740820</t>
  </si>
  <si>
    <t>049094260443</t>
  </si>
  <si>
    <t>INDIRA  ALUMINIUM</t>
  </si>
  <si>
    <t>AADFI3212R</t>
  </si>
  <si>
    <t>H42604750820</t>
  </si>
  <si>
    <t>049094260444</t>
  </si>
  <si>
    <t>ACYFS0496C</t>
  </si>
  <si>
    <t>H42604770820</t>
  </si>
  <si>
    <t>049094260445</t>
  </si>
  <si>
    <t>SRI AMMAN DIGITAL PRINT</t>
  </si>
  <si>
    <t>ACJFS7378A</t>
  </si>
  <si>
    <t>H42604780820</t>
  </si>
  <si>
    <t>049094260446</t>
  </si>
  <si>
    <t>BHARANI SILK CENTRE</t>
  </si>
  <si>
    <t>AADFB8046N</t>
  </si>
  <si>
    <t>H42604790820</t>
  </si>
  <si>
    <t>049094260447</t>
  </si>
  <si>
    <t>C.P.COTTON</t>
  </si>
  <si>
    <t>AALFC0265C</t>
  </si>
  <si>
    <t>H42604810820</t>
  </si>
  <si>
    <t>049094260448</t>
  </si>
  <si>
    <t>MEENAKSHI TEXTILE MILLS</t>
  </si>
  <si>
    <t>AAZFM7404M</t>
  </si>
  <si>
    <t>H42604820820</t>
  </si>
  <si>
    <t>049094260449</t>
  </si>
  <si>
    <t>AAKFT0953D</t>
  </si>
  <si>
    <t>H42604830820</t>
  </si>
  <si>
    <t>049094260450</t>
  </si>
  <si>
    <t>ABYFS0959D</t>
  </si>
  <si>
    <t>H42604840820</t>
  </si>
  <si>
    <t>049094260451</t>
  </si>
  <si>
    <t>H42604850820</t>
  </si>
  <si>
    <t>049094260452</t>
  </si>
  <si>
    <t>H42604860820</t>
  </si>
  <si>
    <t>049094260453</t>
  </si>
  <si>
    <t xml:space="preserve">DHANALAKSHMI SYNTHETICS PVT </t>
  </si>
  <si>
    <t>H42604870820</t>
  </si>
  <si>
    <t>049094260454</t>
  </si>
  <si>
    <t>H42604880820</t>
  </si>
  <si>
    <t>049094260455</t>
  </si>
  <si>
    <t xml:space="preserve">SHIVASAKTHI TEXTILE </t>
  </si>
  <si>
    <t>AAQCS0295N</t>
  </si>
  <si>
    <t>H42604890820</t>
  </si>
  <si>
    <t>049094260456</t>
  </si>
  <si>
    <t>ABIFS3348G</t>
  </si>
  <si>
    <t>H42604900820</t>
  </si>
  <si>
    <t>049094260457</t>
  </si>
  <si>
    <t>AAJFT8648N</t>
  </si>
  <si>
    <t>H42604910820</t>
  </si>
  <si>
    <t>049094260458</t>
  </si>
  <si>
    <t>APSPS3277G</t>
  </si>
  <si>
    <t>H42604920820</t>
  </si>
  <si>
    <t>049094260459</t>
  </si>
  <si>
    <t>SKM ANIMAL FEEDS AND FOODS</t>
  </si>
  <si>
    <t>H42604930820</t>
  </si>
  <si>
    <t>049094260460</t>
  </si>
  <si>
    <t>COMMISSIONER</t>
  </si>
  <si>
    <t>aaalt1781b</t>
  </si>
  <si>
    <t>H42604940820</t>
  </si>
  <si>
    <t>049094260461</t>
  </si>
  <si>
    <t>BLOW KING PLAST,</t>
  </si>
  <si>
    <t>AFKPA7249E</t>
  </si>
  <si>
    <t>H42604950820</t>
  </si>
  <si>
    <t>049094260462</t>
  </si>
  <si>
    <t xml:space="preserve">COMMISSIONER, ERODE CITY </t>
  </si>
  <si>
    <t>H42604960820</t>
  </si>
  <si>
    <t>049094260463</t>
  </si>
  <si>
    <t>J.G.HOSIERY PVT LTD</t>
  </si>
  <si>
    <t>AAACJ9381NJ</t>
  </si>
  <si>
    <t>H42604970820</t>
  </si>
  <si>
    <t>049094260464</t>
  </si>
  <si>
    <t xml:space="preserve">SRI THIRUMALAI BALAJI SPINNING </t>
  </si>
  <si>
    <t>ACUFS7409R</t>
  </si>
  <si>
    <t>H42604980820</t>
  </si>
  <si>
    <t>049094260465</t>
  </si>
  <si>
    <t>AAKFA6054G</t>
  </si>
  <si>
    <t>H42604990820</t>
  </si>
  <si>
    <t>049094260466</t>
  </si>
  <si>
    <t>D.R.SPINNING MILL,</t>
  </si>
  <si>
    <t>AGBPD2843H</t>
  </si>
  <si>
    <t>H42605000820</t>
  </si>
  <si>
    <t>049094260467</t>
  </si>
  <si>
    <t>AAKCM8695A</t>
  </si>
  <si>
    <t>H42605020820</t>
  </si>
  <si>
    <t>049094260468</t>
  </si>
  <si>
    <t>AAQFA1790B</t>
  </si>
  <si>
    <t>H42605030820</t>
  </si>
  <si>
    <t>049094260469</t>
  </si>
  <si>
    <t xml:space="preserve">KRISHNA  POULTRY FARM INDIA </t>
  </si>
  <si>
    <t>AAECK7043C</t>
  </si>
  <si>
    <t>H42605040820</t>
  </si>
  <si>
    <t>049094260470</t>
  </si>
  <si>
    <t>AALFV2926R</t>
  </si>
  <si>
    <t>H42605050820</t>
  </si>
  <si>
    <t>049094260471</t>
  </si>
  <si>
    <t xml:space="preserve">AYPOLS POLYMERS PRIVATE </t>
  </si>
  <si>
    <t>AAPCA6502P</t>
  </si>
  <si>
    <t>H42605060720</t>
  </si>
  <si>
    <t>049094260472</t>
  </si>
  <si>
    <t xml:space="preserve">GLASSTECH  INDUSTRIES  INDIA  </t>
  </si>
  <si>
    <t>AAACG3416H</t>
  </si>
  <si>
    <t>H42605070820</t>
  </si>
  <si>
    <t>049094260473</t>
  </si>
  <si>
    <t>VIDYAVINAYAGA TEXTILES P LTD</t>
  </si>
  <si>
    <t>AAFCV9287N</t>
  </si>
  <si>
    <t>H42605080820</t>
  </si>
  <si>
    <t>049094260474</t>
  </si>
  <si>
    <t>ACZFS7582E</t>
  </si>
  <si>
    <t>H42605090820</t>
  </si>
  <si>
    <t>049094260475</t>
  </si>
  <si>
    <t>AAA TEXTILES(P) LTD</t>
  </si>
  <si>
    <t>AAGCA6199K</t>
  </si>
  <si>
    <t>H42605100820</t>
  </si>
  <si>
    <t>049094260477</t>
  </si>
  <si>
    <t>AAFFB9943E</t>
  </si>
  <si>
    <t>H42605130820</t>
  </si>
  <si>
    <t>049094260478</t>
  </si>
  <si>
    <t xml:space="preserve">SHRI PERIYANAYAGI AMMAN BLUE </t>
  </si>
  <si>
    <t>AFYPP0652E</t>
  </si>
  <si>
    <t>H43600070820</t>
  </si>
  <si>
    <t>049094260479</t>
  </si>
  <si>
    <t>SRI PUSSPAM TEXTILE MILL,</t>
  </si>
  <si>
    <t>ABAFS2936A</t>
  </si>
  <si>
    <t>H43600090820</t>
  </si>
  <si>
    <t>049094260481</t>
  </si>
  <si>
    <t>ARUN SURYA TEXTILES,</t>
  </si>
  <si>
    <t>ABJFA0844Q</t>
  </si>
  <si>
    <t>H43600100820</t>
  </si>
  <si>
    <t>049094260482</t>
  </si>
  <si>
    <t>SRK BLUE METAAL,</t>
  </si>
  <si>
    <t>ADNFS8466N</t>
  </si>
  <si>
    <t>H43600130820</t>
  </si>
  <si>
    <t>049094260483</t>
  </si>
  <si>
    <t>H43600220820</t>
  </si>
  <si>
    <t>049094260484</t>
  </si>
  <si>
    <t xml:space="preserve">R.K.STEEL MANUFACTURING </t>
  </si>
  <si>
    <t>AADCR2847L</t>
  </si>
  <si>
    <t>H43600300820</t>
  </si>
  <si>
    <t>049094260485</t>
  </si>
  <si>
    <t>FLOFLEX INDUSTRIES LLP.,</t>
  </si>
  <si>
    <t>AAFFF3404Q</t>
  </si>
  <si>
    <t>H43600310820</t>
  </si>
  <si>
    <t>049094260486</t>
  </si>
  <si>
    <t>ALIVE CERAMICS (P) LTD,</t>
  </si>
  <si>
    <t>AAECA1171D</t>
  </si>
  <si>
    <t>H43600330820</t>
  </si>
  <si>
    <t>049094260487</t>
  </si>
  <si>
    <t>MAHIL IRRIGATION SYSTEM</t>
  </si>
  <si>
    <t>AHVPC1805D</t>
  </si>
  <si>
    <t>H43600350820</t>
  </si>
  <si>
    <t>049094260488</t>
  </si>
  <si>
    <t xml:space="preserve">NUTRIKRAFT INDIA PRIVATE LTD </t>
  </si>
  <si>
    <t>H43600360820</t>
  </si>
  <si>
    <t>049094260489</t>
  </si>
  <si>
    <t>AACFI9530P</t>
  </si>
  <si>
    <t>H43600380820</t>
  </si>
  <si>
    <t>049094260490</t>
  </si>
  <si>
    <t>GOLDEN FASHIONS INDIA P LTD</t>
  </si>
  <si>
    <t>AAECG7967P</t>
  </si>
  <si>
    <t>H43600420820</t>
  </si>
  <si>
    <t>049094260491</t>
  </si>
  <si>
    <t>ADOFS5351B</t>
  </si>
  <si>
    <t>H43600500820</t>
  </si>
  <si>
    <t>049094260492</t>
  </si>
  <si>
    <t xml:space="preserve">POINEER DRILL TECH INDIA PVT </t>
  </si>
  <si>
    <t>AAJCP5325M</t>
  </si>
  <si>
    <t>H43600550820</t>
  </si>
  <si>
    <t>049094260493</t>
  </si>
  <si>
    <t>MET STAR INDUSTRIES PVT.LTD.</t>
  </si>
  <si>
    <t>AAJCM9560H</t>
  </si>
  <si>
    <t>H43600560820</t>
  </si>
  <si>
    <t>049094260494</t>
  </si>
  <si>
    <t>AV THOMAS &amp; CO LTD</t>
  </si>
  <si>
    <t>AABCA8810G</t>
  </si>
  <si>
    <t>H43600620820</t>
  </si>
  <si>
    <t>049094260495</t>
  </si>
  <si>
    <t>RITHIK SIZING MILLS INDIA PVT.</t>
  </si>
  <si>
    <t>AAICR7969L</t>
  </si>
  <si>
    <t>H43600630820</t>
  </si>
  <si>
    <t>049094260496</t>
  </si>
  <si>
    <t>ABIFS3556N</t>
  </si>
  <si>
    <t>H43600720820</t>
  </si>
  <si>
    <t>049094260497</t>
  </si>
  <si>
    <t>H43600750820</t>
  </si>
  <si>
    <t>049094260498</t>
  </si>
  <si>
    <t>H43600770820</t>
  </si>
  <si>
    <t>049094260499</t>
  </si>
  <si>
    <t>DEVI THREAD PROCESSORS P.</t>
  </si>
  <si>
    <t>AABCD1551H</t>
  </si>
  <si>
    <t>H43600780820</t>
  </si>
  <si>
    <t>049094260500</t>
  </si>
  <si>
    <t>AALFT8519N</t>
  </si>
  <si>
    <t>H43600800820</t>
  </si>
  <si>
    <t>049094260502</t>
  </si>
  <si>
    <t xml:space="preserve">JS AUTO CAST FOUNDRY INDIA </t>
  </si>
  <si>
    <t>H43600810820</t>
  </si>
  <si>
    <t>049094260503</t>
  </si>
  <si>
    <t>JAPS HOLDING IMPEX PVT LTD</t>
  </si>
  <si>
    <t>AADCJ7282M</t>
  </si>
  <si>
    <t>H43600820820</t>
  </si>
  <si>
    <t>049094260504</t>
  </si>
  <si>
    <t xml:space="preserve">SGR MOULDS INDIA PRIVATE </t>
  </si>
  <si>
    <t>AAZCS6170R</t>
  </si>
  <si>
    <t>H43600830820</t>
  </si>
  <si>
    <t>049094260505</t>
  </si>
  <si>
    <t>AAIFA7049P</t>
  </si>
  <si>
    <t>H43600850820</t>
  </si>
  <si>
    <t>049094260506</t>
  </si>
  <si>
    <t>P.SAKTHIVEL</t>
  </si>
  <si>
    <t>BKDPS4628G</t>
  </si>
  <si>
    <t>H43600860820</t>
  </si>
  <si>
    <t>049094260507</t>
  </si>
  <si>
    <t>ABKFS0909B</t>
  </si>
  <si>
    <t>H43600870720</t>
  </si>
  <si>
    <t>049094260508</t>
  </si>
  <si>
    <t>N.S.B TEXTILES</t>
  </si>
  <si>
    <t>AAQFN0521K</t>
  </si>
  <si>
    <t>H43600880820</t>
  </si>
  <si>
    <t>049094260509</t>
  </si>
  <si>
    <t xml:space="preserve">LOTUS HOSPITALS AND </t>
  </si>
  <si>
    <t>33AAACL6578M1BH</t>
  </si>
  <si>
    <t>AAACL6578M</t>
  </si>
  <si>
    <t>H43600890820</t>
  </si>
  <si>
    <t>049094260510</t>
  </si>
  <si>
    <t>Sri Shiva Designs</t>
  </si>
  <si>
    <t>AMEPP2435Q</t>
  </si>
  <si>
    <t>H43600910820</t>
  </si>
  <si>
    <t>049094260513</t>
  </si>
  <si>
    <t>H43600940820</t>
  </si>
  <si>
    <t>049094360007</t>
  </si>
  <si>
    <t>M.C. KNITTING MILLS</t>
  </si>
  <si>
    <t>33AALFS4137P1ZN</t>
  </si>
  <si>
    <t>AALFS4137P</t>
  </si>
  <si>
    <t>H43600960820</t>
  </si>
  <si>
    <t>049094360009</t>
  </si>
  <si>
    <t>THE SPECIAL OFFICER (SATHY MC)</t>
  </si>
  <si>
    <t>AAALS2881B</t>
  </si>
  <si>
    <t>H43600970820</t>
  </si>
  <si>
    <t>049094360010</t>
  </si>
  <si>
    <t>THE COMMISSIONER (GOBI MC)</t>
  </si>
  <si>
    <t>33CMBGO3633A1D3</t>
  </si>
  <si>
    <t>CMBGO3633A</t>
  </si>
  <si>
    <t>H43600990820</t>
  </si>
  <si>
    <t>049094360013</t>
  </si>
  <si>
    <t>AMMAN SPINTEX</t>
  </si>
  <si>
    <t>AAZFA7154J</t>
  </si>
  <si>
    <t>H43601000820</t>
  </si>
  <si>
    <t>049094360022</t>
  </si>
  <si>
    <t>ABVFS3545C</t>
  </si>
  <si>
    <t>H43601010820</t>
  </si>
  <si>
    <t>049094360030</t>
  </si>
  <si>
    <t>KOKILA TEXTILE INDIA (P) LTD</t>
  </si>
  <si>
    <t>AACCK5092K</t>
  </si>
  <si>
    <t>H43601030820</t>
  </si>
  <si>
    <t>049094360031</t>
  </si>
  <si>
    <t>PARIYUR AMMAN SPINNING MILLS</t>
  </si>
  <si>
    <t>H43601050820</t>
  </si>
  <si>
    <t>049094360033</t>
  </si>
  <si>
    <t>ARUN TEXTILES (P) LTD.</t>
  </si>
  <si>
    <t>AABCA8982D</t>
  </si>
  <si>
    <t>H43601060820</t>
  </si>
  <si>
    <t>049094360035</t>
  </si>
  <si>
    <t>CAUVERY BOARDS (P) LTD,</t>
  </si>
  <si>
    <t>AAACC8469N</t>
  </si>
  <si>
    <t>H43601110820</t>
  </si>
  <si>
    <t>049094360036</t>
  </si>
  <si>
    <t>M/S.AMARJOTHI SPG. MILLS LTD.</t>
  </si>
  <si>
    <t>H43601120720</t>
  </si>
  <si>
    <t>049094360038</t>
  </si>
  <si>
    <t xml:space="preserve">M/S.SOWDESWARI AMMAN </t>
  </si>
  <si>
    <t>AACCS9452P</t>
  </si>
  <si>
    <t>H43601140820</t>
  </si>
  <si>
    <t>049094360042</t>
  </si>
  <si>
    <t>THE EXE.ENGINEER/TWADBOARD</t>
  </si>
  <si>
    <t>33AAALT0834FA1Z</t>
  </si>
  <si>
    <t>H43601160820</t>
  </si>
  <si>
    <t>H4360087072002</t>
  </si>
  <si>
    <t>049094360050</t>
  </si>
  <si>
    <t>M/S.L.K.TEXTILES (P) LTD</t>
  </si>
  <si>
    <t>AAACL3734H</t>
  </si>
  <si>
    <t>H43601170820</t>
  </si>
  <si>
    <t>049094360055</t>
  </si>
  <si>
    <t xml:space="preserve">THE COMMISIONER  SATHY </t>
  </si>
  <si>
    <t>H43601180820</t>
  </si>
  <si>
    <t>049094360056</t>
  </si>
  <si>
    <t>M/S.M C SPINNERS (P) LTD.,</t>
  </si>
  <si>
    <t>33AAHCM2145C1ZO</t>
  </si>
  <si>
    <t>AAHCM2145C</t>
  </si>
  <si>
    <t>H43601190820</t>
  </si>
  <si>
    <t>049094360062</t>
  </si>
  <si>
    <t xml:space="preserve">M/S THENPANDIAN SPINNING </t>
  </si>
  <si>
    <t>AABCT1285C</t>
  </si>
  <si>
    <t>H43601200820</t>
  </si>
  <si>
    <t>H4360094082004</t>
  </si>
  <si>
    <t>049094360063</t>
  </si>
  <si>
    <t xml:space="preserve">M/S.SARADHAMBIKA PAPER </t>
  </si>
  <si>
    <t>AADCS8209F</t>
  </si>
  <si>
    <t>H43601220820</t>
  </si>
  <si>
    <t>049094360072</t>
  </si>
  <si>
    <t xml:space="preserve">M/S.MEHALA CARONA TEXTILES </t>
  </si>
  <si>
    <t>AABCM4722B</t>
  </si>
  <si>
    <t>H43601240820</t>
  </si>
  <si>
    <t>049094360075</t>
  </si>
  <si>
    <t>SEETHALAKSHMI TEXTILES</t>
  </si>
  <si>
    <t>AAJFS6253Q</t>
  </si>
  <si>
    <t>H43601260820</t>
  </si>
  <si>
    <t>049094360077</t>
  </si>
  <si>
    <t>M/S.MARSHAL TEXTILES (P) LTD.,</t>
  </si>
  <si>
    <t>AABCM6646C</t>
  </si>
  <si>
    <t>H43601290820</t>
  </si>
  <si>
    <t>049094360078</t>
  </si>
  <si>
    <t xml:space="preserve">ROHINI TEXTILE INDUSTRY </t>
  </si>
  <si>
    <t>H43601300820</t>
  </si>
  <si>
    <t>049094360080</t>
  </si>
  <si>
    <t xml:space="preserve">M/S.JAYAVARMA TEXTILES (P) </t>
  </si>
  <si>
    <t>33AAACJ7660C1ZO</t>
  </si>
  <si>
    <t>H43601340820</t>
  </si>
  <si>
    <t>049094360081</t>
  </si>
  <si>
    <t>M/S.K.P.R. MILL  LTD.,</t>
  </si>
  <si>
    <t>H43601350820</t>
  </si>
  <si>
    <t>049094360082</t>
  </si>
  <si>
    <t>M/S.T.B.S.TEXTILES (P) LTD.,</t>
  </si>
  <si>
    <t>AABCT3962G</t>
  </si>
  <si>
    <t>H43601360820</t>
  </si>
  <si>
    <t>049094360083</t>
  </si>
  <si>
    <t xml:space="preserve">M/S. ARMSTRONG SPINNING MILLS </t>
  </si>
  <si>
    <t>AACCA5129P</t>
  </si>
  <si>
    <t>H43601370820</t>
  </si>
  <si>
    <t>049094360085</t>
  </si>
  <si>
    <t xml:space="preserve">M/S.AMARJOTHI SPINNING MILL </t>
  </si>
  <si>
    <t>H43601390820</t>
  </si>
  <si>
    <t>049094360086</t>
  </si>
  <si>
    <t xml:space="preserve">SATHURAGIRI  SOFTEX  INDIA P </t>
  </si>
  <si>
    <t>AADCS1886J</t>
  </si>
  <si>
    <t>H43601410820</t>
  </si>
  <si>
    <t>049094360087</t>
  </si>
  <si>
    <t>M/S.LAWN TEXTILES (P) LTD.</t>
  </si>
  <si>
    <t>33AAACL5764B1z1</t>
  </si>
  <si>
    <t>AAACL5764B</t>
  </si>
  <si>
    <t>H43601420820</t>
  </si>
  <si>
    <t>049094360088</t>
  </si>
  <si>
    <t xml:space="preserve">SRI ANDAL PAPER MILLS PRIVATE </t>
  </si>
  <si>
    <t>AAECS6955R</t>
  </si>
  <si>
    <t>H43601430820</t>
  </si>
  <si>
    <t>049094360089</t>
  </si>
  <si>
    <t xml:space="preserve">SRI SIVAJOTHI SPINNING MILLS (P) </t>
  </si>
  <si>
    <t>AAECS7959R</t>
  </si>
  <si>
    <t>H43601460820</t>
  </si>
  <si>
    <t>049094360091</t>
  </si>
  <si>
    <t xml:space="preserve">BANNARIAMMAN INSTITUTE OF </t>
  </si>
  <si>
    <t>AAATB1235C</t>
  </si>
  <si>
    <t>H43601470820</t>
  </si>
  <si>
    <t>049094360094</t>
  </si>
  <si>
    <t>THREE SIXTY TEXTILES (P) LTD</t>
  </si>
  <si>
    <t>AACCT6469R</t>
  </si>
  <si>
    <t>H43601500820</t>
  </si>
  <si>
    <t>049094360096</t>
  </si>
  <si>
    <t xml:space="preserve">M/S.DIVYA SPINNING MILL (P) </t>
  </si>
  <si>
    <t>AABCD3021A</t>
  </si>
  <si>
    <t>H43601510820</t>
  </si>
  <si>
    <t>049094360097</t>
  </si>
  <si>
    <t xml:space="preserve">M/S.PARIYURAMMAN  SPINNING </t>
  </si>
  <si>
    <t>H43601530820</t>
  </si>
  <si>
    <t>H4360124082003</t>
  </si>
  <si>
    <t>049094360099</t>
  </si>
  <si>
    <t xml:space="preserve">SRI BALAMURUGAN TEXTILE </t>
  </si>
  <si>
    <t>AAECS5448M</t>
  </si>
  <si>
    <t>H43601560820</t>
  </si>
  <si>
    <t>049094360100</t>
  </si>
  <si>
    <t>M/S.SARAVANA POLY THREADS (P)</t>
  </si>
  <si>
    <t>AAFCS4406E</t>
  </si>
  <si>
    <t>H43601570820</t>
  </si>
  <si>
    <t>049094360101</t>
  </si>
  <si>
    <t xml:space="preserve">SRI KANDHAGURU SPINNING </t>
  </si>
  <si>
    <t>AALCS7900F</t>
  </si>
  <si>
    <t>H43601600820</t>
  </si>
  <si>
    <t>049094360103</t>
  </si>
  <si>
    <t>BANNARIAMMAN SUGARS LIMITED</t>
  </si>
  <si>
    <t>H43601620820</t>
  </si>
  <si>
    <t>049094360105</t>
  </si>
  <si>
    <t xml:space="preserve">EXCEL COTSPIN (INDIA) PRIVATE </t>
  </si>
  <si>
    <t>AAACE9365K</t>
  </si>
  <si>
    <t>H43601630820</t>
  </si>
  <si>
    <t>049094360106</t>
  </si>
  <si>
    <t>AAACB3754B</t>
  </si>
  <si>
    <t>H43601650820</t>
  </si>
  <si>
    <t>049094360111</t>
  </si>
  <si>
    <t xml:space="preserve">TIRUPUR VIJAYALAKSHMI </t>
  </si>
  <si>
    <t>AACC7827OC</t>
  </si>
  <si>
    <t>H43601660820</t>
  </si>
  <si>
    <t>049094360112</t>
  </si>
  <si>
    <t xml:space="preserve">MATURHA COTSPINN PRIVATE </t>
  </si>
  <si>
    <t>AABCP1677L</t>
  </si>
  <si>
    <t>H43601670820</t>
  </si>
  <si>
    <t>049094360114</t>
  </si>
  <si>
    <t xml:space="preserve">SRI ANDAL PAPER AND BOARDS </t>
  </si>
  <si>
    <t>AAHCS4356H</t>
  </si>
  <si>
    <t>H43601680820</t>
  </si>
  <si>
    <t>049094360116</t>
  </si>
  <si>
    <t>THIRU  N.K.HARIKUMAR,</t>
  </si>
  <si>
    <t>33AAEHH3377PG1Z</t>
  </si>
  <si>
    <t>AAEHH3377P</t>
  </si>
  <si>
    <t>H43601690820</t>
  </si>
  <si>
    <t>H4360142082001</t>
  </si>
  <si>
    <t>049094360117</t>
  </si>
  <si>
    <t>H43601700820</t>
  </si>
  <si>
    <t>049094360118</t>
  </si>
  <si>
    <t xml:space="preserve">MEHALA CARONA TEXTILES (P) </t>
  </si>
  <si>
    <t>H43601710820</t>
  </si>
  <si>
    <t>049094360119</t>
  </si>
  <si>
    <t xml:space="preserve">RANGER COTTON MILLS (INDIA) </t>
  </si>
  <si>
    <t>AACCR7619B</t>
  </si>
  <si>
    <t>H43601720820</t>
  </si>
  <si>
    <t>049094360120</t>
  </si>
  <si>
    <t>DHARANII COTTON MILLS PVT.</t>
  </si>
  <si>
    <t>AACCD0023B</t>
  </si>
  <si>
    <t>H43601730820</t>
  </si>
  <si>
    <t>049094360122</t>
  </si>
  <si>
    <t>H43601770820</t>
  </si>
  <si>
    <t>049094360124</t>
  </si>
  <si>
    <t xml:space="preserve">SHRI SAKTHI PAPERS INDIA (P) </t>
  </si>
  <si>
    <t>AAJCS1949Q</t>
  </si>
  <si>
    <t>H43700010820</t>
  </si>
  <si>
    <t>049094360126</t>
  </si>
  <si>
    <t>M/S SRI RAAM DYEING FACTORY</t>
  </si>
  <si>
    <t>ADKPC8387P</t>
  </si>
  <si>
    <t>H43700150820</t>
  </si>
  <si>
    <t>049094360129</t>
  </si>
  <si>
    <t>AAJCS5260J</t>
  </si>
  <si>
    <t>H43700530820</t>
  </si>
  <si>
    <t>049094360130</t>
  </si>
  <si>
    <t>SRI  ANGALAMMAN MILLS</t>
  </si>
  <si>
    <t>AAXFS0499J</t>
  </si>
  <si>
    <t>H43700550820</t>
  </si>
  <si>
    <t>049094360134</t>
  </si>
  <si>
    <t>NAVEEN COTTON MILL (P) LIMITED</t>
  </si>
  <si>
    <t>AACCN1686L</t>
  </si>
  <si>
    <t>H43700810820</t>
  </si>
  <si>
    <t>049094360135</t>
  </si>
  <si>
    <t xml:space="preserve">ABIRAMI PAPERS &amp; BOARDS (P) </t>
  </si>
  <si>
    <t>AAFCA9378P</t>
  </si>
  <si>
    <t>H43700890820</t>
  </si>
  <si>
    <t>049094360136</t>
  </si>
  <si>
    <t xml:space="preserve">GOBI ARTS &amp; SCIENCE COLLEGE, </t>
  </si>
  <si>
    <t>AAATG4032E</t>
  </si>
  <si>
    <t>H43700950820</t>
  </si>
  <si>
    <t>049094360137</t>
  </si>
  <si>
    <t xml:space="preserve">AKSHARA SPINNING MILLS </t>
  </si>
  <si>
    <t>AANCA8975E</t>
  </si>
  <si>
    <t>H43701030820</t>
  </si>
  <si>
    <t>049094360139</t>
  </si>
  <si>
    <t xml:space="preserve">SREE GOMATHI AMMAN SPINNING </t>
  </si>
  <si>
    <t>AAKCS5785R</t>
  </si>
  <si>
    <t>H43701040820</t>
  </si>
  <si>
    <t>049094360141</t>
  </si>
  <si>
    <t xml:space="preserve">COTTON BLOSSOM (INDIA) PVT </t>
  </si>
  <si>
    <t>H43701120820</t>
  </si>
  <si>
    <t>049094360142</t>
  </si>
  <si>
    <t xml:space="preserve">SUNRISE KNITTING MILLS PRIVATE </t>
  </si>
  <si>
    <t>AAWCS5202R</t>
  </si>
  <si>
    <t>H43701200820</t>
  </si>
  <si>
    <t>049094360143</t>
  </si>
  <si>
    <t xml:space="preserve">M/S SRI PATHI PAPER AND </t>
  </si>
  <si>
    <t>AAGCS7439C</t>
  </si>
  <si>
    <t>H43701220820</t>
  </si>
  <si>
    <t>049094360146</t>
  </si>
  <si>
    <t xml:space="preserve">SHREE VENKATESWARA </t>
  </si>
  <si>
    <t>33AAETS9481RA11</t>
  </si>
  <si>
    <t>AAETS9481R</t>
  </si>
  <si>
    <t>H43701280820</t>
  </si>
  <si>
    <t>049094360147</t>
  </si>
  <si>
    <t>SCM GARMENTS(P) LTD</t>
  </si>
  <si>
    <t>H43701390820</t>
  </si>
  <si>
    <t>049094360150</t>
  </si>
  <si>
    <t>ABNFS0222L</t>
  </si>
  <si>
    <t>H43701410820</t>
  </si>
  <si>
    <t>049094360151</t>
  </si>
  <si>
    <t xml:space="preserve">SRI VNS SPINNING MILLS INDIA (P) </t>
  </si>
  <si>
    <t>AAKCS6724J</t>
  </si>
  <si>
    <t>H43701460820</t>
  </si>
  <si>
    <t>049094360153</t>
  </si>
  <si>
    <t xml:space="preserve">SUBABHALAJI SPINNING MILLS </t>
  </si>
  <si>
    <t>AAOCS1858B</t>
  </si>
  <si>
    <t>H43701470820</t>
  </si>
  <si>
    <t>049094360156</t>
  </si>
  <si>
    <t xml:space="preserve">AMARAVATHY SPINNING MILLS </t>
  </si>
  <si>
    <t>AABCA2744H</t>
  </si>
  <si>
    <t>H43701500820</t>
  </si>
  <si>
    <t>049094360157</t>
  </si>
  <si>
    <t xml:space="preserve">AMARJOTHI  SPINNING MILLS LTD </t>
  </si>
  <si>
    <t>AAICA0275A</t>
  </si>
  <si>
    <t>H43701520820</t>
  </si>
  <si>
    <t>049094360160</t>
  </si>
  <si>
    <t xml:space="preserve">KSS STONECRUSHER COMPANY </t>
  </si>
  <si>
    <t>AADCK1779J</t>
  </si>
  <si>
    <t>H43701610820</t>
  </si>
  <si>
    <t>049094360162</t>
  </si>
  <si>
    <t xml:space="preserve">SRI SUBAM TEXTILES, SPINNING </t>
  </si>
  <si>
    <t>AACPE4231D</t>
  </si>
  <si>
    <t>H43701660820</t>
  </si>
  <si>
    <t>049094360163</t>
  </si>
  <si>
    <t>AAQFS7399E</t>
  </si>
  <si>
    <t>H43701740820</t>
  </si>
  <si>
    <t>049094360165</t>
  </si>
  <si>
    <t>GAINTEX</t>
  </si>
  <si>
    <t>AVBPS9185Q</t>
  </si>
  <si>
    <t>H43701750820</t>
  </si>
  <si>
    <t>049094360166</t>
  </si>
  <si>
    <t xml:space="preserve">SRI NAAGHANAATHAR TEXTILES </t>
  </si>
  <si>
    <t>AALCS8664G</t>
  </si>
  <si>
    <t>H43701800820</t>
  </si>
  <si>
    <t>049094360167</t>
  </si>
  <si>
    <t>AALFD8001H</t>
  </si>
  <si>
    <t>H43701810820</t>
  </si>
  <si>
    <t>049094360168</t>
  </si>
  <si>
    <t>AVR MILLS (P) LTD,</t>
  </si>
  <si>
    <t>AAGCA9714Q</t>
  </si>
  <si>
    <t>H43701860820</t>
  </si>
  <si>
    <t>049094360169</t>
  </si>
  <si>
    <t>SREE THAILA APPARALS</t>
  </si>
  <si>
    <t>AWAPS4854L</t>
  </si>
  <si>
    <t>H43701870820</t>
  </si>
  <si>
    <t>H4370120082006</t>
  </si>
  <si>
    <t>049094360170</t>
  </si>
  <si>
    <t>MILKY MIST DIARY FOOD (P) LTD</t>
  </si>
  <si>
    <t>33AAJCM3448G1ZE</t>
  </si>
  <si>
    <t>H43701950820</t>
  </si>
  <si>
    <t>049094360171</t>
  </si>
  <si>
    <t>ACRFS8399F</t>
  </si>
  <si>
    <t>H43701990820</t>
  </si>
  <si>
    <t>049094360172</t>
  </si>
  <si>
    <t>HERBAL SUPPLEMENTS PVT LTD</t>
  </si>
  <si>
    <t>AAACH7059P</t>
  </si>
  <si>
    <t>H43702010820</t>
  </si>
  <si>
    <t>049094360173</t>
  </si>
  <si>
    <t>Precision Tapes and Sealants</t>
  </si>
  <si>
    <t>AAIFP9989P</t>
  </si>
  <si>
    <t>H43702130820</t>
  </si>
  <si>
    <t>049094360177</t>
  </si>
  <si>
    <t>BHARATH BLUE METALS</t>
  </si>
  <si>
    <t>33AQWPK3948B1Z0</t>
  </si>
  <si>
    <t>AQWPK3948B</t>
  </si>
  <si>
    <t>H43702300820</t>
  </si>
  <si>
    <t>049094370001</t>
  </si>
  <si>
    <t xml:space="preserve">M/s. PULLICAR MILLS LTD "A" </t>
  </si>
  <si>
    <t>33 44AABCP2485N</t>
  </si>
  <si>
    <t>AABCP2485N</t>
  </si>
  <si>
    <t>H43702310820</t>
  </si>
  <si>
    <t>H4370147082002</t>
  </si>
  <si>
    <t>049094370015</t>
  </si>
  <si>
    <t xml:space="preserve">M/S.THE SALEM CO-OP SUGAR </t>
  </si>
  <si>
    <t>33AAAAT3144R1Z1</t>
  </si>
  <si>
    <t>AAAAT3144R</t>
  </si>
  <si>
    <t>H43702360820</t>
  </si>
  <si>
    <t>049094370053</t>
  </si>
  <si>
    <t xml:space="preserve">M/S. THIRUVALLUVAR TEXTILES </t>
  </si>
  <si>
    <t>AAACT9934H</t>
  </si>
  <si>
    <t>H43702380820</t>
  </si>
  <si>
    <t>049094370055</t>
  </si>
  <si>
    <t xml:space="preserve">M/s. THE SALEM DIST.CO-OP MILK </t>
  </si>
  <si>
    <t>33AAAAT3146PPPP</t>
  </si>
  <si>
    <t>H43702410820</t>
  </si>
  <si>
    <t>H4370161082002</t>
  </si>
  <si>
    <t>049094370081</t>
  </si>
  <si>
    <t xml:space="preserve">M/s. TAMIL NADU NEWS PRINT &amp; </t>
  </si>
  <si>
    <t>AAACT2935J</t>
  </si>
  <si>
    <t>H43702430820</t>
  </si>
  <si>
    <t>049094370089</t>
  </si>
  <si>
    <t xml:space="preserve">M/S.MALLUR SIDDESWARA </t>
  </si>
  <si>
    <t>AACCM0111B</t>
  </si>
  <si>
    <t>H43702450820</t>
  </si>
  <si>
    <t>049094370095</t>
  </si>
  <si>
    <t xml:space="preserve">M/s. SUB-DIVISIONAL </t>
  </si>
  <si>
    <t>33CHETO6726GGGG</t>
  </si>
  <si>
    <t>CHETO6726G</t>
  </si>
  <si>
    <t>H43702470820</t>
  </si>
  <si>
    <t>049094370103</t>
  </si>
  <si>
    <t>M/S. PRS TYRES LIMITED.,</t>
  </si>
  <si>
    <t>AADCS0168B</t>
  </si>
  <si>
    <t>H43702490820</t>
  </si>
  <si>
    <t>049094370104</t>
  </si>
  <si>
    <t xml:space="preserve">M/S. SORNALAKSHMI SPG. MILLS </t>
  </si>
  <si>
    <t>AADCS3687D</t>
  </si>
  <si>
    <t>H43702630820</t>
  </si>
  <si>
    <t>049094370112</t>
  </si>
  <si>
    <t xml:space="preserve">M/S. SAMBANDAM SPG. MILLS </t>
  </si>
  <si>
    <t>H43702700820</t>
  </si>
  <si>
    <t>049094370120</t>
  </si>
  <si>
    <t xml:space="preserve">M/S.KUTTI SPINNERS PRIVATE </t>
  </si>
  <si>
    <t>33AABCK4426E1Z0</t>
  </si>
  <si>
    <t>AABCK4426E</t>
  </si>
  <si>
    <t>H43702710820</t>
  </si>
  <si>
    <t>049094370122</t>
  </si>
  <si>
    <t xml:space="preserve">M/s. JANSONS TEXTILE </t>
  </si>
  <si>
    <t>H43702730820</t>
  </si>
  <si>
    <t>049094370128</t>
  </si>
  <si>
    <t xml:space="preserve">M/S.SALEM CO.OP.SUGAR MILLS </t>
  </si>
  <si>
    <t>H43702840820</t>
  </si>
  <si>
    <t>049094370139</t>
  </si>
  <si>
    <t xml:space="preserve">M/s. SALEM DIST.CO OP.MILK </t>
  </si>
  <si>
    <t>H43702870820</t>
  </si>
  <si>
    <t>049094370141</t>
  </si>
  <si>
    <t xml:space="preserve">M/s.KOVAI MARUTHI PAPERS AND </t>
  </si>
  <si>
    <t>33AAACK7884MMMM</t>
  </si>
  <si>
    <t>AAACK7884M</t>
  </si>
  <si>
    <t>H43702890820</t>
  </si>
  <si>
    <t>049094370145</t>
  </si>
  <si>
    <t xml:space="preserve">M/s. DHANABAGYAM SPINNERS </t>
  </si>
  <si>
    <t>AAACD7411K</t>
  </si>
  <si>
    <t>H43702920820</t>
  </si>
  <si>
    <t>049094370146</t>
  </si>
  <si>
    <t xml:space="preserve">M/S.THE DEAN VETERINERY </t>
  </si>
  <si>
    <t>H43702940820</t>
  </si>
  <si>
    <t>049094370147</t>
  </si>
  <si>
    <t xml:space="preserve">M/s.ARUNACHALA GOUNDER </t>
  </si>
  <si>
    <t>AABCK3951G</t>
  </si>
  <si>
    <t>H43702950820</t>
  </si>
  <si>
    <t>049094370150</t>
  </si>
  <si>
    <t>M/S.C.R.TEXTILE MILLS.,</t>
  </si>
  <si>
    <t>AACFJ9421A</t>
  </si>
  <si>
    <t>H43702960820</t>
  </si>
  <si>
    <t>049094370152</t>
  </si>
  <si>
    <t xml:space="preserve">M/s.RAN INDIA STEELS PRIVATE </t>
  </si>
  <si>
    <t>AABCR5529D</t>
  </si>
  <si>
    <t>H43702970820</t>
  </si>
  <si>
    <t>049094370161</t>
  </si>
  <si>
    <t xml:space="preserve">M/S. N.G.A. STEELS PRIVATE </t>
  </si>
  <si>
    <t>33AAACN7854J1Z9</t>
  </si>
  <si>
    <t>AAACN7854J</t>
  </si>
  <si>
    <t>H43703020820</t>
  </si>
  <si>
    <t>049094370166</t>
  </si>
  <si>
    <t xml:space="preserve">M/s. SRI HARIPRASATH TEXTILES </t>
  </si>
  <si>
    <t>AACCS9486R</t>
  </si>
  <si>
    <t>H43703030820</t>
  </si>
  <si>
    <t>049094370174</t>
  </si>
  <si>
    <t xml:space="preserve">M/S.ANNAM FEEDS PRIVATE </t>
  </si>
  <si>
    <t>AAGCA0070M</t>
  </si>
  <si>
    <t>H43703170820</t>
  </si>
  <si>
    <t>049094370175</t>
  </si>
  <si>
    <t xml:space="preserve">M/S. K.K.P. SPINNING MILLS </t>
  </si>
  <si>
    <t>33AAATP6024D1Z1</t>
  </si>
  <si>
    <t>AAACK8959K</t>
  </si>
  <si>
    <t>H43703230820</t>
  </si>
  <si>
    <t>049094370180</t>
  </si>
  <si>
    <t>M/S.VISAKA INDUSTRIES LTD.,</t>
  </si>
  <si>
    <t>AAACV7263K</t>
  </si>
  <si>
    <t>H43703240820</t>
  </si>
  <si>
    <t>049094370181</t>
  </si>
  <si>
    <t xml:space="preserve">M/S. SARANYA SPINNING MILLS </t>
  </si>
  <si>
    <t>AACCS7046P</t>
  </si>
  <si>
    <t>H43703260820</t>
  </si>
  <si>
    <t>049094370186</t>
  </si>
  <si>
    <t xml:space="preserve">M/s. NALA HOTELS PRIVATE </t>
  </si>
  <si>
    <t>AAACN7503Q</t>
  </si>
  <si>
    <t>H43703280820</t>
  </si>
  <si>
    <t>049094370187</t>
  </si>
  <si>
    <t xml:space="preserve">M/s.MANI OMEGA GRANITE </t>
  </si>
  <si>
    <t>AABCM9799G</t>
  </si>
  <si>
    <t>H43703300820</t>
  </si>
  <si>
    <t>049094370195</t>
  </si>
  <si>
    <t xml:space="preserve">M/S. SREE  SPG. MILLS PRIVATE </t>
  </si>
  <si>
    <t>AADCS8166P</t>
  </si>
  <si>
    <t>H43703320820</t>
  </si>
  <si>
    <t>049094370199</t>
  </si>
  <si>
    <t xml:space="preserve">M/s.KOVAI MARUTHI PAPERS &amp; </t>
  </si>
  <si>
    <t>H43703330820</t>
  </si>
  <si>
    <t>049094370201</t>
  </si>
  <si>
    <t>M/s. SUBBU MILLS PROCESSING,</t>
  </si>
  <si>
    <t>AAMFS2082E</t>
  </si>
  <si>
    <t>H43703360820</t>
  </si>
  <si>
    <t>049094370213</t>
  </si>
  <si>
    <t>M/S. NCM TEXTILES.,</t>
  </si>
  <si>
    <t>AAHFN0595J</t>
  </si>
  <si>
    <t>H43703430820</t>
  </si>
  <si>
    <t>049094370223</t>
  </si>
  <si>
    <t>KUMARARAJA PAPER MILL (P) LTD.,</t>
  </si>
  <si>
    <t>33AABCK9686N1Z1</t>
  </si>
  <si>
    <t>AABCK9686N</t>
  </si>
  <si>
    <t>H43703440820</t>
  </si>
  <si>
    <t>049094370230</t>
  </si>
  <si>
    <t xml:space="preserve">M/S.RAN INDIA STEELS (P) LTD. </t>
  </si>
  <si>
    <t>H43703450820</t>
  </si>
  <si>
    <t>049094370231</t>
  </si>
  <si>
    <t>M/S. SRI VELA SMELTERS (P) LTD.,</t>
  </si>
  <si>
    <t>AAHCS9064Q</t>
  </si>
  <si>
    <t>H43703460820</t>
  </si>
  <si>
    <t>049094370236</t>
  </si>
  <si>
    <t xml:space="preserve">M/S.SAKTHIDARAN SPINTEX MILLS </t>
  </si>
  <si>
    <t>33AAHCS9035MMMM</t>
  </si>
  <si>
    <t>AAHCS9035M</t>
  </si>
  <si>
    <t>H43703470820</t>
  </si>
  <si>
    <t>049094370238</t>
  </si>
  <si>
    <t xml:space="preserve">M/S. ESWAR RUBBER PRODUCTS </t>
  </si>
  <si>
    <t>AAACE5110A</t>
  </si>
  <si>
    <t>H43703480820</t>
  </si>
  <si>
    <t>049094370241</t>
  </si>
  <si>
    <t xml:space="preserve">M/S.S.J.L.T. TEXTILES PRIVATE </t>
  </si>
  <si>
    <t>AAICS2028M</t>
  </si>
  <si>
    <t>H43703490820</t>
  </si>
  <si>
    <t>049094370243</t>
  </si>
  <si>
    <t xml:space="preserve">M/s.SRI PARVATHI ANGALAMMAN </t>
  </si>
  <si>
    <t>AAHCS8377G</t>
  </si>
  <si>
    <t>H43703500820</t>
  </si>
  <si>
    <t>049094370245</t>
  </si>
  <si>
    <t xml:space="preserve">M/S.THENPANDIAN TEXTILE INDIA </t>
  </si>
  <si>
    <t>AACCT0770H</t>
  </si>
  <si>
    <t>H43703510820</t>
  </si>
  <si>
    <t>049094370247</t>
  </si>
  <si>
    <t xml:space="preserve">M/S.P.S.K. TEXTILES INDIA </t>
  </si>
  <si>
    <t>AADCP3464B</t>
  </si>
  <si>
    <t>H43703520820</t>
  </si>
  <si>
    <t>049094370249</t>
  </si>
  <si>
    <t xml:space="preserve">M/S.SJLT SPINNING MILLS PRIVATE </t>
  </si>
  <si>
    <t>AAICS9451L</t>
  </si>
  <si>
    <t>H43703530820</t>
  </si>
  <si>
    <t>049094370263</t>
  </si>
  <si>
    <t xml:space="preserve">M/s. SUMMER INDIA TEXTILE </t>
  </si>
  <si>
    <t>33AACCS9432MMMM</t>
  </si>
  <si>
    <t>AACCS9432M</t>
  </si>
  <si>
    <t>H43703540820</t>
  </si>
  <si>
    <t>049094370270</t>
  </si>
  <si>
    <t xml:space="preserve">M/s.P.M.TEXTILES INDIA PRIVATE </t>
  </si>
  <si>
    <t>AADCP5222H</t>
  </si>
  <si>
    <t>H43703550820</t>
  </si>
  <si>
    <t>049094370271</t>
  </si>
  <si>
    <t xml:space="preserve">M/s. SRI MUHUNTHA PAPER </t>
  </si>
  <si>
    <t>AAQFS0573G</t>
  </si>
  <si>
    <t>H43703570820</t>
  </si>
  <si>
    <t>049094370273</t>
  </si>
  <si>
    <t>M/s. TMY.KARUPPATHAL</t>
  </si>
  <si>
    <t>33ADWPKO847JJJJ</t>
  </si>
  <si>
    <t>ADWPK0847J</t>
  </si>
  <si>
    <t>H43703590820</t>
  </si>
  <si>
    <t>049094370284</t>
  </si>
  <si>
    <t>M/s. SMBS COTTON SPINNERS</t>
  </si>
  <si>
    <t>ABLFS0386B</t>
  </si>
  <si>
    <t>H43703610820</t>
  </si>
  <si>
    <t>049094370287</t>
  </si>
  <si>
    <t>H43703630820</t>
  </si>
  <si>
    <t>049094370289</t>
  </si>
  <si>
    <t>M/s. KRS TEXTILES</t>
  </si>
  <si>
    <t>33AAHFK1250HZLA</t>
  </si>
  <si>
    <t>AAHFK1250H</t>
  </si>
  <si>
    <t>H43703640820</t>
  </si>
  <si>
    <t>049094370292</t>
  </si>
  <si>
    <t xml:space="preserve">M/S.ARS FABRICS PRIVATE </t>
  </si>
  <si>
    <t>AAJCA0325N</t>
  </si>
  <si>
    <t>H43703650820</t>
  </si>
  <si>
    <t>049094370294</t>
  </si>
  <si>
    <t xml:space="preserve">M/s.SUMMER INDIA TEXTILES </t>
  </si>
  <si>
    <t>H43703670820</t>
  </si>
  <si>
    <t>049094370295</t>
  </si>
  <si>
    <t xml:space="preserve">M/S.VAIGHAI AGRO PRODUCTS </t>
  </si>
  <si>
    <t>AADCV1880F</t>
  </si>
  <si>
    <t>H43703680820</t>
  </si>
  <si>
    <t>049094370296</t>
  </si>
  <si>
    <t xml:space="preserve">M/S. ANITHAA WEAVING MILL </t>
  </si>
  <si>
    <t>AAFCA5624G</t>
  </si>
  <si>
    <t>H43703690820</t>
  </si>
  <si>
    <t>049094370297</t>
  </si>
  <si>
    <t xml:space="preserve">M/S.BENGAL PACKS PRIVATE </t>
  </si>
  <si>
    <t>33AACCB8726BBBB</t>
  </si>
  <si>
    <t>AACCB8726B</t>
  </si>
  <si>
    <t>H43703710820</t>
  </si>
  <si>
    <t>049094370302</t>
  </si>
  <si>
    <t>M/s. SRI NANDHA PAPER &amp; BOARD</t>
  </si>
  <si>
    <t>ABEFS5262P</t>
  </si>
  <si>
    <t>H43703720820</t>
  </si>
  <si>
    <t>049094370303</t>
  </si>
  <si>
    <t xml:space="preserve">M/S.SRI M.S.T. SMELTERS PRIVATE </t>
  </si>
  <si>
    <t>AATCS6846C</t>
  </si>
  <si>
    <t>H43703730820</t>
  </si>
  <si>
    <t>049094370317</t>
  </si>
  <si>
    <t xml:space="preserve">M/S. BALAJI RUBBER INDUSTRIES </t>
  </si>
  <si>
    <t>AAACB9654N</t>
  </si>
  <si>
    <t>H43703750820</t>
  </si>
  <si>
    <t>049094370323</t>
  </si>
  <si>
    <t xml:space="preserve">M/S. PSKM SPINNING MILLS </t>
  </si>
  <si>
    <t>AADCP6506A</t>
  </si>
  <si>
    <t>H43703790820</t>
  </si>
  <si>
    <t>049094370324</t>
  </si>
  <si>
    <t xml:space="preserve">M/S.THIRUVALLUVAR TEXTILES </t>
  </si>
  <si>
    <t>H43703800820</t>
  </si>
  <si>
    <t>049094370326</t>
  </si>
  <si>
    <t>M/s.RASI NUTRI FOODS</t>
  </si>
  <si>
    <t>AAGFR9140J</t>
  </si>
  <si>
    <t>H43703810820</t>
  </si>
  <si>
    <t>049094370328</t>
  </si>
  <si>
    <t xml:space="preserve">M/s. CHRISTY FRIEDGRAM </t>
  </si>
  <si>
    <t>ADOPK5292P</t>
  </si>
  <si>
    <t>H43703820820</t>
  </si>
  <si>
    <t>049094370330</t>
  </si>
  <si>
    <t>M/s. SRI PACHIYAMMAN TEXTILES</t>
  </si>
  <si>
    <t>33AAUFS5265RRRR</t>
  </si>
  <si>
    <t>AAUFS5265R</t>
  </si>
  <si>
    <t>H43703830820</t>
  </si>
  <si>
    <t>049094370332</t>
  </si>
  <si>
    <t xml:space="preserve">M/s. SELVALAKSHMI SPINTEX </t>
  </si>
  <si>
    <t>AAKCS2805E</t>
  </si>
  <si>
    <t>H43703840820</t>
  </si>
  <si>
    <t>049094370333</t>
  </si>
  <si>
    <t xml:space="preserve">M/s.SRI RAM BALAJI PAPER MILLS </t>
  </si>
  <si>
    <t>AALCS0533L</t>
  </si>
  <si>
    <t>H43703850820</t>
  </si>
  <si>
    <t>049094370336</t>
  </si>
  <si>
    <t xml:space="preserve">M/s. UTTARA FOODS &amp; FEEDS </t>
  </si>
  <si>
    <t>AAACU3663Q</t>
  </si>
  <si>
    <t>H43703860820</t>
  </si>
  <si>
    <t>049094370343</t>
  </si>
  <si>
    <t>M/S.SINTEX BAPL LIMITED</t>
  </si>
  <si>
    <t>33AADCS0858EEEE</t>
  </si>
  <si>
    <t>AADCS0858E</t>
  </si>
  <si>
    <t>H43703870820</t>
  </si>
  <si>
    <t>049094370344</t>
  </si>
  <si>
    <t>M/S.KAMADHENU NOOL</t>
  </si>
  <si>
    <t>AALFK0880D</t>
  </si>
  <si>
    <t>H43703880820</t>
  </si>
  <si>
    <t>049094370345</t>
  </si>
  <si>
    <t xml:space="preserve">M/S.SREE SELLANDIAMMAN RICE </t>
  </si>
  <si>
    <t>AAEFS3459D</t>
  </si>
  <si>
    <t>H43703900820</t>
  </si>
  <si>
    <t>049094370346</t>
  </si>
  <si>
    <t xml:space="preserve">M/S.ESKEGIE RECLAIMS PRIVATE </t>
  </si>
  <si>
    <t>AACCE8056D</t>
  </si>
  <si>
    <t>H43703920820</t>
  </si>
  <si>
    <t>049094370347</t>
  </si>
  <si>
    <t xml:space="preserve">M/S.DAILY FRESH FRUITS INDIA </t>
  </si>
  <si>
    <t>AACCD9166H</t>
  </si>
  <si>
    <t>H43703930820</t>
  </si>
  <si>
    <t>049094370348</t>
  </si>
  <si>
    <t>M/S.VIBA FEEDS</t>
  </si>
  <si>
    <t>ADOPV9558K</t>
  </si>
  <si>
    <t>H43703940820</t>
  </si>
  <si>
    <t>049094370349</t>
  </si>
  <si>
    <t xml:space="preserve">M/s. THE CHAIRMAN, PAVAI </t>
  </si>
  <si>
    <t>AAATP6024D</t>
  </si>
  <si>
    <t>H43703950820</t>
  </si>
  <si>
    <t>049094370350</t>
  </si>
  <si>
    <t xml:space="preserve">M/s.MAHALAKSMI MEDIA PRIVATE </t>
  </si>
  <si>
    <t>AACCM7665G</t>
  </si>
  <si>
    <t>H43703960820</t>
  </si>
  <si>
    <t>049094370351</t>
  </si>
  <si>
    <t xml:space="preserve">M/s. ANGAMMAL EDUCATIONAL  </t>
  </si>
  <si>
    <t>33AABTA0118QQQQ</t>
  </si>
  <si>
    <t>AABTA0118Q</t>
  </si>
  <si>
    <t>H43703970820</t>
  </si>
  <si>
    <t>049094370352</t>
  </si>
  <si>
    <t xml:space="preserve">M/s. SHREE ANANDESWAR PAPER </t>
  </si>
  <si>
    <t>AAPCS3497K</t>
  </si>
  <si>
    <t>H43703980820</t>
  </si>
  <si>
    <t>049094370353</t>
  </si>
  <si>
    <t xml:space="preserve">M/s. CHAKRAVARTHY FABRIC </t>
  </si>
  <si>
    <t>AAFCC1268E</t>
  </si>
  <si>
    <t>H43703990820</t>
  </si>
  <si>
    <t>049094370354</t>
  </si>
  <si>
    <t xml:space="preserve">M/s.RICH DAIRY PRODUCT (INDIA) </t>
  </si>
  <si>
    <t>AADCR3175K</t>
  </si>
  <si>
    <t>H43704000820</t>
  </si>
  <si>
    <t>049094370355</t>
  </si>
  <si>
    <t xml:space="preserve">M/s. KURUNJI EDUCATIONAL </t>
  </si>
  <si>
    <t>33AADTSO994GGGG</t>
  </si>
  <si>
    <t>AADTS0994G</t>
  </si>
  <si>
    <t>H45000170820</t>
  </si>
  <si>
    <t>049094370357</t>
  </si>
  <si>
    <t xml:space="preserve">M/s. SRI MURUGALAYA SILK </t>
  </si>
  <si>
    <t>AAMFS3689P</t>
  </si>
  <si>
    <t>H45000270820</t>
  </si>
  <si>
    <t>049094370359</t>
  </si>
  <si>
    <t>M/S.KONGU ROCK</t>
  </si>
  <si>
    <t>AALPV9551A</t>
  </si>
  <si>
    <t>H45000300820</t>
  </si>
  <si>
    <t>049094370361</t>
  </si>
  <si>
    <t xml:space="preserve">M/S.GERMAN TRADING </t>
  </si>
  <si>
    <t>ACVPV3254A</t>
  </si>
  <si>
    <t>H45000320820</t>
  </si>
  <si>
    <t>049094370363</t>
  </si>
  <si>
    <t xml:space="preserve">M/s. SAI HARI PAPERS PRIVATE </t>
  </si>
  <si>
    <t>AAHCS7019P</t>
  </si>
  <si>
    <t>H45000340820</t>
  </si>
  <si>
    <t>049094370364</t>
  </si>
  <si>
    <t>M/S.SUGHAN FAARMS</t>
  </si>
  <si>
    <t>33ABOFSO821L1Z1</t>
  </si>
  <si>
    <t>ABOFS0821L</t>
  </si>
  <si>
    <t>H45000370820</t>
  </si>
  <si>
    <t>049094370365</t>
  </si>
  <si>
    <t>M/s. PONNI FABRICS</t>
  </si>
  <si>
    <t>33AAPFPO677B1ZC</t>
  </si>
  <si>
    <t>AAPFP0677B</t>
  </si>
  <si>
    <t>H45000430820</t>
  </si>
  <si>
    <t>049094370367</t>
  </si>
  <si>
    <t>M/S.RASI NUTRI FOODS</t>
  </si>
  <si>
    <t>H45000520820</t>
  </si>
  <si>
    <t>049094370368</t>
  </si>
  <si>
    <t>M/S.AHIMSA FASHIONS</t>
  </si>
  <si>
    <t>ABEFA3467G</t>
  </si>
  <si>
    <t>H45000650820</t>
  </si>
  <si>
    <t>049094370369</t>
  </si>
  <si>
    <t>M/S.GOWTHAM FEEDS</t>
  </si>
  <si>
    <t>BDHPS4649Q</t>
  </si>
  <si>
    <t>H45000740820</t>
  </si>
  <si>
    <t>049094370371</t>
  </si>
  <si>
    <t>M/S.MURUGAVILAS TEXTILES</t>
  </si>
  <si>
    <t>AAKPV4304Q</t>
  </si>
  <si>
    <t>H45000830820</t>
  </si>
  <si>
    <t>049094370372</t>
  </si>
  <si>
    <t>M/S.SRI KRISHNA TEXTILES</t>
  </si>
  <si>
    <t>AWYPM7979G</t>
  </si>
  <si>
    <t>H45000960820</t>
  </si>
  <si>
    <t>049094370373</t>
  </si>
  <si>
    <t xml:space="preserve">M/S.INTEGRATED WEAVING INDIA </t>
  </si>
  <si>
    <t>AADCI9548M</t>
  </si>
  <si>
    <t>H45001020820</t>
  </si>
  <si>
    <t>049094370375</t>
  </si>
  <si>
    <t xml:space="preserve">M/s.GREEN PARK MATRICULATION </t>
  </si>
  <si>
    <t>33AAATG9617PPPP</t>
  </si>
  <si>
    <t>AAATG9617P</t>
  </si>
  <si>
    <t>H45001040820</t>
  </si>
  <si>
    <t>049094370379</t>
  </si>
  <si>
    <t xml:space="preserve">M/S.MAHENDRA NATURAL FEEDS </t>
  </si>
  <si>
    <t>AAZFM8488M</t>
  </si>
  <si>
    <t>H45001070820</t>
  </si>
  <si>
    <t>049094370380</t>
  </si>
  <si>
    <t xml:space="preserve">M/S.PONNI HATCHERIES PRIVATE </t>
  </si>
  <si>
    <t>AAFCP2414F</t>
  </si>
  <si>
    <t>H45001230820</t>
  </si>
  <si>
    <t>049094370381</t>
  </si>
  <si>
    <t>M/S.S.R.STONE CRUSHERS</t>
  </si>
  <si>
    <t>ABKFS9965K</t>
  </si>
  <si>
    <t>H45001250820</t>
  </si>
  <si>
    <t>049094370382</t>
  </si>
  <si>
    <t>M/s. S.A.S TEXTILES</t>
  </si>
  <si>
    <t>AEKPR6161H</t>
  </si>
  <si>
    <t>H45001310820</t>
  </si>
  <si>
    <t>049094370383</t>
  </si>
  <si>
    <t>M/s. S.R.ENGINEERING</t>
  </si>
  <si>
    <t>ADIFS7468R</t>
  </si>
  <si>
    <t>H45001480820</t>
  </si>
  <si>
    <t>049094370384</t>
  </si>
  <si>
    <t>M/s. SKS BLUE METAL</t>
  </si>
  <si>
    <t>ADOFS1288F</t>
  </si>
  <si>
    <t>H45001630820</t>
  </si>
  <si>
    <t>049094370385</t>
  </si>
  <si>
    <t>M/s. SS PAPERS</t>
  </si>
  <si>
    <t>ABWFS6077Q</t>
  </si>
  <si>
    <t>H45001710820</t>
  </si>
  <si>
    <t>H4500032082006</t>
  </si>
  <si>
    <t>049094370386</t>
  </si>
  <si>
    <t>AAXFS4597H</t>
  </si>
  <si>
    <t>H45001720820</t>
  </si>
  <si>
    <t>049094370387</t>
  </si>
  <si>
    <t xml:space="preserve">M/s. THE PRESIDENT, </t>
  </si>
  <si>
    <t>33AAAAAAAAAAAAA</t>
  </si>
  <si>
    <t>0000000000</t>
  </si>
  <si>
    <t>H45001910820</t>
  </si>
  <si>
    <t>049094370388</t>
  </si>
  <si>
    <t>M/s.G S ENTERPRISES</t>
  </si>
  <si>
    <t>AAJFG3145P</t>
  </si>
  <si>
    <t>H45002140820</t>
  </si>
  <si>
    <t>049094370390</t>
  </si>
  <si>
    <t xml:space="preserve">M/s.MURUGAN REFINARIES </t>
  </si>
  <si>
    <t>AAECM3898F</t>
  </si>
  <si>
    <t>H45002150820</t>
  </si>
  <si>
    <t>049094370392</t>
  </si>
  <si>
    <t xml:space="preserve">M/s.THE DIVISIONAL RAILWAY </t>
  </si>
  <si>
    <t>H45002160820</t>
  </si>
  <si>
    <t>H4500065082002</t>
  </si>
  <si>
    <t>049094370393</t>
  </si>
  <si>
    <t>M/s. NAKODA POLY WOODS</t>
  </si>
  <si>
    <t>AAPFN3069B</t>
  </si>
  <si>
    <t>H45002180820</t>
  </si>
  <si>
    <t>049094370394</t>
  </si>
  <si>
    <t>M/s. MEGHANA SILKS</t>
  </si>
  <si>
    <t>ABLFM6985C</t>
  </si>
  <si>
    <t>H45002240820</t>
  </si>
  <si>
    <t>049094370395</t>
  </si>
  <si>
    <t xml:space="preserve">M/s.GREENPARK COACHING </t>
  </si>
  <si>
    <t>33AAQFG8085M1Z1</t>
  </si>
  <si>
    <t>AAQFG8085M</t>
  </si>
  <si>
    <t>H45002270820</t>
  </si>
  <si>
    <t>H4500096082002</t>
  </si>
  <si>
    <t>049094370396</t>
  </si>
  <si>
    <t>M/s. TPC M.SAND</t>
  </si>
  <si>
    <t>AERPT9469H</t>
  </si>
  <si>
    <t>H45002300820</t>
  </si>
  <si>
    <t>H4500102082006</t>
  </si>
  <si>
    <t>049094370397</t>
  </si>
  <si>
    <t xml:space="preserve"> M/s. SRI BLUE METALS</t>
  </si>
  <si>
    <t>33cxtps1411b2zo</t>
  </si>
  <si>
    <t>CXTPS1411B</t>
  </si>
  <si>
    <t>H45002360820</t>
  </si>
  <si>
    <t>H4500104082004</t>
  </si>
  <si>
    <t>049094370398</t>
  </si>
  <si>
    <t>M/s. JAYAMURUGAN BLUE METALS</t>
  </si>
  <si>
    <t>AJOPP1005D</t>
  </si>
  <si>
    <t>H45002390820</t>
  </si>
  <si>
    <t>H4500107082006</t>
  </si>
  <si>
    <t>049094370399</t>
  </si>
  <si>
    <t>M/s. THANGAM HOSPITAL</t>
  </si>
  <si>
    <t>AAAFT7517R</t>
  </si>
  <si>
    <t>H45002400820</t>
  </si>
  <si>
    <t>049094370400</t>
  </si>
  <si>
    <t>M/s. LISHANTH PET INDUSTRIES</t>
  </si>
  <si>
    <t>BANPS5688C</t>
  </si>
  <si>
    <t>H45002420820</t>
  </si>
  <si>
    <t>059094500017</t>
  </si>
  <si>
    <t>ST.JOSEPH'S HOSPITAL</t>
  </si>
  <si>
    <t>AAATT3249E</t>
  </si>
  <si>
    <t>H45002430820</t>
  </si>
  <si>
    <t>059094500027</t>
  </si>
  <si>
    <t>NAGA LTD (FOODS)</t>
  </si>
  <si>
    <t>AAACN2369L</t>
  </si>
  <si>
    <t>H45002490820</t>
  </si>
  <si>
    <t>H4500148082004</t>
  </si>
  <si>
    <t>059094500030</t>
  </si>
  <si>
    <t xml:space="preserve">RAJALAKSHMI PAPER MILLS PVT </t>
  </si>
  <si>
    <t>AABCR1752N</t>
  </si>
  <si>
    <t>H45002510820</t>
  </si>
  <si>
    <t>059094500032</t>
  </si>
  <si>
    <t>SRI SHUNMUGAVEL MILLS P LTD</t>
  </si>
  <si>
    <t>33AADCS8200N1ZB</t>
  </si>
  <si>
    <t>AADCS8200N</t>
  </si>
  <si>
    <t>H45002520820</t>
  </si>
  <si>
    <t>H4500171082004</t>
  </si>
  <si>
    <t>059094500034</t>
  </si>
  <si>
    <t xml:space="preserve">THE ASSISTANT ENGINEER </t>
  </si>
  <si>
    <t>H45002540820</t>
  </si>
  <si>
    <t>059094500037</t>
  </si>
  <si>
    <t>KHADAR SPINNERS (P) LTD</t>
  </si>
  <si>
    <t>AABCK1988R</t>
  </si>
  <si>
    <t>H45002600820</t>
  </si>
  <si>
    <t>059094500043</t>
  </si>
  <si>
    <t>M/S NATIONAL FITTINGS LIMITED</t>
  </si>
  <si>
    <t>H45002610820</t>
  </si>
  <si>
    <t>059094500052</t>
  </si>
  <si>
    <t>SAHANA TEXTILES</t>
  </si>
  <si>
    <t>AAUCS2984A</t>
  </si>
  <si>
    <t>H45002620820</t>
  </si>
  <si>
    <t>059094500065</t>
  </si>
  <si>
    <t>SIVARAJ SPINNING MILLS P.LTD.</t>
  </si>
  <si>
    <t>33AADCS0681H1ZJ</t>
  </si>
  <si>
    <t>AADCS0681H</t>
  </si>
  <si>
    <t>H45002630820</t>
  </si>
  <si>
    <t>H4500216082006</t>
  </si>
  <si>
    <t>059094500074</t>
  </si>
  <si>
    <t xml:space="preserve">SATTUR VENKATESHWARA PAPER </t>
  </si>
  <si>
    <t>AAUCS0441G</t>
  </si>
  <si>
    <t>H45002640820</t>
  </si>
  <si>
    <t>059094500083</t>
  </si>
  <si>
    <t>THE MANAGER,HOTEL TAMILNADU</t>
  </si>
  <si>
    <t>H45002650820</t>
  </si>
  <si>
    <t>059094500096</t>
  </si>
  <si>
    <t>AMBIKA COTTON MILLS  LTD</t>
  </si>
  <si>
    <t>33AABCA8985E1ZM</t>
  </si>
  <si>
    <t>AABCA8985E</t>
  </si>
  <si>
    <t>H45002680820</t>
  </si>
  <si>
    <t>059094500102</t>
  </si>
  <si>
    <t>SUDAN SPINNING MILLS PVT.LTD.,</t>
  </si>
  <si>
    <t>33AADCS0670E1ZS</t>
  </si>
  <si>
    <t>AADCS0670E</t>
  </si>
  <si>
    <t>H45002690820</t>
  </si>
  <si>
    <t>059094500104</t>
  </si>
  <si>
    <t>EVEREADY SPG MILLS PVT LTD</t>
  </si>
  <si>
    <t>H45002710820</t>
  </si>
  <si>
    <t>H4500236082004</t>
  </si>
  <si>
    <t>059094500107</t>
  </si>
  <si>
    <t>PALMAR MILLS (P) LTD</t>
  </si>
  <si>
    <t>33AABCP5917H1ZJ</t>
  </si>
  <si>
    <t>AABCP5917H</t>
  </si>
  <si>
    <t>H45002740820</t>
  </si>
  <si>
    <t>H4500239082005</t>
  </si>
  <si>
    <t>059094500123</t>
  </si>
  <si>
    <t>VINAYAGAR SPG MILLS.</t>
  </si>
  <si>
    <t>AABFV8547L</t>
  </si>
  <si>
    <t>H45002790820</t>
  </si>
  <si>
    <t>059094500125</t>
  </si>
  <si>
    <t>GURUVAYURAPPAN TEX (P)LTD.</t>
  </si>
  <si>
    <t>AAACG6590L</t>
  </si>
  <si>
    <t>H45002810820</t>
  </si>
  <si>
    <t>059094500131</t>
  </si>
  <si>
    <t xml:space="preserve">MADURAI MEENAKSHI TEXTILES </t>
  </si>
  <si>
    <t>AABCM3373N</t>
  </si>
  <si>
    <t>H45002820820</t>
  </si>
  <si>
    <t>059094500148</t>
  </si>
  <si>
    <t>PRABU SPINNING MILLS P LTD</t>
  </si>
  <si>
    <t>33AABCP0750E1ZO</t>
  </si>
  <si>
    <t>AABCP0750E</t>
  </si>
  <si>
    <t>H45002890820</t>
  </si>
  <si>
    <t>059094500163</t>
  </si>
  <si>
    <t>CHRISTIAN FELLOWSHIP HOSPITAL</t>
  </si>
  <si>
    <t>AAAAT2884N</t>
  </si>
  <si>
    <t>H45002930820</t>
  </si>
  <si>
    <t>H4500251082005</t>
  </si>
  <si>
    <t>059094500171</t>
  </si>
  <si>
    <t xml:space="preserve">M/S BANNARI AMMAN SPG MILLS </t>
  </si>
  <si>
    <t>H45002940820</t>
  </si>
  <si>
    <t>H4500252082004</t>
  </si>
  <si>
    <t>059094500172</t>
  </si>
  <si>
    <t xml:space="preserve">TALCO DINDIGUL TANNERS </t>
  </si>
  <si>
    <t>AAACT2664C</t>
  </si>
  <si>
    <t>H45003000820</t>
  </si>
  <si>
    <t>H4500254082003</t>
  </si>
  <si>
    <t>059094500191</t>
  </si>
  <si>
    <t>S.M.P.TEXTILES  MILLS (P) LTD</t>
  </si>
  <si>
    <t>AACCS9447A</t>
  </si>
  <si>
    <t>H45003090820</t>
  </si>
  <si>
    <t>059094500214</t>
  </si>
  <si>
    <t>H45003110820</t>
  </si>
  <si>
    <t>059094500215</t>
  </si>
  <si>
    <t xml:space="preserve">INTERNATIONAL AGRI </t>
  </si>
  <si>
    <t>AAACI3593B</t>
  </si>
  <si>
    <t>H45003210820</t>
  </si>
  <si>
    <t>059094500216</t>
  </si>
  <si>
    <t xml:space="preserve">SRIMATHA SPINNING MILLS (P) </t>
  </si>
  <si>
    <t>33AABCV2433Q1ZY</t>
  </si>
  <si>
    <t>AAECS1881Q</t>
  </si>
  <si>
    <t>H45003220820</t>
  </si>
  <si>
    <t>059094500218</t>
  </si>
  <si>
    <t xml:space="preserve">NAGAPPA  AND NAGAPPA </t>
  </si>
  <si>
    <t>AACCN4127A</t>
  </si>
  <si>
    <t>H45003240820</t>
  </si>
  <si>
    <t>059094500224</t>
  </si>
  <si>
    <t xml:space="preserve">Sri Matha Spinning Mills P ltd unit </t>
  </si>
  <si>
    <t>H45003290820</t>
  </si>
  <si>
    <t>059094500227</t>
  </si>
  <si>
    <t>SANAT PRODUCTS</t>
  </si>
  <si>
    <t>AAACL1711A</t>
  </si>
  <si>
    <t>H45003340820</t>
  </si>
  <si>
    <t>H4500268082002</t>
  </si>
  <si>
    <t>059094500230</t>
  </si>
  <si>
    <t xml:space="preserve">SRI  RENGALATCHUMI </t>
  </si>
  <si>
    <t>AABTS8450R</t>
  </si>
  <si>
    <t>H45003350820</t>
  </si>
  <si>
    <t>059094500236</t>
  </si>
  <si>
    <t>VEDHA SPINNING MILLS P LTD</t>
  </si>
  <si>
    <t>33AABVC2433Q1Z5</t>
  </si>
  <si>
    <t>AABCV2433Q</t>
  </si>
  <si>
    <t>H45003360820</t>
  </si>
  <si>
    <t>059094500239</t>
  </si>
  <si>
    <t>PRASANNA SPINNING MILLS</t>
  </si>
  <si>
    <t>33ADCPR2227HIZ0</t>
  </si>
  <si>
    <t>ADCPR2227H</t>
  </si>
  <si>
    <t>H45003370820</t>
  </si>
  <si>
    <t>H4500274082003</t>
  </si>
  <si>
    <t>059094500240</t>
  </si>
  <si>
    <t xml:space="preserve">SRI GAJENDRA PAPER AND </t>
  </si>
  <si>
    <t>AAGCS7265Q</t>
  </si>
  <si>
    <t>H45003400820</t>
  </si>
  <si>
    <t>H4500279082004</t>
  </si>
  <si>
    <t>059094500242</t>
  </si>
  <si>
    <t>THE STATION ENGINEER</t>
  </si>
  <si>
    <t>1231231234</t>
  </si>
  <si>
    <t>H45003430820</t>
  </si>
  <si>
    <t>H4500281082002</t>
  </si>
  <si>
    <t>059094500243</t>
  </si>
  <si>
    <t>M/S.V.P.S TEXTILES INDIA [P] LTD</t>
  </si>
  <si>
    <t>AABCV2540E</t>
  </si>
  <si>
    <t>H45003510820</t>
  </si>
  <si>
    <t>H4500282082007</t>
  </si>
  <si>
    <t>059094500249</t>
  </si>
  <si>
    <t xml:space="preserve">SRI SASTHA SPINNING MILLS P </t>
  </si>
  <si>
    <t>AACCS9191H</t>
  </si>
  <si>
    <t>H45003530820</t>
  </si>
  <si>
    <t>H4500289082003</t>
  </si>
  <si>
    <t>059094500251</t>
  </si>
  <si>
    <t>PRABHU SPINNING MILLS P LTD</t>
  </si>
  <si>
    <t>H45003540820</t>
  </si>
  <si>
    <t>059094500252</t>
  </si>
  <si>
    <t xml:space="preserve"> SRI SARAVANA MILLS (P)LTD.</t>
  </si>
  <si>
    <t>AACCS0540G</t>
  </si>
  <si>
    <t>H45003600820</t>
  </si>
  <si>
    <t>059094500254</t>
  </si>
  <si>
    <t xml:space="preserve">COMPACT SPINNERS [INDIA] PVT </t>
  </si>
  <si>
    <t>AACCC3894M</t>
  </si>
  <si>
    <t>H45003640820</t>
  </si>
  <si>
    <t>059094500260</t>
  </si>
  <si>
    <t>EE/TWAD/MVM NAGAR/DINDIGUL</t>
  </si>
  <si>
    <t>33MRIT02722G1DD</t>
  </si>
  <si>
    <t>H45003720820</t>
  </si>
  <si>
    <t>059094500261</t>
  </si>
  <si>
    <t xml:space="preserve">EE\TWAD BOARD\URBAN DIVISION </t>
  </si>
  <si>
    <t>H45003730820</t>
  </si>
  <si>
    <t>059094500262</t>
  </si>
  <si>
    <t xml:space="preserve">EE/TWAD/URBAN </t>
  </si>
  <si>
    <t>H45003790820</t>
  </si>
  <si>
    <t>059094500263</t>
  </si>
  <si>
    <t xml:space="preserve">EE/TWAD </t>
  </si>
  <si>
    <t>H45003810820</t>
  </si>
  <si>
    <t>059094500264</t>
  </si>
  <si>
    <t>EE/TWAD BOARD/DINDIGUL</t>
  </si>
  <si>
    <t>H45003840820</t>
  </si>
  <si>
    <t>059094500265</t>
  </si>
  <si>
    <t>H45003860820</t>
  </si>
  <si>
    <t>059094500268</t>
  </si>
  <si>
    <t xml:space="preserve">SRI SHANMUGAVEL MILLS PVT </t>
  </si>
  <si>
    <t>H45003880820</t>
  </si>
  <si>
    <t>059094500269</t>
  </si>
  <si>
    <t>MAAGRITA EXPORTS LIMITED</t>
  </si>
  <si>
    <t>AADCM8770F</t>
  </si>
  <si>
    <t>H45003890820</t>
  </si>
  <si>
    <t>059094500271</t>
  </si>
  <si>
    <t xml:space="preserve">SRI DESIKANATHAR TEXTILES P </t>
  </si>
  <si>
    <t>AADCS8770R</t>
  </si>
  <si>
    <t>H45004020820</t>
  </si>
  <si>
    <t>059094500274</t>
  </si>
  <si>
    <t xml:space="preserve">ADISANKARA SPINNING MILLS P </t>
  </si>
  <si>
    <t>33AABCA5198B1Z1</t>
  </si>
  <si>
    <t>AABCA5198B</t>
  </si>
  <si>
    <t>H45004030820</t>
  </si>
  <si>
    <t>059094500279</t>
  </si>
  <si>
    <t xml:space="preserve">BANNARIAMMAN SPINNING MILLS </t>
  </si>
  <si>
    <t>H45004070720</t>
  </si>
  <si>
    <t>059094500281</t>
  </si>
  <si>
    <t xml:space="preserve">SHRI VELAYUTHASAMY SPINNING </t>
  </si>
  <si>
    <t>33AADCS0676C1ZQ</t>
  </si>
  <si>
    <t>AADCS0676C</t>
  </si>
  <si>
    <t>H45004090820</t>
  </si>
  <si>
    <t>059094500282</t>
  </si>
  <si>
    <t xml:space="preserve">EVEREADY SPINNING MILLS.P.LTD </t>
  </si>
  <si>
    <t>H45004150820</t>
  </si>
  <si>
    <t>059094500289</t>
  </si>
  <si>
    <t xml:space="preserve">SRI SIDDHI VINAYAGA TEX INDIA </t>
  </si>
  <si>
    <t>33AAJCS7556H1Z1</t>
  </si>
  <si>
    <t>AAJCS7556H</t>
  </si>
  <si>
    <t>H45004160820</t>
  </si>
  <si>
    <t>059094500293</t>
  </si>
  <si>
    <t xml:space="preserve"> LAN SPINTEX.PVT.LTD</t>
  </si>
  <si>
    <t>AAHCR3867N</t>
  </si>
  <si>
    <t>H45004170820</t>
  </si>
  <si>
    <t>059094500294</t>
  </si>
  <si>
    <t>ABJFS5532R</t>
  </si>
  <si>
    <t>H45004180820</t>
  </si>
  <si>
    <t>059094500300</t>
  </si>
  <si>
    <t xml:space="preserve">SRI RENGALATCHUMI </t>
  </si>
  <si>
    <t>H45004200820</t>
  </si>
  <si>
    <t>059094500309</t>
  </si>
  <si>
    <t>SURIN AUTOMOTIVE (P) LTD</t>
  </si>
  <si>
    <t>AACCK8026D</t>
  </si>
  <si>
    <t>H45004240820</t>
  </si>
  <si>
    <t>059094500311</t>
  </si>
  <si>
    <t xml:space="preserve">SRI SRIVATHSA PAPER MILLS PVT </t>
  </si>
  <si>
    <t>AAKCS3015J</t>
  </si>
  <si>
    <t>H45004250820</t>
  </si>
  <si>
    <t>059094500321</t>
  </si>
  <si>
    <t xml:space="preserve">SUNSHINE BAKERY FOODS PVT </t>
  </si>
  <si>
    <t>AAICS1738E</t>
  </si>
  <si>
    <t>H45004260820</t>
  </si>
  <si>
    <t>059094500322</t>
  </si>
  <si>
    <t>KALEESUWARI REFINERY PVT LTD</t>
  </si>
  <si>
    <t>AAACK6087A</t>
  </si>
  <si>
    <t>H45004270820</t>
  </si>
  <si>
    <t>059094500324</t>
  </si>
  <si>
    <t xml:space="preserve">SRI ALAGARMALAYAN TEXTILES </t>
  </si>
  <si>
    <t>AANCS7000A</t>
  </si>
  <si>
    <t>H45004290820</t>
  </si>
  <si>
    <t>059094500329</t>
  </si>
  <si>
    <t>Kavinathan Papers</t>
  </si>
  <si>
    <t>ACUPU1230A</t>
  </si>
  <si>
    <t>H45004300820</t>
  </si>
  <si>
    <t>059094500334</t>
  </si>
  <si>
    <t xml:space="preserve">THE EXECUTIVE </t>
  </si>
  <si>
    <t>33MRIT01450B1DO</t>
  </si>
  <si>
    <t>H45004320820</t>
  </si>
  <si>
    <t>059094500335</t>
  </si>
  <si>
    <t>H45004340820</t>
  </si>
  <si>
    <t>059094500336</t>
  </si>
  <si>
    <t>KALIS SPARKLING WATER PVT LTD</t>
  </si>
  <si>
    <t>AADCK8591Q</t>
  </si>
  <si>
    <t>H45004380820</t>
  </si>
  <si>
    <t>059094500337</t>
  </si>
  <si>
    <t xml:space="preserve">UNIVERSAL BLUE METALS INDIA </t>
  </si>
  <si>
    <t>AABCU2004Q</t>
  </si>
  <si>
    <t>H45004450820</t>
  </si>
  <si>
    <t>059094500339</t>
  </si>
  <si>
    <t>H45004460820</t>
  </si>
  <si>
    <t>059094500340</t>
  </si>
  <si>
    <t>A.R.DIARY FOOD (P) LTD</t>
  </si>
  <si>
    <t>AADCA4426G</t>
  </si>
  <si>
    <t>H45004480820</t>
  </si>
  <si>
    <t>059094500343</t>
  </si>
  <si>
    <t>DODLA DAIRY LIMITED</t>
  </si>
  <si>
    <t>AAFCK0597E</t>
  </si>
  <si>
    <t>H45004490820</t>
  </si>
  <si>
    <t>059094500351</t>
  </si>
  <si>
    <t>RENOLD CHAIN INDIA PVT LTD</t>
  </si>
  <si>
    <t>33AADCR9839E1ZB</t>
  </si>
  <si>
    <t>AADCR9839E</t>
  </si>
  <si>
    <t>H45004500820</t>
  </si>
  <si>
    <t>059094500353</t>
  </si>
  <si>
    <t>H45004510820</t>
  </si>
  <si>
    <t>059094500354</t>
  </si>
  <si>
    <t>N.S.RATHINAM &amp; SONS PVT LTD</t>
  </si>
  <si>
    <t>AABCN3134E</t>
  </si>
  <si>
    <t>H45004560820</t>
  </si>
  <si>
    <t>059094500360</t>
  </si>
  <si>
    <t xml:space="preserve">MECCANOTECNICA -  INDIA PVT </t>
  </si>
  <si>
    <t>AAGCM2012F</t>
  </si>
  <si>
    <t>H45004580820</t>
  </si>
  <si>
    <t>059094500361</t>
  </si>
  <si>
    <t>AQFPA6152N</t>
  </si>
  <si>
    <t>H45004590820</t>
  </si>
  <si>
    <t>059094500364</t>
  </si>
  <si>
    <t>SEDIPOUN</t>
  </si>
  <si>
    <t>AIIPS2319A</t>
  </si>
  <si>
    <t>H45004600820</t>
  </si>
  <si>
    <t>059094500366</t>
  </si>
  <si>
    <t xml:space="preserve">N PARVATHY TEXTILES PALANI </t>
  </si>
  <si>
    <t>AAECN1813F</t>
  </si>
  <si>
    <t>H45004620820</t>
  </si>
  <si>
    <t>059094500372</t>
  </si>
  <si>
    <t>SG SNACKS PVT LTD</t>
  </si>
  <si>
    <t>33AASC805E1N1ZN</t>
  </si>
  <si>
    <t>AASCS8051N</t>
  </si>
  <si>
    <t>H45004630820</t>
  </si>
  <si>
    <t>059094500373</t>
  </si>
  <si>
    <t>CHENDUR CRUSHER WORKS</t>
  </si>
  <si>
    <t>AAFFC5931R</t>
  </si>
  <si>
    <t>H45004640820</t>
  </si>
  <si>
    <t>059094500379</t>
  </si>
  <si>
    <t>RELIANCE RETAILS LTD</t>
  </si>
  <si>
    <t>AABCR1718E</t>
  </si>
  <si>
    <t>H45004670820</t>
  </si>
  <si>
    <t>059094500381</t>
  </si>
  <si>
    <t>MODERN STEEL INDUSTRIES</t>
  </si>
  <si>
    <t>AAJCM8978R</t>
  </si>
  <si>
    <t>H45200260820</t>
  </si>
  <si>
    <t>059094500384</t>
  </si>
  <si>
    <t>AZIPP5285B</t>
  </si>
  <si>
    <t>H45200450820</t>
  </si>
  <si>
    <t>059094500386</t>
  </si>
  <si>
    <t>DHARANI RUBBER.P.LTD,</t>
  </si>
  <si>
    <t>AAECD6217D</t>
  </si>
  <si>
    <t>H45200460820</t>
  </si>
  <si>
    <t>059094500388</t>
  </si>
  <si>
    <t>ACDFS9282P</t>
  </si>
  <si>
    <t>H45200470820</t>
  </si>
  <si>
    <t>059094500389</t>
  </si>
  <si>
    <t xml:space="preserve">BALAVIGNA WEAVING MILLS PVT </t>
  </si>
  <si>
    <t>AAACB7408E</t>
  </si>
  <si>
    <t>H45200480820</t>
  </si>
  <si>
    <t>059094500402</t>
  </si>
  <si>
    <t>H45200520820</t>
  </si>
  <si>
    <t>059094500403</t>
  </si>
  <si>
    <t>UNITEED POLYPACKS PVT LTD</t>
  </si>
  <si>
    <t>AABCU9136H</t>
  </si>
  <si>
    <t>H45200550820</t>
  </si>
  <si>
    <t>059094500404</t>
  </si>
  <si>
    <t xml:space="preserve">THENI ANANDAM PATTU CENTRE </t>
  </si>
  <si>
    <t>AAECT9937A</t>
  </si>
  <si>
    <t>H45200570820</t>
  </si>
  <si>
    <t>059094500407</t>
  </si>
  <si>
    <t>SELVARAJ COLD STORAGE</t>
  </si>
  <si>
    <t>AAFFE9590C</t>
  </si>
  <si>
    <t>H45200580820</t>
  </si>
  <si>
    <t>059094500409</t>
  </si>
  <si>
    <t>ACUFS4285R</t>
  </si>
  <si>
    <t>H45200670820</t>
  </si>
  <si>
    <t>059094500415</t>
  </si>
  <si>
    <t>JCB HOSPITAL</t>
  </si>
  <si>
    <t>AALFJ8641D</t>
  </si>
  <si>
    <t>H45200760820</t>
  </si>
  <si>
    <t>059094500416</t>
  </si>
  <si>
    <t>NPT TEXTILES PVT LTD</t>
  </si>
  <si>
    <t>AAFCN4639L</t>
  </si>
  <si>
    <t>H45200780820</t>
  </si>
  <si>
    <t>059094500417</t>
  </si>
  <si>
    <t>HOTEL PVK GRAND</t>
  </si>
  <si>
    <t>AAIPP8778N</t>
  </si>
  <si>
    <t>H45200950820</t>
  </si>
  <si>
    <t>059094500418</t>
  </si>
  <si>
    <t>H45201060820</t>
  </si>
  <si>
    <t>059094500419</t>
  </si>
  <si>
    <t xml:space="preserve">SRI POOVATHAL POLYCHEM </t>
  </si>
  <si>
    <t>CNQPK9983F</t>
  </si>
  <si>
    <t>H45201110820</t>
  </si>
  <si>
    <t>059094500420</t>
  </si>
  <si>
    <t xml:space="preserve">AVIAGEN INDIA POULTRY </t>
  </si>
  <si>
    <t>H45201240720</t>
  </si>
  <si>
    <t>059094500423</t>
  </si>
  <si>
    <t xml:space="preserve">EXECUTIVE ENGINEER/TWAD ( </t>
  </si>
  <si>
    <t>33CHET08194EIDU</t>
  </si>
  <si>
    <t>CHET08194E</t>
  </si>
  <si>
    <t>H45201260820</t>
  </si>
  <si>
    <t>059094500424</t>
  </si>
  <si>
    <t>H45201390820</t>
  </si>
  <si>
    <t>059094500425</t>
  </si>
  <si>
    <t>Tamara  Leisure Experiences P ltd</t>
  </si>
  <si>
    <t>AACCT3052C</t>
  </si>
  <si>
    <t>H45201500820</t>
  </si>
  <si>
    <t>059094500426</t>
  </si>
  <si>
    <t>NARASIMA BLUE METALS</t>
  </si>
  <si>
    <t>AAHFN8397E</t>
  </si>
  <si>
    <t>H45201530820</t>
  </si>
  <si>
    <t>059094500427</t>
  </si>
  <si>
    <t>33AAALT0834RFBZ</t>
  </si>
  <si>
    <t>BXOPP2229N</t>
  </si>
  <si>
    <t>H45201550820</t>
  </si>
  <si>
    <t>059094500429</t>
  </si>
  <si>
    <t>ROBIN POLYMERS PVT LTD</t>
  </si>
  <si>
    <t>AACCF9446Q</t>
  </si>
  <si>
    <t>H45201630820</t>
  </si>
  <si>
    <t>059094500430</t>
  </si>
  <si>
    <t>S.P.S CHILLING CENTRE</t>
  </si>
  <si>
    <t>33BXOPPP2229N1Z</t>
  </si>
  <si>
    <t>H45201670820</t>
  </si>
  <si>
    <t>059094500432</t>
  </si>
  <si>
    <t>MAXIBIO OLEOS PVT LTD</t>
  </si>
  <si>
    <t>33AAICS1297C1Z3</t>
  </si>
  <si>
    <t>AAICS1297C</t>
  </si>
  <si>
    <t>H45201710820</t>
  </si>
  <si>
    <t>059094500434</t>
  </si>
  <si>
    <t xml:space="preserve">VFC AGRO FOOD PRODUCTS PVT </t>
  </si>
  <si>
    <t>AAFCV6488F</t>
  </si>
  <si>
    <t>H45201770820</t>
  </si>
  <si>
    <t>059094500438</t>
  </si>
  <si>
    <t xml:space="preserve">ATTRUGAL BAGAVATHY AMMAN </t>
  </si>
  <si>
    <t>AHPPJ8736L</t>
  </si>
  <si>
    <t>H45201810820</t>
  </si>
  <si>
    <t>059094500445</t>
  </si>
  <si>
    <t xml:space="preserve">Eastman Exports Global Clothing </t>
  </si>
  <si>
    <t>AACCC0952E</t>
  </si>
  <si>
    <t>H45201840820</t>
  </si>
  <si>
    <t>059094500446</t>
  </si>
  <si>
    <t xml:space="preserve">Vedha Spinning Mills Pvt Ltd Unit </t>
  </si>
  <si>
    <t>H45201850820</t>
  </si>
  <si>
    <t>059094500448</t>
  </si>
  <si>
    <t>Poovaragan Blue Metals</t>
  </si>
  <si>
    <t>AFKPR1081B</t>
  </si>
  <si>
    <t>H45201870820</t>
  </si>
  <si>
    <t>059094500449</t>
  </si>
  <si>
    <t>Athavan Paper and Boards</t>
  </si>
  <si>
    <t>ABIFA7998L</t>
  </si>
  <si>
    <t>H45201880820</t>
  </si>
  <si>
    <t>059094500450</t>
  </si>
  <si>
    <t>SRM Sands</t>
  </si>
  <si>
    <t>33ATFPR7055Q1zz</t>
  </si>
  <si>
    <t>ATFPR7055Q</t>
  </si>
  <si>
    <t>H45201890820</t>
  </si>
  <si>
    <t>059094500451</t>
  </si>
  <si>
    <t>CAPARO ENGINEERING INDIA LTD</t>
  </si>
  <si>
    <t>AABCC7862N</t>
  </si>
  <si>
    <t>H45201900820</t>
  </si>
  <si>
    <t>059094500456</t>
  </si>
  <si>
    <t xml:space="preserve">SKM ANIMAL FEEDS AND FOODS </t>
  </si>
  <si>
    <t>H45201930820</t>
  </si>
  <si>
    <t>059094500458</t>
  </si>
  <si>
    <t xml:space="preserve">SRI KARAPAGA VINAYAGA PAPER </t>
  </si>
  <si>
    <t>ADQFS1559R</t>
  </si>
  <si>
    <t>H45201940820</t>
  </si>
  <si>
    <t>059094500459</t>
  </si>
  <si>
    <t>Vela Crusher</t>
  </si>
  <si>
    <t>33Aixpm0047j1zo</t>
  </si>
  <si>
    <t>AIXPM0047J</t>
  </si>
  <si>
    <t>H45201950820</t>
  </si>
  <si>
    <t>059094500460</t>
  </si>
  <si>
    <t>SSS CHAMBER BRICK</t>
  </si>
  <si>
    <t>ABBFS4289H</t>
  </si>
  <si>
    <t>H45201970720</t>
  </si>
  <si>
    <t>059094500461</t>
  </si>
  <si>
    <t xml:space="preserve">M/S. TAMILNADU WATER SUPPLY </t>
  </si>
  <si>
    <t>33CHET08194E1DU</t>
  </si>
  <si>
    <t>H45202010820</t>
  </si>
  <si>
    <t>059094500462</t>
  </si>
  <si>
    <t xml:space="preserve">The Exe.Engineer TWAD RWS </t>
  </si>
  <si>
    <t>33AVQPM3897G142</t>
  </si>
  <si>
    <t>AVQPM3897G</t>
  </si>
  <si>
    <t>H45202030820</t>
  </si>
  <si>
    <t>059094500463</t>
  </si>
  <si>
    <t>M/S. TNPK FORUM</t>
  </si>
  <si>
    <t>ADKPA4101B</t>
  </si>
  <si>
    <t>H45202040820</t>
  </si>
  <si>
    <t>059094500464</t>
  </si>
  <si>
    <t xml:space="preserve">M/S. Rubfila International Ltd Unit </t>
  </si>
  <si>
    <t>AABCR4276K</t>
  </si>
  <si>
    <t>H45202110820</t>
  </si>
  <si>
    <t>059094500467</t>
  </si>
  <si>
    <t xml:space="preserve">M/S. VADAMALAYAN HOSPITALS </t>
  </si>
  <si>
    <t>AACCV7455R</t>
  </si>
  <si>
    <t>H45202120820</t>
  </si>
  <si>
    <t>059094520026</t>
  </si>
  <si>
    <t xml:space="preserve">MODERN RICE MILL            [HTSC </t>
  </si>
  <si>
    <t>33AABCTO551H1ZR</t>
  </si>
  <si>
    <t>MRIT01801C</t>
  </si>
  <si>
    <t>H45202140820</t>
  </si>
  <si>
    <t>MADURAI</t>
  </si>
  <si>
    <t>059094520045</t>
  </si>
  <si>
    <t xml:space="preserve">TVS SRICHAKRA  LTD       [HTSC </t>
  </si>
  <si>
    <t>H45202160820</t>
  </si>
  <si>
    <t>059094520046</t>
  </si>
  <si>
    <t>AAACR8701Q</t>
  </si>
  <si>
    <t>H45202180820</t>
  </si>
  <si>
    <t>059094520047</t>
  </si>
  <si>
    <t>DATTATREYA TEXTILES P LTD</t>
  </si>
  <si>
    <t>AAACD5335L</t>
  </si>
  <si>
    <t>H45202220820</t>
  </si>
  <si>
    <t>059094520048</t>
  </si>
  <si>
    <t>ALUMINIUM POWDER COMPANY</t>
  </si>
  <si>
    <t>AACCA2745H</t>
  </si>
  <si>
    <t>H45202230820</t>
  </si>
  <si>
    <t>059094520052</t>
  </si>
  <si>
    <t xml:space="preserve">KALYAN OXYGEN (P) LTD     [HTSC </t>
  </si>
  <si>
    <t>AAACK7927K</t>
  </si>
  <si>
    <t>H45202250820</t>
  </si>
  <si>
    <t>059094520055</t>
  </si>
  <si>
    <t xml:space="preserve">THE COMMISSIONER        [HTSC </t>
  </si>
  <si>
    <t>AAALM2095F</t>
  </si>
  <si>
    <t>H45202260820</t>
  </si>
  <si>
    <t>059094520057</t>
  </si>
  <si>
    <t>PATHANJALI PAPER PRODUCTS</t>
  </si>
  <si>
    <t>33AAIFS1752J2ZY</t>
  </si>
  <si>
    <t>AHKPS3012K</t>
  </si>
  <si>
    <t>H45202290820</t>
  </si>
  <si>
    <t>059094520058</t>
  </si>
  <si>
    <t xml:space="preserve">KOTHARI  PHYTOCHEMICALS AND </t>
  </si>
  <si>
    <t>AABCK1245P</t>
  </si>
  <si>
    <t>H45202300820</t>
  </si>
  <si>
    <t>059094520067</t>
  </si>
  <si>
    <t xml:space="preserve">JAYAKRISHNA FLOUR MILLS (P) </t>
  </si>
  <si>
    <t>AAACJ5436G</t>
  </si>
  <si>
    <t>H45202320820</t>
  </si>
  <si>
    <t>059094520076</t>
  </si>
  <si>
    <t xml:space="preserve">MAPPILLAI VINAYAGAR ROLLER </t>
  </si>
  <si>
    <t>AAFFS0601N</t>
  </si>
  <si>
    <t>H45202350820</t>
  </si>
  <si>
    <t>059094520078</t>
  </si>
  <si>
    <t>VAIGHAI AGRO PRODUCTS LTD.</t>
  </si>
  <si>
    <t>H45202360820</t>
  </si>
  <si>
    <t>059094520086</t>
  </si>
  <si>
    <t xml:space="preserve">SREE AYYANAR SPINNING &amp; </t>
  </si>
  <si>
    <t>AADCS8768B</t>
  </si>
  <si>
    <t>H45202370820</t>
  </si>
  <si>
    <t>059094520095</t>
  </si>
  <si>
    <t>KRISHNA TUBE INDUSTRIES</t>
  </si>
  <si>
    <t>AAACK7832P</t>
  </si>
  <si>
    <t>H45202380820</t>
  </si>
  <si>
    <t>059094520106</t>
  </si>
  <si>
    <t>SHV LPG INDIA (P) LTD.</t>
  </si>
  <si>
    <t>AABCC1760H</t>
  </si>
  <si>
    <t>H45202390820</t>
  </si>
  <si>
    <t>059094520111</t>
  </si>
  <si>
    <t xml:space="preserve">E.I.DUPONT INDIA (P)LTD   [HTSC </t>
  </si>
  <si>
    <t>AAACE2462M</t>
  </si>
  <si>
    <t>H45202400820</t>
  </si>
  <si>
    <t>059094520124</t>
  </si>
  <si>
    <t xml:space="preserve">SREE NAGALAKSHMI TEXTILE </t>
  </si>
  <si>
    <t>AACCS4924L</t>
  </si>
  <si>
    <t>H45202410820</t>
  </si>
  <si>
    <t>059094520125</t>
  </si>
  <si>
    <t>33AAACJ5436GIZU</t>
  </si>
  <si>
    <t>H45202450820</t>
  </si>
  <si>
    <t>059094520126</t>
  </si>
  <si>
    <t>TVS SRICHAKRA LTD UNIT -III</t>
  </si>
  <si>
    <t>H45202460820</t>
  </si>
  <si>
    <t>059094520139</t>
  </si>
  <si>
    <t xml:space="preserve">MADURAI ARKAY ROCK PRODUCE </t>
  </si>
  <si>
    <t>AABCM2300B</t>
  </si>
  <si>
    <t>H45202470820</t>
  </si>
  <si>
    <t>059094520150</t>
  </si>
  <si>
    <t xml:space="preserve">GOOD WILL TEAM PAPERS </t>
  </si>
  <si>
    <t>33AABCG0538RIZC</t>
  </si>
  <si>
    <t>AABCG0538R</t>
  </si>
  <si>
    <t>H45202480820</t>
  </si>
  <si>
    <t>059094520153</t>
  </si>
  <si>
    <t>H45202500820</t>
  </si>
  <si>
    <t>059094520155</t>
  </si>
  <si>
    <t xml:space="preserve">KAMARAJ COLLEGE OF </t>
  </si>
  <si>
    <t>AAATK1431B</t>
  </si>
  <si>
    <t>H45202510820</t>
  </si>
  <si>
    <t>059094520163</t>
  </si>
  <si>
    <t>G.D.TEXTILES MADURAI PVT. LTD</t>
  </si>
  <si>
    <t>AABCG1276E</t>
  </si>
  <si>
    <t>H45202520820</t>
  </si>
  <si>
    <t>059094520167</t>
  </si>
  <si>
    <t>AACCP8402G</t>
  </si>
  <si>
    <t>H45202530820</t>
  </si>
  <si>
    <t>059094520171</t>
  </si>
  <si>
    <t>SAKTHI CORDS (P) LTD</t>
  </si>
  <si>
    <t>AAHCS3989E</t>
  </si>
  <si>
    <t>H45202540820</t>
  </si>
  <si>
    <t>059094520177</t>
  </si>
  <si>
    <t xml:space="preserve">PATIL RAIL INFRASTRUCTURE </t>
  </si>
  <si>
    <t>AADCP8340E</t>
  </si>
  <si>
    <t>H45202550820</t>
  </si>
  <si>
    <t>059094520181</t>
  </si>
  <si>
    <t>SHIVA AIR SYSTEM</t>
  </si>
  <si>
    <t>ADQPN2898G</t>
  </si>
  <si>
    <t>H45202570820</t>
  </si>
  <si>
    <t>059094520184</t>
  </si>
  <si>
    <t xml:space="preserve">SREE IVY ROCKS OVER SEAS (P) </t>
  </si>
  <si>
    <t>AAHCS8625F</t>
  </si>
  <si>
    <t>H45202590820</t>
  </si>
  <si>
    <t>059094520185</t>
  </si>
  <si>
    <t>ARUNA ALLOY STEELS (P) LTD</t>
  </si>
  <si>
    <t>AAECA6781D</t>
  </si>
  <si>
    <t>H45202630820</t>
  </si>
  <si>
    <t>059094520187</t>
  </si>
  <si>
    <t xml:space="preserve">ABHILASH CHEMICALS </t>
  </si>
  <si>
    <t>AABCA7508H</t>
  </si>
  <si>
    <t>H45202640820</t>
  </si>
  <si>
    <t>059094520188</t>
  </si>
  <si>
    <t>H45202670820</t>
  </si>
  <si>
    <t>059094520189</t>
  </si>
  <si>
    <t>DUNITE ROCKS P LTD</t>
  </si>
  <si>
    <t>AACCD0757A</t>
  </si>
  <si>
    <t>H45202690820</t>
  </si>
  <si>
    <t>059094520190</t>
  </si>
  <si>
    <t>HI-TECH ARAI PVT LTD</t>
  </si>
  <si>
    <t>33AAACH3917NIZJ</t>
  </si>
  <si>
    <t>AAACH3917N</t>
  </si>
  <si>
    <t>H45202710820</t>
  </si>
  <si>
    <t>059094520192</t>
  </si>
  <si>
    <t xml:space="preserve">VEEBEE YARNN TEX  PRIVATE </t>
  </si>
  <si>
    <t>AAJCS0638L</t>
  </si>
  <si>
    <t>H45202740820</t>
  </si>
  <si>
    <t>059094520193</t>
  </si>
  <si>
    <t xml:space="preserve">SENBAGAM TEXTILES AND </t>
  </si>
  <si>
    <t>ABDFS3891F</t>
  </si>
  <si>
    <t>H45202750820</t>
  </si>
  <si>
    <t>059094520194</t>
  </si>
  <si>
    <t>GHCL LIMITED</t>
  </si>
  <si>
    <t>AAACG5609C</t>
  </si>
  <si>
    <t>H45202790820</t>
  </si>
  <si>
    <t>059094520195</t>
  </si>
  <si>
    <t>J.T.FABRICS P LTD</t>
  </si>
  <si>
    <t>AAACJ7396M</t>
  </si>
  <si>
    <t>H45202810820</t>
  </si>
  <si>
    <t>059094520197</t>
  </si>
  <si>
    <t>RAJARAJESWARI TEXTILES P LTD</t>
  </si>
  <si>
    <t>33ADCFS4412RIZU</t>
  </si>
  <si>
    <t>AADCK0083F</t>
  </si>
  <si>
    <t>H45202830820</t>
  </si>
  <si>
    <t>059094520201</t>
  </si>
  <si>
    <t>AUROLAB TRUST</t>
  </si>
  <si>
    <t>AAATA1142P</t>
  </si>
  <si>
    <t>H45202840820</t>
  </si>
  <si>
    <t>059094520203</t>
  </si>
  <si>
    <t>SUNDARAM TEXTILES LTD</t>
  </si>
  <si>
    <t>AACCS1479A</t>
  </si>
  <si>
    <t>H45202850820</t>
  </si>
  <si>
    <t>059094520204</t>
  </si>
  <si>
    <t>TVS SENSING SOLUTIONS PVT.</t>
  </si>
  <si>
    <t>AAACD6768M</t>
  </si>
  <si>
    <t>H45202860820</t>
  </si>
  <si>
    <t>059094520211</t>
  </si>
  <si>
    <t>MADURA STONES PVT. LIMITED.</t>
  </si>
  <si>
    <t>AAECM6674G</t>
  </si>
  <si>
    <t>H45202880820</t>
  </si>
  <si>
    <t>059094520212</t>
  </si>
  <si>
    <t>AAEFH5514J</t>
  </si>
  <si>
    <t>H45202890820</t>
  </si>
  <si>
    <t>059094520214</t>
  </si>
  <si>
    <t>BACKIYA INDUSTRIES,</t>
  </si>
  <si>
    <t>AAGFB7280H</t>
  </si>
  <si>
    <t>H45202900820</t>
  </si>
  <si>
    <t>059094520216</t>
  </si>
  <si>
    <t>LAKSHA BLUE METALS</t>
  </si>
  <si>
    <t>ACOPV5310J</t>
  </si>
  <si>
    <t>H45202910820</t>
  </si>
  <si>
    <t>059094520218</t>
  </si>
  <si>
    <t xml:space="preserve">TVS ELASTOMERIC ENGINEERED </t>
  </si>
  <si>
    <t>AACCT8231B</t>
  </si>
  <si>
    <t>H45202940820</t>
  </si>
  <si>
    <t>059094520222</t>
  </si>
  <si>
    <t>SUPER RUBBER MIX</t>
  </si>
  <si>
    <t>33ABLFS7400C1Z1</t>
  </si>
  <si>
    <t>ABLFS7400 O</t>
  </si>
  <si>
    <t>H45202960820</t>
  </si>
  <si>
    <t>059094520223</t>
  </si>
  <si>
    <t>THE DEAN</t>
  </si>
  <si>
    <t>333AAJT2113M1Z8</t>
  </si>
  <si>
    <t>MRIO00074E</t>
  </si>
  <si>
    <t>H45202970820</t>
  </si>
  <si>
    <t>059094520225</t>
  </si>
  <si>
    <t>PHARMAFABRIKON - UNIT II</t>
  </si>
  <si>
    <t>AADFP7599J</t>
  </si>
  <si>
    <t>H45203010820</t>
  </si>
  <si>
    <t>059094520226</t>
  </si>
  <si>
    <t>SUGANYA BLUE METALS,</t>
  </si>
  <si>
    <t>ABPFS5661R</t>
  </si>
  <si>
    <t>H45203020820</t>
  </si>
  <si>
    <t>059094520229</t>
  </si>
  <si>
    <t>THAI PLASTICS PVT. LTD.</t>
  </si>
  <si>
    <t>AADCT5241Q</t>
  </si>
  <si>
    <t>H45203030820</t>
  </si>
  <si>
    <t>059094520230</t>
  </si>
  <si>
    <t>THE COMMISSIONER, MADURAI</t>
  </si>
  <si>
    <t>H45203040820</t>
  </si>
  <si>
    <t>059094520232</t>
  </si>
  <si>
    <t>LA PAPER MANUFACTURING UNIT</t>
  </si>
  <si>
    <t>AADFL1264E</t>
  </si>
  <si>
    <t>H45203050820</t>
  </si>
  <si>
    <t>059094520235</t>
  </si>
  <si>
    <t>R.P.PLASTICS</t>
  </si>
  <si>
    <t>AALFR5295D</t>
  </si>
  <si>
    <t>H45203060820</t>
  </si>
  <si>
    <t>059094520236</t>
  </si>
  <si>
    <t>M.P.JAYAPANDI BLUE METALS</t>
  </si>
  <si>
    <t>AASFA4758M</t>
  </si>
  <si>
    <t>H45203080820</t>
  </si>
  <si>
    <t>059094520237</t>
  </si>
  <si>
    <t>THE PRINCIPAL,GOVT.</t>
  </si>
  <si>
    <t>MRIGO2069E</t>
  </si>
  <si>
    <t>H45203090820</t>
  </si>
  <si>
    <t>059094520238</t>
  </si>
  <si>
    <t>MEENAAKSHI FABRICS</t>
  </si>
  <si>
    <t>AAWFM8531C</t>
  </si>
  <si>
    <t>H45203120820</t>
  </si>
  <si>
    <t>059094520239</t>
  </si>
  <si>
    <t>RMJ MODERN RICE MILLS</t>
  </si>
  <si>
    <t>33AAKFR2755DIZC</t>
  </si>
  <si>
    <t>AAKFR2755D</t>
  </si>
  <si>
    <t>H46000040820</t>
  </si>
  <si>
    <t>059094520240</t>
  </si>
  <si>
    <t>AAMFP7220P</t>
  </si>
  <si>
    <t>H46000060820</t>
  </si>
  <si>
    <t>059094520241</t>
  </si>
  <si>
    <t>SI AIR SPRINGS PVT. LTD</t>
  </si>
  <si>
    <t>AABCF1689G</t>
  </si>
  <si>
    <t>H46000080820</t>
  </si>
  <si>
    <t>059094520245</t>
  </si>
  <si>
    <t>AAHFA5189K</t>
  </si>
  <si>
    <t>H46000150820</t>
  </si>
  <si>
    <t>059094520246</t>
  </si>
  <si>
    <t>ABHFS4879D</t>
  </si>
  <si>
    <t>H46000180820</t>
  </si>
  <si>
    <t>059094520247</t>
  </si>
  <si>
    <t xml:space="preserve">ANAIMALLAIS AGENCIES MADURAI </t>
  </si>
  <si>
    <t>AAFCA2964H</t>
  </si>
  <si>
    <t>H46000210820</t>
  </si>
  <si>
    <t>059094520248</t>
  </si>
  <si>
    <t>REGISTRAR</t>
  </si>
  <si>
    <t>AAAJM0776B</t>
  </si>
  <si>
    <t>H46000250820</t>
  </si>
  <si>
    <t>059094520250</t>
  </si>
  <si>
    <t>AAAJM0776 B</t>
  </si>
  <si>
    <t>H46000330820</t>
  </si>
  <si>
    <t>059094520251</t>
  </si>
  <si>
    <t>MANKAYARKARASI MILLS (P) LTD</t>
  </si>
  <si>
    <t>33AABCS5360BIZV</t>
  </si>
  <si>
    <t>AABCS5360B</t>
  </si>
  <si>
    <t>H46000420820</t>
  </si>
  <si>
    <t>059094520252</t>
  </si>
  <si>
    <t>H46000440820</t>
  </si>
  <si>
    <t>059094520253</t>
  </si>
  <si>
    <t xml:space="preserve">FIRST GARMENTS </t>
  </si>
  <si>
    <t>33AAACF1447MIZQ</t>
  </si>
  <si>
    <t>AAACF1447 M</t>
  </si>
  <si>
    <t>H46000460820</t>
  </si>
  <si>
    <t>059094520254</t>
  </si>
  <si>
    <t>SUNRAYS TEXTILE PROCESS(P)</t>
  </si>
  <si>
    <t>AAECS7219N</t>
  </si>
  <si>
    <t>H46000510820</t>
  </si>
  <si>
    <t>059094520255</t>
  </si>
  <si>
    <t>KASIM TEXTILE  MILLS (P) LTD</t>
  </si>
  <si>
    <t>AAACK8107 D</t>
  </si>
  <si>
    <t>H46000530820</t>
  </si>
  <si>
    <t>059094520257</t>
  </si>
  <si>
    <t>AIRPORT CONTROLLER</t>
  </si>
  <si>
    <t>H46000550820</t>
  </si>
  <si>
    <t>059094520259</t>
  </si>
  <si>
    <t>THG PUBLISHING  PVT.LTD,</t>
  </si>
  <si>
    <t>AAACK3000H</t>
  </si>
  <si>
    <t>H46000590820</t>
  </si>
  <si>
    <t>059094520263</t>
  </si>
  <si>
    <t>SUPER RUBBER MIX UNIT-II</t>
  </si>
  <si>
    <t>ABLFS7400C</t>
  </si>
  <si>
    <t>H46000700820</t>
  </si>
  <si>
    <t>059094520264</t>
  </si>
  <si>
    <t>AADHI MANGALA FABRIC</t>
  </si>
  <si>
    <t>AAVFA0728A</t>
  </si>
  <si>
    <t>H46000740820</t>
  </si>
  <si>
    <t>059094520267</t>
  </si>
  <si>
    <t xml:space="preserve">VARNALAKSHMI  INDUSTRIES P </t>
  </si>
  <si>
    <t>AAECV 0550 H</t>
  </si>
  <si>
    <t>H46000750820</t>
  </si>
  <si>
    <t>059094520269</t>
  </si>
  <si>
    <t>AABCB0740J</t>
  </si>
  <si>
    <t>H46000810820</t>
  </si>
  <si>
    <t>059094520271</t>
  </si>
  <si>
    <t>JVS EXPORT</t>
  </si>
  <si>
    <t>AABFJ2836N</t>
  </si>
  <si>
    <t>H46000840820</t>
  </si>
  <si>
    <t>059094520274</t>
  </si>
  <si>
    <t>SUPER RUBBER PRODUCTS</t>
  </si>
  <si>
    <t>33ACQFS3318H1ZO</t>
  </si>
  <si>
    <t>ACQFS3318H</t>
  </si>
  <si>
    <t>H46000890820</t>
  </si>
  <si>
    <t>059094520275</t>
  </si>
  <si>
    <t xml:space="preserve">ADVANCED TOOLING &amp;PLASTIC </t>
  </si>
  <si>
    <t>33AAAC0606R1ZWW</t>
  </si>
  <si>
    <t>33AAAC0606</t>
  </si>
  <si>
    <t>H46001020820</t>
  </si>
  <si>
    <t>059094520279</t>
  </si>
  <si>
    <t>DAILY THANTHI</t>
  </si>
  <si>
    <t>33AAATT0038RIZA</t>
  </si>
  <si>
    <t>H46001040820</t>
  </si>
  <si>
    <t>059094520281</t>
  </si>
  <si>
    <t>SNP DAIRY  MILK</t>
  </si>
  <si>
    <t>ADGPR0483B</t>
  </si>
  <si>
    <t>H46001070820</t>
  </si>
  <si>
    <t>H4600006082002</t>
  </si>
  <si>
    <t>059094520283</t>
  </si>
  <si>
    <t>VIVEK BLUE METALS</t>
  </si>
  <si>
    <t>33AAHFV3101GIZN</t>
  </si>
  <si>
    <t>AAHFV3101G</t>
  </si>
  <si>
    <t>H46001080820</t>
  </si>
  <si>
    <t>059094520284</t>
  </si>
  <si>
    <t>SIMFRA FROZEN FOODS P LTD</t>
  </si>
  <si>
    <t>33AAHCS1616GIZO</t>
  </si>
  <si>
    <t>AAHCS1616G</t>
  </si>
  <si>
    <t>H46001110820</t>
  </si>
  <si>
    <t>H4600015082002</t>
  </si>
  <si>
    <t>059094520285</t>
  </si>
  <si>
    <t>NAMOKAR SALES P LTD</t>
  </si>
  <si>
    <t>AACCN 0623K</t>
  </si>
  <si>
    <t>H46001120820</t>
  </si>
  <si>
    <t>059094520286</t>
  </si>
  <si>
    <t>BHARATH RUBBER(INDIA) LIMITED</t>
  </si>
  <si>
    <t>AACCB5931A</t>
  </si>
  <si>
    <t>H46001140820</t>
  </si>
  <si>
    <t>H4600021082003</t>
  </si>
  <si>
    <t>059094520288</t>
  </si>
  <si>
    <t>PLATINUM STONES PVT LTD</t>
  </si>
  <si>
    <t>AAECP4311L</t>
  </si>
  <si>
    <t>H46001150820</t>
  </si>
  <si>
    <t>059094520289</t>
  </si>
  <si>
    <t xml:space="preserve">INTALIA  KNIT WEAR PRIVATE </t>
  </si>
  <si>
    <t>33AACC15741D1ZZ</t>
  </si>
  <si>
    <t>AJTPS6038C</t>
  </si>
  <si>
    <t>H46001210820</t>
  </si>
  <si>
    <t>059094520290</t>
  </si>
  <si>
    <t>ACZPN2053M</t>
  </si>
  <si>
    <t>H46001220820</t>
  </si>
  <si>
    <t>059094520291</t>
  </si>
  <si>
    <t xml:space="preserve">KMS CONFECTIONERIES PRIVATE </t>
  </si>
  <si>
    <t>AAFCK9544B</t>
  </si>
  <si>
    <t>H46001230820</t>
  </si>
  <si>
    <t>H4600044082002</t>
  </si>
  <si>
    <t>059094520294</t>
  </si>
  <si>
    <t xml:space="preserve">ELECTRONICS CORPORATION OF </t>
  </si>
  <si>
    <t>H46001260820</t>
  </si>
  <si>
    <t>H4600046082003</t>
  </si>
  <si>
    <t>059094520296</t>
  </si>
  <si>
    <t>ABILASH LIFE SCIENCE LLP</t>
  </si>
  <si>
    <t>H46001270820</t>
  </si>
  <si>
    <t>H4600051082001</t>
  </si>
  <si>
    <t>059094520297</t>
  </si>
  <si>
    <t>N . RENUGADEVI</t>
  </si>
  <si>
    <t>EGBPK7684B</t>
  </si>
  <si>
    <t>H46001280820</t>
  </si>
  <si>
    <t>059094520301</t>
  </si>
  <si>
    <t>SUGUNA FOODS LTD</t>
  </si>
  <si>
    <t>BTWPS63411</t>
  </si>
  <si>
    <t>H46001300820</t>
  </si>
  <si>
    <t>059094520302</t>
  </si>
  <si>
    <t>ARIHANT GRANITES</t>
  </si>
  <si>
    <t>33aasfa4899hizw</t>
  </si>
  <si>
    <t>aasfa4899h</t>
  </si>
  <si>
    <t>H46001310820</t>
  </si>
  <si>
    <t>059094520303</t>
  </si>
  <si>
    <t xml:space="preserve"> PREMALATHA JAIN</t>
  </si>
  <si>
    <t>33aempp082ilizf</t>
  </si>
  <si>
    <t>aempp082il</t>
  </si>
  <si>
    <t>H46001350820</t>
  </si>
  <si>
    <t>H4600070082003</t>
  </si>
  <si>
    <t>059094520304</t>
  </si>
  <si>
    <t>ANDAMMAL</t>
  </si>
  <si>
    <t>33AFHPA6831RIZ7</t>
  </si>
  <si>
    <t>AFHPA6831R</t>
  </si>
  <si>
    <t>H46001360820</t>
  </si>
  <si>
    <t>H4600074082001</t>
  </si>
  <si>
    <t>059094520305</t>
  </si>
  <si>
    <t xml:space="preserve">M/S. FENNER CONVEYOR BELTING </t>
  </si>
  <si>
    <t>33AABCJ301</t>
  </si>
  <si>
    <t>H46001390820</t>
  </si>
  <si>
    <t>H4600075082003</t>
  </si>
  <si>
    <t>059094520306</t>
  </si>
  <si>
    <t>Mr. P THIRUGNANASAMBANTHAN</t>
  </si>
  <si>
    <t>33AEEPT483</t>
  </si>
  <si>
    <t>H46001410820</t>
  </si>
  <si>
    <t>H4600081082002</t>
  </si>
  <si>
    <t>059094520308</t>
  </si>
  <si>
    <t xml:space="preserve">M/S. J Sankar And Brothers </t>
  </si>
  <si>
    <t>AAEFJ0804D</t>
  </si>
  <si>
    <t>H46001420820</t>
  </si>
  <si>
    <t>059094520309</t>
  </si>
  <si>
    <t xml:space="preserve">M/S. PRINCIPAL GOVT </t>
  </si>
  <si>
    <t>33ALROR7987C1Y9</t>
  </si>
  <si>
    <t>33ALROR798</t>
  </si>
  <si>
    <t>H46001430820</t>
  </si>
  <si>
    <t>H4600089082002</t>
  </si>
  <si>
    <t>059094520312</t>
  </si>
  <si>
    <t xml:space="preserve">M/S. BHARAT PETROLEUM </t>
  </si>
  <si>
    <t>33AAACB290</t>
  </si>
  <si>
    <t>H46001540820</t>
  </si>
  <si>
    <t>059094600004</t>
  </si>
  <si>
    <t>THE DIRECTOR [ECR]</t>
  </si>
  <si>
    <t>AAATC2716R</t>
  </si>
  <si>
    <t>H46001570820</t>
  </si>
  <si>
    <t>H4600104082002</t>
  </si>
  <si>
    <t>SIVAGANGA</t>
  </si>
  <si>
    <t>059094600006</t>
  </si>
  <si>
    <t xml:space="preserve">SREE NACHAMMAI COTTON MILLS </t>
  </si>
  <si>
    <t>33AACCS9491G1Z4</t>
  </si>
  <si>
    <t>AACCS9491G</t>
  </si>
  <si>
    <t>H46001580820</t>
  </si>
  <si>
    <t>059094600008</t>
  </si>
  <si>
    <t xml:space="preserve">THE PRINCIPAL,AC COLLEGE OF </t>
  </si>
  <si>
    <t>H46001600820</t>
  </si>
  <si>
    <t>059094600015</t>
  </si>
  <si>
    <t>KALEESWARAR MILLS "B" UNIT</t>
  </si>
  <si>
    <t>H46001620820</t>
  </si>
  <si>
    <t>059094600018</t>
  </si>
  <si>
    <t xml:space="preserve">THE DIVISIONAL RAILWAY </t>
  </si>
  <si>
    <t>H46001640820</t>
  </si>
  <si>
    <t>059094600021</t>
  </si>
  <si>
    <t>M.M  FORGINGS  LIMITED.</t>
  </si>
  <si>
    <t>33AAACM2164L1ZL</t>
  </si>
  <si>
    <t>AAACM2164L</t>
  </si>
  <si>
    <t>H46001650820</t>
  </si>
  <si>
    <t>H4600114082001</t>
  </si>
  <si>
    <t>059094600025</t>
  </si>
  <si>
    <t xml:space="preserve">THE COMMISSIONER </t>
  </si>
  <si>
    <t>AAALM2053M</t>
  </si>
  <si>
    <t>H46300020820</t>
  </si>
  <si>
    <t>H4600115082002</t>
  </si>
  <si>
    <t>059094600033</t>
  </si>
  <si>
    <t xml:space="preserve">THE DIRECTOR,CENTL EL CHEM </t>
  </si>
  <si>
    <t>H46300070820</t>
  </si>
  <si>
    <t>059094600042</t>
  </si>
  <si>
    <t>INDIAN FOODS [P] LTD</t>
  </si>
  <si>
    <t>AAACI3466K</t>
  </si>
  <si>
    <t>H46300100820</t>
  </si>
  <si>
    <t>059094600044</t>
  </si>
  <si>
    <t>PANDIAN CHEMICALS LIMITED.</t>
  </si>
  <si>
    <t>33AABCP6618D1ZR</t>
  </si>
  <si>
    <t>AABCP6618D</t>
  </si>
  <si>
    <t>H46300120820</t>
  </si>
  <si>
    <t>H4600123082003</t>
  </si>
  <si>
    <t>059094600046</t>
  </si>
  <si>
    <t>SREE KADERI AMBAL MILLS  LTD .</t>
  </si>
  <si>
    <t>AACCS5280M</t>
  </si>
  <si>
    <t>H46300130820</t>
  </si>
  <si>
    <t>059094600051</t>
  </si>
  <si>
    <t xml:space="preserve">SRI  KANNATTAL MILLS PRIVATE  </t>
  </si>
  <si>
    <t>33AABCS5324D1ZV</t>
  </si>
  <si>
    <t>AABCS5324D</t>
  </si>
  <si>
    <t>H46300140820</t>
  </si>
  <si>
    <t>059094600053</t>
  </si>
  <si>
    <t>AAACC1294K</t>
  </si>
  <si>
    <t>H46300150820</t>
  </si>
  <si>
    <t>059094600055</t>
  </si>
  <si>
    <t>H46300170820</t>
  </si>
  <si>
    <t>059094600059</t>
  </si>
  <si>
    <t xml:space="preserve">TN CIVIL SUPPLY CORPN SIPCOT </t>
  </si>
  <si>
    <t>H46300190820</t>
  </si>
  <si>
    <t>059094600070</t>
  </si>
  <si>
    <t>LOYAL TEXTILES MILLS LTD</t>
  </si>
  <si>
    <t>AAACL2632C</t>
  </si>
  <si>
    <t>H46300200820</t>
  </si>
  <si>
    <t>059094600074</t>
  </si>
  <si>
    <t>V.M.R.TEXILES PRIVATE LIMITED</t>
  </si>
  <si>
    <t>33AADCV1936A1ZU</t>
  </si>
  <si>
    <t>AADCV1936A</t>
  </si>
  <si>
    <t>H46300220820</t>
  </si>
  <si>
    <t>059094600075</t>
  </si>
  <si>
    <t>SREE KADERIAMBAL MILLS   LTD</t>
  </si>
  <si>
    <t>H46300240820</t>
  </si>
  <si>
    <t>059094600081</t>
  </si>
  <si>
    <t>MALAR SOLVENT EXTRACTOR(P)</t>
  </si>
  <si>
    <t>33AABCM3385J1ZF</t>
  </si>
  <si>
    <t>AABCM3385J</t>
  </si>
  <si>
    <t>H46300260820</t>
  </si>
  <si>
    <t>059094600084</t>
  </si>
  <si>
    <t>TAMILNADU MINERALS</t>
  </si>
  <si>
    <t>AABCT2250P</t>
  </si>
  <si>
    <t>H46300270820</t>
  </si>
  <si>
    <t>059094600089</t>
  </si>
  <si>
    <t xml:space="preserve">NACHAMMAI COTTON MILLS B </t>
  </si>
  <si>
    <t>H46300280820</t>
  </si>
  <si>
    <t>H4600143082001</t>
  </si>
  <si>
    <t>059094600090</t>
  </si>
  <si>
    <t>ELLJAY TEXTILES P LTD</t>
  </si>
  <si>
    <t>AAACE4782C</t>
  </si>
  <si>
    <t>H46300310820</t>
  </si>
  <si>
    <t>059094600100</t>
  </si>
  <si>
    <t>KLN ENGINEERING COLLEGE</t>
  </si>
  <si>
    <t>AAAAK1295N</t>
  </si>
  <si>
    <t>H46300330820</t>
  </si>
  <si>
    <t>059094600102</t>
  </si>
  <si>
    <t>SIRIUS ZIP FASTENERS LTD</t>
  </si>
  <si>
    <t>AABCS6968D</t>
  </si>
  <si>
    <t>H46300340820</t>
  </si>
  <si>
    <t>059094600103</t>
  </si>
  <si>
    <t>JASMINE TOWELS (P) LTD.,</t>
  </si>
  <si>
    <t>AAACJ4942R</t>
  </si>
  <si>
    <t>H46300360820</t>
  </si>
  <si>
    <t>059094600104</t>
  </si>
  <si>
    <t xml:space="preserve">MAHESH  VALUE PRODUCTS (P)  </t>
  </si>
  <si>
    <t>33AACCM7695N1ZT</t>
  </si>
  <si>
    <t>AACCM7695N</t>
  </si>
  <si>
    <t>H46300370820</t>
  </si>
  <si>
    <t>059094600107</t>
  </si>
  <si>
    <t>H46300390820</t>
  </si>
  <si>
    <t>059094600108</t>
  </si>
  <si>
    <t>MALAR MODERN RICE MILL.</t>
  </si>
  <si>
    <t>AAJFM4514A</t>
  </si>
  <si>
    <t>H46300400820</t>
  </si>
  <si>
    <t>H4600160082001</t>
  </si>
  <si>
    <t>059094600111</t>
  </si>
  <si>
    <t>ALTEN POWER PVT LIMITED</t>
  </si>
  <si>
    <t>AAMCA4466D</t>
  </si>
  <si>
    <t>H46300410820</t>
  </si>
  <si>
    <t>059094600112</t>
  </si>
  <si>
    <t>KLN COLLEGE OF IT</t>
  </si>
  <si>
    <t>H46300430820</t>
  </si>
  <si>
    <t>059094600114</t>
  </si>
  <si>
    <t xml:space="preserve">NARUVIZHI AMBAL MODERN RICE </t>
  </si>
  <si>
    <t>33AACCN4089R1ZU</t>
  </si>
  <si>
    <t>AACCN4089R</t>
  </si>
  <si>
    <t>H46300440820</t>
  </si>
  <si>
    <t>059094600115</t>
  </si>
  <si>
    <t>MALAR PAPER MILLS (P) LTD</t>
  </si>
  <si>
    <t>33AAECM5321R1Z8</t>
  </si>
  <si>
    <t>AAECM5321R</t>
  </si>
  <si>
    <t>H46300450820</t>
  </si>
  <si>
    <t>059094600121</t>
  </si>
  <si>
    <t>EID PARRY INDIA LTD</t>
  </si>
  <si>
    <t>H46300480820</t>
  </si>
  <si>
    <t>059094600122</t>
  </si>
  <si>
    <t>NEHA GRANIMARMO PVT.LTD</t>
  </si>
  <si>
    <t>H46300490820</t>
  </si>
  <si>
    <t>059094600123</t>
  </si>
  <si>
    <t>APOLLO REACH HOSPITAL</t>
  </si>
  <si>
    <t>H46300520820</t>
  </si>
  <si>
    <t>059094600126</t>
  </si>
  <si>
    <t xml:space="preserve">NAVEEN AGRO FOOD </t>
  </si>
  <si>
    <t>AACCN9028N</t>
  </si>
  <si>
    <t>H46300530820</t>
  </si>
  <si>
    <t>059094600127</t>
  </si>
  <si>
    <t xml:space="preserve">AQUAGRI PROCESSING PRIVATE </t>
  </si>
  <si>
    <t>AAGCA7616M</t>
  </si>
  <si>
    <t>H46300580820</t>
  </si>
  <si>
    <t>059094600128</t>
  </si>
  <si>
    <t>AACFT2667E</t>
  </si>
  <si>
    <t>H46300610820</t>
  </si>
  <si>
    <t>059094600130</t>
  </si>
  <si>
    <t xml:space="preserve">ALAGAPPA UNIVERSITY (SCIENCE </t>
  </si>
  <si>
    <t>AAKFA5936B</t>
  </si>
  <si>
    <t>H46300630820</t>
  </si>
  <si>
    <t>059094600131</t>
  </si>
  <si>
    <t xml:space="preserve">POWER GRID CORPOATION INDIA </t>
  </si>
  <si>
    <t>H46300650820</t>
  </si>
  <si>
    <t>059094600135</t>
  </si>
  <si>
    <t>RAJESWARI MODERN RICE MILL</t>
  </si>
  <si>
    <t>33AAACF01254FG3</t>
  </si>
  <si>
    <t>AAKFR2260D</t>
  </si>
  <si>
    <t>H46300670820</t>
  </si>
  <si>
    <t>059094600136</t>
  </si>
  <si>
    <t>SPICES PARK</t>
  </si>
  <si>
    <t>AAIAS3118C</t>
  </si>
  <si>
    <t>H46300700820</t>
  </si>
  <si>
    <t>059094600139</t>
  </si>
  <si>
    <t>AQUAGRI PROCESSING (P) LTD</t>
  </si>
  <si>
    <t>H46300710820</t>
  </si>
  <si>
    <t>059094600141</t>
  </si>
  <si>
    <t xml:space="preserve">SRI KRISHNA AGRO FOOD </t>
  </si>
  <si>
    <t>AGUPS3768D</t>
  </si>
  <si>
    <t>H46300720820</t>
  </si>
  <si>
    <t>059094600142</t>
  </si>
  <si>
    <t xml:space="preserve">SREE PERIYANDAVAR CHAMBER </t>
  </si>
  <si>
    <t>AADPI2443L</t>
  </si>
  <si>
    <t>H46300730820</t>
  </si>
  <si>
    <t>059094600143</t>
  </si>
  <si>
    <t>AJAY HITECH AGRO FOODS</t>
  </si>
  <si>
    <t>33AAMFA9222G1ZL</t>
  </si>
  <si>
    <t>AAMFA9222G</t>
  </si>
  <si>
    <t>H46300760820</t>
  </si>
  <si>
    <t>059094600148</t>
  </si>
  <si>
    <t>AAKFN5113B</t>
  </si>
  <si>
    <t>H46300770820</t>
  </si>
  <si>
    <t>059094600153</t>
  </si>
  <si>
    <t>PR BRICKS</t>
  </si>
  <si>
    <t>AAJFP6185E</t>
  </si>
  <si>
    <t>H46300780820</t>
  </si>
  <si>
    <t>059094600154</t>
  </si>
  <si>
    <t>BRVPM3797F</t>
  </si>
  <si>
    <t>H46300800820</t>
  </si>
  <si>
    <t>059094600156</t>
  </si>
  <si>
    <t>AABCG2585L</t>
  </si>
  <si>
    <t>H46300810820</t>
  </si>
  <si>
    <t>059094600157</t>
  </si>
  <si>
    <t>SUN POLYMER</t>
  </si>
  <si>
    <t>AECPT7495L</t>
  </si>
  <si>
    <t>H46300850820</t>
  </si>
  <si>
    <t>059094600158</t>
  </si>
  <si>
    <t xml:space="preserve">ARUN KANNAN AGRO FOODS P </t>
  </si>
  <si>
    <t>AALCA9831H</t>
  </si>
  <si>
    <t>H46300860820</t>
  </si>
  <si>
    <t>059094600160</t>
  </si>
  <si>
    <t>MM FORGINGS LIMITED</t>
  </si>
  <si>
    <t>H46300870820</t>
  </si>
  <si>
    <t>059094600162</t>
  </si>
  <si>
    <t>ARGPV5432N</t>
  </si>
  <si>
    <t>H46300900820</t>
  </si>
  <si>
    <t>059094600164</t>
  </si>
  <si>
    <t xml:space="preserve">FIRST GARMENT MFG COMPANY I </t>
  </si>
  <si>
    <t>AAACF1447M</t>
  </si>
  <si>
    <t>H46300910820</t>
  </si>
  <si>
    <t>059094600165</t>
  </si>
  <si>
    <t>AABHR0095M</t>
  </si>
  <si>
    <t>H46300920820</t>
  </si>
  <si>
    <t>059094630002</t>
  </si>
  <si>
    <t>THE BURSAR/AMERICAN COLLEGE</t>
  </si>
  <si>
    <t>AAAAT3750B</t>
  </si>
  <si>
    <t>H46300930820</t>
  </si>
  <si>
    <t>MADURAI/METRO</t>
  </si>
  <si>
    <t>059094630007</t>
  </si>
  <si>
    <t xml:space="preserve">THE EXECUTIVE OFFICER/ </t>
  </si>
  <si>
    <t>AAATA9217F</t>
  </si>
  <si>
    <t>H46300940820</t>
  </si>
  <si>
    <t>059094630010</t>
  </si>
  <si>
    <t xml:space="preserve">THE COMMISSIONER/MAIN </t>
  </si>
  <si>
    <t>33AAALM209</t>
  </si>
  <si>
    <t>H46300950820</t>
  </si>
  <si>
    <t>059094630012</t>
  </si>
  <si>
    <t xml:space="preserve">GENERAL </t>
  </si>
  <si>
    <t>H46300980820</t>
  </si>
  <si>
    <t>059094630013</t>
  </si>
  <si>
    <t>THE MANAGER/DAILY THANTHI</t>
  </si>
  <si>
    <t>H46300990820</t>
  </si>
  <si>
    <t>059094630014</t>
  </si>
  <si>
    <t xml:space="preserve">THE COMMISSIONER/ARASARADI </t>
  </si>
  <si>
    <t>H46301000820</t>
  </si>
  <si>
    <t>059094630015</t>
  </si>
  <si>
    <t xml:space="preserve">THE COMMISSIONER/DRAINAGE </t>
  </si>
  <si>
    <t>H46301010820</t>
  </si>
  <si>
    <t>059094630017</t>
  </si>
  <si>
    <t>PANDIAN HOTEL PVT LTD</t>
  </si>
  <si>
    <t>AABCP3656K</t>
  </si>
  <si>
    <t>H46301030820</t>
  </si>
  <si>
    <t>059094630019</t>
  </si>
  <si>
    <t>H46301050820</t>
  </si>
  <si>
    <t>059094630020</t>
  </si>
  <si>
    <t>DIVISIONAL MANAGER/L.I.C.</t>
  </si>
  <si>
    <t>H46301090820</t>
  </si>
  <si>
    <t>059094630022</t>
  </si>
  <si>
    <t xml:space="preserve">DEPUTY WORKS MANAGER/GOVT. </t>
  </si>
  <si>
    <t>H46301100820</t>
  </si>
  <si>
    <t>059094630024</t>
  </si>
  <si>
    <t>Sangu Chakra Hotels Private Ltd.</t>
  </si>
  <si>
    <t>AADCM2094G</t>
  </si>
  <si>
    <t>H46301110820</t>
  </si>
  <si>
    <t>059094630026</t>
  </si>
  <si>
    <t xml:space="preserve">T.V SUNDARAM IYENGAR &amp; SONS </t>
  </si>
  <si>
    <t>H46301120820</t>
  </si>
  <si>
    <t>059094630027</t>
  </si>
  <si>
    <t xml:space="preserve">THE STATION DIRECTOR/ALL </t>
  </si>
  <si>
    <t>H46301130820</t>
  </si>
  <si>
    <t>059094630028</t>
  </si>
  <si>
    <t>GENERAL MANAGER/BSNL</t>
  </si>
  <si>
    <t>H46301140820</t>
  </si>
  <si>
    <t>059094630031</t>
  </si>
  <si>
    <t xml:space="preserve">GENERAL MANAGER/TATA </t>
  </si>
  <si>
    <t>33AAACT2438A1ZO</t>
  </si>
  <si>
    <t>H46301150820</t>
  </si>
  <si>
    <t>059094630033</t>
  </si>
  <si>
    <t>VAIGAI FLOUR MILL</t>
  </si>
  <si>
    <t>AATPM0162G</t>
  </si>
  <si>
    <t>H46301160820</t>
  </si>
  <si>
    <t>059094630034</t>
  </si>
  <si>
    <t xml:space="preserve">THE COMMISSIONER MADURAI </t>
  </si>
  <si>
    <t>H46301170820</t>
  </si>
  <si>
    <t>059094630036</t>
  </si>
  <si>
    <t xml:space="preserve">MADURA COATS PRIVATE LTD </t>
  </si>
  <si>
    <t>33AABAM8279K1Z2</t>
  </si>
  <si>
    <t>AABCM8279K</t>
  </si>
  <si>
    <t>H46301180820</t>
  </si>
  <si>
    <t>059094630037</t>
  </si>
  <si>
    <t xml:space="preserve">J.K.FENNER INDIA LTD            </t>
  </si>
  <si>
    <t>H46301190820</t>
  </si>
  <si>
    <t>059094630039</t>
  </si>
  <si>
    <t xml:space="preserve">THE PRINCIPAL / THE </t>
  </si>
  <si>
    <t>AAATT5417G</t>
  </si>
  <si>
    <t>H46301200820</t>
  </si>
  <si>
    <t>059094630040</t>
  </si>
  <si>
    <t>AACCS1478B</t>
  </si>
  <si>
    <t>H46301210820</t>
  </si>
  <si>
    <t>059094630041</t>
  </si>
  <si>
    <t>TVS  SEWING NEEDLES  LTD</t>
  </si>
  <si>
    <t>AAACT4261H</t>
  </si>
  <si>
    <t>H46301240820</t>
  </si>
  <si>
    <t>059094630043</t>
  </si>
  <si>
    <t>MEGATRENDS  INC.,</t>
  </si>
  <si>
    <t>AAHFM5300Q</t>
  </si>
  <si>
    <t>H46301250820</t>
  </si>
  <si>
    <t>059094630044</t>
  </si>
  <si>
    <t>SUNDARAM INDUSTRIES (P)</t>
  </si>
  <si>
    <t>AABCS5320H</t>
  </si>
  <si>
    <t>H46301260820</t>
  </si>
  <si>
    <t>059094630045</t>
  </si>
  <si>
    <t>H46301270820</t>
  </si>
  <si>
    <t>059094630048</t>
  </si>
  <si>
    <t xml:space="preserve">TAMILNADU STATE TRANSPORT </t>
  </si>
  <si>
    <t>AACCT0883D</t>
  </si>
  <si>
    <t>H46301280820</t>
  </si>
  <si>
    <t>059094630049</t>
  </si>
  <si>
    <t>H46301320820</t>
  </si>
  <si>
    <t>059094630052</t>
  </si>
  <si>
    <t>H46301340820</t>
  </si>
  <si>
    <t>059094630053</t>
  </si>
  <si>
    <t>H46301350820</t>
  </si>
  <si>
    <t>059094630058</t>
  </si>
  <si>
    <t>THE DIVISIONAL ENGINEER D TAX,</t>
  </si>
  <si>
    <t>H46301360820</t>
  </si>
  <si>
    <t>059094630061</t>
  </si>
  <si>
    <t xml:space="preserve">THE GATEWAY HOTEL(A UNIT OF </t>
  </si>
  <si>
    <t>H46301370820</t>
  </si>
  <si>
    <t>059094630063</t>
  </si>
  <si>
    <t xml:space="preserve">THE STATION DIRECTOR/STATION </t>
  </si>
  <si>
    <t>H46301380820</t>
  </si>
  <si>
    <t>059094630065</t>
  </si>
  <si>
    <t>HOTEL JAGAM PVT.LTD</t>
  </si>
  <si>
    <t>AAACH9871M</t>
  </si>
  <si>
    <t>H46301390820</t>
  </si>
  <si>
    <t>059094630067</t>
  </si>
  <si>
    <t xml:space="preserve">WORLD PARK HOTELS[INDIA] </t>
  </si>
  <si>
    <t>AAACW0708Q</t>
  </si>
  <si>
    <t>H46301400820</t>
  </si>
  <si>
    <t>059094630070</t>
  </si>
  <si>
    <t>BHARTI AIRTEL LTD MADURAI</t>
  </si>
  <si>
    <t>33AAACV2894G1ZU</t>
  </si>
  <si>
    <t>H46301410820</t>
  </si>
  <si>
    <t>059094630071</t>
  </si>
  <si>
    <t>DIVISIONAL RAILWAY MANAGER</t>
  </si>
  <si>
    <t>GM0289C1ZQ</t>
  </si>
  <si>
    <t>H46301420820</t>
  </si>
  <si>
    <t>059094630072</t>
  </si>
  <si>
    <t>RELIANCE JIO INFOCOMM LIMITED</t>
  </si>
  <si>
    <t>33AACCR7832CIZO</t>
  </si>
  <si>
    <t>H46301430820</t>
  </si>
  <si>
    <t>059094630073</t>
  </si>
  <si>
    <t xml:space="preserve">THIAGARAJAR ADVANCED </t>
  </si>
  <si>
    <t>H46301440820</t>
  </si>
  <si>
    <t>059094630076</t>
  </si>
  <si>
    <t>ANAND MILLS ( SOUTH )</t>
  </si>
  <si>
    <t>AAFFA3381B</t>
  </si>
  <si>
    <t>H46301450820</t>
  </si>
  <si>
    <t>059094630077</t>
  </si>
  <si>
    <t>H46301460820</t>
  </si>
  <si>
    <t>059094630078</t>
  </si>
  <si>
    <t>H46301470820</t>
  </si>
  <si>
    <t>059094630080</t>
  </si>
  <si>
    <t>KAITE WILCOX</t>
  </si>
  <si>
    <t>AAAAK0221A</t>
  </si>
  <si>
    <t>H46301480820</t>
  </si>
  <si>
    <t>059094630081</t>
  </si>
  <si>
    <t>ADJPA8615K</t>
  </si>
  <si>
    <t>H46301490820</t>
  </si>
  <si>
    <t>059094630085</t>
  </si>
  <si>
    <t xml:space="preserve">VADAMALAIYAN HOSPITALS </t>
  </si>
  <si>
    <t>H46301500820</t>
  </si>
  <si>
    <t>059094630086</t>
  </si>
  <si>
    <t>H46301530820</t>
  </si>
  <si>
    <t>059094630087</t>
  </si>
  <si>
    <t>A.K.AHAMED CO</t>
  </si>
  <si>
    <t>AADFA4747M</t>
  </si>
  <si>
    <t>H46301540820</t>
  </si>
  <si>
    <t>059094630090</t>
  </si>
  <si>
    <t>VODAFONE  IDEA LIMITED</t>
  </si>
  <si>
    <t>AAACB8614L</t>
  </si>
  <si>
    <t>H46301550820</t>
  </si>
  <si>
    <t>059094630091</t>
  </si>
  <si>
    <t xml:space="preserve">THE COMMISSIONER,MADURAI </t>
  </si>
  <si>
    <t>H46301560820</t>
  </si>
  <si>
    <t>059094630092</t>
  </si>
  <si>
    <t>H46301570820</t>
  </si>
  <si>
    <t>059094630093</t>
  </si>
  <si>
    <t xml:space="preserve">THE COMMISSIONER, MADURAI </t>
  </si>
  <si>
    <t>H46301580820</t>
  </si>
  <si>
    <t>059094630094</t>
  </si>
  <si>
    <t>AABCE5542K</t>
  </si>
  <si>
    <t>H46301620820</t>
  </si>
  <si>
    <t>059094630095</t>
  </si>
  <si>
    <t>AFAPK9835L</t>
  </si>
  <si>
    <t>H46301660820</t>
  </si>
  <si>
    <t>059094630098</t>
  </si>
  <si>
    <t xml:space="preserve">VADAMALAYAN HOSPITALS </t>
  </si>
  <si>
    <t>H46301670820</t>
  </si>
  <si>
    <t>059094630099</t>
  </si>
  <si>
    <t>AABFP2450N</t>
  </si>
  <si>
    <t>H46301690820</t>
  </si>
  <si>
    <t>059094630100</t>
  </si>
  <si>
    <t>THE CHIEF MANAGER (ADMIN)</t>
  </si>
  <si>
    <t>H46301720820</t>
  </si>
  <si>
    <t>059094630101</t>
  </si>
  <si>
    <t>H46301730820</t>
  </si>
  <si>
    <t>059094630103</t>
  </si>
  <si>
    <t>JC RESIDENCY (P) LTD</t>
  </si>
  <si>
    <t>AACCJ2490A</t>
  </si>
  <si>
    <t>H46301740820</t>
  </si>
  <si>
    <t>059094630105</t>
  </si>
  <si>
    <t xml:space="preserve">VISHAAL DE MALL SHOP OWNERS </t>
  </si>
  <si>
    <t>AABCV9776E</t>
  </si>
  <si>
    <t>H46301760820</t>
  </si>
  <si>
    <t>059094630109</t>
  </si>
  <si>
    <t>AAFFH3999A</t>
  </si>
  <si>
    <t>H47600030820</t>
  </si>
  <si>
    <t>059094630110</t>
  </si>
  <si>
    <t xml:space="preserve">THE DAIRY ENGINEER,        [HTSC </t>
  </si>
  <si>
    <t>33AACAT3518KIZ1</t>
  </si>
  <si>
    <t>AACAT3518K</t>
  </si>
  <si>
    <t>H47600070820</t>
  </si>
  <si>
    <t>059094630111</t>
  </si>
  <si>
    <t>H47600080820</t>
  </si>
  <si>
    <t>059094630112</t>
  </si>
  <si>
    <t xml:space="preserve">KRISHNA RUBBER INDUSTRIES   </t>
  </si>
  <si>
    <t>AABFK8726A</t>
  </si>
  <si>
    <t>H47600100820</t>
  </si>
  <si>
    <t>059094630113</t>
  </si>
  <si>
    <t>THE COMMISSIONER     [HTSC 42]</t>
  </si>
  <si>
    <t>H47600210820</t>
  </si>
  <si>
    <t>059094630114</t>
  </si>
  <si>
    <t>H47600300820</t>
  </si>
  <si>
    <t>059094630115</t>
  </si>
  <si>
    <t xml:space="preserve">GOVEL TRUST ARAVIND EYE </t>
  </si>
  <si>
    <t>H47600330820</t>
  </si>
  <si>
    <t>059094630116</t>
  </si>
  <si>
    <t xml:space="preserve">MEENAKSHI MISSION HOSPITAL &amp; </t>
  </si>
  <si>
    <t>AACTS0376F</t>
  </si>
  <si>
    <t>H47600340820</t>
  </si>
  <si>
    <t>059094630117</t>
  </si>
  <si>
    <t xml:space="preserve">INSTITUTE OF OPTHAMOLOGY ( </t>
  </si>
  <si>
    <t>H47600350820</t>
  </si>
  <si>
    <t>059094630118</t>
  </si>
  <si>
    <t>HI-TECH ARAI (P) LIMITED</t>
  </si>
  <si>
    <t>H47600390820</t>
  </si>
  <si>
    <t>059094630119</t>
  </si>
  <si>
    <t xml:space="preserve">APPOLLO HOSPITALS ENTERPRISE </t>
  </si>
  <si>
    <t>H47600410820</t>
  </si>
  <si>
    <t>059094630120</t>
  </si>
  <si>
    <t>H47600420820</t>
  </si>
  <si>
    <t>059094630121</t>
  </si>
  <si>
    <t>INSTALLATION OFFICER</t>
  </si>
  <si>
    <t>33AAAJP028</t>
  </si>
  <si>
    <t>H47600430820</t>
  </si>
  <si>
    <t>059094630124</t>
  </si>
  <si>
    <t>DEVADOSS HOSPITAL P LTD</t>
  </si>
  <si>
    <t>AACCD4976F</t>
  </si>
  <si>
    <t>H47600480820</t>
  </si>
  <si>
    <t>059094630125</t>
  </si>
  <si>
    <t>S P ANNAMALAI</t>
  </si>
  <si>
    <t>ABNPA5550H</t>
  </si>
  <si>
    <t>H47600530820</t>
  </si>
  <si>
    <t>059094630126</t>
  </si>
  <si>
    <t>MILAN'EM MALL</t>
  </si>
  <si>
    <t>AAFCM4554M</t>
  </si>
  <si>
    <t>H47600540720</t>
  </si>
  <si>
    <t>059094630127</t>
  </si>
  <si>
    <t>ELCOT LTD</t>
  </si>
  <si>
    <t>H47600600820</t>
  </si>
  <si>
    <t>059094630128</t>
  </si>
  <si>
    <t>KAL PUBLICATIONS PRIVATE LTD</t>
  </si>
  <si>
    <t>H47600610820</t>
  </si>
  <si>
    <t>059094630132</t>
  </si>
  <si>
    <t>V.AMUDHA</t>
  </si>
  <si>
    <t>ANRPA1192M</t>
  </si>
  <si>
    <t>H47600650820</t>
  </si>
  <si>
    <t>059094630134</t>
  </si>
  <si>
    <t>ATITHYA CLOTHING COMPANY</t>
  </si>
  <si>
    <t>H47600680820</t>
  </si>
  <si>
    <t>059094630135</t>
  </si>
  <si>
    <t xml:space="preserve">G.R.THANGA MAALIGAI </t>
  </si>
  <si>
    <t>Aaacr3582r</t>
  </si>
  <si>
    <t>H47600700820</t>
  </si>
  <si>
    <t>059094630136</t>
  </si>
  <si>
    <t>RELIANCE RETAIL LTD</t>
  </si>
  <si>
    <t>H47600710820</t>
  </si>
  <si>
    <t>059094630137</t>
  </si>
  <si>
    <t xml:space="preserve">THE PROJECT MANAGER,  </t>
  </si>
  <si>
    <t>AAFCM5841B</t>
  </si>
  <si>
    <t>H47600720820</t>
  </si>
  <si>
    <t>H4630173082002</t>
  </si>
  <si>
    <t>059094630138</t>
  </si>
  <si>
    <t>POPPYS HOTEL</t>
  </si>
  <si>
    <t>AABCP0753H</t>
  </si>
  <si>
    <t>H47600750820</t>
  </si>
  <si>
    <t>059094630139</t>
  </si>
  <si>
    <t xml:space="preserve">HONEY WELL TECHNOLOGY </t>
  </si>
  <si>
    <t>AAACH4151J</t>
  </si>
  <si>
    <t>H47600770820</t>
  </si>
  <si>
    <t>059094630140</t>
  </si>
  <si>
    <t>APOLO FIRST MED HOSPITAL</t>
  </si>
  <si>
    <t>H47600790820</t>
  </si>
  <si>
    <t>059094630141</t>
  </si>
  <si>
    <t>NEWS MEN ASSOCIATES LIMITED</t>
  </si>
  <si>
    <t>AAACN1750F</t>
  </si>
  <si>
    <t>H47600810820</t>
  </si>
  <si>
    <t>H4760007082003</t>
  </si>
  <si>
    <t>059094630142</t>
  </si>
  <si>
    <t xml:space="preserve">DIVISIONAL ELECTRICAL </t>
  </si>
  <si>
    <t>H47600820820</t>
  </si>
  <si>
    <t>059094630143</t>
  </si>
  <si>
    <t xml:space="preserve">HIGH POWERV HOTEL SERVICES </t>
  </si>
  <si>
    <t>AACCH0059D</t>
  </si>
  <si>
    <t>H47600830820</t>
  </si>
  <si>
    <t>059094630144</t>
  </si>
  <si>
    <t>PC LYOPHLIHE INDIA PRIVATE LTD</t>
  </si>
  <si>
    <t>ADPPS7141E</t>
  </si>
  <si>
    <t>H47600840820</t>
  </si>
  <si>
    <t>H4760021082003</t>
  </si>
  <si>
    <t>059094630145</t>
  </si>
  <si>
    <t>H47600850820</t>
  </si>
  <si>
    <t>059094630146</t>
  </si>
  <si>
    <t>NATARAJ OIL MILLS (P)LTD</t>
  </si>
  <si>
    <t>AAACN6846Q</t>
  </si>
  <si>
    <t>H47600870820</t>
  </si>
  <si>
    <t>059094630147</t>
  </si>
  <si>
    <t>AAJFN2175J</t>
  </si>
  <si>
    <t>H47600880820</t>
  </si>
  <si>
    <t>059094630148</t>
  </si>
  <si>
    <t xml:space="preserve">SRI KANAGASABAI MODREN RICE </t>
  </si>
  <si>
    <t>AHRPK1915E</t>
  </si>
  <si>
    <t>H47600890820</t>
  </si>
  <si>
    <t>059094630149</t>
  </si>
  <si>
    <t>THE THANGAM GRAND</t>
  </si>
  <si>
    <t>AADCP5203C</t>
  </si>
  <si>
    <t>H47600900820</t>
  </si>
  <si>
    <t>059094630150</t>
  </si>
  <si>
    <t xml:space="preserve">THIAGARAJAR SCHOOL OF </t>
  </si>
  <si>
    <t>AAATM4917G</t>
  </si>
  <si>
    <t>H47600910820</t>
  </si>
  <si>
    <t>059094630153</t>
  </si>
  <si>
    <t>RM.PITCHAPPAN &amp; R.VISALAKSHI</t>
  </si>
  <si>
    <t>33AAGHR6787RIZ3</t>
  </si>
  <si>
    <t>AAGHR6787R</t>
  </si>
  <si>
    <t>H47600940820</t>
  </si>
  <si>
    <t>059094630154</t>
  </si>
  <si>
    <t xml:space="preserve">SHRI RATHNA AKSHAYA ESTATES </t>
  </si>
  <si>
    <t>AOFPS1937M</t>
  </si>
  <si>
    <t>H47600960820</t>
  </si>
  <si>
    <t>059094630155</t>
  </si>
  <si>
    <t>P.KAYALVIZHI</t>
  </si>
  <si>
    <t>AFJPK7405F</t>
  </si>
  <si>
    <t>H47601010820</t>
  </si>
  <si>
    <t>H4760048082006</t>
  </si>
  <si>
    <t>059094630156</t>
  </si>
  <si>
    <t xml:space="preserve">AVN AYURVEDA  FORMULATIONS </t>
  </si>
  <si>
    <t>AAHCA6434C</t>
  </si>
  <si>
    <t>H47800020820</t>
  </si>
  <si>
    <t>059094630157</t>
  </si>
  <si>
    <t>PREETHI HOSPITALS (P) LTD</t>
  </si>
  <si>
    <t>AAHCP3739P</t>
  </si>
  <si>
    <t>H47800040820</t>
  </si>
  <si>
    <t>059094630158</t>
  </si>
  <si>
    <t>HCL TECHNOLOGIES LTD</t>
  </si>
  <si>
    <t>AAACH1645P</t>
  </si>
  <si>
    <t>H47800050820</t>
  </si>
  <si>
    <t>059094630162</t>
  </si>
  <si>
    <t>ISWARYA HEALTH CARE</t>
  </si>
  <si>
    <t>33AADF18643LIZ4</t>
  </si>
  <si>
    <t>AADFI8643L</t>
  </si>
  <si>
    <t>H47800080820</t>
  </si>
  <si>
    <t>059094630163</t>
  </si>
  <si>
    <t xml:space="preserve"> MADURAI MULTIFUNCTIONAL </t>
  </si>
  <si>
    <t>AAJCM3649P</t>
  </si>
  <si>
    <t>H47800090820</t>
  </si>
  <si>
    <t>059094630164</t>
  </si>
  <si>
    <t xml:space="preserve">THE BISHOP CHAIRMAN CSI </t>
  </si>
  <si>
    <t>H47800190820</t>
  </si>
  <si>
    <t>059094630166</t>
  </si>
  <si>
    <t xml:space="preserve">RAJMAHAL SILKS AND TEXTILES P </t>
  </si>
  <si>
    <t>AAHCR2398Q</t>
  </si>
  <si>
    <t>H47800290820</t>
  </si>
  <si>
    <t>H4760065082001</t>
  </si>
  <si>
    <t>059094630167</t>
  </si>
  <si>
    <t>BOOMA NURSING HOME</t>
  </si>
  <si>
    <t>33ASZPS4705MIZX</t>
  </si>
  <si>
    <t>AAEFB9878R</t>
  </si>
  <si>
    <t>H47800350820</t>
  </si>
  <si>
    <t>059094630169</t>
  </si>
  <si>
    <t>AAATT5418K</t>
  </si>
  <si>
    <t>H47800370820</t>
  </si>
  <si>
    <t>059094630172</t>
  </si>
  <si>
    <t xml:space="preserve">M/S. AMIKA HOTELS MADURAI PVT </t>
  </si>
  <si>
    <t>CA0127C1ZE</t>
  </si>
  <si>
    <t>H47800380820</t>
  </si>
  <si>
    <t>059094630173</t>
  </si>
  <si>
    <t>Miss. A SUSMITA</t>
  </si>
  <si>
    <t>FFQPS5926K</t>
  </si>
  <si>
    <t>H47800390820</t>
  </si>
  <si>
    <t>059094630174</t>
  </si>
  <si>
    <t>H47800400820</t>
  </si>
  <si>
    <t>059094630176</t>
  </si>
  <si>
    <t xml:space="preserve">M/S. HANNAH JOSEPH HOSPITAL </t>
  </si>
  <si>
    <t>AACCH8081R</t>
  </si>
  <si>
    <t>H47800410820</t>
  </si>
  <si>
    <t>H4760077082002</t>
  </si>
  <si>
    <t>059094760003</t>
  </si>
  <si>
    <t>AABCB1529P</t>
  </si>
  <si>
    <t>H47800430820</t>
  </si>
  <si>
    <t>THENI</t>
  </si>
  <si>
    <t>059094760007</t>
  </si>
  <si>
    <t>L.S.MILLS.LTD,THENI</t>
  </si>
  <si>
    <t>33AAACL3081D1ZI</t>
  </si>
  <si>
    <t>AAACL3081D</t>
  </si>
  <si>
    <t>H47800440820</t>
  </si>
  <si>
    <t>059094760008</t>
  </si>
  <si>
    <t xml:space="preserve">ALAGENDRAN SPINNING MILLS </t>
  </si>
  <si>
    <t>AACCA5008M</t>
  </si>
  <si>
    <t>H47800450820</t>
  </si>
  <si>
    <t>059094760010</t>
  </si>
  <si>
    <t>TEA ESTATES INDIA LIMITED</t>
  </si>
  <si>
    <t>H47800470820</t>
  </si>
  <si>
    <t>059094760021</t>
  </si>
  <si>
    <t>L .S.MILL.  (LIMITED)</t>
  </si>
  <si>
    <t>H47800480820</t>
  </si>
  <si>
    <t>059094760030</t>
  </si>
  <si>
    <t>EASTERN CONDIMENTS PVT.LTD.</t>
  </si>
  <si>
    <t>AAACE5276F</t>
  </si>
  <si>
    <t>H47800500820</t>
  </si>
  <si>
    <t>059094760033</t>
  </si>
  <si>
    <t>L.S. MILL (LIMITED)</t>
  </si>
  <si>
    <t>H47800510820</t>
  </si>
  <si>
    <t>059094760034</t>
  </si>
  <si>
    <t>MENAKA MILLS LIMITED</t>
  </si>
  <si>
    <t>33AAACB4552H1ZI</t>
  </si>
  <si>
    <t>AAACB4552H</t>
  </si>
  <si>
    <t>H47800520820</t>
  </si>
  <si>
    <t>059094760035</t>
  </si>
  <si>
    <t>GGN SPINNING MILLS PVT. LTD.</t>
  </si>
  <si>
    <t>AAACG6670M</t>
  </si>
  <si>
    <t>H47800530820</t>
  </si>
  <si>
    <t>H4760089082002</t>
  </si>
  <si>
    <t>059094760039</t>
  </si>
  <si>
    <t xml:space="preserve">GENERAL MANAGER, AAVIN, </t>
  </si>
  <si>
    <t>H47800550820</t>
  </si>
  <si>
    <t>059094760041</t>
  </si>
  <si>
    <t xml:space="preserve">M/S. RAJSHREE SUGARS AND </t>
  </si>
  <si>
    <t>AABCR4179D</t>
  </si>
  <si>
    <t>H47800560820</t>
  </si>
  <si>
    <t>059094760042</t>
  </si>
  <si>
    <t xml:space="preserve">HARISANKAR PAPERBOARDS PVT. </t>
  </si>
  <si>
    <t>AABCP7342Q</t>
  </si>
  <si>
    <t>H47800570820</t>
  </si>
  <si>
    <t>059094760043</t>
  </si>
  <si>
    <t>H47800580820</t>
  </si>
  <si>
    <t>059094760048</t>
  </si>
  <si>
    <t>L.S. MILL  (LIMITED)</t>
  </si>
  <si>
    <t>H44000170820</t>
  </si>
  <si>
    <t>059094760053</t>
  </si>
  <si>
    <t>AABTM2628K</t>
  </si>
  <si>
    <t>H44000480820</t>
  </si>
  <si>
    <t>059094760054</t>
  </si>
  <si>
    <t xml:space="preserve">LAKSHMI KRISHNA TEXTILES (P) </t>
  </si>
  <si>
    <t>AAACL3226A</t>
  </si>
  <si>
    <t>H44000610820</t>
  </si>
  <si>
    <t>059094760060</t>
  </si>
  <si>
    <t xml:space="preserve">EASTERN CONDIMENTS(P)LTD </t>
  </si>
  <si>
    <t>H44000620820</t>
  </si>
  <si>
    <t>059094760061</t>
  </si>
  <si>
    <t>TATA COFFEE LTD UNIT-II</t>
  </si>
  <si>
    <t>H44000650820</t>
  </si>
  <si>
    <t>059094760063</t>
  </si>
  <si>
    <t>JHEEVA REKHAA TEXTILES</t>
  </si>
  <si>
    <t>AAEFJ4054B</t>
  </si>
  <si>
    <t>H44000690820</t>
  </si>
  <si>
    <t>059094760064</t>
  </si>
  <si>
    <t>AANFA2998N</t>
  </si>
  <si>
    <t>H44000700820</t>
  </si>
  <si>
    <t>059094760065</t>
  </si>
  <si>
    <t xml:space="preserve">THENI GURUKRISHNA TEXTILES </t>
  </si>
  <si>
    <t>H44000720820</t>
  </si>
  <si>
    <t>059094760068</t>
  </si>
  <si>
    <t xml:space="preserve">SREE SAKTHI MILK PRODUCTS(P) </t>
  </si>
  <si>
    <t>AAICS3004K</t>
  </si>
  <si>
    <t>H44000810820</t>
  </si>
  <si>
    <t>059094760070</t>
  </si>
  <si>
    <t>CUMBUM VALLEY WINERY (P) LTD</t>
  </si>
  <si>
    <t>AADCC4813B</t>
  </si>
  <si>
    <t>H44000840820</t>
  </si>
  <si>
    <t>059094760071</t>
  </si>
  <si>
    <t xml:space="preserve">GROWRITE SUBSTRATES (INDIA) </t>
  </si>
  <si>
    <t>AADCG1772F</t>
  </si>
  <si>
    <t>H44000850820</t>
  </si>
  <si>
    <t>059094760072</t>
  </si>
  <si>
    <t>R.R.BLUE METAL WORKS</t>
  </si>
  <si>
    <t>ACPPR6792K</t>
  </si>
  <si>
    <t>H44000870820</t>
  </si>
  <si>
    <t>059094760075</t>
  </si>
  <si>
    <t xml:space="preserve">COMMISSIONER CHINNAMANUR </t>
  </si>
  <si>
    <t>H44000880820</t>
  </si>
  <si>
    <t>059094760077</t>
  </si>
  <si>
    <t xml:space="preserve">THENI GURUKRISHNA TEXTILE </t>
  </si>
  <si>
    <t>H44000900820</t>
  </si>
  <si>
    <t>059094760079</t>
  </si>
  <si>
    <t xml:space="preserve">SRI GANAPATHY SILKS </t>
  </si>
  <si>
    <t>H44000920820</t>
  </si>
  <si>
    <t>059094760081</t>
  </si>
  <si>
    <t xml:space="preserve">THENI ANANTHAM PATTU CENTRE </t>
  </si>
  <si>
    <t>AADCT0090K</t>
  </si>
  <si>
    <t>H44000930820</t>
  </si>
  <si>
    <t>059094760082</t>
  </si>
  <si>
    <t>ACV PRODUCTS PVT LTD UNIT IV</t>
  </si>
  <si>
    <t>AACCA5061A</t>
  </si>
  <si>
    <t>H44000950820</t>
  </si>
  <si>
    <t>059094760083</t>
  </si>
  <si>
    <t>KMC BLUE METALS</t>
  </si>
  <si>
    <t>AAMFK5794P</t>
  </si>
  <si>
    <t>H44000980820</t>
  </si>
  <si>
    <t>059094760084</t>
  </si>
  <si>
    <t xml:space="preserve">THE COMMISSIONER,SEWAGE </t>
  </si>
  <si>
    <t>33MRIT01767D1DF</t>
  </si>
  <si>
    <t>H44001000820</t>
  </si>
  <si>
    <t>059094760085</t>
  </si>
  <si>
    <t>THE COMMISSIONER THENI-</t>
  </si>
  <si>
    <t>H44001010820</t>
  </si>
  <si>
    <t>059094760087</t>
  </si>
  <si>
    <t>ALZPS2117A</t>
  </si>
  <si>
    <t>H44001020820</t>
  </si>
  <si>
    <t>059094760088</t>
  </si>
  <si>
    <t>AAZFA6275E</t>
  </si>
  <si>
    <t>H44001070820</t>
  </si>
  <si>
    <t>059094760089</t>
  </si>
  <si>
    <t>H44001090820</t>
  </si>
  <si>
    <t>059094760090</t>
  </si>
  <si>
    <t>COMMISSIONER,THENI-</t>
  </si>
  <si>
    <t>H44200020820</t>
  </si>
  <si>
    <t>059094760091</t>
  </si>
  <si>
    <t>H44200030820</t>
  </si>
  <si>
    <t>059094760094</t>
  </si>
  <si>
    <t>AATFP4062G</t>
  </si>
  <si>
    <t>H44200060820</t>
  </si>
  <si>
    <t>059094760096</t>
  </si>
  <si>
    <t>H44200080820</t>
  </si>
  <si>
    <t>059094760097</t>
  </si>
  <si>
    <t>BMGPM7223L</t>
  </si>
  <si>
    <t>H44200090820</t>
  </si>
  <si>
    <t>059094760099</t>
  </si>
  <si>
    <t>AXXPS3567N</t>
  </si>
  <si>
    <t>H44200100820</t>
  </si>
  <si>
    <t>059094760101</t>
  </si>
  <si>
    <t>Murugeswari Industries</t>
  </si>
  <si>
    <t>ADDPC2059D</t>
  </si>
  <si>
    <t>H44200110820</t>
  </si>
  <si>
    <t>059094760107</t>
  </si>
  <si>
    <t>Vetri Cinemas</t>
  </si>
  <si>
    <t>33acopv5310j6z8</t>
  </si>
  <si>
    <t>acopv5310j</t>
  </si>
  <si>
    <t>H44200120820</t>
  </si>
  <si>
    <t>059094760108</t>
  </si>
  <si>
    <t>LOTUS CARTONS PVT LTD</t>
  </si>
  <si>
    <t>33aabcl1426f2z2</t>
  </si>
  <si>
    <t>acqpb4519f</t>
  </si>
  <si>
    <t>H44200130820</t>
  </si>
  <si>
    <t>059094780002</t>
  </si>
  <si>
    <t>THE CHIEF RESEARCH OFFICER</t>
  </si>
  <si>
    <t>33AAAAA1234C1TN</t>
  </si>
  <si>
    <t>H44200180820</t>
  </si>
  <si>
    <t>059094780004</t>
  </si>
  <si>
    <t>M/S. PLATINUM TEXTILES LTD</t>
  </si>
  <si>
    <t>AABCN1537H</t>
  </si>
  <si>
    <t>H44200200820</t>
  </si>
  <si>
    <t>059094780005</t>
  </si>
  <si>
    <t>NATIONALTEXTILECORPN[TN&amp;P]</t>
  </si>
  <si>
    <t>H44200210820</t>
  </si>
  <si>
    <t>059094780008</t>
  </si>
  <si>
    <t xml:space="preserve">THE MANG.PARTNER BABY </t>
  </si>
  <si>
    <t>AADFB7648A</t>
  </si>
  <si>
    <t>H44200230820</t>
  </si>
  <si>
    <t>059094780009</t>
  </si>
  <si>
    <t>THE PRINCIPAL I.T.I.PARAMAKUDI</t>
  </si>
  <si>
    <t>33AAAGI1234GL1Z</t>
  </si>
  <si>
    <t>AAAGI1234G</t>
  </si>
  <si>
    <t>H44200250820</t>
  </si>
  <si>
    <t>059094780019</t>
  </si>
  <si>
    <t xml:space="preserve">STATION ENGINEER </t>
  </si>
  <si>
    <t>H44200270820</t>
  </si>
  <si>
    <t>059094780029</t>
  </si>
  <si>
    <t xml:space="preserve">RAGHURAMA RENEWABLE </t>
  </si>
  <si>
    <t>AACCR0908F</t>
  </si>
  <si>
    <t>H44200290820</t>
  </si>
  <si>
    <t>059094780031</t>
  </si>
  <si>
    <t xml:space="preserve">SAI REGENCY POWER </t>
  </si>
  <si>
    <t>33AACCR6134R1ZO</t>
  </si>
  <si>
    <t>AACCR6134R</t>
  </si>
  <si>
    <t>H44200320820</t>
  </si>
  <si>
    <t>059094780035</t>
  </si>
  <si>
    <t>DIVISIONAL MANAGER</t>
  </si>
  <si>
    <t>H44200340820</t>
  </si>
  <si>
    <t>059094780037</t>
  </si>
  <si>
    <t>DAIWIK HOTAL</t>
  </si>
  <si>
    <t>AACCD6752B</t>
  </si>
  <si>
    <t>H44200360820</t>
  </si>
  <si>
    <t>059094780038</t>
  </si>
  <si>
    <t>PROJECT MANAGAER</t>
  </si>
  <si>
    <t>AAACT2482L</t>
  </si>
  <si>
    <t>H44200400820</t>
  </si>
  <si>
    <t>059094780039</t>
  </si>
  <si>
    <t>THE MANAGING DIRECTOR</t>
  </si>
  <si>
    <t>AADAT7662H</t>
  </si>
  <si>
    <t>H44200420820</t>
  </si>
  <si>
    <t>059094780040</t>
  </si>
  <si>
    <t xml:space="preserve">MANOHARAN CHAMBER BRICKS </t>
  </si>
  <si>
    <t>ALOPM8699L</t>
  </si>
  <si>
    <t>H44200440820</t>
  </si>
  <si>
    <t>059094780041</t>
  </si>
  <si>
    <t xml:space="preserve">SIVAPALANI CHAMBER BRICKS </t>
  </si>
  <si>
    <t>AAYFS3263K</t>
  </si>
  <si>
    <t>H44200450820</t>
  </si>
  <si>
    <t>059094780043</t>
  </si>
  <si>
    <t>KNN RAJAN BRICKS</t>
  </si>
  <si>
    <t>AAIPN3575H</t>
  </si>
  <si>
    <t>H44200480820</t>
  </si>
  <si>
    <t>059094780044</t>
  </si>
  <si>
    <t>MAIMOONATH ZULAIHA</t>
  </si>
  <si>
    <t>AAFCG4205P</t>
  </si>
  <si>
    <t>H44200490820</t>
  </si>
  <si>
    <t>059094780045</t>
  </si>
  <si>
    <t>AACCJ3823D</t>
  </si>
  <si>
    <t>H44200510820</t>
  </si>
  <si>
    <t>059094780047</t>
  </si>
  <si>
    <t>SEENIAPPA CHAMBERS</t>
  </si>
  <si>
    <t>33ABAFS3077Q1Z6</t>
  </si>
  <si>
    <t>ABAFS3077Q</t>
  </si>
  <si>
    <t>H44200520820</t>
  </si>
  <si>
    <t>059094780048</t>
  </si>
  <si>
    <t xml:space="preserve">TAMILNADU SALT CORPORATION </t>
  </si>
  <si>
    <t>H44200530820</t>
  </si>
  <si>
    <t>059094780050</t>
  </si>
  <si>
    <t xml:space="preserve">SANCHARY MARINE PRODUCTS </t>
  </si>
  <si>
    <t>AAWCS3867J</t>
  </si>
  <si>
    <t>H44200540820</t>
  </si>
  <si>
    <t>059094780051</t>
  </si>
  <si>
    <t>J.M.CHAMBER BRICKS</t>
  </si>
  <si>
    <t>AJCPA4366N</t>
  </si>
  <si>
    <t>H44200570820</t>
  </si>
  <si>
    <t>059094780052</t>
  </si>
  <si>
    <t>AAJFB9021H</t>
  </si>
  <si>
    <t>H44200580820</t>
  </si>
  <si>
    <t>059094780053</t>
  </si>
  <si>
    <t>A.SYED MOHAMED SALAHUDEEN</t>
  </si>
  <si>
    <t>33AMGPS0767C1L3</t>
  </si>
  <si>
    <t>AMGPS0767C</t>
  </si>
  <si>
    <t>H44200590820</t>
  </si>
  <si>
    <t>059094780055</t>
  </si>
  <si>
    <t>BHEL CHENNAI</t>
  </si>
  <si>
    <t>H44200600820</t>
  </si>
  <si>
    <t>059094780056</t>
  </si>
  <si>
    <t>L AND T CONSTRUCTION</t>
  </si>
  <si>
    <t>33AAACL0140P1L5</t>
  </si>
  <si>
    <t>H44200620820</t>
  </si>
  <si>
    <t>059094780057</t>
  </si>
  <si>
    <t>ANBU BRICKS</t>
  </si>
  <si>
    <t>33ABNFA2760K1Z3</t>
  </si>
  <si>
    <t>ABNFA2760K</t>
  </si>
  <si>
    <t>H44200630820</t>
  </si>
  <si>
    <t>059094780058</t>
  </si>
  <si>
    <t>Muruga Crusher</t>
  </si>
  <si>
    <t>33emtpk5134c1z3</t>
  </si>
  <si>
    <t>EMTPK5134C</t>
  </si>
  <si>
    <t>H44200640820</t>
  </si>
  <si>
    <t>069094400014</t>
  </si>
  <si>
    <t xml:space="preserve">TAMILNADU CEMENT </t>
  </si>
  <si>
    <t>33AABCT1819JIZH</t>
  </si>
  <si>
    <t>H44200680820</t>
  </si>
  <si>
    <t>PERAMBALUR</t>
  </si>
  <si>
    <t>069094400015</t>
  </si>
  <si>
    <t xml:space="preserve">THE CHIEF EXECUTIVE,PBLR </t>
  </si>
  <si>
    <t>33AAACP1842JIZN</t>
  </si>
  <si>
    <t>AAACP 1842</t>
  </si>
  <si>
    <t>H44200700820</t>
  </si>
  <si>
    <t>069094400017</t>
  </si>
  <si>
    <t>33AAALT1468RIZE</t>
  </si>
  <si>
    <t>H44200710820</t>
  </si>
  <si>
    <t>069094400042</t>
  </si>
  <si>
    <t>THE INDIA CEMENTS LTD</t>
  </si>
  <si>
    <t>H44200720820</t>
  </si>
  <si>
    <t>069094400043</t>
  </si>
  <si>
    <t>THE RAMCO CEMENTS LTD</t>
  </si>
  <si>
    <t>H44200770820</t>
  </si>
  <si>
    <t>069094400048</t>
  </si>
  <si>
    <t xml:space="preserve">THE MANAGING DIRECTOR,MILK </t>
  </si>
  <si>
    <t>33AAAAT0654QIZ9</t>
  </si>
  <si>
    <t>AAAAT0654Q</t>
  </si>
  <si>
    <t>H44200780820</t>
  </si>
  <si>
    <t>069094400061</t>
  </si>
  <si>
    <t xml:space="preserve">DHANALAKSHMI SRINIVASAN  </t>
  </si>
  <si>
    <t>33AAATD4216BIZJ</t>
  </si>
  <si>
    <t>AAATD4216B</t>
  </si>
  <si>
    <t>H44200790820</t>
  </si>
  <si>
    <t>069094400062</t>
  </si>
  <si>
    <t xml:space="preserve">KOTHARI SUGARS AND </t>
  </si>
  <si>
    <t>33AABCK2495FIZP</t>
  </si>
  <si>
    <t>AABCK24495F</t>
  </si>
  <si>
    <t>H44200800820</t>
  </si>
  <si>
    <t>069094400065</t>
  </si>
  <si>
    <t>BALAMURUGAN BLUE METALS</t>
  </si>
  <si>
    <t>AHPPB9365D</t>
  </si>
  <si>
    <t>H44200820820</t>
  </si>
  <si>
    <t>069094400069</t>
  </si>
  <si>
    <t>H44200910820</t>
  </si>
  <si>
    <t>069094400070</t>
  </si>
  <si>
    <t xml:space="preserve">CHETTINAD CEMENT </t>
  </si>
  <si>
    <t>AAACC3130A</t>
  </si>
  <si>
    <t>H44200940820</t>
  </si>
  <si>
    <t>069094400072</t>
  </si>
  <si>
    <t>THE RAMCO CEMENTS LTD.MINES</t>
  </si>
  <si>
    <t>H44200950820</t>
  </si>
  <si>
    <t>069094400076</t>
  </si>
  <si>
    <t xml:space="preserve">DHANALAKSHMI SRINIVASAN </t>
  </si>
  <si>
    <t>AACCD7684E</t>
  </si>
  <si>
    <t>H44200960820</t>
  </si>
  <si>
    <t>069094400081</t>
  </si>
  <si>
    <t>MRF  LTD,</t>
  </si>
  <si>
    <t>AAACM4154G</t>
  </si>
  <si>
    <t>H44200980820</t>
  </si>
  <si>
    <t>069094400084</t>
  </si>
  <si>
    <t>GODREJ AGROVET LIMITED ,</t>
  </si>
  <si>
    <t>H44200990820</t>
  </si>
  <si>
    <t>069094400085</t>
  </si>
  <si>
    <t>33AACCD9016EIZ2</t>
  </si>
  <si>
    <t>AACCD9016E</t>
  </si>
  <si>
    <t>H44201040820</t>
  </si>
  <si>
    <t>069094400087</t>
  </si>
  <si>
    <t>SRI SHWETHA INDUSTRIES</t>
  </si>
  <si>
    <t>33ACUFS4365EIZT</t>
  </si>
  <si>
    <t>ABSPD3194P</t>
  </si>
  <si>
    <t>H44201080820</t>
  </si>
  <si>
    <t>069094400088</t>
  </si>
  <si>
    <t>MAXIMUS CRUSHER ,</t>
  </si>
  <si>
    <t>33AAPFM9312AIZJ</t>
  </si>
  <si>
    <t>AADPF2235K</t>
  </si>
  <si>
    <t>H44201090820</t>
  </si>
  <si>
    <t>069094400090</t>
  </si>
  <si>
    <t xml:space="preserve">POWER GRID CORPORATION OF </t>
  </si>
  <si>
    <t>33AAACP0252G1ZO</t>
  </si>
  <si>
    <t>H44201100820</t>
  </si>
  <si>
    <t>069094400092</t>
  </si>
  <si>
    <t>ACMFS1319N</t>
  </si>
  <si>
    <t>H44201110820</t>
  </si>
  <si>
    <t>069094400093</t>
  </si>
  <si>
    <t xml:space="preserve">TRICHY DIST.CO-OP.MILK </t>
  </si>
  <si>
    <t>AAAAT06540</t>
  </si>
  <si>
    <t>H44201120820</t>
  </si>
  <si>
    <t>069094400095</t>
  </si>
  <si>
    <t xml:space="preserve">RAJA SHREE INDUSTRIES/ </t>
  </si>
  <si>
    <t>33AJWPK6009LIZR</t>
  </si>
  <si>
    <t>AJWPK6009L</t>
  </si>
  <si>
    <t>H44201140820</t>
  </si>
  <si>
    <t>069094400098</t>
  </si>
  <si>
    <t>SRI MURUGAN BLUE METALS</t>
  </si>
  <si>
    <t>33ANMPV9847PIZQ</t>
  </si>
  <si>
    <t>ANMPV9847P</t>
  </si>
  <si>
    <t>H44201160820</t>
  </si>
  <si>
    <t>069094400100</t>
  </si>
  <si>
    <t>SIVA FOODS IMPEX PVT LTD</t>
  </si>
  <si>
    <t>33AAQCS4152AIZM</t>
  </si>
  <si>
    <t>AAQCS4152A</t>
  </si>
  <si>
    <t>H44201190820</t>
  </si>
  <si>
    <t>069094400101</t>
  </si>
  <si>
    <t>SRI THIRUMAL CRUSHER</t>
  </si>
  <si>
    <t>33ADJFS2619HIZ3</t>
  </si>
  <si>
    <t>ADJFS2619H</t>
  </si>
  <si>
    <t>H44201200820</t>
  </si>
  <si>
    <t>069094400102</t>
  </si>
  <si>
    <t>33ABPPY4232NIZ0</t>
  </si>
  <si>
    <t>H44201210820</t>
  </si>
  <si>
    <t>069094400107</t>
  </si>
  <si>
    <t>AFNPR6094R</t>
  </si>
  <si>
    <t>H44201220820</t>
  </si>
  <si>
    <t>069094400109</t>
  </si>
  <si>
    <t>PREMKUMAR</t>
  </si>
  <si>
    <t>338664000000000</t>
  </si>
  <si>
    <t>BVDPP8664G</t>
  </si>
  <si>
    <t>H44201230820</t>
  </si>
  <si>
    <t>069094420002</t>
  </si>
  <si>
    <t xml:space="preserve">THE DIV.SUPDTT.,SOUTHERN </t>
  </si>
  <si>
    <t>H44201240820</t>
  </si>
  <si>
    <t>TRICHY/METRO</t>
  </si>
  <si>
    <t>069094420003</t>
  </si>
  <si>
    <t>GHCL LIMITED,</t>
  </si>
  <si>
    <t>H44201250820</t>
  </si>
  <si>
    <t>069094420006</t>
  </si>
  <si>
    <t>AIRPORTS AUTHORITY OF INDIA,</t>
  </si>
  <si>
    <t>H44201260820</t>
  </si>
  <si>
    <t>069094420008</t>
  </si>
  <si>
    <t>THE STATION DIRECTOR/AIR</t>
  </si>
  <si>
    <t>H44201280820</t>
  </si>
  <si>
    <t>069094420009</t>
  </si>
  <si>
    <t xml:space="preserve">THE PROCURATOR/ ST.JOSEPH'S </t>
  </si>
  <si>
    <t>33AABTS7837C2Z1</t>
  </si>
  <si>
    <t>AABTS7837C</t>
  </si>
  <si>
    <t>H44201290820</t>
  </si>
  <si>
    <t>069094420010</t>
  </si>
  <si>
    <t>H44201370820</t>
  </si>
  <si>
    <t>069094420011</t>
  </si>
  <si>
    <t>AABCI 1061P</t>
  </si>
  <si>
    <t>H44201380820</t>
  </si>
  <si>
    <t>069094420012</t>
  </si>
  <si>
    <t>THE GENERAL MANAGER(HPBP)</t>
  </si>
  <si>
    <t>H44201390820</t>
  </si>
  <si>
    <t>069094420013</t>
  </si>
  <si>
    <t>THE DIV.SUPDTT(ELEC),</t>
  </si>
  <si>
    <t>H44201400820</t>
  </si>
  <si>
    <t>069094420018</t>
  </si>
  <si>
    <t xml:space="preserve">THE ENGINEER/ELECL.BHEL TOWN </t>
  </si>
  <si>
    <t>H44201410820</t>
  </si>
  <si>
    <t>069094420020</t>
  </si>
  <si>
    <t xml:space="preserve">THE GENERAL MANAGER </t>
  </si>
  <si>
    <t xml:space="preserve"> AAAGO0001N</t>
  </si>
  <si>
    <t>H44201430820</t>
  </si>
  <si>
    <t>069094420021</t>
  </si>
  <si>
    <t xml:space="preserve">NATIONAL INSTITUTE OF </t>
  </si>
  <si>
    <t>AAATN5491Q</t>
  </si>
  <si>
    <t>H44201440820</t>
  </si>
  <si>
    <t>069094420023</t>
  </si>
  <si>
    <t xml:space="preserve">BHARAT SANCHAR NIGAM </t>
  </si>
  <si>
    <t>H44201460820</t>
  </si>
  <si>
    <t>069094420024</t>
  </si>
  <si>
    <t xml:space="preserve">THE PRINCIPAL GOVERNMENT </t>
  </si>
  <si>
    <t>33CHEG04158Azzz</t>
  </si>
  <si>
    <t>CHEG04158A</t>
  </si>
  <si>
    <t>H44201490820</t>
  </si>
  <si>
    <t>069094420025</t>
  </si>
  <si>
    <t xml:space="preserve">THE ASSISTANT EXECUTIVE </t>
  </si>
  <si>
    <t>AAALT 0834F</t>
  </si>
  <si>
    <t>H44201500820</t>
  </si>
  <si>
    <t>069094420027</t>
  </si>
  <si>
    <t>BHARAT SANCHAR NIGAM LTD.,</t>
  </si>
  <si>
    <t>H44201510820</t>
  </si>
  <si>
    <t>069094420029</t>
  </si>
  <si>
    <t xml:space="preserve">THE PRODUCTION </t>
  </si>
  <si>
    <t>AABCT 0551 H</t>
  </si>
  <si>
    <t>H44201530820</t>
  </si>
  <si>
    <t>069094420032</t>
  </si>
  <si>
    <t>SANGU CHAKRA HOTELS(P)LTD.</t>
  </si>
  <si>
    <t>H44201560820</t>
  </si>
  <si>
    <t>069094420034</t>
  </si>
  <si>
    <t>DIVISIONAL SUPERINDENT,</t>
  </si>
  <si>
    <t>H44201570820</t>
  </si>
  <si>
    <t>069094420036</t>
  </si>
  <si>
    <t>ENGINEER ELECL TOWNSHIP BHEL</t>
  </si>
  <si>
    <t>AAACB 4146 P</t>
  </si>
  <si>
    <t>H44201600820</t>
  </si>
  <si>
    <t>069094420040</t>
  </si>
  <si>
    <t>AAACB 4146P</t>
  </si>
  <si>
    <t>H44201630820</t>
  </si>
  <si>
    <t>069094420042</t>
  </si>
  <si>
    <t>H44201640820</t>
  </si>
  <si>
    <t>069094420044</t>
  </si>
  <si>
    <t xml:space="preserve">THE MANAGING DIRECTOR/SONA </t>
  </si>
  <si>
    <t>AAACS4982J</t>
  </si>
  <si>
    <t>H44201650820</t>
  </si>
  <si>
    <t>069094420045</t>
  </si>
  <si>
    <t xml:space="preserve">BHARAT HEAVY ELECL.MAGNETO </t>
  </si>
  <si>
    <t>H44201670820</t>
  </si>
  <si>
    <t>069094420048</t>
  </si>
  <si>
    <t>SHIVALAYA THEATRES.</t>
  </si>
  <si>
    <t>AAAFS 1766 R</t>
  </si>
  <si>
    <t>H44201710820</t>
  </si>
  <si>
    <t>069094420049</t>
  </si>
  <si>
    <t xml:space="preserve">THE COMMISSIONER, TRICHY </t>
  </si>
  <si>
    <t>H44201720820</t>
  </si>
  <si>
    <t>069094420051</t>
  </si>
  <si>
    <t>THE MANAGER/M &amp; S/BHEL</t>
  </si>
  <si>
    <t>H44201790820</t>
  </si>
  <si>
    <t>069094420052</t>
  </si>
  <si>
    <t>JOTHI MICRO CAST (P) LTD,</t>
  </si>
  <si>
    <t>AAACJ 0841 K</t>
  </si>
  <si>
    <t>H44201820820</t>
  </si>
  <si>
    <t>069094420053</t>
  </si>
  <si>
    <t>AAALT0968Q</t>
  </si>
  <si>
    <t>H44201850820</t>
  </si>
  <si>
    <t>069094420054</t>
  </si>
  <si>
    <t>H44201880820</t>
  </si>
  <si>
    <t>069094420057</t>
  </si>
  <si>
    <t>THE ASST. ENGINEER/PLANNING</t>
  </si>
  <si>
    <t>H44201900820</t>
  </si>
  <si>
    <t>069094420058</t>
  </si>
  <si>
    <t xml:space="preserve">COMBIND CYCLE </t>
  </si>
  <si>
    <t>H44201920820</t>
  </si>
  <si>
    <t>069094420059</t>
  </si>
  <si>
    <t xml:space="preserve">HEAVY ALLOY PENETRATOR </t>
  </si>
  <si>
    <t>AABCH2664P</t>
  </si>
  <si>
    <t>H44201940820</t>
  </si>
  <si>
    <t>069094420060</t>
  </si>
  <si>
    <t>FEMINA HOTELS(P) LTD</t>
  </si>
  <si>
    <t>AAACF1336R</t>
  </si>
  <si>
    <t>H44201950820</t>
  </si>
  <si>
    <t>069094420062</t>
  </si>
  <si>
    <t xml:space="preserve">THE EXECUTIVE ENGINEER,TWAD </t>
  </si>
  <si>
    <t>H44201970820</t>
  </si>
  <si>
    <t>069094420063</t>
  </si>
  <si>
    <t xml:space="preserve">THE REGISTRAR BARATHIDASAN </t>
  </si>
  <si>
    <t>AABAB0471A</t>
  </si>
  <si>
    <t>H44201990820</t>
  </si>
  <si>
    <t>069094420064</t>
  </si>
  <si>
    <t>RAMYAS HOTELS (P) LTD.</t>
  </si>
  <si>
    <t>AAACR 1618 L</t>
  </si>
  <si>
    <t>H44202000820</t>
  </si>
  <si>
    <t>069094420068</t>
  </si>
  <si>
    <t xml:space="preserve">KRISHNA ENGINEERING &amp; CO (P) </t>
  </si>
  <si>
    <t>AAACK 4517 D</t>
  </si>
  <si>
    <t>H44202020820</t>
  </si>
  <si>
    <t>069094420070</t>
  </si>
  <si>
    <t xml:space="preserve">THE COMMISSIONER,TRICHY </t>
  </si>
  <si>
    <t>H44202030820</t>
  </si>
  <si>
    <t>069094420071</t>
  </si>
  <si>
    <t xml:space="preserve">KMC SPECIALITY HOSPITALS </t>
  </si>
  <si>
    <t>AADCS0189E</t>
  </si>
  <si>
    <t>H44202050820</t>
  </si>
  <si>
    <t>069094420072</t>
  </si>
  <si>
    <t xml:space="preserve">CHURCH OF SOUTH INDIA </t>
  </si>
  <si>
    <t>H44202060820</t>
  </si>
  <si>
    <t>069094420077</t>
  </si>
  <si>
    <t>CHILD JESUS HOSPITAL</t>
  </si>
  <si>
    <t>33AAATT0037AIZA</t>
  </si>
  <si>
    <t>AAATT 0037 A</t>
  </si>
  <si>
    <t>H44202080820</t>
  </si>
  <si>
    <t>069094420078</t>
  </si>
  <si>
    <t>H44202100820</t>
  </si>
  <si>
    <t>069094420079</t>
  </si>
  <si>
    <t>H44202110820</t>
  </si>
  <si>
    <t>069094420080</t>
  </si>
  <si>
    <t>THE COMMISSIONER,PUDUKOTTAI.</t>
  </si>
  <si>
    <t>H44202120820</t>
  </si>
  <si>
    <t>069094420082</t>
  </si>
  <si>
    <t>THE MANAGING DIRECTOR,T.D.C.</t>
  </si>
  <si>
    <t>AAAAT 0654 Q</t>
  </si>
  <si>
    <t>H44202130820</t>
  </si>
  <si>
    <t>069094420085</t>
  </si>
  <si>
    <t>VIJAY CEMENTS (EXPANSION UNIT)</t>
  </si>
  <si>
    <t>AAAFV1613J</t>
  </si>
  <si>
    <t>H44202140820</t>
  </si>
  <si>
    <t>069094420091</t>
  </si>
  <si>
    <t>AAACI 1681 G</t>
  </si>
  <si>
    <t>H44202180820</t>
  </si>
  <si>
    <t>069094420094</t>
  </si>
  <si>
    <t>BHARATH HEAVY ELECL.LTD.,(H.P.</t>
  </si>
  <si>
    <t>H44202200820</t>
  </si>
  <si>
    <t>069094420095</t>
  </si>
  <si>
    <t>DHANDAPANI CEMENTS PVT.LTD.,</t>
  </si>
  <si>
    <t>AAACD 3941N</t>
  </si>
  <si>
    <t>H44202220820</t>
  </si>
  <si>
    <t>069094420096</t>
  </si>
  <si>
    <t xml:space="preserve">SRI AMMAN STEEL &amp; ALIED </t>
  </si>
  <si>
    <t>AALCS 5586 R</t>
  </si>
  <si>
    <t>H44202230820</t>
  </si>
  <si>
    <t>069094420098</t>
  </si>
  <si>
    <t>THE ASST.GENERAL MANAGER,S.</t>
  </si>
  <si>
    <t>H44202240820</t>
  </si>
  <si>
    <t>069094420099</t>
  </si>
  <si>
    <t>THE REGISTRAR</t>
  </si>
  <si>
    <t>H44202260820</t>
  </si>
  <si>
    <t>069094420104</t>
  </si>
  <si>
    <t xml:space="preserve">SRI KANNATTHAL STEEL ROLLING </t>
  </si>
  <si>
    <t>AAMFS1156K</t>
  </si>
  <si>
    <t>H44202280820</t>
  </si>
  <si>
    <t>069094420108</t>
  </si>
  <si>
    <t>JOSEPH EYE HOSPITAL</t>
  </si>
  <si>
    <t>AAATJ 4145 K</t>
  </si>
  <si>
    <t>H44202300820</t>
  </si>
  <si>
    <t>069094420109</t>
  </si>
  <si>
    <t>H44202310820</t>
  </si>
  <si>
    <t>069094420110</t>
  </si>
  <si>
    <t xml:space="preserve">NATIONAL RESEARCH CENTRE </t>
  </si>
  <si>
    <t>AAHFN5656Q</t>
  </si>
  <si>
    <t>H44202340820</t>
  </si>
  <si>
    <t>069094420111</t>
  </si>
  <si>
    <t>H44202350820</t>
  </si>
  <si>
    <t>069094420112</t>
  </si>
  <si>
    <t>SRM HOTEL PRIVATE LIMITED</t>
  </si>
  <si>
    <t>33AABCS5185L3ZI</t>
  </si>
  <si>
    <t>AABCS5185L</t>
  </si>
  <si>
    <t>H44202390820</t>
  </si>
  <si>
    <t>069094420114</t>
  </si>
  <si>
    <t xml:space="preserve">VIJAY DAIRY &amp; FARM PRODUCTS </t>
  </si>
  <si>
    <t>33AAACV2113N1ZI</t>
  </si>
  <si>
    <t>AAACV2113N</t>
  </si>
  <si>
    <t>H44202420820</t>
  </si>
  <si>
    <t>069094420116</t>
  </si>
  <si>
    <t>H44202450820</t>
  </si>
  <si>
    <t>069094420119</t>
  </si>
  <si>
    <t>AAACK 3000 H</t>
  </si>
  <si>
    <t>H44202480820</t>
  </si>
  <si>
    <t>069094420120</t>
  </si>
  <si>
    <t xml:space="preserve">KAVERY MEDICAL CARE (TRICHY) </t>
  </si>
  <si>
    <t>AABCK 8115 E</t>
  </si>
  <si>
    <t>H44202500820</t>
  </si>
  <si>
    <t>069094420121</t>
  </si>
  <si>
    <t>THE EXECUTIVE ENGINEER</t>
  </si>
  <si>
    <t>H44202520820</t>
  </si>
  <si>
    <t>069094420122</t>
  </si>
  <si>
    <t>H44202530820</t>
  </si>
  <si>
    <t>069094420123</t>
  </si>
  <si>
    <t>PRECITECH MANUFACTURING (P)</t>
  </si>
  <si>
    <t>AADCP2335F</t>
  </si>
  <si>
    <t>H44202550820</t>
  </si>
  <si>
    <t>069094420124</t>
  </si>
  <si>
    <t xml:space="preserve">THE SECRETARY,NATIONAL </t>
  </si>
  <si>
    <t>AAATT 6266 H</t>
  </si>
  <si>
    <t>H44202560820</t>
  </si>
  <si>
    <t>069094420125</t>
  </si>
  <si>
    <t>SATHY SILKS (P) LIMITED</t>
  </si>
  <si>
    <t>AACCG6357R</t>
  </si>
  <si>
    <t>H44202570820</t>
  </si>
  <si>
    <t>069094420126</t>
  </si>
  <si>
    <t>33CHEK4177Fz1k5</t>
  </si>
  <si>
    <t>CHEKO4177F</t>
  </si>
  <si>
    <t>H44202580820</t>
  </si>
  <si>
    <t>069094420128</t>
  </si>
  <si>
    <t>H44202590820</t>
  </si>
  <si>
    <t>069094420129</t>
  </si>
  <si>
    <t>H44202610820</t>
  </si>
  <si>
    <t>069094420137</t>
  </si>
  <si>
    <t>H44202620820</t>
  </si>
  <si>
    <t>069094420138</t>
  </si>
  <si>
    <t>H44202630820</t>
  </si>
  <si>
    <t>069094420139</t>
  </si>
  <si>
    <t>KAL PUBLICATIONS  PVT. LTD.</t>
  </si>
  <si>
    <t>33AACCK6694D12J</t>
  </si>
  <si>
    <t>H44202640820</t>
  </si>
  <si>
    <t>069094420140</t>
  </si>
  <si>
    <t>AMMAN-TRY STEELS (P) LTD.</t>
  </si>
  <si>
    <t>33AAFCA0092E1ZC</t>
  </si>
  <si>
    <t>AAFCA0092E</t>
  </si>
  <si>
    <t>H44202650820</t>
  </si>
  <si>
    <t>069094420141</t>
  </si>
  <si>
    <t>H44202660820</t>
  </si>
  <si>
    <t>069094420143</t>
  </si>
  <si>
    <t>AABCH 5927 R</t>
  </si>
  <si>
    <t>H44202670820</t>
  </si>
  <si>
    <t>069094420144</t>
  </si>
  <si>
    <t xml:space="preserve">TOOL FAB ENGINEERING </t>
  </si>
  <si>
    <t>AACCT2209F</t>
  </si>
  <si>
    <t>H44202680820</t>
  </si>
  <si>
    <t>069094420146</t>
  </si>
  <si>
    <t>SARATHA'S</t>
  </si>
  <si>
    <t>AAAFS8843D</t>
  </si>
  <si>
    <t>H44202690820</t>
  </si>
  <si>
    <t>069094420149</t>
  </si>
  <si>
    <t xml:space="preserve">ANAND ENGINEERING PRODUCTS </t>
  </si>
  <si>
    <t>AAFCA1512R</t>
  </si>
  <si>
    <t>H44202700820</t>
  </si>
  <si>
    <t>069094420150</t>
  </si>
  <si>
    <t>DALMIA CEMENTS (BHARAT) LTD</t>
  </si>
  <si>
    <t>AADCA9414C</t>
  </si>
  <si>
    <t>H44202710820</t>
  </si>
  <si>
    <t>069094420151</t>
  </si>
  <si>
    <t>H44202720820</t>
  </si>
  <si>
    <t>069094420153</t>
  </si>
  <si>
    <t>H44202730820</t>
  </si>
  <si>
    <t>069094420156</t>
  </si>
  <si>
    <t xml:space="preserve">THE  EXECUTIVE ENGINEER,TWAD </t>
  </si>
  <si>
    <t>H44202740820</t>
  </si>
  <si>
    <t>069094420157</t>
  </si>
  <si>
    <t>KOTHARI SUGAR&amp;CHEMICALS LTD</t>
  </si>
  <si>
    <t>AABCK2495F</t>
  </si>
  <si>
    <t>H44202750820</t>
  </si>
  <si>
    <t>069094420160</t>
  </si>
  <si>
    <t>CETHAR FOODS PRIVATE LIMITED</t>
  </si>
  <si>
    <t>AAACC1295J</t>
  </si>
  <si>
    <t>H44202760820</t>
  </si>
  <si>
    <t>069094420163</t>
  </si>
  <si>
    <t xml:space="preserve">SHREE ANNAM CHEMICALS PVT. </t>
  </si>
  <si>
    <t>AACCS4529F</t>
  </si>
  <si>
    <t>H44202790820</t>
  </si>
  <si>
    <t>069094420164</t>
  </si>
  <si>
    <t xml:space="preserve">EXECUTIVE ENGINEER,TWAD </t>
  </si>
  <si>
    <t>H44202800820</t>
  </si>
  <si>
    <t>069094420165</t>
  </si>
  <si>
    <t>H44202810820</t>
  </si>
  <si>
    <t>069094420167</t>
  </si>
  <si>
    <t>AKMN CYLINDERS (P)LTD</t>
  </si>
  <si>
    <t>33AAACA3119R1Z0</t>
  </si>
  <si>
    <t>AAACA3119R</t>
  </si>
  <si>
    <t>H44202820820</t>
  </si>
  <si>
    <t>069094420171</t>
  </si>
  <si>
    <t>HARIHAR ALLOYS PRIVATE  LTD.</t>
  </si>
  <si>
    <t>AAACH2293K</t>
  </si>
  <si>
    <t>H44202830820</t>
  </si>
  <si>
    <t>069094420172</t>
  </si>
  <si>
    <t>NEHRU  MEMORIAL  COLLEGE</t>
  </si>
  <si>
    <t>AAATT0621N</t>
  </si>
  <si>
    <t>H44202840820</t>
  </si>
  <si>
    <t>069094420179</t>
  </si>
  <si>
    <t>RANE BRAKE LINING LTD.,</t>
  </si>
  <si>
    <t>AADCR7688H</t>
  </si>
  <si>
    <t>H44202850820</t>
  </si>
  <si>
    <t>069094420181</t>
  </si>
  <si>
    <t>H44202860820</t>
  </si>
  <si>
    <t>069094420182</t>
  </si>
  <si>
    <t>AABCA2777J</t>
  </si>
  <si>
    <t>H44202870820</t>
  </si>
  <si>
    <t>H4420245082002</t>
  </si>
  <si>
    <t>069094420185</t>
  </si>
  <si>
    <t>H44202880820</t>
  </si>
  <si>
    <t>069094420188</t>
  </si>
  <si>
    <t>H44202890820</t>
  </si>
  <si>
    <t>069094420190</t>
  </si>
  <si>
    <t>AAALC1539Q</t>
  </si>
  <si>
    <t>H44202900820</t>
  </si>
  <si>
    <t>069094420192</t>
  </si>
  <si>
    <t>MANGHALAM ESTATES</t>
  </si>
  <si>
    <t>AAHFM7875L</t>
  </si>
  <si>
    <t>H44202910820</t>
  </si>
  <si>
    <t>069094420194</t>
  </si>
  <si>
    <t xml:space="preserve">THE MANAGING DIRECTOR,TRICHY </t>
  </si>
  <si>
    <t>33AABCT7800R1ZO</t>
  </si>
  <si>
    <t>AABCT7800R</t>
  </si>
  <si>
    <t>H44300120820</t>
  </si>
  <si>
    <t>069094420195</t>
  </si>
  <si>
    <t xml:space="preserve">THE COMMISSIONER, TRICHY CITY </t>
  </si>
  <si>
    <t>H44300150820</t>
  </si>
  <si>
    <t>069094420197</t>
  </si>
  <si>
    <t>EID PARRY (INDIA) LTD</t>
  </si>
  <si>
    <t>H44300200820</t>
  </si>
  <si>
    <t>069094420199</t>
  </si>
  <si>
    <t>GSNR RICE INDUSTRIES PVT LTD</t>
  </si>
  <si>
    <t>AAMCS5834P</t>
  </si>
  <si>
    <t>H44300330820</t>
  </si>
  <si>
    <t>069094420200</t>
  </si>
  <si>
    <t xml:space="preserve">BOSS TECH  RICE &amp; AGRO (PVT) </t>
  </si>
  <si>
    <t>AADCB8050B</t>
  </si>
  <si>
    <t>H44300340820</t>
  </si>
  <si>
    <t>069094420202</t>
  </si>
  <si>
    <t>33AAAGM0289Cz1c</t>
  </si>
  <si>
    <t>H44300370820</t>
  </si>
  <si>
    <t>069094420203</t>
  </si>
  <si>
    <t>SJLT TEXTILES (P) LTD</t>
  </si>
  <si>
    <t>H44300410820</t>
  </si>
  <si>
    <t>069094420205</t>
  </si>
  <si>
    <t>EXECUTIVE ENGINEER</t>
  </si>
  <si>
    <t>H44300450820</t>
  </si>
  <si>
    <t>H4420263082002</t>
  </si>
  <si>
    <t>069094420206</t>
  </si>
  <si>
    <t xml:space="preserve">ARISE INDUSTRIES AND AGENCY </t>
  </si>
  <si>
    <t>AACCT6738K</t>
  </si>
  <si>
    <t>H44300460820</t>
  </si>
  <si>
    <t>069094420208</t>
  </si>
  <si>
    <t>ELCOTS IT PARK</t>
  </si>
  <si>
    <t>H44300470820</t>
  </si>
  <si>
    <t>069094420210</t>
  </si>
  <si>
    <t>JAMAL MOHAMMED COLLEGE</t>
  </si>
  <si>
    <t>33AAABJ0006F1Z1</t>
  </si>
  <si>
    <t>AAABJ0006F</t>
  </si>
  <si>
    <t>H44300510820</t>
  </si>
  <si>
    <t>069094420211</t>
  </si>
  <si>
    <t>DIVISIONAL RAILWAY MANAGER,</t>
  </si>
  <si>
    <t>H44300540820</t>
  </si>
  <si>
    <t>069094420212</t>
  </si>
  <si>
    <t>P.MOOKAN &amp; DHANALAKSHMI</t>
  </si>
  <si>
    <t>AAGPM1429F</t>
  </si>
  <si>
    <t>H44300550820</t>
  </si>
  <si>
    <t>069094420213</t>
  </si>
  <si>
    <t xml:space="preserve">THE COMMISSIONER CITY </t>
  </si>
  <si>
    <t>H44300560820</t>
  </si>
  <si>
    <t>069094420214</t>
  </si>
  <si>
    <t>H44300580820</t>
  </si>
  <si>
    <t>069094420218</t>
  </si>
  <si>
    <t>S.R.PRINTERS</t>
  </si>
  <si>
    <t>AAAFD6640H</t>
  </si>
  <si>
    <t>H44300590820</t>
  </si>
  <si>
    <t>069094420220</t>
  </si>
  <si>
    <t xml:space="preserve">SRI KAVERY MEDICAL CARE </t>
  </si>
  <si>
    <t>AABCK8115E</t>
  </si>
  <si>
    <t>H44300600820</t>
  </si>
  <si>
    <t>069094420222</t>
  </si>
  <si>
    <t xml:space="preserve">GRT JEWELLERS(INDIA)PRIVATE </t>
  </si>
  <si>
    <t>H44300610820</t>
  </si>
  <si>
    <t>069094420223</t>
  </si>
  <si>
    <t>H44300650820</t>
  </si>
  <si>
    <t>069094420224</t>
  </si>
  <si>
    <t>H44300660820</t>
  </si>
  <si>
    <t>069094420226</t>
  </si>
  <si>
    <t>LION DATES IMPEX PVT LTD</t>
  </si>
  <si>
    <t>AAACL7126R</t>
  </si>
  <si>
    <t>H44300720820</t>
  </si>
  <si>
    <t>069094420228</t>
  </si>
  <si>
    <t>H44300780820</t>
  </si>
  <si>
    <t>069094420230</t>
  </si>
  <si>
    <t>H44300810820</t>
  </si>
  <si>
    <t>069094420231</t>
  </si>
  <si>
    <t>RUBINE GLASS (P) LTD</t>
  </si>
  <si>
    <t>AAFCR6930C</t>
  </si>
  <si>
    <t>H44300830820</t>
  </si>
  <si>
    <t>069094420234</t>
  </si>
  <si>
    <t>H44300840820</t>
  </si>
  <si>
    <t>069094420235</t>
  </si>
  <si>
    <t>A.BAGURUDEEN</t>
  </si>
  <si>
    <t>AIOPB4247J</t>
  </si>
  <si>
    <t>H44300860820</t>
  </si>
  <si>
    <t>069094420239</t>
  </si>
  <si>
    <t xml:space="preserve">EVERSENDAI CONSTRUCTION (P) </t>
  </si>
  <si>
    <t>AACCE2174N</t>
  </si>
  <si>
    <t>H44300880820</t>
  </si>
  <si>
    <t>069094420242</t>
  </si>
  <si>
    <t>H44300890820</t>
  </si>
  <si>
    <t>069094420243</t>
  </si>
  <si>
    <t>THIRU.N.VEERAPPAN</t>
  </si>
  <si>
    <t>ADJPV5828R</t>
  </si>
  <si>
    <t>H44300900820</t>
  </si>
  <si>
    <t>069094420245</t>
  </si>
  <si>
    <t xml:space="preserve">FEMINA SHOPPING MALL(HYPER) </t>
  </si>
  <si>
    <t>AABCF4108J</t>
  </si>
  <si>
    <t>H44300920820</t>
  </si>
  <si>
    <t>069094420248</t>
  </si>
  <si>
    <t xml:space="preserve">GHCL LTD, (UNIT SREE </t>
  </si>
  <si>
    <t>H44300950820</t>
  </si>
  <si>
    <t>069094420250</t>
  </si>
  <si>
    <t>VECTUS INDUSTIRES LTD</t>
  </si>
  <si>
    <t>AACCV5516B</t>
  </si>
  <si>
    <t>H44300960820</t>
  </si>
  <si>
    <t>069094420252</t>
  </si>
  <si>
    <t>HOTEL THAMILAGAM PVT LTD.,</t>
  </si>
  <si>
    <t>AABCH1774Q</t>
  </si>
  <si>
    <t>H44300970820</t>
  </si>
  <si>
    <t>069094420253</t>
  </si>
  <si>
    <t>R.NANDAKUMAR&amp;K,SHIVASANKAR</t>
  </si>
  <si>
    <t>ABOPN0668E</t>
  </si>
  <si>
    <t>H44300990820</t>
  </si>
  <si>
    <t>069094420255</t>
  </si>
  <si>
    <t>THEATRE MARIS (P) LTD.,</t>
  </si>
  <si>
    <t>AAFFL3996F</t>
  </si>
  <si>
    <t>H44301010820</t>
  </si>
  <si>
    <t>069094420256</t>
  </si>
  <si>
    <t xml:space="preserve">TAMILNADU NEWS PRINT AND </t>
  </si>
  <si>
    <t>H44301030820</t>
  </si>
  <si>
    <t>069094420257</t>
  </si>
  <si>
    <t>H44301080820</t>
  </si>
  <si>
    <t>069094420258</t>
  </si>
  <si>
    <t>H44301090820</t>
  </si>
  <si>
    <t>069094420259</t>
  </si>
  <si>
    <t xml:space="preserve">SSS SOFT SOURCE AND PRINTING  </t>
  </si>
  <si>
    <t>33AATCS2649P1Z1</t>
  </si>
  <si>
    <t>AATCS2649P</t>
  </si>
  <si>
    <t>H44301100820</t>
  </si>
  <si>
    <t>069094420261</t>
  </si>
  <si>
    <t>H44301110820</t>
  </si>
  <si>
    <t>069094420262</t>
  </si>
  <si>
    <t>PL.SIVAGAMI</t>
  </si>
  <si>
    <t>ATEPS6364G</t>
  </si>
  <si>
    <t>H44301130820</t>
  </si>
  <si>
    <t>069094420263</t>
  </si>
  <si>
    <t>APUPS8843Q</t>
  </si>
  <si>
    <t>H44301140820</t>
  </si>
  <si>
    <t>069094420264</t>
  </si>
  <si>
    <t>TNPL, UNIT-II</t>
  </si>
  <si>
    <t>H44301160820</t>
  </si>
  <si>
    <t>069094420265</t>
  </si>
  <si>
    <t>AANFV8828L</t>
  </si>
  <si>
    <t>H44301180820</t>
  </si>
  <si>
    <t>069094420266</t>
  </si>
  <si>
    <t xml:space="preserve">M.KANNAN, HOTEL KANNAPPA </t>
  </si>
  <si>
    <t>AAFFH6789Q</t>
  </si>
  <si>
    <t>H44301190820</t>
  </si>
  <si>
    <t>069094420267</t>
  </si>
  <si>
    <t>THE VICE CHANCELLOR</t>
  </si>
  <si>
    <t>H44301230820</t>
  </si>
  <si>
    <t>069094420268</t>
  </si>
  <si>
    <t xml:space="preserve">ROYAL GREEN OIL REFINERIES </t>
  </si>
  <si>
    <t>AADCV3760C</t>
  </si>
  <si>
    <t>H44301250820</t>
  </si>
  <si>
    <t>069094420269</t>
  </si>
  <si>
    <t xml:space="preserve">HARSHAMITRA ONCOLOGY </t>
  </si>
  <si>
    <t>AADCH4137P</t>
  </si>
  <si>
    <t>H44301260820</t>
  </si>
  <si>
    <t>069094420270</t>
  </si>
  <si>
    <t>THIRU.M.CHIDAMBARAM</t>
  </si>
  <si>
    <t>AADPC0200H</t>
  </si>
  <si>
    <t>H44301290820</t>
  </si>
  <si>
    <t>069094420271</t>
  </si>
  <si>
    <t xml:space="preserve">SAAMY UKTA DEVELOPMENT AND </t>
  </si>
  <si>
    <t>AAYCS0926L</t>
  </si>
  <si>
    <t>H44301310820</t>
  </si>
  <si>
    <t>069094420272</t>
  </si>
  <si>
    <t xml:space="preserve">RANE TRW STEERING SYSTEMS </t>
  </si>
  <si>
    <t>AAACR3147C</t>
  </si>
  <si>
    <t>H44301320820</t>
  </si>
  <si>
    <t>069094420273</t>
  </si>
  <si>
    <t>AASFS1407P</t>
  </si>
  <si>
    <t>H44301330820</t>
  </si>
  <si>
    <t>069094420274</t>
  </si>
  <si>
    <t xml:space="preserve">SRI SARAVANA MILLS PRIVATE </t>
  </si>
  <si>
    <t>H44301340820</t>
  </si>
  <si>
    <t>069094420275</t>
  </si>
  <si>
    <t>ABJFS9900R</t>
  </si>
  <si>
    <t>H44301350820</t>
  </si>
  <si>
    <t>069094420276</t>
  </si>
  <si>
    <t>H44301360820</t>
  </si>
  <si>
    <t>069094420279</t>
  </si>
  <si>
    <t>H44301370820</t>
  </si>
  <si>
    <t>069094420280</t>
  </si>
  <si>
    <t>H44301380820</t>
  </si>
  <si>
    <t>069094420281</t>
  </si>
  <si>
    <t>MANGAL AND MANGAL</t>
  </si>
  <si>
    <t>AAIFM3378B</t>
  </si>
  <si>
    <t>H44301390820</t>
  </si>
  <si>
    <t>069094420282</t>
  </si>
  <si>
    <t>S.SELVAVALLIYAMMAL</t>
  </si>
  <si>
    <t>ABBPS5933L</t>
  </si>
  <si>
    <t>H44301410820</t>
  </si>
  <si>
    <t>069094420283</t>
  </si>
  <si>
    <t>AAVFA4139M</t>
  </si>
  <si>
    <t>H44301420820</t>
  </si>
  <si>
    <t>069094420284</t>
  </si>
  <si>
    <t xml:space="preserve">AFEX TECHNOLOGIES PRIVATE </t>
  </si>
  <si>
    <t>AAOCA7844B</t>
  </si>
  <si>
    <t>H44301440820</t>
  </si>
  <si>
    <t>069094420285</t>
  </si>
  <si>
    <t>A.ANDI</t>
  </si>
  <si>
    <t>AGFPA1708E</t>
  </si>
  <si>
    <t>H44301450820</t>
  </si>
  <si>
    <t>069094420286</t>
  </si>
  <si>
    <t xml:space="preserve">WINDIA CHEMICALS PRIVATE </t>
  </si>
  <si>
    <t>AAACW5161H</t>
  </si>
  <si>
    <t>H44301460820</t>
  </si>
  <si>
    <t>069094420287</t>
  </si>
  <si>
    <t>ALIPP3672Q</t>
  </si>
  <si>
    <t>H44301470820</t>
  </si>
  <si>
    <t>069094420288</t>
  </si>
  <si>
    <t>K.KARIKALAN</t>
  </si>
  <si>
    <t>AKQPK8574M</t>
  </si>
  <si>
    <t>H44301480820</t>
  </si>
  <si>
    <t>069094420289</t>
  </si>
  <si>
    <t>KNR CONSTRUCTION LIMITED</t>
  </si>
  <si>
    <t>H44301530820</t>
  </si>
  <si>
    <t>069094420290</t>
  </si>
  <si>
    <t>H44301540820</t>
  </si>
  <si>
    <t>069094420291</t>
  </si>
  <si>
    <t>H44301560820</t>
  </si>
  <si>
    <t>069094430012</t>
  </si>
  <si>
    <t xml:space="preserve">TAMILNADU NEWS PRINT &amp; </t>
  </si>
  <si>
    <t>H44301580820</t>
  </si>
  <si>
    <t>KARUR</t>
  </si>
  <si>
    <t>069094430015</t>
  </si>
  <si>
    <t xml:space="preserve">TAMIL NADU NEWS PRINT &amp; </t>
  </si>
  <si>
    <t>H44301600820</t>
  </si>
  <si>
    <t>069094430020</t>
  </si>
  <si>
    <t>H44301610820</t>
  </si>
  <si>
    <t>069094430033</t>
  </si>
  <si>
    <t>LAKSHMI VILAS BANK LTD.,</t>
  </si>
  <si>
    <t>AAACT4291P</t>
  </si>
  <si>
    <t>H44301620820</t>
  </si>
  <si>
    <t>069094430034</t>
  </si>
  <si>
    <t xml:space="preserve">M/S. JVS EXPORT, UNIT-4 </t>
  </si>
  <si>
    <t>H44301640820</t>
  </si>
  <si>
    <t>069094430037</t>
  </si>
  <si>
    <t>KARUR VYSYA BANK LIMITED,</t>
  </si>
  <si>
    <t>H44301660820</t>
  </si>
  <si>
    <t>069094430041</t>
  </si>
  <si>
    <t>AMARAVATHI DYERS</t>
  </si>
  <si>
    <t>AAFFA9672F</t>
  </si>
  <si>
    <t>H44301670820</t>
  </si>
  <si>
    <t>069094430045</t>
  </si>
  <si>
    <t>H44301680820</t>
  </si>
  <si>
    <t>069094430046</t>
  </si>
  <si>
    <t>SSPE COTTON MILLS (P) LTD</t>
  </si>
  <si>
    <t>AAECS6241C</t>
  </si>
  <si>
    <t>H44400050820</t>
  </si>
  <si>
    <t>069094430047</t>
  </si>
  <si>
    <t>THE EXECUTIVE ENGINEER,T.W.A.</t>
  </si>
  <si>
    <t>H44400070820</t>
  </si>
  <si>
    <t>069094430051</t>
  </si>
  <si>
    <t xml:space="preserve">EXECUTIVE ENGINEER, TWAD </t>
  </si>
  <si>
    <t>H44400180820</t>
  </si>
  <si>
    <t>069094430054</t>
  </si>
  <si>
    <t>H44400230820</t>
  </si>
  <si>
    <t>069094430055</t>
  </si>
  <si>
    <t>A.D.TEXTILE</t>
  </si>
  <si>
    <t>AAAFA9561G</t>
  </si>
  <si>
    <t>H44400410820</t>
  </si>
  <si>
    <t>069094430056</t>
  </si>
  <si>
    <t>AAFFA9673E</t>
  </si>
  <si>
    <t>H44400560820</t>
  </si>
  <si>
    <t>069094430058</t>
  </si>
  <si>
    <t>H44400670820</t>
  </si>
  <si>
    <t>069094430059</t>
  </si>
  <si>
    <t>A.D.TEXTILE DYEING</t>
  </si>
  <si>
    <t>H44400760820</t>
  </si>
  <si>
    <t>069094430060</t>
  </si>
  <si>
    <t>H44400820820</t>
  </si>
  <si>
    <t>069094430061</t>
  </si>
  <si>
    <t xml:space="preserve">KARUR COTTON MILLS (P) LTD, </t>
  </si>
  <si>
    <t>AACCK3654P</t>
  </si>
  <si>
    <t>H44400910820</t>
  </si>
  <si>
    <t>069094430065</t>
  </si>
  <si>
    <t xml:space="preserve">M/s.VICTORY PAPER AND BOARDS </t>
  </si>
  <si>
    <t>AAACV7612G</t>
  </si>
  <si>
    <t>H44401010820</t>
  </si>
  <si>
    <t>069094430066</t>
  </si>
  <si>
    <t>ASIAN FABRICX PRIVATE LTD.</t>
  </si>
  <si>
    <t>AAGCA6961R</t>
  </si>
  <si>
    <t>H44401030820</t>
  </si>
  <si>
    <t>069094430072</t>
  </si>
  <si>
    <t>SAS HOTELS &amp; ENTERPRISES LTD</t>
  </si>
  <si>
    <t>H44401040820</t>
  </si>
  <si>
    <t>069094430078</t>
  </si>
  <si>
    <t>V.S.T. BLUE METALS</t>
  </si>
  <si>
    <t>AANFV6780D</t>
  </si>
  <si>
    <t>H44401060820</t>
  </si>
  <si>
    <t>069094430081</t>
  </si>
  <si>
    <t>EE/TWAD/TRICHY(KARATUPATTY)</t>
  </si>
  <si>
    <t>H44401080820</t>
  </si>
  <si>
    <t>069094430083</t>
  </si>
  <si>
    <t>E.E / TWAD / TRICHY</t>
  </si>
  <si>
    <t>H44401160820</t>
  </si>
  <si>
    <t>069094430084</t>
  </si>
  <si>
    <t>SHREE NANDHI SILKS(P)LTD</t>
  </si>
  <si>
    <t>AABCN8685Q</t>
  </si>
  <si>
    <t>H44401190820</t>
  </si>
  <si>
    <t>069094430086</t>
  </si>
  <si>
    <t>APOLLO LOGA HOSPITAL</t>
  </si>
  <si>
    <t>H44401200820</t>
  </si>
  <si>
    <t>069094430088</t>
  </si>
  <si>
    <t>H44401220820</t>
  </si>
  <si>
    <t>069094430089</t>
  </si>
  <si>
    <t xml:space="preserve">SHOBIKAA IMPEX PRIVATE </t>
  </si>
  <si>
    <t>AANCS6483M</t>
  </si>
  <si>
    <t>H44401260820</t>
  </si>
  <si>
    <t>069094430090</t>
  </si>
  <si>
    <t>H44401380820</t>
  </si>
  <si>
    <t>069094430092</t>
  </si>
  <si>
    <t>AAAFA4315Q</t>
  </si>
  <si>
    <t>H44500040820</t>
  </si>
  <si>
    <t>069094430095</t>
  </si>
  <si>
    <t>EE/TWAD/DGL</t>
  </si>
  <si>
    <t>H44500090820</t>
  </si>
  <si>
    <t>069094430096</t>
  </si>
  <si>
    <t>AAAFV4698M</t>
  </si>
  <si>
    <t>H44500120820</t>
  </si>
  <si>
    <t>069094430097</t>
  </si>
  <si>
    <t>EE  TWAD  DINDUGAL</t>
  </si>
  <si>
    <t>H44500220820</t>
  </si>
  <si>
    <t>069094430099</t>
  </si>
  <si>
    <t>ASIAN FABRICS PRIVATE LTD</t>
  </si>
  <si>
    <t>H44500240820</t>
  </si>
  <si>
    <t>069094430101</t>
  </si>
  <si>
    <t>H44500250820</t>
  </si>
  <si>
    <t>069094430103</t>
  </si>
  <si>
    <t>VINAYAGA BLUE METALS, KARUR.</t>
  </si>
  <si>
    <t>AAHFV2944F</t>
  </si>
  <si>
    <t>H44500310820</t>
  </si>
  <si>
    <t>069094430108</t>
  </si>
  <si>
    <t xml:space="preserve">NTC INFRA PROJECTS PRIVATE </t>
  </si>
  <si>
    <t>AADCN8290K</t>
  </si>
  <si>
    <t>H44500390820</t>
  </si>
  <si>
    <t>069094430109</t>
  </si>
  <si>
    <t>KARUR KANDAGIRI CHAMBER</t>
  </si>
  <si>
    <t>AALFK0904C</t>
  </si>
  <si>
    <t>H44500400820</t>
  </si>
  <si>
    <t>069094430110</t>
  </si>
  <si>
    <t xml:space="preserve">ANAND ENGINEERING PRODUCT </t>
  </si>
  <si>
    <t>H44500490820</t>
  </si>
  <si>
    <t>069094430111</t>
  </si>
  <si>
    <t>ATLAS PROCESSING MILLS</t>
  </si>
  <si>
    <t>AAKFK6251F</t>
  </si>
  <si>
    <t>H44500670820</t>
  </si>
  <si>
    <t>069094430113</t>
  </si>
  <si>
    <t>AAACP 0252G</t>
  </si>
  <si>
    <t>H44500690820</t>
  </si>
  <si>
    <t>069094430114</t>
  </si>
  <si>
    <t xml:space="preserve">THE EXECUTIVE ENGINEER/TWAD/ </t>
  </si>
  <si>
    <t>H44500750820</t>
  </si>
  <si>
    <t>069094430116</t>
  </si>
  <si>
    <t>A N T CHAMBERS</t>
  </si>
  <si>
    <t>AGMPM9492J</t>
  </si>
  <si>
    <t>H44500790820</t>
  </si>
  <si>
    <t>069094430118</t>
  </si>
  <si>
    <t>ASIAN FABRICX  PRIVATE LTD</t>
  </si>
  <si>
    <t>AAGCA 6961R</t>
  </si>
  <si>
    <t>H44500820820</t>
  </si>
  <si>
    <t>069094430119</t>
  </si>
  <si>
    <t>AAAFA4788R</t>
  </si>
  <si>
    <t>H44500830820</t>
  </si>
  <si>
    <t>069094430123</t>
  </si>
  <si>
    <t>V.K.A. POLYMERS PRIVATE LTD,</t>
  </si>
  <si>
    <t>AAACV9611M</t>
  </si>
  <si>
    <t>H44500840820</t>
  </si>
  <si>
    <t>069094430125</t>
  </si>
  <si>
    <t>AMUTHA DYEING</t>
  </si>
  <si>
    <t>AGNPM 8478K</t>
  </si>
  <si>
    <t>H44500900820</t>
  </si>
  <si>
    <t>069094430126</t>
  </si>
  <si>
    <t xml:space="preserve">TAMIL NADU NEWS PRINT AND </t>
  </si>
  <si>
    <t>AAACT 2935J</t>
  </si>
  <si>
    <t>H44500920820</t>
  </si>
  <si>
    <t>069094430129</t>
  </si>
  <si>
    <t xml:space="preserve">MAK CONTROLS AND SYSTEMS (P) </t>
  </si>
  <si>
    <t>AACCM2686B</t>
  </si>
  <si>
    <t>H44500930820</t>
  </si>
  <si>
    <t>069094430131</t>
  </si>
  <si>
    <t xml:space="preserve">SRI SIVASARAVANA BLUE METALS, </t>
  </si>
  <si>
    <t>BBXPS9907D</t>
  </si>
  <si>
    <t>H44500960820</t>
  </si>
  <si>
    <t>069094430132</t>
  </si>
  <si>
    <t>ARAVINTH BLUE METAALS, KARUR</t>
  </si>
  <si>
    <t>AAMFA3237F</t>
  </si>
  <si>
    <t>H44500980820</t>
  </si>
  <si>
    <t>069094430133</t>
  </si>
  <si>
    <t xml:space="preserve">EXECUTIVE ENGINEER/TWAD/RWS </t>
  </si>
  <si>
    <t>H44500990820</t>
  </si>
  <si>
    <t>069094430134</t>
  </si>
  <si>
    <t xml:space="preserve">EXE. </t>
  </si>
  <si>
    <t>H44501000820</t>
  </si>
  <si>
    <t>069094430135</t>
  </si>
  <si>
    <t>SRI VETRIVELAN BLUE METAL</t>
  </si>
  <si>
    <t>AIUPG4345E</t>
  </si>
  <si>
    <t>H44600070820</t>
  </si>
  <si>
    <t>069094430136</t>
  </si>
  <si>
    <t>PON VINAAYAGAA BLUE METALS</t>
  </si>
  <si>
    <t>AAIFP6246R</t>
  </si>
  <si>
    <t>H44600160820</t>
  </si>
  <si>
    <t>069094430137</t>
  </si>
  <si>
    <t xml:space="preserve">DIVISIONAL RAILWAY MANAGER, </t>
  </si>
  <si>
    <t>H44600530820</t>
  </si>
  <si>
    <t>069094430138</t>
  </si>
  <si>
    <t>SABARI WOODS &amp; PLYWOODS</t>
  </si>
  <si>
    <t>ADEFS6946E</t>
  </si>
  <si>
    <t>H44600560820</t>
  </si>
  <si>
    <t>069094430139</t>
  </si>
  <si>
    <t xml:space="preserve">AMBAL BRICKS PRIVATE LTD, </t>
  </si>
  <si>
    <t>AGNPM1599F</t>
  </si>
  <si>
    <t>H44601100820</t>
  </si>
  <si>
    <t>069094430141</t>
  </si>
  <si>
    <t xml:space="preserve">SRI GANESH MURUGAN BLUE </t>
  </si>
  <si>
    <t>ABPFS3387Q</t>
  </si>
  <si>
    <t>H44601110820</t>
  </si>
  <si>
    <t>069094430142</t>
  </si>
  <si>
    <t xml:space="preserve">SRI BALAMALAI MURUGAN BLUE </t>
  </si>
  <si>
    <t>ACRFS8535M</t>
  </si>
  <si>
    <t>H44601230820</t>
  </si>
  <si>
    <t>069094430144</t>
  </si>
  <si>
    <t>BALAA BLUE METAL, KARUR</t>
  </si>
  <si>
    <t>AAHFB3470C</t>
  </si>
  <si>
    <t>H44601260820</t>
  </si>
  <si>
    <t>069094430145</t>
  </si>
  <si>
    <t>DESIGN PLUS PLUS, KARUR</t>
  </si>
  <si>
    <t>AABFT8713G</t>
  </si>
  <si>
    <t>H44601300820</t>
  </si>
  <si>
    <t>069094430146</t>
  </si>
  <si>
    <t xml:space="preserve">NEW ARUNGARAI AMMAN </t>
  </si>
  <si>
    <t>AIBPR8430J</t>
  </si>
  <si>
    <t>H44601340820</t>
  </si>
  <si>
    <t>069094430147</t>
  </si>
  <si>
    <t>JVS EXPORT, UNIT-V (WEAVING)</t>
  </si>
  <si>
    <t>H44601400820</t>
  </si>
  <si>
    <t>069094430148</t>
  </si>
  <si>
    <t xml:space="preserve">SRI BAGAVATHIAMMAN BLUE </t>
  </si>
  <si>
    <t>AAJFS7969M</t>
  </si>
  <si>
    <t>H44601480820</t>
  </si>
  <si>
    <t>069094430153</t>
  </si>
  <si>
    <t xml:space="preserve">Divisional Railway Manager </t>
  </si>
  <si>
    <t>H44601500820</t>
  </si>
  <si>
    <t>069094430154</t>
  </si>
  <si>
    <t>PVK Blue Metals</t>
  </si>
  <si>
    <t>ACEPV4447J</t>
  </si>
  <si>
    <t>H44601560820</t>
  </si>
  <si>
    <t>069094430156</t>
  </si>
  <si>
    <t>Mahalaxmi Cotton Mills</t>
  </si>
  <si>
    <t>ARWPP1502B</t>
  </si>
  <si>
    <t>H44601580820</t>
  </si>
  <si>
    <t>069094430158</t>
  </si>
  <si>
    <t>Best Blue Metals</t>
  </si>
  <si>
    <t>ACZPT4638E</t>
  </si>
  <si>
    <t>H44601680820</t>
  </si>
  <si>
    <t>069094430160</t>
  </si>
  <si>
    <t>SKP Blue Metals</t>
  </si>
  <si>
    <t>CCLPS3922G</t>
  </si>
  <si>
    <t>H44601700820</t>
  </si>
  <si>
    <t>069094430161</t>
  </si>
  <si>
    <t>Adya Spinning Mills</t>
  </si>
  <si>
    <t>abofa8659a</t>
  </si>
  <si>
    <t>H44601710820</t>
  </si>
  <si>
    <t>069094430162</t>
  </si>
  <si>
    <t xml:space="preserve">Sri Karvembukumaran Yarn PVT </t>
  </si>
  <si>
    <t>33aaxcs4517q1zh</t>
  </si>
  <si>
    <t>aaxcs4517q</t>
  </si>
  <si>
    <t>H44601740820</t>
  </si>
  <si>
    <t>069094430164</t>
  </si>
  <si>
    <t>Goodlinses Associates</t>
  </si>
  <si>
    <t>AMEPK4903C</t>
  </si>
  <si>
    <t>H44601750820</t>
  </si>
  <si>
    <t>069094430166</t>
  </si>
  <si>
    <t>M/S. AMMAN BLUE METALS</t>
  </si>
  <si>
    <t>ABKFA2967P</t>
  </si>
  <si>
    <t>H44601770820</t>
  </si>
  <si>
    <t>069094430167</t>
  </si>
  <si>
    <t>M/S. Karur Blue Metal</t>
  </si>
  <si>
    <t>AATFK3844P</t>
  </si>
  <si>
    <t>H44601780820</t>
  </si>
  <si>
    <t>069094430168</t>
  </si>
  <si>
    <t xml:space="preserve">M/S. SRI GANESSHMURUGAN </t>
  </si>
  <si>
    <t>AJYPB3104F</t>
  </si>
  <si>
    <t>H44601790820</t>
  </si>
  <si>
    <t>069094440001</t>
  </si>
  <si>
    <t>THE CHIEF EXECUTIVE (A.A.</t>
  </si>
  <si>
    <t>AAACT1308B</t>
  </si>
  <si>
    <t>H44601800820</t>
  </si>
  <si>
    <t>THANJAVUR</t>
  </si>
  <si>
    <t>069094440005</t>
  </si>
  <si>
    <t xml:space="preserve">THE MANAGING DIRECTOR(TNJ DT </t>
  </si>
  <si>
    <t>AAAAT0224E</t>
  </si>
  <si>
    <t>H44601810820</t>
  </si>
  <si>
    <t>069094440007</t>
  </si>
  <si>
    <t xml:space="preserve">THE COMMISSIONER,THANJAVUR </t>
  </si>
  <si>
    <t>H44601820820</t>
  </si>
  <si>
    <t>069094440018</t>
  </si>
  <si>
    <t>THE CHIEF EXECUTIVE SRVS LTD</t>
  </si>
  <si>
    <t>AAACS5104L</t>
  </si>
  <si>
    <t>H44601830820</t>
  </si>
  <si>
    <t>069094440023</t>
  </si>
  <si>
    <t>DEPUTY DIRECTOR,  AH DEPT</t>
  </si>
  <si>
    <t>AAAGD2092Q</t>
  </si>
  <si>
    <t>H44700080820</t>
  </si>
  <si>
    <t>069094440041</t>
  </si>
  <si>
    <t>G.B.FOOD OIL(P)LTD.</t>
  </si>
  <si>
    <t>AABCG6668C</t>
  </si>
  <si>
    <t>H44700200820</t>
  </si>
  <si>
    <t>069094440056</t>
  </si>
  <si>
    <t>VICE CHANCELAR SASTRA</t>
  </si>
  <si>
    <t>AAAAB0187C</t>
  </si>
  <si>
    <t>H44700330820</t>
  </si>
  <si>
    <t>069094440067</t>
  </si>
  <si>
    <t>33AAACB2902M1ZO</t>
  </si>
  <si>
    <t>H44700350820</t>
  </si>
  <si>
    <t>069094440076</t>
  </si>
  <si>
    <t xml:space="preserve">THANJAI MULTI SPLECIALITY </t>
  </si>
  <si>
    <t>AABCT5402D</t>
  </si>
  <si>
    <t>H44700580820</t>
  </si>
  <si>
    <t>069094440082</t>
  </si>
  <si>
    <t>MUTHU PIPES PVT. LTD</t>
  </si>
  <si>
    <t>AACCM8583D</t>
  </si>
  <si>
    <t>H44700680820</t>
  </si>
  <si>
    <t>069094440091</t>
  </si>
  <si>
    <t>SHANMUGHA PRECISION FORGING</t>
  </si>
  <si>
    <t>AAATV0477C</t>
  </si>
  <si>
    <t>H44700730820</t>
  </si>
  <si>
    <t>069094440101</t>
  </si>
  <si>
    <t>BHARAT AGRO FOODS</t>
  </si>
  <si>
    <t>AAIFB8281E</t>
  </si>
  <si>
    <t>H44700800820</t>
  </si>
  <si>
    <t>069094440103</t>
  </si>
  <si>
    <t>TMTY. A. ANITA NIRMALA,</t>
  </si>
  <si>
    <t>AGEPA2812L</t>
  </si>
  <si>
    <t>H44700910820</t>
  </si>
  <si>
    <t>069094440104</t>
  </si>
  <si>
    <t xml:space="preserve">TOOLFAB ENGINEERING </t>
  </si>
  <si>
    <t>H46200070820</t>
  </si>
  <si>
    <t>069094440106</t>
  </si>
  <si>
    <t xml:space="preserve">JAY ENGINEERING INDUSTRIES </t>
  </si>
  <si>
    <t>AAAFJ4077C</t>
  </si>
  <si>
    <t>H46200190820</t>
  </si>
  <si>
    <t>069094440108</t>
  </si>
  <si>
    <t xml:space="preserve">R.G.SRINIVASAN, M/S.RAYA'S </t>
  </si>
  <si>
    <t>AAYPS8561J</t>
  </si>
  <si>
    <t>H46200200820</t>
  </si>
  <si>
    <t>069094440116</t>
  </si>
  <si>
    <t xml:space="preserve">THANTHI TRUST (THE DAILY </t>
  </si>
  <si>
    <t>H46200310820</t>
  </si>
  <si>
    <t>069094440119</t>
  </si>
  <si>
    <t>SSK POLYMERS</t>
  </si>
  <si>
    <t>BNGPS5953N</t>
  </si>
  <si>
    <t>H46200400820</t>
  </si>
  <si>
    <t>069094440120</t>
  </si>
  <si>
    <t xml:space="preserve">M.SADASIVAM,SRI VINAYAGAR </t>
  </si>
  <si>
    <t>ALJPS9539C</t>
  </si>
  <si>
    <t>H46200640820</t>
  </si>
  <si>
    <t>069094440122</t>
  </si>
  <si>
    <t xml:space="preserve">PRASMO AGRI,SEAWEED </t>
  </si>
  <si>
    <t>CEFPP6584M</t>
  </si>
  <si>
    <t>H46200650820</t>
  </si>
  <si>
    <t>069094440126</t>
  </si>
  <si>
    <t xml:space="preserve">ARJUN PRASHANTH HOTELS PVT </t>
  </si>
  <si>
    <t>AAMCA2236P</t>
  </si>
  <si>
    <t>H46200680820</t>
  </si>
  <si>
    <t>069094440138</t>
  </si>
  <si>
    <t>Seematti Silks</t>
  </si>
  <si>
    <t>AABFS8314E</t>
  </si>
  <si>
    <t>H46200730820</t>
  </si>
  <si>
    <t>069094450004</t>
  </si>
  <si>
    <t xml:space="preserve">THE ASSISTANT GENERAL </t>
  </si>
  <si>
    <t>H46200780820</t>
  </si>
  <si>
    <t>NAGAI</t>
  </si>
  <si>
    <t>069094450009</t>
  </si>
  <si>
    <t>THE MANAGER (ENGG)</t>
  </si>
  <si>
    <t>H46200820820</t>
  </si>
  <si>
    <t>069094450012</t>
  </si>
  <si>
    <t>THE MANAGER (ENGINEERING)</t>
  </si>
  <si>
    <t>H46200960820</t>
  </si>
  <si>
    <t>069094450022</t>
  </si>
  <si>
    <t xml:space="preserve">THE ASSISTANT GEANERAL </t>
  </si>
  <si>
    <t>H46201120820</t>
  </si>
  <si>
    <t>069094450024</t>
  </si>
  <si>
    <t xml:space="preserve">M/S  O.N.G.C.GROUP GATHERING </t>
  </si>
  <si>
    <t>AAACO1598A</t>
  </si>
  <si>
    <t>H46201170820</t>
  </si>
  <si>
    <t>069094450025</t>
  </si>
  <si>
    <t>THE MANAGER  (ENGINEERING)</t>
  </si>
  <si>
    <t>H46201180820</t>
  </si>
  <si>
    <t>069094450031</t>
  </si>
  <si>
    <t>H46201200820</t>
  </si>
  <si>
    <t>069094450039</t>
  </si>
  <si>
    <t>H46201230820</t>
  </si>
  <si>
    <t>069094450040</t>
  </si>
  <si>
    <t>THE GENERAL MANAGER</t>
  </si>
  <si>
    <t>AAACM4392C</t>
  </si>
  <si>
    <t>H46201250820</t>
  </si>
  <si>
    <t>069094450049</t>
  </si>
  <si>
    <t>M/S INDIAN OIL CORPN., LTD.,</t>
  </si>
  <si>
    <t>H46201310820</t>
  </si>
  <si>
    <t>069094450065</t>
  </si>
  <si>
    <t xml:space="preserve">GHCL LTD., KADINAVAYAL, </t>
  </si>
  <si>
    <t>H46201350820</t>
  </si>
  <si>
    <t>069094450067</t>
  </si>
  <si>
    <t>THE CHIEF ENGINEER/ELECL.,</t>
  </si>
  <si>
    <t>H46201360820</t>
  </si>
  <si>
    <t>069094450069</t>
  </si>
  <si>
    <t>AAACS4976Q</t>
  </si>
  <si>
    <t>H46201370820</t>
  </si>
  <si>
    <t>069094450075</t>
  </si>
  <si>
    <t>AADCB3524E</t>
  </si>
  <si>
    <t>H46201420820</t>
  </si>
  <si>
    <t>069094450076</t>
  </si>
  <si>
    <t>THE GENERAL MANAGER,</t>
  </si>
  <si>
    <t>H46201470820</t>
  </si>
  <si>
    <t>069094450079</t>
  </si>
  <si>
    <t>AL MILLION SCS PVT LTD.</t>
  </si>
  <si>
    <t>AAHCA2924K</t>
  </si>
  <si>
    <t>H46201500820</t>
  </si>
  <si>
    <t>069094450082</t>
  </si>
  <si>
    <t>M.M.S.STEEL &amp; POWER PVT.LTD.,</t>
  </si>
  <si>
    <t>AADCM5278J</t>
  </si>
  <si>
    <t>H46201550820</t>
  </si>
  <si>
    <t>069094450083</t>
  </si>
  <si>
    <t>O.P.G. ENERGY PVT. LTD.,</t>
  </si>
  <si>
    <t>AAACO4724G</t>
  </si>
  <si>
    <t>H46201570820</t>
  </si>
  <si>
    <t>069094450084</t>
  </si>
  <si>
    <t>KAVERI GAS POWER LTD.,</t>
  </si>
  <si>
    <t>AABCK4793Q</t>
  </si>
  <si>
    <t>H46201680820</t>
  </si>
  <si>
    <t>069094450090</t>
  </si>
  <si>
    <t>BISMI PRAWN FARMS (P) LIMITED</t>
  </si>
  <si>
    <t>AAACB3859K</t>
  </si>
  <si>
    <t>H46201690820</t>
  </si>
  <si>
    <t>069094450092</t>
  </si>
  <si>
    <t>S.M.SONS MODERN RICE MILL,</t>
  </si>
  <si>
    <t>AFAPG6361D</t>
  </si>
  <si>
    <t>H46201700820</t>
  </si>
  <si>
    <t>069094450093</t>
  </si>
  <si>
    <t>O.N.G.C. LIMITED</t>
  </si>
  <si>
    <t>H46201730820</t>
  </si>
  <si>
    <t>069094450096</t>
  </si>
  <si>
    <t>THE SENIOR REGIONAL MANAGER</t>
  </si>
  <si>
    <t>H46201740820</t>
  </si>
  <si>
    <t>069094450098</t>
  </si>
  <si>
    <t>AAKCS3767M</t>
  </si>
  <si>
    <t>H46201750820</t>
  </si>
  <si>
    <t>069094450099</t>
  </si>
  <si>
    <t>M.K.B. CHAMBER BRICKS,</t>
  </si>
  <si>
    <t>ALQPK5457J</t>
  </si>
  <si>
    <t>H46201790820</t>
  </si>
  <si>
    <t>069094450100</t>
  </si>
  <si>
    <t xml:space="preserve">SUJA SHOEI INDUSTRIES PRIVATE </t>
  </si>
  <si>
    <t>H46201800820</t>
  </si>
  <si>
    <t>069094460007</t>
  </si>
  <si>
    <t>EID PARRY  (INDIA) LTD.,</t>
  </si>
  <si>
    <t>33AAACE0702C1Z0</t>
  </si>
  <si>
    <t>H46201810820</t>
  </si>
  <si>
    <t>PUDUKOTTAI</t>
  </si>
  <si>
    <t>069094460016</t>
  </si>
  <si>
    <t xml:space="preserve">GLOBAL TVS BUS BODY BUILDERS </t>
  </si>
  <si>
    <t>AABCT0094R</t>
  </si>
  <si>
    <t>H46201830820</t>
  </si>
  <si>
    <t>069094460053</t>
  </si>
  <si>
    <t>AMK INDUSTRY</t>
  </si>
  <si>
    <t>AAAFA7748R</t>
  </si>
  <si>
    <t>H46201950820</t>
  </si>
  <si>
    <t>069094460056</t>
  </si>
  <si>
    <t>PREMIER POLY   LTD</t>
  </si>
  <si>
    <t>33AAACP513401Z2</t>
  </si>
  <si>
    <t>AAACP5134D</t>
  </si>
  <si>
    <t>H46201970820</t>
  </si>
  <si>
    <t>069094460110</t>
  </si>
  <si>
    <t xml:space="preserve">ADITYA AUTO PRDTS AND ENGG(I) </t>
  </si>
  <si>
    <t>AABCA7045H</t>
  </si>
  <si>
    <t>H46202080820</t>
  </si>
  <si>
    <t>069094460111</t>
  </si>
  <si>
    <t xml:space="preserve">SABARI INDUSTRIES PRIVATE </t>
  </si>
  <si>
    <t>AABCH4109H</t>
  </si>
  <si>
    <t>H46202100820</t>
  </si>
  <si>
    <t>069094460123</t>
  </si>
  <si>
    <t>HARIHAR ALLOYS (P) LTD.,</t>
  </si>
  <si>
    <t>H46202160820</t>
  </si>
  <si>
    <t>069094460126</t>
  </si>
  <si>
    <t>AAHFT0696C</t>
  </si>
  <si>
    <t>H46202180820</t>
  </si>
  <si>
    <t>069094460130</t>
  </si>
  <si>
    <t>REGISTRAR,ANNA UNIVERSITY,</t>
  </si>
  <si>
    <t>AAAJU0353L</t>
  </si>
  <si>
    <t>H46202220820</t>
  </si>
  <si>
    <t>069094460134</t>
  </si>
  <si>
    <t xml:space="preserve">MALAYSIA STEEL REROLLING </t>
  </si>
  <si>
    <t>AAQFM9900R</t>
  </si>
  <si>
    <t>H46202250820</t>
  </si>
  <si>
    <t>069094460140</t>
  </si>
  <si>
    <t>BHEL</t>
  </si>
  <si>
    <t>H46202270820</t>
  </si>
  <si>
    <t>069094460148</t>
  </si>
  <si>
    <t>SUNDARAM INDUSTRIES (P) LTD.,</t>
  </si>
  <si>
    <t>H46202280820</t>
  </si>
  <si>
    <t>069094460150</t>
  </si>
  <si>
    <t xml:space="preserve">SDS RAMCIDES CROP SCEINCE (P) </t>
  </si>
  <si>
    <t>AAACS3784N</t>
  </si>
  <si>
    <t>H46202290820</t>
  </si>
  <si>
    <t>069094460156</t>
  </si>
  <si>
    <t>AAKFC3958K</t>
  </si>
  <si>
    <t>H46202420820</t>
  </si>
  <si>
    <t>069094460158</t>
  </si>
  <si>
    <t>EID PARRY (INDIA) LTD.,</t>
  </si>
  <si>
    <t>H46202450820</t>
  </si>
  <si>
    <t>069094460168</t>
  </si>
  <si>
    <t>THIRU A.SHAHUL HAMEED</t>
  </si>
  <si>
    <t>33CPHPS4469M2Z3</t>
  </si>
  <si>
    <t>CPHPS4669M</t>
  </si>
  <si>
    <t>H46202490820</t>
  </si>
  <si>
    <t>069094460170</t>
  </si>
  <si>
    <t>APQPK5956A</t>
  </si>
  <si>
    <t>H46202540820</t>
  </si>
  <si>
    <t>069094460171</t>
  </si>
  <si>
    <t>Chendhur Blue Metals</t>
  </si>
  <si>
    <t>AAGFC4078E</t>
  </si>
  <si>
    <t>H46202570820</t>
  </si>
  <si>
    <t>069094460174</t>
  </si>
  <si>
    <t>M/s.Veeram Stones Private Ltd.,</t>
  </si>
  <si>
    <t>AAECV7004Q</t>
  </si>
  <si>
    <t>H46202580820</t>
  </si>
  <si>
    <t>069094460175</t>
  </si>
  <si>
    <t xml:space="preserve">M/S.J EXPORTS M SAND </t>
  </si>
  <si>
    <t>AGGPB4469E</t>
  </si>
  <si>
    <t>H46202590820</t>
  </si>
  <si>
    <t>069094460176</t>
  </si>
  <si>
    <t xml:space="preserve">M/S.ALGAVISTA GREENTECH </t>
  </si>
  <si>
    <t>AAQCA6055Q</t>
  </si>
  <si>
    <t>H46202600820</t>
  </si>
  <si>
    <t>069094460177</t>
  </si>
  <si>
    <t>M/S.Sri Ambal Crusher</t>
  </si>
  <si>
    <t>BFYPR3710Q</t>
  </si>
  <si>
    <t>H46202660820</t>
  </si>
  <si>
    <t>069094460178</t>
  </si>
  <si>
    <t>M/S.RAJAM INDUSTRIES (P) LTD.,</t>
  </si>
  <si>
    <t>33aabcr2755h1zj</t>
  </si>
  <si>
    <t>aabcr2755h</t>
  </si>
  <si>
    <t>H46202700820</t>
  </si>
  <si>
    <t>069094460179</t>
  </si>
  <si>
    <t xml:space="preserve">Thiru.S.RAMAIAH, M/S.RR </t>
  </si>
  <si>
    <t>bhbpr5295k</t>
  </si>
  <si>
    <t>H46202720820</t>
  </si>
  <si>
    <t>069094460180</t>
  </si>
  <si>
    <t xml:space="preserve">M/S.SRI ENERGY VALVES (P) LTD., </t>
  </si>
  <si>
    <t>aalcs6303e</t>
  </si>
  <si>
    <t>H46202730820</t>
  </si>
  <si>
    <t>069094460181</t>
  </si>
  <si>
    <t>M/S.HARIHAR ALLOYS (P) LTD.,</t>
  </si>
  <si>
    <t>33aaach2293k1zm</t>
  </si>
  <si>
    <t>aaach2293k</t>
  </si>
  <si>
    <t>H46202770820</t>
  </si>
  <si>
    <t>069094460182</t>
  </si>
  <si>
    <t>M/S. SR  BLUE METALS</t>
  </si>
  <si>
    <t>ADCFS7652K</t>
  </si>
  <si>
    <t>H46202800820</t>
  </si>
  <si>
    <t>069094460183</t>
  </si>
  <si>
    <t>M/S.SRI SENTHIL CRUSHER</t>
  </si>
  <si>
    <t>AAVPI4069E</t>
  </si>
  <si>
    <t>H46202810820</t>
  </si>
  <si>
    <t>069094470008</t>
  </si>
  <si>
    <t>THE MANAGER (ENGG.).</t>
  </si>
  <si>
    <t>H46202820820</t>
  </si>
  <si>
    <t>H4620168082002</t>
  </si>
  <si>
    <t>THIRUVARUR</t>
  </si>
  <si>
    <t>069094470020</t>
  </si>
  <si>
    <t>33AAAGM0289C1ZG</t>
  </si>
  <si>
    <t>H46202860820</t>
  </si>
  <si>
    <t>H4620169082001</t>
  </si>
  <si>
    <t>069094470033</t>
  </si>
  <si>
    <t xml:space="preserve">THE DEPUTY REGISTRAR/GENERAL </t>
  </si>
  <si>
    <t>AABAT4288M</t>
  </si>
  <si>
    <t>H46202880820</t>
  </si>
  <si>
    <t>069094470035</t>
  </si>
  <si>
    <t>THE SENIOR REGIONAL MANAGER,</t>
  </si>
  <si>
    <t>H46202910820</t>
  </si>
  <si>
    <t>069094470058</t>
  </si>
  <si>
    <t>THE PLANT MANAGER,</t>
  </si>
  <si>
    <t>AAAC11681G</t>
  </si>
  <si>
    <t>H46202920820</t>
  </si>
  <si>
    <t>069094470068</t>
  </si>
  <si>
    <t>AAACH2190R</t>
  </si>
  <si>
    <t>H46202950820</t>
  </si>
  <si>
    <t>069094470073</t>
  </si>
  <si>
    <t>GOLDEN VATS (P) LTD.</t>
  </si>
  <si>
    <t>AACCG9782G</t>
  </si>
  <si>
    <t>H46202960820</t>
  </si>
  <si>
    <t>069094470080</t>
  </si>
  <si>
    <t>THE REGISTRAR,</t>
  </si>
  <si>
    <t>AABTC0738L</t>
  </si>
  <si>
    <t>H46203000820</t>
  </si>
  <si>
    <t>069094470091</t>
  </si>
  <si>
    <t>AACCH8259H</t>
  </si>
  <si>
    <t>H46203050820</t>
  </si>
  <si>
    <t>079094620007</t>
  </si>
  <si>
    <t>THE JANAKIRAM MILLS LTD</t>
  </si>
  <si>
    <t>AAACT6981A</t>
  </si>
  <si>
    <t>H46203060820</t>
  </si>
  <si>
    <t>VIRUDUNAGAR</t>
  </si>
  <si>
    <t>079094620009</t>
  </si>
  <si>
    <t xml:space="preserve">SRI JAYAJOTHI &amp; COMPANY </t>
  </si>
  <si>
    <t>AACCSO542E</t>
  </si>
  <si>
    <t>H46203090820</t>
  </si>
  <si>
    <t>H4620009082002</t>
  </si>
  <si>
    <t>079094620013</t>
  </si>
  <si>
    <t>VTM LTD</t>
  </si>
  <si>
    <t>AAACV3775E</t>
  </si>
  <si>
    <t>H46203110820</t>
  </si>
  <si>
    <t>H4620193082002</t>
  </si>
  <si>
    <t>079094620019</t>
  </si>
  <si>
    <t>SREE KARPAGAMPAL MILLS LTD</t>
  </si>
  <si>
    <t>AADCS9038A</t>
  </si>
  <si>
    <t>H46203150820</t>
  </si>
  <si>
    <t>079094620020</t>
  </si>
  <si>
    <t>GOWRI HOUSE METAL WORKS LLP</t>
  </si>
  <si>
    <t>AASFG3507C</t>
  </si>
  <si>
    <t>H46203160820</t>
  </si>
  <si>
    <t>079094620023</t>
  </si>
  <si>
    <t>H46203220820</t>
  </si>
  <si>
    <t>079094620026</t>
  </si>
  <si>
    <t xml:space="preserve">THE DIVISIONAL MANAGER ELECL </t>
  </si>
  <si>
    <t>H46203290820</t>
  </si>
  <si>
    <t>079094620028</t>
  </si>
  <si>
    <t xml:space="preserve">SREE AYYANAR SPG &amp; WEAVING </t>
  </si>
  <si>
    <t>H46203300820</t>
  </si>
  <si>
    <t>079094620031</t>
  </si>
  <si>
    <t>AACCS0542E</t>
  </si>
  <si>
    <t>H46203310820</t>
  </si>
  <si>
    <t>079094620040</t>
  </si>
  <si>
    <t xml:space="preserve">TAMILNADU CEMENTS </t>
  </si>
  <si>
    <t>H46203320820</t>
  </si>
  <si>
    <t>079094620059</t>
  </si>
  <si>
    <t xml:space="preserve">SUBBURAJ COTTON MILLS PVT </t>
  </si>
  <si>
    <t>AADCS8760K</t>
  </si>
  <si>
    <t>H46203360820</t>
  </si>
  <si>
    <t>079094620064</t>
  </si>
  <si>
    <t xml:space="preserve">SHRI SARAVANA SPINTEX INDIA </t>
  </si>
  <si>
    <t>AATCS9279B</t>
  </si>
  <si>
    <t>H46203370820</t>
  </si>
  <si>
    <t>079094620065</t>
  </si>
  <si>
    <t>VALLI  TEXTILE  MILLS</t>
  </si>
  <si>
    <t>H46203380820</t>
  </si>
  <si>
    <t>079094620068</t>
  </si>
  <si>
    <t>ARUPPUKOTTAI SRI JAYAVILAS LTD</t>
  </si>
  <si>
    <t>AABCA2747E</t>
  </si>
  <si>
    <t>H46203390820</t>
  </si>
  <si>
    <t>079094620073</t>
  </si>
  <si>
    <t>NAGA LIMITED ( FOODS )</t>
  </si>
  <si>
    <t>H46203400820</t>
  </si>
  <si>
    <t>079094620078</t>
  </si>
  <si>
    <t>RAJU SPINNING MILLS PVT LTD</t>
  </si>
  <si>
    <t>AABCR3124L</t>
  </si>
  <si>
    <t>H46203410820</t>
  </si>
  <si>
    <t>079094620082</t>
  </si>
  <si>
    <t>SUNDRAM FASTENERS LTD</t>
  </si>
  <si>
    <t>H46203420820</t>
  </si>
  <si>
    <t>H4620228082002</t>
  </si>
  <si>
    <t>079094620096</t>
  </si>
  <si>
    <t>NACHIAR SPINNING MILLS P LTD</t>
  </si>
  <si>
    <t>AAACN9847P</t>
  </si>
  <si>
    <t>H46203430820</t>
  </si>
  <si>
    <t>079094620112</t>
  </si>
  <si>
    <t>KAVERY YARN &amp; FABRICS LTD</t>
  </si>
  <si>
    <t>AAACK6030H</t>
  </si>
  <si>
    <t>H46203450820</t>
  </si>
  <si>
    <t>079094620117</t>
  </si>
  <si>
    <t xml:space="preserve">SRI JAYAJOTHI TEXTILE MILLS (P) </t>
  </si>
  <si>
    <t>AABCS5352B</t>
  </si>
  <si>
    <t>H46203480820</t>
  </si>
  <si>
    <t>079094620118</t>
  </si>
  <si>
    <t xml:space="preserve">AMARAVATHI SPG MILLS (RJPM) P. </t>
  </si>
  <si>
    <t>H46203490820</t>
  </si>
  <si>
    <t>079094620120</t>
  </si>
  <si>
    <t>AABFA7676D</t>
  </si>
  <si>
    <t>H46203530820</t>
  </si>
  <si>
    <t>H4620254082003</t>
  </si>
  <si>
    <t>079094620123</t>
  </si>
  <si>
    <t xml:space="preserve">SREE KARPAGAMBAL MILLS LTD., </t>
  </si>
  <si>
    <t>H46203540820</t>
  </si>
  <si>
    <t>079094620125</t>
  </si>
  <si>
    <t xml:space="preserve">TAMILNADU CEMENTS CORPRN </t>
  </si>
  <si>
    <t>H46203550820</t>
  </si>
  <si>
    <t>079094620131</t>
  </si>
  <si>
    <t>AAFFS0591K</t>
  </si>
  <si>
    <t>H46203570820</t>
  </si>
  <si>
    <t>079094620135</t>
  </si>
  <si>
    <t>DIGVIJAY POLYTEX</t>
  </si>
  <si>
    <t>AAACD9673K</t>
  </si>
  <si>
    <t>H46203580820</t>
  </si>
  <si>
    <t>079094620136</t>
  </si>
  <si>
    <t xml:space="preserve">ARUMUGAM SPINNING MILLS (P) </t>
  </si>
  <si>
    <t>AABCA6211D</t>
  </si>
  <si>
    <t>H46203590820</t>
  </si>
  <si>
    <t>079094620137</t>
  </si>
  <si>
    <t xml:space="preserve">TIRUPATHI YARNTEX SPINNERS (P) </t>
  </si>
  <si>
    <t>AAACT9072E</t>
  </si>
  <si>
    <t>H46203620820</t>
  </si>
  <si>
    <t>H4620270082001</t>
  </si>
  <si>
    <t>079094620142</t>
  </si>
  <si>
    <t>AABFP1482E</t>
  </si>
  <si>
    <t>H46203630820</t>
  </si>
  <si>
    <t>079094620147</t>
  </si>
  <si>
    <t xml:space="preserve">SUGAPRIYA PAPER AND BOARDS </t>
  </si>
  <si>
    <t>AADCS2342D</t>
  </si>
  <si>
    <t>H46203640820</t>
  </si>
  <si>
    <t>079094620150</t>
  </si>
  <si>
    <t xml:space="preserve">SRI JAYAVILLAS SUBBARAJ </t>
  </si>
  <si>
    <t>H46203650820</t>
  </si>
  <si>
    <t>079094620155</t>
  </si>
  <si>
    <t xml:space="preserve">SRI VENKATACHALAPATHY SPG </t>
  </si>
  <si>
    <t>AADCS9037R</t>
  </si>
  <si>
    <t>H46203660820</t>
  </si>
  <si>
    <t>079094620157</t>
  </si>
  <si>
    <t>JAYALAKSHMI TEXTILES[P]LIMITED</t>
  </si>
  <si>
    <t>AAACJ3891M</t>
  </si>
  <si>
    <t>H46203670820</t>
  </si>
  <si>
    <t>079094620168</t>
  </si>
  <si>
    <t>SHRI.T.P.TEXTILES (P) LTD.,</t>
  </si>
  <si>
    <t>33AACCS8824P1ZU</t>
  </si>
  <si>
    <t>AACCS8824P</t>
  </si>
  <si>
    <t>H46203710820</t>
  </si>
  <si>
    <t>079094620169</t>
  </si>
  <si>
    <t xml:space="preserve">S.A.ANANDHAN SPINNING MILLS </t>
  </si>
  <si>
    <t>AADCS5060L</t>
  </si>
  <si>
    <t>H46203720820</t>
  </si>
  <si>
    <t>079094620170</t>
  </si>
  <si>
    <t>H46203730820</t>
  </si>
  <si>
    <t>079094620173</t>
  </si>
  <si>
    <t xml:space="preserve">RAJU  SPINNING MILLS  P  LTD., 'B' </t>
  </si>
  <si>
    <t>H46203740820</t>
  </si>
  <si>
    <t>079094620174</t>
  </si>
  <si>
    <t xml:space="preserve">SILVER SPRING SPINNERS INDIA  P  </t>
  </si>
  <si>
    <t>AADCS2344F</t>
  </si>
  <si>
    <t>H46203750820</t>
  </si>
  <si>
    <t>079094620175</t>
  </si>
  <si>
    <t xml:space="preserve">VINDIYA SPINNING MILLS  (P)  </t>
  </si>
  <si>
    <t>AAACV7885K</t>
  </si>
  <si>
    <t>H46203760820</t>
  </si>
  <si>
    <t>H4620295082003</t>
  </si>
  <si>
    <t>079094620179</t>
  </si>
  <si>
    <t xml:space="preserve">VIRUDHUNAGAR DIST.CO-OP.MILK </t>
  </si>
  <si>
    <t>AAATVO891Q</t>
  </si>
  <si>
    <t>H46203770820</t>
  </si>
  <si>
    <t>079094620180</t>
  </si>
  <si>
    <t>PREMIER TEX PRODUCTS (P) LTD.,</t>
  </si>
  <si>
    <t>AABCP8061E</t>
  </si>
  <si>
    <t>H46203810820</t>
  </si>
  <si>
    <t>H4620300082002</t>
  </si>
  <si>
    <t>079094620181</t>
  </si>
  <si>
    <t>ARUN SPINNING MILLS (P) LTD.,</t>
  </si>
  <si>
    <t>AACCA4737F</t>
  </si>
  <si>
    <t>H46203820820</t>
  </si>
  <si>
    <t>079094620183</t>
  </si>
  <si>
    <t xml:space="preserve">STANDARD SPINNING AND </t>
  </si>
  <si>
    <t>AADCS6253K</t>
  </si>
  <si>
    <t>H46203830820</t>
  </si>
  <si>
    <t>079094620192</t>
  </si>
  <si>
    <t>RAJASEKAR TEXTILE</t>
  </si>
  <si>
    <t>33AABCR7231CIZW</t>
  </si>
  <si>
    <t>AACFR8769B</t>
  </si>
  <si>
    <t>H46203840820</t>
  </si>
  <si>
    <t>079094620193</t>
  </si>
  <si>
    <t>SHRI.T.P.SPINNING MILLS  (P) LTD</t>
  </si>
  <si>
    <t>33AASCS7358G1ZU</t>
  </si>
  <si>
    <t>AASCS7358G</t>
  </si>
  <si>
    <t>H46203860820</t>
  </si>
  <si>
    <t>079094620195</t>
  </si>
  <si>
    <t>JAYANACHIAR TEXTILE MILLS P.</t>
  </si>
  <si>
    <t>AAACJ8007B</t>
  </si>
  <si>
    <t>H46203880820</t>
  </si>
  <si>
    <t>079094620197</t>
  </si>
  <si>
    <t>E.K.S.SPINNERS (P) LTD.,</t>
  </si>
  <si>
    <t>AAACE4954E</t>
  </si>
  <si>
    <t>H46203890820</t>
  </si>
  <si>
    <t>079094620198</t>
  </si>
  <si>
    <t>SRI DHARMA SPINNERS (P) LTD.,</t>
  </si>
  <si>
    <t>AAECS7992N</t>
  </si>
  <si>
    <t>H46203990820</t>
  </si>
  <si>
    <t>079094620199</t>
  </si>
  <si>
    <t>APK.SHRI RAMALINGA SPINNERS</t>
  </si>
  <si>
    <t>AADCA3870C</t>
  </si>
  <si>
    <t>H46204010820</t>
  </si>
  <si>
    <t>079094620202</t>
  </si>
  <si>
    <t>SENTHUR TEXTILES (P) LTD</t>
  </si>
  <si>
    <t>AAFCS4438N</t>
  </si>
  <si>
    <t>H46204040820</t>
  </si>
  <si>
    <t>079094620208</t>
  </si>
  <si>
    <t>SHRI.RANGA TEXTILES  ( P )   LTD</t>
  </si>
  <si>
    <t>AACCA0522A</t>
  </si>
  <si>
    <t>H46204060820</t>
  </si>
  <si>
    <t>079094620210</t>
  </si>
  <si>
    <t xml:space="preserve">SRIPATHI PAPER AND BOARDS (P ) </t>
  </si>
  <si>
    <t>H46204070820</t>
  </si>
  <si>
    <t>079094620214</t>
  </si>
  <si>
    <t xml:space="preserve">SRI KALISWARI METAL POWDERS  </t>
  </si>
  <si>
    <t>AABCS5354H</t>
  </si>
  <si>
    <t>H46204090820</t>
  </si>
  <si>
    <t>079094620216</t>
  </si>
  <si>
    <t xml:space="preserve">RAJU  SPG  MILLS  P LTD B  UNIT   </t>
  </si>
  <si>
    <t>H46204140820</t>
  </si>
  <si>
    <t>079094620218</t>
  </si>
  <si>
    <t xml:space="preserve">NACHIAR  HEALTHCARE FABRICS </t>
  </si>
  <si>
    <t>AABCN7003N</t>
  </si>
  <si>
    <t>H46204160820</t>
  </si>
  <si>
    <t>079094620222</t>
  </si>
  <si>
    <t>RAJASHREE SPINTEX (P) LTD.,</t>
  </si>
  <si>
    <t>AACCR6500M</t>
  </si>
  <si>
    <t>H46204190820</t>
  </si>
  <si>
    <t>079094620225</t>
  </si>
  <si>
    <t>SHRI KANDA SPINNERS (P) LTD.,</t>
  </si>
  <si>
    <t>AAHCS8496A</t>
  </si>
  <si>
    <t>H46204210820</t>
  </si>
  <si>
    <t>079094620227</t>
  </si>
  <si>
    <t>SREE GANGA MILLS (P) LTD</t>
  </si>
  <si>
    <t>AAICS7469Q</t>
  </si>
  <si>
    <t>H46204220820</t>
  </si>
  <si>
    <t>079094620228</t>
  </si>
  <si>
    <t>H46204230820</t>
  </si>
  <si>
    <t>079094620229</t>
  </si>
  <si>
    <t>NAATCHIAR TEXTILE  EXPORTERS</t>
  </si>
  <si>
    <t>AAAFN7765P</t>
  </si>
  <si>
    <t>H46204260820</t>
  </si>
  <si>
    <t>079094620242</t>
  </si>
  <si>
    <t>SRI.KANGEYAA TEXTILES (P)LTD</t>
  </si>
  <si>
    <t>AAJCS0320B</t>
  </si>
  <si>
    <t>H46204270820</t>
  </si>
  <si>
    <t>079094620245</t>
  </si>
  <si>
    <t xml:space="preserve">SREE JAYA  SUBHA  SPINNERS  P  </t>
  </si>
  <si>
    <t>AAECS8096F</t>
  </si>
  <si>
    <t>H46204280820</t>
  </si>
  <si>
    <t>079094620249</t>
  </si>
  <si>
    <t xml:space="preserve">SRI PARAMESWARI SPINNING </t>
  </si>
  <si>
    <t>AABCS5356F</t>
  </si>
  <si>
    <t>H47000020820</t>
  </si>
  <si>
    <t>079094620254</t>
  </si>
  <si>
    <t>SRI N.P.P. TEXTILES (P) LTD.,</t>
  </si>
  <si>
    <t>33AAICS8949M1ZK</t>
  </si>
  <si>
    <t>AAICS8949M</t>
  </si>
  <si>
    <t>H47000030820</t>
  </si>
  <si>
    <t>079094620257</t>
  </si>
  <si>
    <t xml:space="preserve">SREE KOPPAMMAL COTTON SPG </t>
  </si>
  <si>
    <t>AAECS5719D</t>
  </si>
  <si>
    <t>H47000070820</t>
  </si>
  <si>
    <t>079094620258</t>
  </si>
  <si>
    <t>H47000120820</t>
  </si>
  <si>
    <t>079094620259</t>
  </si>
  <si>
    <t xml:space="preserve">SHRI  RAMALINGA  MILLS  LTD  </t>
  </si>
  <si>
    <t>AADCS8769A</t>
  </si>
  <si>
    <t>H47000150820</t>
  </si>
  <si>
    <t>079094620260</t>
  </si>
  <si>
    <t>SARAVANA TEXTILES (P) LTD.,</t>
  </si>
  <si>
    <t>AADCS2557C</t>
  </si>
  <si>
    <t>H47000180820</t>
  </si>
  <si>
    <t>079094620266</t>
  </si>
  <si>
    <t xml:space="preserve"> BALASARASWATHI SPINNERS</t>
  </si>
  <si>
    <t>AAFCS4262G</t>
  </si>
  <si>
    <t>H47000190820</t>
  </si>
  <si>
    <t>079094620270</t>
  </si>
  <si>
    <t>SRI SARAVANA FABRICS</t>
  </si>
  <si>
    <t>33ABCFS4817Q1ZR</t>
  </si>
  <si>
    <t>ABCFS4817Q</t>
  </si>
  <si>
    <t>H47000200820</t>
  </si>
  <si>
    <t>079094620272</t>
  </si>
  <si>
    <t>RAMANA TEXTILES PRIVATE LTD</t>
  </si>
  <si>
    <t>AABCR6627E</t>
  </si>
  <si>
    <t>H47000280820</t>
  </si>
  <si>
    <t>079094620273</t>
  </si>
  <si>
    <t xml:space="preserve">THIRUPATHI YARN TEX SPINNERS </t>
  </si>
  <si>
    <t>H47000290820</t>
  </si>
  <si>
    <t>079094620277</t>
  </si>
  <si>
    <t>PARVATHI SPINNERS(PVT)LTD</t>
  </si>
  <si>
    <t>33AAUFP0722B1ZK</t>
  </si>
  <si>
    <t>AHCPA6412D</t>
  </si>
  <si>
    <t>H47000320820</t>
  </si>
  <si>
    <t>079094620280</t>
  </si>
  <si>
    <t>KAAMADHENU SPINNERS</t>
  </si>
  <si>
    <t>AAHFK8773B</t>
  </si>
  <si>
    <t>H47000330820</t>
  </si>
  <si>
    <t>079094620281</t>
  </si>
  <si>
    <t>M/S   PAS  COTTON MILLS   P LTD</t>
  </si>
  <si>
    <t>AADCP7468H</t>
  </si>
  <si>
    <t>H47000370820</t>
  </si>
  <si>
    <t>079094620282</t>
  </si>
  <si>
    <t>THE CREATIVE TEXTURE,SIVAKASI</t>
  </si>
  <si>
    <t>AAEFT1850D</t>
  </si>
  <si>
    <t>H47000590820</t>
  </si>
  <si>
    <t>079094620286</t>
  </si>
  <si>
    <t>GEE ARR SPINNERS  P  LTD</t>
  </si>
  <si>
    <t>AAKCS6276P</t>
  </si>
  <si>
    <t>H47000650820</t>
  </si>
  <si>
    <t>079094620288</t>
  </si>
  <si>
    <t>SRINIVAS FINE ARTS</t>
  </si>
  <si>
    <t>AAJCS0640N</t>
  </si>
  <si>
    <t>H47000700820</t>
  </si>
  <si>
    <t>079094620291</t>
  </si>
  <si>
    <t>RAMPALL TEXTILES (P) LTD</t>
  </si>
  <si>
    <t>AADCR2317P</t>
  </si>
  <si>
    <t>H47001020820</t>
  </si>
  <si>
    <t>079094620292</t>
  </si>
  <si>
    <t>VALLI TEXTILE MILLS 'B' UNIT</t>
  </si>
  <si>
    <t>H47001040820</t>
  </si>
  <si>
    <t>079094620295</t>
  </si>
  <si>
    <t>RAGHUL SPINNING MILLS.</t>
  </si>
  <si>
    <t>33AABFR7494Q1ZG</t>
  </si>
  <si>
    <t>AABFR7494Q</t>
  </si>
  <si>
    <t>H47001060820</t>
  </si>
  <si>
    <t>079094620296</t>
  </si>
  <si>
    <t>LOVELY OFFSET PRINTERS  P LTD</t>
  </si>
  <si>
    <t>AABCL1720A</t>
  </si>
  <si>
    <t>H47001100820</t>
  </si>
  <si>
    <t>079094620300</t>
  </si>
  <si>
    <t xml:space="preserve">SHRI T.P.TEXTILES (P) LTD, (UNIT </t>
  </si>
  <si>
    <t>H47001210820</t>
  </si>
  <si>
    <t>079094620305</t>
  </si>
  <si>
    <t xml:space="preserve">SUBBURAJ COTTON MILLS (P) LTD </t>
  </si>
  <si>
    <t>H47001500820</t>
  </si>
  <si>
    <t>079094620306</t>
  </si>
  <si>
    <t xml:space="preserve">STANDARD MATCH INDUSTRIES </t>
  </si>
  <si>
    <t>33AABCT0160CIZ4</t>
  </si>
  <si>
    <t>AACCS5742A</t>
  </si>
  <si>
    <t>H47001540820</t>
  </si>
  <si>
    <t>079094620309</t>
  </si>
  <si>
    <t xml:space="preserve">SRI HARI VENKATESWARA PAPER </t>
  </si>
  <si>
    <t>AALCS4958D</t>
  </si>
  <si>
    <t>H47001660820</t>
  </si>
  <si>
    <t>079094620311</t>
  </si>
  <si>
    <t xml:space="preserve">SRI BALAGANAPATHY SPINNIG </t>
  </si>
  <si>
    <t>ABEFS3861Q</t>
  </si>
  <si>
    <t>H47001690820</t>
  </si>
  <si>
    <t>079094620315</t>
  </si>
  <si>
    <t xml:space="preserve">SRI JAYA JOTHI &amp; COMPANY </t>
  </si>
  <si>
    <t>H47001700820</t>
  </si>
  <si>
    <t>079094620316</t>
  </si>
  <si>
    <t xml:space="preserve">SIVASAKTHI  PAPER  AND  </t>
  </si>
  <si>
    <t>ABGFS3762G</t>
  </si>
  <si>
    <t>H47001830820</t>
  </si>
  <si>
    <t>079094620322</t>
  </si>
  <si>
    <t>SABMA  SPINTEX P LTD</t>
  </si>
  <si>
    <t>AALCS5228A</t>
  </si>
  <si>
    <t>H47001960820</t>
  </si>
  <si>
    <t>079094620329</t>
  </si>
  <si>
    <t>V.V.V. &amp; SONS EDIBLE OILS LTD.</t>
  </si>
  <si>
    <t>AACCV6897R</t>
  </si>
  <si>
    <t>H47001970820</t>
  </si>
  <si>
    <t>079094620330</t>
  </si>
  <si>
    <t>ALAGIRI PAPER MILLS</t>
  </si>
  <si>
    <t>AAPFA6285N</t>
  </si>
  <si>
    <t>H47001980820</t>
  </si>
  <si>
    <t>079094620331</t>
  </si>
  <si>
    <t xml:space="preserve">SHREENIVASA PAPER AND </t>
  </si>
  <si>
    <t>ABKFS5974J</t>
  </si>
  <si>
    <t>H47002030820</t>
  </si>
  <si>
    <t>079094620332</t>
  </si>
  <si>
    <t>JAYAA SREE TEXTILES (P)LTD.,</t>
  </si>
  <si>
    <t>AABCJ4840K</t>
  </si>
  <si>
    <t>H47002100820</t>
  </si>
  <si>
    <t>079094620336</t>
  </si>
  <si>
    <t xml:space="preserve">DHANALAKSHMI HI-TECH MODERN </t>
  </si>
  <si>
    <t>AAHFD0421H</t>
  </si>
  <si>
    <t>H47002270820</t>
  </si>
  <si>
    <t>079094620337</t>
  </si>
  <si>
    <t>THE SAFIRE OFFSET PRINTERS,</t>
  </si>
  <si>
    <t>AABFT3314P</t>
  </si>
  <si>
    <t>H47002300820</t>
  </si>
  <si>
    <t>079094620338</t>
  </si>
  <si>
    <t xml:space="preserve">DHALAVAIPATHRAKALAMMAN </t>
  </si>
  <si>
    <t>AAFFD1581Q</t>
  </si>
  <si>
    <t>H47002320820</t>
  </si>
  <si>
    <t>079094620339</t>
  </si>
  <si>
    <t>SUNAICHANDRAN MILLS (P)LTD</t>
  </si>
  <si>
    <t>AAHCS5259B</t>
  </si>
  <si>
    <t>H47002340820</t>
  </si>
  <si>
    <t>079094620340</t>
  </si>
  <si>
    <t xml:space="preserve">DHARMARATHINA TEXTILES (P) </t>
  </si>
  <si>
    <t>AACCG4849G</t>
  </si>
  <si>
    <t>H47002370820</t>
  </si>
  <si>
    <t>079094620341</t>
  </si>
  <si>
    <t>H47002390820</t>
  </si>
  <si>
    <t>079094620342</t>
  </si>
  <si>
    <t>SAKTHI SPINTEX (P) LTD.,</t>
  </si>
  <si>
    <t>AAKCS3102Q</t>
  </si>
  <si>
    <t>H47002410820</t>
  </si>
  <si>
    <t>079094620343</t>
  </si>
  <si>
    <t>KAMATHENU MODERN RICE MILL.</t>
  </si>
  <si>
    <t>AALFK2802R</t>
  </si>
  <si>
    <t>H47002490820</t>
  </si>
  <si>
    <t>079094620345</t>
  </si>
  <si>
    <t>GOPSONS PAPERS LIMITED</t>
  </si>
  <si>
    <t>AAACG1067C</t>
  </si>
  <si>
    <t>H47002510820</t>
  </si>
  <si>
    <t>079094620348</t>
  </si>
  <si>
    <t>PEL TEXTILES</t>
  </si>
  <si>
    <t>AAACP9339C</t>
  </si>
  <si>
    <t>H47002550820</t>
  </si>
  <si>
    <t>079094620349</t>
  </si>
  <si>
    <t>N.B.RUBBER PVT LTD,</t>
  </si>
  <si>
    <t>AADCN6014H</t>
  </si>
  <si>
    <t>H47002560820</t>
  </si>
  <si>
    <t>079094620353</t>
  </si>
  <si>
    <t xml:space="preserve">SREE SOUDAMBIKA COLLEGE OF </t>
  </si>
  <si>
    <t>AAATC3815D</t>
  </si>
  <si>
    <t>H47002590820</t>
  </si>
  <si>
    <t>079094620354</t>
  </si>
  <si>
    <t xml:space="preserve">SREE ISWARIYA TEXTILE MILLS (P) </t>
  </si>
  <si>
    <t>AAJCS0792H</t>
  </si>
  <si>
    <t>H47002620820</t>
  </si>
  <si>
    <t>079094620355</t>
  </si>
  <si>
    <t>BHAVANI MODERN RICE MILL</t>
  </si>
  <si>
    <t>33AAFFB3042GIZI</t>
  </si>
  <si>
    <t>AAFFB3042G</t>
  </si>
  <si>
    <t>H47002640820</t>
  </si>
  <si>
    <t>079094620357</t>
  </si>
  <si>
    <t>R.R.TEX</t>
  </si>
  <si>
    <t>33AANFR8712K12K</t>
  </si>
  <si>
    <t>AANFR8712K</t>
  </si>
  <si>
    <t>H47002690820</t>
  </si>
  <si>
    <t>079094620358</t>
  </si>
  <si>
    <t>VISVAS PAPERS (P) LTD.,</t>
  </si>
  <si>
    <t>AADCV2015N</t>
  </si>
  <si>
    <t>H47002710820</t>
  </si>
  <si>
    <t>079094620359</t>
  </si>
  <si>
    <t xml:space="preserve">RAMCO INSTITUTE  OF </t>
  </si>
  <si>
    <t>33AADCT4784E1ZB</t>
  </si>
  <si>
    <t>AAATR0883J</t>
  </si>
  <si>
    <t>H47002720820</t>
  </si>
  <si>
    <t>H4700019082001</t>
  </si>
  <si>
    <t>079094620362</t>
  </si>
  <si>
    <t>H47002740820</t>
  </si>
  <si>
    <t>079094620363</t>
  </si>
  <si>
    <t xml:space="preserve">KALASALINGAM ANANDAM AMMAL </t>
  </si>
  <si>
    <t>AAAAK0033G</t>
  </si>
  <si>
    <t>H47002770820</t>
  </si>
  <si>
    <t>079094620364</t>
  </si>
  <si>
    <t>CHOLA PACKAGING  PRIVATE LTD</t>
  </si>
  <si>
    <t>AAACC6387M</t>
  </si>
  <si>
    <t>H47002780820</t>
  </si>
  <si>
    <t>H4700029082001</t>
  </si>
  <si>
    <t>079094620365</t>
  </si>
  <si>
    <t xml:space="preserve">S.A.RAMAR SRI GOKUL KANNAN </t>
  </si>
  <si>
    <t>33ADSPR6439A1Z9</t>
  </si>
  <si>
    <t>ADXPR6439A</t>
  </si>
  <si>
    <t>H47002790820</t>
  </si>
  <si>
    <t>079094620366</t>
  </si>
  <si>
    <t>ARADHANA KRAFTS (P)LTD</t>
  </si>
  <si>
    <t>AAQCS8446K</t>
  </si>
  <si>
    <t>H47002800820</t>
  </si>
  <si>
    <t>079094620367</t>
  </si>
  <si>
    <t>V.V.V &amp; SONS EDIBLE OILS LTD</t>
  </si>
  <si>
    <t>AHNPS9284N</t>
  </si>
  <si>
    <t>H47002850820</t>
  </si>
  <si>
    <t>H4700037082001</t>
  </si>
  <si>
    <t>079094620371</t>
  </si>
  <si>
    <t>PAPRIKA OLEO'S (INDIA)LIMITED"</t>
  </si>
  <si>
    <t>AAACP9340F</t>
  </si>
  <si>
    <t>H47002920820</t>
  </si>
  <si>
    <t>079094620372</t>
  </si>
  <si>
    <t>MANIPURA MODERN RICE MILLS</t>
  </si>
  <si>
    <t>AAVFM2049L</t>
  </si>
  <si>
    <t>H47002930820</t>
  </si>
  <si>
    <t>079094620373</t>
  </si>
  <si>
    <t>SELJEGAT PRINTERS (P)LTD</t>
  </si>
  <si>
    <t>AAICS9669L</t>
  </si>
  <si>
    <t>H47002970820</t>
  </si>
  <si>
    <t>079094620374</t>
  </si>
  <si>
    <t xml:space="preserve">SRI SAPTHAGIRI HITECH </t>
  </si>
  <si>
    <t>ABWFS2461A</t>
  </si>
  <si>
    <t>H47003100820</t>
  </si>
  <si>
    <t>079094620375</t>
  </si>
  <si>
    <t>ANIL THERMO PLASTICS (P) LTD</t>
  </si>
  <si>
    <t>AAMCA1150E</t>
  </si>
  <si>
    <t>H47003190820</t>
  </si>
  <si>
    <t>079094620376</t>
  </si>
  <si>
    <t xml:space="preserve">NATIONAL METAL POWDERS </t>
  </si>
  <si>
    <t>AAAFN7410M</t>
  </si>
  <si>
    <t>H47003220820</t>
  </si>
  <si>
    <t>079094620377</t>
  </si>
  <si>
    <t>JANANI INTERNATIONAL (P)LTD</t>
  </si>
  <si>
    <t>AABCJ6445J</t>
  </si>
  <si>
    <t>H47003230820</t>
  </si>
  <si>
    <t>079094620381</t>
  </si>
  <si>
    <t>KARPAGAVINAYAGAR RICE MILL</t>
  </si>
  <si>
    <t>ACMPT6250B</t>
  </si>
  <si>
    <t>H47003240820</t>
  </si>
  <si>
    <t>079094620382</t>
  </si>
  <si>
    <t>ANJPV5775H</t>
  </si>
  <si>
    <t>H47003250820</t>
  </si>
  <si>
    <t>079094620383</t>
  </si>
  <si>
    <t>KARTYA CONSTRUCTIONS (P) LTD</t>
  </si>
  <si>
    <t>AADCK9910D</t>
  </si>
  <si>
    <t>H47003260820</t>
  </si>
  <si>
    <t>079094620384</t>
  </si>
  <si>
    <t>THE HIND M ATCHES PRIVATE LTD</t>
  </si>
  <si>
    <t>AABCT0160C</t>
  </si>
  <si>
    <t>H47003270820</t>
  </si>
  <si>
    <t>079094620386</t>
  </si>
  <si>
    <t>VENKATESWARA HATCHERIES (P)</t>
  </si>
  <si>
    <t>H47003280820</t>
  </si>
  <si>
    <t>079094620388</t>
  </si>
  <si>
    <t>GANESH AGRO PACK (P)LTD</t>
  </si>
  <si>
    <t>AAACG8879J</t>
  </si>
  <si>
    <t>H47003310820</t>
  </si>
  <si>
    <t>079094620389</t>
  </si>
  <si>
    <t xml:space="preserve">V.V.VANNIAPERUMAL COLLEGE </t>
  </si>
  <si>
    <t>AAATV1686R</t>
  </si>
  <si>
    <t>H47003320820</t>
  </si>
  <si>
    <t>079094620399</t>
  </si>
  <si>
    <t>AFLPC4040A</t>
  </si>
  <si>
    <t>H47003340820</t>
  </si>
  <si>
    <t>079094620401</t>
  </si>
  <si>
    <t>NMK GRAVURES</t>
  </si>
  <si>
    <t>AAGFN6369R</t>
  </si>
  <si>
    <t>H47003350820</t>
  </si>
  <si>
    <t>079094620404</t>
  </si>
  <si>
    <t>THE SPK BLUE METAL</t>
  </si>
  <si>
    <t>AAHFT1978M</t>
  </si>
  <si>
    <t>H47003360820</t>
  </si>
  <si>
    <t>079094620406</t>
  </si>
  <si>
    <t>L.P.TEXTILES P LTD</t>
  </si>
  <si>
    <t>AADFL6091P</t>
  </si>
  <si>
    <t>H47003380820</t>
  </si>
  <si>
    <t>079094620407</t>
  </si>
  <si>
    <t>G.P.BLUE METALS</t>
  </si>
  <si>
    <t>AZJPP8849A</t>
  </si>
  <si>
    <t>H47003390820</t>
  </si>
  <si>
    <t>079094620409</t>
  </si>
  <si>
    <t>SAKTHI MURUGAN BLUEMETALS</t>
  </si>
  <si>
    <t>ALZPK9145Q</t>
  </si>
  <si>
    <t>H47003420820</t>
  </si>
  <si>
    <t>079094620414</t>
  </si>
  <si>
    <t>CHENDUR MINARALS</t>
  </si>
  <si>
    <t>H47003430820</t>
  </si>
  <si>
    <t>079094620416</t>
  </si>
  <si>
    <t>KAKA INDIAN FOUNDARY</t>
  </si>
  <si>
    <t>AJGPS0993R</t>
  </si>
  <si>
    <t>H47003440820</t>
  </si>
  <si>
    <t>079094620419</t>
  </si>
  <si>
    <t>SRI KALISWARI STEEL P LTD</t>
  </si>
  <si>
    <t>33abacs7139j1z8</t>
  </si>
  <si>
    <t>H47003450820</t>
  </si>
  <si>
    <t>079094620421</t>
  </si>
  <si>
    <t xml:space="preserve">SRI MAHALAKSHMI BLUE METALS </t>
  </si>
  <si>
    <t>33b0gps2535k1zr</t>
  </si>
  <si>
    <t>H47003490820</t>
  </si>
  <si>
    <t>079094620422</t>
  </si>
  <si>
    <t>MINISTER WHITE CLOTHING</t>
  </si>
  <si>
    <t>33aadcp2333d2z0</t>
  </si>
  <si>
    <t>acxpp8538r</t>
  </si>
  <si>
    <t>H47003510820</t>
  </si>
  <si>
    <t>079094620423</t>
  </si>
  <si>
    <t>PROPEL FLEXIBLES P LTD</t>
  </si>
  <si>
    <t>33AAAJCP7430R1Z</t>
  </si>
  <si>
    <t>AAJCP7430R</t>
  </si>
  <si>
    <t>H47003520820</t>
  </si>
  <si>
    <t>079094620426</t>
  </si>
  <si>
    <t>R K BLUE METALS</t>
  </si>
  <si>
    <t>334558215358725</t>
  </si>
  <si>
    <t>H47003580820</t>
  </si>
  <si>
    <t>079094620427</t>
  </si>
  <si>
    <t>M/S. V PRINT TECH</t>
  </si>
  <si>
    <t>AIJPG7550I</t>
  </si>
  <si>
    <t>H47003590820</t>
  </si>
  <si>
    <t>079094620428</t>
  </si>
  <si>
    <t xml:space="preserve">M/S. SHREE MURALIKRISHNA </t>
  </si>
  <si>
    <t>1245785689</t>
  </si>
  <si>
    <t>H47003600820</t>
  </si>
  <si>
    <t>079094700002</t>
  </si>
  <si>
    <t>LAKSHMI MILLS COMPANY LTD</t>
  </si>
  <si>
    <t>H47003610820</t>
  </si>
  <si>
    <t>TUTICORIN</t>
  </si>
  <si>
    <t>079094700003</t>
  </si>
  <si>
    <t>THE EXECUTIVE OFFICERS,</t>
  </si>
  <si>
    <t>33MRIA01602G1DN</t>
  </si>
  <si>
    <t>AAJFA3692H</t>
  </si>
  <si>
    <t>H47003620820</t>
  </si>
  <si>
    <t>079094700007</t>
  </si>
  <si>
    <t>VEPPALODAI SALT CORPORATION,</t>
  </si>
  <si>
    <t>AAAFV7221Q</t>
  </si>
  <si>
    <t>H47200310820</t>
  </si>
  <si>
    <t>079094700012</t>
  </si>
  <si>
    <t>DCW LTD.,(WATER SUPPLY)</t>
  </si>
  <si>
    <t>AAACD0559N</t>
  </si>
  <si>
    <t>H47200380820</t>
  </si>
  <si>
    <t>079094700015</t>
  </si>
  <si>
    <t xml:space="preserve">SOUTHERN PETRO CHEMICALS </t>
  </si>
  <si>
    <t>H47200390820</t>
  </si>
  <si>
    <t>079094700018</t>
  </si>
  <si>
    <t xml:space="preserve">THE HEAVY WATER PLANT </t>
  </si>
  <si>
    <t>AAAGH0282C</t>
  </si>
  <si>
    <t>H47200490820</t>
  </si>
  <si>
    <t>079094700019</t>
  </si>
  <si>
    <t xml:space="preserve">THE SUPERINTENDING ENGINEER </t>
  </si>
  <si>
    <t>H47200670820</t>
  </si>
  <si>
    <t>079094700020</t>
  </si>
  <si>
    <t xml:space="preserve">HEAVY WATER PLANT GOVT. OF </t>
  </si>
  <si>
    <t>H47200740820</t>
  </si>
  <si>
    <t>079094700028</t>
  </si>
  <si>
    <t xml:space="preserve">TUTICORIN ALKALI CHEM &amp; </t>
  </si>
  <si>
    <t>AAACT2770K</t>
  </si>
  <si>
    <t>H47200770820</t>
  </si>
  <si>
    <t>079094700029</t>
  </si>
  <si>
    <t>H47200810820</t>
  </si>
  <si>
    <t>079094700032</t>
  </si>
  <si>
    <t>V V D AND SONS PRIVATE LIMITED</t>
  </si>
  <si>
    <t>AAACV8438J</t>
  </si>
  <si>
    <t>H47200970820</t>
  </si>
  <si>
    <t>079094700033</t>
  </si>
  <si>
    <t>MADURA COATS (P)LTD</t>
  </si>
  <si>
    <t>H47200990820</t>
  </si>
  <si>
    <t>079094700037</t>
  </si>
  <si>
    <t>THE SUPERINTENDING ENGINEER,</t>
  </si>
  <si>
    <t>H47201020820</t>
  </si>
  <si>
    <t>079094700059</t>
  </si>
  <si>
    <t xml:space="preserve">DHRANGADHRA CHEMICAL </t>
  </si>
  <si>
    <t>H47201110820</t>
  </si>
  <si>
    <t>079094700065</t>
  </si>
  <si>
    <t>ASWINI FISHERIES (P)LTD</t>
  </si>
  <si>
    <t>AAACA2931P</t>
  </si>
  <si>
    <t>H47201120820</t>
  </si>
  <si>
    <t>079094700070</t>
  </si>
  <si>
    <t xml:space="preserve">BHARATH PETROLEUM </t>
  </si>
  <si>
    <t>H47201230820</t>
  </si>
  <si>
    <t>079094700102</t>
  </si>
  <si>
    <t xml:space="preserve">PHILLIPS FOODS INDIA PRIVATE </t>
  </si>
  <si>
    <t>AABCP7916Q</t>
  </si>
  <si>
    <t>H47201280820</t>
  </si>
  <si>
    <t>079094700104</t>
  </si>
  <si>
    <t>MARIS ASSOCIATES (P) LIMITED</t>
  </si>
  <si>
    <t>AAECM8194Q</t>
  </si>
  <si>
    <t>H47201320820</t>
  </si>
  <si>
    <t>079094700106</t>
  </si>
  <si>
    <t xml:space="preserve">KADER INVESTMENT &amp; TRADING </t>
  </si>
  <si>
    <t>AAACK2194C</t>
  </si>
  <si>
    <t>H47201360820</t>
  </si>
  <si>
    <t>079094700110</t>
  </si>
  <si>
    <t>V.P.S. SPINNING MILLS P LTD</t>
  </si>
  <si>
    <t>AABCV0861G</t>
  </si>
  <si>
    <t>H47201430820</t>
  </si>
  <si>
    <t>079094700121</t>
  </si>
  <si>
    <t>NILA SEA FOODS(P) LTD.</t>
  </si>
  <si>
    <t>AAACN6601P</t>
  </si>
  <si>
    <t>H47201460820</t>
  </si>
  <si>
    <t>079094700150</t>
  </si>
  <si>
    <t>MARIS  ASSOCIATES  PVT LTD</t>
  </si>
  <si>
    <t>H47201510820</t>
  </si>
  <si>
    <t>079094700154</t>
  </si>
  <si>
    <t>A.S.SHIPPING AGENCIES P.LTD.</t>
  </si>
  <si>
    <t>AAACA2906N</t>
  </si>
  <si>
    <t>H47201550820</t>
  </si>
  <si>
    <t>079094700166</t>
  </si>
  <si>
    <t xml:space="preserve">SAHAYAMATHA SALT REFINERY </t>
  </si>
  <si>
    <t>AACCS5277Q</t>
  </si>
  <si>
    <t>H47201560820</t>
  </si>
  <si>
    <t>079094700169</t>
  </si>
  <si>
    <t>MARIS ASSOCIATES PVT LTD</t>
  </si>
  <si>
    <t>AAECM 8194 Q</t>
  </si>
  <si>
    <t>H47201680820</t>
  </si>
  <si>
    <t>079094700170</t>
  </si>
  <si>
    <t>KAYAAR EXPORTS [P] LTD</t>
  </si>
  <si>
    <t>AAACK4468M</t>
  </si>
  <si>
    <t>H47201720820</t>
  </si>
  <si>
    <t>079094700183</t>
  </si>
  <si>
    <t xml:space="preserve">TRANSWORLD GARNATE INDIA </t>
  </si>
  <si>
    <t>AAACT3408N</t>
  </si>
  <si>
    <t>H47201740820</t>
  </si>
  <si>
    <t>079094700196</t>
  </si>
  <si>
    <t>NILA COLD STORAGE P.LTD</t>
  </si>
  <si>
    <t>AAACN7902P</t>
  </si>
  <si>
    <t>H47201760820</t>
  </si>
  <si>
    <t>079094700197</t>
  </si>
  <si>
    <t xml:space="preserve">KOG-KTV FOOD PRODUCTS </t>
  </si>
  <si>
    <t>AACCK5451A</t>
  </si>
  <si>
    <t>H47201810820</t>
  </si>
  <si>
    <t>079094700198</t>
  </si>
  <si>
    <t>AABFT4901A</t>
  </si>
  <si>
    <t>H47201850820</t>
  </si>
  <si>
    <t>079094700203</t>
  </si>
  <si>
    <t xml:space="preserve">TUTICORIN SALT&amp;MARINE </t>
  </si>
  <si>
    <t>AAACT1306R</t>
  </si>
  <si>
    <t>H47201960820</t>
  </si>
  <si>
    <t>079094700210</t>
  </si>
  <si>
    <t xml:space="preserve">SRI PRAMASAKTHI BUILDING </t>
  </si>
  <si>
    <t>AAZFS6191B</t>
  </si>
  <si>
    <t>H47202080820</t>
  </si>
  <si>
    <t>079094700227</t>
  </si>
  <si>
    <t>33AAACL2632CIZ8</t>
  </si>
  <si>
    <t>H47202140820</t>
  </si>
  <si>
    <t>079094700230</t>
  </si>
  <si>
    <t>NILA SEA FOODS (P) LTD</t>
  </si>
  <si>
    <t>H47202200820</t>
  </si>
  <si>
    <t>079094700232</t>
  </si>
  <si>
    <t xml:space="preserve">JAYAVELU SPINNING MILLS PVT. </t>
  </si>
  <si>
    <t>33AAEFJ0773FIZO</t>
  </si>
  <si>
    <t>AAEFJ0773F</t>
  </si>
  <si>
    <t>H47202340820</t>
  </si>
  <si>
    <t>079094700234</t>
  </si>
  <si>
    <t xml:space="preserve">BRITTO SEA FOODS EXPORTS (P) </t>
  </si>
  <si>
    <t>AADCB1863C</t>
  </si>
  <si>
    <t>H47202350820</t>
  </si>
  <si>
    <t>079094700237</t>
  </si>
  <si>
    <t>ESCEE INFRASTRUCTURE PVT.LTD</t>
  </si>
  <si>
    <t>AABCV0598E</t>
  </si>
  <si>
    <t>H47202360820</t>
  </si>
  <si>
    <t>079094700239</t>
  </si>
  <si>
    <t xml:space="preserve">NEW ZIRCONIUM OXIDE AND </t>
  </si>
  <si>
    <t>AAALZ0205G</t>
  </si>
  <si>
    <t>H47202430820</t>
  </si>
  <si>
    <t>079094700241</t>
  </si>
  <si>
    <t>EBI BLUE METALS</t>
  </si>
  <si>
    <t>AACFE3536D</t>
  </si>
  <si>
    <t>H47202460820</t>
  </si>
  <si>
    <t>079094700242</t>
  </si>
  <si>
    <t>DCW LTD</t>
  </si>
  <si>
    <t>H47202470820</t>
  </si>
  <si>
    <t>079094700246</t>
  </si>
  <si>
    <t>ABDFS2764F</t>
  </si>
  <si>
    <t>H47202480820</t>
  </si>
  <si>
    <t>079094700249</t>
  </si>
  <si>
    <t>D S F GRAND PLAZAS(P) LTD</t>
  </si>
  <si>
    <t>AACCD0268L</t>
  </si>
  <si>
    <t>H47202570820</t>
  </si>
  <si>
    <t>079094700251</t>
  </si>
  <si>
    <t>S D R POLYMERS (P) LTD</t>
  </si>
  <si>
    <t>AAOCS3736L</t>
  </si>
  <si>
    <t>H47202610820</t>
  </si>
  <si>
    <t>079094700255</t>
  </si>
  <si>
    <t>PENINSULA (P) LIMITED</t>
  </si>
  <si>
    <t>AADCP2988G</t>
  </si>
  <si>
    <t>H47202630820</t>
  </si>
  <si>
    <t>079094700256</t>
  </si>
  <si>
    <t>SHUNMUGAR SALTERNES (P) LTD</t>
  </si>
  <si>
    <t>33AABCK1650QIZF</t>
  </si>
  <si>
    <t>AABCK1650Q</t>
  </si>
  <si>
    <t>H47202660820</t>
  </si>
  <si>
    <t>079094700259</t>
  </si>
  <si>
    <t>MARIS ASSOCIATES PRIVATE LTD</t>
  </si>
  <si>
    <t>H47202670820</t>
  </si>
  <si>
    <t>079094700262</t>
  </si>
  <si>
    <t>V.V.IRON &amp; STEEL CO. (P) LTD</t>
  </si>
  <si>
    <t>AACCV8997L</t>
  </si>
  <si>
    <t>H47202740820</t>
  </si>
  <si>
    <t>079094700264</t>
  </si>
  <si>
    <t xml:space="preserve">THILAGARATHINAM MATCH </t>
  </si>
  <si>
    <t>AAZPT8111E</t>
  </si>
  <si>
    <t>H47202790820</t>
  </si>
  <si>
    <t>079094700269</t>
  </si>
  <si>
    <t>KINGS INTERNATIONAL LTD.,</t>
  </si>
  <si>
    <t>AACCK9236D</t>
  </si>
  <si>
    <t>H47202800820</t>
  </si>
  <si>
    <t>079094700271</t>
  </si>
  <si>
    <t>KADALKANNY FROZEN FOODS</t>
  </si>
  <si>
    <t>AADFK0215C</t>
  </si>
  <si>
    <t>H47202810820</t>
  </si>
  <si>
    <t>079094700272</t>
  </si>
  <si>
    <t>BALAMURUGAN CHEMICALS PVT.</t>
  </si>
  <si>
    <t>AADCB4135F</t>
  </si>
  <si>
    <t>H47202820820</t>
  </si>
  <si>
    <t>079094700274</t>
  </si>
  <si>
    <t>R.V.ICE PLANT</t>
  </si>
  <si>
    <t>AAGFR9758L</t>
  </si>
  <si>
    <t>H47202830820</t>
  </si>
  <si>
    <t>079094700277</t>
  </si>
  <si>
    <t>V.V. MARINE PRODUCTS</t>
  </si>
  <si>
    <t>AALFV2122R</t>
  </si>
  <si>
    <t>H47202860820</t>
  </si>
  <si>
    <t>079094700278</t>
  </si>
  <si>
    <t xml:space="preserve">MADURAI TUTICORIN EXPRESS </t>
  </si>
  <si>
    <t>AAECM7403L</t>
  </si>
  <si>
    <t>H47202870820</t>
  </si>
  <si>
    <t>079094700279</t>
  </si>
  <si>
    <t>CCCL INFRASTRUCTURE LIMITED</t>
  </si>
  <si>
    <t>AADCC1097K</t>
  </si>
  <si>
    <t>H47202890820</t>
  </si>
  <si>
    <t>079094700280</t>
  </si>
  <si>
    <t xml:space="preserve">VENUS HOME APPLIANCES </t>
  </si>
  <si>
    <t>AABCV6878P</t>
  </si>
  <si>
    <t>H47202900820</t>
  </si>
  <si>
    <t>079094700285</t>
  </si>
  <si>
    <t>GEE GEE KAY (P) LIMITED</t>
  </si>
  <si>
    <t>AABCG8586D</t>
  </si>
  <si>
    <t>H47202970820</t>
  </si>
  <si>
    <t>H4720102082002</t>
  </si>
  <si>
    <t>079094700292</t>
  </si>
  <si>
    <t xml:space="preserve">IND- BARATH THERMAL POWER </t>
  </si>
  <si>
    <t>AABCI6717L</t>
  </si>
  <si>
    <t>H47203020820</t>
  </si>
  <si>
    <t>079094700293</t>
  </si>
  <si>
    <t>AVMM ASSOCIATES (P) LIMITED</t>
  </si>
  <si>
    <t>AACCA4125H</t>
  </si>
  <si>
    <t>H47203040820</t>
  </si>
  <si>
    <t>079094700297</t>
  </si>
  <si>
    <t>T.ANANTH</t>
  </si>
  <si>
    <t>ABRPA3839P</t>
  </si>
  <si>
    <t>H47203050820</t>
  </si>
  <si>
    <t>079094700310</t>
  </si>
  <si>
    <t xml:space="preserve">EDHAYAM FROZEN FOODS (P) </t>
  </si>
  <si>
    <t>AAACE4015A</t>
  </si>
  <si>
    <t>H47203070820</t>
  </si>
  <si>
    <t>079094700319</t>
  </si>
  <si>
    <t xml:space="preserve">KOG-KTV FOOD PRODUCTS (I) PVT </t>
  </si>
  <si>
    <t>AACCK5451 A</t>
  </si>
  <si>
    <t>H47203080820</t>
  </si>
  <si>
    <t>079094700322</t>
  </si>
  <si>
    <t xml:space="preserve">SAMBANDAM OIL &amp; FEEDS PVT </t>
  </si>
  <si>
    <t>AAOCS 5529 B</t>
  </si>
  <si>
    <t>H47203090820</t>
  </si>
  <si>
    <t>079094700323</t>
  </si>
  <si>
    <t>MY HOME INDUSTRIES PVT LTD</t>
  </si>
  <si>
    <t>AABCM 9480 C</t>
  </si>
  <si>
    <t>H47203140820</t>
  </si>
  <si>
    <t>079094700324</t>
  </si>
  <si>
    <t>AIRPORT AUTHORITY OF INDIA</t>
  </si>
  <si>
    <t>H47203170820</t>
  </si>
  <si>
    <t>079094700325</t>
  </si>
  <si>
    <t>GREEN STAR FERTILIZER LTD</t>
  </si>
  <si>
    <t>33AADCG9451D1ZJ</t>
  </si>
  <si>
    <t>AADCG9451D</t>
  </si>
  <si>
    <t>H47203180820</t>
  </si>
  <si>
    <t>079094700326</t>
  </si>
  <si>
    <t>ST PIPES &amp; TUBES COMPANY</t>
  </si>
  <si>
    <t>ADAFS8016M</t>
  </si>
  <si>
    <t>H47203190820</t>
  </si>
  <si>
    <t>079094700327</t>
  </si>
  <si>
    <t xml:space="preserve">THE COMMISSIONER , </t>
  </si>
  <si>
    <t>33MRIT01404E2DN</t>
  </si>
  <si>
    <t>ALIPP4467D</t>
  </si>
  <si>
    <t>H47203220820</t>
  </si>
  <si>
    <t>079094700328</t>
  </si>
  <si>
    <t>REGENT TEXTILES &amp; GARMENTS</t>
  </si>
  <si>
    <t>AAJFR9463M</t>
  </si>
  <si>
    <t>H47203240820</t>
  </si>
  <si>
    <t>079094700331</t>
  </si>
  <si>
    <t>VKS FOODS (P) LIMITED</t>
  </si>
  <si>
    <t>AAECV8386K</t>
  </si>
  <si>
    <t>H47203270820</t>
  </si>
  <si>
    <t>079094700332</t>
  </si>
  <si>
    <t xml:space="preserve">PEARL CITY MARINE PRODUCTS </t>
  </si>
  <si>
    <t>AAICP1614L</t>
  </si>
  <si>
    <t>H47203290820</t>
  </si>
  <si>
    <t>079094700334</t>
  </si>
  <si>
    <t>THE KTM JEWELLERY LIMTED</t>
  </si>
  <si>
    <t>AABCK7104P</t>
  </si>
  <si>
    <t>H47203310820</t>
  </si>
  <si>
    <t>079094700335</t>
  </si>
  <si>
    <t xml:space="preserve">ALS TUTICORIN TERMINAL (P) </t>
  </si>
  <si>
    <t>AAOCA2745F</t>
  </si>
  <si>
    <t>H47203330820</t>
  </si>
  <si>
    <t>079094700336</t>
  </si>
  <si>
    <t xml:space="preserve">SILVERLINE FERTILAISERS (P) </t>
  </si>
  <si>
    <t>AAUCS6663A</t>
  </si>
  <si>
    <t>H47203360820</t>
  </si>
  <si>
    <t>079094700338</t>
  </si>
  <si>
    <t>SITHER METAL INDUSTRY</t>
  </si>
  <si>
    <t>ABZFS3585L</t>
  </si>
  <si>
    <t>H47203370820</t>
  </si>
  <si>
    <t>079094700339</t>
  </si>
  <si>
    <t>K.CHINNA DUARI&amp;CO</t>
  </si>
  <si>
    <t>AAEFK6150F</t>
  </si>
  <si>
    <t>H47203380820</t>
  </si>
  <si>
    <t>079094700342</t>
  </si>
  <si>
    <t>AIGPV8645Q</t>
  </si>
  <si>
    <t>H47203410820</t>
  </si>
  <si>
    <t>079094700343</t>
  </si>
  <si>
    <t xml:space="preserve">MAHESWARI SALT TRADING (P) </t>
  </si>
  <si>
    <t>33AABFM4763F1Z1</t>
  </si>
  <si>
    <t>AABFM4763F</t>
  </si>
  <si>
    <t>H47203420820</t>
  </si>
  <si>
    <t>079094700344</t>
  </si>
  <si>
    <t>PROMPT TERMINALS PRIVATE LTD</t>
  </si>
  <si>
    <t>33AAHCP8607N1Z2</t>
  </si>
  <si>
    <t>AAHCP8607N</t>
  </si>
  <si>
    <t>H47203450820</t>
  </si>
  <si>
    <t>079094700345</t>
  </si>
  <si>
    <t>M/S.JENEFA INDIA</t>
  </si>
  <si>
    <t>33ADEPV6675R1Z1</t>
  </si>
  <si>
    <t>ADEPV6675R</t>
  </si>
  <si>
    <t>H47203460820</t>
  </si>
  <si>
    <t>079094700349</t>
  </si>
  <si>
    <t>NELLAI INDUSTRIES</t>
  </si>
  <si>
    <t>33AKWPS0296AIZZ</t>
  </si>
  <si>
    <t>AKWPS0296A</t>
  </si>
  <si>
    <t>H47203510820</t>
  </si>
  <si>
    <t>079094700351</t>
  </si>
  <si>
    <t>AALFK4797K</t>
  </si>
  <si>
    <t>H47203520820</t>
  </si>
  <si>
    <t>079094700352</t>
  </si>
  <si>
    <t>SHREE SELVI CHAMBERS</t>
  </si>
  <si>
    <t>ABIFS0516N</t>
  </si>
  <si>
    <t>H47203530820</t>
  </si>
  <si>
    <t>079094700353</t>
  </si>
  <si>
    <t>BABU BLUE METAL</t>
  </si>
  <si>
    <t>AUNPK8675J</t>
  </si>
  <si>
    <t>H47203550820</t>
  </si>
  <si>
    <t>079094700357</t>
  </si>
  <si>
    <t>AABFK0148C</t>
  </si>
  <si>
    <t>H47203560820</t>
  </si>
  <si>
    <t>079094700358</t>
  </si>
  <si>
    <t>AFOPV2699P</t>
  </si>
  <si>
    <t>H47203570820</t>
  </si>
  <si>
    <t>079094700359</t>
  </si>
  <si>
    <t>M/S. TEEMAGE BUILDERS PVT LTD</t>
  </si>
  <si>
    <t>H47203610820</t>
  </si>
  <si>
    <t>079094700360</t>
  </si>
  <si>
    <t>Mr. EL-SHADDAI BLUE METALS</t>
  </si>
  <si>
    <t>H47203620820</t>
  </si>
  <si>
    <t>079094700361</t>
  </si>
  <si>
    <t xml:space="preserve">M/S. JKS MATCHES PRIVATE </t>
  </si>
  <si>
    <t>H47203630820</t>
  </si>
  <si>
    <t>079094700362</t>
  </si>
  <si>
    <t>M/S. Tuticorin Oxygen</t>
  </si>
  <si>
    <t>AADFT5664N</t>
  </si>
  <si>
    <t>H47400020820</t>
  </si>
  <si>
    <t>079094720031</t>
  </si>
  <si>
    <t xml:space="preserve">THE COMMISSIONER(T.VELI </t>
  </si>
  <si>
    <t>AAALT2016R</t>
  </si>
  <si>
    <t>H47400140820</t>
  </si>
  <si>
    <t>079094720038</t>
  </si>
  <si>
    <t xml:space="preserve">THE COMMI.MUNICPALITY, </t>
  </si>
  <si>
    <t>H47400160820</t>
  </si>
  <si>
    <t>079094720039</t>
  </si>
  <si>
    <t>H47400230820</t>
  </si>
  <si>
    <t>079094720049</t>
  </si>
  <si>
    <t xml:space="preserve">THE COMMI.MUNICIPALITY </t>
  </si>
  <si>
    <t>H47400270820</t>
  </si>
  <si>
    <t>079094720067</t>
  </si>
  <si>
    <t xml:space="preserve">THE  COMMISSIONER. </t>
  </si>
  <si>
    <t>H47400440820</t>
  </si>
  <si>
    <t>079094720074</t>
  </si>
  <si>
    <t xml:space="preserve">DHARANI SUGAR &amp; CHEMICALS </t>
  </si>
  <si>
    <t>H47400530820</t>
  </si>
  <si>
    <t>079094720077</t>
  </si>
  <si>
    <t>H47400570820</t>
  </si>
  <si>
    <t>079094720081</t>
  </si>
  <si>
    <t>SRI ABIRAAMI SPINTEX (P) LTD,</t>
  </si>
  <si>
    <t>AAICS5483J</t>
  </si>
  <si>
    <t>H47400620820</t>
  </si>
  <si>
    <t>079094720097</t>
  </si>
  <si>
    <t>H47400680820</t>
  </si>
  <si>
    <t>079094720099</t>
  </si>
  <si>
    <t>A.PR AGENCIES</t>
  </si>
  <si>
    <t>AAIFA8518K</t>
  </si>
  <si>
    <t>H47400740820</t>
  </si>
  <si>
    <t>079094720102</t>
  </si>
  <si>
    <t>FATHIMUTHU AMMA MILLS LTD.,</t>
  </si>
  <si>
    <t>33AABCM2302D1ZD</t>
  </si>
  <si>
    <t>AABCM2302D</t>
  </si>
  <si>
    <t>H47400760820</t>
  </si>
  <si>
    <t>079094720111</t>
  </si>
  <si>
    <t>SHREE SANGHVI  MILLS (P) LTD.,</t>
  </si>
  <si>
    <t>AAECS5431N</t>
  </si>
  <si>
    <t>H47400850820</t>
  </si>
  <si>
    <t>079094720112</t>
  </si>
  <si>
    <t>H47400860820</t>
  </si>
  <si>
    <t>079094720123</t>
  </si>
  <si>
    <t>GENERAL MANAGER, TELECOM</t>
  </si>
  <si>
    <t>H47400920820</t>
  </si>
  <si>
    <t>079094720128</t>
  </si>
  <si>
    <t>VAIGHAI AGRO PRODUCTS LTD</t>
  </si>
  <si>
    <t>H47400960820</t>
  </si>
  <si>
    <t>079094720132</t>
  </si>
  <si>
    <t>NUCLEAR POWER CORPORATION</t>
  </si>
  <si>
    <t>AAACN3154F</t>
  </si>
  <si>
    <t>H47400980820</t>
  </si>
  <si>
    <t>079094720136</t>
  </si>
  <si>
    <t>RELIANCE JIO INFOCOMM LTD</t>
  </si>
  <si>
    <t>33AABC16363G1ZQ</t>
  </si>
  <si>
    <t>AACCR0181Q</t>
  </si>
  <si>
    <t>H47401120820</t>
  </si>
  <si>
    <t>079094720143</t>
  </si>
  <si>
    <t xml:space="preserve">TRANS WORLDGARNETINDIAPVT </t>
  </si>
  <si>
    <t>H47401150820</t>
  </si>
  <si>
    <t>079094720146</t>
  </si>
  <si>
    <t>H47401220820</t>
  </si>
  <si>
    <t>079094720151</t>
  </si>
  <si>
    <t>OMEGA  ZIPS</t>
  </si>
  <si>
    <t>AAAHA3437K</t>
  </si>
  <si>
    <t>H47401240820</t>
  </si>
  <si>
    <t>079094720155</t>
  </si>
  <si>
    <t>BLUE METAL COMPANY  (P) LTD.,</t>
  </si>
  <si>
    <t>AACCB7122P</t>
  </si>
  <si>
    <t>H41210030820</t>
  </si>
  <si>
    <t>079094720156</t>
  </si>
  <si>
    <t xml:space="preserve">TAMILNADU JAIBHARATH MILLS </t>
  </si>
  <si>
    <t>AABCT0158J</t>
  </si>
  <si>
    <t>H41210070820</t>
  </si>
  <si>
    <t>079094720168</t>
  </si>
  <si>
    <t>THE CHIEF MANAGER,</t>
  </si>
  <si>
    <t>H41210080820</t>
  </si>
  <si>
    <t>079094720172</t>
  </si>
  <si>
    <t>H41210230820</t>
  </si>
  <si>
    <t>079094720174</t>
  </si>
  <si>
    <t xml:space="preserve">THE COMMISSIONER TIRUNELVELI </t>
  </si>
  <si>
    <t>H41210260820</t>
  </si>
  <si>
    <t>079094720176</t>
  </si>
  <si>
    <t>KAL PUBLICATIONS (P) LTD</t>
  </si>
  <si>
    <t>H41210300820</t>
  </si>
  <si>
    <t>079094720181</t>
  </si>
  <si>
    <t xml:space="preserve">SUBBURAJ SPINNING MILLS  (P) </t>
  </si>
  <si>
    <t>AADCS3017R</t>
  </si>
  <si>
    <t>H41210390820</t>
  </si>
  <si>
    <t>079094720185</t>
  </si>
  <si>
    <t>PRATHYUSHA POWER GEN (P) LTD</t>
  </si>
  <si>
    <t>AADCP1527F</t>
  </si>
  <si>
    <t>H41210590820</t>
  </si>
  <si>
    <t>079094720196</t>
  </si>
  <si>
    <t>NACHIYAR BLUE METALS</t>
  </si>
  <si>
    <t>33ABZFS9760M1ZO</t>
  </si>
  <si>
    <t>ABZFS9760M</t>
  </si>
  <si>
    <t>H41210710820</t>
  </si>
  <si>
    <t>079094720208</t>
  </si>
  <si>
    <t>33AACCS9803L1Z5</t>
  </si>
  <si>
    <t>AAACZ0580B</t>
  </si>
  <si>
    <t>H41210730820</t>
  </si>
  <si>
    <t>079094720214</t>
  </si>
  <si>
    <t xml:space="preserve">N S R STEEL PVT LTD (FERROSCO </t>
  </si>
  <si>
    <t>AACCN7922R</t>
  </si>
  <si>
    <t>H41210790820</t>
  </si>
  <si>
    <t>079094720220</t>
  </si>
  <si>
    <t>RAMCO INDUSTRUIES LTD</t>
  </si>
  <si>
    <t>AAACR5284J</t>
  </si>
  <si>
    <t>H41210840820</t>
  </si>
  <si>
    <t>079094720234</t>
  </si>
  <si>
    <t>ABXPJ7672F</t>
  </si>
  <si>
    <t>H41210890820</t>
  </si>
  <si>
    <t>079094720235</t>
  </si>
  <si>
    <t>CREAMLINE DAIRY PRODUCTS LTD</t>
  </si>
  <si>
    <t>ADIPB1495R</t>
  </si>
  <si>
    <t>H41210950820</t>
  </si>
  <si>
    <t>079094720236</t>
  </si>
  <si>
    <t>NOVA CARBONS INDIA (P) LTD</t>
  </si>
  <si>
    <t>AADCN3570G</t>
  </si>
  <si>
    <t>H41211130820</t>
  </si>
  <si>
    <t>079094720243</t>
  </si>
  <si>
    <t>ELCOT IT BUILDING</t>
  </si>
  <si>
    <t>H41211170820</t>
  </si>
  <si>
    <t>079094720246</t>
  </si>
  <si>
    <t>H41211230820</t>
  </si>
  <si>
    <t>079094720247</t>
  </si>
  <si>
    <t>H41211250820</t>
  </si>
  <si>
    <t>079094720248</t>
  </si>
  <si>
    <t>S.M.T.HI-TECK POLYMER</t>
  </si>
  <si>
    <t>AMWPT4160E</t>
  </si>
  <si>
    <t>H41211310820</t>
  </si>
  <si>
    <t>079094720257</t>
  </si>
  <si>
    <t xml:space="preserve">ATLAS METAL PROCESSORS PVT </t>
  </si>
  <si>
    <t>AAACA7401Q</t>
  </si>
  <si>
    <t>H41211440820</t>
  </si>
  <si>
    <t>079094720261</t>
  </si>
  <si>
    <t>K.K.M.BLUE METAL</t>
  </si>
  <si>
    <t>AFQPR2835H</t>
  </si>
  <si>
    <t>H41211590820</t>
  </si>
  <si>
    <t>079094720263</t>
  </si>
  <si>
    <t>H41211740820</t>
  </si>
  <si>
    <t>079094720266</t>
  </si>
  <si>
    <t>AAWFA0497P</t>
  </si>
  <si>
    <t>H41211760820</t>
  </si>
  <si>
    <t>079094720267</t>
  </si>
  <si>
    <t>AATFA7416K</t>
  </si>
  <si>
    <t>H41211770820</t>
  </si>
  <si>
    <t>H4740002082003</t>
  </si>
  <si>
    <t>079094720274</t>
  </si>
  <si>
    <t xml:space="preserve">PSN EDUCATIONAL &amp; CHARITABE </t>
  </si>
  <si>
    <t>AAATP4096R</t>
  </si>
  <si>
    <t>H41211800820</t>
  </si>
  <si>
    <t>079094720279</t>
  </si>
  <si>
    <t>H41211830820</t>
  </si>
  <si>
    <t>079094720280</t>
  </si>
  <si>
    <t>HATSUN AGRO PRODUCT LTD,</t>
  </si>
  <si>
    <t>33AAACH0945G1ZO</t>
  </si>
  <si>
    <t>H41211960820</t>
  </si>
  <si>
    <t>079094720281</t>
  </si>
  <si>
    <t>A1 Modern Rice Mill</t>
  </si>
  <si>
    <t>DUJPK4617M</t>
  </si>
  <si>
    <t>H41211990820</t>
  </si>
  <si>
    <t>079094720282</t>
  </si>
  <si>
    <t>INDIAN OIL CORPORATION LTD</t>
  </si>
  <si>
    <t>H41212010820</t>
  </si>
  <si>
    <t>H4740044082003</t>
  </si>
  <si>
    <t>079094720283</t>
  </si>
  <si>
    <t xml:space="preserve">ARJUN PULPS &amp; PAPER (I)  P. </t>
  </si>
  <si>
    <t>AACCV5130F</t>
  </si>
  <si>
    <t>H41212090820</t>
  </si>
  <si>
    <t>H4740053082002</t>
  </si>
  <si>
    <t>079094720286</t>
  </si>
  <si>
    <t>LUKE EXPORTS</t>
  </si>
  <si>
    <t>AADPF8354M</t>
  </si>
  <si>
    <t>H41212110820</t>
  </si>
  <si>
    <t>079094720287</t>
  </si>
  <si>
    <t>H41212320720</t>
  </si>
  <si>
    <t>079094720289</t>
  </si>
  <si>
    <t>BOSCH LIMITED</t>
  </si>
  <si>
    <t>33AAACM9840P1ZO</t>
  </si>
  <si>
    <t>AAACM9840P</t>
  </si>
  <si>
    <t>H41212330820</t>
  </si>
  <si>
    <t>079094720290</t>
  </si>
  <si>
    <t>AAAFT8489J</t>
  </si>
  <si>
    <t>H41212350820</t>
  </si>
  <si>
    <t>079094720297</t>
  </si>
  <si>
    <t>SRI DURKAMBIKA BLUE METALS</t>
  </si>
  <si>
    <t>33ADJFS0004JIZF</t>
  </si>
  <si>
    <t>ADJFS0004J</t>
  </si>
  <si>
    <t>H41212360820</t>
  </si>
  <si>
    <t>079094720302</t>
  </si>
  <si>
    <t xml:space="preserve">OM SHAKTHY HOSPITALITIES P </t>
  </si>
  <si>
    <t>AABCO0105A</t>
  </si>
  <si>
    <t>H41212390820</t>
  </si>
  <si>
    <t>079094720304</t>
  </si>
  <si>
    <t>THE KUTTALAM HERITAGE</t>
  </si>
  <si>
    <t>ABRPM0727E</t>
  </si>
  <si>
    <t>H41212400820</t>
  </si>
  <si>
    <t>079094720305</t>
  </si>
  <si>
    <t>T T V BRICK WORKS</t>
  </si>
  <si>
    <t>AAMFT0385M</t>
  </si>
  <si>
    <t>H41212410820</t>
  </si>
  <si>
    <t>079094720307</t>
  </si>
  <si>
    <t xml:space="preserve">KANAM LATEX INDUSTRIES PVT </t>
  </si>
  <si>
    <t>AABCK0056E</t>
  </si>
  <si>
    <t>H41212510820</t>
  </si>
  <si>
    <t>079094720308</t>
  </si>
  <si>
    <t>RANU FOOD PVT LTD</t>
  </si>
  <si>
    <t>AAFCR8165B</t>
  </si>
  <si>
    <t>H41212520820</t>
  </si>
  <si>
    <t>079094720309</t>
  </si>
  <si>
    <t>MENAKA CARDS PVT LTD</t>
  </si>
  <si>
    <t>AAACM9371P</t>
  </si>
  <si>
    <t>H41212560820</t>
  </si>
  <si>
    <t>079094720314</t>
  </si>
  <si>
    <t>ENERGY SPIN (P) LTD</t>
  </si>
  <si>
    <t>AAACE4957H</t>
  </si>
  <si>
    <t>H41212570820</t>
  </si>
  <si>
    <t>079094720317</t>
  </si>
  <si>
    <t xml:space="preserve">HIGH LAND VALLEY </t>
  </si>
  <si>
    <t>AACCH9293B</t>
  </si>
  <si>
    <t>H41212620820</t>
  </si>
  <si>
    <t>079094720318</t>
  </si>
  <si>
    <t>GRT JEWELLERS (INDIA) PVT. LTD</t>
  </si>
  <si>
    <t>33AAACR3582RIZW</t>
  </si>
  <si>
    <t>H41212640820</t>
  </si>
  <si>
    <t>079094720319</t>
  </si>
  <si>
    <t xml:space="preserve">SHRI RATHNA  AKSHYA ESTATES </t>
  </si>
  <si>
    <t>33AAVCB4243B1ZF</t>
  </si>
  <si>
    <t>AAVCS4243B</t>
  </si>
  <si>
    <t>H41212680820</t>
  </si>
  <si>
    <t>079094720322</t>
  </si>
  <si>
    <t>AAQFK1381G</t>
  </si>
  <si>
    <t>H41212700820</t>
  </si>
  <si>
    <t>079094720324</t>
  </si>
  <si>
    <t xml:space="preserve">S.A.V. BLUE METALS PRIVATE </t>
  </si>
  <si>
    <t>33AAZCS2462G1ZO</t>
  </si>
  <si>
    <t>AAZCS2462G</t>
  </si>
  <si>
    <t>H41212780820</t>
  </si>
  <si>
    <t>079094720327</t>
  </si>
  <si>
    <t>SARAL RESORTS&amp;HOTELS (P) LTD</t>
  </si>
  <si>
    <t>AAKCS5363F</t>
  </si>
  <si>
    <t>H41212820820</t>
  </si>
  <si>
    <t>079094720329</t>
  </si>
  <si>
    <t>AKR BLUE METAL</t>
  </si>
  <si>
    <t>AAUFA2327E</t>
  </si>
  <si>
    <t>H41212840820</t>
  </si>
  <si>
    <t>079094720331</t>
  </si>
  <si>
    <t>SYNTEL INTERNATIONAL PVT LTD</t>
  </si>
  <si>
    <t>AAICS0960L</t>
  </si>
  <si>
    <t>H41212880820</t>
  </si>
  <si>
    <t>079094720333</t>
  </si>
  <si>
    <t>H41212890820</t>
  </si>
  <si>
    <t>079094720336</t>
  </si>
  <si>
    <t>AS BLUE METALS</t>
  </si>
  <si>
    <t>AAKPN5383R</t>
  </si>
  <si>
    <t>H41212930820</t>
  </si>
  <si>
    <t>079094720337</t>
  </si>
  <si>
    <t>DINESH BLUE METALS</t>
  </si>
  <si>
    <t>AGNPD8070E</t>
  </si>
  <si>
    <t>H41213030820</t>
  </si>
  <si>
    <t>079094720338</t>
  </si>
  <si>
    <t>K R BLUE METALS</t>
  </si>
  <si>
    <t>33AJEPR7897RIZ0</t>
  </si>
  <si>
    <t>AJEPR7897R</t>
  </si>
  <si>
    <t>H41213050820</t>
  </si>
  <si>
    <t>079094720341</t>
  </si>
  <si>
    <t>RENAATUS PROCON PRIVATE LTD</t>
  </si>
  <si>
    <t>AAFCR6372N</t>
  </si>
  <si>
    <t>H41213080820</t>
  </si>
  <si>
    <t>079094720342</t>
  </si>
  <si>
    <t>MUTHUSELVAM BLUE METALS</t>
  </si>
  <si>
    <t>AASFM5599C</t>
  </si>
  <si>
    <t>H41213110820</t>
  </si>
  <si>
    <t>079094720345</t>
  </si>
  <si>
    <t>C.Balasubramanian</t>
  </si>
  <si>
    <t>AFPPA6114B</t>
  </si>
  <si>
    <t>H41213150820</t>
  </si>
  <si>
    <t>079094720346</t>
  </si>
  <si>
    <t>Sundaravel Blue Metal P Ltd</t>
  </si>
  <si>
    <t>33AAIAS6284K1ZO</t>
  </si>
  <si>
    <t>AAIAS6284K</t>
  </si>
  <si>
    <t>H41213200820</t>
  </si>
  <si>
    <t>079094720351</t>
  </si>
  <si>
    <t>GOMATHI STONE METAL WORKS</t>
  </si>
  <si>
    <t>ABMPR4211M</t>
  </si>
  <si>
    <t>H41213220820</t>
  </si>
  <si>
    <t>079094720352</t>
  </si>
  <si>
    <t>BALATHANDAUTHAM</t>
  </si>
  <si>
    <t>AKKPB0282H</t>
  </si>
  <si>
    <t>H41213240820</t>
  </si>
  <si>
    <t>079094720353</t>
  </si>
  <si>
    <t>Varun Beverages Limited</t>
  </si>
  <si>
    <t>AAACV2678L</t>
  </si>
  <si>
    <t>H41213260820</t>
  </si>
  <si>
    <t>079094720355</t>
  </si>
  <si>
    <t>M/S. Sri Nachiyar Blue Metals</t>
  </si>
  <si>
    <t>H41213430820</t>
  </si>
  <si>
    <t>079094720356</t>
  </si>
  <si>
    <t>M/S. Himalaya Mineral Processors</t>
  </si>
  <si>
    <t>AAJFH3449R</t>
  </si>
  <si>
    <t>H41213470820</t>
  </si>
  <si>
    <t>079094720357</t>
  </si>
  <si>
    <t xml:space="preserve">M/S. KRISHNA MINES SUPER </t>
  </si>
  <si>
    <t>AAMFK1388D</t>
  </si>
  <si>
    <t>H41213490820</t>
  </si>
  <si>
    <t>079094720361</t>
  </si>
  <si>
    <t>Mr. RAJAN BLUE METAL</t>
  </si>
  <si>
    <t>33ACRFS5558CIZV</t>
  </si>
  <si>
    <t>ACRFS5558C</t>
  </si>
  <si>
    <t>H41213500820</t>
  </si>
  <si>
    <t>079094720362</t>
  </si>
  <si>
    <t>M/S. JKR Marine Products</t>
  </si>
  <si>
    <t>ARKPK8470H</t>
  </si>
  <si>
    <t>H41213510820</t>
  </si>
  <si>
    <t>079094720363</t>
  </si>
  <si>
    <t>M/S. LAXMI METALS</t>
  </si>
  <si>
    <t>AAIFL1758L</t>
  </si>
  <si>
    <t>H41213550820</t>
  </si>
  <si>
    <t>079094740002</t>
  </si>
  <si>
    <t xml:space="preserve">MANAGING DIRECTOR </t>
  </si>
  <si>
    <t>33AAACI2799F1ZL</t>
  </si>
  <si>
    <t>AAACN6399N</t>
  </si>
  <si>
    <t>H41213600820</t>
  </si>
  <si>
    <t>KANYAKUMARI</t>
  </si>
  <si>
    <t>079094740014</t>
  </si>
  <si>
    <t>DIVNAL MANAGER,</t>
  </si>
  <si>
    <t>33MRIA03171A1ZC</t>
  </si>
  <si>
    <t>MRIA03171A</t>
  </si>
  <si>
    <t>H41213620820</t>
  </si>
  <si>
    <t>079094740016</t>
  </si>
  <si>
    <t>MANAGER (TAC FLOOR CO)</t>
  </si>
  <si>
    <t>33AABCT2048MIZC</t>
  </si>
  <si>
    <t>AABCT2048M</t>
  </si>
  <si>
    <t>H41213630820</t>
  </si>
  <si>
    <t>079094740023</t>
  </si>
  <si>
    <t xml:space="preserve">CAPE FLOUR MILLS  PRIVATE </t>
  </si>
  <si>
    <t>AABCT2255J</t>
  </si>
  <si>
    <t>H41213640820</t>
  </si>
  <si>
    <t>079094740027</t>
  </si>
  <si>
    <t xml:space="preserve">COMORIN POLYMERS AND </t>
  </si>
  <si>
    <t>AAACC9354N</t>
  </si>
  <si>
    <t>H41213660820</t>
  </si>
  <si>
    <t>079094740044</t>
  </si>
  <si>
    <t>KANAM LATEX  INDUSTRIES (P)</t>
  </si>
  <si>
    <t>33AABCK0056E3Z4</t>
  </si>
  <si>
    <t>H41213690820</t>
  </si>
  <si>
    <t>079094740053</t>
  </si>
  <si>
    <t>KURIAN ABRAHAM (P) LTD</t>
  </si>
  <si>
    <t>AAACK8720C</t>
  </si>
  <si>
    <t>H41213700820</t>
  </si>
  <si>
    <t>079094740057</t>
  </si>
  <si>
    <t>AUROMATRIX HOTEL PVT.LTD,</t>
  </si>
  <si>
    <t>H41213710820</t>
  </si>
  <si>
    <t>079094740062</t>
  </si>
  <si>
    <t>POABS GRANITE (P)LTD</t>
  </si>
  <si>
    <t>AACCP9929J</t>
  </si>
  <si>
    <t>H41213740820</t>
  </si>
  <si>
    <t>079094740068</t>
  </si>
  <si>
    <t>TAC FLOOR CO</t>
  </si>
  <si>
    <t>H41213750820</t>
  </si>
  <si>
    <t>079094740074</t>
  </si>
  <si>
    <t>STEPHEN MODERN RICE MILL</t>
  </si>
  <si>
    <t>33AGNPS1695QIZF</t>
  </si>
  <si>
    <t>AGNPS1695Q</t>
  </si>
  <si>
    <t>H41213770820</t>
  </si>
  <si>
    <t>079094740076</t>
  </si>
  <si>
    <t>GLOFIL MONOFILAMENTS PVT LTD</t>
  </si>
  <si>
    <t>AADCG9683P</t>
  </si>
  <si>
    <t>H41213780820</t>
  </si>
  <si>
    <t>079094740085</t>
  </si>
  <si>
    <t>H41213790820</t>
  </si>
  <si>
    <t>079094740086</t>
  </si>
  <si>
    <t xml:space="preserve">JEPPIAR FISHING HARBOUR PVT </t>
  </si>
  <si>
    <t>AABCJ9451G</t>
  </si>
  <si>
    <t>H41213870820</t>
  </si>
  <si>
    <t>079094740092</t>
  </si>
  <si>
    <t>KURIAN ABRAHAM PVT LTD</t>
  </si>
  <si>
    <t>H41213890820</t>
  </si>
  <si>
    <t>079094740096</t>
  </si>
  <si>
    <t xml:space="preserve">SM MUKKI MARINE ENGINE GEAR </t>
  </si>
  <si>
    <t>AAVCS7249F</t>
  </si>
  <si>
    <t>H41213940820</t>
  </si>
  <si>
    <t>079094740098</t>
  </si>
  <si>
    <t>H41213960820</t>
  </si>
  <si>
    <t>079094740112</t>
  </si>
  <si>
    <t>AKRAM BLUE METALS</t>
  </si>
  <si>
    <t>ADBPS9875K</t>
  </si>
  <si>
    <t>H41300010820</t>
  </si>
  <si>
    <t>079094740115</t>
  </si>
  <si>
    <t>AAHFA6313K</t>
  </si>
  <si>
    <t>H41300060820</t>
  </si>
  <si>
    <t>079094740122</t>
  </si>
  <si>
    <t>MS SA BLUE METALS</t>
  </si>
  <si>
    <t>33ahapc5471gizt</t>
  </si>
  <si>
    <t>ahapc5471g</t>
  </si>
  <si>
    <t>H41300210820</t>
  </si>
  <si>
    <t>079094740124</t>
  </si>
  <si>
    <t>SRI BHAGAVATHI BLUE METALS</t>
  </si>
  <si>
    <t>33ASXPS5230PIZN</t>
  </si>
  <si>
    <t>ASXPS5230P</t>
  </si>
  <si>
    <t>H41300380820</t>
  </si>
  <si>
    <t>089094121003</t>
  </si>
  <si>
    <t>THE CHIEF ENGINEER (CMC)</t>
  </si>
  <si>
    <t>AAATC1278N</t>
  </si>
  <si>
    <t>H41300410820</t>
  </si>
  <si>
    <t>VELLORE</t>
  </si>
  <si>
    <t>089094121007</t>
  </si>
  <si>
    <t>H41300430820</t>
  </si>
  <si>
    <t>089094121008</t>
  </si>
  <si>
    <t xml:space="preserve">THE DIVISIONAL RLY MANAGER </t>
  </si>
  <si>
    <t>H41300450820</t>
  </si>
  <si>
    <t>089094121023</t>
  </si>
  <si>
    <t xml:space="preserve">MITSUBISHI HEAVY INDS. INDIA </t>
  </si>
  <si>
    <t>AAACS5081L</t>
  </si>
  <si>
    <t>H41300460820</t>
  </si>
  <si>
    <t>089094121026</t>
  </si>
  <si>
    <t xml:space="preserve">ULTRAMARINE AND PIGMENTS </t>
  </si>
  <si>
    <t>H41300480820</t>
  </si>
  <si>
    <t>089094121030</t>
  </si>
  <si>
    <t>THIRUMALAI CHEMICALS LTD</t>
  </si>
  <si>
    <t>AAACT2015M</t>
  </si>
  <si>
    <t>H41300510820</t>
  </si>
  <si>
    <t>089094121039</t>
  </si>
  <si>
    <t xml:space="preserve">THE VELLORE CO-OP SUGAR </t>
  </si>
  <si>
    <t>AAATT3464H</t>
  </si>
  <si>
    <t>H41300580820</t>
  </si>
  <si>
    <t>089094121059</t>
  </si>
  <si>
    <t xml:space="preserve">THE GENERAL SUPERINTENDENT </t>
  </si>
  <si>
    <t>H41300620820</t>
  </si>
  <si>
    <t>089094121071</t>
  </si>
  <si>
    <t>M/S. VICTORY ASSOCIATES</t>
  </si>
  <si>
    <t>AAAFK0576B</t>
  </si>
  <si>
    <t>H41300710820</t>
  </si>
  <si>
    <t>089094121073</t>
  </si>
  <si>
    <t>SRI GOVIND FLOUR MILLS PVT LTD</t>
  </si>
  <si>
    <t>33AABCSI864NIZ5</t>
  </si>
  <si>
    <t>AABCS1864N</t>
  </si>
  <si>
    <t>H41300940820</t>
  </si>
  <si>
    <t>089094121079</t>
  </si>
  <si>
    <t xml:space="preserve">CAFOMA AUTO PARTS PRIVATE </t>
  </si>
  <si>
    <t>33AAACC4627LIZR</t>
  </si>
  <si>
    <t>AAACC4627L</t>
  </si>
  <si>
    <t>H41300970820</t>
  </si>
  <si>
    <t>089094121084</t>
  </si>
  <si>
    <t xml:space="preserve">MURUGAPPA MORGANTHERMAL </t>
  </si>
  <si>
    <t>AAACM4385M</t>
  </si>
  <si>
    <t>H41300990820</t>
  </si>
  <si>
    <t>12/08/2020</t>
  </si>
  <si>
    <t>089094121089</t>
  </si>
  <si>
    <t>H41301270820</t>
  </si>
  <si>
    <t>089094121095</t>
  </si>
  <si>
    <t xml:space="preserve">THE DIRECTOR (RURAL UNIT H&amp;S </t>
  </si>
  <si>
    <t>H41301280820</t>
  </si>
  <si>
    <t>089094121113</t>
  </si>
  <si>
    <t xml:space="preserve">SARA LEATHER INDUSTRIES 'B' </t>
  </si>
  <si>
    <t>AAAFS1730P</t>
  </si>
  <si>
    <t>H41301300820</t>
  </si>
  <si>
    <t>089094121117</t>
  </si>
  <si>
    <t>H41301320820</t>
  </si>
  <si>
    <t>089094121123</t>
  </si>
  <si>
    <t xml:space="preserve">MIDRANGE COMPONENTS(UNIT.2) </t>
  </si>
  <si>
    <t>H41301330820</t>
  </si>
  <si>
    <t>089094121125</t>
  </si>
  <si>
    <t>AAACT2916R</t>
  </si>
  <si>
    <t>H41301380820</t>
  </si>
  <si>
    <t>089094121131</t>
  </si>
  <si>
    <t>P.A.FOOTWEAR (P)LTD.,</t>
  </si>
  <si>
    <t>AAACP1923G</t>
  </si>
  <si>
    <t>H41301390820</t>
  </si>
  <si>
    <t>089094121144</t>
  </si>
  <si>
    <t>H41301400820</t>
  </si>
  <si>
    <t>089094121159</t>
  </si>
  <si>
    <t xml:space="preserve">ABI - SHOWATECH (INDIA) </t>
  </si>
  <si>
    <t>AABCA8160B</t>
  </si>
  <si>
    <t>H41301410820</t>
  </si>
  <si>
    <t>089094121174</t>
  </si>
  <si>
    <t xml:space="preserve">M/s. STAR EXPORTS, SIPCOT, </t>
  </si>
  <si>
    <t>AALFS5824P</t>
  </si>
  <si>
    <t>H41301420820</t>
  </si>
  <si>
    <t>089094121176</t>
  </si>
  <si>
    <t>H42000690820</t>
  </si>
  <si>
    <t>089094121177</t>
  </si>
  <si>
    <t>RAMCO INDUSTRIES LTD</t>
  </si>
  <si>
    <t>H42000820820</t>
  </si>
  <si>
    <t>089094121180</t>
  </si>
  <si>
    <t>M R F  LIMITED</t>
  </si>
  <si>
    <t>H42001120720</t>
  </si>
  <si>
    <t>089094121183</t>
  </si>
  <si>
    <t>THE DIVL ELECL ENGR/S R</t>
  </si>
  <si>
    <t>33AAAGM0289CIZQ</t>
  </si>
  <si>
    <t>H42001260820</t>
  </si>
  <si>
    <t>089094121196</t>
  </si>
  <si>
    <t>M/S MIDRANGE COMPONENT,</t>
  </si>
  <si>
    <t>H42001610820</t>
  </si>
  <si>
    <t>089094121199</t>
  </si>
  <si>
    <t>MRF LIMITED /BELTING PLANT</t>
  </si>
  <si>
    <t>H42002120820</t>
  </si>
  <si>
    <t>089094121201</t>
  </si>
  <si>
    <t xml:space="preserve">SIPCOT&amp;SIDCO PHASE II </t>
  </si>
  <si>
    <t>AAJCS1399A</t>
  </si>
  <si>
    <t>H42002770820</t>
  </si>
  <si>
    <t>089094121209</t>
  </si>
  <si>
    <t xml:space="preserve">M/S  GANGA  FOOD PRODUCTS (P) </t>
  </si>
  <si>
    <t>AAACG2512Q</t>
  </si>
  <si>
    <t>H42003040820</t>
  </si>
  <si>
    <t>089094121211</t>
  </si>
  <si>
    <t>FORGE 2000 PRIVATE LIMITED</t>
  </si>
  <si>
    <t>AAACF5015F</t>
  </si>
  <si>
    <t>H42003630820</t>
  </si>
  <si>
    <t>089094121232</t>
  </si>
  <si>
    <t>ALCHYMARS ICM SM (P) LTD.,</t>
  </si>
  <si>
    <t>AAECS2214B</t>
  </si>
  <si>
    <t>H42003740820</t>
  </si>
  <si>
    <t>089094121233</t>
  </si>
  <si>
    <t>H42004210720</t>
  </si>
  <si>
    <t>089094121235</t>
  </si>
  <si>
    <t>H42004440820</t>
  </si>
  <si>
    <t>089094121236</t>
  </si>
  <si>
    <t>SOLAR SOLES (P) LIMITED</t>
  </si>
  <si>
    <t>AAICS5736Q</t>
  </si>
  <si>
    <t>H42004840820</t>
  </si>
  <si>
    <t>089094121239</t>
  </si>
  <si>
    <t>GENERAL SUPERINTENDENT(CMC)</t>
  </si>
  <si>
    <t>H42004950820</t>
  </si>
  <si>
    <t>089094121240</t>
  </si>
  <si>
    <t>CALSEA FOOTWEAR (P) LTD.,</t>
  </si>
  <si>
    <t>333334444455555</t>
  </si>
  <si>
    <t>AACCC6904G</t>
  </si>
  <si>
    <t>H42004980820</t>
  </si>
  <si>
    <t>089094121241</t>
  </si>
  <si>
    <t>KAL PUBLICATIONS (P) LTD.,</t>
  </si>
  <si>
    <t>H42004990820</t>
  </si>
  <si>
    <t>089094121251</t>
  </si>
  <si>
    <t xml:space="preserve">THE CHANCELLOR,  V I T </t>
  </si>
  <si>
    <t>AAATN0569M</t>
  </si>
  <si>
    <t>H42100100820</t>
  </si>
  <si>
    <t>089094121252</t>
  </si>
  <si>
    <t>H42100150820</t>
  </si>
  <si>
    <t>089094121256</t>
  </si>
  <si>
    <t xml:space="preserve">ARULDEVI PAPER MILLS (P) </t>
  </si>
  <si>
    <t>AAGCA2110G</t>
  </si>
  <si>
    <t>H42100180820</t>
  </si>
  <si>
    <t>089094121257</t>
  </si>
  <si>
    <t xml:space="preserve">SANGHAVI SHOE ACCESSORIES </t>
  </si>
  <si>
    <t>AAACS5426P</t>
  </si>
  <si>
    <t>H42100230820</t>
  </si>
  <si>
    <t>089094121262</t>
  </si>
  <si>
    <t>H42100240820</t>
  </si>
  <si>
    <t>089094121264</t>
  </si>
  <si>
    <t>GOPI BLUE METALS</t>
  </si>
  <si>
    <t>AAHFG7777K</t>
  </si>
  <si>
    <t>H42100250820</t>
  </si>
  <si>
    <t>089094121268</t>
  </si>
  <si>
    <t>ABLFS6213M</t>
  </si>
  <si>
    <t>H42100270820</t>
  </si>
  <si>
    <t>089094121270</t>
  </si>
  <si>
    <t xml:space="preserve">MALLADI DRUGS &amp; </t>
  </si>
  <si>
    <t>AAACM5031A</t>
  </si>
  <si>
    <t>H42100280820</t>
  </si>
  <si>
    <t>089094121278</t>
  </si>
  <si>
    <t>H42100360820</t>
  </si>
  <si>
    <t>089094121282</t>
  </si>
  <si>
    <t>THE GENERAL SUPERINTENDENT,</t>
  </si>
  <si>
    <t>H42100410820</t>
  </si>
  <si>
    <t>089094121284</t>
  </si>
  <si>
    <t>PITCHANDI BLUE METALS</t>
  </si>
  <si>
    <t>AAGPP6267N</t>
  </si>
  <si>
    <t>H42100420820</t>
  </si>
  <si>
    <t>089094121288</t>
  </si>
  <si>
    <t>THE GENERAL SUPERINTENDENT</t>
  </si>
  <si>
    <t>H42100430820</t>
  </si>
  <si>
    <t>089094121289</t>
  </si>
  <si>
    <t xml:space="preserve">GENERAL SUPERINTENDENT, CMC </t>
  </si>
  <si>
    <t>H42100470820</t>
  </si>
  <si>
    <t>089094121293</t>
  </si>
  <si>
    <t xml:space="preserve">THE GENERAL SUPERINTENDENT, </t>
  </si>
  <si>
    <t>H42100560820</t>
  </si>
  <si>
    <t>089094121303</t>
  </si>
  <si>
    <t>DINAMALAR,</t>
  </si>
  <si>
    <t>H42100600820</t>
  </si>
  <si>
    <t>089094121305</t>
  </si>
  <si>
    <t xml:space="preserve">ABI SOORAI GREEN (A DIV. OF ABI </t>
  </si>
  <si>
    <t>H42100640820</t>
  </si>
  <si>
    <t>089094121308</t>
  </si>
  <si>
    <t>RENAATUS PROCON PVT. LTD.,</t>
  </si>
  <si>
    <t>H42100660820</t>
  </si>
  <si>
    <t>089094121311</t>
  </si>
  <si>
    <t xml:space="preserve">SATHY SILKS (P) LIMITED, </t>
  </si>
  <si>
    <t>H42100680820</t>
  </si>
  <si>
    <t>089094121315</t>
  </si>
  <si>
    <t>THIRU T.SUNDAR GANESH,</t>
  </si>
  <si>
    <t>AAIPS8371C</t>
  </si>
  <si>
    <t>H42100770820</t>
  </si>
  <si>
    <t>089094121320</t>
  </si>
  <si>
    <t>SANA STEEL INDUSTRIES,</t>
  </si>
  <si>
    <t>AEJPN5705L</t>
  </si>
  <si>
    <t>H42100800820</t>
  </si>
  <si>
    <t>089094121322</t>
  </si>
  <si>
    <t>SUN BLUES, UNIT-II,</t>
  </si>
  <si>
    <t>H42100840820</t>
  </si>
  <si>
    <t>089094121324</t>
  </si>
  <si>
    <t>S TRADERS</t>
  </si>
  <si>
    <t>ACHFS7618F</t>
  </si>
  <si>
    <t>H42100900820</t>
  </si>
  <si>
    <t>089094121326</t>
  </si>
  <si>
    <t xml:space="preserve">CONCERIA INTERNATIONAL PVT. </t>
  </si>
  <si>
    <t>AAECC0893N</t>
  </si>
  <si>
    <t>H42100920820</t>
  </si>
  <si>
    <t>089094121343</t>
  </si>
  <si>
    <t>DEWAS METAL SECTIONS LIMITED,</t>
  </si>
  <si>
    <t>AABCDO739K</t>
  </si>
  <si>
    <t>H42100930820</t>
  </si>
  <si>
    <t>089094121347</t>
  </si>
  <si>
    <t>SRI RAJARAJESWARI HOTELS</t>
  </si>
  <si>
    <t>33AATCS8493HIZL</t>
  </si>
  <si>
    <t>AATCS8493H</t>
  </si>
  <si>
    <t>H42101090820</t>
  </si>
  <si>
    <t>089094121349</t>
  </si>
  <si>
    <t>INDOCOOL COMPOSITE PVT. LTD.,</t>
  </si>
  <si>
    <t>AADCI1817P</t>
  </si>
  <si>
    <t>H42101150820</t>
  </si>
  <si>
    <t>089094121350</t>
  </si>
  <si>
    <t>33AAACH0945GIZ0</t>
  </si>
  <si>
    <t>H42101160820</t>
  </si>
  <si>
    <t>089094121351</t>
  </si>
  <si>
    <t>J L HOTELS PRIVATE LIMITED,</t>
  </si>
  <si>
    <t>AADCJ2339R</t>
  </si>
  <si>
    <t>H42101220820</t>
  </si>
  <si>
    <t>089094121355</t>
  </si>
  <si>
    <t>TMTY.M.G.MANJULA</t>
  </si>
  <si>
    <t>AHVPM8936D</t>
  </si>
  <si>
    <t>H42101270820</t>
  </si>
  <si>
    <t>089094121360</t>
  </si>
  <si>
    <t>TMTY.S.ANUSHA SELVAM</t>
  </si>
  <si>
    <t>AEPPA5141M</t>
  </si>
  <si>
    <t>H42101280820</t>
  </si>
  <si>
    <t>089094121362</t>
  </si>
  <si>
    <t>SUN BLUES, M-SAND UNIT</t>
  </si>
  <si>
    <t>H42101300820</t>
  </si>
  <si>
    <t>089094121363</t>
  </si>
  <si>
    <t xml:space="preserve">NETTUR TECHNICAL TRAINING </t>
  </si>
  <si>
    <t>AABCN1189R</t>
  </si>
  <si>
    <t>H42101400820</t>
  </si>
  <si>
    <t>089094121364</t>
  </si>
  <si>
    <t>Tmy R Sathiyapriya</t>
  </si>
  <si>
    <t>AAFPR7654A</t>
  </si>
  <si>
    <t>H42101420820</t>
  </si>
  <si>
    <t>089094121366</t>
  </si>
  <si>
    <t xml:space="preserve">AMUL INDUSTRIES PRIVATE </t>
  </si>
  <si>
    <t>AACCA3020F</t>
  </si>
  <si>
    <t>H42101480820</t>
  </si>
  <si>
    <t>089094121369</t>
  </si>
  <si>
    <t xml:space="preserve"> Indocool Composite Private </t>
  </si>
  <si>
    <t>H42101570820</t>
  </si>
  <si>
    <t>089094121370</t>
  </si>
  <si>
    <t xml:space="preserve">HUO YAO MOULDS PRIVATE </t>
  </si>
  <si>
    <t>AAECH4847F</t>
  </si>
  <si>
    <t>H42101600820</t>
  </si>
  <si>
    <t>089094121371</t>
  </si>
  <si>
    <t>R S ENTERPRISES</t>
  </si>
  <si>
    <t>33AAHFR8636GIZI</t>
  </si>
  <si>
    <t>AAHFR8636G</t>
  </si>
  <si>
    <t>H42101680820</t>
  </si>
  <si>
    <t>089094121374</t>
  </si>
  <si>
    <t>Cauvery Carbonic PVT.Ltd.</t>
  </si>
  <si>
    <t>AAECC0766G</t>
  </si>
  <si>
    <t>H42101730820</t>
  </si>
  <si>
    <t>089094121375</t>
  </si>
  <si>
    <t>Ms Sri Balaji Blue Metal</t>
  </si>
  <si>
    <t>33ATHPR4990C1ZX</t>
  </si>
  <si>
    <t>AHTPR4990C</t>
  </si>
  <si>
    <t>H42101750820</t>
  </si>
  <si>
    <t>089094121377</t>
  </si>
  <si>
    <t>Ms Potissimus Arrow Shoes Pvt.</t>
  </si>
  <si>
    <t>AAFCP2779P</t>
  </si>
  <si>
    <t>H42101810820</t>
  </si>
  <si>
    <t>089094121378</t>
  </si>
  <si>
    <t>PGCIL</t>
  </si>
  <si>
    <t>H42101820820</t>
  </si>
  <si>
    <t>089094121379</t>
  </si>
  <si>
    <t>Ammayappar Textiles Pvt.Ltd</t>
  </si>
  <si>
    <t>AAFCA2634N</t>
  </si>
  <si>
    <t>H42101830820</t>
  </si>
  <si>
    <t>089094121387</t>
  </si>
  <si>
    <t>Dhanalakshmi Granites</t>
  </si>
  <si>
    <t>1234567891</t>
  </si>
  <si>
    <t>H42101880820</t>
  </si>
  <si>
    <t>089094121389</t>
  </si>
  <si>
    <t>M.K.K. METAL SECTIONS PVT.LTD.</t>
  </si>
  <si>
    <t>AHRPG3657R</t>
  </si>
  <si>
    <t>H42101910820</t>
  </si>
  <si>
    <t>089094121394</t>
  </si>
  <si>
    <t>P.Boopalan</t>
  </si>
  <si>
    <t>33AGBPBPB6841Z8</t>
  </si>
  <si>
    <t>H42101980820</t>
  </si>
  <si>
    <t>089094121396</t>
  </si>
  <si>
    <t xml:space="preserve">The General Superintendent, M/S </t>
  </si>
  <si>
    <t>33AAATC1278NIZN</t>
  </si>
  <si>
    <t>H42102040820</t>
  </si>
  <si>
    <t>089094130001</t>
  </si>
  <si>
    <t>RAILWAYS( JOLARPET)</t>
  </si>
  <si>
    <t>H42102060820</t>
  </si>
  <si>
    <t>THIRUPATHUR</t>
  </si>
  <si>
    <t>089094130006</t>
  </si>
  <si>
    <t>AMBUR.CO-OP.SUGAR MILLS</t>
  </si>
  <si>
    <t>AAAAT0074C</t>
  </si>
  <si>
    <t>H42102100820</t>
  </si>
  <si>
    <t>089094130021</t>
  </si>
  <si>
    <t>N.M. ZACKRIAH &amp; CO.,</t>
  </si>
  <si>
    <t>AAAFN3423E</t>
  </si>
  <si>
    <t>H42102160820</t>
  </si>
  <si>
    <t>089094130038</t>
  </si>
  <si>
    <t xml:space="preserve">AADIL ASHFAQUE &amp; CO. PRIVATE </t>
  </si>
  <si>
    <t>AAFCA2046J</t>
  </si>
  <si>
    <t>H42102200820</t>
  </si>
  <si>
    <t>089094130041</t>
  </si>
  <si>
    <t>RAILWAYS</t>
  </si>
  <si>
    <t>H42102220820</t>
  </si>
  <si>
    <t>089094130043</t>
  </si>
  <si>
    <t>RAILWAYS (VALATHUR)</t>
  </si>
  <si>
    <t>H42102240820</t>
  </si>
  <si>
    <t>089094130045</t>
  </si>
  <si>
    <t>FARIDA CLASSIC SHOES(P) LTD.</t>
  </si>
  <si>
    <t>AAACF 0451B</t>
  </si>
  <si>
    <t>H42102270820</t>
  </si>
  <si>
    <t>089094130046</t>
  </si>
  <si>
    <t xml:space="preserve">M/S. JAFRA INSOLES INDIA (PVT) </t>
  </si>
  <si>
    <t>AABCJ 6723B</t>
  </si>
  <si>
    <t>H42102290820</t>
  </si>
  <si>
    <t>089094130048</t>
  </si>
  <si>
    <t>FARIDA PRIME TANNNERY `C`UNIT</t>
  </si>
  <si>
    <t>AAACF8819R</t>
  </si>
  <si>
    <t>H42102300820</t>
  </si>
  <si>
    <t>089094130051</t>
  </si>
  <si>
    <t>ZACKRIAH &amp; CO.,</t>
  </si>
  <si>
    <t>H42102320820</t>
  </si>
  <si>
    <t>089094130058</t>
  </si>
  <si>
    <t>VANITEC  LIMITED</t>
  </si>
  <si>
    <t>AAACT2497B</t>
  </si>
  <si>
    <t>H42102340820</t>
  </si>
  <si>
    <t>089094130062</t>
  </si>
  <si>
    <t>RAILWAYS (SAMALPATTY)</t>
  </si>
  <si>
    <t>H42102360820</t>
  </si>
  <si>
    <t>089094130071</t>
  </si>
  <si>
    <t xml:space="preserve">AMBUR TANNERY EFFLUENT </t>
  </si>
  <si>
    <t>AAACA7979H</t>
  </si>
  <si>
    <t>H42102370820</t>
  </si>
  <si>
    <t>089094130094</t>
  </si>
  <si>
    <t>ASTON SHOES (P) LTD</t>
  </si>
  <si>
    <t>33AAFCA9529A1ZO</t>
  </si>
  <si>
    <t>AAFCA9529A</t>
  </si>
  <si>
    <t>H42102380820</t>
  </si>
  <si>
    <t>089094130097</t>
  </si>
  <si>
    <t>NASER TANNING COMPANY</t>
  </si>
  <si>
    <t>AAAFN 0380N</t>
  </si>
  <si>
    <t>H42102410820</t>
  </si>
  <si>
    <t>089094130099</t>
  </si>
  <si>
    <t>AAACA 7979H</t>
  </si>
  <si>
    <t>H42102420820</t>
  </si>
  <si>
    <t>089094130127</t>
  </si>
  <si>
    <t>LLYODS SHOES INDIA (P) LTD</t>
  </si>
  <si>
    <t>33AABCL6112G1ZO</t>
  </si>
  <si>
    <t>AABCL6112G</t>
  </si>
  <si>
    <t>H42102430820</t>
  </si>
  <si>
    <t>089094130128</t>
  </si>
  <si>
    <t>TAMIL NADU MINERALS LIMITED</t>
  </si>
  <si>
    <t>H42102440820</t>
  </si>
  <si>
    <t>089094130130</t>
  </si>
  <si>
    <t>THULASI BIO TECH</t>
  </si>
  <si>
    <t>33AAGFT9935R2ZB</t>
  </si>
  <si>
    <t>AAGFT9935R</t>
  </si>
  <si>
    <t>H42102460820</t>
  </si>
  <si>
    <t>089094130132</t>
  </si>
  <si>
    <t>SAVI LEATHERS</t>
  </si>
  <si>
    <t>33ABNFS7644GIZU</t>
  </si>
  <si>
    <t>ABNFS7644G</t>
  </si>
  <si>
    <t>H42102470820</t>
  </si>
  <si>
    <t>089094130133</t>
  </si>
  <si>
    <t xml:space="preserve">RATNAVEL FOOD PRODUCTS PVT </t>
  </si>
  <si>
    <t>AABCR6176Q</t>
  </si>
  <si>
    <t>H42102530820</t>
  </si>
  <si>
    <t>089094130138</t>
  </si>
  <si>
    <t>NR Blue Metals</t>
  </si>
  <si>
    <t>AHMPN8397E</t>
  </si>
  <si>
    <t>H42102540820</t>
  </si>
  <si>
    <t>089094130139</t>
  </si>
  <si>
    <t>ADVA STEELS</t>
  </si>
  <si>
    <t>33ABQFA8866RIZC</t>
  </si>
  <si>
    <t>33ABQFA886</t>
  </si>
  <si>
    <t>H42102590820</t>
  </si>
  <si>
    <t>089094130140</t>
  </si>
  <si>
    <t>M/S. Sri Krishna Silks</t>
  </si>
  <si>
    <t>AAFPI1415F</t>
  </si>
  <si>
    <t>H42102600820</t>
  </si>
  <si>
    <t>089094130141</t>
  </si>
  <si>
    <t>M/s.Tata International Limited</t>
  </si>
  <si>
    <t>33AAACT3198F3ZB</t>
  </si>
  <si>
    <t>AAACT3198F</t>
  </si>
  <si>
    <t>H42102640820</t>
  </si>
  <si>
    <t>089094130142</t>
  </si>
  <si>
    <t xml:space="preserve">Miss. KASTHURI BLUE METAL </t>
  </si>
  <si>
    <t>33ACRPN964</t>
  </si>
  <si>
    <t>H42102660820</t>
  </si>
  <si>
    <t>089094200069</t>
  </si>
  <si>
    <t xml:space="preserve">THE DHARMAPURI ROLLER FLOUR </t>
  </si>
  <si>
    <t>AABFT7188F</t>
  </si>
  <si>
    <t>H42102690820</t>
  </si>
  <si>
    <t>DHARMAPURI</t>
  </si>
  <si>
    <t>089094200082</t>
  </si>
  <si>
    <t xml:space="preserve">SOUTHERN SPINNERS &amp; </t>
  </si>
  <si>
    <t>AAJCS7137G</t>
  </si>
  <si>
    <t>H42102730820</t>
  </si>
  <si>
    <t>089094200112</t>
  </si>
  <si>
    <t xml:space="preserve">DHARMAPURI PAPER MILLS PVT </t>
  </si>
  <si>
    <t>AABCD0565F</t>
  </si>
  <si>
    <t>H42102780820</t>
  </si>
  <si>
    <t>089094200126</t>
  </si>
  <si>
    <t xml:space="preserve">DHANDAPANI SPINNING MILLS  </t>
  </si>
  <si>
    <t>H42102790820</t>
  </si>
  <si>
    <t>089094200161</t>
  </si>
  <si>
    <t>ELLAKCHEM INDS.(INDIA)PVT.LTD.</t>
  </si>
  <si>
    <t>AAACE6628B</t>
  </si>
  <si>
    <t>H42102800820</t>
  </si>
  <si>
    <t>089094200212</t>
  </si>
  <si>
    <t>AAACK1274H</t>
  </si>
  <si>
    <t>H42102820820</t>
  </si>
  <si>
    <t>089094200277</t>
  </si>
  <si>
    <t xml:space="preserve">SARAVANA SPINNING MILLS (UNIT </t>
  </si>
  <si>
    <t>H42102870820</t>
  </si>
  <si>
    <t>089094200304</t>
  </si>
  <si>
    <t>H42102890820</t>
  </si>
  <si>
    <t>089094200363</t>
  </si>
  <si>
    <t>CAVINKARE(P) LTD</t>
  </si>
  <si>
    <t>AAACP6488L</t>
  </si>
  <si>
    <t>H42102910820</t>
  </si>
  <si>
    <t>089094200374</t>
  </si>
  <si>
    <t>HATSUN AGRO PRODUCT  LTD.,</t>
  </si>
  <si>
    <t>H42102920820</t>
  </si>
  <si>
    <t>089094200421</t>
  </si>
  <si>
    <t>SHRI PKP SPINTEX MILLS (P) LTD</t>
  </si>
  <si>
    <t>33aajcs9233k1z0</t>
  </si>
  <si>
    <t>AAJCS9233K</t>
  </si>
  <si>
    <t>H42102930820</t>
  </si>
  <si>
    <t>089094200444</t>
  </si>
  <si>
    <t>JINDAL FIBERS LTD</t>
  </si>
  <si>
    <t>AAACJ4396F</t>
  </si>
  <si>
    <t>H42102960820</t>
  </si>
  <si>
    <t>089094200484</t>
  </si>
  <si>
    <t xml:space="preserve">HI-TECH DYNAMIC CONTROLS (P). </t>
  </si>
  <si>
    <t>AADCH4450P</t>
  </si>
  <si>
    <t>H42102980820</t>
  </si>
  <si>
    <t>089094200495</t>
  </si>
  <si>
    <t>H42103000820</t>
  </si>
  <si>
    <t>089094200498</t>
  </si>
  <si>
    <t xml:space="preserve">SHRI PONGURU BLUE METALS </t>
  </si>
  <si>
    <t>BCFPS1441H</t>
  </si>
  <si>
    <t>H42103010820</t>
  </si>
  <si>
    <t>089094200499</t>
  </si>
  <si>
    <t>33aadfl6199g1Z5</t>
  </si>
  <si>
    <t>aadfl6199g</t>
  </si>
  <si>
    <t>H42103020820</t>
  </si>
  <si>
    <t>089094200500</t>
  </si>
  <si>
    <t>SK BLUE METAL</t>
  </si>
  <si>
    <t>BAWPS9959R</t>
  </si>
  <si>
    <t>H42103060820</t>
  </si>
  <si>
    <t>089094200501</t>
  </si>
  <si>
    <t>MANI BLUE METAL AND MSAND</t>
  </si>
  <si>
    <t>amupm6988m</t>
  </si>
  <si>
    <t>H42103070820</t>
  </si>
  <si>
    <t>089094210009</t>
  </si>
  <si>
    <t xml:space="preserve">LAKSHMI RING TRAVELLERS(CBE) </t>
  </si>
  <si>
    <t>H42103080820</t>
  </si>
  <si>
    <t>089094210010</t>
  </si>
  <si>
    <t>CHAMPLAST SANMAR LIMITED</t>
  </si>
  <si>
    <t>33AAACC3000FIZN</t>
  </si>
  <si>
    <t>H42103090820</t>
  </si>
  <si>
    <t>089094210014</t>
  </si>
  <si>
    <t>GLOBAL  CALCIUM (P) LTD.,</t>
  </si>
  <si>
    <t>AAACG2998N</t>
  </si>
  <si>
    <t>H42103110820</t>
  </si>
  <si>
    <t>089094210015</t>
  </si>
  <si>
    <t>SHARDLOW INDIA LTD</t>
  </si>
  <si>
    <t>AAACS5048P</t>
  </si>
  <si>
    <t>H42103140820</t>
  </si>
  <si>
    <t>089094210018</t>
  </si>
  <si>
    <t>T.V.S.  MOTOR COMPANY LTD.,</t>
  </si>
  <si>
    <t>AAACS7032B</t>
  </si>
  <si>
    <t>H42103160820</t>
  </si>
  <si>
    <t>089094210023</t>
  </si>
  <si>
    <t>SUNDARAM FASTENERS LTD</t>
  </si>
  <si>
    <t>H42103170820</t>
  </si>
  <si>
    <t>089094210024</t>
  </si>
  <si>
    <t>ASHOK LEYLAND LTD</t>
  </si>
  <si>
    <t>H42103190820</t>
  </si>
  <si>
    <t>089094210025</t>
  </si>
  <si>
    <t xml:space="preserve">M/S.Prakash Technoplast India Pvt </t>
  </si>
  <si>
    <t>AAFCP7262H</t>
  </si>
  <si>
    <t>H42103210820</t>
  </si>
  <si>
    <t>089094210027</t>
  </si>
  <si>
    <t xml:space="preserve">EASUN REYROLLE RELAYS &amp; </t>
  </si>
  <si>
    <t>AAACE2032P</t>
  </si>
  <si>
    <t>H42103220820</t>
  </si>
  <si>
    <t>089094210028</t>
  </si>
  <si>
    <t>H42103240820</t>
  </si>
  <si>
    <t>089094210036</t>
  </si>
  <si>
    <t>SNAM ABRASIVES LTD</t>
  </si>
  <si>
    <t>AACCS7472H</t>
  </si>
  <si>
    <t>H42103250820</t>
  </si>
  <si>
    <t>089094210041</t>
  </si>
  <si>
    <t>AAACA3226D</t>
  </si>
  <si>
    <t>H42103260820</t>
  </si>
  <si>
    <t>089094210042</t>
  </si>
  <si>
    <t>H42103270820</t>
  </si>
  <si>
    <t>089094210043</t>
  </si>
  <si>
    <t>GLOBAL CALCIUM PVT LTD</t>
  </si>
  <si>
    <t>H42103280820</t>
  </si>
  <si>
    <t>089094210047</t>
  </si>
  <si>
    <t>SCHAEFFLER INDIA LIMITED</t>
  </si>
  <si>
    <t>AAACF3357Q</t>
  </si>
  <si>
    <t>H42103290820</t>
  </si>
  <si>
    <t>089094210056</t>
  </si>
  <si>
    <t>BIMETAL BEARINGS LTD</t>
  </si>
  <si>
    <t>H42103300820</t>
  </si>
  <si>
    <t>089094210060</t>
  </si>
  <si>
    <t xml:space="preserve">TENNECO AUTOMOTIVE INDIA PVT </t>
  </si>
  <si>
    <t>AABCT3125D</t>
  </si>
  <si>
    <t>H42103310820</t>
  </si>
  <si>
    <t>089094210064</t>
  </si>
  <si>
    <t>ESTEE AUTO PRESSING PVT LTD</t>
  </si>
  <si>
    <t>AAACE0775B</t>
  </si>
  <si>
    <t>H42103330820</t>
  </si>
  <si>
    <t>089094210066</t>
  </si>
  <si>
    <t>HINDUSTAN UNILEVER LTD.,</t>
  </si>
  <si>
    <t>33AAACH1004N1ZI</t>
  </si>
  <si>
    <t>H42103400820</t>
  </si>
  <si>
    <t>089094210068</t>
  </si>
  <si>
    <t>WENDT (INDIA) LTD</t>
  </si>
  <si>
    <t>33AAACW1410D1ZP</t>
  </si>
  <si>
    <t>AAACW1410D</t>
  </si>
  <si>
    <t>H42103440820</t>
  </si>
  <si>
    <t>089094210077</t>
  </si>
  <si>
    <t xml:space="preserve">FAIVELY TRANSPORT RAIL </t>
  </si>
  <si>
    <t>AAGCS8525B</t>
  </si>
  <si>
    <t>H42103470820</t>
  </si>
  <si>
    <t>089094210080</t>
  </si>
  <si>
    <t xml:space="preserve">KRISHNAGIRI DT COOP SPINNG </t>
  </si>
  <si>
    <t>AAAAT2057P</t>
  </si>
  <si>
    <t>H42103490820</t>
  </si>
  <si>
    <t>089094210084</t>
  </si>
  <si>
    <t>AAFCA1313C</t>
  </si>
  <si>
    <t>H42103500820</t>
  </si>
  <si>
    <t>089094210090</t>
  </si>
  <si>
    <t>AABCM2131N</t>
  </si>
  <si>
    <t>H42103530820</t>
  </si>
  <si>
    <t>089094210092</t>
  </si>
  <si>
    <t>RECKITT BENCKISER INDIA LTD</t>
  </si>
  <si>
    <t>AABCR2655Q</t>
  </si>
  <si>
    <t>H42103540820</t>
  </si>
  <si>
    <t>089094210093</t>
  </si>
  <si>
    <t>INDIA NIPPON ELECTRICALS LTD</t>
  </si>
  <si>
    <t>AAACI0921R</t>
  </si>
  <si>
    <t>H42103580820</t>
  </si>
  <si>
    <t>089094210109</t>
  </si>
  <si>
    <t>SANDVIK ASSIA LTD</t>
  </si>
  <si>
    <t>AACCS6638K</t>
  </si>
  <si>
    <t>H42103600820</t>
  </si>
  <si>
    <t>089094210115</t>
  </si>
  <si>
    <t xml:space="preserve">ANAND ELECTRONICS AND </t>
  </si>
  <si>
    <t>AAACA5459Q</t>
  </si>
  <si>
    <t>H42103650820</t>
  </si>
  <si>
    <t>089094210116</t>
  </si>
  <si>
    <t>HARITA SEATING SYSTEMS LTD.</t>
  </si>
  <si>
    <t>AAACH2492N</t>
  </si>
  <si>
    <t>H42103670820</t>
  </si>
  <si>
    <t>089094210122</t>
  </si>
  <si>
    <t xml:space="preserve">SUNDARAM AUTO COMPMNENTS </t>
  </si>
  <si>
    <t>AAACS7027G</t>
  </si>
  <si>
    <t>H42103680820</t>
  </si>
  <si>
    <t>089094210127</t>
  </si>
  <si>
    <t>AAFCS3130B</t>
  </si>
  <si>
    <t>H42103690820</t>
  </si>
  <si>
    <t>089094210128</t>
  </si>
  <si>
    <t>CATERPILLAR INDIA (P) LTD.,</t>
  </si>
  <si>
    <t>AABCC4615K</t>
  </si>
  <si>
    <t>H42103700820</t>
  </si>
  <si>
    <t>089094210130</t>
  </si>
  <si>
    <t>CARBORANDUM UNIVERSAL LTD,</t>
  </si>
  <si>
    <t>H42103710820</t>
  </si>
  <si>
    <t>089094210140</t>
  </si>
  <si>
    <t>AAIFP9877C</t>
  </si>
  <si>
    <t>H42103730820</t>
  </si>
  <si>
    <t>089094210142</t>
  </si>
  <si>
    <t xml:space="preserve">SANMAR SPECIALITY CHEMICALS - </t>
  </si>
  <si>
    <t>H42103750820</t>
  </si>
  <si>
    <t>089094210148</t>
  </si>
  <si>
    <t>AABCA5821D</t>
  </si>
  <si>
    <t>H42103780820</t>
  </si>
  <si>
    <t>089094210157</t>
  </si>
  <si>
    <t xml:space="preserve">TANEJA AEROSPACE AND </t>
  </si>
  <si>
    <t>AAACT4159J</t>
  </si>
  <si>
    <t>H42103790820</t>
  </si>
  <si>
    <t>089094210160</t>
  </si>
  <si>
    <t>TAMIN GRANITE COMPLEX</t>
  </si>
  <si>
    <t>H42103820820</t>
  </si>
  <si>
    <t>089094210168</t>
  </si>
  <si>
    <t xml:space="preserve">SILKWORM &amp; MULBERY </t>
  </si>
  <si>
    <t>AAALC0093M</t>
  </si>
  <si>
    <t>H42103850820</t>
  </si>
  <si>
    <t>089094210173</t>
  </si>
  <si>
    <t>TITAN COMPANY LTD</t>
  </si>
  <si>
    <t>AAFCT3042H</t>
  </si>
  <si>
    <t>H42103870820</t>
  </si>
  <si>
    <t>089094210175</t>
  </si>
  <si>
    <t>AABCB1043Q</t>
  </si>
  <si>
    <t>H42103890820</t>
  </si>
  <si>
    <t>089094210181</t>
  </si>
  <si>
    <t>ENDEKA CERAMICS INDIA (P) LTD.,</t>
  </si>
  <si>
    <t>AABCJ4924C</t>
  </si>
  <si>
    <t>H42103900820</t>
  </si>
  <si>
    <t>089094210182</t>
  </si>
  <si>
    <t xml:space="preserve">YOGASHRI HEAVY ENGINEERING </t>
  </si>
  <si>
    <t>AAACY0929M</t>
  </si>
  <si>
    <t>H42103910820</t>
  </si>
  <si>
    <t>089094210183</t>
  </si>
  <si>
    <t xml:space="preserve">VENKATESWARA HATCHERIES (P) </t>
  </si>
  <si>
    <t>H42103920820</t>
  </si>
  <si>
    <t>089094210188</t>
  </si>
  <si>
    <t>GLOBAL PHARMATECH PVT. LTD.,</t>
  </si>
  <si>
    <t>AAACG5033G</t>
  </si>
  <si>
    <t>H42103950820</t>
  </si>
  <si>
    <t>089094210191</t>
  </si>
  <si>
    <t xml:space="preserve">VENKATESWARA HATCHERIES </t>
  </si>
  <si>
    <t>H42103960820</t>
  </si>
  <si>
    <t>089094210192</t>
  </si>
  <si>
    <t>MANJUSHREE PLANTATION LTD,</t>
  </si>
  <si>
    <t>AABCM4723A</t>
  </si>
  <si>
    <t>H42103970820</t>
  </si>
  <si>
    <t>089094210193</t>
  </si>
  <si>
    <t>AMSTEEL CASTINGS (P)LTD</t>
  </si>
  <si>
    <t>AAACA5352Q</t>
  </si>
  <si>
    <t>H42103990820</t>
  </si>
  <si>
    <t>089094210196</t>
  </si>
  <si>
    <t xml:space="preserve">GLOBAL CALCIUM PVT LTD , UNIT - </t>
  </si>
  <si>
    <t>H42104000820</t>
  </si>
  <si>
    <t>089094210198</t>
  </si>
  <si>
    <t>H42104010820</t>
  </si>
  <si>
    <t>089094210202</t>
  </si>
  <si>
    <t>TIME TECHNOPLAST LTD.,</t>
  </si>
  <si>
    <t>H42104030820</t>
  </si>
  <si>
    <t>089094210204</t>
  </si>
  <si>
    <t>JAMNA  AUTO INDUSTRIES LTD</t>
  </si>
  <si>
    <t>AAACJ3929N</t>
  </si>
  <si>
    <t>H42104040820</t>
  </si>
  <si>
    <t>089094210206</t>
  </si>
  <si>
    <t>VENKATESWARA HATCHERIES LTD</t>
  </si>
  <si>
    <t>H42104070820</t>
  </si>
  <si>
    <t>089094210210</t>
  </si>
  <si>
    <t>GENAU EXTRUSION LTD</t>
  </si>
  <si>
    <t>AAACG2122Q</t>
  </si>
  <si>
    <t>H42104080820</t>
  </si>
  <si>
    <t>089094210216</t>
  </si>
  <si>
    <t>EXIDE INDUSTRIES LTD.</t>
  </si>
  <si>
    <t>AAACE6641E</t>
  </si>
  <si>
    <t>H42104090820</t>
  </si>
  <si>
    <t>089094210220</t>
  </si>
  <si>
    <t>SSF PLASTICS INDIA (P) LTD</t>
  </si>
  <si>
    <t>AAKCS4412K</t>
  </si>
  <si>
    <t>H42104100820</t>
  </si>
  <si>
    <t>089094210222</t>
  </si>
  <si>
    <t>GABRIEL INDIA LTD.</t>
  </si>
  <si>
    <t>AAACG1994N</t>
  </si>
  <si>
    <t>H42104120820</t>
  </si>
  <si>
    <t>089094210224</t>
  </si>
  <si>
    <t>20 MICRONS LTD</t>
  </si>
  <si>
    <t>H42104130820</t>
  </si>
  <si>
    <t>089094210227</t>
  </si>
  <si>
    <t xml:space="preserve">VENKATATESWARA HATCHERIES </t>
  </si>
  <si>
    <t>H42104150820</t>
  </si>
  <si>
    <t>089094210229</t>
  </si>
  <si>
    <t>T.T.K.PRESTIGE LTD (UNIT.III)</t>
  </si>
  <si>
    <t>H42104170820</t>
  </si>
  <si>
    <t>089094210230</t>
  </si>
  <si>
    <t>SHRI DEVARAJ GRANITE (P)LTD</t>
  </si>
  <si>
    <t>AAFCS2545G</t>
  </si>
  <si>
    <t>H42104280820</t>
  </si>
  <si>
    <t>089094210232</t>
  </si>
  <si>
    <t>ELOFIC INDUSTRIES LTD.</t>
  </si>
  <si>
    <t>AAACE0425C</t>
  </si>
  <si>
    <t>H42104300820</t>
  </si>
  <si>
    <t>089094210234</t>
  </si>
  <si>
    <t>ITCO INDUSTRIES LTD</t>
  </si>
  <si>
    <t>AAACI2930E</t>
  </si>
  <si>
    <t>H42104320820</t>
  </si>
  <si>
    <t>089094210236</t>
  </si>
  <si>
    <t xml:space="preserve">DIVNL. ENGINEER(ADMN) </t>
  </si>
  <si>
    <t>H42104340820</t>
  </si>
  <si>
    <t>089094210237</t>
  </si>
  <si>
    <t>AAACT5190R</t>
  </si>
  <si>
    <t>H42104360820</t>
  </si>
  <si>
    <t>089094210238</t>
  </si>
  <si>
    <t xml:space="preserve">SUA EXPLOSIVES AND </t>
  </si>
  <si>
    <t>AADCS0689R</t>
  </si>
  <si>
    <t>H42104380820</t>
  </si>
  <si>
    <t>089094210241</t>
  </si>
  <si>
    <t>GROWMORE BIO-TECH(P) LTD.</t>
  </si>
  <si>
    <t>33AADCT4784EIZC</t>
  </si>
  <si>
    <t>AABCG3822E</t>
  </si>
  <si>
    <t>H42104390820</t>
  </si>
  <si>
    <t>089094210242</t>
  </si>
  <si>
    <t>DUROFLEX [P] LTD</t>
  </si>
  <si>
    <t>AABCD8855E</t>
  </si>
  <si>
    <t>H42104400820</t>
  </si>
  <si>
    <t>089094210243</t>
  </si>
  <si>
    <t>AVCPS5288B</t>
  </si>
  <si>
    <t>H42104420820</t>
  </si>
  <si>
    <t>089094210244</t>
  </si>
  <si>
    <t>SUNDARAM CLAYTON LTD.</t>
  </si>
  <si>
    <t>H42104430820</t>
  </si>
  <si>
    <t>089094210246</t>
  </si>
  <si>
    <t>ASCENT CIRCUITS (P) LTD.,</t>
  </si>
  <si>
    <t>AABCR2074D</t>
  </si>
  <si>
    <t>H42104450820</t>
  </si>
  <si>
    <t>089094210247</t>
  </si>
  <si>
    <t>ROLLATAINERS LTD.</t>
  </si>
  <si>
    <t>33AAACR0344K1ZL</t>
  </si>
  <si>
    <t>AAACR0344K</t>
  </si>
  <si>
    <t>H42104490820</t>
  </si>
  <si>
    <t>089094210253</t>
  </si>
  <si>
    <t xml:space="preserve">HEMA ENGINEERING INDUSTRIES </t>
  </si>
  <si>
    <t>AAACH0118F</t>
  </si>
  <si>
    <t>H42104550820</t>
  </si>
  <si>
    <t>089094210254</t>
  </si>
  <si>
    <t>RAJA CROWNS &amp; CANS (P) LTD.,</t>
  </si>
  <si>
    <t>AAACR7890J</t>
  </si>
  <si>
    <t>H42104560820</t>
  </si>
  <si>
    <t>089094210259</t>
  </si>
  <si>
    <t>ASHOK LEYLAND LTD.,</t>
  </si>
  <si>
    <t>H42104570820</t>
  </si>
  <si>
    <t>089094210260</t>
  </si>
  <si>
    <t>SRIVARI LAMINATION (P) LTD.,</t>
  </si>
  <si>
    <t>AACCS5016R</t>
  </si>
  <si>
    <t>H42104600820</t>
  </si>
  <si>
    <t>089094210264</t>
  </si>
  <si>
    <t xml:space="preserve">MACK SURFACE TREATMENT PVT. </t>
  </si>
  <si>
    <t>AACCM4907H</t>
  </si>
  <si>
    <t>H42104620820</t>
  </si>
  <si>
    <t>089094210266</t>
  </si>
  <si>
    <t>ARO-GRANITE INDUSTRIES LTD.,</t>
  </si>
  <si>
    <t>AAACA2360G</t>
  </si>
  <si>
    <t>H42104630820</t>
  </si>
  <si>
    <t>089094210269</t>
  </si>
  <si>
    <t xml:space="preserve">SRIVARI HI-TECH INDUSTRIES </t>
  </si>
  <si>
    <t>AAACR6286Q</t>
  </si>
  <si>
    <t>H42104640820</t>
  </si>
  <si>
    <t>089094210273</t>
  </si>
  <si>
    <t xml:space="preserve">THE POWER GRID CORPORATION </t>
  </si>
  <si>
    <t>H42104660820</t>
  </si>
  <si>
    <t>089094210278</t>
  </si>
  <si>
    <t xml:space="preserve">SENTHAMARAI MARBLES &amp; </t>
  </si>
  <si>
    <t>AAECG8084H</t>
  </si>
  <si>
    <t>H42104670820</t>
  </si>
  <si>
    <t>089094210279</t>
  </si>
  <si>
    <t xml:space="preserve">KEY - TEK ELECTRONIC (INDIA)  </t>
  </si>
  <si>
    <t>AAACK8961D</t>
  </si>
  <si>
    <t>H42104680820</t>
  </si>
  <si>
    <t>089094210280</t>
  </si>
  <si>
    <t xml:space="preserve">VENCO RESEARCH &amp; BREEDING </t>
  </si>
  <si>
    <t>H42104730820</t>
  </si>
  <si>
    <t>089094210282</t>
  </si>
  <si>
    <t>SAI LAKSHMI MILK PRODUCT,</t>
  </si>
  <si>
    <t>ANDPS0975Q</t>
  </si>
  <si>
    <t>H42104760820</t>
  </si>
  <si>
    <t>089094210287</t>
  </si>
  <si>
    <t>TAB INDIA GRANITES (P) LTD.,</t>
  </si>
  <si>
    <t>AABCT7634B</t>
  </si>
  <si>
    <t>H42104770820</t>
  </si>
  <si>
    <t>089094210289</t>
  </si>
  <si>
    <t>FIEM INDUSTRIES LTD (UNIT II)</t>
  </si>
  <si>
    <t>AAACF1034E</t>
  </si>
  <si>
    <t>H42104780820</t>
  </si>
  <si>
    <t>089094210291</t>
  </si>
  <si>
    <t>SUGUNA FOODS PVT LTD.,</t>
  </si>
  <si>
    <t>H42104790820</t>
  </si>
  <si>
    <t>089094210292</t>
  </si>
  <si>
    <t>MADHUCON GRANITES LTD.,</t>
  </si>
  <si>
    <t>AABCM3717G</t>
  </si>
  <si>
    <t>H42104810820</t>
  </si>
  <si>
    <t>089094210293</t>
  </si>
  <si>
    <t>TECH AUTO (P) LTD.,</t>
  </si>
  <si>
    <t>AABCT3935F</t>
  </si>
  <si>
    <t>H42104820820</t>
  </si>
  <si>
    <t>089094210296</t>
  </si>
  <si>
    <t>V.B.MEDICARE PVT LTD,</t>
  </si>
  <si>
    <t>AAEFV6454D</t>
  </si>
  <si>
    <t>H42104830820</t>
  </si>
  <si>
    <t>089094210298</t>
  </si>
  <si>
    <t>VISHNU FORGE</t>
  </si>
  <si>
    <t>AAEFV2459C</t>
  </si>
  <si>
    <t>H42104840820</t>
  </si>
  <si>
    <t>089094210300</t>
  </si>
  <si>
    <t>A&amp;R CRUSHERS</t>
  </si>
  <si>
    <t>ABAFS8245G</t>
  </si>
  <si>
    <t>H42104860820</t>
  </si>
  <si>
    <t>089094210301</t>
  </si>
  <si>
    <t>VENFKRAFT PAPER MILLS (P)LTD</t>
  </si>
  <si>
    <t>AABCV9130C</t>
  </si>
  <si>
    <t>H42104870820</t>
  </si>
  <si>
    <t>089094210302</t>
  </si>
  <si>
    <t>MEENAKSHI UDYOG (I)PVT LTD</t>
  </si>
  <si>
    <t>AADCM9365L</t>
  </si>
  <si>
    <t>H42104880820</t>
  </si>
  <si>
    <t>089094210306</t>
  </si>
  <si>
    <t>SAKTHI VINAYAGA SPINNINGMILLS</t>
  </si>
  <si>
    <t>AAICS2105B</t>
  </si>
  <si>
    <t>H42104890820</t>
  </si>
  <si>
    <t>089094210307</t>
  </si>
  <si>
    <t>KIRTI POLYPACK  (P) LTD.,</t>
  </si>
  <si>
    <t>AACCK2825Q</t>
  </si>
  <si>
    <t>H42104920820</t>
  </si>
  <si>
    <t>089094210308</t>
  </si>
  <si>
    <t>KNITVEL NEEDLES (P)LTD.,</t>
  </si>
  <si>
    <t>AABCK1440N</t>
  </si>
  <si>
    <t>H42104930820</t>
  </si>
  <si>
    <t>089094210309</t>
  </si>
  <si>
    <t>AAICS5471J</t>
  </si>
  <si>
    <t>H42104940820</t>
  </si>
  <si>
    <t>089094210311</t>
  </si>
  <si>
    <t xml:space="preserve">PRIME GOLD INTERNATIONAL (P) </t>
  </si>
  <si>
    <t>AACCK3755F</t>
  </si>
  <si>
    <t>H42104950820</t>
  </si>
  <si>
    <t>089094210314</t>
  </si>
  <si>
    <t xml:space="preserve">M/S.ANNAPOORANI TEXTILES PVT </t>
  </si>
  <si>
    <t>AANCA3266A</t>
  </si>
  <si>
    <t>H42104980820</t>
  </si>
  <si>
    <t>089094210316</t>
  </si>
  <si>
    <t>JENNEX GRANITES INDUSTRIES (P)</t>
  </si>
  <si>
    <t>AABCJ5013C</t>
  </si>
  <si>
    <t>H42104990820</t>
  </si>
  <si>
    <t>089094210317</t>
  </si>
  <si>
    <t>STAHLL FORM TECHNIK (P)LTD</t>
  </si>
  <si>
    <t>AAACS9024M</t>
  </si>
  <si>
    <t>H42105000820</t>
  </si>
  <si>
    <t>089094210319</t>
  </si>
  <si>
    <t>FLEETGUARD FILTERS PVT LTD</t>
  </si>
  <si>
    <t>AAACF3125C</t>
  </si>
  <si>
    <t>H42105020820</t>
  </si>
  <si>
    <t>089094210321</t>
  </si>
  <si>
    <t>MYLAN LABORATORIES LTD</t>
  </si>
  <si>
    <t>AADCM3491M</t>
  </si>
  <si>
    <t>H42105050820</t>
  </si>
  <si>
    <t>089094210322</t>
  </si>
  <si>
    <t>LAXMI ROLLING &amp; STRIPS PVT LTD</t>
  </si>
  <si>
    <t>AAACL8886A</t>
  </si>
  <si>
    <t>H42105060820</t>
  </si>
  <si>
    <t>089094210324</t>
  </si>
  <si>
    <t>SHREE SESHADRI INDUSTRIES</t>
  </si>
  <si>
    <t>33PANNOTAVIL1ZP</t>
  </si>
  <si>
    <t>H42105070820</t>
  </si>
  <si>
    <t>089094210325</t>
  </si>
  <si>
    <t xml:space="preserve">RAJSRIYA AUTOMOTIVE </t>
  </si>
  <si>
    <t>AABCR4226K</t>
  </si>
  <si>
    <t>H42105080820</t>
  </si>
  <si>
    <t>089094210326</t>
  </si>
  <si>
    <t xml:space="preserve">PEENYA INDUSTRIAL GASES (P) </t>
  </si>
  <si>
    <t>AABCP0904G</t>
  </si>
  <si>
    <t>H42105100820</t>
  </si>
  <si>
    <t>089094210327</t>
  </si>
  <si>
    <t>POLYTECH AUTOMATION (P) LTD.,</t>
  </si>
  <si>
    <t>AACCP0949C</t>
  </si>
  <si>
    <t>H42105110820</t>
  </si>
  <si>
    <t>089094210328</t>
  </si>
  <si>
    <t xml:space="preserve">PREMIER SPG &amp; WVG MILLS PVT </t>
  </si>
  <si>
    <t>H42105120820</t>
  </si>
  <si>
    <t>089094210329</t>
  </si>
  <si>
    <t xml:space="preserve">THRIVENI EARTHMOVERS PRIVATE </t>
  </si>
  <si>
    <t>AABCT6759R</t>
  </si>
  <si>
    <t>H42105130820</t>
  </si>
  <si>
    <t>089094210330</t>
  </si>
  <si>
    <t>TVS UPASANA LTD.,</t>
  </si>
  <si>
    <t>H42105190820</t>
  </si>
  <si>
    <t>H4210434082003</t>
  </si>
  <si>
    <t>089094210331</t>
  </si>
  <si>
    <t>H42105210820</t>
  </si>
  <si>
    <t>089094210333</t>
  </si>
  <si>
    <t>M&amp;G.IMPEX INDIA PVT. LIMITED.</t>
  </si>
  <si>
    <t>AABCM1343G</t>
  </si>
  <si>
    <t>H42105240820</t>
  </si>
  <si>
    <t>089094210340</t>
  </si>
  <si>
    <t xml:space="preserve">OMNIACTIVE HEALTH </t>
  </si>
  <si>
    <t>AADCP2914Q</t>
  </si>
  <si>
    <t>H42105250820</t>
  </si>
  <si>
    <t>089094210344</t>
  </si>
  <si>
    <t>HARI TAG EXPORTS PVT.LTD</t>
  </si>
  <si>
    <t>AABCH6862M</t>
  </si>
  <si>
    <t>H42105260820</t>
  </si>
  <si>
    <t>089094210347</t>
  </si>
  <si>
    <t>UMASHANKAR ALLOYS (P) LTD.,</t>
  </si>
  <si>
    <t>AAACU8265G</t>
  </si>
  <si>
    <t>H42105270820</t>
  </si>
  <si>
    <t>089094210349</t>
  </si>
  <si>
    <t>P.G.INDUSTRIES</t>
  </si>
  <si>
    <t>AAOFP8954E</t>
  </si>
  <si>
    <t>H42105280820</t>
  </si>
  <si>
    <t>089094210350</t>
  </si>
  <si>
    <t>ABMFS5839C</t>
  </si>
  <si>
    <t>H42105300820</t>
  </si>
  <si>
    <t>089094210353</t>
  </si>
  <si>
    <t>KEMS AUTO COMPONENTS LTD.,</t>
  </si>
  <si>
    <t>AAACK6751B</t>
  </si>
  <si>
    <t>H42105310820</t>
  </si>
  <si>
    <t>089094210354</t>
  </si>
  <si>
    <t xml:space="preserve">SONAL IRONS INDUSTRY PRIVATE </t>
  </si>
  <si>
    <t>AAKCS9150J</t>
  </si>
  <si>
    <t>H42105330820</t>
  </si>
  <si>
    <t>089094210358</t>
  </si>
  <si>
    <t>AAACB7247H</t>
  </si>
  <si>
    <t>H42105350820</t>
  </si>
  <si>
    <t>089094210360</t>
  </si>
  <si>
    <t>HOSUR CERAMICS PVT.LTD.,</t>
  </si>
  <si>
    <t>AABCH7935H</t>
  </si>
  <si>
    <t>H42105370820</t>
  </si>
  <si>
    <t>089094210365</t>
  </si>
  <si>
    <t>AALFA3943R</t>
  </si>
  <si>
    <t>H42105390820</t>
  </si>
  <si>
    <t>089094210367</t>
  </si>
  <si>
    <t>GE T &amp; D INDIA LTD</t>
  </si>
  <si>
    <t>AAACG2115R</t>
  </si>
  <si>
    <t>H42105400820</t>
  </si>
  <si>
    <t>089094210368</t>
  </si>
  <si>
    <t xml:space="preserve">MARUDHAR STONES </t>
  </si>
  <si>
    <t>AAFCM3583Q</t>
  </si>
  <si>
    <t>H42105420820</t>
  </si>
  <si>
    <t>089094210369</t>
  </si>
  <si>
    <t>ABJFS9221M</t>
  </si>
  <si>
    <t>H42105440820</t>
  </si>
  <si>
    <t>089094210370</t>
  </si>
  <si>
    <t>AAIFG5465H</t>
  </si>
  <si>
    <t>H42105450820</t>
  </si>
  <si>
    <t>089094210371</t>
  </si>
  <si>
    <t xml:space="preserve">KRISH AUTO POWER INDIA (P) </t>
  </si>
  <si>
    <t>AADCK2946B</t>
  </si>
  <si>
    <t>H42105470820</t>
  </si>
  <si>
    <t>089094210373</t>
  </si>
  <si>
    <t xml:space="preserve">AVS TECH BUILDING SOLUTIONS </t>
  </si>
  <si>
    <t>AANCA2107N</t>
  </si>
  <si>
    <t>H42105480820</t>
  </si>
  <si>
    <t>089094210375</t>
  </si>
  <si>
    <t>TEREX INDIA (P) LTD.,</t>
  </si>
  <si>
    <t>AACCT6500D</t>
  </si>
  <si>
    <t>H42105490820</t>
  </si>
  <si>
    <t>089094210378</t>
  </si>
  <si>
    <t xml:space="preserve">SWASTIK SAFETY GLASS </t>
  </si>
  <si>
    <t>AAMCS2288M</t>
  </si>
  <si>
    <t>H42105530820</t>
  </si>
  <si>
    <t>089094210379</t>
  </si>
  <si>
    <t xml:space="preserve">SYNERGY SHAKTHI RENEWABLE </t>
  </si>
  <si>
    <t>AAACI1174L</t>
  </si>
  <si>
    <t>H42105540820</t>
  </si>
  <si>
    <t>089094210382</t>
  </si>
  <si>
    <t>KUNTAL GRANITES (P) LTD.,</t>
  </si>
  <si>
    <t>AAACK2174Q</t>
  </si>
  <si>
    <t>H42105550820</t>
  </si>
  <si>
    <t>089094210385</t>
  </si>
  <si>
    <t>MANIKA MOULDS PVT.LTD.,</t>
  </si>
  <si>
    <t>AABCM4545Q</t>
  </si>
  <si>
    <t>H42105560820</t>
  </si>
  <si>
    <t>089094210387</t>
  </si>
  <si>
    <t>KAMADENU GRANITES</t>
  </si>
  <si>
    <t>AAKFK5643F</t>
  </si>
  <si>
    <t>H42105570820</t>
  </si>
  <si>
    <t>089094210389</t>
  </si>
  <si>
    <t>SURYA GRANITES</t>
  </si>
  <si>
    <t>AARPD5780H</t>
  </si>
  <si>
    <t>H42105600820</t>
  </si>
  <si>
    <t>089094210390</t>
  </si>
  <si>
    <t>H42105610820</t>
  </si>
  <si>
    <t>089094210391</t>
  </si>
  <si>
    <t>WEG INDUSTRIES (INDIA) PVT.</t>
  </si>
  <si>
    <t>AAACW7745D</t>
  </si>
  <si>
    <t>H42105620820</t>
  </si>
  <si>
    <t>089094210392</t>
  </si>
  <si>
    <t>SIVANANDHA PIPE FITTINGS LTD.,</t>
  </si>
  <si>
    <t>AAECS6538G</t>
  </si>
  <si>
    <t>H42105630820</t>
  </si>
  <si>
    <t>089094210395</t>
  </si>
  <si>
    <t xml:space="preserve">JAGDALE INDUSTRIES PRIVATE </t>
  </si>
  <si>
    <t>AAACJ4499B</t>
  </si>
  <si>
    <t>H42105640820</t>
  </si>
  <si>
    <t>089094210396</t>
  </si>
  <si>
    <t xml:space="preserve">VENKRAFT PAPER MILLS (P) LTD., </t>
  </si>
  <si>
    <t>H42105650820</t>
  </si>
  <si>
    <t>089094210397</t>
  </si>
  <si>
    <t>GRANITE ZONE INDIA PVT LTD.,</t>
  </si>
  <si>
    <t>AADCG2066L</t>
  </si>
  <si>
    <t>H42105660820</t>
  </si>
  <si>
    <t>089094210399</t>
  </si>
  <si>
    <t>ABJPJ9811G</t>
  </si>
  <si>
    <t>H42105680820</t>
  </si>
  <si>
    <t>089094210400</t>
  </si>
  <si>
    <t>FIELD FRESH FOODS PVT.LTD.,</t>
  </si>
  <si>
    <t>AAACF8488N</t>
  </si>
  <si>
    <t>H42105700820</t>
  </si>
  <si>
    <t>089094210401</t>
  </si>
  <si>
    <t>RATHNA PACKAGING INDIA PVT.</t>
  </si>
  <si>
    <t>AADCR2300J</t>
  </si>
  <si>
    <t>H42105710820</t>
  </si>
  <si>
    <t>089094210403</t>
  </si>
  <si>
    <t xml:space="preserve">OJUS POWER &amp; TECHNOLOGIES </t>
  </si>
  <si>
    <t>AABCO1709L</t>
  </si>
  <si>
    <t>H42105720820</t>
  </si>
  <si>
    <t>089094210404</t>
  </si>
  <si>
    <t>ALFA  PEB LIMITED</t>
  </si>
  <si>
    <t>AAMCA4282H</t>
  </si>
  <si>
    <t>H42105730820</t>
  </si>
  <si>
    <t>089094210407</t>
  </si>
  <si>
    <t xml:space="preserve">NEWGEN AGRO PROCESSORS </t>
  </si>
  <si>
    <t>AADCN3730A</t>
  </si>
  <si>
    <t>H42105750820</t>
  </si>
  <si>
    <t>089094210408</t>
  </si>
  <si>
    <t>ANANDAM AGRO PRODUCTS PVT.</t>
  </si>
  <si>
    <t>AAFCA0727N</t>
  </si>
  <si>
    <t>H42105760820</t>
  </si>
  <si>
    <t>089094210409</t>
  </si>
  <si>
    <t>AAACN2329N</t>
  </si>
  <si>
    <t>H42105770820</t>
  </si>
  <si>
    <t>089094210410</t>
  </si>
  <si>
    <t>NATURE'S FIRST INDIA (P) LTD</t>
  </si>
  <si>
    <t>AACCN6733G</t>
  </si>
  <si>
    <t>H42105790820</t>
  </si>
  <si>
    <t>089094210412</t>
  </si>
  <si>
    <t>PACIFIC GRANITES (I) PVT LTD</t>
  </si>
  <si>
    <t>AAFCP5374A</t>
  </si>
  <si>
    <t>H42105800820</t>
  </si>
  <si>
    <t>089094210413</t>
  </si>
  <si>
    <t>RBBR INFRASTRUCTRURE PVT LTD</t>
  </si>
  <si>
    <t>33AAACD3931CIZC</t>
  </si>
  <si>
    <t>AAACD3931C</t>
  </si>
  <si>
    <t>H42105830820</t>
  </si>
  <si>
    <t>089094210415</t>
  </si>
  <si>
    <t>INDICO MOTOR(P)LTD</t>
  </si>
  <si>
    <t>AABCI4002Q</t>
  </si>
  <si>
    <t>H42105850820</t>
  </si>
  <si>
    <t>089094210417</t>
  </si>
  <si>
    <t>ALF ENGINEERING (P) LTD</t>
  </si>
  <si>
    <t>AAFCA6242G</t>
  </si>
  <si>
    <t>H42105860820</t>
  </si>
  <si>
    <t>089094210428</t>
  </si>
  <si>
    <t>C.R.I. PUMPS PRIVATE LTD</t>
  </si>
  <si>
    <t>H42105870820</t>
  </si>
  <si>
    <t>089094210430</t>
  </si>
  <si>
    <t>CHRISTY QUALITY FOODS (I) P LTD</t>
  </si>
  <si>
    <t>H42105880820</t>
  </si>
  <si>
    <t>089094210432</t>
  </si>
  <si>
    <t>NATURAL REMEDIES PRIVATE LTD</t>
  </si>
  <si>
    <t>AAACN6990M</t>
  </si>
  <si>
    <t>H42105930820</t>
  </si>
  <si>
    <t>089094210434</t>
  </si>
  <si>
    <t>S.G.STEEL INDUSTRIES</t>
  </si>
  <si>
    <t>ABVFS0924R</t>
  </si>
  <si>
    <t>H42105940820</t>
  </si>
  <si>
    <t>089094210436</t>
  </si>
  <si>
    <t>CRN GRANITES</t>
  </si>
  <si>
    <t>ABJPH8410P</t>
  </si>
  <si>
    <t>H42105950820</t>
  </si>
  <si>
    <t>089094210438</t>
  </si>
  <si>
    <t>AAMFP3305K</t>
  </si>
  <si>
    <t>H42105990820</t>
  </si>
  <si>
    <t>089094210439</t>
  </si>
  <si>
    <t>GOD GRANITES</t>
  </si>
  <si>
    <t>AACFG4478Q</t>
  </si>
  <si>
    <t>H42106000820</t>
  </si>
  <si>
    <t>089094210440</t>
  </si>
  <si>
    <t>FIRST STEPS BABY WEAR (P) LTD</t>
  </si>
  <si>
    <t>AAACF6128K</t>
  </si>
  <si>
    <t>H42106010820</t>
  </si>
  <si>
    <t>089094210442</t>
  </si>
  <si>
    <t>DACSS GRANITES(P) LTD</t>
  </si>
  <si>
    <t>AACCD3486G</t>
  </si>
  <si>
    <t>H42106030820</t>
  </si>
  <si>
    <t>089094210443</t>
  </si>
  <si>
    <t>JAYA SUBHRAMANIYA INDUSTRIES</t>
  </si>
  <si>
    <t>33ADPCV7005P1Z7</t>
  </si>
  <si>
    <t>H42106040820</t>
  </si>
  <si>
    <t>089094210445</t>
  </si>
  <si>
    <t>POINTEC WRITING INSTRUMENTS</t>
  </si>
  <si>
    <t>AAACP8193J</t>
  </si>
  <si>
    <t>H42106050820</t>
  </si>
  <si>
    <t>089094210449</t>
  </si>
  <si>
    <t>ARYAN GRANITES &amp; MONUMENTS</t>
  </si>
  <si>
    <t>AADCA0862E</t>
  </si>
  <si>
    <t>H42106060820</t>
  </si>
  <si>
    <t>089094210455</t>
  </si>
  <si>
    <t>V.M.BLUE METALS</t>
  </si>
  <si>
    <t>AMLPM9706A</t>
  </si>
  <si>
    <t>H42106070820</t>
  </si>
  <si>
    <t>089094210456</t>
  </si>
  <si>
    <t>SPECTRO DUCTILE IRON PVT LTD</t>
  </si>
  <si>
    <t>AAICS5034P</t>
  </si>
  <si>
    <t>H42106080820</t>
  </si>
  <si>
    <t>089094210457</t>
  </si>
  <si>
    <t>SRINIDHI ENTERPRISES</t>
  </si>
  <si>
    <t>AOTPR1760F</t>
  </si>
  <si>
    <t>H42106110820</t>
  </si>
  <si>
    <t>089094210460</t>
  </si>
  <si>
    <t>MERINO INDUSTRIES LTD</t>
  </si>
  <si>
    <t>AAACC9186C</t>
  </si>
  <si>
    <t>H42106120820</t>
  </si>
  <si>
    <t>089094210462</t>
  </si>
  <si>
    <t>AAACE8668B</t>
  </si>
  <si>
    <t>H42106130820</t>
  </si>
  <si>
    <t>089094210463</t>
  </si>
  <si>
    <t>ATWPS8242B</t>
  </si>
  <si>
    <t>H42106140820</t>
  </si>
  <si>
    <t>089094210464</t>
  </si>
  <si>
    <t>33AAALT0834FBZI</t>
  </si>
  <si>
    <t>H42106150820</t>
  </si>
  <si>
    <t>089094210466</t>
  </si>
  <si>
    <t xml:space="preserve">THE EXECUTIVE ENGINEER </t>
  </si>
  <si>
    <t>H42106160820</t>
  </si>
  <si>
    <t>089094210467</t>
  </si>
  <si>
    <t>EXOTIC FRUITS (P) LTD</t>
  </si>
  <si>
    <t>AAACE6341F</t>
  </si>
  <si>
    <t>H42106170820</t>
  </si>
  <si>
    <t>089094210468</t>
  </si>
  <si>
    <t>M/s.Shree Radhe Krishna Stones</t>
  </si>
  <si>
    <t>ADAFS8264R</t>
  </si>
  <si>
    <t>H42106180820</t>
  </si>
  <si>
    <t>089094210473</t>
  </si>
  <si>
    <t>SATI GRANITES INSIA (P) LTD</t>
  </si>
  <si>
    <t>AAQCS1509R</t>
  </si>
  <si>
    <t>H42106190820</t>
  </si>
  <si>
    <t>089094210476</t>
  </si>
  <si>
    <t>H42106200820</t>
  </si>
  <si>
    <t>089094210477</t>
  </si>
  <si>
    <t xml:space="preserve">THE SUPREME INDUSTRIES LTD </t>
  </si>
  <si>
    <t>AAACT1344F</t>
  </si>
  <si>
    <t>H42106230820</t>
  </si>
  <si>
    <t>089094210478</t>
  </si>
  <si>
    <t>H42106240820</t>
  </si>
  <si>
    <t>089094210479</t>
  </si>
  <si>
    <t xml:space="preserve">GREENVISION TECHNOLOGIES (P) </t>
  </si>
  <si>
    <t>AADCG0906H</t>
  </si>
  <si>
    <t>H42106250820</t>
  </si>
  <si>
    <t>089094210481</t>
  </si>
  <si>
    <t>HV ARCADE</t>
  </si>
  <si>
    <t>AAGFH9173H</t>
  </si>
  <si>
    <t>H42106270820</t>
  </si>
  <si>
    <t>H4210557082002</t>
  </si>
  <si>
    <t>089094210482</t>
  </si>
  <si>
    <t xml:space="preserve">FIRST STEPS BABY WEAR PRIVATE </t>
  </si>
  <si>
    <t>H42106280820</t>
  </si>
  <si>
    <t>089094210483</t>
  </si>
  <si>
    <t>Srinivas Enterprises</t>
  </si>
  <si>
    <t>ANGPM5781M</t>
  </si>
  <si>
    <t>H42106290820</t>
  </si>
  <si>
    <t>089094210484</t>
  </si>
  <si>
    <t>ASTRAL POLY TECHNIK LTD</t>
  </si>
  <si>
    <t>AABCA2951N</t>
  </si>
  <si>
    <t>H42106300820</t>
  </si>
  <si>
    <t>089094210486</t>
  </si>
  <si>
    <t>M J CASTING LIMITED</t>
  </si>
  <si>
    <t>AAGCM9072P</t>
  </si>
  <si>
    <t>H42106330820</t>
  </si>
  <si>
    <t>089094210487</t>
  </si>
  <si>
    <t>M/S.TATA STEEL BSL LTD</t>
  </si>
  <si>
    <t>AAACB1247M</t>
  </si>
  <si>
    <t>H42106360820</t>
  </si>
  <si>
    <t>089094210488</t>
  </si>
  <si>
    <t xml:space="preserve">SHREE BANASHANKARI PAPERS </t>
  </si>
  <si>
    <t>AAECR2152B</t>
  </si>
  <si>
    <t>H42106370820</t>
  </si>
  <si>
    <t>089094210489</t>
  </si>
  <si>
    <t>VST TILLERS AND TRACTORS LTD</t>
  </si>
  <si>
    <t>AAACV5930H</t>
  </si>
  <si>
    <t>H42106390820</t>
  </si>
  <si>
    <t>089094210492</t>
  </si>
  <si>
    <t>INFRAMAT ALLOYS (P) LTD</t>
  </si>
  <si>
    <t>AACCI9652H</t>
  </si>
  <si>
    <t>H42106420720</t>
  </si>
  <si>
    <t>089094210493</t>
  </si>
  <si>
    <t xml:space="preserve">RAMESWARAM STRONG GLASS (P) </t>
  </si>
  <si>
    <t>AAFCR6561F</t>
  </si>
  <si>
    <t>H42106440820</t>
  </si>
  <si>
    <t>089094210494</t>
  </si>
  <si>
    <t>ACFFS6044R</t>
  </si>
  <si>
    <t>H42106450820</t>
  </si>
  <si>
    <t>089094210495</t>
  </si>
  <si>
    <t>RAJROCKS INDUSTRIES</t>
  </si>
  <si>
    <t>ATIPS2552E</t>
  </si>
  <si>
    <t>H42106460820</t>
  </si>
  <si>
    <t>089094210498</t>
  </si>
  <si>
    <t>AVS SRI CHAKRA GRANITES</t>
  </si>
  <si>
    <t>AVHPC0775G</t>
  </si>
  <si>
    <t>H42106470820</t>
  </si>
  <si>
    <t>089094210499</t>
  </si>
  <si>
    <t>AADCR7947K</t>
  </si>
  <si>
    <t>H42106480820</t>
  </si>
  <si>
    <t>089094210500</t>
  </si>
  <si>
    <t xml:space="preserve">SHREE LASHMI PRINTING AND </t>
  </si>
  <si>
    <t>AASCS5233N</t>
  </si>
  <si>
    <t>H42106490820</t>
  </si>
  <si>
    <t>089094210502</t>
  </si>
  <si>
    <t xml:space="preserve">ARJUNA GRANITES EPORTS PVT </t>
  </si>
  <si>
    <t>AACCA9863A</t>
  </si>
  <si>
    <t>H42106500820</t>
  </si>
  <si>
    <t>089094210505</t>
  </si>
  <si>
    <t>SRI TEXTILES ERODE (P) LTD</t>
  </si>
  <si>
    <t>AAMCS6713R</t>
  </si>
  <si>
    <t>H42106510820</t>
  </si>
  <si>
    <t>089094210506</t>
  </si>
  <si>
    <t>H42106520820</t>
  </si>
  <si>
    <t>089094210507</t>
  </si>
  <si>
    <t>SELVA STONE EXPORT LTD</t>
  </si>
  <si>
    <t>AARCS7703E</t>
  </si>
  <si>
    <t>H42106530820</t>
  </si>
  <si>
    <t>089094210508</t>
  </si>
  <si>
    <t>VANGILI FEEDS</t>
  </si>
  <si>
    <t>AACFV2123R</t>
  </si>
  <si>
    <t>H42106550820</t>
  </si>
  <si>
    <t>089094210510</t>
  </si>
  <si>
    <t>H42106620820</t>
  </si>
  <si>
    <t>089094210511</t>
  </si>
  <si>
    <t xml:space="preserve">INDIAN DESIGNS EXPORTS PVT </t>
  </si>
  <si>
    <t>AAACN7429H</t>
  </si>
  <si>
    <t>H42106630820</t>
  </si>
  <si>
    <t>089094210512</t>
  </si>
  <si>
    <t xml:space="preserve">RASANDIK AUTO COMPONENTS </t>
  </si>
  <si>
    <t>AABCR4670B</t>
  </si>
  <si>
    <t>H42106640820</t>
  </si>
  <si>
    <t>089094210513</t>
  </si>
  <si>
    <t xml:space="preserve">HOSUR SMALL MICRO </t>
  </si>
  <si>
    <t>AACCH3044E</t>
  </si>
  <si>
    <t>H42106660820</t>
  </si>
  <si>
    <t>089094210519</t>
  </si>
  <si>
    <t>HOSUR PAPER MILLS (P) LTD</t>
  </si>
  <si>
    <t>AACCH2539J</t>
  </si>
  <si>
    <t>H42106670820</t>
  </si>
  <si>
    <t>089094210521</t>
  </si>
  <si>
    <t xml:space="preserve">TECHNOAGE PRECISION </t>
  </si>
  <si>
    <t>AADCT4204F</t>
  </si>
  <si>
    <t>H42106680820</t>
  </si>
  <si>
    <t>089094210524</t>
  </si>
  <si>
    <t>CLOVER GREENS PVT LTD</t>
  </si>
  <si>
    <t>AACCC6633J</t>
  </si>
  <si>
    <t>H42106690820</t>
  </si>
  <si>
    <t>089094210525</t>
  </si>
  <si>
    <t>SKA DAIRY FOODS INDIA PVT LTD</t>
  </si>
  <si>
    <t>AAMCS4120L</t>
  </si>
  <si>
    <t>H42106700820</t>
  </si>
  <si>
    <t>089094210526</t>
  </si>
  <si>
    <t>GRB DAIRY FOODS PVT LTD</t>
  </si>
  <si>
    <t>AACCG0136G</t>
  </si>
  <si>
    <t>H42106710820</t>
  </si>
  <si>
    <t>089094210527</t>
  </si>
  <si>
    <t>THRIVENI EARTH MOVERS (P) LTD</t>
  </si>
  <si>
    <t>H42106740820</t>
  </si>
  <si>
    <t>089094210528</t>
  </si>
  <si>
    <t xml:space="preserve">TOYOTA BOSHOKU AUTOMOTIVE </t>
  </si>
  <si>
    <t>AAECT1871F</t>
  </si>
  <si>
    <t>H42106750820</t>
  </si>
  <si>
    <t>089094210530</t>
  </si>
  <si>
    <t xml:space="preserve">DELTA INDIA ELECTRONICS (P) </t>
  </si>
  <si>
    <t>AACCD9731G</t>
  </si>
  <si>
    <t>H42106760820</t>
  </si>
  <si>
    <t>089094210531</t>
  </si>
  <si>
    <t xml:space="preserve">ADITYA BIRLA FASHION AND </t>
  </si>
  <si>
    <t>AAECP2371C</t>
  </si>
  <si>
    <t>H42106770820</t>
  </si>
  <si>
    <t>089094210533</t>
  </si>
  <si>
    <t xml:space="preserve">TITAN </t>
  </si>
  <si>
    <t>H42106780820</t>
  </si>
  <si>
    <t>089094210535</t>
  </si>
  <si>
    <t>SONAL IRONS INDUSTRY (P) LTD</t>
  </si>
  <si>
    <t>H42106790820</t>
  </si>
  <si>
    <t>089094210537</t>
  </si>
  <si>
    <t>MODI GRANITES (P) LTD</t>
  </si>
  <si>
    <t>AAICM0I28L</t>
  </si>
  <si>
    <t>H42106800820</t>
  </si>
  <si>
    <t>089094210539</t>
  </si>
  <si>
    <t>AFSPP9752M</t>
  </si>
  <si>
    <t>H42106810820</t>
  </si>
  <si>
    <t>089094210540</t>
  </si>
  <si>
    <t>MADHUSUTHAN MARBLES (P) LTD</t>
  </si>
  <si>
    <t>AABCM2727L</t>
  </si>
  <si>
    <t>H42106820820</t>
  </si>
  <si>
    <t>089094210542</t>
  </si>
  <si>
    <t xml:space="preserve">TITAN ENGINEERING </t>
  </si>
  <si>
    <t>AAACT5131A</t>
  </si>
  <si>
    <t>H42106830820</t>
  </si>
  <si>
    <t>089094210544</t>
  </si>
  <si>
    <t>H42106840820</t>
  </si>
  <si>
    <t>089094210545</t>
  </si>
  <si>
    <t>KARGWAL ENTERPRISES (P) LTD</t>
  </si>
  <si>
    <t>AADCK5046Q</t>
  </si>
  <si>
    <t>H42106850820</t>
  </si>
  <si>
    <t>089094210547</t>
  </si>
  <si>
    <t>NIRUPAM ENGINEERS (P) LTD</t>
  </si>
  <si>
    <t>33AABCN8440R1ZO</t>
  </si>
  <si>
    <t>33AABCN844</t>
  </si>
  <si>
    <t>H42106860820</t>
  </si>
  <si>
    <t>089094210548</t>
  </si>
  <si>
    <t xml:space="preserve">DMW CNC SOLUTIONS INDIA PVT </t>
  </si>
  <si>
    <t>H42106870820</t>
  </si>
  <si>
    <t>089094210549</t>
  </si>
  <si>
    <t>SATI ROCKS STONES (P) LTD</t>
  </si>
  <si>
    <t>AAUCS9322E</t>
  </si>
  <si>
    <t>H42106880820</t>
  </si>
  <si>
    <t>089094210553</t>
  </si>
  <si>
    <t>CORAMANDAL GRANITES (I) LTD</t>
  </si>
  <si>
    <t>AAACC3010H</t>
  </si>
  <si>
    <t>H42106890820</t>
  </si>
  <si>
    <t>089094210554</t>
  </si>
  <si>
    <t>PSI STONES PVT LTD</t>
  </si>
  <si>
    <t>AAICP5760D</t>
  </si>
  <si>
    <t>H42106900820</t>
  </si>
  <si>
    <t>089094210555</t>
  </si>
  <si>
    <t>TIDC INDIA</t>
  </si>
  <si>
    <t>H42106910820</t>
  </si>
  <si>
    <t>089094210556</t>
  </si>
  <si>
    <t xml:space="preserve">VENCO RESEARCH AND BREEDING </t>
  </si>
  <si>
    <t>H42106920820</t>
  </si>
  <si>
    <t>089094210557</t>
  </si>
  <si>
    <t>AADFE5272H</t>
  </si>
  <si>
    <t>H42106930820</t>
  </si>
  <si>
    <t>089094210560</t>
  </si>
  <si>
    <t xml:space="preserve">RAINBOW CONTAINERS </t>
  </si>
  <si>
    <t>AAHCR9240H</t>
  </si>
  <si>
    <t>H42106950820</t>
  </si>
  <si>
    <t>089094210561</t>
  </si>
  <si>
    <t>AGARWAL MARBLES INDIA (P) LTD</t>
  </si>
  <si>
    <t>AACCA0696F</t>
  </si>
  <si>
    <t>H42106960820</t>
  </si>
  <si>
    <t>089094210562</t>
  </si>
  <si>
    <t>AATFR7608G</t>
  </si>
  <si>
    <t>H42106970820</t>
  </si>
  <si>
    <t>089094210563</t>
  </si>
  <si>
    <t>AAHFD6095K</t>
  </si>
  <si>
    <t>H42106980820</t>
  </si>
  <si>
    <t>089094210564</t>
  </si>
  <si>
    <t>KMP BLUE METALS</t>
  </si>
  <si>
    <t>BIWPS8536G</t>
  </si>
  <si>
    <t>H42106990820</t>
  </si>
  <si>
    <t>089094210565</t>
  </si>
  <si>
    <t>AB ROCK PRODUCTS</t>
  </si>
  <si>
    <t>ABGFA5726Q</t>
  </si>
  <si>
    <t>H42107000820</t>
  </si>
  <si>
    <t>089094210566</t>
  </si>
  <si>
    <t>H42107010820</t>
  </si>
  <si>
    <t>089094210568</t>
  </si>
  <si>
    <t>MICRO-TECH CNC PVT LTD</t>
  </si>
  <si>
    <t>33AACCR33AACCR7</t>
  </si>
  <si>
    <t>AACCR33AAC</t>
  </si>
  <si>
    <t>H42107020820</t>
  </si>
  <si>
    <t>089094210570</t>
  </si>
  <si>
    <t>AELPS2505P</t>
  </si>
  <si>
    <t>H42107040820</t>
  </si>
  <si>
    <t>089094210571</t>
  </si>
  <si>
    <t>SRIDEVA LAM PVT LTD</t>
  </si>
  <si>
    <t>AAOCS0966L</t>
  </si>
  <si>
    <t>H42107050820</t>
  </si>
  <si>
    <t>089094210572</t>
  </si>
  <si>
    <t>H42107060820</t>
  </si>
  <si>
    <t>089094210573</t>
  </si>
  <si>
    <t>H42107070820</t>
  </si>
  <si>
    <t>089094210575</t>
  </si>
  <si>
    <t>JB MARMO PVT LTD</t>
  </si>
  <si>
    <t>AAACJ8710F</t>
  </si>
  <si>
    <t>H42107120820</t>
  </si>
  <si>
    <t>089094210576</t>
  </si>
  <si>
    <t>SAKTHIBLUE METALS</t>
  </si>
  <si>
    <t>33AA1FC0454A1Z7</t>
  </si>
  <si>
    <t>AA1FC04541</t>
  </si>
  <si>
    <t>H42107130820</t>
  </si>
  <si>
    <t>089094210577</t>
  </si>
  <si>
    <t>SANDHAR TECHNOLOGIES LTD</t>
  </si>
  <si>
    <t>AAACS0512J</t>
  </si>
  <si>
    <t>H40000030820</t>
  </si>
  <si>
    <t>089094210579</t>
  </si>
  <si>
    <t>SV BLUE METALS</t>
  </si>
  <si>
    <t>ACYPV3693E</t>
  </si>
  <si>
    <t>H40001670820</t>
  </si>
  <si>
    <t>089094210580</t>
  </si>
  <si>
    <t xml:space="preserve">TOTAL ENVIRONMENT BUILDING </t>
  </si>
  <si>
    <t>AABCT9452F</t>
  </si>
  <si>
    <t>H40001940820</t>
  </si>
  <si>
    <t>089094210583</t>
  </si>
  <si>
    <t>SAAB ENGINEERING</t>
  </si>
  <si>
    <t>33AADFS1827J1ZP</t>
  </si>
  <si>
    <t>AADFS1827J</t>
  </si>
  <si>
    <t>H40002080820</t>
  </si>
  <si>
    <t>089094210585</t>
  </si>
  <si>
    <t>ADVPJ7792A</t>
  </si>
  <si>
    <t>H40003650820</t>
  </si>
  <si>
    <t>089094210586</t>
  </si>
  <si>
    <t>ADJFS3381A</t>
  </si>
  <si>
    <t>H40003820820</t>
  </si>
  <si>
    <t>089094210587</t>
  </si>
  <si>
    <t>ELCOT</t>
  </si>
  <si>
    <t>H40004370820</t>
  </si>
  <si>
    <t>089094210588</t>
  </si>
  <si>
    <t>AACCR7952H</t>
  </si>
  <si>
    <t>H40005130820</t>
  </si>
  <si>
    <t>089094210593</t>
  </si>
  <si>
    <t>PARADIGM STONE INDIA PVT LTD</t>
  </si>
  <si>
    <t>AAICP8751C</t>
  </si>
  <si>
    <t>H40005560820</t>
  </si>
  <si>
    <t>089094210594</t>
  </si>
  <si>
    <t>ACXFS2781H</t>
  </si>
  <si>
    <t>H40006100820</t>
  </si>
  <si>
    <t>089094210595</t>
  </si>
  <si>
    <t xml:space="preserve">SRI LAKSHMI VENKATESWARA </t>
  </si>
  <si>
    <t>ACTFS1789H</t>
  </si>
  <si>
    <t>H40006140820</t>
  </si>
  <si>
    <t>089094210599</t>
  </si>
  <si>
    <t>TVS Infrastructure Pvt Ltd</t>
  </si>
  <si>
    <t>AACCG4215C</t>
  </si>
  <si>
    <t>H40006470820</t>
  </si>
  <si>
    <t>089094210600</t>
  </si>
  <si>
    <t>AVS TECH BUILDING SOLUTIONS</t>
  </si>
  <si>
    <t>H40007270820</t>
  </si>
  <si>
    <t>089094210601</t>
  </si>
  <si>
    <t>PARASMANI MARBLES (P) LTD</t>
  </si>
  <si>
    <t>AAJCP1388A</t>
  </si>
  <si>
    <t>H40007560820</t>
  </si>
  <si>
    <t>089094210603</t>
  </si>
  <si>
    <t>MULTILINK</t>
  </si>
  <si>
    <t>AAGFM0079D</t>
  </si>
  <si>
    <t>H40007770820</t>
  </si>
  <si>
    <t>089094210604</t>
  </si>
  <si>
    <t>AKASH &amp; AVINASH</t>
  </si>
  <si>
    <t>AALFH4550M</t>
  </si>
  <si>
    <t>H40008170820</t>
  </si>
  <si>
    <t>089094210605</t>
  </si>
  <si>
    <t xml:space="preserve">EVERGREEN HARVEST AGRO </t>
  </si>
  <si>
    <t>AACCE5476H</t>
  </si>
  <si>
    <t>H40008660820</t>
  </si>
  <si>
    <t>089094210606</t>
  </si>
  <si>
    <t>RINDER INDIA PVT LTD</t>
  </si>
  <si>
    <t>AAACH4211R</t>
  </si>
  <si>
    <t>H40008690820</t>
  </si>
  <si>
    <t>089094210607</t>
  </si>
  <si>
    <t>SIPANI SOFT STONES PVT LTD</t>
  </si>
  <si>
    <t>AAGCA5068F</t>
  </si>
  <si>
    <t>H40008710820</t>
  </si>
  <si>
    <t>H4210678082003</t>
  </si>
  <si>
    <t>089094210608</t>
  </si>
  <si>
    <t>H40008740820</t>
  </si>
  <si>
    <t>089094210611</t>
  </si>
  <si>
    <t xml:space="preserve"> M/s.KAY JAY FORGING PVT LTD</t>
  </si>
  <si>
    <t>AAACK0878P</t>
  </si>
  <si>
    <t>H40008780820</t>
  </si>
  <si>
    <t>089094210612</t>
  </si>
  <si>
    <t>AKVPC8147P</t>
  </si>
  <si>
    <t>H40009260820</t>
  </si>
  <si>
    <t>H4210681082002</t>
  </si>
  <si>
    <t>089094210613</t>
  </si>
  <si>
    <t>33AHYPK514791ZH</t>
  </si>
  <si>
    <t>AHYPK5147P</t>
  </si>
  <si>
    <t>H40009490820</t>
  </si>
  <si>
    <t>089094210614</t>
  </si>
  <si>
    <t>GODWIN STONES P LTD</t>
  </si>
  <si>
    <t>AAECG9100C</t>
  </si>
  <si>
    <t>H40009850820</t>
  </si>
  <si>
    <t>089094210615</t>
  </si>
  <si>
    <t>SUMUKHA BLUE METAL M SAND</t>
  </si>
  <si>
    <t>H40009890820</t>
  </si>
  <si>
    <t>089094210616</t>
  </si>
  <si>
    <t xml:space="preserve">PSA  AVTEC POWERTRAIN ( P) </t>
  </si>
  <si>
    <t>AAJCP2130Q</t>
  </si>
  <si>
    <t>H40010400820</t>
  </si>
  <si>
    <t>089094210617</t>
  </si>
  <si>
    <t xml:space="preserve">Sri Lakshmi Venkateshwara Blue </t>
  </si>
  <si>
    <t>BDAPK1999J</t>
  </si>
  <si>
    <t>H40010510820</t>
  </si>
  <si>
    <t>089094210618</t>
  </si>
  <si>
    <t>KONKAN AGGREGATES  P LTD</t>
  </si>
  <si>
    <t>AAGCK7310N</t>
  </si>
  <si>
    <t>H40010520820</t>
  </si>
  <si>
    <t>089094210619</t>
  </si>
  <si>
    <t>AAJFT7570R</t>
  </si>
  <si>
    <t>H40010550820</t>
  </si>
  <si>
    <t>089094210620</t>
  </si>
  <si>
    <t>SRI BALAJI BLUE METAL</t>
  </si>
  <si>
    <t>AYAPK9497M</t>
  </si>
  <si>
    <t>H40010630820</t>
  </si>
  <si>
    <t>089094210623</t>
  </si>
  <si>
    <t xml:space="preserve">ATB Developers </t>
  </si>
  <si>
    <t>H40100180820</t>
  </si>
  <si>
    <t>089094210624</t>
  </si>
  <si>
    <t>Dali and Samir Enginnering P Ltd</t>
  </si>
  <si>
    <t>AACCD0855H</t>
  </si>
  <si>
    <t>H40100280820</t>
  </si>
  <si>
    <t>089094210625</t>
  </si>
  <si>
    <t>Anand Granite Works</t>
  </si>
  <si>
    <t>AGXPG8799D</t>
  </si>
  <si>
    <t>H40100340820</t>
  </si>
  <si>
    <t>089094210627</t>
  </si>
  <si>
    <t>Sree Laxmi Blue Metals</t>
  </si>
  <si>
    <t>ADRFS0659R</t>
  </si>
  <si>
    <t>H40100400820</t>
  </si>
  <si>
    <t>089094210628</t>
  </si>
  <si>
    <t>R V Industries</t>
  </si>
  <si>
    <t>AAXFR7901E</t>
  </si>
  <si>
    <t>H40100520820</t>
  </si>
  <si>
    <t>089094210629</t>
  </si>
  <si>
    <t>Shri MRS Granites</t>
  </si>
  <si>
    <t>AJFPV8957M</t>
  </si>
  <si>
    <t>H40100700820</t>
  </si>
  <si>
    <t>089094210630</t>
  </si>
  <si>
    <t>Elemalai Srinivasa Blue Metals</t>
  </si>
  <si>
    <t>AAWFR1318Q</t>
  </si>
  <si>
    <t>H40100740820</t>
  </si>
  <si>
    <t>089094210633</t>
  </si>
  <si>
    <t>ACFFS0378C</t>
  </si>
  <si>
    <t>H40100770820</t>
  </si>
  <si>
    <t>H4210698082002</t>
  </si>
  <si>
    <t>089094210636</t>
  </si>
  <si>
    <t>Ms.Daily Fresh Fruits India P Ltd.</t>
  </si>
  <si>
    <t>H40100790820</t>
  </si>
  <si>
    <t>089094210637</t>
  </si>
  <si>
    <t>Venkateswara castings</t>
  </si>
  <si>
    <t>33AAQFE7209J1ZQ</t>
  </si>
  <si>
    <t>AAQFV7209J</t>
  </si>
  <si>
    <t>H40100840820</t>
  </si>
  <si>
    <t>089094210639</t>
  </si>
  <si>
    <t xml:space="preserve">J G S Auto Components </t>
  </si>
  <si>
    <t>AEYPJ8413J</t>
  </si>
  <si>
    <t>H40101040820</t>
  </si>
  <si>
    <t>089094210642</t>
  </si>
  <si>
    <t>A B C Fruits</t>
  </si>
  <si>
    <t>AAQFA7498G</t>
  </si>
  <si>
    <t>H40101290820</t>
  </si>
  <si>
    <t>089094210644</t>
  </si>
  <si>
    <t xml:space="preserve">Paramount Protective Systems </t>
  </si>
  <si>
    <t>AAICP2283M</t>
  </si>
  <si>
    <t>H40101420820</t>
  </si>
  <si>
    <t>089094210645</t>
  </si>
  <si>
    <t>Sri Vaari Minerals</t>
  </si>
  <si>
    <t>33ADTFS3626EIZY</t>
  </si>
  <si>
    <t>ADTFS3626E</t>
  </si>
  <si>
    <t>H40101820820</t>
  </si>
  <si>
    <t>089094210646</t>
  </si>
  <si>
    <t>Stone Tech Global</t>
  </si>
  <si>
    <t>ADKFS8719F</t>
  </si>
  <si>
    <t>H40101910820</t>
  </si>
  <si>
    <t>089094210647</t>
  </si>
  <si>
    <t>AAMFT2379P</t>
  </si>
  <si>
    <t>H40102830820</t>
  </si>
  <si>
    <t>089094210648</t>
  </si>
  <si>
    <t>AAHFI1019C</t>
  </si>
  <si>
    <t>H40103080820</t>
  </si>
  <si>
    <t>089094210649</t>
  </si>
  <si>
    <t>SARVAH INFRA PVT LTD</t>
  </si>
  <si>
    <t>33AAQCS2461Q2Z0</t>
  </si>
  <si>
    <t>AAQCS2461Q</t>
  </si>
  <si>
    <t>H40103120820</t>
  </si>
  <si>
    <t>089094210650</t>
  </si>
  <si>
    <t xml:space="preserve">S K M Sand </t>
  </si>
  <si>
    <t>AFRPR9953D</t>
  </si>
  <si>
    <t>H40103150820</t>
  </si>
  <si>
    <t>089094210651</t>
  </si>
  <si>
    <t xml:space="preserve">Venko Research Breeding Farm </t>
  </si>
  <si>
    <t>H40103330820</t>
  </si>
  <si>
    <t>089094210652</t>
  </si>
  <si>
    <t>S S V Blue Metals</t>
  </si>
  <si>
    <t>ADSFS9944C</t>
  </si>
  <si>
    <t>H40103470820</t>
  </si>
  <si>
    <t>089094210653</t>
  </si>
  <si>
    <t xml:space="preserve">S.A.B.M.Blue Metals &amp; S.A.B.M </t>
  </si>
  <si>
    <t>ATOPM3351P</t>
  </si>
  <si>
    <t>H40103690820</t>
  </si>
  <si>
    <t>089094210655</t>
  </si>
  <si>
    <t>Hosur Surya Plastics Pvt Ltd</t>
  </si>
  <si>
    <t>H40103720820</t>
  </si>
  <si>
    <t>089094210662</t>
  </si>
  <si>
    <t xml:space="preserve">CARDINAL WIRE INDUSTRIES PVT </t>
  </si>
  <si>
    <t>AAGCC7651N</t>
  </si>
  <si>
    <t>H40103770820</t>
  </si>
  <si>
    <t>089094210663</t>
  </si>
  <si>
    <t>ADCPM7512N</t>
  </si>
  <si>
    <t>H40103840820</t>
  </si>
  <si>
    <t>089094210664</t>
  </si>
  <si>
    <t>GK BLUE METALS</t>
  </si>
  <si>
    <t>ATNPG6931G</t>
  </si>
  <si>
    <t>H40103890820</t>
  </si>
  <si>
    <t>089094210666</t>
  </si>
  <si>
    <t>Ashwini Blue Metals</t>
  </si>
  <si>
    <t>ABLFA1259M</t>
  </si>
  <si>
    <t>H40104010820</t>
  </si>
  <si>
    <t>089094210667</t>
  </si>
  <si>
    <t>Sree Reddy Bule Metal</t>
  </si>
  <si>
    <t>AXAPK8127B</t>
  </si>
  <si>
    <t>H40104100820</t>
  </si>
  <si>
    <t>089094210668</t>
  </si>
  <si>
    <t>Sintex BAPL Ltd</t>
  </si>
  <si>
    <t>AADCB1921F</t>
  </si>
  <si>
    <t>H40104180820</t>
  </si>
  <si>
    <t>089094210669</t>
  </si>
  <si>
    <t>Shri Natural Stones</t>
  </si>
  <si>
    <t>ADJFS8879H</t>
  </si>
  <si>
    <t>H40104270820</t>
  </si>
  <si>
    <t>089094210670</t>
  </si>
  <si>
    <t>SRT Blue Metals</t>
  </si>
  <si>
    <t>AYLPR9606G</t>
  </si>
  <si>
    <t>H40104440820</t>
  </si>
  <si>
    <t>089094210671</t>
  </si>
  <si>
    <t>AABCN9826H</t>
  </si>
  <si>
    <t>H40104480820</t>
  </si>
  <si>
    <t>089094210674</t>
  </si>
  <si>
    <t>Nandi Infra</t>
  </si>
  <si>
    <t>AAQFN2537F</t>
  </si>
  <si>
    <t>H40104540820</t>
  </si>
  <si>
    <t>089094210675</t>
  </si>
  <si>
    <t xml:space="preserve">Marudhar Rocks International Pvt </t>
  </si>
  <si>
    <t>AAGCM9086M</t>
  </si>
  <si>
    <t>H40104590820</t>
  </si>
  <si>
    <t>089094210676</t>
  </si>
  <si>
    <t>Star Sand LLP</t>
  </si>
  <si>
    <t>ABCFM0763D</t>
  </si>
  <si>
    <t>H40104610820</t>
  </si>
  <si>
    <t>089094210677</t>
  </si>
  <si>
    <t>Aradhana Granite Works</t>
  </si>
  <si>
    <t>ACQPG1185N</t>
  </si>
  <si>
    <t>H40104780820</t>
  </si>
  <si>
    <t>089094210678</t>
  </si>
  <si>
    <t>GM Stones And Rocks</t>
  </si>
  <si>
    <t>AGDPN7193C</t>
  </si>
  <si>
    <t>H40104900820</t>
  </si>
  <si>
    <t>089094210679</t>
  </si>
  <si>
    <t>.Sri Malleswara Blue Metals</t>
  </si>
  <si>
    <t>BARPS9262C</t>
  </si>
  <si>
    <t>H40104940820</t>
  </si>
  <si>
    <t>089094210680</t>
  </si>
  <si>
    <t>Aram Poly Foam LLP</t>
  </si>
  <si>
    <t>ABMFA9576A</t>
  </si>
  <si>
    <t>H40105020820</t>
  </si>
  <si>
    <t>089094210681</t>
  </si>
  <si>
    <t xml:space="preserve">V.V.G PAPER INDUSTRY PRIVATE </t>
  </si>
  <si>
    <t>AAGCV2088L</t>
  </si>
  <si>
    <t>H40105180820</t>
  </si>
  <si>
    <t>089094210682</t>
  </si>
  <si>
    <t>SRINIVASA BLUE METALS</t>
  </si>
  <si>
    <t>AEBFS4158J</t>
  </si>
  <si>
    <t>H40105270820</t>
  </si>
  <si>
    <t>089094210683</t>
  </si>
  <si>
    <t>H40105350820</t>
  </si>
  <si>
    <t>089094210684</t>
  </si>
  <si>
    <t xml:space="preserve">MARAGATHAMMBAL INDUSTRIAL </t>
  </si>
  <si>
    <t>AAACG4215C</t>
  </si>
  <si>
    <t>H40105380820</t>
  </si>
  <si>
    <t>089094210685</t>
  </si>
  <si>
    <t>RENGANAYAKI PAPERS PVT LTD</t>
  </si>
  <si>
    <t>AACCR5789E</t>
  </si>
  <si>
    <t>H40105410820</t>
  </si>
  <si>
    <t>089094210686</t>
  </si>
  <si>
    <t>AEDPM7288P</t>
  </si>
  <si>
    <t>H40105430820</t>
  </si>
  <si>
    <t>089094210687</t>
  </si>
  <si>
    <t>NAKODA DAIRY PRIVATE LIMITED</t>
  </si>
  <si>
    <t>AACCN2997G</t>
  </si>
  <si>
    <t>H40105500820</t>
  </si>
  <si>
    <t>089094210688</t>
  </si>
  <si>
    <t>AARFG9013E</t>
  </si>
  <si>
    <t>H40105550820</t>
  </si>
  <si>
    <t>089094210689</t>
  </si>
  <si>
    <t xml:space="preserve">METAL MAN AUTO PRIVATE </t>
  </si>
  <si>
    <t>AABCM5441M</t>
  </si>
  <si>
    <t>H40105570820</t>
  </si>
  <si>
    <t>089094210690</t>
  </si>
  <si>
    <t>AAEFO9395E</t>
  </si>
  <si>
    <t>H40105590820</t>
  </si>
  <si>
    <t>089094210691</t>
  </si>
  <si>
    <t>KAVERI MINARALS</t>
  </si>
  <si>
    <t>AASFK9134D</t>
  </si>
  <si>
    <t>H40105640820</t>
  </si>
  <si>
    <t>089094210692</t>
  </si>
  <si>
    <t>AAYPT0906E</t>
  </si>
  <si>
    <t>H40105690820</t>
  </si>
  <si>
    <t>089094210693</t>
  </si>
  <si>
    <t>ADMFS0148J</t>
  </si>
  <si>
    <t>H40105750820</t>
  </si>
  <si>
    <t>089094210695</t>
  </si>
  <si>
    <t>BBPPA9094K</t>
  </si>
  <si>
    <t>H40105790820</t>
  </si>
  <si>
    <t>089094210696</t>
  </si>
  <si>
    <t xml:space="preserve">DEPUTY DIRECTOR OF </t>
  </si>
  <si>
    <t>AGHPT9376P</t>
  </si>
  <si>
    <t>H40105800820</t>
  </si>
  <si>
    <t>089094210697</t>
  </si>
  <si>
    <t>MILKY MIST DIARY FOOD PVT LTD</t>
  </si>
  <si>
    <t>H40105820820</t>
  </si>
  <si>
    <t>089094210698</t>
  </si>
  <si>
    <t xml:space="preserve">STARISH AUTOPAC PVT LTD </t>
  </si>
  <si>
    <t>ABACS6075K</t>
  </si>
  <si>
    <t>H40105870820</t>
  </si>
  <si>
    <t>089094210699</t>
  </si>
  <si>
    <t>H40106000820</t>
  </si>
  <si>
    <t>089094210700</t>
  </si>
  <si>
    <t>CLASSIC PACKAGING</t>
  </si>
  <si>
    <t>AACFC0709L</t>
  </si>
  <si>
    <t>H40106040820</t>
  </si>
  <si>
    <t>089094210701</t>
  </si>
  <si>
    <t xml:space="preserve">VIYOMA COMPUTER AIDED MFG </t>
  </si>
  <si>
    <t>AAACV7908B</t>
  </si>
  <si>
    <t>H40106200820</t>
  </si>
  <si>
    <t>089094210702</t>
  </si>
  <si>
    <t>Pragathi Broilers Farms</t>
  </si>
  <si>
    <t>AAKFP8983B</t>
  </si>
  <si>
    <t>H40106220820</t>
  </si>
  <si>
    <t>089094210704</t>
  </si>
  <si>
    <t>Dhoot Transmission P Ltd</t>
  </si>
  <si>
    <t>AABCD1207C</t>
  </si>
  <si>
    <t>H40106460820</t>
  </si>
  <si>
    <t>089094210705</t>
  </si>
  <si>
    <t>Swami Feeds Pvt Ltd</t>
  </si>
  <si>
    <t>H40106710820</t>
  </si>
  <si>
    <t>089094210706</t>
  </si>
  <si>
    <t>D.T Rayan Blue Metals</t>
  </si>
  <si>
    <t>33AIMPR8553MIZH</t>
  </si>
  <si>
    <t>AIMPR8553M</t>
  </si>
  <si>
    <t>H40106720820</t>
  </si>
  <si>
    <t>089094210707</t>
  </si>
  <si>
    <t xml:space="preserve">DAILY FRESH FRUITS INDIA PVT </t>
  </si>
  <si>
    <t>H40106750820</t>
  </si>
  <si>
    <t>089094210712</t>
  </si>
  <si>
    <t>M/S. SRI BALAJI BLUE METALS</t>
  </si>
  <si>
    <t>33AYAPK9497MIZR</t>
  </si>
  <si>
    <t>H40106820820</t>
  </si>
  <si>
    <t>089094210713</t>
  </si>
  <si>
    <t>M/S. ASAL FOOD INDUSTRIES</t>
  </si>
  <si>
    <t>H40106890820</t>
  </si>
  <si>
    <t>099094000003</t>
  </si>
  <si>
    <t>SECRETARY (RACE CLUB,MADRAS)</t>
  </si>
  <si>
    <t>AAACM7640R</t>
  </si>
  <si>
    <t>H40106930820</t>
  </si>
  <si>
    <t>CHENNAI/SOUTH-1</t>
  </si>
  <si>
    <t>099094000167</t>
  </si>
  <si>
    <t>AAICM6095N</t>
  </si>
  <si>
    <t>H40106940820</t>
  </si>
  <si>
    <t>099094000194</t>
  </si>
  <si>
    <t xml:space="preserve">ASST EXECUTIVE ENGINEER, </t>
  </si>
  <si>
    <t>H40106960820</t>
  </si>
  <si>
    <t>099094000208</t>
  </si>
  <si>
    <t xml:space="preserve">INTERNATIONAL AIRPORT </t>
  </si>
  <si>
    <t>H40106970820</t>
  </si>
  <si>
    <t>099094000365</t>
  </si>
  <si>
    <t xml:space="preserve">NAVODAYA MASS </t>
  </si>
  <si>
    <t>AAACN2851P</t>
  </si>
  <si>
    <t>H40106990820</t>
  </si>
  <si>
    <t>099094000382</t>
  </si>
  <si>
    <t xml:space="preserve">TAMILNADU NEWSPRINT AND </t>
  </si>
  <si>
    <t>H40107020820</t>
  </si>
  <si>
    <t>099094000437</t>
  </si>
  <si>
    <t>MIOT HOSPITALS PRIVATE LIMITED</t>
  </si>
  <si>
    <t>AAACM2162N</t>
  </si>
  <si>
    <t>H40107040820</t>
  </si>
  <si>
    <t>099094000513</t>
  </si>
  <si>
    <t>R.R.INDUSTRIES LIMITED,</t>
  </si>
  <si>
    <t>AAACR3594H</t>
  </si>
  <si>
    <t>H40107120820</t>
  </si>
  <si>
    <t>099094000556</t>
  </si>
  <si>
    <t>C.I.P.E.T</t>
  </si>
  <si>
    <t>AAAAC0606R</t>
  </si>
  <si>
    <t>H40107150820</t>
  </si>
  <si>
    <t>099094000610</t>
  </si>
  <si>
    <t xml:space="preserve">ACCURATE PRODUCTS </t>
  </si>
  <si>
    <t>AAACA5465A</t>
  </si>
  <si>
    <t>H40107180820</t>
  </si>
  <si>
    <t>099094000614</t>
  </si>
  <si>
    <t>WIPRO  LIMITED,</t>
  </si>
  <si>
    <t>H40107220820</t>
  </si>
  <si>
    <t>099094000647</t>
  </si>
  <si>
    <t xml:space="preserve">RAJAH MUTHIAH CHETTIAR </t>
  </si>
  <si>
    <t>AAATR3208F</t>
  </si>
  <si>
    <t>H40107230820</t>
  </si>
  <si>
    <t>099094000727</t>
  </si>
  <si>
    <t>AIRPORT DIRECTOR</t>
  </si>
  <si>
    <t>H40107320820</t>
  </si>
  <si>
    <t>099094000756</t>
  </si>
  <si>
    <t>HERITAGE FOODS (INDIA) LTD</t>
  </si>
  <si>
    <t>AAACH2778K</t>
  </si>
  <si>
    <t>H40107420820</t>
  </si>
  <si>
    <t>099094000765</t>
  </si>
  <si>
    <t>TATA TELESERVICES LTD</t>
  </si>
  <si>
    <t>H40107430820</t>
  </si>
  <si>
    <t>099094000777</t>
  </si>
  <si>
    <t>R.K.INVESTMENTS,</t>
  </si>
  <si>
    <t>H40107640820</t>
  </si>
  <si>
    <t>099094000817</t>
  </si>
  <si>
    <t>GARRISON ENGINEER(NAVY)</t>
  </si>
  <si>
    <t>AAAGG5170J</t>
  </si>
  <si>
    <t>H40107690820</t>
  </si>
  <si>
    <t>099094000866</t>
  </si>
  <si>
    <t xml:space="preserve">SCHNEIDER ELECTRIC INDIA P </t>
  </si>
  <si>
    <t>AABCS1624G</t>
  </si>
  <si>
    <t>H40107740820</t>
  </si>
  <si>
    <t>099094000869</t>
  </si>
  <si>
    <t>H40107750820</t>
  </si>
  <si>
    <t>099094000871</t>
  </si>
  <si>
    <t xml:space="preserve">THE STATE TRADING </t>
  </si>
  <si>
    <t>AAACT0102F</t>
  </si>
  <si>
    <t>H40107860820</t>
  </si>
  <si>
    <t>099094000874</t>
  </si>
  <si>
    <t xml:space="preserve">DR.SANKAR T.S.R </t>
  </si>
  <si>
    <t>AEQPM8757G</t>
  </si>
  <si>
    <t>H40108150820</t>
  </si>
  <si>
    <t>099094000878</t>
  </si>
  <si>
    <t>RAMACHANDRA UNIVERSITY</t>
  </si>
  <si>
    <t>AAMTS4531L</t>
  </si>
  <si>
    <t>H40108180820</t>
  </si>
  <si>
    <t>099094000926</t>
  </si>
  <si>
    <t xml:space="preserve">SHIMONA HOTELS PRIVATE </t>
  </si>
  <si>
    <t>AAOCS9772J</t>
  </si>
  <si>
    <t>H40108200820</t>
  </si>
  <si>
    <t>099094000949</t>
  </si>
  <si>
    <t>GARRISON ENGINEER (NAVY)</t>
  </si>
  <si>
    <t>H40108410820</t>
  </si>
  <si>
    <t>099094000985</t>
  </si>
  <si>
    <t xml:space="preserve">THE DEPUTY DIRECTOR GENERAL, </t>
  </si>
  <si>
    <t>AAAGG0209A</t>
  </si>
  <si>
    <t>H40108430820</t>
  </si>
  <si>
    <t>099094000989</t>
  </si>
  <si>
    <t>H40108450820</t>
  </si>
  <si>
    <t>099094001040</t>
  </si>
  <si>
    <t xml:space="preserve">BENIR E-STORE SOLUTIONS </t>
  </si>
  <si>
    <t>AAECB7398D</t>
  </si>
  <si>
    <t>H40108470820</t>
  </si>
  <si>
    <t>099094001051</t>
  </si>
  <si>
    <t xml:space="preserve">PROCANDOUR AUTOMOTIVE </t>
  </si>
  <si>
    <t>AAJCP1684P</t>
  </si>
  <si>
    <t>H40108520820</t>
  </si>
  <si>
    <t>099094001052</t>
  </si>
  <si>
    <t>AAHCS8109G</t>
  </si>
  <si>
    <t>H40108580820</t>
  </si>
  <si>
    <t>099094001055</t>
  </si>
  <si>
    <t>AAAFI1401K</t>
  </si>
  <si>
    <t>H40108670820</t>
  </si>
  <si>
    <t>099094001063</t>
  </si>
  <si>
    <t>K G PINNACLE</t>
  </si>
  <si>
    <t>AAIPK5853D</t>
  </si>
  <si>
    <t>H40108930820</t>
  </si>
  <si>
    <t>099094010018</t>
  </si>
  <si>
    <t xml:space="preserve">METRO POLITAN TRANSPORT </t>
  </si>
  <si>
    <t>33AAACP1935C1ZO</t>
  </si>
  <si>
    <t>H40108960820</t>
  </si>
  <si>
    <t>099094010028</t>
  </si>
  <si>
    <t xml:space="preserve">SHRI INDHIRA COTTON MILLS (P) </t>
  </si>
  <si>
    <t>AAACI0899J</t>
  </si>
  <si>
    <t>H40108980820</t>
  </si>
  <si>
    <t>099094010034</t>
  </si>
  <si>
    <t>M/s. GE T &amp; D India Limited</t>
  </si>
  <si>
    <t>33AAACG2115RIZO</t>
  </si>
  <si>
    <t>H40109040820</t>
  </si>
  <si>
    <t>099094010040</t>
  </si>
  <si>
    <t>RAPTAKOS BRETT AND CO. LTD.</t>
  </si>
  <si>
    <t>AAACR1772R</t>
  </si>
  <si>
    <t>H40109050820</t>
  </si>
  <si>
    <t>099094010052</t>
  </si>
  <si>
    <t>EXECUTIVE ENGG.IIT.-ADAYAR</t>
  </si>
  <si>
    <t>33AAAA13615G1Z6</t>
  </si>
  <si>
    <t>AAAA13615G</t>
  </si>
  <si>
    <t>H40109100820</t>
  </si>
  <si>
    <t>099094010070</t>
  </si>
  <si>
    <t>AAGM0289C1</t>
  </si>
  <si>
    <t>H40109180820</t>
  </si>
  <si>
    <t>099094010074</t>
  </si>
  <si>
    <t xml:space="preserve">MASCHMEMEIJER AROMATIC INDIA </t>
  </si>
  <si>
    <t>AAACM4389H</t>
  </si>
  <si>
    <t>H40109300820</t>
  </si>
  <si>
    <t>099094010077</t>
  </si>
  <si>
    <t>H40109360820</t>
  </si>
  <si>
    <t>099094010079</t>
  </si>
  <si>
    <t xml:space="preserve">JONAS WOODHEAD AND SONS </t>
  </si>
  <si>
    <t>AAACJ0852C</t>
  </si>
  <si>
    <t>H40109460820</t>
  </si>
  <si>
    <t>099094010084</t>
  </si>
  <si>
    <t>GUINDY MACHINE TOOLS PVT LTD</t>
  </si>
  <si>
    <t>33AAACG1118Q12P</t>
  </si>
  <si>
    <t>AAACG1118Q</t>
  </si>
  <si>
    <t>H40109620820</t>
  </si>
  <si>
    <t>099094010104</t>
  </si>
  <si>
    <t xml:space="preserve">MODERN FOOD ENTERPRISES P </t>
  </si>
  <si>
    <t>AAECN8400E</t>
  </si>
  <si>
    <t>H40109630820</t>
  </si>
  <si>
    <t>099094010129</t>
  </si>
  <si>
    <t xml:space="preserve">IND.MEDICAL PRACTNRS CO-OP </t>
  </si>
  <si>
    <t>AABAT2739D</t>
  </si>
  <si>
    <t>H40109640820</t>
  </si>
  <si>
    <t>099094010142</t>
  </si>
  <si>
    <t xml:space="preserve">THE SUB-DIVISIONAL ENGINEER </t>
  </si>
  <si>
    <t>H40109710820</t>
  </si>
  <si>
    <t>099094010182</t>
  </si>
  <si>
    <t>THE AREA ENGR.XIII</t>
  </si>
  <si>
    <t>H40109730820</t>
  </si>
  <si>
    <t>099094010191</t>
  </si>
  <si>
    <t>THE AREA ENGINEER XIII</t>
  </si>
  <si>
    <t>H40109830820</t>
  </si>
  <si>
    <t>099094010283</t>
  </si>
  <si>
    <t>H40109880820</t>
  </si>
  <si>
    <t>099094010308</t>
  </si>
  <si>
    <t>SUPER AUTO FORGE (P)LIMITED</t>
  </si>
  <si>
    <t>AABCS0459B</t>
  </si>
  <si>
    <t>H40109970820</t>
  </si>
  <si>
    <t>099094010312</t>
  </si>
  <si>
    <t xml:space="preserve">FORTIS HEALTH MANAGEMENT </t>
  </si>
  <si>
    <t>AABCF2101R</t>
  </si>
  <si>
    <t>H40109990820</t>
  </si>
  <si>
    <t>099094010315</t>
  </si>
  <si>
    <t>H40110000820</t>
  </si>
  <si>
    <t>099094010333</t>
  </si>
  <si>
    <t xml:space="preserve">M.S SWAMINATHAN RESEARCH </t>
  </si>
  <si>
    <t>AAATS1585L</t>
  </si>
  <si>
    <t>H40110050820</t>
  </si>
  <si>
    <t>099094010347</t>
  </si>
  <si>
    <t xml:space="preserve">A.R.HOLDINGS &amp;ELECTRONICS </t>
  </si>
  <si>
    <t>AAECA5650K</t>
  </si>
  <si>
    <t>H40110060820</t>
  </si>
  <si>
    <t>099094010369</t>
  </si>
  <si>
    <t>PHARMAZELL (INDIA) PVT LTD</t>
  </si>
  <si>
    <t>AAACD3338F</t>
  </si>
  <si>
    <t>H40110160820</t>
  </si>
  <si>
    <t>099094010372</t>
  </si>
  <si>
    <t>M.T.L. INSTRUMENTS (P) LTD</t>
  </si>
  <si>
    <t>AAACM2555R</t>
  </si>
  <si>
    <t>H40110200820</t>
  </si>
  <si>
    <t>099094010377</t>
  </si>
  <si>
    <t xml:space="preserve">ELCOT, COMMUNICATION </t>
  </si>
  <si>
    <t>33AAACE1670KIZU</t>
  </si>
  <si>
    <t>H40110210820</t>
  </si>
  <si>
    <t>099094010384</t>
  </si>
  <si>
    <t>BIMETAL BEARING LIMITED</t>
  </si>
  <si>
    <t>33AAACB2036QIZR</t>
  </si>
  <si>
    <t>H40110280820</t>
  </si>
  <si>
    <t>099094010389</t>
  </si>
  <si>
    <t>ELNET TECHNOLOGIES LTD</t>
  </si>
  <si>
    <t>AAACE0785D</t>
  </si>
  <si>
    <t>H40110290820</t>
  </si>
  <si>
    <t>099094010401</t>
  </si>
  <si>
    <t>K.B. INVESTMENTS &amp; CO.,</t>
  </si>
  <si>
    <t>AABCC2553Q</t>
  </si>
  <si>
    <t>H40110300820</t>
  </si>
  <si>
    <t>099094010410</t>
  </si>
  <si>
    <t>METALLIC BELLOWS(INDIA)P.LTD</t>
  </si>
  <si>
    <t>AACCM2125M</t>
  </si>
  <si>
    <t>H40110350820</t>
  </si>
  <si>
    <t>099094010418</t>
  </si>
  <si>
    <t>AAACA9284H</t>
  </si>
  <si>
    <t>H40110420820</t>
  </si>
  <si>
    <t>099094010427</t>
  </si>
  <si>
    <t>AIR INDIA LTD</t>
  </si>
  <si>
    <t>AAACA9213E</t>
  </si>
  <si>
    <t>H40110450820</t>
  </si>
  <si>
    <t>099094010444</t>
  </si>
  <si>
    <t>TAJMADRAS FLIGHTKITCHEN LTD</t>
  </si>
  <si>
    <t>AAACT7755J</t>
  </si>
  <si>
    <t>H40110460820</t>
  </si>
  <si>
    <t>099094010448</t>
  </si>
  <si>
    <t>KALEESWARI REFINERY LTD</t>
  </si>
  <si>
    <t>H40110550820</t>
  </si>
  <si>
    <t>099094010449</t>
  </si>
  <si>
    <t>PATEL EXPORTS(INDIA)</t>
  </si>
  <si>
    <t>331111111111111</t>
  </si>
  <si>
    <t>AAAFP9676P</t>
  </si>
  <si>
    <t>H40110560820</t>
  </si>
  <si>
    <t>099094010454</t>
  </si>
  <si>
    <t>CELEBRITY FASHIONS LIMITED.</t>
  </si>
  <si>
    <t>AAACC3696D</t>
  </si>
  <si>
    <t>H40110610820</t>
  </si>
  <si>
    <t>099094010459</t>
  </si>
  <si>
    <t>AABCT0666R</t>
  </si>
  <si>
    <t>H40110630820</t>
  </si>
  <si>
    <t>099094010461</t>
  </si>
  <si>
    <t>INFOSYS  LIMITED,</t>
  </si>
  <si>
    <t>33AAAC14798L2Z4</t>
  </si>
  <si>
    <t>AAACI4798L</t>
  </si>
  <si>
    <t>H40110660820</t>
  </si>
  <si>
    <t>099094010478</t>
  </si>
  <si>
    <t>H40110670820</t>
  </si>
  <si>
    <t>099094010490</t>
  </si>
  <si>
    <t>THE AREA ENGINEER-XIII,</t>
  </si>
  <si>
    <t>H40110680820</t>
  </si>
  <si>
    <t>099094010494</t>
  </si>
  <si>
    <t>SYMRISE PVT LTD</t>
  </si>
  <si>
    <t>AAACD2686A</t>
  </si>
  <si>
    <t>H40110730820</t>
  </si>
  <si>
    <t>099094010502</t>
  </si>
  <si>
    <t>THE AREA  ENGINEER-XIII,</t>
  </si>
  <si>
    <t>H40110740820</t>
  </si>
  <si>
    <t>099094010518</t>
  </si>
  <si>
    <t>AREA ENGINEER, AREA-XIII</t>
  </si>
  <si>
    <t>H40110840820</t>
  </si>
  <si>
    <t>099094010527</t>
  </si>
  <si>
    <t>M/S.TCI CHEMICALS (I) PVT.LTD.,</t>
  </si>
  <si>
    <t>AACCT9777G</t>
  </si>
  <si>
    <t>H40110890820</t>
  </si>
  <si>
    <t>099094010535</t>
  </si>
  <si>
    <t>AREA ENGINEER-XIII,</t>
  </si>
  <si>
    <t>H40110920820</t>
  </si>
  <si>
    <t>099094010538</t>
  </si>
  <si>
    <t>TICEL BIO PARK LIMITED</t>
  </si>
  <si>
    <t>AABCT5758L</t>
  </si>
  <si>
    <t>H40110930820</t>
  </si>
  <si>
    <t>099094010541</t>
  </si>
  <si>
    <t>COMMISSIONER,</t>
  </si>
  <si>
    <t>H40110960820</t>
  </si>
  <si>
    <t>099094010543</t>
  </si>
  <si>
    <t>CHIEF ADMINISTRATIVE OFFICER,</t>
  </si>
  <si>
    <t>H41000250820</t>
  </si>
  <si>
    <t>099094010550</t>
  </si>
  <si>
    <t xml:space="preserve">GAVS INFORMATION SERVICES </t>
  </si>
  <si>
    <t>AABCG0901C</t>
  </si>
  <si>
    <t>H41000450820</t>
  </si>
  <si>
    <t>099094010555</t>
  </si>
  <si>
    <t>A.K.SRIVATHSAN &amp; 4 OTHERS,</t>
  </si>
  <si>
    <t>AAACA7402P</t>
  </si>
  <si>
    <t>H41000480820</t>
  </si>
  <si>
    <t>099094010557</t>
  </si>
  <si>
    <t>GAYATHRI RAMACHANDRAN</t>
  </si>
  <si>
    <t>33AGMPG0239MIZE</t>
  </si>
  <si>
    <t>AGMPG0239M</t>
  </si>
  <si>
    <t>H41001160820</t>
  </si>
  <si>
    <t>099094010559</t>
  </si>
  <si>
    <t>EXECUTIVE ENGINNER/STP</t>
  </si>
  <si>
    <t>H41001220820</t>
  </si>
  <si>
    <t>099094010564</t>
  </si>
  <si>
    <t xml:space="preserve">KAMAKSHI MEMORIAL HOSPITAL </t>
  </si>
  <si>
    <t>AACCD1521C</t>
  </si>
  <si>
    <t>H41001270820</t>
  </si>
  <si>
    <t>099094010569</t>
  </si>
  <si>
    <t xml:space="preserve">RATTHA HOLDING COMPANY </t>
  </si>
  <si>
    <t>AACCR8160K</t>
  </si>
  <si>
    <t>H41001290820</t>
  </si>
  <si>
    <t>099094010575</t>
  </si>
  <si>
    <t>AVALON TECHNOLOGIES PVT.</t>
  </si>
  <si>
    <t>AACCA4147K</t>
  </si>
  <si>
    <t>H41001330820</t>
  </si>
  <si>
    <t>099094010579</t>
  </si>
  <si>
    <t>AABCH5705R</t>
  </si>
  <si>
    <t>H41001370820</t>
  </si>
  <si>
    <t>099094010580</t>
  </si>
  <si>
    <t xml:space="preserve">HTC GLOBAL SERVICES (INDIA) </t>
  </si>
  <si>
    <t>AAACH9921J</t>
  </si>
  <si>
    <t>H41001390820</t>
  </si>
  <si>
    <t>099094010582</t>
  </si>
  <si>
    <t>MILLENNIA REALTORS PVT.LTD.,</t>
  </si>
  <si>
    <t>AABCM2890E</t>
  </si>
  <si>
    <t>H41001500820</t>
  </si>
  <si>
    <t>099094010587</t>
  </si>
  <si>
    <t>SUGAM HOSPITAL</t>
  </si>
  <si>
    <t>AANPS0249N</t>
  </si>
  <si>
    <t>H41001510820</t>
  </si>
  <si>
    <t>099094010600</t>
  </si>
  <si>
    <t>H41001550820</t>
  </si>
  <si>
    <t>099094010604</t>
  </si>
  <si>
    <t>MILLENNIA REALTORS PVT LTD.</t>
  </si>
  <si>
    <t>H41001570820</t>
  </si>
  <si>
    <t>099094010620</t>
  </si>
  <si>
    <t>SYRMA TECHNOLOGY PVT LTD</t>
  </si>
  <si>
    <t>AAICS5745D</t>
  </si>
  <si>
    <t>H41001600820</t>
  </si>
  <si>
    <t>099094010622</t>
  </si>
  <si>
    <t>ASV CONSTUCTIONS PVT LTD</t>
  </si>
  <si>
    <t>H41001620820</t>
  </si>
  <si>
    <t>099094010646</t>
  </si>
  <si>
    <t>EIH LTD</t>
  </si>
  <si>
    <t>AAACE6898B</t>
  </si>
  <si>
    <t>H41001670820</t>
  </si>
  <si>
    <t>099094010671</t>
  </si>
  <si>
    <t>H41001810820</t>
  </si>
  <si>
    <t>099094010672</t>
  </si>
  <si>
    <t>KAL PUBLICATIONS PRIVATE LTD.,</t>
  </si>
  <si>
    <t>H41001860820</t>
  </si>
  <si>
    <t>099094010675</t>
  </si>
  <si>
    <t xml:space="preserve">IYKOT HITECH TOOLROOM </t>
  </si>
  <si>
    <t>33AAACE1445L1zv</t>
  </si>
  <si>
    <t>AAACE1445L</t>
  </si>
  <si>
    <t>H41001880820</t>
  </si>
  <si>
    <t>099094010682</t>
  </si>
  <si>
    <t xml:space="preserve">SOFTWARE TECHNOLOGY PARKS </t>
  </si>
  <si>
    <t>AAATS2468J</t>
  </si>
  <si>
    <t>H41001900820</t>
  </si>
  <si>
    <t>099094010689</t>
  </si>
  <si>
    <t xml:space="preserve">SANMINA SCI TECHNOLOGY INDIA </t>
  </si>
  <si>
    <t>AAKCS8133K</t>
  </si>
  <si>
    <t>H41001960820</t>
  </si>
  <si>
    <t>099094010693</t>
  </si>
  <si>
    <t xml:space="preserve">JASMIN INFOTECH PRIVATE </t>
  </si>
  <si>
    <t>AAACJ7415K</t>
  </si>
  <si>
    <t>H41002000820</t>
  </si>
  <si>
    <t>099094010694</t>
  </si>
  <si>
    <t xml:space="preserve">TATA CONSULTANCY SERVICES </t>
  </si>
  <si>
    <t>AAACR4849R</t>
  </si>
  <si>
    <t>H41002030820</t>
  </si>
  <si>
    <t>099094010696</t>
  </si>
  <si>
    <t>SUPER AUTO FORGE P LIMITED,</t>
  </si>
  <si>
    <t>33AABCSO459B2ZW</t>
  </si>
  <si>
    <t>H41002080820</t>
  </si>
  <si>
    <t>099094010697</t>
  </si>
  <si>
    <t xml:space="preserve">MADRAS DIABETES RESEARCH </t>
  </si>
  <si>
    <t>AAATM7001M</t>
  </si>
  <si>
    <t>H41002120820</t>
  </si>
  <si>
    <t>099094010699</t>
  </si>
  <si>
    <t xml:space="preserve">RATTHA HOLDING COMPANY PVT. </t>
  </si>
  <si>
    <t>H41002130820</t>
  </si>
  <si>
    <t>099094010702</t>
  </si>
  <si>
    <t xml:space="preserve">MEHRA COMPUTER SYSTEMS </t>
  </si>
  <si>
    <t>AAACM5391H</t>
  </si>
  <si>
    <t>H41002140820</t>
  </si>
  <si>
    <t>099094010704</t>
  </si>
  <si>
    <t>HDFC BANK LIMITED,</t>
  </si>
  <si>
    <t>AAACH2702H</t>
  </si>
  <si>
    <t>H41002160820</t>
  </si>
  <si>
    <t>099094010712</t>
  </si>
  <si>
    <t>POWER GEARS LIMITED,</t>
  </si>
  <si>
    <t>AABCP2082K</t>
  </si>
  <si>
    <t>H41002170820</t>
  </si>
  <si>
    <t>099094010715</t>
  </si>
  <si>
    <t xml:space="preserve">CHANGEPOND TECHNOLGIES </t>
  </si>
  <si>
    <t>33AABCC3252GIZ6</t>
  </si>
  <si>
    <t>AABCC3252G</t>
  </si>
  <si>
    <t>H41002180820</t>
  </si>
  <si>
    <t>H4011030082001</t>
  </si>
  <si>
    <t>099094010718</t>
  </si>
  <si>
    <t>RMZ INFOTECH PRIVATE LIMITED,</t>
  </si>
  <si>
    <t>AACCR6283P</t>
  </si>
  <si>
    <t>H41002190820</t>
  </si>
  <si>
    <t>099094010722</t>
  </si>
  <si>
    <t xml:space="preserve">FUTURA TECHPARK PRIVATE </t>
  </si>
  <si>
    <t>AABCF7360G</t>
  </si>
  <si>
    <t>H41002200820</t>
  </si>
  <si>
    <t>099094010723</t>
  </si>
  <si>
    <t xml:space="preserve">CAREVOYANT TECHNOLOGIES </t>
  </si>
  <si>
    <t>AABCK6386R</t>
  </si>
  <si>
    <t>H41002220820</t>
  </si>
  <si>
    <t>099094010732</t>
  </si>
  <si>
    <t xml:space="preserve">BENNETT COLEMAN &amp; CO </t>
  </si>
  <si>
    <t>AAACB4373Q</t>
  </si>
  <si>
    <t>H41002260820</t>
  </si>
  <si>
    <t>099094010742</t>
  </si>
  <si>
    <t>H41002270820</t>
  </si>
  <si>
    <t>099094010743</t>
  </si>
  <si>
    <t>RAYALA CORPORATION PVT LTD</t>
  </si>
  <si>
    <t>AABCR7230D</t>
  </si>
  <si>
    <t>H41002300820</t>
  </si>
  <si>
    <t>099094010764</t>
  </si>
  <si>
    <t>VENTURE LIGHTS INDIA LTD(UNIT-</t>
  </si>
  <si>
    <t>H41002310820</t>
  </si>
  <si>
    <t>099094010769</t>
  </si>
  <si>
    <t>MILLENNIA REALTORS PVT LTD</t>
  </si>
  <si>
    <t>33AACCR6283PIZU</t>
  </si>
  <si>
    <t>H41002360820</t>
  </si>
  <si>
    <t>099094010774</t>
  </si>
  <si>
    <t xml:space="preserve">TECCI PARK OWNERS </t>
  </si>
  <si>
    <t>AADAT7342N</t>
  </si>
  <si>
    <t>H41002380820</t>
  </si>
  <si>
    <t>099094010775</t>
  </si>
  <si>
    <t>BAHWAN CYBERTEK  PVT  LTD.,</t>
  </si>
  <si>
    <t>AABCB2020P</t>
  </si>
  <si>
    <t>H41002420820</t>
  </si>
  <si>
    <t>099094010786</t>
  </si>
  <si>
    <t xml:space="preserve">VENTECH SOLUTIIONS (INDIA)  </t>
  </si>
  <si>
    <t>AAACO4860B</t>
  </si>
  <si>
    <t>H41002430820</t>
  </si>
  <si>
    <t>099094010815</t>
  </si>
  <si>
    <t xml:space="preserve">RATTHA HOLDING COMPANY P </t>
  </si>
  <si>
    <t>H41002440820</t>
  </si>
  <si>
    <t>099094010818</t>
  </si>
  <si>
    <t>H41002460820</t>
  </si>
  <si>
    <t>099094010820</t>
  </si>
  <si>
    <t xml:space="preserve">JONAS WOODHEAD &amp;  SONS (I) </t>
  </si>
  <si>
    <t>H41002470820</t>
  </si>
  <si>
    <t>099094010841</t>
  </si>
  <si>
    <t xml:space="preserve">SENSIPLE SOFTWARE SOLUTIONS </t>
  </si>
  <si>
    <t>33AAGCS4619C1Z0</t>
  </si>
  <si>
    <t>AAGCS4619C</t>
  </si>
  <si>
    <t>H41002500820</t>
  </si>
  <si>
    <t>099094010843</t>
  </si>
  <si>
    <t>H41002540820</t>
  </si>
  <si>
    <t>099094010845</t>
  </si>
  <si>
    <t>SUPERINTENDING ENGINEER-I,</t>
  </si>
  <si>
    <t>H41002560820</t>
  </si>
  <si>
    <t>099094010847</t>
  </si>
  <si>
    <t xml:space="preserve">THE DIRECTOR, THE INSTITUTE OF </t>
  </si>
  <si>
    <t>H41002580820</t>
  </si>
  <si>
    <t>099094010852</t>
  </si>
  <si>
    <t>YEKEDIAR FARMS LLP.,</t>
  </si>
  <si>
    <t>AABFY7401Q</t>
  </si>
  <si>
    <t>H41002590820</t>
  </si>
  <si>
    <t>099094010858</t>
  </si>
  <si>
    <t>ASV CONSTRUCTIONS P LTD</t>
  </si>
  <si>
    <t>H41002600820</t>
  </si>
  <si>
    <t>099094010867</t>
  </si>
  <si>
    <t>THE AIRPORT DIRECTOR</t>
  </si>
  <si>
    <t>H41002630820</t>
  </si>
  <si>
    <t>099094010893</t>
  </si>
  <si>
    <t xml:space="preserve">CLASSIC MALL DEVELOPMENT CO </t>
  </si>
  <si>
    <t>AACCC7309K</t>
  </si>
  <si>
    <t>H41002660820</t>
  </si>
  <si>
    <t>099094010896</t>
  </si>
  <si>
    <t>H41002670820</t>
  </si>
  <si>
    <t>099094010898</t>
  </si>
  <si>
    <t>AKSHAYA PRIVATE LIMITED,</t>
  </si>
  <si>
    <t>AAFCA1780D</t>
  </si>
  <si>
    <t>H41002680820</t>
  </si>
  <si>
    <t>099094010904</t>
  </si>
  <si>
    <t xml:space="preserve">PS PRECIOUS HANA GRAND MALL </t>
  </si>
  <si>
    <t>AAPFP1117J</t>
  </si>
  <si>
    <t>H41002710820</t>
  </si>
  <si>
    <t>099094010905</t>
  </si>
  <si>
    <t>THIRU.P.V.DEVAKUMAR</t>
  </si>
  <si>
    <t>AAGPD2880D</t>
  </si>
  <si>
    <t>H41002730820</t>
  </si>
  <si>
    <t>099094010910</t>
  </si>
  <si>
    <t xml:space="preserve">APOLLO HOSPITALS ENTERPRISES </t>
  </si>
  <si>
    <t>H41002740820</t>
  </si>
  <si>
    <t>099094010918</t>
  </si>
  <si>
    <t>VA TECH WABAG LTIMITED</t>
  </si>
  <si>
    <t>AABCV0225G</t>
  </si>
  <si>
    <t>H41002750820</t>
  </si>
  <si>
    <t>099094010930</t>
  </si>
  <si>
    <t xml:space="preserve">AITKEN SPENCE HOTEL </t>
  </si>
  <si>
    <t>33AAHCA1329GIZ4</t>
  </si>
  <si>
    <t>AAHCA1329G</t>
  </si>
  <si>
    <t>H41002770820</t>
  </si>
  <si>
    <t>099094010936</t>
  </si>
  <si>
    <t>ABGPM7848D</t>
  </si>
  <si>
    <t>H41002790820</t>
  </si>
  <si>
    <t>099094010946</t>
  </si>
  <si>
    <t>AAJCR6636B</t>
  </si>
  <si>
    <t>H41002800820</t>
  </si>
  <si>
    <t>099094010962</t>
  </si>
  <si>
    <t xml:space="preserve">EFFICIENT LIGHT SOURCE </t>
  </si>
  <si>
    <t>AABCE5064A</t>
  </si>
  <si>
    <t>H41002820820</t>
  </si>
  <si>
    <t>099094010963</t>
  </si>
  <si>
    <t xml:space="preserve">DIVYASREE INFRASTRUCTURE </t>
  </si>
  <si>
    <t>AACCD2826J</t>
  </si>
  <si>
    <t>H41002830820</t>
  </si>
  <si>
    <t>099094010964</t>
  </si>
  <si>
    <t>S.VINODHKUMAR JAIN</t>
  </si>
  <si>
    <t>33AABCE5064A1ZW</t>
  </si>
  <si>
    <t>H41002840820</t>
  </si>
  <si>
    <t>099094010971</t>
  </si>
  <si>
    <t>ASV CONSTRUCTIONS PVT. LTD.</t>
  </si>
  <si>
    <t>H41002880820</t>
  </si>
  <si>
    <t>099094010973</t>
  </si>
  <si>
    <t>PHARMAZELL INDIA PVT. LTD.,</t>
  </si>
  <si>
    <t>H41002900820</t>
  </si>
  <si>
    <t>099094010983</t>
  </si>
  <si>
    <t>L &amp; T SOUTH CITY PROJECTS LTD.,</t>
  </si>
  <si>
    <t>AACCD3198H</t>
  </si>
  <si>
    <t>H41002910820</t>
  </si>
  <si>
    <t>099094010988</t>
  </si>
  <si>
    <t xml:space="preserve">THE MADRAS SILKS INDIA PVT. </t>
  </si>
  <si>
    <t>H41002930720</t>
  </si>
  <si>
    <t>099094010997</t>
  </si>
  <si>
    <t xml:space="preserve">ASV CONSTRUCTIONS PRIVATE </t>
  </si>
  <si>
    <t>H41002960820</t>
  </si>
  <si>
    <t>099094010999</t>
  </si>
  <si>
    <t xml:space="preserve">AMTEX SOFTWARE SOLUTIONS </t>
  </si>
  <si>
    <t>33AAFCA0638JIZX</t>
  </si>
  <si>
    <t>AAFCA0638J</t>
  </si>
  <si>
    <t>H41002970820</t>
  </si>
  <si>
    <t>099094011000</t>
  </si>
  <si>
    <t xml:space="preserve">AVALON TECHNOLOGY AND </t>
  </si>
  <si>
    <t>AAHCA3430A</t>
  </si>
  <si>
    <t>H41002980820</t>
  </si>
  <si>
    <t>099094011005</t>
  </si>
  <si>
    <t>THIRU. Y. SIVA  ARULDURAI</t>
  </si>
  <si>
    <t>AABPS8632H</t>
  </si>
  <si>
    <t>H41002990820</t>
  </si>
  <si>
    <t>099094011006</t>
  </si>
  <si>
    <t xml:space="preserve">PRASHANTH FERTILITY RESEARCH </t>
  </si>
  <si>
    <t>AACCP2513J</t>
  </si>
  <si>
    <t>H41003000820</t>
  </si>
  <si>
    <t>099094011016</t>
  </si>
  <si>
    <t>H41003010820</t>
  </si>
  <si>
    <t>099094011020</t>
  </si>
  <si>
    <t xml:space="preserve">NATIONAL STOCK EXCHANGE OF </t>
  </si>
  <si>
    <t>33AAACNI797LIZ7</t>
  </si>
  <si>
    <t>AAACN1797L</t>
  </si>
  <si>
    <t>H41003020820</t>
  </si>
  <si>
    <t>099094011021</t>
  </si>
  <si>
    <t xml:space="preserve">JEYACHANDRAN INDUSTRIES PVT. </t>
  </si>
  <si>
    <t>AACCS3808F</t>
  </si>
  <si>
    <t>H41003030820</t>
  </si>
  <si>
    <t>099094011028</t>
  </si>
  <si>
    <t>PREMIER INN INDIA PVT. LTD.,</t>
  </si>
  <si>
    <t>AACCT6797J</t>
  </si>
  <si>
    <t>H41003040820</t>
  </si>
  <si>
    <t>099094011029</t>
  </si>
  <si>
    <t xml:space="preserve">HRB BOARDING AND LODGING P </t>
  </si>
  <si>
    <t>H41003060820</t>
  </si>
  <si>
    <t>099094011030</t>
  </si>
  <si>
    <t xml:space="preserve">NUVOCO VISTAS CORPORATION </t>
  </si>
  <si>
    <t>AAACL4159L</t>
  </si>
  <si>
    <t>H41003070820</t>
  </si>
  <si>
    <t>099094011035</t>
  </si>
  <si>
    <t>SRILANAND MANSIONS PVT. LTD</t>
  </si>
  <si>
    <t>AAJCS7538R</t>
  </si>
  <si>
    <t>H41003080820</t>
  </si>
  <si>
    <t>099094011042</t>
  </si>
  <si>
    <t>ALNPM3353J</t>
  </si>
  <si>
    <t>H41003100820</t>
  </si>
  <si>
    <t>099094011045</t>
  </si>
  <si>
    <t>THE MADRAS SILKS INDIA P LTD</t>
  </si>
  <si>
    <t>H41003110720</t>
  </si>
  <si>
    <t>099094011046</t>
  </si>
  <si>
    <t xml:space="preserve">BHASKERA COMPONENTS AND </t>
  </si>
  <si>
    <t>AACCB3527E</t>
  </si>
  <si>
    <t>H41003130820</t>
  </si>
  <si>
    <t>099094011055</t>
  </si>
  <si>
    <t xml:space="preserve">CARETECH SOLUTIONS INDIA P </t>
  </si>
  <si>
    <t>AAGCC1947B</t>
  </si>
  <si>
    <t>H41003140720</t>
  </si>
  <si>
    <t>099094011056</t>
  </si>
  <si>
    <t xml:space="preserve">SUBRAMANIAN ENGINEERING </t>
  </si>
  <si>
    <t>AAICS9342L</t>
  </si>
  <si>
    <t>H41003150820</t>
  </si>
  <si>
    <t>099094011061</t>
  </si>
  <si>
    <t>JONES FOUNDATIONS P LTD</t>
  </si>
  <si>
    <t>H41003170820</t>
  </si>
  <si>
    <t>099094011063</t>
  </si>
  <si>
    <t>SRI THYAGARAJAN ENTERPRISES</t>
  </si>
  <si>
    <t>ACDPT1690E</t>
  </si>
  <si>
    <t>H41003190820</t>
  </si>
  <si>
    <t>099094011066</t>
  </si>
  <si>
    <t xml:space="preserve">M/S.CHENNAI UROLOGY AND </t>
  </si>
  <si>
    <t>33AAGCC4734JIZP</t>
  </si>
  <si>
    <t>AAGCC4734J</t>
  </si>
  <si>
    <t>H41003200820</t>
  </si>
  <si>
    <t>099094011067</t>
  </si>
  <si>
    <t>M/S. MRF LTD</t>
  </si>
  <si>
    <t>H41003210820</t>
  </si>
  <si>
    <t>099094011068</t>
  </si>
  <si>
    <t xml:space="preserve">M/s. Syrma Technology Private </t>
  </si>
  <si>
    <t>33AAICS5745DIZF</t>
  </si>
  <si>
    <t>H41003230820</t>
  </si>
  <si>
    <t>099094011073</t>
  </si>
  <si>
    <t>EICHER MOTORS LTD</t>
  </si>
  <si>
    <t>AAACE3882D</t>
  </si>
  <si>
    <t>H41003240720</t>
  </si>
  <si>
    <t>099094011074</t>
  </si>
  <si>
    <t>FORD MOTOR PVT LTD</t>
  </si>
  <si>
    <t>AAACF5984H</t>
  </si>
  <si>
    <t>H41003260820</t>
  </si>
  <si>
    <t>099094011084</t>
  </si>
  <si>
    <t xml:space="preserve">THE COMMISSIONER TAMBARAM </t>
  </si>
  <si>
    <t>AAAGC0087L</t>
  </si>
  <si>
    <t>H41003270820</t>
  </si>
  <si>
    <t>099094011089</t>
  </si>
  <si>
    <t xml:space="preserve">M/s L &amp; T CONSTRUCTION </t>
  </si>
  <si>
    <t>H41003300820</t>
  </si>
  <si>
    <t>099094011092</t>
  </si>
  <si>
    <t>AADPD7717L</t>
  </si>
  <si>
    <t>H41003320820</t>
  </si>
  <si>
    <t>099094011093</t>
  </si>
  <si>
    <t>M/S. SACHI INDUSTRIES</t>
  </si>
  <si>
    <t>AASFS1853R</t>
  </si>
  <si>
    <t>H41003340820</t>
  </si>
  <si>
    <t>099094011096</t>
  </si>
  <si>
    <t xml:space="preserve">M/s. NATIONAL PAYMENTS </t>
  </si>
  <si>
    <t>AACCN9852G</t>
  </si>
  <si>
    <t>H41003350820</t>
  </si>
  <si>
    <t>13/08/2020</t>
  </si>
  <si>
    <t>099094100025</t>
  </si>
  <si>
    <t xml:space="preserve">THE SR.DIVISIONAL ELECL. </t>
  </si>
  <si>
    <t>AAACI7074F</t>
  </si>
  <si>
    <t>H41003370820</t>
  </si>
  <si>
    <t>099094100045</t>
  </si>
  <si>
    <t>CATERPILLAR INDIA PRIVATE LTD.,</t>
  </si>
  <si>
    <t>H41003540820</t>
  </si>
  <si>
    <t>099094100048</t>
  </si>
  <si>
    <t>AMALGAMATION REPCO LIMITED</t>
  </si>
  <si>
    <t>AADCA8200E</t>
  </si>
  <si>
    <t>H41003590820</t>
  </si>
  <si>
    <t>099094100116</t>
  </si>
  <si>
    <t>TOCHEUNGLEE STY. MFG.CO.PVT.</t>
  </si>
  <si>
    <t>AAACT4112B</t>
  </si>
  <si>
    <t>H41003600820</t>
  </si>
  <si>
    <t>099094100122</t>
  </si>
  <si>
    <t xml:space="preserve">SAMBANDAN SOLVENT </t>
  </si>
  <si>
    <t>AABCS2734B</t>
  </si>
  <si>
    <t>H41003610820</t>
  </si>
  <si>
    <t>099094100127</t>
  </si>
  <si>
    <t>TRIDENT TEXTILE MILLS LIMITED,</t>
  </si>
  <si>
    <t>AAACT1291R</t>
  </si>
  <si>
    <t>H41003620820</t>
  </si>
  <si>
    <t>099094100129</t>
  </si>
  <si>
    <t>SUB-DIVISIONAL ENGINEER-</t>
  </si>
  <si>
    <t>H41003640820</t>
  </si>
  <si>
    <t>099094100133</t>
  </si>
  <si>
    <t>L &amp; T  VALVES LIMITED</t>
  </si>
  <si>
    <t>H41003650820</t>
  </si>
  <si>
    <t>099094100137</t>
  </si>
  <si>
    <t>STAHL INDIA ( P ) LTD.,</t>
  </si>
  <si>
    <t>AACCS3208H</t>
  </si>
  <si>
    <t>H41003670820</t>
  </si>
  <si>
    <t>099094100139</t>
  </si>
  <si>
    <t xml:space="preserve">BORG WARNER MORSE SYSTEMS </t>
  </si>
  <si>
    <t>AABCR8852R</t>
  </si>
  <si>
    <t>H41003680820</t>
  </si>
  <si>
    <t>099094100150</t>
  </si>
  <si>
    <t>RITE STEEL INDUSTRIES P LTD.,</t>
  </si>
  <si>
    <t>AAACM5369F</t>
  </si>
  <si>
    <t>H41003690820</t>
  </si>
  <si>
    <t>099094100151</t>
  </si>
  <si>
    <t>M/S HYDROMET INDIA LTD,</t>
  </si>
  <si>
    <t>AAACH7165A</t>
  </si>
  <si>
    <t>H41003710820</t>
  </si>
  <si>
    <t>099094100155</t>
  </si>
  <si>
    <t>KANCHI KARPOORAM LTD,</t>
  </si>
  <si>
    <t>AAACK2985K</t>
  </si>
  <si>
    <t>H41003720820</t>
  </si>
  <si>
    <t>099094100157</t>
  </si>
  <si>
    <t xml:space="preserve">PCA AUTO MOBILES INDIA PVT. </t>
  </si>
  <si>
    <t>AAACH7325N</t>
  </si>
  <si>
    <t>H41003730820</t>
  </si>
  <si>
    <t>099094100160</t>
  </si>
  <si>
    <t xml:space="preserve">ANNAI FLOUR MILLS PRIVATE </t>
  </si>
  <si>
    <t>AADCA9454A</t>
  </si>
  <si>
    <t>H41003740820</t>
  </si>
  <si>
    <t>099094100162</t>
  </si>
  <si>
    <t>M/S. H I L LIMITED</t>
  </si>
  <si>
    <t>AAACH2676Q</t>
  </si>
  <si>
    <t>H41003760820</t>
  </si>
  <si>
    <t>099094100167</t>
  </si>
  <si>
    <t>H41003780820</t>
  </si>
  <si>
    <t>099094100181</t>
  </si>
  <si>
    <t>LARSEN &amp; TOUBRO LIMITED.,</t>
  </si>
  <si>
    <t>H41003790820</t>
  </si>
  <si>
    <t>099094100186</t>
  </si>
  <si>
    <t>H41003800820</t>
  </si>
  <si>
    <t>099094100188</t>
  </si>
  <si>
    <t>RUCHI SOYA INDUSTRIES LTD.</t>
  </si>
  <si>
    <t>AAACR2892L</t>
  </si>
  <si>
    <t>H41100130820</t>
  </si>
  <si>
    <t>099094100190</t>
  </si>
  <si>
    <t xml:space="preserve">RELIANCE COMMUNICATIONS </t>
  </si>
  <si>
    <t>H41100140820</t>
  </si>
  <si>
    <t>099094100196</t>
  </si>
  <si>
    <t>CHENNAI PEN PRODUCTS (P) LTD.</t>
  </si>
  <si>
    <t>AABCC8398M</t>
  </si>
  <si>
    <t>H41100180820</t>
  </si>
  <si>
    <t>099094100200</t>
  </si>
  <si>
    <t xml:space="preserve">SAMBANDAM SOLVENT </t>
  </si>
  <si>
    <t>H41100280820</t>
  </si>
  <si>
    <t>099094100203</t>
  </si>
  <si>
    <t>OREN HYDROCARBONS PVT LTD</t>
  </si>
  <si>
    <t>AAACO3649L</t>
  </si>
  <si>
    <t>H41100320820</t>
  </si>
  <si>
    <t>099094100208</t>
  </si>
  <si>
    <t>NOBLE TECH INDUSTRIES PVT LTD</t>
  </si>
  <si>
    <t>AABCV9111H</t>
  </si>
  <si>
    <t>H41100370820</t>
  </si>
  <si>
    <t>099094100212</t>
  </si>
  <si>
    <t>SAI BALAJI AGRO FOODS.,</t>
  </si>
  <si>
    <t>ABUFS3095A</t>
  </si>
  <si>
    <t>H41100380820</t>
  </si>
  <si>
    <t>099094100213</t>
  </si>
  <si>
    <t>NOBLE TECH INDUSTRIES LTD</t>
  </si>
  <si>
    <t>H41100400820</t>
  </si>
  <si>
    <t>099094100214</t>
  </si>
  <si>
    <t>AABPN9087D</t>
  </si>
  <si>
    <t>H41100470820</t>
  </si>
  <si>
    <t>099094100216</t>
  </si>
  <si>
    <t xml:space="preserve">VIJAYALAKSHMI FORGE AND </t>
  </si>
  <si>
    <t>H41100530820</t>
  </si>
  <si>
    <t>099094100217</t>
  </si>
  <si>
    <t>GOLDEN ROCK GRANITES (P) LTD</t>
  </si>
  <si>
    <t>AACCG2624F</t>
  </si>
  <si>
    <t>H41100640820</t>
  </si>
  <si>
    <t>099094100218</t>
  </si>
  <si>
    <t xml:space="preserve">AMBER CHEMICALS &amp; </t>
  </si>
  <si>
    <t>H41100660820</t>
  </si>
  <si>
    <t>099094100219</t>
  </si>
  <si>
    <t>PENNAR INDUSTRIES LIMITED</t>
  </si>
  <si>
    <t>AABCP3074H</t>
  </si>
  <si>
    <t>H41100730820</t>
  </si>
  <si>
    <t>099094100220</t>
  </si>
  <si>
    <t>LARSEN &amp; TOUBRO LIMITED</t>
  </si>
  <si>
    <t>H41100740820</t>
  </si>
  <si>
    <t>099094100222</t>
  </si>
  <si>
    <t>AAACS9094H</t>
  </si>
  <si>
    <t>H41100750820</t>
  </si>
  <si>
    <t>099094100226</t>
  </si>
  <si>
    <t xml:space="preserve">DONG SUNG AUTOMOTIVE INDIA </t>
  </si>
  <si>
    <t>AACCD4171G</t>
  </si>
  <si>
    <t>H41100800820</t>
  </si>
  <si>
    <t>099094100227</t>
  </si>
  <si>
    <t>YSI AUTOMOTIVE PRIVATE LTD</t>
  </si>
  <si>
    <t>AAACY2820K</t>
  </si>
  <si>
    <t>H41100810820</t>
  </si>
  <si>
    <t>099094100230</t>
  </si>
  <si>
    <t>MRP AUTO RUB P LTD</t>
  </si>
  <si>
    <t>AAACM5321M</t>
  </si>
  <si>
    <t>H41100910820</t>
  </si>
  <si>
    <t>099094100231</t>
  </si>
  <si>
    <t xml:space="preserve">DYMOS LEAR  AUTOMATIVE INDIA  </t>
  </si>
  <si>
    <t>AACCD7225K</t>
  </si>
  <si>
    <t>H41100930820</t>
  </si>
  <si>
    <t>099094100236</t>
  </si>
  <si>
    <t>BBK  EXPORTS LIMITED.,</t>
  </si>
  <si>
    <t>AAECM5343B</t>
  </si>
  <si>
    <t>H41100940820</t>
  </si>
  <si>
    <t>099094100238</t>
  </si>
  <si>
    <t>DR AXION INDIA PVT LTD</t>
  </si>
  <si>
    <t>AACCD5071D</t>
  </si>
  <si>
    <t>H41101070820</t>
  </si>
  <si>
    <t>099094100242</t>
  </si>
  <si>
    <t>SINTEX - BAPL LTD</t>
  </si>
  <si>
    <t>H41101130820</t>
  </si>
  <si>
    <t>099094100243</t>
  </si>
  <si>
    <t xml:space="preserve">MYUNGHWA AUTOMOTIVE INDIA </t>
  </si>
  <si>
    <t>AAFCM2148H</t>
  </si>
  <si>
    <t>H41101150820</t>
  </si>
  <si>
    <t>099094100244</t>
  </si>
  <si>
    <t>DMC AUTOMOTIVE (P) LTD</t>
  </si>
  <si>
    <t>AACCD4671P</t>
  </si>
  <si>
    <t>H41101160820</t>
  </si>
  <si>
    <t>099094100246</t>
  </si>
  <si>
    <t>VINKEM LABS (P) LTD.,</t>
  </si>
  <si>
    <t>AABCV1617J</t>
  </si>
  <si>
    <t>H41101240820</t>
  </si>
  <si>
    <t>099094100247</t>
  </si>
  <si>
    <t>SH ELECTRONICS INDIA  (P) LTD.,</t>
  </si>
  <si>
    <t>AALCS9374F</t>
  </si>
  <si>
    <t>H41101270820</t>
  </si>
  <si>
    <t>099094100249</t>
  </si>
  <si>
    <t>GH INDIA  AUTO PARTS P LTD</t>
  </si>
  <si>
    <t>AADCG4670N</t>
  </si>
  <si>
    <t>H41101290820</t>
  </si>
  <si>
    <t>099094100250</t>
  </si>
  <si>
    <t>WELL FIELD ENGINEER</t>
  </si>
  <si>
    <t>H41101330820</t>
  </si>
  <si>
    <t>099094100254</t>
  </si>
  <si>
    <t>LARSEN TOUBROL TD</t>
  </si>
  <si>
    <t>H41101350720</t>
  </si>
  <si>
    <t>099094100256</t>
  </si>
  <si>
    <t>WINWIN INDUSTRIES (P) LTD,.</t>
  </si>
  <si>
    <t>AAACW8143P</t>
  </si>
  <si>
    <t>H41101480820</t>
  </si>
  <si>
    <t>099094100258</t>
  </si>
  <si>
    <t>MOTHERSON SUMI SYSTEMS LTD.,</t>
  </si>
  <si>
    <t>AAACM0405A</t>
  </si>
  <si>
    <t>H41101500820</t>
  </si>
  <si>
    <t>099094100259</t>
  </si>
  <si>
    <t>AJCPN3558P</t>
  </si>
  <si>
    <t>H41101510820</t>
  </si>
  <si>
    <t>099094100260</t>
  </si>
  <si>
    <t>SRI BALAJI PLASTICS</t>
  </si>
  <si>
    <t>AJYPM0448D</t>
  </si>
  <si>
    <t>H41101530820</t>
  </si>
  <si>
    <t>099094100263</t>
  </si>
  <si>
    <t xml:space="preserve">REAL TALENT ENGINEERING </t>
  </si>
  <si>
    <t>AAACR3651H</t>
  </si>
  <si>
    <t>H41101580820</t>
  </si>
  <si>
    <t>099094100266</t>
  </si>
  <si>
    <t>PHOROTECH SURFIN INDIA (P) LTD</t>
  </si>
  <si>
    <t>AABCP5093Q</t>
  </si>
  <si>
    <t>H41101630820</t>
  </si>
  <si>
    <t>099094100267</t>
  </si>
  <si>
    <t>SASTHA PAPER MILLS (P) LTD</t>
  </si>
  <si>
    <t>AAECS6938E</t>
  </si>
  <si>
    <t>H41101650820</t>
  </si>
  <si>
    <t>099094100268</t>
  </si>
  <si>
    <t xml:space="preserve">GOLDEN SUBRAMANYA FLOUR </t>
  </si>
  <si>
    <t>AAACG1184G</t>
  </si>
  <si>
    <t>H41101670820</t>
  </si>
  <si>
    <t>099094100271</t>
  </si>
  <si>
    <t xml:space="preserve">ENVIRO METALS RECYCLERS </t>
  </si>
  <si>
    <t>AACCE0030B</t>
  </si>
  <si>
    <t>H41101720820</t>
  </si>
  <si>
    <t>099094100273</t>
  </si>
  <si>
    <t>HANCHANG INDIA PVT LTD</t>
  </si>
  <si>
    <t>AACCH4824J</t>
  </si>
  <si>
    <t>H41101740820</t>
  </si>
  <si>
    <t>099094100274</t>
  </si>
  <si>
    <t xml:space="preserve">MAILAM UPKING ENGINEERING </t>
  </si>
  <si>
    <t>AAGCM6162L</t>
  </si>
  <si>
    <t>H41101770820</t>
  </si>
  <si>
    <t>099094100275</t>
  </si>
  <si>
    <t xml:space="preserve">L &amp; T CONSTRUCTION SKILLS </t>
  </si>
  <si>
    <t>H41101790820</t>
  </si>
  <si>
    <t>099094100277</t>
  </si>
  <si>
    <t>H41101810820</t>
  </si>
  <si>
    <t>099094100279</t>
  </si>
  <si>
    <t>PRABHA AUTO PRODUCTS PVT.</t>
  </si>
  <si>
    <t>H41101830820</t>
  </si>
  <si>
    <t>099094100280</t>
  </si>
  <si>
    <t xml:space="preserve">DAECHANG INDIA SEAT COMPANY </t>
  </si>
  <si>
    <t>AACCD3176F</t>
  </si>
  <si>
    <t>H41101840820</t>
  </si>
  <si>
    <t>099094100282</t>
  </si>
  <si>
    <t xml:space="preserve">L&amp;T LTD., EARTH MOVING </t>
  </si>
  <si>
    <t>H41101850820</t>
  </si>
  <si>
    <t>099094100283</t>
  </si>
  <si>
    <t>KAILASH VAHAN UDYOG LTD</t>
  </si>
  <si>
    <t>AAACK7302G</t>
  </si>
  <si>
    <t>H41101860820</t>
  </si>
  <si>
    <t>099094100284</t>
  </si>
  <si>
    <t>CATERPILLAR INDIA PVT LTD.,</t>
  </si>
  <si>
    <t>H41101870820</t>
  </si>
  <si>
    <t>099094100288</t>
  </si>
  <si>
    <t>AABCT7929B</t>
  </si>
  <si>
    <t>H41101890820</t>
  </si>
  <si>
    <t>099094100290</t>
  </si>
  <si>
    <t xml:space="preserve">GRT HOTELS AND RESORTS PVT </t>
  </si>
  <si>
    <t>AAACG3608B</t>
  </si>
  <si>
    <t>H41101910820</t>
  </si>
  <si>
    <t>099094100291</t>
  </si>
  <si>
    <t>ABSOLUTE ABODES PVT. LTD</t>
  </si>
  <si>
    <t>AAJCA7919A</t>
  </si>
  <si>
    <t>H41101920820</t>
  </si>
  <si>
    <t>099094100293</t>
  </si>
  <si>
    <t>OLYMPIC CARDS LTD</t>
  </si>
  <si>
    <t>AAACO3651L</t>
  </si>
  <si>
    <t>H41101950820</t>
  </si>
  <si>
    <t>099094100296</t>
  </si>
  <si>
    <t>DUCKWOO AUTOIND PVT LTD.,</t>
  </si>
  <si>
    <t>AACCD8366K</t>
  </si>
  <si>
    <t>H41102000820</t>
  </si>
  <si>
    <t>099094100297</t>
  </si>
  <si>
    <t>TUBE INVESTMENT OF INDIA LTD.,</t>
  </si>
  <si>
    <t>H41102130820</t>
  </si>
  <si>
    <t>099094100298</t>
  </si>
  <si>
    <t>VARROC POLYMERS PVTLTD</t>
  </si>
  <si>
    <t>AABCM2508F</t>
  </si>
  <si>
    <t>H41102150820</t>
  </si>
  <si>
    <t>099094100299</t>
  </si>
  <si>
    <t>THE EXECUTIVE ENGINEER, RO-II</t>
  </si>
  <si>
    <t>BXKPS7436Q</t>
  </si>
  <si>
    <t>H41102190820</t>
  </si>
  <si>
    <t>099094100300</t>
  </si>
  <si>
    <t>BAJAJ SUPERPACK INDIA PVT LTD</t>
  </si>
  <si>
    <t>AAGCA7421A</t>
  </si>
  <si>
    <t>H41102220820</t>
  </si>
  <si>
    <t>099094100301</t>
  </si>
  <si>
    <t>ESTERKOTE PVT LTD</t>
  </si>
  <si>
    <t>AAACE0736A</t>
  </si>
  <si>
    <t>H41102230820</t>
  </si>
  <si>
    <t>099094100302</t>
  </si>
  <si>
    <t xml:space="preserve">MOTHERSON AUTOMOTIVE  </t>
  </si>
  <si>
    <t>H41102260820</t>
  </si>
  <si>
    <t>099094100303</t>
  </si>
  <si>
    <t>DIVINE LOGISTICS</t>
  </si>
  <si>
    <t>AAJFD0405F</t>
  </si>
  <si>
    <t>H41102270820</t>
  </si>
  <si>
    <t>099094100304</t>
  </si>
  <si>
    <t>SENETTA HOTEL PVT LTD</t>
  </si>
  <si>
    <t>AAPCS4293P</t>
  </si>
  <si>
    <t>H41102300820</t>
  </si>
  <si>
    <t>099094100306</t>
  </si>
  <si>
    <t>YVS KUMKUMAM COMPANY</t>
  </si>
  <si>
    <t>AAAPH6104N</t>
  </si>
  <si>
    <t>H41102330820</t>
  </si>
  <si>
    <t>099094100307</t>
  </si>
  <si>
    <t>PRECON STRUCTURES PVT LTD</t>
  </si>
  <si>
    <t>AAHCM6314R</t>
  </si>
  <si>
    <t>H41102340820</t>
  </si>
  <si>
    <t>099094100308</t>
  </si>
  <si>
    <t xml:space="preserve">MODEL INFRA CORPORATION PVT </t>
  </si>
  <si>
    <t>AADCM7125J</t>
  </si>
  <si>
    <t>H41102400820</t>
  </si>
  <si>
    <t>099094100310</t>
  </si>
  <si>
    <t>NURAY CHEMICALS PVT LTD.,</t>
  </si>
  <si>
    <t>AAECN0289P</t>
  </si>
  <si>
    <t>H41102410820</t>
  </si>
  <si>
    <t>099094100311</t>
  </si>
  <si>
    <t>TI T SUBAMAX PVT LTD</t>
  </si>
  <si>
    <t>AAECT8948F</t>
  </si>
  <si>
    <t>H41102440820</t>
  </si>
  <si>
    <t>099094100313</t>
  </si>
  <si>
    <t>SYNKROMAX BIOTECH PVT LTD.,</t>
  </si>
  <si>
    <t>AANCS4183J</t>
  </si>
  <si>
    <t>H41102450820</t>
  </si>
  <si>
    <t>099094100314</t>
  </si>
  <si>
    <t>SAKTHI STEEL INDUSTRIES LTD.,</t>
  </si>
  <si>
    <t>AAPCS1403D</t>
  </si>
  <si>
    <t>H41102500820</t>
  </si>
  <si>
    <t>099094100315</t>
  </si>
  <si>
    <t>ABWFS8386C</t>
  </si>
  <si>
    <t>H41102510820</t>
  </si>
  <si>
    <t>099094100317</t>
  </si>
  <si>
    <t>AAUFS1962P</t>
  </si>
  <si>
    <t>H41102530820</t>
  </si>
  <si>
    <t>099094100319</t>
  </si>
  <si>
    <t>AAEFF2910J</t>
  </si>
  <si>
    <t>H41102550820</t>
  </si>
  <si>
    <t>099094100320</t>
  </si>
  <si>
    <t xml:space="preserve">THILLAI ENGINEERING WORKS, </t>
  </si>
  <si>
    <t>AABPT9085F</t>
  </si>
  <si>
    <t>H41102560820</t>
  </si>
  <si>
    <t>099094100321</t>
  </si>
  <si>
    <t>PRABHA INDUSTRIES</t>
  </si>
  <si>
    <t>AAAFP0594J</t>
  </si>
  <si>
    <t>H41102570820</t>
  </si>
  <si>
    <t>099094100323</t>
  </si>
  <si>
    <t>PEACOCK HOSPITAL PVT LTD.,</t>
  </si>
  <si>
    <t>AAICP3231D</t>
  </si>
  <si>
    <t>H41102590820</t>
  </si>
  <si>
    <t>099094100324</t>
  </si>
  <si>
    <t xml:space="preserve">SAKTHI STEEL INDUSTRIES LTD., </t>
  </si>
  <si>
    <t>H41102630820</t>
  </si>
  <si>
    <t>099094100326</t>
  </si>
  <si>
    <t xml:space="preserve">THE MADRAS SILKS INDIA PVT </t>
  </si>
  <si>
    <t>33AACCT4954HIZB</t>
  </si>
  <si>
    <t>H41102640820</t>
  </si>
  <si>
    <t>099094100327</t>
  </si>
  <si>
    <t>SUNGLOW LIFE SCIENCE PVT LTD.,</t>
  </si>
  <si>
    <t>AASCS1711K</t>
  </si>
  <si>
    <t>H41102650820</t>
  </si>
  <si>
    <t>099094100329</t>
  </si>
  <si>
    <t xml:space="preserve">Precitech Forgings &amp; Engineering </t>
  </si>
  <si>
    <t>AAGCP3288C</t>
  </si>
  <si>
    <t>H41102660820</t>
  </si>
  <si>
    <t>099094100330</t>
  </si>
  <si>
    <t>K.K.NAG PVT LTD</t>
  </si>
  <si>
    <t>AAACK7014M</t>
  </si>
  <si>
    <t>H41102690820</t>
  </si>
  <si>
    <t>099094100332</t>
  </si>
  <si>
    <t xml:space="preserve">SUJAN COOPERSTANDARD  AVS </t>
  </si>
  <si>
    <t>AAMCS2867C</t>
  </si>
  <si>
    <t>H41102720820</t>
  </si>
  <si>
    <t>099094100334</t>
  </si>
  <si>
    <t xml:space="preserve">SUBHIKSHAM ENGINEERING PVT </t>
  </si>
  <si>
    <t>AALCS1238G</t>
  </si>
  <si>
    <t>H41102730820</t>
  </si>
  <si>
    <t>099094100335</t>
  </si>
  <si>
    <t xml:space="preserve">AUM SARAVANA  MODERN RICE </t>
  </si>
  <si>
    <t>AAXFA5142L</t>
  </si>
  <si>
    <t>H41102750820</t>
  </si>
  <si>
    <t>099094100337</t>
  </si>
  <si>
    <t xml:space="preserve">CMD PRECISION PRODUCTS PVT </t>
  </si>
  <si>
    <t>AABCC8083H</t>
  </si>
  <si>
    <t>H41102780820</t>
  </si>
  <si>
    <t>099094100354</t>
  </si>
  <si>
    <t>KPT Blue metal</t>
  </si>
  <si>
    <t>33AESPT6858V1Z1</t>
  </si>
  <si>
    <t>AMRPJ2396K</t>
  </si>
  <si>
    <t>H41102800820</t>
  </si>
  <si>
    <t>099094100359</t>
  </si>
  <si>
    <t xml:space="preserve">Glitz </t>
  </si>
  <si>
    <t>33AAJFG6201B172</t>
  </si>
  <si>
    <t>AAJFG6210B</t>
  </si>
  <si>
    <t>H41102810820</t>
  </si>
  <si>
    <t>099094100360</t>
  </si>
  <si>
    <t>Murugan Blue metal</t>
  </si>
  <si>
    <t>ABIFM4870B</t>
  </si>
  <si>
    <t>H41102830820</t>
  </si>
  <si>
    <t>099094100361</t>
  </si>
  <si>
    <t xml:space="preserve">M/s. Flextronics Technologies </t>
  </si>
  <si>
    <t>AAACF5248E</t>
  </si>
  <si>
    <t>H41102850820</t>
  </si>
  <si>
    <t>099094100362</t>
  </si>
  <si>
    <t xml:space="preserve">SMR AUTOMOTIVE SYSTEMS INDIA </t>
  </si>
  <si>
    <t>AFXPR2614B</t>
  </si>
  <si>
    <t>H41102880820</t>
  </si>
  <si>
    <t>099094100364</t>
  </si>
  <si>
    <t>AKS BLUE METALS</t>
  </si>
  <si>
    <t>AATFA0903D</t>
  </si>
  <si>
    <t>H41102930820</t>
  </si>
  <si>
    <t>099094100365</t>
  </si>
  <si>
    <t>UNIPAX PAPER BOX PVT LTD</t>
  </si>
  <si>
    <t>AACCU2586Q</t>
  </si>
  <si>
    <t>H41102940820</t>
  </si>
  <si>
    <t>099094100367</t>
  </si>
  <si>
    <t>AANPM8577F</t>
  </si>
  <si>
    <t>H41102970820</t>
  </si>
  <si>
    <t>099094100368</t>
  </si>
  <si>
    <t>SRIRAM M SAND</t>
  </si>
  <si>
    <t>AEFPV7080N</t>
  </si>
  <si>
    <t>H41103030820</t>
  </si>
  <si>
    <t>099094100369</t>
  </si>
  <si>
    <t>AAPFR0865H</t>
  </si>
  <si>
    <t>H41103040820</t>
  </si>
  <si>
    <t>099094100371</t>
  </si>
  <si>
    <t>SSS Enterprises</t>
  </si>
  <si>
    <t>ADVFS8803R</t>
  </si>
  <si>
    <t>H41103050820</t>
  </si>
  <si>
    <t>099094100372</t>
  </si>
  <si>
    <t>A.Annai Blue Metals</t>
  </si>
  <si>
    <t>ABGPS8427G</t>
  </si>
  <si>
    <t>H41103110820</t>
  </si>
  <si>
    <t>099094100373</t>
  </si>
  <si>
    <t>Universal Triumph Enterprises</t>
  </si>
  <si>
    <t>AAFFU1474M</t>
  </si>
  <si>
    <t>H41103140820</t>
  </si>
  <si>
    <t>099094100374</t>
  </si>
  <si>
    <t>R BABU CIVIL WORKS CONTRACT</t>
  </si>
  <si>
    <t>AILPB7838G</t>
  </si>
  <si>
    <t>H41103170820</t>
  </si>
  <si>
    <t>099094100376</t>
  </si>
  <si>
    <t xml:space="preserve">MAHINDRA STEEL SERVICE </t>
  </si>
  <si>
    <t>AAACM4987H</t>
  </si>
  <si>
    <t>H41103180820</t>
  </si>
  <si>
    <t>099094100378</t>
  </si>
  <si>
    <t xml:space="preserve">Kubota Agricultural Machinery </t>
  </si>
  <si>
    <t>AADCK5472E</t>
  </si>
  <si>
    <t>H41103190820</t>
  </si>
  <si>
    <t>099094100379</t>
  </si>
  <si>
    <t xml:space="preserve">REAL TALENT ENGINEERING PVT </t>
  </si>
  <si>
    <t>H41103200820</t>
  </si>
  <si>
    <t>099094100380</t>
  </si>
  <si>
    <t xml:space="preserve">THAMARAI SELVI HITECH RICE </t>
  </si>
  <si>
    <t>BEDPK5641B</t>
  </si>
  <si>
    <t>H41103210820</t>
  </si>
  <si>
    <t>099094110013</t>
  </si>
  <si>
    <t xml:space="preserve">MADURANTHAGAM CO OP SUGAR </t>
  </si>
  <si>
    <t>AAAAT0015F</t>
  </si>
  <si>
    <t>H41103220820</t>
  </si>
  <si>
    <t>CHENGLEPAT</t>
  </si>
  <si>
    <t>099094110014</t>
  </si>
  <si>
    <t>THE DIRECTOR (CLTRI)</t>
  </si>
  <si>
    <t>33CHEC03304A2DQ</t>
  </si>
  <si>
    <t>33CHE03304</t>
  </si>
  <si>
    <t>H41103230820</t>
  </si>
  <si>
    <t>099094110018</t>
  </si>
  <si>
    <t>H41103240820</t>
  </si>
  <si>
    <t>099094110028</t>
  </si>
  <si>
    <t>H41103250820</t>
  </si>
  <si>
    <t>099094110032</t>
  </si>
  <si>
    <t>ADOR WELDING LTD.,</t>
  </si>
  <si>
    <t>AAACA9076B</t>
  </si>
  <si>
    <t>H41103260820</t>
  </si>
  <si>
    <t>099094110037</t>
  </si>
  <si>
    <t>M/S.POLYHOSE INDIA PVT. LTD.</t>
  </si>
  <si>
    <t>AAACP6469R</t>
  </si>
  <si>
    <t>H41103270820</t>
  </si>
  <si>
    <t>099094110038</t>
  </si>
  <si>
    <t xml:space="preserve">THE REGIONAL MANAGER(TNCSC </t>
  </si>
  <si>
    <t>H41103280820</t>
  </si>
  <si>
    <t>099094110040</t>
  </si>
  <si>
    <t>33CHEE03831C1DB</t>
  </si>
  <si>
    <t>CHEE03831C</t>
  </si>
  <si>
    <t>H41103290820</t>
  </si>
  <si>
    <t>099094110047</t>
  </si>
  <si>
    <t>H41103300820</t>
  </si>
  <si>
    <t>099094110053</t>
  </si>
  <si>
    <t>ORIENTAL  HOTELS LTD</t>
  </si>
  <si>
    <t>H41103320820</t>
  </si>
  <si>
    <t>099094110064</t>
  </si>
  <si>
    <t>GARRISON ENGINEER (I) NAVY.</t>
  </si>
  <si>
    <t>H41103350820</t>
  </si>
  <si>
    <t>099094110066</t>
  </si>
  <si>
    <t xml:space="preserve">TITANIUM EQUIPMENT AND </t>
  </si>
  <si>
    <t>AAACT1243P</t>
  </si>
  <si>
    <t>H41103380820</t>
  </si>
  <si>
    <t>099094110073</t>
  </si>
  <si>
    <t>SIMPSON &amp; CO LTD</t>
  </si>
  <si>
    <t>AAACS4909F</t>
  </si>
  <si>
    <t>H41103400820</t>
  </si>
  <si>
    <t>099094110074</t>
  </si>
  <si>
    <t>TAMILNADU STEEL TUBES LTD</t>
  </si>
  <si>
    <t>AAACT2381C</t>
  </si>
  <si>
    <t>H41103410820</t>
  </si>
  <si>
    <t>099094110075</t>
  </si>
  <si>
    <t>M/S.AVADH RAIL INFRA LTD.</t>
  </si>
  <si>
    <t>AACCM8669A</t>
  </si>
  <si>
    <t>H41103430820</t>
  </si>
  <si>
    <t>099094110080</t>
  </si>
  <si>
    <t>UNITY FORGE LTD</t>
  </si>
  <si>
    <t>AAACU0829N</t>
  </si>
  <si>
    <t>H41103480820</t>
  </si>
  <si>
    <t>099094110081</t>
  </si>
  <si>
    <t>AXLES INDIA LTD</t>
  </si>
  <si>
    <t>H41103490820</t>
  </si>
  <si>
    <t>099094110091</t>
  </si>
  <si>
    <t>AAAAT4199G</t>
  </si>
  <si>
    <t>H41103540820</t>
  </si>
  <si>
    <t>099094110093</t>
  </si>
  <si>
    <t xml:space="preserve">INDIA FORGE &amp; DROP STAMPINGS </t>
  </si>
  <si>
    <t>AAACI1593H</t>
  </si>
  <si>
    <t>H41103570820</t>
  </si>
  <si>
    <t>099094110094</t>
  </si>
  <si>
    <t xml:space="preserve">MOHAN BREWERIES &amp; </t>
  </si>
  <si>
    <t>AAACM2415L</t>
  </si>
  <si>
    <t>H41103610820</t>
  </si>
  <si>
    <t>099094110107</t>
  </si>
  <si>
    <t xml:space="preserve">MAHLE ENGINE COMPONENTS </t>
  </si>
  <si>
    <t>AAACM0096K</t>
  </si>
  <si>
    <t>H41103620820</t>
  </si>
  <si>
    <t>099094110113</t>
  </si>
  <si>
    <t>SPEL SEMI CONDUCTOR LIMITED,</t>
  </si>
  <si>
    <t>AAACS8519B</t>
  </si>
  <si>
    <t>H41103650820</t>
  </si>
  <si>
    <t>099094110115</t>
  </si>
  <si>
    <t>AAAFE0195N</t>
  </si>
  <si>
    <t>H41103690820</t>
  </si>
  <si>
    <t>099094110116</t>
  </si>
  <si>
    <t>POOSHYA EXPORTS(P)LTD.</t>
  </si>
  <si>
    <t>AAACP1891M</t>
  </si>
  <si>
    <t>H41103710820</t>
  </si>
  <si>
    <t>099094110124</t>
  </si>
  <si>
    <t xml:space="preserve">CHOLAN PAPER &amp; BOARD MILLS </t>
  </si>
  <si>
    <t>AAACC1363M</t>
  </si>
  <si>
    <t>H41103720820</t>
  </si>
  <si>
    <t>099094110127</t>
  </si>
  <si>
    <t>PARLE AGRO PRIVATE LIMITED</t>
  </si>
  <si>
    <t>AAACP8416G</t>
  </si>
  <si>
    <t>H41103730820</t>
  </si>
  <si>
    <t>099094110129</t>
  </si>
  <si>
    <t>UNITED BREWERIES LTD.</t>
  </si>
  <si>
    <t>AAACU6053C</t>
  </si>
  <si>
    <t>H41103740820</t>
  </si>
  <si>
    <t>099094110133</t>
  </si>
  <si>
    <t>A.M. AROMATICS PVT LTD</t>
  </si>
  <si>
    <t>33AAACA5167DIZ5</t>
  </si>
  <si>
    <t>AAACA5167D</t>
  </si>
  <si>
    <t>H41103750820</t>
  </si>
  <si>
    <t>099094110135</t>
  </si>
  <si>
    <t>THOMSON PRESS (INDIA) LTD.,</t>
  </si>
  <si>
    <t>AAACT4827F</t>
  </si>
  <si>
    <t>H41103760820</t>
  </si>
  <si>
    <t>099094110148</t>
  </si>
  <si>
    <t xml:space="preserve">THE DIRECTOR,(ZOOLOGICAL </t>
  </si>
  <si>
    <t>33AAAGM0475JIZF</t>
  </si>
  <si>
    <t>AAAGM0475J</t>
  </si>
  <si>
    <t>H41103770720</t>
  </si>
  <si>
    <t>099094110150</t>
  </si>
  <si>
    <t>AAHPP9366K</t>
  </si>
  <si>
    <t>H41103790820</t>
  </si>
  <si>
    <t>099094110151</t>
  </si>
  <si>
    <t xml:space="preserve"> PANICKKER SWITCHGEAR PVT.</t>
  </si>
  <si>
    <t>AAACD2300B</t>
  </si>
  <si>
    <t>H41103810820</t>
  </si>
  <si>
    <t>099094110153</t>
  </si>
  <si>
    <t>DELPHI -TVS TECHNOLOGIES LTD.,</t>
  </si>
  <si>
    <t>AAACL1019K</t>
  </si>
  <si>
    <t>H41103830820</t>
  </si>
  <si>
    <t>099094110158</t>
  </si>
  <si>
    <t>I .P.RINGS LTD.,</t>
  </si>
  <si>
    <t>AAACI0908C</t>
  </si>
  <si>
    <t>H41103890820</t>
  </si>
  <si>
    <t>099094110163</t>
  </si>
  <si>
    <t>POLYTOUGH TUBES LIMITED.,</t>
  </si>
  <si>
    <t>AAACP1968M</t>
  </si>
  <si>
    <t>H41103900820</t>
  </si>
  <si>
    <t>099094110165</t>
  </si>
  <si>
    <t xml:space="preserve">SRI VENKATESWARA COLLEGE OF </t>
  </si>
  <si>
    <t>AAATS2327L</t>
  </si>
  <si>
    <t>H41103920820</t>
  </si>
  <si>
    <t>099094110167</t>
  </si>
  <si>
    <t>HINDUSTAN COLLEGE OF ENGG.</t>
  </si>
  <si>
    <t>AAATH6508A</t>
  </si>
  <si>
    <t>H41103940820</t>
  </si>
  <si>
    <t>099094110172</t>
  </si>
  <si>
    <t xml:space="preserve">ADHIPARASAKTHI ENGINEERING </t>
  </si>
  <si>
    <t>AAATA0722H</t>
  </si>
  <si>
    <t>H41103970820</t>
  </si>
  <si>
    <t>099094110174</t>
  </si>
  <si>
    <t>NUBIOLA INDIA PVT. LTD.,</t>
  </si>
  <si>
    <t>AABCS0622E</t>
  </si>
  <si>
    <t>H41104010820</t>
  </si>
  <si>
    <t>099094110177</t>
  </si>
  <si>
    <t xml:space="preserve">G.M.PENS INTERNATIONAL </t>
  </si>
  <si>
    <t>AAACG1150E</t>
  </si>
  <si>
    <t>H41104020820</t>
  </si>
  <si>
    <t>099094110179</t>
  </si>
  <si>
    <t>GLOBE STEEL PVT LTD</t>
  </si>
  <si>
    <t>AAACG2048M</t>
  </si>
  <si>
    <t>H41104030820</t>
  </si>
  <si>
    <t>099094110181</t>
  </si>
  <si>
    <t>AAYFS4099M</t>
  </si>
  <si>
    <t>H41104040820</t>
  </si>
  <si>
    <t>099094110183</t>
  </si>
  <si>
    <t>EUROLIFE HEALTHCARE PVT. LTD.,</t>
  </si>
  <si>
    <t>AAACB6132F</t>
  </si>
  <si>
    <t>H41104060820</t>
  </si>
  <si>
    <t>099094110184</t>
  </si>
  <si>
    <t>ALPUMP PVT. LTD.,</t>
  </si>
  <si>
    <t>AAACA5365M</t>
  </si>
  <si>
    <t>H41104070820</t>
  </si>
  <si>
    <t>099094110185</t>
  </si>
  <si>
    <t>B.S.ABDUR RAHMAN UNIVERSITY</t>
  </si>
  <si>
    <t>AABTB5026G</t>
  </si>
  <si>
    <t>H41104090820</t>
  </si>
  <si>
    <t>099094110186</t>
  </si>
  <si>
    <t xml:space="preserve">CHETTINAD MORIMURA </t>
  </si>
  <si>
    <t>AAACC2461Q</t>
  </si>
  <si>
    <t>H41104100820</t>
  </si>
  <si>
    <t>099094110187</t>
  </si>
  <si>
    <t>GOYAL ISPAT LTD.,</t>
  </si>
  <si>
    <t>AAACG2191B</t>
  </si>
  <si>
    <t>H41104110820</t>
  </si>
  <si>
    <t>099094110189</t>
  </si>
  <si>
    <t xml:space="preserve">TRUSTED AEROSPACE AND </t>
  </si>
  <si>
    <t>AACCT4202A</t>
  </si>
  <si>
    <t>H41104140820</t>
  </si>
  <si>
    <t>099094110191</t>
  </si>
  <si>
    <t>VARUN BEVERAGES LTD.</t>
  </si>
  <si>
    <t>H41104150820</t>
  </si>
  <si>
    <t>099094110192</t>
  </si>
  <si>
    <t>KATTI-MA EXPORTS PRIVATE LTD.,</t>
  </si>
  <si>
    <t>H41104170820</t>
  </si>
  <si>
    <t>099094110195</t>
  </si>
  <si>
    <t xml:space="preserve">SUN PHARMACEUTICAL </t>
  </si>
  <si>
    <t>AADCS3124K</t>
  </si>
  <si>
    <t>H41104180820</t>
  </si>
  <si>
    <t>099094110200</t>
  </si>
  <si>
    <t>AAAFW2626G</t>
  </si>
  <si>
    <t>H41104190820</t>
  </si>
  <si>
    <t>099094110213</t>
  </si>
  <si>
    <t>MIDAS RUBBER PVT LTD</t>
  </si>
  <si>
    <t>AABCM4141N</t>
  </si>
  <si>
    <t>H41104230820</t>
  </si>
  <si>
    <t>099094110215</t>
  </si>
  <si>
    <t>GHCL LTD</t>
  </si>
  <si>
    <t>H41104270820</t>
  </si>
  <si>
    <t>099094110219</t>
  </si>
  <si>
    <t xml:space="preserve">AGILE ELECTRIC SUB ASSEMBLY </t>
  </si>
  <si>
    <t>AABCI3929C</t>
  </si>
  <si>
    <t>H41104290820</t>
  </si>
  <si>
    <t>099094110222</t>
  </si>
  <si>
    <t>BRAKES INDIA PRIVATE  LIMITED,</t>
  </si>
  <si>
    <t>H41104340820</t>
  </si>
  <si>
    <t>099094110223</t>
  </si>
  <si>
    <t>CARBORANDUM UNIVERSAL</t>
  </si>
  <si>
    <t>H41104420820</t>
  </si>
  <si>
    <t>099094110226</t>
  </si>
  <si>
    <t>AAAFC0523G</t>
  </si>
  <si>
    <t>H41104470820</t>
  </si>
  <si>
    <t>099094110227</t>
  </si>
  <si>
    <t xml:space="preserve">G.M.PENS INTERNATIONAL PVT </t>
  </si>
  <si>
    <t>H41104480820</t>
  </si>
  <si>
    <t>099094110230</t>
  </si>
  <si>
    <t xml:space="preserve">TRACTOR AND FARM EQUIPMENT </t>
  </si>
  <si>
    <t>H41104490820</t>
  </si>
  <si>
    <t>099094110233</t>
  </si>
  <si>
    <t xml:space="preserve">BUTTERFLY GANDHIMATHI </t>
  </si>
  <si>
    <t>AAACG2038F</t>
  </si>
  <si>
    <t>H41104500820</t>
  </si>
  <si>
    <t>099094110234</t>
  </si>
  <si>
    <t>FREINS ENGINEERING (P) LTD,</t>
  </si>
  <si>
    <t>AAACF0439R</t>
  </si>
  <si>
    <t>H41104510820</t>
  </si>
  <si>
    <t>099094110240</t>
  </si>
  <si>
    <t>BAY FORGE LIMITED,</t>
  </si>
  <si>
    <t>AAACF0453D</t>
  </si>
  <si>
    <t>H41104520820</t>
  </si>
  <si>
    <t>099094110241</t>
  </si>
  <si>
    <t>BALMER LAWRIE-VAN LEER LTD.,</t>
  </si>
  <si>
    <t>AAACB2906R</t>
  </si>
  <si>
    <t>H41104540820</t>
  </si>
  <si>
    <t>099094110244</t>
  </si>
  <si>
    <t>STONE WONDER (INDIA) LTD.,</t>
  </si>
  <si>
    <t>AABCS0400J</t>
  </si>
  <si>
    <t>H41104550820</t>
  </si>
  <si>
    <t>099094110245</t>
  </si>
  <si>
    <t>SUPER AUTO FORGE LTD.,</t>
  </si>
  <si>
    <t>H41104560820</t>
  </si>
  <si>
    <t>099094110250</t>
  </si>
  <si>
    <t xml:space="preserve">RANE TRW STEERING SYSTEM PVT </t>
  </si>
  <si>
    <t>H41104580820</t>
  </si>
  <si>
    <t>099094110251</t>
  </si>
  <si>
    <t>INDO TECH TRANSFORMER LTD,</t>
  </si>
  <si>
    <t>AAACI5775P</t>
  </si>
  <si>
    <t>H41104610820</t>
  </si>
  <si>
    <t>099094110253</t>
  </si>
  <si>
    <t xml:space="preserve">RITE ROOF AND ALLIED </t>
  </si>
  <si>
    <t>AAACR1701J</t>
  </si>
  <si>
    <t>H41104620820</t>
  </si>
  <si>
    <t>099094110255</t>
  </si>
  <si>
    <t xml:space="preserve">PAR ACTIVE TECHNOLOGIES PVT. </t>
  </si>
  <si>
    <t>AAMCA2552N</t>
  </si>
  <si>
    <t>H41104650820</t>
  </si>
  <si>
    <t>099094110256</t>
  </si>
  <si>
    <t>POLYHOSE INDIA [P] LIMITED,</t>
  </si>
  <si>
    <t>33AAACP6469RIZQ</t>
  </si>
  <si>
    <t>H41104660820</t>
  </si>
  <si>
    <t>099094110257</t>
  </si>
  <si>
    <t xml:space="preserve">HONEYWELL ELECTRICAL DEVICES </t>
  </si>
  <si>
    <t>33AAACM4378E1Z0</t>
  </si>
  <si>
    <t>AAACM4378E</t>
  </si>
  <si>
    <t>H41104670820</t>
  </si>
  <si>
    <t>099094110259</t>
  </si>
  <si>
    <t xml:space="preserve">MADRAS ENGINEERING </t>
  </si>
  <si>
    <t>H41104700820</t>
  </si>
  <si>
    <t>099094110263</t>
  </si>
  <si>
    <t>SUPRAJIT ENGINEERING LTD</t>
  </si>
  <si>
    <t>AADCS1638L</t>
  </si>
  <si>
    <t>H41104710820</t>
  </si>
  <si>
    <t>099094110264</t>
  </si>
  <si>
    <t xml:space="preserve">HINDUSTAN COCA COLA </t>
  </si>
  <si>
    <t>AAACH3005M</t>
  </si>
  <si>
    <t>H41104720820</t>
  </si>
  <si>
    <t>099094110265</t>
  </si>
  <si>
    <t xml:space="preserve">EASUN-MR TAP CHANGERS [P] </t>
  </si>
  <si>
    <t>AAACE1681L</t>
  </si>
  <si>
    <t>H41104730820</t>
  </si>
  <si>
    <t>099094110266</t>
  </si>
  <si>
    <t>H41104790820</t>
  </si>
  <si>
    <t>099094110269</t>
  </si>
  <si>
    <t>SNOWMAN LOGISTICS LTD</t>
  </si>
  <si>
    <t>AAFCS3514H</t>
  </si>
  <si>
    <t>H41104830820</t>
  </si>
  <si>
    <t>099094110272</t>
  </si>
  <si>
    <t xml:space="preserve">DAIBECK INDIA ABRASIVE (P) </t>
  </si>
  <si>
    <t>AAACD2072Q</t>
  </si>
  <si>
    <t>H41104840820</t>
  </si>
  <si>
    <t>099094110273</t>
  </si>
  <si>
    <t>KAVITHA PIPE(PVT)LTD.,</t>
  </si>
  <si>
    <t>AABCK2674C</t>
  </si>
  <si>
    <t>H41104850820</t>
  </si>
  <si>
    <t>099094110275</t>
  </si>
  <si>
    <t>INDIA JAPAN LIGHTING  (P) LTD.,</t>
  </si>
  <si>
    <t>AAACI2673L</t>
  </si>
  <si>
    <t>H41104860820</t>
  </si>
  <si>
    <t>099094110278</t>
  </si>
  <si>
    <t xml:space="preserve">TRACTOR AND FARM EQUIPMENTS </t>
  </si>
  <si>
    <t>33AAACT2761Q1ZI</t>
  </si>
  <si>
    <t>H41104870820</t>
  </si>
  <si>
    <t>099094110280</t>
  </si>
  <si>
    <t>FORD INDIA     PRIVATE  LIMITED,</t>
  </si>
  <si>
    <t>AAACM4454H</t>
  </si>
  <si>
    <t>H41104930820</t>
  </si>
  <si>
    <t>099094110281</t>
  </si>
  <si>
    <t>METAL FORMS PRIVATE LTD</t>
  </si>
  <si>
    <t>AAACM4512E</t>
  </si>
  <si>
    <t>H41104950820</t>
  </si>
  <si>
    <t>099094110283</t>
  </si>
  <si>
    <t>ORIENT COSMETICS LIMITED,</t>
  </si>
  <si>
    <t>33AAACJ0866E1ZR</t>
  </si>
  <si>
    <t>AAACJ0866E</t>
  </si>
  <si>
    <t>H41104990820</t>
  </si>
  <si>
    <t>099094110285</t>
  </si>
  <si>
    <t>ILJIN AUTOMOTIVE [PVT] LTD,</t>
  </si>
  <si>
    <t>AAACI2641E</t>
  </si>
  <si>
    <t>H41105000820</t>
  </si>
  <si>
    <t>099094110288</t>
  </si>
  <si>
    <t>AAACT1821B</t>
  </si>
  <si>
    <t>H41105010820</t>
  </si>
  <si>
    <t>099094110293</t>
  </si>
  <si>
    <t xml:space="preserve">MGM DIAMOND &amp; BEACH RESORT </t>
  </si>
  <si>
    <t>AAACM5270F</t>
  </si>
  <si>
    <t>H41105020820</t>
  </si>
  <si>
    <t>099094110294</t>
  </si>
  <si>
    <t>RAMBAL LIMITED.</t>
  </si>
  <si>
    <t>AABCR4471L</t>
  </si>
  <si>
    <t>H41105030820</t>
  </si>
  <si>
    <t>099094110297</t>
  </si>
  <si>
    <t xml:space="preserve">SEOYON E-HWA AUTOMOTIVE </t>
  </si>
  <si>
    <t>AAGCS4350J</t>
  </si>
  <si>
    <t>H41105050820</t>
  </si>
  <si>
    <t>099094110303</t>
  </si>
  <si>
    <t xml:space="preserve">RAJIV GANDHI NINAIVAKAM </t>
  </si>
  <si>
    <t>33CHEO03969A1DF</t>
  </si>
  <si>
    <t>H41105060820</t>
  </si>
  <si>
    <t>099094110304</t>
  </si>
  <si>
    <t>JAMNA AUTO INDUSTRIES LTD.,</t>
  </si>
  <si>
    <t>H41105070820</t>
  </si>
  <si>
    <t>099094110305</t>
  </si>
  <si>
    <t>INDIA PISTON LIMITED [GRAY]</t>
  </si>
  <si>
    <t>H41105100820</t>
  </si>
  <si>
    <t>099094110311</t>
  </si>
  <si>
    <t>MGM WATERWORLD</t>
  </si>
  <si>
    <t>H41105110820</t>
  </si>
  <si>
    <t>099094110314</t>
  </si>
  <si>
    <t>HSI AUTOMOTIVES PVT LIMITED.,</t>
  </si>
  <si>
    <t>AAACH2804E</t>
  </si>
  <si>
    <t>H41105130820</t>
  </si>
  <si>
    <t>099094110317</t>
  </si>
  <si>
    <t>H41105140820</t>
  </si>
  <si>
    <t>099094110318</t>
  </si>
  <si>
    <t>SUNGWOO HITECH INDIA LTD.,</t>
  </si>
  <si>
    <t>AAACJ2661H</t>
  </si>
  <si>
    <t>H41105150820</t>
  </si>
  <si>
    <t>099094110319</t>
  </si>
  <si>
    <t xml:space="preserve">MANDO AUTOMOTIVE INDIA PVT. </t>
  </si>
  <si>
    <t>AAECM8625J</t>
  </si>
  <si>
    <t>H41105160820</t>
  </si>
  <si>
    <t>099094110320</t>
  </si>
  <si>
    <t>CHAIRMAN</t>
  </si>
  <si>
    <t>33AAATS2429R1ZV</t>
  </si>
  <si>
    <t>AAATS2429R</t>
  </si>
  <si>
    <t>H41105180820</t>
  </si>
  <si>
    <t>099094110321</t>
  </si>
  <si>
    <t>INZI CONTROLS INDIA LTD.,</t>
  </si>
  <si>
    <t>AAACP5832C</t>
  </si>
  <si>
    <t>H41105210820</t>
  </si>
  <si>
    <t>099094110322</t>
  </si>
  <si>
    <t>AABCB3205A</t>
  </si>
  <si>
    <t>H41105220820</t>
  </si>
  <si>
    <t>099094110323</t>
  </si>
  <si>
    <t xml:space="preserve">TRACTORS AND FARM EQUIPMENT </t>
  </si>
  <si>
    <t>H41105230820</t>
  </si>
  <si>
    <t>099094110324</t>
  </si>
  <si>
    <t>INTIMATE FASHIONS (I) PVT., LTD.,</t>
  </si>
  <si>
    <t>AAACI2706C</t>
  </si>
  <si>
    <t>H41105240820</t>
  </si>
  <si>
    <t>099094110325</t>
  </si>
  <si>
    <t>SAINT GOBAIN INDIA PVT LTD</t>
  </si>
  <si>
    <t>H41105290820</t>
  </si>
  <si>
    <t>099094110326</t>
  </si>
  <si>
    <t xml:space="preserve">FORD INDIA LTD.,(SUPPLIER'S </t>
  </si>
  <si>
    <t>H41105300820</t>
  </si>
  <si>
    <t>099094110327</t>
  </si>
  <si>
    <t xml:space="preserve">RANE NSK STEERING SYSTEM PVT. </t>
  </si>
  <si>
    <t>AAACR4738F</t>
  </si>
  <si>
    <t>H41105310820</t>
  </si>
  <si>
    <t>099094110328</t>
  </si>
  <si>
    <t xml:space="preserve">VALEO FRICTION MATERIALS </t>
  </si>
  <si>
    <t>AAACV3671K</t>
  </si>
  <si>
    <t>H41105320820</t>
  </si>
  <si>
    <t>099094110329</t>
  </si>
  <si>
    <t>SHRI SIVASUBRAMANIYA NADAR</t>
  </si>
  <si>
    <t>AAATS2240Q</t>
  </si>
  <si>
    <t>H41105370820</t>
  </si>
  <si>
    <t>099094110330</t>
  </si>
  <si>
    <t>POS HYUNDAI STEEL MFG.(I) PVT.</t>
  </si>
  <si>
    <t>AAACP6484G</t>
  </si>
  <si>
    <t>H41105380820</t>
  </si>
  <si>
    <t>099094110332</t>
  </si>
  <si>
    <t xml:space="preserve">SHARDA MOTORS INDUSTRIES </t>
  </si>
  <si>
    <t>AAACS6855J</t>
  </si>
  <si>
    <t>H41105390820</t>
  </si>
  <si>
    <t>099094110335</t>
  </si>
  <si>
    <t>H41105400820</t>
  </si>
  <si>
    <t>099094110338</t>
  </si>
  <si>
    <t xml:space="preserve">INEXO CAST METAL SOLUTIONS </t>
  </si>
  <si>
    <t>AAACI6220M</t>
  </si>
  <si>
    <t>H41105410820</t>
  </si>
  <si>
    <t>099094110340</t>
  </si>
  <si>
    <t>MASTER FORGE (INDIA) PVT. LTD.,</t>
  </si>
  <si>
    <t>AAACM3964E</t>
  </si>
  <si>
    <t>H41105420820</t>
  </si>
  <si>
    <t>099094110341</t>
  </si>
  <si>
    <t xml:space="preserve">FOURRTS [INDIA] LABORATORIES </t>
  </si>
  <si>
    <t>AAACF0467F</t>
  </si>
  <si>
    <t>H41105430820</t>
  </si>
  <si>
    <t>099094110343</t>
  </si>
  <si>
    <t>H41105440820</t>
  </si>
  <si>
    <t>099094110348</t>
  </si>
  <si>
    <t>SUNDARAM INDUSTRIES</t>
  </si>
  <si>
    <t>H41105460820</t>
  </si>
  <si>
    <t>099094110349</t>
  </si>
  <si>
    <t>RAJAM RESORTS PVT.LTD.</t>
  </si>
  <si>
    <t>AABCR5041C</t>
  </si>
  <si>
    <t>H41105470820</t>
  </si>
  <si>
    <t>099094110354</t>
  </si>
  <si>
    <t>SL LUMAX LTD</t>
  </si>
  <si>
    <t>AAACL1857B</t>
  </si>
  <si>
    <t>H41105490820</t>
  </si>
  <si>
    <t>099094110357</t>
  </si>
  <si>
    <t xml:space="preserve">APEX  LABORATORIES  PRIVATE </t>
  </si>
  <si>
    <t>AAACA5174G</t>
  </si>
  <si>
    <t>H41105500820</t>
  </si>
  <si>
    <t>099094110361</t>
  </si>
  <si>
    <t>ALCHYMARS ICM SM  PVT., LTD.,</t>
  </si>
  <si>
    <t>H41105510820</t>
  </si>
  <si>
    <t>099094110362</t>
  </si>
  <si>
    <t>H41105520820</t>
  </si>
  <si>
    <t>099094110365</t>
  </si>
  <si>
    <t xml:space="preserve">INTERNATIOAL  INSTITUTE OF  </t>
  </si>
  <si>
    <t>AAATF0061E</t>
  </si>
  <si>
    <t>H41105530820</t>
  </si>
  <si>
    <t>099094110369</t>
  </si>
  <si>
    <t xml:space="preserve">ORCHID HEALTH CARE DIV OF </t>
  </si>
  <si>
    <t>33AAACO0402BIZJ</t>
  </si>
  <si>
    <t>AAACO0402B</t>
  </si>
  <si>
    <t>H41105540820</t>
  </si>
  <si>
    <t>099094110371</t>
  </si>
  <si>
    <t>SCHWING STETTER (I) PVT. LTD.,</t>
  </si>
  <si>
    <t>AADCS5069D</t>
  </si>
  <si>
    <t>H41105550820</t>
  </si>
  <si>
    <t>099094110372</t>
  </si>
  <si>
    <t>NEEL INDUSTRIES PVT. LTD.,</t>
  </si>
  <si>
    <t>AABCN1516C</t>
  </si>
  <si>
    <t>H41105570820</t>
  </si>
  <si>
    <t>099094110373</t>
  </si>
  <si>
    <t>ABAD EXPORTS PVT. LTD.,</t>
  </si>
  <si>
    <t>AABCA9685R</t>
  </si>
  <si>
    <t>H41105580820</t>
  </si>
  <si>
    <t>099094110374</t>
  </si>
  <si>
    <t>ESSORKE  INDUSTRIES,</t>
  </si>
  <si>
    <t>AAIPK5295R</t>
  </si>
  <si>
    <t>H41105590820</t>
  </si>
  <si>
    <t>099094110375</t>
  </si>
  <si>
    <t>H41105600820</t>
  </si>
  <si>
    <t>099094110376</t>
  </si>
  <si>
    <t>H41105610820</t>
  </si>
  <si>
    <t>099094110377</t>
  </si>
  <si>
    <t>THE DIVISIONAL ENGINNER,(BSNL)</t>
  </si>
  <si>
    <t>H41105620820</t>
  </si>
  <si>
    <t>099094110379</t>
  </si>
  <si>
    <t>P.S.L. LIMITED</t>
  </si>
  <si>
    <t>AAACP2734K</t>
  </si>
  <si>
    <t>H41105640820</t>
  </si>
  <si>
    <t>099094110381</t>
  </si>
  <si>
    <t>ANABOND LIMITED,</t>
  </si>
  <si>
    <t>AACCA4158Q</t>
  </si>
  <si>
    <t>H41105660820</t>
  </si>
  <si>
    <t>099094110383</t>
  </si>
  <si>
    <t xml:space="preserve">RAJAM HOTELS (P) LTD.,(QUEENS </t>
  </si>
  <si>
    <t>H41105670820</t>
  </si>
  <si>
    <t>099094110389</t>
  </si>
  <si>
    <t xml:space="preserve">ASAN MEMORIAL COLLEGE OF </t>
  </si>
  <si>
    <t>33AAATA0265B123</t>
  </si>
  <si>
    <t>AAATA0265B</t>
  </si>
  <si>
    <t>H41105690820</t>
  </si>
  <si>
    <t>099094110390</t>
  </si>
  <si>
    <t>FORMULATED POLYMERS LIMITED,</t>
  </si>
  <si>
    <t>AAACF1350R</t>
  </si>
  <si>
    <t>H41105710820</t>
  </si>
  <si>
    <t>099094110392</t>
  </si>
  <si>
    <t xml:space="preserve">DONG-A INDIA AUTOMOTIVE PVT. </t>
  </si>
  <si>
    <t>AABCD4973B</t>
  </si>
  <si>
    <t>H41105720820</t>
  </si>
  <si>
    <t>099094110394</t>
  </si>
  <si>
    <t>H41105730820</t>
  </si>
  <si>
    <t>099094110397</t>
  </si>
  <si>
    <t>UNITED BREWERIES LTD.,</t>
  </si>
  <si>
    <t>H41105740820</t>
  </si>
  <si>
    <t>099094110401</t>
  </si>
  <si>
    <t>H41105750820</t>
  </si>
  <si>
    <t>099094110402</t>
  </si>
  <si>
    <t>Pfizer Healthcare India Pvt.Ltd.,</t>
  </si>
  <si>
    <t>AABCO2190F</t>
  </si>
  <si>
    <t>H41105760820</t>
  </si>
  <si>
    <t>099094110403</t>
  </si>
  <si>
    <t>HARITA  FEHRER  LTD.,</t>
  </si>
  <si>
    <t>AACCH1037R</t>
  </si>
  <si>
    <t>H41105800820</t>
  </si>
  <si>
    <t>099094110404</t>
  </si>
  <si>
    <t xml:space="preserve">MIDAS GOLDEN DISTILLERIES (P) </t>
  </si>
  <si>
    <t>AADCM9073D</t>
  </si>
  <si>
    <t>H41105810820</t>
  </si>
  <si>
    <t>099094110406</t>
  </si>
  <si>
    <t xml:space="preserve">CHECK POINT APPERAL LABELING </t>
  </si>
  <si>
    <t>AAGCS9485A</t>
  </si>
  <si>
    <t>H41105820820</t>
  </si>
  <si>
    <t>099094110407</t>
  </si>
  <si>
    <t>INJECTOPLAST PVT. LTD.,</t>
  </si>
  <si>
    <t>33aaaci3321d1zd</t>
  </si>
  <si>
    <t>AAACI3321D</t>
  </si>
  <si>
    <t>H41105840820</t>
  </si>
  <si>
    <t>099094110409</t>
  </si>
  <si>
    <t xml:space="preserve">RECKITT BENCKISER SCHOLL </t>
  </si>
  <si>
    <t>AAFCS5498E</t>
  </si>
  <si>
    <t>H41105860820</t>
  </si>
  <si>
    <t>099094110410</t>
  </si>
  <si>
    <t>P.N.WRITER &amp; COMPANY LTD.,</t>
  </si>
  <si>
    <t>AABCW6386P</t>
  </si>
  <si>
    <t>H41105870820</t>
  </si>
  <si>
    <t>099094110411</t>
  </si>
  <si>
    <t>KASTURI  ESTATE  (P)  LTD.,</t>
  </si>
  <si>
    <t>AAACK1432H</t>
  </si>
  <si>
    <t>H41105880820</t>
  </si>
  <si>
    <t>099094110414</t>
  </si>
  <si>
    <t xml:space="preserve">DYMOS LEAR AUTOMOTIVE INDIA </t>
  </si>
  <si>
    <t>H41105890820</t>
  </si>
  <si>
    <t>099094110415</t>
  </si>
  <si>
    <t>R.STAHL PRIVATE LTD.,</t>
  </si>
  <si>
    <t>AAACB2538F</t>
  </si>
  <si>
    <t>H41105900820</t>
  </si>
  <si>
    <t>099094110417</t>
  </si>
  <si>
    <t xml:space="preserve">CARBONAIRE INDUSTRIES </t>
  </si>
  <si>
    <t>AAACC4731H</t>
  </si>
  <si>
    <t>H41105910820</t>
  </si>
  <si>
    <t>099094110418</t>
  </si>
  <si>
    <t xml:space="preserve">DONGSAN AUTOMOTIVE INDIA </t>
  </si>
  <si>
    <t>AACCD5579Q</t>
  </si>
  <si>
    <t>H41105920820</t>
  </si>
  <si>
    <t>099094110419</t>
  </si>
  <si>
    <t>K.V.MARINE EXPORTS</t>
  </si>
  <si>
    <t>AADPV1948D</t>
  </si>
  <si>
    <t>H41105930820</t>
  </si>
  <si>
    <t>099094110423</t>
  </si>
  <si>
    <t>OM EXPORTS,</t>
  </si>
  <si>
    <t>AAAFO0534F</t>
  </si>
  <si>
    <t>H41105940820</t>
  </si>
  <si>
    <t>099094110427</t>
  </si>
  <si>
    <t xml:space="preserve">STUMPP, SCHUELE &amp; SOMAPPA </t>
  </si>
  <si>
    <t>AAUCS1143B</t>
  </si>
  <si>
    <t>H41105960820</t>
  </si>
  <si>
    <t>099094110429</t>
  </si>
  <si>
    <t xml:space="preserve">SCHWING STETTER INDIA PVT. </t>
  </si>
  <si>
    <t>H41105990820</t>
  </si>
  <si>
    <t>099094110434</t>
  </si>
  <si>
    <t xml:space="preserve">LIFE CELL INTERNATIONAL (P) </t>
  </si>
  <si>
    <t>AAECA7997B</t>
  </si>
  <si>
    <t>H41106000820</t>
  </si>
  <si>
    <t>099094110442</t>
  </si>
  <si>
    <t xml:space="preserve">CONVENIO FOODS </t>
  </si>
  <si>
    <t>AACCC4346A</t>
  </si>
  <si>
    <t>H41106030820</t>
  </si>
  <si>
    <t>099094110447</t>
  </si>
  <si>
    <t>H41106040820</t>
  </si>
  <si>
    <t>099094110448</t>
  </si>
  <si>
    <t xml:space="preserve">TAMMAN TITOE PHARMA PVT. </t>
  </si>
  <si>
    <t>AABCT9235A</t>
  </si>
  <si>
    <t>H41106050820</t>
  </si>
  <si>
    <t>099094110449</t>
  </si>
  <si>
    <t xml:space="preserve">GODREJ  CONSUMER PRODUCTS </t>
  </si>
  <si>
    <t>33AABCG3365JIZP</t>
  </si>
  <si>
    <t>AABCG3365J</t>
  </si>
  <si>
    <t>H41106060820</t>
  </si>
  <si>
    <t>099094110450</t>
  </si>
  <si>
    <t>SOFTGEL HEALTH CARE PVT LTD.,</t>
  </si>
  <si>
    <t>AAHCS6272L</t>
  </si>
  <si>
    <t>H41106110820</t>
  </si>
  <si>
    <t>099094110451</t>
  </si>
  <si>
    <t xml:space="preserve">ACADEMY OF MARITIME </t>
  </si>
  <si>
    <t>AAATP0243L</t>
  </si>
  <si>
    <t>H41106120820</t>
  </si>
  <si>
    <t>099094110452</t>
  </si>
  <si>
    <t xml:space="preserve">POLYHOSE INDIA RUBBER PVT. </t>
  </si>
  <si>
    <t>AADCP4173F</t>
  </si>
  <si>
    <t>H41106130820</t>
  </si>
  <si>
    <t>099094110454</t>
  </si>
  <si>
    <t xml:space="preserve">A.G.PREMIUM STEERINGS AND </t>
  </si>
  <si>
    <t>AAOCA2933M</t>
  </si>
  <si>
    <t>H41106140820</t>
  </si>
  <si>
    <t>099094110455</t>
  </si>
  <si>
    <t>Pfizer Healthcare India Pvt.Ltd</t>
  </si>
  <si>
    <t>H41106160820</t>
  </si>
  <si>
    <t>099094110456</t>
  </si>
  <si>
    <t>SIEMENS LTD..</t>
  </si>
  <si>
    <t>AAACS0764L</t>
  </si>
  <si>
    <t>H41106170820</t>
  </si>
  <si>
    <t>099094110458</t>
  </si>
  <si>
    <t xml:space="preserve">STAR PVC PIPES &amp; FITTINGS (P) </t>
  </si>
  <si>
    <t>AAICS0689J</t>
  </si>
  <si>
    <t>H41106180820</t>
  </si>
  <si>
    <t>099094110461</t>
  </si>
  <si>
    <t xml:space="preserve">KYUNGSHIN INDUSTRIAL </t>
  </si>
  <si>
    <t>AAACK4966A</t>
  </si>
  <si>
    <t>H41106210820</t>
  </si>
  <si>
    <t>099094110462</t>
  </si>
  <si>
    <t>H41106220820</t>
  </si>
  <si>
    <t>099094110465</t>
  </si>
  <si>
    <t>PAR FORMULATIONS PVT.LTD.,</t>
  </si>
  <si>
    <t>AAACC2463N</t>
  </si>
  <si>
    <t>H41106230820</t>
  </si>
  <si>
    <t>099094110466</t>
  </si>
  <si>
    <t>MEDOPHARM PVT LTD.,</t>
  </si>
  <si>
    <t>AADCM9459R</t>
  </si>
  <si>
    <t>H41106240820</t>
  </si>
  <si>
    <t>099094110467</t>
  </si>
  <si>
    <t xml:space="preserve">CARESS BEAUTY CARE PRODUCTS  </t>
  </si>
  <si>
    <t>AABCC2016N</t>
  </si>
  <si>
    <t>H41106250820</t>
  </si>
  <si>
    <t>099094110470</t>
  </si>
  <si>
    <t>YAZAKI  INDIA PVT LTD.,</t>
  </si>
  <si>
    <t>AAACT5570F</t>
  </si>
  <si>
    <t>H41106260820</t>
  </si>
  <si>
    <t>099094110471</t>
  </si>
  <si>
    <t>M/S AIR WATER INDIA PVT. LTD.,</t>
  </si>
  <si>
    <t>33AAACB2528H2Z4</t>
  </si>
  <si>
    <t>AAACB2528H</t>
  </si>
  <si>
    <t>H41106280820</t>
  </si>
  <si>
    <t>099094110472</t>
  </si>
  <si>
    <t>RIALTO  ENTERPRISES PVT LTD.,</t>
  </si>
  <si>
    <t>33AAACR3589EIZG</t>
  </si>
  <si>
    <t>AAACR3589E</t>
  </si>
  <si>
    <t>H41106290820</t>
  </si>
  <si>
    <t>099094110473</t>
  </si>
  <si>
    <t xml:space="preserve">JEPPIAAR FURNACE AND STEELS </t>
  </si>
  <si>
    <t>AACCJ3108M</t>
  </si>
  <si>
    <t>H41106300820</t>
  </si>
  <si>
    <t>099094110479</t>
  </si>
  <si>
    <t>NIKKI INDIA FUEL SYSTEMS PVT.</t>
  </si>
  <si>
    <t>AADCN7367B</t>
  </si>
  <si>
    <t>H41106310820</t>
  </si>
  <si>
    <t>099094110483</t>
  </si>
  <si>
    <t>ARJUN TECHNOLOGIES(I) LTD</t>
  </si>
  <si>
    <t>AAACA9340C</t>
  </si>
  <si>
    <t>H41106320820</t>
  </si>
  <si>
    <t>099094110484</t>
  </si>
  <si>
    <t xml:space="preserve">PRO CHAN.,SRM MED. COLL.. </t>
  </si>
  <si>
    <t>AADTS3688K</t>
  </si>
  <si>
    <t>H41106330820</t>
  </si>
  <si>
    <t>099094110485</t>
  </si>
  <si>
    <t>SVM PVT.LTD</t>
  </si>
  <si>
    <t>AAHCS3214N</t>
  </si>
  <si>
    <t>H41106340820</t>
  </si>
  <si>
    <t>099094110486</t>
  </si>
  <si>
    <t>AAJCA0072C</t>
  </si>
  <si>
    <t>H41106350820</t>
  </si>
  <si>
    <t>099094110487</t>
  </si>
  <si>
    <t xml:space="preserve">PHOROTECH SURFIN (INDIA) PVT. </t>
  </si>
  <si>
    <t>H41106360820</t>
  </si>
  <si>
    <t>099094110493</t>
  </si>
  <si>
    <t>ADDISON  &amp; CO LIMITED</t>
  </si>
  <si>
    <t>H41106380820</t>
  </si>
  <si>
    <t>099094110495</t>
  </si>
  <si>
    <t>TULIP FLUID-TECH PVT LIMITED</t>
  </si>
  <si>
    <t>AACCT3689H</t>
  </si>
  <si>
    <t>H41106390820</t>
  </si>
  <si>
    <t>099094110499</t>
  </si>
  <si>
    <t xml:space="preserve">SAINT GOBAIN  INDIA PRIVATE </t>
  </si>
  <si>
    <t>H41106420820</t>
  </si>
  <si>
    <t>099094110500</t>
  </si>
  <si>
    <t>ALPA INTERNATIONAL PVT. LTD.,</t>
  </si>
  <si>
    <t>AAACA4680P</t>
  </si>
  <si>
    <t>H41106430820</t>
  </si>
  <si>
    <t>099094110501</t>
  </si>
  <si>
    <t>THE RAMCO CEMENTS LTD,</t>
  </si>
  <si>
    <t>H41106440820</t>
  </si>
  <si>
    <t>099094110502</t>
  </si>
  <si>
    <t>ASIAN PAINTS  LTD</t>
  </si>
  <si>
    <t>AAACA3622K</t>
  </si>
  <si>
    <t>H41106460820</t>
  </si>
  <si>
    <t>099094110503</t>
  </si>
  <si>
    <t xml:space="preserve">SAIBABA POLYMER </t>
  </si>
  <si>
    <t>AAICS7577B</t>
  </si>
  <si>
    <t>H41106470820</t>
  </si>
  <si>
    <t>099094110505</t>
  </si>
  <si>
    <t>HITECH CORPORATION  LIMITED</t>
  </si>
  <si>
    <t>AAACH5161N</t>
  </si>
  <si>
    <t>H41106500820</t>
  </si>
  <si>
    <t>099094110506</t>
  </si>
  <si>
    <t>GEMS PRECISION CASTINGS</t>
  </si>
  <si>
    <t>AADCG4295M</t>
  </si>
  <si>
    <t>H41106510820</t>
  </si>
  <si>
    <t>099094110507</t>
  </si>
  <si>
    <t xml:space="preserve">CORBORANDUM UNIVERSAL </t>
  </si>
  <si>
    <t>H41106520820</t>
  </si>
  <si>
    <t>099094110510</t>
  </si>
  <si>
    <t>AAFPD4882Q</t>
  </si>
  <si>
    <t>H41106530820</t>
  </si>
  <si>
    <t>099094110511</t>
  </si>
  <si>
    <t>AMR PHARMA INDIA PVT LTD</t>
  </si>
  <si>
    <t>AAICM6629E</t>
  </si>
  <si>
    <t>H41106550820</t>
  </si>
  <si>
    <t>099094110513</t>
  </si>
  <si>
    <t>H41106570820</t>
  </si>
  <si>
    <t>099094110514</t>
  </si>
  <si>
    <t xml:space="preserve">ENDOTHERM FLUIDS (INDIA) </t>
  </si>
  <si>
    <t>33AAACE9665JIZD</t>
  </si>
  <si>
    <t>AAACE9665J</t>
  </si>
  <si>
    <t>H41106590820</t>
  </si>
  <si>
    <t>099094110515</t>
  </si>
  <si>
    <t xml:space="preserve">FLEXTRONICS TECHNOLOGIES (I) </t>
  </si>
  <si>
    <t>H41106600820</t>
  </si>
  <si>
    <t>099094110516</t>
  </si>
  <si>
    <t xml:space="preserve">C.G.M.,REGIONAL TELECOM </t>
  </si>
  <si>
    <t>H41106650820</t>
  </si>
  <si>
    <t>099094110518</t>
  </si>
  <si>
    <t xml:space="preserve">QUINTESSENTIAL DESINGS INDIA </t>
  </si>
  <si>
    <t>AAACQ2360A</t>
  </si>
  <si>
    <t>H41106670820</t>
  </si>
  <si>
    <t>099094110521</t>
  </si>
  <si>
    <t xml:space="preserve">NATIONAL PLASTIC </t>
  </si>
  <si>
    <t>AACCA2990E</t>
  </si>
  <si>
    <t>H41106690820</t>
  </si>
  <si>
    <t>099094110522</t>
  </si>
  <si>
    <t>SUNDARAM BRAKE LININGS LTD.,</t>
  </si>
  <si>
    <t>AADCS4888E</t>
  </si>
  <si>
    <t>H41106700820</t>
  </si>
  <si>
    <t>099094110523</t>
  </si>
  <si>
    <t>BLOW  PACKAGING(INDIA) LTD.,</t>
  </si>
  <si>
    <t>H41106710820</t>
  </si>
  <si>
    <t>099094110524</t>
  </si>
  <si>
    <t xml:space="preserve">PONDY  OXIDES &amp; CHEMICALS </t>
  </si>
  <si>
    <t>AAACP5102D</t>
  </si>
  <si>
    <t>H41106720820</t>
  </si>
  <si>
    <t>099094110529</t>
  </si>
  <si>
    <t>Alina Private Limited</t>
  </si>
  <si>
    <t>AAFCA9114P</t>
  </si>
  <si>
    <t>H41106730820</t>
  </si>
  <si>
    <t>099094110530</t>
  </si>
  <si>
    <t xml:space="preserve">EVERSHINE WOOD PACKAGING </t>
  </si>
  <si>
    <t>AABCE4496N</t>
  </si>
  <si>
    <t>H41106740820</t>
  </si>
  <si>
    <t>099094110531</t>
  </si>
  <si>
    <t xml:space="preserve">SOUNDARYA  DECORATORS PVT. </t>
  </si>
  <si>
    <t>AAFCS8646C</t>
  </si>
  <si>
    <t>H41106750820</t>
  </si>
  <si>
    <t>099094110532</t>
  </si>
  <si>
    <t>ALOMEX  PROFILES  PVT.  LTD.,</t>
  </si>
  <si>
    <t>AAFCA0821R</t>
  </si>
  <si>
    <t>H41106770820</t>
  </si>
  <si>
    <t>099094110537</t>
  </si>
  <si>
    <t>KOYAS FASTENERS PVT. LTD.,</t>
  </si>
  <si>
    <t>AACCK8709K</t>
  </si>
  <si>
    <t>H41106780820</t>
  </si>
  <si>
    <t>099094110538</t>
  </si>
  <si>
    <t>THG Publishing Pvt.Ltd,</t>
  </si>
  <si>
    <t>H41106790820</t>
  </si>
  <si>
    <t>099094110539</t>
  </si>
  <si>
    <t xml:space="preserve">SCHWING STETTER INDIA PVT </t>
  </si>
  <si>
    <t>H41106800820</t>
  </si>
  <si>
    <t>099094110540</t>
  </si>
  <si>
    <t>GENERAL MANAGER, TAMPCOL,</t>
  </si>
  <si>
    <t>AAACT2311G</t>
  </si>
  <si>
    <t>H41106810820</t>
  </si>
  <si>
    <t>099094110541</t>
  </si>
  <si>
    <t xml:space="preserve">GATES UNITTA INDIA COMPANY </t>
  </si>
  <si>
    <t>AABCG7107J</t>
  </si>
  <si>
    <t>H41106820820</t>
  </si>
  <si>
    <t>099094110542</t>
  </si>
  <si>
    <t>EL FORGE LIMITED</t>
  </si>
  <si>
    <t>AAACE1706C</t>
  </si>
  <si>
    <t>H41106830820</t>
  </si>
  <si>
    <t>099094110543</t>
  </si>
  <si>
    <t xml:space="preserve">NVH INDIA AUTO PARTS PVT </t>
  </si>
  <si>
    <t>AACCN2857P</t>
  </si>
  <si>
    <t>H41106840820</t>
  </si>
  <si>
    <t>099094110544</t>
  </si>
  <si>
    <t>AAACF4997N</t>
  </si>
  <si>
    <t>H41106900820</t>
  </si>
  <si>
    <t>099094110546</t>
  </si>
  <si>
    <t>TEX BIOSCIENCES (PVT) LTD</t>
  </si>
  <si>
    <t>33AAACT2307C124</t>
  </si>
  <si>
    <t>AAACT2307C</t>
  </si>
  <si>
    <t>H41106910820</t>
  </si>
  <si>
    <t>099094110547</t>
  </si>
  <si>
    <t xml:space="preserve">ASCENDAS MAHINDRA IT PARK </t>
  </si>
  <si>
    <t>AAACL8207F</t>
  </si>
  <si>
    <t>H41106930820</t>
  </si>
  <si>
    <t>099094110549</t>
  </si>
  <si>
    <t>JAGDHATRI PAPERS (P) LTD.</t>
  </si>
  <si>
    <t>AABCJ6273G</t>
  </si>
  <si>
    <t>H41106940820</t>
  </si>
  <si>
    <t>099094110550</t>
  </si>
  <si>
    <t>H41106950820</t>
  </si>
  <si>
    <t>099094110551</t>
  </si>
  <si>
    <t xml:space="preserve">GOOD LEATHER SHOES PRIVATE </t>
  </si>
  <si>
    <t>AAACG8998G</t>
  </si>
  <si>
    <t>H41106960820</t>
  </si>
  <si>
    <t>099094110552</t>
  </si>
  <si>
    <t xml:space="preserve">APEX LABORATORIES PRIVATE </t>
  </si>
  <si>
    <t>H41106970820</t>
  </si>
  <si>
    <t>099094110553</t>
  </si>
  <si>
    <t>SWAN STONARTS (P) LTD. UNIT-II</t>
  </si>
  <si>
    <t>AAACS7707D</t>
  </si>
  <si>
    <t>H41106980820</t>
  </si>
  <si>
    <t>099094110554</t>
  </si>
  <si>
    <t>HANIL TUBE  INDIA  PVT LIMITED</t>
  </si>
  <si>
    <t>AABCH8885Q</t>
  </si>
  <si>
    <t>H41106990820</t>
  </si>
  <si>
    <t>099094110555</t>
  </si>
  <si>
    <t xml:space="preserve">CAPARO ENGINEERING INDIA . </t>
  </si>
  <si>
    <t>H41107000820</t>
  </si>
  <si>
    <t>099094110557</t>
  </si>
  <si>
    <t>RC GOLDEN GRANITES PVT LTD.</t>
  </si>
  <si>
    <t>33AADCR3826P22F</t>
  </si>
  <si>
    <t>AADCR3826P</t>
  </si>
  <si>
    <t>H41107010820</t>
  </si>
  <si>
    <t>099094110558</t>
  </si>
  <si>
    <t>TURBO ENERGY  PVT. LTD.,</t>
  </si>
  <si>
    <t>H41107020820</t>
  </si>
  <si>
    <t>099094110559</t>
  </si>
  <si>
    <t xml:space="preserve">PRECISION EQUIPMENTS </t>
  </si>
  <si>
    <t>AABCP3452H</t>
  </si>
  <si>
    <t>H41107030820</t>
  </si>
  <si>
    <t>099094110560</t>
  </si>
  <si>
    <t xml:space="preserve">IMPERIAL READYMADE GARMENTS </t>
  </si>
  <si>
    <t>AABCI4044A</t>
  </si>
  <si>
    <t>H41107050820</t>
  </si>
  <si>
    <t>099094110561</t>
  </si>
  <si>
    <t>MULTIVISTA GLOBAL  PVT.LTD.</t>
  </si>
  <si>
    <t>AAACM7613G</t>
  </si>
  <si>
    <t>H41107060820</t>
  </si>
  <si>
    <t>099094110562</t>
  </si>
  <si>
    <t>H41107070820</t>
  </si>
  <si>
    <t>099094110564</t>
  </si>
  <si>
    <t xml:space="preserve">DONG WOO SURFACE TECH INDIA </t>
  </si>
  <si>
    <t>AACCD3315L</t>
  </si>
  <si>
    <t>H41107100820</t>
  </si>
  <si>
    <t>099094110566</t>
  </si>
  <si>
    <t>H41107110820</t>
  </si>
  <si>
    <t>099094110567</t>
  </si>
  <si>
    <t>KMF AUTOMOTIVE PVT. LTD.</t>
  </si>
  <si>
    <t>AACCK7696P</t>
  </si>
  <si>
    <t>H41107120820</t>
  </si>
  <si>
    <t>099094110569</t>
  </si>
  <si>
    <t xml:space="preserve">DELL INTERATIONAL SERVICES </t>
  </si>
  <si>
    <t>AAACH1925Q</t>
  </si>
  <si>
    <t>H41107130820</t>
  </si>
  <si>
    <t>099094110571</t>
  </si>
  <si>
    <t>GROUPO ANTOLIN INDIA PVT. LTD.</t>
  </si>
  <si>
    <t>33AACA6730GSS12</t>
  </si>
  <si>
    <t>AAACA6730G</t>
  </si>
  <si>
    <t>H41107140820</t>
  </si>
  <si>
    <t>099094110572</t>
  </si>
  <si>
    <t xml:space="preserve">MAINETTI (INDIA) PRIVATE </t>
  </si>
  <si>
    <t>AAACM6894M</t>
  </si>
  <si>
    <t>H41107150820</t>
  </si>
  <si>
    <t>099094110573</t>
  </si>
  <si>
    <t>ASHOK LEYLAND LIMITED,</t>
  </si>
  <si>
    <t>H41107160820</t>
  </si>
  <si>
    <t>099094110574</t>
  </si>
  <si>
    <t xml:space="preserve">DAECHANG INDIA SEAT CO. PVT </t>
  </si>
  <si>
    <t>H41107170820</t>
  </si>
  <si>
    <t>099094110575</t>
  </si>
  <si>
    <t xml:space="preserve">MUDHRA FINE BLANC PRIVATE </t>
  </si>
  <si>
    <t>AAECM6512C</t>
  </si>
  <si>
    <t>H41107180820</t>
  </si>
  <si>
    <t>099094110576</t>
  </si>
  <si>
    <t xml:space="preserve">DOW CHEMICAL  INTERNATIONAL </t>
  </si>
  <si>
    <t>AAACD4467B</t>
  </si>
  <si>
    <t>H41107190820</t>
  </si>
  <si>
    <t>099094110580</t>
  </si>
  <si>
    <t>SUSPA PNEUMATICS (I) PVT.  LTD</t>
  </si>
  <si>
    <t>AAKCS9901P</t>
  </si>
  <si>
    <t>H41107200820</t>
  </si>
  <si>
    <t>099094110581</t>
  </si>
  <si>
    <t>H41107210820</t>
  </si>
  <si>
    <t>099094110582</t>
  </si>
  <si>
    <t>PYUNG HWA INDIA PVT LTD</t>
  </si>
  <si>
    <t>AADCP8042R</t>
  </si>
  <si>
    <t>H41107220820</t>
  </si>
  <si>
    <t>099094110584</t>
  </si>
  <si>
    <t xml:space="preserve">CAPARO ENGINEERING INDIA  LTD </t>
  </si>
  <si>
    <t>H41107240820</t>
  </si>
  <si>
    <t>099094110586</t>
  </si>
  <si>
    <t>INNVOL MEDICAL INDIA LTD.,</t>
  </si>
  <si>
    <t>AAACI2101H</t>
  </si>
  <si>
    <t>H41107250820</t>
  </si>
  <si>
    <t>099094110587</t>
  </si>
  <si>
    <t>KOREA FUEL TECH INIDA PVT LTD</t>
  </si>
  <si>
    <t>AACCK8613J</t>
  </si>
  <si>
    <t>H41107260820</t>
  </si>
  <si>
    <t>099094110588</t>
  </si>
  <si>
    <t xml:space="preserve">TIMKEN ENGINEERING&amp;RESEARCH </t>
  </si>
  <si>
    <t>AABCT2265L</t>
  </si>
  <si>
    <t>H41107270820</t>
  </si>
  <si>
    <t>099094110589</t>
  </si>
  <si>
    <t>ENDURANCE TECHNOLOGIES  LTD</t>
  </si>
  <si>
    <t>AAACE7066P</t>
  </si>
  <si>
    <t>H41107280820</t>
  </si>
  <si>
    <t>099094110590</t>
  </si>
  <si>
    <t>H41107290820</t>
  </si>
  <si>
    <t>099094110591</t>
  </si>
  <si>
    <t>AAAFP3125B</t>
  </si>
  <si>
    <t>H41107300820</t>
  </si>
  <si>
    <t>099094110592</t>
  </si>
  <si>
    <t xml:space="preserve">MENTOR PRINTING &amp; LOGISTICS </t>
  </si>
  <si>
    <t>AAECM8525F</t>
  </si>
  <si>
    <t>H41107310820</t>
  </si>
  <si>
    <t>099094110593</t>
  </si>
  <si>
    <t>SUPREME INDUSTRIES LTD</t>
  </si>
  <si>
    <t>H41107320820</t>
  </si>
  <si>
    <t>099094110594</t>
  </si>
  <si>
    <t>LITE ROOF HOUSING LTD</t>
  </si>
  <si>
    <t>AAACL1025D</t>
  </si>
  <si>
    <t>H41107340820</t>
  </si>
  <si>
    <t>099094110596</t>
  </si>
  <si>
    <t xml:space="preserve">MAHINDRA WORLD CITY </t>
  </si>
  <si>
    <t>AAACM6904A</t>
  </si>
  <si>
    <t>H41107360820</t>
  </si>
  <si>
    <t>099094110599</t>
  </si>
  <si>
    <t>H41107370820</t>
  </si>
  <si>
    <t>099094110600</t>
  </si>
  <si>
    <t xml:space="preserve">MOTOROLA MOBILITY CHENNAI </t>
  </si>
  <si>
    <t>AAFCP2216D</t>
  </si>
  <si>
    <t>H41107380820</t>
  </si>
  <si>
    <t>099094110603</t>
  </si>
  <si>
    <t>YOUNG BRAND APPAREL (P) LTD.,</t>
  </si>
  <si>
    <t>AADCB0715F</t>
  </si>
  <si>
    <t>H41107390820</t>
  </si>
  <si>
    <t>099094110604</t>
  </si>
  <si>
    <t xml:space="preserve">CYBER PEARL  INFORMATION  </t>
  </si>
  <si>
    <t>333AAACL8207FSS</t>
  </si>
  <si>
    <t>H41107420820</t>
  </si>
  <si>
    <t>099094110605</t>
  </si>
  <si>
    <t>ESKAY CARTONS PVT LTD</t>
  </si>
  <si>
    <t>AAACE6648P</t>
  </si>
  <si>
    <t>H41107430820</t>
  </si>
  <si>
    <t>099094110606</t>
  </si>
  <si>
    <t>MOBIS INDIA LTD</t>
  </si>
  <si>
    <t>AAECM3018M</t>
  </si>
  <si>
    <t>H41107440820</t>
  </si>
  <si>
    <t>099094110611</t>
  </si>
  <si>
    <t xml:space="preserve">SAVEETHA MEDICAL AND </t>
  </si>
  <si>
    <t>AAAAS7555D</t>
  </si>
  <si>
    <t>H41107450820</t>
  </si>
  <si>
    <t>099094110612</t>
  </si>
  <si>
    <t>HORIZON PACKS PVT,LTD</t>
  </si>
  <si>
    <t>H41107460820</t>
  </si>
  <si>
    <t>099094110613</t>
  </si>
  <si>
    <t>YANTRA FINTECH LTD</t>
  </si>
  <si>
    <t>AAACY2571K</t>
  </si>
  <si>
    <t>H41107470820</t>
  </si>
  <si>
    <t>099094110614</t>
  </si>
  <si>
    <t xml:space="preserve">VINAYAK POLYCON </t>
  </si>
  <si>
    <t>AADCV3172E</t>
  </si>
  <si>
    <t>H41107480820</t>
  </si>
  <si>
    <t>099094110616</t>
  </si>
  <si>
    <t>H41107490820</t>
  </si>
  <si>
    <t>099094110617</t>
  </si>
  <si>
    <t>AAACI9425J</t>
  </si>
  <si>
    <t>H41107500820</t>
  </si>
  <si>
    <t>099094110618</t>
  </si>
  <si>
    <t>KCC PAINT INDIA PRIVATE LTD</t>
  </si>
  <si>
    <t>AACCK8861G</t>
  </si>
  <si>
    <t>H41107510820</t>
  </si>
  <si>
    <t>099094110621</t>
  </si>
  <si>
    <t>AAACW0315K</t>
  </si>
  <si>
    <t>H41107520820</t>
  </si>
  <si>
    <t>099094110622</t>
  </si>
  <si>
    <t>AEC BOLDROCCHI INDIA PVT LTD</t>
  </si>
  <si>
    <t>AAFCA7060E</t>
  </si>
  <si>
    <t>H41107560820</t>
  </si>
  <si>
    <t>099094110623</t>
  </si>
  <si>
    <t>WABCO - INDIA  LTD.,</t>
  </si>
  <si>
    <t>AAFCA6421P</t>
  </si>
  <si>
    <t>H41107570820</t>
  </si>
  <si>
    <t>099094110624</t>
  </si>
  <si>
    <t>H41107580720</t>
  </si>
  <si>
    <t>099094110625</t>
  </si>
  <si>
    <t>AAACI3548L</t>
  </si>
  <si>
    <t>H41107590820</t>
  </si>
  <si>
    <t>099094110626</t>
  </si>
  <si>
    <t>BRAKES INDIA PVT LTD</t>
  </si>
  <si>
    <t>H41107600820</t>
  </si>
  <si>
    <t>099094110628</t>
  </si>
  <si>
    <t>LCP BUILDING PRODUCTS PVT LTD</t>
  </si>
  <si>
    <t>AAACL9876G</t>
  </si>
  <si>
    <t>H41107610820</t>
  </si>
  <si>
    <t>099094110629</t>
  </si>
  <si>
    <t xml:space="preserve">YOUNG BUHMWOO INDIA CO PVT </t>
  </si>
  <si>
    <t>AAACY2562N</t>
  </si>
  <si>
    <t>H41107620820</t>
  </si>
  <si>
    <t>099094110630</t>
  </si>
  <si>
    <t>SUNGWOO STAMPING PVT LTD</t>
  </si>
  <si>
    <t>AABCJ5890R</t>
  </si>
  <si>
    <t>H41107630820</t>
  </si>
  <si>
    <t>099094110631</t>
  </si>
  <si>
    <t>PHA INDIA PVT  LTD</t>
  </si>
  <si>
    <t>AAACP6585A</t>
  </si>
  <si>
    <t>H41107640820</t>
  </si>
  <si>
    <t>099094110632</t>
  </si>
  <si>
    <t>CAPARO ENGINEERING INDIA  LTD</t>
  </si>
  <si>
    <t>H41107660820</t>
  </si>
  <si>
    <t>099094110633</t>
  </si>
  <si>
    <t>TGI PACKAGING PVT LTD</t>
  </si>
  <si>
    <t>AAECS9081J</t>
  </si>
  <si>
    <t>H41107670820</t>
  </si>
  <si>
    <t>099094110634</t>
  </si>
  <si>
    <t>STEEL  STRIPS  WHEELS LTD</t>
  </si>
  <si>
    <t>AACCS3003L</t>
  </si>
  <si>
    <t>H41107680820</t>
  </si>
  <si>
    <t>099094110635</t>
  </si>
  <si>
    <t>TECNO DOORS PVT LTD</t>
  </si>
  <si>
    <t>AACCT4786F</t>
  </si>
  <si>
    <t>H41107690820</t>
  </si>
  <si>
    <t>099094110636</t>
  </si>
  <si>
    <t xml:space="preserve">FIRST ENGINEERING PLASTICS </t>
  </si>
  <si>
    <t>AAACF9947N</t>
  </si>
  <si>
    <t>H41107700820</t>
  </si>
  <si>
    <t>099094110638</t>
  </si>
  <si>
    <t>ULTRATECH CEMENT LTD..</t>
  </si>
  <si>
    <t>AAACL6442L</t>
  </si>
  <si>
    <t>H41107720820</t>
  </si>
  <si>
    <t>099094110639</t>
  </si>
  <si>
    <t>DAESEUNG AUTO PARTS INDIA(P)</t>
  </si>
  <si>
    <t>AACCD5629D</t>
  </si>
  <si>
    <t>H41107730820</t>
  </si>
  <si>
    <t>099094110642</t>
  </si>
  <si>
    <t xml:space="preserve">NATESAN PRICISION </t>
  </si>
  <si>
    <t>AAACN9992M</t>
  </si>
  <si>
    <t>H41107740820</t>
  </si>
  <si>
    <t>099094110643</t>
  </si>
  <si>
    <t xml:space="preserve">TRIUMPH INTERNATIONAL INDIA </t>
  </si>
  <si>
    <t>AABCT5775D</t>
  </si>
  <si>
    <t>H41107750820</t>
  </si>
  <si>
    <t>099094110644</t>
  </si>
  <si>
    <t xml:space="preserve">DAEBU AUTOMOTIVE SEAT INDIA </t>
  </si>
  <si>
    <t>AACCD4599E</t>
  </si>
  <si>
    <t>H41107760820</t>
  </si>
  <si>
    <t>099094110646</t>
  </si>
  <si>
    <t>M/S.LINEA FASHIONS (INDIA) PVT,</t>
  </si>
  <si>
    <t>AAACL7616C</t>
  </si>
  <si>
    <t>H41107770820</t>
  </si>
  <si>
    <t>099094110647</t>
  </si>
  <si>
    <t>LEEWON PRECISION PVT .LTD.,</t>
  </si>
  <si>
    <t>AABCL2678P</t>
  </si>
  <si>
    <t>H41107780820</t>
  </si>
  <si>
    <t>099094110650</t>
  </si>
  <si>
    <t>LINK UP TEXTILES PVT.LTD,</t>
  </si>
  <si>
    <t>AAACL1248E</t>
  </si>
  <si>
    <t>H41107790820</t>
  </si>
  <si>
    <t>099094110651</t>
  </si>
  <si>
    <t xml:space="preserve">HYUNDAI ENGINEERING PLASTIC </t>
  </si>
  <si>
    <t>AABCH8073Q</t>
  </si>
  <si>
    <t>H41107800820</t>
  </si>
  <si>
    <t>099094110652</t>
  </si>
  <si>
    <t xml:space="preserve">PPG ASIAN PAINTS PRIVATE  </t>
  </si>
  <si>
    <t>AAACA8832H</t>
  </si>
  <si>
    <t>H41107810820</t>
  </si>
  <si>
    <t>099094110653</t>
  </si>
  <si>
    <t>DIAMOND ENGINEERING</t>
  </si>
  <si>
    <t>AAACD3949E</t>
  </si>
  <si>
    <t>H41107820820</t>
  </si>
  <si>
    <t>099094110655</t>
  </si>
  <si>
    <t>FIH INDIA DEVELOPER PVT. LTD.,</t>
  </si>
  <si>
    <t>AABCF0043Q</t>
  </si>
  <si>
    <t>H41107830820</t>
  </si>
  <si>
    <t>099094110657</t>
  </si>
  <si>
    <t>.NETAFIM IRRIGATION INDIA PVT.</t>
  </si>
  <si>
    <t>AAACE4738J</t>
  </si>
  <si>
    <t>H41107850820</t>
  </si>
  <si>
    <t>099094110659</t>
  </si>
  <si>
    <t xml:space="preserve">SHARDA MOTOR INDUSTRIES </t>
  </si>
  <si>
    <t>H41107860820</t>
  </si>
  <si>
    <t>099094110660</t>
  </si>
  <si>
    <t>33AABCR4226K1Z1</t>
  </si>
  <si>
    <t>H41107870820</t>
  </si>
  <si>
    <t>099094110665</t>
  </si>
  <si>
    <t>ESSAR STEEL LTD.,</t>
  </si>
  <si>
    <t>33AAACE1741P1Z0</t>
  </si>
  <si>
    <t>AAACE1741P</t>
  </si>
  <si>
    <t>H41107880820</t>
  </si>
  <si>
    <t>099094110667</t>
  </si>
  <si>
    <t xml:space="preserve">PETRONASH ENGINEERING </t>
  </si>
  <si>
    <t>AAFCP5191D</t>
  </si>
  <si>
    <t>H41107900820</t>
  </si>
  <si>
    <t>099094110669</t>
  </si>
  <si>
    <t xml:space="preserve">MAGAL  ENGINEERING TECH PVT. </t>
  </si>
  <si>
    <t>AAECM8333P</t>
  </si>
  <si>
    <t>H41107960820</t>
  </si>
  <si>
    <t>099094110670</t>
  </si>
  <si>
    <t xml:space="preserve">DOOWON AUTOMOTIVE SYSTEM </t>
  </si>
  <si>
    <t>AACCD4172F</t>
  </si>
  <si>
    <t>H41107970820</t>
  </si>
  <si>
    <t>099094110671</t>
  </si>
  <si>
    <t>SEW EURODRIVE INDIA (P) LTD.,</t>
  </si>
  <si>
    <t>AABCS4703Q</t>
  </si>
  <si>
    <t>H41107980820</t>
  </si>
  <si>
    <t>099094110672</t>
  </si>
  <si>
    <t>JCBL MARREL TIPPERS PVT. LTD.,</t>
  </si>
  <si>
    <t>AABCJ8689G</t>
  </si>
  <si>
    <t>H41107990820</t>
  </si>
  <si>
    <t>099094110673</t>
  </si>
  <si>
    <t xml:space="preserve">KOMOS AUTOMOTIVE INDIA PVT. </t>
  </si>
  <si>
    <t>AACCK8859N</t>
  </si>
  <si>
    <t>H41108020820</t>
  </si>
  <si>
    <t>099094110674</t>
  </si>
  <si>
    <t xml:space="preserve">SECRETARY VALLIAMMAI SOCIETY </t>
  </si>
  <si>
    <t>AAATV2451J</t>
  </si>
  <si>
    <t>H41108030720</t>
  </si>
  <si>
    <t>099094110675</t>
  </si>
  <si>
    <t>SPERRY PLAST LTD.,</t>
  </si>
  <si>
    <t>AAACS2623L</t>
  </si>
  <si>
    <t>H41108060820</t>
  </si>
  <si>
    <t>099094110677</t>
  </si>
  <si>
    <t>GKN DRIVELINE (INDIA) LTD.</t>
  </si>
  <si>
    <t>AAACG4276B</t>
  </si>
  <si>
    <t>H41108070820</t>
  </si>
  <si>
    <t>099094110678</t>
  </si>
  <si>
    <t>DELPHI TVSTECHNOLOGIES LTD</t>
  </si>
  <si>
    <t>H41108080820</t>
  </si>
  <si>
    <t>099094110679</t>
  </si>
  <si>
    <t>M/s. Swop Engineering Pvt. Ltd</t>
  </si>
  <si>
    <t>AADCH5714Q</t>
  </si>
  <si>
    <t>H41108090820</t>
  </si>
  <si>
    <t>099094110680</t>
  </si>
  <si>
    <t xml:space="preserve">GALAXY GLASS PRODUCTS (P) </t>
  </si>
  <si>
    <t>AACCG3525D</t>
  </si>
  <si>
    <t>H41108110820</t>
  </si>
  <si>
    <t>099094110681</t>
  </si>
  <si>
    <t xml:space="preserve">MAGNETI MARELLI SKH EXHAUST </t>
  </si>
  <si>
    <t>33AAFCM5723L781</t>
  </si>
  <si>
    <t>AAFCM5723L</t>
  </si>
  <si>
    <t>H41108120820</t>
  </si>
  <si>
    <t>099094110682</t>
  </si>
  <si>
    <t xml:space="preserve">MAGOD  LASER MACHINING PVT. </t>
  </si>
  <si>
    <t>AABCM1970H</t>
  </si>
  <si>
    <t>H41108130820</t>
  </si>
  <si>
    <t>099094110683</t>
  </si>
  <si>
    <t>ZOHO CORPORATION PVT.LTD</t>
  </si>
  <si>
    <t>AAACZ4322M</t>
  </si>
  <si>
    <t>H41108140820</t>
  </si>
  <si>
    <t>099094110684</t>
  </si>
  <si>
    <t>PCS INDUSTRIES PVT. LTD.</t>
  </si>
  <si>
    <t>AAECP2879H</t>
  </si>
  <si>
    <t>H41108150820</t>
  </si>
  <si>
    <t>099094110690</t>
  </si>
  <si>
    <t>M/S.STELLAR PLASTICS INDIA PVT.</t>
  </si>
  <si>
    <t>33AATCS3297H123</t>
  </si>
  <si>
    <t>AATCS3297H</t>
  </si>
  <si>
    <t>H41108170820</t>
  </si>
  <si>
    <t>099094110691</t>
  </si>
  <si>
    <t xml:space="preserve">HINDUJA  LEYLAND FINANCE </t>
  </si>
  <si>
    <t>AACCH1807P</t>
  </si>
  <si>
    <t>H41108230820</t>
  </si>
  <si>
    <t>099094110693</t>
  </si>
  <si>
    <t xml:space="preserve">OERLIKON BALZERS COATING </t>
  </si>
  <si>
    <t>AAACI3916N</t>
  </si>
  <si>
    <t>H41108240820</t>
  </si>
  <si>
    <t>099094110694</t>
  </si>
  <si>
    <t>KB AUTO TECH INDIA PVT. LTD.,</t>
  </si>
  <si>
    <t>AAECK1199H</t>
  </si>
  <si>
    <t>H41108250820</t>
  </si>
  <si>
    <t>099094110695</t>
  </si>
  <si>
    <t xml:space="preserve">MT. DERM MEDICAL PRODUCTS </t>
  </si>
  <si>
    <t>AAHCM5142P</t>
  </si>
  <si>
    <t>H41108260820</t>
  </si>
  <si>
    <t>099094110696</t>
  </si>
  <si>
    <t>LEATHER CRAFTS (INDIA) PVT.</t>
  </si>
  <si>
    <t>AAACL0493R</t>
  </si>
  <si>
    <t>H41108280820</t>
  </si>
  <si>
    <t>099094110697</t>
  </si>
  <si>
    <t xml:space="preserve">MODINE THERMAL SYSTEMS PVT. </t>
  </si>
  <si>
    <t>AAECM9438K</t>
  </si>
  <si>
    <t>H41108290820</t>
  </si>
  <si>
    <t>099094110698</t>
  </si>
  <si>
    <t>J&amp;J LEATHER ENTERPRISES LTD.,</t>
  </si>
  <si>
    <t>AAACJ8864E</t>
  </si>
  <si>
    <t>H41108300820</t>
  </si>
  <si>
    <t>099094110699</t>
  </si>
  <si>
    <t>USHA MARTIN LTD.,</t>
  </si>
  <si>
    <t>AAACU2339M</t>
  </si>
  <si>
    <t>H41108310820</t>
  </si>
  <si>
    <t>099094110700</t>
  </si>
  <si>
    <t>YCH LOGISTICS ( INDIA) PVT. LTD.,</t>
  </si>
  <si>
    <t>AAACY2873L</t>
  </si>
  <si>
    <t>H41108320820</t>
  </si>
  <si>
    <t>099094110701</t>
  </si>
  <si>
    <t xml:space="preserve">LINCOLN ELECTRIC COMPANY </t>
  </si>
  <si>
    <t>AABCL2074K</t>
  </si>
  <si>
    <t>H41108330820</t>
  </si>
  <si>
    <t>099094110702</t>
  </si>
  <si>
    <t xml:space="preserve">LOHMANN ADHESIVE TAPES INDIA </t>
  </si>
  <si>
    <t>AABCL2986Q</t>
  </si>
  <si>
    <t>H41108370820</t>
  </si>
  <si>
    <t>099094110703</t>
  </si>
  <si>
    <t>MOTHERSON SUMI SYSTEMLTD.,</t>
  </si>
  <si>
    <t>H41108380820</t>
  </si>
  <si>
    <t>099094110705</t>
  </si>
  <si>
    <t>WIPRO LTD.,</t>
  </si>
  <si>
    <t>H41108390820</t>
  </si>
  <si>
    <t>099094110706</t>
  </si>
  <si>
    <t>NIPPON PAINT (INDIA) PVT. LTD.,</t>
  </si>
  <si>
    <t>AACCN2352F</t>
  </si>
  <si>
    <t>H41108440820</t>
  </si>
  <si>
    <t>099094110707</t>
  </si>
  <si>
    <t>NATIONAL POLYPLAST INDIA LTD.,</t>
  </si>
  <si>
    <t>AAACN1743Q</t>
  </si>
  <si>
    <t>H41108450820</t>
  </si>
  <si>
    <t>099094110710</t>
  </si>
  <si>
    <t xml:space="preserve">ARKKAYS NATIONAL ENGG. &amp; </t>
  </si>
  <si>
    <t>AAAHA1142F</t>
  </si>
  <si>
    <t>H41108460820</t>
  </si>
  <si>
    <t>099094110711</t>
  </si>
  <si>
    <t>SNJ DISTILLERS PVT. LTD.,</t>
  </si>
  <si>
    <t>AALCS9312F</t>
  </si>
  <si>
    <t>H41108470820</t>
  </si>
  <si>
    <t>099094110712</t>
  </si>
  <si>
    <t xml:space="preserve">ADHIPARASAKTHI CHARITABLE </t>
  </si>
  <si>
    <t>H41108480820</t>
  </si>
  <si>
    <t>099094110713</t>
  </si>
  <si>
    <t>SIVA SRI ENGINEERING PVT. LTD.,</t>
  </si>
  <si>
    <t>AAICS0008H</t>
  </si>
  <si>
    <t>H41108490820</t>
  </si>
  <si>
    <t>099094110714</t>
  </si>
  <si>
    <t>SHRI.P.R.BASKARAN &amp; SMT.</t>
  </si>
  <si>
    <t>ABJPB5801A</t>
  </si>
  <si>
    <t>H41108500820</t>
  </si>
  <si>
    <t>099094110715</t>
  </si>
  <si>
    <t>SHIN-ETSU POLYMER INDIA PVT .</t>
  </si>
  <si>
    <t>AALCS2482E</t>
  </si>
  <si>
    <t>H41108520820</t>
  </si>
  <si>
    <t>099094110716</t>
  </si>
  <si>
    <t xml:space="preserve">M/S.SCHWING STETTER (INDIA) </t>
  </si>
  <si>
    <t>H41108530820</t>
  </si>
  <si>
    <t>099094110717</t>
  </si>
  <si>
    <t xml:space="preserve">INDUSTRIAS DEL RECAMBIO INDIA </t>
  </si>
  <si>
    <t>AABCI3336B</t>
  </si>
  <si>
    <t>H41108540720</t>
  </si>
  <si>
    <t>099094110718</t>
  </si>
  <si>
    <t>WOOSU AUTOMOTIVE INDIA PVT.</t>
  </si>
  <si>
    <t>AAACW7285L</t>
  </si>
  <si>
    <t>H41108550820</t>
  </si>
  <si>
    <t>099094110719</t>
  </si>
  <si>
    <t xml:space="preserve">LYSAGHT TAPERLINE POLES. PVT. </t>
  </si>
  <si>
    <t>33AAACL9875FIZB</t>
  </si>
  <si>
    <t>AAACL9875F</t>
  </si>
  <si>
    <t>H41108560820</t>
  </si>
  <si>
    <t>099094110720</t>
  </si>
  <si>
    <t>H41108570820</t>
  </si>
  <si>
    <t>099094110721</t>
  </si>
  <si>
    <t>SOMIC ZF COMPONENTS LIMITED.</t>
  </si>
  <si>
    <t>AAACS4766Q</t>
  </si>
  <si>
    <t>H41108580820</t>
  </si>
  <si>
    <t>099094110722</t>
  </si>
  <si>
    <t xml:space="preserve">CARBONAIRE INDUSRIES </t>
  </si>
  <si>
    <t>H41108600820</t>
  </si>
  <si>
    <t>099094110724</t>
  </si>
  <si>
    <t>MOTHERSON SUMI SYSTEMS LTD.</t>
  </si>
  <si>
    <t>H41108610820</t>
  </si>
  <si>
    <t>099094110725</t>
  </si>
  <si>
    <t>SRINAR ELECTRONICS PVT. LTD.</t>
  </si>
  <si>
    <t>33AABCS0390MIZC</t>
  </si>
  <si>
    <t>AABCS0390M</t>
  </si>
  <si>
    <t>H41108620820</t>
  </si>
  <si>
    <t>099094110726</t>
  </si>
  <si>
    <t xml:space="preserve">WEBFUND FOUNDATION PVT. </t>
  </si>
  <si>
    <t>33AAACW3842MIZ6</t>
  </si>
  <si>
    <t>AAACW3842M</t>
  </si>
  <si>
    <t>H41108650820</t>
  </si>
  <si>
    <t>099094110727</t>
  </si>
  <si>
    <t xml:space="preserve">ASCENDAS IT SEZ(CHENNAI)PVT </t>
  </si>
  <si>
    <t>H41108660820</t>
  </si>
  <si>
    <t>099094110728</t>
  </si>
  <si>
    <t xml:space="preserve">GREAT LAKES INSTITUTE OF </t>
  </si>
  <si>
    <t>AACCG2885L</t>
  </si>
  <si>
    <t>H41108680820</t>
  </si>
  <si>
    <t>099094110729</t>
  </si>
  <si>
    <t xml:space="preserve">WHITE HOUSE  PROCESS PVT. </t>
  </si>
  <si>
    <t>H41108690820</t>
  </si>
  <si>
    <t>099094110730</t>
  </si>
  <si>
    <t>H41108700820</t>
  </si>
  <si>
    <t>099094110731</t>
  </si>
  <si>
    <t xml:space="preserve">SANMINA -SCI TECHNOLOGY INDIA </t>
  </si>
  <si>
    <t>H41108710820</t>
  </si>
  <si>
    <t>099094110732</t>
  </si>
  <si>
    <t>SHAKTI CONTAINERS PVT. LTD.,</t>
  </si>
  <si>
    <t>H41108720820</t>
  </si>
  <si>
    <t>099094110734</t>
  </si>
  <si>
    <t xml:space="preserve">CAPGEMINI TECHNOLOGIES </t>
  </si>
  <si>
    <t>AABCM4573E</t>
  </si>
  <si>
    <t>H41108730720</t>
  </si>
  <si>
    <t>099094110736</t>
  </si>
  <si>
    <t>H41108740820</t>
  </si>
  <si>
    <t>099094110737</t>
  </si>
  <si>
    <t>H41108750820</t>
  </si>
  <si>
    <t>099094110738</t>
  </si>
  <si>
    <t xml:space="preserve">JEPPIAAR FURNACE ANDSTEELS </t>
  </si>
  <si>
    <t>H41108760820</t>
  </si>
  <si>
    <t>099094110739</t>
  </si>
  <si>
    <t>MAHINDRA &amp; MAHINDRA LTD.</t>
  </si>
  <si>
    <t>AAACM3025E</t>
  </si>
  <si>
    <t>H41108780820</t>
  </si>
  <si>
    <t>099094110742</t>
  </si>
  <si>
    <t>M/s.TAFE ACCESS LTD.</t>
  </si>
  <si>
    <t>H41108790820</t>
  </si>
  <si>
    <t>099094110743</t>
  </si>
  <si>
    <t>HWASEUNG MATERIALS (INDIA)</t>
  </si>
  <si>
    <t>AABCH8886P</t>
  </si>
  <si>
    <t>H41108800820</t>
  </si>
  <si>
    <t>099094110744</t>
  </si>
  <si>
    <t xml:space="preserve">DIAMOND ENGINEERING </t>
  </si>
  <si>
    <t>33AAACD3949E1Zy</t>
  </si>
  <si>
    <t>H41108810820</t>
  </si>
  <si>
    <t>099094110745</t>
  </si>
  <si>
    <t xml:space="preserve">M/S.GE T&amp;D INDIA    LTD. </t>
  </si>
  <si>
    <t>H41108830820</t>
  </si>
  <si>
    <t>099094110746</t>
  </si>
  <si>
    <t>FRIGHT SYSTEMS INDIA (P) LTD.,</t>
  </si>
  <si>
    <t>AAACF0677K</t>
  </si>
  <si>
    <t>H41108840820</t>
  </si>
  <si>
    <t>099094110747</t>
  </si>
  <si>
    <t xml:space="preserve">TECKNOWELD ALLOYS (I) PVT. </t>
  </si>
  <si>
    <t>AAACT4200E</t>
  </si>
  <si>
    <t>H41108850820</t>
  </si>
  <si>
    <t>099094110748</t>
  </si>
  <si>
    <t xml:space="preserve">JINTECH AUTOMOTIVE INDIA PVT. </t>
  </si>
  <si>
    <t>AABCJ6192Q</t>
  </si>
  <si>
    <t>H41108860820</t>
  </si>
  <si>
    <t>099094110749</t>
  </si>
  <si>
    <t>SUNDARAM HYDRAULICS LTD.,</t>
  </si>
  <si>
    <t>AALCS4402N</t>
  </si>
  <si>
    <t>H41108870820</t>
  </si>
  <si>
    <t>099094110750</t>
  </si>
  <si>
    <t>DONG-A INDIA AUTOMOTIVE PVT.</t>
  </si>
  <si>
    <t>H41108890820</t>
  </si>
  <si>
    <t>099094110751</t>
  </si>
  <si>
    <t xml:space="preserve">PEPPERL &amp; FUCHS </t>
  </si>
  <si>
    <t>AAACG2243G</t>
  </si>
  <si>
    <t>H41108910820</t>
  </si>
  <si>
    <t>099094110752</t>
  </si>
  <si>
    <t xml:space="preserve">MOMENTIVE PERFORMANCE </t>
  </si>
  <si>
    <t>AAACG9931F</t>
  </si>
  <si>
    <t>H41108940820</t>
  </si>
  <si>
    <t>099094110756</t>
  </si>
  <si>
    <t xml:space="preserve">M\S.MIPALLOY NOMURA PLATING </t>
  </si>
  <si>
    <t>33ABGFM2345D1ZD</t>
  </si>
  <si>
    <t>ABGFM2345D</t>
  </si>
  <si>
    <t>H41108950820</t>
  </si>
  <si>
    <t>099094110757</t>
  </si>
  <si>
    <t xml:space="preserve">VEL STEEL TUBES &amp; ENGINEERING </t>
  </si>
  <si>
    <t>AACCV8374M</t>
  </si>
  <si>
    <t>H41108960820</t>
  </si>
  <si>
    <t>099094110758</t>
  </si>
  <si>
    <t xml:space="preserve">MAGNA  CLOSURES AUTOMOTIVE </t>
  </si>
  <si>
    <t>33AADCS6465D2ZW</t>
  </si>
  <si>
    <t>AAFCM9511N</t>
  </si>
  <si>
    <t>H41108970820</t>
  </si>
  <si>
    <t>099094110759</t>
  </si>
  <si>
    <t xml:space="preserve">RENAULT NISSAN AUTOMOTIVE </t>
  </si>
  <si>
    <t>AADCR7965B</t>
  </si>
  <si>
    <t>H41108980820</t>
  </si>
  <si>
    <t>099094110760</t>
  </si>
  <si>
    <t>H41108990820</t>
  </si>
  <si>
    <t>099094110761</t>
  </si>
  <si>
    <t>JOHNSON LIFTS PVT LTD.,</t>
  </si>
  <si>
    <t>AAACJ0838Q</t>
  </si>
  <si>
    <t>H41109010820</t>
  </si>
  <si>
    <t>099094110762</t>
  </si>
  <si>
    <t>GLOVIS INDIA PVT. LTD.,</t>
  </si>
  <si>
    <t>AACCG5453E</t>
  </si>
  <si>
    <t>H41109020820</t>
  </si>
  <si>
    <t>099094110763</t>
  </si>
  <si>
    <t xml:space="preserve">SEOYON E-HWA AUTOMOTIVE  </t>
  </si>
  <si>
    <t>AACCH1370D</t>
  </si>
  <si>
    <t>H41109030820</t>
  </si>
  <si>
    <t>099094110764</t>
  </si>
  <si>
    <t>M/S.HIDUSTAN CANS PVT. LTD.,</t>
  </si>
  <si>
    <t>AACCH6960M</t>
  </si>
  <si>
    <t>H41109040820</t>
  </si>
  <si>
    <t>099094110766</t>
  </si>
  <si>
    <t xml:space="preserve">NOVARES INDIA AUTOMOTIVE </t>
  </si>
  <si>
    <t>AAECM2854M</t>
  </si>
  <si>
    <t>H41109050820</t>
  </si>
  <si>
    <t>099094110767</t>
  </si>
  <si>
    <t xml:space="preserve">CY MYTEC AUTOMOTIVE INDIA </t>
  </si>
  <si>
    <t>AADCC3033F</t>
  </si>
  <si>
    <t>H41109060820</t>
  </si>
  <si>
    <t>099094110768</t>
  </si>
  <si>
    <t>AAACM9908Q</t>
  </si>
  <si>
    <t>H41109070820</t>
  </si>
  <si>
    <t>099094110769</t>
  </si>
  <si>
    <t>ASPEE SPRINGS LTD.,</t>
  </si>
  <si>
    <t>33AAACA6173F1ZI</t>
  </si>
  <si>
    <t>AAACA6173F</t>
  </si>
  <si>
    <t>H41109080820</t>
  </si>
  <si>
    <t>099094110770</t>
  </si>
  <si>
    <t xml:space="preserve">ARMSTRONG UTILITIES </t>
  </si>
  <si>
    <t>AAGCA6963P</t>
  </si>
  <si>
    <t>H41109090820</t>
  </si>
  <si>
    <t>099094110772</t>
  </si>
  <si>
    <t xml:space="preserve">GOMAS SYSTEMS &amp; CONTROLS </t>
  </si>
  <si>
    <t>AAACG7512Q</t>
  </si>
  <si>
    <t>H41109110820</t>
  </si>
  <si>
    <t>099094110773</t>
  </si>
  <si>
    <t>H41109120820</t>
  </si>
  <si>
    <t>099094110774</t>
  </si>
  <si>
    <t>APOLLO TYRES LTD.,</t>
  </si>
  <si>
    <t>AAACA6990Q</t>
  </si>
  <si>
    <t>H41109130820</t>
  </si>
  <si>
    <t>099094110775</t>
  </si>
  <si>
    <t xml:space="preserve">INTERPLEX ELECTROICNS  INDIA </t>
  </si>
  <si>
    <t>AAACI5754J</t>
  </si>
  <si>
    <t>H41109140820</t>
  </si>
  <si>
    <t>099094110776</t>
  </si>
  <si>
    <t xml:space="preserve">TIDE WATER OIL CO. INDIA PVT </t>
  </si>
  <si>
    <t>AABCT1122C</t>
  </si>
  <si>
    <t>H41109160820</t>
  </si>
  <si>
    <t>099094110777</t>
  </si>
  <si>
    <t>AADPR2655R</t>
  </si>
  <si>
    <t>H41109170820</t>
  </si>
  <si>
    <t>099094110778</t>
  </si>
  <si>
    <t>TAKATA INDIA PVT LTD</t>
  </si>
  <si>
    <t>AACCT7200N</t>
  </si>
  <si>
    <t>H41109180820</t>
  </si>
  <si>
    <t>099094110779</t>
  </si>
  <si>
    <t xml:space="preserve">ALLISON TRANSMISSION INDIA </t>
  </si>
  <si>
    <t>AAGCA4054P</t>
  </si>
  <si>
    <t>H41109190820</t>
  </si>
  <si>
    <t>099094110780</t>
  </si>
  <si>
    <t>UNIPRES INDIA (P) LTD.,</t>
  </si>
  <si>
    <t>AAACU9830B</t>
  </si>
  <si>
    <t>H41109210820</t>
  </si>
  <si>
    <t>099094110781</t>
  </si>
  <si>
    <t>VME PRECAST PVT LTD.,</t>
  </si>
  <si>
    <t>AACCV8267B</t>
  </si>
  <si>
    <t>H41109230820</t>
  </si>
  <si>
    <t>099094110782</t>
  </si>
  <si>
    <t xml:space="preserve">BORG WARNER COOLING </t>
  </si>
  <si>
    <t>AABCB5837E</t>
  </si>
  <si>
    <t>H41109250820</t>
  </si>
  <si>
    <t>099094110783</t>
  </si>
  <si>
    <t xml:space="preserve">DAEJOO AUTOMOTIVE INDIA PVT. </t>
  </si>
  <si>
    <t>AADCD1628F</t>
  </si>
  <si>
    <t>H41109260820</t>
  </si>
  <si>
    <t>099094110785</t>
  </si>
  <si>
    <t xml:space="preserve">PESCO BEAM ENVIROMENTAL </t>
  </si>
  <si>
    <t>AAACB3079K</t>
  </si>
  <si>
    <t>H41109270820</t>
  </si>
  <si>
    <t>099094110786</t>
  </si>
  <si>
    <t xml:space="preserve">ALOKA TRIVITRAN MEDICAL </t>
  </si>
  <si>
    <t>AAGCA6036M</t>
  </si>
  <si>
    <t>H41109280820</t>
  </si>
  <si>
    <t>099094110787</t>
  </si>
  <si>
    <t>CLASTEK ENINGEERING PVT LTD.,</t>
  </si>
  <si>
    <t>AADCC3316P</t>
  </si>
  <si>
    <t>H41109290820</t>
  </si>
  <si>
    <t>099094110788</t>
  </si>
  <si>
    <t>H41109300820</t>
  </si>
  <si>
    <t>099094110790</t>
  </si>
  <si>
    <t xml:space="preserve">AUTONEUM NITTOKU SOUND </t>
  </si>
  <si>
    <t>AAECR1409H</t>
  </si>
  <si>
    <t>H41109310820</t>
  </si>
  <si>
    <t>099094110796</t>
  </si>
  <si>
    <t xml:space="preserve">NIKITA CONTAINERS PRIVATE </t>
  </si>
  <si>
    <t>AAACN9140P</t>
  </si>
  <si>
    <t>H41109320820</t>
  </si>
  <si>
    <t>099094110797</t>
  </si>
  <si>
    <t xml:space="preserve">KWANG SUNG BRAKE INDIA PVT. </t>
  </si>
  <si>
    <t>AACCK9903B</t>
  </si>
  <si>
    <t>H41109330820</t>
  </si>
  <si>
    <t>099094110798</t>
  </si>
  <si>
    <t>JIN PLAST INDIA  LTD.,</t>
  </si>
  <si>
    <t>AAACJ2232Q</t>
  </si>
  <si>
    <t>H41109340820</t>
  </si>
  <si>
    <t>099094110799</t>
  </si>
  <si>
    <t>AAAFI0885K</t>
  </si>
  <si>
    <t>H41109350820</t>
  </si>
  <si>
    <t>099094110802</t>
  </si>
  <si>
    <t>H41109360820</t>
  </si>
  <si>
    <t>099094110803</t>
  </si>
  <si>
    <t xml:space="preserve">OARANGE AQUA POLY PROUCTS </t>
  </si>
  <si>
    <t>AABCO1350M</t>
  </si>
  <si>
    <t>H41109370820</t>
  </si>
  <si>
    <t>099094110806</t>
  </si>
  <si>
    <t>NEFAB INDIA PVT LTD.,</t>
  </si>
  <si>
    <t>AACCN1599G</t>
  </si>
  <si>
    <t>H41109380820</t>
  </si>
  <si>
    <t>099094110807</t>
  </si>
  <si>
    <t>THE SE/ CONST. SEWRAGE-II,</t>
  </si>
  <si>
    <t>H41109400820</t>
  </si>
  <si>
    <t>099094110808</t>
  </si>
  <si>
    <t xml:space="preserve">POSCO INDIA HOLDINGS PVT.LTD.                                             </t>
  </si>
  <si>
    <t>AAFCP0211N</t>
  </si>
  <si>
    <t>H41109440820</t>
  </si>
  <si>
    <t>099094110809</t>
  </si>
  <si>
    <t xml:space="preserve">M/S.CYBER PEARL INFORMATION </t>
  </si>
  <si>
    <t>H41109450820</t>
  </si>
  <si>
    <t>099094110811</t>
  </si>
  <si>
    <t>PANOPLY PACKGINGS PVT. LTD.,</t>
  </si>
  <si>
    <t>AAECP7941A</t>
  </si>
  <si>
    <t>H41109470820</t>
  </si>
  <si>
    <t>099094110812</t>
  </si>
  <si>
    <t>JEONG IN ENTERPIRSES PVT LTD.,</t>
  </si>
  <si>
    <t>AABCJ9434F</t>
  </si>
  <si>
    <t>H41109480820</t>
  </si>
  <si>
    <t>099094110813</t>
  </si>
  <si>
    <t xml:space="preserve">AMRUTANJAN HEALTH CARE PVT </t>
  </si>
  <si>
    <t>AAACA3164C</t>
  </si>
  <si>
    <t>H41109490820</t>
  </si>
  <si>
    <t>099094110814</t>
  </si>
  <si>
    <t>TESA TAPES (I) PVT. LTD.,</t>
  </si>
  <si>
    <t>AAACT5779J</t>
  </si>
  <si>
    <t>H41109510820</t>
  </si>
  <si>
    <t>099094110815</t>
  </si>
  <si>
    <t xml:space="preserve">SAMSUNG INDIA ELECTROINCS </t>
  </si>
  <si>
    <t>AAACS5123K</t>
  </si>
  <si>
    <t>H41109580820</t>
  </si>
  <si>
    <t>099094110817</t>
  </si>
  <si>
    <t xml:space="preserve">RECORDS &amp; DATA WAREHOUSING </t>
  </si>
  <si>
    <t>AABCR7701D</t>
  </si>
  <si>
    <t>H41109600820</t>
  </si>
  <si>
    <t>099094110823</t>
  </si>
  <si>
    <t>PRINCIPAL VALLIAMMAI COLLEGE</t>
  </si>
  <si>
    <t>H41109610820</t>
  </si>
  <si>
    <t>099094110824</t>
  </si>
  <si>
    <t>VALEO INDIA PVT. LTD</t>
  </si>
  <si>
    <t>AACCV7701J</t>
  </si>
  <si>
    <t>H41109630820</t>
  </si>
  <si>
    <t>099094110825</t>
  </si>
  <si>
    <t xml:space="preserve">LEAR ORAGADAM AUTOMOTIVE </t>
  </si>
  <si>
    <t>AAACL1978K</t>
  </si>
  <si>
    <t>H41109640820</t>
  </si>
  <si>
    <t>099094110826</t>
  </si>
  <si>
    <t>H41109650820</t>
  </si>
  <si>
    <t>099094110828</t>
  </si>
  <si>
    <t xml:space="preserve">SATYA CASHEW CHEMICALS (P) </t>
  </si>
  <si>
    <t>AAECS2358A</t>
  </si>
  <si>
    <t>H41109670820</t>
  </si>
  <si>
    <t>099094110829</t>
  </si>
  <si>
    <t>SPACK AUTOMOTIVES LTD.,</t>
  </si>
  <si>
    <t>AAACD0814C</t>
  </si>
  <si>
    <t>H41109680820</t>
  </si>
  <si>
    <t>099094110830</t>
  </si>
  <si>
    <t>CRYOLOR ASIA PACIFIC PVT. LTD.,</t>
  </si>
  <si>
    <t>AADCC4088L</t>
  </si>
  <si>
    <t>H41109700820</t>
  </si>
  <si>
    <t>099094110831</t>
  </si>
  <si>
    <t>K.B. AUTOSYS INDIA PVT. LTD.,</t>
  </si>
  <si>
    <t>AACCK9634R</t>
  </si>
  <si>
    <t>H41109710820</t>
  </si>
  <si>
    <t>099094110832</t>
  </si>
  <si>
    <t>METAL FORMS PVT. LTD.,</t>
  </si>
  <si>
    <t>H41109720820</t>
  </si>
  <si>
    <t>099094110833</t>
  </si>
  <si>
    <t>I.M. GEARS (P) LTD.,</t>
  </si>
  <si>
    <t>AAACI1606H</t>
  </si>
  <si>
    <t>H41109780820</t>
  </si>
  <si>
    <t>099094110837</t>
  </si>
  <si>
    <t xml:space="preserve">YOUNG SHIN AUTOMOTIVE INDIA </t>
  </si>
  <si>
    <t>AAACY4007A</t>
  </si>
  <si>
    <t>H41109790820</t>
  </si>
  <si>
    <t>099094110838</t>
  </si>
  <si>
    <t>FUJITEC INDIA PVT. LTD.,</t>
  </si>
  <si>
    <t>33AAACF8048A1z4</t>
  </si>
  <si>
    <t>AAACF8048A</t>
  </si>
  <si>
    <t>H41109800820</t>
  </si>
  <si>
    <t>099094110839</t>
  </si>
  <si>
    <t>DEVI METAL INDUSTIRES</t>
  </si>
  <si>
    <t>AAHFD7952P</t>
  </si>
  <si>
    <t>H41109810820</t>
  </si>
  <si>
    <t>099094110844</t>
  </si>
  <si>
    <t>K TECH PVT. LTD.,</t>
  </si>
  <si>
    <t>AAECK6585D</t>
  </si>
  <si>
    <t>H41109820820</t>
  </si>
  <si>
    <t>099094110845</t>
  </si>
  <si>
    <t>UBI TECH PVT. LTD.,</t>
  </si>
  <si>
    <t>AAACU2126N</t>
  </si>
  <si>
    <t>H41109830820</t>
  </si>
  <si>
    <t>099094110846</t>
  </si>
  <si>
    <t xml:space="preserve">BASELL POLYOLEFINS INDIA PVT. </t>
  </si>
  <si>
    <t>AACCB5368D</t>
  </si>
  <si>
    <t>H41109860820</t>
  </si>
  <si>
    <t>099094110847</t>
  </si>
  <si>
    <t>SATHYA AUTO PVT. LTD.,</t>
  </si>
  <si>
    <t>AAJCS0429D</t>
  </si>
  <si>
    <t>H41109870820</t>
  </si>
  <si>
    <t>099094110848</t>
  </si>
  <si>
    <t>MB METALLIC BELLOWS PVT. LTD.,</t>
  </si>
  <si>
    <t>AAGCM3277L</t>
  </si>
  <si>
    <t>H41109900820</t>
  </si>
  <si>
    <t>099094110849</t>
  </si>
  <si>
    <t>VISTA SHOES.,</t>
  </si>
  <si>
    <t>AAGFV7244P</t>
  </si>
  <si>
    <t>H41109910820</t>
  </si>
  <si>
    <t>099094110850</t>
  </si>
  <si>
    <t xml:space="preserve">GALIPOGLU HIDROMAS INDIA </t>
  </si>
  <si>
    <t>AADCG4935E</t>
  </si>
  <si>
    <t>H41109920820</t>
  </si>
  <si>
    <t>099094110852</t>
  </si>
  <si>
    <t xml:space="preserve">VOLTECH  MANUFACTURING CO., </t>
  </si>
  <si>
    <t>AACCV1962D</t>
  </si>
  <si>
    <t>H41109930820</t>
  </si>
  <si>
    <t>099094110853</t>
  </si>
  <si>
    <t>NATIONAL AUTOPLAST</t>
  </si>
  <si>
    <t>AAHFN5467H</t>
  </si>
  <si>
    <t>H41109960820</t>
  </si>
  <si>
    <t>099094110854</t>
  </si>
  <si>
    <t xml:space="preserve">TRUE VALUE HOMES INDIA PVT. </t>
  </si>
  <si>
    <t>AAACT7955Q</t>
  </si>
  <si>
    <t>H41109970820</t>
  </si>
  <si>
    <t>099094110855</t>
  </si>
  <si>
    <t>ROCA BATHROOM PRODUCTS (P)</t>
  </si>
  <si>
    <t>H41109980820</t>
  </si>
  <si>
    <t>099094110856</t>
  </si>
  <si>
    <t>S.S. MANUFACTURING PVT. LTD.,</t>
  </si>
  <si>
    <t>AAKCS0198Q</t>
  </si>
  <si>
    <t>H41109990820</t>
  </si>
  <si>
    <t>099094110857</t>
  </si>
  <si>
    <t>JBM AUTO SYSTEMS PVT. LTD.</t>
  </si>
  <si>
    <t>AAACK8997R</t>
  </si>
  <si>
    <t>H41110000820</t>
  </si>
  <si>
    <t>099094110858</t>
  </si>
  <si>
    <t>SNJ BREWERIES PVT LTD.,</t>
  </si>
  <si>
    <t>AANCS2463D</t>
  </si>
  <si>
    <t>H41110030820</t>
  </si>
  <si>
    <t>099094110860</t>
  </si>
  <si>
    <t>PARK INDUSTRIES PVT. LTD.,</t>
  </si>
  <si>
    <t>AAFCP3952Q</t>
  </si>
  <si>
    <t>H41110050820</t>
  </si>
  <si>
    <t>099094110861</t>
  </si>
  <si>
    <t xml:space="preserve">SOUTHERN PLASTICS PRODUCTS </t>
  </si>
  <si>
    <t>AANCS3385A</t>
  </si>
  <si>
    <t>H41110070820</t>
  </si>
  <si>
    <t>099094110862</t>
  </si>
  <si>
    <t xml:space="preserve">KATSUSHIRO MATEX INDIA PVT. </t>
  </si>
  <si>
    <t>AADCK3983A</t>
  </si>
  <si>
    <t>H41110080820</t>
  </si>
  <si>
    <t>099094110865</t>
  </si>
  <si>
    <t xml:space="preserve">AMPHENOL OMNICONNECT INDIA </t>
  </si>
  <si>
    <t>AAGCA7492R</t>
  </si>
  <si>
    <t>H41110100820</t>
  </si>
  <si>
    <t>099094110866</t>
  </si>
  <si>
    <t xml:space="preserve">DAIMLER INDIA COMMERCIAL </t>
  </si>
  <si>
    <t>AABCF1590N</t>
  </si>
  <si>
    <t>H41110110820</t>
  </si>
  <si>
    <t>099094110868</t>
  </si>
  <si>
    <t>RASI GRAPHICS (P)LTD.,</t>
  </si>
  <si>
    <t>AAACR2287D</t>
  </si>
  <si>
    <t>H41110120820</t>
  </si>
  <si>
    <t>099094110869</t>
  </si>
  <si>
    <t xml:space="preserve">FOOTWARE DESIGN &amp; </t>
  </si>
  <si>
    <t>AAATF0365K</t>
  </si>
  <si>
    <t>H41110140820</t>
  </si>
  <si>
    <t>099094110870</t>
  </si>
  <si>
    <t xml:space="preserve">HUSKY INJECTION MOULDING </t>
  </si>
  <si>
    <t>AACCH0956M</t>
  </si>
  <si>
    <t>H41110160820</t>
  </si>
  <si>
    <t>099094110871</t>
  </si>
  <si>
    <t xml:space="preserve">DOLBIS GRANITE EXPORTS PVT. </t>
  </si>
  <si>
    <t>AADCD3052F</t>
  </si>
  <si>
    <t>H41110170820</t>
  </si>
  <si>
    <t>099094110872</t>
  </si>
  <si>
    <t xml:space="preserve">EVP WORLD (EV PERUMALSAMY &amp; </t>
  </si>
  <si>
    <t>AGYPR3116N</t>
  </si>
  <si>
    <t>H41110180820</t>
  </si>
  <si>
    <t>099094110873</t>
  </si>
  <si>
    <t>ITW INDIA PVT.LTD.,</t>
  </si>
  <si>
    <t>AAACI4550Q</t>
  </si>
  <si>
    <t>H41110190820</t>
  </si>
  <si>
    <t>099094110874</t>
  </si>
  <si>
    <t xml:space="preserve">MOTHERSON SUMI ELECTRIC </t>
  </si>
  <si>
    <t>H41110200820</t>
  </si>
  <si>
    <t>099094110875</t>
  </si>
  <si>
    <t>UNIPRODUCTS (INDIA) LTD.,</t>
  </si>
  <si>
    <t>AAACU0224D</t>
  </si>
  <si>
    <t>H41110230820</t>
  </si>
  <si>
    <t>099094110876</t>
  </si>
  <si>
    <t xml:space="preserve">VIT UNIVERSITY (CHENNAI </t>
  </si>
  <si>
    <t>H41110240820</t>
  </si>
  <si>
    <t>099094110878</t>
  </si>
  <si>
    <t>COOL COSMETICS (P) LTD.,</t>
  </si>
  <si>
    <t>AABCC8148B</t>
  </si>
  <si>
    <t>H41110250820</t>
  </si>
  <si>
    <t>099094110879</t>
  </si>
  <si>
    <t xml:space="preserve">EASTERN MACHINE ELEMENTS </t>
  </si>
  <si>
    <t>AABCE2711N</t>
  </si>
  <si>
    <t>H41110260820</t>
  </si>
  <si>
    <t>099094110880</t>
  </si>
  <si>
    <t>BEARDSELL LTD.,</t>
  </si>
  <si>
    <t>AAACB1429P</t>
  </si>
  <si>
    <t>H41110270820</t>
  </si>
  <si>
    <t>099094110881</t>
  </si>
  <si>
    <t xml:space="preserve">BIO SYSTEMS DIAGNOSTICS PVT. </t>
  </si>
  <si>
    <t>AACCB2073R</t>
  </si>
  <si>
    <t>H41110280820</t>
  </si>
  <si>
    <t>099094110883</t>
  </si>
  <si>
    <t>FORMULATED POLYMERS LTD.,</t>
  </si>
  <si>
    <t>H41110300820</t>
  </si>
  <si>
    <t>099094110884</t>
  </si>
  <si>
    <t>MINDARIKA PVT. LTD.,</t>
  </si>
  <si>
    <t>AAACM8583F</t>
  </si>
  <si>
    <t>H41110310820</t>
  </si>
  <si>
    <t>099094110885</t>
  </si>
  <si>
    <t xml:space="preserve">ZWILLING KITCHEN INDIA PVT. </t>
  </si>
  <si>
    <t>33AABCZ0058PP1Z</t>
  </si>
  <si>
    <t>AABCZ0058P</t>
  </si>
  <si>
    <t>H41110340820</t>
  </si>
  <si>
    <t>099094110886</t>
  </si>
  <si>
    <t>APTIV Components India Pvt. Ltd.,</t>
  </si>
  <si>
    <t>AAACD0226E</t>
  </si>
  <si>
    <t>H41110350820</t>
  </si>
  <si>
    <t>099094110887</t>
  </si>
  <si>
    <t>DIE TECH INDIA PVT. LTD.,</t>
  </si>
  <si>
    <t>AABCD9363K</t>
  </si>
  <si>
    <t>H41110360820</t>
  </si>
  <si>
    <t>099094110889</t>
  </si>
  <si>
    <t xml:space="preserve">SICAME INDIA CONNECTORS PVT. </t>
  </si>
  <si>
    <t>AAKCS1050K</t>
  </si>
  <si>
    <t>H41110370820</t>
  </si>
  <si>
    <t>099094110891</t>
  </si>
  <si>
    <t xml:space="preserve">FOURRTS INDIA LABORATORIES </t>
  </si>
  <si>
    <t>H41110400820</t>
  </si>
  <si>
    <t>099094110894</t>
  </si>
  <si>
    <t>SUPREME TREON  PVT. LTD.,</t>
  </si>
  <si>
    <t>AACCS4085Q</t>
  </si>
  <si>
    <t>H41110420820</t>
  </si>
  <si>
    <t>099094110895</t>
  </si>
  <si>
    <t>I.M.AMIS FORGINGS PVT. LTD.,</t>
  </si>
  <si>
    <t>AACCI4687E</t>
  </si>
  <si>
    <t>H41110430820</t>
  </si>
  <si>
    <t>099094110896</t>
  </si>
  <si>
    <t>CLASSIC AUTO TUBES LTD.,</t>
  </si>
  <si>
    <t>AACCC6993K</t>
  </si>
  <si>
    <t>H41110440820</t>
  </si>
  <si>
    <t>099094110897</t>
  </si>
  <si>
    <t xml:space="preserve">SAVEETHA MEDICAL &amp; </t>
  </si>
  <si>
    <t>H41110450820</t>
  </si>
  <si>
    <t>099094110898</t>
  </si>
  <si>
    <t xml:space="preserve">SRI BALAJI EDUCATIONAL </t>
  </si>
  <si>
    <t>AACTS1386D</t>
  </si>
  <si>
    <t>H41110480820</t>
  </si>
  <si>
    <t>099094110899</t>
  </si>
  <si>
    <t>RIALTO ENTERPRISES PVT. LTD.</t>
  </si>
  <si>
    <t>H41110490820</t>
  </si>
  <si>
    <t>099094110901</t>
  </si>
  <si>
    <t>AAHFS6911P</t>
  </si>
  <si>
    <t>H41110500820</t>
  </si>
  <si>
    <t>099094110902</t>
  </si>
  <si>
    <t>H41110510820</t>
  </si>
  <si>
    <t>099094110903</t>
  </si>
  <si>
    <t>SUNDARAM CLAYTON LIMITED.,</t>
  </si>
  <si>
    <t>H41110520820</t>
  </si>
  <si>
    <t>099094110904</t>
  </si>
  <si>
    <t xml:space="preserve">YOROZU JBM AUTOMOTIVE TAMIL </t>
  </si>
  <si>
    <t>AAACY4647A</t>
  </si>
  <si>
    <t>H41110530820</t>
  </si>
  <si>
    <t>099094110905</t>
  </si>
  <si>
    <t>LARSEN &amp; TUBRO LTD.,</t>
  </si>
  <si>
    <t>H41110550820</t>
  </si>
  <si>
    <t>099094110906</t>
  </si>
  <si>
    <t>PUNCH RATNA FASTENERS LTD.,</t>
  </si>
  <si>
    <t>AAACP1316M</t>
  </si>
  <si>
    <t>H41110560820</t>
  </si>
  <si>
    <t>099094110907</t>
  </si>
  <si>
    <t>LUCAS-TVS LTD.,</t>
  </si>
  <si>
    <t>H41110570820</t>
  </si>
  <si>
    <t>099094110908</t>
  </si>
  <si>
    <t xml:space="preserve">MAHLE ANAND FILTER SYSTEMS  </t>
  </si>
  <si>
    <t>AAACP5890Q</t>
  </si>
  <si>
    <t>H41110580820</t>
  </si>
  <si>
    <t>099094110909</t>
  </si>
  <si>
    <t>UCAL FUEL SYSTEMS LTD.,</t>
  </si>
  <si>
    <t>AAACU0541K</t>
  </si>
  <si>
    <t>H41110590820</t>
  </si>
  <si>
    <t>099094110911</t>
  </si>
  <si>
    <t xml:space="preserve">WITTUR ELEVATOR COMPONENTS </t>
  </si>
  <si>
    <t>AABCW0055F</t>
  </si>
  <si>
    <t>H41110600820</t>
  </si>
  <si>
    <t>099094110912</t>
  </si>
  <si>
    <t>APEX LABORATORIES PVT. LTD.,</t>
  </si>
  <si>
    <t>33AAACA5174G1ZO</t>
  </si>
  <si>
    <t>H41110610820</t>
  </si>
  <si>
    <t>099094110913</t>
  </si>
  <si>
    <t>J.M. FRICTECH INDIA PVT. LTD.,</t>
  </si>
  <si>
    <t>AACCJ0197Q</t>
  </si>
  <si>
    <t>H41110620820</t>
  </si>
  <si>
    <t>099094110914</t>
  </si>
  <si>
    <t>AMTEK AUTO LTD.,</t>
  </si>
  <si>
    <t>AAGCA4447E</t>
  </si>
  <si>
    <t>H41110630820</t>
  </si>
  <si>
    <t>099094110916</t>
  </si>
  <si>
    <t xml:space="preserve">TEMPLE PRECEISSION METAL  </t>
  </si>
  <si>
    <t>AACCT3274G</t>
  </si>
  <si>
    <t>H41110640820</t>
  </si>
  <si>
    <t>099094110917</t>
  </si>
  <si>
    <t>J.K.TYRE &amp; INDUTREIS LTD.,</t>
  </si>
  <si>
    <t>AAACJ6716F</t>
  </si>
  <si>
    <t>H41110650820</t>
  </si>
  <si>
    <t>099094110918</t>
  </si>
  <si>
    <t xml:space="preserve">NATIONAL SECURITY GUARD </t>
  </si>
  <si>
    <t>33CHERI3124G1DH</t>
  </si>
  <si>
    <t>CHERI3124G</t>
  </si>
  <si>
    <t>H41110660820</t>
  </si>
  <si>
    <t>099094110919</t>
  </si>
  <si>
    <t xml:space="preserve">INTERACH BUILDING PRODUCTS </t>
  </si>
  <si>
    <t>AAACI0106J</t>
  </si>
  <si>
    <t>H41110670820</t>
  </si>
  <si>
    <t>099094110921</t>
  </si>
  <si>
    <t xml:space="preserve">AIR FLOW EQUPIRMENTS INDIA </t>
  </si>
  <si>
    <t>AACCA9641E</t>
  </si>
  <si>
    <t>H41110680820</t>
  </si>
  <si>
    <t>099094110923</t>
  </si>
  <si>
    <t xml:space="preserve">SCHWING STETTER (INDIA) PVT. </t>
  </si>
  <si>
    <t>H41110690820</t>
  </si>
  <si>
    <t>099094110925</t>
  </si>
  <si>
    <t>H41110700820</t>
  </si>
  <si>
    <t>099094110926</t>
  </si>
  <si>
    <t xml:space="preserve">THE SECRETARY VALLIAMMAI </t>
  </si>
  <si>
    <t>H41110710820</t>
  </si>
  <si>
    <t>099094110927</t>
  </si>
  <si>
    <t>SAEHAN STAMPING PVT. LTD.,</t>
  </si>
  <si>
    <t>AAOCS6723M</t>
  </si>
  <si>
    <t>H41110720820</t>
  </si>
  <si>
    <t>099094110928</t>
  </si>
  <si>
    <t xml:space="preserve">VISHAY PRECISION TRANSDUCERS </t>
  </si>
  <si>
    <t>AADCV1786G</t>
  </si>
  <si>
    <t>H41110730820</t>
  </si>
  <si>
    <t>099094110929</t>
  </si>
  <si>
    <t xml:space="preserve">M.S. GLOBAL INDIA  AUTOMOTIVE </t>
  </si>
  <si>
    <t>AAECG3435E</t>
  </si>
  <si>
    <t>H41110760820</t>
  </si>
  <si>
    <t>099094110930</t>
  </si>
  <si>
    <t xml:space="preserve">ITAL PLASTIC COMPONENTS PVT. </t>
  </si>
  <si>
    <t>AABCI6235M</t>
  </si>
  <si>
    <t>H41110770820</t>
  </si>
  <si>
    <t>099094110931</t>
  </si>
  <si>
    <t>TUK TUK EXPORTS.,</t>
  </si>
  <si>
    <t>AAEFT8678F</t>
  </si>
  <si>
    <t>H41110790820</t>
  </si>
  <si>
    <t>099094110932</t>
  </si>
  <si>
    <t>MILTON ROY INDIA PVT. LTD.,</t>
  </si>
  <si>
    <t>AAACA2935K</t>
  </si>
  <si>
    <t>H41110800820</t>
  </si>
  <si>
    <t>099094110933</t>
  </si>
  <si>
    <t xml:space="preserve">SANWA SYNERGY HOLDINGS </t>
  </si>
  <si>
    <t>AAPCS8598B</t>
  </si>
  <si>
    <t>H41110810820</t>
  </si>
  <si>
    <t>099094110934</t>
  </si>
  <si>
    <t xml:space="preserve">PROTECK CIRCUITS &amp; SYSTEMS </t>
  </si>
  <si>
    <t>AAACP3501E</t>
  </si>
  <si>
    <t>H41110830820</t>
  </si>
  <si>
    <t>099094110935</t>
  </si>
  <si>
    <t xml:space="preserve">AAM INDIA MANUFACTURING </t>
  </si>
  <si>
    <t>AAGCA9388Q</t>
  </si>
  <si>
    <t>H41110850820</t>
  </si>
  <si>
    <t>099094110936</t>
  </si>
  <si>
    <t xml:space="preserve">ARCHIMEDIS HEALTHCARE PVT. </t>
  </si>
  <si>
    <t>AAMCA7215L</t>
  </si>
  <si>
    <t>H41110860820</t>
  </si>
  <si>
    <t>099094110937</t>
  </si>
  <si>
    <t xml:space="preserve">LEAR AUTOMOTIVE INDIA PVT. </t>
  </si>
  <si>
    <t>H41110880820</t>
  </si>
  <si>
    <t>099094110938</t>
  </si>
  <si>
    <t>FEDERAL -MOGUL VSP IDNIA LTD.,</t>
  </si>
  <si>
    <t>AAACF7004Q</t>
  </si>
  <si>
    <t>H41110890820</t>
  </si>
  <si>
    <t>099094110940</t>
  </si>
  <si>
    <t xml:space="preserve">RICE LAKE WEIGHING SYSTMES </t>
  </si>
  <si>
    <t>33AAJCS7011HIZJ</t>
  </si>
  <si>
    <t>AAJCS7011H</t>
  </si>
  <si>
    <t>H41110920820</t>
  </si>
  <si>
    <t>099094110944</t>
  </si>
  <si>
    <t>AAQFM2393E</t>
  </si>
  <si>
    <t>H41110930820</t>
  </si>
  <si>
    <t>099094110945</t>
  </si>
  <si>
    <t xml:space="preserve">NEW CHENNAI TOWNSHIP PVT. </t>
  </si>
  <si>
    <t>AACCN3054A</t>
  </si>
  <si>
    <t>H41110950820</t>
  </si>
  <si>
    <t>099094110947</t>
  </si>
  <si>
    <t xml:space="preserve">ROCA BATHROOM PRODUCTS </t>
  </si>
  <si>
    <t>H41111000820</t>
  </si>
  <si>
    <t>099094110948</t>
  </si>
  <si>
    <t xml:space="preserve">MAGNA AUTOMOTIVE INDIA PVT. </t>
  </si>
  <si>
    <t>AADCC6465D</t>
  </si>
  <si>
    <t>H41111040820</t>
  </si>
  <si>
    <t>099094110949</t>
  </si>
  <si>
    <t xml:space="preserve">RAMSAYS CORPORATION PVT. </t>
  </si>
  <si>
    <t>AADCR8596A</t>
  </si>
  <si>
    <t>H41111060820</t>
  </si>
  <si>
    <t>099094110951</t>
  </si>
  <si>
    <t>IGP ENGINEERS PVT. LTD.,</t>
  </si>
  <si>
    <t>AAACI0920Q</t>
  </si>
  <si>
    <t>H41111070820</t>
  </si>
  <si>
    <t>099094110958</t>
  </si>
  <si>
    <t>TRIDENT FORGINGS (P) LTD.,</t>
  </si>
  <si>
    <t>AACCT7936P</t>
  </si>
  <si>
    <t>H41111090820</t>
  </si>
  <si>
    <t>099094110960</t>
  </si>
  <si>
    <t>CMWSSB(METRO WATER)</t>
  </si>
  <si>
    <t>H41111100820</t>
  </si>
  <si>
    <t>099094110961</t>
  </si>
  <si>
    <t>SAVERA KOTHARI INDIA PVT. LTD.,</t>
  </si>
  <si>
    <t>AAPCS0397A</t>
  </si>
  <si>
    <t>H41111110820</t>
  </si>
  <si>
    <t>099094110963</t>
  </si>
  <si>
    <t xml:space="preserve">NIKKI INDIA FUEL SYSTEMS PVT. </t>
  </si>
  <si>
    <t>H41111120820</t>
  </si>
  <si>
    <t>099094110964</t>
  </si>
  <si>
    <t>H41111130820</t>
  </si>
  <si>
    <t>099094110965</t>
  </si>
  <si>
    <t xml:space="preserve">KOSEI MINDA ALUMINUM CO </t>
  </si>
  <si>
    <t>AADCV5849G</t>
  </si>
  <si>
    <t>H41111150820</t>
  </si>
  <si>
    <t>099094110967</t>
  </si>
  <si>
    <t xml:space="preserve">NEMAK ALUMINIUM CASTING </t>
  </si>
  <si>
    <t>AADCN3286B</t>
  </si>
  <si>
    <t>H41111160820</t>
  </si>
  <si>
    <t>099094110968</t>
  </si>
  <si>
    <t xml:space="preserve">YAPP INDIA AUTOMOTIVE </t>
  </si>
  <si>
    <t>AAACY3406H</t>
  </si>
  <si>
    <t>H41111180820</t>
  </si>
  <si>
    <t>099094110970</t>
  </si>
  <si>
    <t>DANA INDIA PVT. LTD.,</t>
  </si>
  <si>
    <t>AABCD1873A</t>
  </si>
  <si>
    <t>H41111190820</t>
  </si>
  <si>
    <t>099094110971</t>
  </si>
  <si>
    <t xml:space="preserve">RAGAM METAL PRODUCTS PVT. </t>
  </si>
  <si>
    <t>AAACR4197G</t>
  </si>
  <si>
    <t>H41111200820</t>
  </si>
  <si>
    <t>099094110972</t>
  </si>
  <si>
    <t xml:space="preserve">FEATHERLITE OFFICE SYSTEMS </t>
  </si>
  <si>
    <t>AAACF2938D</t>
  </si>
  <si>
    <t>H41111230820</t>
  </si>
  <si>
    <t>099094110978</t>
  </si>
  <si>
    <t xml:space="preserve">BOSCH ELECTRICAL DRIVES  INDIA </t>
  </si>
  <si>
    <t>AADCB4239N</t>
  </si>
  <si>
    <t>H41111240820</t>
  </si>
  <si>
    <t>099094110979</t>
  </si>
  <si>
    <t>M/S. EICHER MOTORS LTD.,</t>
  </si>
  <si>
    <t>H41111260820</t>
  </si>
  <si>
    <t>099094110980</t>
  </si>
  <si>
    <t xml:space="preserve">PIONEER TECH SOLUTIONS (P) </t>
  </si>
  <si>
    <t>AAECP5644C</t>
  </si>
  <si>
    <t>H41111280820</t>
  </si>
  <si>
    <t>099094110981</t>
  </si>
  <si>
    <t xml:space="preserve">KARNATAKA PLASTOO </t>
  </si>
  <si>
    <t>AAACK5530G</t>
  </si>
  <si>
    <t>H41111300820</t>
  </si>
  <si>
    <t>099094110982</t>
  </si>
  <si>
    <t xml:space="preserve">SAKTHI HI TECH CONSTRUCTION </t>
  </si>
  <si>
    <t>33AAACS8483J1ZI</t>
  </si>
  <si>
    <t>AAACS8483J</t>
  </si>
  <si>
    <t>H41111330820</t>
  </si>
  <si>
    <t>099094110983</t>
  </si>
  <si>
    <t xml:space="preserve">NIFCO SOUTH INDIA </t>
  </si>
  <si>
    <t>AADCN3438M</t>
  </si>
  <si>
    <t>H41111340820</t>
  </si>
  <si>
    <t>099094110986</t>
  </si>
  <si>
    <t>M/S. MINDA CAPITAL LTD.,</t>
  </si>
  <si>
    <t>AABCS7843P</t>
  </si>
  <si>
    <t>H41111360820</t>
  </si>
  <si>
    <t>099094110987</t>
  </si>
  <si>
    <t xml:space="preserve">HYUNDAI STEEL PIPE INDIA PVT. </t>
  </si>
  <si>
    <t>AAJCA6139N</t>
  </si>
  <si>
    <t>H41111370820</t>
  </si>
  <si>
    <t>099094110990</t>
  </si>
  <si>
    <t>CTM INDIA LTD.,</t>
  </si>
  <si>
    <t>AABCC4656J</t>
  </si>
  <si>
    <t>H41111380820</t>
  </si>
  <si>
    <t>099094110991</t>
  </si>
  <si>
    <t>YAZAKI INDIA PVT LTD.,</t>
  </si>
  <si>
    <t>H41111390820</t>
  </si>
  <si>
    <t>099094110992</t>
  </si>
  <si>
    <t xml:space="preserve">FAURECIA EMMISSION CONTROL </t>
  </si>
  <si>
    <t>AAACA8450F</t>
  </si>
  <si>
    <t>H41111400820</t>
  </si>
  <si>
    <t>099094110993</t>
  </si>
  <si>
    <t>LEO PRIME COMP PVT. LTD.,</t>
  </si>
  <si>
    <t>AAACL1901E</t>
  </si>
  <si>
    <t>H41111410820</t>
  </si>
  <si>
    <t>099094110996</t>
  </si>
  <si>
    <t>SEVERN GLOCON INDIA PVT. LTD.,</t>
  </si>
  <si>
    <t>AAHCS9495H</t>
  </si>
  <si>
    <t>H41111420820</t>
  </si>
  <si>
    <t>099094110997</t>
  </si>
  <si>
    <t xml:space="preserve">SIEMENS GAMESA RENEWABLE </t>
  </si>
  <si>
    <t>AACCG6027C</t>
  </si>
  <si>
    <t>H41111460820</t>
  </si>
  <si>
    <t>099094110998</t>
  </si>
  <si>
    <t>BUNDY INDIA LTD</t>
  </si>
  <si>
    <t>AAACB3039M</t>
  </si>
  <si>
    <t>H41111470820</t>
  </si>
  <si>
    <t>099094110999</t>
  </si>
  <si>
    <t xml:space="preserve">J.MATADEE FREE TRADE ZONE </t>
  </si>
  <si>
    <t>33AABCJ6530E1ZO</t>
  </si>
  <si>
    <t>AABCJ6530E</t>
  </si>
  <si>
    <t>H41111480820</t>
  </si>
  <si>
    <t>099094111000</t>
  </si>
  <si>
    <t>BESMAK COMPONENTS PVT LTD.,</t>
  </si>
  <si>
    <t>AAACB2531N</t>
  </si>
  <si>
    <t>H41111490820</t>
  </si>
  <si>
    <t>099094111003</t>
  </si>
  <si>
    <t xml:space="preserve">INTEGRA  AUTOMATION  PVT. </t>
  </si>
  <si>
    <t>33AAACI7412HIZE</t>
  </si>
  <si>
    <t>AAACI7412H</t>
  </si>
  <si>
    <t>H41111500820</t>
  </si>
  <si>
    <t>099094111005</t>
  </si>
  <si>
    <t xml:space="preserve">ARUN EXCELLO CONSTRUCTIONS </t>
  </si>
  <si>
    <t>AAUFA2577J</t>
  </si>
  <si>
    <t>H41111520820</t>
  </si>
  <si>
    <t>099094111007</t>
  </si>
  <si>
    <t>TATA CHEMICALS LTD.</t>
  </si>
  <si>
    <t>H41111530820</t>
  </si>
  <si>
    <t>099094111008</t>
  </si>
  <si>
    <t xml:space="preserve">BALA ABIRAMI BUILDERS AND </t>
  </si>
  <si>
    <t>33AAACB3876C3ZO</t>
  </si>
  <si>
    <t>AAACB3876C</t>
  </si>
  <si>
    <t>H41111550820</t>
  </si>
  <si>
    <t>099094111010</t>
  </si>
  <si>
    <t xml:space="preserve">M/S LYSAGHT TAPER LINEPOLES </t>
  </si>
  <si>
    <t>H41111560820</t>
  </si>
  <si>
    <t>099094111011</t>
  </si>
  <si>
    <t>KUBS SAFES AND LOCK PVT. LTD</t>
  </si>
  <si>
    <t>AADCK7654E</t>
  </si>
  <si>
    <t>H41111570820</t>
  </si>
  <si>
    <t>099094111012</t>
  </si>
  <si>
    <t xml:space="preserve">DUET INDIA HOTELS CHENNAI PVT </t>
  </si>
  <si>
    <t>AADCD2850K</t>
  </si>
  <si>
    <t>H41111580820</t>
  </si>
  <si>
    <t>099094111014</t>
  </si>
  <si>
    <t>INDIA GCI RESITOP (P) LTD.,</t>
  </si>
  <si>
    <t>33ACCI9840B1ZV1</t>
  </si>
  <si>
    <t>AACCI9840B</t>
  </si>
  <si>
    <t>H41111590820</t>
  </si>
  <si>
    <t>099094111016</t>
  </si>
  <si>
    <t>LEAR AUTOMOTIVE INDIA (P) LTD.,</t>
  </si>
  <si>
    <t>H41111610820</t>
  </si>
  <si>
    <t>099094111017</t>
  </si>
  <si>
    <t xml:space="preserve">M/S COLSONIC KENSEI </t>
  </si>
  <si>
    <t>AADCC1932F</t>
  </si>
  <si>
    <t>H41111620820</t>
  </si>
  <si>
    <t>099094111018</t>
  </si>
  <si>
    <t>UNISOL INDIA PVT.LTD.,</t>
  </si>
  <si>
    <t>AAACU1541P</t>
  </si>
  <si>
    <t>H41111630820</t>
  </si>
  <si>
    <t>099094111019</t>
  </si>
  <si>
    <t xml:space="preserve">VIBROMECH ENGINEERS AND </t>
  </si>
  <si>
    <t>AAACV2011P</t>
  </si>
  <si>
    <t>H41111650820</t>
  </si>
  <si>
    <t>099094111020</t>
  </si>
  <si>
    <t xml:space="preserve">UNITED INDUSTRIES PLASTICS </t>
  </si>
  <si>
    <t>AABCU8002C</t>
  </si>
  <si>
    <t>H41111660820</t>
  </si>
  <si>
    <t>099094111023</t>
  </si>
  <si>
    <t>NISSAN MOTOR INDIA PVT. LTD.,</t>
  </si>
  <si>
    <t>AACCN0695D</t>
  </si>
  <si>
    <t>H41111680820</t>
  </si>
  <si>
    <t>099094111024</t>
  </si>
  <si>
    <t>M/S MOBIS INDIA LTD.,</t>
  </si>
  <si>
    <t>H41111690820</t>
  </si>
  <si>
    <t>099094111025</t>
  </si>
  <si>
    <t>QH  TALBROS LTD.,</t>
  </si>
  <si>
    <t>AAFCT0488D</t>
  </si>
  <si>
    <t>H41111700820</t>
  </si>
  <si>
    <t>099094111026</t>
  </si>
  <si>
    <t>REEP INDUSTRIES PVT LTD.,</t>
  </si>
  <si>
    <t>AABCR3813N</t>
  </si>
  <si>
    <t>H41111710820</t>
  </si>
  <si>
    <t>099094111027</t>
  </si>
  <si>
    <t xml:space="preserve">AMALGAMATIONS VALEO CLUTCH </t>
  </si>
  <si>
    <t>AAACA9038P</t>
  </si>
  <si>
    <t>H41111720820</t>
  </si>
  <si>
    <t>099094111028</t>
  </si>
  <si>
    <t xml:space="preserve">M/S  FILTERCAT PRODUCTS P </t>
  </si>
  <si>
    <t>AACCF1879K</t>
  </si>
  <si>
    <t>H41111740820</t>
  </si>
  <si>
    <t>099094111030</t>
  </si>
  <si>
    <t xml:space="preserve">M/S  POLY  PLASTICS  AUTO </t>
  </si>
  <si>
    <t>AAFCP4220P</t>
  </si>
  <si>
    <t>H41111760820</t>
  </si>
  <si>
    <t>099094111031</t>
  </si>
  <si>
    <t xml:space="preserve">BONTAZ AUTOMOTIVE INDIA PVT </t>
  </si>
  <si>
    <t>AAFCB2343H</t>
  </si>
  <si>
    <t>H41111770820</t>
  </si>
  <si>
    <t>099094111034</t>
  </si>
  <si>
    <t xml:space="preserve">M/S  CMR- TOYOTSU ALUMINIUM </t>
  </si>
  <si>
    <t>AAECC9550A</t>
  </si>
  <si>
    <t>H41111780820</t>
  </si>
  <si>
    <t>099094111035</t>
  </si>
  <si>
    <t>M/S  AZIDUS LABORATORIES LTD.,</t>
  </si>
  <si>
    <t>AAACO5680R</t>
  </si>
  <si>
    <t>H41111810820</t>
  </si>
  <si>
    <t>099094111036</t>
  </si>
  <si>
    <t xml:space="preserve">M/S MUSASHI PAINT INDIA PVT </t>
  </si>
  <si>
    <t>AAGCM7689C</t>
  </si>
  <si>
    <t>H41111840820</t>
  </si>
  <si>
    <t>099094111037</t>
  </si>
  <si>
    <t xml:space="preserve">MI STEEL PROCESSING INDIA PVT </t>
  </si>
  <si>
    <t>AAICM6098B</t>
  </si>
  <si>
    <t>H41111900820</t>
  </si>
  <si>
    <t>099094111040</t>
  </si>
  <si>
    <t>M/S THE DIRECTOR III TDM</t>
  </si>
  <si>
    <t>AACFI3667H</t>
  </si>
  <si>
    <t>H41111910820</t>
  </si>
  <si>
    <t>099094111042</t>
  </si>
  <si>
    <t xml:space="preserve">M/S NHK F. KRISHNA INDIA </t>
  </si>
  <si>
    <t>AAECN0584D</t>
  </si>
  <si>
    <t>H41111920820</t>
  </si>
  <si>
    <t>099094111043</t>
  </si>
  <si>
    <t xml:space="preserve">M/S  SUPREME NONWOVEN IND </t>
  </si>
  <si>
    <t>AAACB1673P</t>
  </si>
  <si>
    <t>H41111940820</t>
  </si>
  <si>
    <t>099094111044</t>
  </si>
  <si>
    <t xml:space="preserve">M/S TATA STEEL PROCESSING &amp; </t>
  </si>
  <si>
    <t>AABCT1029L</t>
  </si>
  <si>
    <t>H41111950820</t>
  </si>
  <si>
    <t>099094111045</t>
  </si>
  <si>
    <t xml:space="preserve">SINTO BHARAT MANUFACTURING </t>
  </si>
  <si>
    <t>AARCS3960K</t>
  </si>
  <si>
    <t>H41111960820</t>
  </si>
  <si>
    <t>099094111048</t>
  </si>
  <si>
    <t xml:space="preserve">M/S NATIONAL POLY PLAST INDIA </t>
  </si>
  <si>
    <t>H41111970820</t>
  </si>
  <si>
    <t>099094111049</t>
  </si>
  <si>
    <t xml:space="preserve">M/S EVOLV CLOTHING CO PVT. </t>
  </si>
  <si>
    <t>AAACI0900L</t>
  </si>
  <si>
    <t>H41111980820</t>
  </si>
  <si>
    <t>099094111050</t>
  </si>
  <si>
    <t xml:space="preserve">M/S OBO BETTERMAN INDIA PVT. </t>
  </si>
  <si>
    <t>AADCC1481D</t>
  </si>
  <si>
    <t>H41111990820</t>
  </si>
  <si>
    <t>099094111051</t>
  </si>
  <si>
    <t>M/S. ROOP POLYMERS LTD.,</t>
  </si>
  <si>
    <t>AAACR5365C</t>
  </si>
  <si>
    <t>H41112000820</t>
  </si>
  <si>
    <t>099094111052</t>
  </si>
  <si>
    <t>M/S TATA STEEL LTD.,</t>
  </si>
  <si>
    <t>AAACT2803M</t>
  </si>
  <si>
    <t>H41112010820</t>
  </si>
  <si>
    <t>099094111053</t>
  </si>
  <si>
    <t>M/S. HAWORTH INDIA PVT.LTD.,</t>
  </si>
  <si>
    <t>AAACH8417K</t>
  </si>
  <si>
    <t>H41112020820</t>
  </si>
  <si>
    <t>099094111055</t>
  </si>
  <si>
    <t xml:space="preserve">SRM UNIVERCITY DENTAL </t>
  </si>
  <si>
    <t>33AADTS3688K1ZO</t>
  </si>
  <si>
    <t>H41112030820</t>
  </si>
  <si>
    <t>099094111056</t>
  </si>
  <si>
    <t>DANFOSS INDUSTRIES PVT LTD.,</t>
  </si>
  <si>
    <t>AABCD0321M</t>
  </si>
  <si>
    <t>H41112040820</t>
  </si>
  <si>
    <t>099094111057</t>
  </si>
  <si>
    <t xml:space="preserve">M/S THIRUMALA MILK PRODUCTS </t>
  </si>
  <si>
    <t>AABCT7907M</t>
  </si>
  <si>
    <t>H41112060820</t>
  </si>
  <si>
    <t>099094111058</t>
  </si>
  <si>
    <t xml:space="preserve">M/S. MOTHERSON SUMI SYSTEM </t>
  </si>
  <si>
    <t>H41112070820</t>
  </si>
  <si>
    <t>099094111059</t>
  </si>
  <si>
    <t>M/S. ADMECH AUTO INDIA LTD.,</t>
  </si>
  <si>
    <t>33AACCA2729H1ZI</t>
  </si>
  <si>
    <t>AACCA2729H</t>
  </si>
  <si>
    <t>H41112100820</t>
  </si>
  <si>
    <t>099094111060</t>
  </si>
  <si>
    <t xml:space="preserve">M/S  ONE HUB (CHENNAI) PVT </t>
  </si>
  <si>
    <t>AAGCA1810P</t>
  </si>
  <si>
    <t>H41112130820</t>
  </si>
  <si>
    <t>099094111061</t>
  </si>
  <si>
    <t xml:space="preserve">M/S. BRITISH AGRO PRODUCTS </t>
  </si>
  <si>
    <t>AAFCB8238H</t>
  </si>
  <si>
    <t>H41112150820</t>
  </si>
  <si>
    <t>099094111062</t>
  </si>
  <si>
    <t xml:space="preserve">NIPPON STEEL AND SUMIKIN </t>
  </si>
  <si>
    <t>33AAECN2341NIZH</t>
  </si>
  <si>
    <t>AAECN2341N</t>
  </si>
  <si>
    <t>H41112160820</t>
  </si>
  <si>
    <t>099094111063</t>
  </si>
  <si>
    <t>FLOKING PIPES PVT. LTD.,</t>
  </si>
  <si>
    <t>AABCF6857C</t>
  </si>
  <si>
    <t>H41112170820</t>
  </si>
  <si>
    <t>099094111064</t>
  </si>
  <si>
    <t xml:space="preserve">JAM SURGICAL COMPANY  PVT </t>
  </si>
  <si>
    <t>AACCJ9172B</t>
  </si>
  <si>
    <t>H41112180820</t>
  </si>
  <si>
    <t>099094111065</t>
  </si>
  <si>
    <t xml:space="preserve">TRIVITRAN HEALTHCARE PVT </t>
  </si>
  <si>
    <t>AAACT9378H</t>
  </si>
  <si>
    <t>H41112200820</t>
  </si>
  <si>
    <t>099094111066</t>
  </si>
  <si>
    <t>ACCURATE SPRING PVT. LTD.,</t>
  </si>
  <si>
    <t>AAACA9174A</t>
  </si>
  <si>
    <t>H41112220820</t>
  </si>
  <si>
    <t>099094111067</t>
  </si>
  <si>
    <t xml:space="preserve">ARUN PLASTO MOULDERS (INDIA) </t>
  </si>
  <si>
    <t>AAECA8066H</t>
  </si>
  <si>
    <t>H41112250820</t>
  </si>
  <si>
    <t>099094111068</t>
  </si>
  <si>
    <t xml:space="preserve">M/S. DELPHI AUTOMOTIVE SYSTEM </t>
  </si>
  <si>
    <t>H41112260820</t>
  </si>
  <si>
    <t>099094111069</t>
  </si>
  <si>
    <t xml:space="preserve">M/S. NCR CORPORATION INDIA </t>
  </si>
  <si>
    <t>AAACN7149L</t>
  </si>
  <si>
    <t>H41112280820</t>
  </si>
  <si>
    <t>099094111070</t>
  </si>
  <si>
    <t>M/S. HI LEX INDIA PVT LTD.,</t>
  </si>
  <si>
    <t>AABCM9648Q</t>
  </si>
  <si>
    <t>H41112290820</t>
  </si>
  <si>
    <t>099094111071</t>
  </si>
  <si>
    <t>HATSUN AGRO PRODUCTS  LTD.,</t>
  </si>
  <si>
    <t>H41112300820</t>
  </si>
  <si>
    <t>099094111072</t>
  </si>
  <si>
    <t xml:space="preserve">BUTTERFLY GANDIMATHI </t>
  </si>
  <si>
    <t>H41112310820</t>
  </si>
  <si>
    <t>099094111073</t>
  </si>
  <si>
    <t>ROYAL TYRES PVT. LTD.,</t>
  </si>
  <si>
    <t>AABCR4576L</t>
  </si>
  <si>
    <t>H41112320820</t>
  </si>
  <si>
    <t>099094111076</t>
  </si>
  <si>
    <t>KADIMI SPECIAL STEELS (P) LTD.,</t>
  </si>
  <si>
    <t>AABCH5585P</t>
  </si>
  <si>
    <t>H41112330820</t>
  </si>
  <si>
    <t>099094111077</t>
  </si>
  <si>
    <t xml:space="preserve">PURE PETROCHEM INDIA PVT </t>
  </si>
  <si>
    <t>AADCP3841J</t>
  </si>
  <si>
    <t>H41112340820</t>
  </si>
  <si>
    <t>099094111079</t>
  </si>
  <si>
    <t>SP INDUSTRY</t>
  </si>
  <si>
    <t>AATFS9373H</t>
  </si>
  <si>
    <t>H41112350820</t>
  </si>
  <si>
    <t>099094111080</t>
  </si>
  <si>
    <t>INDIA YAMAHA MOTORS PVT LTD.,</t>
  </si>
  <si>
    <t>AABCI7552F</t>
  </si>
  <si>
    <t>H41112360820</t>
  </si>
  <si>
    <t>099094111081</t>
  </si>
  <si>
    <t>MAHINDRA CLUB BUILDING</t>
  </si>
  <si>
    <t>H41112370820</t>
  </si>
  <si>
    <t>099094111083</t>
  </si>
  <si>
    <t xml:space="preserve">TII TECHNO TESTING SERVICES </t>
  </si>
  <si>
    <t>AADCT8942Q</t>
  </si>
  <si>
    <t>H41112380820</t>
  </si>
  <si>
    <t>099094111085</t>
  </si>
  <si>
    <t xml:space="preserve">M.A.K. HOTELS &amp; RESORTS PVT </t>
  </si>
  <si>
    <t>AAFCM0067K</t>
  </si>
  <si>
    <t>H41112390820</t>
  </si>
  <si>
    <t>099094111086</t>
  </si>
  <si>
    <t>FORCE MOTORS LTD.,</t>
  </si>
  <si>
    <t>AAACB7066L</t>
  </si>
  <si>
    <t>H41112400820</t>
  </si>
  <si>
    <t>099094111088</t>
  </si>
  <si>
    <t>AJINOMOTO INDIA PVT LTD,</t>
  </si>
  <si>
    <t>AAECA4116A</t>
  </si>
  <si>
    <t>H41112410820</t>
  </si>
  <si>
    <t>099094111089</t>
  </si>
  <si>
    <t xml:space="preserve">CROWN WORLDWIDE MOVERS </t>
  </si>
  <si>
    <t>AAACC6484D</t>
  </si>
  <si>
    <t>H41112420820</t>
  </si>
  <si>
    <t>099094111092</t>
  </si>
  <si>
    <t xml:space="preserve">GENCAR PACIFIC AUTO </t>
  </si>
  <si>
    <t>AADCG6173G</t>
  </si>
  <si>
    <t>H41112430820</t>
  </si>
  <si>
    <t>099094111093</t>
  </si>
  <si>
    <t>H41112440820</t>
  </si>
  <si>
    <t>099094111095</t>
  </si>
  <si>
    <t>OCEAN HEALTHCARE PVT.LTD.,</t>
  </si>
  <si>
    <t>AABCO8128M</t>
  </si>
  <si>
    <t>H41112450820</t>
  </si>
  <si>
    <t>099094111100</t>
  </si>
  <si>
    <t xml:space="preserve">HITACHI AUTOMOTIVE SYSTEMS </t>
  </si>
  <si>
    <t>AACCH9517N</t>
  </si>
  <si>
    <t>H41112460820</t>
  </si>
  <si>
    <t>099094111104</t>
  </si>
  <si>
    <t xml:space="preserve">SAKURA AUTOPARTAS INDIA PVT. </t>
  </si>
  <si>
    <t>AASCS0174N</t>
  </si>
  <si>
    <t>H41112470820</t>
  </si>
  <si>
    <t>099094111106</t>
  </si>
  <si>
    <t xml:space="preserve">KOYAMA PRECISION WORK INDIA </t>
  </si>
  <si>
    <t>AAECK8342A</t>
  </si>
  <si>
    <t>H41112500820</t>
  </si>
  <si>
    <t>099094111107</t>
  </si>
  <si>
    <t xml:space="preserve">SEKISUI DLIM MOULDING PVT. </t>
  </si>
  <si>
    <t>AAPCS7814N</t>
  </si>
  <si>
    <t>H41112530820</t>
  </si>
  <si>
    <t>099094111109</t>
  </si>
  <si>
    <t xml:space="preserve">TT TECNO PARK MANAGEMENT </t>
  </si>
  <si>
    <t>AAECT4745L</t>
  </si>
  <si>
    <t>H41112550820</t>
  </si>
  <si>
    <t>099094111110</t>
  </si>
  <si>
    <t xml:space="preserve">KYB MOTOCYCLE SUSPENSION </t>
  </si>
  <si>
    <t>AAFCK0007K</t>
  </si>
  <si>
    <t>H41112570820</t>
  </si>
  <si>
    <t>099094111111</t>
  </si>
  <si>
    <t>JOHOKU MANUFACTURING PVT.</t>
  </si>
  <si>
    <t>AACCJ8835H</t>
  </si>
  <si>
    <t>H41112580820</t>
  </si>
  <si>
    <t>099094111112</t>
  </si>
  <si>
    <t>AAACR8724R</t>
  </si>
  <si>
    <t>H41112590820</t>
  </si>
  <si>
    <t>099094111113</t>
  </si>
  <si>
    <t xml:space="preserve">YAMAHA MOTAR  ELECTONICS </t>
  </si>
  <si>
    <t>AAACY5528J</t>
  </si>
  <si>
    <t>H41112600820</t>
  </si>
  <si>
    <t>099094111115</t>
  </si>
  <si>
    <t xml:space="preserve">MENTOR PRINTING AND </t>
  </si>
  <si>
    <t>H41112620820</t>
  </si>
  <si>
    <t>099094111116</t>
  </si>
  <si>
    <t>AV LIGHT AUTOMOTIVE PVT LTD.,</t>
  </si>
  <si>
    <t>AAACA7833N</t>
  </si>
  <si>
    <t>H41112640820</t>
  </si>
  <si>
    <t>099094111118</t>
  </si>
  <si>
    <t>ZETEK CASTINGS PVT LTD</t>
  </si>
  <si>
    <t>AAACZ1915G</t>
  </si>
  <si>
    <t>H41112650820</t>
  </si>
  <si>
    <t>099094111119</t>
  </si>
  <si>
    <t>BASF CATALYSTS INDIA PVT LTD.,</t>
  </si>
  <si>
    <t>AAACE2545B</t>
  </si>
  <si>
    <t>H41112670820</t>
  </si>
  <si>
    <t>099094111120</t>
  </si>
  <si>
    <t xml:space="preserve">SMRC AUTOMOTIVE PRODUCTS </t>
  </si>
  <si>
    <t>AAECV4531G</t>
  </si>
  <si>
    <t>H41112680820</t>
  </si>
  <si>
    <t>099094111123</t>
  </si>
  <si>
    <t>S N DAMANI INFRA PVT. LTD.,</t>
  </si>
  <si>
    <t>AADCI7945L</t>
  </si>
  <si>
    <t>H41112700820</t>
  </si>
  <si>
    <t>099094111124</t>
  </si>
  <si>
    <t>Sakthi Ferro Alloys India Pvt. Ltd.,</t>
  </si>
  <si>
    <t>AAHCR1427L</t>
  </si>
  <si>
    <t>H41112720820</t>
  </si>
  <si>
    <t>099094111126</t>
  </si>
  <si>
    <t xml:space="preserve">HYOSEONG ELECTRIC INDIA PVT </t>
  </si>
  <si>
    <t>AABCH7885E</t>
  </si>
  <si>
    <t>H41112730820</t>
  </si>
  <si>
    <t>099094111128</t>
  </si>
  <si>
    <t>ESSEE CANS</t>
  </si>
  <si>
    <t>33AAAFE2234Q1Z1</t>
  </si>
  <si>
    <t>AAAFE2234Q</t>
  </si>
  <si>
    <t>H41112740820</t>
  </si>
  <si>
    <t>099094111130</t>
  </si>
  <si>
    <t>GSV POLYMERS PVT LTD.,</t>
  </si>
  <si>
    <t>AADCG1548H</t>
  </si>
  <si>
    <t>H41112750820</t>
  </si>
  <si>
    <t>099094111133</t>
  </si>
  <si>
    <t xml:space="preserve">GREEN PEARL PUBLICATIONS PVT </t>
  </si>
  <si>
    <t>AALCS0222L</t>
  </si>
  <si>
    <t>H41112760820</t>
  </si>
  <si>
    <t>099094111134</t>
  </si>
  <si>
    <t>APPL INDUSTRIES PVT. LTD.,</t>
  </si>
  <si>
    <t>AAFCA1026J</t>
  </si>
  <si>
    <t>H41112770820</t>
  </si>
  <si>
    <t>099094111136</t>
  </si>
  <si>
    <t xml:space="preserve">SAKAZAKI ENGRAVING INDIA PVT </t>
  </si>
  <si>
    <t>33AAOCS5454R1Z1</t>
  </si>
  <si>
    <t>AAOCS5454R</t>
  </si>
  <si>
    <t>H41112810820</t>
  </si>
  <si>
    <t>099094111137</t>
  </si>
  <si>
    <t xml:space="preserve">TECTYL OIL AND CHEMICAL INDIA </t>
  </si>
  <si>
    <t>AACCT4253B</t>
  </si>
  <si>
    <t>H41112820820</t>
  </si>
  <si>
    <t>099094111138</t>
  </si>
  <si>
    <t xml:space="preserve">JYOTHI TOOLINGS &amp; PRESS </t>
  </si>
  <si>
    <t>AABCJ0011A</t>
  </si>
  <si>
    <t>H41112850820</t>
  </si>
  <si>
    <t>099094111139</t>
  </si>
  <si>
    <t xml:space="preserve">SHREE MOTHER PLAST INDIA PVT </t>
  </si>
  <si>
    <t>AAACB2740H</t>
  </si>
  <si>
    <t>H41112870820</t>
  </si>
  <si>
    <t>099094111140</t>
  </si>
  <si>
    <t>KALYAN GRAND STAY PVT LTD.,</t>
  </si>
  <si>
    <t>AAECK2870K</t>
  </si>
  <si>
    <t>H41112880820</t>
  </si>
  <si>
    <t>099094111141</t>
  </si>
  <si>
    <t xml:space="preserve">SOUTHERN SCRIBE INSTRUMENTS </t>
  </si>
  <si>
    <t>AANCS9579G</t>
  </si>
  <si>
    <t>H41112890820</t>
  </si>
  <si>
    <t>099094111142</t>
  </si>
  <si>
    <t>ARIHANT DURAPLAST PVT.LTD.,</t>
  </si>
  <si>
    <t>33AAHCA6106H1ZI</t>
  </si>
  <si>
    <t>AAHCA6106H</t>
  </si>
  <si>
    <t>H41112920820</t>
  </si>
  <si>
    <t>099094111146</t>
  </si>
  <si>
    <t>ANTARTICA</t>
  </si>
  <si>
    <t>AAQPK2125G</t>
  </si>
  <si>
    <t>H41112930820</t>
  </si>
  <si>
    <t>099094111147</t>
  </si>
  <si>
    <t xml:space="preserve">SOUTHERN WRITING </t>
  </si>
  <si>
    <t>AAWCS0926Q</t>
  </si>
  <si>
    <t>H41112950820</t>
  </si>
  <si>
    <t>099094111148</t>
  </si>
  <si>
    <t>SURIN AUTOMOTIVE PVT LTD.,</t>
  </si>
  <si>
    <t>H41112970820</t>
  </si>
  <si>
    <t>099094111149</t>
  </si>
  <si>
    <t>ANU INDUSTRIES LTD</t>
  </si>
  <si>
    <t>AAACA1140L</t>
  </si>
  <si>
    <t>H41112980820</t>
  </si>
  <si>
    <t>099094111150</t>
  </si>
  <si>
    <t>KERN LOGISTICS PVT LTD.,</t>
  </si>
  <si>
    <t>AAACP4290L</t>
  </si>
  <si>
    <t>H41112990820</t>
  </si>
  <si>
    <t>099094111152</t>
  </si>
  <si>
    <t>PETTERSSONS INDIA (P )LTD.,</t>
  </si>
  <si>
    <t>AAHCP7318L</t>
  </si>
  <si>
    <t>H41113000820</t>
  </si>
  <si>
    <t>099094111153</t>
  </si>
  <si>
    <t>AAACB7413P</t>
  </si>
  <si>
    <t>H41113010820</t>
  </si>
  <si>
    <t>099094111155</t>
  </si>
  <si>
    <t>V.P.ENGINEERS</t>
  </si>
  <si>
    <t>AAFFV1458A</t>
  </si>
  <si>
    <t>H41113020820</t>
  </si>
  <si>
    <t>099094111156</t>
  </si>
  <si>
    <t>SPIRAX SARCO INDIA PVT LTD</t>
  </si>
  <si>
    <t>AATCS4598R</t>
  </si>
  <si>
    <t>H41113040820</t>
  </si>
  <si>
    <t>099094111157</t>
  </si>
  <si>
    <t>VARROC ENGINEERING LTD.,</t>
  </si>
  <si>
    <t>AAACV2420J</t>
  </si>
  <si>
    <t>H41113050820</t>
  </si>
  <si>
    <t>099094111158</t>
  </si>
  <si>
    <t>AACFU9154B</t>
  </si>
  <si>
    <t>H41113060820</t>
  </si>
  <si>
    <t>099094111159</t>
  </si>
  <si>
    <t>SUPRAJIT ENGINEERING LTD.,</t>
  </si>
  <si>
    <t>H41113070820</t>
  </si>
  <si>
    <t>099094111161</t>
  </si>
  <si>
    <t xml:space="preserve">THIRUPATHY STEELS </t>
  </si>
  <si>
    <t>AADCT1526C</t>
  </si>
  <si>
    <t>H41113080820</t>
  </si>
  <si>
    <t>099094111162</t>
  </si>
  <si>
    <t>JAMNA AUTO INDUSTRIES LTD</t>
  </si>
  <si>
    <t>H41113090820</t>
  </si>
  <si>
    <t>099094111163</t>
  </si>
  <si>
    <t xml:space="preserve">TAKASAGO INTERNATIONAL INDIA </t>
  </si>
  <si>
    <t>AABCT5033G</t>
  </si>
  <si>
    <t>H41113100820</t>
  </si>
  <si>
    <t>099094111165</t>
  </si>
  <si>
    <t>SRI LAKSHMI BEVERAGES</t>
  </si>
  <si>
    <t>ACJFS7170C</t>
  </si>
  <si>
    <t>H41113110820</t>
  </si>
  <si>
    <t>099094111166</t>
  </si>
  <si>
    <t>AAALM0656Q</t>
  </si>
  <si>
    <t>H41113130820</t>
  </si>
  <si>
    <t>099094111168</t>
  </si>
  <si>
    <t>DORMA INDIA PVT LTD.,</t>
  </si>
  <si>
    <t>AAACD3980D</t>
  </si>
  <si>
    <t>H41113140820</t>
  </si>
  <si>
    <t>099094111169</t>
  </si>
  <si>
    <t xml:space="preserve">SSBM REALITY &amp; HOSPITALITY PVT </t>
  </si>
  <si>
    <t>AAUCS1546C</t>
  </si>
  <si>
    <t>H41113150820</t>
  </si>
  <si>
    <t>099094111170</t>
  </si>
  <si>
    <t xml:space="preserve">SAVEETHA INSTITUTE OF MEDICAL </t>
  </si>
  <si>
    <t>AAFTS0845L</t>
  </si>
  <si>
    <t>H41113170820</t>
  </si>
  <si>
    <t>099094111171</t>
  </si>
  <si>
    <t xml:space="preserve">VENKATESHWARA FIBER GLASS </t>
  </si>
  <si>
    <t>AACCV1792R</t>
  </si>
  <si>
    <t>H41113190820</t>
  </si>
  <si>
    <t>099094111172</t>
  </si>
  <si>
    <t xml:space="preserve">MS YAGACHI TECHNOLOGIES PVT </t>
  </si>
  <si>
    <t>AAACH3033M</t>
  </si>
  <si>
    <t>H41113200820</t>
  </si>
  <si>
    <t>099094111174</t>
  </si>
  <si>
    <t xml:space="preserve">SRI LAKSHMI &amp; BROTHERS MEDIA </t>
  </si>
  <si>
    <t>H41113210820</t>
  </si>
  <si>
    <t>099094111176</t>
  </si>
  <si>
    <t>MSM SPRING INDIA PVT LTD.,</t>
  </si>
  <si>
    <t>AAJCM0933E</t>
  </si>
  <si>
    <t>H41113220820</t>
  </si>
  <si>
    <t>099094111177</t>
  </si>
  <si>
    <t>INVENTA TECHNOLOGIES PVT LTD</t>
  </si>
  <si>
    <t>AAACI1785M</t>
  </si>
  <si>
    <t>H41113230820</t>
  </si>
  <si>
    <t>099094111178</t>
  </si>
  <si>
    <t xml:space="preserve">MARUCHAN AJINOMOTO INDIA  </t>
  </si>
  <si>
    <t>AAJCM5163E</t>
  </si>
  <si>
    <t>H41113250820</t>
  </si>
  <si>
    <t>099094111181</t>
  </si>
  <si>
    <t>VLS ROCK SAND PVT LTD</t>
  </si>
  <si>
    <t>AAECV1619F</t>
  </si>
  <si>
    <t>H41113280820</t>
  </si>
  <si>
    <t>099094111184</t>
  </si>
  <si>
    <t>WIPRO ENTERPRISES PRIVATE LTD</t>
  </si>
  <si>
    <t>H41113290820</t>
  </si>
  <si>
    <t>099094111190</t>
  </si>
  <si>
    <t xml:space="preserve">UNITECH PLASTO COMPONENTS </t>
  </si>
  <si>
    <t>AAACU6211E</t>
  </si>
  <si>
    <t>H41113300820</t>
  </si>
  <si>
    <t>099094111191</t>
  </si>
  <si>
    <t xml:space="preserve">ASIAN SEALING PRODUCTS PVT </t>
  </si>
  <si>
    <t>AAJCA5558K</t>
  </si>
  <si>
    <t>H41113310820</t>
  </si>
  <si>
    <t>099094111192</t>
  </si>
  <si>
    <t xml:space="preserve">MANDO HELLA ELECTRONICS </t>
  </si>
  <si>
    <t>AAJCM7329L</t>
  </si>
  <si>
    <t>H41113330820</t>
  </si>
  <si>
    <t>099094111194</t>
  </si>
  <si>
    <t xml:space="preserve">PRECISION MACHINE &amp; </t>
  </si>
  <si>
    <t>AABCP6592Q</t>
  </si>
  <si>
    <t>H41113340820</t>
  </si>
  <si>
    <t>099094111195</t>
  </si>
  <si>
    <t>AMMAYAPPAR TEXTILES PVT LTD</t>
  </si>
  <si>
    <t>H41113360820</t>
  </si>
  <si>
    <t>099094111196</t>
  </si>
  <si>
    <t>AABCM9618E</t>
  </si>
  <si>
    <t>H41113370820</t>
  </si>
  <si>
    <t>099094111197</t>
  </si>
  <si>
    <t>AKASH POLYPACK</t>
  </si>
  <si>
    <t>ADXPR2708J</t>
  </si>
  <si>
    <t>H41113380820</t>
  </si>
  <si>
    <t>099094111198</t>
  </si>
  <si>
    <t xml:space="preserve">FAURECIA AUTOMOTIVE SEATING </t>
  </si>
  <si>
    <t>AADCS8694Q</t>
  </si>
  <si>
    <t>H41113390820</t>
  </si>
  <si>
    <t>099094111199</t>
  </si>
  <si>
    <t>CONTINENTAL HOTEL &amp; RESORTS</t>
  </si>
  <si>
    <t>33AADPB8726BIZB</t>
  </si>
  <si>
    <t>AADPB8726B</t>
  </si>
  <si>
    <t>H41113420820</t>
  </si>
  <si>
    <t>099094111200</t>
  </si>
  <si>
    <t>GOPALAKRISHNA COLD STORAGE</t>
  </si>
  <si>
    <t>AANFG4317R</t>
  </si>
  <si>
    <t>H41113430820</t>
  </si>
  <si>
    <t>099094111201</t>
  </si>
  <si>
    <t>ABBFA8214C</t>
  </si>
  <si>
    <t>H41113440820</t>
  </si>
  <si>
    <t>099094111202</t>
  </si>
  <si>
    <t>FRASIM FROZEN FOODS PVT LTD</t>
  </si>
  <si>
    <t>AAACF9840J</t>
  </si>
  <si>
    <t>H41113490820</t>
  </si>
  <si>
    <t>099094111203</t>
  </si>
  <si>
    <t xml:space="preserve">HEAT AND CONTROL (SOUTH </t>
  </si>
  <si>
    <t>AABCH4115K</t>
  </si>
  <si>
    <t>H41113540820</t>
  </si>
  <si>
    <t>099094111204</t>
  </si>
  <si>
    <t>RUHRPUMPEN INDIA PVT LTD</t>
  </si>
  <si>
    <t>AAECR3075M</t>
  </si>
  <si>
    <t>H41113570820</t>
  </si>
  <si>
    <t>099094111206</t>
  </si>
  <si>
    <t xml:space="preserve">NATESAN PRECISION </t>
  </si>
  <si>
    <t>H41113580820</t>
  </si>
  <si>
    <t>099094111207</t>
  </si>
  <si>
    <t>ABNPM2449M</t>
  </si>
  <si>
    <t>H41113620820</t>
  </si>
  <si>
    <t>099094111210</t>
  </si>
  <si>
    <t>HLL BIOTECH LTD.,</t>
  </si>
  <si>
    <t>AACCH8828A</t>
  </si>
  <si>
    <t>H41113630820</t>
  </si>
  <si>
    <t>099094111213</t>
  </si>
  <si>
    <t xml:space="preserve">XAVIER  INSTITUTE OF </t>
  </si>
  <si>
    <t>AAATX0011G</t>
  </si>
  <si>
    <t>H41113650820</t>
  </si>
  <si>
    <t>099094111215</t>
  </si>
  <si>
    <t>FAURECIA INDIA PVT LTD</t>
  </si>
  <si>
    <t>AACCT0275F</t>
  </si>
  <si>
    <t>H41113760820</t>
  </si>
  <si>
    <t>099094111216</t>
  </si>
  <si>
    <t xml:space="preserve">THREEBOND  INDIA PRIVATE </t>
  </si>
  <si>
    <t>AAACT5989N</t>
  </si>
  <si>
    <t>H41113780820</t>
  </si>
  <si>
    <t>099094111217</t>
  </si>
  <si>
    <t>AMITA TECHNICAL CO PVT LTD</t>
  </si>
  <si>
    <t>AAACA8449E</t>
  </si>
  <si>
    <t>H41113850820</t>
  </si>
  <si>
    <t>099094111218</t>
  </si>
  <si>
    <t>MICROTECH CNC PRIVATE LIMITED</t>
  </si>
  <si>
    <t>AABCM1632J</t>
  </si>
  <si>
    <t>H41113860820</t>
  </si>
  <si>
    <t>099094111220</t>
  </si>
  <si>
    <t>CORI ENGINEERS PVT LTD</t>
  </si>
  <si>
    <t>AAACC1383R</t>
  </si>
  <si>
    <t>H41113900820</t>
  </si>
  <si>
    <t>099094111222</t>
  </si>
  <si>
    <t xml:space="preserve">A.V.THOMAS LEATHER &amp;ALLIED </t>
  </si>
  <si>
    <t>AAACA6246K</t>
  </si>
  <si>
    <t>H41113920820</t>
  </si>
  <si>
    <t>099094111225</t>
  </si>
  <si>
    <t>SRI KRISHNA  FABRICATORS</t>
  </si>
  <si>
    <t>33AAQCS3449GIZ4</t>
  </si>
  <si>
    <t>AAQCS3449G</t>
  </si>
  <si>
    <t>H41113950820</t>
  </si>
  <si>
    <t>099094111226</t>
  </si>
  <si>
    <t>ROOP AUTOMOTIVES LTD</t>
  </si>
  <si>
    <t>AAACR0315C</t>
  </si>
  <si>
    <t>H41113990820</t>
  </si>
  <si>
    <t>099094111228</t>
  </si>
  <si>
    <t>VISEN INDUSTRIES  LIMITED</t>
  </si>
  <si>
    <t>AAACV1768K</t>
  </si>
  <si>
    <t>H41114040820</t>
  </si>
  <si>
    <t>099094111229</t>
  </si>
  <si>
    <t xml:space="preserve">TSMT TECHNOLOGY (INDIA) PVT </t>
  </si>
  <si>
    <t>AAFCT9253N</t>
  </si>
  <si>
    <t>H41114060820</t>
  </si>
  <si>
    <t>099094111230</t>
  </si>
  <si>
    <t xml:space="preserve">BLASTO METAL SPRAY </t>
  </si>
  <si>
    <t>AIZPR0265K</t>
  </si>
  <si>
    <t>H41114070820</t>
  </si>
  <si>
    <t>099094111231</t>
  </si>
  <si>
    <t>PPAP AUTOMOTIVE LIMITED</t>
  </si>
  <si>
    <t>AAACP5144P</t>
  </si>
  <si>
    <t>H41114100820</t>
  </si>
  <si>
    <t>099094111232</t>
  </si>
  <si>
    <t xml:space="preserve">COOPER STANDARD INDIA PVT </t>
  </si>
  <si>
    <t>AAACW0019N</t>
  </si>
  <si>
    <t>H41114110820</t>
  </si>
  <si>
    <t>099094111233</t>
  </si>
  <si>
    <t>JAYAHIND INDUSTRIES LTD</t>
  </si>
  <si>
    <t>AAACJ4268Q</t>
  </si>
  <si>
    <t>H41114160820</t>
  </si>
  <si>
    <t>099094111234</t>
  </si>
  <si>
    <t xml:space="preserve">INDUTCH COMPOSITES </t>
  </si>
  <si>
    <t>AACCI2331P</t>
  </si>
  <si>
    <t>H41114180820</t>
  </si>
  <si>
    <t>099094111235</t>
  </si>
  <si>
    <t xml:space="preserve">SAKTHI FERRO ALLOYS INDIA PVT </t>
  </si>
  <si>
    <t>AAJCS3251K</t>
  </si>
  <si>
    <t>H41114190820</t>
  </si>
  <si>
    <t>099094111236</t>
  </si>
  <si>
    <t>AIMPK3858J</t>
  </si>
  <si>
    <t>H41114200820</t>
  </si>
  <si>
    <t>099094111237</t>
  </si>
  <si>
    <t xml:space="preserve">HUTCHINSON INDUSTRIAL </t>
  </si>
  <si>
    <t>AACCH2564B</t>
  </si>
  <si>
    <t>H41114210820</t>
  </si>
  <si>
    <t>099094111238</t>
  </si>
  <si>
    <t>KGK JET INDIA PVT LTD</t>
  </si>
  <si>
    <t>AAFCK3147A</t>
  </si>
  <si>
    <t>H41114220820</t>
  </si>
  <si>
    <t>099094111239</t>
  </si>
  <si>
    <t>SUPER AUTO FORGE PVT LTD</t>
  </si>
  <si>
    <t>H41114230820</t>
  </si>
  <si>
    <t>099094111240</t>
  </si>
  <si>
    <t>HNI AUTO TECH PRIVATE LTD</t>
  </si>
  <si>
    <t>AADCH7749B</t>
  </si>
  <si>
    <t>H41114240820</t>
  </si>
  <si>
    <t>099094111241</t>
  </si>
  <si>
    <t>SATHYAM AUTO ENGG PVT LTD</t>
  </si>
  <si>
    <t>AAWCS9050P</t>
  </si>
  <si>
    <t>H41114250820</t>
  </si>
  <si>
    <t>099094111242</t>
  </si>
  <si>
    <t>SMC PNEUMATICS (INDIA) PVT LTD</t>
  </si>
  <si>
    <t>AABCS8137L</t>
  </si>
  <si>
    <t>H41114260820</t>
  </si>
  <si>
    <t>099094111243</t>
  </si>
  <si>
    <t xml:space="preserve">MADRAS ENGINNERING </t>
  </si>
  <si>
    <t>H41114270820</t>
  </si>
  <si>
    <t>099094111244</t>
  </si>
  <si>
    <t>JOHNSON LIFTS PVT LIMITED</t>
  </si>
  <si>
    <t>H41114300820</t>
  </si>
  <si>
    <t>099094111245</t>
  </si>
  <si>
    <t>AAOFA8113C</t>
  </si>
  <si>
    <t>H40220030820</t>
  </si>
  <si>
    <t>099094111246</t>
  </si>
  <si>
    <t>ARVOS ENERGY INDIA PVT LTD</t>
  </si>
  <si>
    <t>AACCO0035E</t>
  </si>
  <si>
    <t>099094111247</t>
  </si>
  <si>
    <t>SPINKS SOFTECH PVT LTD</t>
  </si>
  <si>
    <t>AAJCS3780K</t>
  </si>
  <si>
    <t>099094111250</t>
  </si>
  <si>
    <t>J.B ENTERPRISES</t>
  </si>
  <si>
    <t>AAGFJ9208F</t>
  </si>
  <si>
    <t>099094111253</t>
  </si>
  <si>
    <t>099094111255</t>
  </si>
  <si>
    <t xml:space="preserve">I P RINGS LIMITED (FORGING </t>
  </si>
  <si>
    <t>099094111257</t>
  </si>
  <si>
    <t>D.S.RAVIKUMAR BLUE METALS</t>
  </si>
  <si>
    <t>ASMPS3907N</t>
  </si>
  <si>
    <t>099094111258</t>
  </si>
  <si>
    <t>SURIN AUTOMOTIVE PVT LTD</t>
  </si>
  <si>
    <t>099094111259</t>
  </si>
  <si>
    <t>AARFM3192N</t>
  </si>
  <si>
    <t>099094111260</t>
  </si>
  <si>
    <t>ABRPC4234E</t>
  </si>
  <si>
    <t>099094111262</t>
  </si>
  <si>
    <t xml:space="preserve">INGETEAM POWER TECHNOLOGY </t>
  </si>
  <si>
    <t>AADCI0652C</t>
  </si>
  <si>
    <t>099094111264</t>
  </si>
  <si>
    <t>AACFD9228K</t>
  </si>
  <si>
    <t>099094111265</t>
  </si>
  <si>
    <t>SAK BUILD TECH (P) LTD</t>
  </si>
  <si>
    <t>33AALCS2709L1ZS</t>
  </si>
  <si>
    <t>AALCS2709L</t>
  </si>
  <si>
    <t>099094111267</t>
  </si>
  <si>
    <t>AABCC3258N</t>
  </si>
  <si>
    <t>099094111268</t>
  </si>
  <si>
    <t xml:space="preserve">SHREE ABIRAMI ENGINEERING </t>
  </si>
  <si>
    <t>AABFS8828D</t>
  </si>
  <si>
    <t>099094111270</t>
  </si>
  <si>
    <t>BRAY CONTROLS INDIA PVT LTD</t>
  </si>
  <si>
    <t>AADCB8370N</t>
  </si>
  <si>
    <t>099094111272</t>
  </si>
  <si>
    <t xml:space="preserve">CASA GRANDE DISTRIPARK PVT. </t>
  </si>
  <si>
    <t>AAFCC8206Q</t>
  </si>
  <si>
    <t>099094111273</t>
  </si>
  <si>
    <t>OTTO CLOTHINGS PVT LTD</t>
  </si>
  <si>
    <t>AADCP2333D</t>
  </si>
  <si>
    <t>099094111274</t>
  </si>
  <si>
    <t>099094111275</t>
  </si>
  <si>
    <t>A.R.RESORTS INDIA PVT LTD</t>
  </si>
  <si>
    <t>AACCB5057H</t>
  </si>
  <si>
    <t>099094111276</t>
  </si>
  <si>
    <t xml:space="preserve">SUNIL AUTOMOTIVE INDIA PVT </t>
  </si>
  <si>
    <t>AAKCS9351D</t>
  </si>
  <si>
    <t>099094111277</t>
  </si>
  <si>
    <t>SAMHI HOTELS PVT LTD</t>
  </si>
  <si>
    <t>AAPCS1691D</t>
  </si>
  <si>
    <t>099094111281</t>
  </si>
  <si>
    <t>DELLNER INDIA PVT LTD</t>
  </si>
  <si>
    <t>AADCD0894P</t>
  </si>
  <si>
    <t>099094111282</t>
  </si>
  <si>
    <t>SNY AUTOTECH PVT LTD</t>
  </si>
  <si>
    <t>AAHCS2789J</t>
  </si>
  <si>
    <t>099094111285</t>
  </si>
  <si>
    <t>J.M.FRICTECH INDIA PVT LTD</t>
  </si>
  <si>
    <t>099094111287</t>
  </si>
  <si>
    <t>GMMCO LTD, MURVKANCHERY</t>
  </si>
  <si>
    <t>AABCG0949C</t>
  </si>
  <si>
    <t>099094111288</t>
  </si>
  <si>
    <t>BRAKES INDIA  PVT. LTD.,</t>
  </si>
  <si>
    <t>099094111289</t>
  </si>
  <si>
    <t>UNILINK PHARMA PVT LTD</t>
  </si>
  <si>
    <t>AAACU7368Q</t>
  </si>
  <si>
    <t>099094111292</t>
  </si>
  <si>
    <t xml:space="preserve">HANYANG ADVANCED MATERIALS </t>
  </si>
  <si>
    <t>AAECH3359L</t>
  </si>
  <si>
    <t>099094111293</t>
  </si>
  <si>
    <t>ACCURATE STEEL FORGINGS</t>
  </si>
  <si>
    <t>AAACA3205E</t>
  </si>
  <si>
    <t>099094111295</t>
  </si>
  <si>
    <t>JRC FAB &amp; ENGINEERING</t>
  </si>
  <si>
    <t>AADPC7248R</t>
  </si>
  <si>
    <t>099094111297</t>
  </si>
  <si>
    <t xml:space="preserve">STANLEY ENGINEERED FASTENING </t>
  </si>
  <si>
    <t>AACCE0728L</t>
  </si>
  <si>
    <t>099094111298</t>
  </si>
  <si>
    <t>DIMO CASTING PVT LTD</t>
  </si>
  <si>
    <t>AAACD5127A</t>
  </si>
  <si>
    <t>099094111299</t>
  </si>
  <si>
    <t>YAMAHA MUSIC INDIA  PVT LTD</t>
  </si>
  <si>
    <t>AAACY3314N</t>
  </si>
  <si>
    <t>099094111300</t>
  </si>
  <si>
    <t xml:space="preserve">CROWNTECH SURFACE </t>
  </si>
  <si>
    <t>AAHCC0110F</t>
  </si>
  <si>
    <t>099094111301</t>
  </si>
  <si>
    <t>MMC HEALTHCARE LTD</t>
  </si>
  <si>
    <t>AACCM5814D</t>
  </si>
  <si>
    <t>099094111302</t>
  </si>
  <si>
    <t xml:space="preserve">GRANDLAKE ENGINEERING </t>
  </si>
  <si>
    <t>AAHCG1974D</t>
  </si>
  <si>
    <t>099094111304</t>
  </si>
  <si>
    <t xml:space="preserve">OERLIKON FRICTION SYSTEMS </t>
  </si>
  <si>
    <t>AAACE3968Q</t>
  </si>
  <si>
    <t>099094111305</t>
  </si>
  <si>
    <t>ALAYAM ENTERPRISES PVT LTD</t>
  </si>
  <si>
    <t>AAMCA5966A</t>
  </si>
  <si>
    <t>099094111306</t>
  </si>
  <si>
    <t xml:space="preserve">NCR CORPORATION INDIA PVT </t>
  </si>
  <si>
    <t>33AAACN7149L122</t>
  </si>
  <si>
    <t>099094111307</t>
  </si>
  <si>
    <t xml:space="preserve">HANON AUTOMOTIVE SYSTEM </t>
  </si>
  <si>
    <t>AAACM6890R</t>
  </si>
  <si>
    <t>099094111308</t>
  </si>
  <si>
    <t>TVS UPASANA  LTD</t>
  </si>
  <si>
    <t>099094111309</t>
  </si>
  <si>
    <t xml:space="preserve">TSUGAMI PRECISION </t>
  </si>
  <si>
    <t>AADCT7614H</t>
  </si>
  <si>
    <t>099094111310</t>
  </si>
  <si>
    <t xml:space="preserve">SINCERITY INNOVATION </t>
  </si>
  <si>
    <t>ABACS0108H</t>
  </si>
  <si>
    <t>099094111311</t>
  </si>
  <si>
    <t>INOX AIR PRODUCTS PVT LTD</t>
  </si>
  <si>
    <t>AAACI5569D</t>
  </si>
  <si>
    <t>099094111313</t>
  </si>
  <si>
    <t xml:space="preserve">KLT AUTOMOTIVE &amp; TUBULAR </t>
  </si>
  <si>
    <t>AAACT3895R</t>
  </si>
  <si>
    <t>099094111314</t>
  </si>
  <si>
    <t xml:space="preserve">FERROTECH STRUCTURALS INDIA </t>
  </si>
  <si>
    <t>AABCF6861G</t>
  </si>
  <si>
    <t>099094111315</t>
  </si>
  <si>
    <t>DYNAMIC AIR ENGG (I)PVT LTD</t>
  </si>
  <si>
    <t>AACCD9024A</t>
  </si>
  <si>
    <t>099094111317</t>
  </si>
  <si>
    <t>SL LUMAX LIMITED</t>
  </si>
  <si>
    <t>099094111319</t>
  </si>
  <si>
    <t xml:space="preserve">NATIONAL AUTOMOTIVE TESTING </t>
  </si>
  <si>
    <t>AAATN7662F</t>
  </si>
  <si>
    <t>099094111320</t>
  </si>
  <si>
    <t>AARUSH LOGISTICS PARK PVT LTD</t>
  </si>
  <si>
    <t>AAPCA0725Q</t>
  </si>
  <si>
    <t>099094111321</t>
  </si>
  <si>
    <t>BETHALL ENGINEERING COMPANY</t>
  </si>
  <si>
    <t>AEIPG7552B</t>
  </si>
  <si>
    <t>099094111322</t>
  </si>
  <si>
    <t xml:space="preserve">NTC ENGINEERING SERVICES PVT </t>
  </si>
  <si>
    <t>AABCN9658B</t>
  </si>
  <si>
    <t>099094111323</t>
  </si>
  <si>
    <t>TECH PLASTIC INDUSTRIE PVT LTD</t>
  </si>
  <si>
    <t>AAACS9873J</t>
  </si>
  <si>
    <t>099094111325</t>
  </si>
  <si>
    <t>33AAHFR8636G1ZI</t>
  </si>
  <si>
    <t>099094111328</t>
  </si>
  <si>
    <t>MEKINS INDUSTRIES LTD</t>
  </si>
  <si>
    <t>AAACM9471G</t>
  </si>
  <si>
    <t>099094111329</t>
  </si>
  <si>
    <t xml:space="preserve">TOPRUN AUTOMOTIVE INDIA PVT </t>
  </si>
  <si>
    <t>33AAGCT3755J111</t>
  </si>
  <si>
    <t>AAGCT3755J</t>
  </si>
  <si>
    <t>099094111330</t>
  </si>
  <si>
    <t xml:space="preserve">NEXTEER AUTOMOTIVE INDIA PVT </t>
  </si>
  <si>
    <t>AADCR9139D</t>
  </si>
  <si>
    <t>099094111331</t>
  </si>
  <si>
    <t>G K ENGINEERING</t>
  </si>
  <si>
    <t>AAEFG1170H</t>
  </si>
  <si>
    <t>099094111333</t>
  </si>
  <si>
    <t>BADVE ENGINEERING LTD</t>
  </si>
  <si>
    <t>AAACB9378F</t>
  </si>
  <si>
    <t>099094111334</t>
  </si>
  <si>
    <t>A S V CONSTRUTIONS PVT.LTD.</t>
  </si>
  <si>
    <t>099094111336</t>
  </si>
  <si>
    <t xml:space="preserve">ALPHA SECURITY INSTRUMENTS </t>
  </si>
  <si>
    <t>AAJCA3513C</t>
  </si>
  <si>
    <t>099094111337</t>
  </si>
  <si>
    <t>BREMBO BRAKE INDIA PVT LTD</t>
  </si>
  <si>
    <t>AACCK6860B</t>
  </si>
  <si>
    <t>099094111338</t>
  </si>
  <si>
    <t>AAAFS4192B</t>
  </si>
  <si>
    <t>099094111339</t>
  </si>
  <si>
    <t>SHANSCO PACKAGING PVT LTD</t>
  </si>
  <si>
    <t>AAXCS2159L</t>
  </si>
  <si>
    <t>099094111342</t>
  </si>
  <si>
    <t>Rishi Consfab Pvt Ltd</t>
  </si>
  <si>
    <t>AADCR9082M</t>
  </si>
  <si>
    <t>099094111343</t>
  </si>
  <si>
    <t>Dover India Pvt Ltd</t>
  </si>
  <si>
    <t>AAACI3920N</t>
  </si>
  <si>
    <t>099094111344</t>
  </si>
  <si>
    <t>ABIPA5653Q</t>
  </si>
  <si>
    <t>099094111349</t>
  </si>
  <si>
    <t>L G Balakrishnan and Bros Ltd</t>
  </si>
  <si>
    <t>099094111354</t>
  </si>
  <si>
    <t xml:space="preserve">PCK Buderus India Special Steels </t>
  </si>
  <si>
    <t>AABCP6448D</t>
  </si>
  <si>
    <t>099094111357</t>
  </si>
  <si>
    <t>OJI India Packaging Pvt Ltd</t>
  </si>
  <si>
    <t>AABCO7286J</t>
  </si>
  <si>
    <t>099094111358</t>
  </si>
  <si>
    <t>JSL LIFE STYLE LTD</t>
  </si>
  <si>
    <t>AAFCA5161Q</t>
  </si>
  <si>
    <t>099094111362</t>
  </si>
  <si>
    <t>INDWEL METALTREATER PVT LTD</t>
  </si>
  <si>
    <t>AABCI3906K</t>
  </si>
  <si>
    <t>099094111363</t>
  </si>
  <si>
    <t>Classic Tools and Services</t>
  </si>
  <si>
    <t>ADIPC8877A</t>
  </si>
  <si>
    <t>099094111365</t>
  </si>
  <si>
    <t>TAPP Semiconductor India Pvt Ltd</t>
  </si>
  <si>
    <t>AACCT5969Q</t>
  </si>
  <si>
    <t>099094111376</t>
  </si>
  <si>
    <t xml:space="preserve">MS MOTHERSON SUMI SYSTEM </t>
  </si>
  <si>
    <t>099094111378</t>
  </si>
  <si>
    <t xml:space="preserve">MS ARCELOR NEEL TAILORED </t>
  </si>
  <si>
    <t>AAFCA9635D</t>
  </si>
  <si>
    <t>099094111385</t>
  </si>
  <si>
    <t>MS SEVVEL BRICK INDUSTRIES</t>
  </si>
  <si>
    <t>AAAFS7802A</t>
  </si>
  <si>
    <t>099094111386</t>
  </si>
  <si>
    <t>MS SREEVARI ENTERPRISES</t>
  </si>
  <si>
    <t>ADKFS9544C</t>
  </si>
  <si>
    <t>099094111390</t>
  </si>
  <si>
    <t>MS METALS AND STEELS PVT LTD</t>
  </si>
  <si>
    <t>AAICS1940E</t>
  </si>
  <si>
    <t>099094111392</t>
  </si>
  <si>
    <t>MS KANNAPPA FORGINGS</t>
  </si>
  <si>
    <t>AAAFK4257B</t>
  </si>
  <si>
    <t>099094111395</t>
  </si>
  <si>
    <t>MS SHREE PRIYA PACKS</t>
  </si>
  <si>
    <t>ACCFS6392P</t>
  </si>
  <si>
    <t>14/08/2020</t>
  </si>
  <si>
    <t>099094111399</t>
  </si>
  <si>
    <t xml:space="preserve">MS MIDAS BUTYL PRODUCTS </t>
  </si>
  <si>
    <t>AAACM7751R</t>
  </si>
  <si>
    <t>099094111404</t>
  </si>
  <si>
    <t xml:space="preserve">MS MAGNA AUTOMOTIVE INDIA </t>
  </si>
  <si>
    <t>099094111406</t>
  </si>
  <si>
    <t>MAILAM MURUGAN MINES</t>
  </si>
  <si>
    <t>AAAPU4147N</t>
  </si>
  <si>
    <t>099094111407</t>
  </si>
  <si>
    <t>METCO ROOF PVT LTD</t>
  </si>
  <si>
    <t>AABCM9993L</t>
  </si>
  <si>
    <t>099094111410</t>
  </si>
  <si>
    <t>099094111411</t>
  </si>
  <si>
    <t>KOHYEI POLYMERS INDIA PVT LTD</t>
  </si>
  <si>
    <t>AAFCK0251K</t>
  </si>
  <si>
    <t>099094111416</t>
  </si>
  <si>
    <t>VIJAYARAJA MINES AND MINERALS</t>
  </si>
  <si>
    <t>AAGCV4203R</t>
  </si>
  <si>
    <t>099094111418</t>
  </si>
  <si>
    <t>LS AUTOMOTIVE INDIA PVT LTD</t>
  </si>
  <si>
    <t>AAKCS1901R</t>
  </si>
  <si>
    <t>099094111419</t>
  </si>
  <si>
    <t xml:space="preserve">STATE BANK OF INDIA OFFICERS </t>
  </si>
  <si>
    <t>AALAS8763Q</t>
  </si>
  <si>
    <t>099094111420</t>
  </si>
  <si>
    <t>PRECITEK COMPONENTS PVT LTD</t>
  </si>
  <si>
    <t>AABCP9506A</t>
  </si>
  <si>
    <t>099094111421</t>
  </si>
  <si>
    <t>AARFK5560C</t>
  </si>
  <si>
    <t>099094111422</t>
  </si>
  <si>
    <t>SHANSCO MULTIPACK</t>
  </si>
  <si>
    <t>AABCT1740Q</t>
  </si>
  <si>
    <t>099094111423</t>
  </si>
  <si>
    <t>YJ PLOYTEC</t>
  </si>
  <si>
    <t>AAACY4532G</t>
  </si>
  <si>
    <t>099094111424</t>
  </si>
  <si>
    <t xml:space="preserve">KRISHCA STRAPPING SOLUTIONS </t>
  </si>
  <si>
    <t>AAGCK8781M</t>
  </si>
  <si>
    <t>099094111425</t>
  </si>
  <si>
    <t>HIBRO HEALTHCARE PVT LTD</t>
  </si>
  <si>
    <t>AAECH4890C</t>
  </si>
  <si>
    <t>099094111426</t>
  </si>
  <si>
    <t xml:space="preserve">SRI KRISHNA FABRICATIORS INDIA </t>
  </si>
  <si>
    <t>099094111427</t>
  </si>
  <si>
    <t>YCH LOGISTICS INDIA PVT LTD</t>
  </si>
  <si>
    <t>33AAACY2873L2ZO</t>
  </si>
  <si>
    <t>099094111430</t>
  </si>
  <si>
    <t>MS MADRAS MINES</t>
  </si>
  <si>
    <t>ABLFM5300M</t>
  </si>
  <si>
    <t>019094022003</t>
  </si>
  <si>
    <t>019094022009</t>
  </si>
  <si>
    <t>M/S.SIMPSON AND CO LTD</t>
  </si>
  <si>
    <t>019094022012</t>
  </si>
  <si>
    <t>MEDICAL RESEARCH FOUNDATION</t>
  </si>
  <si>
    <t>AAATM5984H</t>
  </si>
  <si>
    <t>019094022014</t>
  </si>
  <si>
    <t xml:space="preserve">M/S.ANANDA VIKATAN </t>
  </si>
  <si>
    <t>AASCS3484P</t>
  </si>
  <si>
    <t>019094022015</t>
  </si>
  <si>
    <t>THE ARCH BISHOP OF MYLAPORE,</t>
  </si>
  <si>
    <t>AAAAA0283A</t>
  </si>
  <si>
    <t>019094022016</t>
  </si>
  <si>
    <t xml:space="preserve">CHENNAI PROPERTIES &amp; </t>
  </si>
  <si>
    <t>AAACC3726G</t>
  </si>
  <si>
    <t>019094022018</t>
  </si>
  <si>
    <t xml:space="preserve">THE SECRETARY,ESTATE </t>
  </si>
  <si>
    <t>019094022021</t>
  </si>
  <si>
    <t>STATE BANK OF MYSORE</t>
  </si>
  <si>
    <t>019094022024</t>
  </si>
  <si>
    <t>M/S. SIMPSON &amp; CO.,</t>
  </si>
  <si>
    <t>019094022025</t>
  </si>
  <si>
    <t xml:space="preserve">THE STATION DIRECTOR (AIR) </t>
  </si>
  <si>
    <t>019094022027</t>
  </si>
  <si>
    <t xml:space="preserve">THE SECRETART,ESTATE </t>
  </si>
  <si>
    <t>019094022028</t>
  </si>
  <si>
    <t xml:space="preserve">THE MANAGER,RESERVE BANK OF </t>
  </si>
  <si>
    <t>019094022037</t>
  </si>
  <si>
    <t xml:space="preserve">GUJARAT AGROCHEM LTD &amp; 3 </t>
  </si>
  <si>
    <t>1111111111</t>
  </si>
  <si>
    <t>019094022038</t>
  </si>
  <si>
    <t xml:space="preserve">THE COMMISSIONER, INCOME TAX </t>
  </si>
  <si>
    <t>019094022040</t>
  </si>
  <si>
    <t xml:space="preserve">SUB. DIVISIONAL ENGINEER </t>
  </si>
  <si>
    <t>019094022041</t>
  </si>
  <si>
    <t xml:space="preserve">THE CHIEF MANAGER (IOB, </t>
  </si>
  <si>
    <t>019094022050</t>
  </si>
  <si>
    <t xml:space="preserve">THE EXECUTIVE ENGINEER (ELEC.) </t>
  </si>
  <si>
    <t>019094022059</t>
  </si>
  <si>
    <t xml:space="preserve">KOTHARI INDUSTRIAL </t>
  </si>
  <si>
    <t>019094022061</t>
  </si>
  <si>
    <t xml:space="preserve">THE AMERICAN CONSULATE </t>
  </si>
  <si>
    <t>019094022062</t>
  </si>
  <si>
    <t>MADRAS GYMKHANA CLUB</t>
  </si>
  <si>
    <t>AAATM7562R</t>
  </si>
  <si>
    <t>019094022065</t>
  </si>
  <si>
    <t>M/S.C.RAJESWARI AND OTHERS</t>
  </si>
  <si>
    <t>019094022066</t>
  </si>
  <si>
    <t xml:space="preserve">BUKHARIA  ESTATE &amp; COMPANY </t>
  </si>
  <si>
    <t>AAAFB2473J</t>
  </si>
  <si>
    <t>019094022067</t>
  </si>
  <si>
    <t>THE INDIAN BANK, CHENNAI-1.</t>
  </si>
  <si>
    <t>019094022068</t>
  </si>
  <si>
    <t xml:space="preserve">M/S T.N.K. GOVINDARAJU CHETTY </t>
  </si>
  <si>
    <t>AAACT1818Q</t>
  </si>
  <si>
    <t>019094022069</t>
  </si>
  <si>
    <t xml:space="preserve">THE SECY.,T.N.KHADI &amp; VILLAGE </t>
  </si>
  <si>
    <t>019094022072</t>
  </si>
  <si>
    <t xml:space="preserve">THE REGIONAL MANAGER, UCO </t>
  </si>
  <si>
    <t>019094022074</t>
  </si>
  <si>
    <t>THIRU. A.JESUDOSS &amp; 5 OTHERS,</t>
  </si>
  <si>
    <t>AAEPJ0303K</t>
  </si>
  <si>
    <t>019094022085</t>
  </si>
  <si>
    <t xml:space="preserve">THE UNDER SECRETARY TO </t>
  </si>
  <si>
    <t>019094022089</t>
  </si>
  <si>
    <t xml:space="preserve">THE HONARARY DIOCESAN </t>
  </si>
  <si>
    <t>019094022092</t>
  </si>
  <si>
    <t>M/S.ORIENTAL HOTELS LIMITED</t>
  </si>
  <si>
    <t>019094022094</t>
  </si>
  <si>
    <t xml:space="preserve">SHREE SHYAM SAYI CORPN.PVT. </t>
  </si>
  <si>
    <t>AAFCS3111E</t>
  </si>
  <si>
    <t>019094022095</t>
  </si>
  <si>
    <t xml:space="preserve">THE HONARARY SECRETARY AND </t>
  </si>
  <si>
    <t>019094022100</t>
  </si>
  <si>
    <t>THE DIRECTOR (DOORDARSHAN)</t>
  </si>
  <si>
    <t>019094022105</t>
  </si>
  <si>
    <t xml:space="preserve">UNDER SECRETARY TO </t>
  </si>
  <si>
    <t>019094022106</t>
  </si>
  <si>
    <t>THE DY.GENERAL MANAGER (SBI,</t>
  </si>
  <si>
    <t>019094022114</t>
  </si>
  <si>
    <t>AAACT1107E</t>
  </si>
  <si>
    <t>019094022115</t>
  </si>
  <si>
    <t xml:space="preserve">RAJASIR ANNAMALAICHETTIAR </t>
  </si>
  <si>
    <t>AAATR0500N</t>
  </si>
  <si>
    <t>019094022118</t>
  </si>
  <si>
    <t>AGE (I) NAVY</t>
  </si>
  <si>
    <t>019094022119</t>
  </si>
  <si>
    <t xml:space="preserve">M/S.STANDARD CHARTERED </t>
  </si>
  <si>
    <t>019094022120</t>
  </si>
  <si>
    <t>019094022122</t>
  </si>
  <si>
    <t>M/S BINNY LTD</t>
  </si>
  <si>
    <t>019094022126</t>
  </si>
  <si>
    <t>019094022127</t>
  </si>
  <si>
    <t>THE EXECUTIVE ENGINEER,K.R.R.</t>
  </si>
  <si>
    <t>H4022127082001</t>
  </si>
  <si>
    <t>019094022128</t>
  </si>
  <si>
    <t xml:space="preserve">M/S.APOLLO HOSPITALS </t>
  </si>
  <si>
    <t>019094022129</t>
  </si>
  <si>
    <t xml:space="preserve">THE ASST.ENGR. PHONE, </t>
  </si>
  <si>
    <t>019094022130</t>
  </si>
  <si>
    <t>M/S ARIFF AND CO</t>
  </si>
  <si>
    <t>AAFFA4120N</t>
  </si>
  <si>
    <t>019094022133</t>
  </si>
  <si>
    <t xml:space="preserve">THE DEPUTY ASST. DIRECTOR </t>
  </si>
  <si>
    <t>019094022150</t>
  </si>
  <si>
    <t xml:space="preserve">SOUTH INDIA HOTELS (P) LTD., ( </t>
  </si>
  <si>
    <t>AAACS9077J</t>
  </si>
  <si>
    <t>019094022159</t>
  </si>
  <si>
    <t xml:space="preserve">THE ELECL.ENGR.(CORPORATION, </t>
  </si>
  <si>
    <t>CHEC06121D</t>
  </si>
  <si>
    <t>019094022160</t>
  </si>
  <si>
    <t xml:space="preserve">THE DIRECTOR &amp; SUPDT. </t>
  </si>
  <si>
    <t>019094022162</t>
  </si>
  <si>
    <t xml:space="preserve">THE SUPDT. (GOVT.WOMEN </t>
  </si>
  <si>
    <t>019094022164</t>
  </si>
  <si>
    <t xml:space="preserve">THE SUPDT. (GOVT.MENTAL </t>
  </si>
  <si>
    <t>019094022167</t>
  </si>
  <si>
    <t>THE DIRECTOR. (T.B RESEARCH)</t>
  </si>
  <si>
    <t>019094022168</t>
  </si>
  <si>
    <t>THE ASST. ENGR.(KELLEYS TEL.</t>
  </si>
  <si>
    <t>019094022175</t>
  </si>
  <si>
    <t>M/S EGA THEATRE</t>
  </si>
  <si>
    <t>AAAFE5352K</t>
  </si>
  <si>
    <t>019094022176</t>
  </si>
  <si>
    <t xml:space="preserve">THE DEAN, KILPAUK MEDICAL </t>
  </si>
  <si>
    <t>019094022177</t>
  </si>
  <si>
    <t>M/S GEETHA HOTEL (P) LTD</t>
  </si>
  <si>
    <t>AAACG2260R</t>
  </si>
  <si>
    <t>019094022178</t>
  </si>
  <si>
    <t xml:space="preserve">INDIAN CULTURAL RESEARCH </t>
  </si>
  <si>
    <t>AAATT0483G</t>
  </si>
  <si>
    <t>019094022181</t>
  </si>
  <si>
    <t>C.M.W.S.S.BOARD-AREA-VI OFFICE</t>
  </si>
  <si>
    <t>019094022188</t>
  </si>
  <si>
    <t>M/S SRI DEVI CINEMAS (P) LTD</t>
  </si>
  <si>
    <t>AABCS0444E</t>
  </si>
  <si>
    <t>019094022208</t>
  </si>
  <si>
    <t xml:space="preserve">THE ZONAL MANAGER (ZONAL </t>
  </si>
  <si>
    <t>019094022210</t>
  </si>
  <si>
    <t>019094022211</t>
  </si>
  <si>
    <t>OFFICER IN CHARGE</t>
  </si>
  <si>
    <t>019094022217</t>
  </si>
  <si>
    <t xml:space="preserve">M/S HONGKONG &amp; SHANGAI </t>
  </si>
  <si>
    <t>019094022227</t>
  </si>
  <si>
    <t>M/S INDIAN OVERSEAS BANK</t>
  </si>
  <si>
    <t>019094022229</t>
  </si>
  <si>
    <t xml:space="preserve">M/S. CANARA BANK/ SPENCER </t>
  </si>
  <si>
    <t>019094022233</t>
  </si>
  <si>
    <t xml:space="preserve">THE OFFICIAL LIQUIDATOR/HIGH </t>
  </si>
  <si>
    <t>019094022235</t>
  </si>
  <si>
    <t>M/S M R F LIMITED</t>
  </si>
  <si>
    <t>019094022241</t>
  </si>
  <si>
    <t xml:space="preserve">THE HON.SEC, WILLINGTON </t>
  </si>
  <si>
    <t>AAAATT0683N</t>
  </si>
  <si>
    <t>019094022245</t>
  </si>
  <si>
    <t xml:space="preserve">M/S PLAZA MAINTENANCE AND </t>
  </si>
  <si>
    <t>AABCP4623N</t>
  </si>
  <si>
    <t>019094022247</t>
  </si>
  <si>
    <t xml:space="preserve">THE GENERAL MANAGER MADRAS </t>
  </si>
  <si>
    <t>019094022251</t>
  </si>
  <si>
    <t>M/S ABU ESTATE (P) LTD</t>
  </si>
  <si>
    <t>AAACA6345F</t>
  </si>
  <si>
    <t>019094022252</t>
  </si>
  <si>
    <t xml:space="preserve">THE SENIOR ACCOUNTS OFFICER </t>
  </si>
  <si>
    <t>019094022254</t>
  </si>
  <si>
    <t>THE ASST. ENGINEER,ELE</t>
  </si>
  <si>
    <t>019094022255</t>
  </si>
  <si>
    <t xml:space="preserve">THE MANAGING DIRECTOR,TN </t>
  </si>
  <si>
    <t>019094022258</t>
  </si>
  <si>
    <t>RUSSIAN CULTURAL CENTRE</t>
  </si>
  <si>
    <t>019094022260</t>
  </si>
  <si>
    <t>THE AREA ENGR.X MMWS&amp;SBD.</t>
  </si>
  <si>
    <t>019094022261</t>
  </si>
  <si>
    <t xml:space="preserve">M/S.MARIS HOTEL AND THEATRES </t>
  </si>
  <si>
    <t>AAACM2174N</t>
  </si>
  <si>
    <t>019094022263</t>
  </si>
  <si>
    <t>THE EXE.</t>
  </si>
  <si>
    <t>019094022265</t>
  </si>
  <si>
    <t>THE TRADE COMMISSIONER</t>
  </si>
  <si>
    <t>019094022268</t>
  </si>
  <si>
    <t>M/S.ADAYAR GATE HOTEL LTD.</t>
  </si>
  <si>
    <t>019094022273</t>
  </si>
  <si>
    <t>M/S CANARA BANK (TENAMPET)</t>
  </si>
  <si>
    <t>019094022274</t>
  </si>
  <si>
    <t>M/S.NALLI CHINNASWAMY CHETTY</t>
  </si>
  <si>
    <t>AAAFN2314E</t>
  </si>
  <si>
    <t>019094022277</t>
  </si>
  <si>
    <t>M/S KUMARAN TRADERS</t>
  </si>
  <si>
    <t>019094022282</t>
  </si>
  <si>
    <t>M/S. ICICI BANK LTD.</t>
  </si>
  <si>
    <t>019094022284</t>
  </si>
  <si>
    <t xml:space="preserve">CHENNAI PETROLEUM </t>
  </si>
  <si>
    <t>019094022285</t>
  </si>
  <si>
    <t xml:space="preserve">GENERAL;MANAGER/APOLLO </t>
  </si>
  <si>
    <t>019094022290</t>
  </si>
  <si>
    <t>019094022291</t>
  </si>
  <si>
    <t>HOTEL CHANDRA TOWERS LTD.</t>
  </si>
  <si>
    <t>AAACH1617F</t>
  </si>
  <si>
    <t>019094022292</t>
  </si>
  <si>
    <t>STEEL AUTHORITY OF INDIA LTD.,</t>
  </si>
  <si>
    <t>019094022294</t>
  </si>
  <si>
    <t>SUB.,DIVISIONAL ENGINEER,</t>
  </si>
  <si>
    <t>019094022295</t>
  </si>
  <si>
    <t>019094022296</t>
  </si>
  <si>
    <t>M.S.SETHU &amp; OTHERS</t>
  </si>
  <si>
    <t>ABDPS0340M</t>
  </si>
  <si>
    <t>019094022298</t>
  </si>
  <si>
    <t>DEAN,GOVT;STANLY HOSPITAL,</t>
  </si>
  <si>
    <t>019094022299</t>
  </si>
  <si>
    <t>PRINCIPAL,(TN DENTAL COLLEGE),</t>
  </si>
  <si>
    <t>019094022300</t>
  </si>
  <si>
    <t>019094022302</t>
  </si>
  <si>
    <t xml:space="preserve">CENTRAL HOTELS PRIVATE </t>
  </si>
  <si>
    <t>019094022303</t>
  </si>
  <si>
    <t xml:space="preserve">SECRETARY PANAGAL BUILDING </t>
  </si>
  <si>
    <t>019094022304</t>
  </si>
  <si>
    <t>ADDL. COMMISSIONER P&amp;V</t>
  </si>
  <si>
    <t>019094022309</t>
  </si>
  <si>
    <t>I.T.C. LIMITED,</t>
  </si>
  <si>
    <t>019094022316</t>
  </si>
  <si>
    <t xml:space="preserve">SRI KRISHNA I-TECH &amp; </t>
  </si>
  <si>
    <t>019094022318</t>
  </si>
  <si>
    <t xml:space="preserve">GOLDEN CREST DEVELOPERS (P) </t>
  </si>
  <si>
    <t>AACCG8014B</t>
  </si>
  <si>
    <t>019094022319</t>
  </si>
  <si>
    <t xml:space="preserve">KUMUDAM PUBLICATION (P) </t>
  </si>
  <si>
    <t>AAACK2957P</t>
  </si>
  <si>
    <t>019094022320</t>
  </si>
  <si>
    <t>LANCOR HOLDINGS LIMITED</t>
  </si>
  <si>
    <t>019094022321</t>
  </si>
  <si>
    <t>CHIEFCOMMISIONERINCOMETAXD</t>
  </si>
  <si>
    <t>019094022322</t>
  </si>
  <si>
    <t>HOTEL SHELTER.</t>
  </si>
  <si>
    <t>AAAFH3896H</t>
  </si>
  <si>
    <t>019094022323</t>
  </si>
  <si>
    <t>019094022324</t>
  </si>
  <si>
    <t xml:space="preserve">SECREETARY VICTOTRIA TECH; </t>
  </si>
  <si>
    <t>019094022325</t>
  </si>
  <si>
    <t>COLLECTORATE OF CHENNAI,</t>
  </si>
  <si>
    <t>019094022328</t>
  </si>
  <si>
    <t>H.PRAKASH CHAND CHORDIA,</t>
  </si>
  <si>
    <t>AAAHP1580J</t>
  </si>
  <si>
    <t>019094022330</t>
  </si>
  <si>
    <t>UNION BANK OF INDIA,</t>
  </si>
  <si>
    <t>019094022332</t>
  </si>
  <si>
    <t xml:space="preserve">DR.MOHAN'S DIABETS </t>
  </si>
  <si>
    <t>019094022333</t>
  </si>
  <si>
    <t xml:space="preserve">M/S. GRT HOTELS &amp; RESORTS </t>
  </si>
  <si>
    <t>019094022335</t>
  </si>
  <si>
    <t xml:space="preserve">ANDHARA </t>
  </si>
  <si>
    <t>AAAAA0221A</t>
  </si>
  <si>
    <t>019094022336</t>
  </si>
  <si>
    <t>RAJIV RAI,</t>
  </si>
  <si>
    <t>AAAPR6191B</t>
  </si>
  <si>
    <t>019094022337</t>
  </si>
  <si>
    <t>G.R.THANGAMALIGAI</t>
  </si>
  <si>
    <t>AEEPG7361L</t>
  </si>
  <si>
    <t>019094022339</t>
  </si>
  <si>
    <t>MADRAS CLUB.</t>
  </si>
  <si>
    <t>AAAAM0203E</t>
  </si>
  <si>
    <t>019094022342</t>
  </si>
  <si>
    <t>SKANDA SUNDARAM</t>
  </si>
  <si>
    <t>AVKPS7495J</t>
  </si>
  <si>
    <t>019094022347</t>
  </si>
  <si>
    <t>ISPAHANI TRUST,</t>
  </si>
  <si>
    <t>AAATS2984F</t>
  </si>
  <si>
    <t>019094022348</t>
  </si>
  <si>
    <t xml:space="preserve">COMMISIONER OF CENTRAL </t>
  </si>
  <si>
    <t>019094022350</t>
  </si>
  <si>
    <t>M/s. TIL HEALTH CARE PVT. LTD.</t>
  </si>
  <si>
    <t>019094022351</t>
  </si>
  <si>
    <t>ANJUMAN E HIMAYATH E ISLAM,</t>
  </si>
  <si>
    <t>019094022353</t>
  </si>
  <si>
    <t>019094022354</t>
  </si>
  <si>
    <t>RAHEJA TOWERS OWNERS ASSN.</t>
  </si>
  <si>
    <t>AAAAR3552R</t>
  </si>
  <si>
    <t>019094022357</t>
  </si>
  <si>
    <t>019094022359</t>
  </si>
  <si>
    <t>BEVERLY HOTELS (P) LIMITED.,</t>
  </si>
  <si>
    <t>AABCB2280K</t>
  </si>
  <si>
    <t>019094022361</t>
  </si>
  <si>
    <t>UNITED INDIA INSURANCE CO LTD</t>
  </si>
  <si>
    <t>019094022363</t>
  </si>
  <si>
    <t>NALLI TRUST</t>
  </si>
  <si>
    <t>AAATN0028K</t>
  </si>
  <si>
    <t>019094022364</t>
  </si>
  <si>
    <t xml:space="preserve">GENERAL MANAGER CHENNAI </t>
  </si>
  <si>
    <t>019094022365</t>
  </si>
  <si>
    <t xml:space="preserve">RESERVE BANK STAFF TRAINING </t>
  </si>
  <si>
    <t>019094022367</t>
  </si>
  <si>
    <t xml:space="preserve">SUDHAKAR SHANKER,SUNIL </t>
  </si>
  <si>
    <t>ALSPS0374E</t>
  </si>
  <si>
    <t>019094022368</t>
  </si>
  <si>
    <t>HOTEL RAJ PARK (P) LTD</t>
  </si>
  <si>
    <t>AAACM2368N</t>
  </si>
  <si>
    <t>019094022369</t>
  </si>
  <si>
    <t>INDIAN OIL CORPORATIONLTD.,</t>
  </si>
  <si>
    <t>019094022370</t>
  </si>
  <si>
    <t>ABDUL GANI&amp;ABDUL SALAM</t>
  </si>
  <si>
    <t>019094022371</t>
  </si>
  <si>
    <t>HINDUSTAN UNILEVER LIMITED.,</t>
  </si>
  <si>
    <t>019094022374</t>
  </si>
  <si>
    <t>G.G.HOSPITAL,</t>
  </si>
  <si>
    <t>019094022375</t>
  </si>
  <si>
    <t>CONSULATE GENERAL OF JAPAN,</t>
  </si>
  <si>
    <t>019094022378</t>
  </si>
  <si>
    <t>SENIOR AUDIT OFFICER (OM)</t>
  </si>
  <si>
    <t>019094022379</t>
  </si>
  <si>
    <t xml:space="preserve">ARIHANT FOUNDATIONS &amp; </t>
  </si>
  <si>
    <t>019094022381</t>
  </si>
  <si>
    <t xml:space="preserve">APEEJAY SURRENDRA  PARK </t>
  </si>
  <si>
    <t>AAACB7961L</t>
  </si>
  <si>
    <t>019094022382</t>
  </si>
  <si>
    <t>A.B. MEDICALS CENTRES (P) LTD.</t>
  </si>
  <si>
    <t>AADCA1051F</t>
  </si>
  <si>
    <t>019094022383</t>
  </si>
  <si>
    <t xml:space="preserve">ASFA TECHNOLOGIES &amp; BPO PVT. </t>
  </si>
  <si>
    <t>AADCA1212C</t>
  </si>
  <si>
    <t>019094022384</t>
  </si>
  <si>
    <t>019094022387</t>
  </si>
  <si>
    <t>SPN HOTELS PRIVATE LIMITED</t>
  </si>
  <si>
    <t>AADCS2249H</t>
  </si>
  <si>
    <t>019094022391</t>
  </si>
  <si>
    <t xml:space="preserve">SRI RAJARAJESWARI HOTELS </t>
  </si>
  <si>
    <t>AAECS3565K</t>
  </si>
  <si>
    <t>019094022392</t>
  </si>
  <si>
    <t xml:space="preserve">THYAGARAYA NAGAR SOCIAL </t>
  </si>
  <si>
    <t>AAAAT0018J</t>
  </si>
  <si>
    <t>019094022396</t>
  </si>
  <si>
    <t>K.VISWANATHAN</t>
  </si>
  <si>
    <t>AAAHK 6791 E</t>
  </si>
  <si>
    <t>019094022397</t>
  </si>
  <si>
    <t>JAYACHANDRAN TEXTILES</t>
  </si>
  <si>
    <t>019094022398</t>
  </si>
  <si>
    <t>019094022400</t>
  </si>
  <si>
    <t>Y.SIVA ARUL DURAI</t>
  </si>
  <si>
    <t>019094022401</t>
  </si>
  <si>
    <t>INDIA CEMENTS LTD</t>
  </si>
  <si>
    <t>AAACT 1728 P</t>
  </si>
  <si>
    <t>019094022404</t>
  </si>
  <si>
    <t>CEEBROS HOTELS PVT LTD</t>
  </si>
  <si>
    <t>AAACC 3051 E</t>
  </si>
  <si>
    <t>019094022405</t>
  </si>
  <si>
    <t xml:space="preserve">MMC INFO TECH SERVICES PVT </t>
  </si>
  <si>
    <t>AAACS 7037 E</t>
  </si>
  <si>
    <t>019094022409</t>
  </si>
  <si>
    <t>HCL TECHNOLOGIES BPO LTD</t>
  </si>
  <si>
    <t>019094022410</t>
  </si>
  <si>
    <t>CAVIN ESTATES PRIVATE LIMITED</t>
  </si>
  <si>
    <t>AAECC6526A</t>
  </si>
  <si>
    <t>019094022411</t>
  </si>
  <si>
    <t>DECCAN'S PARK LTD</t>
  </si>
  <si>
    <t>AABCD 2110 Q</t>
  </si>
  <si>
    <t>019094022412</t>
  </si>
  <si>
    <t>NABARD</t>
  </si>
  <si>
    <t>AAACT4020G</t>
  </si>
  <si>
    <t>019094022414</t>
  </si>
  <si>
    <t>019094022415</t>
  </si>
  <si>
    <t>BRITISH HIGH COMMISION</t>
  </si>
  <si>
    <t>019094022417</t>
  </si>
  <si>
    <t>S.SARAVANA ARUL</t>
  </si>
  <si>
    <t>AOFPS 1937M</t>
  </si>
  <si>
    <t>019094022418</t>
  </si>
  <si>
    <t xml:space="preserve">PLAZA MAINTENANCE &amp; SERVICES </t>
  </si>
  <si>
    <t>AABCP 4623 N</t>
  </si>
  <si>
    <t>019094022419</t>
  </si>
  <si>
    <t>KAMALESH KUMAR SHETH</t>
  </si>
  <si>
    <t>AAFPS 9738 N</t>
  </si>
  <si>
    <t>019094022420</t>
  </si>
  <si>
    <t>Y.PONDURAI</t>
  </si>
  <si>
    <t>AAAPP 5750 A</t>
  </si>
  <si>
    <t>019094022421</t>
  </si>
  <si>
    <t>ANURATHA HOSPITALITIES</t>
  </si>
  <si>
    <t>AAMFA 0609 B</t>
  </si>
  <si>
    <t>019094022424</t>
  </si>
  <si>
    <t xml:space="preserve">THIRU T.CHANDRASEKARAN &amp; 11 </t>
  </si>
  <si>
    <t>AACCB 2146 F</t>
  </si>
  <si>
    <t>019094022426</t>
  </si>
  <si>
    <t xml:space="preserve">APOLLO HOSPITALS ENTEREPRISE </t>
  </si>
  <si>
    <t>019094022429</t>
  </si>
  <si>
    <t>THE GENERAL MANAGER (P&amp;A)</t>
  </si>
  <si>
    <t>019094022431</t>
  </si>
  <si>
    <t>PKS.PRASHATH &amp; P.J.K.SAIRAM</t>
  </si>
  <si>
    <t>019094022432</t>
  </si>
  <si>
    <t>B.SHANTHI &amp; 2 OTHERS</t>
  </si>
  <si>
    <t>AASPS3645M</t>
  </si>
  <si>
    <t>019094022435</t>
  </si>
  <si>
    <t>TRUE VALUE HOMES (I) PVT. LTD</t>
  </si>
  <si>
    <t>019094022436</t>
  </si>
  <si>
    <t>S.RAJARATNAM</t>
  </si>
  <si>
    <t>ACXPR 0997 A</t>
  </si>
  <si>
    <t>019094022437</t>
  </si>
  <si>
    <t>BHARTHI TELEVENTURE LTD</t>
  </si>
  <si>
    <t>019094022438</t>
  </si>
  <si>
    <t xml:space="preserve">REAL VALUE  PROMOTORS PVT </t>
  </si>
  <si>
    <t>AAACR 4487 K</t>
  </si>
  <si>
    <t>019094022439</t>
  </si>
  <si>
    <t>G.R.RADHAKRISHNAN</t>
  </si>
  <si>
    <t>AAEPR 6723 K</t>
  </si>
  <si>
    <t>019094022442</t>
  </si>
  <si>
    <t>A.R.FOUNDATIONS PRIVATE LTD</t>
  </si>
  <si>
    <t>AAFCA 1661B</t>
  </si>
  <si>
    <t>019094022443</t>
  </si>
  <si>
    <t>ABDUL AZEEZ</t>
  </si>
  <si>
    <t>ACYPA4026C</t>
  </si>
  <si>
    <t>019094022444</t>
  </si>
  <si>
    <t>THE CHIEF POST MASTER</t>
  </si>
  <si>
    <t>019094022445</t>
  </si>
  <si>
    <t>R.RAMANATHAN</t>
  </si>
  <si>
    <t>ADYPR0508D</t>
  </si>
  <si>
    <t>019094022446</t>
  </si>
  <si>
    <t xml:space="preserve">LISTER METROPOLIS LAB AND </t>
  </si>
  <si>
    <t>019094022449</t>
  </si>
  <si>
    <t>NAC JEWELLERS PRIVATE LIMITED</t>
  </si>
  <si>
    <t>AACFN 5919 K</t>
  </si>
  <si>
    <t>019094022450</t>
  </si>
  <si>
    <t xml:space="preserve">S.PRIYADARSHINI HOTEL INDIA </t>
  </si>
  <si>
    <t>AAJCS 8722 K</t>
  </si>
  <si>
    <t>019094022452</t>
  </si>
  <si>
    <t>V.JAYASREE</t>
  </si>
  <si>
    <t>AAKPJ 2956 Q</t>
  </si>
  <si>
    <t>019094022457</t>
  </si>
  <si>
    <t xml:space="preserve">SRI SANKARAPANDIAN STORES </t>
  </si>
  <si>
    <t>AAKCS4105P</t>
  </si>
  <si>
    <t>019094022459</t>
  </si>
  <si>
    <t>SAMSON FOUNDATIONS</t>
  </si>
  <si>
    <t>ABDFS9862J</t>
  </si>
  <si>
    <t>019094022461</t>
  </si>
  <si>
    <t xml:space="preserve">SMALL INDUSTRIES </t>
  </si>
  <si>
    <t>019094022462</t>
  </si>
  <si>
    <t xml:space="preserve">APOLLO HOSPITAL ENTERPRISES </t>
  </si>
  <si>
    <t>019094022463</t>
  </si>
  <si>
    <t>CEEBROS HOTELS PVT. LTD.,</t>
  </si>
  <si>
    <t>019094022464</t>
  </si>
  <si>
    <t>B.VIJAY &amp; B.GAUTHAM,</t>
  </si>
  <si>
    <t>AAIPG 7746 F</t>
  </si>
  <si>
    <t>019094022465</t>
  </si>
  <si>
    <t>VBC ASSOCIATES</t>
  </si>
  <si>
    <t>AAFFV9173N</t>
  </si>
  <si>
    <t>019094022466</t>
  </si>
  <si>
    <t>VANITHA R. MANIKAVASAGAM,</t>
  </si>
  <si>
    <t>AAAPV9265C</t>
  </si>
  <si>
    <t>019094022467</t>
  </si>
  <si>
    <t xml:space="preserve">EXPRESS INFRA STRUCTURE PVT. </t>
  </si>
  <si>
    <t>AABCE 5521 G</t>
  </si>
  <si>
    <t>019094022470</t>
  </si>
  <si>
    <t xml:space="preserve">THE WILLINGDON CHARITABLE </t>
  </si>
  <si>
    <t>AAATT0683N</t>
  </si>
  <si>
    <t>019094022471</t>
  </si>
  <si>
    <t xml:space="preserve">INSPECTOR GENERAL OF POLICE </t>
  </si>
  <si>
    <t>019094022473</t>
  </si>
  <si>
    <t xml:space="preserve">THE DEPUTY DIRECTOR GENERAL </t>
  </si>
  <si>
    <t>019094022474</t>
  </si>
  <si>
    <t xml:space="preserve">PRINCIPAL SECRETARY &amp; </t>
  </si>
  <si>
    <t>019094022475</t>
  </si>
  <si>
    <t>019094022476</t>
  </si>
  <si>
    <t>THE SPECIAL DUTY</t>
  </si>
  <si>
    <t>019094022478</t>
  </si>
  <si>
    <t>019094022479</t>
  </si>
  <si>
    <t xml:space="preserve">RATTHA SOMERSET GREENWAYS </t>
  </si>
  <si>
    <t>AAACO8538J</t>
  </si>
  <si>
    <t>019094022480</t>
  </si>
  <si>
    <t>P.L.MUTHUKARUPPAN &amp; M.</t>
  </si>
  <si>
    <t>019094022481</t>
  </si>
  <si>
    <t xml:space="preserve">KDH PROPERTIES PRIVATE </t>
  </si>
  <si>
    <t>AACCK6839N</t>
  </si>
  <si>
    <t>019094022483</t>
  </si>
  <si>
    <t>VVA HOTELS PVT. LTD.,</t>
  </si>
  <si>
    <t>019094022484</t>
  </si>
  <si>
    <t>RAMANI HOTELS LTD.,</t>
  </si>
  <si>
    <t>AAACR5513J</t>
  </si>
  <si>
    <t>019094022485</t>
  </si>
  <si>
    <t xml:space="preserve">PRESTIGE ESTATES PROJECTS </t>
  </si>
  <si>
    <t>AABCP8096K</t>
  </si>
  <si>
    <t>019094022489</t>
  </si>
  <si>
    <t>Y.SHANMUGADURAI</t>
  </si>
  <si>
    <t>AAQPS8495K</t>
  </si>
  <si>
    <t>019094022490</t>
  </si>
  <si>
    <t>H4022490082001</t>
  </si>
  <si>
    <t>019094022491</t>
  </si>
  <si>
    <t>H4022491082001</t>
  </si>
  <si>
    <t>019094022492</t>
  </si>
  <si>
    <t>AEGIS LIMITED</t>
  </si>
  <si>
    <t>AAACE8354Q</t>
  </si>
  <si>
    <t>019094022493</t>
  </si>
  <si>
    <t>AS.SHIPPING AGENCIES (P) LTD.,</t>
  </si>
  <si>
    <t>019094022501</t>
  </si>
  <si>
    <t xml:space="preserve">COMMISSIONER OF POLICE, </t>
  </si>
  <si>
    <t>019094022503</t>
  </si>
  <si>
    <t>THE SECRETARY, TNPSC,</t>
  </si>
  <si>
    <t>019094022504</t>
  </si>
  <si>
    <t>ST. ISBEL'S HOSPITAL ,</t>
  </si>
  <si>
    <t>AACTS6593E</t>
  </si>
  <si>
    <t>019094022505</t>
  </si>
  <si>
    <t>THE GENERAL MANAGER, BSNL,</t>
  </si>
  <si>
    <t>019094022507</t>
  </si>
  <si>
    <t>TAMILNADU MARITIME BOARD,</t>
  </si>
  <si>
    <t>AAATT9514E</t>
  </si>
  <si>
    <t>019094022508</t>
  </si>
  <si>
    <t xml:space="preserve">THE DEAN, MADRAS MEDICAL </t>
  </si>
  <si>
    <t>019094022509</t>
  </si>
  <si>
    <t xml:space="preserve">THE SOUTH INDIAN FILM </t>
  </si>
  <si>
    <t>AAAAT2561N</t>
  </si>
  <si>
    <t>019094022510</t>
  </si>
  <si>
    <t>THE DIRECTOR, GOVT. K.G.</t>
  </si>
  <si>
    <t>019094022513</t>
  </si>
  <si>
    <t xml:space="preserve">PRESTIGE CONSTRUCTION </t>
  </si>
  <si>
    <t>AAECP1633R</t>
  </si>
  <si>
    <t>019094022517</t>
  </si>
  <si>
    <t>THE DIRECTOR</t>
  </si>
  <si>
    <t>019094022518</t>
  </si>
  <si>
    <t>NAC JEWELLERS (P) LTD., &amp; B.S.</t>
  </si>
  <si>
    <t>019094022520</t>
  </si>
  <si>
    <t xml:space="preserve">APOLLO HOSPITALS  ENTERPRISE </t>
  </si>
  <si>
    <t>019094022521</t>
  </si>
  <si>
    <t>GARRISON  ENGINEER (NAVY)</t>
  </si>
  <si>
    <t>019094022523</t>
  </si>
  <si>
    <t>CSI KALYANI GENERAL HOSPITAL</t>
  </si>
  <si>
    <t>019094022524</t>
  </si>
  <si>
    <t>THE PUBLIC HEALTH CENTRE</t>
  </si>
  <si>
    <t>AAATT0857C</t>
  </si>
  <si>
    <t>019094022525</t>
  </si>
  <si>
    <t>B.S.THIRUVADANAN</t>
  </si>
  <si>
    <t>019094022526</t>
  </si>
  <si>
    <t>019094022528</t>
  </si>
  <si>
    <t xml:space="preserve">LEONNE HILL PROPERTY </t>
  </si>
  <si>
    <t>019094022529</t>
  </si>
  <si>
    <t>PRC INTERNATIONAL HOTEL PVT.</t>
  </si>
  <si>
    <t>AAGCP1774P</t>
  </si>
  <si>
    <t>019094022530</t>
  </si>
  <si>
    <t>INTERGLOBE HOTELS PVT.LTD.,</t>
  </si>
  <si>
    <t>019094022531</t>
  </si>
  <si>
    <t>Y.SIVAARUL DURAI</t>
  </si>
  <si>
    <t>019094022533</t>
  </si>
  <si>
    <t>RELAINCE JIO INFOCOMM LIMITED</t>
  </si>
  <si>
    <t>019094022534</t>
  </si>
  <si>
    <t>INDUSIND BANK LTD</t>
  </si>
  <si>
    <t>019094022535</t>
  </si>
  <si>
    <t>SPERO PROPERTY MANAGEMENT</t>
  </si>
  <si>
    <t>AAAFG4225B</t>
  </si>
  <si>
    <t>019094022537</t>
  </si>
  <si>
    <t>019094022538</t>
  </si>
  <si>
    <t>NORTH TOWN ESTATES PVT LTD</t>
  </si>
  <si>
    <t>019094022539</t>
  </si>
  <si>
    <t>THE PRINCIPAL SECRETARY</t>
  </si>
  <si>
    <t>019094022540</t>
  </si>
  <si>
    <t xml:space="preserve">KALPATHI S.AGHORAM &amp; 2 </t>
  </si>
  <si>
    <t>019094022541</t>
  </si>
  <si>
    <t xml:space="preserve">FUTURE PARKING PRIVATE </t>
  </si>
  <si>
    <t>019094022542</t>
  </si>
  <si>
    <t xml:space="preserve">INFORMATION AND PRO,NEW </t>
  </si>
  <si>
    <t>019094022543</t>
  </si>
  <si>
    <t xml:space="preserve">VASANTHA SUBRAMANIAN </t>
  </si>
  <si>
    <t>AACCV2462L</t>
  </si>
  <si>
    <t>019094022544</t>
  </si>
  <si>
    <t>V.V.MINERAL</t>
  </si>
  <si>
    <t>019094022545</t>
  </si>
  <si>
    <t>019094022546</t>
  </si>
  <si>
    <t xml:space="preserve">HOSPITAL PROPERTY PRIVATE </t>
  </si>
  <si>
    <t>019094022547</t>
  </si>
  <si>
    <t>PROJECT DIRECTOR,</t>
  </si>
  <si>
    <t>019094022549</t>
  </si>
  <si>
    <t>T.SUBASH CHANDHAR</t>
  </si>
  <si>
    <t>019094022551</t>
  </si>
  <si>
    <t xml:space="preserve">DIRECTOR OF MEDICAL </t>
  </si>
  <si>
    <t>019094022552</t>
  </si>
  <si>
    <t xml:space="preserve">DIRECTOR,DIRECTORATE OF </t>
  </si>
  <si>
    <t>019094022553</t>
  </si>
  <si>
    <t>CHET11942A</t>
  </si>
  <si>
    <t>H4022553082001</t>
  </si>
  <si>
    <t>019094022555</t>
  </si>
  <si>
    <t xml:space="preserve">THE EXECUTIVE ENGINEER,110KV </t>
  </si>
  <si>
    <t>H4022555082002</t>
  </si>
  <si>
    <t>019094022556</t>
  </si>
  <si>
    <t>LARSON&amp;TOUBRO LIMITED</t>
  </si>
  <si>
    <t>019094022558</t>
  </si>
  <si>
    <t xml:space="preserve">EMPLOYEES PROVIDENT FUND </t>
  </si>
  <si>
    <t>019094022560</t>
  </si>
  <si>
    <t>SUJATHA SRINIVASAN</t>
  </si>
  <si>
    <t>019094022561</t>
  </si>
  <si>
    <t>WOMEN'S CHRISTIAN COLLEGE</t>
  </si>
  <si>
    <t>AAATT6316J</t>
  </si>
  <si>
    <t>019094022562</t>
  </si>
  <si>
    <t xml:space="preserve">DEPUTY COMMISSIONER OF </t>
  </si>
  <si>
    <t>019094022564</t>
  </si>
  <si>
    <t>AKBAR ALI &amp; 3 OTHERS.,</t>
  </si>
  <si>
    <t>019094022565</t>
  </si>
  <si>
    <t xml:space="preserve">DIRECTOR,ANIMAL </t>
  </si>
  <si>
    <t>019094022566</t>
  </si>
  <si>
    <t>019094022567</t>
  </si>
  <si>
    <t xml:space="preserve">LBR LEISURE AND HOSPITALITY </t>
  </si>
  <si>
    <t>AACCL6544P</t>
  </si>
  <si>
    <t>019094022570</t>
  </si>
  <si>
    <t>RECEPTION OFFICER</t>
  </si>
  <si>
    <t>019094022571</t>
  </si>
  <si>
    <t>JOINT COMMISSIONER/</t>
  </si>
  <si>
    <t>019094022572</t>
  </si>
  <si>
    <t>JOINT COMMISSIONER,(ENFT-I)</t>
  </si>
  <si>
    <t>019094022573</t>
  </si>
  <si>
    <t>A.RAMAMOORTHY AND TMY B.</t>
  </si>
  <si>
    <t>019094022574</t>
  </si>
  <si>
    <t xml:space="preserve">CHIEF METROPOLITAN </t>
  </si>
  <si>
    <t>019094022575</t>
  </si>
  <si>
    <t xml:space="preserve">The Commissioner of Municpal </t>
  </si>
  <si>
    <t>019094022579</t>
  </si>
  <si>
    <t>The Director</t>
  </si>
  <si>
    <t>019094022580</t>
  </si>
  <si>
    <t>Sir JOHN D' MONTE TRUST</t>
  </si>
  <si>
    <t>019094022581</t>
  </si>
  <si>
    <t>019094022582</t>
  </si>
  <si>
    <t>THE JOINT COMMISSIONER</t>
  </si>
  <si>
    <t>019094022583</t>
  </si>
  <si>
    <t>DHARMAMURTHY RAO</t>
  </si>
  <si>
    <t>019094022585</t>
  </si>
  <si>
    <t>THIRU.CHENARAM SENI</t>
  </si>
  <si>
    <t>019094022590</t>
  </si>
  <si>
    <t>The Registrar</t>
  </si>
  <si>
    <t>019094041002</t>
  </si>
  <si>
    <t>019094041005</t>
  </si>
  <si>
    <t>019094041014</t>
  </si>
  <si>
    <t xml:space="preserve">ADDISON PAINTS &amp; CHEMICAL </t>
  </si>
  <si>
    <t>AAECAO312J</t>
  </si>
  <si>
    <t>019094041015</t>
  </si>
  <si>
    <t>ASHOK LEYLAND LTD.</t>
  </si>
  <si>
    <t>019094041028</t>
  </si>
  <si>
    <t>019094041030</t>
  </si>
  <si>
    <t>M.R.F.LTD.</t>
  </si>
  <si>
    <t>019094041042</t>
  </si>
  <si>
    <t xml:space="preserve">L.M.VAN MOPPES DIAMOND </t>
  </si>
  <si>
    <t>AAACL0538P</t>
  </si>
  <si>
    <t>019094041048</t>
  </si>
  <si>
    <t>EICHER MOTORS LIMITED.,</t>
  </si>
  <si>
    <t>019094041053</t>
  </si>
  <si>
    <t>SAHUWALA FLOOR MILLS</t>
  </si>
  <si>
    <t>AABFS8827N</t>
  </si>
  <si>
    <t>019094041054</t>
  </si>
  <si>
    <t xml:space="preserve">DIVISIONAL SUPERINTENDENT </t>
  </si>
  <si>
    <t>019094041068</t>
  </si>
  <si>
    <t xml:space="preserve">THE DEAN GOVT.STANLEY </t>
  </si>
  <si>
    <t>019094041072</t>
  </si>
  <si>
    <t xml:space="preserve">ASHOK LEYLAND LIMITED - </t>
  </si>
  <si>
    <t>019094041074</t>
  </si>
  <si>
    <t>SIMPSON &amp; CO LTD.,</t>
  </si>
  <si>
    <t>019094041082</t>
  </si>
  <si>
    <t xml:space="preserve">TRACTORS &amp; FARM EQUIPMENTS </t>
  </si>
  <si>
    <t>019094041084</t>
  </si>
  <si>
    <t>019094041097</t>
  </si>
  <si>
    <t>J.B.KAMDAR &amp; M.J.KAMDAR</t>
  </si>
  <si>
    <t>AABCN0003E</t>
  </si>
  <si>
    <t>019094041100</t>
  </si>
  <si>
    <t xml:space="preserve">THE SOUTHERN ALLOY </t>
  </si>
  <si>
    <t>AAACS5060R</t>
  </si>
  <si>
    <t>019094041101</t>
  </si>
  <si>
    <t>THE DY.GENERAL MANAGER,</t>
  </si>
  <si>
    <t>AAAATO239M</t>
  </si>
  <si>
    <t>019094041103</t>
  </si>
  <si>
    <t xml:space="preserve">POONDI REDHILLS ENGINEER, </t>
  </si>
  <si>
    <t>CHECO4073G</t>
  </si>
  <si>
    <t>019094041105</t>
  </si>
  <si>
    <t xml:space="preserve">TRACTORS &amp; FARMS EQUIPMENTS </t>
  </si>
  <si>
    <t>019094041114</t>
  </si>
  <si>
    <t>019094041134</t>
  </si>
  <si>
    <t xml:space="preserve">THE SUPERINTENDENT, ESI </t>
  </si>
  <si>
    <t>CHEEO0277E</t>
  </si>
  <si>
    <t>019094041169</t>
  </si>
  <si>
    <t xml:space="preserve">CHENNAI PETROLEUM CORPN. </t>
  </si>
  <si>
    <t>019094041182</t>
  </si>
  <si>
    <t>MADRAS FERTILISERS LTD</t>
  </si>
  <si>
    <t>AAACM5198E</t>
  </si>
  <si>
    <t>019094041197</t>
  </si>
  <si>
    <t>H4041197082001</t>
  </si>
  <si>
    <t>019094041200</t>
  </si>
  <si>
    <t>AAACT1245M</t>
  </si>
  <si>
    <t>019094041201</t>
  </si>
  <si>
    <t>S.V.S.OIL MILLS</t>
  </si>
  <si>
    <t>AAKFS7512D</t>
  </si>
  <si>
    <t>019094041204</t>
  </si>
  <si>
    <t xml:space="preserve">THE WORKS MANAGER GOVT </t>
  </si>
  <si>
    <t>019094041216</t>
  </si>
  <si>
    <t>THE SENIOR ACCOUNTS OFFICER I</t>
  </si>
  <si>
    <t>019094041221</t>
  </si>
  <si>
    <t>H4041221082001</t>
  </si>
  <si>
    <t>019094041263</t>
  </si>
  <si>
    <t>SRF LTD.,</t>
  </si>
  <si>
    <t>019094041269</t>
  </si>
  <si>
    <t xml:space="preserve">THE PRINCIPAL (ITI NORTH </t>
  </si>
  <si>
    <t>019094041283</t>
  </si>
  <si>
    <t>ASHOK LEYLAND</t>
  </si>
  <si>
    <t>019094041290</t>
  </si>
  <si>
    <t>K.M.M.D.ABDUL KHADER FIRM</t>
  </si>
  <si>
    <t>AAAFK4268N</t>
  </si>
  <si>
    <t>019094041298</t>
  </si>
  <si>
    <t>PIRAMAL ENTERPRISES LTD.,</t>
  </si>
  <si>
    <t>AAACN4538P</t>
  </si>
  <si>
    <t>019094041300</t>
  </si>
  <si>
    <t>THE WELL FIELD ENGINEER</t>
  </si>
  <si>
    <t>019094041306</t>
  </si>
  <si>
    <t>019094041313</t>
  </si>
  <si>
    <t>TABLETS (INDIA) LTD,</t>
  </si>
  <si>
    <t>AAACP7987L</t>
  </si>
  <si>
    <t>019094041332</t>
  </si>
  <si>
    <t xml:space="preserve">THE SENIOR ELECTRICAL </t>
  </si>
  <si>
    <t>019094041340</t>
  </si>
  <si>
    <t>019094041342</t>
  </si>
  <si>
    <t xml:space="preserve">AREA ENGINEER I, CMWSS </t>
  </si>
  <si>
    <t>019094041343</t>
  </si>
  <si>
    <t xml:space="preserve">AREA ENGINEER-I, CMWSS </t>
  </si>
  <si>
    <t>019094041344</t>
  </si>
  <si>
    <t>019094041347</t>
  </si>
  <si>
    <t>019094041353</t>
  </si>
  <si>
    <t xml:space="preserve">THE AREA ENGINEER IV, C M W S </t>
  </si>
  <si>
    <t>019094041358</t>
  </si>
  <si>
    <t>THE AREA ENGINEER III,</t>
  </si>
  <si>
    <t>019094041362</t>
  </si>
  <si>
    <t>019094041370</t>
  </si>
  <si>
    <t xml:space="preserve">HIMACHAL PRADESH </t>
  </si>
  <si>
    <t>AAACG6129G</t>
  </si>
  <si>
    <t>019094041376</t>
  </si>
  <si>
    <t>C.S.I. RAINY HOSPITAL</t>
  </si>
  <si>
    <t>019094041378</t>
  </si>
  <si>
    <t>M.R.F. LIMITED ,</t>
  </si>
  <si>
    <t>AAJCS9831E</t>
  </si>
  <si>
    <t>019094041380</t>
  </si>
  <si>
    <t>SRI SRINIVASA PAPER MILLS</t>
  </si>
  <si>
    <t>AABFS8811N</t>
  </si>
  <si>
    <t>019094041387</t>
  </si>
  <si>
    <t>SRI BRINDA THEATRE</t>
  </si>
  <si>
    <t>AABFS0470R</t>
  </si>
  <si>
    <t>019094041395</t>
  </si>
  <si>
    <t>019094041396</t>
  </si>
  <si>
    <t>SUNDARAM FASTENERS LIMITED</t>
  </si>
  <si>
    <t>019094041402</t>
  </si>
  <si>
    <t>TAMIL NADU MINERALS LTD</t>
  </si>
  <si>
    <t>019094041420</t>
  </si>
  <si>
    <t>THE DEAN PERIPHERAL HOSPITAL</t>
  </si>
  <si>
    <t>019094041436</t>
  </si>
  <si>
    <t>ROOFIT INDUSTRIES LIMITED,</t>
  </si>
  <si>
    <t>AAACR8978F</t>
  </si>
  <si>
    <t>019094041438</t>
  </si>
  <si>
    <t xml:space="preserve">AUTOMOTIVE COACHES &amp; </t>
  </si>
  <si>
    <t>AAACA 3150E</t>
  </si>
  <si>
    <t>019094041441</t>
  </si>
  <si>
    <t xml:space="preserve">THE EXE,ENGINEER/SEWAGE </t>
  </si>
  <si>
    <t>AAALM 0037B</t>
  </si>
  <si>
    <t>019094041459</t>
  </si>
  <si>
    <t xml:space="preserve">MANALI  PETROCHEMICAL LTD </t>
  </si>
  <si>
    <t>019094041490</t>
  </si>
  <si>
    <t>RANE ENGINE VALVE LTD</t>
  </si>
  <si>
    <t>AAACT1279M</t>
  </si>
  <si>
    <t>019094041493</t>
  </si>
  <si>
    <t>GOPI WIRES &amp; CABLES (P) LTD,</t>
  </si>
  <si>
    <t>AACG 2296D</t>
  </si>
  <si>
    <t>019094041501</t>
  </si>
  <si>
    <t>KANISHK STEEL INDUSTRIES LTD.,</t>
  </si>
  <si>
    <t>019094041509</t>
  </si>
  <si>
    <t>M/S. MITSUBA SICAL INDIA LTD.,</t>
  </si>
  <si>
    <t>AACCM 4446M</t>
  </si>
  <si>
    <t>019094041511</t>
  </si>
  <si>
    <t xml:space="preserve">GEE GEE STEELS AND ALLOYS PVT </t>
  </si>
  <si>
    <t>AAACG 3007G</t>
  </si>
  <si>
    <t>019094041520</t>
  </si>
  <si>
    <t>ION BOND COATINGS PVT LTD</t>
  </si>
  <si>
    <t>AABC13600A</t>
  </si>
  <si>
    <t>019094041523</t>
  </si>
  <si>
    <t>ST.ANTANEY HOSPITAL.</t>
  </si>
  <si>
    <t>AAUSS6044G</t>
  </si>
  <si>
    <t>019094041557</t>
  </si>
  <si>
    <t>PRINCE PIPES AND FITTINGS LTD.,</t>
  </si>
  <si>
    <t>AAACP2319J</t>
  </si>
  <si>
    <t>019094041564</t>
  </si>
  <si>
    <t>H4041564082001</t>
  </si>
  <si>
    <t>019094041566</t>
  </si>
  <si>
    <t xml:space="preserve">THE DIRECTOR/CENTRE FOR </t>
  </si>
  <si>
    <t>CHEE05677A</t>
  </si>
  <si>
    <t>019094041577</t>
  </si>
  <si>
    <t xml:space="preserve">M/S. RKMM Metal Chennai, Pvt., </t>
  </si>
  <si>
    <t>AAACT2297F</t>
  </si>
  <si>
    <t>019094041602</t>
  </si>
  <si>
    <t>STRIDE STEELS PVT., LTD.,</t>
  </si>
  <si>
    <t>AAMCS0304G</t>
  </si>
  <si>
    <t>H4041602082002</t>
  </si>
  <si>
    <t>019094041605</t>
  </si>
  <si>
    <t>SOUTHERN PRESSURE CASTINGS.</t>
  </si>
  <si>
    <t>AAAFT3339D</t>
  </si>
  <si>
    <t>019094041644</t>
  </si>
  <si>
    <t xml:space="preserve">KANISHK METAL RECYCLING PVT </t>
  </si>
  <si>
    <t>019094041656</t>
  </si>
  <si>
    <t xml:space="preserve">THE GARRISON ENGINEER(COAST </t>
  </si>
  <si>
    <t>CHEG07765C</t>
  </si>
  <si>
    <t>019094041659</t>
  </si>
  <si>
    <t>CIFNET</t>
  </si>
  <si>
    <t>OHECO0510G</t>
  </si>
  <si>
    <t>019094041661</t>
  </si>
  <si>
    <t>JAY JAY LINERS (P)LTD.,</t>
  </si>
  <si>
    <t>AAACJ7352H</t>
  </si>
  <si>
    <t>019094041676</t>
  </si>
  <si>
    <t>GARRISON ENGINEERS  (NAVY)</t>
  </si>
  <si>
    <t>019094041705</t>
  </si>
  <si>
    <t>THE AREA ENGINEER II</t>
  </si>
  <si>
    <t>019094041708</t>
  </si>
  <si>
    <t xml:space="preserve">SHRI RAM METALS &amp; ALLOYS (P) </t>
  </si>
  <si>
    <t>AABCS4849K</t>
  </si>
  <si>
    <t>019094041709</t>
  </si>
  <si>
    <t>SRI RAGHAVENDRA INDUSTRIES,</t>
  </si>
  <si>
    <t>AACFS4781J</t>
  </si>
  <si>
    <t>019094041710</t>
  </si>
  <si>
    <t>THE AREA ENGINEER</t>
  </si>
  <si>
    <t>019094041711</t>
  </si>
  <si>
    <t>M/S. MADRAS ISPAT UDYOG</t>
  </si>
  <si>
    <t>AAAFM1277F</t>
  </si>
  <si>
    <t>H4041711072001</t>
  </si>
  <si>
    <t>019094041716</t>
  </si>
  <si>
    <t>LAKSHMI STEELS,</t>
  </si>
  <si>
    <t>AACFL6101F</t>
  </si>
  <si>
    <t>019094041718</t>
  </si>
  <si>
    <t>NARAYAN INDUSTRIES</t>
  </si>
  <si>
    <t>AACFN6678F</t>
  </si>
  <si>
    <t>019094041720</t>
  </si>
  <si>
    <t>019094041722</t>
  </si>
  <si>
    <t xml:space="preserve">SRI ANNAPURANA RE-ROLLING  </t>
  </si>
  <si>
    <t>AAFCS 8305 J</t>
  </si>
  <si>
    <t>019094041723</t>
  </si>
  <si>
    <t>ANGU STEELS (P) LTD.</t>
  </si>
  <si>
    <t>AACCA4436H</t>
  </si>
  <si>
    <t>019094041727</t>
  </si>
  <si>
    <t>H.K. STEEL INDUSTRIES</t>
  </si>
  <si>
    <t>AAAFH3232R</t>
  </si>
  <si>
    <t>019094041731</t>
  </si>
  <si>
    <t>M/S. AREA ENGINEER,</t>
  </si>
  <si>
    <t>019094041732</t>
  </si>
  <si>
    <t xml:space="preserve">M/S. HARGOBIND STEEL </t>
  </si>
  <si>
    <t>AYZPS1366A</t>
  </si>
  <si>
    <t>019094041733</t>
  </si>
  <si>
    <t xml:space="preserve">SOUTH INDIA CORPORATION </t>
  </si>
  <si>
    <t>AAACS3789B</t>
  </si>
  <si>
    <t>019094041738</t>
  </si>
  <si>
    <t>M/S. THE INDIA FRUITS LTD.</t>
  </si>
  <si>
    <t>AAACT8025H</t>
  </si>
  <si>
    <t>019094041739</t>
  </si>
  <si>
    <t>K.T.V. HEALTH FOOD (P) LTD.,</t>
  </si>
  <si>
    <t>AABCK8863F</t>
  </si>
  <si>
    <t>019094041740</t>
  </si>
  <si>
    <t>THE AREA ENGINEER-1V,</t>
  </si>
  <si>
    <t>019094041741</t>
  </si>
  <si>
    <t xml:space="preserve">LAKSHMIKANTHAMMAL </t>
  </si>
  <si>
    <t>AAATL3053E</t>
  </si>
  <si>
    <t>019094041742</t>
  </si>
  <si>
    <t xml:space="preserve">GROBEST FEEDS CORPN. (INDIA) </t>
  </si>
  <si>
    <t>AABCG0897R</t>
  </si>
  <si>
    <t>019094041745</t>
  </si>
  <si>
    <t>THE AREA ENGINEER-III,</t>
  </si>
  <si>
    <t>019094041746</t>
  </si>
  <si>
    <t>SRISRI NIVAS PAPER MILLS PVT.</t>
  </si>
  <si>
    <t>AAGCS2707K</t>
  </si>
  <si>
    <t>019094041747</t>
  </si>
  <si>
    <t xml:space="preserve">SRI MEENAKSHI STEEL </t>
  </si>
  <si>
    <t>AAQFS5487H</t>
  </si>
  <si>
    <t>H4041747072001</t>
  </si>
  <si>
    <t>019094041748</t>
  </si>
  <si>
    <t>THE AREA ENGINEER-I,</t>
  </si>
  <si>
    <t>019094041749</t>
  </si>
  <si>
    <t>RADHA INDUSTRIES</t>
  </si>
  <si>
    <t>AACCR9832N</t>
  </si>
  <si>
    <t>019094041751</t>
  </si>
  <si>
    <t>KAMATCHI STEELS LTD</t>
  </si>
  <si>
    <t>019094041755</t>
  </si>
  <si>
    <t>SRI SAIBABA INDUSTRIES,</t>
  </si>
  <si>
    <t>AAUFS3094A</t>
  </si>
  <si>
    <t>019094041756</t>
  </si>
  <si>
    <t>HAPPY IRON AND STEELS.</t>
  </si>
  <si>
    <t>AMKPC3123A</t>
  </si>
  <si>
    <t>019094041759</t>
  </si>
  <si>
    <t xml:space="preserve">REGIONAL RESEARCH INSTITUTE </t>
  </si>
  <si>
    <t>CHER00349G</t>
  </si>
  <si>
    <t>019094041760</t>
  </si>
  <si>
    <t>RELIANCE INDUSTRIES LIMITED</t>
  </si>
  <si>
    <t>019094041761</t>
  </si>
  <si>
    <t>SRI RANGA STEELS</t>
  </si>
  <si>
    <t>AAXFS8627C</t>
  </si>
  <si>
    <t>019094041762</t>
  </si>
  <si>
    <t xml:space="preserve">A.S. SHIPPING AGENCIES PVT. </t>
  </si>
  <si>
    <t>019094041765</t>
  </si>
  <si>
    <t xml:space="preserve">THE SENIOR DIVISIONAL </t>
  </si>
  <si>
    <t>019094041766</t>
  </si>
  <si>
    <t>019094041775</t>
  </si>
  <si>
    <t>SINDYA AQUA MINERALS PVT.LTD.</t>
  </si>
  <si>
    <t>019094041776</t>
  </si>
  <si>
    <t>AREA ENGINEER/ AREA-I</t>
  </si>
  <si>
    <t>019094041777</t>
  </si>
  <si>
    <t>019094041778</t>
  </si>
  <si>
    <t xml:space="preserve">JANAKIRAM STEEL AND POWER </t>
  </si>
  <si>
    <t>AACCJ3793L</t>
  </si>
  <si>
    <t>019094041792</t>
  </si>
  <si>
    <t xml:space="preserve">VELAMMAL INTERNATIONAL </t>
  </si>
  <si>
    <t>AAATV2366G</t>
  </si>
  <si>
    <t>019094041803</t>
  </si>
  <si>
    <t xml:space="preserve">MIRRA &amp; MIRRA INDUSTRIES PVT., </t>
  </si>
  <si>
    <t>AAICM7469E</t>
  </si>
  <si>
    <t>019094041813</t>
  </si>
  <si>
    <t>RMD ENGINEERING COLLEGE</t>
  </si>
  <si>
    <t>019094041819</t>
  </si>
  <si>
    <t>019094041826</t>
  </si>
  <si>
    <t>RMK RESIDENTIAL SCHOOL</t>
  </si>
  <si>
    <t>019094041827</t>
  </si>
  <si>
    <t xml:space="preserve">TAMILNADU EDIBLE OIL PRIVATE </t>
  </si>
  <si>
    <t>AAACT2563J</t>
  </si>
  <si>
    <t>019094041828</t>
  </si>
  <si>
    <t xml:space="preserve">GREEN SIGNAL BIO PHARMA  PVT </t>
  </si>
  <si>
    <t>AACCG4791M</t>
  </si>
  <si>
    <t>019094041830</t>
  </si>
  <si>
    <t xml:space="preserve">AUSTENITIC CASTINGS PRIVATE </t>
  </si>
  <si>
    <t>AAGCA2297Q</t>
  </si>
  <si>
    <t>019094041833</t>
  </si>
  <si>
    <t xml:space="preserve">ENNORE TANK TERMINALS </t>
  </si>
  <si>
    <t>AABCE3918K</t>
  </si>
  <si>
    <t>019094041835</t>
  </si>
  <si>
    <t>EAGLE PRESS PRIVATE LIMITED</t>
  </si>
  <si>
    <t>AAACE1442P</t>
  </si>
  <si>
    <t>019094041839</t>
  </si>
  <si>
    <t>STAR EXTRUSIONS</t>
  </si>
  <si>
    <t>019094041840</t>
  </si>
  <si>
    <t>FARWOOD INDUSTRIES LIMIATED</t>
  </si>
  <si>
    <t>AAACF2236N</t>
  </si>
  <si>
    <t>019094041841</t>
  </si>
  <si>
    <t>THE CHIEF MANAGER</t>
  </si>
  <si>
    <t>019094041842</t>
  </si>
  <si>
    <t xml:space="preserve">GREAVES COTTON LIMITED UNIT </t>
  </si>
  <si>
    <t>AAACG2062M</t>
  </si>
  <si>
    <t>019094041847</t>
  </si>
  <si>
    <t xml:space="preserve">LEITWIND SHRIRAM </t>
  </si>
  <si>
    <t>AABCL2825N</t>
  </si>
  <si>
    <t>019094041849</t>
  </si>
  <si>
    <t xml:space="preserve">AGARWAL METAL PROCESSING </t>
  </si>
  <si>
    <t>AAAPA5779L</t>
  </si>
  <si>
    <t>019094041850</t>
  </si>
  <si>
    <t>SMR FOODS MILLS,</t>
  </si>
  <si>
    <t>AADCA6299D</t>
  </si>
  <si>
    <t>019094041851</t>
  </si>
  <si>
    <t>DALMIA LAMINATORS LIMITED</t>
  </si>
  <si>
    <t>AABCD1748C</t>
  </si>
  <si>
    <t>019094041852</t>
  </si>
  <si>
    <t>019094041856</t>
  </si>
  <si>
    <t xml:space="preserve">NTPC TAMIL NADU ENERGY CO. </t>
  </si>
  <si>
    <t>AABCN9916C</t>
  </si>
  <si>
    <t>019094041857</t>
  </si>
  <si>
    <t>GOPI STEELS INDUSTRIES</t>
  </si>
  <si>
    <t>AAHFG9954G</t>
  </si>
  <si>
    <t>019094041858</t>
  </si>
  <si>
    <t>IMAC ALLOY CASTING UNIT 2</t>
  </si>
  <si>
    <t>AADCI1766K</t>
  </si>
  <si>
    <t>019094041861</t>
  </si>
  <si>
    <t>AAATL3055E</t>
  </si>
  <si>
    <t>019094041862</t>
  </si>
  <si>
    <t>S.R.STEEL</t>
  </si>
  <si>
    <t>AUKPS8048N</t>
  </si>
  <si>
    <t>019094041863</t>
  </si>
  <si>
    <t xml:space="preserve">GREAVES COTTON LIMITED </t>
  </si>
  <si>
    <t>019094041865</t>
  </si>
  <si>
    <t>JKM FERROTECH LIMITED.,</t>
  </si>
  <si>
    <t>AAKCS 7852D</t>
  </si>
  <si>
    <t>019094041867</t>
  </si>
  <si>
    <t>VINORA INDUSTRIES</t>
  </si>
  <si>
    <t>ACFPR4402A</t>
  </si>
  <si>
    <t>019094041872</t>
  </si>
  <si>
    <t>THE SUPERINTENDING ENGINEER-</t>
  </si>
  <si>
    <t>H4041872082001</t>
  </si>
  <si>
    <t>019094041876</t>
  </si>
  <si>
    <t>JAIHIND STRUCTURALS  PVT LTD</t>
  </si>
  <si>
    <t>AABCJ9915F</t>
  </si>
  <si>
    <t>019094041877</t>
  </si>
  <si>
    <t>SURYAANS PAPER</t>
  </si>
  <si>
    <t>ABGFS5613N</t>
  </si>
  <si>
    <t>019094041881</t>
  </si>
  <si>
    <t xml:space="preserve">OPG POWER GENERATION PVT </t>
  </si>
  <si>
    <t>AAACO8193M</t>
  </si>
  <si>
    <t>019094041888</t>
  </si>
  <si>
    <t>ARIHANT RETAIL PVT LTD</t>
  </si>
  <si>
    <t>AAGFV6267J</t>
  </si>
  <si>
    <t>019094041890</t>
  </si>
  <si>
    <t xml:space="preserve">TAMIL NADU  WASTE </t>
  </si>
  <si>
    <t>AABCT7933K</t>
  </si>
  <si>
    <t>019094041893</t>
  </si>
  <si>
    <t>NATCO PHARMA LTD</t>
  </si>
  <si>
    <t>AAACN6927A</t>
  </si>
  <si>
    <t>019094041894</t>
  </si>
  <si>
    <t>CODINA METALIC PVT LTD</t>
  </si>
  <si>
    <t>AADCC0704H</t>
  </si>
  <si>
    <t>019094041895</t>
  </si>
  <si>
    <t>REDINGTAN INDIA LTD</t>
  </si>
  <si>
    <t>AABCR0347P</t>
  </si>
  <si>
    <t>019094041896</t>
  </si>
  <si>
    <t>019094041897</t>
  </si>
  <si>
    <t>APM TERMINALS INDIA (P) LTD.,</t>
  </si>
  <si>
    <t>AAACM8741P</t>
  </si>
  <si>
    <t>019094041898</t>
  </si>
  <si>
    <t>ENRIQUE KELLER INDIA (P) LTD</t>
  </si>
  <si>
    <t>AABCE5053F</t>
  </si>
  <si>
    <t>019094041899</t>
  </si>
  <si>
    <t>RAJ HAIR INTERNATIONAL PVT LTD</t>
  </si>
  <si>
    <t>AACPC2400J</t>
  </si>
  <si>
    <t>019094041900</t>
  </si>
  <si>
    <t>NTPC TAMILNADU ENERGY CO LTD</t>
  </si>
  <si>
    <t>019094041905</t>
  </si>
  <si>
    <t>CMWSSB (DESALINATION)</t>
  </si>
  <si>
    <t>019094041907</t>
  </si>
  <si>
    <t>CHETNA STEEL TUBES P. LTD</t>
  </si>
  <si>
    <t>AADCC7052J</t>
  </si>
  <si>
    <t>019094041913</t>
  </si>
  <si>
    <t>VANTA BIO SCIENCE LTD</t>
  </si>
  <si>
    <t>019094041915</t>
  </si>
  <si>
    <t>LEO PRIMECOMP PVT. LTD</t>
  </si>
  <si>
    <t>019094041916</t>
  </si>
  <si>
    <t>POLYHOSE ENTERPRISE LLP.,</t>
  </si>
  <si>
    <t>AAUFP0888M</t>
  </si>
  <si>
    <t>019094041920</t>
  </si>
  <si>
    <t>J B STEEL INDUSTRIES</t>
  </si>
  <si>
    <t>AFOPB1701J</t>
  </si>
  <si>
    <t>019094041921</t>
  </si>
  <si>
    <t>SHEENLAC PAINTS  LIMITED.,</t>
  </si>
  <si>
    <t>ABGFS5612P</t>
  </si>
  <si>
    <t>019094041925</t>
  </si>
  <si>
    <t>AGRA WIRE INDUSTRIES</t>
  </si>
  <si>
    <t>AASFA3122D</t>
  </si>
  <si>
    <t>019094041927</t>
  </si>
  <si>
    <t>ZUARI CEMENT</t>
  </si>
  <si>
    <t>AAACZ1270E</t>
  </si>
  <si>
    <t>019094041928</t>
  </si>
  <si>
    <t xml:space="preserve">ALFA RUBBER AND SPRINGS PVT </t>
  </si>
  <si>
    <t>AAACA5186G</t>
  </si>
  <si>
    <t>019094041929</t>
  </si>
  <si>
    <t xml:space="preserve">VEANUS CORN PRODUCTS PVT </t>
  </si>
  <si>
    <t>AAGFJ9934Q</t>
  </si>
  <si>
    <t>019094041931</t>
  </si>
  <si>
    <t>KTV HEALTH FOOD PVT LTD</t>
  </si>
  <si>
    <t>019094041933</t>
  </si>
  <si>
    <t>SICAL IRON ORE TERMINALS LTD</t>
  </si>
  <si>
    <t>AAKCS5773M</t>
  </si>
  <si>
    <t>019094041934</t>
  </si>
  <si>
    <t xml:space="preserve">L &amp; T HYDROCARBON </t>
  </si>
  <si>
    <t>AABCL5967D</t>
  </si>
  <si>
    <t>019094041935</t>
  </si>
  <si>
    <t xml:space="preserve">INTERNATIONAL STEEL </t>
  </si>
  <si>
    <t>ABOPN3643H</t>
  </si>
  <si>
    <t>019094041936</t>
  </si>
  <si>
    <t>L&amp;T SHIPBUILDING LTD</t>
  </si>
  <si>
    <t>019094041937</t>
  </si>
  <si>
    <t>019094041938</t>
  </si>
  <si>
    <t>CHNS02720E</t>
  </si>
  <si>
    <t>019094041941</t>
  </si>
  <si>
    <t xml:space="preserve">TOSHIBA JSW POWER SYSTEMS </t>
  </si>
  <si>
    <t>AADCT0151D</t>
  </si>
  <si>
    <t>019094041943</t>
  </si>
  <si>
    <t>GANGA FOUNDATIONS PVT LTD</t>
  </si>
  <si>
    <t>AACCG5094K</t>
  </si>
  <si>
    <t>019094041944</t>
  </si>
  <si>
    <t>FRONTIER LIFELINE PVT. LTD</t>
  </si>
  <si>
    <t>019094041946</t>
  </si>
  <si>
    <t>019094041947</t>
  </si>
  <si>
    <t>AGARWAL STEEL ENTERPRISES</t>
  </si>
  <si>
    <t>AAGPD0054P</t>
  </si>
  <si>
    <t>019094041949</t>
  </si>
  <si>
    <t>AMAZON WOOD PT. LTD</t>
  </si>
  <si>
    <t>AAECA8093J</t>
  </si>
  <si>
    <t>019094041950</t>
  </si>
  <si>
    <t xml:space="preserve">SHINSHUNG PETROCHEMICAL </t>
  </si>
  <si>
    <t>AANCS9450N</t>
  </si>
  <si>
    <t>019094041952</t>
  </si>
  <si>
    <t>SAKTHI SAI SAFETY GLASS INDIA</t>
  </si>
  <si>
    <t>ABXFS2123G</t>
  </si>
  <si>
    <t>019094041953</t>
  </si>
  <si>
    <t>INDIAN OIL PETRONAS PVT. LTD</t>
  </si>
  <si>
    <t>AAACI5573R</t>
  </si>
  <si>
    <t>019094041954</t>
  </si>
  <si>
    <t>COMMTRADE METALS</t>
  </si>
  <si>
    <t>AAGFC7184H</t>
  </si>
  <si>
    <t>019094041958</t>
  </si>
  <si>
    <t>APPOLLO DISTILLERIES PVT LTD</t>
  </si>
  <si>
    <t>AAECA1911B</t>
  </si>
  <si>
    <t>019094041959</t>
  </si>
  <si>
    <t>EXCEL AUTO TUBE PVT LTD</t>
  </si>
  <si>
    <t>AACCE5427G</t>
  </si>
  <si>
    <t>019094041962</t>
  </si>
  <si>
    <t xml:space="preserve">GOVINDARAJ MUDALIAR SONS P </t>
  </si>
  <si>
    <t>AAACG8977F</t>
  </si>
  <si>
    <t>019094041963</t>
  </si>
  <si>
    <t>DALMIA LAMINATORS LTD (UNIT-</t>
  </si>
  <si>
    <t>019094041966</t>
  </si>
  <si>
    <t xml:space="preserve">CAUVERY POWER GENERATION </t>
  </si>
  <si>
    <t>AADCC7245B</t>
  </si>
  <si>
    <t>019094041967</t>
  </si>
  <si>
    <t>SWATHE INDUSTRY</t>
  </si>
  <si>
    <t>AAAFS8178D</t>
  </si>
  <si>
    <t>019094041968</t>
  </si>
  <si>
    <t>VARSHA TECHNOLOGIES</t>
  </si>
  <si>
    <t>AAFFV4498L</t>
  </si>
  <si>
    <t>019094041969</t>
  </si>
  <si>
    <t>CPCL EDUCATIONAL TRUST</t>
  </si>
  <si>
    <t>AAATC3240Q</t>
  </si>
  <si>
    <t>019094041970</t>
  </si>
  <si>
    <t>METHRA INDUSTRIES</t>
  </si>
  <si>
    <t>AAGCM 4780N</t>
  </si>
  <si>
    <t>019094041971</t>
  </si>
  <si>
    <t xml:space="preserve">MEDICAL SUPERINTENDENT, </t>
  </si>
  <si>
    <t>019094041977</t>
  </si>
  <si>
    <t xml:space="preserve">MALPANI ALLOY AND EXTRUSIONS </t>
  </si>
  <si>
    <t>AAFCM8713Q</t>
  </si>
  <si>
    <t>019094041978</t>
  </si>
  <si>
    <t xml:space="preserve">AUTOTECH INDUSTRIES INDIA (P) </t>
  </si>
  <si>
    <t>019094041979</t>
  </si>
  <si>
    <t>SUPER STAHL INDIA PVT. LTD</t>
  </si>
  <si>
    <t>AAICS7531F</t>
  </si>
  <si>
    <t>019094041980</t>
  </si>
  <si>
    <t>AAAFT5563D</t>
  </si>
  <si>
    <t>019094041982</t>
  </si>
  <si>
    <t>MANCHU TOUGHEND GLASS P LTD</t>
  </si>
  <si>
    <t>AAGCM8893A</t>
  </si>
  <si>
    <t>019094041983</t>
  </si>
  <si>
    <t>MICHELIN INDIA PVT LTD</t>
  </si>
  <si>
    <t>AAGCM0107K</t>
  </si>
  <si>
    <t>019094041985</t>
  </si>
  <si>
    <t>Caplin Steriles Limited</t>
  </si>
  <si>
    <t>AABCC2667F</t>
  </si>
  <si>
    <t>019094041986</t>
  </si>
  <si>
    <t xml:space="preserve">SRI AUROBINDO PACKAGERS PVT </t>
  </si>
  <si>
    <t>AAECS 9520 Q</t>
  </si>
  <si>
    <t>019094041987</t>
  </si>
  <si>
    <t>AMMA MINERAL WATER PLANT</t>
  </si>
  <si>
    <t>AAACT0763E</t>
  </si>
  <si>
    <t>019094041988</t>
  </si>
  <si>
    <t>KAMACHI INDUSTRIES LTD.,</t>
  </si>
  <si>
    <t>AACCK6172C</t>
  </si>
  <si>
    <t>019094041992</t>
  </si>
  <si>
    <t>MICO PLAST INDUSTRIES PVT LTD</t>
  </si>
  <si>
    <t>AAACM6176C</t>
  </si>
  <si>
    <t>019094041993</t>
  </si>
  <si>
    <t xml:space="preserve"> DHL LOGISTICS P LTD</t>
  </si>
  <si>
    <t>AAECD6334M</t>
  </si>
  <si>
    <t>019094041994</t>
  </si>
  <si>
    <t xml:space="preserve">CHANDRA CFS TERMINAL </t>
  </si>
  <si>
    <t>AACCC6644B</t>
  </si>
  <si>
    <t>019094041996</t>
  </si>
  <si>
    <t>SHREE SHYAM ENTERPRISES</t>
  </si>
  <si>
    <t>ABZFS8469F</t>
  </si>
  <si>
    <t>019094041997</t>
  </si>
  <si>
    <t>RATHINAM AND SONS</t>
  </si>
  <si>
    <t>AAOFR2472H</t>
  </si>
  <si>
    <t>019094041998</t>
  </si>
  <si>
    <t xml:space="preserve">SHRI LAKSHMI AGRO FOODS PVT. </t>
  </si>
  <si>
    <t>AAGCS5766C</t>
  </si>
  <si>
    <t>019094041999</t>
  </si>
  <si>
    <t>KEVIN STEELS PVT LTD</t>
  </si>
  <si>
    <t>AADCK4051H</t>
  </si>
  <si>
    <t>019094042000</t>
  </si>
  <si>
    <t>PASHUPATI METALLICS</t>
  </si>
  <si>
    <t>AALFP6133E</t>
  </si>
  <si>
    <t>019094042001</t>
  </si>
  <si>
    <t xml:space="preserve">MAHALAKSHMI BRIGHT STEEL </t>
  </si>
  <si>
    <t>AAHCM2147A</t>
  </si>
  <si>
    <t>019094042007</t>
  </si>
  <si>
    <t>EAGLE PRESSPVT LTD</t>
  </si>
  <si>
    <t>019094042008</t>
  </si>
  <si>
    <t xml:space="preserve">SRI VENKATACHALAPATHY </t>
  </si>
  <si>
    <t>AARCS1898Q</t>
  </si>
  <si>
    <t>019094042009</t>
  </si>
  <si>
    <t>AACHI MASALA  FOODS PVT LTD</t>
  </si>
  <si>
    <t>019094042010</t>
  </si>
  <si>
    <t>ISP SUGAR REFINERY PVT LTD</t>
  </si>
  <si>
    <t>AADCI2058J</t>
  </si>
  <si>
    <t>019094042012</t>
  </si>
  <si>
    <t>VIJAY AQUA PIPES PVT LTD</t>
  </si>
  <si>
    <t>AABCV 0558 N</t>
  </si>
  <si>
    <t>019094042013</t>
  </si>
  <si>
    <t xml:space="preserve">TINNA RUBBER &amp; </t>
  </si>
  <si>
    <t>AAACT 3586 D</t>
  </si>
  <si>
    <t>019094042014</t>
  </si>
  <si>
    <t>MADRAS HARD TOOLS PVT LTD</t>
  </si>
  <si>
    <t>AAACM5317M</t>
  </si>
  <si>
    <t>019094042016</t>
  </si>
  <si>
    <t>BHATIA SONS (INDIA) LTD</t>
  </si>
  <si>
    <t>AADCB8947K</t>
  </si>
  <si>
    <t>019094042017</t>
  </si>
  <si>
    <t>UNIFLOW COPPER TUBES</t>
  </si>
  <si>
    <t>AACFU6804E</t>
  </si>
  <si>
    <t>019094042018</t>
  </si>
  <si>
    <t>JAIN METAL ROLLING MILL</t>
  </si>
  <si>
    <t>019094042020</t>
  </si>
  <si>
    <t>019094042021</t>
  </si>
  <si>
    <t>AGS ALUMINIUM ALLOY PVT LTD</t>
  </si>
  <si>
    <t>AAIPA0569L</t>
  </si>
  <si>
    <t>019094042022</t>
  </si>
  <si>
    <t xml:space="preserve">KONKAN SPECIALITY POLY </t>
  </si>
  <si>
    <t>AAACK8396A</t>
  </si>
  <si>
    <t>019094042024</t>
  </si>
  <si>
    <t xml:space="preserve">SRI VARALAKSHMI AGROTECH </t>
  </si>
  <si>
    <t>ACLFS5264M</t>
  </si>
  <si>
    <t>019094042025</t>
  </si>
  <si>
    <t xml:space="preserve">THE ESTATE OFFICER/TAMILNADU </t>
  </si>
  <si>
    <t>CHEEO5677A</t>
  </si>
  <si>
    <t>019094042026</t>
  </si>
  <si>
    <t xml:space="preserve">AREA ENGINEER-I,CMWSSB, </t>
  </si>
  <si>
    <t>AAAGE0564Q</t>
  </si>
  <si>
    <t>019094042027</t>
  </si>
  <si>
    <t>KAMLESH GREEN CRETE PVT LTD</t>
  </si>
  <si>
    <t>AAECK5092M</t>
  </si>
  <si>
    <t>019094042028</t>
  </si>
  <si>
    <t>THE CHIEF ENGINEER/CIVIL/ETPS-</t>
  </si>
  <si>
    <t>AAACL3449H</t>
  </si>
  <si>
    <t>H4042028082001</t>
  </si>
  <si>
    <t>019094042029</t>
  </si>
  <si>
    <t>019094042030</t>
  </si>
  <si>
    <t xml:space="preserve">THIRUMALA MILK PRODUCTS PVT </t>
  </si>
  <si>
    <t>019094042031</t>
  </si>
  <si>
    <t xml:space="preserve">COMMISSIONER, CORPORATION </t>
  </si>
  <si>
    <t>019094042032</t>
  </si>
  <si>
    <t xml:space="preserve">AVIGHNA ALUMINIUM COMPANY </t>
  </si>
  <si>
    <t>AAJCA9800G</t>
  </si>
  <si>
    <t>019094042033</t>
  </si>
  <si>
    <t>NADI AIRTECHNICS PVT LTD</t>
  </si>
  <si>
    <t>AADCN0003E</t>
  </si>
  <si>
    <t>019094042035</t>
  </si>
  <si>
    <t>J.CHANDRASEKARAN</t>
  </si>
  <si>
    <t>AAEPC4872E</t>
  </si>
  <si>
    <t>019094042036</t>
  </si>
  <si>
    <t>H4042036082002</t>
  </si>
  <si>
    <t>019094042037</t>
  </si>
  <si>
    <t xml:space="preserve">THE METAL POWDER COMPANY </t>
  </si>
  <si>
    <t>AAACT4262E</t>
  </si>
  <si>
    <t>019094042038</t>
  </si>
  <si>
    <t>SUPERFIL PRODUCTS LTD</t>
  </si>
  <si>
    <t>019094042041</t>
  </si>
  <si>
    <t>A.V.R.N.HOTELS PVT LTD</t>
  </si>
  <si>
    <t>019094042042</t>
  </si>
  <si>
    <t xml:space="preserve">AMAZON SELLER SERVICES PVT </t>
  </si>
  <si>
    <t>AAICA3918J</t>
  </si>
  <si>
    <t>019094042048</t>
  </si>
  <si>
    <t xml:space="preserve">EXECUTIVE </t>
  </si>
  <si>
    <t>H4042048082001</t>
  </si>
  <si>
    <t>019094042049</t>
  </si>
  <si>
    <t>SREE GANAPATHY BAG</t>
  </si>
  <si>
    <t>AAWCS7110C</t>
  </si>
  <si>
    <t>019094042050</t>
  </si>
  <si>
    <t>019094042057</t>
  </si>
  <si>
    <t xml:space="preserve">THE REGIONAL TRANSPORT </t>
  </si>
  <si>
    <t>019094042060</t>
  </si>
  <si>
    <t xml:space="preserve">CHETTINAD INTERNATIONAL BULK </t>
  </si>
  <si>
    <t>AAFCC6117Q</t>
  </si>
  <si>
    <t>019094042064</t>
  </si>
  <si>
    <t xml:space="preserve">PRINCIPAL, GOVERNMENT </t>
  </si>
  <si>
    <t>019094042066</t>
  </si>
  <si>
    <t xml:space="preserve">DR.A SELVARAJ, SELVAVANI </t>
  </si>
  <si>
    <t>AAXFS3604F</t>
  </si>
  <si>
    <t>019094042068</t>
  </si>
  <si>
    <t xml:space="preserve">THE DEAN GOVT STANLEY </t>
  </si>
  <si>
    <t>019094042070</t>
  </si>
  <si>
    <t xml:space="preserve"> Esthell rubbers</t>
  </si>
  <si>
    <t>019094042078</t>
  </si>
  <si>
    <t>SHV ENERGY PVT. LTD.</t>
  </si>
  <si>
    <t>AACCS8676D</t>
  </si>
  <si>
    <t>019094042079</t>
  </si>
  <si>
    <t>DOOSAN BOBCAT INDIA PVT. LTD.</t>
  </si>
  <si>
    <t>AACCD6529L</t>
  </si>
  <si>
    <t>019094042080</t>
  </si>
  <si>
    <t xml:space="preserve">Papaka Herbs  and  spices private </t>
  </si>
  <si>
    <t>AAGCB8401P</t>
  </si>
  <si>
    <t>019094042085</t>
  </si>
  <si>
    <t xml:space="preserve">Anoushka Commodities Private </t>
  </si>
  <si>
    <t>AAICA9196N</t>
  </si>
  <si>
    <t>019094042097</t>
  </si>
  <si>
    <t xml:space="preserve">M/s.SAC Engine Components </t>
  </si>
  <si>
    <t>019094042100</t>
  </si>
  <si>
    <t>Altius Automotive Technologies</t>
  </si>
  <si>
    <t>1234567890</t>
  </si>
  <si>
    <t>019094042110</t>
  </si>
  <si>
    <t>M/S. HIND TERMINALS  PVT LTD</t>
  </si>
  <si>
    <t>AAMCS0209E</t>
  </si>
  <si>
    <t>019094042111</t>
  </si>
  <si>
    <t xml:space="preserve">M/s Velammal Institute of </t>
  </si>
  <si>
    <t>019094061032</t>
  </si>
  <si>
    <t>THE GARRISON ENGINEER</t>
  </si>
  <si>
    <t>019094061047</t>
  </si>
  <si>
    <t>019094061066</t>
  </si>
  <si>
    <t xml:space="preserve">THE PRINCIPAL(MURUGAPPA </t>
  </si>
  <si>
    <t>019094061085</t>
  </si>
  <si>
    <t>WHEELS INDIA LTD</t>
  </si>
  <si>
    <t>019094061095</t>
  </si>
  <si>
    <t xml:space="preserve">THE GENL.MANAGER (HEAVY </t>
  </si>
  <si>
    <t>019094061116</t>
  </si>
  <si>
    <t xml:space="preserve">THE GARRISON ENGINEER (MES </t>
  </si>
  <si>
    <t>019094061150</t>
  </si>
  <si>
    <t>019094061157</t>
  </si>
  <si>
    <t>RANE BRAKE LINING LTD</t>
  </si>
  <si>
    <t>019094061183</t>
  </si>
  <si>
    <t>THE PRINCIPAL (I.T.I. AMBATTUR)</t>
  </si>
  <si>
    <t>CHED05911D</t>
  </si>
  <si>
    <t>019094061190</t>
  </si>
  <si>
    <t xml:space="preserve">THE ASSISTANT GARRISON </t>
  </si>
  <si>
    <t>019094061194</t>
  </si>
  <si>
    <t>AAACM4380Q</t>
  </si>
  <si>
    <t>019094061272</t>
  </si>
  <si>
    <t xml:space="preserve">TAMILNADU DAIRY DEVELOPMENT </t>
  </si>
  <si>
    <t>019094061282</t>
  </si>
  <si>
    <t>019094061287</t>
  </si>
  <si>
    <t xml:space="preserve">THE COMMANDANT IN GROUP </t>
  </si>
  <si>
    <t>019094061360</t>
  </si>
  <si>
    <t xml:space="preserve">THE GENERAL MANAGER (P&amp;T </t>
  </si>
  <si>
    <t>019094061361</t>
  </si>
  <si>
    <t>ABB LTD.,</t>
  </si>
  <si>
    <t>AAACF6153G</t>
  </si>
  <si>
    <t>019094061399</t>
  </si>
  <si>
    <t>ALL INDIA RADIO HPT AVADI</t>
  </si>
  <si>
    <t>019094061419</t>
  </si>
  <si>
    <t>KONE ELEVATOR INDIA LTD</t>
  </si>
  <si>
    <t>AAACK2567P</t>
  </si>
  <si>
    <t>019094061432</t>
  </si>
  <si>
    <t xml:space="preserve">POINEER ARUMACHALAM </t>
  </si>
  <si>
    <t>AAACP4324P</t>
  </si>
  <si>
    <t>019094061488</t>
  </si>
  <si>
    <t xml:space="preserve">ALKRAFT THERMOTECHNOLOGIES </t>
  </si>
  <si>
    <t>AAACA9304Q</t>
  </si>
  <si>
    <t>019094061498</t>
  </si>
  <si>
    <t>SKILL  LOTTO  SOLUTIONS  PVT.</t>
  </si>
  <si>
    <t>AABCS3767N</t>
  </si>
  <si>
    <t>019094061518</t>
  </si>
  <si>
    <t>THE EXE. ENGINEER L.I.C OF INDIA</t>
  </si>
  <si>
    <t>019094061587</t>
  </si>
  <si>
    <t>WICHITRA AUTO PRIVATE LIMITED</t>
  </si>
  <si>
    <t>019094061590</t>
  </si>
  <si>
    <t xml:space="preserve">P.K SURESH BABU &amp; SUSHAMOL </t>
  </si>
  <si>
    <t>AHYOS0865L</t>
  </si>
  <si>
    <t>019094061600</t>
  </si>
  <si>
    <t>TTG INDUSTRIES LTD.,</t>
  </si>
  <si>
    <t>019094061606</t>
  </si>
  <si>
    <t>BHARAT PETROLIUM</t>
  </si>
  <si>
    <t>019094061628</t>
  </si>
  <si>
    <t>AREA ENGINEER,</t>
  </si>
  <si>
    <t>019094061633</t>
  </si>
  <si>
    <t>019094061634</t>
  </si>
  <si>
    <t>SHAN HOLIDAY INN</t>
  </si>
  <si>
    <t>AAFCS0680J</t>
  </si>
  <si>
    <t>019094061639</t>
  </si>
  <si>
    <t>HCL PERIPHERALS LIMITED,</t>
  </si>
  <si>
    <t>019094061641</t>
  </si>
  <si>
    <t>K.T.VENKATESAN</t>
  </si>
  <si>
    <t>AABPV9373L</t>
  </si>
  <si>
    <t>019094061648</t>
  </si>
  <si>
    <t>EGBERTS INDIA PRIVATE LIMITED</t>
  </si>
  <si>
    <t>AAACE1410F</t>
  </si>
  <si>
    <t>019094061653</t>
  </si>
  <si>
    <t>OIL&amp; NATURAL GAS COMPANY</t>
  </si>
  <si>
    <t>019094061656</t>
  </si>
  <si>
    <t>TARSEMSINGH</t>
  </si>
  <si>
    <t>AAJPS8053Q</t>
  </si>
  <si>
    <t>019094061668</t>
  </si>
  <si>
    <t xml:space="preserve">CMWSSB, CHOOLAIMEDU HEAD </t>
  </si>
  <si>
    <t>019094061669</t>
  </si>
  <si>
    <t>Y. PONDURAI</t>
  </si>
  <si>
    <t>AAAPI6439H</t>
  </si>
  <si>
    <t>019094061675</t>
  </si>
  <si>
    <t xml:space="preserve">KAMAKSHI LAMIPACK PRIVATE </t>
  </si>
  <si>
    <t>AACCK0271A</t>
  </si>
  <si>
    <t>019094061676</t>
  </si>
  <si>
    <t>WILSON AND COMPANY LIMITED</t>
  </si>
  <si>
    <t>AACCT6677P</t>
  </si>
  <si>
    <t>019094061678</t>
  </si>
  <si>
    <t>SEMCORP LOGISTICS (I) PVT. LTD.,</t>
  </si>
  <si>
    <t>AAACS8152Q</t>
  </si>
  <si>
    <t>019094061680</t>
  </si>
  <si>
    <t>MR.M.MANGALAM (M.M.</t>
  </si>
  <si>
    <t>AAJPM9938L</t>
  </si>
  <si>
    <t>019094061683</t>
  </si>
  <si>
    <t>ULTRA-TECH CEMENT LTD</t>
  </si>
  <si>
    <t>AAACL 6442 L</t>
  </si>
  <si>
    <t>019094061686</t>
  </si>
  <si>
    <t xml:space="preserve">CHENNAI MOFFUSIL BUS </t>
  </si>
  <si>
    <t>019094061691</t>
  </si>
  <si>
    <t>019094061693</t>
  </si>
  <si>
    <t>VELTRUST VELSRI RANGARAJAN</t>
  </si>
  <si>
    <t>AAATV4164A</t>
  </si>
  <si>
    <t>019094061695</t>
  </si>
  <si>
    <t>HCL CORPORATION PVT LTD</t>
  </si>
  <si>
    <t>AAACH1852Q</t>
  </si>
  <si>
    <t>019094061697</t>
  </si>
  <si>
    <t>AABCC6780D</t>
  </si>
  <si>
    <t>019094061700</t>
  </si>
  <si>
    <t>KEYARAM HOTEL PVT LTD</t>
  </si>
  <si>
    <t>AABCK8077D</t>
  </si>
  <si>
    <t>019094061701</t>
  </si>
  <si>
    <t>AREA ENGINEER - V, CNWSSB</t>
  </si>
  <si>
    <t>019094061702</t>
  </si>
  <si>
    <t>AREA ENGINEER -V</t>
  </si>
  <si>
    <t>019094061703</t>
  </si>
  <si>
    <t>2. AREA ENGINEER  -V CMWSSB</t>
  </si>
  <si>
    <t>019094061704</t>
  </si>
  <si>
    <t xml:space="preserve">AMBATTUR FASHION INDIA PVT </t>
  </si>
  <si>
    <t>AAPCA6616G</t>
  </si>
  <si>
    <t>019094061707</t>
  </si>
  <si>
    <t>R.G.BRONZE MFG. CO.(P) LTD.</t>
  </si>
  <si>
    <t>AAACR5165J</t>
  </si>
  <si>
    <t>019094061708</t>
  </si>
  <si>
    <t>PORUR WATER DISTN. STATION</t>
  </si>
  <si>
    <t>019094061709</t>
  </si>
  <si>
    <t>MINICA SERVICE (P) LTD</t>
  </si>
  <si>
    <t>019094061710</t>
  </si>
  <si>
    <t>SUNDARAM DYNACAST (P) LTD.</t>
  </si>
  <si>
    <t>AAACS4649C</t>
  </si>
  <si>
    <t>019094061712</t>
  </si>
  <si>
    <t>SURAJ ENGINEERING WORKS</t>
  </si>
  <si>
    <t>AAICS6900N</t>
  </si>
  <si>
    <t>019094061713</t>
  </si>
  <si>
    <t>019094061716</t>
  </si>
  <si>
    <t>VRIDHI</t>
  </si>
  <si>
    <t>AAEFV5711D</t>
  </si>
  <si>
    <t>019094061717</t>
  </si>
  <si>
    <t>WABCO  INDIA  LIMITED</t>
  </si>
  <si>
    <t>019094061719</t>
  </si>
  <si>
    <t>019094061720</t>
  </si>
  <si>
    <t>VELAMMAL EDUCATIONAL TRUST</t>
  </si>
  <si>
    <t>019094061724</t>
  </si>
  <si>
    <t>GULZAR INDUSTRIES</t>
  </si>
  <si>
    <t>AITPA6970G</t>
  </si>
  <si>
    <t>019094061725</t>
  </si>
  <si>
    <t xml:space="preserve">AUSTRALIAN FOODS INDIA PVT </t>
  </si>
  <si>
    <t>AABCC1999C</t>
  </si>
  <si>
    <t>019094061726</t>
  </si>
  <si>
    <t xml:space="preserve">BHARAT TECHNOLOGIES AUTO </t>
  </si>
  <si>
    <t>019094061729</t>
  </si>
  <si>
    <t xml:space="preserve">FREUDENBERG PERFORMANCE </t>
  </si>
  <si>
    <t>AAACF1787G</t>
  </si>
  <si>
    <t>019094061730</t>
  </si>
  <si>
    <t xml:space="preserve">PRASHANTH FERTILIT Y </t>
  </si>
  <si>
    <t>019094061734</t>
  </si>
  <si>
    <t>019094061736</t>
  </si>
  <si>
    <t>AAACT1249H</t>
  </si>
  <si>
    <t>019094061737</t>
  </si>
  <si>
    <t>019094061738</t>
  </si>
  <si>
    <t xml:space="preserve">CHENNAI HEAT TREATERS PVT </t>
  </si>
  <si>
    <t>AACCC4058R</t>
  </si>
  <si>
    <t>019094061742</t>
  </si>
  <si>
    <t xml:space="preserve">MEENAKSHMI AMMAL DENTAL </t>
  </si>
  <si>
    <t>AAATM4676Q</t>
  </si>
  <si>
    <t>019094061743</t>
  </si>
  <si>
    <t>BILLROTH HOSPITALS LIMITED</t>
  </si>
  <si>
    <t>AAACB2221P</t>
  </si>
  <si>
    <t>019094061744</t>
  </si>
  <si>
    <t>SUBALA ENGINEERING PVT LTD</t>
  </si>
  <si>
    <t>AAICS7787H</t>
  </si>
  <si>
    <t>019094061747</t>
  </si>
  <si>
    <t>019094061748</t>
  </si>
  <si>
    <t xml:space="preserve">WARDEX  PHARMACEUTICALS </t>
  </si>
  <si>
    <t>019094061749</t>
  </si>
  <si>
    <t>019094061751</t>
  </si>
  <si>
    <t>PRINCE FOUNDATIONS LIMITED</t>
  </si>
  <si>
    <t>AADCP 2836 M</t>
  </si>
  <si>
    <t>019094061752</t>
  </si>
  <si>
    <t>VENKAT SHOES(P) LTD</t>
  </si>
  <si>
    <t>AABCV2878B</t>
  </si>
  <si>
    <t>019094061753</t>
  </si>
  <si>
    <t>RELIANCE RETAIL LTD.</t>
  </si>
  <si>
    <t>019094061754</t>
  </si>
  <si>
    <t>BAFNA PHARMACEUTICALS LTD.</t>
  </si>
  <si>
    <t>AAACB3109Q</t>
  </si>
  <si>
    <t>019094061757</t>
  </si>
  <si>
    <t>HASBRO CLOTHING PVT. LTD.</t>
  </si>
  <si>
    <t>AABCH4485N</t>
  </si>
  <si>
    <t>019094061758</t>
  </si>
  <si>
    <t>TRIBOLOGY INDIA LTD., UNIT -II</t>
  </si>
  <si>
    <t>019094061759</t>
  </si>
  <si>
    <t>BIO METHANATION PLANT</t>
  </si>
  <si>
    <t>AAACR9626A</t>
  </si>
  <si>
    <t>019094061760</t>
  </si>
  <si>
    <t>K.R.R. ENGINEERING PVT. LTD.</t>
  </si>
  <si>
    <t>AAACK1398J</t>
  </si>
  <si>
    <t>019094061762</t>
  </si>
  <si>
    <t>VELTECH RANGARAJAN DR.</t>
  </si>
  <si>
    <t>AABTV8852A</t>
  </si>
  <si>
    <t>019094061763</t>
  </si>
  <si>
    <t xml:space="preserve">A.S. SHIPPING AGENCIES PRIVATE </t>
  </si>
  <si>
    <t>019094061766</t>
  </si>
  <si>
    <t>MEGH PROMOTERS P LTD</t>
  </si>
  <si>
    <t>AAKCS3346J</t>
  </si>
  <si>
    <t>019094061768</t>
  </si>
  <si>
    <t>E. GAYATHRI DEVI,</t>
  </si>
  <si>
    <t>1211212121</t>
  </si>
  <si>
    <t>019094061770</t>
  </si>
  <si>
    <t>DIAMOND CASTINGS PVT. LTD.</t>
  </si>
  <si>
    <t>AAACD1226A</t>
  </si>
  <si>
    <t>019094061771</t>
  </si>
  <si>
    <t>CHEL04202C</t>
  </si>
  <si>
    <t>019094061772</t>
  </si>
  <si>
    <t>METAL FORMS PVT. LTD,</t>
  </si>
  <si>
    <t>019094061773</t>
  </si>
  <si>
    <t>CYBELE  INDUSTRIES LTD,</t>
  </si>
  <si>
    <t>AAACQ0100A</t>
  </si>
  <si>
    <t>019094061774</t>
  </si>
  <si>
    <t>PLEASANT FOODS (P) LTD</t>
  </si>
  <si>
    <t>AAACP5521C</t>
  </si>
  <si>
    <t>019094061776</t>
  </si>
  <si>
    <t>019094061778</t>
  </si>
  <si>
    <t>VASAN PUBLICATIONS PVT LTD</t>
  </si>
  <si>
    <t>AAECT4556F</t>
  </si>
  <si>
    <t>019094061779</t>
  </si>
  <si>
    <t xml:space="preserve">BROADCAST  ENGINEERING </t>
  </si>
  <si>
    <t>AAACB2575L</t>
  </si>
  <si>
    <t>019094061784</t>
  </si>
  <si>
    <t>SCANTRANS INDIA PVT.LTD</t>
  </si>
  <si>
    <t>AAECS9729D</t>
  </si>
  <si>
    <t>019094061786</t>
  </si>
  <si>
    <t>KEYARAM HOTELS PVT.LTD</t>
  </si>
  <si>
    <t>019094061787</t>
  </si>
  <si>
    <t>NIPPON ENTERPRISES SOUTH</t>
  </si>
  <si>
    <t>AAAFN4591K</t>
  </si>
  <si>
    <t>019094061788</t>
  </si>
  <si>
    <t xml:space="preserve">R.K. STEEL MANUFACTURING </t>
  </si>
  <si>
    <t>019094061789</t>
  </si>
  <si>
    <t>KOCHAR TECHNOLOGY PARKS LTD</t>
  </si>
  <si>
    <t>019094061790</t>
  </si>
  <si>
    <t xml:space="preserve">VELHI TECH SRI RAGARAJAN </t>
  </si>
  <si>
    <t>AAATR7639G</t>
  </si>
  <si>
    <t>019094061795</t>
  </si>
  <si>
    <t>P.K.SURESH BABU,K.T SUSHA MOL</t>
  </si>
  <si>
    <t>AAACM3484F</t>
  </si>
  <si>
    <t>019094061797</t>
  </si>
  <si>
    <t>SANJANA METALWARE PVT.LTD</t>
  </si>
  <si>
    <t>AKMPS8879D</t>
  </si>
  <si>
    <t>019094061798</t>
  </si>
  <si>
    <t xml:space="preserve">AUTO TECH INDUSTRIES INDIA (P) </t>
  </si>
  <si>
    <t>019094061802</t>
  </si>
  <si>
    <t>BALAJI  STEEL INDUSTRIES</t>
  </si>
  <si>
    <t>AAKFB8369F</t>
  </si>
  <si>
    <t>019094061804</t>
  </si>
  <si>
    <t xml:space="preserve">VEL TECH ENGINEERING COLLEGE </t>
  </si>
  <si>
    <t>019094061805</t>
  </si>
  <si>
    <t>019094061806</t>
  </si>
  <si>
    <t>THE PROJECT DIRECTOR, TPI</t>
  </si>
  <si>
    <t>AADAT9433G</t>
  </si>
  <si>
    <t>019094061807</t>
  </si>
  <si>
    <t xml:space="preserve">AMBATTUR HEAT TREATERS (P) </t>
  </si>
  <si>
    <t>AAACA3141P</t>
  </si>
  <si>
    <t>019094061808</t>
  </si>
  <si>
    <t>THIRU NILESH K. SHAH</t>
  </si>
  <si>
    <t>019094061809</t>
  </si>
  <si>
    <t xml:space="preserve">AUTO TECH INDUSTRIES INDIA </t>
  </si>
  <si>
    <t>019094061810</t>
  </si>
  <si>
    <t>PA FOOT WARE PRIVATE LIMITED</t>
  </si>
  <si>
    <t>019094061811</t>
  </si>
  <si>
    <t>DR.MGR UNIVERSITY</t>
  </si>
  <si>
    <t>AADTM8372L</t>
  </si>
  <si>
    <t>019094061813</t>
  </si>
  <si>
    <t>HARSHA AUTOMOBILES (P) LTD</t>
  </si>
  <si>
    <t>AACCH0767Q</t>
  </si>
  <si>
    <t>019094061821</t>
  </si>
  <si>
    <t xml:space="preserve">CAPTAIN SRINIVASA MURTI </t>
  </si>
  <si>
    <t>AAAGC0484M</t>
  </si>
  <si>
    <t>019094061822</t>
  </si>
  <si>
    <t>FREINS METAL LIMITED</t>
  </si>
  <si>
    <t>019094061825</t>
  </si>
  <si>
    <t>WICHITRA AUTO LTD</t>
  </si>
  <si>
    <t>019094061826</t>
  </si>
  <si>
    <t>TASK PRESSING LTD</t>
  </si>
  <si>
    <t>019094061827</t>
  </si>
  <si>
    <t xml:space="preserve">THE DEPUTY HIGH COMMISSION, </t>
  </si>
  <si>
    <t>019094061829</t>
  </si>
  <si>
    <t>019094061830</t>
  </si>
  <si>
    <t xml:space="preserve">SAHARA EXPRESS COURIER PVT </t>
  </si>
  <si>
    <t>AAACA7391P</t>
  </si>
  <si>
    <t>019094061831</t>
  </si>
  <si>
    <t>CAPTAIN MEDIA PVT LTD</t>
  </si>
  <si>
    <t>AAFCC6575N</t>
  </si>
  <si>
    <t>019094061832</t>
  </si>
  <si>
    <t>ROBIN BABU</t>
  </si>
  <si>
    <t>ABZFS3003R</t>
  </si>
  <si>
    <t>019094061835</t>
  </si>
  <si>
    <t>019094061838</t>
  </si>
  <si>
    <t>H4061838082005</t>
  </si>
  <si>
    <t>019094061840</t>
  </si>
  <si>
    <t xml:space="preserve">DR. MEHTA'S HOSPITALS PRIVATE </t>
  </si>
  <si>
    <t>AAACD3190K</t>
  </si>
  <si>
    <t>019094061844</t>
  </si>
  <si>
    <t>G SHANKAR</t>
  </si>
  <si>
    <t>019094061847</t>
  </si>
  <si>
    <t>TEN SQUARE REALTY (P) LTD.,</t>
  </si>
  <si>
    <t>AACCT3964B</t>
  </si>
  <si>
    <t>019094061848</t>
  </si>
  <si>
    <t>019094061849</t>
  </si>
  <si>
    <t>LUCAS INDIAN SERVICE LTD.,</t>
  </si>
  <si>
    <t>019094061850</t>
  </si>
  <si>
    <t>MAGGI COLD STORAGE (P) LTD.,</t>
  </si>
  <si>
    <t>AAGCM1515M</t>
  </si>
  <si>
    <t>019094061851</t>
  </si>
  <si>
    <t>019094061852</t>
  </si>
  <si>
    <t xml:space="preserve">ANNAI VIOLET INTERNATIONAL </t>
  </si>
  <si>
    <t>AAAAA5676K</t>
  </si>
  <si>
    <t>019094061853</t>
  </si>
  <si>
    <t xml:space="preserve">L&amp;T CHENNAI-TADA TOLLWAY </t>
  </si>
  <si>
    <t>AABCL4774G</t>
  </si>
  <si>
    <t>019094061856</t>
  </si>
  <si>
    <t>THE AREA ENGINEER VI,CMWSSB</t>
  </si>
  <si>
    <t>019094061857</t>
  </si>
  <si>
    <t>CWWSSB,CHENNAI.</t>
  </si>
  <si>
    <t>019094061858</t>
  </si>
  <si>
    <t>P MURALI</t>
  </si>
  <si>
    <t>ANTPP8686K</t>
  </si>
  <si>
    <t>019094061859</t>
  </si>
  <si>
    <t>IMPACTECH</t>
  </si>
  <si>
    <t>ADIPR4133Q</t>
  </si>
  <si>
    <t>019094061860</t>
  </si>
  <si>
    <t>OZONE PROJECTS (P) LTD.,</t>
  </si>
  <si>
    <t>AAACO7589D</t>
  </si>
  <si>
    <t>019094061863</t>
  </si>
  <si>
    <t>ABT LTD.,</t>
  </si>
  <si>
    <t>AABCA8398K</t>
  </si>
  <si>
    <t>019094061864</t>
  </si>
  <si>
    <t>CHENNAI HEAT TREATERS ( P) LTD</t>
  </si>
  <si>
    <t>019094061866</t>
  </si>
  <si>
    <t>VEL TECH R.S TRUST</t>
  </si>
  <si>
    <t>019094061867</t>
  </si>
  <si>
    <t>019094061868</t>
  </si>
  <si>
    <t>CHEMISE INDUS (P) LTD</t>
  </si>
  <si>
    <t>AABCC1996P</t>
  </si>
  <si>
    <t>019094061869</t>
  </si>
  <si>
    <t xml:space="preserve">THE COMMISSIONER, AVADI </t>
  </si>
  <si>
    <t>019094061872</t>
  </si>
  <si>
    <t>EE/TNHB</t>
  </si>
  <si>
    <t>1212212111</t>
  </si>
  <si>
    <t>019094061874</t>
  </si>
  <si>
    <t>ORIENTAL HYDRAULICS (P) LTD.,</t>
  </si>
  <si>
    <t>AAAC00729P</t>
  </si>
  <si>
    <t>019094061875</t>
  </si>
  <si>
    <t>SAMRAT HOUSEWARE PVT LTD</t>
  </si>
  <si>
    <t>019094061878</t>
  </si>
  <si>
    <t>SCHRAM FOUNDATIONS</t>
  </si>
  <si>
    <t>AAAAS6165M</t>
  </si>
  <si>
    <t>019094061881</t>
  </si>
  <si>
    <t xml:space="preserve">THE JOINT MANAGING </t>
  </si>
  <si>
    <t>019094061882</t>
  </si>
  <si>
    <t>RS GRAPHICS</t>
  </si>
  <si>
    <t>AAAFR5227L</t>
  </si>
  <si>
    <t>019094061887</t>
  </si>
  <si>
    <t>M.K. SUNDARAM</t>
  </si>
  <si>
    <t>1212121212</t>
  </si>
  <si>
    <t>019094061888</t>
  </si>
  <si>
    <t>DIVINE PACKAGING INDUSTRY</t>
  </si>
  <si>
    <t>AAFFD4209B</t>
  </si>
  <si>
    <t>019094061889</t>
  </si>
  <si>
    <t>Y PONDURAI</t>
  </si>
  <si>
    <t>AAAPP5750A</t>
  </si>
  <si>
    <t>019094061890</t>
  </si>
  <si>
    <t>ALLIANCE PROJECT</t>
  </si>
  <si>
    <t>019094061892</t>
  </si>
  <si>
    <t>PRINCE HOSTEL,VELTECH</t>
  </si>
  <si>
    <t>019094061894</t>
  </si>
  <si>
    <t>SBOA SCHOOL&amp; JUNIOR COLLEGE</t>
  </si>
  <si>
    <t>019094061895</t>
  </si>
  <si>
    <t>KURIOS FINVEST LLP</t>
  </si>
  <si>
    <t>AAQFK5236L</t>
  </si>
  <si>
    <t>019094061897</t>
  </si>
  <si>
    <t>M.PREMA</t>
  </si>
  <si>
    <t>1121212121</t>
  </si>
  <si>
    <t>019094061901</t>
  </si>
  <si>
    <t>KUN AERO SPACE (P) LTD</t>
  </si>
  <si>
    <t>AAECK3374L</t>
  </si>
  <si>
    <t>019094061902</t>
  </si>
  <si>
    <t xml:space="preserve">GOVEL TRUST,ARAVIND EYE </t>
  </si>
  <si>
    <t>019094061904</t>
  </si>
  <si>
    <t>R.P.SHANMUGAM</t>
  </si>
  <si>
    <t>AAICR4509E</t>
  </si>
  <si>
    <t>019094061906</t>
  </si>
  <si>
    <t>PRAGATHI BROILER FARMS</t>
  </si>
  <si>
    <t>019094061908</t>
  </si>
  <si>
    <t>E.MOHAN</t>
  </si>
  <si>
    <t>019094061909</t>
  </si>
  <si>
    <t>K.R.P COLD STORAGE</t>
  </si>
  <si>
    <t>AAQFK8982P</t>
  </si>
  <si>
    <t>019094061911</t>
  </si>
  <si>
    <t>D.VELMURUGAN</t>
  </si>
  <si>
    <t>ACTPV5392F</t>
  </si>
  <si>
    <t>019094061913</t>
  </si>
  <si>
    <t>P.RAJINI</t>
  </si>
  <si>
    <t>019094061918</t>
  </si>
  <si>
    <t xml:space="preserve">SUGAM VANIJYA HOLDINGS PVT </t>
  </si>
  <si>
    <t>AAACS1883J</t>
  </si>
  <si>
    <t>019094061920</t>
  </si>
  <si>
    <t>UNIPUNCH TOOLING P LTD</t>
  </si>
  <si>
    <t>AAACU0851A</t>
  </si>
  <si>
    <t>019094061921</t>
  </si>
  <si>
    <t xml:space="preserve">SREE LAKSHMI ENGINEERING </t>
  </si>
  <si>
    <t>019094061922</t>
  </si>
  <si>
    <t>MGM HEALTH CARE PVT LTD</t>
  </si>
  <si>
    <t>AAKCM6078R</t>
  </si>
  <si>
    <t>019094061924</t>
  </si>
  <si>
    <t xml:space="preserve">PREMIER STEEL COMPLEX PVT </t>
  </si>
  <si>
    <t>019094061925</t>
  </si>
  <si>
    <t xml:space="preserve">MERIT SOFTWARE SERVICES PVT </t>
  </si>
  <si>
    <t>019094061926</t>
  </si>
  <si>
    <t>T.RAVINDRAN</t>
  </si>
  <si>
    <t>AAEPR1108E</t>
  </si>
  <si>
    <t>019094061927</t>
  </si>
  <si>
    <t xml:space="preserve">DR.MGR EDUCATIONAL AND </t>
  </si>
  <si>
    <t>019094061930</t>
  </si>
  <si>
    <t xml:space="preserve">M/S.DHL SUPPLY CHAIN INDIA PVT </t>
  </si>
  <si>
    <t>019094061932</t>
  </si>
  <si>
    <t>019094061935</t>
  </si>
  <si>
    <t xml:space="preserve">SUNDRAM IYENGAR AND SONS </t>
  </si>
  <si>
    <t>019094061937</t>
  </si>
  <si>
    <t>019094061939</t>
  </si>
  <si>
    <t>G.G STEELS</t>
  </si>
  <si>
    <t>019094061943</t>
  </si>
  <si>
    <t>FOOD AND NUTRITION BOARD</t>
  </si>
  <si>
    <t>019094061944</t>
  </si>
  <si>
    <t xml:space="preserve">SUNDARAM MEDICAL </t>
  </si>
  <si>
    <t>AACTS1335A</t>
  </si>
  <si>
    <t>019094061946</t>
  </si>
  <si>
    <t>KEY EM Hotel and Resorts pvt.Ltd.</t>
  </si>
  <si>
    <t>H4061946082002</t>
  </si>
  <si>
    <t>019094061949</t>
  </si>
  <si>
    <t xml:space="preserve">M.G.R. EDUCATIONAL  RESEARCH </t>
  </si>
  <si>
    <t>019094062058</t>
  </si>
  <si>
    <t>ASE HOTELS PVT.LTD</t>
  </si>
  <si>
    <t>AAFCA0367C</t>
  </si>
  <si>
    <t>019094062125</t>
  </si>
  <si>
    <t xml:space="preserve">EMOLIYEES STATE INSURANCE </t>
  </si>
  <si>
    <t>019094062135</t>
  </si>
  <si>
    <t>THE POONDI RED HILLS ENGINEER</t>
  </si>
  <si>
    <t>019094062151</t>
  </si>
  <si>
    <t xml:space="preserve">THE SECRETARY (PACHIAPPAS </t>
  </si>
  <si>
    <t>019094062184</t>
  </si>
  <si>
    <t>THE AREA ENGR,V (CMWSSB)</t>
  </si>
  <si>
    <t>CHECO4032A</t>
  </si>
  <si>
    <t>019094062197</t>
  </si>
  <si>
    <t xml:space="preserve">THE EXE. ENGINEER/SEWAGE </t>
  </si>
  <si>
    <t>019094062206</t>
  </si>
  <si>
    <t xml:space="preserve">THE SUPDT.(ANNA HOSPITAL, </t>
  </si>
  <si>
    <t>019094062225</t>
  </si>
  <si>
    <t>THE AREA ENGINEER-V, CMWSSB</t>
  </si>
  <si>
    <t>019094062230</t>
  </si>
  <si>
    <t>I.O.B., CENTRAL OFFICE, MADRAS-</t>
  </si>
  <si>
    <t>AAACI1223J</t>
  </si>
  <si>
    <t>019094062287</t>
  </si>
  <si>
    <t>029094140001</t>
  </si>
  <si>
    <t xml:space="preserve">THE ASIST. ENGINEER ELECL. / </t>
  </si>
  <si>
    <t>029094140003</t>
  </si>
  <si>
    <t xml:space="preserve">THE SPL OFFICER KALLAKURICH </t>
  </si>
  <si>
    <t>AAAAT3677M</t>
  </si>
  <si>
    <t>029094140004</t>
  </si>
  <si>
    <t xml:space="preserve">THE MUNICIPAL COMMISSIONER </t>
  </si>
  <si>
    <t>AADAM5174H</t>
  </si>
  <si>
    <t>029094140005</t>
  </si>
  <si>
    <t>THE SUPERINTENDENT(ST.</t>
  </si>
  <si>
    <t>AABTS4946A</t>
  </si>
  <si>
    <t>029094140006</t>
  </si>
  <si>
    <t xml:space="preserve">TNCSC LTD.MODERN RICE MILL </t>
  </si>
  <si>
    <t>029094140008</t>
  </si>
  <si>
    <t xml:space="preserve">THE PRINCIPAL INDL TRG </t>
  </si>
  <si>
    <t>029094140028</t>
  </si>
  <si>
    <t xml:space="preserve">THE CHAIRMAN ARULMIGU </t>
  </si>
  <si>
    <t>029094140030</t>
  </si>
  <si>
    <t>M/S.SARASWATHI AMMAL EDL.</t>
  </si>
  <si>
    <t>AAATS2992P</t>
  </si>
  <si>
    <t>029094140032</t>
  </si>
  <si>
    <t xml:space="preserve">M/SSWAMY ABEDHANANDA </t>
  </si>
  <si>
    <t>AAAAS0317H</t>
  </si>
  <si>
    <t>029094140033</t>
  </si>
  <si>
    <t xml:space="preserve">THE DEAN CUM SPECIAL OFFICER, </t>
  </si>
  <si>
    <t>029094140034</t>
  </si>
  <si>
    <t xml:space="preserve">THIRUVALLUVAR COLLEGE OF </t>
  </si>
  <si>
    <t>AAATV3656R</t>
  </si>
  <si>
    <t>029094140037</t>
  </si>
  <si>
    <t>G.A. TRUST THENNAGURRR</t>
  </si>
  <si>
    <t>AAATG4217D</t>
  </si>
  <si>
    <t>029094140039</t>
  </si>
  <si>
    <t xml:space="preserve">JEPPIAAR  MILK PRODUCTS PVT </t>
  </si>
  <si>
    <t>AACCJ1664J</t>
  </si>
  <si>
    <t>029094140041</t>
  </si>
  <si>
    <t>H4140041082001</t>
  </si>
  <si>
    <t>029094140047</t>
  </si>
  <si>
    <t xml:space="preserve">CHEYYAR SEZ DEVELOPERS PVT </t>
  </si>
  <si>
    <t>AACCC9377P</t>
  </si>
  <si>
    <t>029094140049</t>
  </si>
  <si>
    <t>KAMBAN ENGINEERING COLLEGE</t>
  </si>
  <si>
    <t>AADFJ9067B</t>
  </si>
  <si>
    <t>029094140050</t>
  </si>
  <si>
    <t>KHEMI TUBES PRIVATE LIMITED</t>
  </si>
  <si>
    <t>AADCK5234E</t>
  </si>
  <si>
    <t>029094140056</t>
  </si>
  <si>
    <t xml:space="preserve">SRI S.KUPPUSAMY MEMORIAL </t>
  </si>
  <si>
    <t>AALFS7502G</t>
  </si>
  <si>
    <t>029094140057</t>
  </si>
  <si>
    <t xml:space="preserve">ARUNAI PRODUCTS &amp; SERVICES </t>
  </si>
  <si>
    <t>AAHCA6074C</t>
  </si>
  <si>
    <t>029094140061</t>
  </si>
  <si>
    <t>SRC PROJECTS PVT. LTD</t>
  </si>
  <si>
    <t>AAGCS3528N</t>
  </si>
  <si>
    <t>H4140061082003</t>
  </si>
  <si>
    <t>029094140064</t>
  </si>
  <si>
    <t>THE MUNICIPAL COMMISSIONER,</t>
  </si>
  <si>
    <t>029094140065</t>
  </si>
  <si>
    <t>THE MUNICIPAL COMMISSIONER</t>
  </si>
  <si>
    <t>029094140067</t>
  </si>
  <si>
    <t xml:space="preserve">SREE MYTHILI AMMAL HITECH </t>
  </si>
  <si>
    <t>AKOPP3988Q</t>
  </si>
  <si>
    <t>029094140071</t>
  </si>
  <si>
    <t>029094140072</t>
  </si>
  <si>
    <t>THEDEAN CUM SPECIAL OFFICER,</t>
  </si>
  <si>
    <t>029094140074</t>
  </si>
  <si>
    <t>029094140075</t>
  </si>
  <si>
    <t>THE PRINCIPAL</t>
  </si>
  <si>
    <t>029094140077</t>
  </si>
  <si>
    <t xml:space="preserve">SOMU JAMUNA MODERN RICE </t>
  </si>
  <si>
    <t>AVGPS8363R</t>
  </si>
  <si>
    <t>029094140080</t>
  </si>
  <si>
    <t>SRI MUGAMBIGAI BLUE METAL,</t>
  </si>
  <si>
    <t>ADPFS2684E</t>
  </si>
  <si>
    <t>029094140081</t>
  </si>
  <si>
    <t>029094140086</t>
  </si>
  <si>
    <t>029094140087</t>
  </si>
  <si>
    <t>029094140088</t>
  </si>
  <si>
    <t xml:space="preserve">SRI GANESH BLUE METALS-II, </t>
  </si>
  <si>
    <t>BSTPS4211F</t>
  </si>
  <si>
    <t>029094140089</t>
  </si>
  <si>
    <t>SHRI VINAYAGA MINE,</t>
  </si>
  <si>
    <t>AFBPV8784Q</t>
  </si>
  <si>
    <t>029094140091</t>
  </si>
  <si>
    <t>G.J.MINERALS</t>
  </si>
  <si>
    <t>AHUPJ3293P</t>
  </si>
  <si>
    <t>029094140092</t>
  </si>
  <si>
    <t>THIRUMURUGAN AGRO FOODS</t>
  </si>
  <si>
    <t>AAMFT0843Q</t>
  </si>
  <si>
    <t>029094140093</t>
  </si>
  <si>
    <t>J. BASHEER AHAMED &amp; CO</t>
  </si>
  <si>
    <t>AASFP2770Q</t>
  </si>
  <si>
    <t>029094140096</t>
  </si>
  <si>
    <t>KAVIN PRODUCTS</t>
  </si>
  <si>
    <t>AAQFK8979E</t>
  </si>
  <si>
    <t>029094140100</t>
  </si>
  <si>
    <t>SRI BALAMURUGAN BLUE METALS,</t>
  </si>
  <si>
    <t>ABNFS6516R</t>
  </si>
  <si>
    <t>029094140102</t>
  </si>
  <si>
    <t xml:space="preserve">M/s.SRI BALAMURUGAN BLUE </t>
  </si>
  <si>
    <t>ADQFS5695C</t>
  </si>
  <si>
    <t>029094140109</t>
  </si>
  <si>
    <t>M/S SAKTHI THEATRE</t>
  </si>
  <si>
    <t>AAGPG9075P</t>
  </si>
  <si>
    <t>029094140112</t>
  </si>
  <si>
    <t xml:space="preserve">M/S. VOLTECH MANUFACTURING </t>
  </si>
  <si>
    <t>029094160004</t>
  </si>
  <si>
    <t xml:space="preserve">THE DIVIL.MANAGER/TRACTION </t>
  </si>
  <si>
    <t>029094160006</t>
  </si>
  <si>
    <t>029094160016</t>
  </si>
  <si>
    <t>AAACT 1107 E</t>
  </si>
  <si>
    <t>029094160018</t>
  </si>
  <si>
    <t>S.V.SIVALINGA NADAR&amp;SONS</t>
  </si>
  <si>
    <t>AAQFS 1205 A</t>
  </si>
  <si>
    <t>029094160022</t>
  </si>
  <si>
    <t>M/STHE MANAGING DIRECTOR,</t>
  </si>
  <si>
    <t>029094160030</t>
  </si>
  <si>
    <t xml:space="preserve">SOUTHERN AGRIFURICANE </t>
  </si>
  <si>
    <t>AAAGS 9705 F</t>
  </si>
  <si>
    <t>029094160031</t>
  </si>
  <si>
    <t>029094160032</t>
  </si>
  <si>
    <t>ELUMALAI POLYTECHNIC,</t>
  </si>
  <si>
    <t>AAATE 1326 M</t>
  </si>
  <si>
    <t>029094160036</t>
  </si>
  <si>
    <t>SUNDARAM FASTNERS LTD</t>
  </si>
  <si>
    <t>AAACS 8779 D</t>
  </si>
  <si>
    <t>029094160038</t>
  </si>
  <si>
    <t>AUROFOOD,LTDD,</t>
  </si>
  <si>
    <t>AAACA 5360 Q</t>
  </si>
  <si>
    <t>029094160039</t>
  </si>
  <si>
    <t xml:space="preserve">VISHNU PAPERS PRODUCTS (P) </t>
  </si>
  <si>
    <t>AAVCD 3708 L</t>
  </si>
  <si>
    <t>029094160041</t>
  </si>
  <si>
    <t xml:space="preserve">INDO  FRENCH EDUCATIONAL </t>
  </si>
  <si>
    <t>AAATI1557 Q</t>
  </si>
  <si>
    <t>029094160045</t>
  </si>
  <si>
    <t xml:space="preserve">THE SUPT.ENGINEER/ELEC.DEPT </t>
  </si>
  <si>
    <t>029094160046</t>
  </si>
  <si>
    <t xml:space="preserve">CP AQUA CULTURE INDIA PVT. </t>
  </si>
  <si>
    <t>AAACC 1516 Q</t>
  </si>
  <si>
    <t>029094160048</t>
  </si>
  <si>
    <t xml:space="preserve">SATHIYAM STEEL ROOFS </t>
  </si>
  <si>
    <t>AAICS 5708 G</t>
  </si>
  <si>
    <t>029094160063</t>
  </si>
  <si>
    <t>ULUNDURPET EXPRESSWAYS (P)</t>
  </si>
  <si>
    <t>AHDPM9309C</t>
  </si>
  <si>
    <t>029094160065</t>
  </si>
  <si>
    <t xml:space="preserve">SRI RAM TRADERS (CRUSHER </t>
  </si>
  <si>
    <t>AEVPB 1172 R</t>
  </si>
  <si>
    <t>029094160073</t>
  </si>
  <si>
    <t xml:space="preserve">BONJOUR BONHEUR OCEANN </t>
  </si>
  <si>
    <t>AABCB 7795 F</t>
  </si>
  <si>
    <t>029094160079</t>
  </si>
  <si>
    <t>MAILAM ENGINEERING COLLEG</t>
  </si>
  <si>
    <t>AAATM3311L</t>
  </si>
  <si>
    <t>029094160080</t>
  </si>
  <si>
    <t xml:space="preserve">THE DEAN, MEDICAL COLLEGE </t>
  </si>
  <si>
    <t>029094160081</t>
  </si>
  <si>
    <t>JAYANTHI AGRO INDUSTRIES</t>
  </si>
  <si>
    <t>AAIFJ0505F</t>
  </si>
  <si>
    <t>029094160083</t>
  </si>
  <si>
    <t>SURYA EDUCATIONAL TRUST</t>
  </si>
  <si>
    <t>AAGTS1958K</t>
  </si>
  <si>
    <t>029094160085</t>
  </si>
  <si>
    <t>RAMANA CARTOONS</t>
  </si>
  <si>
    <t>ABSFS6566J</t>
  </si>
  <si>
    <t>029094160089</t>
  </si>
  <si>
    <t xml:space="preserve">THE PRNCIPAL, UNIVERSITY </t>
  </si>
  <si>
    <t>AAALR0284R</t>
  </si>
  <si>
    <t>029094160090</t>
  </si>
  <si>
    <t>SUJA SHOEI INDUSTRIES PVT LTD.,</t>
  </si>
  <si>
    <t>029094160093</t>
  </si>
  <si>
    <t xml:space="preserve">THE PRINCIPAL UNIVERSITY </t>
  </si>
  <si>
    <t>029094160094</t>
  </si>
  <si>
    <t>AACPG0230G</t>
  </si>
  <si>
    <t>029094160101</t>
  </si>
  <si>
    <t>MAGHALAKSHMI PLAAZAA</t>
  </si>
  <si>
    <t>AARFM2077N</t>
  </si>
  <si>
    <t>029094160102</t>
  </si>
  <si>
    <t>ANJANEY STEELS</t>
  </si>
  <si>
    <t>AAZFA8444M</t>
  </si>
  <si>
    <t>029094160104</t>
  </si>
  <si>
    <t>COW BRAND AGRO FOODS</t>
  </si>
  <si>
    <t>AAKFC2243B</t>
  </si>
  <si>
    <t>029094160107</t>
  </si>
  <si>
    <t xml:space="preserve">C.P AQUACULTURE INDIA PVT. </t>
  </si>
  <si>
    <t>AAACC1516Q</t>
  </si>
  <si>
    <t>029094160108</t>
  </si>
  <si>
    <t xml:space="preserve">GOLDEN MARINE HARVEST, </t>
  </si>
  <si>
    <t>AAIFG6483B</t>
  </si>
  <si>
    <t>029094160110</t>
  </si>
  <si>
    <t>WELLOUS PHARMA (P) LTD.</t>
  </si>
  <si>
    <t>AABCW8889K</t>
  </si>
  <si>
    <t>029094160111</t>
  </si>
  <si>
    <t>G.RAMESH</t>
  </si>
  <si>
    <t>AKXPR2112B</t>
  </si>
  <si>
    <t>029094160112</t>
  </si>
  <si>
    <t xml:space="preserve">PIONEER COLDSTORE &amp; </t>
  </si>
  <si>
    <t>AAWCP9306R</t>
  </si>
  <si>
    <t>029094160115</t>
  </si>
  <si>
    <t>PIXIE DUST PVT. LTD</t>
  </si>
  <si>
    <t>AYXPM8362N</t>
  </si>
  <si>
    <t>H4160115082001</t>
  </si>
  <si>
    <t>029094160120</t>
  </si>
  <si>
    <t>Mohanraman M.Sand</t>
  </si>
  <si>
    <t>DGOPS2390A</t>
  </si>
  <si>
    <t>029094160121</t>
  </si>
  <si>
    <t>Sri Balaji Blue Metals</t>
  </si>
  <si>
    <t>ADUFS2817E</t>
  </si>
  <si>
    <t>029094160123</t>
  </si>
  <si>
    <t>SURYA  M  SAND</t>
  </si>
  <si>
    <t>EAYPK7574R</t>
  </si>
  <si>
    <t>029094160124</t>
  </si>
  <si>
    <t>SCOOPIT FROZEN FOODS PVT LTD</t>
  </si>
  <si>
    <t>AAZCS9847B</t>
  </si>
  <si>
    <t>029094160131</t>
  </si>
  <si>
    <t>Sri MSand</t>
  </si>
  <si>
    <t>ambpp6177a</t>
  </si>
  <si>
    <t>029094170012</t>
  </si>
  <si>
    <t>PRINCIPAL,</t>
  </si>
  <si>
    <t>029094170025</t>
  </si>
  <si>
    <t>M/S. JEEVAN SOLVENT EXTRACTS</t>
  </si>
  <si>
    <t>AAACJ 1550 F</t>
  </si>
  <si>
    <t>029094170042</t>
  </si>
  <si>
    <t>TNCSC MODERN RICE MILL,</t>
  </si>
  <si>
    <t>029094170043</t>
  </si>
  <si>
    <t>EXECUTIVE ENGINEER/TWAD/VPM</t>
  </si>
  <si>
    <t>AAALT 0834 F</t>
  </si>
  <si>
    <t>029094170052</t>
  </si>
  <si>
    <t>SANTOSH MODERN RICE MILL</t>
  </si>
  <si>
    <t>AHVPK 0596</t>
  </si>
  <si>
    <t>029094170068</t>
  </si>
  <si>
    <t xml:space="preserve">AKT NOBLE CAUSE VOLUNTEERS </t>
  </si>
  <si>
    <t>AAIPM 4181 R</t>
  </si>
  <si>
    <t>029094170096</t>
  </si>
  <si>
    <t xml:space="preserve">M/S SRI SARAVANA HITECH AGRO </t>
  </si>
  <si>
    <t>ACAFS9689P</t>
  </si>
  <si>
    <t>029094170097</t>
  </si>
  <si>
    <t xml:space="preserve">V.R.S. COLLEGE OF ENGINEERING </t>
  </si>
  <si>
    <t>AAGTS9191J</t>
  </si>
  <si>
    <t>029094170102</t>
  </si>
  <si>
    <t xml:space="preserve">THE PRINCIPAL, GOVT POLY </t>
  </si>
  <si>
    <t>029094170104</t>
  </si>
  <si>
    <t>Velmurugan Fertiliser Company</t>
  </si>
  <si>
    <t>AAIFV5304L</t>
  </si>
  <si>
    <t>029094180003</t>
  </si>
  <si>
    <t>LOTTE INDIA CORPORATION LTD</t>
  </si>
  <si>
    <t>AAACP1916F</t>
  </si>
  <si>
    <t>H4180003082002</t>
  </si>
  <si>
    <t>029094180011</t>
  </si>
  <si>
    <t>M/S NEYCER INDIA LTD.</t>
  </si>
  <si>
    <t>AAACN1998D</t>
  </si>
  <si>
    <t>029094180014</t>
  </si>
  <si>
    <t>THE SENIOR DIV.</t>
  </si>
  <si>
    <t>029094180019</t>
  </si>
  <si>
    <t>M/S . CLARIANT CHEMICALS</t>
  </si>
  <si>
    <t>AAACC5602P</t>
  </si>
  <si>
    <t>029094180025</t>
  </si>
  <si>
    <t>029094180027</t>
  </si>
  <si>
    <t xml:space="preserve">PRINCIPAL INDUSTRIAL TRAINING </t>
  </si>
  <si>
    <t>029094180038</t>
  </si>
  <si>
    <t>TANFAC INDUSTRIES LTD</t>
  </si>
  <si>
    <t>AAACT2591A</t>
  </si>
  <si>
    <t>029094180040</t>
  </si>
  <si>
    <t xml:space="preserve">THE JOINT DIRECTOR OF HEALTH </t>
  </si>
  <si>
    <t>029094180046</t>
  </si>
  <si>
    <t>M/S ASIAN PAINTS INDIA LTD</t>
  </si>
  <si>
    <t>029094180047</t>
  </si>
  <si>
    <t xml:space="preserve">KAWMAN PHARMA, A DIVISION OF </t>
  </si>
  <si>
    <t>AABCL3843N</t>
  </si>
  <si>
    <t>029094180053</t>
  </si>
  <si>
    <t>REGIONAL MANAGER, TNCSC LTD.</t>
  </si>
  <si>
    <t>029094180054</t>
  </si>
  <si>
    <t xml:space="preserve">THE DIRECTOR,TPTC,BODY BLG </t>
  </si>
  <si>
    <t>029094180056</t>
  </si>
  <si>
    <t xml:space="preserve">COVESTRO (INDIA) PRIVATE </t>
  </si>
  <si>
    <t>AAACB2419H</t>
  </si>
  <si>
    <t>029094180057</t>
  </si>
  <si>
    <t>ARKEMA PEROXIDES INDIA  (P)</t>
  </si>
  <si>
    <t>AAACE1713F</t>
  </si>
  <si>
    <t>029094180059</t>
  </si>
  <si>
    <t>THE SDE (INDOOR)   B.S.N.L</t>
  </si>
  <si>
    <t>029094180060</t>
  </si>
  <si>
    <t xml:space="preserve">M/S.OMNI CAST PRECISION </t>
  </si>
  <si>
    <t>AAACO5551F</t>
  </si>
  <si>
    <t>029094180061</t>
  </si>
  <si>
    <t>SENIOR REGIONAL MANAGER, T.N.</t>
  </si>
  <si>
    <t>029094180063</t>
  </si>
  <si>
    <t>M/S  EDISON ELECTRICAL WORKS,</t>
  </si>
  <si>
    <t>AAAFE1579Q</t>
  </si>
  <si>
    <t>029094180065</t>
  </si>
  <si>
    <t>M/S LOYAL TEXTILE MILLS LTD</t>
  </si>
  <si>
    <t>029094180077</t>
  </si>
  <si>
    <t xml:space="preserve">M/S.PIONEER  JELLICE  INDIA  (P) </t>
  </si>
  <si>
    <t>AAACP8978M</t>
  </si>
  <si>
    <t>H4180077082002</t>
  </si>
  <si>
    <t>029094180095</t>
  </si>
  <si>
    <t>REGISTRAR,</t>
  </si>
  <si>
    <t>AAACD6021B</t>
  </si>
  <si>
    <t>029094180100</t>
  </si>
  <si>
    <t>E.I.D. PARRY (INDIA) LTD,</t>
  </si>
  <si>
    <t>029094180107</t>
  </si>
  <si>
    <t xml:space="preserve">NAGARJUNA OIL CORPORATION </t>
  </si>
  <si>
    <t>AAACN9369E</t>
  </si>
  <si>
    <t>029094180111</t>
  </si>
  <si>
    <t>RELIANCE COMMUNICATIONS</t>
  </si>
  <si>
    <t>029094180113</t>
  </si>
  <si>
    <t>CHETINAD LIGNITE TRANSPORTS</t>
  </si>
  <si>
    <t>029094180116</t>
  </si>
  <si>
    <t>DR.NAVALAR NEDUNCHELIYAN</t>
  </si>
  <si>
    <t>AAATA0813F</t>
  </si>
  <si>
    <t>029094180118</t>
  </si>
  <si>
    <t xml:space="preserve">SARAVANA  GLOBAL ENERGY LTD </t>
  </si>
  <si>
    <t>AAHCS3240C</t>
  </si>
  <si>
    <t>029094180122</t>
  </si>
  <si>
    <t xml:space="preserve">PANDIAN CHEMICALS LTD-APC </t>
  </si>
  <si>
    <t>H4180122082003</t>
  </si>
  <si>
    <t>029094180123</t>
  </si>
  <si>
    <t>CRIMSUN ORGANISC PRIVATE LTD</t>
  </si>
  <si>
    <t>AACCG1958Q</t>
  </si>
  <si>
    <t>029094180125</t>
  </si>
  <si>
    <t>PACKAGING  INDIA   PVT  LTD,</t>
  </si>
  <si>
    <t>AAACP3492J</t>
  </si>
  <si>
    <t>029094180126</t>
  </si>
  <si>
    <t xml:space="preserve">TAGROS CHEMICALS INDIA  </t>
  </si>
  <si>
    <t>H4180126082001</t>
  </si>
  <si>
    <t>029094180127</t>
  </si>
  <si>
    <t xml:space="preserve">THE KRISHNASAMY COLLEGE OF </t>
  </si>
  <si>
    <t>AACTS7126H</t>
  </si>
  <si>
    <t>029094180132</t>
  </si>
  <si>
    <t xml:space="preserve">THE REGISTRAR,CAS IN MARINE </t>
  </si>
  <si>
    <t>029094180133</t>
  </si>
  <si>
    <t>029094180150</t>
  </si>
  <si>
    <t xml:space="preserve">THE COMMISSIONER,CUDDALORE </t>
  </si>
  <si>
    <t>029094180163</t>
  </si>
  <si>
    <t xml:space="preserve">THE DEAN, UNIVERSITY COLLEGE </t>
  </si>
  <si>
    <t>029094180165</t>
  </si>
  <si>
    <t xml:space="preserve"> SPDS SIL UNIT</t>
  </si>
  <si>
    <t>ACSFS3422J</t>
  </si>
  <si>
    <t>029094180166</t>
  </si>
  <si>
    <t>Asian Thermal Ceramics</t>
  </si>
  <si>
    <t>ABEFA0585F</t>
  </si>
  <si>
    <t>029094180167</t>
  </si>
  <si>
    <t>The Commissioner Municipality</t>
  </si>
  <si>
    <t>039094300004</t>
  </si>
  <si>
    <t>SRI KUMARAN MILLS PVT LTD</t>
  </si>
  <si>
    <t>AABCT0945K</t>
  </si>
  <si>
    <t>039094300008</t>
  </si>
  <si>
    <t>UNITED BLEACHERS  P LTD.,</t>
  </si>
  <si>
    <t>AAACU3750G</t>
  </si>
  <si>
    <t>039094300014</t>
  </si>
  <si>
    <t xml:space="preserve">SULOCHANA COTTON SPINNING  </t>
  </si>
  <si>
    <t>AADCS8189G</t>
  </si>
  <si>
    <t>039094300018</t>
  </si>
  <si>
    <t xml:space="preserve">GOVT INDUSTRIAL TRAINING </t>
  </si>
  <si>
    <t>039094300019</t>
  </si>
  <si>
    <t>aaaaaaaaaa</t>
  </si>
  <si>
    <t>039094300020</t>
  </si>
  <si>
    <t>039094300021</t>
  </si>
  <si>
    <t>----------</t>
  </si>
  <si>
    <t>039094300022</t>
  </si>
  <si>
    <t>GOVERNMENT OF INDIA PRESS</t>
  </si>
  <si>
    <t>039094300030</t>
  </si>
  <si>
    <t xml:space="preserve">TEXMO INDUSTRIES (PUMP </t>
  </si>
  <si>
    <t>039094300032</t>
  </si>
  <si>
    <t xml:space="preserve">TEXMO INDUSTRIES </t>
  </si>
  <si>
    <t>039094300033</t>
  </si>
  <si>
    <t>SRI VASUDEVA TEXTILES PVT LTD.</t>
  </si>
  <si>
    <t>039094300034</t>
  </si>
  <si>
    <t xml:space="preserve">THE DIVISIONAL ELECTRICAL </t>
  </si>
  <si>
    <t>039094300041</t>
  </si>
  <si>
    <t>LAKSHMI CARD CLOTHING MFG.</t>
  </si>
  <si>
    <t>AAACL3521E</t>
  </si>
  <si>
    <t>039094300045</t>
  </si>
  <si>
    <t>PRICOL  LIMITED  (PLANT I )</t>
  </si>
  <si>
    <t>AABCP2380C</t>
  </si>
  <si>
    <t>039094300050</t>
  </si>
  <si>
    <t xml:space="preserve">TAMILNADU STATE  TRANSPORT </t>
  </si>
  <si>
    <t>039094300052</t>
  </si>
  <si>
    <t>SRI KATTERI TEXTILES (P) LTD.,</t>
  </si>
  <si>
    <t>AADCS8201P</t>
  </si>
  <si>
    <t>039094300056</t>
  </si>
  <si>
    <t xml:space="preserve">LAKSHMI CARD CLOTHING MFG </t>
  </si>
  <si>
    <t>039094300060</t>
  </si>
  <si>
    <t>THE UNIVERSITY ENGINEER ,</t>
  </si>
  <si>
    <t>AAAJB1479J</t>
  </si>
  <si>
    <t>039094300069</t>
  </si>
  <si>
    <t>D.B.V.COTTON MILLS (P) LIMITED</t>
  </si>
  <si>
    <t>AAACD7677D</t>
  </si>
  <si>
    <t>039094300071</t>
  </si>
  <si>
    <t xml:space="preserve">MARUTHAMALAI SRI DHANDAPANI </t>
  </si>
  <si>
    <t>AAGFM4590F</t>
  </si>
  <si>
    <t>039094300073</t>
  </si>
  <si>
    <t>CBE DIST.CO-OP.MILK PRODU.</t>
  </si>
  <si>
    <t>039094300074</t>
  </si>
  <si>
    <t xml:space="preserve">THE ASST.EXE.ENGR. TWAD </t>
  </si>
  <si>
    <t>039094300078</t>
  </si>
  <si>
    <t>SRI KRISHNA TEXTILES,</t>
  </si>
  <si>
    <t>AAEFS8317E</t>
  </si>
  <si>
    <t>039094300088</t>
  </si>
  <si>
    <t>C.R. SPINNERS</t>
  </si>
  <si>
    <t>AAHFR2642G</t>
  </si>
  <si>
    <t>039094300089</t>
  </si>
  <si>
    <t xml:space="preserve">SREE  K.N.M. SPINNING MILLS (P) </t>
  </si>
  <si>
    <t>AADCS0694N</t>
  </si>
  <si>
    <t>039094300090</t>
  </si>
  <si>
    <t>THE UNIVERSITY ENGINEER,</t>
  </si>
  <si>
    <t>039094300091</t>
  </si>
  <si>
    <t xml:space="preserve">VTD ENTERPRISE (CBE) PRIVATE </t>
  </si>
  <si>
    <t>AAACV9097R</t>
  </si>
  <si>
    <t>039094300095</t>
  </si>
  <si>
    <t>SHIVA DISTILLERIES PRIVATE LTD</t>
  </si>
  <si>
    <t>AACCS7199B</t>
  </si>
  <si>
    <t>039094300101</t>
  </si>
  <si>
    <t xml:space="preserve">SRI SARADHAMBIKA  SPINTEX  (P) </t>
  </si>
  <si>
    <t>AAGCS5875C</t>
  </si>
  <si>
    <t>039094300104</t>
  </si>
  <si>
    <t>K.L.R.F.SHEET METAL INDUSTRIES</t>
  </si>
  <si>
    <t>AAACK6029N</t>
  </si>
  <si>
    <t>039094300107</t>
  </si>
  <si>
    <t xml:space="preserve">SERVALL ENGINEERING WORKS </t>
  </si>
  <si>
    <t>AAECS2949H</t>
  </si>
  <si>
    <t>039094300108</t>
  </si>
  <si>
    <t>DIMEXON  DIAMONDS LIMITED</t>
  </si>
  <si>
    <t>039094300109</t>
  </si>
  <si>
    <t>K.N.M MILLS (P) LTD</t>
  </si>
  <si>
    <t>AAACK8972G</t>
  </si>
  <si>
    <t>039094300110</t>
  </si>
  <si>
    <t>039094300112</t>
  </si>
  <si>
    <t xml:space="preserve">PREMIER INSTRUMENTS AND </t>
  </si>
  <si>
    <t>AAGCP0139E</t>
  </si>
  <si>
    <t>039094300114</t>
  </si>
  <si>
    <t>SRI JANARTHANA SPINNING MILLS</t>
  </si>
  <si>
    <t>AAMFS4005M</t>
  </si>
  <si>
    <t>039094300121</t>
  </si>
  <si>
    <t xml:space="preserve">SRI RANGANATHAR INDUSTRIES </t>
  </si>
  <si>
    <t>AADCS0183Q</t>
  </si>
  <si>
    <t>039094300126</t>
  </si>
  <si>
    <t>S.P.S.SPINNERS PRIVATE LIMITED.</t>
  </si>
  <si>
    <t>AADCS1867P</t>
  </si>
  <si>
    <t>039094300170</t>
  </si>
  <si>
    <t>PAZHAMUDIR SPINNERS</t>
  </si>
  <si>
    <t>AAIFP3971D</t>
  </si>
  <si>
    <t>039094300183</t>
  </si>
  <si>
    <t>AQUA SUB-ENGNEERING-UNIT II</t>
  </si>
  <si>
    <t>AADFA8028P</t>
  </si>
  <si>
    <t>039094300186</t>
  </si>
  <si>
    <t>PIONEER EMBROIDERIES  LTD.</t>
  </si>
  <si>
    <t>AAACP3869R</t>
  </si>
  <si>
    <t>039094300187</t>
  </si>
  <si>
    <t xml:space="preserve">VISPARK JEWELLERY MFRS (P) </t>
  </si>
  <si>
    <t>AAACV6386M</t>
  </si>
  <si>
    <t>039094300189</t>
  </si>
  <si>
    <t>039094300190</t>
  </si>
  <si>
    <t>039094300191</t>
  </si>
  <si>
    <t>039094300208</t>
  </si>
  <si>
    <t>RAJU NAIDU TEXTILES</t>
  </si>
  <si>
    <t>AAFFR6459M</t>
  </si>
  <si>
    <t>039094300210</t>
  </si>
  <si>
    <t xml:space="preserve">SRI KRISHNARAJ VISALAAKSHI </t>
  </si>
  <si>
    <t>AAOCS7570A</t>
  </si>
  <si>
    <t>039094300212</t>
  </si>
  <si>
    <t xml:space="preserve">VEE JAY LAKSHMI  ENGINEERING </t>
  </si>
  <si>
    <t>039094300220</t>
  </si>
  <si>
    <t xml:space="preserve">LAKSHMI  MACHINE  WORKS  LTD.  </t>
  </si>
  <si>
    <t>039094300224</t>
  </si>
  <si>
    <t>VEEJAY MARKETING</t>
  </si>
  <si>
    <t>AABFV6694C</t>
  </si>
  <si>
    <t>039094300225</t>
  </si>
  <si>
    <t xml:space="preserve">SRI MARUDHAMALAI MURUGAN </t>
  </si>
  <si>
    <t>AACCS9453N</t>
  </si>
  <si>
    <t>039094300226</t>
  </si>
  <si>
    <t>BAKGIYAM ENGINEERING (P) LTD</t>
  </si>
  <si>
    <t>AADCP5269L</t>
  </si>
  <si>
    <t>039094300228</t>
  </si>
  <si>
    <t xml:space="preserve">SAKTHI AUTO ANCILLARY  PVT.  </t>
  </si>
  <si>
    <t>AABCB0064H</t>
  </si>
  <si>
    <t>039094300230</t>
  </si>
  <si>
    <t xml:space="preserve">CHINMAYA INTERNATIONAL </t>
  </si>
  <si>
    <t>AAATC0485D</t>
  </si>
  <si>
    <t>039094300232</t>
  </si>
  <si>
    <t>SUPER SALES INDIA LTD</t>
  </si>
  <si>
    <t>039094300234</t>
  </si>
  <si>
    <t>BLACK THUNDER THEME PARK[P]</t>
  </si>
  <si>
    <t>AAACB3114B</t>
  </si>
  <si>
    <t>039094300235</t>
  </si>
  <si>
    <t>ITC LIMITED,     UNIT  KOVAI,</t>
  </si>
  <si>
    <t>039094300250</t>
  </si>
  <si>
    <t>DINESH TEXTILES</t>
  </si>
  <si>
    <t>AABFD6202E</t>
  </si>
  <si>
    <t>039094300253</t>
  </si>
  <si>
    <t xml:space="preserve">ESTATE OFFICER.TAMIL NADU </t>
  </si>
  <si>
    <t>039094300258</t>
  </si>
  <si>
    <t xml:space="preserve">THE PRINCIPAL, CENTRAL </t>
  </si>
  <si>
    <t>039094300260</t>
  </si>
  <si>
    <t xml:space="preserve">PREMIER  INSTRUMENTS &amp; </t>
  </si>
  <si>
    <t>039094300265</t>
  </si>
  <si>
    <t>PRICOL  LIMITED (PLANT III)</t>
  </si>
  <si>
    <t>039094300271</t>
  </si>
  <si>
    <t>AMBI PLY PANELS AND DOORS</t>
  </si>
  <si>
    <t>AAMFA8076A</t>
  </si>
  <si>
    <t>039094300280</t>
  </si>
  <si>
    <t xml:space="preserve">K.G.INFORMATION  SYSTEMS (P) </t>
  </si>
  <si>
    <t>AABCK1447M</t>
  </si>
  <si>
    <t>039094300283</t>
  </si>
  <si>
    <t>039094300284</t>
  </si>
  <si>
    <t>M/S KUNSONS PIPES P LTD</t>
  </si>
  <si>
    <t>AACCK3029N</t>
  </si>
  <si>
    <t>039094300289</t>
  </si>
  <si>
    <t>039094300297</t>
  </si>
  <si>
    <t xml:space="preserve">INDROLA STEEL ROLLING MILLS </t>
  </si>
  <si>
    <t>AABCI1200J</t>
  </si>
  <si>
    <t>039094300298</t>
  </si>
  <si>
    <t>SALZER ELECTRONICS LIMITED,</t>
  </si>
  <si>
    <t>AAECS3411L</t>
  </si>
  <si>
    <t>039094300302</t>
  </si>
  <si>
    <t xml:space="preserve">SREE SARAVANABALAJI TEXTILES </t>
  </si>
  <si>
    <t>AAFCS9202E</t>
  </si>
  <si>
    <t>H4300302082001</t>
  </si>
  <si>
    <t>039094300304</t>
  </si>
  <si>
    <t>SANTHI CASTING WORKS,</t>
  </si>
  <si>
    <t>AFAPK5301D</t>
  </si>
  <si>
    <t>039094300306</t>
  </si>
  <si>
    <t>BALAJI SUPER ALLOYS.</t>
  </si>
  <si>
    <t>AAGFB0960L</t>
  </si>
  <si>
    <t>039094300308</t>
  </si>
  <si>
    <t>SREE KAILAII SPINNERS (P) LTD</t>
  </si>
  <si>
    <t>AAJCS5384H</t>
  </si>
  <si>
    <t>039094300312</t>
  </si>
  <si>
    <t>K.C. RAMASAMY,</t>
  </si>
  <si>
    <t>AFZPR5293Q</t>
  </si>
  <si>
    <t>039094300314</t>
  </si>
  <si>
    <t>RAJINIKANTH FOUNDATION</t>
  </si>
  <si>
    <t>ADDPR3075L</t>
  </si>
  <si>
    <t>039094300320</t>
  </si>
  <si>
    <t xml:space="preserve">KONGUNADU AIR PRODUCT (P) </t>
  </si>
  <si>
    <t>AACCK4100G</t>
  </si>
  <si>
    <t>039094300326</t>
  </si>
  <si>
    <t>PEEKAY STEEL CASTINGS (P) LTD.</t>
  </si>
  <si>
    <t>AABCP3517H</t>
  </si>
  <si>
    <t>039094300327</t>
  </si>
  <si>
    <t xml:space="preserve">ATHIPARASAKTHI ALLOY STEELS </t>
  </si>
  <si>
    <t>AABCK6794M</t>
  </si>
  <si>
    <t>039094300334</t>
  </si>
  <si>
    <t>VEE YES ALLOYS (P) LTD.,</t>
  </si>
  <si>
    <t>AAACV6381N</t>
  </si>
  <si>
    <t>039094300342</t>
  </si>
  <si>
    <t xml:space="preserve">I.T.C. LIMITED,  P.S.P.D, UNIT </t>
  </si>
  <si>
    <t>039094300347</t>
  </si>
  <si>
    <t>SUBA PLASTICS PRIVATE LTD.</t>
  </si>
  <si>
    <t>AAJCS5160P</t>
  </si>
  <si>
    <t>039094300355</t>
  </si>
  <si>
    <t xml:space="preserve">RAMANANDA ADIGALAR </t>
  </si>
  <si>
    <t>039094300356</t>
  </si>
  <si>
    <t>FINE CAST INDUSTRIES,</t>
  </si>
  <si>
    <t>AAAFF9592J</t>
  </si>
  <si>
    <t>039094300359</t>
  </si>
  <si>
    <t xml:space="preserve">SRI RAMAKRISHNA ENGINEERING </t>
  </si>
  <si>
    <t>039094300360</t>
  </si>
  <si>
    <t>RAJSHANTHI  SPINNERS</t>
  </si>
  <si>
    <t>AADFR8746H</t>
  </si>
  <si>
    <t>039094300362</t>
  </si>
  <si>
    <t>MICRO SPINTEX (P) LTD.,</t>
  </si>
  <si>
    <t>AADCM1675R</t>
  </si>
  <si>
    <t>039094300367</t>
  </si>
  <si>
    <t xml:space="preserve">BLUEMOUNT  CASTINGS  PVT. </t>
  </si>
  <si>
    <t>AABCB2171R</t>
  </si>
  <si>
    <t>039094300377</t>
  </si>
  <si>
    <t>AMRUTHAM SPINKNITS</t>
  </si>
  <si>
    <t>AAMFA1966H</t>
  </si>
  <si>
    <t>039094300378</t>
  </si>
  <si>
    <t xml:space="preserve">MARUDHAMALAI SRI </t>
  </si>
  <si>
    <t>AAFFM6941F</t>
  </si>
  <si>
    <t>039094300382</t>
  </si>
  <si>
    <t>SANTHOSH SPINNING MILLS</t>
  </si>
  <si>
    <t>AAPFS2483L</t>
  </si>
  <si>
    <t>039094300396</t>
  </si>
  <si>
    <t xml:space="preserve"> ELTEX SUPER CASTINGS PN </t>
  </si>
  <si>
    <t>039094300397</t>
  </si>
  <si>
    <t>VENKATESWARA BLUE METALS,</t>
  </si>
  <si>
    <t>AACFV7901P</t>
  </si>
  <si>
    <t>039094300404</t>
  </si>
  <si>
    <t>DBS TEXTILES (P) LTD</t>
  </si>
  <si>
    <t>AACCD6140K</t>
  </si>
  <si>
    <t>039094300405</t>
  </si>
  <si>
    <t>RAMANI TEX</t>
  </si>
  <si>
    <t>AALFM4647C</t>
  </si>
  <si>
    <t>039094300422</t>
  </si>
  <si>
    <t>KGISL TRUST</t>
  </si>
  <si>
    <t>AAATK3446Q</t>
  </si>
  <si>
    <t>039094300426</t>
  </si>
  <si>
    <t xml:space="preserve">KENTEX ENGINEERING WORKS </t>
  </si>
  <si>
    <t>AACHB1973K</t>
  </si>
  <si>
    <t>039094300431</t>
  </si>
  <si>
    <t>SRI PRANAV COTSPIN</t>
  </si>
  <si>
    <t>ABOFS1320C</t>
  </si>
  <si>
    <t>039094300433</t>
  </si>
  <si>
    <t xml:space="preserve">ALAMELU BALAJI SPINNING MILLS </t>
  </si>
  <si>
    <t>039094300443</t>
  </si>
  <si>
    <t>SRI ARUNACHALA SPINTEX (P) LTD</t>
  </si>
  <si>
    <t>AAYCS7787H</t>
  </si>
  <si>
    <t>039094300444</t>
  </si>
  <si>
    <t xml:space="preserve">AQUASUB ENGINEERING </t>
  </si>
  <si>
    <t>039094300449</t>
  </si>
  <si>
    <t xml:space="preserve">PRESSMATIC ENGINEERS INDIA </t>
  </si>
  <si>
    <t>AAECP 5965G</t>
  </si>
  <si>
    <t>039094300452</t>
  </si>
  <si>
    <t>SALZER  ELECTRONICS LTD</t>
  </si>
  <si>
    <t>039094300464</t>
  </si>
  <si>
    <t>AADHI VINAYAGA SPINNERS</t>
  </si>
  <si>
    <t>AAJFA5842K</t>
  </si>
  <si>
    <t>039094300466</t>
  </si>
  <si>
    <t xml:space="preserve">SRI THIRUMALAI RAJARAJESWARI </t>
  </si>
  <si>
    <t>ABCFS8353B</t>
  </si>
  <si>
    <t>039094300468</t>
  </si>
  <si>
    <t>SRI VISHNU FOUNDRIES</t>
  </si>
  <si>
    <t>ABHFS6590F</t>
  </si>
  <si>
    <t>039094300473</t>
  </si>
  <si>
    <t>039094300479</t>
  </si>
  <si>
    <t xml:space="preserve">SARAVANA BLUE METALS </t>
  </si>
  <si>
    <t>ABGFS1230B</t>
  </si>
  <si>
    <t>039094300480</t>
  </si>
  <si>
    <t>RSM AUTOKAST LTD</t>
  </si>
  <si>
    <t>AABCR4344J</t>
  </si>
  <si>
    <t>039094300481</t>
  </si>
  <si>
    <t>SRI STEEL INDUSTRIES</t>
  </si>
  <si>
    <t>ABMFS0139F</t>
  </si>
  <si>
    <t>039094300485</t>
  </si>
  <si>
    <t>039094300495</t>
  </si>
  <si>
    <t xml:space="preserve">INDROLA STEEL ROLLING </t>
  </si>
  <si>
    <t>039094300501</t>
  </si>
  <si>
    <t xml:space="preserve">AQUASUB ENGINEERNG </t>
  </si>
  <si>
    <t>039094300502</t>
  </si>
  <si>
    <t>SRI KUMARAN ALLOYS (P) LTD</t>
  </si>
  <si>
    <t>AALCS4590B</t>
  </si>
  <si>
    <t>039094300509</t>
  </si>
  <si>
    <t xml:space="preserve">GOMAATHI COTSPIN(COVAI) </t>
  </si>
  <si>
    <t>AACCG5253A</t>
  </si>
  <si>
    <t>039094300517</t>
  </si>
  <si>
    <t xml:space="preserve">VEEJAY LAKSHMI ENGINEERING </t>
  </si>
  <si>
    <t>039094300523</t>
  </si>
  <si>
    <t xml:space="preserve">SALZER ELECTRONICS LTD, UNIT </t>
  </si>
  <si>
    <t>AAMCS7364N</t>
  </si>
  <si>
    <t>039094300525</t>
  </si>
  <si>
    <t>039094300530</t>
  </si>
  <si>
    <t xml:space="preserve">THE EXECUTIVE ENGINEER /TWAD </t>
  </si>
  <si>
    <t>039094300533</t>
  </si>
  <si>
    <t>039094300535</t>
  </si>
  <si>
    <t>MANTRA INDUSTRIES LTD.,</t>
  </si>
  <si>
    <t>AAGCM0975M</t>
  </si>
  <si>
    <t>039094300538</t>
  </si>
  <si>
    <t>SALZAR ELECTRONICS LTD.,UNIT I</t>
  </si>
  <si>
    <t>039094300539</t>
  </si>
  <si>
    <t xml:space="preserve">SHRI MASANIYAMMAN THUNAI </t>
  </si>
  <si>
    <t>AAJCS1062J</t>
  </si>
  <si>
    <t>039094300540</t>
  </si>
  <si>
    <t xml:space="preserve">AQUASUB ENGINEERING (WIRE </t>
  </si>
  <si>
    <t>039094300542</t>
  </si>
  <si>
    <t xml:space="preserve">KOVAI KALAIMAGAL EDUCATIONAL </t>
  </si>
  <si>
    <t>AAATK7053M</t>
  </si>
  <si>
    <t>039094300548</t>
  </si>
  <si>
    <t xml:space="preserve">COIMBATORE ANAMALAIS </t>
  </si>
  <si>
    <t>039094300549</t>
  </si>
  <si>
    <t>TKL KNITS (INDIA) PVT LTD</t>
  </si>
  <si>
    <t>AAFCT2591M</t>
  </si>
  <si>
    <t>039094300550</t>
  </si>
  <si>
    <t xml:space="preserve">RAMESH IRON AND STEEL </t>
  </si>
  <si>
    <t>AAECR3728H</t>
  </si>
  <si>
    <t>039094300552</t>
  </si>
  <si>
    <t>SUN ALLOYS</t>
  </si>
  <si>
    <t>ABMFS5322G</t>
  </si>
  <si>
    <t>039094300555</t>
  </si>
  <si>
    <t>HEROTEK STEEL AND ALLOYS</t>
  </si>
  <si>
    <t>AAHFH8060N</t>
  </si>
  <si>
    <t>039094300560</t>
  </si>
  <si>
    <t>SUPERINTENDING ENGINEER</t>
  </si>
  <si>
    <t>H4300560082001</t>
  </si>
  <si>
    <t>039094300563</t>
  </si>
  <si>
    <t>IND ASIA ALLOYS</t>
  </si>
  <si>
    <t>ABVFS5230J</t>
  </si>
  <si>
    <t>039094300564</t>
  </si>
  <si>
    <t>YESCO CASTING PRIVATE LTD.,</t>
  </si>
  <si>
    <t>AAACY4829Q</t>
  </si>
  <si>
    <t>039094300566</t>
  </si>
  <si>
    <t xml:space="preserve">JAYACHANDRAN INDUSTRIES </t>
  </si>
  <si>
    <t>AACCJ1872E</t>
  </si>
  <si>
    <t>039094300569</t>
  </si>
  <si>
    <t xml:space="preserve">SRIVARI PLY BOARDS PRIVATE </t>
  </si>
  <si>
    <t>AAMCS8559F</t>
  </si>
  <si>
    <t>039094300570</t>
  </si>
  <si>
    <t>KRISS ELASTOMERS</t>
  </si>
  <si>
    <t>AAJFK9383P</t>
  </si>
  <si>
    <t>039094300573</t>
  </si>
  <si>
    <t xml:space="preserve">ADITHYA GLOBAL CASTINGS </t>
  </si>
  <si>
    <t>AAKCA4958N</t>
  </si>
  <si>
    <t>039094300574</t>
  </si>
  <si>
    <t>SAMBASIVA BIO FUELS (P) LTD</t>
  </si>
  <si>
    <t>AEKPV7611L</t>
  </si>
  <si>
    <t>039094300575</t>
  </si>
  <si>
    <t>AAUFS8415K</t>
  </si>
  <si>
    <t>039094300576</t>
  </si>
  <si>
    <t>CHANAKYA BLUE METALS</t>
  </si>
  <si>
    <t>AFFPM5305Q</t>
  </si>
  <si>
    <t>039094300577</t>
  </si>
  <si>
    <t xml:space="preserve">COIMBATORE EDUCATIONAL &amp; </t>
  </si>
  <si>
    <t>AAATC4096L</t>
  </si>
  <si>
    <t>039094300582</t>
  </si>
  <si>
    <t>SIVAKUMAR SPINNERS</t>
  </si>
  <si>
    <t>AAOFS0065P</t>
  </si>
  <si>
    <t>039094300585</t>
  </si>
  <si>
    <t>THE EXECUTIVE ENGINEER, TWAD</t>
  </si>
  <si>
    <t>039094300586</t>
  </si>
  <si>
    <t>PRECISION TAPES AND SEALANTS-</t>
  </si>
  <si>
    <t>039094300590</t>
  </si>
  <si>
    <t xml:space="preserve">ADITHYA INSTITUTE OF </t>
  </si>
  <si>
    <t>ABOPS6677E</t>
  </si>
  <si>
    <t>039094300591</t>
  </si>
  <si>
    <t xml:space="preserve">NTT  DATA  INFORMATION  </t>
  </si>
  <si>
    <t>AADCD9895L</t>
  </si>
  <si>
    <t>039094300594</t>
  </si>
  <si>
    <t xml:space="preserve">CHROMAPRINT INDIA PRIVATE </t>
  </si>
  <si>
    <t>AACCC6021A</t>
  </si>
  <si>
    <t>039094300599</t>
  </si>
  <si>
    <t xml:space="preserve">TECHNOMAX BUILDING SOLUTION </t>
  </si>
  <si>
    <t>AACCT9072C</t>
  </si>
  <si>
    <t>039094300600</t>
  </si>
  <si>
    <t>PRITHIVRAJ SPINNING MILL (P) LTD</t>
  </si>
  <si>
    <t>AAHCP7024K</t>
  </si>
  <si>
    <t>039094300603</t>
  </si>
  <si>
    <t xml:space="preserve">ANNA UNIVERSITY REGIONAL </t>
  </si>
  <si>
    <t>AAAJT2240H</t>
  </si>
  <si>
    <t>039094300605</t>
  </si>
  <si>
    <t>SHRI A.N.FOUNDRY</t>
  </si>
  <si>
    <t>ABGFS0501B</t>
  </si>
  <si>
    <t>039094300606</t>
  </si>
  <si>
    <t>VEESAA FOUNDRY</t>
  </si>
  <si>
    <t>AAGFV7853A</t>
  </si>
  <si>
    <t>039094300607</t>
  </si>
  <si>
    <t>BHAVANI BAARRAGE - I</t>
  </si>
  <si>
    <t>039094300608</t>
  </si>
  <si>
    <t>TEXMO INDUSTRIES, UNIT-10</t>
  </si>
  <si>
    <t>039094300611</t>
  </si>
  <si>
    <t>SRI VENKATRANGA ALLOYS PVT.</t>
  </si>
  <si>
    <t>AARCS3339L</t>
  </si>
  <si>
    <t>039094300612</t>
  </si>
  <si>
    <t>ORCHID PACKAGING PVT.LTD</t>
  </si>
  <si>
    <t>AAACO9749H</t>
  </si>
  <si>
    <t>039094300615</t>
  </si>
  <si>
    <t>EURO CAST ENGINEERING</t>
  </si>
  <si>
    <t>AACFE2019H</t>
  </si>
  <si>
    <t>039094300616</t>
  </si>
  <si>
    <t xml:space="preserve">JASMINE CONCRETE EXPORTS PVT </t>
  </si>
  <si>
    <t>AAACJ1788R</t>
  </si>
  <si>
    <t>039094300618</t>
  </si>
  <si>
    <t xml:space="preserve">GEM EDIBLE OILS PRIVATE </t>
  </si>
  <si>
    <t>AACCG3203C</t>
  </si>
  <si>
    <t>039094300621</t>
  </si>
  <si>
    <t xml:space="preserve">ARIHANT TECHNOCAST INDIA </t>
  </si>
  <si>
    <t>AAGCA0053N</t>
  </si>
  <si>
    <t>039094300626</t>
  </si>
  <si>
    <t xml:space="preserve">SENTHIL PAPER PRODUCT PVT </t>
  </si>
  <si>
    <t>AASCS8144C</t>
  </si>
  <si>
    <t>039094300628</t>
  </si>
  <si>
    <t>ALLIANCE MALL DEVELOPERS CO.</t>
  </si>
  <si>
    <t>AAGCA5970N</t>
  </si>
  <si>
    <t>039094300629</t>
  </si>
  <si>
    <t>SUBA PLASTICS PVT. LTD</t>
  </si>
  <si>
    <t>039094300630</t>
  </si>
  <si>
    <t>039094300634</t>
  </si>
  <si>
    <t xml:space="preserve">EXECUTIVE ENGIBNEER,TWAD </t>
  </si>
  <si>
    <t>039094300636</t>
  </si>
  <si>
    <t>K.G. DENIM LIMITED</t>
  </si>
  <si>
    <t>AAACK7940C</t>
  </si>
  <si>
    <t>039094300637</t>
  </si>
  <si>
    <t>039094300639</t>
  </si>
  <si>
    <t>AMOGHA POLYMERS (INDIA) PVT.</t>
  </si>
  <si>
    <t>AAOCA5737B</t>
  </si>
  <si>
    <t>039094300641</t>
  </si>
  <si>
    <t>AAVFS1382A</t>
  </si>
  <si>
    <t>039094300647</t>
  </si>
  <si>
    <t>BISLERI INTERNATIONAL PVT.LTD</t>
  </si>
  <si>
    <t>AACCA4355K</t>
  </si>
  <si>
    <t>039094300648</t>
  </si>
  <si>
    <t xml:space="preserve">RS DEVELOPMENT AND </t>
  </si>
  <si>
    <t>AAECR1869D</t>
  </si>
  <si>
    <t>039094300649</t>
  </si>
  <si>
    <t xml:space="preserve">LAKSHMI VACUUM HEAT </t>
  </si>
  <si>
    <t>AABCL3071G</t>
  </si>
  <si>
    <t>039094300650</t>
  </si>
  <si>
    <t>HOLIDAY RESIDENCY</t>
  </si>
  <si>
    <t>AAXPR7703A</t>
  </si>
  <si>
    <t>039094300652</t>
  </si>
  <si>
    <t>CAST TECH PVT LTD</t>
  </si>
  <si>
    <t>AAGCC6489E</t>
  </si>
  <si>
    <t>039094300658</t>
  </si>
  <si>
    <t>Maruthi Casting</t>
  </si>
  <si>
    <t>AAVFM4185F</t>
  </si>
  <si>
    <t>039094300659</t>
  </si>
  <si>
    <t>THIRUMUGAN FABRICS</t>
  </si>
  <si>
    <t>AAKFT5289Q</t>
  </si>
  <si>
    <t>039094300661</t>
  </si>
  <si>
    <t xml:space="preserve">KONGUNADU ARTS AND SCIENCE </t>
  </si>
  <si>
    <t>AAAAK1198E</t>
  </si>
  <si>
    <t>039094300663</t>
  </si>
  <si>
    <t>VINAYAKAA TEX Annur</t>
  </si>
  <si>
    <t>AAQFV2375R</t>
  </si>
  <si>
    <t>039094300669</t>
  </si>
  <si>
    <t xml:space="preserve">SREE ALLOYS PRECISION INDIA </t>
  </si>
  <si>
    <t>AAICS7515F</t>
  </si>
  <si>
    <t>039094300670</t>
  </si>
  <si>
    <t>EURO CAST ENGINEERING UNIT II</t>
  </si>
  <si>
    <t>039094320039</t>
  </si>
  <si>
    <t>039094320051</t>
  </si>
  <si>
    <t xml:space="preserve">MADRAS RADIATORS &amp; PRESSING  </t>
  </si>
  <si>
    <t>AABCM3975E</t>
  </si>
  <si>
    <t>039094320056</t>
  </si>
  <si>
    <t xml:space="preserve">SHANTHI GEARS  LIMITED "C" </t>
  </si>
  <si>
    <t>039094320071</t>
  </si>
  <si>
    <t>BANNARI AMMAN FLOUR MILL LTD</t>
  </si>
  <si>
    <t>AAACC8785H</t>
  </si>
  <si>
    <t>039094320087</t>
  </si>
  <si>
    <t>DHARSINI TEXTILES (P) LTD</t>
  </si>
  <si>
    <t>AABCA8939J</t>
  </si>
  <si>
    <t>039094320093</t>
  </si>
  <si>
    <t>HARITA POLYTEX INDIA P LTD</t>
  </si>
  <si>
    <t>039094320096</t>
  </si>
  <si>
    <t xml:space="preserve">TAMILNADU COLLEGE OF </t>
  </si>
  <si>
    <t>AAATT9128J</t>
  </si>
  <si>
    <t>039094320104</t>
  </si>
  <si>
    <t>INDO SHELL CAST (PVT) LTD.</t>
  </si>
  <si>
    <t>AAACI4299N</t>
  </si>
  <si>
    <t>039094320119</t>
  </si>
  <si>
    <t>SAPPHIRE WELD &amp; WIRE PVT LTD</t>
  </si>
  <si>
    <t>AARCS4297B</t>
  </si>
  <si>
    <t>039094320123</t>
  </si>
  <si>
    <t>PSG &amp; SONS CHARITIES TTRC</t>
  </si>
  <si>
    <t>AACCP 7564 R</t>
  </si>
  <si>
    <t>039094320125</t>
  </si>
  <si>
    <t xml:space="preserve">ANUGRAGHA  VALVE CASTINGS </t>
  </si>
  <si>
    <t>H4320125082002</t>
  </si>
  <si>
    <t>039094320127</t>
  </si>
  <si>
    <t xml:space="preserve">BRINDAVAN COTTON MILLS </t>
  </si>
  <si>
    <t>AAACB8937C</t>
  </si>
  <si>
    <t>H4320127082004</t>
  </si>
  <si>
    <t>039094320134</t>
  </si>
  <si>
    <t xml:space="preserve">THIRUMALAI TEXTILE </t>
  </si>
  <si>
    <t>AAZPL8390H</t>
  </si>
  <si>
    <t>039094320146</t>
  </si>
  <si>
    <t>AAA TEXTILES (P) LTD.,</t>
  </si>
  <si>
    <t>039094320161</t>
  </si>
  <si>
    <t>ALAGU AIR PRODUCTS. P.LTD</t>
  </si>
  <si>
    <t>AABCA8155G</t>
  </si>
  <si>
    <t>039094320166</t>
  </si>
  <si>
    <t>ALL INDIA RADIO,</t>
  </si>
  <si>
    <t>039094320182</t>
  </si>
  <si>
    <t>AMRITA VISHWA VIDYAPEETHAM</t>
  </si>
  <si>
    <t>AAATM2403M</t>
  </si>
  <si>
    <t>039094320186</t>
  </si>
  <si>
    <t>GKD CHARITY TRUST</t>
  </si>
  <si>
    <t>AAATG3676Q</t>
  </si>
  <si>
    <t>039094320206</t>
  </si>
  <si>
    <t>H4320206082002</t>
  </si>
  <si>
    <t>039094320215</t>
  </si>
  <si>
    <t>CANFOREST INDUTRIES</t>
  </si>
  <si>
    <t>AAJFC7464K</t>
  </si>
  <si>
    <t>039094320228</t>
  </si>
  <si>
    <t>THE ASSISTANT COMMISSIONER</t>
  </si>
  <si>
    <t>039094320232</t>
  </si>
  <si>
    <t xml:space="preserve">INDO SHELL CAST PRIVATE </t>
  </si>
  <si>
    <t>H4320232082003</t>
  </si>
  <si>
    <t>039094320252</t>
  </si>
  <si>
    <t>VOCON MANUFACTORING PVT LTD</t>
  </si>
  <si>
    <t>AACCN8017B</t>
  </si>
  <si>
    <t>039094320255</t>
  </si>
  <si>
    <t>039094320299</t>
  </si>
  <si>
    <t>SRI VISAKA TEXTILES PVT LTD.,</t>
  </si>
  <si>
    <t>AAECS1890B</t>
  </si>
  <si>
    <t>H4320299082002</t>
  </si>
  <si>
    <t>039094320312</t>
  </si>
  <si>
    <t xml:space="preserve">SWAMY COTTON MILLS TPR PVT </t>
  </si>
  <si>
    <t>AAICS9165P</t>
  </si>
  <si>
    <t>039094320320</t>
  </si>
  <si>
    <t>INDO SHELL CAST PRIVATE LTD.,</t>
  </si>
  <si>
    <t>AAAC14299N</t>
  </si>
  <si>
    <t>039094320335</t>
  </si>
  <si>
    <t xml:space="preserve">NIRMALA MONOFIL PRIVATE </t>
  </si>
  <si>
    <t>AABCN5996Q</t>
  </si>
  <si>
    <t>039094320337</t>
  </si>
  <si>
    <t>H4320337082003</t>
  </si>
  <si>
    <t>039094320338</t>
  </si>
  <si>
    <t xml:space="preserve">INDO SHELL CASTS  PRIVATE </t>
  </si>
  <si>
    <t>039094320341</t>
  </si>
  <si>
    <t>SELVARAJA COTSPIN (P) LIMITED</t>
  </si>
  <si>
    <t>AAECS1888H</t>
  </si>
  <si>
    <t>039094320349</t>
  </si>
  <si>
    <t>KITEX LTD</t>
  </si>
  <si>
    <t>AABCK1586D</t>
  </si>
  <si>
    <t>039094320351</t>
  </si>
  <si>
    <t xml:space="preserve">MOTHERLAND TEXTILE INDIA PVT </t>
  </si>
  <si>
    <t>AAECM1896P</t>
  </si>
  <si>
    <t>039094320355</t>
  </si>
  <si>
    <t>A.P.A.TEXTILES ( INDIA) P LTD</t>
  </si>
  <si>
    <t>AAFCA0174P</t>
  </si>
  <si>
    <t>039094320357</t>
  </si>
  <si>
    <t xml:space="preserve">SRI JAGANNATHA SPINNERS </t>
  </si>
  <si>
    <t>H4320357082004</t>
  </si>
  <si>
    <t>039094320383</t>
  </si>
  <si>
    <t>THE COMMANDANT</t>
  </si>
  <si>
    <t>039094320391</t>
  </si>
  <si>
    <t>INDO SHELL MOULD LTD, PLANT-</t>
  </si>
  <si>
    <t>039094320393</t>
  </si>
  <si>
    <t>PC SONS CASTINGS P LTD.</t>
  </si>
  <si>
    <t>AACCP7564R</t>
  </si>
  <si>
    <t>039094320404</t>
  </si>
  <si>
    <t>SHRI NAKODA MINERALS</t>
  </si>
  <si>
    <t>ABFFS8876A</t>
  </si>
  <si>
    <t>039094320408</t>
  </si>
  <si>
    <t>SHREE S. M.SPINNING MILLS</t>
  </si>
  <si>
    <t>AAYFS8788B</t>
  </si>
  <si>
    <t>039094320411</t>
  </si>
  <si>
    <t>AVANEETHA TEXTILES (P) LTD</t>
  </si>
  <si>
    <t>AAECA6228R</t>
  </si>
  <si>
    <t>H4320411082005</t>
  </si>
  <si>
    <t>039094320416</t>
  </si>
  <si>
    <t>V. JANAKIRAMAN</t>
  </si>
  <si>
    <t>AKQPK1323G</t>
  </si>
  <si>
    <t>039094320428</t>
  </si>
  <si>
    <t>ARUN BALAJI SPINNERS P LTD</t>
  </si>
  <si>
    <t>AAJCS2525A</t>
  </si>
  <si>
    <t>039094320432</t>
  </si>
  <si>
    <t>U R CASTINGS AND ALLOYS( P)</t>
  </si>
  <si>
    <t>AAACU7496B</t>
  </si>
  <si>
    <t>039094320447</t>
  </si>
  <si>
    <t>KPR MILL  LTD</t>
  </si>
  <si>
    <t>039094320448</t>
  </si>
  <si>
    <t xml:space="preserve">MAHARAJA THEME PARKS &amp; </t>
  </si>
  <si>
    <t>AADCM4288N</t>
  </si>
  <si>
    <t>039094320450</t>
  </si>
  <si>
    <t xml:space="preserve">SENTHIL AGGREGATES AND </t>
  </si>
  <si>
    <t>ABEFS9019G</t>
  </si>
  <si>
    <t>039094320461</t>
  </si>
  <si>
    <t xml:space="preserve">ULTRA READY MIX CONCRETE PVT </t>
  </si>
  <si>
    <t>AAACU7836K</t>
  </si>
  <si>
    <t>039094320469</t>
  </si>
  <si>
    <t>H4320469082003</t>
  </si>
  <si>
    <t>039094320471</t>
  </si>
  <si>
    <t>SRI AMMAN TAPES.,</t>
  </si>
  <si>
    <t>AACCK7077J</t>
  </si>
  <si>
    <t>039094320479</t>
  </si>
  <si>
    <t>SAUDAGAR ENTERPRISES</t>
  </si>
  <si>
    <t>AEFPM5269Q</t>
  </si>
  <si>
    <t>039094320487</t>
  </si>
  <si>
    <t>GE OIL &amp; GAS INDIA (P) LTD</t>
  </si>
  <si>
    <t>AAACD2199L</t>
  </si>
  <si>
    <t>039094320497</t>
  </si>
  <si>
    <t xml:space="preserve">TIRUMALAVASA COTTON AND </t>
  </si>
  <si>
    <t>ABUFS3530Q</t>
  </si>
  <si>
    <t>039094320499</t>
  </si>
  <si>
    <t xml:space="preserve">BROADCAST ENGINEERING </t>
  </si>
  <si>
    <t>039094320508</t>
  </si>
  <si>
    <t xml:space="preserve">GILBARCO VEEDER ROOT INDIA </t>
  </si>
  <si>
    <t>AADCG4992P</t>
  </si>
  <si>
    <t>039094320519</t>
  </si>
  <si>
    <t xml:space="preserve">M/S TITAN PAINTS AND </t>
  </si>
  <si>
    <t>AAACT9936F</t>
  </si>
  <si>
    <t>039094320523</t>
  </si>
  <si>
    <t>AVBPS2699K</t>
  </si>
  <si>
    <t>039094320525</t>
  </si>
  <si>
    <t>SABARI TEXTILES (P)LTD</t>
  </si>
  <si>
    <t>AAKCS3865N</t>
  </si>
  <si>
    <t>039094320526</t>
  </si>
  <si>
    <t>M/s.Larsen and Toubro Limited,</t>
  </si>
  <si>
    <t>039094320527</t>
  </si>
  <si>
    <t xml:space="preserve">M/s.Larsen and Toubro Limited </t>
  </si>
  <si>
    <t>039094320533</t>
  </si>
  <si>
    <t>ASPEN INFRASTRUCTURES LTD.,</t>
  </si>
  <si>
    <t>AACCS6871Q</t>
  </si>
  <si>
    <t>039094320536</t>
  </si>
  <si>
    <t>SREE  SUNDARA MILLS</t>
  </si>
  <si>
    <t>ABBFS7069M</t>
  </si>
  <si>
    <t>039094320538</t>
  </si>
  <si>
    <t>SHRI KARA ENGINEERING</t>
  </si>
  <si>
    <t>AAKCS0712N</t>
  </si>
  <si>
    <t>039094320539</t>
  </si>
  <si>
    <t>BEST ENGINEERING INDUSTRIES</t>
  </si>
  <si>
    <t>ABEPN1392B</t>
  </si>
  <si>
    <t>H4320539082005</t>
  </si>
  <si>
    <t>039094320546</t>
  </si>
  <si>
    <t>KASTHURI ALLOY CAST P LTD</t>
  </si>
  <si>
    <t>AABCK2681F</t>
  </si>
  <si>
    <t>H4320546082002</t>
  </si>
  <si>
    <t>039094320548</t>
  </si>
  <si>
    <t>SRI ARUL MURUGAN MILLS</t>
  </si>
  <si>
    <t>ABGFS9500G</t>
  </si>
  <si>
    <t>039094320552</t>
  </si>
  <si>
    <t xml:space="preserve">VETTUVAPALAYAM COMMON </t>
  </si>
  <si>
    <t>AACCV8422G</t>
  </si>
  <si>
    <t>039094320557</t>
  </si>
  <si>
    <t>PERUMAL FOUNDRY</t>
  </si>
  <si>
    <t>AEFPB8081H</t>
  </si>
  <si>
    <t>039094320573</t>
  </si>
  <si>
    <t>039094320574</t>
  </si>
  <si>
    <t xml:space="preserve">SHRI NEHRU MAHA VIDYALAYA </t>
  </si>
  <si>
    <t>AAATC1760F</t>
  </si>
  <si>
    <t>039094320576</t>
  </si>
  <si>
    <t xml:space="preserve">K.PALANIAPPA MEMORIAL </t>
  </si>
  <si>
    <t>AAATK5053D</t>
  </si>
  <si>
    <t>039094320593</t>
  </si>
  <si>
    <t>PRECOT MERIDIAN LIMITED</t>
  </si>
  <si>
    <t>AABCP3038K</t>
  </si>
  <si>
    <t>039094320594</t>
  </si>
  <si>
    <t>039094320595</t>
  </si>
  <si>
    <t>TWAD BOARD</t>
  </si>
  <si>
    <t>039094320606</t>
  </si>
  <si>
    <t>MRINAL SPINNING MILLS (UNIT II)</t>
  </si>
  <si>
    <t>H4320606082001</t>
  </si>
  <si>
    <t>039094320610</t>
  </si>
  <si>
    <t>INTEGRA AUTOMATION (P) LTD</t>
  </si>
  <si>
    <t>AAA C17412H</t>
  </si>
  <si>
    <t>039094320612</t>
  </si>
  <si>
    <t>ARGO HYTOS (P) LTD,S.G.</t>
  </si>
  <si>
    <t>AAACF5094Q</t>
  </si>
  <si>
    <t>039094320616</t>
  </si>
  <si>
    <t xml:space="preserve">VIRGOVALVES AND CONTROLLS </t>
  </si>
  <si>
    <t>AAACF1667M</t>
  </si>
  <si>
    <t>039094320618</t>
  </si>
  <si>
    <t>M/S AARURAN ALLOYS (P) LTD</t>
  </si>
  <si>
    <t>AAGCC1514L</t>
  </si>
  <si>
    <t>039094320619</t>
  </si>
  <si>
    <t xml:space="preserve">THE EXECUTIVE ENGINEER / </t>
  </si>
  <si>
    <t>039094320621</t>
  </si>
  <si>
    <t>CHERAN STEELS PRIVATE LIMITED</t>
  </si>
  <si>
    <t>AAMCS5504L</t>
  </si>
  <si>
    <t>H4320621082002</t>
  </si>
  <si>
    <t>039094320624</t>
  </si>
  <si>
    <t>YENCEE'S BLUE METALS (P) LTD</t>
  </si>
  <si>
    <t>AAACY3556A</t>
  </si>
  <si>
    <t>039094320625</t>
  </si>
  <si>
    <t xml:space="preserve">REVEILLE STEEL INDUSTRIES </t>
  </si>
  <si>
    <t>AAECR9048Q</t>
  </si>
  <si>
    <t>H4320625082005</t>
  </si>
  <si>
    <t>039094320631</t>
  </si>
  <si>
    <t xml:space="preserve">JAYALAKSHMI ALLOYS INDIA </t>
  </si>
  <si>
    <t>AACCJ1929N</t>
  </si>
  <si>
    <t>039094320633</t>
  </si>
  <si>
    <t>039094320634</t>
  </si>
  <si>
    <t>GOLDSUN AUTO PVT LTD</t>
  </si>
  <si>
    <t>AADCG1061B</t>
  </si>
  <si>
    <t>039094320635</t>
  </si>
  <si>
    <t>RAJHANS ENTERPRISES</t>
  </si>
  <si>
    <t>AALFR 9378M</t>
  </si>
  <si>
    <t>039094320636</t>
  </si>
  <si>
    <t>K.PR CHARITIES</t>
  </si>
  <si>
    <t>AAATK2875P</t>
  </si>
  <si>
    <t>039094320637</t>
  </si>
  <si>
    <t xml:space="preserve">COIMBATORE INTEGRATED WASTE </t>
  </si>
  <si>
    <t>AADCC3184B</t>
  </si>
  <si>
    <t>039094320638</t>
  </si>
  <si>
    <t>JANSONS FOUNDATION</t>
  </si>
  <si>
    <t>AAATJ3045Q</t>
  </si>
  <si>
    <t>039094320639</t>
  </si>
  <si>
    <t>SUBASH WIRES &amp; CABLES (P) LTD</t>
  </si>
  <si>
    <t>AANCS 4210L</t>
  </si>
  <si>
    <t>039094320645</t>
  </si>
  <si>
    <t>PENINSULA SPINNING MILLS</t>
  </si>
  <si>
    <t>AAFFP4716K</t>
  </si>
  <si>
    <t>H4320645082003</t>
  </si>
  <si>
    <t>039094320649</t>
  </si>
  <si>
    <t xml:space="preserve">SRI KRISHNA COLLEGE OF </t>
  </si>
  <si>
    <t>AAATV1904E</t>
  </si>
  <si>
    <t>039094320651</t>
  </si>
  <si>
    <t xml:space="preserve">VELAMMAL SUBBIAH </t>
  </si>
  <si>
    <t>039094320652</t>
  </si>
  <si>
    <t>GARUDA STEELS</t>
  </si>
  <si>
    <t>AAJFG4481C</t>
  </si>
  <si>
    <t>039094320653</t>
  </si>
  <si>
    <t>039094320655</t>
  </si>
  <si>
    <t>PARK TRUST</t>
  </si>
  <si>
    <t>AAATP3240M</t>
  </si>
  <si>
    <t>039094320656</t>
  </si>
  <si>
    <t>FORZA CASTINGS PVT LTD</t>
  </si>
  <si>
    <t>AABCF5546Q</t>
  </si>
  <si>
    <t>039094320659</t>
  </si>
  <si>
    <t>AKG INDIA PVT LTD</t>
  </si>
  <si>
    <t>AAGCA9019C</t>
  </si>
  <si>
    <t>039094320660</t>
  </si>
  <si>
    <t xml:space="preserve">VIRGO VALVES AND CONTROLLS </t>
  </si>
  <si>
    <t>039094320661</t>
  </si>
  <si>
    <t>VELAN VALVES INDIA PVT LTD</t>
  </si>
  <si>
    <t>AADCV4963D</t>
  </si>
  <si>
    <t>039094320664</t>
  </si>
  <si>
    <t xml:space="preserve">CIRCOR FLOW TECHNOLOGIES </t>
  </si>
  <si>
    <t>AADCC5649M</t>
  </si>
  <si>
    <t>039094320672</t>
  </si>
  <si>
    <t>EZHIL BLUE METALS</t>
  </si>
  <si>
    <t>AAJFP7393L</t>
  </si>
  <si>
    <t>039094320673</t>
  </si>
  <si>
    <t>039094320674</t>
  </si>
  <si>
    <t>MAKINO INDIA PVT LTD</t>
  </si>
  <si>
    <t>039094320676</t>
  </si>
  <si>
    <t xml:space="preserve">JACQUARD FABRICS INDIA PVT </t>
  </si>
  <si>
    <t>AABCJ8184A</t>
  </si>
  <si>
    <t>039094320677</t>
  </si>
  <si>
    <t xml:space="preserve">MDL VISHAL INDIA PRIVATE </t>
  </si>
  <si>
    <t>AAHCM8668E</t>
  </si>
  <si>
    <t>039094320679</t>
  </si>
  <si>
    <t>039094320682</t>
  </si>
  <si>
    <t>V.R.FOUNDRIES UNIT - II.</t>
  </si>
  <si>
    <t>AACFV2137K</t>
  </si>
  <si>
    <t>039094320683</t>
  </si>
  <si>
    <t xml:space="preserve">ARUNAAGOLD TEX CORPORATE </t>
  </si>
  <si>
    <t>AALCA3094N</t>
  </si>
  <si>
    <t>039094320687</t>
  </si>
  <si>
    <t>THE COMMANDANT - 155  BN BSF</t>
  </si>
  <si>
    <t>039094320688</t>
  </si>
  <si>
    <t>RYDON  INDUSTRIES PVT. LTD.,</t>
  </si>
  <si>
    <t>AACCR6829H</t>
  </si>
  <si>
    <t>039094320692</t>
  </si>
  <si>
    <t xml:space="preserve">AEROSPACE MATERIALS PVT. </t>
  </si>
  <si>
    <t>AABCA8396H</t>
  </si>
  <si>
    <t>039094320693</t>
  </si>
  <si>
    <t xml:space="preserve">SIVAGURU SPINNING MILLS PVT. </t>
  </si>
  <si>
    <t>AANCS5755N</t>
  </si>
  <si>
    <t>039094320697</t>
  </si>
  <si>
    <t>GPR TEXTILES (P) LTD</t>
  </si>
  <si>
    <t>AAGCS6632R</t>
  </si>
  <si>
    <t>039094320702</t>
  </si>
  <si>
    <t>VPN TEXTILES</t>
  </si>
  <si>
    <t>AALFV2686C</t>
  </si>
  <si>
    <t>039094320705</t>
  </si>
  <si>
    <t>FARMS INDIA CHICKEN</t>
  </si>
  <si>
    <t>AAAFF6285A</t>
  </si>
  <si>
    <t>039094320707</t>
  </si>
  <si>
    <t>UNICORN VALVES PVT LTD</t>
  </si>
  <si>
    <t>AAACU9942Q</t>
  </si>
  <si>
    <t>039094320708</t>
  </si>
  <si>
    <t>THAMARAI SPINNING MILLS</t>
  </si>
  <si>
    <t>AANFT5395G</t>
  </si>
  <si>
    <t>039094320715</t>
  </si>
  <si>
    <t xml:space="preserve">ROYALCARE SUPER SPECIALITY </t>
  </si>
  <si>
    <t>AAGCR1968R</t>
  </si>
  <si>
    <t>039094320728</t>
  </si>
  <si>
    <t xml:space="preserve">PSG INSTITUTE OF TECHNOLOGY </t>
  </si>
  <si>
    <t>039094320730</t>
  </si>
  <si>
    <t>SELLAMANI TECHNOLOGIES</t>
  </si>
  <si>
    <t>DHRPS5361F</t>
  </si>
  <si>
    <t>H4320730082001</t>
  </si>
  <si>
    <t>039094320740</t>
  </si>
  <si>
    <t>SONALI EXTRUCTIONS PVT LTD</t>
  </si>
  <si>
    <t>AANCS8682G</t>
  </si>
  <si>
    <t>039094320741</t>
  </si>
  <si>
    <t>VASANTHI FOUNDRY - UNIT III</t>
  </si>
  <si>
    <t>AAEFV0277E</t>
  </si>
  <si>
    <t>039094320742</t>
  </si>
  <si>
    <t>ALLIED FOUNDRY</t>
  </si>
  <si>
    <t>AAWFA4358H</t>
  </si>
  <si>
    <t>039094320748</t>
  </si>
  <si>
    <t>ARUL JOTHI EXPORTS [VT LTD</t>
  </si>
  <si>
    <t>AADCA7439F</t>
  </si>
  <si>
    <t>039094320749</t>
  </si>
  <si>
    <t>ELGI ULTRA  LIMITED</t>
  </si>
  <si>
    <t>AAECE8310N</t>
  </si>
  <si>
    <t>039094320756</t>
  </si>
  <si>
    <t xml:space="preserve">T . V. SUNDRAM IYENGAR &amp; SONS </t>
  </si>
  <si>
    <t>039094320757</t>
  </si>
  <si>
    <t>A V THOMAS &amp; CO LTD</t>
  </si>
  <si>
    <t>039094320759</t>
  </si>
  <si>
    <t xml:space="preserve">ACCURA WELDRODS KOVAI (P) </t>
  </si>
  <si>
    <t>AAJCA3520H</t>
  </si>
  <si>
    <t>039094320761</t>
  </si>
  <si>
    <t>PRAKASH TEXTILES</t>
  </si>
  <si>
    <t>AADFP7438A</t>
  </si>
  <si>
    <t>039094320782</t>
  </si>
  <si>
    <t>TUBEMANN INDIA</t>
  </si>
  <si>
    <t>AAEFK6295P</t>
  </si>
  <si>
    <t>039094320786</t>
  </si>
  <si>
    <t>Siva Selvi Textiles</t>
  </si>
  <si>
    <t>ALDPS2129N</t>
  </si>
  <si>
    <t>039094320788</t>
  </si>
  <si>
    <t>FIRST LINE ENGINEERING Co</t>
  </si>
  <si>
    <t>AGSPR2990Q</t>
  </si>
  <si>
    <t>039094320789</t>
  </si>
  <si>
    <t xml:space="preserve">Parthasarathy CNC Technology </t>
  </si>
  <si>
    <t>AAECP2825M</t>
  </si>
  <si>
    <t>039094320790</t>
  </si>
  <si>
    <t>SAMRAJYAA AND COMPANY</t>
  </si>
  <si>
    <t>AASFS3765J</t>
  </si>
  <si>
    <t>039094320791</t>
  </si>
  <si>
    <t>United Agro Foods</t>
  </si>
  <si>
    <t>AAEFU8396H</t>
  </si>
  <si>
    <t>039094320793</t>
  </si>
  <si>
    <t xml:space="preserve"> ANUGRAHA VALVE CASTINGS LTD     </t>
  </si>
  <si>
    <t>039094320794</t>
  </si>
  <si>
    <t>C.R.I PUMPS PVT LTD</t>
  </si>
  <si>
    <t>039094320797</t>
  </si>
  <si>
    <t>Veekesy Footcare India Pvt Ltd</t>
  </si>
  <si>
    <t>AABCU7419D</t>
  </si>
  <si>
    <t>039094320802</t>
  </si>
  <si>
    <t>VELUMANI INDUSTRIES</t>
  </si>
  <si>
    <t>AAGFV0484R</t>
  </si>
  <si>
    <t>039094350015</t>
  </si>
  <si>
    <t xml:space="preserve">THE COLLECTER OF CENTRAL </t>
  </si>
  <si>
    <t>039094350016</t>
  </si>
  <si>
    <t>SAKTHI FINANCE LTD</t>
  </si>
  <si>
    <t>AADCS0656G</t>
  </si>
  <si>
    <t>039094350017</t>
  </si>
  <si>
    <t xml:space="preserve">THE MANAGING TRUSTEE, G.K.N.M </t>
  </si>
  <si>
    <t>AAATT1479L</t>
  </si>
  <si>
    <t>039094350034</t>
  </si>
  <si>
    <t xml:space="preserve">THE DEAN. CBE MEDICAL </t>
  </si>
  <si>
    <t>039094350040</t>
  </si>
  <si>
    <t xml:space="preserve">K.GOVINDASAMY NAIDU MEDICAL </t>
  </si>
  <si>
    <t>AAATK1112H</t>
  </si>
  <si>
    <t>039094350041</t>
  </si>
  <si>
    <t>THE DEPUTY COMMISSIONER,</t>
  </si>
  <si>
    <t>039094350048</t>
  </si>
  <si>
    <t xml:space="preserve">PANKAJA MILLS [UNIT OF NTC] </t>
  </si>
  <si>
    <t>H4350048082002</t>
  </si>
  <si>
    <t>039094350051</t>
  </si>
  <si>
    <t xml:space="preserve">SRI RANGAVILAS GNG. SPG. &amp; </t>
  </si>
  <si>
    <t>039094350053</t>
  </si>
  <si>
    <t xml:space="preserve">THE SUPERINTENDENT, CENTRAL </t>
  </si>
  <si>
    <t>039094350060</t>
  </si>
  <si>
    <t xml:space="preserve">SRI SUGUNA MACHINE WORKS (P) </t>
  </si>
  <si>
    <t>AACCS7185D</t>
  </si>
  <si>
    <t>039094350063</t>
  </si>
  <si>
    <t xml:space="preserve">P.S.GOVINDASAMI NAIDU &amp; SONS </t>
  </si>
  <si>
    <t>039094350079</t>
  </si>
  <si>
    <t>COIMBATORE MURUGAN MILLS,</t>
  </si>
  <si>
    <t>039094350082</t>
  </si>
  <si>
    <t xml:space="preserve">THE DIRECTOR, INSTITUTE OF </t>
  </si>
  <si>
    <t>039094350083</t>
  </si>
  <si>
    <t>PSG. COLLEGE OF TECHNOLOGY,</t>
  </si>
  <si>
    <t>039094350086</t>
  </si>
  <si>
    <t>K &amp; V FAMILY TRUST,</t>
  </si>
  <si>
    <t>AACAK5425G</t>
  </si>
  <si>
    <t>039094350091</t>
  </si>
  <si>
    <t xml:space="preserve">ADWAITH TEXTILES PRIVATE </t>
  </si>
  <si>
    <t>AABCA8984F</t>
  </si>
  <si>
    <t>039094350103</t>
  </si>
  <si>
    <t xml:space="preserve">THE COIMBATORE INSTITUTE OF </t>
  </si>
  <si>
    <t>AAATV2577P</t>
  </si>
  <si>
    <t>039094350104</t>
  </si>
  <si>
    <t>"PSG COLLEGE OF TECHNOLOGY,</t>
  </si>
  <si>
    <t>039094350105</t>
  </si>
  <si>
    <t xml:space="preserve">THE PRINCIPAL, GOVERNMENT </t>
  </si>
  <si>
    <t>039094350108</t>
  </si>
  <si>
    <t xml:space="preserve">PSG COLLEGE OF TECHNOLOGY, </t>
  </si>
  <si>
    <t>039094350111</t>
  </si>
  <si>
    <t>COMBODIA MILLS (NTC)</t>
  </si>
  <si>
    <t>039094350123</t>
  </si>
  <si>
    <t xml:space="preserve">VENKATALAKSHMI ALLOY </t>
  </si>
  <si>
    <t>AABCV0923B</t>
  </si>
  <si>
    <t>039094350142</t>
  </si>
  <si>
    <t>039094350146</t>
  </si>
  <si>
    <t>039094350192</t>
  </si>
  <si>
    <t xml:space="preserve">THE SUPERINTENDENT, E.S.I  </t>
  </si>
  <si>
    <t>039094350196</t>
  </si>
  <si>
    <t xml:space="preserve">THE ASST.GARRISON ENG.EM [ </t>
  </si>
  <si>
    <t>039094350201</t>
  </si>
  <si>
    <t>CAG HOTELS (P) LTD.,</t>
  </si>
  <si>
    <t>AABCC2075K</t>
  </si>
  <si>
    <t>039094350202</t>
  </si>
  <si>
    <t xml:space="preserve">ASST.GARRISON ENGINEER, </t>
  </si>
  <si>
    <t>039094350209</t>
  </si>
  <si>
    <t xml:space="preserve">AVINASHILINGAM EDUCATIONAL </t>
  </si>
  <si>
    <t>039094350214</t>
  </si>
  <si>
    <t>GARRISON ENGINEER (MES)</t>
  </si>
  <si>
    <t>039094350222</t>
  </si>
  <si>
    <t xml:space="preserve">SRI MAHALAKSHMI DAIRY PRIVATE </t>
  </si>
  <si>
    <t>ABCCS2484C</t>
  </si>
  <si>
    <t>039094350230</t>
  </si>
  <si>
    <t>SAKTHI MURUGAN TEXTILES</t>
  </si>
  <si>
    <t>AALFS8385B</t>
  </si>
  <si>
    <t>H4350230082003</t>
  </si>
  <si>
    <t>039094350245</t>
  </si>
  <si>
    <t>ANGALAKSHMI SPINNING MILL</t>
  </si>
  <si>
    <t>AACFA3911G</t>
  </si>
  <si>
    <t>H4350245082002</t>
  </si>
  <si>
    <t>039094350283</t>
  </si>
  <si>
    <t xml:space="preserve">SOUTHERN COTSPINNERS </t>
  </si>
  <si>
    <t>039094350289</t>
  </si>
  <si>
    <t xml:space="preserve">THE GARRISON ENGINEER, AIR </t>
  </si>
  <si>
    <t>039094350301</t>
  </si>
  <si>
    <t xml:space="preserve">ROYAL YARNS COIMBATORE PVT. </t>
  </si>
  <si>
    <t>AADCR2124C</t>
  </si>
  <si>
    <t>039094350311</t>
  </si>
  <si>
    <t xml:space="preserve">M/S PALKUDIAR THREADDS (P) </t>
  </si>
  <si>
    <t>AACCS9470M</t>
  </si>
  <si>
    <t>039094350312</t>
  </si>
  <si>
    <t xml:space="preserve">GANGA MEDICAL CENTRE </t>
  </si>
  <si>
    <t>039094350314</t>
  </si>
  <si>
    <t xml:space="preserve">P.S.GOVINDASWAMY NAIDU &amp; </t>
  </si>
  <si>
    <t>039094350333</t>
  </si>
  <si>
    <t>SRI KANNAPIRAN MILLS LTD.</t>
  </si>
  <si>
    <t>039094350343</t>
  </si>
  <si>
    <t xml:space="preserve">SRE VENKATACHALAPATHY </t>
  </si>
  <si>
    <t>AALFS4967P</t>
  </si>
  <si>
    <t>H4350343082002</t>
  </si>
  <si>
    <t>039094350344</t>
  </si>
  <si>
    <t>JM MILLS (P) LTD</t>
  </si>
  <si>
    <t>AABCJ7385B</t>
  </si>
  <si>
    <t>039094350367</t>
  </si>
  <si>
    <t>SRI S.N.S. CHARITABLE TRUST</t>
  </si>
  <si>
    <t>AABTS7079L</t>
  </si>
  <si>
    <t>039094350380</t>
  </si>
  <si>
    <t>039094350381</t>
  </si>
  <si>
    <t>URBANEDGE HOTELS PVT.LTD.</t>
  </si>
  <si>
    <t>AAACU8612R</t>
  </si>
  <si>
    <t>H4350381082001</t>
  </si>
  <si>
    <t>039094350389</t>
  </si>
  <si>
    <t>THE NGP SCHOOL</t>
  </si>
  <si>
    <t>AAATK2825P</t>
  </si>
  <si>
    <t>039094350391</t>
  </si>
  <si>
    <t>ENNAR ENTERPRISES</t>
  </si>
  <si>
    <t>AABFE3713H</t>
  </si>
  <si>
    <t>039094350411</t>
  </si>
  <si>
    <t>REGIONAL PF COMMISSIONER</t>
  </si>
  <si>
    <t>039094350421</t>
  </si>
  <si>
    <t xml:space="preserve">LAKSHANA CONSULTANTS AND </t>
  </si>
  <si>
    <t>AAACL3895P</t>
  </si>
  <si>
    <t>039094350422</t>
  </si>
  <si>
    <t xml:space="preserve">THE DIRECTOR,TAMILNADU STATE </t>
  </si>
  <si>
    <t>039094350423</t>
  </si>
  <si>
    <t xml:space="preserve">HANUDEV INFO PARK PRIVATE </t>
  </si>
  <si>
    <t>AABCH5947D</t>
  </si>
  <si>
    <t>039094350429</t>
  </si>
  <si>
    <t>SKYPET POLYMERS</t>
  </si>
  <si>
    <t>ABDFS9000N</t>
  </si>
  <si>
    <t>039094350439</t>
  </si>
  <si>
    <t>SHANTHAMANI SPINNERS</t>
  </si>
  <si>
    <t>ADFFS9065H</t>
  </si>
  <si>
    <t>039094350455</t>
  </si>
  <si>
    <t xml:space="preserve">Casino Air Caters and Flight </t>
  </si>
  <si>
    <t>AACCA2654H</t>
  </si>
  <si>
    <t>039094350456</t>
  </si>
  <si>
    <t>CHENNAI HOSPITALS PVT LTD</t>
  </si>
  <si>
    <t>AAGCC7253A</t>
  </si>
  <si>
    <t>039094350457</t>
  </si>
  <si>
    <t xml:space="preserve">GLOBAL TECH PARK PRIVATE </t>
  </si>
  <si>
    <t>AABXG5707C</t>
  </si>
  <si>
    <t>039094380006</t>
  </si>
  <si>
    <t>TIRUPUR TEXTILES (P) LTD</t>
  </si>
  <si>
    <t>039094380018</t>
  </si>
  <si>
    <t>THE JOINT DIRECTOR</t>
  </si>
  <si>
    <t>CMBGO4319A</t>
  </si>
  <si>
    <t>039094380195</t>
  </si>
  <si>
    <t>ARUDRA SPINNING MILL PVT.LTD.</t>
  </si>
  <si>
    <t>AARCA6128P</t>
  </si>
  <si>
    <t>039094380637</t>
  </si>
  <si>
    <t>MAJESTIC EXPORTS</t>
  </si>
  <si>
    <t>AAEFM8827F</t>
  </si>
  <si>
    <t>039094380641</t>
  </si>
  <si>
    <t>LUCKY PROCESS</t>
  </si>
  <si>
    <t>DGG12FGHFH</t>
  </si>
  <si>
    <t>039094390078</t>
  </si>
  <si>
    <t>GOVT.I.T.I</t>
  </si>
  <si>
    <t>039094390172</t>
  </si>
  <si>
    <t>NANDHI SPINNING MILLS(P) LTD</t>
  </si>
  <si>
    <t>AAACN6166D</t>
  </si>
  <si>
    <t>039094390212</t>
  </si>
  <si>
    <t xml:space="preserve">BALU SPINNING MILLS PVT LTD, </t>
  </si>
  <si>
    <t>AAACB8935A</t>
  </si>
  <si>
    <t>039094390214</t>
  </si>
  <si>
    <t>KESAR TEXTILES</t>
  </si>
  <si>
    <t>AAECK0874F</t>
  </si>
  <si>
    <t>039094390227</t>
  </si>
  <si>
    <t xml:space="preserve">OGUN STEEL ROLLING MILLS (P) </t>
  </si>
  <si>
    <t>AABCO1958P</t>
  </si>
  <si>
    <t>039094390232</t>
  </si>
  <si>
    <t>039094390233</t>
  </si>
  <si>
    <t>CPG TEXTILES</t>
  </si>
  <si>
    <t>AABFC8456F</t>
  </si>
  <si>
    <t>039094390237</t>
  </si>
  <si>
    <t>PONGALUR SPINNING MILLS P LTD</t>
  </si>
  <si>
    <t>AABCP0749F</t>
  </si>
  <si>
    <t>039094390238</t>
  </si>
  <si>
    <t xml:space="preserve">SRI LAKSHMI VENKATESHWARA </t>
  </si>
  <si>
    <t>AACCS7041L</t>
  </si>
  <si>
    <t>039094390240</t>
  </si>
  <si>
    <t>SRI RUKMANI SPINNERS</t>
  </si>
  <si>
    <t>AAOFA0041M</t>
  </si>
  <si>
    <t>039094390243</t>
  </si>
  <si>
    <t>SONALI EXTRUSIONS (P) LTD,</t>
  </si>
  <si>
    <t>039094390245</t>
  </si>
  <si>
    <t xml:space="preserve">SHANTHI FEEDS PVT LTD " A " </t>
  </si>
  <si>
    <t>039094390247</t>
  </si>
  <si>
    <t>PURANI TEXTILES PRIVATE LTD</t>
  </si>
  <si>
    <t>AABCP7909D</t>
  </si>
  <si>
    <t>039094390248</t>
  </si>
  <si>
    <t xml:space="preserve">M/S.SHANTHI FORTUNE [INDIA] </t>
  </si>
  <si>
    <t>AAJCS4289D</t>
  </si>
  <si>
    <t>039094390249</t>
  </si>
  <si>
    <t>K.N.P, TEXTILES</t>
  </si>
  <si>
    <t>AMPPP1016J</t>
  </si>
  <si>
    <t>039094390258</t>
  </si>
  <si>
    <t>POONGODHAI TEXTILE MILLS</t>
  </si>
  <si>
    <t>AACFP5674R</t>
  </si>
  <si>
    <t>039094390259</t>
  </si>
  <si>
    <t xml:space="preserve">SULOCHANA COTTON SPG MILLS P </t>
  </si>
  <si>
    <t>039094390261</t>
  </si>
  <si>
    <t>VIKHASSHINI COTTON MILLS</t>
  </si>
  <si>
    <t>AAEFV5147P</t>
  </si>
  <si>
    <t>039094390265</t>
  </si>
  <si>
    <t>K.M. KNITWEAR PVT LTD</t>
  </si>
  <si>
    <t>AABCJ3447N</t>
  </si>
  <si>
    <t>039094390267</t>
  </si>
  <si>
    <t>RAJKAMAL TEXTILES</t>
  </si>
  <si>
    <t>AAFFR8260C</t>
  </si>
  <si>
    <t>039094390268</t>
  </si>
  <si>
    <t xml:space="preserve">KUMARAN GIN &amp; PRESSING PVT </t>
  </si>
  <si>
    <t>AAACK7938E</t>
  </si>
  <si>
    <t>039094390269</t>
  </si>
  <si>
    <t>GANAPATHI SPINNING MILL</t>
  </si>
  <si>
    <t>AAFFG1960L</t>
  </si>
  <si>
    <t>039094390270</t>
  </si>
  <si>
    <t>SRI SELVAKUMAR MILLS (P) LTD.,</t>
  </si>
  <si>
    <t>AAICS2314J</t>
  </si>
  <si>
    <t>039094390272</t>
  </si>
  <si>
    <t xml:space="preserve">CHEENU   AMMA  A ALLOY  </t>
  </si>
  <si>
    <t>AADCC7429F</t>
  </si>
  <si>
    <t>039094390274</t>
  </si>
  <si>
    <t>DEEPAM TEXTILE MILLS</t>
  </si>
  <si>
    <t>AADFD1426C</t>
  </si>
  <si>
    <t>039094390275</t>
  </si>
  <si>
    <t xml:space="preserve">JEIGOWTHAM TEXTILE PRIVATE </t>
  </si>
  <si>
    <t>AAACJ9723E</t>
  </si>
  <si>
    <t>039094390280</t>
  </si>
  <si>
    <t>K.O.B.MEDICAL TEXTILES (P) LTD.</t>
  </si>
  <si>
    <t>AABCK2679R</t>
  </si>
  <si>
    <t>039094390281</t>
  </si>
  <si>
    <t>HIFI FASHION</t>
  </si>
  <si>
    <t>AAIFH8600H</t>
  </si>
  <si>
    <t>039094390285</t>
  </si>
  <si>
    <t>PALANIMUTHU TEXTILES P LTD</t>
  </si>
  <si>
    <t>AABCV9578Q</t>
  </si>
  <si>
    <t>039094390286</t>
  </si>
  <si>
    <t>NITHYABHARATH TEXTILES P LTD.,</t>
  </si>
  <si>
    <t>AABCN9809N</t>
  </si>
  <si>
    <t>039094390288</t>
  </si>
  <si>
    <t>PIONEER HATCHERIES</t>
  </si>
  <si>
    <t>AADFP3343E</t>
  </si>
  <si>
    <t>039094390289</t>
  </si>
  <si>
    <t>SUNDARARAJA SPINNERS</t>
  </si>
  <si>
    <t>ABFFS0122B</t>
  </si>
  <si>
    <t>039094390290</t>
  </si>
  <si>
    <t>B H F INTERNATIONAL P LTD</t>
  </si>
  <si>
    <t>AADCB3804B</t>
  </si>
  <si>
    <t>039094390291</t>
  </si>
  <si>
    <t>SM INDUSTRIES</t>
  </si>
  <si>
    <t>AKAPS9839D</t>
  </si>
  <si>
    <t>039094390292</t>
  </si>
  <si>
    <t>S.D.M.COT SPIN(INDIA)PVT.LTD</t>
  </si>
  <si>
    <t>AAJCS8631B</t>
  </si>
  <si>
    <t>039094390296</t>
  </si>
  <si>
    <t xml:space="preserve">SULOCHANA COTTON SPINNING </t>
  </si>
  <si>
    <t>039094390297</t>
  </si>
  <si>
    <t xml:space="preserve">ANUSAM APPARELLS&amp;WOVEN </t>
  </si>
  <si>
    <t>AAIFA 4037 D</t>
  </si>
  <si>
    <t>039094390301</t>
  </si>
  <si>
    <t xml:space="preserve">LAKSHMI FINE YARNS CBE PVT </t>
  </si>
  <si>
    <t>AABCL1509 K</t>
  </si>
  <si>
    <t>039094390303</t>
  </si>
  <si>
    <t>039094390307</t>
  </si>
  <si>
    <t>ABHIKRISHNA RUBBER PRODUCTS</t>
  </si>
  <si>
    <t>AAFCA1805M</t>
  </si>
  <si>
    <t>039094390308</t>
  </si>
  <si>
    <t>CORE CARBON PVT LTD</t>
  </si>
  <si>
    <t>AABCC 2663 B</t>
  </si>
  <si>
    <t>039094390310</t>
  </si>
  <si>
    <t>SRI SELVAKUMAR MILLS PVT. LTD.</t>
  </si>
  <si>
    <t>039094390312</t>
  </si>
  <si>
    <t>AMMA ALLOY INDIA PVT. LTD.</t>
  </si>
  <si>
    <t>AAECA8559R</t>
  </si>
  <si>
    <t>039094390313</t>
  </si>
  <si>
    <t>GTN ENGINEERING INDIA LTD</t>
  </si>
  <si>
    <t>AABCG2838G</t>
  </si>
  <si>
    <t>039094390316</t>
  </si>
  <si>
    <t xml:space="preserve">PALLADAM HITECH WEAVING </t>
  </si>
  <si>
    <t>AADCP2099Q</t>
  </si>
  <si>
    <t>039094390318</t>
  </si>
  <si>
    <t>ANNAMALAIYAR SPINNERS</t>
  </si>
  <si>
    <t>039094390319</t>
  </si>
  <si>
    <t>039094390320</t>
  </si>
  <si>
    <t>CMB SPINNING  MILLS</t>
  </si>
  <si>
    <t>AAFFC1945B</t>
  </si>
  <si>
    <t>039094390321</t>
  </si>
  <si>
    <t>PRABHATH SPINNERS INDIA (P)</t>
  </si>
  <si>
    <t>AADCP6189R</t>
  </si>
  <si>
    <t>039094390322</t>
  </si>
  <si>
    <t>VGV BLUE METALS</t>
  </si>
  <si>
    <t>AAGFV9827Q</t>
  </si>
  <si>
    <t>039094390324</t>
  </si>
  <si>
    <t>SREE KRISHNA SPINNERS</t>
  </si>
  <si>
    <t>AALFS7061C</t>
  </si>
  <si>
    <t>039094390325</t>
  </si>
  <si>
    <t xml:space="preserve">EUROCOT TEXTILES INDIA PVT </t>
  </si>
  <si>
    <t>AABCE5021D</t>
  </si>
  <si>
    <t>039094390326</t>
  </si>
  <si>
    <t>VENKATRAMANA SPINNING MILLS</t>
  </si>
  <si>
    <t>AAKCS1685C</t>
  </si>
  <si>
    <t>039094390327</t>
  </si>
  <si>
    <t>GLOBAL CASTINGS</t>
  </si>
  <si>
    <t>AAIFG2532M</t>
  </si>
  <si>
    <t>039094390330</t>
  </si>
  <si>
    <t xml:space="preserve">SCHUTTE MEYER ASHWATH </t>
  </si>
  <si>
    <t>AACCS4555P</t>
  </si>
  <si>
    <t>039094390333</t>
  </si>
  <si>
    <t>MOHAN BREEDING FARM</t>
  </si>
  <si>
    <t>AAEFM9990K</t>
  </si>
  <si>
    <t>039094390341</t>
  </si>
  <si>
    <t>P C S AUTO CAST</t>
  </si>
  <si>
    <t>AAQFP7862H</t>
  </si>
  <si>
    <t>039094390342</t>
  </si>
  <si>
    <t>SHANTHI FEEDS P LTD UNIT IV</t>
  </si>
  <si>
    <t>039094390343</t>
  </si>
  <si>
    <t>SHANTHI FEEDS P LTD UNIT V</t>
  </si>
  <si>
    <t>039094390348</t>
  </si>
  <si>
    <t xml:space="preserve">INFINITY MANUFACTURING </t>
  </si>
  <si>
    <t>AABCI8673H</t>
  </si>
  <si>
    <t>039094390350</t>
  </si>
  <si>
    <t xml:space="preserve">SRI LAJSHMI NARASIMHAR </t>
  </si>
  <si>
    <t>AAOCS7573D</t>
  </si>
  <si>
    <t>039094390351</t>
  </si>
  <si>
    <t>NGS WHITE CEMENT CO</t>
  </si>
  <si>
    <t>AAGFN2117H</t>
  </si>
  <si>
    <t>039094390353</t>
  </si>
  <si>
    <t xml:space="preserve">SAARP NON WOVEN INDIA PVT </t>
  </si>
  <si>
    <t>AAQCS3457A</t>
  </si>
  <si>
    <t>039094390361</t>
  </si>
  <si>
    <t>TARSUN STEELS INDIA P  LTD</t>
  </si>
  <si>
    <t>AADCT9715B</t>
  </si>
  <si>
    <t>039094390366</t>
  </si>
  <si>
    <t>GANAPATHY REFINERIES.,</t>
  </si>
  <si>
    <t>AABHG6666B</t>
  </si>
  <si>
    <t>039094390372</t>
  </si>
  <si>
    <t>VENKATESA REFINERIES.,</t>
  </si>
  <si>
    <t>AABFV0283B</t>
  </si>
  <si>
    <t>039094390381</t>
  </si>
  <si>
    <t xml:space="preserve">VIJAYASAMUNDESWARI TEXTILES </t>
  </si>
  <si>
    <t>AABCV1298D</t>
  </si>
  <si>
    <t>039094390385</t>
  </si>
  <si>
    <t xml:space="preserve">SHRI SARADHA VANASPATHY (P) </t>
  </si>
  <si>
    <t>AADCS1868C</t>
  </si>
  <si>
    <t>039094390391</t>
  </si>
  <si>
    <t>EXECUTIVE ENGINEER,</t>
  </si>
  <si>
    <t>039094390398</t>
  </si>
  <si>
    <t xml:space="preserve">SRI ABIRAMI VANASPATHI </t>
  </si>
  <si>
    <t>AATFS0741H</t>
  </si>
  <si>
    <t>039094390399</t>
  </si>
  <si>
    <t xml:space="preserve">MADHAN AGRO INDUSTRIES </t>
  </si>
  <si>
    <t>AAJFM5072D</t>
  </si>
  <si>
    <t>039094390403</t>
  </si>
  <si>
    <t xml:space="preserve">SRI CHOLEESWARAR SPINNING </t>
  </si>
  <si>
    <t>AAJFS9925R</t>
  </si>
  <si>
    <t>039094390408</t>
  </si>
  <si>
    <t>GANAPPATHY SPINNERS.,</t>
  </si>
  <si>
    <t>AACFG3719Q</t>
  </si>
  <si>
    <t>039094390415</t>
  </si>
  <si>
    <t>AKILAN OIL INDUSTRIES</t>
  </si>
  <si>
    <t>AAGFA6656G</t>
  </si>
  <si>
    <t>039094390417</t>
  </si>
  <si>
    <t>SRI VALLI SPG MILLS</t>
  </si>
  <si>
    <t>AATFS3036P</t>
  </si>
  <si>
    <t>039094390419</t>
  </si>
  <si>
    <t>N.S.P.KNITTING MILLS</t>
  </si>
  <si>
    <t>AACFN3729M</t>
  </si>
  <si>
    <t>039094390421</t>
  </si>
  <si>
    <t xml:space="preserve">LALAHS INDIAN  SPICES&amp; FOOD </t>
  </si>
  <si>
    <t>AAACM2380A</t>
  </si>
  <si>
    <t>039094390425</t>
  </si>
  <si>
    <t xml:space="preserve">ALAYAM &amp; CO., (ALAYAM MODERN </t>
  </si>
  <si>
    <t>AALFA8128N</t>
  </si>
  <si>
    <t>039094390426</t>
  </si>
  <si>
    <t xml:space="preserve">THIRU KAILAYANATHAR SPINNING </t>
  </si>
  <si>
    <t>AACFT8370Q</t>
  </si>
  <si>
    <t>039094390429</t>
  </si>
  <si>
    <t xml:space="preserve">SIVALOKANATHAR SPINNING </t>
  </si>
  <si>
    <t>AAJCS5940D</t>
  </si>
  <si>
    <t>039094390430</t>
  </si>
  <si>
    <t>JAI SRI SHANMUGHA SPINNERS (P)</t>
  </si>
  <si>
    <t>AABCJ6948A</t>
  </si>
  <si>
    <t>039094390433</t>
  </si>
  <si>
    <t>MEHALA MILLS</t>
  </si>
  <si>
    <t>AANFM5247J</t>
  </si>
  <si>
    <t>039094390434</t>
  </si>
  <si>
    <t xml:space="preserve">ELLEN&amp;CO,SHRI LAKSHMI </t>
  </si>
  <si>
    <t>AACFE1551E</t>
  </si>
  <si>
    <t>039094390438</t>
  </si>
  <si>
    <t>SRI KAMADHENU TEXTILES</t>
  </si>
  <si>
    <t>AJUPS1502L</t>
  </si>
  <si>
    <t>039094390440</t>
  </si>
  <si>
    <t>DURGA COTTON MILLS</t>
  </si>
  <si>
    <t>AAFFD4474N</t>
  </si>
  <si>
    <t>039094390443</t>
  </si>
  <si>
    <t xml:space="preserve">ANANGOOR TEXTILE MILLS(P) </t>
  </si>
  <si>
    <t>039094390444</t>
  </si>
  <si>
    <t xml:space="preserve">HARWIN AGRO ENTERPRISES(P) </t>
  </si>
  <si>
    <t>AAACH1481P</t>
  </si>
  <si>
    <t>039094390451</t>
  </si>
  <si>
    <t>SIVASAKTHI MODERN RICE MILL</t>
  </si>
  <si>
    <t>ALMPS1688M</t>
  </si>
  <si>
    <t>039094390454</t>
  </si>
  <si>
    <t xml:space="preserve">RANGAA FOOD INDUSTRIES (P) </t>
  </si>
  <si>
    <t>AADCR8936N</t>
  </si>
  <si>
    <t>039094390455</t>
  </si>
  <si>
    <t xml:space="preserve">SRI ANDAL ALAGAR CEMENT P </t>
  </si>
  <si>
    <t>AARCS6866L</t>
  </si>
  <si>
    <t>039094390456</t>
  </si>
  <si>
    <t xml:space="preserve">ERODE BUILDER EDUCATIONAL </t>
  </si>
  <si>
    <t>AAATE2856Q</t>
  </si>
  <si>
    <t>039094390461</t>
  </si>
  <si>
    <t>TEEMAGE BUILDERS P LTD</t>
  </si>
  <si>
    <t>039094390462</t>
  </si>
  <si>
    <t xml:space="preserve">KANNAPPAN ALLOY &amp; STEEL CO P </t>
  </si>
  <si>
    <t>AAICA3760G</t>
  </si>
  <si>
    <t>039094390463</t>
  </si>
  <si>
    <t>POOMER SPINNING MILLS</t>
  </si>
  <si>
    <t>AAFFP1887M</t>
  </si>
  <si>
    <t>039094390470</t>
  </si>
  <si>
    <t>BONFAB TEXTILES P LTD.,</t>
  </si>
  <si>
    <t>AAFCB7932G</t>
  </si>
  <si>
    <t>039094390473</t>
  </si>
  <si>
    <t xml:space="preserve">REAL LINK ENGINEERING INDIA P </t>
  </si>
  <si>
    <t>AADCR1052R</t>
  </si>
  <si>
    <t>039094390477</t>
  </si>
  <si>
    <t>GK SPINNING MILL</t>
  </si>
  <si>
    <t>AAEFG9556B</t>
  </si>
  <si>
    <t>039094390478</t>
  </si>
  <si>
    <t>HI TECH SPINNING MILL</t>
  </si>
  <si>
    <t>AGMPJ8717D</t>
  </si>
  <si>
    <t>039094390483</t>
  </si>
  <si>
    <t>SMS HI TECH MODERN RICE MILL</t>
  </si>
  <si>
    <t>ACLFS4513K</t>
  </si>
  <si>
    <t>039094390485</t>
  </si>
  <si>
    <t>KUMARAN TEXTILES</t>
  </si>
  <si>
    <t>AADFK3959R</t>
  </si>
  <si>
    <t>039094390490</t>
  </si>
  <si>
    <t>SURYA SPINNERS</t>
  </si>
  <si>
    <t>ABTFS6372F</t>
  </si>
  <si>
    <t>039094390491</t>
  </si>
  <si>
    <t>TITAN COMPANY LIMITED</t>
  </si>
  <si>
    <t>039094390496</t>
  </si>
  <si>
    <t>SELVAM TWISTING MILL</t>
  </si>
  <si>
    <t>AKEPM0369C</t>
  </si>
  <si>
    <t>039094390497</t>
  </si>
  <si>
    <t>SRI SELVI WELD MESH</t>
  </si>
  <si>
    <t>BCWPP7482E</t>
  </si>
  <si>
    <t>039094390498</t>
  </si>
  <si>
    <t>SHREE LAKSHMI VINAYAGA MILL</t>
  </si>
  <si>
    <t>ABIFS3933P</t>
  </si>
  <si>
    <t>039094390503</t>
  </si>
  <si>
    <t>SRI BHAGAVAN TEXTILES</t>
  </si>
  <si>
    <t>AAEFB7202P</t>
  </si>
  <si>
    <t>039094390506</t>
  </si>
  <si>
    <t>PROMINANCE WINDOW SYSTEMS</t>
  </si>
  <si>
    <t>AAGFC2495K</t>
  </si>
  <si>
    <t>039094390513</t>
  </si>
  <si>
    <t xml:space="preserve">SRI BALAJAGATHAMBAL SPINNING </t>
  </si>
  <si>
    <t>AAOCS8871L</t>
  </si>
  <si>
    <t>039094390515</t>
  </si>
  <si>
    <t>JAI VINAYAKAR COTS SPINNER</t>
  </si>
  <si>
    <t>APFPP6920A</t>
  </si>
  <si>
    <t>039094390516</t>
  </si>
  <si>
    <t>NIVEDITA SPINNING MILLS UNIT II</t>
  </si>
  <si>
    <t>AAGFN0001J</t>
  </si>
  <si>
    <t>039094390517</t>
  </si>
  <si>
    <t xml:space="preserve">ROYAL CLASSIC MILLS (P) LTD </t>
  </si>
  <si>
    <t>039094390526</t>
  </si>
  <si>
    <t xml:space="preserve">THE EXECUTIVE ENGINNER,TWAD </t>
  </si>
  <si>
    <t>039094390527</t>
  </si>
  <si>
    <t xml:space="preserve">NOUVEAUX INDUSTRIES (P) </t>
  </si>
  <si>
    <t>AADCN4272D</t>
  </si>
  <si>
    <t>039094390533</t>
  </si>
  <si>
    <t>UNIQUE ROOF PVT LTD UNIT II</t>
  </si>
  <si>
    <t>AABCU2358M</t>
  </si>
  <si>
    <t>039094390535</t>
  </si>
  <si>
    <t>RAJA  ALUMINIUM CO.,</t>
  </si>
  <si>
    <t>AAOFR7467E</t>
  </si>
  <si>
    <t>039094390549</t>
  </si>
  <si>
    <t>SIVASIDH PACKS</t>
  </si>
  <si>
    <t>039094390557</t>
  </si>
  <si>
    <t>VELTEX COTTON MILLS</t>
  </si>
  <si>
    <t>039094390566</t>
  </si>
  <si>
    <t>MOHAN MUSHROOM FARMS</t>
  </si>
  <si>
    <t>ABCFM1921F</t>
  </si>
  <si>
    <t>039094390570</t>
  </si>
  <si>
    <t>KRG TEXTILE MILLS UNIT 3</t>
  </si>
  <si>
    <t>039094390571</t>
  </si>
  <si>
    <t>KADAIESWARI CRUSHER UNIT</t>
  </si>
  <si>
    <t>AAHFK7106J</t>
  </si>
  <si>
    <t>039094390575</t>
  </si>
  <si>
    <t>CIRCULAR TEXTILES</t>
  </si>
  <si>
    <t>AACFC6303N</t>
  </si>
  <si>
    <t>039094390581</t>
  </si>
  <si>
    <t>SHREE VISAKA SPINNERS</t>
  </si>
  <si>
    <t>039094390587</t>
  </si>
  <si>
    <t>UNIVERSAL CLOTHING COMPANY</t>
  </si>
  <si>
    <t>AABFU2746G</t>
  </si>
  <si>
    <t>039094390589</t>
  </si>
  <si>
    <t>MDP TRADEING</t>
  </si>
  <si>
    <t>039094390606</t>
  </si>
  <si>
    <t>KAY VEE AIRJETS</t>
  </si>
  <si>
    <t>AAPFK7032B</t>
  </si>
  <si>
    <t>039094390617</t>
  </si>
  <si>
    <t>UNITED WEAVES</t>
  </si>
  <si>
    <t>AABFU9042P</t>
  </si>
  <si>
    <t>039094390619</t>
  </si>
  <si>
    <t>SG BLUEMETALS</t>
  </si>
  <si>
    <t>039094390621</t>
  </si>
  <si>
    <t xml:space="preserve">ULTRAREADYMIX CONCRETE </t>
  </si>
  <si>
    <t>039094390622</t>
  </si>
  <si>
    <t xml:space="preserve">RAMALINGAM CONSTRUCTIONS </t>
  </si>
  <si>
    <t>AAECR2808N</t>
  </si>
  <si>
    <t>039094390623</t>
  </si>
  <si>
    <t>NEW DIAMOND BLUE METALS</t>
  </si>
  <si>
    <t>AAFFN6812J</t>
  </si>
  <si>
    <t>039094390625</t>
  </si>
  <si>
    <t>R.G.SELVANARAYANAN</t>
  </si>
  <si>
    <t>039094390630</t>
  </si>
  <si>
    <t>KASTHURI POULTRY FARM</t>
  </si>
  <si>
    <t>AAHFK4844M</t>
  </si>
  <si>
    <t>039094390634</t>
  </si>
  <si>
    <t>VENIL TEXTILES MILLS</t>
  </si>
  <si>
    <t>039094390636</t>
  </si>
  <si>
    <t>IMAYAM BLUE METALS</t>
  </si>
  <si>
    <t>039094390637</t>
  </si>
  <si>
    <t>VISUDHAN CRUSHER</t>
  </si>
  <si>
    <t>039094390638</t>
  </si>
  <si>
    <t>SAMSON CNO INDUSTRIES</t>
  </si>
  <si>
    <t>039094390641</t>
  </si>
  <si>
    <t xml:space="preserve">SASI BLUE METALS AND EARTH </t>
  </si>
  <si>
    <t>ABEFS2550G</t>
  </si>
  <si>
    <t>039094390642</t>
  </si>
  <si>
    <t>SHRI RAAM MILLS</t>
  </si>
  <si>
    <t>039094390646</t>
  </si>
  <si>
    <t>UMA MAHESWARI TEXTILES</t>
  </si>
  <si>
    <t>039094390648</t>
  </si>
  <si>
    <t>N.R.C SPINTEX</t>
  </si>
  <si>
    <t>039094390649</t>
  </si>
  <si>
    <t xml:space="preserve">SHANTHI FEEDS PRIVATE LIMITED </t>
  </si>
  <si>
    <t>039094390652</t>
  </si>
  <si>
    <t>Sri Ganesh Ram Auto Fab</t>
  </si>
  <si>
    <t>039094390658</t>
  </si>
  <si>
    <t>S.M ENTERPRISES</t>
  </si>
  <si>
    <t>039094390659</t>
  </si>
  <si>
    <t>Thiru.E.CHINNASAMY</t>
  </si>
  <si>
    <t>0</t>
  </si>
  <si>
    <t>039094390660</t>
  </si>
  <si>
    <t>FORTUNE WEAVING MILLS</t>
  </si>
  <si>
    <t>039094390661</t>
  </si>
  <si>
    <t xml:space="preserve">SRI GANESH LAKSHMI BLUE </t>
  </si>
  <si>
    <t>039094390662</t>
  </si>
  <si>
    <t>KALAIMAGAL TEXTILES UNIT II</t>
  </si>
  <si>
    <t>039094390663</t>
  </si>
  <si>
    <t>PMR TEXTILE MILLS</t>
  </si>
  <si>
    <t>039094820030</t>
  </si>
  <si>
    <t>GREEN T ESTATE</t>
  </si>
  <si>
    <t>AAIFG4648N</t>
  </si>
  <si>
    <t>039094820034</t>
  </si>
  <si>
    <t>ST.GEORGES HOMES</t>
  </si>
  <si>
    <t>AADTS9142C</t>
  </si>
  <si>
    <t>039094820035</t>
  </si>
  <si>
    <t xml:space="preserve">THE HEAD MASTER LAWRANCE </t>
  </si>
  <si>
    <t>AAATT7553R</t>
  </si>
  <si>
    <t>039094820058</t>
  </si>
  <si>
    <t xml:space="preserve">THE SECRETARY, MAHALINGA </t>
  </si>
  <si>
    <t>AAAAT3382P</t>
  </si>
  <si>
    <t>039094820062</t>
  </si>
  <si>
    <t>BARRACKS STORES OFFICER</t>
  </si>
  <si>
    <t>039094820063</t>
  </si>
  <si>
    <t xml:space="preserve">TATA INSTI.FUNDAMANTAL </t>
  </si>
  <si>
    <t>AAATT3951F</t>
  </si>
  <si>
    <t>039094820065</t>
  </si>
  <si>
    <t xml:space="preserve">DIVISIONAL ELECL ENGINEER </t>
  </si>
  <si>
    <t>039094820071</t>
  </si>
  <si>
    <t>THE MANAGER, LIMTEX ESTATE,</t>
  </si>
  <si>
    <t>AAACL4276E</t>
  </si>
  <si>
    <t>039094820077</t>
  </si>
  <si>
    <t xml:space="preserve">THE SECRETARY, KAIKATTY </t>
  </si>
  <si>
    <t>AAAAT4862A</t>
  </si>
  <si>
    <t>039094820091</t>
  </si>
  <si>
    <t xml:space="preserve">MERIT INN SOUTHERN STAR (P) </t>
  </si>
  <si>
    <t>AADCM8517A</t>
  </si>
  <si>
    <t>039094820098</t>
  </si>
  <si>
    <t xml:space="preserve">THE SPECIAL OFFICER, BIKATTY </t>
  </si>
  <si>
    <t>AAAAT3434A</t>
  </si>
  <si>
    <t>039094820107</t>
  </si>
  <si>
    <t>J.S.S.COLLEGE OF PHARMACY</t>
  </si>
  <si>
    <t>AAATJ2722Q</t>
  </si>
  <si>
    <t>039094820127</t>
  </si>
  <si>
    <t xml:space="preserve">GOOD SHEPHERD PUBLIC </t>
  </si>
  <si>
    <t>AAATG6253H</t>
  </si>
  <si>
    <t>039094820130</t>
  </si>
  <si>
    <t xml:space="preserve">GOOD SHEPHHERD PUBLIC </t>
  </si>
  <si>
    <t>039094820133</t>
  </si>
  <si>
    <t>GLENROCK ESTATES (P) LTD</t>
  </si>
  <si>
    <t>AAACG2188G</t>
  </si>
  <si>
    <t>039094820149</t>
  </si>
  <si>
    <t>JSS PUBLIC SCHOOL</t>
  </si>
  <si>
    <t>049094220004</t>
  </si>
  <si>
    <t xml:space="preserve">M/s. CHEMPLAST SANMAR LTD., </t>
  </si>
  <si>
    <t>049094220006</t>
  </si>
  <si>
    <t xml:space="preserve">THE COMMISSIONER, SALEM </t>
  </si>
  <si>
    <t>AAALS1780K</t>
  </si>
  <si>
    <t>049094220007</t>
  </si>
  <si>
    <t>049094220013</t>
  </si>
  <si>
    <t>THE INDIA CEMENTS LTD.</t>
  </si>
  <si>
    <t>049094220022</t>
  </si>
  <si>
    <t>049094220034</t>
  </si>
  <si>
    <t>S.S.M.SIZING CENTRE.</t>
  </si>
  <si>
    <t>AAWFS9632C</t>
  </si>
  <si>
    <t>049094220036</t>
  </si>
  <si>
    <t>SSM.PROCESSING MILLS LIMITED</t>
  </si>
  <si>
    <t>AACCS9415J</t>
  </si>
  <si>
    <t>049094220050</t>
  </si>
  <si>
    <t>THE PRINCIPAL, GOVT.I.T.T.,</t>
  </si>
  <si>
    <t>AAAAAAAAAA</t>
  </si>
  <si>
    <t>049094220057</t>
  </si>
  <si>
    <t xml:space="preserve">M/S. STEEL  AUTHORITY OF INDIA </t>
  </si>
  <si>
    <t>049094220062</t>
  </si>
  <si>
    <t>H4220062082001</t>
  </si>
  <si>
    <t>049094220064</t>
  </si>
  <si>
    <t>H4220064082001</t>
  </si>
  <si>
    <t>049094220087</t>
  </si>
  <si>
    <t>049094220096</t>
  </si>
  <si>
    <t>AAALT1024H</t>
  </si>
  <si>
    <t>049094220101</t>
  </si>
  <si>
    <t xml:space="preserve">THE PRESIDENT ODAPALLI </t>
  </si>
  <si>
    <t>AAAA01372N</t>
  </si>
  <si>
    <t>049094220103</t>
  </si>
  <si>
    <t>NANANANANA</t>
  </si>
  <si>
    <t>049094220104</t>
  </si>
  <si>
    <t>THE PRESIDENT</t>
  </si>
  <si>
    <t>AAAA01371R</t>
  </si>
  <si>
    <t>049094220110</t>
  </si>
  <si>
    <t>KRISHNA ALLOYS</t>
  </si>
  <si>
    <t>AAHFS0495C</t>
  </si>
  <si>
    <t>049094220115</t>
  </si>
  <si>
    <t xml:space="preserve">THE  DIVISIONAL RAILWAY </t>
  </si>
  <si>
    <t>049094220123</t>
  </si>
  <si>
    <t>049094220127</t>
  </si>
  <si>
    <t>049094220130</t>
  </si>
  <si>
    <t>SUPERFINE BLEACHING CO.LTD.,</t>
  </si>
  <si>
    <t>AAACV6932B</t>
  </si>
  <si>
    <t>049094220138</t>
  </si>
  <si>
    <t>M/S. JSW STEEL LIMITED,</t>
  </si>
  <si>
    <t>AAACJ4323N</t>
  </si>
  <si>
    <t>049094220140</t>
  </si>
  <si>
    <t>THE EXECUTIVE ENGINEER,(PWD)</t>
  </si>
  <si>
    <t>CHEP06086B</t>
  </si>
  <si>
    <t>049094220162</t>
  </si>
  <si>
    <t xml:space="preserve">THE EXECUTIVE ENGINEER TWAD </t>
  </si>
  <si>
    <t>049094220164</t>
  </si>
  <si>
    <t>049094220177</t>
  </si>
  <si>
    <t>049094220179</t>
  </si>
  <si>
    <t>049094220203</t>
  </si>
  <si>
    <t>049094220206</t>
  </si>
  <si>
    <t>H4220206082001</t>
  </si>
  <si>
    <t>049094220209</t>
  </si>
  <si>
    <t>049094220211</t>
  </si>
  <si>
    <t xml:space="preserve">THE EXECUTIVE ENGINEER/TWAD, </t>
  </si>
  <si>
    <t>049094220212</t>
  </si>
  <si>
    <t>049094220213</t>
  </si>
  <si>
    <t>049094220215</t>
  </si>
  <si>
    <t>049094220216</t>
  </si>
  <si>
    <t>049094220217</t>
  </si>
  <si>
    <t>049094220242</t>
  </si>
  <si>
    <t>RAMESH EXPORT</t>
  </si>
  <si>
    <t>AAHFR2453F</t>
  </si>
  <si>
    <t>049094220255</t>
  </si>
  <si>
    <t xml:space="preserve">MARUDHAR ROCKS </t>
  </si>
  <si>
    <t>049094220282</t>
  </si>
  <si>
    <t xml:space="preserve">SRI KRISHNA PAPER INDUSTRIES, </t>
  </si>
  <si>
    <t>ABVPJ8407G</t>
  </si>
  <si>
    <t>049094220290</t>
  </si>
  <si>
    <t xml:space="preserve">SHRI VELMURUGAN COTTON </t>
  </si>
  <si>
    <t>ABHFS1540F</t>
  </si>
  <si>
    <t>049094220335</t>
  </si>
  <si>
    <t>H4220335082001</t>
  </si>
  <si>
    <t>049094220346</t>
  </si>
  <si>
    <t xml:space="preserve">K.S.R.EDUCATIONAL AND </t>
  </si>
  <si>
    <t>AAATK1739L</t>
  </si>
  <si>
    <t>049094220357</t>
  </si>
  <si>
    <t xml:space="preserve">SANTHI PROCESSING UNIT (P) LTD </t>
  </si>
  <si>
    <t>049094220358</t>
  </si>
  <si>
    <t xml:space="preserve">COMMISSIONER SALEM CITY </t>
  </si>
  <si>
    <t>049094220359</t>
  </si>
  <si>
    <t>049094220360</t>
  </si>
  <si>
    <t>MALCO  ENERGY LTD.,</t>
  </si>
  <si>
    <t>AAHCS6896A</t>
  </si>
  <si>
    <t>049094220364</t>
  </si>
  <si>
    <t>CHEE05669G</t>
  </si>
  <si>
    <t>049094220365</t>
  </si>
  <si>
    <t>049094220366</t>
  </si>
  <si>
    <t>049094220374</t>
  </si>
  <si>
    <t xml:space="preserve">AARTHI EDUCATIONAL &amp; </t>
  </si>
  <si>
    <t>AAATA2605F</t>
  </si>
  <si>
    <t>049094220378</t>
  </si>
  <si>
    <t xml:space="preserve">JSW STEEL LTD., (RESERVOIR </t>
  </si>
  <si>
    <t>049094220390</t>
  </si>
  <si>
    <t xml:space="preserve">THEVUR  VIVASAIGAL NALA </t>
  </si>
  <si>
    <t>049094220391</t>
  </si>
  <si>
    <t xml:space="preserve">THE EXECUTIVE ENGINEER., TWAD </t>
  </si>
  <si>
    <t>CHEE03325A</t>
  </si>
  <si>
    <t>049094220392</t>
  </si>
  <si>
    <t>049094220393</t>
  </si>
  <si>
    <t>049094220401</t>
  </si>
  <si>
    <t xml:space="preserve">GOVERNMENT POLYTECHNIC </t>
  </si>
  <si>
    <t>AAAGG2894R</t>
  </si>
  <si>
    <t>049094220405</t>
  </si>
  <si>
    <t xml:space="preserve">Edappady Vattam Pakkanadu </t>
  </si>
  <si>
    <t>049094220406</t>
  </si>
  <si>
    <t>049094220410</t>
  </si>
  <si>
    <t xml:space="preserve">Vanavasi Vattara Vivasayeegal </t>
  </si>
  <si>
    <t>049094220411</t>
  </si>
  <si>
    <t>049094220418</t>
  </si>
  <si>
    <t xml:space="preserve">KONGANAPURAM VATTARA </t>
  </si>
  <si>
    <t>049094220419</t>
  </si>
  <si>
    <t xml:space="preserve">KONGANAPURAM VATTRARA </t>
  </si>
  <si>
    <t>049094240001</t>
  </si>
  <si>
    <t xml:space="preserve">SAIL REFRACTORY COMPANY </t>
  </si>
  <si>
    <t>AAQCS7998J</t>
  </si>
  <si>
    <t>049094240009</t>
  </si>
  <si>
    <t xml:space="preserve">SENIOR DIVISIONAL ELECTRICAL </t>
  </si>
  <si>
    <t>049094240013</t>
  </si>
  <si>
    <t xml:space="preserve">TRL KROSAKI REFRACTORIES </t>
  </si>
  <si>
    <t>AAACT6494Q</t>
  </si>
  <si>
    <t>049094240015</t>
  </si>
  <si>
    <t>SUB DIVISIONAL ENGINEER.</t>
  </si>
  <si>
    <t>049094240032</t>
  </si>
  <si>
    <t>GOVT.INDL.TRAINING INSTITUTE.,</t>
  </si>
  <si>
    <t>049094240038</t>
  </si>
  <si>
    <t xml:space="preserve">.SRI GOKULAM HOSPITALS </t>
  </si>
  <si>
    <t>AACCS9434P</t>
  </si>
  <si>
    <t>049094240041</t>
  </si>
  <si>
    <t xml:space="preserve">THE DEAN, GOVT. MOHAN K.M.C. </t>
  </si>
  <si>
    <t>ADOPR3281M</t>
  </si>
  <si>
    <t>049094240054</t>
  </si>
  <si>
    <t xml:space="preserve">SUB DIVISIONAL ENGINEER / </t>
  </si>
  <si>
    <t>049094240062</t>
  </si>
  <si>
    <t>TAMILNADU MAGNESITE LTD</t>
  </si>
  <si>
    <t>049094240071</t>
  </si>
  <si>
    <t xml:space="preserve">M/S. THE PRINCIPAL, GOVT. </t>
  </si>
  <si>
    <t>049094240080</t>
  </si>
  <si>
    <t xml:space="preserve">THE SOUTH INDIA STEEL &amp; </t>
  </si>
  <si>
    <t>AATFS1618K</t>
  </si>
  <si>
    <t>049094240084</t>
  </si>
  <si>
    <t xml:space="preserve">M/S. SRI VENKATESWARA STEEL </t>
  </si>
  <si>
    <t>AAKFS5193G</t>
  </si>
  <si>
    <t>049094240087</t>
  </si>
  <si>
    <t>M/S. E.S.I.HOSPITAL,</t>
  </si>
  <si>
    <t>CHEEO3319B</t>
  </si>
  <si>
    <t>049094240093</t>
  </si>
  <si>
    <t xml:space="preserve">M/S.NARASU'S SAARATHY </t>
  </si>
  <si>
    <t>AADCN 9472H</t>
  </si>
  <si>
    <t>049094240119</t>
  </si>
  <si>
    <t xml:space="preserve">M/S. T.K.S SPINNING MILLS </t>
  </si>
  <si>
    <t>AAACT7677H</t>
  </si>
  <si>
    <t>H4240119082001</t>
  </si>
  <si>
    <t>049094240123</t>
  </si>
  <si>
    <t xml:space="preserve">M/S. DIVISIONAL RAILWAY </t>
  </si>
  <si>
    <t>049094240140</t>
  </si>
  <si>
    <t xml:space="preserve">VENUS P.P. VARADHARAJU  SPG. </t>
  </si>
  <si>
    <t>AACCS4762N</t>
  </si>
  <si>
    <t>H4240140082001</t>
  </si>
  <si>
    <t>049094240144</t>
  </si>
  <si>
    <t xml:space="preserve">M/S. EXECUTIVE ENGINEER/TWAD </t>
  </si>
  <si>
    <t>049094240153</t>
  </si>
  <si>
    <t>M/S. M.B.S SPG. MILLS P LTD.,</t>
  </si>
  <si>
    <t>049094240154</t>
  </si>
  <si>
    <t>049094240156</t>
  </si>
  <si>
    <t>M/S. UNITED GRANITES (P) LTD.,</t>
  </si>
  <si>
    <t>AAACU3307K</t>
  </si>
  <si>
    <t>049094240167</t>
  </si>
  <si>
    <t xml:space="preserve">M/S. SUB DIVISIONAL </t>
  </si>
  <si>
    <t>049094240170</t>
  </si>
  <si>
    <t>UMA SPINNING MILLS (P)LTD,</t>
  </si>
  <si>
    <t>AAACL3557G</t>
  </si>
  <si>
    <t>H4240170082005</t>
  </si>
  <si>
    <t>049094240182</t>
  </si>
  <si>
    <t>M/S. THE DEAN, GOVT. MOHAN</t>
  </si>
  <si>
    <t>049094240192</t>
  </si>
  <si>
    <t>ACSEN TEX  PRIVATE LIMITED</t>
  </si>
  <si>
    <t>AABCR4238F</t>
  </si>
  <si>
    <t>049094240196</t>
  </si>
  <si>
    <t xml:space="preserve">CAUVERY STONES IMPEX PRIVATE </t>
  </si>
  <si>
    <t>AACCC3310J</t>
  </si>
  <si>
    <t>049094240201</t>
  </si>
  <si>
    <t xml:space="preserve">THE EXECUTIVE ENGINEER, TWAD </t>
  </si>
  <si>
    <t>049094240203</t>
  </si>
  <si>
    <t xml:space="preserve">M/S RELIANCE JIO INFOCOMM </t>
  </si>
  <si>
    <t>AAACR7832C</t>
  </si>
  <si>
    <t>049094240209</t>
  </si>
  <si>
    <t>K.M.D.CLOTHING.,</t>
  </si>
  <si>
    <t>AADFK7890H</t>
  </si>
  <si>
    <t>049094240214</t>
  </si>
  <si>
    <t>M/S.A.R.R. SRINIVASAN  FIRM.,</t>
  </si>
  <si>
    <t>AAHFA9324L</t>
  </si>
  <si>
    <t>049094240227</t>
  </si>
  <si>
    <t xml:space="preserve">M/S.SUNDAR SONS (INDIA) </t>
  </si>
  <si>
    <t>AAMFS2524F</t>
  </si>
  <si>
    <t>049094240229</t>
  </si>
  <si>
    <t xml:space="preserve">M/S.SRC PROJECTS PRIVATE </t>
  </si>
  <si>
    <t>H4240229082003</t>
  </si>
  <si>
    <t>049094240235</t>
  </si>
  <si>
    <t>M/S. ALAMELU TEXTILES.,</t>
  </si>
  <si>
    <t>AJRPP6739R</t>
  </si>
  <si>
    <t>049094240245</t>
  </si>
  <si>
    <t>049094240249</t>
  </si>
  <si>
    <t>GURURAGAVENDRA TEXTILES</t>
  </si>
  <si>
    <t>049094240251</t>
  </si>
  <si>
    <t>MEGAWIN SWITCH GEAR (P) LTD.,</t>
  </si>
  <si>
    <t>AAECM4516E</t>
  </si>
  <si>
    <t>049094240255</t>
  </si>
  <si>
    <t xml:space="preserve">K.S   BLUE  METAL  CRUSHER  </t>
  </si>
  <si>
    <t>AADCK2218E</t>
  </si>
  <si>
    <t>049094240264</t>
  </si>
  <si>
    <t xml:space="preserve">VINAYAKA MEDICAL CARE CENTER </t>
  </si>
  <si>
    <t>AAACV6921A</t>
  </si>
  <si>
    <t>049094240269</t>
  </si>
  <si>
    <t>S.K.A. DAIRY FOODS INDIA (P) LTD</t>
  </si>
  <si>
    <t>049094240273</t>
  </si>
  <si>
    <t>SRI RAM BALAJI CHEMICALS</t>
  </si>
  <si>
    <t>AGPPM2135D</t>
  </si>
  <si>
    <t>049094240275</t>
  </si>
  <si>
    <t xml:space="preserve">THE DEAN.GOVT. MOHAN </t>
  </si>
  <si>
    <t>ADOPR31811</t>
  </si>
  <si>
    <t>049094240277</t>
  </si>
  <si>
    <t xml:space="preserve">PARAGON POLYMER PRODUCTS </t>
  </si>
  <si>
    <t>049094240279</t>
  </si>
  <si>
    <t>MANIPAL HOSPITAL -SALEM</t>
  </si>
  <si>
    <t>AAGCM5933R</t>
  </si>
  <si>
    <t>049094240285</t>
  </si>
  <si>
    <t>KMB TRADING CORPORATION(P)</t>
  </si>
  <si>
    <t>AAECK 0051 A</t>
  </si>
  <si>
    <t>049094240288</t>
  </si>
  <si>
    <t xml:space="preserve">NOBLE MEDICAL CENTRE &amp; </t>
  </si>
  <si>
    <t>AABCN8385R</t>
  </si>
  <si>
    <t>049094240289</t>
  </si>
  <si>
    <t>THE  DISTRICT COLLECTOR,</t>
  </si>
  <si>
    <t>049094240290</t>
  </si>
  <si>
    <t xml:space="preserve">SULTANIYA MODERN RICE &amp; OIL </t>
  </si>
  <si>
    <t>AAUFS5855R</t>
  </si>
  <si>
    <t>049094240291</t>
  </si>
  <si>
    <t xml:space="preserve">VETRIVEL EXPLOSIVES PRIVATE </t>
  </si>
  <si>
    <t>AAOCS0185K</t>
  </si>
  <si>
    <t>H4240291082002</t>
  </si>
  <si>
    <t>049094240292</t>
  </si>
  <si>
    <t xml:space="preserve">DIVISIONAL RAILWAY </t>
  </si>
  <si>
    <t>049094240295</t>
  </si>
  <si>
    <t>SREE JAYGANAPATHY PACKAGE</t>
  </si>
  <si>
    <t>AWCTS 7574 H</t>
  </si>
  <si>
    <t>049094240302</t>
  </si>
  <si>
    <t>049094240303</t>
  </si>
  <si>
    <t>RELIANCE PROLIFIC TRADERS PVT.</t>
  </si>
  <si>
    <t>049094240304</t>
  </si>
  <si>
    <t xml:space="preserve">EXECUITIVE ENGINEER,TWAD </t>
  </si>
  <si>
    <t>049094240309</t>
  </si>
  <si>
    <t>G.G.FASHIONS</t>
  </si>
  <si>
    <t>ABSPK5247N</t>
  </si>
  <si>
    <t>H4240309082002</t>
  </si>
  <si>
    <t>049094240312</t>
  </si>
  <si>
    <t xml:space="preserve">MONFORT ANGLO INDIAN HIGHER </t>
  </si>
  <si>
    <t>AAAAT4491R</t>
  </si>
  <si>
    <t>049094240313</t>
  </si>
  <si>
    <t>T.K.PROJECTS &amp; HOTELS PVT LTD</t>
  </si>
  <si>
    <t>AADCT9798G</t>
  </si>
  <si>
    <t>049094240314</t>
  </si>
  <si>
    <t xml:space="preserve">OM SRI VIVEKANANDA </t>
  </si>
  <si>
    <t>AAATO0423B</t>
  </si>
  <si>
    <t>049094240316</t>
  </si>
  <si>
    <t>049094240317</t>
  </si>
  <si>
    <t xml:space="preserve">NARASU'S SAARATHY </t>
  </si>
  <si>
    <t>AADCN9472H</t>
  </si>
  <si>
    <t>H4240317082002</t>
  </si>
  <si>
    <t>049094240319</t>
  </si>
  <si>
    <t xml:space="preserve">AVR SWARNAMAHAL JEWELLERY </t>
  </si>
  <si>
    <t>AAHCA9042L</t>
  </si>
  <si>
    <t>049094240322</t>
  </si>
  <si>
    <t>S.JAGADEESAN (KALYAN SILKS)</t>
  </si>
  <si>
    <t>ABSPJ3562D</t>
  </si>
  <si>
    <t>049094240332</t>
  </si>
  <si>
    <t>SRI MOOKAMBIGA EXTRACTS</t>
  </si>
  <si>
    <t>ACOFS3639P</t>
  </si>
  <si>
    <t>049094240336</t>
  </si>
  <si>
    <t>M/S.ASSISTANT COMMISSIONER</t>
  </si>
  <si>
    <t>049094240339</t>
  </si>
  <si>
    <t>V.C.PRINTOGRAPH</t>
  </si>
  <si>
    <t>AAFFV2048G</t>
  </si>
  <si>
    <t>049094240340</t>
  </si>
  <si>
    <t>ASHOK PROCESS</t>
  </si>
  <si>
    <t>AAMFA5904D</t>
  </si>
  <si>
    <t>049094240341</t>
  </si>
  <si>
    <t xml:space="preserve">COMMISSIONER, SALEM  CITY </t>
  </si>
  <si>
    <t>AACCH7447M</t>
  </si>
  <si>
    <t>049094240343</t>
  </si>
  <si>
    <t>PIONEER EXTRACTS PVT LTD</t>
  </si>
  <si>
    <t>AAACL1535E</t>
  </si>
  <si>
    <t>049094240346</t>
  </si>
  <si>
    <t>ASIAN SPICES</t>
  </si>
  <si>
    <t>AAGFA0807R</t>
  </si>
  <si>
    <t>049094240347</t>
  </si>
  <si>
    <t>M.PARAMASIVAM, P.NITHILAN</t>
  </si>
  <si>
    <t>BFDPP9411B</t>
  </si>
  <si>
    <t>049094240348</t>
  </si>
  <si>
    <t>SENTHIL BLUE METALS</t>
  </si>
  <si>
    <t>ADNFS3974P</t>
  </si>
  <si>
    <t>049094240349</t>
  </si>
  <si>
    <t>M/s.POTHYS PRIVATE LIMITED</t>
  </si>
  <si>
    <t>AAGCP6774P</t>
  </si>
  <si>
    <t>049094240350</t>
  </si>
  <si>
    <t xml:space="preserve">SRI KAUVERY MEDICAL CARE </t>
  </si>
  <si>
    <t>049094240351</t>
  </si>
  <si>
    <t>VAAS INFRA</t>
  </si>
  <si>
    <t>AANFV0247K</t>
  </si>
  <si>
    <t>049094240352</t>
  </si>
  <si>
    <t xml:space="preserve">Kurinji Super Specialities Hospital </t>
  </si>
  <si>
    <t>AABCT8560G</t>
  </si>
  <si>
    <t>049094240354</t>
  </si>
  <si>
    <t>REVATHI MODERN RICE MILL</t>
  </si>
  <si>
    <t>AADFR9657D</t>
  </si>
  <si>
    <t>049094240355</t>
  </si>
  <si>
    <t xml:space="preserve">THE COMMISSIONER SALEM </t>
  </si>
  <si>
    <t>049094240356</t>
  </si>
  <si>
    <t>PRINCE POLY PROFILES</t>
  </si>
  <si>
    <t>AANFP0090N</t>
  </si>
  <si>
    <t>049094240357</t>
  </si>
  <si>
    <t xml:space="preserve"> THE COMMISSIONER  SALEM </t>
  </si>
  <si>
    <t>049094240358</t>
  </si>
  <si>
    <t xml:space="preserve">   POOVAZHAGI TEXTILES</t>
  </si>
  <si>
    <t>BBFPA1694D</t>
  </si>
  <si>
    <t>049094240359</t>
  </si>
  <si>
    <t xml:space="preserve">RAMASAMY GOUNDER </t>
  </si>
  <si>
    <t>122121EFDF</t>
  </si>
  <si>
    <t>H4240359082001</t>
  </si>
  <si>
    <t>049094240360</t>
  </si>
  <si>
    <t xml:space="preserve">M s PARASAKTHI CRUSHER </t>
  </si>
  <si>
    <t>AJWPB0004A</t>
  </si>
  <si>
    <t>049094240361</t>
  </si>
  <si>
    <t xml:space="preserve"> SKT BLUE METALS</t>
  </si>
  <si>
    <t>BHRPS4467G</t>
  </si>
  <si>
    <t>H4240361082001</t>
  </si>
  <si>
    <t>049094240363</t>
  </si>
  <si>
    <t xml:space="preserve">Ms SELLANDIAMMAN BLUE </t>
  </si>
  <si>
    <t>ADOFS9106L</t>
  </si>
  <si>
    <t>049094240365</t>
  </si>
  <si>
    <t>METAL MELT</t>
  </si>
  <si>
    <t>ABIFM9331R</t>
  </si>
  <si>
    <t>049094240369</t>
  </si>
  <si>
    <t xml:space="preserve">LALITHAA JEWELLARY MART </t>
  </si>
  <si>
    <t>AAACL1523A</t>
  </si>
  <si>
    <t>049094240370</t>
  </si>
  <si>
    <t>GOVAL TRUST</t>
  </si>
  <si>
    <t>049094240371</t>
  </si>
  <si>
    <t>SALEM PRINT PACK</t>
  </si>
  <si>
    <t>AAFFA4962A</t>
  </si>
  <si>
    <t>049094240372</t>
  </si>
  <si>
    <t xml:space="preserve">THE REGIONAL PF COMMISSIONER </t>
  </si>
  <si>
    <t>049094240373</t>
  </si>
  <si>
    <t>SURYA BATTERIES</t>
  </si>
  <si>
    <t>ACYPT8176E</t>
  </si>
  <si>
    <t>049094240374</t>
  </si>
  <si>
    <t>M/S. RANK PLASTICS</t>
  </si>
  <si>
    <t>AAPFR9492L</t>
  </si>
  <si>
    <t>049094260002</t>
  </si>
  <si>
    <t>049094260017</t>
  </si>
  <si>
    <t>PRINCIPAL/ GOVT. ITI,</t>
  </si>
  <si>
    <t>049094260020</t>
  </si>
  <si>
    <t xml:space="preserve">CHANDRAPRABHA COTTAGE &amp; </t>
  </si>
  <si>
    <t>AABFC1190N</t>
  </si>
  <si>
    <t>049094260031</t>
  </si>
  <si>
    <t>HOSPITAL SUPERINTENDENT</t>
  </si>
  <si>
    <t>049094260032</t>
  </si>
  <si>
    <t>DISTRICT COLLECTOR,</t>
  </si>
  <si>
    <t>049094260035</t>
  </si>
  <si>
    <t>EXECUTIVE OFFICER,</t>
  </si>
  <si>
    <t>049094260057</t>
  </si>
  <si>
    <t xml:space="preserve">VALLIAMPALAYAM CAUVERY LIFT </t>
  </si>
  <si>
    <t>049094260084</t>
  </si>
  <si>
    <t>DIVISIONAL RAILWAY MANAGER.,</t>
  </si>
  <si>
    <t>049094260112</t>
  </si>
  <si>
    <t>EXECUTIVE ENGINEER,.</t>
  </si>
  <si>
    <t>049094260115</t>
  </si>
  <si>
    <t>049094260120</t>
  </si>
  <si>
    <t>049094260122</t>
  </si>
  <si>
    <t>049094260123</t>
  </si>
  <si>
    <t>EXECUTIVE OFFICER</t>
  </si>
  <si>
    <t>049094260315</t>
  </si>
  <si>
    <t>049094260340</t>
  </si>
  <si>
    <t xml:space="preserve">CORAL REWINDING INDIA PRIVATE </t>
  </si>
  <si>
    <t>AACCC8243Q</t>
  </si>
  <si>
    <t>049094260341</t>
  </si>
  <si>
    <t>BLOW LINE PLAST</t>
  </si>
  <si>
    <t>AAIFB1539K</t>
  </si>
  <si>
    <t>049094260355</t>
  </si>
  <si>
    <t>049094260356</t>
  </si>
  <si>
    <t>049094260367</t>
  </si>
  <si>
    <t xml:space="preserve">THE SECRETARY, KONGU </t>
  </si>
  <si>
    <t>049094260413</t>
  </si>
  <si>
    <t>THE INDIAN PUBLIC SCHOOL</t>
  </si>
  <si>
    <t>AAATS8458A</t>
  </si>
  <si>
    <t>049094260426</t>
  </si>
  <si>
    <t xml:space="preserve">MAHARAJA KALAIARANGAM (P) </t>
  </si>
  <si>
    <t>AACCS7112A</t>
  </si>
  <si>
    <t>049094260480</t>
  </si>
  <si>
    <t>049094260501</t>
  </si>
  <si>
    <t>049094260511</t>
  </si>
  <si>
    <t xml:space="preserve">COMMISSIONER </t>
  </si>
  <si>
    <t>049094260512</t>
  </si>
  <si>
    <t>049094260514</t>
  </si>
  <si>
    <t>AAKFA6054A</t>
  </si>
  <si>
    <t>049094360005</t>
  </si>
  <si>
    <t>THE EXECUTIVE ENGINEER P.W.D</t>
  </si>
  <si>
    <t>049094360015</t>
  </si>
  <si>
    <t xml:space="preserve">THE SUPERINTENDING ENGINEER / </t>
  </si>
  <si>
    <t>H4360015082002</t>
  </si>
  <si>
    <t>049094360017</t>
  </si>
  <si>
    <t>OBLI SPINNING MILLS PVT LTD</t>
  </si>
  <si>
    <t>AAACO3027A</t>
  </si>
  <si>
    <t>H4360017072001</t>
  </si>
  <si>
    <t>049094360018</t>
  </si>
  <si>
    <t xml:space="preserve">SRI KARTHIKEYA TEXTILES (P) </t>
  </si>
  <si>
    <t>AAECS3414R</t>
  </si>
  <si>
    <t>049094360029</t>
  </si>
  <si>
    <t>VETRI VINAYAKAA SPINNERS</t>
  </si>
  <si>
    <t>AAFFV3190H</t>
  </si>
  <si>
    <t>049094360032</t>
  </si>
  <si>
    <t>AAEES2177B</t>
  </si>
  <si>
    <t>049094360043</t>
  </si>
  <si>
    <t>M/S.GRAN ROCK TILES[P] LTD</t>
  </si>
  <si>
    <t>AABCG1023H</t>
  </si>
  <si>
    <t>049094360045</t>
  </si>
  <si>
    <t xml:space="preserve">SRI SARADHA TEXTILES </t>
  </si>
  <si>
    <t>AADCS8173Q</t>
  </si>
  <si>
    <t>049094360047</t>
  </si>
  <si>
    <t>M/S.K.P.G COTTON MILLS[P] LTD</t>
  </si>
  <si>
    <t>AABCK1424E</t>
  </si>
  <si>
    <t>049094360059</t>
  </si>
  <si>
    <t xml:space="preserve">SRI GNANAVEL SPINNING MILLS </t>
  </si>
  <si>
    <t>AAECS3413J</t>
  </si>
  <si>
    <t>049094360060</t>
  </si>
  <si>
    <t xml:space="preserve">SRI PAVALAMBIGAI PAPER &amp; </t>
  </si>
  <si>
    <t>AAECS7749B</t>
  </si>
  <si>
    <t>049094360061</t>
  </si>
  <si>
    <t xml:space="preserve">M/S.KARTHIKEYA PAPER AND </t>
  </si>
  <si>
    <t>AABCK6270E</t>
  </si>
  <si>
    <t>049094360065</t>
  </si>
  <si>
    <t>M/S.LEEDS SPINNING MILLS PVT.</t>
  </si>
  <si>
    <t>AAACL3047M</t>
  </si>
  <si>
    <t>049094360066</t>
  </si>
  <si>
    <t>M/S.SALONA COTSPIN LIMITED.,</t>
  </si>
  <si>
    <t>AACCS4554N</t>
  </si>
  <si>
    <t>049094360067</t>
  </si>
  <si>
    <t xml:space="preserve">M/S.ARAVINDKUMAR TEXTILES (P) </t>
  </si>
  <si>
    <t>AABCA9606L</t>
  </si>
  <si>
    <t>049094360068</t>
  </si>
  <si>
    <t>M/S.SAM TURBO INDUSTRY LTD.,</t>
  </si>
  <si>
    <t>049094360071</t>
  </si>
  <si>
    <t xml:space="preserve">M/S.AMSAM SPINNING MILLS (P) </t>
  </si>
  <si>
    <t>AACCA4619G</t>
  </si>
  <si>
    <t>049094360073</t>
  </si>
  <si>
    <t>A.V.T.NATURAL PRODUCTS LTD.,</t>
  </si>
  <si>
    <t>AAACA3171B</t>
  </si>
  <si>
    <t>049094360084</t>
  </si>
  <si>
    <t>SRI SIVAJOTHI SPG.MILLS(P) LTD.,</t>
  </si>
  <si>
    <t>049094360090</t>
  </si>
  <si>
    <t xml:space="preserve">SHRIVAIKUNTH PAPER &amp; BOARDS </t>
  </si>
  <si>
    <t>AAECS5444H</t>
  </si>
  <si>
    <t>049094360092</t>
  </si>
  <si>
    <t xml:space="preserve">SPAC  STARCH PRODUCTS(INDIA) </t>
  </si>
  <si>
    <t>AACCS7137B</t>
  </si>
  <si>
    <t>049094360093</t>
  </si>
  <si>
    <t xml:space="preserve">SRI BALAMBIKA TEXTILE MILLS (P) </t>
  </si>
  <si>
    <t>AAECS2048B</t>
  </si>
  <si>
    <t>049094360102</t>
  </si>
  <si>
    <t>M/S.AKSHERA PAPERS</t>
  </si>
  <si>
    <t>AAGFA2540K</t>
  </si>
  <si>
    <t>049094360107</t>
  </si>
  <si>
    <t>THE UNITED YARN PROCESSORS</t>
  </si>
  <si>
    <t>AACFT1544N</t>
  </si>
  <si>
    <t>049094360108</t>
  </si>
  <si>
    <t xml:space="preserve">KARTHIKEYA PAPER MILLS (P) </t>
  </si>
  <si>
    <t>AABCK6633M</t>
  </si>
  <si>
    <t>049094360109</t>
  </si>
  <si>
    <t>M/S. SREE RAAM MILLS</t>
  </si>
  <si>
    <t>AATFS9278D</t>
  </si>
  <si>
    <t>049094360113</t>
  </si>
  <si>
    <t>KAVITHA DYEINGS</t>
  </si>
  <si>
    <t>ALAPS3104L</t>
  </si>
  <si>
    <t>049094360123</t>
  </si>
  <si>
    <t>ARUMAYAAL TEXTILES (P) LTD.,</t>
  </si>
  <si>
    <t>AAFCA2226C</t>
  </si>
  <si>
    <t>049094360131</t>
  </si>
  <si>
    <t>P.V. SPINNING MILLS INDIA (P) LTD</t>
  </si>
  <si>
    <t>AADCP6091L</t>
  </si>
  <si>
    <t>049094360133</t>
  </si>
  <si>
    <t>VIJAYALAKSHMI TEXTILES</t>
  </si>
  <si>
    <t>AADFV5731G</t>
  </si>
  <si>
    <t>049094360144</t>
  </si>
  <si>
    <t xml:space="preserve">ADITYA ASWIN PAPER MILLS(P) </t>
  </si>
  <si>
    <t>AAGCA1984Q</t>
  </si>
  <si>
    <t>049094360145</t>
  </si>
  <si>
    <t>HARIMADAHAVAA ALLOYS (P) LTD</t>
  </si>
  <si>
    <t>AACCH0451K</t>
  </si>
  <si>
    <t>049094360148</t>
  </si>
  <si>
    <t xml:space="preserve">SRIVENKATESWARA VIDHYALAYA </t>
  </si>
  <si>
    <t>049094360154</t>
  </si>
  <si>
    <t xml:space="preserve">SRI ANDAL PAPER MILLS UNIT II </t>
  </si>
  <si>
    <t>AANCS4626E</t>
  </si>
  <si>
    <t>049094360155</t>
  </si>
  <si>
    <t>KPT SPINNING MILLS (P) LTD</t>
  </si>
  <si>
    <t>AADCK7906K</t>
  </si>
  <si>
    <t>049094360158</t>
  </si>
  <si>
    <t>SHREE HARIE STEEL &amp; ALLOYS,</t>
  </si>
  <si>
    <t>049094360159</t>
  </si>
  <si>
    <t>ABHI SK HOSPITAL(P) LTD</t>
  </si>
  <si>
    <t>AAJCA0402E</t>
  </si>
  <si>
    <t>049094360161</t>
  </si>
  <si>
    <t xml:space="preserve">SARADHA PAPER AND BOARDS </t>
  </si>
  <si>
    <t>AAJCS5518D</t>
  </si>
  <si>
    <t>049094360164</t>
  </si>
  <si>
    <t>JEEVAN SPINNERS</t>
  </si>
  <si>
    <t>AAJFJ4955C</t>
  </si>
  <si>
    <t>049094360174</t>
  </si>
  <si>
    <t>BLUE STAR AGGREGATES</t>
  </si>
  <si>
    <t>ALHPP8456F</t>
  </si>
  <si>
    <t>049094360175</t>
  </si>
  <si>
    <t xml:space="preserve">THE COMMISSIONER ERODE </t>
  </si>
  <si>
    <t>11/08/2020</t>
  </si>
  <si>
    <t>049094370090</t>
  </si>
  <si>
    <t xml:space="preserve">M/S. SREE SPINNING MILLS </t>
  </si>
  <si>
    <t>049094370091</t>
  </si>
  <si>
    <t>M/s. THE COMMISSIONER,</t>
  </si>
  <si>
    <t>049094370092</t>
  </si>
  <si>
    <t>049094370097</t>
  </si>
  <si>
    <t>049094370131</t>
  </si>
  <si>
    <t xml:space="preserve">M/s. SONA VALLIAPPA TEXTILE </t>
  </si>
  <si>
    <t>AACCS7484D</t>
  </si>
  <si>
    <t>049094370169</t>
  </si>
  <si>
    <t xml:space="preserve">M/S.VST SPINTEX INDIA PRIVATE </t>
  </si>
  <si>
    <t>AACCS9503M</t>
  </si>
  <si>
    <t>049094370176</t>
  </si>
  <si>
    <t xml:space="preserve">M/S.RAGHAV INDUSTRIES </t>
  </si>
  <si>
    <t>AAACR4686C</t>
  </si>
  <si>
    <t>049094370200</t>
  </si>
  <si>
    <t xml:space="preserve">M/s. P.G.P.EDUCATIONAL </t>
  </si>
  <si>
    <t>AAATP5075G</t>
  </si>
  <si>
    <t>049094370205</t>
  </si>
  <si>
    <t xml:space="preserve">M/s.SELVAM BROILERS PRIVATE </t>
  </si>
  <si>
    <t>AAGCS0971F</t>
  </si>
  <si>
    <t>049094370218</t>
  </si>
  <si>
    <t xml:space="preserve">MAHENDRA ENGINEERING </t>
  </si>
  <si>
    <t>AAAAM2491C</t>
  </si>
  <si>
    <t>049094370220</t>
  </si>
  <si>
    <t>M/S.SRIVAASA CEMENTS (P) LTD.,</t>
  </si>
  <si>
    <t>AAGCS5603N</t>
  </si>
  <si>
    <t>049094370228</t>
  </si>
  <si>
    <t xml:space="preserve">M/S.SRI AMMAN INDUSTRIES </t>
  </si>
  <si>
    <t>ARPPS3910H</t>
  </si>
  <si>
    <t>049094370234</t>
  </si>
  <si>
    <t xml:space="preserve">M/S.MUTHAYAMMAL ENGINEERING </t>
  </si>
  <si>
    <t>AACTM3983E</t>
  </si>
  <si>
    <t>049094370237</t>
  </si>
  <si>
    <t xml:space="preserve">M/S.KAMALAM WEAVING MILLS </t>
  </si>
  <si>
    <t>AACCK3830D</t>
  </si>
  <si>
    <t>049094370252</t>
  </si>
  <si>
    <t xml:space="preserve">EXECUTIVE ENGINEER TWAD </t>
  </si>
  <si>
    <t>049094370254</t>
  </si>
  <si>
    <t xml:space="preserve">M/S. A.S.S. MILLS PRIVATE </t>
  </si>
  <si>
    <t>AAFCA1555L</t>
  </si>
  <si>
    <t>049094370256</t>
  </si>
  <si>
    <t>EE/TWAD BOARD</t>
  </si>
  <si>
    <t>049094370257</t>
  </si>
  <si>
    <t>M/S. K.K.P. TEXTILES LIMITED.,</t>
  </si>
  <si>
    <t>AAACK8615J</t>
  </si>
  <si>
    <t>049094370280</t>
  </si>
  <si>
    <t>049094370285</t>
  </si>
  <si>
    <t xml:space="preserve">M/s. SRI VELA SMELTERS PRIVATE </t>
  </si>
  <si>
    <t>049094370298</t>
  </si>
  <si>
    <t xml:space="preserve">EE/TWAD/PROJECT </t>
  </si>
  <si>
    <t>049094370304</t>
  </si>
  <si>
    <t xml:space="preserve">M/S.KKP WEAVING &amp; PROCESSING </t>
  </si>
  <si>
    <t>AAIFK1379E</t>
  </si>
  <si>
    <t>049094370305</t>
  </si>
  <si>
    <t>049094370306</t>
  </si>
  <si>
    <t xml:space="preserve">EXETUTIVE ENGINEER/TWAD </t>
  </si>
  <si>
    <t>049094370307</t>
  </si>
  <si>
    <t>049094370310</t>
  </si>
  <si>
    <t>H4370310082001</t>
  </si>
  <si>
    <t>049094370312</t>
  </si>
  <si>
    <t>BALAAJI BLUE METAL</t>
  </si>
  <si>
    <t>AAIFB1341D</t>
  </si>
  <si>
    <t>049094370321</t>
  </si>
  <si>
    <t>049094370334</t>
  </si>
  <si>
    <t xml:space="preserve">M/S. GEETHAM STEELS  PRIVATE </t>
  </si>
  <si>
    <t>AADCG2638J</t>
  </si>
  <si>
    <t>049094370335</t>
  </si>
  <si>
    <t xml:space="preserve">M/s. KAMALAGANAPATHY STEEL </t>
  </si>
  <si>
    <t>AAECS6252K</t>
  </si>
  <si>
    <t>049094370337</t>
  </si>
  <si>
    <t xml:space="preserve">M/S.K.K.P.HI TECH WEAVING INDIA  </t>
  </si>
  <si>
    <t>AADCK7052L</t>
  </si>
  <si>
    <t>049094370339</t>
  </si>
  <si>
    <t xml:space="preserve">THE S.R.V.BOYS HIGHER </t>
  </si>
  <si>
    <t>AAITS2024C</t>
  </si>
  <si>
    <t>049094370340</t>
  </si>
  <si>
    <t>M/s. S.R. PAPER BOARD</t>
  </si>
  <si>
    <t>ABTFS1460L</t>
  </si>
  <si>
    <t>049094370341</t>
  </si>
  <si>
    <t xml:space="preserve">M/s. THE PRESIDENT, THOLLUR </t>
  </si>
  <si>
    <t>049094370342</t>
  </si>
  <si>
    <t xml:space="preserve">M/s. THE PRESIDENT ,SRI </t>
  </si>
  <si>
    <t>049094370356</t>
  </si>
  <si>
    <t xml:space="preserve">M/S.LIBRA CONSTRUCTIONS &amp; </t>
  </si>
  <si>
    <t>AAACL5542K</t>
  </si>
  <si>
    <t>049094370358</t>
  </si>
  <si>
    <t xml:space="preserve">THE PRESIDENT, KUNJAMPALAYAM </t>
  </si>
  <si>
    <t>049094370362</t>
  </si>
  <si>
    <t xml:space="preserve">M/s. MAHESH K.SHARMA, </t>
  </si>
  <si>
    <t>ANBDS5815K</t>
  </si>
  <si>
    <t>049094370370</t>
  </si>
  <si>
    <t xml:space="preserve">M/s. THE PRESIDENT, SRI KONUR </t>
  </si>
  <si>
    <t>049094370374</t>
  </si>
  <si>
    <t xml:space="preserve">M/s. THE COMMISSIONER, </t>
  </si>
  <si>
    <t>049094370376</t>
  </si>
  <si>
    <t>M/S.JAYAMANI BLUE METALS</t>
  </si>
  <si>
    <t>AAFFJ3495B</t>
  </si>
  <si>
    <t>049094370377</t>
  </si>
  <si>
    <t>M/S.ENKAY TEXTILE</t>
  </si>
  <si>
    <t>AAFFE6133M</t>
  </si>
  <si>
    <t>049094370378</t>
  </si>
  <si>
    <t xml:space="preserve">M/S.VIJAY PANDIYAN TEXTILES </t>
  </si>
  <si>
    <t>AAFCV3798Q</t>
  </si>
  <si>
    <t>049094370389</t>
  </si>
  <si>
    <t xml:space="preserve">Commissioner  Rasipuram </t>
  </si>
  <si>
    <t>049094370391</t>
  </si>
  <si>
    <t>059094500005</t>
  </si>
  <si>
    <t xml:space="preserve">SRI VENKATESA   PROCESSORS </t>
  </si>
  <si>
    <t>AAGCS2314A</t>
  </si>
  <si>
    <t>059094500006</t>
  </si>
  <si>
    <t>THE RAJARATNA MILLS (P) LTD.</t>
  </si>
  <si>
    <t>AAACT7930P</t>
  </si>
  <si>
    <t>059094500008</t>
  </si>
  <si>
    <t>ANNAMALAIAR MILLS (P)LTD..</t>
  </si>
  <si>
    <t>AABCA5628G</t>
  </si>
  <si>
    <t>059094500011</t>
  </si>
  <si>
    <t xml:space="preserve">THE EXE. OFFICER,(PALANI </t>
  </si>
  <si>
    <t>AAATA8204A</t>
  </si>
  <si>
    <t>059094500012</t>
  </si>
  <si>
    <t>059094500018</t>
  </si>
  <si>
    <t xml:space="preserve">KODAIKANAL INTERNATIONAL </t>
  </si>
  <si>
    <t>AABCK4259M</t>
  </si>
  <si>
    <t>059094500020</t>
  </si>
  <si>
    <t>BHUVANESWARI TEXTILES(P)LTD.</t>
  </si>
  <si>
    <t>AABCB1779K</t>
  </si>
  <si>
    <t>059094500022</t>
  </si>
  <si>
    <t>059094500029</t>
  </si>
  <si>
    <t>AAAGD1234N</t>
  </si>
  <si>
    <t>059094500035</t>
  </si>
  <si>
    <t>SENTHIL SPINNERS (P) LTD</t>
  </si>
  <si>
    <t>AAECS2564C</t>
  </si>
  <si>
    <t>059094500038</t>
  </si>
  <si>
    <t>G.V.G..INDUSTRIES (P) LTD.</t>
  </si>
  <si>
    <t>AAACG1205E</t>
  </si>
  <si>
    <t>059094500041</t>
  </si>
  <si>
    <t>SAVORIT LIMITTED</t>
  </si>
  <si>
    <t>AAACS9903R</t>
  </si>
  <si>
    <t>059094500053</t>
  </si>
  <si>
    <t xml:space="preserve">Venkatalakshmi Paper and Boards </t>
  </si>
  <si>
    <t>AAACV7202L</t>
  </si>
  <si>
    <t>059094500061</t>
  </si>
  <si>
    <t>GVG PAPER MILLS  (P) LTD</t>
  </si>
  <si>
    <t>AABCG1438N</t>
  </si>
  <si>
    <t>059094500062</t>
  </si>
  <si>
    <t xml:space="preserve">SHRI MOOKAMBIKA SPINNING </t>
  </si>
  <si>
    <t>AADCS0680G</t>
  </si>
  <si>
    <t>059094500063</t>
  </si>
  <si>
    <t>SRIVASANTHRAJ TEXTILES (P)LTD.</t>
  </si>
  <si>
    <t>AAECS6468F</t>
  </si>
  <si>
    <t>059094500066</t>
  </si>
  <si>
    <t>CARLTON HOTEL</t>
  </si>
  <si>
    <t>AAACF0693B</t>
  </si>
  <si>
    <t>059094500067</t>
  </si>
  <si>
    <t xml:space="preserve">THE EXECUTIVE OFFICER TOWN </t>
  </si>
  <si>
    <t>AAABC1204G</t>
  </si>
  <si>
    <t>059094500069</t>
  </si>
  <si>
    <t>CHOLA TEXTILES PVT LTD</t>
  </si>
  <si>
    <t>AAACC8791P</t>
  </si>
  <si>
    <t>059094500076</t>
  </si>
  <si>
    <t xml:space="preserve">MADURA STEEL INDUSTRIES (P) </t>
  </si>
  <si>
    <t>AAGCM4323F</t>
  </si>
  <si>
    <t>059094500077</t>
  </si>
  <si>
    <t>THE HOSPITAL SUPERINTENDENT</t>
  </si>
  <si>
    <t>059094500078</t>
  </si>
  <si>
    <t>K.S.E. LTD</t>
  </si>
  <si>
    <t>AAACK9942Q</t>
  </si>
  <si>
    <t>059094500080</t>
  </si>
  <si>
    <t>STERLING HOLIDAYS RESORT LTD.</t>
  </si>
  <si>
    <t>AAGCS0392E</t>
  </si>
  <si>
    <t>059094500082</t>
  </si>
  <si>
    <t>M/S CENTWIN TEXTILES (P) LTD</t>
  </si>
  <si>
    <t>AAACC8793R</t>
  </si>
  <si>
    <t>059094500084</t>
  </si>
  <si>
    <t>SHIVA  MILLS  LTD</t>
  </si>
  <si>
    <t>AAXCS5170R</t>
  </si>
  <si>
    <t>059094500089</t>
  </si>
  <si>
    <t>SRI HARIKRISHNA PAPERS [P] LTD</t>
  </si>
  <si>
    <t>AADCS0649B</t>
  </si>
  <si>
    <t>059094500091</t>
  </si>
  <si>
    <t>THE RAJA RATHINA MILLS LTD</t>
  </si>
  <si>
    <t>059094500098</t>
  </si>
  <si>
    <t>PARANI SPINNING MILLS PVT LTD</t>
  </si>
  <si>
    <t>AABCP5927B</t>
  </si>
  <si>
    <t>H4500098082003</t>
  </si>
  <si>
    <t>059094500116</t>
  </si>
  <si>
    <t>SRI VAARI SPINNING MILLS</t>
  </si>
  <si>
    <t>AAXFS5773P</t>
  </si>
  <si>
    <t>059094500120</t>
  </si>
  <si>
    <t>CHERAN SPINNING MILLS  (P) LTD.</t>
  </si>
  <si>
    <t>AAACC8788L</t>
  </si>
  <si>
    <t>H4500120082002</t>
  </si>
  <si>
    <t>059094500122</t>
  </si>
  <si>
    <t xml:space="preserve">DGL-ANNA CO-OP MILK PROD </t>
  </si>
  <si>
    <t>AAAJD0311R</t>
  </si>
  <si>
    <t>059094500124</t>
  </si>
  <si>
    <t>NAGA  LIMITED</t>
  </si>
  <si>
    <t>059094500127</t>
  </si>
  <si>
    <t xml:space="preserve">RAAJCO SPINNERS.PRIVATE </t>
  </si>
  <si>
    <t>AAHCR2849C</t>
  </si>
  <si>
    <t>059094500130</t>
  </si>
  <si>
    <t>VELAYUTHASAMY SPG MILL (P)LTD</t>
  </si>
  <si>
    <t>H4500130082005</t>
  </si>
  <si>
    <t>059094500132</t>
  </si>
  <si>
    <t>L.G.BALAKRISHNAN &amp; BROS LTD</t>
  </si>
  <si>
    <t>059094500134</t>
  </si>
  <si>
    <t>VALLIAMMAI TEXTILES  P LTD</t>
  </si>
  <si>
    <t>AACCV2555J</t>
  </si>
  <si>
    <t>059094500135</t>
  </si>
  <si>
    <t>DHARANI TEXTILES  (P) LTD</t>
  </si>
  <si>
    <t>AACCD1789N</t>
  </si>
  <si>
    <t>059094500140</t>
  </si>
  <si>
    <t>S V M A AGRO PRODUCTS (P) LTD</t>
  </si>
  <si>
    <t>059094500142</t>
  </si>
  <si>
    <t xml:space="preserve">MARIAMMAL COTTON MILLS (P) </t>
  </si>
  <si>
    <t>AABCM2900R</t>
  </si>
  <si>
    <t>059094500144</t>
  </si>
  <si>
    <t xml:space="preserve">CHENDURAN COTSPIN ( INDIA ) P </t>
  </si>
  <si>
    <t>AAACT9086C</t>
  </si>
  <si>
    <t>059094500147</t>
  </si>
  <si>
    <t>GUHAN TEXTILES MILLS (P) LTD</t>
  </si>
  <si>
    <t>AAACG8021E</t>
  </si>
  <si>
    <t>059094500150</t>
  </si>
  <si>
    <t>S.V.P.B.SPINNERS (P) LIMITED</t>
  </si>
  <si>
    <t>AACCS7190J</t>
  </si>
  <si>
    <t>059094500152</t>
  </si>
  <si>
    <t>THE ASST.EXECUTIVE ENGINEER</t>
  </si>
  <si>
    <t>059094500153</t>
  </si>
  <si>
    <t xml:space="preserve">THIAGARAJAR MILLS  P LTD UNIT </t>
  </si>
  <si>
    <t>059094500154</t>
  </si>
  <si>
    <t>VENKATESA FABRICS LTD</t>
  </si>
  <si>
    <t xml:space="preserve"> AAECS7042M</t>
  </si>
  <si>
    <t>059094500155</t>
  </si>
  <si>
    <t>ELKAYPEE SPINNERS (P) LTD</t>
  </si>
  <si>
    <t>AAACE5286H</t>
  </si>
  <si>
    <t>059094500156</t>
  </si>
  <si>
    <t>ANNAMALAYAR SPINNERS (P) LTD</t>
  </si>
  <si>
    <t>AABCA5259P</t>
  </si>
  <si>
    <t>059094500158</t>
  </si>
  <si>
    <t xml:space="preserve">VANIPRIYA TEXTILES (P) LTD UNIT </t>
  </si>
  <si>
    <t>AABCV0032F</t>
  </si>
  <si>
    <t>059094500162</t>
  </si>
  <si>
    <t>AMMAN ARUL SPINNERS</t>
  </si>
  <si>
    <t>AAXFA4241L</t>
  </si>
  <si>
    <t>059094500164</t>
  </si>
  <si>
    <t>S.V.A.SYNTEX (P) LTD</t>
  </si>
  <si>
    <t>AADCS0639R</t>
  </si>
  <si>
    <t>059094500168</t>
  </si>
  <si>
    <t xml:space="preserve">PAVATHAL SPINNING MILLS [P] </t>
  </si>
  <si>
    <t>AABCP0788L</t>
  </si>
  <si>
    <t>059094500169</t>
  </si>
  <si>
    <t>RATHINASAMY SPINNERES P  LTD</t>
  </si>
  <si>
    <t>AABCR0311B</t>
  </si>
  <si>
    <t>059094500170</t>
  </si>
  <si>
    <t>SHRI ANNALAKSHMI SPG.(P) LTD.</t>
  </si>
  <si>
    <t>AAKCS7118N</t>
  </si>
  <si>
    <t>059094500173</t>
  </si>
  <si>
    <t>LAMBODHARA TEXTILES LTD</t>
  </si>
  <si>
    <t>AAACL3524B</t>
  </si>
  <si>
    <t>059094500175</t>
  </si>
  <si>
    <t>ACV PRODUCTS (P)LTD.</t>
  </si>
  <si>
    <t>H4500175082002</t>
  </si>
  <si>
    <t>059094500177</t>
  </si>
  <si>
    <t xml:space="preserve">EVEREADY SPINNING MILLS  (P) </t>
  </si>
  <si>
    <t>059094500178</t>
  </si>
  <si>
    <t>PANDIAN TEXTILES MILLS (P) LTD</t>
  </si>
  <si>
    <t>AABCP5926A</t>
  </si>
  <si>
    <t>059094500179</t>
  </si>
  <si>
    <t xml:space="preserve">SRI SARAVANA MILLS (P)LTD  SPG. </t>
  </si>
  <si>
    <t>059094500181</t>
  </si>
  <si>
    <t>EASTMAN SPINNING MILLS (P) LTD</t>
  </si>
  <si>
    <t>AAACE4595R</t>
  </si>
  <si>
    <t>H4500181082002</t>
  </si>
  <si>
    <t>059094500182</t>
  </si>
  <si>
    <t xml:space="preserve">ADISANKARA SPINNING MILLS (P) </t>
  </si>
  <si>
    <t>059094500183</t>
  </si>
  <si>
    <t>SAMBA PUBLISHING CO (P) LTD</t>
  </si>
  <si>
    <t>AAACS6646R</t>
  </si>
  <si>
    <t>059094500184</t>
  </si>
  <si>
    <t>059094500185</t>
  </si>
  <si>
    <t>GVG PAPER MILLS (P) LTD UNIT II</t>
  </si>
  <si>
    <t>059094500189</t>
  </si>
  <si>
    <t>DPN SPINNERS (P) LTD</t>
  </si>
  <si>
    <t>AAACD5336K</t>
  </si>
  <si>
    <t>059094500192</t>
  </si>
  <si>
    <t>KSV COTTON MILLS (P) LTD</t>
  </si>
  <si>
    <t>AAACK4551H</t>
  </si>
  <si>
    <t>059094500194</t>
  </si>
  <si>
    <t xml:space="preserve">DINDIGUL COTTON TEXTILE MILLS </t>
  </si>
  <si>
    <t>AABCD4335M</t>
  </si>
  <si>
    <t>059094500196</t>
  </si>
  <si>
    <t xml:space="preserve">DINDIGUL STEEL ROLLING MILLS </t>
  </si>
  <si>
    <t>AABCD1732G</t>
  </si>
  <si>
    <t>059094500198</t>
  </si>
  <si>
    <t>059094500199</t>
  </si>
  <si>
    <t>RAMA SPINNERS</t>
  </si>
  <si>
    <t>AAACJ7909C</t>
  </si>
  <si>
    <t>059094500205</t>
  </si>
  <si>
    <t>NAGA LTD ( MINERALS)</t>
  </si>
  <si>
    <t>059094500207</t>
  </si>
  <si>
    <t>MEERA TEXTILES (P) LTD</t>
  </si>
  <si>
    <t>AABCM9581E</t>
  </si>
  <si>
    <t>059094500213</t>
  </si>
  <si>
    <t>SRI JAYABALAJI SPINNERS (P) LTD</t>
  </si>
  <si>
    <t>AACCS4914N</t>
  </si>
  <si>
    <t>059094500217</t>
  </si>
  <si>
    <t>SUNIL INDUSTRIES LTD</t>
  </si>
  <si>
    <t>AAACS6430P</t>
  </si>
  <si>
    <t>059094500221</t>
  </si>
  <si>
    <t>M.S.S SPINNERS P LTD</t>
  </si>
  <si>
    <t>AACCM1770A</t>
  </si>
  <si>
    <t>059094500222</t>
  </si>
  <si>
    <t>ARKAY GLENROCK (P) LTD</t>
  </si>
  <si>
    <t>AACCA4825A</t>
  </si>
  <si>
    <t>059094500226</t>
  </si>
  <si>
    <t xml:space="preserve">RVS COLLEGE OF ENGG. &amp; </t>
  </si>
  <si>
    <t>AAATR0692M</t>
  </si>
  <si>
    <t>059094500234</t>
  </si>
  <si>
    <t>K.S.E. LIMITTED, DAIRY DIVISION</t>
  </si>
  <si>
    <t>059094500241</t>
  </si>
  <si>
    <t>HERITAGE  FOODS  LIMITED</t>
  </si>
  <si>
    <t>059094500244</t>
  </si>
  <si>
    <t>CLASSIC KNITS INDIA (P) LTD</t>
  </si>
  <si>
    <t>AADCC8765G</t>
  </si>
  <si>
    <t>059094500245</t>
  </si>
  <si>
    <t xml:space="preserve">UMAYAL COTTON MILLS (INDIA) </t>
  </si>
  <si>
    <t>AACCK2572J</t>
  </si>
  <si>
    <t>059094500247</t>
  </si>
  <si>
    <t xml:space="preserve">JOINT COMMISIONER/ PALANI </t>
  </si>
  <si>
    <t>059094500253</t>
  </si>
  <si>
    <t xml:space="preserve">BELLA PREMIER HAPPY HYGIENE </t>
  </si>
  <si>
    <t>AABCB9589P</t>
  </si>
  <si>
    <t>059094500257</t>
  </si>
  <si>
    <t>EASTMAN SPINNING MILLS.P.LTD.</t>
  </si>
  <si>
    <t>H4500257082005</t>
  </si>
  <si>
    <t>059094500258</t>
  </si>
  <si>
    <t xml:space="preserve">BALAVIGNA WEAVING MILLS [P] </t>
  </si>
  <si>
    <t>059094500266</t>
  </si>
  <si>
    <t>PALMAR MILLS.P.LTD,</t>
  </si>
  <si>
    <t>059094500272</t>
  </si>
  <si>
    <t>ARKAY GLENROCK P LTD UNIT II</t>
  </si>
  <si>
    <t>059094500273</t>
  </si>
  <si>
    <t>MANIS FOUNDARIES P LTD UNIT II</t>
  </si>
  <si>
    <t>AADCM5448A</t>
  </si>
  <si>
    <t>059094500280</t>
  </si>
  <si>
    <t xml:space="preserve">SRI ALAMELU AMMAL MILLS INDIA </t>
  </si>
  <si>
    <t>AAICS9856M</t>
  </si>
  <si>
    <t>059094500284</t>
  </si>
  <si>
    <t>RKN &amp; CO (BRANCH)</t>
  </si>
  <si>
    <t>ACIPD4661Q</t>
  </si>
  <si>
    <t>059094500286</t>
  </si>
  <si>
    <t>ACKFS1659K</t>
  </si>
  <si>
    <t>059094500287</t>
  </si>
  <si>
    <t>PALLAVA SPINNING MILLS (P) LTD</t>
  </si>
  <si>
    <t>AADCP7339K</t>
  </si>
  <si>
    <t>059094500291</t>
  </si>
  <si>
    <t>1245632156</t>
  </si>
  <si>
    <t>059094500292</t>
  </si>
  <si>
    <t xml:space="preserve">PRASSANNA SPINNING MILLS PVT </t>
  </si>
  <si>
    <t>AADCP8875A</t>
  </si>
  <si>
    <t>H4500292082002</t>
  </si>
  <si>
    <t>059094500295</t>
  </si>
  <si>
    <t>ABBI TEXTILES</t>
  </si>
  <si>
    <t>AZOPS0832P</t>
  </si>
  <si>
    <t>059094500298</t>
  </si>
  <si>
    <t>SRI SANKARI YARNS PVT LTD</t>
  </si>
  <si>
    <t>AAKCS8933P</t>
  </si>
  <si>
    <t>H4500298082003</t>
  </si>
  <si>
    <t>059094500299</t>
  </si>
  <si>
    <t>PALANI VIJAY COTTSPIN PVT LTD</t>
  </si>
  <si>
    <t>AADCP7702N</t>
  </si>
  <si>
    <t>059094500303</t>
  </si>
  <si>
    <t>NALVETHA CAST STEEL PVT LTD</t>
  </si>
  <si>
    <t>AACCN5445K</t>
  </si>
  <si>
    <t>059094500306</t>
  </si>
  <si>
    <t>059094500307</t>
  </si>
  <si>
    <t xml:space="preserve">GAIN UP INDUSTRIES INDIA (P) </t>
  </si>
  <si>
    <t>AACCG8906G</t>
  </si>
  <si>
    <t>059094500310</t>
  </si>
  <si>
    <t xml:space="preserve">SUDHAN SPINNING MILLS PRIVATE </t>
  </si>
  <si>
    <t>H4500310082003</t>
  </si>
  <si>
    <t>059094500312</t>
  </si>
  <si>
    <t>059094500313</t>
  </si>
  <si>
    <t>059094500314</t>
  </si>
  <si>
    <t xml:space="preserve">S.M.P. TEXTILE MILLS PVT LTD </t>
  </si>
  <si>
    <t>059094500316</t>
  </si>
  <si>
    <t>SHANTHI FEEDS  PVT LTD UNIT II</t>
  </si>
  <si>
    <t>059094500317</t>
  </si>
  <si>
    <t>SRI  JAYAKRISHNA TEXTILES</t>
  </si>
  <si>
    <t>ABCFS5759B</t>
  </si>
  <si>
    <t>059094500320</t>
  </si>
  <si>
    <t>TITAN EDUCATIONAL TRUST</t>
  </si>
  <si>
    <t>AABTT1951E</t>
  </si>
  <si>
    <t>059094500323</t>
  </si>
  <si>
    <t>HINDUSTAN UNILEVER LTD</t>
  </si>
  <si>
    <t>059094500325</t>
  </si>
  <si>
    <t>DSRM WIRES</t>
  </si>
  <si>
    <t>AAGFD6053Q</t>
  </si>
  <si>
    <t>059094500327</t>
  </si>
  <si>
    <t>P.K.LAXMI MILL INDIA P LTD</t>
  </si>
  <si>
    <t>AAACG2985R</t>
  </si>
  <si>
    <t>059094500330</t>
  </si>
  <si>
    <t>DOLLAR INDUSTRIES LTD</t>
  </si>
  <si>
    <t>059094500331</t>
  </si>
  <si>
    <t xml:space="preserve">THE COMMISIONER, DINDIGUL </t>
  </si>
  <si>
    <t>059094500333</t>
  </si>
  <si>
    <t xml:space="preserve">SHRI HARI KRISHNA PAPERS (P) </t>
  </si>
  <si>
    <t>059094500338</t>
  </si>
  <si>
    <t xml:space="preserve">PVRSM BROILERS &amp; HATCHERIES </t>
  </si>
  <si>
    <t>AADCP0957H</t>
  </si>
  <si>
    <t>059094500341</t>
  </si>
  <si>
    <t>M/S NAGA LIMITED</t>
  </si>
  <si>
    <t>059094500342</t>
  </si>
  <si>
    <t xml:space="preserve">AHATHESHWARAR SPINNING </t>
  </si>
  <si>
    <t>AACCJ3739Q</t>
  </si>
  <si>
    <t>059094500345</t>
  </si>
  <si>
    <t>H4500345082002</t>
  </si>
  <si>
    <t>059094500346</t>
  </si>
  <si>
    <t>059094500347</t>
  </si>
  <si>
    <t xml:space="preserve">EVEREADY SPINNING MILLS PVT </t>
  </si>
  <si>
    <t>H4500347082003</t>
  </si>
  <si>
    <t>059094500348</t>
  </si>
  <si>
    <t>ADITYA INFRA &amp; ENGG</t>
  </si>
  <si>
    <t>AACCJ2540H</t>
  </si>
  <si>
    <t>059094500350</t>
  </si>
  <si>
    <t>059094500356</t>
  </si>
  <si>
    <t>RAMANATHA BLUE METALS</t>
  </si>
  <si>
    <t>BJFPS4746E</t>
  </si>
  <si>
    <t>059094500357</t>
  </si>
  <si>
    <t>KURUNJI AGRO PRODUCT</t>
  </si>
  <si>
    <t>AANFK4998C</t>
  </si>
  <si>
    <t>059094500358</t>
  </si>
  <si>
    <t>NAGA LTD (FOODS) UNIT II</t>
  </si>
  <si>
    <t>059094500359</t>
  </si>
  <si>
    <t xml:space="preserve">SREENIVASA BALAJI PAPERS PVT </t>
  </si>
  <si>
    <t>AAMCS8435J</t>
  </si>
  <si>
    <t>059094500363</t>
  </si>
  <si>
    <t>SRIRAM POWERGEN LTD</t>
  </si>
  <si>
    <t>AALCS2976H</t>
  </si>
  <si>
    <t>059094500365</t>
  </si>
  <si>
    <t xml:space="preserve">DINDIGUL FARM PRODUCT PVT </t>
  </si>
  <si>
    <t>AADCD6589M</t>
  </si>
  <si>
    <t>059094500367</t>
  </si>
  <si>
    <t>059094500368</t>
  </si>
  <si>
    <t>VRS Textiles P ltd</t>
  </si>
  <si>
    <t>AAECV2891H</t>
  </si>
  <si>
    <t>059094500369</t>
  </si>
  <si>
    <t>MALANADU FORMERS SOCEITY</t>
  </si>
  <si>
    <t>059094500370</t>
  </si>
  <si>
    <t>AMBIKA COTTON MILLS LTD</t>
  </si>
  <si>
    <t>H4500370082004</t>
  </si>
  <si>
    <t>059094500371</t>
  </si>
  <si>
    <t>SRI SAKTHI MURUGAN CRUSHER</t>
  </si>
  <si>
    <t>ACVPJ9975C</t>
  </si>
  <si>
    <t>059094500374</t>
  </si>
  <si>
    <t>SPKS ENRICH PRODUCTS (P) LTD</t>
  </si>
  <si>
    <t>AAOCS9946G</t>
  </si>
  <si>
    <t>059094500375</t>
  </si>
  <si>
    <t xml:space="preserve">NEST HOTELS AND RESORTS </t>
  </si>
  <si>
    <t>AAACN3041M</t>
  </si>
  <si>
    <t>059094500376</t>
  </si>
  <si>
    <t xml:space="preserve">BENZRUM AGRO EXPORTS PVT </t>
  </si>
  <si>
    <t>AABCB2418B</t>
  </si>
  <si>
    <t>059094500378</t>
  </si>
  <si>
    <t>AARTHI GRAND CINEPLEX</t>
  </si>
  <si>
    <t>AAUFA9627M</t>
  </si>
  <si>
    <t>059094500380</t>
  </si>
  <si>
    <t>059094500382</t>
  </si>
  <si>
    <t xml:space="preserve">CHENNIMALAI GOUNDAR </t>
  </si>
  <si>
    <t>AAFTS8948G</t>
  </si>
  <si>
    <t>059094500383</t>
  </si>
  <si>
    <t>059094500385</t>
  </si>
  <si>
    <t>IRULAPPA MILLS INDIA PVT LTD</t>
  </si>
  <si>
    <t>AADCI4097B</t>
  </si>
  <si>
    <t>059094500387</t>
  </si>
  <si>
    <t>ANAMALAI PAPER MILLS PVT LTD</t>
  </si>
  <si>
    <t>AALCA1633M</t>
  </si>
  <si>
    <t>059094500390</t>
  </si>
  <si>
    <t xml:space="preserve">AMWAY INDIA ENTERPRISES PVT </t>
  </si>
  <si>
    <t>AAACA5603Q</t>
  </si>
  <si>
    <t>059094500391</t>
  </si>
  <si>
    <t>KPL STEEL PVT LTD</t>
  </si>
  <si>
    <t>AAECK3570C</t>
  </si>
  <si>
    <t>059094500392</t>
  </si>
  <si>
    <t>DIAMOND CHAMBER</t>
  </si>
  <si>
    <t>ANFPK6641M</t>
  </si>
  <si>
    <t>059094500393</t>
  </si>
  <si>
    <t>NATCHI APPARELS P LTD</t>
  </si>
  <si>
    <t>AAFCN0171P</t>
  </si>
  <si>
    <t>059094500394</t>
  </si>
  <si>
    <t>DEVI CHAMBERS</t>
  </si>
  <si>
    <t>AGPPG0264R</t>
  </si>
  <si>
    <t>059094500395</t>
  </si>
  <si>
    <t xml:space="preserve">THE DEAN, ANNA UNIVERSITY, </t>
  </si>
  <si>
    <t>059094500396</t>
  </si>
  <si>
    <t>SELVA STEEL FOUNDRY</t>
  </si>
  <si>
    <t>ACQFS2507N</t>
  </si>
  <si>
    <t>059094500397</t>
  </si>
  <si>
    <t>059094500400</t>
  </si>
  <si>
    <t xml:space="preserve">LEONARD HOSPITAL (SISTERS OF </t>
  </si>
  <si>
    <t>AAATT3603J</t>
  </si>
  <si>
    <t>059094500401</t>
  </si>
  <si>
    <t>STERLING HOLIDAY RESORTS LTD</t>
  </si>
  <si>
    <t>059094500405</t>
  </si>
  <si>
    <t>SRI KUMARAN INDUSTRIES</t>
  </si>
  <si>
    <t>AETPK8742C</t>
  </si>
  <si>
    <t>059094500406</t>
  </si>
  <si>
    <t>059094500411</t>
  </si>
  <si>
    <t>059094500412</t>
  </si>
  <si>
    <t>M/S NATIONAL FITTINGS  LIMITED</t>
  </si>
  <si>
    <t>059094500413</t>
  </si>
  <si>
    <t xml:space="preserve">RED BRICK AND TILE PRODUCTS </t>
  </si>
  <si>
    <t>AAGCR6875H</t>
  </si>
  <si>
    <t>059094500414</t>
  </si>
  <si>
    <t>DIAMOND CHAMBER BRICKS</t>
  </si>
  <si>
    <t>AALFD9062C</t>
  </si>
  <si>
    <t>059094500422</t>
  </si>
  <si>
    <t>SHAKTHI SAW MILL</t>
  </si>
  <si>
    <t>059094500428</t>
  </si>
  <si>
    <t xml:space="preserve">SRI RAM NALLAMANI BLUE </t>
  </si>
  <si>
    <t>ADIFS9744E</t>
  </si>
  <si>
    <t>H4500428082001</t>
  </si>
  <si>
    <t>059094500431</t>
  </si>
  <si>
    <t>SRI SPINNERS</t>
  </si>
  <si>
    <t>ADKFS3988G</t>
  </si>
  <si>
    <t>059094500433</t>
  </si>
  <si>
    <t xml:space="preserve">SRI SAKTHI VEERAMATHE </t>
  </si>
  <si>
    <t>ACSFS4539C</t>
  </si>
  <si>
    <t>059094500435</t>
  </si>
  <si>
    <t>ABISHEIK TEXTILES</t>
  </si>
  <si>
    <t>AEYPJ7780G</t>
  </si>
  <si>
    <t>059094500436</t>
  </si>
  <si>
    <t>SRI CHAKKRA BLUE METALS</t>
  </si>
  <si>
    <t>ADKFS3989H</t>
  </si>
  <si>
    <t>059094500437</t>
  </si>
  <si>
    <t xml:space="preserve">S P MANI  MOHAN DIARY INDIA </t>
  </si>
  <si>
    <t>059094500439</t>
  </si>
  <si>
    <t xml:space="preserve">KAVINGANGA WEAVING MILLS PVT </t>
  </si>
  <si>
    <t>AAGCK8538G</t>
  </si>
  <si>
    <t>059094500440</t>
  </si>
  <si>
    <t>jayjothi foods private Ltd</t>
  </si>
  <si>
    <t>AACCJ7913N</t>
  </si>
  <si>
    <t>059094500441</t>
  </si>
  <si>
    <t xml:space="preserve">GUBERA PLYWOOD AND </t>
  </si>
  <si>
    <t>AAHCG3290N</t>
  </si>
  <si>
    <t>059094500442</t>
  </si>
  <si>
    <t>059094500443</t>
  </si>
  <si>
    <t>KCP Chamber</t>
  </si>
  <si>
    <t>EFZPM8237M</t>
  </si>
  <si>
    <t>059094500444</t>
  </si>
  <si>
    <t>Athish Pressing Mill</t>
  </si>
  <si>
    <t>AEHPT7219P</t>
  </si>
  <si>
    <t>059094500447</t>
  </si>
  <si>
    <t>Diamond Blue Metals</t>
  </si>
  <si>
    <t>AUZPS8912L</t>
  </si>
  <si>
    <t>059094500453</t>
  </si>
  <si>
    <t>SAKTHI VINAYAGAR BLUE METALS</t>
  </si>
  <si>
    <t>AEBPR6295M</t>
  </si>
  <si>
    <t>059094500454</t>
  </si>
  <si>
    <t xml:space="preserve">SHRI HARIKRISHNA PAPERS PVT </t>
  </si>
  <si>
    <t>059094500455</t>
  </si>
  <si>
    <t>S P PROPERTIES  N SELVAKUMAR</t>
  </si>
  <si>
    <t>ADBPS9865R</t>
  </si>
  <si>
    <t>059094500457</t>
  </si>
  <si>
    <t>PPN PLAZA</t>
  </si>
  <si>
    <t>BUJPP6216K</t>
  </si>
  <si>
    <t>059094520010</t>
  </si>
  <si>
    <t xml:space="preserve">THIAGARAJAR MILLS PRIVATE LTD       </t>
  </si>
  <si>
    <t>059094520020</t>
  </si>
  <si>
    <t xml:space="preserve">METAL POWDER COMPANY LTD     </t>
  </si>
  <si>
    <t>059094520032</t>
  </si>
  <si>
    <t>THE DEAN,                [HTSC 32]</t>
  </si>
  <si>
    <t>MRIU00074E</t>
  </si>
  <si>
    <t>059094520040</t>
  </si>
  <si>
    <t xml:space="preserve">PARAMOUNT TEXTILE MILLS PVT </t>
  </si>
  <si>
    <t>AAACP8977E</t>
  </si>
  <si>
    <t>059094520056</t>
  </si>
  <si>
    <t xml:space="preserve">NATIONAL CO-OP SUGAR MILLS </t>
  </si>
  <si>
    <t>AAAAT3284E</t>
  </si>
  <si>
    <t>059094520091</t>
  </si>
  <si>
    <t xml:space="preserve">POWER GRID CORPORATION   </t>
  </si>
  <si>
    <t>059094520140</t>
  </si>
  <si>
    <t xml:space="preserve">ARUN RAM KUMAR EDUCATIONAL </t>
  </si>
  <si>
    <t>AAATA0981A</t>
  </si>
  <si>
    <t>059094520146</t>
  </si>
  <si>
    <t>MANNA FOODS PRIVATE LIMITED</t>
  </si>
  <si>
    <t>AABCM9961C</t>
  </si>
  <si>
    <t>059094520151</t>
  </si>
  <si>
    <t>059094520164</t>
  </si>
  <si>
    <t>HATSUN  AGRO PRODUCT LTD</t>
  </si>
  <si>
    <t>059094520165</t>
  </si>
  <si>
    <t>HI - TECH ARAI PVT LIMITED</t>
  </si>
  <si>
    <t>059094520173</t>
  </si>
  <si>
    <t>HI - TECH ARAI PVT LTD</t>
  </si>
  <si>
    <t>059094520176</t>
  </si>
  <si>
    <t>FENNER CONVEYOR BELTING (P)</t>
  </si>
  <si>
    <t>AABCJ3010D</t>
  </si>
  <si>
    <t>059094520178</t>
  </si>
  <si>
    <t>REGUPATHI SPINNERS</t>
  </si>
  <si>
    <t>AALFS9924J</t>
  </si>
  <si>
    <t>059094520207</t>
  </si>
  <si>
    <t>SANKARA BLUE METALS</t>
  </si>
  <si>
    <t>ABMFS0629N</t>
  </si>
  <si>
    <t>059094520208</t>
  </si>
  <si>
    <t>METAL POWDER CO LTD( UNIT III)</t>
  </si>
  <si>
    <t>059094520209</t>
  </si>
  <si>
    <t xml:space="preserve">KANNAPPAN  TEXTILE  MILL   PVT. </t>
  </si>
  <si>
    <t>AABCS0452L</t>
  </si>
  <si>
    <t>059094520221</t>
  </si>
  <si>
    <t>MEPCO SPECIALITY PRODUCTS,</t>
  </si>
  <si>
    <t>059094520234</t>
  </si>
  <si>
    <t>HITECH ARAI PVT LTD</t>
  </si>
  <si>
    <t>059094520244</t>
  </si>
  <si>
    <t>ATHEES BLUE METALS</t>
  </si>
  <si>
    <t>AGBPA0253A</t>
  </si>
  <si>
    <t>059094520258</t>
  </si>
  <si>
    <t>RUDRADEV TOWNSHIP PVT LTD</t>
  </si>
  <si>
    <t>AADCR3471N</t>
  </si>
  <si>
    <t>059094520265</t>
  </si>
  <si>
    <t>TAMILNADU MINERALS LIMITED,</t>
  </si>
  <si>
    <t>059094520266</t>
  </si>
  <si>
    <t>059094520270</t>
  </si>
  <si>
    <t xml:space="preserve">POWERGRID CORPORATION OF  </t>
  </si>
  <si>
    <t>059094520272</t>
  </si>
  <si>
    <t>1235669223</t>
  </si>
  <si>
    <t>059094520273</t>
  </si>
  <si>
    <t xml:space="preserve">INDO- TIBETIAN BORDER POLICE </t>
  </si>
  <si>
    <t>059094520276</t>
  </si>
  <si>
    <t>THE DEAN,REGIONAL  OFFICE,</t>
  </si>
  <si>
    <t>ABQFS3318H</t>
  </si>
  <si>
    <t>059094520277</t>
  </si>
  <si>
    <t xml:space="preserve">THE CHAIRMAN,VELAMMAL </t>
  </si>
  <si>
    <t>059094520278</t>
  </si>
  <si>
    <t>SENIOR SECTION ENGINEER</t>
  </si>
  <si>
    <t>059094520282</t>
  </si>
  <si>
    <t xml:space="preserve">MAHATMA GLOBAL GATEWAY </t>
  </si>
  <si>
    <t>AAECE6318C</t>
  </si>
  <si>
    <t>059094520287</t>
  </si>
  <si>
    <t>PENGUIN APPARELS(P)LTD</t>
  </si>
  <si>
    <t>AAPPM8723M</t>
  </si>
  <si>
    <t>059094520292</t>
  </si>
  <si>
    <t>T.RAVICHANDRAN</t>
  </si>
  <si>
    <t>AEAPR1451E</t>
  </si>
  <si>
    <t>059094520293</t>
  </si>
  <si>
    <t>VSG EXPORTS PRIVATE LIMITED</t>
  </si>
  <si>
    <t>AAFCV5774N</t>
  </si>
  <si>
    <t>059094520295</t>
  </si>
  <si>
    <t>K.P.Shanmugam</t>
  </si>
  <si>
    <t>BCLPS3546P</t>
  </si>
  <si>
    <t>059094520298</t>
  </si>
  <si>
    <t>S.Vignesh</t>
  </si>
  <si>
    <t>APLPV3491G</t>
  </si>
  <si>
    <t>059094520299</t>
  </si>
  <si>
    <t>S.P.LAKSHMANAN</t>
  </si>
  <si>
    <t>ABAPL0809K</t>
  </si>
  <si>
    <t>059094520300</t>
  </si>
  <si>
    <t>N.P.MUGESHRAJ</t>
  </si>
  <si>
    <t>059094520307</t>
  </si>
  <si>
    <t>Mrs. UMAMAGESHWARI</t>
  </si>
  <si>
    <t>5697649105</t>
  </si>
  <si>
    <t>059094600023</t>
  </si>
  <si>
    <t>THE PRINCIPAL [ITI]</t>
  </si>
  <si>
    <t>059094600031</t>
  </si>
  <si>
    <t xml:space="preserve">TAMILNADU CHEMICAL PRODUCTS </t>
  </si>
  <si>
    <t>H4600031082002</t>
  </si>
  <si>
    <t>059094600054</t>
  </si>
  <si>
    <t>R.P.M.DT.</t>
  </si>
  <si>
    <t>AAAAR0897B</t>
  </si>
  <si>
    <t>059094600109</t>
  </si>
  <si>
    <t xml:space="preserve">SUN PHOENIX NEWSPRINT </t>
  </si>
  <si>
    <t>ABACS8538F</t>
  </si>
  <si>
    <t>059094600116</t>
  </si>
  <si>
    <t>TCP LIMITED</t>
  </si>
  <si>
    <t>059094600117</t>
  </si>
  <si>
    <t>SAKTHI SUAGAR LTD</t>
  </si>
  <si>
    <t>H4600117082001</t>
  </si>
  <si>
    <t>059094600118</t>
  </si>
  <si>
    <t xml:space="preserve">PURE COIR INDIA PRIVATE </t>
  </si>
  <si>
    <t>AACCB7018C</t>
  </si>
  <si>
    <t>059094600119</t>
  </si>
  <si>
    <t>059094600125</t>
  </si>
  <si>
    <t xml:space="preserve">SAPPHIRE INDUSTRIAL </t>
  </si>
  <si>
    <t>AAMCS8896D</t>
  </si>
  <si>
    <t>H4600125082002</t>
  </si>
  <si>
    <t>059094600133</t>
  </si>
  <si>
    <t>JAYASHREE SPUN BOND</t>
  </si>
  <si>
    <t>AAIFJ4747P</t>
  </si>
  <si>
    <t>059094600134</t>
  </si>
  <si>
    <t xml:space="preserve">THE DEAN,GOVT MEDICAL </t>
  </si>
  <si>
    <t>059094600137</t>
  </si>
  <si>
    <t>KANHA GRANITES (P) LTD</t>
  </si>
  <si>
    <t>AAECK4437E</t>
  </si>
  <si>
    <t>H4600137082003</t>
  </si>
  <si>
    <t>059094600138</t>
  </si>
  <si>
    <t xml:space="preserve">JASMINE TOWELLS (P) LTD (II </t>
  </si>
  <si>
    <t>059094600151</t>
  </si>
  <si>
    <t>THE DEPUTY INSPECTOR GENERAL</t>
  </si>
  <si>
    <t>059094600152</t>
  </si>
  <si>
    <t>THE SENIOR COMMANDENT</t>
  </si>
  <si>
    <t>059094600161</t>
  </si>
  <si>
    <t xml:space="preserve">CHELLAPPAN VIDYA MANDIR </t>
  </si>
  <si>
    <t>AABTC4103D</t>
  </si>
  <si>
    <t>059094600163</t>
  </si>
  <si>
    <t>059094630005</t>
  </si>
  <si>
    <t xml:space="preserve">THE DEAN /MADURAI MEDICAL </t>
  </si>
  <si>
    <t>059094630006</t>
  </si>
  <si>
    <t xml:space="preserve">THE DEAN (GOVT.RAJAJI </t>
  </si>
  <si>
    <t>059094630011</t>
  </si>
  <si>
    <t>THE DEANGOVT. RAJAJI HOSPITAL</t>
  </si>
  <si>
    <t>059094630018</t>
  </si>
  <si>
    <t xml:space="preserve">THE PRINCIPAL/T.N.THEOLOGICAL </t>
  </si>
  <si>
    <t>AAATT4880F</t>
  </si>
  <si>
    <t>059094630021</t>
  </si>
  <si>
    <t>THE PRINCIPAL/T.N.POLYTECHNIC</t>
  </si>
  <si>
    <t>059094630023</t>
  </si>
  <si>
    <t xml:space="preserve">THE DEPUTY DIRECTOR / </t>
  </si>
  <si>
    <t>059094630029</t>
  </si>
  <si>
    <t>THE COLLECTOR/CENTRAL EXCISE</t>
  </si>
  <si>
    <t>059094630030</t>
  </si>
  <si>
    <t xml:space="preserve">THE CHIEF </t>
  </si>
  <si>
    <t>059094630088</t>
  </si>
  <si>
    <t>BECIL</t>
  </si>
  <si>
    <t>059094630096</t>
  </si>
  <si>
    <t xml:space="preserve">THE PRINCIPAL GOVT. WOMEN </t>
  </si>
  <si>
    <t>059094630106</t>
  </si>
  <si>
    <t>THE SECRETARY</t>
  </si>
  <si>
    <t>AAFTS5007E</t>
  </si>
  <si>
    <t>059094630107</t>
  </si>
  <si>
    <t xml:space="preserve">THE DEAN GOVT RAJAJI HOSPITAL </t>
  </si>
  <si>
    <t>059094630122</t>
  </si>
  <si>
    <t xml:space="preserve">THE PRINCIPAL DISTRICT JUDGE </t>
  </si>
  <si>
    <t>059094630131</t>
  </si>
  <si>
    <t>THE CHAIRMAN</t>
  </si>
  <si>
    <t>059094630133</t>
  </si>
  <si>
    <t xml:space="preserve">THE DEAN, GOVERNMENT RAJAJI </t>
  </si>
  <si>
    <t>059094630151</t>
  </si>
  <si>
    <t xml:space="preserve">THE DEPUTY DIRECTOR,TN STATE </t>
  </si>
  <si>
    <t>059094630152</t>
  </si>
  <si>
    <t>HARSHITHA HOSPITALS (P) LTD</t>
  </si>
  <si>
    <t>AACCH6630A</t>
  </si>
  <si>
    <t>059094630159</t>
  </si>
  <si>
    <t xml:space="preserve">DIRECTOR, WORLD TAMIL </t>
  </si>
  <si>
    <t>059094630160</t>
  </si>
  <si>
    <t xml:space="preserve">DEAN, GOVT RAJAJI SUPER </t>
  </si>
  <si>
    <t>059094630161</t>
  </si>
  <si>
    <t xml:space="preserve">CORRESPONDENT THIAGARAJAR </t>
  </si>
  <si>
    <t>059094630165</t>
  </si>
  <si>
    <t>Rio Childrens Hospital p ltd</t>
  </si>
  <si>
    <t>AAGCR3658E</t>
  </si>
  <si>
    <t>059094630168</t>
  </si>
  <si>
    <t xml:space="preserve">The Chairman Velammal </t>
  </si>
  <si>
    <t>059094630171</t>
  </si>
  <si>
    <t xml:space="preserve">The PF Commissioner  EPF </t>
  </si>
  <si>
    <t>059094630175</t>
  </si>
  <si>
    <t xml:space="preserve">M/S. DEPUTY COMMISSIONER </t>
  </si>
  <si>
    <t>059094760001</t>
  </si>
  <si>
    <t xml:space="preserve">THE DIVISIONAL ENGINEER </t>
  </si>
  <si>
    <t>059094760004</t>
  </si>
  <si>
    <t xml:space="preserve">THE DIVISIONAL ENGINEER OPN </t>
  </si>
  <si>
    <t>059094760005</t>
  </si>
  <si>
    <t xml:space="preserve">THE PRINCIPAL,GOVT INDL TRG </t>
  </si>
  <si>
    <t>059094760012</t>
  </si>
  <si>
    <t xml:space="preserve">ANNA CO- OPERATIVE SPINNING </t>
  </si>
  <si>
    <t>AAAAA1388A</t>
  </si>
  <si>
    <t>059094760014</t>
  </si>
  <si>
    <t xml:space="preserve">THE EXECUTIVE ENGG.,P.W.D., </t>
  </si>
  <si>
    <t>059094760017</t>
  </si>
  <si>
    <t>H4760017082001</t>
  </si>
  <si>
    <t>059094760020</t>
  </si>
  <si>
    <t>059094760038</t>
  </si>
  <si>
    <t>SUBDIVISIONAL ENGINEER</t>
  </si>
  <si>
    <t>059094760040</t>
  </si>
  <si>
    <t>THE JOIN DIRECTER, GOVT.</t>
  </si>
  <si>
    <t>059094760047</t>
  </si>
  <si>
    <t xml:space="preserve">THENIGURUKRISHNA TEX.MILLS </t>
  </si>
  <si>
    <t>H4760047082003</t>
  </si>
  <si>
    <t>059094760051</t>
  </si>
  <si>
    <t>EXECUTIVE DIVISION /TWAD</t>
  </si>
  <si>
    <t>059094760055</t>
  </si>
  <si>
    <t>CIBI KRISHNA TEXTILE(P)LTD</t>
  </si>
  <si>
    <t>AACCC4935D</t>
  </si>
  <si>
    <t>059094760056</t>
  </si>
  <si>
    <t xml:space="preserve">DEAN GOVERNMENT MEDICAL </t>
  </si>
  <si>
    <t>059094760074</t>
  </si>
  <si>
    <t>T.T.K.BLUE METALS</t>
  </si>
  <si>
    <t>AAGFT3147D</t>
  </si>
  <si>
    <t>059094760076</t>
  </si>
  <si>
    <t>THENI KAMMAVAR SANGAM</t>
  </si>
  <si>
    <t>AAATT7351B</t>
  </si>
  <si>
    <t>059094760078</t>
  </si>
  <si>
    <t xml:space="preserve">THE PRINCIPAL , GOVT. </t>
  </si>
  <si>
    <t>059094760080</t>
  </si>
  <si>
    <t>CORE CLAY PVT LTD</t>
  </si>
  <si>
    <t>AAECC3274H</t>
  </si>
  <si>
    <t>059094760086</t>
  </si>
  <si>
    <t xml:space="preserve">THE PRINCIPAL, GOVT COLLEGE </t>
  </si>
  <si>
    <t>059094760092</t>
  </si>
  <si>
    <t>AACAP1008Q</t>
  </si>
  <si>
    <t>059094760093</t>
  </si>
  <si>
    <t>059094760095</t>
  </si>
  <si>
    <t>VELMANI BLUE METALS</t>
  </si>
  <si>
    <t>AAPPL9212Q</t>
  </si>
  <si>
    <t>059094760098</t>
  </si>
  <si>
    <t>PUSHPHAM BLUE METALS</t>
  </si>
  <si>
    <t>ADRPJ6840R</t>
  </si>
  <si>
    <t>059094760100</t>
  </si>
  <si>
    <t xml:space="preserve">SRI ESWARI CONSTRUCTION </t>
  </si>
  <si>
    <t>ADPPA1455P</t>
  </si>
  <si>
    <t>059094760102</t>
  </si>
  <si>
    <t>K.K.BLUE METALS</t>
  </si>
  <si>
    <t>APJPS1363Q</t>
  </si>
  <si>
    <t>059094760103</t>
  </si>
  <si>
    <t>NCM CRUSHER UNIT</t>
  </si>
  <si>
    <t>ADTPJ2627G</t>
  </si>
  <si>
    <t>059094760104</t>
  </si>
  <si>
    <t>V.K.R.BLUE METALS</t>
  </si>
  <si>
    <t>AXQPN9139G</t>
  </si>
  <si>
    <t>059094760105</t>
  </si>
  <si>
    <t>CDR BLUE METALS</t>
  </si>
  <si>
    <t>AFCPD9737Q</t>
  </si>
  <si>
    <t>059094760106</t>
  </si>
  <si>
    <t xml:space="preserve">The Principal Government </t>
  </si>
  <si>
    <t>AZBPJ7142G</t>
  </si>
  <si>
    <t>059094780003</t>
  </si>
  <si>
    <t>059094780007</t>
  </si>
  <si>
    <t>MANAGER</t>
  </si>
  <si>
    <t>AAHCP1350N</t>
  </si>
  <si>
    <t>059094780014</t>
  </si>
  <si>
    <t xml:space="preserve">DIST.ML.OFFICER GOVT.HOSPITAL </t>
  </si>
  <si>
    <t>059094780016</t>
  </si>
  <si>
    <t>GARRISON ENGINEER (P)</t>
  </si>
  <si>
    <t>059094780018</t>
  </si>
  <si>
    <t>OCEANIC PRODUCTS THONDI</t>
  </si>
  <si>
    <t>059094780028</t>
  </si>
  <si>
    <t>GARRISON ENGINEERS</t>
  </si>
  <si>
    <t>059094780033</t>
  </si>
  <si>
    <t xml:space="preserve">SOUTH GANGA WATER </t>
  </si>
  <si>
    <t>AAICS4127K</t>
  </si>
  <si>
    <t>059094780036</t>
  </si>
  <si>
    <t>059094780042</t>
  </si>
  <si>
    <t>059094780046</t>
  </si>
  <si>
    <t xml:space="preserve">GARRISON ENGINEER </t>
  </si>
  <si>
    <t>059094780049</t>
  </si>
  <si>
    <t>PROJECT MANAGEMENT UNIT D.R.</t>
  </si>
  <si>
    <t>059094780054</t>
  </si>
  <si>
    <t xml:space="preserve">THE DEAN / ANNA UNIVERSIY / </t>
  </si>
  <si>
    <t>069094400011</t>
  </si>
  <si>
    <t>THE PRINCPAL I.T.I</t>
  </si>
  <si>
    <t>069094400027</t>
  </si>
  <si>
    <t>AAACP 1842J</t>
  </si>
  <si>
    <t>069094400029</t>
  </si>
  <si>
    <t>ANCHOR CERAMIC CO PVT LTD</t>
  </si>
  <si>
    <t>AAACA7349F</t>
  </si>
  <si>
    <t>069094400031</t>
  </si>
  <si>
    <t xml:space="preserve">THE EXECUTIVE OFFICER, </t>
  </si>
  <si>
    <t>069094400049</t>
  </si>
  <si>
    <t xml:space="preserve">SUPERINTENDENT,GOVT  </t>
  </si>
  <si>
    <t>069094400053</t>
  </si>
  <si>
    <t>ULTRATECH CEMENT   LIMITED</t>
  </si>
  <si>
    <t>069094400056</t>
  </si>
  <si>
    <t>THE EXECUTIVE ENGINEER/TWAD</t>
  </si>
  <si>
    <t>069094400057</t>
  </si>
  <si>
    <t>069094400068</t>
  </si>
  <si>
    <t>THE EXECUTIVE ENGINEER,TWAD-</t>
  </si>
  <si>
    <t>069094400071</t>
  </si>
  <si>
    <t>069094400073</t>
  </si>
  <si>
    <t>SRI MURUGAN CRUSHER,</t>
  </si>
  <si>
    <t>ACSPN4845N</t>
  </si>
  <si>
    <t>069094400074</t>
  </si>
  <si>
    <t>DALMIA CEMENTS (B)LTD.</t>
  </si>
  <si>
    <t>069094400078</t>
  </si>
  <si>
    <t>069094400079</t>
  </si>
  <si>
    <t xml:space="preserve">SRINIVASAN CHARITABLE &amp; </t>
  </si>
  <si>
    <t>AAGTS1793N</t>
  </si>
  <si>
    <t>069094400080</t>
  </si>
  <si>
    <t>SRI RAMAJAYAM BLUE METALS ,</t>
  </si>
  <si>
    <t>AGRPJ9114D</t>
  </si>
  <si>
    <t>069094400082</t>
  </si>
  <si>
    <t>THE PRINCIPAL, GOVT.</t>
  </si>
  <si>
    <t>069094400089</t>
  </si>
  <si>
    <t>SHREE RAM AGRO FOODS</t>
  </si>
  <si>
    <t>ACGFS7672A</t>
  </si>
  <si>
    <t>069094400091</t>
  </si>
  <si>
    <t xml:space="preserve">DEAN,UNIVERSITY COLLEGE OF </t>
  </si>
  <si>
    <t>069094400094</t>
  </si>
  <si>
    <t>ASWINS HOME SPECIAL</t>
  </si>
  <si>
    <t>AAZFA3291L</t>
  </si>
  <si>
    <t>069094400096</t>
  </si>
  <si>
    <t>THE COMMISSIONER ,</t>
  </si>
  <si>
    <t>069094400099</t>
  </si>
  <si>
    <t>BRAHMA GINNING FACTORY</t>
  </si>
  <si>
    <t>AASFB0672K</t>
  </si>
  <si>
    <t>069094400103</t>
  </si>
  <si>
    <t>SENTHIL STONE CRUSHER</t>
  </si>
  <si>
    <t>DJDPS8198L</t>
  </si>
  <si>
    <t>069094400104</t>
  </si>
  <si>
    <t xml:space="preserve">SRI RAMAJAYAM M.SAND AND ASH </t>
  </si>
  <si>
    <t>BIJPS5424C</t>
  </si>
  <si>
    <t>069094400105</t>
  </si>
  <si>
    <t>GVR M.SAND</t>
  </si>
  <si>
    <t>ACWPG1548F</t>
  </si>
  <si>
    <t>069094420004</t>
  </si>
  <si>
    <t>BUNGE INDIA (P) LTD</t>
  </si>
  <si>
    <t>AAACG7034 K</t>
  </si>
  <si>
    <t>069094420028</t>
  </si>
  <si>
    <t xml:space="preserve">MAHATMA GANDHI MEMORIAL </t>
  </si>
  <si>
    <t>CHEGO 4130A</t>
  </si>
  <si>
    <t>069094420030</t>
  </si>
  <si>
    <t>069094420033</t>
  </si>
  <si>
    <t>JOTHI MALLEABLES PRIVATE LTD.</t>
  </si>
  <si>
    <t>AAACJ 0840J</t>
  </si>
  <si>
    <t>069094420041</t>
  </si>
  <si>
    <t>THE PRINCIPAL/GOVT. I.T.I</t>
  </si>
  <si>
    <t>CHEGO 4359 F</t>
  </si>
  <si>
    <t>069094420047</t>
  </si>
  <si>
    <t xml:space="preserve">STATE EXPRESS TRANSPORT </t>
  </si>
  <si>
    <t>AAACT 0763 E</t>
  </si>
  <si>
    <t>069094420073</t>
  </si>
  <si>
    <t xml:space="preserve">THE PRINCIPAL/BHISHOP HEEBER </t>
  </si>
  <si>
    <t>AAATB0740L</t>
  </si>
  <si>
    <t>069094420075</t>
  </si>
  <si>
    <t xml:space="preserve">THE ASST.GARRISON ENGINEER </t>
  </si>
  <si>
    <t>069094420083</t>
  </si>
  <si>
    <t>THE DY.COMMISSIONER,(P&amp;V)</t>
  </si>
  <si>
    <t>CHEO 03427 E</t>
  </si>
  <si>
    <t>069094420088</t>
  </si>
  <si>
    <t>MARIS SPINNERS LIMITED</t>
  </si>
  <si>
    <t>AAACM9874F</t>
  </si>
  <si>
    <t>069094420092</t>
  </si>
  <si>
    <t xml:space="preserve">THE ASST.EXECUTIVE ENGINEER </t>
  </si>
  <si>
    <t>069094420118</t>
  </si>
  <si>
    <t>THE INCOME-TAX OFFICER</t>
  </si>
  <si>
    <t>AABTS 7837 C</t>
  </si>
  <si>
    <t>069094420131</t>
  </si>
  <si>
    <t xml:space="preserve">J.J.EDUCATIONAL HEALTH &amp; </t>
  </si>
  <si>
    <t>AAATJ0231A</t>
  </si>
  <si>
    <t>069094420132</t>
  </si>
  <si>
    <t>INDIAN OIL CORPORATION LTD.</t>
  </si>
  <si>
    <t>069094420147</t>
  </si>
  <si>
    <t xml:space="preserve">MALUK EDUCATIONAL HEALTH &amp; </t>
  </si>
  <si>
    <t>AAATM7002J</t>
  </si>
  <si>
    <t>H4420147082001</t>
  </si>
  <si>
    <t>069094420148</t>
  </si>
  <si>
    <t>069094420152</t>
  </si>
  <si>
    <t>069094420155</t>
  </si>
  <si>
    <t>DALMIA REFRACTORIES LIMITED</t>
  </si>
  <si>
    <t>AABCS 5453 M</t>
  </si>
  <si>
    <t>069094420158</t>
  </si>
  <si>
    <t>KOTHARI SUGARS  /CO-</t>
  </si>
  <si>
    <t>069094420159</t>
  </si>
  <si>
    <t>AKMN CYLINDERS P LTD</t>
  </si>
  <si>
    <t>069094420173</t>
  </si>
  <si>
    <t xml:space="preserve">VETRIVEL EXPLOSIVES  PVT  </t>
  </si>
  <si>
    <t>AABCV1123B</t>
  </si>
  <si>
    <t>069094420175</t>
  </si>
  <si>
    <t>DIRECTOR, BROADCAST ENGG.</t>
  </si>
  <si>
    <t>069094420183</t>
  </si>
  <si>
    <t>THE GENERAL SECRETARY</t>
  </si>
  <si>
    <t>AAABD 0007 A</t>
  </si>
  <si>
    <t>069094420184</t>
  </si>
  <si>
    <t>KRT MILLS PVT.LTD</t>
  </si>
  <si>
    <t>AAACK3809L</t>
  </si>
  <si>
    <t>069094420193</t>
  </si>
  <si>
    <t>SRV MATRIC HIGHER SEC.SCHOOL</t>
  </si>
  <si>
    <t>AAFTS5639E</t>
  </si>
  <si>
    <t>069094420196</t>
  </si>
  <si>
    <t>069094420201</t>
  </si>
  <si>
    <t>TRUSTEE,</t>
  </si>
  <si>
    <t>069094420204</t>
  </si>
  <si>
    <t xml:space="preserve">G.NARAYANAN EDUCATIONAL </t>
  </si>
  <si>
    <t>AABTG1870F</t>
  </si>
  <si>
    <t>069094420207</t>
  </si>
  <si>
    <t xml:space="preserve">KONGUNADU EDUCATIONAL </t>
  </si>
  <si>
    <t>AABTK2646K</t>
  </si>
  <si>
    <t>069094420216</t>
  </si>
  <si>
    <t>SARAVANA MODERN RICE MILL</t>
  </si>
  <si>
    <t>AAWFS5665H</t>
  </si>
  <si>
    <t>069094420225</t>
  </si>
  <si>
    <t>MINISTRY OF JESUS</t>
  </si>
  <si>
    <t>AAATA0996K</t>
  </si>
  <si>
    <t>069094420229</t>
  </si>
  <si>
    <t>069094420236</t>
  </si>
  <si>
    <t>069094420240</t>
  </si>
  <si>
    <t>THE MEDICAL OFFICER</t>
  </si>
  <si>
    <t>069094420241</t>
  </si>
  <si>
    <t>EXECUTIVE ENGINEER,PWD</t>
  </si>
  <si>
    <t>069094420244</t>
  </si>
  <si>
    <t xml:space="preserve">TRICHIRAPALLI ENGG &amp; </t>
  </si>
  <si>
    <t>AADCT6160E</t>
  </si>
  <si>
    <t>069094420246</t>
  </si>
  <si>
    <t>069094420249</t>
  </si>
  <si>
    <t>ESTHELL MANDAPAM</t>
  </si>
  <si>
    <t>069094420254</t>
  </si>
  <si>
    <t xml:space="preserve">SARANATHAN COLLEGE OF </t>
  </si>
  <si>
    <t>AAETS6115N</t>
  </si>
  <si>
    <t>069094420260</t>
  </si>
  <si>
    <t xml:space="preserve">VIJAYAA TOUGHENED GLASS PVT </t>
  </si>
  <si>
    <t>AAUCS6872M</t>
  </si>
  <si>
    <t>069094420277</t>
  </si>
  <si>
    <t>KING CRUSHER</t>
  </si>
  <si>
    <t>ADWPJ1335N</t>
  </si>
  <si>
    <t>069094420292</t>
  </si>
  <si>
    <t>Dr.Vivek Sundaram Hospital</t>
  </si>
  <si>
    <t>069094420293</t>
  </si>
  <si>
    <t>069094420294</t>
  </si>
  <si>
    <t>BALAMURUGAN ENTERPRISES</t>
  </si>
  <si>
    <t>069094430009</t>
  </si>
  <si>
    <t>THE DEPUTY REGISTRAR/PRPICS</t>
  </si>
  <si>
    <t>069094430011</t>
  </si>
  <si>
    <t>THE SUB REGISTRAR PRPICS</t>
  </si>
  <si>
    <t>069094430014</t>
  </si>
  <si>
    <t>069094430017</t>
  </si>
  <si>
    <t xml:space="preserve">OLAPPALAYAM FARMERS LIFT </t>
  </si>
  <si>
    <t>AAAAO 1060B</t>
  </si>
  <si>
    <t>069094430018</t>
  </si>
  <si>
    <t>MUTHU SPINNING MILLS (P)LTD.</t>
  </si>
  <si>
    <t>AAACM6207C</t>
  </si>
  <si>
    <t>069094430021</t>
  </si>
  <si>
    <t xml:space="preserve">MODERN COTTON YARN </t>
  </si>
  <si>
    <t>AAECM5782G</t>
  </si>
  <si>
    <t>069094430022</t>
  </si>
  <si>
    <t>PRESIDENT, PUNGODAI SFLI</t>
  </si>
  <si>
    <t>069094430026</t>
  </si>
  <si>
    <t>TAMIL NADU SAITHITHAL.</t>
  </si>
  <si>
    <t>069094430028</t>
  </si>
  <si>
    <t xml:space="preserve">THE EE / COMMISSIONER/ </t>
  </si>
  <si>
    <t>069094430032</t>
  </si>
  <si>
    <t>069094430040</t>
  </si>
  <si>
    <t>SECRETARY, V.S.F.C.R.L.I.SANGAM</t>
  </si>
  <si>
    <t>069094430044</t>
  </si>
  <si>
    <t xml:space="preserve">HOSPITAL SUPERINTENDENT, </t>
  </si>
  <si>
    <t>069094430049</t>
  </si>
  <si>
    <t>EE/TWAD/ PROJECT</t>
  </si>
  <si>
    <t>069094430050</t>
  </si>
  <si>
    <t>069094430057</t>
  </si>
  <si>
    <t>NAVARANG DYE WORKS</t>
  </si>
  <si>
    <t>AAAFN4730C</t>
  </si>
  <si>
    <t>069094430064</t>
  </si>
  <si>
    <t xml:space="preserve">COMMISSSIONER,KARUR </t>
  </si>
  <si>
    <t>069094430067</t>
  </si>
  <si>
    <t>SRI SHANMUHA BLUE METALS</t>
  </si>
  <si>
    <t>ADGFS0141P</t>
  </si>
  <si>
    <t>069094430068</t>
  </si>
  <si>
    <t>BALAVINAYAGA BLUE METALS</t>
  </si>
  <si>
    <t>AAFFB8914P</t>
  </si>
  <si>
    <t>069094430070</t>
  </si>
  <si>
    <t xml:space="preserve">R.K. EXPORTS(KARUR)PRIVATE </t>
  </si>
  <si>
    <t>069094430071</t>
  </si>
  <si>
    <t xml:space="preserve">COMMISSIONER,KARUR </t>
  </si>
  <si>
    <t>069094430076</t>
  </si>
  <si>
    <t>E.I.D. PARRY  INDIA  LIMITED</t>
  </si>
  <si>
    <t>H4430076082001</t>
  </si>
  <si>
    <t>069094430077</t>
  </si>
  <si>
    <t>M\S TERU MURUGAN BLUE METAL</t>
  </si>
  <si>
    <t>AAEFT7640M</t>
  </si>
  <si>
    <t>069094430080</t>
  </si>
  <si>
    <t>EE/TWAD BOARD/URBAN/TRICHY</t>
  </si>
  <si>
    <t>069094430082</t>
  </si>
  <si>
    <t xml:space="preserve">M.KUMARASAMY COLLEGE OF </t>
  </si>
  <si>
    <t>AAATM 9584D</t>
  </si>
  <si>
    <t>069094430085</t>
  </si>
  <si>
    <t xml:space="preserve">M/S.S.C.M. GARMENTS PRIVATE </t>
  </si>
  <si>
    <t>CMBS08948C</t>
  </si>
  <si>
    <t>069094430091</t>
  </si>
  <si>
    <t xml:space="preserve">UGA Manufactures and </t>
  </si>
  <si>
    <t>AAFFU3576J</t>
  </si>
  <si>
    <t>069094430093</t>
  </si>
  <si>
    <t xml:space="preserve">RANIMEYYAMMAI ACHI OF </t>
  </si>
  <si>
    <t>AAATR0715R</t>
  </si>
  <si>
    <t>069094430094</t>
  </si>
  <si>
    <t>TN(DK) EXPRESS WAYS LTD</t>
  </si>
  <si>
    <t>AACCT5634J</t>
  </si>
  <si>
    <t>069094430100</t>
  </si>
  <si>
    <t xml:space="preserve">SRI VENKATRAMANASAMY BLUE </t>
  </si>
  <si>
    <t>AAHFS9190A</t>
  </si>
  <si>
    <t>069094430102</t>
  </si>
  <si>
    <t>V.S.B.ENGINEERING COLLEGE</t>
  </si>
  <si>
    <t>AAATV9013E</t>
  </si>
  <si>
    <t>069094430105</t>
  </si>
  <si>
    <t xml:space="preserve">THE PRINCIPAL, GOVT. </t>
  </si>
  <si>
    <t>069094430106</t>
  </si>
  <si>
    <t>069094430117</t>
  </si>
  <si>
    <t xml:space="preserve">THE EE/ PWD/ WRD RIVER CON. </t>
  </si>
  <si>
    <t>069094430120</t>
  </si>
  <si>
    <t xml:space="preserve">SRI RATHINAGIRISWARAR BLUE </t>
  </si>
  <si>
    <t>BDHPP6396P</t>
  </si>
  <si>
    <t>069094430121</t>
  </si>
  <si>
    <t>SHREE RENGA POLYMERS</t>
  </si>
  <si>
    <t>ABOFS 6849L</t>
  </si>
  <si>
    <t>069094430124</t>
  </si>
  <si>
    <t xml:space="preserve">M/S.V.KA. POLYMER PRIVATE LTD, </t>
  </si>
  <si>
    <t>069094430127</t>
  </si>
  <si>
    <t>THE COMMISSIONER, KARUR</t>
  </si>
  <si>
    <t>069094430128</t>
  </si>
  <si>
    <t>V.K.ARUMUGA GOUNDER SONS</t>
  </si>
  <si>
    <t>AAMFV7482P</t>
  </si>
  <si>
    <t>069094430130</t>
  </si>
  <si>
    <t>N.RAVICHANDRAN</t>
  </si>
  <si>
    <t>AFGPR0764R</t>
  </si>
  <si>
    <t>069094430143</t>
  </si>
  <si>
    <t>VRG BLUE METAL, KARUR</t>
  </si>
  <si>
    <t>APIPT1099P</t>
  </si>
  <si>
    <t>069094430149</t>
  </si>
  <si>
    <t xml:space="preserve">M/s.Magana Green Building </t>
  </si>
  <si>
    <t>ABHFM2821R</t>
  </si>
  <si>
    <t>069094430150</t>
  </si>
  <si>
    <t xml:space="preserve">M/s.Sri Ganeshmurugan Blue </t>
  </si>
  <si>
    <t>069094430151</t>
  </si>
  <si>
    <t xml:space="preserve">Ponsankar Building Materials </t>
  </si>
  <si>
    <t>AAKFP3121F</t>
  </si>
  <si>
    <t>069094430152</t>
  </si>
  <si>
    <t>TPK Sand Crushers Private Limited</t>
  </si>
  <si>
    <t>AAGCT4864L</t>
  </si>
  <si>
    <t>069094430155</t>
  </si>
  <si>
    <t>Fortune Sand</t>
  </si>
  <si>
    <t>AAGFF0063L</t>
  </si>
  <si>
    <t>069094430159</t>
  </si>
  <si>
    <t>Shri Selva Vinaayaga Blue Metals</t>
  </si>
  <si>
    <t>BCDPS4725A</t>
  </si>
  <si>
    <t>069094430163</t>
  </si>
  <si>
    <t xml:space="preserve">The Dean Government Medical </t>
  </si>
  <si>
    <t>xxxxx1111x</t>
  </si>
  <si>
    <t>069094440002</t>
  </si>
  <si>
    <t>THE GENERAL MANAGER B.S.N.L.</t>
  </si>
  <si>
    <t>069094440003</t>
  </si>
  <si>
    <t>THE PRINCIPAL GOVT I.T.I</t>
  </si>
  <si>
    <t>069094440004</t>
  </si>
  <si>
    <t>THE STATION SUPERINTENDENT</t>
  </si>
  <si>
    <t>069094440008</t>
  </si>
  <si>
    <t xml:space="preserve">THE SENIOR REGIONAL MANAGER </t>
  </si>
  <si>
    <t>069094440009</t>
  </si>
  <si>
    <t>069094440013</t>
  </si>
  <si>
    <t>THE EXECUTIVE ENGINEER (P.W.</t>
  </si>
  <si>
    <t>069094440014</t>
  </si>
  <si>
    <t xml:space="preserve">THE DEAN,THANJAVUR MEDICAL </t>
  </si>
  <si>
    <t>069094440015</t>
  </si>
  <si>
    <t xml:space="preserve">THE REGISTRAR,TAMIL </t>
  </si>
  <si>
    <t>069094440019</t>
  </si>
  <si>
    <t>DIVISIONAL ENGINEER(MTCE)., B.</t>
  </si>
  <si>
    <t>069094440021</t>
  </si>
  <si>
    <t>069094440024</t>
  </si>
  <si>
    <t xml:space="preserve">THE MEDICAL SUPERINTENDENT </t>
  </si>
  <si>
    <t>069094440032</t>
  </si>
  <si>
    <t>THE DIRECTOR,</t>
  </si>
  <si>
    <t>069094440034</t>
  </si>
  <si>
    <t xml:space="preserve">TERRA ENERGY LIMITED </t>
  </si>
  <si>
    <t>069094440039</t>
  </si>
  <si>
    <t xml:space="preserve">MANAGING DIRECTOR,G.V.FILMS </t>
  </si>
  <si>
    <t>AAACG2118C</t>
  </si>
  <si>
    <t>069094440043</t>
  </si>
  <si>
    <t>ORIENTAL TOWERS,TANJORE</t>
  </si>
  <si>
    <t>AAUPS8016J</t>
  </si>
  <si>
    <t>069094440045</t>
  </si>
  <si>
    <t>HOTEL PARISUTHAM PVT LTD</t>
  </si>
  <si>
    <t>AAACH2189J</t>
  </si>
  <si>
    <t>069094440052</t>
  </si>
  <si>
    <t xml:space="preserve">SANGU CHAKARA HOTELS (PVT) </t>
  </si>
  <si>
    <t>069094440057</t>
  </si>
  <si>
    <t xml:space="preserve">NELSUN PAPER MILL PRIVATE  </t>
  </si>
  <si>
    <t>AAACN2359J</t>
  </si>
  <si>
    <t>069094440069</t>
  </si>
  <si>
    <t>AE/MRM/THIRUNAGESWARAM</t>
  </si>
  <si>
    <t>069094440070</t>
  </si>
  <si>
    <t xml:space="preserve">COMMISSIONER,KUMBAKONAM </t>
  </si>
  <si>
    <t>069094440071</t>
  </si>
  <si>
    <t>069094440073</t>
  </si>
  <si>
    <t>AE/DOORDHARSHAN/KUMBAKONA</t>
  </si>
  <si>
    <t>069094440075</t>
  </si>
  <si>
    <t>AACCS2157H</t>
  </si>
  <si>
    <t>069094440080</t>
  </si>
  <si>
    <t xml:space="preserve">COMMISSIONER KMU </t>
  </si>
  <si>
    <t>069094440081</t>
  </si>
  <si>
    <t>069094440083</t>
  </si>
  <si>
    <t>NILA SEA FOODS EXPORTS,</t>
  </si>
  <si>
    <t>AAIFN0472F</t>
  </si>
  <si>
    <t>069094440085</t>
  </si>
  <si>
    <t>VICE CHANCELLOR, SASTRA,</t>
  </si>
  <si>
    <t>069094440086</t>
  </si>
  <si>
    <t xml:space="preserve">VELMURUGAN HEAVY ENGG. </t>
  </si>
  <si>
    <t>AAACV3764D</t>
  </si>
  <si>
    <t>069094440087</t>
  </si>
  <si>
    <t xml:space="preserve">THE   GARRISON ENGINEER. (AF </t>
  </si>
  <si>
    <t>069094440088</t>
  </si>
  <si>
    <t xml:space="preserve">KINGS INDIA CHEMICALS </t>
  </si>
  <si>
    <t>AAACK1411A</t>
  </si>
  <si>
    <t>069094440090</t>
  </si>
  <si>
    <t xml:space="preserve">PRO.P.MURUGESAN, MANAGING </t>
  </si>
  <si>
    <t>AACTS0879H</t>
  </si>
  <si>
    <t>069094440092</t>
  </si>
  <si>
    <t xml:space="preserve">S.P.ANTHONISAMY, MANAGING </t>
  </si>
  <si>
    <t>AABTP2533J</t>
  </si>
  <si>
    <t>069094440095</t>
  </si>
  <si>
    <t>KALI BMH SYSTEMS (P) LTD.,</t>
  </si>
  <si>
    <t>AADCK0974H</t>
  </si>
  <si>
    <t>069094440096</t>
  </si>
  <si>
    <t>AAATP0544Q</t>
  </si>
  <si>
    <t>069094440097</t>
  </si>
  <si>
    <t>THE MUNICIPAL COMMISIONER,</t>
  </si>
  <si>
    <t>069094440099</t>
  </si>
  <si>
    <t>ANNAM GROOVE HOTELS (P) LTD.,</t>
  </si>
  <si>
    <t>AAGCA6282K</t>
  </si>
  <si>
    <t>069094440105</t>
  </si>
  <si>
    <t>GNANAM SCHOOL OF BUSINESS</t>
  </si>
  <si>
    <t>AACTA1739N</t>
  </si>
  <si>
    <t>069094440107</t>
  </si>
  <si>
    <t xml:space="preserve">SANRAA GLOBAL GREEN ENERGY </t>
  </si>
  <si>
    <t>AAOCS6090F</t>
  </si>
  <si>
    <t>069094440109</t>
  </si>
  <si>
    <t xml:space="preserve">G.K. DAIRY, 701,SIVAN SANNATHI </t>
  </si>
  <si>
    <t>AAGFG9212L</t>
  </si>
  <si>
    <t>069094440111</t>
  </si>
  <si>
    <t>VIHA HOTELS PRIVATE LIMITED</t>
  </si>
  <si>
    <t>AADCV1314J</t>
  </si>
  <si>
    <t>069094440112</t>
  </si>
  <si>
    <t>MEENAKSHI HOSPITAL</t>
  </si>
  <si>
    <t>ADSPG8325M</t>
  </si>
  <si>
    <t>069094440113</t>
  </si>
  <si>
    <t xml:space="preserve">CITY UNION BANK LIMITED , </t>
  </si>
  <si>
    <t>AAACC1287E</t>
  </si>
  <si>
    <t>069094440114</t>
  </si>
  <si>
    <t xml:space="preserve">SICGILSOL GASES PRIVATE </t>
  </si>
  <si>
    <t>AANCS6475R</t>
  </si>
  <si>
    <t>069094440115</t>
  </si>
  <si>
    <t xml:space="preserve">THE DEPUTY DIRECTOR ANIMAL </t>
  </si>
  <si>
    <t>069094440117</t>
  </si>
  <si>
    <t>ANANTHAM SILKS, KUMBAKONAM</t>
  </si>
  <si>
    <t>AAYFA2874J</t>
  </si>
  <si>
    <t>069094440118</t>
  </si>
  <si>
    <t xml:space="preserve">P.KADAR BADSHA,PROP.LUCKY </t>
  </si>
  <si>
    <t>AMZPK6846M</t>
  </si>
  <si>
    <t>069094440121</t>
  </si>
  <si>
    <t xml:space="preserve">THE PRINCIPAL,GOVT ENGG </t>
  </si>
  <si>
    <t>069094440123</t>
  </si>
  <si>
    <t xml:space="preserve">MAYAPURI HOUSING PROMOTERS </t>
  </si>
  <si>
    <t>AAICM5776G</t>
  </si>
  <si>
    <t>069094440124</t>
  </si>
  <si>
    <t>069094440125</t>
  </si>
  <si>
    <t>069094440127</t>
  </si>
  <si>
    <t>ARAVIND ENGINEERING (P)LTD</t>
  </si>
  <si>
    <t>AALCA7336D</t>
  </si>
  <si>
    <t>069094440128</t>
  </si>
  <si>
    <t>M.R.HOSPITALS</t>
  </si>
  <si>
    <t>AABAM4098A</t>
  </si>
  <si>
    <t>069094440129</t>
  </si>
  <si>
    <t>SURESH CT &amp; MRI SCAN CENTRE</t>
  </si>
  <si>
    <t>AAWFS7559N</t>
  </si>
  <si>
    <t>069094440130</t>
  </si>
  <si>
    <t>J.SEBASTIAN AROKIYARAJ</t>
  </si>
  <si>
    <t>069094440131</t>
  </si>
  <si>
    <t>069094440132</t>
  </si>
  <si>
    <t>DR.R.K.LATHA</t>
  </si>
  <si>
    <t>ACBPL1458Q</t>
  </si>
  <si>
    <t>069094440133</t>
  </si>
  <si>
    <t>069094440134</t>
  </si>
  <si>
    <t>069094440135</t>
  </si>
  <si>
    <t>SATHY SILKS PVT LTD</t>
  </si>
  <si>
    <t>069094440136</t>
  </si>
  <si>
    <t xml:space="preserve">THE DEAN,UNIVERSITY COLLEGE </t>
  </si>
  <si>
    <t>069094440137</t>
  </si>
  <si>
    <t>069094440139</t>
  </si>
  <si>
    <t xml:space="preserve">The Principal Govt Polytechnic </t>
  </si>
  <si>
    <t>069094440140</t>
  </si>
  <si>
    <t>069094440141</t>
  </si>
  <si>
    <t>Shan Polymers</t>
  </si>
  <si>
    <t>BVWPR5130C</t>
  </si>
  <si>
    <t>069094450005</t>
  </si>
  <si>
    <t>069094450007</t>
  </si>
  <si>
    <t xml:space="preserve">THIRU. M.R.M.RAMASAMY </t>
  </si>
  <si>
    <t>069094450011</t>
  </si>
  <si>
    <t>AAACN0937G</t>
  </si>
  <si>
    <t>069094450013</t>
  </si>
  <si>
    <t>THE  PRINCIPAL S.S.POLYTECHNIC</t>
  </si>
  <si>
    <t>069094450014</t>
  </si>
  <si>
    <t>THE PRINCIPAL,</t>
  </si>
  <si>
    <t>069094450015</t>
  </si>
  <si>
    <t>069094450019</t>
  </si>
  <si>
    <t>069094450021</t>
  </si>
  <si>
    <t>THE DISTRICT MEDICAL OFFICER,</t>
  </si>
  <si>
    <t>069094450026</t>
  </si>
  <si>
    <t xml:space="preserve">M/S ONGC EFFLUENT TREATMENT </t>
  </si>
  <si>
    <t>069094450027</t>
  </si>
  <si>
    <t>069094450029</t>
  </si>
  <si>
    <t>M/S AMALGAM MARINE HARVEST</t>
  </si>
  <si>
    <t>AAACO8057E</t>
  </si>
  <si>
    <t>069094450056</t>
  </si>
  <si>
    <t>THE SECRETARY,</t>
  </si>
  <si>
    <t>AABTA1560E</t>
  </si>
  <si>
    <t>069094450063</t>
  </si>
  <si>
    <t>069094450064</t>
  </si>
  <si>
    <t>069094450091</t>
  </si>
  <si>
    <t>GOLDEN MARINE HARVEST,</t>
  </si>
  <si>
    <t>069094450094</t>
  </si>
  <si>
    <t>069094450095</t>
  </si>
  <si>
    <t>069094450097</t>
  </si>
  <si>
    <t>THE PROJECT DIRECTOR</t>
  </si>
  <si>
    <t>069094450101</t>
  </si>
  <si>
    <t xml:space="preserve">POINT CALIMERE INTERNATIONAL </t>
  </si>
  <si>
    <t>AZNPS4546B</t>
  </si>
  <si>
    <t>069094450102</t>
  </si>
  <si>
    <t xml:space="preserve">M/S. GOVERNMENT PERIYAR </t>
  </si>
  <si>
    <t>G HOSPITAL</t>
  </si>
  <si>
    <t>069094460010</t>
  </si>
  <si>
    <t>SRI T.N.METAL INDS.</t>
  </si>
  <si>
    <t>AAVPS7636K</t>
  </si>
  <si>
    <t>069094460011</t>
  </si>
  <si>
    <t xml:space="preserve">THE PRINCIPAL(I.T.I. </t>
  </si>
  <si>
    <t>069094460013</t>
  </si>
  <si>
    <t xml:space="preserve">HIGH ENERGY BATTERIES INDIA </t>
  </si>
  <si>
    <t>AAACH1479H</t>
  </si>
  <si>
    <t>069094460019</t>
  </si>
  <si>
    <t>KING FLOUR UNIT (P)LTD.</t>
  </si>
  <si>
    <t>AAACK1435A</t>
  </si>
  <si>
    <t>069094460036</t>
  </si>
  <si>
    <t>XOMOX SANMAR LIMITED</t>
  </si>
  <si>
    <t>AAACX0247K</t>
  </si>
  <si>
    <t>069094460038</t>
  </si>
  <si>
    <t>SANMAR  MATRIX METALS  LTD.,</t>
  </si>
  <si>
    <t>AAHCS1543E</t>
  </si>
  <si>
    <t>069094460054</t>
  </si>
  <si>
    <t xml:space="preserve">H.E.B.(R&amp;D) LABORATORIES </t>
  </si>
  <si>
    <t>069094460069</t>
  </si>
  <si>
    <t xml:space="preserve">PIPELINES AND PROCESS </t>
  </si>
  <si>
    <t>AAACP6593J</t>
  </si>
  <si>
    <t>069094460091</t>
  </si>
  <si>
    <t>COMMISSIONER,PUDUKOTTAI.</t>
  </si>
  <si>
    <t>AAAGC1201J</t>
  </si>
  <si>
    <t>069094460094</t>
  </si>
  <si>
    <t xml:space="preserve">THE JOINT DIRECTOR OF MEDICAL </t>
  </si>
  <si>
    <t>069094460095</t>
  </si>
  <si>
    <t xml:space="preserve">PUDUKKOTTAI DIST.CO.OP </t>
  </si>
  <si>
    <t>AAAAT6120B</t>
  </si>
  <si>
    <t>069094460103</t>
  </si>
  <si>
    <t xml:space="preserve">M/S.ANDERSON GREENWOOD </t>
  </si>
  <si>
    <t>AAACT7409H</t>
  </si>
  <si>
    <t>069094460107</t>
  </si>
  <si>
    <t xml:space="preserve">SUDHARSAN ENGINEERING </t>
  </si>
  <si>
    <t>AACTS4521J</t>
  </si>
  <si>
    <t>069094460108</t>
  </si>
  <si>
    <t xml:space="preserve">SARASWATHI EDUCATIONAL AND </t>
  </si>
  <si>
    <t>AACTS7491P</t>
  </si>
  <si>
    <t>069094460115</t>
  </si>
  <si>
    <t xml:space="preserve">RAJ EDUCATION TRUST, KINGS </t>
  </si>
  <si>
    <t>AAATR4577K</t>
  </si>
  <si>
    <t>069094460116</t>
  </si>
  <si>
    <t>E.I.D PARRY (I) LTD.,KURUMBUR.</t>
  </si>
  <si>
    <t>069094460117</t>
  </si>
  <si>
    <t>SANMAR MATRIX METALS LTD.,</t>
  </si>
  <si>
    <t>069094460118</t>
  </si>
  <si>
    <t>INDWEL   METALTREATER (P)LTD</t>
  </si>
  <si>
    <t>069094460120</t>
  </si>
  <si>
    <t>RR AGRO FOODS ,</t>
  </si>
  <si>
    <t>AGDPR2516H</t>
  </si>
  <si>
    <t>069094460127</t>
  </si>
  <si>
    <t xml:space="preserve">M/S SANMAR MATRIX METALS </t>
  </si>
  <si>
    <t>069094460128</t>
  </si>
  <si>
    <t>M/S. SA.SAFIULLAH &amp; CO</t>
  </si>
  <si>
    <t>AANPS2471E</t>
  </si>
  <si>
    <t>069094460129</t>
  </si>
  <si>
    <t xml:space="preserve">HIGH ENERGY BATTERIES(INDIA) </t>
  </si>
  <si>
    <t>069094460132</t>
  </si>
  <si>
    <t>069094460135</t>
  </si>
  <si>
    <t>KALS DISTILLERIES (P) LTD.,</t>
  </si>
  <si>
    <t>AADCK3803F</t>
  </si>
  <si>
    <t>069094460136</t>
  </si>
  <si>
    <t>M/S XOMOX SANMAR LTD - UNIT II</t>
  </si>
  <si>
    <t>069094460138</t>
  </si>
  <si>
    <t xml:space="preserve">SREE SAKTHI ROLLING MILLS, </t>
  </si>
  <si>
    <t>ABWFS4051Q</t>
  </si>
  <si>
    <t>069094460142</t>
  </si>
  <si>
    <t xml:space="preserve">THE DIRECTOR,  MT. ZION </t>
  </si>
  <si>
    <t>AAATM0377J</t>
  </si>
  <si>
    <t>069094460143</t>
  </si>
  <si>
    <t>M/S.KALS BREWERIES (P) LTD.,</t>
  </si>
  <si>
    <t>AAECK0622R</t>
  </si>
  <si>
    <t>069094460144</t>
  </si>
  <si>
    <t>RASI BLUE METALS</t>
  </si>
  <si>
    <t>ACPPV4888A</t>
  </si>
  <si>
    <t>069094460145</t>
  </si>
  <si>
    <t>M/S.RIBO INDUSTRIES PVT LTD</t>
  </si>
  <si>
    <t>AAECR5716P</t>
  </si>
  <si>
    <t>069094460146</t>
  </si>
  <si>
    <t>THECOMMISSIONER</t>
  </si>
  <si>
    <t>069094460147</t>
  </si>
  <si>
    <t>INDIGO PAINTS PVT LTD</t>
  </si>
  <si>
    <t>AAACI8094D</t>
  </si>
  <si>
    <t>069094460149</t>
  </si>
  <si>
    <t>J.R.J.SEA FOODS INDIA(P) LTD</t>
  </si>
  <si>
    <t>AACCJ5018J</t>
  </si>
  <si>
    <t>069094460151</t>
  </si>
  <si>
    <t>PARVATHY BLUE METALS</t>
  </si>
  <si>
    <t>BBAPA4857P</t>
  </si>
  <si>
    <t>069094460152</t>
  </si>
  <si>
    <t>AAAAT6119Q</t>
  </si>
  <si>
    <t>069094460153</t>
  </si>
  <si>
    <t xml:space="preserve">JEYASATHYA AGRO FOOD </t>
  </si>
  <si>
    <t>AADCJ1555F</t>
  </si>
  <si>
    <t>069094460154</t>
  </si>
  <si>
    <t>PRIYA RENGA WIRES</t>
  </si>
  <si>
    <t>AANFP3138M</t>
  </si>
  <si>
    <t>069094460155</t>
  </si>
  <si>
    <t>MRIT02274G</t>
  </si>
  <si>
    <t>069094460157</t>
  </si>
  <si>
    <t xml:space="preserve">ATHIKAALATHU ALANGARA </t>
  </si>
  <si>
    <t>ABBFA0036A</t>
  </si>
  <si>
    <t>069094460159</t>
  </si>
  <si>
    <t xml:space="preserve">COMMISSIONER MUNICIPALITY </t>
  </si>
  <si>
    <t>AAIPPO134C</t>
  </si>
  <si>
    <t>069094460160</t>
  </si>
  <si>
    <t>AAAL08034F</t>
  </si>
  <si>
    <t>069094460161</t>
  </si>
  <si>
    <t xml:space="preserve">MUTHU MEENAKSHI HOSPITALS </t>
  </si>
  <si>
    <t>AAHCM1312K</t>
  </si>
  <si>
    <t>069094460162</t>
  </si>
  <si>
    <t>SRI SWETHA INDUSTRIES</t>
  </si>
  <si>
    <t>069094460163</t>
  </si>
  <si>
    <t>069094460164</t>
  </si>
  <si>
    <t xml:space="preserve">THE DIRECTOR, INDIAN INSTITUTE </t>
  </si>
  <si>
    <t>AAAA15004R</t>
  </si>
  <si>
    <t>069094460165</t>
  </si>
  <si>
    <t xml:space="preserve">MOOKAMBIGAI COLLEGE OF </t>
  </si>
  <si>
    <t>AAAAM2506L</t>
  </si>
  <si>
    <t>069094460166</t>
  </si>
  <si>
    <t xml:space="preserve">JAYA JEYA AGRO FOOD PRODUCTS </t>
  </si>
  <si>
    <t>AADCJ9359H</t>
  </si>
  <si>
    <t>069094460167</t>
  </si>
  <si>
    <t>ADKFS7812B</t>
  </si>
  <si>
    <t>069094460172</t>
  </si>
  <si>
    <t xml:space="preserve">Vidyaa Vihas Educational and </t>
  </si>
  <si>
    <t>AABTV3305L</t>
  </si>
  <si>
    <t>069094460173</t>
  </si>
  <si>
    <t>M/s.Sai Hridham Infraa Pvt,Ltd.,</t>
  </si>
  <si>
    <t>069094460184</t>
  </si>
  <si>
    <t>The Principal</t>
  </si>
  <si>
    <t>069094470028</t>
  </si>
  <si>
    <t>069094470047</t>
  </si>
  <si>
    <t xml:space="preserve">ANJALAI AMMAL MAHALINGAM </t>
  </si>
  <si>
    <t>AAATMO632Q</t>
  </si>
  <si>
    <t>069094470057</t>
  </si>
  <si>
    <t>THE CHIEF ENGINEER</t>
  </si>
  <si>
    <t>AAAC01598A</t>
  </si>
  <si>
    <t>069094470070</t>
  </si>
  <si>
    <t xml:space="preserve">THE CHIEF ENGINEER </t>
  </si>
  <si>
    <t>069094470071</t>
  </si>
  <si>
    <t>AAATM0632Q</t>
  </si>
  <si>
    <t>069094470072</t>
  </si>
  <si>
    <t>TVARUR OILS &amp; FATS PVT.LTD.,</t>
  </si>
  <si>
    <t>AAECT7561Q</t>
  </si>
  <si>
    <t>069094470074</t>
  </si>
  <si>
    <t>THE DEAN,</t>
  </si>
  <si>
    <t>069094470078</t>
  </si>
  <si>
    <t xml:space="preserve">A.R.J.COLLEGE OF ENGG.&amp; </t>
  </si>
  <si>
    <t>AAATA7212Q</t>
  </si>
  <si>
    <t>069094470081</t>
  </si>
  <si>
    <t>069094470089</t>
  </si>
  <si>
    <t>AAAGC1104J</t>
  </si>
  <si>
    <t>069094470090</t>
  </si>
  <si>
    <t>069094470092</t>
  </si>
  <si>
    <t>V.A.MOHAMED MANSOOR ALI</t>
  </si>
  <si>
    <t>ADMPM1794J</t>
  </si>
  <si>
    <t>069094470094</t>
  </si>
  <si>
    <t>ADLFS7943Q</t>
  </si>
  <si>
    <t>069094470095</t>
  </si>
  <si>
    <t xml:space="preserve">M/s.THIRUVARUR MEDICAL </t>
  </si>
  <si>
    <t>AABCT9325P</t>
  </si>
  <si>
    <t>069094470096</t>
  </si>
  <si>
    <t>Government Polytechnic College</t>
  </si>
  <si>
    <t>069094470097</t>
  </si>
  <si>
    <t>Government Polytecnic College</t>
  </si>
  <si>
    <t>CHEB11534F</t>
  </si>
  <si>
    <t>079094620001</t>
  </si>
  <si>
    <t>RAJAPALAYAM MILLS LTD</t>
  </si>
  <si>
    <t>AAACR8897F</t>
  </si>
  <si>
    <t>H4620001082005</t>
  </si>
  <si>
    <t>079094620005</t>
  </si>
  <si>
    <t>SUDARSANAM SPINNING MILLS</t>
  </si>
  <si>
    <t>AAACT4308D</t>
  </si>
  <si>
    <t>H4620005082002</t>
  </si>
  <si>
    <t>079094620015</t>
  </si>
  <si>
    <t xml:space="preserve">MANICKAVEL EDIBLE OILS (P) </t>
  </si>
  <si>
    <t>AADCM6102H</t>
  </si>
  <si>
    <t>079094620024</t>
  </si>
  <si>
    <t xml:space="preserve">V S VELLAICHAMY NADAR  </t>
  </si>
  <si>
    <t>AAATV1687Q</t>
  </si>
  <si>
    <t>079094620036</t>
  </si>
  <si>
    <t xml:space="preserve">P A C RAMASAMY RAJA </t>
  </si>
  <si>
    <t>MRIPOO998E</t>
  </si>
  <si>
    <t>079094620046</t>
  </si>
  <si>
    <t xml:space="preserve">S P G C METAL INDUSTRIES (P) </t>
  </si>
  <si>
    <t>AADCS2343C</t>
  </si>
  <si>
    <t>079094620048</t>
  </si>
  <si>
    <t>THE PRINCIPAL (Govt ITI)</t>
  </si>
  <si>
    <t>079094620055</t>
  </si>
  <si>
    <t xml:space="preserve">ARASAN ALUMINIUM INDUSTRIES </t>
  </si>
  <si>
    <t>AAACT6771E</t>
  </si>
  <si>
    <t>079094620069</t>
  </si>
  <si>
    <t xml:space="preserve">THE RAMARAJU SURGICAL </t>
  </si>
  <si>
    <t>H4620069082002</t>
  </si>
  <si>
    <t>079094620070</t>
  </si>
  <si>
    <t>SRI VISHNU SHANKAR MILL LTD</t>
  </si>
  <si>
    <t>AACCS0536Q</t>
  </si>
  <si>
    <t>H4620070082002</t>
  </si>
  <si>
    <t>079094620083</t>
  </si>
  <si>
    <t>SUNDARAM BRAKE LININGS  LTD</t>
  </si>
  <si>
    <t>079094620087</t>
  </si>
  <si>
    <t>POLYSPIN  LTD</t>
  </si>
  <si>
    <t>AAACP8909Q</t>
  </si>
  <si>
    <t>079094620088</t>
  </si>
  <si>
    <t>MEPCO SCHLENK ENGG. COLLEGE</t>
  </si>
  <si>
    <t>AAATM4053 H</t>
  </si>
  <si>
    <t>079094620089</t>
  </si>
  <si>
    <t xml:space="preserve">THE REGIONAL ADM. MEDICAL </t>
  </si>
  <si>
    <t>079094620091</t>
  </si>
  <si>
    <t>RAJALAKSHMI SPINNERS P.LTD</t>
  </si>
  <si>
    <t>AABCR0878D</t>
  </si>
  <si>
    <t>079094620097</t>
  </si>
  <si>
    <t xml:space="preserve">SHRI GOVINDARAJA TEXTILES (P) </t>
  </si>
  <si>
    <t>AAHCS7005D</t>
  </si>
  <si>
    <t>079094620101</t>
  </si>
  <si>
    <t>HARIRAM CHEMICALS PVT LTD</t>
  </si>
  <si>
    <t>AAACH6858E</t>
  </si>
  <si>
    <t>079094620104</t>
  </si>
  <si>
    <t xml:space="preserve">TTK PROTECTIVE DEVICES </t>
  </si>
  <si>
    <t>AABCT1184 G</t>
  </si>
  <si>
    <t>079094620105</t>
  </si>
  <si>
    <t xml:space="preserve">PROMPT BARRIER FILMS PRIVATE </t>
  </si>
  <si>
    <t>AAICP5070E</t>
  </si>
  <si>
    <t>079094620113</t>
  </si>
  <si>
    <t>EMERALD TEXTILES (P) LTD</t>
  </si>
  <si>
    <t>AAACE4955F</t>
  </si>
  <si>
    <t>079094620114</t>
  </si>
  <si>
    <t>RAJAPALAIYAM SPINTEX</t>
  </si>
  <si>
    <t>H4620114082001</t>
  </si>
  <si>
    <t>079094620115</t>
  </si>
  <si>
    <t>SRI RAMCO SPINNERS</t>
  </si>
  <si>
    <t>H4620115082002</t>
  </si>
  <si>
    <t>079094620116</t>
  </si>
  <si>
    <t>SHIFA CHEMICALS,SIVAKASI.</t>
  </si>
  <si>
    <t>AAIPN3552E</t>
  </si>
  <si>
    <t>079094620122</t>
  </si>
  <si>
    <t>SHRI RAMALINGA TEXTILES (FIRM)</t>
  </si>
  <si>
    <t>ABACS0209D</t>
  </si>
  <si>
    <t>079094620126</t>
  </si>
  <si>
    <t>BHAVANJI MILLS.</t>
  </si>
  <si>
    <t>AAAFB9208P</t>
  </si>
  <si>
    <t>079094620132</t>
  </si>
  <si>
    <t>THE JUNIOR TELECOM OFFICER</t>
  </si>
  <si>
    <t>079094620134</t>
  </si>
  <si>
    <t xml:space="preserve">SREE RAJASEKAR SPINNING MILLS </t>
  </si>
  <si>
    <t>AADCS2346H</t>
  </si>
  <si>
    <t>079094620138</t>
  </si>
  <si>
    <t>ALAGAR FARMS (P) LTD</t>
  </si>
  <si>
    <t>AACCA4821E</t>
  </si>
  <si>
    <t>079094620139</t>
  </si>
  <si>
    <t xml:space="preserve">GEETHA KRISHNA SPINNING MILLS </t>
  </si>
  <si>
    <t>AABCG5250C</t>
  </si>
  <si>
    <t>H4620139082003</t>
  </si>
  <si>
    <t>079094620141</t>
  </si>
  <si>
    <t>SANDHYA SPINNING MILL  LTD</t>
  </si>
  <si>
    <t>AACCS0537R</t>
  </si>
  <si>
    <t>H4620141082003</t>
  </si>
  <si>
    <t>079094620143</t>
  </si>
  <si>
    <t>THANGA PRADAP SPINNING MILLS</t>
  </si>
  <si>
    <t>AABCT1667L</t>
  </si>
  <si>
    <t>079094620145</t>
  </si>
  <si>
    <t>SRI JAYAJOTHI TEXTILE MILLS(P)</t>
  </si>
  <si>
    <t>079094620153</t>
  </si>
  <si>
    <t>SUNDARAM BRAKE LINNING LTD</t>
  </si>
  <si>
    <t>079094620176</t>
  </si>
  <si>
    <t xml:space="preserve">SRI VENKATRAM SPINNERS (P) </t>
  </si>
  <si>
    <t>AADCS2358B</t>
  </si>
  <si>
    <t>H4620176082003</t>
  </si>
  <si>
    <t>079094620182</t>
  </si>
  <si>
    <t>079094620187</t>
  </si>
  <si>
    <t xml:space="preserve">SRI SATYA SAI PAPER AND BOARD </t>
  </si>
  <si>
    <t>AAFCS1623P</t>
  </si>
  <si>
    <t>079094620194</t>
  </si>
  <si>
    <t>079094620201</t>
  </si>
  <si>
    <t xml:space="preserve">SRI RAMALINGAM SPINNERS (P) </t>
  </si>
  <si>
    <t>AAFCS9766F</t>
  </si>
  <si>
    <t>079094620203</t>
  </si>
  <si>
    <t>SRI RAMMOHAN TEXTILES</t>
  </si>
  <si>
    <t>AAMFS7050A</t>
  </si>
  <si>
    <t>079094620207</t>
  </si>
  <si>
    <t>ARUMUGA   FABRICS  P  LTD</t>
  </si>
  <si>
    <t>AACCAO522 A</t>
  </si>
  <si>
    <t>079094620209</t>
  </si>
  <si>
    <t xml:space="preserve">RELIANCE  INFOC0MM  </t>
  </si>
  <si>
    <t>079094620212</t>
  </si>
  <si>
    <t>ALAGAR RESINS (P) LTD</t>
  </si>
  <si>
    <t>AAECA0739R</t>
  </si>
  <si>
    <t>079094620215</t>
  </si>
  <si>
    <t>N.S.K.FOOD PRODUCTS</t>
  </si>
  <si>
    <t>AAEFN1476D</t>
  </si>
  <si>
    <t>079094620217</t>
  </si>
  <si>
    <t>SRI.GANGA MILLS</t>
  </si>
  <si>
    <t>AALFS5949R</t>
  </si>
  <si>
    <t>079094620219</t>
  </si>
  <si>
    <t xml:space="preserve">GANGA PARAMESWARI  SPINNERS </t>
  </si>
  <si>
    <t>AAECS3595D</t>
  </si>
  <si>
    <t>079094620223</t>
  </si>
  <si>
    <t xml:space="preserve">VIJAI SPINNERS ( RJPM ) PRIVATE </t>
  </si>
  <si>
    <t>AAECV8850E</t>
  </si>
  <si>
    <t>H4620223082001</t>
  </si>
  <si>
    <t>079094620226</t>
  </si>
  <si>
    <t>079094620231</t>
  </si>
  <si>
    <t>SRI. VENKATESWARA BOARDS</t>
  </si>
  <si>
    <t>AAZFS6203Q</t>
  </si>
  <si>
    <t>079094620233</t>
  </si>
  <si>
    <t xml:space="preserve">JAI JEGADHAMBIGA TEXTILE MILLS </t>
  </si>
  <si>
    <t>AABCS5359L</t>
  </si>
  <si>
    <t>079094620236</t>
  </si>
  <si>
    <t>ANANDAM TEXTILES</t>
  </si>
  <si>
    <t>AADFA2719B</t>
  </si>
  <si>
    <t>079094620239</t>
  </si>
  <si>
    <t xml:space="preserve">M/S. UNIQUE  MULTI  FILMS  </t>
  </si>
  <si>
    <t>AABFU2735M</t>
  </si>
  <si>
    <t>079094620244</t>
  </si>
  <si>
    <t>SRI VISAKA FABRICS P  LTD</t>
  </si>
  <si>
    <t>AAICS4714Q</t>
  </si>
  <si>
    <t>079094620252</t>
  </si>
  <si>
    <t xml:space="preserve">RAJAPALAYAM MILLS LTD., 'C' </t>
  </si>
  <si>
    <t>H4620252082002</t>
  </si>
  <si>
    <t>079094620253</t>
  </si>
  <si>
    <t>RAMCO TEXTILE MILL</t>
  </si>
  <si>
    <t>H4620253082004</t>
  </si>
  <si>
    <t>079094620255</t>
  </si>
  <si>
    <t xml:space="preserve">GLOPAL POLY BAGS INDUSTRIES </t>
  </si>
  <si>
    <t>AABCG2203K</t>
  </si>
  <si>
    <t>079094620256</t>
  </si>
  <si>
    <t xml:space="preserve">ANAND SUPER FABRICS (P) LTD., </t>
  </si>
  <si>
    <t>AACCA0520C</t>
  </si>
  <si>
    <t>079094620261</t>
  </si>
  <si>
    <t>JANAA INDUSTRIES</t>
  </si>
  <si>
    <t>AADFJ1344D</t>
  </si>
  <si>
    <t>079094620262</t>
  </si>
  <si>
    <t xml:space="preserve">SRI  </t>
  </si>
  <si>
    <t>079094620263</t>
  </si>
  <si>
    <t>LAXMI SANKAR SPINTEX</t>
  </si>
  <si>
    <t>AACFL4345B</t>
  </si>
  <si>
    <t>079094620264</t>
  </si>
  <si>
    <t xml:space="preserve">RAJAPALAYAM MILLS LIMITED,D - </t>
  </si>
  <si>
    <t>H4620264082002</t>
  </si>
  <si>
    <t>079094620268</t>
  </si>
  <si>
    <t>SRI  VIDHYA SPINNERS  P  LTD</t>
  </si>
  <si>
    <t>AADCS2341A</t>
  </si>
  <si>
    <t>079094620269</t>
  </si>
  <si>
    <t>DIVYA LAKSHMI  TEXTILES P LTD</t>
  </si>
  <si>
    <t>AACCD1718K</t>
  </si>
  <si>
    <t>079094620276</t>
  </si>
  <si>
    <t>M/S,  PEE.KAY.PEE SPINNERS</t>
  </si>
  <si>
    <t>AADFP2544F</t>
  </si>
  <si>
    <t>079094620283</t>
  </si>
  <si>
    <t xml:space="preserve">SRI PATHI PAPER &amp;BOARDS (P) </t>
  </si>
  <si>
    <t>079094620284</t>
  </si>
  <si>
    <t>M/S   BALAGANESAN SPINNERS</t>
  </si>
  <si>
    <t>ABCFS7828K</t>
  </si>
  <si>
    <t>079094620289</t>
  </si>
  <si>
    <t xml:space="preserve">INDIAN CHILLIES TRADING </t>
  </si>
  <si>
    <t>AAACI9970J</t>
  </si>
  <si>
    <t>079094620290</t>
  </si>
  <si>
    <t>SRI RAMANI SPINNERS (P)LTD</t>
  </si>
  <si>
    <t>AAKC51310C</t>
  </si>
  <si>
    <t>079094620293</t>
  </si>
  <si>
    <t>VAJRAM SPINNING MILLS (P) LTD</t>
  </si>
  <si>
    <t>AACCV7647R</t>
  </si>
  <si>
    <t>079094620299</t>
  </si>
  <si>
    <t xml:space="preserve">SETHU INSTITUTE OF </t>
  </si>
  <si>
    <t>AABTS7415C</t>
  </si>
  <si>
    <t>079094620304</t>
  </si>
  <si>
    <t>SRI VISHNU SHANKAR MILLS LTD.</t>
  </si>
  <si>
    <t>H4620304082003</t>
  </si>
  <si>
    <t>079094620308</t>
  </si>
  <si>
    <t xml:space="preserve">SANDHYA SPINNING MILLS LTD, </t>
  </si>
  <si>
    <t>H4620308082005</t>
  </si>
  <si>
    <t>079094620310</t>
  </si>
  <si>
    <t>SUDARSANAM SPINNING MILLS.</t>
  </si>
  <si>
    <t>H4620310082004</t>
  </si>
  <si>
    <t>079094620313</t>
  </si>
  <si>
    <t>SFA TEC PRIVATE LTD</t>
  </si>
  <si>
    <t>AHJPJ2700L</t>
  </si>
  <si>
    <t>079094620317</t>
  </si>
  <si>
    <t>RAJAPALAYAM TEXTILE LIMITED</t>
  </si>
  <si>
    <t>AAGCR8224C</t>
  </si>
  <si>
    <t>H4620317082004</t>
  </si>
  <si>
    <t>079094620318</t>
  </si>
  <si>
    <t>FINE WEAVES</t>
  </si>
  <si>
    <t>AAAFF4282F</t>
  </si>
  <si>
    <t>079094620320</t>
  </si>
  <si>
    <t xml:space="preserve">ALAGAR PERUMAL SPINNING TEX </t>
  </si>
  <si>
    <t>AAGCA 5114 L</t>
  </si>
  <si>
    <t>079094620323</t>
  </si>
  <si>
    <t>RAJARAJESWARI  KRAFT  P LTD</t>
  </si>
  <si>
    <t>AADCR8256M</t>
  </si>
  <si>
    <t>079094620326</t>
  </si>
  <si>
    <t xml:space="preserve">OHM SRINIVASA PAPER BOARDS </t>
  </si>
  <si>
    <t>AACFO0776H</t>
  </si>
  <si>
    <t>079094620328</t>
  </si>
  <si>
    <t>BRINDHA PAPER BOARDS (P) LTD.,</t>
  </si>
  <si>
    <t>AADCB5826F</t>
  </si>
  <si>
    <t>079094620333</t>
  </si>
  <si>
    <t>SRINIVAS FINE ARTS (P) LTD.,</t>
  </si>
  <si>
    <t>AABCS5323E</t>
  </si>
  <si>
    <t>079094620335</t>
  </si>
  <si>
    <t>POLYSPIN EXPORTS LTD.,</t>
  </si>
  <si>
    <t>079094620346</t>
  </si>
  <si>
    <t>VALLI AGRO FOOD INDUSTRIES,</t>
  </si>
  <si>
    <t>AAIFV9086B</t>
  </si>
  <si>
    <t>079094620347</t>
  </si>
  <si>
    <t xml:space="preserve">MISTY PURE TECHNOLOGY (P) </t>
  </si>
  <si>
    <t>AAGCM0357D</t>
  </si>
  <si>
    <t>079094620351</t>
  </si>
  <si>
    <t>DEVENDRAN PLASTIC (P) LTD</t>
  </si>
  <si>
    <t>AADCD7367B</t>
  </si>
  <si>
    <t>079094620352</t>
  </si>
  <si>
    <t xml:space="preserve">SATTUR SRI VENKATESWARA </t>
  </si>
  <si>
    <t>AALCS8607H</t>
  </si>
  <si>
    <t>079094620356</t>
  </si>
  <si>
    <t xml:space="preserve">COMMSISIONER ,VIRUDHUNAGAR </t>
  </si>
  <si>
    <t>AAALC1063F</t>
  </si>
  <si>
    <t>079094620360</t>
  </si>
  <si>
    <t>EMINENT TEXTILE MILLS(P)LTD</t>
  </si>
  <si>
    <t>AACCE9714G</t>
  </si>
  <si>
    <t>079094620361</t>
  </si>
  <si>
    <t xml:space="preserve">CUMMINS CO-GENERATION INDIA </t>
  </si>
  <si>
    <t>AAECC1756A</t>
  </si>
  <si>
    <t>079094620368</t>
  </si>
  <si>
    <t>GIRII MODERN RICE MILL</t>
  </si>
  <si>
    <t>AXBPP 5592N</t>
  </si>
  <si>
    <t>079094620369</t>
  </si>
  <si>
    <t xml:space="preserve">SRI PONSANKAR AGRO RICE </t>
  </si>
  <si>
    <t>AQDPS0709H</t>
  </si>
  <si>
    <t>079094620370</t>
  </si>
  <si>
    <t>ROHINI METALS</t>
  </si>
  <si>
    <t>AADFR5273M</t>
  </si>
  <si>
    <t>079094620378</t>
  </si>
  <si>
    <t>V.V.V&amp; SONS EDIBLE OILS LTD</t>
  </si>
  <si>
    <t>079094620379</t>
  </si>
  <si>
    <t>MODERN MATCHES (P)LTD</t>
  </si>
  <si>
    <t>079094620380</t>
  </si>
  <si>
    <t>SUPERFINE MATCH INDUSTRIES</t>
  </si>
  <si>
    <t>079094620387</t>
  </si>
  <si>
    <t>VISHNUSURYA LOGISTICS (P)LTD</t>
  </si>
  <si>
    <t>AADCS0735L</t>
  </si>
  <si>
    <t>079094620390</t>
  </si>
  <si>
    <t xml:space="preserve">AAA COLLEGE OF ENGINEERING </t>
  </si>
  <si>
    <t>079094620391</t>
  </si>
  <si>
    <t>SRI AYYAPPAN FINE ARTS</t>
  </si>
  <si>
    <t>AOCPK4219H</t>
  </si>
  <si>
    <t>079094620392</t>
  </si>
  <si>
    <t>HAP SPORTS TRUST</t>
  </si>
  <si>
    <t>AFXPJ6015N</t>
  </si>
  <si>
    <t>079094620393</t>
  </si>
  <si>
    <t>MAJESTIC GRANITES</t>
  </si>
  <si>
    <t>079094620394</t>
  </si>
  <si>
    <t>S.K.T MILLS</t>
  </si>
  <si>
    <t>ABBFS0930K</t>
  </si>
  <si>
    <t>079094620395</t>
  </si>
  <si>
    <t>TANYA ALUMINIUM COMPANY</t>
  </si>
  <si>
    <t>AALFT3036C</t>
  </si>
  <si>
    <t>079094620396</t>
  </si>
  <si>
    <t xml:space="preserve">TEEKAY NONWOVEN PRIVATE </t>
  </si>
  <si>
    <t>AAGCT0541C</t>
  </si>
  <si>
    <t>079094620397</t>
  </si>
  <si>
    <t>JAYSREE  MATCH COMPANY</t>
  </si>
  <si>
    <t>AHCPR2056C</t>
  </si>
  <si>
    <t>079094620398</t>
  </si>
  <si>
    <t xml:space="preserve">SRI KALISWARI PACKAGING </t>
  </si>
  <si>
    <t>AAYCS7867G</t>
  </si>
  <si>
    <t>079094620400</t>
  </si>
  <si>
    <t>JEYA KUBERAN MILLS</t>
  </si>
  <si>
    <t>AAHFJ1639H</t>
  </si>
  <si>
    <t>079094620402</t>
  </si>
  <si>
    <t xml:space="preserve">MOORTHY OFFSET PRINTERS PVT </t>
  </si>
  <si>
    <t>079094620403</t>
  </si>
  <si>
    <t>R.R &amp; SONS BLUE METALS</t>
  </si>
  <si>
    <t>AAKFR9625A</t>
  </si>
  <si>
    <t>079094620405</t>
  </si>
  <si>
    <t>SRI SENTHIL SPINNERS</t>
  </si>
  <si>
    <t>ACZFS5322C</t>
  </si>
  <si>
    <t>079094620408</t>
  </si>
  <si>
    <t>Vadivel Cocotech P Ltd</t>
  </si>
  <si>
    <t>079094620410</t>
  </si>
  <si>
    <t>SRI SAIRAM BLUE METALS</t>
  </si>
  <si>
    <t>AJPPD4164G</t>
  </si>
  <si>
    <t>079094620411</t>
  </si>
  <si>
    <t>RAJAPALAYAM TEXTILE LTD B UNIT</t>
  </si>
  <si>
    <t>079094620412</t>
  </si>
  <si>
    <t xml:space="preserve"> JEYAM BLUE METALS</t>
  </si>
  <si>
    <t>079094620413</t>
  </si>
  <si>
    <t xml:space="preserve">RAJAPALAYAM MILLS LTD FABRICS </t>
  </si>
  <si>
    <t>H4620413082002</t>
  </si>
  <si>
    <t>079094620415</t>
  </si>
  <si>
    <t>UNITED BLUE METALS</t>
  </si>
  <si>
    <t>ASLPA6531B</t>
  </si>
  <si>
    <t>079094620417</t>
  </si>
  <si>
    <t xml:space="preserve">VIJAY FLEXI PACKAGING </t>
  </si>
  <si>
    <t>079094620418</t>
  </si>
  <si>
    <t>ANEPR5515L</t>
  </si>
  <si>
    <t>079094620420</t>
  </si>
  <si>
    <t xml:space="preserve">SRI BAVAMMAL PAPER MILLS P </t>
  </si>
  <si>
    <t>abbcs1489c</t>
  </si>
  <si>
    <t>079094700011</t>
  </si>
  <si>
    <t>079094700014</t>
  </si>
  <si>
    <t xml:space="preserve">THE EXECUTIVE ENGINEER KAYAL </t>
  </si>
  <si>
    <t>079094700017</t>
  </si>
  <si>
    <t>079094700021</t>
  </si>
  <si>
    <t xml:space="preserve">THE COMMISSIONER (KOVILPATTI </t>
  </si>
  <si>
    <t>AAAGC1421J</t>
  </si>
  <si>
    <t>079094700023</t>
  </si>
  <si>
    <t>079094700025</t>
  </si>
  <si>
    <t>ART INDUSTRIIAL SCHOOLS</t>
  </si>
  <si>
    <t>AAAAA3553H</t>
  </si>
  <si>
    <t>079094700031</t>
  </si>
  <si>
    <t>AAALT0206D</t>
  </si>
  <si>
    <t>H4700031082001</t>
  </si>
  <si>
    <t>079094700036</t>
  </si>
  <si>
    <t>TUTICORIN PORT TRUST</t>
  </si>
  <si>
    <t>079094700040</t>
  </si>
  <si>
    <t>SACRED HEART HOSPITAL</t>
  </si>
  <si>
    <t>AAUFS6044G</t>
  </si>
  <si>
    <t>079094700041</t>
  </si>
  <si>
    <t>BHARAT SANJAR NIGAM LTD</t>
  </si>
  <si>
    <t>079094700045</t>
  </si>
  <si>
    <t>079094700049</t>
  </si>
  <si>
    <t>GREENSTAR FERTILIZERS LIMITED</t>
  </si>
  <si>
    <t>079094700052</t>
  </si>
  <si>
    <t>GOVT POLYTECNIC</t>
  </si>
  <si>
    <t>079094700058</t>
  </si>
  <si>
    <t xml:space="preserve">BHARATHI COOP SPINNING MILLS  </t>
  </si>
  <si>
    <t>AAAAT3204C</t>
  </si>
  <si>
    <t>079094700064</t>
  </si>
  <si>
    <t>TUTICORIN MUNICIPALITY,</t>
  </si>
  <si>
    <t>AAAGT0580M</t>
  </si>
  <si>
    <t>079094700067</t>
  </si>
  <si>
    <t>NATIONAL ENGINEERING COLLEGE</t>
  </si>
  <si>
    <t>AAATN1160A</t>
  </si>
  <si>
    <t>079094700073</t>
  </si>
  <si>
    <t>AMULYA SEA FOODS</t>
  </si>
  <si>
    <t>AACFA4462E</t>
  </si>
  <si>
    <t>079094700088</t>
  </si>
  <si>
    <t>THE INSTALLATION OFFICER</t>
  </si>
  <si>
    <t>079094700090</t>
  </si>
  <si>
    <t>DEAN,(GOVT. HOSPITAL)</t>
  </si>
  <si>
    <t>079094700091</t>
  </si>
  <si>
    <t xml:space="preserve">ARUPPUKOTTAI VIJAYALAKSHMI </t>
  </si>
  <si>
    <t>AACCA2882M</t>
  </si>
  <si>
    <t>079094700096</t>
  </si>
  <si>
    <t>AAAJP 0288R</t>
  </si>
  <si>
    <t>079094700097</t>
  </si>
  <si>
    <t>S.S.D. SPINNING MILLS,</t>
  </si>
  <si>
    <t>AACCS6982N</t>
  </si>
  <si>
    <t>079094700099</t>
  </si>
  <si>
    <t xml:space="preserve">JAI JAGATHAMBIGA TEXTILE MILLS </t>
  </si>
  <si>
    <t>079094700112</t>
  </si>
  <si>
    <t>V.V.TITANIUM PIG MENTS PVT LTD</t>
  </si>
  <si>
    <t>AADCV7723P</t>
  </si>
  <si>
    <t>079094700113</t>
  </si>
  <si>
    <t>NINANS LTD.</t>
  </si>
  <si>
    <t>AABCN0262B</t>
  </si>
  <si>
    <t>079094700114</t>
  </si>
  <si>
    <t>079094700151</t>
  </si>
  <si>
    <t>ARASAN AIR PRODUCTS PVT LTD</t>
  </si>
  <si>
    <t>AABCA7505L</t>
  </si>
  <si>
    <t>079094700181</t>
  </si>
  <si>
    <t>SARLAK   SPINNERS  PVT  LTD</t>
  </si>
  <si>
    <t>AAPCS3095K</t>
  </si>
  <si>
    <t>079094700187</t>
  </si>
  <si>
    <t xml:space="preserve">SIVANTHI ADHITHANAR </t>
  </si>
  <si>
    <t>AAAAA0009L</t>
  </si>
  <si>
    <t>079094700195</t>
  </si>
  <si>
    <t>THE.EXE.ENG.T.AW.A.D</t>
  </si>
  <si>
    <t>079094700199</t>
  </si>
  <si>
    <t xml:space="preserve">YENTOP MANICAM  EDIBLE OILS( </t>
  </si>
  <si>
    <t>AAACY1338C</t>
  </si>
  <si>
    <t>079094700200</t>
  </si>
  <si>
    <t>079094700201</t>
  </si>
  <si>
    <t>RELIENCE COMMUNICATION</t>
  </si>
  <si>
    <t>079094700202</t>
  </si>
  <si>
    <t xml:space="preserve">THE DEAN ,GOVT MEDICAL </t>
  </si>
  <si>
    <t>079094700205</t>
  </si>
  <si>
    <t>N.C.JOHN &amp; SONS  (P) LTD</t>
  </si>
  <si>
    <t>AABCN0264H</t>
  </si>
  <si>
    <t>079094700209</t>
  </si>
  <si>
    <t>SRI BALAMURUGAN INDUSTRIES</t>
  </si>
  <si>
    <t>AALFS7947K</t>
  </si>
  <si>
    <t>079094700212</t>
  </si>
  <si>
    <t>J.P BOARDS (P)LTD</t>
  </si>
  <si>
    <t>AAACJ3938R</t>
  </si>
  <si>
    <t>079094700214</t>
  </si>
  <si>
    <t>HI-TECH FLYASH (INDIA)PVT LTD</t>
  </si>
  <si>
    <t>AADFH5303A</t>
  </si>
  <si>
    <t>079094700215</t>
  </si>
  <si>
    <t>THIM POLY BAGS</t>
  </si>
  <si>
    <t>AACFT9501D</t>
  </si>
  <si>
    <t>079094700216</t>
  </si>
  <si>
    <t>COCO TUFTERS (P) LTD.</t>
  </si>
  <si>
    <t>AACCC5557D</t>
  </si>
  <si>
    <t>079094700219</t>
  </si>
  <si>
    <t>079094700220</t>
  </si>
  <si>
    <t>079094700222</t>
  </si>
  <si>
    <t>EXE.ENGINEER, TWAD BOARD,</t>
  </si>
  <si>
    <t>079094700225</t>
  </si>
  <si>
    <t>079094700226</t>
  </si>
  <si>
    <t xml:space="preserve">EXECUTIVE ENGINEER, URBAN </t>
  </si>
  <si>
    <t>079094700228</t>
  </si>
  <si>
    <t>SANTHANAM PACKAGINGS (P) LTD</t>
  </si>
  <si>
    <t>AAJCS6636A</t>
  </si>
  <si>
    <t>079094700243</t>
  </si>
  <si>
    <t>BROAD CAST ENGINEERING</t>
  </si>
  <si>
    <t>079094700245</t>
  </si>
  <si>
    <t>BENITHA TEXTILES (P) LTD</t>
  </si>
  <si>
    <t>AACCB9477H</t>
  </si>
  <si>
    <t>079094700257</t>
  </si>
  <si>
    <t>IND-BARATH POWER GENCOM LTD</t>
  </si>
  <si>
    <t>AABCI4616A</t>
  </si>
  <si>
    <t>18/08/2020</t>
  </si>
  <si>
    <t>079094700258</t>
  </si>
  <si>
    <t>DIAMOND AQUA FISHES MEAL</t>
  </si>
  <si>
    <t>AAFFD8294A</t>
  </si>
  <si>
    <t>079094700263</t>
  </si>
  <si>
    <t>KALPAKA CHEMICALS (P) LTD</t>
  </si>
  <si>
    <t>AABCK5852E</t>
  </si>
  <si>
    <t>079094700270</t>
  </si>
  <si>
    <t xml:space="preserve">SUPER SEA FOOD PRODUCTS(  P ) </t>
  </si>
  <si>
    <t>079094700273</t>
  </si>
  <si>
    <t>079094700275</t>
  </si>
  <si>
    <t>SICAL DISTRIPARKS LIMITED</t>
  </si>
  <si>
    <t>AALCS0399C</t>
  </si>
  <si>
    <t>079094700276</t>
  </si>
  <si>
    <t>R.S.MINES&amp;MINERALS</t>
  </si>
  <si>
    <t>AAMFR4588E</t>
  </si>
  <si>
    <t>079094700281</t>
  </si>
  <si>
    <t>VEDANTA  LIMITED</t>
  </si>
  <si>
    <t>AACCS7101B</t>
  </si>
  <si>
    <t>079094700282</t>
  </si>
  <si>
    <t>RAJKUMAR IMPEX (P) LIMITED</t>
  </si>
  <si>
    <t>AAACR3577J</t>
  </si>
  <si>
    <t>079094700286</t>
  </si>
  <si>
    <t xml:space="preserve">M/s Dindigul Steel Rolling Mills Pvt </t>
  </si>
  <si>
    <t>079094700287</t>
  </si>
  <si>
    <t>079094700291</t>
  </si>
  <si>
    <t>SIVANTHI JOE COIRS</t>
  </si>
  <si>
    <t>AAFFS6239J</t>
  </si>
  <si>
    <t>079094700294</t>
  </si>
  <si>
    <t xml:space="preserve">SOUTH GANGA WATERS </t>
  </si>
  <si>
    <t>079094700295</t>
  </si>
  <si>
    <t>NLC TAMILNADU POWER LIMITED</t>
  </si>
  <si>
    <t>AACCN3238N</t>
  </si>
  <si>
    <t>079094700296</t>
  </si>
  <si>
    <t xml:space="preserve">BEACH MINERAL COMPANY INDIA </t>
  </si>
  <si>
    <t>AABCB5758J</t>
  </si>
  <si>
    <t>079094700298</t>
  </si>
  <si>
    <t>NILA SEA FOODS PRIVATE LIMITED</t>
  </si>
  <si>
    <t>079094700300</t>
  </si>
  <si>
    <t>AAAGG5176J</t>
  </si>
  <si>
    <t>079094700302</t>
  </si>
  <si>
    <t>SHV ENERGY (P) LTD</t>
  </si>
  <si>
    <t>079094700303</t>
  </si>
  <si>
    <t>ISHWARYA AZOICS LIMITED</t>
  </si>
  <si>
    <t>AABC19620A</t>
  </si>
  <si>
    <t>079094700304</t>
  </si>
  <si>
    <t>079094700305</t>
  </si>
  <si>
    <t>079094700306</t>
  </si>
  <si>
    <t>079094700307</t>
  </si>
  <si>
    <t>079094700308</t>
  </si>
  <si>
    <t>079094700309</t>
  </si>
  <si>
    <t xml:space="preserve">KAMAL HEALTH CARE PRODUCTS </t>
  </si>
  <si>
    <t>AAECK9629C</t>
  </si>
  <si>
    <t>079094700311</t>
  </si>
  <si>
    <t>V.V.MINERALS</t>
  </si>
  <si>
    <t>AAGFS5361Q</t>
  </si>
  <si>
    <t>079094700314</t>
  </si>
  <si>
    <t>SEPC POWER PRIVATE LIMITED</t>
  </si>
  <si>
    <t>AAACS4667G</t>
  </si>
  <si>
    <t>079094700315</t>
  </si>
  <si>
    <t>17/08/2020</t>
  </si>
  <si>
    <t>079094700316</t>
  </si>
  <si>
    <t xml:space="preserve">SOUTH GANGA WATERAS </t>
  </si>
  <si>
    <t>AAICS 4127 K</t>
  </si>
  <si>
    <t>079094700318</t>
  </si>
  <si>
    <t xml:space="preserve">THE DEAN UNIVERSITY COLLEGE </t>
  </si>
  <si>
    <t>079094700320</t>
  </si>
  <si>
    <t>AALFV 2122 R</t>
  </si>
  <si>
    <t>079094700321</t>
  </si>
  <si>
    <t>079094700329</t>
  </si>
  <si>
    <t xml:space="preserve">THE COMMISSIONER, TUTICORIN </t>
  </si>
  <si>
    <t>079094700330</t>
  </si>
  <si>
    <t xml:space="preserve">THE COMMISSINOR, TUTICORIN </t>
  </si>
  <si>
    <t>079094700333</t>
  </si>
  <si>
    <t xml:space="preserve">POWER GRID COPORATION OF </t>
  </si>
  <si>
    <t>079094700337</t>
  </si>
  <si>
    <t>079094700340</t>
  </si>
  <si>
    <t xml:space="preserve">THE DEAN, THE TAMILNADU </t>
  </si>
  <si>
    <t>079094700341</t>
  </si>
  <si>
    <t>BILIGIRI TABLEWARE LTD.,</t>
  </si>
  <si>
    <t>AABCB6120C</t>
  </si>
  <si>
    <t>079094700346</t>
  </si>
  <si>
    <t>079094700347</t>
  </si>
  <si>
    <t>079094700348</t>
  </si>
  <si>
    <t xml:space="preserve">SAHAYAMATHA SALTERNS PVT  </t>
  </si>
  <si>
    <t>AACCS0545D</t>
  </si>
  <si>
    <t>079094700350</t>
  </si>
  <si>
    <t xml:space="preserve">EASTERN BULK LIME PRODUCTS </t>
  </si>
  <si>
    <t>AADCE7537J</t>
  </si>
  <si>
    <t>079094700354</t>
  </si>
  <si>
    <t>079094700355</t>
  </si>
  <si>
    <t>K.R.BLUE METAL</t>
  </si>
  <si>
    <t>CMAPS4450G</t>
  </si>
  <si>
    <t>079094700356</t>
  </si>
  <si>
    <t>P. SUNDARAM</t>
  </si>
  <si>
    <t>AKEPS1378M</t>
  </si>
  <si>
    <t>079094720001</t>
  </si>
  <si>
    <t>079094720002</t>
  </si>
  <si>
    <t>M/S MADURA COATS (P) LTD</t>
  </si>
  <si>
    <t>079094720004</t>
  </si>
  <si>
    <t>SRI GOMATHY MILLS PVT LTD.,</t>
  </si>
  <si>
    <t>AAECS3501R</t>
  </si>
  <si>
    <t>H4720004082001</t>
  </si>
  <si>
    <t>079094720012</t>
  </si>
  <si>
    <t>M/S KRISHNA MINES</t>
  </si>
  <si>
    <t>AAAFK7512M</t>
  </si>
  <si>
    <t>079094720014</t>
  </si>
  <si>
    <t xml:space="preserve">M/S SUNDARAM TEXTILES,  LTD., </t>
  </si>
  <si>
    <t>H4720014082001</t>
  </si>
  <si>
    <t>079094720015</t>
  </si>
  <si>
    <t xml:space="preserve">M/S THE BOMBAY BURMA </t>
  </si>
  <si>
    <t>079094720017</t>
  </si>
  <si>
    <t xml:space="preserve">M/S.KOVILPATTI LAKSHMI ROLLER </t>
  </si>
  <si>
    <t>H4720017082002</t>
  </si>
  <si>
    <t>079094720018</t>
  </si>
  <si>
    <t xml:space="preserve">THE SENIOR DIVL. ELECL </t>
  </si>
  <si>
    <t>079094720020</t>
  </si>
  <si>
    <t xml:space="preserve">M/S.BOMBAY BURMAH TRADING </t>
  </si>
  <si>
    <t>079094720029</t>
  </si>
  <si>
    <t>THE COMMISSIONER, KOVILPATTI,</t>
  </si>
  <si>
    <t>079094720033</t>
  </si>
  <si>
    <t>M/S SREE MURUGAN TILE WORKS</t>
  </si>
  <si>
    <t>AAGFM1766R</t>
  </si>
  <si>
    <t>079094720042</t>
  </si>
  <si>
    <t>THE DEAN T M C HOSPITAL</t>
  </si>
  <si>
    <t>079094720043</t>
  </si>
  <si>
    <t>M/S THE BELL PRODUCTS CO</t>
  </si>
  <si>
    <t>AACCB3528M</t>
  </si>
  <si>
    <t>079094720044</t>
  </si>
  <si>
    <t>079094720045</t>
  </si>
  <si>
    <t xml:space="preserve">THE SENIOR DIVISIONAL ELECL </t>
  </si>
  <si>
    <t>079094720048</t>
  </si>
  <si>
    <t xml:space="preserve">THE PRINCIPAL GOVT. ITI </t>
  </si>
  <si>
    <t>079094720052</t>
  </si>
  <si>
    <t xml:space="preserve">M/S BRINDHA  COTTON MILLS  P  </t>
  </si>
  <si>
    <t>AABCB6328A</t>
  </si>
  <si>
    <t>079094720055</t>
  </si>
  <si>
    <t>SUB DIVISIONAL ENGINEER,</t>
  </si>
  <si>
    <t>079094720061</t>
  </si>
  <si>
    <t xml:space="preserve">TIRUNELVELI DISTRICT MILK  </t>
  </si>
  <si>
    <t>AAAAT3203F</t>
  </si>
  <si>
    <t>079094720062</t>
  </si>
  <si>
    <t>SEYAD COTTON MILLS LTD.,</t>
  </si>
  <si>
    <t>AADCS9550M</t>
  </si>
  <si>
    <t>079094720065</t>
  </si>
  <si>
    <t>THE  DIRECTOR,</t>
  </si>
  <si>
    <t>079094720069</t>
  </si>
  <si>
    <t xml:space="preserve">GARRISON ENGINEER, INS </t>
  </si>
  <si>
    <t>079094720072</t>
  </si>
  <si>
    <t>H4720072082003</t>
  </si>
  <si>
    <t>079094720078</t>
  </si>
  <si>
    <t xml:space="preserve">THE GOVT COLLEGE OF </t>
  </si>
  <si>
    <t>079094720085</t>
  </si>
  <si>
    <t xml:space="preserve">BOMBAY BURMAH TRADING </t>
  </si>
  <si>
    <t>079094720089</t>
  </si>
  <si>
    <t>MRIO00294A</t>
  </si>
  <si>
    <t>079094720092</t>
  </si>
  <si>
    <t>MRIOO0294A</t>
  </si>
  <si>
    <t>079094720094</t>
  </si>
  <si>
    <t>M/S JANAKI COTTON MILLS LTD</t>
  </si>
  <si>
    <t>AAACJ4517C</t>
  </si>
  <si>
    <t>079094720096</t>
  </si>
  <si>
    <t>079094720100</t>
  </si>
  <si>
    <t>EXCELL NEEDLES (P) LTD</t>
  </si>
  <si>
    <t>AAACE6080D</t>
  </si>
  <si>
    <t>079094720103</t>
  </si>
  <si>
    <t xml:space="preserve">SREE VANNI VINAYAKA TEXTILE </t>
  </si>
  <si>
    <t>AACCS2213E</t>
  </si>
  <si>
    <t>079094720106</t>
  </si>
  <si>
    <t>RAJAPALAYAM TEXTILES</t>
  </si>
  <si>
    <t>H4720106082003</t>
  </si>
  <si>
    <t>079094720110</t>
  </si>
  <si>
    <t>SPECIFIED RUBBERS (PVT.) LTD.,</t>
  </si>
  <si>
    <t>AACCS9257N</t>
  </si>
  <si>
    <t>079094720113</t>
  </si>
  <si>
    <t xml:space="preserve">SANKAR INSTITUTE OF </t>
  </si>
  <si>
    <t>AAAJS3125J</t>
  </si>
  <si>
    <t>079094720115</t>
  </si>
  <si>
    <t>JAISAR SPINTEX PVT. LTD.,</t>
  </si>
  <si>
    <t>AAACJ3941J</t>
  </si>
  <si>
    <t>079094720116</t>
  </si>
  <si>
    <t>MARIA ACQUACON (P) LTD.,</t>
  </si>
  <si>
    <t>AABCM2588D</t>
  </si>
  <si>
    <t>079094720122</t>
  </si>
  <si>
    <t>079094720124</t>
  </si>
  <si>
    <t xml:space="preserve">NATIONAL COLLEGE OF </t>
  </si>
  <si>
    <t>AAATM6592K</t>
  </si>
  <si>
    <t>079094720125</t>
  </si>
  <si>
    <t>RAJASEKAR SPINTEX (P) LTD.,</t>
  </si>
  <si>
    <t>AABCR7231C</t>
  </si>
  <si>
    <t>079094720127</t>
  </si>
  <si>
    <t xml:space="preserve">MAHAVISHNU SPINNING MILLS (P) </t>
  </si>
  <si>
    <t>AACCM6186G</t>
  </si>
  <si>
    <t>079094720130</t>
  </si>
  <si>
    <t>WOLKEM INDIA LTD</t>
  </si>
  <si>
    <t>AAACW1831A</t>
  </si>
  <si>
    <t>079094720131</t>
  </si>
  <si>
    <t>079094720133</t>
  </si>
  <si>
    <t>THE TWAD BOARD  URBAN   TIN</t>
  </si>
  <si>
    <t>079094720134</t>
  </si>
  <si>
    <t>079094720135</t>
  </si>
  <si>
    <t>EXECUTIVE ENGINEER TWAD</t>
  </si>
  <si>
    <t>079094720137</t>
  </si>
  <si>
    <t>079094720138</t>
  </si>
  <si>
    <t>079094720139</t>
  </si>
  <si>
    <t>079094720140</t>
  </si>
  <si>
    <t>079094720141</t>
  </si>
  <si>
    <t>EXECUTIVE ENGINER/URBAN</t>
  </si>
  <si>
    <t>079094720147</t>
  </si>
  <si>
    <t>SURI DAIRY FARM</t>
  </si>
  <si>
    <t>AAUFS4427K</t>
  </si>
  <si>
    <t>079094720152</t>
  </si>
  <si>
    <t>INDROYAL CRAFTS PVT LTD.,</t>
  </si>
  <si>
    <t>AAACI8911M</t>
  </si>
  <si>
    <t>079094720153</t>
  </si>
  <si>
    <t>GOVEL TRUST,</t>
  </si>
  <si>
    <t>079094720157</t>
  </si>
  <si>
    <t>079094720158</t>
  </si>
  <si>
    <t>079094720159</t>
  </si>
  <si>
    <t>079094720161</t>
  </si>
  <si>
    <t>EXECUTIVE ENGINEER/ TWAD,</t>
  </si>
  <si>
    <t>079094720162</t>
  </si>
  <si>
    <t>SUBAM PAPER (P) LTD.,</t>
  </si>
  <si>
    <t>AAICS5376E</t>
  </si>
  <si>
    <t>079094720163</t>
  </si>
  <si>
    <t>079094720164</t>
  </si>
  <si>
    <t>079094720165</t>
  </si>
  <si>
    <t>EXECUTIVE  ENGINEER,</t>
  </si>
  <si>
    <t>079094720166</t>
  </si>
  <si>
    <t>SOUTH INDIA BOTLING COMPANY</t>
  </si>
  <si>
    <t>AAICS3438B</t>
  </si>
  <si>
    <t>079094720167</t>
  </si>
  <si>
    <t xml:space="preserve">BLUEMOUNT PAPER AND BOARDS </t>
  </si>
  <si>
    <t>AACCB5201H</t>
  </si>
  <si>
    <t>079094720169</t>
  </si>
  <si>
    <t>079094720170</t>
  </si>
  <si>
    <t xml:space="preserve">NATURAL COTTON SPINNERS (P) </t>
  </si>
  <si>
    <t>AACCN2421K</t>
  </si>
  <si>
    <t>079094720171</t>
  </si>
  <si>
    <t xml:space="preserve">RAJAPALAYAM CEMENTS &amp; </t>
  </si>
  <si>
    <t>AAACR7431B</t>
  </si>
  <si>
    <t>079094720183</t>
  </si>
  <si>
    <t>VENKATESH MODERN RICE MILL</t>
  </si>
  <si>
    <t>ABCFS9176Q</t>
  </si>
  <si>
    <t>079094720184</t>
  </si>
  <si>
    <t xml:space="preserve">EXECUTIVE ENGINEER / TWAD </t>
  </si>
  <si>
    <t>079094720186</t>
  </si>
  <si>
    <t>ACVPM6963D</t>
  </si>
  <si>
    <t>079094720190</t>
  </si>
  <si>
    <t>079094720192</t>
  </si>
  <si>
    <t>079094720193</t>
  </si>
  <si>
    <t>PEEKEYEN INDUSTRIES</t>
  </si>
  <si>
    <t>AJBPS1340M</t>
  </si>
  <si>
    <t>079094720194</t>
  </si>
  <si>
    <t xml:space="preserve">SEYADU SPINNING MILLS[A </t>
  </si>
  <si>
    <t>AACFS5706R</t>
  </si>
  <si>
    <t>079094720195</t>
  </si>
  <si>
    <t>R.M.K.VISWANATHAPILLAI &amp; SONS</t>
  </si>
  <si>
    <t>AAFCR4024B</t>
  </si>
  <si>
    <t>079094720197</t>
  </si>
  <si>
    <t xml:space="preserve">INDIAN OCEAN GARNET SANDS </t>
  </si>
  <si>
    <t>AAACI4083Q</t>
  </si>
  <si>
    <t>079094720199</t>
  </si>
  <si>
    <t>ASR PAPER INDUSTRIES  (P) LTD</t>
  </si>
  <si>
    <t>AAKCS8334E</t>
  </si>
  <si>
    <t>079094720200</t>
  </si>
  <si>
    <t xml:space="preserve">BALASUBRAMANIAN BLUE METAL </t>
  </si>
  <si>
    <t>AAJFB1261F</t>
  </si>
  <si>
    <t>079094720202</t>
  </si>
  <si>
    <t xml:space="preserve">REGISTRAR , MANONMANIAM </t>
  </si>
  <si>
    <t>AAHFM8136G</t>
  </si>
  <si>
    <t>079094720207</t>
  </si>
  <si>
    <t xml:space="preserve">SESHASAYEE PAPER AND BOARDS </t>
  </si>
  <si>
    <t>079094720210</t>
  </si>
  <si>
    <t>ATC TIRES (P) LTD</t>
  </si>
  <si>
    <t>AACCN5773A</t>
  </si>
  <si>
    <t>079094720211</t>
  </si>
  <si>
    <t>FIBROFLEX  INDIA (P) LTD</t>
  </si>
  <si>
    <t>AAACN2794F</t>
  </si>
  <si>
    <t>079094720212</t>
  </si>
  <si>
    <t>ALPHA MINERALS AND CHEMICALS</t>
  </si>
  <si>
    <t>AAGFA6317E</t>
  </si>
  <si>
    <t>079094720217</t>
  </si>
  <si>
    <t>BRINDHA COTTON MILL PVT LTD</t>
  </si>
  <si>
    <t>079094720218</t>
  </si>
  <si>
    <t>UNICONE</t>
  </si>
  <si>
    <t>AAVPB2982K</t>
  </si>
  <si>
    <t>079094720221</t>
  </si>
  <si>
    <t xml:space="preserve">SREE NARAYANA MODERN RICE </t>
  </si>
  <si>
    <t>ABOFS1889E</t>
  </si>
  <si>
    <t>079094720224</t>
  </si>
  <si>
    <t>079094720225</t>
  </si>
  <si>
    <t>079094720226</t>
  </si>
  <si>
    <t>079094720227</t>
  </si>
  <si>
    <t>079094720228</t>
  </si>
  <si>
    <t>KOUSTHUBA SPINNERS</t>
  </si>
  <si>
    <t>AADCK1154D</t>
  </si>
  <si>
    <t>079094720233</t>
  </si>
  <si>
    <t>WIND WORLD INDIA  LTD</t>
  </si>
  <si>
    <t>AAACE0319D</t>
  </si>
  <si>
    <t>079094720237</t>
  </si>
  <si>
    <t>THE KTM JEWELLARY LIMITED</t>
  </si>
  <si>
    <t>079094720238</t>
  </si>
  <si>
    <t>V.V.COLLEGE OF ENGINEERING</t>
  </si>
  <si>
    <t>AABTV1947J</t>
  </si>
  <si>
    <t>079094720240</t>
  </si>
  <si>
    <t>079094720242</t>
  </si>
  <si>
    <t>WELCOME BLUE METALS</t>
  </si>
  <si>
    <t>ACXPN2755J</t>
  </si>
  <si>
    <t>079094720244</t>
  </si>
  <si>
    <t xml:space="preserve">ANAMALLAIS AGENCIES MADURAI </t>
  </si>
  <si>
    <t>079094720250</t>
  </si>
  <si>
    <t>079094720252</t>
  </si>
  <si>
    <t>.FAMILY PLASTIC PRIVATE LTD</t>
  </si>
  <si>
    <t>AAACF3999G</t>
  </si>
  <si>
    <t>079094720253</t>
  </si>
  <si>
    <t xml:space="preserve">TN.KAMALUDEEN, TN.ABDUL </t>
  </si>
  <si>
    <t>AYBPS0219C</t>
  </si>
  <si>
    <t>079094720254</t>
  </si>
  <si>
    <t>079094720255</t>
  </si>
  <si>
    <t>K.K.RICE MILL</t>
  </si>
  <si>
    <t>ALHPK8265H</t>
  </si>
  <si>
    <t>079094720256</t>
  </si>
  <si>
    <t>SIVAM MODERN RICE MILL</t>
  </si>
  <si>
    <t>ATYPS7980C</t>
  </si>
  <si>
    <t>079094720259</t>
  </si>
  <si>
    <t>ARUL INDUSTRIES</t>
  </si>
  <si>
    <t>AACFA5573C</t>
  </si>
  <si>
    <t>079094720260</t>
  </si>
  <si>
    <t>MEDICAL SUPERINTENDENT</t>
  </si>
  <si>
    <t>079094720262</t>
  </si>
  <si>
    <t>I.V.N.MODERN RICE MILL</t>
  </si>
  <si>
    <t>AOCPP4734Q</t>
  </si>
  <si>
    <t>079094720268</t>
  </si>
  <si>
    <t>LAKSHMI MADAVAN HOSPITAL</t>
  </si>
  <si>
    <t>AAEFL9152G</t>
  </si>
  <si>
    <t>079094720269</t>
  </si>
  <si>
    <t>MRIO00453F</t>
  </si>
  <si>
    <t>079094720270</t>
  </si>
  <si>
    <t>079094720272</t>
  </si>
  <si>
    <t>079094720273</t>
  </si>
  <si>
    <t>VENKATESWARA CRUSHERS,</t>
  </si>
  <si>
    <t>AABFV3864C</t>
  </si>
  <si>
    <t>079094720275</t>
  </si>
  <si>
    <t>MADURAI WEAVING MILLS</t>
  </si>
  <si>
    <t>AAQFM2563C</t>
  </si>
  <si>
    <t>079094720276</t>
  </si>
  <si>
    <t>079094720277</t>
  </si>
  <si>
    <t>SAV BLUE METALS</t>
  </si>
  <si>
    <t>ADBPT1640H</t>
  </si>
  <si>
    <t>079094720278</t>
  </si>
  <si>
    <t>AAR ROYAL RESIDENCY (P) LTD,</t>
  </si>
  <si>
    <t>AAECR6178D</t>
  </si>
  <si>
    <t>079094720284</t>
  </si>
  <si>
    <t xml:space="preserve">TAMIRABARANI RICE MILL </t>
  </si>
  <si>
    <t>AADCT2486M</t>
  </si>
  <si>
    <t>079094720285</t>
  </si>
  <si>
    <t>S.T.BRICKS</t>
  </si>
  <si>
    <t>AFNPM4446G</t>
  </si>
  <si>
    <t>079094720288</t>
  </si>
  <si>
    <t>GRACE BLUE METALS</t>
  </si>
  <si>
    <t>AAOPH5105P</t>
  </si>
  <si>
    <t>079094720291</t>
  </si>
  <si>
    <t xml:space="preserve">SOLVE PLASTIC PRODUCTS </t>
  </si>
  <si>
    <t>AACCS7084B</t>
  </si>
  <si>
    <t>079094720292</t>
  </si>
  <si>
    <t>HAMEED  MARINE PVT LTD</t>
  </si>
  <si>
    <t>AADCH3419C</t>
  </si>
  <si>
    <t>079094720293</t>
  </si>
  <si>
    <t>SAV BLUE METAL COMPANY</t>
  </si>
  <si>
    <t>CUIPS9144M</t>
  </si>
  <si>
    <t>079094720294</t>
  </si>
  <si>
    <t>LAX BIO FEEDS</t>
  </si>
  <si>
    <t>AACCL3627K</t>
  </si>
  <si>
    <t>079094720295</t>
  </si>
  <si>
    <t xml:space="preserve">TRIVENI REAL ESTSTE AND </t>
  </si>
  <si>
    <t>AADCT8918Q</t>
  </si>
  <si>
    <t>079094720296</t>
  </si>
  <si>
    <t xml:space="preserve">PRATHISHTA BUISNESS </t>
  </si>
  <si>
    <t>AAHCP2943F</t>
  </si>
  <si>
    <t>079094720299</t>
  </si>
  <si>
    <t>STAR INDUSTRIES</t>
  </si>
  <si>
    <t>ACVFS0923M</t>
  </si>
  <si>
    <t>079094720300</t>
  </si>
  <si>
    <t xml:space="preserve">CITIZEN BLUE METALS &amp; M.SAND </t>
  </si>
  <si>
    <t>AAFFC7714A</t>
  </si>
  <si>
    <t>079094720301</t>
  </si>
  <si>
    <t xml:space="preserve">VALLIMURUGAN TILE WORKS &amp; </t>
  </si>
  <si>
    <t>AJYPP5817F</t>
  </si>
  <si>
    <t>079094720303</t>
  </si>
  <si>
    <t>FINLEY MARINE PRODUCTS</t>
  </si>
  <si>
    <t>AADFF7262L</t>
  </si>
  <si>
    <t>079094720306</t>
  </si>
  <si>
    <t>ABIRAMI PET INDUSTRIES</t>
  </si>
  <si>
    <t>079094720310</t>
  </si>
  <si>
    <t>GKAPS ENGINEERING INDUSTRIES</t>
  </si>
  <si>
    <t>AAGCG3284R</t>
  </si>
  <si>
    <t>079094720311</t>
  </si>
  <si>
    <t xml:space="preserve">ROMANA DISILLARY INDUSTRIES </t>
  </si>
  <si>
    <t>AAGCR1794R</t>
  </si>
  <si>
    <t>079094720312</t>
  </si>
  <si>
    <t>ASOKA</t>
  </si>
  <si>
    <t>ABBFA1628A</t>
  </si>
  <si>
    <t>079094720313</t>
  </si>
  <si>
    <t>GALA ICE CREAMS (P) LTD</t>
  </si>
  <si>
    <t>AABCG4282A</t>
  </si>
  <si>
    <t>079094720315</t>
  </si>
  <si>
    <t>SHIFA HOSPITALS</t>
  </si>
  <si>
    <t>AAUFS1477M</t>
  </si>
  <si>
    <t>079094720316</t>
  </si>
  <si>
    <t xml:space="preserve">SAARAL AGRO PRODUCTS PVT </t>
  </si>
  <si>
    <t>AAOCS7565D</t>
  </si>
  <si>
    <t>079094720320</t>
  </si>
  <si>
    <t>079094720321</t>
  </si>
  <si>
    <t>SUGUNA FOODS (P) LTD,</t>
  </si>
  <si>
    <t>079094720323</t>
  </si>
  <si>
    <t>THE DEAN,ANNA UNIVERSITY,</t>
  </si>
  <si>
    <t>079094720325</t>
  </si>
  <si>
    <t>SRI SUNDARAJ BLUE METALS,</t>
  </si>
  <si>
    <t>ADKFS4649C</t>
  </si>
  <si>
    <t>079094720326</t>
  </si>
  <si>
    <t>SHONA</t>
  </si>
  <si>
    <t>AAKFS9175L</t>
  </si>
  <si>
    <t>079094720328</t>
  </si>
  <si>
    <t>079094720330</t>
  </si>
  <si>
    <t>STAR CRAFT</t>
  </si>
  <si>
    <t>ADCFS9137R</t>
  </si>
  <si>
    <t>079094720332</t>
  </si>
  <si>
    <t xml:space="preserve">THE DEAN SUPER SPECIALITY </t>
  </si>
  <si>
    <t>079094720334</t>
  </si>
  <si>
    <t>MRIO000449</t>
  </si>
  <si>
    <t>079094720335</t>
  </si>
  <si>
    <t xml:space="preserve">MARBIL VALLEY FOOD AND </t>
  </si>
  <si>
    <t>AAFCM2690E</t>
  </si>
  <si>
    <t>079094720339</t>
  </si>
  <si>
    <t>079094720340</t>
  </si>
  <si>
    <t>MARRIES BLUE METAL</t>
  </si>
  <si>
    <t>AJIPM6492P</t>
  </si>
  <si>
    <t>079094720343</t>
  </si>
  <si>
    <t>SARAVANA BLUE METAL</t>
  </si>
  <si>
    <t>AHJPR9489A</t>
  </si>
  <si>
    <t>079094720344</t>
  </si>
  <si>
    <t>DR S RAJU</t>
  </si>
  <si>
    <t>AAWPR7883A</t>
  </si>
  <si>
    <t>079094720347</t>
  </si>
  <si>
    <t>MATHA CHAMBERS</t>
  </si>
  <si>
    <t>ABKFM7086P</t>
  </si>
  <si>
    <t>079094720348</t>
  </si>
  <si>
    <t>ANNAI CONCRETE SOLUTIONS</t>
  </si>
  <si>
    <t>AASFA3789J</t>
  </si>
  <si>
    <t>079094720349</t>
  </si>
  <si>
    <t>TECHSUN ENERGIES P LTD</t>
  </si>
  <si>
    <t>AAECT1823H</t>
  </si>
  <si>
    <t>079094720350</t>
  </si>
  <si>
    <t>MANI AND CO</t>
  </si>
  <si>
    <t>ACIPB6407E</t>
  </si>
  <si>
    <t>079094720354</t>
  </si>
  <si>
    <t>M/S. COMMANDANT</t>
  </si>
  <si>
    <t>079094720358</t>
  </si>
  <si>
    <t>Sri Raamji Sand and Blue Mettels</t>
  </si>
  <si>
    <t>079094720359</t>
  </si>
  <si>
    <t>M/S. SAV MANILAL BLUE METALS</t>
  </si>
  <si>
    <t>079094720360</t>
  </si>
  <si>
    <t>079094720364</t>
  </si>
  <si>
    <t xml:space="preserve">M/S. The commissioner tirunelveli </t>
  </si>
  <si>
    <t>079094740003</t>
  </si>
  <si>
    <t xml:space="preserve">ADMINISTRATOR(SALVATION </t>
  </si>
  <si>
    <t>JJJTT0542Q</t>
  </si>
  <si>
    <t>079094740004</t>
  </si>
  <si>
    <t xml:space="preserve">MANAGING DIRECTOR (TNSTC </t>
  </si>
  <si>
    <t>AADCT6416D</t>
  </si>
  <si>
    <t>079094740005</t>
  </si>
  <si>
    <t>PRINCIPAL (I T I)</t>
  </si>
  <si>
    <t>079094740006</t>
  </si>
  <si>
    <t xml:space="preserve">PRINCIPAL GOVERNMENT </t>
  </si>
  <si>
    <t>079094740008</t>
  </si>
  <si>
    <t>COMMISSIONER (NAGERCOIL)</t>
  </si>
  <si>
    <t>079094740009</t>
  </si>
  <si>
    <t>MANAGING DIRECTOR (KK DT C.S.</t>
  </si>
  <si>
    <t>AAAAT3542R</t>
  </si>
  <si>
    <t>079094740011</t>
  </si>
  <si>
    <t>WORKS MANAGER[IRE LTD]</t>
  </si>
  <si>
    <t>AAACI2799F</t>
  </si>
  <si>
    <t>079094740017</t>
  </si>
  <si>
    <t xml:space="preserve">MANAGER M/S NEW AMBADI </t>
  </si>
  <si>
    <t>AACCN7098Q</t>
  </si>
  <si>
    <t>079094740018</t>
  </si>
  <si>
    <t>079094740024</t>
  </si>
  <si>
    <t xml:space="preserve">SUBDIVISIONAL ENGINEER </t>
  </si>
  <si>
    <t>079094740026</t>
  </si>
  <si>
    <t>LUKE  EXPORT</t>
  </si>
  <si>
    <t>AADPE8354M</t>
  </si>
  <si>
    <t>079094740030</t>
  </si>
  <si>
    <t>AAECA2671E</t>
  </si>
  <si>
    <t>079094740031</t>
  </si>
  <si>
    <t xml:space="preserve">TAMIL NADU STATE EXPRESS </t>
  </si>
  <si>
    <t>079094740032</t>
  </si>
  <si>
    <t>BOROTIK WOOD INDUSTRIES</t>
  </si>
  <si>
    <t>079094740033</t>
  </si>
  <si>
    <t xml:space="preserve">EE/TAMILNADU WATER &amp; </t>
  </si>
  <si>
    <t>079094740034</t>
  </si>
  <si>
    <t xml:space="preserve">EXECUTIVE ENGR.T.N.WATER AND </t>
  </si>
  <si>
    <t>079094740035</t>
  </si>
  <si>
    <t>FIDA FILAMENTS PVT LTD</t>
  </si>
  <si>
    <t>AAACF9483D</t>
  </si>
  <si>
    <t>079094740040</t>
  </si>
  <si>
    <t>H4740040082001</t>
  </si>
  <si>
    <t>079094740042</t>
  </si>
  <si>
    <t>C.S.I.INSTITUTE OF TECHNOLOGY</t>
  </si>
  <si>
    <t>MRIPO1125F</t>
  </si>
  <si>
    <t>079094740045</t>
  </si>
  <si>
    <t xml:space="preserve">SUPERFIL PRODUCTS PVT  </t>
  </si>
  <si>
    <t>079094740047</t>
  </si>
  <si>
    <t>HOTEL UDUPI INTERNATIONAL</t>
  </si>
  <si>
    <t>ADXPV0675L</t>
  </si>
  <si>
    <t>079094740048</t>
  </si>
  <si>
    <t>DR JEYASEKARAN MEDICAL TRUST</t>
  </si>
  <si>
    <t>AAATD2287L</t>
  </si>
  <si>
    <t>079094740050</t>
  </si>
  <si>
    <t>DERIK MONOFIL (P)LTD</t>
  </si>
  <si>
    <t>AABCD0865E</t>
  </si>
  <si>
    <t>079094740052</t>
  </si>
  <si>
    <t>079094740054</t>
  </si>
  <si>
    <t xml:space="preserve">THE DEAN GOVT MEDICAL </t>
  </si>
  <si>
    <t>079094740055</t>
  </si>
  <si>
    <t>079094740058</t>
  </si>
  <si>
    <t>079094740059</t>
  </si>
  <si>
    <t xml:space="preserve">SUSHRUSHA H MEDICARE CENTRE  </t>
  </si>
  <si>
    <t>AAFCS9820A</t>
  </si>
  <si>
    <t>079094740060</t>
  </si>
  <si>
    <t>079094740061</t>
  </si>
  <si>
    <t>N.I.COLLEGE OF ENGINEERING</t>
  </si>
  <si>
    <t>AAATN1161B</t>
  </si>
  <si>
    <t>079094740064</t>
  </si>
  <si>
    <t>KUMARAN FILAMENT PVT LTD</t>
  </si>
  <si>
    <t>AADCK6351N</t>
  </si>
  <si>
    <t>079094740065</t>
  </si>
  <si>
    <t>079094740066</t>
  </si>
  <si>
    <t>079094740067</t>
  </si>
  <si>
    <t xml:space="preserve">PRECISON STORAGE VESSELS PVT </t>
  </si>
  <si>
    <t>AAECP5162F</t>
  </si>
  <si>
    <t>079094740069</t>
  </si>
  <si>
    <t>JUDE FOODS INDIA PVT LTD,</t>
  </si>
  <si>
    <t>079094740070</t>
  </si>
  <si>
    <t>NANJIL MILK PLANT</t>
  </si>
  <si>
    <t>AAECN2463R</t>
  </si>
  <si>
    <t>079094740072</t>
  </si>
  <si>
    <t>AZAHAN MODERN RICE MILL</t>
  </si>
  <si>
    <t>AHUPM4902C</t>
  </si>
  <si>
    <t>079094740073</t>
  </si>
  <si>
    <t>NET PARK</t>
  </si>
  <si>
    <t>AAEFN4408M</t>
  </si>
  <si>
    <t>079094740075</t>
  </si>
  <si>
    <t>079094740077</t>
  </si>
  <si>
    <t xml:space="preserve">KANYAKUMARI MEDICAL MISSION </t>
  </si>
  <si>
    <t>079094740078</t>
  </si>
  <si>
    <t>THIRU S.A.JOY RAJA, RAJAS MALL</t>
  </si>
  <si>
    <t>AAUPR2588N</t>
  </si>
  <si>
    <t>079094740079</t>
  </si>
  <si>
    <t xml:space="preserve">AMRITA COLLEGE OF </t>
  </si>
  <si>
    <t>AAAIM2403M</t>
  </si>
  <si>
    <t>079094740080</t>
  </si>
  <si>
    <t>079094740081</t>
  </si>
  <si>
    <t xml:space="preserve">THE EXECUTIVE ENGINEER ,TWAD </t>
  </si>
  <si>
    <t>079094740082</t>
  </si>
  <si>
    <t>SREEMA NETS</t>
  </si>
  <si>
    <t>BCPPS4981Q</t>
  </si>
  <si>
    <t>079094740083</t>
  </si>
  <si>
    <t>S.S.BLUE METALS</t>
  </si>
  <si>
    <t>AJZPR0705P</t>
  </si>
  <si>
    <t>079094740084</t>
  </si>
  <si>
    <t>079094740087</t>
  </si>
  <si>
    <t xml:space="preserve">NARAYANAGURU COLLEGE OF </t>
  </si>
  <si>
    <t>AAATN3902C</t>
  </si>
  <si>
    <t>079094740088</t>
  </si>
  <si>
    <t>ANNAI RESORTS AND SPA PVT LTD</t>
  </si>
  <si>
    <t>ABKFS9819G</t>
  </si>
  <si>
    <t>079094740089</t>
  </si>
  <si>
    <t xml:space="preserve">THE DEAN , UNIVERSITY COLLEGE  </t>
  </si>
  <si>
    <t>079094740090</t>
  </si>
  <si>
    <t xml:space="preserve">ST. XAVIERS CATHOLIC COLLEGE </t>
  </si>
  <si>
    <t>AAATT6083A</t>
  </si>
  <si>
    <t>079094740091</t>
  </si>
  <si>
    <t>S.PONNAIYAN &amp;CO</t>
  </si>
  <si>
    <t>AAGFP6974J</t>
  </si>
  <si>
    <t>079094740093</t>
  </si>
  <si>
    <t>PADANILAM WELFARE TRUST</t>
  </si>
  <si>
    <t>AAATP1496R</t>
  </si>
  <si>
    <t>079094740094</t>
  </si>
  <si>
    <t>GLOFIL FIBRES AND PLASTICS</t>
  </si>
  <si>
    <t>079094740095</t>
  </si>
  <si>
    <t>SATHEESH AGRO FOODS</t>
  </si>
  <si>
    <t>079094740097</t>
  </si>
  <si>
    <t>A.P.J.BLUE METALS</t>
  </si>
  <si>
    <t>AEPPP1838J</t>
  </si>
  <si>
    <t>079094740099</t>
  </si>
  <si>
    <t>MCB MARINE PRODUCTS PVT LTD</t>
  </si>
  <si>
    <t>AAKCM1905B</t>
  </si>
  <si>
    <t>079094740100</t>
  </si>
  <si>
    <t>SUNDARAVEL BLUE METAL</t>
  </si>
  <si>
    <t>ADYPM6510G</t>
  </si>
  <si>
    <t>079094740101</t>
  </si>
  <si>
    <t>THE KANYAKUMARI DISTRICT CO.</t>
  </si>
  <si>
    <t>AAAAT1033D</t>
  </si>
  <si>
    <t>079094740102</t>
  </si>
  <si>
    <t>SATHIYA BLUE METALS</t>
  </si>
  <si>
    <t>AIFPD7491P</t>
  </si>
  <si>
    <t>079094740103</t>
  </si>
  <si>
    <t xml:space="preserve">SREE KUMARAN MODERN RICE </t>
  </si>
  <si>
    <t>ACJPN8239M</t>
  </si>
  <si>
    <t>079094740104</t>
  </si>
  <si>
    <t>R.R.M.BLUE METALS</t>
  </si>
  <si>
    <t>079094740105</t>
  </si>
  <si>
    <t>KUMARAN FILAMENTS PVT LTD</t>
  </si>
  <si>
    <t>079094740106</t>
  </si>
  <si>
    <t>079094740107</t>
  </si>
  <si>
    <t>BRIGHTWAY GLOVES PVT LTD</t>
  </si>
  <si>
    <t>AABCB5677L</t>
  </si>
  <si>
    <t>079094740108</t>
  </si>
  <si>
    <t>K.K.GRANITES</t>
  </si>
  <si>
    <t>079094740109</t>
  </si>
  <si>
    <t>PARTHAS TEXTILES</t>
  </si>
  <si>
    <t>AABFP2452Q</t>
  </si>
  <si>
    <t>079094740110</t>
  </si>
  <si>
    <t>S.A.V.CRUSHERS .</t>
  </si>
  <si>
    <t>079094740111</t>
  </si>
  <si>
    <t>ANBU BLUE METAL</t>
  </si>
  <si>
    <t>AHRPG1333Q</t>
  </si>
  <si>
    <t>079094740113</t>
  </si>
  <si>
    <t xml:space="preserve">RELIANCE PROLIFIC TRADERS PVT </t>
  </si>
  <si>
    <t>079094740114</t>
  </si>
  <si>
    <t>WINNER SANDS</t>
  </si>
  <si>
    <t>CALPS1124A</t>
  </si>
  <si>
    <t>079094740116</t>
  </si>
  <si>
    <t>SEAL NETS</t>
  </si>
  <si>
    <t>AAJCS3338K</t>
  </si>
  <si>
    <t>079094740117</t>
  </si>
  <si>
    <t>KGIM SAND</t>
  </si>
  <si>
    <t>ARJPK1380K</t>
  </si>
  <si>
    <t>079094740118</t>
  </si>
  <si>
    <t>MS.RRM BLUE METALS</t>
  </si>
  <si>
    <t>079094740119</t>
  </si>
  <si>
    <t>MS.DENNIS ICE PLANT</t>
  </si>
  <si>
    <t>AUYPB7612H</t>
  </si>
  <si>
    <t>079094740120</t>
  </si>
  <si>
    <t>MS.REES BLUE METALS</t>
  </si>
  <si>
    <t>AADPE2670D</t>
  </si>
  <si>
    <t>079094740121</t>
  </si>
  <si>
    <t xml:space="preserve">THE SACRED HEART </t>
  </si>
  <si>
    <t>AADTS6234P</t>
  </si>
  <si>
    <t>079094740123</t>
  </si>
  <si>
    <t>S.K.ICE PLANT</t>
  </si>
  <si>
    <t>079094740125</t>
  </si>
  <si>
    <t>R.R LATEX</t>
  </si>
  <si>
    <t>079094740126</t>
  </si>
  <si>
    <t xml:space="preserve">ROHINI COLLEGE OF </t>
  </si>
  <si>
    <t>AAJTS6850K</t>
  </si>
  <si>
    <t>089094121001</t>
  </si>
  <si>
    <t>THE CHIEF ENGG.(CMC)</t>
  </si>
  <si>
    <t>089094121002</t>
  </si>
  <si>
    <t xml:space="preserve">ROCA BATHROOM PRODUCTS P </t>
  </si>
  <si>
    <t>089094121004</t>
  </si>
  <si>
    <t xml:space="preserve">THE HONY SUPERINTENDENT </t>
  </si>
  <si>
    <t>AAATS0944D</t>
  </si>
  <si>
    <t>089094121006</t>
  </si>
  <si>
    <t>THE COMMISSIONER,VLR MUNC.</t>
  </si>
  <si>
    <t>AAALV0332N</t>
  </si>
  <si>
    <t>089094121009</t>
  </si>
  <si>
    <t>THE CHIEF MEDICAL OFFICER</t>
  </si>
  <si>
    <t>089094121013</t>
  </si>
  <si>
    <t xml:space="preserve">THE DEAN, GOVT. VELLORE </t>
  </si>
  <si>
    <t>089094121014</t>
  </si>
  <si>
    <t xml:space="preserve">THE PRINCIPAL POLYTECHNIC </t>
  </si>
  <si>
    <t>AAAGT0426J</t>
  </si>
  <si>
    <t>089094121016</t>
  </si>
  <si>
    <t xml:space="preserve">ADITYA AUTO PRODUCTS &amp; </t>
  </si>
  <si>
    <t>089094121018</t>
  </si>
  <si>
    <t>A. RAFEEQ AHMED &amp; CO</t>
  </si>
  <si>
    <t>AAAFA0970F</t>
  </si>
  <si>
    <t>089094121024</t>
  </si>
  <si>
    <t>089094121027</t>
  </si>
  <si>
    <t>THE PROJECT OFFICER</t>
  </si>
  <si>
    <t>089094121029</t>
  </si>
  <si>
    <t>M.R.F.LIMITED.LEATHER DIVISION</t>
  </si>
  <si>
    <t>089094121032</t>
  </si>
  <si>
    <t xml:space="preserve">K.H.EXPORT INDIA PRIVATE </t>
  </si>
  <si>
    <t>AAACR1714R</t>
  </si>
  <si>
    <t>089094121033</t>
  </si>
  <si>
    <t>SOUTHERN SYNTHETIC DKPI,</t>
  </si>
  <si>
    <t>089094121034</t>
  </si>
  <si>
    <t xml:space="preserve">SAMCO METALS AND ALLOYS PVT. </t>
  </si>
  <si>
    <t>AAACS3109F</t>
  </si>
  <si>
    <t>089094121035</t>
  </si>
  <si>
    <t>089094121037</t>
  </si>
  <si>
    <t xml:space="preserve">THE MANAGINGDIRECOR VELLORE </t>
  </si>
  <si>
    <t>AAACV3011H</t>
  </si>
  <si>
    <t>089094121043</t>
  </si>
  <si>
    <t>THE EXE.OFFICER</t>
  </si>
  <si>
    <t>089094121045</t>
  </si>
  <si>
    <t>THE DIRECTOR VET.PRET.MEDI.</t>
  </si>
  <si>
    <t>089094121052</t>
  </si>
  <si>
    <t xml:space="preserve">THE MANAGING DIRECTOR, </t>
  </si>
  <si>
    <t>AAAAT0079R</t>
  </si>
  <si>
    <t>089094121054</t>
  </si>
  <si>
    <t xml:space="preserve">SNAP NATURAL&amp;ALGINATE </t>
  </si>
  <si>
    <t>AAGCS0751H</t>
  </si>
  <si>
    <t>089094121064</t>
  </si>
  <si>
    <t>UNITED FOUNDRIES PRIVATE LTD</t>
  </si>
  <si>
    <t>AAACU1448D</t>
  </si>
  <si>
    <t>089094121065</t>
  </si>
  <si>
    <t>K.H.EXPORTS INDIA (P) LTD</t>
  </si>
  <si>
    <t>089094121066</t>
  </si>
  <si>
    <t>KARTHIK STEELS LTD</t>
  </si>
  <si>
    <t>AAACK2422K</t>
  </si>
  <si>
    <t>089094121067</t>
  </si>
  <si>
    <t>089094121068</t>
  </si>
  <si>
    <t>089094121070</t>
  </si>
  <si>
    <t>THE COMMISSIONER.</t>
  </si>
  <si>
    <t>089094121072</t>
  </si>
  <si>
    <t>089094121075</t>
  </si>
  <si>
    <t>AACAC1344G</t>
  </si>
  <si>
    <t>089094121078</t>
  </si>
  <si>
    <t xml:space="preserve">THE DEPUTY MANAGER ELECL </t>
  </si>
  <si>
    <t>089094121080</t>
  </si>
  <si>
    <t>GREAVES  COTTON LIMITTED.</t>
  </si>
  <si>
    <t>089094121092</t>
  </si>
  <si>
    <t xml:space="preserve">TAMILNADU INDUSTRIAL </t>
  </si>
  <si>
    <t>AABCT0743K</t>
  </si>
  <si>
    <t>089094121094</t>
  </si>
  <si>
    <t xml:space="preserve">K.H.EXPORTS INDIA PRIVATE </t>
  </si>
  <si>
    <t>089094121096</t>
  </si>
  <si>
    <t xml:space="preserve">K.H.LEATHER INDUSTRIES PVT </t>
  </si>
  <si>
    <t>AAACK1425C</t>
  </si>
  <si>
    <t>089094121097</t>
  </si>
  <si>
    <t>THE EXE.ENGG./TWAD VELLORE</t>
  </si>
  <si>
    <t>089094121102</t>
  </si>
  <si>
    <t>WORTH PLASTICS</t>
  </si>
  <si>
    <t>AAATW0002A</t>
  </si>
  <si>
    <t>089094121104</t>
  </si>
  <si>
    <t>A.T.H.LEDER FABRICS</t>
  </si>
  <si>
    <t>AAAFA1216A</t>
  </si>
  <si>
    <t>089094121108</t>
  </si>
  <si>
    <t xml:space="preserve">THIRUMALAI CHEMICALS LTD - </t>
  </si>
  <si>
    <t>089094121111</t>
  </si>
  <si>
    <t xml:space="preserve">KARTHIK ROLLER FLOUR MILLS (P) </t>
  </si>
  <si>
    <t>AAACK1450D</t>
  </si>
  <si>
    <t>089094121114</t>
  </si>
  <si>
    <t xml:space="preserve">THE COLLECTOR, COLLECTORATE </t>
  </si>
  <si>
    <t>089094121115</t>
  </si>
  <si>
    <t xml:space="preserve">M.D.,T.N.STATE TRANSPORT </t>
  </si>
  <si>
    <t>089094121118</t>
  </si>
  <si>
    <t>T.M.ABDUL RAHAMAN &amp; SONS</t>
  </si>
  <si>
    <t>AABFT2029F</t>
  </si>
  <si>
    <t>089094121120</t>
  </si>
  <si>
    <t>M/STEEYEM LEATHERS</t>
  </si>
  <si>
    <t>AABFT6983G</t>
  </si>
  <si>
    <t>089094121121</t>
  </si>
  <si>
    <t>GHANI RASHEED &amp; CO..</t>
  </si>
  <si>
    <t>AAEPA4214E</t>
  </si>
  <si>
    <t>089094121122</t>
  </si>
  <si>
    <t>FLORENCE SHOE COMPANY.PVT.</t>
  </si>
  <si>
    <t>AAACF2415R</t>
  </si>
  <si>
    <t>089094121124</t>
  </si>
  <si>
    <t>ARJUN CHEMICALS LTD</t>
  </si>
  <si>
    <t>AAACA5195M</t>
  </si>
  <si>
    <t>089094121127</t>
  </si>
  <si>
    <t xml:space="preserve">M/S. SPLENDID LEATHER </t>
  </si>
  <si>
    <t>AAAFC2037P</t>
  </si>
  <si>
    <t>089094121129</t>
  </si>
  <si>
    <t xml:space="preserve">SRI MUNIPACHAIYAPPAN TEXTILES </t>
  </si>
  <si>
    <t>AAACS8535K</t>
  </si>
  <si>
    <t>089094121130</t>
  </si>
  <si>
    <t xml:space="preserve">SAME DEUTZ FAHR INDIA (P) </t>
  </si>
  <si>
    <t>AAHCS1924P</t>
  </si>
  <si>
    <t>089094121132</t>
  </si>
  <si>
    <t>089094121133</t>
  </si>
  <si>
    <t>BHARATH ENTERPRISES</t>
  </si>
  <si>
    <t>AAKFB9615N</t>
  </si>
  <si>
    <t>089094121135</t>
  </si>
  <si>
    <t>HANSA LEATHER EXPORTS</t>
  </si>
  <si>
    <t>AABPH0832J</t>
  </si>
  <si>
    <t>089094121137</t>
  </si>
  <si>
    <t>BALAJI OIL INDUSTRIES (P) LTD</t>
  </si>
  <si>
    <t>AAACB2534K</t>
  </si>
  <si>
    <t>089094121140</t>
  </si>
  <si>
    <t>MUMTAJ LEATHER</t>
  </si>
  <si>
    <t>AAAFM1271D</t>
  </si>
  <si>
    <t>089094121143</t>
  </si>
  <si>
    <t>SVISS LABS PRIVATE LTD.</t>
  </si>
  <si>
    <t>AAACS8531P</t>
  </si>
  <si>
    <t>089094121145</t>
  </si>
  <si>
    <t xml:space="preserve">K.H. EXPORTS INDIA PRIVATE </t>
  </si>
  <si>
    <t>089094121146</t>
  </si>
  <si>
    <t xml:space="preserve">THE ASST. EXE. ENGINEER </t>
  </si>
  <si>
    <t>AAAGR0078N</t>
  </si>
  <si>
    <t>089094121153</t>
  </si>
  <si>
    <t>TAURUS GKK LEATHERS (P) LTD.,</t>
  </si>
  <si>
    <t>AAACT1246J</t>
  </si>
  <si>
    <t>089094121154</t>
  </si>
  <si>
    <t>RAASIGA LEATHERS</t>
  </si>
  <si>
    <t>AAEFR3950Q</t>
  </si>
  <si>
    <t>089094121157</t>
  </si>
  <si>
    <t>K.A.S.BASHU&amp; CO</t>
  </si>
  <si>
    <t>AAAFK5630J</t>
  </si>
  <si>
    <t>089094121158</t>
  </si>
  <si>
    <t>RAM LEATHERS</t>
  </si>
  <si>
    <t>AACPB9409Q</t>
  </si>
  <si>
    <t>089094121164</t>
  </si>
  <si>
    <t>RANIPET TANNERY EFFLUENT.</t>
  </si>
  <si>
    <t>AAACT2500K</t>
  </si>
  <si>
    <t>089094121167</t>
  </si>
  <si>
    <t xml:space="preserve">RANIPET SIDCO FNSD LTR EFF TRT </t>
  </si>
  <si>
    <t>AAACR3599L</t>
  </si>
  <si>
    <t>089094121171</t>
  </si>
  <si>
    <t xml:space="preserve">VISHARAM TANNERS ENVIRO </t>
  </si>
  <si>
    <t>AACCV4142R</t>
  </si>
  <si>
    <t>089094121178</t>
  </si>
  <si>
    <t>089094121184</t>
  </si>
  <si>
    <t xml:space="preserve">GARISON ENGR(NAVAL AIR </t>
  </si>
  <si>
    <t>089094121186</t>
  </si>
  <si>
    <t xml:space="preserve">GARISSON ENGR/NAVAL AIR </t>
  </si>
  <si>
    <t>089094121189</t>
  </si>
  <si>
    <t>GARISON ENGINEER</t>
  </si>
  <si>
    <t>089094121190</t>
  </si>
  <si>
    <t>THE COMMANDENT CISF/RTC</t>
  </si>
  <si>
    <t>089094121191</t>
  </si>
  <si>
    <t>GARRISAN ENGINEER</t>
  </si>
  <si>
    <t>089094121195</t>
  </si>
  <si>
    <t>RAHMANIA LEATHERS</t>
  </si>
  <si>
    <t>AAJFR6140B</t>
  </si>
  <si>
    <t>089094121200</t>
  </si>
  <si>
    <t>BACHI SHOES LTD,</t>
  </si>
  <si>
    <t>AABCB2609J</t>
  </si>
  <si>
    <t>089094121202</t>
  </si>
  <si>
    <t>M/S.STAHL INDIA PRIVATE LIMITED</t>
  </si>
  <si>
    <t>089094121203</t>
  </si>
  <si>
    <t>ULTRATECH CEMENT LTD.,</t>
  </si>
  <si>
    <t>089094121204</t>
  </si>
  <si>
    <t>K.C.P. LIMITED</t>
  </si>
  <si>
    <t>089094121206</t>
  </si>
  <si>
    <t>PRINCIPAL</t>
  </si>
  <si>
    <t>CHET036278</t>
  </si>
  <si>
    <t>089094121208</t>
  </si>
  <si>
    <t>RANIPET ENGINEERING COLLEGE</t>
  </si>
  <si>
    <t>AAATD5301P</t>
  </si>
  <si>
    <t>089094121212</t>
  </si>
  <si>
    <t>089094121213</t>
  </si>
  <si>
    <t>BACHI SHOES LTD.</t>
  </si>
  <si>
    <t>089094121214</t>
  </si>
  <si>
    <t>RELIANCE COMMUNICATION LTD.,</t>
  </si>
  <si>
    <t>089094121215</t>
  </si>
  <si>
    <t xml:space="preserve">SAYARBAI EDUCATIONAL </t>
  </si>
  <si>
    <t>AAFTS1059Q</t>
  </si>
  <si>
    <t>089094121216</t>
  </si>
  <si>
    <t xml:space="preserve">C.ABDUL HAKEEM COLLEGE OF </t>
  </si>
  <si>
    <t>AAATT5358A</t>
  </si>
  <si>
    <t>089094121217</t>
  </si>
  <si>
    <t>S.L. LEATHERS</t>
  </si>
  <si>
    <t>AAACS8161R</t>
  </si>
  <si>
    <t>089094121218</t>
  </si>
  <si>
    <t>GOOD LEATHER COMPANY</t>
  </si>
  <si>
    <t>AAAFG3306P</t>
  </si>
  <si>
    <t>089094121219</t>
  </si>
  <si>
    <t>089094121220</t>
  </si>
  <si>
    <t xml:space="preserve">SAME DEUTZ FAHR - INDIA (P) </t>
  </si>
  <si>
    <t>089094121221</t>
  </si>
  <si>
    <t xml:space="preserve">APOLLO KH HOSPITAL, </t>
  </si>
  <si>
    <t>AAATK0184B</t>
  </si>
  <si>
    <t>089094121222</t>
  </si>
  <si>
    <t>M/S BBK SHOES</t>
  </si>
  <si>
    <t>AAHFB2524M</t>
  </si>
  <si>
    <t>089094121223</t>
  </si>
  <si>
    <t xml:space="preserve">REAL TALENT ENGINEERING LTD., </t>
  </si>
  <si>
    <t>089094121225</t>
  </si>
  <si>
    <t xml:space="preserve">PRIME INTERNATIONAL INDIA (P) </t>
  </si>
  <si>
    <t>AADCP3461E</t>
  </si>
  <si>
    <t>089094121227</t>
  </si>
  <si>
    <t>089094121228</t>
  </si>
  <si>
    <t xml:space="preserve">COROMANDEL FERTILISERS </t>
  </si>
  <si>
    <t>089094121234</t>
  </si>
  <si>
    <t xml:space="preserve">NARAYANI HOSPITAL &amp; RESEARCH </t>
  </si>
  <si>
    <t>AAATO0034G</t>
  </si>
  <si>
    <t>089094121238</t>
  </si>
  <si>
    <t>POORVIK ENGINEERS (P) LIMITED</t>
  </si>
  <si>
    <t>AAACP4287D</t>
  </si>
  <si>
    <t>089094121243</t>
  </si>
  <si>
    <t>BACHI SHOES LTD,  "D2" UNIT</t>
  </si>
  <si>
    <t>089094121244</t>
  </si>
  <si>
    <t>T.M.ABDUL RAHMAN &amp; SONS</t>
  </si>
  <si>
    <t>AAEFT2924N</t>
  </si>
  <si>
    <t>089094121245</t>
  </si>
  <si>
    <t>089094121246</t>
  </si>
  <si>
    <t>K.A.S. INDUSTRIES INDIA LIMITED</t>
  </si>
  <si>
    <t>089094121250</t>
  </si>
  <si>
    <t xml:space="preserve">INDIPORT FOOTWEAR PRIVATE </t>
  </si>
  <si>
    <t>AABCI6068E</t>
  </si>
  <si>
    <t>089094121253</t>
  </si>
  <si>
    <t>ORIENTAL SHOE FABRIK</t>
  </si>
  <si>
    <t>AAAFO0108K</t>
  </si>
  <si>
    <t>089094121254</t>
  </si>
  <si>
    <t>SCINTAN INDIA (P) LTD</t>
  </si>
  <si>
    <t>AAJCS9919G</t>
  </si>
  <si>
    <t>089094121255</t>
  </si>
  <si>
    <t>SREE BALAJI CRUSHERS</t>
  </si>
  <si>
    <t>ABMFS8368J</t>
  </si>
  <si>
    <t>089094121258</t>
  </si>
  <si>
    <t xml:space="preserve">SUSEE POLYMERS (P) LIMITED. </t>
  </si>
  <si>
    <t>AALCS4272N</t>
  </si>
  <si>
    <t>089094121259</t>
  </si>
  <si>
    <t xml:space="preserve">KAIZEN HI- TECH (P) LTD, (UNIT II - </t>
  </si>
  <si>
    <t>AACCK5463A</t>
  </si>
  <si>
    <t>089094121261</t>
  </si>
  <si>
    <t>SAALIM SHOES PVT LIMITED</t>
  </si>
  <si>
    <t>AAJCS9889B</t>
  </si>
  <si>
    <t>089094121263</t>
  </si>
  <si>
    <t xml:space="preserve">F L SMIDTH PRIVATE LIMITED, </t>
  </si>
  <si>
    <t>089094121265</t>
  </si>
  <si>
    <t xml:space="preserve">ARCELOR MITTAL DHAMM </t>
  </si>
  <si>
    <t>AACCD 7385E</t>
  </si>
  <si>
    <t>089094121269</t>
  </si>
  <si>
    <t>K P BLUE METALS</t>
  </si>
  <si>
    <t>AAJFK3657L</t>
  </si>
  <si>
    <t>089094121271</t>
  </si>
  <si>
    <t>GEE KAY RESIDENCY,</t>
  </si>
  <si>
    <t>AADFG2449Q</t>
  </si>
  <si>
    <t>089094121272</t>
  </si>
  <si>
    <t>K V C BLUE METALS,</t>
  </si>
  <si>
    <t>AKRPC7618P</t>
  </si>
  <si>
    <t>089094121273</t>
  </si>
  <si>
    <t xml:space="preserve">KRAMSKI STAMPING AND </t>
  </si>
  <si>
    <t>AADCK3119L</t>
  </si>
  <si>
    <t>089094121274</t>
  </si>
  <si>
    <t>UTTAM POLY RUBS INDIA (P) LTD.,</t>
  </si>
  <si>
    <t>AAACU4543P</t>
  </si>
  <si>
    <t>089094121275</t>
  </si>
  <si>
    <t xml:space="preserve">RAYMIX CONCRETE INDIA PVT. </t>
  </si>
  <si>
    <t>AAECR6993A</t>
  </si>
  <si>
    <t>089094121276</t>
  </si>
  <si>
    <t xml:space="preserve">PLASTIC OMNIUM AUTO INERGY </t>
  </si>
  <si>
    <t>AABCI6747A</t>
  </si>
  <si>
    <t>089094121277</t>
  </si>
  <si>
    <t>089094121280</t>
  </si>
  <si>
    <t xml:space="preserve">V.K.N TUBE INDUSTRIES PRIVATE </t>
  </si>
  <si>
    <t>AAFCV3440F</t>
  </si>
  <si>
    <t>089094121285</t>
  </si>
  <si>
    <t xml:space="preserve">MAKIJA FOUNDATION- SRISHTI </t>
  </si>
  <si>
    <t>AAATM0952H</t>
  </si>
  <si>
    <t>089094121286</t>
  </si>
  <si>
    <t>ABTFS1288C</t>
  </si>
  <si>
    <t>089094121287</t>
  </si>
  <si>
    <t xml:space="preserve">SURABI INTERNATIONAL PRIVATE </t>
  </si>
  <si>
    <t>AAKCS5264P</t>
  </si>
  <si>
    <t>H4121287082001</t>
  </si>
  <si>
    <t>089094121290</t>
  </si>
  <si>
    <t xml:space="preserve">RAMIND COLD FORGE PRIVATE </t>
  </si>
  <si>
    <t>AACCR6239H</t>
  </si>
  <si>
    <t>089094121291</t>
  </si>
  <si>
    <t xml:space="preserve">RANIPET SIDCO FINISHED </t>
  </si>
  <si>
    <t>089094121292</t>
  </si>
  <si>
    <t>M.K.K. METAL SECTIONS PVT.LTD.,</t>
  </si>
  <si>
    <t>AAFCM5796D</t>
  </si>
  <si>
    <t>089094121294</t>
  </si>
  <si>
    <t>M/S. SURIYA POULTRY</t>
  </si>
  <si>
    <t>ABGPN5946B</t>
  </si>
  <si>
    <t>089094121295</t>
  </si>
  <si>
    <t xml:space="preserve">SAMEERA HOTELS (CHENNAI) PVT. </t>
  </si>
  <si>
    <t>AANCS2743L</t>
  </si>
  <si>
    <t>089094121296</t>
  </si>
  <si>
    <t xml:space="preserve">THE GEEKAY EDUCATION TRUST,  </t>
  </si>
  <si>
    <t>AABTT7162P</t>
  </si>
  <si>
    <t>089094121297</t>
  </si>
  <si>
    <t>KOSTAL  INDIA PVT. LTD.,</t>
  </si>
  <si>
    <t>AADCK4872E</t>
  </si>
  <si>
    <t>089094121298</t>
  </si>
  <si>
    <t>F L SMIDTH PRIVATE LIMITED</t>
  </si>
  <si>
    <t>089094121299</t>
  </si>
  <si>
    <t xml:space="preserve">GNUTTI CARLO INDIA PRIVATE </t>
  </si>
  <si>
    <t>AADCG3146K</t>
  </si>
  <si>
    <t>089094121300</t>
  </si>
  <si>
    <t>CRISTINA TANNERY INDIA PVT LTD</t>
  </si>
  <si>
    <t>AAECC5282B</t>
  </si>
  <si>
    <t>089094121304</t>
  </si>
  <si>
    <t>NEZONE TUBES LIMITED,</t>
  </si>
  <si>
    <t>AABCN2550L</t>
  </si>
  <si>
    <t>089094121306</t>
  </si>
  <si>
    <t>ARGUNT AGGREGATES PVT. LTD.,</t>
  </si>
  <si>
    <t>AAJCA7260J</t>
  </si>
  <si>
    <t>089094121307</t>
  </si>
  <si>
    <t>SRI VIJAY CHEMICAL</t>
  </si>
  <si>
    <t>AASFS3205P</t>
  </si>
  <si>
    <t>089094121309</t>
  </si>
  <si>
    <t xml:space="preserve">THE COMMISSIONER, VELLORE </t>
  </si>
  <si>
    <t>089094121310</t>
  </si>
  <si>
    <t xml:space="preserve">BOSSCO STEELS INDUSTRIES PVT </t>
  </si>
  <si>
    <t>AAHCB9663L</t>
  </si>
  <si>
    <t>089094121312</t>
  </si>
  <si>
    <t>KORA SHOES PRIVATE LIMITED,</t>
  </si>
  <si>
    <t>AADCK8915C</t>
  </si>
  <si>
    <t>089094121313</t>
  </si>
  <si>
    <t>BLUE DIAMOND LEDERS,</t>
  </si>
  <si>
    <t>089094121314</t>
  </si>
  <si>
    <t xml:space="preserve">BHARAT HEAVY ELECTRICALS </t>
  </si>
  <si>
    <t>089094121316</t>
  </si>
  <si>
    <t>PRARA LEATHERS PVT. LTD.,</t>
  </si>
  <si>
    <t>AAFCS2146D</t>
  </si>
  <si>
    <t>089094121317</t>
  </si>
  <si>
    <t xml:space="preserve">SRI KAARPAGA VINAYAGAR </t>
  </si>
  <si>
    <t>AANCS8199J</t>
  </si>
  <si>
    <t>089094121318</t>
  </si>
  <si>
    <t>HI FASN LEATHERS,</t>
  </si>
  <si>
    <t>AAGFH0869L</t>
  </si>
  <si>
    <t>089094121321</t>
  </si>
  <si>
    <t>DANLY (INDIA) PVT. LIMITED,</t>
  </si>
  <si>
    <t>AACCD8813B</t>
  </si>
  <si>
    <t>089094121323</t>
  </si>
  <si>
    <t xml:space="preserve">PEINER SMAG MACHINERY (INDIA) </t>
  </si>
  <si>
    <t>AAGCP1024N</t>
  </si>
  <si>
    <t>089094121325</t>
  </si>
  <si>
    <t>ALOK MASTER BATCHES PVT LTD,</t>
  </si>
  <si>
    <t>AAACA6143K</t>
  </si>
  <si>
    <t>089094121327</t>
  </si>
  <si>
    <t>ANNAI STEELS</t>
  </si>
  <si>
    <t>AAYFA6639H</t>
  </si>
  <si>
    <t>089094121328</t>
  </si>
  <si>
    <t>089094121329</t>
  </si>
  <si>
    <t>089094121330</t>
  </si>
  <si>
    <t>089094121331</t>
  </si>
  <si>
    <t>CHAMUNDI DIE CAST (P) LTD.,</t>
  </si>
  <si>
    <t>AAACC5809L</t>
  </si>
  <si>
    <t>089094121332</t>
  </si>
  <si>
    <t>TMTY. B. MANJULA W/O. D.V.</t>
  </si>
  <si>
    <t>AIYPB3668B</t>
  </si>
  <si>
    <t>089094121333</t>
  </si>
  <si>
    <t xml:space="preserve">SUN BEAM MATRICULATION </t>
  </si>
  <si>
    <t>AAATG5738K</t>
  </si>
  <si>
    <t>089094121334</t>
  </si>
  <si>
    <t xml:space="preserve">SUNDARAM HEALTH CENTRE </t>
  </si>
  <si>
    <t>AADTS6682F</t>
  </si>
  <si>
    <t>089094121335</t>
  </si>
  <si>
    <t xml:space="preserve">EURO SHOES COMPONENTS </t>
  </si>
  <si>
    <t>AABCE4723G</t>
  </si>
  <si>
    <t>089094121336</t>
  </si>
  <si>
    <t>SREE BHARATH EXPORTS</t>
  </si>
  <si>
    <t>ABUFS5855Q</t>
  </si>
  <si>
    <t>089094121337</t>
  </si>
  <si>
    <t>GIEO FORGE</t>
  </si>
  <si>
    <t>AGHPA0721F</t>
  </si>
  <si>
    <t>089094121338</t>
  </si>
  <si>
    <t>THE DEPUTY GENERAL MANAGER,</t>
  </si>
  <si>
    <t>089094121339</t>
  </si>
  <si>
    <t>VEL CASTINGS PRIVATE LIMITED,</t>
  </si>
  <si>
    <t>AAECV5692A</t>
  </si>
  <si>
    <t>089094121340</t>
  </si>
  <si>
    <t xml:space="preserve">SIVASAKTHI ENGINEERING </t>
  </si>
  <si>
    <t>AALFS1857Q</t>
  </si>
  <si>
    <t>089094121341</t>
  </si>
  <si>
    <t>VISALAKSHI ENGINEERING WORKS</t>
  </si>
  <si>
    <t>AADPN2590D</t>
  </si>
  <si>
    <t>089094121342</t>
  </si>
  <si>
    <t>BARATH RUBBER INDUSTRIES</t>
  </si>
  <si>
    <t>APBPB0587M</t>
  </si>
  <si>
    <t>089094121344</t>
  </si>
  <si>
    <t xml:space="preserve">SICGIL SOL INDIA  PRIVATE </t>
  </si>
  <si>
    <t>AAOCS2470H</t>
  </si>
  <si>
    <t>089094121345</t>
  </si>
  <si>
    <t>RAM LEATHER (SHOE UNIT)</t>
  </si>
  <si>
    <t>089094121346</t>
  </si>
  <si>
    <t xml:space="preserve">THE SENIOR COMMANDANT, </t>
  </si>
  <si>
    <t>089094121348</t>
  </si>
  <si>
    <t xml:space="preserve">SAMCO METALS &amp; ALLOYS PVT. </t>
  </si>
  <si>
    <t>089094121352</t>
  </si>
  <si>
    <t xml:space="preserve">ROYALE LEATHER EXPORTS (P) </t>
  </si>
  <si>
    <t>AABCR8586N</t>
  </si>
  <si>
    <t>089094121353</t>
  </si>
  <si>
    <t>THE EXECUTIVE ENGINEER/P.W.D-</t>
  </si>
  <si>
    <t>089094121354</t>
  </si>
  <si>
    <t>CHRISTIAN MEDICAL COLLEGE</t>
  </si>
  <si>
    <t>089094121356</t>
  </si>
  <si>
    <t xml:space="preserve">TRIVENI IN-ORGANIC PRIVATE </t>
  </si>
  <si>
    <t>AACCT0959N1</t>
  </si>
  <si>
    <t>089094121357</t>
  </si>
  <si>
    <t>MANJULA GRANITES</t>
  </si>
  <si>
    <t>BEPPM3337G</t>
  </si>
  <si>
    <t>089094121358</t>
  </si>
  <si>
    <t>LAVANYA GRANITES</t>
  </si>
  <si>
    <t>DSXPK0130H</t>
  </si>
  <si>
    <t>089094121359</t>
  </si>
  <si>
    <t>OK PLAY AUTO PRIVATE LIMITED</t>
  </si>
  <si>
    <t>089094121361</t>
  </si>
  <si>
    <t xml:space="preserve">SELLOWRAP INDUSRIES PVT. </t>
  </si>
  <si>
    <t>AAICS1972L</t>
  </si>
  <si>
    <t>089094121365</t>
  </si>
  <si>
    <t>BSM INFRA PRIVATE LIMITED</t>
  </si>
  <si>
    <t>AAFCB2861C</t>
  </si>
  <si>
    <t>089094121367</t>
  </si>
  <si>
    <t>THIRU.K.JAWARILAL JAIN</t>
  </si>
  <si>
    <t>AADPJ3814C</t>
  </si>
  <si>
    <t>089094121368</t>
  </si>
  <si>
    <t>JCS ENTERPRISES</t>
  </si>
  <si>
    <t>089094121376</t>
  </si>
  <si>
    <t>Ms Funskool India Ltd.</t>
  </si>
  <si>
    <t>AAACF0422G</t>
  </si>
  <si>
    <t>089094121380</t>
  </si>
  <si>
    <t>The Commissioner</t>
  </si>
  <si>
    <t>PGDE12345W</t>
  </si>
  <si>
    <t>089094121381</t>
  </si>
  <si>
    <t>089094121382</t>
  </si>
  <si>
    <t>PREMIER SHOES</t>
  </si>
  <si>
    <t>AEWPM7692E</t>
  </si>
  <si>
    <t>089094121383</t>
  </si>
  <si>
    <t>SUN MINERALS</t>
  </si>
  <si>
    <t>ADMFS3100L</t>
  </si>
  <si>
    <t>089094121384</t>
  </si>
  <si>
    <t>Trransgranites</t>
  </si>
  <si>
    <t>ACPPS8089L</t>
  </si>
  <si>
    <t>089094121385</t>
  </si>
  <si>
    <t>The Deputy Commissioner</t>
  </si>
  <si>
    <t>089094121386</t>
  </si>
  <si>
    <t>IDA SCUDDER SCHOOL</t>
  </si>
  <si>
    <t>AAAAI1030K</t>
  </si>
  <si>
    <t>089094121388</t>
  </si>
  <si>
    <t>KOSTAL INDIA PVT.LTD</t>
  </si>
  <si>
    <t>SSDCK4872E</t>
  </si>
  <si>
    <t>089094121391</t>
  </si>
  <si>
    <t>S.R.Blue Metal</t>
  </si>
  <si>
    <t>aplps3112f</t>
  </si>
  <si>
    <t>089094130007</t>
  </si>
  <si>
    <t>FARIDA PRIME TANNERY</t>
  </si>
  <si>
    <t>089094130009</t>
  </si>
  <si>
    <t xml:space="preserve">T.ABDUL WAHID TANNERIES (P) </t>
  </si>
  <si>
    <t>AAACT 1168K</t>
  </si>
  <si>
    <t>089094130013</t>
  </si>
  <si>
    <t>NAZAR INTERNATIONAL PVT LTD</t>
  </si>
  <si>
    <t>AABCN 2355D</t>
  </si>
  <si>
    <t>089094130014</t>
  </si>
  <si>
    <t>PASUMATHUR WATER WORKS</t>
  </si>
  <si>
    <t>089094130016</t>
  </si>
  <si>
    <t>AAACT1168K</t>
  </si>
  <si>
    <t>089094130018</t>
  </si>
  <si>
    <t>TIRUPATTUR COOP SUGAR MILLS</t>
  </si>
  <si>
    <t>AAACT2174R</t>
  </si>
  <si>
    <t>089094130023</t>
  </si>
  <si>
    <t>SHAFEEQ SHAMEEL &amp; CO.</t>
  </si>
  <si>
    <t>AAAFS 1863R</t>
  </si>
  <si>
    <t>089094130024</t>
  </si>
  <si>
    <t>FLORENCE SHOE COMPANY LTD.</t>
  </si>
  <si>
    <t>AAACF 2415R</t>
  </si>
  <si>
    <t>089094130026</t>
  </si>
  <si>
    <t>KAVALUR OBSERVATORY</t>
  </si>
  <si>
    <t>089094130028</t>
  </si>
  <si>
    <t>ABDUL RAHMAN &amp; CO.</t>
  </si>
  <si>
    <t>AABFC 7564J</t>
  </si>
  <si>
    <t>089094130029</t>
  </si>
  <si>
    <t xml:space="preserve">Tata international Ltd.,Bachi </t>
  </si>
  <si>
    <t>089094130042</t>
  </si>
  <si>
    <t>RUMANA LEATHER CO.,</t>
  </si>
  <si>
    <t>AAAFR 0941B</t>
  </si>
  <si>
    <t>089094130047</t>
  </si>
  <si>
    <t>ITARES SHOES PRIVATE LTD</t>
  </si>
  <si>
    <t>AABCI 6037R</t>
  </si>
  <si>
    <t>089094130049</t>
  </si>
  <si>
    <t>ABDUL WAHID&amp; CO.,</t>
  </si>
  <si>
    <t>AAAFT 0482B</t>
  </si>
  <si>
    <t>089094130053</t>
  </si>
  <si>
    <t>ALTHAF SHOES (P)LTD</t>
  </si>
  <si>
    <t>AAACA 3146L</t>
  </si>
  <si>
    <t>089094130054</t>
  </si>
  <si>
    <t>SR. SUNIL &amp; CO.,</t>
  </si>
  <si>
    <t>AAMFS 3759C</t>
  </si>
  <si>
    <t>089094130055</t>
  </si>
  <si>
    <t>FARIDA SHOES (P) LTD</t>
  </si>
  <si>
    <t>AAACF 0496Q</t>
  </si>
  <si>
    <t>089094130063</t>
  </si>
  <si>
    <t xml:space="preserve">SRI PARANTHAMAN  TEXTILES (P) </t>
  </si>
  <si>
    <t>AAFCS 1925E</t>
  </si>
  <si>
    <t>089094130067</t>
  </si>
  <si>
    <t>SURA LEATHERS (P) LTD</t>
  </si>
  <si>
    <t>AABCS9829F</t>
  </si>
  <si>
    <t>089094130070</t>
  </si>
  <si>
    <t>HABEEB TANNING  COMPANY</t>
  </si>
  <si>
    <t>AAAFH0373B</t>
  </si>
  <si>
    <t>089094130073</t>
  </si>
  <si>
    <t>N.M.HASIM &amp; CO</t>
  </si>
  <si>
    <t>AAAFN 5756E</t>
  </si>
  <si>
    <t>089094130074</t>
  </si>
  <si>
    <t>K.A.K.FINISHED LEATHERS (P)LTD</t>
  </si>
  <si>
    <t>AAACK 3029L</t>
  </si>
  <si>
    <t>089094130076</t>
  </si>
  <si>
    <t>VELLORE T.MALAI MILK PROD.CO-</t>
  </si>
  <si>
    <t>AAAAC0079R</t>
  </si>
  <si>
    <t>089094130078</t>
  </si>
  <si>
    <t>IRBAZ LEATHERS(P) LTD.</t>
  </si>
  <si>
    <t>AAACI 2413G</t>
  </si>
  <si>
    <t>089094130081</t>
  </si>
  <si>
    <t>M/S. S.S.C. SHOES LTD.</t>
  </si>
  <si>
    <t>AAACS 4655G</t>
  </si>
  <si>
    <t>089094130082</t>
  </si>
  <si>
    <t>MOHIB SHOES PRIVATE LTD.,</t>
  </si>
  <si>
    <t>AAECM6730A</t>
  </si>
  <si>
    <t>089094130083</t>
  </si>
  <si>
    <t>HABEEB TANNING COMPANY</t>
  </si>
  <si>
    <t>089094130084</t>
  </si>
  <si>
    <t>ARCOT SOLES (P) LTD</t>
  </si>
  <si>
    <t>AAFCA 0207R</t>
  </si>
  <si>
    <t>089094130085</t>
  </si>
  <si>
    <t>V.A.S.NOORULLAH AND CO.,</t>
  </si>
  <si>
    <t>AAAFV0544N</t>
  </si>
  <si>
    <t>089094130086</t>
  </si>
  <si>
    <t>MICO LEATHER EXPORTS</t>
  </si>
  <si>
    <t>AFYPM 0572J</t>
  </si>
  <si>
    <t>089094130090</t>
  </si>
  <si>
    <t>NATIONAL LEATHERS</t>
  </si>
  <si>
    <t>AAAFN 0533D</t>
  </si>
  <si>
    <t>089094130091</t>
  </si>
  <si>
    <t xml:space="preserve">ZUHA LEATHERS PRIVATE LIMITED </t>
  </si>
  <si>
    <t>AAACZ2099M</t>
  </si>
  <si>
    <t>089094130092</t>
  </si>
  <si>
    <t>CDS SOLES PVT LTD</t>
  </si>
  <si>
    <t>AACCC7325B</t>
  </si>
  <si>
    <t>089094130095</t>
  </si>
  <si>
    <t>ALTHAF SHOES (P) LTD UNIT -A-2</t>
  </si>
  <si>
    <t>089094130098</t>
  </si>
  <si>
    <t>NIBRAS &amp; CO., LEATHER DIVISION</t>
  </si>
  <si>
    <t>AADCN5219J</t>
  </si>
  <si>
    <t>089094130102</t>
  </si>
  <si>
    <t>MOHIB SHOES (P) LTD., B UNIT</t>
  </si>
  <si>
    <t>089094130104</t>
  </si>
  <si>
    <t>FUZAIL SHOES(P)LTD</t>
  </si>
  <si>
    <t>AAACF 5934H</t>
  </si>
  <si>
    <t>089094130105</t>
  </si>
  <si>
    <t>UB INTERNATIONAL TRADING LTD</t>
  </si>
  <si>
    <t>AAACU 5060H</t>
  </si>
  <si>
    <t>089094130106</t>
  </si>
  <si>
    <t xml:space="preserve">TALCO PERNAMBUT TANNERY </t>
  </si>
  <si>
    <t>AACCT 5334K</t>
  </si>
  <si>
    <t>089094130107</t>
  </si>
  <si>
    <t>CHAROEN POKPHAND(INDIA)PVT.</t>
  </si>
  <si>
    <t>AAACC4209Q</t>
  </si>
  <si>
    <t>089094130109</t>
  </si>
  <si>
    <t xml:space="preserve">CHAROEN POPHAND (INDIA) </t>
  </si>
  <si>
    <t>089094130110</t>
  </si>
  <si>
    <t>BAER SHOES (INDIA) PVT. LTD</t>
  </si>
  <si>
    <t>AAACB 3603R</t>
  </si>
  <si>
    <t>089094130112</t>
  </si>
  <si>
    <t>GOPI LEATHERS AND CO.</t>
  </si>
  <si>
    <t>089094130113</t>
  </si>
  <si>
    <t>FARIDA SHOES PVT. LTD.,</t>
  </si>
  <si>
    <t>AAACF0496Q</t>
  </si>
  <si>
    <t>089094130115</t>
  </si>
  <si>
    <t xml:space="preserve">CHAROEN POKPHAND (INDIA) </t>
  </si>
  <si>
    <t>089094130116</t>
  </si>
  <si>
    <t>MOHIB SHOES PVT. LIMITED</t>
  </si>
  <si>
    <t>089094130117</t>
  </si>
  <si>
    <t>089094130119</t>
  </si>
  <si>
    <t>FARIDA SHOES PVT D-UNIT</t>
  </si>
  <si>
    <t>AAACFO496Q</t>
  </si>
  <si>
    <t>089094130120</t>
  </si>
  <si>
    <t xml:space="preserve">FARIDA CLASSIC SHOES PVT. </t>
  </si>
  <si>
    <t>AAACF0451B</t>
  </si>
  <si>
    <t>089094130121</t>
  </si>
  <si>
    <t>SARA SUOLE PRIVATE LTD</t>
  </si>
  <si>
    <t>AAFCS4682N</t>
  </si>
  <si>
    <t>089094130122</t>
  </si>
  <si>
    <t>CPF (INDIA) PRIVTE LIMITED</t>
  </si>
  <si>
    <t>089094130123</t>
  </si>
  <si>
    <t>MOHIB SHOES PVT.LTD "D"UNIT</t>
  </si>
  <si>
    <t>089094130124</t>
  </si>
  <si>
    <t>ARCOT SOLES PVT LTD.,</t>
  </si>
  <si>
    <t>AAFCA0207R</t>
  </si>
  <si>
    <t>089094130125</t>
  </si>
  <si>
    <t>DELTA SHOES PRIVATE LTD.,</t>
  </si>
  <si>
    <t>AAACD 1292J</t>
  </si>
  <si>
    <t>089094130126</t>
  </si>
  <si>
    <t>SHALIMAR TANNING COMPANY</t>
  </si>
  <si>
    <t>AAAFS1497H</t>
  </si>
  <si>
    <t>089094130129</t>
  </si>
  <si>
    <t xml:space="preserve">FARIDA SHOES PVT. LTD PALMS </t>
  </si>
  <si>
    <t>089094130131</t>
  </si>
  <si>
    <t xml:space="preserve">MOHIB SHOES ENTERPRISES PVT. </t>
  </si>
  <si>
    <t>089094130134</t>
  </si>
  <si>
    <t>M/s Faridha Shoes (P) Ltd, Unit-1</t>
  </si>
  <si>
    <t>089094130135</t>
  </si>
  <si>
    <t>KRISHNA INDUSTRIES</t>
  </si>
  <si>
    <t>AATFK2651G</t>
  </si>
  <si>
    <t>089094130136</t>
  </si>
  <si>
    <t xml:space="preserve">LEGERO UNITED SHOES INDIA PVT </t>
  </si>
  <si>
    <t>ABXPH0097E</t>
  </si>
  <si>
    <t>089094130137</t>
  </si>
  <si>
    <t>Futurewell Shoes Pvt.Ltd</t>
  </si>
  <si>
    <t>AVYPM2675G</t>
  </si>
  <si>
    <t>089094200003</t>
  </si>
  <si>
    <t xml:space="preserve">DHARMAPURI DT COOP SUGAR </t>
  </si>
  <si>
    <t>AAAAT3145Q</t>
  </si>
  <si>
    <t>089094200046</t>
  </si>
  <si>
    <t>KUMARAGIRI TEXTILES LTD</t>
  </si>
  <si>
    <t>AAACK1319D</t>
  </si>
  <si>
    <t>089094200100</t>
  </si>
  <si>
    <t xml:space="preserve">SRI VENKATESWARA WHEAT </t>
  </si>
  <si>
    <t>AACCM7863N</t>
  </si>
  <si>
    <t>089094200105</t>
  </si>
  <si>
    <t>THANGAVEL SPINNING MILLS</t>
  </si>
  <si>
    <t>AAACT7681D</t>
  </si>
  <si>
    <t>089094200120</t>
  </si>
  <si>
    <t>RAM SUBBU SPINNERS {P} LTD.,</t>
  </si>
  <si>
    <t>AAECR0297B</t>
  </si>
  <si>
    <t>089094200124</t>
  </si>
  <si>
    <t>AMMAN GRANITES</t>
  </si>
  <si>
    <t>AABFA9243L</t>
  </si>
  <si>
    <t>089094200131</t>
  </si>
  <si>
    <t xml:space="preserve">PMP TEXTILES SPINNING MILLS </t>
  </si>
  <si>
    <t>AAACP4346D</t>
  </si>
  <si>
    <t>089094200135</t>
  </si>
  <si>
    <t>THE SOUTHERN RAILWAY</t>
  </si>
  <si>
    <t>AAAS52146A</t>
  </si>
  <si>
    <t>089094200136</t>
  </si>
  <si>
    <t>GRANITE INDIA PRIVATE LIMITED</t>
  </si>
  <si>
    <t>AAACG2978A</t>
  </si>
  <si>
    <t>089094200146</t>
  </si>
  <si>
    <t>THE SUBRAMANIYA SIVA -CO.OP.</t>
  </si>
  <si>
    <t>AAAAS6230R</t>
  </si>
  <si>
    <t>089094200147</t>
  </si>
  <si>
    <t>DHARMAPURI DIST.CO.OP.MILK,</t>
  </si>
  <si>
    <t>AAAAT0542P</t>
  </si>
  <si>
    <t>089094200201</t>
  </si>
  <si>
    <t xml:space="preserve">SENTHIL NATHAN SPINNING MILLS </t>
  </si>
  <si>
    <t>AADCS0157N</t>
  </si>
  <si>
    <t>089094200218</t>
  </si>
  <si>
    <t>SUPERINTENDENT GOVT.HD.QRS.</t>
  </si>
  <si>
    <t>089094200235</t>
  </si>
  <si>
    <t xml:space="preserve">VARALAKSHMI  STARCH </t>
  </si>
  <si>
    <t>AABCV0094P</t>
  </si>
  <si>
    <t>089094200240</t>
  </si>
  <si>
    <t xml:space="preserve">THE MANAGING DIRECTOR </t>
  </si>
  <si>
    <t>AAACT7678J</t>
  </si>
  <si>
    <t>089094200263</t>
  </si>
  <si>
    <t>A.G.GRANITES  (P) LTD.,</t>
  </si>
  <si>
    <t>AABCA8182H</t>
  </si>
  <si>
    <t>089094200268</t>
  </si>
  <si>
    <t>INDIGRA EXPORTS (P) LTD.,</t>
  </si>
  <si>
    <t>AAACI3513M</t>
  </si>
  <si>
    <t>089094200270</t>
  </si>
  <si>
    <t xml:space="preserve">JAYAM COLLEGE OF ENGINEERING </t>
  </si>
  <si>
    <t>AAATJ2476K</t>
  </si>
  <si>
    <t>089094200272</t>
  </si>
  <si>
    <t xml:space="preserve">LORD VENKATESWARA </t>
  </si>
  <si>
    <t>AAATL3202F</t>
  </si>
  <si>
    <t>089094200318</t>
  </si>
  <si>
    <t xml:space="preserve">JAYAGOWRI SPINNING MILLS (P) </t>
  </si>
  <si>
    <t>AAACJ6811H</t>
  </si>
  <si>
    <t>089094200320</t>
  </si>
  <si>
    <t>089094200342</t>
  </si>
  <si>
    <t xml:space="preserve">MUNDETH WATER SOLUTIONS (P) </t>
  </si>
  <si>
    <t>AANFM2556L</t>
  </si>
  <si>
    <t>089094200357</t>
  </si>
  <si>
    <t xml:space="preserve">DUROFLEX PVT.LTD (COIR FELT </t>
  </si>
  <si>
    <t>089094200364</t>
  </si>
  <si>
    <t xml:space="preserve">L &amp; T KRISHNAGIRI - THOPPUR </t>
  </si>
  <si>
    <t>AABCL1493N</t>
  </si>
  <si>
    <t>089094200394</t>
  </si>
  <si>
    <t xml:space="preserve">THE DEAN, GOVT. MEDICAL </t>
  </si>
  <si>
    <t>089094200398</t>
  </si>
  <si>
    <t>DODLA DAIRY LTD.,</t>
  </si>
  <si>
    <t>AABCD5077E</t>
  </si>
  <si>
    <t>089094200452</t>
  </si>
  <si>
    <t>089094200453</t>
  </si>
  <si>
    <t>089094200454</t>
  </si>
  <si>
    <t>089094200458</t>
  </si>
  <si>
    <t>089094200459</t>
  </si>
  <si>
    <t xml:space="preserve">THE EXECUTIVEENGINEER TWAD </t>
  </si>
  <si>
    <t>089094200461</t>
  </si>
  <si>
    <t>089094200465</t>
  </si>
  <si>
    <t>089094200480</t>
  </si>
  <si>
    <t>089094200481</t>
  </si>
  <si>
    <t xml:space="preserve">COMMISSIONER DHARMAPURI </t>
  </si>
  <si>
    <t>EXMPS6896F</t>
  </si>
  <si>
    <t>089094200482</t>
  </si>
  <si>
    <t xml:space="preserve">SUDHARSAN GRANITES AND </t>
  </si>
  <si>
    <t>089094200483</t>
  </si>
  <si>
    <t>AIPPP7934B</t>
  </si>
  <si>
    <t>089094200485</t>
  </si>
  <si>
    <t xml:space="preserve">POWER GRID CORPORTATION OF </t>
  </si>
  <si>
    <t>089094200486</t>
  </si>
  <si>
    <t xml:space="preserve">VENCO RESEARCH AND BREEAING </t>
  </si>
  <si>
    <t>089094200487</t>
  </si>
  <si>
    <t xml:space="preserve">THE PRINCIPAL , GOVERNMENT </t>
  </si>
  <si>
    <t>089094200488</t>
  </si>
  <si>
    <t>089094200489</t>
  </si>
  <si>
    <t>RAJAM FOOD INDUSTRIES</t>
  </si>
  <si>
    <t>ALDPS2198B</t>
  </si>
  <si>
    <t>089094200490</t>
  </si>
  <si>
    <t>089094200491</t>
  </si>
  <si>
    <t>SRI BAGIYALAKSHMI ENTERPRISES</t>
  </si>
  <si>
    <t>AUDPM4564E</t>
  </si>
  <si>
    <t>089094200492</t>
  </si>
  <si>
    <t>089094200493</t>
  </si>
  <si>
    <t>KEVEARR AND CO</t>
  </si>
  <si>
    <t>AAHFK6286H</t>
  </si>
  <si>
    <t>089094200494</t>
  </si>
  <si>
    <t>SRI SUBRAMANYA SPINNING MILLS</t>
  </si>
  <si>
    <t>AMXPM5400B</t>
  </si>
  <si>
    <t>089094200496</t>
  </si>
  <si>
    <t>HEMAGANGA FOOD PRODUCTS</t>
  </si>
  <si>
    <t>AICPN9106G</t>
  </si>
  <si>
    <t>089094200497</t>
  </si>
  <si>
    <t xml:space="preserve">SASI ROAD FINISHERS AND </t>
  </si>
  <si>
    <t>BKOPS2812K</t>
  </si>
  <si>
    <t>089094210001</t>
  </si>
  <si>
    <t>THE ASST EXE ENGINEER(PWD)</t>
  </si>
  <si>
    <t>PANNOTAVAI</t>
  </si>
  <si>
    <t>089094210006</t>
  </si>
  <si>
    <t>THE PRINCIPAL ,GOVT-ITI.,HOSUR.</t>
  </si>
  <si>
    <t>089094210031</t>
  </si>
  <si>
    <t>BHARATH FRITZ WERNER LTD</t>
  </si>
  <si>
    <t>AAACB5723A</t>
  </si>
  <si>
    <t>089094210040</t>
  </si>
  <si>
    <t xml:space="preserve">ELECTRALLOY SPECIAL STEEL </t>
  </si>
  <si>
    <t>AAACE1422B</t>
  </si>
  <si>
    <t>089094210053</t>
  </si>
  <si>
    <t>FAL INDUSTRIES LTD,</t>
  </si>
  <si>
    <t>AAACF1765A</t>
  </si>
  <si>
    <t>089094210062</t>
  </si>
  <si>
    <t>THE DHARMAPURI DIST.CO-OP.</t>
  </si>
  <si>
    <t>089094210063</t>
  </si>
  <si>
    <t>MICRO LABS (P) LTD,</t>
  </si>
  <si>
    <t>089094210073</t>
  </si>
  <si>
    <t xml:space="preserve">DYNASPEDE INTEGRATED </t>
  </si>
  <si>
    <t>AAACD7414N</t>
  </si>
  <si>
    <t>089094210096</t>
  </si>
  <si>
    <t>TITAN COMPANY LTD,</t>
  </si>
  <si>
    <t>089094210110</t>
  </si>
  <si>
    <t xml:space="preserve">DECCAN WIRES </t>
  </si>
  <si>
    <t>AAACD5452A</t>
  </si>
  <si>
    <t>089094210114</t>
  </si>
  <si>
    <t xml:space="preserve">SERVICE ASSOCIATION OF </t>
  </si>
  <si>
    <t>AAACS9035J</t>
  </si>
  <si>
    <t>089094210125</t>
  </si>
  <si>
    <t>AAAGG0548L</t>
  </si>
  <si>
    <t>089094210138</t>
  </si>
  <si>
    <t xml:space="preserve">HI-Q ELECTRONICS (PRIVATE) </t>
  </si>
  <si>
    <t>AAACH3509C</t>
  </si>
  <si>
    <t>089094210158</t>
  </si>
  <si>
    <t>DECCAN ALLOYS (P) LTD</t>
  </si>
  <si>
    <t>AAACD6195L</t>
  </si>
  <si>
    <t>089094210171</t>
  </si>
  <si>
    <t>089094210174</t>
  </si>
  <si>
    <t xml:space="preserve">THE ASST.EXE.ENGINEER, TWAD </t>
  </si>
  <si>
    <t>PANNOTAVAL</t>
  </si>
  <si>
    <t>089094210177</t>
  </si>
  <si>
    <t>089094210179</t>
  </si>
  <si>
    <t xml:space="preserve">ELKAYEM AUTO ANCILLARIES PVT </t>
  </si>
  <si>
    <t>AAACE4699Q</t>
  </si>
  <si>
    <t>089094210195</t>
  </si>
  <si>
    <t xml:space="preserve">ADIYAMAN COLLEGE OF </t>
  </si>
  <si>
    <t>AAATA9360P</t>
  </si>
  <si>
    <t>089094210205</t>
  </si>
  <si>
    <t xml:space="preserve">COPRAL INSULATED </t>
  </si>
  <si>
    <t>AAACC8486H</t>
  </si>
  <si>
    <t>089094210214</t>
  </si>
  <si>
    <t>GLOBAL REMEDIES LTD</t>
  </si>
  <si>
    <t>AAACG2999P</t>
  </si>
  <si>
    <t>089094210219</t>
  </si>
  <si>
    <t xml:space="preserve">THE SUPERINTENDENT E.S.I </t>
  </si>
  <si>
    <t>089094210228</t>
  </si>
  <si>
    <t>DUROFLEX  (P) LTD</t>
  </si>
  <si>
    <t>089094210233</t>
  </si>
  <si>
    <t>NEEL AUTO PVT LTD</t>
  </si>
  <si>
    <t>AABCT9860D</t>
  </si>
  <si>
    <t>089094210248</t>
  </si>
  <si>
    <t>INDFRAG BIOSCIENCES (P) LTD,.</t>
  </si>
  <si>
    <t>AADCI9779C</t>
  </si>
  <si>
    <t>089094210249</t>
  </si>
  <si>
    <t xml:space="preserve">MATHAKONDAPALLY MODEL </t>
  </si>
  <si>
    <t>AAATR4122L</t>
  </si>
  <si>
    <t>089094210252</t>
  </si>
  <si>
    <t>PRABHA ENGINEERS</t>
  </si>
  <si>
    <t>AAAFP0959R</t>
  </si>
  <si>
    <t>089094210258</t>
  </si>
  <si>
    <t>THE PRINCIPAL  (GCE, BARGUR)</t>
  </si>
  <si>
    <t>089094210267</t>
  </si>
  <si>
    <t>PARACOAT PRODUCTS LTD.,</t>
  </si>
  <si>
    <t>AABCP7033J</t>
  </si>
  <si>
    <t>089094210274</t>
  </si>
  <si>
    <t>MICRO LABS LTD.,</t>
  </si>
  <si>
    <t>089094210275</t>
  </si>
  <si>
    <t>SHYAM SYNTHETICS (P) LTD.</t>
  </si>
  <si>
    <t>AACCS9963M</t>
  </si>
  <si>
    <t>089094210294</t>
  </si>
  <si>
    <t xml:space="preserve">INTERNAATIONAL STONES INDIA </t>
  </si>
  <si>
    <t>AABCI1821R</t>
  </si>
  <si>
    <t>089094210303</t>
  </si>
  <si>
    <t>FIEM INDSTRIES LTD (UNIT III )</t>
  </si>
  <si>
    <t>089094210310</t>
  </si>
  <si>
    <t xml:space="preserve">GHOUSIA FOOD PRODUCTS PVT </t>
  </si>
  <si>
    <t>AACCA3951H</t>
  </si>
  <si>
    <t>089094210312</t>
  </si>
  <si>
    <t>PRABHA ENGINNERS</t>
  </si>
  <si>
    <t>089094210336</t>
  </si>
  <si>
    <t>INDUS TMT INDUSTRIES LTD</t>
  </si>
  <si>
    <t>AACCC5973B</t>
  </si>
  <si>
    <t>089094210337</t>
  </si>
  <si>
    <t>HILL TOP STONES PVT.LTD.,</t>
  </si>
  <si>
    <t>AACCH0119C</t>
  </si>
  <si>
    <t>089094210341</t>
  </si>
  <si>
    <t>KAYJAY FORGINGS PVT LTD., UNIT-</t>
  </si>
  <si>
    <t>089094210346</t>
  </si>
  <si>
    <t xml:space="preserve">RAMACHANDRA CRUSHING </t>
  </si>
  <si>
    <t>AAKCS6969F</t>
  </si>
  <si>
    <t>089094210348</t>
  </si>
  <si>
    <t xml:space="preserve">STONE MARK ENGINEERING PVT </t>
  </si>
  <si>
    <t>089094210352</t>
  </si>
  <si>
    <t>CHARBUJA GRANI MARMO</t>
  </si>
  <si>
    <t>ACFPR9384M</t>
  </si>
  <si>
    <t>089094210356</t>
  </si>
  <si>
    <t>SRI SUN GRANITE (INDIA) PVT LTD</t>
  </si>
  <si>
    <t>AAKCS1486M</t>
  </si>
  <si>
    <t>089094210359</t>
  </si>
  <si>
    <t xml:space="preserve">RAJALAKSHMI ALLOYS CASTINGS </t>
  </si>
  <si>
    <t>AADCR7394E</t>
  </si>
  <si>
    <t>089094210361</t>
  </si>
  <si>
    <t>KALTEC GRANITES PVT.LTD</t>
  </si>
  <si>
    <t>AACCK8405G</t>
  </si>
  <si>
    <t>089094210362</t>
  </si>
  <si>
    <t>MAHIMA GRANITES PVT. LTD.,</t>
  </si>
  <si>
    <t>AAFCM4084J</t>
  </si>
  <si>
    <t>089094210366</t>
  </si>
  <si>
    <t xml:space="preserve">LUMINOUS POWER </t>
  </si>
  <si>
    <t>AAACS3561K</t>
  </si>
  <si>
    <t>089094210376</t>
  </si>
  <si>
    <t>ULTRA FINE MINERALS</t>
  </si>
  <si>
    <t>AACFU3746P</t>
  </si>
  <si>
    <t>089094210377</t>
  </si>
  <si>
    <t>KANSAI NEROLAC PAINTS LTD.,</t>
  </si>
  <si>
    <t>AAACG1376N</t>
  </si>
  <si>
    <t>089094210381</t>
  </si>
  <si>
    <t>NUMBER ONE FOOD INDUSTRIES</t>
  </si>
  <si>
    <t>AFNPJ9207J</t>
  </si>
  <si>
    <t>089094210383</t>
  </si>
  <si>
    <t>HARITA FEHRER LTD .</t>
  </si>
  <si>
    <t>089094210384</t>
  </si>
  <si>
    <t xml:space="preserve">CAPRICORN  FOOD PRODUCTS </t>
  </si>
  <si>
    <t>AABCC1550B</t>
  </si>
  <si>
    <t>089094210386</t>
  </si>
  <si>
    <t>DEVRAJ TROPICALS FRUITS</t>
  </si>
  <si>
    <t>AAGFD8951P</t>
  </si>
  <si>
    <t>089094210388</t>
  </si>
  <si>
    <t>APL APOLLO TUBES  LTD</t>
  </si>
  <si>
    <t>AAACB0960D</t>
  </si>
  <si>
    <t>089094210393</t>
  </si>
  <si>
    <t>RENNAAISSANCCE GRAND</t>
  </si>
  <si>
    <t>AIZPS5070P</t>
  </si>
  <si>
    <t>089094210402</t>
  </si>
  <si>
    <t>SHAHI EXPORTS PVT.LTD.,</t>
  </si>
  <si>
    <t>089094210405</t>
  </si>
  <si>
    <t>SREEDEV AGRO FOODS</t>
  </si>
  <si>
    <t>ABVFS0142B</t>
  </si>
  <si>
    <t>089094210411</t>
  </si>
  <si>
    <t>089094210418</t>
  </si>
  <si>
    <t>PARADIGAM GRANITES PVT LTD</t>
  </si>
  <si>
    <t>AAFCP5668M</t>
  </si>
  <si>
    <t>089094210419</t>
  </si>
  <si>
    <t>MAYUR GRANITES PVT LIMITED</t>
  </si>
  <si>
    <t>AEXPT6179E</t>
  </si>
  <si>
    <t>089094210420</t>
  </si>
  <si>
    <t xml:space="preserve">CHAMPION PLASTICS (INDIA) P </t>
  </si>
  <si>
    <t>AABCC0863F</t>
  </si>
  <si>
    <t>089094210422</t>
  </si>
  <si>
    <t xml:space="preserve">ANGAAL GRANITES EXPORTS(P) </t>
  </si>
  <si>
    <t>AAICA1180G</t>
  </si>
  <si>
    <t>H4210422082002</t>
  </si>
  <si>
    <t>089094210424</t>
  </si>
  <si>
    <t>S.M.FEEDS &amp; FARS INDIA(P) LTD</t>
  </si>
  <si>
    <t>089094210425</t>
  </si>
  <si>
    <t>SRI NATURAL STONES</t>
  </si>
  <si>
    <t>ABVPM3670N</t>
  </si>
  <si>
    <t>089094210426</t>
  </si>
  <si>
    <t>ORBIT GRANITES</t>
  </si>
  <si>
    <t>ADGPB3565N</t>
  </si>
  <si>
    <t>089094210427</t>
  </si>
  <si>
    <t xml:space="preserve">LAVINA STONES( A UNIT BMR </t>
  </si>
  <si>
    <t>AAECB1514F</t>
  </si>
  <si>
    <t>089094210429</t>
  </si>
  <si>
    <t>RAMS POWER TECH</t>
  </si>
  <si>
    <t>AANFR1903L</t>
  </si>
  <si>
    <t>089094210431</t>
  </si>
  <si>
    <t>LIBERTY GRANITES LTD</t>
  </si>
  <si>
    <t>AABCL7463L</t>
  </si>
  <si>
    <t>089094210435</t>
  </si>
  <si>
    <t>UNIQUE MAROMOCHEM(P) LTD</t>
  </si>
  <si>
    <t>AABCU1637R</t>
  </si>
  <si>
    <t>089094210441</t>
  </si>
  <si>
    <t>TLT BABCOCK INDIA (P) LTD</t>
  </si>
  <si>
    <t>AADCT4221E</t>
  </si>
  <si>
    <t>089094210446</t>
  </si>
  <si>
    <t xml:space="preserve">SHREE LAKSHMI OFFICE &amp; </t>
  </si>
  <si>
    <t>AAOCS8230M</t>
  </si>
  <si>
    <t>089094210447</t>
  </si>
  <si>
    <t xml:space="preserve">RATHNA PACKAGING INDIA (P) </t>
  </si>
  <si>
    <t>089094210448</t>
  </si>
  <si>
    <t>LEO METAL WORK ( P) LTD</t>
  </si>
  <si>
    <t>AAACL3395A</t>
  </si>
  <si>
    <t>089094210450</t>
  </si>
  <si>
    <t>M/s.The Stone Factory</t>
  </si>
  <si>
    <t>AABCU2895D</t>
  </si>
  <si>
    <t>089094210451</t>
  </si>
  <si>
    <t>ASHTAVINAYAKAISPATUDHYOG</t>
  </si>
  <si>
    <t>AASFA3725G</t>
  </si>
  <si>
    <t>089094210469</t>
  </si>
  <si>
    <t>ALL CARGO  LOGISTICS LTD</t>
  </si>
  <si>
    <t>089094210470</t>
  </si>
  <si>
    <t>089094210471</t>
  </si>
  <si>
    <t>089094210474</t>
  </si>
  <si>
    <t>089094210475</t>
  </si>
  <si>
    <t>089094210480</t>
  </si>
  <si>
    <t>MINDA INDUSTRIES LTD</t>
  </si>
  <si>
    <t>AAACM1152C</t>
  </si>
  <si>
    <t>089094210490</t>
  </si>
  <si>
    <t>ROSHAN FRUITS INDIA (P) LTD</t>
  </si>
  <si>
    <t>AACCR5862Q</t>
  </si>
  <si>
    <t>089094210496</t>
  </si>
  <si>
    <t xml:space="preserve">MEGA RUBBER TECHNOLOGIES </t>
  </si>
  <si>
    <t>AAACM7425N</t>
  </si>
  <si>
    <t>089094210497</t>
  </si>
  <si>
    <t>GARSONS PVT LTD</t>
  </si>
  <si>
    <t>AABCG8863D</t>
  </si>
  <si>
    <t>089094210501</t>
  </si>
  <si>
    <t>PUNDARIKAKSH GRANITES (P) LTD</t>
  </si>
  <si>
    <t>AAGCP2711C</t>
  </si>
  <si>
    <t>089094210504</t>
  </si>
  <si>
    <t>STEERLING</t>
  </si>
  <si>
    <t>BNWPK0510M</t>
  </si>
  <si>
    <t>H4210504082001</t>
  </si>
  <si>
    <t>089094210509</t>
  </si>
  <si>
    <t>HTL LTD</t>
  </si>
  <si>
    <t>AAACH5516P</t>
  </si>
  <si>
    <t>089094210514</t>
  </si>
  <si>
    <t xml:space="preserve">PACIFIC GRANITE &amp; STONE </t>
  </si>
  <si>
    <t>AAOFP7490H</t>
  </si>
  <si>
    <t>089094210515</t>
  </si>
  <si>
    <t>ELEMENT GRANITE EXPORTS LLP</t>
  </si>
  <si>
    <t>AAEFE0220E</t>
  </si>
  <si>
    <t>089094210517</t>
  </si>
  <si>
    <t xml:space="preserve">RECKITT BENCKISER (INDIA) LTD </t>
  </si>
  <si>
    <t>089094210518</t>
  </si>
  <si>
    <t xml:space="preserve">KAVI PROTEIN AND FEED PRIVATE </t>
  </si>
  <si>
    <t>AADCK8823B</t>
  </si>
  <si>
    <t>089094210520</t>
  </si>
  <si>
    <t>M/s.katerra India (P) Ltd</t>
  </si>
  <si>
    <t>AAFCK2490N</t>
  </si>
  <si>
    <t>089094210522</t>
  </si>
  <si>
    <t>ABXPN1965D</t>
  </si>
  <si>
    <t>089094210532</t>
  </si>
  <si>
    <t>ACME GRANITES PVT LTD</t>
  </si>
  <si>
    <t>089094210534</t>
  </si>
  <si>
    <t>SRI LAKSHMI GRANITE TILES</t>
  </si>
  <si>
    <t>AJEPM1258P</t>
  </si>
  <si>
    <t>089094210536</t>
  </si>
  <si>
    <t>VANGILI HATCHERIES (P) LTD</t>
  </si>
  <si>
    <t>AAACV5786H</t>
  </si>
  <si>
    <t>089094210538</t>
  </si>
  <si>
    <t>VISWAKARMA GRANITES</t>
  </si>
  <si>
    <t>AAJFV9082G</t>
  </si>
  <si>
    <t>089094210541</t>
  </si>
  <si>
    <t>VINAY BLUE METALS</t>
  </si>
  <si>
    <t>AXCPV6736D</t>
  </si>
  <si>
    <t>089094210543</t>
  </si>
  <si>
    <t>NEEL AUTO (P) LTD</t>
  </si>
  <si>
    <t>089094210546</t>
  </si>
  <si>
    <t>DITI RESOURCES (P) LIMITED</t>
  </si>
  <si>
    <t>AAECD7272N</t>
  </si>
  <si>
    <t>089094210550</t>
  </si>
  <si>
    <t xml:space="preserve">M/s.B&amp;B Triple wall Containers </t>
  </si>
  <si>
    <t>AAHCM4074C</t>
  </si>
  <si>
    <t>089094210551</t>
  </si>
  <si>
    <t>SRI MAHALAKSHMI BLUE METALS</t>
  </si>
  <si>
    <t>ACYPN1313R</t>
  </si>
  <si>
    <t>089094210552</t>
  </si>
  <si>
    <t>MAHADEV GRANITES</t>
  </si>
  <si>
    <t>AFWPC0745D</t>
  </si>
  <si>
    <t>089094210558</t>
  </si>
  <si>
    <t xml:space="preserve">KAVERI AGRO INDUSTRIES PVT </t>
  </si>
  <si>
    <t>AABCK7438G</t>
  </si>
  <si>
    <t>089094210559</t>
  </si>
  <si>
    <t>089094210567</t>
  </si>
  <si>
    <t xml:space="preserve">PASH SPACE INTERNATIONAL (P) </t>
  </si>
  <si>
    <t>AABCP9423G</t>
  </si>
  <si>
    <t>089094210569</t>
  </si>
  <si>
    <t>089094210574</t>
  </si>
  <si>
    <t>A.SAGAYARAJ</t>
  </si>
  <si>
    <t>AAGPV0768E</t>
  </si>
  <si>
    <t>089094210578</t>
  </si>
  <si>
    <t>LBM MINERALS PVT LTD</t>
  </si>
  <si>
    <t>BEWPS9156J</t>
  </si>
  <si>
    <t>089094210582</t>
  </si>
  <si>
    <t>SRI YELLAMMADEVI ENTERPRISES</t>
  </si>
  <si>
    <t>AFEPV0478C</t>
  </si>
  <si>
    <t>089094210584</t>
  </si>
  <si>
    <t>CONSO SAND</t>
  </si>
  <si>
    <t>AAPFC3059E</t>
  </si>
  <si>
    <t>089094210589</t>
  </si>
  <si>
    <t xml:space="preserve">AMUDHA ASCEPTIC FOOD </t>
  </si>
  <si>
    <t>AAOFM9405B</t>
  </si>
  <si>
    <t>089094210590</t>
  </si>
  <si>
    <t>NRL ENTERPRISES</t>
  </si>
  <si>
    <t>ABWPM8262H</t>
  </si>
  <si>
    <t>089094210591</t>
  </si>
  <si>
    <t>PAWAN GRANITE</t>
  </si>
  <si>
    <t>ACMPR8620F</t>
  </si>
  <si>
    <t>089094210592</t>
  </si>
  <si>
    <t>VINAYAKA BLUE METALS</t>
  </si>
  <si>
    <t>AAOFV5287G</t>
  </si>
  <si>
    <t>089094210596</t>
  </si>
  <si>
    <t>MSB BLUE METALS</t>
  </si>
  <si>
    <t>AVMPM6049G</t>
  </si>
  <si>
    <t>089094210597</t>
  </si>
  <si>
    <t>VV GRANITES</t>
  </si>
  <si>
    <t>089094210598</t>
  </si>
  <si>
    <t>BUFPB4268M</t>
  </si>
  <si>
    <t>089094210602</t>
  </si>
  <si>
    <t xml:space="preserve">FATEH STONES INTERNATIONAL </t>
  </si>
  <si>
    <t>AADCF1117F</t>
  </si>
  <si>
    <t>089094210609</t>
  </si>
  <si>
    <t>SRI BALAJI M SAND</t>
  </si>
  <si>
    <t>ACGPN5455N</t>
  </si>
  <si>
    <t>089094210610</t>
  </si>
  <si>
    <t>NUMANN INDUSTRIES</t>
  </si>
  <si>
    <t>ADCPR2191J</t>
  </si>
  <si>
    <t>089094210621</t>
  </si>
  <si>
    <t>MS GLOBAL BLUE METAL  P LTD</t>
  </si>
  <si>
    <t>089094210622</t>
  </si>
  <si>
    <t>S B R Auto Components Ltd</t>
  </si>
  <si>
    <t>AADCS6260J</t>
  </si>
  <si>
    <t>089094210626</t>
  </si>
  <si>
    <t>Angala Parameswari Blue Metals</t>
  </si>
  <si>
    <t>H4210626082001</t>
  </si>
  <si>
    <t>089094210631</t>
  </si>
  <si>
    <t>Prabha Engineers</t>
  </si>
  <si>
    <t>089094210632</t>
  </si>
  <si>
    <t>Mahalakshmi Blue Metals</t>
  </si>
  <si>
    <t>AFLPM0649H</t>
  </si>
  <si>
    <t>089094210634</t>
  </si>
  <si>
    <t>VAR BLUE METALS</t>
  </si>
  <si>
    <t>089094210635</t>
  </si>
  <si>
    <t>Seven Hills Blue Metalss</t>
  </si>
  <si>
    <t>ACWFS5111L</t>
  </si>
  <si>
    <t>089094210638</t>
  </si>
  <si>
    <t>KAMAL CED Solutions LLP</t>
  </si>
  <si>
    <t>AAFKF3850A</t>
  </si>
  <si>
    <t>089094210640</t>
  </si>
  <si>
    <t xml:space="preserve">Parihar Safety Glass Pvt Ltd </t>
  </si>
  <si>
    <t>089094210641</t>
  </si>
  <si>
    <t>Sri Sanjeevini Blue Metals</t>
  </si>
  <si>
    <t>089094210643</t>
  </si>
  <si>
    <t>Miracle Stonex Pvt Ltd</t>
  </si>
  <si>
    <t>AALCM4544R</t>
  </si>
  <si>
    <t>089094210654</t>
  </si>
  <si>
    <t>Lakshmi Blue Metal</t>
  </si>
  <si>
    <t>089094210656</t>
  </si>
  <si>
    <t>P M Blue Metals</t>
  </si>
  <si>
    <t>AAVFP9937G</t>
  </si>
  <si>
    <t>089094210657</t>
  </si>
  <si>
    <t>Annanmar Blue Metals</t>
  </si>
  <si>
    <t>089094210658</t>
  </si>
  <si>
    <t xml:space="preserve">CHAMPION PLASTICS INDIA PVT </t>
  </si>
  <si>
    <t>089094210659</t>
  </si>
  <si>
    <t xml:space="preserve">Sri Adhi Bhairava Blue Metal  </t>
  </si>
  <si>
    <t>089094210660</t>
  </si>
  <si>
    <t>Classic Welding Products Pvt Ltd</t>
  </si>
  <si>
    <t>089094210661</t>
  </si>
  <si>
    <t>NAVKAAR EXTRUSIONS</t>
  </si>
  <si>
    <t>089094210665</t>
  </si>
  <si>
    <t>Freedom Opthalmic Pvt Ltd</t>
  </si>
  <si>
    <t>AAACF9331L</t>
  </si>
  <si>
    <t>089094210672</t>
  </si>
  <si>
    <t>089094210694</t>
  </si>
  <si>
    <t>H4210694082002</t>
  </si>
  <si>
    <t>089094210703</t>
  </si>
  <si>
    <t>Suguna Foods Pvt Ltd</t>
  </si>
  <si>
    <t>BGNPS9563C</t>
  </si>
  <si>
    <t>089094210708</t>
  </si>
  <si>
    <t>KEMS FORGINGS LTD Unit IV</t>
  </si>
  <si>
    <t>000</t>
  </si>
  <si>
    <t>089094210709</t>
  </si>
  <si>
    <t>ARHPA0557D</t>
  </si>
  <si>
    <t>089094210710</t>
  </si>
  <si>
    <t>S M G K Agro Products</t>
  </si>
  <si>
    <t>ABPFS4580B</t>
  </si>
  <si>
    <t>089094210711</t>
  </si>
  <si>
    <t>V.Jayaprakash Granite Quary</t>
  </si>
  <si>
    <t>089094210714</t>
  </si>
  <si>
    <t xml:space="preserve">M/S. GAJANAND ROCKS PRIVATE </t>
  </si>
  <si>
    <t>099094000008</t>
  </si>
  <si>
    <t>A.V.M.STUDIOS</t>
  </si>
  <si>
    <t>AADFA 1418 R</t>
  </si>
  <si>
    <t>099094000010</t>
  </si>
  <si>
    <t>VIJAYA HOSPITAL</t>
  </si>
  <si>
    <t>AAATV0197R</t>
  </si>
  <si>
    <t>099094000022</t>
  </si>
  <si>
    <t xml:space="preserve">GARRISON ENGINEER (ST.THOMAS </t>
  </si>
  <si>
    <t>099094000035</t>
  </si>
  <si>
    <t>(DIRECTOR BCG-VACCINE LAB.,</t>
  </si>
  <si>
    <t>099094000046</t>
  </si>
  <si>
    <t>TAMIL NADU ROLLING MILLS PVT.</t>
  </si>
  <si>
    <t>AAACT2503L</t>
  </si>
  <si>
    <t>099094000059</t>
  </si>
  <si>
    <t xml:space="preserve">DIRECTOR SMALL INDUSTRIES </t>
  </si>
  <si>
    <t>AAAGM0365F</t>
  </si>
  <si>
    <t>099094000061</t>
  </si>
  <si>
    <t>HTL LIMITED</t>
  </si>
  <si>
    <t>099094000066</t>
  </si>
  <si>
    <t>GENERAL MANAGER</t>
  </si>
  <si>
    <t>AAACI6080R</t>
  </si>
  <si>
    <t>H4000066072001</t>
  </si>
  <si>
    <t>099094000068</t>
  </si>
  <si>
    <t>DIRECTOR KING INSTITUTE</t>
  </si>
  <si>
    <t>AAAGK0588C</t>
  </si>
  <si>
    <t>099094000075</t>
  </si>
  <si>
    <t>GENERAL MANAGER (IDPL)</t>
  </si>
  <si>
    <t>099094000076</t>
  </si>
  <si>
    <t>M.BILLAL  HUSSAIN &amp; CO.,.</t>
  </si>
  <si>
    <t>099094000078</t>
  </si>
  <si>
    <t xml:space="preserve">PRINCIPAL CENTRAL TRAINING </t>
  </si>
  <si>
    <t>CHECO0207E</t>
  </si>
  <si>
    <t>099094000082</t>
  </si>
  <si>
    <t>PRASAD PRODUCTIONS</t>
  </si>
  <si>
    <t>AAACP3614Q</t>
  </si>
  <si>
    <t>099094000089</t>
  </si>
  <si>
    <t>GENERAL MANAGER[CNS]</t>
  </si>
  <si>
    <t>099094000090</t>
  </si>
  <si>
    <t>L &amp; T VALVES LIMITED</t>
  </si>
  <si>
    <t>099094000106</t>
  </si>
  <si>
    <t xml:space="preserve">DIRECTOR CENTRAL INST.OF </t>
  </si>
  <si>
    <t>099094000118</t>
  </si>
  <si>
    <t>POWER MATIC PAKAGING (P) LTD</t>
  </si>
  <si>
    <t>AACCP4735A</t>
  </si>
  <si>
    <t>099094000125</t>
  </si>
  <si>
    <t>SUB.DIV.ENGINEER (TEL.EXC.)</t>
  </si>
  <si>
    <t>099094000136</t>
  </si>
  <si>
    <t>AREA ENGG IX</t>
  </si>
  <si>
    <t>099094000141</t>
  </si>
  <si>
    <t>THE SUPERINTENDENT(TTC-</t>
  </si>
  <si>
    <t>099094000149</t>
  </si>
  <si>
    <t>THE AREA ENGG X C.M.W.S.S.</t>
  </si>
  <si>
    <t>099094000155</t>
  </si>
  <si>
    <t>099094000161</t>
  </si>
  <si>
    <t>GUPTA &amp; COMPANY</t>
  </si>
  <si>
    <t>AAAFG0361L</t>
  </si>
  <si>
    <t>099094000163</t>
  </si>
  <si>
    <t>PRASAD FILM LABORATORIES</t>
  </si>
  <si>
    <t>099094000166</t>
  </si>
  <si>
    <t>THE EXE. ENGINEER (STP)S</t>
  </si>
  <si>
    <t>099094000168</t>
  </si>
  <si>
    <t>THE PRINCIPAL.(I.T.I.GUINDY)</t>
  </si>
  <si>
    <t>099094000176</t>
  </si>
  <si>
    <t xml:space="preserve">THE SUPDT.(ESI-HOSPITAL, K.K. </t>
  </si>
  <si>
    <t>099094000186</t>
  </si>
  <si>
    <t>099094000199</t>
  </si>
  <si>
    <t>099094000202</t>
  </si>
  <si>
    <t>THE HHEC OF INDIA LIMITED</t>
  </si>
  <si>
    <t>AAACH0628J</t>
  </si>
  <si>
    <t>099094000211</t>
  </si>
  <si>
    <t>AURO LAB TRUST</t>
  </si>
  <si>
    <t>099094000215</t>
  </si>
  <si>
    <t>ARUNA THEATRES (P) LTD</t>
  </si>
  <si>
    <t>AADCA2018C</t>
  </si>
  <si>
    <t>099094000218</t>
  </si>
  <si>
    <t>THE ASST.ENGR.(TEL.EX.ST.</t>
  </si>
  <si>
    <t>099094000221</t>
  </si>
  <si>
    <t xml:space="preserve">INTERNATIONAL  </t>
  </si>
  <si>
    <t>AAACB1376K</t>
  </si>
  <si>
    <t>099094000226</t>
  </si>
  <si>
    <t>099094000236</t>
  </si>
  <si>
    <t>THE DEPUTY MANAGER ,</t>
  </si>
  <si>
    <t>099094000237</t>
  </si>
  <si>
    <t xml:space="preserve">M/S. ENRICA ENTERPRISES </t>
  </si>
  <si>
    <t>AAACE9199F</t>
  </si>
  <si>
    <t>099094000239</t>
  </si>
  <si>
    <t>099094000245</t>
  </si>
  <si>
    <t xml:space="preserve">THE REGIONAL DIRECTOR INDIAN </t>
  </si>
  <si>
    <t>AACCN6194P</t>
  </si>
  <si>
    <t>099094000249</t>
  </si>
  <si>
    <t xml:space="preserve">THE INDUSTRIAL DEVELOPMENT </t>
  </si>
  <si>
    <t>099094000257</t>
  </si>
  <si>
    <t xml:space="preserve">M/S.VIJAYA  MEDICAL &amp; EDU. </t>
  </si>
  <si>
    <t>099094000260</t>
  </si>
  <si>
    <t>EIH ASSOCIATED HOTELS LTD</t>
  </si>
  <si>
    <t>AAACE2125M</t>
  </si>
  <si>
    <t>099094000265</t>
  </si>
  <si>
    <t>THE MANAGING TRUSTEE,</t>
  </si>
  <si>
    <t>AAATS2283D</t>
  </si>
  <si>
    <t>099094000267</t>
  </si>
  <si>
    <t>INDIA SHOES EXPORTS PVT LTD,</t>
  </si>
  <si>
    <t>AAACI5683A</t>
  </si>
  <si>
    <t>099094000291</t>
  </si>
  <si>
    <t xml:space="preserve">DOOSAN POWER SYSTEMS INDIA </t>
  </si>
  <si>
    <t>AABCB5946J</t>
  </si>
  <si>
    <t>099094000294</t>
  </si>
  <si>
    <t>DECCAN DESIGNS INDIA (P) LTD</t>
  </si>
  <si>
    <t>AABCD5881E</t>
  </si>
  <si>
    <t>099094000301</t>
  </si>
  <si>
    <t>T.V.SUNDARAM IYENGAR &amp; SONS,</t>
  </si>
  <si>
    <t>099094000302</t>
  </si>
  <si>
    <t>BHARATH ELECTRONICS LIMITED</t>
  </si>
  <si>
    <t>AAACB5985C</t>
  </si>
  <si>
    <t>099094000303</t>
  </si>
  <si>
    <t>DEVI POLYMERS (P) LTD.</t>
  </si>
  <si>
    <t>099094000309</t>
  </si>
  <si>
    <t>SOUTH INDIA SURGICAL CO LTD.</t>
  </si>
  <si>
    <t>AAACS5091E</t>
  </si>
  <si>
    <t>099094000330</t>
  </si>
  <si>
    <t>THE AREA ENGINEER-XIII</t>
  </si>
  <si>
    <t>099094000349</t>
  </si>
  <si>
    <t xml:space="preserve">THE DY.CONTROLLER (G.S) </t>
  </si>
  <si>
    <t>099094000356</t>
  </si>
  <si>
    <t xml:space="preserve">THE TAMILNADU POLLUTION </t>
  </si>
  <si>
    <t>AAALT0344G</t>
  </si>
  <si>
    <t>099094000364</t>
  </si>
  <si>
    <t>MAURYA   HOTELS (MADRAS) P.</t>
  </si>
  <si>
    <t>AACCM8664P</t>
  </si>
  <si>
    <t>099094000367</t>
  </si>
  <si>
    <t>GMMCO</t>
  </si>
  <si>
    <t>099094000371</t>
  </si>
  <si>
    <t xml:space="preserve">POLYENE GENERAL INDUSTRIES </t>
  </si>
  <si>
    <t>AABCP6267C</t>
  </si>
  <si>
    <t>099094000380</t>
  </si>
  <si>
    <t xml:space="preserve">THE PLANT MANAGER,TANFED </t>
  </si>
  <si>
    <t>099094000385</t>
  </si>
  <si>
    <t xml:space="preserve">THE MEMBER SECRETARY,SDA.OF </t>
  </si>
  <si>
    <t>099094000391</t>
  </si>
  <si>
    <t xml:space="preserve">THE DIRECTOR,CENTRAL </t>
  </si>
  <si>
    <t>099094000400</t>
  </si>
  <si>
    <t>GEMINI PICTURES CIRCUIT(P)LTD</t>
  </si>
  <si>
    <t>AAACG7890H</t>
  </si>
  <si>
    <t>099094000404</t>
  </si>
  <si>
    <t>VIJAI ENTERPRISES</t>
  </si>
  <si>
    <t>AAAFV4559R</t>
  </si>
  <si>
    <t>099094000406</t>
  </si>
  <si>
    <t>RAJIV GANDHI M.C.T.T.CENTRE</t>
  </si>
  <si>
    <t>099094000409</t>
  </si>
  <si>
    <t xml:space="preserve">THE GENERAL MANAGER,MADRAS </t>
  </si>
  <si>
    <t>099094000415</t>
  </si>
  <si>
    <t>SPERO PROPERTY MANAGEMENT,</t>
  </si>
  <si>
    <t>099094000419</t>
  </si>
  <si>
    <t>TARAPORE &amp;CO</t>
  </si>
  <si>
    <t>AAAFT3579P</t>
  </si>
  <si>
    <t>099094000424</t>
  </si>
  <si>
    <t>R.R. INDUSTRIES LIMITED</t>
  </si>
  <si>
    <t>099094000425</t>
  </si>
  <si>
    <t>099094000430</t>
  </si>
  <si>
    <t>HYUNDAI MOTOR (INDIA) LTD</t>
  </si>
  <si>
    <t>099094000432</t>
  </si>
  <si>
    <t xml:space="preserve">GRT HOTELS AND RESORTS (P) </t>
  </si>
  <si>
    <t>099094000433</t>
  </si>
  <si>
    <t xml:space="preserve">T.N. DR.M.G.R .MEDICAL </t>
  </si>
  <si>
    <t>AACAT0098E</t>
  </si>
  <si>
    <t>099094000438</t>
  </si>
  <si>
    <t>099094000440</t>
  </si>
  <si>
    <t>JOHNSON LIFTS LTD</t>
  </si>
  <si>
    <t>099094000442</t>
  </si>
  <si>
    <t>AREA ENGINEER-XIII</t>
  </si>
  <si>
    <t>099094000447</t>
  </si>
  <si>
    <t xml:space="preserve">AMBICA AGARPATHIES AROMA &amp; </t>
  </si>
  <si>
    <t>AAACA7483L</t>
  </si>
  <si>
    <t>099094000452</t>
  </si>
  <si>
    <t>SUPER AUTO FORGE PVT.LTD.,</t>
  </si>
  <si>
    <t>099094000457</t>
  </si>
  <si>
    <t>BONFIGLIOLI TRANSMISSION. P.</t>
  </si>
  <si>
    <t>AABCB1675N</t>
  </si>
  <si>
    <t>099094000458</t>
  </si>
  <si>
    <t xml:space="preserve">SOURCEHOV INDIA PRIVATE </t>
  </si>
  <si>
    <t>AABCV3563H</t>
  </si>
  <si>
    <t>099094000460</t>
  </si>
  <si>
    <t>AREA ENGINEER  X</t>
  </si>
  <si>
    <t>099094000463</t>
  </si>
  <si>
    <t>C.M.W.S.S.BOARD (ALANDHUR)</t>
  </si>
  <si>
    <t>099094000465</t>
  </si>
  <si>
    <t>DEPUTY DIRECTOR(PP)</t>
  </si>
  <si>
    <t>099094000467</t>
  </si>
  <si>
    <t xml:space="preserve">NATIONAL SMALL INDUSTRIES </t>
  </si>
  <si>
    <t>AAACT0686N</t>
  </si>
  <si>
    <t>099094000473</t>
  </si>
  <si>
    <t xml:space="preserve">TAMILNADU TRADE PROMOTION </t>
  </si>
  <si>
    <t>AABCT6725H</t>
  </si>
  <si>
    <t>099094000475</t>
  </si>
  <si>
    <t xml:space="preserve">MUTHUKUMARAN INSTITUTE OF </t>
  </si>
  <si>
    <t>AABTS6980L</t>
  </si>
  <si>
    <t>099094000479</t>
  </si>
  <si>
    <t xml:space="preserve">RAMACHANDRA EDUCATIONAL </t>
  </si>
  <si>
    <t>099094000480</t>
  </si>
  <si>
    <t xml:space="preserve">VERSATILE CARD TECHNOLOGY </t>
  </si>
  <si>
    <t>AABCV0567B</t>
  </si>
  <si>
    <t>099094000488</t>
  </si>
  <si>
    <t xml:space="preserve">SRI SAIRAM ENGINEERING </t>
  </si>
  <si>
    <t>AABTS7101F</t>
  </si>
  <si>
    <t>099094000489</t>
  </si>
  <si>
    <t>K.H.EXPORTS INDIA PVT.LTD.,</t>
  </si>
  <si>
    <t>099094000496</t>
  </si>
  <si>
    <t>ACQUA  MINERALS LIMITED</t>
  </si>
  <si>
    <t>099094000498</t>
  </si>
  <si>
    <t>099094000500</t>
  </si>
  <si>
    <t>AREA ENGINEER XII</t>
  </si>
  <si>
    <t>AAALMO037B</t>
  </si>
  <si>
    <t>099094000505</t>
  </si>
  <si>
    <t xml:space="preserve">SRM INSTITUTE OF SCIENCE &amp; </t>
  </si>
  <si>
    <t>099094000510</t>
  </si>
  <si>
    <t>099094000511</t>
  </si>
  <si>
    <t xml:space="preserve">INDIAN INSTITUTE OF </t>
  </si>
  <si>
    <t>AAATT2768C</t>
  </si>
  <si>
    <t>099094000523</t>
  </si>
  <si>
    <t>YOGESH SANGHVI &amp; ANOTHER</t>
  </si>
  <si>
    <t>AALPS3136J</t>
  </si>
  <si>
    <t>099094000528</t>
  </si>
  <si>
    <t>J.J.IMPEX (DELHI) PRIVATE LIMITED</t>
  </si>
  <si>
    <t>AAACJ1841P</t>
  </si>
  <si>
    <t>099094000529</t>
  </si>
  <si>
    <t>BALAJI SINGH TEEKA,</t>
  </si>
  <si>
    <t>AAACE3158J</t>
  </si>
  <si>
    <t>099094000533</t>
  </si>
  <si>
    <t>C.R.P. (INDIA) PRIVATE LIMITED</t>
  </si>
  <si>
    <t>099094000534</t>
  </si>
  <si>
    <t xml:space="preserve">GARRISON ENGINEER,ST THOMOS </t>
  </si>
  <si>
    <t>099094000540</t>
  </si>
  <si>
    <t xml:space="preserve">SIVARAMAKRISHNA FORGINGS </t>
  </si>
  <si>
    <t>AAACS8777P</t>
  </si>
  <si>
    <t>099094000546</t>
  </si>
  <si>
    <t xml:space="preserve">HALLMARK FOUNDATIONS </t>
  </si>
  <si>
    <t>AABCH1533R</t>
  </si>
  <si>
    <t>099094000548</t>
  </si>
  <si>
    <t>099094000549</t>
  </si>
  <si>
    <t xml:space="preserve">INDIA SHOES EXPORTS PRIVATE </t>
  </si>
  <si>
    <t>099094000552</t>
  </si>
  <si>
    <t xml:space="preserve">HOTEL ENNORDEE </t>
  </si>
  <si>
    <t>AAACH2208L</t>
  </si>
  <si>
    <t>099094000553</t>
  </si>
  <si>
    <t xml:space="preserve">SUPERINTENDING ENGINEER </t>
  </si>
  <si>
    <t>099094000558</t>
  </si>
  <si>
    <t xml:space="preserve">GREEN PARK HOTELS AND </t>
  </si>
  <si>
    <t>AAACD6747L</t>
  </si>
  <si>
    <t>099094000560</t>
  </si>
  <si>
    <t>FUEL INJECTION SERVICE,</t>
  </si>
  <si>
    <t>AAAFF0621N</t>
  </si>
  <si>
    <t>099094000562</t>
  </si>
  <si>
    <t>099094000563</t>
  </si>
  <si>
    <t xml:space="preserve">RAMANIYAM REAL ESTATES PVT </t>
  </si>
  <si>
    <t>AABCV4077E</t>
  </si>
  <si>
    <t>099094000565</t>
  </si>
  <si>
    <t>P.MURALI MOHAN</t>
  </si>
  <si>
    <t>AAFPP1597E</t>
  </si>
  <si>
    <t>099094000567</t>
  </si>
  <si>
    <t>AREA ENGINEER-X, C.M.W.S.S.B.,</t>
  </si>
  <si>
    <t>099094000568</t>
  </si>
  <si>
    <t>R.R.INDUSTRIES LIMITED</t>
  </si>
  <si>
    <t>099094000572</t>
  </si>
  <si>
    <t xml:space="preserve">ASST.CONTROLLER OF PATENTS &amp; </t>
  </si>
  <si>
    <t>099094000573</t>
  </si>
  <si>
    <t>V.RAJENDRA BABU,</t>
  </si>
  <si>
    <t>AAQPV7257G</t>
  </si>
  <si>
    <t>099094000581</t>
  </si>
  <si>
    <t xml:space="preserve">RAMANIYAM REAL ESTATES PVT. </t>
  </si>
  <si>
    <t>AAACR2276A</t>
  </si>
  <si>
    <t>099094000586</t>
  </si>
  <si>
    <t>C.R.P.(INDIA) PRIVATE LIMITED,</t>
  </si>
  <si>
    <t>099094000593</t>
  </si>
  <si>
    <t>MAVIS SATCOM LIMITED</t>
  </si>
  <si>
    <t>AACCM2127K</t>
  </si>
  <si>
    <t>099094000605</t>
  </si>
  <si>
    <t>ASCO NUMATICS (INDIA) PVT LTD</t>
  </si>
  <si>
    <t>AAACA5198G</t>
  </si>
  <si>
    <t>099094000606</t>
  </si>
  <si>
    <t xml:space="preserve">KHIVRAJ TECH PARK PRIVATE </t>
  </si>
  <si>
    <t>AACCK4418P</t>
  </si>
  <si>
    <t>099094000608</t>
  </si>
  <si>
    <t xml:space="preserve">KARTHIGEYA MOULDS &amp; DIES PVT. </t>
  </si>
  <si>
    <t>AABCK9106B</t>
  </si>
  <si>
    <t>099094000609</t>
  </si>
  <si>
    <t>RISHABH INFOPARK PRIVATE LTD</t>
  </si>
  <si>
    <t>AACCR9899K</t>
  </si>
  <si>
    <t>099094000618</t>
  </si>
  <si>
    <t>CHIDAMBARAM FISHNETS PVT LTD</t>
  </si>
  <si>
    <t>AABCC4976D</t>
  </si>
  <si>
    <t>099094000621</t>
  </si>
  <si>
    <t xml:space="preserve">SURIEN PHARMACEUTCALS PVT </t>
  </si>
  <si>
    <t>AAICS6002K</t>
  </si>
  <si>
    <t>099094000627</t>
  </si>
  <si>
    <t>099094000632</t>
  </si>
  <si>
    <t xml:space="preserve">PANIMALAR ENGINEERING </t>
  </si>
  <si>
    <t>AAATJ0281A</t>
  </si>
  <si>
    <t>099094000638</t>
  </si>
  <si>
    <t>WESTERN FARM FRESH (P) LTD.,</t>
  </si>
  <si>
    <t>AAACW3650P</t>
  </si>
  <si>
    <t>099094000645</t>
  </si>
  <si>
    <t>GEM GRANITES  ( STOCK YARD )</t>
  </si>
  <si>
    <t>AAAFG2370F</t>
  </si>
  <si>
    <t>099094000648</t>
  </si>
  <si>
    <t xml:space="preserve">SRI SOMESHWARA PROMOTERS </t>
  </si>
  <si>
    <t>AADPJ3816A</t>
  </si>
  <si>
    <t>099094000649</t>
  </si>
  <si>
    <t xml:space="preserve">KENMORE SHOES PRIVATE </t>
  </si>
  <si>
    <t>AABCK5954B</t>
  </si>
  <si>
    <t>099094000650</t>
  </si>
  <si>
    <t xml:space="preserve">BAB LEATHER PRODUCTS </t>
  </si>
  <si>
    <t>AAAFB6228M</t>
  </si>
  <si>
    <t>099094000651</t>
  </si>
  <si>
    <t xml:space="preserve">ANANDRAM DEVELOPERS PRIVATE </t>
  </si>
  <si>
    <t>AADCA3525G</t>
  </si>
  <si>
    <t>099094000657</t>
  </si>
  <si>
    <t>099094000658</t>
  </si>
  <si>
    <t xml:space="preserve">KARTHIGEYA PLASTICS AND </t>
  </si>
  <si>
    <t>AACCK8808P</t>
  </si>
  <si>
    <t>099094000661</t>
  </si>
  <si>
    <t xml:space="preserve">SUPERINTENDING ENGINEER (530 </t>
  </si>
  <si>
    <t>099094000663</t>
  </si>
  <si>
    <t xml:space="preserve">SOOSAIYA PETER EDUCATIONAL </t>
  </si>
  <si>
    <t>AAATS3020Q</t>
  </si>
  <si>
    <t>099094000667</t>
  </si>
  <si>
    <t xml:space="preserve">AFFLATUS GRAVURES PRIVATE </t>
  </si>
  <si>
    <t>AAECA3799D</t>
  </si>
  <si>
    <t>099094000670</t>
  </si>
  <si>
    <t xml:space="preserve">ROHINI HOTELS (MADRAS) PVT. </t>
  </si>
  <si>
    <t>AABCR1694M</t>
  </si>
  <si>
    <t>099094000687</t>
  </si>
  <si>
    <t>A SIVASUBRAMANI</t>
  </si>
  <si>
    <t>AFAPS7497G</t>
  </si>
  <si>
    <t>099094000701</t>
  </si>
  <si>
    <t xml:space="preserve">ORION ELECTRIK CONTROLS PVT. </t>
  </si>
  <si>
    <t>AAACO5504A</t>
  </si>
  <si>
    <t>099094000706</t>
  </si>
  <si>
    <t xml:space="preserve">MADRAS CASTINGS AND </t>
  </si>
  <si>
    <t>AAACM2590C</t>
  </si>
  <si>
    <t>099094000713</t>
  </si>
  <si>
    <t xml:space="preserve">MOHAN BREWERIES AND </t>
  </si>
  <si>
    <t>099094000717</t>
  </si>
  <si>
    <t>S.PERIYANNAN,</t>
  </si>
  <si>
    <t>AADHS5250D</t>
  </si>
  <si>
    <t>099094000726</t>
  </si>
  <si>
    <t xml:space="preserve">PANIMALAR INSTITUTE OF </t>
  </si>
  <si>
    <t>099094000728</t>
  </si>
  <si>
    <t>099094000731</t>
  </si>
  <si>
    <t>DLF INFO CITY CHENNAI LIMITED</t>
  </si>
  <si>
    <t>AAGCD3798K</t>
  </si>
  <si>
    <t>099094000735</t>
  </si>
  <si>
    <t xml:space="preserve">JAYANT TECH PARK OWNERS </t>
  </si>
  <si>
    <t>AAAAJ6478J</t>
  </si>
  <si>
    <t>099094000738</t>
  </si>
  <si>
    <t>099094000739</t>
  </si>
  <si>
    <t>099094000745</t>
  </si>
  <si>
    <t xml:space="preserve">FIVESTAR MICROBASE COATING( </t>
  </si>
  <si>
    <t>AAACF1733C</t>
  </si>
  <si>
    <t>099094000746</t>
  </si>
  <si>
    <t>FLOW WELL CASTINGS PVT LTD</t>
  </si>
  <si>
    <t>AAACF6973G</t>
  </si>
  <si>
    <t>099094000749</t>
  </si>
  <si>
    <t xml:space="preserve">KHIVRAJ TECH PARK PVT LTD, </t>
  </si>
  <si>
    <t>099094000753</t>
  </si>
  <si>
    <t>099094000754</t>
  </si>
  <si>
    <t xml:space="preserve">ASHOK MATCHES AND TIMBER </t>
  </si>
  <si>
    <t>AAFCA1243H</t>
  </si>
  <si>
    <t>099094000758</t>
  </si>
  <si>
    <t xml:space="preserve">RMZ INFINITY (CHENNAI) LIMITED </t>
  </si>
  <si>
    <t>AAACD2287R</t>
  </si>
  <si>
    <t>099094000759</t>
  </si>
  <si>
    <t>RAINI INDUSTRIES</t>
  </si>
  <si>
    <t>AAGCR3278Q</t>
  </si>
  <si>
    <t>099094000760</t>
  </si>
  <si>
    <t>EXCEL DIE CASTINGS,</t>
  </si>
  <si>
    <t>AAAFE1494J</t>
  </si>
  <si>
    <t>099094000770</t>
  </si>
  <si>
    <t xml:space="preserve">PRIMO AUTOMATION SYSTEMS </t>
  </si>
  <si>
    <t>AABCP9366Q</t>
  </si>
  <si>
    <t>099094000771</t>
  </si>
  <si>
    <t xml:space="preserve">SHYAMALA PICTURES AND HOTEL </t>
  </si>
  <si>
    <t>AABCS0267K</t>
  </si>
  <si>
    <t>099094000772</t>
  </si>
  <si>
    <t>M.D.BALAJI &amp; ANAND PRIYA</t>
  </si>
  <si>
    <t>AANFM8747P</t>
  </si>
  <si>
    <t>099094000781</t>
  </si>
  <si>
    <t>A.M.GANESH</t>
  </si>
  <si>
    <t>AFLPG5298N</t>
  </si>
  <si>
    <t>099094000787</t>
  </si>
  <si>
    <t>FARIDA SHOES PVT LTD</t>
  </si>
  <si>
    <t>099094000790</t>
  </si>
  <si>
    <t>KOCHAR HOLDINGS PVT LTD</t>
  </si>
  <si>
    <t>AABCC1931E</t>
  </si>
  <si>
    <t>099094000794</t>
  </si>
  <si>
    <t>ACC CONCRETE LTD</t>
  </si>
  <si>
    <t>AAGCA3345K</t>
  </si>
  <si>
    <t>099094000795</t>
  </si>
  <si>
    <t>099094000801</t>
  </si>
  <si>
    <t>EMPEE HOTELS LTD</t>
  </si>
  <si>
    <t>AABCE4841P</t>
  </si>
  <si>
    <t>099094000802</t>
  </si>
  <si>
    <t>HTC HOLDINGS PRIVATE LTD</t>
  </si>
  <si>
    <t>099094000807</t>
  </si>
  <si>
    <t>THE COMMISSIONER OF CUSTOMS</t>
  </si>
  <si>
    <t>CHEO05190D</t>
  </si>
  <si>
    <t>099094000812</t>
  </si>
  <si>
    <t xml:space="preserve">UNITED INDUSTRIES PLASTIC </t>
  </si>
  <si>
    <t>099094000824</t>
  </si>
  <si>
    <t xml:space="preserve">DHARMA NAIDU EDUCATIONAL &amp; </t>
  </si>
  <si>
    <t>AAATD2601E</t>
  </si>
  <si>
    <t>099094000827</t>
  </si>
  <si>
    <t>LARSEN &amp; TOUBRO LTD ,</t>
  </si>
  <si>
    <t>099094000829</t>
  </si>
  <si>
    <t xml:space="preserve">LAFARGE  AGGREGATES AND </t>
  </si>
  <si>
    <t>099094000830</t>
  </si>
  <si>
    <t>099094000832</t>
  </si>
  <si>
    <t>CHANDRA ANANTHASAYANAM</t>
  </si>
  <si>
    <t>AABPA8665N</t>
  </si>
  <si>
    <t>099094000833</t>
  </si>
  <si>
    <t>NATIONAL COMPANY</t>
  </si>
  <si>
    <t>AAAFN1642F</t>
  </si>
  <si>
    <t>099094000837</t>
  </si>
  <si>
    <t>THE GENERAL MANAGER(CNS)</t>
  </si>
  <si>
    <t>099094000838</t>
  </si>
  <si>
    <t>099094000848</t>
  </si>
  <si>
    <t xml:space="preserve">SRI SAIRAM INSTITUTE OF </t>
  </si>
  <si>
    <t>099094000855</t>
  </si>
  <si>
    <t>099094000861</t>
  </si>
  <si>
    <t xml:space="preserve">NATIONAL CORK PRODUCTS </t>
  </si>
  <si>
    <t>AAHPS0511M</t>
  </si>
  <si>
    <t>099094000863</t>
  </si>
  <si>
    <t xml:space="preserve">GENERATION NOW MEDIA PVT </t>
  </si>
  <si>
    <t>AAKCS4085J</t>
  </si>
  <si>
    <t>099094000870</t>
  </si>
  <si>
    <t>RAMNATH METAL FORGING</t>
  </si>
  <si>
    <t>AAAFR0949K</t>
  </si>
  <si>
    <t>099094000872</t>
  </si>
  <si>
    <t xml:space="preserve">CASTWEL AUTO PARTS PRIVATE </t>
  </si>
  <si>
    <t>AACCC7377D</t>
  </si>
  <si>
    <t>099094000876</t>
  </si>
  <si>
    <t>099094000877</t>
  </si>
  <si>
    <t>AMBATTUR HOTELS PVT. LTD</t>
  </si>
  <si>
    <t>AAPCA6617H</t>
  </si>
  <si>
    <t>099094000880</t>
  </si>
  <si>
    <t>ITC LIMITED,</t>
  </si>
  <si>
    <t>AAACI 5950L</t>
  </si>
  <si>
    <t>099094000881</t>
  </si>
  <si>
    <t>K.JAYAKUMAR &amp; 7 OTHERS</t>
  </si>
  <si>
    <t>AIVPJ 6868N</t>
  </si>
  <si>
    <t>099094000889</t>
  </si>
  <si>
    <t xml:space="preserve">SRI KAUSALYA CONTRUCTIONS </t>
  </si>
  <si>
    <t>099094000891</t>
  </si>
  <si>
    <t>099094000892</t>
  </si>
  <si>
    <t>HABLIS HOTELS</t>
  </si>
  <si>
    <t>AALFR0921L</t>
  </si>
  <si>
    <t>099094000894</t>
  </si>
  <si>
    <t xml:space="preserve">THE SUPERINTENDING ENIGNEER </t>
  </si>
  <si>
    <t>099094000903</t>
  </si>
  <si>
    <t>HOTEL SARAVANA BHAVAN</t>
  </si>
  <si>
    <t>AABFH3049M</t>
  </si>
  <si>
    <t>099094000908</t>
  </si>
  <si>
    <t xml:space="preserve">DR.RAMACHANDRANS DIABETES </t>
  </si>
  <si>
    <t>AACCD5268L</t>
  </si>
  <si>
    <t>099094000909</t>
  </si>
  <si>
    <t>GH INDUCTION INDIA P LTD.,</t>
  </si>
  <si>
    <t>AAACG7900N</t>
  </si>
  <si>
    <t>099094000915</t>
  </si>
  <si>
    <t>DR.S.R.RAJAVENKATAKRISHNAN</t>
  </si>
  <si>
    <t>AACPV3725B</t>
  </si>
  <si>
    <t>099094000919</t>
  </si>
  <si>
    <t xml:space="preserve">VIJAYA PRODUCTIONS PRIVATE </t>
  </si>
  <si>
    <t>AAACV2263K</t>
  </si>
  <si>
    <t>099094000920</t>
  </si>
  <si>
    <t>HOTEL CHENNAI LE PALACE</t>
  </si>
  <si>
    <t>AACCC4201A</t>
  </si>
  <si>
    <t>099094000921</t>
  </si>
  <si>
    <t xml:space="preserve">AAKASH FERTILITY CENTRE &amp; </t>
  </si>
  <si>
    <t>AAIFA4028Q</t>
  </si>
  <si>
    <t>099094000924</t>
  </si>
  <si>
    <t>099094000928</t>
  </si>
  <si>
    <t>SUN PRESSING PVT. LTD.,</t>
  </si>
  <si>
    <t>AAFCS1727A</t>
  </si>
  <si>
    <t>099094000929</t>
  </si>
  <si>
    <t>AABCT0297L</t>
  </si>
  <si>
    <t>099094000932</t>
  </si>
  <si>
    <t>SRINIVASA EDUCATIONAL TRUST,</t>
  </si>
  <si>
    <t>AACTS2316M</t>
  </si>
  <si>
    <t>099094000933</t>
  </si>
  <si>
    <t>099094000934</t>
  </si>
  <si>
    <t xml:space="preserve">JOHNSON ELECTRIC PRIVATE </t>
  </si>
  <si>
    <t>AACCJ2259F</t>
  </si>
  <si>
    <t>099094000935</t>
  </si>
  <si>
    <t>T.S.R &amp; CO., MADRAS</t>
  </si>
  <si>
    <t>AAEFT8259Q</t>
  </si>
  <si>
    <t>099094000938</t>
  </si>
  <si>
    <t>LAKSHMI VILAS BANK LTD</t>
  </si>
  <si>
    <t>099094000939</t>
  </si>
  <si>
    <t>MAVIS SATCOM LTD</t>
  </si>
  <si>
    <t>099094000940</t>
  </si>
  <si>
    <t xml:space="preserve">PARTHASARATHY SEENIAMMAL </t>
  </si>
  <si>
    <t>AABTP7019D</t>
  </si>
  <si>
    <t>099094000941</t>
  </si>
  <si>
    <t xml:space="preserve">EUCARE PHARMACEUTICALS PVT. </t>
  </si>
  <si>
    <t>AAACE2027L</t>
  </si>
  <si>
    <t>099094000942</t>
  </si>
  <si>
    <t>BHARTI AIRTEL LMITED</t>
  </si>
  <si>
    <t>099094000943</t>
  </si>
  <si>
    <t>SAI RAM VIDYALAYA</t>
  </si>
  <si>
    <t>AAATL1423C</t>
  </si>
  <si>
    <t>099094000945</t>
  </si>
  <si>
    <t>H4000945082002</t>
  </si>
  <si>
    <t>099094000948</t>
  </si>
  <si>
    <t xml:space="preserve">A.G.CONSTRUCTION AND </t>
  </si>
  <si>
    <t>AAACM2616D</t>
  </si>
  <si>
    <t>099094000951</t>
  </si>
  <si>
    <t>JAZZ CINEMAS PVT. LTD</t>
  </si>
  <si>
    <t>AABCH7993R</t>
  </si>
  <si>
    <t>099094000955</t>
  </si>
  <si>
    <t xml:space="preserve">GUINDY PROPERTIES PRIVATE </t>
  </si>
  <si>
    <t>AABCO0823F</t>
  </si>
  <si>
    <t>099094000961</t>
  </si>
  <si>
    <t>THE AREA ENGINEER,CMWSSB-</t>
  </si>
  <si>
    <t>099094000965</t>
  </si>
  <si>
    <t>CHENNAI METRO RAIL LTD</t>
  </si>
  <si>
    <t>099094000966</t>
  </si>
  <si>
    <t>A.G. RENGANATHAN</t>
  </si>
  <si>
    <t>ACCPR5036M</t>
  </si>
  <si>
    <t>099094000974</t>
  </si>
  <si>
    <t>V-7 HOTEL PRIVATE LIMITED</t>
  </si>
  <si>
    <t>AAFCV1697Q</t>
  </si>
  <si>
    <t>099094000976</t>
  </si>
  <si>
    <t>PRESTIGE ESTATE PROJECTS LTD</t>
  </si>
  <si>
    <t>099094000978</t>
  </si>
  <si>
    <t xml:space="preserve">THE DIRCTORATE OF VIGILANCE </t>
  </si>
  <si>
    <t>CHEP00736B</t>
  </si>
  <si>
    <t>099094000980</t>
  </si>
  <si>
    <t>H4000980082002</t>
  </si>
  <si>
    <t>099094000981</t>
  </si>
  <si>
    <t xml:space="preserve">RADHA  RAJALAKSHMI HOTELS </t>
  </si>
  <si>
    <t>AAECR6728B</t>
  </si>
  <si>
    <t>099094000984</t>
  </si>
  <si>
    <t>EBRAHIM SHA</t>
  </si>
  <si>
    <t>AAHFH7504F</t>
  </si>
  <si>
    <t>099094000990</t>
  </si>
  <si>
    <t>THIRU. R. SURESH</t>
  </si>
  <si>
    <t>AMXPS0917M</t>
  </si>
  <si>
    <t>099094000994</t>
  </si>
  <si>
    <t>SHEENLAC PAINTS LIMITED,</t>
  </si>
  <si>
    <t>AASCS5073J</t>
  </si>
  <si>
    <t>099094000996</t>
  </si>
  <si>
    <t xml:space="preserve">A.V.R.N. HOTELS PRIVATE </t>
  </si>
  <si>
    <t>099094001003</t>
  </si>
  <si>
    <t xml:space="preserve">SRI SAI RAM SIDDHA MEDICAL </t>
  </si>
  <si>
    <t>099094001007</t>
  </si>
  <si>
    <t xml:space="preserve">CENTRAL WARE HOUSING </t>
  </si>
  <si>
    <t>099094001010</t>
  </si>
  <si>
    <t xml:space="preserve">SRI KAUSALYA  CONSTRUCTIONS </t>
  </si>
  <si>
    <t>099094001013</t>
  </si>
  <si>
    <t>TATA INTERNATIONAL LIMITED</t>
  </si>
  <si>
    <t>099094001015</t>
  </si>
  <si>
    <t>099094001017</t>
  </si>
  <si>
    <t>099094001019</t>
  </si>
  <si>
    <t>AABCI6363G</t>
  </si>
  <si>
    <t>099094001024</t>
  </si>
  <si>
    <t>KOCHAR HOMES PRIVATE LIMITED</t>
  </si>
  <si>
    <t>AADCK8544M</t>
  </si>
  <si>
    <t>099094001025</t>
  </si>
  <si>
    <t xml:space="preserve">DIRECTORATE OF INDUSTRIAL </t>
  </si>
  <si>
    <t>CHECO5771D</t>
  </si>
  <si>
    <t>099094001035</t>
  </si>
  <si>
    <t>THE AREA ENGINEER, XI, CMWSSB</t>
  </si>
  <si>
    <t>099094001036</t>
  </si>
  <si>
    <t>TAG CORPORATION</t>
  </si>
  <si>
    <t>AAAFT1842P</t>
  </si>
  <si>
    <t>099094001037</t>
  </si>
  <si>
    <t xml:space="preserve">ALEXANDER SQUARE </t>
  </si>
  <si>
    <t>AADAA4128R</t>
  </si>
  <si>
    <t>099094001038</t>
  </si>
  <si>
    <t xml:space="preserve">UNITED ENGINEERING </t>
  </si>
  <si>
    <t>AEEPK6266J</t>
  </si>
  <si>
    <t>099094001039</t>
  </si>
  <si>
    <t>MOHAN M.SREENIVAS</t>
  </si>
  <si>
    <t>AAVPS7272B</t>
  </si>
  <si>
    <t>099094001041</t>
  </si>
  <si>
    <t>KOCHAR HOMES PVT LTD.,</t>
  </si>
  <si>
    <t>099094001042</t>
  </si>
  <si>
    <t>R.SABAPATHY</t>
  </si>
  <si>
    <t>AOFPS1831Q</t>
  </si>
  <si>
    <t>099094001043</t>
  </si>
  <si>
    <t>ADHESIVES AND CHEMICALS</t>
  </si>
  <si>
    <t>AAAFA1340D</t>
  </si>
  <si>
    <t>099094001044</t>
  </si>
  <si>
    <t xml:space="preserve">BONFIGLIOLI TRANSMISSION </t>
  </si>
  <si>
    <t>099094001045</t>
  </si>
  <si>
    <t xml:space="preserve">EE/SOUTH/CDC-I,230/110 KV GIS </t>
  </si>
  <si>
    <t>H4001045082001</t>
  </si>
  <si>
    <t>099094001046</t>
  </si>
  <si>
    <t>M.K.MATHIVATHANAN</t>
  </si>
  <si>
    <t>AAIPM6121E</t>
  </si>
  <si>
    <t>099094001047</t>
  </si>
  <si>
    <t>SVR DEVELOPERS</t>
  </si>
  <si>
    <t>AALFT1108R</t>
  </si>
  <si>
    <t>099094001048</t>
  </si>
  <si>
    <t xml:space="preserve">C.H.SUSEELA RANI AND </t>
  </si>
  <si>
    <t>AACPC4760H</t>
  </si>
  <si>
    <t>099094001049</t>
  </si>
  <si>
    <t xml:space="preserve">ALWARPET PROPERTIES PRIVATE </t>
  </si>
  <si>
    <t>AAMCA6104A</t>
  </si>
  <si>
    <t>099094001050</t>
  </si>
  <si>
    <t>THIRU D GNANASEKARAN</t>
  </si>
  <si>
    <t>AADPG5941M</t>
  </si>
  <si>
    <t>099094001053</t>
  </si>
  <si>
    <t xml:space="preserve">RPIL SIGNALLING SYSTEMS </t>
  </si>
  <si>
    <t>AAACR3679M</t>
  </si>
  <si>
    <t>099094001054</t>
  </si>
  <si>
    <t xml:space="preserve">ESIC MEDICAL COLLEGE AND </t>
  </si>
  <si>
    <t>CHEE00245A</t>
  </si>
  <si>
    <t>099094001056</t>
  </si>
  <si>
    <t>NATIONAL PRODUCTS</t>
  </si>
  <si>
    <t>AAIPP3564C</t>
  </si>
  <si>
    <t>099094001057</t>
  </si>
  <si>
    <t>Globe Mirror Industries</t>
  </si>
  <si>
    <t>AAAFG2328P</t>
  </si>
  <si>
    <t>099094001058</t>
  </si>
  <si>
    <t xml:space="preserve">EVERUP BATTERY INDIA PRIVATE </t>
  </si>
  <si>
    <t>AAECE5140Q</t>
  </si>
  <si>
    <t>099094001059</t>
  </si>
  <si>
    <t>RRD CORPORATION PRIVATE LTD</t>
  </si>
  <si>
    <t>AABCS0446G</t>
  </si>
  <si>
    <t>099094001060</t>
  </si>
  <si>
    <t xml:space="preserve">PANIMALAR MEDICAL COLLEGE, </t>
  </si>
  <si>
    <t>099094001061</t>
  </si>
  <si>
    <t xml:space="preserve">KYOWA NATESAN SYNCHRO </t>
  </si>
  <si>
    <t>AAECK7531M</t>
  </si>
  <si>
    <t>099094001062</t>
  </si>
  <si>
    <t>099094001064</t>
  </si>
  <si>
    <t xml:space="preserve">THE COMMISSIONER GREATER </t>
  </si>
  <si>
    <t>CHECO6121D</t>
  </si>
  <si>
    <t>099094001065</t>
  </si>
  <si>
    <t>D.K. RAMESH</t>
  </si>
  <si>
    <t>099094001066</t>
  </si>
  <si>
    <t xml:space="preserve">RADIANCE REALTY DEVELOPERS </t>
  </si>
  <si>
    <t>099094010004</t>
  </si>
  <si>
    <t>SUPDT.ENGG.DEPT.</t>
  </si>
  <si>
    <t>AAATT 0479 Q</t>
  </si>
  <si>
    <t>099094010005</t>
  </si>
  <si>
    <t>099094010006</t>
  </si>
  <si>
    <t>ASST.GARRISON ENGG.</t>
  </si>
  <si>
    <t>099094010011</t>
  </si>
  <si>
    <t xml:space="preserve">REGISTRAR, ANNA UNIVERSITY </t>
  </si>
  <si>
    <t>AAALR O284 R</t>
  </si>
  <si>
    <t>099094010023</t>
  </si>
  <si>
    <t>THE REGISTER, ANNA UNIVERSITY</t>
  </si>
  <si>
    <t>099094010032</t>
  </si>
  <si>
    <t>DIRECTOR (CLRI, ADAYAR)</t>
  </si>
  <si>
    <t>099094010043</t>
  </si>
  <si>
    <t xml:space="preserve">SUPDT.(TB-SANATORIUM </t>
  </si>
  <si>
    <t>099094010045</t>
  </si>
  <si>
    <t xml:space="preserve">DIRECTOR (TTK HEALTHCARE LTD </t>
  </si>
  <si>
    <t>AABCT3312J</t>
  </si>
  <si>
    <t>099094010053</t>
  </si>
  <si>
    <t>CHECO2646A</t>
  </si>
  <si>
    <t>099094010054</t>
  </si>
  <si>
    <t>099094010055</t>
  </si>
  <si>
    <t>RANE (MADRAS) LTD.</t>
  </si>
  <si>
    <t>AACCR9772M</t>
  </si>
  <si>
    <t>099094010056</t>
  </si>
  <si>
    <t>099094010069</t>
  </si>
  <si>
    <t>099094010081</t>
  </si>
  <si>
    <t>099094010085</t>
  </si>
  <si>
    <t xml:space="preserve">PRINCIPAL (INST.OF HOTAL </t>
  </si>
  <si>
    <t>CHEI04521G</t>
  </si>
  <si>
    <t>099094010099</t>
  </si>
  <si>
    <t xml:space="preserve">BALIGA LIGHTING EQUIPMENT (P) </t>
  </si>
  <si>
    <t>AAACB1334K</t>
  </si>
  <si>
    <t>099094010109</t>
  </si>
  <si>
    <t>AAALF0022D</t>
  </si>
  <si>
    <t>099094010112</t>
  </si>
  <si>
    <t>AAGFN6148Q</t>
  </si>
  <si>
    <t>099094010120</t>
  </si>
  <si>
    <t>ADMINISTRATIVE OFFICER</t>
  </si>
  <si>
    <t>099094010122</t>
  </si>
  <si>
    <t>VOLUNTARY HEALTH SERVICE</t>
  </si>
  <si>
    <t>AAAAT0017H</t>
  </si>
  <si>
    <t>099094010123</t>
  </si>
  <si>
    <t>M/S.AYSHWARYA SEA FOOD PVT.</t>
  </si>
  <si>
    <t>AADCA0634L</t>
  </si>
  <si>
    <t>099094010152</t>
  </si>
  <si>
    <t>THE AREA ENGR.X CMMWS&amp;SBD,</t>
  </si>
  <si>
    <t>099094010164</t>
  </si>
  <si>
    <t xml:space="preserve">THE ASST. EXECUTIVE </t>
  </si>
  <si>
    <t>099094010170</t>
  </si>
  <si>
    <t>099094010174</t>
  </si>
  <si>
    <t xml:space="preserve">THE ASST. DIRECTOR &amp; </t>
  </si>
  <si>
    <t>AAATC2259F</t>
  </si>
  <si>
    <t>099094010179</t>
  </si>
  <si>
    <t>FLOWSERVE  SANMAR LIMITED</t>
  </si>
  <si>
    <t>AAACD2238A</t>
  </si>
  <si>
    <t>099094010183</t>
  </si>
  <si>
    <t>099094010190</t>
  </si>
  <si>
    <t>CANCER INSTITUTE</t>
  </si>
  <si>
    <t>099094010196</t>
  </si>
  <si>
    <t xml:space="preserve">THE JOINT DIRECTOR (NATIONAL </t>
  </si>
  <si>
    <t>AAALG0635R</t>
  </si>
  <si>
    <t>099094010207</t>
  </si>
  <si>
    <t xml:space="preserve">THE DIRECTOR,GOVT.DATA </t>
  </si>
  <si>
    <t>099094010212</t>
  </si>
  <si>
    <t>GEM GRANITES.</t>
  </si>
  <si>
    <t>099094010241</t>
  </si>
  <si>
    <t xml:space="preserve">B.S.&amp; B SAFETY SYSTEM (INDIA) </t>
  </si>
  <si>
    <t>AAACB1438Q</t>
  </si>
  <si>
    <t>099094010242</t>
  </si>
  <si>
    <t xml:space="preserve">THE NEW CHROMPET TELEPHONE </t>
  </si>
  <si>
    <t>099094010243</t>
  </si>
  <si>
    <t>099094010247</t>
  </si>
  <si>
    <t>099094010250</t>
  </si>
  <si>
    <t>THE ASST-ENGINEER,T.W.A.D.</t>
  </si>
  <si>
    <t>099094010251</t>
  </si>
  <si>
    <t>CORAMANDAL AGENCIES</t>
  </si>
  <si>
    <t>AABFC9576C</t>
  </si>
  <si>
    <t>099094010254</t>
  </si>
  <si>
    <t xml:space="preserve">ANDREW YULE &amp; CO,MADRAS-600 </t>
  </si>
  <si>
    <t>AACCA4245Q</t>
  </si>
  <si>
    <t>099094010255</t>
  </si>
  <si>
    <t>THE EXE. DIRECTOR (TNSC.TECH.</t>
  </si>
  <si>
    <t>AAATT3519P</t>
  </si>
  <si>
    <t>099094010266</t>
  </si>
  <si>
    <t>PROGRAMME DIRECTOR,SAMEER,</t>
  </si>
  <si>
    <t>AAMFS3027K</t>
  </si>
  <si>
    <t>099094010268</t>
  </si>
  <si>
    <t xml:space="preserve">ESVI INTERNATIONAL </t>
  </si>
  <si>
    <t>AAACE0772G</t>
  </si>
  <si>
    <t>099094010275</t>
  </si>
  <si>
    <t>THE BRANCH MANAGER PTC LTD ,</t>
  </si>
  <si>
    <t>099094010278</t>
  </si>
  <si>
    <t xml:space="preserve">SWITCHING TECHNOLOGIES </t>
  </si>
  <si>
    <t>AAACS5033J</t>
  </si>
  <si>
    <t>099094010281</t>
  </si>
  <si>
    <t xml:space="preserve">THE DIRECTOR, INDIAN MARTIME </t>
  </si>
  <si>
    <t>AAAAI2610K</t>
  </si>
  <si>
    <t>099094010285</t>
  </si>
  <si>
    <t>THE MADRAS CHRISTIAN COLLEGE</t>
  </si>
  <si>
    <t>AAECM3914A</t>
  </si>
  <si>
    <t>099094010290</t>
  </si>
  <si>
    <t>SANTOSH HOSPITALS (P) LTD</t>
  </si>
  <si>
    <t>AABCS2244J</t>
  </si>
  <si>
    <t>099094010298</t>
  </si>
  <si>
    <t xml:space="preserve">RAVINDRANATH  GE  MEDICAL </t>
  </si>
  <si>
    <t>AABCR4013N</t>
  </si>
  <si>
    <t>099094010316</t>
  </si>
  <si>
    <t xml:space="preserve">COMPUTER SCIENCES </t>
  </si>
  <si>
    <t>AABCC5820A</t>
  </si>
  <si>
    <t>099094010328</t>
  </si>
  <si>
    <t>THE CHIEF ENGINEER(H),</t>
  </si>
  <si>
    <t>099094010336</t>
  </si>
  <si>
    <t xml:space="preserve">THE DIRECTOR CENTRE FOR BIO </t>
  </si>
  <si>
    <t>099094010337</t>
  </si>
  <si>
    <t xml:space="preserve">MERCURY MANUFATURING CO  </t>
  </si>
  <si>
    <t>AACCM4808M</t>
  </si>
  <si>
    <t>099094010342</t>
  </si>
  <si>
    <t>V.G.P.HOUSING PVT LTD (M/S V.G.</t>
  </si>
  <si>
    <t>AAACV2568B</t>
  </si>
  <si>
    <t>H4010342082001</t>
  </si>
  <si>
    <t>099094010350</t>
  </si>
  <si>
    <t>IGARASHI MOTORS INDIA LTD</t>
  </si>
  <si>
    <t>AAACC1305R</t>
  </si>
  <si>
    <t>099094010353</t>
  </si>
  <si>
    <t>THE ADMINISTRATIVE OFFICER,</t>
  </si>
  <si>
    <t>099094010361</t>
  </si>
  <si>
    <t xml:space="preserve">TAMIL NADU COOP MILK PROD </t>
  </si>
  <si>
    <t>099094010363</t>
  </si>
  <si>
    <t xml:space="preserve">PALLAVARAM TANNERS INDL </t>
  </si>
  <si>
    <t>AAACP5201F</t>
  </si>
  <si>
    <t>099094010373</t>
  </si>
  <si>
    <t xml:space="preserve">THE REGISTRAR, UNIVERSITY OF </t>
  </si>
  <si>
    <t>099094010378</t>
  </si>
  <si>
    <t xml:space="preserve">EMERSON PROCESS </t>
  </si>
  <si>
    <t>AAACF0483F</t>
  </si>
  <si>
    <t>099094010383</t>
  </si>
  <si>
    <t xml:space="preserve">GENERAL POOL  OFFICE </t>
  </si>
  <si>
    <t>099094010394</t>
  </si>
  <si>
    <t>MADRAS CEMENTS LIMITED</t>
  </si>
  <si>
    <t>AABCR2076B</t>
  </si>
  <si>
    <t>099094010402</t>
  </si>
  <si>
    <t xml:space="preserve">PFIZER HELTHCARE INDIA </t>
  </si>
  <si>
    <t>099094010411</t>
  </si>
  <si>
    <t>HARMONY MUSICAL</t>
  </si>
  <si>
    <t>AAACH2210A</t>
  </si>
  <si>
    <t>099094010412</t>
  </si>
  <si>
    <t>IDEAL FASTENER (INDIA) PVT.</t>
  </si>
  <si>
    <t>AACCR2279K</t>
  </si>
  <si>
    <t>099094010434</t>
  </si>
  <si>
    <t xml:space="preserve">TATA CONSULTANCY SERVICE </t>
  </si>
  <si>
    <t>099094010436</t>
  </si>
  <si>
    <t>099094010439</t>
  </si>
  <si>
    <t>R.K.INDUSTRIES IV</t>
  </si>
  <si>
    <t>AAKFR9929D</t>
  </si>
  <si>
    <t>099094010443</t>
  </si>
  <si>
    <t xml:space="preserve">NATIONAL INSTITUTE OF OCEAN </t>
  </si>
  <si>
    <t>099094010451</t>
  </si>
  <si>
    <t>PROTECCK CIRCUIT &amp;SYSTEMS P.</t>
  </si>
  <si>
    <t>099094010455</t>
  </si>
  <si>
    <t>DIVISIONAL RLY.MANAGER</t>
  </si>
  <si>
    <t>099094010474</t>
  </si>
  <si>
    <t>KCG COLLEGE OF TECHNOLOGY</t>
  </si>
  <si>
    <t>AAATH1787P</t>
  </si>
  <si>
    <t>099094010476</t>
  </si>
  <si>
    <t xml:space="preserve">PRADEEP STAINLESS INDIA PVT </t>
  </si>
  <si>
    <t>AADCP2554Q</t>
  </si>
  <si>
    <t>099094010477</t>
  </si>
  <si>
    <t>099094010482</t>
  </si>
  <si>
    <t xml:space="preserve">DIRECTOR,INSTITUTE OF </t>
  </si>
  <si>
    <t>099094010491</t>
  </si>
  <si>
    <t xml:space="preserve">M.N.M.JAIN ENGINEERING </t>
  </si>
  <si>
    <t>AAATT0890P</t>
  </si>
  <si>
    <t>099094010492</t>
  </si>
  <si>
    <t xml:space="preserve">NATIONAL  INSTITUTE OF FASHION </t>
  </si>
  <si>
    <t>AAATN2067J</t>
  </si>
  <si>
    <t>099094010495</t>
  </si>
  <si>
    <t xml:space="preserve">AMZETTA TECHNOLOGIES </t>
  </si>
  <si>
    <t>AAACA3194J</t>
  </si>
  <si>
    <t>099094010501</t>
  </si>
  <si>
    <t>I.M.GEARS PRIVATE LIMITED</t>
  </si>
  <si>
    <t>099094010503</t>
  </si>
  <si>
    <t xml:space="preserve">LINEA FASHIONS(INDIA)PRIVATE </t>
  </si>
  <si>
    <t>099094010504</t>
  </si>
  <si>
    <t>ALLSEC TECHNOLOGIES LIMITED,</t>
  </si>
  <si>
    <t>AACCA5106G</t>
  </si>
  <si>
    <t>099094010506</t>
  </si>
  <si>
    <t xml:space="preserve">VESTAS WIND TECNOLOGY INDIA </t>
  </si>
  <si>
    <t>AAACA9274F</t>
  </si>
  <si>
    <t>099094010508</t>
  </si>
  <si>
    <t xml:space="preserve">THE DEPUTY DIRECTOR, GENERAL </t>
  </si>
  <si>
    <t>AAALB0236H</t>
  </si>
  <si>
    <t>099094010509</t>
  </si>
  <si>
    <t xml:space="preserve">M/S.COMPUTER SCIENCES </t>
  </si>
  <si>
    <t>AAACC1351M</t>
  </si>
  <si>
    <t>099094010512</t>
  </si>
  <si>
    <t>AUGPD9382C</t>
  </si>
  <si>
    <t>099094010514</t>
  </si>
  <si>
    <t>099094010515</t>
  </si>
  <si>
    <t xml:space="preserve">AMERICAN INTERNATIONAL </t>
  </si>
  <si>
    <t>AAATT5484B</t>
  </si>
  <si>
    <t>099094010517</t>
  </si>
  <si>
    <t>SEINSA AUTOFREN INDIA PVT.</t>
  </si>
  <si>
    <t>AANCS5007R</t>
  </si>
  <si>
    <t>099094010519</t>
  </si>
  <si>
    <t xml:space="preserve">SRI LAKSHMI AMMAL </t>
  </si>
  <si>
    <t>AABTS1129F</t>
  </si>
  <si>
    <t>099094010520</t>
  </si>
  <si>
    <t xml:space="preserve">CEEDEEYES STANDARD TOWERS </t>
  </si>
  <si>
    <t>AABCC8611K</t>
  </si>
  <si>
    <t>099094010521</t>
  </si>
  <si>
    <t xml:space="preserve">BHARATH INSTITUTE OF SCIENCE </t>
  </si>
  <si>
    <t>099094010524</t>
  </si>
  <si>
    <t>099094010525</t>
  </si>
  <si>
    <t xml:space="preserve">NATIONAL INSTITUTE OF WIND  </t>
  </si>
  <si>
    <t>AAATC2168D</t>
  </si>
  <si>
    <t>099094010530</t>
  </si>
  <si>
    <t>RAGAS EDUCATIONAL SOCIETY</t>
  </si>
  <si>
    <t>AAATR3106Q</t>
  </si>
  <si>
    <t>099094010536</t>
  </si>
  <si>
    <t>IDEAL FASTENER INDIA  PVT LTD.,</t>
  </si>
  <si>
    <t>AABCI4462Q</t>
  </si>
  <si>
    <t>099094010537</t>
  </si>
  <si>
    <t xml:space="preserve">SUNTARA COSMETICS PRIVATE </t>
  </si>
  <si>
    <t>AAHCS7900B</t>
  </si>
  <si>
    <t>099094010542</t>
  </si>
  <si>
    <t xml:space="preserve">ST.JOSEPH'S COLLEGE OF </t>
  </si>
  <si>
    <t>AAATJ0562E</t>
  </si>
  <si>
    <t>099094010544</t>
  </si>
  <si>
    <t>MADRAS PHARMACEUTICALS</t>
  </si>
  <si>
    <t>AAAFT2536L</t>
  </si>
  <si>
    <t>099094010545</t>
  </si>
  <si>
    <t>NATIONAL INSTITUTE OF SIDDHA</t>
  </si>
  <si>
    <t>CHENO4962G</t>
  </si>
  <si>
    <t>099094010561</t>
  </si>
  <si>
    <t xml:space="preserve">GRUNDFOS PUMPS INDIA PRIVATE </t>
  </si>
  <si>
    <t>AAACG8981B</t>
  </si>
  <si>
    <t>099094010566</t>
  </si>
  <si>
    <t>099094010570</t>
  </si>
  <si>
    <t xml:space="preserve">ALLSEC TECHNOLOGIES LIMITED, </t>
  </si>
  <si>
    <t>099094010571</t>
  </si>
  <si>
    <t>099094010574</t>
  </si>
  <si>
    <t xml:space="preserve">ASCENDAS IT PARK (CHENNAI) </t>
  </si>
  <si>
    <t>AAECA7979D</t>
  </si>
  <si>
    <t>099094010577</t>
  </si>
  <si>
    <t>099094010578</t>
  </si>
  <si>
    <t xml:space="preserve">VENTURE POWER SYSTEMS INDIA </t>
  </si>
  <si>
    <t>AABCV2686B</t>
  </si>
  <si>
    <t>099094010583</t>
  </si>
  <si>
    <t xml:space="preserve">CEE DEE YES SOFTWARE </t>
  </si>
  <si>
    <t>AACCC3565B</t>
  </si>
  <si>
    <t>099094010588</t>
  </si>
  <si>
    <t>VAEL'S EDUCATIONAL TRUST,</t>
  </si>
  <si>
    <t>AAAAV0064G</t>
  </si>
  <si>
    <t>099094010589</t>
  </si>
  <si>
    <t>099094010590</t>
  </si>
  <si>
    <t>SA.DURAISWAMY,</t>
  </si>
  <si>
    <t>AFUPD6476L</t>
  </si>
  <si>
    <t>099094010591</t>
  </si>
  <si>
    <t>099094010592</t>
  </si>
  <si>
    <t>PRINCE FOUNDATIONS  LTD.,</t>
  </si>
  <si>
    <t>099094010594</t>
  </si>
  <si>
    <t xml:space="preserve">INTERNATIONAL BANK FOR </t>
  </si>
  <si>
    <t>099094010596</t>
  </si>
  <si>
    <t>THIRU.M.DANIEL RAJAN,</t>
  </si>
  <si>
    <t>AADPD9713A</t>
  </si>
  <si>
    <t>099094010598</t>
  </si>
  <si>
    <t>BTR PACKAGING PRIVATE LIMITED</t>
  </si>
  <si>
    <t>AACCB6465B</t>
  </si>
  <si>
    <t>099094010599</t>
  </si>
  <si>
    <t xml:space="preserve">PMI ENGINEERING EXPORTS </t>
  </si>
  <si>
    <t>AADCP5275A</t>
  </si>
  <si>
    <t>099094010602</t>
  </si>
  <si>
    <t>R.A.R.LOGISTICS INFRA LLP.,</t>
  </si>
  <si>
    <t>AABCE4646G</t>
  </si>
  <si>
    <t>099094010603</t>
  </si>
  <si>
    <t>099094010607</t>
  </si>
  <si>
    <t>THIRU R.RAGHAVAN</t>
  </si>
  <si>
    <t>AAQPR9848H</t>
  </si>
  <si>
    <t>099094010616</t>
  </si>
  <si>
    <t>V.V.T. HOTELS PVT LTD</t>
  </si>
  <si>
    <t>AABCV9034F</t>
  </si>
  <si>
    <t>099094010617</t>
  </si>
  <si>
    <t>IG3 INFRA LIMITED</t>
  </si>
  <si>
    <t>AABCE2840C</t>
  </si>
  <si>
    <t>099094010623</t>
  </si>
  <si>
    <t>099094010631</t>
  </si>
  <si>
    <t>XANSA INDIA LTD.,</t>
  </si>
  <si>
    <t>AAACX0385L</t>
  </si>
  <si>
    <t>099094010633</t>
  </si>
  <si>
    <t>CEE DEE YES IT PARKS PVT LTD.,</t>
  </si>
  <si>
    <t>AACCC3267A</t>
  </si>
  <si>
    <t>099094010636</t>
  </si>
  <si>
    <t xml:space="preserve">POLARIS CONSULTING &amp; </t>
  </si>
  <si>
    <t>AAACP4341E</t>
  </si>
  <si>
    <t>099094010637</t>
  </si>
  <si>
    <t xml:space="preserve">CAPGEMINI TECHNOLOGY </t>
  </si>
  <si>
    <t>099094010639</t>
  </si>
  <si>
    <t>ASPIRE SYSTEMS INDIA PVT. LTD.,</t>
  </si>
  <si>
    <t>AACCA4543M</t>
  </si>
  <si>
    <t>099094010640</t>
  </si>
  <si>
    <t>099094010641</t>
  </si>
  <si>
    <t xml:space="preserve">INSTITUTE FOR TECHNOLOGY &amp; </t>
  </si>
  <si>
    <t>AAATI1573Q</t>
  </si>
  <si>
    <t>099094010642</t>
  </si>
  <si>
    <t>099094010643</t>
  </si>
  <si>
    <t xml:space="preserve">MADRAS SECURITY PRINTERS, </t>
  </si>
  <si>
    <t>099094010644</t>
  </si>
  <si>
    <t>NAGARAJ AND COMPANY PVT LTD</t>
  </si>
  <si>
    <t>AAACN2265K</t>
  </si>
  <si>
    <t>099094010652</t>
  </si>
  <si>
    <t>GOKALDAS EXPORTS LIMITED,</t>
  </si>
  <si>
    <t>AACCG0895N</t>
  </si>
  <si>
    <t>099094010654</t>
  </si>
  <si>
    <t xml:space="preserve">CEEDEEYES INFRASTRUCTURE </t>
  </si>
  <si>
    <t>AACCC6317K</t>
  </si>
  <si>
    <t>099094010659</t>
  </si>
  <si>
    <t xml:space="preserve">GERMAN POLYMERS AND </t>
  </si>
  <si>
    <t>AABCG1253F</t>
  </si>
  <si>
    <t>099094010660</t>
  </si>
  <si>
    <t>JEPPIAAR EDUCATIONAL TRUST</t>
  </si>
  <si>
    <t>099094010662</t>
  </si>
  <si>
    <t xml:space="preserve">M/s.IGARASHI MOTORS INDIA </t>
  </si>
  <si>
    <t>AABCI5493D</t>
  </si>
  <si>
    <t>099094010665</t>
  </si>
  <si>
    <t xml:space="preserve">CHENNAI MATHEMATICAL </t>
  </si>
  <si>
    <t>AABTC0433C</t>
  </si>
  <si>
    <t>099094010668</t>
  </si>
  <si>
    <t>EXCELACOM TECHNOLOGIES PVT.</t>
  </si>
  <si>
    <t>AADCA0097R</t>
  </si>
  <si>
    <t>099094010669</t>
  </si>
  <si>
    <t xml:space="preserve">RAMANIYAM REAL ESTATE </t>
  </si>
  <si>
    <t>099094010677</t>
  </si>
  <si>
    <t>ETA TECHNOPARK LIMITED,</t>
  </si>
  <si>
    <t>AABCE6708M</t>
  </si>
  <si>
    <t>099094010678</t>
  </si>
  <si>
    <t>099094010680</t>
  </si>
  <si>
    <t xml:space="preserve">M/S.IGARASHI MOTORS INDIA </t>
  </si>
  <si>
    <t>099094010681</t>
  </si>
  <si>
    <t xml:space="preserve">TECHNOWELD ALLOYS (INDIA) </t>
  </si>
  <si>
    <t>099094010683</t>
  </si>
  <si>
    <t xml:space="preserve">TECHNOPARK BUILDING OWNERS </t>
  </si>
  <si>
    <t>AAEAT8778K</t>
  </si>
  <si>
    <t>099094010688</t>
  </si>
  <si>
    <t xml:space="preserve">SINTRON ELECTRONICS PRIVATE </t>
  </si>
  <si>
    <t>AAACS5132L</t>
  </si>
  <si>
    <t>099094010690</t>
  </si>
  <si>
    <t>RVI REALTY LLP</t>
  </si>
  <si>
    <t>AATFR3440G</t>
  </si>
  <si>
    <t>099094010705</t>
  </si>
  <si>
    <t xml:space="preserve">MANIPAL UTILITY PACKAGING </t>
  </si>
  <si>
    <t>AAACU1199D</t>
  </si>
  <si>
    <t>099094010707</t>
  </si>
  <si>
    <t>MALABAR HOTELS PRIVATE LTD.,</t>
  </si>
  <si>
    <t>AADCM5836G</t>
  </si>
  <si>
    <t>099094010711</t>
  </si>
  <si>
    <t xml:space="preserve">E-LIGHTS TECHNO PARK PVT. </t>
  </si>
  <si>
    <t>AABCE5285D</t>
  </si>
  <si>
    <t>099094010714</t>
  </si>
  <si>
    <t>AAACM 6894M</t>
  </si>
  <si>
    <t>099094010719</t>
  </si>
  <si>
    <t xml:space="preserve">INTERLACE INDIA  PRIVATE </t>
  </si>
  <si>
    <t>AAECP3937C</t>
  </si>
  <si>
    <t>099094010720</t>
  </si>
  <si>
    <t>JEPPIAAR ENGINEERING COLLEGE,</t>
  </si>
  <si>
    <t>H4010720082001</t>
  </si>
  <si>
    <t>099094010721</t>
  </si>
  <si>
    <t>G.JAWAHAR,</t>
  </si>
  <si>
    <t>ADQPJ 5352 F</t>
  </si>
  <si>
    <t>099094010724</t>
  </si>
  <si>
    <t>MARG CONSTRUCTIONS LIMITED,</t>
  </si>
  <si>
    <t>AACCM8770G</t>
  </si>
  <si>
    <t>099094010725</t>
  </si>
  <si>
    <t>NXTRA DATA LIMITED,</t>
  </si>
  <si>
    <t>AAECN3926D</t>
  </si>
  <si>
    <t>099094010729</t>
  </si>
  <si>
    <t>LANSON MOTORS PVT LTD</t>
  </si>
  <si>
    <t>AAACL5983E</t>
  </si>
  <si>
    <t>099094010730</t>
  </si>
  <si>
    <t xml:space="preserve">NATESAN SYNCHROCONES PVT </t>
  </si>
  <si>
    <t>AAACN 2399A</t>
  </si>
  <si>
    <t>099094010733</t>
  </si>
  <si>
    <t>VMD ENTERPRISES PVT. LTD</t>
  </si>
  <si>
    <t>AACCV 8221B</t>
  </si>
  <si>
    <t>099094010734</t>
  </si>
  <si>
    <t xml:space="preserve">MPL SILICON TOWERS OWNERS </t>
  </si>
  <si>
    <t>AACAM9854B</t>
  </si>
  <si>
    <t>099094010741</t>
  </si>
  <si>
    <t xml:space="preserve">GMR ESTATES &amp; PROPERTIES PVT. </t>
  </si>
  <si>
    <t>AAACE2607G</t>
  </si>
  <si>
    <t>099094010744</t>
  </si>
  <si>
    <t>099094010747</t>
  </si>
  <si>
    <t>CSS CORP PVT LTD</t>
  </si>
  <si>
    <t>AAECS2087A</t>
  </si>
  <si>
    <t>099094010748</t>
  </si>
  <si>
    <t>INDUS TEQSITE PVT LTD</t>
  </si>
  <si>
    <t>AAACI 6684D</t>
  </si>
  <si>
    <t>099094010750</t>
  </si>
  <si>
    <t>099094010751</t>
  </si>
  <si>
    <t xml:space="preserve">FORTUNE INFOSOLUTIONS PVT </t>
  </si>
  <si>
    <t>AABCF 0306L</t>
  </si>
  <si>
    <t>099094010757</t>
  </si>
  <si>
    <t>ITW INDIA PRIVATE LIMITED</t>
  </si>
  <si>
    <t>099094010761</t>
  </si>
  <si>
    <t xml:space="preserve">BHAARATH MEDICAL COLLEGE </t>
  </si>
  <si>
    <t>099094010762</t>
  </si>
  <si>
    <t>HEXAWARE TECHNOLOGIES LTD</t>
  </si>
  <si>
    <t>AABCA3203 F</t>
  </si>
  <si>
    <t>099094010763</t>
  </si>
  <si>
    <t>LEMON TREE HOTELS LIMITED</t>
  </si>
  <si>
    <t>AACCK1698R</t>
  </si>
  <si>
    <t>099094010766</t>
  </si>
  <si>
    <t>PR.SELVAM ALGHAPPAN&amp;MRS.A.</t>
  </si>
  <si>
    <t>AAMPS0588D</t>
  </si>
  <si>
    <t>099094010768</t>
  </si>
  <si>
    <t xml:space="preserve">VJG REAL ESTATES PRIVATE </t>
  </si>
  <si>
    <t>AACCV3155E</t>
  </si>
  <si>
    <t>099094010776</t>
  </si>
  <si>
    <t>IIFL FACILITIES SERVICES LIMITED</t>
  </si>
  <si>
    <t>AABCI8418A</t>
  </si>
  <si>
    <t>099094010778</t>
  </si>
  <si>
    <t xml:space="preserve">SATHYABAMA UNIVERSITY </t>
  </si>
  <si>
    <t>AAITS6572P</t>
  </si>
  <si>
    <t>099094010782</t>
  </si>
  <si>
    <t>099094010785</t>
  </si>
  <si>
    <t>FAERY ESTATES PVT LTD</t>
  </si>
  <si>
    <t>AAACF5718K</t>
  </si>
  <si>
    <t>099094010788</t>
  </si>
  <si>
    <t>KUMARAN SYSTEMS PRIVATE LTD</t>
  </si>
  <si>
    <t>AABCK3992P</t>
  </si>
  <si>
    <t>099094010791</t>
  </si>
  <si>
    <t>TNQ TECHNOLOGIES PVT. LTD.&amp;</t>
  </si>
  <si>
    <t>099094010792</t>
  </si>
  <si>
    <t>GAY TRAVELS PVT. LTD</t>
  </si>
  <si>
    <t>AAACG1081A</t>
  </si>
  <si>
    <t>099094010793</t>
  </si>
  <si>
    <t xml:space="preserve">SOCIETY FOR ELECTRONIC </t>
  </si>
  <si>
    <t>AACTS6338P</t>
  </si>
  <si>
    <t>099094010797</t>
  </si>
  <si>
    <t xml:space="preserve">VELS INSTITUTE OF SCIENCE &amp; </t>
  </si>
  <si>
    <t>AAATV5226H</t>
  </si>
  <si>
    <t>099094010799</t>
  </si>
  <si>
    <t xml:space="preserve">FINANCIAL SOFTWARE AND </t>
  </si>
  <si>
    <t>AAACF2351C</t>
  </si>
  <si>
    <t>099094010800</t>
  </si>
  <si>
    <t>IIT MADRAS  RESEARCH PARK ,</t>
  </si>
  <si>
    <t>AABCI5225P</t>
  </si>
  <si>
    <t>099094010803</t>
  </si>
  <si>
    <t xml:space="preserve">SUTHERLAND GLOBAL SERVICES </t>
  </si>
  <si>
    <t>AAECS8093 A</t>
  </si>
  <si>
    <t>099094010804</t>
  </si>
  <si>
    <t>JOLLY GEM INN PVT LTD</t>
  </si>
  <si>
    <t>AABCJ8163D</t>
  </si>
  <si>
    <t>099094010808</t>
  </si>
  <si>
    <t>URBANEDGE HOTELS PVT LTD</t>
  </si>
  <si>
    <t>H4010808082003</t>
  </si>
  <si>
    <t>099094010809</t>
  </si>
  <si>
    <t xml:space="preserve">M/S. KUN AUTO COMPANY PVT. </t>
  </si>
  <si>
    <t>099094010810</t>
  </si>
  <si>
    <t>SSPDL LTD</t>
  </si>
  <si>
    <t>099094010811</t>
  </si>
  <si>
    <t>099094010813</t>
  </si>
  <si>
    <t>PRINCE FOUNDATIONS LTD</t>
  </si>
  <si>
    <t>099094010814</t>
  </si>
  <si>
    <t>099094010816</t>
  </si>
  <si>
    <t xml:space="preserve">DLF SOUTHERN  HOMES PVT. LTD </t>
  </si>
  <si>
    <t>099094010819</t>
  </si>
  <si>
    <t>DIRECTOR OF PUBLIC LIBRARIES</t>
  </si>
  <si>
    <t>099094010822</t>
  </si>
  <si>
    <t>099094010825</t>
  </si>
  <si>
    <t xml:space="preserve">SUKON OKI COMMERCIAL  </t>
  </si>
  <si>
    <t>099094010831</t>
  </si>
  <si>
    <t xml:space="preserve">MAAVADI SOFTECH VENTURES </t>
  </si>
  <si>
    <t>AAFCM0851K</t>
  </si>
  <si>
    <t>099094010834</t>
  </si>
  <si>
    <t>099094010835</t>
  </si>
  <si>
    <t>099094010836</t>
  </si>
  <si>
    <t xml:space="preserve">SURYAVARDHAN ESTATES PVT </t>
  </si>
  <si>
    <t>AAJCS 5120M</t>
  </si>
  <si>
    <t>099094010840</t>
  </si>
  <si>
    <t xml:space="preserve">PRESTIGE ESTATES PROJECTS PVT </t>
  </si>
  <si>
    <t>099094010842</t>
  </si>
  <si>
    <t>099094010846</t>
  </si>
  <si>
    <t>EXPLEO SOLUTIONS LIMITED</t>
  </si>
  <si>
    <t>AABCT0976G</t>
  </si>
  <si>
    <t>099094010850</t>
  </si>
  <si>
    <t>099094010851</t>
  </si>
  <si>
    <t xml:space="preserve">INDIAN SOCIETY OF THE CHURCH </t>
  </si>
  <si>
    <t>099094010854</t>
  </si>
  <si>
    <t xml:space="preserve">INTELLECT DESIGN ARENA </t>
  </si>
  <si>
    <t>099094010856</t>
  </si>
  <si>
    <t>VIKAS AHUJA  &amp; OTHERS</t>
  </si>
  <si>
    <t>AADAM0335Q</t>
  </si>
  <si>
    <t>099094010859</t>
  </si>
  <si>
    <t xml:space="preserve">HIRANANDHINI REALTORS </t>
  </si>
  <si>
    <t>099094010862</t>
  </si>
  <si>
    <t xml:space="preserve">M/S. NATESAN SYNCHROCONES </t>
  </si>
  <si>
    <t>AAAFF1760G</t>
  </si>
  <si>
    <t>099094010864</t>
  </si>
  <si>
    <t>TECH MAHINDRA  LTD</t>
  </si>
  <si>
    <t>099094010868</t>
  </si>
  <si>
    <t xml:space="preserve">IGARASHI MOTORS INDIA LTD </t>
  </si>
  <si>
    <t>099094010875</t>
  </si>
  <si>
    <t xml:space="preserve">VEL GANESH EDUCATIONAL </t>
  </si>
  <si>
    <t>099094010879</t>
  </si>
  <si>
    <t>SPI CINEMAS P LIMITED</t>
  </si>
  <si>
    <t>AABCC7343L</t>
  </si>
  <si>
    <t>099094010882</t>
  </si>
  <si>
    <t>099094010883</t>
  </si>
  <si>
    <t xml:space="preserve">SHERDAN GAMES PARK &amp; </t>
  </si>
  <si>
    <t>099094010884</t>
  </si>
  <si>
    <t xml:space="preserve">ESTATE MANAGER, DRDO </t>
  </si>
  <si>
    <t>099094010885</t>
  </si>
  <si>
    <t>MFAR HOTELS AND RESORTS LTD</t>
  </si>
  <si>
    <t>AABCM9267F</t>
  </si>
  <si>
    <t>099094010887</t>
  </si>
  <si>
    <t>099094010888</t>
  </si>
  <si>
    <t>099094010890</t>
  </si>
  <si>
    <t>THE SUPERINTENDING ENGINNER</t>
  </si>
  <si>
    <t>099094010897</t>
  </si>
  <si>
    <t xml:space="preserve">LBR HOTELS AND HOSPITALITY </t>
  </si>
  <si>
    <t>099094010899</t>
  </si>
  <si>
    <t>SUGANTHI EDUCATIONAL TRUST</t>
  </si>
  <si>
    <t>AAATS 4315A</t>
  </si>
  <si>
    <t>099094010900</t>
  </si>
  <si>
    <t>099094010901</t>
  </si>
  <si>
    <t xml:space="preserve">ARMY WELFARE HOUSING </t>
  </si>
  <si>
    <t>099094010902</t>
  </si>
  <si>
    <t>099094010906</t>
  </si>
  <si>
    <t xml:space="preserve">HEXAGON NUTRITION (EXPORTS) </t>
  </si>
  <si>
    <t>AADCH0069C</t>
  </si>
  <si>
    <t>099094010911</t>
  </si>
  <si>
    <t xml:space="preserve">ANNAI ARUL HEALTHCARE PVT </t>
  </si>
  <si>
    <t>AALCA1454A</t>
  </si>
  <si>
    <t>099094010912</t>
  </si>
  <si>
    <t xml:space="preserve">STYLEONE RETAIL CONCEPTS PVT </t>
  </si>
  <si>
    <t>AAOCS6091E</t>
  </si>
  <si>
    <t>099094010913</t>
  </si>
  <si>
    <t xml:space="preserve">G.R.THANGAMALIGAI JEWELLERS P </t>
  </si>
  <si>
    <t>099094010914</t>
  </si>
  <si>
    <t>TAOKA CHEMICAL INDIA PVT. LTD</t>
  </si>
  <si>
    <t>AADCA7181N</t>
  </si>
  <si>
    <t>099094010916</t>
  </si>
  <si>
    <t>ACCENT HOTELS PVT. LTD.,</t>
  </si>
  <si>
    <t>AAGCA9139F</t>
  </si>
  <si>
    <t>099094010922</t>
  </si>
  <si>
    <t>ENGINEERS INDIA LIMITED</t>
  </si>
  <si>
    <t>AAACE5318C</t>
  </si>
  <si>
    <t>099094010923</t>
  </si>
  <si>
    <t>CURA HEALTH CARE PVT. LTD.,</t>
  </si>
  <si>
    <t>099094010925</t>
  </si>
  <si>
    <t>PRADEEP STAINLESS  INDIA PVT.</t>
  </si>
  <si>
    <t>099094010927</t>
  </si>
  <si>
    <t>INTERGLOBE HOTELS PVT. LTD.</t>
  </si>
  <si>
    <t>099094010944</t>
  </si>
  <si>
    <t>HAMEED HUSSAIN</t>
  </si>
  <si>
    <t>099094010947</t>
  </si>
  <si>
    <t>TRIL INFO PARK LTD</t>
  </si>
  <si>
    <t>AACCT9203B</t>
  </si>
  <si>
    <t>099094010950</t>
  </si>
  <si>
    <t>RASHA MACHINERY PVT.LTD</t>
  </si>
  <si>
    <t>099094010956</t>
  </si>
  <si>
    <t xml:space="preserve">TAMILNADU FISHERIES </t>
  </si>
  <si>
    <t>099094010957</t>
  </si>
  <si>
    <t xml:space="preserve">DEPUTY DIRECTOR ( PUB) </t>
  </si>
  <si>
    <t>099094010958</t>
  </si>
  <si>
    <t>AADAT3528N</t>
  </si>
  <si>
    <t>099094010959</t>
  </si>
  <si>
    <t xml:space="preserve">SRI BALAJI CHARITABLE AND </t>
  </si>
  <si>
    <t>AABTS7300Q</t>
  </si>
  <si>
    <t>099094010960</t>
  </si>
  <si>
    <t xml:space="preserve">ECO ADVANCED POLYTECH INDIA </t>
  </si>
  <si>
    <t>AADCE7562K</t>
  </si>
  <si>
    <t>099094010968</t>
  </si>
  <si>
    <t xml:space="preserve">THE PROGRAM DIRECTOR, </t>
  </si>
  <si>
    <t>099094010969</t>
  </si>
  <si>
    <t>PURAVANKARA LIMITED</t>
  </si>
  <si>
    <t>099094010970</t>
  </si>
  <si>
    <t>THIRU. A.KRISHNASAMY</t>
  </si>
  <si>
    <t>099094010972</t>
  </si>
  <si>
    <t>MANAV PACKAGING PVT.  LTD.,</t>
  </si>
  <si>
    <t>099094010975</t>
  </si>
  <si>
    <t>THIRU K.V. HARSHA VARDHANA</t>
  </si>
  <si>
    <t>099094010977</t>
  </si>
  <si>
    <t>THIRU.K.SHIVASHANKAR</t>
  </si>
  <si>
    <t>AOZPS4999D</t>
  </si>
  <si>
    <t>099094010979</t>
  </si>
  <si>
    <t xml:space="preserve">DUET INDIA HOTELS (CHENNAI </t>
  </si>
  <si>
    <t>099094010982</t>
  </si>
  <si>
    <t>EMAMI REALTY LIMITED</t>
  </si>
  <si>
    <t>H4010982072001</t>
  </si>
  <si>
    <t>099094010986</t>
  </si>
  <si>
    <t xml:space="preserve">NATIONAL INSTITUTE OF FASHION </t>
  </si>
  <si>
    <t>099094010991</t>
  </si>
  <si>
    <t xml:space="preserve">ST. JOSEPH'S INSTITUTE OF </t>
  </si>
  <si>
    <t>099094010992</t>
  </si>
  <si>
    <t xml:space="preserve">NATIONAL ACADEMY FOR </t>
  </si>
  <si>
    <t>AAATN3424F</t>
  </si>
  <si>
    <t>099094010993</t>
  </si>
  <si>
    <t>VODAFONE IDEA LIMITED,</t>
  </si>
  <si>
    <t>099094010995</t>
  </si>
  <si>
    <t xml:space="preserve">SPINCO BIOTECH PRIVATE </t>
  </si>
  <si>
    <t>AAACS9295A</t>
  </si>
  <si>
    <t>099094010998</t>
  </si>
  <si>
    <t>VIMAL KUMAR GALADA,</t>
  </si>
  <si>
    <t>099094011001</t>
  </si>
  <si>
    <t>BARQUE HOTELS PVT. LTD.,</t>
  </si>
  <si>
    <t>AADCB4211A</t>
  </si>
  <si>
    <t>099094011002</t>
  </si>
  <si>
    <t xml:space="preserve">GATEWAY OFFICE PARKS PRIVATE </t>
  </si>
  <si>
    <t>AAJCS8198P</t>
  </si>
  <si>
    <t>099094011004</t>
  </si>
  <si>
    <t xml:space="preserve">PMI GLOBAL TECHNOLOGIES PVT. </t>
  </si>
  <si>
    <t>099094011008</t>
  </si>
  <si>
    <t xml:space="preserve">THE REGISTRAR, INDIAN </t>
  </si>
  <si>
    <t>099094011009</t>
  </si>
  <si>
    <t xml:space="preserve">CITADINES OMR APART HOTEL </t>
  </si>
  <si>
    <t>099094011012</t>
  </si>
  <si>
    <t xml:space="preserve">SRP PROSPERITA HOTEL </t>
  </si>
  <si>
    <t>AAGCP8326B</t>
  </si>
  <si>
    <t>099094011018</t>
  </si>
  <si>
    <t xml:space="preserve">THE DIRECTOR GENERAL, </t>
  </si>
  <si>
    <t>099094011022</t>
  </si>
  <si>
    <t>PRELUDESYS INDIA LTD</t>
  </si>
  <si>
    <t>099094011023</t>
  </si>
  <si>
    <t>ELECTROMAGS,</t>
  </si>
  <si>
    <t>099094011027</t>
  </si>
  <si>
    <t>BTR PACKAGING P LTD</t>
  </si>
  <si>
    <t>099094011032</t>
  </si>
  <si>
    <t xml:space="preserve">THE REGISTRAR, ANNA </t>
  </si>
  <si>
    <t>AABAN2289A</t>
  </si>
  <si>
    <t>099094011033</t>
  </si>
  <si>
    <t>CMWSSB  ( AREA ENGINEER -XV)</t>
  </si>
  <si>
    <t>099094011034</t>
  </si>
  <si>
    <t>BRIGADE ENTERPRISES  LTD.,</t>
  </si>
  <si>
    <t>AAACB7459F</t>
  </si>
  <si>
    <t>099094011037</t>
  </si>
  <si>
    <t>HLL LIFE CARE LIMITED</t>
  </si>
  <si>
    <t>099094011038</t>
  </si>
  <si>
    <t>Q2Q SOLUTIONS P LTD</t>
  </si>
  <si>
    <t>099094011039</t>
  </si>
  <si>
    <t>099094011040</t>
  </si>
  <si>
    <t>ALLIANCE BUSINESS PARKS P LTD</t>
  </si>
  <si>
    <t>099094011043</t>
  </si>
  <si>
    <t xml:space="preserve">THE DIRECTOR, REGIONAL </t>
  </si>
  <si>
    <t>099094011044</t>
  </si>
  <si>
    <t>THE DIRECTOR, ( P&amp; A), IGCAR</t>
  </si>
  <si>
    <t>AAA116815G</t>
  </si>
  <si>
    <t>099094011047</t>
  </si>
  <si>
    <t>099094011048</t>
  </si>
  <si>
    <t>ASHVICH INFOTEK P LTD.,</t>
  </si>
  <si>
    <t>AAMCA1808M</t>
  </si>
  <si>
    <t>099094011049</t>
  </si>
  <si>
    <t xml:space="preserve">ARIHANT FOUNDATIONS AND </t>
  </si>
  <si>
    <t>099094011050</t>
  </si>
  <si>
    <t>R.K.BIO TECHNOLOGIES P LTD</t>
  </si>
  <si>
    <t>AADCR0302C</t>
  </si>
  <si>
    <t>099094011051</t>
  </si>
  <si>
    <t>099094011052</t>
  </si>
  <si>
    <t xml:space="preserve">GIESECKE AND DEVRIENT MS </t>
  </si>
  <si>
    <t>AAGCG3270K</t>
  </si>
  <si>
    <t>099094011053</t>
  </si>
  <si>
    <t>KHIVIRAJ TECH PARK P LTD</t>
  </si>
  <si>
    <t>099094011054</t>
  </si>
  <si>
    <t>099094011057</t>
  </si>
  <si>
    <t>099094011058</t>
  </si>
  <si>
    <t xml:space="preserve">NEWGEN SOFTWARE </t>
  </si>
  <si>
    <t>AAACN0500F</t>
  </si>
  <si>
    <t>099094011059</t>
  </si>
  <si>
    <t>RAMANIYAM REAL ESTATES  P LTD</t>
  </si>
  <si>
    <t>099094011060</t>
  </si>
  <si>
    <t xml:space="preserve">SATHYABAMA INSTITUTE OF </t>
  </si>
  <si>
    <t>099094011062</t>
  </si>
  <si>
    <t>ODISHA BHAWAN</t>
  </si>
  <si>
    <t>099094011064</t>
  </si>
  <si>
    <t>P.PRAKASH</t>
  </si>
  <si>
    <t>AAHPP9008N</t>
  </si>
  <si>
    <t>099094011065</t>
  </si>
  <si>
    <t xml:space="preserve">GEM HOSPITALS AND RESEARCH </t>
  </si>
  <si>
    <t>099094011069</t>
  </si>
  <si>
    <t>M/S.Platinum Holdings  Pvt. Ltd.,</t>
  </si>
  <si>
    <t>AADCP8781D</t>
  </si>
  <si>
    <t>099094011070</t>
  </si>
  <si>
    <t>OMR MALL DEVELOPERS PVT LTD.,</t>
  </si>
  <si>
    <t>099094011071</t>
  </si>
  <si>
    <t xml:space="preserve">M/S.R.S .RESEARCH AND MEDICAL </t>
  </si>
  <si>
    <t>099094011072</t>
  </si>
  <si>
    <t>THE EXECUTIVE OFFICER</t>
  </si>
  <si>
    <t>AABTA9876H</t>
  </si>
  <si>
    <t>099094011075</t>
  </si>
  <si>
    <t>VGP MARINE KINGDOM PVT LTD</t>
  </si>
  <si>
    <t>AAECV1032C</t>
  </si>
  <si>
    <t>H4011075082001</t>
  </si>
  <si>
    <t>099094011076</t>
  </si>
  <si>
    <t xml:space="preserve">THIRU.SURESH RAVINDRAN AND </t>
  </si>
  <si>
    <t>099094011077</t>
  </si>
  <si>
    <t xml:space="preserve">B RAGHAVENDRA REDDY A S </t>
  </si>
  <si>
    <t>099094011078</t>
  </si>
  <si>
    <t>BABAJI FOUNDATION</t>
  </si>
  <si>
    <t>099094011079</t>
  </si>
  <si>
    <t>SARAVANA MATRIX TOWER LLP</t>
  </si>
  <si>
    <t>ADMFS9083J</t>
  </si>
  <si>
    <t>099094011080</t>
  </si>
  <si>
    <t>099094011081</t>
  </si>
  <si>
    <t xml:space="preserve">MICROCHIP TECHNOLOGY INDIA </t>
  </si>
  <si>
    <t>099094011082</t>
  </si>
  <si>
    <t>XERAGO E BIZ SERVICES PVT LTD</t>
  </si>
  <si>
    <t>AAACX0387J</t>
  </si>
  <si>
    <t>099094011083</t>
  </si>
  <si>
    <t xml:space="preserve">SDNB VAISHNAV COLLEGE FOR </t>
  </si>
  <si>
    <t>AAATC6640G</t>
  </si>
  <si>
    <t>099094011085</t>
  </si>
  <si>
    <t>BHARTHI AIRTEL LIMITED</t>
  </si>
  <si>
    <t>099094011087</t>
  </si>
  <si>
    <t>K.SRIDHARAN</t>
  </si>
  <si>
    <t>099094011088</t>
  </si>
  <si>
    <t xml:space="preserve">KARTHIKEYAN RAMAMOORTHY </t>
  </si>
  <si>
    <t>BBYPR4761H</t>
  </si>
  <si>
    <t>099094011090</t>
  </si>
  <si>
    <t>LARSEN and TOUBRO LIMITED</t>
  </si>
  <si>
    <t>099094011091</t>
  </si>
  <si>
    <t>099094011095</t>
  </si>
  <si>
    <t>M/S. SNP INFRASTRUCTURE LLP</t>
  </si>
  <si>
    <t>099094100002</t>
  </si>
  <si>
    <t xml:space="preserve">THE DEPUTY DIRECTOR/I H H </t>
  </si>
  <si>
    <t>099094100054</t>
  </si>
  <si>
    <t>THE ASST DIVISIONAL ENGINEER,</t>
  </si>
  <si>
    <t>099094100060</t>
  </si>
  <si>
    <t>AACAM0005C</t>
  </si>
  <si>
    <t>099094100072</t>
  </si>
  <si>
    <t xml:space="preserve">THE DIRECTOR(ANNA MEMORIAL </t>
  </si>
  <si>
    <t>099094100100</t>
  </si>
  <si>
    <t>THE DISTRICT MEDICAL OFFICER</t>
  </si>
  <si>
    <t>099094100102</t>
  </si>
  <si>
    <t>099094100106</t>
  </si>
  <si>
    <t>099094100108</t>
  </si>
  <si>
    <t xml:space="preserve">THE EXECUTIVE ENGINEER (TWAD </t>
  </si>
  <si>
    <t>099094100118</t>
  </si>
  <si>
    <t xml:space="preserve">THE DEPUTY MANAGER TNSTC </t>
  </si>
  <si>
    <t>099094100130</t>
  </si>
  <si>
    <t xml:space="preserve">THE COMMISIONER </t>
  </si>
  <si>
    <t>099094100149</t>
  </si>
  <si>
    <t>HATSUN AGRO PRODUCT LTD.</t>
  </si>
  <si>
    <t>099094100158</t>
  </si>
  <si>
    <t xml:space="preserve">INDIAN FURNITURE PRODUCTS  </t>
  </si>
  <si>
    <t>AAACZ1715A</t>
  </si>
  <si>
    <t>099094100159</t>
  </si>
  <si>
    <t>ADITHYA CASTINGS (P) LTD,</t>
  </si>
  <si>
    <t>AACCA3843Q</t>
  </si>
  <si>
    <t>099094100169</t>
  </si>
  <si>
    <t xml:space="preserve">PRAKASH FEED MILLS PRIVATE </t>
  </si>
  <si>
    <t>AAACP5551G</t>
  </si>
  <si>
    <t>099094100170</t>
  </si>
  <si>
    <t>PALLAVAN POLYTECHNIC</t>
  </si>
  <si>
    <t>AAAAP0146K</t>
  </si>
  <si>
    <t>099094100171</t>
  </si>
  <si>
    <t xml:space="preserve">SRI SUBBRAMANIA SPINNING </t>
  </si>
  <si>
    <t>AAECS3318J</t>
  </si>
  <si>
    <t>099094100175</t>
  </si>
  <si>
    <t xml:space="preserve">VENKATANARAYANA </t>
  </si>
  <si>
    <t>AAACE6589R</t>
  </si>
  <si>
    <t>099094100176</t>
  </si>
  <si>
    <t>S.C.S.V.MAHAVIDYALA</t>
  </si>
  <si>
    <t>AACTS4524P</t>
  </si>
  <si>
    <t>099094100180</t>
  </si>
  <si>
    <t xml:space="preserve">PALLAVAN ENGINERRING </t>
  </si>
  <si>
    <t>099094100183</t>
  </si>
  <si>
    <t>UNIPLY DECOR LIMITED.,</t>
  </si>
  <si>
    <t>AAACU1411A</t>
  </si>
  <si>
    <t>099094100184</t>
  </si>
  <si>
    <t xml:space="preserve">THE COMMISSIONER, KPM </t>
  </si>
  <si>
    <t>099094100194</t>
  </si>
  <si>
    <t xml:space="preserve">MEENAKSHIAMMAL POLYTECHNIC </t>
  </si>
  <si>
    <t>099094100195</t>
  </si>
  <si>
    <t>CAVINKARE PVT LTD</t>
  </si>
  <si>
    <t>099094100197</t>
  </si>
  <si>
    <t>Sri Jagulai Steel Industries</t>
  </si>
  <si>
    <t>AAFPR6735C</t>
  </si>
  <si>
    <t>099094100198</t>
  </si>
  <si>
    <t>MEENAKSHI MEDICAL COLLEGE</t>
  </si>
  <si>
    <t>099094100199</t>
  </si>
  <si>
    <t xml:space="preserve">MEENAKSHI COLLEGE OF </t>
  </si>
  <si>
    <t>099094100207</t>
  </si>
  <si>
    <t>SUJANA METAL PRODUCT LTD</t>
  </si>
  <si>
    <t>AACCS8614H</t>
  </si>
  <si>
    <t>099094100209</t>
  </si>
  <si>
    <t>T I METAL FORMING</t>
  </si>
  <si>
    <t>099094100215</t>
  </si>
  <si>
    <t>RANE (MADRAS) LTD</t>
  </si>
  <si>
    <t>099094100221</t>
  </si>
  <si>
    <t xml:space="preserve">ALLIED EXIM FOODS, </t>
  </si>
  <si>
    <t>AAKFA3085H</t>
  </si>
  <si>
    <t>099094100223</t>
  </si>
  <si>
    <t>STAR BOXES INDIA (P) LTD</t>
  </si>
  <si>
    <t>AAKCS0092H</t>
  </si>
  <si>
    <t>099094100224</t>
  </si>
  <si>
    <t>INDO TECH TRANSFORMERS LTD.,</t>
  </si>
  <si>
    <t>099094100225</t>
  </si>
  <si>
    <t xml:space="preserve">ARAVIND CERAMICS INDUSTRIES </t>
  </si>
  <si>
    <t>AAFCA9546D</t>
  </si>
  <si>
    <t>099094100229</t>
  </si>
  <si>
    <t>BHATT  INDUSTRIES</t>
  </si>
  <si>
    <t>ADZPA9200E</t>
  </si>
  <si>
    <t>099094100232</t>
  </si>
  <si>
    <t>ELITE DISTILLERIES P LTD</t>
  </si>
  <si>
    <t>AABCE8662N</t>
  </si>
  <si>
    <t>099094100239</t>
  </si>
  <si>
    <t xml:space="preserve">YONGSAN AUTOMATIVE INDIA PVT </t>
  </si>
  <si>
    <t>AAACY2879A</t>
  </si>
  <si>
    <t>099094100241</t>
  </si>
  <si>
    <t xml:space="preserve">FRITZMEIERMOTHERSON CABIN </t>
  </si>
  <si>
    <t>AABCF1187D</t>
  </si>
  <si>
    <t>099094100245</t>
  </si>
  <si>
    <t xml:space="preserve">DAEWON INDIA AUTOPARTS (P) </t>
  </si>
  <si>
    <t>AACCD6823B</t>
  </si>
  <si>
    <t>099094100252</t>
  </si>
  <si>
    <t>099094100257</t>
  </si>
  <si>
    <t>AACTS4536P</t>
  </si>
  <si>
    <t>099094100261</t>
  </si>
  <si>
    <t>MINDA SAI LTD</t>
  </si>
  <si>
    <t>AAAFT4536E</t>
  </si>
  <si>
    <t>099094100264</t>
  </si>
  <si>
    <t xml:space="preserve">SRI GOVINDA PERUMAL </t>
  </si>
  <si>
    <t>AECPG9340P</t>
  </si>
  <si>
    <t>099094100265</t>
  </si>
  <si>
    <t xml:space="preserve">THE CHIEF PLANT MANAGER </t>
  </si>
  <si>
    <t>099094100269</t>
  </si>
  <si>
    <t>ROCKY INDUSTRIES</t>
  </si>
  <si>
    <t>AQWPR1500N</t>
  </si>
  <si>
    <t>099094100270</t>
  </si>
  <si>
    <t xml:space="preserve">INDOSPACE INDUSTRIAL PARK </t>
  </si>
  <si>
    <t>AADCS3209F</t>
  </si>
  <si>
    <t>099094100276</t>
  </si>
  <si>
    <t xml:space="preserve">GRT MAHALAKSHMI EDUCATIONAL </t>
  </si>
  <si>
    <t>AAETS0182M</t>
  </si>
  <si>
    <t>099094100278</t>
  </si>
  <si>
    <t xml:space="preserve">KOBELCO INDUSTRIAL  </t>
  </si>
  <si>
    <t>AABCL9093N</t>
  </si>
  <si>
    <t>099094100281</t>
  </si>
  <si>
    <t>KASAI INDIA (CHENNAI) PVT LTD.,</t>
  </si>
  <si>
    <t>AAKCA3902C</t>
  </si>
  <si>
    <t>099094100287</t>
  </si>
  <si>
    <t>A M BREWERIES (P) LTD</t>
  </si>
  <si>
    <t>AAJCA1966D</t>
  </si>
  <si>
    <t>099094100289</t>
  </si>
  <si>
    <t xml:space="preserve">THE GENERAL MANAGER, MILK </t>
  </si>
  <si>
    <t>AAAAM0030H</t>
  </si>
  <si>
    <t>099094100292</t>
  </si>
  <si>
    <t xml:space="preserve">YOE YOE ELCTRONICS INDIA PVT </t>
  </si>
  <si>
    <t>AAACY3695G</t>
  </si>
  <si>
    <t>099094100295</t>
  </si>
  <si>
    <t>VINPLEX INDIA PRIVATE LIMITED</t>
  </si>
  <si>
    <t>AAACV1134D</t>
  </si>
  <si>
    <t>099094100305</t>
  </si>
  <si>
    <t>099094100312</t>
  </si>
  <si>
    <t>099094100316</t>
  </si>
  <si>
    <t>INSAPLEX</t>
  </si>
  <si>
    <t>AAAFI2400E</t>
  </si>
  <si>
    <t>099094100318</t>
  </si>
  <si>
    <t>JAY &amp; BTECH PVT LTD.,</t>
  </si>
  <si>
    <t>AADCJ7927P</t>
  </si>
  <si>
    <t>099094100322</t>
  </si>
  <si>
    <t>AMRITA SCHOOL OF ENGINEERING</t>
  </si>
  <si>
    <t>099094100325</t>
  </si>
  <si>
    <t>099094100328</t>
  </si>
  <si>
    <t>PSM AGRO FOODS</t>
  </si>
  <si>
    <t>AARFP0530B</t>
  </si>
  <si>
    <t>099094100331</t>
  </si>
  <si>
    <t xml:space="preserve">P.SARAVANAN, M.M.SUITS &amp; </t>
  </si>
  <si>
    <t>AAHFM7162N</t>
  </si>
  <si>
    <t>099094100333</t>
  </si>
  <si>
    <t>099094100336</t>
  </si>
  <si>
    <t>TEEMAGE BUILDERS (P) LTD</t>
  </si>
  <si>
    <t>099094100338</t>
  </si>
  <si>
    <t xml:space="preserve">IHINA INDUSTRIAL &amp; LOGISTICS </t>
  </si>
  <si>
    <t>AAECI1217Q</t>
  </si>
  <si>
    <t>099094100339</t>
  </si>
  <si>
    <t>CREATIVE DIE CASTERS</t>
  </si>
  <si>
    <t>AADFC9006B</t>
  </si>
  <si>
    <t>099094100340</t>
  </si>
  <si>
    <t>ROBO SILICON PRIVATE LTD</t>
  </si>
  <si>
    <t>AABCR6567R</t>
  </si>
  <si>
    <t>099094100341</t>
  </si>
  <si>
    <t xml:space="preserve">AMMAIYAPPER TEXTILES PRIVATE </t>
  </si>
  <si>
    <t>099094100342</t>
  </si>
  <si>
    <t>M/s MS Blue Stones P Ltd.,</t>
  </si>
  <si>
    <t>ABHFM8988P</t>
  </si>
  <si>
    <t>099094100343</t>
  </si>
  <si>
    <t>AALAYAM ENTERPRISES PVT LTD</t>
  </si>
  <si>
    <t>099094100344</t>
  </si>
  <si>
    <t xml:space="preserve">ARUL UDAYAM PRIMARY </t>
  </si>
  <si>
    <t>AARFA4838K</t>
  </si>
  <si>
    <t>099094100345</t>
  </si>
  <si>
    <t xml:space="preserve">M/S AUM SRI SAKTHI KARUKKUVEL </t>
  </si>
  <si>
    <t>AHCPA1056H</t>
  </si>
  <si>
    <t>099094100346</t>
  </si>
  <si>
    <t>Surya Narayana Blue Metels</t>
  </si>
  <si>
    <t>ABAFS4323H</t>
  </si>
  <si>
    <t>099094100347</t>
  </si>
  <si>
    <t>Euro Leder P Ltd.,</t>
  </si>
  <si>
    <t>AAACE0729P</t>
  </si>
  <si>
    <t>099094100348</t>
  </si>
  <si>
    <t>D G STAR BLUE METALS</t>
  </si>
  <si>
    <t>AAOFD3930E</t>
  </si>
  <si>
    <t>099094100349</t>
  </si>
  <si>
    <t xml:space="preserve">PAISHING PACKAGING VENTURES </t>
  </si>
  <si>
    <t>AAICP5902F</t>
  </si>
  <si>
    <t>099094100350</t>
  </si>
  <si>
    <t>Srichendur Blue metals</t>
  </si>
  <si>
    <t>099094100351</t>
  </si>
  <si>
    <t>Ragavendra Blue metals</t>
  </si>
  <si>
    <t>AALFR0620E</t>
  </si>
  <si>
    <t>099094100352</t>
  </si>
  <si>
    <t>RS BLUE METAL</t>
  </si>
  <si>
    <t>099094100353</t>
  </si>
  <si>
    <t>Sri Kanniyammal Blue metals</t>
  </si>
  <si>
    <t>EAIPS2120F</t>
  </si>
  <si>
    <t>099094100355</t>
  </si>
  <si>
    <t xml:space="preserve">The Principal District Judge </t>
  </si>
  <si>
    <t>THEP04854F</t>
  </si>
  <si>
    <t>099094100356</t>
  </si>
  <si>
    <t xml:space="preserve">The Principal Chennai Dr </t>
  </si>
  <si>
    <t>099094100357</t>
  </si>
  <si>
    <t>Z Shoes</t>
  </si>
  <si>
    <t>AACFZ2381B</t>
  </si>
  <si>
    <t>099094100358</t>
  </si>
  <si>
    <t>SHINEPLAST AUTO PVT LTD</t>
  </si>
  <si>
    <t>ABACS2553C</t>
  </si>
  <si>
    <t>099094100363</t>
  </si>
  <si>
    <t>CEAT LIMITED</t>
  </si>
  <si>
    <t>AAACC1645G</t>
  </si>
  <si>
    <t>099094100366</t>
  </si>
  <si>
    <t>VIGNESHVARA M SAND</t>
  </si>
  <si>
    <t>AMBPR5297D</t>
  </si>
  <si>
    <t>099094100370</t>
  </si>
  <si>
    <t>Arupadai Infrastructure</t>
  </si>
  <si>
    <t>AAZFA2737R</t>
  </si>
  <si>
    <t>099094100375</t>
  </si>
  <si>
    <t>MARS ENTERPRISES</t>
  </si>
  <si>
    <t>AAWFM7486J</t>
  </si>
  <si>
    <t>099094100377</t>
  </si>
  <si>
    <t>JAI SRIKISHNAR SILKS</t>
  </si>
  <si>
    <t>AYYPM2992F</t>
  </si>
  <si>
    <t>099094100381</t>
  </si>
  <si>
    <t>SGT STONES</t>
  </si>
  <si>
    <t>ADUFS8259A</t>
  </si>
  <si>
    <t>099094100382</t>
  </si>
  <si>
    <t xml:space="preserve">CLASSICWIN ENGINEERING PVT </t>
  </si>
  <si>
    <t>099094110027</t>
  </si>
  <si>
    <t xml:space="preserve">THE SUPERINTENDENT (CMC  </t>
  </si>
  <si>
    <t>099094110057</t>
  </si>
  <si>
    <t>099094110058</t>
  </si>
  <si>
    <t>THE PRINCIPAL (I T I)</t>
  </si>
  <si>
    <t>1000000000</t>
  </si>
  <si>
    <t>099094110076</t>
  </si>
  <si>
    <t>UCAL FUEL SYSTEMS LTD</t>
  </si>
  <si>
    <t>099094110079</t>
  </si>
  <si>
    <t>099094110084</t>
  </si>
  <si>
    <t xml:space="preserve">THE ASST. EXECUTIVE ENGINEER </t>
  </si>
  <si>
    <t>099094110085</t>
  </si>
  <si>
    <t xml:space="preserve">THE ASST EXECUTIVE ENGINEER </t>
  </si>
  <si>
    <t>099094110087</t>
  </si>
  <si>
    <t>THE MANAGER (TTDC)</t>
  </si>
  <si>
    <t>099094110097</t>
  </si>
  <si>
    <t xml:space="preserve">FLOWSERVE INDIA CONTROLS  </t>
  </si>
  <si>
    <t>099094110109</t>
  </si>
  <si>
    <t xml:space="preserve">POWER GRID CORPORATION INDIA </t>
  </si>
  <si>
    <t>099094110132</t>
  </si>
  <si>
    <t xml:space="preserve">ARYAN GRANITES AND </t>
  </si>
  <si>
    <t>099094110178</t>
  </si>
  <si>
    <t>EMPEE DISTELERIES LIMITED</t>
  </si>
  <si>
    <t>AAACE1687N</t>
  </si>
  <si>
    <t>099094110182</t>
  </si>
  <si>
    <t>VIRGO POLYMERS (INDIA) LTD</t>
  </si>
  <si>
    <t>AAACV8490Q</t>
  </si>
  <si>
    <t>099094110210</t>
  </si>
  <si>
    <t>INDIA PISTONS LTD</t>
  </si>
  <si>
    <t>099094110254</t>
  </si>
  <si>
    <t>ALTEK  BEISSEL NEEDLES LTD.,</t>
  </si>
  <si>
    <t>AAACA4302J</t>
  </si>
  <si>
    <t>099094110262</t>
  </si>
  <si>
    <t>UCAL MACHINE TOOLS (P) LIMITED</t>
  </si>
  <si>
    <t>AAACU0826D</t>
  </si>
  <si>
    <t>099094110268</t>
  </si>
  <si>
    <t>SRM HOTELS (P) LTD.,</t>
  </si>
  <si>
    <t>099094110271</t>
  </si>
  <si>
    <t>AMIR LEATHERS,</t>
  </si>
  <si>
    <t>AAFFA7338C</t>
  </si>
  <si>
    <t>099094110274</t>
  </si>
  <si>
    <t>099094110277</t>
  </si>
  <si>
    <t xml:space="preserve">MS HYUNDAI MOTOR INDIA </t>
  </si>
  <si>
    <t>099094110299</t>
  </si>
  <si>
    <t>INDEV  LOGISTICS PVT LTD.,</t>
  </si>
  <si>
    <t>AABCC1756D</t>
  </si>
  <si>
    <t>099094110300</t>
  </si>
  <si>
    <t>BASF CATALYSTS INDIA PVT. LTD.,</t>
  </si>
  <si>
    <t>099094110307</t>
  </si>
  <si>
    <t xml:space="preserve">PIONEER NF FORGINGS INDIA PVT </t>
  </si>
  <si>
    <t>AAACM2182J</t>
  </si>
  <si>
    <t>099094110308</t>
  </si>
  <si>
    <t xml:space="preserve">TAMIL NADU </t>
  </si>
  <si>
    <t>AAACT9920B</t>
  </si>
  <si>
    <t>099094110309</t>
  </si>
  <si>
    <t>JTEKT INDIA LIMITED</t>
  </si>
  <si>
    <t>AABCS7787C</t>
  </si>
  <si>
    <t>099094110310</t>
  </si>
  <si>
    <t>ADHIPARASAKTHI CHA.,MED.,</t>
  </si>
  <si>
    <t>099094110333</t>
  </si>
  <si>
    <t>SODECIA INDIA PVT. LTD.,</t>
  </si>
  <si>
    <t>099094110336</t>
  </si>
  <si>
    <t xml:space="preserve">REYNOLDS PENS INDIA PRIVATE </t>
  </si>
  <si>
    <t>AABCR4412R</t>
  </si>
  <si>
    <t>099094110344</t>
  </si>
  <si>
    <t xml:space="preserve">BANNARI AMMAN FOOD </t>
  </si>
  <si>
    <t>AADCK4545Q</t>
  </si>
  <si>
    <t>099094110345</t>
  </si>
  <si>
    <t>KRISHNA FABRICATIONS LIMITED,</t>
  </si>
  <si>
    <t>099094110352</t>
  </si>
  <si>
    <t xml:space="preserve">M/s. Standard Chartered Global </t>
  </si>
  <si>
    <t>099094110353</t>
  </si>
  <si>
    <t xml:space="preserve">MOTHERSON AUTOMOTIVE TECH.  </t>
  </si>
  <si>
    <t>099094110355</t>
  </si>
  <si>
    <t>SREE MEENASHI INDUSTRIES</t>
  </si>
  <si>
    <t>ABOFS6035N</t>
  </si>
  <si>
    <t>099094110356</t>
  </si>
  <si>
    <t>MAYAJAAL ENTERTAINMENT LTD.,</t>
  </si>
  <si>
    <t>AAACH7469P</t>
  </si>
  <si>
    <t>099094110358</t>
  </si>
  <si>
    <t xml:space="preserve">MAGICK WOODS EXPORTS  PVT., </t>
  </si>
  <si>
    <t>AADCM6228N</t>
  </si>
  <si>
    <t>099094110359</t>
  </si>
  <si>
    <t>HINDUSTAN COLAS PVT LTD,</t>
  </si>
  <si>
    <t>AAACH1172P</t>
  </si>
  <si>
    <t>099094110366</t>
  </si>
  <si>
    <t>ELGI RUBBER COMPANY LTD.,</t>
  </si>
  <si>
    <t>099094110367</t>
  </si>
  <si>
    <t>A.M. KANNIYAPPA MUDALIAR &amp; A.</t>
  </si>
  <si>
    <t>AAATA0805B</t>
  </si>
  <si>
    <t>099094110370</t>
  </si>
  <si>
    <t>ANJAN DRUGS PVT. LTD.,</t>
  </si>
  <si>
    <t>099094110380</t>
  </si>
  <si>
    <t>INFAC INDIA PRIVATE LIMITED</t>
  </si>
  <si>
    <t>AADCS4890C</t>
  </si>
  <si>
    <t>099094110382</t>
  </si>
  <si>
    <t>SRI ANDAL ALAGAR EDU. TRUST</t>
  </si>
  <si>
    <t>AABTS8173K</t>
  </si>
  <si>
    <t>099094110387</t>
  </si>
  <si>
    <t xml:space="preserve">HAWSHIN AUTOMOTIVE INDIA </t>
  </si>
  <si>
    <t>AAACH9909E</t>
  </si>
  <si>
    <t>099094110393</t>
  </si>
  <si>
    <t>BBL DAIDO PVT. LTD.,</t>
  </si>
  <si>
    <t>AABCB7452K</t>
  </si>
  <si>
    <t>099094110399</t>
  </si>
  <si>
    <t>M M FORGINS LTD.,</t>
  </si>
  <si>
    <t>099094110408</t>
  </si>
  <si>
    <t>FUSO GLASS INDIA PVT LTD</t>
  </si>
  <si>
    <t>AABCM9798H</t>
  </si>
  <si>
    <t>099094110412</t>
  </si>
  <si>
    <t>FLAMAGAS INDIA PVT. LTD.,</t>
  </si>
  <si>
    <t>AAACI1814M</t>
  </si>
  <si>
    <t>099094110413</t>
  </si>
  <si>
    <t>VIVIMED LIFE SCIENCE PVT. LTD.,</t>
  </si>
  <si>
    <t>AAFCV7728J</t>
  </si>
  <si>
    <t>099094110421</t>
  </si>
  <si>
    <t>099094110424</t>
  </si>
  <si>
    <t>ASAHI INDIA GLASS LIMITED,</t>
  </si>
  <si>
    <t>AADCA7706R</t>
  </si>
  <si>
    <t>099094110428</t>
  </si>
  <si>
    <t>SSD OIL MILLS COMPANY LTD.,</t>
  </si>
  <si>
    <t>AAACS9092B</t>
  </si>
  <si>
    <t>099094110431</t>
  </si>
  <si>
    <t>PLASCARE INDUSTRIES PVT. LTD.,</t>
  </si>
  <si>
    <t>AAHCS9088G</t>
  </si>
  <si>
    <t>099094110432</t>
  </si>
  <si>
    <t xml:space="preserve">BHARAT TECHNOLOGIES AUTO  </t>
  </si>
  <si>
    <t>099094110435</t>
  </si>
  <si>
    <t>DAEJUNG MOPARTS PVT. LTD.,</t>
  </si>
  <si>
    <t>AABCD5353P</t>
  </si>
  <si>
    <t>099094110437</t>
  </si>
  <si>
    <t>R.K.TEXTILES (INDIA)</t>
  </si>
  <si>
    <t>AADFR5429F</t>
  </si>
  <si>
    <t>099094110439</t>
  </si>
  <si>
    <t>SUPREME TREON PVT. LTD.,</t>
  </si>
  <si>
    <t>099094110443</t>
  </si>
  <si>
    <t>Solara Active Pharma Sciences Ltd</t>
  </si>
  <si>
    <t>099094110444</t>
  </si>
  <si>
    <t>HIGH TEMP FURNACES LIMITED</t>
  </si>
  <si>
    <t>AAACH1727L</t>
  </si>
  <si>
    <t>099094110453</t>
  </si>
  <si>
    <t xml:space="preserve">MOTHERSON AUTOMOTIVE </t>
  </si>
  <si>
    <t>099094110457</t>
  </si>
  <si>
    <t xml:space="preserve">TOSHIBA MACHINE (CHENNAI) </t>
  </si>
  <si>
    <t>AAACL6155E</t>
  </si>
  <si>
    <t>099094110463</t>
  </si>
  <si>
    <t xml:space="preserve">WONJIN AUTO PARTS INDIA PVT </t>
  </si>
  <si>
    <t>AADCP2334E</t>
  </si>
  <si>
    <t>099094110468</t>
  </si>
  <si>
    <t xml:space="preserve">HWASHIN AUTOMOTIVE INDIA PVT </t>
  </si>
  <si>
    <t>099094110475</t>
  </si>
  <si>
    <t>HENKEL ANAND INDIA PVT.LTD</t>
  </si>
  <si>
    <t>AAACH5216Q</t>
  </si>
  <si>
    <t>099094110476</t>
  </si>
  <si>
    <t>NOKIA  INDIA PVT LTD</t>
  </si>
  <si>
    <t>AAACN2170R</t>
  </si>
  <si>
    <t>099094110477</t>
  </si>
  <si>
    <t>BRIGHT AUTOPLAST PVT. LTD.,</t>
  </si>
  <si>
    <t>099094110478</t>
  </si>
  <si>
    <t>K.M.C.ALUMINIUM PVT LTD</t>
  </si>
  <si>
    <t>AACCK5123H</t>
  </si>
  <si>
    <t>099094110480</t>
  </si>
  <si>
    <t xml:space="preserve">KRISHNAN SIVAGAMI PRIVATE </t>
  </si>
  <si>
    <t>AAATK8074C</t>
  </si>
  <si>
    <t>099094110482</t>
  </si>
  <si>
    <t>STANADYNE  INDIA PRIVATE LTD</t>
  </si>
  <si>
    <t>AAFCS7717L</t>
  </si>
  <si>
    <t>099094110489</t>
  </si>
  <si>
    <t>SUNDARAM INDUSTRIES LTD.,</t>
  </si>
  <si>
    <t>099094110490</t>
  </si>
  <si>
    <t>JEANS KNIT PRIVATE LIMITED,</t>
  </si>
  <si>
    <t>AABCJ4513B</t>
  </si>
  <si>
    <t>099094110491</t>
  </si>
  <si>
    <t xml:space="preserve">PERFETTI VAN MELLE INDIA PVT </t>
  </si>
  <si>
    <t>AAACP2626A</t>
  </si>
  <si>
    <t>099094110494</t>
  </si>
  <si>
    <t xml:space="preserve">B BRAUN  MEDICAL (INDIA) PVT </t>
  </si>
  <si>
    <t>AAACB7394M</t>
  </si>
  <si>
    <t>099094110496</t>
  </si>
  <si>
    <t>ESAB INDIA LTD.,</t>
  </si>
  <si>
    <t>099094110497</t>
  </si>
  <si>
    <t>AJANTHA AUTO CAST PVT LIMITED</t>
  </si>
  <si>
    <t>AAGCA9078F</t>
  </si>
  <si>
    <t>099094110498</t>
  </si>
  <si>
    <t>PRAXAIR INDIA PRIVATE LIMITED</t>
  </si>
  <si>
    <t>AAACP9993J</t>
  </si>
  <si>
    <t>099094110504</t>
  </si>
  <si>
    <t>MAKWUDS INDIA PVT.LTD.,</t>
  </si>
  <si>
    <t>AACCM1313P</t>
  </si>
  <si>
    <t>099094110508</t>
  </si>
  <si>
    <t xml:space="preserve">SARAVANA STORES FOODS PVT </t>
  </si>
  <si>
    <t>AAJCS3757J</t>
  </si>
  <si>
    <t>099094110520</t>
  </si>
  <si>
    <t>KEEN WIN APPARELS PVT LTD.,</t>
  </si>
  <si>
    <t>AACCK6449E</t>
  </si>
  <si>
    <t>099094110526</t>
  </si>
  <si>
    <t>BMW  INDIA   PRIVATE   LIMITED</t>
  </si>
  <si>
    <t>AABCB7140C</t>
  </si>
  <si>
    <t>099094110527</t>
  </si>
  <si>
    <t xml:space="preserve">SANKAR JP SEALING </t>
  </si>
  <si>
    <t>AAPCS7770M</t>
  </si>
  <si>
    <t>099094110533</t>
  </si>
  <si>
    <t>TATA BLUESCOPE STEEL PVT.LTD.,</t>
  </si>
  <si>
    <t>AACCB5628E</t>
  </si>
  <si>
    <t>099094110545</t>
  </si>
  <si>
    <t>METECNO (INDIA) PVT LTD</t>
  </si>
  <si>
    <t>AAECM4690F</t>
  </si>
  <si>
    <t>099094110548</t>
  </si>
  <si>
    <t>099094110556</t>
  </si>
  <si>
    <t>P.GYANCHAND</t>
  </si>
  <si>
    <t>AAGPG9439B</t>
  </si>
  <si>
    <t>099094110570</t>
  </si>
  <si>
    <t xml:space="preserve">MAHARISHI INSTITUTE OF </t>
  </si>
  <si>
    <t>AAATM0344H</t>
  </si>
  <si>
    <t>099094110577</t>
  </si>
  <si>
    <t xml:space="preserve">WOORY AUTOMOTIVES INDIA PVT </t>
  </si>
  <si>
    <t>AAACW5300Q</t>
  </si>
  <si>
    <t>099094110578</t>
  </si>
  <si>
    <t>J.K.FENNER (INDIA) LTD.,</t>
  </si>
  <si>
    <t>099094110583</t>
  </si>
  <si>
    <t>RSB TRANSMISSIONS INDIA LTD</t>
  </si>
  <si>
    <t>AABCR3925R</t>
  </si>
  <si>
    <t>099094110585</t>
  </si>
  <si>
    <t>HYUNDAI  STEEL INDIA PVT LTD.,</t>
  </si>
  <si>
    <t>AABCH7074D</t>
  </si>
  <si>
    <t>099094110595</t>
  </si>
  <si>
    <t xml:space="preserve">ARUPADAI VEDU INSTITUTE OF </t>
  </si>
  <si>
    <t>AAATV6802B</t>
  </si>
  <si>
    <t>099094110598</t>
  </si>
  <si>
    <t>099094110601</t>
  </si>
  <si>
    <t xml:space="preserve">CONSORTIUM OF SHOE </t>
  </si>
  <si>
    <t>AACCC5835G</t>
  </si>
  <si>
    <t>099094110602</t>
  </si>
  <si>
    <t xml:space="preserve">THE ADDITIONAL DIRECTOR </t>
  </si>
  <si>
    <t>099094110608</t>
  </si>
  <si>
    <t xml:space="preserve">PRECISION MACHINE AND AUTO </t>
  </si>
  <si>
    <t>AABCP6249G</t>
  </si>
  <si>
    <t>099094110609</t>
  </si>
  <si>
    <t xml:space="preserve">MYOUNG SHIN INDIA AUTOMOTIVE </t>
  </si>
  <si>
    <t>AAECM7841G</t>
  </si>
  <si>
    <t>099094110615</t>
  </si>
  <si>
    <t>PINSTAR AUTOMOTIVE INDIA PVT.</t>
  </si>
  <si>
    <t>AAKCS0680D</t>
  </si>
  <si>
    <t>099094110619</t>
  </si>
  <si>
    <t>JAY USHIN LIMITED</t>
  </si>
  <si>
    <t>AAACJ1214A</t>
  </si>
  <si>
    <t>099094110620</t>
  </si>
  <si>
    <t xml:space="preserve">CHENNAI ENGINEERING COATING </t>
  </si>
  <si>
    <t>AACCC7311D</t>
  </si>
  <si>
    <t>099094110627</t>
  </si>
  <si>
    <t xml:space="preserve">VALETH HIGHTECH COMPOSITES  </t>
  </si>
  <si>
    <t>AAACV1999E</t>
  </si>
  <si>
    <t>099094110640</t>
  </si>
  <si>
    <t>SRM CIVIL WORKS (P)LTD</t>
  </si>
  <si>
    <t>AAGCS1005G</t>
  </si>
  <si>
    <t>099094110648</t>
  </si>
  <si>
    <t xml:space="preserve">DIRECTOR RAJIV GANDHI </t>
  </si>
  <si>
    <t>099094110649</t>
  </si>
  <si>
    <t xml:space="preserve">KWANGJIN INDIA AUTOSYSTEMS </t>
  </si>
  <si>
    <t>AACCT4145L</t>
  </si>
  <si>
    <t>099094110654</t>
  </si>
  <si>
    <t xml:space="preserve">NICHIAS INDUSTRIAL PRODUCTS </t>
  </si>
  <si>
    <t>AACCN3356M</t>
  </si>
  <si>
    <t>099094110661</t>
  </si>
  <si>
    <t>KOMATSU INDIA PVT.LTD.,</t>
  </si>
  <si>
    <t>AACCK7292H</t>
  </si>
  <si>
    <t>099094110662</t>
  </si>
  <si>
    <t>NSK BEARINGS INDIA ,PVT. LTD.,</t>
  </si>
  <si>
    <t>AACCN2689K</t>
  </si>
  <si>
    <t>099094110664</t>
  </si>
  <si>
    <t>TAEYANG METAL INDIA PVT.LTD.,</t>
  </si>
  <si>
    <t>AACCT4376R</t>
  </si>
  <si>
    <t>099094110668</t>
  </si>
  <si>
    <t xml:space="preserve">SUNDARAM AUTO COMPONENTS </t>
  </si>
  <si>
    <t>099094110676</t>
  </si>
  <si>
    <t>INPAC INDIA PVT. LTD.,</t>
  </si>
  <si>
    <t>AABCI4159G</t>
  </si>
  <si>
    <t>099094110686</t>
  </si>
  <si>
    <t xml:space="preserve">KARMEN INTERNATIONAL PVT. </t>
  </si>
  <si>
    <t>AAACK8998A</t>
  </si>
  <si>
    <t>099094110687</t>
  </si>
  <si>
    <t xml:space="preserve">PRATHYUSHA EDDUCATIONAL </t>
  </si>
  <si>
    <t>AAATP5521H</t>
  </si>
  <si>
    <t>099094110689</t>
  </si>
  <si>
    <t xml:space="preserve">NOKIA SOLUTIONS  AND </t>
  </si>
  <si>
    <t>AACCN3871F</t>
  </si>
  <si>
    <t>099094110704</t>
  </si>
  <si>
    <t>DEEEJAY MINARALS (P) LTD.,</t>
  </si>
  <si>
    <t>AAFCD1103R</t>
  </si>
  <si>
    <t>099094110708</t>
  </si>
  <si>
    <t xml:space="preserve">STANLEY  ENGINEERED </t>
  </si>
  <si>
    <t>AAGCA5415L</t>
  </si>
  <si>
    <t>099094110709</t>
  </si>
  <si>
    <t xml:space="preserve">JIN SUNG AUTO SOLUTIONS (P) </t>
  </si>
  <si>
    <t>AABCJ9223E</t>
  </si>
  <si>
    <t>099094110765</t>
  </si>
  <si>
    <t>RAJALAKSHMI EDCUTIONAL TRUST</t>
  </si>
  <si>
    <t>AAATR7137D</t>
  </si>
  <si>
    <t>099094110789</t>
  </si>
  <si>
    <t>SARAVANA GLOBAL ENERGY LTD.,</t>
  </si>
  <si>
    <t>099094110791</t>
  </si>
  <si>
    <t>099094110792</t>
  </si>
  <si>
    <t xml:space="preserve">ASAN MEMORIAL DENTAL </t>
  </si>
  <si>
    <t>099094110793</t>
  </si>
  <si>
    <t>099094110794</t>
  </si>
  <si>
    <t xml:space="preserve">SECRETARY VALLIAMMAI SOCIETY, </t>
  </si>
  <si>
    <t>099094110800</t>
  </si>
  <si>
    <t xml:space="preserve">GOOD SHOE COMPONENTS  PVT. </t>
  </si>
  <si>
    <t>AACCT6605M</t>
  </si>
  <si>
    <t>099094110804</t>
  </si>
  <si>
    <t xml:space="preserve">HYUNDAI POLYTECH INDIA PVT </t>
  </si>
  <si>
    <t>AACCD5097K</t>
  </si>
  <si>
    <t>099094110805</t>
  </si>
  <si>
    <t>KANNAMMAL EDCUTIONAL TRUST</t>
  </si>
  <si>
    <t>AAATK7675B</t>
  </si>
  <si>
    <t>099094110818</t>
  </si>
  <si>
    <t>IRE TEX PREMIER INDIA PVT. LTD.,</t>
  </si>
  <si>
    <t>AABCI6479B</t>
  </si>
  <si>
    <t>099094110819</t>
  </si>
  <si>
    <t>THE SENIOR PROJECT MANAGER</t>
  </si>
  <si>
    <t>099094110821</t>
  </si>
  <si>
    <t xml:space="preserve">ORCHILD HEALTH CARE.,( DIV. OF </t>
  </si>
  <si>
    <t>099094110822</t>
  </si>
  <si>
    <t xml:space="preserve">BRIDGESTONE INDIA  </t>
  </si>
  <si>
    <t>AACCN8800A</t>
  </si>
  <si>
    <t>099094110835</t>
  </si>
  <si>
    <t>SANGSIN BRAKE INDIA PVT. LTD.,</t>
  </si>
  <si>
    <t>AANCS8291F</t>
  </si>
  <si>
    <t>099094110836</t>
  </si>
  <si>
    <t xml:space="preserve">GALAX Y  EDUCATIONAL HEALTH </t>
  </si>
  <si>
    <t>AABTG3792J</t>
  </si>
  <si>
    <t>099094110841</t>
  </si>
  <si>
    <t xml:space="preserve">NATESAN SYNCHROCONES PVT. </t>
  </si>
  <si>
    <t>AAACN2399A</t>
  </si>
  <si>
    <t>099094110843</t>
  </si>
  <si>
    <t>HENSEL ELECTRIC INDIA PVT LTD.,</t>
  </si>
  <si>
    <t>AABCH1950J</t>
  </si>
  <si>
    <t>099094110851</t>
  </si>
  <si>
    <t>HORIZON PAPER BOX. PVT. LTD.,</t>
  </si>
  <si>
    <t>AAACH2792R</t>
  </si>
  <si>
    <t>099094110867</t>
  </si>
  <si>
    <t xml:space="preserve">SHRIRAM SEPL COMPOSITES PVT. </t>
  </si>
  <si>
    <t>AALCS8044E</t>
  </si>
  <si>
    <t>099094110877</t>
  </si>
  <si>
    <t xml:space="preserve">TELESYSTEM ELECTRONIC INDIA </t>
  </si>
  <si>
    <t>AABCT4339D</t>
  </si>
  <si>
    <t>099094110890</t>
  </si>
  <si>
    <t>THE DIRECTOR (NIEPMD)</t>
  </si>
  <si>
    <t>AABTN4536B</t>
  </si>
  <si>
    <t>099094110892</t>
  </si>
  <si>
    <t xml:space="preserve">UNITED STEEL &amp; STRUCTURALS </t>
  </si>
  <si>
    <t>AAICP0642C</t>
  </si>
  <si>
    <t>099094110900</t>
  </si>
  <si>
    <t>CAPLIN POINT LABORATORIES LTD</t>
  </si>
  <si>
    <t>099094110915</t>
  </si>
  <si>
    <t xml:space="preserve">MUTTAMIL EDUCATIONAL TRUST., </t>
  </si>
  <si>
    <t>AABTM9202H</t>
  </si>
  <si>
    <t>099094110939</t>
  </si>
  <si>
    <t xml:space="preserve">NTN NEI MANUFACTURING INDIA </t>
  </si>
  <si>
    <t>AACCN2241B</t>
  </si>
  <si>
    <t>099094110941</t>
  </si>
  <si>
    <t xml:space="preserve">PARKER HANNIFIN INDIA PVT. </t>
  </si>
  <si>
    <t>AAACP6820G</t>
  </si>
  <si>
    <t>099094110942</t>
  </si>
  <si>
    <t>CHENNAI PUBLIC SCHOOL</t>
  </si>
  <si>
    <t>AABTK1571D</t>
  </si>
  <si>
    <t>099094110946</t>
  </si>
  <si>
    <t>SANJAY STEEL SYNDICATE</t>
  </si>
  <si>
    <t>AALFS8086M</t>
  </si>
  <si>
    <t>099094110950</t>
  </si>
  <si>
    <t>PRAKASH FLEXIBLES PVT. LTD.,</t>
  </si>
  <si>
    <t>AAACP4110F</t>
  </si>
  <si>
    <t>099094110953</t>
  </si>
  <si>
    <t xml:space="preserve">GOODWIN PUMPS INDIA PVT. </t>
  </si>
  <si>
    <t>AACCG4545M</t>
  </si>
  <si>
    <t>099094110954</t>
  </si>
  <si>
    <t xml:space="preserve">MS PS EXPORTS AND </t>
  </si>
  <si>
    <t>AAHCP5358A</t>
  </si>
  <si>
    <t>099094110955</t>
  </si>
  <si>
    <t xml:space="preserve">GESTAMP AUTOMOTIVE CHENNAI </t>
  </si>
  <si>
    <t>AAECG3470D</t>
  </si>
  <si>
    <t>099094110956</t>
  </si>
  <si>
    <t>099094110957</t>
  </si>
  <si>
    <t xml:space="preserve">DEAN, CHENGALPATTU MEDICAL </t>
  </si>
  <si>
    <t>099094110966</t>
  </si>
  <si>
    <t>FORD INDIA PVT. LTD.,</t>
  </si>
  <si>
    <t>099094110969</t>
  </si>
  <si>
    <t>099094110973</t>
  </si>
  <si>
    <t>GREATOO (INDIA) PVT. LTD.,</t>
  </si>
  <si>
    <t>AAECG1491J</t>
  </si>
  <si>
    <t>099094110974</t>
  </si>
  <si>
    <t xml:space="preserve">ORDAIN HEALTH CARE GLOBAL </t>
  </si>
  <si>
    <t>AABCO5860A</t>
  </si>
  <si>
    <t>099094110977</t>
  </si>
  <si>
    <t xml:space="preserve">AMCOL MINERALS &amp; MATERIALS </t>
  </si>
  <si>
    <t>AAJCA2681D</t>
  </si>
  <si>
    <t>099094110984</t>
  </si>
  <si>
    <t xml:space="preserve">DONGSUNG PRECISION COMPANY </t>
  </si>
  <si>
    <t>AACCD5050G</t>
  </si>
  <si>
    <t>099094110988</t>
  </si>
  <si>
    <t xml:space="preserve">PARKER HANNIFIN INDIA PVY. </t>
  </si>
  <si>
    <t>099094110989</t>
  </si>
  <si>
    <t>CRAFTSMAN  AUTOMATION LTD.,</t>
  </si>
  <si>
    <t>099094110994</t>
  </si>
  <si>
    <t>KEMS FORGINGS LIMITED,</t>
  </si>
  <si>
    <t>AABCS8846C</t>
  </si>
  <si>
    <t>099094110995</t>
  </si>
  <si>
    <t>SANJEEV S. VAKIL</t>
  </si>
  <si>
    <t>AAFPV6891H</t>
  </si>
  <si>
    <t>099094111013</t>
  </si>
  <si>
    <t xml:space="preserve">REGISTRAR TAMIL NADU </t>
  </si>
  <si>
    <t>AAAGT0207K</t>
  </si>
  <si>
    <t>099094111015</t>
  </si>
  <si>
    <t>M/S HYUNDAI WIA PVT LTD</t>
  </si>
  <si>
    <t>AACCH3504K</t>
  </si>
  <si>
    <t>099094111021</t>
  </si>
  <si>
    <t xml:space="preserve">BSH HOUSEHOLD APPIANCES </t>
  </si>
  <si>
    <t>AAECB6071D</t>
  </si>
  <si>
    <t>099094111022</t>
  </si>
  <si>
    <t xml:space="preserve">INDOSPACE SKCL INDUSTRIAL </t>
  </si>
  <si>
    <t>AACCI1648H</t>
  </si>
  <si>
    <t>099094111032</t>
  </si>
  <si>
    <t>M/S  IG INTERNATIONAL</t>
  </si>
  <si>
    <t>AAAFI7829R</t>
  </si>
  <si>
    <t>099094111033</t>
  </si>
  <si>
    <t>M/S PYROTEK  INDIA PVT LTD.,</t>
  </si>
  <si>
    <t>AABCP8012H</t>
  </si>
  <si>
    <t>099094111038</t>
  </si>
  <si>
    <t xml:space="preserve">M/S JEPPIAAR REMIBAI  </t>
  </si>
  <si>
    <t>AABTJ4089R</t>
  </si>
  <si>
    <t>099094111039</t>
  </si>
  <si>
    <t xml:space="preserve">M/S SNOWMAN LOGISTICS </t>
  </si>
  <si>
    <t>099094111041</t>
  </si>
  <si>
    <t>M/S  SUBROSE LIMITED</t>
  </si>
  <si>
    <t>AABCS3910P</t>
  </si>
  <si>
    <t>099094111047</t>
  </si>
  <si>
    <t>P,A.R.K. FELTS PVT.LTD.,</t>
  </si>
  <si>
    <t>AADCP6204B</t>
  </si>
  <si>
    <t>099094111054</t>
  </si>
  <si>
    <t xml:space="preserve">SRIMATHI SUNDARAVALLI </t>
  </si>
  <si>
    <t>AAOTS4680E</t>
  </si>
  <si>
    <t>099094111074</t>
  </si>
  <si>
    <t>SRR ENGINEERING COLLEGE.,</t>
  </si>
  <si>
    <t>AAFTS0832D</t>
  </si>
  <si>
    <t>099094111075</t>
  </si>
  <si>
    <t xml:space="preserve">GATEWAY INTERNATIONAL </t>
  </si>
  <si>
    <t>AAATB5781F</t>
  </si>
  <si>
    <t>099094111082</t>
  </si>
  <si>
    <t>VIGNESH POLYMERS</t>
  </si>
  <si>
    <t>BAWPS9854B</t>
  </si>
  <si>
    <t>099094111084</t>
  </si>
  <si>
    <t xml:space="preserve">ZF HERO CHASSIS SYSTEMS PVT. </t>
  </si>
  <si>
    <t>AACCH1472L</t>
  </si>
  <si>
    <t>099094111087</t>
  </si>
  <si>
    <t xml:space="preserve">SUMMIT AUTO SEATS INDUSTRY </t>
  </si>
  <si>
    <t>AABCJ5026B</t>
  </si>
  <si>
    <t>099094111090</t>
  </si>
  <si>
    <t>099094111091</t>
  </si>
  <si>
    <t>ADYAR GATE HOTEL LIMITED</t>
  </si>
  <si>
    <t>099094111094</t>
  </si>
  <si>
    <t xml:space="preserve">TECHNIQUES SURFACES INDIA </t>
  </si>
  <si>
    <t>AACCT2514K</t>
  </si>
  <si>
    <t>099094111096</t>
  </si>
  <si>
    <t xml:space="preserve">PALLAVAPURAM MUNICIPALITY </t>
  </si>
  <si>
    <t>AAALP1681Q</t>
  </si>
  <si>
    <t>099094111097</t>
  </si>
  <si>
    <t xml:space="preserve">CHENNAI CNC SERVOTRONICS </t>
  </si>
  <si>
    <t>AADCC0733G</t>
  </si>
  <si>
    <t>099094111098</t>
  </si>
  <si>
    <t xml:space="preserve">GROUPO COSMOS INDIA PVT. </t>
  </si>
  <si>
    <t>AAFCG5208G</t>
  </si>
  <si>
    <t>099094111099</t>
  </si>
  <si>
    <t>SALEM MINES &amp; AGGREGATES.,</t>
  </si>
  <si>
    <t>ACOFS2929L</t>
  </si>
  <si>
    <t>099094111102</t>
  </si>
  <si>
    <t xml:space="preserve">TAGORE MEDICAL COLLAGE &amp; </t>
  </si>
  <si>
    <t>AAATT6253A</t>
  </si>
  <si>
    <t>099094111105</t>
  </si>
  <si>
    <t xml:space="preserve">THAI SUMMIT AUTOPARTS INDIA </t>
  </si>
  <si>
    <t>AAECT6273F</t>
  </si>
  <si>
    <t>099094111108</t>
  </si>
  <si>
    <t>KYOWA CASTEC INDIA PVT. LTD.,</t>
  </si>
  <si>
    <t>AAECK8341D</t>
  </si>
  <si>
    <t>099094111114</t>
  </si>
  <si>
    <t xml:space="preserve">DMI DRAEXLMAIRE </t>
  </si>
  <si>
    <t>AAECD3884A</t>
  </si>
  <si>
    <t>099094111117</t>
  </si>
  <si>
    <t xml:space="preserve">PONNAIYAH RAMAJAYAM </t>
  </si>
  <si>
    <t>AABTP5099B</t>
  </si>
  <si>
    <t>099094111122</t>
  </si>
  <si>
    <t>LETRACO KID LEATHER.,</t>
  </si>
  <si>
    <t>AABFL4487H</t>
  </si>
  <si>
    <t>099094111125</t>
  </si>
  <si>
    <t xml:space="preserve">FAURECIA INTERIOR SYSTEMS </t>
  </si>
  <si>
    <t>099094111127</t>
  </si>
  <si>
    <t xml:space="preserve">ABHIJEET ARIHANT AUTOPLAST </t>
  </si>
  <si>
    <t>AAKCA2603G</t>
  </si>
  <si>
    <t>099094111129</t>
  </si>
  <si>
    <t xml:space="preserve">M/S. CHENNAI PLASTIC SACKS </t>
  </si>
  <si>
    <t>AAECC1703F</t>
  </si>
  <si>
    <t>099094111131</t>
  </si>
  <si>
    <t>GOKUL AUTOTECH PVT LTD.,</t>
  </si>
  <si>
    <t>AABCG9414G</t>
  </si>
  <si>
    <t>099094111132</t>
  </si>
  <si>
    <t>ACT PLAST PAINTS PVT LTD.,</t>
  </si>
  <si>
    <t>AAGCA3627G</t>
  </si>
  <si>
    <t>099094111135</t>
  </si>
  <si>
    <t xml:space="preserve">BONFIGIOLI TRANSMISSIONS PVT </t>
  </si>
  <si>
    <t>099094111143</t>
  </si>
  <si>
    <t xml:space="preserve">AALIM MUHAMMED SALEGH </t>
  </si>
  <si>
    <t>AAATA0520B</t>
  </si>
  <si>
    <t>099094111144</t>
  </si>
  <si>
    <t xml:space="preserve">GLOBAL PHARMA HEALTH CARE </t>
  </si>
  <si>
    <t>AABCG8774H</t>
  </si>
  <si>
    <t>099094111154</t>
  </si>
  <si>
    <t xml:space="preserve">INTERNATIONAL MARITIME </t>
  </si>
  <si>
    <t>AABCI3658J</t>
  </si>
  <si>
    <t>099094111164</t>
  </si>
  <si>
    <t xml:space="preserve">VISTEON ELECTRONICS INDIA PVT. </t>
  </si>
  <si>
    <t>AAFCV3650H</t>
  </si>
  <si>
    <t>099094111173</t>
  </si>
  <si>
    <t xml:space="preserve">SUMIKA POLYMER COMPOUNDS </t>
  </si>
  <si>
    <t>AATCS4221K</t>
  </si>
  <si>
    <t>099094111175</t>
  </si>
  <si>
    <t xml:space="preserve">R.D.BROWN BOX AND PACKAGING </t>
  </si>
  <si>
    <t>AADCR1644K</t>
  </si>
  <si>
    <t>099094111179</t>
  </si>
  <si>
    <t xml:space="preserve">NEWAY ENGINEERS MSW PVT </t>
  </si>
  <si>
    <t>AAECN9510F</t>
  </si>
  <si>
    <t>099094111180</t>
  </si>
  <si>
    <t>KENCES CONSTRUCTION PVT LTD</t>
  </si>
  <si>
    <t>AAACV7371C</t>
  </si>
  <si>
    <t>099094111182</t>
  </si>
  <si>
    <t>J.P.SOLAR COMPANY</t>
  </si>
  <si>
    <t>AALFJ9316M</t>
  </si>
  <si>
    <t>099094111183</t>
  </si>
  <si>
    <t>IONBOND COATINGS PVT LTD</t>
  </si>
  <si>
    <t>AABCI3600A</t>
  </si>
  <si>
    <t>099094111185</t>
  </si>
  <si>
    <t>SILVER STREAK HOTELS PVT LTD.,</t>
  </si>
  <si>
    <t>AALCS2996M</t>
  </si>
  <si>
    <t>099094111187</t>
  </si>
  <si>
    <t>REXAN STEEL TUBES</t>
  </si>
  <si>
    <t>AATFR9335C</t>
  </si>
  <si>
    <t>099094111188</t>
  </si>
  <si>
    <t xml:space="preserve">PRESSMACH INFRASTRUCTURE </t>
  </si>
  <si>
    <t>AAFCP5736J</t>
  </si>
  <si>
    <t>099094111189</t>
  </si>
  <si>
    <t>TES-AMM INDIA PVT LTD</t>
  </si>
  <si>
    <t>AACCT5237F</t>
  </si>
  <si>
    <t>099094111193</t>
  </si>
  <si>
    <t>AJAY POLY PVT LTD.,</t>
  </si>
  <si>
    <t>AAACA0172A</t>
  </si>
  <si>
    <t>099094111208</t>
  </si>
  <si>
    <t>PEARL GLOBAL INDUSTRIES LTD</t>
  </si>
  <si>
    <t>AAACM0175F</t>
  </si>
  <si>
    <t>099094111211</t>
  </si>
  <si>
    <t>KUS AUTO INDIA PVT LTD</t>
  </si>
  <si>
    <t>AAGCK2055C</t>
  </si>
  <si>
    <t>099094111212</t>
  </si>
  <si>
    <t>099094111214</t>
  </si>
  <si>
    <t xml:space="preserve">SIGMA FORGINGAND FORMING </t>
  </si>
  <si>
    <t>AASCS5551M</t>
  </si>
  <si>
    <t>099094111219</t>
  </si>
  <si>
    <t>SRM PUBLIC SCHOOL</t>
  </si>
  <si>
    <t>AALTS8835L</t>
  </si>
  <si>
    <t>099094111221</t>
  </si>
  <si>
    <t xml:space="preserve">SCARPIO PRECISIONS(FORGING </t>
  </si>
  <si>
    <t>ABTFS5101N</t>
  </si>
  <si>
    <t>099094111223</t>
  </si>
  <si>
    <t xml:space="preserve">THE DIRECTOR,STATE INSTITUTE </t>
  </si>
  <si>
    <t>AAJAS0183N</t>
  </si>
  <si>
    <t>099094111224</t>
  </si>
  <si>
    <t xml:space="preserve">SKH SHEET METALS COMPONENTS </t>
  </si>
  <si>
    <t>AACCV0528K</t>
  </si>
  <si>
    <t>099094111227</t>
  </si>
  <si>
    <t xml:space="preserve">SM EXHAUSTN TECHNOLOGY PVT </t>
  </si>
  <si>
    <t>AAACZ0538K</t>
  </si>
  <si>
    <t>099094111248</t>
  </si>
  <si>
    <t>VIDYUT METAL EXTRUSION</t>
  </si>
  <si>
    <t>ACDPM7515K</t>
  </si>
  <si>
    <t>099094111249</t>
  </si>
  <si>
    <t>ROKI MINDA CO PVT LTD</t>
  </si>
  <si>
    <t>AAJCA3556F</t>
  </si>
  <si>
    <t>099094111251</t>
  </si>
  <si>
    <t xml:space="preserve">NATESAN  SYNCHROCONES PVT </t>
  </si>
  <si>
    <t>099094111252</t>
  </si>
  <si>
    <t>AAALE0588P</t>
  </si>
  <si>
    <t>099094111254</t>
  </si>
  <si>
    <t>EDS AGRO INDIA PVT LTD</t>
  </si>
  <si>
    <t>AACCE5510A</t>
  </si>
  <si>
    <t>099094111256</t>
  </si>
  <si>
    <t xml:space="preserve">SANDHAR TECHNOLOGIES </t>
  </si>
  <si>
    <t>099094111261</t>
  </si>
  <si>
    <t xml:space="preserve">S.S.CRUSHER &amp; M SAND </t>
  </si>
  <si>
    <t>ADMFS2750C</t>
  </si>
  <si>
    <t>099094111263</t>
  </si>
  <si>
    <t xml:space="preserve">SATYAM AUTO COMPONENTS(P) </t>
  </si>
  <si>
    <t>AACCS2689E</t>
  </si>
  <si>
    <t>099094111266</t>
  </si>
  <si>
    <t>ROYAL WELDING WIRES PVT LTD</t>
  </si>
  <si>
    <t>AADCR5720N</t>
  </si>
  <si>
    <t>099094111269</t>
  </si>
  <si>
    <t>VALEO INDIA PVT LTD</t>
  </si>
  <si>
    <t>099094111271</t>
  </si>
  <si>
    <t>AXON DRUGS PVT LTD</t>
  </si>
  <si>
    <t>AAACA3195K</t>
  </si>
  <si>
    <t>099094111278</t>
  </si>
  <si>
    <t xml:space="preserve">DINESH ENGINEERING </t>
  </si>
  <si>
    <t>AAEHN4360E</t>
  </si>
  <si>
    <t>099094111280</t>
  </si>
  <si>
    <t xml:space="preserve">RAJALAKSHMI INSTITUTE OF </t>
  </si>
  <si>
    <t>AAETS0973N</t>
  </si>
  <si>
    <t>099094111283</t>
  </si>
  <si>
    <t>DELFINGEN INDIA PVT LTD</t>
  </si>
  <si>
    <t>AAACK8689A</t>
  </si>
  <si>
    <t>099094111284</t>
  </si>
  <si>
    <t xml:space="preserve">PRABHA AUTOMOTIVE ENGINEERS </t>
  </si>
  <si>
    <t>099094111286</t>
  </si>
  <si>
    <t>DY AUTO INDIA PVT LTD</t>
  </si>
  <si>
    <t>AACCD7291B</t>
  </si>
  <si>
    <t>099094111290</t>
  </si>
  <si>
    <t>099094111291</t>
  </si>
  <si>
    <t>B.S.AWARD FOOD PRODUCTS</t>
  </si>
  <si>
    <t>AAFFB3163Q</t>
  </si>
  <si>
    <t>099094111294</t>
  </si>
  <si>
    <t>SEKISUI DLJM MOULDING PVT LTD</t>
  </si>
  <si>
    <t>099094111296</t>
  </si>
  <si>
    <t xml:space="preserve">THE PRINCIPAL,DR.AMBEDKAR </t>
  </si>
  <si>
    <t>099094111303</t>
  </si>
  <si>
    <t>099094111312</t>
  </si>
  <si>
    <t>NIRMITI PRECIOSION PVT LTD</t>
  </si>
  <si>
    <t>AACCN5131C</t>
  </si>
  <si>
    <t>099094111316</t>
  </si>
  <si>
    <t>HANDO PRECISION PVT LTD</t>
  </si>
  <si>
    <t>AAECH3288C</t>
  </si>
  <si>
    <t>099094111318</t>
  </si>
  <si>
    <t xml:space="preserve">S.V.CHEM INTERMEDIATES PVT </t>
  </si>
  <si>
    <t>AAJCS1885R</t>
  </si>
  <si>
    <t>099094111324</t>
  </si>
  <si>
    <t>099094111326</t>
  </si>
  <si>
    <t>RVS BLUE METALS</t>
  </si>
  <si>
    <t>099094111327</t>
  </si>
  <si>
    <t xml:space="preserve">GOLD SEAL SAARGUMMI INDIA </t>
  </si>
  <si>
    <t>AAACG5710A</t>
  </si>
  <si>
    <t>099094111332</t>
  </si>
  <si>
    <t xml:space="preserve">DOOWON ELECTRONICS INDIA </t>
  </si>
  <si>
    <t>AAECD4103C</t>
  </si>
  <si>
    <t>099094111335</t>
  </si>
  <si>
    <t>SMS Blue METALS</t>
  </si>
  <si>
    <t>ABJFS2238Q</t>
  </si>
  <si>
    <t>099094111340</t>
  </si>
  <si>
    <t>Anusham Automotive India Pvt Ltd</t>
  </si>
  <si>
    <t>AAQCA4858F</t>
  </si>
  <si>
    <t>099094111341</t>
  </si>
  <si>
    <t xml:space="preserve"> HYDRAGUARD INTERNATIONAL </t>
  </si>
  <si>
    <t>AADCP7219C</t>
  </si>
  <si>
    <t>099094111345</t>
  </si>
  <si>
    <t>R S BLUE METAL</t>
  </si>
  <si>
    <t>099094111346</t>
  </si>
  <si>
    <t>ACCORD LIFE SPEC PVT LTD</t>
  </si>
  <si>
    <t>AAMCA4396C</t>
  </si>
  <si>
    <t>099094111347</t>
  </si>
  <si>
    <t>Nilpeter India Pvt Ltd</t>
  </si>
  <si>
    <t>AACCN8757C</t>
  </si>
  <si>
    <t>099094111348</t>
  </si>
  <si>
    <t>Model Infra Corporation Pvt Ltd</t>
  </si>
  <si>
    <t>099094111350</t>
  </si>
  <si>
    <t>Sungwoo Stamping Pvt Ltd</t>
  </si>
  <si>
    <t>099094111351</t>
  </si>
  <si>
    <t xml:space="preserve">Sri Eswari Auto Components Pvt </t>
  </si>
  <si>
    <t>AAKCS6961P</t>
  </si>
  <si>
    <t>099094111352</t>
  </si>
  <si>
    <t xml:space="preserve">Jinyoung Sandhar Mechatronics </t>
  </si>
  <si>
    <t>AADCJ9234D</t>
  </si>
  <si>
    <t>099094111353</t>
  </si>
  <si>
    <t>Vignesh Personal Care Pvt Ltd</t>
  </si>
  <si>
    <t>AAECV7403M</t>
  </si>
  <si>
    <t>099094111355</t>
  </si>
  <si>
    <t>Sheng Long Bio Tech India Pvt Ltd</t>
  </si>
  <si>
    <t>099094111356</t>
  </si>
  <si>
    <t xml:space="preserve">Dharma Dev Blue Metals </t>
  </si>
  <si>
    <t>AAOFD6124A</t>
  </si>
  <si>
    <t>099094111359</t>
  </si>
  <si>
    <t>ADVANEX INDIA PVT LTD</t>
  </si>
  <si>
    <t>AAQCA0750Q</t>
  </si>
  <si>
    <t>099094111360</t>
  </si>
  <si>
    <t>CORTECO INDIA PVT LTD</t>
  </si>
  <si>
    <t>AAFCS0306K</t>
  </si>
  <si>
    <t>099094111361</t>
  </si>
  <si>
    <t xml:space="preserve">COMPETITION TEAM TECHNOLOGY </t>
  </si>
  <si>
    <t>AAFCC9026J</t>
  </si>
  <si>
    <t>099094111364</t>
  </si>
  <si>
    <t>Araymond Fasteners India Pvt Ltd</t>
  </si>
  <si>
    <t>AAGCA7184G</t>
  </si>
  <si>
    <t>099094111366</t>
  </si>
  <si>
    <t>BYD India Pvt Ltd</t>
  </si>
  <si>
    <t>AADCB0819N</t>
  </si>
  <si>
    <t>099094111367</t>
  </si>
  <si>
    <t>Nash Industries India Pvt Ltd</t>
  </si>
  <si>
    <t>AADCN9558Q</t>
  </si>
  <si>
    <t>099094111368</t>
  </si>
  <si>
    <t xml:space="preserve">MS RAMACHANDRA MODERN RICE </t>
  </si>
  <si>
    <t>ACIPT7194A</t>
  </si>
  <si>
    <t>099094111369</t>
  </si>
  <si>
    <t>MS SAM TOOLS PVT LTD</t>
  </si>
  <si>
    <t>AAGCS0956G</t>
  </si>
  <si>
    <t>099094111370</t>
  </si>
  <si>
    <t>MS RIDE MASTER RIM P LTD</t>
  </si>
  <si>
    <t>AABCR9406K</t>
  </si>
  <si>
    <t>099094111371</t>
  </si>
  <si>
    <t>MS VTK INDUSTRIES</t>
  </si>
  <si>
    <t>AAGCV9542F</t>
  </si>
  <si>
    <t>099094111372</t>
  </si>
  <si>
    <t>MS THERELEK MACHINES PVT LTD</t>
  </si>
  <si>
    <t>AAACT3741Q</t>
  </si>
  <si>
    <t>099094111373</t>
  </si>
  <si>
    <t>MS EICHER MOTORS LTD</t>
  </si>
  <si>
    <t>099094111374</t>
  </si>
  <si>
    <t xml:space="preserve">MS PRECISION MACHINES AND </t>
  </si>
  <si>
    <t>099094111375</t>
  </si>
  <si>
    <t xml:space="preserve">MS MOBISMART CARD </t>
  </si>
  <si>
    <t>AAKCM4683N</t>
  </si>
  <si>
    <t>099094111377</t>
  </si>
  <si>
    <t>MS NAAGU LEATHERS</t>
  </si>
  <si>
    <t>AAEFN7323B</t>
  </si>
  <si>
    <t>099094111379</t>
  </si>
  <si>
    <t>MS MAYA APPLIANCES PVT LTD</t>
  </si>
  <si>
    <t>AAACM6280D</t>
  </si>
  <si>
    <t>099094111380</t>
  </si>
  <si>
    <t xml:space="preserve">MS CMR TOYOTSU ALUMINIUM I </t>
  </si>
  <si>
    <t>099094111381</t>
  </si>
  <si>
    <t>MS SVS BLUE METAL</t>
  </si>
  <si>
    <t>ABEFS1528G</t>
  </si>
  <si>
    <t>099094111382</t>
  </si>
  <si>
    <t xml:space="preserve">MS KONE ELEVATORS INDIA PVT </t>
  </si>
  <si>
    <t>099094111383</t>
  </si>
  <si>
    <t>MS LMR VIVA VIVA CI</t>
  </si>
  <si>
    <t>AKQPM2494J</t>
  </si>
  <si>
    <t>099094111384</t>
  </si>
  <si>
    <t xml:space="preserve">MS STELLAR PLASTICS INDIA PVT </t>
  </si>
  <si>
    <t>099094111387</t>
  </si>
  <si>
    <t>MS LIASON INC</t>
  </si>
  <si>
    <t>AABFL8442J</t>
  </si>
  <si>
    <t>099094111388</t>
  </si>
  <si>
    <t xml:space="preserve">MS KRYOLAN COSMETICS I PVT </t>
  </si>
  <si>
    <t>AACCK0252H</t>
  </si>
  <si>
    <t>099094111389</t>
  </si>
  <si>
    <t>MS SUN INDUSTRIES</t>
  </si>
  <si>
    <t>AABFS9010P</t>
  </si>
  <si>
    <t>099094111391</t>
  </si>
  <si>
    <t xml:space="preserve">MS HYUNDAI ENGINEERING INDIA </t>
  </si>
  <si>
    <t>AAECA1527D</t>
  </si>
  <si>
    <t>099094111393</t>
  </si>
  <si>
    <t>MS GLOVIS INDIA P LTD</t>
  </si>
  <si>
    <t>099094111394</t>
  </si>
  <si>
    <t xml:space="preserve">MS INTEGRAL COMPONENTS </t>
  </si>
  <si>
    <t>AABCI4144D</t>
  </si>
  <si>
    <t>099094111396</t>
  </si>
  <si>
    <t xml:space="preserve">MS OMEGA BRIGHT STEEL AND </t>
  </si>
  <si>
    <t>AABCO0293M</t>
  </si>
  <si>
    <t>099094111397</t>
  </si>
  <si>
    <t xml:space="preserve">MS CHENNAI METROPOLITAN </t>
  </si>
  <si>
    <t>099094111398</t>
  </si>
  <si>
    <t>099094111400</t>
  </si>
  <si>
    <t xml:space="preserve">MS BOONE COMENOR </t>
  </si>
  <si>
    <t>AAHCB1713B</t>
  </si>
  <si>
    <t>099094111401</t>
  </si>
  <si>
    <t>JEONGUN CHENNAI PVT LTD</t>
  </si>
  <si>
    <t>AAECJ4444J</t>
  </si>
  <si>
    <t>099094111402</t>
  </si>
  <si>
    <t xml:space="preserve">MS RKR DAIRY PRODUCTS PVT </t>
  </si>
  <si>
    <t>AAGCR5622J</t>
  </si>
  <si>
    <t>099094111403</t>
  </si>
  <si>
    <t xml:space="preserve">MS SAKTHI PROPERTY </t>
  </si>
  <si>
    <t>AAPCS7249K</t>
  </si>
  <si>
    <t>099094111405</t>
  </si>
  <si>
    <t>BUHIN ENGINEERS P LTD</t>
  </si>
  <si>
    <t>AAACB3880G</t>
  </si>
  <si>
    <t>099094111408</t>
  </si>
  <si>
    <t>ITW INDIA PVT LTD</t>
  </si>
  <si>
    <t>099094111409</t>
  </si>
  <si>
    <t xml:space="preserve">BIO SCEINCE RESEARCH </t>
  </si>
  <si>
    <t>AAQFB6242H</t>
  </si>
  <si>
    <t>099094111412</t>
  </si>
  <si>
    <t>HAVELI IMPEX PVT LTD</t>
  </si>
  <si>
    <t>AAECH2716F</t>
  </si>
  <si>
    <t>099094111413</t>
  </si>
  <si>
    <t xml:space="preserve">VOESTALPINE HIGH </t>
  </si>
  <si>
    <t>AAACA3076F</t>
  </si>
  <si>
    <t>099094111414</t>
  </si>
  <si>
    <t>INDOSPACE PVT LTD</t>
  </si>
  <si>
    <t>AAECC8620P</t>
  </si>
  <si>
    <t>099094111415</t>
  </si>
  <si>
    <t>A P TOOLS</t>
  </si>
  <si>
    <t>AAAFA4976F</t>
  </si>
  <si>
    <t>099094111417</t>
  </si>
  <si>
    <t>UPRIGHT TECHNOPLAST</t>
  </si>
  <si>
    <t>AABCU5585E</t>
  </si>
  <si>
    <t>099094111428</t>
  </si>
  <si>
    <t>MOONLIGHT TOOLS PVT LTD</t>
  </si>
  <si>
    <t>099094111429</t>
  </si>
  <si>
    <t xml:space="preserve">MS KARPAGAVINAYAGA </t>
  </si>
  <si>
    <t>099094111431</t>
  </si>
  <si>
    <t xml:space="preserve">MS INDUTCH COMPOSITES </t>
  </si>
  <si>
    <t>AACC12331P</t>
  </si>
  <si>
    <t>099094111432</t>
  </si>
  <si>
    <t xml:space="preserve">SEOYON E HA AUTOMOTIVE INDIA </t>
  </si>
  <si>
    <t>Sum of Taxable Amount (Rs.)</t>
  </si>
  <si>
    <t>Sum of IGST (Rs.)</t>
  </si>
  <si>
    <t>Sum of SGST (Rs.)</t>
  </si>
  <si>
    <t>Sum of CGST (Rs.)</t>
  </si>
  <si>
    <t>GSTR 1</t>
  </si>
  <si>
    <t xml:space="preserve">GSTR 3B </t>
  </si>
  <si>
    <t>As per GSTR 1</t>
  </si>
  <si>
    <t>As per GSTR 3B</t>
  </si>
  <si>
    <t>Total</t>
  </si>
</sst>
</file>

<file path=xl/styles.xml><?xml version="1.0" encoding="utf-8"?>
<styleSheet xmlns="http://schemas.openxmlformats.org/spreadsheetml/2006/main">
  <numFmts count="1">
    <numFmt numFmtId="43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2"/>
      <color rgb="FF292B2C"/>
      <name val="Segoe UI"/>
      <family val="2"/>
    </font>
    <font>
      <sz val="12"/>
      <color rgb="FF292B2C"/>
      <name val="Segoe UI"/>
      <family val="2"/>
    </font>
    <font>
      <sz val="11"/>
      <color theme="1"/>
      <name val="Courier Ne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4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2" borderId="0" xfId="0" applyFill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NumberFormat="1"/>
    <xf numFmtId="0" fontId="8" fillId="0" borderId="8" xfId="0" applyFont="1" applyBorder="1"/>
    <xf numFmtId="0" fontId="8" fillId="0" borderId="0" xfId="0" applyFont="1"/>
    <xf numFmtId="0" fontId="7" fillId="0" borderId="6" xfId="0" applyFont="1" applyBorder="1"/>
    <xf numFmtId="43" fontId="7" fillId="0" borderId="2" xfId="1" applyFont="1" applyBorder="1"/>
    <xf numFmtId="43" fontId="7" fillId="0" borderId="3" xfId="1" applyFont="1" applyBorder="1"/>
    <xf numFmtId="0" fontId="8" fillId="0" borderId="6" xfId="0" applyFont="1" applyBorder="1"/>
    <xf numFmtId="43" fontId="8" fillId="0" borderId="2" xfId="1" applyFont="1" applyBorder="1"/>
    <xf numFmtId="43" fontId="8" fillId="0" borderId="3" xfId="1" applyFont="1" applyBorder="1"/>
    <xf numFmtId="0" fontId="7" fillId="2" borderId="6" xfId="0" applyFont="1" applyFill="1" applyBorder="1"/>
    <xf numFmtId="43" fontId="7" fillId="2" borderId="2" xfId="1" applyFont="1" applyFill="1" applyBorder="1"/>
    <xf numFmtId="43" fontId="8" fillId="2" borderId="2" xfId="1" applyFont="1" applyFill="1" applyBorder="1"/>
    <xf numFmtId="43" fontId="7" fillId="2" borderId="3" xfId="1" applyFont="1" applyFill="1" applyBorder="1"/>
    <xf numFmtId="0" fontId="8" fillId="2" borderId="0" xfId="0" applyFont="1" applyFill="1"/>
    <xf numFmtId="0" fontId="7" fillId="3" borderId="6" xfId="0" applyFont="1" applyFill="1" applyBorder="1"/>
    <xf numFmtId="0" fontId="2" fillId="0" borderId="0" xfId="0" applyFont="1" applyAlignment="1">
      <alignment wrapText="1"/>
    </xf>
    <xf numFmtId="43" fontId="8" fillId="0" borderId="0" xfId="0" applyNumberFormat="1" applyFont="1"/>
    <xf numFmtId="43" fontId="8" fillId="0" borderId="0" xfId="1" applyFont="1"/>
    <xf numFmtId="43" fontId="9" fillId="0" borderId="0" xfId="1" applyFont="1"/>
    <xf numFmtId="4" fontId="10" fillId="0" borderId="0" xfId="0" applyNumberFormat="1" applyFont="1"/>
    <xf numFmtId="0" fontId="8" fillId="4" borderId="6" xfId="0" applyFont="1" applyFill="1" applyBorder="1"/>
    <xf numFmtId="43" fontId="8" fillId="4" borderId="2" xfId="1" applyFont="1" applyFill="1" applyBorder="1"/>
    <xf numFmtId="43" fontId="8" fillId="4" borderId="3" xfId="1" applyFont="1" applyFill="1" applyBorder="1"/>
    <xf numFmtId="0" fontId="8" fillId="4" borderId="3" xfId="0" applyFont="1" applyFill="1" applyBorder="1"/>
    <xf numFmtId="0" fontId="8" fillId="4" borderId="7" xfId="0" applyFont="1" applyFill="1" applyBorder="1"/>
    <xf numFmtId="43" fontId="8" fillId="4" borderId="4" xfId="1" applyFont="1" applyFill="1" applyBorder="1"/>
    <xf numFmtId="0" fontId="8" fillId="4" borderId="9" xfId="0" applyFont="1" applyFill="1" applyBorder="1"/>
    <xf numFmtId="0" fontId="2" fillId="0" borderId="0" xfId="0" applyFont="1" applyAlignment="1">
      <alignment horizontal="center" vertical="center" wrapText="1"/>
    </xf>
    <xf numFmtId="0" fontId="0" fillId="0" borderId="0" xfId="0" applyAlignment="1"/>
    <xf numFmtId="14" fontId="0" fillId="0" borderId="0" xfId="0" applyNumberFormat="1" applyFont="1" applyAlignment="1"/>
    <xf numFmtId="0" fontId="0" fillId="0" borderId="0" xfId="0" applyFont="1" applyAlignment="1"/>
    <xf numFmtId="3" fontId="0" fillId="0" borderId="0" xfId="0" applyNumberFormat="1" applyFont="1" applyAlignment="1"/>
    <xf numFmtId="4" fontId="0" fillId="0" borderId="0" xfId="0" applyNumberFormat="1" applyFont="1" applyAlignment="1"/>
    <xf numFmtId="4" fontId="11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0" borderId="10" xfId="0" applyBorder="1"/>
    <xf numFmtId="0" fontId="0" fillId="0" borderId="11" xfId="0" applyFont="1" applyFill="1" applyBorder="1"/>
    <xf numFmtId="0" fontId="3" fillId="2" borderId="0" xfId="0" applyFont="1" applyFill="1"/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7">
    <cellStyle name="Comma" xfId="1" builtinId="3"/>
    <cellStyle name="Comma 2" xfId="3"/>
    <cellStyle name="Excel Built-in Normal" xfId="4"/>
    <cellStyle name="Hyperlink 2" xfId="2"/>
    <cellStyle name="Hyperlink 3" xfId="5"/>
    <cellStyle name="Normal" xfId="0" builtinId="0"/>
    <cellStyle name="Normal 2" xfId="6"/>
  </cellStyles>
  <dxfs count="10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41\d\A%20Gst\July%202020\cash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JD\Desktop\AOMM2GST%20TDS%20from%2003-20\Combined\JANUARY%202021\oct%202020%20ALL%20DETAILS%20NEW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S/Downloads/swathi/GST/GST%201/Circle%20co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1BS/Desktop/october%202019/GSTR%203B%20FOLDERS%20-october/REGIONS/ERODE%20REGION/GOBI/GOBI%20GST%20RETURN%20MACRO%20SHEET%20UPDATE%2010.2019%20SALES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ST%20JAN%202021\VENKAT%20GST%20JAN%202021\JAN%202021\TNEB%20CONSOLIDATION%20FOR%20JAN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ANGEETHA%20BACKUP/sangeetha/TDA/FY%202020-21/TDA%20GSTR3B%20FY%2020-21%20Final%20Set/JUNE%202020%20GSTR3B%20workings/CONSO%20June%2020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October%20Nov%20Dec/GST%20NOVEMBER%202018/THERMAL%20STATION/TTPS/GST%20-%20Annexure%20-%20A%201.1&amp;%201.3%20-%2011-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mar/Desktop/gst%20oct%20nOV%20dEC/October%20Final%20Filing/TNEB%20Sales%20final%20new%20o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vedio%20LD/GOBI%20EDC%20GST%20on%20LD%20-%20Annexure%20A%20&amp;%20B%20%2016.0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%20TARUN/Downloads/VENKAT/TNEB%20CONSOLIDATION%20SEPTEMBER%20202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Thirupattu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EDCO"/>
      <sheetName val="dropdown"/>
      <sheetName val="Sheet1"/>
    </sheetNames>
    <sheetDataSet>
      <sheetData sheetId="0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ventory"/>
      <sheetName val="oct 2020"/>
      <sheetName val="TDSABSTRACT"/>
      <sheetName val="GSTABSTRACT"/>
      <sheetName val="LD GST"/>
      <sheetName val="GST on LD invoice details"/>
      <sheetName val="Generate Invoice "/>
      <sheetName val="Circlewise TDS"/>
    </sheetNames>
    <sheetDataSet>
      <sheetData sheetId="0">
        <row r="2">
          <cell r="A2" t="str">
            <v>AMPTECH HI-VOLTAGE EQUIPMENT</v>
          </cell>
        </row>
        <row r="3">
          <cell r="A3" t="str">
            <v>AMPTECH POWER TRANSFORMERS</v>
          </cell>
        </row>
        <row r="4">
          <cell r="A4" t="str">
            <v>APOORV ELECTRICALS INDIA PVT LTD</v>
          </cell>
        </row>
        <row r="5">
          <cell r="A5" t="str">
            <v>AVON METERS PVT LTD</v>
          </cell>
        </row>
        <row r="6">
          <cell r="A6" t="str">
            <v>CAPITAL POWER SYSTEMS LTD</v>
          </cell>
        </row>
        <row r="7">
          <cell r="A7" t="str">
            <v xml:space="preserve">EMMESS CONTROL PVT LTD </v>
          </cell>
        </row>
        <row r="8">
          <cell r="A8" t="str">
            <v xml:space="preserve">EMMESS ELECTRICALS </v>
          </cell>
        </row>
        <row r="9">
          <cell r="A9" t="str">
            <v>ENERGY TEC</v>
          </cell>
        </row>
        <row r="10">
          <cell r="A10" t="str">
            <v>FORCE MOTORS LIMITED</v>
          </cell>
        </row>
        <row r="11">
          <cell r="A11" t="str">
            <v>GENUS POWER INFRASTRUCTURES LTD</v>
          </cell>
        </row>
        <row r="12">
          <cell r="A12" t="str">
            <v>HIMACHAL ENERGY PRIVATE LIMITED</v>
          </cell>
        </row>
        <row r="13">
          <cell r="A13" t="str">
            <v>HPL ELECTRIC&amp;POWER LTD</v>
          </cell>
        </row>
        <row r="14">
          <cell r="A14" t="str">
            <v>IPL PRODUCTS</v>
          </cell>
        </row>
        <row r="15">
          <cell r="A15" t="str">
            <v>LARSON AND TURBO</v>
          </cell>
        </row>
        <row r="16">
          <cell r="A16" t="str">
            <v>MADHAV ENGINEERIS PVT LTD</v>
          </cell>
        </row>
        <row r="17">
          <cell r="A17" t="str">
            <v xml:space="preserve">MAHINDRA&amp;MAHINDRA LIMITED </v>
          </cell>
        </row>
        <row r="18">
          <cell r="A18" t="str">
            <v>NAGA ELECTRICAL INDUSTRIES</v>
          </cell>
        </row>
        <row r="19">
          <cell r="A19" t="str">
            <v>ORANGE POWER</v>
          </cell>
        </row>
        <row r="20">
          <cell r="A20" t="str">
            <v>P G R TRANSFORMERS</v>
          </cell>
        </row>
        <row r="21">
          <cell r="A21" t="str">
            <v>PATEL BROTHERS</v>
          </cell>
        </row>
        <row r="22">
          <cell r="A22" t="str">
            <v>SAI BABA ENGG</v>
          </cell>
        </row>
        <row r="23">
          <cell r="A23" t="str">
            <v>SATHISH ENGG WORKS</v>
          </cell>
        </row>
        <row r="24">
          <cell r="A24" t="str">
            <v>SATHIYA ENGG</v>
          </cell>
        </row>
        <row r="25">
          <cell r="A25" t="str">
            <v>SECURE METERS LTD</v>
          </cell>
        </row>
        <row r="26">
          <cell r="A26" t="str">
            <v>SECURE SEALS PVT INDIA LTD</v>
          </cell>
        </row>
        <row r="27">
          <cell r="A27" t="str">
            <v>SENTHIL ELECTRONICS</v>
          </cell>
        </row>
        <row r="28">
          <cell r="A28" t="str">
            <v>SRI SARAVANAELECTRO FIRM</v>
          </cell>
        </row>
        <row r="29">
          <cell r="A29" t="str">
            <v>SRI SIVA DURGA ENGINEERING</v>
          </cell>
        </row>
        <row r="30">
          <cell r="A30" t="str">
            <v>TOP LINE SWITCHGEAR PVT LTD</v>
          </cell>
        </row>
        <row r="31">
          <cell r="A31" t="str">
            <v>TOYOTA KIRLOSKER MOTOR PVT LTD</v>
          </cell>
        </row>
        <row r="32">
          <cell r="A32" t="str">
            <v xml:space="preserve">VIDYUTH CONTROL SYESTEMS PVT LTD </v>
          </cell>
        </row>
        <row r="33">
          <cell r="A33" t="str">
            <v>PARIMALA FABRICATORS &amp;ENGG WORKS</v>
          </cell>
        </row>
        <row r="34">
          <cell r="A34" t="str">
            <v>SRI RENGAN ELECT MECH  INDUSTRY</v>
          </cell>
        </row>
        <row r="35">
          <cell r="A35">
            <v>0</v>
          </cell>
        </row>
        <row r="36">
          <cell r="A3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4"/>
      <sheetName val="Sheet1"/>
      <sheetName val="Sheet3"/>
    </sheetNames>
    <sheetDataSet>
      <sheetData sheetId="0"/>
      <sheetData sheetId="1"/>
      <sheetData sheetId="2">
        <row r="3">
          <cell r="D3" t="str">
            <v>411</v>
          </cell>
          <cell r="E3" t="str">
            <v>Chengalpattu</v>
          </cell>
        </row>
        <row r="4">
          <cell r="D4" t="str">
            <v>402</v>
          </cell>
          <cell r="E4" t="str">
            <v>Chennai Central</v>
          </cell>
        </row>
        <row r="5">
          <cell r="D5" t="str">
            <v>404</v>
          </cell>
          <cell r="E5" t="str">
            <v>Chennai North</v>
          </cell>
        </row>
        <row r="6">
          <cell r="D6" t="str">
            <v>400</v>
          </cell>
          <cell r="E6" t="str">
            <v>Chennai South-1</v>
          </cell>
        </row>
        <row r="7">
          <cell r="D7" t="str">
            <v>401</v>
          </cell>
          <cell r="E7" t="str">
            <v>Chennai South-2</v>
          </cell>
        </row>
        <row r="8">
          <cell r="D8" t="str">
            <v>406</v>
          </cell>
          <cell r="E8" t="str">
            <v>Chennai West</v>
          </cell>
        </row>
        <row r="9">
          <cell r="D9" t="str">
            <v>435</v>
          </cell>
          <cell r="E9" t="str">
            <v>Coimbatore/Metro</v>
          </cell>
        </row>
        <row r="10">
          <cell r="D10" t="str">
            <v>430</v>
          </cell>
          <cell r="E10" t="str">
            <v>Coimbatore/North</v>
          </cell>
        </row>
        <row r="11">
          <cell r="D11" t="str">
            <v>432</v>
          </cell>
          <cell r="E11" t="str">
            <v>Coimbatore/South</v>
          </cell>
        </row>
        <row r="12">
          <cell r="D12" t="str">
            <v>418</v>
          </cell>
          <cell r="E12" t="str">
            <v>Cuddalore</v>
          </cell>
        </row>
        <row r="13">
          <cell r="D13" t="str">
            <v>420</v>
          </cell>
          <cell r="E13" t="str">
            <v>Dharmapuri</v>
          </cell>
        </row>
        <row r="14">
          <cell r="D14" t="str">
            <v>450</v>
          </cell>
          <cell r="E14" t="str">
            <v>Dindigul</v>
          </cell>
        </row>
        <row r="15">
          <cell r="D15" t="str">
            <v>426</v>
          </cell>
          <cell r="E15" t="str">
            <v>Erode</v>
          </cell>
        </row>
        <row r="16">
          <cell r="D16" t="str">
            <v>436</v>
          </cell>
          <cell r="E16" t="str">
            <v>Gobi</v>
          </cell>
        </row>
        <row r="17">
          <cell r="D17" t="str">
            <v>417</v>
          </cell>
          <cell r="E17" t="str">
            <v>Kallakuruchi</v>
          </cell>
        </row>
        <row r="18">
          <cell r="D18" t="str">
            <v>410</v>
          </cell>
          <cell r="E18" t="str">
            <v>Kancheepuram</v>
          </cell>
        </row>
        <row r="19">
          <cell r="D19" t="str">
            <v>474</v>
          </cell>
          <cell r="E19" t="str">
            <v>Kanyakumari</v>
          </cell>
        </row>
        <row r="20">
          <cell r="D20" t="str">
            <v>443</v>
          </cell>
          <cell r="E20" t="str">
            <v>Karur</v>
          </cell>
        </row>
        <row r="21">
          <cell r="D21" t="str">
            <v>421</v>
          </cell>
          <cell r="E21" t="str">
            <v>Krishnagiri</v>
          </cell>
        </row>
        <row r="22">
          <cell r="D22" t="str">
            <v>452</v>
          </cell>
          <cell r="E22" t="str">
            <v>Madurai</v>
          </cell>
        </row>
        <row r="23">
          <cell r="D23" t="str">
            <v>463</v>
          </cell>
          <cell r="E23" t="str">
            <v>Madurai/Metro</v>
          </cell>
        </row>
        <row r="24">
          <cell r="D24" t="str">
            <v>422</v>
          </cell>
          <cell r="E24" t="str">
            <v>Mettur</v>
          </cell>
        </row>
        <row r="25">
          <cell r="D25" t="str">
            <v>445</v>
          </cell>
          <cell r="E25" t="str">
            <v>Nagapattinam</v>
          </cell>
        </row>
        <row r="26">
          <cell r="D26" t="str">
            <v>437</v>
          </cell>
          <cell r="E26" t="str">
            <v>Namakkal</v>
          </cell>
        </row>
        <row r="27">
          <cell r="D27" t="str">
            <v>482</v>
          </cell>
          <cell r="E27" t="str">
            <v>Nilgiris</v>
          </cell>
        </row>
        <row r="28">
          <cell r="D28" t="str">
            <v>439</v>
          </cell>
          <cell r="E28" t="str">
            <v>Palladam</v>
          </cell>
        </row>
        <row r="29">
          <cell r="D29" t="str">
            <v>440</v>
          </cell>
          <cell r="E29" t="str">
            <v>Perambalur</v>
          </cell>
        </row>
        <row r="30">
          <cell r="D30" t="str">
            <v>446</v>
          </cell>
          <cell r="E30" t="str">
            <v>Pudukottai</v>
          </cell>
        </row>
        <row r="31">
          <cell r="D31" t="str">
            <v>478</v>
          </cell>
          <cell r="E31" t="str">
            <v>Ramanathapuram</v>
          </cell>
        </row>
        <row r="32">
          <cell r="D32" t="str">
            <v>424</v>
          </cell>
          <cell r="E32" t="str">
            <v>Salem</v>
          </cell>
        </row>
        <row r="33">
          <cell r="D33" t="str">
            <v>460</v>
          </cell>
          <cell r="E33" t="str">
            <v>Sivagangai</v>
          </cell>
        </row>
        <row r="34">
          <cell r="D34" t="str">
            <v>444</v>
          </cell>
          <cell r="E34" t="str">
            <v>Thanjavur</v>
          </cell>
        </row>
        <row r="35">
          <cell r="D35" t="str">
            <v>476</v>
          </cell>
          <cell r="E35" t="str">
            <v>Theni</v>
          </cell>
        </row>
        <row r="36">
          <cell r="D36" t="str">
            <v>472</v>
          </cell>
          <cell r="E36" t="str">
            <v>Tirunelveli</v>
          </cell>
        </row>
        <row r="37">
          <cell r="D37" t="str">
            <v>413</v>
          </cell>
          <cell r="E37" t="str">
            <v>Tirupattur</v>
          </cell>
        </row>
        <row r="38">
          <cell r="D38" t="str">
            <v>438</v>
          </cell>
          <cell r="E38" t="str">
            <v>Tiruppur</v>
          </cell>
        </row>
        <row r="39">
          <cell r="D39" t="str">
            <v>414</v>
          </cell>
          <cell r="E39" t="str">
            <v>Tiruvannamalai</v>
          </cell>
        </row>
        <row r="40">
          <cell r="D40" t="str">
            <v>447</v>
          </cell>
          <cell r="E40" t="str">
            <v>Tiruvarur</v>
          </cell>
        </row>
        <row r="41">
          <cell r="D41" t="str">
            <v>442</v>
          </cell>
          <cell r="E41" t="str">
            <v>Trichy/Metro</v>
          </cell>
        </row>
        <row r="42">
          <cell r="D42" t="str">
            <v>470</v>
          </cell>
          <cell r="E42" t="str">
            <v>Tuticorin</v>
          </cell>
        </row>
        <row r="43">
          <cell r="D43" t="str">
            <v>434</v>
          </cell>
          <cell r="E43" t="str">
            <v>Udumalpet</v>
          </cell>
        </row>
        <row r="44">
          <cell r="D44" t="str">
            <v>412</v>
          </cell>
          <cell r="E44" t="str">
            <v>Vellore</v>
          </cell>
        </row>
        <row r="45">
          <cell r="D45" t="str">
            <v>416</v>
          </cell>
          <cell r="E45" t="str">
            <v>Villupuram</v>
          </cell>
        </row>
        <row r="46">
          <cell r="D46" t="str">
            <v>462</v>
          </cell>
          <cell r="E46" t="str">
            <v>Virudhunagar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ales A1"/>
      <sheetName val="Sales  A3"/>
      <sheetName val="dropdown"/>
    </sheetNames>
    <sheetDataSet>
      <sheetData sheetId="0"/>
      <sheetData sheetId="1"/>
      <sheetData sheetId="2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IVOT"/>
      <sheetName val="Sales"/>
      <sheetName val="Sheet1"/>
      <sheetName val="PIVOT RCM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E2">
            <v>2621</v>
          </cell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HT INCOME OTHER THAN METER RENT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IVOT B2B"/>
      <sheetName val="Sales"/>
      <sheetName val="dropdown"/>
      <sheetName val="PIVOT RCM"/>
      <sheetName val="RCM"/>
    </sheetNames>
    <sheetDataSet>
      <sheetData sheetId="0"/>
      <sheetData sheetId="1"/>
      <sheetData sheetId="2">
        <row r="2"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HT INCOME OTHER THAN METER RENT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1-2018-Annexure 1.1"/>
      <sheetName val="11-2018 Annx 1.1 weighment Chrg"/>
      <sheetName val="11-2018 Annexure 1.3"/>
      <sheetName val="dropdown"/>
    </sheetNames>
    <sheetDataSet>
      <sheetData sheetId="0" refreshError="1"/>
      <sheetData sheetId="1" refreshError="1"/>
      <sheetData sheetId="2" refreshError="1"/>
      <sheetData sheetId="3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ales"/>
      <sheetName val="dropdown"/>
      <sheetName val="Unregistered"/>
      <sheetName val="Sheet1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nnexure A"/>
      <sheetName val="Annexure B"/>
      <sheetName val="Sheet1"/>
      <sheetName val="Sheet3"/>
      <sheetName val="Sheet2"/>
    </sheetNames>
    <sheetDataSet>
      <sheetData sheetId="0"/>
      <sheetData sheetId="1"/>
      <sheetData sheetId="2"/>
      <sheetData sheetId="3">
        <row r="3">
          <cell r="C3">
            <v>42917</v>
          </cell>
        </row>
        <row r="4">
          <cell r="C4">
            <v>42948</v>
          </cell>
        </row>
        <row r="5">
          <cell r="C5">
            <v>42979</v>
          </cell>
        </row>
        <row r="6">
          <cell r="C6">
            <v>43009</v>
          </cell>
        </row>
        <row r="7">
          <cell r="C7">
            <v>43040</v>
          </cell>
        </row>
        <row r="8">
          <cell r="C8">
            <v>43070</v>
          </cell>
        </row>
        <row r="9">
          <cell r="C9">
            <v>43101</v>
          </cell>
        </row>
        <row r="10">
          <cell r="C10">
            <v>43132</v>
          </cell>
        </row>
        <row r="11">
          <cell r="C11">
            <v>43160</v>
          </cell>
        </row>
        <row r="12">
          <cell r="C12">
            <v>43191</v>
          </cell>
        </row>
        <row r="13">
          <cell r="C13">
            <v>43221</v>
          </cell>
        </row>
        <row r="14">
          <cell r="C14">
            <v>43252</v>
          </cell>
        </row>
        <row r="15">
          <cell r="C15">
            <v>43282</v>
          </cell>
        </row>
        <row r="16">
          <cell r="C16">
            <v>43313</v>
          </cell>
        </row>
        <row r="17">
          <cell r="C17">
            <v>43344</v>
          </cell>
        </row>
        <row r="18">
          <cell r="C18">
            <v>43374</v>
          </cell>
        </row>
        <row r="19">
          <cell r="C19">
            <v>43405</v>
          </cell>
        </row>
        <row r="20">
          <cell r="C20">
            <v>43435</v>
          </cell>
          <cell r="D20">
            <v>43435</v>
          </cell>
        </row>
        <row r="21">
          <cell r="C21">
            <v>43466</v>
          </cell>
          <cell r="D21">
            <v>43466</v>
          </cell>
        </row>
        <row r="22">
          <cell r="C22">
            <v>43497</v>
          </cell>
          <cell r="D22">
            <v>43497</v>
          </cell>
        </row>
        <row r="23">
          <cell r="C23">
            <v>43525</v>
          </cell>
          <cell r="D23">
            <v>43525</v>
          </cell>
        </row>
        <row r="24">
          <cell r="C24">
            <v>43556</v>
          </cell>
          <cell r="D24">
            <v>43556</v>
          </cell>
        </row>
        <row r="25">
          <cell r="C25">
            <v>43586</v>
          </cell>
          <cell r="D25">
            <v>43586</v>
          </cell>
        </row>
        <row r="26">
          <cell r="C26">
            <v>43617</v>
          </cell>
          <cell r="D26">
            <v>43617</v>
          </cell>
        </row>
        <row r="27">
          <cell r="C27">
            <v>43647</v>
          </cell>
          <cell r="D27">
            <v>43647</v>
          </cell>
        </row>
        <row r="28">
          <cell r="C28">
            <v>43678</v>
          </cell>
          <cell r="D28">
            <v>43678</v>
          </cell>
        </row>
        <row r="29">
          <cell r="C29">
            <v>43709</v>
          </cell>
          <cell r="D29">
            <v>43709</v>
          </cell>
        </row>
        <row r="30">
          <cell r="C30">
            <v>43739</v>
          </cell>
          <cell r="D30">
            <v>43739</v>
          </cell>
        </row>
        <row r="31">
          <cell r="C31">
            <v>43770</v>
          </cell>
          <cell r="D31">
            <v>43770</v>
          </cell>
        </row>
        <row r="32">
          <cell r="C32">
            <v>43800</v>
          </cell>
          <cell r="D32">
            <v>43800</v>
          </cell>
        </row>
        <row r="33">
          <cell r="C33">
            <v>43831</v>
          </cell>
          <cell r="D33">
            <v>43831</v>
          </cell>
        </row>
        <row r="34">
          <cell r="C34">
            <v>43862</v>
          </cell>
          <cell r="D34">
            <v>43862</v>
          </cell>
        </row>
        <row r="35">
          <cell r="C35">
            <v>43891</v>
          </cell>
          <cell r="D35">
            <v>43891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ALES PIVOT"/>
      <sheetName val="E INVOICE ERROR"/>
      <sheetName val="SALES"/>
      <sheetName val="RCM PIVOT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 xml:space="preserve">CHENNAI/SOUTH-1 </v>
          </cell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IS/Downloads/swathi/GST/GST%20TDA%202021-2022/September%202021/SEPTEMBER%20TDA%20WORKINGS/TDA%20september%202021%20%20H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IS/Downloads/swathi/GST/GST%20TDA%202021-2022/September%202021/SEPTEMBER%20TDA%20WORKINGS/TDA%20september%202021%20%20HT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IS" refreshedDate="44659.519387037035" createdVersion="3" refreshedVersion="3" minRefreshableVersion="3" recordCount="9512">
  <cacheSource type="worksheet">
    <worksheetSource ref="A1:T9513" sheet="HT August 2020 GSTR 1" r:id="rId2"/>
  </cacheSource>
  <cacheFields count="20">
    <cacheField name="CIRCLE CODE" numFmtId="0">
      <sharedItems/>
    </cacheField>
    <cacheField name="CIRCLE NAME" numFmtId="0">
      <sharedItems count="44">
        <s v="Dindigul"/>
        <s v="Coimbatore/Metro"/>
        <s v="Tuticorin"/>
        <s v="Krishnagiri"/>
        <s v="Chengalpattu"/>
        <s v="Chennai South-1"/>
        <s v="Chennai South-2"/>
        <s v="Vellore"/>
        <s v="Pudukottai"/>
        <s v="Gobi"/>
        <s v="Kanyakumari"/>
        <s v="Trichy/Metro"/>
        <s v="Tiruppur"/>
        <s v="Salem"/>
        <s v="Tirupattur"/>
        <s v="Coimbatore/North"/>
        <s v="Tirunelveli"/>
        <s v="Virudhunagar"/>
        <s v="Karur"/>
        <s v="Palladam"/>
        <s v="Coimbatore/South"/>
        <s v="Erode"/>
        <s v="Kancheepuram"/>
        <s v="Nilgiris"/>
        <s v="Tiruvarur"/>
        <s v="Thanjavur"/>
        <s v="Udumalpet"/>
        <s v="Mettur"/>
        <s v="Dharmapuri"/>
        <s v="Tiruvannamalai"/>
        <s v="Chennai West"/>
        <s v="Chennai Central"/>
        <s v="Sivagangai"/>
        <s v="Nagapattinam"/>
        <s v="Namakkal"/>
        <s v="Cuddalore"/>
        <s v="Chennai North"/>
        <s v="Madurai/Metro"/>
        <s v="Madurai"/>
        <s v="Ramanathapuram"/>
        <s v="Theni"/>
        <s v="Perambalur"/>
        <s v="Kallakuruchi"/>
        <s v="Villupuram"/>
      </sharedItems>
    </cacheField>
    <cacheField name="Invoice Number" numFmtId="0">
      <sharedItems/>
    </cacheField>
    <cacheField name="Invoice Date" numFmtId="14">
      <sharedItems containsSemiMixedTypes="0" containsNonDate="0" containsDate="1" containsString="0" minDate="2020-08-01T00:00:00" maxDate="2020-08-20T00:00:00"/>
    </cacheField>
    <cacheField name="Record Date/Booking Date" numFmtId="14">
      <sharedItems containsSemiMixedTypes="0" containsNonDate="0" containsDate="1" containsString="0" minDate="2020-08-01T00:00:00" maxDate="2020-09-01T00:00:00"/>
    </cacheField>
    <cacheField name="Customer GSTIN" numFmtId="0">
      <sharedItems containsBlank="1"/>
    </cacheField>
    <cacheField name="Customer Name" numFmtId="0">
      <sharedItems containsBlank="1"/>
    </cacheField>
    <cacheField name="Place of Supply" numFmtId="0">
      <sharedItems/>
    </cacheField>
    <cacheField name="Reverse Charge (Y/N)" numFmtId="0">
      <sharedItems/>
    </cacheField>
    <cacheField name="HSN/SAC Code" numFmtId="0">
      <sharedItems/>
    </cacheField>
    <cacheField name="Quantity" numFmtId="0">
      <sharedItems containsString="0" containsBlank="1" containsNumber="1" containsInteger="1" minValue="1" maxValue="1"/>
    </cacheField>
    <cacheField name="Unit" numFmtId="0">
      <sharedItems/>
    </cacheField>
    <cacheField name="Tax Rate" numFmtId="0">
      <sharedItems containsSemiMixedTypes="0" containsString="0" containsNumber="1" containsInteger="1" minValue="18" maxValue="18"/>
    </cacheField>
    <cacheField name="Taxable Value" numFmtId="0">
      <sharedItems containsString="0" containsBlank="1" containsNumber="1" containsInteger="1" minValue="1" maxValue="14600"/>
    </cacheField>
    <cacheField name="IGST Amount" numFmtId="0">
      <sharedItems containsString="0" containsBlank="1" containsNumber="1" minValue="468" maxValue="1308.5999999999999"/>
    </cacheField>
    <cacheField name="CGST Amount" numFmtId="0">
      <sharedItems containsString="0" containsBlank="1" containsNumber="1" minValue="0.09" maxValue="1314"/>
    </cacheField>
    <cacheField name="SGST Amount" numFmtId="0">
      <sharedItems containsString="0" containsBlank="1" containsNumber="1" minValue="0.09" maxValue="1314"/>
    </cacheField>
    <cacheField name="Cess Amount" numFmtId="0">
      <sharedItems containsNonDate="0" containsString="0" containsBlank="1"/>
    </cacheField>
    <cacheField name="Document Identifier" numFmtId="0">
      <sharedItems containsNonDate="0" containsString="0" containsBlank="1"/>
    </cacheField>
    <cacheField name="Department" numFmtId="0">
      <sharedItems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IS" refreshedDate="44659.520578009258" createdVersion="3" refreshedVersion="3" minRefreshableVersion="3" recordCount="9725">
  <cacheSource type="worksheet">
    <worksheetSource ref="A1:U9726" sheet="3B HT Aug 2020" r:id="rId2"/>
  </cacheSource>
  <cacheFields count="21">
    <cacheField name="Annexure" numFmtId="0">
      <sharedItems containsSemiMixedTypes="0" containsString="0" containsNumber="1" minValue="1.1000000000000001" maxValue="1.3"/>
    </cacheField>
    <cacheField name="SL NO" numFmtId="0">
      <sharedItems containsString="0" containsBlank="1" containsNumber="1" containsInteger="1" minValue="1" maxValue="808"/>
    </cacheField>
    <cacheField name="Service No." numFmtId="0">
      <sharedItems/>
    </cacheField>
    <cacheField name="Consumer Name" numFmtId="0">
      <sharedItems/>
    </cacheField>
    <cacheField name="GST No." numFmtId="0">
      <sharedItems containsBlank="1"/>
    </cacheField>
    <cacheField name="PAN No." numFmtId="0">
      <sharedItems/>
    </cacheField>
    <cacheField name="In. NO." numFmtId="0">
      <sharedItems containsBlank="1"/>
    </cacheField>
    <cacheField name="." numFmtId="0">
      <sharedItems containsBlank="1"/>
    </cacheField>
    <cacheField name="Invoice No" numFmtId="0">
      <sharedItems/>
    </cacheField>
    <cacheField name="Circle Code" numFmtId="0">
      <sharedItems containsSemiMixedTypes="0" containsString="0" containsNumber="1" containsInteger="1" minValue="400" maxValue="482"/>
    </cacheField>
    <cacheField name="Circle Name" numFmtId="0">
      <sharedItems count="44">
        <s v="CHENNAI/CENTRAL"/>
        <s v="CHENNAI/NORTH"/>
        <s v="CHENNAI/WEST"/>
        <s v="THIRUVANNAMALAI"/>
        <s v="VILLUPURAM"/>
        <s v="KALLAKURICHI"/>
        <s v="CUDDALORE"/>
        <s v="COIMBATORE/NORTH"/>
        <s v="COIMBATORE/SOUTH"/>
        <s v="Udumalpet"/>
        <s v="COIMBATORE/METRO"/>
        <s v="Tiruppur"/>
        <s v="Palladam"/>
        <s v="Nilgiris"/>
        <s v="METTUR"/>
        <s v="SALEM"/>
        <s v="ERODE"/>
        <s v="GOBI"/>
        <s v="NAMAKKAL"/>
        <s v="DINDIGUL"/>
        <s v="MADURAI"/>
        <s v="SIVAGANGA"/>
        <s v="MADURAI/METRO"/>
        <s v="THENI"/>
        <s v="RAMNAD"/>
        <s v="PERAMBALUR"/>
        <s v="TRICHY/METRO"/>
        <s v="KARUR"/>
        <s v="THANJAVUR"/>
        <s v="NAGAI"/>
        <s v="PUDUKOTTAI"/>
        <s v="THIRUVARUR"/>
        <s v="VIRUDUNAGAR"/>
        <s v="TUTICORIN"/>
        <s v="TIRUNELVELI"/>
        <s v="KANYAKUMARI"/>
        <s v="VELLORE"/>
        <s v="THIRUPATHUR"/>
        <s v="DHARMAPURI"/>
        <s v="KRISHNAGIRI"/>
        <s v="CHENNAI/SOUTH-1"/>
        <s v="CHENNAI/SOUTH-II"/>
        <s v="KANCHEEPURAM"/>
        <s v="CHENGLEPAT"/>
      </sharedItems>
    </cacheField>
    <cacheField name="Invoice Date" numFmtId="0">
      <sharedItems/>
    </cacheField>
    <cacheField name="Invoice Amount" numFmtId="0">
      <sharedItems containsSemiMixedTypes="0" containsString="0" containsNumber="1" containsInteger="1" minValue="-4834330" maxValue="90556411"/>
    </cacheField>
    <cacheField name="Taxable Amount (Rs.)" numFmtId="0">
      <sharedItems containsSemiMixedTypes="0" containsString="0" containsNumber="1" containsInteger="1" minValue="-10400" maxValue="14600"/>
    </cacheField>
    <cacheField name="SGST (Rs.)" numFmtId="0">
      <sharedItems containsSemiMixedTypes="0" containsString="0" containsNumber="1" minValue="-936" maxValue="1314"/>
    </cacheField>
    <cacheField name="CGST (Rs.)" numFmtId="0">
      <sharedItems containsSemiMixedTypes="0" containsString="0" containsNumber="1" minValue="-936" maxValue="1314"/>
    </cacheField>
    <cacheField name="IGST (Rs.)" numFmtId="0">
      <sharedItems containsSemiMixedTypes="0" containsString="0" containsNumber="1" containsInteger="1" minValue="0" maxValue="540"/>
    </cacheField>
    <cacheField name="Already Recovered Value (Rs.)" numFmtId="0">
      <sharedItems containsSemiMixedTypes="0" containsString="0" containsNumber="1" containsInteger="1" minValue="0" maxValue="0"/>
    </cacheField>
    <cacheField name="Total Value (Rs.)" numFmtId="0">
      <sharedItems containsSemiMixedTypes="0" containsString="0" containsNumber="1" containsInteger="1" minValue="-4834330" maxValue="90556411"/>
    </cacheField>
    <cacheField name="Tax Percentage" numFmtId="0">
      <sharedItems containsSemiMixedTypes="0" containsString="0" containsNumber="1" minValue="-936" maxValue="1314"/>
    </cacheField>
    <cacheField name="Difference Value" numFmtId="0">
      <sharedItems containsSemiMixedTypes="0" containsString="0" containsNumber="1" containsInteger="1" minValue="0" maxValue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12">
  <r>
    <s v="450"/>
    <x v="0"/>
    <s v="H4500327082001"/>
    <d v="2020-08-19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03082004"/>
    <d v="2020-08-19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64082004"/>
    <d v="2020-08-19T00:00:00"/>
    <d v="2020-08-31T00:00:00"/>
    <s v="33AAALC1419P1Z8"/>
    <s v="COIMBATORE CITY MUNICIPAL CORPORATION"/>
    <s v="33 - TN"/>
    <s v="N"/>
    <s v="998631"/>
    <m/>
    <s v="NOS"/>
    <n v="18"/>
    <n v="2600"/>
    <m/>
    <n v="234"/>
    <n v="234"/>
    <m/>
    <m/>
    <s v="HT REGISTERED"/>
  </r>
  <r>
    <s v="470"/>
    <x v="2"/>
    <s v="H4700257082001"/>
    <d v="2020-08-18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0"/>
    <x v="2"/>
    <s v="H4700315082001"/>
    <d v="2020-08-1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57082009"/>
    <d v="2020-08-1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32082003"/>
    <d v="2020-08-1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31082003"/>
    <d v="2020-08-1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30082005"/>
    <d v="2020-08-14T00:00:00"/>
    <d v="2020-08-31T00:00:00"/>
    <s v="33ABLFM5300M1Z8"/>
    <s v="MADRAS MINES"/>
    <s v="33 - TN"/>
    <s v="N"/>
    <s v="998631"/>
    <m/>
    <s v="NOS"/>
    <n v="18"/>
    <n v="2600"/>
    <m/>
    <n v="234"/>
    <n v="234"/>
    <m/>
    <m/>
    <s v="HT REGISTERED"/>
  </r>
  <r>
    <s v="411"/>
    <x v="4"/>
    <s v="H4111429082010"/>
    <d v="2020-08-1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26082001"/>
    <d v="2020-08-14T00:00:00"/>
    <d v="2020-08-31T00:00:00"/>
    <s v="33AAQCS3449G1Z4"/>
    <s v="SRI KRISHNA FABRICATOR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92082001"/>
    <d v="2020-08-14T00:00:00"/>
    <d v="2020-08-31T00:00:00"/>
    <s v="33AAAFK4257B1ZW"/>
    <s v="KANNAPPA FORGINGS"/>
    <s v="33 - TN"/>
    <s v="N"/>
    <s v="998631"/>
    <m/>
    <s v="NOS"/>
    <n v="18"/>
    <n v="2600"/>
    <m/>
    <n v="234"/>
    <n v="234"/>
    <m/>
    <m/>
    <s v="HT REGISTERED"/>
  </r>
  <r>
    <s v="400"/>
    <x v="5"/>
    <s v="H4000965082033"/>
    <d v="2020-08-1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1"/>
    <x v="3"/>
    <s v="H4210480082016"/>
    <d v="2020-08-1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02082001"/>
    <d v="2020-08-13T00:00:00"/>
    <d v="2020-08-31T00:00:00"/>
    <s v="33AAHCG1974D1ZT"/>
    <s v="GRANDLAKES ENGINEERING WORK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95082004"/>
    <d v="2020-08-1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93082002"/>
    <d v="2020-08-13T00:00:00"/>
    <d v="2020-08-31T00:00:00"/>
    <s v="33AASFS1853R1ZD"/>
    <s v="SACHI INDUSTRIES"/>
    <s v="33 - TN"/>
    <s v="N"/>
    <s v="998631"/>
    <m/>
    <s v="NOS"/>
    <n v="18"/>
    <n v="2600"/>
    <m/>
    <n v="234"/>
    <n v="234"/>
    <m/>
    <m/>
    <s v="HT REGISTERED"/>
  </r>
  <r>
    <s v="421"/>
    <x v="3"/>
    <s v="H4210712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7082002"/>
    <d v="2020-08-12T00:00:00"/>
    <d v="2020-08-31T00:00:00"/>
    <s v="33AACCD9166H1ZL"/>
    <s v="DAILY FRESH FRUIT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705082002"/>
    <d v="2020-08-12T00:00:00"/>
    <d v="2020-08-31T00:00:00"/>
    <s v="33AAGCS9268P1ZI"/>
    <s v="M/S. SWAMI FEED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703082005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3082001"/>
    <d v="2020-08-12T00:00:00"/>
    <d v="2020-08-31T00:00:00"/>
    <s v="33ACFFS0378C1ZF"/>
    <s v="SRI PARVATHAMMA GRANITES"/>
    <s v="33 - TN"/>
    <s v="N"/>
    <s v="998631"/>
    <m/>
    <s v="NOS"/>
    <n v="18"/>
    <n v="2600"/>
    <m/>
    <n v="234"/>
    <n v="234"/>
    <m/>
    <m/>
    <s v="HT REGISTERED"/>
  </r>
  <r>
    <s v="421"/>
    <x v="3"/>
    <s v="H4210481082003"/>
    <d v="2020-08-12T00:00:00"/>
    <d v="2020-08-31T00:00:00"/>
    <s v="33AAGFH9173H2Z7"/>
    <s v="33AAGFH9173H2Z7"/>
    <s v="33 - TN"/>
    <s v="N"/>
    <s v="998631"/>
    <m/>
    <s v="NOS"/>
    <n v="18"/>
    <n v="2600"/>
    <m/>
    <n v="234"/>
    <n v="234"/>
    <m/>
    <m/>
    <s v="HT REGISTERED"/>
  </r>
  <r>
    <s v="421"/>
    <x v="3"/>
    <s v="H4210448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76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79082001"/>
    <d v="2020-08-12T00:00:00"/>
    <d v="2020-08-31T00:00:00"/>
    <s v="33AAACK8961D1ZN"/>
    <s v="KEY TEK ELECTRONIC (INDIA) PVT.LTD.,"/>
    <s v="33 - TN"/>
    <s v="N"/>
    <s v="998631"/>
    <m/>
    <s v="NOS"/>
    <n v="18"/>
    <n v="2600"/>
    <m/>
    <n v="234"/>
    <n v="234"/>
    <m/>
    <m/>
    <s v="HT REGISTERED"/>
  </r>
  <r>
    <s v="421"/>
    <x v="3"/>
    <s v="H4210248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96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1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54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7082003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4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41082001"/>
    <d v="2020-08-12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235082007"/>
    <d v="2020-08-12T00:00:00"/>
    <d v="2020-08-01T00:00:00"/>
    <s v="33AAACB2533Q1ZP"/>
    <s v="BRAKES INDIA PRIVATE LIMITED"/>
    <s v="33 - TN"/>
    <s v="N"/>
    <s v="998631"/>
    <n v="1"/>
    <s v="NOS"/>
    <n v="18"/>
    <n v="3000"/>
    <m/>
    <n v="270"/>
    <n v="270"/>
    <m/>
    <m/>
    <s v="HT REGISTERED"/>
  </r>
  <r>
    <s v="412"/>
    <x v="7"/>
    <s v="H4121144082005"/>
    <d v="2020-08-12T00:00:00"/>
    <d v="2020-08-01T00:00:00"/>
    <s v="33AAACB2533Q1ZP"/>
    <s v="BRAKES INDIA PRIVATE LIMITED"/>
    <s v="33 - TN"/>
    <s v="N"/>
    <s v="998631"/>
    <n v="1"/>
    <s v="NOS"/>
    <n v="18"/>
    <n v="3000"/>
    <m/>
    <n v="270"/>
    <n v="270"/>
    <m/>
    <m/>
    <s v="HT REGISTERED"/>
  </r>
  <r>
    <s v="412"/>
    <x v="7"/>
    <s v="H4121137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23082002"/>
    <d v="2020-08-12T00:00:00"/>
    <d v="2020-08-31T00:00:00"/>
    <s v="33AAACB2533Q1ZP"/>
    <s v="BRAKES INDIA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084082003"/>
    <d v="2020-08-12T00:00:00"/>
    <d v="2020-08-01T00:00:00"/>
    <s v="33AAACM4385M1Z8"/>
    <s v="MURUGAPPA MORGAN THERMAL CERAMICS LIMITED"/>
    <s v="33 - TN"/>
    <s v="N"/>
    <s v="998631"/>
    <n v="1"/>
    <s v="NOS"/>
    <n v="18"/>
    <n v="2600"/>
    <m/>
    <n v="234"/>
    <n v="234"/>
    <m/>
    <m/>
    <s v="HT REGISTERED"/>
  </r>
  <r>
    <s v="412"/>
    <x v="7"/>
    <s v="H4121071082001"/>
    <d v="2020-08-12T00:00:00"/>
    <d v="2020-08-31T00:00:00"/>
    <s v="33AMXPS7519R1ZR"/>
    <s v="VICTORY ASSOCIATES"/>
    <s v="33 - TN"/>
    <s v="N"/>
    <s v="998631"/>
    <m/>
    <s v="NOS"/>
    <n v="18"/>
    <n v="2600"/>
    <m/>
    <n v="234"/>
    <n v="234"/>
    <m/>
    <m/>
    <s v="HT REGISTERED"/>
  </r>
  <r>
    <s v="412"/>
    <x v="7"/>
    <s v="H4121067082004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23082001"/>
    <d v="2020-08-12T00:00:00"/>
    <d v="2020-08-31T00:00:00"/>
    <s v="33AAACY4532G2ZJ"/>
    <s v="Y J POLYTEC PVIVATE LTD"/>
    <s v="33 - TN"/>
    <s v="N"/>
    <s v="998631"/>
    <m/>
    <s v="NOS"/>
    <n v="18"/>
    <n v="2600"/>
    <m/>
    <n v="234"/>
    <n v="234"/>
    <m/>
    <m/>
    <s v="HT REGISTERED"/>
  </r>
  <r>
    <s v="411"/>
    <x v="4"/>
    <s v="H4111407082001"/>
    <d v="2020-08-12T00:00:00"/>
    <d v="2020-08-31T00:00:00"/>
    <s v="33AABCM9993L1ZT"/>
    <s v="METCO ROOF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75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6082005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38082001"/>
    <d v="2020-08-12T00:00:00"/>
    <d v="2020-08-31T00:00:00"/>
    <s v="33AAAFS4192B1ZM"/>
    <s v="SHRI SAKTHI INSULATIONS"/>
    <s v="33 - TN"/>
    <s v="N"/>
    <s v="998631"/>
    <m/>
    <s v="NOS"/>
    <n v="18"/>
    <n v="2600"/>
    <m/>
    <n v="234"/>
    <n v="234"/>
    <m/>
    <m/>
    <s v="HT REGISTERED"/>
  </r>
  <r>
    <s v="411"/>
    <x v="4"/>
    <s v="H4111335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0082001"/>
    <d v="2020-08-12T00:00:00"/>
    <d v="2020-08-31T00:00:00"/>
    <s v="33AAPCA0725Q2ZC"/>
    <s v="AARUSH LOGISTICS PARK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98082001"/>
    <d v="2020-08-12T00:00:00"/>
    <d v="2020-08-31T00:00:00"/>
    <s v="33AAACD5127A1ZG"/>
    <s v="DIMO CASTINGS PVT LTD"/>
    <s v="33 - TN"/>
    <s v="N"/>
    <s v="998631"/>
    <m/>
    <s v="NOS"/>
    <n v="18"/>
    <n v="2600"/>
    <m/>
    <n v="234"/>
    <n v="234"/>
    <m/>
    <m/>
    <s v="HT REGISTERED"/>
  </r>
  <r>
    <s v="411"/>
    <x v="4"/>
    <s v="H4111261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53082001"/>
    <d v="2020-08-12T00:00:00"/>
    <d v="2020-08-31T00:00:00"/>
    <s v="33AAACH0118F1ZD"/>
    <s v="HEMA ENGINEERING INDUSTRIES LTD."/>
    <s v="33 - TN"/>
    <s v="N"/>
    <s v="998631"/>
    <m/>
    <s v="NOS"/>
    <n v="18"/>
    <n v="2600"/>
    <m/>
    <n v="234"/>
    <n v="234"/>
    <m/>
    <m/>
    <s v="HT REGISTERED"/>
  </r>
  <r>
    <s v="411"/>
    <x v="4"/>
    <s v="H4111212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95082001"/>
    <d v="2020-08-12T00:00:00"/>
    <d v="2020-08-31T00:00:00"/>
    <s v="33AAFCA2634N1ZP"/>
    <s v="Ammayapper Textil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88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83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82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81082001"/>
    <d v="2020-08-12T00:00:00"/>
    <d v="2020-08-31T00:00:00"/>
    <s v="33AAECV1619F1ZN"/>
    <s v="VLS ROCK SAND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80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72082001"/>
    <d v="2020-08-12T00:00:00"/>
    <d v="2020-08-31T00:00:00"/>
    <s v="33AAACH3033M1ZU"/>
    <s v="YAGACHI TECHNOLOG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69082001"/>
    <d v="2020-08-12T00:00:00"/>
    <d v="2020-08-31T00:00:00"/>
    <s v="33AAUCS1546C1ZE"/>
    <s v="SSBM REALTY AND HOSPITALIT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64082004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62082002"/>
    <d v="2020-08-12T00:00:00"/>
    <d v="2020-08-31T00:00:00"/>
    <s v="33AAACJ3929N1ZD"/>
    <s v="JAMNA AUTO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1150082001"/>
    <d v="2020-08-12T00:00:00"/>
    <d v="2020-08-31T00:00:00"/>
    <s v="33AAACP4290L1ZB"/>
    <s v="Kern Logistic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8082001"/>
    <d v="2020-08-12T00:00:00"/>
    <d v="2020-08-31T00:00:00"/>
    <s v="33AABCJ0011A1ZS"/>
    <s v="JYOTI TOOLING   PRESS COMPONENTS    PVT.LTD"/>
    <s v="33 - TN"/>
    <s v="N"/>
    <s v="998631"/>
    <m/>
    <s v="NOS"/>
    <n v="18"/>
    <n v="2600"/>
    <m/>
    <n v="234"/>
    <n v="234"/>
    <m/>
    <m/>
    <s v="HT REGISTERED"/>
  </r>
  <r>
    <s v="411"/>
    <x v="4"/>
    <s v="H4111120082001"/>
    <d v="2020-08-12T00:00:00"/>
    <d v="2020-08-31T00:00:00"/>
    <s v="33AAECV4531G1ZK"/>
    <s v="REYDEL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17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00082002"/>
    <d v="2020-08-12T00:00:00"/>
    <d v="2020-08-01T00:00:00"/>
    <s v="33AACCH9517N1Z9"/>
    <s v="HITACHI AUTOMOTIVE SYSTEMS (INDIA) PRIVATE LTD"/>
    <s v="33 - TN"/>
    <s v="N"/>
    <s v="998631"/>
    <n v="1"/>
    <s v="NOS"/>
    <n v="18"/>
    <n v="3000"/>
    <m/>
    <n v="270"/>
    <n v="270"/>
    <m/>
    <m/>
    <s v="HT REGISTERED"/>
  </r>
  <r>
    <s v="411"/>
    <x v="4"/>
    <s v="H4111081082001"/>
    <d v="2020-08-12T00:00:00"/>
    <d v="2020-08-31T00:00:00"/>
    <s v="33AAACM6904A1Z4"/>
    <s v="MAHINDRA WORLD CITY DEVELOPERS LIMITED"/>
    <s v="33 - TN"/>
    <s v="N"/>
    <s v="998631"/>
    <m/>
    <s v="NOS"/>
    <n v="18"/>
    <n v="2600"/>
    <m/>
    <n v="234"/>
    <n v="234"/>
    <m/>
    <m/>
    <s v="HT REGISTERED"/>
  </r>
  <r>
    <s v="411"/>
    <x v="4"/>
    <s v="H4111080082002"/>
    <d v="2020-08-12T00:00:00"/>
    <d v="2020-08-01T00:00:00"/>
    <s v="33AABCI7552F1ZR"/>
    <s v="INDIA YAMAHA MOTOR PVT. LTD.,"/>
    <s v="33 - TN"/>
    <s v="N"/>
    <s v="998631"/>
    <n v="1"/>
    <s v="NOS"/>
    <n v="18"/>
    <n v="3000"/>
    <m/>
    <n v="270"/>
    <n v="270"/>
    <m/>
    <m/>
    <s v="HT REGISTERED"/>
  </r>
  <r>
    <s v="411"/>
    <x v="4"/>
    <s v="H4111076082002"/>
    <d v="2020-08-12T00:00:00"/>
    <d v="2020-08-31T00:00:00"/>
    <s v="33AABCH5585P1Z2"/>
    <s v="KADIMI SPECIAL STEE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59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57082001"/>
    <d v="2020-08-12T00:00:00"/>
    <d v="2020-08-31T00:00:00"/>
    <s v="33AABCT7907M1Z2"/>
    <s v="TIRUMALA MILK PRODUCTS (P) LTD"/>
    <s v="33 - TN"/>
    <s v="N"/>
    <s v="998631"/>
    <m/>
    <s v="NOS"/>
    <n v="18"/>
    <n v="2600"/>
    <m/>
    <n v="234"/>
    <n v="234"/>
    <m/>
    <m/>
    <s v="HT REGISTERED"/>
  </r>
  <r>
    <s v="411"/>
    <x v="4"/>
    <s v="H4111026082001"/>
    <d v="2020-08-12T00:00:00"/>
    <d v="2020-08-31T00:00:00"/>
    <s v="33AABCR3813N1ZD"/>
    <s v="REEP INDUSTRIES PVT LTD"/>
    <s v="33 - TN"/>
    <s v="N"/>
    <s v="998631"/>
    <m/>
    <s v="NOS"/>
    <n v="18"/>
    <n v="2600"/>
    <m/>
    <n v="234"/>
    <n v="234"/>
    <m/>
    <m/>
    <s v="HT REGISTERED"/>
  </r>
  <r>
    <s v="411"/>
    <x v="4"/>
    <s v="H4111019082002"/>
    <d v="2020-08-12T00:00:00"/>
    <d v="2020-08-31T00:00:00"/>
    <s v="33AAACV2011P2ZH"/>
    <s v="VIBROMECH ENGINEERS &amp; SERVICES LIMITED"/>
    <s v="33 - TN"/>
    <s v="N"/>
    <s v="998631"/>
    <m/>
    <s v="NOS"/>
    <n v="18"/>
    <n v="2600"/>
    <m/>
    <n v="234"/>
    <n v="234"/>
    <m/>
    <m/>
    <s v="HT REGISTERED"/>
  </r>
  <r>
    <s v="411"/>
    <x v="4"/>
    <s v="H4110995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64082001"/>
    <d v="2020-08-12T00:00:00"/>
    <d v="2020-08-31T00:00:00"/>
    <s v="33AAACM4509P1ZC"/>
    <s v="MADRAS ENGINEERING INDUSTRIES P.LTD"/>
    <s v="33 - TN"/>
    <s v="N"/>
    <s v="998631"/>
    <m/>
    <s v="NOS"/>
    <n v="18"/>
    <n v="2600"/>
    <m/>
    <n v="234"/>
    <n v="234"/>
    <m/>
    <m/>
    <s v="HT REGISTERED"/>
  </r>
  <r>
    <s v="411"/>
    <x v="4"/>
    <s v="H4110955082003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34082001"/>
    <d v="2020-08-12T00:00:00"/>
    <d v="2020-08-31T00:00:00"/>
    <s v="33AAACP3501E1Z6"/>
    <s v="PROTECK MACHINER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96082001"/>
    <d v="2020-08-12T00:00:00"/>
    <d v="2020-08-31T00:00:00"/>
    <s v="33AACCC6993K1ZA"/>
    <s v="CLASIC AUTO TUBES LIMITED"/>
    <s v="33 - TN"/>
    <s v="N"/>
    <s v="998631"/>
    <m/>
    <s v="NOS"/>
    <n v="18"/>
    <n v="2600"/>
    <m/>
    <n v="234"/>
    <n v="234"/>
    <m/>
    <m/>
    <s v="HT REGISTERED"/>
  </r>
  <r>
    <s v="411"/>
    <x v="4"/>
    <s v="H4110886082001"/>
    <d v="2020-08-12T00:00:00"/>
    <d v="2020-08-31T00:00:00"/>
    <s v="33AAACD0226E1ZI"/>
    <s v="DELPHI AUTOMOTIVE SYSTEMS PVT LTD"/>
    <s v="33 - TN"/>
    <s v="N"/>
    <s v="998631"/>
    <m/>
    <s v="NOS"/>
    <n v="18"/>
    <n v="2600"/>
    <m/>
    <n v="234"/>
    <n v="234"/>
    <m/>
    <m/>
    <s v="HT REGISTERED"/>
  </r>
  <r>
    <s v="411"/>
    <x v="4"/>
    <s v="H4110857082004"/>
    <d v="2020-08-12T00:00:00"/>
    <d v="2020-08-31T00:00:00"/>
    <s v="33AAACK8997R1ZI"/>
    <s v="JBM AUTO SYSTEM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18082001"/>
    <d v="2020-08-12T00:00:00"/>
    <d v="2020-08-31T00:00:00"/>
    <s v="33AAACW7285L1ZV"/>
    <s v="WOOSU AUTOMOTIVE INDIA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92082001"/>
    <d v="2020-08-12T00:00:00"/>
    <d v="2020-08-31T00:00:00"/>
    <s v="33AADPD7717L1ZR"/>
    <s v="GAURAV DUGAR"/>
    <s v="33 - TN"/>
    <s v="N"/>
    <s v="998631"/>
    <m/>
    <s v="NOS"/>
    <n v="18"/>
    <n v="2600"/>
    <m/>
    <n v="234"/>
    <n v="234"/>
    <m/>
    <m/>
    <s v="HT REGISTERED"/>
  </r>
  <r>
    <s v="400"/>
    <x v="5"/>
    <s v="H4001064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1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15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38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95082002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80082003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36082001"/>
    <d v="2020-08-1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27082001"/>
    <d v="2020-08-1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6"/>
    <x v="8"/>
    <s v="H4460038082002"/>
    <d v="2020-08-1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75082003"/>
    <d v="2020-08-1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9082001"/>
    <d v="2020-08-1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6082010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7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61082001"/>
    <d v="2020-08-10T00:00:00"/>
    <d v="2020-08-31T00:00:00"/>
    <s v="33AACCJ4004A1ZI"/>
    <s v="JKS MATCHE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336082001"/>
    <d v="2020-08-10T00:00:00"/>
    <d v="2020-08-31T00:00:00"/>
    <s v="33AAUCS6663A1Z6"/>
    <s v="SILVERLINE FERTILISERS PVT LTD"/>
    <s v="33 - TN"/>
    <s v="N"/>
    <s v="998631"/>
    <m/>
    <s v="NOS"/>
    <n v="18"/>
    <n v="2600"/>
    <m/>
    <n v="234"/>
    <n v="234"/>
    <m/>
    <m/>
    <s v="HT REGISTERED"/>
  </r>
  <r>
    <s v="470"/>
    <x v="2"/>
    <s v="H4700321082002"/>
    <d v="2020-08-10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0"/>
    <x v="2"/>
    <s v="H4700308082001"/>
    <d v="2020-08-10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0"/>
    <x v="2"/>
    <s v="H470029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0082001"/>
    <d v="2020-08-10T00:00:00"/>
    <d v="2020-08-31T00:00:00"/>
    <s v="33AAVFS2778N1Z8"/>
    <s v="SRI PRAMMA SAKTHI BUILDING MATERIALS"/>
    <s v="33 - TN"/>
    <s v="N"/>
    <s v="998631"/>
    <m/>
    <s v="NOS"/>
    <n v="18"/>
    <n v="2600"/>
    <m/>
    <n v="234"/>
    <n v="234"/>
    <m/>
    <m/>
    <s v="HT REGISTERED"/>
  </r>
  <r>
    <s v="470"/>
    <x v="2"/>
    <s v="H4700110082003"/>
    <d v="2020-08-10T00:00:00"/>
    <d v="2020-08-31T00:00:00"/>
    <s v="33AABCV0861G1ZM"/>
    <s v="V.P.S.SPINNING MILLS (P) LTD"/>
    <s v="33 - TN"/>
    <s v="N"/>
    <s v="998631"/>
    <m/>
    <s v="NOS"/>
    <n v="18"/>
    <n v="2600"/>
    <m/>
    <n v="234"/>
    <n v="234"/>
    <m/>
    <m/>
    <s v="HT REGISTERED"/>
  </r>
  <r>
    <s v="442"/>
    <x v="11"/>
    <s v="H4420275082002"/>
    <d v="2020-08-10T00:00:00"/>
    <d v="2020-08-01T00:00:00"/>
    <s v="33ABJFS9900R1ZG"/>
    <s v="SRI BHAGAVATHI INDUSTRIES"/>
    <s v="33 - TN"/>
    <s v="N"/>
    <s v="998631"/>
    <n v="1"/>
    <s v="NOS"/>
    <n v="18"/>
    <n v="2600"/>
    <m/>
    <n v="234"/>
    <n v="234"/>
    <m/>
    <m/>
    <s v="HT REGISTERED"/>
  </r>
  <r>
    <s v="442"/>
    <x v="11"/>
    <s v="H4420274082001"/>
    <d v="2020-08-10T00:00:00"/>
    <d v="2020-08-31T00:00:00"/>
    <s v="33AACCS0540G1ZW"/>
    <s v="SRI SARAVANA SPINNING MILL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58082001"/>
    <d v="2020-08-10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84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60082001"/>
    <d v="2020-08-10T00:00:00"/>
    <d v="2020-08-31T00:00:00"/>
    <s v="33AAACC1295J1ZT"/>
    <s v="CETHAR FOODS LIMITED"/>
    <s v="33 - TN"/>
    <s v="N"/>
    <s v="998631"/>
    <m/>
    <s v="NOS"/>
    <n v="18"/>
    <n v="2600"/>
    <m/>
    <n v="234"/>
    <n v="234"/>
    <m/>
    <m/>
    <s v="HT REGISTERED"/>
  </r>
  <r>
    <s v="442"/>
    <x v="11"/>
    <s v="H4420116082001"/>
    <d v="2020-08-10T00:00:00"/>
    <d v="2020-08-31T00:00:00"/>
    <s v="33AACCR7832C1ZO"/>
    <s v="RELIANCE COMMUNICATIONS LTD."/>
    <s v="33 - TN"/>
    <s v="N"/>
    <s v="998631"/>
    <m/>
    <s v="NOS"/>
    <n v="18"/>
    <n v="2600"/>
    <m/>
    <n v="234"/>
    <n v="234"/>
    <m/>
    <m/>
    <s v="HT REGISTERED"/>
  </r>
  <r>
    <s v="442"/>
    <x v="11"/>
    <s v="H4420096082002"/>
    <d v="2020-08-10T00:00:00"/>
    <d v="2020-08-31T00:00:00"/>
    <s v="33AALCS5586R1ZC"/>
    <s v="SHRI AMMAN STEEL AND ALIED INDUSTRIES (P) LTD.,"/>
    <s v="33 - TN"/>
    <s v="N"/>
    <s v="998631"/>
    <m/>
    <s v="NOS"/>
    <n v="18"/>
    <n v="2600"/>
    <m/>
    <n v="234"/>
    <n v="234"/>
    <m/>
    <m/>
    <s v="HT REGISTERED"/>
  </r>
  <r>
    <s v="442"/>
    <x v="11"/>
    <s v="H4420063082001"/>
    <d v="2020-08-10T00:00:00"/>
    <d v="2020-08-31T00:00:00"/>
    <s v="33AABAB0471A1ZO"/>
    <s v="BHARATHIDASAN UNIVERSITY"/>
    <s v="33 - TN"/>
    <s v="N"/>
    <s v="998631"/>
    <m/>
    <s v="NOS"/>
    <n v="18"/>
    <n v="2600"/>
    <m/>
    <n v="234"/>
    <n v="234"/>
    <m/>
    <m/>
    <s v="HT REGISTERED"/>
  </r>
  <r>
    <s v="438"/>
    <x v="12"/>
    <s v="H4380105082002"/>
    <d v="2020-08-10T00:00:00"/>
    <d v="2020-08-31T00:00:00"/>
    <s v="33AAFFA8334E1ZT"/>
    <s v="ALLWIN TEXTILE PROCEESSING MILLS"/>
    <s v="33 - TN"/>
    <s v="N"/>
    <s v="998631"/>
    <m/>
    <s v="NOS"/>
    <n v="18"/>
    <n v="2600"/>
    <m/>
    <n v="234"/>
    <n v="234"/>
    <m/>
    <m/>
    <s v="HT REGISTERED"/>
  </r>
  <r>
    <s v="435"/>
    <x v="1"/>
    <s v="H4350454082002"/>
    <d v="2020-08-10T00:00:00"/>
    <d v="2020-08-31T00:00:00"/>
    <s v="33ADHFS2782D1Z5"/>
    <s v="SAARAVANAA THREADS"/>
    <s v="33 - TN"/>
    <s v="N"/>
    <s v="998631"/>
    <m/>
    <s v="NOS"/>
    <n v="18"/>
    <n v="2600"/>
    <m/>
    <n v="234"/>
    <n v="234"/>
    <m/>
    <m/>
    <s v="HT REGISTERED"/>
  </r>
  <r>
    <s v="435"/>
    <x v="1"/>
    <s v="H4350410082002"/>
    <d v="2020-08-10T00:00:00"/>
    <d v="2020-08-31T00:00:00"/>
    <s v="33AAPFP0093B1ZI"/>
    <s v="PERIYANAYAKKI  COTTON  MILL"/>
    <s v="33 - TN"/>
    <s v="N"/>
    <s v="998631"/>
    <m/>
    <s v="NOS"/>
    <n v="18"/>
    <n v="2600"/>
    <m/>
    <n v="234"/>
    <n v="234"/>
    <m/>
    <m/>
    <s v="HT REGISTERED"/>
  </r>
  <r>
    <s v="435"/>
    <x v="1"/>
    <s v="H435031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11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98082002"/>
    <d v="2020-08-10T00:00:00"/>
    <d v="2020-08-31T00:00:00"/>
    <s v="33AAECS9184Q1ZJ"/>
    <s v="SUPREME MILLS (INDIA)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246082006"/>
    <d v="2020-08-10T00:00:00"/>
    <d v="2020-08-31T00:00:00"/>
    <s v="33AAECS1811L1ZJ"/>
    <s v="SREE NARASIMHA TEXTILES P.LTD"/>
    <s v="33 - TN"/>
    <s v="N"/>
    <s v="998631"/>
    <m/>
    <s v="NOS"/>
    <n v="18"/>
    <n v="2600"/>
    <m/>
    <n v="234"/>
    <n v="234"/>
    <m/>
    <m/>
    <s v="HT REGISTERED"/>
  </r>
  <r>
    <s v="435"/>
    <x v="1"/>
    <s v="H4350234082003"/>
    <d v="2020-08-10T00:00:00"/>
    <d v="2020-08-31T00:00:00"/>
    <s v="33AABCK7975N1ZX"/>
    <s v="K.P. TEXTILES (CBE) PVT.LTD"/>
    <s v="33 - TN"/>
    <s v="N"/>
    <s v="998631"/>
    <m/>
    <s v="NOS"/>
    <n v="18"/>
    <n v="2600"/>
    <m/>
    <n v="234"/>
    <n v="234"/>
    <m/>
    <m/>
    <s v="HT REGISTERED"/>
  </r>
  <r>
    <s v="435"/>
    <x v="1"/>
    <s v="H4350157082005"/>
    <d v="2020-08-10T00:00:00"/>
    <d v="2020-08-31T00:00:00"/>
    <s v="33AAECS1811L1ZJ"/>
    <s v="SREE NARASIMHA TEXTILES P.LTD"/>
    <s v="33 - TN"/>
    <s v="N"/>
    <s v="998631"/>
    <m/>
    <s v="NOS"/>
    <n v="18"/>
    <n v="2600"/>
    <m/>
    <n v="234"/>
    <n v="234"/>
    <m/>
    <m/>
    <s v="HT REGISTERED"/>
  </r>
  <r>
    <s v="435"/>
    <x v="1"/>
    <s v="H4350135082004"/>
    <d v="2020-08-10T00:00:00"/>
    <d v="2020-08-31T00:00:00"/>
    <s v="33AAECS1811L1ZJ"/>
    <s v="SREE NARASIMHA TEXTILES P.LTD"/>
    <s v="33 - TN"/>
    <s v="N"/>
    <s v="998631"/>
    <m/>
    <s v="NOS"/>
    <n v="18"/>
    <n v="2600"/>
    <m/>
    <n v="234"/>
    <n v="234"/>
    <m/>
    <m/>
    <s v="HT REGISTERED"/>
  </r>
  <r>
    <s v="435"/>
    <x v="1"/>
    <s v="H4350125082002"/>
    <d v="2020-08-10T00:00:00"/>
    <d v="2020-08-31T00:00:00"/>
    <s v="33AAECS2332N1ZD"/>
    <s v="SANDFITS FOUNDRIES PRIVATE LIMITED, UNIT-I"/>
    <s v="33 - TN"/>
    <s v="N"/>
    <s v="998631"/>
    <m/>
    <s v="NOS"/>
    <n v="18"/>
    <n v="2600"/>
    <m/>
    <n v="234"/>
    <n v="234"/>
    <m/>
    <m/>
    <s v="HT REGISTERED"/>
  </r>
  <r>
    <s v="435"/>
    <x v="1"/>
    <s v="H4350093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83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5082002"/>
    <d v="2020-08-10T00:00:00"/>
    <d v="2020-08-31T00:00:00"/>
    <s v="33AASFV0877A1Z3"/>
    <s v="VENUS BLUE METAL"/>
    <s v="33 - TN"/>
    <s v="N"/>
    <s v="998631"/>
    <m/>
    <s v="NOS"/>
    <n v="18"/>
    <n v="2600"/>
    <m/>
    <n v="234"/>
    <n v="234"/>
    <m/>
    <m/>
    <s v="HT REGISTERED"/>
  </r>
  <r>
    <s v="424"/>
    <x v="13"/>
    <s v="H4240309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92082008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72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15082001"/>
    <d v="2020-08-10T00:00:00"/>
    <d v="2020-08-31T00:00:00"/>
    <s v="33ACYPV3693E2ZV"/>
    <s v="M/s.SUMUKHA BLUE METALS &amp; M.SAND"/>
    <s v="33 - TN"/>
    <s v="N"/>
    <s v="998631"/>
    <m/>
    <s v="NOS"/>
    <n v="18"/>
    <n v="2600"/>
    <m/>
    <n v="234"/>
    <n v="234"/>
    <m/>
    <m/>
    <s v="HT REGISTERED"/>
  </r>
  <r>
    <s v="421"/>
    <x v="3"/>
    <s v="H4210597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59082005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36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35082004"/>
    <d v="2020-08-10T00:00:00"/>
    <d v="2020-08-31T00:00:00"/>
    <s v="33AAKCS9150J1Z1"/>
    <s v="SONAL IRONS INDUSTRY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33082002"/>
    <d v="2020-08-10T00:00:00"/>
    <d v="2020-08-31T00:00:00"/>
    <s v="33AAFCT3042H1ZN"/>
    <s v="TITAN ENGINEERING &amp; AUTOMATION LIMITED"/>
    <s v="33 - TN"/>
    <s v="N"/>
    <s v="998631"/>
    <m/>
    <s v="NOS"/>
    <n v="18"/>
    <n v="2600"/>
    <m/>
    <n v="234"/>
    <n v="234"/>
    <m/>
    <m/>
    <s v="HT REGISTERED"/>
  </r>
  <r>
    <s v="421"/>
    <x v="3"/>
    <s v="H4210520082004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97082005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96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84082001"/>
    <d v="2020-08-10T00:00:00"/>
    <d v="2020-08-31T00:00:00"/>
    <s v="33AABCA2951N1ZP"/>
    <s v="ASTRAL POLY TECHNIK LIMITED"/>
    <s v="33 - TN"/>
    <s v="N"/>
    <s v="998631"/>
    <m/>
    <s v="NOS"/>
    <n v="18"/>
    <n v="2600"/>
    <m/>
    <n v="234"/>
    <n v="234"/>
    <m/>
    <m/>
    <s v="HT REGISTERED"/>
  </r>
  <r>
    <s v="421"/>
    <x v="3"/>
    <s v="H4210473082001"/>
    <d v="2020-08-10T00:00:00"/>
    <d v="2020-08-31T00:00:00"/>
    <s v="33AAQCS1509R1ZS"/>
    <s v="SATI GRANITES INDIA PVT LTD"/>
    <s v="33 - TN"/>
    <s v="N"/>
    <s v="998631"/>
    <m/>
    <s v="NOS"/>
    <n v="18"/>
    <n v="2600"/>
    <m/>
    <n v="234"/>
    <n v="234"/>
    <m/>
    <m/>
    <s v="HT REGISTERED"/>
  </r>
  <r>
    <s v="421"/>
    <x v="3"/>
    <s v="H4210440082004"/>
    <d v="2020-08-10T00:00:00"/>
    <d v="2020-08-31T00:00:00"/>
    <s v="33AAACF6128K1ZQ"/>
    <s v="FIRST STEPS BABYWEAR PVT LTD"/>
    <s v="33 - TN"/>
    <s v="N"/>
    <s v="998631"/>
    <m/>
    <s v="NOS"/>
    <n v="18"/>
    <n v="2600"/>
    <m/>
    <n v="234"/>
    <n v="234"/>
    <m/>
    <m/>
    <s v="HT REGISTERED"/>
  </r>
  <r>
    <s v="421"/>
    <x v="3"/>
    <s v="H4210429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09082002"/>
    <d v="2020-08-10T00:00:00"/>
    <d v="2020-08-31T00:00:00"/>
    <s v="33AAACN2329N1ZH"/>
    <s v="NILKAMAL LIMITED"/>
    <s v="33 - TN"/>
    <s v="N"/>
    <s v="998631"/>
    <m/>
    <s v="NOS"/>
    <n v="18"/>
    <n v="2600"/>
    <m/>
    <n v="234"/>
    <n v="234"/>
    <m/>
    <m/>
    <s v="HT REGISTERED"/>
  </r>
  <r>
    <s v="421"/>
    <x v="3"/>
    <s v="H4210408082001"/>
    <d v="2020-08-10T00:00:00"/>
    <d v="2020-08-31T00:00:00"/>
    <s v="33AAFCA0727N1ZR"/>
    <s v="ANANDAM  AGRO PRODUCTS (P) LTD"/>
    <s v="33 - TN"/>
    <s v="N"/>
    <s v="998631"/>
    <m/>
    <s v="NOS"/>
    <n v="18"/>
    <n v="2600"/>
    <m/>
    <n v="234"/>
    <n v="234"/>
    <m/>
    <m/>
    <s v="HT REGISTERED"/>
  </r>
  <r>
    <s v="421"/>
    <x v="3"/>
    <s v="H4210389082001"/>
    <d v="2020-08-10T00:00:00"/>
    <d v="2020-08-31T00:00:00"/>
    <s v="33AARPD5780H1ZJ"/>
    <s v="DHANAPAL.D    SURYA GRANITES"/>
    <s v="33 - TN"/>
    <s v="N"/>
    <s v="998631"/>
    <m/>
    <s v="NOS"/>
    <n v="18"/>
    <n v="2600"/>
    <m/>
    <n v="234"/>
    <n v="234"/>
    <m/>
    <m/>
    <s v="HT REGISTERED"/>
  </r>
  <r>
    <s v="421"/>
    <x v="3"/>
    <s v="H4210327082001"/>
    <d v="2020-08-10T00:00:00"/>
    <d v="2020-08-31T00:00:00"/>
    <s v="33AACCP0949C1ZU"/>
    <s v="POLYTECH AUTOMATION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22082006"/>
    <d v="2020-08-10T00:00:00"/>
    <d v="2020-08-31T00:00:00"/>
    <s v="33AAACL8886A1ZK"/>
    <s v="LAXMI ROLLING AND STRIP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11082004"/>
    <d v="2020-08-10T00:00:00"/>
    <d v="2020-08-31T00:00:00"/>
    <s v="33AACCK3755F1ZR"/>
    <s v="PRIME GOLD INTERNATIONAL LIMITED"/>
    <s v="33 - TN"/>
    <s v="N"/>
    <s v="998631"/>
    <m/>
    <s v="NOS"/>
    <n v="18"/>
    <n v="2600"/>
    <m/>
    <n v="234"/>
    <n v="234"/>
    <m/>
    <m/>
    <s v="HT REGISTERED"/>
  </r>
  <r>
    <s v="421"/>
    <x v="3"/>
    <s v="H4210258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05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04082003"/>
    <d v="2020-08-10T00:00:00"/>
    <d v="2020-08-31T00:00:00"/>
    <s v="33AAACJ3929N1ZD"/>
    <s v="JAMNA AUTO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188082001"/>
    <d v="2020-08-10T00:00:00"/>
    <d v="2020-08-31T00:00:00"/>
    <s v="33AAACG5033G1Z4"/>
    <s v="GLOBAL PHARMATECH PRIVATE LIMITED"/>
    <s v="33 - TN"/>
    <s v="N"/>
    <s v="998631"/>
    <m/>
    <s v="NOS"/>
    <n v="18"/>
    <n v="2600"/>
    <m/>
    <n v="234"/>
    <n v="234"/>
    <m/>
    <m/>
    <s v="HT REGISTERED"/>
  </r>
  <r>
    <s v="413"/>
    <x v="14"/>
    <s v="H4130140082001"/>
    <d v="2020-08-10T00:00:00"/>
    <d v="2020-08-31T00:00:00"/>
    <s v="33AAFPI4155F1Z3"/>
    <s v="SRI KRISHNA SAREES"/>
    <s v="33 - TN"/>
    <s v="N"/>
    <s v="998631"/>
    <m/>
    <s v="NOS"/>
    <n v="18"/>
    <n v="2600"/>
    <m/>
    <n v="234"/>
    <n v="234"/>
    <m/>
    <m/>
    <s v="HT REGISTERED"/>
  </r>
  <r>
    <s v="413"/>
    <x v="14"/>
    <s v="H413012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9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58082003"/>
    <d v="2020-08-10T00:00:00"/>
    <d v="2020-08-01T00:00:00"/>
    <s v="33AAACT2497B1ZN"/>
    <s v="VANITEC LIMITED"/>
    <s v="33 - TN"/>
    <s v="N"/>
    <s v="998631"/>
    <n v="1"/>
    <s v="NOS"/>
    <n v="18"/>
    <n v="2600"/>
    <m/>
    <n v="234"/>
    <n v="234"/>
    <m/>
    <m/>
    <s v="HT REGISTERED"/>
  </r>
  <r>
    <s v="413"/>
    <x v="14"/>
    <s v="H4130051082001"/>
    <d v="2020-08-10T00:00:00"/>
    <d v="2020-08-31T00:00:00"/>
    <s v="33AAAFN3423E1ZX"/>
    <s v="N.M.ZACKRIAH AND CO"/>
    <s v="33 - TN"/>
    <s v="N"/>
    <s v="998631"/>
    <m/>
    <s v="NOS"/>
    <n v="18"/>
    <n v="2600"/>
    <m/>
    <n v="234"/>
    <n v="234"/>
    <m/>
    <m/>
    <s v="HT REGISTERED"/>
  </r>
  <r>
    <s v="412"/>
    <x v="7"/>
    <s v="H4121350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9082004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1082002"/>
    <d v="2020-08-10T00:00:00"/>
    <d v="2020-08-31T00:00:00"/>
    <s v="33AACCG6357R1Z2"/>
    <s v="SATHY SILK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08082001"/>
    <d v="2020-08-10T00:00:00"/>
    <d v="2020-08-31T00:00:00"/>
    <s v="33AAFCR6372N1ZX"/>
    <s v="RENAATUS PROCON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03082001"/>
    <d v="2020-08-10T00:00:00"/>
    <d v="2020-08-31T00:00:00"/>
    <s v="33AAAFD6640H1ZS"/>
    <s v="DINAMALAR NEWS PAPER"/>
    <s v="33 - TN"/>
    <s v="N"/>
    <s v="998631"/>
    <m/>
    <s v="NOS"/>
    <n v="18"/>
    <n v="2600"/>
    <m/>
    <n v="234"/>
    <n v="234"/>
    <m/>
    <m/>
    <s v="HT REGISTERED"/>
  </r>
  <r>
    <s v="412"/>
    <x v="7"/>
    <s v="H4121270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46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2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9082001"/>
    <d v="2020-08-10T00:00:00"/>
    <d v="2020-08-31T00:00:00"/>
    <s v="33AAACG2512Q1ZP"/>
    <s v="GANGA FOOD PRODUCT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203082002"/>
    <d v="2020-08-10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2"/>
    <x v="7"/>
    <s v="H4121196082002"/>
    <d v="2020-08-10T00:00:00"/>
    <d v="2020-08-01T00:00:00"/>
    <s v="33AAACB2533Q1ZP"/>
    <s v="BRAKES INDIA PRIVATE LIMITED"/>
    <s v="33 - TN"/>
    <s v="N"/>
    <s v="998631"/>
    <n v="1"/>
    <s v="NOS"/>
    <n v="18"/>
    <n v="2600"/>
    <m/>
    <n v="234"/>
    <n v="234"/>
    <m/>
    <m/>
    <s v="HT REGISTERED"/>
  </r>
  <r>
    <s v="412"/>
    <x v="7"/>
    <s v="H4121180082004"/>
    <d v="2020-08-10T00:00:00"/>
    <d v="2020-08-31T00:00:00"/>
    <s v="33AAACM4154G1ZU"/>
    <s v="MRF LIMITED"/>
    <s v="33 - TN"/>
    <s v="N"/>
    <s v="998631"/>
    <m/>
    <s v="NOS"/>
    <n v="18"/>
    <n v="2600"/>
    <m/>
    <n v="234"/>
    <n v="234"/>
    <m/>
    <m/>
    <s v="HT REGISTERED"/>
  </r>
  <r>
    <s v="412"/>
    <x v="7"/>
    <s v="H4121176082001"/>
    <d v="2020-08-10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12"/>
    <x v="7"/>
    <s v="H4121167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6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4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32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17082001"/>
    <d v="2020-08-10T00:00:00"/>
    <d v="2020-08-31T00:00:00"/>
    <s v="33AAACC2474P1ZI"/>
    <s v="CARBORUNDUM UNIVERSAL LTD"/>
    <s v="33 - TN"/>
    <s v="N"/>
    <s v="998631"/>
    <m/>
    <s v="NOS"/>
    <n v="18"/>
    <n v="2600"/>
    <m/>
    <n v="234"/>
    <n v="234"/>
    <m/>
    <m/>
    <s v="HT REGISTERED"/>
  </r>
  <r>
    <s v="412"/>
    <x v="7"/>
    <s v="H4121113082001"/>
    <d v="2020-08-10T00:00:00"/>
    <d v="2020-08-31T00:00:00"/>
    <s v="33AAAFS1730P1Z7"/>
    <s v="SARA LEATHER INDUSTRIES"/>
    <s v="33 - TN"/>
    <s v="N"/>
    <s v="998631"/>
    <m/>
    <s v="NOS"/>
    <n v="18"/>
    <n v="2600"/>
    <m/>
    <n v="234"/>
    <n v="234"/>
    <m/>
    <m/>
    <s v="HT REGISTERED"/>
  </r>
  <r>
    <s v="412"/>
    <x v="7"/>
    <s v="H412110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9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7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6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64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2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11082001"/>
    <d v="2020-08-10T00:00:00"/>
    <d v="2020-08-01T00:00:00"/>
    <s v="33AAACI5569D1ZR"/>
    <s v="INOX AIR PRODUCTS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1307082002"/>
    <d v="2020-08-10T00:00:00"/>
    <d v="2020-08-01T00:00:00"/>
    <s v="33AAACM6890R1ZS"/>
    <s v="HANON AUTOMOTIVE SYSTEMS INDIA PVT. LTD. Formerly VISTEON AUTOMOTIVE SYSTEMS INDIA PVT. LTD."/>
    <s v="33 - TN"/>
    <s v="N"/>
    <s v="998631"/>
    <n v="1"/>
    <s v="NOS"/>
    <n v="18"/>
    <n v="3000"/>
    <m/>
    <n v="270"/>
    <n v="270"/>
    <m/>
    <m/>
    <s v="HT REGISTERED"/>
  </r>
  <r>
    <s v="411"/>
    <x v="4"/>
    <s v="H4111274082001"/>
    <d v="2020-08-10T00:00:00"/>
    <d v="2020-08-31T00:00:00"/>
    <s v="33AAACI5950L1ZH"/>
    <s v="ITC LIMITED"/>
    <s v="33 - TN"/>
    <s v="N"/>
    <s v="998631"/>
    <m/>
    <s v="NOS"/>
    <n v="18"/>
    <n v="2600"/>
    <m/>
    <n v="234"/>
    <n v="234"/>
    <m/>
    <m/>
    <s v="HT REGISTERED"/>
  </r>
  <r>
    <s v="411"/>
    <x v="4"/>
    <s v="H4111273082001"/>
    <d v="2020-08-10T00:00:00"/>
    <d v="2020-08-31T00:00:00"/>
    <s v="33AADCP2333D1Z1"/>
    <s v="OTTO CLOTHING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25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4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42082001"/>
    <d v="2020-08-10T00:00:00"/>
    <d v="2020-08-31T00:00:00"/>
    <s v="33AABCS8137L1Z5"/>
    <s v="SMC CORPORATION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39082001"/>
    <d v="2020-08-10T00:00:00"/>
    <d v="2020-08-31T00:00:00"/>
    <s v="33AABCS0459B1ZX"/>
    <s v="SUPER AUTO FORG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38082001"/>
    <d v="2020-08-10T00:00:00"/>
    <d v="2020-08-31T00:00:00"/>
    <s v="33AAFCK3147A1Z4"/>
    <s v="KGK JET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35082001"/>
    <d v="2020-08-10T00:00:00"/>
    <d v="2020-08-31T00:00:00"/>
    <s v="33AAJCS3251K1ZA"/>
    <s v="SAKTHI FERRO ALLOYS 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1206082002"/>
    <d v="2020-08-10T00:00:00"/>
    <d v="2020-08-31T00:00:00"/>
    <s v="33AAACN9992M1ZS"/>
    <s v="NATESAN PRECISION COMPON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04082001"/>
    <d v="2020-08-10T00:00:00"/>
    <d v="2020-08-31T00:00:00"/>
    <s v="33AAECR3075M1Z6"/>
    <s v="RUHRPUMPEN INDIA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196082002"/>
    <d v="2020-08-10T00:00:00"/>
    <d v="2020-08-31T00:00:00"/>
    <s v="33AABCM9618E1ZM"/>
    <s v="MACHINO POLYMERS LIMITED"/>
    <s v="33 - TN"/>
    <s v="N"/>
    <s v="998631"/>
    <m/>
    <s v="NOS"/>
    <n v="18"/>
    <n v="2600"/>
    <m/>
    <n v="234"/>
    <n v="234"/>
    <m/>
    <m/>
    <s v="HT REGISTERED"/>
  </r>
  <r>
    <s v="411"/>
    <x v="4"/>
    <s v="H4111184082003"/>
    <d v="2020-08-10T00:00:00"/>
    <d v="2020-08-31T00:00:00"/>
    <s v="33AAJCA0072C1ZC"/>
    <s v="WIPRO ENTERPRIS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46082001"/>
    <d v="2020-08-10T00:00:00"/>
    <d v="2020-08-31T00:00:00"/>
    <s v="33AAQPK2125G1ZY"/>
    <s v="ANTARRTICA"/>
    <s v="33 - TN"/>
    <s v="N"/>
    <s v="998631"/>
    <m/>
    <s v="NOS"/>
    <n v="18"/>
    <n v="2600"/>
    <m/>
    <n v="234"/>
    <n v="234"/>
    <m/>
    <m/>
    <s v="HT REGISTERED"/>
  </r>
  <r>
    <s v="411"/>
    <x v="4"/>
    <s v="H4111140082002"/>
    <d v="2020-08-10T00:00:00"/>
    <d v="2020-08-31T00:00:00"/>
    <s v="33AAECK2870K1ZG"/>
    <s v="KALYAN GRAND STA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9082004"/>
    <d v="2020-08-10T00:00:00"/>
    <d v="2020-08-31T00:00:00"/>
    <s v="33AAACB2740H1Z7"/>
    <s v="SHREE MOTHER PLAST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2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2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2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19082003"/>
    <d v="2020-08-10T00:00:00"/>
    <d v="2020-08-31T00:00:00"/>
    <s v="33AAACE2545B1ZD"/>
    <s v="BASF CATALYSTS INDIA 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18082001"/>
    <d v="2020-08-10T00:00:00"/>
    <d v="2020-08-31T00:00:00"/>
    <s v="33AAACZ1915G1ZM"/>
    <s v="ZETEK CASTINGS PVT.LTD"/>
    <s v="33 - TN"/>
    <s v="N"/>
    <s v="998631"/>
    <m/>
    <s v="NOS"/>
    <n v="18"/>
    <n v="2600"/>
    <m/>
    <n v="234"/>
    <n v="234"/>
    <m/>
    <m/>
    <s v="HT REGISTERED"/>
  </r>
  <r>
    <s v="411"/>
    <x v="4"/>
    <s v="H4111092082001"/>
    <d v="2020-08-10T00:00:00"/>
    <d v="2020-08-31T00:00:00"/>
    <s v="33AADCG6173G1ZQ"/>
    <s v="GENCOR PACIFIC AUTO ENGINEERING PVT.LTD.,"/>
    <s v="33 - TN"/>
    <s v="N"/>
    <s v="998631"/>
    <m/>
    <s v="NOS"/>
    <n v="18"/>
    <n v="2600"/>
    <m/>
    <n v="234"/>
    <n v="234"/>
    <m/>
    <m/>
    <s v="HT REGISTERED"/>
  </r>
  <r>
    <s v="411"/>
    <x v="4"/>
    <s v="H4111091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83082002"/>
    <d v="2020-08-10T00:00:00"/>
    <d v="2020-08-31T00:00:00"/>
    <s v="33AADCT8942Q1ZN"/>
    <s v="Tii TECHNO TESTING SERVICES PVT.LTD."/>
    <s v="33 - TN"/>
    <s v="N"/>
    <s v="998631"/>
    <m/>
    <s v="NOS"/>
    <n v="18"/>
    <n v="2600"/>
    <m/>
    <n v="234"/>
    <n v="234"/>
    <m/>
    <m/>
    <s v="HT REGISTERED"/>
  </r>
  <r>
    <s v="411"/>
    <x v="4"/>
    <s v="H4111071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60082001"/>
    <d v="2020-08-10T00:00:00"/>
    <d v="2020-08-31T00:00:00"/>
    <s v="33AAGCA1810P1ZS"/>
    <s v="OneHub (Chennai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56082002"/>
    <d v="2020-08-10T00:00:00"/>
    <d v="2020-08-01T00:00:00"/>
    <s v="33AABCD0321M1Z4"/>
    <s v="DANFOSS INDUSTRIES (P) LTD"/>
    <s v="33 - TN"/>
    <s v="N"/>
    <s v="998631"/>
    <n v="1"/>
    <s v="NOS"/>
    <n v="18"/>
    <n v="3000"/>
    <m/>
    <n v="270"/>
    <n v="270"/>
    <m/>
    <m/>
    <s v="HT REGISTERED"/>
  </r>
  <r>
    <s v="411"/>
    <x v="4"/>
    <s v="H4111047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34082001"/>
    <d v="2020-08-10T00:00:00"/>
    <d v="2020-08-31T00:00:00"/>
    <s v="33AAECC9550A1Z2"/>
    <s v="CMR- TOYOTSU ALUMINIUM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1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11082001"/>
    <d v="2020-08-10T00:00:00"/>
    <d v="2020-08-31T00:00:00"/>
    <s v="33AADCK7654E1ZM"/>
    <s v="KUBS SAFES AND LOCKS PVT LTD"/>
    <s v="33 - TN"/>
    <s v="N"/>
    <s v="998631"/>
    <m/>
    <s v="NOS"/>
    <n v="18"/>
    <n v="2600"/>
    <m/>
    <n v="234"/>
    <n v="234"/>
    <m/>
    <m/>
    <s v="HT REGISTERED"/>
  </r>
  <r>
    <s v="411"/>
    <x v="4"/>
    <s v="H4110998082001"/>
    <d v="2020-08-10T00:00:00"/>
    <d v="2020-08-31T00:00:00"/>
    <s v="33AAACB3039M1ZU"/>
    <s v="BUNDY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991082002"/>
    <d v="2020-08-10T00:00:00"/>
    <d v="2020-08-31T00:00:00"/>
    <s v="33AAACT5570F1ZJ"/>
    <s v="YAZAKI WIRING  TECHNOLOGI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8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78082002"/>
    <d v="2020-08-10T00:00:00"/>
    <d v="2020-08-31T00:00:00"/>
    <s v="33AADCB4239N1ZL"/>
    <s v="BOSCH ELECTRICAL DRIV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73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72082001"/>
    <d v="2020-08-10T00:00:00"/>
    <d v="2020-08-31T00:00:00"/>
    <s v="33AAACF2938D1Z3"/>
    <s v="FEATHERLITE OFFICE SYSTEMS PRIVATE LIMITED, UNIT-3"/>
    <s v="33 - TN"/>
    <s v="N"/>
    <s v="998631"/>
    <m/>
    <s v="NOS"/>
    <n v="18"/>
    <n v="2600"/>
    <m/>
    <n v="234"/>
    <n v="234"/>
    <m/>
    <m/>
    <s v="HT REGISTERED"/>
  </r>
  <r>
    <s v="411"/>
    <x v="4"/>
    <s v="H411096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63082001"/>
    <d v="2020-08-10T00:00:00"/>
    <d v="2020-08-31T00:00:00"/>
    <s v="33AADCN7367B1ZN"/>
    <s v="NIKKI INDIA FUEL SYSTEM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50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48082003"/>
    <d v="2020-08-10T00:00:00"/>
    <d v="2020-08-31T00:00:00"/>
    <s v="33AADCC6465D1ZX"/>
    <s v="COSMA INTERNATIONAL INDIA PVT.LTD."/>
    <s v="33 - TN"/>
    <s v="N"/>
    <s v="998631"/>
    <m/>
    <s v="NOS"/>
    <n v="18"/>
    <n v="2600"/>
    <m/>
    <n v="234"/>
    <n v="234"/>
    <m/>
    <m/>
    <s v="HT REGISTERED"/>
  </r>
  <r>
    <s v="411"/>
    <x v="4"/>
    <s v="H4110947082001"/>
    <d v="2020-08-10T00:00:00"/>
    <d v="2020-08-31T00:00:00"/>
    <s v="33AAACE9982E1ZK"/>
    <s v="TVL.ROCA BATHROOM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35082002"/>
    <d v="2020-08-10T00:00:00"/>
    <d v="2020-08-31T00:00:00"/>
    <s v="33AAGCA9388Q1ZT"/>
    <s v="M/S. AAM INDIA MANUFACTURING CORPORATION PVT.LTD.,"/>
    <s v="33 - TN"/>
    <s v="N"/>
    <s v="998631"/>
    <m/>
    <s v="NOS"/>
    <n v="18"/>
    <n v="2600"/>
    <m/>
    <n v="234"/>
    <n v="234"/>
    <m/>
    <m/>
    <s v="HT REGISTERED"/>
  </r>
  <r>
    <s v="411"/>
    <x v="4"/>
    <s v="H4110927082001"/>
    <d v="2020-08-10T00:00:00"/>
    <d v="2020-08-31T00:00:00"/>
    <s v="33AAOCS6723M1ZU"/>
    <s v="SAEHAN STAMP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21082001"/>
    <d v="2020-08-10T00:00:00"/>
    <d v="2020-08-31T00:00:00"/>
    <s v="33AACCA9641E1ZY"/>
    <s v="AIR FLOW EQUIPMENTS (INDIA) PVT LTD."/>
    <s v="33 - TN"/>
    <s v="N"/>
    <s v="998631"/>
    <m/>
    <s v="NOS"/>
    <n v="18"/>
    <n v="2600"/>
    <m/>
    <n v="234"/>
    <n v="234"/>
    <m/>
    <m/>
    <s v="HT REGISTERED"/>
  </r>
  <r>
    <s v="411"/>
    <x v="4"/>
    <s v="H4110917082002"/>
    <d v="2020-08-10T00:00:00"/>
    <d v="2020-08-01T00:00:00"/>
    <s v="33AAACJ6716F1ZV"/>
    <s v="JK TYRE &amp; INDUSTRIES LTD"/>
    <s v="33 - TN"/>
    <s v="N"/>
    <s v="998631"/>
    <n v="1"/>
    <s v="NOS"/>
    <n v="18"/>
    <n v="3000"/>
    <m/>
    <n v="270"/>
    <n v="270"/>
    <m/>
    <m/>
    <s v="HT REGISTERED"/>
  </r>
  <r>
    <s v="411"/>
    <x v="4"/>
    <s v="H4110912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11082001"/>
    <d v="2020-08-10T00:00:00"/>
    <d v="2020-08-31T00:00:00"/>
    <s v="33AABCW0055F1ZT"/>
    <s v="WITTUR ELEVATOR COMPONENTS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0907082001"/>
    <d v="2020-08-10T00:00:00"/>
    <d v="2020-08-31T00:00:00"/>
    <s v="33AAACL3763E1ZU"/>
    <s v="LUCAS T.V.S. LIMITED"/>
    <s v="33 - TN"/>
    <s v="N"/>
    <s v="998631"/>
    <m/>
    <s v="NOS"/>
    <n v="18"/>
    <n v="2600"/>
    <m/>
    <n v="234"/>
    <n v="234"/>
    <m/>
    <m/>
    <s v="HT REGISTERED"/>
  </r>
  <r>
    <s v="411"/>
    <x v="4"/>
    <s v="H4110905082002"/>
    <d v="2020-08-10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11"/>
    <x v="4"/>
    <s v="H4110903082002"/>
    <d v="2020-08-10T00:00:00"/>
    <d v="2020-08-31T00:00:00"/>
    <s v="33AAACS4920J1ZJ"/>
    <s v="SUNDARAM- CLAYTON LIMITED"/>
    <s v="33 - TN"/>
    <s v="N"/>
    <s v="998631"/>
    <m/>
    <s v="NOS"/>
    <n v="18"/>
    <n v="2600"/>
    <m/>
    <n v="234"/>
    <n v="234"/>
    <m/>
    <m/>
    <s v="HT REGISTERED"/>
  </r>
  <r>
    <s v="411"/>
    <x v="4"/>
    <s v="H4110902082001"/>
    <d v="2020-08-10T00:00:00"/>
    <d v="2020-08-31T00:00:00"/>
    <s v="33AAECM8625J1ZB"/>
    <s v="MANDO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01082002"/>
    <d v="2020-08-10T00:00:00"/>
    <d v="2020-08-31T00:00:00"/>
    <s v="33AAHFS6911P1ZR"/>
    <s v="SWASTIK POLYMERS"/>
    <s v="33 - TN"/>
    <s v="N"/>
    <s v="998631"/>
    <m/>
    <s v="NOS"/>
    <n v="18"/>
    <n v="2600"/>
    <m/>
    <n v="234"/>
    <n v="234"/>
    <m/>
    <m/>
    <s v="HT REGISTERED"/>
  </r>
  <r>
    <s v="411"/>
    <x v="4"/>
    <s v="H4110894082001"/>
    <d v="2020-08-10T00:00:00"/>
    <d v="2020-08-31T00:00:00"/>
    <s v="33AACCS4085Q1ZV"/>
    <s v="SUPREME TREON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79082001"/>
    <d v="2020-08-10T00:00:00"/>
    <d v="2020-08-31T00:00:00"/>
    <s v="33AABCE2711N2ZU"/>
    <s v="HEF DURFERRIT MECHANICAL ELEMENTS PRIVATE LIMITEDmecham"/>
    <s v="33 - TN"/>
    <s v="N"/>
    <s v="998631"/>
    <m/>
    <s v="NOS"/>
    <n v="18"/>
    <n v="2600"/>
    <m/>
    <n v="234"/>
    <n v="234"/>
    <m/>
    <m/>
    <s v="HT REGISTERED"/>
  </r>
  <r>
    <s v="411"/>
    <x v="4"/>
    <s v="H4110876082002"/>
    <d v="2020-08-10T00:00:00"/>
    <d v="2020-08-31T00:00:00"/>
    <s v="33AAATN0569M1ZE"/>
    <s v="VIT UNIVERSITY"/>
    <s v="33 - TN"/>
    <s v="N"/>
    <s v="998631"/>
    <m/>
    <s v="NOS"/>
    <n v="18"/>
    <n v="2600"/>
    <m/>
    <n v="234"/>
    <n v="234"/>
    <m/>
    <m/>
    <s v="HT REGISTERED"/>
  </r>
  <r>
    <s v="411"/>
    <x v="4"/>
    <s v="H4110875082002"/>
    <d v="2020-08-10T00:00:00"/>
    <d v="2020-08-31T00:00:00"/>
    <s v="33AAACU0224D1Z5"/>
    <s v="UNIPRODUCTS (INDIA) LTD"/>
    <s v="33 - TN"/>
    <s v="N"/>
    <s v="998631"/>
    <m/>
    <s v="NOS"/>
    <n v="18"/>
    <n v="2600"/>
    <m/>
    <n v="234"/>
    <n v="234"/>
    <m/>
    <m/>
    <s v="HT REGISTERED"/>
  </r>
  <r>
    <s v="411"/>
    <x v="4"/>
    <s v="H4110858082002"/>
    <d v="2020-08-10T00:00:00"/>
    <d v="2020-08-31T00:00:00"/>
    <s v="33AANCS2463D1ZH"/>
    <s v="SNJ BREWE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32082001"/>
    <d v="2020-08-10T00:00:00"/>
    <d v="2020-08-31T00:00:00"/>
    <s v="33AAACM4512E1Z4"/>
    <s v="METAL FORMS  P LTD"/>
    <s v="33 - TN"/>
    <s v="N"/>
    <s v="998631"/>
    <m/>
    <s v="NOS"/>
    <n v="18"/>
    <n v="2600"/>
    <m/>
    <n v="234"/>
    <n v="234"/>
    <m/>
    <m/>
    <s v="HT REGISTERED"/>
  </r>
  <r>
    <s v="411"/>
    <x v="4"/>
    <s v="H4110696082003"/>
    <d v="2020-08-10T00:00:00"/>
    <d v="2020-08-31T00:00:00"/>
    <s v="33AAACL0493R1Z6"/>
    <s v="LEATHER CRAFTS (INDIA) P. LTD."/>
    <s v="33 - TN"/>
    <s v="N"/>
    <s v="998631"/>
    <m/>
    <s v="NOS"/>
    <n v="18"/>
    <n v="2600"/>
    <n v="468"/>
    <m/>
    <m/>
    <m/>
    <m/>
    <s v="HT REGISTERED"/>
  </r>
  <r>
    <s v="411"/>
    <x v="4"/>
    <s v="H4110683082003"/>
    <d v="2020-08-10T00:00:00"/>
    <d v="2020-08-31T00:00:00"/>
    <s v="33AAACZ4322M1ZA"/>
    <s v="ZOHO CORPORATION PRIVATE LIMITED"/>
    <s v="33 - TN"/>
    <s v="N"/>
    <s v="998631"/>
    <m/>
    <s v="NOS"/>
    <n v="18"/>
    <n v="2600"/>
    <n v="468"/>
    <m/>
    <m/>
    <m/>
    <m/>
    <s v="HT REGISTERED"/>
  </r>
  <r>
    <s v="411"/>
    <x v="4"/>
    <s v="H4110677082002"/>
    <d v="2020-08-10T00:00:00"/>
    <d v="2020-08-31T00:00:00"/>
    <s v="33AAACG4276B1Z3"/>
    <s v="GKN DRIVELINE (INDIA) LTD"/>
    <s v="33 - TN"/>
    <s v="N"/>
    <s v="998631"/>
    <m/>
    <s v="NOS"/>
    <n v="18"/>
    <n v="2600"/>
    <m/>
    <n v="234"/>
    <n v="234"/>
    <m/>
    <m/>
    <s v="HT REGISTERED"/>
  </r>
  <r>
    <s v="411"/>
    <x v="4"/>
    <s v="H4110660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48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39082001"/>
    <d v="2020-08-10T00:00:00"/>
    <d v="2020-08-31T00:00:00"/>
    <s v="33AACCD5629D1Z1"/>
    <s v="DAESEUNG AUTOPARTS INDIA PRIVATE   LIMITED"/>
    <s v="33 - TN"/>
    <s v="N"/>
    <s v="998631"/>
    <m/>
    <s v="NOS"/>
    <n v="18"/>
    <n v="2600"/>
    <m/>
    <n v="234"/>
    <n v="234"/>
    <m/>
    <m/>
    <s v="HT REGISTERED"/>
  </r>
  <r>
    <s v="411"/>
    <x v="4"/>
    <s v="H4110622082001"/>
    <d v="2020-08-10T00:00:00"/>
    <d v="2020-08-31T00:00:00"/>
    <s v="33AAFCA7060E1Z2"/>
    <s v="BOLDROCCHI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08082006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06082002"/>
    <d v="2020-08-10T00:00:00"/>
    <d v="2020-08-31T00:00:00"/>
    <s v="33AAECM3018M1ZK"/>
    <s v="MOBIS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574082002"/>
    <d v="2020-08-10T00:00:00"/>
    <d v="2020-08-31T00:00:00"/>
    <s v="33AACCD3176F1ZZ"/>
    <s v="DAECHANG INDIA SEAT COMPAN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62082002"/>
    <d v="2020-08-10T00:00:00"/>
    <d v="2020-08-01T00:00:00"/>
    <s v="33AAACO0402B1ZJ"/>
    <s v="ORCHID PHARMA LTD"/>
    <s v="33 - TN"/>
    <s v="N"/>
    <s v="998631"/>
    <n v="1"/>
    <s v="NOS"/>
    <n v="18"/>
    <n v="3000"/>
    <m/>
    <n v="270"/>
    <n v="270"/>
    <m/>
    <m/>
    <s v="HT REGISTERED"/>
  </r>
  <r>
    <s v="411"/>
    <x v="4"/>
    <s v="H4110558082002"/>
    <d v="2020-08-10T00:00:00"/>
    <d v="2020-08-31T00:00:00"/>
    <s v="33AAACT2916R1Z2"/>
    <s v="TURBO ENERG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49082003"/>
    <d v="2020-08-10T00:00:00"/>
    <d v="2020-08-31T00:00:00"/>
    <s v="33AABCJ6273G1ZO"/>
    <s v="TVL. JAGDHATRI PAPERS (PVT.) LIMITED"/>
    <s v="33 - TN"/>
    <s v="N"/>
    <s v="998631"/>
    <m/>
    <s v="NOS"/>
    <n v="18"/>
    <n v="2600"/>
    <m/>
    <n v="234"/>
    <n v="234"/>
    <m/>
    <m/>
    <s v="HT REGISTERED"/>
  </r>
  <r>
    <s v="411"/>
    <x v="4"/>
    <s v="H4110544082002"/>
    <d v="2020-08-10T00:00:00"/>
    <d v="2020-08-31T00:00:00"/>
    <s v="33AAACF4997N1Z3"/>
    <s v="FLSMIDTH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37082002"/>
    <d v="2020-08-10T00:00:00"/>
    <d v="2020-08-31T00:00:00"/>
    <s v="33AACCK8709K1ZC"/>
    <s v="KOYAS FASTENERS (P) LIMITED"/>
    <s v="33 - TN"/>
    <s v="N"/>
    <s v="998631"/>
    <m/>
    <s v="NOS"/>
    <n v="18"/>
    <n v="2600"/>
    <m/>
    <n v="234"/>
    <n v="234"/>
    <m/>
    <m/>
    <s v="HT REGISTERED"/>
  </r>
  <r>
    <s v="411"/>
    <x v="4"/>
    <s v="H4110514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11082001"/>
    <d v="2020-08-10T00:00:00"/>
    <d v="2020-08-31T00:00:00"/>
    <s v="33AAICM6629E1ZI"/>
    <s v="AMR PHARMA 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87082001"/>
    <d v="2020-08-10T00:00:00"/>
    <d v="2020-08-31T00:00:00"/>
    <s v="33AABCP5093Q1ZX"/>
    <s v="PHOROTECH SURFIN INDIA PVT LIMITED"/>
    <s v="33 - TN"/>
    <s v="N"/>
    <s v="998631"/>
    <m/>
    <s v="NOS"/>
    <n v="18"/>
    <n v="2600"/>
    <m/>
    <n v="234"/>
    <n v="234"/>
    <m/>
    <m/>
    <s v="HT REGISTERED"/>
  </r>
  <r>
    <s v="411"/>
    <x v="4"/>
    <s v="H4110483082002"/>
    <d v="2020-08-10T00:00:00"/>
    <d v="2020-08-31T00:00:00"/>
    <s v="33AAACA9340C1Z8"/>
    <s v="ARJUN TECHNOLOGIES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0482082004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9082002"/>
    <d v="2020-08-10T00:00:00"/>
    <d v="2020-08-31T00:00:00"/>
    <s v="33AADCN7367B1ZN"/>
    <s v="NIKKI INDIA FUEL SYSTEM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71082001"/>
    <d v="2020-08-10T00:00:00"/>
    <d v="2020-08-31T00:00:00"/>
    <s v="33AAMCA9919K1Z6"/>
    <s v="AIR WATER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47082007"/>
    <d v="2020-08-10T00:00:00"/>
    <d v="2020-08-31T00:00:00"/>
    <s v="33AAACI4798L2Z4"/>
    <s v="INFOSYS LIMITED"/>
    <s v="33 - TN"/>
    <s v="N"/>
    <s v="998631"/>
    <m/>
    <s v="NOS"/>
    <n v="18"/>
    <n v="3000"/>
    <n v="540"/>
    <m/>
    <m/>
    <m/>
    <m/>
    <s v="HT REGISTERED"/>
  </r>
  <r>
    <s v="411"/>
    <x v="4"/>
    <s v="H4110424082003"/>
    <d v="2020-08-10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1"/>
    <x v="4"/>
    <s v="H4110399082004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75082001"/>
    <d v="2020-08-10T00:00:00"/>
    <d v="2020-08-31T00:00:00"/>
    <s v="33AAAFW2626G1ZH"/>
    <s v="WHITE HOUSE"/>
    <s v="33 - TN"/>
    <s v="N"/>
    <s v="998631"/>
    <m/>
    <s v="NOS"/>
    <n v="18"/>
    <n v="2600"/>
    <m/>
    <n v="234"/>
    <n v="234"/>
    <m/>
    <m/>
    <s v="HT REGISTERED"/>
  </r>
  <r>
    <s v="411"/>
    <x v="4"/>
    <s v="H411033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22082001"/>
    <d v="2020-08-10T00:00:00"/>
    <d v="2020-08-31T00:00:00"/>
    <s v="33AABCB3205A1ZQ"/>
    <s v="BEEKAY STEEL INDUSTRIES LTD"/>
    <s v="33 - TN"/>
    <s v="N"/>
    <s v="998631"/>
    <m/>
    <s v="NOS"/>
    <n v="18"/>
    <n v="2600"/>
    <m/>
    <n v="234"/>
    <n v="234"/>
    <m/>
    <m/>
    <s v="HT REGISTERED"/>
  </r>
  <r>
    <s v="411"/>
    <x v="4"/>
    <s v="H4110288082002"/>
    <d v="2020-08-10T00:00:00"/>
    <d v="2020-08-31T00:00:00"/>
    <s v="33AAACT1821B1Z5"/>
    <s v="TAFE ACCESS LIMITED"/>
    <s v="33 - TN"/>
    <s v="N"/>
    <s v="998631"/>
    <m/>
    <s v="NOS"/>
    <n v="18"/>
    <n v="2600"/>
    <m/>
    <n v="234"/>
    <n v="234"/>
    <m/>
    <m/>
    <s v="HT REGISTERED"/>
  </r>
  <r>
    <s v="411"/>
    <x v="4"/>
    <s v="H4110285082001"/>
    <d v="2020-08-10T00:00:00"/>
    <d v="2020-08-31T00:00:00"/>
    <s v="33AAACI2641E1Z6"/>
    <s v="ILJIN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78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6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55082001"/>
    <d v="2020-08-10T00:00:00"/>
    <d v="2020-08-31T00:00:00"/>
    <s v="33AAMCA2552N1ZH"/>
    <s v="PAR ACTIVE TECHNOLOG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33082001"/>
    <d v="2020-08-10T00:00:00"/>
    <d v="2020-08-31T00:00:00"/>
    <s v="33AAACG2038F1Z7"/>
    <s v="BUTTERFLY GANDHIMATHI APPLIANCES LIMITED"/>
    <s v="33 - TN"/>
    <s v="N"/>
    <s v="998631"/>
    <m/>
    <s v="NOS"/>
    <n v="18"/>
    <n v="2600"/>
    <m/>
    <n v="234"/>
    <n v="234"/>
    <m/>
    <m/>
    <s v="HT REGISTERED"/>
  </r>
  <r>
    <s v="411"/>
    <x v="4"/>
    <s v="H4110227082001"/>
    <d v="2020-08-10T00:00:00"/>
    <d v="2020-08-31T00:00:00"/>
    <s v="33AAACG1150E1ZE"/>
    <s v="G.M. PENS INTERNATIONAL P LTD"/>
    <s v="33 - TN"/>
    <s v="N"/>
    <s v="998631"/>
    <m/>
    <s v="NOS"/>
    <n v="18"/>
    <n v="2600"/>
    <m/>
    <n v="234"/>
    <n v="234"/>
    <m/>
    <m/>
    <s v="HT REGISTERED"/>
  </r>
  <r>
    <s v="411"/>
    <x v="4"/>
    <s v="H4110219082001"/>
    <d v="2020-08-10T00:00:00"/>
    <d v="2020-08-31T00:00:00"/>
    <s v="33AABCI3929C1Z0"/>
    <s v="AGILE ELECTRIC SUB ASSEMBL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15082001"/>
    <d v="2020-08-10T00:00:00"/>
    <d v="2020-08-31T00:00:00"/>
    <s v="33AAACG5609C5Z2"/>
    <s v="GHCL Limited"/>
    <s v="33 - TN"/>
    <s v="N"/>
    <s v="998631"/>
    <m/>
    <s v="NOS"/>
    <n v="18"/>
    <n v="2600"/>
    <m/>
    <n v="234"/>
    <n v="234"/>
    <m/>
    <m/>
    <s v="HT REGISTERED"/>
  </r>
  <r>
    <s v="411"/>
    <x v="4"/>
    <s v="H4110192082001"/>
    <d v="2020-08-10T00:00:00"/>
    <d v="2020-08-31T00:00:00"/>
    <s v="33AABCK8256A1ZW"/>
    <s v="KATTI-MA EXPORTS PVT LTD."/>
    <s v="33 - TN"/>
    <s v="N"/>
    <s v="998631"/>
    <m/>
    <s v="NOS"/>
    <n v="18"/>
    <n v="2600"/>
    <m/>
    <n v="234"/>
    <n v="234"/>
    <m/>
    <m/>
    <s v="HT REGISTERED"/>
  </r>
  <r>
    <s v="411"/>
    <x v="4"/>
    <s v="H4110182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181082001"/>
    <d v="2020-08-10T00:00:00"/>
    <d v="2020-08-31T00:00:00"/>
    <s v="33AAYFS4099M2Z4"/>
    <s v="SJS GRANITES"/>
    <s v="33 - TN"/>
    <s v="N"/>
    <s v="998631"/>
    <m/>
    <s v="NOS"/>
    <n v="18"/>
    <n v="2600"/>
    <m/>
    <n v="234"/>
    <n v="234"/>
    <m/>
    <m/>
    <s v="HT REGISTERED"/>
  </r>
  <r>
    <s v="411"/>
    <x v="4"/>
    <s v="H4110153082002"/>
    <d v="2020-08-10T00:00:00"/>
    <d v="2020-08-31T00:00:00"/>
    <s v="33AAACL1019K1ZW"/>
    <s v="DELPHI-TVS DIESEL SYSTEMS LIMITED"/>
    <s v="33 - TN"/>
    <s v="N"/>
    <s v="998631"/>
    <m/>
    <s v="NOS"/>
    <n v="18"/>
    <n v="2600"/>
    <m/>
    <n v="234"/>
    <n v="234"/>
    <m/>
    <m/>
    <s v="HT REGISTERED"/>
  </r>
  <r>
    <s v="411"/>
    <x v="4"/>
    <s v="H4110151082001"/>
    <d v="2020-08-10T00:00:00"/>
    <d v="2020-08-31T00:00:00"/>
    <s v="33AAACD2300B1ZT"/>
    <s v="PANICKKER SWITCHGEARPVT LIMITED"/>
    <s v="33 - TN"/>
    <s v="N"/>
    <s v="998631"/>
    <m/>
    <s v="NOS"/>
    <n v="18"/>
    <n v="2600"/>
    <m/>
    <n v="234"/>
    <n v="234"/>
    <m/>
    <m/>
    <s v="HT REGISTERED"/>
  </r>
  <r>
    <s v="411"/>
    <x v="4"/>
    <s v="H4110127082001"/>
    <d v="2020-08-10T00:00:00"/>
    <d v="2020-08-31T00:00:00"/>
    <s v="33AAACP8416G1ZM"/>
    <s v="Parle  Agro Pvt Ltd"/>
    <s v="33 - TN"/>
    <s v="N"/>
    <s v="998631"/>
    <m/>
    <s v="NOS"/>
    <n v="18"/>
    <n v="2600"/>
    <m/>
    <n v="234"/>
    <n v="234"/>
    <m/>
    <m/>
    <s v="HT REGISTERED"/>
  </r>
  <r>
    <s v="411"/>
    <x v="4"/>
    <s v="H4110116082001"/>
    <d v="2020-08-10T00:00:00"/>
    <d v="2020-08-31T00:00:00"/>
    <s v="33AAACP1891M2Z7"/>
    <s v="POOSHYA EXPORTS PVT LTD"/>
    <s v="33 - TN"/>
    <s v="N"/>
    <s v="998631"/>
    <m/>
    <s v="NOS"/>
    <n v="18"/>
    <n v="2600"/>
    <m/>
    <n v="234"/>
    <n v="234"/>
    <m/>
    <m/>
    <s v="HT REGISTERED"/>
  </r>
  <r>
    <s v="411"/>
    <x v="4"/>
    <s v="H4110079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76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57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6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7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2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17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07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0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84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81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7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51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94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89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80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78082002"/>
    <d v="2020-08-10T00:00:00"/>
    <d v="2020-08-31T00:00:00"/>
    <s v="33AAMTS4531L3Z3"/>
    <s v="SRI RAMACHANDRA INSTITUTE OF HIGHER EDUCATION AND RESEARCH (Deemed to be University)"/>
    <s v="33 - TN"/>
    <s v="N"/>
    <s v="998631"/>
    <m/>
    <s v="NOS"/>
    <n v="18"/>
    <n v="2600"/>
    <m/>
    <n v="234"/>
    <n v="234"/>
    <m/>
    <m/>
    <s v="HT REGISTERED"/>
  </r>
  <r>
    <s v="400"/>
    <x v="5"/>
    <s v="H4000876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74082001"/>
    <d v="2020-08-10T00:00:00"/>
    <d v="2020-08-31T00:00:00"/>
    <s v="33AEQPM8757G1ZY"/>
    <s v="SANKAR T S R MOHANASELVAN"/>
    <s v="33 - TN"/>
    <s v="N"/>
    <s v="998631"/>
    <m/>
    <s v="NOS"/>
    <n v="18"/>
    <n v="2600"/>
    <m/>
    <n v="234"/>
    <n v="234"/>
    <m/>
    <m/>
    <s v="HT REGISTERED"/>
  </r>
  <r>
    <s v="400"/>
    <x v="5"/>
    <s v="H4000855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2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27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24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8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7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39082002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3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1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0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87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58082003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53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30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68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41082001"/>
    <d v="2020-08-10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29082004"/>
    <d v="2020-08-09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0"/>
    <x v="15"/>
    <s v="H4300501082003"/>
    <d v="2020-08-09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63082002"/>
    <d v="2020-08-09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44082001"/>
    <d v="2020-08-09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1"/>
    <x v="4"/>
    <s v="H4111099082003"/>
    <d v="2020-08-09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7082006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37082001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18082003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4082004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2082002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80082001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20082001"/>
    <d v="2020-08-08T00:00:00"/>
    <d v="2020-08-31T00:00:00"/>
    <s v="33AABFA7676D1ZO"/>
    <s v="ARUMUGA TEXTILE EXPORTERS"/>
    <s v="33 - TN"/>
    <s v="N"/>
    <s v="998631"/>
    <m/>
    <s v="NOS"/>
    <n v="18"/>
    <n v="2600"/>
    <m/>
    <n v="234"/>
    <n v="234"/>
    <m/>
    <m/>
    <s v="HT REGISTERED"/>
  </r>
  <r>
    <s v="446"/>
    <x v="8"/>
    <s v="H4460120082002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11082004"/>
    <d v="2020-08-08T00:00:00"/>
    <d v="2020-08-31T00:00:00"/>
    <s v="33AABCH4109H1Z1"/>
    <s v="SABARI INDUSTRIES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56082003"/>
    <d v="2020-08-08T00:00:00"/>
    <d v="2020-08-31T00:00:00"/>
    <s v="33ARWPP1502B2Z2"/>
    <s v="MAHALAXMI COTTON MILLS"/>
    <s v="33 - TN"/>
    <s v="N"/>
    <s v="998631"/>
    <m/>
    <s v="NOS"/>
    <n v="18"/>
    <n v="2600"/>
    <m/>
    <n v="234"/>
    <n v="234"/>
    <m/>
    <m/>
    <s v="HT REGISTERED"/>
  </r>
  <r>
    <s v="443"/>
    <x v="18"/>
    <s v="H4430110082001"/>
    <d v="2020-08-08T00:00:00"/>
    <d v="2020-08-31T00:00:00"/>
    <s v="33AAFCA1512R1ZQ"/>
    <s v="ANAND ENGINEERING PRODUCTS PVT. LTD."/>
    <s v="33 - TN"/>
    <s v="N"/>
    <s v="998631"/>
    <m/>
    <s v="NOS"/>
    <n v="18"/>
    <n v="2600"/>
    <m/>
    <n v="234"/>
    <n v="234"/>
    <m/>
    <m/>
    <s v="HT REGISTERED"/>
  </r>
  <r>
    <s v="443"/>
    <x v="18"/>
    <s v="H4430060082001"/>
    <d v="2020-08-08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234082001"/>
    <d v="2020-08-08T00:00:00"/>
    <d v="2020-08-31T00:00:00"/>
    <s v="33AABCR1718E1ZW"/>
    <s v="RELIANCE RETAIL LIMITED"/>
    <s v="33 - TN"/>
    <s v="N"/>
    <s v="998631"/>
    <m/>
    <s v="NOS"/>
    <n v="18"/>
    <n v="2600"/>
    <m/>
    <n v="234"/>
    <n v="234"/>
    <m/>
    <m/>
    <s v="HT REGISTERED"/>
  </r>
  <r>
    <s v="439"/>
    <x v="19"/>
    <s v="H4390129082006"/>
    <d v="2020-08-08T00:00:00"/>
    <d v="2020-08-31T00:00:00"/>
    <s v="33AAGCB3629M1ZK"/>
    <s v="BEST COTTON MILL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52082004"/>
    <d v="2020-08-08T00:00:00"/>
    <d v="2020-08-31T00:00:00"/>
    <s v="33AHSPB3081H1ZG"/>
    <s v="SHANVI COTTON MILL"/>
    <s v="33 - TN"/>
    <s v="N"/>
    <s v="998631"/>
    <m/>
    <s v="NOS"/>
    <n v="18"/>
    <n v="2600"/>
    <m/>
    <n v="234"/>
    <n v="234"/>
    <m/>
    <m/>
    <s v="HT REGISTERED"/>
  </r>
  <r>
    <s v="435"/>
    <x v="1"/>
    <s v="H4350440082003"/>
    <d v="2020-08-08T00:00:00"/>
    <d v="2020-08-31T00:00:00"/>
    <s v="33ADZPR3229E1Z9"/>
    <s v="RANGASWAMY RAMASWAMY"/>
    <s v="33 - TN"/>
    <s v="N"/>
    <s v="998631"/>
    <m/>
    <s v="NOS"/>
    <n v="18"/>
    <n v="2600"/>
    <m/>
    <n v="234"/>
    <n v="234"/>
    <m/>
    <m/>
    <s v="HT REGISTERED"/>
  </r>
  <r>
    <s v="435"/>
    <x v="1"/>
    <s v="H4350439082001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34082001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33082005"/>
    <d v="2020-08-08T00:00:00"/>
    <d v="2020-08-31T00:00:00"/>
    <s v="33AAHCM6465F1ZF"/>
    <s v="MCWANE INDIA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86082004"/>
    <d v="2020-08-08T00:00:00"/>
    <d v="2020-08-31T00:00:00"/>
    <s v="33AAETS0003R1ZI"/>
    <s v="SARDAR VALLABHBHAI PATEL INTERNATIONAL SCHOOL OF TEXTILES &amp; MANAGEMENT"/>
    <s v="33 - TN"/>
    <s v="N"/>
    <s v="998631"/>
    <m/>
    <s v="NOS"/>
    <n v="18"/>
    <n v="2600"/>
    <m/>
    <n v="234"/>
    <n v="234"/>
    <m/>
    <m/>
    <s v="HT REGISTERED"/>
  </r>
  <r>
    <s v="435"/>
    <x v="1"/>
    <s v="H4350374082004"/>
    <d v="2020-08-08T00:00:00"/>
    <d v="2020-08-31T00:00:00"/>
    <s v="33AAACW7827J1Z3"/>
    <s v="WOMENS CENTER &amp; HOSPITALS PVT LTD"/>
    <s v="33 - TN"/>
    <s v="N"/>
    <s v="998631"/>
    <m/>
    <s v="NOS"/>
    <n v="18"/>
    <n v="2600"/>
    <m/>
    <n v="234"/>
    <n v="234"/>
    <m/>
    <m/>
    <s v="HT REGISTERED"/>
  </r>
  <r>
    <s v="435"/>
    <x v="1"/>
    <s v="H4350372082002"/>
    <d v="2020-08-08T00:00:00"/>
    <d v="2020-08-31T00:00:00"/>
    <s v="33AAMCS9470M2ZL"/>
    <s v="SRI GANAPATHY SILKS SANKARANKOIL PVT LTD"/>
    <s v="33 - TN"/>
    <s v="N"/>
    <s v="998631"/>
    <m/>
    <s v="NOS"/>
    <n v="18"/>
    <n v="2600"/>
    <m/>
    <n v="234"/>
    <n v="234"/>
    <m/>
    <m/>
    <s v="HT REGISTERED"/>
  </r>
  <r>
    <s v="435"/>
    <x v="1"/>
    <s v="H4350358082002"/>
    <d v="2020-08-08T00:00:00"/>
    <d v="2020-08-31T00:00:00"/>
    <s v="33AAGCT1726K1ZC"/>
    <s v="NA"/>
    <s v="33 - TN"/>
    <s v="N"/>
    <s v="998631"/>
    <m/>
    <s v="NOS"/>
    <n v="18"/>
    <n v="2600"/>
    <m/>
    <n v="234"/>
    <n v="234"/>
    <m/>
    <m/>
    <s v="HT REGISTERED"/>
  </r>
  <r>
    <s v="435"/>
    <x v="1"/>
    <s v="H4350333082002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32082006"/>
    <d v="2020-08-08T00:00:00"/>
    <d v="2020-08-31T00:00:00"/>
    <s v="33AAYFS6570K1ZD"/>
    <s v="SRI MURUGAR SPINNING MILL"/>
    <s v="33 - TN"/>
    <s v="N"/>
    <s v="998631"/>
    <m/>
    <s v="NOS"/>
    <n v="18"/>
    <n v="2600"/>
    <m/>
    <n v="234"/>
    <n v="234"/>
    <m/>
    <m/>
    <s v="HT REGISTERED"/>
  </r>
  <r>
    <s v="435"/>
    <x v="1"/>
    <s v="H4350328082002"/>
    <d v="2020-08-08T00:00:00"/>
    <d v="2020-08-31T00:00:00"/>
    <s v="33AAQFA9525Q1ZQ"/>
    <s v="DURAI SPINNERS"/>
    <s v="33 - TN"/>
    <s v="N"/>
    <s v="998631"/>
    <m/>
    <s v="NOS"/>
    <n v="18"/>
    <n v="2600"/>
    <m/>
    <n v="234"/>
    <n v="234"/>
    <m/>
    <m/>
    <s v="HT REGISTERED"/>
  </r>
  <r>
    <s v="435"/>
    <x v="1"/>
    <s v="H4350297082004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86082005"/>
    <d v="2020-08-08T00:00:00"/>
    <d v="2020-08-31T00:00:00"/>
    <s v="33AACCS9504N1Z3"/>
    <s v="SHRI VISHNUPERUMAAL SPIN YARN PVT LTD"/>
    <s v="33 - TN"/>
    <s v="N"/>
    <s v="998631"/>
    <m/>
    <s v="NOS"/>
    <n v="18"/>
    <n v="2600"/>
    <m/>
    <n v="234"/>
    <n v="234"/>
    <m/>
    <m/>
    <s v="HT REGISTERED"/>
  </r>
  <r>
    <s v="435"/>
    <x v="1"/>
    <s v="H4350268082001"/>
    <d v="2020-08-08T00:00:00"/>
    <d v="2020-08-31T00:00:00"/>
    <s v="33AAMCS9470M2ZL"/>
    <s v="SRI GANAPATHY SILKS SANKARANKOIL PVT LTD"/>
    <s v="33 - TN"/>
    <s v="N"/>
    <s v="998631"/>
    <m/>
    <s v="NOS"/>
    <n v="18"/>
    <n v="2600"/>
    <m/>
    <n v="234"/>
    <n v="234"/>
    <m/>
    <m/>
    <s v="HT REGISTERED"/>
  </r>
  <r>
    <s v="435"/>
    <x v="1"/>
    <s v="H4350241082004"/>
    <d v="2020-08-08T00:00:00"/>
    <d v="2020-08-31T00:00:00"/>
    <s v="33AAWFS0417R1ZJ"/>
    <s v="SRI MANJULAKSMI SPINNERS"/>
    <s v="33 - TN"/>
    <s v="N"/>
    <s v="998631"/>
    <m/>
    <s v="NOS"/>
    <n v="18"/>
    <n v="2600"/>
    <m/>
    <n v="234"/>
    <n v="234"/>
    <m/>
    <m/>
    <s v="HT REGISTERED"/>
  </r>
  <r>
    <s v="435"/>
    <x v="1"/>
    <s v="H4350236082003"/>
    <d v="2020-08-08T00:00:00"/>
    <d v="2020-08-31T00:00:00"/>
    <s v="33AAEFA9617K1ZD"/>
    <s v="ANAND SPINNERS"/>
    <s v="33 - TN"/>
    <s v="N"/>
    <s v="998631"/>
    <m/>
    <s v="NOS"/>
    <n v="18"/>
    <n v="2600"/>
    <m/>
    <n v="234"/>
    <n v="234"/>
    <m/>
    <m/>
    <s v="HT REGISTERED"/>
  </r>
  <r>
    <s v="435"/>
    <x v="1"/>
    <s v="H4350235082003"/>
    <d v="2020-08-08T00:00:00"/>
    <d v="2020-08-31T00:00:00"/>
    <s v="33AALFS3642K1ZZ"/>
    <s v="SREE VIJAYALAKSHMI TEXTILES"/>
    <s v="33 - TN"/>
    <s v="N"/>
    <s v="998631"/>
    <m/>
    <s v="NOS"/>
    <n v="18"/>
    <n v="2600"/>
    <m/>
    <n v="234"/>
    <n v="234"/>
    <m/>
    <m/>
    <s v="HT REGISTERED"/>
  </r>
  <r>
    <s v="435"/>
    <x v="1"/>
    <s v="H4350208082005"/>
    <d v="2020-08-08T00:00:00"/>
    <d v="2020-08-31T00:00:00"/>
    <s v="33AAFCA7954F1ZP"/>
    <s v="AVE MARIA SPINNING MILLS (P) LTD"/>
    <s v="33 - TN"/>
    <s v="N"/>
    <s v="998631"/>
    <m/>
    <s v="NOS"/>
    <n v="18"/>
    <n v="2600"/>
    <m/>
    <n v="234"/>
    <n v="234"/>
    <m/>
    <m/>
    <s v="HT REGISTERED"/>
  </r>
  <r>
    <s v="435"/>
    <x v="1"/>
    <s v="H4350197082001"/>
    <d v="2020-08-08T00:00:00"/>
    <d v="2020-08-31T00:00:00"/>
    <s v="33AAECS3126L1ZF"/>
    <s v="MEHALA MACHINES INDIA LIMITED"/>
    <s v="33 - TN"/>
    <s v="N"/>
    <s v="998631"/>
    <m/>
    <s v="NOS"/>
    <n v="18"/>
    <n v="2600"/>
    <m/>
    <n v="234"/>
    <n v="234"/>
    <m/>
    <m/>
    <s v="HT REGISTERED"/>
  </r>
  <r>
    <s v="435"/>
    <x v="1"/>
    <s v="H4350184082006"/>
    <d v="2020-08-08T00:00:00"/>
    <d v="2020-08-31T00:00:00"/>
    <s v="33AAKFS4941G1Z5"/>
    <s v="SIVASUBRAMANIA TEXTILES"/>
    <s v="33 - TN"/>
    <s v="N"/>
    <s v="998631"/>
    <m/>
    <s v="NOS"/>
    <n v="18"/>
    <n v="2600"/>
    <m/>
    <n v="234"/>
    <n v="234"/>
    <m/>
    <m/>
    <s v="HT REGISTERED"/>
  </r>
  <r>
    <s v="435"/>
    <x v="1"/>
    <s v="H4350179082003"/>
    <d v="2020-08-08T00:00:00"/>
    <d v="2020-08-31T00:00:00"/>
    <s v="33AADCS0692L1Z7"/>
    <s v="SHANTHI GEARS LIMITED"/>
    <s v="33 - TN"/>
    <s v="N"/>
    <s v="998631"/>
    <m/>
    <s v="NOS"/>
    <n v="18"/>
    <n v="2600"/>
    <m/>
    <n v="234"/>
    <n v="234"/>
    <m/>
    <m/>
    <s v="HT REGISTERED"/>
  </r>
  <r>
    <s v="435"/>
    <x v="1"/>
    <s v="H4350167082004"/>
    <d v="2020-08-08T00:00:00"/>
    <d v="2020-08-31T00:00:00"/>
    <s v="33AAACV6927G1ZC"/>
    <s v="VELLIANGIRI ANDAVAR TEXTILES(P)LTD"/>
    <s v="33 - TN"/>
    <s v="N"/>
    <s v="998631"/>
    <m/>
    <s v="NOS"/>
    <n v="18"/>
    <n v="2600"/>
    <m/>
    <n v="234"/>
    <n v="234"/>
    <m/>
    <m/>
    <s v="HT REGISTERED"/>
  </r>
  <r>
    <s v="435"/>
    <x v="1"/>
    <s v="H4350166082002"/>
    <d v="2020-08-08T00:00:00"/>
    <d v="2020-08-31T00:00:00"/>
    <s v="33AABCM8047P1Z2"/>
    <s v="M.T.A. MILLS 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143082003"/>
    <d v="2020-08-08T00:00:00"/>
    <d v="2020-08-31T00:00:00"/>
    <s v="33AADCS0698A1ZO"/>
    <s v="SUPER TECH CASTINGS PVT LTD"/>
    <s v="33 - TN"/>
    <s v="N"/>
    <s v="998631"/>
    <m/>
    <s v="NOS"/>
    <n v="18"/>
    <n v="2600"/>
    <m/>
    <n v="234"/>
    <n v="234"/>
    <m/>
    <m/>
    <s v="HT REGISTERED"/>
  </r>
  <r>
    <s v="435"/>
    <x v="1"/>
    <s v="H4350139082002"/>
    <d v="2020-08-08T00:00:00"/>
    <d v="2020-08-31T00:00:00"/>
    <s v="33AAACJ5552D1ZZ"/>
    <s v="JAGANNATH TEXTILE CO LTD"/>
    <s v="33 - TN"/>
    <s v="N"/>
    <s v="998631"/>
    <m/>
    <s v="NOS"/>
    <n v="18"/>
    <n v="2600"/>
    <m/>
    <n v="234"/>
    <n v="234"/>
    <m/>
    <m/>
    <s v="HT REGISTERED"/>
  </r>
  <r>
    <s v="435"/>
    <x v="1"/>
    <s v="H4350126082006"/>
    <d v="2020-08-08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35"/>
    <x v="1"/>
    <s v="H4350121082001"/>
    <d v="2020-08-08T00:00:00"/>
    <d v="2020-08-31T00:00:00"/>
    <s v="33AABCR0295A1ZY"/>
    <s v="RAJAVE TEXTILES (P) LTD"/>
    <s v="33 - TN"/>
    <s v="N"/>
    <s v="998631"/>
    <m/>
    <s v="NOS"/>
    <n v="18"/>
    <n v="2600"/>
    <m/>
    <n v="234"/>
    <n v="234"/>
    <m/>
    <m/>
    <s v="HT REGISTERED"/>
  </r>
  <r>
    <s v="435"/>
    <x v="1"/>
    <s v="H4350091082006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39082004"/>
    <d v="2020-08-08T00:00:00"/>
    <d v="2020-08-31T00:00:00"/>
    <s v="33AAACS8577K1ZW"/>
    <s v="STATE BANK OF INDIA"/>
    <s v="33 - TN"/>
    <s v="N"/>
    <s v="998631"/>
    <m/>
    <s v="NOS"/>
    <n v="18"/>
    <n v="2600"/>
    <m/>
    <n v="234"/>
    <n v="234"/>
    <m/>
    <m/>
    <s v="HT REGISTERED"/>
  </r>
  <r>
    <s v="435"/>
    <x v="1"/>
    <s v="H4350029082002"/>
    <d v="2020-08-08T00:00:00"/>
    <d v="2020-08-31T00:00:00"/>
    <s v="33AACCS4551K1ZC"/>
    <s v="SRI BABA THEATR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23082002"/>
    <d v="2020-08-08T00:00:00"/>
    <d v="2020-08-31T00:00:00"/>
    <s v="33AAGCT1726K1ZC"/>
    <s v="NA"/>
    <s v="33 - TN"/>
    <s v="N"/>
    <s v="998631"/>
    <m/>
    <s v="NOS"/>
    <n v="18"/>
    <n v="2600"/>
    <m/>
    <n v="234"/>
    <n v="234"/>
    <m/>
    <m/>
    <s v="HT REGISTERED"/>
  </r>
  <r>
    <s v="435"/>
    <x v="1"/>
    <s v="H4350006082001"/>
    <d v="2020-08-08T00:00:00"/>
    <d v="2020-08-31T00:00:00"/>
    <s v="33AACCM4441N1ZF"/>
    <s v="MAVUKARAI HOTE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28082001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94082004"/>
    <d v="2020-08-08T00:00:00"/>
    <d v="2020-08-31T00:00:00"/>
    <s v="33AAACV7199N1ZN"/>
    <s v="VAN TEX  LIMITED"/>
    <s v="33 - TN"/>
    <s v="N"/>
    <s v="998631"/>
    <m/>
    <s v="NOS"/>
    <n v="18"/>
    <n v="2600"/>
    <m/>
    <n v="234"/>
    <n v="234"/>
    <m/>
    <m/>
    <s v="HT REGISTERED"/>
  </r>
  <r>
    <s v="430"/>
    <x v="15"/>
    <s v="H4300571082002"/>
    <d v="2020-08-08T00:00:00"/>
    <d v="2020-08-31T00:00:00"/>
    <s v="33AAALC1419P1Z8"/>
    <s v="COIMBATORE CITY MUNICIPAL CORPORATION"/>
    <s v="33 - TN"/>
    <s v="N"/>
    <s v="998631"/>
    <m/>
    <s v="NOS"/>
    <n v="18"/>
    <n v="2600"/>
    <m/>
    <n v="234"/>
    <n v="234"/>
    <m/>
    <m/>
    <s v="HT REGISTERED"/>
  </r>
  <r>
    <s v="430"/>
    <x v="15"/>
    <s v="H4300554082001"/>
    <d v="2020-08-08T00:00:00"/>
    <d v="2020-08-31T00:00:00"/>
    <s v="33AAALC1419P1Z8"/>
    <s v="COIMBATORE CITY MUNICIPAL CORPORATION"/>
    <s v="33 - TN"/>
    <s v="N"/>
    <s v="998631"/>
    <m/>
    <s v="NOS"/>
    <n v="18"/>
    <n v="2600"/>
    <m/>
    <n v="234"/>
    <n v="234"/>
    <m/>
    <m/>
    <s v="HT REGISTERED"/>
  </r>
  <r>
    <s v="430"/>
    <x v="15"/>
    <s v="H4300422082002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94082003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32082010"/>
    <d v="2020-08-08T00:00:00"/>
    <d v="2020-08-31T00:00:00"/>
    <s v="33AABCJ8003C1Z8"/>
    <s v="JAYACHANDRAN ALLOY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10082013"/>
    <d v="2020-08-08T00:00:00"/>
    <d v="2020-08-31T00:00:00"/>
    <s v="33AACCT1759Q1ZV"/>
    <s v="THENI GURU KRISHNA TEXTILE MILLS  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87082004"/>
    <d v="2020-08-08T00:00:00"/>
    <d v="2020-08-31T00:00:00"/>
    <s v="33AAACG1890M1ZI"/>
    <s v="GRP LIMITED"/>
    <s v="33 - TN"/>
    <s v="N"/>
    <s v="998631"/>
    <m/>
    <s v="NOS"/>
    <n v="18"/>
    <n v="2600"/>
    <m/>
    <n v="234"/>
    <n v="234"/>
    <m/>
    <m/>
    <s v="HT REGISTERED"/>
  </r>
  <r>
    <s v="426"/>
    <x v="21"/>
    <s v="H4260370082001"/>
    <d v="2020-08-08T00:00:00"/>
    <d v="2020-08-31T00:00:00"/>
    <s v="33AAACS8577K1ZW"/>
    <s v="STATE BANK OF INDIA"/>
    <s v="33 - TN"/>
    <s v="N"/>
    <s v="998631"/>
    <m/>
    <s v="NOS"/>
    <n v="18"/>
    <n v="2600"/>
    <m/>
    <n v="234"/>
    <n v="234"/>
    <m/>
    <m/>
    <s v="HT REGISTERED"/>
  </r>
  <r>
    <s v="426"/>
    <x v="21"/>
    <s v="H4260361082004"/>
    <d v="2020-08-08T00:00:00"/>
    <d v="2020-08-31T00:00:00"/>
    <s v="33AAGFN9675G1ZX"/>
    <s v="NAVEENA PRINTING MILL"/>
    <s v="33 - TN"/>
    <s v="N"/>
    <s v="998631"/>
    <m/>
    <s v="NOS"/>
    <n v="18"/>
    <n v="2600"/>
    <m/>
    <n v="234"/>
    <n v="234"/>
    <m/>
    <m/>
    <s v="HT REGISTERED"/>
  </r>
  <r>
    <s v="426"/>
    <x v="21"/>
    <s v="H4260338082003"/>
    <d v="2020-08-08T00:00:00"/>
    <d v="2020-08-31T00:00:00"/>
    <s v="33ABJFS8110P1ZS"/>
    <s v="STAR PLASTICS UNIT II"/>
    <s v="33 - TN"/>
    <s v="N"/>
    <s v="998631"/>
    <m/>
    <s v="NOS"/>
    <n v="18"/>
    <n v="2600"/>
    <m/>
    <n v="234"/>
    <n v="234"/>
    <m/>
    <m/>
    <s v="HT REGISTERED"/>
  </r>
  <r>
    <s v="426"/>
    <x v="21"/>
    <s v="H4260319082005"/>
    <d v="2020-08-08T00:00:00"/>
    <d v="2020-08-31T00:00:00"/>
    <s v="33ABIFS4599R1Z4"/>
    <s v="SRI LAKSHMI GANESH SPINNING MILLS O.E. DIVISION"/>
    <s v="33 - TN"/>
    <s v="N"/>
    <s v="998631"/>
    <m/>
    <s v="NOS"/>
    <n v="18"/>
    <n v="2600"/>
    <m/>
    <n v="234"/>
    <n v="234"/>
    <m/>
    <m/>
    <s v="HT REGISTERED"/>
  </r>
  <r>
    <s v="426"/>
    <x v="21"/>
    <s v="H4260312082003"/>
    <d v="2020-08-08T00:00:00"/>
    <d v="2020-08-31T00:00:00"/>
    <s v="33AACCB7319L1ZN"/>
    <s v="BEST COLOUR SOLUTION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81082003"/>
    <d v="2020-08-08T00:00:00"/>
    <d v="2020-08-31T00:00:00"/>
    <s v="33AACCK6550C1ZY"/>
    <s v="KRISHNAPOULTRY TEX MILL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43082003"/>
    <d v="2020-08-08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26"/>
    <x v="21"/>
    <s v="H4260237082005"/>
    <d v="2020-08-08T00:00:00"/>
    <d v="2020-08-31T00:00:00"/>
    <s v="33AAACK9185D1ZL"/>
    <s v="K.G.FABRIKS LIMITED"/>
    <s v="33 - TN"/>
    <s v="N"/>
    <s v="998631"/>
    <m/>
    <s v="NOS"/>
    <n v="18"/>
    <n v="2600"/>
    <m/>
    <n v="234"/>
    <n v="234"/>
    <m/>
    <m/>
    <s v="HT REGISTERED"/>
  </r>
  <r>
    <s v="426"/>
    <x v="21"/>
    <s v="H4260183082006"/>
    <d v="2020-08-08T00:00:00"/>
    <d v="2020-08-31T00:00:00"/>
    <s v="33AAJCS0497B1ZJ"/>
    <s v="SENTHIL KUMAR TEXTILE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71082005"/>
    <d v="2020-08-08T00:00:00"/>
    <d v="2020-08-31T00:00:00"/>
    <s v="33AAECS7728N1ZV"/>
    <s v="SELVAKUMAR SPINN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46082002"/>
    <d v="2020-08-08T00:00:00"/>
    <d v="2020-08-31T00:00:00"/>
    <s v="33AAPFS3811A1ZL"/>
    <s v="SHAMY SPINNING MILLS"/>
    <s v="33 - TN"/>
    <s v="N"/>
    <s v="998631"/>
    <m/>
    <s v="NOS"/>
    <n v="18"/>
    <n v="2600"/>
    <m/>
    <n v="234"/>
    <n v="234"/>
    <m/>
    <m/>
    <s v="HT REGISTERED"/>
  </r>
  <r>
    <s v="426"/>
    <x v="21"/>
    <s v="H4260092082002"/>
    <d v="2020-08-08T00:00:00"/>
    <d v="2020-08-31T00:00:00"/>
    <s v="33AAACK8617L1ZD"/>
    <s v="KARIKALI AMMAN SPINNING MILLS P.LTD"/>
    <s v="33 - TN"/>
    <s v="N"/>
    <s v="998631"/>
    <m/>
    <s v="NOS"/>
    <n v="18"/>
    <n v="2600"/>
    <m/>
    <n v="234"/>
    <n v="234"/>
    <m/>
    <m/>
    <s v="HT REGISTERED"/>
  </r>
  <r>
    <s v="426"/>
    <x v="21"/>
    <s v="H4260075082002"/>
    <d v="2020-08-08T00:00:00"/>
    <d v="2020-08-31T00:00:00"/>
    <s v="33AAPCA2838N1Z9"/>
    <s v="AADHAVAN SPINN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62082002"/>
    <d v="2020-08-08T00:00:00"/>
    <d v="2020-08-31T00:00:00"/>
    <s v="33AAACE4596N1Z9"/>
    <s v="ERODE ANNAI SPINNING MILLS (PVT) LTD"/>
    <s v="33 - TN"/>
    <s v="N"/>
    <s v="998631"/>
    <m/>
    <s v="NOS"/>
    <n v="18"/>
    <n v="2600"/>
    <m/>
    <n v="234"/>
    <n v="234"/>
    <m/>
    <m/>
    <s v="HT REGISTERED"/>
  </r>
  <r>
    <s v="426"/>
    <x v="21"/>
    <s v="H4260050082002"/>
    <d v="2020-08-08T00:00:00"/>
    <d v="2020-08-31T00:00:00"/>
    <s v="33AABCA7819F1ZX"/>
    <s v="AGNI STEE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47082003"/>
    <d v="2020-08-08T00:00:00"/>
    <d v="2020-08-31T00:00:00"/>
    <s v="33AABCV6904G1ZI"/>
    <s v="VASHU YARN MILLS INDIA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99082001"/>
    <d v="2020-08-08T00:00:00"/>
    <d v="2020-08-31T00:00:00"/>
    <s v="33AAECT0415F1ZX"/>
    <s v="THRIVENI CAR COMPANY PRIVATE LIMITED."/>
    <s v="33 - TN"/>
    <s v="N"/>
    <s v="998631"/>
    <m/>
    <s v="NOS"/>
    <n v="18"/>
    <n v="2600"/>
    <m/>
    <n v="234"/>
    <n v="234"/>
    <m/>
    <m/>
    <s v="HT REGISTERED"/>
  </r>
  <r>
    <s v="424"/>
    <x v="13"/>
    <s v="H4240293082003"/>
    <d v="2020-08-08T00:00:00"/>
    <d v="2020-08-31T00:00:00"/>
    <s v="33AAACS8577K1ZW"/>
    <s v="STATE BANK OF INDIA"/>
    <s v="33 - TN"/>
    <s v="N"/>
    <s v="998631"/>
    <m/>
    <s v="NOS"/>
    <n v="18"/>
    <n v="2600"/>
    <m/>
    <n v="234"/>
    <n v="234"/>
    <m/>
    <m/>
    <s v="HT REGISTERED"/>
  </r>
  <r>
    <s v="424"/>
    <x v="13"/>
    <s v="H4240291082003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54082003"/>
    <d v="2020-08-08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37082004"/>
    <d v="2020-08-08T00:00:00"/>
    <d v="2020-08-31T00:00:00"/>
    <s v="33AAACJ7558B1ZT"/>
    <s v="JAI HIND WIRE ROD MILL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61082001"/>
    <d v="2020-08-08T00:00:00"/>
    <d v="2020-08-31T00:00:00"/>
    <s v="33AAACF5248E1Z0"/>
    <s v="FLEXTRONICS TECHNOLOGIES (INDIA) PVT. LTD.,"/>
    <s v="33 - TN"/>
    <s v="N"/>
    <s v="998631"/>
    <m/>
    <s v="NOS"/>
    <n v="18"/>
    <n v="2600"/>
    <m/>
    <n v="234"/>
    <n v="234"/>
    <m/>
    <m/>
    <s v="HT REGISTERED"/>
  </r>
  <r>
    <s v="482"/>
    <x v="23"/>
    <s v="H4820120082002"/>
    <d v="2020-08-07T00:00:00"/>
    <d v="2020-08-31T00:00:00"/>
    <s v="33AAACC7367D1ZX"/>
    <s v="HOTEL CHARRING CROSS"/>
    <s v="33 - TN"/>
    <s v="N"/>
    <s v="998631"/>
    <m/>
    <s v="NOS"/>
    <n v="18"/>
    <n v="2600"/>
    <m/>
    <n v="234"/>
    <n v="234"/>
    <m/>
    <m/>
    <s v="HT REGISTERED"/>
  </r>
  <r>
    <s v="482"/>
    <x v="23"/>
    <s v="H4820109082001"/>
    <d v="2020-08-07T00:00:00"/>
    <d v="2020-08-31T00:00:00"/>
    <s v="33AAACM3112G1Z6"/>
    <s v="THE MONARCH"/>
    <s v="33 - TN"/>
    <s v="N"/>
    <s v="998631"/>
    <m/>
    <s v="NOS"/>
    <n v="18"/>
    <n v="2600"/>
    <m/>
    <n v="234"/>
    <n v="234"/>
    <m/>
    <m/>
    <s v="HT REGISTERED"/>
  </r>
  <r>
    <s v="482"/>
    <x v="23"/>
    <s v="H4820039082004"/>
    <d v="2020-08-07T00:00:00"/>
    <d v="2020-08-31T00:00:00"/>
    <s v="33AAACN2044E1Z4"/>
    <s v="NEEDLE INDUSTRIES (I) PRIVATE LIMITED"/>
    <s v="33 - TN"/>
    <s v="N"/>
    <s v="998631"/>
    <m/>
    <s v="NOS"/>
    <n v="18"/>
    <n v="2600"/>
    <m/>
    <n v="234"/>
    <n v="234"/>
    <m/>
    <m/>
    <s v="HT REGISTERED"/>
  </r>
  <r>
    <s v="482"/>
    <x v="23"/>
    <s v="H4820031082004"/>
    <d v="2020-08-07T00:00:00"/>
    <d v="2020-08-31T00:00:00"/>
    <s v="33AAACN2044E1Z4"/>
    <s v="NEEDLE INDUSTRIES (I)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96082001"/>
    <d v="2020-08-07T00:00:00"/>
    <d v="2020-08-31T00:00:00"/>
    <s v="33AAVCS7249F1ZV"/>
    <s v="SM  MUKKI MARINE ENGINE  GEARBOXES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85082001"/>
    <d v="2020-08-07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74"/>
    <x v="10"/>
    <s v="H474008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4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39082003"/>
    <d v="2020-08-07T00:00:00"/>
    <d v="2020-08-31T00:00:00"/>
    <s v="33AAEFK6150F1ZO"/>
    <s v="K. CHINNADURAI &amp; CO"/>
    <s v="33 - TN"/>
    <s v="N"/>
    <s v="998631"/>
    <m/>
    <s v="NOS"/>
    <n v="18"/>
    <n v="2600"/>
    <m/>
    <n v="234"/>
    <n v="234"/>
    <m/>
    <m/>
    <s v="HT REGISTERED"/>
  </r>
  <r>
    <s v="470"/>
    <x v="2"/>
    <s v="H4700325082002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62"/>
    <x v="17"/>
    <s v="H4620362082003"/>
    <d v="2020-08-07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62"/>
    <x v="17"/>
    <s v="H4620059082002"/>
    <d v="2020-08-07T00:00:00"/>
    <d v="2020-08-31T00:00:00"/>
    <s v="33AADCS8760K1Z0"/>
    <s v="SUBBURAAJ COTTON MILL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013082004"/>
    <d v="2020-08-07T00:00:00"/>
    <d v="2020-08-31T00:00:00"/>
    <s v="33AAACV3775E1ZG"/>
    <s v="VTM LIMITED"/>
    <s v="33 - TN"/>
    <s v="N"/>
    <s v="998631"/>
    <m/>
    <s v="NOS"/>
    <n v="18"/>
    <n v="2600"/>
    <m/>
    <n v="234"/>
    <n v="234"/>
    <m/>
    <m/>
    <s v="HT REGISTERED"/>
  </r>
  <r>
    <s v="450"/>
    <x v="0"/>
    <s v="H4500454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39082007"/>
    <d v="2020-08-07T00:00:00"/>
    <d v="2020-08-31T00:00:00"/>
    <s v="33AAAGM0289C1ZQ"/>
    <s v="INDIAN RAILWAYS"/>
    <s v="33 - TN"/>
    <s v="N"/>
    <s v="998631"/>
    <m/>
    <s v="NOS"/>
    <n v="18"/>
    <n v="3000"/>
    <m/>
    <n v="270"/>
    <n v="270"/>
    <m/>
    <m/>
    <s v="HT REGISTERED"/>
  </r>
  <r>
    <s v="450"/>
    <x v="0"/>
    <s v="H4500338082006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25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93082001"/>
    <d v="2020-08-07T00:00:00"/>
    <d v="2020-08-31T00:00:00"/>
    <s v="33AAHCR3867N2ZS"/>
    <s v="BEST LAN SPINTEX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271082004"/>
    <d v="2020-08-07T00:00:00"/>
    <d v="2020-08-31T00:00:00"/>
    <s v="33AADCS8770R1ZK"/>
    <s v="SRI DESIKANATHAR TEXTILE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25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24082002"/>
    <d v="2020-08-07T00:00:00"/>
    <d v="2020-08-31T00:00:00"/>
    <s v="33AAECS1881Q1ZV"/>
    <s v="SRI MATHA SPINNING MILLS (P) LIMITED"/>
    <s v="33 - TN"/>
    <s v="N"/>
    <s v="998631"/>
    <m/>
    <s v="NOS"/>
    <n v="18"/>
    <n v="2600"/>
    <m/>
    <n v="234"/>
    <n v="234"/>
    <m/>
    <m/>
    <s v="HT REGISTERED"/>
  </r>
  <r>
    <s v="450"/>
    <x v="0"/>
    <s v="H4500222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96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91082003"/>
    <d v="2020-08-07T00:00:00"/>
    <d v="2020-08-31T00:00:00"/>
    <s v="33AACCS9447A1ZK"/>
    <s v="S.M.P.TEXTILES MILLS (P)LIMITED"/>
    <s v="33 - TN"/>
    <s v="N"/>
    <s v="998631"/>
    <m/>
    <s v="NOS"/>
    <n v="18"/>
    <n v="2600"/>
    <m/>
    <n v="234"/>
    <n v="234"/>
    <m/>
    <m/>
    <s v="HT REGISTERED"/>
  </r>
  <r>
    <s v="450"/>
    <x v="0"/>
    <s v="H450018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79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31082002"/>
    <d v="2020-08-07T00:00:00"/>
    <d v="2020-08-31T00:00:00"/>
    <s v="33AABCM3373N1ZB"/>
    <s v="MADURAI MEENAKSHI TEXTILES (P)  LTD"/>
    <s v="33 - TN"/>
    <s v="N"/>
    <s v="998631"/>
    <m/>
    <s v="NOS"/>
    <n v="18"/>
    <n v="2600"/>
    <m/>
    <n v="234"/>
    <n v="234"/>
    <m/>
    <m/>
    <s v="HT REGISTERED"/>
  </r>
  <r>
    <s v="450"/>
    <x v="0"/>
    <s v="H4500125082005"/>
    <d v="2020-08-07T00:00:00"/>
    <d v="2020-08-31T00:00:00"/>
    <s v="33AAACG6590L1ZD"/>
    <s v="GURUVAYURAPPAN TEXTILES PVT LIMITED"/>
    <s v="33 - TN"/>
    <s v="N"/>
    <s v="998631"/>
    <m/>
    <s v="NOS"/>
    <n v="18"/>
    <n v="2600"/>
    <m/>
    <n v="234"/>
    <n v="234"/>
    <m/>
    <m/>
    <s v="HT REGISTERED"/>
  </r>
  <r>
    <s v="450"/>
    <x v="0"/>
    <s v="H4500123082003"/>
    <d v="2020-08-07T00:00:00"/>
    <d v="2020-08-31T00:00:00"/>
    <s v="33AABFV8547L1ZQ"/>
    <s v="VINAYAGAR SPINNING  MILLS"/>
    <s v="33 - TN"/>
    <s v="N"/>
    <s v="998631"/>
    <m/>
    <s v="NOS"/>
    <n v="18"/>
    <n v="2600"/>
    <m/>
    <n v="234"/>
    <n v="234"/>
    <m/>
    <m/>
    <s v="HT REGISTERED"/>
  </r>
  <r>
    <s v="450"/>
    <x v="0"/>
    <s v="H450008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84082007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82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2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5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3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20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35082002"/>
    <d v="2020-08-07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4"/>
    <x v="25"/>
    <s v="H4440137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5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1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54082001"/>
    <d v="2020-08-07T00:00:00"/>
    <d v="2020-08-31T00:00:00"/>
    <s v="33ACEPV4447J2ZA"/>
    <s v="PVK BLUE METALS"/>
    <s v="33 - TN"/>
    <s v="N"/>
    <s v="998631"/>
    <m/>
    <s v="NOS"/>
    <n v="18"/>
    <n v="2600"/>
    <m/>
    <n v="234"/>
    <n v="234"/>
    <m/>
    <m/>
    <s v="HT REGISTERED"/>
  </r>
  <r>
    <s v="442"/>
    <x v="11"/>
    <s v="H4420202082003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2"/>
    <x v="11"/>
    <s v="H4420196082001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2"/>
    <x v="11"/>
    <s v="H4420182082001"/>
    <d v="2020-08-07T00:00:00"/>
    <d v="2020-08-01T00:00:00"/>
    <s v="33AABCA2777J1ZP"/>
    <s v="AIA ENGINEERING LIMITED"/>
    <s v="33 - TN"/>
    <s v="N"/>
    <s v="998631"/>
    <n v="1"/>
    <s v="NOS"/>
    <n v="18"/>
    <n v="3000"/>
    <m/>
    <n v="270"/>
    <n v="270"/>
    <m/>
    <m/>
    <s v="HT REGISTERED"/>
  </r>
  <r>
    <s v="442"/>
    <x v="11"/>
    <s v="H4420165082001"/>
    <d v="2020-08-07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40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24082001"/>
    <d v="2020-08-07T00:00:00"/>
    <d v="2020-08-31T00:00:00"/>
    <s v="33AAATT6266H1ZD"/>
    <s v="THE NATIONAL COLLEGE COUNCIL"/>
    <s v="33 - TN"/>
    <s v="N"/>
    <s v="998631"/>
    <m/>
    <s v="NOS"/>
    <n v="18"/>
    <n v="2600"/>
    <m/>
    <n v="234"/>
    <n v="234"/>
    <m/>
    <m/>
    <s v="HT REGISTERED"/>
  </r>
  <r>
    <s v="442"/>
    <x v="11"/>
    <s v="H442011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29082001"/>
    <d v="2020-08-07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2"/>
    <x v="11"/>
    <s v="H442000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09082004"/>
    <d v="2020-08-07T00:00:00"/>
    <d v="2020-08-31T00:00:00"/>
    <s v="33AACCK5052B1Z5"/>
    <s v="KURINJI SPINNING MILLS (P) LTD."/>
    <s v="33 - TN"/>
    <s v="N"/>
    <s v="998631"/>
    <m/>
    <s v="NOS"/>
    <n v="18"/>
    <n v="2600"/>
    <m/>
    <n v="234"/>
    <n v="234"/>
    <m/>
    <m/>
    <s v="HT REGISTERED"/>
  </r>
  <r>
    <s v="439"/>
    <x v="19"/>
    <s v="H4390208082005"/>
    <d v="2020-08-07T00:00:00"/>
    <d v="2020-08-31T00:00:00"/>
    <s v="33AAHCR7228P1ZU"/>
    <s v="RRD CLOTHING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197082004"/>
    <d v="2020-08-07T00:00:00"/>
    <d v="2020-08-31T00:00:00"/>
    <s v="33AAGCB3629M1ZK"/>
    <s v="BEST COTTON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54082002"/>
    <d v="2020-08-07T00:00:00"/>
    <d v="2020-08-31T00:00:00"/>
    <s v="33ABTFS2400E1ZG"/>
    <s v="SRI SRINIVASA CLOTHING"/>
    <s v="33 - TN"/>
    <s v="N"/>
    <s v="998631"/>
    <m/>
    <s v="NOS"/>
    <n v="18"/>
    <n v="2600"/>
    <m/>
    <n v="234"/>
    <n v="234"/>
    <m/>
    <m/>
    <s v="HT REGISTERED"/>
  </r>
  <r>
    <s v="438"/>
    <x v="12"/>
    <s v="H4380652082006"/>
    <d v="2020-08-07T00:00:00"/>
    <d v="2020-08-31T00:00:00"/>
    <s v="33AACFD3127H1ZY"/>
    <s v="DEEPTHY FENISHERS"/>
    <s v="33 - TN"/>
    <s v="N"/>
    <s v="998631"/>
    <m/>
    <s v="NOS"/>
    <n v="18"/>
    <n v="2600"/>
    <m/>
    <n v="234"/>
    <n v="234"/>
    <m/>
    <m/>
    <s v="HT REGISTERED"/>
  </r>
  <r>
    <s v="438"/>
    <x v="12"/>
    <s v="H4380630082001"/>
    <d v="2020-08-07T00:00:00"/>
    <d v="2020-08-31T00:00:00"/>
    <s v="33ACLFS9179D1ZQ"/>
    <s v="SRI AMMAN TEXTILES"/>
    <s v="33 - TN"/>
    <s v="N"/>
    <s v="998631"/>
    <m/>
    <s v="NOS"/>
    <n v="18"/>
    <n v="2600"/>
    <m/>
    <n v="234"/>
    <n v="234"/>
    <m/>
    <m/>
    <s v="HT REGISTERED"/>
  </r>
  <r>
    <s v="438"/>
    <x v="12"/>
    <s v="H4380540082002"/>
    <d v="2020-08-07T00:00:00"/>
    <d v="2020-08-31T00:00:00"/>
    <s v="33AANCA2663B1Z1"/>
    <s v="ANNUR A.P.A.SPINNERS (P) LTD"/>
    <s v="33 - TN"/>
    <s v="N"/>
    <s v="998631"/>
    <m/>
    <s v="NOS"/>
    <n v="18"/>
    <n v="2600"/>
    <m/>
    <n v="234"/>
    <n v="234"/>
    <m/>
    <m/>
    <s v="HT REGISTERED"/>
  </r>
  <r>
    <s v="438"/>
    <x v="12"/>
    <s v="H4380504082001"/>
    <d v="2020-08-07T00:00:00"/>
    <d v="2020-08-31T00:00:00"/>
    <s v="33AAHCA5440N1ZL"/>
    <s v="ANNUR SRI VELLINGIRI ANDAVAN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499082001"/>
    <d v="2020-08-07T00:00:00"/>
    <d v="2020-08-31T00:00:00"/>
    <s v="33AADFR5160M1Z3"/>
    <s v="RAAGAM EXPORTS"/>
    <s v="33 - TN"/>
    <s v="N"/>
    <s v="998631"/>
    <m/>
    <s v="NOS"/>
    <n v="18"/>
    <n v="2600"/>
    <m/>
    <n v="234"/>
    <n v="234"/>
    <m/>
    <m/>
    <s v="HT REGISTERED"/>
  </r>
  <r>
    <s v="438"/>
    <x v="12"/>
    <s v="H4380363082002"/>
    <d v="2020-08-07T00:00:00"/>
    <d v="2020-08-31T00:00:00"/>
    <s v="33AAMFS5116R2ZM"/>
    <s v="SRI GOWRI STEEL ROLLING MILLS"/>
    <s v="33 - TN"/>
    <s v="N"/>
    <s v="998631"/>
    <m/>
    <s v="NOS"/>
    <n v="18"/>
    <n v="2600"/>
    <m/>
    <n v="234"/>
    <n v="234"/>
    <m/>
    <m/>
    <s v="HT REGISTERED"/>
  </r>
  <r>
    <s v="438"/>
    <x v="12"/>
    <s v="H4380338082001"/>
    <d v="2020-08-07T00:00:00"/>
    <d v="2020-08-31T00:00:00"/>
    <s v="33AAFFM8362E1ZD"/>
    <s v="MERCURY PROCESS"/>
    <s v="33 - TN"/>
    <s v="N"/>
    <s v="998631"/>
    <m/>
    <s v="NOS"/>
    <n v="18"/>
    <n v="2600"/>
    <m/>
    <n v="234"/>
    <n v="234"/>
    <m/>
    <m/>
    <s v="HT REGISTERED"/>
  </r>
  <r>
    <s v="438"/>
    <x v="12"/>
    <s v="H4380219082004"/>
    <d v="2020-08-07T00:00:00"/>
    <d v="2020-08-31T00:00:00"/>
    <s v="33AAACO8997M1ZO"/>
    <s v="ORBIT TEXTILE MILLS PRIVATE LTD."/>
    <s v="33 - TN"/>
    <s v="N"/>
    <s v="998631"/>
    <m/>
    <s v="NOS"/>
    <n v="18"/>
    <n v="2600"/>
    <m/>
    <n v="234"/>
    <n v="234"/>
    <m/>
    <m/>
    <s v="HT REGISTERED"/>
  </r>
  <r>
    <s v="438"/>
    <x v="12"/>
    <s v="H4380184082002"/>
    <d v="2020-08-07T00:00:00"/>
    <d v="2020-08-31T00:00:00"/>
    <s v="33AACCK7832M1ZA"/>
    <s v="KARAIPUDUR COMMON EFFLU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60082002"/>
    <d v="2020-08-07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38"/>
    <x v="12"/>
    <s v="H4380155082001"/>
    <d v="2020-08-07T00:00:00"/>
    <d v="2020-08-31T00:00:00"/>
    <s v="33ABBPV9107B1ZY"/>
    <s v="TOPLIGHT  LABELS"/>
    <s v="33 - TN"/>
    <s v="N"/>
    <s v="998631"/>
    <m/>
    <s v="NOS"/>
    <n v="18"/>
    <n v="2600"/>
    <m/>
    <n v="234"/>
    <n v="234"/>
    <m/>
    <m/>
    <s v="HT REGISTERED"/>
  </r>
  <r>
    <s v="438"/>
    <x v="12"/>
    <s v="H4380144082001"/>
    <d v="2020-08-07T00:00:00"/>
    <d v="2020-08-31T00:00:00"/>
    <s v="33AADFP8212A1ZV"/>
    <s v="POPPYS  ART"/>
    <s v="33 - TN"/>
    <s v="N"/>
    <s v="998631"/>
    <m/>
    <s v="NOS"/>
    <n v="18"/>
    <n v="2600"/>
    <m/>
    <n v="234"/>
    <n v="234"/>
    <m/>
    <m/>
    <s v="HT REGISTERED"/>
  </r>
  <r>
    <s v="438"/>
    <x v="12"/>
    <s v="H4380123082002"/>
    <d v="2020-08-07T00:00:00"/>
    <d v="2020-08-31T00:00:00"/>
    <s v="33AACCR6828G2ZD"/>
    <s v="BEST CORPORATION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96082001"/>
    <d v="2020-08-07T00:00:00"/>
    <d v="2020-08-31T00:00:00"/>
    <s v="33ABBPV9107B1ZY"/>
    <s v="TOPLIGHT  LABELS"/>
    <s v="33 - TN"/>
    <s v="N"/>
    <s v="998631"/>
    <m/>
    <s v="NOS"/>
    <n v="18"/>
    <n v="2600"/>
    <m/>
    <n v="234"/>
    <n v="234"/>
    <m/>
    <m/>
    <s v="HT REGISTERED"/>
  </r>
  <r>
    <s v="438"/>
    <x v="12"/>
    <s v="H4380091082001"/>
    <d v="2020-08-07T00:00:00"/>
    <d v="2020-08-31T00:00:00"/>
    <s v="33AADFR5160M1Z3"/>
    <s v="RAAGAM EXPORTS"/>
    <s v="33 - TN"/>
    <s v="N"/>
    <s v="998631"/>
    <m/>
    <s v="NOS"/>
    <n v="18"/>
    <n v="2600"/>
    <m/>
    <n v="234"/>
    <n v="234"/>
    <m/>
    <m/>
    <s v="HT REGISTERED"/>
  </r>
  <r>
    <s v="438"/>
    <x v="12"/>
    <s v="H4380090082001"/>
    <d v="2020-08-07T00:00:00"/>
    <d v="2020-08-31T00:00:00"/>
    <s v="33AADFR5160M1Z3"/>
    <s v="RAAGAM EXPORTS"/>
    <s v="33 - TN"/>
    <s v="N"/>
    <s v="998631"/>
    <m/>
    <s v="NOS"/>
    <n v="18"/>
    <n v="2600"/>
    <m/>
    <n v="234"/>
    <n v="234"/>
    <m/>
    <m/>
    <s v="HT REGISTERED"/>
  </r>
  <r>
    <s v="438"/>
    <x v="12"/>
    <s v="H4380076082001"/>
    <d v="2020-08-07T00:00:00"/>
    <d v="2020-08-31T00:00:00"/>
    <s v="33AABFJ0528K1ZN"/>
    <s v="33AABFJ0528K1ZN"/>
    <s v="33 - TN"/>
    <s v="N"/>
    <s v="998631"/>
    <m/>
    <s v="NOS"/>
    <n v="18"/>
    <n v="2600"/>
    <m/>
    <n v="234"/>
    <n v="234"/>
    <m/>
    <m/>
    <s v="HT REGISTERED"/>
  </r>
  <r>
    <s v="438"/>
    <x v="12"/>
    <s v="H4380073082002"/>
    <d v="2020-08-07T00:00:00"/>
    <d v="2020-08-31T00:00:00"/>
    <s v="33AABFC3692D2ZT"/>
    <s v="SHRI LAKSHMI TEXTILE PROCESSORS (DIVISION OF C.R.GARMENTS)"/>
    <s v="33 - TN"/>
    <s v="N"/>
    <s v="998631"/>
    <m/>
    <s v="NOS"/>
    <n v="18"/>
    <n v="2600"/>
    <m/>
    <n v="234"/>
    <n v="234"/>
    <m/>
    <m/>
    <s v="HT REGISTERED"/>
  </r>
  <r>
    <s v="438"/>
    <x v="12"/>
    <s v="H4380069082001"/>
    <d v="2020-08-07T00:00:00"/>
    <d v="2020-08-31T00:00:00"/>
    <s v="33AAZPN7303A1ZS"/>
    <s v="33AAZPN7303A1ZS"/>
    <s v="33 - TN"/>
    <s v="N"/>
    <s v="998631"/>
    <m/>
    <s v="NOS"/>
    <n v="18"/>
    <n v="2600"/>
    <m/>
    <n v="234"/>
    <n v="234"/>
    <m/>
    <m/>
    <s v="HT REGISTERED"/>
  </r>
  <r>
    <s v="438"/>
    <x v="12"/>
    <s v="H4380064082001"/>
    <d v="2020-08-07T00:00:00"/>
    <d v="2020-08-31T00:00:00"/>
    <s v="33AADFB0892Q1Z6"/>
    <s v="BRINDHAA PROCESING MILLS"/>
    <s v="33 - TN"/>
    <s v="N"/>
    <s v="998631"/>
    <m/>
    <s v="NOS"/>
    <n v="18"/>
    <n v="2600"/>
    <m/>
    <n v="234"/>
    <n v="234"/>
    <m/>
    <m/>
    <s v="HT REGISTERED"/>
  </r>
  <r>
    <s v="438"/>
    <x v="12"/>
    <s v="H4380058082002"/>
    <d v="2020-08-07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35"/>
    <x v="1"/>
    <s v="H435045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47082001"/>
    <d v="2020-08-07T00:00:00"/>
    <d v="2020-08-31T00:00:00"/>
    <s v="33AAOFD0781B1ZS"/>
    <s v="DEVARAJ TEXTILE MILLS"/>
    <s v="33 - TN"/>
    <s v="N"/>
    <s v="998631"/>
    <m/>
    <s v="NOS"/>
    <n v="18"/>
    <n v="2600"/>
    <m/>
    <n v="234"/>
    <n v="234"/>
    <m/>
    <m/>
    <s v="HT REGISTERED"/>
  </r>
  <r>
    <s v="435"/>
    <x v="1"/>
    <s v="H4350436082002"/>
    <d v="2020-08-07T00:00:00"/>
    <d v="2020-08-31T00:00:00"/>
    <s v="33ACEPV4561D1ZP"/>
    <s v="SUNTHEE TEXTILES"/>
    <s v="33 - TN"/>
    <s v="N"/>
    <s v="998631"/>
    <m/>
    <s v="NOS"/>
    <n v="18"/>
    <n v="2600"/>
    <m/>
    <n v="234"/>
    <n v="234"/>
    <m/>
    <m/>
    <s v="HT REGISTERED"/>
  </r>
  <r>
    <s v="435"/>
    <x v="1"/>
    <s v="H4350429082005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26082003"/>
    <d v="2020-08-07T00:00:00"/>
    <d v="2020-08-31T00:00:00"/>
    <s v="33AOOPS6010A1ZB"/>
    <s v="SIVARAM SPINNERS"/>
    <s v="33 - TN"/>
    <s v="N"/>
    <s v="998631"/>
    <m/>
    <s v="NOS"/>
    <n v="18"/>
    <n v="2600"/>
    <m/>
    <n v="234"/>
    <n v="234"/>
    <m/>
    <m/>
    <s v="HT REGISTERED"/>
  </r>
  <r>
    <s v="435"/>
    <x v="1"/>
    <s v="H4350425082001"/>
    <d v="2020-08-07T00:00:00"/>
    <d v="2020-08-31T00:00:00"/>
    <s v="33AALFA7671E1ZH"/>
    <s v="ARUNA TEXTILES"/>
    <s v="33 - TN"/>
    <s v="N"/>
    <s v="998631"/>
    <m/>
    <s v="NOS"/>
    <n v="18"/>
    <n v="2600"/>
    <m/>
    <n v="234"/>
    <n v="234"/>
    <m/>
    <m/>
    <s v="HT REGISTERED"/>
  </r>
  <r>
    <s v="435"/>
    <x v="1"/>
    <s v="H435042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20082001"/>
    <d v="2020-08-07T00:00:00"/>
    <d v="2020-08-31T00:00:00"/>
    <s v="33ABRFS9234Q1Z7"/>
    <s v="S P P SILKS"/>
    <s v="33 - TN"/>
    <s v="N"/>
    <s v="998631"/>
    <m/>
    <s v="NOS"/>
    <n v="18"/>
    <n v="2600"/>
    <m/>
    <n v="234"/>
    <n v="234"/>
    <m/>
    <m/>
    <s v="HT REGISTERED"/>
  </r>
  <r>
    <s v="435"/>
    <x v="1"/>
    <s v="H4350418082001"/>
    <d v="2020-08-07T00:00:00"/>
    <d v="2020-08-31T00:00:00"/>
    <s v="33AAACI5950L1ZH"/>
    <s v="ITC LIMITED"/>
    <s v="33 - TN"/>
    <s v="N"/>
    <s v="998631"/>
    <m/>
    <s v="NOS"/>
    <n v="18"/>
    <n v="2600"/>
    <m/>
    <n v="234"/>
    <n v="234"/>
    <m/>
    <m/>
    <s v="HT REGISTERED"/>
  </r>
  <r>
    <s v="435"/>
    <x v="1"/>
    <s v="H4350417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16082003"/>
    <d v="2020-08-07T00:00:00"/>
    <d v="2020-08-31T00:00:00"/>
    <s v="33AACCD2328M1ZS"/>
    <s v="DMW CNC SOLUTIONS INDIA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14082003"/>
    <d v="2020-08-07T00:00:00"/>
    <d v="2020-08-31T00:00:00"/>
    <s v="33AABCI2732H1ZZ"/>
    <s v="INTERGLOBE HOTELS PVT LTD"/>
    <s v="33 - TN"/>
    <s v="N"/>
    <s v="998631"/>
    <m/>
    <s v="NOS"/>
    <n v="18"/>
    <n v="2600"/>
    <m/>
    <n v="234"/>
    <n v="234"/>
    <m/>
    <m/>
    <s v="HT REGISTERED"/>
  </r>
  <r>
    <s v="435"/>
    <x v="1"/>
    <s v="H4350413082003"/>
    <d v="2020-08-07T00:00:00"/>
    <d v="2020-08-31T00:00:00"/>
    <s v="33AAACC1206D1ZN"/>
    <s v="CENTRAL WAREHOUSING CORPORATION"/>
    <s v="33 - TN"/>
    <s v="N"/>
    <s v="998631"/>
    <m/>
    <s v="NOS"/>
    <n v="18"/>
    <n v="2600"/>
    <m/>
    <n v="234"/>
    <n v="234"/>
    <m/>
    <m/>
    <s v="HT REGISTERED"/>
  </r>
  <r>
    <s v="435"/>
    <x v="1"/>
    <s v="H4350412082001"/>
    <d v="2020-08-07T00:00:00"/>
    <d v="2020-08-31T00:00:00"/>
    <s v="33ACZFS1827Q1Z6"/>
    <s v="SRI BALAJI SPINNING MILLS"/>
    <s v="33 - TN"/>
    <s v="N"/>
    <s v="998631"/>
    <m/>
    <s v="NOS"/>
    <n v="18"/>
    <n v="2600"/>
    <m/>
    <n v="234"/>
    <n v="234"/>
    <m/>
    <m/>
    <s v="HT REGISTERED"/>
  </r>
  <r>
    <s v="435"/>
    <x v="1"/>
    <s v="H4350409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07082002"/>
    <d v="2020-08-07T00:00:00"/>
    <d v="2020-08-31T00:00:00"/>
    <s v="33AAKCS2680M1ZY"/>
    <s v="SARAVANA  SELVARATHNAM  RETAIL PVT.  LTD."/>
    <s v="33 - TN"/>
    <s v="N"/>
    <s v="998631"/>
    <m/>
    <s v="NOS"/>
    <n v="18"/>
    <n v="2600"/>
    <m/>
    <n v="234"/>
    <n v="234"/>
    <m/>
    <m/>
    <s v="HT REGISTERED"/>
  </r>
  <r>
    <s v="435"/>
    <x v="1"/>
    <s v="H4350405082003"/>
    <d v="2020-08-07T00:00:00"/>
    <d v="2020-08-31T00:00:00"/>
    <s v="33BELPS4110P1Z6"/>
    <s v="SRI BABY TEXTILES"/>
    <s v="33 - TN"/>
    <s v="N"/>
    <s v="998631"/>
    <m/>
    <s v="NOS"/>
    <n v="18"/>
    <n v="2600"/>
    <m/>
    <n v="234"/>
    <n v="234"/>
    <m/>
    <m/>
    <s v="HT REGISTERED"/>
  </r>
  <r>
    <s v="435"/>
    <x v="1"/>
    <s v="H4350391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84082002"/>
    <d v="2020-08-07T00:00:00"/>
    <d v="2020-08-31T00:00:00"/>
    <s v="33AAJCS5879F1ZZ"/>
    <s v="E-CITY REAL ESTATES PVT.LTD"/>
    <s v="33 - TN"/>
    <s v="N"/>
    <s v="998631"/>
    <m/>
    <s v="NOS"/>
    <n v="18"/>
    <n v="2600"/>
    <m/>
    <n v="234"/>
    <n v="234"/>
    <m/>
    <m/>
    <s v="HT REGISTERED"/>
  </r>
  <r>
    <s v="435"/>
    <x v="1"/>
    <s v="H435038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79082002"/>
    <d v="2020-08-07T00:00:00"/>
    <d v="2020-08-31T00:00:00"/>
    <s v="33AAACO0728N4ZE"/>
    <s v="VIVANTA COIMBATORE"/>
    <s v="33 - TN"/>
    <s v="N"/>
    <s v="998631"/>
    <m/>
    <s v="NOS"/>
    <n v="18"/>
    <n v="2600"/>
    <m/>
    <n v="234"/>
    <n v="234"/>
    <m/>
    <m/>
    <s v="HT REGISTERED"/>
  </r>
  <r>
    <s v="435"/>
    <x v="1"/>
    <s v="H4350373082003"/>
    <d v="2020-08-07T00:00:00"/>
    <d v="2020-08-31T00:00:00"/>
    <s v="33AADCP6279J1Z3"/>
    <s v="PRECISION HEAT TREATERS  ENGINEERSINDIA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69082001"/>
    <d v="2020-08-07T00:00:00"/>
    <d v="2020-08-31T00:00:00"/>
    <s v="33AAECS2586E1ZG"/>
    <s v="SREE GOKULAM HOTEL (INDIA) PVT LTD"/>
    <s v="33 - TN"/>
    <s v="N"/>
    <s v="998631"/>
    <m/>
    <s v="NOS"/>
    <n v="18"/>
    <n v="2600"/>
    <m/>
    <n v="234"/>
    <n v="234"/>
    <m/>
    <m/>
    <s v="HT REGISTERED"/>
  </r>
  <r>
    <s v="435"/>
    <x v="1"/>
    <s v="H4350368082001"/>
    <d v="2020-08-07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5"/>
    <x v="1"/>
    <s v="H4350366082002"/>
    <d v="2020-08-07T00:00:00"/>
    <d v="2020-08-31T00:00:00"/>
    <s v="33AACCM5554A1ZY"/>
    <s v="MAHENDRA PUMPS (P)LTD.,"/>
    <s v="33 - TN"/>
    <s v="N"/>
    <s v="998631"/>
    <m/>
    <s v="NOS"/>
    <n v="18"/>
    <n v="2600"/>
    <m/>
    <n v="234"/>
    <n v="234"/>
    <m/>
    <m/>
    <s v="HT REGISTERED"/>
  </r>
  <r>
    <s v="435"/>
    <x v="1"/>
    <s v="H4350365082004"/>
    <d v="2020-08-07T00:00:00"/>
    <d v="2020-08-31T00:00:00"/>
    <s v="33AACFA3328H1ZY"/>
    <s v="Anesh Industry"/>
    <s v="33 - TN"/>
    <s v="N"/>
    <s v="998631"/>
    <m/>
    <s v="NOS"/>
    <n v="18"/>
    <n v="2600"/>
    <m/>
    <n v="234"/>
    <n v="234"/>
    <m/>
    <m/>
    <s v="HT REGISTERED"/>
  </r>
  <r>
    <s v="435"/>
    <x v="1"/>
    <s v="H4350360082009"/>
    <d v="2020-08-07T00:00:00"/>
    <d v="2020-08-31T00:00:00"/>
    <s v="33AACCB7263R1Z8"/>
    <s v="BROOKEFIELDS ESTATES PVT.LTD."/>
    <s v="33 - TN"/>
    <s v="N"/>
    <s v="998631"/>
    <m/>
    <s v="NOS"/>
    <n v="18"/>
    <n v="2600"/>
    <m/>
    <n v="234"/>
    <n v="234"/>
    <m/>
    <m/>
    <s v="HT REGISTERED"/>
  </r>
  <r>
    <s v="435"/>
    <x v="1"/>
    <s v="H4350352082001"/>
    <d v="2020-08-07T00:00:00"/>
    <d v="2020-08-31T00:00:00"/>
    <s v="33AAKCS0757M1Z0"/>
    <s v="SPACE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51082004"/>
    <d v="2020-08-07T00:00:00"/>
    <d v="2020-08-31T00:00:00"/>
    <s v="33AABCA6617M1ZO"/>
    <s v="SHIVA TEXYARN LIMITED"/>
    <s v="33 - TN"/>
    <s v="N"/>
    <s v="998631"/>
    <m/>
    <s v="NOS"/>
    <n v="18"/>
    <n v="2600"/>
    <m/>
    <n v="234"/>
    <n v="234"/>
    <m/>
    <m/>
    <s v="HT REGISTERED"/>
  </r>
  <r>
    <s v="435"/>
    <x v="1"/>
    <s v="H4350344082006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40082010"/>
    <d v="2020-08-07T00:00:00"/>
    <d v="2020-08-31T00:00:00"/>
    <s v="33AAACB8513A1ZE"/>
    <s v="BANNARI AMMAN SPINNING MILLS LIMITED"/>
    <s v="33 - TN"/>
    <s v="N"/>
    <s v="998631"/>
    <m/>
    <s v="NOS"/>
    <n v="18"/>
    <n v="2600"/>
    <m/>
    <n v="234"/>
    <n v="234"/>
    <m/>
    <m/>
    <s v="HT REGISTERED"/>
  </r>
  <r>
    <s v="435"/>
    <x v="1"/>
    <s v="H4350338082003"/>
    <d v="2020-08-07T00:00:00"/>
    <d v="2020-08-31T00:00:00"/>
    <s v="33AOQPS9616C1ZN"/>
    <s v="VISHNU LAKSHMI SPINNERS"/>
    <s v="33 - TN"/>
    <s v="N"/>
    <s v="998631"/>
    <m/>
    <s v="NOS"/>
    <n v="18"/>
    <n v="2600"/>
    <m/>
    <n v="234"/>
    <n v="234"/>
    <m/>
    <m/>
    <s v="HT REGISTERED"/>
  </r>
  <r>
    <s v="435"/>
    <x v="1"/>
    <s v="H4350323082003"/>
    <d v="2020-08-07T00:00:00"/>
    <d v="2020-08-31T00:00:00"/>
    <s v="33AALFS4959B1Z4"/>
    <s v="SRI MARUDHAMALAI ANDAVAR SPINNING MILLS"/>
    <s v="33 - TN"/>
    <s v="N"/>
    <s v="998631"/>
    <m/>
    <s v="NOS"/>
    <n v="18"/>
    <n v="2600"/>
    <m/>
    <n v="234"/>
    <n v="234"/>
    <m/>
    <m/>
    <s v="HT REGISTERED"/>
  </r>
  <r>
    <s v="435"/>
    <x v="1"/>
    <s v="H4350307082002"/>
    <d v="2020-08-07T00:00:00"/>
    <d v="2020-08-31T00:00:00"/>
    <s v="33AAJCS9185L3ZL"/>
    <s v="33AAJCS9185L3ZL"/>
    <s v="33 - TN"/>
    <s v="N"/>
    <s v="998631"/>
    <m/>
    <s v="NOS"/>
    <n v="18"/>
    <n v="2600"/>
    <m/>
    <n v="234"/>
    <n v="234"/>
    <m/>
    <m/>
    <s v="HT REGISTERED"/>
  </r>
  <r>
    <s v="435"/>
    <x v="1"/>
    <s v="H4350306082003"/>
    <d v="2020-08-07T00:00:00"/>
    <d v="2020-08-31T00:00:00"/>
    <s v="33AADFJ0651M1ZH"/>
    <s v="JAGAMALAI  TEXTILES"/>
    <s v="33 - TN"/>
    <s v="N"/>
    <s v="998631"/>
    <m/>
    <s v="NOS"/>
    <n v="18"/>
    <n v="2600"/>
    <m/>
    <n v="234"/>
    <n v="234"/>
    <m/>
    <m/>
    <s v="HT REGISTERED"/>
  </r>
  <r>
    <s v="435"/>
    <x v="1"/>
    <s v="H4350303082002"/>
    <d v="2020-08-07T00:00:00"/>
    <d v="2020-08-31T00:00:00"/>
    <s v="33AABCP3032D1Z5"/>
    <s v="PREMIER SPG AND WVG MILLS PVT LTD"/>
    <s v="33 - TN"/>
    <s v="N"/>
    <s v="998631"/>
    <m/>
    <s v="NOS"/>
    <n v="18"/>
    <n v="2600"/>
    <m/>
    <n v="234"/>
    <n v="234"/>
    <m/>
    <m/>
    <s v="HT REGISTERED"/>
  </r>
  <r>
    <s v="435"/>
    <x v="1"/>
    <s v="H4350302082004"/>
    <d v="2020-08-07T00:00:00"/>
    <d v="2020-08-31T00:00:00"/>
    <s v="33AAWFS2602L1ZW"/>
    <s v="S.P.S. SPINNING MILLS"/>
    <s v="33 - TN"/>
    <s v="N"/>
    <s v="998631"/>
    <m/>
    <s v="NOS"/>
    <n v="18"/>
    <n v="2600"/>
    <m/>
    <n v="234"/>
    <n v="234"/>
    <m/>
    <m/>
    <s v="HT REGISTERED"/>
  </r>
  <r>
    <s v="435"/>
    <x v="1"/>
    <s v="H435029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93082004"/>
    <d v="2020-08-07T00:00:00"/>
    <d v="2020-08-31T00:00:00"/>
    <s v="33AABCK7975N1ZX"/>
    <s v="K.P. TEXTILES (CBE) PVT.LTD"/>
    <s v="33 - TN"/>
    <s v="N"/>
    <s v="998631"/>
    <m/>
    <s v="NOS"/>
    <n v="18"/>
    <n v="2600"/>
    <m/>
    <n v="234"/>
    <n v="234"/>
    <m/>
    <m/>
    <s v="HT REGISTERED"/>
  </r>
  <r>
    <s v="435"/>
    <x v="1"/>
    <s v="H4350285082008"/>
    <d v="2020-08-07T00:00:00"/>
    <d v="2020-08-31T00:00:00"/>
    <s v="33ABGFS3832H1Z9"/>
    <s v="SHRI RAMATHAL SPINNERS"/>
    <s v="33 - TN"/>
    <s v="N"/>
    <s v="998631"/>
    <m/>
    <s v="NOS"/>
    <n v="18"/>
    <n v="2600"/>
    <m/>
    <n v="234"/>
    <n v="234"/>
    <m/>
    <m/>
    <s v="HT REGISTERED"/>
  </r>
  <r>
    <s v="435"/>
    <x v="1"/>
    <s v="H4350275082002"/>
    <d v="2020-08-07T00:00:00"/>
    <d v="2020-08-31T00:00:00"/>
    <s v="33ABEFS7906C1ZE"/>
    <s v="SRI VENKATESWARA  ENTERPRISES"/>
    <s v="33 - TN"/>
    <s v="N"/>
    <s v="998631"/>
    <m/>
    <s v="NOS"/>
    <n v="18"/>
    <n v="2600"/>
    <m/>
    <n v="234"/>
    <n v="234"/>
    <m/>
    <m/>
    <s v="HT REGISTERED"/>
  </r>
  <r>
    <s v="435"/>
    <x v="1"/>
    <s v="H435026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48082002"/>
    <d v="2020-08-07T00:00:00"/>
    <d v="2020-08-31T00:00:00"/>
    <s v="33AAECS2711D1ZZ"/>
    <s v="SVT SPINNING MILL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242082002"/>
    <d v="2020-08-07T00:00:00"/>
    <d v="2020-08-31T00:00:00"/>
    <s v="33AABCK7975N1ZX"/>
    <s v="K.P. TEXTILES (CBE) PVT.LTD"/>
    <s v="33 - TN"/>
    <s v="N"/>
    <s v="998631"/>
    <m/>
    <s v="NOS"/>
    <n v="18"/>
    <n v="2600"/>
    <m/>
    <n v="234"/>
    <n v="234"/>
    <m/>
    <m/>
    <s v="HT REGISTERED"/>
  </r>
  <r>
    <s v="435"/>
    <x v="1"/>
    <s v="H4350238082001"/>
    <d v="2020-08-07T00:00:00"/>
    <d v="2020-08-31T00:00:00"/>
    <s v="33ABPPS1107E1ZX"/>
    <s v="BRIGHT CASTINGS"/>
    <s v="33 - TN"/>
    <s v="N"/>
    <s v="998631"/>
    <m/>
    <s v="NOS"/>
    <n v="18"/>
    <n v="2600"/>
    <m/>
    <n v="234"/>
    <n v="234"/>
    <m/>
    <m/>
    <s v="HT REGISTERED"/>
  </r>
  <r>
    <s v="435"/>
    <x v="1"/>
    <s v="H435023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31082002"/>
    <d v="2020-08-07T00:00:00"/>
    <d v="2020-08-31T00:00:00"/>
    <s v="33AANFS1313H1ZG"/>
    <s v="SOUNDAR TEXTILES,"/>
    <s v="33 - TN"/>
    <s v="N"/>
    <s v="998631"/>
    <m/>
    <s v="NOS"/>
    <n v="18"/>
    <n v="2600"/>
    <m/>
    <n v="234"/>
    <n v="234"/>
    <m/>
    <m/>
    <s v="HT REGISTERED"/>
  </r>
  <r>
    <s v="435"/>
    <x v="1"/>
    <s v="H4350228082004"/>
    <d v="2020-08-07T00:00:00"/>
    <d v="2020-08-31T00:00:00"/>
    <s v="33AAEFA5738P1Z5"/>
    <s v="ANISH KUMAR SPINNING MILL."/>
    <s v="33 - TN"/>
    <s v="N"/>
    <s v="998631"/>
    <m/>
    <s v="NOS"/>
    <n v="18"/>
    <n v="2600"/>
    <m/>
    <n v="234"/>
    <n v="234"/>
    <m/>
    <m/>
    <s v="HT REGISTERED"/>
  </r>
  <r>
    <s v="435"/>
    <x v="1"/>
    <s v="H4350221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81082008"/>
    <d v="2020-08-07T00:00:00"/>
    <d v="2020-08-31T00:00:00"/>
    <s v="33AAACV1182F1ZP"/>
    <s v="VISHNU LAKSHMI MILLS PRIVATE LIMITED."/>
    <s v="33 - TN"/>
    <s v="N"/>
    <s v="998631"/>
    <m/>
    <s v="NOS"/>
    <n v="18"/>
    <n v="2600"/>
    <m/>
    <n v="234"/>
    <n v="234"/>
    <m/>
    <m/>
    <s v="HT REGISTERED"/>
  </r>
  <r>
    <s v="435"/>
    <x v="1"/>
    <s v="H4350156082001"/>
    <d v="2020-08-07T00:00:00"/>
    <d v="2020-08-31T00:00:00"/>
    <s v="33AABCE9596M1Z0"/>
    <s v="ELGI RUBBER COMPANY LIMITED"/>
    <s v="33 - TN"/>
    <s v="N"/>
    <s v="998631"/>
    <m/>
    <s v="NOS"/>
    <n v="18"/>
    <n v="2600"/>
    <m/>
    <n v="234"/>
    <n v="234"/>
    <m/>
    <m/>
    <s v="HT REGISTERED"/>
  </r>
  <r>
    <s v="435"/>
    <x v="1"/>
    <s v="H435010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07082005"/>
    <d v="2020-08-07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5"/>
    <x v="1"/>
    <s v="H4350104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90082002"/>
    <d v="2020-08-07T00:00:00"/>
    <d v="2020-08-31T00:00:00"/>
    <s v="33AAACT7933Q1ZT"/>
    <s v="TIRUPUR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6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60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54082002"/>
    <d v="2020-08-07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49082002"/>
    <d v="2020-08-07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08082003"/>
    <d v="2020-08-07T00:00:00"/>
    <d v="2020-08-31T00:00:00"/>
    <s v="33AAFCV2454D1ZN"/>
    <s v="VKM FEE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05082003"/>
    <d v="2020-08-07T00:00:00"/>
    <d v="2020-08-31T00:00:00"/>
    <s v="33AACCV8483F1Z5"/>
    <s v="VARSIDHI TEXTILE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85082001"/>
    <d v="2020-08-07T00:00:00"/>
    <d v="2020-08-31T00:00:00"/>
    <s v="33AAECP5574D1ZJ"/>
    <s v="PADMA BALAJI SPINNERS PRIVATE LTD"/>
    <s v="33 - TN"/>
    <s v="N"/>
    <s v="998631"/>
    <m/>
    <s v="NOS"/>
    <n v="18"/>
    <n v="2600"/>
    <m/>
    <n v="234"/>
    <n v="234"/>
    <m/>
    <m/>
    <s v="HT REGISTERED"/>
  </r>
  <r>
    <s v="434"/>
    <x v="26"/>
    <s v="H4340340082001"/>
    <d v="2020-08-07T00:00:00"/>
    <d v="2020-08-31T00:00:00"/>
    <s v="33AAFFM6484M1ZT"/>
    <s v="MODERN  SPINNING MILL"/>
    <s v="33 - TN"/>
    <s v="N"/>
    <s v="998631"/>
    <m/>
    <s v="NOS"/>
    <n v="18"/>
    <n v="2600"/>
    <m/>
    <n v="234"/>
    <n v="234"/>
    <m/>
    <m/>
    <s v="HT REGISTERED"/>
  </r>
  <r>
    <s v="434"/>
    <x v="26"/>
    <s v="H4340325082001"/>
    <d v="2020-08-07T00:00:00"/>
    <d v="2020-08-31T00:00:00"/>
    <s v="33ABMFS3260R1ZK"/>
    <s v="SHAKKTHI OHMKAARA SPINNERS"/>
    <s v="33 - TN"/>
    <s v="N"/>
    <s v="998631"/>
    <m/>
    <s v="NOS"/>
    <n v="18"/>
    <n v="2600"/>
    <m/>
    <n v="234"/>
    <n v="234"/>
    <m/>
    <m/>
    <s v="HT REGISTERED"/>
  </r>
  <r>
    <s v="434"/>
    <x v="26"/>
    <s v="H4340272082003"/>
    <d v="2020-08-07T00:00:00"/>
    <d v="2020-08-31T00:00:00"/>
    <s v="33AACCR8681H1Z5"/>
    <s v="RUKMANIAMMAL COTSPIN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68082003"/>
    <d v="2020-08-07T00:00:00"/>
    <d v="2020-08-31T00:00:00"/>
    <s v="33ABCFS4472M1ZW"/>
    <s v="SRI  SUNDARESWARA MILLS"/>
    <s v="33 - TN"/>
    <s v="N"/>
    <s v="998631"/>
    <m/>
    <s v="NOS"/>
    <n v="18"/>
    <n v="2600"/>
    <m/>
    <n v="234"/>
    <n v="234"/>
    <m/>
    <m/>
    <s v="HT REGISTERED"/>
  </r>
  <r>
    <s v="432"/>
    <x v="20"/>
    <s v="H4320589082003"/>
    <d v="2020-08-07T00:00:00"/>
    <d v="2020-08-31T00:00:00"/>
    <s v="33AAACE6854F1ZT"/>
    <s v="EVERWIN TEXTILES PVT LTD"/>
    <s v="33 - TN"/>
    <s v="N"/>
    <s v="998631"/>
    <m/>
    <s v="NOS"/>
    <n v="18"/>
    <n v="2600"/>
    <m/>
    <n v="234"/>
    <n v="234"/>
    <m/>
    <m/>
    <s v="HT REGISTERED"/>
  </r>
  <r>
    <s v="432"/>
    <x v="20"/>
    <s v="H4320472082002"/>
    <d v="2020-08-07T00:00:00"/>
    <d v="2020-08-31T00:00:00"/>
    <s v="33AAFFP0520M1ZH"/>
    <s v="SINDHU PRIYA SPINNING MILLS"/>
    <s v="33 - TN"/>
    <s v="N"/>
    <s v="998631"/>
    <m/>
    <s v="NOS"/>
    <n v="18"/>
    <n v="2600"/>
    <m/>
    <n v="234"/>
    <n v="234"/>
    <m/>
    <m/>
    <s v="HT REGISTERED"/>
  </r>
  <r>
    <s v="430"/>
    <x v="15"/>
    <s v="H4300673082003"/>
    <d v="2020-08-07T00:00:00"/>
    <d v="2020-08-31T00:00:00"/>
    <s v="33AAEPF3961D1Z7"/>
    <s v="M/s.JNC TEXTILES"/>
    <s v="33 - TN"/>
    <s v="N"/>
    <s v="998631"/>
    <m/>
    <s v="NOS"/>
    <n v="18"/>
    <n v="2600"/>
    <m/>
    <n v="234"/>
    <n v="234"/>
    <m/>
    <m/>
    <s v="HT REGISTERED"/>
  </r>
  <r>
    <s v="430"/>
    <x v="15"/>
    <s v="H4300653082002"/>
    <d v="2020-08-07T00:00:00"/>
    <d v="2020-08-31T00:00:00"/>
    <s v="33AACCA2278B1Z9"/>
    <s v="ASSOCIATED AUTOTEX ANCILLARIES PVT LIMITED"/>
    <s v="33 - TN"/>
    <s v="N"/>
    <s v="998631"/>
    <m/>
    <s v="NOS"/>
    <n v="18"/>
    <n v="2600"/>
    <m/>
    <n v="234"/>
    <n v="234"/>
    <m/>
    <m/>
    <s v="HT REGISTERED"/>
  </r>
  <r>
    <s v="430"/>
    <x v="15"/>
    <s v="H4300618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93082002"/>
    <d v="2020-08-07T00:00:00"/>
    <d v="2020-08-31T00:00:00"/>
    <s v="33AATCS7429M1ZK"/>
    <s v="S.N.N. TEXTILES  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58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4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3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23082002"/>
    <d v="2020-08-07T00:00:00"/>
    <d v="2020-08-31T00:00:00"/>
    <s v="33AAECS3411L1ZJ"/>
    <s v="SALZER ELECTRONICS LTD"/>
    <s v="33 - TN"/>
    <s v="N"/>
    <s v="998631"/>
    <m/>
    <s v="NOS"/>
    <n v="18"/>
    <n v="2600"/>
    <m/>
    <n v="234"/>
    <n v="234"/>
    <m/>
    <m/>
    <s v="HT REGISTERED"/>
  </r>
  <r>
    <s v="430"/>
    <x v="15"/>
    <s v="H4300521082002"/>
    <d v="2020-08-07T00:00:00"/>
    <d v="2020-08-31T00:00:00"/>
    <s v="33AAEFS8336B2ZF"/>
    <s v="SAHUWALA FLOUR MILLS"/>
    <s v="33 - TN"/>
    <s v="N"/>
    <s v="998631"/>
    <m/>
    <s v="NOS"/>
    <n v="18"/>
    <n v="2600"/>
    <m/>
    <n v="234"/>
    <n v="234"/>
    <m/>
    <m/>
    <s v="HT REGISTERED"/>
  </r>
  <r>
    <s v="430"/>
    <x v="15"/>
    <s v="H4300486082002"/>
    <d v="2020-08-07T00:00:00"/>
    <d v="2020-08-31T00:00:00"/>
    <s v="33AACCS9186Q1ZJ"/>
    <s v="SRI KANNABIRAN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452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40082002"/>
    <d v="2020-08-07T00:00:00"/>
    <d v="2020-08-31T00:00:00"/>
    <s v="33AAJCS8163N1ZR"/>
    <s v="SRI VALLIARASII YARN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99082001"/>
    <d v="2020-08-07T00:00:00"/>
    <d v="2020-08-31T00:00:00"/>
    <s v="33AABFK5117H1ZQ"/>
    <s v="KARTHIKEYA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398082001"/>
    <d v="2020-08-07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90082001"/>
    <d v="2020-08-07T00:00:00"/>
    <d v="2020-08-31T00:00:00"/>
    <s v="33AFNPD8851N2ZX"/>
    <s v="VEEJEI AUTOMATION"/>
    <s v="33 - TN"/>
    <s v="N"/>
    <s v="998631"/>
    <m/>
    <s v="NOS"/>
    <n v="18"/>
    <n v="2600"/>
    <m/>
    <n v="234"/>
    <n v="234"/>
    <m/>
    <m/>
    <s v="HT REGISTERED"/>
  </r>
  <r>
    <s v="430"/>
    <x v="15"/>
    <s v="H430038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7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42082005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29082002"/>
    <d v="2020-08-07T00:00:00"/>
    <d v="2020-08-31T00:00:00"/>
    <s v="33AABCJ4470D1ZZ"/>
    <s v="J.S.AUTO CAST FOUNDRY INDIA (P) LTD"/>
    <s v="33 - TN"/>
    <s v="N"/>
    <s v="998631"/>
    <m/>
    <s v="NOS"/>
    <n v="18"/>
    <n v="2600"/>
    <m/>
    <n v="234"/>
    <n v="234"/>
    <m/>
    <m/>
    <s v="HT REGISTERED"/>
  </r>
  <r>
    <s v="430"/>
    <x v="15"/>
    <s v="H430029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72082001"/>
    <d v="2020-08-07T00:00:00"/>
    <d v="2020-08-31T00:00:00"/>
    <s v="33AAECS7463C1ZI"/>
    <s v="SOWMIYA TEXTILES (P) LTD"/>
    <s v="33 - TN"/>
    <s v="N"/>
    <s v="998631"/>
    <m/>
    <s v="NOS"/>
    <n v="18"/>
    <n v="2600"/>
    <m/>
    <n v="234"/>
    <n v="234"/>
    <m/>
    <m/>
    <s v="HT REGISTERED"/>
  </r>
  <r>
    <s v="430"/>
    <x v="15"/>
    <s v="H4300245082003"/>
    <d v="2020-08-07T00:00:00"/>
    <d v="2020-08-31T00:00:00"/>
    <s v="33AACCS7147R1ZS"/>
    <s v="SALZER SPINNERS LIMITED"/>
    <s v="33 - TN"/>
    <s v="N"/>
    <s v="998631"/>
    <m/>
    <s v="NOS"/>
    <n v="18"/>
    <n v="2600"/>
    <m/>
    <n v="234"/>
    <n v="234"/>
    <m/>
    <m/>
    <s v="HT REGISTERED"/>
  </r>
  <r>
    <s v="430"/>
    <x v="15"/>
    <s v="H4300235082004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0"/>
    <x v="15"/>
    <s v="H430018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45082001"/>
    <d v="2020-08-07T00:00:00"/>
    <d v="2020-08-31T00:00:00"/>
    <s v="33AAACT7127N1Z5"/>
    <s v="THE KADRI MILLS (CBE) LIMITED"/>
    <s v="33 - TN"/>
    <s v="N"/>
    <s v="998631"/>
    <m/>
    <s v="NOS"/>
    <n v="18"/>
    <n v="2600"/>
    <m/>
    <n v="234"/>
    <n v="234"/>
    <m/>
    <m/>
    <s v="HT REGISTERED"/>
  </r>
  <r>
    <s v="430"/>
    <x v="15"/>
    <s v="H4300109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78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6082003"/>
    <d v="2020-08-07T00:00:00"/>
    <d v="2020-08-31T00:00:00"/>
    <s v="33AGIPA1637P1ZE"/>
    <s v="NIRMAL PLASTIC INDUSTRIES"/>
    <s v="33 - TN"/>
    <s v="N"/>
    <s v="998631"/>
    <m/>
    <s v="NOS"/>
    <n v="18"/>
    <n v="2600"/>
    <m/>
    <n v="234"/>
    <n v="234"/>
    <m/>
    <m/>
    <s v="HT REGISTERED"/>
  </r>
  <r>
    <s v="424"/>
    <x v="13"/>
    <s v="H4240330082002"/>
    <d v="2020-08-07T00:00:00"/>
    <d v="2020-08-31T00:00:00"/>
    <s v="33AAEFM4871H1ZA"/>
    <s v="M SUNDARDAS AND SONS"/>
    <s v="33 - TN"/>
    <s v="N"/>
    <s v="998631"/>
    <m/>
    <s v="NOS"/>
    <n v="18"/>
    <n v="2600"/>
    <m/>
    <n v="234"/>
    <n v="234"/>
    <m/>
    <m/>
    <s v="HT REGISTERED"/>
  </r>
  <r>
    <s v="424"/>
    <x v="13"/>
    <s v="H4240329082002"/>
    <d v="2020-08-07T00:00:00"/>
    <d v="2020-08-31T00:00:00"/>
    <s v="33AABCA6496L1ZD"/>
    <s v="ARTHANARI LOOM CENTER(TEXTILE)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24082003"/>
    <d v="2020-08-07T00:00:00"/>
    <d v="2020-08-31T00:00:00"/>
    <s v="33AAICS7969M1ZI"/>
    <s v="ESSVEE WIRES INDIA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23082002"/>
    <d v="2020-08-07T00:00:00"/>
    <d v="2020-08-31T00:00:00"/>
    <s v="33AAECC3342C3ZA"/>
    <s v="CJ PALLAZZIO"/>
    <s v="33 - TN"/>
    <s v="N"/>
    <s v="998631"/>
    <m/>
    <s v="NOS"/>
    <n v="18"/>
    <n v="2600"/>
    <m/>
    <n v="234"/>
    <n v="234"/>
    <m/>
    <m/>
    <s v="HT REGISTERED"/>
  </r>
  <r>
    <s v="424"/>
    <x v="13"/>
    <s v="H424031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01082005"/>
    <d v="2020-08-07T00:00:00"/>
    <d v="2020-08-31T00:00:00"/>
    <s v="33AAECG1703B1ZH"/>
    <s v="SREE KUMARAN THANGAMALIGAI"/>
    <s v="33 - TN"/>
    <s v="N"/>
    <s v="998631"/>
    <m/>
    <s v="NOS"/>
    <n v="18"/>
    <n v="2600"/>
    <m/>
    <n v="234"/>
    <n v="234"/>
    <m/>
    <m/>
    <s v="HT REGISTERED"/>
  </r>
  <r>
    <s v="424"/>
    <x v="13"/>
    <s v="H4240300082001"/>
    <d v="2020-08-07T00:00:00"/>
    <d v="2020-08-31T00:00:00"/>
    <s v="33AAOCS0187M1ZW"/>
    <s v="SIVARAJ HOLIDAY INN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61082001"/>
    <d v="2020-08-07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24"/>
    <x v="13"/>
    <s v="H4240257082001"/>
    <d v="2020-08-07T00:00:00"/>
    <d v="2020-08-31T00:00:00"/>
    <s v="33AAACC9085C1ZW"/>
    <s v="CHIRANJILAL SPINNERS PRIVATE LIMITED.,"/>
    <s v="33 - TN"/>
    <s v="N"/>
    <s v="998631"/>
    <m/>
    <s v="NOS"/>
    <n v="18"/>
    <n v="2600"/>
    <m/>
    <n v="234"/>
    <n v="234"/>
    <m/>
    <m/>
    <s v="HT REGISTERED"/>
  </r>
  <r>
    <s v="424"/>
    <x v="13"/>
    <s v="H4240252082002"/>
    <d v="2020-08-07T00:00:00"/>
    <d v="2020-08-31T00:00:00"/>
    <s v="33ACCPR2422H1ZZ"/>
    <s v="SRI JAIVENKATESWARA BOARDS"/>
    <s v="33 - TN"/>
    <s v="N"/>
    <s v="998631"/>
    <m/>
    <s v="NOS"/>
    <n v="18"/>
    <n v="2600"/>
    <m/>
    <n v="234"/>
    <n v="234"/>
    <m/>
    <m/>
    <s v="HT REGISTERED"/>
  </r>
  <r>
    <s v="424"/>
    <x v="13"/>
    <s v="H4240244082002"/>
    <d v="2020-08-07T00:00:00"/>
    <d v="2020-08-31T00:00:00"/>
    <s v="33AANFS2534E1ZD"/>
    <s v="V.  SUNDARESAN,   SHRI VARALAKSHMI COMPANY"/>
    <s v="33 - TN"/>
    <s v="N"/>
    <s v="998631"/>
    <m/>
    <s v="NOS"/>
    <n v="18"/>
    <n v="2600"/>
    <m/>
    <n v="234"/>
    <n v="234"/>
    <m/>
    <m/>
    <s v="HT REGISTERED"/>
  </r>
  <r>
    <s v="424"/>
    <x v="13"/>
    <s v="H4240243082001"/>
    <d v="2020-08-07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24"/>
    <x v="13"/>
    <s v="H4240225082004"/>
    <d v="2020-08-07T00:00:00"/>
    <d v="2020-08-31T00:00:00"/>
    <s v="33AAECA5322Q1ZL"/>
    <s v="ARTHANARI  CLOTHING  PRIVATE  LIMITED"/>
    <s v="33 - TN"/>
    <s v="N"/>
    <s v="998631"/>
    <m/>
    <s v="NOS"/>
    <n v="18"/>
    <n v="2600"/>
    <m/>
    <n v="234"/>
    <n v="234"/>
    <m/>
    <m/>
    <s v="HT REGISTERED"/>
  </r>
  <r>
    <s v="424"/>
    <x v="13"/>
    <s v="H4240221082002"/>
    <d v="2020-08-07T00:00:00"/>
    <d v="2020-08-31T00:00:00"/>
    <s v="33AAKPV8124E1ZM"/>
    <s v="KITTU EXPORTS"/>
    <s v="33 - TN"/>
    <s v="N"/>
    <s v="998631"/>
    <m/>
    <s v="NOS"/>
    <n v="18"/>
    <n v="2600"/>
    <m/>
    <n v="234"/>
    <n v="234"/>
    <m/>
    <m/>
    <s v="HT REGISTERED"/>
  </r>
  <r>
    <s v="424"/>
    <x v="13"/>
    <s v="H4240204082001"/>
    <d v="2020-08-07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24"/>
    <x v="13"/>
    <s v="H4240200082005"/>
    <d v="2020-08-07T00:00:00"/>
    <d v="2020-08-31T00:00:00"/>
    <s v="33AAECS9750Q1ZN"/>
    <s v="S.P.SUPER FINE COTTON MILLS  PVT LIMITED"/>
    <s v="33 - TN"/>
    <s v="N"/>
    <s v="998631"/>
    <m/>
    <s v="NOS"/>
    <n v="18"/>
    <n v="2600"/>
    <m/>
    <n v="234"/>
    <n v="234"/>
    <m/>
    <m/>
    <s v="HT REGISTERED"/>
  </r>
  <r>
    <s v="424"/>
    <x v="13"/>
    <s v="H4240194082001"/>
    <d v="2020-08-07T00:00:00"/>
    <d v="2020-08-31T00:00:00"/>
    <s v="33AAVFS6925M1ZD"/>
    <s v="SALEM ROLLER FLOUR MILLS"/>
    <s v="33 - TN"/>
    <s v="N"/>
    <s v="998631"/>
    <m/>
    <s v="NOS"/>
    <n v="18"/>
    <n v="2600"/>
    <m/>
    <n v="234"/>
    <n v="234"/>
    <m/>
    <m/>
    <s v="HT REGISTERED"/>
  </r>
  <r>
    <s v="424"/>
    <x v="13"/>
    <s v="H4240190082005"/>
    <d v="2020-08-07T00:00:00"/>
    <d v="2020-08-31T00:00:00"/>
    <s v="33AABCA6496L1ZD"/>
    <s v="ARTHANARI LOOM CENTER(TEXTILE)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185082001"/>
    <d v="2020-08-07T00:00:00"/>
    <d v="2020-08-31T00:00:00"/>
    <s v="33AAACD7942F1ZV"/>
    <s v="DHARANIDARA SPINNING MILLS PVT LTD"/>
    <s v="33 - TN"/>
    <s v="N"/>
    <s v="998631"/>
    <m/>
    <s v="NOS"/>
    <n v="18"/>
    <n v="2600"/>
    <m/>
    <n v="234"/>
    <n v="234"/>
    <m/>
    <m/>
    <s v="HT REGISTERED"/>
  </r>
  <r>
    <s v="424"/>
    <x v="13"/>
    <s v="H4240178082003"/>
    <d v="2020-08-07T00:00:00"/>
    <d v="2020-08-31T00:00:00"/>
    <s v="33AAACC9085C1ZW"/>
    <s v="CHIRANJILAL SPINNERS PRIVATE LIMITED.,"/>
    <s v="33 - TN"/>
    <s v="N"/>
    <s v="998631"/>
    <m/>
    <s v="NOS"/>
    <n v="18"/>
    <n v="2600"/>
    <m/>
    <n v="234"/>
    <n v="234"/>
    <m/>
    <m/>
    <s v="HT REGISTERED"/>
  </r>
  <r>
    <s v="424"/>
    <x v="13"/>
    <s v="H4240152082002"/>
    <d v="2020-08-07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24"/>
    <x v="13"/>
    <s v="H4240136082004"/>
    <d v="2020-08-07T00:00:00"/>
    <d v="2020-08-31T00:00:00"/>
    <s v="33AACCS9438B1ZJ"/>
    <s v="SREE RENGARAAJ STEEL   ALLOYS (P)  LTD.,"/>
    <s v="33 - TN"/>
    <s v="N"/>
    <s v="998631"/>
    <m/>
    <s v="NOS"/>
    <n v="18"/>
    <n v="2600"/>
    <m/>
    <n v="234"/>
    <n v="234"/>
    <m/>
    <m/>
    <s v="HT REGISTERED"/>
  </r>
  <r>
    <s v="424"/>
    <x v="13"/>
    <s v="H4240125082002"/>
    <d v="2020-08-07T00:00:00"/>
    <d v="2020-08-31T00:00:00"/>
    <s v="33AAZFR3124R1ZF"/>
    <s v="RM SPINNING MILLS"/>
    <s v="33 - TN"/>
    <s v="N"/>
    <s v="998631"/>
    <m/>
    <s v="NOS"/>
    <n v="18"/>
    <n v="2600"/>
    <m/>
    <n v="234"/>
    <n v="234"/>
    <m/>
    <m/>
    <s v="HT REGISTERED"/>
  </r>
  <r>
    <s v="424"/>
    <x v="13"/>
    <s v="H4240107082002"/>
    <d v="2020-08-07T00:00:00"/>
    <d v="2020-08-31T00:00:00"/>
    <s v="33AAICS6766Q1ZH"/>
    <s v="SALEM FOOD PRODUCT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080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44082003"/>
    <d v="2020-08-07T00:00:00"/>
    <d v="2020-08-31T00:00:00"/>
    <s v="33AABCS9251M1Z2"/>
    <s v="SRI  MANGALAMBIGAI  COTTON MILLS PVT.  LTD"/>
    <s v="33 - TN"/>
    <s v="N"/>
    <s v="998631"/>
    <m/>
    <s v="NOS"/>
    <n v="18"/>
    <n v="2600"/>
    <m/>
    <n v="234"/>
    <n v="234"/>
    <m/>
    <m/>
    <s v="HT REGISTERED"/>
  </r>
  <r>
    <s v="422"/>
    <x v="27"/>
    <s v="H4220399082005"/>
    <d v="2020-08-07T00:00:00"/>
    <d v="2020-08-31T00:00:00"/>
    <s v="33AAECV3672Q1ZR"/>
    <s v="V.P. TEX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72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89082002"/>
    <d v="2020-08-07T00:00:00"/>
    <d v="2020-08-31T00:00:00"/>
    <s v="33AABCM5441M1ZG"/>
    <s v="METALMAN AUTO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78082004"/>
    <d v="2020-08-07T00:00:00"/>
    <d v="2020-08-31T00:00:00"/>
    <s v="33ACQPH7967P1ZM"/>
    <s v="G M Stones and Rocks"/>
    <s v="33 - TN"/>
    <s v="N"/>
    <s v="998631"/>
    <m/>
    <s v="NOS"/>
    <n v="18"/>
    <n v="2600"/>
    <m/>
    <n v="234"/>
    <n v="234"/>
    <m/>
    <m/>
    <s v="HT REGISTERED"/>
  </r>
  <r>
    <s v="421"/>
    <x v="3"/>
    <s v="H4210662082002"/>
    <d v="2020-08-07T00:00:00"/>
    <d v="2020-08-31T00:00:00"/>
    <s v="33AAGCC7651N1ZB"/>
    <s v="CARDINAL WIRE INDUST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5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0082002"/>
    <d v="2020-08-07T00:00:00"/>
    <d v="2020-08-31T00:00:00"/>
    <s v="33AAWFR1318Q1ZK"/>
    <s v="ROYAL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25082003"/>
    <d v="2020-08-07T00:00:00"/>
    <d v="2020-08-31T00:00:00"/>
    <s v="33AGXPG8799D1ZP"/>
    <s v="ANAND GRANITE WORKS"/>
    <s v="33 - TN"/>
    <s v="N"/>
    <s v="998631"/>
    <m/>
    <s v="NOS"/>
    <n v="18"/>
    <n v="2600"/>
    <m/>
    <n v="234"/>
    <n v="234"/>
    <m/>
    <m/>
    <s v="HT REGISTERED"/>
  </r>
  <r>
    <s v="421"/>
    <x v="3"/>
    <s v="H4210614082002"/>
    <d v="2020-08-07T00:00:00"/>
    <d v="2020-08-31T00:00:00"/>
    <s v="33AAECG9100C1Z8"/>
    <s v="M/S.GODWIN STONE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07082002"/>
    <d v="2020-08-07T00:00:00"/>
    <d v="2020-08-31T00:00:00"/>
    <s v="33AAGCA5068F1ZV"/>
    <s v="SIPANI SOFT STON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06082002"/>
    <d v="2020-08-07T00:00:00"/>
    <d v="2020-08-31T00:00:00"/>
    <s v="33AAACH4211R1ZM"/>
    <s v="MINDA RINDER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0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6082002"/>
    <d v="2020-08-07T00:00:00"/>
    <d v="2020-08-31T00:00:00"/>
    <s v="33ADJFS3381A1ZC"/>
    <s v="SKY MARMI INC"/>
    <s v="33 - TN"/>
    <s v="N"/>
    <s v="998631"/>
    <m/>
    <s v="NOS"/>
    <n v="18"/>
    <n v="2600"/>
    <m/>
    <n v="234"/>
    <n v="234"/>
    <m/>
    <m/>
    <s v="HT REGISTERED"/>
  </r>
  <r>
    <s v="421"/>
    <x v="3"/>
    <s v="H421057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69082001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1"/>
    <x v="3"/>
    <s v="H4210545082002"/>
    <d v="2020-08-07T00:00:00"/>
    <d v="2020-08-31T00:00:00"/>
    <s v="33AADCK5046Q1Z7"/>
    <s v="KARGWAL ENTERPRIS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26082002"/>
    <d v="2020-08-07T00:00:00"/>
    <d v="2020-08-31T00:00:00"/>
    <s v="33AACCG0136G1Z8"/>
    <s v="GRB DIARY FOOD PVT LIMITED"/>
    <s v="33 - TN"/>
    <s v="N"/>
    <s v="998631"/>
    <m/>
    <s v="NOS"/>
    <n v="18"/>
    <n v="2600"/>
    <m/>
    <n v="234"/>
    <n v="234"/>
    <m/>
    <m/>
    <s v="HT REGISTERED"/>
  </r>
  <r>
    <s v="421"/>
    <x v="3"/>
    <s v="H4210525082002"/>
    <d v="2020-08-07T00:00:00"/>
    <d v="2020-08-31T00:00:00"/>
    <s v="33AAMCS4120L1ZB"/>
    <s v="S.K.A.DAIRY FOODS INDIA (P) LTD"/>
    <s v="33 - TN"/>
    <s v="N"/>
    <s v="998631"/>
    <m/>
    <s v="NOS"/>
    <n v="18"/>
    <n v="2600"/>
    <m/>
    <n v="234"/>
    <n v="234"/>
    <m/>
    <m/>
    <s v="HT REGISTERED"/>
  </r>
  <r>
    <s v="421"/>
    <x v="3"/>
    <s v="H4210522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0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07082002"/>
    <d v="2020-08-07T00:00:00"/>
    <d v="2020-08-31T00:00:00"/>
    <s v="33AARCS7703E1ZA"/>
    <s v="SELVA STONE EXPORT LIMITED"/>
    <s v="33 - TN"/>
    <s v="N"/>
    <s v="998631"/>
    <m/>
    <s v="NOS"/>
    <n v="18"/>
    <n v="2600"/>
    <m/>
    <n v="234"/>
    <n v="234"/>
    <m/>
    <m/>
    <s v="HT REGISTERED"/>
  </r>
  <r>
    <s v="421"/>
    <x v="3"/>
    <s v="H4210498082003"/>
    <d v="2020-08-07T00:00:00"/>
    <d v="2020-08-31T00:00:00"/>
    <s v="33AVHPC0775G1ZW"/>
    <s v="A V S SRI CHAKRA GRANITES"/>
    <s v="33 - TN"/>
    <s v="N"/>
    <s v="998631"/>
    <m/>
    <s v="NOS"/>
    <n v="18"/>
    <n v="2600"/>
    <m/>
    <n v="234"/>
    <n v="234"/>
    <m/>
    <m/>
    <s v="HT REGISTERED"/>
  </r>
  <r>
    <s v="421"/>
    <x v="3"/>
    <s v="H4210493082002"/>
    <d v="2020-08-07T00:00:00"/>
    <d v="2020-08-31T00:00:00"/>
    <s v="33AAFCR6561F1ZF"/>
    <s v="RAMESHWARAM STRONG GLAS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89082003"/>
    <d v="2020-08-07T00:00:00"/>
    <d v="2020-08-31T00:00:00"/>
    <s v="33AAACV5930H1ZH"/>
    <s v="VST TILLERS TRACTORS LIMITED"/>
    <s v="33 - TN"/>
    <s v="N"/>
    <s v="998631"/>
    <m/>
    <s v="NOS"/>
    <n v="18"/>
    <n v="2600"/>
    <m/>
    <n v="234"/>
    <n v="234"/>
    <m/>
    <m/>
    <s v="HT REGISTERED"/>
  </r>
  <r>
    <s v="421"/>
    <x v="3"/>
    <s v="H4210477082002"/>
    <d v="2020-08-07T00:00:00"/>
    <d v="2020-08-31T00:00:00"/>
    <s v="33AAACT1344F1ZV"/>
    <s v="THE SUPREME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456082002"/>
    <d v="2020-08-07T00:00:00"/>
    <d v="2020-08-31T00:00:00"/>
    <s v="33AAICS5034P2ZZ"/>
    <s v="SPECTRO DUCTILE IRON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49082002"/>
    <d v="2020-08-07T00:00:00"/>
    <d v="2020-08-31T00:00:00"/>
    <s v="33AADCA0862E1Z8"/>
    <s v="ARYAN GRANITES AND MONUMENTS (P) LTD."/>
    <s v="33 - TN"/>
    <s v="N"/>
    <s v="998631"/>
    <m/>
    <s v="NOS"/>
    <n v="18"/>
    <n v="2600"/>
    <m/>
    <n v="234"/>
    <n v="234"/>
    <m/>
    <m/>
    <s v="HT REGISTERED"/>
  </r>
  <r>
    <s v="421"/>
    <x v="3"/>
    <s v="H421042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99082001"/>
    <d v="2020-08-07T00:00:00"/>
    <d v="2020-08-31T00:00:00"/>
    <s v="33ABJPJ9811G1ZP"/>
    <s v="OSWAL GRANITES"/>
    <s v="33 - TN"/>
    <s v="N"/>
    <s v="998631"/>
    <m/>
    <s v="NOS"/>
    <n v="18"/>
    <n v="2600"/>
    <m/>
    <n v="234"/>
    <n v="234"/>
    <m/>
    <m/>
    <s v="HT REGISTERED"/>
  </r>
  <r>
    <s v="421"/>
    <x v="3"/>
    <s v="H4210396082001"/>
    <d v="2020-08-07T00:00:00"/>
    <d v="2020-08-01T00:00:00"/>
    <s v="33AABCV9130C1ZQ"/>
    <s v="VENKRAFT PAPER MILLS (P) LTD"/>
    <s v="33 - TN"/>
    <s v="N"/>
    <s v="998631"/>
    <n v="1"/>
    <s v="NOS"/>
    <n v="18"/>
    <n v="3000"/>
    <m/>
    <n v="270"/>
    <n v="270"/>
    <m/>
    <m/>
    <s v="HT REGISTERED"/>
  </r>
  <r>
    <s v="421"/>
    <x v="3"/>
    <s v="H4210390082005"/>
    <d v="2020-08-07T00:00:00"/>
    <d v="2020-08-31T00:00:00"/>
    <s v="33AABCR4226K1ZI"/>
    <s v="RAJSRIYA  AUTOMOTIVE INDUSTRIES PVT. LTD"/>
    <s v="33 - TN"/>
    <s v="N"/>
    <s v="998631"/>
    <m/>
    <s v="NOS"/>
    <n v="18"/>
    <n v="2600"/>
    <m/>
    <n v="234"/>
    <n v="234"/>
    <m/>
    <m/>
    <s v="HT REGISTERED"/>
  </r>
  <r>
    <s v="421"/>
    <x v="3"/>
    <s v="H421038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86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7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67082001"/>
    <d v="2020-08-07T00:00:00"/>
    <d v="2020-08-31T00:00:00"/>
    <s v="33AAACG2115R1ZO"/>
    <s v="GE T &amp; D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344082001"/>
    <d v="2020-08-07T00:00:00"/>
    <d v="2020-08-31T00:00:00"/>
    <s v="33AABCH6862M1ZA"/>
    <s v="HARITAG EXPOR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28082006"/>
    <d v="2020-08-07T00:00:00"/>
    <d v="2020-08-31T00:00:00"/>
    <s v="33AABCP3032D1Z5"/>
    <s v="PREMIER SPG AND WVG MILLS PVT LTD"/>
    <s v="33 - TN"/>
    <s v="N"/>
    <s v="998631"/>
    <m/>
    <s v="NOS"/>
    <n v="18"/>
    <n v="2600"/>
    <m/>
    <n v="234"/>
    <n v="234"/>
    <m/>
    <m/>
    <s v="HT REGISTERED"/>
  </r>
  <r>
    <s v="421"/>
    <x v="3"/>
    <s v="H4210321082002"/>
    <d v="2020-08-07T00:00:00"/>
    <d v="2020-08-31T00:00:00"/>
    <s v="33AADCM3491M1Z8"/>
    <s v="MYLAN LABORATO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319082002"/>
    <d v="2020-08-07T00:00:00"/>
    <d v="2020-08-31T00:00:00"/>
    <s v="33AAACF3125C1ZG"/>
    <s v="FLEET GUARD FILTERS PVT LTD"/>
    <s v="33 - TN"/>
    <s v="N"/>
    <s v="998631"/>
    <m/>
    <s v="NOS"/>
    <n v="18"/>
    <n v="2600"/>
    <m/>
    <n v="234"/>
    <n v="234"/>
    <m/>
    <m/>
    <s v="HT REGISTERED"/>
  </r>
  <r>
    <s v="421"/>
    <x v="3"/>
    <s v="H4210316082002"/>
    <d v="2020-08-07T00:00:00"/>
    <d v="2020-08-31T00:00:00"/>
    <s v="33AABCJ5013C1ZC"/>
    <s v="JENNEX GRANITE INDUST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09082001"/>
    <d v="2020-08-07T00:00:00"/>
    <d v="2020-08-31T00:00:00"/>
    <s v="33AAICS5471J1Z3"/>
    <s v="SUNDRAM PRECISION COMPONENTS LIMITED"/>
    <s v="33 - TN"/>
    <s v="N"/>
    <s v="998631"/>
    <m/>
    <s v="NOS"/>
    <n v="18"/>
    <n v="2600"/>
    <m/>
    <n v="234"/>
    <n v="234"/>
    <m/>
    <m/>
    <s v="HT REGISTERED"/>
  </r>
  <r>
    <s v="421"/>
    <x v="3"/>
    <s v="H4210308082003"/>
    <d v="2020-08-07T00:00:00"/>
    <d v="2020-08-31T00:00:00"/>
    <s v="33AABCK1440N1ZP"/>
    <s v="KNITVEL NEEDLES  PVT.LTD."/>
    <s v="33 - TN"/>
    <s v="N"/>
    <s v="998631"/>
    <m/>
    <s v="NOS"/>
    <n v="18"/>
    <n v="2600"/>
    <m/>
    <n v="234"/>
    <n v="234"/>
    <m/>
    <m/>
    <s v="HT REGISTERED"/>
  </r>
  <r>
    <s v="421"/>
    <x v="3"/>
    <s v="H4210302082004"/>
    <d v="2020-08-07T00:00:00"/>
    <d v="2020-08-31T00:00:00"/>
    <s v="33AADCM9365L1Z1"/>
    <s v="MEENAKSHI UDYOG (INDIA) PVT LTD"/>
    <s v="33 - TN"/>
    <s v="N"/>
    <s v="998631"/>
    <m/>
    <s v="NOS"/>
    <n v="18"/>
    <n v="2600"/>
    <m/>
    <n v="234"/>
    <n v="234"/>
    <m/>
    <m/>
    <s v="HT REGISTERED"/>
  </r>
  <r>
    <s v="421"/>
    <x v="3"/>
    <s v="H4210300082001"/>
    <d v="2020-08-07T00:00:00"/>
    <d v="2020-08-31T00:00:00"/>
    <s v="33ABAFS8245G1Z8"/>
    <s v="SHREE BALAJI STONE CRUSHER"/>
    <s v="33 - TN"/>
    <s v="N"/>
    <s v="998631"/>
    <m/>
    <s v="NOS"/>
    <n v="18"/>
    <n v="2600"/>
    <m/>
    <n v="234"/>
    <n v="234"/>
    <m/>
    <m/>
    <s v="HT REGISTERED"/>
  </r>
  <r>
    <s v="421"/>
    <x v="3"/>
    <s v="H421029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89082001"/>
    <d v="2020-08-07T00:00:00"/>
    <d v="2020-08-31T00:00:00"/>
    <s v="33AAACF1034E1ZG"/>
    <s v="M/s. FIEM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282082006"/>
    <d v="2020-08-07T00:00:00"/>
    <d v="2020-08-31T00:00:00"/>
    <s v="33ANDPS0975Q1ZD"/>
    <s v="SAI LAKSHMI MILK PRODUCT"/>
    <s v="33 - TN"/>
    <s v="N"/>
    <s v="998631"/>
    <m/>
    <s v="NOS"/>
    <n v="18"/>
    <n v="2600"/>
    <m/>
    <n v="234"/>
    <n v="234"/>
    <m/>
    <m/>
    <s v="HT REGISTERED"/>
  </r>
  <r>
    <s v="421"/>
    <x v="3"/>
    <s v="H4210264082001"/>
    <d v="2020-08-07T00:00:00"/>
    <d v="2020-08-31T00:00:00"/>
    <s v="33AACCM4907H1ZP"/>
    <s v="MACKS SURFACE TREATMENTS PVT LTD"/>
    <s v="33 - TN"/>
    <s v="N"/>
    <s v="998631"/>
    <m/>
    <s v="NOS"/>
    <n v="18"/>
    <n v="2600"/>
    <m/>
    <n v="234"/>
    <n v="234"/>
    <m/>
    <m/>
    <s v="HT REGISTERED"/>
  </r>
  <r>
    <s v="421"/>
    <x v="3"/>
    <s v="H4210254082001"/>
    <d v="2020-08-07T00:00:00"/>
    <d v="2020-08-31T00:00:00"/>
    <s v="33AAACR7890J1Z1"/>
    <s v="RAJA CROWNS AND CAN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46082002"/>
    <d v="2020-08-07T00:00:00"/>
    <d v="2020-08-31T00:00:00"/>
    <s v="33AABCR2074D1ZV"/>
    <s v="ASCENT CIRCUITS PVT LIMITED"/>
    <s v="33 - TN"/>
    <s v="N"/>
    <s v="998631"/>
    <m/>
    <s v="NOS"/>
    <n v="18"/>
    <n v="2600"/>
    <m/>
    <n v="234"/>
    <n v="234"/>
    <m/>
    <m/>
    <s v="HT REGISTERED"/>
  </r>
  <r>
    <s v="421"/>
    <x v="3"/>
    <s v="H4210244082001"/>
    <d v="2020-08-07T00:00:00"/>
    <d v="2020-08-31T00:00:00"/>
    <s v="33AAACS4920J1ZJ"/>
    <s v="SUNDARAM- CLAYTON LIMITED"/>
    <s v="33 - TN"/>
    <s v="N"/>
    <s v="998631"/>
    <m/>
    <s v="NOS"/>
    <n v="18"/>
    <n v="2600"/>
    <m/>
    <n v="234"/>
    <n v="234"/>
    <m/>
    <m/>
    <s v="HT REGISTERED"/>
  </r>
  <r>
    <s v="421"/>
    <x v="3"/>
    <s v="H4210243082001"/>
    <d v="2020-08-07T00:00:00"/>
    <d v="2020-08-31T00:00:00"/>
    <s v="33AVCPS5288B1ZL"/>
    <s v="STERLING LAB"/>
    <s v="33 - TN"/>
    <s v="N"/>
    <s v="998631"/>
    <m/>
    <s v="NOS"/>
    <n v="18"/>
    <n v="2600"/>
    <m/>
    <n v="234"/>
    <n v="234"/>
    <m/>
    <m/>
    <s v="HT REGISTERED"/>
  </r>
  <r>
    <s v="421"/>
    <x v="3"/>
    <s v="H4210233082007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27082001"/>
    <d v="2020-08-07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20082003"/>
    <d v="2020-08-07T00:00:00"/>
    <d v="2020-08-31T00:00:00"/>
    <s v="33AAKCS4412K1ZC"/>
    <s v="SSF PLASTICS INDIA Pvt.Ltd."/>
    <s v="33 - TN"/>
    <s v="N"/>
    <s v="998631"/>
    <m/>
    <s v="NOS"/>
    <n v="18"/>
    <n v="2600"/>
    <m/>
    <n v="234"/>
    <n v="234"/>
    <m/>
    <m/>
    <s v="HT REGISTERED"/>
  </r>
  <r>
    <s v="421"/>
    <x v="3"/>
    <s v="H4210210082004"/>
    <d v="2020-08-07T00:00:00"/>
    <d v="2020-08-31T00:00:00"/>
    <s v="33AAACG2122Q1ZR"/>
    <s v="GENAU EXTRUSIONS LIMITED"/>
    <s v="33 - TN"/>
    <s v="N"/>
    <s v="998631"/>
    <m/>
    <s v="NOS"/>
    <n v="18"/>
    <n v="2600"/>
    <m/>
    <n v="234"/>
    <n v="234"/>
    <m/>
    <m/>
    <s v="HT REGISTERED"/>
  </r>
  <r>
    <s v="421"/>
    <x v="3"/>
    <s v="H4210206082001"/>
    <d v="2020-08-07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193082002"/>
    <d v="2020-08-07T00:00:00"/>
    <d v="2020-08-31T00:00:00"/>
    <s v="33AAACA5352Q1ZJ"/>
    <s v="AMSTEEL CASTINGS P LTD"/>
    <s v="33 - TN"/>
    <s v="N"/>
    <s v="998631"/>
    <m/>
    <s v="NOS"/>
    <n v="18"/>
    <n v="2600"/>
    <m/>
    <n v="234"/>
    <n v="234"/>
    <m/>
    <m/>
    <s v="HT REGISTERED"/>
  </r>
  <r>
    <s v="421"/>
    <x v="3"/>
    <s v="H4210192082001"/>
    <d v="2020-08-07T00:00:00"/>
    <d v="2020-08-31T00:00:00"/>
    <s v="33AABCM4723A1Z6"/>
    <s v="MANJUSHREE PLANTATIONS LIMITED"/>
    <s v="33 - TN"/>
    <s v="N"/>
    <s v="998631"/>
    <m/>
    <s v="NOS"/>
    <n v="18"/>
    <n v="2600"/>
    <m/>
    <n v="234"/>
    <n v="234"/>
    <m/>
    <m/>
    <s v="HT REGISTERED"/>
  </r>
  <r>
    <s v="421"/>
    <x v="3"/>
    <s v="H4210183082001"/>
    <d v="2020-08-07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179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68082001"/>
    <d v="2020-08-07T00:00:00"/>
    <d v="2020-08-31T00:00:00"/>
    <s v="33AAALC0093M3Z8"/>
    <s v="CENTRAL SERICULTURAL GERMPLASM RESOURCES CENTRE"/>
    <s v="33 - TN"/>
    <s v="N"/>
    <s v="998631"/>
    <m/>
    <s v="NOS"/>
    <n v="18"/>
    <n v="2600"/>
    <m/>
    <n v="234"/>
    <n v="234"/>
    <m/>
    <m/>
    <s v="HT REGISTERED"/>
  </r>
  <r>
    <s v="421"/>
    <x v="3"/>
    <s v="H4210128082002"/>
    <d v="2020-08-07T00:00:00"/>
    <d v="2020-08-31T00:00:00"/>
    <s v="33AABCC4615K1ZW"/>
    <s v="CATERPILLAR INDIA PRIVATE LTD."/>
    <s v="33 - TN"/>
    <s v="N"/>
    <s v="998631"/>
    <m/>
    <s v="NOS"/>
    <n v="18"/>
    <n v="2600"/>
    <m/>
    <n v="234"/>
    <n v="234"/>
    <m/>
    <m/>
    <s v="HT REGISTERED"/>
  </r>
  <r>
    <s v="421"/>
    <x v="3"/>
    <s v="H4210116082001"/>
    <d v="2020-08-07T00:00:00"/>
    <d v="2020-08-31T00:00:00"/>
    <s v="33AAACH2492N1ZF"/>
    <s v="HARITA SEATING SYSTEMS LTD"/>
    <s v="33 - TN"/>
    <s v="N"/>
    <s v="998631"/>
    <m/>
    <s v="NOS"/>
    <n v="18"/>
    <n v="2600"/>
    <m/>
    <n v="234"/>
    <n v="234"/>
    <m/>
    <m/>
    <s v="HT REGISTERED"/>
  </r>
  <r>
    <s v="421"/>
    <x v="3"/>
    <s v="H4210096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92082001"/>
    <d v="2020-08-07T00:00:00"/>
    <d v="2020-08-31T00:00:00"/>
    <s v="33AABCR2655Q1Z1"/>
    <s v="RECKITT BENCKISER (INDIA)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080082001"/>
    <d v="2020-08-07T00:00:00"/>
    <d v="2020-08-31T00:00:00"/>
    <s v="33AAAAT2057P1ZA"/>
    <s v="THE KRISHNAGIRI DISTRICT CO-OPERATIVE SPINNING MILLS LIMITED NO.S.A.108."/>
    <s v="33 - TN"/>
    <s v="N"/>
    <s v="998631"/>
    <m/>
    <s v="NOS"/>
    <n v="18"/>
    <n v="2600"/>
    <m/>
    <n v="234"/>
    <n v="234"/>
    <m/>
    <m/>
    <s v="HT REGISTERED"/>
  </r>
  <r>
    <s v="421"/>
    <x v="3"/>
    <s v="H421006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56082002"/>
    <d v="2020-08-07T00:00:00"/>
    <d v="2020-08-31T00:00:00"/>
    <s v="33AAACB2036Q1ZR"/>
    <s v="BIMETAL BEARINGS LIMITED"/>
    <s v="33 - TN"/>
    <s v="N"/>
    <s v="998631"/>
    <m/>
    <s v="NOS"/>
    <n v="18"/>
    <n v="2600"/>
    <m/>
    <n v="234"/>
    <n v="234"/>
    <m/>
    <m/>
    <s v="HT REGISTERED"/>
  </r>
  <r>
    <s v="421"/>
    <x v="3"/>
    <s v="H4210042082002"/>
    <d v="2020-08-07T00:00:00"/>
    <d v="2020-08-31T00:00:00"/>
    <s v="33AAACS5048P1Z2"/>
    <s v="SHARDLOW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04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36082001"/>
    <d v="2020-08-07T00:00:00"/>
    <d v="2020-08-31T00:00:00"/>
    <s v="33AACCS7472H1Z9"/>
    <s v="SNAM ABRASIVES PRIVATE LIMITED,"/>
    <s v="33 - TN"/>
    <s v="N"/>
    <s v="998631"/>
    <m/>
    <s v="NOS"/>
    <n v="18"/>
    <n v="2600"/>
    <m/>
    <n v="234"/>
    <n v="234"/>
    <m/>
    <m/>
    <s v="HT REGISTERED"/>
  </r>
  <r>
    <s v="421"/>
    <x v="3"/>
    <s v="H4210027082001"/>
    <d v="2020-08-07T00:00:00"/>
    <d v="2020-08-31T00:00:00"/>
    <s v="33AAACE2032P1ZU"/>
    <s v="EASUN REY ROLLE LIMITED"/>
    <s v="33 - TN"/>
    <s v="N"/>
    <s v="998631"/>
    <m/>
    <s v="NOS"/>
    <n v="18"/>
    <n v="2600"/>
    <m/>
    <n v="234"/>
    <n v="234"/>
    <m/>
    <m/>
    <s v="HT REGISTERED"/>
  </r>
  <r>
    <s v="421"/>
    <x v="3"/>
    <s v="H4210023082002"/>
    <d v="2020-08-07T00:00:00"/>
    <d v="2020-08-31T00:00:00"/>
    <s v="33AAACS8779D1Z7"/>
    <s v="SUNDRAM FASTENERS LIMITED"/>
    <s v="33 - TN"/>
    <s v="N"/>
    <s v="998631"/>
    <m/>
    <s v="NOS"/>
    <n v="18"/>
    <n v="2600"/>
    <m/>
    <n v="234"/>
    <n v="234"/>
    <m/>
    <m/>
    <s v="HT REGISTERED"/>
  </r>
  <r>
    <s v="421"/>
    <x v="3"/>
    <s v="H4210018082002"/>
    <d v="2020-08-07T00:00:00"/>
    <d v="2020-08-01T00:00:00"/>
    <s v="33AAACS7032B1ZZ"/>
    <s v="T V S MOTOR COMPANY LIMITED"/>
    <s v="33 - TN"/>
    <s v="N"/>
    <s v="998631"/>
    <n v="1"/>
    <s v="NOS"/>
    <n v="18"/>
    <n v="3000"/>
    <m/>
    <n v="270"/>
    <n v="270"/>
    <m/>
    <m/>
    <s v="HT REGISTERED"/>
  </r>
  <r>
    <s v="421"/>
    <x v="3"/>
    <s v="H4210009082001"/>
    <d v="2020-08-07T00:00:00"/>
    <d v="2020-08-31T00:00:00"/>
    <s v="33AAACL3736F1ZV"/>
    <s v="LAKSHMI RING TRAVELLERS COIMBATORE LIMITED"/>
    <s v="33 - TN"/>
    <s v="N"/>
    <s v="998631"/>
    <m/>
    <s v="NOS"/>
    <n v="18"/>
    <n v="2600"/>
    <m/>
    <n v="234"/>
    <n v="234"/>
    <m/>
    <m/>
    <s v="HT REGISTERED"/>
  </r>
  <r>
    <s v="420"/>
    <x v="28"/>
    <s v="H4200484082002"/>
    <d v="2020-08-07T00:00:00"/>
    <d v="2020-08-31T00:00:00"/>
    <s v="33AADCH4450P1ZE"/>
    <s v="HITECH DYNAMIC CONTROLS PVT. LTD."/>
    <s v="33 - TN"/>
    <s v="N"/>
    <s v="998631"/>
    <m/>
    <s v="NOS"/>
    <n v="18"/>
    <n v="2600"/>
    <m/>
    <n v="234"/>
    <n v="234"/>
    <m/>
    <m/>
    <s v="HT REGISTERED"/>
  </r>
  <r>
    <s v="420"/>
    <x v="28"/>
    <s v="H4200363082001"/>
    <d v="2020-08-07T00:00:00"/>
    <d v="2020-08-31T00:00:00"/>
    <s v="33AAACB3754B1ZB"/>
    <s v="CAVINKARE PRIVATE LIMITED"/>
    <s v="33 - TN"/>
    <s v="N"/>
    <s v="998631"/>
    <m/>
    <s v="NOS"/>
    <n v="18"/>
    <n v="2600"/>
    <m/>
    <n v="234"/>
    <n v="234"/>
    <m/>
    <m/>
    <s v="HT REGISTERED"/>
  </r>
  <r>
    <s v="420"/>
    <x v="28"/>
    <s v="H4200318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04082002"/>
    <d v="2020-08-07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20"/>
    <x v="28"/>
    <s v="H4200277082003"/>
    <d v="2020-08-07T00:00:00"/>
    <d v="2020-08-31T00:00:00"/>
    <s v="33AAACK1274H2ZU"/>
    <s v="SARAVANA SPINNING MILLS"/>
    <s v="33 - TN"/>
    <s v="N"/>
    <s v="998631"/>
    <m/>
    <s v="NOS"/>
    <n v="18"/>
    <n v="2600"/>
    <m/>
    <n v="234"/>
    <n v="234"/>
    <m/>
    <m/>
    <s v="HT REGISTERED"/>
  </r>
  <r>
    <s v="420"/>
    <x v="28"/>
    <s v="H4200235082001"/>
    <d v="2020-08-07T00:00:00"/>
    <d v="2020-08-31T00:00:00"/>
    <s v="33AABCV0094P1Z2"/>
    <s v="VARALAKSHMI STARCH INDUSTRIES PVT. LTD."/>
    <s v="33 - TN"/>
    <s v="N"/>
    <s v="998631"/>
    <m/>
    <s v="NOS"/>
    <n v="18"/>
    <n v="2600"/>
    <m/>
    <n v="234"/>
    <n v="234"/>
    <m/>
    <m/>
    <s v="HT REGISTERED"/>
  </r>
  <r>
    <s v="420"/>
    <x v="28"/>
    <s v="H4200201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61082001"/>
    <d v="2020-08-07T00:00:00"/>
    <d v="2020-08-31T00:00:00"/>
    <s v="33AAACE6628B1Z5"/>
    <s v="ELLAK CHEM INDUSTRIES(INDIA)           PRIVATE LIMITED"/>
    <s v="33 - TN"/>
    <s v="N"/>
    <s v="998631"/>
    <m/>
    <s v="NOS"/>
    <n v="18"/>
    <n v="2600"/>
    <m/>
    <n v="234"/>
    <n v="234"/>
    <m/>
    <m/>
    <s v="HT REGISTERED"/>
  </r>
  <r>
    <s v="420"/>
    <x v="28"/>
    <s v="H4200120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05082005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069082002"/>
    <d v="2020-08-07T00:00:00"/>
    <d v="2020-08-31T00:00:00"/>
    <s v="33AABFT7188F1Z2"/>
    <s v="THE DHARMAPURI ROLLE R FLOUR MILLS"/>
    <s v="33 - TN"/>
    <s v="N"/>
    <s v="998631"/>
    <m/>
    <s v="NOS"/>
    <n v="18"/>
    <n v="2600"/>
    <m/>
    <n v="234"/>
    <n v="234"/>
    <m/>
    <m/>
    <s v="HT REGISTERED"/>
  </r>
  <r>
    <s v="420"/>
    <x v="28"/>
    <s v="H4200046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82082002"/>
    <d v="2020-08-07T00:00:00"/>
    <d v="2020-08-31T00:00:00"/>
    <s v="33ANJPS9764P1ZW"/>
    <s v="N.SURESH BABU SRI JAYALAKSHMI MODERN RICE MILL"/>
    <s v="33 - TN"/>
    <s v="N"/>
    <s v="998631"/>
    <m/>
    <s v="NOS"/>
    <n v="18"/>
    <n v="2600"/>
    <m/>
    <n v="234"/>
    <n v="234"/>
    <m/>
    <m/>
    <s v="HT REGISTERED"/>
  </r>
  <r>
    <s v="414"/>
    <x v="29"/>
    <s v="H4140052082001"/>
    <d v="2020-08-07T00:00:00"/>
    <d v="2020-08-31T00:00:00"/>
    <s v="33AAACF0240N1ZZ"/>
    <s v="FORECH INDIA LIMITED"/>
    <s v="33 - TN"/>
    <s v="N"/>
    <s v="998631"/>
    <m/>
    <s v="NOS"/>
    <n v="18"/>
    <n v="2600"/>
    <m/>
    <n v="234"/>
    <n v="234"/>
    <m/>
    <m/>
    <s v="HT REGISTERED"/>
  </r>
  <r>
    <s v="414"/>
    <x v="29"/>
    <s v="H4140047082001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4"/>
    <x v="29"/>
    <s v="H4140045082001"/>
    <d v="2020-08-07T00:00:00"/>
    <d v="2020-08-31T00:00:00"/>
    <s v="33AADCA7153J2ZQ"/>
    <s v="AUROMATRIX HOTELS PVT. LTD.,"/>
    <s v="33 - TN"/>
    <s v="N"/>
    <s v="998631"/>
    <m/>
    <s v="NOS"/>
    <n v="18"/>
    <n v="2600"/>
    <m/>
    <n v="234"/>
    <n v="234"/>
    <m/>
    <m/>
    <s v="HT REGISTERED"/>
  </r>
  <r>
    <s v="414"/>
    <x v="29"/>
    <s v="H4140040082001"/>
    <d v="2020-08-07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13"/>
    <x v="14"/>
    <s v="H4130142082002"/>
    <d v="2020-08-07T00:00:00"/>
    <d v="2020-08-31T00:00:00"/>
    <s v="33ACRPN9641F1Z9"/>
    <s v="R.NATARAJAN"/>
    <s v="33 - TN"/>
    <s v="N"/>
    <s v="998631"/>
    <m/>
    <s v="NOS"/>
    <n v="18"/>
    <n v="2600"/>
    <m/>
    <n v="234"/>
    <n v="234"/>
    <m/>
    <m/>
    <s v="HT REGISTERED"/>
  </r>
  <r>
    <s v="412"/>
    <x v="7"/>
    <s v="H412129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87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7082001"/>
    <d v="2020-08-07T00:00:00"/>
    <d v="2020-08-31T00:00:00"/>
    <s v="33AAACS5426P1Z4"/>
    <s v="SANGHAVI SHOE ACCESSORIES PVT LTD"/>
    <s v="33 - TN"/>
    <s v="N"/>
    <s v="998631"/>
    <m/>
    <s v="NOS"/>
    <n v="18"/>
    <n v="2600"/>
    <m/>
    <n v="234"/>
    <n v="234"/>
    <m/>
    <m/>
    <s v="HT REGISTERED"/>
  </r>
  <r>
    <s v="412"/>
    <x v="7"/>
    <s v="H4121252082001"/>
    <d v="2020-08-07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12"/>
    <x v="7"/>
    <s v="H4121217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99082001"/>
    <d v="2020-08-07T00:00:00"/>
    <d v="2020-08-01T00:00:00"/>
    <s v="33AAACM4154G1ZU"/>
    <s v="MRF LIMITED"/>
    <s v="33 - TN"/>
    <s v="N"/>
    <s v="998631"/>
    <n v="1"/>
    <s v="NOS"/>
    <n v="18"/>
    <n v="3000"/>
    <m/>
    <n v="270"/>
    <n v="270"/>
    <m/>
    <m/>
    <s v="HT REGISTERED"/>
  </r>
  <r>
    <s v="412"/>
    <x v="7"/>
    <s v="H412117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77082001"/>
    <d v="2020-08-07T00:00:00"/>
    <d v="2020-08-31T00:00:00"/>
    <s v="33AAACR5284J1Z9"/>
    <s v="RAMCO  INDUSTRIES LTD"/>
    <s v="33 - TN"/>
    <s v="N"/>
    <s v="998631"/>
    <m/>
    <s v="NOS"/>
    <n v="18"/>
    <n v="2600"/>
    <m/>
    <n v="234"/>
    <n v="234"/>
    <m/>
    <m/>
    <s v="HT REGISTERED"/>
  </r>
  <r>
    <s v="412"/>
    <x v="7"/>
    <s v="H412112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23082001"/>
    <d v="2020-08-07T00:00:00"/>
    <d v="2020-08-31T00:00:00"/>
    <s v="33AAACS5081L1Z9"/>
    <s v="MITSUBISHI HEAVY INDUSTRIES INDIA PRECISION TOOLS LIMITED"/>
    <s v="33 - TN"/>
    <s v="N"/>
    <s v="998631"/>
    <m/>
    <s v="NOS"/>
    <n v="18"/>
    <n v="2600"/>
    <m/>
    <n v="234"/>
    <n v="234"/>
    <m/>
    <m/>
    <s v="HT REGISTERED"/>
  </r>
  <r>
    <s v="412"/>
    <x v="7"/>
    <s v="H412101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2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2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25082001"/>
    <d v="2020-08-07T00:00:00"/>
    <d v="2020-08-31T00:00:00"/>
    <s v="33AAECH4890C1ZS"/>
    <s v="HIBROW HEALTHCARE PVT LTD"/>
    <s v="33 - TN"/>
    <s v="N"/>
    <s v="998631"/>
    <m/>
    <s v="NOS"/>
    <n v="18"/>
    <n v="2600"/>
    <m/>
    <n v="234"/>
    <n v="234"/>
    <m/>
    <m/>
    <s v="HT REGISTERED"/>
  </r>
  <r>
    <s v="411"/>
    <x v="4"/>
    <s v="H4111424082001"/>
    <d v="2020-08-07T00:00:00"/>
    <d v="2020-08-31T00:00:00"/>
    <s v="33AAGCK8781M1ZW"/>
    <s v="KRISHCA STRAPPING SOLUTION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422082001"/>
    <d v="2020-08-07T00:00:00"/>
    <d v="2020-08-31T00:00:00"/>
    <s v="33AABCT1740Q1Z7"/>
    <s v="SHANSCO MULTIPACK PVT. LIMITED"/>
    <s v="33 - TN"/>
    <s v="N"/>
    <s v="998631"/>
    <m/>
    <s v="NOS"/>
    <n v="18"/>
    <n v="2600"/>
    <m/>
    <n v="234"/>
    <n v="234"/>
    <m/>
    <m/>
    <s v="HT REGISTERED"/>
  </r>
  <r>
    <s v="411"/>
    <x v="4"/>
    <s v="H4111421082001"/>
    <d v="2020-08-07T00:00:00"/>
    <d v="2020-08-31T00:00:00"/>
    <s v="33AARFK5560C1ZD"/>
    <s v="KCALTECH SYSTEM INDIA LLP"/>
    <s v="33 - TN"/>
    <s v="N"/>
    <s v="998631"/>
    <m/>
    <s v="NOS"/>
    <n v="18"/>
    <n v="2600"/>
    <m/>
    <n v="234"/>
    <n v="234"/>
    <m/>
    <m/>
    <s v="HT REGISTERED"/>
  </r>
  <r>
    <s v="411"/>
    <x v="4"/>
    <s v="H4111420082001"/>
    <d v="2020-08-07T00:00:00"/>
    <d v="2020-08-31T00:00:00"/>
    <s v="33AABCP9506A1ZW"/>
    <s v="PRECITEK COMPONENTS PVT. LTD"/>
    <s v="33 - TN"/>
    <s v="N"/>
    <s v="998631"/>
    <m/>
    <s v="NOS"/>
    <n v="18"/>
    <n v="2600"/>
    <m/>
    <n v="234"/>
    <n v="234"/>
    <m/>
    <m/>
    <s v="HT REGISTERED"/>
  </r>
  <r>
    <s v="411"/>
    <x v="4"/>
    <s v="H4111418082001"/>
    <d v="2020-08-07T00:00:00"/>
    <d v="2020-08-31T00:00:00"/>
    <s v="33AAKCS1901R1Z2"/>
    <s v="LS AUTOMOTIVE INDIA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41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4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0082001"/>
    <d v="2020-08-07T00:00:00"/>
    <d v="2020-08-31T00:00:00"/>
    <s v="33AABCH7885E1ZI"/>
    <s v="HYOSEONG ELECTRIC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40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0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0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1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3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31082001"/>
    <d v="2020-08-07T00:00:00"/>
    <d v="2020-08-31T00:00:00"/>
    <s v="33AAEFG1170H1ZU"/>
    <s v="G.K. ENGINEERING"/>
    <s v="33 - TN"/>
    <s v="N"/>
    <s v="998631"/>
    <m/>
    <s v="NOS"/>
    <n v="18"/>
    <n v="2600"/>
    <m/>
    <n v="234"/>
    <n v="234"/>
    <m/>
    <m/>
    <s v="HT REGISTERED"/>
  </r>
  <r>
    <s v="411"/>
    <x v="4"/>
    <s v="H4111330082001"/>
    <d v="2020-08-07T00:00:00"/>
    <d v="2020-08-31T00:00:00"/>
    <s v="33AADCR9139D1ZH"/>
    <s v="NEXTEER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2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3082001"/>
    <d v="2020-08-07T00:00:00"/>
    <d v="2020-08-31T00:00:00"/>
    <s v="33AAACS9873J1ZX"/>
    <s v="TECH PLAASTIC INDUSTRIE PRIVATE LTD."/>
    <s v="33 - TN"/>
    <s v="N"/>
    <s v="998631"/>
    <m/>
    <s v="NOS"/>
    <n v="18"/>
    <n v="2600"/>
    <m/>
    <n v="234"/>
    <n v="234"/>
    <m/>
    <m/>
    <s v="HT REGISTERED"/>
  </r>
  <r>
    <s v="411"/>
    <x v="4"/>
    <s v="H4111319082001"/>
    <d v="2020-08-07T00:00:00"/>
    <d v="2020-08-31T00:00:00"/>
    <s v="33AAATN7662F1ZL"/>
    <s v="NATRIP IMPLEMENTATION SOCIETY"/>
    <s v="33 - TN"/>
    <s v="N"/>
    <s v="998631"/>
    <m/>
    <s v="NOS"/>
    <n v="18"/>
    <n v="2600"/>
    <m/>
    <n v="234"/>
    <n v="234"/>
    <m/>
    <m/>
    <s v="HT REGISTERED"/>
  </r>
  <r>
    <s v="411"/>
    <x v="4"/>
    <s v="H4111305082001"/>
    <d v="2020-08-07T00:00:00"/>
    <d v="2020-08-01T00:00:00"/>
    <s v="33AAMCA5966A1ZS"/>
    <s v="AALAYAM ENTERPRISES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1304082002"/>
    <d v="2020-08-07T00:00:00"/>
    <d v="2020-08-31T00:00:00"/>
    <s v="33AAACE3968Q1Z5"/>
    <s v="OERLIKON FRICTION SYSTEMS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1297082001"/>
    <d v="2020-08-07T00:00:00"/>
    <d v="2020-08-31T00:00:00"/>
    <s v="33AACCE0728L1ZT"/>
    <s v="STANLEY ENGINEERED FASTEN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92082001"/>
    <d v="2020-08-07T00:00:00"/>
    <d v="2020-08-31T00:00:00"/>
    <s v="33AAECH3359L1ZF"/>
    <s v="HANYANG ADVANCED MATERIAL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9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89082001"/>
    <d v="2020-08-07T00:00:00"/>
    <d v="2020-08-31T00:00:00"/>
    <s v="33AAACU7368Q1ZN"/>
    <s v="UNILINK PHARM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82082002"/>
    <d v="2020-08-07T00:00:00"/>
    <d v="2020-08-31T00:00:00"/>
    <s v="33AAHCS2789J1ZX"/>
    <s v="SNY AUTO TECH PVT LTD"/>
    <s v="33 - TN"/>
    <s v="N"/>
    <s v="998631"/>
    <m/>
    <s v="NOS"/>
    <n v="18"/>
    <n v="2600"/>
    <m/>
    <n v="234"/>
    <n v="234"/>
    <m/>
    <m/>
    <s v="HT REGISTERED"/>
  </r>
  <r>
    <s v="411"/>
    <x v="4"/>
    <s v="H4111277082001"/>
    <d v="2020-08-07T00:00:00"/>
    <d v="2020-08-31T00:00:00"/>
    <s v="33AAPCS1691D2ZA"/>
    <s v="SAMHI HOTE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5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50082001"/>
    <d v="2020-08-07T00:00:00"/>
    <d v="2020-08-31T00:00:00"/>
    <s v="33AAGFJ9208F1ZI"/>
    <s v="JB ENTERPRISES"/>
    <s v="33 - TN"/>
    <s v="N"/>
    <s v="998631"/>
    <m/>
    <s v="NOS"/>
    <n v="18"/>
    <n v="2600"/>
    <m/>
    <n v="234"/>
    <n v="234"/>
    <m/>
    <m/>
    <s v="HT REGISTERED"/>
  </r>
  <r>
    <s v="411"/>
    <x v="4"/>
    <s v="H4111244082001"/>
    <d v="2020-08-07T00:00:00"/>
    <d v="2020-08-31T00:00:00"/>
    <s v="33AAACJ0838Q1ZD"/>
    <s v="JOHNSON LIFTS PVT LTD"/>
    <s v="33 - TN"/>
    <s v="N"/>
    <s v="998631"/>
    <m/>
    <s v="NOS"/>
    <n v="18"/>
    <n v="2600"/>
    <m/>
    <n v="234"/>
    <n v="234"/>
    <m/>
    <m/>
    <s v="HT REGISTERED"/>
  </r>
  <r>
    <s v="411"/>
    <x v="4"/>
    <s v="H4111233082001"/>
    <d v="2020-08-07T00:00:00"/>
    <d v="2020-08-31T00:00:00"/>
    <s v="33AAACJ4268Q1Z5"/>
    <s v="JAYA HIND INDUSTIRES LIMITED"/>
    <s v="33 - TN"/>
    <s v="N"/>
    <s v="998631"/>
    <m/>
    <s v="NOS"/>
    <n v="18"/>
    <n v="2600"/>
    <m/>
    <n v="234"/>
    <n v="234"/>
    <m/>
    <m/>
    <s v="HT REGISTERED"/>
  </r>
  <r>
    <s v="411"/>
    <x v="4"/>
    <s v="H4111218082001"/>
    <d v="2020-08-07T00:00:00"/>
    <d v="2020-08-31T00:00:00"/>
    <s v="33AABCM1632J1ZT"/>
    <s v="MICROTECH CNC PVT LIMITED"/>
    <s v="33 - TN"/>
    <s v="N"/>
    <s v="998631"/>
    <m/>
    <s v="NOS"/>
    <n v="18"/>
    <n v="2600"/>
    <m/>
    <n v="234"/>
    <n v="234"/>
    <m/>
    <m/>
    <s v="HT REGISTERED"/>
  </r>
  <r>
    <s v="411"/>
    <x v="4"/>
    <s v="H411121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00082001"/>
    <d v="2020-08-07T00:00:00"/>
    <d v="2020-08-31T00:00:00"/>
    <s v="33AANFG4317R1ZX"/>
    <s v="GOPALA KRISHNA COLD STORAGES"/>
    <s v="33 - TN"/>
    <s v="N"/>
    <s v="998631"/>
    <m/>
    <s v="NOS"/>
    <n v="18"/>
    <n v="2600"/>
    <m/>
    <n v="234"/>
    <n v="234"/>
    <m/>
    <m/>
    <s v="HT REGISTERED"/>
  </r>
  <r>
    <s v="411"/>
    <x v="4"/>
    <s v="H411118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58082001"/>
    <d v="2020-08-07T00:00:00"/>
    <d v="2020-08-31T00:00:00"/>
    <s v="33AACFU9154B1ZE"/>
    <s v="UMA BLUE METALS"/>
    <s v="33 - TN"/>
    <s v="N"/>
    <s v="998631"/>
    <m/>
    <s v="NOS"/>
    <n v="18"/>
    <n v="2600"/>
    <m/>
    <n v="234"/>
    <n v="234"/>
    <m/>
    <m/>
    <s v="HT REGISTERED"/>
  </r>
  <r>
    <s v="411"/>
    <x v="4"/>
    <s v="H411114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16082001"/>
    <d v="2020-08-07T00:00:00"/>
    <d v="2020-08-31T00:00:00"/>
    <s v="33AAACA7833N1ZJ"/>
    <s v="AVLIGHT AUTOMOTIV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10082001"/>
    <d v="2020-08-07T00:00:00"/>
    <d v="2020-08-31T00:00:00"/>
    <s v="33AAFCK0007K1ZY"/>
    <s v="KYB Motorcycle Suspension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51082001"/>
    <d v="2020-08-07T00:00:00"/>
    <d v="2020-08-31T00:00:00"/>
    <s v="33AAACR5365C1ZQ"/>
    <s v="ROOP POLYMERS LIMITED"/>
    <s v="33 - TN"/>
    <s v="N"/>
    <s v="998631"/>
    <m/>
    <s v="NOS"/>
    <n v="18"/>
    <n v="2600"/>
    <m/>
    <n v="234"/>
    <n v="234"/>
    <m/>
    <m/>
    <s v="HT REGISTERED"/>
  </r>
  <r>
    <s v="411"/>
    <x v="4"/>
    <s v="H4111045082001"/>
    <d v="2020-08-07T00:00:00"/>
    <d v="2020-08-31T00:00:00"/>
    <s v="33AARCS3960K1ZU"/>
    <s v="SINTO BHARAT MANUFACTURAING PVT LTD"/>
    <s v="33 - TN"/>
    <s v="N"/>
    <s v="998631"/>
    <m/>
    <s v="NOS"/>
    <n v="18"/>
    <n v="2600"/>
    <m/>
    <n v="234"/>
    <n v="234"/>
    <m/>
    <m/>
    <s v="HT REGISTERED"/>
  </r>
  <r>
    <s v="411"/>
    <x v="4"/>
    <s v="H411104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40082001"/>
    <d v="2020-08-07T00:00:00"/>
    <d v="2020-08-31T00:00:00"/>
    <s v="33AACFI3667H2ZF"/>
    <s v="IIITDM Kancheepuram"/>
    <s v="33 - TN"/>
    <s v="N"/>
    <s v="998631"/>
    <m/>
    <s v="NOS"/>
    <n v="18"/>
    <n v="2600"/>
    <m/>
    <n v="234"/>
    <n v="234"/>
    <m/>
    <m/>
    <s v="HT REGISTERED"/>
  </r>
  <r>
    <s v="411"/>
    <x v="4"/>
    <s v="H411103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36082001"/>
    <d v="2020-08-07T00:00:00"/>
    <d v="2020-08-31T00:00:00"/>
    <s v="33AAGCM7689C1ZA"/>
    <s v="MUSASHI PAINT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24082001"/>
    <d v="2020-08-07T00:00:00"/>
    <d v="2020-08-31T00:00:00"/>
    <s v="33AAECM3018M1ZK"/>
    <s v="MOBIS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102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2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20082002"/>
    <d v="2020-08-07T00:00:00"/>
    <d v="2020-08-31T00:00:00"/>
    <s v="33AABCU8002C1ZY"/>
    <s v="UNITED  INDUSTRIES  PLASTIC  PRIVATE  LIMITED."/>
    <s v="33 - TN"/>
    <s v="N"/>
    <s v="998631"/>
    <m/>
    <s v="NOS"/>
    <n v="18"/>
    <n v="2600"/>
    <m/>
    <n v="234"/>
    <n v="234"/>
    <m/>
    <m/>
    <s v="HT REGISTERED"/>
  </r>
  <r>
    <s v="411"/>
    <x v="4"/>
    <s v="H4111016082001"/>
    <d v="2020-08-07T00:00:00"/>
    <d v="2020-08-31T00:00:00"/>
    <s v="33AAACL1978K1ZC"/>
    <s v="LEAR AUTOMOT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00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97082001"/>
    <d v="2020-08-07T00:00:00"/>
    <d v="2020-08-31T00:00:00"/>
    <s v="33AACCG6027C1Z6"/>
    <s v="SIEMENS GAMESA RENEWABLE POWER PRIVATE  LIMITED"/>
    <s v="33 - TN"/>
    <s v="N"/>
    <s v="998631"/>
    <m/>
    <s v="NOS"/>
    <n v="18"/>
    <n v="2600"/>
    <m/>
    <n v="234"/>
    <n v="234"/>
    <m/>
    <m/>
    <s v="HT REGISTERED"/>
  </r>
  <r>
    <s v="411"/>
    <x v="4"/>
    <s v="H4110994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7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70082002"/>
    <d v="2020-08-07T00:00:00"/>
    <d v="2020-08-31T00:00:00"/>
    <s v="33AABCD1873A1ZA"/>
    <s v="DANA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58082001"/>
    <d v="2020-08-07T00:00:00"/>
    <d v="2020-08-01T00:00:00"/>
    <s v="33AACCT7936P1ZQ"/>
    <s v="TRIDENT FORGINGS (P) LTD"/>
    <s v="33 - TN"/>
    <s v="N"/>
    <s v="998631"/>
    <n v="1"/>
    <s v="NOS"/>
    <n v="18"/>
    <n v="2600"/>
    <m/>
    <n v="234"/>
    <n v="234"/>
    <m/>
    <m/>
    <s v="HT REGISTERED"/>
  </r>
  <r>
    <s v="411"/>
    <x v="4"/>
    <s v="H4110951082001"/>
    <d v="2020-08-07T00:00:00"/>
    <d v="2020-08-31T00:00:00"/>
    <s v="33AAACI0920Q1ZN"/>
    <s v="I.G.P. ENGINEERS  (PVT) LTD."/>
    <s v="33 - TN"/>
    <s v="N"/>
    <s v="998631"/>
    <m/>
    <s v="NOS"/>
    <n v="18"/>
    <n v="2600"/>
    <m/>
    <n v="234"/>
    <n v="234"/>
    <m/>
    <m/>
    <s v="HT REGISTERED"/>
  </r>
  <r>
    <s v="411"/>
    <x v="4"/>
    <s v="H4110949082001"/>
    <d v="2020-08-07T00:00:00"/>
    <d v="2020-08-31T00:00:00"/>
    <s v="33AADCR8596A1ZC"/>
    <s v="RAMSAYS  CORPORATION 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4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28082001"/>
    <d v="2020-08-07T00:00:00"/>
    <d v="2020-08-31T00:00:00"/>
    <s v="33AADCV1786G1ZA"/>
    <s v="VISHAY PRECISION TRANSDUCER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923082002"/>
    <d v="2020-08-07T00:00:00"/>
    <d v="2020-08-31T00:00:00"/>
    <s v="33AADCS5069D1ZJ"/>
    <s v="SCHWING STETTER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919082001"/>
    <d v="2020-08-07T00:00:00"/>
    <d v="2020-08-31T00:00:00"/>
    <s v="33AAACI0106J1Z7"/>
    <s v="INTERARCH BUILDING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16082001"/>
    <d v="2020-08-07T00:00:00"/>
    <d v="2020-08-01T00:00:00"/>
    <s v="33AACCT3274G1ZI"/>
    <s v="TEMPEL PRECISION METAL PRODUCTS INDIA PVT LTD"/>
    <s v="33 - TN"/>
    <s v="N"/>
    <s v="998631"/>
    <n v="1"/>
    <s v="NOS"/>
    <n v="18"/>
    <n v="2600"/>
    <m/>
    <n v="234"/>
    <n v="234"/>
    <m/>
    <m/>
    <s v="HT REGISTERED"/>
  </r>
  <r>
    <s v="411"/>
    <x v="4"/>
    <s v="H4110914082002"/>
    <d v="2020-08-07T00:00:00"/>
    <d v="2020-08-31T00:00:00"/>
    <s v="33AAGCA4447E1Z0"/>
    <s v="AMTEK AUTO LIMITED"/>
    <s v="33 - TN"/>
    <s v="N"/>
    <s v="998631"/>
    <m/>
    <s v="NOS"/>
    <n v="18"/>
    <n v="2600"/>
    <m/>
    <n v="234"/>
    <n v="234"/>
    <m/>
    <m/>
    <s v="HT REGISTERED"/>
  </r>
  <r>
    <s v="411"/>
    <x v="4"/>
    <s v="H4110904082001"/>
    <d v="2020-08-07T00:00:00"/>
    <d v="2020-08-31T00:00:00"/>
    <s v="33AAACY4647A1ZO"/>
    <s v="YOROZU JBM AUTOMOTIVE TAMIL NADU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97082001"/>
    <d v="2020-08-07T00:00:00"/>
    <d v="2020-08-31T00:00:00"/>
    <s v="33AAAAS7555D1ZN"/>
    <s v="SAVEETHA MEDICAL AND EDUCATIONAL TRUST"/>
    <s v="33 - TN"/>
    <s v="N"/>
    <s v="998631"/>
    <m/>
    <s v="NOS"/>
    <n v="18"/>
    <n v="2600"/>
    <m/>
    <n v="234"/>
    <n v="234"/>
    <m/>
    <m/>
    <s v="HT REGISTERED"/>
  </r>
  <r>
    <s v="411"/>
    <x v="4"/>
    <s v="H411089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89082001"/>
    <d v="2020-08-07T00:00:00"/>
    <d v="2020-08-31T00:00:00"/>
    <s v="33AAKCS1050K1ZG"/>
    <s v="SICAME INDIA CONNECTORS PVT LTD"/>
    <s v="33 - TN"/>
    <s v="N"/>
    <s v="998631"/>
    <m/>
    <s v="NOS"/>
    <n v="18"/>
    <n v="2600"/>
    <m/>
    <n v="234"/>
    <n v="234"/>
    <m/>
    <m/>
    <s v="HT REGISTERED"/>
  </r>
  <r>
    <s v="411"/>
    <x v="4"/>
    <s v="H4110871082004"/>
    <d v="2020-08-07T00:00:00"/>
    <d v="2020-08-31T00:00:00"/>
    <s v="33AADCD3052F1Z7"/>
    <s v="DOLBI S GRANITE EXPORTS PVT.LTD."/>
    <s v="33 - TN"/>
    <s v="N"/>
    <s v="998631"/>
    <m/>
    <s v="NOS"/>
    <n v="18"/>
    <n v="2600"/>
    <m/>
    <n v="234"/>
    <n v="234"/>
    <m/>
    <m/>
    <s v="HT REGISTERED"/>
  </r>
  <r>
    <s v="411"/>
    <x v="4"/>
    <s v="H4110870082001"/>
    <d v="2020-08-07T00:00:00"/>
    <d v="2020-08-31T00:00:00"/>
    <s v="33AACCH0956M1ZI"/>
    <s v="HUSKY INJECTION MOULDING SYSTEM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66082002"/>
    <d v="2020-08-07T00:00:00"/>
    <d v="2020-08-01T00:00:00"/>
    <s v="33AABCF1590N1ZJ"/>
    <s v="DAIMLER INDIA COMMERCIAL VEHICLES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856082001"/>
    <d v="2020-08-07T00:00:00"/>
    <d v="2020-08-31T00:00:00"/>
    <s v="33AAKCS0198Q1ZP"/>
    <s v="SS MANUFACTU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54072001"/>
    <d v="2020-08-07T00:00:00"/>
    <d v="2020-08-31T00:00:00"/>
    <s v="33AAACT7955Q1ZN"/>
    <s v="TRUE VALUE HOMES (I) PVT. LTD."/>
    <s v="33 - TN"/>
    <s v="N"/>
    <s v="998631"/>
    <m/>
    <s v="NOS"/>
    <n v="18"/>
    <n v="2600"/>
    <m/>
    <n v="234"/>
    <n v="234"/>
    <m/>
    <m/>
    <s v="HT REGISTERED"/>
  </r>
  <r>
    <s v="411"/>
    <x v="4"/>
    <s v="H4110852082001"/>
    <d v="2020-08-07T00:00:00"/>
    <d v="2020-08-31T00:00:00"/>
    <s v="33AACCV1962D1ZN"/>
    <s v="VOLTECH MANUFACTURING COMPANY LIMITED"/>
    <s v="33 - TN"/>
    <s v="N"/>
    <s v="998631"/>
    <m/>
    <s v="NOS"/>
    <n v="18"/>
    <n v="2600"/>
    <m/>
    <n v="234"/>
    <n v="234"/>
    <m/>
    <m/>
    <s v="HT REGISTERED"/>
  </r>
  <r>
    <s v="411"/>
    <x v="4"/>
    <s v="H411082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15082004"/>
    <d v="2020-08-07T00:00:00"/>
    <d v="2020-08-01T00:00:00"/>
    <s v="33AAACS5123K1ZK"/>
    <s v="SAMSUNG INDIA ELECTRONICS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791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79082002"/>
    <d v="2020-08-07T00:00:00"/>
    <d v="2020-08-01T00:00:00"/>
    <s v="33AAGCA4054P1ZI"/>
    <s v="ALLISON TRANSMISSION INDIA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776082001"/>
    <d v="2020-08-07T00:00:00"/>
    <d v="2020-08-31T00:00:00"/>
    <s v="33AABCT1122C1Z8"/>
    <s v="TIDEWATER OIL CO (I) LTD"/>
    <s v="33 - TN"/>
    <s v="N"/>
    <s v="998631"/>
    <m/>
    <s v="NOS"/>
    <n v="18"/>
    <n v="2600"/>
    <m/>
    <n v="234"/>
    <n v="234"/>
    <m/>
    <m/>
    <s v="HT REGISTERED"/>
  </r>
  <r>
    <s v="411"/>
    <x v="4"/>
    <s v="H4110774082002"/>
    <d v="2020-08-07T00:00:00"/>
    <d v="2020-08-01T00:00:00"/>
    <s v="33AAACA6990Q1Z5"/>
    <s v="APOLLO TYRES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768082001"/>
    <d v="2020-08-07T00:00:00"/>
    <d v="2020-08-31T00:00:00"/>
    <s v="33AAACM9908Q1ZX"/>
    <s v="MASTEK LIMITED"/>
    <s v="33 - TN"/>
    <s v="N"/>
    <s v="998631"/>
    <m/>
    <s v="NOS"/>
    <n v="18"/>
    <n v="2600"/>
    <n v="468"/>
    <m/>
    <m/>
    <m/>
    <m/>
    <s v="HT REGISTERED"/>
  </r>
  <r>
    <s v="411"/>
    <x v="4"/>
    <s v="H4110766082001"/>
    <d v="2020-08-07T00:00:00"/>
    <d v="2020-08-31T00:00:00"/>
    <s v="33AAECM2854M1ZA"/>
    <s v="NOVARES INDIA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59082002"/>
    <d v="2020-08-07T00:00:00"/>
    <d v="2020-08-01T00:00:00"/>
    <s v="33AADCR7965B1ZF"/>
    <s v="RENAULT NISSAN AUTOMOTIVE INDIA PVT. LTD"/>
    <s v="33 - TN"/>
    <s v="N"/>
    <s v="998631"/>
    <n v="1"/>
    <s v="NOS"/>
    <n v="18"/>
    <n v="3000"/>
    <m/>
    <n v="270"/>
    <n v="270"/>
    <m/>
    <m/>
    <s v="HT REGISTERED"/>
  </r>
  <r>
    <s v="411"/>
    <x v="4"/>
    <s v="H4110742082002"/>
    <d v="2020-08-07T00:00:00"/>
    <d v="2020-08-31T00:00:00"/>
    <s v="33AAACT1821B1Z5"/>
    <s v="TAFE ACCESS LIMITED"/>
    <s v="33 - TN"/>
    <s v="N"/>
    <s v="998631"/>
    <m/>
    <s v="NOS"/>
    <n v="18"/>
    <n v="2600"/>
    <m/>
    <n v="234"/>
    <n v="234"/>
    <m/>
    <m/>
    <s v="HT REGISTERED"/>
  </r>
  <r>
    <s v="411"/>
    <x v="4"/>
    <s v="H4110738082003"/>
    <d v="2020-08-07T00:00:00"/>
    <d v="2020-08-01T00:00:00"/>
    <s v="33AACCJ3108M1ZQ"/>
    <s v="JEPPIAAR FURNACE AND STEELS PVT. LTD.,"/>
    <s v="33 - TN"/>
    <s v="N"/>
    <s v="998631"/>
    <n v="1"/>
    <s v="NOS"/>
    <n v="18"/>
    <n v="3000"/>
    <m/>
    <n v="270"/>
    <n v="270"/>
    <m/>
    <m/>
    <s v="HT REGISTERED"/>
  </r>
  <r>
    <s v="411"/>
    <x v="4"/>
    <s v="H4110736082001"/>
    <d v="2020-08-07T00:00:00"/>
    <d v="2020-08-01T00:00:00"/>
    <s v="33AAACL0140P5ZM"/>
    <s v="LARSEN AND TOUBRO LIMITED - INFRASTRUCTURE VERTICAL"/>
    <s v="33 - TN"/>
    <s v="N"/>
    <s v="998631"/>
    <n v="1"/>
    <s v="NOS"/>
    <n v="18"/>
    <n v="2600"/>
    <m/>
    <n v="234"/>
    <n v="234"/>
    <m/>
    <m/>
    <s v="HT REGISTERED"/>
  </r>
  <r>
    <s v="411"/>
    <x v="4"/>
    <s v="H4110732082001"/>
    <d v="2020-08-07T00:00:00"/>
    <d v="2020-08-31T00:00:00"/>
    <s v="33AAACS5012P1ZE"/>
    <s v="SHAKTI CONTAINERS PRIVATE  LIMITED"/>
    <s v="33 - TN"/>
    <s v="N"/>
    <s v="998631"/>
    <m/>
    <s v="NOS"/>
    <n v="18"/>
    <n v="2600"/>
    <m/>
    <n v="234"/>
    <n v="234"/>
    <m/>
    <m/>
    <s v="HT REGISTERED"/>
  </r>
  <r>
    <s v="411"/>
    <x v="4"/>
    <s v="H4110731082001"/>
    <d v="2020-08-07T00:00:00"/>
    <d v="2020-08-31T00:00:00"/>
    <s v="33AAKCS8133K1Z2"/>
    <s v="SANMINA - SCI TECHNOLOGY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729082001"/>
    <d v="2020-08-07T00:00:00"/>
    <d v="2020-08-31T00:00:00"/>
    <s v="33AAAFW2626G1ZH"/>
    <s v="WHITE HOUSE"/>
    <s v="33 - TN"/>
    <s v="N"/>
    <s v="998631"/>
    <m/>
    <s v="NOS"/>
    <n v="18"/>
    <n v="2600"/>
    <m/>
    <n v="234"/>
    <n v="234"/>
    <m/>
    <m/>
    <s v="HT REGISTERED"/>
  </r>
  <r>
    <s v="411"/>
    <x v="4"/>
    <s v="H4110727082001"/>
    <d v="2020-08-07T00:00:00"/>
    <d v="2020-08-31T00:00:00"/>
    <s v="33AAACL8207F2ZU"/>
    <s v="CYBER PEARL INFORMATION TECHNOLOGY PARK PRIVATE LIMITED"/>
    <s v="33 - TN"/>
    <s v="N"/>
    <s v="998631"/>
    <m/>
    <s v="NOS"/>
    <n v="18"/>
    <n v="2600"/>
    <n v="468"/>
    <m/>
    <m/>
    <m/>
    <m/>
    <s v="HT REGISTERED"/>
  </r>
  <r>
    <s v="411"/>
    <x v="4"/>
    <s v="H4110724082001"/>
    <d v="2020-08-07T00:00:00"/>
    <d v="2020-08-31T00:00:00"/>
    <s v="33AAACM0405A1ZK"/>
    <s v="MOTHERSON AUTOMOTIVE TECHNOLOGIES   ENGG.(A DIVISION  OF MOTHERSON SUMISYSTEM LTD)"/>
    <s v="33 - TN"/>
    <s v="N"/>
    <s v="998631"/>
    <m/>
    <s v="NOS"/>
    <n v="18"/>
    <n v="2600"/>
    <m/>
    <n v="234"/>
    <n v="234"/>
    <m/>
    <m/>
    <s v="HT REGISTERED"/>
  </r>
  <r>
    <s v="411"/>
    <x v="4"/>
    <s v="H4110721082001"/>
    <d v="2020-08-07T00:00:00"/>
    <d v="2020-08-31T00:00:00"/>
    <s v="33AAACS4766Q1ZT"/>
    <s v="SOMIC ZF COMPONENTS PVT LTD"/>
    <s v="33 - TN"/>
    <s v="N"/>
    <s v="998631"/>
    <m/>
    <s v="NOS"/>
    <n v="18"/>
    <n v="2600"/>
    <m/>
    <n v="234"/>
    <n v="234"/>
    <m/>
    <m/>
    <s v="HT REGISTERED"/>
  </r>
  <r>
    <s v="411"/>
    <x v="4"/>
    <s v="H4110705082001"/>
    <d v="2020-08-07T00:00:00"/>
    <d v="2020-08-31T00:00:00"/>
    <s v="33AAACW0387R3ZS"/>
    <s v="WIPRO LIMITED"/>
    <s v="33 - TN"/>
    <s v="N"/>
    <s v="998631"/>
    <m/>
    <s v="NOS"/>
    <n v="18"/>
    <n v="2600"/>
    <n v="468"/>
    <m/>
    <m/>
    <m/>
    <m/>
    <s v="HT REGISTERED"/>
  </r>
  <r>
    <s v="411"/>
    <x v="4"/>
    <s v="H4110704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8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72082005"/>
    <d v="2020-08-07T00:00:00"/>
    <d v="2020-08-31T00:00:00"/>
    <s v="33AABCJ8689G1Z8"/>
    <s v="JCBL MARREL TIPP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67082002"/>
    <d v="2020-08-07T00:00:00"/>
    <d v="2020-08-31T00:00:00"/>
    <s v="33AAFCP5191D2ZK"/>
    <s v="PETRONASH ENGINEERING SERVIC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53082002"/>
    <d v="2020-08-07T00:00:00"/>
    <d v="2020-08-31T00:00:00"/>
    <s v="33AAACD3949E1ZY"/>
    <s v="DIAMOND ENGINEERING CHENNAI PVT LTD"/>
    <s v="33 - TN"/>
    <s v="N"/>
    <s v="998631"/>
    <m/>
    <s v="NOS"/>
    <n v="18"/>
    <n v="2600"/>
    <m/>
    <n v="234"/>
    <n v="234"/>
    <m/>
    <m/>
    <s v="HT REGISTERED"/>
  </r>
  <r>
    <s v="411"/>
    <x v="4"/>
    <s v="H4110626082002"/>
    <d v="2020-08-07T00:00:00"/>
    <d v="2020-08-31T00:00:00"/>
    <s v="33AAACB2533Q2ZO"/>
    <s v="BRAKE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624082004"/>
    <d v="2020-08-07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61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18082001"/>
    <d v="2020-08-07T00:00:00"/>
    <d v="2020-08-31T00:00:00"/>
    <s v="33AACCK8861G1ZG"/>
    <s v="KCC PAINT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0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88082002"/>
    <d v="2020-08-07T00:00:00"/>
    <d v="2020-08-31T00:00:00"/>
    <s v="33AABCT2265L1ZB"/>
    <s v="TIMKEN ENGINEERING &amp; RESEARCH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587082001"/>
    <d v="2020-08-07T00:00:00"/>
    <d v="2020-08-31T00:00:00"/>
    <s v="33AACCK8613J1ZJ"/>
    <s v="KOREA FUEL-TECH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7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73082003"/>
    <d v="2020-08-07T00:00:00"/>
    <d v="2020-08-01T00:00:00"/>
    <s v="33AAACA4651L1ZT"/>
    <s v="ASHOK LEYLAND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572082002"/>
    <d v="2020-08-07T00:00:00"/>
    <d v="2020-08-01T00:00:00"/>
    <s v="33AAACM6894M1ZY"/>
    <s v="MAINETTI (INDIA) PVT. LTD.,"/>
    <s v="33 - TN"/>
    <s v="N"/>
    <s v="998631"/>
    <n v="1"/>
    <s v="NOS"/>
    <n v="18"/>
    <n v="2600"/>
    <m/>
    <n v="234"/>
    <n v="234"/>
    <m/>
    <m/>
    <s v="HT REGISTERED"/>
  </r>
  <r>
    <s v="411"/>
    <x v="4"/>
    <s v="H4110567082001"/>
    <d v="2020-08-07T00:00:00"/>
    <d v="2020-08-31T00:00:00"/>
    <s v="33AACCK7696P1ZQ"/>
    <s v="KMF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64082002"/>
    <d v="2020-08-07T00:00:00"/>
    <d v="2020-08-31T00:00:00"/>
    <s v="33AACCD3315L1ZX"/>
    <s v="DONGWOO SURFACE TECH (INDIA)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555082002"/>
    <d v="2020-08-07T00:00:00"/>
    <d v="2020-08-31T00:00:00"/>
    <s v="33AABCC7862N1ZB"/>
    <s v="CAPARO ENGINEERING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54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38082002"/>
    <d v="2020-08-07T00:00:00"/>
    <d v="2020-08-31T00:00:00"/>
    <s v="33AAGCT1726K1ZC"/>
    <s v="NA"/>
    <s v="33 - TN"/>
    <s v="N"/>
    <s v="998631"/>
    <m/>
    <s v="NOS"/>
    <n v="18"/>
    <n v="2600"/>
    <m/>
    <n v="234"/>
    <n v="234"/>
    <m/>
    <m/>
    <s v="HT REGISTERED"/>
  </r>
  <r>
    <s v="411"/>
    <x v="4"/>
    <s v="H4110501082004"/>
    <d v="2020-08-07T00:00:00"/>
    <d v="2020-08-31T00:00:00"/>
    <s v="33AABCM8375L2Z2"/>
    <s v="THE RAMCO CEMENTS LIMITED"/>
    <s v="33 - TN"/>
    <s v="N"/>
    <s v="998631"/>
    <m/>
    <s v="NOS"/>
    <n v="18"/>
    <n v="2600"/>
    <m/>
    <n v="234"/>
    <n v="234"/>
    <m/>
    <m/>
    <s v="HT REGISTERED"/>
  </r>
  <r>
    <s v="411"/>
    <x v="4"/>
    <s v="H411049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6082001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1"/>
    <x v="4"/>
    <s v="H4110475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6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65082001"/>
    <d v="2020-08-07T00:00:00"/>
    <d v="2020-08-31T00:00:00"/>
    <s v="33AAACC2463N1ZP"/>
    <s v="PAR FORMULATION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42082001"/>
    <d v="2020-08-07T00:00:00"/>
    <d v="2020-08-31T00:00:00"/>
    <s v="33AACCC4346A1ZC"/>
    <s v="CONVENIO FOODS INTERNATIONAL P.LTD"/>
    <s v="33 - TN"/>
    <s v="N"/>
    <s v="998631"/>
    <m/>
    <s v="NOS"/>
    <n v="18"/>
    <n v="2600"/>
    <m/>
    <n v="234"/>
    <n v="234"/>
    <m/>
    <m/>
    <s v="HT REGISTERED"/>
  </r>
  <r>
    <s v="411"/>
    <x v="4"/>
    <s v="H4110429082002"/>
    <d v="2020-08-07T00:00:00"/>
    <d v="2020-08-31T00:00:00"/>
    <s v="33AADCS5069D1ZJ"/>
    <s v="SCHWING STETTER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427082001"/>
    <d v="2020-08-07T00:00:00"/>
    <d v="2020-08-31T00:00:00"/>
    <s v="33AAUCS1143B1ZN"/>
    <s v="STUMPP SCHUELE &amp; SOMAPPA AUTO SUSPENSION SYSTEM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23082002"/>
    <d v="2020-08-07T00:00:00"/>
    <d v="2020-08-31T00:00:00"/>
    <s v="33AAAFO0534F1ZW"/>
    <s v="OM EXPORTS"/>
    <s v="33 - TN"/>
    <s v="N"/>
    <s v="998631"/>
    <m/>
    <s v="NOS"/>
    <n v="18"/>
    <n v="2600"/>
    <m/>
    <n v="234"/>
    <n v="234"/>
    <m/>
    <m/>
    <s v="HT REGISTERED"/>
  </r>
  <r>
    <s v="411"/>
    <x v="4"/>
    <s v="H4110415082002"/>
    <d v="2020-08-07T00:00:00"/>
    <d v="2020-08-31T00:00:00"/>
    <s v="33AAACB2538F1Z7"/>
    <s v="R.STAHL (P) LTD"/>
    <s v="33 - TN"/>
    <s v="N"/>
    <s v="998631"/>
    <m/>
    <s v="NOS"/>
    <n v="18"/>
    <n v="2600"/>
    <m/>
    <n v="234"/>
    <n v="234"/>
    <m/>
    <m/>
    <s v="HT REGISTERED"/>
  </r>
  <r>
    <s v="411"/>
    <x v="4"/>
    <s v="H4110402082002"/>
    <d v="2020-08-07T00:00:00"/>
    <d v="2020-08-31T00:00:00"/>
    <s v="33AABCO2190F1ZT"/>
    <s v="HOSPIRA HEALTHCAR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97082001"/>
    <d v="2020-08-07T00:00:00"/>
    <d v="2020-08-31T00:00:00"/>
    <s v="33AAACU6053C1ZS"/>
    <s v="UNITED BREWE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394082002"/>
    <d v="2020-08-07T00:00:00"/>
    <d v="2020-08-31T00:00:00"/>
    <s v="33AAGCS4350J1ZD"/>
    <s v="HANIL AUTOMOTIVE INDIA PRIVATE          LIMITED"/>
    <s v="33 - TN"/>
    <s v="N"/>
    <s v="998631"/>
    <m/>
    <s v="NOS"/>
    <n v="18"/>
    <n v="2600"/>
    <m/>
    <n v="234"/>
    <n v="234"/>
    <m/>
    <m/>
    <s v="HT REGISTERED"/>
  </r>
  <r>
    <s v="411"/>
    <x v="4"/>
    <s v="H4110387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65082002"/>
    <d v="2020-08-07T00:00:00"/>
    <d v="2020-08-31T00:00:00"/>
    <s v="33AAATF0061E1ZG"/>
    <s v="INTERNATIONAL INSTITUTE OF BIOTECHNOLOGY AND TOXICOLOGY (IIBAT)"/>
    <s v="33 - TN"/>
    <s v="N"/>
    <s v="998631"/>
    <m/>
    <s v="NOS"/>
    <n v="18"/>
    <n v="2600"/>
    <m/>
    <n v="234"/>
    <n v="234"/>
    <m/>
    <m/>
    <s v="HT REGISTERED"/>
  </r>
  <r>
    <s v="411"/>
    <x v="4"/>
    <s v="H4110349082003"/>
    <d v="2020-08-07T00:00:00"/>
    <d v="2020-08-01T00:00:00"/>
    <s v="33AAHCR9756Q2ZE"/>
    <s v="RAJAM RESORTS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348082003"/>
    <d v="2020-08-07T00:00:00"/>
    <d v="2020-08-31T00:00:00"/>
    <s v="33AABCS5320H3ZP"/>
    <s v="SUNDARAM INDUST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44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40082001"/>
    <d v="2020-08-07T00:00:00"/>
    <d v="2020-08-31T00:00:00"/>
    <s v="33AAACM3964E1ZQ"/>
    <s v="MASTER FORGE (INDIA) PVT. LTD ."/>
    <s v="33 - TN"/>
    <s v="N"/>
    <s v="998631"/>
    <m/>
    <s v="NOS"/>
    <n v="18"/>
    <n v="2600"/>
    <m/>
    <n v="234"/>
    <n v="234"/>
    <m/>
    <m/>
    <s v="HT REGISTERED"/>
  </r>
  <r>
    <s v="411"/>
    <x v="4"/>
    <s v="H4110318082003"/>
    <d v="2020-08-07T00:00:00"/>
    <d v="2020-08-01T00:00:00"/>
    <s v="33AAACJ2661H1ZV"/>
    <s v="SUNGWOO HITECH INDIA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317082001"/>
    <d v="2020-08-07T00:00:00"/>
    <d v="2020-08-01T00:00:00"/>
    <s v="33AAACC2461Q1ZL"/>
    <s v="CHETTINAD MORIMURA SEMICONDUCTOR MATERIAL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314082003"/>
    <d v="2020-08-07T00:00:00"/>
    <d v="2020-08-31T00:00:00"/>
    <s v="33AAACH2804E1ZA"/>
    <s v="HSI AUTOMOTIV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11082001"/>
    <d v="2020-08-07T00:00:00"/>
    <d v="2020-08-31T00:00:00"/>
    <s v="33AAACM5270F1ZT"/>
    <s v="M G M DIAMOND BEACH RESORTS P LTD"/>
    <s v="33 - TN"/>
    <s v="N"/>
    <s v="998631"/>
    <m/>
    <s v="NOS"/>
    <n v="18"/>
    <n v="2600"/>
    <m/>
    <n v="234"/>
    <n v="234"/>
    <m/>
    <m/>
    <s v="HT REGISTERED"/>
  </r>
  <r>
    <s v="411"/>
    <x v="4"/>
    <s v="H4110297082001"/>
    <d v="2020-08-07T00:00:00"/>
    <d v="2020-08-31T00:00:00"/>
    <s v="33AAZCS3504R1ZK"/>
    <s v="SEOYON ELECTRONIC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77082001"/>
    <d v="2020-08-07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1"/>
    <x v="4"/>
    <s v="H4110275082003"/>
    <d v="2020-08-07T00:00:00"/>
    <d v="2020-08-01T00:00:00"/>
    <s v="33AAACI2673L1ZJ"/>
    <s v="INDIA JAPAN LIGHTING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273082001"/>
    <d v="2020-08-07T00:00:00"/>
    <d v="2020-08-31T00:00:00"/>
    <s v="33AABCK2674C1ZY"/>
    <s v="KAVITHA PIP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63082002"/>
    <d v="2020-08-07T00:00:00"/>
    <d v="2020-08-31T00:00:00"/>
    <s v="33AADCS1638L2ZA"/>
    <s v="Suprajit Engineering Limited"/>
    <s v="33 - TN"/>
    <s v="N"/>
    <s v="998631"/>
    <m/>
    <s v="NOS"/>
    <n v="18"/>
    <n v="2600"/>
    <m/>
    <n v="234"/>
    <n v="234"/>
    <m/>
    <m/>
    <s v="HT REGISTERED"/>
  </r>
  <r>
    <s v="411"/>
    <x v="4"/>
    <s v="H4110259082001"/>
    <d v="2020-08-07T00:00:00"/>
    <d v="2020-08-31T00:00:00"/>
    <s v="33AAACM4509P1ZC"/>
    <s v="MADRAS ENGINEERING INDUSTRIES P.LTD"/>
    <s v="33 - TN"/>
    <s v="N"/>
    <s v="998631"/>
    <m/>
    <s v="NOS"/>
    <n v="18"/>
    <n v="2600"/>
    <m/>
    <n v="234"/>
    <n v="234"/>
    <m/>
    <m/>
    <s v="HT REGISTERED"/>
  </r>
  <r>
    <s v="411"/>
    <x v="4"/>
    <s v="H4110244082001"/>
    <d v="2020-08-07T00:00:00"/>
    <d v="2020-08-31T00:00:00"/>
    <s v="33AABCS0400J1ZZ"/>
    <s v="STONE WONDERS INDIA LTD"/>
    <s v="33 - TN"/>
    <s v="N"/>
    <s v="998631"/>
    <m/>
    <s v="NOS"/>
    <n v="18"/>
    <n v="2600"/>
    <m/>
    <n v="234"/>
    <n v="234"/>
    <m/>
    <m/>
    <s v="HT REGISTERED"/>
  </r>
  <r>
    <s v="411"/>
    <x v="4"/>
    <s v="H4110186082002"/>
    <d v="2020-08-07T00:00:00"/>
    <d v="2020-08-31T00:00:00"/>
    <s v="33AAACC2461Q1ZL"/>
    <s v="CHETTINAD MORIMURA SEMICONDUCTOR MATERIAL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17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158082001"/>
    <d v="2020-08-07T00:00:00"/>
    <d v="2020-08-31T00:00:00"/>
    <s v="33AAACI0908C1ZC"/>
    <s v="IP RINGS LIMITED"/>
    <s v="33 - TN"/>
    <s v="N"/>
    <s v="998631"/>
    <m/>
    <s v="NOS"/>
    <n v="18"/>
    <n v="2600"/>
    <m/>
    <n v="234"/>
    <n v="234"/>
    <m/>
    <m/>
    <s v="HT REGISTERED"/>
  </r>
  <r>
    <s v="411"/>
    <x v="4"/>
    <s v="H4110135072001"/>
    <d v="2020-08-07T00:00:00"/>
    <d v="2020-08-31T00:00:00"/>
    <s v="33AAACT4827F1ZL"/>
    <s v="THOMSON PRESS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0107082002"/>
    <d v="2020-08-07T00:00:00"/>
    <d v="2020-08-31T00:00:00"/>
    <s v="33AAACM0096K1ZK"/>
    <s v="MAHLE ENGINE COMPONENT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047082001"/>
    <d v="2020-08-07T00:00:00"/>
    <d v="2020-08-31T00:00:00"/>
    <s v="33AABCE9596M1Z0"/>
    <s v="ELGI RUBBER COMPANY LIMITED"/>
    <s v="33 - TN"/>
    <s v="N"/>
    <s v="998631"/>
    <m/>
    <s v="NOS"/>
    <n v="18"/>
    <n v="2600"/>
    <m/>
    <n v="234"/>
    <n v="234"/>
    <m/>
    <m/>
    <s v="HT REGISTERED"/>
  </r>
  <r>
    <s v="410"/>
    <x v="22"/>
    <s v="H4100336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2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26082009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08082001"/>
    <d v="2020-08-07T00:00:00"/>
    <d v="2020-08-31T00:00:00"/>
    <s v="33AADCM7125J1ZJ"/>
    <s v="MODEL INFRA CORPORATION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96082001"/>
    <d v="2020-08-07T00:00:00"/>
    <d v="2020-08-31T00:00:00"/>
    <s v="33AACCD8366K1ZE"/>
    <s v="DUCK WOO AUTOIND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79082001"/>
    <d v="2020-08-07T00:00:00"/>
    <d v="2020-08-31T00:00:00"/>
    <s v="33AAACP4345A1Z2"/>
    <s v="PRABHA AUTO PRODUCTS (P) LTD.,"/>
    <s v="33 - TN"/>
    <s v="N"/>
    <s v="998631"/>
    <m/>
    <s v="NOS"/>
    <n v="18"/>
    <n v="2600"/>
    <m/>
    <n v="234"/>
    <n v="234"/>
    <m/>
    <m/>
    <s v="HT REGISTERED"/>
  </r>
  <r>
    <s v="410"/>
    <x v="22"/>
    <s v="H4100266082004"/>
    <d v="2020-08-07T00:00:00"/>
    <d v="2020-08-31T00:00:00"/>
    <s v="33AABCP5093Q1ZX"/>
    <s v="PHOROTECH SURFIN INDIA PVT LIMITED"/>
    <s v="33 - TN"/>
    <s v="N"/>
    <s v="998631"/>
    <m/>
    <s v="NOS"/>
    <n v="18"/>
    <n v="2600"/>
    <m/>
    <n v="234"/>
    <n v="234"/>
    <m/>
    <m/>
    <s v="HT REGISTERED"/>
  </r>
  <r>
    <s v="410"/>
    <x v="22"/>
    <s v="H4100250082001"/>
    <d v="2020-08-07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10"/>
    <x v="22"/>
    <s v="H4100241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6082002"/>
    <d v="2020-08-07T00:00:00"/>
    <d v="2020-08-31T00:00:00"/>
    <s v="33AACCD4171G1Z0"/>
    <s v="DONG SUNG AUTOMOTIVE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25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0082002"/>
    <d v="2020-08-07T00:00:00"/>
    <d v="2020-08-01T00:00:00"/>
    <s v="33AAACL0140P4ZN"/>
    <s v="LARSEN AND TOUBRO CONSTRUCTION MINING EQUIPMENT AND INDUSTRIAL MACHINERY BUSINESS VERTICAL"/>
    <s v="33 - TN"/>
    <s v="N"/>
    <s v="998631"/>
    <n v="1"/>
    <s v="NOS"/>
    <n v="18"/>
    <n v="2600"/>
    <m/>
    <n v="234"/>
    <n v="234"/>
    <m/>
    <m/>
    <s v="HT REGISTERED"/>
  </r>
  <r>
    <s v="410"/>
    <x v="22"/>
    <s v="H4100219082001"/>
    <d v="2020-08-07T00:00:00"/>
    <d v="2020-08-31T00:00:00"/>
    <s v="33AABCP3074H1ZN"/>
    <s v="PENNAR INDL. LTD"/>
    <s v="33 - TN"/>
    <s v="N"/>
    <s v="998631"/>
    <m/>
    <s v="NOS"/>
    <n v="18"/>
    <n v="2600"/>
    <m/>
    <n v="234"/>
    <n v="234"/>
    <m/>
    <m/>
    <s v="HT REGISTERED"/>
  </r>
  <r>
    <s v="410"/>
    <x v="22"/>
    <s v="H4100212082003"/>
    <d v="2020-08-07T00:00:00"/>
    <d v="2020-08-31T00:00:00"/>
    <s v="33ABUFS3095A1Z2"/>
    <s v="SAI BALAJI AGRO FOODS"/>
    <s v="33 - TN"/>
    <s v="N"/>
    <s v="998631"/>
    <m/>
    <s v="NOS"/>
    <n v="18"/>
    <n v="2600"/>
    <m/>
    <n v="234"/>
    <n v="234"/>
    <m/>
    <m/>
    <s v="HT REGISTERED"/>
  </r>
  <r>
    <s v="410"/>
    <x v="22"/>
    <s v="H4100209082007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03082003"/>
    <d v="2020-08-07T00:00:00"/>
    <d v="2020-08-31T00:00:00"/>
    <s v="33AAACO3649L1ZB"/>
    <s v="OREN HYDROCARBON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81082007"/>
    <d v="2020-08-07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10"/>
    <x v="22"/>
    <s v="H4100167082002"/>
    <d v="2020-08-07T00:00:00"/>
    <d v="2020-08-31T00:00:00"/>
    <s v="33AAACK3812D1Z7"/>
    <s v="KWALITY MILK FOODS LIMITED"/>
    <s v="33 - TN"/>
    <s v="N"/>
    <s v="998631"/>
    <m/>
    <s v="NOS"/>
    <n v="18"/>
    <n v="2600"/>
    <m/>
    <n v="234"/>
    <n v="234"/>
    <m/>
    <m/>
    <s v="HT REGISTERED"/>
  </r>
  <r>
    <s v="410"/>
    <x v="22"/>
    <s v="H4100149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37082001"/>
    <d v="2020-08-07T00:00:00"/>
    <d v="2020-08-31T00:00:00"/>
    <s v="33AACCS3208H1ZR"/>
    <s v="STAHL INDIA PRIVATE LTD"/>
    <s v="33 - TN"/>
    <s v="N"/>
    <s v="998631"/>
    <m/>
    <s v="NOS"/>
    <n v="18"/>
    <n v="2600"/>
    <m/>
    <n v="234"/>
    <n v="234"/>
    <m/>
    <m/>
    <s v="HT REGISTERED"/>
  </r>
  <r>
    <s v="406"/>
    <x v="30"/>
    <s v="H4061919082006"/>
    <d v="2020-08-07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06"/>
    <x v="30"/>
    <s v="H4061803082001"/>
    <d v="2020-08-07T00:00:00"/>
    <d v="2020-08-31T00:00:00"/>
    <s v="33AABCH3310C3ZG"/>
    <s v="HOTEL JAYA PUSHPAM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00082001"/>
    <d v="2020-08-07T00:00:00"/>
    <d v="2020-08-31T00:00:00"/>
    <s v="33AANFA6447L1Z4"/>
    <s v="AMBATTUR INFRA DEVELOPERS"/>
    <s v="33 - TN"/>
    <s v="N"/>
    <s v="998631"/>
    <m/>
    <s v="NOS"/>
    <n v="18"/>
    <n v="2600"/>
    <m/>
    <n v="234"/>
    <n v="234"/>
    <m/>
    <m/>
    <s v="HT REGISTERED"/>
  </r>
  <r>
    <s v="406"/>
    <x v="30"/>
    <s v="H4061770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8082006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9082001"/>
    <d v="2020-08-07T00:00:00"/>
    <d v="2020-08-31T00:00:00"/>
    <s v="33AAACS8779D1Z7"/>
    <s v="SUNDRAM FASTENERS LIMITED"/>
    <s v="33 - TN"/>
    <s v="N"/>
    <s v="998631"/>
    <m/>
    <s v="NOS"/>
    <n v="18"/>
    <n v="2600"/>
    <m/>
    <n v="234"/>
    <n v="234"/>
    <m/>
    <m/>
    <s v="HT REGISTERED"/>
  </r>
  <r>
    <s v="406"/>
    <x v="30"/>
    <s v="H406171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0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4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84082001"/>
    <d v="2020-08-07T00:00:00"/>
    <d v="2020-08-31T00:00:00"/>
    <s v="33AAACA6238K1ZS"/>
    <s v="AZTEC AUTO LTD."/>
    <s v="33 - TN"/>
    <s v="N"/>
    <s v="998631"/>
    <m/>
    <s v="NOS"/>
    <n v="18"/>
    <n v="2600"/>
    <m/>
    <n v="234"/>
    <n v="234"/>
    <m/>
    <m/>
    <s v="HT REGISTERED"/>
  </r>
  <r>
    <s v="406"/>
    <x v="30"/>
    <s v="H4061311082004"/>
    <d v="2020-08-07T00:00:00"/>
    <d v="2020-08-31T00:00:00"/>
    <s v="33AAACM4509P1ZC"/>
    <s v="MADRAS ENGINEERING INDUSTRIES P.LTD"/>
    <s v="33 - TN"/>
    <s v="N"/>
    <s v="998631"/>
    <m/>
    <s v="NOS"/>
    <n v="18"/>
    <n v="2600"/>
    <m/>
    <n v="234"/>
    <n v="234"/>
    <m/>
    <m/>
    <s v="HT REGISTERED"/>
  </r>
  <r>
    <s v="406"/>
    <x v="30"/>
    <s v="H4061113082002"/>
    <d v="2020-08-07T00:00:00"/>
    <d v="2020-08-31T00:00:00"/>
    <s v="33AAACB2533Q1ZP"/>
    <s v="BRAKES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110082004"/>
    <d v="2020-08-07T00:00:00"/>
    <d v="2020-08-31T00:00:00"/>
    <s v="33AADCT1398N1ZX"/>
    <s v="TUBE INVESTMENTS OF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102082006"/>
    <d v="2020-08-07T00:00:00"/>
    <d v="2020-08-31T00:00:00"/>
    <s v="33AAACL3763E1ZU"/>
    <s v="LUCAS T.V.S. LIMITED"/>
    <s v="33 - TN"/>
    <s v="N"/>
    <s v="998631"/>
    <m/>
    <s v="NOS"/>
    <n v="18"/>
    <n v="2600"/>
    <m/>
    <n v="234"/>
    <n v="234"/>
    <m/>
    <m/>
    <s v="HT REGISTERED"/>
  </r>
  <r>
    <s v="406"/>
    <x v="30"/>
    <s v="H4061050082003"/>
    <d v="2020-08-07T00:00:00"/>
    <d v="2020-08-31T00:00:00"/>
    <s v="33AADCT1398N1ZX"/>
    <s v="TUBE INVESTMENTS OF INDIA LIMITED"/>
    <s v="33 - TN"/>
    <s v="N"/>
    <s v="998631"/>
    <m/>
    <s v="NOS"/>
    <n v="18"/>
    <n v="3000"/>
    <m/>
    <n v="270"/>
    <n v="270"/>
    <m/>
    <m/>
    <s v="HT REGISTERED"/>
  </r>
  <r>
    <s v="402"/>
    <x v="31"/>
    <s v="H4022559082002"/>
    <d v="2020-08-07T00:00:00"/>
    <d v="2020-08-31T00:00:00"/>
    <s v="33AAACN2811R1ZE"/>
    <s v="A G HOSPITALITIE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79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7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2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5082004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3082003"/>
    <d v="2020-08-07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18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54082001"/>
    <d v="2020-08-07T00:00:00"/>
    <d v="2020-08-31T00:00:00"/>
    <s v="33AAECS9541D1ZH"/>
    <s v="SAVERA INDUSTRIES LIMITED"/>
    <s v="33 - TN"/>
    <s v="N"/>
    <s v="998631"/>
    <m/>
    <s v="NOS"/>
    <n v="18"/>
    <n v="2600"/>
    <m/>
    <n v="234"/>
    <n v="234"/>
    <m/>
    <m/>
    <s v="HT REGISTERED"/>
  </r>
  <r>
    <s v="401"/>
    <x v="6"/>
    <s v="H4011096082003"/>
    <d v="2020-08-07T00:00:00"/>
    <d v="2020-08-31T00:00:00"/>
    <s v="33AACCN9852G1ZC"/>
    <s v="NATIONAL PAYMENTS CORPORATION OF INDIA"/>
    <s v="33 - TN"/>
    <s v="N"/>
    <s v="998631"/>
    <m/>
    <s v="NOS"/>
    <n v="18"/>
    <n v="2600"/>
    <m/>
    <n v="234"/>
    <n v="234"/>
    <m/>
    <m/>
    <s v="HT REGISTERED"/>
  </r>
  <r>
    <s v="400"/>
    <x v="5"/>
    <s v="H4001010082003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9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6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01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54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49082006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4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06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9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8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81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58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48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33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8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5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5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47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37082004"/>
    <d v="2020-08-07T00:00:00"/>
    <d v="2020-08-31T00:00:00"/>
    <s v="33AAACM2162N1ZJ"/>
    <s v="MIOT INTERNATIONAL"/>
    <s v="33 - TN"/>
    <s v="N"/>
    <s v="998631"/>
    <m/>
    <s v="NOS"/>
    <n v="18"/>
    <n v="2600"/>
    <m/>
    <n v="234"/>
    <n v="234"/>
    <m/>
    <m/>
    <s v="HT REGISTERED"/>
  </r>
  <r>
    <s v="400"/>
    <x v="5"/>
    <s v="H400043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2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15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82082002"/>
    <d v="2020-08-07T00:00:00"/>
    <d v="2020-08-31T00:00:00"/>
    <s v="33AAACT2935J2ZE"/>
    <s v="TAMIL NADU NEWSPRINT AND PAPERS LIMITED"/>
    <s v="33 - TN"/>
    <s v="N"/>
    <s v="998631"/>
    <m/>
    <s v="NOS"/>
    <n v="18"/>
    <n v="2600"/>
    <m/>
    <n v="234"/>
    <n v="234"/>
    <m/>
    <m/>
    <s v="HT REGISTERED"/>
  </r>
  <r>
    <s v="400"/>
    <x v="5"/>
    <s v="H4000365082001"/>
    <d v="2020-08-07T00:00:00"/>
    <d v="2020-08-31T00:00:00"/>
    <s v="33AAACN2851P1ZA"/>
    <s v="NAVODAYA MASS ENTERTAINMENTS LIMITED"/>
    <s v="33 - TN"/>
    <s v="N"/>
    <s v="998631"/>
    <m/>
    <s v="NOS"/>
    <n v="18"/>
    <n v="2600"/>
    <m/>
    <n v="234"/>
    <n v="234"/>
    <m/>
    <m/>
    <s v="HT REGISTERED"/>
  </r>
  <r>
    <s v="400"/>
    <x v="5"/>
    <s v="H4000364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03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6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57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3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2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9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67082001"/>
    <d v="2020-08-07T00:00:00"/>
    <d v="2020-08-31T00:00:00"/>
    <s v="33AAICM6095N1ZV"/>
    <s v="MERCANTILE VENTURES LIMITED"/>
    <s v="33 - TN"/>
    <s v="N"/>
    <s v="998631"/>
    <m/>
    <s v="NOS"/>
    <n v="18"/>
    <n v="2600"/>
    <m/>
    <n v="234"/>
    <n v="234"/>
    <m/>
    <m/>
    <s v="HT REGISTERED"/>
  </r>
  <r>
    <s v="400"/>
    <x v="5"/>
    <s v="H4000089082002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76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59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22082001"/>
    <d v="2020-08-07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60082002"/>
    <d v="2020-08-06T00:00:00"/>
    <d v="2020-08-31T00:00:00"/>
    <s v="33AABFT9733C1ZD"/>
    <s v="KODANAD ESTATE"/>
    <s v="33 - TN"/>
    <s v="N"/>
    <s v="998631"/>
    <m/>
    <s v="NOS"/>
    <n v="18"/>
    <n v="2600"/>
    <m/>
    <n v="234"/>
    <n v="234"/>
    <m/>
    <m/>
    <s v="HT REGISTERED"/>
  </r>
  <r>
    <s v="482"/>
    <x v="23"/>
    <s v="H4820123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00082004"/>
    <d v="2020-08-06T00:00:00"/>
    <d v="2020-08-31T00:00:00"/>
    <s v="33AABCC1864G1Z0"/>
    <s v="CHEMBALA TEA FACTORY (P) LTD"/>
    <s v="33 - TN"/>
    <s v="N"/>
    <s v="998631"/>
    <m/>
    <s v="NOS"/>
    <n v="18"/>
    <n v="2600"/>
    <m/>
    <n v="234"/>
    <n v="234"/>
    <m/>
    <m/>
    <s v="HT REGISTERED"/>
  </r>
  <r>
    <s v="482"/>
    <x v="23"/>
    <s v="H4820061082002"/>
    <d v="2020-08-06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82"/>
    <x v="23"/>
    <s v="H4820048082002"/>
    <d v="2020-08-06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82"/>
    <x v="23"/>
    <s v="H4820047082002"/>
    <d v="2020-08-06T00:00:00"/>
    <d v="2020-08-31T00:00:00"/>
    <s v="33AAACH7389C1ZO"/>
    <s v="HAVUKKAL  TEA  AND PRODUCE COMPANY PVT LTD"/>
    <s v="33 - TN"/>
    <s v="N"/>
    <s v="998631"/>
    <m/>
    <s v="NOS"/>
    <n v="18"/>
    <n v="2600"/>
    <m/>
    <n v="234"/>
    <n v="234"/>
    <m/>
    <m/>
    <s v="HT REGISTERED"/>
  </r>
  <r>
    <s v="482"/>
    <x v="23"/>
    <s v="H482003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28082002"/>
    <d v="2020-08-06T00:00:00"/>
    <d v="2020-08-31T00:00:00"/>
    <s v="33AABFT9733C1ZD"/>
    <s v="KODANAD ESTATE"/>
    <s v="33 - TN"/>
    <s v="N"/>
    <s v="998631"/>
    <m/>
    <s v="NOS"/>
    <n v="18"/>
    <n v="2600"/>
    <m/>
    <n v="234"/>
    <n v="234"/>
    <m/>
    <m/>
    <s v="HT REGISTERED"/>
  </r>
  <r>
    <s v="482"/>
    <x v="23"/>
    <s v="H4820015082002"/>
    <d v="2020-08-06T00:00:00"/>
    <d v="2020-08-31T00:00:00"/>
    <s v="33AAACW2789B1ZH"/>
    <s v="WOODBRIAR"/>
    <s v="33 - TN"/>
    <s v="N"/>
    <s v="998631"/>
    <m/>
    <s v="NOS"/>
    <n v="18"/>
    <n v="2600"/>
    <m/>
    <n v="234"/>
    <n v="234"/>
    <m/>
    <m/>
    <s v="HT REGISTERED"/>
  </r>
  <r>
    <s v="482"/>
    <x v="23"/>
    <s v="H4820012082002"/>
    <d v="2020-08-06T00:00:00"/>
    <d v="2020-08-31T00:00:00"/>
    <s v="33AAACT4309C3ZW"/>
    <s v="THE BOMBAY BURMAH TRADING CORPORATION LTD"/>
    <s v="33 - TN"/>
    <s v="N"/>
    <s v="998631"/>
    <m/>
    <s v="NOS"/>
    <n v="18"/>
    <n v="2600"/>
    <m/>
    <n v="234"/>
    <n v="234"/>
    <m/>
    <m/>
    <s v="HT REGISTERED"/>
  </r>
  <r>
    <s v="482"/>
    <x v="23"/>
    <s v="H4820008082002"/>
    <d v="2020-08-06T00:00:00"/>
    <d v="2020-08-31T00:00:00"/>
    <s v="33AABCT0021G2Z3"/>
    <s v="KILKOTAGIRI AND THIRUMBADI PLANTATIONS LIMITED"/>
    <s v="33 - TN"/>
    <s v="N"/>
    <s v="998631"/>
    <m/>
    <s v="NOS"/>
    <n v="18"/>
    <n v="2600"/>
    <m/>
    <n v="234"/>
    <n v="234"/>
    <m/>
    <m/>
    <s v="HT REGISTERED"/>
  </r>
  <r>
    <s v="482"/>
    <x v="23"/>
    <s v="H4820003082002"/>
    <d v="2020-08-06T00:00:00"/>
    <d v="2020-08-31T00:00:00"/>
    <s v="33AACCG4443L1ZN"/>
    <s v="GLENWORTH EST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116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9082001"/>
    <d v="2020-08-06T00:00:00"/>
    <d v="2020-08-31T00:00:00"/>
    <s v="33AAUFA2327E1ZP"/>
    <s v="AKR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2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07082002"/>
    <d v="2020-08-06T00:00:00"/>
    <d v="2020-08-31T00:00:00"/>
    <s v="33AABCK0056E1Z6"/>
    <s v="KANAM LATEX INDUSTRIE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29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0082002"/>
    <d v="2020-08-06T00:00:00"/>
    <d v="2020-08-31T00:00:00"/>
    <s v="33AAAFT8489J1ZO"/>
    <s v="THE GLOBE RADIO COMPANY"/>
    <s v="33 - TN"/>
    <s v="N"/>
    <s v="998631"/>
    <m/>
    <s v="NOS"/>
    <n v="18"/>
    <n v="2600"/>
    <m/>
    <n v="234"/>
    <n v="234"/>
    <m/>
    <m/>
    <s v="HT REGISTERED"/>
  </r>
  <r>
    <s v="472"/>
    <x v="16"/>
    <s v="H4720283082003"/>
    <d v="2020-08-06T00:00:00"/>
    <d v="2020-08-31T00:00:00"/>
    <s v="33AACCV5130F1ZR"/>
    <s v="ARJUN PULP AND PAPER (INDIA)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28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1082001"/>
    <d v="2020-08-06T00:00:00"/>
    <d v="2020-08-31T00:00:00"/>
    <s v="33AFQPR2835H1Z6"/>
    <s v="K.K.M. BLUE  METALS"/>
    <s v="33 - TN"/>
    <s v="N"/>
    <s v="998631"/>
    <m/>
    <s v="NOS"/>
    <n v="18"/>
    <n v="2600"/>
    <m/>
    <n v="234"/>
    <n v="234"/>
    <m/>
    <m/>
    <s v="HT REGISTERED"/>
  </r>
  <r>
    <s v="472"/>
    <x v="16"/>
    <s v="H472025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47082001"/>
    <d v="2020-08-06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24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4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34082001"/>
    <d v="2020-08-06T00:00:00"/>
    <d v="2020-08-31T00:00:00"/>
    <s v="33ABXPJ7672F1Z6"/>
    <s v="V.V.RICE MILL"/>
    <s v="33 - TN"/>
    <s v="N"/>
    <s v="998631"/>
    <m/>
    <s v="NOS"/>
    <n v="18"/>
    <n v="2600"/>
    <m/>
    <n v="234"/>
    <n v="234"/>
    <m/>
    <m/>
    <s v="HT REGISTERED"/>
  </r>
  <r>
    <s v="472"/>
    <x v="16"/>
    <s v="H4720210082001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2"/>
    <x v="16"/>
    <s v="H472020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8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8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81082001"/>
    <d v="2020-08-06T00:00:00"/>
    <d v="2020-08-01T00:00:00"/>
    <s v="33AADCS3017R1Z6"/>
    <s v="SUBBURAJ SPINNING MILLS PRIVATE LIMITED"/>
    <s v="33 - TN"/>
    <s v="N"/>
    <s v="998631"/>
    <n v="1"/>
    <s v="NOS"/>
    <n v="18"/>
    <n v="2600"/>
    <m/>
    <n v="234"/>
    <n v="234"/>
    <m/>
    <m/>
    <s v="HT REGISTERED"/>
  </r>
  <r>
    <s v="472"/>
    <x v="16"/>
    <s v="H4720176082002"/>
    <d v="2020-08-06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155082001"/>
    <d v="2020-08-06T00:00:00"/>
    <d v="2020-08-31T00:00:00"/>
    <s v="33AACCB7122P1ZM"/>
    <s v="BLUE METALS  COMPANY PVT LTD"/>
    <s v="33 - TN"/>
    <s v="N"/>
    <s v="998631"/>
    <m/>
    <s v="NOS"/>
    <n v="18"/>
    <n v="2600"/>
    <m/>
    <n v="234"/>
    <n v="234"/>
    <m/>
    <m/>
    <s v="HT REGISTERED"/>
  </r>
  <r>
    <s v="472"/>
    <x v="16"/>
    <s v="H472015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1082002"/>
    <d v="2020-08-06T00:00:00"/>
    <d v="2020-08-31T00:00:00"/>
    <s v="33AAAHA3437K1ZN"/>
    <s v="OMEGA ZIPS"/>
    <s v="33 - TN"/>
    <s v="N"/>
    <s v="998631"/>
    <m/>
    <s v="NOS"/>
    <n v="18"/>
    <n v="2600"/>
    <m/>
    <n v="234"/>
    <n v="234"/>
    <m/>
    <m/>
    <s v="HT REGISTERED"/>
  </r>
  <r>
    <s v="472"/>
    <x v="16"/>
    <s v="H4720146082002"/>
    <d v="2020-08-06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72"/>
    <x v="16"/>
    <s v="H4720123082002"/>
    <d v="2020-08-06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72"/>
    <x v="16"/>
    <s v="H47201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9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5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2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1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0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38082003"/>
    <d v="2020-08-06T00:00:00"/>
    <d v="2020-08-31T00:00:00"/>
    <s v="33ABZFS3585L1Z7"/>
    <s v="SITHER  METAL INDUSTRY"/>
    <s v="33 - TN"/>
    <s v="N"/>
    <s v="998631"/>
    <m/>
    <s v="NOS"/>
    <n v="18"/>
    <n v="2600"/>
    <m/>
    <n v="234"/>
    <n v="234"/>
    <m/>
    <m/>
    <s v="HT REGISTERED"/>
  </r>
  <r>
    <s v="470"/>
    <x v="2"/>
    <s v="H4700332082001"/>
    <d v="2020-08-06T00:00:00"/>
    <d v="2020-08-31T00:00:00"/>
    <s v="33AAICP1614L2ZG"/>
    <s v="PEARL CITY MARINE PRODUCT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6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55082001"/>
    <d v="2020-08-06T00:00:00"/>
    <d v="2020-08-31T00:00:00"/>
    <s v="33AADCP2988G2Z9"/>
    <s v="HOTEL ROYAL PARK C/o.PENINSULA HOTEL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27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9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98082001"/>
    <d v="2020-08-06T00:00:00"/>
    <d v="2020-08-31T00:00:00"/>
    <s v="33AABFT4901A1ZX"/>
    <s v="THEVA &amp; CO"/>
    <s v="33 - TN"/>
    <s v="N"/>
    <s v="998631"/>
    <m/>
    <s v="NOS"/>
    <n v="18"/>
    <n v="2600"/>
    <m/>
    <n v="234"/>
    <n v="234"/>
    <m/>
    <m/>
    <s v="HT REGISTERED"/>
  </r>
  <r>
    <s v="470"/>
    <x v="2"/>
    <s v="H4700169082002"/>
    <d v="2020-08-06T00:00:00"/>
    <d v="2020-08-31T00:00:00"/>
    <s v="33AAECM8194Q1ZP"/>
    <s v="MARIS ASSOCIATES PVT. LTD.,"/>
    <s v="33 - TN"/>
    <s v="N"/>
    <s v="998631"/>
    <m/>
    <s v="NOS"/>
    <n v="18"/>
    <n v="2600"/>
    <m/>
    <n v="234"/>
    <n v="234"/>
    <m/>
    <m/>
    <s v="HT REGISTERED"/>
  </r>
  <r>
    <s v="470"/>
    <x v="2"/>
    <s v="H4700166082001"/>
    <d v="2020-08-06T00:00:00"/>
    <d v="2020-08-31T00:00:00"/>
    <s v="33AACCS5277Q1ZR"/>
    <s v="SAHAYAMATHA SALT REFINERY PVT LIMITED"/>
    <s v="33 - TN"/>
    <s v="N"/>
    <s v="998631"/>
    <m/>
    <s v="NOS"/>
    <n v="18"/>
    <n v="2600"/>
    <m/>
    <n v="234"/>
    <n v="234"/>
    <m/>
    <m/>
    <s v="HT REGISTERED"/>
  </r>
  <r>
    <s v="470"/>
    <x v="2"/>
    <s v="H4700151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21082003"/>
    <d v="2020-08-06T00:00:00"/>
    <d v="2020-08-31T00:00:00"/>
    <s v="33AAACN6601P1ZE"/>
    <s v="NILA SEAFOOD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106082001"/>
    <d v="2020-08-06T00:00:00"/>
    <d v="2020-08-31T00:00:00"/>
    <s v="33AAACK2194C1Z0"/>
    <s v="KADER INVESTMENTS AND TRADING COMPANY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104082001"/>
    <d v="2020-08-06T00:00:00"/>
    <d v="2020-08-31T00:00:00"/>
    <s v="33AAECM8194Q1ZP"/>
    <s v="MARIS ASSOCIATES PVT. LTD.,"/>
    <s v="33 - TN"/>
    <s v="N"/>
    <s v="998631"/>
    <m/>
    <s v="NOS"/>
    <n v="18"/>
    <n v="2600"/>
    <m/>
    <n v="234"/>
    <n v="234"/>
    <m/>
    <m/>
    <s v="HT REGISTERED"/>
  </r>
  <r>
    <s v="470"/>
    <x v="2"/>
    <s v="H4700102082001"/>
    <d v="2020-08-06T00:00:00"/>
    <d v="2020-08-31T00:00:00"/>
    <s v="33AABCP7916Q2ZW"/>
    <s v="PHILLIPS FOODS INDIA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099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91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32082003"/>
    <d v="2020-08-06T00:00:00"/>
    <d v="2020-08-31T00:00:00"/>
    <s v="33AAACV8438J1Z3"/>
    <s v="VVD AND SON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015082002"/>
    <d v="2020-08-06T00:00:00"/>
    <d v="2020-08-01T00:00:00"/>
    <s v="33AAACS4668K1Z4"/>
    <s v="SOUTHERN PETROCHEMICAL INDUSTRIES CORPORATION LTD."/>
    <s v="33 - TN"/>
    <s v="N"/>
    <s v="998631"/>
    <n v="1"/>
    <s v="NOS"/>
    <n v="18"/>
    <n v="3000"/>
    <m/>
    <n v="270"/>
    <n v="270"/>
    <m/>
    <m/>
    <s v="HT REGISTERED"/>
  </r>
  <r>
    <s v="462"/>
    <x v="17"/>
    <s v="H462005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27082001"/>
    <d v="2020-08-06T00:00:00"/>
    <d v="2020-08-31T00:00:00"/>
    <s v="33AAGCA7616M1ZI"/>
    <s v="AQUAGRI PROCESSING PRIVATE LIMITED"/>
    <s v="33 - TN"/>
    <s v="N"/>
    <s v="998631"/>
    <m/>
    <s v="NOS"/>
    <n v="18"/>
    <n v="2600"/>
    <m/>
    <n v="234"/>
    <n v="234"/>
    <m/>
    <m/>
    <s v="HT REGISTERED"/>
  </r>
  <r>
    <s v="460"/>
    <x v="32"/>
    <s v="H4600075082004"/>
    <d v="2020-08-06T00:00:00"/>
    <d v="2020-08-01T00:00:00"/>
    <s v="33AACCS5280M1Z4"/>
    <s v="SREE KADERI AMBAL MILLS LTD."/>
    <s v="33 - TN"/>
    <s v="N"/>
    <s v="998631"/>
    <n v="1"/>
    <s v="NOS"/>
    <n v="18"/>
    <n v="2600"/>
    <m/>
    <n v="234"/>
    <n v="234"/>
    <m/>
    <m/>
    <s v="HT REGISTERED"/>
  </r>
  <r>
    <s v="460"/>
    <x v="32"/>
    <s v="H4600046082004"/>
    <d v="2020-08-06T00:00:00"/>
    <d v="2020-08-31T00:00:00"/>
    <s v="33AACCS5280M1Z4"/>
    <s v="SREE KADERI AMBAL MILLS LTD."/>
    <s v="33 - TN"/>
    <s v="N"/>
    <s v="998631"/>
    <m/>
    <s v="NOS"/>
    <n v="18"/>
    <n v="2600"/>
    <m/>
    <n v="234"/>
    <n v="234"/>
    <m/>
    <m/>
    <s v="HT REGISTERED"/>
  </r>
  <r>
    <s v="450"/>
    <x v="0"/>
    <s v="H450040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1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7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21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18082001"/>
    <d v="2020-08-06T00:00:00"/>
    <d v="2020-08-31T00:00:00"/>
    <s v="33AACCN4127A1Z6"/>
    <s v="NAGAPPA AND NAGAPPA SPINTEX (P) LTD."/>
    <s v="33 - TN"/>
    <s v="N"/>
    <s v="998631"/>
    <m/>
    <s v="NOS"/>
    <n v="18"/>
    <n v="2600"/>
    <m/>
    <n v="234"/>
    <n v="234"/>
    <m/>
    <m/>
    <s v="HT REGISTERED"/>
  </r>
  <r>
    <s v="450"/>
    <x v="0"/>
    <s v="H450019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77082007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47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5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38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0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7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3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0082001"/>
    <d v="2020-08-06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6"/>
    <x v="8"/>
    <s v="H4460053082001"/>
    <d v="2020-08-06T00:00:00"/>
    <d v="2020-08-31T00:00:00"/>
    <s v="33AAAFA7748R1ZZ"/>
    <s v="A.M.K METAL INDUSTRY"/>
    <s v="33 - TN"/>
    <s v="N"/>
    <s v="998631"/>
    <m/>
    <s v="NOS"/>
    <n v="18"/>
    <n v="2600"/>
    <m/>
    <n v="234"/>
    <n v="234"/>
    <m/>
    <m/>
    <s v="HT REGISTERED"/>
  </r>
  <r>
    <s v="445"/>
    <x v="33"/>
    <s v="H4450067082001"/>
    <d v="2020-08-06T00:00:00"/>
    <d v="2020-08-31T00:00:00"/>
    <s v="33AAACO1598A1ZU"/>
    <s v="OIL AND NATURAL GAS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25082001"/>
    <d v="2020-08-06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4"/>
    <x v="25"/>
    <s v="H4440114082002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4"/>
    <x v="25"/>
    <s v="H444008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57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56082001"/>
    <d v="2020-08-06T00:00:00"/>
    <d v="2020-08-31T00:00:00"/>
    <s v="33AAAAB0187C1ZG"/>
    <s v="SASTRA"/>
    <s v="33 - TN"/>
    <s v="N"/>
    <s v="998631"/>
    <m/>
    <s v="NOS"/>
    <n v="18"/>
    <n v="2600"/>
    <m/>
    <n v="234"/>
    <n v="234"/>
    <m/>
    <m/>
    <s v="HT REGISTERED"/>
  </r>
  <r>
    <s v="444"/>
    <x v="25"/>
    <s v="H444000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03082007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87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70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90082004"/>
    <d v="2020-08-06T00:00:00"/>
    <d v="2020-08-31T00:00:00"/>
    <s v="33AAECS3466P1ZW"/>
    <s v="SRI KUPPANNA SPG MILL P LTD"/>
    <s v="33 - TN"/>
    <s v="N"/>
    <s v="998631"/>
    <m/>
    <s v="NOS"/>
    <n v="18"/>
    <n v="2600"/>
    <m/>
    <n v="234"/>
    <n v="234"/>
    <m/>
    <m/>
    <s v="HT REGISTERED"/>
  </r>
  <r>
    <s v="439"/>
    <x v="19"/>
    <s v="H4390238082006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573082002"/>
    <d v="2020-08-06T00:00:00"/>
    <d v="2020-08-31T00:00:00"/>
    <s v="33AAJCS7849B1Z9"/>
    <s v="SCM  SILKS  PRIVATE  LIMITED"/>
    <s v="33 - TN"/>
    <s v="N"/>
    <s v="998631"/>
    <m/>
    <s v="NOS"/>
    <n v="18"/>
    <n v="2600"/>
    <m/>
    <n v="234"/>
    <n v="234"/>
    <m/>
    <m/>
    <s v="HT REGISTERED"/>
  </r>
  <r>
    <s v="438"/>
    <x v="12"/>
    <s v="H4380564082002"/>
    <d v="2020-08-06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8"/>
    <x v="12"/>
    <s v="H4380532082002"/>
    <d v="2020-08-06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8"/>
    <x v="12"/>
    <s v="H4380510082002"/>
    <d v="2020-08-06T00:00:00"/>
    <d v="2020-08-31T00:00:00"/>
    <s v="33AETPR1870G1Z6"/>
    <s v="JUNIOR PROCESSING MILL"/>
    <s v="33 - TN"/>
    <s v="N"/>
    <s v="998631"/>
    <m/>
    <s v="NOS"/>
    <n v="18"/>
    <n v="2600"/>
    <m/>
    <n v="234"/>
    <n v="234"/>
    <m/>
    <m/>
    <s v="HT REGISTERED"/>
  </r>
  <r>
    <s v="438"/>
    <x v="12"/>
    <s v="H4380486082002"/>
    <d v="2020-08-06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8"/>
    <x v="12"/>
    <s v="H4380481082003"/>
    <d v="2020-08-06T00:00:00"/>
    <d v="2020-08-31T00:00:00"/>
    <s v="33ALAPS3034R1ZU"/>
    <s v="SRI SAKTHI CINEMAS"/>
    <s v="33 - TN"/>
    <s v="N"/>
    <s v="998631"/>
    <m/>
    <s v="NOS"/>
    <n v="18"/>
    <n v="2600"/>
    <m/>
    <n v="234"/>
    <n v="234"/>
    <m/>
    <m/>
    <s v="HT REGISTERED"/>
  </r>
  <r>
    <s v="438"/>
    <x v="12"/>
    <s v="H4380480082006"/>
    <d v="2020-08-06T00:00:00"/>
    <d v="2020-08-31T00:00:00"/>
    <s v="33AACCK0893N1Z9"/>
    <s v="K P R MILL LIMITED"/>
    <s v="33 - TN"/>
    <s v="N"/>
    <s v="998631"/>
    <m/>
    <s v="NOS"/>
    <n v="18"/>
    <n v="2600"/>
    <m/>
    <n v="234"/>
    <n v="234"/>
    <m/>
    <m/>
    <s v="HT REGISTERED"/>
  </r>
  <r>
    <s v="438"/>
    <x v="12"/>
    <s v="H4380468082001"/>
    <d v="2020-08-06T00:00:00"/>
    <d v="2020-08-31T00:00:00"/>
    <s v="33AAICA3759P1Z6"/>
    <s v="AHILL APPAREL EXPORTS (P) LIMITED"/>
    <s v="33 - TN"/>
    <s v="N"/>
    <s v="998631"/>
    <m/>
    <s v="NOS"/>
    <n v="18"/>
    <n v="2600"/>
    <m/>
    <n v="234"/>
    <n v="234"/>
    <m/>
    <m/>
    <s v="HT REGISTERED"/>
  </r>
  <r>
    <s v="438"/>
    <x v="12"/>
    <s v="H4380464082005"/>
    <d v="2020-08-06T00:00:00"/>
    <d v="2020-08-31T00:00:00"/>
    <s v="33AADCV3397H1Z5"/>
    <s v="VIJAY MAHIENDRA SPINNTEX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9082002"/>
    <d v="2020-08-06T00:00:00"/>
    <d v="2020-08-31T00:00:00"/>
    <s v="33AAJCS7849B1Z9"/>
    <s v="SCM  SILKS  PRIVATE  LIMITED"/>
    <s v="33 - TN"/>
    <s v="N"/>
    <s v="998631"/>
    <m/>
    <s v="NOS"/>
    <n v="18"/>
    <n v="2600"/>
    <m/>
    <n v="234"/>
    <n v="234"/>
    <m/>
    <m/>
    <s v="HT REGISTERED"/>
  </r>
  <r>
    <s v="438"/>
    <x v="12"/>
    <s v="H4380182082002"/>
    <d v="2020-08-06T00:00:00"/>
    <d v="2020-08-31T00:00:00"/>
    <s v="33ACLFS9193F1ZO"/>
    <s v="SHRI  SAI  TEX  PROCESSORS"/>
    <s v="33 - TN"/>
    <s v="N"/>
    <s v="998631"/>
    <m/>
    <s v="NOS"/>
    <n v="18"/>
    <n v="2600"/>
    <m/>
    <n v="234"/>
    <n v="234"/>
    <m/>
    <m/>
    <s v="HT REGISTERED"/>
  </r>
  <r>
    <s v="438"/>
    <x v="12"/>
    <s v="H4380179082002"/>
    <d v="2020-08-06T00:00:00"/>
    <d v="2020-08-31T00:00:00"/>
    <s v="33AAGFR5981F1Z2"/>
    <s v="R.R. DYEINGS"/>
    <s v="33 - TN"/>
    <s v="N"/>
    <s v="998631"/>
    <m/>
    <s v="NOS"/>
    <n v="18"/>
    <n v="2600"/>
    <m/>
    <n v="234"/>
    <n v="234"/>
    <m/>
    <m/>
    <s v="HT REGISTERED"/>
  </r>
  <r>
    <s v="438"/>
    <x v="12"/>
    <s v="H4380161082002"/>
    <d v="2020-08-06T00:00:00"/>
    <d v="2020-08-31T00:00:00"/>
    <s v="33AAVCS5557J1ZN"/>
    <s v="SREE AMBAL PROCESSOR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51082002"/>
    <d v="2020-08-06T00:00:00"/>
    <d v="2020-08-31T00:00:00"/>
    <s v="33AACCT2338P1Z4"/>
    <s v="T.R.ROOBY COLOUR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75082002"/>
    <d v="2020-08-06T00:00:00"/>
    <d v="2020-08-31T00:00:00"/>
    <s v="33AADFK5062D1ZS"/>
    <s v="KONGOOR TEXTILES  PROCESS"/>
    <s v="33 - TN"/>
    <s v="N"/>
    <s v="998631"/>
    <m/>
    <s v="NOS"/>
    <n v="18"/>
    <n v="2600"/>
    <m/>
    <n v="234"/>
    <n v="234"/>
    <m/>
    <m/>
    <s v="HT REGISTERED"/>
  </r>
  <r>
    <s v="438"/>
    <x v="12"/>
    <s v="H4380070082002"/>
    <d v="2020-08-06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8"/>
    <x v="12"/>
    <s v="H4380062082002"/>
    <d v="2020-08-06T00:00:00"/>
    <d v="2020-08-31T00:00:00"/>
    <s v="33AABPE4737D2ZA"/>
    <s v="KARTHIKAI TEXTILE MILLS (PROCESSING DIVISION)"/>
    <s v="33 - TN"/>
    <s v="N"/>
    <s v="998631"/>
    <m/>
    <s v="NOS"/>
    <n v="18"/>
    <n v="2600"/>
    <m/>
    <n v="234"/>
    <n v="234"/>
    <m/>
    <m/>
    <s v="HT REGISTERED"/>
  </r>
  <r>
    <s v="438"/>
    <x v="12"/>
    <s v="H4380051082003"/>
    <d v="2020-08-06T00:00:00"/>
    <d v="2020-08-31T00:00:00"/>
    <s v="33AABCR1226M1ZK"/>
    <s v="ROYAL CLASSIC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21082002"/>
    <d v="2020-08-06T00:00:00"/>
    <d v="2020-08-31T00:00:00"/>
    <s v="33AABCG8815F1ZT"/>
    <s v="G.M.S. PROCESSORS  (P) LTD"/>
    <s v="33 - TN"/>
    <s v="N"/>
    <s v="998631"/>
    <m/>
    <s v="NOS"/>
    <n v="18"/>
    <n v="2600"/>
    <m/>
    <n v="234"/>
    <n v="234"/>
    <m/>
    <m/>
    <s v="HT REGISTERED"/>
  </r>
  <r>
    <s v="438"/>
    <x v="12"/>
    <s v="H4380020082001"/>
    <d v="2020-08-06T00:00:00"/>
    <d v="2020-08-31T00:00:00"/>
    <s v="33AFWPK0993B1ZC"/>
    <s v="EMPEROR TEXTILE PROCESSORS"/>
    <s v="33 - TN"/>
    <s v="N"/>
    <s v="998631"/>
    <m/>
    <s v="NOS"/>
    <n v="18"/>
    <n v="2600"/>
    <m/>
    <n v="234"/>
    <n v="234"/>
    <m/>
    <m/>
    <s v="HT REGISTERED"/>
  </r>
  <r>
    <s v="437"/>
    <x v="34"/>
    <s v="H4370353082002"/>
    <d v="2020-08-06T00:00:00"/>
    <d v="2020-08-31T00:00:00"/>
    <s v="33AAFCC1268E1Z2"/>
    <s v="CHAKRAVARTHY FABRIC (P)LTD."/>
    <s v="33 - TN"/>
    <s v="N"/>
    <s v="998631"/>
    <m/>
    <s v="NOS"/>
    <n v="18"/>
    <n v="2600"/>
    <m/>
    <n v="234"/>
    <n v="234"/>
    <m/>
    <m/>
    <s v="HT REGISTERED"/>
  </r>
  <r>
    <s v="437"/>
    <x v="34"/>
    <s v="H4370230082002"/>
    <d v="2020-08-06T00:00:00"/>
    <d v="2020-08-31T00:00:00"/>
    <s v="33AABCR5529D1ZP"/>
    <s v="RAN INDIA STEELS (P) LTD."/>
    <s v="33 - TN"/>
    <s v="N"/>
    <s v="998631"/>
    <m/>
    <s v="NOS"/>
    <n v="18"/>
    <n v="2600"/>
    <m/>
    <n v="234"/>
    <n v="234"/>
    <m/>
    <m/>
    <s v="HT REGISTERED"/>
  </r>
  <r>
    <s v="437"/>
    <x v="34"/>
    <s v="H4370181082004"/>
    <d v="2020-08-06T00:00:00"/>
    <d v="2020-08-31T00:00:00"/>
    <s v="33AACCS7046P1ZY"/>
    <s v="SARANYA SPINNING MILL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152082003"/>
    <d v="2020-08-06T00:00:00"/>
    <d v="2020-08-31T00:00:00"/>
    <s v="33AABCR5529D1ZP"/>
    <s v="RAN INDIA STEELS (P) LTD."/>
    <s v="33 - TN"/>
    <s v="N"/>
    <s v="998631"/>
    <m/>
    <s v="NOS"/>
    <n v="18"/>
    <n v="2600"/>
    <m/>
    <n v="234"/>
    <n v="234"/>
    <m/>
    <m/>
    <s v="HT REGISTERED"/>
  </r>
  <r>
    <s v="436"/>
    <x v="9"/>
    <s v="H4360126082003"/>
    <d v="2020-08-06T00:00:00"/>
    <d v="2020-08-31T00:00:00"/>
    <s v="33ADKPC8387P1ZV"/>
    <s v="CHINNAIYAN,  SRI RAM DYEING FACTORY"/>
    <s v="33 - TN"/>
    <s v="N"/>
    <s v="998631"/>
    <m/>
    <s v="NOS"/>
    <n v="18"/>
    <n v="2600"/>
    <m/>
    <n v="234"/>
    <n v="234"/>
    <m/>
    <m/>
    <s v="HT REGISTERED"/>
  </r>
  <r>
    <s v="436"/>
    <x v="9"/>
    <s v="H4360109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30082001"/>
    <d v="2020-08-06T00:00:00"/>
    <d v="2020-08-31T00:00:00"/>
    <s v="33ATWPS8728A1Z8"/>
    <s v="SIBI POLYMERS"/>
    <s v="33 - TN"/>
    <s v="N"/>
    <s v="998631"/>
    <m/>
    <s v="NOS"/>
    <n v="18"/>
    <n v="2600"/>
    <m/>
    <n v="234"/>
    <n v="234"/>
    <m/>
    <m/>
    <s v="HT REGISTERED"/>
  </r>
  <r>
    <s v="435"/>
    <x v="1"/>
    <s v="H4350400082002"/>
    <d v="2020-08-06T00:00:00"/>
    <d v="2020-08-31T00:00:00"/>
    <s v="33AHFPR9884B1Z2"/>
    <s v="RAMYA TEXTILES"/>
    <s v="33 - TN"/>
    <s v="N"/>
    <s v="998631"/>
    <m/>
    <s v="NOS"/>
    <n v="18"/>
    <n v="2600"/>
    <m/>
    <n v="234"/>
    <n v="234"/>
    <m/>
    <m/>
    <s v="HT REGISTERED"/>
  </r>
  <r>
    <s v="435"/>
    <x v="1"/>
    <s v="H4350395082002"/>
    <d v="2020-08-06T00:00:00"/>
    <d v="2020-08-31T00:00:00"/>
    <s v="33ABDFS8349A1ZC"/>
    <s v="SARASWATHY ENTERPRISERS"/>
    <s v="33 - TN"/>
    <s v="N"/>
    <s v="998631"/>
    <m/>
    <s v="NOS"/>
    <n v="18"/>
    <n v="2600"/>
    <m/>
    <n v="234"/>
    <n v="234"/>
    <m/>
    <m/>
    <s v="HT REGISTERED"/>
  </r>
  <r>
    <s v="435"/>
    <x v="1"/>
    <s v="H4350345082004"/>
    <d v="2020-08-06T00:00:00"/>
    <d v="2020-08-31T00:00:00"/>
    <s v="33AAACV6927G1ZC"/>
    <s v="VELLIANGIRI ANDAVAR TEXTILES(P)LTD"/>
    <s v="33 - TN"/>
    <s v="N"/>
    <s v="998631"/>
    <m/>
    <s v="NOS"/>
    <n v="18"/>
    <n v="2600"/>
    <m/>
    <n v="234"/>
    <n v="234"/>
    <m/>
    <m/>
    <s v="HT REGISTERED"/>
  </r>
  <r>
    <s v="435"/>
    <x v="1"/>
    <s v="H4350335082001"/>
    <d v="2020-08-06T00:00:00"/>
    <d v="2020-08-31T00:00:00"/>
    <s v="33AABCK7104P1ZG"/>
    <s v="SREE KUMARAN THANGAMALIGAI (THE KTM JEWELLERY LIMITED)"/>
    <s v="33 - TN"/>
    <s v="N"/>
    <s v="998631"/>
    <m/>
    <s v="NOS"/>
    <n v="18"/>
    <n v="2600"/>
    <m/>
    <n v="234"/>
    <n v="234"/>
    <m/>
    <m/>
    <s v="HT REGISTERED"/>
  </r>
  <r>
    <s v="435"/>
    <x v="1"/>
    <s v="H4350321082001"/>
    <d v="2020-08-06T00:00:00"/>
    <d v="2020-08-31T00:00:00"/>
    <s v="33ABLFS4387G1ZU"/>
    <s v="SARANYA TEXTILES"/>
    <s v="33 - TN"/>
    <s v="N"/>
    <s v="998631"/>
    <m/>
    <s v="NOS"/>
    <n v="18"/>
    <n v="2600"/>
    <m/>
    <n v="234"/>
    <n v="234"/>
    <m/>
    <m/>
    <s v="HT REGISTERED"/>
  </r>
  <r>
    <s v="435"/>
    <x v="1"/>
    <s v="H4350313082003"/>
    <d v="2020-08-06T00:00:00"/>
    <d v="2020-08-31T00:00:00"/>
    <s v="33AAWFS6076Q1Z2"/>
    <s v="SRI VENGADESHWARA SPINNERS"/>
    <s v="33 - TN"/>
    <s v="N"/>
    <s v="998631"/>
    <m/>
    <s v="NOS"/>
    <n v="18"/>
    <n v="2600"/>
    <m/>
    <n v="234"/>
    <n v="234"/>
    <m/>
    <m/>
    <s v="HT REGISTERED"/>
  </r>
  <r>
    <s v="435"/>
    <x v="1"/>
    <s v="H435028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70082002"/>
    <d v="2020-08-06T00:00:00"/>
    <d v="2020-08-31T00:00:00"/>
    <s v="33AADFA5884F1ZK"/>
    <s v="AUTO DIECASTING COMPANY"/>
    <s v="33 - TN"/>
    <s v="N"/>
    <s v="998631"/>
    <m/>
    <s v="NOS"/>
    <n v="18"/>
    <n v="2600"/>
    <m/>
    <n v="234"/>
    <n v="234"/>
    <m/>
    <m/>
    <s v="HT REGISTERED"/>
  </r>
  <r>
    <s v="435"/>
    <x v="1"/>
    <s v="H4350265082002"/>
    <d v="2020-08-06T00:00:00"/>
    <d v="2020-08-31T00:00:00"/>
    <s v="33AABCJ7226R1Z6"/>
    <s v="JAYALAKSHMI SPINTEX (INDIA)PVT.LTD"/>
    <s v="33 - TN"/>
    <s v="N"/>
    <s v="998631"/>
    <m/>
    <s v="NOS"/>
    <n v="18"/>
    <n v="2600"/>
    <m/>
    <n v="234"/>
    <n v="234"/>
    <m/>
    <m/>
    <s v="HT REGISTERED"/>
  </r>
  <r>
    <s v="435"/>
    <x v="1"/>
    <s v="H4350256082002"/>
    <d v="2020-08-06T00:00:00"/>
    <d v="2020-08-31T00:00:00"/>
    <s v="33AAFFV0707J1ZC"/>
    <s v="V.R.TEXTILES"/>
    <s v="33 - TN"/>
    <s v="N"/>
    <s v="998631"/>
    <m/>
    <s v="NOS"/>
    <n v="18"/>
    <n v="2600"/>
    <m/>
    <n v="234"/>
    <n v="234"/>
    <m/>
    <m/>
    <s v="HT REGISTERED"/>
  </r>
  <r>
    <s v="435"/>
    <x v="1"/>
    <s v="H435022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11082002"/>
    <d v="2020-08-06T00:00:00"/>
    <d v="2020-08-31T00:00:00"/>
    <s v="33AAJCS7848A1ZC"/>
    <s v="THE CHENNAI SILKS"/>
    <s v="33 - TN"/>
    <s v="N"/>
    <s v="998631"/>
    <m/>
    <s v="NOS"/>
    <n v="18"/>
    <n v="2600"/>
    <m/>
    <n v="234"/>
    <n v="234"/>
    <m/>
    <m/>
    <s v="HT REGISTERED"/>
  </r>
  <r>
    <s v="435"/>
    <x v="1"/>
    <s v="H435020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02082002"/>
    <d v="2020-08-06T00:00:00"/>
    <d v="2020-08-31T00:00:00"/>
    <s v="33AABTS1080P1ZA"/>
    <s v="SNR SONS CHARITABLE TRUST"/>
    <s v="33 - TN"/>
    <s v="N"/>
    <s v="998631"/>
    <m/>
    <s v="NOS"/>
    <n v="18"/>
    <n v="2600"/>
    <m/>
    <n v="234"/>
    <n v="234"/>
    <m/>
    <m/>
    <s v="HT REGISTERED"/>
  </r>
  <r>
    <s v="435"/>
    <x v="1"/>
    <s v="H4350081082002"/>
    <d v="2020-08-06T00:00:00"/>
    <d v="2020-08-31T00:00:00"/>
    <s v="33AADCS4875M1ZW"/>
    <s v="SRI VARADARAJA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68082001"/>
    <d v="2020-08-06T00:00:00"/>
    <d v="2020-08-31T00:00:00"/>
    <s v="33AAECK9921F1ZL"/>
    <s v="K.N.M.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46082002"/>
    <d v="2020-08-06T00:00:00"/>
    <d v="2020-08-31T00:00:00"/>
    <s v="33AAATG2522P1ZQ"/>
    <s v="GOVEL TRUST"/>
    <s v="33 - TN"/>
    <s v="N"/>
    <s v="998631"/>
    <m/>
    <s v="NOS"/>
    <n v="18"/>
    <n v="2600"/>
    <m/>
    <n v="234"/>
    <n v="234"/>
    <m/>
    <m/>
    <s v="HT REGISTERED"/>
  </r>
  <r>
    <s v="435"/>
    <x v="1"/>
    <s v="H4350032082003"/>
    <d v="2020-08-06T00:00:00"/>
    <d v="2020-08-31T00:00:00"/>
    <s v="33AACCK2370G1ZW"/>
    <s v="KARPAGAM THEATRE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24082005"/>
    <d v="2020-08-06T00:00:00"/>
    <d v="2020-08-31T00:00:00"/>
    <s v="33AASFK4752B1ZE"/>
    <s v="K V P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419082001"/>
    <d v="2020-08-06T00:00:00"/>
    <d v="2020-08-31T00:00:00"/>
    <s v="33AAECP5574D1ZJ"/>
    <s v="PADMA BALAJI SPINNERS PRIVATE LTD"/>
    <s v="33 - TN"/>
    <s v="N"/>
    <s v="998631"/>
    <m/>
    <s v="NOS"/>
    <n v="18"/>
    <n v="2600"/>
    <m/>
    <n v="234"/>
    <n v="234"/>
    <m/>
    <m/>
    <s v="HT REGISTERED"/>
  </r>
  <r>
    <s v="434"/>
    <x v="26"/>
    <s v="H4340418082003"/>
    <d v="2020-08-06T00:00:00"/>
    <d v="2020-08-31T00:00:00"/>
    <s v="33AEUPV6647L1ZH"/>
    <s v="SRI MURUGAN TRADERS"/>
    <s v="33 - TN"/>
    <s v="N"/>
    <s v="998631"/>
    <m/>
    <s v="NOS"/>
    <n v="18"/>
    <n v="2600"/>
    <m/>
    <n v="234"/>
    <n v="234"/>
    <m/>
    <m/>
    <s v="HT REGISTERED"/>
  </r>
  <r>
    <s v="434"/>
    <x v="26"/>
    <s v="H4340414082002"/>
    <d v="2020-08-06T00:00:00"/>
    <d v="2020-08-31T00:00:00"/>
    <s v="33AATFS7756A1ZX"/>
    <s v="SURIYA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400082001"/>
    <d v="2020-08-06T00:00:00"/>
    <d v="2020-08-31T00:00:00"/>
    <s v="33AATFS7756A1ZX"/>
    <s v="SURIYA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392082001"/>
    <d v="2020-08-06T00:00:00"/>
    <d v="2020-08-31T00:00:00"/>
    <s v="33AADCP7300G1ZU"/>
    <s v="PADAIYAPPA TEXTILES PVT LTD"/>
    <s v="33 - TN"/>
    <s v="N"/>
    <s v="998631"/>
    <m/>
    <s v="NOS"/>
    <n v="18"/>
    <n v="2600"/>
    <m/>
    <n v="234"/>
    <n v="234"/>
    <m/>
    <m/>
    <s v="HT REGISTERED"/>
  </r>
  <r>
    <s v="434"/>
    <x v="26"/>
    <s v="H4340387082002"/>
    <d v="2020-08-06T00:00:00"/>
    <d v="2020-08-31T00:00:00"/>
    <s v="33AAWFS4993C1ZP"/>
    <s v="SIVA SAKTHI HATCHERIES   FARMS"/>
    <s v="33 - TN"/>
    <s v="N"/>
    <s v="998631"/>
    <m/>
    <s v="NOS"/>
    <n v="18"/>
    <n v="2600"/>
    <m/>
    <n v="234"/>
    <n v="234"/>
    <m/>
    <m/>
    <s v="HT REGISTERED"/>
  </r>
  <r>
    <s v="434"/>
    <x v="26"/>
    <s v="H4340386082001"/>
    <d v="2020-08-06T00:00:00"/>
    <d v="2020-08-31T00:00:00"/>
    <s v="33AACFR5011L1ZG"/>
    <s v="RAJ FABRICS"/>
    <s v="33 - TN"/>
    <s v="N"/>
    <s v="998631"/>
    <m/>
    <s v="NOS"/>
    <n v="18"/>
    <n v="2600"/>
    <m/>
    <n v="234"/>
    <n v="234"/>
    <m/>
    <m/>
    <s v="HT REGISTERED"/>
  </r>
  <r>
    <s v="434"/>
    <x v="26"/>
    <s v="H4340383082001"/>
    <d v="2020-08-06T00:00:00"/>
    <d v="2020-08-31T00:00:00"/>
    <s v="33AAHCP5350J1ZD"/>
    <s v="PRESSANA FLOUR MIL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81082002"/>
    <d v="2020-08-06T00:00:00"/>
    <d v="2020-08-31T00:00:00"/>
    <s v="33AAACW4775B1ZJ"/>
    <s v="WHITE FIELD DAIRY PVT LTD"/>
    <s v="33 - TN"/>
    <s v="N"/>
    <s v="998631"/>
    <m/>
    <s v="NOS"/>
    <n v="18"/>
    <n v="2600"/>
    <m/>
    <n v="234"/>
    <n v="234"/>
    <m/>
    <m/>
    <s v="HT REGISTERED"/>
  </r>
  <r>
    <s v="434"/>
    <x v="26"/>
    <s v="H434037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76082001"/>
    <d v="2020-08-06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73082002"/>
    <d v="2020-08-06T00:00:00"/>
    <d v="2020-08-31T00:00:00"/>
    <s v="33AAFFM1603A1Z7"/>
    <s v="MBS HATCHERIES"/>
    <s v="33 - TN"/>
    <s v="N"/>
    <s v="998631"/>
    <m/>
    <s v="NOS"/>
    <n v="18"/>
    <n v="2600"/>
    <m/>
    <n v="234"/>
    <n v="234"/>
    <m/>
    <m/>
    <s v="HT REGISTERED"/>
  </r>
  <r>
    <s v="434"/>
    <x v="26"/>
    <s v="H4340370082002"/>
    <d v="2020-08-06T00:00:00"/>
    <d v="2020-08-31T00:00:00"/>
    <s v="33AVOPB0255D1Z5"/>
    <s v="AMBARAM TEXTILES PROP.S.BALAJI"/>
    <s v="33 - TN"/>
    <s v="N"/>
    <s v="998631"/>
    <m/>
    <s v="NOS"/>
    <n v="18"/>
    <n v="2600"/>
    <m/>
    <n v="234"/>
    <n v="234"/>
    <m/>
    <m/>
    <s v="HT REGISTERED"/>
  </r>
  <r>
    <s v="434"/>
    <x v="26"/>
    <s v="H4340365082002"/>
    <d v="2020-08-06T00:00:00"/>
    <d v="2020-08-31T00:00:00"/>
    <s v="33AATFS7756A1ZX"/>
    <s v="SURIYA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361082001"/>
    <d v="2020-08-06T00:00:00"/>
    <d v="2020-08-31T00:00:00"/>
    <s v="33AAFFT8235M1ZT"/>
    <s v="THOMSON INDUSTRIES"/>
    <s v="33 - TN"/>
    <s v="N"/>
    <s v="998631"/>
    <m/>
    <s v="NOS"/>
    <n v="18"/>
    <n v="2600"/>
    <m/>
    <n v="234"/>
    <n v="234"/>
    <m/>
    <m/>
    <s v="HT REGISTERED"/>
  </r>
  <r>
    <s v="434"/>
    <x v="26"/>
    <s v="H4340332082002"/>
    <d v="2020-08-06T00:00:00"/>
    <d v="2020-08-31T00:00:00"/>
    <s v="33AACCV4653P1ZW"/>
    <s v="VENKATANARAYANA  TEX YARN  PRIVATE  LIMITED"/>
    <s v="33 - TN"/>
    <s v="N"/>
    <s v="998631"/>
    <m/>
    <s v="NOS"/>
    <n v="18"/>
    <n v="2600"/>
    <m/>
    <n v="234"/>
    <n v="234"/>
    <m/>
    <m/>
    <s v="HT REGISTERED"/>
  </r>
  <r>
    <s v="434"/>
    <x v="26"/>
    <s v="H434031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15082001"/>
    <d v="2020-08-06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14082004"/>
    <d v="2020-08-06T00:00:00"/>
    <d v="2020-08-31T00:00:00"/>
    <s v="33AAFCG8716R1Z0"/>
    <s v="GVG KRAFT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11082001"/>
    <d v="2020-08-06T00:00:00"/>
    <d v="2020-08-31T00:00:00"/>
    <s v="33AAJCS8080J1ZZ"/>
    <s v="SARA SHREY INDUSTRIES AND TRADER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06082003"/>
    <d v="2020-08-06T00:00:00"/>
    <d v="2020-08-31T00:00:00"/>
    <s v="33AABCP6647G1ZG"/>
    <s v="PATSPIN INDIA LIMITED"/>
    <s v="33 - TN"/>
    <s v="N"/>
    <s v="998631"/>
    <m/>
    <s v="NOS"/>
    <n v="18"/>
    <n v="3000"/>
    <m/>
    <n v="270"/>
    <n v="270"/>
    <m/>
    <m/>
    <s v="HT REGISTERED"/>
  </r>
  <r>
    <s v="434"/>
    <x v="26"/>
    <s v="H4340294082001"/>
    <d v="2020-08-06T00:00:00"/>
    <d v="2020-08-31T00:00:00"/>
    <s v="33AADCR2242P1ZA"/>
    <s v="R.P.S SPINNER (INDIA)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93082002"/>
    <d v="2020-08-06T00:00:00"/>
    <d v="2020-08-31T00:00:00"/>
    <s v="33AABCP3041Q1ZD"/>
    <s v="PREMIER FINE LINEN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88082003"/>
    <d v="2020-08-06T00:00:00"/>
    <d v="2020-08-31T00:00:00"/>
    <s v="33AABCG1031H1ZB"/>
    <s v="V R SPINNING MIL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87082001"/>
    <d v="2020-08-06T00:00:00"/>
    <d v="2020-08-31T00:00:00"/>
    <s v="33AAYFS8772K1Z5"/>
    <s v="SRI LAKSHMI TEXTILES"/>
    <s v="33 - TN"/>
    <s v="N"/>
    <s v="998631"/>
    <m/>
    <s v="NOS"/>
    <n v="18"/>
    <n v="2600"/>
    <m/>
    <n v="234"/>
    <n v="234"/>
    <m/>
    <m/>
    <s v="HT REGISTERED"/>
  </r>
  <r>
    <s v="434"/>
    <x v="26"/>
    <s v="H4340283082002"/>
    <d v="2020-08-06T00:00:00"/>
    <d v="2020-08-31T00:00:00"/>
    <s v="33AACFK5797Q1ZK"/>
    <s v="K.L.R. TEXTILES"/>
    <s v="33 - TN"/>
    <s v="N"/>
    <s v="998631"/>
    <m/>
    <s v="NOS"/>
    <n v="18"/>
    <n v="2600"/>
    <m/>
    <n v="234"/>
    <n v="234"/>
    <m/>
    <m/>
    <s v="HT REGISTERED"/>
  </r>
  <r>
    <s v="434"/>
    <x v="26"/>
    <s v="H4340278082001"/>
    <d v="2020-08-06T00:00:00"/>
    <d v="2020-08-31T00:00:00"/>
    <s v="33AAJCS6435K1Z2"/>
    <s v="SRI RAGUNANDA PAPER   BOARDS PVT.LTD."/>
    <s v="33 - TN"/>
    <s v="N"/>
    <s v="998631"/>
    <m/>
    <s v="NOS"/>
    <n v="18"/>
    <n v="2600"/>
    <m/>
    <n v="234"/>
    <n v="234"/>
    <m/>
    <m/>
    <s v="HT REGISTERED"/>
  </r>
  <r>
    <s v="434"/>
    <x v="26"/>
    <s v="H4340276082002"/>
    <d v="2020-08-06T00:00:00"/>
    <d v="2020-08-31T00:00:00"/>
    <s v="33AACCG3607J1ZV"/>
    <s v="GTN ENTERPRISES LTD"/>
    <s v="33 - TN"/>
    <s v="N"/>
    <s v="998631"/>
    <m/>
    <s v="NOS"/>
    <n v="18"/>
    <n v="2600"/>
    <m/>
    <n v="234"/>
    <n v="234"/>
    <m/>
    <m/>
    <s v="HT REGISTERED"/>
  </r>
  <r>
    <s v="434"/>
    <x v="26"/>
    <s v="H4340274082001"/>
    <d v="2020-08-06T00:00:00"/>
    <d v="2020-08-31T00:00:00"/>
    <s v="33AAHFA8284D1ZK"/>
    <s v="ALLWIN MILLS"/>
    <s v="33 - TN"/>
    <s v="N"/>
    <s v="998631"/>
    <m/>
    <s v="NOS"/>
    <n v="18"/>
    <n v="2600"/>
    <m/>
    <n v="234"/>
    <n v="234"/>
    <m/>
    <m/>
    <s v="HT REGISTERED"/>
  </r>
  <r>
    <s v="434"/>
    <x v="26"/>
    <s v="H4340269082002"/>
    <d v="2020-08-06T00:00:00"/>
    <d v="2020-08-31T00:00:00"/>
    <s v="33AALFS4127R1ZN"/>
    <s v="SIVASAKTHI SPINNERS"/>
    <s v="33 - TN"/>
    <s v="N"/>
    <s v="998631"/>
    <m/>
    <s v="NOS"/>
    <n v="18"/>
    <n v="2600"/>
    <m/>
    <n v="234"/>
    <n v="234"/>
    <m/>
    <m/>
    <s v="HT REGISTERED"/>
  </r>
  <r>
    <s v="434"/>
    <x v="26"/>
    <s v="H4340265082002"/>
    <d v="2020-08-06T00:00:00"/>
    <d v="2020-08-31T00:00:00"/>
    <s v="33AABCP5924C1ZU"/>
    <s v="PREMIER MILLS PVT LTD"/>
    <s v="33 - TN"/>
    <s v="N"/>
    <s v="998631"/>
    <m/>
    <s v="NOS"/>
    <n v="18"/>
    <n v="3000"/>
    <m/>
    <n v="270"/>
    <n v="270"/>
    <m/>
    <m/>
    <s v="HT REGISTERED"/>
  </r>
  <r>
    <s v="434"/>
    <x v="26"/>
    <s v="H4340261082001"/>
    <d v="2020-08-06T00:00:00"/>
    <d v="2020-08-31T00:00:00"/>
    <s v="33AADFN8237D1ZI"/>
    <s v="NO.1 PREMIER YARNS"/>
    <s v="33 - TN"/>
    <s v="N"/>
    <s v="998631"/>
    <m/>
    <s v="NOS"/>
    <n v="18"/>
    <n v="2600"/>
    <m/>
    <n v="234"/>
    <n v="234"/>
    <m/>
    <m/>
    <s v="HT REGISTERED"/>
  </r>
  <r>
    <s v="434"/>
    <x v="26"/>
    <s v="H434025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256082002"/>
    <d v="2020-08-06T00:00:00"/>
    <d v="2020-08-31T00:00:00"/>
    <s v="33AATFS7756A1ZX"/>
    <s v="SURIYA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254082001"/>
    <d v="2020-08-06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34"/>
    <x v="26"/>
    <s v="H434025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24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240082001"/>
    <d v="2020-08-06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33082003"/>
    <d v="2020-08-06T00:00:00"/>
    <d v="2020-08-31T00:00:00"/>
    <s v="33AABCA8402A1ZI"/>
    <s v="A B T  INDUSTRIES LIMITED"/>
    <s v="33 - TN"/>
    <s v="N"/>
    <s v="998631"/>
    <m/>
    <s v="NOS"/>
    <n v="18"/>
    <n v="2600"/>
    <m/>
    <n v="234"/>
    <n v="234"/>
    <m/>
    <m/>
    <s v="HT REGISTERED"/>
  </r>
  <r>
    <s v="434"/>
    <x v="26"/>
    <s v="H4340231082001"/>
    <d v="2020-08-06T00:00:00"/>
    <d v="2020-08-31T00:00:00"/>
    <s v="33AAFCS0700H1ZX"/>
    <s v="SRI PRIYALAKSHMI SPINNERS P LTD"/>
    <s v="33 - TN"/>
    <s v="N"/>
    <s v="998631"/>
    <m/>
    <s v="NOS"/>
    <n v="18"/>
    <n v="2600"/>
    <m/>
    <n v="234"/>
    <n v="234"/>
    <m/>
    <m/>
    <s v="HT REGISTERED"/>
  </r>
  <r>
    <s v="434"/>
    <x v="26"/>
    <s v="H4340225082001"/>
    <d v="2020-08-06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24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219082002"/>
    <d v="2020-08-06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12082001"/>
    <d v="2020-08-06T00:00:00"/>
    <d v="2020-08-31T00:00:00"/>
    <s v="33AAFCS3097M1ZY"/>
    <s v="SELVA   GANAPATHY  COTTON  MILLS (P ) LTD.,"/>
    <s v="33 - TN"/>
    <s v="N"/>
    <s v="998631"/>
    <m/>
    <s v="NOS"/>
    <n v="18"/>
    <n v="2600"/>
    <m/>
    <n v="234"/>
    <n v="234"/>
    <m/>
    <m/>
    <s v="HT REGISTERED"/>
  </r>
  <r>
    <s v="434"/>
    <x v="26"/>
    <s v="H4340210082001"/>
    <d v="2020-08-06T00:00:00"/>
    <d v="2020-08-31T00:00:00"/>
    <s v="33AAACV6382R1ZO"/>
    <s v="VENKATALAKSHMI PAPER AND  BOAR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09082002"/>
    <d v="2020-08-06T00:00:00"/>
    <d v="2020-08-31T00:00:00"/>
    <s v="33AABCC3451B1ZF"/>
    <s v="C.P.R. TEXTILES P LTD"/>
    <s v="33 - TN"/>
    <s v="N"/>
    <s v="998631"/>
    <m/>
    <s v="NOS"/>
    <n v="18"/>
    <n v="2600"/>
    <m/>
    <n v="234"/>
    <n v="234"/>
    <m/>
    <m/>
    <s v="HT REGISTERED"/>
  </r>
  <r>
    <s v="434"/>
    <x v="26"/>
    <s v="H4340207082003"/>
    <d v="2020-08-06T00:00:00"/>
    <d v="2020-08-31T00:00:00"/>
    <s v="33AADFP8821H1ZA"/>
    <s v="PREMIER COTTON TEXTILES"/>
    <s v="33 - TN"/>
    <s v="N"/>
    <s v="998631"/>
    <m/>
    <s v="NOS"/>
    <n v="18"/>
    <n v="2600"/>
    <m/>
    <n v="234"/>
    <n v="234"/>
    <m/>
    <m/>
    <s v="HT REGISTERED"/>
  </r>
  <r>
    <s v="434"/>
    <x v="26"/>
    <s v="H4340199082002"/>
    <d v="2020-08-06T00:00:00"/>
    <d v="2020-08-31T00:00:00"/>
    <s v="33AABCH4375F1ZT"/>
    <s v="HARSHNI TEXTILES LIMITED"/>
    <s v="33 - TN"/>
    <s v="N"/>
    <s v="998631"/>
    <m/>
    <s v="NOS"/>
    <n v="18"/>
    <n v="2600"/>
    <m/>
    <n v="234"/>
    <n v="234"/>
    <m/>
    <m/>
    <s v="HT REGISTERED"/>
  </r>
  <r>
    <s v="434"/>
    <x v="26"/>
    <s v="H4340192082001"/>
    <d v="2020-08-06T00:00:00"/>
    <d v="2020-08-31T00:00:00"/>
    <s v="33AAXFS9996E1Z7"/>
    <s v="SREE SUBHALAKSHMI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191082002"/>
    <d v="2020-08-06T00:00:00"/>
    <d v="2020-08-31T00:00:00"/>
    <s v="33AADCS0596D1ZL"/>
    <s v="SRI BALAKUMARAN COTTON MILLS(P) LTD"/>
    <s v="33 - TN"/>
    <s v="N"/>
    <s v="998631"/>
    <m/>
    <s v="NOS"/>
    <n v="18"/>
    <n v="2600"/>
    <m/>
    <n v="234"/>
    <n v="234"/>
    <m/>
    <m/>
    <s v="HT REGISTERED"/>
  </r>
  <r>
    <s v="434"/>
    <x v="26"/>
    <s v="H4340179082002"/>
    <d v="2020-08-06T00:00:00"/>
    <d v="2020-08-31T00:00:00"/>
    <s v="33AAACC8770A1Z2"/>
    <s v="C.V.SPINNERS P LTD"/>
    <s v="33 - TN"/>
    <s v="N"/>
    <s v="998631"/>
    <m/>
    <s v="NOS"/>
    <n v="18"/>
    <n v="2600"/>
    <m/>
    <n v="234"/>
    <n v="234"/>
    <m/>
    <m/>
    <s v="HT REGISTERED"/>
  </r>
  <r>
    <s v="434"/>
    <x v="26"/>
    <s v="H4340155082004"/>
    <d v="2020-08-06T00:00:00"/>
    <d v="2020-08-31T00:00:00"/>
    <s v="33AADCS0650A1Z4"/>
    <s v="SUPER SALES INDIA LIMITED"/>
    <s v="33 - TN"/>
    <s v="N"/>
    <s v="998631"/>
    <m/>
    <s v="NOS"/>
    <n v="18"/>
    <n v="2600"/>
    <m/>
    <n v="234"/>
    <n v="234"/>
    <m/>
    <m/>
    <s v="HT REGISTERED"/>
  </r>
  <r>
    <s v="434"/>
    <x v="26"/>
    <s v="H4340149082001"/>
    <d v="2020-08-06T00:00:00"/>
    <d v="2020-08-31T00:00:00"/>
    <s v="33AABCM9664J1Z5"/>
    <s v="MARUTHAM TEXTILES PVT LTD"/>
    <s v="33 - TN"/>
    <s v="N"/>
    <s v="998631"/>
    <m/>
    <s v="NOS"/>
    <n v="18"/>
    <n v="2600"/>
    <m/>
    <n v="234"/>
    <n v="234"/>
    <m/>
    <m/>
    <s v="HT REGISTERED"/>
  </r>
  <r>
    <s v="434"/>
    <x v="26"/>
    <s v="H4340142082002"/>
    <d v="2020-08-06T00:00:00"/>
    <d v="2020-08-31T00:00:00"/>
    <s v="33AADFA4612P1ZJ"/>
    <s v="AMARAVATHY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135082001"/>
    <d v="2020-08-06T00:00:00"/>
    <d v="2020-08-31T00:00:00"/>
    <s v="33AAACJ8486E1ZI"/>
    <s v="JAYACHANDRAN TEXTILES P LTD"/>
    <s v="33 - TN"/>
    <s v="N"/>
    <s v="998631"/>
    <m/>
    <s v="NOS"/>
    <n v="18"/>
    <n v="2600"/>
    <m/>
    <n v="234"/>
    <n v="234"/>
    <m/>
    <m/>
    <s v="HT REGISTERED"/>
  </r>
  <r>
    <s v="434"/>
    <x v="26"/>
    <s v="H4340134082002"/>
    <d v="2020-08-06T00:00:00"/>
    <d v="2020-08-31T00:00:00"/>
    <s v="33AACCG3607J1ZV"/>
    <s v="GTN ENTERPRISES LTD"/>
    <s v="33 - TN"/>
    <s v="N"/>
    <s v="998631"/>
    <m/>
    <s v="NOS"/>
    <n v="18"/>
    <n v="2600"/>
    <m/>
    <n v="234"/>
    <n v="234"/>
    <m/>
    <m/>
    <s v="HT REGISTERED"/>
  </r>
  <r>
    <s v="434"/>
    <x v="26"/>
    <s v="H4340131082002"/>
    <d v="2020-08-06T00:00:00"/>
    <d v="2020-08-31T00:00:00"/>
    <s v="33AAAFL4882D1ZK"/>
    <s v="LAKSHMI SPINNERS"/>
    <s v="33 - TN"/>
    <s v="N"/>
    <s v="998631"/>
    <m/>
    <s v="NOS"/>
    <n v="18"/>
    <n v="2600"/>
    <m/>
    <n v="234"/>
    <n v="234"/>
    <m/>
    <m/>
    <s v="HT REGISTERED"/>
  </r>
  <r>
    <s v="434"/>
    <x v="26"/>
    <s v="H4340128082001"/>
    <d v="2020-08-06T00:00:00"/>
    <d v="2020-08-31T00:00:00"/>
    <s v="33AACCG2868D1ZV"/>
    <s v="GOVINDA MURUGAN ENTERPRISES LIMITED"/>
    <s v="33 - TN"/>
    <s v="N"/>
    <s v="998631"/>
    <m/>
    <s v="NOS"/>
    <n v="18"/>
    <n v="2600"/>
    <m/>
    <n v="234"/>
    <n v="234"/>
    <m/>
    <m/>
    <s v="HT REGISTERED"/>
  </r>
  <r>
    <s v="434"/>
    <x v="26"/>
    <s v="H4340123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104082004"/>
    <d v="2020-08-06T00:00:00"/>
    <d v="2020-08-31T00:00:00"/>
    <s v="33AADCS0636A1Z2"/>
    <s v="SHREE MOOKAMBIKA TEXTILES PVT LTD"/>
    <s v="33 - TN"/>
    <s v="N"/>
    <s v="998631"/>
    <m/>
    <s v="NOS"/>
    <n v="18"/>
    <n v="2600"/>
    <m/>
    <n v="234"/>
    <n v="234"/>
    <m/>
    <m/>
    <s v="HT REGISTERED"/>
  </r>
  <r>
    <s v="434"/>
    <x v="26"/>
    <s v="H4340090082001"/>
    <d v="2020-08-06T00:00:00"/>
    <d v="2020-08-31T00:00:00"/>
    <s v="33AACCA4620K1Z0"/>
    <s v="AMARAVATHI DYEING (P) LTD"/>
    <s v="33 - TN"/>
    <s v="N"/>
    <s v="998631"/>
    <m/>
    <s v="NOS"/>
    <n v="18"/>
    <n v="2600"/>
    <m/>
    <n v="234"/>
    <n v="234"/>
    <m/>
    <m/>
    <s v="HT REGISTERED"/>
  </r>
  <r>
    <s v="434"/>
    <x v="26"/>
    <s v="H4340084082002"/>
    <d v="2020-08-06T00:00:00"/>
    <d v="2020-08-31T00:00:00"/>
    <s v="33AABCA5246L1ZR"/>
    <s v="AKILA TEXTILES (P) LTD.,"/>
    <s v="33 - TN"/>
    <s v="N"/>
    <s v="998631"/>
    <m/>
    <s v="NOS"/>
    <n v="18"/>
    <n v="2600"/>
    <m/>
    <n v="234"/>
    <n v="234"/>
    <m/>
    <m/>
    <s v="HT REGISTERED"/>
  </r>
  <r>
    <s v="434"/>
    <x v="26"/>
    <s v="H4340036082002"/>
    <d v="2020-08-06T00:00:00"/>
    <d v="2020-08-31T00:00:00"/>
    <s v="33AABCC0241R1ZS"/>
    <s v="TATA COFFEE LIMITED"/>
    <s v="33 - TN"/>
    <s v="N"/>
    <s v="998631"/>
    <m/>
    <s v="NOS"/>
    <n v="18"/>
    <n v="2600"/>
    <m/>
    <n v="234"/>
    <n v="234"/>
    <m/>
    <m/>
    <s v="HT REGISTERED"/>
  </r>
  <r>
    <s v="434"/>
    <x v="26"/>
    <s v="H4340029082002"/>
    <d v="2020-08-06T00:00:00"/>
    <d v="2020-08-31T00:00:00"/>
    <s v="33AABCC0241R1ZS"/>
    <s v="TATA COFFEE LIMITED"/>
    <s v="33 - TN"/>
    <s v="N"/>
    <s v="998631"/>
    <m/>
    <s v="NOS"/>
    <n v="18"/>
    <n v="2600"/>
    <m/>
    <n v="234"/>
    <n v="234"/>
    <m/>
    <m/>
    <s v="HT REGISTERED"/>
  </r>
  <r>
    <s v="434"/>
    <x v="26"/>
    <s v="H4340026082001"/>
    <d v="2020-08-06T00:00:00"/>
    <d v="2020-08-31T00:00:00"/>
    <s v="33AABCT0265C1ZY"/>
    <s v="TEA ESTATES"/>
    <s v="33 - TN"/>
    <s v="N"/>
    <s v="998631"/>
    <m/>
    <s v="NOS"/>
    <n v="18"/>
    <n v="2600"/>
    <m/>
    <n v="234"/>
    <n v="234"/>
    <m/>
    <m/>
    <s v="HT REGISTERED"/>
  </r>
  <r>
    <s v="434"/>
    <x v="26"/>
    <s v="H4340024082002"/>
    <d v="2020-08-06T00:00:00"/>
    <d v="2020-08-31T00:00:00"/>
    <s v="33AABCT0265C1ZY"/>
    <s v="TEA ESTATES"/>
    <s v="33 - TN"/>
    <s v="N"/>
    <s v="998631"/>
    <m/>
    <s v="NOS"/>
    <n v="18"/>
    <n v="2600"/>
    <m/>
    <n v="234"/>
    <n v="234"/>
    <m/>
    <m/>
    <s v="HT REGISTERED"/>
  </r>
  <r>
    <s v="434"/>
    <x v="26"/>
    <s v="H4340022082002"/>
    <d v="2020-08-06T00:00:00"/>
    <d v="2020-08-31T00:00:00"/>
    <s v="33AABCC0241R1ZS"/>
    <s v="TATA COFFEE LIMITED"/>
    <s v="33 - TN"/>
    <s v="N"/>
    <s v="998631"/>
    <m/>
    <s v="NOS"/>
    <n v="18"/>
    <n v="2600"/>
    <m/>
    <n v="234"/>
    <n v="234"/>
    <m/>
    <m/>
    <s v="HT REGISTERED"/>
  </r>
  <r>
    <s v="434"/>
    <x v="26"/>
    <s v="H4340020082002"/>
    <d v="2020-08-06T00:00:00"/>
    <d v="2020-08-31T00:00:00"/>
    <s v="33AABCT0265C1ZY"/>
    <s v="TEA ESTATES"/>
    <s v="33 - TN"/>
    <s v="N"/>
    <s v="998631"/>
    <m/>
    <s v="NOS"/>
    <n v="18"/>
    <n v="2600"/>
    <m/>
    <n v="234"/>
    <n v="234"/>
    <m/>
    <m/>
    <s v="HT REGISTERED"/>
  </r>
  <r>
    <s v="434"/>
    <x v="26"/>
    <s v="H4340017082002"/>
    <d v="2020-08-06T00:00:00"/>
    <d v="2020-08-31T00:00:00"/>
    <s v="33AABCC0241R1ZS"/>
    <s v="TATA COFFEE LIMITED"/>
    <s v="33 - TN"/>
    <s v="N"/>
    <s v="998631"/>
    <m/>
    <s v="NOS"/>
    <n v="18"/>
    <n v="2600"/>
    <m/>
    <n v="234"/>
    <n v="234"/>
    <m/>
    <m/>
    <s v="HT REGISTERED"/>
  </r>
  <r>
    <s v="434"/>
    <x v="26"/>
    <s v="H4340001082002"/>
    <d v="2020-08-06T00:00:00"/>
    <d v="2020-08-31T00:00:00"/>
    <s v="33AAACT7562K1Z4"/>
    <s v="THE PALANI ANDAVAR MILLS LTD.,"/>
    <s v="33 - TN"/>
    <s v="N"/>
    <s v="998631"/>
    <m/>
    <s v="NOS"/>
    <n v="18"/>
    <n v="2600"/>
    <m/>
    <n v="234"/>
    <n v="234"/>
    <m/>
    <m/>
    <s v="HT REGISTERED"/>
  </r>
  <r>
    <s v="432"/>
    <x v="20"/>
    <s v="H432074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37082001"/>
    <d v="2020-08-06T00:00:00"/>
    <d v="2020-08-31T00:00:00"/>
    <s v="33ABCFS1747D1ZJ"/>
    <s v="SARANYA EXPORT"/>
    <s v="33 - TN"/>
    <s v="N"/>
    <s v="998631"/>
    <m/>
    <s v="NOS"/>
    <n v="18"/>
    <n v="2600"/>
    <m/>
    <n v="234"/>
    <n v="234"/>
    <m/>
    <m/>
    <s v="HT REGISTERED"/>
  </r>
  <r>
    <s v="432"/>
    <x v="20"/>
    <s v="H4320734082002"/>
    <d v="2020-08-06T00:00:00"/>
    <d v="2020-08-31T00:00:00"/>
    <s v="33AACCK6505H1ZT"/>
    <s v="KPG COTTSPINN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24082001"/>
    <d v="2020-08-06T00:00:00"/>
    <d v="2020-08-31T00:00:00"/>
    <s v="33AAFFM7150E1ZL"/>
    <s v="MARKS ENGINEERING WORKS"/>
    <s v="33 - TN"/>
    <s v="N"/>
    <s v="998631"/>
    <m/>
    <s v="NOS"/>
    <n v="18"/>
    <n v="2600"/>
    <m/>
    <n v="234"/>
    <n v="234"/>
    <m/>
    <m/>
    <s v="HT REGISTERED"/>
  </r>
  <r>
    <s v="432"/>
    <x v="20"/>
    <s v="H4320694082003"/>
    <d v="2020-08-06T00:00:00"/>
    <d v="2020-08-31T00:00:00"/>
    <s v="33AALCS2551G1ZG"/>
    <s v="SAI JAGANNATH COTSPIN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89082004"/>
    <d v="2020-08-06T00:00:00"/>
    <d v="2020-08-31T00:00:00"/>
    <s v="33AANFB5379E1ZD"/>
    <s v="SRI BALABAGAVATHI MILLS"/>
    <s v="33 - TN"/>
    <s v="N"/>
    <s v="998631"/>
    <m/>
    <s v="NOS"/>
    <n v="18"/>
    <n v="2600"/>
    <m/>
    <n v="234"/>
    <n v="234"/>
    <m/>
    <m/>
    <s v="HT REGISTERED"/>
  </r>
  <r>
    <s v="432"/>
    <x v="20"/>
    <s v="H4320568082002"/>
    <d v="2020-08-06T00:00:00"/>
    <d v="2020-08-31T00:00:00"/>
    <s v="33AAUFS8415K1ZL"/>
    <s v="SHENDHUR ALLOYS FOUNDRY"/>
    <s v="33 - TN"/>
    <s v="N"/>
    <s v="998631"/>
    <m/>
    <s v="NOS"/>
    <n v="18"/>
    <n v="2600"/>
    <m/>
    <n v="234"/>
    <n v="234"/>
    <m/>
    <m/>
    <s v="HT REGISTERED"/>
  </r>
  <r>
    <s v="432"/>
    <x v="20"/>
    <s v="H4320567082002"/>
    <d v="2020-08-06T00:00:00"/>
    <d v="2020-08-31T00:00:00"/>
    <s v="33AACCN9073H1ZD"/>
    <s v="NIRMALA  POLYROPES  INDIA PRIVATE  LIMITED"/>
    <s v="33 - TN"/>
    <s v="N"/>
    <s v="998631"/>
    <m/>
    <s v="NOS"/>
    <n v="18"/>
    <n v="2600"/>
    <m/>
    <n v="234"/>
    <n v="234"/>
    <m/>
    <m/>
    <s v="HT REGISTERED"/>
  </r>
  <r>
    <s v="432"/>
    <x v="20"/>
    <s v="H4320565082003"/>
    <d v="2020-08-06T00:00:00"/>
    <d v="2020-08-31T00:00:00"/>
    <s v="33AANCS0284N1ZX"/>
    <s v="SRI GAJALAKSHMI COTSPIN INDIA P.LTD"/>
    <s v="33 - TN"/>
    <s v="N"/>
    <s v="998631"/>
    <m/>
    <s v="NOS"/>
    <n v="18"/>
    <n v="2600"/>
    <m/>
    <n v="234"/>
    <n v="234"/>
    <m/>
    <m/>
    <s v="HT REGISTERED"/>
  </r>
  <r>
    <s v="432"/>
    <x v="20"/>
    <s v="H432054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4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74082002"/>
    <d v="2020-08-06T00:00:00"/>
    <d v="2020-08-31T00:00:00"/>
    <s v="33AAQPD0447E1Z4"/>
    <s v="BALASUBRAMANIYAN TEXTILES"/>
    <s v="33 - TN"/>
    <s v="N"/>
    <s v="998631"/>
    <m/>
    <s v="NOS"/>
    <n v="18"/>
    <n v="2600"/>
    <m/>
    <n v="234"/>
    <n v="234"/>
    <m/>
    <m/>
    <s v="HT REGISTERED"/>
  </r>
  <r>
    <s v="432"/>
    <x v="20"/>
    <s v="H4320354082002"/>
    <d v="2020-08-06T00:00:00"/>
    <d v="2020-08-31T00:00:00"/>
    <s v="33AADFB2905L1ZQ"/>
    <s v="BAGAVATHI SPINNERS"/>
    <s v="33 - TN"/>
    <s v="N"/>
    <s v="998631"/>
    <m/>
    <s v="NOS"/>
    <n v="18"/>
    <n v="2600"/>
    <m/>
    <n v="234"/>
    <n v="234"/>
    <m/>
    <m/>
    <s v="HT REGISTERED"/>
  </r>
  <r>
    <s v="432"/>
    <x v="20"/>
    <s v="H432035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45082002"/>
    <d v="2020-08-06T00:00:00"/>
    <d v="2020-08-31T00:00:00"/>
    <s v="33ADLPG0174H1ZU"/>
    <s v="AATHI VELAN MILLS"/>
    <s v="33 - TN"/>
    <s v="N"/>
    <s v="998631"/>
    <m/>
    <s v="NOS"/>
    <n v="18"/>
    <n v="2600"/>
    <m/>
    <n v="234"/>
    <n v="234"/>
    <m/>
    <m/>
    <s v="HT REGISTERED"/>
  </r>
  <r>
    <s v="432"/>
    <x v="20"/>
    <s v="H4320323082001"/>
    <d v="2020-08-06T00:00:00"/>
    <d v="2020-08-31T00:00:00"/>
    <s v="33AAGFA8313G1ZT"/>
    <s v="ANGAMMAL SPINNERS"/>
    <s v="33 - TN"/>
    <s v="N"/>
    <s v="998631"/>
    <m/>
    <s v="NOS"/>
    <n v="18"/>
    <n v="2600"/>
    <m/>
    <n v="234"/>
    <n v="234"/>
    <m/>
    <m/>
    <s v="HT REGISTERED"/>
  </r>
  <r>
    <s v="432"/>
    <x v="20"/>
    <s v="H4320213082002"/>
    <d v="2020-08-06T00:00:00"/>
    <d v="2020-08-31T00:00:00"/>
    <s v="33AABCA8391A1Z2"/>
    <s v="AUTOSHELL PERFECT MOULDER LTD"/>
    <s v="33 - TN"/>
    <s v="N"/>
    <s v="998631"/>
    <m/>
    <s v="NOS"/>
    <n v="18"/>
    <n v="2600"/>
    <m/>
    <n v="234"/>
    <n v="234"/>
    <m/>
    <m/>
    <s v="HT REGISTERED"/>
  </r>
  <r>
    <s v="432"/>
    <x v="20"/>
    <s v="H4320197082003"/>
    <d v="2020-08-06T00:00:00"/>
    <d v="2020-08-31T00:00:00"/>
    <s v="33AAECS3307F1ZT"/>
    <s v="SANPREET CASTINGS PVT LTD"/>
    <s v="33 - TN"/>
    <s v="N"/>
    <s v="998631"/>
    <m/>
    <s v="NOS"/>
    <n v="18"/>
    <n v="2600"/>
    <m/>
    <n v="234"/>
    <n v="234"/>
    <m/>
    <m/>
    <s v="HT REGISTERED"/>
  </r>
  <r>
    <s v="432"/>
    <x v="20"/>
    <s v="H4320175082001"/>
    <d v="2020-08-06T00:00:00"/>
    <d v="2020-08-31T00:00:00"/>
    <s v="33AAACT8239R1ZQ"/>
    <s v="THIRUMALSREE SPINNERS P LTD"/>
    <s v="33 - TN"/>
    <s v="N"/>
    <s v="998631"/>
    <m/>
    <s v="NOS"/>
    <n v="18"/>
    <n v="2600"/>
    <m/>
    <n v="234"/>
    <n v="234"/>
    <m/>
    <m/>
    <s v="HT REGISTERED"/>
  </r>
  <r>
    <s v="432"/>
    <x v="20"/>
    <s v="H4320152082001"/>
    <d v="2020-08-06T00:00:00"/>
    <d v="2020-08-31T00:00:00"/>
    <s v="33AAACI4737M1ZG"/>
    <s v="NATIONAL  FITTINGS LIMITED"/>
    <s v="33 - TN"/>
    <s v="N"/>
    <s v="998631"/>
    <m/>
    <s v="NOS"/>
    <n v="18"/>
    <n v="2600"/>
    <m/>
    <n v="234"/>
    <n v="234"/>
    <m/>
    <m/>
    <s v="HT REGISTERED"/>
  </r>
  <r>
    <s v="432"/>
    <x v="20"/>
    <s v="H432014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39082005"/>
    <d v="2020-08-06T00:00:00"/>
    <d v="2020-08-31T00:00:00"/>
    <s v="33AAECS7317P1ZY"/>
    <s v="SRI SELVABATHI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013082003"/>
    <d v="2020-08-06T00:00:00"/>
    <d v="2020-08-31T00:00:00"/>
    <s v="33AADCS0650A1Z4"/>
    <s v="SUPER SALES INDIA LIMITED"/>
    <s v="33 - TN"/>
    <s v="N"/>
    <s v="998631"/>
    <m/>
    <s v="NOS"/>
    <n v="18"/>
    <n v="2600"/>
    <m/>
    <n v="234"/>
    <n v="234"/>
    <m/>
    <m/>
    <s v="HT REGISTERED"/>
  </r>
  <r>
    <s v="430"/>
    <x v="15"/>
    <s v="H4300665082001"/>
    <d v="2020-08-06T00:00:00"/>
    <d v="2020-08-31T00:00:00"/>
    <s v="33ABSFS8282P1Z2"/>
    <s v="SRI SHAKTHI SPINNING MILL"/>
    <s v="33 - TN"/>
    <s v="N"/>
    <s v="998631"/>
    <m/>
    <s v="NOS"/>
    <n v="18"/>
    <n v="2600"/>
    <m/>
    <n v="234"/>
    <n v="234"/>
    <m/>
    <m/>
    <s v="HT REGISTERED"/>
  </r>
  <r>
    <s v="430"/>
    <x v="15"/>
    <s v="H4300664082001"/>
    <d v="2020-08-06T00:00:00"/>
    <d v="2020-08-31T00:00:00"/>
    <s v="33AAQFK1154R1ZT"/>
    <s v="KUMARAN MEDICAL CENTRE"/>
    <s v="33 - TN"/>
    <s v="N"/>
    <s v="998631"/>
    <m/>
    <s v="NOS"/>
    <n v="18"/>
    <n v="2600"/>
    <m/>
    <n v="234"/>
    <n v="234"/>
    <m/>
    <m/>
    <s v="HT REGISTERED"/>
  </r>
  <r>
    <s v="430"/>
    <x v="15"/>
    <s v="H4300620082001"/>
    <d v="2020-08-06T00:00:00"/>
    <d v="2020-08-31T00:00:00"/>
    <s v="33AUDPK0141K1Z1"/>
    <s v="AQUARIUS PVC PIPES"/>
    <s v="33 - TN"/>
    <s v="N"/>
    <s v="998631"/>
    <m/>
    <s v="NOS"/>
    <n v="18"/>
    <n v="2600"/>
    <m/>
    <n v="234"/>
    <n v="234"/>
    <m/>
    <m/>
    <s v="HT REGISTERED"/>
  </r>
  <r>
    <s v="430"/>
    <x v="15"/>
    <s v="H4300610082001"/>
    <d v="2020-08-06T00:00:00"/>
    <d v="2020-08-31T00:00:00"/>
    <s v="33AAGFA7648N1Z2"/>
    <s v="AMEYA PLASTICS"/>
    <s v="33 - TN"/>
    <s v="N"/>
    <s v="998631"/>
    <m/>
    <s v="NOS"/>
    <n v="18"/>
    <n v="2600"/>
    <m/>
    <n v="234"/>
    <n v="234"/>
    <m/>
    <m/>
    <s v="HT REGISTERED"/>
  </r>
  <r>
    <s v="430"/>
    <x v="15"/>
    <s v="H4300609082001"/>
    <d v="2020-08-06T00:00:00"/>
    <d v="2020-08-31T00:00:00"/>
    <s v="33AAFCA7011F1Z9"/>
    <s v="ANNUR SRI AMBAL FABRICS (P) LIMITED"/>
    <s v="33 - TN"/>
    <s v="N"/>
    <s v="998631"/>
    <m/>
    <s v="NOS"/>
    <n v="18"/>
    <n v="2600"/>
    <m/>
    <n v="234"/>
    <n v="234"/>
    <m/>
    <m/>
    <s v="HT REGISTERED"/>
  </r>
  <r>
    <s v="430"/>
    <x v="15"/>
    <s v="H4300601082001"/>
    <d v="2020-08-06T00:00:00"/>
    <d v="2020-08-31T00:00:00"/>
    <s v="33AAECA5389H1ZL"/>
    <s v="AMEX ALLOY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0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89082001"/>
    <d v="2020-08-06T00:00:00"/>
    <d v="2020-08-31T00:00:00"/>
    <s v="33AAACD3312M1Z0"/>
    <s v="COGNIZENT TECHNOLOGY SOLUTIONS INDIA LTD"/>
    <s v="33 - TN"/>
    <s v="N"/>
    <s v="998631"/>
    <m/>
    <s v="NOS"/>
    <n v="18"/>
    <n v="2600"/>
    <m/>
    <n v="234"/>
    <n v="234"/>
    <m/>
    <m/>
    <s v="HT REGISTERED"/>
  </r>
  <r>
    <s v="430"/>
    <x v="15"/>
    <s v="H430056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17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03082001"/>
    <d v="2020-08-06T00:00:00"/>
    <d v="2020-08-31T00:00:00"/>
    <s v="33AAACR7108R1Z2"/>
    <s v="ROBERT BOSCH ENGINEERING AND BUSINESS SOLUTIONS PRIVATE LIMITED"/>
    <s v="33 - TN"/>
    <s v="N"/>
    <s v="998631"/>
    <m/>
    <s v="NOS"/>
    <n v="18"/>
    <n v="2600"/>
    <n v="468"/>
    <m/>
    <m/>
    <m/>
    <m/>
    <s v="HT REGISTERED"/>
  </r>
  <r>
    <s v="430"/>
    <x v="15"/>
    <s v="H4300494082003"/>
    <d v="2020-08-06T00:00:00"/>
    <d v="2020-08-31T00:00:00"/>
    <s v="33AACCS9186Q1ZJ"/>
    <s v="SRI KANNABIRAN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482082001"/>
    <d v="2020-08-06T00:00:00"/>
    <d v="2020-08-31T00:00:00"/>
    <s v="33AABCE3430A1ZK"/>
    <s v="EMERALD JEWEL INDUSTRY INDIA       LIMITED"/>
    <s v="33 - TN"/>
    <s v="N"/>
    <s v="998631"/>
    <m/>
    <s v="NOS"/>
    <n v="18"/>
    <n v="2600"/>
    <m/>
    <n v="234"/>
    <n v="234"/>
    <m/>
    <m/>
    <s v="HT REGISTERED"/>
  </r>
  <r>
    <s v="430"/>
    <x v="15"/>
    <s v="H4300467082002"/>
    <d v="2020-08-06T00:00:00"/>
    <d v="2020-08-31T00:00:00"/>
    <s v="33AAACN2366F2ZS"/>
    <s v="SWELECT"/>
    <s v="33 - TN"/>
    <s v="N"/>
    <s v="998631"/>
    <m/>
    <s v="NOS"/>
    <n v="18"/>
    <n v="2600"/>
    <m/>
    <n v="234"/>
    <n v="234"/>
    <m/>
    <m/>
    <s v="HT REGISTERED"/>
  </r>
  <r>
    <s v="430"/>
    <x v="15"/>
    <s v="H4300361082001"/>
    <d v="2020-08-06T00:00:00"/>
    <d v="2020-08-31T00:00:00"/>
    <s v="33AABCR5457Q1ZV"/>
    <s v="ROOTS CAST PRIVATE LTD"/>
    <s v="33 - TN"/>
    <s v="N"/>
    <s v="998631"/>
    <m/>
    <s v="NOS"/>
    <n v="18"/>
    <n v="2600"/>
    <m/>
    <n v="234"/>
    <n v="234"/>
    <m/>
    <m/>
    <s v="HT REGISTERED"/>
  </r>
  <r>
    <s v="430"/>
    <x v="15"/>
    <s v="H4300360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0082002"/>
    <d v="2020-08-06T00:00:00"/>
    <d v="2020-08-31T00:00:00"/>
    <s v="33AAICS7270F1ZB"/>
    <s v="SREE VIJAYKUMAR SPINTEX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13082001"/>
    <d v="2020-08-06T00:00:00"/>
    <d v="2020-08-31T00:00:00"/>
    <s v="33AAACN2366F2ZS"/>
    <s v="SWELECT"/>
    <s v="33 - TN"/>
    <s v="N"/>
    <s v="998631"/>
    <m/>
    <s v="NOS"/>
    <n v="18"/>
    <n v="2600"/>
    <m/>
    <n v="234"/>
    <n v="234"/>
    <m/>
    <m/>
    <s v="HT REGISTERED"/>
  </r>
  <r>
    <s v="430"/>
    <x v="15"/>
    <s v="H4300297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95082002"/>
    <d v="2020-08-06T00:00:00"/>
    <d v="2020-08-31T00:00:00"/>
    <s v="33AATFS7673J1ZE"/>
    <s v="SRI BALAJI TEXTILES"/>
    <s v="33 - TN"/>
    <s v="N"/>
    <s v="998631"/>
    <m/>
    <s v="NOS"/>
    <n v="18"/>
    <n v="2600"/>
    <m/>
    <n v="234"/>
    <n v="234"/>
    <m/>
    <m/>
    <s v="HT REGISTERED"/>
  </r>
  <r>
    <s v="430"/>
    <x v="15"/>
    <s v="H4300290082001"/>
    <d v="2020-08-06T00:00:00"/>
    <d v="2020-08-31T00:00:00"/>
    <s v="33AAICS7266F1Z7"/>
    <s v="SRI KARPAGAM MILL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8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5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38082002"/>
    <d v="2020-08-06T00:00:00"/>
    <d v="2020-08-31T00:00:00"/>
    <s v="33AABCV0659A1ZU"/>
    <s v="VEEYES FOUNDRY (P) LTD"/>
    <s v="33 - TN"/>
    <s v="N"/>
    <s v="998631"/>
    <m/>
    <s v="NOS"/>
    <n v="18"/>
    <n v="2600"/>
    <m/>
    <n v="234"/>
    <n v="234"/>
    <m/>
    <m/>
    <s v="HT REGISTERED"/>
  </r>
  <r>
    <s v="430"/>
    <x v="15"/>
    <s v="H4300228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12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93082001"/>
    <d v="2020-08-06T00:00:00"/>
    <d v="2020-08-31T00:00:00"/>
    <s v="33AABCJ1719P1ZG"/>
    <s v="J.G. SPINNING MILLS PVT LTD.,"/>
    <s v="33 - TN"/>
    <s v="N"/>
    <s v="998631"/>
    <m/>
    <s v="NOS"/>
    <n v="18"/>
    <n v="2600"/>
    <m/>
    <n v="234"/>
    <n v="234"/>
    <m/>
    <m/>
    <s v="HT REGISTERED"/>
  </r>
  <r>
    <s v="430"/>
    <x v="15"/>
    <s v="H4300159082001"/>
    <d v="2020-08-06T00:00:00"/>
    <d v="2020-08-31T00:00:00"/>
    <s v="33AAECS2341B1Z1"/>
    <s v="SIDHAARTH EXPORT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2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99082002"/>
    <d v="2020-08-06T00:00:00"/>
    <d v="2020-08-31T00:00:00"/>
    <s v="33AABFH8015P1Z9"/>
    <s v="HINDUSTAN TEXTILES"/>
    <s v="33 - TN"/>
    <s v="N"/>
    <s v="998631"/>
    <m/>
    <s v="NOS"/>
    <n v="18"/>
    <n v="2600"/>
    <m/>
    <n v="234"/>
    <n v="234"/>
    <m/>
    <m/>
    <s v="HT REGISTERED"/>
  </r>
  <r>
    <s v="430"/>
    <x v="15"/>
    <s v="H4300079082002"/>
    <d v="2020-08-06T00:00:00"/>
    <d v="2020-08-31T00:00:00"/>
    <s v="33AABFH5987Q1ZO"/>
    <s v="HINDUSTAN COTTON SPINNING MILLS"/>
    <s v="33 - TN"/>
    <s v="N"/>
    <s v="998631"/>
    <m/>
    <s v="NOS"/>
    <n v="18"/>
    <n v="2600"/>
    <m/>
    <n v="234"/>
    <n v="234"/>
    <m/>
    <m/>
    <s v="HT REGISTERED"/>
  </r>
  <r>
    <s v="430"/>
    <x v="15"/>
    <s v="H4300068082002"/>
    <d v="2020-08-06T00:00:00"/>
    <d v="2020-08-31T00:00:00"/>
    <s v="33AABFH8015P1Z9"/>
    <s v="HINDUSTAN TEXTILES"/>
    <s v="33 - TN"/>
    <s v="N"/>
    <s v="998631"/>
    <m/>
    <s v="NOS"/>
    <n v="18"/>
    <n v="2600"/>
    <m/>
    <n v="234"/>
    <n v="234"/>
    <m/>
    <m/>
    <s v="HT REGISTERED"/>
  </r>
  <r>
    <s v="430"/>
    <x v="15"/>
    <s v="H430005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4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3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14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95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78082002"/>
    <d v="2020-08-06T00:00:00"/>
    <d v="2020-08-31T00:00:00"/>
    <s v="33ABPFS9866C1ZO"/>
    <s v="SRI VINAYAKA AGRO INDUSTRIES"/>
    <s v="33 - TN"/>
    <s v="N"/>
    <s v="998631"/>
    <m/>
    <s v="NOS"/>
    <n v="18"/>
    <n v="2600"/>
    <m/>
    <n v="234"/>
    <n v="234"/>
    <m/>
    <m/>
    <s v="HT REGISTERED"/>
  </r>
  <r>
    <s v="424"/>
    <x v="13"/>
    <s v="H4240267082002"/>
    <d v="2020-08-06T00:00:00"/>
    <d v="2020-08-31T00:00:00"/>
    <s v="33AABCM8375L2Z2"/>
    <s v="THE RAMCO CEMENTS LIMITED"/>
    <s v="33 - TN"/>
    <s v="N"/>
    <s v="998631"/>
    <m/>
    <s v="NOS"/>
    <n v="18"/>
    <n v="3000"/>
    <m/>
    <n v="270"/>
    <n v="270"/>
    <m/>
    <m/>
    <s v="HT REGISTERED"/>
  </r>
  <r>
    <s v="424"/>
    <x v="13"/>
    <s v="H4240256082002"/>
    <d v="2020-08-06T00:00:00"/>
    <d v="2020-08-31T00:00:00"/>
    <s v="33AAECS3342J1ZH"/>
    <s v="SAMBANDAM  SPINNING  MILLS  LIMITED"/>
    <s v="33 - TN"/>
    <s v="N"/>
    <s v="998631"/>
    <m/>
    <s v="NOS"/>
    <n v="18"/>
    <n v="2600"/>
    <m/>
    <n v="234"/>
    <n v="234"/>
    <m/>
    <m/>
    <s v="HT REGISTERED"/>
  </r>
  <r>
    <s v="424"/>
    <x v="13"/>
    <s v="H4240246082001"/>
    <d v="2020-08-06T00:00:00"/>
    <d v="2020-08-31T00:00:00"/>
    <s v="33AAEFP4919R1ZP"/>
    <s v="P.M.C. TEXTILES"/>
    <s v="33 - TN"/>
    <s v="N"/>
    <s v="998631"/>
    <m/>
    <s v="NOS"/>
    <n v="18"/>
    <n v="2600"/>
    <m/>
    <n v="234"/>
    <n v="234"/>
    <m/>
    <m/>
    <s v="HT REGISTERED"/>
  </r>
  <r>
    <s v="424"/>
    <x v="13"/>
    <s v="H424020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87082001"/>
    <d v="2020-08-06T00:00:00"/>
    <d v="2020-08-31T00:00:00"/>
    <s v="33AABCV0886F1ZF"/>
    <s v="SRI VENKATESWARA COTTON YARN MILLS (SALEM) PVT LTD"/>
    <s v="33 - TN"/>
    <s v="N"/>
    <s v="998631"/>
    <m/>
    <s v="NOS"/>
    <n v="18"/>
    <n v="2600"/>
    <m/>
    <n v="234"/>
    <n v="234"/>
    <m/>
    <m/>
    <s v="HT REGISTERED"/>
  </r>
  <r>
    <s v="424"/>
    <x v="13"/>
    <s v="H4240177082002"/>
    <d v="2020-08-06T00:00:00"/>
    <d v="2020-08-31T00:00:00"/>
    <s v="33AAECS2353M1ZA"/>
    <s v="SAMBANDAM  SIVA  TEXTILES  ( P )  LTD"/>
    <s v="33 - TN"/>
    <s v="N"/>
    <s v="998631"/>
    <m/>
    <s v="NOS"/>
    <n v="18"/>
    <n v="2600"/>
    <m/>
    <n v="234"/>
    <n v="234"/>
    <m/>
    <m/>
    <s v="HT REGISTERED"/>
  </r>
  <r>
    <s v="424"/>
    <x v="13"/>
    <s v="H4240164082002"/>
    <d v="2020-08-06T00:00:00"/>
    <d v="2020-08-31T00:00:00"/>
    <s v="33AAACG7711K1ZQ"/>
    <s v="GTP GRANITES LIMITED"/>
    <s v="33 - TN"/>
    <s v="N"/>
    <s v="998631"/>
    <m/>
    <s v="NOS"/>
    <n v="18"/>
    <n v="2600"/>
    <m/>
    <n v="234"/>
    <n v="234"/>
    <m/>
    <m/>
    <s v="HT REGISTERED"/>
  </r>
  <r>
    <s v="424"/>
    <x v="13"/>
    <s v="H4240160082002"/>
    <d v="2020-08-06T00:00:00"/>
    <d v="2020-08-31T00:00:00"/>
    <s v="33AAACK7887J1Z3"/>
    <s v="KALAIMANI SPINNING MILLS PRIVATE LTD"/>
    <s v="33 - TN"/>
    <s v="N"/>
    <s v="998631"/>
    <m/>
    <s v="NOS"/>
    <n v="18"/>
    <n v="2600"/>
    <m/>
    <n v="234"/>
    <n v="234"/>
    <m/>
    <m/>
    <s v="HT REGISTERED"/>
  </r>
  <r>
    <s v="424"/>
    <x v="13"/>
    <s v="H4240159082002"/>
    <d v="2020-08-06T00:00:00"/>
    <d v="2020-08-31T00:00:00"/>
    <s v="33AABCP2484P1Z2"/>
    <s v="PERUMAL  SPINNING  MILLS PVT. LTD."/>
    <s v="33 - TN"/>
    <s v="N"/>
    <s v="998631"/>
    <m/>
    <s v="NOS"/>
    <n v="18"/>
    <n v="2600"/>
    <m/>
    <n v="234"/>
    <n v="234"/>
    <m/>
    <m/>
    <s v="HT REGISTERED"/>
  </r>
  <r>
    <s v="424"/>
    <x v="13"/>
    <s v="H4240151082002"/>
    <d v="2020-08-06T00:00:00"/>
    <d v="2020-08-31T00:00:00"/>
    <s v="33AABCA8140M1ZQ"/>
    <s v="ASHOK GRANITES LIMITED"/>
    <s v="33 - TN"/>
    <s v="N"/>
    <s v="998631"/>
    <m/>
    <s v="NOS"/>
    <n v="18"/>
    <n v="2600"/>
    <m/>
    <n v="234"/>
    <n v="234"/>
    <m/>
    <m/>
    <s v="HT REGISTERED"/>
  </r>
  <r>
    <s v="424"/>
    <x v="13"/>
    <s v="H4240149082001"/>
    <d v="2020-08-06T00:00:00"/>
    <d v="2020-08-31T00:00:00"/>
    <s v="33AAACT7658N1ZT"/>
    <s v="THANGAVELU TEXTILE MILL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133082004"/>
    <d v="2020-08-06T00:00:00"/>
    <d v="2020-08-31T00:00:00"/>
    <s v="33AACCS8732N1ZZ"/>
    <s v="SANTOSH LIMITED"/>
    <s v="33 - TN"/>
    <s v="N"/>
    <s v="998631"/>
    <m/>
    <s v="NOS"/>
    <n v="18"/>
    <n v="2600"/>
    <m/>
    <n v="234"/>
    <n v="234"/>
    <m/>
    <m/>
    <s v="HT REGISTERED"/>
  </r>
  <r>
    <s v="424"/>
    <x v="13"/>
    <s v="H4240127082003"/>
    <d v="2020-08-06T00:00:00"/>
    <d v="2020-08-31T00:00:00"/>
    <s v="33AAAFO3620N1ZE"/>
    <s v="OBLI GRANITES"/>
    <s v="33 - TN"/>
    <s v="N"/>
    <s v="998631"/>
    <m/>
    <s v="NOS"/>
    <n v="18"/>
    <n v="2600"/>
    <m/>
    <n v="234"/>
    <n v="234"/>
    <m/>
    <m/>
    <s v="HT REGISTERED"/>
  </r>
  <r>
    <s v="424"/>
    <x v="13"/>
    <s v="H4240120082003"/>
    <d v="2020-08-06T00:00:00"/>
    <d v="2020-08-31T00:00:00"/>
    <s v="33AABCM8375L2Z2"/>
    <s v="THE RAMCO CEMENTS LIMITED"/>
    <s v="33 - TN"/>
    <s v="N"/>
    <s v="998631"/>
    <m/>
    <s v="NOS"/>
    <n v="18"/>
    <n v="2600"/>
    <m/>
    <n v="234"/>
    <n v="234"/>
    <m/>
    <m/>
    <s v="HT REGISTERED"/>
  </r>
  <r>
    <s v="424"/>
    <x v="13"/>
    <s v="H4240113082002"/>
    <d v="2020-08-06T00:00:00"/>
    <d v="2020-08-31T00:00:00"/>
    <s v="33AAACG7711K1ZQ"/>
    <s v="GTP GRANITES LIMITED"/>
    <s v="33 - TN"/>
    <s v="N"/>
    <s v="998631"/>
    <m/>
    <s v="NOS"/>
    <n v="18"/>
    <n v="2600"/>
    <m/>
    <n v="234"/>
    <n v="234"/>
    <m/>
    <m/>
    <s v="HT REGISTERED"/>
  </r>
  <r>
    <s v="424"/>
    <x v="13"/>
    <s v="H4240084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74082004"/>
    <d v="2020-08-06T00:00:00"/>
    <d v="2020-08-31T00:00:00"/>
    <s v="33AACCS9500J1ZF"/>
    <s v="S.P. SPINNING  MILLS  PVT  LTD"/>
    <s v="33 - TN"/>
    <s v="N"/>
    <s v="998631"/>
    <m/>
    <s v="NOS"/>
    <n v="18"/>
    <n v="2600"/>
    <m/>
    <n v="234"/>
    <n v="234"/>
    <m/>
    <m/>
    <s v="HT REGISTERED"/>
  </r>
  <r>
    <s v="424"/>
    <x v="13"/>
    <s v="H4240061082002"/>
    <d v="2020-08-06T00:00:00"/>
    <d v="2020-08-31T00:00:00"/>
    <s v="33AADCS3685B1ZL"/>
    <s v="SUGAVANESWARA  SPINNING  MILLS  PVT  LTD"/>
    <s v="33 - TN"/>
    <s v="N"/>
    <s v="998631"/>
    <m/>
    <s v="NOS"/>
    <n v="18"/>
    <n v="2600"/>
    <m/>
    <n v="234"/>
    <n v="234"/>
    <m/>
    <m/>
    <s v="HT REGISTERED"/>
  </r>
  <r>
    <s v="424"/>
    <x v="13"/>
    <s v="H4240038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34082002"/>
    <d v="2020-08-06T00:00:00"/>
    <d v="2020-08-31T00:00:00"/>
    <s v="33AAECS3342J1ZH"/>
    <s v="SAMBANDAM  SPINNING  MILLS  LIMITED"/>
    <s v="33 - TN"/>
    <s v="N"/>
    <s v="998631"/>
    <m/>
    <s v="NOS"/>
    <n v="18"/>
    <n v="2600"/>
    <m/>
    <n v="234"/>
    <n v="234"/>
    <m/>
    <m/>
    <s v="HT REGISTERED"/>
  </r>
  <r>
    <s v="422"/>
    <x v="27"/>
    <s v="H4220416082001"/>
    <d v="2020-08-06T00:00:00"/>
    <d v="2020-08-31T00:00:00"/>
    <s v="33AAJCP7661A1ZK"/>
    <s v="PSKARUN TEX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407082001"/>
    <d v="2020-08-06T00:00:00"/>
    <d v="2020-08-31T00:00:00"/>
    <s v="33AAJCS2717A1ZU"/>
    <s v="SRI CHERAN SYNTHETIC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403082002"/>
    <d v="2020-08-06T00:00:00"/>
    <d v="2020-08-31T00:00:00"/>
    <s v="33AAHCP5650K1Z8"/>
    <s v="PS WEAVER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88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8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83082001"/>
    <d v="2020-08-06T00:00:00"/>
    <d v="2020-08-31T00:00:00"/>
    <s v="33AAIHD4251Q1Z2"/>
    <s v="JAYA JANANI TEXTILE MILLS"/>
    <s v="33 - TN"/>
    <s v="N"/>
    <s v="998631"/>
    <m/>
    <s v="NOS"/>
    <n v="18"/>
    <n v="2600"/>
    <m/>
    <n v="234"/>
    <n v="234"/>
    <m/>
    <m/>
    <s v="HT REGISTERED"/>
  </r>
  <r>
    <s v="422"/>
    <x v="27"/>
    <s v="H4220382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8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79082002"/>
    <d v="2020-08-06T00:00:00"/>
    <d v="2020-08-31T00:00:00"/>
    <s v="33AAKFS0886L1ZQ"/>
    <s v="SAKTHI POLYMERS"/>
    <s v="33 - TN"/>
    <s v="N"/>
    <s v="998631"/>
    <m/>
    <s v="NOS"/>
    <n v="18"/>
    <n v="2600"/>
    <m/>
    <n v="234"/>
    <n v="234"/>
    <m/>
    <m/>
    <s v="HT REGISTERED"/>
  </r>
  <r>
    <s v="422"/>
    <x v="27"/>
    <s v="H422037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75082002"/>
    <d v="2020-08-06T00:00:00"/>
    <d v="2020-08-31T00:00:00"/>
    <s v="33AAFCR2905P1Z6"/>
    <s v="RAJAKRISHNA WEAVE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73082003"/>
    <d v="2020-08-06T00:00:00"/>
    <d v="2020-08-31T00:00:00"/>
    <s v="33AACCM2560Q1Z9"/>
    <s v="MOTHI SPINNER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71082001"/>
    <d v="2020-08-06T00:00:00"/>
    <d v="2020-08-31T00:00:00"/>
    <s v="33AATCS3534K1ZY"/>
    <s v="SARAVANAGIRI SPINNING MILL LIMITED"/>
    <s v="33 - TN"/>
    <s v="N"/>
    <s v="998631"/>
    <m/>
    <s v="NOS"/>
    <n v="18"/>
    <n v="2600"/>
    <m/>
    <n v="234"/>
    <n v="234"/>
    <m/>
    <m/>
    <s v="HT REGISTERED"/>
  </r>
  <r>
    <s v="422"/>
    <x v="27"/>
    <s v="H4220370082002"/>
    <d v="2020-08-06T00:00:00"/>
    <d v="2020-08-31T00:00:00"/>
    <s v="33AAFCS5469R1ZK"/>
    <s v="SANTHI PROCESSING UNIT PVT LTD."/>
    <s v="33 - TN"/>
    <s v="N"/>
    <s v="998631"/>
    <m/>
    <s v="NOS"/>
    <n v="18"/>
    <n v="2600"/>
    <m/>
    <n v="234"/>
    <n v="234"/>
    <m/>
    <m/>
    <s v="HT REGISTERED"/>
  </r>
  <r>
    <s v="422"/>
    <x v="27"/>
    <s v="H4220367082001"/>
    <d v="2020-08-06T00:00:00"/>
    <d v="2020-08-31T00:00:00"/>
    <s v="33AATCS8962K1ZG"/>
    <s v="SRI SANTHANALAKSHMI SPINNER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63082004"/>
    <d v="2020-08-06T00:00:00"/>
    <d v="2020-08-31T00:00:00"/>
    <s v="33AABCP9105F1ZR"/>
    <s v="PALLAVA TEXTILE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62082002"/>
    <d v="2020-08-06T00:00:00"/>
    <d v="2020-08-31T00:00:00"/>
    <s v="33AARCS6327A1ZG"/>
    <s v="SRI  JAYA  MAARUTHI  YARN  INDIAA 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61082001"/>
    <d v="2020-08-06T00:00:00"/>
    <d v="2020-08-31T00:00:00"/>
    <s v="33AADCR4642P1Z2"/>
    <s v="R.A.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57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56082002"/>
    <d v="2020-08-06T00:00:00"/>
    <d v="2020-08-31T00:00:00"/>
    <s v="33AAKCA7564Q1ZZ"/>
    <s v="ALAND SPINNERS PRIVATE LIMITED."/>
    <s v="33 - TN"/>
    <s v="N"/>
    <s v="998631"/>
    <m/>
    <s v="NOS"/>
    <n v="18"/>
    <n v="2600"/>
    <m/>
    <n v="234"/>
    <n v="234"/>
    <m/>
    <m/>
    <s v="HT REGISTERED"/>
  </r>
  <r>
    <s v="422"/>
    <x v="27"/>
    <s v="H422035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54082003"/>
    <d v="2020-08-06T00:00:00"/>
    <d v="2020-08-31T00:00:00"/>
    <s v="33AAACR9898Q1ZB"/>
    <s v="RAJAGURU SPINNING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353082001"/>
    <d v="2020-08-06T00:00:00"/>
    <d v="2020-08-31T00:00:00"/>
    <s v="33AACCC7164N1ZF"/>
    <s v="CHERAN WEAVE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52082003"/>
    <d v="2020-08-06T00:00:00"/>
    <d v="2020-08-31T00:00:00"/>
    <s v="33AACCM2560Q1Z9"/>
    <s v="MOTHI SPINNER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51082003"/>
    <d v="2020-08-06T00:00:00"/>
    <d v="2020-08-31T00:00:00"/>
    <s v="33AABCV7533K1Z6"/>
    <s v="VICTORY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50082002"/>
    <d v="2020-08-06T00:00:00"/>
    <d v="2020-08-31T00:00:00"/>
    <s v="33AAECB4686N1Z9"/>
    <s v="BHAARATHI SPINTEX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49082003"/>
    <d v="2020-08-06T00:00:00"/>
    <d v="2020-08-31T00:00:00"/>
    <s v="33AAGCM8312G1ZO"/>
    <s v="MAGNUM SPINNING MILLS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47082001"/>
    <d v="2020-08-06T00:00:00"/>
    <d v="2020-08-31T00:00:00"/>
    <s v="33AACCJ5225F1ZZ"/>
    <s v="JAYASHREE WEAVES (INDIA)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45082002"/>
    <d v="2020-08-06T00:00:00"/>
    <d v="2020-08-31T00:00:00"/>
    <s v="33AAPCS3556H1Z3"/>
    <s v="SHRIE HARIVALLABI SPINNER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41082001"/>
    <d v="2020-08-06T00:00:00"/>
    <d v="2020-08-31T00:00:00"/>
    <s v="33AADCT4275A1ZQ"/>
    <s v="THIRUKUMARAN SPINNING MILL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39082001"/>
    <d v="2020-08-06T00:00:00"/>
    <d v="2020-08-31T00:00:00"/>
    <s v="33AACCV6725E1ZI"/>
    <s v="VEDAGIRI HI-TECH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36082004"/>
    <d v="2020-08-06T00:00:00"/>
    <d v="2020-08-31T00:00:00"/>
    <s v="33ABOFS9161P1ZA"/>
    <s v="SRIEE BALAMURUGAN PAPER BOARDS"/>
    <s v="33 - TN"/>
    <s v="N"/>
    <s v="998631"/>
    <m/>
    <s v="NOS"/>
    <n v="18"/>
    <n v="2600"/>
    <m/>
    <n v="234"/>
    <n v="234"/>
    <m/>
    <m/>
    <s v="HT REGISTERED"/>
  </r>
  <r>
    <s v="422"/>
    <x v="27"/>
    <s v="H422033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33082001"/>
    <d v="2020-08-06T00:00:00"/>
    <d v="2020-08-31T00:00:00"/>
    <s v="33AAECP1254A1Z4"/>
    <s v="PRINCE YARNN INDIA LIMITED"/>
    <s v="33 - TN"/>
    <s v="N"/>
    <s v="998631"/>
    <m/>
    <s v="NOS"/>
    <n v="18"/>
    <n v="2600"/>
    <m/>
    <n v="234"/>
    <n v="234"/>
    <m/>
    <m/>
    <s v="HT REGISTERED"/>
  </r>
  <r>
    <s v="422"/>
    <x v="27"/>
    <s v="H4220332082002"/>
    <d v="2020-08-06T00:00:00"/>
    <d v="2020-08-31T00:00:00"/>
    <s v="33AABCL2519H1ZV"/>
    <s v="LUCKY YARN TEX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31082001"/>
    <d v="2020-08-06T00:00:00"/>
    <d v="2020-08-31T00:00:00"/>
    <s v="33AADCK0744P1ZE"/>
    <s v="K.P.N TEXTILE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30082002"/>
    <d v="2020-08-06T00:00:00"/>
    <d v="2020-08-31T00:00:00"/>
    <s v="33AADCR4558C1ZM"/>
    <s v="RAJADHEEPAM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29082002"/>
    <d v="2020-08-06T00:00:00"/>
    <d v="2020-08-31T00:00:00"/>
    <s v="33AAKCS2117D1ZT"/>
    <s v="SURIYAGIRI SPINNING MILL (P) LTD"/>
    <s v="33 - TN"/>
    <s v="N"/>
    <s v="998631"/>
    <m/>
    <s v="NOS"/>
    <n v="18"/>
    <n v="2600"/>
    <m/>
    <n v="234"/>
    <n v="234"/>
    <m/>
    <m/>
    <s v="HT REGISTERED"/>
  </r>
  <r>
    <s v="422"/>
    <x v="27"/>
    <s v="H4220316082002"/>
    <d v="2020-08-06T00:00:00"/>
    <d v="2020-08-31T00:00:00"/>
    <s v="33AAFCA7906H1ZT"/>
    <s v="ARUPADAIARULMURUGAN SPINNERS (P)LIMITED"/>
    <s v="33 - TN"/>
    <s v="N"/>
    <s v="998631"/>
    <m/>
    <s v="NOS"/>
    <n v="18"/>
    <n v="2600"/>
    <m/>
    <n v="234"/>
    <n v="234"/>
    <m/>
    <m/>
    <s v="HT REGISTERED"/>
  </r>
  <r>
    <s v="422"/>
    <x v="27"/>
    <s v="H4220314082002"/>
    <d v="2020-08-06T00:00:00"/>
    <d v="2020-08-31T00:00:00"/>
    <s v="33AABCH6296H1ZH"/>
    <s v="HARIHARAN SPINNERS (I)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08082003"/>
    <d v="2020-08-06T00:00:00"/>
    <d v="2020-08-31T00:00:00"/>
    <s v="33AAACK8616M2ZB"/>
    <s v="K.S.R.TEXTILES MILLS (P) LTD."/>
    <s v="33 - TN"/>
    <s v="N"/>
    <s v="998631"/>
    <m/>
    <s v="NOS"/>
    <n v="18"/>
    <n v="2600"/>
    <m/>
    <n v="234"/>
    <n v="234"/>
    <m/>
    <m/>
    <s v="HT REGISTERED"/>
  </r>
  <r>
    <s v="422"/>
    <x v="27"/>
    <s v="H4220300082002"/>
    <d v="2020-08-06T00:00:00"/>
    <d v="2020-08-31T00:00:00"/>
    <s v="33AAJCS2717A1ZU"/>
    <s v="SRI CHERAN SYNTHETIC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90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88082003"/>
    <d v="2020-08-06T00:00:00"/>
    <d v="2020-08-31T00:00:00"/>
    <s v="33AABCV7024K1ZC"/>
    <s v="V.THANGAVEL AND SONS (P) LTD.,"/>
    <s v="33 - TN"/>
    <s v="N"/>
    <s v="998631"/>
    <m/>
    <s v="NOS"/>
    <n v="18"/>
    <n v="2600"/>
    <m/>
    <n v="234"/>
    <n v="234"/>
    <m/>
    <m/>
    <s v="HT REGISTERED"/>
  </r>
  <r>
    <s v="422"/>
    <x v="27"/>
    <s v="H4220286082001"/>
    <d v="2020-08-06T00:00:00"/>
    <d v="2020-08-31T00:00:00"/>
    <s v="33AABCJ6226D1Z1"/>
    <s v="JAYARANI SPINNING MILLS LTD"/>
    <s v="33 - TN"/>
    <s v="N"/>
    <s v="998631"/>
    <m/>
    <s v="NOS"/>
    <n v="18"/>
    <n v="2600"/>
    <m/>
    <n v="234"/>
    <n v="234"/>
    <m/>
    <m/>
    <s v="HT REGISTERED"/>
  </r>
  <r>
    <s v="422"/>
    <x v="27"/>
    <s v="H422028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79082002"/>
    <d v="2020-08-06T00:00:00"/>
    <d v="2020-08-31T00:00:00"/>
    <s v="33AAJCS2717A1ZU"/>
    <s v="SRI CHERAN SYNTHETIC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77082001"/>
    <d v="2020-08-06T00:00:00"/>
    <d v="2020-08-31T00:00:00"/>
    <s v="33AAJCS4841H1ZB"/>
    <s v="SANKAGIRI SPINTEX LIMITED"/>
    <s v="33 - TN"/>
    <s v="N"/>
    <s v="998631"/>
    <m/>
    <s v="NOS"/>
    <n v="18"/>
    <n v="2600"/>
    <m/>
    <n v="234"/>
    <n v="234"/>
    <m/>
    <m/>
    <s v="HT REGISTERED"/>
  </r>
  <r>
    <s v="422"/>
    <x v="27"/>
    <s v="H4220275082003"/>
    <d v="2020-08-06T00:00:00"/>
    <d v="2020-08-31T00:00:00"/>
    <s v="33AACCM2560Q1Z9"/>
    <s v="MOTHI SPINNER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74082002"/>
    <d v="2020-08-06T00:00:00"/>
    <d v="2020-08-31T00:00:00"/>
    <s v="33AAJCS3651H1ZD"/>
    <s v="SHIV GANES SPINNING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272082002"/>
    <d v="2020-08-06T00:00:00"/>
    <d v="2020-08-31T00:00:00"/>
    <s v="33AAJCS0713N1ZB"/>
    <s v="SRI VINAYAKHA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6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62082001"/>
    <d v="2020-08-06T00:00:00"/>
    <d v="2020-08-31T00:00:00"/>
    <s v="33AACCR9722M1Z2"/>
    <s v="RANGA WEAVE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61082003"/>
    <d v="2020-08-06T00:00:00"/>
    <d v="2020-08-31T00:00:00"/>
    <s v="33AAJCS2717A1ZU"/>
    <s v="SRI CHERAN SYNTHETIC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58082002"/>
    <d v="2020-08-06T00:00:00"/>
    <d v="2020-08-31T00:00:00"/>
    <s v="33AAECM0848H1ZN"/>
    <s v="MOULI SPINNER LIMITED"/>
    <s v="33 - TN"/>
    <s v="N"/>
    <s v="998631"/>
    <m/>
    <s v="NOS"/>
    <n v="18"/>
    <n v="2600"/>
    <m/>
    <n v="234"/>
    <n v="234"/>
    <m/>
    <m/>
    <s v="HT REGISTERED"/>
  </r>
  <r>
    <s v="422"/>
    <x v="27"/>
    <s v="H4220253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46082002"/>
    <d v="2020-08-06T00:00:00"/>
    <d v="2020-08-31T00:00:00"/>
    <s v="33AACCR8628N1ZX"/>
    <s v="R.G.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44082002"/>
    <d v="2020-08-06T00:00:00"/>
    <d v="2020-08-31T00:00:00"/>
    <s v="33AACCK4373M1ZC"/>
    <s v="KUMARAGIRI SPINNERS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40082001"/>
    <d v="2020-08-06T00:00:00"/>
    <d v="2020-08-31T00:00:00"/>
    <s v="33AACCT2266J1ZD"/>
    <s v="THANGAVEL FABRIC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35082007"/>
    <d v="2020-08-06T00:00:00"/>
    <d v="2020-08-31T00:00:00"/>
    <s v="33AAACR9898Q1ZB"/>
    <s v="RAJAGURU SPINNING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229082003"/>
    <d v="2020-08-06T00:00:00"/>
    <d v="2020-08-31T00:00:00"/>
    <s v="33AABCV7533K1Z6"/>
    <s v="VICTORY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27082006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26082002"/>
    <d v="2020-08-06T00:00:00"/>
    <d v="2020-08-31T00:00:00"/>
    <s v="33AAECS7960E1ZC"/>
    <s v="SRI NALLATHAL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210082006"/>
    <d v="2020-08-06T00:00:00"/>
    <d v="2020-08-31T00:00:00"/>
    <s v="33AAACC8484F1ZP"/>
    <s v="CHOLA SPINNING MILLS(P)LTD"/>
    <s v="33 - TN"/>
    <s v="N"/>
    <s v="998631"/>
    <m/>
    <s v="NOS"/>
    <n v="18"/>
    <n v="2600"/>
    <m/>
    <n v="234"/>
    <n v="234"/>
    <m/>
    <m/>
    <s v="HT REGISTERED"/>
  </r>
  <r>
    <s v="422"/>
    <x v="27"/>
    <s v="H4220202082003"/>
    <d v="2020-08-06T00:00:00"/>
    <d v="2020-08-31T00:00:00"/>
    <s v="33AACCM2560Q1Z9"/>
    <s v="MOTHI SPINNER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92082002"/>
    <d v="2020-08-06T00:00:00"/>
    <d v="2020-08-31T00:00:00"/>
    <s v="33AACCA9811C1Z6"/>
    <s v="SHRI ROHITH SPINNERS (P)LTD"/>
    <s v="33 - TN"/>
    <s v="N"/>
    <s v="998631"/>
    <m/>
    <s v="NOS"/>
    <n v="18"/>
    <n v="2600"/>
    <m/>
    <n v="234"/>
    <n v="234"/>
    <m/>
    <m/>
    <s v="HT REGISTERED"/>
  </r>
  <r>
    <s v="422"/>
    <x v="27"/>
    <s v="H4220189082002"/>
    <d v="2020-08-06T00:00:00"/>
    <d v="2020-08-31T00:00:00"/>
    <s v="33AABCP9105F1ZR"/>
    <s v="PALLAVA TEXTILE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68082002"/>
    <d v="2020-08-06T00:00:00"/>
    <d v="2020-08-31T00:00:00"/>
    <s v="33AABCA7821M1ZO"/>
    <s v="ARUNACHALA GOUNDER TEXTILE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58082002"/>
    <d v="2020-08-06T00:00:00"/>
    <d v="2020-08-31T00:00:00"/>
    <s v="33AACCS6922Q1ZX"/>
    <s v="SHAMBU VENGU SPINNING MILLS (P) LTD.,"/>
    <s v="33 - TN"/>
    <s v="N"/>
    <s v="998631"/>
    <m/>
    <s v="NOS"/>
    <n v="18"/>
    <n v="2600"/>
    <m/>
    <n v="234"/>
    <n v="234"/>
    <m/>
    <m/>
    <s v="HT REGISTERED"/>
  </r>
  <r>
    <s v="422"/>
    <x v="27"/>
    <s v="H4220154082004"/>
    <d v="2020-08-06T00:00:00"/>
    <d v="2020-08-31T00:00:00"/>
    <s v="33AACCN7095D1ZJ"/>
    <s v="NKCM SPINNER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5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49082002"/>
    <d v="2020-08-06T00:00:00"/>
    <d v="2020-08-31T00:00:00"/>
    <s v="33AAACC8484F1ZP"/>
    <s v="CHOLA SPINNING MILLS(P)LTD"/>
    <s v="33 - TN"/>
    <s v="N"/>
    <s v="998631"/>
    <m/>
    <s v="NOS"/>
    <n v="18"/>
    <n v="2600"/>
    <m/>
    <n v="234"/>
    <n v="234"/>
    <m/>
    <m/>
    <s v="HT REGISTERED"/>
  </r>
  <r>
    <s v="422"/>
    <x v="27"/>
    <s v="H4220136082004"/>
    <d v="2020-08-06T00:00:00"/>
    <d v="2020-08-31T00:00:00"/>
    <s v="33AAECS6739D1ZF"/>
    <s v="ROGHIT SPINTEX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35082002"/>
    <d v="2020-08-06T00:00:00"/>
    <d v="2020-08-31T00:00:00"/>
    <s v="33AAKCS4706N1Z1"/>
    <s v="SRI VIGNESWARA STEELS PRIVATELIMITED"/>
    <s v="33 - TN"/>
    <s v="N"/>
    <s v="998631"/>
    <m/>
    <s v="NOS"/>
    <n v="18"/>
    <n v="2600"/>
    <m/>
    <n v="234"/>
    <n v="234"/>
    <m/>
    <m/>
    <s v="HT REGISTERED"/>
  </r>
  <r>
    <s v="422"/>
    <x v="27"/>
    <s v="H4220134082001"/>
    <d v="2020-08-06T00:00:00"/>
    <d v="2020-08-31T00:00:00"/>
    <s v="33AACCS9427N2ZW"/>
    <s v="SRI SOWDESWARI MILLS PVT LIMITED"/>
    <s v="33 - TN"/>
    <s v="N"/>
    <s v="998631"/>
    <m/>
    <s v="NOS"/>
    <n v="18"/>
    <n v="2600"/>
    <m/>
    <n v="234"/>
    <n v="234"/>
    <m/>
    <m/>
    <s v="HT REGISTERED"/>
  </r>
  <r>
    <s v="422"/>
    <x v="27"/>
    <s v="H4220129082002"/>
    <d v="2020-08-06T00:00:00"/>
    <d v="2020-08-31T00:00:00"/>
    <s v="33AAACK7885L1Z1"/>
    <s v="K.R.V. SPINNING MILLS (PVT) LTD"/>
    <s v="33 - TN"/>
    <s v="N"/>
    <s v="998631"/>
    <m/>
    <s v="NOS"/>
    <n v="18"/>
    <n v="2600"/>
    <m/>
    <n v="234"/>
    <n v="234"/>
    <m/>
    <m/>
    <s v="HT REGISTERED"/>
  </r>
  <r>
    <s v="422"/>
    <x v="27"/>
    <s v="H4220119082002"/>
    <d v="2020-08-06T00:00:00"/>
    <d v="2020-08-31T00:00:00"/>
    <s v="33AADCS8177L1ZV"/>
    <s v="SRI VINAYAGA ALLOYS (P) LTD."/>
    <s v="33 - TN"/>
    <s v="N"/>
    <s v="998631"/>
    <m/>
    <s v="NOS"/>
    <n v="18"/>
    <n v="2600"/>
    <m/>
    <n v="234"/>
    <n v="234"/>
    <m/>
    <m/>
    <s v="HT REGISTERED"/>
  </r>
  <r>
    <s v="422"/>
    <x v="27"/>
    <s v="H4220118082006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17082001"/>
    <d v="2020-08-06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22"/>
    <x v="27"/>
    <s v="H4220112082002"/>
    <d v="2020-08-06T00:00:00"/>
    <d v="2020-08-31T00:00:00"/>
    <s v="33AAACK8616M2ZB"/>
    <s v="K.S.R.TEXTILES MILLS (P) LTD."/>
    <s v="33 - TN"/>
    <s v="N"/>
    <s v="998631"/>
    <m/>
    <s v="NOS"/>
    <n v="18"/>
    <n v="2600"/>
    <m/>
    <n v="234"/>
    <n v="234"/>
    <m/>
    <m/>
    <s v="HT REGISTERED"/>
  </r>
  <r>
    <s v="422"/>
    <x v="27"/>
    <s v="H422011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05082003"/>
    <d v="2020-08-06T00:00:00"/>
    <d v="2020-08-31T00:00:00"/>
    <s v="33AAACC8476F1ZP"/>
    <s v="CHERAN SPINNER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100082003"/>
    <d v="2020-08-06T00:00:00"/>
    <d v="2020-08-31T00:00:00"/>
    <s v="33AABFN5747L1Z2"/>
    <s v="NARASUS SPINNING MILLS"/>
    <s v="33 - TN"/>
    <s v="N"/>
    <s v="998631"/>
    <m/>
    <s v="NOS"/>
    <n v="18"/>
    <n v="2600"/>
    <m/>
    <n v="234"/>
    <n v="234"/>
    <m/>
    <m/>
    <s v="HT REGISTERED"/>
  </r>
  <r>
    <s v="422"/>
    <x v="27"/>
    <s v="H4220099082002"/>
    <d v="2020-08-06T00:00:00"/>
    <d v="2020-08-31T00:00:00"/>
    <s v="33AABCP5919K1ZA"/>
    <s v="PKPN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074082003"/>
    <d v="2020-08-06T00:00:00"/>
    <d v="2020-08-31T00:00:00"/>
    <s v="33AAACL5890L1Z7"/>
    <s v="LAKSHMI SARASWATHI COTTON MILLS (P) LTD.,"/>
    <s v="33 - TN"/>
    <s v="N"/>
    <s v="998631"/>
    <m/>
    <s v="NOS"/>
    <n v="18"/>
    <n v="2600"/>
    <m/>
    <n v="234"/>
    <n v="234"/>
    <m/>
    <m/>
    <s v="HT REGISTERED"/>
  </r>
  <r>
    <s v="422"/>
    <x v="27"/>
    <s v="H4220073082005"/>
    <d v="2020-08-06T00:00:00"/>
    <d v="2020-08-31T00:00:00"/>
    <s v="33AACCS9446B1ZJ"/>
    <s v="SENGUNTHAR MILLS PVT. LTD."/>
    <s v="33 - TN"/>
    <s v="N"/>
    <s v="998631"/>
    <m/>
    <s v="NOS"/>
    <n v="18"/>
    <n v="2600"/>
    <m/>
    <n v="234"/>
    <n v="234"/>
    <m/>
    <m/>
    <s v="HT REGISTERED"/>
  </r>
  <r>
    <s v="422"/>
    <x v="27"/>
    <s v="H4220069082004"/>
    <d v="2020-08-06T00:00:00"/>
    <d v="2020-08-31T00:00:00"/>
    <s v="33AAHCS4651B1ZP"/>
    <s v="SRI AKILA SPINNING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065082003"/>
    <d v="2020-08-06T00:00:00"/>
    <d v="2020-08-31T00:00:00"/>
    <s v="33AAACV6931C1ZO"/>
    <s v="VELATAL  SPINING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05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4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35082001"/>
    <d v="2020-08-06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22"/>
    <x v="27"/>
    <s v="H422002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13082004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2"/>
    <x v="27"/>
    <s v="H422000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4082002"/>
    <d v="2020-08-06T00:00:00"/>
    <d v="2020-08-31T00:00:00"/>
    <s v="33AABCD1207C1ZM"/>
    <s v="DHOOT TRANSMISSION PVT. LTD."/>
    <s v="33 - TN"/>
    <s v="N"/>
    <s v="998631"/>
    <m/>
    <s v="NOS"/>
    <n v="18"/>
    <n v="2600"/>
    <m/>
    <n v="234"/>
    <n v="234"/>
    <m/>
    <m/>
    <s v="HT REGISTERED"/>
  </r>
  <r>
    <s v="421"/>
    <x v="3"/>
    <s v="H4210699082001"/>
    <d v="2020-08-06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21"/>
    <x v="3"/>
    <s v="H4210685082001"/>
    <d v="2020-08-06T00:00:00"/>
    <d v="2020-08-31T00:00:00"/>
    <s v="33AACCR5789E1Z8"/>
    <s v="RENGANAYAKI PAPER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74082002"/>
    <d v="2020-08-06T00:00:00"/>
    <d v="2020-08-31T00:00:00"/>
    <s v="33AAQFN2537F1ZA"/>
    <s v="NANDI INFRA"/>
    <s v="33 - TN"/>
    <s v="N"/>
    <s v="998631"/>
    <m/>
    <s v="NOS"/>
    <n v="18"/>
    <n v="2600"/>
    <m/>
    <n v="234"/>
    <n v="234"/>
    <m/>
    <m/>
    <s v="HT REGISTERED"/>
  </r>
  <r>
    <s v="421"/>
    <x v="3"/>
    <s v="H4210670082002"/>
    <d v="2020-08-06T00:00:00"/>
    <d v="2020-08-31T00:00:00"/>
    <s v="33AYLPR9606G1Z3"/>
    <s v="SRT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50082002"/>
    <d v="2020-08-06T00:00:00"/>
    <d v="2020-08-31T00:00:00"/>
    <s v="33AFRPR9953D2ZV"/>
    <s v="S K M SAND"/>
    <s v="33 - TN"/>
    <s v="N"/>
    <s v="998631"/>
    <m/>
    <s v="NOS"/>
    <n v="18"/>
    <n v="2600"/>
    <m/>
    <n v="234"/>
    <n v="234"/>
    <m/>
    <m/>
    <s v="HT REGISTERED"/>
  </r>
  <r>
    <s v="421"/>
    <x v="3"/>
    <s v="H4210595082002"/>
    <d v="2020-08-06T00:00:00"/>
    <d v="2020-08-31T00:00:00"/>
    <s v="33ACTFS1789H1ZI"/>
    <s v="SRI LAKSHMI VENKATESWARA BLUE METAL"/>
    <s v="33 - TN"/>
    <s v="N"/>
    <s v="998631"/>
    <m/>
    <s v="NOS"/>
    <n v="18"/>
    <n v="2600"/>
    <m/>
    <n v="234"/>
    <n v="234"/>
    <m/>
    <m/>
    <s v="HT REGISTERED"/>
  </r>
  <r>
    <s v="421"/>
    <x v="3"/>
    <s v="H4210519082002"/>
    <d v="2020-08-06T00:00:00"/>
    <d v="2020-08-31T00:00:00"/>
    <s v="33AACCH2539J1ZP"/>
    <s v="HOSUR PAPER MILL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69082006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47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4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4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1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10082001"/>
    <d v="2020-08-06T00:00:00"/>
    <d v="2020-08-31T00:00:00"/>
    <s v="33AACCN6733G1ZM"/>
    <s v="NATURES FIRST INDIA PVT. LTD"/>
    <s v="33 - TN"/>
    <s v="N"/>
    <s v="998631"/>
    <m/>
    <s v="NOS"/>
    <n v="18"/>
    <n v="2600"/>
    <m/>
    <n v="234"/>
    <n v="234"/>
    <m/>
    <m/>
    <s v="HT REGISTERED"/>
  </r>
  <r>
    <s v="421"/>
    <x v="3"/>
    <s v="H421040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00082001"/>
    <d v="2020-08-06T00:00:00"/>
    <d v="2020-08-31T00:00:00"/>
    <s v="33AAACF8488N1Z1"/>
    <s v="FIELDFRESH FOOD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9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91082002"/>
    <d v="2020-08-06T00:00:00"/>
    <d v="2020-08-31T00:00:00"/>
    <s v="33AAACW7745D1ZF"/>
    <s v="WEG INDUSTRIES (INDIA) P LTD."/>
    <s v="33 - TN"/>
    <s v="N"/>
    <s v="998631"/>
    <m/>
    <s v="NOS"/>
    <n v="18"/>
    <n v="2600"/>
    <m/>
    <n v="234"/>
    <n v="234"/>
    <m/>
    <m/>
    <s v="HT REGISTERED"/>
  </r>
  <r>
    <s v="421"/>
    <x v="3"/>
    <s v="H421038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79082002"/>
    <d v="2020-08-06T00:00:00"/>
    <d v="2020-08-01T00:00:00"/>
    <s v="33AAACI1174L1ZP"/>
    <s v="SYNERGY SHAKTHI RENEWABLE ENERGY LIMITED"/>
    <s v="33 - TN"/>
    <s v="N"/>
    <s v="998631"/>
    <n v="1"/>
    <s v="NOS"/>
    <n v="18"/>
    <n v="3000"/>
    <m/>
    <n v="270"/>
    <n v="270"/>
    <m/>
    <m/>
    <s v="HT REGISTERED"/>
  </r>
  <r>
    <s v="421"/>
    <x v="3"/>
    <s v="H421036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65082004"/>
    <d v="2020-08-06T00:00:00"/>
    <d v="2020-08-31T00:00:00"/>
    <s v="33AALFA3943R1ZZ"/>
    <s v="ALUBEE DIE CASTERS"/>
    <s v="33 - TN"/>
    <s v="N"/>
    <s v="998631"/>
    <m/>
    <s v="NOS"/>
    <n v="18"/>
    <n v="2600"/>
    <m/>
    <n v="234"/>
    <n v="234"/>
    <m/>
    <m/>
    <s v="HT REGISTERED"/>
  </r>
  <r>
    <s v="421"/>
    <x v="3"/>
    <s v="H421036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60082002"/>
    <d v="2020-08-06T00:00:00"/>
    <d v="2020-08-31T00:00:00"/>
    <s v="33AABCH7935H1ZL"/>
    <s v="HOSUR CERAMICS (P) LTD"/>
    <s v="33 - TN"/>
    <s v="N"/>
    <s v="998631"/>
    <m/>
    <s v="NOS"/>
    <n v="18"/>
    <n v="2600"/>
    <m/>
    <n v="234"/>
    <n v="234"/>
    <m/>
    <m/>
    <s v="HT REGISTERED"/>
  </r>
  <r>
    <s v="421"/>
    <x v="3"/>
    <s v="H4210354082004"/>
    <d v="2020-08-06T00:00:00"/>
    <d v="2020-08-31T00:00:00"/>
    <s v="33AAKCS9150J1Z1"/>
    <s v="SONAL IRONS INDUSTRY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53082001"/>
    <d v="2020-08-06T00:00:00"/>
    <d v="2020-08-31T00:00:00"/>
    <s v="33AAACK6751B1ZZ"/>
    <s v="KEMS AUTO COMPONENTS LIMITED"/>
    <s v="33 - TN"/>
    <s v="N"/>
    <s v="998631"/>
    <m/>
    <s v="NOS"/>
    <n v="18"/>
    <n v="2600"/>
    <m/>
    <n v="234"/>
    <n v="234"/>
    <m/>
    <m/>
    <s v="HT REGISTERED"/>
  </r>
  <r>
    <s v="421"/>
    <x v="3"/>
    <s v="H421034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3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33082001"/>
    <d v="2020-08-06T00:00:00"/>
    <d v="2020-08-31T00:00:00"/>
    <s v="33AABCM1343G1Z0"/>
    <s v="M &amp; G IMPEX INDIA (P) LTD"/>
    <s v="33 - TN"/>
    <s v="N"/>
    <s v="998631"/>
    <m/>
    <s v="NOS"/>
    <n v="18"/>
    <n v="2600"/>
    <m/>
    <n v="234"/>
    <n v="234"/>
    <m/>
    <m/>
    <s v="HT REGISTERED"/>
  </r>
  <r>
    <s v="421"/>
    <x v="3"/>
    <s v="H4210330082004"/>
    <d v="2020-08-06T00:00:00"/>
    <d v="2020-08-31T00:00:00"/>
    <s v="33AAACA5460F1Z5"/>
    <s v="TVS UPASANA LIMITED"/>
    <s v="33 - TN"/>
    <s v="N"/>
    <s v="998631"/>
    <m/>
    <s v="NOS"/>
    <n v="18"/>
    <n v="2600"/>
    <m/>
    <n v="234"/>
    <n v="234"/>
    <m/>
    <m/>
    <s v="HT REGISTERED"/>
  </r>
  <r>
    <s v="421"/>
    <x v="3"/>
    <s v="H4210329082003"/>
    <d v="2020-08-06T00:00:00"/>
    <d v="2020-08-31T00:00:00"/>
    <s v="33AABCT6759R1ZK"/>
    <s v="THRIVENI EARTHMOVERS PRIVATE LIMITED."/>
    <s v="33 - TN"/>
    <s v="N"/>
    <s v="998631"/>
    <m/>
    <s v="NOS"/>
    <n v="18"/>
    <n v="2600"/>
    <m/>
    <n v="234"/>
    <n v="234"/>
    <m/>
    <m/>
    <s v="HT REGISTERED"/>
  </r>
  <r>
    <s v="421"/>
    <x v="3"/>
    <s v="H4210326082002"/>
    <d v="2020-08-06T00:00:00"/>
    <d v="2020-08-31T00:00:00"/>
    <s v="33AABCP0904G1Z0"/>
    <s v="PEENYA INDUSTRIAL GAS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12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01082003"/>
    <d v="2020-08-06T00:00:00"/>
    <d v="2020-08-31T00:00:00"/>
    <s v="33AABCV9130C1ZQ"/>
    <s v="VENKRAFT PAPER MILLS (P) LTD"/>
    <s v="33 - TN"/>
    <s v="N"/>
    <s v="998631"/>
    <m/>
    <s v="NOS"/>
    <n v="18"/>
    <n v="2600"/>
    <m/>
    <n v="234"/>
    <n v="234"/>
    <m/>
    <m/>
    <s v="HT REGISTERED"/>
  </r>
  <r>
    <s v="421"/>
    <x v="3"/>
    <s v="H4210293082002"/>
    <d v="2020-08-06T00:00:00"/>
    <d v="2020-08-31T00:00:00"/>
    <s v="33AABCT3935F1ZL"/>
    <s v="TECH AUTO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80082002"/>
    <d v="2020-08-06T00:00:00"/>
    <d v="2020-08-31T00:00:00"/>
    <s v="33AAACV9885H1ZV"/>
    <s v="VENCO RESEARCH   BREEDING FARM LTD"/>
    <s v="33 - TN"/>
    <s v="N"/>
    <s v="998631"/>
    <m/>
    <s v="NOS"/>
    <n v="18"/>
    <n v="2600"/>
    <m/>
    <n v="234"/>
    <n v="234"/>
    <m/>
    <m/>
    <s v="HT REGISTERED"/>
  </r>
  <r>
    <s v="421"/>
    <x v="3"/>
    <s v="H4210269082001"/>
    <d v="2020-08-06T00:00:00"/>
    <d v="2020-08-31T00:00:00"/>
    <s v="33AAACR6286Q1ZR"/>
    <s v="SRIVARI HI TECH INDUSTRIES LIMTIED"/>
    <s v="33 - TN"/>
    <s v="N"/>
    <s v="998631"/>
    <m/>
    <s v="NOS"/>
    <n v="18"/>
    <n v="2600"/>
    <m/>
    <n v="234"/>
    <n v="234"/>
    <m/>
    <m/>
    <s v="HT REGISTERED"/>
  </r>
  <r>
    <s v="421"/>
    <x v="3"/>
    <s v="H421025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2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16082002"/>
    <d v="2020-08-06T00:00:00"/>
    <d v="2020-08-31T00:00:00"/>
    <s v="33AAACE6641E1Z2"/>
    <s v="EXIDE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202082002"/>
    <d v="2020-08-06T00:00:00"/>
    <d v="2020-08-31T00:00:00"/>
    <s v="33AAACT2783J1Z9"/>
    <s v="TIME TECHNOPLAST LIMITED"/>
    <s v="33 - TN"/>
    <s v="N"/>
    <s v="998631"/>
    <m/>
    <s v="NOS"/>
    <n v="18"/>
    <n v="2600"/>
    <m/>
    <n v="234"/>
    <n v="234"/>
    <m/>
    <m/>
    <s v="HT REGISTERED"/>
  </r>
  <r>
    <s v="421"/>
    <x v="3"/>
    <s v="H4210175082001"/>
    <d v="2020-08-06T00:00:00"/>
    <d v="2020-08-31T00:00:00"/>
    <s v="33AABCB1043Q1ZT"/>
    <s v="BATA INDIA LTD"/>
    <s v="33 - TN"/>
    <s v="N"/>
    <s v="998631"/>
    <m/>
    <s v="NOS"/>
    <n v="18"/>
    <n v="2600"/>
    <m/>
    <n v="234"/>
    <n v="234"/>
    <m/>
    <m/>
    <s v="HT REGISTERED"/>
  </r>
  <r>
    <s v="421"/>
    <x v="3"/>
    <s v="H421017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5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40082001"/>
    <d v="2020-08-06T00:00:00"/>
    <d v="2020-08-31T00:00:00"/>
    <s v="33AAIFP9877C1ZX"/>
    <s v="PARAS GRANITES"/>
    <s v="33 - TN"/>
    <s v="N"/>
    <s v="998631"/>
    <m/>
    <s v="NOS"/>
    <n v="18"/>
    <n v="2600"/>
    <m/>
    <n v="234"/>
    <n v="234"/>
    <m/>
    <m/>
    <s v="HT REGISTERED"/>
  </r>
  <r>
    <s v="421"/>
    <x v="3"/>
    <s v="H4210090082002"/>
    <d v="2020-08-06T00:00:00"/>
    <d v="2020-08-31T00:00:00"/>
    <s v="33AABCM2131N1ZP"/>
    <s v="MICRO LABS LTD"/>
    <s v="33 - TN"/>
    <s v="N"/>
    <s v="998631"/>
    <m/>
    <s v="NOS"/>
    <n v="18"/>
    <n v="2600"/>
    <m/>
    <n v="234"/>
    <n v="234"/>
    <m/>
    <m/>
    <s v="HT REGISTERED"/>
  </r>
  <r>
    <s v="421"/>
    <x v="3"/>
    <s v="H4210084082002"/>
    <d v="2020-08-06T00:00:00"/>
    <d v="2020-08-31T00:00:00"/>
    <s v="33AAFCA1313C1ZM"/>
    <s v="AVTEC LTD"/>
    <s v="33 - TN"/>
    <s v="N"/>
    <s v="998631"/>
    <m/>
    <s v="NOS"/>
    <n v="18"/>
    <n v="2600"/>
    <m/>
    <n v="234"/>
    <n v="234"/>
    <m/>
    <m/>
    <s v="HT REGISTERED"/>
  </r>
  <r>
    <s v="421"/>
    <x v="3"/>
    <s v="H4210077082001"/>
    <d v="2020-08-06T00:00:00"/>
    <d v="2020-08-31T00:00:00"/>
    <s v="33AAGCS8525B1ZL"/>
    <s v="FAIVELEY TRANSPORT RAIL TECHNOLOGIES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06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43082008"/>
    <d v="2020-08-06T00:00:00"/>
    <d v="2020-08-31T00:00:00"/>
    <s v="33AAACG2998N1Z5"/>
    <s v="GLOBAL CALCIUM PRIVATE LIMITED,"/>
    <s v="33 - TN"/>
    <s v="N"/>
    <s v="998631"/>
    <m/>
    <s v="NOS"/>
    <n v="18"/>
    <n v="2600"/>
    <m/>
    <n v="234"/>
    <n v="234"/>
    <m/>
    <m/>
    <s v="HT REGISTERED"/>
  </r>
  <r>
    <s v="418"/>
    <x v="35"/>
    <s v="H4180149082003"/>
    <d v="2020-08-06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148082002"/>
    <d v="2020-08-06T00:00:00"/>
    <d v="2020-08-31T00:00:00"/>
    <s v="33AAACT2591A1ZU"/>
    <s v="TANFAC INDUSTRIES LTD."/>
    <s v="33 - TN"/>
    <s v="N"/>
    <s v="998631"/>
    <m/>
    <s v="NOS"/>
    <n v="18"/>
    <n v="2600"/>
    <m/>
    <n v="234"/>
    <n v="234"/>
    <m/>
    <m/>
    <s v="HT REGISTERED"/>
  </r>
  <r>
    <s v="418"/>
    <x v="35"/>
    <s v="H4180146082001"/>
    <d v="2020-08-06T00:00:00"/>
    <d v="2020-08-31T00:00:00"/>
    <s v="33AAJFV4814A1ZJ"/>
    <s v="VIVIN TEX"/>
    <s v="33 - TN"/>
    <s v="N"/>
    <s v="998631"/>
    <m/>
    <s v="NOS"/>
    <n v="18"/>
    <n v="2600"/>
    <m/>
    <n v="234"/>
    <n v="234"/>
    <m/>
    <m/>
    <s v="HT REGISTERED"/>
  </r>
  <r>
    <s v="418"/>
    <x v="35"/>
    <s v="H418006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7082002"/>
    <d v="2020-08-06T00:00:00"/>
    <d v="2020-08-31T00:00:00"/>
    <s v="33AHDPD0638F1Z0"/>
    <s v="SREE DHANALAKSHMI GRANITES"/>
    <s v="33 - TN"/>
    <s v="N"/>
    <s v="998631"/>
    <m/>
    <s v="NOS"/>
    <n v="18"/>
    <n v="2600"/>
    <m/>
    <n v="234"/>
    <n v="234"/>
    <m/>
    <m/>
    <s v="HT REGISTERED"/>
  </r>
  <r>
    <s v="412"/>
    <x v="7"/>
    <s v="H412138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9082001"/>
    <d v="2020-08-06T00:00:00"/>
    <d v="2020-08-31T00:00:00"/>
    <s v="33AAFCA2634N1ZP"/>
    <s v="Ammayapper Textile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78082001"/>
    <d v="2020-08-06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12"/>
    <x v="7"/>
    <s v="H412137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0082001"/>
    <d v="2020-08-06T00:00:00"/>
    <d v="2020-08-31T00:00:00"/>
    <s v="33AAECH4847F1ZP"/>
    <s v="HUA YAO MOULD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69082001"/>
    <d v="2020-08-06T00:00:00"/>
    <d v="2020-08-31T00:00:00"/>
    <s v="33AADCI1817P1ZG"/>
    <s v="INDO COOL COMPOSITES PVT. LTD."/>
    <s v="33 - TN"/>
    <s v="N"/>
    <s v="998631"/>
    <m/>
    <s v="NOS"/>
    <n v="18"/>
    <n v="2600"/>
    <m/>
    <n v="234"/>
    <n v="234"/>
    <m/>
    <m/>
    <s v="HT REGISTERED"/>
  </r>
  <r>
    <s v="412"/>
    <x v="7"/>
    <s v="H4121359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51082001"/>
    <d v="2020-08-06T00:00:00"/>
    <d v="2020-08-31T00:00:00"/>
    <s v="33AADCJ2339R1Z8"/>
    <s v="J L HOTEL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4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6082001"/>
    <d v="2020-08-06T00:00:00"/>
    <d v="2020-08-31T00:00:00"/>
    <s v="33AAECC0893N1ZF"/>
    <s v="CONCERIA INTERNATIONAL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22082002"/>
    <d v="2020-08-06T00:00:00"/>
    <d v="2020-08-31T00:00:00"/>
    <s v="33ABLFS6213M1ZW"/>
    <s v="SUN BLUES"/>
    <s v="33 - TN"/>
    <s v="N"/>
    <s v="998631"/>
    <m/>
    <s v="NOS"/>
    <n v="18"/>
    <n v="2600"/>
    <m/>
    <n v="234"/>
    <n v="234"/>
    <m/>
    <m/>
    <s v="HT REGISTERED"/>
  </r>
  <r>
    <s v="412"/>
    <x v="7"/>
    <s v="H412130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8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4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3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25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2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1082001"/>
    <d v="2020-08-06T00:00:00"/>
    <d v="2020-08-31T00:00:00"/>
    <s v="33AAJCS1399A1ZI"/>
    <s v="SIPCOT AND SIDCO PHASE II EFLET COMPANY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18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7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59082001"/>
    <d v="2020-08-06T00:00:00"/>
    <d v="2020-08-31T00:00:00"/>
    <s v="33AABCA8160B1Z9"/>
    <s v="ABI-SHOWATECH (INDIA)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15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5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5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5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4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4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3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59082001"/>
    <d v="2020-08-06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00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9082001"/>
    <d v="2020-08-06T00:00:00"/>
    <d v="2020-08-31T00:00:00"/>
    <s v="33AALAS8763Q1ZH"/>
    <s v="STATE BANK OF INDIA OFFICERS ASSOCIATION CHENNAI CIRCLE"/>
    <s v="33 - TN"/>
    <s v="N"/>
    <s v="998631"/>
    <m/>
    <s v="NOS"/>
    <n v="18"/>
    <n v="2600"/>
    <m/>
    <n v="234"/>
    <n v="234"/>
    <m/>
    <m/>
    <s v="HT REGISTERED"/>
  </r>
  <r>
    <s v="411"/>
    <x v="4"/>
    <s v="H4111416082001"/>
    <d v="2020-08-06T00:00:00"/>
    <d v="2020-08-31T00:00:00"/>
    <s v="33AAGCV4203R1Z2"/>
    <s v="VIJAYRAJA''S MINES AND MINERA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41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11082001"/>
    <d v="2020-08-06T00:00:00"/>
    <d v="2020-08-31T00:00:00"/>
    <s v="33AAFCK0251K1ZS"/>
    <s v="KOHYEI POLYMERS 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1406082001"/>
    <d v="2020-08-06T00:00:00"/>
    <d v="2020-08-31T00:00:00"/>
    <s v="33AAAPU4147N1ZF"/>
    <s v="BHARANI BLUE  METAL"/>
    <s v="33 - TN"/>
    <s v="N"/>
    <s v="998631"/>
    <m/>
    <s v="NOS"/>
    <n v="18"/>
    <n v="2600"/>
    <m/>
    <n v="234"/>
    <n v="234"/>
    <m/>
    <m/>
    <s v="HT REGISTERED"/>
  </r>
  <r>
    <s v="411"/>
    <x v="4"/>
    <s v="H411140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04082001"/>
    <d v="2020-08-06T00:00:00"/>
    <d v="2020-08-31T00:00:00"/>
    <s v="33AADCC6465D2ZW"/>
    <s v="MAGNA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4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0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40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9082001"/>
    <d v="2020-08-06T00:00:00"/>
    <d v="2020-08-31T00:00:00"/>
    <s v="33AAACM7751R1ZY"/>
    <s v="MIDAS BUTYL PRODUCT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9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5082004"/>
    <d v="2020-08-06T00:00:00"/>
    <d v="2020-08-31T00:00:00"/>
    <s v="33ACCFS6392P1ZH"/>
    <s v="SHREE PRIYA PACKS"/>
    <s v="33 - TN"/>
    <s v="N"/>
    <s v="998631"/>
    <m/>
    <s v="NOS"/>
    <n v="18"/>
    <n v="2600"/>
    <m/>
    <n v="234"/>
    <n v="234"/>
    <m/>
    <m/>
    <s v="HT REGISTERED"/>
  </r>
  <r>
    <s v="411"/>
    <x v="4"/>
    <s v="H411139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90082001"/>
    <d v="2020-08-06T00:00:00"/>
    <d v="2020-08-31T00:00:00"/>
    <s v="33AAICS1940E1ZO"/>
    <s v="M.S.METALS &amp; STEE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8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6082001"/>
    <d v="2020-08-06T00:00:00"/>
    <d v="2020-08-31T00:00:00"/>
    <s v="33ADKFS9544C1ZY"/>
    <s v="33ADKFS9544C1ZY"/>
    <s v="33 - TN"/>
    <s v="N"/>
    <s v="998631"/>
    <m/>
    <s v="NOS"/>
    <n v="18"/>
    <n v="2600"/>
    <m/>
    <n v="234"/>
    <n v="234"/>
    <m/>
    <m/>
    <s v="HT REGISTERED"/>
  </r>
  <r>
    <s v="411"/>
    <x v="4"/>
    <s v="H4111385082001"/>
    <d v="2020-08-06T00:00:00"/>
    <d v="2020-08-31T00:00:00"/>
    <s v="33AAAFS7802A1ZT"/>
    <s v="SEVVEL BRICK INDUSTRIES"/>
    <s v="33 - TN"/>
    <s v="N"/>
    <s v="998631"/>
    <m/>
    <s v="NOS"/>
    <n v="18"/>
    <n v="2600"/>
    <m/>
    <n v="234"/>
    <n v="234"/>
    <m/>
    <m/>
    <s v="HT REGISTERED"/>
  </r>
  <r>
    <s v="411"/>
    <x v="4"/>
    <s v="H411138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8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8082001"/>
    <d v="2020-08-06T00:00:00"/>
    <d v="2020-08-31T00:00:00"/>
    <s v="33AAFCA9635D1ZV"/>
    <s v="ARCELOR NEEL TAILORED BLANK PNT LTD"/>
    <s v="33 - TN"/>
    <s v="N"/>
    <s v="998631"/>
    <m/>
    <s v="NOS"/>
    <n v="18"/>
    <n v="2600"/>
    <m/>
    <n v="234"/>
    <n v="234"/>
    <m/>
    <m/>
    <s v="HT REGISTERED"/>
  </r>
  <r>
    <s v="411"/>
    <x v="4"/>
    <s v="H411137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6082001"/>
    <d v="2020-08-06T00:00:00"/>
    <d v="2020-08-31T00:00:00"/>
    <s v="33AAACM0405A2ZJ"/>
    <s v="Motherson Sumi Systems Limited"/>
    <s v="33 - TN"/>
    <s v="N"/>
    <s v="998631"/>
    <m/>
    <s v="NOS"/>
    <n v="18"/>
    <n v="2600"/>
    <m/>
    <n v="234"/>
    <n v="234"/>
    <m/>
    <m/>
    <s v="HT REGISTERED"/>
  </r>
  <r>
    <s v="411"/>
    <x v="4"/>
    <s v="H411137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7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5082001"/>
    <d v="2020-08-06T00:00:00"/>
    <d v="2020-08-31T00:00:00"/>
    <s v="33AACCT5969Q4ZG"/>
    <s v="TAPP SEMICONDUCTOR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136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3082001"/>
    <d v="2020-08-06T00:00:00"/>
    <d v="2020-08-31T00:00:00"/>
    <s v="33ADIPC8877A1ZP"/>
    <s v="CLASSIC TOOLS    SERVICES"/>
    <s v="33 - TN"/>
    <s v="N"/>
    <s v="998631"/>
    <m/>
    <s v="NOS"/>
    <n v="18"/>
    <n v="2600"/>
    <m/>
    <n v="234"/>
    <n v="234"/>
    <m/>
    <m/>
    <s v="HT REGISTERED"/>
  </r>
  <r>
    <s v="411"/>
    <x v="4"/>
    <s v="H4111362082001"/>
    <d v="2020-08-06T00:00:00"/>
    <d v="2020-08-31T00:00:00"/>
    <s v="33AABCI3906K1ZQ"/>
    <s v="INDWEL METALTREATER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6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6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8082001"/>
    <d v="2020-08-06T00:00:00"/>
    <d v="2020-08-31T00:00:00"/>
    <s v="33AAFCA5161Q1ZF"/>
    <s v="JSL LIFESTYLE LIMITED"/>
    <s v="33 - TN"/>
    <s v="N"/>
    <s v="998631"/>
    <m/>
    <s v="NOS"/>
    <n v="18"/>
    <n v="2600"/>
    <m/>
    <n v="234"/>
    <n v="234"/>
    <m/>
    <m/>
    <s v="HT REGISTERED"/>
  </r>
  <r>
    <s v="411"/>
    <x v="4"/>
    <s v="H4111357082001"/>
    <d v="2020-08-06T00:00:00"/>
    <d v="2020-08-31T00:00:00"/>
    <s v="33AABCO7286J1Z5"/>
    <s v="OJI INDIA PACKAG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5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4082001"/>
    <d v="2020-08-06T00:00:00"/>
    <d v="2020-08-31T00:00:00"/>
    <s v="33AABCP6448D1ZN"/>
    <s v="PCK BUDERUS INDIA SPECIAL STEELS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35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5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9082001"/>
    <d v="2020-08-06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11"/>
    <x v="4"/>
    <s v="H411134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4082001"/>
    <d v="2020-08-06T00:00:00"/>
    <d v="2020-08-31T00:00:00"/>
    <s v="33ABIPA5653Q1ZE"/>
    <s v="BISCO COATS"/>
    <s v="33 - TN"/>
    <s v="N"/>
    <s v="998631"/>
    <m/>
    <s v="NOS"/>
    <n v="18"/>
    <n v="2600"/>
    <m/>
    <n v="234"/>
    <n v="234"/>
    <m/>
    <m/>
    <s v="HT REGISTERED"/>
  </r>
  <r>
    <s v="411"/>
    <x v="4"/>
    <s v="H4111343082001"/>
    <d v="2020-08-06T00:00:00"/>
    <d v="2020-08-31T00:00:00"/>
    <s v="33AAACI3920N2ZM"/>
    <s v="DOVER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42082001"/>
    <d v="2020-08-06T00:00:00"/>
    <d v="2020-08-31T00:00:00"/>
    <s v="33AADCR9082M1ZW"/>
    <s v="RISHI CONSFAB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4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4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39082003"/>
    <d v="2020-08-06T00:00:00"/>
    <d v="2020-08-31T00:00:00"/>
    <s v="33AAXCS2159L1ZP"/>
    <s v="SHANSCO PACKAG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37082001"/>
    <d v="2020-08-06T00:00:00"/>
    <d v="2020-08-31T00:00:00"/>
    <s v="33AACCK6860B1ZV"/>
    <s v="BREMBO BRAK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36082001"/>
    <d v="2020-08-06T00:00:00"/>
    <d v="2020-08-31T00:00:00"/>
    <s v="33AAJCA3513C1ZC"/>
    <s v="ALPHA SECURITY INSTRUMENTS (INDIA)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1334082001"/>
    <d v="2020-08-06T00:00:00"/>
    <d v="2020-08-31T00:00:00"/>
    <s v="33AAECA8377K1ZC"/>
    <s v="A S V CONSTRUCTIONS PVT.LTD."/>
    <s v="33 - TN"/>
    <s v="N"/>
    <s v="998631"/>
    <m/>
    <s v="NOS"/>
    <n v="18"/>
    <n v="2600"/>
    <m/>
    <n v="234"/>
    <n v="234"/>
    <m/>
    <m/>
    <s v="HT REGISTERED"/>
  </r>
  <r>
    <s v="411"/>
    <x v="4"/>
    <s v="H4111333082001"/>
    <d v="2020-08-06T00:00:00"/>
    <d v="2020-08-31T00:00:00"/>
    <s v="33AAACB9378F1ZN"/>
    <s v="BADVE ENGINEERING PVT LTD"/>
    <s v="33 - TN"/>
    <s v="N"/>
    <s v="998631"/>
    <m/>
    <s v="NOS"/>
    <n v="18"/>
    <n v="2600"/>
    <m/>
    <n v="234"/>
    <n v="234"/>
    <m/>
    <m/>
    <s v="HT REGISTERED"/>
  </r>
  <r>
    <s v="411"/>
    <x v="4"/>
    <s v="H411132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8082001"/>
    <d v="2020-08-06T00:00:00"/>
    <d v="2020-08-31T00:00:00"/>
    <s v="33AAACM9471G1ZG"/>
    <s v="MEKINS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132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22082001"/>
    <d v="2020-08-06T00:00:00"/>
    <d v="2020-08-31T00:00:00"/>
    <s v="33AABCN9658B1ZJ"/>
    <s v="NTC ENGINEERING SERVIC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21082002"/>
    <d v="2020-08-06T00:00:00"/>
    <d v="2020-08-31T00:00:00"/>
    <s v="33AEIPG7552B1ZV"/>
    <s v="BETHALL ENGINEERING CO"/>
    <s v="33 - TN"/>
    <s v="N"/>
    <s v="998631"/>
    <m/>
    <s v="NOS"/>
    <n v="18"/>
    <n v="2600"/>
    <m/>
    <n v="234"/>
    <n v="234"/>
    <m/>
    <m/>
    <s v="HT REGISTERED"/>
  </r>
  <r>
    <s v="411"/>
    <x v="4"/>
    <s v="H411131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17082001"/>
    <d v="2020-08-06T00:00:00"/>
    <d v="2020-08-31T00:00:00"/>
    <s v="33AAACL1857B1Z1"/>
    <s v="SL LUMAX  LIMITED"/>
    <s v="33 - TN"/>
    <s v="N"/>
    <s v="998631"/>
    <m/>
    <s v="NOS"/>
    <n v="18"/>
    <n v="2600"/>
    <m/>
    <n v="234"/>
    <n v="234"/>
    <m/>
    <m/>
    <s v="HT REGISTERED"/>
  </r>
  <r>
    <s v="411"/>
    <x v="4"/>
    <s v="H411131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15082001"/>
    <d v="2020-08-06T00:00:00"/>
    <d v="2020-08-31T00:00:00"/>
    <s v="33AACCD9024A2Z9"/>
    <s v="DYNAMIC AIR ENGINEER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14082001"/>
    <d v="2020-08-06T00:00:00"/>
    <d v="2020-08-31T00:00:00"/>
    <s v="33AABCF6861G1ZQ"/>
    <s v="FERROTECH STRUCTURAL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13082002"/>
    <d v="2020-08-06T00:00:00"/>
    <d v="2020-08-31T00:00:00"/>
    <s v="33AAACT3895R1ZM"/>
    <s v="KLT AUTOMOTIVE AND TUBULAR PRODUCTS LIMITED"/>
    <s v="33 - TN"/>
    <s v="N"/>
    <s v="998631"/>
    <m/>
    <s v="NOS"/>
    <n v="18"/>
    <n v="2600"/>
    <m/>
    <n v="234"/>
    <n v="234"/>
    <m/>
    <m/>
    <s v="HT REGISTERED"/>
  </r>
  <r>
    <s v="411"/>
    <x v="4"/>
    <s v="H411131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10082001"/>
    <d v="2020-08-06T00:00:00"/>
    <d v="2020-08-01T00:00:00"/>
    <s v="33ABACS0108H1ZY"/>
    <s v="SINCERITY INNOVATION TECHNOLOGY INDIA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1309082001"/>
    <d v="2020-08-06T00:00:00"/>
    <d v="2020-08-31T00:00:00"/>
    <s v="33AADCT7614H1ZF"/>
    <s v="TSUGAMI PRECISION ENGINEER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308082001"/>
    <d v="2020-08-06T00:00:00"/>
    <d v="2020-08-31T00:00:00"/>
    <s v="33AAACA5460F1Z5"/>
    <s v="TVS UPASANA LIMITED"/>
    <s v="33 - TN"/>
    <s v="N"/>
    <s v="998631"/>
    <m/>
    <s v="NOS"/>
    <n v="18"/>
    <n v="2600"/>
    <m/>
    <n v="234"/>
    <n v="234"/>
    <m/>
    <m/>
    <s v="HT REGISTERED"/>
  </r>
  <r>
    <s v="411"/>
    <x v="4"/>
    <s v="H411130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301082001"/>
    <d v="2020-08-06T00:00:00"/>
    <d v="2020-08-31T00:00:00"/>
    <s v="33AACCM5814D2ZW"/>
    <s v="MMC HEALTH CARE LIMITED"/>
    <s v="33 - TN"/>
    <s v="N"/>
    <s v="998631"/>
    <m/>
    <s v="NOS"/>
    <n v="18"/>
    <n v="2600"/>
    <m/>
    <n v="234"/>
    <n v="234"/>
    <m/>
    <m/>
    <s v="HT REGISTERED"/>
  </r>
  <r>
    <s v="411"/>
    <x v="4"/>
    <s v="H4111300082001"/>
    <d v="2020-08-06T00:00:00"/>
    <d v="2020-08-31T00:00:00"/>
    <s v="33AAHCC0110F1ZJ"/>
    <s v="CROWNTECH SURFACE TREATMENT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99082001"/>
    <d v="2020-08-06T00:00:00"/>
    <d v="2020-08-31T00:00:00"/>
    <s v="33AAACY3314N2ZA"/>
    <s v="YAMAHA MUSIC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9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95082001"/>
    <d v="2020-08-06T00:00:00"/>
    <d v="2020-08-31T00:00:00"/>
    <s v="33AADPC7248R2ZD"/>
    <s v="JRC FAB &amp; ENGINEERING COMPANY"/>
    <s v="33 - TN"/>
    <s v="N"/>
    <s v="998631"/>
    <m/>
    <s v="NOS"/>
    <n v="18"/>
    <n v="2600"/>
    <m/>
    <n v="234"/>
    <n v="234"/>
    <m/>
    <m/>
    <s v="HT REGISTERED"/>
  </r>
  <r>
    <s v="411"/>
    <x v="4"/>
    <s v="H411129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93082001"/>
    <d v="2020-08-06T00:00:00"/>
    <d v="2020-08-31T00:00:00"/>
    <s v="33AAACA3205E1ZK"/>
    <s v="ACCURATE STEEL FORGINGS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129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88082001"/>
    <d v="2020-08-06T00:00:00"/>
    <d v="2020-08-31T00:00:00"/>
    <s v="33AAACB2533Q2ZO"/>
    <s v="BRAKE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1287082001"/>
    <d v="2020-08-06T00:00:00"/>
    <d v="2020-08-31T00:00:00"/>
    <s v="33AABCG0949C1Z4"/>
    <s v="GMMCO LTD"/>
    <s v="33 - TN"/>
    <s v="N"/>
    <s v="998631"/>
    <m/>
    <s v="NOS"/>
    <n v="18"/>
    <n v="2600"/>
    <m/>
    <n v="234"/>
    <n v="234"/>
    <m/>
    <m/>
    <s v="HT REGISTERED"/>
  </r>
  <r>
    <s v="411"/>
    <x v="4"/>
    <s v="H411128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85082001"/>
    <d v="2020-08-06T00:00:00"/>
    <d v="2020-08-31T00:00:00"/>
    <s v="33AACCJ0197Q1Z7"/>
    <s v="JM FRICTECH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28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8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81082001"/>
    <d v="2020-08-06T00:00:00"/>
    <d v="2020-08-31T00:00:00"/>
    <s v="33AADCD0894P1ZA"/>
    <s v="DELLNER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8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7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58082001"/>
    <d v="2020-08-06T00:00:00"/>
    <d v="2020-08-31T00:00:00"/>
    <s v="33AACCK8026D1ZX"/>
    <s v="SURIN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4082001"/>
    <d v="2020-08-06T00:00:00"/>
    <d v="2020-08-31T00:00:00"/>
    <s v="33AAFCA1026J1Z5"/>
    <s v="APPL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990082001"/>
    <d v="2020-08-06T00:00:00"/>
    <d v="2020-08-31T00:00:00"/>
    <s v="33AABCC4656J1ZP"/>
    <s v="C.T.M.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967082001"/>
    <d v="2020-08-06T00:00:00"/>
    <d v="2020-08-31T00:00:00"/>
    <s v="33AADCN3286B1ZT"/>
    <s v="NEMAK   ALUMINIUM CASTING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6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65082007"/>
    <d v="2020-08-06T00:00:00"/>
    <d v="2020-08-31T00:00:00"/>
    <s v="33AADCV5849G1Z6"/>
    <s v="KOSEI MINDA ALUMINUM COMPAN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60082004"/>
    <d v="2020-08-06T00:00:00"/>
    <d v="2020-08-01T00:00:00"/>
    <s v="33AAALM0037B1ZV"/>
    <s v="CHENNAI METROPOLITAN WATER SUPPLY   SEWERAGE BOARD"/>
    <s v="33 - TN"/>
    <s v="N"/>
    <s v="998631"/>
    <n v="1"/>
    <s v="NOS"/>
    <n v="18"/>
    <n v="3000"/>
    <m/>
    <n v="270"/>
    <n v="270"/>
    <m/>
    <m/>
    <s v="HT REGISTERED"/>
  </r>
  <r>
    <s v="411"/>
    <x v="4"/>
    <s v="H4110957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56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4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31082003"/>
    <d v="2020-08-06T00:00:00"/>
    <d v="2020-08-31T00:00:00"/>
    <s v="33AAEFT8678F1ZU"/>
    <s v="TUK TUK EXPORTS"/>
    <s v="33 - TN"/>
    <s v="N"/>
    <s v="998631"/>
    <m/>
    <s v="NOS"/>
    <n v="18"/>
    <n v="2600"/>
    <n v="468"/>
    <m/>
    <m/>
    <m/>
    <m/>
    <s v="HT REGISTERED"/>
  </r>
  <r>
    <s v="411"/>
    <x v="4"/>
    <s v="H411090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99082001"/>
    <d v="2020-08-06T00:00:00"/>
    <d v="2020-08-31T00:00:00"/>
    <s v="33AAACR3589E1ZG"/>
    <s v="RIALTO ENTERPRISES PVT LTD"/>
    <s v="33 - TN"/>
    <s v="N"/>
    <s v="998631"/>
    <m/>
    <s v="NOS"/>
    <n v="18"/>
    <n v="2600"/>
    <m/>
    <n v="234"/>
    <n v="234"/>
    <m/>
    <m/>
    <s v="HT REGISTERED"/>
  </r>
  <r>
    <s v="411"/>
    <x v="4"/>
    <s v="H4110873072001"/>
    <d v="2020-08-06T00:00:00"/>
    <d v="2020-08-31T00:00:00"/>
    <s v="33AAACI4550Q1ZD"/>
    <s v="I T W INDIA PRIVATE  LIMITED"/>
    <s v="33 - TN"/>
    <s v="N"/>
    <s v="998631"/>
    <m/>
    <s v="NOS"/>
    <n v="18"/>
    <n v="2600"/>
    <m/>
    <n v="234"/>
    <n v="234"/>
    <m/>
    <m/>
    <s v="HT REGISTERED"/>
  </r>
  <r>
    <s v="411"/>
    <x v="4"/>
    <s v="H4110848082001"/>
    <d v="2020-08-06T00:00:00"/>
    <d v="2020-08-31T00:00:00"/>
    <s v="33AAGCM3277L1Z7"/>
    <s v="MB METALLIC BELLOW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26082001"/>
    <d v="2020-08-06T00:00:00"/>
    <d v="2020-08-31T00:00:00"/>
    <s v="33AADCS4888E2Z7"/>
    <s v="SUNDARAM BRAKE LININGS LIMITED"/>
    <s v="33 - TN"/>
    <s v="N"/>
    <s v="998631"/>
    <m/>
    <s v="NOS"/>
    <n v="18"/>
    <n v="2600"/>
    <n v="468"/>
    <m/>
    <m/>
    <m/>
    <m/>
    <s v="HT REGISTERED"/>
  </r>
  <r>
    <s v="411"/>
    <x v="4"/>
    <s v="H4110823082001"/>
    <d v="2020-08-06T00:00:00"/>
    <d v="2020-08-31T00:00:00"/>
    <s v="33AAATV2451J1ZJ"/>
    <s v="VALLIAMMAI SOCIETY"/>
    <s v="33 - TN"/>
    <s v="N"/>
    <s v="998631"/>
    <m/>
    <s v="NOS"/>
    <n v="18"/>
    <n v="2600"/>
    <m/>
    <n v="234"/>
    <n v="234"/>
    <m/>
    <m/>
    <s v="HT REGISTERED"/>
  </r>
  <r>
    <s v="411"/>
    <x v="4"/>
    <s v="H411082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90082001"/>
    <d v="2020-08-06T00:00:00"/>
    <d v="2020-08-31T00:00:00"/>
    <s v="33AAECR1409H1ZR"/>
    <s v="AUTONEUM NITTOKU SOUND PROOF PRODUCT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7082001"/>
    <d v="2020-08-06T00:00:00"/>
    <d v="2020-08-31T00:00:00"/>
    <s v="33AADCC3316P1ZO"/>
    <s v="CLASTEK ENGINEE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2082001"/>
    <d v="2020-08-06T00:00:00"/>
    <d v="2020-08-31T00:00:00"/>
    <s v="33AABCB5837E2ZZ"/>
    <s v="BORGWARNER COOLING SYSTEM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57082002"/>
    <d v="2020-08-06T00:00:00"/>
    <d v="2020-08-01T00:00:00"/>
    <s v="33AACCV8374M1ZS"/>
    <s v="VEL STEEL TUBES AND ENGINEERING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752082001"/>
    <d v="2020-08-06T00:00:00"/>
    <d v="2020-08-31T00:00:00"/>
    <s v="33AAACG9931F1ZR"/>
    <s v="MOMENTIVE PERFORMANCE MATERIAL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48082001"/>
    <d v="2020-08-06T00:00:00"/>
    <d v="2020-08-31T00:00:00"/>
    <s v="33AABCJ6192Q1Z1"/>
    <s v="JINTECH AUTOMOT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737082001"/>
    <d v="2020-08-06T00:00:00"/>
    <d v="2020-08-31T00:00:00"/>
    <s v="33AAACS4920J2ZI"/>
    <s v="SUNDARAM CLAYTON LIMITED"/>
    <s v="33 - TN"/>
    <s v="N"/>
    <s v="998631"/>
    <m/>
    <s v="NOS"/>
    <n v="18"/>
    <n v="2600"/>
    <n v="468"/>
    <m/>
    <m/>
    <m/>
    <m/>
    <s v="HT REGISTERED"/>
  </r>
  <r>
    <s v="411"/>
    <x v="4"/>
    <s v="H4110722082001"/>
    <d v="2020-08-06T00:00:00"/>
    <d v="2020-08-31T00:00:00"/>
    <s v="33AAACC4731H1Z3"/>
    <s v="CARBONAIRE INDUSTRIES MADRA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06082002"/>
    <d v="2020-08-06T00:00:00"/>
    <d v="2020-08-31T00:00:00"/>
    <s v="33AACCN2352F1ZX"/>
    <s v="NIPPON PAINT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99082003"/>
    <d v="2020-08-06T00:00:00"/>
    <d v="2020-08-31T00:00:00"/>
    <s v="33AAACU2339M1ZA"/>
    <s v="USHA MARTIN LIMITED"/>
    <s v="33 - TN"/>
    <s v="N"/>
    <s v="998631"/>
    <m/>
    <s v="NOS"/>
    <n v="18"/>
    <n v="2600"/>
    <m/>
    <n v="234"/>
    <n v="234"/>
    <m/>
    <m/>
    <s v="HT REGISTERED"/>
  </r>
  <r>
    <s v="411"/>
    <x v="4"/>
    <s v="H4110686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6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57082004"/>
    <d v="2020-08-06T00:00:00"/>
    <d v="2020-08-31T00:00:00"/>
    <s v="33AAACE4738J1ZP"/>
    <s v="NETAFIM IRRIGATION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43082002"/>
    <d v="2020-08-06T00:00:00"/>
    <d v="2020-08-31T00:00:00"/>
    <s v="33AABCT5775D1ZF"/>
    <s v="TRIUMPH INTERNATIONAL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38082002"/>
    <d v="2020-08-06T00:00:00"/>
    <d v="2020-08-31T00:00:00"/>
    <s v="33AAACL6442L1ZH"/>
    <s v="ULTRATECH CEMENT LIMITED"/>
    <s v="33 - TN"/>
    <s v="N"/>
    <s v="998631"/>
    <m/>
    <s v="NOS"/>
    <n v="18"/>
    <n v="2600"/>
    <m/>
    <n v="234"/>
    <n v="234"/>
    <m/>
    <m/>
    <s v="HT REGISTERED"/>
  </r>
  <r>
    <s v="411"/>
    <x v="4"/>
    <s v="H4110632082003"/>
    <d v="2020-08-06T00:00:00"/>
    <d v="2020-08-31T00:00:00"/>
    <s v="33AABCC7862N1ZB"/>
    <s v="CAPARO ENGINEERING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629082002"/>
    <d v="2020-08-06T00:00:00"/>
    <d v="2020-08-31T00:00:00"/>
    <s v="33AAACY2562N1Z3"/>
    <s v="YOUNG BUHMWOO INDIA COMPAN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23082001"/>
    <d v="2020-08-06T00:00:00"/>
    <d v="2020-08-31T00:00:00"/>
    <s v="33AAFCA6421P8ZD"/>
    <s v="WABCO INDIA LIMITED"/>
    <s v="33 - TN"/>
    <s v="N"/>
    <s v="998631"/>
    <m/>
    <s v="NOS"/>
    <n v="18"/>
    <n v="2600"/>
    <n v="468"/>
    <m/>
    <m/>
    <m/>
    <m/>
    <s v="HT REGISTERED"/>
  </r>
  <r>
    <s v="411"/>
    <x v="4"/>
    <s v="H4110596082002"/>
    <d v="2020-08-06T00:00:00"/>
    <d v="2020-08-31T00:00:00"/>
    <s v="33AAACM6904A1Z4"/>
    <s v="MAHINDRA WORLD CITY DEVELOPERS LIMITED"/>
    <s v="33 - TN"/>
    <s v="N"/>
    <s v="998631"/>
    <m/>
    <s v="NOS"/>
    <n v="18"/>
    <n v="2600"/>
    <m/>
    <n v="234"/>
    <n v="234"/>
    <m/>
    <m/>
    <s v="HT REGISTERED"/>
  </r>
  <r>
    <s v="411"/>
    <x v="4"/>
    <s v="H4110592082002"/>
    <d v="2020-08-06T00:00:00"/>
    <d v="2020-08-31T00:00:00"/>
    <s v="33AAECM8525F1ZL"/>
    <s v="MENTOR PRINTING AND LOGISTIC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89082001"/>
    <d v="2020-08-06T00:00:00"/>
    <d v="2020-08-31T00:00:00"/>
    <s v="33AAACE7066P1ZA"/>
    <s v="ENDURANCE TECHNOLOGIES LIMITED"/>
    <s v="33 - TN"/>
    <s v="N"/>
    <s v="998631"/>
    <m/>
    <s v="NOS"/>
    <n v="18"/>
    <n v="2600"/>
    <m/>
    <n v="234"/>
    <n v="234"/>
    <m/>
    <m/>
    <s v="HT REGISTERED"/>
  </r>
  <r>
    <s v="411"/>
    <x v="4"/>
    <s v="H4110581082001"/>
    <d v="2020-08-06T00:00:00"/>
    <d v="2020-08-31T00:00:00"/>
    <s v="33AAACK4966A1ZW"/>
    <s v="KYUNGSHIN INDUSTRIAL MOTHERSON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542082004"/>
    <d v="2020-08-06T00:00:00"/>
    <d v="2020-08-31T00:00:00"/>
    <s v="33AAACE1706C1ZI"/>
    <s v="ELFORGE LTD"/>
    <s v="33 - TN"/>
    <s v="N"/>
    <s v="998631"/>
    <m/>
    <s v="NOS"/>
    <n v="18"/>
    <n v="2600"/>
    <m/>
    <n v="234"/>
    <n v="234"/>
    <m/>
    <m/>
    <s v="HT REGISTERED"/>
  </r>
  <r>
    <s v="411"/>
    <x v="4"/>
    <s v="H4110522082003"/>
    <d v="2020-08-06T00:00:00"/>
    <d v="2020-08-31T00:00:00"/>
    <s v="33AADCS4888E2Z7"/>
    <s v="SUNDARAM BRAKE LININGS LIMITED"/>
    <s v="33 - TN"/>
    <s v="N"/>
    <s v="998631"/>
    <m/>
    <s v="NOS"/>
    <n v="18"/>
    <n v="2600"/>
    <n v="468"/>
    <m/>
    <m/>
    <m/>
    <m/>
    <s v="HT REGISTERED"/>
  </r>
  <r>
    <s v="411"/>
    <x v="4"/>
    <s v="H4110518082002"/>
    <d v="2020-08-06T00:00:00"/>
    <d v="2020-08-31T00:00:00"/>
    <s v="33AAACQ2360A1Z6"/>
    <s v="QUINTESSENTIAL DESIGN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00082002"/>
    <d v="2020-08-06T00:00:00"/>
    <d v="2020-08-31T00:00:00"/>
    <s v="33AAACA4680P1ZG"/>
    <s v="ALPA INTERNATIONAL PRIVATE LTD."/>
    <s v="33 - TN"/>
    <s v="N"/>
    <s v="998631"/>
    <m/>
    <s v="NOS"/>
    <n v="18"/>
    <n v="2600"/>
    <m/>
    <n v="234"/>
    <n v="234"/>
    <m/>
    <m/>
    <s v="HT REGISTERED"/>
  </r>
  <r>
    <s v="411"/>
    <x v="4"/>
    <s v="H411049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67082002"/>
    <d v="2020-08-06T00:00:00"/>
    <d v="2020-08-31T00:00:00"/>
    <s v="33AABCC2016N1ZZ"/>
    <s v="CARESS BEAUTY CARE PRODUCTS PVT LTD"/>
    <s v="33 - TN"/>
    <s v="N"/>
    <s v="998631"/>
    <m/>
    <s v="NOS"/>
    <n v="18"/>
    <n v="2600"/>
    <m/>
    <n v="234"/>
    <n v="234"/>
    <m/>
    <m/>
    <s v="HT REGISTERED"/>
  </r>
  <r>
    <s v="411"/>
    <x v="4"/>
    <s v="H4110466082002"/>
    <d v="2020-08-06T00:00:00"/>
    <d v="2020-08-31T00:00:00"/>
    <s v="33AADCM9459R1ZM"/>
    <s v="MEDOPHARM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0448082001"/>
    <d v="2020-08-06T00:00:00"/>
    <d v="2020-08-31T00:00:00"/>
    <s v="33AABCT9235A1ZQ"/>
    <s v="TAMMAN TITOE PHARM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3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13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08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71082001"/>
    <d v="2020-08-06T00:00:00"/>
    <d v="2020-08-31T00:00:00"/>
    <s v="33AADCS5069D1ZJ"/>
    <s v="SCHWING STETTER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354082004"/>
    <d v="2020-08-06T00:00:00"/>
    <d v="2020-08-01T00:00:00"/>
    <s v="33AAACL1857B1Z1"/>
    <s v="SL LUMAX 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343082004"/>
    <d v="2020-08-06T00:00:00"/>
    <d v="2020-08-31T00:00:00"/>
    <s v="33AAACD5004E1ZG"/>
    <s v="DYNAMATIC TECHNOLOGIES LTD"/>
    <s v="33 - TN"/>
    <s v="N"/>
    <s v="998631"/>
    <m/>
    <s v="NOS"/>
    <n v="18"/>
    <n v="2600"/>
    <m/>
    <n v="234"/>
    <n v="234"/>
    <m/>
    <m/>
    <s v="HT REGISTERED"/>
  </r>
  <r>
    <s v="411"/>
    <x v="4"/>
    <s v="H4110330082001"/>
    <d v="2020-08-06T00:00:00"/>
    <d v="2020-08-31T00:00:00"/>
    <s v="33AAACP6484G1ZE"/>
    <s v="POS-HYUNDAI STEEL MFG (I) PVT LTD"/>
    <s v="33 - TN"/>
    <s v="N"/>
    <s v="998631"/>
    <m/>
    <s v="NOS"/>
    <n v="18"/>
    <n v="2600"/>
    <m/>
    <n v="234"/>
    <n v="234"/>
    <m/>
    <m/>
    <s v="HT REGISTERED"/>
  </r>
  <r>
    <s v="411"/>
    <x v="4"/>
    <s v="H4110327082001"/>
    <d v="2020-08-06T00:00:00"/>
    <d v="2020-08-31T00:00:00"/>
    <s v="33AAACR4738F1ZL"/>
    <s v="RANE NSK STEERING SYSTEM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26082001"/>
    <d v="2020-08-06T00:00:00"/>
    <d v="2020-08-31T00:00:00"/>
    <s v="33AAACM4454H1ZP"/>
    <s v="FORD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325082001"/>
    <d v="2020-08-06T00:00:00"/>
    <d v="2020-08-31T00:00:00"/>
    <s v="33AABCS4338M1Z8"/>
    <s v="SAINT-GOBAIN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0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0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04082001"/>
    <d v="2020-08-06T00:00:00"/>
    <d v="2020-08-31T00:00:00"/>
    <s v="33AAACJ3929N1ZD"/>
    <s v="JAMNA AUTO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3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80082002"/>
    <d v="2020-08-06T00:00:00"/>
    <d v="2020-08-01T00:00:00"/>
    <s v="33AAACM4454H1ZP"/>
    <s v="FORD INDIA PVT LTD"/>
    <s v="33 - TN"/>
    <s v="N"/>
    <s v="998631"/>
    <n v="1"/>
    <s v="NOS"/>
    <n v="18"/>
    <n v="6000"/>
    <m/>
    <n v="540"/>
    <n v="540"/>
    <m/>
    <m/>
    <s v="HT REGISTERED"/>
  </r>
  <r>
    <s v="411"/>
    <x v="4"/>
    <s v="H4110265082001"/>
    <d v="2020-08-06T00:00:00"/>
    <d v="2020-08-31T00:00:00"/>
    <s v="33AAACE1681L1ZP"/>
    <s v="EASUN MR TAP CHANGERS P LTD"/>
    <s v="33 - TN"/>
    <s v="N"/>
    <s v="998631"/>
    <m/>
    <s v="NOS"/>
    <n v="18"/>
    <n v="2600"/>
    <m/>
    <n v="234"/>
    <n v="234"/>
    <m/>
    <m/>
    <s v="HT REGISTERED"/>
  </r>
  <r>
    <s v="411"/>
    <x v="4"/>
    <s v="H4110250082003"/>
    <d v="2020-08-06T00:00:00"/>
    <d v="2020-08-31T00:00:00"/>
    <s v="33AAACR3147C1ZY"/>
    <s v="TVL.RANE TRW STEERING SYSTEMS PVT.LTD.,"/>
    <s v="33 - TN"/>
    <s v="N"/>
    <s v="998631"/>
    <m/>
    <s v="NOS"/>
    <n v="18"/>
    <n v="2600"/>
    <m/>
    <n v="234"/>
    <n v="234"/>
    <m/>
    <m/>
    <s v="HT REGISTERED"/>
  </r>
  <r>
    <s v="411"/>
    <x v="4"/>
    <s v="H4110245082001"/>
    <d v="2020-08-06T00:00:00"/>
    <d v="2020-08-31T00:00:00"/>
    <s v="33AABCS0459B1ZX"/>
    <s v="SUPER AUTO FORG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23082004"/>
    <d v="2020-08-06T00:00:00"/>
    <d v="2020-08-31T00:00:00"/>
    <s v="33AAACC2474P1ZI"/>
    <s v="CARBORUNDUM UNIVERSAL LTD"/>
    <s v="33 - TN"/>
    <s v="N"/>
    <s v="998631"/>
    <m/>
    <s v="NOS"/>
    <n v="18"/>
    <n v="2600"/>
    <m/>
    <n v="234"/>
    <n v="234"/>
    <m/>
    <m/>
    <s v="HT REGISTERED"/>
  </r>
  <r>
    <s v="411"/>
    <x v="4"/>
    <s v="H4110189082001"/>
    <d v="2020-08-06T00:00:00"/>
    <d v="2020-08-31T00:00:00"/>
    <s v="33AACCT4202A1Z8"/>
    <s v="TRUSTED AEROSPACE ENGINEERING  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185082001"/>
    <d v="2020-08-06T00:00:00"/>
    <d v="2020-08-31T00:00:00"/>
    <s v="33AABTB5026G1Z8"/>
    <s v="B S ABDUR RAHMAN INSTITUTE OF SCIENCE AND TECHNOLOGY"/>
    <s v="33 - TN"/>
    <s v="N"/>
    <s v="998631"/>
    <m/>
    <s v="NOS"/>
    <n v="18"/>
    <n v="2600"/>
    <m/>
    <n v="234"/>
    <n v="234"/>
    <m/>
    <m/>
    <s v="HT REGISTERED"/>
  </r>
  <r>
    <s v="411"/>
    <x v="4"/>
    <s v="H4110115082001"/>
    <d v="2020-08-06T00:00:00"/>
    <d v="2020-08-31T00:00:00"/>
    <s v="33AAAFE0195N1ZG"/>
    <s v="ENTERPRISING ENTERPRISES"/>
    <s v="33 - TN"/>
    <s v="N"/>
    <s v="998631"/>
    <m/>
    <s v="NOS"/>
    <n v="18"/>
    <n v="2600"/>
    <m/>
    <n v="234"/>
    <n v="234"/>
    <m/>
    <m/>
    <s v="HT REGISTERED"/>
  </r>
  <r>
    <s v="411"/>
    <x v="4"/>
    <s v="H4110113082001"/>
    <d v="2020-08-06T00:00:00"/>
    <d v="2020-08-31T00:00:00"/>
    <s v="33AAACS8519B2ZO"/>
    <s v="SPEL"/>
    <s v="33 - TN"/>
    <s v="N"/>
    <s v="998631"/>
    <m/>
    <s v="NOS"/>
    <n v="18"/>
    <n v="2600"/>
    <m/>
    <n v="234"/>
    <n v="234"/>
    <m/>
    <m/>
    <s v="HT REGISTERED"/>
  </r>
  <r>
    <s v="411"/>
    <x v="4"/>
    <s v="H411010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94082001"/>
    <d v="2020-08-06T00:00:00"/>
    <d v="2020-08-31T00:00:00"/>
    <s v="33AAACM2415L2ZQ"/>
    <s v="MOHAN BREWERIES AND DISTILLE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080082002"/>
    <d v="2020-08-06T00:00:00"/>
    <d v="2020-08-31T00:00:00"/>
    <s v="33AAACU0829N1Z9"/>
    <s v="UNITY FORGE PVT LTD"/>
    <s v="33 - TN"/>
    <s v="N"/>
    <s v="998631"/>
    <m/>
    <s v="NOS"/>
    <n v="18"/>
    <n v="2600"/>
    <m/>
    <n v="234"/>
    <n v="234"/>
    <m/>
    <m/>
    <s v="HT REGISTERED"/>
  </r>
  <r>
    <s v="411"/>
    <x v="4"/>
    <s v="H411005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2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072082006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6082007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6082002"/>
    <d v="2020-08-06T00:00:00"/>
    <d v="2020-08-31T00:00:00"/>
    <s v="33AAACG2520L1ZZ"/>
    <s v="GLOBE COMPONENTS PRIVATE LTD"/>
    <s v="33 - TN"/>
    <s v="N"/>
    <s v="998631"/>
    <m/>
    <s v="NOS"/>
    <n v="18"/>
    <n v="2600"/>
    <m/>
    <n v="234"/>
    <n v="234"/>
    <m/>
    <m/>
    <s v="HT REGISTERED"/>
  </r>
  <r>
    <s v="406"/>
    <x v="30"/>
    <s v="H406188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75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4082001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841082014"/>
    <d v="2020-08-06T00:00:00"/>
    <d v="2020-08-31T00:00:00"/>
    <s v="33AAACA5443N3ZN"/>
    <s v="APOLLO HOSPITALS ENTERPRISE LTD"/>
    <s v="33 - TN"/>
    <s v="N"/>
    <s v="998631"/>
    <m/>
    <s v="NOS"/>
    <n v="18"/>
    <n v="2600"/>
    <m/>
    <n v="234"/>
    <n v="234"/>
    <m/>
    <m/>
    <s v="HT REGISTERED"/>
  </r>
  <r>
    <s v="406"/>
    <x v="30"/>
    <s v="H406184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26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1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0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0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3082002"/>
    <d v="2020-08-06T00:00:00"/>
    <d v="2020-08-31T00:00:00"/>
    <s v="33AAFPM6891G4ZF"/>
    <s v="33AAFPM6891G4ZF"/>
    <s v="33 - TN"/>
    <s v="N"/>
    <s v="998631"/>
    <m/>
    <s v="NOS"/>
    <n v="18"/>
    <n v="2600"/>
    <m/>
    <n v="234"/>
    <n v="234"/>
    <m/>
    <m/>
    <s v="HT REGISTERED"/>
  </r>
  <r>
    <s v="406"/>
    <x v="30"/>
    <s v="H406178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7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7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4082001"/>
    <d v="2020-08-06T00:00:00"/>
    <d v="2020-08-31T00:00:00"/>
    <s v="33ADZPR3627E1Z7"/>
    <s v="KKR METAL COMPONENTS"/>
    <s v="33 - TN"/>
    <s v="N"/>
    <s v="998631"/>
    <m/>
    <s v="NOS"/>
    <n v="18"/>
    <n v="2600"/>
    <m/>
    <n v="234"/>
    <n v="234"/>
    <m/>
    <m/>
    <s v="HT REGISTERED"/>
  </r>
  <r>
    <s v="406"/>
    <x v="30"/>
    <s v="H4061761082002"/>
    <d v="2020-08-06T00:00:00"/>
    <d v="2020-08-31T00:00:00"/>
    <s v="33AAACH1878A1Z2"/>
    <s v="HEVEA FURNITURE AND INTERIORS PRIVATE LTD"/>
    <s v="33 - TN"/>
    <s v="N"/>
    <s v="998631"/>
    <m/>
    <s v="NOS"/>
    <n v="18"/>
    <n v="2600"/>
    <m/>
    <n v="234"/>
    <n v="234"/>
    <m/>
    <m/>
    <s v="HT REGISTERED"/>
  </r>
  <r>
    <s v="406"/>
    <x v="30"/>
    <s v="H406175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1082001"/>
    <d v="2020-08-06T00:00:00"/>
    <d v="2020-08-31T00:00:00"/>
    <s v="33AACCA7014P1ZO"/>
    <s v="A.V.R.N.HOTEL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706082001"/>
    <d v="2020-08-06T00:00:00"/>
    <d v="2020-08-31T00:00:00"/>
    <s v="33AAACF7882L1Z9"/>
    <s v="FRONTIER LIFE LINE PVT. LTD"/>
    <s v="33 - TN"/>
    <s v="N"/>
    <s v="998631"/>
    <m/>
    <s v="NOS"/>
    <n v="18"/>
    <n v="2600"/>
    <m/>
    <n v="234"/>
    <n v="234"/>
    <m/>
    <m/>
    <s v="HT REGISTERED"/>
  </r>
  <r>
    <s v="406"/>
    <x v="30"/>
    <s v="H406169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73082004"/>
    <d v="2020-08-06T00:00:00"/>
    <d v="2020-08-31T00:00:00"/>
    <s v="33AAECT6841K1Z4"/>
    <s v="TN OXYGEN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602082010"/>
    <d v="2020-08-06T00:00:00"/>
    <d v="2020-08-31T00:00:00"/>
    <s v="33AAECS3152L1ZD"/>
    <s v="SAIMIRRA INNOPHARM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599082002"/>
    <d v="2020-08-06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06"/>
    <x v="30"/>
    <s v="H4061598082010"/>
    <d v="2020-08-06T00:00:00"/>
    <d v="2020-08-31T00:00:00"/>
    <s v="33AAACV2808C1ZW"/>
    <s v="Tata Communications Limited"/>
    <s v="33 - TN"/>
    <s v="N"/>
    <s v="998631"/>
    <m/>
    <s v="NOS"/>
    <n v="18"/>
    <n v="3000"/>
    <m/>
    <n v="270"/>
    <n v="270"/>
    <m/>
    <m/>
    <s v="HT REGISTERED"/>
  </r>
  <r>
    <s v="406"/>
    <x v="30"/>
    <s v="H4061282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57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50082005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08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15082007"/>
    <d v="2020-08-06T00:00:00"/>
    <d v="2020-08-31T00:00:00"/>
    <s v="33AAAFH4507M2ZI"/>
    <s v="HOUSEWARES INDUSTRIES"/>
    <s v="33 - TN"/>
    <s v="N"/>
    <s v="998631"/>
    <m/>
    <s v="NOS"/>
    <n v="18"/>
    <n v="2600"/>
    <m/>
    <n v="234"/>
    <n v="234"/>
    <m/>
    <m/>
    <s v="HT REGISTERED"/>
  </r>
  <r>
    <s v="404"/>
    <x v="36"/>
    <s v="H4041876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54082002"/>
    <d v="2020-08-06T00:00:00"/>
    <d v="2020-08-31T00:00:00"/>
    <s v="33AAACT1728P1Z6"/>
    <s v="THE INDIA CEMENTS LIMITED"/>
    <s v="33 - TN"/>
    <s v="N"/>
    <s v="998631"/>
    <m/>
    <s v="NOS"/>
    <n v="18"/>
    <n v="2600"/>
    <m/>
    <n v="234"/>
    <n v="234"/>
    <m/>
    <m/>
    <s v="HT REGISTERED"/>
  </r>
  <r>
    <s v="404"/>
    <x v="36"/>
    <s v="H4041666082003"/>
    <d v="2020-08-06T00:00:00"/>
    <d v="2020-08-31T00:00:00"/>
    <s v="33AAACS0206P1ZK"/>
    <s v="S.R.F. LTD"/>
    <s v="33 - TN"/>
    <s v="N"/>
    <s v="998631"/>
    <m/>
    <s v="NOS"/>
    <n v="18"/>
    <n v="6000"/>
    <m/>
    <n v="540"/>
    <n v="540"/>
    <m/>
    <m/>
    <s v="HT REGISTERED"/>
  </r>
  <r>
    <s v="402"/>
    <x v="31"/>
    <s v="H4022576082001"/>
    <d v="2020-08-06T00:00:00"/>
    <d v="2020-08-31T00:00:00"/>
    <s v="33AACCT4954H1ZB"/>
    <s v="THE MADRAS SILKS INDIA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53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4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19082002"/>
    <d v="2020-08-06T00:00:00"/>
    <d v="2020-08-31T00:00:00"/>
    <s v="33AAACT3373J1ZD"/>
    <s v="KARUR VYSYA BANK LTD"/>
    <s v="33 - TN"/>
    <s v="N"/>
    <s v="998631"/>
    <m/>
    <s v="NOS"/>
    <n v="18"/>
    <n v="2600"/>
    <m/>
    <n v="234"/>
    <n v="234"/>
    <m/>
    <m/>
    <s v="HT REGISTERED"/>
  </r>
  <r>
    <s v="402"/>
    <x v="31"/>
    <s v="H402251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1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11082003"/>
    <d v="2020-08-06T00:00:00"/>
    <d v="2020-08-31T00:00:00"/>
    <s v="33AAACH3167J1ZP"/>
    <s v="HOTEL LEELAVENTURE  LIMITED"/>
    <s v="33 - TN"/>
    <s v="N"/>
    <s v="998631"/>
    <m/>
    <s v="NOS"/>
    <n v="18"/>
    <n v="2600"/>
    <m/>
    <n v="234"/>
    <n v="234"/>
    <m/>
    <m/>
    <s v="HT REGISTERED"/>
  </r>
  <r>
    <s v="402"/>
    <x v="31"/>
    <s v="H4022485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2082001"/>
    <d v="2020-08-06T00:00:00"/>
    <d v="2020-08-31T00:00:00"/>
    <s v="33AADCR5418B2ZU"/>
    <s v="ROBUST HOTEL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7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9082001"/>
    <d v="2020-08-06T00:00:00"/>
    <d v="2020-08-31T00:00:00"/>
    <s v="33AADCS4885K2ZX"/>
    <s v="SUN TV NETWORK LTD"/>
    <s v="33 - TN"/>
    <s v="N"/>
    <s v="998631"/>
    <m/>
    <s v="NOS"/>
    <n v="18"/>
    <n v="2600"/>
    <m/>
    <n v="234"/>
    <n v="234"/>
    <m/>
    <m/>
    <s v="HT REGISTERED"/>
  </r>
  <r>
    <s v="402"/>
    <x v="31"/>
    <s v="H402246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53082001"/>
    <d v="2020-08-06T00:00:00"/>
    <d v="2020-08-31T00:00:00"/>
    <s v="33AABCT2223L1ZL"/>
    <s v="TAJ CLUB HOUSE, CHENNAI UNIT OF TAJ GVK HOTELS &amp; RESORTS LIMITED"/>
    <s v="33 - TN"/>
    <s v="N"/>
    <s v="998631"/>
    <m/>
    <s v="NOS"/>
    <n v="18"/>
    <n v="2600"/>
    <m/>
    <n v="234"/>
    <n v="234"/>
    <m/>
    <m/>
    <s v="HT REGISTERED"/>
  </r>
  <r>
    <s v="402"/>
    <x v="31"/>
    <s v="H402245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8082001"/>
    <d v="2020-08-06T00:00:00"/>
    <d v="2020-08-31T00:00:00"/>
    <s v="33AAECA8377K1ZC"/>
    <s v="A S V CONSTRUCTIONS PVT.LTD."/>
    <s v="33 - TN"/>
    <s v="N"/>
    <s v="998631"/>
    <m/>
    <s v="NOS"/>
    <n v="18"/>
    <n v="2600"/>
    <m/>
    <n v="234"/>
    <n v="234"/>
    <m/>
    <m/>
    <s v="HT REGISTERED"/>
  </r>
  <r>
    <s v="402"/>
    <x v="31"/>
    <s v="H402243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2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2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2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8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4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1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08082001"/>
    <d v="2020-08-06T00:00:00"/>
    <d v="2020-08-31T00:00:00"/>
    <s v="33AADPR3285P1Z6"/>
    <s v="R. VISALAKSHI"/>
    <s v="33 - TN"/>
    <s v="N"/>
    <s v="998631"/>
    <m/>
    <s v="NOS"/>
    <n v="18"/>
    <n v="2600"/>
    <m/>
    <n v="234"/>
    <n v="234"/>
    <m/>
    <m/>
    <s v="HT REGISTERED"/>
  </r>
  <r>
    <s v="402"/>
    <x v="31"/>
    <s v="H4022406082001"/>
    <d v="2020-08-06T00:00:00"/>
    <d v="2020-08-31T00:00:00"/>
    <s v="33AAACJ9423H2ZO"/>
    <s v="J HOTEL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0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03082001"/>
    <d v="2020-08-06T00:00:00"/>
    <d v="2020-08-31T00:00:00"/>
    <s v="33AAACA7320A1ZK"/>
    <s v="ANSARI ESTATE PRIVATE LIMITED (RAMADA CHENNAI)"/>
    <s v="33 - TN"/>
    <s v="N"/>
    <s v="998631"/>
    <m/>
    <s v="NOS"/>
    <n v="18"/>
    <n v="2600"/>
    <m/>
    <n v="234"/>
    <n v="234"/>
    <m/>
    <m/>
    <s v="HT REGISTERED"/>
  </r>
  <r>
    <s v="402"/>
    <x v="31"/>
    <s v="H402240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4082001"/>
    <d v="2020-08-06T00:00:00"/>
    <d v="2020-08-31T00:00:00"/>
    <s v="33AACCA9045J1ZP"/>
    <s v="APA HOTELS PVT.LTD"/>
    <s v="33 - TN"/>
    <s v="N"/>
    <s v="998631"/>
    <m/>
    <s v="NOS"/>
    <n v="18"/>
    <n v="2600"/>
    <m/>
    <n v="234"/>
    <n v="234"/>
    <m/>
    <m/>
    <s v="HT REGISTERED"/>
  </r>
  <r>
    <s v="402"/>
    <x v="31"/>
    <s v="H402239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0082002"/>
    <d v="2020-08-06T00:00:00"/>
    <d v="2020-08-31T00:00:00"/>
    <s v="33AANFR2419M1ZX"/>
    <s v="R . P. RAJARAJAN ASSOCIATES"/>
    <s v="33 - TN"/>
    <s v="N"/>
    <s v="998631"/>
    <m/>
    <s v="NOS"/>
    <n v="18"/>
    <n v="2600"/>
    <m/>
    <n v="234"/>
    <n v="234"/>
    <m/>
    <m/>
    <s v="HT REGISTERED"/>
  </r>
  <r>
    <s v="402"/>
    <x v="31"/>
    <s v="H402238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8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8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8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7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5082002"/>
    <d v="2020-08-06T00:00:00"/>
    <d v="2020-08-31T00:00:00"/>
    <s v="33AADCP2836M1ZA"/>
    <s v="PRINCE FOUNDATIONS PVT.LTD.,"/>
    <s v="33 - TN"/>
    <s v="N"/>
    <s v="998631"/>
    <m/>
    <s v="NOS"/>
    <n v="18"/>
    <n v="2600"/>
    <m/>
    <n v="234"/>
    <n v="234"/>
    <m/>
    <m/>
    <s v="HT REGISTERED"/>
  </r>
  <r>
    <s v="402"/>
    <x v="31"/>
    <s v="H402235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89082001"/>
    <d v="2020-08-06T00:00:00"/>
    <d v="2020-08-31T00:00:00"/>
    <s v="33AAECS9043E1ZI"/>
    <s v="STANDARD CHARTERED GLOBAL BUSINESS SERVICE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28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8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79082002"/>
    <d v="2020-08-06T00:00:00"/>
    <d v="2020-08-31T00:00:00"/>
    <s v="33AAECS1194C2ZP"/>
    <s v="SAS HOTELS AND ENTERPRISES LTD"/>
    <s v="33 - TN"/>
    <s v="N"/>
    <s v="998631"/>
    <m/>
    <s v="NOS"/>
    <n v="18"/>
    <n v="2600"/>
    <m/>
    <n v="234"/>
    <n v="234"/>
    <m/>
    <m/>
    <s v="HT REGISTERED"/>
  </r>
  <r>
    <s v="402"/>
    <x v="31"/>
    <s v="H4022275082001"/>
    <d v="2020-08-06T00:00:00"/>
    <d v="2020-08-31T00:00:00"/>
    <s v="33AAACH1883K2ZJ"/>
    <s v="33AAACH1883K2ZJ"/>
    <s v="33 - TN"/>
    <s v="N"/>
    <s v="998631"/>
    <m/>
    <s v="NOS"/>
    <n v="18"/>
    <n v="2600"/>
    <m/>
    <n v="234"/>
    <n v="234"/>
    <m/>
    <m/>
    <s v="HT REGISTERED"/>
  </r>
  <r>
    <s v="402"/>
    <x v="31"/>
    <s v="H402226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62082001"/>
    <d v="2020-08-06T00:00:00"/>
    <d v="2020-08-31T00:00:00"/>
    <s v="33AAACI5950L1ZH"/>
    <s v="ITC LIMITED"/>
    <s v="33 - TN"/>
    <s v="N"/>
    <s v="998631"/>
    <m/>
    <s v="NOS"/>
    <n v="18"/>
    <n v="2600"/>
    <m/>
    <n v="234"/>
    <n v="234"/>
    <m/>
    <m/>
    <s v="HT REGISTERED"/>
  </r>
  <r>
    <s v="402"/>
    <x v="31"/>
    <s v="H402226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34082001"/>
    <d v="2020-08-06T00:00:00"/>
    <d v="2020-08-31T00:00:00"/>
    <s v="33AABCI4271R2Z7"/>
    <s v="INDRALOK HOTEL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226082003"/>
    <d v="2020-08-06T00:00:00"/>
    <d v="2020-08-31T00:00:00"/>
    <s v="33AAACS8577K1ZW"/>
    <s v="STATE BANK OF INDIA"/>
    <s v="33 - TN"/>
    <s v="N"/>
    <s v="998631"/>
    <m/>
    <s v="NOS"/>
    <n v="18"/>
    <n v="2600"/>
    <m/>
    <n v="234"/>
    <n v="234"/>
    <m/>
    <m/>
    <s v="HT REGISTERED"/>
  </r>
  <r>
    <s v="402"/>
    <x v="31"/>
    <s v="H4022215082003"/>
    <d v="2020-08-06T00:00:00"/>
    <d v="2020-08-31T00:00:00"/>
    <s v="33AAACC8636P1ZA"/>
    <s v="COSMOPOLITAN CLUB"/>
    <s v="33 - TN"/>
    <s v="N"/>
    <s v="998631"/>
    <m/>
    <s v="NOS"/>
    <n v="18"/>
    <n v="2600"/>
    <m/>
    <n v="234"/>
    <n v="234"/>
    <m/>
    <m/>
    <s v="HT REGISTERED"/>
  </r>
  <r>
    <s v="402"/>
    <x v="31"/>
    <s v="H4022163082001"/>
    <d v="2020-08-06T00:00:00"/>
    <d v="2020-08-31T00:00:00"/>
    <s v="33AAACN2084L1ZH"/>
    <s v="NARANGS INTERNATIONAL HOTELS PVT LTD"/>
    <s v="33 - TN"/>
    <s v="N"/>
    <s v="998631"/>
    <m/>
    <s v="NOS"/>
    <n v="18"/>
    <n v="2600"/>
    <m/>
    <n v="234"/>
    <n v="234"/>
    <m/>
    <m/>
    <s v="HT REGISTERED"/>
  </r>
  <r>
    <s v="402"/>
    <x v="31"/>
    <s v="H402215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3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0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6082001"/>
    <d v="2020-08-06T00:00:00"/>
    <d v="2020-08-31T00:00:00"/>
    <s v="33AAACV2808C1ZW"/>
    <s v="Tata Communications Limited"/>
    <s v="33 - TN"/>
    <s v="N"/>
    <s v="998631"/>
    <m/>
    <s v="NOS"/>
    <n v="18"/>
    <n v="2600"/>
    <m/>
    <n v="234"/>
    <n v="234"/>
    <m/>
    <m/>
    <s v="HT REGISTERED"/>
  </r>
  <r>
    <s v="402"/>
    <x v="31"/>
    <s v="H4022106082004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9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37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3082001"/>
    <d v="2020-08-06T00:00:00"/>
    <d v="2020-08-31T00:00:00"/>
    <s v="33AAACE0702C1ZO"/>
    <s v="E.I.D.PARRY (INDIA) LTD"/>
    <s v="33 - TN"/>
    <s v="N"/>
    <s v="998631"/>
    <m/>
    <s v="NOS"/>
    <n v="18"/>
    <n v="2600"/>
    <m/>
    <n v="234"/>
    <n v="234"/>
    <m/>
    <m/>
    <s v="HT REGISTERED"/>
  </r>
  <r>
    <s v="402"/>
    <x v="31"/>
    <s v="H4022020082003"/>
    <d v="2020-08-06T00:00:00"/>
    <d v="2020-08-31T00:00:00"/>
    <s v="33AAACN2043D1Z7"/>
    <s v="NEW WOODLANDS HOTEL PVT LTD"/>
    <s v="33 - TN"/>
    <s v="N"/>
    <s v="998631"/>
    <m/>
    <s v="NOS"/>
    <n v="18"/>
    <n v="2600"/>
    <m/>
    <n v="234"/>
    <n v="234"/>
    <m/>
    <m/>
    <s v="HT REGISTERED"/>
  </r>
  <r>
    <s v="402"/>
    <x v="31"/>
    <s v="H402201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03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7082001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100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04082002"/>
    <d v="2020-08-06T00:00:00"/>
    <d v="2020-08-01T00:00:00"/>
    <s v="33AAPFP1117J1ZA"/>
    <s v="PS PRECIOUS HANA GRAND MALL LLP"/>
    <s v="33 - TN"/>
    <s v="N"/>
    <s v="998631"/>
    <n v="1"/>
    <s v="NOS"/>
    <n v="18"/>
    <n v="2600"/>
    <m/>
    <n v="234"/>
    <n v="234"/>
    <m/>
    <m/>
    <s v="HT REGISTERED"/>
  </r>
  <r>
    <s v="401"/>
    <x v="6"/>
    <s v="H401090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8082001"/>
    <d v="2020-08-06T00:00:00"/>
    <d v="2020-08-31T00:00:00"/>
    <s v="33AAFCA1708D1ZD"/>
    <s v="AKSHAYA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86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54082001"/>
    <d v="2020-08-06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31082005"/>
    <d v="2020-08-06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2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1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10082001"/>
    <d v="2020-08-06T00:00:00"/>
    <d v="2020-08-31T00:00:00"/>
    <s v="33AADCS0821K1ZM"/>
    <s v="SSPDL LIMITED"/>
    <s v="33 - TN"/>
    <s v="N"/>
    <s v="998631"/>
    <m/>
    <s v="NOS"/>
    <n v="18"/>
    <n v="2600"/>
    <m/>
    <n v="234"/>
    <n v="234"/>
    <m/>
    <m/>
    <s v="HT REGISTERED"/>
  </r>
  <r>
    <s v="401"/>
    <x v="6"/>
    <s v="H4010774082001"/>
    <d v="2020-08-06T00:00:00"/>
    <d v="2020-08-31T00:00:00"/>
    <s v="33AADAT7342N1Z5"/>
    <s v="TECCI PARK OWNERS ASSOCIATION"/>
    <s v="33 - TN"/>
    <s v="N"/>
    <s v="998631"/>
    <m/>
    <s v="NOS"/>
    <n v="18"/>
    <n v="2600"/>
    <m/>
    <n v="234"/>
    <n v="234"/>
    <m/>
    <m/>
    <s v="HT REGISTERED"/>
  </r>
  <r>
    <s v="401"/>
    <x v="6"/>
    <s v="H4010766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62082001"/>
    <d v="2020-08-06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4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42082003"/>
    <d v="2020-08-06T00:00:00"/>
    <d v="2020-08-31T00:00:00"/>
    <s v="33AAACW0387R3ZS"/>
    <s v="WIPRO LIMITED"/>
    <s v="33 - TN"/>
    <s v="N"/>
    <s v="998631"/>
    <m/>
    <s v="NOS"/>
    <n v="18"/>
    <n v="3000"/>
    <n v="540"/>
    <m/>
    <m/>
    <m/>
    <m/>
    <s v="HT REGISTERED"/>
  </r>
  <r>
    <s v="401"/>
    <x v="6"/>
    <s v="H401071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97082002"/>
    <d v="2020-08-06T00:00:00"/>
    <d v="2020-08-31T00:00:00"/>
    <s v="33AAATM7001M1ZQ"/>
    <s v="MADRAS DIABETES RESEARCH FOUNDATION"/>
    <s v="33 - TN"/>
    <s v="N"/>
    <s v="998631"/>
    <m/>
    <s v="NOS"/>
    <n v="18"/>
    <n v="2600"/>
    <m/>
    <n v="234"/>
    <n v="234"/>
    <m/>
    <m/>
    <s v="HT REGISTERED"/>
  </r>
  <r>
    <s v="401"/>
    <x v="6"/>
    <s v="H401068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6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3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20082001"/>
    <d v="2020-08-06T00:00:00"/>
    <d v="2020-08-31T00:00:00"/>
    <s v="33AAICS5745D1ZF"/>
    <s v="SYRMA TECHNOLOGY PVT.LTD."/>
    <s v="33 - TN"/>
    <s v="N"/>
    <s v="998631"/>
    <m/>
    <s v="NOS"/>
    <n v="18"/>
    <n v="2600"/>
    <n v="468"/>
    <m/>
    <m/>
    <m/>
    <m/>
    <s v="HT REGISTERED"/>
  </r>
  <r>
    <s v="401"/>
    <x v="6"/>
    <s v="H40106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89082001"/>
    <d v="2020-08-06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564082002"/>
    <d v="2020-08-06T00:00:00"/>
    <d v="2020-08-31T00:00:00"/>
    <s v="33AACCD1521C1ZK"/>
    <s v="DR KAMAKSHI MEMORIAL HOSPITAL PVT LTD"/>
    <s v="33 - TN"/>
    <s v="N"/>
    <s v="998631"/>
    <m/>
    <s v="NOS"/>
    <n v="18"/>
    <n v="2600"/>
    <m/>
    <n v="234"/>
    <n v="234"/>
    <m/>
    <m/>
    <s v="HT REGISTERED"/>
  </r>
  <r>
    <s v="401"/>
    <x v="6"/>
    <s v="H4010559082001"/>
    <d v="2020-08-06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51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6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59082001"/>
    <d v="2020-08-06T00:00:00"/>
    <d v="2020-08-31T00:00:00"/>
    <s v="33AABCT0666R1ZY"/>
    <s v="TIDEL PARK LIMITED"/>
    <s v="33 - TN"/>
    <s v="N"/>
    <s v="998631"/>
    <m/>
    <s v="NOS"/>
    <n v="18"/>
    <n v="2600"/>
    <m/>
    <n v="234"/>
    <n v="234"/>
    <m/>
    <m/>
    <s v="HT REGISTERED"/>
  </r>
  <r>
    <s v="401"/>
    <x v="6"/>
    <s v="H4010444082001"/>
    <d v="2020-08-06T00:00:00"/>
    <d v="2020-08-31T00:00:00"/>
    <s v="33AAACT7755J1Z3"/>
    <s v="TAJ MADRAS FLIGHT KITCHEN PVT LTD"/>
    <s v="33 - TN"/>
    <s v="N"/>
    <s v="998631"/>
    <m/>
    <s v="NOS"/>
    <n v="18"/>
    <n v="2600"/>
    <m/>
    <n v="234"/>
    <n v="234"/>
    <m/>
    <m/>
    <s v="HT REGISTERED"/>
  </r>
  <r>
    <s v="401"/>
    <x v="6"/>
    <s v="H4010410082001"/>
    <d v="2020-08-06T00:00:00"/>
    <d v="2020-08-31T00:00:00"/>
    <s v="33AACCM2125M1ZO"/>
    <s v="METALLIC BELLOWS INDIA PVT LTD"/>
    <s v="33 - TN"/>
    <s v="N"/>
    <s v="998631"/>
    <m/>
    <s v="NOS"/>
    <n v="18"/>
    <n v="2600"/>
    <m/>
    <n v="234"/>
    <n v="234"/>
    <m/>
    <m/>
    <s v="HT REGISTERED"/>
  </r>
  <r>
    <s v="401"/>
    <x v="6"/>
    <s v="H401035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5082001"/>
    <d v="2020-08-06T00:00:00"/>
    <d v="2020-08-31T00:00:00"/>
    <s v="33AAAFI1401K1ZZ"/>
    <s v="INTERMED"/>
    <s v="33 - TN"/>
    <s v="N"/>
    <s v="998631"/>
    <m/>
    <s v="NOS"/>
    <n v="18"/>
    <n v="2600"/>
    <m/>
    <n v="234"/>
    <n v="234"/>
    <m/>
    <m/>
    <s v="HT REGISTERED"/>
  </r>
  <r>
    <s v="400"/>
    <x v="5"/>
    <s v="H400105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52082001"/>
    <d v="2020-08-06T00:00:00"/>
    <d v="2020-08-31T00:00:00"/>
    <s v="33AAHCS8109G1ZE"/>
    <s v="SRI KAUSALYA CONSTRUCTIONS LIMITED"/>
    <s v="33 - TN"/>
    <s v="N"/>
    <s v="998631"/>
    <m/>
    <s v="NOS"/>
    <n v="18"/>
    <n v="2600"/>
    <m/>
    <n v="234"/>
    <n v="234"/>
    <m/>
    <m/>
    <s v="HT REGISTERED"/>
  </r>
  <r>
    <s v="400"/>
    <x v="5"/>
    <s v="H4001051082001"/>
    <d v="2020-08-06T00:00:00"/>
    <d v="2020-08-31T00:00:00"/>
    <s v="33AAJCP1684P1ZU"/>
    <s v="PROCANDOUR AUTOMOTIVE SYSTEMS PRIVATE LIMITED"/>
    <s v="33 - TN"/>
    <s v="N"/>
    <s v="998631"/>
    <m/>
    <s v="NOS"/>
    <n v="18"/>
    <n v="2600"/>
    <m/>
    <n v="234"/>
    <n v="234"/>
    <m/>
    <m/>
    <s v="HT REGISTERED"/>
  </r>
  <r>
    <s v="400"/>
    <x v="5"/>
    <s v="H400105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2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40082001"/>
    <d v="2020-08-06T00:00:00"/>
    <d v="2020-08-31T00:00:00"/>
    <s v="33AAECB7398D1ZN"/>
    <s v="BENIR E STORE SOLUTIONS PRIVATE LIMITED"/>
    <s v="33 - TN"/>
    <s v="N"/>
    <s v="998631"/>
    <m/>
    <s v="NOS"/>
    <n v="18"/>
    <n v="2600"/>
    <m/>
    <n v="234"/>
    <n v="234"/>
    <m/>
    <m/>
    <s v="HT REGISTERED"/>
  </r>
  <r>
    <s v="400"/>
    <x v="5"/>
    <s v="H400103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38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3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3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3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2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19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1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9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9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9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89082001"/>
    <d v="2020-08-06T00:00:00"/>
    <d v="2020-08-31T00:00:00"/>
    <s v="33AAICM6095N1ZV"/>
    <s v="MERCANTILE VENTURES LIMITED"/>
    <s v="33 - TN"/>
    <s v="N"/>
    <s v="998631"/>
    <m/>
    <s v="NOS"/>
    <n v="18"/>
    <n v="2600"/>
    <m/>
    <n v="234"/>
    <n v="234"/>
    <m/>
    <m/>
    <s v="HT REGISTERED"/>
  </r>
  <r>
    <s v="400"/>
    <x v="5"/>
    <s v="H4000985082001"/>
    <d v="2020-08-06T00:00:00"/>
    <d v="2020-08-31T00:00:00"/>
    <s v="33AAAGG0209A1ZG"/>
    <s v="GEOLOGICAL SURVEY OF INDIA"/>
    <s v="33 - TN"/>
    <s v="N"/>
    <s v="998631"/>
    <m/>
    <s v="NOS"/>
    <n v="18"/>
    <n v="2600"/>
    <m/>
    <n v="234"/>
    <n v="234"/>
    <m/>
    <m/>
    <s v="HT REGISTERED"/>
  </r>
  <r>
    <s v="400"/>
    <x v="5"/>
    <s v="H4000976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74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66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6082002"/>
    <d v="2020-08-06T00:00:00"/>
    <d v="2020-08-31T00:00:00"/>
    <s v="33AAOCS9772J1ZL"/>
    <s v="SHIMONA HOTELS PRIVATE LIMITED"/>
    <s v="33 - TN"/>
    <s v="N"/>
    <s v="998631"/>
    <m/>
    <s v="NOS"/>
    <n v="18"/>
    <n v="2600"/>
    <m/>
    <n v="234"/>
    <n v="234"/>
    <m/>
    <m/>
    <s v="HT REGISTERED"/>
  </r>
  <r>
    <s v="400"/>
    <x v="5"/>
    <s v="H400091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1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03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7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1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56082001"/>
    <d v="2020-08-06T00:00:00"/>
    <d v="2020-08-31T00:00:00"/>
    <s v="33AAACH2778K1ZG"/>
    <s v="HERITAGE FOODS LIMITED"/>
    <s v="33 - TN"/>
    <s v="N"/>
    <s v="998631"/>
    <m/>
    <s v="NOS"/>
    <n v="18"/>
    <n v="2600"/>
    <m/>
    <n v="234"/>
    <n v="234"/>
    <m/>
    <m/>
    <s v="HT REGISTERED"/>
  </r>
  <r>
    <s v="400"/>
    <x v="5"/>
    <s v="H4000731082001"/>
    <d v="2020-08-06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0"/>
    <x v="5"/>
    <s v="H400072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17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38082003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10082001"/>
    <d v="2020-08-06T00:00:00"/>
    <d v="2020-08-31T00:00:00"/>
    <s v="33AAICM6095N1ZV"/>
    <s v="MERCANTILE VENTURES LIMITED"/>
    <s v="33 - TN"/>
    <s v="N"/>
    <s v="998631"/>
    <m/>
    <s v="NOS"/>
    <n v="18"/>
    <n v="2600"/>
    <m/>
    <n v="234"/>
    <n v="234"/>
    <m/>
    <m/>
    <s v="HT REGISTERED"/>
  </r>
  <r>
    <s v="400"/>
    <x v="5"/>
    <s v="H4000609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8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5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05082002"/>
    <d v="2020-08-06T00:00:00"/>
    <d v="2020-08-31T00:00:00"/>
    <s v="33AADTS3688K1Z0"/>
    <s v="SRM INSTITUTE OF SCIENCE &amp; TECHNOLOGY"/>
    <s v="33 - TN"/>
    <s v="N"/>
    <s v="998631"/>
    <m/>
    <s v="NOS"/>
    <n v="18"/>
    <n v="2600"/>
    <m/>
    <n v="234"/>
    <n v="234"/>
    <m/>
    <m/>
    <s v="HT REGISTERED"/>
  </r>
  <r>
    <s v="400"/>
    <x v="5"/>
    <s v="H4000424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08082001"/>
    <d v="2020-08-06T00:00:00"/>
    <d v="2020-08-31T00:00:00"/>
    <s v="33AAACA6412D2ZE"/>
    <s v="AIRPORTS AUTHORITY OF INDIA"/>
    <s v="33 - TN"/>
    <s v="N"/>
    <s v="998631"/>
    <m/>
    <s v="NOS"/>
    <n v="18"/>
    <n v="2600"/>
    <m/>
    <n v="234"/>
    <n v="234"/>
    <m/>
    <m/>
    <s v="HT REGISTERED"/>
  </r>
  <r>
    <s v="400"/>
    <x v="5"/>
    <s v="H4000163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61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82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61082002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35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10082001"/>
    <d v="2020-08-06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6082004"/>
    <d v="2020-08-05T00:00:00"/>
    <d v="2020-08-31T00:00:00"/>
    <s v="33AABCJ9451G1ZM"/>
    <s v="JEPPIAAR FISHING HARBOUR MUTOM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82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5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4"/>
    <x v="10"/>
    <s v="H474007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3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7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2082001"/>
    <d v="2020-08-05T00:00:00"/>
    <d v="2020-08-31T00:00:00"/>
    <s v="33AACCP9929J1Z1"/>
    <s v="POABS GRANITE PRODUCTS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6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27082002"/>
    <d v="2020-08-05T00:00:00"/>
    <d v="2020-08-01T00:00:00"/>
    <s v="33AAACC9354N1ZD"/>
    <s v="COMORIN POLYMERS AND PLANTATIONS LTD."/>
    <s v="33 - TN"/>
    <s v="N"/>
    <s v="998631"/>
    <n v="1"/>
    <s v="NOS"/>
    <n v="18"/>
    <n v="2600"/>
    <m/>
    <n v="234"/>
    <n v="234"/>
    <m/>
    <m/>
    <s v="HT REGISTERED"/>
  </r>
  <r>
    <s v="474"/>
    <x v="10"/>
    <s v="H474002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23082001"/>
    <d v="2020-08-05T00:00:00"/>
    <d v="2020-08-31T00:00:00"/>
    <s v="33AABCT2255J1ZH"/>
    <s v="CAPE FLOUR MILLS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0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0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28082001"/>
    <d v="2020-08-05T00:00:00"/>
    <d v="2020-08-31T00:00:00"/>
    <s v="33AAJFR9463M1ZJ"/>
    <s v="REGENT TEXTILES AND GARMENTS"/>
    <s v="33 - TN"/>
    <s v="N"/>
    <s v="998631"/>
    <m/>
    <s v="NOS"/>
    <n v="18"/>
    <n v="2600"/>
    <m/>
    <n v="234"/>
    <n v="234"/>
    <m/>
    <m/>
    <s v="HT REGISTERED"/>
  </r>
  <r>
    <s v="470"/>
    <x v="2"/>
    <s v="H4700282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37082001"/>
    <d v="2020-08-05T00:00:00"/>
    <d v="2020-08-01T00:00:00"/>
    <s v="33AABCV0598E1ZG"/>
    <s v="ESCEE INFRASTRUCTURE PVT. LTD"/>
    <s v="33 - TN"/>
    <s v="N"/>
    <s v="998631"/>
    <n v="1"/>
    <s v="NOS"/>
    <n v="18"/>
    <n v="2600"/>
    <m/>
    <n v="234"/>
    <n v="234"/>
    <m/>
    <m/>
    <s v="HT REGISTERED"/>
  </r>
  <r>
    <s v="470"/>
    <x v="2"/>
    <s v="H4700234082001"/>
    <d v="2020-08-05T00:00:00"/>
    <d v="2020-08-31T00:00:00"/>
    <s v="33AADCB1863C1Z8"/>
    <s v="BRITTO SEA FOODS EXPORT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197082001"/>
    <d v="2020-08-05T00:00:00"/>
    <d v="2020-08-31T00:00:00"/>
    <s v="33AACCK5451A1Z4"/>
    <s v="KOG-KTV FOOD PRODUCTS (INDIA)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18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14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1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6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4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28082001"/>
    <d v="2020-08-05T00:00:00"/>
    <d v="2020-08-01T00:00:00"/>
    <s v="33AAACT2770K1ZC"/>
    <s v="TUTICORIN ALKALI CHEMICALS AND FERTILISERS LIMITED"/>
    <s v="33 - TN"/>
    <s v="N"/>
    <s v="998631"/>
    <n v="1"/>
    <s v="NOS"/>
    <n v="18"/>
    <n v="3000"/>
    <m/>
    <n v="270"/>
    <n v="270"/>
    <m/>
    <m/>
    <s v="HT REGISTERED"/>
  </r>
  <r>
    <s v="463"/>
    <x v="37"/>
    <s v="H4630175082001"/>
    <d v="2020-08-05T00:00:00"/>
    <d v="2020-08-31T00:00:00"/>
    <m/>
    <m/>
    <s v="33 - TN"/>
    <s v="N"/>
    <s v="998631"/>
    <m/>
    <s v="NOS"/>
    <n v="18"/>
    <n v="4600"/>
    <m/>
    <n v="414"/>
    <n v="414"/>
    <m/>
    <m/>
    <s v="HT UNREGISTERED"/>
  </r>
  <r>
    <s v="463"/>
    <x v="37"/>
    <s v="H4630174082001"/>
    <d v="2020-08-05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63"/>
    <x v="37"/>
    <s v="H4630173082003"/>
    <d v="2020-08-05T00:00:00"/>
    <d v="2020-08-01T00:00:00"/>
    <s v="33FFQPS5926K1ZN"/>
    <s v="SARASWATHI (CINEMA) THEATRE"/>
    <s v="33 - TN"/>
    <s v="N"/>
    <s v="998631"/>
    <n v="1"/>
    <s v="NOS"/>
    <n v="18"/>
    <n v="14600"/>
    <m/>
    <n v="1314"/>
    <n v="1314"/>
    <m/>
    <m/>
    <s v="HT REGISTERED"/>
  </r>
  <r>
    <s v="463"/>
    <x v="37"/>
    <s v="H4630172082001"/>
    <d v="2020-08-05T00:00:00"/>
    <d v="2020-08-01T00:00:00"/>
    <s v="33AALCA0127C1ZE"/>
    <s v="AMIKA HOTELS MADURAI PRIVATE LIMITED"/>
    <s v="33 - TN"/>
    <s v="N"/>
    <s v="998631"/>
    <n v="1"/>
    <s v="NOS"/>
    <n v="18"/>
    <n v="2600"/>
    <m/>
    <n v="234"/>
    <n v="234"/>
    <m/>
    <m/>
    <s v="HT REGISTERED"/>
  </r>
  <r>
    <s v="463"/>
    <x v="37"/>
    <s v="H463017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69082002"/>
    <d v="2020-08-05T00:00:00"/>
    <d v="2020-08-31T00:00:00"/>
    <s v="33AAATT5418K1ZE"/>
    <s v="THIAGARAJAR COLLEGE"/>
    <s v="33 - TN"/>
    <s v="N"/>
    <s v="998631"/>
    <m/>
    <s v="NOS"/>
    <n v="18"/>
    <n v="2600"/>
    <m/>
    <n v="234"/>
    <n v="234"/>
    <m/>
    <m/>
    <s v="HT REGISTERED"/>
  </r>
  <r>
    <s v="463"/>
    <x v="37"/>
    <s v="H4630168082001"/>
    <d v="2020-08-05T00:00:00"/>
    <d v="2020-08-31T00:00:00"/>
    <m/>
    <m/>
    <s v="33 - TN"/>
    <s v="N"/>
    <s v="998631"/>
    <m/>
    <s v="NOS"/>
    <n v="18"/>
    <n v="4600"/>
    <m/>
    <n v="414"/>
    <n v="414"/>
    <m/>
    <m/>
    <s v="HT UNREGISTERED"/>
  </r>
  <r>
    <s v="463"/>
    <x v="37"/>
    <s v="H463016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66082001"/>
    <d v="2020-08-05T00:00:00"/>
    <d v="2020-08-31T00:00:00"/>
    <s v="33AAHCR2398Q1ZN"/>
    <s v="RAJMAHAL  SILKS  AND  TEXTILES  (P)  LTD"/>
    <s v="33 - TN"/>
    <s v="N"/>
    <s v="998631"/>
    <m/>
    <s v="NOS"/>
    <n v="18"/>
    <n v="2600"/>
    <m/>
    <n v="234"/>
    <n v="234"/>
    <m/>
    <m/>
    <s v="HT REGISTERED"/>
  </r>
  <r>
    <s v="463"/>
    <x v="37"/>
    <s v="H46301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64082001"/>
    <d v="2020-08-05T00:00:00"/>
    <d v="2020-08-31T00:00:00"/>
    <s v="33AAATT0642D6ZW"/>
    <s v="Church of South India Synod"/>
    <s v="33 - TN"/>
    <s v="N"/>
    <s v="998631"/>
    <m/>
    <s v="NOS"/>
    <n v="18"/>
    <n v="2600"/>
    <m/>
    <n v="234"/>
    <n v="234"/>
    <m/>
    <m/>
    <s v="HT REGISTERED"/>
  </r>
  <r>
    <s v="463"/>
    <x v="37"/>
    <s v="H4630163082002"/>
    <d v="2020-08-05T00:00:00"/>
    <d v="2020-08-31T00:00:00"/>
    <s v="33AAJCM3649P1ZW"/>
    <s v="MADURAI MULTIFUNCTIONAL COMPLEX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62082001"/>
    <d v="2020-08-05T00:00:00"/>
    <d v="2020-08-31T00:00:00"/>
    <m/>
    <m/>
    <s v="33 - TN"/>
    <s v="N"/>
    <s v="998631"/>
    <m/>
    <s v="NOS"/>
    <n v="18"/>
    <n v="4600"/>
    <m/>
    <n v="414"/>
    <n v="414"/>
    <m/>
    <m/>
    <s v="HT UNREGISTERED"/>
  </r>
  <r>
    <s v="463"/>
    <x v="37"/>
    <s v="H463016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6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5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58082001"/>
    <d v="2020-08-05T00:00:00"/>
    <d v="2020-08-31T00:00:00"/>
    <s v="33AAACH1645P2ZH"/>
    <s v="HCL TECHNOLOGIES LIMITED"/>
    <s v="33 - TN"/>
    <s v="N"/>
    <s v="998631"/>
    <m/>
    <s v="NOS"/>
    <n v="18"/>
    <n v="2600"/>
    <n v="468"/>
    <m/>
    <m/>
    <m/>
    <m/>
    <s v="HT REGISTERED"/>
  </r>
  <r>
    <s v="463"/>
    <x v="37"/>
    <s v="H4630157082001"/>
    <d v="2020-08-05T00:00:00"/>
    <d v="2020-08-31T00:00:00"/>
    <s v="33AAHCP3739P1ZW"/>
    <s v="PREETHI HOSPITALS PVT. LTD."/>
    <s v="33 - TN"/>
    <s v="N"/>
    <s v="998631"/>
    <m/>
    <s v="NOS"/>
    <n v="18"/>
    <n v="2600"/>
    <m/>
    <n v="234"/>
    <n v="234"/>
    <m/>
    <m/>
    <s v="HT REGISTERED"/>
  </r>
  <r>
    <s v="463"/>
    <x v="37"/>
    <s v="H4630156082001"/>
    <d v="2020-08-05T00:00:00"/>
    <d v="2020-08-31T00:00:00"/>
    <s v="33AAHCA6434C1Z4"/>
    <s v="AVN Ayurveda Formulation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55082003"/>
    <d v="2020-08-05T00:00:00"/>
    <d v="2020-08-31T00:00:00"/>
    <s v="33AAECT9937A1ZE"/>
    <s v="THENI ANANTHAM SILKS AND READYMADE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54082001"/>
    <d v="2020-08-05T00:00:00"/>
    <d v="2020-08-31T00:00:00"/>
    <s v="33AAVCS4243B1ZF"/>
    <s v="SHRI RATHNA AKSHAYA ESTATES PVT LTD"/>
    <s v="33 - TN"/>
    <s v="N"/>
    <s v="998631"/>
    <m/>
    <s v="NOS"/>
    <n v="18"/>
    <n v="2600"/>
    <m/>
    <n v="234"/>
    <n v="234"/>
    <m/>
    <m/>
    <s v="HT REGISTERED"/>
  </r>
  <r>
    <s v="463"/>
    <x v="37"/>
    <s v="H463015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5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5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50082001"/>
    <d v="2020-08-05T00:00:00"/>
    <d v="2020-08-31T00:00:00"/>
    <s v="33AAATM4917G2ZR"/>
    <s v="MANICKAVASAGAM CHARITABLE FOUNDATION"/>
    <s v="33 - TN"/>
    <s v="N"/>
    <s v="998631"/>
    <m/>
    <s v="NOS"/>
    <n v="18"/>
    <n v="2600"/>
    <m/>
    <n v="234"/>
    <n v="234"/>
    <m/>
    <m/>
    <s v="HT REGISTERED"/>
  </r>
  <r>
    <s v="463"/>
    <x v="37"/>
    <s v="H4630149082001"/>
    <d v="2020-08-05T00:00:00"/>
    <d v="2020-08-31T00:00:00"/>
    <s v="33AADCP5203C1Z4"/>
    <s v="THE THANGAM GRAND UNIT OF PANDYAN AUTOMOBILES PRIVATE LIMITED.,"/>
    <s v="33 - TN"/>
    <s v="N"/>
    <s v="998631"/>
    <m/>
    <s v="NOS"/>
    <n v="18"/>
    <n v="2600"/>
    <m/>
    <n v="234"/>
    <n v="234"/>
    <m/>
    <m/>
    <s v="HT REGISTERED"/>
  </r>
  <r>
    <s v="463"/>
    <x v="37"/>
    <s v="H4630148082001"/>
    <d v="2020-08-05T00:00:00"/>
    <d v="2020-08-31T00:00:00"/>
    <s v="33AHRPK1915E1ZJ"/>
    <s v="SRI KANAGA SABAI MODERN RICE MILL"/>
    <s v="33 - TN"/>
    <s v="N"/>
    <s v="998631"/>
    <m/>
    <s v="NOS"/>
    <n v="18"/>
    <n v="2600"/>
    <m/>
    <n v="234"/>
    <n v="234"/>
    <m/>
    <m/>
    <s v="HT REGISTERED"/>
  </r>
  <r>
    <s v="463"/>
    <x v="37"/>
    <s v="H4630147082001"/>
    <d v="2020-08-05T00:00:00"/>
    <d v="2020-08-31T00:00:00"/>
    <s v="33AAJFN2175J1Z6"/>
    <s v="NAACHIYARS"/>
    <s v="33 - TN"/>
    <s v="N"/>
    <s v="998631"/>
    <m/>
    <s v="NOS"/>
    <n v="18"/>
    <n v="2600"/>
    <m/>
    <n v="234"/>
    <n v="234"/>
    <m/>
    <m/>
    <s v="HT REGISTERED"/>
  </r>
  <r>
    <s v="463"/>
    <x v="37"/>
    <s v="H4630146082001"/>
    <d v="2020-08-05T00:00:00"/>
    <d v="2020-08-31T00:00:00"/>
    <s v="33AAACN6846Q1ZX"/>
    <s v="NATARAJ OIL MILLS (P) LTD"/>
    <s v="33 - TN"/>
    <s v="N"/>
    <s v="998631"/>
    <m/>
    <s v="NOS"/>
    <n v="18"/>
    <n v="2600"/>
    <m/>
    <n v="234"/>
    <n v="234"/>
    <m/>
    <m/>
    <s v="HT REGISTERED"/>
  </r>
  <r>
    <s v="463"/>
    <x v="37"/>
    <s v="H4630145082001"/>
    <d v="2020-08-05T00:00:00"/>
    <d v="2020-08-31T00:00:00"/>
    <s v="33AAJCS7849B1Z9"/>
    <s v="SCM  SILKS  PRIVATE  LIMITED"/>
    <s v="33 - TN"/>
    <s v="N"/>
    <s v="998631"/>
    <m/>
    <s v="NOS"/>
    <n v="18"/>
    <n v="2600"/>
    <m/>
    <n v="234"/>
    <n v="234"/>
    <m/>
    <m/>
    <s v="HT REGISTERED"/>
  </r>
  <r>
    <s v="463"/>
    <x v="37"/>
    <s v="H4630144082001"/>
    <d v="2020-08-05T00:00:00"/>
    <d v="2020-08-31T00:00:00"/>
    <s v="33AAHCP3578L1ZZ"/>
    <s v="PC LYOPHLIZE INDIA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43082001"/>
    <d v="2020-08-05T00:00:00"/>
    <d v="2020-08-31T00:00:00"/>
    <s v="33AACCH0059D2Z6"/>
    <s v="HIGH POWERV HOTEL SERVICES PVT LTD"/>
    <s v="33 - TN"/>
    <s v="N"/>
    <s v="998631"/>
    <m/>
    <s v="NOS"/>
    <n v="18"/>
    <n v="2600"/>
    <m/>
    <n v="234"/>
    <n v="234"/>
    <m/>
    <m/>
    <s v="HT REGISTERED"/>
  </r>
  <r>
    <s v="463"/>
    <x v="37"/>
    <s v="H4630142082001"/>
    <d v="2020-08-05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63"/>
    <x v="37"/>
    <s v="H4630141082001"/>
    <d v="2020-08-05T00:00:00"/>
    <d v="2020-08-31T00:00:00"/>
    <s v="33AAACN1750F1ZZ"/>
    <s v="NEWSMEN ASSOCIATES LIMITED"/>
    <s v="33 - TN"/>
    <s v="N"/>
    <s v="998631"/>
    <m/>
    <s v="NOS"/>
    <n v="18"/>
    <n v="2600"/>
    <m/>
    <n v="234"/>
    <n v="234"/>
    <m/>
    <m/>
    <s v="HT REGISTERED"/>
  </r>
  <r>
    <s v="463"/>
    <x v="37"/>
    <s v="H4630140082001"/>
    <d v="2020-08-05T00:00:00"/>
    <d v="2020-08-31T00:00:00"/>
    <s v="33AAACA5443N3ZN"/>
    <s v="APOLLO HOSPITALS ENTERPRISE LTD"/>
    <s v="33 - TN"/>
    <s v="N"/>
    <s v="998631"/>
    <m/>
    <s v="NOS"/>
    <n v="18"/>
    <n v="2600"/>
    <m/>
    <n v="234"/>
    <n v="234"/>
    <m/>
    <m/>
    <s v="HT REGISTERED"/>
  </r>
  <r>
    <s v="463"/>
    <x v="37"/>
    <s v="H4630139082001"/>
    <d v="2020-08-05T00:00:00"/>
    <d v="2020-08-31T00:00:00"/>
    <s v="33AAACH4151J9ZN"/>
    <s v="HONEYWELL TECHNOLOGY SOLUTIONS LAB PRIVATE LIMITED"/>
    <s v="33 - TN"/>
    <s v="N"/>
    <s v="998631"/>
    <m/>
    <s v="NOS"/>
    <n v="18"/>
    <n v="2600"/>
    <n v="468"/>
    <m/>
    <m/>
    <m/>
    <m/>
    <s v="HT REGISTERED"/>
  </r>
  <r>
    <s v="463"/>
    <x v="37"/>
    <s v="H4630138082001"/>
    <d v="2020-08-05T00:00:00"/>
    <d v="2020-08-31T00:00:00"/>
    <s v="33AABCP0753H1ZR"/>
    <s v="POPPYS HOTEL PRIVATE LTD"/>
    <s v="33 - TN"/>
    <s v="N"/>
    <s v="998631"/>
    <m/>
    <s v="NOS"/>
    <n v="18"/>
    <n v="2600"/>
    <m/>
    <n v="234"/>
    <n v="234"/>
    <m/>
    <m/>
    <s v="HT REGISTERED"/>
  </r>
  <r>
    <s v="463"/>
    <x v="37"/>
    <s v="H4630137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136082001"/>
    <d v="2020-08-05T00:00:00"/>
    <d v="2020-08-31T00:00:00"/>
    <s v="33AABCR1718E1ZW"/>
    <s v="RELIANCE RETAIL LIMITED"/>
    <s v="33 - TN"/>
    <s v="N"/>
    <s v="998631"/>
    <m/>
    <s v="NOS"/>
    <n v="18"/>
    <n v="2600"/>
    <m/>
    <n v="234"/>
    <n v="234"/>
    <m/>
    <m/>
    <s v="HT REGISTERED"/>
  </r>
  <r>
    <s v="463"/>
    <x v="37"/>
    <s v="H4630135082002"/>
    <d v="2020-08-05T00:00:00"/>
    <d v="2020-08-31T00:00:00"/>
    <s v="33AAACR3582R1ZW"/>
    <s v="GRT JEWELLERS (INDIA)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34082002"/>
    <d v="2020-08-05T00:00:00"/>
    <d v="2020-08-31T00:00:00"/>
    <s v="33AAIFA8010E1Z1"/>
    <s v="ENES TEXTILE MILLS"/>
    <s v="33 - TN"/>
    <s v="N"/>
    <s v="998631"/>
    <m/>
    <s v="NOS"/>
    <n v="18"/>
    <n v="2600"/>
    <m/>
    <n v="234"/>
    <n v="234"/>
    <m/>
    <m/>
    <s v="HT REGISTERED"/>
  </r>
  <r>
    <s v="463"/>
    <x v="37"/>
    <s v="H46301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32082004"/>
    <d v="2020-08-05T00:00:00"/>
    <d v="2020-08-31T00:00:00"/>
    <s v="33AADCB1093N1ZN"/>
    <s v="FUTURE RETAIL LIMITED"/>
    <s v="33 - TN"/>
    <s v="N"/>
    <s v="998631"/>
    <m/>
    <s v="NOS"/>
    <n v="18"/>
    <n v="2600"/>
    <m/>
    <n v="234"/>
    <n v="234"/>
    <m/>
    <m/>
    <s v="HT REGISTERED"/>
  </r>
  <r>
    <s v="463"/>
    <x v="37"/>
    <s v="H4630131082005"/>
    <d v="2020-08-05T00:00:00"/>
    <d v="2020-08-31T00:00:00"/>
    <m/>
    <m/>
    <s v="33 - TN"/>
    <s v="N"/>
    <s v="998631"/>
    <m/>
    <s v="NOS"/>
    <n v="18"/>
    <n v="6600"/>
    <m/>
    <n v="594"/>
    <n v="594"/>
    <m/>
    <m/>
    <s v="HT UNREGISTERED"/>
  </r>
  <r>
    <s v="463"/>
    <x v="37"/>
    <s v="H4630128082001"/>
    <d v="2020-08-05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27082001"/>
    <d v="2020-08-05T00:00:00"/>
    <d v="2020-08-31T00:00:00"/>
    <s v="33AAACE1670K2ZT"/>
    <s v="ELECTRONICS CORPORATION OF TAMILNADU LIMITED"/>
    <s v="33 - TN"/>
    <s v="N"/>
    <s v="998631"/>
    <m/>
    <s v="NOS"/>
    <n v="18"/>
    <n v="2600"/>
    <n v="468"/>
    <m/>
    <m/>
    <m/>
    <m/>
    <s v="HT REGISTERED"/>
  </r>
  <r>
    <s v="463"/>
    <x v="37"/>
    <s v="H4630126082002"/>
    <d v="2020-08-05T00:00:00"/>
    <d v="2020-08-31T00:00:00"/>
    <s v="33AAFCM4554M1Z8"/>
    <s v="MILAN TEXTILE ENTERPRISE PRIVATE    LIMITED"/>
    <s v="33 - TN"/>
    <s v="N"/>
    <s v="998631"/>
    <m/>
    <s v="NOS"/>
    <n v="18"/>
    <n v="2600"/>
    <m/>
    <n v="234"/>
    <n v="234"/>
    <m/>
    <m/>
    <s v="HT REGISTERED"/>
  </r>
  <r>
    <s v="463"/>
    <x v="37"/>
    <s v="H4630125082001"/>
    <d v="2020-08-05T00:00:00"/>
    <d v="2020-08-31T00:00:00"/>
    <s v="33ABNPA5550H1ZW"/>
    <s v="SP.A. PHARMA"/>
    <s v="33 - TN"/>
    <s v="N"/>
    <s v="998631"/>
    <m/>
    <s v="NOS"/>
    <n v="18"/>
    <n v="2600"/>
    <m/>
    <n v="234"/>
    <n v="234"/>
    <m/>
    <m/>
    <s v="HT REGISTERED"/>
  </r>
  <r>
    <s v="463"/>
    <x v="37"/>
    <s v="H4630124082001"/>
    <d v="2020-08-05T00:00:00"/>
    <d v="2020-08-31T00:00:00"/>
    <s v="33AACCD4976F1ZP"/>
    <s v="DEVADOSS HOSPITAL PHARMACY"/>
    <s v="33 - TN"/>
    <s v="N"/>
    <s v="998631"/>
    <m/>
    <s v="NOS"/>
    <n v="18"/>
    <n v="2600"/>
    <m/>
    <n v="234"/>
    <n v="234"/>
    <m/>
    <m/>
    <s v="HT REGISTERED"/>
  </r>
  <r>
    <s v="463"/>
    <x v="37"/>
    <s v="H463012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21082001"/>
    <d v="2020-08-05T00:00:00"/>
    <d v="2020-08-31T00:00:00"/>
    <s v="33AAAJP0288R2ZL"/>
    <s v="PRASAR BHARATI BROADCASTING CORPORATION OF INDIA"/>
    <s v="33 - TN"/>
    <s v="N"/>
    <s v="998631"/>
    <m/>
    <s v="NOS"/>
    <n v="18"/>
    <n v="2600"/>
    <m/>
    <n v="234"/>
    <n v="234"/>
    <m/>
    <m/>
    <s v="HT REGISTERED"/>
  </r>
  <r>
    <s v="463"/>
    <x v="37"/>
    <s v="H4630120082001"/>
    <d v="2020-08-05T00:00:00"/>
    <d v="2020-08-31T00:00:00"/>
    <s v="33AAECA6781D1ZV"/>
    <s v="ARUNA ALLOY STEEL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19082001"/>
    <d v="2020-08-05T00:00:00"/>
    <d v="2020-08-01T00:00:00"/>
    <s v="33AAACA5443N3ZN"/>
    <s v="APOLLO HOSPITALS ENTERPRISE LTD"/>
    <s v="33 - TN"/>
    <s v="N"/>
    <s v="998631"/>
    <n v="1"/>
    <s v="NOS"/>
    <n v="18"/>
    <n v="4600"/>
    <m/>
    <n v="414"/>
    <n v="414"/>
    <m/>
    <m/>
    <s v="HT REGISTERED"/>
  </r>
  <r>
    <s v="463"/>
    <x v="37"/>
    <s v="H4630118082002"/>
    <d v="2020-08-05T00:00:00"/>
    <d v="2020-08-01T00:00:00"/>
    <s v="33AAACH3917N1ZJ"/>
    <s v="HI-TECH ARAI PRIVATE LIMITED"/>
    <s v="33 - TN"/>
    <s v="N"/>
    <s v="998631"/>
    <n v="1"/>
    <s v="NOS"/>
    <n v="18"/>
    <n v="2600"/>
    <m/>
    <n v="234"/>
    <n v="234"/>
    <m/>
    <m/>
    <s v="HT REGISTERED"/>
  </r>
  <r>
    <s v="463"/>
    <x v="37"/>
    <s v="H4630117082004"/>
    <d v="2020-08-05T00:00:00"/>
    <d v="2020-08-31T00:00:00"/>
    <s v="33AAATG2522P1ZQ"/>
    <s v="GOVEL TRUST"/>
    <s v="33 - TN"/>
    <s v="N"/>
    <s v="998631"/>
    <m/>
    <s v="NOS"/>
    <n v="18"/>
    <n v="2600"/>
    <m/>
    <n v="234"/>
    <n v="234"/>
    <m/>
    <m/>
    <s v="HT REGISTERED"/>
  </r>
  <r>
    <s v="463"/>
    <x v="37"/>
    <s v="H4630116082002"/>
    <d v="2020-08-05T00:00:00"/>
    <d v="2020-08-31T00:00:00"/>
    <s v="33AACTS0376F1ZP"/>
    <s v="MEENAKSHI MISSION HOSPITAL &amp; RESEARCH CENTRE"/>
    <s v="33 - TN"/>
    <s v="N"/>
    <s v="998631"/>
    <m/>
    <s v="NOS"/>
    <n v="18"/>
    <n v="2600"/>
    <m/>
    <n v="234"/>
    <n v="234"/>
    <m/>
    <m/>
    <s v="HT REGISTERED"/>
  </r>
  <r>
    <s v="463"/>
    <x v="37"/>
    <s v="H4630115082001"/>
    <d v="2020-08-05T00:00:00"/>
    <d v="2020-08-31T00:00:00"/>
    <s v="33AAATG2522P1ZQ"/>
    <s v="GOVEL TRUST"/>
    <s v="33 - TN"/>
    <s v="N"/>
    <s v="998631"/>
    <m/>
    <s v="NOS"/>
    <n v="18"/>
    <n v="2600"/>
    <m/>
    <n v="234"/>
    <n v="234"/>
    <m/>
    <m/>
    <s v="HT REGISTERED"/>
  </r>
  <r>
    <s v="463"/>
    <x v="37"/>
    <s v="H4630114082001"/>
    <d v="2020-08-05T00:00:00"/>
    <d v="2020-08-31T00:00:00"/>
    <s v="33AAECA6781D1ZV"/>
    <s v="ARUNA ALLOY STEEL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13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112082001"/>
    <d v="2020-08-05T00:00:00"/>
    <d v="2020-08-31T00:00:00"/>
    <s v="33AABFK8726A1ZR"/>
    <s v="KRISHNA RUBBER INDUSTRIES"/>
    <s v="33 - TN"/>
    <s v="N"/>
    <s v="998631"/>
    <m/>
    <s v="NOS"/>
    <n v="18"/>
    <n v="2600"/>
    <m/>
    <n v="234"/>
    <n v="234"/>
    <m/>
    <m/>
    <s v="HT REGISTERED"/>
  </r>
  <r>
    <s v="463"/>
    <x v="37"/>
    <s v="H4630111082003"/>
    <d v="2020-08-05T00:00:00"/>
    <d v="2020-08-31T00:00:00"/>
    <s v="33AAGCT1726K1ZC"/>
    <s v="NA"/>
    <s v="33 - TN"/>
    <s v="N"/>
    <s v="998631"/>
    <m/>
    <s v="NOS"/>
    <n v="18"/>
    <n v="2600"/>
    <m/>
    <n v="234"/>
    <n v="234"/>
    <m/>
    <m/>
    <s v="HT REGISTERED"/>
  </r>
  <r>
    <s v="463"/>
    <x v="37"/>
    <s v="H4630110082002"/>
    <d v="2020-08-05T00:00:00"/>
    <d v="2020-08-01T00:00:00"/>
    <s v="33AACAT3518K1ZI"/>
    <s v="A-1301MADURAI DISTRICT CO-OP MILK PRODUCERS UNION LTD."/>
    <s v="33 - TN"/>
    <s v="N"/>
    <s v="998631"/>
    <n v="1"/>
    <s v="NOS"/>
    <n v="18"/>
    <n v="6600"/>
    <m/>
    <n v="594"/>
    <n v="594"/>
    <m/>
    <m/>
    <s v="HT REGISTERED"/>
  </r>
  <r>
    <s v="463"/>
    <x v="37"/>
    <s v="H4630109082001"/>
    <d v="2020-08-05T00:00:00"/>
    <d v="2020-08-01T00:00:00"/>
    <s v="33AAFFH3999A1ZH"/>
    <s v="HERITAGE RESIDENCY"/>
    <s v="33 - TN"/>
    <s v="N"/>
    <s v="998631"/>
    <n v="1"/>
    <s v="NOS"/>
    <n v="18"/>
    <n v="2600"/>
    <m/>
    <n v="234"/>
    <n v="234"/>
    <m/>
    <m/>
    <s v="HT REGISTERED"/>
  </r>
  <r>
    <s v="463"/>
    <x v="37"/>
    <s v="H463010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0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105082006"/>
    <d v="2020-08-05T00:00:00"/>
    <d v="2020-08-31T00:00:00"/>
    <s v="33AABAV4203E1Z2"/>
    <s v="VISHAAL DE MAL SHOP OWNERS ASSOCIATION"/>
    <s v="33 - TN"/>
    <s v="N"/>
    <s v="998631"/>
    <m/>
    <s v="NOS"/>
    <n v="18"/>
    <n v="2600"/>
    <m/>
    <n v="234"/>
    <n v="234"/>
    <m/>
    <m/>
    <s v="HT REGISTERED"/>
  </r>
  <r>
    <s v="463"/>
    <x v="37"/>
    <s v="H4630103082004"/>
    <d v="2020-08-05T00:00:00"/>
    <d v="2020-08-31T00:00:00"/>
    <s v="33AACCJ2490A1Z4"/>
    <s v="JC RESIDENCY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101082001"/>
    <d v="2020-08-05T00:00:00"/>
    <d v="2020-08-01T00:00:00"/>
    <s v="33AAALM2095F2Z8"/>
    <s v="MADURAI CITY MUNICIPAL CORPORATION"/>
    <s v="33 - TN"/>
    <s v="N"/>
    <s v="998631"/>
    <n v="1"/>
    <s v="NOS"/>
    <n v="18"/>
    <n v="4600"/>
    <m/>
    <n v="414"/>
    <n v="414"/>
    <m/>
    <m/>
    <s v="HT REGISTERED"/>
  </r>
  <r>
    <s v="463"/>
    <x v="37"/>
    <s v="H4630100082002"/>
    <d v="2020-08-05T00:00:00"/>
    <d v="2020-08-01T00:00:00"/>
    <s v="33AAACS8577K1ZW"/>
    <s v="STATE BANK OF INDIA"/>
    <s v="33 - TN"/>
    <s v="N"/>
    <s v="998631"/>
    <n v="1"/>
    <s v="NOS"/>
    <n v="18"/>
    <n v="2600"/>
    <m/>
    <n v="234"/>
    <n v="234"/>
    <m/>
    <m/>
    <s v="HT REGISTERED"/>
  </r>
  <r>
    <s v="463"/>
    <x v="37"/>
    <s v="H4630099082001"/>
    <d v="2020-08-05T00:00:00"/>
    <d v="2020-08-31T00:00:00"/>
    <s v="33AABFP2450N1ZA"/>
    <s v="POTHYS"/>
    <s v="33 - TN"/>
    <s v="N"/>
    <s v="998631"/>
    <m/>
    <s v="NOS"/>
    <n v="18"/>
    <n v="2600"/>
    <m/>
    <n v="234"/>
    <n v="234"/>
    <m/>
    <m/>
    <s v="HT REGISTERED"/>
  </r>
  <r>
    <s v="463"/>
    <x v="37"/>
    <s v="H4630098082001"/>
    <d v="2020-08-05T00:00:00"/>
    <d v="2020-08-31T00:00:00"/>
    <s v="33AACCV7455R1ZM"/>
    <s v="VIE-MED- UNIT OF VADAMALAYAN HOSPITALS PRIVATE LTD"/>
    <s v="33 - TN"/>
    <s v="N"/>
    <s v="998631"/>
    <m/>
    <s v="NOS"/>
    <n v="18"/>
    <n v="2600"/>
    <m/>
    <n v="234"/>
    <n v="234"/>
    <m/>
    <m/>
    <s v="HT REGISTERED"/>
  </r>
  <r>
    <s v="463"/>
    <x v="37"/>
    <s v="H4630096082002"/>
    <d v="2020-08-05T00:00:00"/>
    <d v="2020-08-31T00:00:00"/>
    <m/>
    <m/>
    <s v="33 - TN"/>
    <s v="N"/>
    <s v="998631"/>
    <m/>
    <s v="NOS"/>
    <n v="18"/>
    <n v="8600"/>
    <m/>
    <n v="774"/>
    <n v="774"/>
    <m/>
    <m/>
    <s v="HT UNREGISTERED"/>
  </r>
  <r>
    <s v="463"/>
    <x v="37"/>
    <s v="H4630095082005"/>
    <d v="2020-08-05T00:00:00"/>
    <d v="2020-08-31T00:00:00"/>
    <s v="33AFAPK9835L1Z6"/>
    <s v="SUKAN RICE INDUSTRIES"/>
    <s v="33 - TN"/>
    <s v="N"/>
    <s v="998631"/>
    <m/>
    <s v="NOS"/>
    <n v="18"/>
    <n v="2600"/>
    <m/>
    <n v="234"/>
    <n v="234"/>
    <m/>
    <m/>
    <s v="HT REGISTERED"/>
  </r>
  <r>
    <s v="463"/>
    <x v="37"/>
    <s v="H4630094082001"/>
    <d v="2020-08-05T00:00:00"/>
    <d v="2020-08-31T00:00:00"/>
    <s v="33AABCE5542K1ZQ"/>
    <s v="GRAND LUXE HOTELS LIMITED"/>
    <s v="33 - TN"/>
    <s v="N"/>
    <s v="998631"/>
    <m/>
    <s v="NOS"/>
    <n v="18"/>
    <n v="2600"/>
    <m/>
    <n v="234"/>
    <n v="234"/>
    <m/>
    <m/>
    <s v="HT REGISTERED"/>
  </r>
  <r>
    <s v="463"/>
    <x v="37"/>
    <s v="H4630093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92082001"/>
    <d v="2020-08-05T00:00:00"/>
    <d v="2020-08-01T00:00:00"/>
    <s v="33AAALM2095F2Z8"/>
    <s v="MADURAI CITY MUNICIPAL CORPORATION"/>
    <s v="33 - TN"/>
    <s v="N"/>
    <s v="998631"/>
    <n v="1"/>
    <s v="NOS"/>
    <n v="18"/>
    <n v="6600"/>
    <m/>
    <n v="594"/>
    <n v="594"/>
    <m/>
    <m/>
    <s v="HT REGISTERED"/>
  </r>
  <r>
    <s v="463"/>
    <x v="37"/>
    <s v="H4630091082001"/>
    <d v="2020-08-05T00:00:00"/>
    <d v="2020-08-01T00:00:00"/>
    <s v="33AAALM2095F2Z8"/>
    <s v="MADURAI CITY MUNICIPAL CORPORATION"/>
    <s v="33 - TN"/>
    <s v="N"/>
    <s v="998631"/>
    <n v="1"/>
    <s v="NOS"/>
    <n v="18"/>
    <n v="2600"/>
    <m/>
    <n v="234"/>
    <n v="234"/>
    <m/>
    <m/>
    <s v="HT REGISTERED"/>
  </r>
  <r>
    <s v="463"/>
    <x v="37"/>
    <s v="H4630090082001"/>
    <d v="2020-08-05T00:00:00"/>
    <d v="2020-08-31T00:00:00"/>
    <s v="33AAACS4457Q2ZW"/>
    <s v="VODAFONE MOBILE SERVICES LIMITED"/>
    <s v="33 - TN"/>
    <s v="N"/>
    <s v="998631"/>
    <m/>
    <s v="NOS"/>
    <n v="18"/>
    <n v="2600"/>
    <m/>
    <n v="234"/>
    <n v="234"/>
    <m/>
    <m/>
    <s v="HT REGISTERED"/>
  </r>
  <r>
    <s v="463"/>
    <x v="37"/>
    <s v="H463008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87082001"/>
    <d v="2020-08-05T00:00:00"/>
    <d v="2020-08-31T00:00:00"/>
    <s v="33AADFA4747M1ZD"/>
    <s v="A.K. AHAMED  CO"/>
    <s v="33 - TN"/>
    <s v="N"/>
    <s v="998631"/>
    <m/>
    <s v="NOS"/>
    <n v="18"/>
    <n v="2600"/>
    <m/>
    <n v="234"/>
    <n v="234"/>
    <m/>
    <m/>
    <s v="HT REGISTERED"/>
  </r>
  <r>
    <s v="463"/>
    <x v="37"/>
    <s v="H4630086082001"/>
    <d v="2020-08-05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63"/>
    <x v="37"/>
    <s v="H4630085082001"/>
    <d v="2020-08-05T00:00:00"/>
    <d v="2020-08-31T00:00:00"/>
    <s v="33AACCV7455R1ZM"/>
    <s v="VIE-MED- UNIT OF VADAMALAYAN HOSPITALS PRIVATE LTD"/>
    <s v="33 - TN"/>
    <s v="N"/>
    <s v="998631"/>
    <m/>
    <s v="NOS"/>
    <n v="18"/>
    <n v="2600"/>
    <m/>
    <n v="234"/>
    <n v="234"/>
    <m/>
    <m/>
    <s v="HT REGISTERED"/>
  </r>
  <r>
    <s v="463"/>
    <x v="37"/>
    <s v="H4630081082002"/>
    <d v="2020-08-05T00:00:00"/>
    <d v="2020-08-31T00:00:00"/>
    <s v="33ADJPA8615K1ZL"/>
    <s v="KALPANA COTTON MILLS"/>
    <s v="33 - TN"/>
    <s v="N"/>
    <s v="998631"/>
    <m/>
    <s v="NOS"/>
    <n v="18"/>
    <n v="2600"/>
    <m/>
    <n v="234"/>
    <n v="234"/>
    <m/>
    <m/>
    <s v="HT REGISTERED"/>
  </r>
  <r>
    <s v="463"/>
    <x v="37"/>
    <s v="H4630080082001"/>
    <d v="2020-08-05T00:00:00"/>
    <d v="2020-08-31T00:00:00"/>
    <s v="33AAAAK0221A1ZS"/>
    <s v="KATIE WILCOX EDUCATION ASSOCIATION"/>
    <s v="33 - TN"/>
    <s v="N"/>
    <s v="998631"/>
    <m/>
    <s v="NOS"/>
    <n v="18"/>
    <n v="2600"/>
    <m/>
    <n v="234"/>
    <n v="234"/>
    <m/>
    <m/>
    <s v="HT REGISTERED"/>
  </r>
  <r>
    <s v="463"/>
    <x v="37"/>
    <s v="H4630078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77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76082001"/>
    <d v="2020-08-05T00:00:00"/>
    <d v="2020-08-31T00:00:00"/>
    <s v="33AAFFA3381B1Z2"/>
    <s v="ANAND MILLS (SOUTH)"/>
    <s v="33 - TN"/>
    <s v="N"/>
    <s v="998631"/>
    <m/>
    <s v="NOS"/>
    <n v="18"/>
    <n v="2600"/>
    <m/>
    <n v="234"/>
    <n v="234"/>
    <m/>
    <m/>
    <s v="HT REGISTERED"/>
  </r>
  <r>
    <s v="463"/>
    <x v="37"/>
    <s v="H4630073082001"/>
    <d v="2020-08-05T00:00:00"/>
    <d v="2020-08-31T00:00:00"/>
    <s v="33AAATT5417G1ZO"/>
    <s v="THIAGARAJAR COLLEGE OF ENGINEERING"/>
    <s v="33 - TN"/>
    <s v="N"/>
    <s v="998631"/>
    <m/>
    <s v="NOS"/>
    <n v="18"/>
    <n v="2600"/>
    <m/>
    <n v="234"/>
    <n v="234"/>
    <m/>
    <m/>
    <s v="HT REGISTERED"/>
  </r>
  <r>
    <s v="463"/>
    <x v="37"/>
    <s v="H463007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71082001"/>
    <d v="2020-08-05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63"/>
    <x v="37"/>
    <s v="H463007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67082001"/>
    <d v="2020-08-05T00:00:00"/>
    <d v="2020-08-31T00:00:00"/>
    <s v="33AAACG3608B1ZD"/>
    <s v="GRT HOTELS AND RESORT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065082001"/>
    <d v="2020-08-05T00:00:00"/>
    <d v="2020-08-31T00:00:00"/>
    <s v="33AAACH9871M1Z4"/>
    <s v="HOTEL JEGAM PVT. LTD."/>
    <s v="33 - TN"/>
    <s v="N"/>
    <s v="998631"/>
    <m/>
    <s v="NOS"/>
    <n v="18"/>
    <n v="2600"/>
    <m/>
    <n v="234"/>
    <n v="234"/>
    <m/>
    <m/>
    <s v="HT REGISTERED"/>
  </r>
  <r>
    <s v="463"/>
    <x v="37"/>
    <s v="H4630063082001"/>
    <d v="2020-08-05T00:00:00"/>
    <d v="2020-08-31T00:00:00"/>
    <s v="33AAAJP0288R1ZM"/>
    <s v="PRASAR BHARATi BROADCASTING  CORPORATION OF INDIA"/>
    <s v="33 - TN"/>
    <s v="N"/>
    <s v="998631"/>
    <m/>
    <s v="NOS"/>
    <n v="18"/>
    <n v="2600"/>
    <m/>
    <n v="234"/>
    <n v="234"/>
    <m/>
    <m/>
    <s v="HT REGISTERED"/>
  </r>
  <r>
    <s v="463"/>
    <x v="37"/>
    <s v="H4630061082002"/>
    <d v="2020-08-05T00:00:00"/>
    <d v="2020-08-31T00:00:00"/>
    <s v="33AAACO0728N5ZD"/>
    <s v="THE GATEWAY HOTEL"/>
    <s v="33 - TN"/>
    <s v="N"/>
    <s v="998631"/>
    <m/>
    <s v="NOS"/>
    <n v="18"/>
    <n v="2600"/>
    <m/>
    <n v="234"/>
    <n v="234"/>
    <m/>
    <m/>
    <s v="HT REGISTERED"/>
  </r>
  <r>
    <s v="463"/>
    <x v="37"/>
    <s v="H4630058082001"/>
    <d v="2020-08-05T00:00:00"/>
    <d v="2020-08-01T00:00:00"/>
    <s v="33AABCB5576G1ZS"/>
    <s v="BHARAT SANCHAR NIGAM LIMITED"/>
    <s v="33 - TN"/>
    <s v="N"/>
    <s v="998631"/>
    <n v="1"/>
    <s v="NOS"/>
    <n v="18"/>
    <n v="6600"/>
    <m/>
    <n v="594"/>
    <n v="594"/>
    <m/>
    <m/>
    <s v="HT REGISTERED"/>
  </r>
  <r>
    <s v="463"/>
    <x v="37"/>
    <s v="H4630053082004"/>
    <d v="2020-08-05T00:00:00"/>
    <d v="2020-08-01T00:00:00"/>
    <s v="33AAALM2095F2Z8"/>
    <s v="MADURAI CITY MUNICIPAL CORPORATION"/>
    <s v="33 - TN"/>
    <s v="N"/>
    <s v="998631"/>
    <n v="1"/>
    <s v="NOS"/>
    <n v="18"/>
    <n v="12600"/>
    <m/>
    <n v="1134"/>
    <n v="1134"/>
    <m/>
    <m/>
    <s v="HT REGISTERED"/>
  </r>
  <r>
    <s v="463"/>
    <x v="37"/>
    <s v="H4630052082001"/>
    <d v="2020-08-05T00:00:00"/>
    <d v="2020-08-01T00:00:00"/>
    <s v="33AAAGM0289C1ZQ"/>
    <s v="INDIAN RAILWAYS"/>
    <s v="33 - TN"/>
    <s v="N"/>
    <s v="998631"/>
    <n v="1"/>
    <s v="NOS"/>
    <n v="18"/>
    <n v="2600"/>
    <m/>
    <n v="234"/>
    <n v="234"/>
    <m/>
    <m/>
    <s v="HT REGISTERED"/>
  </r>
  <r>
    <s v="463"/>
    <x v="37"/>
    <s v="H4630049082001"/>
    <d v="2020-08-05T00:00:00"/>
    <d v="2020-08-31T00:00:00"/>
    <s v="33AACCT0883D1ZN"/>
    <s v="TAMIL NADU STATE TRANSPORT CORPORATION (MADURAI) LTD"/>
    <s v="33 - TN"/>
    <s v="N"/>
    <s v="998631"/>
    <m/>
    <s v="NOS"/>
    <n v="18"/>
    <n v="2600"/>
    <m/>
    <n v="234"/>
    <n v="234"/>
    <m/>
    <m/>
    <s v="HT REGISTERED"/>
  </r>
  <r>
    <s v="463"/>
    <x v="37"/>
    <s v="H4630048082001"/>
    <d v="2020-08-05T00:00:00"/>
    <d v="2020-08-31T00:00:00"/>
    <s v="33AACCT0883D1ZN"/>
    <s v="TAMIL NADU STATE TRANSPORT CORPORATION (MADURAI) LTD"/>
    <s v="33 - TN"/>
    <s v="N"/>
    <s v="998631"/>
    <m/>
    <s v="NOS"/>
    <n v="18"/>
    <n v="2600"/>
    <m/>
    <n v="234"/>
    <n v="234"/>
    <m/>
    <m/>
    <s v="HT REGISTERED"/>
  </r>
  <r>
    <s v="463"/>
    <x v="37"/>
    <s v="H4630045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44082007"/>
    <d v="2020-08-05T00:00:00"/>
    <d v="2020-08-31T00:00:00"/>
    <s v="33AABCS5320H2ZQ"/>
    <s v="SUNDARAM INDUSTRISE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043082001"/>
    <d v="2020-08-05T00:00:00"/>
    <d v="2020-08-31T00:00:00"/>
    <s v="33AAHFM5300Q1Z6"/>
    <s v="MEGATRENDS INC"/>
    <s v="33 - TN"/>
    <s v="N"/>
    <s v="998631"/>
    <m/>
    <s v="NOS"/>
    <n v="18"/>
    <n v="2600"/>
    <m/>
    <n v="234"/>
    <n v="234"/>
    <m/>
    <m/>
    <s v="HT REGISTERED"/>
  </r>
  <r>
    <s v="463"/>
    <x v="37"/>
    <s v="H4630041082002"/>
    <d v="2020-08-05T00:00:00"/>
    <d v="2020-08-31T00:00:00"/>
    <s v="33AAACT4261H1ZL"/>
    <s v="TVS SEWING NEEDLES LIMITED"/>
    <s v="33 - TN"/>
    <s v="N"/>
    <s v="998631"/>
    <m/>
    <s v="NOS"/>
    <n v="18"/>
    <n v="2600"/>
    <m/>
    <n v="234"/>
    <n v="234"/>
    <m/>
    <m/>
    <s v="HT REGISTERED"/>
  </r>
  <r>
    <s v="463"/>
    <x v="37"/>
    <s v="H4630040082001"/>
    <d v="2020-08-05T00:00:00"/>
    <d v="2020-08-31T00:00:00"/>
    <s v="33AACCS1478B2ZQ"/>
    <s v="SOUTHERN ROADWAYS LIMITED"/>
    <s v="33 - TN"/>
    <s v="N"/>
    <s v="998631"/>
    <m/>
    <s v="NOS"/>
    <n v="18"/>
    <n v="2600"/>
    <m/>
    <n v="234"/>
    <n v="234"/>
    <m/>
    <m/>
    <s v="HT REGISTERED"/>
  </r>
  <r>
    <s v="463"/>
    <x v="37"/>
    <s v="H4630039082002"/>
    <d v="2020-08-05T00:00:00"/>
    <d v="2020-08-31T00:00:00"/>
    <s v="33AAATT5417G1ZO"/>
    <s v="THIAGARAJAR COLLEGE OF ENGINEERING"/>
    <s v="33 - TN"/>
    <s v="N"/>
    <s v="998631"/>
    <m/>
    <s v="NOS"/>
    <n v="18"/>
    <n v="2600"/>
    <m/>
    <n v="234"/>
    <n v="234"/>
    <m/>
    <m/>
    <s v="HT REGISTERED"/>
  </r>
  <r>
    <s v="463"/>
    <x v="37"/>
    <s v="H4630037082003"/>
    <d v="2020-08-05T00:00:00"/>
    <d v="2020-08-01T00:00:00"/>
    <s v="33AAACJ7230N1ZJ"/>
    <s v="J.K. FENNER (INDIA) LTD"/>
    <s v="33 - TN"/>
    <s v="N"/>
    <s v="998631"/>
    <n v="1"/>
    <s v="NOS"/>
    <n v="18"/>
    <n v="4600"/>
    <m/>
    <n v="414"/>
    <n v="414"/>
    <m/>
    <m/>
    <s v="HT REGISTERED"/>
  </r>
  <r>
    <s v="463"/>
    <x v="37"/>
    <s v="H463003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34082004"/>
    <d v="2020-08-05T00:00:00"/>
    <d v="2020-08-01T00:00:00"/>
    <s v="33AAALM2095F2Z8"/>
    <s v="MADURAI CITY MUNICIPAL CORPORATION"/>
    <s v="33 - TN"/>
    <s v="N"/>
    <s v="998631"/>
    <n v="1"/>
    <s v="NOS"/>
    <n v="18"/>
    <n v="2600"/>
    <m/>
    <n v="234"/>
    <n v="234"/>
    <m/>
    <m/>
    <s v="HT REGISTERED"/>
  </r>
  <r>
    <s v="463"/>
    <x v="37"/>
    <s v="H4630033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31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30082002"/>
    <d v="2020-08-05T00:00:00"/>
    <d v="2020-08-31T00:00:00"/>
    <m/>
    <m/>
    <s v="33 - TN"/>
    <s v="N"/>
    <s v="998631"/>
    <m/>
    <s v="NOS"/>
    <n v="18"/>
    <n v="6600"/>
    <m/>
    <n v="594"/>
    <n v="594"/>
    <m/>
    <m/>
    <s v="HT UNREGISTERED"/>
  </r>
  <r>
    <s v="463"/>
    <x v="37"/>
    <s v="H4630029082002"/>
    <d v="2020-08-05T00:00:00"/>
    <d v="2020-08-31T00:00:00"/>
    <m/>
    <m/>
    <s v="33 - TN"/>
    <s v="N"/>
    <s v="998631"/>
    <m/>
    <s v="NOS"/>
    <n v="18"/>
    <n v="6600"/>
    <m/>
    <n v="594"/>
    <n v="594"/>
    <m/>
    <m/>
    <s v="HT UNREGISTERED"/>
  </r>
  <r>
    <s v="463"/>
    <x v="37"/>
    <s v="H4630028082001"/>
    <d v="2020-08-05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63"/>
    <x v="37"/>
    <s v="H4630027082001"/>
    <d v="2020-08-05T00:00:00"/>
    <d v="2020-08-31T00:00:00"/>
    <s v="33AAAJP0288R1ZM"/>
    <s v="PRASAR BHARATi BROADCASTING  CORPORATION OF INDIA"/>
    <s v="33 - TN"/>
    <s v="N"/>
    <s v="998631"/>
    <m/>
    <s v="NOS"/>
    <n v="18"/>
    <n v="2600"/>
    <m/>
    <n v="234"/>
    <n v="234"/>
    <m/>
    <m/>
    <s v="HT REGISTERED"/>
  </r>
  <r>
    <s v="463"/>
    <x v="37"/>
    <s v="H4630026082001"/>
    <d v="2020-08-05T00:00:00"/>
    <d v="2020-08-31T00:00:00"/>
    <s v="33AABCT0159K1ZG"/>
    <s v="TV SUNDRAM IYENGAR AND SONS PRIVATE LIMITED"/>
    <s v="33 - TN"/>
    <s v="N"/>
    <s v="998631"/>
    <m/>
    <s v="NOS"/>
    <n v="18"/>
    <n v="2600"/>
    <m/>
    <n v="234"/>
    <n v="234"/>
    <m/>
    <m/>
    <s v="HT REGISTERED"/>
  </r>
  <r>
    <s v="463"/>
    <x v="37"/>
    <s v="H4630024082002"/>
    <d v="2020-08-05T00:00:00"/>
    <d v="2020-08-31T00:00:00"/>
    <s v="33AADCM2094G1ZO"/>
    <s v="SANGU  CHAKRA  HOTELS PRIVATE    LIMITED"/>
    <s v="33 - TN"/>
    <s v="N"/>
    <s v="998631"/>
    <m/>
    <s v="NOS"/>
    <n v="18"/>
    <n v="2600"/>
    <m/>
    <n v="234"/>
    <n v="234"/>
    <m/>
    <m/>
    <s v="HT REGISTERED"/>
  </r>
  <r>
    <s v="463"/>
    <x v="37"/>
    <s v="H463002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22082002"/>
    <d v="2020-08-05T00:00:00"/>
    <d v="2020-08-31T00:00:00"/>
    <s v="33AAAGD0851K1ZQ"/>
    <s v="DIRECTORATE OF STATIONERY AND PRINTING"/>
    <s v="33 - TN"/>
    <s v="N"/>
    <s v="998631"/>
    <m/>
    <s v="NOS"/>
    <n v="18"/>
    <n v="2600"/>
    <m/>
    <n v="234"/>
    <n v="234"/>
    <m/>
    <m/>
    <s v="HT REGISTERED"/>
  </r>
  <r>
    <s v="463"/>
    <x v="37"/>
    <s v="H46300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20082001"/>
    <d v="2020-08-05T00:00:00"/>
    <d v="2020-08-01T00:00:00"/>
    <s v="33AAACL0582H1ZT"/>
    <s v="LIFE INSURANCE CORPORATION OF INDIA"/>
    <s v="33 - TN"/>
    <s v="N"/>
    <s v="998631"/>
    <n v="1"/>
    <s v="NOS"/>
    <n v="18"/>
    <n v="4600"/>
    <m/>
    <n v="414"/>
    <n v="414"/>
    <m/>
    <m/>
    <s v="HT REGISTERED"/>
  </r>
  <r>
    <s v="463"/>
    <x v="37"/>
    <s v="H46300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15082001"/>
    <d v="2020-08-05T00:00:00"/>
    <d v="2020-08-01T00:00:00"/>
    <s v="33AAALM2095F2Z8"/>
    <s v="MADURAI CITY MUNICIPAL CORPORATION"/>
    <s v="33 - TN"/>
    <s v="N"/>
    <s v="998631"/>
    <n v="1"/>
    <s v="NOS"/>
    <n v="18"/>
    <n v="4600"/>
    <m/>
    <n v="414"/>
    <n v="414"/>
    <m/>
    <m/>
    <s v="HT REGISTERED"/>
  </r>
  <r>
    <s v="463"/>
    <x v="37"/>
    <s v="H4630014082001"/>
    <d v="2020-08-05T00:00:00"/>
    <d v="2020-08-31T00:00:00"/>
    <s v="33AAALM2095F2Z8"/>
    <s v="MADURAI CITY MUNICIPAL CORPORATION"/>
    <s v="33 - TN"/>
    <s v="N"/>
    <s v="998631"/>
    <m/>
    <s v="NOS"/>
    <n v="18"/>
    <n v="4600"/>
    <m/>
    <n v="414"/>
    <n v="414"/>
    <m/>
    <m/>
    <s v="HT REGISTERED"/>
  </r>
  <r>
    <s v="463"/>
    <x v="37"/>
    <s v="H4630013082003"/>
    <d v="2020-08-05T00:00:00"/>
    <d v="2020-08-01T00:00:00"/>
    <s v="33AAATT0038R1ZA"/>
    <s v="DAILY  THANTHI"/>
    <s v="33 - TN"/>
    <s v="N"/>
    <s v="998631"/>
    <n v="1"/>
    <s v="NOS"/>
    <n v="18"/>
    <n v="2600"/>
    <m/>
    <n v="234"/>
    <n v="234"/>
    <m/>
    <m/>
    <s v="HT REGISTERED"/>
  </r>
  <r>
    <s v="463"/>
    <x v="37"/>
    <s v="H4630012082003"/>
    <d v="2020-08-05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63"/>
    <x v="37"/>
    <s v="H463001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10082001"/>
    <d v="2020-08-05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3"/>
    <x v="37"/>
    <s v="H4630007082001"/>
    <d v="2020-08-05T00:00:00"/>
    <d v="2020-08-31T00:00:00"/>
    <s v="33AAATA9217F1Z3"/>
    <s v="33AAATA9217F1Z3"/>
    <s v="33 - TN"/>
    <s v="N"/>
    <s v="998631"/>
    <m/>
    <s v="NOS"/>
    <n v="18"/>
    <n v="2600"/>
    <m/>
    <n v="234"/>
    <n v="234"/>
    <m/>
    <m/>
    <s v="HT REGISTERED"/>
  </r>
  <r>
    <s v="463"/>
    <x v="37"/>
    <s v="H463000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05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3"/>
    <x v="37"/>
    <s v="H4630002082001"/>
    <d v="2020-08-05T00:00:00"/>
    <d v="2020-08-31T00:00:00"/>
    <s v="33AAAAT3750B1Z1"/>
    <s v="The American College"/>
    <s v="33 - TN"/>
    <s v="N"/>
    <s v="998631"/>
    <m/>
    <s v="NOS"/>
    <n v="18"/>
    <n v="2600"/>
    <m/>
    <n v="234"/>
    <n v="234"/>
    <m/>
    <m/>
    <s v="HT REGISTERED"/>
  </r>
  <r>
    <s v="462"/>
    <x v="17"/>
    <s v="H4620428082001"/>
    <d v="2020-08-05T00:00:00"/>
    <d v="2020-08-31T00:00:00"/>
    <s v="33AFPPS4940B1ZG"/>
    <s v="SREE MURALIKRISHNA SOAP WORKS"/>
    <s v="33 - TN"/>
    <s v="N"/>
    <s v="998631"/>
    <m/>
    <s v="NOS"/>
    <n v="18"/>
    <n v="2600"/>
    <m/>
    <n v="234"/>
    <n v="234"/>
    <m/>
    <m/>
    <s v="HT REGISTERED"/>
  </r>
  <r>
    <s v="462"/>
    <x v="17"/>
    <s v="H462036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48082001"/>
    <d v="2020-08-05T00:00:00"/>
    <d v="2020-08-31T00:00:00"/>
    <s v="33AAACP9339C1ZM"/>
    <s v="POLY SPIN EXPORTS LTD."/>
    <s v="33 - TN"/>
    <s v="N"/>
    <s v="998631"/>
    <m/>
    <s v="NOS"/>
    <n v="18"/>
    <n v="2600"/>
    <m/>
    <n v="234"/>
    <n v="234"/>
    <m/>
    <m/>
    <s v="HT REGISTERED"/>
  </r>
  <r>
    <s v="460"/>
    <x v="32"/>
    <s v="H4600165082002"/>
    <d v="2020-08-05T00:00:00"/>
    <d v="2020-08-31T00:00:00"/>
    <s v="33AABHR0095M1Z1"/>
    <s v="KALI AERATED WATER WORKS"/>
    <s v="33 - TN"/>
    <s v="N"/>
    <s v="998631"/>
    <m/>
    <s v="NOS"/>
    <n v="18"/>
    <n v="2600"/>
    <m/>
    <n v="234"/>
    <n v="234"/>
    <m/>
    <m/>
    <s v="HT REGISTERED"/>
  </r>
  <r>
    <s v="460"/>
    <x v="32"/>
    <s v="H460013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16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60"/>
    <x v="32"/>
    <s v="H4600111082001"/>
    <d v="2020-08-05T00:00:00"/>
    <d v="2020-08-01T00:00:00"/>
    <s v="33AAMCA4466D1ZT"/>
    <s v="ALTEN POWER PRIVATE LIMITED"/>
    <s v="33 - TN"/>
    <s v="N"/>
    <s v="998631"/>
    <n v="1"/>
    <s v="NOS"/>
    <n v="18"/>
    <n v="3000"/>
    <m/>
    <n v="270"/>
    <n v="270"/>
    <m/>
    <m/>
    <s v="HT REGISTERED"/>
  </r>
  <r>
    <s v="460"/>
    <x v="32"/>
    <s v="H4600103082001"/>
    <d v="2020-08-05T00:00:00"/>
    <d v="2020-08-01T00:00:00"/>
    <s v="33AAACJ4942R1Z6"/>
    <s v="JASMINE TOWELS (P)LTD"/>
    <s v="33 - TN"/>
    <s v="N"/>
    <s v="998631"/>
    <n v="1"/>
    <s v="NOS"/>
    <n v="18"/>
    <n v="2600"/>
    <m/>
    <n v="234"/>
    <n v="234"/>
    <m/>
    <m/>
    <s v="HT REGISTERED"/>
  </r>
  <r>
    <s v="460"/>
    <x v="32"/>
    <s v="H4600102082001"/>
    <d v="2020-08-05T00:00:00"/>
    <d v="2020-08-31T00:00:00"/>
    <s v="33AABCS6968D1ZB"/>
    <s v="SIRIUS ZIP FASTENERS (P) LTD."/>
    <s v="33 - TN"/>
    <s v="N"/>
    <s v="998631"/>
    <m/>
    <s v="NOS"/>
    <n v="18"/>
    <n v="2600"/>
    <m/>
    <n v="234"/>
    <n v="234"/>
    <m/>
    <m/>
    <s v="HT REGISTERED"/>
  </r>
  <r>
    <s v="452"/>
    <x v="38"/>
    <s v="H4520312082001"/>
    <d v="2020-08-05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52"/>
    <x v="38"/>
    <s v="H4520303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301082007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6082003"/>
    <d v="2020-08-05T00:00:00"/>
    <d v="2020-08-31T00:00:00"/>
    <s v="33ABHFA6742M2Z7"/>
    <s v="ABHILASH LIFE SCIENCES LLP"/>
    <s v="33 - TN"/>
    <s v="N"/>
    <s v="998631"/>
    <m/>
    <s v="NOS"/>
    <n v="18"/>
    <n v="2600"/>
    <m/>
    <n v="234"/>
    <n v="234"/>
    <m/>
    <m/>
    <s v="HT REGISTERED"/>
  </r>
  <r>
    <s v="452"/>
    <x v="38"/>
    <s v="H4520285082002"/>
    <d v="2020-08-05T00:00:00"/>
    <d v="2020-08-31T00:00:00"/>
    <s v="33AACCN0623K1ZS"/>
    <s v="Namokar Sale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278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52"/>
    <x v="38"/>
    <s v="H452027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4082006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1082001"/>
    <d v="2020-08-05T00:00:00"/>
    <d v="2020-08-31T00:00:00"/>
    <s v="33AABFJ2836N1ZA"/>
    <s v="J.V.S EXPORT"/>
    <s v="33 - TN"/>
    <s v="N"/>
    <s v="998631"/>
    <m/>
    <s v="NOS"/>
    <n v="18"/>
    <n v="2600"/>
    <m/>
    <n v="234"/>
    <n v="234"/>
    <m/>
    <m/>
    <s v="HT REGISTERED"/>
  </r>
  <r>
    <s v="452"/>
    <x v="38"/>
    <s v="H452026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63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59082002"/>
    <d v="2020-08-05T00:00:00"/>
    <d v="2020-08-31T00:00:00"/>
    <s v="33AAGCT1726K1ZC"/>
    <s v="NA"/>
    <s v="33 - TN"/>
    <s v="N"/>
    <s v="998631"/>
    <m/>
    <s v="NOS"/>
    <n v="18"/>
    <n v="2600"/>
    <m/>
    <n v="234"/>
    <n v="234"/>
    <m/>
    <m/>
    <s v="HT REGISTERED"/>
  </r>
  <r>
    <s v="452"/>
    <x v="38"/>
    <s v="H4520255082005"/>
    <d v="2020-08-05T00:00:00"/>
    <d v="2020-08-31T00:00:00"/>
    <s v="33AAACK8107D1Z1"/>
    <s v="KASIM TEXTILE MILL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25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46082003"/>
    <d v="2020-08-05T00:00:00"/>
    <d v="2020-08-31T00:00:00"/>
    <s v="33ABHFS4879D1ZZ"/>
    <s v="SIVA FOODS"/>
    <s v="33 - TN"/>
    <s v="N"/>
    <s v="998631"/>
    <m/>
    <s v="NOS"/>
    <n v="18"/>
    <n v="2600"/>
    <m/>
    <n v="234"/>
    <n v="234"/>
    <m/>
    <m/>
    <s v="HT REGISTERED"/>
  </r>
  <r>
    <s v="452"/>
    <x v="38"/>
    <s v="H452023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25082001"/>
    <d v="2020-08-05T00:00:00"/>
    <d v="2020-08-31T00:00:00"/>
    <s v="33AADFP7599J2ZN"/>
    <s v="PHARMAFABRIKON"/>
    <s v="33 - TN"/>
    <s v="N"/>
    <s v="998631"/>
    <m/>
    <s v="NOS"/>
    <n v="18"/>
    <n v="2600"/>
    <m/>
    <n v="234"/>
    <n v="234"/>
    <m/>
    <m/>
    <s v="HT REGISTERED"/>
  </r>
  <r>
    <s v="452"/>
    <x v="38"/>
    <s v="H4520222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2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14082012"/>
    <d v="2020-08-05T00:00:00"/>
    <d v="2020-08-31T00:00:00"/>
    <s v="33AAGFB7280H1ZI"/>
    <s v="BACKIYA INDUSTRIES"/>
    <s v="33 - TN"/>
    <s v="N"/>
    <s v="998631"/>
    <m/>
    <s v="NOS"/>
    <n v="18"/>
    <n v="2600"/>
    <m/>
    <n v="234"/>
    <n v="234"/>
    <m/>
    <m/>
    <s v="HT REGISTERED"/>
  </r>
  <r>
    <s v="452"/>
    <x v="38"/>
    <s v="H4520212082002"/>
    <d v="2020-08-05T00:00:00"/>
    <d v="2020-08-31T00:00:00"/>
    <s v="33AAEFH5514J2ZJ"/>
    <s v="HARIHAR ROCKS"/>
    <s v="33 - TN"/>
    <s v="N"/>
    <s v="998631"/>
    <m/>
    <s v="NOS"/>
    <n v="18"/>
    <n v="2600"/>
    <m/>
    <n v="234"/>
    <n v="234"/>
    <m/>
    <m/>
    <s v="HT REGISTERED"/>
  </r>
  <r>
    <s v="452"/>
    <x v="38"/>
    <s v="H4520211082002"/>
    <d v="2020-08-05T00:00:00"/>
    <d v="2020-08-31T00:00:00"/>
    <s v="33AAECM6774G1ZC"/>
    <s v="MADURA STONES PVT. LTD."/>
    <s v="33 - TN"/>
    <s v="N"/>
    <s v="998631"/>
    <m/>
    <s v="NOS"/>
    <n v="18"/>
    <n v="2600"/>
    <m/>
    <n v="234"/>
    <n v="234"/>
    <m/>
    <m/>
    <s v="HT REGISTERED"/>
  </r>
  <r>
    <s v="452"/>
    <x v="38"/>
    <s v="H452020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08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94082004"/>
    <d v="2020-08-05T00:00:00"/>
    <d v="2020-08-31T00:00:00"/>
    <s v="33AAACG5609C2Z5"/>
    <s v="GUJARAT HEAVY CHEMICALS LIMITED"/>
    <s v="33 - TN"/>
    <s v="N"/>
    <s v="998631"/>
    <m/>
    <s v="NOS"/>
    <n v="18"/>
    <n v="3000"/>
    <m/>
    <n v="270"/>
    <n v="270"/>
    <m/>
    <m/>
    <s v="HT REGISTERED"/>
  </r>
  <r>
    <s v="452"/>
    <x v="38"/>
    <s v="H4520193082001"/>
    <d v="2020-08-05T00:00:00"/>
    <d v="2020-08-31T00:00:00"/>
    <s v="33ABDFS3891F1Z5"/>
    <s v="SENBAGAM TEXTILES AND SPINNERS"/>
    <s v="33 - TN"/>
    <s v="N"/>
    <s v="998631"/>
    <m/>
    <s v="NOS"/>
    <n v="18"/>
    <n v="2600"/>
    <m/>
    <n v="234"/>
    <n v="234"/>
    <m/>
    <m/>
    <s v="HT REGISTERED"/>
  </r>
  <r>
    <s v="452"/>
    <x v="38"/>
    <s v="H4520192082004"/>
    <d v="2020-08-05T00:00:00"/>
    <d v="2020-08-31T00:00:00"/>
    <s v="33AAJCS0638L1Z7"/>
    <s v="VEEBEE YARNNTEX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9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88082002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52"/>
    <x v="38"/>
    <s v="H4520187082001"/>
    <d v="2020-08-05T00:00:00"/>
    <d v="2020-08-31T00:00:00"/>
    <s v="33AABCA7508H1ZZ"/>
    <s v="ABHILASH CHEMICALS AND PHARMACEUTICAL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85082002"/>
    <d v="2020-08-05T00:00:00"/>
    <d v="2020-08-31T00:00:00"/>
    <s v="33AAECA6781D1ZV"/>
    <s v="ARUNA ALLOY STEEL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81082003"/>
    <d v="2020-08-05T00:00:00"/>
    <d v="2020-08-31T00:00:00"/>
    <s v="33ADQPN2898G1Z1"/>
    <s v="SHIVAA AIR SYSTEM"/>
    <s v="33 - TN"/>
    <s v="N"/>
    <s v="998631"/>
    <m/>
    <s v="NOS"/>
    <n v="18"/>
    <n v="2600"/>
    <m/>
    <n v="234"/>
    <n v="234"/>
    <m/>
    <m/>
    <s v="HT REGISTERED"/>
  </r>
  <r>
    <s v="452"/>
    <x v="38"/>
    <s v="H452017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7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71082002"/>
    <d v="2020-08-05T00:00:00"/>
    <d v="2020-08-31T00:00:00"/>
    <s v="33AAHCS3989E1Z4"/>
    <s v="SHAKTI CORDS PRIVATE LTD"/>
    <s v="33 - TN"/>
    <s v="N"/>
    <s v="998631"/>
    <m/>
    <s v="NOS"/>
    <n v="18"/>
    <n v="2600"/>
    <m/>
    <n v="234"/>
    <n v="234"/>
    <m/>
    <m/>
    <s v="HT REGISTERED"/>
  </r>
  <r>
    <s v="452"/>
    <x v="38"/>
    <s v="H45201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6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63082002"/>
    <d v="2020-08-05T00:00:00"/>
    <d v="2020-08-31T00:00:00"/>
    <s v="33AABCG1276E1Z2"/>
    <s v="G.D. TEXTILES(MADURAI) PVT LTD"/>
    <s v="33 - TN"/>
    <s v="N"/>
    <s v="998631"/>
    <m/>
    <s v="NOS"/>
    <n v="18"/>
    <n v="2600"/>
    <m/>
    <n v="234"/>
    <n v="234"/>
    <m/>
    <m/>
    <s v="HT REGISTERED"/>
  </r>
  <r>
    <s v="452"/>
    <x v="38"/>
    <s v="H4520146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26082002"/>
    <d v="2020-08-05T00:00:00"/>
    <d v="2020-08-31T00:00:00"/>
    <s v="33AAACT5557G2ZD"/>
    <s v="TVS SRICHAKRA LIMITED"/>
    <s v="33 - TN"/>
    <s v="N"/>
    <s v="998631"/>
    <m/>
    <s v="NOS"/>
    <n v="18"/>
    <n v="2600"/>
    <m/>
    <n v="234"/>
    <n v="234"/>
    <m/>
    <m/>
    <s v="HT REGISTERED"/>
  </r>
  <r>
    <s v="452"/>
    <x v="38"/>
    <s v="H4520125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86082005"/>
    <d v="2020-08-05T00:00:00"/>
    <d v="2020-08-31T00:00:00"/>
    <s v="33AADCS8768B1ZB"/>
    <s v="SREE AYYANAR SPINNING AND WEAVING MILLS LIMITED"/>
    <s v="33 - TN"/>
    <s v="N"/>
    <s v="998631"/>
    <m/>
    <s v="NOS"/>
    <n v="18"/>
    <n v="2600"/>
    <m/>
    <n v="234"/>
    <n v="234"/>
    <m/>
    <m/>
    <s v="HT REGISTERED"/>
  </r>
  <r>
    <s v="452"/>
    <x v="38"/>
    <s v="H4520078082002"/>
    <d v="2020-08-05T00:00:00"/>
    <d v="2020-08-31T00:00:00"/>
    <s v="33AADCV1880F1ZH"/>
    <s v="VAIGHAI AGRO PRODUCTS LIMITED"/>
    <s v="33 - TN"/>
    <s v="N"/>
    <s v="998631"/>
    <m/>
    <s v="NOS"/>
    <n v="18"/>
    <n v="2600"/>
    <m/>
    <n v="234"/>
    <n v="234"/>
    <m/>
    <m/>
    <s v="HT REGISTERED"/>
  </r>
  <r>
    <s v="452"/>
    <x v="38"/>
    <s v="H4520076082001"/>
    <d v="2020-08-05T00:00:00"/>
    <d v="2020-08-31T00:00:00"/>
    <s v="33AACCJ7913N1ZB"/>
    <s v="JAY JOTHI FOOD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067082003"/>
    <d v="2020-08-05T00:00:00"/>
    <d v="2020-08-31T00:00:00"/>
    <s v="33AAACJ5436G1ZU"/>
    <s v="JAYAKRISHNA FLOUR MILL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052082001"/>
    <d v="2020-08-05T00:00:00"/>
    <d v="2020-08-31T00:00:00"/>
    <s v="33AAACK7927K1ZC"/>
    <s v="KALYAN OXIGIN PVT LTD"/>
    <s v="33 - TN"/>
    <s v="N"/>
    <s v="998631"/>
    <m/>
    <s v="NOS"/>
    <n v="18"/>
    <n v="2600"/>
    <m/>
    <n v="234"/>
    <n v="234"/>
    <m/>
    <m/>
    <s v="HT REGISTERED"/>
  </r>
  <r>
    <s v="452"/>
    <x v="38"/>
    <s v="H4520048082002"/>
    <d v="2020-08-05T00:00:00"/>
    <d v="2020-08-31T00:00:00"/>
    <s v="33AACCA2745H1Z1"/>
    <s v="ALUMINIUM POWDER  COMPANY LIMITED"/>
    <s v="33 - TN"/>
    <s v="N"/>
    <s v="998631"/>
    <m/>
    <s v="NOS"/>
    <n v="18"/>
    <n v="2600"/>
    <m/>
    <n v="234"/>
    <n v="234"/>
    <m/>
    <m/>
    <s v="HT REGISTERED"/>
  </r>
  <r>
    <s v="452"/>
    <x v="38"/>
    <s v="H4520047082002"/>
    <d v="2020-08-05T00:00:00"/>
    <d v="2020-08-31T00:00:00"/>
    <s v="33AAACD5335L1ZR"/>
    <s v="DATTATREYA TEXTILE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045082003"/>
    <d v="2020-08-05T00:00:00"/>
    <d v="2020-08-31T00:00:00"/>
    <s v="33AAACT5557G2ZD"/>
    <s v="TVS SRICHAKRA LIMITED"/>
    <s v="33 - TN"/>
    <s v="N"/>
    <s v="998631"/>
    <m/>
    <s v="NOS"/>
    <n v="18"/>
    <n v="2600"/>
    <m/>
    <n v="234"/>
    <n v="234"/>
    <m/>
    <m/>
    <s v="HT REGISTERED"/>
  </r>
  <r>
    <s v="452"/>
    <x v="38"/>
    <s v="H452004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2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10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56082001"/>
    <d v="2020-08-05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4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18082003"/>
    <d v="2020-08-05T00:00:00"/>
    <d v="2020-08-31T00:00:00"/>
    <s v="33AAJCS7849B1Z9"/>
    <s v="SCM  SILKS  PRIVATE  LIMITED"/>
    <s v="33 - TN"/>
    <s v="N"/>
    <s v="998631"/>
    <m/>
    <s v="NOS"/>
    <n v="18"/>
    <n v="2600"/>
    <m/>
    <n v="234"/>
    <n v="234"/>
    <m/>
    <m/>
    <s v="HT REGISTERED"/>
  </r>
  <r>
    <s v="450"/>
    <x v="0"/>
    <s v="H450040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04082001"/>
    <d v="2020-08-05T00:00:00"/>
    <d v="2020-08-31T00:00:00"/>
    <s v="33AAECT9937A1ZE"/>
    <s v="THENI ANANTHAM SILKS AND READYMADE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90082001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50"/>
    <x v="0"/>
    <s v="H450038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7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6082001"/>
    <d v="2020-08-05T00:00:00"/>
    <d v="2020-08-31T00:00:00"/>
    <s v="33AAECN1813F1ZZ"/>
    <s v="N. PARVATHY TEXTILES PALANI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4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42082001"/>
    <d v="2020-08-05T00:00:00"/>
    <d v="2020-08-31T00:00:00"/>
    <s v="33AACCJ3739Q1Z5"/>
    <s v="JAI PREETAM COTSPINS PVT. LIMITED"/>
    <s v="33 - TN"/>
    <s v="N"/>
    <s v="998631"/>
    <m/>
    <s v="NOS"/>
    <n v="18"/>
    <n v="2600"/>
    <m/>
    <n v="234"/>
    <n v="234"/>
    <m/>
    <m/>
    <s v="HT REGISTERED"/>
  </r>
  <r>
    <s v="450"/>
    <x v="0"/>
    <s v="H4500340082001"/>
    <d v="2020-08-05T00:00:00"/>
    <d v="2020-08-31T00:00:00"/>
    <s v="33AADCA4426G1Z4"/>
    <s v="A.R. DAIRY FOOD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37082001"/>
    <d v="2020-08-05T00:00:00"/>
    <d v="2020-08-31T00:00:00"/>
    <s v="33AABCU2004Q1ZF"/>
    <s v="UNIVERSAL BLUE METALS INDIA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22082001"/>
    <d v="2020-08-05T00:00:00"/>
    <d v="2020-08-31T00:00:00"/>
    <s v="33AAACK6087A1ZW"/>
    <s v="KALEESUWARI REFINERY (P) LTD"/>
    <s v="33 - TN"/>
    <s v="N"/>
    <s v="998631"/>
    <m/>
    <s v="NOS"/>
    <n v="18"/>
    <n v="2600"/>
    <m/>
    <n v="234"/>
    <n v="234"/>
    <m/>
    <m/>
    <s v="HT REGISTERED"/>
  </r>
  <r>
    <s v="450"/>
    <x v="0"/>
    <s v="H450031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0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99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9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94082001"/>
    <d v="2020-08-05T00:00:00"/>
    <d v="2020-08-31T00:00:00"/>
    <s v="33ABJFS5532R1ZK"/>
    <s v="SRI KRISHNA TEXTILES"/>
    <s v="33 - TN"/>
    <s v="N"/>
    <s v="998631"/>
    <m/>
    <s v="NOS"/>
    <n v="18"/>
    <n v="2600"/>
    <m/>
    <n v="234"/>
    <n v="234"/>
    <m/>
    <m/>
    <s v="HT REGISTERED"/>
  </r>
  <r>
    <s v="450"/>
    <x v="0"/>
    <s v="H450024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40082002"/>
    <d v="2020-08-05T00:00:00"/>
    <d v="2020-08-31T00:00:00"/>
    <s v="33AAGCS7265Q1ZN"/>
    <s v="SRI GAJENDIRA PAPER AND BOARDS (P) LTD,."/>
    <s v="33 - TN"/>
    <s v="N"/>
    <s v="998631"/>
    <m/>
    <s v="NOS"/>
    <n v="18"/>
    <n v="2600"/>
    <m/>
    <n v="234"/>
    <n v="234"/>
    <m/>
    <m/>
    <s v="HT REGISTERED"/>
  </r>
  <r>
    <s v="450"/>
    <x v="0"/>
    <s v="H450021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0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9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9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8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8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82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7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73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6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64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5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44082006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4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3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9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9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6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0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0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5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9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8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8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80082002"/>
    <d v="2020-08-05T00:00:00"/>
    <d v="2020-08-31T00:00:00"/>
    <s v="33AABTC0738L1ZV"/>
    <s v="CENTRAL UNIVERSITY OF TAMILNADU"/>
    <s v="33 - TN"/>
    <s v="N"/>
    <s v="998631"/>
    <m/>
    <s v="NOS"/>
    <n v="18"/>
    <n v="2600"/>
    <m/>
    <n v="234"/>
    <n v="234"/>
    <m/>
    <m/>
    <s v="HT REGISTERED"/>
  </r>
  <r>
    <s v="447"/>
    <x v="24"/>
    <s v="H447007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74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73082001"/>
    <d v="2020-08-05T00:00:00"/>
    <d v="2020-08-31T00:00:00"/>
    <s v="33AACCG9782G1ZE"/>
    <s v="M/S  GOLDEN VATS PRIVATE LIMITED"/>
    <s v="33 - TN"/>
    <s v="N"/>
    <s v="998631"/>
    <m/>
    <s v="NOS"/>
    <n v="18"/>
    <n v="2600"/>
    <m/>
    <n v="234"/>
    <n v="234"/>
    <m/>
    <m/>
    <s v="HT REGISTERED"/>
  </r>
  <r>
    <s v="447"/>
    <x v="24"/>
    <s v="H447007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7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7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68082002"/>
    <d v="2020-08-05T00:00:00"/>
    <d v="2020-08-31T00:00:00"/>
    <s v="33AAACH2190R1ZC"/>
    <s v="HOTEL  SELVIES ( P) LIMITED"/>
    <s v="33 - TN"/>
    <s v="N"/>
    <s v="998631"/>
    <m/>
    <s v="NOS"/>
    <n v="18"/>
    <n v="2600"/>
    <m/>
    <n v="234"/>
    <n v="234"/>
    <m/>
    <m/>
    <s v="HT REGISTERED"/>
  </r>
  <r>
    <s v="447"/>
    <x v="24"/>
    <s v="H4470058082005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47"/>
    <x v="24"/>
    <s v="H4470057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4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33082001"/>
    <d v="2020-08-05T00:00:00"/>
    <d v="2020-08-31T00:00:00"/>
    <s v="33AABAT4288M2Z1"/>
    <s v="TAMIL NADU CO-OPERATIVE MARKETING FEDERATION"/>
    <s v="33 - TN"/>
    <s v="N"/>
    <s v="998631"/>
    <m/>
    <s v="NOS"/>
    <n v="18"/>
    <n v="2600"/>
    <m/>
    <n v="234"/>
    <n v="234"/>
    <m/>
    <m/>
    <s v="HT REGISTERED"/>
  </r>
  <r>
    <s v="447"/>
    <x v="24"/>
    <s v="H4470028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2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7"/>
    <x v="24"/>
    <s v="H4470008082002"/>
    <d v="2020-08-05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6"/>
    <x v="8"/>
    <s v="H4460183082001"/>
    <d v="2020-08-05T00:00:00"/>
    <d v="2020-08-31T00:00:00"/>
    <s v="33AAVPI4069E2ZJ"/>
    <s v="SRI SENTHIL CRUSHER"/>
    <s v="33 - TN"/>
    <s v="N"/>
    <s v="998631"/>
    <m/>
    <s v="NOS"/>
    <n v="18"/>
    <n v="2600"/>
    <m/>
    <n v="234"/>
    <n v="234"/>
    <m/>
    <m/>
    <s v="HT REGISTERED"/>
  </r>
  <r>
    <s v="445"/>
    <x v="33"/>
    <s v="H445010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10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99082002"/>
    <d v="2020-08-05T00:00:00"/>
    <d v="2020-08-31T00:00:00"/>
    <s v="33ALQPK5457J1ZN"/>
    <s v="M.KALIYAMOORTHY   CHAMBER BRICKS"/>
    <s v="33 - TN"/>
    <s v="N"/>
    <s v="998631"/>
    <m/>
    <s v="NOS"/>
    <n v="18"/>
    <n v="2600"/>
    <m/>
    <n v="234"/>
    <n v="234"/>
    <m/>
    <m/>
    <s v="HT REGISTERED"/>
  </r>
  <r>
    <s v="445"/>
    <x v="33"/>
    <s v="H4450098082002"/>
    <d v="2020-08-05T00:00:00"/>
    <d v="2020-08-01T00:00:00"/>
    <s v="33AAKCS3767M1ZS"/>
    <s v="NAGAI POWER PRIVATE LIMITED"/>
    <s v="33 - TN"/>
    <s v="N"/>
    <s v="998631"/>
    <n v="1"/>
    <s v="NOS"/>
    <n v="18"/>
    <n v="3000"/>
    <m/>
    <n v="270"/>
    <n v="270"/>
    <m/>
    <m/>
    <s v="HT REGISTERED"/>
  </r>
  <r>
    <s v="445"/>
    <x v="33"/>
    <s v="H4450097082002"/>
    <d v="2020-08-05T00:00:00"/>
    <d v="2020-08-01T00:00:00"/>
    <s v="33AAATR6368Q1ZT"/>
    <s v="PROJECT DIRECTOR.  RAJIV GANDHI CENTRE FOR AQUACULTURE. (RGCA)"/>
    <s v="33 - TN"/>
    <s v="N"/>
    <s v="998631"/>
    <n v="1"/>
    <s v="NOS"/>
    <n v="18"/>
    <n v="2600"/>
    <m/>
    <n v="234"/>
    <n v="234"/>
    <m/>
    <m/>
    <s v="HT REGISTERED"/>
  </r>
  <r>
    <s v="445"/>
    <x v="33"/>
    <s v="H4450096082002"/>
    <d v="2020-08-05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9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93082002"/>
    <d v="2020-08-05T00:00:00"/>
    <d v="2020-08-31T00:00:00"/>
    <s v="33AAACO1598A1ZU"/>
    <s v="OIL AND NATURAL GAS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92082002"/>
    <d v="2020-08-05T00:00:00"/>
    <d v="2020-08-31T00:00:00"/>
    <s v="33AFAPG6361D1Z0"/>
    <s v="S.M.  GUNASEKARAN  S.M. SONS  MODERN  RICE  MILL"/>
    <s v="33 - TN"/>
    <s v="N"/>
    <s v="998631"/>
    <m/>
    <s v="NOS"/>
    <n v="18"/>
    <n v="2600"/>
    <m/>
    <n v="234"/>
    <n v="234"/>
    <m/>
    <m/>
    <s v="HT REGISTERED"/>
  </r>
  <r>
    <s v="445"/>
    <x v="33"/>
    <s v="H445009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90082001"/>
    <d v="2020-08-05T00:00:00"/>
    <d v="2020-08-31T00:00:00"/>
    <s v="33AAACB3859K1ZM"/>
    <s v="BISMI PRAWN FARMS(P) LTD."/>
    <s v="33 - TN"/>
    <s v="N"/>
    <s v="998631"/>
    <m/>
    <s v="NOS"/>
    <n v="18"/>
    <n v="2600"/>
    <m/>
    <n v="234"/>
    <n v="234"/>
    <m/>
    <m/>
    <s v="HT REGISTERED"/>
  </r>
  <r>
    <s v="445"/>
    <x v="33"/>
    <s v="H4450084082001"/>
    <d v="2020-08-05T00:00:00"/>
    <d v="2020-08-01T00:00:00"/>
    <s v="33AABCK4793Q2ZW"/>
    <s v="33AABCK4793Q2ZW"/>
    <s v="33 - TN"/>
    <s v="N"/>
    <s v="998631"/>
    <n v="1"/>
    <s v="NOS"/>
    <n v="18"/>
    <n v="3000"/>
    <m/>
    <n v="270"/>
    <n v="270"/>
    <m/>
    <m/>
    <s v="HT REGISTERED"/>
  </r>
  <r>
    <s v="445"/>
    <x v="33"/>
    <s v="H4450083082005"/>
    <d v="2020-08-05T00:00:00"/>
    <d v="2020-08-31T00:00:00"/>
    <s v="33AAACO4724G1ZS"/>
    <s v="TVL. O.P.G. ENERGY PRIVATE LIMITED"/>
    <s v="33 - TN"/>
    <s v="N"/>
    <s v="998631"/>
    <m/>
    <s v="NOS"/>
    <n v="18"/>
    <n v="3000"/>
    <m/>
    <n v="270"/>
    <n v="270"/>
    <m/>
    <m/>
    <s v="HT REGISTERED"/>
  </r>
  <r>
    <s v="445"/>
    <x v="33"/>
    <s v="H4450082082001"/>
    <d v="2020-08-05T00:00:00"/>
    <d v="2020-08-31T00:00:00"/>
    <s v="33AADCM5278J1Z9"/>
    <s v="TVL.  M.M.S..STEEL POWER PVT.  LTD.,"/>
    <s v="33 - TN"/>
    <s v="N"/>
    <s v="998631"/>
    <m/>
    <s v="NOS"/>
    <n v="18"/>
    <n v="3000"/>
    <m/>
    <n v="270"/>
    <n v="270"/>
    <m/>
    <m/>
    <s v="HT REGISTERED"/>
  </r>
  <r>
    <s v="445"/>
    <x v="33"/>
    <s v="H4450079082001"/>
    <d v="2020-08-05T00:00:00"/>
    <d v="2020-08-01T00:00:00"/>
    <s v="33AAHCA2924K1ZS"/>
    <s v="AL MILLION SERVICES CONTRACTING COMPANY INDIA  PVT Ltd"/>
    <s v="33 - TN"/>
    <s v="N"/>
    <s v="998631"/>
    <n v="1"/>
    <s v="NOS"/>
    <n v="18"/>
    <n v="2600"/>
    <m/>
    <n v="234"/>
    <n v="234"/>
    <m/>
    <m/>
    <s v="HT REGISTERED"/>
  </r>
  <r>
    <s v="445"/>
    <x v="33"/>
    <s v="H4450076082001"/>
    <d v="2020-08-05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45"/>
    <x v="33"/>
    <s v="H4450075082001"/>
    <d v="2020-08-05T00:00:00"/>
    <d v="2020-08-31T00:00:00"/>
    <s v="33AADCB3524E1ZA"/>
    <s v="BISMI FISHERIES (P) LTD,"/>
    <s v="33 - TN"/>
    <s v="N"/>
    <s v="998631"/>
    <m/>
    <s v="NOS"/>
    <n v="18"/>
    <n v="2600"/>
    <m/>
    <n v="234"/>
    <n v="234"/>
    <m/>
    <m/>
    <s v="HT REGISTERED"/>
  </r>
  <r>
    <s v="445"/>
    <x v="33"/>
    <s v="H4450069082001"/>
    <d v="2020-08-05T00:00:00"/>
    <d v="2020-08-31T00:00:00"/>
    <s v="33AAACS4976Q1ZP"/>
    <s v="TVL SUJA SHOEI INDUSTRIES PRIVATE   LTD  WEF 26.10.2007."/>
    <s v="33 - TN"/>
    <s v="N"/>
    <s v="998631"/>
    <m/>
    <s v="NOS"/>
    <n v="18"/>
    <n v="2600"/>
    <m/>
    <n v="234"/>
    <n v="234"/>
    <m/>
    <m/>
    <s v="HT REGISTERED"/>
  </r>
  <r>
    <s v="445"/>
    <x v="33"/>
    <s v="H4450065082001"/>
    <d v="2020-08-05T00:00:00"/>
    <d v="2020-08-31T00:00:00"/>
    <s v="33AAACG5609C5Z2"/>
    <s v="GHCL Limited"/>
    <s v="33 - TN"/>
    <s v="N"/>
    <s v="998631"/>
    <m/>
    <s v="NOS"/>
    <n v="18"/>
    <n v="2600"/>
    <m/>
    <n v="234"/>
    <n v="234"/>
    <m/>
    <m/>
    <s v="HT REGISTERED"/>
  </r>
  <r>
    <s v="445"/>
    <x v="33"/>
    <s v="H445006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6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5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49082001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40082003"/>
    <d v="2020-08-05T00:00:00"/>
    <d v="2020-08-31T00:00:00"/>
    <s v="33AAACM4392C1ZU"/>
    <s v="CHENNAI PETROLEUM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39082001"/>
    <d v="2020-08-05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45"/>
    <x v="33"/>
    <s v="H4450031082001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2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27082001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5"/>
    <x v="33"/>
    <s v="H445002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24082001"/>
    <d v="2020-08-05T00:00:00"/>
    <d v="2020-08-31T00:00:00"/>
    <s v="33AAACO1598A1ZU"/>
    <s v="OIL AND NATURAL GAS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22082001"/>
    <d v="2020-08-05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45"/>
    <x v="33"/>
    <s v="H44500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1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1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1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12082001"/>
    <d v="2020-08-05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1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09082003"/>
    <d v="2020-08-05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45"/>
    <x v="33"/>
    <s v="H445000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0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004082001"/>
    <d v="2020-08-05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44"/>
    <x v="25"/>
    <s v="H4440138082001"/>
    <d v="2020-08-05T00:00:00"/>
    <d v="2020-08-31T00:00:00"/>
    <s v="33AABFS8314E1ZJ"/>
    <s v="SEEMATTI SILKS"/>
    <s v="33 - TN"/>
    <s v="N"/>
    <s v="998631"/>
    <m/>
    <s v="NOS"/>
    <n v="18"/>
    <n v="2600"/>
    <m/>
    <n v="234"/>
    <n v="234"/>
    <m/>
    <m/>
    <s v="HT REGISTERED"/>
  </r>
  <r>
    <s v="444"/>
    <x v="25"/>
    <s v="H444011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1082001"/>
    <d v="2020-08-05T00:00:00"/>
    <d v="2020-08-31T00:00:00"/>
    <s v="33AAATV0477C1ZS"/>
    <s v="Shanmugha Precision Forging ( A Unit of VEE SEE BEE Trust)"/>
    <s v="33 - TN"/>
    <s v="N"/>
    <s v="998631"/>
    <m/>
    <s v="NOS"/>
    <n v="18"/>
    <n v="2600"/>
    <m/>
    <n v="234"/>
    <n v="234"/>
    <m/>
    <m/>
    <s v="HT REGISTERED"/>
  </r>
  <r>
    <s v="444"/>
    <x v="25"/>
    <s v="H444001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1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89082002"/>
    <d v="2020-08-05T00:00:00"/>
    <d v="2020-08-31T00:00:00"/>
    <s v="33AANCS6483M1ZM"/>
    <s v="SHOBIKAA IMPEX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08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83082001"/>
    <d v="2020-08-05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8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45082002"/>
    <d v="2020-08-05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42"/>
    <x v="11"/>
    <s v="H44202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89082001"/>
    <d v="2020-08-05T00:00:00"/>
    <d v="2020-08-31T00:00:00"/>
    <s v="33AAACK8316L1ZH"/>
    <s v="KNR CONSTRUCTIONS LIMITED"/>
    <s v="33 - TN"/>
    <s v="N"/>
    <s v="998631"/>
    <m/>
    <s v="NOS"/>
    <n v="18"/>
    <n v="2600"/>
    <m/>
    <n v="234"/>
    <n v="234"/>
    <m/>
    <m/>
    <s v="HT REGISTERED"/>
  </r>
  <r>
    <s v="442"/>
    <x v="11"/>
    <s v="H4420288082001"/>
    <d v="2020-08-05T00:00:00"/>
    <d v="2020-08-31T00:00:00"/>
    <s v="33AKQPK8574M1ZB"/>
    <s v="33AKQPK8574M1ZB"/>
    <s v="33 - TN"/>
    <s v="N"/>
    <s v="998631"/>
    <m/>
    <s v="NOS"/>
    <n v="18"/>
    <n v="2600"/>
    <m/>
    <n v="234"/>
    <n v="234"/>
    <m/>
    <m/>
    <s v="HT REGISTERED"/>
  </r>
  <r>
    <s v="442"/>
    <x v="11"/>
    <s v="H4420276082001"/>
    <d v="2020-08-05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42"/>
    <x v="11"/>
    <s v="H4420270082001"/>
    <d v="2020-08-05T00:00:00"/>
    <d v="2020-08-31T00:00:00"/>
    <s v="33AADPC0200H1ZT"/>
    <s v="CHIDAMBARAM"/>
    <s v="33 - TN"/>
    <s v="N"/>
    <s v="998631"/>
    <m/>
    <s v="NOS"/>
    <n v="18"/>
    <n v="2600"/>
    <m/>
    <n v="234"/>
    <n v="234"/>
    <m/>
    <m/>
    <s v="HT REGISTERED"/>
  </r>
  <r>
    <s v="442"/>
    <x v="11"/>
    <s v="H4420265082001"/>
    <d v="2020-08-05T00:00:00"/>
    <d v="2020-08-31T00:00:00"/>
    <s v="33AANFV8828L1ZE"/>
    <s v="VEDAM MILK PRODUCT"/>
    <s v="33 - TN"/>
    <s v="N"/>
    <s v="998631"/>
    <m/>
    <s v="NOS"/>
    <n v="18"/>
    <n v="2600"/>
    <m/>
    <n v="234"/>
    <n v="234"/>
    <m/>
    <m/>
    <s v="HT REGISTERED"/>
  </r>
  <r>
    <s v="442"/>
    <x v="11"/>
    <s v="H4420261082001"/>
    <d v="2020-08-05T00:00:00"/>
    <d v="2020-08-31T00:00:00"/>
    <s v="33AABFP2450N1ZA"/>
    <s v="POTHYS"/>
    <s v="33 - TN"/>
    <s v="N"/>
    <s v="998631"/>
    <m/>
    <s v="NOS"/>
    <n v="18"/>
    <n v="2600"/>
    <m/>
    <n v="234"/>
    <n v="234"/>
    <m/>
    <m/>
    <s v="HT REGISTERED"/>
  </r>
  <r>
    <s v="442"/>
    <x v="11"/>
    <s v="H442026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5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53082001"/>
    <d v="2020-08-05T00:00:00"/>
    <d v="2020-08-31T00:00:00"/>
    <s v="33ABOPN0668E1ZN"/>
    <s v="JANATHA AGENCIES"/>
    <s v="33 - TN"/>
    <s v="N"/>
    <s v="998631"/>
    <m/>
    <s v="NOS"/>
    <n v="18"/>
    <n v="2600"/>
    <m/>
    <n v="234"/>
    <n v="234"/>
    <m/>
    <m/>
    <s v="HT REGISTERED"/>
  </r>
  <r>
    <s v="442"/>
    <x v="11"/>
    <s v="H4420245082003"/>
    <d v="2020-08-05T00:00:00"/>
    <d v="2020-08-31T00:00:00"/>
    <s v="33AABCF4108J1ZZ"/>
    <s v="TVL. FEMINA SHOPPING MALL (HYPER) PRIVATE LTD."/>
    <s v="33 - TN"/>
    <s v="N"/>
    <s v="998631"/>
    <m/>
    <s v="NOS"/>
    <n v="18"/>
    <n v="2600"/>
    <m/>
    <n v="234"/>
    <n v="234"/>
    <m/>
    <m/>
    <s v="HT REGISTERED"/>
  </r>
  <r>
    <s v="442"/>
    <x v="11"/>
    <s v="H4420243082001"/>
    <d v="2020-08-05T00:00:00"/>
    <d v="2020-08-31T00:00:00"/>
    <s v="33ADJPV5828R1ZL"/>
    <s v="VRN CENTRE"/>
    <s v="33 - TN"/>
    <s v="N"/>
    <s v="998631"/>
    <m/>
    <s v="NOS"/>
    <n v="18"/>
    <n v="2600"/>
    <m/>
    <n v="234"/>
    <n v="234"/>
    <m/>
    <m/>
    <s v="HT REGISTERED"/>
  </r>
  <r>
    <s v="442"/>
    <x v="11"/>
    <s v="H4420226082005"/>
    <d v="2020-08-05T00:00:00"/>
    <d v="2020-08-31T00:00:00"/>
    <s v="33AAACL7126R2Z5"/>
    <s v="Lion Dates Impex Private Limited ( Syrup &amp; Jam Division )"/>
    <s v="33 - TN"/>
    <s v="N"/>
    <s v="998631"/>
    <m/>
    <s v="NOS"/>
    <n v="18"/>
    <n v="2600"/>
    <m/>
    <n v="234"/>
    <n v="234"/>
    <m/>
    <m/>
    <s v="HT REGISTERED"/>
  </r>
  <r>
    <s v="442"/>
    <x v="11"/>
    <s v="H4420224082001"/>
    <d v="2020-08-05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223082001"/>
    <d v="2020-08-05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220082002"/>
    <d v="2020-08-05T00:00:00"/>
    <d v="2020-08-31T00:00:00"/>
    <s v="33AABCK8115E1ZY"/>
    <s v="SRI KAVERY MEDICAL   CARE  (TRICHY)  LIMITED"/>
    <s v="33 - TN"/>
    <s v="N"/>
    <s v="998631"/>
    <m/>
    <s v="NOS"/>
    <n v="18"/>
    <n v="2600"/>
    <m/>
    <n v="234"/>
    <n v="234"/>
    <m/>
    <m/>
    <s v="HT REGISTERED"/>
  </r>
  <r>
    <s v="442"/>
    <x v="11"/>
    <s v="H4420218082001"/>
    <d v="2020-08-05T00:00:00"/>
    <d v="2020-08-31T00:00:00"/>
    <s v="33AAAFD6640H1ZS"/>
    <s v="DINAMALAR NEWS PAPER"/>
    <s v="33 - TN"/>
    <s v="N"/>
    <s v="998631"/>
    <m/>
    <s v="NOS"/>
    <n v="18"/>
    <n v="2600"/>
    <m/>
    <n v="234"/>
    <n v="234"/>
    <m/>
    <m/>
    <s v="HT REGISTERED"/>
  </r>
  <r>
    <s v="442"/>
    <x v="11"/>
    <s v="H442021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1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0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06082002"/>
    <d v="2020-08-05T00:00:00"/>
    <d v="2020-08-01T00:00:00"/>
    <s v="33AACCT6738K1Z2"/>
    <s v="ARISE INDUSTRIES AND AGENCY PRIVATE LIMITED"/>
    <s v="33 - TN"/>
    <s v="N"/>
    <s v="998631"/>
    <n v="1"/>
    <s v="NOS"/>
    <n v="18"/>
    <n v="3000"/>
    <m/>
    <n v="270"/>
    <n v="270"/>
    <m/>
    <m/>
    <s v="HT REGISTERED"/>
  </r>
  <r>
    <s v="442"/>
    <x v="11"/>
    <s v="H442020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0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00082001"/>
    <d v="2020-08-05T00:00:00"/>
    <d v="2020-08-31T00:00:00"/>
    <s v="33AADCB8050B1Z9"/>
    <s v="M/S.BOSS TECH RICE AND AGRO PRIVATE LTD"/>
    <s v="33 - TN"/>
    <s v="N"/>
    <s v="998631"/>
    <m/>
    <s v="NOS"/>
    <n v="18"/>
    <n v="2600"/>
    <m/>
    <n v="234"/>
    <n v="234"/>
    <m/>
    <m/>
    <s v="HT REGISTERED"/>
  </r>
  <r>
    <s v="442"/>
    <x v="11"/>
    <s v="H4420197082001"/>
    <d v="2020-08-05T00:00:00"/>
    <d v="2020-08-01T00:00:00"/>
    <s v="33AAACE0702C1ZO"/>
    <s v="E.I.D.PARRY (INDIA) LTD"/>
    <s v="33 - TN"/>
    <s v="N"/>
    <s v="998631"/>
    <n v="1"/>
    <s v="NOS"/>
    <n v="18"/>
    <n v="3000"/>
    <m/>
    <n v="270"/>
    <n v="270"/>
    <m/>
    <m/>
    <s v="HT REGISTERED"/>
  </r>
  <r>
    <s v="442"/>
    <x v="11"/>
    <s v="H44201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72082001"/>
    <d v="2020-08-05T00:00:00"/>
    <d v="2020-08-31T00:00:00"/>
    <s v="33AAATT0621N1ZL"/>
    <s v="THE NEHRU MEMORIAL COLLEGE COMMITTEE"/>
    <s v="33 - TN"/>
    <s v="N"/>
    <s v="998631"/>
    <m/>
    <s v="NOS"/>
    <n v="18"/>
    <n v="2600"/>
    <m/>
    <n v="234"/>
    <n v="234"/>
    <m/>
    <m/>
    <s v="HT REGISTERED"/>
  </r>
  <r>
    <s v="442"/>
    <x v="11"/>
    <s v="H4420171082001"/>
    <d v="2020-08-05T00:00:00"/>
    <d v="2020-08-31T00:00:00"/>
    <s v="33AAACH2293K1ZM"/>
    <s v="HARIHAR ALLOY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44082001"/>
    <d v="2020-08-05T00:00:00"/>
    <d v="2020-08-31T00:00:00"/>
    <s v="33AACCT2209F1ZV"/>
    <s v="TOOL FAB ENGINEERING INDUSTRIES (P) LTD"/>
    <s v="33 - TN"/>
    <s v="N"/>
    <s v="998631"/>
    <m/>
    <s v="NOS"/>
    <n v="18"/>
    <n v="2600"/>
    <m/>
    <n v="234"/>
    <n v="234"/>
    <m/>
    <m/>
    <s v="HT REGISTERED"/>
  </r>
  <r>
    <s v="442"/>
    <x v="11"/>
    <s v="H442013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19082003"/>
    <d v="2020-08-05T00:00:00"/>
    <d v="2020-08-31T00:00:00"/>
    <s v="33AAACK3000H1ZB"/>
    <s v="KASTURI AND SONS"/>
    <s v="33 - TN"/>
    <s v="N"/>
    <s v="998631"/>
    <m/>
    <s v="NOS"/>
    <n v="18"/>
    <n v="2600"/>
    <m/>
    <n v="234"/>
    <n v="234"/>
    <m/>
    <m/>
    <s v="HT REGISTERED"/>
  </r>
  <r>
    <s v="442"/>
    <x v="11"/>
    <s v="H4420110082001"/>
    <d v="2020-08-05T00:00:00"/>
    <d v="2020-08-31T00:00:00"/>
    <s v="33AAHFN5656Q1ZM"/>
    <s v="DIRECTOR  NATIONAL RESEARCH CENTRE FOR BANANA (ICAR)"/>
    <s v="33 - TN"/>
    <s v="N"/>
    <s v="998631"/>
    <m/>
    <s v="NOS"/>
    <n v="18"/>
    <n v="2600"/>
    <m/>
    <n v="234"/>
    <n v="234"/>
    <m/>
    <m/>
    <s v="HT REGISTERED"/>
  </r>
  <r>
    <s v="442"/>
    <x v="11"/>
    <s v="H4420109082003"/>
    <d v="2020-08-05T00:00:00"/>
    <d v="2020-08-31T00:00:00"/>
    <s v="33AAACH3917N1ZJ"/>
    <s v="HI-TECH ARAI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08082002"/>
    <d v="2020-08-05T00:00:00"/>
    <d v="2020-08-31T00:00:00"/>
    <s v="33AAATJ4145K1ZQ"/>
    <s v="J.  E.  H.  OPTICALS."/>
    <s v="33 - TN"/>
    <s v="N"/>
    <s v="998631"/>
    <m/>
    <s v="NOS"/>
    <n v="18"/>
    <n v="2600"/>
    <m/>
    <n v="234"/>
    <n v="234"/>
    <m/>
    <m/>
    <s v="HT REGISTERED"/>
  </r>
  <r>
    <s v="442"/>
    <x v="11"/>
    <s v="H4420095082002"/>
    <d v="2020-08-05T00:00:00"/>
    <d v="2020-08-01T00:00:00"/>
    <s v="33AAACD3941N1ZN"/>
    <s v="TVL. DHANDAPANI  CEMENTS PRIVATE LTD."/>
    <s v="33 - TN"/>
    <s v="N"/>
    <s v="998631"/>
    <n v="1"/>
    <s v="NOS"/>
    <n v="18"/>
    <n v="3000"/>
    <m/>
    <n v="270"/>
    <n v="270"/>
    <m/>
    <m/>
    <s v="HT REGISTERED"/>
  </r>
  <r>
    <s v="442"/>
    <x v="11"/>
    <s v="H4420085082001"/>
    <d v="2020-08-05T00:00:00"/>
    <d v="2020-08-31T00:00:00"/>
    <s v="33AAAFV1613J1ZI"/>
    <s v="VIJAY CEMENTS"/>
    <s v="33 - TN"/>
    <s v="N"/>
    <s v="998631"/>
    <m/>
    <s v="NOS"/>
    <n v="18"/>
    <n v="2600"/>
    <m/>
    <n v="234"/>
    <n v="234"/>
    <m/>
    <m/>
    <s v="HT REGISTERED"/>
  </r>
  <r>
    <s v="442"/>
    <x v="11"/>
    <s v="H4420082082001"/>
    <d v="2020-08-05T00:00:00"/>
    <d v="2020-08-31T00:00:00"/>
    <s v="33AAAAT0654Q1Z9"/>
    <s v="TIRUCHIRAPPALLI DISTRICT CO-OPERATIVE MILK PRODUCER S UNION LTD."/>
    <s v="33 - TN"/>
    <s v="N"/>
    <s v="998631"/>
    <m/>
    <s v="NOS"/>
    <n v="18"/>
    <n v="2600"/>
    <m/>
    <n v="234"/>
    <n v="234"/>
    <m/>
    <m/>
    <s v="HT REGISTERED"/>
  </r>
  <r>
    <s v="442"/>
    <x v="11"/>
    <s v="H4420078082002"/>
    <d v="2020-08-05T00:00:00"/>
    <d v="2020-08-01T00:00:00"/>
    <s v="33AAACP0252G1Z0"/>
    <s v="POWER GRID CORPORATION OF INDIA LIMITED"/>
    <s v="33 - TN"/>
    <s v="N"/>
    <s v="998631"/>
    <n v="1"/>
    <s v="NOS"/>
    <n v="18"/>
    <n v="5200"/>
    <m/>
    <n v="468"/>
    <n v="468"/>
    <m/>
    <m/>
    <s v="HT REGISTERED"/>
  </r>
  <r>
    <s v="442"/>
    <x v="11"/>
    <s v="H442007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70082001"/>
    <d v="2020-08-05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58082002"/>
    <d v="2020-08-05T00:00:00"/>
    <d v="2020-08-01T00:00:00"/>
    <s v="33AAACB4146P2ZL"/>
    <s v="BHARAT HEAVY ELECTRICALS LIMITED"/>
    <s v="33 - TN"/>
    <s v="N"/>
    <s v="998631"/>
    <n v="1"/>
    <s v="NOS"/>
    <n v="18"/>
    <n v="2600"/>
    <m/>
    <n v="234"/>
    <n v="234"/>
    <m/>
    <m/>
    <s v="HT REGISTERED"/>
  </r>
  <r>
    <s v="442"/>
    <x v="11"/>
    <s v="H4420057082001"/>
    <d v="2020-08-05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42"/>
    <x v="11"/>
    <s v="H4420051082001"/>
    <d v="2020-08-05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0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18082001"/>
    <d v="2020-08-05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012082001"/>
    <d v="2020-08-05T00:00:00"/>
    <d v="2020-08-01T00:00:00"/>
    <s v="33AAACB4146P2ZL"/>
    <s v="BHARAT HEAVY ELECTRICALS LIMITED"/>
    <s v="33 - TN"/>
    <s v="N"/>
    <s v="998631"/>
    <n v="1"/>
    <s v="NOS"/>
    <n v="18"/>
    <n v="3000"/>
    <m/>
    <n v="270"/>
    <n v="270"/>
    <m/>
    <m/>
    <s v="HT REGISTERED"/>
  </r>
  <r>
    <s v="442"/>
    <x v="11"/>
    <s v="H442000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08082001"/>
    <d v="2020-08-05T00:00:00"/>
    <d v="2020-08-01T00:00:00"/>
    <s v="33AAAJP0288R1ZM"/>
    <s v="PRASAR BHARATi BROADCASTING  CORPORATION OF INDIA"/>
    <s v="33 - TN"/>
    <s v="N"/>
    <s v="998631"/>
    <n v="1"/>
    <s v="NOS"/>
    <n v="18"/>
    <n v="5200"/>
    <m/>
    <n v="468"/>
    <n v="468"/>
    <m/>
    <m/>
    <s v="HT REGISTERED"/>
  </r>
  <r>
    <s v="442"/>
    <x v="11"/>
    <s v="H4420002082002"/>
    <d v="2020-08-05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39"/>
    <x v="19"/>
    <s v="H439065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15082002"/>
    <d v="2020-08-05T00:00:00"/>
    <d v="2020-08-31T00:00:00"/>
    <s v="33AADFP9928K1ZT"/>
    <s v="P.PRAKASH TEXTILES"/>
    <s v="33 - TN"/>
    <s v="N"/>
    <s v="998631"/>
    <m/>
    <s v="NOS"/>
    <n v="18"/>
    <n v="2600"/>
    <m/>
    <n v="234"/>
    <n v="234"/>
    <m/>
    <m/>
    <s v="HT REGISTERED"/>
  </r>
  <r>
    <s v="439"/>
    <x v="19"/>
    <s v="H439031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96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92082002"/>
    <d v="2020-08-05T00:00:00"/>
    <d v="2020-08-31T00:00:00"/>
    <m/>
    <m/>
    <s v="33 - TN"/>
    <s v="N"/>
    <s v="998631"/>
    <m/>
    <s v="NOS"/>
    <n v="18"/>
    <n v="4400"/>
    <m/>
    <n v="396"/>
    <n v="396"/>
    <m/>
    <m/>
    <s v="HT UNREGISTERED"/>
  </r>
  <r>
    <s v="439"/>
    <x v="19"/>
    <s v="H4390287082001"/>
    <d v="2020-08-05T00:00:00"/>
    <d v="2020-08-31T00:00:00"/>
    <s v="33ABCFS5638R1ZK"/>
    <s v="SIVA SAKTHI POLYMERS"/>
    <s v="33 - TN"/>
    <s v="N"/>
    <s v="998631"/>
    <m/>
    <s v="NOS"/>
    <n v="18"/>
    <n v="2600"/>
    <m/>
    <n v="234"/>
    <n v="234"/>
    <m/>
    <m/>
    <s v="HT REGISTERED"/>
  </r>
  <r>
    <s v="439"/>
    <x v="19"/>
    <s v="H4390282082002"/>
    <d v="2020-08-05T00:00:00"/>
    <d v="2020-08-31T00:00:00"/>
    <s v="33AARFS3901K1ZZ"/>
    <s v="SENTHIL HATCHERIES"/>
    <s v="33 - TN"/>
    <s v="N"/>
    <s v="998631"/>
    <m/>
    <s v="NOS"/>
    <n v="18"/>
    <n v="2600"/>
    <m/>
    <n v="234"/>
    <n v="234"/>
    <m/>
    <m/>
    <s v="HT REGISTERED"/>
  </r>
  <r>
    <s v="439"/>
    <x v="19"/>
    <s v="H439026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5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58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32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1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06082003"/>
    <d v="2020-08-05T00:00:00"/>
    <d v="2020-08-31T00:00:00"/>
    <s v="33AAOFS6342P1ZJ"/>
    <s v="S.K.T. TEXTILE MILLS"/>
    <s v="33 - TN"/>
    <s v="N"/>
    <s v="998631"/>
    <m/>
    <s v="NOS"/>
    <n v="18"/>
    <n v="2600"/>
    <m/>
    <n v="234"/>
    <n v="234"/>
    <m/>
    <m/>
    <s v="HT REGISTERED"/>
  </r>
  <r>
    <s v="439"/>
    <x v="19"/>
    <s v="H4390205082001"/>
    <d v="2020-08-05T00:00:00"/>
    <d v="2020-08-31T00:00:00"/>
    <s v="33AAECA6035G1Z2"/>
    <s v="ARUNACHALA SPINNINNING MILLS PRIVATE INDIA PRIVATE LTD.,"/>
    <s v="33 - TN"/>
    <s v="N"/>
    <s v="998631"/>
    <m/>
    <s v="NOS"/>
    <n v="18"/>
    <n v="2600"/>
    <m/>
    <n v="234"/>
    <n v="234"/>
    <m/>
    <m/>
    <s v="HT REGISTERED"/>
  </r>
  <r>
    <s v="439"/>
    <x v="19"/>
    <s v="H4390202082003"/>
    <d v="2020-08-05T00:00:00"/>
    <d v="2020-08-31T00:00:00"/>
    <s v="33AADCS8164R1ZO"/>
    <s v="SPIC TEX COTTON MILLS (P)LTD"/>
    <s v="33 - TN"/>
    <s v="N"/>
    <s v="998631"/>
    <m/>
    <s v="NOS"/>
    <n v="18"/>
    <n v="2600"/>
    <m/>
    <n v="234"/>
    <n v="234"/>
    <m/>
    <m/>
    <s v="HT REGISTERED"/>
  </r>
  <r>
    <s v="438"/>
    <x v="12"/>
    <s v="H4380653082006"/>
    <d v="2020-08-05T00:00:00"/>
    <d v="2020-08-31T00:00:00"/>
    <s v="33AAECM8410B1Z1"/>
    <s v="MADURA MERCERISERS INDIA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32082001"/>
    <d v="2020-08-05T00:00:00"/>
    <d v="2020-08-31T00:00:00"/>
    <s v="33AADCS8162K1Z4"/>
    <s v="SRG APPARELS PVT. LTD.,"/>
    <s v="33 - TN"/>
    <s v="N"/>
    <s v="998631"/>
    <m/>
    <s v="NOS"/>
    <n v="18"/>
    <n v="2600"/>
    <m/>
    <n v="234"/>
    <n v="234"/>
    <m/>
    <m/>
    <s v="HT REGISTERED"/>
  </r>
  <r>
    <s v="438"/>
    <x v="12"/>
    <s v="H4380588082001"/>
    <d v="2020-08-05T00:00:00"/>
    <d v="2020-08-31T00:00:00"/>
    <s v="33AICPB0297N1ZC"/>
    <s v="S.R.V.KNITS EXPORTS"/>
    <s v="33 - TN"/>
    <s v="N"/>
    <s v="998631"/>
    <m/>
    <s v="NOS"/>
    <n v="18"/>
    <n v="2600"/>
    <m/>
    <n v="234"/>
    <n v="234"/>
    <m/>
    <m/>
    <s v="HT REGISTERED"/>
  </r>
  <r>
    <s v="438"/>
    <x v="12"/>
    <s v="H4380569082001"/>
    <d v="2020-08-05T00:00:00"/>
    <d v="2020-08-31T00:00:00"/>
    <s v="33ANSPS8804P1Z0"/>
    <s v="SRI SOWBARNIKA TEX"/>
    <s v="33 - TN"/>
    <s v="N"/>
    <s v="998631"/>
    <m/>
    <s v="NOS"/>
    <n v="18"/>
    <n v="2600"/>
    <m/>
    <n v="234"/>
    <n v="234"/>
    <m/>
    <m/>
    <s v="HT REGISTERED"/>
  </r>
  <r>
    <s v="438"/>
    <x v="12"/>
    <s v="H4380567082001"/>
    <d v="2020-08-05T00:00:00"/>
    <d v="2020-08-31T00:00:00"/>
    <s v="33AFUPM3225N1Z0"/>
    <s v="KRUTHIKHA DRYER"/>
    <s v="33 - TN"/>
    <s v="N"/>
    <s v="998631"/>
    <m/>
    <s v="NOS"/>
    <n v="18"/>
    <n v="2600"/>
    <m/>
    <n v="234"/>
    <n v="234"/>
    <m/>
    <m/>
    <s v="HT REGISTERED"/>
  </r>
  <r>
    <s v="438"/>
    <x v="12"/>
    <s v="H4380556082003"/>
    <d v="2020-08-05T00:00:00"/>
    <d v="2020-08-31T00:00:00"/>
    <s v="33AAACF9159Q1Z1"/>
    <s v="EVEREADY SPINNING MILLS 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48082004"/>
    <d v="2020-08-05T00:00:00"/>
    <d v="2020-08-31T00:00:00"/>
    <s v="33ADBFS9225M1ZS"/>
    <s v="SRI AMMAN SIZING AND WEAVING MILLS"/>
    <s v="33 - TN"/>
    <s v="N"/>
    <s v="998631"/>
    <m/>
    <s v="NOS"/>
    <n v="18"/>
    <n v="2600"/>
    <m/>
    <n v="234"/>
    <n v="234"/>
    <m/>
    <m/>
    <s v="HT REGISTERED"/>
  </r>
  <r>
    <s v="438"/>
    <x v="12"/>
    <s v="H4380546082001"/>
    <d v="2020-08-05T00:00:00"/>
    <d v="2020-08-31T00:00:00"/>
    <s v="33AACFG7275K1Z7"/>
    <s v="G.T. PROCESS"/>
    <s v="33 - TN"/>
    <s v="N"/>
    <s v="998631"/>
    <m/>
    <s v="NOS"/>
    <n v="18"/>
    <n v="2600"/>
    <m/>
    <n v="234"/>
    <n v="234"/>
    <m/>
    <m/>
    <s v="HT REGISTERED"/>
  </r>
  <r>
    <s v="438"/>
    <x v="12"/>
    <s v="H4380539082001"/>
    <d v="2020-08-05T00:00:00"/>
    <d v="2020-08-31T00:00:00"/>
    <s v="33ACMPC8334K1ZI"/>
    <s v="SREE SANTHOSH GARMENTS"/>
    <s v="33 - TN"/>
    <s v="N"/>
    <s v="998631"/>
    <m/>
    <s v="NOS"/>
    <n v="18"/>
    <n v="2600"/>
    <m/>
    <n v="234"/>
    <n v="234"/>
    <m/>
    <m/>
    <s v="HT REGISTERED"/>
  </r>
  <r>
    <s v="438"/>
    <x v="12"/>
    <s v="H4380534082002"/>
    <d v="2020-08-05T00:00:00"/>
    <d v="2020-08-31T00:00:00"/>
    <s v="33AAEFP4188Q1ZM"/>
    <s v="PRO KNITS"/>
    <s v="33 - TN"/>
    <s v="N"/>
    <s v="998631"/>
    <m/>
    <s v="NOS"/>
    <n v="18"/>
    <n v="2600"/>
    <m/>
    <n v="234"/>
    <n v="234"/>
    <m/>
    <m/>
    <s v="HT REGISTERED"/>
  </r>
  <r>
    <s v="438"/>
    <x v="12"/>
    <s v="H4380525082001"/>
    <d v="2020-08-05T00:00:00"/>
    <d v="2020-08-31T00:00:00"/>
    <s v="33AAMFA3618A1Z1"/>
    <s v="A K M TEXTILES"/>
    <s v="33 - TN"/>
    <s v="N"/>
    <s v="998631"/>
    <m/>
    <s v="NOS"/>
    <n v="18"/>
    <n v="2600"/>
    <m/>
    <n v="234"/>
    <n v="234"/>
    <m/>
    <m/>
    <s v="HT REGISTERED"/>
  </r>
  <r>
    <s v="438"/>
    <x v="12"/>
    <s v="H4380501082001"/>
    <d v="2020-08-05T00:00:00"/>
    <d v="2020-08-31T00:00:00"/>
    <s v="33ACQFS4895K1Z9"/>
    <s v="SRI KRISHNA PACKS"/>
    <s v="33 - TN"/>
    <s v="N"/>
    <s v="998631"/>
    <m/>
    <s v="NOS"/>
    <n v="18"/>
    <n v="2600"/>
    <m/>
    <n v="234"/>
    <n v="234"/>
    <m/>
    <m/>
    <s v="HT REGISTERED"/>
  </r>
  <r>
    <s v="438"/>
    <x v="12"/>
    <s v="H4380489082002"/>
    <d v="2020-08-05T00:00:00"/>
    <d v="2020-08-31T00:00:00"/>
    <s v="33AATCS8804Q1ZF"/>
    <s v="SUDEV SPINNER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484082001"/>
    <d v="2020-08-05T00:00:00"/>
    <d v="2020-08-31T00:00:00"/>
    <s v="33AAHFN1926B1ZS"/>
    <s v="NEVEDHA KNITTS"/>
    <s v="33 - TN"/>
    <s v="N"/>
    <s v="998631"/>
    <m/>
    <s v="NOS"/>
    <n v="18"/>
    <n v="2600"/>
    <m/>
    <n v="234"/>
    <n v="234"/>
    <m/>
    <m/>
    <s v="HT REGISTERED"/>
  </r>
  <r>
    <s v="438"/>
    <x v="12"/>
    <s v="H4380479082001"/>
    <d v="2020-08-05T00:00:00"/>
    <d v="2020-08-31T00:00:00"/>
    <s v="33AOCPA2994R1ZL"/>
    <s v="REIA FASHIONS"/>
    <s v="33 - TN"/>
    <s v="N"/>
    <s v="998631"/>
    <m/>
    <s v="NOS"/>
    <n v="18"/>
    <n v="2600"/>
    <m/>
    <n v="234"/>
    <n v="234"/>
    <m/>
    <m/>
    <s v="HT REGISTERED"/>
  </r>
  <r>
    <s v="438"/>
    <x v="12"/>
    <s v="H4380469082001"/>
    <d v="2020-08-05T00:00:00"/>
    <d v="2020-08-31T00:00:00"/>
    <s v="33AAJCA3244N1ZL"/>
    <s v="ADARSH KNITWEAR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62082002"/>
    <d v="2020-08-05T00:00:00"/>
    <d v="2020-08-31T00:00:00"/>
    <s v="33AAECK1574A1Z2"/>
    <s v="KPM PROCESSING MILL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57082005"/>
    <d v="2020-08-05T00:00:00"/>
    <d v="2020-08-31T00:00:00"/>
    <s v="33AABCR1226M1ZK"/>
    <s v="ROYAL CLASSIC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37082002"/>
    <d v="2020-08-05T00:00:00"/>
    <d v="2020-08-31T00:00:00"/>
    <s v="33AAGFT4387D1Z6"/>
    <s v="THIRUMURUGAN SPINNERS"/>
    <s v="33 - TN"/>
    <s v="N"/>
    <s v="998631"/>
    <m/>
    <s v="NOS"/>
    <n v="18"/>
    <n v="2600"/>
    <m/>
    <n v="234"/>
    <n v="234"/>
    <m/>
    <m/>
    <s v="HT REGISTERED"/>
  </r>
  <r>
    <s v="438"/>
    <x v="12"/>
    <s v="H4380335082002"/>
    <d v="2020-08-05T00:00:00"/>
    <d v="2020-08-31T00:00:00"/>
    <s v="33AAGCA9149M1ZA"/>
    <s v="SHRENIC SPINNER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34082002"/>
    <d v="2020-08-05T00:00:00"/>
    <d v="2020-08-31T00:00:00"/>
    <s v="33AAECR4446C1ZQ"/>
    <s v="RAJTHARUN TEXTILES INDIA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23082001"/>
    <d v="2020-08-05T00:00:00"/>
    <d v="2020-08-31T00:00:00"/>
    <s v="33AADCP8623L1Z7"/>
    <s v="PARK COMMON EFFLU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21082004"/>
    <d v="2020-08-05T00:00:00"/>
    <d v="2020-08-31T00:00:00"/>
    <s v="33AAHCS1728H1ZH"/>
    <s v="SHRINI SOFTEX INDIA LTD"/>
    <s v="33 - TN"/>
    <s v="N"/>
    <s v="998631"/>
    <m/>
    <s v="NOS"/>
    <n v="18"/>
    <n v="2600"/>
    <m/>
    <n v="234"/>
    <n v="234"/>
    <m/>
    <m/>
    <s v="HT REGISTERED"/>
  </r>
  <r>
    <s v="438"/>
    <x v="12"/>
    <s v="H4380220082001"/>
    <d v="2020-08-05T00:00:00"/>
    <d v="2020-08-31T00:00:00"/>
    <s v="33AABCJ8283C1ZQ"/>
    <s v="JEYAVISHNU TEX PROCESSOR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18082001"/>
    <d v="2020-08-05T00:00:00"/>
    <d v="2020-08-31T00:00:00"/>
    <s v="33AAQFM3664C1ZB"/>
    <s v="MICRO TEXTILESS"/>
    <s v="33 - TN"/>
    <s v="N"/>
    <s v="998631"/>
    <m/>
    <s v="NOS"/>
    <n v="18"/>
    <n v="2600"/>
    <m/>
    <n v="234"/>
    <n v="234"/>
    <m/>
    <m/>
    <s v="HT REGISTERED"/>
  </r>
  <r>
    <s v="438"/>
    <x v="12"/>
    <s v="H4380215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214082001"/>
    <d v="2020-08-05T00:00:00"/>
    <d v="2020-08-31T00:00:00"/>
    <s v="33AGHPK4660P1Z0"/>
    <s v="SUDHARSAN EXPORTS"/>
    <s v="33 - TN"/>
    <s v="N"/>
    <s v="998631"/>
    <m/>
    <s v="NOS"/>
    <n v="18"/>
    <n v="2600"/>
    <m/>
    <n v="234"/>
    <n v="234"/>
    <m/>
    <m/>
    <s v="HT REGISTERED"/>
  </r>
  <r>
    <s v="438"/>
    <x v="12"/>
    <s v="H4380206082001"/>
    <d v="2020-08-05T00:00:00"/>
    <d v="2020-08-31T00:00:00"/>
    <s v="33AADCR5177K1Z4"/>
    <s v="RAYAPURAM COMMON EFFLUENT TREATMENT PLANT PVT LTD"/>
    <s v="33 - TN"/>
    <s v="N"/>
    <s v="998631"/>
    <m/>
    <s v="NOS"/>
    <n v="18"/>
    <n v="2600"/>
    <m/>
    <n v="234"/>
    <n v="234"/>
    <m/>
    <m/>
    <s v="HT REGISTERED"/>
  </r>
  <r>
    <s v="438"/>
    <x v="12"/>
    <s v="H4380203082001"/>
    <d v="2020-08-05T00:00:00"/>
    <d v="2020-08-31T00:00:00"/>
    <s v="33AABCK3060C1Z8"/>
    <s v="KASIPALAYAM COMMON EFFLV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02082001"/>
    <d v="2020-08-05T00:00:00"/>
    <d v="2020-08-31T00:00:00"/>
    <s v="33AABCE5005D2ZE"/>
    <s v="EASTERN C E T COMPANY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7082001"/>
    <d v="2020-08-05T00:00:00"/>
    <d v="2020-08-31T00:00:00"/>
    <s v="33AACCC6802D1Z9"/>
    <s v="CHINNAKKARAI COMMON EFFLU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6082001"/>
    <d v="2020-08-05T00:00:00"/>
    <d v="2020-08-31T00:00:00"/>
    <s v="33AAGCA1262P1ZM"/>
    <s v="ARULPURAM COMMON EFFLUENT TREATMENT COMPANY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1082001"/>
    <d v="2020-08-05T00:00:00"/>
    <d v="2020-08-31T00:00:00"/>
    <s v="33AAACW5994N1ZN"/>
    <s v="WINNDSOR COTTON MILLS  (P)  LTD.,"/>
    <s v="33 - TN"/>
    <s v="N"/>
    <s v="998631"/>
    <m/>
    <s v="NOS"/>
    <n v="18"/>
    <n v="2600"/>
    <m/>
    <n v="234"/>
    <n v="234"/>
    <m/>
    <m/>
    <s v="HT REGISTERED"/>
  </r>
  <r>
    <s v="438"/>
    <x v="12"/>
    <s v="H4380172082003"/>
    <d v="2020-08-05T00:00:00"/>
    <d v="2020-08-31T00:00:00"/>
    <s v="33AAFCA5376F1ZT"/>
    <s v="ANNUR SRIAMBAL COTTON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65082004"/>
    <d v="2020-08-05T00:00:00"/>
    <d v="2020-08-31T00:00:00"/>
    <s v="33AACCC6885C1ZS"/>
    <s v="CHENNIAPPA YARN SPINNERS (P) LTD."/>
    <s v="33 - TN"/>
    <s v="N"/>
    <s v="998631"/>
    <m/>
    <s v="NOS"/>
    <n v="18"/>
    <n v="2600"/>
    <m/>
    <n v="234"/>
    <n v="234"/>
    <m/>
    <m/>
    <s v="HT REGISTERED"/>
  </r>
  <r>
    <s v="438"/>
    <x v="12"/>
    <s v="H4380164082001"/>
    <d v="2020-08-05T00:00:00"/>
    <d v="2020-08-31T00:00:00"/>
    <s v="33AEYPM0896A1ZA"/>
    <s v="PHOENIIX"/>
    <s v="33 - TN"/>
    <s v="N"/>
    <s v="998631"/>
    <m/>
    <s v="NOS"/>
    <n v="18"/>
    <n v="2600"/>
    <m/>
    <n v="234"/>
    <n v="234"/>
    <m/>
    <m/>
    <s v="HT REGISTERED"/>
  </r>
  <r>
    <s v="438"/>
    <x v="12"/>
    <s v="H4380157082001"/>
    <d v="2020-08-05T00:00:00"/>
    <d v="2020-08-31T00:00:00"/>
    <s v="33AAFFA1226P1ZL"/>
    <s v="ARMSTRONG KNITTING MILLS"/>
    <s v="33 - TN"/>
    <s v="N"/>
    <s v="998631"/>
    <m/>
    <s v="NOS"/>
    <n v="18"/>
    <n v="2600"/>
    <m/>
    <n v="234"/>
    <n v="234"/>
    <m/>
    <m/>
    <s v="HT REGISTERED"/>
  </r>
  <r>
    <s v="438"/>
    <x v="12"/>
    <s v="H4380147082001"/>
    <d v="2020-08-05T00:00:00"/>
    <d v="2020-08-31T00:00:00"/>
    <s v="33AACFH8198J1Z0"/>
    <s v="HARINI COLOURS"/>
    <s v="33 - TN"/>
    <s v="N"/>
    <s v="998631"/>
    <m/>
    <s v="NOS"/>
    <n v="18"/>
    <n v="2600"/>
    <m/>
    <n v="234"/>
    <n v="234"/>
    <m/>
    <m/>
    <s v="HT REGISTERED"/>
  </r>
  <r>
    <s v="438"/>
    <x v="12"/>
    <s v="H4380145082001"/>
    <d v="2020-08-05T00:00:00"/>
    <d v="2020-08-31T00:00:00"/>
    <s v="33AAHCS2941J1ZB"/>
    <s v="SHREE MTK. TEXTILES PRIVATE LTD."/>
    <s v="33 - TN"/>
    <s v="N"/>
    <s v="998631"/>
    <m/>
    <s v="NOS"/>
    <n v="18"/>
    <n v="2600"/>
    <m/>
    <n v="234"/>
    <n v="234"/>
    <m/>
    <m/>
    <s v="HT REGISTERED"/>
  </r>
  <r>
    <s v="438"/>
    <x v="12"/>
    <s v="H4380142082001"/>
    <d v="2020-08-05T00:00:00"/>
    <d v="2020-08-31T00:00:00"/>
    <s v="33AABCJ4114A1ZG"/>
    <s v="JAYA VENKATALAKSHMI TEXTILES (P) LTD"/>
    <s v="33 - TN"/>
    <s v="N"/>
    <s v="998631"/>
    <m/>
    <s v="NOS"/>
    <n v="18"/>
    <n v="2600"/>
    <m/>
    <n v="234"/>
    <n v="234"/>
    <m/>
    <m/>
    <s v="HT REGISTERED"/>
  </r>
  <r>
    <s v="438"/>
    <x v="12"/>
    <s v="H4380141082001"/>
    <d v="2020-08-05T00:00:00"/>
    <d v="2020-08-31T00:00:00"/>
    <s v="33AAAFW2693R1ZJ"/>
    <s v="WARSAW   INTERNATIONAL"/>
    <s v="33 - TN"/>
    <s v="N"/>
    <s v="998631"/>
    <m/>
    <s v="NOS"/>
    <n v="18"/>
    <n v="2600"/>
    <m/>
    <n v="234"/>
    <n v="234"/>
    <m/>
    <m/>
    <s v="HT REGISTERED"/>
  </r>
  <r>
    <s v="438"/>
    <x v="12"/>
    <s v="H4380138082001"/>
    <d v="2020-08-05T00:00:00"/>
    <d v="2020-08-31T00:00:00"/>
    <s v="33AACCV2161J1ZH"/>
    <s v="VALLALAR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36082001"/>
    <d v="2020-08-05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8"/>
    <x v="12"/>
    <s v="H4380126082001"/>
    <d v="2020-08-05T00:00:00"/>
    <d v="2020-08-31T00:00:00"/>
    <s v="33AABFT6728K1ZZ"/>
    <s v="THANGAMMAN PROCESS"/>
    <s v="33 - TN"/>
    <s v="N"/>
    <s v="998631"/>
    <m/>
    <s v="NOS"/>
    <n v="18"/>
    <n v="2600"/>
    <m/>
    <n v="234"/>
    <n v="234"/>
    <m/>
    <m/>
    <s v="HT REGISTERED"/>
  </r>
  <r>
    <s v="438"/>
    <x v="12"/>
    <s v="H4380121082001"/>
    <d v="2020-08-05T00:00:00"/>
    <d v="2020-08-31T00:00:00"/>
    <s v="33AADFM3432F1ZS"/>
    <s v="MICRO COLOUR MAKERS"/>
    <s v="33 - TN"/>
    <s v="N"/>
    <s v="998631"/>
    <m/>
    <s v="NOS"/>
    <n v="18"/>
    <n v="2600"/>
    <m/>
    <n v="234"/>
    <n v="234"/>
    <m/>
    <m/>
    <s v="HT REGISTERED"/>
  </r>
  <r>
    <s v="438"/>
    <x v="12"/>
    <s v="H4380114082001"/>
    <d v="2020-08-05T00:00:00"/>
    <d v="2020-08-31T00:00:00"/>
    <s v="33AACCK5216B2Z6"/>
    <s v="Jobwork Manufacturing of Hoisery Cloth"/>
    <s v="33 - TN"/>
    <s v="N"/>
    <s v="998631"/>
    <m/>
    <s v="NOS"/>
    <n v="18"/>
    <n v="2600"/>
    <m/>
    <n v="234"/>
    <n v="234"/>
    <m/>
    <m/>
    <s v="HT REGISTERED"/>
  </r>
  <r>
    <s v="438"/>
    <x v="12"/>
    <s v="H4380101082004"/>
    <d v="2020-08-05T00:00:00"/>
    <d v="2020-08-31T00:00:00"/>
    <s v="33AAFCV5231N1Z5"/>
    <s v="VELAN SPINNING MILLS INDIA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99082001"/>
    <d v="2020-08-05T00:00:00"/>
    <d v="2020-08-31T00:00:00"/>
    <s v="33AABCN0220F1ZB"/>
    <s v="NETWORK CLOTHING COMPANY (P) LTD"/>
    <s v="33 - TN"/>
    <s v="N"/>
    <s v="998631"/>
    <m/>
    <s v="NOS"/>
    <n v="18"/>
    <n v="2600"/>
    <m/>
    <n v="234"/>
    <n v="234"/>
    <m/>
    <m/>
    <s v="HT REGISTERED"/>
  </r>
  <r>
    <s v="438"/>
    <x v="12"/>
    <s v="H4380093082002"/>
    <d v="2020-08-05T00:00:00"/>
    <d v="2020-08-31T00:00:00"/>
    <s v="33ABCFS4482K1ZY"/>
    <s v="SELVANAYAGI SPINNING  MILLS"/>
    <s v="33 - TN"/>
    <s v="N"/>
    <s v="998631"/>
    <m/>
    <s v="NOS"/>
    <n v="18"/>
    <n v="2600"/>
    <m/>
    <n v="234"/>
    <n v="234"/>
    <m/>
    <m/>
    <s v="HT REGISTERED"/>
  </r>
  <r>
    <s v="438"/>
    <x v="12"/>
    <s v="H4380067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065082003"/>
    <d v="2020-08-05T00:00:00"/>
    <d v="2020-08-31T00:00:00"/>
    <s v="33AADCM4550B1Z1"/>
    <s v="MAKESH KUMAR SPINNING MILLS (P) LTD"/>
    <s v="33 - TN"/>
    <s v="N"/>
    <s v="998631"/>
    <m/>
    <s v="NOS"/>
    <n v="18"/>
    <n v="2600"/>
    <m/>
    <n v="234"/>
    <n v="234"/>
    <m/>
    <m/>
    <s v="HT REGISTERED"/>
  </r>
  <r>
    <s v="438"/>
    <x v="12"/>
    <s v="H4380060082001"/>
    <d v="2020-08-05T00:00:00"/>
    <d v="2020-08-31T00:00:00"/>
    <s v="33AAFFA8334E1ZT"/>
    <s v="ALLWIN TEXTILE PROCEESSING MILLS"/>
    <s v="33 - TN"/>
    <s v="N"/>
    <s v="998631"/>
    <m/>
    <s v="NOS"/>
    <n v="18"/>
    <n v="2600"/>
    <m/>
    <n v="234"/>
    <n v="234"/>
    <m/>
    <m/>
    <s v="HT REGISTERED"/>
  </r>
  <r>
    <s v="438"/>
    <x v="12"/>
    <s v="H4380052082001"/>
    <d v="2020-08-05T00:00:00"/>
    <d v="2020-08-31T00:00:00"/>
    <s v="33AAECR1396M1Z2"/>
    <s v="ROHINI TEXTILE INDUSTRY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48082001"/>
    <d v="2020-08-05T00:00:00"/>
    <d v="2020-08-31T00:00:00"/>
    <s v="33AAUFR5043E1Z5"/>
    <s v="RAMAKRISHNAA PROCESSING MILLS"/>
    <s v="33 - TN"/>
    <s v="N"/>
    <s v="998631"/>
    <m/>
    <s v="NOS"/>
    <n v="18"/>
    <n v="2600"/>
    <m/>
    <n v="234"/>
    <n v="234"/>
    <m/>
    <m/>
    <s v="HT REGISTERED"/>
  </r>
  <r>
    <s v="438"/>
    <x v="12"/>
    <s v="H4380041082002"/>
    <d v="2020-08-05T00:00:00"/>
    <d v="2020-08-31T00:00:00"/>
    <s v="33AACCA9613N1ZJ"/>
    <s v="ANGERIPALAYAM  COMMON EFFLUENT TREATMENT PLANT LIMITED"/>
    <s v="33 - TN"/>
    <s v="N"/>
    <s v="998631"/>
    <m/>
    <s v="NOS"/>
    <n v="18"/>
    <n v="2600"/>
    <m/>
    <n v="234"/>
    <n v="234"/>
    <m/>
    <m/>
    <s v="HT REGISTERED"/>
  </r>
  <r>
    <s v="438"/>
    <x v="12"/>
    <s v="H4380039082002"/>
    <d v="2020-08-05T00:00:00"/>
    <d v="2020-08-31T00:00:00"/>
    <s v="33AABCV9343F1ZD"/>
    <s v="VEERAPANDI COMMON EFFLUENT TREATMENT PLANT  LIMITED"/>
    <s v="33 - TN"/>
    <s v="N"/>
    <s v="998631"/>
    <m/>
    <s v="NOS"/>
    <n v="18"/>
    <n v="2600"/>
    <m/>
    <n v="234"/>
    <n v="234"/>
    <m/>
    <m/>
    <s v="HT REGISTERED"/>
  </r>
  <r>
    <s v="438"/>
    <x v="12"/>
    <s v="H4380038082002"/>
    <d v="2020-08-05T00:00:00"/>
    <d v="2020-08-31T00:00:00"/>
    <s v="33AACCS9473J1ZZ"/>
    <s v="SAKTHI MURUGAN AGRO FOODS  PVT LTD"/>
    <s v="33 - TN"/>
    <s v="N"/>
    <s v="998631"/>
    <m/>
    <s v="NOS"/>
    <n v="18"/>
    <n v="2600"/>
    <m/>
    <n v="234"/>
    <n v="234"/>
    <m/>
    <m/>
    <s v="HT REGISTERED"/>
  </r>
  <r>
    <s v="438"/>
    <x v="12"/>
    <s v="H4380036082003"/>
    <d v="2020-08-05T00:00:00"/>
    <d v="2020-08-31T00:00:00"/>
    <s v="33AACCA7633G1ZY"/>
    <s v="33AACCA7633G1ZY"/>
    <s v="33 - TN"/>
    <s v="N"/>
    <s v="998631"/>
    <m/>
    <s v="NOS"/>
    <n v="18"/>
    <n v="2600"/>
    <m/>
    <n v="234"/>
    <n v="234"/>
    <m/>
    <m/>
    <s v="HT REGISTERED"/>
  </r>
  <r>
    <s v="438"/>
    <x v="12"/>
    <s v="H4380034082003"/>
    <d v="2020-08-05T00:00:00"/>
    <d v="2020-08-31T00:00:00"/>
    <s v="33AAACK8625Q1Z3"/>
    <s v="KESHARINANDAN KNIT FABRICS (P) LTD"/>
    <s v="33 - TN"/>
    <s v="N"/>
    <s v="998631"/>
    <m/>
    <s v="NOS"/>
    <n v="18"/>
    <n v="2600"/>
    <m/>
    <n v="234"/>
    <n v="234"/>
    <m/>
    <m/>
    <s v="HT REGISTERED"/>
  </r>
  <r>
    <s v="438"/>
    <x v="12"/>
    <s v="H4380029082002"/>
    <d v="2020-08-05T00:00:00"/>
    <d v="2020-08-31T00:00:00"/>
    <s v="33AAFCS9703C2ZL"/>
    <s v="SCOTTS GARMENTS  LIMITED"/>
    <s v="33 - TN"/>
    <s v="N"/>
    <s v="998631"/>
    <m/>
    <s v="NOS"/>
    <n v="18"/>
    <n v="2600"/>
    <m/>
    <n v="234"/>
    <n v="234"/>
    <m/>
    <m/>
    <s v="HT REGISTERED"/>
  </r>
  <r>
    <s v="438"/>
    <x v="12"/>
    <s v="H4380023082001"/>
    <d v="2020-08-05T00:00:00"/>
    <d v="2020-08-31T00:00:00"/>
    <s v="33AACCS4774N1ZX"/>
    <s v="SELLAMMAL SPINNERS (P) LTD"/>
    <s v="33 - TN"/>
    <s v="N"/>
    <s v="998631"/>
    <m/>
    <s v="NOS"/>
    <n v="18"/>
    <n v="2600"/>
    <m/>
    <n v="234"/>
    <n v="234"/>
    <m/>
    <m/>
    <s v="HT REGISTERED"/>
  </r>
  <r>
    <s v="438"/>
    <x v="12"/>
    <s v="H43800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013082001"/>
    <d v="2020-08-05T00:00:00"/>
    <d v="2020-08-31T00:00:00"/>
    <s v="33AADCS0673H1ZJ"/>
    <s v="SAKTHI MURUGAN ROLLER FLOUR MILLS(P)LTD"/>
    <s v="33 - TN"/>
    <s v="N"/>
    <s v="998631"/>
    <m/>
    <s v="NOS"/>
    <n v="18"/>
    <n v="2600"/>
    <m/>
    <n v="234"/>
    <n v="234"/>
    <m/>
    <m/>
    <s v="HT REGISTERED"/>
  </r>
  <r>
    <s v="438"/>
    <x v="12"/>
    <s v="H4380006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001082003"/>
    <d v="2020-08-05T00:00:00"/>
    <d v="2020-08-31T00:00:00"/>
    <s v="33AAACT7933Q1ZT"/>
    <s v="TIRUPUR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60082001"/>
    <d v="2020-08-05T00:00:00"/>
    <d v="2020-08-31T00:00:00"/>
    <s v="33AOIPS2082N1ZI"/>
    <s v="SRI PALANI MURUGAN TEXTILES"/>
    <s v="33 - TN"/>
    <s v="N"/>
    <s v="998631"/>
    <m/>
    <s v="NOS"/>
    <n v="18"/>
    <n v="2600"/>
    <m/>
    <n v="234"/>
    <n v="234"/>
    <m/>
    <m/>
    <s v="HT REGISTERED"/>
  </r>
  <r>
    <s v="435"/>
    <x v="1"/>
    <s v="H4350459082001"/>
    <d v="2020-08-05T00:00:00"/>
    <d v="2020-08-31T00:00:00"/>
    <s v="33AAFCA8142F1ZZ"/>
    <s v="AATHAVA GARMENTS INDIA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5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48082001"/>
    <d v="2020-08-05T00:00:00"/>
    <d v="2020-08-31T00:00:00"/>
    <s v="33AAECS2332N1ZD"/>
    <s v="SANDFITS FOUNDRIES PRIVATE LIMITED, UNIT-I"/>
    <s v="33 - TN"/>
    <s v="N"/>
    <s v="998631"/>
    <m/>
    <s v="NOS"/>
    <n v="18"/>
    <n v="2600"/>
    <m/>
    <n v="234"/>
    <n v="234"/>
    <m/>
    <m/>
    <s v="HT REGISTERED"/>
  </r>
  <r>
    <s v="435"/>
    <x v="1"/>
    <s v="H435044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44082001"/>
    <d v="2020-08-05T00:00:00"/>
    <d v="2020-08-31T00:00:00"/>
    <s v="33AARCA1820C1Z6"/>
    <s v="ALANKRUTHA TECH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27082001"/>
    <d v="2020-08-05T00:00:00"/>
    <d v="2020-08-31T00:00:00"/>
    <s v="33AAJCS8038A1ZK"/>
    <s v="SIMTA CLEAR COAT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24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15082001"/>
    <d v="2020-08-05T00:00:00"/>
    <d v="2020-08-31T00:00:00"/>
    <s v="33AADFR9268A1ZB"/>
    <s v="R.G.R. SPINNERS,"/>
    <s v="33 - TN"/>
    <s v="N"/>
    <s v="998631"/>
    <m/>
    <s v="NOS"/>
    <n v="18"/>
    <n v="2600"/>
    <m/>
    <n v="234"/>
    <n v="234"/>
    <m/>
    <m/>
    <s v="HT REGISTERED"/>
  </r>
  <r>
    <s v="435"/>
    <x v="1"/>
    <s v="H4350402082002"/>
    <d v="2020-08-05T00:00:00"/>
    <d v="2020-08-31T00:00:00"/>
    <s v="33AAMFR3589B1Z4"/>
    <s v="ROYAL TOUGH GLASS WORKS"/>
    <s v="33 - TN"/>
    <s v="N"/>
    <s v="998631"/>
    <m/>
    <s v="NOS"/>
    <n v="18"/>
    <n v="2600"/>
    <m/>
    <n v="234"/>
    <n v="234"/>
    <m/>
    <m/>
    <s v="HT REGISTERED"/>
  </r>
  <r>
    <s v="435"/>
    <x v="1"/>
    <s v="H4350399082002"/>
    <d v="2020-08-05T00:00:00"/>
    <d v="2020-08-31T00:00:00"/>
    <s v="33AAJCA1167G1ZY"/>
    <s v="ALSTOM TRANSPORT INDIA LIMITED"/>
    <s v="33 - TN"/>
    <s v="N"/>
    <s v="998631"/>
    <m/>
    <s v="NOS"/>
    <n v="18"/>
    <n v="2600"/>
    <m/>
    <n v="234"/>
    <n v="234"/>
    <m/>
    <m/>
    <s v="HT REGISTERED"/>
  </r>
  <r>
    <s v="435"/>
    <x v="1"/>
    <s v="H435038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85082001"/>
    <d v="2020-08-05T00:00:00"/>
    <d v="2020-08-31T00:00:00"/>
    <s v="33AARPR1658J1Z7"/>
    <s v="SHREE DEVI TEXTILE"/>
    <s v="33 - TN"/>
    <s v="N"/>
    <s v="998631"/>
    <m/>
    <s v="NOS"/>
    <n v="18"/>
    <n v="2600"/>
    <m/>
    <n v="234"/>
    <n v="234"/>
    <m/>
    <m/>
    <s v="HT REGISTERED"/>
  </r>
  <r>
    <s v="435"/>
    <x v="1"/>
    <s v="H435037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7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6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62082002"/>
    <d v="2020-08-05T00:00:00"/>
    <d v="2020-08-31T00:00:00"/>
    <s v="33AABCV9283E1Z8"/>
    <s v="VANGAL  AMMAN  HEALTH  SERVICE  LIMITED"/>
    <s v="33 - TN"/>
    <s v="N"/>
    <s v="998631"/>
    <m/>
    <s v="NOS"/>
    <n v="18"/>
    <n v="2600"/>
    <m/>
    <n v="234"/>
    <n v="234"/>
    <m/>
    <m/>
    <s v="HT REGISTERED"/>
  </r>
  <r>
    <s v="435"/>
    <x v="1"/>
    <s v="H4350346082001"/>
    <d v="2020-08-05T00:00:00"/>
    <d v="2020-08-31T00:00:00"/>
    <s v="33AAACW1645G1ZM"/>
    <s v="WATERTEC (INDIA)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2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24082002"/>
    <d v="2020-08-05T00:00:00"/>
    <d v="2020-08-31T00:00:00"/>
    <s v="33AAALC1419P1Z8"/>
    <s v="COIMBATORE CITY MUNICIPAL CORPORATION"/>
    <s v="33 - TN"/>
    <s v="N"/>
    <s v="998631"/>
    <m/>
    <s v="NOS"/>
    <n v="18"/>
    <n v="2600"/>
    <m/>
    <n v="234"/>
    <n v="234"/>
    <m/>
    <m/>
    <s v="HT REGISTERED"/>
  </r>
  <r>
    <s v="435"/>
    <x v="1"/>
    <s v="H4350322082003"/>
    <d v="2020-08-05T00:00:00"/>
    <d v="2020-08-31T00:00:00"/>
    <s v="33AEXPR8743Q2Z6"/>
    <s v="EASWARA TEXTILES"/>
    <s v="33 - TN"/>
    <s v="N"/>
    <s v="998631"/>
    <m/>
    <s v="NOS"/>
    <n v="18"/>
    <n v="2600"/>
    <m/>
    <n v="234"/>
    <n v="234"/>
    <m/>
    <m/>
    <s v="HT REGISTERED"/>
  </r>
  <r>
    <s v="435"/>
    <x v="1"/>
    <s v="H4350315082004"/>
    <d v="2020-08-05T00:00:00"/>
    <d v="2020-08-31T00:00:00"/>
    <s v="33AAFFM3700N1ZE"/>
    <s v="MEGAWELD TECHNOLOGIES"/>
    <s v="33 - TN"/>
    <s v="N"/>
    <s v="998631"/>
    <m/>
    <s v="NOS"/>
    <n v="18"/>
    <n v="2600"/>
    <m/>
    <n v="234"/>
    <n v="234"/>
    <m/>
    <m/>
    <s v="HT REGISTERED"/>
  </r>
  <r>
    <s v="435"/>
    <x v="1"/>
    <s v="H435030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8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88082003"/>
    <d v="2020-08-05T00:00:00"/>
    <d v="2020-08-31T00:00:00"/>
    <s v="33AAFFG5538A1ZV"/>
    <s v="SRIRAAM TEXTILE"/>
    <s v="33 - TN"/>
    <s v="N"/>
    <s v="998631"/>
    <m/>
    <s v="NOS"/>
    <n v="18"/>
    <n v="2600"/>
    <m/>
    <n v="234"/>
    <n v="234"/>
    <m/>
    <m/>
    <s v="HT REGISTERED"/>
  </r>
  <r>
    <s v="435"/>
    <x v="1"/>
    <s v="H4350271082003"/>
    <d v="2020-08-05T00:00:00"/>
    <d v="2020-08-31T00:00:00"/>
    <s v="33ACAFS9057P1ZJ"/>
    <s v="SRI  DEIVAM   FOUNDRY"/>
    <s v="33 - TN"/>
    <s v="N"/>
    <s v="998631"/>
    <m/>
    <s v="NOS"/>
    <n v="18"/>
    <n v="2600"/>
    <m/>
    <n v="234"/>
    <n v="234"/>
    <m/>
    <m/>
    <s v="HT REGISTERED"/>
  </r>
  <r>
    <s v="435"/>
    <x v="1"/>
    <s v="H4350232082001"/>
    <d v="2020-08-05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35"/>
    <x v="1"/>
    <s v="H4350215082001"/>
    <d v="2020-08-05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35"/>
    <x v="1"/>
    <s v="H4350207082002"/>
    <d v="2020-08-05T00:00:00"/>
    <d v="2020-08-31T00:00:00"/>
    <s v="33AAACD1877D1Z1"/>
    <s v="DIMEXON DIAMONDS LIMITED"/>
    <s v="33 - TN"/>
    <s v="N"/>
    <s v="998631"/>
    <m/>
    <s v="NOS"/>
    <n v="18"/>
    <n v="2600"/>
    <m/>
    <n v="234"/>
    <n v="234"/>
    <m/>
    <m/>
    <s v="HT REGISTERED"/>
  </r>
  <r>
    <s v="435"/>
    <x v="1"/>
    <s v="H4350200082001"/>
    <d v="2020-08-05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5"/>
    <x v="1"/>
    <s v="H435019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9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78082002"/>
    <d v="2020-08-05T00:00:00"/>
    <d v="2020-08-31T00:00:00"/>
    <s v="33AAACE4784E1ZU"/>
    <s v="ELGI EQUIPMENTS LIMITED"/>
    <s v="33 - TN"/>
    <s v="N"/>
    <s v="998631"/>
    <m/>
    <s v="NOS"/>
    <n v="18"/>
    <n v="2600"/>
    <m/>
    <n v="234"/>
    <n v="234"/>
    <m/>
    <m/>
    <s v="HT REGISTERED"/>
  </r>
  <r>
    <s v="435"/>
    <x v="1"/>
    <s v="H4350176082003"/>
    <d v="2020-08-05T00:00:00"/>
    <d v="2020-08-31T00:00:00"/>
    <s v="33AADCS0692L1Z7"/>
    <s v="SHANTHI GEARS LIMITED"/>
    <s v="33 - TN"/>
    <s v="N"/>
    <s v="998631"/>
    <m/>
    <s v="NOS"/>
    <n v="18"/>
    <n v="2600"/>
    <m/>
    <n v="234"/>
    <n v="234"/>
    <m/>
    <m/>
    <s v="HT REGISTERED"/>
  </r>
  <r>
    <s v="435"/>
    <x v="1"/>
    <s v="H4350172082002"/>
    <d v="2020-08-05T00:00:00"/>
    <d v="2020-08-31T00:00:00"/>
    <s v="33AAACK9192L1Z5"/>
    <s v="KOVAI MEDICAL CENTER AND HOSPITAL LIMITED"/>
    <s v="33 - TN"/>
    <s v="N"/>
    <s v="998631"/>
    <m/>
    <s v="NOS"/>
    <n v="18"/>
    <n v="2600"/>
    <m/>
    <n v="234"/>
    <n v="234"/>
    <m/>
    <m/>
    <s v="HT REGISTERED"/>
  </r>
  <r>
    <s v="435"/>
    <x v="1"/>
    <s v="H4350169082004"/>
    <d v="2020-08-05T00:00:00"/>
    <d v="2020-08-31T00:00:00"/>
    <s v="33AAACT7940D1ZL"/>
    <s v="THE SOUTHERN TEXTILE LIMITED"/>
    <s v="33 - TN"/>
    <s v="N"/>
    <s v="998631"/>
    <m/>
    <s v="NOS"/>
    <n v="18"/>
    <n v="2600"/>
    <m/>
    <n v="234"/>
    <n v="234"/>
    <m/>
    <m/>
    <s v="HT REGISTERED"/>
  </r>
  <r>
    <s v="435"/>
    <x v="1"/>
    <s v="H4350165082001"/>
    <d v="2020-08-05T00:00:00"/>
    <d v="2020-08-31T00:00:00"/>
    <s v="33ACBPA4628B1ZH"/>
    <s v="PRABU SOAP WORKS"/>
    <s v="33 - TN"/>
    <s v="N"/>
    <s v="998631"/>
    <m/>
    <s v="NOS"/>
    <n v="18"/>
    <n v="2600"/>
    <m/>
    <n v="234"/>
    <n v="234"/>
    <m/>
    <m/>
    <s v="HT REGISTERED"/>
  </r>
  <r>
    <s v="435"/>
    <x v="1"/>
    <s v="H4350164082002"/>
    <d v="2020-08-05T00:00:00"/>
    <d v="2020-08-31T00:00:00"/>
    <s v="33AADCS8157Q1ZP"/>
    <s v="SHARP ELECTROD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149082001"/>
    <d v="2020-08-05T00:00:00"/>
    <d v="2020-08-31T00:00:00"/>
    <s v="33AADCS0695P1ZW"/>
    <s v="SRI REVATHY SPINNING MILLS LTD"/>
    <s v="33 - TN"/>
    <s v="N"/>
    <s v="998631"/>
    <m/>
    <s v="NOS"/>
    <n v="18"/>
    <n v="2600"/>
    <m/>
    <n v="234"/>
    <n v="234"/>
    <m/>
    <m/>
    <s v="HT REGISTERED"/>
  </r>
  <r>
    <s v="435"/>
    <x v="1"/>
    <s v="H435014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4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41082002"/>
    <d v="2020-08-05T00:00:00"/>
    <d v="2020-08-31T00:00:00"/>
    <s v="33AAECS2177B1ZR"/>
    <s v="SRI KARTHIKEYA SPINNING   WEAVING MILLS LTD"/>
    <s v="33 - TN"/>
    <s v="N"/>
    <s v="998631"/>
    <m/>
    <s v="NOS"/>
    <n v="18"/>
    <n v="2600"/>
    <m/>
    <n v="234"/>
    <n v="234"/>
    <m/>
    <m/>
    <s v="HT REGISTERED"/>
  </r>
  <r>
    <s v="435"/>
    <x v="1"/>
    <s v="H4350137082004"/>
    <d v="2020-08-05T00:00:00"/>
    <d v="2020-08-31T00:00:00"/>
    <s v="33AAACC8478M1Z8"/>
    <s v="C.N.V.TEXTILES PRIVATE LTD"/>
    <s v="33 - TN"/>
    <s v="N"/>
    <s v="998631"/>
    <m/>
    <s v="NOS"/>
    <n v="18"/>
    <n v="2600"/>
    <m/>
    <n v="234"/>
    <n v="234"/>
    <m/>
    <m/>
    <s v="HT REGISTERED"/>
  </r>
  <r>
    <s v="435"/>
    <x v="1"/>
    <s v="H4350127082002"/>
    <d v="2020-08-05T00:00:00"/>
    <d v="2020-08-31T00:00:00"/>
    <s v="33AABCD4094P1ZC"/>
    <s v="DHIVAKAR SPINNING MILLS PRIVATE  LTD"/>
    <s v="33 - TN"/>
    <s v="N"/>
    <s v="998631"/>
    <m/>
    <s v="NOS"/>
    <n v="18"/>
    <n v="2600"/>
    <m/>
    <n v="234"/>
    <n v="234"/>
    <m/>
    <m/>
    <s v="HT REGISTERED"/>
  </r>
  <r>
    <s v="435"/>
    <x v="1"/>
    <s v="H4350114082002"/>
    <d v="2020-08-05T00:00:00"/>
    <d v="2020-08-31T00:00:00"/>
    <s v="33AAACU3303P1ZE"/>
    <s v="ULTIMATE  ALLOYS  (P) LTD."/>
    <s v="33 - TN"/>
    <s v="N"/>
    <s v="998631"/>
    <m/>
    <s v="NOS"/>
    <n v="18"/>
    <n v="2600"/>
    <m/>
    <n v="234"/>
    <n v="234"/>
    <m/>
    <m/>
    <s v="HT REGISTERED"/>
  </r>
  <r>
    <s v="435"/>
    <x v="1"/>
    <s v="H4350027082001"/>
    <d v="2020-08-05T00:00:00"/>
    <d v="2020-08-31T00:00:00"/>
    <s v="33AACCK1596N1Z7"/>
    <s v="K.G.ENTERTAINMENT COMPANY P. LTD."/>
    <s v="33 - TN"/>
    <s v="N"/>
    <s v="998631"/>
    <m/>
    <s v="NOS"/>
    <n v="18"/>
    <n v="2600"/>
    <m/>
    <n v="234"/>
    <n v="234"/>
    <m/>
    <m/>
    <s v="HT REGISTERED"/>
  </r>
  <r>
    <s v="434"/>
    <x v="26"/>
    <s v="H4340390082002"/>
    <d v="2020-08-05T00:00:00"/>
    <d v="2020-08-31T00:00:00"/>
    <s v="33AACFV4420D1ZQ"/>
    <s v="VICTUS DYEINGS"/>
    <s v="33 - TN"/>
    <s v="N"/>
    <s v="998631"/>
    <m/>
    <s v="NOS"/>
    <n v="18"/>
    <n v="2600"/>
    <m/>
    <n v="234"/>
    <n v="234"/>
    <m/>
    <m/>
    <s v="HT REGISTERED"/>
  </r>
  <r>
    <s v="434"/>
    <x v="26"/>
    <s v="H4340375082002"/>
    <d v="2020-08-05T00:00:00"/>
    <d v="2020-08-31T00:00:00"/>
    <s v="33AAKCS2656M1ZY"/>
    <s v="SKY COTEX INDIA PRIVAR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63082001"/>
    <d v="2020-08-05T00:00:00"/>
    <d v="2020-08-31T00:00:00"/>
    <s v="33ABRFS6163L1ZJ"/>
    <s v="S.M.R. COTTON MILLS"/>
    <s v="33 - TN"/>
    <s v="N"/>
    <s v="998631"/>
    <m/>
    <s v="NOS"/>
    <n v="18"/>
    <n v="2600"/>
    <m/>
    <n v="234"/>
    <n v="234"/>
    <m/>
    <m/>
    <s v="HT REGISTERED"/>
  </r>
  <r>
    <s v="434"/>
    <x v="26"/>
    <s v="H4340344082002"/>
    <d v="2020-08-05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343082002"/>
    <d v="2020-08-05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342082001"/>
    <d v="2020-08-05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339082002"/>
    <d v="2020-08-05T00:00:00"/>
    <d v="2020-08-31T00:00:00"/>
    <s v="33AAFFC4153K1ZL"/>
    <s v="CHENNAI SPINNERS"/>
    <s v="33 - TN"/>
    <s v="N"/>
    <s v="998631"/>
    <m/>
    <s v="NOS"/>
    <n v="18"/>
    <n v="2600"/>
    <m/>
    <n v="234"/>
    <n v="234"/>
    <m/>
    <m/>
    <s v="HT REGISTERED"/>
  </r>
  <r>
    <s v="434"/>
    <x v="26"/>
    <s v="H434031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273082001"/>
    <d v="2020-08-05T00:00:00"/>
    <d v="2020-08-31T00:00:00"/>
    <s v="33AADFS7115H1ZE"/>
    <s v="SELVA  GANAPATHY  TEXTILES"/>
    <s v="33 - TN"/>
    <s v="N"/>
    <s v="998631"/>
    <m/>
    <s v="NOS"/>
    <n v="18"/>
    <n v="2600"/>
    <m/>
    <n v="234"/>
    <n v="234"/>
    <m/>
    <m/>
    <s v="HT REGISTERED"/>
  </r>
  <r>
    <s v="434"/>
    <x v="26"/>
    <s v="H4340253082001"/>
    <d v="2020-08-05T00:00:00"/>
    <d v="2020-08-31T00:00:00"/>
    <s v="33AASCS8896H1ZF"/>
    <s v="SADGURU SPINNER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185082001"/>
    <d v="2020-08-05T00:00:00"/>
    <d v="2020-08-31T00:00:00"/>
    <s v="33AAACL3736F1ZV"/>
    <s v="LAKSHMI RING TRAVELLERS COIMBATORE LIMITED"/>
    <s v="33 - TN"/>
    <s v="N"/>
    <s v="998631"/>
    <m/>
    <s v="NOS"/>
    <n v="18"/>
    <n v="2600"/>
    <m/>
    <n v="234"/>
    <n v="234"/>
    <m/>
    <m/>
    <s v="HT REGISTERED"/>
  </r>
  <r>
    <s v="434"/>
    <x v="26"/>
    <s v="H4340175082003"/>
    <d v="2020-08-05T00:00:00"/>
    <d v="2020-08-31T00:00:00"/>
    <s v="33AADCS1863K1ZA"/>
    <s v="SHREE KARTHIK PAPERS LTD"/>
    <s v="33 - TN"/>
    <s v="N"/>
    <s v="998631"/>
    <m/>
    <s v="NOS"/>
    <n v="18"/>
    <n v="2600"/>
    <m/>
    <n v="234"/>
    <n v="234"/>
    <m/>
    <m/>
    <s v="HT REGISTERED"/>
  </r>
  <r>
    <s v="434"/>
    <x v="26"/>
    <s v="H4340166082001"/>
    <d v="2020-08-05T00:00:00"/>
    <d v="2020-08-31T00:00:00"/>
    <s v="33AAAFG9284C1ZL"/>
    <s v="GALIYAR  TEXTILES"/>
    <s v="33 - TN"/>
    <s v="N"/>
    <s v="998631"/>
    <m/>
    <s v="NOS"/>
    <n v="18"/>
    <n v="2600"/>
    <m/>
    <n v="234"/>
    <n v="234"/>
    <m/>
    <m/>
    <s v="HT REGISTERED"/>
  </r>
  <r>
    <s v="434"/>
    <x v="26"/>
    <s v="H4340133082002"/>
    <d v="2020-08-05T00:00:00"/>
    <d v="2020-08-31T00:00:00"/>
    <s v="33AABCK6237B1Z1"/>
    <s v="KABILAN SPINNERS PRIVATE LTD"/>
    <s v="33 - TN"/>
    <s v="N"/>
    <s v="998631"/>
    <m/>
    <s v="NOS"/>
    <n v="18"/>
    <n v="2600"/>
    <m/>
    <n v="234"/>
    <n v="234"/>
    <m/>
    <m/>
    <s v="HT REGISTERED"/>
  </r>
  <r>
    <s v="434"/>
    <x v="26"/>
    <s v="H4340106082001"/>
    <d v="2020-08-05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34"/>
    <x v="26"/>
    <s v="H4340100082002"/>
    <d v="2020-08-05T00:00:00"/>
    <d v="2020-08-31T00:00:00"/>
    <s v="33AACCS7183F1ZD"/>
    <s v="SRI VENKATALAKSHMI SPINNERS P LTD"/>
    <s v="33 - TN"/>
    <s v="N"/>
    <s v="998631"/>
    <m/>
    <s v="NOS"/>
    <n v="18"/>
    <n v="2600"/>
    <m/>
    <n v="234"/>
    <n v="234"/>
    <m/>
    <m/>
    <s v="HT REGISTERED"/>
  </r>
  <r>
    <s v="434"/>
    <x v="26"/>
    <s v="H4340039082002"/>
    <d v="2020-08-05T00:00:00"/>
    <d v="2020-08-31T00:00:00"/>
    <s v="33AABCK4879P1ZW"/>
    <s v="WATERFALL ESTATE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03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033082001"/>
    <d v="2020-08-05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028082001"/>
    <d v="2020-08-05T00:00:00"/>
    <d v="2020-08-31T00:00:00"/>
    <s v="33AAACT7928H1Z9"/>
    <s v="THE PERIA KARA  MALAI TEA AND PRODUCE  COMPANY  LTD"/>
    <s v="33 - TN"/>
    <s v="N"/>
    <s v="998631"/>
    <m/>
    <s v="NOS"/>
    <n v="18"/>
    <n v="2600"/>
    <m/>
    <n v="234"/>
    <n v="234"/>
    <m/>
    <m/>
    <s v="HT REGISTERED"/>
  </r>
  <r>
    <s v="434"/>
    <x v="26"/>
    <s v="H4340018082001"/>
    <d v="2020-08-05T00:00:00"/>
    <d v="2020-08-31T00:00:00"/>
    <s v="33AAACT7928H1Z9"/>
    <s v="THE PERIA KARA  MALAI TEA AND PRODUCE  COMPANY  LTD"/>
    <s v="33 - TN"/>
    <s v="N"/>
    <s v="998631"/>
    <m/>
    <s v="NOS"/>
    <n v="18"/>
    <n v="2600"/>
    <m/>
    <n v="234"/>
    <n v="234"/>
    <m/>
    <m/>
    <s v="HT REGISTERED"/>
  </r>
  <r>
    <s v="434"/>
    <x v="26"/>
    <s v="H434000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88082002"/>
    <d v="2020-08-05T00:00:00"/>
    <d v="2020-08-31T00:00:00"/>
    <s v="33AABCA8150D1Z7"/>
    <s v="A.R.C. MILLS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03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01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0"/>
    <x v="15"/>
    <s v="H430008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5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5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98082002"/>
    <d v="2020-08-05T00:00:00"/>
    <d v="2020-08-31T00:00:00"/>
    <s v="33AAEFS8336B2ZF"/>
    <s v="SAHUWALA FLOUR MILLS"/>
    <s v="33 - TN"/>
    <s v="N"/>
    <s v="998631"/>
    <m/>
    <s v="NOS"/>
    <n v="18"/>
    <n v="2600"/>
    <m/>
    <n v="234"/>
    <n v="234"/>
    <m/>
    <m/>
    <s v="HT REGISTERED"/>
  </r>
  <r>
    <s v="426"/>
    <x v="21"/>
    <s v="H4260491082001"/>
    <d v="2020-08-05T00:00:00"/>
    <d v="2020-08-31T00:00:00"/>
    <s v="33ADOFS5351B1Z7"/>
    <s v="SJV TEXTILE MILLS"/>
    <s v="33 - TN"/>
    <s v="N"/>
    <s v="998631"/>
    <m/>
    <s v="NOS"/>
    <n v="18"/>
    <n v="2600"/>
    <m/>
    <n v="234"/>
    <n v="234"/>
    <m/>
    <m/>
    <s v="HT REGISTERED"/>
  </r>
  <r>
    <s v="426"/>
    <x v="21"/>
    <s v="H4260483082001"/>
    <d v="2020-08-05T00:00:00"/>
    <d v="2020-08-31T00:00:00"/>
    <s v="33AAFCK3415K1ZO"/>
    <s v="KRISHI NUTRITION COMPANY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58082003"/>
    <d v="2020-08-05T00:00:00"/>
    <d v="2020-08-31T00:00:00"/>
    <s v="33APSPS3277G1ZE"/>
    <s v="SUDHAN YARNS"/>
    <s v="33 - TN"/>
    <s v="N"/>
    <s v="998631"/>
    <m/>
    <s v="NOS"/>
    <n v="18"/>
    <n v="2600"/>
    <m/>
    <n v="234"/>
    <n v="234"/>
    <m/>
    <m/>
    <s v="HT REGISTERED"/>
  </r>
  <r>
    <s v="426"/>
    <x v="21"/>
    <s v="H4260453082002"/>
    <d v="2020-08-05T00:00:00"/>
    <d v="2020-08-31T00:00:00"/>
    <s v="33AACCD3771A1Z8"/>
    <s v="DHANALAKSHMI SYNTHETIS (P) LIMITED,"/>
    <s v="33 - TN"/>
    <s v="N"/>
    <s v="998631"/>
    <m/>
    <s v="NOS"/>
    <n v="18"/>
    <n v="2600"/>
    <m/>
    <n v="234"/>
    <n v="234"/>
    <m/>
    <m/>
    <s v="HT REGISTERED"/>
  </r>
  <r>
    <s v="426"/>
    <x v="21"/>
    <s v="H4260446082004"/>
    <d v="2020-08-05T00:00:00"/>
    <d v="2020-08-31T00:00:00"/>
    <s v="33AADFB8046N1ZA"/>
    <s v="BHARANI SILK CENTER"/>
    <s v="33 - TN"/>
    <s v="N"/>
    <s v="998631"/>
    <m/>
    <s v="NOS"/>
    <n v="18"/>
    <n v="2600"/>
    <m/>
    <n v="234"/>
    <n v="234"/>
    <m/>
    <m/>
    <s v="HT REGISTERED"/>
  </r>
  <r>
    <s v="426"/>
    <x v="21"/>
    <s v="H4260440082002"/>
    <d v="2020-08-05T00:00:00"/>
    <d v="2020-08-31T00:00:00"/>
    <s v="33AASCS8191H1ZR"/>
    <s v="SRI VEDHA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5082001"/>
    <d v="2020-08-05T00:00:00"/>
    <d v="2020-08-31T00:00:00"/>
    <s v="33AABCB2066P1ZM"/>
    <s v="BRITTANIA INDUSTRIES LTD"/>
    <s v="33 - TN"/>
    <s v="N"/>
    <s v="998631"/>
    <m/>
    <s v="NOS"/>
    <n v="18"/>
    <n v="2600"/>
    <m/>
    <n v="234"/>
    <n v="234"/>
    <m/>
    <m/>
    <s v="HT REGISTERED"/>
  </r>
  <r>
    <s v="426"/>
    <x v="21"/>
    <s v="H4260422082001"/>
    <d v="2020-08-05T00:00:00"/>
    <d v="2020-08-31T00:00:00"/>
    <s v="33AAFFS6666P1ZH"/>
    <s v="SRI SAPTHAGIRI POLYMERS"/>
    <s v="33 - TN"/>
    <s v="N"/>
    <s v="998631"/>
    <m/>
    <s v="NOS"/>
    <n v="18"/>
    <n v="2600"/>
    <m/>
    <n v="234"/>
    <n v="234"/>
    <m/>
    <m/>
    <s v="HT REGISTERED"/>
  </r>
  <r>
    <s v="426"/>
    <x v="21"/>
    <s v="H4260421082002"/>
    <d v="2020-08-05T00:00:00"/>
    <d v="2020-08-31T00:00:00"/>
    <s v="33AABCS4338M3Z6"/>
    <s v="SAINT - GOBAIN INDIA PRIVATE LIMITED"/>
    <s v="33 - TN"/>
    <s v="N"/>
    <s v="998631"/>
    <m/>
    <s v="NOS"/>
    <n v="18"/>
    <n v="3000"/>
    <n v="540"/>
    <m/>
    <m/>
    <m/>
    <m/>
    <s v="HT REGISTERED"/>
  </r>
  <r>
    <s v="426"/>
    <x v="21"/>
    <s v="H4260420082001"/>
    <d v="2020-08-05T00:00:00"/>
    <d v="2020-08-31T00:00:00"/>
    <s v="33AALFV0640C1ZL"/>
    <s v="V.K.  TEXTILE  PROCESSORS"/>
    <s v="33 - TN"/>
    <s v="N"/>
    <s v="998631"/>
    <m/>
    <s v="NOS"/>
    <n v="18"/>
    <n v="2600"/>
    <m/>
    <n v="234"/>
    <n v="234"/>
    <m/>
    <m/>
    <s v="HT REGISTERED"/>
  </r>
  <r>
    <s v="426"/>
    <x v="21"/>
    <s v="H4260419082002"/>
    <d v="2020-08-05T00:00:00"/>
    <d v="2020-08-31T00:00:00"/>
    <s v="33AACCE1718J1ZX"/>
    <s v="ERODE TEXTILE MALL LIMITED"/>
    <s v="33 - TN"/>
    <s v="N"/>
    <s v="998631"/>
    <m/>
    <s v="NOS"/>
    <n v="18"/>
    <n v="2600"/>
    <m/>
    <n v="234"/>
    <n v="234"/>
    <m/>
    <m/>
    <s v="HT REGISTERED"/>
  </r>
  <r>
    <s v="426"/>
    <x v="21"/>
    <s v="H42604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17082005"/>
    <d v="2020-08-05T00:00:00"/>
    <d v="2020-08-31T00:00:00"/>
    <s v="33AEBFS7532N1ZQ"/>
    <s v="33AEBFS7532N1ZQ"/>
    <s v="33 - TN"/>
    <s v="N"/>
    <s v="998631"/>
    <m/>
    <s v="NOS"/>
    <n v="18"/>
    <n v="2600"/>
    <m/>
    <n v="234"/>
    <n v="234"/>
    <m/>
    <m/>
    <s v="HT REGISTERED"/>
  </r>
  <r>
    <s v="426"/>
    <x v="21"/>
    <s v="H4260416082001"/>
    <d v="2020-08-05T00:00:00"/>
    <d v="2020-08-31T00:00:00"/>
    <s v="33AAIFA8010E1Z1"/>
    <s v="ENES TEXTILE MILLS"/>
    <s v="33 - TN"/>
    <s v="N"/>
    <s v="998631"/>
    <m/>
    <s v="NOS"/>
    <n v="18"/>
    <n v="2600"/>
    <m/>
    <n v="234"/>
    <n v="234"/>
    <m/>
    <m/>
    <s v="HT REGISTERED"/>
  </r>
  <r>
    <s v="426"/>
    <x v="21"/>
    <s v="H4260415082003"/>
    <d v="2020-08-05T00:00:00"/>
    <d v="2020-08-31T00:00:00"/>
    <s v="33AAFCC1691K1ZM"/>
    <s v="CHENNAI  GATE  RICE  INDUSTRIES  PRIVATE  LIMITED"/>
    <s v="33 - TN"/>
    <s v="N"/>
    <s v="998631"/>
    <m/>
    <s v="NOS"/>
    <n v="18"/>
    <n v="2600"/>
    <m/>
    <n v="234"/>
    <n v="234"/>
    <m/>
    <m/>
    <s v="HT REGISTERED"/>
  </r>
  <r>
    <s v="426"/>
    <x v="21"/>
    <s v="H4260414082002"/>
    <d v="2020-08-05T00:00:00"/>
    <d v="2020-08-31T00:00:00"/>
    <s v="33AACCG1932C4Z7"/>
    <s v="Dollar Industries Limited"/>
    <s v="33 - TN"/>
    <s v="N"/>
    <s v="998631"/>
    <m/>
    <s v="NOS"/>
    <n v="18"/>
    <n v="2600"/>
    <m/>
    <n v="234"/>
    <n v="234"/>
    <m/>
    <m/>
    <s v="HT REGISTERED"/>
  </r>
  <r>
    <s v="426"/>
    <x v="21"/>
    <s v="H426041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11082001"/>
    <d v="2020-08-05T00:00:00"/>
    <d v="2020-08-31T00:00:00"/>
    <s v="33AANCS6653H1Z1"/>
    <s v="SJN  ENERGY  INFRASTRUCTURE  PVT  LTD"/>
    <s v="33 - TN"/>
    <s v="N"/>
    <s v="998631"/>
    <m/>
    <s v="NOS"/>
    <n v="18"/>
    <n v="2600"/>
    <m/>
    <n v="234"/>
    <n v="234"/>
    <m/>
    <m/>
    <s v="HT REGISTERED"/>
  </r>
  <r>
    <s v="426"/>
    <x v="21"/>
    <s v="H4260409082001"/>
    <d v="2020-08-05T00:00:00"/>
    <d v="2020-08-31T00:00:00"/>
    <s v="33AAFFT8173L1ZQ"/>
    <s v="TTN TEXTILE SPINNERS"/>
    <s v="33 - TN"/>
    <s v="N"/>
    <s v="998631"/>
    <m/>
    <s v="NOS"/>
    <n v="18"/>
    <n v="2600"/>
    <m/>
    <n v="234"/>
    <n v="234"/>
    <m/>
    <m/>
    <s v="HT REGISTERED"/>
  </r>
  <r>
    <s v="426"/>
    <x v="21"/>
    <s v="H4260407082002"/>
    <d v="2020-08-05T00:00:00"/>
    <d v="2020-08-31T00:00:00"/>
    <s v="33AAFFR3771C1ZH"/>
    <s v="R.G.SUNDAR   CO."/>
    <s v="33 - TN"/>
    <s v="N"/>
    <s v="998631"/>
    <m/>
    <s v="NOS"/>
    <n v="18"/>
    <n v="2600"/>
    <m/>
    <n v="234"/>
    <n v="234"/>
    <m/>
    <m/>
    <s v="HT REGISTERED"/>
  </r>
  <r>
    <s v="426"/>
    <x v="21"/>
    <s v="H4260406082001"/>
    <d v="2020-08-05T00:00:00"/>
    <d v="2020-08-31T00:00:00"/>
    <s v="33AFZPA0534P1Z5"/>
    <s v="SHRI MAYAVAN MILL"/>
    <s v="33 - TN"/>
    <s v="N"/>
    <s v="998631"/>
    <m/>
    <s v="NOS"/>
    <n v="18"/>
    <n v="2600"/>
    <m/>
    <n v="234"/>
    <n v="234"/>
    <m/>
    <m/>
    <s v="HT REGISTERED"/>
  </r>
  <r>
    <s v="426"/>
    <x v="21"/>
    <s v="H4260404082001"/>
    <d v="2020-08-05T00:00:00"/>
    <d v="2020-08-31T00:00:00"/>
    <s v="33AAACI4300C2ZH"/>
    <s v="INDO SHELL MOULD LIMITED"/>
    <s v="33 - TN"/>
    <s v="N"/>
    <s v="998631"/>
    <m/>
    <s v="NOS"/>
    <n v="18"/>
    <n v="2600"/>
    <n v="468"/>
    <m/>
    <m/>
    <m/>
    <m/>
    <s v="HT REGISTERED"/>
  </r>
  <r>
    <s v="426"/>
    <x v="21"/>
    <s v="H4260401082001"/>
    <d v="2020-08-05T00:00:00"/>
    <d v="2020-08-31T00:00:00"/>
    <s v="33AAFCS5469R1ZK"/>
    <s v="SANTHI PROCESSING UNIT PVT LTD."/>
    <s v="33 - TN"/>
    <s v="N"/>
    <s v="998631"/>
    <m/>
    <s v="NOS"/>
    <n v="18"/>
    <n v="2600"/>
    <m/>
    <n v="234"/>
    <n v="234"/>
    <m/>
    <m/>
    <s v="HT REGISTERED"/>
  </r>
  <r>
    <s v="426"/>
    <x v="21"/>
    <s v="H4260399082002"/>
    <d v="2020-08-05T00:00:00"/>
    <d v="2020-08-31T00:00:00"/>
    <s v="33AARCS8918B1Z5"/>
    <s v="SEYYON  HI-TECH POLY FABS 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98082002"/>
    <d v="2020-08-05T00:00:00"/>
    <d v="2020-08-31T00:00:00"/>
    <s v="33AAHFC5822F1ZS"/>
    <s v="COLOURLINE PROCESS"/>
    <s v="33 - TN"/>
    <s v="N"/>
    <s v="998631"/>
    <m/>
    <s v="NOS"/>
    <n v="18"/>
    <n v="2600"/>
    <m/>
    <n v="234"/>
    <n v="234"/>
    <m/>
    <m/>
    <s v="HT REGISTERED"/>
  </r>
  <r>
    <s v="426"/>
    <x v="21"/>
    <s v="H4260397082004"/>
    <d v="2020-08-05T00:00:00"/>
    <d v="2020-08-31T00:00:00"/>
    <s v="33AAACN1483D1ZX"/>
    <s v="NATIONAL OXYGEN LIMITED"/>
    <s v="33 - TN"/>
    <s v="N"/>
    <s v="998631"/>
    <m/>
    <s v="NOS"/>
    <n v="18"/>
    <n v="2600"/>
    <m/>
    <n v="234"/>
    <n v="234"/>
    <m/>
    <m/>
    <s v="HT REGISTERED"/>
  </r>
  <r>
    <s v="426"/>
    <x v="21"/>
    <s v="H4260396082001"/>
    <d v="2020-08-05T00:00:00"/>
    <d v="2020-08-31T00:00:00"/>
    <s v="33AEGPV1066D1ZP"/>
    <s v="SPECTRUM PROCESSING MILL"/>
    <s v="33 - TN"/>
    <s v="N"/>
    <s v="998631"/>
    <m/>
    <s v="NOS"/>
    <n v="18"/>
    <n v="2600"/>
    <m/>
    <n v="234"/>
    <n v="234"/>
    <m/>
    <m/>
    <s v="HT REGISTERED"/>
  </r>
  <r>
    <s v="426"/>
    <x v="21"/>
    <s v="H4260394082001"/>
    <d v="2020-08-05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93082002"/>
    <d v="2020-08-05T00:00:00"/>
    <d v="2020-08-31T00:00:00"/>
    <s v="33ABWFS3748L1ZD"/>
    <s v="SREE SIVA SAKTHI TEXTILES"/>
    <s v="33 - TN"/>
    <s v="N"/>
    <s v="998631"/>
    <m/>
    <s v="NOS"/>
    <n v="18"/>
    <n v="2600"/>
    <m/>
    <n v="234"/>
    <n v="234"/>
    <m/>
    <m/>
    <s v="HT REGISTERED"/>
  </r>
  <r>
    <s v="426"/>
    <x v="21"/>
    <s v="H4260390082001"/>
    <d v="2020-08-05T00:00:00"/>
    <d v="2020-08-31T00:00:00"/>
    <s v="33AAACG0617Q1ZN"/>
    <s v="GODREJ AGROVET LTD"/>
    <s v="33 - TN"/>
    <s v="N"/>
    <s v="998631"/>
    <m/>
    <s v="NOS"/>
    <n v="18"/>
    <n v="2600"/>
    <m/>
    <n v="234"/>
    <n v="234"/>
    <m/>
    <m/>
    <s v="HT REGISTERED"/>
  </r>
  <r>
    <s v="426"/>
    <x v="21"/>
    <s v="H4260384082001"/>
    <d v="2020-08-05T00:00:00"/>
    <d v="2020-08-31T00:00:00"/>
    <s v="33AAACM7493G1ZE"/>
    <s v="MARICO LIMITED"/>
    <s v="33 - TN"/>
    <s v="N"/>
    <s v="998631"/>
    <m/>
    <s v="NOS"/>
    <n v="18"/>
    <n v="2600"/>
    <m/>
    <n v="234"/>
    <n v="234"/>
    <m/>
    <m/>
    <s v="HT REGISTERED"/>
  </r>
  <r>
    <s v="426"/>
    <x v="21"/>
    <s v="H4260383082001"/>
    <d v="2020-08-05T00:00:00"/>
    <d v="2020-08-31T00:00:00"/>
    <s v="33AAACD9440N1ZH"/>
    <s v="DHANDAPANI STEEL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82082001"/>
    <d v="2020-08-05T00:00:00"/>
    <d v="2020-08-31T00:00:00"/>
    <s v="33ABJFS8110P1ZS"/>
    <s v="STAR PLASTICS UNIT II"/>
    <s v="33 - TN"/>
    <s v="N"/>
    <s v="998631"/>
    <m/>
    <s v="NOS"/>
    <n v="18"/>
    <n v="2600"/>
    <m/>
    <n v="234"/>
    <n v="234"/>
    <m/>
    <m/>
    <s v="HT REGISTERED"/>
  </r>
  <r>
    <s v="426"/>
    <x v="21"/>
    <s v="H4260380082002"/>
    <d v="2020-08-05T00:00:00"/>
    <d v="2020-08-31T00:00:00"/>
    <s v="33AAACV5492Q1ZP"/>
    <s v="V GUARD INDUSTRIES LIMITED"/>
    <s v="33 - TN"/>
    <s v="N"/>
    <s v="998631"/>
    <m/>
    <s v="NOS"/>
    <n v="18"/>
    <n v="2600"/>
    <m/>
    <n v="234"/>
    <n v="234"/>
    <m/>
    <m/>
    <s v="HT REGISTERED"/>
  </r>
  <r>
    <s v="426"/>
    <x v="21"/>
    <s v="H4260376082001"/>
    <d v="2020-08-05T00:00:00"/>
    <d v="2020-08-31T00:00:00"/>
    <s v="33AACCV2554K1ZA"/>
    <s v="VARDHMAN YARNS AND THREADS LIMITED"/>
    <s v="33 - TN"/>
    <s v="N"/>
    <s v="998631"/>
    <m/>
    <s v="NOS"/>
    <n v="18"/>
    <n v="2600"/>
    <m/>
    <n v="234"/>
    <n v="234"/>
    <m/>
    <m/>
    <s v="HT REGISTERED"/>
  </r>
  <r>
    <s v="426"/>
    <x v="21"/>
    <s v="H4260375082002"/>
    <d v="2020-08-05T00:00:00"/>
    <d v="2020-08-31T00:00:00"/>
    <s v="33AAECM6344C1ZU"/>
    <s v="MANCHESTER TEXTILE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72082001"/>
    <d v="2020-08-05T00:00:00"/>
    <d v="2020-08-31T00:00:00"/>
    <s v="33ALAPS2798G1ZW"/>
    <s v="RAGHAVENDRA FAB"/>
    <s v="33 - TN"/>
    <s v="N"/>
    <s v="998631"/>
    <m/>
    <s v="NOS"/>
    <n v="18"/>
    <n v="2600"/>
    <m/>
    <n v="234"/>
    <n v="234"/>
    <m/>
    <m/>
    <s v="HT REGISTERED"/>
  </r>
  <r>
    <s v="426"/>
    <x v="21"/>
    <s v="H4260368082002"/>
    <d v="2020-08-05T00:00:00"/>
    <d v="2020-08-31T00:00:00"/>
    <s v="33AAHCS1726K1ZC"/>
    <s v="GUGAN KNITWEA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65082001"/>
    <d v="2020-08-05T00:00:00"/>
    <d v="2020-08-31T00:00:00"/>
    <s v="33AAECP6116F1ZR"/>
    <s v="POINT TEXTIL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57082003"/>
    <d v="2020-08-05T00:00:00"/>
    <d v="2020-08-31T00:00:00"/>
    <s v="33AADCC3606Q1ZL"/>
    <s v="CHRISTY QUALITY FOODS (INDIA)         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53082003"/>
    <d v="2020-08-05T00:00:00"/>
    <d v="2020-08-31T00:00:00"/>
    <s v="33AAECR1396M1Z2"/>
    <s v="ROHINI TEXTILE INDUSTRY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46082003"/>
    <d v="2020-08-05T00:00:00"/>
    <d v="2020-08-31T00:00:00"/>
    <s v="33AALCS5252Q1ZR"/>
    <s v="SREE PALANIANDAVAR ALLOYS AND STEE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45082002"/>
    <d v="2020-08-05T00:00:00"/>
    <d v="2020-08-31T00:00:00"/>
    <s v="33AACCD2328M1ZS"/>
    <s v="DMW CNC SOLUTION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44082001"/>
    <d v="2020-08-05T00:00:00"/>
    <d v="2020-08-31T00:00:00"/>
    <s v="33AAACN6660Q1Z1"/>
    <s v="NANI AGRO FOODS (P) LTD,"/>
    <s v="33 - TN"/>
    <s v="N"/>
    <s v="998631"/>
    <m/>
    <s v="NOS"/>
    <n v="18"/>
    <n v="2600"/>
    <m/>
    <n v="234"/>
    <n v="234"/>
    <m/>
    <m/>
    <s v="HT REGISTERED"/>
  </r>
  <r>
    <s v="426"/>
    <x v="21"/>
    <s v="H4260337082002"/>
    <d v="2020-08-05T00:00:00"/>
    <d v="2020-08-31T00:00:00"/>
    <s v="33AICPP9725H1Z4"/>
    <s v="SRI SUGHAN INTERNATIONAL"/>
    <s v="33 - TN"/>
    <s v="N"/>
    <s v="998631"/>
    <m/>
    <s v="NOS"/>
    <n v="18"/>
    <n v="2600"/>
    <m/>
    <n v="234"/>
    <n v="234"/>
    <m/>
    <m/>
    <s v="HT REGISTERED"/>
  </r>
  <r>
    <s v="426"/>
    <x v="21"/>
    <s v="H4260335082001"/>
    <d v="2020-08-05T00:00:00"/>
    <d v="2020-08-31T00:00:00"/>
    <s v="33AABCJ3933D1Z1"/>
    <s v="ARMSTRONG TEXTILES PROCESSING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24082002"/>
    <d v="2020-08-05T00:00:00"/>
    <d v="2020-08-31T00:00:00"/>
    <s v="33AABCL1850B1Z7"/>
    <s v="LAKSHMIVEL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18082002"/>
    <d v="2020-08-05T00:00:00"/>
    <d v="2020-08-31T00:00:00"/>
    <s v="33AACCC5046R1ZE"/>
    <s v="COTTON BLOSSOM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14082002"/>
    <d v="2020-08-05T00:00:00"/>
    <d v="2020-08-31T00:00:00"/>
    <s v="33AACCK0893N1Z9"/>
    <s v="K P R MILL LIMITED"/>
    <s v="33 - TN"/>
    <s v="N"/>
    <s v="998631"/>
    <m/>
    <s v="NOS"/>
    <n v="18"/>
    <n v="2600"/>
    <m/>
    <n v="234"/>
    <n v="234"/>
    <m/>
    <m/>
    <s v="HT REGISTERED"/>
  </r>
  <r>
    <s v="426"/>
    <x v="21"/>
    <s v="H4260301082001"/>
    <d v="2020-08-05T00:00:00"/>
    <d v="2020-08-31T00:00:00"/>
    <s v="33AHFPS4192R1ZL"/>
    <s v="SHRI HARI PROCESS"/>
    <s v="33 - TN"/>
    <s v="N"/>
    <s v="998631"/>
    <m/>
    <s v="NOS"/>
    <n v="18"/>
    <n v="2600"/>
    <m/>
    <n v="234"/>
    <n v="234"/>
    <m/>
    <m/>
    <s v="HT REGISTERED"/>
  </r>
  <r>
    <s v="426"/>
    <x v="21"/>
    <s v="H4260298082001"/>
    <d v="2020-08-05T00:00:00"/>
    <d v="2020-08-31T00:00:00"/>
    <s v="33AABCM1549A1Z4"/>
    <s v="VIP CLOTHING LIMITED"/>
    <s v="33 - TN"/>
    <s v="N"/>
    <s v="998631"/>
    <m/>
    <s v="NOS"/>
    <n v="18"/>
    <n v="2600"/>
    <m/>
    <n v="234"/>
    <n v="234"/>
    <m/>
    <m/>
    <s v="HT REGISTERED"/>
  </r>
  <r>
    <s v="426"/>
    <x v="21"/>
    <s v="H4260296082002"/>
    <d v="2020-08-05T00:00:00"/>
    <d v="2020-08-31T00:00:00"/>
    <s v="33AABCI1268C2Z3"/>
    <s v="INDIAN STITCHES PRIVATE L"/>
    <s v="33 - TN"/>
    <s v="N"/>
    <s v="998631"/>
    <m/>
    <s v="NOS"/>
    <n v="18"/>
    <n v="2600"/>
    <m/>
    <n v="234"/>
    <n v="234"/>
    <m/>
    <m/>
    <s v="HT REGISTERED"/>
  </r>
  <r>
    <s v="426"/>
    <x v="21"/>
    <s v="H4260284082002"/>
    <d v="2020-08-05T00:00:00"/>
    <d v="2020-08-31T00:00:00"/>
    <s v="33AABCT4568L1Z1"/>
    <s v="TAILORS CREATION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83082001"/>
    <d v="2020-08-05T00:00:00"/>
    <d v="2020-08-31T00:00:00"/>
    <s v="33AAAFF5498D1ZK"/>
    <s v="FREE LOOK FASHIONS"/>
    <s v="33 - TN"/>
    <s v="N"/>
    <s v="998631"/>
    <m/>
    <s v="NOS"/>
    <n v="18"/>
    <n v="2600"/>
    <m/>
    <n v="234"/>
    <n v="234"/>
    <m/>
    <m/>
    <s v="HT REGISTERED"/>
  </r>
  <r>
    <s v="426"/>
    <x v="21"/>
    <s v="H4260260082004"/>
    <d v="2020-08-05T00:00:00"/>
    <d v="2020-08-31T00:00:00"/>
    <s v="33AAJCS0497B1ZJ"/>
    <s v="SENTHIL KUMAR TEXTILE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56082002"/>
    <d v="2020-08-05T00:00:00"/>
    <d v="2020-08-31T00:00:00"/>
    <s v="33AAACE5241Q1ZJ"/>
    <s v="EXIM KNITS PVT LTD"/>
    <s v="33 - TN"/>
    <s v="N"/>
    <s v="998631"/>
    <m/>
    <s v="NOS"/>
    <n v="18"/>
    <n v="2600"/>
    <m/>
    <n v="234"/>
    <n v="234"/>
    <m/>
    <m/>
    <s v="HT REGISTERED"/>
  </r>
  <r>
    <s v="426"/>
    <x v="21"/>
    <s v="H4260241082002"/>
    <d v="2020-08-05T00:00:00"/>
    <d v="2020-08-31T00:00:00"/>
    <s v="33AAHFA1091J1ZO"/>
    <s v="ARMSTRONG PROCESS"/>
    <s v="33 - TN"/>
    <s v="N"/>
    <s v="998631"/>
    <m/>
    <s v="NOS"/>
    <n v="18"/>
    <n v="2600"/>
    <m/>
    <n v="234"/>
    <n v="234"/>
    <m/>
    <m/>
    <s v="HT REGISTERED"/>
  </r>
  <r>
    <s v="426"/>
    <x v="21"/>
    <s v="H4260240082001"/>
    <d v="2020-08-05T00:00:00"/>
    <d v="2020-08-31T00:00:00"/>
    <s v="33AAFCA3178D1Z1"/>
    <s v="ACTION TEXTILE PVT LTD"/>
    <s v="33 - TN"/>
    <s v="N"/>
    <s v="998631"/>
    <m/>
    <s v="NOS"/>
    <n v="18"/>
    <n v="2600"/>
    <m/>
    <n v="234"/>
    <n v="234"/>
    <m/>
    <m/>
    <s v="HT REGISTERED"/>
  </r>
  <r>
    <s v="426"/>
    <x v="21"/>
    <s v="H4260226082002"/>
    <d v="2020-08-05T00:00:00"/>
    <d v="2020-08-31T00:00:00"/>
    <s v="33AEQPA0485B1ZZ"/>
    <s v="JAYA VINAYAGA &amp; CO.,"/>
    <s v="33 - TN"/>
    <s v="N"/>
    <s v="998631"/>
    <m/>
    <s v="NOS"/>
    <n v="18"/>
    <n v="2600"/>
    <m/>
    <n v="234"/>
    <n v="234"/>
    <m/>
    <m/>
    <s v="HT REGISTERED"/>
  </r>
  <r>
    <s v="426"/>
    <x v="21"/>
    <s v="H4260225082001"/>
    <d v="2020-08-05T00:00:00"/>
    <d v="2020-08-31T00:00:00"/>
    <s v="33AABCA7819F1ZX"/>
    <s v="AGNI STEE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24082003"/>
    <d v="2020-08-05T00:00:00"/>
    <d v="2020-08-31T00:00:00"/>
    <s v="33AAICS7646B1ZF"/>
    <s v="SASI ANAND SPINNING MILL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20082003"/>
    <d v="2020-08-05T00:00:00"/>
    <d v="2020-08-31T00:00:00"/>
    <s v="33ABJFS8110P1ZS"/>
    <s v="STAR PLASTICS UNIT II"/>
    <s v="33 - TN"/>
    <s v="N"/>
    <s v="998631"/>
    <m/>
    <s v="NOS"/>
    <n v="18"/>
    <n v="2600"/>
    <m/>
    <n v="234"/>
    <n v="234"/>
    <m/>
    <m/>
    <s v="HT REGISTERED"/>
  </r>
  <r>
    <s v="426"/>
    <x v="21"/>
    <s v="H4260219082002"/>
    <d v="2020-08-05T00:00:00"/>
    <d v="2020-08-31T00:00:00"/>
    <s v="33AAACB8513A1ZE"/>
    <s v="BANNARI AMMAN SPINNING MILLS LIMITED"/>
    <s v="33 - TN"/>
    <s v="N"/>
    <s v="998631"/>
    <m/>
    <s v="NOS"/>
    <n v="18"/>
    <n v="2600"/>
    <m/>
    <n v="234"/>
    <n v="234"/>
    <m/>
    <m/>
    <s v="HT REGISTERED"/>
  </r>
  <r>
    <s v="426"/>
    <x v="21"/>
    <s v="H4260217082002"/>
    <d v="2020-08-05T00:00:00"/>
    <d v="2020-08-31T00:00:00"/>
    <s v="33AACCG2464K1ZO"/>
    <s v="GMBTEXTILESMILLSINDIA LIMITED"/>
    <s v="33 - TN"/>
    <s v="N"/>
    <s v="998631"/>
    <m/>
    <s v="NOS"/>
    <n v="18"/>
    <n v="2600"/>
    <m/>
    <n v="234"/>
    <n v="234"/>
    <m/>
    <m/>
    <s v="HT REGISTERED"/>
  </r>
  <r>
    <s v="426"/>
    <x v="21"/>
    <s v="H4260215082001"/>
    <d v="2020-08-05T00:00:00"/>
    <d v="2020-08-31T00:00:00"/>
    <s v="33AAAFE6351Q1Z8"/>
    <s v="ERO DYEING"/>
    <s v="33 - TN"/>
    <s v="N"/>
    <s v="998631"/>
    <m/>
    <s v="NOS"/>
    <n v="18"/>
    <n v="2600"/>
    <m/>
    <n v="234"/>
    <n v="234"/>
    <m/>
    <m/>
    <s v="HT REGISTERED"/>
  </r>
  <r>
    <s v="426"/>
    <x v="21"/>
    <s v="H4260210082003"/>
    <d v="2020-08-05T00:00:00"/>
    <d v="2020-08-31T00:00:00"/>
    <s v="33AACCG2292B1Z5"/>
    <s v="GOMATHI SPINNING MILLS INDIA PRIVATE LTD"/>
    <s v="33 - TN"/>
    <s v="N"/>
    <s v="998631"/>
    <m/>
    <s v="NOS"/>
    <n v="18"/>
    <n v="2600"/>
    <m/>
    <n v="234"/>
    <n v="234"/>
    <m/>
    <m/>
    <s v="HT REGISTERED"/>
  </r>
  <r>
    <s v="426"/>
    <x v="21"/>
    <s v="H4260208082001"/>
    <d v="2020-08-05T00:00:00"/>
    <d v="2020-08-31T00:00:00"/>
    <s v="33AAHCS9704P1ZS"/>
    <s v="SHIVASAKTHI FASHIONS PVT. LTD."/>
    <s v="33 - TN"/>
    <s v="N"/>
    <s v="998631"/>
    <m/>
    <s v="NOS"/>
    <n v="18"/>
    <n v="2600"/>
    <m/>
    <n v="234"/>
    <n v="234"/>
    <m/>
    <m/>
    <s v="HT REGISTERED"/>
  </r>
  <r>
    <s v="426"/>
    <x v="21"/>
    <s v="H4260207082002"/>
    <d v="2020-08-05T00:00:00"/>
    <d v="2020-08-31T00:00:00"/>
    <s v="33BAWPS7535K1ZU"/>
    <s v="N.R.G.TEX"/>
    <s v="33 - TN"/>
    <s v="N"/>
    <s v="998631"/>
    <m/>
    <s v="NOS"/>
    <n v="18"/>
    <n v="2600"/>
    <m/>
    <n v="234"/>
    <n v="234"/>
    <m/>
    <m/>
    <s v="HT REGISTERED"/>
  </r>
  <r>
    <s v="426"/>
    <x v="21"/>
    <s v="H4260205082001"/>
    <d v="2020-08-05T00:00:00"/>
    <d v="2020-08-31T00:00:00"/>
    <s v="33AAACT7127N1Z5"/>
    <s v="THE KADRI MILLS (CBE) LIMITED"/>
    <s v="33 - TN"/>
    <s v="N"/>
    <s v="998631"/>
    <m/>
    <s v="NOS"/>
    <n v="18"/>
    <n v="2600"/>
    <m/>
    <n v="234"/>
    <n v="234"/>
    <m/>
    <m/>
    <s v="HT REGISTERED"/>
  </r>
  <r>
    <s v="426"/>
    <x v="21"/>
    <s v="H4260203082003"/>
    <d v="2020-08-05T00:00:00"/>
    <d v="2020-08-31T00:00:00"/>
    <s v="33AAFCA7082C1Z0"/>
    <s v="AMARJOTHI SPINNING MILL"/>
    <s v="33 - TN"/>
    <s v="N"/>
    <s v="998631"/>
    <m/>
    <s v="NOS"/>
    <n v="18"/>
    <n v="2600"/>
    <m/>
    <n v="234"/>
    <n v="234"/>
    <m/>
    <m/>
    <s v="HT REGISTERED"/>
  </r>
  <r>
    <s v="426"/>
    <x v="21"/>
    <s v="H4260201082001"/>
    <d v="2020-08-05T00:00:00"/>
    <d v="2020-08-31T00:00:00"/>
    <s v="33AAFFK3595H1Z8"/>
    <s v="KRISHNA TEXTILE PROCESS"/>
    <s v="33 - TN"/>
    <s v="N"/>
    <s v="998631"/>
    <m/>
    <s v="NOS"/>
    <n v="18"/>
    <n v="2600"/>
    <m/>
    <n v="234"/>
    <n v="234"/>
    <m/>
    <m/>
    <s v="HT REGISTERED"/>
  </r>
  <r>
    <s v="426"/>
    <x v="21"/>
    <s v="H4260182082002"/>
    <d v="2020-08-05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76082001"/>
    <d v="2020-08-05T00:00:00"/>
    <d v="2020-08-31T00:00:00"/>
    <s v="33AAJCS8860J1ZV"/>
    <s v="SERI SURYODHAYYA PROCESSING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75082002"/>
    <d v="2020-08-05T00:00:00"/>
    <d v="2020-08-31T00:00:00"/>
    <s v="33AAACI5146A1Z8"/>
    <s v="INTER MARKET (INDIA) PVT LTD.,"/>
    <s v="33 - TN"/>
    <s v="N"/>
    <s v="998631"/>
    <m/>
    <s v="NOS"/>
    <n v="18"/>
    <n v="2600"/>
    <m/>
    <n v="234"/>
    <n v="234"/>
    <m/>
    <m/>
    <s v="HT REGISTERED"/>
  </r>
  <r>
    <s v="426"/>
    <x v="21"/>
    <s v="H4260170082004"/>
    <d v="2020-08-05T00:00:00"/>
    <d v="2020-08-31T00:00:00"/>
    <s v="33AACCD3771A1Z8"/>
    <s v="DHANALAKSHMI SYNTHETIS (P) LIMITED,"/>
    <s v="33 - TN"/>
    <s v="N"/>
    <s v="998631"/>
    <m/>
    <s v="NOS"/>
    <n v="18"/>
    <n v="2600"/>
    <m/>
    <n v="234"/>
    <n v="234"/>
    <m/>
    <m/>
    <s v="HT REGISTERED"/>
  </r>
  <r>
    <s v="426"/>
    <x v="21"/>
    <s v="H4260162082002"/>
    <d v="2020-08-05T00:00:00"/>
    <d v="2020-08-31T00:00:00"/>
    <s v="33AAMFD2415J1ZM"/>
    <s v="DEIVEEGAM DYERS"/>
    <s v="33 - TN"/>
    <s v="N"/>
    <s v="998631"/>
    <m/>
    <s v="NOS"/>
    <n v="18"/>
    <n v="2600"/>
    <m/>
    <n v="234"/>
    <n v="234"/>
    <m/>
    <m/>
    <s v="HT REGISTERED"/>
  </r>
  <r>
    <s v="426"/>
    <x v="21"/>
    <s v="H4260159082002"/>
    <d v="2020-08-05T00:00:00"/>
    <d v="2020-08-31T00:00:00"/>
    <s v="33AEQPA0485B1ZZ"/>
    <s v="JAYA VINAYAGA &amp; CO.,"/>
    <s v="33 - TN"/>
    <s v="N"/>
    <s v="998631"/>
    <m/>
    <s v="NOS"/>
    <n v="18"/>
    <n v="2600"/>
    <m/>
    <n v="234"/>
    <n v="234"/>
    <m/>
    <m/>
    <s v="HT REGISTERED"/>
  </r>
  <r>
    <s v="426"/>
    <x v="21"/>
    <s v="H4260144082005"/>
    <d v="2020-08-05T00:00:00"/>
    <d v="2020-08-31T00:00:00"/>
    <s v="33AABCN0220F1ZB"/>
    <s v="NETWORK CLOTHING COMPANY (P) LTD"/>
    <s v="33 - TN"/>
    <s v="N"/>
    <s v="998631"/>
    <m/>
    <s v="NOS"/>
    <n v="18"/>
    <n v="2600"/>
    <m/>
    <n v="234"/>
    <n v="234"/>
    <m/>
    <m/>
    <s v="HT REGISTERED"/>
  </r>
  <r>
    <s v="426"/>
    <x v="21"/>
    <s v="H4260141082002"/>
    <d v="2020-08-05T00:00:00"/>
    <d v="2020-08-31T00:00:00"/>
    <s v="33AAECS4040H1ZP"/>
    <s v="SHAKTHI KNITTING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32082001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26"/>
    <x v="21"/>
    <s v="H4260130082001"/>
    <d v="2020-08-05T00:00:00"/>
    <d v="2020-08-31T00:00:00"/>
    <s v="33AAJCS7848A1ZC"/>
    <s v="THE CHENNAI SILKS"/>
    <s v="33 - TN"/>
    <s v="N"/>
    <s v="998631"/>
    <m/>
    <s v="NOS"/>
    <n v="18"/>
    <n v="2600"/>
    <m/>
    <n v="234"/>
    <n v="234"/>
    <m/>
    <m/>
    <s v="HT REGISTERED"/>
  </r>
  <r>
    <s v="426"/>
    <x v="21"/>
    <s v="H4260103082005"/>
    <d v="2020-08-05T00:00:00"/>
    <d v="2020-08-31T00:00:00"/>
    <s v="33AACCS7131H1ZL"/>
    <s v="SRI RATNA LAKSHMI SPINNING MILLS  (P)LTD"/>
    <s v="33 - TN"/>
    <s v="N"/>
    <s v="998631"/>
    <m/>
    <s v="NOS"/>
    <n v="18"/>
    <n v="2600"/>
    <m/>
    <n v="234"/>
    <n v="234"/>
    <m/>
    <m/>
    <s v="HT REGISTERED"/>
  </r>
  <r>
    <s v="426"/>
    <x v="21"/>
    <s v="H4260085082002"/>
    <d v="2020-08-05T00:00:00"/>
    <d v="2020-08-31T00:00:00"/>
    <s v="33AAECS6536J1Z7"/>
    <s v="SAKTHI AUTO COMPONENT LIMITED"/>
    <s v="33 - TN"/>
    <s v="N"/>
    <s v="998631"/>
    <m/>
    <s v="NOS"/>
    <n v="18"/>
    <n v="3000"/>
    <m/>
    <n v="270"/>
    <n v="270"/>
    <m/>
    <m/>
    <s v="HT REGISTERED"/>
  </r>
  <r>
    <s v="426"/>
    <x v="21"/>
    <s v="H4260069082002"/>
    <d v="2020-08-05T00:00:00"/>
    <d v="2020-08-31T00:00:00"/>
    <s v="33AAACI4602B1ZF"/>
    <s v="INDIA DYEING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63082001"/>
    <d v="2020-08-05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26"/>
    <x v="21"/>
    <s v="H4260053082002"/>
    <d v="2020-08-05T00:00:00"/>
    <d v="2020-08-31T00:00:00"/>
    <s v="33AAACD9440N1ZH"/>
    <s v="DHANDAPANI STEEL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29082002"/>
    <d v="2020-08-05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2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13082006"/>
    <d v="2020-08-05T00:00:00"/>
    <d v="2020-08-31T00:00:00"/>
    <s v="33AABCR0316G1Z0"/>
    <s v="RAJALAKSHMI TEXTILE PROCESSOR"/>
    <s v="33 - TN"/>
    <s v="N"/>
    <s v="998631"/>
    <m/>
    <s v="NOS"/>
    <n v="18"/>
    <n v="2600"/>
    <m/>
    <n v="234"/>
    <n v="234"/>
    <m/>
    <m/>
    <s v="HT REGISTERED"/>
  </r>
  <r>
    <s v="424"/>
    <x v="13"/>
    <s v="H4240351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1082002"/>
    <d v="2020-08-05T00:00:00"/>
    <d v="2020-08-31T00:00:00"/>
    <s v="33AAFFA2346C1Z5"/>
    <s v="A.K. AHAMED  MODERN  RICE  MILL"/>
    <s v="33 - TN"/>
    <s v="N"/>
    <s v="998631"/>
    <m/>
    <s v="NOS"/>
    <n v="18"/>
    <n v="2600"/>
    <m/>
    <n v="234"/>
    <n v="234"/>
    <m/>
    <m/>
    <s v="HT REGISTERED"/>
  </r>
  <r>
    <s v="424"/>
    <x v="13"/>
    <s v="H4240274082001"/>
    <d v="2020-08-05T00:00:00"/>
    <d v="2020-08-31T00:00:00"/>
    <s v="33AAACS7062F1ZL"/>
    <s v="STEEL AUTHORITY OF INDIA LTD."/>
    <s v="33 - TN"/>
    <s v="N"/>
    <s v="998631"/>
    <m/>
    <s v="NOS"/>
    <n v="18"/>
    <n v="3000"/>
    <m/>
    <n v="270"/>
    <n v="270"/>
    <m/>
    <m/>
    <s v="HT REGISTERED"/>
  </r>
  <r>
    <s v="424"/>
    <x v="13"/>
    <s v="H4240217082001"/>
    <d v="2020-08-05T00:00:00"/>
    <d v="2020-08-31T00:00:00"/>
    <s v="33AADFA2261Q1ZG"/>
    <s v="A. DURAISAMY MODERN RICE MILL,"/>
    <s v="33 - TN"/>
    <s v="N"/>
    <s v="998631"/>
    <m/>
    <s v="NOS"/>
    <n v="18"/>
    <n v="2600"/>
    <m/>
    <n v="234"/>
    <n v="234"/>
    <m/>
    <m/>
    <s v="HT REGISTERED"/>
  </r>
  <r>
    <s v="424"/>
    <x v="13"/>
    <s v="H4240216082001"/>
    <d v="2020-08-05T00:00:00"/>
    <d v="2020-08-31T00:00:00"/>
    <s v="33AAAFU4745N1ZW"/>
    <s v="UDAYAKUMAR MODERN RICE MILL"/>
    <s v="33 - TN"/>
    <s v="N"/>
    <s v="998631"/>
    <m/>
    <s v="NOS"/>
    <n v="18"/>
    <n v="2600"/>
    <m/>
    <n v="234"/>
    <n v="234"/>
    <m/>
    <m/>
    <s v="HT REGISTERED"/>
  </r>
  <r>
    <s v="424"/>
    <x v="13"/>
    <s v="H4240148082002"/>
    <d v="2020-08-05T00:00:00"/>
    <d v="2020-08-31T00:00:00"/>
    <s v="33AAACS7062F1ZL"/>
    <s v="STEEL AUTHORITY OF INDIA LTD."/>
    <s v="33 - TN"/>
    <s v="N"/>
    <s v="998631"/>
    <m/>
    <s v="NOS"/>
    <n v="18"/>
    <n v="3000"/>
    <m/>
    <n v="270"/>
    <n v="270"/>
    <m/>
    <m/>
    <s v="HT REGISTERED"/>
  </r>
  <r>
    <s v="421"/>
    <x v="3"/>
    <s v="H4210714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10082001"/>
    <d v="2020-08-05T00:00:00"/>
    <d v="2020-08-31T00:00:00"/>
    <s v="33ABPFS4580B1Z5"/>
    <s v="S M G K  AGRO PRODUCTS."/>
    <s v="33 - TN"/>
    <s v="N"/>
    <s v="998631"/>
    <m/>
    <s v="NOS"/>
    <n v="18"/>
    <n v="2600"/>
    <m/>
    <n v="234"/>
    <n v="234"/>
    <m/>
    <m/>
    <s v="HT REGISTERED"/>
  </r>
  <r>
    <s v="421"/>
    <x v="3"/>
    <s v="H4210687082002"/>
    <d v="2020-08-05T00:00:00"/>
    <d v="2020-08-31T00:00:00"/>
    <s v="33AACCN2997G2ZB"/>
    <s v="33AACCN2997G2ZB"/>
    <s v="33 - TN"/>
    <s v="N"/>
    <s v="998631"/>
    <m/>
    <s v="NOS"/>
    <n v="18"/>
    <n v="2600"/>
    <m/>
    <n v="234"/>
    <n v="234"/>
    <m/>
    <m/>
    <s v="HT REGISTERED"/>
  </r>
  <r>
    <s v="421"/>
    <x v="3"/>
    <s v="H4210686082001"/>
    <d v="2020-08-05T00:00:00"/>
    <d v="2020-08-31T00:00:00"/>
    <s v="33AEDPM7288P2ZR"/>
    <s v="SHRI DEVARAAJA GRANITE MINES"/>
    <s v="33 - TN"/>
    <s v="N"/>
    <s v="998631"/>
    <m/>
    <s v="NOS"/>
    <n v="18"/>
    <n v="2600"/>
    <m/>
    <n v="234"/>
    <n v="234"/>
    <m/>
    <m/>
    <s v="HT REGISTERED"/>
  </r>
  <r>
    <s v="421"/>
    <x v="3"/>
    <s v="H4210616082002"/>
    <d v="2020-08-05T00:00:00"/>
    <d v="2020-08-31T00:00:00"/>
    <s v="33AAJCP2130Q1Z9"/>
    <s v="PSA AVTEC POWERTRAIN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07082002"/>
    <d v="2020-08-05T00:00:00"/>
    <d v="2020-08-31T00:00:00"/>
    <s v="33AADCN3730A1Z6"/>
    <s v="NEWGEN AGRO PROCESSORS PVT LTD"/>
    <s v="33 - TN"/>
    <s v="N"/>
    <s v="998631"/>
    <m/>
    <s v="NOS"/>
    <n v="18"/>
    <n v="2600"/>
    <m/>
    <n v="234"/>
    <n v="234"/>
    <m/>
    <m/>
    <s v="HT REGISTERED"/>
  </r>
  <r>
    <s v="421"/>
    <x v="3"/>
    <s v="H421034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47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30082001"/>
    <d v="2020-08-05T00:00:00"/>
    <d v="2020-08-31T00:00:00"/>
    <s v="33AAFCS2545G1ZK"/>
    <s v="SRI DEVARAJ GRANITES (P) LTD"/>
    <s v="33 - TN"/>
    <s v="N"/>
    <s v="998631"/>
    <m/>
    <s v="NOS"/>
    <n v="18"/>
    <n v="2600"/>
    <m/>
    <n v="234"/>
    <n v="234"/>
    <m/>
    <m/>
    <s v="HT REGISTERED"/>
  </r>
  <r>
    <s v="421"/>
    <x v="3"/>
    <s v="H421021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1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83082001"/>
    <d v="2020-08-05T00:00:00"/>
    <d v="2020-08-31T00:00:00"/>
    <s v="33AAACT2952K1ZC"/>
    <s v="TAGROS CHEMICALS INDIA PRIVATE LIMITED"/>
    <s v="33 - TN"/>
    <s v="N"/>
    <s v="998631"/>
    <m/>
    <s v="NOS"/>
    <n v="18"/>
    <n v="2600"/>
    <m/>
    <n v="234"/>
    <n v="234"/>
    <m/>
    <m/>
    <s v="HT REGISTERED"/>
  </r>
  <r>
    <s v="414"/>
    <x v="29"/>
    <s v="H4140066082002"/>
    <d v="2020-08-05T00:00:00"/>
    <d v="2020-08-31T00:00:00"/>
    <s v="33AAACR7866E2ZB"/>
    <s v="ROCKMAN INDUSTRIES LIMITED"/>
    <s v="33 - TN"/>
    <s v="N"/>
    <s v="998631"/>
    <m/>
    <s v="NOS"/>
    <n v="18"/>
    <n v="2600"/>
    <m/>
    <n v="234"/>
    <n v="234"/>
    <m/>
    <m/>
    <s v="HT REGISTERED"/>
  </r>
  <r>
    <s v="413"/>
    <x v="14"/>
    <s v="H413010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7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5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9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4082001"/>
    <d v="2020-08-05T00:00:00"/>
    <d v="2020-08-31T00:00:00"/>
    <s v="33AAECC0766G1ZY"/>
    <s v="CAUVERY CARBONIC PVT LTD"/>
    <s v="33 - TN"/>
    <s v="N"/>
    <s v="998631"/>
    <m/>
    <s v="NOS"/>
    <n v="18"/>
    <n v="2600"/>
    <m/>
    <n v="234"/>
    <n v="234"/>
    <m/>
    <m/>
    <s v="HT REGISTERED"/>
  </r>
  <r>
    <s v="412"/>
    <x v="7"/>
    <s v="H412136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6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60082001"/>
    <d v="2020-08-05T00:00:00"/>
    <d v="2020-08-31T00:00:00"/>
    <s v="33AEPPA5141M1ZI"/>
    <s v="RAJESWARI ENTERPRISES"/>
    <s v="33 - TN"/>
    <s v="N"/>
    <s v="998631"/>
    <m/>
    <s v="NOS"/>
    <n v="18"/>
    <n v="2600"/>
    <m/>
    <n v="234"/>
    <n v="234"/>
    <m/>
    <m/>
    <s v="HT REGISTERED"/>
  </r>
  <r>
    <s v="412"/>
    <x v="7"/>
    <s v="H412135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5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4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0082001"/>
    <d v="2020-08-05T00:00:00"/>
    <d v="2020-08-31T00:00:00"/>
    <s v="33AEJPN5705L1ZB"/>
    <s v="N. A.  STEELS"/>
    <s v="33 - TN"/>
    <s v="N"/>
    <s v="998631"/>
    <m/>
    <s v="NOS"/>
    <n v="18"/>
    <n v="2600"/>
    <m/>
    <n v="234"/>
    <n v="234"/>
    <m/>
    <m/>
    <s v="HT REGISTERED"/>
  </r>
  <r>
    <s v="412"/>
    <x v="7"/>
    <s v="H41213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05082002"/>
    <d v="2020-08-05T00:00:00"/>
    <d v="2020-08-31T00:00:00"/>
    <s v="33AABCA8160B1Z9"/>
    <s v="ABI-SHOWATECH (INDIA)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0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0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8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8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2082003"/>
    <d v="2020-08-05T00:00:00"/>
    <d v="2020-08-31T00:00:00"/>
    <s v="33AAACC2474P1ZI"/>
    <s v="CARBORUNDUM UNIVERSAL LTD"/>
    <s v="33 - TN"/>
    <s v="N"/>
    <s v="998631"/>
    <m/>
    <s v="NOS"/>
    <n v="18"/>
    <n v="2600"/>
    <m/>
    <n v="234"/>
    <n v="234"/>
    <m/>
    <m/>
    <s v="HT REGISTERED"/>
  </r>
  <r>
    <s v="412"/>
    <x v="7"/>
    <s v="H412125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6082007"/>
    <d v="2020-08-05T00:00:00"/>
    <d v="2020-08-31T00:00:00"/>
    <s v="33AAGCA2110G1ZG"/>
    <s v="ARULDEVI PAPER MILL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25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51082002"/>
    <d v="2020-08-05T00:00:00"/>
    <d v="2020-08-31T00:00:00"/>
    <s v="33AAATN0569M1ZE"/>
    <s v="VIT UNIVERSITY"/>
    <s v="33 - TN"/>
    <s v="N"/>
    <s v="998631"/>
    <m/>
    <s v="NOS"/>
    <n v="18"/>
    <n v="2600"/>
    <m/>
    <n v="234"/>
    <n v="234"/>
    <m/>
    <m/>
    <s v="HT REGISTERED"/>
  </r>
  <r>
    <s v="412"/>
    <x v="7"/>
    <s v="H412124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39082001"/>
    <d v="2020-08-05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2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2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4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31082001"/>
    <d v="2020-08-05T00:00:00"/>
    <d v="2020-08-01T00:00:00"/>
    <s v="33AAACP1923G1ZW"/>
    <s v="P A FOOTWEAR PRIVATE LIMITED"/>
    <s v="33 - TN"/>
    <s v="N"/>
    <s v="998631"/>
    <n v="1"/>
    <s v="NOS"/>
    <n v="18"/>
    <n v="2600"/>
    <m/>
    <n v="234"/>
    <n v="234"/>
    <m/>
    <m/>
    <s v="HT REGISTERED"/>
  </r>
  <r>
    <s v="412"/>
    <x v="7"/>
    <s v="H412112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25082001"/>
    <d v="2020-08-05T00:00:00"/>
    <d v="2020-08-31T00:00:00"/>
    <s v="33AAACT2916R1Z2"/>
    <s v="TURBO ENERGY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12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2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2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1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0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0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9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95082001"/>
    <d v="2020-08-05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09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8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7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5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4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0082001"/>
    <d v="2020-08-05T00:00:00"/>
    <d v="2020-08-01T00:00:00"/>
    <s v="33AAACT2015M1ZM"/>
    <s v="THIRUMALAI CHEMICALS LIMITED."/>
    <s v="33 - TN"/>
    <s v="N"/>
    <s v="998631"/>
    <n v="1"/>
    <s v="NOS"/>
    <n v="18"/>
    <n v="2600"/>
    <m/>
    <n v="234"/>
    <n v="234"/>
    <m/>
    <m/>
    <s v="HT REGISTERED"/>
  </r>
  <r>
    <s v="412"/>
    <x v="7"/>
    <s v="H412102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2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26082003"/>
    <d v="2020-08-05T00:00:00"/>
    <d v="2020-08-31T00:00:00"/>
    <s v="33AAACU0718Q1Z7"/>
    <s v="ULTRA MARINE PIGMENTS LTD"/>
    <s v="33 - TN"/>
    <s v="N"/>
    <s v="998631"/>
    <m/>
    <s v="NOS"/>
    <n v="18"/>
    <n v="2600"/>
    <m/>
    <n v="234"/>
    <n v="234"/>
    <m/>
    <m/>
    <s v="HT REGISTERED"/>
  </r>
  <r>
    <s v="412"/>
    <x v="7"/>
    <s v="H412101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13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08082001"/>
    <d v="2020-08-05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12"/>
    <x v="7"/>
    <s v="H4121007082001"/>
    <d v="2020-08-05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1"/>
    <x v="4"/>
    <s v="H411135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76082001"/>
    <d v="2020-08-05T00:00:00"/>
    <d v="2020-08-31T00:00:00"/>
    <s v="33AAKCS9351D1ZB"/>
    <s v="SUNIL AUTOMOTIVE INDIA PVT. LTD.,"/>
    <s v="33 - TN"/>
    <s v="N"/>
    <s v="998631"/>
    <m/>
    <s v="NOS"/>
    <n v="18"/>
    <n v="2600"/>
    <m/>
    <n v="234"/>
    <n v="234"/>
    <m/>
    <m/>
    <s v="HT REGISTERED"/>
  </r>
  <r>
    <s v="411"/>
    <x v="4"/>
    <s v="H4111275082001"/>
    <d v="2020-08-05T00:00:00"/>
    <d v="2020-08-31T00:00:00"/>
    <s v="33AACCB5057H1ZX"/>
    <s v="A.R.RESORT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72082001"/>
    <d v="2020-08-05T00:00:00"/>
    <d v="2020-08-31T00:00:00"/>
    <s v="33AAFCC8206Q1ZD"/>
    <s v="CASA GRANDE DISTRIPARK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7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70082001"/>
    <d v="2020-08-05T00:00:00"/>
    <d v="2020-08-31T00:00:00"/>
    <s v="33AADCB8370N1ZD"/>
    <s v="BRAY CONTROL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6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68082001"/>
    <d v="2020-08-05T00:00:00"/>
    <d v="2020-08-31T00:00:00"/>
    <s v="33AABFS8828D1ZA"/>
    <s v="SHREE ABIRAMI ENGINEERING WORKS"/>
    <s v="33 - TN"/>
    <s v="N"/>
    <s v="998631"/>
    <m/>
    <s v="NOS"/>
    <n v="18"/>
    <n v="2600"/>
    <m/>
    <n v="234"/>
    <n v="234"/>
    <m/>
    <m/>
    <s v="HT REGISTERED"/>
  </r>
  <r>
    <s v="411"/>
    <x v="4"/>
    <s v="H4111267082001"/>
    <d v="2020-08-05T00:00:00"/>
    <d v="2020-08-31T00:00:00"/>
    <s v="33AABCC3258N1ZL"/>
    <s v="CHORARIA INDUSTRIES PVT LTD"/>
    <s v="33 - TN"/>
    <s v="N"/>
    <s v="998631"/>
    <m/>
    <s v="NOS"/>
    <n v="18"/>
    <n v="2600"/>
    <m/>
    <n v="234"/>
    <n v="234"/>
    <m/>
    <m/>
    <s v="HT REGISTERED"/>
  </r>
  <r>
    <s v="411"/>
    <x v="4"/>
    <s v="H411126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6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64082001"/>
    <d v="2020-08-05T00:00:00"/>
    <d v="2020-08-31T00:00:00"/>
    <s v="33AACFD9228K1ZD"/>
    <s v="DWARAKA ENGINEERINGS"/>
    <s v="33 - TN"/>
    <s v="N"/>
    <s v="998631"/>
    <m/>
    <s v="NOS"/>
    <n v="18"/>
    <n v="2600"/>
    <m/>
    <n v="234"/>
    <n v="234"/>
    <m/>
    <m/>
    <s v="HT REGISTERED"/>
  </r>
  <r>
    <s v="411"/>
    <x v="4"/>
    <s v="H4111263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62082001"/>
    <d v="2020-08-05T00:00:00"/>
    <d v="2020-08-31T00:00:00"/>
    <s v="33AADCI0652C1Z8"/>
    <s v="INGETEAM POWER TECHNOLOGY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260082002"/>
    <d v="2020-08-05T00:00:00"/>
    <d v="2020-08-31T00:00:00"/>
    <s v="33ABRPC4234E1Z1"/>
    <s v="SWAAMY INDUSTRIES"/>
    <s v="33 - TN"/>
    <s v="N"/>
    <s v="998631"/>
    <m/>
    <s v="NOS"/>
    <n v="18"/>
    <n v="2600"/>
    <m/>
    <n v="234"/>
    <n v="234"/>
    <m/>
    <m/>
    <s v="HT REGISTERED"/>
  </r>
  <r>
    <s v="411"/>
    <x v="4"/>
    <s v="H4111259082001"/>
    <d v="2020-08-05T00:00:00"/>
    <d v="2020-08-31T00:00:00"/>
    <s v="33AARFM3192N1ZO"/>
    <s v="MARS MINES"/>
    <s v="33 - TN"/>
    <s v="N"/>
    <s v="998631"/>
    <m/>
    <s v="NOS"/>
    <n v="18"/>
    <n v="2600"/>
    <m/>
    <n v="234"/>
    <n v="234"/>
    <m/>
    <m/>
    <s v="HT REGISTERED"/>
  </r>
  <r>
    <s v="411"/>
    <x v="4"/>
    <s v="H4111257082003"/>
    <d v="2020-08-05T00:00:00"/>
    <d v="2020-08-31T00:00:00"/>
    <s v="33ASMPS3907N1Z6"/>
    <s v="DSR BLUE METAL"/>
    <s v="33 - TN"/>
    <s v="N"/>
    <s v="998631"/>
    <m/>
    <s v="NOS"/>
    <n v="18"/>
    <n v="2600"/>
    <m/>
    <n v="234"/>
    <n v="234"/>
    <m/>
    <m/>
    <s v="HT REGISTERED"/>
  </r>
  <r>
    <s v="411"/>
    <x v="4"/>
    <s v="H4111255082002"/>
    <d v="2020-08-05T00:00:00"/>
    <d v="2020-08-31T00:00:00"/>
    <s v="33AAACI0908C1ZC"/>
    <s v="IP RINGS LIMITED"/>
    <s v="33 - TN"/>
    <s v="N"/>
    <s v="998631"/>
    <m/>
    <s v="NOS"/>
    <n v="18"/>
    <n v="2600"/>
    <m/>
    <n v="234"/>
    <n v="234"/>
    <m/>
    <m/>
    <s v="HT REGISTERED"/>
  </r>
  <r>
    <s v="411"/>
    <x v="4"/>
    <s v="H411125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5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4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47082001"/>
    <d v="2020-08-05T00:00:00"/>
    <d v="2020-08-31T00:00:00"/>
    <s v="33AAJCS3780K1Z0"/>
    <s v="SPINKS SOFTECH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246082001"/>
    <d v="2020-08-05T00:00:00"/>
    <d v="2020-08-31T00:00:00"/>
    <s v="33AACCO0035E1Z6"/>
    <s v="OAK ENERGY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45082001"/>
    <d v="2020-08-05T00:00:00"/>
    <d v="2020-08-31T00:00:00"/>
    <s v="33AAOFA8113C1ZV"/>
    <s v="AARKAY PACKAGING INDUSTRIES"/>
    <s v="33 - TN"/>
    <s v="N"/>
    <s v="998631"/>
    <m/>
    <s v="NOS"/>
    <n v="18"/>
    <n v="2600"/>
    <m/>
    <n v="234"/>
    <n v="234"/>
    <m/>
    <m/>
    <s v="HT REGISTERED"/>
  </r>
  <r>
    <s v="411"/>
    <x v="4"/>
    <s v="H4111243082001"/>
    <d v="2020-08-05T00:00:00"/>
    <d v="2020-08-31T00:00:00"/>
    <s v="33AAACM4509P1ZC"/>
    <s v="MADRAS ENGINEERING INDUSTRIES P.LTD"/>
    <s v="33 - TN"/>
    <s v="N"/>
    <s v="998631"/>
    <m/>
    <s v="NOS"/>
    <n v="18"/>
    <n v="2600"/>
    <m/>
    <n v="234"/>
    <n v="234"/>
    <m/>
    <m/>
    <s v="HT REGISTERED"/>
  </r>
  <r>
    <s v="411"/>
    <x v="4"/>
    <s v="H4111241082001"/>
    <d v="2020-08-05T00:00:00"/>
    <d v="2020-08-31T00:00:00"/>
    <s v="33AAWCS9050P1ZE"/>
    <s v="SATHYAM AUTO ENGINEE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40082001"/>
    <d v="2020-08-05T00:00:00"/>
    <d v="2020-08-31T00:00:00"/>
    <s v="33AADCH7749B1ZR"/>
    <s v="HNI AUTOTECH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37082001"/>
    <d v="2020-08-05T00:00:00"/>
    <d v="2020-08-31T00:00:00"/>
    <s v="33AACCH2564B1Z5"/>
    <s v="HUTCHINSON INDUSTRIAL RUBBER PRODUCTS PVT LTD"/>
    <s v="33 - TN"/>
    <s v="N"/>
    <s v="998631"/>
    <m/>
    <s v="NOS"/>
    <n v="18"/>
    <n v="2600"/>
    <m/>
    <n v="234"/>
    <n v="234"/>
    <m/>
    <m/>
    <s v="HT REGISTERED"/>
  </r>
  <r>
    <s v="411"/>
    <x v="4"/>
    <s v="H4111236082002"/>
    <d v="2020-08-05T00:00:00"/>
    <d v="2020-08-31T00:00:00"/>
    <s v="33AIMPK3858J1ZW"/>
    <s v="ABI TECH"/>
    <s v="33 - TN"/>
    <s v="N"/>
    <s v="998631"/>
    <m/>
    <s v="NOS"/>
    <n v="18"/>
    <n v="2600"/>
    <m/>
    <n v="234"/>
    <n v="234"/>
    <m/>
    <m/>
    <s v="HT REGISTERED"/>
  </r>
  <r>
    <s v="411"/>
    <x v="4"/>
    <s v="H4111234082006"/>
    <d v="2020-08-05T00:00:00"/>
    <d v="2020-08-31T00:00:00"/>
    <s v="33AACCI2331P1ZM"/>
    <s v="INDUTCH COMPOSITES TECHNOLOGY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232082001"/>
    <d v="2020-08-05T00:00:00"/>
    <d v="2020-08-31T00:00:00"/>
    <s v="33AAACW0019N1ZH"/>
    <s v="COOPER-STANDARD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31082001"/>
    <d v="2020-08-05T00:00:00"/>
    <d v="2020-08-31T00:00:00"/>
    <s v="33AAACP5144P1Z8"/>
    <s v="PPAP  AUTOMOTIVE  LIMITED"/>
    <s v="33 - TN"/>
    <s v="N"/>
    <s v="998631"/>
    <m/>
    <s v="NOS"/>
    <n v="18"/>
    <n v="2600"/>
    <m/>
    <n v="234"/>
    <n v="234"/>
    <m/>
    <m/>
    <s v="HT REGISTERED"/>
  </r>
  <r>
    <s v="411"/>
    <x v="4"/>
    <s v="H4111230082001"/>
    <d v="2020-08-05T00:00:00"/>
    <d v="2020-08-31T00:00:00"/>
    <s v="33AIZPR0265K1ZN"/>
    <s v="BLASTO METAL SPARY PROCESSORS"/>
    <s v="33 - TN"/>
    <s v="N"/>
    <s v="998631"/>
    <m/>
    <s v="NOS"/>
    <n v="18"/>
    <n v="2600"/>
    <m/>
    <n v="234"/>
    <n v="234"/>
    <m/>
    <m/>
    <s v="HT REGISTERED"/>
  </r>
  <r>
    <s v="411"/>
    <x v="4"/>
    <s v="H4111229082001"/>
    <d v="2020-08-05T00:00:00"/>
    <d v="2020-08-31T00:00:00"/>
    <s v="33AAFCT9253N2ZS"/>
    <s v="TSMT TECHNOLOGY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28082001"/>
    <d v="2020-08-05T00:00:00"/>
    <d v="2020-08-31T00:00:00"/>
    <s v="33AAACV1768K1Z6"/>
    <s v="VISEN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122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26082001"/>
    <d v="2020-08-05T00:00:00"/>
    <d v="2020-08-31T00:00:00"/>
    <s v="33AAACR0315C1ZA"/>
    <s v="ROOP AUTOMOTIVES LIMITED"/>
    <s v="33 - TN"/>
    <s v="N"/>
    <s v="998631"/>
    <m/>
    <s v="NOS"/>
    <n v="18"/>
    <n v="2600"/>
    <m/>
    <n v="234"/>
    <n v="234"/>
    <m/>
    <m/>
    <s v="HT REGISTERED"/>
  </r>
  <r>
    <s v="411"/>
    <x v="4"/>
    <s v="H411122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2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2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22082001"/>
    <d v="2020-08-05T00:00:00"/>
    <d v="2020-08-31T00:00:00"/>
    <s v="33AAACA6246K1ZS"/>
    <s v="A V THOMAS LEATHER AND ALLIED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20082001"/>
    <d v="2020-08-05T00:00:00"/>
    <d v="2020-08-31T00:00:00"/>
    <s v="33AAACC1383R1ZG"/>
    <s v="CORI ENGINEERS PRIVATE LTD.,"/>
    <s v="33 - TN"/>
    <s v="N"/>
    <s v="998631"/>
    <m/>
    <s v="NOS"/>
    <n v="18"/>
    <n v="2600"/>
    <m/>
    <n v="234"/>
    <n v="234"/>
    <m/>
    <m/>
    <s v="HT REGISTERED"/>
  </r>
  <r>
    <s v="411"/>
    <x v="4"/>
    <s v="H411121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17082001"/>
    <d v="2020-08-05T00:00:00"/>
    <d v="2020-08-31T00:00:00"/>
    <s v="33AAACA8449E1ZW"/>
    <s v="AMITA TECHINICAL COMPANY  PRIVATE LTD"/>
    <s v="33 - TN"/>
    <s v="N"/>
    <s v="998631"/>
    <m/>
    <s v="NOS"/>
    <n v="18"/>
    <n v="2600"/>
    <m/>
    <n v="234"/>
    <n v="234"/>
    <m/>
    <m/>
    <s v="HT REGISTERED"/>
  </r>
  <r>
    <s v="411"/>
    <x v="4"/>
    <s v="H4111216082001"/>
    <d v="2020-08-05T00:00:00"/>
    <d v="2020-08-31T00:00:00"/>
    <s v="33AAACT5989N1ZN"/>
    <s v="THREEBOND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15082001"/>
    <d v="2020-08-05T00:00:00"/>
    <d v="2020-08-31T00:00:00"/>
    <s v="33AACCT0275F1ZP"/>
    <s v="FAURECIA INTERIOR SYSTEMS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121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13082001"/>
    <d v="2020-08-05T00:00:00"/>
    <d v="2020-08-31T00:00:00"/>
    <s v="33AAATX0011G1Z4"/>
    <s v="XAVIER INSTITUTE OF MANAGEMENT AND ENTREPRENEURSHIP"/>
    <s v="33 - TN"/>
    <s v="N"/>
    <s v="998631"/>
    <m/>
    <s v="NOS"/>
    <n v="18"/>
    <n v="2600"/>
    <m/>
    <n v="234"/>
    <n v="234"/>
    <m/>
    <m/>
    <s v="HT REGISTERED"/>
  </r>
  <r>
    <s v="411"/>
    <x v="4"/>
    <s v="H4111210082002"/>
    <d v="2020-08-05T00:00:00"/>
    <d v="2020-08-31T00:00:00"/>
    <s v="33AACCH8828A1ZW"/>
    <s v="HLL BIOTECH LIMITED"/>
    <s v="33 - TN"/>
    <s v="N"/>
    <s v="998631"/>
    <m/>
    <s v="NOS"/>
    <n v="18"/>
    <n v="2600"/>
    <m/>
    <n v="234"/>
    <n v="234"/>
    <m/>
    <m/>
    <s v="HT REGISTERED"/>
  </r>
  <r>
    <s v="411"/>
    <x v="4"/>
    <s v="H411120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207082002"/>
    <d v="2020-08-05T00:00:00"/>
    <d v="2020-08-31T00:00:00"/>
    <s v="33ABNPM2449M1Z9"/>
    <s v="BRIGHT METAL FINISHERS"/>
    <s v="33 - TN"/>
    <s v="N"/>
    <s v="998631"/>
    <m/>
    <s v="NOS"/>
    <n v="18"/>
    <n v="2600"/>
    <m/>
    <n v="234"/>
    <n v="234"/>
    <m/>
    <m/>
    <s v="HT REGISTERED"/>
  </r>
  <r>
    <s v="411"/>
    <x v="4"/>
    <s v="H4111203082001"/>
    <d v="2020-08-05T00:00:00"/>
    <d v="2020-08-31T00:00:00"/>
    <s v="33AABCH4115K1ZW"/>
    <s v="HEAT AND CONTROL (SOUTH ASIA) PVT. LTD"/>
    <s v="33 - TN"/>
    <s v="N"/>
    <s v="998631"/>
    <m/>
    <s v="NOS"/>
    <n v="18"/>
    <n v="2600"/>
    <m/>
    <n v="234"/>
    <n v="234"/>
    <m/>
    <m/>
    <s v="HT REGISTERED"/>
  </r>
  <r>
    <s v="411"/>
    <x v="4"/>
    <s v="H4111202082001"/>
    <d v="2020-08-05T00:00:00"/>
    <d v="2020-08-31T00:00:00"/>
    <s v="33AAACF9840J2ZI"/>
    <s v="FRASIM FROZEN FOOD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201082001"/>
    <d v="2020-08-05T00:00:00"/>
    <d v="2020-08-31T00:00:00"/>
    <s v="33ABBFA8214C1Z4"/>
    <s v="ARUL CASTING"/>
    <s v="33 - TN"/>
    <s v="N"/>
    <s v="998631"/>
    <m/>
    <s v="NOS"/>
    <n v="18"/>
    <n v="2600"/>
    <m/>
    <n v="234"/>
    <n v="234"/>
    <m/>
    <m/>
    <s v="HT REGISTERED"/>
  </r>
  <r>
    <s v="411"/>
    <x v="4"/>
    <s v="H411119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98082002"/>
    <d v="2020-08-05T00:00:00"/>
    <d v="2020-08-31T00:00:00"/>
    <s v="33AADCS8694Q1ZF"/>
    <s v="FAURECIA AUTOMOTIVE SEAT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97082001"/>
    <d v="2020-08-05T00:00:00"/>
    <d v="2020-08-31T00:00:00"/>
    <s v="33ADXPR2708J2Z1"/>
    <s v="AKASH POLY PACK"/>
    <s v="33 - TN"/>
    <s v="N"/>
    <s v="998631"/>
    <m/>
    <s v="NOS"/>
    <n v="18"/>
    <n v="2600"/>
    <m/>
    <n v="234"/>
    <n v="234"/>
    <m/>
    <m/>
    <s v="HT REGISTERED"/>
  </r>
  <r>
    <s v="411"/>
    <x v="4"/>
    <s v="H4111194082001"/>
    <d v="2020-08-05T00:00:00"/>
    <d v="2020-08-31T00:00:00"/>
    <s v="33AABCP6592Q1ZR"/>
    <s v="PRECISION MACHINE AND EQUIPMENTS(P)LTD."/>
    <s v="33 - TN"/>
    <s v="N"/>
    <s v="998631"/>
    <m/>
    <s v="NOS"/>
    <n v="18"/>
    <n v="2600"/>
    <m/>
    <n v="234"/>
    <n v="234"/>
    <m/>
    <m/>
    <s v="HT REGISTERED"/>
  </r>
  <r>
    <s v="411"/>
    <x v="4"/>
    <s v="H411119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92082001"/>
    <d v="2020-08-05T00:00:00"/>
    <d v="2020-08-31T00:00:00"/>
    <s v="33AAJCM7329L1Z3"/>
    <s v="MANDO HELLA ELECTRONICS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91082001"/>
    <d v="2020-08-05T00:00:00"/>
    <d v="2020-08-31T00:00:00"/>
    <s v="33AAJCA5558K1ZE"/>
    <s v="ASIAN SEALING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90082001"/>
    <d v="2020-08-05T00:00:00"/>
    <d v="2020-08-31T00:00:00"/>
    <s v="33AAACU6211E1ZW"/>
    <s v="UNITECH PLASTO COMPON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8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7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78082001"/>
    <d v="2020-08-05T00:00:00"/>
    <d v="2020-08-31T00:00:00"/>
    <s v="33AAJCM5163E2ZL"/>
    <s v="MARUCHAN AJINOMOTO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77082001"/>
    <d v="2020-08-05T00:00:00"/>
    <d v="2020-08-31T00:00:00"/>
    <s v="33AAACI1785M1ZE"/>
    <s v="INVENTA TECHNOLOGIES (P) LTD"/>
    <s v="33 - TN"/>
    <s v="N"/>
    <s v="998631"/>
    <m/>
    <s v="NOS"/>
    <n v="18"/>
    <n v="2600"/>
    <m/>
    <n v="234"/>
    <n v="234"/>
    <m/>
    <m/>
    <s v="HT REGISTERED"/>
  </r>
  <r>
    <s v="411"/>
    <x v="4"/>
    <s v="H4111176082002"/>
    <d v="2020-08-05T00:00:00"/>
    <d v="2020-08-31T00:00:00"/>
    <s v="33AAJCM0933E1ZU"/>
    <s v="M S M SPR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7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74082003"/>
    <d v="2020-08-05T00:00:00"/>
    <d v="2020-08-31T00:00:00"/>
    <s v="33AAXCS6385G1ZO"/>
    <s v="SRI LAKSHMI AND BROTHERS MEDIA EV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7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71082001"/>
    <d v="2020-08-05T00:00:00"/>
    <d v="2020-08-31T00:00:00"/>
    <s v="33AACCV1792R1ZQ"/>
    <s v="VENKATESWARA FIBRE GLASS (CHENNAI) PVT. LTD"/>
    <s v="33 - TN"/>
    <s v="N"/>
    <s v="998631"/>
    <m/>
    <s v="NOS"/>
    <n v="18"/>
    <n v="2600"/>
    <m/>
    <n v="234"/>
    <n v="234"/>
    <m/>
    <m/>
    <s v="HT REGISTERED"/>
  </r>
  <r>
    <s v="411"/>
    <x v="4"/>
    <s v="H4111170082001"/>
    <d v="2020-08-05T00:00:00"/>
    <d v="2020-08-31T00:00:00"/>
    <s v="33AAFTS0845L1ZB"/>
    <s v="SAVEETHA INSTITUTE OF MEDICAL AND TECHNICAL SCIENCES"/>
    <s v="33 - TN"/>
    <s v="N"/>
    <s v="998631"/>
    <m/>
    <s v="NOS"/>
    <n v="18"/>
    <n v="2600"/>
    <m/>
    <n v="234"/>
    <n v="234"/>
    <m/>
    <m/>
    <s v="HT REGISTERED"/>
  </r>
  <r>
    <s v="411"/>
    <x v="4"/>
    <s v="H4111168082001"/>
    <d v="2020-08-05T00:00:00"/>
    <d v="2020-08-31T00:00:00"/>
    <s v="33AAACD3980D1Z1"/>
    <s v="DORMA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66082001"/>
    <d v="2020-08-05T00:00:00"/>
    <d v="2020-08-31T00:00:00"/>
    <s v="33AAALM0656Q1ZR"/>
    <s v="33AAALM0656Q1ZR"/>
    <s v="33 - TN"/>
    <s v="N"/>
    <s v="998631"/>
    <m/>
    <s v="NOS"/>
    <n v="18"/>
    <n v="2600"/>
    <m/>
    <n v="234"/>
    <n v="234"/>
    <m/>
    <m/>
    <s v="HT REGISTERED"/>
  </r>
  <r>
    <s v="411"/>
    <x v="4"/>
    <s v="H4111165082001"/>
    <d v="2020-08-05T00:00:00"/>
    <d v="2020-08-31T00:00:00"/>
    <s v="33ACJFS7170C1Z7"/>
    <s v="M/S. SRI LAKSHMI BEVERAGES"/>
    <s v="33 - TN"/>
    <s v="N"/>
    <s v="998631"/>
    <m/>
    <s v="NOS"/>
    <n v="18"/>
    <n v="2600"/>
    <m/>
    <n v="234"/>
    <n v="234"/>
    <m/>
    <m/>
    <s v="HT REGISTERED"/>
  </r>
  <r>
    <s v="411"/>
    <x v="4"/>
    <s v="H4111163082001"/>
    <d v="2020-08-05T00:00:00"/>
    <d v="2020-08-31T00:00:00"/>
    <s v="33AABCT5033G1ZQ"/>
    <s v="TAKASAGO INTERNATIONAL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61082002"/>
    <d v="2020-08-05T00:00:00"/>
    <d v="2020-08-31T00:00:00"/>
    <s v="33AADCT1526C1ZY"/>
    <s v="THIRUPATHY STEEL PROCESSOR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59082001"/>
    <d v="2020-08-05T00:00:00"/>
    <d v="2020-08-31T00:00:00"/>
    <s v="33AADCS1638L1ZB"/>
    <s v="SUPRAJIT ENGINEERING LIMITED"/>
    <s v="33 - TN"/>
    <s v="N"/>
    <s v="998631"/>
    <m/>
    <s v="NOS"/>
    <n v="18"/>
    <n v="2600"/>
    <m/>
    <n v="234"/>
    <n v="234"/>
    <m/>
    <m/>
    <s v="HT REGISTERED"/>
  </r>
  <r>
    <s v="411"/>
    <x v="4"/>
    <s v="H4111157082001"/>
    <d v="2020-08-05T00:00:00"/>
    <d v="2020-08-31T00:00:00"/>
    <s v="33AAACV2420J1ZP"/>
    <s v="VARROC ENGINEE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56082001"/>
    <d v="2020-08-05T00:00:00"/>
    <d v="2020-08-31T00:00:00"/>
    <s v="33AATCS4598R1Z2"/>
    <s v="SPIRAX - SARCO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55082001"/>
    <d v="2020-08-05T00:00:00"/>
    <d v="2020-08-31T00:00:00"/>
    <s v="33AAFFV1458A1ZL"/>
    <s v="VP ENGINEERS"/>
    <s v="33 - TN"/>
    <s v="N"/>
    <s v="998631"/>
    <m/>
    <s v="NOS"/>
    <n v="18"/>
    <n v="2600"/>
    <m/>
    <n v="234"/>
    <n v="234"/>
    <m/>
    <m/>
    <s v="HT REGISTERED"/>
  </r>
  <r>
    <s v="411"/>
    <x v="4"/>
    <s v="H411115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53082001"/>
    <d v="2020-08-05T00:00:00"/>
    <d v="2020-08-31T00:00:00"/>
    <s v="33AAACB7413P1ZM"/>
    <s v="BAJAJ MOTORS LIMITED"/>
    <s v="33 - TN"/>
    <s v="N"/>
    <s v="998631"/>
    <m/>
    <s v="NOS"/>
    <n v="18"/>
    <n v="2600"/>
    <m/>
    <n v="234"/>
    <n v="234"/>
    <m/>
    <m/>
    <s v="HT REGISTERED"/>
  </r>
  <r>
    <s v="411"/>
    <x v="4"/>
    <s v="H4111152082001"/>
    <d v="2020-08-05T00:00:00"/>
    <d v="2020-08-31T00:00:00"/>
    <s v="33AAHCP7318L1Z5"/>
    <s v="PETTERSSONS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149082001"/>
    <d v="2020-08-05T00:00:00"/>
    <d v="2020-08-31T00:00:00"/>
    <s v="33AAACA1140L1Z7"/>
    <s v="ANU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1148082001"/>
    <d v="2020-08-05T00:00:00"/>
    <d v="2020-08-31T00:00:00"/>
    <s v="33AACCK8026D1ZX"/>
    <s v="SURIN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47082001"/>
    <d v="2020-08-05T00:00:00"/>
    <d v="2020-08-31T00:00:00"/>
    <s v="33AAWCS0926Q2ZK"/>
    <s v="33AAWCS0926Q2ZK"/>
    <s v="33 - TN"/>
    <s v="N"/>
    <s v="998631"/>
    <m/>
    <s v="NOS"/>
    <n v="18"/>
    <n v="2600"/>
    <m/>
    <n v="234"/>
    <n v="234"/>
    <m/>
    <m/>
    <s v="HT REGISTERED"/>
  </r>
  <r>
    <s v="411"/>
    <x v="4"/>
    <s v="H411114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4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41082001"/>
    <d v="2020-08-05T00:00:00"/>
    <d v="2020-08-31T00:00:00"/>
    <s v="33AANCS9579G1ZO"/>
    <s v="SOUTHERN SCRIBE INSTRUM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7082003"/>
    <d v="2020-08-05T00:00:00"/>
    <d v="2020-08-31T00:00:00"/>
    <s v="33AACCT4253B1ZV"/>
    <s v="TECTYL OIL AND CHEMICAL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3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3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33082001"/>
    <d v="2020-08-05T00:00:00"/>
    <d v="2020-08-31T00:00:00"/>
    <s v="33AALCS0222L1ZH"/>
    <s v="GREEN PEARL PUBLICATIONS PVT. LTD."/>
    <s v="33 - TN"/>
    <s v="N"/>
    <s v="998631"/>
    <m/>
    <s v="NOS"/>
    <n v="18"/>
    <n v="2600"/>
    <m/>
    <n v="234"/>
    <n v="234"/>
    <m/>
    <m/>
    <s v="HT REGISTERED"/>
  </r>
  <r>
    <s v="411"/>
    <x v="4"/>
    <s v="H411113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30082002"/>
    <d v="2020-08-05T00:00:00"/>
    <d v="2020-08-31T00:00:00"/>
    <s v="33AADCG1548H1ZV"/>
    <s v="GSV POLYM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2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26082001"/>
    <d v="2020-08-05T00:00:00"/>
    <d v="2020-08-31T00:00:00"/>
    <s v="33AABCH7885E1ZI"/>
    <s v="HYOSEONG ELECTRIC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2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24082002"/>
    <d v="2020-08-05T00:00:00"/>
    <d v="2020-08-31T00:00:00"/>
    <s v="33AAHCR1427L1ZD"/>
    <s v="REGAL PACK BOXE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23082002"/>
    <d v="2020-08-05T00:00:00"/>
    <d v="2020-08-31T00:00:00"/>
    <s v="33AAOCS0334C1ZS"/>
    <s v="S N DAMANI INFR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2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15082001"/>
    <d v="2020-08-05T00:00:00"/>
    <d v="2020-08-31T00:00:00"/>
    <s v="33AAECM8525F2ZK"/>
    <s v="MENTOR PRINTING AND LOGISTICS PRIVATE  LIMITED"/>
    <s v="33 - TN"/>
    <s v="N"/>
    <s v="998631"/>
    <m/>
    <s v="NOS"/>
    <n v="18"/>
    <n v="2600"/>
    <n v="468"/>
    <m/>
    <m/>
    <m/>
    <m/>
    <s v="HT REGISTERED"/>
  </r>
  <r>
    <s v="411"/>
    <x v="4"/>
    <s v="H411111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13082001"/>
    <d v="2020-08-05T00:00:00"/>
    <d v="2020-08-31T00:00:00"/>
    <s v="33AAACY5528J1Z7"/>
    <s v="YAMAHA MOTOR ELECTRONIC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12082001"/>
    <d v="2020-08-05T00:00:00"/>
    <d v="2020-08-31T00:00:00"/>
    <s v="33AAACR8724R1ZU"/>
    <s v="RICO AUTO INDUSTRIES LTD"/>
    <s v="33 - TN"/>
    <s v="N"/>
    <s v="998631"/>
    <m/>
    <s v="NOS"/>
    <n v="18"/>
    <n v="2600"/>
    <m/>
    <n v="234"/>
    <n v="234"/>
    <m/>
    <m/>
    <s v="HT REGISTERED"/>
  </r>
  <r>
    <s v="411"/>
    <x v="4"/>
    <s v="H4111111082001"/>
    <d v="2020-08-05T00:00:00"/>
    <d v="2020-08-31T00:00:00"/>
    <s v="33AACCJ8835H1ZH"/>
    <s v="JOHOKU MANUFACTURING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1109082001"/>
    <d v="2020-08-05T00:00:00"/>
    <d v="2020-08-31T00:00:00"/>
    <s v="33AAECT4745L1Z3"/>
    <s v="TT  TECHNO PARK MANAGEMENT SERVIC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0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07082001"/>
    <d v="2020-08-05T00:00:00"/>
    <d v="2020-08-31T00:00:00"/>
    <s v="33AAPCS7814N1ZP"/>
    <s v="SEKISUI DLJM MOLD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06082001"/>
    <d v="2020-08-05T00:00:00"/>
    <d v="2020-08-31T00:00:00"/>
    <s v="33AAECK8342A1ZY"/>
    <s v="KOYAMA PRECISION WORK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10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04082001"/>
    <d v="2020-08-05T00:00:00"/>
    <d v="2020-08-31T00:00:00"/>
    <s v="33AASCS0174N1ZV"/>
    <s v="SAKURA AUTOPARTS"/>
    <s v="33 - TN"/>
    <s v="N"/>
    <s v="998631"/>
    <m/>
    <s v="NOS"/>
    <n v="18"/>
    <n v="2600"/>
    <m/>
    <n v="234"/>
    <n v="234"/>
    <m/>
    <m/>
    <s v="HT REGISTERED"/>
  </r>
  <r>
    <s v="411"/>
    <x v="4"/>
    <s v="H411103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61082001"/>
    <d v="2020-08-05T00:00:00"/>
    <d v="2020-08-31T00:00:00"/>
    <s v="33AANCS3385A1ZG"/>
    <s v="SOUTHERN PLASTIC PRODUCT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60082005"/>
    <d v="2020-08-05T00:00:00"/>
    <d v="2020-08-31T00:00:00"/>
    <s v="33AAFCP3952Q1ZX"/>
    <s v="P.A.R.K. INDUST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6082002"/>
    <d v="2020-08-05T00:00:00"/>
    <d v="2020-08-31T00:00:00"/>
    <s v="33AACCB5368D1ZZ"/>
    <s v="BASELL POLYOLEFIN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07082001"/>
    <d v="2020-08-05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11"/>
    <x v="4"/>
    <s v="H41107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9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9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7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6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60082001"/>
    <d v="2020-08-05T00:00:00"/>
    <d v="2020-08-31T00:00:00"/>
    <s v="33AAACM6904A1Z4"/>
    <s v="MAHINDRA WORLD CITY DEVELOPERS LIMITED"/>
    <s v="33 - TN"/>
    <s v="N"/>
    <s v="998631"/>
    <m/>
    <s v="NOS"/>
    <n v="18"/>
    <n v="2600"/>
    <m/>
    <n v="234"/>
    <n v="234"/>
    <m/>
    <m/>
    <s v="HT REGISTERED"/>
  </r>
  <r>
    <s v="411"/>
    <x v="4"/>
    <s v="H4110744082001"/>
    <d v="2020-08-05T00:00:00"/>
    <d v="2020-08-31T00:00:00"/>
    <s v="33AAACD3949E1ZY"/>
    <s v="DIAMOND ENGINEERING CHENNAI PVT LTD"/>
    <s v="33 - TN"/>
    <s v="N"/>
    <s v="998631"/>
    <m/>
    <s v="NOS"/>
    <n v="18"/>
    <n v="2600"/>
    <m/>
    <n v="234"/>
    <n v="234"/>
    <m/>
    <m/>
    <s v="HT REGISTERED"/>
  </r>
  <r>
    <s v="411"/>
    <x v="4"/>
    <s v="H411072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16082001"/>
    <d v="2020-08-05T00:00:00"/>
    <d v="2020-08-31T00:00:00"/>
    <s v="33AADCS5069D1ZJ"/>
    <s v="SCHWING STETTER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712082001"/>
    <d v="2020-08-05T00:00:00"/>
    <d v="2020-08-31T00:00:00"/>
    <s v="33AAATA0722HFZ1"/>
    <s v="MELMARUVATHUR ADHIPARASAKTHI INSTITUTE OF MEDICAL SCIENCES AND RESEARCH"/>
    <s v="33 - TN"/>
    <s v="N"/>
    <s v="998631"/>
    <m/>
    <s v="NOS"/>
    <n v="18"/>
    <n v="2600"/>
    <m/>
    <n v="234"/>
    <n v="234"/>
    <m/>
    <m/>
    <s v="HT REGISTERED"/>
  </r>
  <r>
    <s v="411"/>
    <x v="4"/>
    <s v="H4110711082001"/>
    <d v="2020-08-05T00:00:00"/>
    <d v="2020-08-31T00:00:00"/>
    <s v="33AALCS9312F1ZD"/>
    <s v="SNJ DISTILL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07082002"/>
    <d v="2020-08-05T00:00:00"/>
    <d v="2020-08-31T00:00:00"/>
    <s v="33AAACN1743Q1ZB"/>
    <s v="NATIONAL POLYPLAST( INDIA) LTD"/>
    <s v="33 - TN"/>
    <s v="N"/>
    <s v="998631"/>
    <m/>
    <s v="NOS"/>
    <n v="18"/>
    <n v="2600"/>
    <m/>
    <n v="234"/>
    <n v="234"/>
    <m/>
    <m/>
    <s v="HT REGISTERED"/>
  </r>
  <r>
    <s v="411"/>
    <x v="4"/>
    <s v="H4110702082001"/>
    <d v="2020-08-05T00:00:00"/>
    <d v="2020-08-31T00:00:00"/>
    <s v="33AABCL2986Q2ZW"/>
    <s v="LOHMANN ADHESIVE TAPE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701082003"/>
    <d v="2020-08-05T00:00:00"/>
    <d v="2020-08-31T00:00:00"/>
    <s v="33AABCL2074K1ZM"/>
    <s v="LINCOLN  ELECTRIC  COMPANY (INDIA)  PRIVATE  LIMITED"/>
    <s v="33 - TN"/>
    <s v="N"/>
    <s v="998631"/>
    <m/>
    <s v="NOS"/>
    <n v="18"/>
    <n v="2600"/>
    <m/>
    <n v="234"/>
    <n v="234"/>
    <m/>
    <m/>
    <s v="HT REGISTERED"/>
  </r>
  <r>
    <s v="411"/>
    <x v="4"/>
    <s v="H4110697082001"/>
    <d v="2020-08-05T00:00:00"/>
    <d v="2020-08-31T00:00:00"/>
    <s v="33AAECM9438K1Z4"/>
    <s v="MODINE THERMAL SYSTEMS  PRIVATE  LIMITED."/>
    <s v="33 - TN"/>
    <s v="N"/>
    <s v="998631"/>
    <m/>
    <s v="NOS"/>
    <n v="18"/>
    <n v="2600"/>
    <m/>
    <n v="234"/>
    <n v="234"/>
    <m/>
    <m/>
    <s v="HT REGISTERED"/>
  </r>
  <r>
    <s v="411"/>
    <x v="4"/>
    <s v="H4110687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75082002"/>
    <d v="2020-08-05T00:00:00"/>
    <d v="2020-08-31T00:00:00"/>
    <s v="33AAACS2623L1ZJ"/>
    <s v="SPERRY PLAST LIMITED"/>
    <s v="33 - TN"/>
    <s v="N"/>
    <s v="998631"/>
    <m/>
    <s v="NOS"/>
    <n v="18"/>
    <n v="2600"/>
    <m/>
    <n v="234"/>
    <n v="234"/>
    <m/>
    <m/>
    <s v="HT REGISTERED"/>
  </r>
  <r>
    <s v="411"/>
    <x v="4"/>
    <s v="H4110671082001"/>
    <d v="2020-08-05T00:00:00"/>
    <d v="2020-08-31T00:00:00"/>
    <s v="33AABCS4703Q1Z7"/>
    <s v="SEW EURODR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66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51082002"/>
    <d v="2020-08-05T00:00:00"/>
    <d v="2020-08-31T00:00:00"/>
    <s v="33AABCH8073Q1Z3"/>
    <s v="HYUNDAI ENGINEERING  PLASTICS INDIAPVT  LTD"/>
    <s v="33 - TN"/>
    <s v="N"/>
    <s v="998631"/>
    <m/>
    <s v="NOS"/>
    <n v="18"/>
    <n v="2600"/>
    <m/>
    <n v="234"/>
    <n v="234"/>
    <m/>
    <m/>
    <s v="HT REGISTERED"/>
  </r>
  <r>
    <s v="411"/>
    <x v="4"/>
    <s v="H4110635082002"/>
    <d v="2020-08-05T00:00:00"/>
    <d v="2020-08-31T00:00:00"/>
    <s v="33AACCT4786F1Z9"/>
    <s v="TECNO DOO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33082001"/>
    <d v="2020-08-05T00:00:00"/>
    <d v="2020-08-31T00:00:00"/>
    <s v="33AAECS9081J1Z1"/>
    <s v="TGI PACKAG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30082001"/>
    <d v="2020-08-05T00:00:00"/>
    <d v="2020-08-31T00:00:00"/>
    <s v="33AABCJ5890R1ZW"/>
    <s v="SUNGWOO STAMP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25082002"/>
    <d v="2020-08-05T00:00:00"/>
    <d v="2020-08-31T00:00:00"/>
    <s v="33AAACI3548L1ZJ"/>
    <s v="INTERNATIONAL BAKERY PRODUCTS LTD."/>
    <s v="33 - TN"/>
    <s v="N"/>
    <s v="998631"/>
    <m/>
    <s v="NOS"/>
    <n v="18"/>
    <n v="2600"/>
    <m/>
    <n v="234"/>
    <n v="234"/>
    <m/>
    <m/>
    <s v="HT REGISTERED"/>
  </r>
  <r>
    <s v="411"/>
    <x v="4"/>
    <s v="H4110621082003"/>
    <d v="2020-08-05T00:00:00"/>
    <d v="2020-08-31T00:00:00"/>
    <s v="33AAACW0315K1ZO"/>
    <s v="WHEELS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62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11082004"/>
    <d v="2020-08-05T00:00:00"/>
    <d v="2020-08-31T00:00:00"/>
    <s v="33AAAAS7555D1ZN"/>
    <s v="SAVEETHA MEDICAL AND EDUCATIONAL TRUST"/>
    <s v="33 - TN"/>
    <s v="N"/>
    <s v="998631"/>
    <m/>
    <s v="NOS"/>
    <n v="18"/>
    <n v="2600"/>
    <m/>
    <n v="234"/>
    <n v="234"/>
    <m/>
    <m/>
    <s v="HT REGISTERED"/>
  </r>
  <r>
    <s v="411"/>
    <x v="4"/>
    <s v="H411059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91082002"/>
    <d v="2020-08-05T00:00:00"/>
    <d v="2020-08-31T00:00:00"/>
    <s v="33AAAFP3125B1Z2"/>
    <s v="PLANT ENGINEERING SERVICES"/>
    <s v="33 - TN"/>
    <s v="N"/>
    <s v="998631"/>
    <m/>
    <s v="NOS"/>
    <n v="18"/>
    <n v="2600"/>
    <m/>
    <n v="234"/>
    <n v="234"/>
    <m/>
    <m/>
    <s v="HT REGISTERED"/>
  </r>
  <r>
    <s v="411"/>
    <x v="4"/>
    <s v="H4110584082003"/>
    <d v="2020-08-05T00:00:00"/>
    <d v="2020-08-31T00:00:00"/>
    <s v="33AABCC7862N1ZB"/>
    <s v="CAPARO ENGINEERING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578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70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56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51082002"/>
    <d v="2020-08-05T00:00:00"/>
    <d v="2020-08-31T00:00:00"/>
    <s v="33AAACG8998G1Z8"/>
    <s v="GOOD LEATHER SHOES (P) LTD."/>
    <s v="33 - TN"/>
    <s v="N"/>
    <s v="998631"/>
    <m/>
    <s v="NOS"/>
    <n v="18"/>
    <n v="2600"/>
    <m/>
    <n v="234"/>
    <n v="234"/>
    <m/>
    <m/>
    <s v="HT REGISTERED"/>
  </r>
  <r>
    <s v="411"/>
    <x v="4"/>
    <s v="H4110543082001"/>
    <d v="2020-08-05T00:00:00"/>
    <d v="2020-08-31T00:00:00"/>
    <s v="33AACCN2857P1Z2"/>
    <s v="NVH INDIA  AUTO  PAR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21082004"/>
    <d v="2020-08-05T00:00:00"/>
    <d v="2020-08-31T00:00:00"/>
    <s v="33AACCA2990E1Z0"/>
    <s v="NATIONAL  PLASTIC TECHNOLOGIES  LIMITED"/>
    <s v="33 - TN"/>
    <s v="N"/>
    <s v="998631"/>
    <m/>
    <s v="NOS"/>
    <n v="18"/>
    <n v="2600"/>
    <m/>
    <n v="234"/>
    <n v="234"/>
    <m/>
    <m/>
    <s v="HT REGISTERED"/>
  </r>
  <r>
    <s v="411"/>
    <x v="4"/>
    <s v="H411050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06082001"/>
    <d v="2020-08-05T00:00:00"/>
    <d v="2020-08-31T00:00:00"/>
    <s v="33AADCG4295M1ZA"/>
    <s v="GEMS PRECISION CASTING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03082002"/>
    <d v="2020-08-05T00:00:00"/>
    <d v="2020-08-31T00:00:00"/>
    <s v="33AAICS7577B2Z8"/>
    <s v="SAI BABA POLYMER TECHNOLOG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99082005"/>
    <d v="2020-08-05T00:00:00"/>
    <d v="2020-08-01T00:00:00"/>
    <s v="33AABCS4338M1Z8"/>
    <s v="SAINT-GOBAIN INDIA PRIVATE LIMITED"/>
    <s v="33 - TN"/>
    <s v="N"/>
    <s v="998631"/>
    <n v="1"/>
    <s v="NOS"/>
    <n v="18"/>
    <n v="3000"/>
    <m/>
    <n v="270"/>
    <n v="270"/>
    <m/>
    <m/>
    <s v="HT REGISTERED"/>
  </r>
  <r>
    <s v="411"/>
    <x v="4"/>
    <s v="H411049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95082002"/>
    <d v="2020-08-05T00:00:00"/>
    <d v="2020-08-01T00:00:00"/>
    <s v="33AACCT3689H1Z5"/>
    <s v="TULIP FLUID-TECH PRIVATE LILMITED"/>
    <s v="33 - TN"/>
    <s v="N"/>
    <s v="998631"/>
    <n v="1"/>
    <s v="NOS"/>
    <n v="18"/>
    <n v="2600"/>
    <m/>
    <n v="234"/>
    <n v="234"/>
    <m/>
    <m/>
    <s v="HT REGISTERED"/>
  </r>
  <r>
    <s v="411"/>
    <x v="4"/>
    <s v="H4110493082002"/>
    <d v="2020-08-05T00:00:00"/>
    <d v="2020-08-31T00:00:00"/>
    <s v="33AAACA5199H1ZP"/>
    <s v="ADDISON  AND COMPANY LTD"/>
    <s v="33 - TN"/>
    <s v="N"/>
    <s v="998631"/>
    <m/>
    <s v="NOS"/>
    <n v="18"/>
    <n v="2600"/>
    <m/>
    <n v="234"/>
    <n v="234"/>
    <m/>
    <m/>
    <s v="HT REGISTERED"/>
  </r>
  <r>
    <s v="411"/>
    <x v="4"/>
    <s v="H411049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8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54082002"/>
    <d v="2020-08-05T00:00:00"/>
    <d v="2020-08-31T00:00:00"/>
    <s v="33AAOCA2933M1ZG"/>
    <s v="A.G. PREMIUM STEERINGS AND MOULDING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5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51082002"/>
    <d v="2020-08-05T00:00:00"/>
    <d v="2020-08-31T00:00:00"/>
    <s v="33AAATP0243L1ZR"/>
    <s v="ACADEMY OF MARITIME EDUCATION AND TRAINING TRUST"/>
    <s v="33 - TN"/>
    <s v="N"/>
    <s v="998631"/>
    <m/>
    <s v="NOS"/>
    <n v="18"/>
    <n v="2600"/>
    <m/>
    <n v="234"/>
    <n v="234"/>
    <m/>
    <m/>
    <s v="HT REGISTERED"/>
  </r>
  <r>
    <s v="411"/>
    <x v="4"/>
    <s v="H4110444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17082002"/>
    <d v="2020-08-05T00:00:00"/>
    <d v="2020-08-31T00:00:00"/>
    <s v="33AAACC4731H1Z3"/>
    <s v="CARBONAIRE INDUSTRIES MADRA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03082002"/>
    <d v="2020-08-05T00:00:00"/>
    <d v="2020-08-31T00:00:00"/>
    <s v="33AACCH1037R1ZI"/>
    <s v="HARITA FEHRER LIMITED"/>
    <s v="33 - TN"/>
    <s v="N"/>
    <s v="998631"/>
    <m/>
    <s v="NOS"/>
    <n v="18"/>
    <n v="2600"/>
    <m/>
    <n v="234"/>
    <n v="234"/>
    <m/>
    <m/>
    <s v="HT REGISTERED"/>
  </r>
  <r>
    <s v="411"/>
    <x v="4"/>
    <s v="H4110401082002"/>
    <d v="2020-08-05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11"/>
    <x v="4"/>
    <s v="H4110356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5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32082002"/>
    <d v="2020-08-05T00:00:00"/>
    <d v="2020-08-31T00:00:00"/>
    <s v="33AAACS6855J1Z5"/>
    <s v="SHARADA MOTOR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329082001"/>
    <d v="2020-08-05T00:00:00"/>
    <d v="2020-08-31T00:00:00"/>
    <s v="33AAATS2240Q1ZD"/>
    <s v="SSN TRUST"/>
    <s v="33 - TN"/>
    <s v="N"/>
    <s v="998631"/>
    <m/>
    <s v="NOS"/>
    <n v="18"/>
    <n v="2600"/>
    <m/>
    <n v="234"/>
    <n v="234"/>
    <m/>
    <m/>
    <s v="HT REGISTERED"/>
  </r>
  <r>
    <s v="411"/>
    <x v="4"/>
    <s v="H4110324082001"/>
    <d v="2020-08-05T00:00:00"/>
    <d v="2020-08-31T00:00:00"/>
    <s v="33AAACI2706C1ZC"/>
    <s v="INTIMATE FASHION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19082002"/>
    <d v="2020-08-05T00:00:00"/>
    <d v="2020-08-31T00:00:00"/>
    <s v="33AAECM8625J1ZB"/>
    <s v="MANDO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05082001"/>
    <d v="2020-08-05T00:00:00"/>
    <d v="2020-08-31T00:00:00"/>
    <s v="33AAACI1439E1Z4"/>
    <s v="INDIA PISTON LTD"/>
    <s v="33 - TN"/>
    <s v="N"/>
    <s v="998631"/>
    <m/>
    <s v="NOS"/>
    <n v="18"/>
    <n v="2600"/>
    <m/>
    <n v="234"/>
    <n v="234"/>
    <m/>
    <m/>
    <s v="HT REGISTERED"/>
  </r>
  <r>
    <s v="411"/>
    <x v="4"/>
    <s v="H411027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64082002"/>
    <d v="2020-08-05T00:00:00"/>
    <d v="2020-08-31T00:00:00"/>
    <s v="33AAACH3005M1ZY"/>
    <s v="HINDUSTAN COCA - COLA BEVERAG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51082001"/>
    <d v="2020-08-05T00:00:00"/>
    <d v="2020-08-31T00:00:00"/>
    <s v="33AAACI5775P1Z2"/>
    <s v="INDO TECH TRANSFORMERS LIMITED"/>
    <s v="33 - TN"/>
    <s v="N"/>
    <s v="998631"/>
    <m/>
    <s v="NOS"/>
    <n v="18"/>
    <n v="2600"/>
    <m/>
    <n v="234"/>
    <n v="234"/>
    <m/>
    <m/>
    <s v="HT REGISTERED"/>
  </r>
  <r>
    <s v="411"/>
    <x v="4"/>
    <s v="H4110240082001"/>
    <d v="2020-08-05T00:00:00"/>
    <d v="2020-08-31T00:00:00"/>
    <s v="33AAACF0453D1ZD"/>
    <s v="BAY-FORG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22082003"/>
    <d v="2020-08-05T00:00:00"/>
    <d v="2020-08-31T00:00:00"/>
    <s v="33AAACB2533Q1ZP"/>
    <s v="BRAK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1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195082001"/>
    <d v="2020-08-05T00:00:00"/>
    <d v="2020-08-31T00:00:00"/>
    <s v="33AADCS3124K1ZK"/>
    <s v="SUN PHARMACEUTICALS INDUSTRIES LTD"/>
    <s v="33 - TN"/>
    <s v="N"/>
    <s v="998631"/>
    <m/>
    <s v="NOS"/>
    <n v="18"/>
    <n v="2600"/>
    <m/>
    <n v="234"/>
    <n v="234"/>
    <m/>
    <m/>
    <s v="HT REGISTERED"/>
  </r>
  <r>
    <s v="411"/>
    <x v="4"/>
    <s v="H4110184082001"/>
    <d v="2020-08-05T00:00:00"/>
    <d v="2020-08-31T00:00:00"/>
    <s v="33AAACA5365M1ZM"/>
    <s v="ALPUMP LTD."/>
    <s v="33 - TN"/>
    <s v="N"/>
    <s v="998631"/>
    <m/>
    <s v="NOS"/>
    <n v="18"/>
    <n v="2600"/>
    <m/>
    <n v="234"/>
    <n v="234"/>
    <m/>
    <m/>
    <s v="HT REGISTERED"/>
  </r>
  <r>
    <s v="411"/>
    <x v="4"/>
    <s v="H4110174082001"/>
    <d v="2020-08-05T00:00:00"/>
    <d v="2020-08-31T00:00:00"/>
    <s v="33AABCS0622E1Z2"/>
    <s v="NUBIOLA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0167082001"/>
    <d v="2020-08-05T00:00:00"/>
    <d v="2020-08-31T00:00:00"/>
    <s v="33AAATH6508A2Z9"/>
    <s v="HINDUSTAN INSTITUTE OF TECHNOLOGY AND SCIENCE"/>
    <s v="33 - TN"/>
    <s v="N"/>
    <s v="998631"/>
    <m/>
    <s v="NOS"/>
    <n v="18"/>
    <n v="2600"/>
    <m/>
    <n v="234"/>
    <n v="234"/>
    <m/>
    <m/>
    <s v="HT REGISTERED"/>
  </r>
  <r>
    <s v="411"/>
    <x v="4"/>
    <s v="H4110165082002"/>
    <d v="2020-08-05T00:00:00"/>
    <d v="2020-08-31T00:00:00"/>
    <s v="33AAATS2327L1ZJ"/>
    <s v="SRI VENKATESWARA EDUCATIONAL AND HEALTH TRUST"/>
    <s v="33 - TN"/>
    <s v="N"/>
    <s v="998631"/>
    <m/>
    <s v="NOS"/>
    <n v="18"/>
    <n v="2600"/>
    <m/>
    <n v="234"/>
    <n v="234"/>
    <m/>
    <m/>
    <s v="HT REGISTERED"/>
  </r>
  <r>
    <s v="411"/>
    <x v="4"/>
    <s v="H4110163082002"/>
    <d v="2020-08-05T00:00:00"/>
    <d v="2020-08-31T00:00:00"/>
    <s v="33AAACP1968M1Z6"/>
    <s v="POLYTOUGH TUBES LTD"/>
    <s v="33 - TN"/>
    <s v="N"/>
    <s v="998631"/>
    <m/>
    <s v="NOS"/>
    <n v="18"/>
    <n v="2600"/>
    <m/>
    <n v="234"/>
    <n v="234"/>
    <m/>
    <m/>
    <s v="HT REGISTERED"/>
  </r>
  <r>
    <s v="411"/>
    <x v="4"/>
    <s v="H4110150082002"/>
    <d v="2020-08-05T00:00:00"/>
    <d v="2020-08-31T00:00:00"/>
    <s v="33AAHPP9366K1Z4"/>
    <s v="SRI AKILA CASTINGS"/>
    <s v="33 - TN"/>
    <s v="N"/>
    <s v="998631"/>
    <m/>
    <s v="NOS"/>
    <n v="18"/>
    <n v="2600"/>
    <m/>
    <n v="234"/>
    <n v="234"/>
    <m/>
    <m/>
    <s v="HT REGISTERED"/>
  </r>
  <r>
    <s v="411"/>
    <x v="4"/>
    <s v="H41101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93082001"/>
    <d v="2020-08-05T00:00:00"/>
    <d v="2020-08-31T00:00:00"/>
    <s v="33AAACI1593H1ZR"/>
    <s v="INDIA FORGE &amp; DROP STAMPINGS LIMITED"/>
    <s v="33 - TN"/>
    <s v="N"/>
    <s v="998631"/>
    <m/>
    <s v="NOS"/>
    <n v="18"/>
    <n v="2600"/>
    <m/>
    <n v="234"/>
    <n v="234"/>
    <m/>
    <m/>
    <s v="HT REGISTERED"/>
  </r>
  <r>
    <s v="411"/>
    <x v="4"/>
    <s v="H411006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38082001"/>
    <d v="2020-08-05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10"/>
    <x v="22"/>
    <s v="H4100368082001"/>
    <d v="2020-08-05T00:00:00"/>
    <d v="2020-08-31T00:00:00"/>
    <s v="33AEFPV7080N2ZU"/>
    <s v="SRI RAM M SAND UNIT"/>
    <s v="33 - TN"/>
    <s v="N"/>
    <s v="998631"/>
    <m/>
    <s v="NOS"/>
    <n v="18"/>
    <n v="2600"/>
    <m/>
    <n v="234"/>
    <n v="234"/>
    <m/>
    <m/>
    <s v="HT REGISTERED"/>
  </r>
  <r>
    <s v="410"/>
    <x v="22"/>
    <s v="H4100334082003"/>
    <d v="2020-08-05T00:00:00"/>
    <d v="2020-08-31T00:00:00"/>
    <s v="33AALCS1238G1ZI"/>
    <s v="SUBHIKSHAM ENGINEERING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20082007"/>
    <d v="2020-08-05T00:00:00"/>
    <d v="2020-08-31T00:00:00"/>
    <s v="33AABPT9085F1ZH"/>
    <s v="THILLAI ENGINEERING WORKS"/>
    <s v="33 - TN"/>
    <s v="N"/>
    <s v="998631"/>
    <m/>
    <s v="NOS"/>
    <n v="18"/>
    <n v="2600"/>
    <m/>
    <n v="234"/>
    <n v="234"/>
    <m/>
    <m/>
    <s v="HT REGISTERED"/>
  </r>
  <r>
    <s v="410"/>
    <x v="22"/>
    <s v="H4100312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01082001"/>
    <d v="2020-08-05T00:00:00"/>
    <d v="2020-08-31T00:00:00"/>
    <s v="33AAACE0736A1ZI"/>
    <s v="ESTERKOTE P LTD"/>
    <s v="33 - TN"/>
    <s v="N"/>
    <s v="998631"/>
    <m/>
    <s v="NOS"/>
    <n v="18"/>
    <n v="2600"/>
    <m/>
    <n v="234"/>
    <n v="234"/>
    <m/>
    <m/>
    <s v="HT REGISTERED"/>
  </r>
  <r>
    <s v="410"/>
    <x v="22"/>
    <s v="H4100299082001"/>
    <d v="2020-08-05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10"/>
    <x v="22"/>
    <s v="H410029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81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75082002"/>
    <d v="2020-08-05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10"/>
    <x v="22"/>
    <s v="H4100263082001"/>
    <d v="2020-08-05T00:00:00"/>
    <d v="2020-08-31T00:00:00"/>
    <s v="33AAACR3651H1ZN"/>
    <s v="REAL TALENT ENGINEERING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60082001"/>
    <d v="2020-08-05T00:00:00"/>
    <d v="2020-08-31T00:00:00"/>
    <s v="33ALTPV2550J1ZL"/>
    <s v="SREE BALAJI PLASTICS"/>
    <s v="33 - TN"/>
    <s v="N"/>
    <s v="998631"/>
    <m/>
    <s v="NOS"/>
    <n v="18"/>
    <n v="2600"/>
    <m/>
    <n v="234"/>
    <n v="234"/>
    <m/>
    <m/>
    <s v="HT REGISTERED"/>
  </r>
  <r>
    <s v="410"/>
    <x v="22"/>
    <s v="H410025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44082002"/>
    <d v="2020-08-05T00:00:00"/>
    <d v="2020-08-31T00:00:00"/>
    <s v="33AACCD4671P1ZC"/>
    <s v="DMC AUTOMOTIVE PRIVATE  LIMITED"/>
    <s v="33 - TN"/>
    <s v="N"/>
    <s v="998631"/>
    <m/>
    <s v="NOS"/>
    <n v="18"/>
    <n v="2600"/>
    <m/>
    <n v="234"/>
    <n v="234"/>
    <m/>
    <m/>
    <s v="HT REGISTERED"/>
  </r>
  <r>
    <s v="410"/>
    <x v="22"/>
    <s v="H4100236082001"/>
    <d v="2020-08-05T00:00:00"/>
    <d v="2020-08-31T00:00:00"/>
    <s v="33AAECM5343B1ZZ"/>
    <s v="MAHAMERU FASHION APPAREL (PRIVATE)  LIMITED"/>
    <s v="33 - TN"/>
    <s v="N"/>
    <s v="998631"/>
    <m/>
    <s v="NOS"/>
    <n v="18"/>
    <n v="2600"/>
    <m/>
    <n v="234"/>
    <n v="234"/>
    <m/>
    <m/>
    <s v="HT REGISTERED"/>
  </r>
  <r>
    <s v="410"/>
    <x v="22"/>
    <s v="H4100232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2082005"/>
    <d v="2020-08-05T00:00:00"/>
    <d v="2020-08-01T00:00:00"/>
    <s v="33AAACS9094H1Z5"/>
    <s v="PADMAADEVI SUGARS LIMITED"/>
    <s v="33 - TN"/>
    <s v="N"/>
    <s v="998631"/>
    <n v="1"/>
    <s v="NOS"/>
    <n v="18"/>
    <n v="3000"/>
    <m/>
    <n v="270"/>
    <n v="270"/>
    <m/>
    <m/>
    <s v="HT REGISTERED"/>
  </r>
  <r>
    <s v="410"/>
    <x v="22"/>
    <s v="H410019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88082002"/>
    <d v="2020-08-05T00:00:00"/>
    <d v="2020-08-31T00:00:00"/>
    <s v="33AAACR2892L1Z5"/>
    <s v="RUCHI SOYA INDUSTRIES LTD"/>
    <s v="33 - TN"/>
    <s v="N"/>
    <s v="998631"/>
    <m/>
    <s v="NOS"/>
    <n v="18"/>
    <n v="2600"/>
    <m/>
    <n v="234"/>
    <n v="234"/>
    <m/>
    <m/>
    <s v="HT REGISTERED"/>
  </r>
  <r>
    <s v="410"/>
    <x v="22"/>
    <s v="H4100186082003"/>
    <d v="2020-08-05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10"/>
    <x v="22"/>
    <s v="H4100175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62082001"/>
    <d v="2020-08-05T00:00:00"/>
    <d v="2020-08-31T00:00:00"/>
    <s v="33AAACH2676Q1Z7"/>
    <s v="HIL LIMITED"/>
    <s v="33 - TN"/>
    <s v="N"/>
    <s v="998631"/>
    <m/>
    <s v="NOS"/>
    <n v="18"/>
    <n v="2600"/>
    <m/>
    <n v="234"/>
    <n v="234"/>
    <m/>
    <m/>
    <s v="HT REGISTERED"/>
  </r>
  <r>
    <s v="410"/>
    <x v="22"/>
    <s v="H4100157082002"/>
    <d v="2020-08-05T00:00:00"/>
    <d v="2020-08-31T00:00:00"/>
    <s v="33AAACH7325N1ZH"/>
    <s v="HINDUSTAN MOTOR FINANCE CORPORATION LIMITED"/>
    <s v="33 - TN"/>
    <s v="N"/>
    <s v="998631"/>
    <m/>
    <s v="NOS"/>
    <n v="18"/>
    <n v="2600"/>
    <m/>
    <n v="234"/>
    <n v="234"/>
    <m/>
    <m/>
    <s v="HT REGISTERED"/>
  </r>
  <r>
    <s v="410"/>
    <x v="22"/>
    <s v="H410010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47082004"/>
    <d v="2020-08-05T00:00:00"/>
    <d v="2020-08-31T00:00:00"/>
    <s v="33AAACS8779D1Z7"/>
    <s v="SUNDRAM FASTENERS LIMITED"/>
    <s v="33 - TN"/>
    <s v="N"/>
    <s v="998631"/>
    <m/>
    <s v="NOS"/>
    <n v="18"/>
    <n v="2600"/>
    <m/>
    <n v="234"/>
    <n v="234"/>
    <m/>
    <m/>
    <s v="HT REGISTERED"/>
  </r>
  <r>
    <s v="406"/>
    <x v="30"/>
    <s v="H4061939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37082010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2082009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14082001"/>
    <d v="2020-08-05T00:00:00"/>
    <d v="2020-08-31T00:00:00"/>
    <s v="33AAHCA4015H1Z5"/>
    <s v="AGS CINEMA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03082001"/>
    <d v="2020-08-05T00:00:00"/>
    <d v="2020-08-31T00:00:00"/>
    <s v="33AAAGA1296F1ZV"/>
    <s v="ARIGNAR ANNA GOVERNMENT HOSPITAL OF INDIA MEDICINE CHENNAI"/>
    <s v="33 - TN"/>
    <s v="N"/>
    <s v="998631"/>
    <m/>
    <s v="NOS"/>
    <n v="18"/>
    <n v="2600"/>
    <m/>
    <n v="234"/>
    <n v="234"/>
    <m/>
    <m/>
    <s v="HT REGISTERED"/>
  </r>
  <r>
    <s v="406"/>
    <x v="30"/>
    <s v="H4061876082002"/>
    <d v="2020-08-05T00:00:00"/>
    <d v="2020-08-31T00:00:00"/>
    <s v="33AAACB1423H1ZD"/>
    <s v="BEST CAST I.T. LIMITED"/>
    <s v="33 - TN"/>
    <s v="N"/>
    <s v="998631"/>
    <m/>
    <s v="NOS"/>
    <n v="18"/>
    <n v="2600"/>
    <m/>
    <n v="234"/>
    <n v="234"/>
    <m/>
    <m/>
    <s v="HT REGISTERED"/>
  </r>
  <r>
    <s v="406"/>
    <x v="30"/>
    <s v="H4061863082002"/>
    <d v="2020-08-05T00:00:00"/>
    <d v="2020-08-31T00:00:00"/>
    <s v="33AABCA8398K1ZA"/>
    <s v="ABT LIMITED"/>
    <s v="33 - TN"/>
    <s v="N"/>
    <s v="998631"/>
    <m/>
    <s v="NOS"/>
    <n v="18"/>
    <n v="2600"/>
    <m/>
    <n v="234"/>
    <n v="234"/>
    <m/>
    <m/>
    <s v="HT REGISTERED"/>
  </r>
  <r>
    <s v="406"/>
    <x v="30"/>
    <s v="H406182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22082017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09082001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80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7082006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1082003"/>
    <d v="2020-08-05T00:00:00"/>
    <d v="2020-08-31T00:00:00"/>
    <s v="33AACCA7430R1ZG"/>
    <s v="Ampa Skywalk"/>
    <s v="33 - TN"/>
    <s v="N"/>
    <s v="998631"/>
    <m/>
    <s v="NOS"/>
    <n v="18"/>
    <n v="2600"/>
    <m/>
    <n v="234"/>
    <n v="234"/>
    <m/>
    <m/>
    <s v="HT REGISTERED"/>
  </r>
  <r>
    <s v="406"/>
    <x v="30"/>
    <s v="H4061779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7608201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7082006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8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2082003"/>
    <d v="2020-08-05T00:00:00"/>
    <d v="2020-08-31T00:00:00"/>
    <s v="33AAACP4345A1Z2"/>
    <s v="PRABHA AUTO PRODUCTS (P) LTD.,"/>
    <s v="33 - TN"/>
    <s v="N"/>
    <s v="998631"/>
    <m/>
    <s v="NOS"/>
    <n v="18"/>
    <n v="2600"/>
    <m/>
    <n v="234"/>
    <n v="234"/>
    <m/>
    <m/>
    <s v="HT REGISTERED"/>
  </r>
  <r>
    <s v="406"/>
    <x v="30"/>
    <s v="H4061721082002"/>
    <d v="2020-08-05T00:00:00"/>
    <d v="2020-08-31T00:00:00"/>
    <s v="33AABCM8697F1Z7"/>
    <s v="AVO CARBON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692082001"/>
    <d v="2020-08-05T00:00:00"/>
    <d v="2020-08-31T00:00:00"/>
    <s v="33AACCM3048D1ZZ"/>
    <s v="MODULAR AUTO LIMITERD"/>
    <s v="33 - TN"/>
    <s v="N"/>
    <s v="998631"/>
    <m/>
    <s v="NOS"/>
    <n v="18"/>
    <n v="2600"/>
    <m/>
    <n v="234"/>
    <n v="234"/>
    <m/>
    <m/>
    <s v="HT REGISTERED"/>
  </r>
  <r>
    <s v="406"/>
    <x v="30"/>
    <s v="H406163408203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30082004"/>
    <d v="2020-08-05T00:00:00"/>
    <d v="2020-08-31T00:00:00"/>
    <s v="33AAECS6884M1ZQ"/>
    <s v="SHARPWIRE INDUSTRIES INDIA PVT. LTD"/>
    <s v="33 - TN"/>
    <s v="N"/>
    <s v="998631"/>
    <m/>
    <s v="NOS"/>
    <n v="18"/>
    <n v="2600"/>
    <m/>
    <n v="234"/>
    <n v="234"/>
    <m/>
    <m/>
    <s v="HT REGISTERED"/>
  </r>
  <r>
    <s v="406"/>
    <x v="30"/>
    <s v="H4061625082021"/>
    <d v="2020-08-05T00:00:00"/>
    <d v="2020-08-31T00:00:00"/>
    <s v="33AAACF1119Q1ZP"/>
    <s v="RADHA REGENT HOTELS PVT LTD"/>
    <s v="33 - TN"/>
    <s v="N"/>
    <s v="998631"/>
    <m/>
    <s v="NOS"/>
    <n v="18"/>
    <n v="2600"/>
    <m/>
    <n v="234"/>
    <n v="234"/>
    <m/>
    <m/>
    <s v="HT REGISTERED"/>
  </r>
  <r>
    <s v="406"/>
    <x v="30"/>
    <s v="H4061622082009"/>
    <d v="2020-08-05T00:00:00"/>
    <d v="2020-08-31T00:00:00"/>
    <s v="33AAACJ7230N1ZJ"/>
    <s v="J.K. FENNER (INDIA) LTD"/>
    <s v="33 - TN"/>
    <s v="N"/>
    <s v="998631"/>
    <m/>
    <s v="NOS"/>
    <n v="18"/>
    <n v="2600"/>
    <m/>
    <n v="234"/>
    <n v="234"/>
    <m/>
    <m/>
    <s v="HT REGISTERED"/>
  </r>
  <r>
    <s v="406"/>
    <x v="30"/>
    <s v="H406158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514082002"/>
    <d v="2020-08-05T00:00:00"/>
    <d v="2020-08-31T00:00:00"/>
    <s v="33AAACS4920J1ZJ"/>
    <s v="SUNDARAM- CLAYTON LIMITED"/>
    <s v="33 - TN"/>
    <s v="N"/>
    <s v="998631"/>
    <m/>
    <s v="NOS"/>
    <n v="18"/>
    <n v="2600"/>
    <m/>
    <n v="234"/>
    <n v="234"/>
    <m/>
    <m/>
    <s v="HT REGISTERED"/>
  </r>
  <r>
    <s v="406"/>
    <x v="30"/>
    <s v="H4061385082001"/>
    <d v="2020-08-05T00:00:00"/>
    <d v="2020-08-31T00:00:00"/>
    <s v="33AAACD1779J1ZN"/>
    <s v="DEVI POLYMERS PVT LTD"/>
    <s v="33 - TN"/>
    <s v="N"/>
    <s v="998631"/>
    <m/>
    <s v="NOS"/>
    <n v="18"/>
    <n v="2600"/>
    <m/>
    <n v="234"/>
    <n v="234"/>
    <m/>
    <m/>
    <s v="HT REGISTERED"/>
  </r>
  <r>
    <s v="406"/>
    <x v="30"/>
    <s v="H4061286082009"/>
    <d v="2020-08-05T00:00:00"/>
    <d v="2020-08-31T00:00:00"/>
    <s v="33AFHPM6876J1ZY"/>
    <s v="WIRE AND WIRE PRODUCTS"/>
    <s v="33 - TN"/>
    <s v="N"/>
    <s v="998631"/>
    <m/>
    <s v="NOS"/>
    <n v="18"/>
    <n v="2600"/>
    <m/>
    <n v="234"/>
    <n v="234"/>
    <m/>
    <m/>
    <s v="HT REGISTERED"/>
  </r>
  <r>
    <s v="406"/>
    <x v="30"/>
    <s v="H4061137082003"/>
    <d v="2020-08-05T00:00:00"/>
    <d v="2020-08-31T00:00:00"/>
    <s v="33AAACE0861G1Z4"/>
    <s v="ESAB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109082003"/>
    <d v="2020-08-05T00:00:00"/>
    <d v="2020-08-31T00:00:00"/>
    <s v="33AAACS4920J1ZJ"/>
    <s v="SUNDARAM- CLAYTON LIMITED"/>
    <s v="33 - TN"/>
    <s v="N"/>
    <s v="998631"/>
    <m/>
    <s v="NOS"/>
    <n v="18"/>
    <n v="2600"/>
    <m/>
    <n v="234"/>
    <n v="234"/>
    <m/>
    <m/>
    <s v="HT REGISTERED"/>
  </r>
  <r>
    <s v="406"/>
    <x v="30"/>
    <s v="H4061096082001"/>
    <d v="2020-08-05T00:00:00"/>
    <d v="2020-08-31T00:00:00"/>
    <s v="33AAACU0718Q1Z7"/>
    <s v="ULTRA MARINE PIGMENTS LTD"/>
    <s v="33 - TN"/>
    <s v="N"/>
    <s v="998631"/>
    <m/>
    <s v="NOS"/>
    <n v="18"/>
    <n v="2600"/>
    <m/>
    <n v="234"/>
    <n v="234"/>
    <m/>
    <m/>
    <s v="HT REGISTERED"/>
  </r>
  <r>
    <s v="406"/>
    <x v="30"/>
    <s v="H4061095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209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61082002"/>
    <d v="2020-08-05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988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83082001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60082001"/>
    <d v="2020-08-05T00:00:00"/>
    <d v="2020-08-31T00:00:00"/>
    <s v="33AAGCT1248N1Z5"/>
    <s v="Tamilnadu Coke &amp; Power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941082001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28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78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7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11082001"/>
    <d v="2020-08-05T00:00:00"/>
    <d v="2020-08-31T00:00:00"/>
    <s v="33AAACS8779D3Z5"/>
    <s v="SUNDRAM FASTENERS LIMITED"/>
    <s v="33 - TN"/>
    <s v="N"/>
    <s v="998631"/>
    <m/>
    <s v="NOS"/>
    <n v="18"/>
    <n v="2600"/>
    <m/>
    <n v="234"/>
    <n v="234"/>
    <m/>
    <m/>
    <s v="HT REGISTERED"/>
  </r>
  <r>
    <s v="404"/>
    <x v="36"/>
    <s v="H404139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8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63082001"/>
    <d v="2020-08-05T00:00:00"/>
    <d v="2020-08-31T00:00:00"/>
    <m/>
    <m/>
    <s v="33 - TN"/>
    <s v="N"/>
    <s v="998631"/>
    <m/>
    <s v="NOS"/>
    <n v="18"/>
    <n v="6000"/>
    <m/>
    <n v="540"/>
    <n v="540"/>
    <m/>
    <m/>
    <s v="HT UNREGISTERED"/>
  </r>
  <r>
    <s v="402"/>
    <x v="31"/>
    <s v="H402253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98082004"/>
    <d v="2020-08-05T00:00:00"/>
    <d v="2020-08-31T00:00:00"/>
    <s v="33AAFPR6501E1Z2"/>
    <s v="VASANTHI RANGARAJAN"/>
    <s v="33 - TN"/>
    <s v="N"/>
    <s v="998631"/>
    <m/>
    <s v="NOS"/>
    <n v="18"/>
    <n v="2600"/>
    <m/>
    <n v="234"/>
    <n v="234"/>
    <m/>
    <m/>
    <s v="HT REGISTERED"/>
  </r>
  <r>
    <s v="402"/>
    <x v="31"/>
    <s v="H4022443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8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45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31082002"/>
    <d v="2020-08-05T00:00:00"/>
    <d v="2020-08-31T00:00:00"/>
    <s v="33AAAAT2552P1ZA"/>
    <s v="KANCHI KAMAKOTI CHILDS TRUST HOSPITAL ( A Unit of THE CHILDS TRUST)"/>
    <s v="33 - TN"/>
    <s v="N"/>
    <s v="998631"/>
    <m/>
    <s v="NOS"/>
    <n v="18"/>
    <n v="2600"/>
    <m/>
    <n v="234"/>
    <n v="234"/>
    <m/>
    <m/>
    <s v="HT REGISTERED"/>
  </r>
  <r>
    <s v="402"/>
    <x v="31"/>
    <s v="H4022220082002"/>
    <d v="2020-08-05T00:00:00"/>
    <d v="2020-08-31T00:00:00"/>
    <s v="33AAGAT7046Q1ZV"/>
    <s v="THALAMUTHU NATARAJAN BUILDING MANAGEMENT COMMITTEE"/>
    <s v="33 - TN"/>
    <s v="N"/>
    <s v="998631"/>
    <m/>
    <s v="NOS"/>
    <n v="18"/>
    <n v="2600"/>
    <m/>
    <n v="234"/>
    <n v="234"/>
    <m/>
    <m/>
    <s v="HT REGISTERED"/>
  </r>
  <r>
    <s v="402"/>
    <x v="31"/>
    <s v="H4022160082003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40082002"/>
    <d v="2020-08-05T00:00:00"/>
    <d v="2020-08-31T00:00:00"/>
    <s v="33AAACC1223C1ZO"/>
    <s v="CENTURY FLOUR MILLS LIMITED"/>
    <s v="33 - TN"/>
    <s v="N"/>
    <s v="998631"/>
    <m/>
    <s v="NOS"/>
    <n v="18"/>
    <n v="2600"/>
    <m/>
    <n v="234"/>
    <n v="234"/>
    <m/>
    <m/>
    <s v="HT REGISTERED"/>
  </r>
  <r>
    <s v="402"/>
    <x v="31"/>
    <s v="H40220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39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1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5082003"/>
    <d v="2020-08-05T00:00:00"/>
    <d v="2020-08-01T00:00:00"/>
    <s v="33AACCT4954H1ZB"/>
    <s v="THE MADRAS SILKS INDIA PRIVATE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1042082001"/>
    <d v="2020-08-05T00:00:00"/>
    <d v="2020-08-31T00:00:00"/>
    <s v="33ALNPM3353J1ZX"/>
    <s v="SRI BALAJI ASSOCIATES"/>
    <s v="33 - TN"/>
    <s v="N"/>
    <s v="998631"/>
    <m/>
    <s v="NOS"/>
    <n v="18"/>
    <n v="6870"/>
    <m/>
    <n v="618.29999999999995"/>
    <n v="618.29999999999995"/>
    <m/>
    <m/>
    <s v="HT REGISTERED"/>
  </r>
  <r>
    <s v="401"/>
    <x v="6"/>
    <s v="H4011035082002"/>
    <d v="2020-08-05T00:00:00"/>
    <d v="2020-08-01T00:00:00"/>
    <s v="33AAJCS7538R1ZI"/>
    <s v="SRILANAND MANSIONS PRIVATE LIMITED"/>
    <s v="33 - TN"/>
    <s v="N"/>
    <s v="998631"/>
    <n v="1"/>
    <s v="NOS"/>
    <n v="18"/>
    <n v="2600"/>
    <m/>
    <n v="234"/>
    <n v="234"/>
    <m/>
    <m/>
    <s v="HT REGISTERED"/>
  </r>
  <r>
    <s v="401"/>
    <x v="6"/>
    <s v="H4011002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0947082002"/>
    <d v="2020-08-05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091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02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8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67082002"/>
    <d v="2020-08-05T00:00:00"/>
    <d v="2020-08-01T00:00:00"/>
    <s v="33AAACA6412D2ZE"/>
    <s v="AIRPORTS AUTHORITY OF INDIA"/>
    <s v="33 - TN"/>
    <s v="N"/>
    <s v="998631"/>
    <n v="1"/>
    <s v="NOS"/>
    <n v="18"/>
    <n v="3000"/>
    <m/>
    <n v="270"/>
    <n v="270"/>
    <m/>
    <m/>
    <s v="HT REGISTERED"/>
  </r>
  <r>
    <s v="401"/>
    <x v="6"/>
    <s v="H4010862082003"/>
    <d v="2020-08-05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4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4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1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08082005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9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9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51082002"/>
    <d v="2020-08-05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43082001"/>
    <d v="2020-08-05T00:00:00"/>
    <d v="2020-08-01T00:00:00"/>
    <s v="33AABCR7230D1ZV"/>
    <s v="RAYALA CORPORATION PRIVATE LIMITED"/>
    <s v="33 - TN"/>
    <s v="N"/>
    <s v="998631"/>
    <n v="1"/>
    <s v="NOS"/>
    <n v="18"/>
    <n v="2600"/>
    <m/>
    <n v="234"/>
    <n v="234"/>
    <m/>
    <m/>
    <s v="HT REGISTERED"/>
  </r>
  <r>
    <s v="401"/>
    <x v="6"/>
    <s v="H4010732082001"/>
    <d v="2020-08-05T00:00:00"/>
    <d v="2020-08-31T00:00:00"/>
    <s v="33AAACB4373Q1ZF"/>
    <s v="BENNETT COLEMAN &amp; COMPANY LIMITED"/>
    <s v="33 - TN"/>
    <s v="N"/>
    <s v="998631"/>
    <m/>
    <s v="NOS"/>
    <n v="18"/>
    <n v="2600"/>
    <m/>
    <n v="234"/>
    <n v="234"/>
    <m/>
    <m/>
    <s v="HT REGISTERED"/>
  </r>
  <r>
    <s v="401"/>
    <x v="6"/>
    <s v="H401073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2082001"/>
    <d v="2020-08-05T00:00:00"/>
    <d v="2020-08-01T00:00:00"/>
    <s v="33AABCF7360G1ZU"/>
    <s v="FUTURA TECHPARK PRIVATE LTD"/>
    <s v="33 - TN"/>
    <s v="N"/>
    <s v="998631"/>
    <n v="1"/>
    <s v="NOS"/>
    <n v="18"/>
    <n v="2600"/>
    <m/>
    <n v="234"/>
    <n v="234"/>
    <m/>
    <m/>
    <s v="HT REGISTERED"/>
  </r>
  <r>
    <s v="401"/>
    <x v="6"/>
    <s v="H4010696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6082001"/>
    <d v="2020-08-05T00:00:00"/>
    <d v="2020-08-31T00:00:00"/>
    <s v="33AAACE6898B1ZP"/>
    <s v="OBEROI FLIGHT SERVICES"/>
    <s v="33 - TN"/>
    <s v="N"/>
    <s v="998631"/>
    <m/>
    <s v="NOS"/>
    <n v="18"/>
    <n v="2600"/>
    <m/>
    <n v="234"/>
    <n v="234"/>
    <m/>
    <m/>
    <s v="HT REGISTERED"/>
  </r>
  <r>
    <s v="401"/>
    <x v="6"/>
    <s v="H4010622082002"/>
    <d v="2020-08-05T00:00:00"/>
    <d v="2020-08-31T00:00:00"/>
    <s v="33AAECA8377K1ZC"/>
    <s v="A S V CONSTRUCTIONS PVT.LTD."/>
    <s v="33 - TN"/>
    <s v="N"/>
    <s v="998631"/>
    <m/>
    <s v="NOS"/>
    <n v="18"/>
    <n v="2600"/>
    <m/>
    <n v="234"/>
    <n v="234"/>
    <m/>
    <m/>
    <s v="HT REGISTERED"/>
  </r>
  <r>
    <s v="401"/>
    <x v="6"/>
    <s v="H401058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77082001"/>
    <d v="2020-08-05T00:00:00"/>
    <d v="2020-08-31T00:00:00"/>
    <m/>
    <m/>
    <s v="33 - TN"/>
    <s v="N"/>
    <s v="998631"/>
    <m/>
    <s v="NOS"/>
    <n v="18"/>
    <n v="11140"/>
    <m/>
    <n v="1002.6"/>
    <n v="1002.6"/>
    <m/>
    <m/>
    <s v="HT UNREGISTERED"/>
  </r>
  <r>
    <s v="401"/>
    <x v="6"/>
    <s v="H401054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54082001"/>
    <d v="2020-08-05T00:00:00"/>
    <d v="2020-08-31T00:00:00"/>
    <s v="33AAACC3696D2ZW"/>
    <s v="CELEBRITY FASHIONS LIMITED"/>
    <s v="33 - TN"/>
    <s v="N"/>
    <s v="998631"/>
    <m/>
    <s v="NOS"/>
    <n v="18"/>
    <n v="2600"/>
    <n v="468"/>
    <m/>
    <m/>
    <m/>
    <m/>
    <s v="HT REGISTERED"/>
  </r>
  <r>
    <s v="401"/>
    <x v="6"/>
    <s v="H4010427082001"/>
    <d v="2020-08-05T00:00:00"/>
    <d v="2020-08-31T00:00:00"/>
    <s v="33AACCN6194P2ZV"/>
    <s v="AIR INDIA LIMITED"/>
    <s v="33 - TN"/>
    <s v="N"/>
    <s v="998631"/>
    <m/>
    <s v="NOS"/>
    <n v="18"/>
    <n v="2600"/>
    <m/>
    <n v="234"/>
    <n v="234"/>
    <m/>
    <m/>
    <s v="HT REGISTERED"/>
  </r>
  <r>
    <s v="401"/>
    <x v="6"/>
    <s v="H4010372082001"/>
    <d v="2020-08-05T00:00:00"/>
    <d v="2020-08-31T00:00:00"/>
    <s v="33AAACM2555R1Z6"/>
    <s v="MTL INSTRUMENTS PVT LTD"/>
    <s v="33 - TN"/>
    <s v="N"/>
    <s v="998631"/>
    <m/>
    <s v="NOS"/>
    <n v="18"/>
    <n v="2600"/>
    <m/>
    <n v="234"/>
    <n v="234"/>
    <m/>
    <m/>
    <s v="HT REGISTERED"/>
  </r>
  <r>
    <s v="401"/>
    <x v="6"/>
    <s v="H4010342082004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08082001"/>
    <d v="2020-08-05T00:00:00"/>
    <d v="2020-08-31T00:00:00"/>
    <s v="33AABCS0459B1ZX"/>
    <s v="SUPER AUTO FORGE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283082001"/>
    <d v="2020-08-05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0"/>
    <x v="5"/>
    <s v="H400096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5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4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3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3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2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0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90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9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8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7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71082001"/>
    <d v="2020-08-05T00:00:00"/>
    <d v="2020-08-31T00:00:00"/>
    <s v="33AAACT0102F1Z9"/>
    <s v="THE STATE TRADING CORPORATION OF INDIA LIMITED"/>
    <s v="33 - TN"/>
    <s v="N"/>
    <s v="998631"/>
    <m/>
    <s v="NOS"/>
    <n v="18"/>
    <n v="2600"/>
    <m/>
    <n v="234"/>
    <n v="234"/>
    <m/>
    <m/>
    <s v="HT REGISTERED"/>
  </r>
  <r>
    <s v="400"/>
    <x v="5"/>
    <s v="H40008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69082002"/>
    <d v="2020-08-05T00:00:00"/>
    <d v="2020-08-31T00:00:00"/>
    <s v="33AAACB2100P1Z4"/>
    <s v="VODAFONE IDEA LIMITED"/>
    <s v="33 - TN"/>
    <s v="N"/>
    <s v="998631"/>
    <m/>
    <s v="NOS"/>
    <n v="18"/>
    <n v="2600"/>
    <m/>
    <n v="234"/>
    <n v="234"/>
    <m/>
    <m/>
    <s v="HT REGISTERED"/>
  </r>
  <r>
    <s v="400"/>
    <x v="5"/>
    <s v="H400086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4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3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3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3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3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1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0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80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94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90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8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77082001"/>
    <d v="2020-08-05T00:00:00"/>
    <d v="2020-08-31T00:00:00"/>
    <s v="33AAAFR3413Q2Z5"/>
    <s v="R.K.INVESTMENTS"/>
    <s v="33 - TN"/>
    <s v="N"/>
    <s v="998631"/>
    <m/>
    <s v="NOS"/>
    <n v="18"/>
    <n v="2600"/>
    <m/>
    <n v="234"/>
    <n v="234"/>
    <m/>
    <m/>
    <s v="HT REGISTERED"/>
  </r>
  <r>
    <s v="400"/>
    <x v="5"/>
    <s v="H400077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65082003"/>
    <d v="2020-08-05T00:00:00"/>
    <d v="2020-08-31T00:00:00"/>
    <s v="33AAICM6095N1ZV"/>
    <s v="MERCANTILE VENTURES LIMITED"/>
    <s v="33 - TN"/>
    <s v="N"/>
    <s v="998631"/>
    <m/>
    <s v="NOS"/>
    <n v="18"/>
    <n v="2600"/>
    <m/>
    <n v="234"/>
    <n v="234"/>
    <m/>
    <m/>
    <s v="HT REGISTERED"/>
  </r>
  <r>
    <s v="400"/>
    <x v="5"/>
    <s v="H400076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59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58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5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4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4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35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27082001"/>
    <d v="2020-08-05T00:00:00"/>
    <d v="2020-08-31T00:00:00"/>
    <s v="33AAACA6412D2ZE"/>
    <s v="AIRPORTS AUTHORITY OF INDIA"/>
    <s v="33 - TN"/>
    <s v="N"/>
    <s v="998631"/>
    <m/>
    <s v="NOS"/>
    <n v="18"/>
    <n v="2600"/>
    <m/>
    <n v="234"/>
    <n v="234"/>
    <m/>
    <m/>
    <s v="HT REGISTERED"/>
  </r>
  <r>
    <s v="400"/>
    <x v="5"/>
    <s v="H400072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706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7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67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63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61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5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5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50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49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4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47082002"/>
    <d v="2020-08-05T00:00:00"/>
    <d v="2020-08-31T00:00:00"/>
    <s v="33AAATR3208F1ZZ"/>
    <s v="CHETTIAND SUPER SPECIALITY HOSPITAL (RAJAH MUTHIAH CHETTIAR CHARITABLE AND EDUCATIONAL TRUST UNIT)"/>
    <s v="33 - TN"/>
    <s v="N"/>
    <s v="998631"/>
    <m/>
    <s v="NOS"/>
    <n v="18"/>
    <n v="2600"/>
    <m/>
    <n v="234"/>
    <n v="234"/>
    <m/>
    <m/>
    <s v="HT REGISTERED"/>
  </r>
  <r>
    <s v="400"/>
    <x v="5"/>
    <s v="H4000632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27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21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1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14082001"/>
    <d v="2020-08-05T00:00:00"/>
    <d v="2020-08-31T00:00:00"/>
    <s v="33AAACW0387R1ZU"/>
    <s v="WIPRO LIMITED - INFOTECH GROUP"/>
    <s v="33 - TN"/>
    <s v="N"/>
    <s v="998631"/>
    <m/>
    <s v="NOS"/>
    <n v="18"/>
    <n v="2600"/>
    <m/>
    <n v="234"/>
    <n v="234"/>
    <m/>
    <m/>
    <s v="HT REGISTERED"/>
  </r>
  <r>
    <s v="400"/>
    <x v="5"/>
    <s v="H4000608082001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605082002"/>
    <d v="2020-08-05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56082001"/>
    <d v="2020-08-05T00:00:00"/>
    <d v="2020-08-31T00:00:00"/>
    <s v="33AAAAC0606R4ZT"/>
    <s v="CIPET CORPORATE"/>
    <s v="33 - TN"/>
    <s v="N"/>
    <s v="998631"/>
    <m/>
    <s v="NOS"/>
    <n v="18"/>
    <n v="2600"/>
    <m/>
    <n v="234"/>
    <n v="234"/>
    <m/>
    <m/>
    <s v="HT REGISTERED"/>
  </r>
  <r>
    <s v="482"/>
    <x v="23"/>
    <s v="H4820169082002"/>
    <d v="2020-08-04T00:00:00"/>
    <d v="2020-08-31T00:00:00"/>
    <s v="33DKCPK6306N1Z2"/>
    <s v="SILVER OAK TEA FACTORY"/>
    <s v="33 - TN"/>
    <s v="N"/>
    <s v="998631"/>
    <m/>
    <s v="NOS"/>
    <n v="18"/>
    <n v="2600"/>
    <m/>
    <n v="234"/>
    <n v="234"/>
    <m/>
    <m/>
    <s v="HT REGISTERED"/>
  </r>
  <r>
    <s v="482"/>
    <x v="23"/>
    <s v="H4820168082002"/>
    <d v="2020-08-04T00:00:00"/>
    <d v="2020-08-31T00:00:00"/>
    <s v="33AAACP2567L1ZB"/>
    <s v="PATEL ENGINEERING LIMITED"/>
    <s v="33 - TN"/>
    <s v="N"/>
    <s v="998631"/>
    <m/>
    <s v="NOS"/>
    <n v="18"/>
    <n v="2600"/>
    <m/>
    <n v="234"/>
    <n v="234"/>
    <m/>
    <m/>
    <s v="HT REGISTERED"/>
  </r>
  <r>
    <s v="482"/>
    <x v="23"/>
    <s v="H4820167082002"/>
    <d v="2020-08-04T00:00:00"/>
    <d v="2020-08-31T00:00:00"/>
    <s v="33AAFCS1830A1Z2"/>
    <s v="SAMPATH TEA INDUSTRIES PRIVATE LIMITED"/>
    <s v="33 - TN"/>
    <s v="N"/>
    <s v="998631"/>
    <m/>
    <s v="NOS"/>
    <n v="18"/>
    <n v="2600"/>
    <m/>
    <n v="234"/>
    <n v="234"/>
    <m/>
    <m/>
    <s v="HT REGISTERED"/>
  </r>
  <r>
    <s v="482"/>
    <x v="23"/>
    <s v="H4820166082002"/>
    <d v="2020-08-04T00:00:00"/>
    <d v="2020-08-31T00:00:00"/>
    <s v="33AAACP2567L1ZB"/>
    <s v="PATEL ENGINEERING LIMITED"/>
    <s v="33 - TN"/>
    <s v="N"/>
    <s v="998631"/>
    <m/>
    <s v="NOS"/>
    <n v="18"/>
    <n v="2600"/>
    <m/>
    <n v="234"/>
    <n v="234"/>
    <m/>
    <m/>
    <s v="HT REGISTERED"/>
  </r>
  <r>
    <s v="482"/>
    <x v="23"/>
    <s v="H4820165082002"/>
    <d v="2020-08-04T00:00:00"/>
    <d v="2020-08-31T00:00:00"/>
    <s v="33AAACP2567L1ZB"/>
    <s v="PATEL ENGINEERING LIMITED"/>
    <s v="33 - TN"/>
    <s v="N"/>
    <s v="998631"/>
    <m/>
    <s v="NOS"/>
    <n v="18"/>
    <n v="2600"/>
    <m/>
    <n v="234"/>
    <n v="234"/>
    <m/>
    <m/>
    <s v="HT REGISTERED"/>
  </r>
  <r>
    <s v="482"/>
    <x v="23"/>
    <s v="H4820164082002"/>
    <d v="2020-08-04T00:00:00"/>
    <d v="2020-08-31T00:00:00"/>
    <s v="33AAACP2567L1ZB"/>
    <s v="PATEL ENGINEERING LIMITED"/>
    <s v="33 - TN"/>
    <s v="N"/>
    <s v="998631"/>
    <m/>
    <s v="NOS"/>
    <n v="18"/>
    <n v="2600"/>
    <m/>
    <n v="234"/>
    <n v="234"/>
    <m/>
    <m/>
    <s v="HT REGISTERED"/>
  </r>
  <r>
    <s v="482"/>
    <x v="23"/>
    <s v="H4820163082002"/>
    <d v="2020-08-04T00:00:00"/>
    <d v="2020-08-31T00:00:00"/>
    <s v="33AAACP2567L1ZB"/>
    <s v="PATEL ENGINEERING LIMITED"/>
    <s v="33 - TN"/>
    <s v="N"/>
    <s v="998631"/>
    <m/>
    <s v="NOS"/>
    <n v="18"/>
    <n v="2600"/>
    <m/>
    <n v="234"/>
    <n v="234"/>
    <m/>
    <m/>
    <s v="HT REGISTERED"/>
  </r>
  <r>
    <s v="482"/>
    <x v="23"/>
    <s v="H4820162082002"/>
    <d v="2020-08-04T00:00:00"/>
    <d v="2020-08-31T00:00:00"/>
    <s v="33AADAT9876H1ZZ"/>
    <s v="THE NANJANAD INDUSTRIAL COOPERATIVE TEA FACTORY"/>
    <s v="33 - TN"/>
    <s v="N"/>
    <s v="998631"/>
    <m/>
    <s v="NOS"/>
    <n v="18"/>
    <n v="2600"/>
    <m/>
    <n v="234"/>
    <n v="234"/>
    <m/>
    <m/>
    <s v="HT REGISTERED"/>
  </r>
  <r>
    <s v="482"/>
    <x v="23"/>
    <s v="H4820161082002"/>
    <d v="2020-08-04T00:00:00"/>
    <d v="2020-08-31T00:00:00"/>
    <s v="33AABCM9629D1ZL"/>
    <s v="MARIS AGRO PRODUCTS (P) LIMITED."/>
    <s v="33 - TN"/>
    <s v="N"/>
    <s v="998631"/>
    <m/>
    <s v="NOS"/>
    <n v="18"/>
    <n v="2600"/>
    <m/>
    <n v="234"/>
    <n v="234"/>
    <m/>
    <m/>
    <s v="HT REGISTERED"/>
  </r>
  <r>
    <s v="482"/>
    <x v="23"/>
    <s v="H4820159082002"/>
    <d v="2020-08-04T00:00:00"/>
    <d v="2020-08-31T00:00:00"/>
    <s v="33AAACA9041L1ZR"/>
    <s v="ADYAR GATE HOTELS LTD."/>
    <s v="33 - TN"/>
    <s v="N"/>
    <s v="998631"/>
    <m/>
    <s v="NOS"/>
    <n v="18"/>
    <n v="2600"/>
    <m/>
    <n v="234"/>
    <n v="234"/>
    <m/>
    <m/>
    <s v="HT REGISTERED"/>
  </r>
  <r>
    <s v="482"/>
    <x v="23"/>
    <s v="H4820158082002"/>
    <d v="2020-08-04T00:00:00"/>
    <d v="2020-08-31T00:00:00"/>
    <s v="33AAFCS4216C1ZW"/>
    <s v="STERLING HOLIDAYS (OOTY) LTD"/>
    <s v="33 - TN"/>
    <s v="N"/>
    <s v="998631"/>
    <m/>
    <s v="NOS"/>
    <n v="18"/>
    <n v="2600"/>
    <m/>
    <n v="234"/>
    <n v="234"/>
    <m/>
    <m/>
    <s v="HT REGISTERED"/>
  </r>
  <r>
    <s v="482"/>
    <x v="23"/>
    <s v="H482014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48082002"/>
    <d v="2020-08-04T00:00:00"/>
    <d v="2020-08-31T00:00:00"/>
    <s v="33AAATT0642D8ZU"/>
    <s v="THE CHURCH OF SOUTH INDIA TRUST ASSOCIATION - COIMBATORE DIOCESE"/>
    <s v="33 - TN"/>
    <s v="N"/>
    <s v="998631"/>
    <m/>
    <s v="NOS"/>
    <n v="18"/>
    <n v="2600"/>
    <m/>
    <n v="234"/>
    <n v="234"/>
    <m/>
    <m/>
    <s v="HT REGISTERED"/>
  </r>
  <r>
    <s v="482"/>
    <x v="23"/>
    <s v="H4820147082001"/>
    <d v="2020-08-04T00:00:00"/>
    <d v="2020-08-31T00:00:00"/>
    <s v="33AAACM6469L1Z5"/>
    <s v="MAHINDRA HOLIDAYS AND RESORTS INDIA LIMITED"/>
    <s v="33 - TN"/>
    <s v="N"/>
    <s v="998631"/>
    <m/>
    <s v="NOS"/>
    <n v="18"/>
    <n v="2600"/>
    <m/>
    <n v="234"/>
    <n v="234"/>
    <m/>
    <m/>
    <s v="HT REGISTERED"/>
  </r>
  <r>
    <s v="482"/>
    <x v="23"/>
    <s v="H4820142082002"/>
    <d v="2020-08-04T00:00:00"/>
    <d v="2020-08-31T00:00:00"/>
    <s v="33AABCC2855K1ZQ"/>
    <s v="CORDITE FACTORY"/>
    <s v="33 - TN"/>
    <s v="N"/>
    <s v="998631"/>
    <m/>
    <s v="NOS"/>
    <n v="18"/>
    <n v="2600"/>
    <m/>
    <n v="234"/>
    <n v="234"/>
    <m/>
    <m/>
    <s v="HT REGISTERED"/>
  </r>
  <r>
    <s v="482"/>
    <x v="23"/>
    <s v="H482013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2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24082002"/>
    <d v="2020-08-04T00:00:00"/>
    <d v="2020-08-31T00:00:00"/>
    <s v="33AAAAT3465F1ZP"/>
    <s v="THE EBBANAD INDUSTRIAL CO-OP TEA FACTORY  LTD"/>
    <s v="33 - TN"/>
    <s v="N"/>
    <s v="998631"/>
    <m/>
    <s v="NOS"/>
    <n v="18"/>
    <n v="2600"/>
    <m/>
    <n v="234"/>
    <n v="234"/>
    <m/>
    <m/>
    <s v="HT REGISTERED"/>
  </r>
  <r>
    <s v="482"/>
    <x v="23"/>
    <s v="H4820122082002"/>
    <d v="2020-08-04T00:00:00"/>
    <d v="2020-08-31T00:00:00"/>
    <s v="33AAACI6620F1Z1"/>
    <s v="INDIAN IMUNOLOGICALS LTD"/>
    <s v="33 - TN"/>
    <s v="N"/>
    <s v="998631"/>
    <m/>
    <s v="NOS"/>
    <n v="18"/>
    <n v="2600"/>
    <m/>
    <n v="234"/>
    <n v="234"/>
    <m/>
    <m/>
    <s v="HT REGISTERED"/>
  </r>
  <r>
    <s v="482"/>
    <x v="23"/>
    <s v="H4820118082002"/>
    <d v="2020-08-04T00:00:00"/>
    <d v="2020-08-31T00:00:00"/>
    <s v="33AAACT3957G1ZE"/>
    <s v="INDIAN HOTELS COMPANY LIMITED"/>
    <s v="33 - TN"/>
    <s v="N"/>
    <s v="998631"/>
    <m/>
    <s v="NOS"/>
    <n v="18"/>
    <n v="2600"/>
    <m/>
    <n v="234"/>
    <n v="234"/>
    <m/>
    <m/>
    <s v="HT REGISTERED"/>
  </r>
  <r>
    <s v="482"/>
    <x v="23"/>
    <s v="H482011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1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13082002"/>
    <d v="2020-08-04T00:00:00"/>
    <d v="2020-08-31T00:00:00"/>
    <s v="33AAACG2497G1ZQ"/>
    <s v="GEMPARK OOTY (a unit of GemHoliday Resorts Limited)"/>
    <s v="33 - TN"/>
    <s v="N"/>
    <s v="998631"/>
    <m/>
    <s v="NOS"/>
    <n v="18"/>
    <n v="2600"/>
    <m/>
    <n v="234"/>
    <n v="234"/>
    <m/>
    <m/>
    <s v="HT REGISTERED"/>
  </r>
  <r>
    <s v="482"/>
    <x v="23"/>
    <s v="H4820112082002"/>
    <d v="2020-08-04T00:00:00"/>
    <d v="2020-08-31T00:00:00"/>
    <s v="33AAECS4914Q2ZY"/>
    <s v="SINCLAIRS HOTELS LIMITED"/>
    <s v="33 - TN"/>
    <s v="N"/>
    <s v="998631"/>
    <m/>
    <s v="NOS"/>
    <n v="18"/>
    <n v="2600"/>
    <m/>
    <n v="234"/>
    <n v="234"/>
    <m/>
    <m/>
    <s v="HT REGISTERED"/>
  </r>
  <r>
    <s v="482"/>
    <x v="23"/>
    <s v="H4820110082002"/>
    <d v="2020-08-04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82"/>
    <x v="23"/>
    <s v="H4820108082002"/>
    <d v="2020-08-04T00:00:00"/>
    <d v="2020-08-31T00:00:00"/>
    <s v="33AABCT7079G1Z8"/>
    <s v="STERLING HOLIDAY RESORTS LIMITED"/>
    <s v="33 - TN"/>
    <s v="N"/>
    <s v="998631"/>
    <m/>
    <s v="NOS"/>
    <n v="18"/>
    <n v="2600"/>
    <m/>
    <n v="234"/>
    <n v="234"/>
    <m/>
    <m/>
    <s v="HT REGISTERED"/>
  </r>
  <r>
    <s v="482"/>
    <x v="23"/>
    <s v="H482010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9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8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83082002"/>
    <d v="2020-08-04T00:00:00"/>
    <d v="2020-08-31T00:00:00"/>
    <s v="33AAAAT2665F1ZP"/>
    <s v="NILGIRI DISTRICT CO.OP MILK PRODUCERS UNION LIMITED"/>
    <s v="33 - TN"/>
    <s v="N"/>
    <s v="998631"/>
    <m/>
    <s v="NOS"/>
    <n v="18"/>
    <n v="2600"/>
    <m/>
    <n v="234"/>
    <n v="234"/>
    <m/>
    <m/>
    <s v="HT REGISTERED"/>
  </r>
  <r>
    <s v="482"/>
    <x v="23"/>
    <s v="H4820080082002"/>
    <d v="2020-08-04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82"/>
    <x v="23"/>
    <s v="H4820076082002"/>
    <d v="2020-08-04T00:00:00"/>
    <d v="2020-08-31T00:00:00"/>
    <s v="33AABCC2855K1ZQ"/>
    <s v="CORDITE FACTORY"/>
    <s v="33 - TN"/>
    <s v="N"/>
    <s v="998631"/>
    <m/>
    <s v="NOS"/>
    <n v="18"/>
    <n v="2600"/>
    <m/>
    <n v="234"/>
    <n v="234"/>
    <m/>
    <m/>
    <s v="HT REGISTERED"/>
  </r>
  <r>
    <s v="482"/>
    <x v="23"/>
    <s v="H482007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72082002"/>
    <d v="2020-08-04T00:00:00"/>
    <d v="2020-08-31T00:00:00"/>
    <s v="33AAECS5353D1ZN"/>
    <s v="SOUTHERN TREE FARMS LTD."/>
    <s v="33 - TN"/>
    <s v="N"/>
    <s v="998631"/>
    <m/>
    <s v="NOS"/>
    <n v="18"/>
    <n v="2600"/>
    <m/>
    <n v="234"/>
    <n v="234"/>
    <m/>
    <m/>
    <s v="HT REGISTERED"/>
  </r>
  <r>
    <s v="482"/>
    <x v="23"/>
    <s v="H4820070082002"/>
    <d v="2020-08-04T00:00:00"/>
    <d v="2020-08-31T00:00:00"/>
    <s v="33AABCS1946H1ZJ"/>
    <s v="STERLING BIOTECH LTD"/>
    <s v="33 - TN"/>
    <s v="N"/>
    <s v="998631"/>
    <m/>
    <s v="NOS"/>
    <n v="18"/>
    <n v="2600"/>
    <m/>
    <n v="234"/>
    <n v="234"/>
    <m/>
    <m/>
    <s v="HT REGISTERED"/>
  </r>
  <r>
    <s v="482"/>
    <x v="23"/>
    <s v="H4820069082002"/>
    <d v="2020-08-04T00:00:00"/>
    <d v="2020-08-31T00:00:00"/>
    <s v="33AABCS1946H1ZJ"/>
    <s v="STERLING BIOTECH LTD"/>
    <s v="33 - TN"/>
    <s v="N"/>
    <s v="998631"/>
    <m/>
    <s v="NOS"/>
    <n v="18"/>
    <n v="2600"/>
    <m/>
    <n v="234"/>
    <n v="234"/>
    <m/>
    <m/>
    <s v="HT REGISTERED"/>
  </r>
  <r>
    <s v="482"/>
    <x v="23"/>
    <s v="H4820067082002"/>
    <d v="2020-08-04T00:00:00"/>
    <d v="2020-08-31T00:00:00"/>
    <s v="33AACCS7196Q1ZL"/>
    <s v="STANES AMALGAMATED ESTATES LTD."/>
    <s v="33 - TN"/>
    <s v="N"/>
    <s v="998631"/>
    <m/>
    <s v="NOS"/>
    <n v="18"/>
    <n v="2600"/>
    <m/>
    <n v="234"/>
    <n v="234"/>
    <m/>
    <m/>
    <s v="HT REGISTERED"/>
  </r>
  <r>
    <s v="482"/>
    <x v="23"/>
    <s v="H48200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6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62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59082002"/>
    <d v="2020-08-04T00:00:00"/>
    <d v="2020-08-31T00:00:00"/>
    <s v="33AAAAT3944M1ZA"/>
    <s v="ITHALAR INDL. CO.OP TEA  FACTORY LTD.,"/>
    <s v="33 - TN"/>
    <s v="N"/>
    <s v="998631"/>
    <m/>
    <s v="NOS"/>
    <n v="18"/>
    <n v="2600"/>
    <m/>
    <n v="234"/>
    <n v="234"/>
    <m/>
    <m/>
    <s v="HT REGISTERED"/>
  </r>
  <r>
    <s v="482"/>
    <x v="23"/>
    <s v="H4820052082002"/>
    <d v="2020-08-04T00:00:00"/>
    <d v="2020-08-31T00:00:00"/>
    <s v="33AAEFK0065F1ZU"/>
    <s v="KAIRBETTA ESTATES SYNDICATE"/>
    <s v="33 - TN"/>
    <s v="N"/>
    <s v="998631"/>
    <m/>
    <s v="NOS"/>
    <n v="18"/>
    <n v="2600"/>
    <m/>
    <n v="234"/>
    <n v="234"/>
    <m/>
    <m/>
    <s v="HT REGISTERED"/>
  </r>
  <r>
    <s v="482"/>
    <x v="23"/>
    <s v="H4820046082002"/>
    <d v="2020-08-04T00:00:00"/>
    <d v="2020-08-31T00:00:00"/>
    <s v="33AAACT3453H1ZL"/>
    <s v="TAMIL NADU TOURISM DEVELOPMENT CORPORATION"/>
    <s v="33 - TN"/>
    <s v="N"/>
    <s v="998631"/>
    <m/>
    <s v="NOS"/>
    <n v="18"/>
    <n v="2600"/>
    <m/>
    <n v="234"/>
    <n v="234"/>
    <m/>
    <m/>
    <s v="HT REGISTERED"/>
  </r>
  <r>
    <s v="482"/>
    <x v="23"/>
    <s v="H4820045082002"/>
    <d v="2020-08-04T00:00:00"/>
    <d v="2020-08-31T00:00:00"/>
    <s v="33AAACH5492E1ZS"/>
    <s v="HINDUSTAN PHOTO FILMS"/>
    <s v="33 - TN"/>
    <s v="N"/>
    <s v="998631"/>
    <m/>
    <s v="NOS"/>
    <n v="18"/>
    <n v="2600"/>
    <m/>
    <n v="234"/>
    <n v="234"/>
    <m/>
    <m/>
    <s v="HT REGISTERED"/>
  </r>
  <r>
    <s v="482"/>
    <x v="23"/>
    <s v="H4820042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41082002"/>
    <d v="2020-08-04T00:00:00"/>
    <d v="2020-08-31T00:00:00"/>
    <s v="33AABFT8589J1ZM"/>
    <s v="GLENMORGAN TEA ESTATE"/>
    <s v="33 - TN"/>
    <s v="N"/>
    <s v="998631"/>
    <m/>
    <s v="NOS"/>
    <n v="18"/>
    <n v="2600"/>
    <m/>
    <n v="234"/>
    <n v="234"/>
    <m/>
    <m/>
    <s v="HT REGISTERED"/>
  </r>
  <r>
    <s v="482"/>
    <x v="23"/>
    <s v="H4820036082002"/>
    <d v="2020-08-04T00:00:00"/>
    <d v="2020-08-31T00:00:00"/>
    <s v="33AABCM9747J1Z5"/>
    <s v="MATHESON BOSANQUET ENTERPRISES LIMITED"/>
    <s v="33 - TN"/>
    <s v="N"/>
    <s v="998631"/>
    <m/>
    <s v="NOS"/>
    <n v="18"/>
    <n v="2600"/>
    <m/>
    <n v="234"/>
    <n v="234"/>
    <m/>
    <m/>
    <s v="HT REGISTERED"/>
  </r>
  <r>
    <s v="482"/>
    <x v="23"/>
    <s v="H482003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3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32082002"/>
    <d v="2020-08-04T00:00:00"/>
    <d v="2020-08-31T00:00:00"/>
    <s v="33AAAAP0976B1ZZ"/>
    <s v="PASTEUR INSTITUTE OF INDIA"/>
    <s v="33 - TN"/>
    <s v="N"/>
    <s v="998631"/>
    <m/>
    <s v="NOS"/>
    <n v="18"/>
    <n v="2600"/>
    <m/>
    <n v="234"/>
    <n v="234"/>
    <m/>
    <m/>
    <s v="HT REGISTERED"/>
  </r>
  <r>
    <s v="482"/>
    <x v="23"/>
    <s v="H4820021082002"/>
    <d v="2020-08-04T00:00:00"/>
    <d v="2020-08-31T00:00:00"/>
    <s v="33AACCS7196Q1ZL"/>
    <s v="STANES AMALGAMATED ESTATES LTD."/>
    <s v="33 - TN"/>
    <s v="N"/>
    <s v="998631"/>
    <m/>
    <s v="NOS"/>
    <n v="18"/>
    <n v="2600"/>
    <m/>
    <n v="234"/>
    <n v="234"/>
    <m/>
    <m/>
    <s v="HT REGISTERED"/>
  </r>
  <r>
    <s v="482"/>
    <x v="23"/>
    <s v="H4820007082002"/>
    <d v="2020-08-04T00:00:00"/>
    <d v="2020-08-31T00:00:00"/>
    <s v="33AABCC2855K1ZQ"/>
    <s v="CORDITE FACTORY"/>
    <s v="33 - TN"/>
    <s v="N"/>
    <s v="998631"/>
    <m/>
    <s v="NOS"/>
    <n v="18"/>
    <n v="2600"/>
    <m/>
    <n v="234"/>
    <n v="234"/>
    <m/>
    <m/>
    <s v="HT REGISTERED"/>
  </r>
  <r>
    <s v="478"/>
    <x v="39"/>
    <s v="H4780058082001"/>
    <d v="2020-08-04T00:00:00"/>
    <d v="2020-08-01T00:00:00"/>
    <s v="33EMTPK5134C1Z3"/>
    <s v="MURUGA CRUSHER"/>
    <s v="33 - TN"/>
    <s v="N"/>
    <s v="998631"/>
    <n v="1"/>
    <s v="NOS"/>
    <n v="18"/>
    <n v="2600"/>
    <m/>
    <n v="234"/>
    <n v="234"/>
    <m/>
    <m/>
    <s v="HT REGISTERED"/>
  </r>
  <r>
    <s v="478"/>
    <x v="39"/>
    <s v="H478005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55082001"/>
    <d v="2020-08-04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78"/>
    <x v="39"/>
    <s v="H47800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52082001"/>
    <d v="2020-08-04T00:00:00"/>
    <d v="2020-08-31T00:00:00"/>
    <s v="33AAJFB9021H1ZO"/>
    <s v="BISMI AQUATIC PRODUCTS"/>
    <s v="33 - TN"/>
    <s v="N"/>
    <s v="998631"/>
    <m/>
    <s v="NOS"/>
    <n v="18"/>
    <n v="2600"/>
    <m/>
    <n v="234"/>
    <n v="234"/>
    <m/>
    <m/>
    <s v="HT REGISTERED"/>
  </r>
  <r>
    <s v="478"/>
    <x v="39"/>
    <s v="H4780051082001"/>
    <d v="2020-08-04T00:00:00"/>
    <d v="2020-08-31T00:00:00"/>
    <s v="33AJCPA4366N2Z8"/>
    <s v="JESURAJ AROCKIASAMY"/>
    <s v="33 - TN"/>
    <s v="N"/>
    <s v="998631"/>
    <m/>
    <s v="NOS"/>
    <n v="18"/>
    <n v="2600"/>
    <m/>
    <n v="234"/>
    <n v="234"/>
    <m/>
    <m/>
    <s v="HT REGISTERED"/>
  </r>
  <r>
    <s v="478"/>
    <x v="39"/>
    <s v="H4780050082001"/>
    <d v="2020-08-04T00:00:00"/>
    <d v="2020-08-31T00:00:00"/>
    <s v="33AAWCS3867J1ZL"/>
    <s v="SANCHARY MARINE PRODUCTS AND TRANSPORTERS PRIVATE LIMITED"/>
    <s v="33 - TN"/>
    <s v="N"/>
    <s v="998631"/>
    <m/>
    <s v="NOS"/>
    <n v="18"/>
    <n v="2600"/>
    <m/>
    <n v="234"/>
    <n v="234"/>
    <m/>
    <m/>
    <s v="HT REGISTERED"/>
  </r>
  <r>
    <s v="478"/>
    <x v="39"/>
    <s v="H47800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48082001"/>
    <d v="2020-08-04T00:00:00"/>
    <d v="2020-08-31T00:00:00"/>
    <s v="33AAACT2482L1Z9"/>
    <s v="TAMILNADU SALT CORPORATION LTD"/>
    <s v="33 - TN"/>
    <s v="N"/>
    <s v="998631"/>
    <m/>
    <s v="NOS"/>
    <n v="18"/>
    <n v="2600"/>
    <m/>
    <n v="234"/>
    <n v="234"/>
    <m/>
    <m/>
    <s v="HT REGISTERED"/>
  </r>
  <r>
    <s v="478"/>
    <x v="39"/>
    <s v="H47800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45082001"/>
    <d v="2020-08-04T00:00:00"/>
    <d v="2020-08-31T00:00:00"/>
    <s v="33AACCJ3823D1Z3"/>
    <s v="JKR ENTERPRISE LIMITED"/>
    <s v="33 - TN"/>
    <s v="N"/>
    <s v="998631"/>
    <m/>
    <s v="NOS"/>
    <n v="18"/>
    <n v="2600"/>
    <m/>
    <n v="234"/>
    <n v="234"/>
    <m/>
    <m/>
    <s v="HT REGISTERED"/>
  </r>
  <r>
    <s v="478"/>
    <x v="39"/>
    <s v="H4780044082001"/>
    <d v="2020-08-04T00:00:00"/>
    <d v="2020-08-31T00:00:00"/>
    <s v="33AAFCG4205P1ZK"/>
    <s v="Golden shopping Mall &amp; Hotels Pvt Ltd"/>
    <s v="33 - TN"/>
    <s v="N"/>
    <s v="998631"/>
    <m/>
    <s v="NOS"/>
    <n v="18"/>
    <n v="2600"/>
    <m/>
    <n v="234"/>
    <n v="234"/>
    <m/>
    <m/>
    <s v="HT REGISTERED"/>
  </r>
  <r>
    <s v="478"/>
    <x v="39"/>
    <s v="H4780043082001"/>
    <d v="2020-08-04T00:00:00"/>
    <d v="2020-08-31T00:00:00"/>
    <s v="33AAIPN3575H1ZL"/>
    <s v="K.N.N.RAJAN BRICKS"/>
    <s v="33 - TN"/>
    <s v="N"/>
    <s v="998631"/>
    <m/>
    <s v="NOS"/>
    <n v="18"/>
    <n v="2600"/>
    <m/>
    <n v="234"/>
    <n v="234"/>
    <m/>
    <m/>
    <s v="HT REGISTERED"/>
  </r>
  <r>
    <s v="478"/>
    <x v="39"/>
    <s v="H47800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41082003"/>
    <d v="2020-08-04T00:00:00"/>
    <d v="2020-08-31T00:00:00"/>
    <s v="33AAYFS3263K1ZL"/>
    <s v="SIVAPALANI CHAMBER BRICK WORKS"/>
    <s v="33 - TN"/>
    <s v="N"/>
    <s v="998631"/>
    <m/>
    <s v="NOS"/>
    <n v="18"/>
    <n v="2600"/>
    <m/>
    <n v="234"/>
    <n v="234"/>
    <m/>
    <m/>
    <s v="HT REGISTERED"/>
  </r>
  <r>
    <s v="478"/>
    <x v="39"/>
    <s v="H4780040082001"/>
    <d v="2020-08-04T00:00:00"/>
    <d v="2020-08-31T00:00:00"/>
    <s v="33ALOPM8699L1Z1"/>
    <s v="MANOKARAN  CHAMBER BRICK WORKS"/>
    <s v="33 - TN"/>
    <s v="N"/>
    <s v="998631"/>
    <m/>
    <s v="NOS"/>
    <n v="18"/>
    <n v="2600"/>
    <m/>
    <n v="234"/>
    <n v="234"/>
    <m/>
    <m/>
    <s v="HT REGISTERED"/>
  </r>
  <r>
    <s v="478"/>
    <x v="39"/>
    <s v="H4780039082001"/>
    <d v="2020-08-04T00:00:00"/>
    <d v="2020-08-31T00:00:00"/>
    <s v="33AADAT7662H2ZA"/>
    <s v="THE RAMANTHAPURAM DISTRICT CO-OPERATIVE SPININING MILLS LTD R.H.153"/>
    <s v="33 - TN"/>
    <s v="N"/>
    <s v="998631"/>
    <m/>
    <s v="NOS"/>
    <n v="18"/>
    <n v="2600"/>
    <m/>
    <n v="234"/>
    <n v="234"/>
    <m/>
    <m/>
    <s v="HT REGISTERED"/>
  </r>
  <r>
    <s v="478"/>
    <x v="39"/>
    <s v="H4780038082001"/>
    <d v="2020-08-04T00:00:00"/>
    <d v="2020-08-31T00:00:00"/>
    <s v="33AAACT2482L1Z9"/>
    <s v="TAMILNADU SALT CORPORATION LTD"/>
    <s v="33 - TN"/>
    <s v="N"/>
    <s v="998631"/>
    <m/>
    <s v="NOS"/>
    <n v="18"/>
    <n v="2600"/>
    <m/>
    <n v="234"/>
    <n v="234"/>
    <m/>
    <m/>
    <s v="HT REGISTERED"/>
  </r>
  <r>
    <s v="478"/>
    <x v="39"/>
    <s v="H4780037082001"/>
    <d v="2020-08-04T00:00:00"/>
    <d v="2020-08-31T00:00:00"/>
    <s v="33AACCD6752B1Z3"/>
    <s v="DAIWIK HOTELS PRIVATE LIMITED"/>
    <s v="33 - TN"/>
    <s v="N"/>
    <s v="998631"/>
    <m/>
    <s v="NOS"/>
    <n v="18"/>
    <n v="2600"/>
    <m/>
    <n v="234"/>
    <n v="234"/>
    <m/>
    <m/>
    <s v="HT REGISTERED"/>
  </r>
  <r>
    <s v="478"/>
    <x v="39"/>
    <s v="H47800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35082001"/>
    <d v="2020-08-04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78"/>
    <x v="39"/>
    <s v="H47800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31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8"/>
    <x v="39"/>
    <s v="H4780029082002"/>
    <d v="2020-08-04T00:00:00"/>
    <d v="2020-08-31T00:00:00"/>
    <s v="33AACCR0908F1ZV"/>
    <s v="RAGHU RAMA RENEWABLE ENERGY LTD"/>
    <s v="33 - TN"/>
    <s v="N"/>
    <s v="998631"/>
    <m/>
    <s v="NOS"/>
    <n v="18"/>
    <n v="2600"/>
    <m/>
    <n v="234"/>
    <n v="234"/>
    <m/>
    <m/>
    <s v="HT REGISTERED"/>
  </r>
  <r>
    <s v="478"/>
    <x v="39"/>
    <s v="H47800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19082001"/>
    <d v="2020-08-04T00:00:00"/>
    <d v="2020-08-31T00:00:00"/>
    <s v="33AAAJP0288R2ZL"/>
    <s v="PRASAR BHARATI BROADCASTING CORPORATION OF INDIA"/>
    <s v="33 - TN"/>
    <s v="N"/>
    <s v="998631"/>
    <m/>
    <s v="NOS"/>
    <n v="18"/>
    <n v="2600"/>
    <m/>
    <n v="234"/>
    <n v="234"/>
    <m/>
    <m/>
    <s v="HT REGISTERED"/>
  </r>
  <r>
    <s v="478"/>
    <x v="39"/>
    <s v="H47800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08082002"/>
    <d v="2020-08-04T00:00:00"/>
    <d v="2020-08-31T00:00:00"/>
    <s v="33AADFB7648A1ZV"/>
    <s v="BABY MARINE (EASTERN) EXPORTS"/>
    <s v="33 - TN"/>
    <s v="N"/>
    <s v="998631"/>
    <m/>
    <s v="NOS"/>
    <n v="18"/>
    <n v="2600"/>
    <m/>
    <n v="234"/>
    <n v="234"/>
    <m/>
    <m/>
    <s v="HT REGISTERED"/>
  </r>
  <r>
    <s v="478"/>
    <x v="39"/>
    <s v="H47800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05082002"/>
    <d v="2020-08-04T00:00:00"/>
    <d v="2020-08-31T00:00:00"/>
    <s v="33AAACN2847D2ZU"/>
    <s v="NATIONAL TEXTILE CORPORATION LTD"/>
    <s v="33 - TN"/>
    <s v="N"/>
    <s v="998631"/>
    <m/>
    <s v="NOS"/>
    <n v="18"/>
    <n v="2600"/>
    <m/>
    <n v="234"/>
    <n v="234"/>
    <m/>
    <m/>
    <s v="HT REGISTERED"/>
  </r>
  <r>
    <s v="478"/>
    <x v="39"/>
    <s v="H4780004082002"/>
    <d v="2020-08-04T00:00:00"/>
    <d v="2020-08-31T00:00:00"/>
    <s v="33AABCN1537H1ZT"/>
    <s v="PLATINUM TEXTILES LIMITED(W.E.F.01.04.2010)"/>
    <s v="33 - TN"/>
    <s v="N"/>
    <s v="998631"/>
    <m/>
    <s v="NOS"/>
    <n v="18"/>
    <n v="2600"/>
    <m/>
    <n v="234"/>
    <n v="234"/>
    <m/>
    <m/>
    <s v="HT REGISTERED"/>
  </r>
  <r>
    <s v="478"/>
    <x v="39"/>
    <s v="H47800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8"/>
    <x v="39"/>
    <s v="H47800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8082001"/>
    <d v="2020-08-04T00:00:00"/>
    <d v="2020-08-31T00:00:00"/>
    <s v="33AABCL1426F2Z2"/>
    <s v="LOTUS CARTONS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83082001"/>
    <d v="2020-08-04T00:00:00"/>
    <d v="2020-08-31T00:00:00"/>
    <s v="33AAMFK5794P1ZF"/>
    <s v="K M C  BLUE METALS"/>
    <s v="33 - TN"/>
    <s v="N"/>
    <s v="998631"/>
    <m/>
    <s v="NOS"/>
    <n v="18"/>
    <n v="2600"/>
    <m/>
    <n v="234"/>
    <n v="234"/>
    <m/>
    <m/>
    <s v="HT REGISTERED"/>
  </r>
  <r>
    <s v="476"/>
    <x v="40"/>
    <s v="H4760081082003"/>
    <d v="2020-08-04T00:00:00"/>
    <d v="2020-08-31T00:00:00"/>
    <s v="33AADCT0090K1ZG"/>
    <s v="THENI ANANTHAM PATTU CENTER (P) LTD"/>
    <s v="33 - TN"/>
    <s v="N"/>
    <s v="998631"/>
    <m/>
    <s v="NOS"/>
    <n v="18"/>
    <n v="2600"/>
    <m/>
    <n v="234"/>
    <n v="234"/>
    <m/>
    <m/>
    <s v="HT REGISTERED"/>
  </r>
  <r>
    <s v="476"/>
    <x v="40"/>
    <s v="H4760079082001"/>
    <d v="2020-08-04T00:00:00"/>
    <d v="2020-08-31T00:00:00"/>
    <s v="33AAMCS9470M2ZL"/>
    <s v="SRI GANAPATHY SILKS SANKARANKOIL PVT LTD"/>
    <s v="33 - TN"/>
    <s v="N"/>
    <s v="998631"/>
    <m/>
    <s v="NOS"/>
    <n v="18"/>
    <n v="2600"/>
    <m/>
    <n v="234"/>
    <n v="234"/>
    <m/>
    <m/>
    <s v="HT REGISTERED"/>
  </r>
  <r>
    <s v="476"/>
    <x v="40"/>
    <s v="H4760061082002"/>
    <d v="2020-08-04T00:00:00"/>
    <d v="2020-08-31T00:00:00"/>
    <s v="33AABCC0241R1ZS"/>
    <s v="TATA COFFEE LIMITED"/>
    <s v="33 - TN"/>
    <s v="N"/>
    <s v="998631"/>
    <m/>
    <s v="NOS"/>
    <n v="18"/>
    <n v="2600"/>
    <m/>
    <n v="234"/>
    <n v="234"/>
    <m/>
    <m/>
    <s v="HT REGISTERED"/>
  </r>
  <r>
    <s v="476"/>
    <x v="40"/>
    <s v="H4760060082002"/>
    <d v="2020-08-04T00:00:00"/>
    <d v="2020-08-31T00:00:00"/>
    <s v="33AAACE5276F1ZV"/>
    <s v="EASTERN CONDIMENTS (P) LTD"/>
    <s v="33 - TN"/>
    <s v="N"/>
    <s v="998631"/>
    <m/>
    <s v="NOS"/>
    <n v="18"/>
    <n v="2600"/>
    <m/>
    <n v="234"/>
    <n v="234"/>
    <m/>
    <m/>
    <s v="HT REGISTERED"/>
  </r>
  <r>
    <s v="476"/>
    <x v="40"/>
    <s v="H476005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54072001"/>
    <d v="2020-08-04T00:00:00"/>
    <d v="2020-08-31T00:00:00"/>
    <s v="33AAACL3226A1ZC"/>
    <s v="LAKSHMI KRISHNA TEXTILES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30082001"/>
    <d v="2020-08-04T00:00:00"/>
    <d v="2020-08-01T00:00:00"/>
    <s v="33AAACE5276F1ZV"/>
    <s v="EASTERN CONDIMENTS (P) LTD"/>
    <s v="33 - TN"/>
    <s v="N"/>
    <s v="998631"/>
    <n v="1"/>
    <s v="NOS"/>
    <n v="18"/>
    <n v="2600"/>
    <m/>
    <n v="234"/>
    <n v="234"/>
    <m/>
    <m/>
    <s v="HT REGISTERED"/>
  </r>
  <r>
    <s v="476"/>
    <x v="40"/>
    <s v="H4760010082002"/>
    <d v="2020-08-04T00:00:00"/>
    <d v="2020-08-01T00:00:00"/>
    <s v="33AABCT0265C1ZY"/>
    <s v="TEA ESTATES"/>
    <s v="33 - TN"/>
    <s v="N"/>
    <s v="998631"/>
    <n v="1"/>
    <s v="NOS"/>
    <n v="18"/>
    <n v="2600"/>
    <m/>
    <n v="234"/>
    <n v="234"/>
    <m/>
    <m/>
    <s v="HT REGISTERED"/>
  </r>
  <r>
    <s v="476"/>
    <x v="40"/>
    <s v="H4760008082002"/>
    <d v="2020-08-04T00:00:00"/>
    <d v="2020-08-31T00:00:00"/>
    <s v="33AACCA5008M1ZW"/>
    <s v="ALAGENDRAN SPINNING MILLS PVT LTD"/>
    <s v="33 - TN"/>
    <s v="N"/>
    <s v="998631"/>
    <m/>
    <s v="NOS"/>
    <n v="18"/>
    <n v="2600"/>
    <m/>
    <n v="234"/>
    <n v="234"/>
    <m/>
    <m/>
    <s v="HT REGISTERED"/>
  </r>
  <r>
    <s v="474"/>
    <x v="10"/>
    <s v="H47401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5082002"/>
    <d v="2020-08-04T00:00:00"/>
    <d v="2020-08-31T00:00:00"/>
    <s v="33AAHFA6313K1ZN"/>
    <s v="AGNI NETS"/>
    <s v="33 - TN"/>
    <s v="N"/>
    <s v="998631"/>
    <m/>
    <s v="NOS"/>
    <n v="18"/>
    <n v="2600"/>
    <m/>
    <n v="234"/>
    <n v="234"/>
    <m/>
    <m/>
    <s v="HT REGISTERED"/>
  </r>
  <r>
    <s v="474"/>
    <x v="10"/>
    <s v="H47401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12082001"/>
    <d v="2020-08-04T00:00:00"/>
    <d v="2020-08-31T00:00:00"/>
    <s v="33ADBPS9875K1ZV"/>
    <s v="M.MOHAMMED SHERIEF,AKRAM BLUEMETALS"/>
    <s v="33 - TN"/>
    <s v="N"/>
    <s v="998631"/>
    <m/>
    <s v="NOS"/>
    <n v="18"/>
    <n v="2600"/>
    <m/>
    <n v="234"/>
    <n v="234"/>
    <m/>
    <m/>
    <s v="HT REGISTERED"/>
  </r>
  <r>
    <s v="474"/>
    <x v="10"/>
    <s v="H47401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1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8082002"/>
    <d v="2020-08-04T00:00:00"/>
    <d v="2020-08-31T00:00:00"/>
    <s v="33AABFP2450N1ZA"/>
    <s v="POTHYS"/>
    <s v="33 - TN"/>
    <s v="N"/>
    <s v="998631"/>
    <m/>
    <s v="NOS"/>
    <n v="18"/>
    <n v="2600"/>
    <m/>
    <n v="234"/>
    <n v="234"/>
    <m/>
    <m/>
    <s v="HT REGISTERED"/>
  </r>
  <r>
    <s v="474"/>
    <x v="10"/>
    <s v="H4740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2082002"/>
    <d v="2020-08-04T00:00:00"/>
    <d v="2020-08-31T00:00:00"/>
    <s v="33AAACK8720C1Z0"/>
    <s v="KURIAN ABRAHAM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9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76082002"/>
    <d v="2020-08-04T00:00:00"/>
    <d v="2020-08-31T00:00:00"/>
    <s v="33AADCG9683P1ZU"/>
    <s v="GLOFIL MONO FILAMENTS PRIVATE LIMITED"/>
    <s v="33 - TN"/>
    <s v="N"/>
    <s v="998631"/>
    <m/>
    <s v="NOS"/>
    <n v="18"/>
    <n v="2600"/>
    <m/>
    <n v="234"/>
    <n v="234"/>
    <m/>
    <m/>
    <s v="HT REGISTERED"/>
  </r>
  <r>
    <s v="474"/>
    <x v="10"/>
    <s v="H47400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6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7082004"/>
    <d v="2020-08-04T00:00:00"/>
    <d v="2020-08-31T00:00:00"/>
    <s v="33AADCA7153J2ZQ"/>
    <s v="AUROMATRIX HOTELS PVT. LTD.,"/>
    <s v="33 - TN"/>
    <s v="N"/>
    <s v="998631"/>
    <m/>
    <s v="NOS"/>
    <n v="18"/>
    <n v="2600"/>
    <m/>
    <n v="234"/>
    <n v="234"/>
    <m/>
    <m/>
    <s v="HT REGISTERED"/>
  </r>
  <r>
    <s v="474"/>
    <x v="10"/>
    <s v="H474005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4"/>
    <x v="10"/>
    <s v="H47400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6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5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5082001"/>
    <d v="2020-08-04T00:00:00"/>
    <d v="2020-08-31T00:00:00"/>
    <s v="33AAJFB1261F1ZY"/>
    <s v="BALASUBRAMANIAN BLUE METAL INDUSTRIES"/>
    <s v="33 - TN"/>
    <s v="N"/>
    <s v="998631"/>
    <m/>
    <s v="NOS"/>
    <n v="18"/>
    <n v="2600"/>
    <m/>
    <n v="234"/>
    <n v="234"/>
    <m/>
    <m/>
    <s v="HT REGISTERED"/>
  </r>
  <r>
    <s v="472"/>
    <x v="16"/>
    <s v="H4720309082002"/>
    <d v="2020-08-04T00:00:00"/>
    <d v="2020-08-31T00:00:00"/>
    <s v="33AAACM9371P1ZY"/>
    <s v="MENAKA CARD (P) LTD"/>
    <s v="33 - TN"/>
    <s v="N"/>
    <s v="998631"/>
    <m/>
    <s v="NOS"/>
    <n v="18"/>
    <n v="2600"/>
    <m/>
    <n v="234"/>
    <n v="234"/>
    <m/>
    <m/>
    <s v="HT REGISTERED"/>
  </r>
  <r>
    <s v="472"/>
    <x v="16"/>
    <s v="H472013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7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6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60082001"/>
    <d v="2020-08-04T00:00:00"/>
    <d v="2020-08-31T00:00:00"/>
    <s v="33ACOPJ4043N2ZC"/>
    <s v="ELSHADDAI BLUE METALS"/>
    <s v="33 - TN"/>
    <s v="N"/>
    <s v="998631"/>
    <m/>
    <s v="NOS"/>
    <n v="18"/>
    <n v="2600"/>
    <m/>
    <n v="234"/>
    <n v="234"/>
    <m/>
    <m/>
    <s v="HT REGISTERED"/>
  </r>
  <r>
    <s v="470"/>
    <x v="2"/>
    <s v="H4700359082001"/>
    <d v="2020-08-04T00:00:00"/>
    <d v="2020-08-31T00:00:00"/>
    <s v="33AADCT6964E1ZA"/>
    <s v="TEEMAGE BUILDER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3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3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26082001"/>
    <d v="2020-08-04T00:00:00"/>
    <d v="2020-08-31T00:00:00"/>
    <s v="33ADAFS8016M1ZY"/>
    <s v="ST PIPES AND TUBES CO"/>
    <s v="33 - TN"/>
    <s v="N"/>
    <s v="998631"/>
    <m/>
    <s v="NOS"/>
    <n v="18"/>
    <n v="2600"/>
    <m/>
    <n v="234"/>
    <n v="234"/>
    <m/>
    <m/>
    <s v="HT REGISTERED"/>
  </r>
  <r>
    <s v="470"/>
    <x v="2"/>
    <s v="H4700323082001"/>
    <d v="2020-08-04T00:00:00"/>
    <d v="2020-08-01T00:00:00"/>
    <s v="33AABCM9480C1ZM"/>
    <s v="MY HOME INDUSTRIES PRIVATE LIMITED"/>
    <s v="33 - TN"/>
    <s v="N"/>
    <s v="998631"/>
    <n v="1"/>
    <s v="NOS"/>
    <n v="18"/>
    <n v="3000"/>
    <m/>
    <n v="270"/>
    <n v="270"/>
    <m/>
    <m/>
    <s v="HT REGISTERED"/>
  </r>
  <r>
    <s v="470"/>
    <x v="2"/>
    <s v="H470032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10082002"/>
    <d v="2020-08-04T00:00:00"/>
    <d v="2020-08-31T00:00:00"/>
    <s v="33AAACE4015A1ZM"/>
    <s v="EDHAYAM FROZEN FOODS PVT. LTD."/>
    <s v="33 - TN"/>
    <s v="N"/>
    <s v="998631"/>
    <m/>
    <s v="NOS"/>
    <n v="18"/>
    <n v="2600"/>
    <m/>
    <n v="234"/>
    <n v="234"/>
    <m/>
    <m/>
    <s v="HT REGISTERED"/>
  </r>
  <r>
    <s v="470"/>
    <x v="2"/>
    <s v="H47003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97082001"/>
    <d v="2020-08-04T00:00:00"/>
    <d v="2020-08-31T00:00:00"/>
    <s v="33AAGFV3014M1Z7"/>
    <s v="VELAVAN STORES JEWELLERS"/>
    <s v="33 - TN"/>
    <s v="N"/>
    <s v="998631"/>
    <m/>
    <s v="NOS"/>
    <n v="18"/>
    <n v="2600"/>
    <m/>
    <n v="234"/>
    <n v="234"/>
    <m/>
    <m/>
    <s v="HT REGISTERED"/>
  </r>
  <r>
    <s v="470"/>
    <x v="2"/>
    <s v="H470029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9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93082001"/>
    <d v="2020-08-04T00:00:00"/>
    <d v="2020-08-31T00:00:00"/>
    <s v="33AACCA4125H1Z7"/>
    <s v="AVMM ASSOCIATES (P) LTD."/>
    <s v="33 - TN"/>
    <s v="N"/>
    <s v="998631"/>
    <m/>
    <s v="NOS"/>
    <n v="18"/>
    <n v="2600"/>
    <m/>
    <n v="234"/>
    <n v="234"/>
    <m/>
    <m/>
    <s v="HT REGISTERED"/>
  </r>
  <r>
    <s v="470"/>
    <x v="2"/>
    <s v="H4700292082001"/>
    <d v="2020-08-04T00:00:00"/>
    <d v="2020-08-01T00:00:00"/>
    <s v="33AABCI6717L1ZH"/>
    <s v="IND-BARATH THERMAL POWER LIMITED"/>
    <s v="33 - TN"/>
    <s v="N"/>
    <s v="998631"/>
    <n v="1"/>
    <s v="NOS"/>
    <n v="18"/>
    <n v="3000"/>
    <m/>
    <n v="270"/>
    <n v="270"/>
    <m/>
    <m/>
    <s v="HT REGISTERED"/>
  </r>
  <r>
    <s v="470"/>
    <x v="2"/>
    <s v="H4700278082001"/>
    <d v="2020-08-04T00:00:00"/>
    <d v="2020-08-31T00:00:00"/>
    <s v="33AAECM7403L1ZH"/>
    <s v="MADURAI-TUTICORIN EXPRESSWAYS LIMITED"/>
    <s v="33 - TN"/>
    <s v="N"/>
    <s v="998631"/>
    <m/>
    <s v="NOS"/>
    <n v="18"/>
    <n v="2600"/>
    <m/>
    <n v="234"/>
    <n v="234"/>
    <m/>
    <m/>
    <s v="HT REGISTERED"/>
  </r>
  <r>
    <s v="470"/>
    <x v="2"/>
    <s v="H4700274082001"/>
    <d v="2020-08-04T00:00:00"/>
    <d v="2020-08-31T00:00:00"/>
    <s v="33AEVPR9611K2ZR"/>
    <s v="R V ICE PLANT"/>
    <s v="33 - TN"/>
    <s v="N"/>
    <s v="998631"/>
    <m/>
    <s v="NOS"/>
    <n v="18"/>
    <n v="2600"/>
    <m/>
    <n v="234"/>
    <n v="234"/>
    <m/>
    <m/>
    <s v="HT REGISTERED"/>
  </r>
  <r>
    <s v="470"/>
    <x v="2"/>
    <s v="H4700271082003"/>
    <d v="2020-08-04T00:00:00"/>
    <d v="2020-08-31T00:00:00"/>
    <s v="33AADFK0215C1Z9"/>
    <s v="KADAL KANNI FROZEN FOODS"/>
    <s v="33 - TN"/>
    <s v="N"/>
    <s v="998631"/>
    <m/>
    <s v="NOS"/>
    <n v="18"/>
    <n v="2600"/>
    <m/>
    <n v="234"/>
    <n v="234"/>
    <m/>
    <m/>
    <s v="HT REGISTERED"/>
  </r>
  <r>
    <s v="470"/>
    <x v="2"/>
    <s v="H4700269082001"/>
    <d v="2020-08-04T00:00:00"/>
    <d v="2020-08-31T00:00:00"/>
    <s v="33AACCK9236D1ZR"/>
    <s v="KINGS INTERNATIONAL LIMITED"/>
    <s v="33 - TN"/>
    <s v="N"/>
    <s v="998631"/>
    <m/>
    <s v="NOS"/>
    <n v="18"/>
    <n v="2600"/>
    <m/>
    <n v="234"/>
    <n v="234"/>
    <m/>
    <m/>
    <s v="HT REGISTERED"/>
  </r>
  <r>
    <s v="470"/>
    <x v="2"/>
    <s v="H4700259082001"/>
    <d v="2020-08-04T00:00:00"/>
    <d v="2020-08-31T00:00:00"/>
    <s v="33AAECM8194Q1ZP"/>
    <s v="MARIS ASSOCIATES PVT. LTD.,"/>
    <s v="33 - TN"/>
    <s v="N"/>
    <s v="998631"/>
    <m/>
    <s v="NOS"/>
    <n v="18"/>
    <n v="2600"/>
    <m/>
    <n v="234"/>
    <n v="234"/>
    <m/>
    <m/>
    <s v="HT REGISTERED"/>
  </r>
  <r>
    <s v="470"/>
    <x v="2"/>
    <s v="H4700258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51082001"/>
    <d v="2020-08-04T00:00:00"/>
    <d v="2020-08-31T00:00:00"/>
    <s v="33AAOCS3736L1ZX"/>
    <s v="SDR POLYMER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46082001"/>
    <d v="2020-08-04T00:00:00"/>
    <d v="2020-08-31T00:00:00"/>
    <s v="33ABDFS2764F1ZB"/>
    <s v="SIVA BLUE METALS"/>
    <s v="33 - TN"/>
    <s v="N"/>
    <s v="998631"/>
    <m/>
    <s v="NOS"/>
    <n v="18"/>
    <n v="2600"/>
    <m/>
    <n v="234"/>
    <n v="234"/>
    <m/>
    <m/>
    <s v="HT REGISTERED"/>
  </r>
  <r>
    <s v="470"/>
    <x v="2"/>
    <s v="H4700245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32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0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96082002"/>
    <d v="2020-08-04T00:00:00"/>
    <d v="2020-08-31T00:00:00"/>
    <s v="33AAACN7902P1Z8"/>
    <s v="TVL.  NILA COLD STORAGE (P) LTD"/>
    <s v="33 - TN"/>
    <s v="N"/>
    <s v="998631"/>
    <m/>
    <s v="NOS"/>
    <n v="18"/>
    <n v="2600"/>
    <m/>
    <n v="234"/>
    <n v="234"/>
    <m/>
    <m/>
    <s v="HT REGISTERED"/>
  </r>
  <r>
    <s v="470"/>
    <x v="2"/>
    <s v="H4700183082002"/>
    <d v="2020-08-04T00:00:00"/>
    <d v="2020-08-31T00:00:00"/>
    <s v="33AAACT3408N1ZD"/>
    <s v="TRANSWORLD GARNET INDIA PVT. LTD."/>
    <s v="33 - TN"/>
    <s v="N"/>
    <s v="998631"/>
    <m/>
    <s v="NOS"/>
    <n v="18"/>
    <n v="2600"/>
    <m/>
    <n v="234"/>
    <n v="234"/>
    <m/>
    <m/>
    <s v="HT REGISTERED"/>
  </r>
  <r>
    <s v="470"/>
    <x v="2"/>
    <s v="H4700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90082001"/>
    <d v="2020-08-04T00:00:00"/>
    <d v="2020-08-31T00:00:00"/>
    <m/>
    <m/>
    <s v="33 - TN"/>
    <s v="N"/>
    <s v="998631"/>
    <m/>
    <s v="NOS"/>
    <n v="18"/>
    <n v="5200"/>
    <m/>
    <n v="468"/>
    <n v="468"/>
    <m/>
    <m/>
    <s v="HT UNREGISTERED"/>
  </r>
  <r>
    <s v="470"/>
    <x v="2"/>
    <s v="H47000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02082003"/>
    <d v="2020-08-04T00:00:00"/>
    <d v="2020-08-31T00:00:00"/>
    <s v="33AAACT7564R1ZO"/>
    <s v="THE LAKSHMI MILLS  COMPANY  LIMITED"/>
    <s v="33 - TN"/>
    <s v="N"/>
    <s v="998631"/>
    <m/>
    <s v="NOS"/>
    <n v="18"/>
    <n v="2600"/>
    <m/>
    <n v="234"/>
    <n v="234"/>
    <m/>
    <m/>
    <s v="HT REGISTERED"/>
  </r>
  <r>
    <s v="463"/>
    <x v="37"/>
    <s v="H4630176082001"/>
    <d v="2020-08-04T00:00:00"/>
    <d v="2020-08-31T00:00:00"/>
    <s v="33AACCH8081R1Z0"/>
    <s v="HANNAH  JOSEPH  HOSPITAL 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40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86082001"/>
    <d v="2020-08-04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7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6082001"/>
    <d v="2020-08-04T00:00:00"/>
    <d v="2020-08-31T00:00:00"/>
    <s v="33AAQCS8446K1ZO"/>
    <s v="ARADHANA KRAFT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5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3082002"/>
    <d v="2020-08-04T00:00:00"/>
    <d v="2020-08-31T00:00:00"/>
    <s v="33AAATC3815D1ZD"/>
    <s v="CHOCKALINGAPURAM DEVANGAR VARTHAGAR SANGAM"/>
    <s v="33 - TN"/>
    <s v="N"/>
    <s v="998631"/>
    <m/>
    <s v="NOS"/>
    <n v="18"/>
    <n v="2600"/>
    <m/>
    <n v="234"/>
    <n v="234"/>
    <m/>
    <m/>
    <s v="HT REGISTERED"/>
  </r>
  <r>
    <s v="462"/>
    <x v="17"/>
    <s v="H46203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1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41082002"/>
    <d v="2020-08-04T00:00:00"/>
    <d v="2020-08-31T00:00:00"/>
    <s v="33ABEFS3861Q1ZN"/>
    <s v="SRI BALAGANAPATHY SPINNING MILLS."/>
    <s v="33 - TN"/>
    <s v="N"/>
    <s v="998631"/>
    <m/>
    <s v="NOS"/>
    <n v="18"/>
    <n v="2600"/>
    <m/>
    <n v="234"/>
    <n v="234"/>
    <m/>
    <m/>
    <s v="HT REGISTERED"/>
  </r>
  <r>
    <s v="462"/>
    <x v="17"/>
    <s v="H4620339082002"/>
    <d v="2020-08-04T00:00:00"/>
    <d v="2020-08-31T00:00:00"/>
    <s v="33AAHCS5259B1ZJ"/>
    <s v="SUNDAICHANDRAN MILLS P LTD,"/>
    <s v="33 - TN"/>
    <s v="N"/>
    <s v="998631"/>
    <m/>
    <s v="NOS"/>
    <n v="18"/>
    <n v="2600"/>
    <m/>
    <n v="234"/>
    <n v="234"/>
    <m/>
    <m/>
    <s v="HT REGISTERED"/>
  </r>
  <r>
    <s v="462"/>
    <x v="17"/>
    <s v="H462033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32082002"/>
    <d v="2020-08-04T00:00:00"/>
    <d v="2020-08-31T00:00:00"/>
    <s v="33AABCJ4840K1ZM"/>
    <s v="JAYAA SREE TEXTILES (P) LTD.,"/>
    <s v="33 - TN"/>
    <s v="N"/>
    <s v="998631"/>
    <m/>
    <s v="NOS"/>
    <n v="18"/>
    <n v="2600"/>
    <m/>
    <n v="234"/>
    <n v="234"/>
    <m/>
    <m/>
    <s v="HT REGISTERED"/>
  </r>
  <r>
    <s v="462"/>
    <x v="17"/>
    <s v="H4620331082002"/>
    <d v="2020-08-04T00:00:00"/>
    <d v="2020-08-31T00:00:00"/>
    <s v="33ABKFS5974J1ZL"/>
    <s v="SHREENIVASA PAPER AND BOARDS"/>
    <s v="33 - TN"/>
    <s v="N"/>
    <s v="998631"/>
    <m/>
    <s v="NOS"/>
    <n v="18"/>
    <n v="2600"/>
    <m/>
    <n v="234"/>
    <n v="234"/>
    <m/>
    <m/>
    <s v="HT REGISTERED"/>
  </r>
  <r>
    <s v="462"/>
    <x v="17"/>
    <s v="H462032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22082003"/>
    <d v="2020-08-04T00:00:00"/>
    <d v="2020-08-31T00:00:00"/>
    <s v="33AALCS5228A1ZO"/>
    <s v="SABMA SPINTEX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16082003"/>
    <d v="2020-08-04T00:00:00"/>
    <d v="2020-08-31T00:00:00"/>
    <s v="33ABGFS3762G1Z6"/>
    <s v="SIVASAKTHI PAPER AND BOARDS"/>
    <s v="33 - TN"/>
    <s v="N"/>
    <s v="998631"/>
    <m/>
    <s v="NOS"/>
    <n v="18"/>
    <n v="2600"/>
    <m/>
    <n v="234"/>
    <n v="234"/>
    <m/>
    <m/>
    <s v="HT REGISTERED"/>
  </r>
  <r>
    <s v="462"/>
    <x v="17"/>
    <s v="H4620315082003"/>
    <d v="2020-08-04T00:00:00"/>
    <d v="2020-08-31T00:00:00"/>
    <s v="33AACCS0542E1ZY"/>
    <s v="SRI JAYAJOTHI AND COMPANY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11082003"/>
    <d v="2020-08-04T00:00:00"/>
    <d v="2020-08-31T00:00:00"/>
    <s v="33ABEFS3861Q1ZN"/>
    <s v="SRI BALAGANAPATHY SPINNING MILLS."/>
    <s v="33 - TN"/>
    <s v="N"/>
    <s v="998631"/>
    <m/>
    <s v="NOS"/>
    <n v="18"/>
    <n v="2600"/>
    <m/>
    <n v="234"/>
    <n v="234"/>
    <m/>
    <m/>
    <s v="HT REGISTERED"/>
  </r>
  <r>
    <s v="462"/>
    <x v="17"/>
    <s v="H46203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05082002"/>
    <d v="2020-08-04T00:00:00"/>
    <d v="2020-08-01T00:00:00"/>
    <s v="33AADCS8760K1Z0"/>
    <s v="SUBBURAAJ COTTON MILL PRIVATE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96082001"/>
    <d v="2020-08-04T00:00:00"/>
    <d v="2020-08-01T00:00:00"/>
    <s v="33AAACT4308D1ZX"/>
    <s v="THE RAMARAJU SURGICAL COTTON MILLS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92082003"/>
    <d v="2020-08-04T00:00:00"/>
    <d v="2020-08-01T00:00:00"/>
    <s v="33AAACL2632C1Z8"/>
    <s v="LOYAL TEXTILE MILLS LTD"/>
    <s v="33 - TN"/>
    <s v="N"/>
    <s v="998631"/>
    <n v="1"/>
    <s v="NOS"/>
    <n v="18"/>
    <n v="2600"/>
    <m/>
    <n v="234"/>
    <n v="234"/>
    <m/>
    <m/>
    <s v="HT REGISTERED"/>
  </r>
  <r>
    <s v="462"/>
    <x v="17"/>
    <s v="H4620291082001"/>
    <d v="2020-08-04T00:00:00"/>
    <d v="2020-08-31T00:00:00"/>
    <s v="33AADCR2317P1ZA"/>
    <s v="RAMPALL TEXTILES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29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88082003"/>
    <d v="2020-08-04T00:00:00"/>
    <d v="2020-08-31T00:00:00"/>
    <s v="33AAJCS0640N1Z9"/>
    <s v="SFA PRINT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286082002"/>
    <d v="2020-08-04T00:00:00"/>
    <d v="2020-08-31T00:00:00"/>
    <s v="33AAKCS6276P1ZK"/>
    <s v="SRI GEE ARR SPINNERS PVT LTD"/>
    <s v="33 - TN"/>
    <s v="N"/>
    <s v="998631"/>
    <m/>
    <s v="NOS"/>
    <n v="18"/>
    <n v="2600"/>
    <m/>
    <n v="234"/>
    <n v="234"/>
    <m/>
    <m/>
    <s v="HT REGISTERED"/>
  </r>
  <r>
    <s v="462"/>
    <x v="17"/>
    <s v="H46202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73082005"/>
    <d v="2020-08-04T00:00:00"/>
    <d v="2020-08-31T00:00:00"/>
    <s v="33AAACT9072E1ZG"/>
    <s v="TIRUPATHI YARN TEX SPINNERS (P) LTD"/>
    <s v="33 - TN"/>
    <s v="N"/>
    <s v="998631"/>
    <m/>
    <s v="NOS"/>
    <n v="18"/>
    <n v="2600"/>
    <m/>
    <n v="234"/>
    <n v="234"/>
    <m/>
    <m/>
    <s v="HT REGISTERED"/>
  </r>
  <r>
    <s v="462"/>
    <x v="17"/>
    <s v="H4620272082002"/>
    <d v="2020-08-04T00:00:00"/>
    <d v="2020-08-31T00:00:00"/>
    <s v="33AABCR6627E1ZM"/>
    <s v="RAMANA TEXTILE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26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6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66082002"/>
    <d v="2020-08-04T00:00:00"/>
    <d v="2020-08-01T00:00:00"/>
    <s v="33AAFCS4262G1ZI"/>
    <s v="STERLING TECHNOTEX PRIVATE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6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6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60082001"/>
    <d v="2020-08-04T00:00:00"/>
    <d v="2020-08-31T00:00:00"/>
    <s v="33AADCS2557C1ZQ"/>
    <s v="SARAVANA TEXTILES PVT LTD.,"/>
    <s v="33 - TN"/>
    <s v="N"/>
    <s v="998631"/>
    <m/>
    <s v="NOS"/>
    <n v="18"/>
    <n v="2600"/>
    <m/>
    <n v="234"/>
    <n v="234"/>
    <m/>
    <m/>
    <s v="HT REGISTERED"/>
  </r>
  <r>
    <s v="462"/>
    <x v="17"/>
    <s v="H4620259082002"/>
    <d v="2020-08-04T00:00:00"/>
    <d v="2020-08-01T00:00:00"/>
    <s v="33AADCS8769A1ZC"/>
    <s v="SRI RAMALINGA MILLS LIMITED,"/>
    <s v="33 - TN"/>
    <s v="N"/>
    <s v="998631"/>
    <n v="1"/>
    <s v="NOS"/>
    <n v="18"/>
    <n v="3000"/>
    <m/>
    <n v="270"/>
    <n v="270"/>
    <m/>
    <m/>
    <s v="HT REGISTERED"/>
  </r>
  <r>
    <s v="462"/>
    <x v="17"/>
    <s v="H4620249082008"/>
    <d v="2020-08-04T00:00:00"/>
    <d v="2020-08-01T00:00:00"/>
    <s v="33AABCS5356F1ZJ"/>
    <s v="SRI PARAMESWARI SPINNING MILLS PRIVATE LIMITED,"/>
    <s v="33 - TN"/>
    <s v="N"/>
    <s v="998631"/>
    <n v="1"/>
    <s v="NOS"/>
    <n v="18"/>
    <n v="2600"/>
    <m/>
    <n v="234"/>
    <n v="234"/>
    <m/>
    <m/>
    <s v="HT REGISTERED"/>
  </r>
  <r>
    <s v="462"/>
    <x v="17"/>
    <s v="H4620245082001"/>
    <d v="2020-08-04T00:00:00"/>
    <d v="2020-08-31T00:00:00"/>
    <s v="33AAECS8096F1Z5"/>
    <s v="SREE JEYASUBHA SPINNERS PRIVATE LTD"/>
    <s v="33 - TN"/>
    <s v="N"/>
    <s v="998631"/>
    <m/>
    <s v="NOS"/>
    <n v="18"/>
    <n v="2600"/>
    <m/>
    <n v="234"/>
    <n v="234"/>
    <m/>
    <m/>
    <s v="HT REGISTERED"/>
  </r>
  <r>
    <s v="462"/>
    <x v="17"/>
    <s v="H462023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3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29082001"/>
    <d v="2020-08-04T00:00:00"/>
    <d v="2020-08-31T00:00:00"/>
    <s v="33AAAFN7765P1ZP"/>
    <s v="NATCHIAR TEXTILES EXPORTS"/>
    <s v="33 - TN"/>
    <s v="N"/>
    <s v="998631"/>
    <m/>
    <s v="NOS"/>
    <n v="18"/>
    <n v="2600"/>
    <m/>
    <n v="234"/>
    <n v="234"/>
    <m/>
    <m/>
    <s v="HT REGISTERED"/>
  </r>
  <r>
    <s v="462"/>
    <x v="17"/>
    <s v="H4620227082001"/>
    <d v="2020-08-04T00:00:00"/>
    <d v="2020-08-01T00:00:00"/>
    <s v="33AAICS7469Q1ZF"/>
    <s v="SREE GENGA MILLS PRIVATE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26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62"/>
    <x v="17"/>
    <s v="H4620225082001"/>
    <d v="2020-08-04T00:00:00"/>
    <d v="2020-08-31T00:00:00"/>
    <s v="33AAHCS8496A1Z8"/>
    <s v="SRI KANDHA SPINNERS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222082002"/>
    <d v="2020-08-04T00:00:00"/>
    <d v="2020-08-31T00:00:00"/>
    <s v="33AACCR6500M1ZG"/>
    <s v="RAJASHREE SPINTEX PVT LTD"/>
    <s v="33 - TN"/>
    <s v="N"/>
    <s v="998631"/>
    <m/>
    <s v="NOS"/>
    <n v="18"/>
    <n v="2600"/>
    <m/>
    <n v="234"/>
    <n v="234"/>
    <m/>
    <m/>
    <s v="HT REGISTERED"/>
  </r>
  <r>
    <s v="462"/>
    <x v="17"/>
    <s v="H462021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18082001"/>
    <d v="2020-08-04T00:00:00"/>
    <d v="2020-08-31T00:00:00"/>
    <s v="33AABCN7003N1ZJ"/>
    <s v="NACHIAR HEALTH CARE FABRICS (P) LTD"/>
    <s v="33 - TN"/>
    <s v="N"/>
    <s v="998631"/>
    <m/>
    <s v="NOS"/>
    <n v="18"/>
    <n v="2600"/>
    <m/>
    <n v="234"/>
    <n v="234"/>
    <m/>
    <m/>
    <s v="HT REGISTERED"/>
  </r>
  <r>
    <s v="462"/>
    <x v="17"/>
    <s v="H4620214082002"/>
    <d v="2020-08-04T00:00:00"/>
    <d v="2020-08-31T00:00:00"/>
    <s v="33AABCS5354H1ZH"/>
    <s v="SRI KALISWARI METAL POWDERS PRIVATE LIMITED."/>
    <s v="33 - TN"/>
    <s v="N"/>
    <s v="998631"/>
    <m/>
    <s v="NOS"/>
    <n v="18"/>
    <n v="2600"/>
    <m/>
    <n v="234"/>
    <n v="234"/>
    <m/>
    <m/>
    <s v="HT REGISTERED"/>
  </r>
  <r>
    <s v="462"/>
    <x v="17"/>
    <s v="H4620208082002"/>
    <d v="2020-08-04T00:00:00"/>
    <d v="2020-08-31T00:00:00"/>
    <s v="33AADCS8152M1Z2"/>
    <s v="SRI RANGA TEXTILES P LTD"/>
    <s v="33 - TN"/>
    <s v="N"/>
    <s v="998631"/>
    <m/>
    <s v="NOS"/>
    <n v="18"/>
    <n v="2600"/>
    <m/>
    <n v="234"/>
    <n v="234"/>
    <m/>
    <m/>
    <s v="HT REGISTERED"/>
  </r>
  <r>
    <s v="462"/>
    <x v="17"/>
    <s v="H46202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0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02082002"/>
    <d v="2020-08-04T00:00:00"/>
    <d v="2020-08-31T00:00:00"/>
    <s v="33AAFCS4438N1Z1"/>
    <s v="SENTHUR TEXTILES PVT LTD"/>
    <s v="33 - TN"/>
    <s v="N"/>
    <s v="998631"/>
    <m/>
    <s v="NOS"/>
    <n v="18"/>
    <n v="2600"/>
    <m/>
    <n v="234"/>
    <n v="234"/>
    <m/>
    <m/>
    <s v="HT REGISTERED"/>
  </r>
  <r>
    <s v="462"/>
    <x v="17"/>
    <s v="H462020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99082002"/>
    <d v="2020-08-04T00:00:00"/>
    <d v="2020-08-31T00:00:00"/>
    <s v="33AADCA3870C1Z6"/>
    <s v="ARUPPUKOTTAI SHRI RAMALINGA SPINNERS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198082001"/>
    <d v="2020-08-04T00:00:00"/>
    <d v="2020-08-31T00:00:00"/>
    <s v="33AAECS7992N1ZL"/>
    <s v="SRI DHARMA SPINNERS PVT LTD.,"/>
    <s v="33 - TN"/>
    <s v="N"/>
    <s v="998631"/>
    <m/>
    <s v="NOS"/>
    <n v="18"/>
    <n v="2600"/>
    <m/>
    <n v="234"/>
    <n v="234"/>
    <m/>
    <m/>
    <s v="HT REGISTERED"/>
  </r>
  <r>
    <s v="462"/>
    <x v="17"/>
    <s v="H4620197082002"/>
    <d v="2020-08-04T00:00:00"/>
    <d v="2020-08-31T00:00:00"/>
    <s v="33AAACE4954E1ZY"/>
    <s v="E.K.S.SPINNERS P LTD."/>
    <s v="33 - TN"/>
    <s v="N"/>
    <s v="998631"/>
    <m/>
    <s v="NOS"/>
    <n v="18"/>
    <n v="2600"/>
    <m/>
    <n v="234"/>
    <n v="234"/>
    <m/>
    <m/>
    <s v="HT REGISTERED"/>
  </r>
  <r>
    <s v="462"/>
    <x v="17"/>
    <s v="H4620195082003"/>
    <d v="2020-08-04T00:00:00"/>
    <d v="2020-08-31T00:00:00"/>
    <s v="33AAACJ8007B1Z7"/>
    <s v="JAYANACHIAR TEXTILE MILLS(P) LTD.,"/>
    <s v="33 - TN"/>
    <s v="N"/>
    <s v="998631"/>
    <m/>
    <s v="NOS"/>
    <n v="18"/>
    <n v="2600"/>
    <m/>
    <n v="234"/>
    <n v="234"/>
    <m/>
    <m/>
    <s v="HT REGISTERED"/>
  </r>
  <r>
    <s v="462"/>
    <x v="17"/>
    <s v="H46201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9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83082003"/>
    <d v="2020-08-04T00:00:00"/>
    <d v="2020-08-01T00:00:00"/>
    <s v="33AADCS6253K1Z8"/>
    <s v="STANDARD SPINNING   WEAVING MILLS LTD"/>
    <s v="33 - TN"/>
    <s v="N"/>
    <s v="998631"/>
    <n v="1"/>
    <s v="NOS"/>
    <n v="18"/>
    <n v="2600"/>
    <m/>
    <n v="234"/>
    <n v="234"/>
    <m/>
    <m/>
    <s v="HT REGISTERED"/>
  </r>
  <r>
    <s v="462"/>
    <x v="17"/>
    <s v="H46201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81082005"/>
    <d v="2020-08-04T00:00:00"/>
    <d v="2020-08-31T00:00:00"/>
    <s v="33AADCS5060L1ZB"/>
    <s v="S.A.AANANDAN SPINNING MILLS (P) LTD"/>
    <s v="33 - TN"/>
    <s v="N"/>
    <s v="998631"/>
    <m/>
    <s v="NOS"/>
    <n v="18"/>
    <n v="2600"/>
    <m/>
    <n v="234"/>
    <n v="234"/>
    <m/>
    <m/>
    <s v="HT REGISTERED"/>
  </r>
  <r>
    <s v="462"/>
    <x v="17"/>
    <s v="H4620180082001"/>
    <d v="2020-08-04T00:00:00"/>
    <d v="2020-08-31T00:00:00"/>
    <s v="33AABCP8061E1ZO"/>
    <s v="PREMIER TEX PRODUCTS PVT LTD"/>
    <s v="33 - TN"/>
    <s v="N"/>
    <s v="998631"/>
    <m/>
    <s v="NOS"/>
    <n v="18"/>
    <n v="2600"/>
    <m/>
    <n v="234"/>
    <n v="234"/>
    <m/>
    <m/>
    <s v="HT REGISTERED"/>
  </r>
  <r>
    <s v="462"/>
    <x v="17"/>
    <s v="H4620179082002"/>
    <d v="2020-08-04T00:00:00"/>
    <d v="2020-08-31T00:00:00"/>
    <s v="33AAATV0891Q1ZX"/>
    <s v="VIRUDHUNAGAR DIST. CO-OP. MILK PRODUCERS UNION LTD"/>
    <s v="33 - TN"/>
    <s v="N"/>
    <s v="998631"/>
    <m/>
    <s v="NOS"/>
    <n v="18"/>
    <n v="2600"/>
    <m/>
    <n v="234"/>
    <n v="234"/>
    <m/>
    <m/>
    <s v="HT REGISTERED"/>
  </r>
  <r>
    <s v="462"/>
    <x v="17"/>
    <s v="H4620174082001"/>
    <d v="2020-08-04T00:00:00"/>
    <d v="2020-08-31T00:00:00"/>
    <s v="33AADCS2344F1ZR"/>
    <s v="SILVER SPRING SPINNERS INDIA (P) LTD."/>
    <s v="33 - TN"/>
    <s v="N"/>
    <s v="998631"/>
    <m/>
    <s v="NOS"/>
    <n v="18"/>
    <n v="2600"/>
    <m/>
    <n v="234"/>
    <n v="234"/>
    <m/>
    <m/>
    <s v="HT REGISTERED"/>
  </r>
  <r>
    <s v="462"/>
    <x v="17"/>
    <s v="H4620173082001"/>
    <d v="2020-08-04T00:00:00"/>
    <d v="2020-08-31T00:00:00"/>
    <s v="33AABCR3124L1ZL"/>
    <s v="RAJU SPINNING MILLS (P)LTD"/>
    <s v="33 - TN"/>
    <s v="N"/>
    <s v="998631"/>
    <m/>
    <s v="NOS"/>
    <n v="18"/>
    <n v="2600"/>
    <m/>
    <n v="234"/>
    <n v="234"/>
    <m/>
    <m/>
    <s v="HT REGISTERED"/>
  </r>
  <r>
    <s v="462"/>
    <x v="17"/>
    <s v="H4620170082002"/>
    <d v="2020-08-04T00:00:00"/>
    <d v="2020-08-31T00:00:00"/>
    <s v="33AACCS0542E1ZY"/>
    <s v="SRI JAYAJOTHI AND COMPANY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157082002"/>
    <d v="2020-08-04T00:00:00"/>
    <d v="2020-08-01T00:00:00"/>
    <s v="33AAACJ3891M1ZA"/>
    <s v="JAYALAKSHMI TEXTILES PRIVATE LIMITED,"/>
    <s v="33 - TN"/>
    <s v="N"/>
    <s v="998631"/>
    <n v="1"/>
    <s v="NOS"/>
    <n v="18"/>
    <n v="2600"/>
    <m/>
    <n v="234"/>
    <n v="234"/>
    <m/>
    <m/>
    <s v="HT REGISTERED"/>
  </r>
  <r>
    <s v="462"/>
    <x v="17"/>
    <s v="H4620155082002"/>
    <d v="2020-08-04T00:00:00"/>
    <d v="2020-08-31T00:00:00"/>
    <s v="33AADCS9037R1ZQ"/>
    <s v="SRI VENKATACHALPATHY SPINNING MILLS PVT LTD"/>
    <s v="33 - TN"/>
    <s v="N"/>
    <s v="998631"/>
    <m/>
    <s v="NOS"/>
    <n v="18"/>
    <n v="2600"/>
    <m/>
    <n v="234"/>
    <n v="234"/>
    <m/>
    <m/>
    <s v="HT REGISTERED"/>
  </r>
  <r>
    <s v="462"/>
    <x v="17"/>
    <s v="H462015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50082002"/>
    <d v="2020-08-04T00:00:00"/>
    <d v="2020-08-31T00:00:00"/>
    <s v="33AATCS5554P2ZF"/>
    <s v="SRI JAYAVILAS SUBBARAJ SPINNING MILL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147082001"/>
    <d v="2020-08-04T00:00:00"/>
    <d v="2020-08-31T00:00:00"/>
    <s v="33AADCS2342D1ZX"/>
    <s v="SUGAPRIYA PAPER   BOARD (P) LTD"/>
    <s v="33 - TN"/>
    <s v="N"/>
    <s v="998631"/>
    <m/>
    <s v="NOS"/>
    <n v="18"/>
    <n v="2600"/>
    <m/>
    <n v="234"/>
    <n v="234"/>
    <m/>
    <m/>
    <s v="HT REGISTERED"/>
  </r>
  <r>
    <s v="462"/>
    <x v="17"/>
    <s v="H4620145082006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4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42082002"/>
    <d v="2020-08-04T00:00:00"/>
    <d v="2020-08-31T00:00:00"/>
    <s v="33AABFP1482E1ZN"/>
    <s v="PREMIER ENTERPRISES"/>
    <s v="33 - TN"/>
    <s v="N"/>
    <s v="998631"/>
    <m/>
    <s v="NOS"/>
    <n v="18"/>
    <n v="2600"/>
    <m/>
    <n v="234"/>
    <n v="234"/>
    <m/>
    <m/>
    <s v="HT REGISTERED"/>
  </r>
  <r>
    <s v="462"/>
    <x v="17"/>
    <s v="H4620137082002"/>
    <d v="2020-08-04T00:00:00"/>
    <d v="2020-08-31T00:00:00"/>
    <s v="33AAACT9072E1ZG"/>
    <s v="TIRUPATHI YARN TEX SPINNERS (P) LTD"/>
    <s v="33 - TN"/>
    <s v="N"/>
    <s v="998631"/>
    <m/>
    <s v="NOS"/>
    <n v="18"/>
    <n v="2600"/>
    <m/>
    <n v="234"/>
    <n v="234"/>
    <m/>
    <m/>
    <s v="HT REGISTERED"/>
  </r>
  <r>
    <s v="462"/>
    <x v="17"/>
    <s v="H4620136082002"/>
    <d v="2020-08-04T00:00:00"/>
    <d v="2020-08-31T00:00:00"/>
    <s v="33AABCA6211D1ZH"/>
    <s v="ARUMUGAM SPINNING MILLS (P) LTD."/>
    <s v="33 - TN"/>
    <s v="N"/>
    <s v="998631"/>
    <m/>
    <s v="NOS"/>
    <n v="18"/>
    <n v="2600"/>
    <m/>
    <n v="234"/>
    <n v="234"/>
    <m/>
    <m/>
    <s v="HT REGISTERED"/>
  </r>
  <r>
    <s v="462"/>
    <x v="17"/>
    <s v="H462013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31082002"/>
    <d v="2020-08-04T00:00:00"/>
    <d v="2020-08-01T00:00:00"/>
    <s v="33AAFFS0591K1Z3"/>
    <s v="SRI RAJU COTTON MILLS"/>
    <s v="33 - TN"/>
    <s v="N"/>
    <s v="998631"/>
    <n v="1"/>
    <s v="NOS"/>
    <n v="18"/>
    <n v="2600"/>
    <m/>
    <n v="234"/>
    <n v="234"/>
    <m/>
    <m/>
    <s v="HT REGISTERED"/>
  </r>
  <r>
    <s v="462"/>
    <x v="17"/>
    <s v="H46201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25082001"/>
    <d v="2020-08-04T00:00:00"/>
    <d v="2020-08-31T00:00:00"/>
    <s v="33AABCT1819J1ZH"/>
    <s v="TAMILNADU CEMENT CORPORATION LTD"/>
    <s v="33 - TN"/>
    <s v="N"/>
    <s v="998631"/>
    <m/>
    <s v="NOS"/>
    <n v="18"/>
    <n v="2600"/>
    <m/>
    <n v="234"/>
    <n v="234"/>
    <m/>
    <m/>
    <s v="HT REGISTERED"/>
  </r>
  <r>
    <s v="462"/>
    <x v="17"/>
    <s v="H462012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12082005"/>
    <d v="2020-08-04T00:00:00"/>
    <d v="2020-08-01T00:00:00"/>
    <s v="33AAACK6030H1ZZ"/>
    <s v="KAVERI  YARNS  AND   FABRICS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09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96082002"/>
    <d v="2020-08-04T00:00:00"/>
    <d v="2020-08-31T00:00:00"/>
    <s v="33AAACN9847P1ZS"/>
    <s v="NACHIAR SPINNING MILLS(P) LTD."/>
    <s v="33 - TN"/>
    <s v="N"/>
    <s v="998631"/>
    <m/>
    <s v="NOS"/>
    <n v="18"/>
    <n v="2600"/>
    <m/>
    <n v="234"/>
    <n v="234"/>
    <m/>
    <m/>
    <s v="HT REGISTERED"/>
  </r>
  <r>
    <s v="462"/>
    <x v="17"/>
    <s v="H46200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8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8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82082004"/>
    <d v="2020-08-04T00:00:00"/>
    <d v="2020-08-31T00:00:00"/>
    <s v="33AAACS8779D1Z7"/>
    <s v="SUNDRAM FASTENERS LIMITED"/>
    <s v="33 - TN"/>
    <s v="N"/>
    <s v="998631"/>
    <m/>
    <s v="NOS"/>
    <n v="18"/>
    <n v="2600"/>
    <m/>
    <n v="234"/>
    <n v="234"/>
    <m/>
    <m/>
    <s v="HT REGISTERED"/>
  </r>
  <r>
    <s v="462"/>
    <x v="17"/>
    <s v="H4620078082001"/>
    <d v="2020-08-04T00:00:00"/>
    <d v="2020-08-31T00:00:00"/>
    <s v="33AABCR3124L1ZL"/>
    <s v="RAJU SPINNING MILLS (P)LTD"/>
    <s v="33 - TN"/>
    <s v="N"/>
    <s v="998631"/>
    <m/>
    <s v="NOS"/>
    <n v="18"/>
    <n v="2600"/>
    <m/>
    <n v="234"/>
    <n v="234"/>
    <m/>
    <m/>
    <s v="HT REGISTERED"/>
  </r>
  <r>
    <s v="462"/>
    <x v="17"/>
    <s v="H4620073082002"/>
    <d v="2020-08-04T00:00:00"/>
    <d v="2020-08-31T00:00:00"/>
    <s v="33AAACN2369L1ZD"/>
    <s v="NAGA LIMITED"/>
    <s v="33 - TN"/>
    <s v="N"/>
    <s v="998631"/>
    <m/>
    <s v="NOS"/>
    <n v="18"/>
    <n v="2600"/>
    <m/>
    <n v="234"/>
    <n v="234"/>
    <m/>
    <m/>
    <s v="HT REGISTERED"/>
  </r>
  <r>
    <s v="462"/>
    <x v="17"/>
    <s v="H4620068082003"/>
    <d v="2020-08-04T00:00:00"/>
    <d v="2020-08-01T00:00:00"/>
    <s v="33AABCA2747E1Z6"/>
    <s v="ARUPPUKOTTAI SRI JAYAVILAS LIMITED,"/>
    <s v="33 - TN"/>
    <s v="N"/>
    <s v="998631"/>
    <n v="1"/>
    <s v="NOS"/>
    <n v="18"/>
    <n v="2600"/>
    <m/>
    <n v="234"/>
    <n v="234"/>
    <m/>
    <m/>
    <s v="HT REGISTERED"/>
  </r>
  <r>
    <s v="462"/>
    <x v="17"/>
    <s v="H4620065082004"/>
    <d v="2020-08-04T00:00:00"/>
    <d v="2020-08-31T00:00:00"/>
    <s v="33AAACL2632C1Z8"/>
    <s v="LOYAL TEXTILE MILLS LTD"/>
    <s v="33 - TN"/>
    <s v="N"/>
    <s v="998631"/>
    <m/>
    <s v="NOS"/>
    <n v="18"/>
    <n v="2600"/>
    <m/>
    <n v="234"/>
    <n v="234"/>
    <m/>
    <m/>
    <s v="HT REGISTERED"/>
  </r>
  <r>
    <s v="462"/>
    <x v="17"/>
    <s v="H4620064082003"/>
    <d v="2020-08-04T00:00:00"/>
    <d v="2020-08-31T00:00:00"/>
    <s v="33AATCS9279B1ZV"/>
    <s v="SHRI SARAVANA SPIN TEX INDIA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040082001"/>
    <d v="2020-08-04T00:00:00"/>
    <d v="2020-08-31T00:00:00"/>
    <s v="33AABCT1819J1ZH"/>
    <s v="TAMILNADU CEMENT CORPORATION LTD"/>
    <s v="33 - TN"/>
    <s v="N"/>
    <s v="998631"/>
    <m/>
    <s v="NOS"/>
    <n v="18"/>
    <n v="2600"/>
    <m/>
    <n v="234"/>
    <n v="234"/>
    <m/>
    <m/>
    <s v="HT REGISTERED"/>
  </r>
  <r>
    <s v="462"/>
    <x v="17"/>
    <s v="H4620026082005"/>
    <d v="2020-08-04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62"/>
    <x v="17"/>
    <s v="H46200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07082002"/>
    <d v="2020-08-04T00:00:00"/>
    <d v="2020-08-01T00:00:00"/>
    <s v="33AAACT6981A1ZK"/>
    <s v="JANAKIRAM MILLS LTD"/>
    <s v="33 - TN"/>
    <s v="N"/>
    <s v="998631"/>
    <n v="1"/>
    <s v="NOS"/>
    <n v="18"/>
    <n v="2600"/>
    <m/>
    <n v="234"/>
    <n v="234"/>
    <m/>
    <m/>
    <s v="HT REGISTERED"/>
  </r>
  <r>
    <s v="460"/>
    <x v="32"/>
    <s v="H4600164082002"/>
    <d v="2020-08-04T00:00:00"/>
    <d v="2020-08-31T00:00:00"/>
    <s v="33AAACF1447M1ZQ"/>
    <s v="FIRST GARMENT MANUFACTURING COMPANY INDIA PRIVATE LTD"/>
    <s v="33 - TN"/>
    <s v="N"/>
    <s v="998631"/>
    <m/>
    <s v="NOS"/>
    <n v="18"/>
    <n v="2600"/>
    <m/>
    <n v="234"/>
    <n v="234"/>
    <m/>
    <m/>
    <s v="HT REGISTERED"/>
  </r>
  <r>
    <s v="460"/>
    <x v="32"/>
    <s v="H4600162082001"/>
    <d v="2020-08-04T00:00:00"/>
    <d v="2020-08-31T00:00:00"/>
    <s v="33ARGPV5432N1ZB"/>
    <s v="MEGA BLUE METALS"/>
    <s v="33 - TN"/>
    <s v="N"/>
    <s v="998631"/>
    <m/>
    <s v="NOS"/>
    <n v="18"/>
    <n v="2600"/>
    <m/>
    <n v="234"/>
    <n v="234"/>
    <m/>
    <m/>
    <s v="HT REGISTERED"/>
  </r>
  <r>
    <s v="460"/>
    <x v="32"/>
    <s v="H4600158082002"/>
    <d v="2020-08-04T00:00:00"/>
    <d v="2020-08-01T00:00:00"/>
    <s v="33AALCA9831H1ZJ"/>
    <s v="ARUN KANNAN AGRO FOODS (P) LTD"/>
    <s v="33 - TN"/>
    <s v="N"/>
    <s v="998631"/>
    <n v="1"/>
    <s v="NOS"/>
    <n v="18"/>
    <n v="2600"/>
    <m/>
    <n v="234"/>
    <n v="234"/>
    <m/>
    <m/>
    <s v="HT REGISTERED"/>
  </r>
  <r>
    <s v="460"/>
    <x v="32"/>
    <s v="H4600157082001"/>
    <d v="2020-08-04T00:00:00"/>
    <d v="2020-08-31T00:00:00"/>
    <s v="33AECPT7495L1ZT"/>
    <s v="SUN POLYMERS"/>
    <s v="33 - TN"/>
    <s v="N"/>
    <s v="998631"/>
    <m/>
    <s v="NOS"/>
    <n v="18"/>
    <n v="2600"/>
    <m/>
    <n v="234"/>
    <n v="234"/>
    <m/>
    <m/>
    <s v="HT REGISTERED"/>
  </r>
  <r>
    <s v="460"/>
    <x v="32"/>
    <s v="H4600156082001"/>
    <d v="2020-08-04T00:00:00"/>
    <d v="2020-08-31T00:00:00"/>
    <s v="33AABCG2585L1ZH"/>
    <s v="GRAPHIPACKSS PRIVATE LTD"/>
    <s v="33 - TN"/>
    <s v="N"/>
    <s v="998631"/>
    <m/>
    <s v="NOS"/>
    <n v="18"/>
    <n v="2600"/>
    <m/>
    <n v="234"/>
    <n v="234"/>
    <m/>
    <m/>
    <s v="HT REGISTERED"/>
  </r>
  <r>
    <s v="460"/>
    <x v="32"/>
    <s v="H4600154082001"/>
    <d v="2020-08-04T00:00:00"/>
    <d v="2020-08-31T00:00:00"/>
    <s v="33BRVPM3797F1Z5"/>
    <s v="RAJAMUTHU BRICKS"/>
    <s v="33 - TN"/>
    <s v="N"/>
    <s v="998631"/>
    <m/>
    <s v="NOS"/>
    <n v="18"/>
    <n v="2600"/>
    <m/>
    <n v="234"/>
    <n v="234"/>
    <m/>
    <m/>
    <s v="HT REGISTERED"/>
  </r>
  <r>
    <s v="460"/>
    <x v="32"/>
    <s v="H4600153082001"/>
    <d v="2020-08-04T00:00:00"/>
    <d v="2020-08-31T00:00:00"/>
    <s v="33AAJFP6185E1Z5"/>
    <s v="P.R. BRICKS"/>
    <s v="33 - TN"/>
    <s v="N"/>
    <s v="998631"/>
    <m/>
    <s v="NOS"/>
    <n v="18"/>
    <n v="2600"/>
    <m/>
    <n v="234"/>
    <n v="234"/>
    <m/>
    <m/>
    <s v="HT REGISTERED"/>
  </r>
  <r>
    <s v="460"/>
    <x v="32"/>
    <s v="H46001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48082001"/>
    <d v="2020-08-04T00:00:00"/>
    <d v="2020-08-31T00:00:00"/>
    <s v="33AAKFN5113B1ZU"/>
    <s v="NATASHAH AGRO FOODS"/>
    <s v="33 - TN"/>
    <s v="N"/>
    <s v="998631"/>
    <m/>
    <s v="NOS"/>
    <n v="18"/>
    <n v="2600"/>
    <m/>
    <n v="234"/>
    <n v="234"/>
    <m/>
    <m/>
    <s v="HT REGISTERED"/>
  </r>
  <r>
    <s v="460"/>
    <x v="32"/>
    <s v="H4600142082001"/>
    <d v="2020-08-04T00:00:00"/>
    <d v="2020-08-01T00:00:00"/>
    <s v="33AADPI2443L1ZX"/>
    <s v="L.INDUMATHISREE PERIYANDAVAR CHAMBER BRICK WORKS"/>
    <s v="33 - TN"/>
    <s v="N"/>
    <s v="998631"/>
    <n v="1"/>
    <s v="NOS"/>
    <n v="18"/>
    <n v="2600"/>
    <m/>
    <n v="234"/>
    <n v="234"/>
    <m/>
    <m/>
    <s v="HT REGISTERED"/>
  </r>
  <r>
    <s v="460"/>
    <x v="32"/>
    <s v="H4600141082001"/>
    <d v="2020-08-04T00:00:00"/>
    <d v="2020-08-31T00:00:00"/>
    <s v="33AGUPS3768D1ZX"/>
    <s v="SRI KRISHNA AGRO FOOD PRODUCTS"/>
    <s v="33 - TN"/>
    <s v="N"/>
    <s v="998631"/>
    <m/>
    <s v="NOS"/>
    <n v="18"/>
    <n v="2600"/>
    <m/>
    <n v="234"/>
    <n v="234"/>
    <m/>
    <m/>
    <s v="HT REGISTERED"/>
  </r>
  <r>
    <s v="460"/>
    <x v="32"/>
    <s v="H4600139082001"/>
    <d v="2020-08-04T00:00:00"/>
    <d v="2020-08-31T00:00:00"/>
    <s v="33AAGCA7616M1ZI"/>
    <s v="AQUAGRI PROCESSING PRIVATE LIMITED"/>
    <s v="33 - TN"/>
    <s v="N"/>
    <s v="998631"/>
    <m/>
    <s v="NOS"/>
    <n v="18"/>
    <n v="2600"/>
    <m/>
    <n v="234"/>
    <n v="234"/>
    <m/>
    <m/>
    <s v="HT REGISTERED"/>
  </r>
  <r>
    <s v="460"/>
    <x v="32"/>
    <s v="H4600137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36082001"/>
    <d v="2020-08-04T00:00:00"/>
    <d v="2020-08-31T00:00:00"/>
    <s v="33AAIAS3118C1ZY"/>
    <s v="SPICES BOARD"/>
    <s v="33 - TN"/>
    <s v="N"/>
    <s v="998631"/>
    <m/>
    <s v="NOS"/>
    <n v="18"/>
    <n v="2600"/>
    <m/>
    <n v="234"/>
    <n v="234"/>
    <m/>
    <m/>
    <s v="HT REGISTERED"/>
  </r>
  <r>
    <s v="460"/>
    <x v="32"/>
    <s v="H46001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26082002"/>
    <d v="2020-08-04T00:00:00"/>
    <d v="2020-08-31T00:00:00"/>
    <s v="33AACCN9028N1Z5"/>
    <s v="NAVEEN AGRO FOOD CORPORATION  P LTD"/>
    <s v="33 - TN"/>
    <s v="N"/>
    <s v="998631"/>
    <m/>
    <s v="NOS"/>
    <n v="18"/>
    <n v="2600"/>
    <m/>
    <n v="234"/>
    <n v="234"/>
    <m/>
    <m/>
    <s v="HT REGISTERED"/>
  </r>
  <r>
    <s v="460"/>
    <x v="32"/>
    <s v="H4600122082003"/>
    <d v="2020-08-04T00:00:00"/>
    <d v="2020-08-01T00:00:00"/>
    <s v="33AACCN9359A1ZM"/>
    <s v="NEHA GRANIMARMO PRIVATE LIMITED"/>
    <s v="33 - TN"/>
    <s v="N"/>
    <s v="998631"/>
    <n v="1"/>
    <s v="NOS"/>
    <n v="18"/>
    <n v="2600"/>
    <m/>
    <n v="234"/>
    <n v="234"/>
    <m/>
    <m/>
    <s v="HT REGISTERED"/>
  </r>
  <r>
    <s v="460"/>
    <x v="32"/>
    <s v="H4600121082001"/>
    <d v="2020-08-04T00:00:00"/>
    <d v="2020-08-31T00:00:00"/>
    <s v="33AAACE0702C1ZO"/>
    <s v="E.I.D.PARRY (INDIA) LTD"/>
    <s v="33 - TN"/>
    <s v="N"/>
    <s v="998631"/>
    <m/>
    <s v="NOS"/>
    <n v="18"/>
    <n v="2600"/>
    <m/>
    <n v="234"/>
    <n v="234"/>
    <m/>
    <m/>
    <s v="HT REGISTERED"/>
  </r>
  <r>
    <s v="460"/>
    <x v="32"/>
    <s v="H460011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12082001"/>
    <d v="2020-08-04T00:00:00"/>
    <d v="2020-08-01T00:00:00"/>
    <s v="33AAAAK1295N1ZH"/>
    <s v="K L N SOURASHTRA COLLEGE OF ENGINEERING COUNCIL"/>
    <s v="33 - TN"/>
    <s v="N"/>
    <s v="998631"/>
    <n v="1"/>
    <s v="NOS"/>
    <n v="18"/>
    <n v="2600"/>
    <m/>
    <n v="234"/>
    <n v="234"/>
    <m/>
    <m/>
    <s v="HT REGISTERED"/>
  </r>
  <r>
    <s v="460"/>
    <x v="32"/>
    <s v="H460010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08082001"/>
    <d v="2020-08-04T00:00:00"/>
    <d v="2020-08-01T00:00:00"/>
    <s v="33AAJFM4514A1ZV"/>
    <s v="MALAR MODERN RICE MILL"/>
    <s v="33 - TN"/>
    <s v="N"/>
    <s v="998631"/>
    <n v="1"/>
    <s v="NOS"/>
    <n v="18"/>
    <n v="2600"/>
    <m/>
    <n v="234"/>
    <n v="234"/>
    <m/>
    <m/>
    <s v="HT REGISTERED"/>
  </r>
  <r>
    <s v="460"/>
    <x v="32"/>
    <s v="H4600107082001"/>
    <d v="2020-08-04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60"/>
    <x v="32"/>
    <s v="H4600100082002"/>
    <d v="2020-08-04T00:00:00"/>
    <d v="2020-08-31T00:00:00"/>
    <s v="33AAAAK1295N1ZH"/>
    <s v="K L N SOURASHTRA COLLEGE OF ENGINEERING COUNCIL"/>
    <s v="33 - TN"/>
    <s v="N"/>
    <s v="998631"/>
    <m/>
    <s v="NOS"/>
    <n v="18"/>
    <n v="2600"/>
    <m/>
    <n v="234"/>
    <n v="234"/>
    <m/>
    <m/>
    <s v="HT REGISTERED"/>
  </r>
  <r>
    <s v="460"/>
    <x v="32"/>
    <s v="H4600090082002"/>
    <d v="2020-08-04T00:00:00"/>
    <d v="2020-08-31T00:00:00"/>
    <s v="33AAACE4782C1Z0"/>
    <s v="ELLJAY TEXTILES P LTD."/>
    <s v="33 - TN"/>
    <s v="N"/>
    <s v="998631"/>
    <m/>
    <s v="NOS"/>
    <n v="18"/>
    <n v="2600"/>
    <m/>
    <n v="234"/>
    <n v="234"/>
    <m/>
    <m/>
    <s v="HT REGISTERED"/>
  </r>
  <r>
    <s v="460"/>
    <x v="32"/>
    <s v="H4600059082001"/>
    <d v="2020-08-04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60"/>
    <x v="32"/>
    <s v="H4600055082001"/>
    <d v="2020-08-04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60"/>
    <x v="32"/>
    <s v="H4600042082002"/>
    <d v="2020-08-04T00:00:00"/>
    <d v="2020-08-31T00:00:00"/>
    <s v="33AAACI3466K1ZK"/>
    <s v="INDIAN FOODS PRIVATE LTD."/>
    <s v="33 - TN"/>
    <s v="N"/>
    <s v="998631"/>
    <m/>
    <s v="NOS"/>
    <n v="18"/>
    <n v="2600"/>
    <m/>
    <n v="234"/>
    <n v="234"/>
    <m/>
    <m/>
    <s v="HT REGISTERED"/>
  </r>
  <r>
    <s v="460"/>
    <x v="32"/>
    <s v="H4600018082001"/>
    <d v="2020-08-04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52"/>
    <x v="38"/>
    <s v="H45203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3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306082002"/>
    <d v="2020-08-04T00:00:00"/>
    <d v="2020-08-31T00:00:00"/>
    <s v="33AEEPT4834R1ZU"/>
    <s v="PALANICHAMY BLUE METALS"/>
    <s v="33 - TN"/>
    <s v="N"/>
    <s v="998631"/>
    <m/>
    <s v="NOS"/>
    <n v="18"/>
    <n v="2600"/>
    <m/>
    <n v="234"/>
    <n v="234"/>
    <m/>
    <m/>
    <s v="HT REGISTERED"/>
  </r>
  <r>
    <s v="452"/>
    <x v="38"/>
    <s v="H4520305082003"/>
    <d v="2020-08-04T00:00:00"/>
    <d v="2020-08-31T00:00:00"/>
    <s v="33AABCJ3010D1ZH"/>
    <s v="FENNER CONVEYOR BELTING (P) LTD.,"/>
    <s v="33 - TN"/>
    <s v="N"/>
    <s v="998631"/>
    <m/>
    <s v="NOS"/>
    <n v="18"/>
    <n v="2600"/>
    <m/>
    <n v="234"/>
    <n v="234"/>
    <m/>
    <m/>
    <s v="HT REGISTERED"/>
  </r>
  <r>
    <s v="452"/>
    <x v="38"/>
    <s v="H452030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7082002"/>
    <d v="2020-08-04T00:00:00"/>
    <d v="2020-08-31T00:00:00"/>
    <s v="33EGBPK7684B1ZH"/>
    <s v="NS FABRICS"/>
    <s v="33 - TN"/>
    <s v="N"/>
    <s v="998631"/>
    <m/>
    <s v="NOS"/>
    <n v="18"/>
    <n v="2600"/>
    <m/>
    <n v="234"/>
    <n v="234"/>
    <m/>
    <m/>
    <s v="HT REGISTERED"/>
  </r>
  <r>
    <s v="452"/>
    <x v="38"/>
    <s v="H45202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4082002"/>
    <d v="2020-08-04T00:00:00"/>
    <d v="2020-08-31T00:00:00"/>
    <s v="33AAACE1670K2ZT"/>
    <s v="ELECTRONICS CORPORATION OF TAMILNADU LIMITED"/>
    <s v="33 - TN"/>
    <s v="N"/>
    <s v="998631"/>
    <m/>
    <s v="NOS"/>
    <n v="18"/>
    <n v="2600"/>
    <n v="468"/>
    <m/>
    <m/>
    <m/>
    <m/>
    <s v="HT REGISTERED"/>
  </r>
  <r>
    <s v="452"/>
    <x v="38"/>
    <s v="H4520290082006"/>
    <d v="2020-08-04T00:00:00"/>
    <d v="2020-08-31T00:00:00"/>
    <s v="33ACZPN2053M1Z2"/>
    <s v="DEVAMM GRANITES"/>
    <s v="33 - TN"/>
    <s v="N"/>
    <s v="998631"/>
    <m/>
    <s v="NOS"/>
    <n v="18"/>
    <n v="2600"/>
    <m/>
    <n v="234"/>
    <n v="234"/>
    <m/>
    <m/>
    <s v="HT REGISTERED"/>
  </r>
  <r>
    <s v="452"/>
    <x v="38"/>
    <s v="H4520288082001"/>
    <d v="2020-08-04T00:00:00"/>
    <d v="2020-08-31T00:00:00"/>
    <s v="33AAECP4311L1ZL"/>
    <s v="PLATINUM STONES"/>
    <s v="33 - TN"/>
    <s v="N"/>
    <s v="998631"/>
    <m/>
    <s v="NOS"/>
    <n v="18"/>
    <n v="2600"/>
    <m/>
    <n v="234"/>
    <n v="234"/>
    <m/>
    <m/>
    <s v="HT REGISTERED"/>
  </r>
  <r>
    <s v="452"/>
    <x v="38"/>
    <s v="H452028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0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52"/>
    <x v="38"/>
    <s v="H4520269082001"/>
    <d v="2020-08-04T00:00:00"/>
    <d v="2020-08-31T00:00:00"/>
    <s v="33AABCB0740J1Z5"/>
    <s v="BONDED TEXTILES PVT LTD"/>
    <s v="33 - TN"/>
    <s v="N"/>
    <s v="998631"/>
    <m/>
    <s v="NOS"/>
    <n v="18"/>
    <n v="2600"/>
    <m/>
    <n v="234"/>
    <n v="234"/>
    <m/>
    <m/>
    <s v="HT REGISTERED"/>
  </r>
  <r>
    <s v="452"/>
    <x v="38"/>
    <s v="H4520267082001"/>
    <d v="2020-08-04T00:00:00"/>
    <d v="2020-08-31T00:00:00"/>
    <s v="33AAECV0550H1ZN"/>
    <s v="VARNALAKSHMI  INDUSTRIES PVT LTD"/>
    <s v="33 - TN"/>
    <s v="N"/>
    <s v="998631"/>
    <m/>
    <s v="NOS"/>
    <n v="18"/>
    <n v="2600"/>
    <m/>
    <n v="234"/>
    <n v="234"/>
    <m/>
    <m/>
    <s v="HT REGISTERED"/>
  </r>
  <r>
    <s v="452"/>
    <x v="38"/>
    <s v="H4520264082001"/>
    <d v="2020-08-04T00:00:00"/>
    <d v="2020-08-31T00:00:00"/>
    <s v="33AAVFA0748A1ZR"/>
    <s v="ADHI MANGALA FABRIC"/>
    <s v="33 - TN"/>
    <s v="N"/>
    <s v="998631"/>
    <m/>
    <s v="NOS"/>
    <n v="18"/>
    <n v="2600"/>
    <m/>
    <n v="234"/>
    <n v="234"/>
    <m/>
    <m/>
    <s v="HT REGISTERED"/>
  </r>
  <r>
    <s v="452"/>
    <x v="38"/>
    <s v="H45202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52082002"/>
    <d v="2020-08-04T00:00:00"/>
    <d v="2020-08-31T00:00:00"/>
    <s v="33AAAJM0776B1ZL"/>
    <s v="MADURAI KAMARAJ UNIVERSIT"/>
    <s v="33 - TN"/>
    <s v="N"/>
    <s v="998631"/>
    <m/>
    <s v="NOS"/>
    <n v="18"/>
    <n v="2600"/>
    <m/>
    <n v="234"/>
    <n v="234"/>
    <m/>
    <m/>
    <s v="HT REGISTERED"/>
  </r>
  <r>
    <s v="452"/>
    <x v="38"/>
    <s v="H4520250082001"/>
    <d v="2020-08-04T00:00:00"/>
    <d v="2020-08-31T00:00:00"/>
    <s v="33AAAJM0776B1ZL"/>
    <s v="MADURAI KAMARAJ UNIVERSIT"/>
    <s v="33 - TN"/>
    <s v="N"/>
    <s v="998631"/>
    <m/>
    <s v="NOS"/>
    <n v="18"/>
    <n v="2600"/>
    <m/>
    <n v="234"/>
    <n v="234"/>
    <m/>
    <m/>
    <s v="HT REGISTERED"/>
  </r>
  <r>
    <s v="452"/>
    <x v="38"/>
    <s v="H4520248082002"/>
    <d v="2020-08-04T00:00:00"/>
    <d v="2020-08-31T00:00:00"/>
    <s v="33AAAJM0776B1ZL"/>
    <s v="MADURAI KAMARAJ UNIVERSIT"/>
    <s v="33 - TN"/>
    <s v="N"/>
    <s v="998631"/>
    <m/>
    <s v="NOS"/>
    <n v="18"/>
    <n v="2600"/>
    <m/>
    <n v="234"/>
    <n v="234"/>
    <m/>
    <m/>
    <s v="HT REGISTERED"/>
  </r>
  <r>
    <s v="452"/>
    <x v="38"/>
    <s v="H4520247082002"/>
    <d v="2020-08-04T00:00:00"/>
    <d v="2020-08-31T00:00:00"/>
    <s v="33AAFCA2964H1ZT"/>
    <s v="ANAMALLAIS  AGENCIES   MADURAI   PRIVATE    LIMITED"/>
    <s v="33 - TN"/>
    <s v="N"/>
    <s v="998631"/>
    <m/>
    <s v="NOS"/>
    <n v="18"/>
    <n v="2600"/>
    <m/>
    <n v="234"/>
    <n v="234"/>
    <m/>
    <m/>
    <s v="HT REGISTERED"/>
  </r>
  <r>
    <s v="452"/>
    <x v="38"/>
    <s v="H4520245082003"/>
    <d v="2020-08-04T00:00:00"/>
    <d v="2020-08-31T00:00:00"/>
    <s v="33ABHFS4879D1ZZ"/>
    <s v="SIVA FOODS"/>
    <s v="33 - TN"/>
    <s v="N"/>
    <s v="998631"/>
    <m/>
    <s v="NOS"/>
    <n v="18"/>
    <n v="2600"/>
    <m/>
    <n v="234"/>
    <n v="234"/>
    <m/>
    <m/>
    <s v="HT REGISTERED"/>
  </r>
  <r>
    <s v="452"/>
    <x v="38"/>
    <s v="H4520240082001"/>
    <d v="2020-08-04T00:00:00"/>
    <d v="2020-08-31T00:00:00"/>
    <s v="33AAMFP7220P1ZT"/>
    <s v="PEARL GRANITE INDUSTRIES"/>
    <s v="33 - TN"/>
    <s v="N"/>
    <s v="998631"/>
    <m/>
    <s v="NOS"/>
    <n v="18"/>
    <n v="2600"/>
    <m/>
    <n v="234"/>
    <n v="234"/>
    <m/>
    <m/>
    <s v="HT REGISTERED"/>
  </r>
  <r>
    <s v="452"/>
    <x v="38"/>
    <s v="H4520239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38082001"/>
    <d v="2020-08-04T00:00:00"/>
    <d v="2020-08-31T00:00:00"/>
    <s v="33AAWFM8531C1Z5"/>
    <s v="MEENAKSHI FABRICS"/>
    <s v="33 - TN"/>
    <s v="N"/>
    <s v="998631"/>
    <m/>
    <s v="NOS"/>
    <n v="18"/>
    <n v="2600"/>
    <m/>
    <n v="234"/>
    <n v="234"/>
    <m/>
    <m/>
    <s v="HT REGISTERED"/>
  </r>
  <r>
    <s v="452"/>
    <x v="38"/>
    <s v="H4520237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36082002"/>
    <d v="2020-08-04T00:00:00"/>
    <d v="2020-08-31T00:00:00"/>
    <s v="33APTPP0861L2ZC"/>
    <s v="MUTHUTHEVARPANDI"/>
    <s v="33 - TN"/>
    <s v="N"/>
    <s v="998631"/>
    <m/>
    <s v="NOS"/>
    <n v="18"/>
    <n v="2600"/>
    <m/>
    <n v="234"/>
    <n v="234"/>
    <m/>
    <m/>
    <s v="HT REGISTERED"/>
  </r>
  <r>
    <s v="452"/>
    <x v="38"/>
    <s v="H4520235082002"/>
    <d v="2020-08-04T00:00:00"/>
    <d v="2020-08-31T00:00:00"/>
    <s v="33AALFR5295D1Z2"/>
    <s v="R.P. PLASTICS"/>
    <s v="33 - TN"/>
    <s v="N"/>
    <s v="998631"/>
    <m/>
    <s v="NOS"/>
    <n v="18"/>
    <n v="2600"/>
    <m/>
    <n v="234"/>
    <n v="234"/>
    <m/>
    <m/>
    <s v="HT REGISTERED"/>
  </r>
  <r>
    <s v="452"/>
    <x v="38"/>
    <s v="H4520232082002"/>
    <d v="2020-08-04T00:00:00"/>
    <d v="2020-08-31T00:00:00"/>
    <s v="33AAAFD6640H2ZR"/>
    <s v="DINAMALAR"/>
    <s v="33 - TN"/>
    <s v="N"/>
    <s v="998631"/>
    <m/>
    <s v="NOS"/>
    <n v="18"/>
    <n v="2600"/>
    <m/>
    <n v="234"/>
    <n v="234"/>
    <m/>
    <m/>
    <s v="HT REGISTERED"/>
  </r>
  <r>
    <s v="452"/>
    <x v="38"/>
    <s v="H4520230082003"/>
    <d v="2020-08-04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52"/>
    <x v="38"/>
    <s v="H4520229082001"/>
    <d v="2020-08-04T00:00:00"/>
    <d v="2020-08-31T00:00:00"/>
    <s v="33AADCT5241Q1Z1"/>
    <s v="THAI PLASTIC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226082002"/>
    <d v="2020-08-04T00:00:00"/>
    <d v="2020-08-31T00:00:00"/>
    <s v="33ABPFS5661R1Z8"/>
    <s v="SUGANYA BLUE METALS"/>
    <s v="33 - TN"/>
    <s v="N"/>
    <s v="998631"/>
    <m/>
    <s v="NOS"/>
    <n v="18"/>
    <n v="2600"/>
    <m/>
    <n v="234"/>
    <n v="234"/>
    <m/>
    <m/>
    <s v="HT REGISTERED"/>
  </r>
  <r>
    <s v="452"/>
    <x v="38"/>
    <s v="H4520216082001"/>
    <d v="2020-08-04T00:00:00"/>
    <d v="2020-08-31T00:00:00"/>
    <s v="33ACOPV5310J4ZA"/>
    <s v="I VETRIVEL, CONTRACTOR"/>
    <s v="33 - TN"/>
    <s v="N"/>
    <s v="998631"/>
    <m/>
    <s v="NOS"/>
    <n v="18"/>
    <n v="2600"/>
    <m/>
    <n v="234"/>
    <n v="234"/>
    <m/>
    <m/>
    <s v="HT REGISTERED"/>
  </r>
  <r>
    <s v="452"/>
    <x v="38"/>
    <s v="H4520203082002"/>
    <d v="2020-08-04T00:00:00"/>
    <d v="2020-08-31T00:00:00"/>
    <s v="33AACCS1479A1ZS"/>
    <s v="SUNDARAM TEXTILES LTD."/>
    <s v="33 - TN"/>
    <s v="N"/>
    <s v="998631"/>
    <m/>
    <s v="NOS"/>
    <n v="18"/>
    <n v="2600"/>
    <m/>
    <n v="234"/>
    <n v="234"/>
    <m/>
    <m/>
    <s v="HT REGISTERED"/>
  </r>
  <r>
    <s v="452"/>
    <x v="38"/>
    <s v="H4520201082002"/>
    <d v="2020-08-04T00:00:00"/>
    <d v="2020-08-31T00:00:00"/>
    <s v="33AAATA1142P1ZY"/>
    <s v="AUROLAB"/>
    <s v="33 - TN"/>
    <s v="N"/>
    <s v="998631"/>
    <m/>
    <s v="NOS"/>
    <n v="18"/>
    <n v="2600"/>
    <m/>
    <n v="234"/>
    <n v="234"/>
    <m/>
    <m/>
    <s v="HT REGISTERED"/>
  </r>
  <r>
    <s v="452"/>
    <x v="38"/>
    <s v="H4520184082001"/>
    <d v="2020-08-04T00:00:00"/>
    <d v="2020-08-31T00:00:00"/>
    <s v="33AAHCS8625F1ZB"/>
    <s v="SREE IVY ROCKKS OVERSEAS (P) LTD"/>
    <s v="33 - TN"/>
    <s v="N"/>
    <s v="998631"/>
    <m/>
    <s v="NOS"/>
    <n v="18"/>
    <n v="2600"/>
    <n v="468"/>
    <m/>
    <m/>
    <m/>
    <m/>
    <s v="HT REGISTERED"/>
  </r>
  <r>
    <s v="452"/>
    <x v="38"/>
    <s v="H4520177082002"/>
    <d v="2020-08-04T00:00:00"/>
    <d v="2020-08-31T00:00:00"/>
    <s v="33AADCP8340E1ZO"/>
    <s v="PATIL RAIL INFRASTRUCTURE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67082002"/>
    <d v="2020-08-04T00:00:00"/>
    <d v="2020-08-31T00:00:00"/>
    <s v="33AACCP8402G1ZQ"/>
    <s v="PATWARI BAKERS (P) LTD"/>
    <s v="33 - TN"/>
    <s v="N"/>
    <s v="998631"/>
    <m/>
    <s v="NOS"/>
    <n v="18"/>
    <n v="2600"/>
    <m/>
    <n v="234"/>
    <n v="234"/>
    <m/>
    <m/>
    <s v="HT REGISTERED"/>
  </r>
  <r>
    <s v="452"/>
    <x v="38"/>
    <s v="H4520155082003"/>
    <d v="2020-08-04T00:00:00"/>
    <d v="2020-08-31T00:00:00"/>
    <s v="33AAATK1431B1ZH"/>
    <s v="KAMARAJ COLLEGE OF ENGINEERING AND TECHNOLOGY"/>
    <s v="33 - TN"/>
    <s v="N"/>
    <s v="998631"/>
    <m/>
    <s v="NOS"/>
    <n v="18"/>
    <n v="2600"/>
    <m/>
    <n v="234"/>
    <n v="234"/>
    <m/>
    <m/>
    <s v="HT REGISTERED"/>
  </r>
  <r>
    <s v="452"/>
    <x v="38"/>
    <s v="H4520153082001"/>
    <d v="2020-08-04T00:00:00"/>
    <d v="2020-08-31T00:00:00"/>
    <s v="33AAACH1118B1ZJ"/>
    <s v="HINDUSTAN PETROLEUM CORPORATION LIMITED"/>
    <s v="33 - TN"/>
    <s v="N"/>
    <s v="998631"/>
    <m/>
    <s v="NOS"/>
    <n v="18"/>
    <n v="2600"/>
    <m/>
    <n v="234"/>
    <n v="234"/>
    <m/>
    <m/>
    <s v="HT REGISTERED"/>
  </r>
  <r>
    <s v="452"/>
    <x v="38"/>
    <s v="H452015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06082001"/>
    <d v="2020-08-04T00:00:00"/>
    <d v="2020-08-31T00:00:00"/>
    <s v="33AACCS8676D1Z9"/>
    <s v="SHV ENERGY PVT LIMITED"/>
    <s v="33 - TN"/>
    <s v="N"/>
    <s v="998631"/>
    <m/>
    <s v="NOS"/>
    <n v="18"/>
    <n v="2600"/>
    <m/>
    <n v="234"/>
    <n v="234"/>
    <m/>
    <m/>
    <s v="HT REGISTERED"/>
  </r>
  <r>
    <s v="452"/>
    <x v="38"/>
    <s v="H45200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46082002"/>
    <d v="2020-08-04T00:00:00"/>
    <d v="2020-08-31T00:00:00"/>
    <s v="33AAACR8701Q1Z3"/>
    <s v="RAJARAM FLOUR MILLS (P) LTD"/>
    <s v="33 - TN"/>
    <s v="N"/>
    <s v="998631"/>
    <m/>
    <s v="NOS"/>
    <n v="18"/>
    <n v="2600"/>
    <m/>
    <n v="234"/>
    <n v="234"/>
    <m/>
    <m/>
    <s v="HT REGISTERED"/>
  </r>
  <r>
    <s v="450"/>
    <x v="0"/>
    <s v="H4500464082003"/>
    <d v="2020-08-04T00:00:00"/>
    <d v="2020-08-31T00:00:00"/>
    <s v="33AABCR4276K1Z8"/>
    <s v="RUBFILA INTERNATIONAL LIMITED"/>
    <s v="33 - TN"/>
    <s v="N"/>
    <s v="998631"/>
    <m/>
    <s v="NOS"/>
    <n v="18"/>
    <n v="2600"/>
    <m/>
    <n v="234"/>
    <n v="234"/>
    <m/>
    <m/>
    <s v="HT REGISTERED"/>
  </r>
  <r>
    <s v="450"/>
    <x v="0"/>
    <s v="H45004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58082001"/>
    <d v="2020-08-04T00:00:00"/>
    <d v="2020-08-31T00:00:00"/>
    <s v="33ADQFS1559R1Z6"/>
    <s v="SRI KARPAGA VINAYAGA PAPER AND INDUSTRIES"/>
    <s v="33 - TN"/>
    <s v="N"/>
    <s v="998631"/>
    <m/>
    <s v="NOS"/>
    <n v="18"/>
    <n v="2600"/>
    <m/>
    <n v="234"/>
    <n v="234"/>
    <m/>
    <m/>
    <s v="HT REGISTERED"/>
  </r>
  <r>
    <s v="450"/>
    <x v="0"/>
    <s v="H4500450082003"/>
    <d v="2020-08-04T00:00:00"/>
    <d v="2020-08-31T00:00:00"/>
    <s v="33ATFPR7055Q1ZZ"/>
    <s v="S.R.M.SANDS"/>
    <s v="33 - TN"/>
    <s v="N"/>
    <s v="998631"/>
    <m/>
    <s v="NOS"/>
    <n v="18"/>
    <n v="2600"/>
    <m/>
    <n v="234"/>
    <n v="234"/>
    <m/>
    <m/>
    <s v="HT REGISTERED"/>
  </r>
  <r>
    <s v="450"/>
    <x v="0"/>
    <s v="H4500449082002"/>
    <d v="2020-08-04T00:00:00"/>
    <d v="2020-08-31T00:00:00"/>
    <s v="33ABIFA7998L1ZP"/>
    <s v="ATHAVAN PAPER AND BOARDS"/>
    <s v="33 - TN"/>
    <s v="N"/>
    <s v="998631"/>
    <m/>
    <s v="NOS"/>
    <n v="18"/>
    <n v="2600"/>
    <m/>
    <n v="234"/>
    <n v="234"/>
    <m/>
    <m/>
    <s v="HT REGISTERED"/>
  </r>
  <r>
    <s v="450"/>
    <x v="0"/>
    <s v="H4500446082002"/>
    <d v="2020-08-04T00:00:00"/>
    <d v="2020-08-31T00:00:00"/>
    <s v="33AABCV2433Q1Z5"/>
    <s v="VEDHA SPINNING MILLS (P) LIMITED"/>
    <s v="33 - TN"/>
    <s v="N"/>
    <s v="998631"/>
    <m/>
    <s v="NOS"/>
    <n v="18"/>
    <n v="2600"/>
    <m/>
    <n v="234"/>
    <n v="234"/>
    <m/>
    <m/>
    <s v="HT REGISTERED"/>
  </r>
  <r>
    <s v="450"/>
    <x v="0"/>
    <s v="H450041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7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50"/>
    <x v="0"/>
    <s v="H4500393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8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1082003"/>
    <d v="2020-08-04T00:00:00"/>
    <d v="2020-08-31T00:00:00"/>
    <s v="33AQFPA6152N1ZW"/>
    <s v="ARUN POLYMERS"/>
    <s v="33 - TN"/>
    <s v="N"/>
    <s v="998631"/>
    <m/>
    <s v="NOS"/>
    <n v="18"/>
    <n v="2600"/>
    <m/>
    <n v="234"/>
    <n v="234"/>
    <m/>
    <m/>
    <s v="HT REGISTERED"/>
  </r>
  <r>
    <s v="450"/>
    <x v="0"/>
    <s v="H4500354082003"/>
    <d v="2020-08-04T00:00:00"/>
    <d v="2020-08-31T00:00:00"/>
    <s v="33AABCN3134E2Z1"/>
    <s v="N S RATHINAM STEEL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5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3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3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24082005"/>
    <d v="2020-08-04T00:00:00"/>
    <d v="2020-08-31T00:00:00"/>
    <s v="33AANCS7000A1ZW"/>
    <s v="SRI ALAGARMALAYAN TEXTILES (P) LTD"/>
    <s v="33 - TN"/>
    <s v="N"/>
    <s v="998631"/>
    <m/>
    <s v="NOS"/>
    <n v="18"/>
    <n v="2600"/>
    <m/>
    <n v="234"/>
    <n v="234"/>
    <m/>
    <m/>
    <s v="HT REGISTERED"/>
  </r>
  <r>
    <s v="450"/>
    <x v="0"/>
    <s v="H4500317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1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11082001"/>
    <d v="2020-08-04T00:00:00"/>
    <d v="2020-08-31T00:00:00"/>
    <s v="33AAKCS3015J2ZG"/>
    <s v="SRI SRIVATHSA PAPER MILL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07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87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8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8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5082002"/>
    <d v="2020-08-04T00:00:00"/>
    <d v="2020-08-31T00:00:00"/>
    <s v="33AABCR1226M1ZK"/>
    <s v="ROYAL CLASSIC MILL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24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4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1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0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6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6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3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3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27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24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76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74082001"/>
    <d v="2020-08-04T00:00:00"/>
    <d v="2020-08-31T00:00:00"/>
    <s v="33AAUCS0441G1ZE"/>
    <s v="SATTUR VENKATESHWARA PAPER MILLS PVT LTD"/>
    <s v="33 - TN"/>
    <s v="N"/>
    <s v="998631"/>
    <m/>
    <s v="NOS"/>
    <n v="18"/>
    <n v="2600"/>
    <m/>
    <n v="234"/>
    <n v="234"/>
    <m/>
    <m/>
    <s v="HT REGISTERED"/>
  </r>
  <r>
    <s v="450"/>
    <x v="0"/>
    <s v="H4500043082003"/>
    <d v="2020-08-04T00:00:00"/>
    <d v="2020-08-31T00:00:00"/>
    <s v="33AAACI4737M1ZG"/>
    <s v="NATIONAL  FITTINGS LIMITED"/>
    <s v="33 - TN"/>
    <s v="N"/>
    <s v="998631"/>
    <m/>
    <s v="NOS"/>
    <n v="18"/>
    <n v="2600"/>
    <m/>
    <n v="234"/>
    <n v="234"/>
    <m/>
    <m/>
    <s v="HT REGISTERED"/>
  </r>
  <r>
    <s v="450"/>
    <x v="0"/>
    <s v="H4500027082002"/>
    <d v="2020-08-04T00:00:00"/>
    <d v="2020-08-31T00:00:00"/>
    <s v="33AAACN2369L1ZD"/>
    <s v="NAGA LIMITED"/>
    <s v="33 - TN"/>
    <s v="N"/>
    <s v="998631"/>
    <m/>
    <s v="NOS"/>
    <n v="18"/>
    <n v="2600"/>
    <m/>
    <n v="234"/>
    <n v="234"/>
    <m/>
    <m/>
    <s v="HT REGISTERED"/>
  </r>
  <r>
    <s v="447"/>
    <x v="24"/>
    <s v="H4470091082002"/>
    <d v="2020-08-04T00:00:00"/>
    <d v="2020-08-31T00:00:00"/>
    <s v="33AACCH8259H1ZH"/>
    <s v="HOTEL  KASI/S  INN  PRIVATE  LIMITED"/>
    <s v="33 - TN"/>
    <s v="N"/>
    <s v="998631"/>
    <m/>
    <s v="NOS"/>
    <n v="18"/>
    <n v="2600"/>
    <m/>
    <n v="234"/>
    <n v="234"/>
    <m/>
    <m/>
    <s v="HT REGISTERED"/>
  </r>
  <r>
    <s v="446"/>
    <x v="8"/>
    <s v="H44601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82082002"/>
    <d v="2020-08-04T00:00:00"/>
    <d v="2020-08-31T00:00:00"/>
    <s v="33ADCFS7652K1ZS"/>
    <s v="33adcfs7652k1zs"/>
    <s v="33 - TN"/>
    <s v="N"/>
    <s v="998631"/>
    <m/>
    <s v="NOS"/>
    <n v="18"/>
    <n v="2600"/>
    <m/>
    <n v="234"/>
    <n v="234"/>
    <m/>
    <m/>
    <s v="HT REGISTERED"/>
  </r>
  <r>
    <s v="446"/>
    <x v="8"/>
    <s v="H4460181082003"/>
    <d v="2020-08-04T00:00:00"/>
    <d v="2020-08-31T00:00:00"/>
    <s v="33AAACH2293K1ZM"/>
    <s v="HARIHAR ALLOYS PRIVATE LIMITED"/>
    <s v="33 - TN"/>
    <s v="N"/>
    <s v="998631"/>
    <m/>
    <s v="NOS"/>
    <n v="18"/>
    <n v="2600"/>
    <m/>
    <n v="234"/>
    <n v="234"/>
    <m/>
    <m/>
    <s v="HT REGISTERED"/>
  </r>
  <r>
    <s v="446"/>
    <x v="8"/>
    <s v="H4460180082004"/>
    <d v="2020-08-04T00:00:00"/>
    <d v="2020-08-31T00:00:00"/>
    <s v="33AALCS6303E1ZM"/>
    <s v="33aalcs6303e1zm"/>
    <s v="33 - TN"/>
    <s v="N"/>
    <s v="998631"/>
    <m/>
    <s v="NOS"/>
    <n v="18"/>
    <n v="2600"/>
    <m/>
    <n v="234"/>
    <n v="234"/>
    <m/>
    <m/>
    <s v="HT REGISTERED"/>
  </r>
  <r>
    <s v="446"/>
    <x v="8"/>
    <s v="H4460179082001"/>
    <d v="2020-08-04T00:00:00"/>
    <d v="2020-08-31T00:00:00"/>
    <s v="33BHBPR5295K1ZX"/>
    <s v="33bhbpr5295k1zx"/>
    <s v="33 - TN"/>
    <s v="N"/>
    <s v="998631"/>
    <m/>
    <s v="NOS"/>
    <n v="18"/>
    <n v="2600"/>
    <m/>
    <n v="234"/>
    <n v="234"/>
    <m/>
    <m/>
    <s v="HT REGISTERED"/>
  </r>
  <r>
    <s v="446"/>
    <x v="8"/>
    <s v="H4460178082002"/>
    <d v="2020-08-04T00:00:00"/>
    <d v="2020-08-31T00:00:00"/>
    <s v="33AABCR2755H1ZJ"/>
    <s v="RAJAM INDUSTRIES PVT LIMITED"/>
    <s v="33 - TN"/>
    <s v="N"/>
    <s v="998631"/>
    <m/>
    <s v="NOS"/>
    <n v="18"/>
    <n v="2600"/>
    <m/>
    <n v="234"/>
    <n v="234"/>
    <m/>
    <m/>
    <s v="HT REGISTERED"/>
  </r>
  <r>
    <s v="446"/>
    <x v="8"/>
    <s v="H4460177082001"/>
    <d v="2020-08-04T00:00:00"/>
    <d v="2020-08-31T00:00:00"/>
    <s v="33BFYPR3710Q1ZM"/>
    <s v="SRI AMMBAL CRUSHER"/>
    <s v="33 - TN"/>
    <s v="N"/>
    <s v="998631"/>
    <m/>
    <s v="NOS"/>
    <n v="18"/>
    <n v="2600"/>
    <m/>
    <n v="234"/>
    <n v="234"/>
    <m/>
    <m/>
    <s v="HT REGISTERED"/>
  </r>
  <r>
    <s v="446"/>
    <x v="8"/>
    <s v="H4460176082001"/>
    <d v="2020-08-04T00:00:00"/>
    <d v="2020-08-31T00:00:00"/>
    <s v="33AAQCA6055Q1Z1"/>
    <s v="ALGAVISTA GREENTECH PRIVATE LIMITED"/>
    <s v="33 - TN"/>
    <s v="N"/>
    <s v="998631"/>
    <m/>
    <s v="NOS"/>
    <n v="18"/>
    <n v="2600"/>
    <m/>
    <n v="234"/>
    <n v="234"/>
    <m/>
    <m/>
    <s v="HT REGISTERED"/>
  </r>
  <r>
    <s v="446"/>
    <x v="8"/>
    <s v="H4460175082003"/>
    <d v="2020-08-04T00:00:00"/>
    <d v="2020-08-31T00:00:00"/>
    <s v="33AGGPB4469E3ZO"/>
    <s v="J EXPORTS - M SAND MANUFACTURER"/>
    <s v="33 - TN"/>
    <s v="N"/>
    <s v="998631"/>
    <m/>
    <s v="NOS"/>
    <n v="18"/>
    <n v="2600"/>
    <m/>
    <n v="234"/>
    <n v="234"/>
    <m/>
    <m/>
    <s v="HT REGISTERED"/>
  </r>
  <r>
    <s v="446"/>
    <x v="8"/>
    <s v="H4460174082001"/>
    <d v="2020-08-04T00:00:00"/>
    <d v="2020-08-31T00:00:00"/>
    <s v="33AAECV7004Q1Z1"/>
    <s v="Veeram Stones Private Limited"/>
    <s v="33 - TN"/>
    <s v="N"/>
    <s v="998631"/>
    <m/>
    <s v="NOS"/>
    <n v="18"/>
    <n v="2600"/>
    <m/>
    <n v="234"/>
    <n v="234"/>
    <m/>
    <m/>
    <s v="HT REGISTERED"/>
  </r>
  <r>
    <s v="446"/>
    <x v="8"/>
    <s v="H446017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7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71082001"/>
    <d v="2020-08-04T00:00:00"/>
    <d v="2020-08-31T00:00:00"/>
    <s v="33AAGFC4078E1ZP"/>
    <s v="CHENDHUR BLUE METAL"/>
    <s v="33 - TN"/>
    <s v="N"/>
    <s v="998631"/>
    <m/>
    <s v="NOS"/>
    <n v="18"/>
    <n v="2600"/>
    <m/>
    <n v="234"/>
    <n v="234"/>
    <m/>
    <m/>
    <s v="HT REGISTERED"/>
  </r>
  <r>
    <s v="446"/>
    <x v="8"/>
    <s v="H4460170082002"/>
    <d v="2020-08-04T00:00:00"/>
    <d v="2020-08-31T00:00:00"/>
    <s v="33APQPK5956A3ZS"/>
    <s v="SSB CRUSHER"/>
    <s v="33 - TN"/>
    <s v="N"/>
    <s v="998631"/>
    <m/>
    <s v="NOS"/>
    <n v="18"/>
    <n v="2600"/>
    <m/>
    <n v="234"/>
    <n v="234"/>
    <m/>
    <m/>
    <s v="HT REGISTERED"/>
  </r>
  <r>
    <s v="446"/>
    <x v="8"/>
    <s v="H44601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60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8082001"/>
    <d v="2020-08-04T00:00:00"/>
    <d v="2020-08-31T00:00:00"/>
    <s v="33AAACE0702C1ZO"/>
    <s v="E.I.D.PARRY (INDIA) LTD"/>
    <s v="33 - TN"/>
    <s v="N"/>
    <s v="998631"/>
    <m/>
    <s v="NOS"/>
    <n v="18"/>
    <n v="2600"/>
    <m/>
    <n v="234"/>
    <n v="234"/>
    <m/>
    <m/>
    <s v="HT REGISTERED"/>
  </r>
  <r>
    <s v="446"/>
    <x v="8"/>
    <s v="H4460156082002"/>
    <d v="2020-08-04T00:00:00"/>
    <d v="2020-08-31T00:00:00"/>
    <s v="33AAKFC3958K1Z5"/>
    <s v="CHAKRA PACKAGING"/>
    <s v="33 - TN"/>
    <s v="N"/>
    <s v="998631"/>
    <m/>
    <s v="NOS"/>
    <n v="18"/>
    <n v="2600"/>
    <m/>
    <n v="234"/>
    <n v="234"/>
    <m/>
    <m/>
    <s v="HT REGISTERED"/>
  </r>
  <r>
    <s v="446"/>
    <x v="8"/>
    <s v="H44601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50082001"/>
    <d v="2020-08-04T00:00:00"/>
    <d v="2020-08-31T00:00:00"/>
    <s v="33BHBPR5295K1ZX"/>
    <s v="33bhbpr5295k1zx"/>
    <s v="33 - TN"/>
    <s v="N"/>
    <s v="998631"/>
    <m/>
    <s v="NOS"/>
    <n v="18"/>
    <n v="2600"/>
    <m/>
    <n v="234"/>
    <n v="234"/>
    <m/>
    <m/>
    <s v="HT REGISTERED"/>
  </r>
  <r>
    <s v="446"/>
    <x v="8"/>
    <s v="H446014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8082001"/>
    <d v="2020-08-04T00:00:00"/>
    <d v="2020-08-31T00:00:00"/>
    <s v="33AABCS5320H3ZP"/>
    <s v="SUNDARAM INDUSTRIES PRIVATE LIMITED"/>
    <s v="33 - TN"/>
    <s v="N"/>
    <s v="998631"/>
    <m/>
    <s v="NOS"/>
    <n v="18"/>
    <n v="2600"/>
    <m/>
    <n v="234"/>
    <n v="234"/>
    <m/>
    <m/>
    <s v="HT REGISTERED"/>
  </r>
  <r>
    <s v="446"/>
    <x v="8"/>
    <s v="H44601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3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34082002"/>
    <d v="2020-08-04T00:00:00"/>
    <d v="2020-08-31T00:00:00"/>
    <s v="33AAQFM9900R1ZH"/>
    <s v="MALAYSIA STEEL RE-ROLLING MILLS"/>
    <s v="33 - TN"/>
    <s v="N"/>
    <s v="998631"/>
    <m/>
    <s v="NOS"/>
    <n v="18"/>
    <n v="2600"/>
    <m/>
    <n v="234"/>
    <n v="234"/>
    <m/>
    <m/>
    <s v="HT REGISTERED"/>
  </r>
  <r>
    <s v="446"/>
    <x v="8"/>
    <s v="H44601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30082004"/>
    <d v="2020-08-04T00:00:00"/>
    <d v="2020-08-31T00:00:00"/>
    <s v="33AAACE0702C1ZO"/>
    <s v="E.I.D.PARRY (INDIA) LTD"/>
    <s v="33 - TN"/>
    <s v="N"/>
    <s v="998631"/>
    <m/>
    <s v="NOS"/>
    <n v="18"/>
    <n v="2600"/>
    <m/>
    <n v="234"/>
    <n v="234"/>
    <m/>
    <m/>
    <s v="HT REGISTERED"/>
  </r>
  <r>
    <s v="446"/>
    <x v="8"/>
    <s v="H4460129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26082001"/>
    <d v="2020-08-04T00:00:00"/>
    <d v="2020-08-31T00:00:00"/>
    <s v="33AAHFT0696C1ZB"/>
    <s v="THIRUMALAISWAMY ROLLING MILL"/>
    <s v="33 - TN"/>
    <s v="N"/>
    <s v="998631"/>
    <m/>
    <s v="NOS"/>
    <n v="18"/>
    <n v="2600"/>
    <m/>
    <n v="234"/>
    <n v="234"/>
    <m/>
    <m/>
    <s v="HT REGISTERED"/>
  </r>
  <r>
    <s v="446"/>
    <x v="8"/>
    <s v="H4460123082003"/>
    <d v="2020-08-04T00:00:00"/>
    <d v="2020-08-31T00:00:00"/>
    <s v="33AAACH2293K1ZM"/>
    <s v="HARIHAR ALLOYS PRIVATE LIMITED"/>
    <s v="33 - TN"/>
    <s v="N"/>
    <s v="998631"/>
    <m/>
    <s v="NOS"/>
    <n v="18"/>
    <n v="2600"/>
    <m/>
    <n v="234"/>
    <n v="234"/>
    <m/>
    <m/>
    <s v="HT REGISTERED"/>
  </r>
  <r>
    <s v="446"/>
    <x v="8"/>
    <s v="H446011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16082003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6"/>
    <x v="8"/>
    <s v="H446011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10082002"/>
    <d v="2020-08-04T00:00:00"/>
    <d v="2020-08-31T00:00:00"/>
    <s v="33AABCA7045H1ZZ"/>
    <s v="ADITYA AUTO PRODUCTS   ENGINEERING(I)PVT.LTD.,"/>
    <s v="33 - TN"/>
    <s v="N"/>
    <s v="998631"/>
    <m/>
    <s v="NOS"/>
    <n v="18"/>
    <n v="2600"/>
    <m/>
    <n v="234"/>
    <n v="234"/>
    <m/>
    <m/>
    <s v="HT REGISTERED"/>
  </r>
  <r>
    <s v="446"/>
    <x v="8"/>
    <s v="H44601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0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10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9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6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1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16082001"/>
    <d v="2020-08-04T00:00:00"/>
    <d v="2020-08-31T00:00:00"/>
    <s v="33AABCT0094R1Z0"/>
    <s v="GLOBAL TVS BUS BODY BUILDERS LIMITED"/>
    <s v="33 - TN"/>
    <s v="N"/>
    <s v="998631"/>
    <m/>
    <s v="NOS"/>
    <n v="18"/>
    <n v="2600"/>
    <m/>
    <n v="234"/>
    <n v="234"/>
    <m/>
    <m/>
    <s v="HT REGISTERED"/>
  </r>
  <r>
    <s v="446"/>
    <x v="8"/>
    <s v="H446001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10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6"/>
    <x v="8"/>
    <s v="H44600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5"/>
    <x v="33"/>
    <s v="H4450100082002"/>
    <d v="2020-08-04T00:00:00"/>
    <d v="2020-08-31T00:00:00"/>
    <s v="33AAACS4976Q1ZP"/>
    <s v="TVL SUJA SHOEI INDUSTRIES PRIVATE   LTD  WEF 26.10.2007."/>
    <s v="33 - TN"/>
    <s v="N"/>
    <s v="998631"/>
    <m/>
    <s v="NOS"/>
    <n v="18"/>
    <n v="2600"/>
    <m/>
    <n v="234"/>
    <n v="234"/>
    <m/>
    <m/>
    <s v="HT REGISTERED"/>
  </r>
  <r>
    <s v="444"/>
    <x v="25"/>
    <s v="H4440140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4"/>
    <x v="25"/>
    <s v="H44401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0082001"/>
    <d v="2020-08-04T00:00:00"/>
    <d v="2020-08-31T00:00:00"/>
    <s v="33ALJPS9539C1ZU"/>
    <s v="M.SADHASIVAM, SRI VINAYAGAR MODERN RICE MILL"/>
    <s v="33 - TN"/>
    <s v="N"/>
    <s v="998631"/>
    <m/>
    <s v="NOS"/>
    <n v="18"/>
    <n v="2600"/>
    <m/>
    <n v="234"/>
    <n v="234"/>
    <m/>
    <m/>
    <s v="HT REGISTERED"/>
  </r>
  <r>
    <s v="444"/>
    <x v="25"/>
    <s v="H4440119082001"/>
    <d v="2020-08-04T00:00:00"/>
    <d v="2020-08-31T00:00:00"/>
    <s v="33BNGPS5953N2ZA"/>
    <s v="SSK Polymers"/>
    <s v="33 - TN"/>
    <s v="N"/>
    <s v="998631"/>
    <m/>
    <s v="NOS"/>
    <n v="18"/>
    <n v="2600"/>
    <m/>
    <n v="234"/>
    <n v="234"/>
    <m/>
    <m/>
    <s v="HT REGISTERED"/>
  </r>
  <r>
    <s v="444"/>
    <x v="25"/>
    <s v="H44401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2082001"/>
    <d v="2020-08-04T00:00:00"/>
    <d v="2020-08-31T00:00:00"/>
    <s v="33AACCM8583D1ZH"/>
    <s v="MUTHU PIPES PRIVATE LIMITED"/>
    <s v="33 - TN"/>
    <s v="N"/>
    <s v="998631"/>
    <m/>
    <s v="NOS"/>
    <n v="18"/>
    <n v="2600"/>
    <m/>
    <n v="234"/>
    <n v="234"/>
    <m/>
    <m/>
    <s v="HT REGISTERED"/>
  </r>
  <r>
    <s v="444"/>
    <x v="25"/>
    <s v="H44400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01082001"/>
    <d v="2020-08-04T00:00:00"/>
    <d v="2020-08-31T00:00:00"/>
    <s v="33AAACT1308B2Z6"/>
    <s v="ARIGNAR ANNA  SUGAR MILLS(PUBLIC LIMITED COMPANY)"/>
    <s v="33 - TN"/>
    <s v="N"/>
    <s v="998631"/>
    <m/>
    <s v="NOS"/>
    <n v="18"/>
    <n v="2600"/>
    <m/>
    <n v="234"/>
    <n v="234"/>
    <m/>
    <m/>
    <s v="HT REGISTERED"/>
  </r>
  <r>
    <s v="443"/>
    <x v="18"/>
    <s v="H4430168082002"/>
    <d v="2020-08-04T00:00:00"/>
    <d v="2020-08-31T00:00:00"/>
    <s v="33ADNFS0746H1ZZ"/>
    <s v="SRI GANESSHMURUGAN BLUEMETAL"/>
    <s v="33 - TN"/>
    <s v="N"/>
    <s v="998631"/>
    <m/>
    <s v="NOS"/>
    <n v="18"/>
    <n v="2600"/>
    <m/>
    <n v="234"/>
    <n v="234"/>
    <m/>
    <m/>
    <s v="HT REGISTERED"/>
  </r>
  <r>
    <s v="443"/>
    <x v="18"/>
    <s v="H4430153082001"/>
    <d v="2020-08-04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43"/>
    <x v="18"/>
    <s v="H4430137082001"/>
    <d v="2020-08-04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42"/>
    <x v="11"/>
    <s v="H4420286082001"/>
    <d v="2020-08-04T00:00:00"/>
    <d v="2020-08-31T00:00:00"/>
    <s v="33AAACW5161H1ZH"/>
    <s v="WINDIA CHEMICAL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55082002"/>
    <d v="2020-08-04T00:00:00"/>
    <d v="2020-08-31T00:00:00"/>
    <s v="33AAFFL3996F1Z6"/>
    <s v="L A CINEMA"/>
    <s v="33 - TN"/>
    <s v="N"/>
    <s v="998631"/>
    <m/>
    <s v="NOS"/>
    <n v="18"/>
    <n v="2600"/>
    <m/>
    <n v="234"/>
    <n v="234"/>
    <m/>
    <m/>
    <s v="HT REGISTERED"/>
  </r>
  <r>
    <s v="442"/>
    <x v="11"/>
    <s v="H4420230082001"/>
    <d v="2020-08-04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90082001"/>
    <d v="2020-08-04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85082002"/>
    <d v="2020-08-04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4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46082003"/>
    <d v="2020-08-04T00:00:00"/>
    <d v="2020-08-31T00:00:00"/>
    <s v="33AAAFS8843D1ZC"/>
    <s v="SARATHAS"/>
    <s v="33 - TN"/>
    <s v="N"/>
    <s v="998631"/>
    <m/>
    <s v="NOS"/>
    <n v="18"/>
    <n v="2600"/>
    <m/>
    <n v="234"/>
    <n v="234"/>
    <m/>
    <m/>
    <s v="HT REGISTERED"/>
  </r>
  <r>
    <s v="442"/>
    <x v="11"/>
    <s v="H4420098082001"/>
    <d v="2020-08-04T00:00:00"/>
    <d v="2020-08-31T00:00:00"/>
    <s v="33AAACS8577K1ZW"/>
    <s v="STATE BANK OF INDIA"/>
    <s v="33 - TN"/>
    <s v="N"/>
    <s v="998631"/>
    <m/>
    <s v="NOS"/>
    <n v="18"/>
    <n v="2600"/>
    <m/>
    <n v="234"/>
    <n v="234"/>
    <m/>
    <m/>
    <s v="HT REGISTERED"/>
  </r>
  <r>
    <s v="442"/>
    <x v="11"/>
    <s v="H4420080082001"/>
    <d v="2020-08-04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059082003"/>
    <d v="2020-08-04T00:00:00"/>
    <d v="2020-08-01T00:00:00"/>
    <s v="33AABCH2664P1ZC"/>
    <s v="HEAVY ALLOY PENETRATOR PROJECT"/>
    <s v="33 - TN"/>
    <s v="N"/>
    <s v="998631"/>
    <n v="1"/>
    <s v="NOS"/>
    <n v="18"/>
    <n v="3000"/>
    <m/>
    <n v="270"/>
    <n v="270"/>
    <m/>
    <m/>
    <s v="HT REGISTERED"/>
  </r>
  <r>
    <s v="442"/>
    <x v="11"/>
    <s v="H4420027082001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40"/>
    <x v="41"/>
    <s v="H4400095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1082001"/>
    <d v="2020-08-04T00:00:00"/>
    <d v="2020-08-01T00:00:00"/>
    <s v="33AAACM4154G1ZU"/>
    <s v="MRF LIMITED"/>
    <s v="33 - TN"/>
    <s v="N"/>
    <s v="998631"/>
    <n v="1"/>
    <s v="NOS"/>
    <n v="18"/>
    <n v="3000"/>
    <m/>
    <n v="270"/>
    <n v="270"/>
    <m/>
    <m/>
    <s v="HT REGISTERED"/>
  </r>
  <r>
    <s v="440"/>
    <x v="41"/>
    <s v="H4400076082001"/>
    <d v="2020-08-04T00:00:00"/>
    <d v="2020-08-31T00:00:00"/>
    <s v="33AACCD7684E1ZO"/>
    <s v="DHANALAKSHIMI SRINIVASAN SUGARS (P) LTD"/>
    <s v="33 - TN"/>
    <s v="N"/>
    <s v="998631"/>
    <m/>
    <s v="NOS"/>
    <n v="18"/>
    <n v="3000"/>
    <m/>
    <n v="270"/>
    <n v="270"/>
    <m/>
    <m/>
    <s v="HT REGISTERED"/>
  </r>
  <r>
    <s v="440"/>
    <x v="41"/>
    <s v="H4400053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9"/>
    <x v="19"/>
    <s v="H439063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1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0082001"/>
    <d v="2020-08-04T00:00:00"/>
    <d v="2020-08-31T00:00:00"/>
    <s v="33AAKCS1385D1ZH"/>
    <s v="SIVASAKTHI SPINTEX MILL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99082003"/>
    <d v="2020-08-04T00:00:00"/>
    <d v="2020-08-31T00:00:00"/>
    <s v="33AAECS2332N1ZD"/>
    <s v="SANDFITS FOUNDRIES PRIVATE LIMITED, UNIT-I"/>
    <s v="33 - TN"/>
    <s v="N"/>
    <s v="998631"/>
    <m/>
    <s v="NOS"/>
    <n v="18"/>
    <n v="2600"/>
    <m/>
    <n v="234"/>
    <n v="234"/>
    <m/>
    <m/>
    <s v="HT REGISTERED"/>
  </r>
  <r>
    <s v="439"/>
    <x v="19"/>
    <s v="H43902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3082002"/>
    <d v="2020-08-04T00:00:00"/>
    <d v="2020-08-31T00:00:00"/>
    <s v="33AABCE3308F1Z9"/>
    <s v="EVEREST SPINNERS INDIA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79082001"/>
    <d v="2020-08-04T00:00:00"/>
    <d v="2020-08-31T00:00:00"/>
    <s v="33AAICS9685C1Z2"/>
    <s v="S.B.T. APPARELS PVT. LTD"/>
    <s v="33 - TN"/>
    <s v="N"/>
    <s v="998631"/>
    <m/>
    <s v="NOS"/>
    <n v="18"/>
    <n v="2600"/>
    <m/>
    <n v="234"/>
    <n v="234"/>
    <m/>
    <m/>
    <s v="HT REGISTERED"/>
  </r>
  <r>
    <s v="439"/>
    <x v="19"/>
    <s v="H4390277082001"/>
    <d v="2020-08-04T00:00:00"/>
    <d v="2020-08-31T00:00:00"/>
    <s v="33AAGFA2757C1ZX"/>
    <s v="ARUNODHAYA MILLS"/>
    <s v="33 - TN"/>
    <s v="N"/>
    <s v="998631"/>
    <m/>
    <s v="NOS"/>
    <n v="18"/>
    <n v="2600"/>
    <m/>
    <n v="234"/>
    <n v="234"/>
    <m/>
    <m/>
    <s v="HT REGISTERED"/>
  </r>
  <r>
    <s v="439"/>
    <x v="19"/>
    <s v="H43902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7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7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2082002"/>
    <d v="2020-08-04T00:00:00"/>
    <d v="2020-08-31T00:00:00"/>
    <s v="33AAEFK6283F1ZE"/>
    <s v="KALAIMAGAL TEXTILES"/>
    <s v="33 - TN"/>
    <s v="N"/>
    <s v="998631"/>
    <m/>
    <s v="NOS"/>
    <n v="18"/>
    <n v="2600"/>
    <m/>
    <n v="234"/>
    <n v="234"/>
    <m/>
    <m/>
    <s v="HT REGISTERED"/>
  </r>
  <r>
    <s v="439"/>
    <x v="19"/>
    <s v="H4390256082002"/>
    <d v="2020-08-04T00:00:00"/>
    <d v="2020-08-31T00:00:00"/>
    <s v="33AATFS2122C1ZJ"/>
    <s v="SKY WEAVES"/>
    <s v="33 - TN"/>
    <s v="N"/>
    <s v="998631"/>
    <m/>
    <s v="NOS"/>
    <n v="18"/>
    <n v="2600"/>
    <m/>
    <n v="234"/>
    <n v="234"/>
    <m/>
    <m/>
    <s v="HT REGISTERED"/>
  </r>
  <r>
    <s v="439"/>
    <x v="19"/>
    <s v="H4390255082003"/>
    <d v="2020-08-04T00:00:00"/>
    <d v="2020-08-31T00:00:00"/>
    <s v="33AAHFM5432B1ZS"/>
    <s v="MURUGAN TEXTILES"/>
    <s v="33 - TN"/>
    <s v="N"/>
    <s v="998631"/>
    <m/>
    <s v="NOS"/>
    <n v="18"/>
    <n v="2600"/>
    <m/>
    <n v="234"/>
    <n v="234"/>
    <m/>
    <m/>
    <s v="HT REGISTERED"/>
  </r>
  <r>
    <s v="439"/>
    <x v="19"/>
    <s v="H439025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4082001"/>
    <d v="2020-08-04T00:00:00"/>
    <d v="2020-08-31T00:00:00"/>
    <s v="33ADFPG6476N1Z6"/>
    <s v="SHRI GANESA TEXTILES"/>
    <s v="33 - TN"/>
    <s v="N"/>
    <s v="998631"/>
    <m/>
    <s v="NOS"/>
    <n v="18"/>
    <n v="2600"/>
    <m/>
    <n v="234"/>
    <n v="234"/>
    <m/>
    <m/>
    <s v="HT REGISTERED"/>
  </r>
  <r>
    <s v="439"/>
    <x v="19"/>
    <s v="H4390222082001"/>
    <d v="2020-08-04T00:00:00"/>
    <d v="2020-08-31T00:00:00"/>
    <s v="33AAGCS9268P1ZI"/>
    <s v="M/S. SWAMI FEED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17082003"/>
    <d v="2020-08-04T00:00:00"/>
    <d v="2020-08-31T00:00:00"/>
    <s v="33AAJCS8030J2Z8"/>
    <s v="SHANTHI FEED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13082002"/>
    <d v="2020-08-04T00:00:00"/>
    <d v="2020-08-31T00:00:00"/>
    <s v="33AACCP8194K1Z0"/>
    <s v="33AACCP8194K1Z0"/>
    <s v="33 - TN"/>
    <s v="N"/>
    <s v="998631"/>
    <m/>
    <s v="NOS"/>
    <n v="18"/>
    <n v="2600"/>
    <m/>
    <n v="234"/>
    <n v="234"/>
    <m/>
    <m/>
    <s v="HT REGISTERED"/>
  </r>
  <r>
    <s v="439"/>
    <x v="19"/>
    <s v="H4390207082008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04082002"/>
    <d v="2020-08-04T00:00:00"/>
    <d v="2020-08-31T00:00:00"/>
    <s v="33AAGFP2632R1ZX"/>
    <s v="POWER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203082001"/>
    <d v="2020-08-04T00:00:00"/>
    <d v="2020-08-31T00:00:00"/>
    <s v="33AAECS2187D1ZL"/>
    <s v="SURYAVARADA SPINNING MILLS LIMITED"/>
    <s v="33 - TN"/>
    <s v="N"/>
    <s v="998631"/>
    <m/>
    <s v="NOS"/>
    <n v="18"/>
    <n v="2600"/>
    <m/>
    <n v="234"/>
    <n v="234"/>
    <m/>
    <m/>
    <s v="HT REGISTERED"/>
  </r>
  <r>
    <s v="439"/>
    <x v="19"/>
    <s v="H4390200082002"/>
    <d v="2020-08-04T00:00:00"/>
    <d v="2020-08-31T00:00:00"/>
    <s v="33AABCA8401D1ZD"/>
    <s v="R.S.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174082002"/>
    <d v="2020-08-04T00:00:00"/>
    <d v="2020-08-31T00:00:00"/>
    <s v="33AAICA2259A1Z8"/>
    <s v="ANITHAA COTTON MILLS (INDIA)          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50082002"/>
    <d v="2020-08-04T00:00:00"/>
    <d v="2020-08-31T00:00:00"/>
    <s v="33AAECA7839C1ZW"/>
    <s v="ANTHONY GARMENTS (P) LTD"/>
    <s v="33 - TN"/>
    <s v="N"/>
    <s v="998631"/>
    <m/>
    <s v="NOS"/>
    <n v="18"/>
    <n v="2600"/>
    <m/>
    <n v="234"/>
    <n v="234"/>
    <m/>
    <m/>
    <s v="HT REGISTERED"/>
  </r>
  <r>
    <s v="438"/>
    <x v="12"/>
    <s v="H4380649082001"/>
    <d v="2020-08-04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48082001"/>
    <d v="2020-08-04T00:00:00"/>
    <d v="2020-08-31T00:00:00"/>
    <s v="33AAHFC5294P1ZX"/>
    <s v="/CHENDUR MINERALS/   PROP.S.RAMACHANDRAN"/>
    <s v="33 - TN"/>
    <s v="N"/>
    <s v="998631"/>
    <m/>
    <s v="NOS"/>
    <n v="18"/>
    <n v="2600"/>
    <m/>
    <n v="234"/>
    <n v="234"/>
    <m/>
    <m/>
    <s v="HT REGISTERED"/>
  </r>
  <r>
    <s v="438"/>
    <x v="12"/>
    <s v="H4380636082001"/>
    <d v="2020-08-04T00:00:00"/>
    <d v="2020-08-31T00:00:00"/>
    <s v="33AAACF4196K1ZI"/>
    <s v="FABFIT APPARELAS INDIA (P) LTD"/>
    <s v="33 - TN"/>
    <s v="N"/>
    <s v="998631"/>
    <m/>
    <s v="NOS"/>
    <n v="18"/>
    <n v="2600"/>
    <m/>
    <n v="234"/>
    <n v="234"/>
    <m/>
    <m/>
    <s v="HT REGISTERED"/>
  </r>
  <r>
    <s v="438"/>
    <x v="12"/>
    <s v="H4380635082001"/>
    <d v="2020-08-04T00:00:00"/>
    <d v="2020-08-31T00:00:00"/>
    <s v="33AHFPS4587C1Z9"/>
    <s v="A P K TRADERS"/>
    <s v="33 - TN"/>
    <s v="N"/>
    <s v="998631"/>
    <m/>
    <s v="NOS"/>
    <n v="18"/>
    <n v="2600"/>
    <m/>
    <n v="234"/>
    <n v="234"/>
    <m/>
    <m/>
    <s v="HT REGISTERED"/>
  </r>
  <r>
    <s v="438"/>
    <x v="12"/>
    <s v="H4380631082001"/>
    <d v="2020-08-04T00:00:00"/>
    <d v="2020-08-31T00:00:00"/>
    <s v="33AHFPS4587C1Z9"/>
    <s v="A P K TRADERS"/>
    <s v="33 - TN"/>
    <s v="N"/>
    <s v="998631"/>
    <m/>
    <s v="NOS"/>
    <n v="18"/>
    <n v="2600"/>
    <m/>
    <n v="234"/>
    <n v="234"/>
    <m/>
    <m/>
    <s v="HT REGISTERED"/>
  </r>
  <r>
    <s v="438"/>
    <x v="12"/>
    <s v="H4380629082001"/>
    <d v="2020-08-04T00:00:00"/>
    <d v="2020-08-31T00:00:00"/>
    <s v="33AASFG4418N1ZY"/>
    <s v="GAANAPATHY TEXTILES"/>
    <s v="33 - TN"/>
    <s v="N"/>
    <s v="998631"/>
    <m/>
    <s v="NOS"/>
    <n v="18"/>
    <n v="2600"/>
    <m/>
    <n v="234"/>
    <n v="234"/>
    <m/>
    <m/>
    <s v="HT REGISTERED"/>
  </r>
  <r>
    <s v="438"/>
    <x v="12"/>
    <s v="H4380628082001"/>
    <d v="2020-08-04T00:00:00"/>
    <d v="2020-08-31T00:00:00"/>
    <s v="33ADYFS1029G1ZW"/>
    <s v="SAIVER ECO FIBRE"/>
    <s v="33 - TN"/>
    <s v="N"/>
    <s v="998631"/>
    <m/>
    <s v="NOS"/>
    <n v="18"/>
    <n v="2600"/>
    <m/>
    <n v="234"/>
    <n v="234"/>
    <m/>
    <m/>
    <s v="HT REGISTERED"/>
  </r>
  <r>
    <s v="438"/>
    <x v="12"/>
    <s v="H4380613082001"/>
    <d v="2020-08-04T00:00:00"/>
    <d v="2020-08-31T00:00:00"/>
    <s v="33AAHFK4838K1Z3"/>
    <s v="K.T.COTTON MILLS"/>
    <s v="33 - TN"/>
    <s v="N"/>
    <s v="998631"/>
    <m/>
    <s v="NOS"/>
    <n v="18"/>
    <n v="2600"/>
    <m/>
    <n v="234"/>
    <n v="234"/>
    <m/>
    <m/>
    <s v="HT REGISTERED"/>
  </r>
  <r>
    <s v="438"/>
    <x v="12"/>
    <s v="H4380604082001"/>
    <d v="2020-08-04T00:00:00"/>
    <d v="2020-08-31T00:00:00"/>
    <s v="33AAWFR7081G1ZP"/>
    <s v="RATHINAM TEXTILE"/>
    <s v="33 - TN"/>
    <s v="N"/>
    <s v="998631"/>
    <m/>
    <s v="NOS"/>
    <n v="18"/>
    <n v="2600"/>
    <m/>
    <n v="234"/>
    <n v="234"/>
    <m/>
    <m/>
    <s v="HT REGISTERED"/>
  </r>
  <r>
    <s v="438"/>
    <x v="12"/>
    <s v="H4380603082001"/>
    <d v="2020-08-04T00:00:00"/>
    <d v="2020-08-31T00:00:00"/>
    <s v="33AACCG5729K1ZI"/>
    <s v="GEMROSE TEXTILES INDIA 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72082001"/>
    <d v="2020-08-04T00:00:00"/>
    <d v="2020-08-31T00:00:00"/>
    <s v="33AAWFS7367N1Z4"/>
    <s v="SELVAM PROCESS"/>
    <s v="33 - TN"/>
    <s v="N"/>
    <s v="998631"/>
    <m/>
    <s v="NOS"/>
    <n v="18"/>
    <n v="2600"/>
    <m/>
    <n v="234"/>
    <n v="234"/>
    <m/>
    <m/>
    <s v="HT REGISTERED"/>
  </r>
  <r>
    <s v="438"/>
    <x v="12"/>
    <s v="H4380555082001"/>
    <d v="2020-08-04T00:00:00"/>
    <d v="2020-08-31T00:00:00"/>
    <s v="33AAYCS0633C1ZG"/>
    <s v="S N Q S INTERNATIONA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29082001"/>
    <d v="2020-08-04T00:00:00"/>
    <d v="2020-08-31T00:00:00"/>
    <s v="33ACJFS0922N1ZY"/>
    <s v="SRI SHIVA KRISHNA SPINTEX"/>
    <s v="33 - TN"/>
    <s v="N"/>
    <s v="998631"/>
    <m/>
    <s v="NOS"/>
    <n v="18"/>
    <n v="2600"/>
    <m/>
    <n v="234"/>
    <n v="234"/>
    <m/>
    <m/>
    <s v="HT REGISTERED"/>
  </r>
  <r>
    <s v="438"/>
    <x v="12"/>
    <s v="H4380514082001"/>
    <d v="2020-08-04T00:00:00"/>
    <d v="2020-08-31T00:00:00"/>
    <s v="33ALDPS2160D1ZJ"/>
    <s v="PREMIER KNITS APPAREL (INDIA)"/>
    <s v="33 - TN"/>
    <s v="N"/>
    <s v="998631"/>
    <m/>
    <s v="NOS"/>
    <n v="18"/>
    <n v="2600"/>
    <m/>
    <n v="234"/>
    <n v="234"/>
    <m/>
    <m/>
    <s v="HT REGISTERED"/>
  </r>
  <r>
    <s v="438"/>
    <x v="12"/>
    <s v="H4380502082001"/>
    <d v="2020-08-04T00:00:00"/>
    <d v="2020-08-31T00:00:00"/>
    <s v="33AAFCS2211M1ZK"/>
    <s v="SAKTHI GANESH TEXTILES (P) LTD"/>
    <s v="33 - TN"/>
    <s v="N"/>
    <s v="998631"/>
    <m/>
    <s v="NOS"/>
    <n v="18"/>
    <n v="2600"/>
    <m/>
    <n v="234"/>
    <n v="234"/>
    <m/>
    <m/>
    <s v="HT REGISTERED"/>
  </r>
  <r>
    <s v="438"/>
    <x v="12"/>
    <s v="H4380500082001"/>
    <d v="2020-08-04T00:00:00"/>
    <d v="2020-08-31T00:00:00"/>
    <s v="33ABBCS1600H1ZY"/>
    <s v="SREEDHARA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488082001"/>
    <d v="2020-08-04T00:00:00"/>
    <d v="2020-08-31T00:00:00"/>
    <s v="33AAUCS2113H1ZF"/>
    <s v="S.T. RETAIL INDIA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36082001"/>
    <d v="2020-08-04T00:00:00"/>
    <d v="2020-08-31T00:00:00"/>
    <s v="33AACCV5683P1ZO"/>
    <s v="VEERAS INFRA INDIA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226082002"/>
    <d v="2020-08-04T00:00:00"/>
    <d v="2020-08-31T00:00:00"/>
    <s v="33AACFB2805L1ZS"/>
    <s v="BALU EXPORTS"/>
    <s v="33 - TN"/>
    <s v="N"/>
    <s v="998631"/>
    <m/>
    <s v="NOS"/>
    <n v="18"/>
    <n v="2600"/>
    <m/>
    <n v="234"/>
    <n v="234"/>
    <m/>
    <m/>
    <s v="HT REGISTERED"/>
  </r>
  <r>
    <s v="438"/>
    <x v="12"/>
    <s v="H4380213082001"/>
    <d v="2020-08-04T00:00:00"/>
    <d v="2020-08-31T00:00:00"/>
    <s v="33AAECM4992J1Z5"/>
    <s v="MAHAAMERU SPINNING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11082001"/>
    <d v="2020-08-04T00:00:00"/>
    <d v="2020-08-31T00:00:00"/>
    <s v="33AACCV4207H1ZN"/>
    <s v="VANI FABRIC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189082003"/>
    <d v="2020-08-04T00:00:00"/>
    <d v="2020-08-31T00:00:00"/>
    <s v="33AABCJ6285C1ZS"/>
    <s v="JOTHI MELTERS (INDIA)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153082001"/>
    <d v="2020-08-04T00:00:00"/>
    <d v="2020-08-31T00:00:00"/>
    <s v="33AABCN7746A1ZS"/>
    <s v="NETAJI APPAREL PARK"/>
    <s v="33 - TN"/>
    <s v="N"/>
    <s v="998631"/>
    <m/>
    <s v="NOS"/>
    <n v="18"/>
    <n v="2600"/>
    <m/>
    <n v="234"/>
    <n v="234"/>
    <m/>
    <m/>
    <s v="HT REGISTERED"/>
  </r>
  <r>
    <s v="438"/>
    <x v="12"/>
    <s v="H4380150082001"/>
    <d v="2020-08-04T00:00:00"/>
    <d v="2020-08-31T00:00:00"/>
    <s v="33AABCK5568P1Z0"/>
    <s v="SHRI KANNAN DEPARTMENTAL STORE(P) LTD.,"/>
    <s v="33 - TN"/>
    <s v="N"/>
    <s v="998631"/>
    <m/>
    <s v="NOS"/>
    <n v="18"/>
    <n v="2600"/>
    <m/>
    <n v="234"/>
    <n v="234"/>
    <m/>
    <m/>
    <s v="HT REGISTERED"/>
  </r>
  <r>
    <s v="438"/>
    <x v="12"/>
    <s v="H4380149082003"/>
    <d v="2020-08-04T00:00:00"/>
    <d v="2020-08-31T00:00:00"/>
    <s v="33AAGFP6066M1ZV"/>
    <s v="PARVATHI DYEING"/>
    <s v="33 - TN"/>
    <s v="N"/>
    <s v="998631"/>
    <m/>
    <s v="NOS"/>
    <n v="18"/>
    <n v="2600"/>
    <m/>
    <n v="234"/>
    <n v="234"/>
    <m/>
    <m/>
    <s v="HT REGISTERED"/>
  </r>
  <r>
    <s v="438"/>
    <x v="12"/>
    <s v="H4380135082001"/>
    <d v="2020-08-04T00:00:00"/>
    <d v="2020-08-31T00:00:00"/>
    <s v="33ADAPL6604Q1ZE"/>
    <s v="SATHIYA  PROCESS"/>
    <s v="33 - TN"/>
    <s v="N"/>
    <s v="998631"/>
    <m/>
    <s v="NOS"/>
    <n v="18"/>
    <n v="2600"/>
    <m/>
    <n v="234"/>
    <n v="234"/>
    <m/>
    <m/>
    <s v="HT REGISTERED"/>
  </r>
  <r>
    <s v="438"/>
    <x v="12"/>
    <s v="H4380133082001"/>
    <d v="2020-08-04T00:00:00"/>
    <d v="2020-08-31T00:00:00"/>
    <s v="33AACCC3595M1ZE"/>
    <s v="NSC SPINNING MILLS PVT.LTD."/>
    <s v="33 - TN"/>
    <s v="N"/>
    <s v="998631"/>
    <m/>
    <s v="NOS"/>
    <n v="18"/>
    <n v="2600"/>
    <m/>
    <n v="234"/>
    <n v="234"/>
    <m/>
    <m/>
    <s v="HT REGISTERED"/>
  </r>
  <r>
    <s v="438"/>
    <x v="12"/>
    <s v="H4380129082001"/>
    <d v="2020-08-04T00:00:00"/>
    <d v="2020-08-31T00:00:00"/>
    <s v="33AAGFN3222M1ZD"/>
    <s v="NECTAR CRAFTS"/>
    <s v="33 - TN"/>
    <s v="N"/>
    <s v="998631"/>
    <m/>
    <s v="NOS"/>
    <n v="18"/>
    <n v="2600"/>
    <m/>
    <n v="234"/>
    <n v="234"/>
    <m/>
    <m/>
    <s v="HT REGISTERED"/>
  </r>
  <r>
    <s v="438"/>
    <x v="12"/>
    <s v="H4380124082001"/>
    <d v="2020-08-04T00:00:00"/>
    <d v="2020-08-31T00:00:00"/>
    <s v="33AABCM6645B1ZV"/>
    <s v="MOTLEY WRENCH YARN (P) LTD"/>
    <s v="33 - TN"/>
    <s v="N"/>
    <s v="998631"/>
    <m/>
    <s v="NOS"/>
    <n v="18"/>
    <n v="2600"/>
    <m/>
    <n v="234"/>
    <n v="234"/>
    <m/>
    <m/>
    <s v="HT REGISTERED"/>
  </r>
  <r>
    <s v="438"/>
    <x v="12"/>
    <s v="H4380116082002"/>
    <d v="2020-08-04T00:00:00"/>
    <d v="2020-08-31T00:00:00"/>
    <s v="33AADFP8374R1ZH"/>
    <s v="P.K.P. PROCESSORS"/>
    <s v="33 - TN"/>
    <s v="N"/>
    <s v="998631"/>
    <m/>
    <s v="NOS"/>
    <n v="18"/>
    <n v="2600"/>
    <m/>
    <n v="234"/>
    <n v="234"/>
    <m/>
    <m/>
    <s v="HT REGISTERED"/>
  </r>
  <r>
    <s v="438"/>
    <x v="12"/>
    <s v="H4380104082002"/>
    <d v="2020-08-04T00:00:00"/>
    <d v="2020-08-31T00:00:00"/>
    <s v="33AAHFS8244F1Z6"/>
    <s v="STARTIME APPARELS"/>
    <s v="33 - TN"/>
    <s v="N"/>
    <s v="998631"/>
    <m/>
    <s v="NOS"/>
    <n v="18"/>
    <n v="2600"/>
    <m/>
    <n v="234"/>
    <n v="234"/>
    <m/>
    <m/>
    <s v="HT REGISTERED"/>
  </r>
  <r>
    <s v="438"/>
    <x v="12"/>
    <s v="H4380103082002"/>
    <d v="2020-08-04T00:00:00"/>
    <d v="2020-08-31T00:00:00"/>
    <s v="33ALCPS2507D1ZL"/>
    <s v="SELVI SPINNING MILL"/>
    <s v="33 - TN"/>
    <s v="N"/>
    <s v="998631"/>
    <m/>
    <s v="NOS"/>
    <n v="18"/>
    <n v="2600"/>
    <m/>
    <n v="234"/>
    <n v="234"/>
    <m/>
    <m/>
    <s v="HT REGISTERED"/>
  </r>
  <r>
    <s v="438"/>
    <x v="12"/>
    <s v="H4380095082001"/>
    <d v="2020-08-04T00:00:00"/>
    <d v="2020-08-31T00:00:00"/>
    <s v="33AAICR8560M1ZU"/>
    <s v="RC COLOUR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80082002"/>
    <d v="2020-08-04T00:00:00"/>
    <d v="2020-08-31T00:00:00"/>
    <s v="33AACFB2805L1ZS"/>
    <s v="BALU EXPORTS"/>
    <s v="33 - TN"/>
    <s v="N"/>
    <s v="998631"/>
    <m/>
    <s v="NOS"/>
    <n v="18"/>
    <n v="2600"/>
    <m/>
    <n v="234"/>
    <n v="234"/>
    <m/>
    <m/>
    <s v="HT REGISTERED"/>
  </r>
  <r>
    <s v="438"/>
    <x v="12"/>
    <s v="H4380079082002"/>
    <d v="2020-08-04T00:00:00"/>
    <d v="2020-08-31T00:00:00"/>
    <s v="33AAJCS4184M1ZW"/>
    <s v="SHRI SANTHOSH MEENAKSHI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78082001"/>
    <d v="2020-08-04T00:00:00"/>
    <d v="2020-08-31T00:00:00"/>
    <s v="33AHFPS4261D1ZK"/>
    <s v="M.S.S.MILLS"/>
    <s v="33 - TN"/>
    <s v="N"/>
    <s v="998631"/>
    <m/>
    <s v="NOS"/>
    <n v="18"/>
    <n v="2600"/>
    <m/>
    <n v="234"/>
    <n v="234"/>
    <m/>
    <m/>
    <s v="HT REGISTERED"/>
  </r>
  <r>
    <s v="438"/>
    <x v="12"/>
    <s v="H4380068082001"/>
    <d v="2020-08-04T00:00:00"/>
    <d v="2020-08-31T00:00:00"/>
    <s v="33AASFS8109E1Z1"/>
    <s v="S.S.SPINNING MILLS"/>
    <s v="33 - TN"/>
    <s v="N"/>
    <s v="998631"/>
    <m/>
    <s v="NOS"/>
    <n v="18"/>
    <n v="2600"/>
    <m/>
    <n v="234"/>
    <n v="234"/>
    <m/>
    <m/>
    <s v="HT REGISTERED"/>
  </r>
  <r>
    <s v="438"/>
    <x v="12"/>
    <s v="H4380056082002"/>
    <d v="2020-08-04T00:00:00"/>
    <d v="2020-08-31T00:00:00"/>
    <s v="33AALFS1491G1Z5"/>
    <s v="SANTHOSH TEXTILE   PROCESS"/>
    <s v="33 - TN"/>
    <s v="N"/>
    <s v="998631"/>
    <m/>
    <s v="NOS"/>
    <n v="18"/>
    <n v="2600"/>
    <m/>
    <n v="234"/>
    <n v="234"/>
    <m/>
    <m/>
    <s v="HT REGISTERED"/>
  </r>
  <r>
    <s v="438"/>
    <x v="12"/>
    <s v="H4380055082001"/>
    <d v="2020-08-04T00:00:00"/>
    <d v="2020-08-31T00:00:00"/>
    <s v="33AAGCS6735B1ZL"/>
    <s v="SUEERAA  ALLOYS GLOBAL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53082001"/>
    <d v="2020-08-04T00:00:00"/>
    <d v="2020-08-31T00:00:00"/>
    <s v="33AACFV4420D1ZQ"/>
    <s v="VICTUS DYEINGS"/>
    <s v="33 - TN"/>
    <s v="N"/>
    <s v="998631"/>
    <m/>
    <s v="NOS"/>
    <n v="18"/>
    <n v="2600"/>
    <m/>
    <n v="234"/>
    <n v="234"/>
    <m/>
    <m/>
    <s v="HT REGISTERED"/>
  </r>
  <r>
    <s v="438"/>
    <x v="12"/>
    <s v="H43800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046082002"/>
    <d v="2020-08-04T00:00:00"/>
    <d v="2020-08-31T00:00:00"/>
    <s v="33AAECS7311M1ZA"/>
    <s v="SUJEETHA COTTON MILLS LIMITED"/>
    <s v="33 - TN"/>
    <s v="N"/>
    <s v="998631"/>
    <m/>
    <s v="NOS"/>
    <n v="18"/>
    <n v="2600"/>
    <m/>
    <n v="234"/>
    <n v="234"/>
    <m/>
    <m/>
    <s v="HT REGISTERED"/>
  </r>
  <r>
    <s v="438"/>
    <x v="12"/>
    <s v="H4380008082001"/>
    <d v="2020-08-04T00:00:00"/>
    <d v="2020-08-31T00:00:00"/>
    <s v="33AACCS4775P1ZS"/>
    <s v="SRI VIGNESH YARN PRIVATE LTD."/>
    <s v="33 - TN"/>
    <s v="N"/>
    <s v="998631"/>
    <m/>
    <s v="NOS"/>
    <n v="18"/>
    <n v="2600"/>
    <m/>
    <n v="234"/>
    <n v="234"/>
    <m/>
    <m/>
    <s v="HT REGISTERED"/>
  </r>
  <r>
    <s v="437"/>
    <x v="34"/>
    <s v="H4370380082002"/>
    <d v="2020-08-04T00:00:00"/>
    <d v="2020-08-31T00:00:00"/>
    <s v="33AAFCP2414F1ZX"/>
    <s v="PONNI HATCHERI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79082001"/>
    <d v="2020-08-04T00:00:00"/>
    <d v="2020-08-31T00:00:00"/>
    <s v="33AAZFM8488M2Z0"/>
    <s v="MAHENDRA NATURAL FEEDS AND FOODS"/>
    <s v="33 - TN"/>
    <s v="N"/>
    <s v="998631"/>
    <m/>
    <s v="NOS"/>
    <n v="18"/>
    <n v="2600"/>
    <m/>
    <n v="234"/>
    <n v="234"/>
    <m/>
    <m/>
    <s v="HT REGISTERED"/>
  </r>
  <r>
    <s v="437"/>
    <x v="34"/>
    <s v="H43703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73082001"/>
    <d v="2020-08-04T00:00:00"/>
    <d v="2020-08-31T00:00:00"/>
    <s v="33AADCI9548M1Z2"/>
    <s v="INTEGRATED WEAVING  IN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72082001"/>
    <d v="2020-08-04T00:00:00"/>
    <d v="2020-08-31T00:00:00"/>
    <s v="33AWYPM7979G1ZJ"/>
    <s v="SRI   KRISHNA   TEXTILES                                             PROPS.MUTHUSAMY"/>
    <s v="33 - TN"/>
    <s v="N"/>
    <s v="998631"/>
    <m/>
    <s v="NOS"/>
    <n v="18"/>
    <n v="2600"/>
    <m/>
    <n v="234"/>
    <n v="234"/>
    <m/>
    <m/>
    <s v="HT REGISTERED"/>
  </r>
  <r>
    <s v="437"/>
    <x v="34"/>
    <s v="H4370371082002"/>
    <d v="2020-08-04T00:00:00"/>
    <d v="2020-08-31T00:00:00"/>
    <s v="33AAKPV4304Q1Z7"/>
    <s v="MURUGAVILAS TEXTILES"/>
    <s v="33 - TN"/>
    <s v="N"/>
    <s v="998631"/>
    <m/>
    <s v="NOS"/>
    <n v="18"/>
    <n v="2600"/>
    <m/>
    <n v="234"/>
    <n v="234"/>
    <m/>
    <m/>
    <s v="HT REGISTERED"/>
  </r>
  <r>
    <s v="437"/>
    <x v="34"/>
    <s v="H4370368082003"/>
    <d v="2020-08-04T00:00:00"/>
    <d v="2020-08-31T00:00:00"/>
    <s v="33ABEFA3467G1ZO"/>
    <s v="AHIMSA FASHIONS"/>
    <s v="33 - TN"/>
    <s v="N"/>
    <s v="998631"/>
    <m/>
    <s v="NOS"/>
    <n v="18"/>
    <n v="2600"/>
    <m/>
    <n v="234"/>
    <n v="234"/>
    <m/>
    <m/>
    <s v="HT REGISTERED"/>
  </r>
  <r>
    <s v="437"/>
    <x v="34"/>
    <s v="H43703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59082003"/>
    <d v="2020-08-04T00:00:00"/>
    <d v="2020-08-31T00:00:00"/>
    <s v="33AALPV9551A1ZK"/>
    <s v="KONGU ROCK"/>
    <s v="33 - TN"/>
    <s v="N"/>
    <s v="998631"/>
    <m/>
    <s v="NOS"/>
    <n v="18"/>
    <n v="2600"/>
    <m/>
    <n v="234"/>
    <n v="234"/>
    <m/>
    <m/>
    <s v="HT REGISTERED"/>
  </r>
  <r>
    <s v="437"/>
    <x v="34"/>
    <s v="H43703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54082001"/>
    <d v="2020-08-04T00:00:00"/>
    <d v="2020-08-31T00:00:00"/>
    <s v="33AADCR3175K1ZA"/>
    <s v="RICH DAIRY PRODUCTS(INDIA)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48082001"/>
    <d v="2020-08-04T00:00:00"/>
    <d v="2020-08-31T00:00:00"/>
    <s v="33ADOPV9558K1ZJ"/>
    <s v="VIBA FEEDS"/>
    <s v="33 - TN"/>
    <s v="N"/>
    <s v="998631"/>
    <m/>
    <s v="NOS"/>
    <n v="18"/>
    <n v="2600"/>
    <m/>
    <n v="234"/>
    <n v="234"/>
    <m/>
    <m/>
    <s v="HT REGISTERED"/>
  </r>
  <r>
    <s v="437"/>
    <x v="34"/>
    <s v="H4370347082005"/>
    <d v="2020-08-04T00:00:00"/>
    <d v="2020-08-31T00:00:00"/>
    <s v="33AACCD9166H1ZL"/>
    <s v="DAILY FRESH FRUITS IN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46082003"/>
    <d v="2020-08-04T00:00:00"/>
    <d v="2020-08-31T00:00:00"/>
    <s v="33AACCE8056D1ZX"/>
    <s v="ESKEGIE RECLAIM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37082010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33082002"/>
    <d v="2020-08-04T00:00:00"/>
    <d v="2020-08-31T00:00:00"/>
    <s v="33AALCS0533L1ZB"/>
    <s v="SREE RAM BALAJI PAPER MILLS  (P) LTD"/>
    <s v="33 - TN"/>
    <s v="N"/>
    <s v="998631"/>
    <m/>
    <s v="NOS"/>
    <n v="18"/>
    <n v="2600"/>
    <m/>
    <n v="234"/>
    <n v="234"/>
    <m/>
    <m/>
    <s v="HT REGISTERED"/>
  </r>
  <r>
    <s v="437"/>
    <x v="34"/>
    <s v="H4370324082001"/>
    <d v="2020-08-04T00:00:00"/>
    <d v="2020-08-31T00:00:00"/>
    <s v="33AAACT9934H1Z7"/>
    <s v="THIRUVALLUVAR TEXTIL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21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17082003"/>
    <d v="2020-08-04T00:00:00"/>
    <d v="2020-08-31T00:00:00"/>
    <s v="33AAACB9654N1ZB"/>
    <s v="BALAJI RUBBER INDUSTRI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0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03082003"/>
    <d v="2020-08-04T00:00:00"/>
    <d v="2020-08-31T00:00:00"/>
    <s v="33AATCS6846C1Z2"/>
    <s v="SRI  M.S.T. SMELTERS  PRIVATE  LIMITED"/>
    <s v="33 - TN"/>
    <s v="N"/>
    <s v="998631"/>
    <m/>
    <s v="NOS"/>
    <n v="18"/>
    <n v="2600"/>
    <m/>
    <n v="234"/>
    <n v="234"/>
    <m/>
    <m/>
    <s v="HT REGISTERED"/>
  </r>
  <r>
    <s v="437"/>
    <x v="34"/>
    <s v="H4370302082002"/>
    <d v="2020-08-04T00:00:00"/>
    <d v="2020-08-31T00:00:00"/>
    <s v="33ABEFS5262P1ZQ"/>
    <s v="SRI NANDHA PAPER AND BOARD"/>
    <s v="33 - TN"/>
    <s v="N"/>
    <s v="998631"/>
    <m/>
    <s v="NOS"/>
    <n v="18"/>
    <n v="2600"/>
    <m/>
    <n v="234"/>
    <n v="234"/>
    <m/>
    <m/>
    <s v="HT REGISTERED"/>
  </r>
  <r>
    <s v="437"/>
    <x v="34"/>
    <s v="H4370295082001"/>
    <d v="2020-08-04T00:00:00"/>
    <d v="2020-08-31T00:00:00"/>
    <s v="33AADCV1880F1ZH"/>
    <s v="VAIGHAI AGRO PRODUCTS LIMITED"/>
    <s v="33 - TN"/>
    <s v="N"/>
    <s v="998631"/>
    <m/>
    <s v="NOS"/>
    <n v="18"/>
    <n v="2600"/>
    <m/>
    <n v="234"/>
    <n v="234"/>
    <m/>
    <m/>
    <s v="HT REGISTERED"/>
  </r>
  <r>
    <s v="437"/>
    <x v="34"/>
    <s v="H4370292082003"/>
    <d v="2020-08-04T00:00:00"/>
    <d v="2020-08-31T00:00:00"/>
    <s v="33AAJCA0325N1ZT"/>
    <s v="A R S FABRIC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89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8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84082001"/>
    <d v="2020-08-04T00:00:00"/>
    <d v="2020-08-31T00:00:00"/>
    <s v="33ABLFS0386B1ZD"/>
    <s v="SMBS COTTON SPINNERSS"/>
    <s v="33 - TN"/>
    <s v="N"/>
    <s v="998631"/>
    <m/>
    <s v="NOS"/>
    <n v="18"/>
    <n v="2600"/>
    <m/>
    <n v="234"/>
    <n v="234"/>
    <m/>
    <m/>
    <s v="HT REGISTERED"/>
  </r>
  <r>
    <s v="437"/>
    <x v="34"/>
    <s v="H4370271082001"/>
    <d v="2020-08-04T00:00:00"/>
    <d v="2020-08-31T00:00:00"/>
    <s v="33AAQFS0573G1Z3"/>
    <s v="SRI MUHUNTHA  PAPER BOARDS,"/>
    <s v="33 - TN"/>
    <s v="N"/>
    <s v="998631"/>
    <m/>
    <s v="NOS"/>
    <n v="18"/>
    <n v="2600"/>
    <m/>
    <n v="234"/>
    <n v="234"/>
    <m/>
    <m/>
    <s v="HT REGISTERED"/>
  </r>
  <r>
    <s v="437"/>
    <x v="34"/>
    <s v="H4370270082002"/>
    <d v="2020-08-04T00:00:00"/>
    <d v="2020-08-31T00:00:00"/>
    <s v="33AADCP5222H1ZR"/>
    <s v="TVL.P.M.TEXTILES IN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5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49082004"/>
    <d v="2020-08-04T00:00:00"/>
    <d v="2020-08-31T00:00:00"/>
    <s v="33AAICS9451L1ZV"/>
    <s v="S.J.L.T.SPINNING MILLS PRIVATE                LIMITED"/>
    <s v="33 - TN"/>
    <s v="N"/>
    <s v="998631"/>
    <m/>
    <s v="NOS"/>
    <n v="18"/>
    <n v="2600"/>
    <m/>
    <n v="234"/>
    <n v="234"/>
    <m/>
    <m/>
    <s v="HT REGISTERED"/>
  </r>
  <r>
    <s v="437"/>
    <x v="34"/>
    <s v="H4370247082002"/>
    <d v="2020-08-04T00:00:00"/>
    <d v="2020-08-31T00:00:00"/>
    <s v="33AADCP3464B1ZV"/>
    <s v="PSK TEXTILES IN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45082002"/>
    <d v="2020-08-04T00:00:00"/>
    <d v="2020-08-31T00:00:00"/>
    <s v="33AACCT0770H1ZL"/>
    <s v="THENPANDIAN TEXTILE INDIA PRIVATE LTD"/>
    <s v="33 - TN"/>
    <s v="N"/>
    <s v="998631"/>
    <m/>
    <s v="NOS"/>
    <n v="18"/>
    <n v="2600"/>
    <m/>
    <n v="234"/>
    <n v="234"/>
    <m/>
    <m/>
    <s v="HT REGISTERED"/>
  </r>
  <r>
    <s v="437"/>
    <x v="34"/>
    <s v="H4370243082002"/>
    <d v="2020-08-04T00:00:00"/>
    <d v="2020-08-31T00:00:00"/>
    <s v="33AAHCS8377G1Z0"/>
    <s v="SRI PARVATHI ANGALAMMAN MILL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41082003"/>
    <d v="2020-08-04T00:00:00"/>
    <d v="2020-08-31T00:00:00"/>
    <s v="33AAICS2028M1ZA"/>
    <s v="TVL.S.J.L.T TEXTILES PRIVATELIMITED"/>
    <s v="33 - TN"/>
    <s v="N"/>
    <s v="998631"/>
    <m/>
    <s v="NOS"/>
    <n v="18"/>
    <n v="2600"/>
    <m/>
    <n v="234"/>
    <n v="234"/>
    <m/>
    <m/>
    <s v="HT REGISTERED"/>
  </r>
  <r>
    <s v="437"/>
    <x v="34"/>
    <s v="H4370238082003"/>
    <d v="2020-08-04T00:00:00"/>
    <d v="2020-08-31T00:00:00"/>
    <s v="33AAACE5110A1ZO"/>
    <s v="ESWAR RUBBER PRODUCT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3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31082004"/>
    <d v="2020-08-04T00:00:00"/>
    <d v="2020-08-31T00:00:00"/>
    <s v="33AAHCS9064Q1ZL"/>
    <s v="SRI VELA SMELTERS (P) LTD"/>
    <s v="33 - TN"/>
    <s v="N"/>
    <s v="998631"/>
    <m/>
    <s v="NOS"/>
    <n v="18"/>
    <n v="2600"/>
    <m/>
    <n v="234"/>
    <n v="234"/>
    <m/>
    <m/>
    <s v="HT REGISTERED"/>
  </r>
  <r>
    <s v="437"/>
    <x v="34"/>
    <s v="H43702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99082001"/>
    <d v="2020-08-04T00:00:00"/>
    <d v="2020-08-31T00:00:00"/>
    <s v="33AAACK7884M1Z0"/>
    <s v="M/S.KOVAI MARUTHI PAPERS   BOARDS (P) LIMITED"/>
    <s v="33 - TN"/>
    <s v="N"/>
    <s v="998631"/>
    <m/>
    <s v="NOS"/>
    <n v="18"/>
    <n v="2600"/>
    <m/>
    <n v="234"/>
    <n v="234"/>
    <m/>
    <m/>
    <s v="HT REGISTERED"/>
  </r>
  <r>
    <s v="437"/>
    <x v="34"/>
    <s v="H4370187082006"/>
    <d v="2020-08-04T00:00:00"/>
    <d v="2020-08-31T00:00:00"/>
    <s v="33AABCM9799G1Z0"/>
    <s v="MANI OMEAGA GRANIT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186082001"/>
    <d v="2020-08-04T00:00:00"/>
    <d v="2020-08-31T00:00:00"/>
    <s v="33AAACN7503Q1Z9"/>
    <s v="NALA HOTELS (P) LTD"/>
    <s v="33 - TN"/>
    <s v="N"/>
    <s v="998631"/>
    <m/>
    <s v="NOS"/>
    <n v="18"/>
    <n v="2600"/>
    <m/>
    <n v="234"/>
    <n v="234"/>
    <m/>
    <m/>
    <s v="HT REGISTERED"/>
  </r>
  <r>
    <s v="437"/>
    <x v="34"/>
    <s v="H4370176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75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REGISTERED"/>
  </r>
  <r>
    <s v="437"/>
    <x v="34"/>
    <s v="H4370174082004"/>
    <d v="2020-08-04T00:00:00"/>
    <d v="2020-08-31T00:00:00"/>
    <s v="33AAGCA0070M2ZV"/>
    <s v="33AAGCA0070M2ZV"/>
    <s v="33 - TN"/>
    <s v="N"/>
    <s v="998631"/>
    <m/>
    <s v="NOS"/>
    <n v="18"/>
    <n v="2600"/>
    <m/>
    <n v="234"/>
    <n v="234"/>
    <m/>
    <m/>
    <s v="HT REGISTERED"/>
  </r>
  <r>
    <s v="437"/>
    <x v="34"/>
    <s v="H4370166082002"/>
    <d v="2020-08-04T00:00:00"/>
    <d v="2020-08-31T00:00:00"/>
    <s v="33AACCS9486R1ZE"/>
    <s v="SRI HARIPRASATH TEXTILES (P) LIMITED"/>
    <s v="33 - TN"/>
    <s v="N"/>
    <s v="998631"/>
    <m/>
    <s v="NOS"/>
    <n v="18"/>
    <n v="2600"/>
    <m/>
    <n v="234"/>
    <n v="234"/>
    <m/>
    <m/>
    <s v="HT REGISTERED"/>
  </r>
  <r>
    <s v="437"/>
    <x v="34"/>
    <s v="H4370150082001"/>
    <d v="2020-08-04T00:00:00"/>
    <d v="2020-08-31T00:00:00"/>
    <s v="33AACFJ9421A1ZX"/>
    <s v="C.R.TEXTILE MILLS"/>
    <s v="33 - TN"/>
    <s v="N"/>
    <s v="998631"/>
    <m/>
    <s v="NOS"/>
    <n v="18"/>
    <n v="2600"/>
    <m/>
    <n v="234"/>
    <n v="234"/>
    <m/>
    <m/>
    <s v="HT REGISTERED"/>
  </r>
  <r>
    <s v="437"/>
    <x v="34"/>
    <s v="H43701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22082002"/>
    <d v="2020-08-04T00:00:00"/>
    <d v="2020-08-31T00:00:00"/>
    <s v="33AAACJ5438J1ZL"/>
    <s v="JANSONS INDUSTRIES LIMITED"/>
    <s v="33 - TN"/>
    <s v="N"/>
    <s v="998631"/>
    <m/>
    <s v="NOS"/>
    <n v="18"/>
    <n v="2600"/>
    <m/>
    <n v="234"/>
    <n v="234"/>
    <m/>
    <m/>
    <s v="HT REGISTERED"/>
  </r>
  <r>
    <s v="437"/>
    <x v="34"/>
    <s v="H4370112082002"/>
    <d v="2020-08-04T00:00:00"/>
    <d v="2020-08-31T00:00:00"/>
    <s v="33AAECS3342J1ZH"/>
    <s v="SAMBANDAM  SPINNING  MILLS  LIMITED"/>
    <s v="33 - TN"/>
    <s v="N"/>
    <s v="998631"/>
    <m/>
    <s v="NOS"/>
    <n v="18"/>
    <n v="2600"/>
    <m/>
    <n v="234"/>
    <n v="234"/>
    <m/>
    <m/>
    <s v="HT REGISTERED"/>
  </r>
  <r>
    <s v="437"/>
    <x v="34"/>
    <s v="H4370104082002"/>
    <d v="2020-08-04T00:00:00"/>
    <d v="2020-08-31T00:00:00"/>
    <s v="33AADCS3687D1ZF"/>
    <s v="SORNALAKSHMI SPINNING MILLS (P)LTD.,"/>
    <s v="33 - TN"/>
    <s v="N"/>
    <s v="998631"/>
    <m/>
    <s v="NOS"/>
    <n v="18"/>
    <n v="2600"/>
    <m/>
    <n v="234"/>
    <n v="234"/>
    <m/>
    <m/>
    <s v="HT REGISTERED"/>
  </r>
  <r>
    <s v="437"/>
    <x v="34"/>
    <s v="H4370103082001"/>
    <d v="2020-08-04T00:00:00"/>
    <d v="2020-08-31T00:00:00"/>
    <s v="33AADCS0168B1ZX"/>
    <s v="PRS TYRES LIMITED"/>
    <s v="33 - TN"/>
    <s v="N"/>
    <s v="998631"/>
    <m/>
    <s v="NOS"/>
    <n v="18"/>
    <n v="2600"/>
    <m/>
    <n v="234"/>
    <n v="234"/>
    <m/>
    <m/>
    <s v="HT REGISTERED"/>
  </r>
  <r>
    <s v="437"/>
    <x v="34"/>
    <s v="H437009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89082003"/>
    <d v="2020-08-04T00:00:00"/>
    <d v="2020-08-31T00:00:00"/>
    <s v="33AACCM0111B1ZL"/>
    <s v="MALLUR SIDDESWARA SPINNING MILL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053082001"/>
    <d v="2020-08-04T00:00:00"/>
    <d v="2020-08-31T00:00:00"/>
    <s v="33AAACT9934H1Z7"/>
    <s v="THIRUVALLUVAR TEXTILE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65082005"/>
    <d v="2020-08-04T00:00:00"/>
    <d v="2020-08-31T00:00:00"/>
    <s v="33AVBPS9185Q1ZN"/>
    <s v="GAIN TEX"/>
    <s v="33 - TN"/>
    <s v="N"/>
    <s v="998631"/>
    <m/>
    <s v="NOS"/>
    <n v="18"/>
    <n v="2600"/>
    <m/>
    <n v="234"/>
    <n v="234"/>
    <m/>
    <m/>
    <s v="HT REGISTERED"/>
  </r>
  <r>
    <s v="436"/>
    <x v="9"/>
    <s v="H4360162082003"/>
    <d v="2020-08-04T00:00:00"/>
    <d v="2020-08-31T00:00:00"/>
    <s v="33AACPE4231D1ZL"/>
    <s v="SRI SUBAM TEXTILES"/>
    <s v="33 - TN"/>
    <s v="N"/>
    <s v="998631"/>
    <m/>
    <s v="NOS"/>
    <n v="18"/>
    <n v="2600"/>
    <m/>
    <n v="234"/>
    <n v="234"/>
    <m/>
    <m/>
    <s v="HT REGISTERED"/>
  </r>
  <r>
    <s v="436"/>
    <x v="9"/>
    <s v="H4360157082002"/>
    <d v="2020-08-04T00:00:00"/>
    <d v="2020-08-31T00:00:00"/>
    <s v="33AAFCA7082C1Z0"/>
    <s v="AMARJOTHI SPINNING MILL"/>
    <s v="33 - TN"/>
    <s v="N"/>
    <s v="998631"/>
    <m/>
    <s v="NOS"/>
    <n v="18"/>
    <n v="2600"/>
    <m/>
    <n v="234"/>
    <n v="234"/>
    <m/>
    <m/>
    <s v="HT REGISTERED"/>
  </r>
  <r>
    <s v="436"/>
    <x v="9"/>
    <s v="H4360153082004"/>
    <d v="2020-08-04T00:00:00"/>
    <d v="2020-08-31T00:00:00"/>
    <s v="33AAOCS1858B1ZF"/>
    <s v="SUBABHALAJI SPINNING MILLS INDIA  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51082008"/>
    <d v="2020-08-04T00:00:00"/>
    <d v="2020-08-31T00:00:00"/>
    <s v="33AAKCS6724J1Z3"/>
    <s v="SRI V.N.S. SPINNING MILLS INDIA   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42082008"/>
    <d v="2020-08-04T00:00:00"/>
    <d v="2020-08-31T00:00:00"/>
    <s v="33AAWCS5202R2ZN"/>
    <s v="SUNRISE KNITTING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39082002"/>
    <d v="2020-08-04T00:00:00"/>
    <d v="2020-08-31T00:00:00"/>
    <s v="33AAKCS5785R1ZC"/>
    <s v="SREE GOMATHI AMMAN SPINNING MILLS PVT., LTD.,"/>
    <s v="33 - TN"/>
    <s v="N"/>
    <s v="998631"/>
    <m/>
    <s v="NOS"/>
    <n v="18"/>
    <n v="2600"/>
    <m/>
    <n v="234"/>
    <n v="234"/>
    <m/>
    <m/>
    <s v="HT REGISTERED"/>
  </r>
  <r>
    <s v="436"/>
    <x v="9"/>
    <s v="H4360135082004"/>
    <d v="2020-08-04T00:00:00"/>
    <d v="2020-08-31T00:00:00"/>
    <s v="33AAFCA9378P1ZY"/>
    <s v="ABIRAMI PAPERS AND BOARDS PRIVATE LIMITTED"/>
    <s v="33 - TN"/>
    <s v="N"/>
    <s v="998631"/>
    <m/>
    <s v="NOS"/>
    <n v="18"/>
    <n v="2600"/>
    <m/>
    <n v="234"/>
    <n v="234"/>
    <m/>
    <m/>
    <s v="HT REGISTERED"/>
  </r>
  <r>
    <s v="436"/>
    <x v="9"/>
    <s v="H4360120082002"/>
    <d v="2020-08-04T00:00:00"/>
    <d v="2020-08-31T00:00:00"/>
    <s v="33AACCD0023B1ZR"/>
    <s v="DHARANII COTTON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00082003"/>
    <d v="2020-08-04T00:00:00"/>
    <d v="2020-08-31T00:00:00"/>
    <s v="33AAFCS4406E1ZS"/>
    <s v="SARAVANA POLY THREADS 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86082001"/>
    <d v="2020-08-04T00:00:00"/>
    <d v="2020-08-31T00:00:00"/>
    <s v="33AAYCS7349R1Z2"/>
    <s v="SATHURAGIRI SOFTEX INDIA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85082003"/>
    <d v="2020-08-04T00:00:00"/>
    <d v="2020-08-31T00:00:00"/>
    <s v="33AAFCA7082C1Z0"/>
    <s v="AMARJOTHI SPINNING MILL"/>
    <s v="33 - TN"/>
    <s v="N"/>
    <s v="998631"/>
    <m/>
    <s v="NOS"/>
    <n v="18"/>
    <n v="2600"/>
    <m/>
    <n v="234"/>
    <n v="234"/>
    <m/>
    <m/>
    <s v="HT REGISTERED"/>
  </r>
  <r>
    <s v="436"/>
    <x v="9"/>
    <s v="H4360080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77082003"/>
    <d v="2020-08-04T00:00:00"/>
    <d v="2020-08-31T00:00:00"/>
    <s v="33AABCM6646C1ZS"/>
    <s v="MARSHAL TEXTILES (P) LTD"/>
    <s v="33 - TN"/>
    <s v="N"/>
    <s v="998631"/>
    <m/>
    <s v="NOS"/>
    <n v="18"/>
    <n v="2600"/>
    <m/>
    <n v="234"/>
    <n v="234"/>
    <m/>
    <m/>
    <s v="HT REGISTERED"/>
  </r>
  <r>
    <s v="436"/>
    <x v="9"/>
    <s v="H4360062082004"/>
    <d v="2020-08-04T00:00:00"/>
    <d v="2020-08-31T00:00:00"/>
    <s v="33AABCT1285C1ZS"/>
    <s v="THENPANDIAN SPINNING MILLS  INDIA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36082004"/>
    <d v="2020-08-04T00:00:00"/>
    <d v="2020-08-31T00:00:00"/>
    <s v="33AAFCA7082C1Z0"/>
    <s v="AMARJOTHI SPINNING MILL"/>
    <s v="33 - TN"/>
    <s v="N"/>
    <s v="998631"/>
    <m/>
    <s v="NOS"/>
    <n v="18"/>
    <n v="2600"/>
    <m/>
    <n v="234"/>
    <n v="234"/>
    <m/>
    <m/>
    <s v="HT REGISTERED"/>
  </r>
  <r>
    <s v="436"/>
    <x v="9"/>
    <s v="H4360022082002"/>
    <d v="2020-08-04T00:00:00"/>
    <d v="2020-08-31T00:00:00"/>
    <s v="33ABVFS3545C1Z2"/>
    <s v="SAMBANDAM MILLS"/>
    <s v="33 - TN"/>
    <s v="N"/>
    <s v="998631"/>
    <m/>
    <s v="NOS"/>
    <n v="18"/>
    <n v="3000"/>
    <m/>
    <n v="270"/>
    <n v="270"/>
    <m/>
    <m/>
    <s v="HT REGISTERED"/>
  </r>
  <r>
    <s v="436"/>
    <x v="9"/>
    <s v="H436001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61082001"/>
    <d v="2020-08-04T00:00:00"/>
    <d v="2020-08-31T00:00:00"/>
    <s v="33AABCG8283F1ZN"/>
    <s v="GANGA MEDICAL CENTRE HOSPITAL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58082001"/>
    <d v="2020-08-04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35"/>
    <x v="1"/>
    <s v="H435045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51082001"/>
    <d v="2020-08-04T00:00:00"/>
    <d v="2020-08-31T00:00:00"/>
    <s v="33AATFK3661Q1ZK"/>
    <s v="KRISNAVENI COTTON MILL"/>
    <s v="33 - TN"/>
    <s v="N"/>
    <s v="998631"/>
    <m/>
    <s v="NOS"/>
    <n v="18"/>
    <n v="2600"/>
    <m/>
    <n v="234"/>
    <n v="234"/>
    <m/>
    <m/>
    <s v="HT REGISTERED"/>
  </r>
  <r>
    <s v="435"/>
    <x v="1"/>
    <s v="H4350450082001"/>
    <d v="2020-08-04T00:00:00"/>
    <d v="2020-08-31T00:00:00"/>
    <s v="33AAGFJ8688K1ZP"/>
    <s v="JAI VARSHINI COTTON MILL"/>
    <s v="33 - TN"/>
    <s v="N"/>
    <s v="998631"/>
    <m/>
    <s v="NOS"/>
    <n v="18"/>
    <n v="2600"/>
    <m/>
    <n v="234"/>
    <n v="234"/>
    <m/>
    <m/>
    <s v="HT REGISTERED"/>
  </r>
  <r>
    <s v="435"/>
    <x v="1"/>
    <s v="H4350442082001"/>
    <d v="2020-08-04T00:00:00"/>
    <d v="2020-08-31T00:00:00"/>
    <s v="33BQIPS4662K1ZD"/>
    <s v="SRI SENNIANDAVER SPINNERS"/>
    <s v="33 - TN"/>
    <s v="N"/>
    <s v="998631"/>
    <m/>
    <s v="NOS"/>
    <n v="18"/>
    <n v="2600"/>
    <m/>
    <n v="234"/>
    <n v="234"/>
    <m/>
    <m/>
    <s v="HT REGISTERED"/>
  </r>
  <r>
    <s v="435"/>
    <x v="1"/>
    <s v="H43504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35082001"/>
    <d v="2020-08-04T00:00:00"/>
    <d v="2020-08-31T00:00:00"/>
    <s v="33AABFP6361J1Z8"/>
    <s v="PERFECT ENGINEERS"/>
    <s v="33 - TN"/>
    <s v="N"/>
    <s v="998631"/>
    <m/>
    <s v="NOS"/>
    <n v="18"/>
    <n v="2600"/>
    <m/>
    <n v="234"/>
    <n v="234"/>
    <m/>
    <m/>
    <s v="HT REGISTERED"/>
  </r>
  <r>
    <s v="435"/>
    <x v="1"/>
    <s v="H435043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08082002"/>
    <d v="2020-08-04T00:00:00"/>
    <d v="2020-08-31T00:00:00"/>
    <s v="33AAATC2212N1Z3"/>
    <s v="CODISSIA INTEC TECHNOLOGY CENTRE"/>
    <s v="33 - TN"/>
    <s v="N"/>
    <s v="998631"/>
    <m/>
    <s v="NOS"/>
    <n v="18"/>
    <n v="2600"/>
    <m/>
    <n v="234"/>
    <n v="234"/>
    <m/>
    <m/>
    <s v="HT REGISTERED"/>
  </r>
  <r>
    <s v="435"/>
    <x v="1"/>
    <s v="H4350404082001"/>
    <d v="2020-08-04T00:00:00"/>
    <d v="2020-08-31T00:00:00"/>
    <s v="33AAACW0387R2ZT"/>
    <s v="WIPRO LIMITED"/>
    <s v="33 - TN"/>
    <s v="N"/>
    <s v="998631"/>
    <m/>
    <s v="NOS"/>
    <n v="18"/>
    <n v="2600"/>
    <n v="468"/>
    <m/>
    <m/>
    <m/>
    <m/>
    <s v="HT REGISTERED"/>
  </r>
  <r>
    <s v="435"/>
    <x v="1"/>
    <s v="H4350393082001"/>
    <d v="2020-08-04T00:00:00"/>
    <d v="2020-08-31T00:00:00"/>
    <s v="33AADFA8031G1ZX"/>
    <s v="AQUA FLOW"/>
    <s v="33 - TN"/>
    <s v="N"/>
    <s v="998631"/>
    <m/>
    <s v="NOS"/>
    <n v="18"/>
    <n v="2600"/>
    <m/>
    <n v="234"/>
    <n v="234"/>
    <m/>
    <m/>
    <s v="HT REGISTERED"/>
  </r>
  <r>
    <s v="435"/>
    <x v="1"/>
    <s v="H4350390082002"/>
    <d v="2020-08-04T00:00:00"/>
    <d v="2020-08-31T00:00:00"/>
    <s v="33AABCG8302P2ZH"/>
    <s v="GEM HOSPITAL AND RESEARCH CENTRE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87082001"/>
    <d v="2020-08-04T00:00:00"/>
    <d v="2020-08-31T00:00:00"/>
    <s v="33AAACP9993J1ZV"/>
    <s v="PRAXAIR INDIA (P)LTD.,"/>
    <s v="33 - TN"/>
    <s v="N"/>
    <s v="998631"/>
    <m/>
    <s v="NOS"/>
    <n v="18"/>
    <n v="2600"/>
    <m/>
    <n v="234"/>
    <n v="234"/>
    <m/>
    <m/>
    <s v="HT REGISTERED"/>
  </r>
  <r>
    <s v="435"/>
    <x v="1"/>
    <s v="H435031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96082002"/>
    <d v="2020-08-04T00:00:00"/>
    <d v="2020-08-31T00:00:00"/>
    <s v="33ADWPG1734C1ZT"/>
    <s v="PRABHU SPINNERS"/>
    <s v="33 - TN"/>
    <s v="N"/>
    <s v="998631"/>
    <m/>
    <s v="NOS"/>
    <n v="18"/>
    <n v="2600"/>
    <m/>
    <n v="234"/>
    <n v="234"/>
    <m/>
    <m/>
    <s v="HT REGISTERED"/>
  </r>
  <r>
    <s v="435"/>
    <x v="1"/>
    <s v="H4350276082001"/>
    <d v="2020-08-04T00:00:00"/>
    <d v="2020-08-31T00:00:00"/>
    <s v="33AACCT3045P1Z6"/>
    <s v="TAMILA TEXTIL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226082001"/>
    <d v="2020-08-04T00:00:00"/>
    <d v="2020-08-31T00:00:00"/>
    <s v="33AABCJ3735D1Z1"/>
    <s v="JENNEY RESIDENCY PRIVATE  LIMITED"/>
    <s v="33 - TN"/>
    <s v="N"/>
    <s v="998631"/>
    <m/>
    <s v="NOS"/>
    <n v="18"/>
    <n v="2600"/>
    <m/>
    <n v="234"/>
    <n v="234"/>
    <m/>
    <m/>
    <s v="HT REGISTERED"/>
  </r>
  <r>
    <s v="435"/>
    <x v="1"/>
    <s v="H43502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59082001"/>
    <d v="2020-08-04T00:00:00"/>
    <d v="2020-08-31T00:00:00"/>
    <s v="33AAACA6412D1ZF"/>
    <s v="AIRPORTS AUTHORITY OF INDIA"/>
    <s v="33 - TN"/>
    <s v="N"/>
    <s v="998631"/>
    <m/>
    <s v="NOS"/>
    <n v="18"/>
    <n v="2600"/>
    <m/>
    <n v="234"/>
    <n v="234"/>
    <m/>
    <m/>
    <s v="HT REGISTERED"/>
  </r>
  <r>
    <s v="435"/>
    <x v="1"/>
    <s v="H4350112082001"/>
    <d v="2020-08-04T00:00:00"/>
    <d v="2020-08-31T00:00:00"/>
    <s v="33AAHCC1431F2Z8"/>
    <s v="CHAKRADHARA AEROSPACE AND CARGO PRIVATE LIMITEDco"/>
    <s v="33 - TN"/>
    <s v="N"/>
    <s v="998631"/>
    <m/>
    <s v="NOS"/>
    <n v="18"/>
    <n v="2600"/>
    <m/>
    <n v="234"/>
    <n v="234"/>
    <m/>
    <m/>
    <s v="HT REGISTERED"/>
  </r>
  <r>
    <s v="435"/>
    <x v="1"/>
    <s v="H4350085082003"/>
    <d v="2020-08-04T00:00:00"/>
    <d v="2020-08-31T00:00:00"/>
    <s v="33AADFV3334K1Z7"/>
    <s v="VIJAYKUMAR COTTON PRESS"/>
    <s v="33 - TN"/>
    <s v="N"/>
    <s v="998631"/>
    <m/>
    <s v="NOS"/>
    <n v="18"/>
    <n v="2600"/>
    <m/>
    <n v="234"/>
    <n v="234"/>
    <m/>
    <m/>
    <s v="HT REGISTERED"/>
  </r>
  <r>
    <s v="435"/>
    <x v="1"/>
    <s v="H4350066082002"/>
    <d v="2020-08-04T00:00:00"/>
    <d v="2020-08-31T00:00:00"/>
    <s v="33AAECS0282M1ZA"/>
    <s v="SAM TURBO INDUSTRY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65082002"/>
    <d v="2020-08-04T00:00:00"/>
    <d v="2020-08-31T00:00:00"/>
    <s v="33AAACA9301M1ZU"/>
    <s v="APEX ROLLER FLOUR MIL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34082001"/>
    <d v="2020-08-04T00:00:00"/>
    <d v="2020-08-31T00:00:00"/>
    <s v="33AJSPA4574A1ZI"/>
    <s v="A.G.BLUE METALS"/>
    <s v="33 - TN"/>
    <s v="N"/>
    <s v="998631"/>
    <m/>
    <s v="NOS"/>
    <n v="18"/>
    <n v="2600"/>
    <m/>
    <n v="234"/>
    <n v="234"/>
    <m/>
    <m/>
    <s v="HT REGISTERED"/>
  </r>
  <r>
    <s v="434"/>
    <x v="26"/>
    <s v="H4340433082002"/>
    <d v="2020-08-04T00:00:00"/>
    <d v="2020-08-31T00:00:00"/>
    <s v="33AARFA9363M1ZT"/>
    <s v="AMARAVATHI BOARD MILLS"/>
    <s v="33 - TN"/>
    <s v="N"/>
    <s v="998631"/>
    <m/>
    <s v="NOS"/>
    <n v="18"/>
    <n v="2600"/>
    <m/>
    <n v="234"/>
    <n v="234"/>
    <m/>
    <m/>
    <s v="HT REGISTERED"/>
  </r>
  <r>
    <s v="434"/>
    <x v="26"/>
    <s v="H43404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431082001"/>
    <d v="2020-08-04T00:00:00"/>
    <d v="2020-08-31T00:00:00"/>
    <s v="33ADDFS7318D1ZB"/>
    <s v="SREE BALAJE PAPER BOARD"/>
    <s v="33 - TN"/>
    <s v="N"/>
    <s v="998631"/>
    <m/>
    <s v="NOS"/>
    <n v="18"/>
    <n v="2600"/>
    <m/>
    <n v="234"/>
    <n v="234"/>
    <m/>
    <m/>
    <s v="HT REGISTERED"/>
  </r>
  <r>
    <s v="434"/>
    <x v="26"/>
    <s v="H4340430082001"/>
    <d v="2020-08-04T00:00:00"/>
    <d v="2020-08-31T00:00:00"/>
    <s v="33ABFFA2863B1ZZ"/>
    <s v="Annai Matha Associates"/>
    <s v="33 - TN"/>
    <s v="N"/>
    <s v="998631"/>
    <m/>
    <s v="NOS"/>
    <n v="18"/>
    <n v="2600"/>
    <m/>
    <n v="234"/>
    <n v="234"/>
    <m/>
    <m/>
    <s v="HT REGISTERED"/>
  </r>
  <r>
    <s v="434"/>
    <x v="26"/>
    <s v="H4340428082001"/>
    <d v="2020-08-04T00:00:00"/>
    <d v="2020-08-31T00:00:00"/>
    <s v="33AFUPJ7892N1ZE"/>
    <s v="SRI SAKTHI BLUE METALS"/>
    <s v="33 - TN"/>
    <s v="N"/>
    <s v="998631"/>
    <m/>
    <s v="NOS"/>
    <n v="18"/>
    <n v="2600"/>
    <m/>
    <n v="234"/>
    <n v="234"/>
    <m/>
    <m/>
    <s v="HT REGISTERED"/>
  </r>
  <r>
    <s v="434"/>
    <x v="26"/>
    <s v="H4340427082001"/>
    <d v="2020-08-04T00:00:00"/>
    <d v="2020-08-31T00:00:00"/>
    <s v="33AARFV1822A1ZH"/>
    <s v="33AARFV1822A1ZH"/>
    <s v="33 - TN"/>
    <s v="N"/>
    <s v="998631"/>
    <m/>
    <s v="NOS"/>
    <n v="18"/>
    <n v="2600"/>
    <m/>
    <n v="234"/>
    <n v="234"/>
    <m/>
    <m/>
    <s v="HT REGISTERED"/>
  </r>
  <r>
    <s v="434"/>
    <x v="26"/>
    <s v="H4340426082001"/>
    <d v="2020-08-04T00:00:00"/>
    <d v="2020-08-31T00:00:00"/>
    <s v="33AIOPR5023L1ZY"/>
    <s v="RAMYA BLUE METALS"/>
    <s v="33 - TN"/>
    <s v="N"/>
    <s v="998631"/>
    <m/>
    <s v="NOS"/>
    <n v="18"/>
    <n v="2600"/>
    <m/>
    <n v="234"/>
    <n v="234"/>
    <m/>
    <m/>
    <s v="HT REGISTERED"/>
  </r>
  <r>
    <s v="434"/>
    <x v="26"/>
    <s v="H4340425082001"/>
    <d v="2020-08-04T00:00:00"/>
    <d v="2020-08-31T00:00:00"/>
    <s v="33AABCG1921C1ZE"/>
    <s v="GRIPRIYA TEXTILES (P) LIMITED"/>
    <s v="33 - TN"/>
    <s v="N"/>
    <s v="998631"/>
    <m/>
    <s v="NOS"/>
    <n v="18"/>
    <n v="2600"/>
    <m/>
    <n v="234"/>
    <n v="234"/>
    <m/>
    <m/>
    <s v="HT REGISTERED"/>
  </r>
  <r>
    <s v="434"/>
    <x v="26"/>
    <s v="H4340423082001"/>
    <d v="2020-08-04T00:00:00"/>
    <d v="2020-08-31T00:00:00"/>
    <s v="33AADPF7389L1ZD"/>
    <s v="K.T.K POLYMERS"/>
    <s v="33 - TN"/>
    <s v="N"/>
    <s v="998631"/>
    <m/>
    <s v="NOS"/>
    <n v="18"/>
    <n v="2600"/>
    <m/>
    <n v="234"/>
    <n v="234"/>
    <m/>
    <m/>
    <s v="HT REGISTERED"/>
  </r>
  <r>
    <s v="434"/>
    <x v="26"/>
    <s v="H4340422082001"/>
    <d v="2020-08-04T00:00:00"/>
    <d v="2020-08-31T00:00:00"/>
    <s v="33AAVFR9453R1ZZ"/>
    <s v="ROYAL AGRO FARM"/>
    <s v="33 - TN"/>
    <s v="N"/>
    <s v="998631"/>
    <m/>
    <s v="NOS"/>
    <n v="18"/>
    <n v="2600"/>
    <m/>
    <n v="234"/>
    <n v="234"/>
    <m/>
    <m/>
    <s v="HT REGISTERED"/>
  </r>
  <r>
    <s v="434"/>
    <x v="26"/>
    <s v="H4340421082002"/>
    <d v="2020-08-04T00:00:00"/>
    <d v="2020-08-31T00:00:00"/>
    <s v="33AAIFS6991G1ZT"/>
    <s v="SRI SHANMUGARAJA TEXTILES"/>
    <s v="33 - TN"/>
    <s v="N"/>
    <s v="998631"/>
    <m/>
    <s v="NOS"/>
    <n v="18"/>
    <n v="2600"/>
    <m/>
    <n v="234"/>
    <n v="234"/>
    <m/>
    <m/>
    <s v="HT REGISTERED"/>
  </r>
  <r>
    <s v="434"/>
    <x v="26"/>
    <s v="H4340420082002"/>
    <d v="2020-08-04T00:00:00"/>
    <d v="2020-08-31T00:00:00"/>
    <s v="33AAMFN4130G1ZJ"/>
    <s v="NAKSHATHRA FEEDS"/>
    <s v="33 - TN"/>
    <s v="N"/>
    <s v="998631"/>
    <m/>
    <s v="NOS"/>
    <n v="18"/>
    <n v="2600"/>
    <m/>
    <n v="234"/>
    <n v="234"/>
    <m/>
    <m/>
    <s v="HT REGISTERED"/>
  </r>
  <r>
    <s v="434"/>
    <x v="26"/>
    <s v="H43404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413082001"/>
    <d v="2020-08-04T00:00:00"/>
    <d v="2020-08-31T00:00:00"/>
    <s v="33ACZFS2453E1ZV"/>
    <s v="SAI JAYAN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412082001"/>
    <d v="2020-08-04T00:00:00"/>
    <d v="2020-08-31T00:00:00"/>
    <s v="33AAVFS0077L1ZO"/>
    <s v="S.G.K. BLUE METALS"/>
    <s v="33 - TN"/>
    <s v="N"/>
    <s v="998631"/>
    <m/>
    <s v="NOS"/>
    <n v="18"/>
    <n v="2600"/>
    <m/>
    <n v="234"/>
    <n v="234"/>
    <m/>
    <m/>
    <s v="HT REGISTERED"/>
  </r>
  <r>
    <s v="434"/>
    <x v="26"/>
    <s v="H4340410082001"/>
    <d v="2020-08-04T00:00:00"/>
    <d v="2020-08-31T00:00:00"/>
    <s v="33AAGCG9482K1Z4"/>
    <s v="GPR SAND AND BLUE META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06082001"/>
    <d v="2020-08-04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03082001"/>
    <d v="2020-08-04T00:00:00"/>
    <d v="2020-08-31T00:00:00"/>
    <s v="33AAKFV0521F1ZK"/>
    <s v="VISHWAS PAPER BOARDS"/>
    <s v="33 - TN"/>
    <s v="N"/>
    <s v="998631"/>
    <m/>
    <s v="NOS"/>
    <n v="18"/>
    <n v="2600"/>
    <m/>
    <n v="234"/>
    <n v="234"/>
    <m/>
    <m/>
    <s v="HT REGISTERED"/>
  </r>
  <r>
    <s v="434"/>
    <x v="26"/>
    <s v="H4340401082001"/>
    <d v="2020-08-04T00:00:00"/>
    <d v="2020-08-31T00:00:00"/>
    <s v="33ACTFS6409C1Z1"/>
    <s v="SRIPATHI PAPER &amp; BOARDS"/>
    <s v="33 - TN"/>
    <s v="N"/>
    <s v="998631"/>
    <m/>
    <s v="NOS"/>
    <n v="18"/>
    <n v="2600"/>
    <m/>
    <n v="234"/>
    <n v="234"/>
    <m/>
    <m/>
    <s v="HT REGISTERED"/>
  </r>
  <r>
    <s v="434"/>
    <x v="26"/>
    <s v="H4340398082001"/>
    <d v="2020-08-04T00:00:00"/>
    <d v="2020-08-31T00:00:00"/>
    <s v="33AAEFK6169Q1ZQ"/>
    <s v="KNIT GALLERY"/>
    <s v="33 - TN"/>
    <s v="N"/>
    <s v="998631"/>
    <m/>
    <s v="NOS"/>
    <n v="18"/>
    <n v="2600"/>
    <m/>
    <n v="234"/>
    <n v="234"/>
    <m/>
    <m/>
    <s v="HT REGISTERED"/>
  </r>
  <r>
    <s v="434"/>
    <x v="26"/>
    <s v="H4340396082002"/>
    <d v="2020-08-04T00:00:00"/>
    <d v="2020-08-31T00:00:00"/>
    <s v="33ABPPJ8556N1ZW"/>
    <s v="MOYALAN AGRO PIPES"/>
    <s v="33 - TN"/>
    <s v="N"/>
    <s v="998631"/>
    <m/>
    <s v="NOS"/>
    <n v="18"/>
    <n v="2600"/>
    <m/>
    <n v="234"/>
    <n v="234"/>
    <m/>
    <m/>
    <s v="HT REGISTERED"/>
  </r>
  <r>
    <s v="434"/>
    <x v="26"/>
    <s v="H4340389082001"/>
    <d v="2020-08-04T00:00:00"/>
    <d v="2020-08-31T00:00:00"/>
    <s v="33AAALU0435D1ZH"/>
    <s v="UDUMALPET MUNICIPALITY"/>
    <s v="33 - TN"/>
    <s v="N"/>
    <s v="998631"/>
    <m/>
    <s v="NOS"/>
    <n v="18"/>
    <n v="2600"/>
    <m/>
    <n v="234"/>
    <n v="234"/>
    <m/>
    <m/>
    <s v="HT REGISTERED"/>
  </r>
  <r>
    <s v="434"/>
    <x v="26"/>
    <s v="H4340384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82082001"/>
    <d v="2020-08-04T00:00:00"/>
    <d v="2020-08-31T00:00:00"/>
    <s v="33AADCM4997N2ZS"/>
    <s v="MANJILAS FOOD TECH PVTLTD"/>
    <s v="33 - TN"/>
    <s v="N"/>
    <s v="998631"/>
    <m/>
    <s v="NOS"/>
    <n v="18"/>
    <n v="2600"/>
    <m/>
    <n v="234"/>
    <n v="234"/>
    <m/>
    <m/>
    <s v="HT REGISTERED"/>
  </r>
  <r>
    <s v="434"/>
    <x v="26"/>
    <s v="H4340374082001"/>
    <d v="2020-08-04T00:00:00"/>
    <d v="2020-08-31T00:00:00"/>
    <s v="33ADRPN4234B1ZS"/>
    <s v="SUN PLASTIC"/>
    <s v="33 - TN"/>
    <s v="N"/>
    <s v="998631"/>
    <m/>
    <s v="NOS"/>
    <n v="18"/>
    <n v="2600"/>
    <m/>
    <n v="234"/>
    <n v="234"/>
    <m/>
    <m/>
    <s v="HT REGISTERED"/>
  </r>
  <r>
    <s v="434"/>
    <x v="26"/>
    <s v="H4340367082001"/>
    <d v="2020-08-04T00:00:00"/>
    <d v="2020-08-31T00:00:00"/>
    <s v="33AADCG6929J1ZF"/>
    <s v="GAYATRI GREEN POWER PVT LTD"/>
    <s v="33 - TN"/>
    <s v="N"/>
    <s v="998631"/>
    <m/>
    <s v="NOS"/>
    <n v="18"/>
    <n v="3000"/>
    <m/>
    <n v="270"/>
    <n v="270"/>
    <m/>
    <m/>
    <s v="HT REGISTERED"/>
  </r>
  <r>
    <s v="434"/>
    <x v="26"/>
    <s v="H4340362082001"/>
    <d v="2020-08-04T00:00:00"/>
    <d v="2020-08-31T00:00:00"/>
    <s v="33AADCT0557D1ZR"/>
    <s v="TJSV STEEL FABRICATION AND GALVANIZING(INDIA) LIMITED"/>
    <s v="33 - TN"/>
    <s v="N"/>
    <s v="998631"/>
    <m/>
    <s v="NOS"/>
    <n v="18"/>
    <n v="2600"/>
    <m/>
    <n v="234"/>
    <n v="234"/>
    <m/>
    <m/>
    <s v="HT REGISTERED"/>
  </r>
  <r>
    <s v="434"/>
    <x v="26"/>
    <s v="H4340356082001"/>
    <d v="2020-08-04T00:00:00"/>
    <d v="2020-08-31T00:00:00"/>
    <s v="33AAGCA6563R1Z4"/>
    <s v="AVIAGEN INDIA POULTRY BREEDING COMPANY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30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26082002"/>
    <d v="2020-08-04T00:00:00"/>
    <d v="2020-08-31T00:00:00"/>
    <s v="33AAHFV2945E1Z9"/>
    <s v="VIGNESH PAPER BOARD"/>
    <s v="33 - TN"/>
    <s v="N"/>
    <s v="998631"/>
    <m/>
    <s v="NOS"/>
    <n v="18"/>
    <n v="2600"/>
    <m/>
    <n v="234"/>
    <n v="234"/>
    <m/>
    <m/>
    <s v="HT REGISTERED"/>
  </r>
  <r>
    <s v="434"/>
    <x v="26"/>
    <s v="H4340324082002"/>
    <d v="2020-08-04T00:00:00"/>
    <d v="2020-08-31T00:00:00"/>
    <s v="33AABCH7891Q2ZU"/>
    <s v="hystan spinning mills chennai pvt ltd"/>
    <s v="33 - TN"/>
    <s v="N"/>
    <s v="998631"/>
    <m/>
    <s v="NOS"/>
    <n v="18"/>
    <n v="2600"/>
    <m/>
    <n v="234"/>
    <n v="234"/>
    <m/>
    <m/>
    <s v="HT REGISTERED"/>
  </r>
  <r>
    <s v="434"/>
    <x v="26"/>
    <s v="H4340321082001"/>
    <d v="2020-08-04T00:00:00"/>
    <d v="2020-08-31T00:00:00"/>
    <s v="33AEKPV9933P1ZG"/>
    <s v="ARTHANARESWARAR BLUE METALS"/>
    <s v="33 - TN"/>
    <s v="N"/>
    <s v="998631"/>
    <m/>
    <s v="NOS"/>
    <n v="18"/>
    <n v="2600"/>
    <m/>
    <n v="234"/>
    <n v="234"/>
    <m/>
    <m/>
    <s v="HT REGISTERED"/>
  </r>
  <r>
    <s v="434"/>
    <x v="26"/>
    <s v="H434031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08082001"/>
    <d v="2020-08-04T00:00:00"/>
    <d v="2020-08-31T00:00:00"/>
    <s v="33AAACL5246Q1Z7"/>
    <s v="LAKSHMI ELECTRICAL DRIVES LIMITED"/>
    <s v="33 - TN"/>
    <s v="N"/>
    <s v="998631"/>
    <m/>
    <s v="NOS"/>
    <n v="18"/>
    <n v="2600"/>
    <m/>
    <n v="234"/>
    <n v="234"/>
    <m/>
    <m/>
    <s v="HT REGISTERED"/>
  </r>
  <r>
    <s v="434"/>
    <x v="26"/>
    <s v="H4340307082002"/>
    <d v="2020-08-04T00:00:00"/>
    <d v="2020-08-31T00:00:00"/>
    <s v="33ABHFS9087M1ZE"/>
    <s v="GOUNDER SPINNERS"/>
    <s v="33 - TN"/>
    <s v="N"/>
    <s v="998631"/>
    <m/>
    <s v="NOS"/>
    <n v="18"/>
    <n v="2600"/>
    <m/>
    <n v="234"/>
    <n v="234"/>
    <m/>
    <m/>
    <s v="HT REGISTERED"/>
  </r>
  <r>
    <s v="434"/>
    <x v="26"/>
    <s v="H4340296082001"/>
    <d v="2020-08-04T00:00:00"/>
    <d v="2020-08-31T00:00:00"/>
    <s v="33AASFS9212N1ZK"/>
    <s v="SANGEETHA TEXTILIES"/>
    <s v="33 - TN"/>
    <s v="N"/>
    <s v="998631"/>
    <m/>
    <s v="NOS"/>
    <n v="18"/>
    <n v="2600"/>
    <m/>
    <n v="234"/>
    <n v="234"/>
    <m/>
    <m/>
    <s v="HT REGISTERED"/>
  </r>
  <r>
    <s v="434"/>
    <x v="26"/>
    <s v="H4340279082003"/>
    <d v="2020-08-04T00:00:00"/>
    <d v="2020-08-31T00:00:00"/>
    <s v="33AABCK3313J1ZX"/>
    <s v="KWALITY   SPINNING MIL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63082002"/>
    <d v="2020-08-04T00:00:00"/>
    <d v="2020-08-31T00:00:00"/>
    <s v="33AAACJ7163Q1Z5"/>
    <s v="JAIN IRRIGATION SYSTEMS LIMITED"/>
    <s v="33 - TN"/>
    <s v="N"/>
    <s v="998631"/>
    <m/>
    <s v="NOS"/>
    <n v="18"/>
    <n v="2600"/>
    <m/>
    <n v="234"/>
    <n v="234"/>
    <m/>
    <m/>
    <s v="HT REGISTERED"/>
  </r>
  <r>
    <s v="434"/>
    <x v="26"/>
    <s v="H4340250082001"/>
    <d v="2020-08-04T00:00:00"/>
    <d v="2020-08-31T00:00:00"/>
    <s v="33AABCM8047P1Z2"/>
    <s v="M.T.A. MILLS 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247082001"/>
    <d v="2020-08-04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246082001"/>
    <d v="2020-08-04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237082001"/>
    <d v="2020-08-04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34"/>
    <x v="26"/>
    <s v="H4340228082001"/>
    <d v="2020-08-04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170082002"/>
    <d v="2020-08-04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165082001"/>
    <d v="2020-08-04T00:00:00"/>
    <d v="2020-08-31T00:00:00"/>
    <s v="33AAACV7203M1ZC"/>
    <s v="VISHNURAAM TEXTILES  LIMITED"/>
    <s v="33 - TN"/>
    <s v="N"/>
    <s v="998631"/>
    <m/>
    <s v="NOS"/>
    <n v="18"/>
    <n v="2600"/>
    <m/>
    <n v="234"/>
    <n v="234"/>
    <m/>
    <m/>
    <s v="HT REGISTERED"/>
  </r>
  <r>
    <s v="434"/>
    <x v="26"/>
    <s v="H4340158082001"/>
    <d v="2020-08-04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151082001"/>
    <d v="2020-08-04T00:00:00"/>
    <d v="2020-08-31T00:00:00"/>
    <s v="33AABCR5806K1ZE"/>
    <s v="RAGHUPATHY SPINNER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147082001"/>
    <d v="2020-08-04T00:00:00"/>
    <d v="2020-08-31T00:00:00"/>
    <s v="33AADCM4997N2ZS"/>
    <s v="MANJILAS FOOD TECH PVTLTD"/>
    <s v="33 - TN"/>
    <s v="N"/>
    <s v="998631"/>
    <m/>
    <s v="NOS"/>
    <n v="18"/>
    <n v="2600"/>
    <m/>
    <n v="234"/>
    <n v="234"/>
    <m/>
    <m/>
    <s v="HT REGISTERED"/>
  </r>
  <r>
    <s v="434"/>
    <x v="26"/>
    <s v="H4340146082001"/>
    <d v="2020-08-04T00:00:00"/>
    <d v="2020-08-31T00:00:00"/>
    <s v="33AACCN5900B1Z5"/>
    <s v="NIDHI SPINNING MILL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139082001"/>
    <d v="2020-08-04T00:00:00"/>
    <d v="2020-08-31T00:00:00"/>
    <s v="33AACCR6828G2ZD"/>
    <s v="BEST CORPORATION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130082002"/>
    <d v="2020-08-04T00:00:00"/>
    <d v="2020-08-31T00:00:00"/>
    <s v="33AAIFS7064C1ZB"/>
    <s v="SRI KARPAGA VINAYAGAR TEXTILES"/>
    <s v="33 - TN"/>
    <s v="N"/>
    <s v="998631"/>
    <m/>
    <s v="NOS"/>
    <n v="18"/>
    <n v="2600"/>
    <m/>
    <n v="234"/>
    <n v="234"/>
    <m/>
    <m/>
    <s v="HT REGISTERED"/>
  </r>
  <r>
    <s v="434"/>
    <x v="26"/>
    <s v="H4340119082001"/>
    <d v="2020-08-04T00:00:00"/>
    <d v="2020-08-31T00:00:00"/>
    <s v="33AADCS0651B1Z1"/>
    <s v="SAKTHI SUGARS LIMITED"/>
    <s v="33 - TN"/>
    <s v="N"/>
    <s v="998631"/>
    <m/>
    <s v="NOS"/>
    <n v="18"/>
    <n v="2600"/>
    <m/>
    <n v="234"/>
    <n v="234"/>
    <m/>
    <m/>
    <s v="HT REGISTERED"/>
  </r>
  <r>
    <s v="434"/>
    <x v="26"/>
    <s v="H4340076082001"/>
    <d v="2020-08-04T00:00:00"/>
    <d v="2020-08-31T00:00:00"/>
    <s v="33AAACN7311C1Z4"/>
    <s v="NACHIMUTHU INDUSTRIAL ASSOCIATION"/>
    <s v="33 - TN"/>
    <s v="N"/>
    <s v="998631"/>
    <m/>
    <s v="NOS"/>
    <n v="18"/>
    <n v="2600"/>
    <m/>
    <n v="234"/>
    <n v="234"/>
    <m/>
    <m/>
    <s v="HT REGISTERED"/>
  </r>
  <r>
    <s v="434"/>
    <x v="26"/>
    <s v="H4340032082001"/>
    <d v="2020-08-04T00:00:00"/>
    <d v="2020-08-31T00:00:00"/>
    <s v="33AAACJ7788D1ZH"/>
    <s v="JAYASHREE TEA  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78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73082002"/>
    <d v="2020-08-04T00:00:00"/>
    <d v="2020-08-31T00:00:00"/>
    <s v="33AAECK5898F1Z9"/>
    <s v="KCP ENGINEER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50082002"/>
    <d v="2020-08-04T00:00:00"/>
    <d v="2020-08-31T00:00:00"/>
    <s v="33AAECK5898F1Z9"/>
    <s v="KCP ENGINEER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21082002"/>
    <d v="2020-08-04T00:00:00"/>
    <d v="2020-08-31T00:00:00"/>
    <s v="33AJLPM6236G1Z6"/>
    <s v="KAVITHA TEXTILES"/>
    <s v="33 - TN"/>
    <s v="N"/>
    <s v="998631"/>
    <m/>
    <s v="NOS"/>
    <n v="18"/>
    <n v="2600"/>
    <m/>
    <n v="234"/>
    <n v="234"/>
    <m/>
    <m/>
    <s v="HT REGISTERED"/>
  </r>
  <r>
    <s v="432"/>
    <x v="20"/>
    <s v="H4320717082002"/>
    <d v="2020-08-04T00:00:00"/>
    <d v="2020-08-31T00:00:00"/>
    <s v="33AAFFA4474K1ZF"/>
    <s v="ARTHY TEXTILES"/>
    <s v="33 - TN"/>
    <s v="N"/>
    <s v="998631"/>
    <m/>
    <s v="NOS"/>
    <n v="18"/>
    <n v="2600"/>
    <m/>
    <n v="234"/>
    <n v="234"/>
    <m/>
    <m/>
    <s v="HT REGISTERED"/>
  </r>
  <r>
    <s v="432"/>
    <x v="20"/>
    <s v="H432071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6082002"/>
    <d v="2020-08-04T00:00:00"/>
    <d v="2020-08-31T00:00:00"/>
    <s v="33AAHFS8094D1Z2"/>
    <s v="SAKTHI GEAR PRODUCTS"/>
    <s v="33 - TN"/>
    <s v="N"/>
    <s v="998631"/>
    <m/>
    <s v="NOS"/>
    <n v="18"/>
    <n v="2600"/>
    <m/>
    <n v="234"/>
    <n v="234"/>
    <m/>
    <m/>
    <s v="HT REGISTERED"/>
  </r>
  <r>
    <s v="432"/>
    <x v="20"/>
    <s v="H4320703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1082001"/>
    <d v="2020-08-04T00:00:00"/>
    <d v="2020-08-31T00:00:00"/>
    <s v="33ACUFS5974M1Z3"/>
    <s v="SUNLAND AUTO LOOMS"/>
    <s v="33 - TN"/>
    <s v="N"/>
    <s v="998631"/>
    <m/>
    <s v="NOS"/>
    <n v="18"/>
    <n v="2600"/>
    <m/>
    <n v="234"/>
    <n v="234"/>
    <m/>
    <m/>
    <s v="HT REGISTERED"/>
  </r>
  <r>
    <s v="432"/>
    <x v="20"/>
    <s v="H4320699082001"/>
    <d v="2020-08-04T00:00:00"/>
    <d v="2020-08-31T00:00:00"/>
    <s v="33ABYPL4978M1ZL"/>
    <s v="SRI AMMAN TEX"/>
    <s v="33 - TN"/>
    <s v="N"/>
    <s v="998631"/>
    <m/>
    <s v="NOS"/>
    <n v="18"/>
    <n v="2600"/>
    <m/>
    <n v="234"/>
    <n v="234"/>
    <m/>
    <m/>
    <s v="HT REGISTERED"/>
  </r>
  <r>
    <s v="432"/>
    <x v="20"/>
    <s v="H4320698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90082002"/>
    <d v="2020-08-04T00:00:00"/>
    <d v="2020-08-31T00:00:00"/>
    <s v="33ALZPS9767N1ZL"/>
    <s v="SAI KRISHNAA  COTTON MILLS"/>
    <s v="33 - TN"/>
    <s v="N"/>
    <s v="998631"/>
    <m/>
    <s v="NOS"/>
    <n v="18"/>
    <n v="2600"/>
    <m/>
    <n v="234"/>
    <n v="234"/>
    <m/>
    <m/>
    <s v="HT REGISTERED"/>
  </r>
  <r>
    <s v="432"/>
    <x v="20"/>
    <s v="H4320681082002"/>
    <d v="2020-08-04T00:00:00"/>
    <d v="2020-08-31T00:00:00"/>
    <s v="33AACCA2285Q1ZF"/>
    <s v="ANUGRAHA VALVE CASTINGS LIMITED"/>
    <s v="33 - TN"/>
    <s v="N"/>
    <s v="998631"/>
    <m/>
    <s v="NOS"/>
    <n v="18"/>
    <n v="2600"/>
    <m/>
    <n v="234"/>
    <n v="234"/>
    <m/>
    <m/>
    <s v="HT REGISTERED"/>
  </r>
  <r>
    <s v="432"/>
    <x v="20"/>
    <s v="H432067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63082002"/>
    <d v="2020-08-04T00:00:00"/>
    <d v="2020-08-31T00:00:00"/>
    <s v="33AADCV6041Q1ZZ"/>
    <s v="VASA NONWOVEN INDUSTRI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59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91082002"/>
    <d v="2020-08-04T00:00:00"/>
    <d v="2020-08-31T00:00:00"/>
    <s v="33AAACE8499A2ZP"/>
    <s v="COIMBATORE METAL WORKS LIMITED"/>
    <s v="33 - TN"/>
    <s v="N"/>
    <s v="998631"/>
    <m/>
    <s v="NOS"/>
    <n v="18"/>
    <n v="2600"/>
    <m/>
    <n v="234"/>
    <n v="234"/>
    <m/>
    <m/>
    <s v="HT REGISTERED"/>
  </r>
  <r>
    <s v="432"/>
    <x v="20"/>
    <s v="H4320580082005"/>
    <d v="2020-08-04T00:00:00"/>
    <d v="2020-08-31T00:00:00"/>
    <s v="33AABFT1900D1ZY"/>
    <s v="TEXMO PRECISION CASTINGS"/>
    <s v="33 - TN"/>
    <s v="N"/>
    <s v="998631"/>
    <m/>
    <s v="NOS"/>
    <n v="18"/>
    <n v="2600"/>
    <m/>
    <n v="234"/>
    <n v="234"/>
    <m/>
    <m/>
    <s v="HT REGISTERED"/>
  </r>
  <r>
    <s v="432"/>
    <x v="20"/>
    <s v="H4320513082007"/>
    <d v="2020-08-04T00:00:00"/>
    <d v="2020-08-31T00:00:00"/>
    <s v="33AALCM5636J1Z7"/>
    <s v="33AALCM5636J1Z7"/>
    <s v="33 - TN"/>
    <s v="N"/>
    <s v="998631"/>
    <m/>
    <s v="NOS"/>
    <n v="18"/>
    <n v="2600"/>
    <m/>
    <n v="234"/>
    <n v="234"/>
    <m/>
    <m/>
    <s v="HT REGISTERED"/>
  </r>
  <r>
    <s v="432"/>
    <x v="20"/>
    <s v="H4320493082001"/>
    <d v="2020-08-04T00:00:00"/>
    <d v="2020-08-31T00:00:00"/>
    <s v="33AALFS3822K1Z1"/>
    <s v="SHREE SENTHIL ANDAVAR TEXTILES"/>
    <s v="33 - TN"/>
    <s v="N"/>
    <s v="998631"/>
    <m/>
    <s v="NOS"/>
    <n v="18"/>
    <n v="2600"/>
    <m/>
    <n v="234"/>
    <n v="234"/>
    <m/>
    <m/>
    <s v="HT REGISTERED"/>
  </r>
  <r>
    <s v="432"/>
    <x v="20"/>
    <s v="H4320489082002"/>
    <d v="2020-08-04T00:00:00"/>
    <d v="2020-08-31T00:00:00"/>
    <s v="33AADFK4010H1ZY"/>
    <s v="KAUSALYA FABRICS"/>
    <s v="33 - TN"/>
    <s v="N"/>
    <s v="998631"/>
    <m/>
    <s v="NOS"/>
    <n v="18"/>
    <n v="2600"/>
    <m/>
    <n v="234"/>
    <n v="234"/>
    <m/>
    <m/>
    <s v="HT REGISTERED"/>
  </r>
  <r>
    <s v="432"/>
    <x v="20"/>
    <s v="H4320375082002"/>
    <d v="2020-08-04T00:00:00"/>
    <d v="2020-08-31T00:00:00"/>
    <s v="33AACCP2357C1ZW"/>
    <s v="POONGOTHAI TEXTILES (P)LTD"/>
    <s v="33 - TN"/>
    <s v="N"/>
    <s v="998631"/>
    <m/>
    <s v="NOS"/>
    <n v="18"/>
    <n v="2600"/>
    <m/>
    <n v="234"/>
    <n v="234"/>
    <m/>
    <m/>
    <s v="HT REGISTERED"/>
  </r>
  <r>
    <s v="432"/>
    <x v="20"/>
    <s v="H4320321082006"/>
    <d v="2020-08-04T00:00:00"/>
    <d v="2020-08-31T00:00:00"/>
    <s v="33ACKPS1343L1ZF"/>
    <s v="S.S.K. TEXTILES"/>
    <s v="33 - TN"/>
    <s v="N"/>
    <s v="998631"/>
    <m/>
    <s v="NOS"/>
    <n v="18"/>
    <n v="2600"/>
    <m/>
    <n v="234"/>
    <n v="234"/>
    <m/>
    <m/>
    <s v="HT REGISTERED"/>
  </r>
  <r>
    <s v="432"/>
    <x v="20"/>
    <s v="H4320315082001"/>
    <d v="2020-08-04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32"/>
    <x v="20"/>
    <s v="H4320314082006"/>
    <d v="2020-08-04T00:00:00"/>
    <d v="2020-08-31T00:00:00"/>
    <s v="33AAACU5173B1ZR"/>
    <s v="UNIQUE SHELL MOULD (INDIA)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230082001"/>
    <d v="2020-08-04T00:00:00"/>
    <d v="2020-08-31T00:00:00"/>
    <s v="33AAJCS4031P1Z4"/>
    <s v="S.P.APPARELS LTD"/>
    <s v="33 - TN"/>
    <s v="N"/>
    <s v="998631"/>
    <m/>
    <s v="NOS"/>
    <n v="18"/>
    <n v="2600"/>
    <m/>
    <n v="234"/>
    <n v="234"/>
    <m/>
    <m/>
    <s v="HT REGISTERED"/>
  </r>
  <r>
    <s v="432"/>
    <x v="20"/>
    <s v="H4320212082002"/>
    <d v="2020-08-04T00:00:00"/>
    <d v="2020-08-31T00:00:00"/>
    <s v="33AAACU5173B1ZR"/>
    <s v="UNIQUE SHELL MOULD (INDIA)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162082001"/>
    <d v="2020-08-04T00:00:00"/>
    <d v="2020-08-31T00:00:00"/>
    <s v="33AAFFM6479E1Z7"/>
    <s v="MANTHIRAGIRI TEXTILES,"/>
    <s v="33 - TN"/>
    <s v="N"/>
    <s v="998631"/>
    <m/>
    <s v="NOS"/>
    <n v="18"/>
    <n v="2600"/>
    <m/>
    <n v="234"/>
    <n v="234"/>
    <m/>
    <m/>
    <s v="HT REGISTERED"/>
  </r>
  <r>
    <s v="432"/>
    <x v="20"/>
    <s v="H4320147082001"/>
    <d v="2020-08-04T00:00:00"/>
    <d v="2020-08-31T00:00:00"/>
    <s v="33AADCS0692L1Z7"/>
    <s v="SHANTHI GEARS LIMITED"/>
    <s v="33 - TN"/>
    <s v="N"/>
    <s v="998631"/>
    <m/>
    <s v="NOS"/>
    <n v="18"/>
    <n v="2600"/>
    <m/>
    <n v="234"/>
    <n v="234"/>
    <m/>
    <m/>
    <s v="HT REGISTERED"/>
  </r>
  <r>
    <s v="432"/>
    <x v="20"/>
    <s v="H4320133082001"/>
    <d v="2020-08-04T00:00:00"/>
    <d v="2020-08-31T00:00:00"/>
    <s v="33AAACI4737M1ZG"/>
    <s v="NATIONAL  FITTINGS LIMITED"/>
    <s v="33 - TN"/>
    <s v="N"/>
    <s v="998631"/>
    <m/>
    <s v="NOS"/>
    <n v="18"/>
    <n v="2600"/>
    <m/>
    <n v="234"/>
    <n v="234"/>
    <m/>
    <m/>
    <s v="HT REGISTERED"/>
  </r>
  <r>
    <s v="432"/>
    <x v="20"/>
    <s v="H432005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6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4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3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36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0"/>
    <x v="15"/>
    <s v="H43006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1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1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5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3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0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8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80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6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3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19082001"/>
    <d v="2020-08-04T00:00:00"/>
    <d v="2020-08-31T00:00:00"/>
    <s v="33AFWPA4324C1ZV"/>
    <s v="N.S.R. MILLS"/>
    <s v="33 - TN"/>
    <s v="N"/>
    <s v="998631"/>
    <m/>
    <s v="NOS"/>
    <n v="18"/>
    <n v="2600"/>
    <m/>
    <n v="234"/>
    <n v="234"/>
    <m/>
    <m/>
    <s v="HT REGISTERED"/>
  </r>
  <r>
    <s v="430"/>
    <x v="15"/>
    <s v="H4300400082004"/>
    <d v="2020-08-04T00:00:00"/>
    <d v="2020-08-31T00:00:00"/>
    <s v="33AAICS7558L1ZR"/>
    <s v="SOWMIYA SPINNERS (P) LTD"/>
    <s v="33 - TN"/>
    <s v="N"/>
    <s v="998631"/>
    <m/>
    <s v="NOS"/>
    <n v="18"/>
    <n v="2600"/>
    <m/>
    <n v="234"/>
    <n v="234"/>
    <m/>
    <m/>
    <s v="HT REGISTERED"/>
  </r>
  <r>
    <s v="430"/>
    <x v="15"/>
    <s v="H4300396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7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7082002"/>
    <d v="2020-08-04T00:00:00"/>
    <d v="2020-08-31T00:00:00"/>
    <s v="33AADCP1069J1ZH"/>
    <s v="SHRISTI COTSPINN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14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1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01082001"/>
    <d v="2020-08-04T00:00:00"/>
    <d v="2020-08-31T00:00:00"/>
    <s v="33AAECV0350M1ZE"/>
    <s v="VEEYES STEELCAST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94082001"/>
    <d v="2020-08-04T00:00:00"/>
    <d v="2020-08-31T00:00:00"/>
    <s v="33AABCR8500N1ZB"/>
    <s v="RAJ RANGA TEXTILES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267082002"/>
    <d v="2020-08-04T00:00:00"/>
    <d v="2020-08-31T00:00:00"/>
    <s v="33AACCA4072D1Z9"/>
    <s v="ALAMELU BALAJI SPINNING MILLS(P)LTD"/>
    <s v="33 - TN"/>
    <s v="N"/>
    <s v="998631"/>
    <m/>
    <s v="NOS"/>
    <n v="18"/>
    <n v="2600"/>
    <m/>
    <n v="234"/>
    <n v="234"/>
    <m/>
    <m/>
    <s v="HT REGISTERED"/>
  </r>
  <r>
    <s v="430"/>
    <x v="15"/>
    <s v="H43002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33082002"/>
    <d v="2020-08-04T00:00:00"/>
    <d v="2020-08-31T00:00:00"/>
    <s v="33AAACN7315G1ZS"/>
    <s v="NILGIRI TEXTILES PVT LTD"/>
    <s v="33 - TN"/>
    <s v="N"/>
    <s v="998631"/>
    <m/>
    <s v="NOS"/>
    <n v="18"/>
    <n v="2600"/>
    <m/>
    <n v="234"/>
    <n v="234"/>
    <m/>
    <m/>
    <s v="HT REGISTERED"/>
  </r>
  <r>
    <s v="430"/>
    <x v="15"/>
    <s v="H43002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2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03082001"/>
    <d v="2020-08-04T00:00:00"/>
    <d v="2020-08-31T00:00:00"/>
    <s v="33AAACE4888P1Z2"/>
    <s v="ENCEE AROMATICS PVT LTD"/>
    <s v="33 - TN"/>
    <s v="N"/>
    <s v="998631"/>
    <m/>
    <s v="NOS"/>
    <n v="18"/>
    <n v="2600"/>
    <m/>
    <n v="234"/>
    <n v="234"/>
    <m/>
    <m/>
    <s v="HT REGISTERED"/>
  </r>
  <r>
    <s v="430"/>
    <x v="15"/>
    <s v="H4300126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22082001"/>
    <d v="2020-08-04T00:00:00"/>
    <d v="2020-08-31T00:00:00"/>
    <s v="33AADCS5616E1ZO"/>
    <s v="SYNTHITE INDUSTRIES LTD"/>
    <s v="33 - TN"/>
    <s v="N"/>
    <s v="998631"/>
    <m/>
    <s v="NOS"/>
    <n v="18"/>
    <n v="2600"/>
    <m/>
    <n v="234"/>
    <n v="234"/>
    <m/>
    <m/>
    <s v="HT REGISTERED"/>
  </r>
  <r>
    <s v="430"/>
    <x v="15"/>
    <s v="H4300114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05082001"/>
    <d v="2020-08-04T00:00:00"/>
    <d v="2020-08-31T00:00:00"/>
    <s v="33AAHFS8344L1ZS"/>
    <s v="SRI THEIVASIGAMANI SPINNERS"/>
    <s v="33 - TN"/>
    <s v="N"/>
    <s v="998631"/>
    <m/>
    <s v="NOS"/>
    <n v="18"/>
    <n v="2600"/>
    <m/>
    <n v="234"/>
    <n v="234"/>
    <m/>
    <m/>
    <s v="HT REGISTERED"/>
  </r>
  <r>
    <s v="430"/>
    <x v="15"/>
    <s v="H430010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0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7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6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64082003"/>
    <d v="2020-08-04T00:00:00"/>
    <d v="2020-08-31T00:00:00"/>
    <s v="33AADFR3050J1ZG"/>
    <s v="RANGAMMA  STEELS AND MALLEABLES"/>
    <s v="33 - TN"/>
    <s v="N"/>
    <s v="998631"/>
    <m/>
    <s v="NOS"/>
    <n v="18"/>
    <n v="2600"/>
    <m/>
    <n v="234"/>
    <n v="234"/>
    <m/>
    <m/>
    <s v="HT REGISTERED"/>
  </r>
  <r>
    <s v="430"/>
    <x v="15"/>
    <s v="H43000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25082002"/>
    <d v="2020-08-04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0"/>
    <x v="15"/>
    <s v="H4300008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99082002"/>
    <d v="2020-08-04T00:00:00"/>
    <d v="2020-08-31T00:00:00"/>
    <s v="33AABCD1551H1Z5"/>
    <s v="DEVI THREAD PROCESSORS PVT.LTD.,"/>
    <s v="33 - TN"/>
    <s v="N"/>
    <s v="998631"/>
    <m/>
    <s v="NOS"/>
    <n v="18"/>
    <n v="2600"/>
    <m/>
    <n v="234"/>
    <n v="234"/>
    <m/>
    <m/>
    <s v="HT REGISTERED"/>
  </r>
  <r>
    <s v="426"/>
    <x v="21"/>
    <s v="H4260494082002"/>
    <d v="2020-08-04T00:00:00"/>
    <d v="2020-08-31T00:00:00"/>
    <s v="33AABCA8810G1Z2"/>
    <s v="A V THOMAS &amp; COMPANY LIMITED"/>
    <s v="33 - TN"/>
    <s v="N"/>
    <s v="998631"/>
    <m/>
    <s v="NOS"/>
    <n v="18"/>
    <n v="2600"/>
    <m/>
    <n v="234"/>
    <n v="234"/>
    <m/>
    <m/>
    <s v="HT REGISTERED"/>
  </r>
  <r>
    <s v="426"/>
    <x v="21"/>
    <s v="H4260493082001"/>
    <d v="2020-08-04T00:00:00"/>
    <d v="2020-08-31T00:00:00"/>
    <s v="33AAJCM9560H1Z7"/>
    <s v="METSTAR INDUSTRI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90082002"/>
    <d v="2020-08-04T00:00:00"/>
    <d v="2020-08-31T00:00:00"/>
    <s v="33AAECG7967P1ZU"/>
    <s v="GOLDEN FASHION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84082001"/>
    <d v="2020-08-04T00:00:00"/>
    <d v="2020-08-31T00:00:00"/>
    <s v="33AADCR2847L2Z6"/>
    <s v="R K STEEL MANUFACTURING COMPANY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75082002"/>
    <d v="2020-08-04T00:00:00"/>
    <d v="2020-08-31T00:00:00"/>
    <s v="33AAGCA6199K1ZA"/>
    <s v="AAA TEXTILES  (P) LTD.,"/>
    <s v="33 - TN"/>
    <s v="N"/>
    <s v="998631"/>
    <m/>
    <s v="NOS"/>
    <n v="18"/>
    <n v="2600"/>
    <m/>
    <n v="234"/>
    <n v="234"/>
    <m/>
    <m/>
    <s v="HT REGISTERED"/>
  </r>
  <r>
    <s v="426"/>
    <x v="21"/>
    <s v="H4260473082002"/>
    <d v="2020-08-04T00:00:00"/>
    <d v="2020-08-31T00:00:00"/>
    <s v="33AAFCV9287N1ZH"/>
    <s v="VIDYAVINAYAKA TEXTIL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70082002"/>
    <d v="2020-08-04T00:00:00"/>
    <d v="2020-08-31T00:00:00"/>
    <s v="33AALFV2926R1ZH"/>
    <s v="VIDTHYAVINAYAKA PROCESS"/>
    <s v="33 - TN"/>
    <s v="N"/>
    <s v="998631"/>
    <m/>
    <s v="NOS"/>
    <n v="18"/>
    <n v="2600"/>
    <m/>
    <n v="234"/>
    <n v="234"/>
    <m/>
    <m/>
    <s v="HT REGISTERED"/>
  </r>
  <r>
    <s v="426"/>
    <x v="21"/>
    <s v="H4260469082002"/>
    <d v="2020-08-04T00:00:00"/>
    <d v="2020-08-31T00:00:00"/>
    <s v="33AAECK7043C1ZY"/>
    <s v="KRISHNAPOULTRY FARM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68082002"/>
    <d v="2020-08-04T00:00:00"/>
    <d v="2020-08-31T00:00:00"/>
    <s v="33AAQFA1790B1ZQ"/>
    <s v="SREE KIRUTHIKA TEXTILES"/>
    <s v="33 - TN"/>
    <s v="N"/>
    <s v="998631"/>
    <m/>
    <s v="NOS"/>
    <n v="18"/>
    <n v="2600"/>
    <m/>
    <n v="234"/>
    <n v="234"/>
    <m/>
    <m/>
    <s v="HT REGISTERED"/>
  </r>
  <r>
    <s v="426"/>
    <x v="21"/>
    <s v="H4260466082001"/>
    <d v="2020-08-04T00:00:00"/>
    <d v="2020-08-31T00:00:00"/>
    <s v="33AGBPD2843H1ZX"/>
    <s v="D.R.SPINNING MILL"/>
    <s v="33 - TN"/>
    <s v="N"/>
    <s v="998631"/>
    <m/>
    <s v="NOS"/>
    <n v="18"/>
    <n v="2600"/>
    <m/>
    <n v="234"/>
    <n v="234"/>
    <m/>
    <m/>
    <s v="HT REGISTERED"/>
  </r>
  <r>
    <s v="426"/>
    <x v="21"/>
    <s v="H4260463082001"/>
    <d v="2020-08-04T00:00:00"/>
    <d v="2020-08-31T00:00:00"/>
    <s v="33AAACJ9381N1Z3"/>
    <s v="J.G HOSIERY PVT. LTD.,"/>
    <s v="33 - TN"/>
    <s v="N"/>
    <s v="998631"/>
    <m/>
    <s v="NOS"/>
    <n v="18"/>
    <n v="2600"/>
    <m/>
    <n v="234"/>
    <n v="234"/>
    <m/>
    <m/>
    <s v="HT REGISTERED"/>
  </r>
  <r>
    <s v="426"/>
    <x v="21"/>
    <s v="H4260441082001"/>
    <d v="2020-08-04T00:00:00"/>
    <d v="2020-08-31T00:00:00"/>
    <s v="33AAACW5376N1ZV"/>
    <s v="WFB BAIRD AND COMPANY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64082001"/>
    <d v="2020-08-04T00:00:00"/>
    <d v="2020-08-31T00:00:00"/>
    <s v="33AALCS5212N1Z5"/>
    <s v="SHRI PARIYUR AMMAN KRAFT PAP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62082001"/>
    <d v="2020-08-04T00:00:00"/>
    <d v="2020-08-31T00:00:00"/>
    <s v="33AANCS0352D1ZP"/>
    <s v="SARVESH MULTI PLAST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59082002"/>
    <d v="2020-08-04T00:00:00"/>
    <d v="2020-08-31T00:00:00"/>
    <s v="33AQPPS2496F1ZE"/>
    <s v="SURYA COIRS"/>
    <s v="33 - TN"/>
    <s v="N"/>
    <s v="998631"/>
    <m/>
    <s v="NOS"/>
    <n v="18"/>
    <n v="2600"/>
    <m/>
    <n v="234"/>
    <n v="234"/>
    <m/>
    <m/>
    <s v="HT REGISTERED"/>
  </r>
  <r>
    <s v="426"/>
    <x v="21"/>
    <s v="H4260354082003"/>
    <d v="2020-08-04T00:00:00"/>
    <d v="2020-08-31T00:00:00"/>
    <s v="33AAECP5812C2ZV"/>
    <s v="PERUNDURAI LEATHER INDUSTRIES ECO SECURITY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49082001"/>
    <d v="2020-08-04T00:00:00"/>
    <d v="2020-08-31T00:00:00"/>
    <s v="33AABCK5734B1Z1"/>
    <s v="K.K.S.K.TANNING COMPANY PVT LIMITED"/>
    <s v="33 - TN"/>
    <s v="N"/>
    <s v="998631"/>
    <m/>
    <s v="NOS"/>
    <n v="18"/>
    <n v="2600"/>
    <m/>
    <n v="234"/>
    <n v="234"/>
    <m/>
    <m/>
    <s v="HT REGISTERED"/>
  </r>
  <r>
    <s v="426"/>
    <x v="21"/>
    <s v="H4260343082002"/>
    <d v="2020-08-04T00:00:00"/>
    <d v="2020-08-31T00:00:00"/>
    <s v="33AAHCA0218L1ZZ"/>
    <s v="ESQUIRE MULTIPLAST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31082001"/>
    <d v="2020-08-04T00:00:00"/>
    <d v="2020-08-31T00:00:00"/>
    <s v="33AAOFS8238A1Z7"/>
    <s v="SRI BALAJI SPINNING MILLS"/>
    <s v="33 - TN"/>
    <s v="N"/>
    <s v="998631"/>
    <m/>
    <s v="NOS"/>
    <n v="18"/>
    <n v="2600"/>
    <m/>
    <n v="234"/>
    <n v="234"/>
    <m/>
    <m/>
    <s v="HT REGISTERED"/>
  </r>
  <r>
    <s v="426"/>
    <x v="21"/>
    <s v="H4260285082002"/>
    <d v="2020-08-04T00:00:00"/>
    <d v="2020-08-31T00:00:00"/>
    <s v="33AAEFT1747K1Z3"/>
    <s v="THE SOFT TEX PROCESSING MILLS"/>
    <s v="33 - TN"/>
    <s v="N"/>
    <s v="998631"/>
    <m/>
    <s v="NOS"/>
    <n v="18"/>
    <n v="2600"/>
    <m/>
    <n v="234"/>
    <n v="234"/>
    <m/>
    <m/>
    <s v="HT REGISTERED"/>
  </r>
  <r>
    <s v="426"/>
    <x v="21"/>
    <s v="H4260270082001"/>
    <d v="2020-08-04T00:00:00"/>
    <d v="2020-08-31T00:00:00"/>
    <s v="33AACCV0910F1ZX"/>
    <s v="M/S.VINAYAKA ELECTRO ALLOY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65082001"/>
    <d v="2020-08-04T00:00:00"/>
    <d v="2020-08-31T00:00:00"/>
    <s v="33AACFT1913D1ZS"/>
    <s v="THAI INTERNATIONAL"/>
    <s v="33 - TN"/>
    <s v="N"/>
    <s v="998631"/>
    <m/>
    <s v="NOS"/>
    <n v="18"/>
    <n v="2600"/>
    <m/>
    <n v="234"/>
    <n v="234"/>
    <m/>
    <m/>
    <s v="HT REGISTERED"/>
  </r>
  <r>
    <s v="426"/>
    <x v="21"/>
    <s v="H4260264082003"/>
    <d v="2020-08-04T00:00:00"/>
    <d v="2020-08-31T00:00:00"/>
    <s v="33AAACJ7660G1ZO"/>
    <s v="JAYAVARMA TEXTIL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63082002"/>
    <d v="2020-08-04T00:00:00"/>
    <d v="2020-08-31T00:00:00"/>
    <s v="33AAECA6880H1ZN"/>
    <s v="A.I. ENTERPRISES  (PVT) LTD"/>
    <s v="33 - TN"/>
    <s v="N"/>
    <s v="998631"/>
    <m/>
    <s v="NOS"/>
    <n v="18"/>
    <n v="2600"/>
    <m/>
    <n v="234"/>
    <n v="234"/>
    <m/>
    <m/>
    <s v="HT REGISTERED"/>
  </r>
  <r>
    <s v="426"/>
    <x v="21"/>
    <s v="H4260250082002"/>
    <d v="2020-08-04T00:00:00"/>
    <d v="2020-08-31T00:00:00"/>
    <s v="33AAICS2682M1ZY"/>
    <s v="SUNRAJA OIL INDUSTRIES (P) LIMITED"/>
    <s v="33 - TN"/>
    <s v="N"/>
    <s v="998631"/>
    <m/>
    <s v="NOS"/>
    <n v="18"/>
    <n v="2600"/>
    <m/>
    <n v="234"/>
    <n v="234"/>
    <m/>
    <m/>
    <s v="HT REGISTERED"/>
  </r>
  <r>
    <s v="426"/>
    <x v="21"/>
    <s v="H4260246082001"/>
    <d v="2020-08-04T00:00:00"/>
    <d v="2020-08-31T00:00:00"/>
    <s v="33AADCD1167H1ZZ"/>
    <s v="DANAVARSHINI EXPORTS (P) LIMITED"/>
    <s v="33 - TN"/>
    <s v="N"/>
    <s v="998631"/>
    <m/>
    <s v="NOS"/>
    <n v="18"/>
    <n v="2600"/>
    <m/>
    <n v="234"/>
    <n v="234"/>
    <m/>
    <m/>
    <s v="HT REGISTERED"/>
  </r>
  <r>
    <s v="426"/>
    <x v="21"/>
    <s v="H4260239082002"/>
    <d v="2020-08-04T00:00:00"/>
    <d v="2020-08-31T00:00:00"/>
    <s v="33AACCR9650E1ZG"/>
    <s v="R.B. WOVENS PVT. LTD"/>
    <s v="33 - TN"/>
    <s v="N"/>
    <s v="998631"/>
    <m/>
    <s v="NOS"/>
    <n v="18"/>
    <n v="2600"/>
    <m/>
    <n v="234"/>
    <n v="234"/>
    <m/>
    <m/>
    <s v="HT REGISTERED"/>
  </r>
  <r>
    <s v="426"/>
    <x v="21"/>
    <s v="H4260238082002"/>
    <d v="2020-08-04T00:00:00"/>
    <d v="2020-08-31T00:00:00"/>
    <s v="33AVMPS8348C1ZA"/>
    <s v="DHANDAPANI SPUN BOND"/>
    <s v="33 - TN"/>
    <s v="N"/>
    <s v="998631"/>
    <m/>
    <s v="NOS"/>
    <n v="18"/>
    <n v="2600"/>
    <m/>
    <n v="234"/>
    <n v="234"/>
    <m/>
    <m/>
    <s v="HT REGISTERED"/>
  </r>
  <r>
    <s v="426"/>
    <x v="21"/>
    <s v="H4260234082001"/>
    <d v="2020-08-04T00:00:00"/>
    <d v="2020-08-31T00:00:00"/>
    <s v="33AAJCS1775J1Z3"/>
    <s v="SRI V BALAJI SPINNING MILL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29082001"/>
    <d v="2020-08-04T00:00:00"/>
    <d v="2020-08-31T00:00:00"/>
    <s v="33AADCP1188Q1ZZ"/>
    <s v="PERUNDURAI COMMON EFLUENT TREATMENT PLANT"/>
    <s v="33 - TN"/>
    <s v="N"/>
    <s v="998631"/>
    <m/>
    <s v="NOS"/>
    <n v="18"/>
    <n v="2600"/>
    <m/>
    <n v="234"/>
    <n v="234"/>
    <m/>
    <m/>
    <s v="HT REGISTERED"/>
  </r>
  <r>
    <s v="426"/>
    <x v="21"/>
    <s v="H4260214082001"/>
    <d v="2020-08-04T00:00:00"/>
    <d v="2020-08-31T00:00:00"/>
    <s v="33AABCI2321Q1ZN"/>
    <s v="INDITEX PROCESSOR PLTD"/>
    <s v="33 - TN"/>
    <s v="N"/>
    <s v="998631"/>
    <m/>
    <s v="NOS"/>
    <n v="18"/>
    <n v="2600"/>
    <m/>
    <n v="234"/>
    <n v="234"/>
    <m/>
    <m/>
    <s v="HT REGISTERED"/>
  </r>
  <r>
    <s v="426"/>
    <x v="21"/>
    <s v="H4260212082001"/>
    <d v="2020-08-04T00:00:00"/>
    <d v="2020-08-31T00:00:00"/>
    <s v="33AABCA6617M1ZO"/>
    <s v="SHIVA TEXYARN LIMITED"/>
    <s v="33 - TN"/>
    <s v="N"/>
    <s v="998631"/>
    <m/>
    <s v="NOS"/>
    <n v="18"/>
    <n v="2600"/>
    <m/>
    <n v="234"/>
    <n v="234"/>
    <m/>
    <m/>
    <s v="HT REGISTERED"/>
  </r>
  <r>
    <s v="426"/>
    <x v="21"/>
    <s v="H4260204082002"/>
    <d v="2020-08-04T00:00:00"/>
    <d v="2020-08-31T00:00:00"/>
    <s v="33AADCS8154P1ZU"/>
    <s v="SRI PALANI MURUGAN ENTERPRISES LTD"/>
    <s v="33 - TN"/>
    <s v="N"/>
    <s v="998631"/>
    <m/>
    <s v="NOS"/>
    <n v="18"/>
    <n v="2600"/>
    <m/>
    <n v="234"/>
    <n v="234"/>
    <m/>
    <m/>
    <s v="HT REGISTERED"/>
  </r>
  <r>
    <s v="426"/>
    <x v="21"/>
    <s v="H4260178082002"/>
    <d v="2020-08-04T00:00:00"/>
    <d v="2020-08-31T00:00:00"/>
    <s v="33AACCR9650E1ZG"/>
    <s v="R.B. WOVENS PVT. LTD"/>
    <s v="33 - TN"/>
    <s v="N"/>
    <s v="998631"/>
    <m/>
    <s v="NOS"/>
    <n v="18"/>
    <n v="2600"/>
    <m/>
    <n v="234"/>
    <n v="234"/>
    <m/>
    <m/>
    <s v="HT REGISTERED"/>
  </r>
  <r>
    <s v="426"/>
    <x v="21"/>
    <s v="H4260149082001"/>
    <d v="2020-08-04T00:00:00"/>
    <d v="2020-08-31T00:00:00"/>
    <s v="33AAACU5354J1ZB"/>
    <s v="UNIFRONT TEXTILES PROCESSORS (P) LTD"/>
    <s v="33 - TN"/>
    <s v="N"/>
    <s v="998631"/>
    <m/>
    <s v="NOS"/>
    <n v="18"/>
    <n v="2600"/>
    <m/>
    <n v="234"/>
    <n v="234"/>
    <m/>
    <m/>
    <s v="HT REGISTERED"/>
  </r>
  <r>
    <s v="426"/>
    <x v="21"/>
    <s v="H4260147082001"/>
    <d v="2020-08-04T00:00:00"/>
    <d v="2020-08-31T00:00:00"/>
    <s v="33AACCV2554K1ZA"/>
    <s v="VARDHMAN YARNS AND THREADS LIMITED"/>
    <s v="33 - TN"/>
    <s v="N"/>
    <s v="998631"/>
    <m/>
    <s v="NOS"/>
    <n v="18"/>
    <n v="2600"/>
    <m/>
    <n v="234"/>
    <n v="234"/>
    <m/>
    <m/>
    <s v="HT REGISTERED"/>
  </r>
  <r>
    <s v="426"/>
    <x v="21"/>
    <s v="H4260140082001"/>
    <d v="2020-08-04T00:00:00"/>
    <d v="2020-08-31T00:00:00"/>
    <s v="33AAACS4643J1ZF"/>
    <s v="STATE INDUSTRIES PROMOTION CORPORATION OF TAMIL NADU LTD.(SIPCOT)"/>
    <s v="33 - TN"/>
    <s v="N"/>
    <s v="998631"/>
    <m/>
    <s v="NOS"/>
    <n v="18"/>
    <n v="2600"/>
    <m/>
    <n v="234"/>
    <n v="234"/>
    <m/>
    <m/>
    <s v="HT REGISTERED"/>
  </r>
  <r>
    <s v="426"/>
    <x v="21"/>
    <s v="H42601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37082004"/>
    <d v="2020-08-04T00:00:00"/>
    <d v="2020-08-31T00:00:00"/>
    <s v="33AAECS8428F1ZD"/>
    <s v="M/S. SHREE VARI MULTI PLAST INDIA  (P) LTD,"/>
    <s v="33 - TN"/>
    <s v="N"/>
    <s v="998631"/>
    <m/>
    <s v="NOS"/>
    <n v="18"/>
    <n v="2600"/>
    <m/>
    <n v="234"/>
    <n v="234"/>
    <m/>
    <m/>
    <s v="HT REGISTERED"/>
  </r>
  <r>
    <s v="426"/>
    <x v="21"/>
    <s v="H4260110082002"/>
    <d v="2020-08-04T00:00:00"/>
    <d v="2020-08-31T00:00:00"/>
    <s v="33AABCC4127G1Z6"/>
    <s v="CHENDUR PAPER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081082002"/>
    <d v="2020-08-04T00:00:00"/>
    <d v="2020-08-31T00:00:00"/>
    <s v="33AAAFV7576L1ZO"/>
    <s v="VENBRO POLYMERS"/>
    <s v="33 - TN"/>
    <s v="N"/>
    <s v="998631"/>
    <m/>
    <s v="NOS"/>
    <n v="18"/>
    <n v="2600"/>
    <m/>
    <n v="234"/>
    <n v="234"/>
    <m/>
    <m/>
    <s v="HT REGISTERED"/>
  </r>
  <r>
    <s v="426"/>
    <x v="21"/>
    <s v="H4260079082001"/>
    <d v="2020-08-04T00:00:00"/>
    <d v="2020-08-31T00:00:00"/>
    <s v="33AAACR9898Q1ZB"/>
    <s v="RAJAGURU SPINNING MILLS (P) LTD"/>
    <s v="33 - TN"/>
    <s v="N"/>
    <s v="998631"/>
    <m/>
    <s v="NOS"/>
    <n v="18"/>
    <n v="2600"/>
    <m/>
    <n v="234"/>
    <n v="234"/>
    <m/>
    <m/>
    <s v="HT REGISTERED"/>
  </r>
  <r>
    <s v="426"/>
    <x v="21"/>
    <s v="H4260074082005"/>
    <d v="2020-08-04T00:00:00"/>
    <d v="2020-08-31T00:00:00"/>
    <s v="33AACCS9484P1ZK"/>
    <s v="MAHARAJA SATHYAM INDUSTRY(P)LTD"/>
    <s v="33 - TN"/>
    <s v="N"/>
    <s v="998631"/>
    <m/>
    <s v="NOS"/>
    <n v="18"/>
    <n v="2600"/>
    <m/>
    <n v="234"/>
    <n v="234"/>
    <m/>
    <m/>
    <s v="HT REGISTERED"/>
  </r>
  <r>
    <s v="426"/>
    <x v="21"/>
    <s v="H4260048082001"/>
    <d v="2020-08-04T00:00:00"/>
    <d v="2020-08-31T00:00:00"/>
    <s v="33AABCK5735A1Z2"/>
    <s v="K.K.S.K LEATHER PROCESSORS (P) LTD"/>
    <s v="33 - TN"/>
    <s v="N"/>
    <s v="998631"/>
    <m/>
    <s v="NOS"/>
    <n v="18"/>
    <n v="2600"/>
    <m/>
    <n v="234"/>
    <n v="234"/>
    <m/>
    <m/>
    <s v="HT REGISTERED"/>
  </r>
  <r>
    <s v="424"/>
    <x v="13"/>
    <s v="H4240366082002"/>
    <d v="2020-08-04T00:00:00"/>
    <d v="2020-08-31T00:00:00"/>
    <s v="33ADTFS8440E1ZS"/>
    <s v="SRI SAKTHI VINAYAkA BLUE METAL"/>
    <s v="33 - TN"/>
    <s v="N"/>
    <s v="998631"/>
    <m/>
    <s v="NOS"/>
    <n v="18"/>
    <n v="2600"/>
    <m/>
    <n v="234"/>
    <n v="234"/>
    <m/>
    <m/>
    <s v="HT REGISTERED"/>
  </r>
  <r>
    <s v="424"/>
    <x v="13"/>
    <s v="H4240362082002"/>
    <d v="2020-08-04T00:00:00"/>
    <d v="2020-08-31T00:00:00"/>
    <s v="33AGHPC2594C2ZT"/>
    <s v="VIJAY BLUE METAL"/>
    <s v="33 - TN"/>
    <s v="N"/>
    <s v="998631"/>
    <m/>
    <s v="NOS"/>
    <n v="18"/>
    <n v="2600"/>
    <m/>
    <n v="234"/>
    <n v="234"/>
    <m/>
    <m/>
    <s v="HT REGISTERED"/>
  </r>
  <r>
    <s v="424"/>
    <x v="13"/>
    <s v="H424034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08082004"/>
    <d v="2020-08-04T00:00:00"/>
    <d v="2020-08-31T00:00:00"/>
    <s v="33AAOCA3568N1Z5"/>
    <s v="AEROSPACE ENGINEER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06082002"/>
    <d v="2020-08-04T00:00:00"/>
    <d v="2020-08-31T00:00:00"/>
    <s v="33AAMCS9432M1ZS"/>
    <s v="SRI NARASUS COFFEE COMPANY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196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46082001"/>
    <d v="2020-08-04T00:00:00"/>
    <d v="2020-08-31T00:00:00"/>
    <s v="33AACCS6301H1ZR"/>
    <s v="SENTHIL TEXTILE MILLS PVT LTD"/>
    <s v="33 - TN"/>
    <s v="N"/>
    <s v="998631"/>
    <m/>
    <s v="NOS"/>
    <n v="18"/>
    <n v="2600"/>
    <m/>
    <n v="234"/>
    <n v="234"/>
    <m/>
    <m/>
    <s v="HT REGISTERED"/>
  </r>
  <r>
    <s v="424"/>
    <x v="13"/>
    <s v="H424009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02082001"/>
    <d v="2020-08-04T00:00:00"/>
    <d v="2020-08-31T00:00:00"/>
    <s v="33AAKFP8983B1Z0"/>
    <s v="PRAGATHI BROILERS FARMS"/>
    <s v="33 - TN"/>
    <s v="N"/>
    <s v="998631"/>
    <m/>
    <s v="NOS"/>
    <n v="18"/>
    <n v="2600"/>
    <m/>
    <n v="234"/>
    <n v="234"/>
    <m/>
    <m/>
    <s v="HT REGISTERED"/>
  </r>
  <r>
    <s v="421"/>
    <x v="3"/>
    <s v="H4210701082001"/>
    <d v="2020-08-04T00:00:00"/>
    <d v="2020-08-31T00:00:00"/>
    <s v="33AAACV7908B1ZN"/>
    <s v="VIYOMA COMPUTER AIDED"/>
    <s v="33 - TN"/>
    <s v="N"/>
    <s v="998631"/>
    <m/>
    <s v="NOS"/>
    <n v="18"/>
    <n v="2600"/>
    <m/>
    <n v="234"/>
    <n v="234"/>
    <m/>
    <m/>
    <s v="HT REGISTERED"/>
  </r>
  <r>
    <s v="421"/>
    <x v="3"/>
    <s v="H4210700082001"/>
    <d v="2020-08-04T00:00:00"/>
    <d v="2020-08-31T00:00:00"/>
    <s v="33AACFC0709L1ZS"/>
    <s v="33AACFC0709L1ZS"/>
    <s v="33 - TN"/>
    <s v="N"/>
    <s v="998631"/>
    <m/>
    <s v="NOS"/>
    <n v="18"/>
    <n v="2600"/>
    <m/>
    <n v="234"/>
    <n v="234"/>
    <m/>
    <m/>
    <s v="HT REGISTERED"/>
  </r>
  <r>
    <s v="421"/>
    <x v="3"/>
    <s v="H4210698082003"/>
    <d v="2020-08-04T00:00:00"/>
    <d v="2020-08-31T00:00:00"/>
    <s v="33ABACS6075K1Z5"/>
    <s v="STARISH AUTOPAC PRIVATE LIMITEDC"/>
    <s v="33 - TN"/>
    <s v="N"/>
    <s v="998631"/>
    <m/>
    <s v="NOS"/>
    <n v="18"/>
    <n v="2600"/>
    <m/>
    <n v="234"/>
    <n v="234"/>
    <m/>
    <m/>
    <s v="HT REGISTERED"/>
  </r>
  <r>
    <s v="421"/>
    <x v="3"/>
    <s v="H4210697082001"/>
    <d v="2020-08-04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96082001"/>
    <d v="2020-08-04T00:00:00"/>
    <d v="2020-08-31T00:00:00"/>
    <s v="33AGHPT9376P1ZC"/>
    <s v="BAGYA ENTERPRISES"/>
    <s v="33 - TN"/>
    <s v="N"/>
    <s v="998631"/>
    <m/>
    <s v="NOS"/>
    <n v="18"/>
    <n v="2600"/>
    <m/>
    <n v="234"/>
    <n v="234"/>
    <m/>
    <m/>
    <s v="HT REGISTERED"/>
  </r>
  <r>
    <s v="421"/>
    <x v="3"/>
    <s v="H4210695082004"/>
    <d v="2020-08-04T00:00:00"/>
    <d v="2020-08-31T00:00:00"/>
    <s v="33BBPPA9094K1Z7"/>
    <s v="AYB TECH BUILDING SOLUTIONS"/>
    <s v="33 - TN"/>
    <s v="N"/>
    <s v="998631"/>
    <m/>
    <s v="NOS"/>
    <n v="18"/>
    <n v="2600"/>
    <m/>
    <n v="234"/>
    <n v="234"/>
    <m/>
    <m/>
    <s v="HT REGISTERED"/>
  </r>
  <r>
    <s v="421"/>
    <x v="3"/>
    <s v="H4210694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93082002"/>
    <d v="2020-08-04T00:00:00"/>
    <d v="2020-08-31T00:00:00"/>
    <s v="33ADMFS0148J1ZZ"/>
    <s v="S AND S CRUSHERS"/>
    <s v="33 - TN"/>
    <s v="N"/>
    <s v="998631"/>
    <m/>
    <s v="NOS"/>
    <n v="18"/>
    <n v="2600"/>
    <m/>
    <n v="234"/>
    <n v="234"/>
    <m/>
    <m/>
    <s v="HT REGISTERED"/>
  </r>
  <r>
    <s v="421"/>
    <x v="3"/>
    <s v="H4210692082004"/>
    <d v="2020-08-04T00:00:00"/>
    <d v="2020-08-31T00:00:00"/>
    <s v="33AAYPT0906E1ZK"/>
    <s v="SOORYA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91082001"/>
    <d v="2020-08-04T00:00:00"/>
    <d v="2020-08-31T00:00:00"/>
    <s v="33AASFK9134D1Z8"/>
    <s v="KAVERI MINERALS"/>
    <s v="33 - TN"/>
    <s v="N"/>
    <s v="998631"/>
    <m/>
    <s v="NOS"/>
    <n v="18"/>
    <n v="2600"/>
    <m/>
    <n v="234"/>
    <n v="234"/>
    <m/>
    <m/>
    <s v="HT REGISTERED"/>
  </r>
  <r>
    <s v="421"/>
    <x v="3"/>
    <s v="H4210690082002"/>
    <d v="2020-08-04T00:00:00"/>
    <d v="2020-08-31T00:00:00"/>
    <s v="33AAEFO9395E1Z1"/>
    <s v="OM PAPER MILL"/>
    <s v="33 - TN"/>
    <s v="N"/>
    <s v="998631"/>
    <m/>
    <s v="NOS"/>
    <n v="18"/>
    <n v="2600"/>
    <m/>
    <n v="234"/>
    <n v="234"/>
    <m/>
    <m/>
    <s v="HT REGISTERED"/>
  </r>
  <r>
    <s v="421"/>
    <x v="3"/>
    <s v="H4210688082002"/>
    <d v="2020-08-04T00:00:00"/>
    <d v="2020-08-31T00:00:00"/>
    <s v="33AARFG9013E1ZH"/>
    <s v="GUNIN INFRASTRUCTURES LLP"/>
    <s v="33 - TN"/>
    <s v="N"/>
    <s v="998631"/>
    <m/>
    <s v="NOS"/>
    <n v="18"/>
    <n v="2600"/>
    <m/>
    <n v="234"/>
    <n v="234"/>
    <m/>
    <m/>
    <s v="HT REGISTERED"/>
  </r>
  <r>
    <s v="421"/>
    <x v="3"/>
    <s v="H4210684082001"/>
    <d v="2020-08-04T00:00:00"/>
    <d v="2020-08-31T00:00:00"/>
    <s v="33AACCG4215C1ZC"/>
    <s v="TVS INFRASTRUCTURE LIMITED"/>
    <s v="33 - TN"/>
    <s v="N"/>
    <s v="998631"/>
    <m/>
    <s v="NOS"/>
    <n v="18"/>
    <n v="2600"/>
    <m/>
    <n v="234"/>
    <n v="234"/>
    <m/>
    <m/>
    <s v="HT REGISTERED"/>
  </r>
  <r>
    <s v="421"/>
    <x v="3"/>
    <s v="H4210683082001"/>
    <d v="2020-08-04T00:00:00"/>
    <d v="2020-08-31T00:00:00"/>
    <s v="33AANCA2107N1ZP"/>
    <s v="AVS TECH BUILDING SOLUTION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82082001"/>
    <d v="2020-08-04T00:00:00"/>
    <d v="2020-08-31T00:00:00"/>
    <s v="33AEBFS4158J1ZY"/>
    <s v="SVS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81082004"/>
    <d v="2020-08-04T00:00:00"/>
    <d v="2020-08-31T00:00:00"/>
    <s v="33AAGCV2088L1ZZ"/>
    <s v="33AAGCV2088l1zz"/>
    <s v="33 - TN"/>
    <s v="N"/>
    <s v="998631"/>
    <m/>
    <s v="NOS"/>
    <n v="18"/>
    <n v="2600"/>
    <m/>
    <n v="234"/>
    <n v="234"/>
    <m/>
    <m/>
    <s v="HT REGISTERED"/>
  </r>
  <r>
    <s v="421"/>
    <x v="3"/>
    <s v="H4210680082001"/>
    <d v="2020-08-04T00:00:00"/>
    <d v="2020-08-31T00:00:00"/>
    <s v="33ABMFA9576A1ZE"/>
    <s v="ARAM POLYFOAM LLP"/>
    <s v="33 - TN"/>
    <s v="N"/>
    <s v="998631"/>
    <m/>
    <s v="NOS"/>
    <n v="18"/>
    <n v="2600"/>
    <m/>
    <n v="234"/>
    <n v="234"/>
    <m/>
    <m/>
    <s v="HT REGISTERED"/>
  </r>
  <r>
    <s v="421"/>
    <x v="3"/>
    <s v="H4210679082004"/>
    <d v="2020-08-04T00:00:00"/>
    <d v="2020-08-31T00:00:00"/>
    <s v="33BARPS9262C1ZC"/>
    <s v="SRI MALLESWARA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36082001"/>
    <d v="2020-08-04T00:00:00"/>
    <d v="2020-08-31T00:00:00"/>
    <s v="33AACCD9166H1ZL"/>
    <s v="DAILY FRESH FRUIT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2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9082003"/>
    <d v="2020-08-04T00:00:00"/>
    <d v="2020-08-31T00:00:00"/>
    <s v="33AAUCS9322E1Z4"/>
    <s v="M/S.SATI ROCKS STONES PVT LTD"/>
    <s v="33 - TN"/>
    <s v="N"/>
    <s v="998631"/>
    <m/>
    <s v="NOS"/>
    <n v="18"/>
    <n v="2600"/>
    <m/>
    <n v="234"/>
    <n v="234"/>
    <m/>
    <m/>
    <s v="HT REGISTERED"/>
  </r>
  <r>
    <s v="421"/>
    <x v="3"/>
    <s v="H421051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88082004"/>
    <d v="2020-08-04T00:00:00"/>
    <d v="2020-08-31T00:00:00"/>
    <s v="33AAECR2152B1Z1"/>
    <s v="SHREE BANASHANKARI PAPER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79082003"/>
    <d v="2020-08-04T00:00:00"/>
    <d v="2020-08-31T00:00:00"/>
    <s v="33AADCG0906H1Z3"/>
    <s v="GREENVISION TECHNOLOG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68082002"/>
    <d v="2020-08-04T00:00:00"/>
    <d v="2020-08-31T00:00:00"/>
    <s v="33ADAFS8264R1ZE"/>
    <s v="SHREE RADHE KRISHNA STONES"/>
    <s v="33 - TN"/>
    <s v="N"/>
    <s v="998631"/>
    <m/>
    <s v="NOS"/>
    <n v="18"/>
    <n v="2600"/>
    <m/>
    <n v="234"/>
    <n v="234"/>
    <m/>
    <m/>
    <s v="HT REGISTERED"/>
  </r>
  <r>
    <s v="421"/>
    <x v="3"/>
    <s v="H42103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66082001"/>
    <d v="2020-08-04T00:00:00"/>
    <d v="2020-08-31T00:00:00"/>
    <s v="33AAACA2360G1ZA"/>
    <s v="ARO GRANITE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259082006"/>
    <d v="2020-08-04T00:00:00"/>
    <d v="2020-08-31T00:00:00"/>
    <s v="33AAACA4651L1ZT"/>
    <s v="ASHOK LEYLAND LIMITED"/>
    <s v="33 - TN"/>
    <s v="N"/>
    <s v="998631"/>
    <m/>
    <s v="NOS"/>
    <n v="18"/>
    <n v="2600"/>
    <m/>
    <n v="234"/>
    <n v="234"/>
    <m/>
    <m/>
    <s v="HT REGISTERED"/>
  </r>
  <r>
    <s v="421"/>
    <x v="3"/>
    <s v="H42102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34082002"/>
    <d v="2020-08-04T00:00:00"/>
    <d v="2020-08-31T00:00:00"/>
    <s v="33AAACI2930E1Z6"/>
    <s v="ITCO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224082001"/>
    <d v="2020-08-04T00:00:00"/>
    <d v="2020-08-31T00:00:00"/>
    <s v="33AAACZ0580B1ZT"/>
    <s v="20 MICRONS LIMITED"/>
    <s v="33 - TN"/>
    <s v="N"/>
    <s v="998631"/>
    <m/>
    <s v="NOS"/>
    <n v="18"/>
    <n v="2600"/>
    <m/>
    <n v="234"/>
    <n v="234"/>
    <m/>
    <m/>
    <s v="HT REGISTERED"/>
  </r>
  <r>
    <s v="421"/>
    <x v="3"/>
    <s v="H4210196082002"/>
    <d v="2020-08-04T00:00:00"/>
    <d v="2020-08-31T00:00:00"/>
    <s v="33AAACG2998N1Z5"/>
    <s v="GLOBAL CALCIUM PRIVATE LIMITED,"/>
    <s v="33 - TN"/>
    <s v="N"/>
    <s v="998631"/>
    <m/>
    <s v="NOS"/>
    <n v="18"/>
    <n v="2600"/>
    <m/>
    <n v="234"/>
    <n v="234"/>
    <m/>
    <m/>
    <s v="HT REGISTERED"/>
  </r>
  <r>
    <s v="421"/>
    <x v="3"/>
    <s v="H4210191082003"/>
    <d v="2020-08-04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181082001"/>
    <d v="2020-08-04T00:00:00"/>
    <d v="2020-08-31T00:00:00"/>
    <s v="33AABCJ4924C1Z2"/>
    <s v="ENDEKA  CERAMIC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122082002"/>
    <d v="2020-08-04T00:00:00"/>
    <d v="2020-08-31T00:00:00"/>
    <s v="33AAACS7027G1ZM"/>
    <s v="SUNDARAM AUTO COMPONENTS LTD"/>
    <s v="33 - TN"/>
    <s v="N"/>
    <s v="998631"/>
    <m/>
    <s v="NOS"/>
    <n v="18"/>
    <n v="2600"/>
    <m/>
    <n v="234"/>
    <n v="234"/>
    <m/>
    <m/>
    <s v="HT REGISTERED"/>
  </r>
  <r>
    <s v="421"/>
    <x v="3"/>
    <s v="H42100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500082004"/>
    <d v="2020-08-04T00:00:00"/>
    <d v="2020-08-31T00:00:00"/>
    <s v="33BAWPS9959R2ZZ"/>
    <s v="33BAWPS9959R2ZZ"/>
    <s v="33 - TN"/>
    <s v="N"/>
    <s v="998631"/>
    <m/>
    <s v="NOS"/>
    <n v="18"/>
    <n v="2600"/>
    <m/>
    <n v="234"/>
    <n v="234"/>
    <m/>
    <m/>
    <s v="HT REGISTERED"/>
  </r>
  <r>
    <s v="420"/>
    <x v="28"/>
    <s v="H4200499082002"/>
    <d v="2020-08-04T00:00:00"/>
    <d v="2020-08-31T00:00:00"/>
    <s v="33AADFL6199G1Z5"/>
    <s v="LOYAL AGRO FOOD"/>
    <s v="33 - TN"/>
    <s v="N"/>
    <s v="998631"/>
    <m/>
    <s v="NOS"/>
    <n v="18"/>
    <n v="2600"/>
    <m/>
    <n v="234"/>
    <n v="234"/>
    <m/>
    <m/>
    <s v="HT REGISTERED"/>
  </r>
  <r>
    <s v="420"/>
    <x v="28"/>
    <s v="H4200498082003"/>
    <d v="2020-08-04T00:00:00"/>
    <d v="2020-08-31T00:00:00"/>
    <s v="33AAUFS7006A1ZD"/>
    <s v="SASI ROAD FINISHERS   ENGINEERING"/>
    <s v="33 - TN"/>
    <s v="N"/>
    <s v="998631"/>
    <m/>
    <s v="NOS"/>
    <n v="18"/>
    <n v="2600"/>
    <m/>
    <n v="234"/>
    <n v="234"/>
    <m/>
    <m/>
    <s v="HT REGISTERED"/>
  </r>
  <r>
    <s v="420"/>
    <x v="28"/>
    <s v="H4200497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9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95082007"/>
    <d v="2020-08-04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20"/>
    <x v="28"/>
    <s v="H420049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9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9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5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44082001"/>
    <d v="2020-08-04T00:00:00"/>
    <d v="2020-08-31T00:00:00"/>
    <s v="33BXSPP8963P2Z5"/>
    <s v="SRI GANESH TRANSPORT"/>
    <s v="33 - TN"/>
    <s v="N"/>
    <s v="998631"/>
    <m/>
    <s v="NOS"/>
    <n v="18"/>
    <n v="2600"/>
    <m/>
    <n v="234"/>
    <n v="234"/>
    <m/>
    <m/>
    <s v="HT REGISTERED"/>
  </r>
  <r>
    <s v="420"/>
    <x v="28"/>
    <s v="H42003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74082004"/>
    <d v="2020-08-04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20"/>
    <x v="28"/>
    <s v="H42003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5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4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7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212082002"/>
    <d v="2020-08-04T00:00:00"/>
    <d v="2020-08-31T00:00:00"/>
    <s v="33AAACK1274H2ZU"/>
    <s v="SARAVANA SPINNING MILLS"/>
    <s v="33 - TN"/>
    <s v="N"/>
    <s v="998631"/>
    <m/>
    <s v="NOS"/>
    <n v="18"/>
    <n v="2600"/>
    <m/>
    <n v="234"/>
    <n v="234"/>
    <m/>
    <m/>
    <s v="HT REGISTERED"/>
  </r>
  <r>
    <s v="420"/>
    <x v="28"/>
    <s v="H42001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46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3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35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0"/>
    <x v="28"/>
    <s v="H4200126082003"/>
    <d v="2020-08-04T00:00:00"/>
    <d v="2020-08-31T00:00:00"/>
    <s v="33AAACD7676C1ZU"/>
    <s v="DHANDAPANI SPINNING MILLS LIMITED"/>
    <s v="33 - TN"/>
    <s v="N"/>
    <s v="998631"/>
    <m/>
    <s v="NOS"/>
    <n v="18"/>
    <n v="2600"/>
    <m/>
    <n v="234"/>
    <n v="234"/>
    <m/>
    <m/>
    <s v="HT REGISTERED"/>
  </r>
  <r>
    <s v="420"/>
    <x v="28"/>
    <s v="H42001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1207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1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00308201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2"/>
    <x v="7"/>
    <s v="H41213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66082002"/>
    <d v="2020-08-04T00:00:00"/>
    <d v="2020-08-31T00:00:00"/>
    <s v="33AACCA3020F1ZJ"/>
    <s v="AMUL INDUSTRIE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64082001"/>
    <d v="2020-08-04T00:00:00"/>
    <d v="2020-08-31T00:00:00"/>
    <s v="33AAFPR7654A1ZU"/>
    <s v="33AAFPR7654A1ZU"/>
    <s v="33 - TN"/>
    <s v="N"/>
    <s v="998631"/>
    <m/>
    <s v="NOS"/>
    <n v="18"/>
    <n v="2600"/>
    <m/>
    <n v="234"/>
    <n v="234"/>
    <m/>
    <m/>
    <s v="HT REGISTERED"/>
  </r>
  <r>
    <s v="412"/>
    <x v="7"/>
    <s v="H4121362082001"/>
    <d v="2020-08-04T00:00:00"/>
    <d v="2020-08-31T00:00:00"/>
    <s v="33ABLFS6213M1ZW"/>
    <s v="SUN BLUES"/>
    <s v="33 - TN"/>
    <s v="N"/>
    <s v="998631"/>
    <m/>
    <s v="NOS"/>
    <n v="18"/>
    <n v="2600"/>
    <m/>
    <n v="234"/>
    <n v="234"/>
    <m/>
    <m/>
    <s v="HT REGISTERED"/>
  </r>
  <r>
    <s v="412"/>
    <x v="7"/>
    <s v="H41213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55082001"/>
    <d v="2020-08-04T00:00:00"/>
    <d v="2020-08-31T00:00:00"/>
    <s v="33AHVPM8936D1ZW"/>
    <s v="SRI MADHANGI TEXTILES"/>
    <s v="33 - TN"/>
    <s v="N"/>
    <s v="998631"/>
    <m/>
    <s v="NOS"/>
    <n v="18"/>
    <n v="2600"/>
    <m/>
    <n v="234"/>
    <n v="234"/>
    <m/>
    <m/>
    <s v="HT REGISTERED"/>
  </r>
  <r>
    <s v="412"/>
    <x v="7"/>
    <s v="H41213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3082002"/>
    <d v="2020-08-04T00:00:00"/>
    <d v="2020-08-31T00:00:00"/>
    <s v="33AABCD0739K1ZU"/>
    <s v="DEWAS METAL SECTIONS LTD"/>
    <s v="33 - TN"/>
    <s v="N"/>
    <s v="998631"/>
    <m/>
    <s v="NOS"/>
    <n v="18"/>
    <n v="2600"/>
    <m/>
    <n v="234"/>
    <n v="234"/>
    <m/>
    <m/>
    <s v="HT REGISTERED"/>
  </r>
  <r>
    <s v="412"/>
    <x v="7"/>
    <s v="H4121338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4082001"/>
    <d v="2020-08-04T00:00:00"/>
    <d v="2020-08-31T00:00:00"/>
    <s v="33ACHFS7618F1Z2"/>
    <s v="S  TRADERS"/>
    <s v="33 - TN"/>
    <s v="N"/>
    <s v="998631"/>
    <m/>
    <s v="NOS"/>
    <n v="18"/>
    <n v="2600"/>
    <m/>
    <n v="234"/>
    <n v="234"/>
    <m/>
    <m/>
    <s v="HT REGISTERED"/>
  </r>
  <r>
    <s v="412"/>
    <x v="7"/>
    <s v="H41213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15082001"/>
    <d v="2020-08-04T00:00:00"/>
    <d v="2020-08-31T00:00:00"/>
    <s v="33AAKCP7728H1Z5"/>
    <s v="PACHAIYAPPAS SILK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1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0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3082001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89082001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88082001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84082001"/>
    <d v="2020-08-04T00:00:00"/>
    <d v="2020-08-31T00:00:00"/>
    <s v="33AAGPP6267N2Z4"/>
    <s v="SRI MURUGAN BLUE METAL INDUSTRIES"/>
    <s v="33 - TN"/>
    <s v="N"/>
    <s v="998631"/>
    <m/>
    <s v="NOS"/>
    <n v="18"/>
    <n v="2600"/>
    <m/>
    <n v="234"/>
    <n v="234"/>
    <m/>
    <m/>
    <s v="HT REGISTERED"/>
  </r>
  <r>
    <s v="412"/>
    <x v="7"/>
    <s v="H4121282082002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78082003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2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68082001"/>
    <d v="2020-08-04T00:00:00"/>
    <d v="2020-08-31T00:00:00"/>
    <s v="33ABLFS6213M1ZW"/>
    <s v="SUN BLUES"/>
    <s v="33 - TN"/>
    <s v="N"/>
    <s v="998631"/>
    <m/>
    <s v="NOS"/>
    <n v="18"/>
    <n v="2600"/>
    <m/>
    <n v="234"/>
    <n v="234"/>
    <m/>
    <m/>
    <s v="HT REGISTERED"/>
  </r>
  <r>
    <s v="412"/>
    <x v="7"/>
    <s v="H4121264082001"/>
    <d v="2020-08-04T00:00:00"/>
    <d v="2020-08-31T00:00:00"/>
    <s v="33AAHFG7777K1ZV"/>
    <s v="M/S.GOPI BLUE METALS"/>
    <s v="33 - TN"/>
    <s v="N"/>
    <s v="998631"/>
    <m/>
    <s v="NOS"/>
    <n v="18"/>
    <n v="2600"/>
    <m/>
    <n v="234"/>
    <n v="234"/>
    <m/>
    <m/>
    <s v="HT REGISTERED"/>
  </r>
  <r>
    <s v="412"/>
    <x v="7"/>
    <s v="H41212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4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36082001"/>
    <d v="2020-08-04T00:00:00"/>
    <d v="2020-08-31T00:00:00"/>
    <s v="33AAICS5736Q1ZP"/>
    <s v="SOLAR SOLES PVT. LTD"/>
    <s v="33 - TN"/>
    <s v="N"/>
    <s v="998631"/>
    <m/>
    <s v="NOS"/>
    <n v="18"/>
    <n v="2600"/>
    <m/>
    <n v="234"/>
    <n v="234"/>
    <m/>
    <m/>
    <s v="HT REGISTERED"/>
  </r>
  <r>
    <s v="412"/>
    <x v="7"/>
    <s v="H41212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33082004"/>
    <d v="2020-08-04T00:00:00"/>
    <d v="2020-08-01T00:00:00"/>
    <s v="33AAAGM0289C1ZQ"/>
    <s v="INDIAN RAILWAYS"/>
    <s v="33 - TN"/>
    <s v="N"/>
    <s v="998631"/>
    <n v="1"/>
    <s v="NOS"/>
    <n v="18"/>
    <n v="2600"/>
    <m/>
    <n v="234"/>
    <n v="234"/>
    <m/>
    <m/>
    <s v="HT REGISTERED"/>
  </r>
  <r>
    <s v="412"/>
    <x v="7"/>
    <s v="H4121232072002"/>
    <d v="2020-08-04T00:00:00"/>
    <d v="2020-08-31T00:00:00"/>
    <s v="33AAACG2512Q1ZP"/>
    <s v="GANGA FOOD PRODUCT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2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2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4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0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95082006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90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8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8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83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2"/>
    <x v="7"/>
    <s v="H41211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89082004"/>
    <d v="2020-08-04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12"/>
    <x v="7"/>
    <s v="H41210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7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4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003082002"/>
    <d v="2020-08-04T00:00:00"/>
    <d v="2020-08-31T00:00:00"/>
    <s v="33AAATC1278N1ZN"/>
    <s v="C M C VELLORE ASSOCIATION"/>
    <s v="33 - TN"/>
    <s v="N"/>
    <s v="998631"/>
    <m/>
    <s v="NOS"/>
    <n v="18"/>
    <n v="2600"/>
    <m/>
    <n v="234"/>
    <n v="234"/>
    <m/>
    <m/>
    <s v="HT REGISTERED"/>
  </r>
  <r>
    <s v="412"/>
    <x v="7"/>
    <s v="H41210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9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95082001"/>
    <d v="2020-08-04T00:00:00"/>
    <d v="2020-08-01T00:00:00"/>
    <s v="33AABCO8128M1Z8"/>
    <s v="OCEAN HEALTHCARE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10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93082002"/>
    <d v="2020-08-04T00:00:00"/>
    <d v="2020-08-31T00:00:00"/>
    <s v="33AAACM9840P1Z0"/>
    <s v="Bosch Limited"/>
    <s v="33 - TN"/>
    <s v="N"/>
    <s v="998631"/>
    <m/>
    <s v="NOS"/>
    <n v="18"/>
    <n v="2600"/>
    <m/>
    <n v="234"/>
    <n v="234"/>
    <m/>
    <m/>
    <s v="HT REGISTERED"/>
  </r>
  <r>
    <s v="411"/>
    <x v="4"/>
    <s v="H41110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89082001"/>
    <d v="2020-08-04T00:00:00"/>
    <d v="2020-08-31T00:00:00"/>
    <s v="33AAACC6484D1ZX"/>
    <s v="CROWN WORLDWIDE MOV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88082001"/>
    <d v="2020-08-04T00:00:00"/>
    <d v="2020-08-31T00:00:00"/>
    <s v="33AAECA4116A1ZK"/>
    <s v="AJINOMOTO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08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86082001"/>
    <d v="2020-08-04T00:00:00"/>
    <d v="2020-08-31T00:00:00"/>
    <s v="33AAACB7066L1ZL"/>
    <s v="FORCE MOTORS LTD"/>
    <s v="33 - TN"/>
    <s v="N"/>
    <s v="998631"/>
    <m/>
    <s v="NOS"/>
    <n v="18"/>
    <n v="2600"/>
    <m/>
    <n v="234"/>
    <n v="234"/>
    <m/>
    <m/>
    <s v="HT REGISTERED"/>
  </r>
  <r>
    <s v="411"/>
    <x v="4"/>
    <s v="H4111085082001"/>
    <d v="2020-08-04T00:00:00"/>
    <d v="2020-08-31T00:00:00"/>
    <s v="33AAFCM0067K1ZK"/>
    <s v="M.A.K. HOTELS   RESOR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79082001"/>
    <d v="2020-08-04T00:00:00"/>
    <d v="2020-08-01T00:00:00"/>
    <s v="33AATFS9373H1ZI"/>
    <s v="S.P.INDUSTRY"/>
    <s v="33 - TN"/>
    <s v="N"/>
    <s v="998631"/>
    <n v="1"/>
    <s v="NOS"/>
    <n v="18"/>
    <n v="2600"/>
    <m/>
    <n v="234"/>
    <n v="234"/>
    <m/>
    <m/>
    <s v="HT REGISTERED"/>
  </r>
  <r>
    <s v="411"/>
    <x v="4"/>
    <s v="H4111077082001"/>
    <d v="2020-08-04T00:00:00"/>
    <d v="2020-08-31T00:00:00"/>
    <s v="33AADCP3841J1ZH"/>
    <s v="PURE PETROCHEM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73082001"/>
    <d v="2020-08-04T00:00:00"/>
    <d v="2020-08-31T00:00:00"/>
    <s v="33AABCR4576L1Z3"/>
    <s v="ROYAL TYR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72082001"/>
    <d v="2020-08-04T00:00:00"/>
    <d v="2020-08-31T00:00:00"/>
    <s v="33AAACG2038F1Z7"/>
    <s v="BUTTERFLY GANDHIMATHI APPLIANCES LIMITED"/>
    <s v="33 - TN"/>
    <s v="N"/>
    <s v="998631"/>
    <m/>
    <s v="NOS"/>
    <n v="18"/>
    <n v="2600"/>
    <m/>
    <n v="234"/>
    <n v="234"/>
    <m/>
    <m/>
    <s v="HT REGISTERED"/>
  </r>
  <r>
    <s v="411"/>
    <x v="4"/>
    <s v="H4111070082001"/>
    <d v="2020-08-04T00:00:00"/>
    <d v="2020-08-31T00:00:00"/>
    <s v="33AABCM9648Q1ZR"/>
    <s v="HI-LEX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69082001"/>
    <d v="2020-08-04T00:00:00"/>
    <d v="2020-08-31T00:00:00"/>
    <s v="33AAACN7149L1Z9"/>
    <s v="NCR CORPORATION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068082001"/>
    <d v="2020-08-04T00:00:00"/>
    <d v="2020-08-31T00:00:00"/>
    <s v="33AAACD0226E1ZI"/>
    <s v="DELPHI AUTOMOTIVE SYSTEMS PVT LTD"/>
    <s v="33 - TN"/>
    <s v="N"/>
    <s v="998631"/>
    <m/>
    <s v="NOS"/>
    <n v="18"/>
    <n v="2600"/>
    <m/>
    <n v="234"/>
    <n v="234"/>
    <m/>
    <m/>
    <s v="HT REGISTERED"/>
  </r>
  <r>
    <s v="411"/>
    <x v="4"/>
    <s v="H4111067082001"/>
    <d v="2020-08-04T00:00:00"/>
    <d v="2020-08-31T00:00:00"/>
    <s v="33AAECA8066H1ZP"/>
    <s v="ARUN  PLASTO MOULDERS (INDIA) PVT.LTD."/>
    <s v="33 - TN"/>
    <s v="N"/>
    <s v="998631"/>
    <m/>
    <s v="NOS"/>
    <n v="18"/>
    <n v="2600"/>
    <m/>
    <n v="234"/>
    <n v="234"/>
    <m/>
    <m/>
    <s v="HT REGISTERED"/>
  </r>
  <r>
    <s v="411"/>
    <x v="4"/>
    <s v="H4111066082002"/>
    <d v="2020-08-04T00:00:00"/>
    <d v="2020-08-31T00:00:00"/>
    <s v="33AAACA9174A1Z4"/>
    <s v="ACCURATE SPRINGS P.LTD"/>
    <s v="33 - TN"/>
    <s v="N"/>
    <s v="998631"/>
    <m/>
    <s v="NOS"/>
    <n v="18"/>
    <n v="2600"/>
    <m/>
    <n v="234"/>
    <n v="234"/>
    <m/>
    <m/>
    <s v="HT REGISTERED"/>
  </r>
  <r>
    <s v="411"/>
    <x v="4"/>
    <s v="H4111065082001"/>
    <d v="2020-08-04T00:00:00"/>
    <d v="2020-08-31T00:00:00"/>
    <s v="33AAACT9378H1Z1"/>
    <s v="TRIVITRON HEALTH CARE PVT LTD"/>
    <s v="33 - TN"/>
    <s v="N"/>
    <s v="998631"/>
    <m/>
    <s v="NOS"/>
    <n v="18"/>
    <n v="2600"/>
    <m/>
    <n v="234"/>
    <n v="234"/>
    <m/>
    <m/>
    <s v="HT REGISTERED"/>
  </r>
  <r>
    <s v="411"/>
    <x v="4"/>
    <s v="H4111064082001"/>
    <d v="2020-08-04T00:00:00"/>
    <d v="2020-08-31T00:00:00"/>
    <s v="33AACCJ9172B1ZT"/>
    <s v="JAM SURGICAL COMPANY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63082001"/>
    <d v="2020-08-04T00:00:00"/>
    <d v="2020-08-31T00:00:00"/>
    <s v="33AABCF6857C1ZU"/>
    <s v="FLOKING PIP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61082002"/>
    <d v="2020-08-04T00:00:00"/>
    <d v="2020-08-31T00:00:00"/>
    <s v="33AAFCB8238H1ZP"/>
    <s v="BRITISH AGRO PRODUCT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58082002"/>
    <d v="2020-08-04T00:00:00"/>
    <d v="2020-08-31T00:00:00"/>
    <s v="33AAACM0405A2ZJ"/>
    <s v="Motherson Sumi Systems Limited"/>
    <s v="33 - TN"/>
    <s v="N"/>
    <s v="998631"/>
    <m/>
    <s v="NOS"/>
    <n v="18"/>
    <n v="2600"/>
    <m/>
    <n v="234"/>
    <n v="234"/>
    <m/>
    <m/>
    <s v="HT REGISTERED"/>
  </r>
  <r>
    <s v="411"/>
    <x v="4"/>
    <s v="H41110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53082001"/>
    <d v="2020-08-04T00:00:00"/>
    <d v="2020-08-01T00:00:00"/>
    <s v="33AAACH8417K1ZK"/>
    <s v="HAWORTH INDIA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1052082001"/>
    <d v="2020-08-04T00:00:00"/>
    <d v="2020-08-31T00:00:00"/>
    <s v="33AAACT2803M1ZI"/>
    <s v="TATA  STEEL  LIMITED"/>
    <s v="33 - TN"/>
    <s v="N"/>
    <s v="998631"/>
    <m/>
    <s v="NOS"/>
    <n v="18"/>
    <n v="2600"/>
    <m/>
    <n v="234"/>
    <n v="234"/>
    <m/>
    <m/>
    <s v="HT REGISTERED"/>
  </r>
  <r>
    <s v="411"/>
    <x v="4"/>
    <s v="H4111050082001"/>
    <d v="2020-08-04T00:00:00"/>
    <d v="2020-08-31T00:00:00"/>
    <s v="33AADCC1481D1Z7"/>
    <s v="OBO BETTERMANN INDIA PVT.LTD."/>
    <s v="33 - TN"/>
    <s v="N"/>
    <s v="998631"/>
    <m/>
    <s v="NOS"/>
    <n v="18"/>
    <n v="2600"/>
    <m/>
    <n v="234"/>
    <n v="234"/>
    <m/>
    <m/>
    <s v="HT REGISTERED"/>
  </r>
  <r>
    <s v="411"/>
    <x v="4"/>
    <s v="H4111049082002"/>
    <d v="2020-08-04T00:00:00"/>
    <d v="2020-08-31T00:00:00"/>
    <s v="33AAACI0900L1Z1"/>
    <s v="EVOLV CLOTHING COMPANY PVT LTD"/>
    <s v="33 - TN"/>
    <s v="N"/>
    <s v="998631"/>
    <m/>
    <s v="NOS"/>
    <n v="18"/>
    <n v="2600"/>
    <m/>
    <n v="234"/>
    <n v="234"/>
    <m/>
    <m/>
    <s v="HT REGISTERED"/>
  </r>
  <r>
    <s v="411"/>
    <x v="4"/>
    <s v="H4111048082003"/>
    <d v="2020-08-04T00:00:00"/>
    <d v="2020-08-31T00:00:00"/>
    <s v="33AAACN1743Q1ZB"/>
    <s v="NATIONAL POLYPLAST( INDIA) LTD"/>
    <s v="33 - TN"/>
    <s v="N"/>
    <s v="998631"/>
    <m/>
    <s v="NOS"/>
    <n v="18"/>
    <n v="2600"/>
    <m/>
    <n v="234"/>
    <n v="234"/>
    <m/>
    <m/>
    <s v="HT REGISTERED"/>
  </r>
  <r>
    <s v="411"/>
    <x v="4"/>
    <s v="H4111044082001"/>
    <d v="2020-08-04T00:00:00"/>
    <d v="2020-08-31T00:00:00"/>
    <s v="33AABCT1029L1ZJ"/>
    <s v="TATA STEEL PROCESSING AND DISTRIBUTION LIMITED"/>
    <s v="33 - TN"/>
    <s v="N"/>
    <s v="998631"/>
    <m/>
    <s v="NOS"/>
    <n v="18"/>
    <n v="2600"/>
    <m/>
    <n v="234"/>
    <n v="234"/>
    <m/>
    <m/>
    <s v="HT REGISTERED"/>
  </r>
  <r>
    <s v="411"/>
    <x v="4"/>
    <s v="H4111043082001"/>
    <d v="2020-08-04T00:00:00"/>
    <d v="2020-08-31T00:00:00"/>
    <s v="33AAACB1673P1ZK"/>
    <s v="SUPREME NON WOVEN INDUST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42082001"/>
    <d v="2020-08-04T00:00:00"/>
    <d v="2020-08-31T00:00:00"/>
    <s v="33AAECN0584D1ZT"/>
    <s v="NHKF.KRISHNA INDIA AUTOMOTIVE SEAT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37082002"/>
    <d v="2020-08-04T00:00:00"/>
    <d v="2020-08-31T00:00:00"/>
    <s v="33AAICM6098B1ZH"/>
    <s v="M/S. MI STEEL PROCESS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35082001"/>
    <d v="2020-08-04T00:00:00"/>
    <d v="2020-08-31T00:00:00"/>
    <s v="33AAACO5680R2ZV"/>
    <s v="AZIDUS LABORATORIES LIMITED"/>
    <s v="33 - TN"/>
    <s v="N"/>
    <s v="998631"/>
    <m/>
    <s v="NOS"/>
    <n v="18"/>
    <n v="2600"/>
    <m/>
    <n v="234"/>
    <n v="234"/>
    <m/>
    <m/>
    <s v="HT REGISTERED"/>
  </r>
  <r>
    <s v="411"/>
    <x v="4"/>
    <s v="H41110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31082001"/>
    <d v="2020-08-04T00:00:00"/>
    <d v="2020-08-31T00:00:00"/>
    <s v="33AAFCB2343H1Z3"/>
    <s v="BONTAZ AUTOMOT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030082001"/>
    <d v="2020-08-04T00:00:00"/>
    <d v="2020-08-31T00:00:00"/>
    <s v="33AAFCP4220P1ZC"/>
    <s v="Polyplastics Auto Compon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28082001"/>
    <d v="2020-08-04T00:00:00"/>
    <d v="2020-08-31T00:00:00"/>
    <s v="33AACCF1879K1ZG"/>
    <s v="FILTERCAT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27082002"/>
    <d v="2020-08-04T00:00:00"/>
    <d v="2020-08-31T00:00:00"/>
    <s v="33AAACA9038P1ZE"/>
    <s v="AMALGAMATIONS VALEO CLUTCH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25082004"/>
    <d v="2020-08-04T00:00:00"/>
    <d v="2020-08-31T00:00:00"/>
    <s v="33AAFCT0488D1ZJ"/>
    <s v="QH TALBROS LIMITED"/>
    <s v="33 - TN"/>
    <s v="N"/>
    <s v="998631"/>
    <m/>
    <s v="NOS"/>
    <n v="18"/>
    <n v="2600"/>
    <m/>
    <n v="234"/>
    <n v="234"/>
    <m/>
    <m/>
    <s v="HT REGISTERED"/>
  </r>
  <r>
    <s v="411"/>
    <x v="4"/>
    <s v="H4111023082001"/>
    <d v="2020-08-04T00:00:00"/>
    <d v="2020-08-31T00:00:00"/>
    <s v="33AACCN0695D1ZR"/>
    <s v="NISSAN MOTOR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1018082001"/>
    <d v="2020-08-04T00:00:00"/>
    <d v="2020-08-31T00:00:00"/>
    <s v="33AAACU1541P1ZA"/>
    <s v="UNISOL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1017082001"/>
    <d v="2020-08-04T00:00:00"/>
    <d v="2020-08-31T00:00:00"/>
    <s v="33AADCC1932F1Z7"/>
    <s v="CALSONIC KANSEI MOTHERSON AUTO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1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12082001"/>
    <d v="2020-08-04T00:00:00"/>
    <d v="2020-08-31T00:00:00"/>
    <s v="33AADCD2850K1ZS"/>
    <s v="DUET INDIA HOTELS (CHENNAI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10082001"/>
    <d v="2020-08-04T00:00:00"/>
    <d v="2020-08-31T00:00:00"/>
    <s v="33AAACL9875F1ZB"/>
    <s v="LYSAGHT TAPERLINE POL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1007082002"/>
    <d v="2020-08-04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1"/>
    <x v="4"/>
    <s v="H4111005082001"/>
    <d v="2020-08-04T00:00:00"/>
    <d v="2020-08-31T00:00:00"/>
    <s v="33AAUFA2577J2Z1"/>
    <s v="Four Points By Sheraton Mahabalipuram Resort &amp; Convention Center"/>
    <s v="33 - TN"/>
    <s v="N"/>
    <s v="998631"/>
    <m/>
    <s v="NOS"/>
    <n v="18"/>
    <n v="2600"/>
    <m/>
    <n v="234"/>
    <n v="234"/>
    <m/>
    <m/>
    <s v="HT REGISTERED"/>
  </r>
  <r>
    <s v="411"/>
    <x v="4"/>
    <s v="H41110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000082001"/>
    <d v="2020-08-04T00:00:00"/>
    <d v="2020-08-31T00:00:00"/>
    <s v="33AAACB2531N1ZX"/>
    <s v="BESMAK COMPONENTS PVT LTD"/>
    <s v="33 - TN"/>
    <s v="N"/>
    <s v="998631"/>
    <m/>
    <s v="NOS"/>
    <n v="18"/>
    <n v="2600"/>
    <m/>
    <n v="234"/>
    <n v="234"/>
    <m/>
    <m/>
    <s v="HT REGISTERED"/>
  </r>
  <r>
    <s v="411"/>
    <x v="4"/>
    <s v="H41109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96082001"/>
    <d v="2020-08-04T00:00:00"/>
    <d v="2020-08-31T00:00:00"/>
    <s v="33AAHCS9495H1ZT"/>
    <s v="SEVERN GLOCON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993082002"/>
    <d v="2020-08-04T00:00:00"/>
    <d v="2020-08-31T00:00:00"/>
    <s v="33AAACL1901E1ZA"/>
    <s v="LEO Primecomp Pvt Ltd"/>
    <s v="33 - TN"/>
    <s v="N"/>
    <s v="998631"/>
    <m/>
    <s v="NOS"/>
    <n v="18"/>
    <n v="2600"/>
    <m/>
    <n v="234"/>
    <n v="234"/>
    <m/>
    <m/>
    <s v="HT REGISTERED"/>
  </r>
  <r>
    <s v="411"/>
    <x v="4"/>
    <s v="H4110992082004"/>
    <d v="2020-08-04T00:00:00"/>
    <d v="2020-08-31T00:00:00"/>
    <s v="33AAACA8450F1Z1"/>
    <s v="FAURECIA EMISSIONS CONTROL TECHNOLOGIES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9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87082001"/>
    <d v="2020-08-04T00:00:00"/>
    <d v="2020-08-31T00:00:00"/>
    <s v="33AAJCA6139N1ZD"/>
    <s v="HYUNDAI STEEL PIP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86082001"/>
    <d v="2020-08-04T00:00:00"/>
    <d v="2020-08-31T00:00:00"/>
    <s v="33AABCS7843P2ZT"/>
    <s v="MINDA CAPITAL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83082001"/>
    <d v="2020-08-04T00:00:00"/>
    <d v="2020-08-31T00:00:00"/>
    <s v="33AADCN3438M1ZC"/>
    <s v="NIFCO SOUTH INDIA MANUFACTU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81082001"/>
    <d v="2020-08-04T00:00:00"/>
    <d v="2020-08-31T00:00:00"/>
    <s v="33AAACK5530G1ZY"/>
    <s v="SHREE PLASTICS (UNIT OF K.P.I.(P) LTD)"/>
    <s v="33 - TN"/>
    <s v="N"/>
    <s v="998631"/>
    <m/>
    <s v="NOS"/>
    <n v="18"/>
    <n v="2600"/>
    <m/>
    <n v="234"/>
    <n v="234"/>
    <m/>
    <m/>
    <s v="HT REGISTERED"/>
  </r>
  <r>
    <s v="411"/>
    <x v="4"/>
    <s v="H4110980082001"/>
    <d v="2020-08-04T00:00:00"/>
    <d v="2020-08-31T00:00:00"/>
    <s v="33AAECP5644C1ZQ"/>
    <s v="PIONEER TECH SOLUTION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79082002"/>
    <d v="2020-08-04T00:00:00"/>
    <d v="2020-08-31T00:00:00"/>
    <s v="33AAACE3882D1ZZ"/>
    <s v="ROYAL ENFIELD (A UNIT OF EICHER MOTORS LIMITED)"/>
    <s v="33 - TN"/>
    <s v="N"/>
    <s v="998631"/>
    <m/>
    <s v="NOS"/>
    <n v="18"/>
    <n v="2600"/>
    <m/>
    <n v="234"/>
    <n v="234"/>
    <m/>
    <m/>
    <s v="HT REGISTERED"/>
  </r>
  <r>
    <s v="411"/>
    <x v="4"/>
    <s v="H41109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71082001"/>
    <d v="2020-08-04T00:00:00"/>
    <d v="2020-08-31T00:00:00"/>
    <s v="33AAACR4197G1ZE"/>
    <s v="RAGAM METAL PRODUCTS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0968082001"/>
    <d v="2020-08-04T00:00:00"/>
    <d v="2020-08-31T00:00:00"/>
    <s v="33AAACY3406H1ZN"/>
    <s v="YAPP INDIA AUTOMOTIVE SYSTEM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61082001"/>
    <d v="2020-08-04T00:00:00"/>
    <d v="2020-08-31T00:00:00"/>
    <s v="33AAPCS0397A1ZG"/>
    <s v="SAVERA KOTHARI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45082001"/>
    <d v="2020-08-04T00:00:00"/>
    <d v="2020-08-31T00:00:00"/>
    <s v="33AACCN3054A2Z5"/>
    <s v="NEW CHENNAI TOWNSHIP PRIVATE LIMITED"/>
    <s v="33 - TN"/>
    <s v="N"/>
    <s v="998631"/>
    <m/>
    <s v="NOS"/>
    <n v="18"/>
    <n v="2600"/>
    <n v="468"/>
    <m/>
    <m/>
    <m/>
    <m/>
    <s v="HT REGISTERED"/>
  </r>
  <r>
    <s v="411"/>
    <x v="4"/>
    <s v="H4110944082001"/>
    <d v="2020-08-04T00:00:00"/>
    <d v="2020-08-31T00:00:00"/>
    <s v="33AAQFM2393E1Z7"/>
    <s v="MIRRA COBALT PACKAGING"/>
    <s v="33 - TN"/>
    <s v="N"/>
    <s v="998631"/>
    <m/>
    <s v="NOS"/>
    <n v="18"/>
    <n v="2600"/>
    <m/>
    <n v="234"/>
    <n v="234"/>
    <m/>
    <m/>
    <s v="HT REGISTERED"/>
  </r>
  <r>
    <s v="411"/>
    <x v="4"/>
    <s v="H41109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38082002"/>
    <d v="2020-08-04T00:00:00"/>
    <d v="2020-08-31T00:00:00"/>
    <s v="33AAACF7004Q1ZL"/>
    <s v="FEDERAL - MOGUL MOTORPARTS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0937082001"/>
    <d v="2020-08-04T00:00:00"/>
    <d v="2020-08-31T00:00:00"/>
    <s v="33AAACL1978K1ZC"/>
    <s v="LEAR AUTOMOT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936082002"/>
    <d v="2020-08-04T00:00:00"/>
    <d v="2020-08-31T00:00:00"/>
    <s v="33AAMCA7215L1ZJ"/>
    <s v="ARCHIMEDIS HEALTHCAR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33082001"/>
    <d v="2020-08-04T00:00:00"/>
    <d v="2020-08-31T00:00:00"/>
    <s v="33AAPCS8598B1ZV"/>
    <s v="SANWA SYNERGY HOLDINGS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0932082001"/>
    <d v="2020-08-04T00:00:00"/>
    <d v="2020-08-31T00:00:00"/>
    <s v="33AAACA2935K1ZW"/>
    <s v="ACCUDYNE INDUSTRI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30082001"/>
    <d v="2020-08-04T00:00:00"/>
    <d v="2020-08-31T00:00:00"/>
    <s v="33AABCI6235M1ZI"/>
    <s v="ITAL PLASTIC COMPOUND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29082002"/>
    <d v="2020-08-04T00:00:00"/>
    <d v="2020-08-31T00:00:00"/>
    <s v="33AAECG3435E1Z2"/>
    <s v="MS GLOBAL INDIA AUTOMOTIV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26082001"/>
    <d v="2020-08-04T00:00:00"/>
    <d v="2020-08-31T00:00:00"/>
    <s v="33AAATV2451J1ZJ"/>
    <s v="VALLIAMMAI SOCIETY"/>
    <s v="33 - TN"/>
    <s v="N"/>
    <s v="998631"/>
    <m/>
    <s v="NOS"/>
    <n v="18"/>
    <n v="2600"/>
    <m/>
    <n v="234"/>
    <n v="234"/>
    <m/>
    <m/>
    <s v="HT REGISTERED"/>
  </r>
  <r>
    <s v="411"/>
    <x v="4"/>
    <s v="H4110925082001"/>
    <d v="2020-08-04T00:00:00"/>
    <d v="2020-08-31T00:00:00"/>
    <s v="33AAACD3949E1ZY"/>
    <s v="DIAMOND ENGINEERING CHENNAI PVT LTD"/>
    <s v="33 - TN"/>
    <s v="N"/>
    <s v="998631"/>
    <m/>
    <s v="NOS"/>
    <n v="18"/>
    <n v="2600"/>
    <m/>
    <n v="234"/>
    <n v="234"/>
    <m/>
    <m/>
    <s v="HT REGISTERED"/>
  </r>
  <r>
    <s v="411"/>
    <x v="4"/>
    <s v="H41109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913082002"/>
    <d v="2020-08-04T00:00:00"/>
    <d v="2020-08-31T00:00:00"/>
    <s v="33AACCJ0197Q1Z7"/>
    <s v="JM FRICTECH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909082001"/>
    <d v="2020-08-04T00:00:00"/>
    <d v="2020-08-31T00:00:00"/>
    <s v="33AAACU0541K2ZL"/>
    <s v="UCAL FUEL SYSTEMS LIMITED"/>
    <s v="33 - TN"/>
    <s v="N"/>
    <s v="998631"/>
    <m/>
    <s v="NOS"/>
    <n v="18"/>
    <n v="2600"/>
    <n v="468"/>
    <m/>
    <m/>
    <m/>
    <m/>
    <s v="HT REGISTERED"/>
  </r>
  <r>
    <s v="411"/>
    <x v="4"/>
    <s v="H4110908082001"/>
    <d v="2020-08-04T00:00:00"/>
    <d v="2020-08-31T00:00:00"/>
    <s v="33AAACP5890Q1ZT"/>
    <s v="MAHLE FILTER SYSTEM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906082002"/>
    <d v="2020-08-04T00:00:00"/>
    <d v="2020-08-31T00:00:00"/>
    <s v="33AAACP1316M1ZO"/>
    <s v="PUNCH RATNA FASTN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98082001"/>
    <d v="2020-08-04T00:00:00"/>
    <d v="2020-08-31T00:00:00"/>
    <s v="33AACTS1386D2ZO"/>
    <s v="SHRI SATHYA SAI MEDICAL COLLEGE AND RESEARCH INSTITUTE - PHARMACY"/>
    <s v="33 - TN"/>
    <s v="N"/>
    <s v="998631"/>
    <m/>
    <s v="NOS"/>
    <n v="18"/>
    <n v="2600"/>
    <m/>
    <n v="234"/>
    <n v="234"/>
    <m/>
    <m/>
    <s v="HT REGISTERED"/>
  </r>
  <r>
    <s v="411"/>
    <x v="4"/>
    <s v="H4110895082001"/>
    <d v="2020-08-04T00:00:00"/>
    <d v="2020-08-31T00:00:00"/>
    <s v="33AACCI4687E1ZM"/>
    <s v="IM AMIS FORGING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91082001"/>
    <d v="2020-08-04T00:00:00"/>
    <d v="2020-08-31T00:00:00"/>
    <s v="33AAACF0467F1Z3"/>
    <s v="FOURRTS (INDIA) LABORATO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87082002"/>
    <d v="2020-08-04T00:00:00"/>
    <d v="2020-08-31T00:00:00"/>
    <s v="33AABCD9363K1ZG"/>
    <s v="DIETECH INDIA (P) LTD.,"/>
    <s v="33 - TN"/>
    <s v="N"/>
    <s v="998631"/>
    <m/>
    <s v="NOS"/>
    <n v="18"/>
    <n v="2600"/>
    <m/>
    <n v="234"/>
    <n v="234"/>
    <m/>
    <m/>
    <s v="HT REGISTERED"/>
  </r>
  <r>
    <s v="411"/>
    <x v="4"/>
    <s v="H41108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84082001"/>
    <d v="2020-08-04T00:00:00"/>
    <d v="2020-08-31T00:00:00"/>
    <s v="33AAACM8583F1ZF"/>
    <s v="MINDARIK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83082001"/>
    <d v="2020-08-04T00:00:00"/>
    <d v="2020-08-31T00:00:00"/>
    <s v="33AAACF1350R1ZM"/>
    <s v="FORMULATED POLYMERS LTD"/>
    <s v="33 - TN"/>
    <s v="N"/>
    <s v="998631"/>
    <m/>
    <s v="NOS"/>
    <n v="18"/>
    <n v="2600"/>
    <m/>
    <n v="234"/>
    <n v="234"/>
    <m/>
    <m/>
    <s v="HT REGISTERED"/>
  </r>
  <r>
    <s v="411"/>
    <x v="4"/>
    <s v="H4110881082001"/>
    <d v="2020-08-04T00:00:00"/>
    <d v="2020-08-31T00:00:00"/>
    <s v="33AACCB2073R1ZI"/>
    <s v="BIOSYSTEMS DIAGNOSTICS PVT LTD"/>
    <s v="33 - TN"/>
    <s v="N"/>
    <s v="998631"/>
    <m/>
    <s v="NOS"/>
    <n v="18"/>
    <n v="2600"/>
    <m/>
    <n v="234"/>
    <n v="234"/>
    <m/>
    <m/>
    <s v="HT REGISTERED"/>
  </r>
  <r>
    <s v="411"/>
    <x v="4"/>
    <s v="H4110880082001"/>
    <d v="2020-08-04T00:00:00"/>
    <d v="2020-08-31T00:00:00"/>
    <s v="33AAACB1429P2ZP"/>
    <s v="BEARDSELL LIMITED"/>
    <s v="33 - TN"/>
    <s v="N"/>
    <s v="998631"/>
    <m/>
    <s v="NOS"/>
    <n v="18"/>
    <n v="2600"/>
    <m/>
    <n v="234"/>
    <n v="234"/>
    <m/>
    <m/>
    <s v="HT REGISTERED"/>
  </r>
  <r>
    <s v="411"/>
    <x v="4"/>
    <s v="H4110878082003"/>
    <d v="2020-08-04T00:00:00"/>
    <d v="2020-08-31T00:00:00"/>
    <s v="33AABCC8148B1Z3"/>
    <s v="COOL COSMETIC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74082001"/>
    <d v="2020-08-04T00:00:00"/>
    <d v="2020-08-31T00:00:00"/>
    <s v="33AAACM0405A1ZK"/>
    <s v="MOTHERSON AUTOMOTIVE TECHNOLOGIES   ENGG.(A DIVISION  OF MOTHERSON SUMISYSTEM LTD)"/>
    <s v="33 - TN"/>
    <s v="N"/>
    <s v="998631"/>
    <m/>
    <s v="NOS"/>
    <n v="18"/>
    <n v="2600"/>
    <m/>
    <n v="234"/>
    <n v="234"/>
    <m/>
    <m/>
    <s v="HT REGISTERED"/>
  </r>
  <r>
    <s v="411"/>
    <x v="4"/>
    <s v="H4110869082001"/>
    <d v="2020-08-04T00:00:00"/>
    <d v="2020-08-31T00:00:00"/>
    <s v="33AAATF0365K1ZW"/>
    <s v="FOOTWEAR DESIGN AND DEVELOPMENT INSTITUTE"/>
    <s v="33 - TN"/>
    <s v="N"/>
    <s v="998631"/>
    <m/>
    <s v="NOS"/>
    <n v="18"/>
    <n v="2600"/>
    <m/>
    <n v="234"/>
    <n v="234"/>
    <m/>
    <m/>
    <s v="HT REGISTERED"/>
  </r>
  <r>
    <s v="411"/>
    <x v="4"/>
    <s v="H4110868082001"/>
    <d v="2020-08-04T00:00:00"/>
    <d v="2020-08-31T00:00:00"/>
    <s v="33AAACR2287D1ZP"/>
    <s v="RASI GRAPHICS (P) LTD.,"/>
    <s v="33 - TN"/>
    <s v="N"/>
    <s v="998631"/>
    <m/>
    <s v="NOS"/>
    <n v="18"/>
    <n v="2600"/>
    <m/>
    <n v="234"/>
    <n v="234"/>
    <m/>
    <m/>
    <s v="HT REGISTERED"/>
  </r>
  <r>
    <s v="411"/>
    <x v="4"/>
    <s v="H4110865082001"/>
    <d v="2020-08-04T00:00:00"/>
    <d v="2020-08-01T00:00:00"/>
    <s v="33AAGCA7492R1ZY"/>
    <s v="AMPHENOL OMNICONNECT INDIA PVT LTD"/>
    <s v="33 - TN"/>
    <s v="N"/>
    <s v="998631"/>
    <n v="1"/>
    <s v="NOS"/>
    <n v="18"/>
    <n v="2600"/>
    <m/>
    <n v="234"/>
    <n v="234"/>
    <m/>
    <m/>
    <s v="HT REGISTERED"/>
  </r>
  <r>
    <s v="411"/>
    <x v="4"/>
    <s v="H4110862082001"/>
    <d v="2020-08-04T00:00:00"/>
    <d v="2020-08-31T00:00:00"/>
    <s v="33AADCK3983A1ZU"/>
    <s v="KATSUSHIRO MATEX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55082001"/>
    <d v="2020-08-04T00:00:00"/>
    <d v="2020-08-31T00:00:00"/>
    <s v="33AAACE9982E1ZK"/>
    <s v="TVL.ROCA BATHROOM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50082002"/>
    <d v="2020-08-04T00:00:00"/>
    <d v="2020-08-31T00:00:00"/>
    <s v="33AADCG4935E1ZW"/>
    <s v="GALIPOGLU HIDROMAS INDIA MANUFACTUR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9082003"/>
    <d v="2020-08-04T00:00:00"/>
    <d v="2020-08-31T00:00:00"/>
    <s v="33AAGFV7244P1ZL"/>
    <s v="VISTA SHOES"/>
    <s v="33 - TN"/>
    <s v="N"/>
    <s v="998631"/>
    <m/>
    <s v="NOS"/>
    <n v="18"/>
    <n v="2600"/>
    <m/>
    <n v="234"/>
    <n v="234"/>
    <m/>
    <m/>
    <s v="HT REGISTERED"/>
  </r>
  <r>
    <s v="411"/>
    <x v="4"/>
    <s v="H4110847082001"/>
    <d v="2020-08-04T00:00:00"/>
    <d v="2020-08-31T00:00:00"/>
    <s v="33AAJCS0429D1ZR"/>
    <s v="SATHYA AUTO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5082001"/>
    <d v="2020-08-04T00:00:00"/>
    <d v="2020-08-31T00:00:00"/>
    <s v="33AAACU2126N2ZE"/>
    <s v="UBITECH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44082001"/>
    <d v="2020-08-04T00:00:00"/>
    <d v="2020-08-31T00:00:00"/>
    <s v="33AAECK6585D1ZJ"/>
    <s v="K TECH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39082001"/>
    <d v="2020-08-04T00:00:00"/>
    <d v="2020-08-31T00:00:00"/>
    <s v="33AAHFD7952P1ZV"/>
    <s v="DEVI METAL  INDUSTRIES"/>
    <s v="33 - TN"/>
    <s v="N"/>
    <s v="998631"/>
    <m/>
    <s v="NOS"/>
    <n v="18"/>
    <n v="2600"/>
    <m/>
    <n v="234"/>
    <n v="234"/>
    <m/>
    <m/>
    <s v="HT REGISTERED"/>
  </r>
  <r>
    <s v="411"/>
    <x v="4"/>
    <s v="H4110838082001"/>
    <d v="2020-08-04T00:00:00"/>
    <d v="2020-08-31T00:00:00"/>
    <s v="33AAACF8048A1Z4"/>
    <s v="FUJITEC INDIA PRIVATE LTD."/>
    <s v="33 - TN"/>
    <s v="N"/>
    <s v="998631"/>
    <m/>
    <s v="NOS"/>
    <n v="18"/>
    <n v="2600"/>
    <m/>
    <n v="234"/>
    <n v="234"/>
    <m/>
    <m/>
    <s v="HT REGISTERED"/>
  </r>
  <r>
    <s v="411"/>
    <x v="4"/>
    <s v="H4110837082001"/>
    <d v="2020-08-04T00:00:00"/>
    <d v="2020-08-31T00:00:00"/>
    <s v="33AAACY4007A1Z2"/>
    <s v="YOUNGSHIN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33082003"/>
    <d v="2020-08-04T00:00:00"/>
    <d v="2020-08-31T00:00:00"/>
    <s v="33AAACI1606H1Z5"/>
    <s v="I.M. GEA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31082001"/>
    <d v="2020-08-04T00:00:00"/>
    <d v="2020-08-31T00:00:00"/>
    <s v="33AACCK9634R1ZW"/>
    <s v="KB AUTOSY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30082001"/>
    <d v="2020-08-04T00:00:00"/>
    <d v="2020-08-31T00:00:00"/>
    <s v="33AADCC4088L1ZH"/>
    <s v="CRYOLOR ASIA PACIFIC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29082002"/>
    <d v="2020-08-04T00:00:00"/>
    <d v="2020-08-31T00:00:00"/>
    <s v="33AAACD0814C1ZK"/>
    <s v="SPACK AUTOMOTIV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28082001"/>
    <d v="2020-08-04T00:00:00"/>
    <d v="2020-08-31T00:00:00"/>
    <s v="33AAECS2358A1ZU"/>
    <s v="SATYA CASHEW CHEMICA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25082001"/>
    <d v="2020-08-04T00:00:00"/>
    <d v="2020-08-31T00:00:00"/>
    <s v="33AAACL1978K1ZC"/>
    <s v="LEAR AUTOMOTIV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824082002"/>
    <d v="2020-08-04T00:00:00"/>
    <d v="2020-08-31T00:00:00"/>
    <s v="33AACCV7701J1ZD"/>
    <s v="VALEO LIGHTING SYSTEMS INDIA PVT.LTD."/>
    <s v="33 - TN"/>
    <s v="N"/>
    <s v="998631"/>
    <m/>
    <s v="NOS"/>
    <n v="18"/>
    <n v="2600"/>
    <m/>
    <n v="234"/>
    <n v="234"/>
    <m/>
    <m/>
    <s v="HT REGISTERED"/>
  </r>
  <r>
    <s v="411"/>
    <x v="4"/>
    <s v="H411081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17082001"/>
    <d v="2020-08-04T00:00:00"/>
    <d v="2020-08-31T00:00:00"/>
    <s v="33AABCR7701D3ZT"/>
    <s v="Records &amp; Data Warehous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14082001"/>
    <d v="2020-08-04T00:00:00"/>
    <d v="2020-08-01T00:00:00"/>
    <s v="33AAACT5779J1ZZ"/>
    <s v="TESA TAPES (INDIA)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813082001"/>
    <d v="2020-08-04T00:00:00"/>
    <d v="2020-08-31T00:00:00"/>
    <s v="33AAACA3164C1ZE"/>
    <s v="AMRUTANJAN HEALTH CARE LIMITED"/>
    <s v="33 - TN"/>
    <s v="N"/>
    <s v="998631"/>
    <m/>
    <s v="NOS"/>
    <n v="18"/>
    <n v="2600"/>
    <m/>
    <n v="234"/>
    <n v="234"/>
    <m/>
    <m/>
    <s v="HT REGISTERED"/>
  </r>
  <r>
    <s v="411"/>
    <x v="4"/>
    <s v="H4110812082001"/>
    <d v="2020-08-04T00:00:00"/>
    <d v="2020-08-31T00:00:00"/>
    <s v="33AABCJ9434F1ZP"/>
    <s v="JEONGIN ENTERPRIS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11082001"/>
    <d v="2020-08-04T00:00:00"/>
    <d v="2020-08-31T00:00:00"/>
    <s v="33AAECP7941A1ZQ"/>
    <s v="PANOPLY PACKAGINGS PVT. LTD."/>
    <s v="33 - TN"/>
    <s v="N"/>
    <s v="998631"/>
    <m/>
    <s v="NOS"/>
    <n v="18"/>
    <n v="2600"/>
    <m/>
    <n v="234"/>
    <n v="234"/>
    <m/>
    <m/>
    <s v="HT REGISTERED"/>
  </r>
  <r>
    <s v="411"/>
    <x v="4"/>
    <s v="H4110809082001"/>
    <d v="2020-08-04T00:00:00"/>
    <d v="2020-08-31T00:00:00"/>
    <s v="33AAACL8207F2ZU"/>
    <s v="CYBER PEARL INFORMATION TECHNOLOGY PARK PRIVATE LIMITED"/>
    <s v="33 - TN"/>
    <s v="N"/>
    <s v="998631"/>
    <m/>
    <s v="NOS"/>
    <n v="18"/>
    <n v="2600"/>
    <n v="468"/>
    <m/>
    <m/>
    <m/>
    <m/>
    <s v="HT REGISTERED"/>
  </r>
  <r>
    <s v="411"/>
    <x v="4"/>
    <s v="H4110808082001"/>
    <d v="2020-08-04T00:00:00"/>
    <d v="2020-08-31T00:00:00"/>
    <s v="33AAFCP0211N1ZP"/>
    <s v="POSCO INDIA PROCESSSING CENTER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06082001"/>
    <d v="2020-08-04T00:00:00"/>
    <d v="2020-08-31T00:00:00"/>
    <s v="33AACCN1599G1ZG"/>
    <s v="NEFAB INDIA PVT LTD."/>
    <s v="33 - TN"/>
    <s v="N"/>
    <s v="998631"/>
    <m/>
    <s v="NOS"/>
    <n v="18"/>
    <n v="2600"/>
    <m/>
    <n v="234"/>
    <n v="234"/>
    <m/>
    <m/>
    <s v="HT REGISTERED"/>
  </r>
  <r>
    <s v="411"/>
    <x v="4"/>
    <s v="H41108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03072001"/>
    <d v="2020-08-04T00:00:00"/>
    <d v="2020-08-31T00:00:00"/>
    <s v="33AAACN9140P1Z6"/>
    <s v="NIKITA CONTAIN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8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99082001"/>
    <d v="2020-08-04T00:00:00"/>
    <d v="2020-08-31T00:00:00"/>
    <s v="33AAAFI0885K1ZD"/>
    <s v="INDUSTRIAL RUBBER PRODUCTS"/>
    <s v="33 - TN"/>
    <s v="N"/>
    <s v="998631"/>
    <m/>
    <s v="NOS"/>
    <n v="18"/>
    <n v="2600"/>
    <m/>
    <n v="234"/>
    <n v="234"/>
    <m/>
    <m/>
    <s v="HT REGISTERED"/>
  </r>
  <r>
    <s v="411"/>
    <x v="4"/>
    <s v="H4110798082001"/>
    <d v="2020-08-04T00:00:00"/>
    <d v="2020-08-31T00:00:00"/>
    <s v="33AAACJ2232Q1ZL"/>
    <s v="JIN PLAST (INDIA) LTD"/>
    <s v="33 - TN"/>
    <s v="N"/>
    <s v="998631"/>
    <m/>
    <s v="NOS"/>
    <n v="18"/>
    <n v="2600"/>
    <m/>
    <n v="234"/>
    <n v="234"/>
    <m/>
    <m/>
    <s v="HT REGISTERED"/>
  </r>
  <r>
    <s v="411"/>
    <x v="4"/>
    <s v="H4110797082001"/>
    <d v="2020-08-04T00:00:00"/>
    <d v="2020-08-31T00:00:00"/>
    <s v="33AACCK9903B1ZX"/>
    <s v="KWANGSUNG BRAK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96082001"/>
    <d v="2020-08-04T00:00:00"/>
    <d v="2020-08-31T00:00:00"/>
    <s v="33AAACN9140P1Z6"/>
    <s v="NIKITA CONTAINER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88082001"/>
    <d v="2020-08-04T00:00:00"/>
    <d v="2020-08-31T00:00:00"/>
    <s v="33AABCT3125D1ZZ"/>
    <s v="TENNECO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6082001"/>
    <d v="2020-08-04T00:00:00"/>
    <d v="2020-08-31T00:00:00"/>
    <s v="33AAGCA6036M1ZM"/>
    <s v="ALOKA TRIVITRON MEDICAL TECHNOLOG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5082001"/>
    <d v="2020-08-04T00:00:00"/>
    <d v="2020-08-31T00:00:00"/>
    <s v="33AAACB3079K1ZQ"/>
    <s v="PESCO BEAM Enviornmental Solutions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783082002"/>
    <d v="2020-08-04T00:00:00"/>
    <d v="2020-08-31T00:00:00"/>
    <s v="33AADCD1628F1Z5"/>
    <s v="DAEJOO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1082001"/>
    <d v="2020-08-04T00:00:00"/>
    <d v="2020-08-31T00:00:00"/>
    <s v="33AACCV8267B1ZF"/>
    <s v="VME PRECAST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80082001"/>
    <d v="2020-08-04T00:00:00"/>
    <d v="2020-08-31T00:00:00"/>
    <s v="33AAACU9830B1ZN"/>
    <s v="UNIPR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78082002"/>
    <d v="2020-08-04T00:00:00"/>
    <d v="2020-08-01T00:00:00"/>
    <s v="33AACCT7200N1ZD"/>
    <s v="TAKATA INDIA PRIVATE LIMITED"/>
    <s v="33 - TN"/>
    <s v="N"/>
    <s v="998631"/>
    <n v="1"/>
    <s v="NOS"/>
    <n v="18"/>
    <n v="2600"/>
    <m/>
    <n v="234"/>
    <n v="234"/>
    <m/>
    <m/>
    <s v="HT REGISTERED"/>
  </r>
  <r>
    <s v="411"/>
    <x v="4"/>
    <s v="H4110777082003"/>
    <d v="2020-08-04T00:00:00"/>
    <d v="2020-08-31T00:00:00"/>
    <s v="33AADPR2655R1Z6"/>
    <s v="SHRIVIK"/>
    <s v="33 - TN"/>
    <s v="N"/>
    <s v="998631"/>
    <m/>
    <s v="NOS"/>
    <n v="18"/>
    <n v="2600"/>
    <m/>
    <n v="234"/>
    <n v="234"/>
    <m/>
    <m/>
    <s v="HT REGISTERED"/>
  </r>
  <r>
    <s v="411"/>
    <x v="4"/>
    <s v="H4110775082001"/>
    <d v="2020-08-04T00:00:00"/>
    <d v="2020-08-31T00:00:00"/>
    <s v="33AAACI5754J1ZJ"/>
    <s v="INTERPLEX ELECTRONICS INDIA PVT. LTD.,"/>
    <s v="33 - TN"/>
    <s v="N"/>
    <s v="998631"/>
    <m/>
    <s v="NOS"/>
    <n v="18"/>
    <n v="2600"/>
    <m/>
    <n v="234"/>
    <n v="234"/>
    <m/>
    <m/>
    <s v="HT REGISTERED"/>
  </r>
  <r>
    <s v="411"/>
    <x v="4"/>
    <s v="H4110772082001"/>
    <d v="2020-08-04T00:00:00"/>
    <d v="2020-08-01T00:00:00"/>
    <s v="33AAACG7512Q1ZF"/>
    <s v="GOMAS SYSTEMS &amp; CONTROLS PVT LTD.,"/>
    <s v="33 - TN"/>
    <s v="N"/>
    <s v="998631"/>
    <n v="1"/>
    <s v="NOS"/>
    <n v="18"/>
    <n v="2600"/>
    <m/>
    <n v="234"/>
    <n v="234"/>
    <m/>
    <m/>
    <s v="HT REGISTERED"/>
  </r>
  <r>
    <s v="411"/>
    <x v="4"/>
    <s v="H4110770082001"/>
    <d v="2020-08-04T00:00:00"/>
    <d v="2020-08-31T00:00:00"/>
    <s v="33AAGCA6963P1Z4"/>
    <s v="ARMSTRONG INTERNATIONAL PA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67082004"/>
    <d v="2020-08-04T00:00:00"/>
    <d v="2020-08-31T00:00:00"/>
    <s v="33AADCC3033F1ZB"/>
    <s v="CY MYUTEC ANAND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6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64082001"/>
    <d v="2020-08-04T00:00:00"/>
    <d v="2020-08-31T00:00:00"/>
    <s v="33AACCH6960M1ZA"/>
    <s v="HINDUSTAN CAN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63082001"/>
    <d v="2020-08-04T00:00:00"/>
    <d v="2020-08-31T00:00:00"/>
    <s v="33AACCH1370D1Z7"/>
    <s v="SEOYON E-HWA AUTOMOTIVE CHENNAI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62082001"/>
    <d v="2020-08-04T00:00:00"/>
    <d v="2020-08-31T00:00:00"/>
    <s v="33AACCG5453E1ZY"/>
    <s v="GLOVIS INDIA PRIVATE LTD.,"/>
    <s v="33 - TN"/>
    <s v="N"/>
    <s v="998631"/>
    <m/>
    <s v="NOS"/>
    <n v="18"/>
    <n v="2600"/>
    <m/>
    <n v="234"/>
    <n v="234"/>
    <m/>
    <m/>
    <s v="HT REGISTERED"/>
  </r>
  <r>
    <s v="411"/>
    <x v="4"/>
    <s v="H4110761082001"/>
    <d v="2020-08-04T00:00:00"/>
    <d v="2020-08-31T00:00:00"/>
    <s v="33AAACJ0838Q1ZD"/>
    <s v="JOHNSON LIFTS PVT LTD"/>
    <s v="33 - TN"/>
    <s v="N"/>
    <s v="998631"/>
    <m/>
    <s v="NOS"/>
    <n v="18"/>
    <n v="2600"/>
    <m/>
    <n v="234"/>
    <n v="234"/>
    <m/>
    <m/>
    <s v="HT REGISTERED"/>
  </r>
  <r>
    <s v="411"/>
    <x v="4"/>
    <s v="H411075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51082001"/>
    <d v="2020-08-04T00:00:00"/>
    <d v="2020-08-31T00:00:00"/>
    <s v="33AAACG2243G1Z6"/>
    <s v="PEPPERL&amp;FUCHS MANUFACTURING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50082001"/>
    <d v="2020-08-04T00:00:00"/>
    <d v="2020-08-31T00:00:00"/>
    <s v="33AABCD4973B1Z1"/>
    <s v="DONG-A-INDIA AUTOMOTIVE PVT LTD"/>
    <s v="33 - TN"/>
    <s v="N"/>
    <s v="998631"/>
    <m/>
    <s v="NOS"/>
    <n v="18"/>
    <n v="2600"/>
    <m/>
    <n v="234"/>
    <n v="234"/>
    <m/>
    <m/>
    <s v="HT REGISTERED"/>
  </r>
  <r>
    <s v="411"/>
    <x v="4"/>
    <s v="H4110749082001"/>
    <d v="2020-08-04T00:00:00"/>
    <d v="2020-08-31T00:00:00"/>
    <s v="33AALCS4402N1Z7"/>
    <s v="SUNDARAM HYDRAULICS LIMITED"/>
    <s v="33 - TN"/>
    <s v="N"/>
    <s v="998631"/>
    <m/>
    <s v="NOS"/>
    <n v="18"/>
    <n v="2600"/>
    <m/>
    <n v="234"/>
    <n v="234"/>
    <m/>
    <m/>
    <s v="HT REGISTERED"/>
  </r>
  <r>
    <s v="411"/>
    <x v="4"/>
    <s v="H4110747082001"/>
    <d v="2020-08-04T00:00:00"/>
    <d v="2020-08-31T00:00:00"/>
    <s v="33AAACT4200E1Z4"/>
    <s v="TECKNOWELD ALLOYS 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746082001"/>
    <d v="2020-08-04T00:00:00"/>
    <d v="2020-08-31T00:00:00"/>
    <s v="33AAACF0677K1ZO"/>
    <s v="FREIGHT SYSTEMS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745082001"/>
    <d v="2020-08-04T00:00:00"/>
    <d v="2020-08-31T00:00:00"/>
    <s v="33AAACG2115R1ZO"/>
    <s v="GE T &amp; D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743082002"/>
    <d v="2020-08-04T00:00:00"/>
    <d v="2020-08-31T00:00:00"/>
    <s v="33AABCH8886P1ZS"/>
    <s v="HWASEUNG MATERIALS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739082001"/>
    <d v="2020-08-04T00:00:00"/>
    <d v="2020-08-31T00:00:00"/>
    <s v="33AAACM3025E1Z6"/>
    <s v="MAHINDRA AND MAHINDRA LTD"/>
    <s v="33 - TN"/>
    <s v="N"/>
    <s v="998631"/>
    <m/>
    <s v="NOS"/>
    <n v="18"/>
    <n v="2600"/>
    <m/>
    <n v="234"/>
    <n v="234"/>
    <m/>
    <m/>
    <s v="HT REGISTERED"/>
  </r>
  <r>
    <s v="411"/>
    <x v="4"/>
    <s v="H4110734082002"/>
    <d v="2020-08-04T00:00:00"/>
    <d v="2020-08-31T00:00:00"/>
    <s v="33AABCM4573E2ZP"/>
    <s v="Capgemini Technology Services India Limited"/>
    <s v="33 - TN"/>
    <s v="N"/>
    <s v="998631"/>
    <m/>
    <s v="NOS"/>
    <n v="18"/>
    <n v="2600"/>
    <n v="468"/>
    <m/>
    <m/>
    <m/>
    <m/>
    <s v="HT REGISTERED"/>
  </r>
  <r>
    <s v="411"/>
    <x v="4"/>
    <s v="H411070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03082001"/>
    <d v="2020-08-04T00:00:00"/>
    <d v="2020-08-31T00:00:00"/>
    <s v="33AAACM0405A1ZK"/>
    <s v="MOTHERSON AUTOMOTIVE TECHNOLOGIES   ENGG.(A DIVISION  OF MOTHERSON SUMISYSTEM LTD)"/>
    <s v="33 - TN"/>
    <s v="N"/>
    <s v="998631"/>
    <m/>
    <s v="NOS"/>
    <n v="18"/>
    <n v="2600"/>
    <m/>
    <n v="234"/>
    <n v="234"/>
    <m/>
    <m/>
    <s v="HT REGISTERED"/>
  </r>
  <r>
    <s v="411"/>
    <x v="4"/>
    <s v="H4110700082002"/>
    <d v="2020-08-04T00:00:00"/>
    <d v="2020-08-31T00:00:00"/>
    <s v="33AAACY2873L1Z1"/>
    <s v="YCH LOGISTICS INDIA PVT. LTD."/>
    <s v="33 - TN"/>
    <s v="N"/>
    <s v="998631"/>
    <m/>
    <s v="NOS"/>
    <n v="18"/>
    <n v="2600"/>
    <n v="468"/>
    <m/>
    <m/>
    <m/>
    <m/>
    <s v="HT REGISTERED"/>
  </r>
  <r>
    <s v="411"/>
    <x v="4"/>
    <s v="H4110698082005"/>
    <d v="2020-08-04T00:00:00"/>
    <d v="2020-08-31T00:00:00"/>
    <s v="33AAACJ8864E1ZK"/>
    <s v="J &amp; J LEATHER ENTERPRISES LIMITED"/>
    <s v="33 - TN"/>
    <s v="N"/>
    <s v="998631"/>
    <m/>
    <s v="NOS"/>
    <n v="18"/>
    <n v="2600"/>
    <m/>
    <n v="234"/>
    <n v="234"/>
    <m/>
    <m/>
    <s v="HT REGISTERED"/>
  </r>
  <r>
    <s v="411"/>
    <x v="4"/>
    <s v="H4110695082002"/>
    <d v="2020-08-04T00:00:00"/>
    <d v="2020-08-31T00:00:00"/>
    <s v="33AAHCM5142P1Z6"/>
    <s v="MT DERM MEDICAL PRODUCTS PVT LTD"/>
    <s v="33 - TN"/>
    <s v="N"/>
    <s v="998631"/>
    <m/>
    <s v="NOS"/>
    <n v="18"/>
    <n v="2600"/>
    <m/>
    <n v="234"/>
    <n v="234"/>
    <m/>
    <m/>
    <s v="HT REGISTERED"/>
  </r>
  <r>
    <s v="411"/>
    <x v="4"/>
    <s v="H4110694082002"/>
    <d v="2020-08-04T00:00:00"/>
    <d v="2020-08-31T00:00:00"/>
    <s v="33AAECK1199H1ZJ"/>
    <s v="KB AUTO TECH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93082002"/>
    <d v="2020-08-04T00:00:00"/>
    <d v="2020-08-31T00:00:00"/>
    <s v="33AAACI3916N1ZJ"/>
    <s v="OERLIKON BALZERS COATING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91082002"/>
    <d v="2020-08-04T00:00:00"/>
    <d v="2020-08-31T00:00:00"/>
    <s v="33AACCH1807P1ZK"/>
    <s v="HINDUJA LEYLAND FINANCE LIMITED"/>
    <s v="33 - TN"/>
    <s v="N"/>
    <s v="998631"/>
    <m/>
    <s v="NOS"/>
    <n v="18"/>
    <n v="2600"/>
    <m/>
    <n v="234"/>
    <n v="234"/>
    <m/>
    <m/>
    <s v="HT REGISTERED"/>
  </r>
  <r>
    <s v="411"/>
    <x v="4"/>
    <s v="H411069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84082002"/>
    <d v="2020-08-04T00:00:00"/>
    <d v="2020-08-31T00:00:00"/>
    <s v="33AAECP2879H1Z9"/>
    <s v="PCS  INDUSTRIES  PRIVATE  LIMITED"/>
    <s v="33 - TN"/>
    <s v="N"/>
    <s v="998631"/>
    <m/>
    <s v="NOS"/>
    <n v="18"/>
    <n v="2600"/>
    <m/>
    <n v="234"/>
    <n v="234"/>
    <m/>
    <m/>
    <s v="HT REGISTERED"/>
  </r>
  <r>
    <s v="411"/>
    <x v="4"/>
    <s v="H4110682082001"/>
    <d v="2020-08-04T00:00:00"/>
    <d v="2020-08-31T00:00:00"/>
    <s v="33AABCM1970H1ZP"/>
    <s v="MAGOD LASER MACHINING P LTD"/>
    <s v="33 - TN"/>
    <s v="N"/>
    <s v="998631"/>
    <m/>
    <s v="NOS"/>
    <n v="18"/>
    <n v="2600"/>
    <m/>
    <n v="234"/>
    <n v="234"/>
    <m/>
    <m/>
    <s v="HT REGISTERED"/>
  </r>
  <r>
    <s v="411"/>
    <x v="4"/>
    <s v="H4110681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80082002"/>
    <d v="2020-08-04T00:00:00"/>
    <d v="2020-08-31T00:00:00"/>
    <s v="33AACCG3525D1Z7"/>
    <s v="GALAXY GLASS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79082002"/>
    <d v="2020-08-04T00:00:00"/>
    <d v="2020-08-31T00:00:00"/>
    <s v="33AADCH5714Q1ZB"/>
    <s v="HYDRIL PRESSURE CONTROL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78082006"/>
    <d v="2020-08-04T00:00:00"/>
    <d v="2020-08-31T00:00:00"/>
    <s v="33AAACL1019K1ZW"/>
    <s v="DELPHI-TVS DIESEL SYSTEMS LIMITED"/>
    <s v="33 - TN"/>
    <s v="N"/>
    <s v="998631"/>
    <m/>
    <s v="NOS"/>
    <n v="18"/>
    <n v="2600"/>
    <m/>
    <n v="234"/>
    <n v="234"/>
    <m/>
    <m/>
    <s v="HT REGISTERED"/>
  </r>
  <r>
    <s v="411"/>
    <x v="4"/>
    <s v="H411067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74082002"/>
    <d v="2020-08-04T00:00:00"/>
    <d v="2020-08-31T00:00:00"/>
    <s v="33AAATV2451J1ZJ"/>
    <s v="VALLIAMMAI SOCIETY"/>
    <s v="33 - TN"/>
    <s v="N"/>
    <s v="998631"/>
    <m/>
    <s v="NOS"/>
    <n v="18"/>
    <n v="2600"/>
    <m/>
    <n v="234"/>
    <n v="234"/>
    <m/>
    <m/>
    <s v="HT REGISTERED"/>
  </r>
  <r>
    <s v="411"/>
    <x v="4"/>
    <s v="H4110673082001"/>
    <d v="2020-08-04T00:00:00"/>
    <d v="2020-08-31T00:00:00"/>
    <s v="33AACCK8859N1ZV"/>
    <s v="KOMOS AUTOMOTIVE INDIA PRIVATE          LIMITED"/>
    <s v="33 - TN"/>
    <s v="N"/>
    <s v="998631"/>
    <m/>
    <s v="NOS"/>
    <n v="18"/>
    <n v="2600"/>
    <m/>
    <n v="234"/>
    <n v="234"/>
    <m/>
    <m/>
    <s v="HT REGISTERED"/>
  </r>
  <r>
    <s v="411"/>
    <x v="4"/>
    <s v="H4110670082002"/>
    <d v="2020-08-04T00:00:00"/>
    <d v="2020-08-31T00:00:00"/>
    <s v="33AACCD4172F1Z1"/>
    <s v="DOOWON AUTOMOTIVE SYSTEM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69082002"/>
    <d v="2020-08-04T00:00:00"/>
    <d v="2020-08-31T00:00:00"/>
    <s v="33AAECM8333P1Z2"/>
    <s v="MAGAL ENGG. TECH PVT LTD,"/>
    <s v="33 - TN"/>
    <s v="N"/>
    <s v="998631"/>
    <m/>
    <s v="NOS"/>
    <n v="18"/>
    <n v="2600"/>
    <m/>
    <n v="234"/>
    <n v="234"/>
    <m/>
    <m/>
    <s v="HT REGISTERED"/>
  </r>
  <r>
    <s v="411"/>
    <x v="4"/>
    <s v="H41106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6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6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59082004"/>
    <d v="2020-08-04T00:00:00"/>
    <d v="2020-08-31T00:00:00"/>
    <s v="33AAACS6855J1Z5"/>
    <s v="SHARADA MOTOR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655082002"/>
    <d v="2020-08-04T00:00:00"/>
    <d v="2020-08-31T00:00:00"/>
    <s v="33AABCF0043Q1ZR"/>
    <s v="FIH INDIA DEVELOPER PRIVATE LIMITED"/>
    <s v="33 - TN"/>
    <s v="N"/>
    <s v="998631"/>
    <m/>
    <s v="NOS"/>
    <n v="18"/>
    <n v="3000"/>
    <n v="540"/>
    <m/>
    <m/>
    <m/>
    <m/>
    <s v="HT REGISTERED"/>
  </r>
  <r>
    <s v="411"/>
    <x v="4"/>
    <s v="H411065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52082001"/>
    <d v="2020-08-04T00:00:00"/>
    <d v="2020-08-31T00:00:00"/>
    <s v="33AAACA8832H1ZV"/>
    <s v="PPG ASIAN PAINTS PVT LTD"/>
    <s v="33 - TN"/>
    <s v="N"/>
    <s v="998631"/>
    <m/>
    <s v="NOS"/>
    <n v="18"/>
    <n v="2600"/>
    <m/>
    <n v="234"/>
    <n v="234"/>
    <m/>
    <m/>
    <s v="HT REGISTERED"/>
  </r>
  <r>
    <s v="411"/>
    <x v="4"/>
    <s v="H4110650082002"/>
    <d v="2020-08-04T00:00:00"/>
    <d v="2020-08-31T00:00:00"/>
    <s v="33AAACL1248E1Z2"/>
    <s v="LINK UP TEXTIL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4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47082002"/>
    <d v="2020-08-04T00:00:00"/>
    <d v="2020-08-31T00:00:00"/>
    <s v="33AABCL2678P1Z2"/>
    <s v="LEEWON PRECISION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46082002"/>
    <d v="2020-08-04T00:00:00"/>
    <d v="2020-08-31T00:00:00"/>
    <s v="33AAACL7616C1ZY"/>
    <s v="LINEA FASHION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644082002"/>
    <d v="2020-08-04T00:00:00"/>
    <d v="2020-08-31T00:00:00"/>
    <s v="33AACCD4599E1ZO"/>
    <s v="DAEBU AUTOMOTIVE SEAT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42082002"/>
    <d v="2020-08-04T00:00:00"/>
    <d v="2020-08-31T00:00:00"/>
    <s v="33AAACN9992M1ZS"/>
    <s v="NATESAN PRECISION COMPONEN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4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36082002"/>
    <d v="2020-08-04T00:00:00"/>
    <d v="2020-08-31T00:00:00"/>
    <s v="33AAACF9947N1Z3"/>
    <s v="FIRST ENGINEERING PLASTICS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634082002"/>
    <d v="2020-08-04T00:00:00"/>
    <d v="2020-08-31T00:00:00"/>
    <s v="33AACCS3003L1ZP"/>
    <s v="STEEL STRIPS WHEELS LIMITED"/>
    <s v="33 - TN"/>
    <s v="N"/>
    <s v="998631"/>
    <m/>
    <s v="NOS"/>
    <n v="18"/>
    <n v="2600"/>
    <m/>
    <n v="234"/>
    <n v="234"/>
    <m/>
    <m/>
    <s v="HT REGISTERED"/>
  </r>
  <r>
    <s v="411"/>
    <x v="4"/>
    <s v="H4110631082002"/>
    <d v="2020-08-04T00:00:00"/>
    <d v="2020-08-31T00:00:00"/>
    <s v="33AAACP6585A1ZO"/>
    <s v="P H A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28082001"/>
    <d v="2020-08-04T00:00:00"/>
    <d v="2020-08-31T00:00:00"/>
    <s v="33AAACL9876G1Z8"/>
    <s v="LCP BUILDING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2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17082002"/>
    <d v="2020-08-04T00:00:00"/>
    <d v="2020-08-31T00:00:00"/>
    <s v="33AAACI9425J1ZJ"/>
    <s v="IHD INDUSTRIES PVT LTD"/>
    <s v="33 - TN"/>
    <s v="N"/>
    <s v="998631"/>
    <m/>
    <s v="NOS"/>
    <n v="18"/>
    <n v="2600"/>
    <m/>
    <n v="234"/>
    <n v="234"/>
    <m/>
    <m/>
    <s v="HT REGISTERED"/>
  </r>
  <r>
    <s v="411"/>
    <x v="4"/>
    <s v="H4110616082002"/>
    <d v="2020-08-04T00:00:00"/>
    <d v="2020-08-31T00:00:00"/>
    <s v="33AAACP2734K1ZK"/>
    <s v="PSL LIMITED"/>
    <s v="33 - TN"/>
    <s v="N"/>
    <s v="998631"/>
    <m/>
    <s v="NOS"/>
    <n v="18"/>
    <n v="2600"/>
    <m/>
    <n v="234"/>
    <n v="234"/>
    <m/>
    <m/>
    <s v="HT REGISTERED"/>
  </r>
  <r>
    <s v="411"/>
    <x v="4"/>
    <s v="H411061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14082002"/>
    <d v="2020-08-04T00:00:00"/>
    <d v="2020-08-31T00:00:00"/>
    <s v="33AADCV3172E1ZM"/>
    <s v="VINAYAK POLYCON INTERNATIONAL LIMITED"/>
    <s v="33 - TN"/>
    <s v="N"/>
    <s v="998631"/>
    <m/>
    <s v="NOS"/>
    <n v="18"/>
    <n v="2600"/>
    <m/>
    <n v="234"/>
    <n v="234"/>
    <m/>
    <m/>
    <s v="HT REGISTERED"/>
  </r>
  <r>
    <s v="411"/>
    <x v="4"/>
    <s v="H4110613082002"/>
    <d v="2020-08-04T00:00:00"/>
    <d v="2020-08-31T00:00:00"/>
    <s v="33AAACY2571K1Z8"/>
    <s v="YANTRA FINTECH (INDIA) LIMITED"/>
    <s v="33 - TN"/>
    <s v="N"/>
    <s v="998631"/>
    <m/>
    <s v="NOS"/>
    <n v="18"/>
    <n v="2600"/>
    <m/>
    <n v="234"/>
    <n v="234"/>
    <m/>
    <m/>
    <s v="HT REGISTERED"/>
  </r>
  <r>
    <s v="411"/>
    <x v="4"/>
    <s v="H4110612082003"/>
    <d v="2020-08-04T00:00:00"/>
    <d v="2020-08-31T00:00:00"/>
    <s v="33AABCH1561K1ZS"/>
    <s v="HORIZON PACK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05082002"/>
    <d v="2020-08-04T00:00:00"/>
    <d v="2020-08-31T00:00:00"/>
    <s v="33AAACE6648P1Z8"/>
    <s v="ESKAY CARTONS PVT. LTD."/>
    <s v="33 - TN"/>
    <s v="N"/>
    <s v="998631"/>
    <m/>
    <s v="NOS"/>
    <n v="18"/>
    <n v="2600"/>
    <m/>
    <n v="234"/>
    <n v="234"/>
    <m/>
    <m/>
    <s v="HT REGISTERED"/>
  </r>
  <r>
    <s v="411"/>
    <x v="4"/>
    <s v="H411060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03082002"/>
    <d v="2020-08-04T00:00:00"/>
    <d v="2020-08-31T00:00:00"/>
    <s v="33AADCB0715F1ZD"/>
    <s v="YOUNG BRAND APPAREL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60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0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600082002"/>
    <d v="2020-08-04T00:00:00"/>
    <d v="2020-08-31T00:00:00"/>
    <s v="33AAFCP2216D1Z1"/>
    <s v="MOTOROLA MOBILITY CHENNAI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599082002"/>
    <d v="2020-08-04T00:00:00"/>
    <d v="2020-08-31T00:00:00"/>
    <s v="33AAGCS4350J1ZD"/>
    <s v="HANIL AUTOMOTIVE INDIA PRIVATE          LIMITED"/>
    <s v="33 - TN"/>
    <s v="N"/>
    <s v="998631"/>
    <m/>
    <s v="NOS"/>
    <n v="18"/>
    <n v="2600"/>
    <m/>
    <n v="234"/>
    <n v="234"/>
    <m/>
    <m/>
    <s v="HT REGISTERED"/>
  </r>
  <r>
    <s v="411"/>
    <x v="4"/>
    <s v="H411059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94082002"/>
    <d v="2020-08-04T00:00:00"/>
    <d v="2020-08-31T00:00:00"/>
    <s v="33AAACL1025D1ZD"/>
    <s v="LITEROOF HOUSING LIMITED"/>
    <s v="33 - TN"/>
    <s v="N"/>
    <s v="998631"/>
    <m/>
    <s v="NOS"/>
    <n v="18"/>
    <n v="2600"/>
    <m/>
    <n v="234"/>
    <n v="234"/>
    <m/>
    <m/>
    <s v="HT REGISTERED"/>
  </r>
  <r>
    <s v="411"/>
    <x v="4"/>
    <s v="H4110593082002"/>
    <d v="2020-08-04T00:00:00"/>
    <d v="2020-08-31T00:00:00"/>
    <s v="33AAACT1344F1ZV"/>
    <s v="THE SUPREME INDUST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590082002"/>
    <d v="2020-08-04T00:00:00"/>
    <d v="2020-08-31T00:00:00"/>
    <s v="33AAACA5174G1Z0"/>
    <s v="APEX LABORATORIES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0586082005"/>
    <d v="2020-08-04T00:00:00"/>
    <d v="2020-08-31T00:00:00"/>
    <s v="33AAACI2101H1ZD"/>
    <s v="INNVOL MEDICAL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58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83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82082008"/>
    <d v="2020-08-04T00:00:00"/>
    <d v="2020-08-31T00:00:00"/>
    <s v="33AADCP8042R1ZY"/>
    <s v="PYUNG HWA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52082001"/>
    <d v="2020-08-04T00:00:00"/>
    <d v="2020-08-31T00:00:00"/>
    <s v="33AAACA5174G1Z0"/>
    <s v="APEX LABORATORIES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05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41082003"/>
    <d v="2020-08-04T00:00:00"/>
    <d v="2020-08-31T00:00:00"/>
    <s v="33AABCG7107J1ZT"/>
    <s v="GATES UNITTA INDIA COMPANY PRIVATE LTD.,"/>
    <s v="33 - TN"/>
    <s v="N"/>
    <s v="998631"/>
    <m/>
    <s v="NOS"/>
    <n v="18"/>
    <n v="2600"/>
    <m/>
    <n v="234"/>
    <n v="234"/>
    <m/>
    <m/>
    <s v="HT REGISTERED"/>
  </r>
  <r>
    <s v="411"/>
    <x v="4"/>
    <s v="H4110532082002"/>
    <d v="2020-08-04T00:00:00"/>
    <d v="2020-08-31T00:00:00"/>
    <s v="33AAFCA0821R1ZO"/>
    <s v="ALOMEX PROFIL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29082002"/>
    <d v="2020-08-04T00:00:00"/>
    <d v="2020-08-31T00:00:00"/>
    <s v="33AAFCA9114P1ZG"/>
    <s v="ALINA PVT.LTD."/>
    <s v="33 - TN"/>
    <s v="N"/>
    <s v="998631"/>
    <m/>
    <s v="NOS"/>
    <n v="18"/>
    <n v="2600"/>
    <m/>
    <n v="234"/>
    <n v="234"/>
    <m/>
    <m/>
    <s v="HT REGISTERED"/>
  </r>
  <r>
    <s v="411"/>
    <x v="4"/>
    <s v="H4110527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02082001"/>
    <d v="2020-08-04T00:00:00"/>
    <d v="2020-08-31T00:00:00"/>
    <s v="33AAACA3622K1Z2"/>
    <s v="ASIAN PAINTS LIMITED"/>
    <s v="33 - TN"/>
    <s v="N"/>
    <s v="998631"/>
    <m/>
    <s v="NOS"/>
    <n v="18"/>
    <n v="2600"/>
    <m/>
    <n v="234"/>
    <n v="234"/>
    <m/>
    <m/>
    <s v="HT REGISTERED"/>
  </r>
  <r>
    <s v="411"/>
    <x v="4"/>
    <s v="H4110458082002"/>
    <d v="2020-08-04T00:00:00"/>
    <d v="2020-08-31T00:00:00"/>
    <s v="33AAICS0689J1Z1"/>
    <s v="STAR PVC PIPES AND FITTINGS (P) LIMITED"/>
    <s v="33 - TN"/>
    <s v="N"/>
    <s v="998631"/>
    <m/>
    <s v="NOS"/>
    <n v="18"/>
    <n v="2600"/>
    <m/>
    <n v="234"/>
    <n v="234"/>
    <m/>
    <m/>
    <s v="HT REGISTERED"/>
  </r>
  <r>
    <s v="411"/>
    <x v="4"/>
    <s v="H4110456082001"/>
    <d v="2020-08-04T00:00:00"/>
    <d v="2020-08-31T00:00:00"/>
    <s v="33AAACS0764L1ZD"/>
    <s v="SIEMENS  LIMITED"/>
    <s v="33 - TN"/>
    <s v="N"/>
    <s v="998631"/>
    <m/>
    <s v="NOS"/>
    <n v="18"/>
    <n v="2600"/>
    <m/>
    <n v="234"/>
    <n v="234"/>
    <m/>
    <m/>
    <s v="HT REGISTERED"/>
  </r>
  <r>
    <s v="411"/>
    <x v="4"/>
    <s v="H411042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82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77072001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11"/>
    <x v="4"/>
    <s v="H4110367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41082002"/>
    <d v="2020-08-04T00:00:00"/>
    <d v="2020-08-31T00:00:00"/>
    <s v="33AAACF0467F1Z3"/>
    <s v="FOURRTS (INDIA) LABORATORI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38082001"/>
    <d v="2020-08-04T00:00:00"/>
    <d v="2020-08-31T00:00:00"/>
    <s v="33AAACI6220M1ZQ"/>
    <s v="INEXO CAST METAL SOLUTIONS (P) LTD"/>
    <s v="33 - TN"/>
    <s v="N"/>
    <s v="998631"/>
    <m/>
    <s v="NOS"/>
    <n v="18"/>
    <n v="2600"/>
    <m/>
    <n v="234"/>
    <n v="234"/>
    <m/>
    <m/>
    <s v="HT REGISTERED"/>
  </r>
  <r>
    <s v="411"/>
    <x v="4"/>
    <s v="H41103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35082002"/>
    <d v="2020-08-04T00:00:00"/>
    <d v="2020-08-31T00:00:00"/>
    <s v="33AAACD5004E1ZG"/>
    <s v="DYNAMATIC TECHNOLOGIES LTD"/>
    <s v="33 - TN"/>
    <s v="N"/>
    <s v="998631"/>
    <m/>
    <s v="NOS"/>
    <n v="18"/>
    <n v="2600"/>
    <m/>
    <n v="234"/>
    <n v="234"/>
    <m/>
    <m/>
    <s v="HT REGISTERED"/>
  </r>
  <r>
    <s v="411"/>
    <x v="4"/>
    <s v="H4110328082003"/>
    <d v="2020-08-04T00:00:00"/>
    <d v="2020-08-31T00:00:00"/>
    <s v="33AAACV3671K1Z8"/>
    <s v="VALEO FRICTION MATERIAL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23082002"/>
    <d v="2020-08-04T00:00:00"/>
    <d v="2020-08-31T00:00:00"/>
    <s v="33AAACT2761Q1Z1"/>
    <s v="TRACTORS AND FARM EQUIPMENT LIMITED"/>
    <s v="33 - TN"/>
    <s v="N"/>
    <s v="998631"/>
    <m/>
    <s v="NOS"/>
    <n v="18"/>
    <n v="2600"/>
    <m/>
    <n v="234"/>
    <n v="234"/>
    <m/>
    <m/>
    <s v="HT REGISTERED"/>
  </r>
  <r>
    <s v="411"/>
    <x v="4"/>
    <s v="H4110321082002"/>
    <d v="2020-08-04T00:00:00"/>
    <d v="2020-08-31T00:00:00"/>
    <s v="33AAACP5832C1ZW"/>
    <s v="INZI  CONTROLS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3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1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0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94082001"/>
    <d v="2020-08-04T00:00:00"/>
    <d v="2020-08-31T00:00:00"/>
    <s v="33AABCR4471L1Z9"/>
    <s v="RAMBAL LTD"/>
    <s v="33 - TN"/>
    <s v="N"/>
    <s v="998631"/>
    <m/>
    <s v="NOS"/>
    <n v="18"/>
    <n v="2600"/>
    <m/>
    <n v="234"/>
    <n v="234"/>
    <m/>
    <m/>
    <s v="HT REGISTERED"/>
  </r>
  <r>
    <s v="411"/>
    <x v="4"/>
    <s v="H4110293082002"/>
    <d v="2020-08-04T00:00:00"/>
    <d v="2020-08-31T00:00:00"/>
    <s v="33AAACM5270F1ZT"/>
    <s v="M G M DIAMOND BEACH RESORTS P LTD"/>
    <s v="33 - TN"/>
    <s v="N"/>
    <s v="998631"/>
    <m/>
    <s v="NOS"/>
    <n v="18"/>
    <n v="2600"/>
    <m/>
    <n v="234"/>
    <n v="234"/>
    <m/>
    <m/>
    <s v="HT REGISTERED"/>
  </r>
  <r>
    <s v="411"/>
    <x v="4"/>
    <s v="H41102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81082002"/>
    <d v="2020-08-04T00:00:00"/>
    <d v="2020-08-31T00:00:00"/>
    <s v="33AAACM4512E1Z4"/>
    <s v="METAL FORMS  P LTD"/>
    <s v="33 - TN"/>
    <s v="N"/>
    <s v="998631"/>
    <m/>
    <s v="NOS"/>
    <n v="18"/>
    <n v="2600"/>
    <m/>
    <n v="234"/>
    <n v="234"/>
    <m/>
    <m/>
    <s v="HT REGISTERED"/>
  </r>
  <r>
    <s v="411"/>
    <x v="4"/>
    <s v="H4110272082003"/>
    <d v="2020-08-04T00:00:00"/>
    <d v="2020-08-31T00:00:00"/>
    <s v="33AAACD2072Q1ZL"/>
    <s v="DAIBECK INDIA MATERIAL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66082001"/>
    <d v="2020-08-04T00:00:00"/>
    <d v="2020-08-31T00:00:00"/>
    <s v="33AAACR3147C1ZY"/>
    <s v="TVL.RANE TRW STEERING SYSTEMS PVT.LTD.,"/>
    <s v="33 - TN"/>
    <s v="N"/>
    <s v="998631"/>
    <m/>
    <s v="NOS"/>
    <n v="18"/>
    <n v="2600"/>
    <m/>
    <n v="234"/>
    <n v="234"/>
    <m/>
    <m/>
    <s v="HT REGISTERED"/>
  </r>
  <r>
    <s v="411"/>
    <x v="4"/>
    <s v="H41102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5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53082001"/>
    <d v="2020-08-04T00:00:00"/>
    <d v="2020-08-31T00:00:00"/>
    <s v="33AAACR1701J1ZV"/>
    <s v="RITE ROOF AND ALLIED PRODUCT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41082001"/>
    <d v="2020-08-04T00:00:00"/>
    <d v="2020-08-31T00:00:00"/>
    <s v="33AAACB2906R1ZM"/>
    <s v="BALMER LAWRIE - VANLEER LTD"/>
    <s v="33 - TN"/>
    <s v="N"/>
    <s v="998631"/>
    <m/>
    <s v="NOS"/>
    <n v="18"/>
    <n v="2600"/>
    <m/>
    <n v="234"/>
    <n v="234"/>
    <m/>
    <m/>
    <s v="HT REGISTERED"/>
  </r>
  <r>
    <s v="411"/>
    <x v="4"/>
    <s v="H4110234082002"/>
    <d v="2020-08-04T00:00:00"/>
    <d v="2020-08-31T00:00:00"/>
    <s v="33AAACF0439R1ZI"/>
    <s v="FREINS ENGINEERING LIMITED"/>
    <s v="33 - TN"/>
    <s v="N"/>
    <s v="998631"/>
    <m/>
    <s v="NOS"/>
    <n v="18"/>
    <n v="2600"/>
    <m/>
    <n v="234"/>
    <n v="234"/>
    <m/>
    <m/>
    <s v="HT REGISTERED"/>
  </r>
  <r>
    <s v="411"/>
    <x v="4"/>
    <s v="H4110230082001"/>
    <d v="2020-08-04T00:00:00"/>
    <d v="2020-08-31T00:00:00"/>
    <s v="33AAACT2761Q1Z1"/>
    <s v="TRACTORS AND FARM EQUIPMENT LIMITED"/>
    <s v="33 - TN"/>
    <s v="N"/>
    <s v="998631"/>
    <m/>
    <s v="NOS"/>
    <n v="18"/>
    <n v="2600"/>
    <m/>
    <n v="234"/>
    <n v="234"/>
    <m/>
    <m/>
    <s v="HT REGISTERED"/>
  </r>
  <r>
    <s v="411"/>
    <x v="4"/>
    <s v="H4110226082001"/>
    <d v="2020-08-04T00:00:00"/>
    <d v="2020-08-31T00:00:00"/>
    <s v="33AAAFC0523G1Z9"/>
    <s v="CONCORDE TEXTILES"/>
    <s v="33 - TN"/>
    <s v="N"/>
    <s v="998631"/>
    <m/>
    <s v="NOS"/>
    <n v="18"/>
    <n v="2600"/>
    <m/>
    <n v="234"/>
    <n v="234"/>
    <m/>
    <m/>
    <s v="HT REGISTERED"/>
  </r>
  <r>
    <s v="411"/>
    <x v="4"/>
    <s v="H4110213082002"/>
    <d v="2020-08-04T00:00:00"/>
    <d v="2020-08-31T00:00:00"/>
    <s v="33AABCM4141N1ZJ"/>
    <s v="MIDAS RUBBER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200082001"/>
    <d v="2020-08-04T00:00:00"/>
    <d v="2020-08-31T00:00:00"/>
    <s v="33AAAFW2626G1ZH"/>
    <s v="WHITE HOUSE"/>
    <s v="33 - TN"/>
    <s v="N"/>
    <s v="998631"/>
    <m/>
    <s v="NOS"/>
    <n v="18"/>
    <n v="2600"/>
    <m/>
    <n v="234"/>
    <n v="234"/>
    <m/>
    <m/>
    <s v="HT REGISTERED"/>
  </r>
  <r>
    <s v="411"/>
    <x v="4"/>
    <s v="H4110191082001"/>
    <d v="2020-08-04T00:00:00"/>
    <d v="2020-08-31T00:00:00"/>
    <s v="33AAACV2678L1Z1"/>
    <s v="VARUN BEVERAGES LIMITED"/>
    <s v="33 - TN"/>
    <s v="N"/>
    <s v="998631"/>
    <m/>
    <s v="NOS"/>
    <n v="18"/>
    <n v="2600"/>
    <m/>
    <n v="234"/>
    <n v="234"/>
    <m/>
    <m/>
    <s v="HT REGISTERED"/>
  </r>
  <r>
    <s v="411"/>
    <x v="4"/>
    <s v="H4110187082001"/>
    <d v="2020-08-04T00:00:00"/>
    <d v="2020-08-31T00:00:00"/>
    <s v="33AAACG2191B1Z9"/>
    <s v="GOYAL ISPAT LIMITED"/>
    <s v="33 - TN"/>
    <s v="N"/>
    <s v="998631"/>
    <m/>
    <s v="NOS"/>
    <n v="18"/>
    <n v="2600"/>
    <m/>
    <n v="234"/>
    <n v="234"/>
    <m/>
    <m/>
    <s v="HT REGISTERED"/>
  </r>
  <r>
    <s v="411"/>
    <x v="4"/>
    <s v="H4110183082001"/>
    <d v="2020-08-04T00:00:00"/>
    <d v="2020-08-31T00:00:00"/>
    <s v="33AAACB6132F1Z9"/>
    <s v="EUROLIFE HEALTHCAR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179082001"/>
    <d v="2020-08-04T00:00:00"/>
    <d v="2020-08-31T00:00:00"/>
    <s v="33AAACG2048M1ZQ"/>
    <s v="GLOBE STEELS"/>
    <s v="33 - TN"/>
    <s v="N"/>
    <s v="998631"/>
    <m/>
    <s v="NOS"/>
    <n v="18"/>
    <n v="2600"/>
    <m/>
    <n v="234"/>
    <n v="234"/>
    <m/>
    <m/>
    <s v="HT REGISTERED"/>
  </r>
  <r>
    <s v="411"/>
    <x v="4"/>
    <s v="H4110177082001"/>
    <d v="2020-08-04T00:00:00"/>
    <d v="2020-08-31T00:00:00"/>
    <s v="33AAACG1150E1ZE"/>
    <s v="G.M. PENS INTERNATIONAL P LTD"/>
    <s v="33 - TN"/>
    <s v="N"/>
    <s v="998631"/>
    <m/>
    <s v="NOS"/>
    <n v="18"/>
    <n v="2600"/>
    <m/>
    <n v="234"/>
    <n v="234"/>
    <m/>
    <m/>
    <s v="HT REGISTERED"/>
  </r>
  <r>
    <s v="411"/>
    <x v="4"/>
    <s v="H4110172082001"/>
    <d v="2020-08-04T00:00:00"/>
    <d v="2020-08-31T00:00:00"/>
    <s v="33AAATA0722H6ZA"/>
    <s v="ADHIPARASAKTHI ENGINEERING COLLEGE"/>
    <s v="33 - TN"/>
    <s v="N"/>
    <s v="998631"/>
    <m/>
    <s v="NOS"/>
    <n v="18"/>
    <n v="2600"/>
    <m/>
    <n v="234"/>
    <n v="234"/>
    <m/>
    <m/>
    <s v="HT REGISTERED"/>
  </r>
  <r>
    <s v="411"/>
    <x v="4"/>
    <s v="H41101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1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124082002"/>
    <d v="2020-08-04T00:00:00"/>
    <d v="2020-08-31T00:00:00"/>
    <s v="33AAACC1363M1ZU"/>
    <s v="CHOLAN PAPER AND BOARD MILLS LTD"/>
    <s v="33 - TN"/>
    <s v="N"/>
    <s v="998631"/>
    <m/>
    <s v="NOS"/>
    <n v="18"/>
    <n v="2600"/>
    <m/>
    <n v="234"/>
    <n v="234"/>
    <m/>
    <m/>
    <s v="HT REGISTERED"/>
  </r>
  <r>
    <s v="411"/>
    <x v="4"/>
    <s v="H41100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91082001"/>
    <d v="2020-08-04T00:00:00"/>
    <d v="2020-08-31T00:00:00"/>
    <s v="33AAAAT4199G1ZE"/>
    <s v="TIRUTTANI CO-OP SUGAR MILLS LTD."/>
    <s v="33 - TN"/>
    <s v="N"/>
    <s v="998631"/>
    <m/>
    <s v="NOS"/>
    <n v="18"/>
    <n v="2600"/>
    <m/>
    <n v="234"/>
    <n v="234"/>
    <m/>
    <m/>
    <s v="HT REGISTERED"/>
  </r>
  <r>
    <s v="411"/>
    <x v="4"/>
    <s v="H411008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81082001"/>
    <d v="2020-08-04T00:00:00"/>
    <d v="2020-08-31T00:00:00"/>
    <s v="33AAACA3173D1ZB"/>
    <s v="AXLES INDIA LIMITED"/>
    <s v="33 - TN"/>
    <s v="N"/>
    <s v="998631"/>
    <m/>
    <s v="NOS"/>
    <n v="18"/>
    <n v="2600"/>
    <m/>
    <n v="234"/>
    <n v="234"/>
    <m/>
    <m/>
    <s v="HT REGISTERED"/>
  </r>
  <r>
    <s v="411"/>
    <x v="4"/>
    <s v="H41100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32082001"/>
    <d v="2020-08-04T00:00:00"/>
    <d v="2020-08-31T00:00:00"/>
    <s v="33AAACA9076B1Z1"/>
    <s v="ADOR WELDING LIMITED"/>
    <s v="33 - TN"/>
    <s v="N"/>
    <s v="998631"/>
    <m/>
    <s v="NOS"/>
    <n v="18"/>
    <n v="2600"/>
    <m/>
    <n v="234"/>
    <n v="234"/>
    <m/>
    <m/>
    <s v="HT REGISTERED"/>
  </r>
  <r>
    <s v="411"/>
    <x v="4"/>
    <s v="H4110018082002"/>
    <d v="2020-08-04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10"/>
    <x v="22"/>
    <s v="H41003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81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79082001"/>
    <d v="2020-08-04T00:00:00"/>
    <d v="2020-08-31T00:00:00"/>
    <s v="33AAACR3651H1ZN"/>
    <s v="REAL TALENT ENGINEERING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78082001"/>
    <d v="2020-08-04T00:00:00"/>
    <d v="2020-08-31T00:00:00"/>
    <s v="33AADCK5472E1ZQ"/>
    <s v="KUBOTA AGRICULTURAL MACHINERY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76082001"/>
    <d v="2020-08-04T00:00:00"/>
    <d v="2020-08-31T00:00:00"/>
    <s v="33AAACM4987H1ZB"/>
    <s v="MSSCL"/>
    <s v="33 - TN"/>
    <s v="N"/>
    <s v="998631"/>
    <m/>
    <s v="NOS"/>
    <n v="18"/>
    <n v="2600"/>
    <m/>
    <n v="234"/>
    <n v="234"/>
    <m/>
    <m/>
    <s v="HT REGISTERED"/>
  </r>
  <r>
    <s v="410"/>
    <x v="22"/>
    <s v="H41003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74082001"/>
    <d v="2020-08-04T00:00:00"/>
    <d v="2020-08-31T00:00:00"/>
    <s v="33AILPB7838G1Z9"/>
    <s v="R.BABU CIVIL WORKS CONTRACT"/>
    <s v="33 - TN"/>
    <s v="N"/>
    <s v="998631"/>
    <m/>
    <s v="NOS"/>
    <n v="18"/>
    <n v="2600"/>
    <m/>
    <n v="234"/>
    <n v="234"/>
    <m/>
    <m/>
    <s v="HT REGISTERED"/>
  </r>
  <r>
    <s v="410"/>
    <x v="22"/>
    <s v="H4100373082001"/>
    <d v="2020-08-04T00:00:00"/>
    <d v="2020-08-31T00:00:00"/>
    <s v="33AAFFU1474M1ZX"/>
    <s v="UNIVERSAL TRIUMPH ENTERPRISES"/>
    <s v="33 - TN"/>
    <s v="N"/>
    <s v="998631"/>
    <m/>
    <s v="NOS"/>
    <n v="18"/>
    <n v="2600"/>
    <m/>
    <n v="234"/>
    <n v="234"/>
    <m/>
    <m/>
    <s v="HT REGISTERED"/>
  </r>
  <r>
    <s v="410"/>
    <x v="22"/>
    <s v="H4100372082001"/>
    <d v="2020-08-04T00:00:00"/>
    <d v="2020-08-31T00:00:00"/>
    <s v="33ABGPS8427G1ZH"/>
    <s v="A.ANNAI BLUE METALS"/>
    <s v="33 - TN"/>
    <s v="N"/>
    <s v="998631"/>
    <m/>
    <s v="NOS"/>
    <n v="18"/>
    <n v="2600"/>
    <m/>
    <n v="234"/>
    <n v="234"/>
    <m/>
    <m/>
    <s v="HT REGISTERED"/>
  </r>
  <r>
    <s v="410"/>
    <x v="22"/>
    <s v="H4100371082001"/>
    <d v="2020-08-04T00:00:00"/>
    <d v="2020-08-31T00:00:00"/>
    <s v="33ADVFS8803R1Z0"/>
    <s v="SSS ENTERPRISES"/>
    <s v="33 - TN"/>
    <s v="N"/>
    <s v="998631"/>
    <m/>
    <s v="NOS"/>
    <n v="18"/>
    <n v="2600"/>
    <m/>
    <n v="234"/>
    <n v="234"/>
    <m/>
    <m/>
    <s v="HT REGISTERED"/>
  </r>
  <r>
    <s v="410"/>
    <x v="22"/>
    <s v="H41003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69082001"/>
    <d v="2020-08-04T00:00:00"/>
    <d v="2020-08-31T00:00:00"/>
    <s v="33AAPFR0865H1Z0"/>
    <s v="RADISSON RADIATORS"/>
    <s v="33 - TN"/>
    <s v="N"/>
    <s v="998631"/>
    <m/>
    <s v="NOS"/>
    <n v="18"/>
    <n v="2600"/>
    <m/>
    <n v="234"/>
    <n v="234"/>
    <m/>
    <m/>
    <s v="HT REGISTERED"/>
  </r>
  <r>
    <s v="410"/>
    <x v="22"/>
    <s v="H4100367082001"/>
    <d v="2020-08-04T00:00:00"/>
    <d v="2020-08-31T00:00:00"/>
    <s v="33AANPM8577F1Z9"/>
    <s v="MAG BLUE METALS"/>
    <s v="33 - TN"/>
    <s v="N"/>
    <s v="998631"/>
    <m/>
    <s v="NOS"/>
    <n v="18"/>
    <n v="2600"/>
    <m/>
    <n v="234"/>
    <n v="234"/>
    <m/>
    <m/>
    <s v="HT REGISTERED"/>
  </r>
  <r>
    <s v="410"/>
    <x v="22"/>
    <s v="H41003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65082001"/>
    <d v="2020-08-04T00:00:00"/>
    <d v="2020-08-31T00:00:00"/>
    <s v="33AACCU2586Q1ZR"/>
    <s v="UNIPAX PAPER BOX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64082001"/>
    <d v="2020-08-04T00:00:00"/>
    <d v="2020-08-31T00:00:00"/>
    <s v="33AATFA0903D1ZY"/>
    <s v="A.K.S. BLUE METALS"/>
    <s v="33 - TN"/>
    <s v="N"/>
    <s v="998631"/>
    <m/>
    <s v="NOS"/>
    <n v="18"/>
    <n v="2600"/>
    <m/>
    <n v="234"/>
    <n v="234"/>
    <m/>
    <m/>
    <s v="HT REGISTERED"/>
  </r>
  <r>
    <s v="410"/>
    <x v="22"/>
    <s v="H4100363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0"/>
    <x v="22"/>
    <s v="H4100362082003"/>
    <d v="2020-08-04T00:00:00"/>
    <d v="2020-08-31T00:00:00"/>
    <s v="33AAFCS0021D1Z7"/>
    <s v="SMR Automotive Systems India limited"/>
    <s v="33 - TN"/>
    <s v="N"/>
    <s v="998631"/>
    <m/>
    <s v="NOS"/>
    <n v="18"/>
    <n v="2600"/>
    <m/>
    <n v="234"/>
    <n v="234"/>
    <m/>
    <m/>
    <s v="HT REGISTERED"/>
  </r>
  <r>
    <s v="410"/>
    <x v="22"/>
    <s v="H4100360082001"/>
    <d v="2020-08-04T00:00:00"/>
    <d v="2020-08-31T00:00:00"/>
    <s v="33ABIFM4870B1ZH"/>
    <s v="MURUGAN BLUE METAL"/>
    <s v="33 - TN"/>
    <s v="N"/>
    <s v="998631"/>
    <m/>
    <s v="NOS"/>
    <n v="18"/>
    <n v="2600"/>
    <m/>
    <n v="234"/>
    <n v="234"/>
    <m/>
    <m/>
    <s v="HT REGISTERED"/>
  </r>
  <r>
    <s v="410"/>
    <x v="22"/>
    <s v="H410035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5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3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2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3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37082002"/>
    <d v="2020-08-04T00:00:00"/>
    <d v="2020-08-31T00:00:00"/>
    <s v="33AABCC8083H2ZO"/>
    <s v="CMD PRECISION PRODUCT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35082004"/>
    <d v="2020-08-04T00:00:00"/>
    <d v="2020-08-31T00:00:00"/>
    <s v="33AAXFA5142L1Z4"/>
    <s v="AUM SARAVANA MODERN RICEMILL"/>
    <s v="33 - TN"/>
    <s v="N"/>
    <s v="998631"/>
    <m/>
    <s v="NOS"/>
    <n v="18"/>
    <n v="2600"/>
    <m/>
    <n v="234"/>
    <n v="234"/>
    <m/>
    <m/>
    <s v="HT REGISTERED"/>
  </r>
  <r>
    <s v="410"/>
    <x v="22"/>
    <s v="H410033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32082002"/>
    <d v="2020-08-04T00:00:00"/>
    <d v="2020-08-31T00:00:00"/>
    <s v="33AAMCS2867C1ZC"/>
    <s v="SUJAN COOPER STANDARD AVS PVT LTD"/>
    <s v="33 - TN"/>
    <s v="N"/>
    <s v="998631"/>
    <m/>
    <s v="NOS"/>
    <n v="18"/>
    <n v="2600"/>
    <m/>
    <n v="234"/>
    <n v="234"/>
    <m/>
    <m/>
    <s v="HT REGISTERED"/>
  </r>
  <r>
    <s v="410"/>
    <x v="22"/>
    <s v="H410033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30082002"/>
    <d v="2020-08-04T00:00:00"/>
    <d v="2020-08-31T00:00:00"/>
    <s v="33AAACK7014M1ZM"/>
    <s v="K.K. NAG PVT. LTD."/>
    <s v="33 - TN"/>
    <s v="N"/>
    <s v="998631"/>
    <m/>
    <s v="NOS"/>
    <n v="18"/>
    <n v="2600"/>
    <m/>
    <n v="234"/>
    <n v="234"/>
    <m/>
    <m/>
    <s v="HT REGISTERED"/>
  </r>
  <r>
    <s v="410"/>
    <x v="22"/>
    <s v="H4100329082001"/>
    <d v="2020-08-04T00:00:00"/>
    <d v="2020-08-31T00:00:00"/>
    <s v="33AAGCP3288C1ZK"/>
    <s v="PRECITECH FORGING &amp; ENGINEERING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27082002"/>
    <d v="2020-08-04T00:00:00"/>
    <d v="2020-08-31T00:00:00"/>
    <s v="33AASCS1711K1Z8"/>
    <s v="SUNGLOW LIFESCIENCE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2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24072001"/>
    <d v="2020-08-04T00:00:00"/>
    <d v="2020-08-31T00:00:00"/>
    <s v="33AAPCS1403D1ZT"/>
    <s v="SAKTHI STEEL INDUSTRIES LIMITED"/>
    <s v="33 - TN"/>
    <s v="N"/>
    <s v="998631"/>
    <m/>
    <s v="NOS"/>
    <n v="18"/>
    <n v="2600"/>
    <m/>
    <n v="234"/>
    <n v="234"/>
    <m/>
    <m/>
    <s v="HT REGISTERED"/>
  </r>
  <r>
    <s v="410"/>
    <x v="22"/>
    <s v="H410032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21082002"/>
    <d v="2020-08-04T00:00:00"/>
    <d v="2020-08-31T00:00:00"/>
    <s v="33AAACP4345A1Z2"/>
    <s v="PRABHA AUTO PRODUCTS (P) LTD.,"/>
    <s v="33 - TN"/>
    <s v="N"/>
    <s v="998631"/>
    <m/>
    <s v="NOS"/>
    <n v="18"/>
    <n v="2600"/>
    <m/>
    <n v="234"/>
    <n v="234"/>
    <m/>
    <m/>
    <s v="HT REGISTERED"/>
  </r>
  <r>
    <s v="410"/>
    <x v="22"/>
    <s v="H4100319082001"/>
    <d v="2020-08-04T00:00:00"/>
    <d v="2020-08-31T00:00:00"/>
    <s v="33AAEFF2910J1ZS"/>
    <s v="FINE RICE AGRO FOODS"/>
    <s v="33 - TN"/>
    <s v="N"/>
    <s v="998631"/>
    <m/>
    <s v="NOS"/>
    <n v="18"/>
    <n v="2600"/>
    <m/>
    <n v="234"/>
    <n v="234"/>
    <m/>
    <m/>
    <s v="HT REGISTERED"/>
  </r>
  <r>
    <s v="410"/>
    <x v="22"/>
    <s v="H4100314072001"/>
    <d v="2020-08-04T00:00:00"/>
    <d v="2020-08-31T00:00:00"/>
    <s v="33AAPCS1403D1ZT"/>
    <s v="SAKTHI STEEL INDUSTRIES LIMITED"/>
    <s v="33 - TN"/>
    <s v="N"/>
    <s v="998631"/>
    <m/>
    <s v="NOS"/>
    <n v="18"/>
    <n v="2600"/>
    <m/>
    <n v="234"/>
    <n v="234"/>
    <m/>
    <m/>
    <s v="HT REGISTERED"/>
  </r>
  <r>
    <s v="410"/>
    <x v="22"/>
    <s v="H4100306082001"/>
    <d v="2020-08-04T00:00:00"/>
    <d v="2020-08-31T00:00:00"/>
    <s v="33AAAPH6104N1ZZ"/>
    <s v="YVS.KUMKUMAMAM CO"/>
    <s v="33 - TN"/>
    <s v="N"/>
    <s v="998631"/>
    <m/>
    <s v="NOS"/>
    <n v="18"/>
    <n v="2600"/>
    <m/>
    <n v="234"/>
    <n v="234"/>
    <m/>
    <m/>
    <s v="HT REGISTERED"/>
  </r>
  <r>
    <s v="410"/>
    <x v="22"/>
    <s v="H4100298082001"/>
    <d v="2020-08-04T00:00:00"/>
    <d v="2020-08-31T00:00:00"/>
    <s v="33AABCM2508F1Z1"/>
    <s v="VARROC POLYMER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97082003"/>
    <d v="2020-08-04T00:00:00"/>
    <d v="2020-08-31T00:00:00"/>
    <s v="33AADCT1398N1ZX"/>
    <s v="TUBE INVESTMENTS OF INDIA LIMITED"/>
    <s v="33 - TN"/>
    <s v="N"/>
    <s v="998631"/>
    <m/>
    <s v="NOS"/>
    <n v="18"/>
    <n v="2600"/>
    <m/>
    <n v="234"/>
    <n v="234"/>
    <m/>
    <m/>
    <s v="HT REGISTERED"/>
  </r>
  <r>
    <s v="410"/>
    <x v="22"/>
    <s v="H4100293072001"/>
    <d v="2020-08-04T00:00:00"/>
    <d v="2020-08-31T00:00:00"/>
    <s v="33AAACO3651L1ZH"/>
    <s v="OLYMPIC CARDS LTD,"/>
    <s v="33 - TN"/>
    <s v="N"/>
    <s v="998631"/>
    <m/>
    <s v="NOS"/>
    <n v="18"/>
    <n v="2600"/>
    <m/>
    <n v="234"/>
    <n v="234"/>
    <m/>
    <m/>
    <s v="HT REGISTERED"/>
  </r>
  <r>
    <s v="410"/>
    <x v="22"/>
    <s v="H41002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90082001"/>
    <d v="2020-08-04T00:00:00"/>
    <d v="2020-08-31T00:00:00"/>
    <s v="33AAACG3608B1ZD"/>
    <s v="GRT HOTELS AND RESORT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8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88082002"/>
    <d v="2020-08-04T00:00:00"/>
    <d v="2020-08-31T00:00:00"/>
    <s v="33AABCT7929B1ZJ"/>
    <s v="TAIYO FEED MILL PVT LTD"/>
    <s v="33 - TN"/>
    <s v="N"/>
    <s v="998631"/>
    <m/>
    <s v="NOS"/>
    <n v="18"/>
    <n v="2600"/>
    <m/>
    <n v="234"/>
    <n v="234"/>
    <m/>
    <m/>
    <s v="HT REGISTERED"/>
  </r>
  <r>
    <s v="410"/>
    <x v="22"/>
    <s v="H4100287082001"/>
    <d v="2020-08-04T00:00:00"/>
    <d v="2020-08-31T00:00:00"/>
    <s v="33AAJCA1966D1ZX"/>
    <s v="A M BREWERIE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84082001"/>
    <d v="2020-08-04T00:00:00"/>
    <d v="2020-08-31T00:00:00"/>
    <s v="33AABCC4615K1ZW"/>
    <s v="CATERPILLAR INDIA PRIVATE LTD."/>
    <s v="33 - TN"/>
    <s v="N"/>
    <s v="998631"/>
    <m/>
    <s v="NOS"/>
    <n v="18"/>
    <n v="2600"/>
    <m/>
    <n v="234"/>
    <n v="234"/>
    <m/>
    <m/>
    <s v="HT REGISTERED"/>
  </r>
  <r>
    <s v="410"/>
    <x v="22"/>
    <s v="H4100283082002"/>
    <d v="2020-08-04T00:00:00"/>
    <d v="2020-08-31T00:00:00"/>
    <s v="33AAACK7302G1Z0"/>
    <s v="KAILASH VAHAN UDYOG LIMITED"/>
    <s v="33 - TN"/>
    <s v="N"/>
    <s v="998631"/>
    <m/>
    <s v="NOS"/>
    <n v="18"/>
    <n v="2600"/>
    <m/>
    <n v="234"/>
    <n v="234"/>
    <m/>
    <m/>
    <s v="HT REGISTERED"/>
  </r>
  <r>
    <s v="410"/>
    <x v="22"/>
    <s v="H4100282082001"/>
    <d v="2020-08-04T00:00:00"/>
    <d v="2020-08-31T00:00:00"/>
    <s v="33AAACL0140P8ZJ"/>
    <s v="Larsen and Toubro-Construction and Mining Equipment and Industrial Machinery Business"/>
    <s v="33 - TN"/>
    <s v="N"/>
    <s v="998631"/>
    <m/>
    <s v="NOS"/>
    <n v="18"/>
    <n v="2600"/>
    <m/>
    <n v="234"/>
    <n v="234"/>
    <m/>
    <m/>
    <s v="HT REGISTERED"/>
  </r>
  <r>
    <s v="410"/>
    <x v="22"/>
    <s v="H4100280082004"/>
    <d v="2020-08-04T00:00:00"/>
    <d v="2020-08-31T00:00:00"/>
    <s v="33AAFCK0937J1ZL"/>
    <s v="KM Seat  Company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77082002"/>
    <d v="2020-08-04T00:00:00"/>
    <d v="2020-08-31T00:00:00"/>
    <s v="33AAACR3651H1ZN"/>
    <s v="REAL TALENT ENGINEERING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76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74082003"/>
    <d v="2020-08-04T00:00:00"/>
    <d v="2020-08-31T00:00:00"/>
    <s v="33AAGCM6162L1Z9"/>
    <s v="MAILAM UPKING ENGINEERING LIMITED"/>
    <s v="33 - TN"/>
    <s v="N"/>
    <s v="998631"/>
    <m/>
    <s v="NOS"/>
    <n v="18"/>
    <n v="2600"/>
    <m/>
    <n v="234"/>
    <n v="234"/>
    <m/>
    <m/>
    <s v="HT REGISTERED"/>
  </r>
  <r>
    <s v="410"/>
    <x v="22"/>
    <s v="H4100273082002"/>
    <d v="2020-08-04T00:00:00"/>
    <d v="2020-08-31T00:00:00"/>
    <s v="33AACCH4824J1ZP"/>
    <s v="HANCHANG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71082002"/>
    <d v="2020-08-04T00:00:00"/>
    <d v="2020-08-31T00:00:00"/>
    <s v="33AACCE0030B1ZR"/>
    <s v="ENVIRO METALS RECYCLER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68082001"/>
    <d v="2020-08-04T00:00:00"/>
    <d v="2020-08-31T00:00:00"/>
    <s v="33AAACG1184G1Z0"/>
    <s v="GOLDEN SUBRAMANIAM FLOUR MILL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58082002"/>
    <d v="2020-08-04T00:00:00"/>
    <d v="2020-08-31T00:00:00"/>
    <s v="33AAACM0405A2ZJ"/>
    <s v="Motherson Sumi Systems Limited"/>
    <s v="33 - TN"/>
    <s v="N"/>
    <s v="998631"/>
    <m/>
    <s v="NOS"/>
    <n v="18"/>
    <n v="2600"/>
    <m/>
    <n v="234"/>
    <n v="234"/>
    <m/>
    <m/>
    <s v="HT REGISTERED"/>
  </r>
  <r>
    <s v="410"/>
    <x v="22"/>
    <s v="H4100256082001"/>
    <d v="2020-08-04T00:00:00"/>
    <d v="2020-08-31T00:00:00"/>
    <s v="33AAACW8143P1ZW"/>
    <s v="WIN WIN INDUSTRIRES PVT LTD"/>
    <s v="33 - TN"/>
    <s v="N"/>
    <s v="998631"/>
    <m/>
    <s v="NOS"/>
    <n v="18"/>
    <n v="2600"/>
    <m/>
    <n v="234"/>
    <n v="234"/>
    <m/>
    <m/>
    <s v="HT REGISTERED"/>
  </r>
  <r>
    <s v="410"/>
    <x v="22"/>
    <s v="H4100242082002"/>
    <d v="2020-08-04T00:00:00"/>
    <d v="2020-08-31T00:00:00"/>
    <s v="33AADCB1921F1ZB"/>
    <s v="SINTEX-BAPL LIMITED"/>
    <s v="33 - TN"/>
    <s v="N"/>
    <s v="998631"/>
    <m/>
    <s v="NOS"/>
    <n v="18"/>
    <n v="2600"/>
    <m/>
    <n v="234"/>
    <n v="234"/>
    <m/>
    <m/>
    <s v="HT REGISTERED"/>
  </r>
  <r>
    <s v="410"/>
    <x v="22"/>
    <s v="H4100238082004"/>
    <d v="2020-08-04T00:00:00"/>
    <d v="2020-08-31T00:00:00"/>
    <s v="33AACCD5071D1Z5"/>
    <s v="DR ENTERPRISE AUTOMOTIVE PVT LTD"/>
    <s v="33 - TN"/>
    <s v="N"/>
    <s v="998631"/>
    <m/>
    <s v="NOS"/>
    <n v="18"/>
    <n v="2600"/>
    <m/>
    <n v="234"/>
    <n v="234"/>
    <m/>
    <m/>
    <s v="HT REGISTERED"/>
  </r>
  <r>
    <s v="410"/>
    <x v="22"/>
    <s v="H4100227082003"/>
    <d v="2020-08-04T00:00:00"/>
    <d v="2020-08-31T00:00:00"/>
    <s v="33AAACY2820K1ZG"/>
    <s v="YSI AUTOMOTIVE PVT LTD"/>
    <s v="33 - TN"/>
    <s v="N"/>
    <s v="998631"/>
    <m/>
    <s v="NOS"/>
    <n v="18"/>
    <n v="2600"/>
    <m/>
    <n v="234"/>
    <n v="234"/>
    <m/>
    <m/>
    <s v="HT REGISTERED"/>
  </r>
  <r>
    <s v="410"/>
    <x v="22"/>
    <s v="H4100213082003"/>
    <d v="2020-08-04T00:00:00"/>
    <d v="2020-08-31T00:00:00"/>
    <s v="33AABCV9111H1ZJ"/>
    <s v="M/S NOBLE TECH INDUSTRIE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6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27082001"/>
    <d v="2020-08-04T00:00:00"/>
    <d v="2020-08-31T00:00:00"/>
    <s v="33AAACT1291R1Z0"/>
    <s v="TRIDENT TEXTILE MILLS LIMITED"/>
    <s v="33 - TN"/>
    <s v="N"/>
    <s v="998631"/>
    <m/>
    <s v="NOS"/>
    <n v="18"/>
    <n v="2600"/>
    <m/>
    <n v="234"/>
    <n v="234"/>
    <m/>
    <m/>
    <s v="HT REGISTERED"/>
  </r>
  <r>
    <s v="410"/>
    <x v="22"/>
    <s v="H41000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2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22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058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52082005"/>
    <d v="2020-08-04T00:00:00"/>
    <d v="2020-08-31T00:00:00"/>
    <s v="33AASCA3660R1Z0"/>
    <s v="APPASAMY ASSOCIATE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51082008"/>
    <d v="2020-08-04T00:00:00"/>
    <d v="2020-08-31T00:00:00"/>
    <s v="33AAAFS1929A2ZS"/>
    <s v="SRIMUKHA PRECISION PRODUCTS"/>
    <s v="33 - TN"/>
    <s v="N"/>
    <s v="998631"/>
    <m/>
    <s v="NOS"/>
    <n v="18"/>
    <n v="2600"/>
    <m/>
    <n v="234"/>
    <n v="234"/>
    <m/>
    <m/>
    <s v="HT REGISTERED"/>
  </r>
  <r>
    <s v="406"/>
    <x v="30"/>
    <s v="H4061948082002"/>
    <d v="2020-08-04T00:00:00"/>
    <d v="2020-08-31T00:00:00"/>
    <s v="33AAUCS4408B1ZH"/>
    <s v="SWITZER PROCESS  INSTRUMENTS 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43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42082002"/>
    <d v="2020-08-04T00:00:00"/>
    <d v="2020-08-31T00:00:00"/>
    <s v="33AAACF5232A1ZG"/>
    <s v="FINE TECH CORPORATION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16082004"/>
    <d v="2020-08-04T00:00:00"/>
    <d v="2020-08-31T00:00:00"/>
    <s v="33AACCM6536A1ZY"/>
    <s v="MAKINO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15082002"/>
    <d v="2020-08-04T00:00:00"/>
    <d v="2020-08-31T00:00:00"/>
    <s v="33AAGPR3178J1ZF"/>
    <s v="SUN FAB"/>
    <s v="33 - TN"/>
    <s v="N"/>
    <s v="998631"/>
    <m/>
    <s v="NOS"/>
    <n v="18"/>
    <n v="2600"/>
    <m/>
    <n v="234"/>
    <n v="234"/>
    <m/>
    <m/>
    <s v="HT REGISTERED"/>
  </r>
  <r>
    <s v="406"/>
    <x v="30"/>
    <s v="H4061912082001"/>
    <d v="2020-08-04T00:00:00"/>
    <d v="2020-08-31T00:00:00"/>
    <s v="33AAACR4682G1ZG"/>
    <s v="RASI ELECTRODES LIMITED"/>
    <s v="33 - TN"/>
    <s v="N"/>
    <s v="998631"/>
    <m/>
    <s v="NOS"/>
    <n v="18"/>
    <n v="2600"/>
    <m/>
    <n v="234"/>
    <n v="234"/>
    <m/>
    <m/>
    <s v="HT REGISTERED"/>
  </r>
  <r>
    <s v="406"/>
    <x v="30"/>
    <s v="H4061910082001"/>
    <d v="2020-08-04T00:00:00"/>
    <d v="2020-08-31T00:00:00"/>
    <s v="33AAICA3363P1ZE"/>
    <s v="AACHI SPICES AND FOOD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00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8082004"/>
    <d v="2020-08-04T00:00:00"/>
    <d v="2020-08-31T00:00:00"/>
    <s v="33AABCA9902B1Z9"/>
    <s v="AUTO TECH INDUSTRIES INDIA PVT. LTD"/>
    <s v="33 - TN"/>
    <s v="N"/>
    <s v="998631"/>
    <m/>
    <s v="NOS"/>
    <n v="18"/>
    <n v="2600"/>
    <m/>
    <n v="234"/>
    <n v="234"/>
    <m/>
    <m/>
    <s v="HT REGISTERED"/>
  </r>
  <r>
    <s v="406"/>
    <x v="30"/>
    <s v="H4061895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0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86082001"/>
    <d v="2020-08-04T00:00:00"/>
    <d v="2020-08-31T00:00:00"/>
    <s v="33AAACK3935D1ZZ"/>
    <s v="ABBOTT HEALTHCARE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83082004"/>
    <d v="2020-08-04T00:00:00"/>
    <d v="2020-08-31T00:00:00"/>
    <s v="33AAECT7682E1Z8"/>
    <s v="TMT COLD STORAGE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80082002"/>
    <d v="2020-08-04T00:00:00"/>
    <d v="2020-08-31T00:00:00"/>
    <s v="33ACKFS3981Q1ZA"/>
    <s v="SRINIVASAM ENTERPRISES"/>
    <s v="33 - TN"/>
    <s v="N"/>
    <s v="998631"/>
    <m/>
    <s v="NOS"/>
    <n v="18"/>
    <n v="2600"/>
    <m/>
    <n v="234"/>
    <n v="234"/>
    <m/>
    <m/>
    <s v="HT REGISTERED"/>
  </r>
  <r>
    <s v="406"/>
    <x v="30"/>
    <s v="H40618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74082008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9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8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2082004"/>
    <d v="2020-08-04T00:00:00"/>
    <d v="2020-08-31T00:00:00"/>
    <s v="33AABCK8256A1ZW"/>
    <s v="KATTI-MA EXPORTS PVT LTD."/>
    <s v="33 - TN"/>
    <s v="N"/>
    <s v="998631"/>
    <m/>
    <s v="NOS"/>
    <n v="18"/>
    <n v="2600"/>
    <m/>
    <n v="234"/>
    <n v="234"/>
    <m/>
    <m/>
    <s v="HT REGISTERED"/>
  </r>
  <r>
    <s v="406"/>
    <x v="30"/>
    <s v="H40618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14082001"/>
    <d v="2020-08-04T00:00:00"/>
    <d v="2020-08-31T00:00:00"/>
    <s v="33AAICS2532G1ZM"/>
    <s v="SAROJ PRINTS (CHENNAI) PVT. LTD."/>
    <s v="33 - TN"/>
    <s v="N"/>
    <s v="998631"/>
    <m/>
    <s v="NOS"/>
    <n v="18"/>
    <n v="2600"/>
    <m/>
    <n v="234"/>
    <n v="234"/>
    <m/>
    <m/>
    <s v="HT REGISTERED"/>
  </r>
  <r>
    <s v="406"/>
    <x v="30"/>
    <s v="H4061812082005"/>
    <d v="2020-08-04T00:00:00"/>
    <d v="2020-08-31T00:00:00"/>
    <s v="33AADPK5344G1Z0"/>
    <s v="VIJAYALAKSHMI FORGE AND STAMPING"/>
    <s v="33 - TN"/>
    <s v="N"/>
    <s v="998631"/>
    <m/>
    <s v="NOS"/>
    <n v="18"/>
    <n v="2600"/>
    <m/>
    <n v="234"/>
    <n v="234"/>
    <m/>
    <m/>
    <s v="HT REGISTERED"/>
  </r>
  <r>
    <s v="406"/>
    <x v="30"/>
    <s v="H406180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8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208201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6082006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8082001"/>
    <d v="2020-08-04T00:00:00"/>
    <d v="2020-08-31T00:00:00"/>
    <s v="33AADCP5510A2Z5"/>
    <s v="PRABHU POLY COLOR LIMITED"/>
    <s v="33 - TN"/>
    <s v="N"/>
    <s v="998631"/>
    <m/>
    <s v="NOS"/>
    <n v="18"/>
    <n v="2600"/>
    <m/>
    <n v="234"/>
    <n v="234"/>
    <m/>
    <m/>
    <s v="HT REGISTERED"/>
  </r>
  <r>
    <s v="406"/>
    <x v="30"/>
    <s v="H4061722082001"/>
    <d v="2020-08-04T00:00:00"/>
    <d v="2020-08-31T00:00:00"/>
    <s v="33AAACS5012P1ZE"/>
    <s v="SHAKTI CONTAINERS PRIVATE  LIMITED"/>
    <s v="33 - TN"/>
    <s v="N"/>
    <s v="998631"/>
    <m/>
    <s v="NOS"/>
    <n v="18"/>
    <n v="2600"/>
    <m/>
    <n v="234"/>
    <n v="234"/>
    <m/>
    <m/>
    <s v="HT REGISTERED"/>
  </r>
  <r>
    <s v="406"/>
    <x v="30"/>
    <s v="H4061709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9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8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7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33082036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24082001"/>
    <d v="2020-08-04T00:00:00"/>
    <d v="2020-08-31T00:00:00"/>
    <s v="33AABCS0449K1ZG"/>
    <s v="STAN PACKS (INDIA) LTD.,"/>
    <s v="33 - TN"/>
    <s v="N"/>
    <s v="998631"/>
    <m/>
    <s v="NOS"/>
    <n v="18"/>
    <n v="2600"/>
    <m/>
    <n v="234"/>
    <n v="234"/>
    <m/>
    <m/>
    <s v="HT REGISTERED"/>
  </r>
  <r>
    <s v="406"/>
    <x v="30"/>
    <s v="H406160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573082004"/>
    <d v="2020-08-04T00:00:00"/>
    <d v="2020-08-31T00:00:00"/>
    <s v="33AAACT1301J1ZX"/>
    <s v="TRIBOLOGY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572082003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6"/>
    <x v="30"/>
    <s v="H4061409082004"/>
    <d v="2020-08-04T00:00:00"/>
    <d v="2020-08-31T00:00:00"/>
    <s v="33AAACT2962M1Z6"/>
    <s v="THE EIMCO KCP LTD"/>
    <s v="33 - TN"/>
    <s v="N"/>
    <s v="998631"/>
    <m/>
    <s v="NOS"/>
    <n v="18"/>
    <n v="2600"/>
    <m/>
    <n v="234"/>
    <n v="234"/>
    <m/>
    <m/>
    <s v="HT REGISTERED"/>
  </r>
  <r>
    <s v="406"/>
    <x v="30"/>
    <s v="H4061399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390082004"/>
    <d v="2020-08-04T00:00:00"/>
    <d v="2020-08-31T00:00:00"/>
    <s v="33AAECS6339M1Z0"/>
    <s v="S.T.P. LIMITED"/>
    <s v="33 - TN"/>
    <s v="N"/>
    <s v="998631"/>
    <m/>
    <s v="NOS"/>
    <n v="18"/>
    <n v="2600"/>
    <m/>
    <n v="234"/>
    <n v="234"/>
    <m/>
    <m/>
    <s v="HT REGISTERED"/>
  </r>
  <r>
    <s v="406"/>
    <x v="30"/>
    <s v="H406136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321082005"/>
    <d v="2020-08-04T00:00:00"/>
    <d v="2020-08-31T00:00:00"/>
    <s v="33AAACN2001K1Z2"/>
    <s v="NSK PRESS WORK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320082005"/>
    <d v="2020-08-04T00:00:00"/>
    <d v="2020-08-31T00:00:00"/>
    <s v="33AAAGM0289C1ZQ"/>
    <s v="INDIAN RAILWAYS"/>
    <s v="33 - TN"/>
    <s v="N"/>
    <s v="998631"/>
    <m/>
    <s v="NOS"/>
    <n v="18"/>
    <n v="3000"/>
    <m/>
    <n v="270"/>
    <n v="270"/>
    <m/>
    <m/>
    <s v="HT REGISTERED"/>
  </r>
  <r>
    <s v="406"/>
    <x v="30"/>
    <s v="H4061316082005"/>
    <d v="2020-08-04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06"/>
    <x v="30"/>
    <s v="H4061287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90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49082001"/>
    <d v="2020-08-04T00:00:00"/>
    <d v="2020-08-31T00:00:00"/>
    <s v="33AAACF0365N1ZP"/>
    <s v="FOOD CORPORATION OF INDIA"/>
    <s v="33 - TN"/>
    <s v="N"/>
    <s v="998631"/>
    <m/>
    <s v="NOS"/>
    <n v="18"/>
    <n v="2600"/>
    <m/>
    <n v="234"/>
    <n v="234"/>
    <m/>
    <m/>
    <s v="HT REGISTERED"/>
  </r>
  <r>
    <s v="406"/>
    <x v="30"/>
    <s v="H40611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066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0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025082001"/>
    <d v="2020-08-04T00:00:00"/>
    <d v="2020-08-31T00:00:00"/>
    <s v="33AAACW6931D1ZL"/>
    <s v="SUNNER INDIA"/>
    <s v="33 - TN"/>
    <s v="N"/>
    <s v="998631"/>
    <m/>
    <s v="NOS"/>
    <n v="18"/>
    <n v="2600"/>
    <m/>
    <n v="234"/>
    <n v="234"/>
    <m/>
    <m/>
    <s v="HT REGISTERED"/>
  </r>
  <r>
    <s v="404"/>
    <x v="36"/>
    <s v="H4042040082002"/>
    <d v="2020-08-04T00:00:00"/>
    <d v="2020-08-31T00:00:00"/>
    <s v="33AABCC1682J1ZT"/>
    <s v="CENTURY PLYBOARDS (I) LTD"/>
    <s v="33 - TN"/>
    <s v="N"/>
    <s v="998631"/>
    <m/>
    <s v="NOS"/>
    <n v="18"/>
    <n v="2600"/>
    <m/>
    <n v="234"/>
    <n v="234"/>
    <m/>
    <m/>
    <s v="HT REGISTERED"/>
  </r>
  <r>
    <s v="404"/>
    <x v="36"/>
    <s v="H4042035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76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64082002"/>
    <d v="2020-08-04T00:00:00"/>
    <d v="2020-08-31T00:00:00"/>
    <s v="33AAMCS7691C1Z4"/>
    <s v="SHREE SAI HANUMAN SMELTER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9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6082002"/>
    <d v="2020-08-04T00:00:00"/>
    <d v="2020-08-31T00:00:00"/>
    <s v="33AAACB3040N1ZZ"/>
    <s v="BALSARA ENGINEERING PRODUCTS LIMITED"/>
    <s v="33 - TN"/>
    <s v="N"/>
    <s v="998631"/>
    <m/>
    <s v="NOS"/>
    <n v="18"/>
    <n v="2600"/>
    <m/>
    <n v="234"/>
    <n v="234"/>
    <m/>
    <m/>
    <s v="HT REGISTERED"/>
  </r>
  <r>
    <s v="404"/>
    <x v="36"/>
    <s v="H4041955082001"/>
    <d v="2020-08-04T00:00:00"/>
    <d v="2020-08-31T00:00:00"/>
    <s v="33AAKCM1491J3Z9"/>
    <s v="MARINE INFRASTRUCTURE DEVELOPER PRIVATE LIMITED"/>
    <s v="33 - TN"/>
    <s v="N"/>
    <s v="998631"/>
    <m/>
    <s v="NOS"/>
    <n v="18"/>
    <n v="3000"/>
    <n v="540"/>
    <m/>
    <m/>
    <m/>
    <m/>
    <s v="HT REGISTERED"/>
  </r>
  <r>
    <s v="404"/>
    <x v="36"/>
    <s v="H40419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3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5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8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1082003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8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71082003"/>
    <d v="2020-08-04T00:00:00"/>
    <d v="2020-08-31T00:00:00"/>
    <s v="33AABCT3720E1ZW"/>
    <s v="TULSYAN NEC LIMITED"/>
    <s v="33 - TN"/>
    <s v="N"/>
    <s v="998631"/>
    <m/>
    <s v="NOS"/>
    <n v="18"/>
    <n v="2600"/>
    <m/>
    <n v="234"/>
    <n v="234"/>
    <m/>
    <m/>
    <s v="HT REGISTERED"/>
  </r>
  <r>
    <s v="404"/>
    <x v="36"/>
    <s v="H4041769082001"/>
    <d v="2020-08-04T00:00:00"/>
    <d v="2020-08-31T00:00:00"/>
    <s v="33AAACW0704C1Z4"/>
    <s v="WHEEL AND PRECISION FORGINGS INDIA LTD"/>
    <s v="33 - TN"/>
    <s v="N"/>
    <s v="998631"/>
    <m/>
    <s v="NOS"/>
    <n v="18"/>
    <n v="2600"/>
    <m/>
    <n v="234"/>
    <n v="234"/>
    <m/>
    <m/>
    <s v="HT REGISTERED"/>
  </r>
  <r>
    <s v="404"/>
    <x v="36"/>
    <s v="H404176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1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4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87082001"/>
    <d v="2020-08-04T00:00:00"/>
    <d v="2020-08-31T00:00:00"/>
    <s v="33AACCA2894D2ZY"/>
    <s v="ALLCARGO LOGISTICS LIMITED"/>
    <s v="33 - TN"/>
    <s v="N"/>
    <s v="998631"/>
    <m/>
    <s v="NOS"/>
    <n v="18"/>
    <n v="2600"/>
    <m/>
    <n v="234"/>
    <n v="234"/>
    <m/>
    <m/>
    <s v="HT REGISTERED"/>
  </r>
  <r>
    <s v="404"/>
    <x v="36"/>
    <s v="H4041169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1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9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91082001"/>
    <d v="2020-08-04T00:00:00"/>
    <d v="2020-08-31T00:00:00"/>
    <s v="33AAACC7852K1ZK"/>
    <s v="COROMANDEL INTERNATIONAL LIMITED"/>
    <s v="33 - TN"/>
    <s v="N"/>
    <s v="998631"/>
    <m/>
    <s v="NOS"/>
    <n v="18"/>
    <n v="2600"/>
    <m/>
    <n v="234"/>
    <n v="234"/>
    <m/>
    <m/>
    <s v="HT REGISTERED"/>
  </r>
  <r>
    <s v="404"/>
    <x v="36"/>
    <s v="H40410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20082001"/>
    <d v="2020-08-04T00:00:00"/>
    <d v="2020-08-31T00:00:00"/>
    <s v="33AAACI1439E1Z4"/>
    <s v="INDIA PISTON LTD"/>
    <s v="33 - TN"/>
    <s v="N"/>
    <s v="998631"/>
    <m/>
    <s v="NOS"/>
    <n v="18"/>
    <n v="2600"/>
    <m/>
    <n v="234"/>
    <n v="234"/>
    <m/>
    <m/>
    <s v="HT REGISTERED"/>
  </r>
  <r>
    <s v="404"/>
    <x v="36"/>
    <s v="H40410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0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02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92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91082001"/>
    <d v="2020-08-04T00:00:00"/>
    <d v="2020-08-31T00:00:00"/>
    <s v="33AAACC2498P4Z7"/>
    <s v="Central Bank of India"/>
    <s v="33 - TN"/>
    <s v="N"/>
    <s v="998631"/>
    <m/>
    <s v="NOS"/>
    <n v="18"/>
    <n v="2600"/>
    <m/>
    <n v="234"/>
    <n v="234"/>
    <m/>
    <m/>
    <s v="HT REGISTERED"/>
  </r>
  <r>
    <s v="402"/>
    <x v="31"/>
    <s v="H40225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7082001"/>
    <d v="2020-08-04T00:00:00"/>
    <d v="2020-08-31T00:00:00"/>
    <s v="33AABCV6244R1ZU"/>
    <s v="V.S.T. MOTOR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586082001"/>
    <d v="2020-08-04T00:00:00"/>
    <d v="2020-08-31T00:00:00"/>
    <s v="33AANCA2373G1ZS"/>
    <s v="AKSHAYA LEISURE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5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4082001"/>
    <d v="2020-08-04T00:00:00"/>
    <d v="2020-08-31T00:00:00"/>
    <s v="33AAACN1121C1ZG"/>
    <s v="NEYVELI LIGNITE CORPORATION LIMITED"/>
    <s v="33 - TN"/>
    <s v="N"/>
    <s v="998631"/>
    <m/>
    <s v="NOS"/>
    <n v="18"/>
    <n v="2600"/>
    <m/>
    <n v="234"/>
    <n v="234"/>
    <m/>
    <m/>
    <s v="HT REGISTERED"/>
  </r>
  <r>
    <s v="402"/>
    <x v="31"/>
    <s v="H40225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8082001"/>
    <d v="2020-08-04T00:00:00"/>
    <d v="2020-08-31T00:00:00"/>
    <s v="33AAHCS8109G1ZE"/>
    <s v="SRI KAUSALYA CONSTRUCTIONS LIMITED"/>
    <s v="33 - TN"/>
    <s v="N"/>
    <s v="998631"/>
    <m/>
    <s v="NOS"/>
    <n v="18"/>
    <n v="2600"/>
    <m/>
    <n v="234"/>
    <n v="234"/>
    <m/>
    <m/>
    <s v="HT REGISTERED"/>
  </r>
  <r>
    <s v="402"/>
    <x v="31"/>
    <s v="H4022577082002"/>
    <d v="2020-08-04T00:00:00"/>
    <d v="2020-08-31T00:00:00"/>
    <s v="33AAACK2564Q1Z9"/>
    <s v="KHAZANA JEWELLERY PVT LTD"/>
    <s v="33 - TN"/>
    <s v="N"/>
    <s v="998631"/>
    <m/>
    <s v="NOS"/>
    <n v="18"/>
    <n v="2600"/>
    <m/>
    <n v="234"/>
    <n v="234"/>
    <m/>
    <m/>
    <s v="HT REGISTERED"/>
  </r>
  <r>
    <s v="402"/>
    <x v="31"/>
    <s v="H40225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70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4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3082002"/>
    <d v="2020-08-04T00:00:00"/>
    <d v="2020-08-31T00:00:00"/>
    <s v="33AAAFK7348H1ZE"/>
    <s v="KRISHNA CONSTRUCTIONS"/>
    <s v="33 - TN"/>
    <s v="N"/>
    <s v="998631"/>
    <m/>
    <s v="NOS"/>
    <n v="18"/>
    <n v="2600"/>
    <m/>
    <n v="234"/>
    <n v="234"/>
    <m/>
    <m/>
    <s v="HT REGISTERED"/>
  </r>
  <r>
    <s v="402"/>
    <x v="31"/>
    <s v="H402256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6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5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57082001"/>
    <d v="2020-08-04T00:00:00"/>
    <d v="2020-08-31T00:00:00"/>
    <s v="33AAATR4638K1ZC"/>
    <s v="RASIKA RANJANI SABHA"/>
    <s v="33 - TN"/>
    <s v="N"/>
    <s v="998631"/>
    <m/>
    <s v="NOS"/>
    <n v="18"/>
    <n v="2600"/>
    <m/>
    <n v="234"/>
    <n v="234"/>
    <m/>
    <m/>
    <s v="HT REGISTERED"/>
  </r>
  <r>
    <s v="402"/>
    <x v="31"/>
    <s v="H402255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52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50082001"/>
    <d v="2020-08-04T00:00:00"/>
    <d v="2020-08-31T00:00:00"/>
    <s v="33AAACM2562L1ZJ"/>
    <s v="MECO-TRONICS PVT. LTD"/>
    <s v="33 - TN"/>
    <s v="N"/>
    <s v="998631"/>
    <m/>
    <s v="NOS"/>
    <n v="18"/>
    <n v="2600"/>
    <m/>
    <n v="234"/>
    <n v="234"/>
    <m/>
    <m/>
    <s v="HT REGISTERED"/>
  </r>
  <r>
    <s v="402"/>
    <x v="31"/>
    <s v="H40225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8082001"/>
    <d v="2020-08-04T00:00:00"/>
    <d v="2020-08-31T00:00:00"/>
    <s v="33AAAAT8113C1Z0"/>
    <s v="THE MALAYALEE CLUB"/>
    <s v="33 - TN"/>
    <s v="N"/>
    <s v="998631"/>
    <m/>
    <s v="NOS"/>
    <n v="18"/>
    <n v="2600"/>
    <m/>
    <n v="234"/>
    <n v="234"/>
    <m/>
    <m/>
    <s v="HT REGISTERED"/>
  </r>
  <r>
    <s v="402"/>
    <x v="31"/>
    <s v="H40225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4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6082001"/>
    <d v="2020-08-04T00:00:00"/>
    <d v="2020-08-31T00:00:00"/>
    <s v="33AABTS3966Q1ZT"/>
    <s v="St.BEDE'S HIGHER SECONDARY SCHOOL SOCIETY"/>
    <s v="33 - TN"/>
    <s v="N"/>
    <s v="998631"/>
    <m/>
    <s v="NOS"/>
    <n v="18"/>
    <n v="2600"/>
    <m/>
    <n v="234"/>
    <n v="234"/>
    <m/>
    <m/>
    <s v="HT REGISTERED"/>
  </r>
  <r>
    <s v="402"/>
    <x v="31"/>
    <s v="H40225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32082001"/>
    <d v="2020-08-04T00:00:00"/>
    <d v="2020-08-31T00:00:00"/>
    <s v="33ABBFM2219H1ZP"/>
    <s v="Mayfair Exports LLP"/>
    <s v="33 - TN"/>
    <s v="N"/>
    <s v="998631"/>
    <m/>
    <s v="NOS"/>
    <n v="18"/>
    <n v="2600"/>
    <m/>
    <n v="234"/>
    <n v="234"/>
    <m/>
    <m/>
    <s v="HT REGISTERED"/>
  </r>
  <r>
    <s v="402"/>
    <x v="31"/>
    <s v="H402253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2082001"/>
    <d v="2020-08-04T00:00:00"/>
    <d v="2020-08-31T00:00:00"/>
    <s v="33AAMAS2091N1Z1"/>
    <s v="Seethakathi Business Centre Owners Welfare Society"/>
    <s v="33 - TN"/>
    <s v="N"/>
    <s v="998631"/>
    <m/>
    <s v="NOS"/>
    <n v="18"/>
    <n v="2600"/>
    <m/>
    <n v="234"/>
    <n v="234"/>
    <m/>
    <m/>
    <s v="HT REGISTERED"/>
  </r>
  <r>
    <s v="402"/>
    <x v="31"/>
    <s v="H40225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14082001"/>
    <d v="2020-08-04T00:00:00"/>
    <d v="2020-08-31T00:00:00"/>
    <s v="33AAKPK1361J1ZT"/>
    <s v="M KRISHNASWAMY"/>
    <s v="33 - TN"/>
    <s v="N"/>
    <s v="998631"/>
    <m/>
    <s v="NOS"/>
    <n v="18"/>
    <n v="2600"/>
    <m/>
    <n v="234"/>
    <n v="234"/>
    <m/>
    <m/>
    <s v="HT REGISTERED"/>
  </r>
  <r>
    <s v="402"/>
    <x v="31"/>
    <s v="H4022512082001"/>
    <d v="2020-08-04T00:00:00"/>
    <d v="2020-08-31T00:00:00"/>
    <s v="33AAFCP7181F1ZF"/>
    <s v="PERS ENTERPRISES PVT LTD"/>
    <s v="33 - TN"/>
    <s v="N"/>
    <s v="998631"/>
    <m/>
    <s v="NOS"/>
    <n v="18"/>
    <n v="2600"/>
    <m/>
    <n v="234"/>
    <n v="234"/>
    <m/>
    <m/>
    <s v="HT REGISTERED"/>
  </r>
  <r>
    <s v="402"/>
    <x v="31"/>
    <s v="H402251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502082001"/>
    <d v="2020-08-04T00:00:00"/>
    <d v="2020-08-31T00:00:00"/>
    <s v="33AAACF0365N1ZP"/>
    <s v="FOOD CORPORATION OF INDIA"/>
    <s v="33 - TN"/>
    <s v="N"/>
    <s v="998631"/>
    <m/>
    <s v="NOS"/>
    <n v="18"/>
    <n v="2600"/>
    <m/>
    <n v="234"/>
    <n v="234"/>
    <m/>
    <m/>
    <s v="HT REGISTERED"/>
  </r>
  <r>
    <s v="402"/>
    <x v="31"/>
    <s v="H402250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97082001"/>
    <d v="2020-08-04T00:00:00"/>
    <d v="2020-08-31T00:00:00"/>
    <s v="33AAACB1534F3ZB"/>
    <s v="BANK OF BARODA"/>
    <s v="33 - TN"/>
    <s v="N"/>
    <s v="998631"/>
    <m/>
    <s v="NOS"/>
    <n v="18"/>
    <n v="2600"/>
    <m/>
    <n v="234"/>
    <n v="234"/>
    <m/>
    <m/>
    <s v="HT REGISTERED"/>
  </r>
  <r>
    <s v="402"/>
    <x v="31"/>
    <s v="H40224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95082001"/>
    <d v="2020-08-04T00:00:00"/>
    <d v="2020-08-31T00:00:00"/>
    <s v="33AADCK1427F1Z1"/>
    <s v="KKA BUILDTECH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94082001"/>
    <d v="2020-08-04T00:00:00"/>
    <d v="2020-08-31T00:00:00"/>
    <s v="33ACLFS5415Q1ZK"/>
    <s v="SUNNY SIDE SERVICES"/>
    <s v="33 - TN"/>
    <s v="N"/>
    <s v="998631"/>
    <m/>
    <s v="NOS"/>
    <n v="18"/>
    <n v="2600"/>
    <m/>
    <n v="234"/>
    <n v="234"/>
    <m/>
    <m/>
    <s v="HT REGISTERED"/>
  </r>
  <r>
    <s v="402"/>
    <x v="31"/>
    <s v="H402249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6082001"/>
    <d v="2020-08-04T00:00:00"/>
    <d v="2020-08-31T00:00:00"/>
    <s v="33AAACS4944A1ZU"/>
    <s v="SUNDARAM FINANCE LIMITED"/>
    <s v="33 - TN"/>
    <s v="N"/>
    <s v="998631"/>
    <m/>
    <s v="NOS"/>
    <n v="18"/>
    <n v="2600"/>
    <m/>
    <n v="234"/>
    <n v="234"/>
    <m/>
    <m/>
    <s v="HT REGISTERED"/>
  </r>
  <r>
    <s v="402"/>
    <x v="31"/>
    <s v="H40224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3082002"/>
    <d v="2020-08-04T00:00:00"/>
    <d v="2020-08-31T00:00:00"/>
    <s v="33AABCV8672P3ZK"/>
    <s v="VVA HOTELS PVT LTD"/>
    <s v="33 - TN"/>
    <s v="N"/>
    <s v="998631"/>
    <m/>
    <s v="NOS"/>
    <n v="18"/>
    <n v="2600"/>
    <m/>
    <n v="234"/>
    <n v="234"/>
    <m/>
    <m/>
    <s v="HT REGISTERED"/>
  </r>
  <r>
    <s v="402"/>
    <x v="31"/>
    <s v="H40224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2082001"/>
    <d v="2020-08-04T00:00:00"/>
    <d v="2020-08-31T00:00:00"/>
    <s v="33AAACH1118B1ZJ"/>
    <s v="HINDUSTAN PETROLEUM CORPORATION LIMITED"/>
    <s v="33 - TN"/>
    <s v="N"/>
    <s v="998631"/>
    <m/>
    <s v="NOS"/>
    <n v="18"/>
    <n v="2600"/>
    <m/>
    <n v="234"/>
    <n v="234"/>
    <m/>
    <m/>
    <s v="HT REGISTERED"/>
  </r>
  <r>
    <s v="402"/>
    <x v="31"/>
    <s v="H40224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60082001"/>
    <d v="2020-08-04T00:00:00"/>
    <d v="2020-08-31T00:00:00"/>
    <s v="33AAECA8377K1ZC"/>
    <s v="A S V CONSTRUCTIONS PVT.LTD."/>
    <s v="33 - TN"/>
    <s v="N"/>
    <s v="998631"/>
    <m/>
    <s v="NOS"/>
    <n v="18"/>
    <n v="2600"/>
    <m/>
    <n v="234"/>
    <n v="234"/>
    <m/>
    <m/>
    <s v="HT REGISTERED"/>
  </r>
  <r>
    <s v="402"/>
    <x v="31"/>
    <s v="H40224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58082001"/>
    <d v="2020-08-04T00:00:00"/>
    <d v="2020-08-31T00:00:00"/>
    <s v="33AIAPP7309R1ZT"/>
    <s v="PREMKUMAR MENON"/>
    <s v="33 - TN"/>
    <s v="N"/>
    <s v="998631"/>
    <m/>
    <s v="NOS"/>
    <n v="18"/>
    <n v="2600"/>
    <m/>
    <n v="234"/>
    <n v="234"/>
    <m/>
    <m/>
    <s v="HT REGISTERED"/>
  </r>
  <r>
    <s v="402"/>
    <x v="31"/>
    <s v="H4022457082002"/>
    <d v="2020-08-04T00:00:00"/>
    <d v="2020-08-31T00:00:00"/>
    <s v="33AAHCP7473N1ZT"/>
    <s v="POTHY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56082001"/>
    <d v="2020-08-04T00:00:00"/>
    <d v="2020-08-31T00:00:00"/>
    <s v="33AADCK0898E1ZM"/>
    <s v="KALAIGNAR TV PVT LTD"/>
    <s v="33 - TN"/>
    <s v="N"/>
    <s v="998631"/>
    <m/>
    <s v="NOS"/>
    <n v="18"/>
    <n v="2600"/>
    <m/>
    <n v="234"/>
    <n v="234"/>
    <m/>
    <m/>
    <s v="HT REGISTERED"/>
  </r>
  <r>
    <s v="402"/>
    <x v="31"/>
    <s v="H4022455082002"/>
    <d v="2020-08-04T00:00:00"/>
    <d v="2020-08-31T00:00:00"/>
    <s v="33AABCH1893A1Z2"/>
    <s v="HOTEL VAIGAI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7082002"/>
    <d v="2020-08-04T00:00:00"/>
    <d v="2020-08-31T00:00:00"/>
    <s v="33ABHPS5927J1ZA"/>
    <s v="SHANTHI THIAGARAJAN"/>
    <s v="33 - TN"/>
    <s v="N"/>
    <s v="998631"/>
    <m/>
    <s v="NOS"/>
    <n v="18"/>
    <n v="2600"/>
    <m/>
    <n v="234"/>
    <n v="234"/>
    <m/>
    <m/>
    <s v="HT REGISTERED"/>
  </r>
  <r>
    <s v="402"/>
    <x v="31"/>
    <s v="H40224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41082001"/>
    <d v="2020-08-04T00:00:00"/>
    <d v="2020-08-31T00:00:00"/>
    <s v="33AAAGC0598Q1Z3"/>
    <s v="Central Institute of Brackishwater Aquaculture"/>
    <s v="33 - TN"/>
    <s v="N"/>
    <s v="998631"/>
    <m/>
    <s v="NOS"/>
    <n v="18"/>
    <n v="2600"/>
    <m/>
    <n v="234"/>
    <n v="234"/>
    <m/>
    <m/>
    <s v="HT REGISTERED"/>
  </r>
  <r>
    <s v="402"/>
    <x v="31"/>
    <s v="H402243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4082001"/>
    <d v="2020-08-04T00:00:00"/>
    <d v="2020-08-31T00:00:00"/>
    <s v="33AACCB2146F1Z9"/>
    <s v="BHARATHI RAJAA HOSPITAL &amp; RESEARCH CENTRE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33082001"/>
    <d v="2020-08-04T00:00:00"/>
    <d v="2020-08-31T00:00:00"/>
    <s v="33AACCK3885G1ZI"/>
    <s v="KOCHAR PROPERTIES P LTD"/>
    <s v="33 - TN"/>
    <s v="N"/>
    <s v="998631"/>
    <m/>
    <s v="NOS"/>
    <n v="18"/>
    <n v="2600"/>
    <m/>
    <n v="234"/>
    <n v="234"/>
    <m/>
    <m/>
    <s v="HT REGISTERED"/>
  </r>
  <r>
    <s v="402"/>
    <x v="31"/>
    <s v="H40224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30082001"/>
    <d v="2020-08-04T00:00:00"/>
    <d v="2020-08-31T00:00:00"/>
    <s v="33AAAFT0395D1ZK"/>
    <s v="T. T. KRISHNAMACHARI   CO.,"/>
    <s v="33 - TN"/>
    <s v="N"/>
    <s v="998631"/>
    <m/>
    <s v="NOS"/>
    <n v="18"/>
    <n v="2600"/>
    <m/>
    <n v="234"/>
    <n v="234"/>
    <m/>
    <m/>
    <s v="HT REGISTERED"/>
  </r>
  <r>
    <s v="402"/>
    <x v="31"/>
    <s v="H402242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28082001"/>
    <d v="2020-08-04T00:00:00"/>
    <d v="2020-08-31T00:00:00"/>
    <s v="33AAATY0296N1Z1"/>
    <s v="YOUNGMENS CHRISTIAN ASSOCIATION"/>
    <s v="33 - TN"/>
    <s v="N"/>
    <s v="998631"/>
    <m/>
    <s v="NOS"/>
    <n v="18"/>
    <n v="2600"/>
    <m/>
    <n v="234"/>
    <n v="234"/>
    <m/>
    <m/>
    <s v="HT REGISTERED"/>
  </r>
  <r>
    <s v="402"/>
    <x v="31"/>
    <s v="H4022427082003"/>
    <d v="2020-08-04T00:00:00"/>
    <d v="2020-08-31T00:00:00"/>
    <s v="33AAACG3869Q1Z3"/>
    <s v="CHENNAI CITI CENTRE HOLDINGS PVT LTD"/>
    <s v="33 - TN"/>
    <s v="N"/>
    <s v="998631"/>
    <m/>
    <s v="NOS"/>
    <n v="18"/>
    <n v="2600"/>
    <m/>
    <n v="234"/>
    <n v="234"/>
    <m/>
    <m/>
    <s v="HT REGISTERED"/>
  </r>
  <r>
    <s v="402"/>
    <x v="31"/>
    <s v="H40224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23082001"/>
    <d v="2020-08-04T00:00:00"/>
    <d v="2020-08-31T00:00:00"/>
    <s v="33AAPCS7250J1ZZ"/>
    <s v="SAKTHI FOUNDATION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41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6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4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13082001"/>
    <d v="2020-08-04T00:00:00"/>
    <d v="2020-08-31T00:00:00"/>
    <s v="33AAACS4944A1ZU"/>
    <s v="SUNDARAM FINANCE LIMITED"/>
    <s v="33 - TN"/>
    <s v="N"/>
    <s v="998631"/>
    <m/>
    <s v="NOS"/>
    <n v="18"/>
    <n v="2600"/>
    <m/>
    <n v="234"/>
    <n v="234"/>
    <m/>
    <m/>
    <s v="HT REGISTERED"/>
  </r>
  <r>
    <s v="402"/>
    <x v="31"/>
    <s v="H402241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07082001"/>
    <d v="2020-08-04T00:00:00"/>
    <d v="2020-08-31T00:00:00"/>
    <s v="33AACPM7106R1ZG"/>
    <s v="BUSINESS SYSTEM INTERNATIONAL"/>
    <s v="33 - TN"/>
    <s v="N"/>
    <s v="998631"/>
    <m/>
    <s v="NOS"/>
    <n v="18"/>
    <n v="2600"/>
    <m/>
    <n v="234"/>
    <n v="234"/>
    <m/>
    <m/>
    <s v="HT REGISTERED"/>
  </r>
  <r>
    <s v="402"/>
    <x v="31"/>
    <s v="H40224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402082001"/>
    <d v="2020-08-04T00:00:00"/>
    <d v="2020-08-31T00:00:00"/>
    <s v="33AAACH2364M1ZM"/>
    <s v="HYUNDAI MOTOR INDIA LIMITED"/>
    <s v="33 - TN"/>
    <s v="N"/>
    <s v="998631"/>
    <m/>
    <s v="NOS"/>
    <n v="18"/>
    <n v="2600"/>
    <m/>
    <n v="234"/>
    <n v="234"/>
    <m/>
    <m/>
    <s v="HT REGISTERED"/>
  </r>
  <r>
    <s v="402"/>
    <x v="31"/>
    <s v="H40224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7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5082001"/>
    <d v="2020-08-04T00:00:00"/>
    <d v="2020-08-31T00:00:00"/>
    <s v="33AABPG4244M1ZW"/>
    <s v="ARVIND GOPINATH"/>
    <s v="33 - TN"/>
    <s v="N"/>
    <s v="998631"/>
    <m/>
    <s v="NOS"/>
    <n v="18"/>
    <n v="2600"/>
    <m/>
    <n v="234"/>
    <n v="234"/>
    <m/>
    <m/>
    <s v="HT REGISTERED"/>
  </r>
  <r>
    <s v="402"/>
    <x v="31"/>
    <s v="H402239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89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3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3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3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6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8082001"/>
    <d v="2020-08-04T00:00:00"/>
    <d v="2020-08-31T00:00:00"/>
    <s v="33AAACS4944A1ZU"/>
    <s v="SUNDARAM FINANCE LIMITED"/>
    <s v="33 - TN"/>
    <s v="N"/>
    <s v="998631"/>
    <m/>
    <s v="NOS"/>
    <n v="18"/>
    <n v="2600"/>
    <m/>
    <n v="234"/>
    <n v="234"/>
    <m/>
    <m/>
    <s v="HT REGISTERED"/>
  </r>
  <r>
    <s v="402"/>
    <x v="31"/>
    <s v="H4022356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3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45082001"/>
    <d v="2020-08-04T00:00:00"/>
    <d v="2020-08-31T00:00:00"/>
    <s v="33AAAFU4362K1Z5"/>
    <s v="UTTAM ENTERPRISES"/>
    <s v="33 - TN"/>
    <s v="N"/>
    <s v="998631"/>
    <m/>
    <s v="NOS"/>
    <n v="18"/>
    <n v="2600"/>
    <m/>
    <n v="234"/>
    <n v="234"/>
    <m/>
    <m/>
    <s v="HT REGISTERED"/>
  </r>
  <r>
    <s v="402"/>
    <x v="31"/>
    <s v="H4022344082001"/>
    <d v="2020-08-04T00:00:00"/>
    <d v="2020-08-31T00:00:00"/>
    <s v="33AABCT0159K1ZG"/>
    <s v="TV SUNDRAM IYENGAR AND SON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3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8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33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34082001"/>
    <d v="2020-08-04T00:00:00"/>
    <d v="2020-08-31T00:00:00"/>
    <s v="33AABCT1001G1Z6"/>
    <s v="THE PRESIDENCY CLUB"/>
    <s v="33 - TN"/>
    <s v="N"/>
    <s v="998631"/>
    <m/>
    <s v="NOS"/>
    <n v="18"/>
    <n v="2600"/>
    <m/>
    <n v="234"/>
    <n v="234"/>
    <m/>
    <m/>
    <s v="HT REGISTERED"/>
  </r>
  <r>
    <s v="402"/>
    <x v="31"/>
    <s v="H40223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6082001"/>
    <d v="2020-08-04T00:00:00"/>
    <d v="2020-08-31T00:00:00"/>
    <s v="33AAATK0512F1ZD"/>
    <s v="CHETTINAD VIDYASHRAM AUDITORIUM"/>
    <s v="33 - TN"/>
    <s v="N"/>
    <s v="998631"/>
    <m/>
    <s v="NOS"/>
    <n v="18"/>
    <n v="2600"/>
    <m/>
    <n v="234"/>
    <n v="234"/>
    <m/>
    <m/>
    <s v="HT REGISTERED"/>
  </r>
  <r>
    <s v="402"/>
    <x v="31"/>
    <s v="H40223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2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19082001"/>
    <d v="2020-08-04T00:00:00"/>
    <d v="2020-08-31T00:00:00"/>
    <s v="33AAACK2957P1Z6"/>
    <s v="KUMUDAM PUBLICATIONS P LTD"/>
    <s v="33 - TN"/>
    <s v="N"/>
    <s v="998631"/>
    <m/>
    <s v="NOS"/>
    <n v="18"/>
    <n v="2600"/>
    <m/>
    <n v="234"/>
    <n v="234"/>
    <m/>
    <m/>
    <s v="HT REGISTERED"/>
  </r>
  <r>
    <s v="402"/>
    <x v="31"/>
    <s v="H40223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17082001"/>
    <d v="2020-08-04T00:00:00"/>
    <d v="2020-08-31T00:00:00"/>
    <s v="33AAAGD1222J2Z0"/>
    <s v="DEAN MADRAS VETERINARY COLLEGE"/>
    <s v="33 - TN"/>
    <s v="N"/>
    <s v="998631"/>
    <m/>
    <s v="NOS"/>
    <n v="18"/>
    <n v="2600"/>
    <m/>
    <n v="234"/>
    <n v="234"/>
    <m/>
    <m/>
    <s v="HT REGISTERED"/>
  </r>
  <r>
    <s v="402"/>
    <x v="31"/>
    <s v="H40223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13082001"/>
    <d v="2020-08-04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02"/>
    <x v="31"/>
    <s v="H4022312082002"/>
    <d v="2020-08-04T00:00:00"/>
    <d v="2020-08-31T00:00:00"/>
    <s v="33AAALS0325C2ZN"/>
    <s v="SPORTS DEVELOPMENT AUTHORITY OF TAMIL NADU"/>
    <s v="33 - TN"/>
    <s v="N"/>
    <s v="998631"/>
    <m/>
    <s v="NOS"/>
    <n v="18"/>
    <n v="2600"/>
    <m/>
    <n v="234"/>
    <n v="234"/>
    <m/>
    <m/>
    <s v="HT REGISTERED"/>
  </r>
  <r>
    <s v="402"/>
    <x v="31"/>
    <s v="H4022311082001"/>
    <d v="2020-08-04T00:00:00"/>
    <d v="2020-08-31T00:00:00"/>
    <s v="33AAALS0325C2ZN"/>
    <s v="SPORTS DEVELOPMENT AUTHORITY OF TAMIL NADU"/>
    <s v="33 - TN"/>
    <s v="N"/>
    <s v="998631"/>
    <m/>
    <s v="NOS"/>
    <n v="18"/>
    <n v="2600"/>
    <m/>
    <n v="234"/>
    <n v="234"/>
    <m/>
    <m/>
    <s v="HT REGISTERED"/>
  </r>
  <r>
    <s v="402"/>
    <x v="31"/>
    <s v="H40223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8082001"/>
    <d v="2020-08-04T00:00:00"/>
    <d v="2020-08-31T00:00:00"/>
    <s v="33AAACI1607G2Z5"/>
    <s v="INDIAN BANK"/>
    <s v="33 - TN"/>
    <s v="N"/>
    <s v="998631"/>
    <m/>
    <s v="NOS"/>
    <n v="18"/>
    <n v="2600"/>
    <m/>
    <n v="234"/>
    <n v="234"/>
    <m/>
    <m/>
    <s v="HT REGISTERED"/>
  </r>
  <r>
    <s v="402"/>
    <x v="31"/>
    <s v="H40223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3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88082001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02"/>
    <x v="31"/>
    <s v="H4022287082001"/>
    <d v="2020-08-04T00:00:00"/>
    <d v="2020-08-31T00:00:00"/>
    <s v="33AAACI1607G2Z5"/>
    <s v="INDIAN BANK"/>
    <s v="33 - TN"/>
    <s v="N"/>
    <s v="998631"/>
    <m/>
    <s v="NOS"/>
    <n v="18"/>
    <n v="2600"/>
    <m/>
    <n v="234"/>
    <n v="234"/>
    <m/>
    <m/>
    <s v="HT REGISTERED"/>
  </r>
  <r>
    <s v="402"/>
    <x v="31"/>
    <s v="H402228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80082001"/>
    <d v="2020-08-04T00:00:00"/>
    <d v="2020-08-31T00:00:00"/>
    <s v="33AAAFK3728K1ZF"/>
    <s v="KUMARAN SILKS"/>
    <s v="33 - TN"/>
    <s v="N"/>
    <s v="998631"/>
    <m/>
    <s v="NOS"/>
    <n v="18"/>
    <n v="2600"/>
    <m/>
    <n v="234"/>
    <n v="234"/>
    <m/>
    <m/>
    <s v="HT REGISTERED"/>
  </r>
  <r>
    <s v="402"/>
    <x v="31"/>
    <s v="H40222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76082002"/>
    <d v="2020-08-04T00:00:00"/>
    <d v="2020-08-31T00:00:00"/>
    <s v="33AAATT3857A1ZS"/>
    <s v="T.N.C.C.CHARITABLE TRUST (KAMARAJ MEMORIAL HALL)"/>
    <s v="33 - TN"/>
    <s v="N"/>
    <s v="998631"/>
    <m/>
    <s v="NOS"/>
    <n v="18"/>
    <n v="2600"/>
    <m/>
    <n v="234"/>
    <n v="234"/>
    <m/>
    <m/>
    <s v="HT REGISTERED"/>
  </r>
  <r>
    <s v="402"/>
    <x v="31"/>
    <s v="H40222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70082001"/>
    <d v="2020-08-04T00:00:00"/>
    <d v="2020-08-31T00:00:00"/>
    <s v="33AABCI8842G1ZM"/>
    <s v="IDBI  BANK LIMITED"/>
    <s v="33 - TN"/>
    <s v="N"/>
    <s v="998631"/>
    <m/>
    <s v="NOS"/>
    <n v="18"/>
    <n v="2600"/>
    <m/>
    <n v="234"/>
    <n v="234"/>
    <m/>
    <m/>
    <s v="HT REGISTERED"/>
  </r>
  <r>
    <s v="402"/>
    <x v="31"/>
    <s v="H4022269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267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2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6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49082001"/>
    <d v="2020-08-04T00:00:00"/>
    <d v="2020-08-31T00:00:00"/>
    <s v="33AAALS0325C2ZN"/>
    <s v="SPORTS DEVELOPMENT AUTHORITY OF TAMIL NADU"/>
    <s v="33 - TN"/>
    <s v="N"/>
    <s v="998631"/>
    <m/>
    <s v="NOS"/>
    <n v="18"/>
    <n v="2600"/>
    <m/>
    <n v="234"/>
    <n v="234"/>
    <m/>
    <m/>
    <s v="HT REGISTERED"/>
  </r>
  <r>
    <s v="402"/>
    <x v="31"/>
    <s v="H40222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36082001"/>
    <d v="2020-08-04T00:00:00"/>
    <d v="2020-08-31T00:00:00"/>
    <s v="33AAACU5552C1ZQ"/>
    <s v="UNITED INDIA INSURANCE COMPANY LIMITED"/>
    <s v="33 - TN"/>
    <s v="N"/>
    <s v="998631"/>
    <m/>
    <s v="NOS"/>
    <n v="18"/>
    <n v="2600"/>
    <m/>
    <n v="234"/>
    <n v="234"/>
    <m/>
    <m/>
    <s v="HT REGISTERED"/>
  </r>
  <r>
    <s v="402"/>
    <x v="31"/>
    <s v="H40222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2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28082001"/>
    <d v="2020-08-04T00:00:00"/>
    <d v="2020-08-31T00:00:00"/>
    <s v="33AAACT3957G1ZE"/>
    <s v="INDIAN HOTELS COMPANY LIMITED"/>
    <s v="33 - TN"/>
    <s v="N"/>
    <s v="998631"/>
    <m/>
    <s v="NOS"/>
    <n v="18"/>
    <n v="2600"/>
    <m/>
    <n v="234"/>
    <n v="234"/>
    <m/>
    <m/>
    <s v="HT REGISTERED"/>
  </r>
  <r>
    <s v="402"/>
    <x v="31"/>
    <s v="H40222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1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14082001"/>
    <d v="2020-08-04T00:00:00"/>
    <d v="2020-08-31T00:00:00"/>
    <s v="33AAACT8046J1Z9"/>
    <s v="THE K C.P LIMITED"/>
    <s v="33 - TN"/>
    <s v="N"/>
    <s v="998631"/>
    <m/>
    <s v="NOS"/>
    <n v="18"/>
    <n v="2600"/>
    <m/>
    <n v="234"/>
    <n v="234"/>
    <m/>
    <m/>
    <s v="HT REGISTERED"/>
  </r>
  <r>
    <s v="402"/>
    <x v="31"/>
    <s v="H4022212082001"/>
    <d v="2020-08-04T00:00:00"/>
    <d v="2020-08-31T00:00:00"/>
    <s v="33AAACA5199H1ZP"/>
    <s v="ADDISON  AND COMPANY LTD"/>
    <s v="33 - TN"/>
    <s v="N"/>
    <s v="998631"/>
    <m/>
    <s v="NOS"/>
    <n v="18"/>
    <n v="2600"/>
    <m/>
    <n v="234"/>
    <n v="234"/>
    <m/>
    <m/>
    <s v="HT REGISTERED"/>
  </r>
  <r>
    <s v="402"/>
    <x v="31"/>
    <s v="H40222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1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20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85082001"/>
    <d v="2020-08-04T00:00:00"/>
    <d v="2020-08-31T00:00:00"/>
    <s v="33AAAAH2788P1Z8"/>
    <s v="TAMILNADU HANDLOOM WEAVERS CO-OP SOCIETY LTD"/>
    <s v="33 - TN"/>
    <s v="N"/>
    <s v="998631"/>
    <m/>
    <s v="NOS"/>
    <n v="18"/>
    <n v="2600"/>
    <m/>
    <n v="234"/>
    <n v="234"/>
    <m/>
    <m/>
    <s v="HT REGISTERED"/>
  </r>
  <r>
    <s v="402"/>
    <x v="31"/>
    <s v="H402218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7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7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7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74082001"/>
    <d v="2020-08-04T00:00:00"/>
    <d v="2020-08-31T00:00:00"/>
    <s v="33AAACF0426C1ZI"/>
    <s v="FAGUN COMPANY (PRIVATE) LIMITED."/>
    <s v="33 - TN"/>
    <s v="N"/>
    <s v="998631"/>
    <m/>
    <s v="NOS"/>
    <n v="18"/>
    <n v="2600"/>
    <m/>
    <n v="234"/>
    <n v="234"/>
    <m/>
    <m/>
    <s v="HT REGISTERED"/>
  </r>
  <r>
    <s v="402"/>
    <x v="31"/>
    <s v="H40221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58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157082001"/>
    <d v="2020-08-04T00:00:00"/>
    <d v="2020-08-31T00:00:00"/>
    <s v="33AAAGD1222J2Z0"/>
    <s v="DEAN MADRAS VETERINARY COLLEGE"/>
    <s v="33 - TN"/>
    <s v="N"/>
    <s v="998631"/>
    <m/>
    <s v="NOS"/>
    <n v="18"/>
    <n v="2600"/>
    <m/>
    <n v="234"/>
    <n v="234"/>
    <m/>
    <m/>
    <s v="HT REGISTERED"/>
  </r>
  <r>
    <s v="402"/>
    <x v="31"/>
    <s v="H4022152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1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4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44082001"/>
    <d v="2020-08-04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02"/>
    <x v="31"/>
    <s v="H4022143082001"/>
    <d v="2020-08-04T00:00:00"/>
    <d v="2020-08-31T00:00:00"/>
    <s v="33AAACM6041L1ZL"/>
    <s v="MADRAS HOTEL ASHOKA PVT LTD"/>
    <s v="33 - TN"/>
    <s v="N"/>
    <s v="998631"/>
    <m/>
    <s v="NOS"/>
    <n v="18"/>
    <n v="2600"/>
    <m/>
    <n v="234"/>
    <n v="234"/>
    <m/>
    <m/>
    <s v="HT REGISTERED"/>
  </r>
  <r>
    <s v="402"/>
    <x v="31"/>
    <s v="H40221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37082001"/>
    <d v="2020-08-04T00:00:00"/>
    <d v="2020-08-31T00:00:00"/>
    <s v="33AAATT2211N1ZN"/>
    <s v="ST.JOSEPHS TECHNICAL INSTITUTE"/>
    <s v="33 - TN"/>
    <s v="N"/>
    <s v="998631"/>
    <m/>
    <s v="NOS"/>
    <n v="18"/>
    <n v="2600"/>
    <m/>
    <n v="234"/>
    <n v="234"/>
    <m/>
    <m/>
    <s v="HT REGISTERED"/>
  </r>
  <r>
    <s v="402"/>
    <x v="31"/>
    <s v="H40221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4082001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02"/>
    <x v="31"/>
    <s v="H4022123082001"/>
    <d v="2020-08-04T00:00:00"/>
    <d v="2020-08-31T00:00:00"/>
    <s v="33AACCR7832C1ZO"/>
    <s v="RELIANCE COMMUNICATIONS LTD."/>
    <s v="33 - TN"/>
    <s v="N"/>
    <s v="998631"/>
    <m/>
    <s v="NOS"/>
    <n v="18"/>
    <n v="2600"/>
    <m/>
    <n v="234"/>
    <n v="234"/>
    <m/>
    <m/>
    <s v="HT REGISTERED"/>
  </r>
  <r>
    <s v="402"/>
    <x v="31"/>
    <s v="H4022122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10082001"/>
    <d v="2020-08-04T00:00:00"/>
    <d v="2020-08-31T00:00:00"/>
    <s v="33AAACP1935C1Z0"/>
    <s v="METROPOLITAN TRANSPORT CORPORATION CHENNAI LIMITED"/>
    <s v="33 - TN"/>
    <s v="N"/>
    <s v="998631"/>
    <m/>
    <s v="NOS"/>
    <n v="18"/>
    <n v="2600"/>
    <m/>
    <n v="234"/>
    <n v="234"/>
    <m/>
    <m/>
    <s v="HT REGISTERED"/>
  </r>
  <r>
    <s v="402"/>
    <x v="31"/>
    <s v="H4022108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10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102082001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02"/>
    <x v="31"/>
    <s v="H40221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9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96082001"/>
    <d v="2020-08-04T00:00:00"/>
    <d v="2020-08-31T00:00:00"/>
    <s v="33AAAAT4483D1ZP"/>
    <s v="THE TAMILNADU STATE APEX CO-OPERATIVE BANK LTD (SOWCARPET BRANCH)"/>
    <s v="33 - TN"/>
    <s v="N"/>
    <s v="998631"/>
    <m/>
    <s v="NOS"/>
    <n v="18"/>
    <n v="2600"/>
    <m/>
    <n v="234"/>
    <n v="234"/>
    <m/>
    <m/>
    <s v="HT REGISTERED"/>
  </r>
  <r>
    <s v="402"/>
    <x v="31"/>
    <s v="H402209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90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8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85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82082001"/>
    <d v="2020-08-04T00:00:00"/>
    <d v="2020-08-31T00:00:00"/>
    <s v="33AAACS3076P1Z2"/>
    <s v="HOTEL PALMGROVE"/>
    <s v="33 - TN"/>
    <s v="N"/>
    <s v="998631"/>
    <m/>
    <s v="NOS"/>
    <n v="18"/>
    <n v="2600"/>
    <m/>
    <n v="234"/>
    <n v="234"/>
    <m/>
    <m/>
    <s v="HT REGISTERED"/>
  </r>
  <r>
    <s v="402"/>
    <x v="31"/>
    <s v="H402207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7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3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6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5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56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55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5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52082001"/>
    <d v="2020-08-04T00:00:00"/>
    <d v="2020-08-31T00:00:00"/>
    <s v="33AAALC0025B1Z9"/>
    <s v="CHENNAI PORT TRUST"/>
    <s v="33 - TN"/>
    <s v="N"/>
    <s v="998631"/>
    <m/>
    <s v="NOS"/>
    <n v="18"/>
    <n v="2600"/>
    <m/>
    <n v="234"/>
    <n v="234"/>
    <m/>
    <m/>
    <s v="HT REGISTERED"/>
  </r>
  <r>
    <s v="402"/>
    <x v="31"/>
    <s v="H4022051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47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4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4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4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3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36082001"/>
    <d v="2020-08-04T00:00:00"/>
    <d v="2020-08-31T00:00:00"/>
    <s v="33AAALU0145N1ZX"/>
    <s v="UNIVERSITY OF MADRAS"/>
    <s v="33 - TN"/>
    <s v="N"/>
    <s v="998631"/>
    <m/>
    <s v="NOS"/>
    <n v="18"/>
    <n v="2600"/>
    <m/>
    <n v="234"/>
    <n v="234"/>
    <m/>
    <m/>
    <s v="HT REGISTERED"/>
  </r>
  <r>
    <s v="402"/>
    <x v="31"/>
    <s v="H402203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9082001"/>
    <d v="2020-08-04T00:00:00"/>
    <d v="2020-08-31T00:00:00"/>
    <s v="33AAACL1018J1ZZ"/>
    <s v="LUCAS INDIAN SERVICE  LIMITED"/>
    <s v="33 - TN"/>
    <s v="N"/>
    <s v="998631"/>
    <m/>
    <s v="NOS"/>
    <n v="18"/>
    <n v="2600"/>
    <m/>
    <n v="234"/>
    <n v="234"/>
    <m/>
    <m/>
    <s v="HT REGISTERED"/>
  </r>
  <r>
    <s v="402"/>
    <x v="31"/>
    <s v="H402202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2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1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1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13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2"/>
    <x v="31"/>
    <s v="H4022011082001"/>
    <d v="2020-08-04T00:00:00"/>
    <d v="2020-08-31T00:00:00"/>
    <s v="33AAACA7962L1ZH"/>
    <s v="ASSOCIATED PRINTERS (MADRAS)PVT.LTD"/>
    <s v="33 - TN"/>
    <s v="N"/>
    <s v="998631"/>
    <m/>
    <s v="NOS"/>
    <n v="18"/>
    <n v="2600"/>
    <m/>
    <n v="234"/>
    <n v="234"/>
    <m/>
    <m/>
    <s v="HT REGISTERED"/>
  </r>
  <r>
    <s v="402"/>
    <x v="31"/>
    <s v="H40220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2"/>
    <x v="31"/>
    <s v="H4022007082001"/>
    <d v="2020-08-04T00:00:00"/>
    <d v="2020-08-31T00:00:00"/>
    <s v="33AABCT0159K1ZG"/>
    <s v="TV SUNDRAM IYENGAR AND SONS PRIVATE LIMITED"/>
    <s v="33 - TN"/>
    <s v="N"/>
    <s v="998631"/>
    <m/>
    <s v="NOS"/>
    <n v="18"/>
    <n v="2600"/>
    <m/>
    <n v="234"/>
    <n v="234"/>
    <m/>
    <m/>
    <s v="HT REGISTERED"/>
  </r>
  <r>
    <s v="402"/>
    <x v="31"/>
    <s v="H402200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0082001"/>
    <d v="2020-08-04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1074082002"/>
    <d v="2020-08-04T00:00:00"/>
    <d v="2020-08-01T00:00:00"/>
    <s v="33AAACF5984H2ZI"/>
    <s v="Ford Motor Private Limited"/>
    <s v="33 - TN"/>
    <s v="N"/>
    <s v="998631"/>
    <n v="1"/>
    <s v="NOS"/>
    <n v="18"/>
    <n v="3000"/>
    <n v="540"/>
    <m/>
    <m/>
    <m/>
    <m/>
    <s v="HT REGISTERED"/>
  </r>
  <r>
    <s v="401"/>
    <x v="6"/>
    <s v="H4011073082001"/>
    <d v="2020-08-04T00:00:00"/>
    <d v="2020-08-01T00:00:00"/>
    <s v="33AAACE3882D1ZZ"/>
    <s v="ROYAL ENFIELD (A UNIT OF EICHER MOTORS LIMITED)"/>
    <s v="33 - TN"/>
    <s v="N"/>
    <s v="998631"/>
    <n v="1"/>
    <s v="NOS"/>
    <n v="18"/>
    <n v="2600"/>
    <m/>
    <n v="234"/>
    <n v="234"/>
    <m/>
    <m/>
    <s v="HT REGISTERED"/>
  </r>
  <r>
    <s v="401"/>
    <x v="6"/>
    <s v="H4011067082001"/>
    <d v="2020-08-04T00:00:00"/>
    <d v="2020-08-31T00:00:00"/>
    <s v="33AAACM4154G1ZU"/>
    <s v="MRF LIMITED"/>
    <s v="33 - TN"/>
    <s v="N"/>
    <s v="998631"/>
    <m/>
    <s v="NOS"/>
    <n v="18"/>
    <n v="2600"/>
    <m/>
    <n v="234"/>
    <n v="234"/>
    <m/>
    <m/>
    <s v="HT REGISTERED"/>
  </r>
  <r>
    <s v="401"/>
    <x v="6"/>
    <s v="H401105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16082001"/>
    <d v="2020-08-04T00:00:00"/>
    <d v="2020-08-01T00:00:00"/>
    <s v="33AAAGM0289C1ZQ"/>
    <s v="INDIAN RAILWAYS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1012082005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08082001"/>
    <d v="2020-08-04T00:00:00"/>
    <d v="2020-08-31T00:00:00"/>
    <m/>
    <m/>
    <s v="33 - TN"/>
    <s v="N"/>
    <s v="998631"/>
    <m/>
    <s v="NOS"/>
    <n v="18"/>
    <n v="5600"/>
    <m/>
    <n v="504"/>
    <n v="504"/>
    <m/>
    <m/>
    <s v="HT UNREGISTERED"/>
  </r>
  <r>
    <s v="401"/>
    <x v="6"/>
    <s v="H4011006082002"/>
    <d v="2020-08-04T00:00:00"/>
    <d v="2020-08-31T00:00:00"/>
    <s v="33AACCP2513J1ZR"/>
    <s v="Prasanth Fertility Research Centre Pvt. Ltd."/>
    <s v="33 - TN"/>
    <s v="N"/>
    <s v="998631"/>
    <m/>
    <s v="NOS"/>
    <n v="18"/>
    <n v="6870"/>
    <m/>
    <n v="618.29999999999995"/>
    <n v="618.29999999999995"/>
    <m/>
    <m/>
    <s v="HT REGISTERED"/>
  </r>
  <r>
    <s v="401"/>
    <x v="6"/>
    <s v="H4010950082003"/>
    <d v="2020-08-04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36082001"/>
    <d v="2020-08-04T00:00:00"/>
    <d v="2020-08-31T00:00:00"/>
    <s v="33ABGPM7848D1ZM"/>
    <s v="THARANGINI SEA FOODS"/>
    <s v="33 - TN"/>
    <s v="N"/>
    <s v="998631"/>
    <m/>
    <s v="NOS"/>
    <n v="18"/>
    <n v="2600"/>
    <m/>
    <n v="234"/>
    <n v="234"/>
    <m/>
    <m/>
    <s v="HT REGISTERED"/>
  </r>
  <r>
    <s v="401"/>
    <x v="6"/>
    <s v="H4010931082002"/>
    <d v="2020-08-04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2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13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3082001"/>
    <d v="2020-08-04T00:00:00"/>
    <d v="2020-08-01T00:00:00"/>
    <s v="33AACCC7309K1ZQ"/>
    <s v="CLASSIC  MALL DEVELOPMENT COMPANY PRIVATE LIMITED"/>
    <s v="33 - TN"/>
    <s v="N"/>
    <s v="998631"/>
    <n v="1"/>
    <s v="NOS"/>
    <n v="18"/>
    <n v="2600"/>
    <m/>
    <n v="234"/>
    <n v="234"/>
    <m/>
    <m/>
    <s v="HT REGISTERED"/>
  </r>
  <r>
    <s v="401"/>
    <x v="6"/>
    <s v="H401088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7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6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50082004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19082001"/>
    <d v="2020-08-04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18082001"/>
    <d v="2020-08-04T00:00:00"/>
    <d v="2020-08-31T00:00:00"/>
    <s v="33AAACH1645P2ZH"/>
    <s v="HCL TECHNOLOGIES LIMITED"/>
    <s v="33 - TN"/>
    <s v="N"/>
    <s v="998631"/>
    <m/>
    <s v="NOS"/>
    <n v="18"/>
    <n v="3000"/>
    <n v="540"/>
    <m/>
    <m/>
    <m/>
    <m/>
    <s v="HT REGISTERED"/>
  </r>
  <r>
    <s v="401"/>
    <x v="6"/>
    <s v="H4010809082001"/>
    <d v="2020-08-04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85082002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07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5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8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77082001"/>
    <d v="2020-08-04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0671082002"/>
    <d v="2020-08-04T00:00:00"/>
    <d v="2020-08-31T00:00:00"/>
    <s v="33AAECS2586E1ZG"/>
    <s v="SREE GOKULAM HOTEL (INDIA) PVT LTD"/>
    <s v="33 - TN"/>
    <s v="N"/>
    <s v="998631"/>
    <m/>
    <s v="NOS"/>
    <n v="18"/>
    <n v="2600"/>
    <m/>
    <n v="234"/>
    <n v="234"/>
    <m/>
    <m/>
    <s v="HT REGISTERED"/>
  </r>
  <r>
    <s v="401"/>
    <x v="6"/>
    <s v="H401065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3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1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50082001"/>
    <d v="2020-08-04T00:00:00"/>
    <d v="2020-08-01T00:00:00"/>
    <s v="33AABCG0901C1ZK"/>
    <s v="GAVS INFORMATION SERVICES PRIVATE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527082001"/>
    <d v="2020-08-04T00:00:00"/>
    <d v="2020-08-31T00:00:00"/>
    <s v="33AACCT9777G1ZY"/>
    <s v="TCI CHEMICALS (INDIA) PRIVATE LTD."/>
    <s v="33 - TN"/>
    <s v="N"/>
    <s v="998631"/>
    <m/>
    <s v="NOS"/>
    <n v="18"/>
    <n v="2600"/>
    <n v="468"/>
    <m/>
    <m/>
    <m/>
    <m/>
    <s v="HT REGISTERED"/>
  </r>
  <r>
    <s v="401"/>
    <x v="6"/>
    <s v="H401052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5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5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4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69082001"/>
    <d v="2020-08-04T00:00:00"/>
    <d v="2020-08-31T00:00:00"/>
    <s v="33AAACD3338F1Z5"/>
    <s v="PHARMAZELL  (INDIA)  PRIVATE LIMITED"/>
    <s v="33 - TN"/>
    <s v="N"/>
    <s v="998631"/>
    <m/>
    <s v="NOS"/>
    <n v="18"/>
    <n v="2600"/>
    <n v="468"/>
    <m/>
    <m/>
    <m/>
    <m/>
    <s v="HT REGISTERED"/>
  </r>
  <r>
    <s v="401"/>
    <x v="6"/>
    <s v="H4010315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312082001"/>
    <d v="2020-08-04T00:00:00"/>
    <d v="2020-08-31T00:00:00"/>
    <s v="33AABCF2101R1ZU"/>
    <s v="FORTIS HEALTH MANAGEMENT LIMITED"/>
    <s v="33 - TN"/>
    <s v="N"/>
    <s v="998631"/>
    <m/>
    <s v="NOS"/>
    <n v="18"/>
    <n v="2600"/>
    <m/>
    <n v="234"/>
    <n v="234"/>
    <m/>
    <m/>
    <s v="HT REGISTERED"/>
  </r>
  <r>
    <s v="401"/>
    <x v="6"/>
    <s v="H401029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6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47082003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4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0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91082001"/>
    <d v="2020-08-04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19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42082002"/>
    <d v="2020-08-04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01"/>
    <x v="6"/>
    <s v="H40100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8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77082001"/>
    <d v="2020-08-04T00:00:00"/>
    <d v="2020-08-01T00:00:00"/>
    <s v="33AAAGM0289C1ZQ"/>
    <s v="INDIAN RAILWAYS"/>
    <s v="33 - TN"/>
    <s v="N"/>
    <s v="998631"/>
    <n v="1"/>
    <s v="NOS"/>
    <n v="18"/>
    <n v="4600"/>
    <m/>
    <n v="414"/>
    <n v="414"/>
    <m/>
    <m/>
    <s v="HT REGISTERED"/>
  </r>
  <r>
    <s v="401"/>
    <x v="6"/>
    <s v="H401006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5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3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2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0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0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1063082001"/>
    <d v="2020-08-04T00:00:00"/>
    <d v="2020-08-31T00:00:00"/>
    <s v="33AAIPK5853D1ZV"/>
    <s v="HARESH KISHOR"/>
    <s v="33 - TN"/>
    <s v="N"/>
    <s v="998631"/>
    <m/>
    <s v="NOS"/>
    <n v="18"/>
    <n v="2600"/>
    <m/>
    <n v="234"/>
    <n v="234"/>
    <m/>
    <m/>
    <s v="HT REGISTERED"/>
  </r>
  <r>
    <s v="400"/>
    <x v="5"/>
    <s v="H4000866082001"/>
    <d v="2020-08-04T00:00:00"/>
    <d v="2020-08-31T00:00:00"/>
    <s v="33AAICM6095N1ZV"/>
    <s v="MERCANTILE VENTURES LIMITED"/>
    <s v="33 - TN"/>
    <s v="N"/>
    <s v="998631"/>
    <m/>
    <s v="NOS"/>
    <n v="18"/>
    <n v="2600"/>
    <m/>
    <n v="234"/>
    <n v="234"/>
    <m/>
    <m/>
    <s v="HT REGISTERED"/>
  </r>
  <r>
    <s v="400"/>
    <x v="5"/>
    <s v="H40005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7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6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4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3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2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2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2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13082002"/>
    <d v="2020-08-04T00:00:00"/>
    <d v="2020-08-31T00:00:00"/>
    <s v="33AAACR3594H2ZC"/>
    <s v="R R INDUSTRIES LIMITED"/>
    <s v="33 - TN"/>
    <s v="N"/>
    <s v="998631"/>
    <m/>
    <s v="NOS"/>
    <n v="18"/>
    <n v="2600"/>
    <m/>
    <n v="234"/>
    <n v="234"/>
    <m/>
    <m/>
    <s v="HT REGISTERED"/>
  </r>
  <r>
    <s v="400"/>
    <x v="5"/>
    <s v="H400051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1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50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9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9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8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7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7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7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6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6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6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58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4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4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38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33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3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19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06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0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400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9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85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80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7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67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56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4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09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02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301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94082001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91082002"/>
    <d v="2020-08-04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60082003"/>
    <d v="2020-08-04T00:00:00"/>
    <d v="2020-08-31T00:00:00"/>
    <s v="33AAACE2125M1ZY"/>
    <s v="TRIDENT CHENNAI"/>
    <s v="33 - TN"/>
    <s v="N"/>
    <s v="998631"/>
    <m/>
    <s v="NOS"/>
    <n v="18"/>
    <n v="2600"/>
    <m/>
    <n v="234"/>
    <n v="234"/>
    <m/>
    <m/>
    <s v="HT REGISTERED"/>
  </r>
  <r>
    <s v="482"/>
    <x v="23"/>
    <s v="H4820154082002"/>
    <d v="2020-08-03T00:00:00"/>
    <d v="2020-08-31T00:00:00"/>
    <s v="33AACFG8516F1ZO"/>
    <s v="GOLDEN DEW TEA FACTORY"/>
    <s v="33 - TN"/>
    <s v="N"/>
    <s v="998631"/>
    <m/>
    <s v="NOS"/>
    <n v="18"/>
    <n v="2600"/>
    <m/>
    <n v="234"/>
    <n v="234"/>
    <m/>
    <m/>
    <s v="HT REGISTERED"/>
  </r>
  <r>
    <s v="482"/>
    <x v="23"/>
    <s v="H4820152082002"/>
    <d v="2020-08-03T00:00:00"/>
    <d v="2020-08-31T00:00:00"/>
    <s v="33AAACI3678M2Z9"/>
    <s v="ROUSDONMULLAI ESTATE, A DIVISION OF IRM LTD"/>
    <s v="33 - TN"/>
    <s v="N"/>
    <s v="998631"/>
    <m/>
    <s v="NOS"/>
    <n v="18"/>
    <n v="2600"/>
    <m/>
    <n v="234"/>
    <n v="234"/>
    <m/>
    <m/>
    <s v="HT REGISTERED"/>
  </r>
  <r>
    <s v="482"/>
    <x v="23"/>
    <s v="H4820150082001"/>
    <d v="2020-08-03T00:00:00"/>
    <d v="2020-08-31T00:00:00"/>
    <s v="33AABCB5403A1ZM"/>
    <s v="BANACOMBAI TEA PLANTATIONS P LTD"/>
    <s v="33 - TN"/>
    <s v="N"/>
    <s v="998631"/>
    <m/>
    <s v="NOS"/>
    <n v="18"/>
    <n v="2600"/>
    <m/>
    <n v="234"/>
    <n v="234"/>
    <m/>
    <m/>
    <s v="HT REGISTERED"/>
  </r>
  <r>
    <s v="482"/>
    <x v="23"/>
    <s v="H4820145082001"/>
    <d v="2020-08-03T00:00:00"/>
    <d v="2020-08-31T00:00:00"/>
    <s v="33ADBFS6209B1ZL"/>
    <s v="SRI SUTHARSAN TEA INDUSTRY"/>
    <s v="33 - TN"/>
    <s v="N"/>
    <s v="998631"/>
    <m/>
    <s v="NOS"/>
    <n v="18"/>
    <n v="2600"/>
    <m/>
    <n v="234"/>
    <n v="234"/>
    <m/>
    <m/>
    <s v="HT REGISTERED"/>
  </r>
  <r>
    <s v="482"/>
    <x v="23"/>
    <s v="H4820143082002"/>
    <d v="2020-08-03T00:00:00"/>
    <d v="2020-08-31T00:00:00"/>
    <s v="33ADOPP9740K1ZX"/>
    <s v="A.P.POULOSE ELAVAMKUDY TEA CO."/>
    <s v="33 - TN"/>
    <s v="N"/>
    <s v="998631"/>
    <m/>
    <s v="NOS"/>
    <n v="18"/>
    <n v="2600"/>
    <m/>
    <n v="234"/>
    <n v="234"/>
    <m/>
    <m/>
    <s v="HT REGISTERED"/>
  </r>
  <r>
    <s v="482"/>
    <x v="23"/>
    <s v="H4820139082001"/>
    <d v="2020-08-03T00:00:00"/>
    <d v="2020-08-31T00:00:00"/>
    <s v="33AALFS3472R1ZH"/>
    <s v="SHANTHI TEA INDUSTRY"/>
    <s v="33 - TN"/>
    <s v="N"/>
    <s v="998631"/>
    <m/>
    <s v="NOS"/>
    <n v="18"/>
    <n v="2600"/>
    <m/>
    <n v="234"/>
    <n v="234"/>
    <m/>
    <m/>
    <s v="HT REGISTERED"/>
  </r>
  <r>
    <s v="482"/>
    <x v="23"/>
    <s v="H4820138082001"/>
    <d v="2020-08-03T00:00:00"/>
    <d v="2020-08-31T00:00:00"/>
    <s v="33ACAPN2752L1ZN"/>
    <s v="SIVA  TEA PLANTATIONS"/>
    <s v="33 - TN"/>
    <s v="N"/>
    <s v="998631"/>
    <m/>
    <s v="NOS"/>
    <n v="18"/>
    <n v="2600"/>
    <m/>
    <n v="234"/>
    <n v="234"/>
    <m/>
    <m/>
    <s v="HT REGISTERED"/>
  </r>
  <r>
    <s v="482"/>
    <x v="23"/>
    <s v="H482013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126082002"/>
    <d v="2020-08-03T00:00:00"/>
    <d v="2020-08-31T00:00:00"/>
    <s v="33AACAB4834G1Z4"/>
    <s v="BITHERKAD INDUSTRIAL COOPERATIVE TEA FACTORY LTD"/>
    <s v="33 - TN"/>
    <s v="N"/>
    <s v="998631"/>
    <m/>
    <s v="NOS"/>
    <n v="18"/>
    <n v="2600"/>
    <m/>
    <n v="234"/>
    <n v="234"/>
    <m/>
    <m/>
    <s v="HT REGISTERED"/>
  </r>
  <r>
    <s v="482"/>
    <x v="23"/>
    <s v="H4820121082002"/>
    <d v="2020-08-03T00:00:00"/>
    <d v="2020-08-31T00:00:00"/>
    <s v="33AAECS2327M1ZC"/>
    <s v="SILVER CLOUD ESTATES (P) LTD."/>
    <s v="33 - TN"/>
    <s v="N"/>
    <s v="998631"/>
    <m/>
    <s v="NOS"/>
    <n v="18"/>
    <n v="2600"/>
    <m/>
    <n v="234"/>
    <n v="234"/>
    <m/>
    <m/>
    <s v="HT REGISTERED"/>
  </r>
  <r>
    <s v="482"/>
    <x v="23"/>
    <s v="H4820116082002"/>
    <d v="2020-08-03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82"/>
    <x v="23"/>
    <s v="H4820105082002"/>
    <d v="2020-08-03T00:00:00"/>
    <d v="2020-08-31T00:00:00"/>
    <s v="33AAAFW6310M1Z7"/>
    <s v="WOODBRIDGE TEA FACTORY"/>
    <s v="33 - TN"/>
    <s v="N"/>
    <s v="998631"/>
    <m/>
    <s v="NOS"/>
    <n v="18"/>
    <n v="2600"/>
    <m/>
    <n v="234"/>
    <n v="234"/>
    <m/>
    <m/>
    <s v="HT REGISTERED"/>
  </r>
  <r>
    <s v="482"/>
    <x v="23"/>
    <s v="H4820104082002"/>
    <d v="2020-08-03T00:00:00"/>
    <d v="2020-08-31T00:00:00"/>
    <s v="33AAECS2327M1ZC"/>
    <s v="SILVER CLOUD ESTATES (P) LTD."/>
    <s v="33 - TN"/>
    <s v="N"/>
    <s v="998631"/>
    <m/>
    <s v="NOS"/>
    <n v="18"/>
    <n v="2600"/>
    <m/>
    <n v="234"/>
    <n v="234"/>
    <m/>
    <m/>
    <s v="HT REGISTERED"/>
  </r>
  <r>
    <s v="482"/>
    <x v="23"/>
    <s v="H48200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93082001"/>
    <d v="2020-08-03T00:00:00"/>
    <d v="2020-08-31T00:00:00"/>
    <s v="33AAAAK1373K1ZS"/>
    <s v="KINNAKORAI INDUSTRIAL TEA FACTORY LTD.,"/>
    <s v="33 - TN"/>
    <s v="N"/>
    <s v="998631"/>
    <m/>
    <s v="NOS"/>
    <n v="18"/>
    <n v="2600"/>
    <m/>
    <n v="234"/>
    <n v="234"/>
    <m/>
    <m/>
    <s v="HT REGISTERED"/>
  </r>
  <r>
    <s v="482"/>
    <x v="23"/>
    <s v="H4820092082002"/>
    <d v="2020-08-03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82"/>
    <x v="23"/>
    <s v="H4820090082001"/>
    <d v="2020-08-03T00:00:00"/>
    <d v="2020-08-31T00:00:00"/>
    <s v="33AABCT1206H1ZX"/>
    <s v="THE UNITED NILGIRI TEA ESTATES COMPANY LIMITED"/>
    <s v="33 - TN"/>
    <s v="N"/>
    <s v="998631"/>
    <m/>
    <s v="NOS"/>
    <n v="18"/>
    <n v="2600"/>
    <m/>
    <n v="234"/>
    <n v="234"/>
    <m/>
    <m/>
    <s v="HT REGISTERED"/>
  </r>
  <r>
    <s v="482"/>
    <x v="23"/>
    <s v="H4820084082002"/>
    <d v="2020-08-03T00:00:00"/>
    <d v="2020-08-31T00:00:00"/>
    <s v="33AADAT1349M1ZC"/>
    <s v="THE FRONTIER INDUSTRIAL COOPERATIVE TEA FACTORY LTD"/>
    <s v="33 - TN"/>
    <s v="N"/>
    <s v="998631"/>
    <m/>
    <s v="NOS"/>
    <n v="18"/>
    <n v="2600"/>
    <m/>
    <n v="234"/>
    <n v="234"/>
    <m/>
    <m/>
    <s v="HT REGISTERED"/>
  </r>
  <r>
    <s v="482"/>
    <x v="23"/>
    <s v="H4820082082003"/>
    <d v="2020-08-03T00:00:00"/>
    <d v="2020-08-31T00:00:00"/>
    <s v="33AAAAT3695F1ZH"/>
    <s v="THE SALISBURY INDUSTRIAL CO-OP TEA FACTORY"/>
    <s v="33 - TN"/>
    <s v="N"/>
    <s v="998631"/>
    <m/>
    <s v="NOS"/>
    <n v="18"/>
    <n v="2600"/>
    <m/>
    <n v="234"/>
    <n v="234"/>
    <m/>
    <m/>
    <s v="HT REGISTERED"/>
  </r>
  <r>
    <s v="482"/>
    <x v="23"/>
    <s v="H4820079082003"/>
    <d v="2020-08-03T00:00:00"/>
    <d v="2020-08-31T00:00:00"/>
    <s v="33AAACT7943A1ZO"/>
    <s v="TAMILNADU TEA PLANTATION CORPN. LTD."/>
    <s v="33 - TN"/>
    <s v="N"/>
    <s v="998631"/>
    <m/>
    <s v="NOS"/>
    <n v="18"/>
    <n v="2600"/>
    <m/>
    <n v="234"/>
    <n v="234"/>
    <m/>
    <m/>
    <s v="HT REGISTERED"/>
  </r>
  <r>
    <s v="482"/>
    <x v="23"/>
    <s v="H4820078082001"/>
    <d v="2020-08-03T00:00:00"/>
    <d v="2020-08-31T00:00:00"/>
    <s v="33AAAAT4053H1ZR"/>
    <s v="KATTABETTU INDCO-OP TEA FACTORY  LIMITED.,"/>
    <s v="33 - TN"/>
    <s v="N"/>
    <s v="998631"/>
    <m/>
    <s v="NOS"/>
    <n v="18"/>
    <n v="2600"/>
    <m/>
    <n v="234"/>
    <n v="234"/>
    <m/>
    <m/>
    <s v="HT REGISTERED"/>
  </r>
  <r>
    <s v="482"/>
    <x v="23"/>
    <s v="H48200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74082003"/>
    <d v="2020-08-03T00:00:00"/>
    <d v="2020-08-31T00:00:00"/>
    <s v="33AAAAT3679F1ZH"/>
    <s v="THE PANDALUR INDUSTRIAL CO-OPERATIVE TEA FACTORY LIMITED"/>
    <s v="33 - TN"/>
    <s v="N"/>
    <s v="998631"/>
    <m/>
    <s v="NOS"/>
    <n v="18"/>
    <n v="2600"/>
    <m/>
    <n v="234"/>
    <n v="234"/>
    <m/>
    <m/>
    <s v="HT REGISTERED"/>
  </r>
  <r>
    <s v="482"/>
    <x v="23"/>
    <s v="H48200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66082001"/>
    <d v="2020-08-03T00:00:00"/>
    <d v="2020-08-31T00:00:00"/>
    <s v="33AABCT1206H1ZX"/>
    <s v="THE UNITED NILGIRI TEA ESTATES COMPANY LIMITED"/>
    <s v="33 - TN"/>
    <s v="N"/>
    <s v="998631"/>
    <m/>
    <s v="NOS"/>
    <n v="18"/>
    <n v="2600"/>
    <m/>
    <n v="234"/>
    <n v="234"/>
    <m/>
    <m/>
    <s v="HT REGISTERED"/>
  </r>
  <r>
    <s v="482"/>
    <x v="23"/>
    <s v="H4820060082001"/>
    <d v="2020-08-03T00:00:00"/>
    <d v="2020-08-31T00:00:00"/>
    <s v="33AADAT1601L1ZR"/>
    <s v="33AADAT1601L1ZR"/>
    <s v="33 - TN"/>
    <s v="N"/>
    <s v="998631"/>
    <m/>
    <s v="NOS"/>
    <n v="18"/>
    <n v="2600"/>
    <m/>
    <n v="234"/>
    <n v="234"/>
    <m/>
    <m/>
    <s v="HT REGISTERED"/>
  </r>
  <r>
    <s v="482"/>
    <x v="23"/>
    <s v="H48200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82"/>
    <x v="23"/>
    <s v="H4820057082001"/>
    <d v="2020-08-03T00:00:00"/>
    <d v="2020-08-31T00:00:00"/>
    <s v="33AABFT7287R1ZD"/>
    <s v="MERCUNAD INDUSTRIAL CO-OPERATIVE TEA FACTORY LTD"/>
    <s v="33 - TN"/>
    <s v="N"/>
    <s v="998631"/>
    <m/>
    <s v="NOS"/>
    <n v="18"/>
    <n v="2600"/>
    <m/>
    <n v="234"/>
    <n v="234"/>
    <m/>
    <m/>
    <s v="HT REGISTERED"/>
  </r>
  <r>
    <s v="482"/>
    <x v="23"/>
    <s v="H4820056082002"/>
    <d v="2020-08-03T00:00:00"/>
    <d v="2020-08-31T00:00:00"/>
    <s v="33AADAT1348L1ZF"/>
    <s v="THE KARUMBALAM INDL. CO.OP TEA FACTORY LIMITED"/>
    <s v="33 - TN"/>
    <s v="N"/>
    <s v="998631"/>
    <m/>
    <s v="NOS"/>
    <n v="18"/>
    <n v="2600"/>
    <m/>
    <n v="234"/>
    <n v="234"/>
    <m/>
    <m/>
    <s v="HT REGISTERED"/>
  </r>
  <r>
    <s v="482"/>
    <x v="23"/>
    <s v="H4820054082001"/>
    <d v="2020-08-03T00:00:00"/>
    <d v="2020-08-31T00:00:00"/>
    <s v="33AAAAT3463D1ZV"/>
    <s v="KUNDAH INDUSTRIAL CO.OP TEA FACTORY LTD.,"/>
    <s v="33 - TN"/>
    <s v="N"/>
    <s v="998631"/>
    <m/>
    <s v="NOS"/>
    <n v="18"/>
    <n v="2600"/>
    <m/>
    <n v="234"/>
    <n v="234"/>
    <m/>
    <m/>
    <s v="HT REGISTERED"/>
  </r>
  <r>
    <s v="482"/>
    <x v="23"/>
    <s v="H4820053082002"/>
    <d v="2020-08-03T00:00:00"/>
    <d v="2020-08-31T00:00:00"/>
    <s v="33AAACN0757G1ZS"/>
    <s v="NESTLE INDIA LTD"/>
    <s v="33 - TN"/>
    <s v="N"/>
    <s v="998631"/>
    <m/>
    <s v="NOS"/>
    <n v="18"/>
    <n v="2600"/>
    <m/>
    <n v="234"/>
    <n v="234"/>
    <m/>
    <m/>
    <s v="HT REGISTERED"/>
  </r>
  <r>
    <s v="482"/>
    <x v="23"/>
    <s v="H4820049082002"/>
    <d v="2020-08-03T00:00:00"/>
    <d v="2020-08-31T00:00:00"/>
    <s v="33AAACH6769C1ZQ"/>
    <s v="HARRISONS MALAYALAM LTD."/>
    <s v="33 - TN"/>
    <s v="N"/>
    <s v="998631"/>
    <m/>
    <s v="NOS"/>
    <n v="18"/>
    <n v="2600"/>
    <m/>
    <n v="234"/>
    <n v="234"/>
    <m/>
    <m/>
    <s v="HT REGISTERED"/>
  </r>
  <r>
    <s v="482"/>
    <x v="23"/>
    <s v="H4820044082002"/>
    <d v="2020-08-03T00:00:00"/>
    <d v="2020-08-31T00:00:00"/>
    <s v="33AAACG7238D1ZZ"/>
    <s v="GOLDEN HILLS ESTATE PVT. LTD."/>
    <s v="33 - TN"/>
    <s v="N"/>
    <s v="998631"/>
    <m/>
    <s v="NOS"/>
    <n v="18"/>
    <n v="2600"/>
    <m/>
    <n v="234"/>
    <n v="234"/>
    <m/>
    <m/>
    <s v="HT REGISTERED"/>
  </r>
  <r>
    <s v="482"/>
    <x v="23"/>
    <s v="H4820029082002"/>
    <d v="2020-08-03T00:00:00"/>
    <d v="2020-08-31T00:00:00"/>
    <s v="33AAACC8790N1Z7"/>
    <s v="CRAIGMORE PLANTATIONS INDIA PRIVATE LIMITED"/>
    <s v="33 - TN"/>
    <s v="N"/>
    <s v="998631"/>
    <m/>
    <s v="NOS"/>
    <n v="18"/>
    <n v="2600"/>
    <m/>
    <n v="234"/>
    <n v="234"/>
    <m/>
    <m/>
    <s v="HT REGISTERED"/>
  </r>
  <r>
    <s v="482"/>
    <x v="23"/>
    <s v="H4820025082001"/>
    <d v="2020-08-03T00:00:00"/>
    <d v="2020-08-31T00:00:00"/>
    <s v="33AABCT1206H1ZX"/>
    <s v="THE UNITED NILGIRI TEA ESTATES COMPANY LIMITED"/>
    <s v="33 - TN"/>
    <s v="N"/>
    <s v="998631"/>
    <m/>
    <s v="NOS"/>
    <n v="18"/>
    <n v="2600"/>
    <m/>
    <n v="234"/>
    <n v="234"/>
    <m/>
    <m/>
    <s v="HT REGISTERED"/>
  </r>
  <r>
    <s v="482"/>
    <x v="23"/>
    <s v="H4820022082002"/>
    <d v="2020-08-03T00:00:00"/>
    <d v="2020-08-31T00:00:00"/>
    <s v="33AACCT4362P1Z0"/>
    <s v="THIASHOLA PLANTATION P LTD"/>
    <s v="33 - TN"/>
    <s v="N"/>
    <s v="998631"/>
    <m/>
    <s v="NOS"/>
    <n v="18"/>
    <n v="2600"/>
    <m/>
    <n v="234"/>
    <n v="234"/>
    <m/>
    <m/>
    <s v="HT REGISTERED"/>
  </r>
  <r>
    <s v="482"/>
    <x v="23"/>
    <s v="H4820020082003"/>
    <d v="2020-08-03T00:00:00"/>
    <d v="2020-08-31T00:00:00"/>
    <s v="33AAACC8790N1Z7"/>
    <s v="CRAIGMORE PLANTATIONS INDIA PRIVATE LIMITED"/>
    <s v="33 - TN"/>
    <s v="N"/>
    <s v="998631"/>
    <m/>
    <s v="NOS"/>
    <n v="18"/>
    <n v="2600"/>
    <m/>
    <n v="234"/>
    <n v="234"/>
    <m/>
    <m/>
    <s v="HT REGISTERED"/>
  </r>
  <r>
    <s v="482"/>
    <x v="23"/>
    <s v="H4820019082001"/>
    <d v="2020-08-03T00:00:00"/>
    <d v="2020-08-31T00:00:00"/>
    <s v="33AABCN0037G1Z2"/>
    <s v="NILGIRI AGRO AGENCIES (P) LIMITED"/>
    <s v="33 - TN"/>
    <s v="N"/>
    <s v="998631"/>
    <m/>
    <s v="NOS"/>
    <n v="18"/>
    <n v="2600"/>
    <m/>
    <n v="234"/>
    <n v="234"/>
    <m/>
    <m/>
    <s v="HT REGISTERED"/>
  </r>
  <r>
    <s v="482"/>
    <x v="23"/>
    <s v="H4820018082002"/>
    <d v="2020-08-03T00:00:00"/>
    <d v="2020-08-31T00:00:00"/>
    <s v="33AAACH6769C1ZQ"/>
    <s v="HARRISONS MALAYALAM LTD."/>
    <s v="33 - TN"/>
    <s v="N"/>
    <s v="998631"/>
    <m/>
    <s v="NOS"/>
    <n v="18"/>
    <n v="2600"/>
    <m/>
    <n v="234"/>
    <n v="234"/>
    <m/>
    <m/>
    <s v="HT REGISTERED"/>
  </r>
  <r>
    <s v="482"/>
    <x v="23"/>
    <s v="H4820016082002"/>
    <d v="2020-08-03T00:00:00"/>
    <d v="2020-08-31T00:00:00"/>
    <s v="33AAACN1143N1ZN"/>
    <s v="NEELAMALAI AGRO INDUSTRIES LIMITED"/>
    <s v="33 - TN"/>
    <s v="N"/>
    <s v="998631"/>
    <m/>
    <s v="NOS"/>
    <n v="18"/>
    <n v="2600"/>
    <m/>
    <n v="234"/>
    <n v="234"/>
    <m/>
    <m/>
    <s v="HT REGISTERED"/>
  </r>
  <r>
    <s v="482"/>
    <x v="23"/>
    <s v="H4820014082001"/>
    <d v="2020-08-03T00:00:00"/>
    <d v="2020-08-31T00:00:00"/>
    <s v="33AACCT4362P1Z0"/>
    <s v="THIASHOLA PLANTATION P LTD"/>
    <s v="33 - TN"/>
    <s v="N"/>
    <s v="998631"/>
    <m/>
    <s v="NOS"/>
    <n v="18"/>
    <n v="2600"/>
    <m/>
    <n v="234"/>
    <n v="234"/>
    <m/>
    <m/>
    <s v="HT REGISTERED"/>
  </r>
  <r>
    <s v="482"/>
    <x v="23"/>
    <s v="H4820010082002"/>
    <d v="2020-08-03T00:00:00"/>
    <d v="2020-08-31T00:00:00"/>
    <s v="33AAACI3678M2Z9"/>
    <s v="ROUSDONMULLAI ESTATE, A DIVISION OF IRM LTD"/>
    <s v="33 - TN"/>
    <s v="N"/>
    <s v="998631"/>
    <m/>
    <s v="NOS"/>
    <n v="18"/>
    <n v="2600"/>
    <m/>
    <n v="234"/>
    <n v="234"/>
    <m/>
    <m/>
    <s v="HT REGISTERED"/>
  </r>
  <r>
    <s v="482"/>
    <x v="23"/>
    <s v="H4820005082002"/>
    <d v="2020-08-03T00:00:00"/>
    <d v="2020-08-31T00:00:00"/>
    <s v="33AABCT0995K1Z4"/>
    <s v="COONOOR TEA ESTATES LIMITED"/>
    <s v="33 - TN"/>
    <s v="N"/>
    <s v="998631"/>
    <m/>
    <s v="NOS"/>
    <n v="18"/>
    <n v="2600"/>
    <m/>
    <n v="234"/>
    <n v="234"/>
    <m/>
    <m/>
    <s v="HT REGISTERED"/>
  </r>
  <r>
    <s v="482"/>
    <x v="23"/>
    <s v="H4820004082002"/>
    <d v="2020-08-03T00:00:00"/>
    <d v="2020-08-31T00:00:00"/>
    <s v="33AAACT7942B1ZN"/>
    <s v="NONSUCH ESTATE PVT LTD"/>
    <s v="33 - TN"/>
    <s v="N"/>
    <s v="998631"/>
    <m/>
    <s v="NOS"/>
    <n v="18"/>
    <n v="2600"/>
    <m/>
    <n v="234"/>
    <n v="234"/>
    <m/>
    <m/>
    <s v="HT REGISTERED"/>
  </r>
  <r>
    <s v="476"/>
    <x v="40"/>
    <s v="H4760053082002"/>
    <d v="2020-08-03T00:00:00"/>
    <d v="2020-08-31T00:00:00"/>
    <s v="33AABTM2628K1ZM"/>
    <s v="MALANADU FARMERS SOCIETY"/>
    <s v="33 - TN"/>
    <s v="N"/>
    <s v="998631"/>
    <m/>
    <s v="NOS"/>
    <n v="18"/>
    <n v="2600"/>
    <m/>
    <n v="234"/>
    <n v="234"/>
    <m/>
    <m/>
    <s v="HT REGISTERED"/>
  </r>
  <r>
    <s v="472"/>
    <x v="16"/>
    <s v="H4720363082002"/>
    <d v="2020-08-03T00:00:00"/>
    <d v="2020-08-01T00:00:00"/>
    <s v="33AAIFL1758L1Z2"/>
    <s v="LAXMI METALS"/>
    <s v="33 - TN"/>
    <s v="N"/>
    <s v="998631"/>
    <n v="1"/>
    <s v="NOS"/>
    <n v="18"/>
    <n v="2600"/>
    <m/>
    <n v="234"/>
    <n v="234"/>
    <m/>
    <m/>
    <s v="HT REGISTERED"/>
  </r>
  <r>
    <s v="472"/>
    <x v="16"/>
    <s v="H4720362082001"/>
    <d v="2020-08-03T00:00:00"/>
    <d v="2020-08-31T00:00:00"/>
    <s v="33ARKPK8470H1ZJ"/>
    <s v="J.KANNAN  JKR MARINE PRODUCTS"/>
    <s v="33 - TN"/>
    <s v="N"/>
    <s v="998631"/>
    <m/>
    <s v="NOS"/>
    <n v="18"/>
    <n v="2600"/>
    <m/>
    <n v="234"/>
    <n v="234"/>
    <m/>
    <m/>
    <s v="HT REGISTERED"/>
  </r>
  <r>
    <s v="472"/>
    <x v="16"/>
    <s v="H4720356082001"/>
    <d v="2020-08-03T00:00:00"/>
    <d v="2020-08-31T00:00:00"/>
    <s v="33AAJFH3449R1ZT"/>
    <s v="HIMALAYA MINERAL PROCESSORS"/>
    <s v="33 - TN"/>
    <s v="N"/>
    <s v="998631"/>
    <m/>
    <s v="NOS"/>
    <n v="18"/>
    <n v="2600"/>
    <m/>
    <n v="234"/>
    <n v="234"/>
    <m/>
    <m/>
    <s v="HT REGISTERED"/>
  </r>
  <r>
    <s v="472"/>
    <x v="16"/>
    <s v="H4720355082001"/>
    <d v="2020-08-03T00:00:00"/>
    <d v="2020-08-31T00:00:00"/>
    <s v="33ABZFS9760M1Z0"/>
    <s v="SRI NACHIYAR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51082001"/>
    <d v="2020-08-03T00:00:00"/>
    <d v="2020-08-31T00:00:00"/>
    <s v="33ABMPR4211M1ZH"/>
    <s v="RAJENDRAN,GOMATHI STONE METAL WORKS"/>
    <s v="33 - TN"/>
    <s v="N"/>
    <s v="998631"/>
    <m/>
    <s v="NOS"/>
    <n v="18"/>
    <n v="2600"/>
    <m/>
    <n v="234"/>
    <n v="234"/>
    <m/>
    <m/>
    <s v="HT REGISTERED"/>
  </r>
  <r>
    <s v="472"/>
    <x v="16"/>
    <s v="H472033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7082001"/>
    <d v="2020-08-03T00:00:00"/>
    <d v="2020-08-31T00:00:00"/>
    <s v="33AAKCS5363F1ZB"/>
    <s v="SAARAL RESORT &amp; HOTELS PVT LTD"/>
    <s v="33 - TN"/>
    <s v="N"/>
    <s v="998631"/>
    <m/>
    <s v="NOS"/>
    <n v="18"/>
    <n v="2600"/>
    <m/>
    <n v="234"/>
    <n v="234"/>
    <m/>
    <m/>
    <s v="HT REGISTERED"/>
  </r>
  <r>
    <s v="472"/>
    <x v="16"/>
    <s v="H4720322082001"/>
    <d v="2020-08-03T00:00:00"/>
    <d v="2020-08-31T00:00:00"/>
    <s v="33AAQFK1381G1ZB"/>
    <s v="KRISHNA BLUE METAL"/>
    <s v="33 - TN"/>
    <s v="N"/>
    <s v="998631"/>
    <m/>
    <s v="NOS"/>
    <n v="18"/>
    <n v="2600"/>
    <m/>
    <n v="234"/>
    <n v="234"/>
    <m/>
    <m/>
    <s v="HT REGISTERED"/>
  </r>
  <r>
    <s v="472"/>
    <x v="16"/>
    <s v="H472031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46082001"/>
    <d v="2020-08-03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236082002"/>
    <d v="2020-08-03T00:00:00"/>
    <d v="2020-08-31T00:00:00"/>
    <s v="33AADCN3570G1ZO"/>
    <s v="NOVA CARBONS INDIA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214082001"/>
    <d v="2020-08-03T00:00:00"/>
    <d v="2020-08-31T00:00:00"/>
    <s v="33AADCF0362Q3ZH"/>
    <s v="FERROSCO INDUSTRIE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1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85082001"/>
    <d v="2020-08-03T00:00:00"/>
    <d v="2020-08-01T00:00:00"/>
    <s v="33AADCP1527F1ZV"/>
    <s v="PRATHYUSHA POWER GEN  PVT. LTD."/>
    <s v="33 - TN"/>
    <s v="N"/>
    <s v="998631"/>
    <n v="1"/>
    <s v="NOS"/>
    <n v="18"/>
    <n v="3000"/>
    <m/>
    <n v="270"/>
    <n v="270"/>
    <m/>
    <m/>
    <s v="HT REGISTERED"/>
  </r>
  <r>
    <s v="472"/>
    <x v="16"/>
    <s v="H4720172082003"/>
    <d v="2020-08-03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17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6082003"/>
    <d v="2020-08-03T00:00:00"/>
    <d v="2020-08-31T00:00:00"/>
    <s v="33AABCT0158J1ZJ"/>
    <s v="TAMILNADU JAIBARATH MILLS LIMITED,"/>
    <s v="33 - TN"/>
    <s v="N"/>
    <s v="998631"/>
    <m/>
    <s v="NOS"/>
    <n v="18"/>
    <n v="2600"/>
    <m/>
    <n v="234"/>
    <n v="234"/>
    <m/>
    <m/>
    <s v="HT REGISTERED"/>
  </r>
  <r>
    <s v="472"/>
    <x v="16"/>
    <s v="H47201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28082001"/>
    <d v="2020-08-03T00:00:00"/>
    <d v="2020-08-31T00:00:00"/>
    <s v="33AADCV1880F1ZH"/>
    <s v="VAIGHAI AGRO PRODUCTS LIMITED"/>
    <s v="33 - TN"/>
    <s v="N"/>
    <s v="998631"/>
    <m/>
    <s v="NOS"/>
    <n v="18"/>
    <n v="2600"/>
    <m/>
    <n v="234"/>
    <n v="234"/>
    <m/>
    <m/>
    <s v="HT REGISTERED"/>
  </r>
  <r>
    <s v="472"/>
    <x v="16"/>
    <s v="H4720112082002"/>
    <d v="2020-08-03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074082001"/>
    <d v="2020-08-03T00:00:00"/>
    <d v="2020-08-31T00:00:00"/>
    <s v="33AAACD1281F1Z7"/>
    <s v="DHARANI SUGARS AND CHEMICALS LTD"/>
    <s v="33 - TN"/>
    <s v="N"/>
    <s v="998631"/>
    <m/>
    <s v="NOS"/>
    <n v="18"/>
    <n v="2600"/>
    <m/>
    <n v="234"/>
    <n v="234"/>
    <m/>
    <m/>
    <s v="HT REGISTERED"/>
  </r>
  <r>
    <s v="472"/>
    <x v="16"/>
    <s v="H4720065082002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2"/>
    <x v="16"/>
    <s v="H47200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49082002"/>
    <d v="2020-08-03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0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38082001"/>
    <d v="2020-08-03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031082002"/>
    <d v="2020-08-03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0"/>
    <x v="2"/>
    <s v="H4700362082003"/>
    <d v="2020-08-03T00:00:00"/>
    <d v="2020-08-31T00:00:00"/>
    <s v="33AADFT5664N1ZQ"/>
    <s v="TUTICORIN OXYGEN"/>
    <s v="33 - TN"/>
    <s v="N"/>
    <s v="998631"/>
    <m/>
    <s v="NOS"/>
    <n v="18"/>
    <n v="2600"/>
    <m/>
    <n v="234"/>
    <n v="234"/>
    <m/>
    <m/>
    <s v="HT REGISTERED"/>
  </r>
  <r>
    <s v="470"/>
    <x v="2"/>
    <s v="H4700358082001"/>
    <d v="2020-08-03T00:00:00"/>
    <d v="2020-08-31T00:00:00"/>
    <s v="33AFOPV2699P3Z7"/>
    <s v="Palaniappa Blue Metals"/>
    <s v="33 - TN"/>
    <s v="N"/>
    <s v="998631"/>
    <m/>
    <s v="NOS"/>
    <n v="18"/>
    <n v="2600"/>
    <m/>
    <n v="234"/>
    <n v="234"/>
    <m/>
    <m/>
    <s v="HT REGISTERED"/>
  </r>
  <r>
    <s v="470"/>
    <x v="2"/>
    <s v="H4700357082001"/>
    <d v="2020-08-03T00:00:00"/>
    <d v="2020-08-31T00:00:00"/>
    <s v="33AABFK0148C1Z3"/>
    <s v="KING ICE PLANT"/>
    <s v="33 - TN"/>
    <s v="N"/>
    <s v="998631"/>
    <m/>
    <s v="NOS"/>
    <n v="18"/>
    <n v="2600"/>
    <m/>
    <n v="234"/>
    <n v="234"/>
    <m/>
    <m/>
    <s v="HT REGISTERED"/>
  </r>
  <r>
    <s v="470"/>
    <x v="2"/>
    <s v="H47003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53082001"/>
    <d v="2020-08-03T00:00:00"/>
    <d v="2020-08-31T00:00:00"/>
    <s v="33AUNPK8675J1ZY"/>
    <s v="BABU BLUE METALS"/>
    <s v="33 - TN"/>
    <s v="N"/>
    <s v="998631"/>
    <m/>
    <s v="NOS"/>
    <n v="18"/>
    <n v="2600"/>
    <m/>
    <n v="234"/>
    <n v="234"/>
    <m/>
    <m/>
    <s v="HT REGISTERED"/>
  </r>
  <r>
    <s v="470"/>
    <x v="2"/>
    <s v="H4700352082001"/>
    <d v="2020-08-03T00:00:00"/>
    <d v="2020-08-31T00:00:00"/>
    <s v="33ABIFS0516N1Z3"/>
    <s v="SHREE  SELVI  CHAMBERS"/>
    <s v="33 - TN"/>
    <s v="N"/>
    <s v="998631"/>
    <m/>
    <s v="NOS"/>
    <n v="18"/>
    <n v="2600"/>
    <m/>
    <n v="234"/>
    <n v="234"/>
    <m/>
    <m/>
    <s v="HT REGISTERED"/>
  </r>
  <r>
    <s v="470"/>
    <x v="2"/>
    <s v="H4700351082001"/>
    <d v="2020-08-03T00:00:00"/>
    <d v="2020-08-31T00:00:00"/>
    <s v="33AALFK4797K1ZP"/>
    <s v="KALIMARKS"/>
    <s v="33 - TN"/>
    <s v="N"/>
    <s v="998631"/>
    <m/>
    <s v="NOS"/>
    <n v="18"/>
    <n v="2600"/>
    <m/>
    <n v="234"/>
    <n v="234"/>
    <m/>
    <m/>
    <s v="HT REGISTERED"/>
  </r>
  <r>
    <s v="470"/>
    <x v="2"/>
    <s v="H47003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2082001"/>
    <d v="2020-08-03T00:00:00"/>
    <d v="2020-08-31T00:00:00"/>
    <s v="33AIGPV8645Q1ZA"/>
    <s v="ANITHA INDUSTRIES"/>
    <s v="33 - TN"/>
    <s v="N"/>
    <s v="998631"/>
    <m/>
    <s v="NOS"/>
    <n v="18"/>
    <n v="2600"/>
    <m/>
    <n v="234"/>
    <n v="234"/>
    <m/>
    <m/>
    <s v="HT REGISTERED"/>
  </r>
  <r>
    <s v="470"/>
    <x v="2"/>
    <s v="H47003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35082001"/>
    <d v="2020-08-03T00:00:00"/>
    <d v="2020-08-31T00:00:00"/>
    <s v="33AAOCA2745F1ZT"/>
    <s v="ALS TUTICORIN TERMINAL"/>
    <s v="33 - TN"/>
    <s v="N"/>
    <s v="998631"/>
    <m/>
    <s v="NOS"/>
    <n v="18"/>
    <n v="2600"/>
    <m/>
    <n v="234"/>
    <n v="234"/>
    <m/>
    <m/>
    <s v="HT REGISTERED"/>
  </r>
  <r>
    <s v="470"/>
    <x v="2"/>
    <s v="H4700334082001"/>
    <d v="2020-08-03T00:00:00"/>
    <d v="2020-08-31T00:00:00"/>
    <s v="33AABCK7104P1ZG"/>
    <s v="SREE KUMARAN THANGAMALIGAI (THE KTM JEWELLERY LIMITED)"/>
    <s v="33 - TN"/>
    <s v="N"/>
    <s v="998631"/>
    <m/>
    <s v="NOS"/>
    <n v="18"/>
    <n v="2600"/>
    <m/>
    <n v="234"/>
    <n v="234"/>
    <m/>
    <m/>
    <s v="HT REGISTERED"/>
  </r>
  <r>
    <s v="470"/>
    <x v="2"/>
    <s v="H4700331082001"/>
    <d v="2020-08-03T00:00:00"/>
    <d v="2020-08-31T00:00:00"/>
    <s v="33AAECV8386K1ZQ"/>
    <s v="VKS FOOD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3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2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24082001"/>
    <d v="2020-08-03T00:00:00"/>
    <d v="2020-08-31T00:00:00"/>
    <s v="33AAACA6412D1ZF"/>
    <s v="AIRPORTS AUTHORITY OF INDIA"/>
    <s v="33 - TN"/>
    <s v="N"/>
    <s v="998631"/>
    <m/>
    <s v="NOS"/>
    <n v="18"/>
    <n v="2600"/>
    <m/>
    <n v="234"/>
    <n v="234"/>
    <m/>
    <m/>
    <s v="HT REGISTERED"/>
  </r>
  <r>
    <s v="470"/>
    <x v="2"/>
    <s v="H4700322082001"/>
    <d v="2020-08-03T00:00:00"/>
    <d v="2020-08-01T00:00:00"/>
    <s v="33AAOCS5529B1ZF"/>
    <s v="SAMBANDAM OILS AND FEEDS PRIVATE LIMITED"/>
    <s v="33 - TN"/>
    <s v="N"/>
    <s v="998631"/>
    <n v="1"/>
    <s v="NOS"/>
    <n v="18"/>
    <n v="2600"/>
    <m/>
    <n v="234"/>
    <n v="234"/>
    <m/>
    <m/>
    <s v="HT REGISTERED"/>
  </r>
  <r>
    <s v="470"/>
    <x v="2"/>
    <s v="H4700319082001"/>
    <d v="2020-08-03T00:00:00"/>
    <d v="2020-08-31T00:00:00"/>
    <s v="33AACCK5451A1Z4"/>
    <s v="KOG-KTV FOOD PRODUCTS (INDIA)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3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3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85082001"/>
    <d v="2020-08-03T00:00:00"/>
    <d v="2020-08-01T00:00:00"/>
    <s v="33AABCG8586D1ZL"/>
    <s v="GEE GEE KAY PVT LTD"/>
    <s v="33 - TN"/>
    <s v="N"/>
    <s v="998631"/>
    <n v="1"/>
    <s v="NOS"/>
    <n v="18"/>
    <n v="2600"/>
    <m/>
    <n v="234"/>
    <n v="234"/>
    <m/>
    <m/>
    <s v="HT REGISTERED"/>
  </r>
  <r>
    <s v="470"/>
    <x v="2"/>
    <s v="H47002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80082002"/>
    <d v="2020-08-03T00:00:00"/>
    <d v="2020-08-31T00:00:00"/>
    <s v="33AABCV6878P1ZI"/>
    <s v="VENUS HOME APPLIANCES PVT LTD"/>
    <s v="33 - TN"/>
    <s v="N"/>
    <s v="998631"/>
    <m/>
    <s v="NOS"/>
    <n v="18"/>
    <n v="2600"/>
    <m/>
    <n v="234"/>
    <n v="234"/>
    <m/>
    <m/>
    <s v="HT REGISTERED"/>
  </r>
  <r>
    <s v="470"/>
    <x v="2"/>
    <s v="H4700279082002"/>
    <d v="2020-08-03T00:00:00"/>
    <d v="2020-08-31T00:00:00"/>
    <s v="33AADCC8634L1ZH"/>
    <s v="CCCL PEARI CITY FOOD PORT SEZ LIMITED"/>
    <s v="33 - TN"/>
    <s v="N"/>
    <s v="998631"/>
    <m/>
    <s v="NOS"/>
    <n v="18"/>
    <n v="2600"/>
    <n v="468"/>
    <m/>
    <m/>
    <m/>
    <m/>
    <s v="HT REGISTERED"/>
  </r>
  <r>
    <s v="470"/>
    <x v="2"/>
    <s v="H4700277082001"/>
    <d v="2020-08-03T00:00:00"/>
    <d v="2020-08-31T00:00:00"/>
    <s v="33AALFV2122R1ZT"/>
    <s v="V.V.MARINE PRODUCTS"/>
    <s v="33 - TN"/>
    <s v="N"/>
    <s v="998631"/>
    <m/>
    <s v="NOS"/>
    <n v="18"/>
    <n v="2600"/>
    <m/>
    <n v="234"/>
    <n v="234"/>
    <m/>
    <m/>
    <s v="HT REGISTERED"/>
  </r>
  <r>
    <s v="470"/>
    <x v="2"/>
    <s v="H47002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7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72082002"/>
    <d v="2020-08-03T00:00:00"/>
    <d v="2020-08-31T00:00:00"/>
    <s v="33AADCB4135F1Z7"/>
    <s v="BALAMURUGAN CHEMICAL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64082001"/>
    <d v="2020-08-03T00:00:00"/>
    <d v="2020-08-31T00:00:00"/>
    <s v="33AAZPT8111E1ZE"/>
    <s v="KUMARASAMY NADAR  THANGARAJ"/>
    <s v="33 - TN"/>
    <s v="N"/>
    <s v="998631"/>
    <m/>
    <s v="NOS"/>
    <n v="18"/>
    <n v="2600"/>
    <m/>
    <n v="234"/>
    <n v="234"/>
    <m/>
    <m/>
    <s v="HT REGISTERED"/>
  </r>
  <r>
    <s v="470"/>
    <x v="2"/>
    <s v="H4700262082004"/>
    <d v="2020-08-03T00:00:00"/>
    <d v="2020-08-31T00:00:00"/>
    <s v="33AACCV8997L1ZH"/>
    <s v="V.V.IRON   STEEL COMPANY PRIVATE    LIMITED"/>
    <s v="33 - TN"/>
    <s v="N"/>
    <s v="998631"/>
    <m/>
    <s v="NOS"/>
    <n v="18"/>
    <n v="2600"/>
    <m/>
    <n v="234"/>
    <n v="234"/>
    <m/>
    <m/>
    <s v="HT REGISTERED"/>
  </r>
  <r>
    <s v="470"/>
    <x v="2"/>
    <s v="H47002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49082001"/>
    <d v="2020-08-03T00:00:00"/>
    <d v="2020-08-31T00:00:00"/>
    <s v="33AACCD0268L1ZR"/>
    <s v="DSF GRAND PLAZA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42082001"/>
    <d v="2020-08-03T00:00:00"/>
    <d v="2020-08-01T00:00:00"/>
    <s v="33AAACD0559N1ZN"/>
    <s v="D.C.W.LTD"/>
    <s v="33 - TN"/>
    <s v="N"/>
    <s v="998631"/>
    <n v="1"/>
    <s v="NOS"/>
    <n v="18"/>
    <n v="3000"/>
    <m/>
    <n v="270"/>
    <n v="270"/>
    <m/>
    <m/>
    <s v="HT REGISTERED"/>
  </r>
  <r>
    <s v="470"/>
    <x v="2"/>
    <s v="H4700241082001"/>
    <d v="2020-08-03T00:00:00"/>
    <d v="2020-08-01T00:00:00"/>
    <s v="33AACFE3536D1Z0"/>
    <s v="EBI BLUE METAL"/>
    <s v="33 - TN"/>
    <s v="N"/>
    <s v="998631"/>
    <n v="1"/>
    <s v="NOS"/>
    <n v="18"/>
    <n v="2600"/>
    <m/>
    <n v="234"/>
    <n v="234"/>
    <m/>
    <m/>
    <s v="HT REGISTERED"/>
  </r>
  <r>
    <s v="470"/>
    <x v="2"/>
    <s v="H4700239082001"/>
    <d v="2020-08-03T00:00:00"/>
    <d v="2020-08-01T00:00:00"/>
    <s v="33AAALZ0205G1ZE"/>
    <s v="ZIRCONIUM COMPLEX"/>
    <s v="33 - TN"/>
    <s v="N"/>
    <s v="998631"/>
    <n v="1"/>
    <s v="NOS"/>
    <n v="18"/>
    <n v="3000"/>
    <m/>
    <n v="270"/>
    <n v="270"/>
    <m/>
    <m/>
    <s v="HT REGISTERED"/>
  </r>
  <r>
    <s v="470"/>
    <x v="2"/>
    <s v="H4700230082003"/>
    <d v="2020-08-03T00:00:00"/>
    <d v="2020-08-31T00:00:00"/>
    <s v="33AAACN6601P1ZE"/>
    <s v="NILA SEAFOOD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2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203082002"/>
    <d v="2020-08-03T00:00:00"/>
    <d v="2020-08-31T00:00:00"/>
    <s v="33AAACT1306R1ZC"/>
    <s v="TUTICORIN SALT   MARINE CHEMICALS LTD"/>
    <s v="33 - TN"/>
    <s v="N"/>
    <s v="998631"/>
    <m/>
    <s v="NOS"/>
    <n v="18"/>
    <n v="2600"/>
    <m/>
    <n v="234"/>
    <n v="234"/>
    <m/>
    <m/>
    <s v="HT REGISTERED"/>
  </r>
  <r>
    <s v="470"/>
    <x v="2"/>
    <s v="H470020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170082003"/>
    <d v="2020-08-03T00:00:00"/>
    <d v="2020-08-31T00:00:00"/>
    <s v="33AAACK4468M1ZA"/>
    <s v="KAYAAR EXPORT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154082001"/>
    <d v="2020-08-03T00:00:00"/>
    <d v="2020-08-31T00:00:00"/>
    <s v="33AAACA2906N1ZV"/>
    <s v="A.S. SHIPPING AGENCIES PVT. LTD."/>
    <s v="33 - TN"/>
    <s v="N"/>
    <s v="998631"/>
    <m/>
    <s v="NOS"/>
    <n v="18"/>
    <n v="2600"/>
    <m/>
    <n v="234"/>
    <n v="234"/>
    <m/>
    <m/>
    <s v="HT REGISTERED"/>
  </r>
  <r>
    <s v="470"/>
    <x v="2"/>
    <s v="H4700150082003"/>
    <d v="2020-08-03T00:00:00"/>
    <d v="2020-08-31T00:00:00"/>
    <s v="33AAECM8194Q1ZP"/>
    <s v="MARIS ASSOCIATES PVT. LTD.,"/>
    <s v="33 - TN"/>
    <s v="N"/>
    <s v="998631"/>
    <m/>
    <s v="NOS"/>
    <n v="18"/>
    <n v="2600"/>
    <m/>
    <n v="234"/>
    <n v="234"/>
    <m/>
    <m/>
    <s v="HT REGISTERED"/>
  </r>
  <r>
    <s v="470"/>
    <x v="2"/>
    <s v="H47001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96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8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70082001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70"/>
    <x v="2"/>
    <s v="H4700065082001"/>
    <d v="2020-08-03T00:00:00"/>
    <d v="2020-08-31T00:00:00"/>
    <s v="33AAACA2931P2ZP"/>
    <s v="ASVINI FISHERIES PRIVATE LTD"/>
    <s v="33 - TN"/>
    <s v="N"/>
    <s v="998631"/>
    <m/>
    <s v="NOS"/>
    <n v="18"/>
    <n v="2600"/>
    <m/>
    <n v="234"/>
    <n v="234"/>
    <m/>
    <m/>
    <s v="HT REGISTERED"/>
  </r>
  <r>
    <s v="470"/>
    <x v="2"/>
    <s v="H470006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59082001"/>
    <d v="2020-08-03T00:00:00"/>
    <d v="2020-08-31T00:00:00"/>
    <s v="33AAACD0559N1ZN"/>
    <s v="D.C.W.LTD"/>
    <s v="33 - TN"/>
    <s v="N"/>
    <s v="998631"/>
    <m/>
    <s v="NOS"/>
    <n v="18"/>
    <n v="2600"/>
    <m/>
    <n v="234"/>
    <n v="234"/>
    <m/>
    <m/>
    <s v="HT REGISTERED"/>
  </r>
  <r>
    <s v="470"/>
    <x v="2"/>
    <s v="H47000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4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33082002"/>
    <d v="2020-08-03T00:00:00"/>
    <d v="2020-08-31T00:00:00"/>
    <s v="33AABCM8279K1Z2"/>
    <s v="MADURA COATS PRIVATE LIMITED"/>
    <s v="33 - TN"/>
    <s v="N"/>
    <s v="998631"/>
    <m/>
    <s v="NOS"/>
    <n v="18"/>
    <n v="2600"/>
    <m/>
    <n v="234"/>
    <n v="234"/>
    <m/>
    <m/>
    <s v="HT REGISTERED"/>
  </r>
  <r>
    <s v="470"/>
    <x v="2"/>
    <s v="H47000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20082003"/>
    <d v="2020-08-03T00:00:00"/>
    <d v="2020-08-01T00:00:00"/>
    <s v="33AAAGH0282C1Z2"/>
    <s v="HEAVY WATER BOARD,CENTRAL OFFICE, MUMBAI"/>
    <s v="33 - TN"/>
    <s v="N"/>
    <s v="998631"/>
    <n v="1"/>
    <s v="NOS"/>
    <n v="18"/>
    <n v="2600"/>
    <m/>
    <n v="234"/>
    <n v="234"/>
    <m/>
    <m/>
    <s v="HT REGISTERED"/>
  </r>
  <r>
    <s v="470"/>
    <x v="2"/>
    <s v="H4700018082001"/>
    <d v="2020-08-03T00:00:00"/>
    <d v="2020-08-31T00:00:00"/>
    <s v="33AAAGH0282C1Z2"/>
    <s v="HEAVY WATER BOARD,CENTRAL OFFICE, MUMBAI"/>
    <s v="33 - TN"/>
    <s v="N"/>
    <s v="998631"/>
    <m/>
    <s v="NOS"/>
    <n v="18"/>
    <n v="2600"/>
    <m/>
    <n v="234"/>
    <n v="234"/>
    <m/>
    <m/>
    <s v="HT REGISTERED"/>
  </r>
  <r>
    <s v="470"/>
    <x v="2"/>
    <s v="H47000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12082001"/>
    <d v="2020-08-03T00:00:00"/>
    <d v="2020-08-01T00:00:00"/>
    <s v="33AAACD0559N1ZN"/>
    <s v="D.C.W.LTD"/>
    <s v="33 - TN"/>
    <s v="N"/>
    <s v="998631"/>
    <n v="1"/>
    <s v="NOS"/>
    <n v="18"/>
    <n v="2600"/>
    <m/>
    <n v="234"/>
    <n v="234"/>
    <m/>
    <m/>
    <s v="HT REGISTERED"/>
  </r>
  <r>
    <s v="470"/>
    <x v="2"/>
    <s v="H470001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0"/>
    <x v="2"/>
    <s v="H4700007082002"/>
    <d v="2020-08-03T00:00:00"/>
    <d v="2020-08-31T00:00:00"/>
    <s v="33AAAFV7221Q1ZW"/>
    <s v="VEPPALODAI SALT CORPORATION"/>
    <s v="33 - TN"/>
    <s v="N"/>
    <s v="998631"/>
    <m/>
    <s v="NOS"/>
    <n v="18"/>
    <n v="2600"/>
    <m/>
    <n v="234"/>
    <n v="234"/>
    <m/>
    <m/>
    <s v="HT REGISTERED"/>
  </r>
  <r>
    <s v="470"/>
    <x v="2"/>
    <s v="H470000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27082002"/>
    <d v="2020-08-03T00:00:00"/>
    <d v="2020-08-31T00:00:00"/>
    <s v="33AAQFV9727M1Z9"/>
    <s v="33AAQFV9727M1Z9"/>
    <s v="33 - TN"/>
    <s v="N"/>
    <s v="998631"/>
    <m/>
    <s v="NOS"/>
    <n v="18"/>
    <n v="2600"/>
    <m/>
    <n v="234"/>
    <n v="234"/>
    <m/>
    <m/>
    <s v="HT REGISTERED"/>
  </r>
  <r>
    <s v="462"/>
    <x v="17"/>
    <s v="H46204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22082001"/>
    <d v="2020-08-03T00:00:00"/>
    <d v="2020-08-31T00:00:00"/>
    <s v="33AADCP2333D2Z0"/>
    <s v="MINISTER WHITE CLOTHING (A UNIT OF OTTO CLOTHING PVT LTD)"/>
    <s v="33 - TN"/>
    <s v="N"/>
    <s v="998631"/>
    <m/>
    <s v="NOS"/>
    <n v="18"/>
    <n v="2600"/>
    <m/>
    <n v="234"/>
    <n v="234"/>
    <m/>
    <m/>
    <s v="HT REGISTERED"/>
  </r>
  <r>
    <s v="462"/>
    <x v="17"/>
    <s v="H46204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9082001"/>
    <d v="2020-08-03T00:00:00"/>
    <d v="2020-08-31T00:00:00"/>
    <s v="33ABACS7139J1Z8"/>
    <s v="SRI KALISWARI STEEL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4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6082001"/>
    <d v="2020-08-03T00:00:00"/>
    <d v="2020-08-31T00:00:00"/>
    <s v="33AABFT6777G1ZZ"/>
    <s v="THE KAKA INDIAN FOUNDRY"/>
    <s v="33 - TN"/>
    <s v="N"/>
    <s v="998631"/>
    <m/>
    <s v="NOS"/>
    <n v="18"/>
    <n v="2600"/>
    <m/>
    <n v="234"/>
    <n v="234"/>
    <m/>
    <m/>
    <s v="HT REGISTERED"/>
  </r>
  <r>
    <s v="462"/>
    <x v="17"/>
    <s v="H46204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4082001"/>
    <d v="2020-08-03T00:00:00"/>
    <d v="2020-08-31T00:00:00"/>
    <s v="33AAHFC5294P1ZX"/>
    <s v="/CHENDUR MINERALS/   PROP.S.RAMACHANDRAN"/>
    <s v="33 - TN"/>
    <s v="N"/>
    <s v="998631"/>
    <m/>
    <s v="NOS"/>
    <n v="18"/>
    <n v="2600"/>
    <m/>
    <n v="234"/>
    <n v="234"/>
    <m/>
    <m/>
    <s v="HT REGISTERED"/>
  </r>
  <r>
    <s v="462"/>
    <x v="17"/>
    <s v="H46204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09082001"/>
    <d v="2020-08-03T00:00:00"/>
    <d v="2020-08-01T00:00:00"/>
    <s v="33ALZPK9145Q3ZX"/>
    <s v="SHRI SAKTHI MURUGAA BLUE METALS"/>
    <s v="33 - TN"/>
    <s v="N"/>
    <s v="998631"/>
    <n v="1"/>
    <s v="NOS"/>
    <n v="18"/>
    <n v="2600"/>
    <m/>
    <n v="234"/>
    <n v="234"/>
    <m/>
    <m/>
    <s v="HT REGISTERED"/>
  </r>
  <r>
    <s v="462"/>
    <x v="17"/>
    <s v="H46204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07082001"/>
    <d v="2020-08-03T00:00:00"/>
    <d v="2020-08-31T00:00:00"/>
    <s v="33AZJPP8849A1Z6"/>
    <s v="G.P. BLUE METALS"/>
    <s v="33 - TN"/>
    <s v="N"/>
    <s v="998631"/>
    <m/>
    <s v="NOS"/>
    <n v="18"/>
    <n v="2600"/>
    <m/>
    <n v="234"/>
    <n v="234"/>
    <m/>
    <m/>
    <s v="HT REGISTERED"/>
  </r>
  <r>
    <s v="462"/>
    <x v="17"/>
    <s v="H4620406082001"/>
    <d v="2020-08-03T00:00:00"/>
    <d v="2020-08-31T00:00:00"/>
    <s v="33AADFL6091P1ZV"/>
    <s v="L.P.TEXTILES"/>
    <s v="33 - TN"/>
    <s v="N"/>
    <s v="998631"/>
    <m/>
    <s v="NOS"/>
    <n v="18"/>
    <n v="2600"/>
    <m/>
    <n v="234"/>
    <n v="234"/>
    <m/>
    <m/>
    <s v="HT REGISTERED"/>
  </r>
  <r>
    <s v="462"/>
    <x v="17"/>
    <s v="H46204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04082001"/>
    <d v="2020-08-03T00:00:00"/>
    <d v="2020-08-31T00:00:00"/>
    <s v="33AAHFT1978M1ZN"/>
    <s v="33AAHFT1978M1ZN"/>
    <s v="33 - TN"/>
    <s v="N"/>
    <s v="998631"/>
    <m/>
    <s v="NOS"/>
    <n v="18"/>
    <n v="2600"/>
    <m/>
    <n v="234"/>
    <n v="234"/>
    <m/>
    <m/>
    <s v="HT REGISTERED"/>
  </r>
  <r>
    <s v="462"/>
    <x v="17"/>
    <s v="H46204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401082001"/>
    <d v="2020-08-03T00:00:00"/>
    <d v="2020-08-31T00:00:00"/>
    <s v="33AAGFN6369R1ZH"/>
    <s v="N.M.K. GRAVURES"/>
    <s v="33 - TN"/>
    <s v="N"/>
    <s v="998631"/>
    <m/>
    <s v="NOS"/>
    <n v="18"/>
    <n v="2600"/>
    <m/>
    <n v="234"/>
    <n v="234"/>
    <m/>
    <m/>
    <s v="HT REGISTERED"/>
  </r>
  <r>
    <s v="462"/>
    <x v="17"/>
    <s v="H4620399082001"/>
    <d v="2020-08-03T00:00:00"/>
    <d v="2020-08-31T00:00:00"/>
    <s v="33ABFFM4902P1Z2"/>
    <s v="MAHALAKSHMI SAND CRUSHER"/>
    <s v="33 - TN"/>
    <s v="N"/>
    <s v="998631"/>
    <m/>
    <s v="NOS"/>
    <n v="18"/>
    <n v="2600"/>
    <m/>
    <n v="234"/>
    <n v="234"/>
    <m/>
    <m/>
    <s v="HT REGISTERED"/>
  </r>
  <r>
    <s v="462"/>
    <x v="17"/>
    <s v="H46203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89082001"/>
    <d v="2020-08-03T00:00:00"/>
    <d v="2020-08-31T00:00:00"/>
    <s v="33AAATV1686R1ZS"/>
    <s v="V V VANNIAPERUMAL COLLEGE FOR WOMEN MANAGING BOARD"/>
    <s v="33 - TN"/>
    <s v="N"/>
    <s v="998631"/>
    <m/>
    <s v="NOS"/>
    <n v="18"/>
    <n v="2600"/>
    <m/>
    <n v="234"/>
    <n v="234"/>
    <m/>
    <m/>
    <s v="HT REGISTERED"/>
  </r>
  <r>
    <s v="462"/>
    <x v="17"/>
    <s v="H4620388082001"/>
    <d v="2020-08-03T00:00:00"/>
    <d v="2020-08-31T00:00:00"/>
    <s v="33AAACG8879J1Z5"/>
    <s v="GANESH AGRO PACK P LTD"/>
    <s v="33 - TN"/>
    <s v="N"/>
    <s v="998631"/>
    <m/>
    <s v="NOS"/>
    <n v="18"/>
    <n v="2600"/>
    <m/>
    <n v="234"/>
    <n v="234"/>
    <m/>
    <m/>
    <s v="HT REGISTERED"/>
  </r>
  <r>
    <s v="462"/>
    <x v="17"/>
    <s v="H462038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83082001"/>
    <d v="2020-08-03T00:00:00"/>
    <d v="2020-08-31T00:00:00"/>
    <s v="33AADCK9910D1ZT"/>
    <s v="KARTYA CONSTRUCTION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82082001"/>
    <d v="2020-08-03T00:00:00"/>
    <d v="2020-08-31T00:00:00"/>
    <s v="33ANJPV5775H1ZF"/>
    <s v="SUBAM MODERN RICE MILL"/>
    <s v="33 - TN"/>
    <s v="N"/>
    <s v="998631"/>
    <m/>
    <s v="NOS"/>
    <n v="18"/>
    <n v="2600"/>
    <m/>
    <n v="234"/>
    <n v="234"/>
    <m/>
    <m/>
    <s v="HT REGISTERED"/>
  </r>
  <r>
    <s v="462"/>
    <x v="17"/>
    <s v="H4620381082001"/>
    <d v="2020-08-03T00:00:00"/>
    <d v="2020-08-31T00:00:00"/>
    <s v="33ACMPT6250B1ZP"/>
    <s v="KARPAGA VINAYAGAR RICE MILL"/>
    <s v="33 - TN"/>
    <s v="N"/>
    <s v="998631"/>
    <m/>
    <s v="NOS"/>
    <n v="18"/>
    <n v="2600"/>
    <m/>
    <n v="234"/>
    <n v="234"/>
    <m/>
    <m/>
    <s v="HT REGISTERED"/>
  </r>
  <r>
    <s v="462"/>
    <x v="17"/>
    <s v="H46203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77082001"/>
    <d v="2020-08-03T00:00:00"/>
    <d v="2020-08-31T00:00:00"/>
    <s v="33AABCJ6445J1ZJ"/>
    <s v="JANANI INTERNATIONAL (P) LTD"/>
    <s v="33 - TN"/>
    <s v="N"/>
    <s v="998631"/>
    <m/>
    <s v="NOS"/>
    <n v="18"/>
    <n v="2600"/>
    <m/>
    <n v="234"/>
    <n v="234"/>
    <m/>
    <m/>
    <s v="HT REGISTERED"/>
  </r>
  <r>
    <s v="462"/>
    <x v="17"/>
    <s v="H4620376082001"/>
    <d v="2020-08-03T00:00:00"/>
    <d v="2020-08-31T00:00:00"/>
    <s v="33AAAFN7410M1ZD"/>
    <s v="NATIONAL METAL POWDER COMPANY"/>
    <s v="33 - TN"/>
    <s v="N"/>
    <s v="998631"/>
    <m/>
    <s v="NOS"/>
    <n v="18"/>
    <n v="2600"/>
    <m/>
    <n v="234"/>
    <n v="234"/>
    <m/>
    <m/>
    <s v="HT REGISTERED"/>
  </r>
  <r>
    <s v="462"/>
    <x v="17"/>
    <s v="H4620375082001"/>
    <d v="2020-08-03T00:00:00"/>
    <d v="2020-08-31T00:00:00"/>
    <s v="33AAMCA1150E1Z8"/>
    <s v="ANIL THERMOPLASTIC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74082001"/>
    <d v="2020-08-03T00:00:00"/>
    <d v="2020-08-31T00:00:00"/>
    <s v="33ABWFS2461A1Z8"/>
    <s v="SRI SAPTHAGIRI HITECH POLYMERS"/>
    <s v="33 - TN"/>
    <s v="N"/>
    <s v="998631"/>
    <m/>
    <s v="NOS"/>
    <n v="18"/>
    <n v="2600"/>
    <m/>
    <n v="234"/>
    <n v="234"/>
    <m/>
    <m/>
    <s v="HT REGISTERED"/>
  </r>
  <r>
    <s v="462"/>
    <x v="17"/>
    <s v="H4620373082001"/>
    <d v="2020-08-03T00:00:00"/>
    <d v="2020-08-31T00:00:00"/>
    <s v="33AAICS9669L1ZJ"/>
    <s v="SEL JEGAT PRINTER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72082001"/>
    <d v="2020-08-03T00:00:00"/>
    <d v="2020-08-31T00:00:00"/>
    <s v="33AAVFM2049L2ZT"/>
    <s v="MANIPURA MODERN RICE MILL"/>
    <s v="33 - TN"/>
    <s v="N"/>
    <s v="998631"/>
    <m/>
    <s v="NOS"/>
    <n v="18"/>
    <n v="2600"/>
    <m/>
    <n v="234"/>
    <n v="234"/>
    <m/>
    <m/>
    <s v="HT REGISTERED"/>
  </r>
  <r>
    <s v="462"/>
    <x v="17"/>
    <s v="H4620371082001"/>
    <d v="2020-08-03T00:00:00"/>
    <d v="2020-08-31T00:00:00"/>
    <s v="33AAACP9340F1ZN"/>
    <s v="PAPRIKA OLEO S( INDIA) LIMITED"/>
    <s v="33 - TN"/>
    <s v="N"/>
    <s v="998631"/>
    <m/>
    <s v="NOS"/>
    <n v="18"/>
    <n v="2600"/>
    <m/>
    <n v="234"/>
    <n v="234"/>
    <m/>
    <m/>
    <s v="HT REGISTERED"/>
  </r>
  <r>
    <s v="462"/>
    <x v="17"/>
    <s v="H46203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7082001"/>
    <d v="2020-08-03T00:00:00"/>
    <d v="2020-08-31T00:00:00"/>
    <s v="33AACCV6897R1ZA"/>
    <s v="V.V.V &amp; SONS EDIBLE OILS LIMITED"/>
    <s v="33 - TN"/>
    <s v="N"/>
    <s v="998631"/>
    <m/>
    <s v="NOS"/>
    <n v="18"/>
    <n v="2600"/>
    <m/>
    <n v="234"/>
    <n v="234"/>
    <m/>
    <m/>
    <s v="HT REGISTERED"/>
  </r>
  <r>
    <s v="462"/>
    <x v="17"/>
    <s v="H462036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4082002"/>
    <d v="2020-08-03T00:00:00"/>
    <d v="2020-08-31T00:00:00"/>
    <s v="33AAACC6387M1ZC"/>
    <s v="CHOLA PACKAGING  PVT LTD"/>
    <s v="33 - TN"/>
    <s v="N"/>
    <s v="998631"/>
    <m/>
    <s v="NOS"/>
    <n v="18"/>
    <n v="2600"/>
    <m/>
    <n v="234"/>
    <n v="234"/>
    <m/>
    <m/>
    <s v="HT REGISTERED"/>
  </r>
  <r>
    <s v="462"/>
    <x v="17"/>
    <s v="H462036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8082001"/>
    <d v="2020-08-03T00:00:00"/>
    <d v="2020-08-01T00:00:00"/>
    <s v="33AADCV2015N1ZF"/>
    <s v="VISVAS  PAPERS  PRIVATE 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3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54082004"/>
    <d v="2020-08-03T00:00:00"/>
    <d v="2020-08-31T00:00:00"/>
    <s v="33AAJCS0792H1Z9"/>
    <s v="SREE ISWARYA TEXTILE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349082001"/>
    <d v="2020-08-03T00:00:00"/>
    <d v="2020-08-31T00:00:00"/>
    <s v="33AADCN6014H1ZT"/>
    <s v="N.B. RUBBER PVT. LTD."/>
    <s v="33 - TN"/>
    <s v="N"/>
    <s v="998631"/>
    <m/>
    <s v="NOS"/>
    <n v="18"/>
    <n v="2600"/>
    <m/>
    <n v="234"/>
    <n v="234"/>
    <m/>
    <m/>
    <s v="HT REGISTERED"/>
  </r>
  <r>
    <s v="462"/>
    <x v="17"/>
    <s v="H46203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45082001"/>
    <d v="2020-08-03T00:00:00"/>
    <d v="2020-08-01T00:00:00"/>
    <s v="33AAACG1067C1ZA"/>
    <s v="GOPSONS  PAPERS LIMITED"/>
    <s v="33 - TN"/>
    <s v="N"/>
    <s v="998631"/>
    <n v="1"/>
    <s v="NOS"/>
    <n v="18"/>
    <n v="3000"/>
    <m/>
    <n v="270"/>
    <n v="270"/>
    <m/>
    <m/>
    <s v="HT REGISTERED"/>
  </r>
  <r>
    <s v="462"/>
    <x v="17"/>
    <s v="H4620343082001"/>
    <d v="2020-08-03T00:00:00"/>
    <d v="2020-08-01T00:00:00"/>
    <s v="33AALFK2802R1Z1"/>
    <s v="KAMATHENU  MODERN  RICE  MILL"/>
    <s v="33 - TN"/>
    <s v="N"/>
    <s v="998631"/>
    <n v="1"/>
    <s v="NOS"/>
    <n v="18"/>
    <n v="2600"/>
    <m/>
    <n v="234"/>
    <n v="234"/>
    <m/>
    <m/>
    <s v="HT REGISTERED"/>
  </r>
  <r>
    <s v="462"/>
    <x v="17"/>
    <s v="H4620342082002"/>
    <d v="2020-08-03T00:00:00"/>
    <d v="2020-08-31T00:00:00"/>
    <s v="33AAKCS3102Q1Z7"/>
    <s v="SAKTHI SPIN TEX (P) LTD"/>
    <s v="33 - TN"/>
    <s v="N"/>
    <s v="998631"/>
    <m/>
    <s v="NOS"/>
    <n v="18"/>
    <n v="2600"/>
    <m/>
    <n v="234"/>
    <n v="234"/>
    <m/>
    <m/>
    <s v="HT REGISTERED"/>
  </r>
  <r>
    <s v="462"/>
    <x v="17"/>
    <s v="H4620340082001"/>
    <d v="2020-08-03T00:00:00"/>
    <d v="2020-08-31T00:00:00"/>
    <s v="33AACCG4849G1ZO"/>
    <s v="DHARMARATHINA TEXTILE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338082001"/>
    <d v="2020-08-03T00:00:00"/>
    <d v="2020-08-31T00:00:00"/>
    <s v="33AAFFD1581Q1Z6"/>
    <s v="DHALAVAI PATHIRA KALAIAMMAN MODERN RICE MILL"/>
    <s v="33 - TN"/>
    <s v="N"/>
    <s v="998631"/>
    <m/>
    <s v="NOS"/>
    <n v="18"/>
    <n v="2600"/>
    <m/>
    <n v="234"/>
    <n v="234"/>
    <m/>
    <m/>
    <s v="HT REGISTERED"/>
  </r>
  <r>
    <s v="462"/>
    <x v="17"/>
    <s v="H4620337082002"/>
    <d v="2020-08-03T00:00:00"/>
    <d v="2020-08-31T00:00:00"/>
    <s v="33AABFT3314P1Z5"/>
    <s v="THE SAFIRE OFFSET PRINTERS"/>
    <s v="33 - TN"/>
    <s v="N"/>
    <s v="998631"/>
    <m/>
    <s v="NOS"/>
    <n v="18"/>
    <n v="2600"/>
    <m/>
    <n v="234"/>
    <n v="234"/>
    <m/>
    <m/>
    <s v="HT REGISTERED"/>
  </r>
  <r>
    <s v="462"/>
    <x v="17"/>
    <s v="H4620336082002"/>
    <d v="2020-08-03T00:00:00"/>
    <d v="2020-08-31T00:00:00"/>
    <s v="33AAHFD0421H1Z2"/>
    <s v="DHANALAKSHMI HI-TECH MODERN RICE MILL"/>
    <s v="33 - TN"/>
    <s v="N"/>
    <s v="998631"/>
    <m/>
    <s v="NOS"/>
    <n v="18"/>
    <n v="2600"/>
    <m/>
    <n v="234"/>
    <n v="234"/>
    <m/>
    <m/>
    <s v="HT REGISTERED"/>
  </r>
  <r>
    <s v="462"/>
    <x v="17"/>
    <s v="H4620330082001"/>
    <d v="2020-08-03T00:00:00"/>
    <d v="2020-08-31T00:00:00"/>
    <s v="33AAPFA6285N1ZU"/>
    <s v="ALAGIRI  PAPER  MILLS"/>
    <s v="33 - TN"/>
    <s v="N"/>
    <s v="998631"/>
    <m/>
    <s v="NOS"/>
    <n v="18"/>
    <n v="2600"/>
    <m/>
    <n v="234"/>
    <n v="234"/>
    <m/>
    <m/>
    <s v="HT REGISTERED"/>
  </r>
  <r>
    <s v="462"/>
    <x v="17"/>
    <s v="H4620329082003"/>
    <d v="2020-08-03T00:00:00"/>
    <d v="2020-08-31T00:00:00"/>
    <s v="33AACCV6897R1ZA"/>
    <s v="V.V.V &amp; SONS EDIBLE OILS LIMITED"/>
    <s v="33 - TN"/>
    <s v="N"/>
    <s v="998631"/>
    <m/>
    <s v="NOS"/>
    <n v="18"/>
    <n v="2600"/>
    <m/>
    <n v="234"/>
    <n v="234"/>
    <m/>
    <m/>
    <s v="HT REGISTERED"/>
  </r>
  <r>
    <s v="462"/>
    <x v="17"/>
    <s v="H46203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2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309082001"/>
    <d v="2020-08-03T00:00:00"/>
    <d v="2020-08-01T00:00:00"/>
    <s v="33AALCS4958D1Z7"/>
    <s v="SRI HARIVENKATESWARA PAPER MILLS PRIVATE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82082002"/>
    <d v="2020-08-03T00:00:00"/>
    <d v="2020-08-31T00:00:00"/>
    <s v="33AAEFT1850D1ZM"/>
    <s v="THE CREATIVE TEXTURE"/>
    <s v="33 - TN"/>
    <s v="N"/>
    <s v="998631"/>
    <m/>
    <s v="NOS"/>
    <n v="18"/>
    <n v="2600"/>
    <m/>
    <n v="234"/>
    <n v="234"/>
    <m/>
    <m/>
    <s v="HT REGISTERED"/>
  </r>
  <r>
    <s v="462"/>
    <x v="17"/>
    <s v="H4620281082002"/>
    <d v="2020-08-03T00:00:00"/>
    <d v="2020-08-31T00:00:00"/>
    <s v="33AADCP7468H1Z7"/>
    <s v="P.A.S.COTTON MILLS (P) LIMITED"/>
    <s v="33 - TN"/>
    <s v="N"/>
    <s v="998631"/>
    <m/>
    <s v="NOS"/>
    <n v="18"/>
    <n v="2600"/>
    <m/>
    <n v="234"/>
    <n v="234"/>
    <m/>
    <m/>
    <s v="HT REGISTERED"/>
  </r>
  <r>
    <s v="462"/>
    <x v="17"/>
    <s v="H46202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7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6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58082002"/>
    <d v="2020-08-03T00:00:00"/>
    <d v="2020-08-01T00:00:00"/>
    <s v="33AABCM8375L2Z2"/>
    <s v="THE RAMCO CEMENTS LIMITED"/>
    <s v="33 - TN"/>
    <s v="N"/>
    <s v="998631"/>
    <n v="1"/>
    <s v="NOS"/>
    <n v="18"/>
    <n v="2600"/>
    <m/>
    <n v="234"/>
    <n v="234"/>
    <m/>
    <m/>
    <s v="HT REGISTERED"/>
  </r>
  <r>
    <s v="462"/>
    <x v="17"/>
    <s v="H4620257082002"/>
    <d v="2020-08-03T00:00:00"/>
    <d v="2020-08-31T00:00:00"/>
    <s v="33AAECS5719D1ZL"/>
    <s v="SRI KOPPAMMAL COTTON SPINNING MILLS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25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5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4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42082001"/>
    <d v="2020-08-03T00:00:00"/>
    <d v="2020-08-31T00:00:00"/>
    <s v="33AAJCS0320B1Z5"/>
    <s v="SRI KANGEYAA TEXTILES PRIVATE LIMITED,"/>
    <s v="33 - TN"/>
    <s v="N"/>
    <s v="998631"/>
    <m/>
    <s v="NOS"/>
    <n v="18"/>
    <n v="2600"/>
    <m/>
    <n v="234"/>
    <n v="234"/>
    <m/>
    <m/>
    <s v="HT REGISTERED"/>
  </r>
  <r>
    <s v="462"/>
    <x v="17"/>
    <s v="H46202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16082001"/>
    <d v="2020-08-03T00:00:00"/>
    <d v="2020-08-31T00:00:00"/>
    <s v="33AABCR3124L1ZL"/>
    <s v="RAJU SPINNING MILLS (P)LTD"/>
    <s v="33 - TN"/>
    <s v="N"/>
    <s v="998631"/>
    <m/>
    <s v="NOS"/>
    <n v="18"/>
    <n v="2600"/>
    <m/>
    <n v="234"/>
    <n v="234"/>
    <m/>
    <m/>
    <s v="HT REGISTERED"/>
  </r>
  <r>
    <s v="462"/>
    <x v="17"/>
    <s v="H46202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210082002"/>
    <d v="2020-08-03T00:00:00"/>
    <d v="2020-08-31T00:00:00"/>
    <s v="33AAGCS7439C1ZG"/>
    <s v="SRIPATHI PAPER AND BOARDS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2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8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75082003"/>
    <d v="2020-08-03T00:00:00"/>
    <d v="2020-08-31T00:00:00"/>
    <s v="33AAACV7885K1ZS"/>
    <s v="VINDHYA SPINNING MILLS (P) LTD"/>
    <s v="33 - TN"/>
    <s v="N"/>
    <s v="998631"/>
    <m/>
    <s v="NOS"/>
    <n v="18"/>
    <n v="2600"/>
    <m/>
    <n v="234"/>
    <n v="234"/>
    <m/>
    <m/>
    <s v="HT REGISTERED"/>
  </r>
  <r>
    <s v="462"/>
    <x v="17"/>
    <s v="H462013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35082001"/>
    <d v="2020-08-03T00:00:00"/>
    <d v="2020-08-01T00:00:00"/>
    <s v="33AAACD9673K1ZC"/>
    <s v="DIGVIJAI POLYTEX (P) LTD"/>
    <s v="33 - TN"/>
    <s v="N"/>
    <s v="998631"/>
    <n v="1"/>
    <s v="NOS"/>
    <n v="18"/>
    <m/>
    <m/>
    <m/>
    <m/>
    <m/>
    <m/>
    <s v="HT REGISTERED"/>
  </r>
  <r>
    <s v="462"/>
    <x v="17"/>
    <s v="H462013208200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23082002"/>
    <d v="2020-08-03T00:00:00"/>
    <d v="2020-08-31T00:00:00"/>
    <s v="33AADCS9038A1ZO"/>
    <s v="SREE KARPAGAMBAL MILLS LTD.,"/>
    <s v="33 - TN"/>
    <s v="N"/>
    <s v="998631"/>
    <m/>
    <s v="NOS"/>
    <n v="18"/>
    <n v="2600"/>
    <m/>
    <n v="234"/>
    <n v="234"/>
    <m/>
    <m/>
    <s v="HT REGISTERED"/>
  </r>
  <r>
    <s v="462"/>
    <x v="17"/>
    <s v="H4620118082001"/>
    <d v="2020-08-03T00:00:00"/>
    <d v="2020-08-31T00:00:00"/>
    <s v="33AABCA2744H1Z3"/>
    <s v="AMARAVATHI  SPINNING MILLS (P)LTD."/>
    <s v="33 - TN"/>
    <s v="N"/>
    <s v="998631"/>
    <m/>
    <s v="NOS"/>
    <n v="18"/>
    <n v="2600"/>
    <m/>
    <n v="234"/>
    <n v="234"/>
    <m/>
    <m/>
    <s v="HT REGISTERED"/>
  </r>
  <r>
    <s v="462"/>
    <x v="17"/>
    <s v="H4620117082002"/>
    <d v="2020-08-03T00:00:00"/>
    <d v="2020-08-31T00:00:00"/>
    <s v="33AABCS5352B1ZV"/>
    <s v="SRI JEYAJOTHI  TEXTILE MILLS    PVT  LTD."/>
    <s v="33 - TN"/>
    <s v="N"/>
    <s v="998631"/>
    <m/>
    <s v="NOS"/>
    <n v="18"/>
    <n v="2600"/>
    <m/>
    <n v="234"/>
    <n v="234"/>
    <m/>
    <m/>
    <s v="HT REGISTERED"/>
  </r>
  <r>
    <s v="462"/>
    <x v="17"/>
    <s v="H46201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10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31082002"/>
    <d v="2020-08-03T00:00:00"/>
    <d v="2020-08-31T00:00:00"/>
    <s v="33AACCS0542E1ZY"/>
    <s v="SRI JAYAJOTHI AND COMPANY PRIVATE LIMITED"/>
    <s v="33 - TN"/>
    <s v="N"/>
    <s v="998631"/>
    <m/>
    <s v="NOS"/>
    <n v="18"/>
    <n v="2600"/>
    <m/>
    <n v="234"/>
    <n v="234"/>
    <m/>
    <m/>
    <s v="HT REGISTERED"/>
  </r>
  <r>
    <s v="462"/>
    <x v="17"/>
    <s v="H4620028082005"/>
    <d v="2020-08-03T00:00:00"/>
    <d v="2020-08-31T00:00:00"/>
    <s v="33AADCS8768B1ZB"/>
    <s v="SREE AYYANAR SPINNING AND WEAVING MILLS LIMITED"/>
    <s v="33 - TN"/>
    <s v="N"/>
    <s v="998631"/>
    <m/>
    <s v="NOS"/>
    <n v="18"/>
    <n v="2600"/>
    <m/>
    <n v="234"/>
    <n v="234"/>
    <m/>
    <m/>
    <s v="HT REGISTERED"/>
  </r>
  <r>
    <s v="462"/>
    <x v="17"/>
    <s v="H462002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2"/>
    <x v="17"/>
    <s v="H4620023082002"/>
    <d v="2020-08-03T00:00:00"/>
    <d v="2020-08-01T00:00:00"/>
    <s v="33AABCM8375L2Z2"/>
    <s v="THE RAMCO CEMENTS LIMITED"/>
    <s v="33 - TN"/>
    <s v="N"/>
    <s v="998631"/>
    <n v="1"/>
    <s v="NOS"/>
    <n v="18"/>
    <n v="3000"/>
    <m/>
    <n v="270"/>
    <n v="270"/>
    <m/>
    <m/>
    <s v="HT REGISTERED"/>
  </r>
  <r>
    <s v="462"/>
    <x v="17"/>
    <s v="H4620020082002"/>
    <d v="2020-08-03T00:00:00"/>
    <d v="2020-08-01T00:00:00"/>
    <s v="33AASFG3507C1ZP"/>
    <s v="GOWRIHOUSE METAL WORKS LLP"/>
    <s v="33 - TN"/>
    <s v="N"/>
    <s v="998631"/>
    <n v="1"/>
    <s v="NOS"/>
    <n v="18"/>
    <n v="2600"/>
    <m/>
    <n v="234"/>
    <n v="234"/>
    <m/>
    <m/>
    <s v="HT REGISTERED"/>
  </r>
  <r>
    <s v="462"/>
    <x v="17"/>
    <s v="H4620019082005"/>
    <d v="2020-08-03T00:00:00"/>
    <d v="2020-08-31T00:00:00"/>
    <s v="33AADCS9038A1ZO"/>
    <s v="SREE KARPAGAMBAL MILLS LTD.,"/>
    <s v="33 - TN"/>
    <s v="N"/>
    <s v="998631"/>
    <m/>
    <s v="NOS"/>
    <n v="18"/>
    <n v="2600"/>
    <m/>
    <n v="234"/>
    <n v="234"/>
    <m/>
    <m/>
    <s v="HT REGISTERED"/>
  </r>
  <r>
    <s v="460"/>
    <x v="32"/>
    <s v="H46001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131082001"/>
    <d v="2020-08-03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60"/>
    <x v="32"/>
    <s v="H4600130082001"/>
    <d v="2020-08-03T00:00:00"/>
    <d v="2020-08-31T00:00:00"/>
    <s v="33AAKFA5936B1ZS"/>
    <s v="ALAGAPPA UNIVERSITY"/>
    <s v="33 - TN"/>
    <s v="N"/>
    <s v="998631"/>
    <m/>
    <s v="NOS"/>
    <n v="18"/>
    <n v="2600"/>
    <m/>
    <n v="234"/>
    <n v="234"/>
    <m/>
    <m/>
    <s v="HT REGISTERED"/>
  </r>
  <r>
    <s v="460"/>
    <x v="32"/>
    <s v="H4600128082001"/>
    <d v="2020-08-03T00:00:00"/>
    <d v="2020-08-31T00:00:00"/>
    <s v="33AACFT2667E1ZD"/>
    <s v="THIRUMURUGAN COMPANY"/>
    <s v="33 - TN"/>
    <s v="N"/>
    <s v="998631"/>
    <m/>
    <s v="NOS"/>
    <n v="18"/>
    <n v="2600"/>
    <m/>
    <n v="234"/>
    <n v="234"/>
    <m/>
    <m/>
    <s v="HT REGISTERED"/>
  </r>
  <r>
    <s v="460"/>
    <x v="32"/>
    <s v="H46001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084082002"/>
    <d v="2020-08-03T00:00:00"/>
    <d v="2020-08-01T00:00:00"/>
    <s v="33AABCT2250P1ZA"/>
    <s v="TAMILNADU MINERALS LIMITED"/>
    <s v="33 - TN"/>
    <s v="N"/>
    <s v="998631"/>
    <n v="1"/>
    <s v="NOS"/>
    <n v="18"/>
    <n v="2600"/>
    <m/>
    <n v="234"/>
    <n v="234"/>
    <m/>
    <m/>
    <s v="HT REGISTERED"/>
  </r>
  <r>
    <s v="460"/>
    <x v="32"/>
    <s v="H46000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053082001"/>
    <d v="2020-08-03T00:00:00"/>
    <d v="2020-08-31T00:00:00"/>
    <s v="33AAACC1294K1ZS"/>
    <s v="TAMILNADU STATE TRANSPORT CORPRATION KUMBAKONAM DIVISION-1 LTD"/>
    <s v="33 - TN"/>
    <s v="N"/>
    <s v="998631"/>
    <m/>
    <s v="NOS"/>
    <n v="18"/>
    <n v="2600"/>
    <m/>
    <n v="234"/>
    <n v="234"/>
    <m/>
    <m/>
    <s v="HT REGISTERED"/>
  </r>
  <r>
    <s v="460"/>
    <x v="32"/>
    <s v="H4600033082002"/>
    <d v="2020-08-03T00:00:00"/>
    <d v="2020-08-31T00:00:00"/>
    <s v="33AAATC2716R2ZL"/>
    <s v="CENTRAL ELECTROCHEMICAL RESEARCH INSTITUTE"/>
    <s v="33 - TN"/>
    <s v="N"/>
    <s v="998631"/>
    <m/>
    <s v="NOS"/>
    <n v="18"/>
    <n v="2600"/>
    <m/>
    <n v="234"/>
    <n v="234"/>
    <m/>
    <m/>
    <s v="HT REGISTERED"/>
  </r>
  <r>
    <s v="460"/>
    <x v="32"/>
    <s v="H4600025082002"/>
    <d v="2020-08-03T00:00:00"/>
    <d v="2020-08-31T00:00:00"/>
    <s v="33AAALM2053M1Z4"/>
    <s v="MUNICIPAL OFFICE  KARAIKUDI"/>
    <s v="33 - TN"/>
    <s v="N"/>
    <s v="998631"/>
    <m/>
    <s v="NOS"/>
    <n v="18"/>
    <n v="2600"/>
    <m/>
    <n v="234"/>
    <n v="234"/>
    <m/>
    <m/>
    <s v="HT REGISTERED"/>
  </r>
  <r>
    <s v="460"/>
    <x v="32"/>
    <s v="H46000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60"/>
    <x v="32"/>
    <s v="H4600008082001"/>
    <d v="2020-08-03T00:00:00"/>
    <d v="2020-08-31T00:00:00"/>
    <s v="33AADTA4621Q1ZN"/>
    <s v="ALAGAPPA CHETTIAR COLLEGE OF ENGINEERING AND TECHNOLOGY"/>
    <s v="33 - TN"/>
    <s v="N"/>
    <s v="998631"/>
    <m/>
    <s v="NOS"/>
    <n v="18"/>
    <n v="2600"/>
    <m/>
    <n v="234"/>
    <n v="234"/>
    <m/>
    <m/>
    <s v="HT REGISTERED"/>
  </r>
  <r>
    <s v="460"/>
    <x v="32"/>
    <s v="H4600004082002"/>
    <d v="2020-08-03T00:00:00"/>
    <d v="2020-08-31T00:00:00"/>
    <s v="33AAATC2716R2ZL"/>
    <s v="CENTRAL ELECTROCHEMICAL RESEARCH INSTITUTE"/>
    <s v="33 - TN"/>
    <s v="N"/>
    <s v="998631"/>
    <m/>
    <s v="NOS"/>
    <n v="18"/>
    <n v="2600"/>
    <m/>
    <n v="234"/>
    <n v="234"/>
    <m/>
    <m/>
    <s v="HT REGISTERED"/>
  </r>
  <r>
    <s v="452"/>
    <x v="38"/>
    <s v="H4520308082003"/>
    <d v="2020-08-03T00:00:00"/>
    <d v="2020-08-31T00:00:00"/>
    <s v="33AAEFJ0804D1Z4"/>
    <s v="J.SANKAR &amp; BROTHERS MODERN RICE MILL"/>
    <s v="33 - TN"/>
    <s v="N"/>
    <s v="998631"/>
    <m/>
    <s v="NOS"/>
    <n v="18"/>
    <n v="2600"/>
    <m/>
    <n v="234"/>
    <n v="234"/>
    <m/>
    <m/>
    <s v="HT REGISTERED"/>
  </r>
  <r>
    <s v="452"/>
    <x v="38"/>
    <s v="H4520304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302082010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2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91082003"/>
    <d v="2020-08-03T00:00:00"/>
    <d v="2020-08-31T00:00:00"/>
    <s v="33AAFCK9544B1ZP"/>
    <s v="KMS CONFECTIONERIE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289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86082003"/>
    <d v="2020-08-03T00:00:00"/>
    <d v="2020-08-31T00:00:00"/>
    <s v="33AACCB5931A1ZC"/>
    <s v="M/S BHARATH RUBBER (INDIA)LIMITED"/>
    <s v="33 - TN"/>
    <s v="N"/>
    <s v="998631"/>
    <m/>
    <s v="NOS"/>
    <n v="18"/>
    <n v="2600"/>
    <m/>
    <n v="234"/>
    <n v="234"/>
    <m/>
    <m/>
    <s v="HT REGISTERED"/>
  </r>
  <r>
    <s v="452"/>
    <x v="38"/>
    <s v="H452028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8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8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81082003"/>
    <d v="2020-08-03T00:00:00"/>
    <d v="2020-08-31T00:00:00"/>
    <s v="33ADGPR0483B1ZW"/>
    <s v="SNP DARIY MILK"/>
    <s v="33 - TN"/>
    <s v="N"/>
    <s v="998631"/>
    <m/>
    <s v="NOS"/>
    <n v="18"/>
    <n v="2600"/>
    <m/>
    <n v="234"/>
    <n v="234"/>
    <m/>
    <m/>
    <s v="HT REGISTERED"/>
  </r>
  <r>
    <s v="452"/>
    <x v="38"/>
    <s v="H452027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7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6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57082003"/>
    <d v="2020-08-03T00:00:00"/>
    <d v="2020-08-31T00:00:00"/>
    <s v="33AAACA6412D1ZF"/>
    <s v="AIRPORTS AUTHORITY OF INDIA"/>
    <s v="33 - TN"/>
    <s v="N"/>
    <s v="998631"/>
    <m/>
    <s v="NOS"/>
    <n v="18"/>
    <n v="2600"/>
    <m/>
    <n v="234"/>
    <n v="234"/>
    <m/>
    <m/>
    <s v="HT REGISTERED"/>
  </r>
  <r>
    <s v="452"/>
    <x v="38"/>
    <s v="H4520254082003"/>
    <d v="2020-08-03T00:00:00"/>
    <d v="2020-08-31T00:00:00"/>
    <s v="33AAECS7219N1Z1"/>
    <s v="SUNRAYS TEXTILE PROCESS (P) LTD"/>
    <s v="33 - TN"/>
    <s v="N"/>
    <s v="998631"/>
    <m/>
    <s v="NOS"/>
    <n v="18"/>
    <n v="2600"/>
    <m/>
    <n v="234"/>
    <n v="234"/>
    <m/>
    <m/>
    <s v="HT REGISTERED"/>
  </r>
  <r>
    <s v="452"/>
    <x v="38"/>
    <s v="H452024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41082003"/>
    <d v="2020-08-03T00:00:00"/>
    <d v="2020-08-31T00:00:00"/>
    <s v="33AABCF1689G1ZQ"/>
    <s v="FIRESTONE TVS PRIVATE LTD.,"/>
    <s v="33 - TN"/>
    <s v="N"/>
    <s v="998631"/>
    <m/>
    <s v="NOS"/>
    <n v="18"/>
    <n v="2600"/>
    <m/>
    <n v="234"/>
    <n v="234"/>
    <m/>
    <m/>
    <s v="HT REGISTERED"/>
  </r>
  <r>
    <s v="452"/>
    <x v="38"/>
    <s v="H452022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18082003"/>
    <d v="2020-08-03T00:00:00"/>
    <d v="2020-08-31T00:00:00"/>
    <s v="33AACCT8231B1ZT"/>
    <s v="TVS ELASTOMERIC ENGINEERED PRODUCT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20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204082004"/>
    <d v="2020-08-03T00:00:00"/>
    <d v="2020-08-31T00:00:00"/>
    <s v="33AAACT6768M1ZU"/>
    <s v="ZF ELECTRONICS TVS (INDIA)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9707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95082003"/>
    <d v="2020-08-03T00:00:00"/>
    <d v="2020-08-31T00:00:00"/>
    <s v="33AAACJ7396M1Z2"/>
    <s v="J.T.FABRICS(P)LIMITED"/>
    <s v="33 - TN"/>
    <s v="N"/>
    <s v="998631"/>
    <m/>
    <s v="NOS"/>
    <n v="18"/>
    <n v="2600"/>
    <m/>
    <n v="234"/>
    <n v="234"/>
    <m/>
    <m/>
    <s v="HT REGISTERED"/>
  </r>
  <r>
    <s v="452"/>
    <x v="38"/>
    <s v="H4520189082003"/>
    <d v="2020-08-03T00:00:00"/>
    <d v="2020-08-31T00:00:00"/>
    <s v="33AACCD0757A1ZC"/>
    <s v="DUNITE ROCKS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17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139082003"/>
    <d v="2020-08-03T00:00:00"/>
    <d v="2020-08-31T00:00:00"/>
    <s v="33AABCM2300B1ZJ"/>
    <s v="MADURAI ARKAY ROCK PRODUCE(P) LTD"/>
    <s v="33 - TN"/>
    <s v="N"/>
    <s v="998631"/>
    <m/>
    <s v="NOS"/>
    <n v="18"/>
    <n v="2600"/>
    <m/>
    <n v="234"/>
    <n v="234"/>
    <m/>
    <m/>
    <s v="HT REGISTERED"/>
  </r>
  <r>
    <s v="452"/>
    <x v="38"/>
    <s v="H4520124072001"/>
    <d v="2020-08-03T00:00:00"/>
    <d v="2020-08-31T00:00:00"/>
    <s v="33AACCS4924L1Z9"/>
    <s v="SREE NAKALAKSHMI TEXTILE MILLS(MADURAI)LIMITED"/>
    <s v="33 - TN"/>
    <s v="N"/>
    <s v="998631"/>
    <m/>
    <s v="NOS"/>
    <n v="18"/>
    <n v="2600"/>
    <m/>
    <n v="234"/>
    <n v="234"/>
    <m/>
    <m/>
    <s v="HT REGISTERED"/>
  </r>
  <r>
    <s v="452"/>
    <x v="38"/>
    <s v="H4520111082003"/>
    <d v="2020-08-03T00:00:00"/>
    <d v="2020-08-31T00:00:00"/>
    <s v="33AAACE2462M1ZQ"/>
    <s v="E I DuPont India Private Limited"/>
    <s v="33 - TN"/>
    <s v="N"/>
    <s v="998631"/>
    <m/>
    <s v="NOS"/>
    <n v="18"/>
    <n v="2600"/>
    <m/>
    <n v="234"/>
    <n v="234"/>
    <m/>
    <m/>
    <s v="HT REGISTERED"/>
  </r>
  <r>
    <s v="452"/>
    <x v="38"/>
    <s v="H4520095082004"/>
    <d v="2020-08-03T00:00:00"/>
    <d v="2020-08-31T00:00:00"/>
    <s v="33AAACK7832P1Z6"/>
    <s v="KRISHNA TUBE INDUSTRIES (P) LTD"/>
    <s v="33 - TN"/>
    <s v="N"/>
    <s v="998631"/>
    <m/>
    <s v="NOS"/>
    <n v="18"/>
    <n v="2600"/>
    <m/>
    <n v="234"/>
    <n v="234"/>
    <m/>
    <m/>
    <s v="HT REGISTERED"/>
  </r>
  <r>
    <s v="452"/>
    <x v="38"/>
    <s v="H4520058082003"/>
    <d v="2020-08-03T00:00:00"/>
    <d v="2020-08-31T00:00:00"/>
    <s v="33AABCK1245P1ZI"/>
    <s v="KOTHARI PHYTOCHEMICALS   INDUSTRIES LIMITED"/>
    <s v="33 - TN"/>
    <s v="N"/>
    <s v="998631"/>
    <m/>
    <s v="NOS"/>
    <n v="18"/>
    <n v="2600"/>
    <m/>
    <n v="234"/>
    <n v="234"/>
    <m/>
    <m/>
    <s v="HT REGISTERED"/>
  </r>
  <r>
    <s v="452"/>
    <x v="38"/>
    <s v="H452005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5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55082004"/>
    <d v="2020-08-03T00:00:00"/>
    <d v="2020-08-31T00:00:00"/>
    <s v="33AAALM2095F2Z8"/>
    <s v="MADURAI CITY MUNICIPAL CORPORATION"/>
    <s v="33 - TN"/>
    <s v="N"/>
    <s v="998631"/>
    <m/>
    <s v="NOS"/>
    <n v="18"/>
    <n v="2600"/>
    <m/>
    <n v="234"/>
    <n v="234"/>
    <m/>
    <m/>
    <s v="HT REGISTERED"/>
  </r>
  <r>
    <s v="452"/>
    <x v="38"/>
    <s v="H452003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2"/>
    <x v="38"/>
    <s v="H452002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67082003"/>
    <d v="2020-08-03T00:00:00"/>
    <d v="2020-08-31T00:00:00"/>
    <s v="33AACCV7455R1ZM"/>
    <s v="VIE-MED- UNIT OF VADAMALAYAN HOSPITALS PRIVATE LTD"/>
    <s v="33 - TN"/>
    <s v="N"/>
    <s v="998631"/>
    <m/>
    <s v="NOS"/>
    <n v="18"/>
    <n v="2600"/>
    <m/>
    <n v="234"/>
    <n v="234"/>
    <m/>
    <m/>
    <s v="HT REGISTERED"/>
  </r>
  <r>
    <s v="450"/>
    <x v="0"/>
    <s v="H4500463082001"/>
    <d v="2020-08-03T00:00:00"/>
    <d v="2020-08-31T00:00:00"/>
    <s v="33ADKPA4101B1ZM"/>
    <s v="K.P.ANANDAKRISHNAN"/>
    <s v="33 - TN"/>
    <s v="N"/>
    <s v="998631"/>
    <m/>
    <s v="NOS"/>
    <n v="18"/>
    <n v="2600"/>
    <m/>
    <n v="234"/>
    <n v="234"/>
    <m/>
    <m/>
    <s v="HT REGISTERED"/>
  </r>
  <r>
    <s v="450"/>
    <x v="0"/>
    <s v="H45004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60082001"/>
    <d v="2020-08-03T00:00:00"/>
    <d v="2020-08-31T00:00:00"/>
    <s v="33ABBFS4289H1Z1"/>
    <s v="S S S CHAMBER BRICK"/>
    <s v="33 - TN"/>
    <s v="N"/>
    <s v="998631"/>
    <m/>
    <s v="NOS"/>
    <n v="18"/>
    <n v="2600"/>
    <m/>
    <n v="234"/>
    <n v="234"/>
    <m/>
    <m/>
    <s v="HT REGISTERED"/>
  </r>
  <r>
    <s v="450"/>
    <x v="0"/>
    <s v="H45004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51082002"/>
    <d v="2020-08-03T00:00:00"/>
    <d v="2020-08-31T00:00:00"/>
    <s v="33AABCC7862N1ZB"/>
    <s v="CAPARO ENGINEERING INDIA LIMITED"/>
    <s v="33 - TN"/>
    <s v="N"/>
    <s v="998631"/>
    <m/>
    <s v="NOS"/>
    <n v="18"/>
    <n v="2600"/>
    <m/>
    <n v="234"/>
    <n v="234"/>
    <m/>
    <m/>
    <s v="HT REGISTERED"/>
  </r>
  <r>
    <s v="450"/>
    <x v="0"/>
    <s v="H4500448082001"/>
    <d v="2020-08-03T00:00:00"/>
    <d v="2020-08-31T00:00:00"/>
    <s v="33AFKPR1081B2ZR"/>
    <s v="POOVARAGAN BLUE METALS"/>
    <s v="33 - TN"/>
    <s v="N"/>
    <s v="998631"/>
    <m/>
    <s v="NOS"/>
    <n v="18"/>
    <n v="2600"/>
    <m/>
    <n v="234"/>
    <n v="234"/>
    <m/>
    <m/>
    <s v="HT REGISTERED"/>
  </r>
  <r>
    <s v="450"/>
    <x v="0"/>
    <s v="H45004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45082002"/>
    <d v="2020-08-03T00:00:00"/>
    <d v="2020-08-31T00:00:00"/>
    <s v="33AAFCN0171P2ZB"/>
    <s v="NATCHI APPAREL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4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8082003"/>
    <d v="2020-08-03T00:00:00"/>
    <d v="2020-08-31T00:00:00"/>
    <s v="33AHPPJ8736L1ZQ"/>
    <s v="ATTRUKAL BHAGAVATHY AMMAN TEX"/>
    <s v="33 - TN"/>
    <s v="N"/>
    <s v="998631"/>
    <m/>
    <s v="NOS"/>
    <n v="18"/>
    <n v="2600"/>
    <m/>
    <n v="234"/>
    <n v="234"/>
    <m/>
    <m/>
    <s v="HT REGISTERED"/>
  </r>
  <r>
    <s v="450"/>
    <x v="0"/>
    <s v="H45004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4082001"/>
    <d v="2020-08-03T00:00:00"/>
    <d v="2020-08-31T00:00:00"/>
    <s v="33AAFCV6488F1Z1"/>
    <s v="VFC AGRO FOODS PRODUCT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2082001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50"/>
    <x v="0"/>
    <s v="H45004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30082001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50"/>
    <x v="0"/>
    <s v="H4500429082001"/>
    <d v="2020-08-03T00:00:00"/>
    <d v="2020-08-31T00:00:00"/>
    <s v="33AACCF9446Q1Z1"/>
    <s v="F.ROBIN POLYMER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28082003"/>
    <d v="2020-08-03T00:00:00"/>
    <d v="2020-08-31T00:00:00"/>
    <s v="33ADIFS9744E1ZU"/>
    <s v="Sri Ram Nallamani Blue Metals"/>
    <s v="33 - TN"/>
    <s v="N"/>
    <s v="998631"/>
    <m/>
    <s v="NOS"/>
    <n v="18"/>
    <n v="2600"/>
    <m/>
    <n v="234"/>
    <n v="234"/>
    <m/>
    <m/>
    <s v="HT REGISTERED"/>
  </r>
  <r>
    <s v="450"/>
    <x v="0"/>
    <s v="H45004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26082001"/>
    <d v="2020-08-03T00:00:00"/>
    <d v="2020-08-31T00:00:00"/>
    <s v="33AAHFN8397E1ZZ"/>
    <s v="NARASIMA BLUE METAL"/>
    <s v="33 - TN"/>
    <s v="N"/>
    <s v="998631"/>
    <m/>
    <s v="NOS"/>
    <n v="18"/>
    <n v="2600"/>
    <m/>
    <n v="234"/>
    <n v="234"/>
    <m/>
    <m/>
    <s v="HT REGISTERED"/>
  </r>
  <r>
    <s v="450"/>
    <x v="0"/>
    <s v="H4500425082001"/>
    <d v="2020-08-03T00:00:00"/>
    <d v="2020-08-31T00:00:00"/>
    <s v="33AACCT3052C1ZY"/>
    <s v="The Tamara Kodai"/>
    <s v="33 - TN"/>
    <s v="N"/>
    <s v="998631"/>
    <m/>
    <s v="NOS"/>
    <n v="18"/>
    <n v="2600"/>
    <m/>
    <n v="234"/>
    <n v="234"/>
    <m/>
    <m/>
    <s v="HT REGISTERED"/>
  </r>
  <r>
    <s v="450"/>
    <x v="0"/>
    <s v="H45004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2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20082004"/>
    <d v="2020-08-03T00:00:00"/>
    <d v="2020-08-31T00:00:00"/>
    <s v="33AAGCA6563R1Z4"/>
    <s v="AVIAGEN INDIA POULTRY BREEDING COMPANY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19082001"/>
    <d v="2020-08-03T00:00:00"/>
    <d v="2020-08-31T00:00:00"/>
    <s v="33CNQPK9983F1ZB"/>
    <s v="SRI POOVATHAL POLYCHEM INDUSTRY"/>
    <s v="33 - TN"/>
    <s v="N"/>
    <s v="998631"/>
    <m/>
    <s v="NOS"/>
    <n v="18"/>
    <n v="2600"/>
    <m/>
    <n v="234"/>
    <n v="234"/>
    <m/>
    <m/>
    <s v="HT REGISTERED"/>
  </r>
  <r>
    <s v="450"/>
    <x v="0"/>
    <s v="H4500417082001"/>
    <d v="2020-08-03T00:00:00"/>
    <d v="2020-08-31T00:00:00"/>
    <s v="33AAIPP8778N1ZR"/>
    <s v="R.PERUMAL"/>
    <s v="33 - TN"/>
    <s v="N"/>
    <s v="998631"/>
    <m/>
    <s v="NOS"/>
    <n v="18"/>
    <n v="2600"/>
    <m/>
    <n v="234"/>
    <n v="234"/>
    <m/>
    <m/>
    <s v="HT REGISTERED"/>
  </r>
  <r>
    <s v="450"/>
    <x v="0"/>
    <s v="H4500416082002"/>
    <d v="2020-08-03T00:00:00"/>
    <d v="2020-08-31T00:00:00"/>
    <s v="33AAFCN4639L1Z7"/>
    <s v="N.PARVATHY SILKS"/>
    <s v="33 - TN"/>
    <s v="N"/>
    <s v="998631"/>
    <m/>
    <s v="NOS"/>
    <n v="18"/>
    <n v="2600"/>
    <m/>
    <n v="234"/>
    <n v="234"/>
    <m/>
    <m/>
    <s v="HT REGISTERED"/>
  </r>
  <r>
    <s v="450"/>
    <x v="0"/>
    <s v="H4500415082001"/>
    <d v="2020-08-03T00:00:00"/>
    <d v="2020-08-31T00:00:00"/>
    <s v="33AALFJ8641D1ZE"/>
    <s v="JCB HOSPITALS"/>
    <s v="33 - TN"/>
    <s v="N"/>
    <s v="998631"/>
    <m/>
    <s v="NOS"/>
    <n v="18"/>
    <n v="2600"/>
    <m/>
    <n v="234"/>
    <n v="234"/>
    <m/>
    <m/>
    <s v="HT REGISTERED"/>
  </r>
  <r>
    <s v="450"/>
    <x v="0"/>
    <s v="H45004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09082001"/>
    <d v="2020-08-03T00:00:00"/>
    <d v="2020-08-31T00:00:00"/>
    <s v="33ACUFS4285R1ZZ"/>
    <s v="SRI SUBRAMANIYA TEXTILES"/>
    <s v="33 - TN"/>
    <s v="N"/>
    <s v="998631"/>
    <m/>
    <s v="NOS"/>
    <n v="18"/>
    <n v="2600"/>
    <m/>
    <n v="234"/>
    <n v="234"/>
    <m/>
    <m/>
    <s v="HT REGISTERED"/>
  </r>
  <r>
    <s v="450"/>
    <x v="0"/>
    <s v="H4500407072001"/>
    <d v="2020-08-03T00:00:00"/>
    <d v="2020-08-31T00:00:00"/>
    <s v="33AAFFE9590C1ZH"/>
    <s v="EXCEL FOOD TECH"/>
    <s v="33 - TN"/>
    <s v="N"/>
    <s v="998631"/>
    <m/>
    <s v="NOS"/>
    <n v="18"/>
    <n v="2600"/>
    <m/>
    <n v="234"/>
    <n v="234"/>
    <m/>
    <m/>
    <s v="HT REGISTERED"/>
  </r>
  <r>
    <s v="450"/>
    <x v="0"/>
    <s v="H4500403082001"/>
    <d v="2020-08-03T00:00:00"/>
    <d v="2020-08-31T00:00:00"/>
    <s v="33AABCU9136H1ZB"/>
    <s v="UNITEED POLYPACK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402082001"/>
    <d v="2020-08-03T00:00:00"/>
    <d v="2020-08-31T00:00:00"/>
    <s v="33AAACB7408E1Z6"/>
    <s v="BALAVIGNA  WEAVING MILLS (P) LTD"/>
    <s v="33 - TN"/>
    <s v="N"/>
    <s v="998631"/>
    <m/>
    <s v="NOS"/>
    <n v="18"/>
    <n v="2600"/>
    <m/>
    <n v="234"/>
    <n v="234"/>
    <m/>
    <m/>
    <s v="HT REGISTERED"/>
  </r>
  <r>
    <s v="450"/>
    <x v="0"/>
    <s v="H45004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4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6082008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89082001"/>
    <d v="2020-08-03T00:00:00"/>
    <d v="2020-08-31T00:00:00"/>
    <s v="33AAACB7408E1Z6"/>
    <s v="BALAVIGNA  WEAVING MILLS (P) LTD"/>
    <s v="33 - TN"/>
    <s v="N"/>
    <s v="998631"/>
    <m/>
    <s v="NOS"/>
    <n v="18"/>
    <n v="2600"/>
    <m/>
    <n v="234"/>
    <n v="234"/>
    <m/>
    <m/>
    <s v="HT REGISTERED"/>
  </r>
  <r>
    <s v="450"/>
    <x v="0"/>
    <s v="H4500388082001"/>
    <d v="2020-08-03T00:00:00"/>
    <d v="2020-08-31T00:00:00"/>
    <s v="33ACDFS9282P1ZD"/>
    <s v="SRI NIKETHA ASSOCIATES"/>
    <s v="33 - TN"/>
    <s v="N"/>
    <s v="998631"/>
    <m/>
    <s v="NOS"/>
    <n v="18"/>
    <n v="2600"/>
    <m/>
    <n v="234"/>
    <n v="234"/>
    <m/>
    <m/>
    <s v="HT REGISTERED"/>
  </r>
  <r>
    <s v="450"/>
    <x v="0"/>
    <s v="H4500384082001"/>
    <d v="2020-08-03T00:00:00"/>
    <d v="2020-08-31T00:00:00"/>
    <s v="33AZIPP5285B1ZD"/>
    <s v="VINAYAGA GLASS PRODUCTS"/>
    <s v="33 - TN"/>
    <s v="N"/>
    <s v="998631"/>
    <m/>
    <s v="NOS"/>
    <n v="18"/>
    <n v="2600"/>
    <m/>
    <n v="234"/>
    <n v="234"/>
    <m/>
    <m/>
    <s v="HT REGISTERED"/>
  </r>
  <r>
    <s v="450"/>
    <x v="0"/>
    <s v="H45003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81082001"/>
    <d v="2020-08-03T00:00:00"/>
    <d v="2020-08-31T00:00:00"/>
    <s v="33AAJCM8978R1ZA"/>
    <s v="MODERN AGE METAL PROCESSOR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79082001"/>
    <d v="2020-08-03T00:00:00"/>
    <d v="2020-08-31T00:00:00"/>
    <s v="33AABCR1718E1ZW"/>
    <s v="RELIANCE RETAIL LIMITED"/>
    <s v="33 - TN"/>
    <s v="N"/>
    <s v="998631"/>
    <m/>
    <s v="NOS"/>
    <n v="18"/>
    <n v="2600"/>
    <m/>
    <n v="234"/>
    <n v="234"/>
    <m/>
    <m/>
    <s v="HT REGISTERED"/>
  </r>
  <r>
    <s v="450"/>
    <x v="0"/>
    <s v="H45003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73082002"/>
    <d v="2020-08-03T00:00:00"/>
    <d v="2020-08-31T00:00:00"/>
    <s v="33AAFFC5931R1Z3"/>
    <s v="CHENTHUR CRUSHER WORKS"/>
    <s v="33 - TN"/>
    <s v="N"/>
    <s v="998631"/>
    <m/>
    <s v="NOS"/>
    <n v="18"/>
    <n v="2600"/>
    <m/>
    <n v="234"/>
    <n v="234"/>
    <m/>
    <m/>
    <s v="HT REGISTERED"/>
  </r>
  <r>
    <s v="450"/>
    <x v="0"/>
    <s v="H450037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64082001"/>
    <d v="2020-08-03T00:00:00"/>
    <d v="2020-08-31T00:00:00"/>
    <s v="33AIIPS2319A1ZP"/>
    <s v="SENTHIL ANDAVAR FEEDS"/>
    <s v="33 - TN"/>
    <s v="N"/>
    <s v="998631"/>
    <m/>
    <s v="NOS"/>
    <n v="18"/>
    <n v="2600"/>
    <m/>
    <n v="234"/>
    <n v="234"/>
    <m/>
    <m/>
    <s v="HT REGISTERED"/>
  </r>
  <r>
    <s v="450"/>
    <x v="0"/>
    <s v="H4500363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50"/>
    <x v="0"/>
    <s v="H450035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53082001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50"/>
    <x v="0"/>
    <s v="H45003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43082001"/>
    <d v="2020-08-03T00:00:00"/>
    <d v="2020-08-31T00:00:00"/>
    <s v="33AAFCK0597E1ZO"/>
    <s v="K C DAIRY PRODUCT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41082001"/>
    <d v="2020-08-03T00:00:00"/>
    <d v="2020-08-31T00:00:00"/>
    <s v="33AAACN2369L1ZD"/>
    <s v="NAGA LIMITED"/>
    <s v="33 - TN"/>
    <s v="N"/>
    <s v="998631"/>
    <m/>
    <s v="NOS"/>
    <n v="18"/>
    <n v="2600"/>
    <m/>
    <n v="234"/>
    <n v="234"/>
    <m/>
    <m/>
    <s v="HT REGISTERED"/>
  </r>
  <r>
    <s v="450"/>
    <x v="0"/>
    <s v="H4500336082001"/>
    <d v="2020-08-03T00:00:00"/>
    <d v="2020-08-31T00:00:00"/>
    <s v="33AADCK8591Q1ZR"/>
    <s v="KALIS SPARKLING WATER (P) LTD."/>
    <s v="33 - TN"/>
    <s v="N"/>
    <s v="998631"/>
    <m/>
    <s v="NOS"/>
    <n v="18"/>
    <n v="2600"/>
    <m/>
    <n v="234"/>
    <n v="234"/>
    <m/>
    <m/>
    <s v="HT REGISTERED"/>
  </r>
  <r>
    <s v="450"/>
    <x v="0"/>
    <s v="H45003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321082001"/>
    <d v="2020-08-03T00:00:00"/>
    <d v="2020-08-31T00:00:00"/>
    <s v="33AAICS1738E1ZK"/>
    <s v="SUNSHINE  BAKERY  FOODS  P  LTD."/>
    <s v="33 - TN"/>
    <s v="N"/>
    <s v="998631"/>
    <m/>
    <s v="NOS"/>
    <n v="18"/>
    <n v="2600"/>
    <m/>
    <n v="234"/>
    <n v="234"/>
    <m/>
    <m/>
    <s v="HT REGISTERED"/>
  </r>
  <r>
    <s v="450"/>
    <x v="0"/>
    <s v="H4500309082001"/>
    <d v="2020-08-03T00:00:00"/>
    <d v="2020-08-31T00:00:00"/>
    <s v="33AACCK8026D1ZX"/>
    <s v="SURIN AUTOMOTIVE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00082001"/>
    <d v="2020-08-03T00:00:00"/>
    <d v="2020-08-31T00:00:00"/>
    <s v="33AABTS8450R1ZU"/>
    <s v="PSNA COLLEGE OF ENGINEERING AND TECHNOLOGY"/>
    <s v="33 - TN"/>
    <s v="N"/>
    <s v="998631"/>
    <m/>
    <s v="NOS"/>
    <n v="18"/>
    <n v="2600"/>
    <m/>
    <n v="234"/>
    <n v="234"/>
    <m/>
    <m/>
    <s v="HT REGISTERED"/>
  </r>
  <r>
    <s v="450"/>
    <x v="0"/>
    <s v="H45002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8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9082001"/>
    <d v="2020-08-03T00:00:00"/>
    <d v="2020-08-31T00:00:00"/>
    <s v="33AADCM8770F1ZF"/>
    <s v="MAAGRITA EXPORTS LTD"/>
    <s v="33 - TN"/>
    <s v="N"/>
    <s v="998631"/>
    <m/>
    <s v="NOS"/>
    <n v="18"/>
    <n v="2600"/>
    <m/>
    <n v="234"/>
    <n v="234"/>
    <m/>
    <m/>
    <s v="HT REGISTERED"/>
  </r>
  <r>
    <s v="450"/>
    <x v="0"/>
    <s v="H450026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49082002"/>
    <d v="2020-08-03T00:00:00"/>
    <d v="2020-08-31T00:00:00"/>
    <s v="33AACCS9191H1Z5"/>
    <s v="SRI SASTHA SPINNING MILLS P. LTD."/>
    <s v="33 - TN"/>
    <s v="N"/>
    <s v="998631"/>
    <m/>
    <s v="NOS"/>
    <n v="18"/>
    <n v="2600"/>
    <m/>
    <n v="234"/>
    <n v="234"/>
    <m/>
    <m/>
    <s v="HT REGISTERED"/>
  </r>
  <r>
    <s v="450"/>
    <x v="0"/>
    <s v="H450024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4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30082001"/>
    <d v="2020-08-03T00:00:00"/>
    <d v="2020-08-31T00:00:00"/>
    <s v="33AABTS8450R1ZU"/>
    <s v="PSNA COLLEGE OF ENGINEERING AND TECHNOLOGY"/>
    <s v="33 - TN"/>
    <s v="N"/>
    <s v="998631"/>
    <m/>
    <s v="NOS"/>
    <n v="18"/>
    <n v="2600"/>
    <m/>
    <n v="234"/>
    <n v="234"/>
    <m/>
    <m/>
    <s v="HT REGISTERED"/>
  </r>
  <r>
    <s v="450"/>
    <x v="0"/>
    <s v="H4500227082003"/>
    <d v="2020-08-03T00:00:00"/>
    <d v="2020-08-31T00:00:00"/>
    <s v="33AAACL1711A1ZI"/>
    <s v="SANAT PRODUCTS LIMITED"/>
    <s v="33 - TN"/>
    <s v="N"/>
    <s v="998631"/>
    <m/>
    <s v="NOS"/>
    <n v="18"/>
    <n v="2600"/>
    <m/>
    <n v="234"/>
    <n v="234"/>
    <m/>
    <m/>
    <s v="HT REGISTERED"/>
  </r>
  <r>
    <s v="450"/>
    <x v="0"/>
    <s v="H450022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215082002"/>
    <d v="2020-08-03T00:00:00"/>
    <d v="2020-08-31T00:00:00"/>
    <s v="33AAACI3593B1ZZ"/>
    <s v="INTERNATIONAL AGRICULTURAL PROCESSING PVT. LTD"/>
    <s v="33 - TN"/>
    <s v="N"/>
    <s v="998631"/>
    <m/>
    <s v="NOS"/>
    <n v="18"/>
    <n v="2600"/>
    <m/>
    <n v="234"/>
    <n v="234"/>
    <m/>
    <m/>
    <s v="HT REGISTERED"/>
  </r>
  <r>
    <s v="450"/>
    <x v="0"/>
    <s v="H4500214082002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50"/>
    <x v="0"/>
    <s v="H4500172082002"/>
    <d v="2020-08-03T00:00:00"/>
    <d v="2020-08-31T00:00:00"/>
    <s v="33AAACT2664C1ZS"/>
    <s v="TALCO-DINDIGUL TANNERS ENVIRO CONTROL SYSTEMS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163082001"/>
    <d v="2020-08-03T00:00:00"/>
    <d v="2020-08-31T00:00:00"/>
    <s v="33AAAAT2884N2Z2"/>
    <s v="THE CHRISTIAN FELLOWSHIP"/>
    <s v="33 - TN"/>
    <s v="N"/>
    <s v="998631"/>
    <m/>
    <s v="NOS"/>
    <n v="18"/>
    <n v="2600"/>
    <m/>
    <n v="234"/>
    <n v="234"/>
    <m/>
    <m/>
    <s v="HT REGISTERED"/>
  </r>
  <r>
    <s v="450"/>
    <x v="0"/>
    <s v="H450015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5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42072001"/>
    <d v="2020-08-03T00:00:00"/>
    <d v="2020-08-31T00:00:00"/>
    <s v="33AABCM2900R1ZG"/>
    <s v="MARIAMMAL COTTON MILLS  PVT. LTD."/>
    <s v="33 - TN"/>
    <s v="N"/>
    <s v="998631"/>
    <m/>
    <s v="NOS"/>
    <n v="18"/>
    <n v="2600"/>
    <m/>
    <n v="234"/>
    <n v="234"/>
    <m/>
    <m/>
    <s v="HT REGISTERED"/>
  </r>
  <r>
    <s v="450"/>
    <x v="0"/>
    <s v="H45001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83082001"/>
    <d v="2020-08-03T00:00:00"/>
    <d v="2020-08-31T00:00:00"/>
    <s v="33AAACT3453H1ZL"/>
    <s v="TAMIL NADU TOURISM DEVELOPMENT CORPORATION"/>
    <s v="33 - TN"/>
    <s v="N"/>
    <s v="998631"/>
    <m/>
    <s v="NOS"/>
    <n v="18"/>
    <n v="2600"/>
    <m/>
    <n v="234"/>
    <n v="234"/>
    <m/>
    <m/>
    <s v="HT REGISTERED"/>
  </r>
  <r>
    <s v="450"/>
    <x v="0"/>
    <s v="H45000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41082002"/>
    <d v="2020-08-03T00:00:00"/>
    <d v="2020-08-31T00:00:00"/>
    <s v="33AAACN2369L1ZD"/>
    <s v="NAGA LIMITED"/>
    <s v="33 - TN"/>
    <s v="N"/>
    <s v="998631"/>
    <m/>
    <s v="NOS"/>
    <n v="18"/>
    <n v="2600"/>
    <m/>
    <n v="234"/>
    <n v="234"/>
    <m/>
    <m/>
    <s v="HT REGISTERED"/>
  </r>
  <r>
    <s v="450"/>
    <x v="0"/>
    <s v="H4500037082002"/>
    <d v="2020-08-03T00:00:00"/>
    <d v="2020-08-31T00:00:00"/>
    <s v="33AABCK1988R2ZV"/>
    <s v="KHADER SPIINERS PVT LTD"/>
    <s v="33 - TN"/>
    <s v="N"/>
    <s v="998631"/>
    <m/>
    <s v="NOS"/>
    <n v="18"/>
    <n v="2600"/>
    <m/>
    <n v="234"/>
    <n v="234"/>
    <m/>
    <m/>
    <s v="HT REGISTERED"/>
  </r>
  <r>
    <s v="450"/>
    <x v="0"/>
    <s v="H450003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30082002"/>
    <d v="2020-08-03T00:00:00"/>
    <d v="2020-08-31T00:00:00"/>
    <s v="33AABCR1752N1ZB"/>
    <s v="RAJALAKSHMI PAPER MILLS PRIVATE LTD"/>
    <s v="33 - TN"/>
    <s v="N"/>
    <s v="998631"/>
    <m/>
    <s v="NOS"/>
    <n v="18"/>
    <n v="2600"/>
    <m/>
    <n v="234"/>
    <n v="234"/>
    <m/>
    <m/>
    <s v="HT REGISTERED"/>
  </r>
  <r>
    <s v="450"/>
    <x v="0"/>
    <s v="H45000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17082001"/>
    <d v="2020-08-03T00:00:00"/>
    <d v="2020-08-31T00:00:00"/>
    <s v="33AAATT3249E1ZQ"/>
    <s v="ST. JOSEPH HOSPITAL - MEDICALS"/>
    <s v="33 - TN"/>
    <s v="N"/>
    <s v="998631"/>
    <m/>
    <s v="NOS"/>
    <n v="18"/>
    <n v="2600"/>
    <m/>
    <n v="234"/>
    <n v="234"/>
    <m/>
    <m/>
    <s v="HT REGISTERED"/>
  </r>
  <r>
    <s v="450"/>
    <x v="0"/>
    <s v="H45000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0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6082001"/>
    <d v="2020-08-03T00:00:00"/>
    <d v="2020-08-31T00:00:00"/>
    <s v="33AAMCA2236P1ZG"/>
    <s v="ARJUN PRASHANTH HOTELS PRIVATE LIMITED"/>
    <s v="33 - TN"/>
    <s v="N"/>
    <s v="998631"/>
    <m/>
    <s v="NOS"/>
    <n v="18"/>
    <n v="2600"/>
    <m/>
    <n v="234"/>
    <n v="234"/>
    <m/>
    <m/>
    <s v="HT REGISTERED"/>
  </r>
  <r>
    <s v="444"/>
    <x v="25"/>
    <s v="H44401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22082001"/>
    <d v="2020-08-03T00:00:00"/>
    <d v="2020-08-31T00:00:00"/>
    <s v="33CEFPP6584M1ZU"/>
    <s v="PRASMO  AGRI."/>
    <s v="33 - TN"/>
    <s v="N"/>
    <s v="998631"/>
    <m/>
    <s v="NOS"/>
    <n v="18"/>
    <n v="2600"/>
    <m/>
    <n v="234"/>
    <n v="234"/>
    <m/>
    <m/>
    <s v="HT REGISTERED"/>
  </r>
  <r>
    <s v="444"/>
    <x v="25"/>
    <s v="H44401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16082002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44"/>
    <x v="25"/>
    <s v="H444011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08082001"/>
    <d v="2020-08-03T00:00:00"/>
    <d v="2020-08-31T00:00:00"/>
    <s v="33AAYPS8561J1ZR"/>
    <s v="R.G.S.SAREES"/>
    <s v="33 - TN"/>
    <s v="N"/>
    <s v="998631"/>
    <m/>
    <s v="NOS"/>
    <n v="18"/>
    <n v="2600"/>
    <m/>
    <n v="234"/>
    <n v="234"/>
    <m/>
    <m/>
    <s v="HT REGISTERED"/>
  </r>
  <r>
    <s v="444"/>
    <x v="25"/>
    <s v="H44401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06082001"/>
    <d v="2020-08-03T00:00:00"/>
    <d v="2020-08-31T00:00:00"/>
    <s v="33AAAFJ4077C1ZT"/>
    <s v="JAY ENGINEERING INDUSTRIES"/>
    <s v="33 - TN"/>
    <s v="N"/>
    <s v="998631"/>
    <m/>
    <s v="NOS"/>
    <n v="18"/>
    <n v="2600"/>
    <m/>
    <n v="234"/>
    <n v="234"/>
    <m/>
    <m/>
    <s v="HT REGISTERED"/>
  </r>
  <r>
    <s v="444"/>
    <x v="25"/>
    <s v="H444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104082001"/>
    <d v="2020-08-03T00:00:00"/>
    <d v="2020-08-31T00:00:00"/>
    <s v="33AACCT2209F1ZV"/>
    <s v="TOOL FAB ENGINEERING INDUSTRIES (P) LTD"/>
    <s v="33 - TN"/>
    <s v="N"/>
    <s v="998631"/>
    <m/>
    <s v="NOS"/>
    <n v="18"/>
    <n v="2600"/>
    <m/>
    <n v="234"/>
    <n v="234"/>
    <m/>
    <m/>
    <s v="HT REGISTERED"/>
  </r>
  <r>
    <s v="444"/>
    <x v="25"/>
    <s v="H4440103082002"/>
    <d v="2020-08-03T00:00:00"/>
    <d v="2020-08-31T00:00:00"/>
    <s v="33AGEPA2812L2ZU"/>
    <s v="Samy Modern Rice Mill"/>
    <s v="33 - TN"/>
    <s v="N"/>
    <s v="998631"/>
    <m/>
    <s v="NOS"/>
    <n v="18"/>
    <n v="2600"/>
    <m/>
    <n v="234"/>
    <n v="234"/>
    <m/>
    <m/>
    <s v="HT REGISTERED"/>
  </r>
  <r>
    <s v="444"/>
    <x v="25"/>
    <s v="H4440101082002"/>
    <d v="2020-08-03T00:00:00"/>
    <d v="2020-08-31T00:00:00"/>
    <s v="33AAIFB8281E1ZJ"/>
    <s v="BHARATH AGRO FOODS"/>
    <s v="33 - TN"/>
    <s v="N"/>
    <s v="998631"/>
    <m/>
    <s v="NOS"/>
    <n v="18"/>
    <n v="2600"/>
    <m/>
    <n v="234"/>
    <n v="234"/>
    <m/>
    <m/>
    <s v="HT REGISTERED"/>
  </r>
  <r>
    <s v="444"/>
    <x v="25"/>
    <s v="H44400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9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76082007"/>
    <d v="2020-08-03T00:00:00"/>
    <d v="2020-08-31T00:00:00"/>
    <s v="33AABCT5402D2ZY"/>
    <s v="Thanjai Multi Speciality Hospital"/>
    <s v="33 - TN"/>
    <s v="N"/>
    <s v="998631"/>
    <m/>
    <s v="NOS"/>
    <n v="18"/>
    <n v="2600"/>
    <m/>
    <n v="234"/>
    <n v="234"/>
    <m/>
    <m/>
    <s v="HT REGISTERED"/>
  </r>
  <r>
    <s v="444"/>
    <x v="25"/>
    <s v="H44400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41082002"/>
    <d v="2020-08-03T00:00:00"/>
    <d v="2020-08-31T00:00:00"/>
    <s v="33AABCG6668C1ZS"/>
    <s v="G.B.FOOD OILS PRIVATE LIMITED"/>
    <s v="33 - TN"/>
    <s v="N"/>
    <s v="998631"/>
    <m/>
    <s v="NOS"/>
    <n v="18"/>
    <n v="2600"/>
    <m/>
    <n v="234"/>
    <n v="234"/>
    <m/>
    <m/>
    <s v="HT REGISTERED"/>
  </r>
  <r>
    <s v="444"/>
    <x v="25"/>
    <s v="H444003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23082001"/>
    <d v="2020-08-03T00:00:00"/>
    <d v="2020-08-31T00:00:00"/>
    <s v="33AAAGD2092Q1Z9"/>
    <s v="DEPUTY DIRECTOR (AH) EXOTIC CATTLE BREEDING FARM"/>
    <s v="33 - TN"/>
    <s v="N"/>
    <s v="998631"/>
    <m/>
    <s v="NOS"/>
    <n v="18"/>
    <n v="2600"/>
    <m/>
    <n v="234"/>
    <n v="234"/>
    <m/>
    <m/>
    <s v="HT REGISTERED"/>
  </r>
  <r>
    <s v="444"/>
    <x v="25"/>
    <s v="H44400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18082001"/>
    <d v="2020-08-03T00:00:00"/>
    <d v="2020-08-31T00:00:00"/>
    <s v="33AAACS5104L1ZL"/>
    <s v="SRI RAMA VILAS SERVICE LIMITED"/>
    <s v="33 - TN"/>
    <s v="N"/>
    <s v="998631"/>
    <m/>
    <s v="NOS"/>
    <n v="18"/>
    <n v="2600"/>
    <m/>
    <n v="234"/>
    <n v="234"/>
    <m/>
    <m/>
    <s v="HT REGISTERED"/>
  </r>
  <r>
    <s v="444"/>
    <x v="25"/>
    <s v="H4440013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4"/>
    <x v="25"/>
    <s v="H4440007082001"/>
    <d v="2020-08-03T00:00:00"/>
    <d v="2020-08-31T00:00:00"/>
    <s v="33AAALT1468R1ZE"/>
    <s v="THANJAVUR  CITY MUNICIPAL CORPORATION"/>
    <s v="33 - TN"/>
    <s v="N"/>
    <s v="998631"/>
    <m/>
    <s v="NOS"/>
    <n v="18"/>
    <n v="2600"/>
    <m/>
    <n v="234"/>
    <n v="234"/>
    <m/>
    <m/>
    <s v="HT REGISTERED"/>
  </r>
  <r>
    <s v="444"/>
    <x v="25"/>
    <s v="H4440005082001"/>
    <d v="2020-08-03T00:00:00"/>
    <d v="2020-08-31T00:00:00"/>
    <s v="33AAAAT0224E1Z8"/>
    <s v="THE THANJAVUR DIST                                CO-O P             MILK PRODUCERS UNION LTD"/>
    <s v="33 - TN"/>
    <s v="N"/>
    <s v="998631"/>
    <m/>
    <s v="NOS"/>
    <n v="18"/>
    <n v="2600"/>
    <m/>
    <n v="234"/>
    <n v="234"/>
    <m/>
    <m/>
    <s v="HT REGISTERED"/>
  </r>
  <r>
    <s v="444"/>
    <x v="25"/>
    <s v="H44400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67082001"/>
    <d v="2020-08-03T00:00:00"/>
    <d v="2020-08-31T00:00:00"/>
    <s v="33AATFK3844P1ZL"/>
    <s v="KARUR BLUE METAL"/>
    <s v="33 - TN"/>
    <s v="N"/>
    <s v="998631"/>
    <m/>
    <s v="NOS"/>
    <n v="18"/>
    <n v="2600"/>
    <m/>
    <n v="234"/>
    <n v="234"/>
    <m/>
    <m/>
    <s v="HT REGISTERED"/>
  </r>
  <r>
    <s v="443"/>
    <x v="18"/>
    <s v="H4430166082001"/>
    <d v="2020-08-03T00:00:00"/>
    <d v="2020-08-31T00:00:00"/>
    <s v="33ABKFA2967P1ZW"/>
    <s v="33ABKFA2967P1ZW"/>
    <s v="33 - TN"/>
    <s v="N"/>
    <s v="998631"/>
    <m/>
    <s v="NOS"/>
    <n v="18"/>
    <n v="2600"/>
    <m/>
    <n v="234"/>
    <n v="234"/>
    <m/>
    <m/>
    <s v="HT REGISTERED"/>
  </r>
  <r>
    <s v="443"/>
    <x v="18"/>
    <s v="H4430164082001"/>
    <d v="2020-08-03T00:00:00"/>
    <d v="2020-08-31T00:00:00"/>
    <s v="33AAHFG5254B1ZU"/>
    <s v="33aahfg5254b1zu"/>
    <s v="33 - TN"/>
    <s v="N"/>
    <s v="998631"/>
    <m/>
    <s v="NOS"/>
    <n v="18"/>
    <n v="2600"/>
    <m/>
    <n v="234"/>
    <n v="234"/>
    <m/>
    <m/>
    <s v="HT REGISTERED"/>
  </r>
  <r>
    <s v="443"/>
    <x v="18"/>
    <s v="H443016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62082001"/>
    <d v="2020-08-03T00:00:00"/>
    <d v="2020-08-31T00:00:00"/>
    <s v="33AAXCS4517Q1ZH"/>
    <s v="SRI KARVEMBUKUMARAN YARN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61082001"/>
    <d v="2020-08-03T00:00:00"/>
    <d v="2020-08-31T00:00:00"/>
    <s v="33ABOFA8659A1ZE"/>
    <s v="33abofa8659a1ze"/>
    <s v="33 - TN"/>
    <s v="N"/>
    <s v="998631"/>
    <m/>
    <s v="NOS"/>
    <n v="18"/>
    <n v="2600"/>
    <m/>
    <n v="234"/>
    <n v="234"/>
    <m/>
    <m/>
    <s v="HT REGISTERED"/>
  </r>
  <r>
    <s v="443"/>
    <x v="18"/>
    <s v="H4430160082001"/>
    <d v="2020-08-03T00:00:00"/>
    <d v="2020-08-31T00:00:00"/>
    <s v="33CCLPS3922G2ZH"/>
    <s v="SKP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58082001"/>
    <d v="2020-08-03T00:00:00"/>
    <d v="2020-08-31T00:00:00"/>
    <s v="33ACZPT4638E1Z2"/>
    <s v="BEST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48082001"/>
    <d v="2020-08-03T00:00:00"/>
    <d v="2020-08-01T00:00:00"/>
    <s v="33AAJFS7969M1ZB"/>
    <s v="SRI BHAGAVATHI AMMAN BLUE METALS"/>
    <s v="33 - TN"/>
    <s v="N"/>
    <s v="998631"/>
    <n v="1"/>
    <s v="NOS"/>
    <n v="18"/>
    <n v="2600"/>
    <m/>
    <n v="234"/>
    <n v="234"/>
    <m/>
    <m/>
    <s v="HT REGISTERED"/>
  </r>
  <r>
    <s v="443"/>
    <x v="18"/>
    <s v="H4430147082002"/>
    <d v="2020-08-03T00:00:00"/>
    <d v="2020-08-31T00:00:00"/>
    <s v="33AABFJ2836N1ZA"/>
    <s v="J.V.S EXPORT"/>
    <s v="33 - TN"/>
    <s v="N"/>
    <s v="998631"/>
    <m/>
    <s v="NOS"/>
    <n v="18"/>
    <n v="2600"/>
    <m/>
    <n v="234"/>
    <n v="234"/>
    <m/>
    <m/>
    <s v="HT REGISTERED"/>
  </r>
  <r>
    <s v="443"/>
    <x v="18"/>
    <s v="H4430146082001"/>
    <d v="2020-08-03T00:00:00"/>
    <d v="2020-08-31T00:00:00"/>
    <s v="33AIBPR8430J1Z6"/>
    <s v="NEW ARUNGARAIAMMAN CRUSHERS"/>
    <s v="33 - TN"/>
    <s v="N"/>
    <s v="998631"/>
    <m/>
    <s v="NOS"/>
    <n v="18"/>
    <n v="2600"/>
    <m/>
    <n v="234"/>
    <n v="234"/>
    <m/>
    <m/>
    <s v="HT REGISTERED"/>
  </r>
  <r>
    <s v="443"/>
    <x v="18"/>
    <s v="H4430141082001"/>
    <d v="2020-08-03T00:00:00"/>
    <d v="2020-08-31T00:00:00"/>
    <s v="33ABPFS3387Q1Z7"/>
    <s v="SRI GANESH MURUGAN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39082001"/>
    <d v="2020-08-03T00:00:00"/>
    <d v="2020-08-31T00:00:00"/>
    <s v="33AAJCA6971C1ZS"/>
    <s v="TVL.AMBAL BRICKS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31082001"/>
    <d v="2020-08-03T00:00:00"/>
    <d v="2020-08-31T00:00:00"/>
    <s v="33BBXPS9907D1Z2"/>
    <s v="S.SIVAKUMAR PROP SRI  SIVA SARAVANA   BLUE  METALS"/>
    <s v="33 - TN"/>
    <s v="N"/>
    <s v="998631"/>
    <m/>
    <s v="NOS"/>
    <n v="18"/>
    <n v="2600"/>
    <m/>
    <n v="234"/>
    <n v="234"/>
    <m/>
    <m/>
    <s v="HT REGISTERED"/>
  </r>
  <r>
    <s v="443"/>
    <x v="18"/>
    <s v="H44301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25082001"/>
    <d v="2020-08-03T00:00:00"/>
    <d v="2020-08-31T00:00:00"/>
    <s v="33AGNPM8478K1ZM"/>
    <s v="33AGNPM8478K1ZM"/>
    <s v="33 - TN"/>
    <s v="N"/>
    <s v="998631"/>
    <m/>
    <s v="NOS"/>
    <n v="18"/>
    <n v="2600"/>
    <m/>
    <n v="234"/>
    <n v="234"/>
    <m/>
    <m/>
    <s v="HT REGISTERED"/>
  </r>
  <r>
    <s v="443"/>
    <x v="18"/>
    <s v="H44301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19082001"/>
    <d v="2020-08-03T00:00:00"/>
    <d v="2020-08-31T00:00:00"/>
    <s v="33AAAFA4788R1ZX"/>
    <s v="ATLAS EXPORT ENTERPRISES"/>
    <s v="33 - TN"/>
    <s v="N"/>
    <s v="998631"/>
    <m/>
    <s v="NOS"/>
    <n v="18"/>
    <n v="2600"/>
    <m/>
    <n v="234"/>
    <n v="234"/>
    <m/>
    <m/>
    <s v="HT REGISTERED"/>
  </r>
  <r>
    <s v="443"/>
    <x v="18"/>
    <s v="H4430118082001"/>
    <d v="2020-08-03T00:00:00"/>
    <d v="2020-08-31T00:00:00"/>
    <s v="33AAGCA6961R1Z2"/>
    <s v="ASIAN FABRICX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16082001"/>
    <d v="2020-08-03T00:00:00"/>
    <d v="2020-08-31T00:00:00"/>
    <s v="33BAHPV9083L2ZW"/>
    <s v="ANT CHAMBER"/>
    <s v="33 - TN"/>
    <s v="N"/>
    <s v="998631"/>
    <m/>
    <s v="NOS"/>
    <n v="18"/>
    <n v="2600"/>
    <m/>
    <n v="234"/>
    <n v="234"/>
    <m/>
    <m/>
    <s v="HT REGISTERED"/>
  </r>
  <r>
    <s v="443"/>
    <x v="18"/>
    <s v="H4430111082002"/>
    <d v="2020-08-03T00:00:00"/>
    <d v="2020-08-31T00:00:00"/>
    <s v="33AAKFK6251F1ZG"/>
    <s v="TVL. ATLAS PROCESSING MILLS"/>
    <s v="33 - TN"/>
    <s v="N"/>
    <s v="998631"/>
    <m/>
    <s v="NOS"/>
    <n v="18"/>
    <n v="2600"/>
    <m/>
    <n v="234"/>
    <n v="234"/>
    <m/>
    <m/>
    <s v="HT REGISTERED"/>
  </r>
  <r>
    <s v="443"/>
    <x v="18"/>
    <s v="H4430108082001"/>
    <d v="2020-08-03T00:00:00"/>
    <d v="2020-08-31T00:00:00"/>
    <s v="33AADCN8290K1Z4"/>
    <s v="NTC INFRA PROJECTS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01082002"/>
    <d v="2020-08-03T00:00:00"/>
    <d v="2020-08-01T00:00:00"/>
    <s v="33AAACC3130A1ZQ"/>
    <s v="CHETTINAD CEMENT CORPORATION PRIVATE LTD."/>
    <s v="33 - TN"/>
    <s v="N"/>
    <s v="998631"/>
    <n v="1"/>
    <s v="NOS"/>
    <n v="18"/>
    <n v="3000"/>
    <m/>
    <n v="270"/>
    <n v="270"/>
    <m/>
    <m/>
    <s v="HT REGISTERED"/>
  </r>
  <r>
    <s v="443"/>
    <x v="18"/>
    <s v="H4430099082001"/>
    <d v="2020-08-03T00:00:00"/>
    <d v="2020-08-01T00:00:00"/>
    <s v="33AAGCA6961R1Z2"/>
    <s v="ASIAN FABRICX PRIVATE LIMITED"/>
    <s v="33 - TN"/>
    <s v="N"/>
    <s v="998631"/>
    <n v="1"/>
    <s v="NOS"/>
    <n v="18"/>
    <n v="2600"/>
    <m/>
    <n v="234"/>
    <n v="234"/>
    <m/>
    <m/>
    <s v="HT REGISTERED"/>
  </r>
  <r>
    <s v="443"/>
    <x v="18"/>
    <s v="H4430097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95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88082001"/>
    <d v="2020-08-03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43"/>
    <x v="18"/>
    <s v="H4430084082001"/>
    <d v="2020-08-03T00:00:00"/>
    <d v="2020-08-31T00:00:00"/>
    <s v="33AABCN8685Q1ZN"/>
    <s v="SHREE NANDHI SILKS PRIVATE  LIMITED"/>
    <s v="33 - TN"/>
    <s v="N"/>
    <s v="998631"/>
    <m/>
    <s v="NOS"/>
    <n v="18"/>
    <n v="2600"/>
    <m/>
    <n v="234"/>
    <n v="234"/>
    <m/>
    <m/>
    <s v="HT REGISTERED"/>
  </r>
  <r>
    <s v="443"/>
    <x v="18"/>
    <s v="H44300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76082002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3"/>
    <x v="18"/>
    <s v="H4430072082001"/>
    <d v="2020-08-03T00:00:00"/>
    <d v="2020-08-31T00:00:00"/>
    <s v="33AAECS1194C4ZN"/>
    <s v="THE RESIDENCY"/>
    <s v="33 - TN"/>
    <s v="N"/>
    <s v="998631"/>
    <m/>
    <s v="NOS"/>
    <n v="18"/>
    <n v="2600"/>
    <m/>
    <n v="234"/>
    <n v="234"/>
    <m/>
    <m/>
    <s v="HT REGISTERED"/>
  </r>
  <r>
    <s v="443"/>
    <x v="18"/>
    <s v="H44300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66082002"/>
    <d v="2020-08-03T00:00:00"/>
    <d v="2020-08-31T00:00:00"/>
    <s v="33AAGCA6961R1Z2"/>
    <s v="ASIAN FABRICX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065082001"/>
    <d v="2020-08-03T00:00:00"/>
    <d v="2020-08-31T00:00:00"/>
    <s v="33AAACV7612G1ZK"/>
    <s v="VICTORY PAPER &amp; BOARDS (INDIA) LTD"/>
    <s v="33 - TN"/>
    <s v="N"/>
    <s v="998631"/>
    <m/>
    <s v="NOS"/>
    <n v="18"/>
    <n v="2600"/>
    <m/>
    <n v="234"/>
    <n v="234"/>
    <m/>
    <m/>
    <s v="HT REGISTERED"/>
  </r>
  <r>
    <s v="443"/>
    <x v="18"/>
    <s v="H44300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51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37082001"/>
    <d v="2020-08-03T00:00:00"/>
    <d v="2020-08-31T00:00:00"/>
    <s v="33AAACT3373J1ZD"/>
    <s v="KARUR VYSYA BANK LTD"/>
    <s v="33 - TN"/>
    <s v="N"/>
    <s v="998631"/>
    <m/>
    <s v="NOS"/>
    <n v="18"/>
    <n v="2600"/>
    <m/>
    <n v="234"/>
    <n v="234"/>
    <m/>
    <m/>
    <s v="HT REGISTERED"/>
  </r>
  <r>
    <s v="443"/>
    <x v="18"/>
    <s v="H4430034082002"/>
    <d v="2020-08-03T00:00:00"/>
    <d v="2020-08-31T00:00:00"/>
    <s v="33AABFJ2836N1ZA"/>
    <s v="J.V.S EXPORT"/>
    <s v="33 - TN"/>
    <s v="N"/>
    <s v="998631"/>
    <m/>
    <s v="NOS"/>
    <n v="18"/>
    <n v="2600"/>
    <m/>
    <n v="234"/>
    <n v="234"/>
    <m/>
    <m/>
    <s v="HT REGISTERED"/>
  </r>
  <r>
    <s v="443"/>
    <x v="18"/>
    <s v="H4430033082001"/>
    <d v="2020-08-03T00:00:00"/>
    <d v="2020-08-31T00:00:00"/>
    <s v="33AAACT4291P1ZY"/>
    <s v="THE LAKSHMI VILAS BANK LTD."/>
    <s v="33 - TN"/>
    <s v="N"/>
    <s v="998631"/>
    <m/>
    <s v="NOS"/>
    <n v="18"/>
    <n v="2600"/>
    <m/>
    <n v="234"/>
    <n v="234"/>
    <m/>
    <m/>
    <s v="HT REGISTERED"/>
  </r>
  <r>
    <s v="443"/>
    <x v="18"/>
    <s v="H44300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20082001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43"/>
    <x v="18"/>
    <s v="H44300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15082001"/>
    <d v="2020-08-03T00:00:00"/>
    <d v="2020-08-01T00:00:00"/>
    <s v="33AAACT2935J1ZF"/>
    <s v="TAMIL NADU NEWS PRINT AND PAPERS LIMITED"/>
    <s v="33 - TN"/>
    <s v="N"/>
    <s v="998631"/>
    <n v="1"/>
    <s v="NOS"/>
    <n v="18"/>
    <m/>
    <m/>
    <m/>
    <m/>
    <m/>
    <m/>
    <s v="HT REGISTERED"/>
  </r>
  <r>
    <s v="443"/>
    <x v="18"/>
    <s v="H4430012082001"/>
    <d v="2020-08-03T00:00:00"/>
    <d v="2020-08-01T00:00:00"/>
    <s v="33AAACT2935J1ZF"/>
    <s v="TAMIL NADU NEWS PRINT AND PAPERS LIMITED"/>
    <s v="33 - TN"/>
    <s v="N"/>
    <s v="998631"/>
    <n v="1"/>
    <s v="NOS"/>
    <n v="18"/>
    <n v="2600"/>
    <m/>
    <n v="234"/>
    <n v="234"/>
    <m/>
    <m/>
    <s v="HT REGISTERED"/>
  </r>
  <r>
    <s v="442"/>
    <x v="11"/>
    <s v="H442029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9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91082001"/>
    <d v="2020-08-03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42"/>
    <x v="11"/>
    <s v="H4420290082001"/>
    <d v="2020-08-03T00:00:00"/>
    <d v="2020-08-31T00:00:00"/>
    <s v="33AAACK8316L1ZH"/>
    <s v="KNR CONSTRUCTIONS LIMITED"/>
    <s v="33 - TN"/>
    <s v="N"/>
    <s v="998631"/>
    <m/>
    <s v="NOS"/>
    <n v="18"/>
    <n v="2600"/>
    <m/>
    <n v="234"/>
    <n v="234"/>
    <m/>
    <m/>
    <s v="HT REGISTERED"/>
  </r>
  <r>
    <s v="442"/>
    <x v="11"/>
    <s v="H4420287082001"/>
    <d v="2020-08-03T00:00:00"/>
    <d v="2020-08-31T00:00:00"/>
    <s v="33ALIPP3672Q1ZF"/>
    <s v="PARAM ENTERPRISES"/>
    <s v="33 - TN"/>
    <s v="N"/>
    <s v="998631"/>
    <m/>
    <s v="NOS"/>
    <n v="18"/>
    <n v="2600"/>
    <m/>
    <n v="234"/>
    <n v="234"/>
    <m/>
    <m/>
    <s v="HT REGISTERED"/>
  </r>
  <r>
    <s v="442"/>
    <x v="11"/>
    <s v="H4420285082001"/>
    <d v="2020-08-03T00:00:00"/>
    <d v="2020-08-31T00:00:00"/>
    <s v="33AGFPA1708E2Z7"/>
    <s v="MB BLUE METAL"/>
    <s v="33 - TN"/>
    <s v="N"/>
    <s v="998631"/>
    <m/>
    <s v="NOS"/>
    <n v="18"/>
    <n v="2600"/>
    <m/>
    <n v="234"/>
    <n v="234"/>
    <m/>
    <m/>
    <s v="HT REGISTERED"/>
  </r>
  <r>
    <s v="442"/>
    <x v="11"/>
    <s v="H4420284082001"/>
    <d v="2020-08-03T00:00:00"/>
    <d v="2020-08-31T00:00:00"/>
    <s v="33AAOCA7844B2ZQ"/>
    <s v="AFEX TECHNOLOGIE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83082001"/>
    <d v="2020-08-03T00:00:00"/>
    <d v="2020-08-31T00:00:00"/>
    <s v="33AAVFA4139M1Z1"/>
    <s v="AROKIA INDUSTRIES"/>
    <s v="33 - TN"/>
    <s v="N"/>
    <s v="998631"/>
    <m/>
    <s v="NOS"/>
    <n v="18"/>
    <n v="2600"/>
    <m/>
    <n v="234"/>
    <n v="234"/>
    <m/>
    <m/>
    <s v="HT REGISTERED"/>
  </r>
  <r>
    <s v="442"/>
    <x v="11"/>
    <s v="H4420282082001"/>
    <d v="2020-08-03T00:00:00"/>
    <d v="2020-08-31T00:00:00"/>
    <s v="33ABBPS5933L1ZE"/>
    <s v="SELVAVALLIAMMAL SUBRAMANIAN"/>
    <s v="33 - TN"/>
    <s v="N"/>
    <s v="998631"/>
    <m/>
    <s v="NOS"/>
    <n v="18"/>
    <n v="2600"/>
    <m/>
    <n v="234"/>
    <n v="234"/>
    <m/>
    <m/>
    <s v="HT REGISTERED"/>
  </r>
  <r>
    <s v="442"/>
    <x v="11"/>
    <s v="H4420281082001"/>
    <d v="2020-08-03T00:00:00"/>
    <d v="2020-08-31T00:00:00"/>
    <s v="33AAIFM3378B1ZI"/>
    <s v="MANGAL &amp;  MANGAL"/>
    <s v="33 - TN"/>
    <s v="N"/>
    <s v="998631"/>
    <m/>
    <s v="NOS"/>
    <n v="18"/>
    <n v="2600"/>
    <m/>
    <n v="234"/>
    <n v="234"/>
    <m/>
    <m/>
    <s v="HT REGISTERED"/>
  </r>
  <r>
    <s v="442"/>
    <x v="11"/>
    <s v="H4420280082001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42"/>
    <x v="11"/>
    <s v="H4420279082002"/>
    <d v="2020-08-03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42"/>
    <x v="11"/>
    <s v="H44202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73082001"/>
    <d v="2020-08-03T00:00:00"/>
    <d v="2020-08-31T00:00:00"/>
    <s v="33AASFS1407P1ZR"/>
    <s v="SRI THAILA SILKS"/>
    <s v="33 - TN"/>
    <s v="N"/>
    <s v="998631"/>
    <m/>
    <s v="NOS"/>
    <n v="18"/>
    <n v="2600"/>
    <m/>
    <n v="234"/>
    <n v="234"/>
    <m/>
    <m/>
    <s v="HT REGISTERED"/>
  </r>
  <r>
    <s v="442"/>
    <x v="11"/>
    <s v="H4420272082001"/>
    <d v="2020-08-03T00:00:00"/>
    <d v="2020-08-31T00:00:00"/>
    <s v="33AAACR3147C1ZY"/>
    <s v="TVL.RANE TRW STEERING SYSTEMS PVT.LTD.,"/>
    <s v="33 - TN"/>
    <s v="N"/>
    <s v="998631"/>
    <m/>
    <s v="NOS"/>
    <n v="18"/>
    <n v="2600"/>
    <m/>
    <n v="234"/>
    <n v="234"/>
    <m/>
    <m/>
    <s v="HT REGISTERED"/>
  </r>
  <r>
    <s v="442"/>
    <x v="11"/>
    <s v="H4420271082001"/>
    <d v="2020-08-03T00:00:00"/>
    <d v="2020-08-31T00:00:00"/>
    <s v="33AAFFH6789Q2ZH"/>
    <s v="HOTEL KANNAPPA GRAND GARDENIA"/>
    <s v="33 - TN"/>
    <s v="N"/>
    <s v="998631"/>
    <m/>
    <s v="NOS"/>
    <n v="18"/>
    <n v="2600"/>
    <m/>
    <n v="234"/>
    <n v="234"/>
    <m/>
    <m/>
    <s v="HT REGISTERED"/>
  </r>
  <r>
    <s v="442"/>
    <x v="11"/>
    <s v="H4420269082001"/>
    <d v="2020-08-03T00:00:00"/>
    <d v="2020-08-31T00:00:00"/>
    <s v="33ATEPS3842B1ZZ"/>
    <s v="SASIPRIYA CLINIC"/>
    <s v="33 - TN"/>
    <s v="N"/>
    <s v="998631"/>
    <m/>
    <s v="NOS"/>
    <n v="18"/>
    <n v="2600"/>
    <m/>
    <n v="234"/>
    <n v="234"/>
    <m/>
    <m/>
    <s v="HT REGISTERED"/>
  </r>
  <r>
    <s v="442"/>
    <x v="11"/>
    <s v="H4420268082001"/>
    <d v="2020-08-03T00:00:00"/>
    <d v="2020-08-31T00:00:00"/>
    <s v="33AADCV3760C1ZO"/>
    <s v="ROYAL GREEN OIL REFINERIE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67082001"/>
    <d v="2020-08-03T00:00:00"/>
    <d v="2020-08-31T00:00:00"/>
    <s v="33AAAGT0185J1Z9"/>
    <s v="State University"/>
    <s v="33 - TN"/>
    <s v="N"/>
    <s v="998631"/>
    <m/>
    <s v="NOS"/>
    <n v="18"/>
    <n v="2600"/>
    <m/>
    <n v="234"/>
    <n v="234"/>
    <m/>
    <m/>
    <s v="HT REGISTERED"/>
  </r>
  <r>
    <s v="442"/>
    <x v="11"/>
    <s v="H4420266082001"/>
    <d v="2020-08-03T00:00:00"/>
    <d v="2020-08-31T00:00:00"/>
    <s v="33AAFFH6789Q2ZH"/>
    <s v="HOTEL KANNAPPA GRAND GARDENIA"/>
    <s v="33 - TN"/>
    <s v="N"/>
    <s v="998631"/>
    <m/>
    <s v="NOS"/>
    <n v="18"/>
    <n v="2600"/>
    <m/>
    <n v="234"/>
    <n v="234"/>
    <m/>
    <m/>
    <s v="HT REGISTERED"/>
  </r>
  <r>
    <s v="442"/>
    <x v="11"/>
    <s v="H4420264082005"/>
    <d v="2020-08-03T00:00:00"/>
    <d v="2020-08-01T00:00:00"/>
    <s v="33AAACT2935J1ZF"/>
    <s v="TAMIL NADU NEWS PRINT AND PAPERS LIMITED"/>
    <s v="33 - TN"/>
    <s v="N"/>
    <s v="998631"/>
    <n v="1"/>
    <s v="NOS"/>
    <n v="18"/>
    <n v="3000"/>
    <m/>
    <n v="270"/>
    <n v="270"/>
    <m/>
    <m/>
    <s v="HT REGISTERED"/>
  </r>
  <r>
    <s v="442"/>
    <x v="11"/>
    <s v="H4420263082003"/>
    <d v="2020-08-03T00:00:00"/>
    <d v="2020-08-01T00:00:00"/>
    <s v="33APUPS8843Q2ZK"/>
    <s v="HOTEL SAMPATH"/>
    <s v="33 - TN"/>
    <s v="N"/>
    <s v="998631"/>
    <n v="1"/>
    <s v="NOS"/>
    <n v="18"/>
    <n v="2600"/>
    <m/>
    <n v="234"/>
    <n v="234"/>
    <m/>
    <m/>
    <s v="HT REGISTERED"/>
  </r>
  <r>
    <s v="442"/>
    <x v="11"/>
    <s v="H4420262082001"/>
    <d v="2020-08-03T00:00:00"/>
    <d v="2020-08-31T00:00:00"/>
    <s v="33ATEPS6364G1ZI"/>
    <s v="P..L..A.ENTERPRISES"/>
    <s v="33 - TN"/>
    <s v="N"/>
    <s v="998631"/>
    <m/>
    <s v="NOS"/>
    <n v="18"/>
    <n v="2600"/>
    <m/>
    <n v="234"/>
    <n v="234"/>
    <m/>
    <m/>
    <s v="HT REGISTERED"/>
  </r>
  <r>
    <s v="442"/>
    <x v="11"/>
    <s v="H4420257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256082001"/>
    <d v="2020-08-03T00:00:00"/>
    <d v="2020-08-31T00:00:00"/>
    <s v="33AAACT2935J1ZF"/>
    <s v="TAMIL NADU NEWS PRINT AND PAPERS LIMITED"/>
    <s v="33 - TN"/>
    <s v="N"/>
    <s v="998631"/>
    <m/>
    <s v="NOS"/>
    <n v="18"/>
    <n v="2600"/>
    <m/>
    <n v="234"/>
    <n v="234"/>
    <m/>
    <m/>
    <s v="HT REGISTERED"/>
  </r>
  <r>
    <s v="442"/>
    <x v="11"/>
    <s v="H4420252082001"/>
    <d v="2020-08-03T00:00:00"/>
    <d v="2020-08-31T00:00:00"/>
    <s v="33AABCH1774Q1Z9"/>
    <s v="HOTEL TAMIZHAGAM PVT. LTD."/>
    <s v="33 - TN"/>
    <s v="N"/>
    <s v="998631"/>
    <m/>
    <s v="NOS"/>
    <n v="18"/>
    <n v="2600"/>
    <m/>
    <n v="234"/>
    <n v="234"/>
    <m/>
    <m/>
    <s v="HT REGISTERED"/>
  </r>
  <r>
    <s v="442"/>
    <x v="11"/>
    <s v="H4420250082001"/>
    <d v="2020-08-03T00:00:00"/>
    <d v="2020-08-31T00:00:00"/>
    <s v="33AACCV5516B1ZT"/>
    <s v="VECTUS INDUSTRIES LIMITED"/>
    <s v="33 - TN"/>
    <s v="N"/>
    <s v="998631"/>
    <m/>
    <s v="NOS"/>
    <n v="18"/>
    <n v="2600"/>
    <m/>
    <n v="234"/>
    <n v="234"/>
    <m/>
    <m/>
    <s v="HT REGISTERED"/>
  </r>
  <r>
    <s v="442"/>
    <x v="11"/>
    <s v="H44202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48082001"/>
    <d v="2020-08-03T00:00:00"/>
    <d v="2020-08-31T00:00:00"/>
    <s v="33AAACG5609C2Z5"/>
    <s v="GUJARAT HEAVY CHEM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2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42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2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39082001"/>
    <d v="2020-08-03T00:00:00"/>
    <d v="2020-08-31T00:00:00"/>
    <s v="33AACCE2174N1ZL"/>
    <s v="EVERSENDAI CONSTRUCTION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35082004"/>
    <d v="2020-08-03T00:00:00"/>
    <d v="2020-08-31T00:00:00"/>
    <s v="33AASFP4523H1Z4"/>
    <s v="PLAZA HOTELS"/>
    <s v="33 - TN"/>
    <s v="N"/>
    <s v="998631"/>
    <m/>
    <s v="NOS"/>
    <n v="18"/>
    <n v="2600"/>
    <m/>
    <n v="234"/>
    <n v="234"/>
    <m/>
    <m/>
    <s v="HT REGISTERED"/>
  </r>
  <r>
    <s v="442"/>
    <x v="11"/>
    <s v="H4420231082001"/>
    <d v="2020-08-03T00:00:00"/>
    <d v="2020-08-31T00:00:00"/>
    <s v="33AAFCR6930C1ZO"/>
    <s v="RUBINE GLAS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28082004"/>
    <d v="2020-08-03T00:00:00"/>
    <d v="2020-08-31T00:00:00"/>
    <s v="33AAACA5443N3ZN"/>
    <s v="APOLLO HOSPITALS ENTERPRISE LTD"/>
    <s v="33 - TN"/>
    <s v="N"/>
    <s v="998631"/>
    <m/>
    <s v="NOS"/>
    <n v="18"/>
    <n v="2600"/>
    <m/>
    <n v="234"/>
    <n v="234"/>
    <m/>
    <m/>
    <s v="HT REGISTERED"/>
  </r>
  <r>
    <s v="442"/>
    <x v="11"/>
    <s v="H44202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222082001"/>
    <d v="2020-08-03T00:00:00"/>
    <d v="2020-08-31T00:00:00"/>
    <s v="33AAACR3582R1ZW"/>
    <s v="GRT JEWELLERS (INDIA)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214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213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212082001"/>
    <d v="2020-08-03T00:00:00"/>
    <d v="2020-08-31T00:00:00"/>
    <s v="33AAIFM3378B1ZI"/>
    <s v="MANGAL &amp;  MANGAL"/>
    <s v="33 - TN"/>
    <s v="N"/>
    <s v="998631"/>
    <m/>
    <s v="NOS"/>
    <n v="18"/>
    <n v="2600"/>
    <m/>
    <n v="234"/>
    <n v="234"/>
    <m/>
    <m/>
    <s v="HT REGISTERED"/>
  </r>
  <r>
    <s v="442"/>
    <x v="11"/>
    <s v="H4420211082002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42"/>
    <x v="11"/>
    <s v="H4420208082001"/>
    <d v="2020-08-03T00:00:00"/>
    <d v="2020-08-31T00:00:00"/>
    <s v="33AAACE1670K2ZT"/>
    <s v="ELECTRONICS CORPORATION OF TAMILNADU LIMITED"/>
    <s v="33 - TN"/>
    <s v="N"/>
    <s v="998631"/>
    <m/>
    <s v="NOS"/>
    <n v="18"/>
    <n v="2600"/>
    <n v="468"/>
    <m/>
    <m/>
    <m/>
    <m/>
    <s v="HT REGISTERED"/>
  </r>
  <r>
    <s v="442"/>
    <x v="11"/>
    <s v="H4420205082001"/>
    <d v="2020-08-03T00:00:00"/>
    <d v="2020-08-01T00:00:00"/>
    <s v="33AAALT0834FBZ1"/>
    <s v="33AAALT0834FBZ1"/>
    <s v="33 - TN"/>
    <s v="N"/>
    <s v="998631"/>
    <n v="1"/>
    <s v="NOS"/>
    <n v="18"/>
    <n v="2600"/>
    <m/>
    <n v="234"/>
    <n v="234"/>
    <m/>
    <m/>
    <s v="HT REGISTERED"/>
  </r>
  <r>
    <s v="442"/>
    <x v="11"/>
    <s v="H4420203082003"/>
    <d v="2020-08-03T00:00:00"/>
    <d v="2020-08-31T00:00:00"/>
    <s v="33AAICS2028M1ZA"/>
    <s v="TVL.S.J.L.T TEXTILES PRIVATELIMITED"/>
    <s v="33 - TN"/>
    <s v="N"/>
    <s v="998631"/>
    <m/>
    <s v="NOS"/>
    <n v="18"/>
    <n v="2600"/>
    <m/>
    <n v="234"/>
    <n v="234"/>
    <m/>
    <m/>
    <s v="HT REGISTERED"/>
  </r>
  <r>
    <s v="442"/>
    <x v="11"/>
    <s v="H4420199082001"/>
    <d v="2020-08-03T00:00:00"/>
    <d v="2020-08-31T00:00:00"/>
    <s v="33AAMCS5834P1ZO"/>
    <s v="SNR RICE INDUSTRIE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95082001"/>
    <d v="2020-08-03T00:00:00"/>
    <d v="2020-08-01T00:00:00"/>
    <s v="33AAALC1539Q1Z1"/>
    <s v="COMMISSIONER TIRUCHIRAPPALLI CITY MUNICIPAL CORPORATION"/>
    <s v="33 - TN"/>
    <s v="N"/>
    <s v="998631"/>
    <n v="1"/>
    <s v="NOS"/>
    <n v="18"/>
    <n v="2600"/>
    <m/>
    <n v="234"/>
    <n v="234"/>
    <m/>
    <m/>
    <s v="HT REGISTERED"/>
  </r>
  <r>
    <s v="442"/>
    <x v="11"/>
    <s v="H44201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92082001"/>
    <d v="2020-08-03T00:00:00"/>
    <d v="2020-08-31T00:00:00"/>
    <s v="33AAHFM7875L1ZO"/>
    <s v="MANGALAM ESTATES"/>
    <s v="33 - TN"/>
    <s v="N"/>
    <s v="998631"/>
    <m/>
    <s v="NOS"/>
    <n v="18"/>
    <n v="2600"/>
    <m/>
    <n v="234"/>
    <n v="234"/>
    <m/>
    <m/>
    <s v="HT REGISTERED"/>
  </r>
  <r>
    <s v="442"/>
    <x v="11"/>
    <s v="H4420188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81082002"/>
    <d v="2020-08-03T00:00:00"/>
    <d v="2020-08-01T00:00:00"/>
    <s v="33AABAB0471A1ZO"/>
    <s v="BHARATHIDASAN UNIVERSITY"/>
    <s v="33 - TN"/>
    <s v="N"/>
    <s v="998631"/>
    <n v="1"/>
    <s v="NOS"/>
    <n v="18"/>
    <n v="2600"/>
    <m/>
    <n v="234"/>
    <n v="234"/>
    <m/>
    <m/>
    <s v="HT REGISTERED"/>
  </r>
  <r>
    <s v="442"/>
    <x v="11"/>
    <s v="H4420179082001"/>
    <d v="2020-08-03T00:00:00"/>
    <d v="2020-08-31T00:00:00"/>
    <s v="33AADCR7688H1ZZ"/>
    <s v="RANE BRAKE LINING LIMITED"/>
    <s v="33 - TN"/>
    <s v="N"/>
    <s v="998631"/>
    <m/>
    <s v="NOS"/>
    <n v="18"/>
    <n v="2600"/>
    <m/>
    <n v="234"/>
    <n v="234"/>
    <m/>
    <m/>
    <s v="HT REGISTERED"/>
  </r>
  <r>
    <s v="442"/>
    <x v="11"/>
    <s v="H44201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64082002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63082002"/>
    <d v="2020-08-03T00:00:00"/>
    <d v="2020-08-31T00:00:00"/>
    <s v="33AACCS4529F1ZL"/>
    <s v="SHREE ANNAM CHEMICAL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5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58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2"/>
    <x v="11"/>
    <s v="H4420157082001"/>
    <d v="2020-08-03T00:00:00"/>
    <d v="2020-08-31T00:00:00"/>
    <s v="33AABCK2495F1ZP"/>
    <s v="KOTHARI SUGARS AND CHM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156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53082003"/>
    <d v="2020-08-03T00:00:00"/>
    <d v="2020-08-01T00:00:00"/>
    <s v="33AADCA9414C1Z6"/>
    <s v="DALMIA CEMENT (BHARAT) LIMITED"/>
    <s v="33 - TN"/>
    <s v="N"/>
    <s v="998631"/>
    <n v="1"/>
    <s v="NOS"/>
    <n v="18"/>
    <n v="3000"/>
    <m/>
    <n v="270"/>
    <n v="270"/>
    <m/>
    <m/>
    <s v="HT REGISTERED"/>
  </r>
  <r>
    <s v="442"/>
    <x v="11"/>
    <s v="H44201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51082001"/>
    <d v="2020-08-03T00:00:00"/>
    <d v="2020-08-01T00:00:00"/>
    <s v="33AADCA9414C1Z6"/>
    <s v="DALMIA CEMENT (BHARAT) LIMITED"/>
    <s v="33 - TN"/>
    <s v="N"/>
    <s v="998631"/>
    <n v="1"/>
    <s v="NOS"/>
    <n v="18"/>
    <n v="2600"/>
    <m/>
    <n v="234"/>
    <n v="234"/>
    <m/>
    <m/>
    <s v="HT REGISTERED"/>
  </r>
  <r>
    <s v="442"/>
    <x v="11"/>
    <s v="H4420150082001"/>
    <d v="2020-08-03T00:00:00"/>
    <d v="2020-08-31T00:00:00"/>
    <s v="33AADCA9414C1Z6"/>
    <s v="DALMIA CEMENT (BHARAT) LIMITED"/>
    <s v="33 - TN"/>
    <s v="N"/>
    <s v="998631"/>
    <m/>
    <s v="NOS"/>
    <n v="18"/>
    <n v="2600"/>
    <m/>
    <n v="234"/>
    <n v="234"/>
    <m/>
    <m/>
    <s v="HT REGISTERED"/>
  </r>
  <r>
    <s v="442"/>
    <x v="11"/>
    <s v="H4420149082001"/>
    <d v="2020-08-03T00:00:00"/>
    <d v="2020-08-31T00:00:00"/>
    <s v="33AAFCA1512R1ZQ"/>
    <s v="ANAND ENGINEERING PRODUCTS PVT. LTD."/>
    <s v="33 - TN"/>
    <s v="N"/>
    <s v="998631"/>
    <m/>
    <s v="NOS"/>
    <n v="18"/>
    <n v="2600"/>
    <m/>
    <n v="234"/>
    <n v="234"/>
    <m/>
    <m/>
    <s v="HT REGISTERED"/>
  </r>
  <r>
    <s v="442"/>
    <x v="11"/>
    <s v="H44201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43082002"/>
    <d v="2020-08-03T00:00:00"/>
    <d v="2020-08-31T00:00:00"/>
    <s v="33AABCH5927R1Z4"/>
    <s v="HI-TECH AGRO FOOD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41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38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37082002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1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29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42"/>
    <x v="11"/>
    <s v="H4420128082003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42"/>
    <x v="11"/>
    <s v="H44201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25082002"/>
    <d v="2020-08-03T00:00:00"/>
    <d v="2020-08-31T00:00:00"/>
    <s v="33AACCG6357R1Z2"/>
    <s v="SATHY SILK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123082001"/>
    <d v="2020-08-03T00:00:00"/>
    <d v="2020-08-31T00:00:00"/>
    <s v="33AADCP2335F1ZV"/>
    <s v="33AADCP2335F1ZV"/>
    <s v="33 - TN"/>
    <s v="N"/>
    <s v="998631"/>
    <m/>
    <s v="NOS"/>
    <n v="18"/>
    <n v="2600"/>
    <m/>
    <n v="234"/>
    <n v="234"/>
    <m/>
    <m/>
    <s v="HT REGISTERED"/>
  </r>
  <r>
    <s v="442"/>
    <x v="11"/>
    <s v="H4420122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21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20082001"/>
    <d v="2020-08-03T00:00:00"/>
    <d v="2020-08-31T00:00:00"/>
    <s v="33AABCK8115E1ZY"/>
    <s v="SRI KAVERY MEDICAL   CARE  (TRICHY)  LIMITED"/>
    <s v="33 - TN"/>
    <s v="N"/>
    <s v="998631"/>
    <m/>
    <s v="NOS"/>
    <n v="18"/>
    <n v="2600"/>
    <m/>
    <n v="234"/>
    <n v="234"/>
    <m/>
    <m/>
    <s v="HT REGISTERED"/>
  </r>
  <r>
    <s v="442"/>
    <x v="11"/>
    <s v="H44201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111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104082001"/>
    <d v="2020-08-03T00:00:00"/>
    <d v="2020-08-31T00:00:00"/>
    <s v="33AAMFS1156K1Z1"/>
    <s v="SRI KANNATTHAL STEEL ROLLING MILLS"/>
    <s v="33 - TN"/>
    <s v="N"/>
    <s v="998631"/>
    <m/>
    <s v="NOS"/>
    <n v="18"/>
    <n v="2600"/>
    <m/>
    <n v="234"/>
    <n v="234"/>
    <m/>
    <m/>
    <s v="HT REGISTERED"/>
  </r>
  <r>
    <s v="442"/>
    <x v="11"/>
    <s v="H4420099082001"/>
    <d v="2020-08-03T00:00:00"/>
    <d v="2020-08-31T00:00:00"/>
    <s v="33AABAB0471A1ZO"/>
    <s v="BHARATHIDASAN UNIVERSITY"/>
    <s v="33 - TN"/>
    <s v="N"/>
    <s v="998631"/>
    <m/>
    <s v="NOS"/>
    <n v="18"/>
    <n v="2600"/>
    <m/>
    <n v="234"/>
    <n v="234"/>
    <m/>
    <m/>
    <s v="HT REGISTERED"/>
  </r>
  <r>
    <s v="442"/>
    <x v="11"/>
    <s v="H4420094082001"/>
    <d v="2020-08-03T00:00:00"/>
    <d v="2020-08-01T00:00:00"/>
    <s v="33AAACB4146P2ZL"/>
    <s v="BHARAT HEAVY ELECTRICALS LIMITED"/>
    <s v="33 - TN"/>
    <s v="N"/>
    <s v="998631"/>
    <n v="1"/>
    <s v="NOS"/>
    <n v="18"/>
    <n v="2600"/>
    <m/>
    <n v="234"/>
    <n v="234"/>
    <m/>
    <m/>
    <s v="HT REGISTERED"/>
  </r>
  <r>
    <s v="442"/>
    <x v="11"/>
    <s v="H44200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91082001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42"/>
    <x v="11"/>
    <s v="H44200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79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72082001"/>
    <d v="2020-08-03T00:00:00"/>
    <d v="2020-08-01T00:00:00"/>
    <s v="33AAATT0642D9ZT"/>
    <s v="CSITA TTD CSI MISSION GENERAL HOSPITAL"/>
    <s v="33 - TN"/>
    <s v="N"/>
    <s v="998631"/>
    <n v="1"/>
    <s v="NOS"/>
    <n v="18"/>
    <n v="2600"/>
    <m/>
    <n v="234"/>
    <n v="234"/>
    <m/>
    <m/>
    <s v="HT REGISTERED"/>
  </r>
  <r>
    <s v="442"/>
    <x v="11"/>
    <s v="H4420071082001"/>
    <d v="2020-08-03T00:00:00"/>
    <d v="2020-08-31T00:00:00"/>
    <s v="33AADCS0189E1ZM"/>
    <s v="TVL. KMC SPECIALITY HOSPITALS (INDIA) LTD."/>
    <s v="33 - TN"/>
    <s v="N"/>
    <s v="998631"/>
    <m/>
    <s v="NOS"/>
    <n v="18"/>
    <n v="2600"/>
    <m/>
    <n v="234"/>
    <n v="234"/>
    <m/>
    <m/>
    <s v="HT REGISTERED"/>
  </r>
  <r>
    <s v="442"/>
    <x v="11"/>
    <s v="H4420068082001"/>
    <d v="2020-08-03T00:00:00"/>
    <d v="2020-08-31T00:00:00"/>
    <s v="33AAACK4517D1Z3"/>
    <s v="KRISHNA ENGINEERING CO. PVT. LTD."/>
    <s v="33 - TN"/>
    <s v="N"/>
    <s v="998631"/>
    <m/>
    <s v="NOS"/>
    <n v="18"/>
    <n v="2600"/>
    <m/>
    <n v="234"/>
    <n v="234"/>
    <m/>
    <m/>
    <s v="HT REGISTERED"/>
  </r>
  <r>
    <s v="442"/>
    <x v="11"/>
    <s v="H4420064082002"/>
    <d v="2020-08-03T00:00:00"/>
    <d v="2020-08-31T00:00:00"/>
    <s v="33AAACR1618L1ZJ"/>
    <s v="TVL. RAMYAS HOTELS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062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060082004"/>
    <d v="2020-08-03T00:00:00"/>
    <d v="2020-08-31T00:00:00"/>
    <s v="33AAACF1336R1ZK"/>
    <s v="FEMINA HOTELS PVT. LIMITED"/>
    <s v="33 - TN"/>
    <s v="N"/>
    <s v="998631"/>
    <m/>
    <s v="NOS"/>
    <n v="18"/>
    <n v="2600"/>
    <m/>
    <n v="234"/>
    <n v="234"/>
    <m/>
    <m/>
    <s v="HT REGISTERED"/>
  </r>
  <r>
    <s v="442"/>
    <x v="11"/>
    <s v="H4420054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53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52082001"/>
    <d v="2020-08-03T00:00:00"/>
    <d v="2020-08-31T00:00:00"/>
    <s v="33AAACJ0841K1ZU"/>
    <s v="JOTHI MICRO CAST PRIVATE LIMITED"/>
    <s v="33 - TN"/>
    <s v="N"/>
    <s v="998631"/>
    <m/>
    <s v="NOS"/>
    <n v="18"/>
    <n v="2600"/>
    <m/>
    <n v="234"/>
    <n v="234"/>
    <m/>
    <m/>
    <s v="HT REGISTERED"/>
  </r>
  <r>
    <s v="442"/>
    <x v="11"/>
    <s v="H4420049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48082001"/>
    <d v="2020-08-03T00:00:00"/>
    <d v="2020-08-31T00:00:00"/>
    <s v="33AAAFS1766R1ZR"/>
    <s v="SHIVALAYA THEATRES"/>
    <s v="33 - TN"/>
    <s v="N"/>
    <s v="998631"/>
    <m/>
    <s v="NOS"/>
    <n v="18"/>
    <n v="2600"/>
    <m/>
    <n v="234"/>
    <n v="234"/>
    <m/>
    <m/>
    <s v="HT REGISTERED"/>
  </r>
  <r>
    <s v="442"/>
    <x v="11"/>
    <s v="H44200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45082002"/>
    <d v="2020-08-03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044082002"/>
    <d v="2020-08-03T00:00:00"/>
    <d v="2020-08-31T00:00:00"/>
    <s v="33AAACS4982J1Z5"/>
    <s v="SONA MINA THEATRES (P) LTD"/>
    <s v="33 - TN"/>
    <s v="N"/>
    <s v="998631"/>
    <m/>
    <s v="NOS"/>
    <n v="18"/>
    <n v="2600"/>
    <m/>
    <n v="234"/>
    <n v="234"/>
    <m/>
    <m/>
    <s v="HT REGISTERED"/>
  </r>
  <r>
    <s v="442"/>
    <x v="11"/>
    <s v="H4420042082001"/>
    <d v="2020-08-03T00:00:00"/>
    <d v="2020-08-31T00:00:00"/>
    <s v="33AAALC1539Q1Z1"/>
    <s v="COMMISSIONER TIRUCHIRAPPALLI CITY MUNICIPAL CORPORATION"/>
    <s v="33 - TN"/>
    <s v="N"/>
    <s v="998631"/>
    <m/>
    <s v="NOS"/>
    <n v="18"/>
    <n v="2600"/>
    <m/>
    <n v="234"/>
    <n v="234"/>
    <m/>
    <m/>
    <s v="HT REGISTERED"/>
  </r>
  <r>
    <s v="442"/>
    <x v="11"/>
    <s v="H44200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40082001"/>
    <d v="2020-08-03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036082001"/>
    <d v="2020-08-03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42"/>
    <x v="11"/>
    <s v="H4420034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42"/>
    <x v="11"/>
    <s v="H4420032082002"/>
    <d v="2020-08-03T00:00:00"/>
    <d v="2020-08-31T00:00:00"/>
    <s v="33AADCM2094G1ZO"/>
    <s v="SANGU  CHAKRA  HOTELS PRIVATE    LIMITED"/>
    <s v="33 - TN"/>
    <s v="N"/>
    <s v="998631"/>
    <m/>
    <s v="NOS"/>
    <n v="18"/>
    <n v="2600"/>
    <m/>
    <n v="234"/>
    <n v="234"/>
    <m/>
    <m/>
    <s v="HT REGISTERED"/>
  </r>
  <r>
    <s v="442"/>
    <x v="11"/>
    <s v="H44200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25082002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2"/>
    <x v="11"/>
    <s v="H44200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2"/>
    <x v="11"/>
    <s v="H4420023082001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42"/>
    <x v="11"/>
    <s v="H4420021082001"/>
    <d v="2020-08-03T00:00:00"/>
    <d v="2020-08-31T00:00:00"/>
    <s v="33AAATN5491Q1ZZ"/>
    <s v="NATIONAL INSTITUTE OF TECHNOLOGY, TIRUCHIRAPPALLI - 620 015"/>
    <s v="33 - TN"/>
    <s v="N"/>
    <s v="998631"/>
    <m/>
    <s v="NOS"/>
    <n v="18"/>
    <n v="2600"/>
    <m/>
    <n v="234"/>
    <n v="234"/>
    <m/>
    <m/>
    <s v="HT REGISTERED"/>
  </r>
  <r>
    <s v="442"/>
    <x v="11"/>
    <s v="H4420020082001"/>
    <d v="2020-08-03T00:00:00"/>
    <d v="2020-08-31T00:00:00"/>
    <s v="33AAAGO0001N1ZR"/>
    <s v="ORDNANCE FACTORY"/>
    <s v="33 - TN"/>
    <s v="N"/>
    <s v="998631"/>
    <m/>
    <s v="NOS"/>
    <n v="18"/>
    <n v="2600"/>
    <m/>
    <n v="234"/>
    <n v="234"/>
    <m/>
    <m/>
    <s v="HT REGISTERED"/>
  </r>
  <r>
    <s v="442"/>
    <x v="11"/>
    <s v="H4420013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42"/>
    <x v="11"/>
    <s v="H4420011082001"/>
    <d v="2020-08-03T00:00:00"/>
    <d v="2020-08-01T00:00:00"/>
    <s v="33AABCI1061P1ZM"/>
    <s v="SIMCO ENGINEERING LIMITED"/>
    <s v="33 - TN"/>
    <s v="N"/>
    <s v="998631"/>
    <n v="1"/>
    <s v="NOS"/>
    <n v="18"/>
    <n v="2600"/>
    <m/>
    <n v="234"/>
    <n v="234"/>
    <m/>
    <m/>
    <s v="HT REGISTERED"/>
  </r>
  <r>
    <s v="442"/>
    <x v="11"/>
    <s v="H4420010082002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42"/>
    <x v="11"/>
    <s v="H4420006082001"/>
    <d v="2020-08-03T00:00:00"/>
    <d v="2020-08-01T00:00:00"/>
    <s v="33AAACA6412D1ZF"/>
    <s v="AIRPORTS AUTHORITY OF INDIA"/>
    <s v="33 - TN"/>
    <s v="N"/>
    <s v="998631"/>
    <n v="1"/>
    <s v="NOS"/>
    <n v="18"/>
    <n v="2600"/>
    <m/>
    <n v="234"/>
    <n v="234"/>
    <m/>
    <m/>
    <s v="HT REGISTERED"/>
  </r>
  <r>
    <s v="442"/>
    <x v="11"/>
    <s v="H4420003082004"/>
    <d v="2020-08-03T00:00:00"/>
    <d v="2020-08-31T00:00:00"/>
    <s v="33AAACG5609C2Z5"/>
    <s v="GUJARAT HEAVY CHEMICALS LIMITED"/>
    <s v="33 - TN"/>
    <s v="N"/>
    <s v="998631"/>
    <m/>
    <s v="NOS"/>
    <n v="18"/>
    <n v="2600"/>
    <m/>
    <n v="234"/>
    <n v="234"/>
    <m/>
    <m/>
    <s v="HT REGISTERED"/>
  </r>
  <r>
    <s v="440"/>
    <x v="41"/>
    <s v="H4400107082001"/>
    <d v="2020-08-03T00:00:00"/>
    <d v="2020-08-31T00:00:00"/>
    <s v="33AFNPR6094R1ZD"/>
    <s v="RAJ BLUE METALS"/>
    <s v="33 - TN"/>
    <s v="N"/>
    <s v="998631"/>
    <m/>
    <s v="NOS"/>
    <n v="18"/>
    <n v="2600"/>
    <m/>
    <n v="234"/>
    <n v="234"/>
    <m/>
    <m/>
    <s v="HT REGISTERED"/>
  </r>
  <r>
    <s v="439"/>
    <x v="19"/>
    <s v="H43906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56082001"/>
    <d v="2020-08-03T00:00:00"/>
    <d v="2020-08-31T00:00:00"/>
    <s v="33AAECI1434P1ZI"/>
    <s v="INDOSPACE SKLL COIMBATORE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655082001"/>
    <d v="2020-08-03T00:00:00"/>
    <d v="2020-08-31T00:00:00"/>
    <s v="33AAECK5898F1Z9"/>
    <s v="KCP ENGINEER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6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53082001"/>
    <d v="2020-08-03T00:00:00"/>
    <d v="2020-08-31T00:00:00"/>
    <s v="33BBIPM8019B1ZY"/>
    <s v="HUDHAN FABRICS"/>
    <s v="33 - TN"/>
    <s v="N"/>
    <s v="998631"/>
    <m/>
    <s v="NOS"/>
    <n v="18"/>
    <n v="2600"/>
    <m/>
    <n v="234"/>
    <n v="234"/>
    <m/>
    <m/>
    <s v="HT REGISTERED"/>
  </r>
  <r>
    <s v="439"/>
    <x v="19"/>
    <s v="H43906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51082001"/>
    <d v="2020-08-03T00:00:00"/>
    <d v="2020-08-31T00:00:00"/>
    <s v="33AZSPS2619A1ZE"/>
    <s v="S.R.S. COUNTRY CHICKEN"/>
    <s v="33 - TN"/>
    <s v="N"/>
    <s v="998631"/>
    <m/>
    <s v="NOS"/>
    <n v="18"/>
    <n v="2600"/>
    <m/>
    <n v="234"/>
    <n v="234"/>
    <m/>
    <m/>
    <s v="HT REGISTERED"/>
  </r>
  <r>
    <s v="439"/>
    <x v="19"/>
    <s v="H4390650082001"/>
    <d v="2020-08-03T00:00:00"/>
    <d v="2020-08-31T00:00:00"/>
    <s v="33AEDPR8009P1Z2"/>
    <s v="KUPPANNA POULTRY FARM"/>
    <s v="33 - TN"/>
    <s v="N"/>
    <s v="998631"/>
    <m/>
    <s v="NOS"/>
    <n v="18"/>
    <n v="2600"/>
    <m/>
    <n v="234"/>
    <n v="234"/>
    <m/>
    <m/>
    <s v="HT REGISTERED"/>
  </r>
  <r>
    <s v="439"/>
    <x v="19"/>
    <s v="H43906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5082004"/>
    <d v="2020-08-03T00:00:00"/>
    <d v="2020-08-31T00:00:00"/>
    <s v="33AAEFE8233H1ZM"/>
    <s v="EVERGREEN TEXTILES MILLS"/>
    <s v="33 - TN"/>
    <s v="N"/>
    <s v="998631"/>
    <m/>
    <s v="NOS"/>
    <n v="18"/>
    <n v="2600"/>
    <m/>
    <n v="234"/>
    <n v="234"/>
    <m/>
    <m/>
    <s v="HT REGISTERED"/>
  </r>
  <r>
    <s v="439"/>
    <x v="19"/>
    <s v="H4390644082001"/>
    <d v="2020-08-03T00:00:00"/>
    <d v="2020-08-31T00:00:00"/>
    <s v="33AAQFS4580B1Z6"/>
    <s v="SRI SAKTHIVELSTONE CRUSHER"/>
    <s v="33 - TN"/>
    <s v="N"/>
    <s v="998631"/>
    <m/>
    <s v="NOS"/>
    <n v="18"/>
    <n v="2600"/>
    <m/>
    <n v="234"/>
    <n v="234"/>
    <m/>
    <m/>
    <s v="HT REGISTERED"/>
  </r>
  <r>
    <s v="439"/>
    <x v="19"/>
    <s v="H4390643082001"/>
    <d v="2020-08-03T00:00:00"/>
    <d v="2020-08-31T00:00:00"/>
    <s v="33AAGFA2757C1ZX"/>
    <s v="ARUNODHAYA MILLS"/>
    <s v="33 - TN"/>
    <s v="N"/>
    <s v="998631"/>
    <m/>
    <s v="NOS"/>
    <n v="18"/>
    <n v="2600"/>
    <m/>
    <n v="234"/>
    <n v="234"/>
    <m/>
    <m/>
    <s v="HT REGISTERED"/>
  </r>
  <r>
    <s v="439"/>
    <x v="19"/>
    <s v="H43906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40082001"/>
    <d v="2020-08-03T00:00:00"/>
    <d v="2020-08-31T00:00:00"/>
    <s v="33AADFN1926H1ZK"/>
    <s v="NIDHIE WEAVING MILL"/>
    <s v="33 - TN"/>
    <s v="N"/>
    <s v="998631"/>
    <m/>
    <s v="NOS"/>
    <n v="18"/>
    <n v="2600"/>
    <m/>
    <n v="234"/>
    <n v="234"/>
    <m/>
    <m/>
    <s v="HT REGISTERED"/>
  </r>
  <r>
    <s v="439"/>
    <x v="19"/>
    <s v="H4390639082001"/>
    <d v="2020-08-03T00:00:00"/>
    <d v="2020-08-31T00:00:00"/>
    <s v="33ACTFS2399P1Z1"/>
    <s v="SRI KANDAN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6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35082001"/>
    <d v="2020-08-03T00:00:00"/>
    <d v="2020-08-31T00:00:00"/>
    <s v="33ABKFS1637C1ZG"/>
    <s v="SIVASAKTHI MILLS"/>
    <s v="33 - TN"/>
    <s v="N"/>
    <s v="998631"/>
    <m/>
    <s v="NOS"/>
    <n v="18"/>
    <n v="2600"/>
    <m/>
    <n v="234"/>
    <n v="234"/>
    <m/>
    <m/>
    <s v="HT REGISTERED"/>
  </r>
  <r>
    <s v="439"/>
    <x v="19"/>
    <s v="H4390633082002"/>
    <d v="2020-08-03T00:00:00"/>
    <d v="2020-08-31T00:00:00"/>
    <s v="33AXTPS0721Q1ZT"/>
    <s v="SRI KRISHNA TEXTILES"/>
    <s v="33 - TN"/>
    <s v="N"/>
    <s v="998631"/>
    <m/>
    <s v="NOS"/>
    <n v="18"/>
    <n v="2600"/>
    <m/>
    <n v="234"/>
    <n v="234"/>
    <m/>
    <m/>
    <s v="HT REGISTERED"/>
  </r>
  <r>
    <s v="439"/>
    <x v="19"/>
    <s v="H4390632082001"/>
    <d v="2020-08-03T00:00:00"/>
    <d v="2020-08-31T00:00:00"/>
    <s v="33AAVFS0651A1ZF"/>
    <s v="S.R.S.JAPANESE QUAIL PRODUCTS"/>
    <s v="33 - TN"/>
    <s v="N"/>
    <s v="998631"/>
    <m/>
    <s v="NOS"/>
    <n v="18"/>
    <n v="2600"/>
    <m/>
    <n v="234"/>
    <n v="234"/>
    <m/>
    <m/>
    <s v="HT REGISTERED"/>
  </r>
  <r>
    <s v="439"/>
    <x v="19"/>
    <s v="H4390631082001"/>
    <d v="2020-08-03T00:00:00"/>
    <d v="2020-08-31T00:00:00"/>
    <s v="33AADCT6964E1ZA"/>
    <s v="TEEMAGE BUILDER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6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29082001"/>
    <d v="2020-08-03T00:00:00"/>
    <d v="2020-08-31T00:00:00"/>
    <s v="33ACWPM5924H1Z7"/>
    <s v="ROYAL  TEXTILE"/>
    <s v="33 - TN"/>
    <s v="N"/>
    <s v="998631"/>
    <m/>
    <s v="NOS"/>
    <n v="18"/>
    <n v="2600"/>
    <m/>
    <n v="234"/>
    <n v="234"/>
    <m/>
    <m/>
    <s v="HT REGISTERED"/>
  </r>
  <r>
    <s v="439"/>
    <x v="19"/>
    <s v="H4390628082002"/>
    <d v="2020-08-03T00:00:00"/>
    <d v="2020-08-31T00:00:00"/>
    <s v="33ABWFS2763B1Z1"/>
    <s v="SREE  SENTHIL ANDAVAR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627082003"/>
    <d v="2020-08-03T00:00:00"/>
    <d v="2020-08-31T00:00:00"/>
    <s v="33ADNFS4466J1ZL"/>
    <s v="S.S.RICE INDUSTRYS"/>
    <s v="33 - TN"/>
    <s v="N"/>
    <s v="998631"/>
    <m/>
    <s v="NOS"/>
    <n v="18"/>
    <n v="2600"/>
    <m/>
    <n v="234"/>
    <n v="234"/>
    <m/>
    <m/>
    <s v="HT REGISTERED"/>
  </r>
  <r>
    <s v="439"/>
    <x v="19"/>
    <s v="H4390626082001"/>
    <d v="2020-08-03T00:00:00"/>
    <d v="2020-08-31T00:00:00"/>
    <s v="33AALFT8456G1ZT"/>
    <s v="THIRUMURUGAN  AGRO TECH RICE INDUSTRIES"/>
    <s v="33 - TN"/>
    <s v="N"/>
    <s v="998631"/>
    <m/>
    <s v="NOS"/>
    <n v="18"/>
    <n v="2600"/>
    <m/>
    <n v="234"/>
    <n v="234"/>
    <m/>
    <m/>
    <s v="HT REGISTERED"/>
  </r>
  <r>
    <s v="439"/>
    <x v="19"/>
    <s v="H43906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24082001"/>
    <d v="2020-08-03T00:00:00"/>
    <d v="2020-08-31T00:00:00"/>
    <s v="33COOPS2709J1ZK"/>
    <s v="ARUNA MILLS"/>
    <s v="33 - TN"/>
    <s v="N"/>
    <s v="998631"/>
    <m/>
    <s v="NOS"/>
    <n v="18"/>
    <n v="2600"/>
    <m/>
    <n v="234"/>
    <n v="234"/>
    <m/>
    <m/>
    <s v="HT REGISTERED"/>
  </r>
  <r>
    <s v="439"/>
    <x v="19"/>
    <s v="H43906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14082001"/>
    <d v="2020-08-03T00:00:00"/>
    <d v="2020-08-31T00:00:00"/>
    <s v="33AAECA6379B1ZX"/>
    <s v="ASWATH WEAVING (P) LTD"/>
    <s v="33 - TN"/>
    <s v="N"/>
    <s v="998631"/>
    <m/>
    <s v="NOS"/>
    <n v="18"/>
    <n v="2600"/>
    <m/>
    <n v="234"/>
    <n v="234"/>
    <m/>
    <m/>
    <s v="HT REGISTERED"/>
  </r>
  <r>
    <s v="439"/>
    <x v="19"/>
    <s v="H43906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07082001"/>
    <d v="2020-08-03T00:00:00"/>
    <d v="2020-08-31T00:00:00"/>
    <s v="33AAEPU3008J1ZT"/>
    <s v="VARSSHAPOLYPRODUCTS"/>
    <s v="33 - TN"/>
    <s v="N"/>
    <s v="998631"/>
    <m/>
    <s v="NOS"/>
    <n v="18"/>
    <n v="2600"/>
    <m/>
    <n v="234"/>
    <n v="234"/>
    <m/>
    <m/>
    <s v="HT REGISTERED"/>
  </r>
  <r>
    <s v="439"/>
    <x v="19"/>
    <s v="H43906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02082001"/>
    <d v="2020-08-03T00:00:00"/>
    <d v="2020-08-31T00:00:00"/>
    <s v="33ACTFS0618R1ZF"/>
    <s v="SHRI SAAMPAVI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600082001"/>
    <d v="2020-08-03T00:00:00"/>
    <d v="2020-08-31T00:00:00"/>
    <s v="33AACCV3065F1ZL"/>
    <s v="VENKATESWARA STEELS AND SPRINGS INDIA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597082001"/>
    <d v="2020-08-03T00:00:00"/>
    <d v="2020-08-31T00:00:00"/>
    <s v="33AACCE9189P1ZW"/>
    <s v="ERUM EXPORT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596082001"/>
    <d v="2020-08-03T00:00:00"/>
    <d v="2020-08-31T00:00:00"/>
    <s v="33AADFR0273M1Z7"/>
    <s v="M/S. R.K. GANAPATHI CHETTIAR"/>
    <s v="33 - TN"/>
    <s v="N"/>
    <s v="998631"/>
    <m/>
    <s v="NOS"/>
    <n v="18"/>
    <n v="2600"/>
    <m/>
    <n v="234"/>
    <n v="234"/>
    <m/>
    <m/>
    <s v="HT REGISTERED"/>
  </r>
  <r>
    <s v="439"/>
    <x v="19"/>
    <s v="H4390593082001"/>
    <d v="2020-08-03T00:00:00"/>
    <d v="2020-08-31T00:00:00"/>
    <s v="33ADKFS3924J1ZV"/>
    <s v="SRINATH WEAVING MILLS LLP"/>
    <s v="33 - TN"/>
    <s v="N"/>
    <s v="998631"/>
    <m/>
    <s v="NOS"/>
    <n v="18"/>
    <n v="2600"/>
    <m/>
    <n v="234"/>
    <n v="234"/>
    <m/>
    <m/>
    <s v="HT REGISTERED"/>
  </r>
  <r>
    <s v="439"/>
    <x v="19"/>
    <s v="H4390591082001"/>
    <d v="2020-08-03T00:00:00"/>
    <d v="2020-08-31T00:00:00"/>
    <s v="33ABXFS2262E1Z0"/>
    <s v="SARAVANA BLUE METALS"/>
    <s v="33 - TN"/>
    <s v="N"/>
    <s v="998631"/>
    <m/>
    <s v="NOS"/>
    <n v="18"/>
    <n v="2600"/>
    <m/>
    <n v="234"/>
    <n v="234"/>
    <m/>
    <m/>
    <s v="HT REGISTERED"/>
  </r>
  <r>
    <s v="439"/>
    <x v="19"/>
    <s v="H43905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80082001"/>
    <d v="2020-08-03T00:00:00"/>
    <d v="2020-08-31T00:00:00"/>
    <s v="33ABUFS5723K1ZM"/>
    <s v="SRI SABARI SPINNERS"/>
    <s v="33 - TN"/>
    <s v="N"/>
    <s v="998631"/>
    <m/>
    <s v="NOS"/>
    <n v="18"/>
    <n v="3000"/>
    <m/>
    <n v="270"/>
    <n v="270"/>
    <m/>
    <m/>
    <s v="HT REGISTERED"/>
  </r>
  <r>
    <s v="439"/>
    <x v="19"/>
    <s v="H4390579082001"/>
    <d v="2020-08-03T00:00:00"/>
    <d v="2020-08-31T00:00:00"/>
    <s v="33AAWFS4609R1Z9"/>
    <s v="SUPER BREEDING FARM"/>
    <s v="33 - TN"/>
    <s v="N"/>
    <s v="998631"/>
    <m/>
    <s v="NOS"/>
    <n v="18"/>
    <n v="2600"/>
    <m/>
    <n v="234"/>
    <n v="234"/>
    <m/>
    <m/>
    <s v="HT REGISTERED"/>
  </r>
  <r>
    <s v="439"/>
    <x v="19"/>
    <s v="H4390578082002"/>
    <d v="2020-08-03T00:00:00"/>
    <d v="2020-08-31T00:00:00"/>
    <s v="33AADFP4476C1ZH"/>
    <s v="POPPYS KNITWEAR (P) LTD"/>
    <s v="33 - TN"/>
    <s v="N"/>
    <s v="998631"/>
    <m/>
    <s v="NOS"/>
    <n v="18"/>
    <n v="2600"/>
    <m/>
    <n v="234"/>
    <n v="234"/>
    <m/>
    <m/>
    <s v="HT REGISTERED"/>
  </r>
  <r>
    <s v="439"/>
    <x v="19"/>
    <s v="H439057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61082003"/>
    <d v="2020-08-03T00:00:00"/>
    <d v="2020-08-31T00:00:00"/>
    <s v="33AALCA0653K1ZQ"/>
    <s v="AMD OVERSEAS IMPEX (INDIA)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559082001"/>
    <d v="2020-08-03T00:00:00"/>
    <d v="2020-08-31T00:00:00"/>
    <s v="33AFAPA0835N1ZU"/>
    <s v="SRI PALANI ANDAVAR TEXTILES"/>
    <s v="33 - TN"/>
    <s v="N"/>
    <s v="998631"/>
    <m/>
    <s v="NOS"/>
    <n v="18"/>
    <n v="2600"/>
    <m/>
    <n v="234"/>
    <n v="234"/>
    <m/>
    <m/>
    <s v="HT REGISTERED"/>
  </r>
  <r>
    <s v="439"/>
    <x v="19"/>
    <s v="H43905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53082003"/>
    <d v="2020-08-03T00:00:00"/>
    <d v="2020-08-31T00:00:00"/>
    <s v="33AFQPR7703C1ZF"/>
    <s v="K.R.G. TEXTILES MILLS"/>
    <s v="33 - TN"/>
    <s v="N"/>
    <s v="998631"/>
    <m/>
    <s v="NOS"/>
    <n v="18"/>
    <n v="2600"/>
    <m/>
    <n v="234"/>
    <n v="234"/>
    <m/>
    <m/>
    <s v="HT REGISTERED"/>
  </r>
  <r>
    <s v="439"/>
    <x v="19"/>
    <s v="H4390550082001"/>
    <d v="2020-08-03T00:00:00"/>
    <d v="2020-08-31T00:00:00"/>
    <s v="33AABFV6079M1ZP"/>
    <s v="VANITHA TEXTILES"/>
    <s v="33 - TN"/>
    <s v="N"/>
    <s v="998631"/>
    <m/>
    <s v="NOS"/>
    <n v="18"/>
    <n v="2600"/>
    <m/>
    <n v="234"/>
    <n v="234"/>
    <m/>
    <m/>
    <s v="HT REGISTERED"/>
  </r>
  <r>
    <s v="439"/>
    <x v="19"/>
    <s v="H43905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43082003"/>
    <d v="2020-08-03T00:00:00"/>
    <d v="2020-08-31T00:00:00"/>
    <s v="33AFQPR7703C1ZF"/>
    <s v="K.R.G. TEXTILES MILLS"/>
    <s v="33 - TN"/>
    <s v="N"/>
    <s v="998631"/>
    <m/>
    <s v="NOS"/>
    <n v="18"/>
    <n v="2600"/>
    <m/>
    <n v="234"/>
    <n v="234"/>
    <m/>
    <m/>
    <s v="HT REGISTERED"/>
  </r>
  <r>
    <s v="439"/>
    <x v="19"/>
    <s v="H4390542082001"/>
    <d v="2020-08-03T00:00:00"/>
    <d v="2020-08-31T00:00:00"/>
    <s v="33ACBFS5566L1ZS"/>
    <s v="SRI SURESH TEXTILES"/>
    <s v="33 - TN"/>
    <s v="N"/>
    <s v="998631"/>
    <m/>
    <s v="NOS"/>
    <n v="18"/>
    <n v="2600"/>
    <m/>
    <n v="234"/>
    <n v="234"/>
    <m/>
    <m/>
    <s v="HT REGISTERED"/>
  </r>
  <r>
    <s v="439"/>
    <x v="19"/>
    <s v="H43905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2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24082001"/>
    <d v="2020-08-03T00:00:00"/>
    <d v="2020-08-31T00:00:00"/>
    <s v="33AEZPB3862Q1ZR"/>
    <s v="A.C.TEXTILE MILLS"/>
    <s v="33 - TN"/>
    <s v="N"/>
    <s v="998631"/>
    <m/>
    <s v="NOS"/>
    <n v="18"/>
    <n v="2600"/>
    <m/>
    <n v="234"/>
    <n v="234"/>
    <m/>
    <m/>
    <s v="HT REGISTERED"/>
  </r>
  <r>
    <s v="439"/>
    <x v="19"/>
    <s v="H4390522082003"/>
    <d v="2020-08-03T00:00:00"/>
    <d v="2020-08-31T00:00:00"/>
    <s v="33AABCU2314F1ZX"/>
    <s v="UNITED  CARBON  SOLUTIONS  PRIVATE  LIMITED"/>
    <s v="33 - TN"/>
    <s v="N"/>
    <s v="998631"/>
    <m/>
    <s v="NOS"/>
    <n v="18"/>
    <n v="2600"/>
    <m/>
    <n v="234"/>
    <n v="234"/>
    <m/>
    <m/>
    <s v="HT REGISTERED"/>
  </r>
  <r>
    <s v="439"/>
    <x v="19"/>
    <s v="H4390520082005"/>
    <d v="2020-08-03T00:00:00"/>
    <d v="2020-08-31T00:00:00"/>
    <s v="33AAGCB2594P1Z8"/>
    <s v="BIRLI SPINNING MILL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519082002"/>
    <d v="2020-08-03T00:00:00"/>
    <d v="2020-08-31T00:00:00"/>
    <s v="33AAFFK9672F1Z6"/>
    <s v="KIRUTHIKA TEXTILES"/>
    <s v="33 - TN"/>
    <s v="N"/>
    <s v="998631"/>
    <m/>
    <s v="NOS"/>
    <n v="18"/>
    <n v="2600"/>
    <m/>
    <n v="234"/>
    <n v="234"/>
    <m/>
    <m/>
    <s v="HT REGISTERED"/>
  </r>
  <r>
    <s v="439"/>
    <x v="19"/>
    <s v="H4390517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1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12082001"/>
    <d v="2020-08-03T00:00:00"/>
    <d v="2020-08-31T00:00:00"/>
    <s v="33AEUPP1251Q1ZV"/>
    <s v="BHUVANESWARI TEX"/>
    <s v="33 - TN"/>
    <s v="N"/>
    <s v="998631"/>
    <m/>
    <s v="NOS"/>
    <n v="18"/>
    <n v="2600"/>
    <m/>
    <n v="234"/>
    <n v="234"/>
    <m/>
    <m/>
    <s v="HT REGISTERED"/>
  </r>
  <r>
    <s v="439"/>
    <x v="19"/>
    <s v="H4390509082001"/>
    <d v="2020-08-03T00:00:00"/>
    <d v="2020-08-31T00:00:00"/>
    <s v="33AAFCG8138H1ZL"/>
    <s v="GODDESS TEXTILES PVT. LTD"/>
    <s v="33 - TN"/>
    <s v="N"/>
    <s v="998631"/>
    <m/>
    <s v="NOS"/>
    <n v="18"/>
    <n v="2600"/>
    <m/>
    <n v="234"/>
    <n v="234"/>
    <m/>
    <m/>
    <s v="HT REGISTERED"/>
  </r>
  <r>
    <s v="439"/>
    <x v="19"/>
    <s v="H439050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0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95082002"/>
    <d v="2020-08-03T00:00:00"/>
    <d v="2020-08-31T00:00:00"/>
    <s v="33AAICM1020F1Z5"/>
    <s v="MAYURA  PACKAGING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92082004"/>
    <d v="2020-08-03T00:00:00"/>
    <d v="2020-08-31T00:00:00"/>
    <s v="33AACCB2975Q1Z9"/>
    <s v="BHUVANESWARI COTSPIN INDIA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87082002"/>
    <d v="2020-08-03T00:00:00"/>
    <d v="2020-08-31T00:00:00"/>
    <s v="33AACPE4530B1ZN"/>
    <s v="A.D. ELANGO SIVA BLUE METALS"/>
    <s v="33 - TN"/>
    <s v="N"/>
    <s v="998631"/>
    <m/>
    <s v="NOS"/>
    <n v="18"/>
    <n v="2600"/>
    <m/>
    <n v="234"/>
    <n v="234"/>
    <m/>
    <m/>
    <s v="HT REGISTERED"/>
  </r>
  <r>
    <s v="439"/>
    <x v="19"/>
    <s v="H43904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82082004"/>
    <d v="2020-08-03T00:00:00"/>
    <d v="2020-08-31T00:00:00"/>
    <s v="33AAXFS6475N1Z4"/>
    <s v="SAVERA SPINNERS"/>
    <s v="33 - TN"/>
    <s v="N"/>
    <s v="998631"/>
    <m/>
    <s v="NOS"/>
    <n v="18"/>
    <n v="2600"/>
    <m/>
    <n v="234"/>
    <n v="234"/>
    <m/>
    <m/>
    <s v="HT REGISTERED"/>
  </r>
  <r>
    <s v="439"/>
    <x v="19"/>
    <s v="H43904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76082001"/>
    <d v="2020-08-03T00:00:00"/>
    <d v="2020-08-31T00:00:00"/>
    <s v="33AAPFS9935H1ZM"/>
    <s v="SRI PERIYANAYAKIAMMAN SPINNING MILL"/>
    <s v="33 - TN"/>
    <s v="N"/>
    <s v="998631"/>
    <m/>
    <s v="NOS"/>
    <n v="18"/>
    <n v="2600"/>
    <m/>
    <n v="234"/>
    <n v="234"/>
    <m/>
    <m/>
    <s v="HT REGISTERED"/>
  </r>
  <r>
    <s v="439"/>
    <x v="19"/>
    <s v="H4390474082001"/>
    <d v="2020-08-03T00:00:00"/>
    <d v="2020-08-31T00:00:00"/>
    <s v="33AAJFK0743P1Z3"/>
    <s v="M/S KANISH SPINNING MILL"/>
    <s v="33 - TN"/>
    <s v="N"/>
    <s v="998631"/>
    <m/>
    <s v="NOS"/>
    <n v="18"/>
    <n v="2600"/>
    <m/>
    <n v="234"/>
    <n v="234"/>
    <m/>
    <m/>
    <s v="HT REGISTERED"/>
  </r>
  <r>
    <s v="439"/>
    <x v="19"/>
    <s v="H43904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67082001"/>
    <d v="2020-08-03T00:00:00"/>
    <d v="2020-08-31T00:00:00"/>
    <s v="33AAKCS5955R1ZG"/>
    <s v="SARVESWARA MILLS INDIA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66082001"/>
    <d v="2020-08-03T00:00:00"/>
    <d v="2020-08-31T00:00:00"/>
    <s v="33AAHCP3183F1ZJ"/>
    <s v="PODARAN  FOODS  INDIA 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6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6108200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60082001"/>
    <d v="2020-08-03T00:00:00"/>
    <d v="2020-08-31T00:00:00"/>
    <s v="33ABPFS2897H1ZL"/>
    <s v="SIVAMANI RICE MILLS"/>
    <s v="33 - TN"/>
    <s v="N"/>
    <s v="998631"/>
    <m/>
    <s v="NOS"/>
    <n v="18"/>
    <n v="2600"/>
    <m/>
    <n v="234"/>
    <n v="234"/>
    <m/>
    <m/>
    <s v="HT REGISTERED"/>
  </r>
  <r>
    <s v="439"/>
    <x v="19"/>
    <s v="H4390459082001"/>
    <d v="2020-08-03T00:00:00"/>
    <d v="2020-08-31T00:00:00"/>
    <s v="33AAFCP9510J1ZD"/>
    <s v="P. DURAISAMY  MAHARAJHA RICE 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58082002"/>
    <d v="2020-08-03T00:00:00"/>
    <d v="2020-08-31T00:00:00"/>
    <s v="33AALCS8502R1ZQ"/>
    <s v="SRI KUMARAN STEELS INDIA PVT.LIMITED"/>
    <s v="33 - TN"/>
    <s v="N"/>
    <s v="998631"/>
    <m/>
    <s v="NOS"/>
    <n v="18"/>
    <n v="2600"/>
    <m/>
    <n v="234"/>
    <n v="234"/>
    <m/>
    <m/>
    <s v="HT REGISTERED"/>
  </r>
  <r>
    <s v="439"/>
    <x v="19"/>
    <s v="H4390457082001"/>
    <d v="2020-08-03T00:00:00"/>
    <d v="2020-08-31T00:00:00"/>
    <s v="33AAECV4620J1ZF"/>
    <s v="VAITHIESWARA KRAFT PAPER 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53082004"/>
    <d v="2020-08-03T00:00:00"/>
    <d v="2020-08-31T00:00:00"/>
    <s v="33ABIFS1649A1ZI"/>
    <s v="SHREE RAJAGANAPATHY SPINNERS"/>
    <s v="33 - TN"/>
    <s v="N"/>
    <s v="998631"/>
    <m/>
    <s v="NOS"/>
    <n v="18"/>
    <n v="2600"/>
    <m/>
    <n v="234"/>
    <n v="234"/>
    <m/>
    <m/>
    <s v="HT REGISTERED"/>
  </r>
  <r>
    <s v="439"/>
    <x v="19"/>
    <s v="H4390452082003"/>
    <d v="2020-08-03T00:00:00"/>
    <d v="2020-08-31T00:00:00"/>
    <s v="33AAGFP8039G1Z7"/>
    <s v="POOMEX CLOTHING COMPANY"/>
    <s v="33 - TN"/>
    <s v="N"/>
    <s v="998631"/>
    <m/>
    <s v="NOS"/>
    <n v="18"/>
    <n v="2600"/>
    <m/>
    <n v="234"/>
    <n v="234"/>
    <m/>
    <m/>
    <s v="HT REGISTERED"/>
  </r>
  <r>
    <s v="439"/>
    <x v="19"/>
    <s v="H439045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50082002"/>
    <d v="2020-08-03T00:00:00"/>
    <d v="2020-08-31T00:00:00"/>
    <s v="33AADCR4515P1Z6"/>
    <s v="RINEILE MICRO FABRICS PRIVATE      LIMTED"/>
    <s v="33 - TN"/>
    <s v="N"/>
    <s v="998631"/>
    <m/>
    <s v="NOS"/>
    <n v="18"/>
    <n v="2600"/>
    <m/>
    <n v="234"/>
    <n v="234"/>
    <m/>
    <m/>
    <s v="HT REGISTERED"/>
  </r>
  <r>
    <s v="439"/>
    <x v="19"/>
    <s v="H4390448082002"/>
    <d v="2020-08-03T00:00:00"/>
    <d v="2020-08-31T00:00:00"/>
    <s v="33ABAFS4513P1Z2"/>
    <s v="SRI  VELAN  SPINNERS"/>
    <s v="33 - TN"/>
    <s v="N"/>
    <s v="998631"/>
    <m/>
    <s v="NOS"/>
    <n v="18"/>
    <n v="2600"/>
    <m/>
    <n v="234"/>
    <n v="234"/>
    <m/>
    <m/>
    <s v="HT REGISTERED"/>
  </r>
  <r>
    <s v="439"/>
    <x v="19"/>
    <s v="H4390447082001"/>
    <d v="2020-08-03T00:00:00"/>
    <d v="2020-08-31T00:00:00"/>
    <s v="33AACCV5005F1ZT"/>
    <s v="VAITHIESWARA PAPERS AND BOARD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45082001"/>
    <d v="2020-08-03T00:00:00"/>
    <d v="2020-08-31T00:00:00"/>
    <s v="33AEAPP3027N1ZJ"/>
    <s v="SRI BALAJI TEXTILES,"/>
    <s v="33 - TN"/>
    <s v="N"/>
    <s v="998631"/>
    <m/>
    <s v="NOS"/>
    <n v="18"/>
    <n v="2600"/>
    <m/>
    <n v="234"/>
    <n v="234"/>
    <m/>
    <m/>
    <s v="HT REGISTERED"/>
  </r>
  <r>
    <s v="439"/>
    <x v="19"/>
    <s v="H4390444082001"/>
    <d v="2020-08-03T00:00:00"/>
    <d v="2020-08-31T00:00:00"/>
    <s v="33AAACC1295J1ZT"/>
    <s v="CETHAR FOODS LIMITED"/>
    <s v="33 - TN"/>
    <s v="N"/>
    <s v="998631"/>
    <m/>
    <s v="NOS"/>
    <n v="18"/>
    <n v="2600"/>
    <m/>
    <n v="234"/>
    <n v="234"/>
    <m/>
    <m/>
    <s v="HT REGISTERED"/>
  </r>
  <r>
    <s v="439"/>
    <x v="19"/>
    <s v="H4390443082008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42082001"/>
    <d v="2020-08-03T00:00:00"/>
    <d v="2020-08-31T00:00:00"/>
    <s v="33AAKCS3731K1Z8"/>
    <s v="SRI LAXMI NARASIMHAA SPINNING MILL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4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39082004"/>
    <d v="2020-08-03T00:00:00"/>
    <d v="2020-08-31T00:00:00"/>
    <s v="33AAYFS8116K1ZJ"/>
    <s v="SREE SELVANAYAKI TEXTILE MILL"/>
    <s v="33 - TN"/>
    <s v="N"/>
    <s v="998631"/>
    <m/>
    <s v="NOS"/>
    <n v="18"/>
    <n v="2600"/>
    <m/>
    <n v="234"/>
    <n v="234"/>
    <m/>
    <m/>
    <s v="HT REGISTERED"/>
  </r>
  <r>
    <s v="439"/>
    <x v="19"/>
    <s v="H439043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37082003"/>
    <d v="2020-08-03T00:00:00"/>
    <d v="2020-08-31T00:00:00"/>
    <s v="33AAMFS4361E1Z9"/>
    <s v="S P R TEXTILES"/>
    <s v="33 - TN"/>
    <s v="N"/>
    <s v="998631"/>
    <m/>
    <s v="NOS"/>
    <n v="18"/>
    <n v="2600"/>
    <m/>
    <n v="234"/>
    <n v="234"/>
    <m/>
    <m/>
    <s v="HT REGISTERED"/>
  </r>
  <r>
    <s v="439"/>
    <x v="19"/>
    <s v="H4390436082004"/>
    <d v="2020-08-03T00:00:00"/>
    <d v="2020-08-31T00:00:00"/>
    <s v="33AACCT2874Q1ZT"/>
    <s v="TRK TEXTILE (INDIA)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35082004"/>
    <d v="2020-08-03T00:00:00"/>
    <d v="2020-08-31T00:00:00"/>
    <s v="33AAFCP9510J1ZD"/>
    <s v="P. DURAISAMY  MAHARAJHA RICE 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3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31082001"/>
    <d v="2020-08-03T00:00:00"/>
    <d v="2020-08-31T00:00:00"/>
    <s v="33AALFR0027M1Z7"/>
    <s v="R.P.P.BLUE METALS"/>
    <s v="33 - TN"/>
    <s v="N"/>
    <s v="998631"/>
    <m/>
    <s v="NOS"/>
    <n v="18"/>
    <n v="2600"/>
    <m/>
    <n v="234"/>
    <n v="234"/>
    <m/>
    <m/>
    <s v="HT REGISTERED"/>
  </r>
  <r>
    <s v="439"/>
    <x v="19"/>
    <s v="H439043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2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28082004"/>
    <d v="2020-08-03T00:00:00"/>
    <d v="2020-08-31T00:00:00"/>
    <s v="33AAHCA3311Q1ZP"/>
    <s v="ANUGRAHA  FASHION  MILL  PRIVATE  LIMITED"/>
    <s v="33 - TN"/>
    <s v="N"/>
    <s v="998631"/>
    <m/>
    <s v="NOS"/>
    <n v="18"/>
    <n v="2600"/>
    <m/>
    <n v="234"/>
    <n v="234"/>
    <m/>
    <m/>
    <s v="HT REGISTERED"/>
  </r>
  <r>
    <s v="439"/>
    <x v="19"/>
    <s v="H4390427082003"/>
    <d v="2020-08-03T00:00:00"/>
    <d v="2020-08-31T00:00:00"/>
    <s v="33AAICS0406M1ZG"/>
    <s v="SWAMI PALANI ANDAVAR SPIP LTD"/>
    <s v="33 - TN"/>
    <s v="N"/>
    <s v="998631"/>
    <m/>
    <s v="NOS"/>
    <n v="18"/>
    <n v="2600"/>
    <m/>
    <n v="234"/>
    <n v="234"/>
    <m/>
    <m/>
    <s v="HT REGISTERED"/>
  </r>
  <r>
    <s v="439"/>
    <x v="19"/>
    <s v="H439042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2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23082001"/>
    <d v="2020-08-03T00:00:00"/>
    <d v="2020-08-31T00:00:00"/>
    <s v="33AAMFS4406L1Z0"/>
    <s v="SRI ABIRAMI SPINNERS"/>
    <s v="33 - TN"/>
    <s v="N"/>
    <s v="998631"/>
    <m/>
    <s v="NOS"/>
    <n v="18"/>
    <n v="2600"/>
    <m/>
    <n v="234"/>
    <n v="234"/>
    <m/>
    <m/>
    <s v="HT REGISTERED"/>
  </r>
  <r>
    <s v="439"/>
    <x v="19"/>
    <s v="H4390422082006"/>
    <d v="2020-08-03T00:00:00"/>
    <d v="2020-08-31T00:00:00"/>
    <s v="33AADCS5028E1ZQ"/>
    <s v="SREE JAGATHGURU TEXTILES MILLS  (P) LTD"/>
    <s v="33 - TN"/>
    <s v="N"/>
    <s v="998631"/>
    <m/>
    <s v="NOS"/>
    <n v="18"/>
    <n v="2600"/>
    <m/>
    <n v="234"/>
    <n v="234"/>
    <m/>
    <m/>
    <s v="HT REGISTERED"/>
  </r>
  <r>
    <s v="439"/>
    <x v="19"/>
    <s v="H43904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19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18082001"/>
    <d v="2020-08-03T00:00:00"/>
    <d v="2020-08-31T00:00:00"/>
    <s v="33AAEFN5818K1Z5"/>
    <s v="N.R.C.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41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16082001"/>
    <d v="2020-08-03T00:00:00"/>
    <d v="2020-08-31T00:00:00"/>
    <s v="33AAGFK9744H1Z4"/>
    <s v="KUMARAGURU  HITECH RICE INDUSTRIES"/>
    <s v="33 - TN"/>
    <s v="N"/>
    <s v="998631"/>
    <m/>
    <s v="NOS"/>
    <n v="18"/>
    <n v="2600"/>
    <m/>
    <n v="234"/>
    <n v="234"/>
    <m/>
    <m/>
    <s v="HT REGISTERED"/>
  </r>
  <r>
    <s v="439"/>
    <x v="19"/>
    <s v="H43904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14082001"/>
    <d v="2020-08-03T00:00:00"/>
    <d v="2020-08-31T00:00:00"/>
    <s v="33AAECM1687Q1ZX"/>
    <s v="M.P.M. TEXTILES (P) LTD."/>
    <s v="33 - TN"/>
    <s v="N"/>
    <s v="998631"/>
    <m/>
    <s v="NOS"/>
    <n v="18"/>
    <n v="2600"/>
    <m/>
    <n v="234"/>
    <n v="234"/>
    <m/>
    <m/>
    <s v="HT REGISTERED"/>
  </r>
  <r>
    <s v="439"/>
    <x v="19"/>
    <s v="H4390413082003"/>
    <d v="2020-08-03T00:00:00"/>
    <d v="2020-08-31T00:00:00"/>
    <s v="33AAFCP9510J1ZD"/>
    <s v="P. DURAISAMY  MAHARAJHA RICE 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12082005"/>
    <d v="2020-08-03T00:00:00"/>
    <d v="2020-08-31T00:00:00"/>
    <s v="33AAICS9309K1Z0"/>
    <s v="SRI  VENKATESWARA SPINNING  MILLS (I)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1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10082002"/>
    <d v="2020-08-03T00:00:00"/>
    <d v="2020-08-31T00:00:00"/>
    <s v="33AANFS3916L1ZU"/>
    <s v="SRI PONVINAYAKA TEXTILE MILL"/>
    <s v="33 - TN"/>
    <s v="N"/>
    <s v="998631"/>
    <m/>
    <s v="NOS"/>
    <n v="18"/>
    <n v="2600"/>
    <m/>
    <n v="234"/>
    <n v="234"/>
    <m/>
    <m/>
    <s v="HT REGISTERED"/>
  </r>
  <r>
    <s v="439"/>
    <x v="19"/>
    <s v="H43904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06082003"/>
    <d v="2020-08-03T00:00:00"/>
    <d v="2020-08-31T00:00:00"/>
    <s v="33AAHCS9316F1ZD"/>
    <s v="SIVAGANAPATHI SPIN P LTD"/>
    <s v="33 - TN"/>
    <s v="N"/>
    <s v="998631"/>
    <m/>
    <s v="NOS"/>
    <n v="18"/>
    <n v="2600"/>
    <m/>
    <n v="234"/>
    <n v="234"/>
    <m/>
    <m/>
    <s v="HT REGISTERED"/>
  </r>
  <r>
    <s v="439"/>
    <x v="19"/>
    <s v="H4390405082003"/>
    <d v="2020-08-03T00:00:00"/>
    <d v="2020-08-31T00:00:00"/>
    <s v="33AACCB2975Q1Z9"/>
    <s v="BHUVANESWARI COTSPIN INDIA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04082002"/>
    <d v="2020-08-03T00:00:00"/>
    <d v="2020-08-31T00:00:00"/>
    <s v="33AADCP0897N1ZZ"/>
    <s v="P.P.S. SPINNING MILL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40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02082003"/>
    <d v="2020-08-03T00:00:00"/>
    <d v="2020-08-31T00:00:00"/>
    <s v="33AAICS0406M1ZG"/>
    <s v="SWAMI PALANI ANDAVAR SPIP LTD"/>
    <s v="33 - TN"/>
    <s v="N"/>
    <s v="998631"/>
    <m/>
    <s v="NOS"/>
    <n v="18"/>
    <n v="2600"/>
    <m/>
    <n v="234"/>
    <n v="234"/>
    <m/>
    <m/>
    <s v="HT REGISTERED"/>
  </r>
  <r>
    <s v="439"/>
    <x v="19"/>
    <s v="H4390400082002"/>
    <d v="2020-08-03T00:00:00"/>
    <d v="2020-08-31T00:00:00"/>
    <s v="33AAECS6187R1ZK"/>
    <s v="SRI SIVANMALAI ANDAVAR SPINNING MILLS (P) LTD"/>
    <s v="33 - TN"/>
    <s v="N"/>
    <s v="998631"/>
    <m/>
    <s v="NOS"/>
    <n v="18"/>
    <n v="2600"/>
    <m/>
    <n v="234"/>
    <n v="234"/>
    <m/>
    <m/>
    <s v="HT REGISTERED"/>
  </r>
  <r>
    <s v="439"/>
    <x v="19"/>
    <s v="H43903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96082003"/>
    <d v="2020-08-03T00:00:00"/>
    <d v="2020-08-31T00:00:00"/>
    <s v="33AAECS3189H1Z9"/>
    <s v="SIVARATHISH SPINNING MILLS PRIVATE LIMTED"/>
    <s v="33 - TN"/>
    <s v="N"/>
    <s v="998631"/>
    <m/>
    <s v="NOS"/>
    <n v="18"/>
    <n v="2600"/>
    <m/>
    <n v="234"/>
    <n v="234"/>
    <m/>
    <m/>
    <s v="HT REGISTERED"/>
  </r>
  <r>
    <s v="439"/>
    <x v="19"/>
    <s v="H43903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86082003"/>
    <d v="2020-08-03T00:00:00"/>
    <d v="2020-08-31T00:00:00"/>
    <s v="33AAACV7564P1ZQ"/>
    <s v="VIKING TEXTILE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3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81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79082004"/>
    <d v="2020-08-03T00:00:00"/>
    <d v="2020-08-31T00:00:00"/>
    <s v="33AADCS8197G1Z2"/>
    <s v="SRI KARVEMBU TEXTILES PRIVATR LIMITED"/>
    <s v="33 - TN"/>
    <s v="N"/>
    <s v="998631"/>
    <m/>
    <s v="NOS"/>
    <n v="18"/>
    <n v="2600"/>
    <m/>
    <n v="234"/>
    <n v="234"/>
    <m/>
    <m/>
    <s v="HT REGISTERED"/>
  </r>
  <r>
    <s v="439"/>
    <x v="19"/>
    <s v="H4390378082004"/>
    <d v="2020-08-03T00:00:00"/>
    <d v="2020-08-31T00:00:00"/>
    <s v="33AADCS5028E1ZQ"/>
    <s v="SREE JAGATHGURU TEXTILES MILLS  (P) LTD"/>
    <s v="33 - TN"/>
    <s v="N"/>
    <s v="998631"/>
    <m/>
    <s v="NOS"/>
    <n v="18"/>
    <n v="2600"/>
    <m/>
    <n v="234"/>
    <n v="234"/>
    <m/>
    <m/>
    <s v="HT REGISTERED"/>
  </r>
  <r>
    <s v="439"/>
    <x v="19"/>
    <s v="H4390376082001"/>
    <d v="2020-08-03T00:00:00"/>
    <d v="2020-08-31T00:00:00"/>
    <s v="33AABCF6377M1ZA"/>
    <s v="FRONTIER KNITTER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375082001"/>
    <d v="2020-08-03T00:00:00"/>
    <d v="2020-08-31T00:00:00"/>
    <s v="33AAACM4159M1ZC"/>
    <s v="ORCHARD EXTRACTION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373082001"/>
    <d v="2020-08-03T00:00:00"/>
    <d v="2020-08-31T00:00:00"/>
    <s v="33AQPPA2160A1ZL"/>
    <s v="SRI  LAXMI  TEXTILES"/>
    <s v="33 - TN"/>
    <s v="N"/>
    <s v="998631"/>
    <m/>
    <s v="NOS"/>
    <n v="18"/>
    <n v="2600"/>
    <m/>
    <n v="234"/>
    <n v="234"/>
    <m/>
    <m/>
    <s v="HT REGISTERED"/>
  </r>
  <r>
    <s v="439"/>
    <x v="19"/>
    <s v="H439037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69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61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5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49082001"/>
    <d v="2020-08-03T00:00:00"/>
    <d v="2020-08-31T00:00:00"/>
    <s v="33AAEFT5521D1ZM"/>
    <s v="TEX CLOTH MILLS"/>
    <s v="33 - TN"/>
    <s v="N"/>
    <s v="998631"/>
    <m/>
    <s v="NOS"/>
    <n v="18"/>
    <n v="2600"/>
    <m/>
    <n v="234"/>
    <n v="234"/>
    <m/>
    <m/>
    <s v="HT REGISTERED"/>
  </r>
  <r>
    <s v="439"/>
    <x v="19"/>
    <s v="H439034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4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4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4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8082005"/>
    <d v="2020-08-03T00:00:00"/>
    <d v="2020-08-31T00:00:00"/>
    <s v="33AAHFM5432B1ZS"/>
    <s v="MURUGAN TEXTILES"/>
    <s v="33 - TN"/>
    <s v="N"/>
    <s v="998631"/>
    <m/>
    <s v="NOS"/>
    <n v="18"/>
    <n v="2600"/>
    <m/>
    <n v="234"/>
    <n v="234"/>
    <m/>
    <m/>
    <s v="HT REGISTERED"/>
  </r>
  <r>
    <s v="439"/>
    <x v="19"/>
    <s v="H439032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1808200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17082003"/>
    <d v="2020-08-03T00:00:00"/>
    <d v="2020-08-31T00:00:00"/>
    <s v="33ADCPR2180H1ZQ"/>
    <s v="SURESH TEXTILES,"/>
    <s v="33 - TN"/>
    <s v="N"/>
    <s v="998631"/>
    <m/>
    <s v="NOS"/>
    <n v="18"/>
    <n v="2600"/>
    <m/>
    <n v="234"/>
    <n v="234"/>
    <m/>
    <m/>
    <s v="HT REGISTERED"/>
  </r>
  <r>
    <s v="439"/>
    <x v="19"/>
    <s v="H43903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6082001"/>
    <d v="2020-08-03T00:00:00"/>
    <d v="2020-08-31T00:00:00"/>
    <s v="33AACCC6280F1ZX"/>
    <s v="33AACCC6280F1ZX"/>
    <s v="33 - TN"/>
    <s v="N"/>
    <s v="998631"/>
    <m/>
    <s v="NOS"/>
    <n v="18"/>
    <n v="2600"/>
    <m/>
    <n v="234"/>
    <n v="234"/>
    <m/>
    <m/>
    <s v="HT REGISTERED"/>
  </r>
  <r>
    <s v="439"/>
    <x v="19"/>
    <s v="H4390305082002"/>
    <d v="2020-08-03T00:00:00"/>
    <d v="2020-08-31T00:00:00"/>
    <s v="33AABFV6079M1ZP"/>
    <s v="VANITHA TEXTILES"/>
    <s v="33 - TN"/>
    <s v="N"/>
    <s v="998631"/>
    <m/>
    <s v="NOS"/>
    <n v="18"/>
    <n v="2600"/>
    <m/>
    <n v="234"/>
    <n v="234"/>
    <m/>
    <m/>
    <s v="HT REGISTERED"/>
  </r>
  <r>
    <s v="439"/>
    <x v="19"/>
    <s v="H43903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02082001"/>
    <d v="2020-08-03T00:00:00"/>
    <d v="2020-08-31T00:00:00"/>
    <s v="33AAOFS5123Q1ZO"/>
    <s v="SWATHI HATCHERIES"/>
    <s v="33 - TN"/>
    <s v="N"/>
    <s v="998631"/>
    <m/>
    <s v="NOS"/>
    <n v="18"/>
    <n v="2600"/>
    <m/>
    <n v="234"/>
    <n v="234"/>
    <m/>
    <m/>
    <s v="HT REGISTERED"/>
  </r>
  <r>
    <s v="439"/>
    <x v="19"/>
    <s v="H43903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95082003"/>
    <d v="2020-08-03T00:00:00"/>
    <d v="2020-08-31T00:00:00"/>
    <s v="33ABFFS9572B1Z5"/>
    <s v="SREE RANGA SPINNING MILLS"/>
    <s v="33 - TN"/>
    <s v="N"/>
    <s v="998631"/>
    <m/>
    <s v="NOS"/>
    <n v="18"/>
    <n v="2600"/>
    <m/>
    <n v="234"/>
    <n v="234"/>
    <m/>
    <m/>
    <s v="HT REGISTERED"/>
  </r>
  <r>
    <s v="439"/>
    <x v="19"/>
    <s v="H43902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78082002"/>
    <d v="2020-08-03T00:00:00"/>
    <d v="2020-08-31T00:00:00"/>
    <s v="33ALPPS5186H1ZJ"/>
    <s v="ISWARYA KNIT FAB"/>
    <s v="33 - TN"/>
    <s v="N"/>
    <s v="998631"/>
    <m/>
    <s v="NOS"/>
    <n v="18"/>
    <n v="2600"/>
    <m/>
    <n v="234"/>
    <n v="234"/>
    <m/>
    <m/>
    <s v="HT REGISTERED"/>
  </r>
  <r>
    <s v="439"/>
    <x v="19"/>
    <s v="H4390276082002"/>
    <d v="2020-08-03T00:00:00"/>
    <d v="2020-08-31T00:00:00"/>
    <s v="33AABCV9421A1ZS"/>
    <s v="VIJAY VELAVAN SPINNING MILLS PVT LTD"/>
    <s v="33 - TN"/>
    <s v="N"/>
    <s v="998631"/>
    <m/>
    <s v="NOS"/>
    <n v="18"/>
    <n v="2600"/>
    <m/>
    <n v="234"/>
    <n v="234"/>
    <m/>
    <m/>
    <s v="HT REGISTERED"/>
  </r>
  <r>
    <s v="439"/>
    <x v="19"/>
    <s v="H4390273082002"/>
    <d v="2020-08-03T00:00:00"/>
    <d v="2020-08-31T00:00:00"/>
    <s v="33AAECT7436L1Z1"/>
    <s v="THARUN TEXSPIN  MILLS  PRIVATE  LIMITED"/>
    <s v="33 - TN"/>
    <s v="N"/>
    <s v="998631"/>
    <m/>
    <s v="NOS"/>
    <n v="18"/>
    <n v="2600"/>
    <m/>
    <n v="234"/>
    <n v="234"/>
    <m/>
    <m/>
    <s v="HT REGISTERED"/>
  </r>
  <r>
    <s v="439"/>
    <x v="19"/>
    <s v="H439027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6082001"/>
    <d v="2020-08-03T00:00:00"/>
    <d v="2020-08-31T00:00:00"/>
    <s v="33AAICS1376A1ZQ"/>
    <s v="SRI JAYAMALAR SPINNING MILLS P LTD"/>
    <s v="33 - TN"/>
    <s v="N"/>
    <s v="998631"/>
    <m/>
    <s v="NOS"/>
    <n v="18"/>
    <n v="2600"/>
    <m/>
    <n v="234"/>
    <n v="234"/>
    <m/>
    <m/>
    <s v="HT REGISTERED"/>
  </r>
  <r>
    <s v="439"/>
    <x v="19"/>
    <s v="H43902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4082001"/>
    <d v="2020-08-03T00:00:00"/>
    <d v="2020-08-31T00:00:00"/>
    <s v="33AAWFS4993C1ZP"/>
    <s v="SIVA SAKTHI HATCHERIES   FARMS"/>
    <s v="33 - TN"/>
    <s v="N"/>
    <s v="998631"/>
    <m/>
    <s v="NOS"/>
    <n v="18"/>
    <n v="2600"/>
    <m/>
    <n v="234"/>
    <n v="234"/>
    <m/>
    <m/>
    <s v="HT REGISTERED"/>
  </r>
  <r>
    <s v="439"/>
    <x v="19"/>
    <s v="H43902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52082002"/>
    <d v="2020-08-03T00:00:00"/>
    <d v="2020-08-31T00:00:00"/>
    <s v="33AAOFS6342P1ZJ"/>
    <s v="S.K.T. TEXTILE MILLS"/>
    <s v="33 - TN"/>
    <s v="N"/>
    <s v="998631"/>
    <m/>
    <s v="NOS"/>
    <n v="18"/>
    <n v="2600"/>
    <m/>
    <n v="234"/>
    <n v="234"/>
    <m/>
    <m/>
    <s v="HT REGISTERED"/>
  </r>
  <r>
    <s v="439"/>
    <x v="19"/>
    <s v="H43902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39082002"/>
    <d v="2020-08-03T00:00:00"/>
    <d v="2020-08-31T00:00:00"/>
    <s v="33AAACL9718M1Z6"/>
    <s v="LAKSHMI NARASIMHA TEXTILE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36082002"/>
    <d v="2020-08-03T00:00:00"/>
    <d v="2020-08-31T00:00:00"/>
    <s v="33AABCP3017C1Z6"/>
    <s v="PONGALUR PIONEER TEXTILES PVT LIMITED"/>
    <s v="33 - TN"/>
    <s v="N"/>
    <s v="998631"/>
    <m/>
    <s v="NOS"/>
    <n v="18"/>
    <n v="2600"/>
    <m/>
    <n v="234"/>
    <n v="234"/>
    <m/>
    <m/>
    <s v="HT REGISTERED"/>
  </r>
  <r>
    <s v="439"/>
    <x v="19"/>
    <s v="H43902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31082002"/>
    <d v="2020-08-03T00:00:00"/>
    <d v="2020-08-31T00:00:00"/>
    <s v="33AAACT7564R1ZO"/>
    <s v="THE LAKSHMI MILLS  COMPANY  LIMITED"/>
    <s v="33 - TN"/>
    <s v="N"/>
    <s v="998631"/>
    <m/>
    <s v="NOS"/>
    <n v="18"/>
    <n v="2600"/>
    <m/>
    <n v="234"/>
    <n v="234"/>
    <m/>
    <m/>
    <s v="HT REGISTERED"/>
  </r>
  <r>
    <s v="439"/>
    <x v="19"/>
    <s v="H439022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25082001"/>
    <d v="2020-08-03T00:00:00"/>
    <d v="2020-08-31T00:00:00"/>
    <s v="33AALCA1409P1ZK"/>
    <s v="APEX COCO AND SOLAR ENERGY LIMITED"/>
    <s v="33 - TN"/>
    <s v="N"/>
    <s v="998631"/>
    <m/>
    <s v="NOS"/>
    <n v="18"/>
    <n v="2600"/>
    <m/>
    <n v="234"/>
    <n v="234"/>
    <m/>
    <m/>
    <s v="HT REGISTERED"/>
  </r>
  <r>
    <s v="439"/>
    <x v="19"/>
    <s v="H4390224082001"/>
    <d v="2020-08-03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39"/>
    <x v="19"/>
    <s v="H4390223082001"/>
    <d v="2020-08-03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2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20082001"/>
    <d v="2020-08-03T00:00:00"/>
    <d v="2020-08-31T00:00:00"/>
    <s v="33AAACP0252G1Z0"/>
    <s v="POWER GRID CORPORATION OF INDIA LIMITED"/>
    <s v="33 - TN"/>
    <s v="N"/>
    <s v="998631"/>
    <m/>
    <s v="NOS"/>
    <n v="18"/>
    <n v="3000"/>
    <m/>
    <n v="270"/>
    <n v="270"/>
    <m/>
    <m/>
    <s v="HT REGISTERED"/>
  </r>
  <r>
    <s v="439"/>
    <x v="19"/>
    <s v="H4390219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9"/>
    <x v="19"/>
    <s v="H4390218082001"/>
    <d v="2020-08-03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16082001"/>
    <d v="2020-08-03T00:00:00"/>
    <d v="2020-08-31T00:00:00"/>
    <s v="33AAQFG9798P1Z3"/>
    <s v="G S OPEN ENDED SPINNING MILL"/>
    <s v="33 - TN"/>
    <s v="N"/>
    <s v="998631"/>
    <m/>
    <s v="NOS"/>
    <n v="18"/>
    <n v="2600"/>
    <m/>
    <n v="234"/>
    <n v="234"/>
    <m/>
    <m/>
    <s v="HT REGISTERED"/>
  </r>
  <r>
    <s v="439"/>
    <x v="19"/>
    <s v="H43902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10082001"/>
    <d v="2020-08-03T00:00:00"/>
    <d v="2020-08-31T00:00:00"/>
    <s v="33AHTPP6700A1ZJ"/>
    <s v="S.PALANISAMY, SRI VEERA SUNDARAI   BLUE METALS"/>
    <s v="33 - TN"/>
    <s v="N"/>
    <s v="998631"/>
    <m/>
    <s v="NOS"/>
    <n v="18"/>
    <n v="2600"/>
    <m/>
    <n v="234"/>
    <n v="234"/>
    <m/>
    <m/>
    <s v="HT REGISTERED"/>
  </r>
  <r>
    <s v="439"/>
    <x v="19"/>
    <s v="H4390201082005"/>
    <d v="2020-08-03T00:00:00"/>
    <d v="2020-08-31T00:00:00"/>
    <s v="33AACCA6829Q1Z9"/>
    <s v="ANANGOOR TEXTILE MILLS PVT LTD"/>
    <s v="33 - TN"/>
    <s v="N"/>
    <s v="998631"/>
    <m/>
    <s v="NOS"/>
    <n v="18"/>
    <n v="2600"/>
    <m/>
    <n v="234"/>
    <n v="234"/>
    <m/>
    <m/>
    <s v="HT REGISTERED"/>
  </r>
  <r>
    <s v="439"/>
    <x v="19"/>
    <s v="H4390193082001"/>
    <d v="2020-08-03T00:00:00"/>
    <d v="2020-08-31T00:00:00"/>
    <s v="33AAAAE0560A1ZO"/>
    <s v="ERODE DISTRICT CO-OPERATIVE MILK PRODUCERS UNION LIMITED"/>
    <s v="33 - TN"/>
    <s v="N"/>
    <s v="998631"/>
    <m/>
    <s v="NOS"/>
    <n v="18"/>
    <n v="2600"/>
    <m/>
    <n v="234"/>
    <n v="234"/>
    <m/>
    <m/>
    <s v="HT REGISTERED"/>
  </r>
  <r>
    <s v="439"/>
    <x v="19"/>
    <s v="H439017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080082001"/>
    <d v="2020-08-03T00:00:00"/>
    <d v="2020-08-31T00:00:00"/>
    <s v="33AAALC0961E2ZP"/>
    <s v="COMMISSIONER KANGEYAM MUNICIPALITY"/>
    <s v="33 - TN"/>
    <s v="N"/>
    <s v="998631"/>
    <m/>
    <s v="NOS"/>
    <n v="18"/>
    <n v="2600"/>
    <m/>
    <n v="234"/>
    <n v="234"/>
    <m/>
    <m/>
    <s v="HT REGISTERED"/>
  </r>
  <r>
    <s v="439"/>
    <x v="19"/>
    <s v="H43900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651082001"/>
    <d v="2020-08-03T00:00:00"/>
    <d v="2020-08-31T00:00:00"/>
    <s v="33ABCFS9265Q1ZF"/>
    <s v="SRI ANURAGAVI GARMENTS"/>
    <s v="33 - TN"/>
    <s v="N"/>
    <s v="998631"/>
    <m/>
    <s v="NOS"/>
    <n v="18"/>
    <n v="2600"/>
    <m/>
    <n v="234"/>
    <n v="234"/>
    <m/>
    <m/>
    <s v="HT REGISTERED"/>
  </r>
  <r>
    <s v="438"/>
    <x v="12"/>
    <s v="H4380647082001"/>
    <d v="2020-08-03T00:00:00"/>
    <d v="2020-08-31T00:00:00"/>
    <s v="33ABUPV5514H1Z8"/>
    <s v="SUBASRI TEXTILES"/>
    <s v="33 - TN"/>
    <s v="N"/>
    <s v="998631"/>
    <m/>
    <s v="NOS"/>
    <n v="18"/>
    <n v="2600"/>
    <m/>
    <n v="234"/>
    <n v="234"/>
    <m/>
    <m/>
    <s v="HT REGISTERED"/>
  </r>
  <r>
    <s v="438"/>
    <x v="12"/>
    <s v="H4380646082001"/>
    <d v="2020-08-03T00:00:00"/>
    <d v="2020-08-31T00:00:00"/>
    <s v="33ADHPR1384A1ZV"/>
    <s v="A.RAJAPPAN"/>
    <s v="33 - TN"/>
    <s v="N"/>
    <s v="998631"/>
    <m/>
    <s v="NOS"/>
    <n v="18"/>
    <n v="2600"/>
    <m/>
    <n v="234"/>
    <n v="234"/>
    <m/>
    <m/>
    <s v="HT REGISTERED"/>
  </r>
  <r>
    <s v="438"/>
    <x v="12"/>
    <s v="H4380645082002"/>
    <d v="2020-08-03T00:00:00"/>
    <d v="2020-08-31T00:00:00"/>
    <s v="33AAHCK6456G1ZG"/>
    <s v="KANDHAR COTSPIN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44082001"/>
    <d v="2020-08-03T00:00:00"/>
    <d v="2020-08-31T00:00:00"/>
    <s v="33AFMPV8501J1Z2"/>
    <s v="GLENMARGON GLOBAL"/>
    <s v="33 - TN"/>
    <s v="N"/>
    <s v="998631"/>
    <m/>
    <s v="NOS"/>
    <n v="18"/>
    <n v="2600"/>
    <m/>
    <n v="234"/>
    <n v="234"/>
    <m/>
    <m/>
    <s v="HT REGISTERED"/>
  </r>
  <r>
    <s v="438"/>
    <x v="12"/>
    <s v="H4380643082002"/>
    <d v="2020-08-03T00:00:00"/>
    <d v="2020-08-31T00:00:00"/>
    <s v="33AALFP4352M2ZW"/>
    <s v="PURE TROPIC"/>
    <s v="33 - TN"/>
    <s v="N"/>
    <s v="998631"/>
    <m/>
    <s v="NOS"/>
    <n v="18"/>
    <n v="2600"/>
    <m/>
    <n v="234"/>
    <n v="234"/>
    <m/>
    <m/>
    <s v="HT REGISTERED"/>
  </r>
  <r>
    <s v="438"/>
    <x v="12"/>
    <s v="H4380642082001"/>
    <d v="2020-08-03T00:00:00"/>
    <d v="2020-08-31T00:00:00"/>
    <s v="33AAJCS7849B1Z9"/>
    <s v="SCM  SILKS  PRIVATE  LIMITED"/>
    <s v="33 - TN"/>
    <s v="N"/>
    <s v="998631"/>
    <m/>
    <s v="NOS"/>
    <n v="18"/>
    <n v="2600"/>
    <m/>
    <n v="234"/>
    <n v="234"/>
    <m/>
    <m/>
    <s v="HT REGISTERED"/>
  </r>
  <r>
    <s v="438"/>
    <x v="12"/>
    <s v="H43806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640082002"/>
    <d v="2020-08-03T00:00:00"/>
    <d v="2020-08-31T00:00:00"/>
    <s v="33AAHFD1448G1ZR"/>
    <s v="DANAM PROCESS"/>
    <s v="33 - TN"/>
    <s v="N"/>
    <s v="998631"/>
    <m/>
    <s v="NOS"/>
    <n v="18"/>
    <n v="2600"/>
    <m/>
    <n v="234"/>
    <n v="234"/>
    <m/>
    <m/>
    <s v="HT REGISTERED"/>
  </r>
  <r>
    <s v="438"/>
    <x v="12"/>
    <s v="H4380639082003"/>
    <d v="2020-08-03T00:00:00"/>
    <d v="2020-08-31T00:00:00"/>
    <s v="33AAFFV7792P1Z9"/>
    <s v="VELAN PRINTING MILLS"/>
    <s v="33 - TN"/>
    <s v="N"/>
    <s v="998631"/>
    <m/>
    <s v="NOS"/>
    <n v="18"/>
    <n v="2600"/>
    <m/>
    <n v="234"/>
    <n v="234"/>
    <m/>
    <m/>
    <s v="HT REGISTERED"/>
  </r>
  <r>
    <s v="438"/>
    <x v="12"/>
    <s v="H4380638082001"/>
    <d v="2020-08-03T00:00:00"/>
    <d v="2020-08-31T00:00:00"/>
    <s v="33AACCA8432H1ZX"/>
    <s v="AVENUE SUPERMARTS LIMITED"/>
    <s v="33 - TN"/>
    <s v="N"/>
    <s v="998631"/>
    <m/>
    <s v="NOS"/>
    <n v="18"/>
    <n v="2600"/>
    <m/>
    <n v="234"/>
    <n v="234"/>
    <m/>
    <m/>
    <s v="HT REGISTERED"/>
  </r>
  <r>
    <s v="438"/>
    <x v="12"/>
    <s v="H43806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634082001"/>
    <d v="2020-08-03T00:00:00"/>
    <d v="2020-08-31T00:00:00"/>
    <s v="33AAACL5023B1ZB"/>
    <s v="LUX INDUSTRIES LIMITED"/>
    <s v="33 - TN"/>
    <s v="N"/>
    <s v="998631"/>
    <m/>
    <s v="NOS"/>
    <n v="18"/>
    <n v="2600"/>
    <m/>
    <n v="234"/>
    <n v="234"/>
    <m/>
    <m/>
    <s v="HT REGISTERED"/>
  </r>
  <r>
    <s v="438"/>
    <x v="12"/>
    <s v="H4380633082001"/>
    <d v="2020-08-03T00:00:00"/>
    <d v="2020-08-31T00:00:00"/>
    <s v="33AADFL8780F1Z8"/>
    <s v="LE-SHARK GLOBAL LLP"/>
    <s v="33 - TN"/>
    <s v="N"/>
    <s v="998631"/>
    <m/>
    <s v="NOS"/>
    <n v="18"/>
    <n v="2600"/>
    <m/>
    <n v="234"/>
    <n v="234"/>
    <m/>
    <m/>
    <s v="HT REGISTERED"/>
  </r>
  <r>
    <s v="438"/>
    <x v="12"/>
    <s v="H4380627082001"/>
    <d v="2020-08-03T00:00:00"/>
    <d v="2020-08-31T00:00:00"/>
    <s v="33AAFFA1210P1ZT"/>
    <s v="ALAGENDIRA EXPORTS"/>
    <s v="33 - TN"/>
    <s v="N"/>
    <s v="998631"/>
    <m/>
    <s v="NOS"/>
    <n v="18"/>
    <n v="2600"/>
    <m/>
    <n v="234"/>
    <n v="234"/>
    <m/>
    <m/>
    <s v="HT REGISTERED"/>
  </r>
  <r>
    <s v="438"/>
    <x v="12"/>
    <s v="H4380626082001"/>
    <d v="2020-08-03T00:00:00"/>
    <d v="2020-08-31T00:00:00"/>
    <s v="33ABIFA3473C1ZU"/>
    <s v="ANNUR SPINNING MILLS"/>
    <s v="33 - TN"/>
    <s v="N"/>
    <s v="998631"/>
    <m/>
    <s v="NOS"/>
    <n v="18"/>
    <n v="2600"/>
    <m/>
    <n v="234"/>
    <n v="234"/>
    <m/>
    <m/>
    <s v="HT REGISTERED"/>
  </r>
  <r>
    <s v="438"/>
    <x v="12"/>
    <s v="H4380625082001"/>
    <d v="2020-08-03T00:00:00"/>
    <d v="2020-08-31T00:00:00"/>
    <s v="33AABCD9300J1ZX"/>
    <s v="DIXCY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24082001"/>
    <d v="2020-08-03T00:00:00"/>
    <d v="2020-08-31T00:00:00"/>
    <s v="33ABXPT7899Q1ZW"/>
    <s v="BEE VEE IMPEX"/>
    <s v="33 - TN"/>
    <s v="N"/>
    <s v="998631"/>
    <m/>
    <s v="NOS"/>
    <n v="18"/>
    <n v="2600"/>
    <m/>
    <n v="234"/>
    <n v="234"/>
    <m/>
    <m/>
    <s v="HT REGISTERED"/>
  </r>
  <r>
    <s v="438"/>
    <x v="12"/>
    <s v="H4380623082001"/>
    <d v="2020-08-03T00:00:00"/>
    <d v="2020-08-31T00:00:00"/>
    <s v="33AAYFA7995G1ZP"/>
    <s v="AMRUTHA KNIT FAB"/>
    <s v="33 - TN"/>
    <s v="N"/>
    <s v="998631"/>
    <m/>
    <s v="NOS"/>
    <n v="18"/>
    <n v="2600"/>
    <m/>
    <n v="234"/>
    <n v="234"/>
    <m/>
    <m/>
    <s v="HT REGISTERED"/>
  </r>
  <r>
    <s v="438"/>
    <x v="12"/>
    <s v="H4380622082001"/>
    <d v="2020-08-03T00:00:00"/>
    <d v="2020-08-31T00:00:00"/>
    <s v="33AAEFG2085R1Z1"/>
    <s v="GLOBAL TEXTILE PROCESS"/>
    <s v="33 - TN"/>
    <s v="N"/>
    <s v="998631"/>
    <m/>
    <s v="NOS"/>
    <n v="18"/>
    <n v="2600"/>
    <m/>
    <n v="234"/>
    <n v="234"/>
    <m/>
    <m/>
    <s v="HT REGISTERED"/>
  </r>
  <r>
    <s v="438"/>
    <x v="12"/>
    <s v="H4380621082001"/>
    <d v="2020-08-03T00:00:00"/>
    <d v="2020-08-31T00:00:00"/>
    <s v="33AADFF7889H1Z2"/>
    <s v="FRESH PRINT LLP"/>
    <s v="33 - TN"/>
    <s v="N"/>
    <s v="998631"/>
    <m/>
    <s v="NOS"/>
    <n v="18"/>
    <n v="2600"/>
    <m/>
    <n v="234"/>
    <n v="234"/>
    <m/>
    <m/>
    <s v="HT REGISTERED"/>
  </r>
  <r>
    <s v="438"/>
    <x v="12"/>
    <s v="H43806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618082002"/>
    <d v="2020-08-03T00:00:00"/>
    <d v="2020-08-31T00:00:00"/>
    <s v="33AAZPL0345A1ZY"/>
    <s v="DINESH PROCESS"/>
    <s v="33 - TN"/>
    <s v="N"/>
    <s v="998631"/>
    <m/>
    <s v="NOS"/>
    <n v="18"/>
    <n v="2600"/>
    <m/>
    <n v="234"/>
    <n v="234"/>
    <m/>
    <m/>
    <s v="HT REGISTERED"/>
  </r>
  <r>
    <s v="438"/>
    <x v="12"/>
    <s v="H4380616082001"/>
    <d v="2020-08-03T00:00:00"/>
    <d v="2020-08-31T00:00:00"/>
    <s v="33ADQPS5926C1ZD"/>
    <s v="S.N.S.SUKUMARAN"/>
    <s v="33 - TN"/>
    <s v="N"/>
    <s v="998631"/>
    <m/>
    <s v="NOS"/>
    <n v="18"/>
    <n v="2600"/>
    <m/>
    <n v="234"/>
    <n v="234"/>
    <m/>
    <m/>
    <s v="HT REGISTERED"/>
  </r>
  <r>
    <s v="438"/>
    <x v="12"/>
    <s v="H4380612082001"/>
    <d v="2020-08-03T00:00:00"/>
    <d v="2020-08-31T00:00:00"/>
    <s v="33AAXFA0499A1ZH"/>
    <s v="A.B.S. TEXTILE"/>
    <s v="33 - TN"/>
    <s v="N"/>
    <s v="998631"/>
    <m/>
    <s v="NOS"/>
    <n v="18"/>
    <n v="2600"/>
    <m/>
    <n v="234"/>
    <n v="234"/>
    <m/>
    <m/>
    <s v="HT REGISTERED"/>
  </r>
  <r>
    <s v="438"/>
    <x v="12"/>
    <s v="H4380609082001"/>
    <d v="2020-08-03T00:00:00"/>
    <d v="2020-08-31T00:00:00"/>
    <s v="33AJLPP3136A1ZM"/>
    <s v="SRI SHANMUGA BLUE METALS"/>
    <s v="33 - TN"/>
    <s v="N"/>
    <s v="998631"/>
    <m/>
    <s v="NOS"/>
    <n v="18"/>
    <n v="2600"/>
    <m/>
    <n v="234"/>
    <n v="234"/>
    <m/>
    <m/>
    <s v="HT REGISTERED"/>
  </r>
  <r>
    <s v="438"/>
    <x v="12"/>
    <s v="H4380608082002"/>
    <d v="2020-08-03T00:00:00"/>
    <d v="2020-08-31T00:00:00"/>
    <s v="33ADCPV7005P3Z5"/>
    <s v="SRI MAHARAJA MINERALS"/>
    <s v="33 - TN"/>
    <s v="N"/>
    <s v="998631"/>
    <m/>
    <s v="NOS"/>
    <n v="18"/>
    <n v="2600"/>
    <m/>
    <n v="234"/>
    <n v="234"/>
    <m/>
    <m/>
    <s v="HT REGISTERED"/>
  </r>
  <r>
    <s v="438"/>
    <x v="12"/>
    <s v="H4380605082001"/>
    <d v="2020-08-03T00:00:00"/>
    <d v="2020-08-31T00:00:00"/>
    <s v="33AACCL9782D1ZF"/>
    <s v="LOOCUST INCORP APPAREL EXPOR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601082001"/>
    <d v="2020-08-03T00:00:00"/>
    <d v="2020-08-31T00:00:00"/>
    <s v="33AACCT3232C1Z0"/>
    <s v="TIRUPUR PANDIT HOSIERY  MILLSS PVT. LTD."/>
    <s v="33 - TN"/>
    <s v="N"/>
    <s v="998631"/>
    <m/>
    <s v="NOS"/>
    <n v="18"/>
    <n v="2600"/>
    <m/>
    <n v="234"/>
    <n v="234"/>
    <m/>
    <m/>
    <s v="HT REGISTERED"/>
  </r>
  <r>
    <s v="438"/>
    <x v="12"/>
    <s v="H4380599082001"/>
    <d v="2020-08-03T00:00:00"/>
    <d v="2020-08-31T00:00:00"/>
    <s v="33AGHPG5137F1ZR"/>
    <s v="ALAGENDIRAA DYEING"/>
    <s v="33 - TN"/>
    <s v="N"/>
    <s v="998631"/>
    <m/>
    <s v="NOS"/>
    <n v="18"/>
    <n v="2600"/>
    <m/>
    <n v="234"/>
    <n v="234"/>
    <m/>
    <m/>
    <s v="HT REGISTERED"/>
  </r>
  <r>
    <s v="438"/>
    <x v="12"/>
    <s v="H4380598082001"/>
    <d v="2020-08-03T00:00:00"/>
    <d v="2020-08-31T00:00:00"/>
    <s v="33AACCL9782D1ZF"/>
    <s v="LOOCUST INCORP APPAREL EXPOR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95082001"/>
    <d v="2020-08-03T00:00:00"/>
    <d v="2020-08-31T00:00:00"/>
    <s v="33AFAPK5743B1Z0"/>
    <s v="A-ONE TEX PROCESS"/>
    <s v="33 - TN"/>
    <s v="N"/>
    <s v="998631"/>
    <m/>
    <s v="NOS"/>
    <n v="18"/>
    <n v="2600"/>
    <m/>
    <n v="234"/>
    <n v="234"/>
    <m/>
    <m/>
    <s v="HT REGISTERED"/>
  </r>
  <r>
    <s v="438"/>
    <x v="12"/>
    <s v="H4380594082001"/>
    <d v="2020-08-03T00:00:00"/>
    <d v="2020-08-31T00:00:00"/>
    <s v="33ADWPB0265B1Z0"/>
    <s v="SUNMATHI  LABELS"/>
    <s v="33 - TN"/>
    <s v="N"/>
    <s v="998631"/>
    <m/>
    <s v="NOS"/>
    <n v="18"/>
    <n v="2600"/>
    <m/>
    <n v="234"/>
    <n v="234"/>
    <m/>
    <m/>
    <s v="HT REGISTERED"/>
  </r>
  <r>
    <s v="438"/>
    <x v="12"/>
    <s v="H4380592082002"/>
    <d v="2020-08-03T00:00:00"/>
    <d v="2020-08-31T00:00:00"/>
    <s v="33ABKFS3309P1ZS"/>
    <s v="SULOCHANAA TEXTILE PROCESS"/>
    <s v="33 - TN"/>
    <s v="N"/>
    <s v="998631"/>
    <m/>
    <s v="NOS"/>
    <n v="18"/>
    <n v="2600"/>
    <m/>
    <n v="234"/>
    <n v="234"/>
    <m/>
    <m/>
    <s v="HT REGISTERED"/>
  </r>
  <r>
    <s v="438"/>
    <x v="12"/>
    <s v="H4380590082001"/>
    <d v="2020-08-03T00:00:00"/>
    <d v="2020-08-31T00:00:00"/>
    <s v="33ABBFS2608A1ZW"/>
    <s v="SIRUBA COLOURS"/>
    <s v="33 - TN"/>
    <s v="N"/>
    <s v="998631"/>
    <m/>
    <s v="NOS"/>
    <n v="18"/>
    <n v="2600"/>
    <m/>
    <n v="234"/>
    <n v="234"/>
    <m/>
    <m/>
    <s v="HT REGISTERED"/>
  </r>
  <r>
    <s v="438"/>
    <x v="12"/>
    <s v="H4380586082001"/>
    <d v="2020-08-03T00:00:00"/>
    <d v="2020-08-31T00:00:00"/>
    <s v="33AAECM2502N1ZN"/>
    <s v="M.S.ELASTIC AND TAPES PVT LTD"/>
    <s v="33 - TN"/>
    <s v="N"/>
    <s v="998631"/>
    <m/>
    <s v="NOS"/>
    <n v="18"/>
    <n v="2600"/>
    <m/>
    <n v="234"/>
    <n v="234"/>
    <m/>
    <m/>
    <s v="HT REGISTERED"/>
  </r>
  <r>
    <s v="438"/>
    <x v="12"/>
    <s v="H4380585082001"/>
    <d v="2020-08-03T00:00:00"/>
    <d v="2020-08-31T00:00:00"/>
    <s v="33ADFPR8280F1ZE"/>
    <s v="K.P.R.KNITTINGS"/>
    <s v="33 - TN"/>
    <s v="N"/>
    <s v="998631"/>
    <m/>
    <s v="NOS"/>
    <n v="18"/>
    <n v="2600"/>
    <m/>
    <n v="234"/>
    <n v="234"/>
    <m/>
    <m/>
    <s v="HT REGISTERED"/>
  </r>
  <r>
    <s v="438"/>
    <x v="12"/>
    <s v="H4380584082001"/>
    <d v="2020-08-03T00:00:00"/>
    <d v="2020-08-31T00:00:00"/>
    <s v="33AABCF0339D1ZB"/>
    <s v="FABTECH INTERNATIONAL  HOSIERIES 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83082001"/>
    <d v="2020-08-03T00:00:00"/>
    <d v="2020-08-31T00:00:00"/>
    <s v="33AALCS3056Q1ZT"/>
    <s v="SREEJA HOSIERIES (P) LTD"/>
    <s v="33 - TN"/>
    <s v="N"/>
    <s v="998631"/>
    <m/>
    <s v="NOS"/>
    <n v="18"/>
    <n v="2600"/>
    <m/>
    <n v="234"/>
    <n v="234"/>
    <m/>
    <m/>
    <s v="HT REGISTERED"/>
  </r>
  <r>
    <s v="438"/>
    <x v="12"/>
    <s v="H4380582082001"/>
    <d v="2020-08-03T00:00:00"/>
    <d v="2020-08-31T00:00:00"/>
    <s v="33ADMPR8245D1ZE"/>
    <s v="SWARAJ FASHIONS"/>
    <s v="33 - TN"/>
    <s v="N"/>
    <s v="998631"/>
    <m/>
    <s v="NOS"/>
    <n v="18"/>
    <n v="2600"/>
    <m/>
    <n v="234"/>
    <n v="234"/>
    <m/>
    <m/>
    <s v="HT REGISTERED"/>
  </r>
  <r>
    <s v="438"/>
    <x v="12"/>
    <s v="H4380577082001"/>
    <d v="2020-08-03T00:00:00"/>
    <d v="2020-08-31T00:00:00"/>
    <s v="33AACFG4006G1Z1"/>
    <s v="GATES WEARS"/>
    <s v="33 - TN"/>
    <s v="N"/>
    <s v="998631"/>
    <m/>
    <s v="NOS"/>
    <n v="18"/>
    <n v="2600"/>
    <m/>
    <n v="234"/>
    <n v="234"/>
    <m/>
    <m/>
    <s v="HT REGISTERED"/>
  </r>
  <r>
    <s v="438"/>
    <x v="12"/>
    <s v="H4380576082001"/>
    <d v="2020-08-03T00:00:00"/>
    <d v="2020-08-31T00:00:00"/>
    <s v="33ATQPV0287R1ZM"/>
    <s v="NEELA TEX"/>
    <s v="33 - TN"/>
    <s v="N"/>
    <s v="998631"/>
    <m/>
    <s v="NOS"/>
    <n v="18"/>
    <n v="2600"/>
    <m/>
    <n v="234"/>
    <n v="234"/>
    <m/>
    <m/>
    <s v="HT REGISTERED"/>
  </r>
  <r>
    <s v="438"/>
    <x v="12"/>
    <s v="H4380574082001"/>
    <d v="2020-08-03T00:00:00"/>
    <d v="2020-08-31T00:00:00"/>
    <s v="33ABRFS1861R1ZC"/>
    <s v="SHASHTI PRINTING FACTORY"/>
    <s v="33 - TN"/>
    <s v="N"/>
    <s v="998631"/>
    <m/>
    <s v="NOS"/>
    <n v="18"/>
    <n v="2600"/>
    <m/>
    <n v="234"/>
    <n v="234"/>
    <m/>
    <m/>
    <s v="HT REGISTERED"/>
  </r>
  <r>
    <s v="438"/>
    <x v="12"/>
    <s v="H4380568082001"/>
    <d v="2020-08-03T00:00:00"/>
    <d v="2020-08-31T00:00:00"/>
    <s v="33AATFA2590C1ZL"/>
    <s v="AKR TEXTILE"/>
    <s v="33 - TN"/>
    <s v="N"/>
    <s v="998631"/>
    <m/>
    <s v="NOS"/>
    <n v="18"/>
    <n v="2600"/>
    <m/>
    <n v="234"/>
    <n v="234"/>
    <m/>
    <m/>
    <s v="HT REGISTERED"/>
  </r>
  <r>
    <s v="438"/>
    <x v="12"/>
    <s v="H4380565082002"/>
    <d v="2020-08-03T00:00:00"/>
    <d v="2020-08-31T00:00:00"/>
    <s v="33AAGCR2161Q1Z3"/>
    <s v="REVATHI PROCESSING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63082003"/>
    <d v="2020-08-03T00:00:00"/>
    <d v="2020-08-31T00:00:00"/>
    <s v="33AAYFS2978R1ZV"/>
    <s v="SPENCER PROCESSING MILL"/>
    <s v="33 - TN"/>
    <s v="N"/>
    <s v="998631"/>
    <m/>
    <s v="NOS"/>
    <n v="18"/>
    <n v="2600"/>
    <m/>
    <n v="234"/>
    <n v="234"/>
    <m/>
    <m/>
    <s v="HT REGISTERED"/>
  </r>
  <r>
    <s v="438"/>
    <x v="12"/>
    <s v="H4380562082001"/>
    <d v="2020-08-03T00:00:00"/>
    <d v="2020-08-31T00:00:00"/>
    <s v="33AFOPP6549J1ZU"/>
    <s v="ARJUNA POLY EXTRUSION"/>
    <s v="33 - TN"/>
    <s v="N"/>
    <s v="998631"/>
    <m/>
    <s v="NOS"/>
    <n v="18"/>
    <n v="2600"/>
    <m/>
    <n v="234"/>
    <n v="234"/>
    <m/>
    <m/>
    <s v="HT REGISTERED"/>
  </r>
  <r>
    <s v="438"/>
    <x v="12"/>
    <s v="H4380560082003"/>
    <d v="2020-08-03T00:00:00"/>
    <d v="2020-08-31T00:00:00"/>
    <s v="33AADFP4476C1ZH"/>
    <s v="POPPYS KNITWEAR (P) LTD"/>
    <s v="33 - TN"/>
    <s v="N"/>
    <s v="998631"/>
    <m/>
    <s v="NOS"/>
    <n v="18"/>
    <n v="2600"/>
    <m/>
    <n v="234"/>
    <n v="234"/>
    <m/>
    <m/>
    <s v="HT REGISTERED"/>
  </r>
  <r>
    <s v="438"/>
    <x v="12"/>
    <s v="H4380558082001"/>
    <d v="2020-08-03T00:00:00"/>
    <d v="2020-08-31T00:00:00"/>
    <s v="33AAICP3267B1ZP"/>
    <s v="PROSTAR TEXTILE MILL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552082001"/>
    <d v="2020-08-03T00:00:00"/>
    <d v="2020-08-31T00:00:00"/>
    <s v="33AAYFM0456C1ZB"/>
    <s v="MANIAM AGRO FOODS"/>
    <s v="33 - TN"/>
    <s v="N"/>
    <s v="998631"/>
    <m/>
    <s v="NOS"/>
    <n v="18"/>
    <n v="2600"/>
    <m/>
    <n v="234"/>
    <n v="234"/>
    <m/>
    <m/>
    <s v="HT REGISTERED"/>
  </r>
  <r>
    <s v="438"/>
    <x v="12"/>
    <s v="H4380547082002"/>
    <d v="2020-08-03T00:00:00"/>
    <d v="2020-08-31T00:00:00"/>
    <s v="33AAHPU3068P1Z2"/>
    <s v="UK TEXTILES"/>
    <s v="33 - TN"/>
    <s v="N"/>
    <s v="998631"/>
    <m/>
    <s v="NOS"/>
    <n v="18"/>
    <n v="2600"/>
    <m/>
    <n v="234"/>
    <n v="234"/>
    <m/>
    <m/>
    <s v="HT REGISTERED"/>
  </r>
  <r>
    <s v="438"/>
    <x v="12"/>
    <s v="H4380545082001"/>
    <d v="2020-08-03T00:00:00"/>
    <d v="2020-08-31T00:00:00"/>
    <s v="33AAEFP5207E1ZP"/>
    <s v="POOMER TEXTILE PROCESS"/>
    <s v="33 - TN"/>
    <s v="N"/>
    <s v="998631"/>
    <m/>
    <s v="NOS"/>
    <n v="18"/>
    <n v="2600"/>
    <m/>
    <n v="234"/>
    <n v="234"/>
    <m/>
    <m/>
    <s v="HT REGISTERED"/>
  </r>
  <r>
    <s v="438"/>
    <x v="12"/>
    <s v="H4380544082001"/>
    <d v="2020-08-03T00:00:00"/>
    <d v="2020-08-31T00:00:00"/>
    <s v="33AAAFW2875K1ZX"/>
    <s v="WELL KNIT INDUSTRIES"/>
    <s v="33 - TN"/>
    <s v="N"/>
    <s v="998631"/>
    <m/>
    <s v="NOS"/>
    <n v="18"/>
    <n v="2600"/>
    <m/>
    <n v="234"/>
    <n v="234"/>
    <m/>
    <m/>
    <s v="HT REGISTERED"/>
  </r>
  <r>
    <s v="438"/>
    <x v="12"/>
    <s v="H4380538082001"/>
    <d v="2020-08-03T00:00:00"/>
    <d v="2020-08-31T00:00:00"/>
    <s v="33AACFJ0472F1ZU"/>
    <s v="JUBILEE TEX"/>
    <s v="33 - TN"/>
    <s v="N"/>
    <s v="998631"/>
    <m/>
    <s v="NOS"/>
    <n v="18"/>
    <n v="2600"/>
    <m/>
    <n v="234"/>
    <n v="234"/>
    <m/>
    <m/>
    <s v="HT REGISTERED"/>
  </r>
  <r>
    <s v="438"/>
    <x v="12"/>
    <s v="H4380536082001"/>
    <d v="2020-08-03T00:00:00"/>
    <d v="2020-08-31T00:00:00"/>
    <s v="33BXZPK7124G1Z4"/>
    <s v="WIIN VEL EXPORTS"/>
    <s v="33 - TN"/>
    <s v="N"/>
    <s v="998631"/>
    <m/>
    <s v="NOS"/>
    <n v="18"/>
    <n v="2600"/>
    <m/>
    <n v="234"/>
    <n v="234"/>
    <m/>
    <m/>
    <s v="HT REGISTERED"/>
  </r>
  <r>
    <s v="438"/>
    <x v="12"/>
    <s v="H4380531082001"/>
    <d v="2020-08-03T00:00:00"/>
    <d v="2020-08-31T00:00:00"/>
    <s v="33AATFR7735E1ZV"/>
    <s v="ROYAL VALLEY PROCESSING MILLS"/>
    <s v="33 - TN"/>
    <s v="N"/>
    <s v="998631"/>
    <m/>
    <s v="NOS"/>
    <n v="18"/>
    <n v="2600"/>
    <m/>
    <n v="234"/>
    <n v="234"/>
    <m/>
    <m/>
    <s v="HT REGISTERED"/>
  </r>
  <r>
    <s v="438"/>
    <x v="12"/>
    <s v="H4380528082001"/>
    <d v="2020-08-03T00:00:00"/>
    <d v="2020-08-31T00:00:00"/>
    <s v="33AACCT1470A1Z0"/>
    <s v="J.M.HOSIERY AND COMPANY LIMITED"/>
    <s v="33 - TN"/>
    <s v="N"/>
    <s v="998631"/>
    <m/>
    <s v="NOS"/>
    <n v="18"/>
    <n v="2600"/>
    <m/>
    <n v="234"/>
    <n v="234"/>
    <m/>
    <m/>
    <s v="HT REGISTERED"/>
  </r>
  <r>
    <s v="438"/>
    <x v="12"/>
    <s v="H4380523082001"/>
    <d v="2020-08-03T00:00:00"/>
    <d v="2020-08-31T00:00:00"/>
    <s v="33ACRPJ2035P1ZA"/>
    <s v="MSV APPARELS"/>
    <s v="33 - TN"/>
    <s v="N"/>
    <s v="998631"/>
    <m/>
    <s v="NOS"/>
    <n v="18"/>
    <n v="2600"/>
    <m/>
    <n v="234"/>
    <n v="234"/>
    <m/>
    <m/>
    <s v="HT REGISTERED"/>
  </r>
  <r>
    <s v="438"/>
    <x v="12"/>
    <s v="H4380521082002"/>
    <d v="2020-08-03T00:00:00"/>
    <d v="2020-08-31T00:00:00"/>
    <s v="33AAKCS2740N1Z3"/>
    <s v="SARANYA GARMENTS PRAIVATE LIMITED."/>
    <s v="33 - TN"/>
    <s v="N"/>
    <s v="998631"/>
    <m/>
    <s v="NOS"/>
    <n v="18"/>
    <n v="2600"/>
    <m/>
    <n v="234"/>
    <n v="234"/>
    <m/>
    <m/>
    <s v="HT REGISTERED"/>
  </r>
  <r>
    <s v="438"/>
    <x v="12"/>
    <s v="H4380518082001"/>
    <d v="2020-08-03T00:00:00"/>
    <d v="2020-08-31T00:00:00"/>
    <s v="33ABFFS0543L1Z7"/>
    <s v="33ABFFS0543L1Z7"/>
    <s v="33 - TN"/>
    <s v="N"/>
    <s v="998631"/>
    <m/>
    <s v="NOS"/>
    <n v="18"/>
    <n v="2600"/>
    <m/>
    <n v="234"/>
    <n v="234"/>
    <m/>
    <m/>
    <s v="HT REGISTERED"/>
  </r>
  <r>
    <s v="438"/>
    <x v="12"/>
    <s v="H4380511082001"/>
    <d v="2020-08-03T00:00:00"/>
    <d v="2020-08-31T00:00:00"/>
    <s v="33ACQFS7031K1ZR"/>
    <s v="SHRI VAARI FINISHERS"/>
    <s v="33 - TN"/>
    <s v="N"/>
    <s v="998631"/>
    <m/>
    <s v="NOS"/>
    <n v="18"/>
    <n v="2600"/>
    <m/>
    <n v="234"/>
    <n v="234"/>
    <m/>
    <m/>
    <s v="HT REGISTERED"/>
  </r>
  <r>
    <s v="438"/>
    <x v="12"/>
    <s v="H4380507082001"/>
    <d v="2020-08-03T00:00:00"/>
    <d v="2020-08-31T00:00:00"/>
    <s v="33AADFU8033E1ZF"/>
    <s v="ULTRA POLYMERS INDIA LLB"/>
    <s v="33 - TN"/>
    <s v="N"/>
    <s v="998631"/>
    <m/>
    <s v="NOS"/>
    <n v="18"/>
    <n v="2600"/>
    <m/>
    <n v="234"/>
    <n v="234"/>
    <m/>
    <m/>
    <s v="HT REGISTERED"/>
  </r>
  <r>
    <s v="438"/>
    <x v="12"/>
    <s v="H4380505082001"/>
    <d v="2020-08-03T00:00:00"/>
    <d v="2020-08-31T00:00:00"/>
    <s v="33AAGFG6203M1ZH"/>
    <s v="GEE KAY PRINTING  MILLS"/>
    <s v="33 - TN"/>
    <s v="N"/>
    <s v="998631"/>
    <m/>
    <s v="NOS"/>
    <n v="18"/>
    <n v="2600"/>
    <m/>
    <n v="234"/>
    <n v="234"/>
    <m/>
    <m/>
    <s v="HT REGISTERED"/>
  </r>
  <r>
    <s v="438"/>
    <x v="12"/>
    <s v="H4380493082001"/>
    <d v="2020-08-03T00:00:00"/>
    <d v="2020-08-31T00:00:00"/>
    <s v="33AANFA3679E1ZF"/>
    <s v="ASHWATH INC."/>
    <s v="33 - TN"/>
    <s v="N"/>
    <s v="998631"/>
    <m/>
    <s v="NOS"/>
    <n v="18"/>
    <n v="2600"/>
    <m/>
    <n v="234"/>
    <n v="234"/>
    <m/>
    <m/>
    <s v="HT REGISTERED"/>
  </r>
  <r>
    <s v="438"/>
    <x v="12"/>
    <s v="H4380475082001"/>
    <d v="2020-08-03T00:00:00"/>
    <d v="2020-08-31T00:00:00"/>
    <s v="33AACCS1148N1ZB"/>
    <s v="CANPAC MULTI-PLY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472082001"/>
    <d v="2020-08-03T00:00:00"/>
    <d v="2020-08-31T00:00:00"/>
    <s v="33AAGFP6066M1ZV"/>
    <s v="PARVATHI DYEING"/>
    <s v="33 - TN"/>
    <s v="N"/>
    <s v="998631"/>
    <m/>
    <s v="NOS"/>
    <n v="18"/>
    <n v="2600"/>
    <m/>
    <n v="234"/>
    <n v="234"/>
    <m/>
    <m/>
    <s v="HT REGISTERED"/>
  </r>
  <r>
    <s v="438"/>
    <x v="12"/>
    <s v="H4380471082001"/>
    <d v="2020-08-03T00:00:00"/>
    <d v="2020-08-31T00:00:00"/>
    <s v="33AAEFC1151G1Z3"/>
    <s v="CYLWIN  KNIT FASHIONS"/>
    <s v="33 - TN"/>
    <s v="N"/>
    <s v="998631"/>
    <m/>
    <s v="NOS"/>
    <n v="18"/>
    <n v="2600"/>
    <m/>
    <n v="234"/>
    <n v="234"/>
    <m/>
    <m/>
    <s v="HT REGISTERED"/>
  </r>
  <r>
    <s v="438"/>
    <x v="12"/>
    <s v="H4380465082001"/>
    <d v="2020-08-03T00:00:00"/>
    <d v="2020-08-31T00:00:00"/>
    <s v="33AABCD9300J1ZX"/>
    <s v="DIXCY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365082003"/>
    <d v="2020-08-03T00:00:00"/>
    <d v="2020-08-31T00:00:00"/>
    <s v="33ACWPM5942P1ZO"/>
    <s v="M.S.S. SYNDICATE"/>
    <s v="33 - TN"/>
    <s v="N"/>
    <s v="998631"/>
    <m/>
    <s v="NOS"/>
    <n v="18"/>
    <n v="2600"/>
    <m/>
    <n v="234"/>
    <n v="234"/>
    <m/>
    <m/>
    <s v="HT REGISTERED"/>
  </r>
  <r>
    <s v="438"/>
    <x v="12"/>
    <s v="H4380360082001"/>
    <d v="2020-08-03T00:00:00"/>
    <d v="2020-08-31T00:00:00"/>
    <s v="33AFBPL9723R1ZX"/>
    <s v="VISAI TEXTILES"/>
    <s v="33 - TN"/>
    <s v="N"/>
    <s v="998631"/>
    <m/>
    <s v="NOS"/>
    <n v="18"/>
    <n v="2600"/>
    <m/>
    <n v="234"/>
    <n v="234"/>
    <m/>
    <m/>
    <s v="HT REGISTERED"/>
  </r>
  <r>
    <s v="438"/>
    <x v="12"/>
    <s v="H4380356082001"/>
    <d v="2020-08-03T00:00:00"/>
    <d v="2020-08-31T00:00:00"/>
    <s v="33AAACA5150G1Z8"/>
    <s v="APPAREL EXPORT PROMOTION COUNCIL"/>
    <s v="33 - TN"/>
    <s v="N"/>
    <s v="998631"/>
    <m/>
    <s v="NOS"/>
    <n v="18"/>
    <n v="2600"/>
    <m/>
    <n v="234"/>
    <n v="234"/>
    <m/>
    <m/>
    <s v="HT REGISTERED"/>
  </r>
  <r>
    <s v="438"/>
    <x v="12"/>
    <s v="H4380339082001"/>
    <d v="2020-08-03T00:00:00"/>
    <d v="2020-08-31T00:00:00"/>
    <s v="33AANCS3277R3ZG"/>
    <s v="SREE SHASHTI HOTE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29072001"/>
    <d v="2020-08-03T00:00:00"/>
    <d v="2020-08-31T00:00:00"/>
    <s v="33AADCG5181C1Z0"/>
    <s v="GOVAAN STEE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25082001"/>
    <d v="2020-08-03T00:00:00"/>
    <d v="2020-08-31T00:00:00"/>
    <s v="33AADCB4716A1ZE"/>
    <s v="BILDON STEELS (INDIA) LIMITED"/>
    <s v="33 - TN"/>
    <s v="N"/>
    <s v="998631"/>
    <m/>
    <s v="NOS"/>
    <n v="18"/>
    <n v="2600"/>
    <m/>
    <n v="234"/>
    <n v="234"/>
    <m/>
    <m/>
    <s v="HT REGISTERED"/>
  </r>
  <r>
    <s v="438"/>
    <x v="12"/>
    <s v="H4380222082001"/>
    <d v="2020-08-03T00:00:00"/>
    <d v="2020-08-31T00:00:00"/>
    <s v="33AAJCS8719E1Z8"/>
    <s v="SIRUPOOLUVAPATTI COMMON EFFULANT  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17072002"/>
    <d v="2020-08-03T00:00:00"/>
    <d v="2020-08-31T00:00:00"/>
    <s v="33AADCB4716A1ZE"/>
    <s v="BILDON STEELS (INDIA) LIMITED"/>
    <s v="33 - TN"/>
    <s v="N"/>
    <s v="998631"/>
    <m/>
    <s v="NOS"/>
    <n v="18"/>
    <n v="2600"/>
    <m/>
    <n v="234"/>
    <n v="234"/>
    <m/>
    <m/>
    <s v="HT REGISTERED"/>
  </r>
  <r>
    <s v="438"/>
    <x v="12"/>
    <s v="H4380209082001"/>
    <d v="2020-08-03T00:00:00"/>
    <d v="2020-08-31T00:00:00"/>
    <s v="33AADFP2991C1ZH"/>
    <s v="PUMA DYEING MILLS"/>
    <s v="33 - TN"/>
    <s v="N"/>
    <s v="998631"/>
    <m/>
    <s v="NOS"/>
    <n v="18"/>
    <n v="2600"/>
    <m/>
    <n v="234"/>
    <n v="234"/>
    <m/>
    <m/>
    <s v="HT REGISTERED"/>
  </r>
  <r>
    <s v="438"/>
    <x v="12"/>
    <s v="H4380207082001"/>
    <d v="2020-08-03T00:00:00"/>
    <d v="2020-08-31T00:00:00"/>
    <s v="33AACCK9914E1ZO"/>
    <s v="KALLIKADU COMMON EFFLU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201082001"/>
    <d v="2020-08-03T00:00:00"/>
    <d v="2020-08-31T00:00:00"/>
    <s v="33AEGPR7095N1ZR"/>
    <s v="RAMU BLEACHERS"/>
    <s v="33 - TN"/>
    <s v="N"/>
    <s v="998631"/>
    <m/>
    <s v="NOS"/>
    <n v="18"/>
    <n v="2600"/>
    <m/>
    <n v="234"/>
    <n v="234"/>
    <m/>
    <m/>
    <s v="HT REGISTERED"/>
  </r>
  <r>
    <s v="438"/>
    <x v="12"/>
    <s v="H4380200082001"/>
    <d v="2020-08-03T00:00:00"/>
    <d v="2020-08-31T00:00:00"/>
    <s v="33AAJCS8476Q1ZD"/>
    <s v="S PERIYAPALAYAM CETP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8082001"/>
    <d v="2020-08-03T00:00:00"/>
    <d v="2020-08-31T00:00:00"/>
    <s v="33AACCM4445J1ZJ"/>
    <s v="MANNARAI COMMON EFFLUENT TREATMENT PLANT (P) LTD"/>
    <s v="33 - TN"/>
    <s v="N"/>
    <s v="998631"/>
    <m/>
    <s v="NOS"/>
    <n v="18"/>
    <n v="2600"/>
    <m/>
    <n v="234"/>
    <n v="234"/>
    <m/>
    <m/>
    <s v="HT REGISTERED"/>
  </r>
  <r>
    <s v="438"/>
    <x v="12"/>
    <s v="H4380195082001"/>
    <d v="2020-08-03T00:00:00"/>
    <d v="2020-08-31T00:00:00"/>
    <s v="33AARCA6128P1Z4"/>
    <s v="ARUDRA SPINNING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94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93082002"/>
    <d v="2020-08-03T00:00:00"/>
    <d v="2020-08-31T00:00:00"/>
    <s v="33AANFM2058B1ZM"/>
    <s v="MLR MILLS"/>
    <s v="33 - TN"/>
    <s v="N"/>
    <s v="998631"/>
    <m/>
    <s v="NOS"/>
    <n v="18"/>
    <n v="2600"/>
    <m/>
    <n v="234"/>
    <n v="234"/>
    <m/>
    <m/>
    <s v="HT REGISTERED"/>
  </r>
  <r>
    <s v="438"/>
    <x v="12"/>
    <s v="H4380190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81082001"/>
    <d v="2020-08-03T00:00:00"/>
    <d v="2020-08-31T00:00:00"/>
    <s v="33AAECM4782A1ZS"/>
    <s v="MAHALAKSHMI POLY WEAVES (INDIA) PVT LTD"/>
    <s v="33 - TN"/>
    <s v="N"/>
    <s v="998631"/>
    <m/>
    <s v="NOS"/>
    <n v="18"/>
    <n v="2600"/>
    <m/>
    <n v="234"/>
    <n v="234"/>
    <m/>
    <m/>
    <s v="HT REGISTERED"/>
  </r>
  <r>
    <s v="438"/>
    <x v="12"/>
    <s v="H4380177082001"/>
    <d v="2020-08-03T00:00:00"/>
    <d v="2020-08-31T00:00:00"/>
    <s v="33AACFN3727F1ZM"/>
    <s v="N.S.P. TEX"/>
    <s v="33 - TN"/>
    <s v="N"/>
    <s v="998631"/>
    <m/>
    <s v="NOS"/>
    <n v="18"/>
    <n v="2600"/>
    <m/>
    <n v="234"/>
    <n v="234"/>
    <m/>
    <m/>
    <s v="HT REGISTERED"/>
  </r>
  <r>
    <s v="438"/>
    <x v="12"/>
    <s v="H4380175082002"/>
    <d v="2020-08-03T00:00:00"/>
    <d v="2020-08-31T00:00:00"/>
    <s v="33AAACM7762Q1ZX"/>
    <s v="MERIDIAN APPARE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70082003"/>
    <d v="2020-08-03T00:00:00"/>
    <d v="2020-08-31T00:00:00"/>
    <s v="33AAEFV7653C1Z9"/>
    <s v="VARNAM PROCESS"/>
    <s v="33 - TN"/>
    <s v="N"/>
    <s v="998631"/>
    <m/>
    <s v="NOS"/>
    <n v="18"/>
    <n v="2600"/>
    <m/>
    <n v="234"/>
    <n v="234"/>
    <m/>
    <m/>
    <s v="HT REGISTERED"/>
  </r>
  <r>
    <s v="438"/>
    <x v="12"/>
    <s v="H4380169082001"/>
    <d v="2020-08-03T00:00:00"/>
    <d v="2020-08-31T00:00:00"/>
    <s v="33ADJPM0849D1ZS"/>
    <s v="HI-LIFE LABELS"/>
    <s v="33 - TN"/>
    <s v="N"/>
    <s v="998631"/>
    <m/>
    <s v="NOS"/>
    <n v="18"/>
    <n v="2600"/>
    <m/>
    <n v="234"/>
    <n v="234"/>
    <m/>
    <m/>
    <s v="HT REGISTERED"/>
  </r>
  <r>
    <s v="438"/>
    <x v="12"/>
    <s v="H4380168082001"/>
    <d v="2020-08-03T00:00:00"/>
    <d v="2020-08-31T00:00:00"/>
    <s v="33AACFT7727M1ZT"/>
    <s v="TWOWIN TEXTILE PROCESS"/>
    <s v="33 - TN"/>
    <s v="N"/>
    <s v="998631"/>
    <m/>
    <s v="NOS"/>
    <n v="18"/>
    <n v="2600"/>
    <m/>
    <n v="234"/>
    <n v="234"/>
    <m/>
    <m/>
    <s v="HT REGISTERED"/>
  </r>
  <r>
    <s v="438"/>
    <x v="12"/>
    <s v="H4380166082001"/>
    <d v="2020-08-03T00:00:00"/>
    <d v="2020-08-31T00:00:00"/>
    <s v="33AABPE8885A1Z0"/>
    <s v="SHINY KNITWEAR"/>
    <s v="33 - TN"/>
    <s v="N"/>
    <s v="998631"/>
    <m/>
    <s v="NOS"/>
    <n v="18"/>
    <n v="2600"/>
    <m/>
    <n v="234"/>
    <n v="234"/>
    <m/>
    <m/>
    <s v="HT REGISTERED"/>
  </r>
  <r>
    <s v="438"/>
    <x v="12"/>
    <s v="H4380163082001"/>
    <d v="2020-08-03T00:00:00"/>
    <d v="2020-08-31T00:00:00"/>
    <s v="33AACFK3053B1Z2"/>
    <s v="K.M. KNITWEAR"/>
    <s v="33 - TN"/>
    <s v="N"/>
    <s v="998631"/>
    <m/>
    <s v="NOS"/>
    <n v="18"/>
    <n v="2600"/>
    <m/>
    <n v="234"/>
    <n v="234"/>
    <m/>
    <m/>
    <s v="HT REGISTERED"/>
  </r>
  <r>
    <s v="438"/>
    <x v="12"/>
    <s v="H4380162082002"/>
    <d v="2020-08-03T00:00:00"/>
    <d v="2020-08-31T00:00:00"/>
    <s v="33AADCK6383J1ZB"/>
    <s v="KOVAI SAMBANDAM YARN MILLS (P) LTD"/>
    <s v="33 - TN"/>
    <s v="N"/>
    <s v="998631"/>
    <m/>
    <s v="NOS"/>
    <n v="18"/>
    <n v="2600"/>
    <m/>
    <n v="234"/>
    <n v="234"/>
    <m/>
    <m/>
    <s v="HT REGISTERED"/>
  </r>
  <r>
    <s v="438"/>
    <x v="12"/>
    <s v="H4380158082001"/>
    <d v="2020-08-03T00:00:00"/>
    <d v="2020-08-31T00:00:00"/>
    <s v="33AAGFM1084J1ZC"/>
    <s v="M.S.DYEING COMPANY"/>
    <s v="33 - TN"/>
    <s v="N"/>
    <s v="998631"/>
    <m/>
    <s v="NOS"/>
    <n v="18"/>
    <n v="2600"/>
    <m/>
    <n v="234"/>
    <n v="234"/>
    <m/>
    <m/>
    <s v="HT REGISTERED"/>
  </r>
  <r>
    <s v="438"/>
    <x v="12"/>
    <s v="H4380146082001"/>
    <d v="2020-08-03T00:00:00"/>
    <d v="2020-08-31T00:00:00"/>
    <s v="33AAFFA3220P1ZN"/>
    <s v="ALLWIN COLOURS"/>
    <s v="33 - TN"/>
    <s v="N"/>
    <s v="998631"/>
    <m/>
    <s v="NOS"/>
    <n v="18"/>
    <n v="2600"/>
    <m/>
    <n v="234"/>
    <n v="234"/>
    <m/>
    <m/>
    <s v="HT REGISTERED"/>
  </r>
  <r>
    <s v="438"/>
    <x v="12"/>
    <s v="H4380140082002"/>
    <d v="2020-08-03T00:00:00"/>
    <d v="2020-08-31T00:00:00"/>
    <s v="33AAEFT0360J1ZE"/>
    <s v="33AAEFT0360J1ZE"/>
    <s v="33 - TN"/>
    <s v="N"/>
    <s v="998631"/>
    <m/>
    <s v="NOS"/>
    <n v="18"/>
    <n v="2600"/>
    <m/>
    <n v="234"/>
    <n v="234"/>
    <m/>
    <m/>
    <s v="HT REGISTERED"/>
  </r>
  <r>
    <s v="438"/>
    <x v="12"/>
    <s v="H4380139082002"/>
    <d v="2020-08-03T00:00:00"/>
    <d v="2020-08-31T00:00:00"/>
    <s v="33AABCJ5123H1ZZ"/>
    <s v="JAI VIGNESH SPINNER (COVAI)LIMITED"/>
    <s v="33 - TN"/>
    <s v="N"/>
    <s v="998631"/>
    <m/>
    <s v="NOS"/>
    <n v="18"/>
    <n v="2600"/>
    <m/>
    <n v="234"/>
    <n v="234"/>
    <m/>
    <m/>
    <s v="HT REGISTERED"/>
  </r>
  <r>
    <s v="438"/>
    <x v="12"/>
    <s v="H43801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134082002"/>
    <d v="2020-08-03T00:00:00"/>
    <d v="2020-08-31T00:00:00"/>
    <s v="33AABFE0847Q1ZA"/>
    <s v="ESSKAY YARN DYEINGS"/>
    <s v="33 - TN"/>
    <s v="N"/>
    <s v="998631"/>
    <m/>
    <s v="NOS"/>
    <n v="18"/>
    <n v="2600"/>
    <m/>
    <n v="234"/>
    <n v="234"/>
    <m/>
    <m/>
    <s v="HT REGISTERED"/>
  </r>
  <r>
    <s v="438"/>
    <x v="12"/>
    <s v="H4380132082002"/>
    <d v="2020-08-03T00:00:00"/>
    <d v="2020-08-31T00:00:00"/>
    <s v="33AADCS4875M1ZW"/>
    <s v="SRI VARADARAJA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31082001"/>
    <d v="2020-08-03T00:00:00"/>
    <d v="2020-08-31T00:00:00"/>
    <s v="33AACFJ3024D1Z4"/>
    <s v="JUPITER KNITTING COMPANY"/>
    <s v="33 - TN"/>
    <s v="N"/>
    <s v="998631"/>
    <m/>
    <s v="NOS"/>
    <n v="18"/>
    <n v="2600"/>
    <m/>
    <n v="234"/>
    <n v="234"/>
    <m/>
    <m/>
    <s v="HT REGISTERED"/>
  </r>
  <r>
    <s v="438"/>
    <x v="12"/>
    <s v="H4380130082001"/>
    <d v="2020-08-03T00:00:00"/>
    <d v="2020-08-31T00:00:00"/>
    <s v="33AAACK1732E1Z6"/>
    <s v="KAYTEE CORPORATION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28082001"/>
    <d v="2020-08-03T00:00:00"/>
    <d v="2020-08-31T00:00:00"/>
    <s v="33AACFG0523E1Z7"/>
    <s v="GOWTHAM PROCESSORS"/>
    <s v="33 - TN"/>
    <s v="N"/>
    <s v="998631"/>
    <m/>
    <s v="NOS"/>
    <n v="18"/>
    <n v="2600"/>
    <m/>
    <n v="234"/>
    <n v="234"/>
    <m/>
    <m/>
    <s v="HT REGISTERED"/>
  </r>
  <r>
    <s v="438"/>
    <x v="12"/>
    <s v="H4380127082002"/>
    <d v="2020-08-03T00:00:00"/>
    <d v="2020-08-31T00:00:00"/>
    <s v="33AAECS2351K1ZG"/>
    <s v="SM TEXTILES LIMITED"/>
    <s v="33 - TN"/>
    <s v="N"/>
    <s v="998631"/>
    <m/>
    <s v="NOS"/>
    <n v="18"/>
    <n v="2600"/>
    <m/>
    <n v="234"/>
    <n v="234"/>
    <m/>
    <m/>
    <s v="HT REGISTERED"/>
  </r>
  <r>
    <s v="438"/>
    <x v="12"/>
    <s v="H4380125082002"/>
    <d v="2020-08-03T00:00:00"/>
    <d v="2020-08-31T00:00:00"/>
    <s v="33AACCK0893N1Z9"/>
    <s v="K P R MILL LIMITED"/>
    <s v="33 - TN"/>
    <s v="N"/>
    <s v="998631"/>
    <m/>
    <s v="NOS"/>
    <n v="18"/>
    <n v="2600"/>
    <m/>
    <n v="234"/>
    <n v="234"/>
    <m/>
    <m/>
    <s v="HT REGISTERED"/>
  </r>
  <r>
    <s v="438"/>
    <x v="12"/>
    <s v="H4380119082001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8"/>
    <x v="12"/>
    <s v="H4380118082002"/>
    <d v="2020-08-03T00:00:00"/>
    <d v="2020-08-31T00:00:00"/>
    <s v="33AABCE4867B1ZZ"/>
    <s v="EMPEROR TEXTILE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113082002"/>
    <d v="2020-08-03T00:00:00"/>
    <d v="2020-08-31T00:00:00"/>
    <s v="33AADFR6895H1ZU"/>
    <s v="ROOPA STEAM CALENDERING WORKS"/>
    <s v="33 - TN"/>
    <s v="N"/>
    <s v="998631"/>
    <m/>
    <s v="NOS"/>
    <n v="18"/>
    <n v="2600"/>
    <m/>
    <n v="234"/>
    <n v="234"/>
    <m/>
    <m/>
    <s v="HT REGISTERED"/>
  </r>
  <r>
    <s v="438"/>
    <x v="12"/>
    <s v="H4380110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09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08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07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06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102082002"/>
    <d v="2020-08-03T00:00:00"/>
    <d v="2020-08-31T00:00:00"/>
    <s v="33AADFR6895H1ZU"/>
    <s v="ROOPA STEAM CALENDERING WORKS"/>
    <s v="33 - TN"/>
    <s v="N"/>
    <s v="998631"/>
    <m/>
    <s v="NOS"/>
    <n v="18"/>
    <n v="2600"/>
    <m/>
    <n v="234"/>
    <n v="234"/>
    <m/>
    <m/>
    <s v="HT REGISTERED"/>
  </r>
  <r>
    <s v="438"/>
    <x v="12"/>
    <s v="H4380100082001"/>
    <d v="2020-08-03T00:00:00"/>
    <d v="2020-08-31T00:00:00"/>
    <s v="33AAACN3562H1ZP"/>
    <s v="NEW TIRUPUR AREA DEVELOPMENT CORPORATION LTD"/>
    <s v="33 - TN"/>
    <s v="N"/>
    <s v="998631"/>
    <m/>
    <s v="NOS"/>
    <n v="18"/>
    <n v="2600"/>
    <m/>
    <n v="234"/>
    <n v="234"/>
    <m/>
    <m/>
    <s v="HT REGISTERED"/>
  </r>
  <r>
    <s v="438"/>
    <x v="12"/>
    <s v="H4380098082001"/>
    <d v="2020-08-03T00:00:00"/>
    <d v="2020-08-31T00:00:00"/>
    <s v="33AAUFR7836D1ZU"/>
    <s v="R K RESIDENCY"/>
    <s v="33 - TN"/>
    <s v="N"/>
    <s v="998631"/>
    <m/>
    <s v="NOS"/>
    <n v="18"/>
    <n v="2600"/>
    <m/>
    <n v="234"/>
    <n v="234"/>
    <m/>
    <m/>
    <s v="HT REGISTERED"/>
  </r>
  <r>
    <s v="438"/>
    <x v="12"/>
    <s v="H4380097082001"/>
    <d v="2020-08-03T00:00:00"/>
    <d v="2020-08-31T00:00:00"/>
    <s v="33AADCR0083N1ZB"/>
    <s v="RBR  . GARMENTS  PRIVATE  LTD."/>
    <s v="33 - TN"/>
    <s v="N"/>
    <s v="998631"/>
    <m/>
    <s v="NOS"/>
    <n v="18"/>
    <n v="2600"/>
    <m/>
    <n v="234"/>
    <n v="234"/>
    <m/>
    <m/>
    <s v="HT REGISTERED"/>
  </r>
  <r>
    <s v="438"/>
    <x v="12"/>
    <s v="H4380087082002"/>
    <d v="2020-08-03T00:00:00"/>
    <d v="2020-08-31T00:00:00"/>
    <s v="33AADFP7442E1ZH"/>
    <s v="prabath mills"/>
    <s v="33 - TN"/>
    <s v="N"/>
    <s v="998631"/>
    <m/>
    <s v="NOS"/>
    <n v="18"/>
    <n v="2600"/>
    <m/>
    <n v="234"/>
    <n v="234"/>
    <m/>
    <m/>
    <s v="HT REGISTERED"/>
  </r>
  <r>
    <s v="438"/>
    <x v="12"/>
    <s v="H4380085082001"/>
    <d v="2020-08-03T00:00:00"/>
    <d v="2020-08-31T00:00:00"/>
    <s v="33AAJCS1175L1Z5"/>
    <s v="SHAHI EXPORTS PVT.LTD"/>
    <s v="33 - TN"/>
    <s v="N"/>
    <s v="998631"/>
    <m/>
    <s v="NOS"/>
    <n v="18"/>
    <n v="2600"/>
    <m/>
    <n v="234"/>
    <n v="234"/>
    <m/>
    <m/>
    <s v="HT REGISTERED"/>
  </r>
  <r>
    <s v="438"/>
    <x v="12"/>
    <s v="H4380083082001"/>
    <d v="2020-08-03T00:00:00"/>
    <d v="2020-08-31T00:00:00"/>
    <s v="33AAGFP1539F1ZI"/>
    <s v="33AAGFP1539F1ZI"/>
    <s v="33 - TN"/>
    <s v="N"/>
    <s v="998631"/>
    <m/>
    <s v="NOS"/>
    <n v="18"/>
    <n v="2600"/>
    <m/>
    <n v="234"/>
    <n v="234"/>
    <m/>
    <m/>
    <s v="HT REGISTERED"/>
  </r>
  <r>
    <s v="438"/>
    <x v="12"/>
    <s v="H4380082082001"/>
    <d v="2020-08-03T00:00:00"/>
    <d v="2020-08-31T00:00:00"/>
    <s v="33AAECS4040H1ZP"/>
    <s v="SHAKTHI KNITTING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77082001"/>
    <d v="2020-08-03T00:00:00"/>
    <d v="2020-08-31T00:00:00"/>
    <s v="33AQSPS3793A1ZJ"/>
    <s v="SIVA TEXTILE PROCESS"/>
    <s v="33 - TN"/>
    <s v="N"/>
    <s v="998631"/>
    <m/>
    <s v="NOS"/>
    <n v="18"/>
    <n v="2600"/>
    <m/>
    <n v="234"/>
    <n v="234"/>
    <m/>
    <m/>
    <s v="HT REGISTERED"/>
  </r>
  <r>
    <s v="438"/>
    <x v="12"/>
    <s v="H4380063082001"/>
    <d v="2020-08-03T00:00:00"/>
    <d v="2020-08-31T00:00:00"/>
    <s v="33AABHD7353J1ZE"/>
    <s v="ANGEL LABEL DIVISION &amp; ANGEL ZIPPEL"/>
    <s v="33 - TN"/>
    <s v="N"/>
    <s v="998631"/>
    <m/>
    <s v="NOS"/>
    <n v="18"/>
    <n v="2600"/>
    <m/>
    <n v="234"/>
    <n v="234"/>
    <m/>
    <m/>
    <s v="HT REGISTERED"/>
  </r>
  <r>
    <s v="438"/>
    <x v="12"/>
    <s v="H4380061082001"/>
    <d v="2020-08-03T00:00:00"/>
    <d v="2020-08-31T00:00:00"/>
    <s v="33AADCA2585Q1ZB"/>
    <s v="ANNUR K.P.K.SPINNING MILLS (P) LTD"/>
    <s v="33 - TN"/>
    <s v="N"/>
    <s v="998631"/>
    <m/>
    <s v="NOS"/>
    <n v="18"/>
    <n v="2600"/>
    <m/>
    <n v="234"/>
    <n v="234"/>
    <m/>
    <m/>
    <s v="HT REGISTERED"/>
  </r>
  <r>
    <s v="438"/>
    <x v="12"/>
    <s v="H43800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8"/>
    <x v="12"/>
    <s v="H4380057082001"/>
    <d v="2020-08-03T00:00:00"/>
    <d v="2020-08-31T00:00:00"/>
    <s v="33AABCT1278P1Z0"/>
    <s v="33AABCT1278P1Z0"/>
    <s v="33 - TN"/>
    <s v="N"/>
    <s v="998631"/>
    <m/>
    <s v="NOS"/>
    <n v="18"/>
    <n v="2600"/>
    <m/>
    <n v="234"/>
    <n v="234"/>
    <m/>
    <m/>
    <s v="HT REGISTERED"/>
  </r>
  <r>
    <s v="438"/>
    <x v="12"/>
    <s v="H4380047082001"/>
    <d v="2020-08-03T00:00:00"/>
    <d v="2020-08-31T00:00:00"/>
    <s v="33AAJCS6179G1Z2"/>
    <s v="SRI PADMAVATHY YARNS INDIA (P) LTD"/>
    <s v="33 - TN"/>
    <s v="N"/>
    <s v="998631"/>
    <m/>
    <s v="NOS"/>
    <n v="18"/>
    <n v="2600"/>
    <m/>
    <n v="234"/>
    <n v="234"/>
    <m/>
    <m/>
    <s v="HT REGISTERED"/>
  </r>
  <r>
    <s v="438"/>
    <x v="12"/>
    <s v="H4380044082001"/>
    <d v="2020-08-03T00:00:00"/>
    <d v="2020-08-31T00:00:00"/>
    <s v="33AAECA2809E2Z7"/>
    <s v="ANDIPALAYAM COMMON EFFLUENT TREATMENT PLANT PRIVATE LIMITEDI"/>
    <s v="33 - TN"/>
    <s v="N"/>
    <s v="998631"/>
    <m/>
    <s v="NOS"/>
    <n v="18"/>
    <n v="2600"/>
    <m/>
    <n v="234"/>
    <n v="234"/>
    <m/>
    <m/>
    <s v="HT REGISTERED"/>
  </r>
  <r>
    <s v="438"/>
    <x v="12"/>
    <s v="H4380042082002"/>
    <d v="2020-08-03T00:00:00"/>
    <d v="2020-08-31T00:00:00"/>
    <s v="33AABCK4885D1ZN"/>
    <s v="KUNNANKALPALAYAM COMMON EFFLUENT TREATMENT PLANT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33082001"/>
    <d v="2020-08-03T00:00:00"/>
    <d v="2020-08-31T00:00:00"/>
    <s v="33AAWFA0326M1ZB"/>
    <s v="A.R. COLORS"/>
    <s v="33 - TN"/>
    <s v="N"/>
    <s v="998631"/>
    <m/>
    <s v="NOS"/>
    <n v="18"/>
    <n v="2600"/>
    <m/>
    <n v="234"/>
    <n v="234"/>
    <m/>
    <m/>
    <s v="HT REGISTERED"/>
  </r>
  <r>
    <s v="438"/>
    <x v="12"/>
    <s v="H4380026082001"/>
    <d v="2020-08-03T00:00:00"/>
    <d v="2020-08-31T00:00:00"/>
    <s v="33AAACT0767A1ZW"/>
    <s v="T.T.LIMITED"/>
    <s v="33 - TN"/>
    <s v="N"/>
    <s v="998631"/>
    <m/>
    <s v="NOS"/>
    <n v="18"/>
    <n v="2600"/>
    <m/>
    <n v="234"/>
    <n v="234"/>
    <m/>
    <m/>
    <s v="HT REGISTERED"/>
  </r>
  <r>
    <s v="438"/>
    <x v="12"/>
    <s v="H4380024082002"/>
    <d v="2020-08-03T00:00:00"/>
    <d v="2020-08-31T00:00:00"/>
    <s v="33AAICP7791A1ZE"/>
    <s v="POPPYS VISTA HOTEL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22082001"/>
    <d v="2020-08-03T00:00:00"/>
    <d v="2020-08-31T00:00:00"/>
    <s v="33AACCS9483L1ZT"/>
    <s v="PARIYUR AMMAN SPINNING MILLS PRIVATE LIMITED"/>
    <s v="33 - TN"/>
    <s v="N"/>
    <s v="998631"/>
    <m/>
    <s v="NOS"/>
    <n v="18"/>
    <n v="2600"/>
    <m/>
    <n v="234"/>
    <n v="234"/>
    <m/>
    <m/>
    <s v="HT REGISTERED"/>
  </r>
  <r>
    <s v="438"/>
    <x v="12"/>
    <s v="H4380019082001"/>
    <d v="2020-08-03T00:00:00"/>
    <d v="2020-08-31T00:00:00"/>
    <s v="33AAACV8449H3Z3"/>
    <s v="VELAN HOTELS LTD"/>
    <s v="33 - TN"/>
    <s v="N"/>
    <s v="998631"/>
    <m/>
    <s v="NOS"/>
    <n v="18"/>
    <n v="2600"/>
    <m/>
    <n v="234"/>
    <n v="234"/>
    <m/>
    <m/>
    <s v="HT REGISTERED"/>
  </r>
  <r>
    <s v="438"/>
    <x v="12"/>
    <s v="H4380016072001"/>
    <d v="2020-08-03T00:00:00"/>
    <d v="2020-08-31T00:00:00"/>
    <s v="33AABCP9743K2Z3"/>
    <s v="P V S TEXTIL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400082001"/>
    <d v="2020-08-03T00:00:00"/>
    <d v="2020-08-31T00:00:00"/>
    <s v="33BANPS5688C1ZA"/>
    <s v="LISHANTH PET INDUSTRIES"/>
    <s v="33 - TN"/>
    <s v="N"/>
    <s v="998631"/>
    <m/>
    <s v="NOS"/>
    <n v="18"/>
    <n v="2600"/>
    <m/>
    <n v="234"/>
    <n v="234"/>
    <m/>
    <m/>
    <s v="HT REGISTERED"/>
  </r>
  <r>
    <s v="437"/>
    <x v="34"/>
    <s v="H4370399082001"/>
    <d v="2020-08-03T00:00:00"/>
    <d v="2020-08-31T00:00:00"/>
    <s v="33AAAFT7517R1ZP"/>
    <s v="THANGAM HOSPITAL"/>
    <s v="33 - TN"/>
    <s v="N"/>
    <s v="998631"/>
    <m/>
    <s v="NOS"/>
    <n v="18"/>
    <n v="2600"/>
    <m/>
    <n v="234"/>
    <n v="234"/>
    <m/>
    <m/>
    <s v="HT REGISTERED"/>
  </r>
  <r>
    <s v="437"/>
    <x v="34"/>
    <s v="H4370398082001"/>
    <d v="2020-08-03T00:00:00"/>
    <d v="2020-08-31T00:00:00"/>
    <s v="33AJOPP1005D1ZP"/>
    <s v="33ajopp1005d1zp"/>
    <s v="33 - TN"/>
    <s v="N"/>
    <s v="998631"/>
    <m/>
    <s v="NOS"/>
    <n v="18"/>
    <n v="2600"/>
    <m/>
    <n v="234"/>
    <n v="234"/>
    <m/>
    <m/>
    <s v="HT REGISTERED"/>
  </r>
  <r>
    <s v="437"/>
    <x v="34"/>
    <s v="H4370397082001"/>
    <d v="2020-08-03T00:00:00"/>
    <d v="2020-08-31T00:00:00"/>
    <s v="33CXTPS1411B2ZO"/>
    <s v="SRI BLUE METALS"/>
    <s v="33 - TN"/>
    <s v="N"/>
    <s v="998631"/>
    <m/>
    <s v="NOS"/>
    <n v="18"/>
    <n v="2600"/>
    <m/>
    <n v="234"/>
    <n v="234"/>
    <m/>
    <m/>
    <s v="HT REGISTERED"/>
  </r>
  <r>
    <s v="437"/>
    <x v="34"/>
    <s v="H4370396082001"/>
    <d v="2020-08-03T00:00:00"/>
    <d v="2020-08-31T00:00:00"/>
    <s v="33AERPT9469H2ZK"/>
    <s v="TPC M.SAND"/>
    <s v="33 - TN"/>
    <s v="N"/>
    <s v="998631"/>
    <m/>
    <s v="NOS"/>
    <n v="18"/>
    <n v="2600"/>
    <m/>
    <n v="234"/>
    <n v="234"/>
    <m/>
    <m/>
    <s v="HT REGISTERED"/>
  </r>
  <r>
    <s v="437"/>
    <x v="34"/>
    <s v="H43703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94082002"/>
    <d v="2020-08-03T00:00:00"/>
    <d v="2020-08-31T00:00:00"/>
    <s v="33ABLFM6985C1Z0"/>
    <s v="MEGHNA SILKS"/>
    <s v="33 - TN"/>
    <s v="N"/>
    <s v="998631"/>
    <m/>
    <s v="NOS"/>
    <n v="18"/>
    <n v="2600"/>
    <m/>
    <n v="234"/>
    <n v="234"/>
    <m/>
    <m/>
    <s v="HT REGISTERED"/>
  </r>
  <r>
    <s v="437"/>
    <x v="34"/>
    <s v="H4370393082001"/>
    <d v="2020-08-03T00:00:00"/>
    <d v="2020-08-31T00:00:00"/>
    <s v="33AAPFN3069B1ZE"/>
    <s v="NAKODA POLY &amp; WOODS"/>
    <s v="33 - TN"/>
    <s v="N"/>
    <s v="998631"/>
    <m/>
    <s v="NOS"/>
    <n v="18"/>
    <n v="2600"/>
    <m/>
    <n v="234"/>
    <n v="234"/>
    <m/>
    <m/>
    <s v="HT REGISTERED"/>
  </r>
  <r>
    <s v="437"/>
    <x v="34"/>
    <s v="H4370392082001"/>
    <d v="2020-08-03T00:00:00"/>
    <d v="2020-08-31T00:00:00"/>
    <s v="33AAAGM0289C1ZQ"/>
    <s v="INDIAN RAILWAYS"/>
    <s v="33 - TN"/>
    <s v="N"/>
    <s v="998631"/>
    <m/>
    <s v="NOS"/>
    <n v="18"/>
    <n v="3000"/>
    <m/>
    <n v="270"/>
    <n v="270"/>
    <m/>
    <m/>
    <s v="HT REGISTERED"/>
  </r>
  <r>
    <s v="437"/>
    <x v="34"/>
    <s v="H437039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90082001"/>
    <d v="2020-08-03T00:00:00"/>
    <d v="2020-08-31T00:00:00"/>
    <s v="33AAECM3898F1ZB"/>
    <s v="MURUGAN REFINERIES  PRIVATE  LIMITED"/>
    <s v="33 - TN"/>
    <s v="N"/>
    <s v="998631"/>
    <m/>
    <s v="NOS"/>
    <n v="18"/>
    <n v="2600"/>
    <m/>
    <n v="234"/>
    <n v="234"/>
    <m/>
    <m/>
    <s v="HT REGISTERED"/>
  </r>
  <r>
    <s v="437"/>
    <x v="34"/>
    <s v="H43703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88082003"/>
    <d v="2020-08-03T00:00:00"/>
    <d v="2020-08-31T00:00:00"/>
    <s v="33AAJFG3145P2Z4"/>
    <s v="G S ENTERPRISES"/>
    <s v="33 - TN"/>
    <s v="N"/>
    <s v="998631"/>
    <m/>
    <s v="NOS"/>
    <n v="18"/>
    <n v="2600"/>
    <m/>
    <n v="234"/>
    <n v="234"/>
    <m/>
    <m/>
    <s v="HT REGISTERED"/>
  </r>
  <r>
    <s v="437"/>
    <x v="34"/>
    <s v="H43703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86082001"/>
    <d v="2020-08-03T00:00:00"/>
    <d v="2020-08-31T00:00:00"/>
    <s v="33AAXFS4597H1ZE"/>
    <s v="SAKTHI INDUSTRIES"/>
    <s v="33 - TN"/>
    <s v="N"/>
    <s v="998631"/>
    <m/>
    <s v="NOS"/>
    <n v="18"/>
    <n v="2600"/>
    <m/>
    <n v="234"/>
    <n v="234"/>
    <m/>
    <m/>
    <s v="HT REGISTERED"/>
  </r>
  <r>
    <s v="437"/>
    <x v="34"/>
    <s v="H4370385082001"/>
    <d v="2020-08-03T00:00:00"/>
    <d v="2020-08-31T00:00:00"/>
    <s v="33ABWFS6077Q1ZZ"/>
    <s v="S.S. PAPERS"/>
    <s v="33 - TN"/>
    <s v="N"/>
    <s v="998631"/>
    <m/>
    <s v="NOS"/>
    <n v="18"/>
    <n v="2600"/>
    <m/>
    <n v="234"/>
    <n v="234"/>
    <m/>
    <m/>
    <s v="HT REGISTERED"/>
  </r>
  <r>
    <s v="437"/>
    <x v="34"/>
    <s v="H4370384082001"/>
    <d v="2020-08-03T00:00:00"/>
    <d v="2020-08-31T00:00:00"/>
    <s v="33ADOFS1288F1ZV"/>
    <s v="SKS BLUE METAL"/>
    <s v="33 - TN"/>
    <s v="N"/>
    <s v="998631"/>
    <m/>
    <s v="NOS"/>
    <n v="18"/>
    <n v="2600"/>
    <m/>
    <n v="234"/>
    <n v="234"/>
    <m/>
    <m/>
    <s v="HT REGISTERED"/>
  </r>
  <r>
    <s v="437"/>
    <x v="34"/>
    <s v="H4370383082001"/>
    <d v="2020-08-03T00:00:00"/>
    <d v="2020-08-31T00:00:00"/>
    <s v="33ADIFS7468R1Z2"/>
    <s v="SR Engineering"/>
    <s v="33 - TN"/>
    <s v="N"/>
    <s v="998631"/>
    <m/>
    <s v="NOS"/>
    <n v="18"/>
    <n v="2600"/>
    <m/>
    <n v="234"/>
    <n v="234"/>
    <m/>
    <m/>
    <s v="HT REGISTERED"/>
  </r>
  <r>
    <s v="437"/>
    <x v="34"/>
    <s v="H4370382082001"/>
    <d v="2020-08-03T00:00:00"/>
    <d v="2020-08-31T00:00:00"/>
    <s v="33AEKPR6161H1ZB"/>
    <s v="S.A.S.TEXTILES"/>
    <s v="33 - TN"/>
    <s v="N"/>
    <s v="998631"/>
    <m/>
    <s v="NOS"/>
    <n v="18"/>
    <n v="2600"/>
    <m/>
    <n v="234"/>
    <n v="234"/>
    <m/>
    <m/>
    <s v="HT REGISTERED"/>
  </r>
  <r>
    <s v="437"/>
    <x v="34"/>
    <s v="H4370381082001"/>
    <d v="2020-08-03T00:00:00"/>
    <d v="2020-08-31T00:00:00"/>
    <s v="33ABKFS9965K1ZC"/>
    <s v="SR STONE CRUSHERS"/>
    <s v="33 - TN"/>
    <s v="N"/>
    <s v="998631"/>
    <m/>
    <s v="NOS"/>
    <n v="18"/>
    <n v="2600"/>
    <m/>
    <n v="234"/>
    <n v="234"/>
    <m/>
    <m/>
    <s v="HT REGISTERED"/>
  </r>
  <r>
    <s v="437"/>
    <x v="34"/>
    <s v="H43703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7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69082004"/>
    <d v="2020-08-03T00:00:00"/>
    <d v="2020-08-31T00:00:00"/>
    <s v="33BDHPS4649Q1ZQ"/>
    <s v="GOWTHAM FEEDS"/>
    <s v="33 - TN"/>
    <s v="N"/>
    <s v="998631"/>
    <m/>
    <s v="NOS"/>
    <n v="18"/>
    <n v="2600"/>
    <m/>
    <n v="234"/>
    <n v="234"/>
    <m/>
    <m/>
    <s v="HT REGISTERED"/>
  </r>
  <r>
    <s v="437"/>
    <x v="34"/>
    <s v="H4370367082001"/>
    <d v="2020-08-03T00:00:00"/>
    <d v="2020-08-31T00:00:00"/>
    <s v="33AAGFR9140J1Z2"/>
    <s v="RASI NUTRI FOODS"/>
    <s v="33 - TN"/>
    <s v="N"/>
    <s v="998631"/>
    <m/>
    <s v="NOS"/>
    <n v="18"/>
    <n v="2600"/>
    <m/>
    <n v="234"/>
    <n v="234"/>
    <m/>
    <m/>
    <s v="HT REGISTERED"/>
  </r>
  <r>
    <s v="437"/>
    <x v="34"/>
    <s v="H4370363082002"/>
    <d v="2020-08-03T00:00:00"/>
    <d v="2020-08-31T00:00:00"/>
    <s v="33AAHCS7019P1ZW"/>
    <s v="SAI HARI PAPER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61082002"/>
    <d v="2020-08-03T00:00:00"/>
    <d v="2020-08-31T00:00:00"/>
    <s v="33AAACT9934H1Z7"/>
    <s v="THIRUVALLUVAR TEXTILE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57082001"/>
    <d v="2020-08-03T00:00:00"/>
    <d v="2020-08-31T00:00:00"/>
    <s v="33AAMFS3689P1Z9"/>
    <s v="SRI MURUGALAYA SILK HOUSE"/>
    <s v="33 - TN"/>
    <s v="N"/>
    <s v="998631"/>
    <m/>
    <s v="NOS"/>
    <n v="18"/>
    <n v="2600"/>
    <m/>
    <n v="234"/>
    <n v="234"/>
    <m/>
    <m/>
    <s v="HT REGISTERED"/>
  </r>
  <r>
    <s v="437"/>
    <x v="34"/>
    <s v="H43703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52082001"/>
    <d v="2020-08-03T00:00:00"/>
    <d v="2020-08-31T00:00:00"/>
    <s v="33AAPCS3497K1ZO"/>
    <s v="SHREE ANANDESWAR PAPER MILLS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5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50082001"/>
    <d v="2020-08-03T00:00:00"/>
    <d v="2020-08-31T00:00:00"/>
    <s v="33AACCM7665G1ZE"/>
    <s v="MAHALAKSHMI ME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REGISTERED"/>
  </r>
  <r>
    <s v="437"/>
    <x v="34"/>
    <s v="H4370345082002"/>
    <d v="2020-08-03T00:00:00"/>
    <d v="2020-08-31T00:00:00"/>
    <s v="33AAEFS3459D1ZE"/>
    <s v="SREE SELLANDIAMMAN RICE MILL"/>
    <s v="33 - TN"/>
    <s v="N"/>
    <s v="998631"/>
    <m/>
    <s v="NOS"/>
    <n v="18"/>
    <n v="2600"/>
    <m/>
    <n v="234"/>
    <n v="234"/>
    <m/>
    <m/>
    <s v="HT REGISTERED"/>
  </r>
  <r>
    <s v="437"/>
    <x v="34"/>
    <s v="H4370344082001"/>
    <d v="2020-08-03T00:00:00"/>
    <d v="2020-08-31T00:00:00"/>
    <s v="33AALFK0880D1ZK"/>
    <s v="KAMADHENU  NOOL"/>
    <s v="33 - TN"/>
    <s v="N"/>
    <s v="998631"/>
    <m/>
    <s v="NOS"/>
    <n v="18"/>
    <n v="2600"/>
    <m/>
    <n v="234"/>
    <n v="234"/>
    <m/>
    <m/>
    <s v="HT REGISTERED"/>
  </r>
  <r>
    <s v="437"/>
    <x v="34"/>
    <s v="H4370343082004"/>
    <d v="2020-08-03T00:00:00"/>
    <d v="2020-08-31T00:00:00"/>
    <s v="33AADCB1921F1ZB"/>
    <s v="SINTEX-BAPL LIMITED"/>
    <s v="33 - TN"/>
    <s v="N"/>
    <s v="998631"/>
    <m/>
    <s v="NOS"/>
    <n v="18"/>
    <n v="2600"/>
    <m/>
    <n v="234"/>
    <n v="234"/>
    <m/>
    <m/>
    <s v="HT REGISTERED"/>
  </r>
  <r>
    <s v="437"/>
    <x v="34"/>
    <s v="H43703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36082002"/>
    <d v="2020-08-03T00:00:00"/>
    <d v="2020-08-31T00:00:00"/>
    <s v="33AAACU3663Q1ZX"/>
    <s v="UTTARA FOODS   FEEDS PVT. LTD."/>
    <s v="33 - TN"/>
    <s v="N"/>
    <s v="998631"/>
    <m/>
    <s v="NOS"/>
    <n v="18"/>
    <n v="2600"/>
    <m/>
    <n v="234"/>
    <n v="234"/>
    <m/>
    <m/>
    <s v="HT REGISTERED"/>
  </r>
  <r>
    <s v="437"/>
    <x v="34"/>
    <s v="H43703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3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32082001"/>
    <d v="2020-08-03T00:00:00"/>
    <d v="2020-08-31T00:00:00"/>
    <s v="33AAKCS2805E1ZO"/>
    <s v="SELVA LAKSHMI SPINTEX INDIA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3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28082001"/>
    <d v="2020-08-03T00:00:00"/>
    <d v="2020-08-31T00:00:00"/>
    <s v="33ADOPK5292P1ZT"/>
    <s v="CHRISTY FRIEDGRAM INDUSTRY"/>
    <s v="33 - TN"/>
    <s v="N"/>
    <s v="998631"/>
    <m/>
    <s v="NOS"/>
    <n v="18"/>
    <n v="2600"/>
    <m/>
    <n v="234"/>
    <n v="234"/>
    <m/>
    <m/>
    <s v="HT REGISTERED"/>
  </r>
  <r>
    <s v="437"/>
    <x v="34"/>
    <s v="H4370326082002"/>
    <d v="2020-08-03T00:00:00"/>
    <d v="2020-08-31T00:00:00"/>
    <s v="33AAGFR9140J1Z2"/>
    <s v="RASI NUTRI FOODS"/>
    <s v="33 - TN"/>
    <s v="N"/>
    <s v="998631"/>
    <m/>
    <s v="NOS"/>
    <n v="18"/>
    <n v="2600"/>
    <m/>
    <n v="234"/>
    <n v="234"/>
    <m/>
    <m/>
    <s v="HT REGISTERED"/>
  </r>
  <r>
    <s v="437"/>
    <x v="34"/>
    <s v="H4370323082001"/>
    <d v="2020-08-03T00:00:00"/>
    <d v="2020-08-31T00:00:00"/>
    <s v="33AADCP6506A1Z0"/>
    <s v="PSKM SPINNING MILLS PRIVATE LIMITED."/>
    <s v="33 - TN"/>
    <s v="N"/>
    <s v="998631"/>
    <m/>
    <s v="NOS"/>
    <n v="18"/>
    <n v="2600"/>
    <m/>
    <n v="234"/>
    <n v="234"/>
    <m/>
    <m/>
    <s v="HT REGISTERED"/>
  </r>
  <r>
    <s v="437"/>
    <x v="34"/>
    <s v="H43703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30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96082001"/>
    <d v="2020-08-03T00:00:00"/>
    <d v="2020-08-31T00:00:00"/>
    <s v="33AAFCA5624G1Z0"/>
    <s v="ANITHAA WAVING MILL PRIVATE LIMITED"/>
    <s v="33 - TN"/>
    <s v="N"/>
    <s v="998631"/>
    <m/>
    <s v="NOS"/>
    <n v="18"/>
    <n v="2600"/>
    <m/>
    <n v="234"/>
    <n v="234"/>
    <m/>
    <m/>
    <s v="HT REGISTERED"/>
  </r>
  <r>
    <s v="437"/>
    <x v="34"/>
    <s v="H43702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6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2307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213082001"/>
    <d v="2020-08-03T00:00:00"/>
    <d v="2020-08-31T00:00:00"/>
    <s v="33AAHFN0595J1Z4"/>
    <s v="NCM TEXTILES"/>
    <s v="33 - TN"/>
    <s v="N"/>
    <s v="998631"/>
    <m/>
    <s v="NOS"/>
    <n v="18"/>
    <n v="2600"/>
    <m/>
    <n v="234"/>
    <n v="234"/>
    <m/>
    <m/>
    <s v="HT REGISTERED"/>
  </r>
  <r>
    <s v="437"/>
    <x v="34"/>
    <s v="H4370201082001"/>
    <d v="2020-08-03T00:00:00"/>
    <d v="2020-08-31T00:00:00"/>
    <s v="33ADAFS8756J1ZP"/>
    <s v="SUBBU MILLS"/>
    <s v="33 - TN"/>
    <s v="N"/>
    <s v="998631"/>
    <m/>
    <s v="NOS"/>
    <n v="18"/>
    <n v="2600"/>
    <m/>
    <n v="234"/>
    <n v="234"/>
    <m/>
    <m/>
    <s v="HT REGISTERED"/>
  </r>
  <r>
    <s v="437"/>
    <x v="34"/>
    <s v="H43702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95082007"/>
    <d v="2020-08-03T00:00:00"/>
    <d v="2020-08-31T00:00:00"/>
    <s v="33AAACO5224H1ZT"/>
    <s v="O.G.SPINNERS (P) LIMITED"/>
    <s v="33 - TN"/>
    <s v="N"/>
    <s v="998631"/>
    <m/>
    <s v="NOS"/>
    <n v="18"/>
    <n v="2600"/>
    <m/>
    <n v="234"/>
    <n v="234"/>
    <m/>
    <m/>
    <s v="HT REGISTERED"/>
  </r>
  <r>
    <s v="437"/>
    <x v="34"/>
    <s v="H4370180082001"/>
    <d v="2020-08-03T00:00:00"/>
    <d v="2020-08-31T00:00:00"/>
    <s v="33AAACV7263K1Z4"/>
    <s v="VISAKA  INDUSTRIES LTD..,"/>
    <s v="33 - TN"/>
    <s v="N"/>
    <s v="998631"/>
    <m/>
    <s v="NOS"/>
    <n v="18"/>
    <n v="2600"/>
    <m/>
    <n v="234"/>
    <n v="234"/>
    <m/>
    <m/>
    <s v="HT REGISTERED"/>
  </r>
  <r>
    <s v="437"/>
    <x v="34"/>
    <s v="H437016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46082001"/>
    <d v="2020-08-03T00:00:00"/>
    <d v="2020-08-31T00:00:00"/>
    <s v="33AAAGT0420Q1Z9"/>
    <s v="THE VETERINARY COLLEGE AND RESEARCH INSTITUTE NAMAKKAL"/>
    <s v="33 - TN"/>
    <s v="N"/>
    <s v="998631"/>
    <m/>
    <s v="NOS"/>
    <n v="18"/>
    <n v="2600"/>
    <m/>
    <n v="234"/>
    <n v="234"/>
    <m/>
    <m/>
    <s v="HT REGISTERED"/>
  </r>
  <r>
    <s v="437"/>
    <x v="34"/>
    <s v="H4370145082002"/>
    <d v="2020-08-03T00:00:00"/>
    <d v="2020-08-31T00:00:00"/>
    <s v="33AAACD7411K1ZW"/>
    <s v="DHANABAAGYAM SPINNERS (P)LTD"/>
    <s v="33 - TN"/>
    <s v="N"/>
    <s v="998631"/>
    <m/>
    <s v="NOS"/>
    <n v="18"/>
    <n v="2600"/>
    <m/>
    <n v="234"/>
    <n v="234"/>
    <m/>
    <m/>
    <s v="HT REGISTERED"/>
  </r>
  <r>
    <s v="437"/>
    <x v="34"/>
    <s v="H437013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3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128082001"/>
    <d v="2020-08-03T00:00:00"/>
    <d v="2020-08-31T00:00:00"/>
    <s v="33AAAAT3144R1Z8"/>
    <s v="THE SALEM CO-OPERATIVE SUGAR MILLS LIMITED"/>
    <s v="33 - TN"/>
    <s v="N"/>
    <s v="998631"/>
    <m/>
    <s v="NOS"/>
    <n v="18"/>
    <n v="2600"/>
    <m/>
    <n v="234"/>
    <n v="234"/>
    <m/>
    <m/>
    <s v="HT REGISTERED"/>
  </r>
  <r>
    <s v="437"/>
    <x v="34"/>
    <s v="H43700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9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81082001"/>
    <d v="2020-08-03T00:00:00"/>
    <d v="2020-08-31T00:00:00"/>
    <s v="33AAACT2935J1ZF"/>
    <s v="TAMIL NADU NEWS PRINT AND PAPERS LIMITED"/>
    <s v="33 - TN"/>
    <s v="N"/>
    <s v="998631"/>
    <m/>
    <s v="NOS"/>
    <n v="18"/>
    <n v="2600"/>
    <m/>
    <n v="234"/>
    <n v="234"/>
    <m/>
    <m/>
    <s v="HT REGISTERED"/>
  </r>
  <r>
    <s v="437"/>
    <x v="34"/>
    <s v="H43700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7"/>
    <x v="34"/>
    <s v="H43700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7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6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63082003"/>
    <d v="2020-08-03T00:00:00"/>
    <d v="2020-08-31T00:00:00"/>
    <s v="33AAQFS7399E1ZL"/>
    <s v="SAKTHE ANIMAL FEEDS"/>
    <s v="33 - TN"/>
    <s v="N"/>
    <s v="998631"/>
    <m/>
    <s v="NOS"/>
    <n v="18"/>
    <n v="2600"/>
    <m/>
    <n v="234"/>
    <n v="234"/>
    <m/>
    <m/>
    <s v="HT REGISTERED"/>
  </r>
  <r>
    <s v="436"/>
    <x v="9"/>
    <s v="H4360112072001"/>
    <d v="2020-08-03T00:00:00"/>
    <d v="2020-08-31T00:00:00"/>
    <s v="33AABCP1677L1Z9"/>
    <s v="MADURA COTSPIN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0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06082002"/>
    <d v="2020-08-03T00:00:00"/>
    <d v="2020-08-31T00:00:00"/>
    <s v="33AAACB3754B1ZB"/>
    <s v="CAVINKARE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05082004"/>
    <d v="2020-08-03T00:00:00"/>
    <d v="2020-08-31T00:00:00"/>
    <s v="33AAACE9365K1ZE"/>
    <s v="EXCEL COTSPIN INDIA (P) LTD"/>
    <s v="33 - TN"/>
    <s v="N"/>
    <s v="998631"/>
    <m/>
    <s v="NOS"/>
    <n v="18"/>
    <n v="2600"/>
    <m/>
    <n v="234"/>
    <n v="234"/>
    <m/>
    <m/>
    <s v="HT REGISTERED"/>
  </r>
  <r>
    <s v="436"/>
    <x v="9"/>
    <s v="H4360103082003"/>
    <d v="2020-08-03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36"/>
    <x v="9"/>
    <s v="H4360096082007"/>
    <d v="2020-08-03T00:00:00"/>
    <d v="2020-08-31T00:00:00"/>
    <s v="33AABCD3021A1ZQ"/>
    <s v="DIVYA SPINNING MILL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92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9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81082003"/>
    <d v="2020-08-03T00:00:00"/>
    <d v="2020-08-31T00:00:00"/>
    <s v="33AACCK0893N1Z9"/>
    <s v="K P R MILL LIMITED"/>
    <s v="33 - TN"/>
    <s v="N"/>
    <s v="998631"/>
    <m/>
    <s v="NOS"/>
    <n v="18"/>
    <n v="3000"/>
    <m/>
    <n v="270"/>
    <n v="270"/>
    <m/>
    <m/>
    <s v="HT REGISTERED"/>
  </r>
  <r>
    <s v="436"/>
    <x v="9"/>
    <s v="H4360078082003"/>
    <d v="2020-08-03T00:00:00"/>
    <d v="2020-08-31T00:00:00"/>
    <s v="33AAECR1396M1Z2"/>
    <s v="ROHINI TEXTILE INDUSTRY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6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63082002"/>
    <d v="2020-08-03T00:00:00"/>
    <d v="2020-08-31T00:00:00"/>
    <s v="33AADCS8209F1ZJ"/>
    <s v="SARADHAMBIKA PAPER   BOARD MILLS (P) LTD.,"/>
    <s v="33 - TN"/>
    <s v="N"/>
    <s v="998631"/>
    <m/>
    <s v="NOS"/>
    <n v="18"/>
    <n v="2600"/>
    <m/>
    <n v="234"/>
    <n v="234"/>
    <m/>
    <m/>
    <s v="HT REGISTERED"/>
  </r>
  <r>
    <s v="436"/>
    <x v="9"/>
    <s v="H43600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4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33082003"/>
    <d v="2020-08-03T00:00:00"/>
    <d v="2020-08-31T00:00:00"/>
    <s v="33AABCA8982D1ZR"/>
    <s v="ARUN  TEXTILES  PVT . LTD."/>
    <s v="33 - TN"/>
    <s v="N"/>
    <s v="998631"/>
    <m/>
    <s v="NOS"/>
    <n v="18"/>
    <n v="2600"/>
    <m/>
    <n v="234"/>
    <n v="234"/>
    <m/>
    <m/>
    <s v="HT REGISTERED"/>
  </r>
  <r>
    <s v="436"/>
    <x v="9"/>
    <s v="H436003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1707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53082006"/>
    <d v="2020-08-03T00:00:00"/>
    <d v="2020-08-31T00:00:00"/>
    <s v="33AAACR3582R1ZW"/>
    <s v="GRT JEWELLERS (INDIA)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449082001"/>
    <d v="2020-08-03T00:00:00"/>
    <d v="2020-08-31T00:00:00"/>
    <s v="33AAXFS7035A1Z5"/>
    <s v="SAI KUMARAN SPINNERS"/>
    <s v="33 - TN"/>
    <s v="N"/>
    <s v="998631"/>
    <m/>
    <s v="NOS"/>
    <n v="18"/>
    <n v="2600"/>
    <m/>
    <n v="234"/>
    <n v="234"/>
    <m/>
    <m/>
    <s v="HT REGISTERED"/>
  </r>
  <r>
    <s v="435"/>
    <x v="1"/>
    <s v="H4350445082001"/>
    <d v="2020-08-03T00:00:00"/>
    <d v="2020-08-31T00:00:00"/>
    <s v="33AEZPJ2811F1ZJ"/>
    <s v="AJ S TEXTILES"/>
    <s v="33 - TN"/>
    <s v="N"/>
    <s v="998631"/>
    <m/>
    <s v="NOS"/>
    <n v="18"/>
    <n v="2600"/>
    <m/>
    <n v="234"/>
    <n v="234"/>
    <m/>
    <m/>
    <s v="HT REGISTERED"/>
  </r>
  <r>
    <s v="435"/>
    <x v="1"/>
    <s v="H43504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37082001"/>
    <d v="2020-08-03T00:00:00"/>
    <d v="2020-08-31T00:00:00"/>
    <s v="33AUIPS0852L1ZC"/>
    <s v="CHANDRA TEXTILES"/>
    <s v="33 - TN"/>
    <s v="N"/>
    <s v="998631"/>
    <m/>
    <s v="NOS"/>
    <n v="18"/>
    <n v="2600"/>
    <m/>
    <n v="234"/>
    <n v="234"/>
    <m/>
    <m/>
    <s v="HT REGISTERED"/>
  </r>
  <r>
    <s v="435"/>
    <x v="1"/>
    <s v="H4350432082001"/>
    <d v="2020-08-03T00:00:00"/>
    <d v="2020-08-31T00:00:00"/>
    <s v="33AAPFG2375M1ZZ"/>
    <s v="GREENCOTTONMILLS"/>
    <s v="33 - TN"/>
    <s v="N"/>
    <s v="998631"/>
    <m/>
    <s v="NOS"/>
    <n v="18"/>
    <n v="2600"/>
    <m/>
    <n v="234"/>
    <n v="234"/>
    <m/>
    <m/>
    <s v="HT REGISTERED"/>
  </r>
  <r>
    <s v="435"/>
    <x v="1"/>
    <s v="H43504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2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1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06082003"/>
    <d v="2020-08-03T00:00:00"/>
    <d v="2020-08-31T00:00:00"/>
    <s v="33AAKCS6585R1ZC"/>
    <s v="SRI PAVITHRA COTTON MILLS P LTD"/>
    <s v="33 - TN"/>
    <s v="N"/>
    <s v="998631"/>
    <m/>
    <s v="NOS"/>
    <n v="18"/>
    <n v="2600"/>
    <m/>
    <n v="234"/>
    <n v="234"/>
    <m/>
    <m/>
    <s v="HT REGISTERED"/>
  </r>
  <r>
    <s v="435"/>
    <x v="1"/>
    <s v="H4350398082001"/>
    <d v="2020-08-03T00:00:00"/>
    <d v="2020-08-31T00:00:00"/>
    <s v="33AAACJ8290J1ZD"/>
    <s v="JEYAM AUTOMOTIV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97082001"/>
    <d v="2020-08-03T00:00:00"/>
    <d v="2020-08-31T00:00:00"/>
    <s v="33AAATH2282D1Z5"/>
    <s v="Hindusthan Educational And Charitable Trust"/>
    <s v="33 - TN"/>
    <s v="N"/>
    <s v="998631"/>
    <m/>
    <s v="NOS"/>
    <n v="18"/>
    <n v="2600"/>
    <m/>
    <n v="234"/>
    <n v="234"/>
    <m/>
    <m/>
    <s v="HT REGISTERED"/>
  </r>
  <r>
    <s v="435"/>
    <x v="1"/>
    <s v="H4350396082001"/>
    <d v="2020-08-03T00:00:00"/>
    <d v="2020-08-31T00:00:00"/>
    <s v="33AABCM9751G2ZF"/>
    <s v="FUTURE GAMING AND HOTEL SERVICE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83082002"/>
    <d v="2020-08-03T00:00:00"/>
    <d v="2020-08-31T00:00:00"/>
    <s v="33AADCB1093N1ZN"/>
    <s v="FUTURE RETAIL LIMITED"/>
    <s v="33 - TN"/>
    <s v="N"/>
    <s v="998631"/>
    <m/>
    <s v="NOS"/>
    <n v="18"/>
    <n v="2600"/>
    <m/>
    <n v="234"/>
    <n v="234"/>
    <m/>
    <m/>
    <s v="HT REGISTERED"/>
  </r>
  <r>
    <s v="435"/>
    <x v="1"/>
    <s v="H4350382082001"/>
    <d v="2020-08-03T00:00:00"/>
    <d v="2020-08-31T00:00:00"/>
    <s v="33AAECP7548M1ZY"/>
    <s v="P.S.R.SILK SAREES INDIA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8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7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71082002"/>
    <d v="2020-08-03T00:00:00"/>
    <d v="2020-08-31T00:00:00"/>
    <s v="33AACCT8245M2ZZ"/>
    <s v="TIDEL PARK COIMBATORE LIMITED"/>
    <s v="33 - TN"/>
    <s v="N"/>
    <s v="998631"/>
    <m/>
    <s v="NOS"/>
    <n v="18"/>
    <n v="2600"/>
    <n v="468"/>
    <m/>
    <m/>
    <m/>
    <m/>
    <s v="HT REGISTERED"/>
  </r>
  <r>
    <s v="435"/>
    <x v="1"/>
    <s v="H4350370082002"/>
    <d v="2020-08-03T00:00:00"/>
    <d v="2020-08-31T00:00:00"/>
    <s v="33AABCJ8147P1Z4"/>
    <s v="JOSCO JEWELLER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63082002"/>
    <d v="2020-08-03T00:00:00"/>
    <d v="2020-08-31T00:00:00"/>
    <s v="33AAACT4304R1Z8"/>
    <s v="THIAGARAJAR MILL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59082001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35"/>
    <x v="1"/>
    <s v="H4350354082001"/>
    <d v="2020-08-03T00:00:00"/>
    <d v="2020-08-31T00:00:00"/>
    <s v="33AADCJ1806H1ZZ"/>
    <s v="JAIJANAKI FABRIC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50082001"/>
    <d v="2020-08-03T00:00:00"/>
    <d v="2020-08-31T00:00:00"/>
    <s v="33AAATK0225H1Z7"/>
    <s v="KARUNYA INSTITUTE OF TECHNOLOGY AND SCIENCES"/>
    <s v="33 - TN"/>
    <s v="N"/>
    <s v="998631"/>
    <m/>
    <s v="NOS"/>
    <n v="18"/>
    <n v="2600"/>
    <m/>
    <n v="234"/>
    <n v="234"/>
    <m/>
    <m/>
    <s v="HT REGISTERED"/>
  </r>
  <r>
    <s v="435"/>
    <x v="1"/>
    <s v="H4350348082002"/>
    <d v="2020-08-03T00:00:00"/>
    <d v="2020-08-31T00:00:00"/>
    <s v="33AABCH5757P1Z4"/>
    <s v="HI-TECH UNIVERSAL PRINTERS AND PUBLISHERS(INDIA) P LTD"/>
    <s v="33 - TN"/>
    <s v="N"/>
    <s v="998631"/>
    <m/>
    <s v="NOS"/>
    <n v="18"/>
    <n v="2600"/>
    <m/>
    <n v="234"/>
    <n v="234"/>
    <m/>
    <m/>
    <s v="HT REGISTERED"/>
  </r>
  <r>
    <s v="435"/>
    <x v="1"/>
    <s v="H4350341082002"/>
    <d v="2020-08-03T00:00:00"/>
    <d v="2020-08-31T00:00:00"/>
    <s v="33AABFT7868G1ZX"/>
    <s v="TEXESSORIES MANUFACTURERS"/>
    <s v="33 - TN"/>
    <s v="N"/>
    <s v="998631"/>
    <m/>
    <s v="NOS"/>
    <n v="18"/>
    <n v="2600"/>
    <m/>
    <n v="234"/>
    <n v="234"/>
    <m/>
    <m/>
    <s v="HT REGISTERED"/>
  </r>
  <r>
    <s v="435"/>
    <x v="1"/>
    <s v="H435033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331082002"/>
    <d v="2020-08-03T00:00:00"/>
    <d v="2020-08-31T00:00:00"/>
    <s v="33AAACE4566G1ZU"/>
    <s v="ELGI ULTRA INDUSTRIES"/>
    <s v="33 - TN"/>
    <s v="N"/>
    <s v="998631"/>
    <m/>
    <s v="NOS"/>
    <n v="18"/>
    <n v="2600"/>
    <m/>
    <n v="234"/>
    <n v="234"/>
    <m/>
    <m/>
    <s v="HT REGISTERED"/>
  </r>
  <r>
    <s v="435"/>
    <x v="1"/>
    <s v="H4350330082004"/>
    <d v="2020-08-03T00:00:00"/>
    <d v="2020-08-31T00:00:00"/>
    <s v="33AAACO2430P1ZI"/>
    <s v="ORIENTAL PLANTS AND EQUIPMENT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325082001"/>
    <d v="2020-08-03T00:00:00"/>
    <d v="2020-08-31T00:00:00"/>
    <s v="33AAALC1419P1Z8"/>
    <s v="COIMBATORE CITY MUNICIPAL CORPORATION"/>
    <s v="33 - TN"/>
    <s v="N"/>
    <s v="998631"/>
    <m/>
    <s v="NOS"/>
    <n v="18"/>
    <n v="2600"/>
    <m/>
    <n v="234"/>
    <n v="234"/>
    <m/>
    <m/>
    <s v="HT REGISTERED"/>
  </r>
  <r>
    <s v="435"/>
    <x v="1"/>
    <s v="H4350316082001"/>
    <d v="2020-08-03T00:00:00"/>
    <d v="2020-08-31T00:00:00"/>
    <s v="33AAMFJ9648R1ZB"/>
    <s v="J VENKATESWARA TEXTILES"/>
    <s v="33 - TN"/>
    <s v="N"/>
    <s v="998631"/>
    <m/>
    <s v="NOS"/>
    <n v="18"/>
    <n v="2600"/>
    <m/>
    <n v="234"/>
    <n v="234"/>
    <m/>
    <m/>
    <s v="HT REGISTERED"/>
  </r>
  <r>
    <s v="435"/>
    <x v="1"/>
    <s v="H4350309082001"/>
    <d v="2020-08-03T00:00:00"/>
    <d v="2020-08-31T00:00:00"/>
    <s v="33AHJPR4056M1ZX"/>
    <s v="S.V.A. BLUE METAL"/>
    <s v="33 - TN"/>
    <s v="N"/>
    <s v="998631"/>
    <m/>
    <s v="NOS"/>
    <n v="18"/>
    <n v="2600"/>
    <m/>
    <n v="234"/>
    <n v="234"/>
    <m/>
    <m/>
    <s v="HT REGISTERED"/>
  </r>
  <r>
    <s v="435"/>
    <x v="1"/>
    <s v="H4350308082001"/>
    <d v="2020-08-03T00:00:00"/>
    <d v="2020-08-31T00:00:00"/>
    <s v="33ABOFS1162N1ZT"/>
    <s v="SRI SHANMUGA SPINNERS"/>
    <s v="33 - TN"/>
    <s v="N"/>
    <s v="998631"/>
    <m/>
    <s v="NOS"/>
    <n v="18"/>
    <n v="2600"/>
    <m/>
    <n v="234"/>
    <n v="234"/>
    <m/>
    <m/>
    <s v="HT REGISTERED"/>
  </r>
  <r>
    <s v="435"/>
    <x v="1"/>
    <s v="H4350305082002"/>
    <d v="2020-08-03T00:00:00"/>
    <d v="2020-08-31T00:00:00"/>
    <s v="33ACGFS9818Q1ZA"/>
    <s v="SRI  DEVANANDA   COTSPIN"/>
    <s v="33 - TN"/>
    <s v="N"/>
    <s v="998631"/>
    <m/>
    <s v="NOS"/>
    <n v="18"/>
    <n v="2600"/>
    <m/>
    <n v="234"/>
    <n v="234"/>
    <m/>
    <m/>
    <s v="HT REGISTERED"/>
  </r>
  <r>
    <s v="435"/>
    <x v="1"/>
    <s v="H4350304082001"/>
    <d v="2020-08-03T00:00:00"/>
    <d v="2020-08-31T00:00:00"/>
    <s v="33ABMPT5711C1ZT"/>
    <s v="SRI MEENACHI  CASTINGS"/>
    <s v="33 - TN"/>
    <s v="N"/>
    <s v="998631"/>
    <m/>
    <s v="NOS"/>
    <n v="18"/>
    <n v="2600"/>
    <m/>
    <n v="234"/>
    <n v="234"/>
    <m/>
    <m/>
    <s v="HT REGISTERED"/>
  </r>
  <r>
    <s v="435"/>
    <x v="1"/>
    <s v="H4350292082001"/>
    <d v="2020-08-03T00:00:00"/>
    <d v="2020-08-31T00:00:00"/>
    <s v="33AADFR6905N1ZY"/>
    <s v="RENUGA TEXTILES"/>
    <s v="33 - TN"/>
    <s v="N"/>
    <s v="998631"/>
    <m/>
    <s v="NOS"/>
    <n v="18"/>
    <n v="2600"/>
    <m/>
    <n v="234"/>
    <n v="234"/>
    <m/>
    <m/>
    <s v="HT REGISTERED"/>
  </r>
  <r>
    <s v="435"/>
    <x v="1"/>
    <s v="H4350273082001"/>
    <d v="2020-08-03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269082001"/>
    <d v="2020-08-03T00:00:00"/>
    <d v="2020-08-31T00:00:00"/>
    <s v="33AABCR5532L1ZD"/>
    <s v="RESHMI INDUSTRIES (INDIA) PVT. LTD."/>
    <s v="33 - TN"/>
    <s v="N"/>
    <s v="998631"/>
    <m/>
    <s v="NOS"/>
    <n v="18"/>
    <n v="2600"/>
    <m/>
    <n v="234"/>
    <n v="234"/>
    <m/>
    <m/>
    <s v="HT REGISTERED"/>
  </r>
  <r>
    <s v="435"/>
    <x v="1"/>
    <s v="H4350262082001"/>
    <d v="2020-08-03T00:00:00"/>
    <d v="2020-08-31T00:00:00"/>
    <s v="33AAAGM0289C1ZQ"/>
    <s v="INDIAN RAILWAYS"/>
    <s v="33 - TN"/>
    <s v="N"/>
    <s v="998631"/>
    <m/>
    <s v="NOS"/>
    <n v="18"/>
    <n v="3000"/>
    <m/>
    <n v="270"/>
    <n v="270"/>
    <m/>
    <m/>
    <s v="HT REGISTERED"/>
  </r>
  <r>
    <s v="435"/>
    <x v="1"/>
    <s v="H43502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37082001"/>
    <d v="2020-08-03T00:00:00"/>
    <d v="2020-08-31T00:00:00"/>
    <s v="33AAAJP0288R2ZL"/>
    <s v="PRASAR BHARATI BROADCASTING CORPORATION OF INDIA"/>
    <s v="33 - TN"/>
    <s v="N"/>
    <s v="998631"/>
    <m/>
    <s v="NOS"/>
    <n v="18"/>
    <n v="2600"/>
    <m/>
    <n v="234"/>
    <n v="234"/>
    <m/>
    <m/>
    <s v="HT REGISTERED"/>
  </r>
  <r>
    <s v="435"/>
    <x v="1"/>
    <s v="H4350223082001"/>
    <d v="2020-08-03T00:00:00"/>
    <d v="2020-08-31T00:00:00"/>
    <s v="33AACCS2157H1ZL"/>
    <s v="RELIANCE COMMUNICATIONS INFRASTRUCTURE LTD"/>
    <s v="33 - TN"/>
    <s v="N"/>
    <s v="998631"/>
    <m/>
    <s v="NOS"/>
    <n v="18"/>
    <n v="2600"/>
    <m/>
    <n v="234"/>
    <n v="234"/>
    <m/>
    <m/>
    <s v="HT REGISTERED"/>
  </r>
  <r>
    <s v="435"/>
    <x v="1"/>
    <s v="H4350219082002"/>
    <d v="2020-08-03T00:00:00"/>
    <d v="2020-08-31T00:00:00"/>
    <s v="33AAACB2894G1ZU"/>
    <s v="BHARTI AIRTEL LIMITED"/>
    <s v="33 - TN"/>
    <s v="N"/>
    <s v="998631"/>
    <m/>
    <s v="NOS"/>
    <n v="18"/>
    <n v="2600"/>
    <m/>
    <n v="234"/>
    <n v="234"/>
    <m/>
    <m/>
    <s v="HT REGISTERED"/>
  </r>
  <r>
    <s v="435"/>
    <x v="1"/>
    <s v="H435021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16082002"/>
    <d v="2020-08-03T00:00:00"/>
    <d v="2020-08-31T00:00:00"/>
    <s v="33AAUCS4147H1Z1"/>
    <s v="SRI JAGANNATHA SPINNER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2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20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77082001"/>
    <d v="2020-08-03T00:00:00"/>
    <d v="2020-08-31T00:00:00"/>
    <s v="33AAAAT3433H1ZT"/>
    <s v="THE SOUTH INDIA TEXTILE RESEARCH ASSOCIATION"/>
    <s v="33 - TN"/>
    <s v="N"/>
    <s v="998631"/>
    <m/>
    <s v="NOS"/>
    <n v="18"/>
    <n v="2600"/>
    <m/>
    <n v="234"/>
    <n v="234"/>
    <m/>
    <m/>
    <s v="HT REGISTERED"/>
  </r>
  <r>
    <s v="435"/>
    <x v="1"/>
    <s v="H4350163082002"/>
    <d v="2020-08-03T00:00:00"/>
    <d v="2020-08-31T00:00:00"/>
    <s v="33AADCS0674A1ZW"/>
    <s v="SELVARAJA  MILLS  PRIVATE  LIMITED"/>
    <s v="33 - TN"/>
    <s v="N"/>
    <s v="998631"/>
    <m/>
    <s v="NOS"/>
    <n v="18"/>
    <n v="2600"/>
    <m/>
    <n v="234"/>
    <n v="234"/>
    <m/>
    <m/>
    <s v="HT REGISTERED"/>
  </r>
  <r>
    <s v="435"/>
    <x v="1"/>
    <s v="H4350111082002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35"/>
    <x v="1"/>
    <s v="H435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10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99082002"/>
    <d v="2020-08-03T00:00:00"/>
    <d v="2020-08-31T00:00:00"/>
    <s v="33AAACL5246Q1Z7"/>
    <s v="LAKSHMI ELECTRICAL DRIVES LIMITED"/>
    <s v="33 - TN"/>
    <s v="N"/>
    <s v="998631"/>
    <m/>
    <s v="NOS"/>
    <n v="18"/>
    <n v="2600"/>
    <m/>
    <n v="234"/>
    <n v="234"/>
    <m/>
    <m/>
    <s v="HT REGISTERED"/>
  </r>
  <r>
    <s v="435"/>
    <x v="1"/>
    <s v="H4350094082002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35"/>
    <x v="1"/>
    <s v="H435008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79082003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35"/>
    <x v="1"/>
    <s v="H4350078082001"/>
    <d v="2020-08-03T00:00:00"/>
    <d v="2020-08-31T00:00:00"/>
    <s v="33AAALG6830C1ZM"/>
    <s v="Government College of Technology"/>
    <s v="33 - TN"/>
    <s v="N"/>
    <s v="998631"/>
    <m/>
    <s v="NOS"/>
    <n v="18"/>
    <n v="2600"/>
    <m/>
    <n v="234"/>
    <n v="234"/>
    <m/>
    <m/>
    <s v="HT REGISTERED"/>
  </r>
  <r>
    <s v="435"/>
    <x v="1"/>
    <s v="H4350073082002"/>
    <d v="2020-08-03T00:00:00"/>
    <d v="2020-08-31T00:00:00"/>
    <s v="33AABCC0856C1ZA"/>
    <s v="CPC P LIMITED"/>
    <s v="33 - TN"/>
    <s v="N"/>
    <s v="998631"/>
    <m/>
    <s v="NOS"/>
    <n v="18"/>
    <n v="2600"/>
    <m/>
    <n v="234"/>
    <n v="234"/>
    <m/>
    <m/>
    <s v="HT REGISTERED"/>
  </r>
  <r>
    <s v="435"/>
    <x v="1"/>
    <s v="H4350061082002"/>
    <d v="2020-08-03T00:00:00"/>
    <d v="2020-08-31T00:00:00"/>
    <s v="33AAACG6571H1ZP"/>
    <s v="GEDEE HOPT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51082003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35"/>
    <x v="1"/>
    <s v="H4350047082002"/>
    <d v="2020-08-03T00:00:00"/>
    <d v="2020-08-31T00:00:00"/>
    <s v="33AAACT7564R1ZO"/>
    <s v="THE LAKSHMI MILLS  COMPANY  LIMITED"/>
    <s v="33 - TN"/>
    <s v="N"/>
    <s v="998631"/>
    <m/>
    <s v="NOS"/>
    <n v="18"/>
    <n v="2600"/>
    <m/>
    <n v="234"/>
    <n v="234"/>
    <m/>
    <m/>
    <s v="HT REGISTERED"/>
  </r>
  <r>
    <s v="435"/>
    <x v="1"/>
    <s v="H4350044082006"/>
    <d v="2020-08-03T00:00:00"/>
    <d v="2020-08-31T00:00:00"/>
    <s v="33AAACN2847D2ZU"/>
    <s v="NATIONAL TEXTILE CORPORATION LTD"/>
    <s v="33 - TN"/>
    <s v="N"/>
    <s v="998631"/>
    <m/>
    <s v="NOS"/>
    <n v="18"/>
    <m/>
    <m/>
    <m/>
    <m/>
    <m/>
    <m/>
    <s v="HT REGISTERED"/>
  </r>
  <r>
    <s v="435"/>
    <x v="1"/>
    <s v="H43500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35082003"/>
    <d v="2020-08-03T00:00:00"/>
    <d v="2020-08-31T00:00:00"/>
    <s v="33AAKFS1462J1Z4"/>
    <s v="SRI AARVEE HOTEL"/>
    <s v="33 - TN"/>
    <s v="N"/>
    <s v="998631"/>
    <m/>
    <s v="NOS"/>
    <n v="18"/>
    <n v="2600"/>
    <m/>
    <n v="234"/>
    <n v="234"/>
    <m/>
    <m/>
    <s v="HT REGISTERED"/>
  </r>
  <r>
    <s v="435"/>
    <x v="1"/>
    <s v="H43500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31082001"/>
    <d v="2020-08-03T00:00:00"/>
    <d v="2020-08-31T00:00:00"/>
    <s v="33AADCS0661D1ZV"/>
    <s v="SOUTH INDIA TOURIST HOME P LIMITED"/>
    <s v="33 - TN"/>
    <s v="N"/>
    <s v="998631"/>
    <m/>
    <s v="NOS"/>
    <n v="18"/>
    <n v="2600"/>
    <m/>
    <n v="234"/>
    <n v="234"/>
    <m/>
    <m/>
    <s v="HT REGISTERED"/>
  </r>
  <r>
    <s v="435"/>
    <x v="1"/>
    <s v="H4350025082001"/>
    <d v="2020-08-03T00:00:00"/>
    <d v="2020-08-31T00:00:00"/>
    <s v="33AAACL0582H1ZT"/>
    <s v="LIFE INSURANCE CORPORATION OF INDIA"/>
    <s v="33 - TN"/>
    <s v="N"/>
    <s v="998631"/>
    <m/>
    <s v="NOS"/>
    <n v="18"/>
    <n v="2600"/>
    <m/>
    <n v="234"/>
    <n v="234"/>
    <m/>
    <m/>
    <s v="HT REGISTERED"/>
  </r>
  <r>
    <s v="435"/>
    <x v="1"/>
    <s v="H4350022082002"/>
    <d v="2020-08-03T00:00:00"/>
    <d v="2020-08-31T00:00:00"/>
    <s v="33AANHS9722E1ZX"/>
    <s v="CENTRAL AND KANAKADHARA THEATRE"/>
    <s v="33 - TN"/>
    <s v="N"/>
    <s v="998631"/>
    <m/>
    <s v="NOS"/>
    <n v="18"/>
    <n v="2600"/>
    <m/>
    <n v="234"/>
    <n v="234"/>
    <m/>
    <m/>
    <s v="HT REGISTERED"/>
  </r>
  <r>
    <s v="435"/>
    <x v="1"/>
    <s v="H43500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1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12082001"/>
    <d v="2020-08-03T00:00:00"/>
    <d v="2020-08-31T00:00:00"/>
    <s v="33AABCT0159K1ZG"/>
    <s v="TV SUNDRAM IYENGAR AND SONS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11082001"/>
    <d v="2020-08-03T00:00:00"/>
    <d v="2020-08-31T00:00:00"/>
    <s v="33AAACT7126P1Z2"/>
    <s v="T STANES COMPANY LTD."/>
    <s v="33 - TN"/>
    <s v="N"/>
    <s v="998631"/>
    <m/>
    <s v="NOS"/>
    <n v="18"/>
    <n v="2600"/>
    <m/>
    <n v="234"/>
    <n v="234"/>
    <m/>
    <m/>
    <s v="HT REGISTERED"/>
  </r>
  <r>
    <s v="435"/>
    <x v="1"/>
    <s v="H4350010082001"/>
    <d v="2020-08-03T00:00:00"/>
    <d v="2020-08-31T00:00:00"/>
    <s v="33AADCP4700A1Z8"/>
    <s v="D ENGINEERING PRIVATE LIMITED"/>
    <s v="33 - TN"/>
    <s v="N"/>
    <s v="998631"/>
    <m/>
    <s v="NOS"/>
    <n v="18"/>
    <n v="2600"/>
    <m/>
    <n v="234"/>
    <n v="234"/>
    <m/>
    <m/>
    <s v="HT REGISTERED"/>
  </r>
  <r>
    <s v="435"/>
    <x v="1"/>
    <s v="H4350008082001"/>
    <d v="2020-08-03T00:00:00"/>
    <d v="2020-08-31T00:00:00"/>
    <s v="33AADTS0942A1Z2"/>
    <s v="SHREE VIJAYALAKSHMI CHARITABLE TRUST"/>
    <s v="33 - TN"/>
    <s v="N"/>
    <s v="998631"/>
    <m/>
    <s v="NOS"/>
    <n v="18"/>
    <n v="2600"/>
    <m/>
    <n v="234"/>
    <n v="234"/>
    <m/>
    <m/>
    <s v="HT REGISTERED"/>
  </r>
  <r>
    <s v="435"/>
    <x v="1"/>
    <s v="H43500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429082001"/>
    <d v="2020-08-03T00:00:00"/>
    <d v="2020-08-31T00:00:00"/>
    <s v="33AAQFS6242N1ZM"/>
    <s v="SRE RAM AND CO"/>
    <s v="33 - TN"/>
    <s v="N"/>
    <s v="998631"/>
    <m/>
    <s v="NOS"/>
    <n v="18"/>
    <n v="2600"/>
    <m/>
    <n v="234"/>
    <n v="234"/>
    <m/>
    <m/>
    <s v="HT REGISTERED"/>
  </r>
  <r>
    <s v="434"/>
    <x v="26"/>
    <s v="H4340416082001"/>
    <d v="2020-08-03T00:00:00"/>
    <d v="2020-08-31T00:00:00"/>
    <s v="33AAGCC3887L1Z9"/>
    <s v="COCOLAND AGRO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4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99072001"/>
    <d v="2020-08-03T00:00:00"/>
    <d v="2020-08-31T00:00:00"/>
    <s v="33AAWCS0376A1ZE"/>
    <s v="SAJ ROOFING SOLUTIONS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6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336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335082001"/>
    <d v="2020-08-03T00:00:00"/>
    <d v="2020-08-31T00:00:00"/>
    <s v="33AAGCA6920J2ZQ"/>
    <s v="ATHI MAHARAJA ALLOYS INDIA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309082001"/>
    <d v="2020-08-03T00:00:00"/>
    <d v="2020-08-31T00:00:00"/>
    <s v="33AABHR9312K1Z3"/>
    <s v="RAMVELL  SPINNING MILLS"/>
    <s v="33 - TN"/>
    <s v="N"/>
    <s v="998631"/>
    <m/>
    <s v="NOS"/>
    <n v="18"/>
    <n v="2600"/>
    <m/>
    <n v="234"/>
    <n v="234"/>
    <m/>
    <m/>
    <s v="HT REGISTERED"/>
  </r>
  <r>
    <s v="434"/>
    <x v="26"/>
    <s v="H4340270072001"/>
    <d v="2020-08-03T00:00:00"/>
    <d v="2020-08-31T00:00:00"/>
    <s v="33AABCT1464D1ZT"/>
    <s v="THE SRI VENKATESA MILLS LTD"/>
    <s v="33 - TN"/>
    <s v="N"/>
    <s v="998631"/>
    <m/>
    <s v="NOS"/>
    <n v="18"/>
    <n v="2600"/>
    <m/>
    <n v="234"/>
    <n v="234"/>
    <m/>
    <m/>
    <s v="HT REGISTERED"/>
  </r>
  <r>
    <s v="434"/>
    <x v="26"/>
    <s v="H4340252082001"/>
    <d v="2020-08-03T00:00:00"/>
    <d v="2020-08-31T00:00:00"/>
    <s v="33AADFK1371M1ZD"/>
    <s v="KATHIRESAN  MILLS"/>
    <s v="33 - TN"/>
    <s v="N"/>
    <s v="998631"/>
    <m/>
    <s v="NOS"/>
    <n v="18"/>
    <n v="2600"/>
    <m/>
    <n v="234"/>
    <n v="234"/>
    <m/>
    <m/>
    <s v="HT REGISTERED"/>
  </r>
  <r>
    <s v="434"/>
    <x v="26"/>
    <s v="H4340249082003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241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34"/>
    <x v="26"/>
    <s v="H4340232082001"/>
    <d v="2020-08-03T00:00:00"/>
    <d v="2020-08-31T00:00:00"/>
    <s v="33AAACU0701F1Z3"/>
    <s v="UMESH   PENCILS PROCESSORS  PRIVATE LTD"/>
    <s v="33 - TN"/>
    <s v="N"/>
    <s v="998631"/>
    <m/>
    <s v="NOS"/>
    <n v="18"/>
    <n v="2600"/>
    <m/>
    <n v="234"/>
    <n v="234"/>
    <m/>
    <m/>
    <s v="HT REGISTERED"/>
  </r>
  <r>
    <s v="434"/>
    <x v="26"/>
    <s v="H4340218082002"/>
    <d v="2020-08-03T00:00:00"/>
    <d v="2020-08-31T00:00:00"/>
    <s v="33AAAAT7787L2ZU"/>
    <s v="THE CBE DIST CO.OP MILK PRODUCERS UNION LTD"/>
    <s v="33 - TN"/>
    <s v="N"/>
    <s v="998631"/>
    <m/>
    <s v="NOS"/>
    <n v="18"/>
    <n v="2600"/>
    <m/>
    <n v="234"/>
    <n v="234"/>
    <m/>
    <m/>
    <s v="HT REGISTERED"/>
  </r>
  <r>
    <s v="434"/>
    <x v="26"/>
    <s v="H4340203082001"/>
    <d v="2020-08-03T00:00:00"/>
    <d v="2020-08-31T00:00:00"/>
    <s v="33AABCT2288D1ZL"/>
    <s v="PUDUTHOTTAM"/>
    <s v="33 - TN"/>
    <s v="N"/>
    <s v="998631"/>
    <m/>
    <s v="NOS"/>
    <n v="18"/>
    <n v="2600"/>
    <m/>
    <n v="234"/>
    <n v="234"/>
    <m/>
    <m/>
    <s v="HT REGISTERED"/>
  </r>
  <r>
    <s v="434"/>
    <x v="26"/>
    <s v="H43401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187072001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34"/>
    <x v="26"/>
    <s v="H43401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1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145082002"/>
    <d v="2020-08-03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34"/>
    <x v="26"/>
    <s v="H4340107082003"/>
    <d v="2020-08-03T00:00:00"/>
    <d v="2020-08-31T00:00:00"/>
    <s v="33AACCS7203G1ZQ"/>
    <s v="SRI KALAIVANI SPINNERS PVT LTD"/>
    <s v="33 - TN"/>
    <s v="N"/>
    <s v="998631"/>
    <m/>
    <s v="NOS"/>
    <n v="18"/>
    <n v="2600"/>
    <m/>
    <n v="234"/>
    <n v="234"/>
    <m/>
    <m/>
    <s v="HT REGISTERED"/>
  </r>
  <r>
    <s v="434"/>
    <x v="26"/>
    <s v="H4340095082002"/>
    <d v="2020-08-03T00:00:00"/>
    <d v="2020-08-31T00:00:00"/>
    <s v="33ADSPV9507A1ZB"/>
    <s v="TIRUBATY  TEXTILES"/>
    <s v="33 - TN"/>
    <s v="N"/>
    <s v="998631"/>
    <m/>
    <s v="NOS"/>
    <n v="18"/>
    <n v="2600"/>
    <m/>
    <n v="234"/>
    <n v="234"/>
    <m/>
    <m/>
    <s v="HT REGISTERED"/>
  </r>
  <r>
    <s v="434"/>
    <x v="26"/>
    <s v="H4340094082002"/>
    <d v="2020-08-03T00:00:00"/>
    <d v="2020-08-31T00:00:00"/>
    <s v="33AAGCP4425P1Z4"/>
    <s v="PARSHVANATH SPINNERS (INDIA) PRIVATE LIMITED"/>
    <s v="33 - TN"/>
    <s v="N"/>
    <s v="998631"/>
    <m/>
    <s v="NOS"/>
    <n v="18"/>
    <n v="2600"/>
    <m/>
    <n v="234"/>
    <n v="234"/>
    <m/>
    <m/>
    <s v="HT REGISTERED"/>
  </r>
  <r>
    <s v="434"/>
    <x v="26"/>
    <s v="H4340082082001"/>
    <d v="2020-08-03T00:00:00"/>
    <d v="2020-08-31T00:00:00"/>
    <s v="33AASFS9212N1ZK"/>
    <s v="SANGEETHA TEXTILIES"/>
    <s v="33 - TN"/>
    <s v="N"/>
    <s v="998631"/>
    <m/>
    <s v="NOS"/>
    <n v="18"/>
    <n v="2600"/>
    <m/>
    <n v="234"/>
    <n v="234"/>
    <m/>
    <m/>
    <s v="HT REGISTERED"/>
  </r>
  <r>
    <s v="434"/>
    <x v="26"/>
    <s v="H434007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0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070082001"/>
    <d v="2020-08-03T00:00:00"/>
    <d v="2020-08-31T00:00:00"/>
    <s v="33AAAAA9075E1Z0"/>
    <s v="THE AMARAVATHY CO-OPERATIVE SUGAR MILL LTD"/>
    <s v="33 - TN"/>
    <s v="N"/>
    <s v="998631"/>
    <m/>
    <s v="NOS"/>
    <n v="18"/>
    <n v="2600"/>
    <m/>
    <n v="234"/>
    <n v="234"/>
    <m/>
    <m/>
    <s v="HT REGISTERED"/>
  </r>
  <r>
    <s v="434"/>
    <x v="26"/>
    <s v="H4340060082002"/>
    <d v="2020-08-03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34"/>
    <x v="26"/>
    <s v="H43400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4"/>
    <x v="26"/>
    <s v="H4340037082001"/>
    <d v="2020-08-03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34"/>
    <x v="26"/>
    <s v="H4340023082003"/>
    <d v="2020-08-03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34"/>
    <x v="26"/>
    <s v="H4340021082002"/>
    <d v="2020-08-03T00:00:00"/>
    <d v="2020-08-31T00:00:00"/>
    <s v="33AAFCP9414M2Z3"/>
    <s v="PARRY AGRO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562082002"/>
    <d v="2020-08-03T00:00:00"/>
    <d v="2020-08-31T00:00:00"/>
    <s v="33AAGCB1555J2ZS"/>
    <s v="BRADKEN INDIA PRIVATE LIMITED"/>
    <s v="33 - TN"/>
    <s v="N"/>
    <s v="998631"/>
    <m/>
    <s v="NOS"/>
    <n v="18"/>
    <n v="3000"/>
    <m/>
    <n v="270"/>
    <n v="270"/>
    <m/>
    <m/>
    <s v="HT REGISTERED"/>
  </r>
  <r>
    <s v="432"/>
    <x v="20"/>
    <s v="H43205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12082001"/>
    <d v="2020-08-03T00:00:00"/>
    <d v="2020-08-31T00:00:00"/>
    <s v="33AABCM7502R1Z8"/>
    <s v="MADHU JAYANTI INTERNATIONAL LTD"/>
    <s v="33 - TN"/>
    <s v="N"/>
    <s v="998631"/>
    <m/>
    <s v="NOS"/>
    <n v="18"/>
    <n v="2600"/>
    <m/>
    <n v="234"/>
    <n v="234"/>
    <m/>
    <m/>
    <s v="HT REGISTERED"/>
  </r>
  <r>
    <s v="432"/>
    <x v="20"/>
    <s v="H432040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239082003"/>
    <d v="2020-08-03T00:00:00"/>
    <d v="2020-08-31T00:00:00"/>
    <s v="33AABCE9596M1Z0"/>
    <s v="ELGI RUBBER COMPANY LIMITED"/>
    <s v="33 - TN"/>
    <s v="N"/>
    <s v="998631"/>
    <m/>
    <s v="NOS"/>
    <n v="18"/>
    <n v="2600"/>
    <m/>
    <n v="234"/>
    <n v="234"/>
    <m/>
    <m/>
    <s v="HT REGISTERED"/>
  </r>
  <r>
    <s v="432"/>
    <x v="20"/>
    <s v="H4320171082005"/>
    <d v="2020-08-03T00:00:00"/>
    <d v="2020-08-31T00:00:00"/>
    <s v="33AABCR4235J1ZJ"/>
    <s v="RANBA CASTINGS LIMITED"/>
    <s v="33 - TN"/>
    <s v="N"/>
    <s v="998631"/>
    <m/>
    <s v="NOS"/>
    <n v="18"/>
    <n v="2600"/>
    <m/>
    <n v="234"/>
    <n v="234"/>
    <m/>
    <m/>
    <s v="HT REGISTERED"/>
  </r>
  <r>
    <s v="432"/>
    <x v="20"/>
    <s v="H4320097082001"/>
    <d v="2020-08-03T00:00:00"/>
    <d v="2020-08-31T00:00:00"/>
    <s v="33AAACV9847M1ZQ"/>
    <s v="VENKATAGIRI SPINNING MILLS ( P) LTD"/>
    <s v="33 - TN"/>
    <s v="N"/>
    <s v="998631"/>
    <m/>
    <s v="NOS"/>
    <n v="18"/>
    <n v="2600"/>
    <m/>
    <n v="234"/>
    <n v="234"/>
    <m/>
    <m/>
    <s v="HT REGISTERED"/>
  </r>
  <r>
    <s v="432"/>
    <x v="20"/>
    <s v="H4320057082003"/>
    <d v="2020-08-03T00:00:00"/>
    <d v="2020-08-31T00:00:00"/>
    <s v="33AAACI4737M1ZG"/>
    <s v="NATIONAL  FITTINGS LIMITED"/>
    <s v="33 - TN"/>
    <s v="N"/>
    <s v="998631"/>
    <m/>
    <s v="NOS"/>
    <n v="18"/>
    <n v="2600"/>
    <m/>
    <n v="234"/>
    <n v="234"/>
    <m/>
    <m/>
    <s v="HT REGISTERED"/>
  </r>
  <r>
    <s v="432"/>
    <x v="20"/>
    <s v="H4320026082002"/>
    <d v="2020-08-03T00:00:00"/>
    <d v="2020-08-31T00:00:00"/>
    <s v="33AAATP2881N2Z6"/>
    <s v="PSG INDUSTRIAL INSTITUTE"/>
    <s v="33 - TN"/>
    <s v="N"/>
    <s v="998631"/>
    <m/>
    <s v="NOS"/>
    <n v="18"/>
    <n v="2600"/>
    <m/>
    <n v="234"/>
    <n v="234"/>
    <m/>
    <m/>
    <s v="HT REGISTERED"/>
  </r>
  <r>
    <s v="430"/>
    <x v="15"/>
    <s v="H4300676082002"/>
    <d v="2020-08-03T00:00:00"/>
    <d v="2020-08-31T00:00:00"/>
    <s v="33AARCS9907J1ZP"/>
    <s v="SARATHARAMASAMY  TEXTILES PVT LTD"/>
    <s v="33 - TN"/>
    <s v="N"/>
    <s v="998631"/>
    <m/>
    <s v="NOS"/>
    <n v="18"/>
    <n v="2600"/>
    <m/>
    <n v="234"/>
    <n v="234"/>
    <m/>
    <m/>
    <s v="HT REGISTERED"/>
  </r>
  <r>
    <s v="430"/>
    <x v="15"/>
    <s v="H4300674082001"/>
    <d v="2020-08-03T00:00:00"/>
    <d v="2020-08-31T00:00:00"/>
    <s v="33AAGFO4258A1ZN"/>
    <s v="OTHIMALAI ANNDAVAR BLUE METALS"/>
    <s v="33 - TN"/>
    <s v="N"/>
    <s v="998631"/>
    <m/>
    <s v="NOS"/>
    <n v="18"/>
    <n v="2600"/>
    <m/>
    <n v="234"/>
    <n v="234"/>
    <m/>
    <m/>
    <s v="HT REGISTERED"/>
  </r>
  <r>
    <s v="430"/>
    <x v="15"/>
    <s v="H4300672082001"/>
    <d v="2020-08-03T00:00:00"/>
    <d v="2020-08-31T00:00:00"/>
    <s v="33ABMFA6250D1ZR"/>
    <s v="ARCTURUS CASTINGS"/>
    <s v="33 - TN"/>
    <s v="N"/>
    <s v="998631"/>
    <m/>
    <s v="NOS"/>
    <n v="18"/>
    <n v="2600"/>
    <m/>
    <n v="234"/>
    <n v="234"/>
    <m/>
    <m/>
    <s v="HT REGISTERED"/>
  </r>
  <r>
    <s v="430"/>
    <x v="15"/>
    <s v="H4300671082001"/>
    <d v="2020-08-03T00:00:00"/>
    <d v="2020-08-31T00:00:00"/>
    <s v="33AAJCP9632K1Z0"/>
    <s v="PALANIVELSRI BLUE METALL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68082001"/>
    <d v="2020-08-03T00:00:00"/>
    <d v="2020-08-31T00:00:00"/>
    <s v="33AADFJ1769N1Z2"/>
    <s v="JANYA SPINNERS"/>
    <s v="33 - TN"/>
    <s v="N"/>
    <s v="998631"/>
    <m/>
    <s v="NOS"/>
    <n v="18"/>
    <n v="2600"/>
    <m/>
    <n v="234"/>
    <n v="234"/>
    <m/>
    <m/>
    <s v="HT REGISTERED"/>
  </r>
  <r>
    <s v="430"/>
    <x v="15"/>
    <s v="H4300667082001"/>
    <d v="2020-08-03T00:00:00"/>
    <d v="2020-08-31T00:00:00"/>
    <s v="33AADCC8600J1ZV"/>
    <s v="CALIBER INTERCONNECT SOLUTIONS PVT LTD"/>
    <s v="33 - TN"/>
    <s v="N"/>
    <s v="998631"/>
    <m/>
    <s v="NOS"/>
    <n v="18"/>
    <n v="2600"/>
    <m/>
    <n v="234"/>
    <n v="234"/>
    <m/>
    <m/>
    <s v="HT REGISTERED"/>
  </r>
  <r>
    <s v="430"/>
    <x v="15"/>
    <s v="H4300662082001"/>
    <d v="2020-08-03T00:00:00"/>
    <d v="2020-08-31T00:00:00"/>
    <s v="33ABKFS2333M1Z0"/>
    <s v="SREE RAM ENGINEERING WORKS"/>
    <s v="33 - TN"/>
    <s v="N"/>
    <s v="998631"/>
    <m/>
    <s v="NOS"/>
    <n v="18"/>
    <n v="2600"/>
    <m/>
    <n v="234"/>
    <n v="234"/>
    <m/>
    <m/>
    <s v="HT REGISTERED"/>
  </r>
  <r>
    <s v="430"/>
    <x v="15"/>
    <s v="H43006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60082002"/>
    <d v="2020-08-03T00:00:00"/>
    <d v="2020-08-31T00:00:00"/>
    <s v="33AATCS5368R1Z8"/>
    <s v="SHAKTHI TECH MANUFACTURING INDIA PVT. LTD"/>
    <s v="33 - TN"/>
    <s v="N"/>
    <s v="998631"/>
    <m/>
    <s v="NOS"/>
    <n v="18"/>
    <n v="2600"/>
    <m/>
    <n v="234"/>
    <n v="234"/>
    <m/>
    <m/>
    <s v="HT REGISTERED"/>
  </r>
  <r>
    <s v="430"/>
    <x v="15"/>
    <s v="H43006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57082001"/>
    <d v="2020-08-03T00:00:00"/>
    <d v="2020-08-31T00:00:00"/>
    <s v="33AAACF3238J1ZV"/>
    <s v="FLOWTECH POLY PRODUCT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55082001"/>
    <d v="2020-08-03T00:00:00"/>
    <d v="2020-08-31T00:00:00"/>
    <s v="33ACSFS5369N1Z6"/>
    <s v="sri selvanaayaki weavers"/>
    <s v="33 - TN"/>
    <s v="N"/>
    <s v="998631"/>
    <m/>
    <s v="NOS"/>
    <n v="18"/>
    <n v="2600"/>
    <m/>
    <n v="234"/>
    <n v="234"/>
    <m/>
    <m/>
    <s v="HT REGISTERED"/>
  </r>
  <r>
    <s v="430"/>
    <x v="15"/>
    <s v="H4300654082001"/>
    <d v="2020-08-03T00:00:00"/>
    <d v="2020-08-31T00:00:00"/>
    <s v="33AAAFN4375P1ZX"/>
    <s v="NAVINCHANDRA   COMPANY"/>
    <s v="33 - TN"/>
    <s v="N"/>
    <s v="998631"/>
    <m/>
    <s v="NOS"/>
    <n v="18"/>
    <n v="2600"/>
    <m/>
    <n v="234"/>
    <n v="234"/>
    <m/>
    <m/>
    <s v="HT REGISTERED"/>
  </r>
  <r>
    <s v="430"/>
    <x v="15"/>
    <s v="H43006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51082001"/>
    <d v="2020-08-03T00:00:00"/>
    <d v="2020-08-31T00:00:00"/>
    <s v="33AAATT3419L1ZF"/>
    <s v="THE AVANASHILINGAM EDUCATIONAL TRUST"/>
    <s v="33 - TN"/>
    <s v="N"/>
    <s v="998631"/>
    <m/>
    <s v="NOS"/>
    <n v="18"/>
    <n v="2600"/>
    <m/>
    <n v="234"/>
    <n v="234"/>
    <m/>
    <m/>
    <s v="HT REGISTERED"/>
  </r>
  <r>
    <s v="430"/>
    <x v="15"/>
    <s v="H43006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46082001"/>
    <d v="2020-08-03T00:00:00"/>
    <d v="2020-08-31T00:00:00"/>
    <s v="33AACCG9045Q1Z5"/>
    <s v="GLAZIER TEKNO CASTING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45082001"/>
    <d v="2020-08-03T00:00:00"/>
    <d v="2020-08-31T00:00:00"/>
    <s v="33AIJPS3681E1Z5"/>
    <s v="RISHABA POLY PRODUCT"/>
    <s v="33 - TN"/>
    <s v="N"/>
    <s v="998631"/>
    <m/>
    <s v="NOS"/>
    <n v="18"/>
    <n v="2600"/>
    <m/>
    <n v="234"/>
    <n v="234"/>
    <m/>
    <m/>
    <s v="HT REGISTERED"/>
  </r>
  <r>
    <s v="430"/>
    <x v="15"/>
    <s v="H4300644082001"/>
    <d v="2020-08-03T00:00:00"/>
    <d v="2020-08-31T00:00:00"/>
    <s v="33AAJPI7947R1ZW"/>
    <s v="INDO FABRICS"/>
    <s v="33 - TN"/>
    <s v="N"/>
    <s v="998631"/>
    <m/>
    <s v="NOS"/>
    <n v="18"/>
    <n v="2600"/>
    <m/>
    <n v="234"/>
    <n v="234"/>
    <m/>
    <m/>
    <s v="HT REGISTERED"/>
  </r>
  <r>
    <s v="430"/>
    <x v="15"/>
    <s v="H4300643082003"/>
    <d v="2020-08-03T00:00:00"/>
    <d v="2020-08-31T00:00:00"/>
    <s v="33AAZPY8146N1ZF"/>
    <s v="ABW CHAMBER BRICKS"/>
    <s v="33 - TN"/>
    <s v="N"/>
    <s v="998631"/>
    <m/>
    <s v="NOS"/>
    <n v="18"/>
    <n v="2600"/>
    <m/>
    <n v="234"/>
    <n v="234"/>
    <m/>
    <m/>
    <s v="HT REGISTERED"/>
  </r>
  <r>
    <s v="430"/>
    <x v="15"/>
    <s v="H43006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35082001"/>
    <d v="2020-08-03T00:00:00"/>
    <d v="2020-08-31T00:00:00"/>
    <s v="33AATCS5368R1Z8"/>
    <s v="SHAKTHI TECH MANUFACTURING INDIA PVT. LTD"/>
    <s v="33 - TN"/>
    <s v="N"/>
    <s v="998631"/>
    <m/>
    <s v="NOS"/>
    <n v="18"/>
    <n v="2600"/>
    <m/>
    <n v="234"/>
    <n v="234"/>
    <m/>
    <m/>
    <s v="HT REGISTERED"/>
  </r>
  <r>
    <s v="430"/>
    <x v="15"/>
    <s v="H4300633082002"/>
    <d v="2020-08-03T00:00:00"/>
    <d v="2020-08-31T00:00:00"/>
    <s v="33BZKPS2521Q1ZV"/>
    <s v="SINDHIYA PLASTIC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6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2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27082001"/>
    <d v="2020-08-03T00:00:00"/>
    <d v="2020-08-31T00:00:00"/>
    <s v="33AADFK2198J1Z8"/>
    <s v="KAMADHENU WIRES"/>
    <s v="33 - TN"/>
    <s v="N"/>
    <s v="998631"/>
    <m/>
    <s v="NOS"/>
    <n v="18"/>
    <n v="2600"/>
    <m/>
    <n v="234"/>
    <n v="234"/>
    <m/>
    <m/>
    <s v="HT REGISTERED"/>
  </r>
  <r>
    <s v="430"/>
    <x v="15"/>
    <s v="H4300624082002"/>
    <d v="2020-08-03T00:00:00"/>
    <d v="2020-08-31T00:00:00"/>
    <s v="33AADFE8293J1Z6"/>
    <s v="EAGLE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623082001"/>
    <d v="2020-08-03T00:00:00"/>
    <d v="2020-08-31T00:00:00"/>
    <s v="33AABTR2441P1ZC"/>
    <s v="RANGANATHAN RAJESWARI CHARITABLE TRUST"/>
    <s v="33 - TN"/>
    <s v="N"/>
    <s v="998631"/>
    <m/>
    <s v="NOS"/>
    <n v="18"/>
    <n v="2600"/>
    <m/>
    <n v="234"/>
    <n v="234"/>
    <m/>
    <m/>
    <s v="HT REGISTERED"/>
  </r>
  <r>
    <s v="430"/>
    <x v="15"/>
    <s v="H43006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17082002"/>
    <d v="2020-08-03T00:00:00"/>
    <d v="2020-08-31T00:00:00"/>
    <s v="33AAOCS1951M1ZY"/>
    <s v="SUMEKA PRECISION COMPONENT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2082001"/>
    <d v="2020-08-03T00:00:00"/>
    <d v="2020-08-31T00:00:00"/>
    <s v="33AAMCA1057A1ZA"/>
    <s v="AMMARUN ENVIROGUARD INDUSTRIE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9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95082001"/>
    <d v="2020-08-03T00:00:00"/>
    <d v="2020-08-31T00:00:00"/>
    <s v="33AACCK5948E1ZM"/>
    <s v="HIROTEC 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92082001"/>
    <d v="2020-08-03T00:00:00"/>
    <d v="2020-08-31T00:00:00"/>
    <s v="33AABCI6331A1ZA"/>
    <s v="INDIAN PUBLIC SCHOOL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88082001"/>
    <d v="2020-08-03T00:00:00"/>
    <d v="2020-08-31T00:00:00"/>
    <s v="33AAGFN4508C1ZR"/>
    <s v="NIVIYA TEXTILES"/>
    <s v="33 - TN"/>
    <s v="N"/>
    <s v="998631"/>
    <m/>
    <s v="NOS"/>
    <n v="18"/>
    <n v="2600"/>
    <m/>
    <n v="234"/>
    <n v="234"/>
    <m/>
    <m/>
    <s v="HT REGISTERED"/>
  </r>
  <r>
    <s v="430"/>
    <x v="15"/>
    <s v="H43005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83082002"/>
    <d v="2020-08-03T00:00:00"/>
    <d v="2020-08-31T00:00:00"/>
    <s v="33AAWCS8068D1ZV"/>
    <s v="SRI RANGANATHAR VALVES AND CONTROL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81082002"/>
    <d v="2020-08-03T00:00:00"/>
    <d v="2020-08-31T00:00:00"/>
    <s v="33AAECC5231C1ZC"/>
    <s v="COVAI CASTINGSS INDIA PRIVATE LTD"/>
    <s v="33 - TN"/>
    <s v="N"/>
    <s v="998631"/>
    <m/>
    <s v="NOS"/>
    <n v="18"/>
    <n v="2600"/>
    <m/>
    <n v="234"/>
    <n v="234"/>
    <m/>
    <m/>
    <s v="HT REGISTERED"/>
  </r>
  <r>
    <s v="430"/>
    <x v="15"/>
    <s v="H4300578082001"/>
    <d v="2020-08-03T00:00:00"/>
    <d v="2020-08-31T00:00:00"/>
    <s v="33AAACW1645G1ZM"/>
    <s v="WATERTEC (INDIA)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7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7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7082001"/>
    <d v="2020-08-03T00:00:00"/>
    <d v="2020-08-31T00:00:00"/>
    <s v="33AAHCM3895R1ZM"/>
    <s v="AKASH PET CONTAINER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47082002"/>
    <d v="2020-08-03T00:00:00"/>
    <d v="2020-08-31T00:00:00"/>
    <s v="33AABCD6737D1ZZ"/>
    <s v="DECCAN CHRONICLE HOLDINGS LIMITED"/>
    <s v="33 - TN"/>
    <s v="N"/>
    <s v="998631"/>
    <m/>
    <s v="NOS"/>
    <n v="18"/>
    <n v="2600"/>
    <m/>
    <n v="234"/>
    <n v="234"/>
    <m/>
    <m/>
    <s v="HT REGISTERED"/>
  </r>
  <r>
    <s v="430"/>
    <x v="15"/>
    <s v="H4300545082003"/>
    <d v="2020-08-03T00:00:00"/>
    <d v="2020-08-31T00:00:00"/>
    <s v="33AAACB8936D1ZX"/>
    <s v="BEST ENGINEERS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37082001"/>
    <d v="2020-08-03T00:00:00"/>
    <d v="2020-08-31T00:00:00"/>
    <s v="33AAEFJ2469C1ZP"/>
    <s v="JAGATHSHREE CASTINGS"/>
    <s v="33 - TN"/>
    <s v="N"/>
    <s v="998631"/>
    <m/>
    <s v="NOS"/>
    <n v="18"/>
    <n v="2600"/>
    <m/>
    <n v="234"/>
    <n v="234"/>
    <m/>
    <m/>
    <s v="HT REGISTERED"/>
  </r>
  <r>
    <s v="430"/>
    <x v="15"/>
    <s v="H4300528072001"/>
    <d v="2020-08-03T00:00:00"/>
    <d v="2020-08-31T00:00:00"/>
    <s v="33AADCS1883P1ZW"/>
    <s v="SRI VARAHIAMMAN STEE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15082002"/>
    <d v="2020-08-03T00:00:00"/>
    <d v="2020-08-31T00:00:00"/>
    <s v="33AABTS1080P1ZA"/>
    <s v="SNR SONS CHARITABLE TRUST"/>
    <s v="33 - TN"/>
    <s v="N"/>
    <s v="998631"/>
    <m/>
    <s v="NOS"/>
    <n v="18"/>
    <n v="2600"/>
    <m/>
    <n v="234"/>
    <n v="234"/>
    <m/>
    <m/>
    <s v="HT REGISTERED"/>
  </r>
  <r>
    <s v="430"/>
    <x v="15"/>
    <s v="H4300505082003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30"/>
    <x v="15"/>
    <s v="H4300504082001"/>
    <d v="2020-08-03T00:00:00"/>
    <d v="2020-08-31T00:00:00"/>
    <s v="33AACCK0858R1Z4"/>
    <s v="KRISHNAVENI CARBON PRODUCT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99082001"/>
    <d v="2020-08-03T00:00:00"/>
    <d v="2020-08-31T00:00:00"/>
    <s v="33AAACF3239K1ZS"/>
    <s v="FLOW LINK SYSTEMS (P) LTD"/>
    <s v="33 - TN"/>
    <s v="N"/>
    <s v="998631"/>
    <m/>
    <s v="NOS"/>
    <n v="18"/>
    <n v="2600"/>
    <m/>
    <n v="234"/>
    <n v="234"/>
    <m/>
    <m/>
    <s v="HT REGISTERED"/>
  </r>
  <r>
    <s v="430"/>
    <x v="15"/>
    <s v="H4300498082001"/>
    <d v="2020-08-03T00:00:00"/>
    <d v="2020-08-31T00:00:00"/>
    <s v="33AALCS7152D1ZF"/>
    <s v="S P B ALLOYS STEEL PVT.LTD."/>
    <s v="33 - TN"/>
    <s v="N"/>
    <s v="998631"/>
    <m/>
    <s v="NOS"/>
    <n v="18"/>
    <n v="2600"/>
    <m/>
    <n v="234"/>
    <n v="234"/>
    <m/>
    <m/>
    <s v="HT REGISTERED"/>
  </r>
  <r>
    <s v="430"/>
    <x v="15"/>
    <s v="H4300497082002"/>
    <d v="2020-08-03T00:00:00"/>
    <d v="2020-08-31T00:00:00"/>
    <s v="33ABRFS7134F1ZZ"/>
    <s v="SRI  CHENTHUR MURUGAN MILLS"/>
    <s v="33 - TN"/>
    <s v="N"/>
    <s v="998631"/>
    <m/>
    <s v="NOS"/>
    <n v="18"/>
    <n v="2600"/>
    <m/>
    <n v="234"/>
    <n v="234"/>
    <m/>
    <m/>
    <s v="HT REGISTERED"/>
  </r>
  <r>
    <s v="430"/>
    <x v="15"/>
    <s v="H43004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93082002"/>
    <d v="2020-08-03T00:00:00"/>
    <d v="2020-08-31T00:00:00"/>
    <s v="33AAACT8099H1Z1"/>
    <s v="THE HIGHLAND PRODUCE CO.LTD."/>
    <s v="33 - TN"/>
    <s v="N"/>
    <s v="998631"/>
    <m/>
    <s v="NOS"/>
    <n v="18"/>
    <n v="2600"/>
    <m/>
    <n v="234"/>
    <n v="234"/>
    <m/>
    <m/>
    <s v="HT REGISTERED"/>
  </r>
  <r>
    <s v="430"/>
    <x v="15"/>
    <s v="H4300488082001"/>
    <d v="2020-08-03T00:00:00"/>
    <d v="2020-08-31T00:00:00"/>
    <s v="33AAGFJ4231L1ZG"/>
    <s v="JPEE ALLOYS"/>
    <s v="33 - TN"/>
    <s v="N"/>
    <s v="998631"/>
    <m/>
    <s v="NOS"/>
    <n v="18"/>
    <n v="2600"/>
    <m/>
    <n v="234"/>
    <n v="234"/>
    <m/>
    <m/>
    <s v="HT REGISTERED"/>
  </r>
  <r>
    <s v="430"/>
    <x v="15"/>
    <s v="H4300484082002"/>
    <d v="2020-08-03T00:00:00"/>
    <d v="2020-08-31T00:00:00"/>
    <s v="33AAATI1053R1ZK"/>
    <s v="ISHA FOUNDATION"/>
    <s v="33 - TN"/>
    <s v="N"/>
    <s v="998631"/>
    <m/>
    <s v="NOS"/>
    <n v="18"/>
    <n v="2600"/>
    <m/>
    <n v="234"/>
    <n v="234"/>
    <m/>
    <m/>
    <s v="HT REGISTERED"/>
  </r>
  <r>
    <s v="430"/>
    <x v="15"/>
    <s v="H43004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76082002"/>
    <d v="2020-08-03T00:00:00"/>
    <d v="2020-08-31T00:00:00"/>
    <s v="33ACWPM5854A1ZG"/>
    <s v="M.V.FOUNDRY"/>
    <s v="33 - TN"/>
    <s v="N"/>
    <s v="998631"/>
    <m/>
    <s v="NOS"/>
    <n v="18"/>
    <n v="2600"/>
    <m/>
    <n v="234"/>
    <n v="234"/>
    <m/>
    <m/>
    <s v="HT REGISTERED"/>
  </r>
  <r>
    <s v="430"/>
    <x v="15"/>
    <s v="H43004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72082003"/>
    <d v="2020-08-03T00:00:00"/>
    <d v="2020-08-31T00:00:00"/>
    <s v="33AAECP2114M1ZM"/>
    <s v="POLYWOOD PROFILES (P) LIMITED"/>
    <s v="33 - TN"/>
    <s v="N"/>
    <s v="998631"/>
    <m/>
    <s v="NOS"/>
    <n v="18"/>
    <n v="2600"/>
    <m/>
    <n v="234"/>
    <n v="234"/>
    <m/>
    <m/>
    <s v="HT REGISTERED"/>
  </r>
  <r>
    <s v="430"/>
    <x v="15"/>
    <s v="H4300470082002"/>
    <d v="2020-08-03T00:00:00"/>
    <d v="2020-08-31T00:00:00"/>
    <s v="33AAEFP8907H1Z6"/>
    <s v="SHRI SARASWATHI TEXTILES"/>
    <s v="33 - TN"/>
    <s v="N"/>
    <s v="998631"/>
    <m/>
    <s v="NOS"/>
    <n v="18"/>
    <n v="2600"/>
    <m/>
    <n v="234"/>
    <n v="234"/>
    <m/>
    <m/>
    <s v="HT REGISTERED"/>
  </r>
  <r>
    <s v="430"/>
    <x v="15"/>
    <s v="H43004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60082003"/>
    <d v="2020-08-03T00:00:00"/>
    <d v="2020-08-31T00:00:00"/>
    <s v="33AACFU9513C1ZH"/>
    <s v="UDAWAT AGRO FOODS"/>
    <s v="33 - TN"/>
    <s v="N"/>
    <s v="998631"/>
    <m/>
    <s v="NOS"/>
    <n v="18"/>
    <n v="2600"/>
    <m/>
    <n v="234"/>
    <n v="234"/>
    <m/>
    <m/>
    <s v="HT REGISTERED"/>
  </r>
  <r>
    <s v="430"/>
    <x v="15"/>
    <s v="H4300457082001"/>
    <d v="2020-08-03T00:00:00"/>
    <d v="2020-08-31T00:00:00"/>
    <s v="33AACCN1932B1Z5"/>
    <s v="NILACHAL SPINNING MIL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447082002"/>
    <d v="2020-08-03T00:00:00"/>
    <d v="2020-08-31T00:00:00"/>
    <s v="33AABCP7488B1ZH"/>
    <s v="POWERLINK SYSTEM (P) LTD"/>
    <s v="33 - TN"/>
    <s v="N"/>
    <s v="998631"/>
    <m/>
    <s v="NOS"/>
    <n v="18"/>
    <n v="2600"/>
    <m/>
    <n v="234"/>
    <n v="234"/>
    <m/>
    <m/>
    <s v="HT REGISTERED"/>
  </r>
  <r>
    <s v="430"/>
    <x v="15"/>
    <s v="H43004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42082001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0"/>
    <x v="15"/>
    <s v="H4300435082002"/>
    <d v="2020-08-03T00:00:00"/>
    <d v="2020-08-31T00:00:00"/>
    <s v="33AAAFF2838D1ZY"/>
    <s v="FLOWTECH POWER"/>
    <s v="33 - TN"/>
    <s v="N"/>
    <s v="998631"/>
    <m/>
    <s v="NOS"/>
    <n v="18"/>
    <n v="2600"/>
    <m/>
    <n v="234"/>
    <n v="234"/>
    <m/>
    <m/>
    <s v="HT REGISTERED"/>
  </r>
  <r>
    <s v="430"/>
    <x v="15"/>
    <s v="H43004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17082002"/>
    <d v="2020-08-03T00:00:00"/>
    <d v="2020-08-31T00:00:00"/>
    <s v="33ABJFS0022J1ZH"/>
    <s v="SRI SELVANAYAKI AMMAN TEXTILES"/>
    <s v="33 - TN"/>
    <s v="N"/>
    <s v="998631"/>
    <m/>
    <s v="NOS"/>
    <n v="18"/>
    <n v="2600"/>
    <m/>
    <n v="234"/>
    <n v="234"/>
    <m/>
    <m/>
    <s v="HT REGISTERED"/>
  </r>
  <r>
    <s v="430"/>
    <x v="15"/>
    <s v="H4300415082001"/>
    <d v="2020-08-03T00:00:00"/>
    <d v="2020-08-31T00:00:00"/>
    <s v="33AAICS1449J1Z9"/>
    <s v="MIRA ALLOY STEELS PRIVTE LIMITED"/>
    <s v="33 - TN"/>
    <s v="N"/>
    <s v="998631"/>
    <m/>
    <s v="NOS"/>
    <n v="18"/>
    <n v="2600"/>
    <m/>
    <n v="234"/>
    <n v="234"/>
    <m/>
    <m/>
    <s v="HT REGISTERED"/>
  </r>
  <r>
    <s v="430"/>
    <x v="15"/>
    <s v="H4300407082004"/>
    <d v="2020-08-03T00:00:00"/>
    <d v="2020-08-31T00:00:00"/>
    <s v="33AAGPN1353H1ZZ"/>
    <s v="SELVAM TRADERS"/>
    <s v="33 - TN"/>
    <s v="N"/>
    <s v="998631"/>
    <m/>
    <s v="NOS"/>
    <n v="18"/>
    <n v="2600"/>
    <m/>
    <n v="234"/>
    <n v="234"/>
    <m/>
    <m/>
    <s v="HT REGISTERED"/>
  </r>
  <r>
    <s v="430"/>
    <x v="15"/>
    <s v="H43004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02082002"/>
    <d v="2020-08-03T00:00:00"/>
    <d v="2020-08-31T00:00:00"/>
    <s v="33AACCS7166E1ZG"/>
    <s v="SARVALAKSHMI FOUNDRY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3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92082002"/>
    <d v="2020-08-03T00:00:00"/>
    <d v="2020-08-31T00:00:00"/>
    <s v="33AAFCM4320H1ZV"/>
    <s v="MOLDWELL PRODUCT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86082001"/>
    <d v="2020-08-03T00:00:00"/>
    <d v="2020-08-31T00:00:00"/>
    <s v="33ABFFS0702H1ZN"/>
    <s v="SHREE KUMARAN ALLOYS"/>
    <s v="33 - TN"/>
    <s v="N"/>
    <s v="998631"/>
    <m/>
    <s v="NOS"/>
    <n v="18"/>
    <n v="2600"/>
    <m/>
    <n v="234"/>
    <n v="234"/>
    <m/>
    <m/>
    <s v="HT REGISTERED"/>
  </r>
  <r>
    <s v="430"/>
    <x v="15"/>
    <s v="H4300376082001"/>
    <d v="2020-08-03T00:00:00"/>
    <d v="2020-08-31T00:00:00"/>
    <s v="33AAZFS6274P1Z1"/>
    <s v="SHREE HARIE STEEL &amp; ALLOYS"/>
    <s v="33 - TN"/>
    <s v="N"/>
    <s v="998631"/>
    <m/>
    <s v="NOS"/>
    <n v="18"/>
    <n v="2600"/>
    <m/>
    <n v="234"/>
    <n v="234"/>
    <m/>
    <m/>
    <s v="HT REGISTERED"/>
  </r>
  <r>
    <s v="430"/>
    <x v="15"/>
    <s v="H4300370072001"/>
    <d v="2020-08-03T00:00:00"/>
    <d v="2020-08-31T00:00:00"/>
    <s v="33AAICS0894H1Z7"/>
    <s v="SREE DHANNVIJAY TEXMIL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69082001"/>
    <d v="2020-08-03T00:00:00"/>
    <d v="2020-08-31T00:00:00"/>
    <s v="33AACCK3750A1Z6"/>
    <s v="KARAMADAI STEEL &amp; ALLOY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65082002"/>
    <d v="2020-08-03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64082002"/>
    <d v="2020-08-03T00:00:00"/>
    <d v="2020-08-31T00:00:00"/>
    <s v="33AAATK0225H1Z7"/>
    <s v="KARUNYA INSTITUTE OF TECHNOLOGY AND SCIENCES"/>
    <s v="33 - TN"/>
    <s v="N"/>
    <s v="998631"/>
    <m/>
    <s v="NOS"/>
    <n v="18"/>
    <n v="2600"/>
    <m/>
    <n v="234"/>
    <n v="234"/>
    <m/>
    <m/>
    <s v="HT REGISTERED"/>
  </r>
  <r>
    <s v="430"/>
    <x v="15"/>
    <s v="H430036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54082002"/>
    <d v="2020-08-03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46082002"/>
    <d v="2020-08-03T00:00:00"/>
    <d v="2020-08-31T00:00:00"/>
    <s v="33AADCS0690J1ZD"/>
    <s v="SREE ANANDHA KUMAR MILLS LTD"/>
    <s v="33 - TN"/>
    <s v="N"/>
    <s v="998631"/>
    <m/>
    <s v="NOS"/>
    <n v="18"/>
    <n v="2600"/>
    <m/>
    <n v="234"/>
    <n v="234"/>
    <m/>
    <m/>
    <s v="HT REGISTERED"/>
  </r>
  <r>
    <s v="430"/>
    <x v="15"/>
    <s v="H4300343082002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0"/>
    <x v="15"/>
    <s v="H4300336082003"/>
    <d v="2020-08-03T00:00:00"/>
    <d v="2020-08-31T00:00:00"/>
    <s v="33AACCK3841N1ZF"/>
    <s v="KIWI COTTSPIN MILL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28082003"/>
    <d v="2020-08-03T00:00:00"/>
    <d v="2020-08-31T00:00:00"/>
    <s v="33AABCF1869Q1Z7"/>
    <s v="FEROCAST FOUNDRIES COIMBATORE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3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2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16082002"/>
    <d v="2020-08-03T00:00:00"/>
    <d v="2020-08-31T00:00:00"/>
    <s v="33ABUPR0665B1ZM"/>
    <s v="FERRO LINKS"/>
    <s v="33 - TN"/>
    <s v="N"/>
    <s v="998631"/>
    <m/>
    <s v="NOS"/>
    <n v="18"/>
    <n v="2600"/>
    <m/>
    <n v="234"/>
    <n v="234"/>
    <m/>
    <m/>
    <s v="HT REGISTERED"/>
  </r>
  <r>
    <s v="430"/>
    <x v="15"/>
    <s v="H4300308082008"/>
    <d v="2020-08-03T00:00:00"/>
    <d v="2020-08-31T00:00:00"/>
    <s v="33AAJCS5384H1Z3"/>
    <s v="SREE KAILAII SPINNERS PVT LTD"/>
    <s v="33 - TN"/>
    <s v="N"/>
    <s v="998631"/>
    <m/>
    <s v="NOS"/>
    <n v="18"/>
    <m/>
    <m/>
    <m/>
    <m/>
    <m/>
    <m/>
    <s v="HT REGISTERED"/>
  </r>
  <r>
    <s v="430"/>
    <x v="15"/>
    <s v="H4300303082002"/>
    <d v="2020-08-03T00:00:00"/>
    <d v="2020-08-31T00:00:00"/>
    <s v="33AAFCA2272G3Z0"/>
    <s v="33AAFCA2272G3Z0"/>
    <s v="33 - TN"/>
    <s v="N"/>
    <s v="998631"/>
    <m/>
    <s v="NOS"/>
    <n v="18"/>
    <n v="2600"/>
    <m/>
    <n v="234"/>
    <n v="234"/>
    <m/>
    <m/>
    <s v="HT REGISTERED"/>
  </r>
  <r>
    <s v="430"/>
    <x v="15"/>
    <s v="H4300300082001"/>
    <d v="2020-08-03T00:00:00"/>
    <d v="2020-08-31T00:00:00"/>
    <s v="33AAACI6394N1Z5"/>
    <s v="INDIA TRIMMINGS (P) LTD"/>
    <s v="33 - TN"/>
    <s v="N"/>
    <s v="998631"/>
    <m/>
    <s v="NOS"/>
    <n v="18"/>
    <n v="2600"/>
    <m/>
    <n v="234"/>
    <n v="234"/>
    <m/>
    <m/>
    <s v="HT REGISTERED"/>
  </r>
  <r>
    <s v="430"/>
    <x v="15"/>
    <s v="H4300293082002"/>
    <d v="2020-08-03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91082001"/>
    <d v="2020-08-03T00:00:00"/>
    <d v="2020-08-31T00:00:00"/>
    <s v="33AABCV1415A1Z6"/>
    <s v="VEEJAY YARNS &amp;  FABRIC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8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5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55082002"/>
    <d v="2020-08-03T00:00:00"/>
    <d v="2020-08-31T00:00:00"/>
    <s v="33AAACR9900P1Z2"/>
    <s v="RAMPRASAD TUBES AND BARS (P) LTD"/>
    <s v="33 - TN"/>
    <s v="N"/>
    <s v="998631"/>
    <m/>
    <s v="NOS"/>
    <n v="18"/>
    <n v="2600"/>
    <m/>
    <n v="234"/>
    <n v="234"/>
    <m/>
    <m/>
    <s v="HT REGISTERED"/>
  </r>
  <r>
    <s v="430"/>
    <x v="15"/>
    <s v="H430025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51082002"/>
    <d v="2020-08-03T00:00:00"/>
    <d v="2020-08-31T00:00:00"/>
    <s v="33AACCK3621N1ZL"/>
    <s v="KOSO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47082001"/>
    <d v="2020-08-03T00:00:00"/>
    <d v="2020-08-31T00:00:00"/>
    <s v="33AAACV7561J1Z5"/>
    <s v="VENI LAKSMI MILL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42082003"/>
    <d v="2020-08-03T00:00:00"/>
    <d v="2020-08-31T00:00:00"/>
    <s v="33AAACB7320D1ZD"/>
    <s v="B R T SPINNERS 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240082001"/>
    <d v="2020-08-03T00:00:00"/>
    <d v="2020-08-31T00:00:00"/>
    <s v="33AAECS2342C1ZY"/>
    <s v="SRI GANAPATHY MURUGAN SPINNING MIL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29082002"/>
    <d v="2020-08-03T00:00:00"/>
    <d v="2020-08-31T00:00:00"/>
    <s v="33AAATK0225H1Z7"/>
    <s v="KARUNYA INSTITUTE OF TECHNOLOGY AND SCIENCES"/>
    <s v="33 - TN"/>
    <s v="N"/>
    <s v="998631"/>
    <m/>
    <s v="NOS"/>
    <n v="18"/>
    <n v="2600"/>
    <m/>
    <n v="234"/>
    <n v="234"/>
    <m/>
    <m/>
    <s v="HT REGISTERED"/>
  </r>
  <r>
    <s v="430"/>
    <x v="15"/>
    <s v="H43002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22082001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0"/>
    <x v="15"/>
    <s v="H4300214082001"/>
    <d v="2020-08-03T00:00:00"/>
    <d v="2020-08-31T00:00:00"/>
    <s v="33AAACR9309L1Z7"/>
    <s v="COIMBATORE KALPANAA TEX MILL LIMITED"/>
    <s v="33 - TN"/>
    <s v="N"/>
    <s v="998631"/>
    <m/>
    <s v="NOS"/>
    <n v="18"/>
    <n v="2600"/>
    <m/>
    <n v="234"/>
    <n v="234"/>
    <m/>
    <m/>
    <s v="HT REGISTERED"/>
  </r>
  <r>
    <s v="430"/>
    <x v="15"/>
    <s v="H43002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08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74082001"/>
    <d v="2020-08-03T00:00:00"/>
    <d v="2020-08-31T00:00:00"/>
    <s v="33AACFA3908P1ZF"/>
    <s v="AMMARUN FOUNDRIES"/>
    <s v="33 - TN"/>
    <s v="N"/>
    <s v="998631"/>
    <m/>
    <s v="NOS"/>
    <n v="18"/>
    <n v="2600"/>
    <m/>
    <n v="234"/>
    <n v="234"/>
    <m/>
    <m/>
    <s v="HT REGISTERED"/>
  </r>
  <r>
    <s v="430"/>
    <x v="15"/>
    <s v="H4300170072001"/>
    <d v="2020-08-03T00:00:00"/>
    <d v="2020-08-31T00:00:00"/>
    <s v="33AAIFP3971D1ZC"/>
    <s v="PAZHAMUDIR"/>
    <s v="33 - TN"/>
    <s v="N"/>
    <s v="998631"/>
    <m/>
    <s v="NOS"/>
    <n v="18"/>
    <n v="2600"/>
    <m/>
    <n v="234"/>
    <n v="234"/>
    <m/>
    <m/>
    <s v="HT REGISTERED"/>
  </r>
  <r>
    <s v="430"/>
    <x v="15"/>
    <s v="H430016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57072001"/>
    <d v="2020-08-03T00:00:00"/>
    <d v="2020-08-31T00:00:00"/>
    <s v="33AAECA8747P1Z4"/>
    <s v="ARUNKKUMAR SPINNING MILL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156082001"/>
    <d v="2020-08-03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0"/>
    <x v="15"/>
    <s v="H4300153082002"/>
    <d v="2020-08-03T00:00:00"/>
    <d v="2020-08-31T00:00:00"/>
    <s v="33AABCM9663R1ZQ"/>
    <s v="MUTHUR MURUGAN MILLS LTD"/>
    <s v="33 - TN"/>
    <s v="N"/>
    <s v="998631"/>
    <m/>
    <s v="NOS"/>
    <n v="18"/>
    <n v="2600"/>
    <m/>
    <n v="234"/>
    <n v="234"/>
    <m/>
    <m/>
    <s v="HT REGISTERED"/>
  </r>
  <r>
    <s v="430"/>
    <x v="15"/>
    <s v="H4300150082002"/>
    <d v="2020-08-03T00:00:00"/>
    <d v="2020-08-31T00:00:00"/>
    <s v="33AABCC2333E1ZE"/>
    <s v="COIMBATORE SUPER ALLOY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39082001"/>
    <d v="2020-08-03T00:00:00"/>
    <d v="2020-08-31T00:00:00"/>
    <s v="33AACCA2293G1Z0"/>
    <s v="ATHIVINAYAKAR WIRES (P.) LIMITED"/>
    <s v="33 - TN"/>
    <s v="N"/>
    <s v="998631"/>
    <m/>
    <s v="NOS"/>
    <n v="18"/>
    <n v="2600"/>
    <m/>
    <n v="234"/>
    <n v="234"/>
    <m/>
    <m/>
    <s v="HT REGISTERED"/>
  </r>
  <r>
    <s v="430"/>
    <x v="15"/>
    <s v="H430011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11082001"/>
    <d v="2020-08-03T00:00:00"/>
    <d v="2020-08-31T00:00:00"/>
    <s v="33AAATR3640M1ZG"/>
    <s v="RAMANANDHA ADIGALAR FOUNDATION"/>
    <s v="33 - TN"/>
    <s v="N"/>
    <s v="998631"/>
    <m/>
    <s v="NOS"/>
    <n v="18"/>
    <n v="2600"/>
    <m/>
    <n v="234"/>
    <n v="234"/>
    <m/>
    <m/>
    <s v="HT REGISTERED"/>
  </r>
  <r>
    <s v="430"/>
    <x v="15"/>
    <s v="H43001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03082003"/>
    <d v="2020-08-03T00:00:00"/>
    <d v="2020-08-31T00:00:00"/>
    <s v="33AAFCS2208A1Z4"/>
    <s v="SUPERTEX MILLS (INDIA) PVT. LTD."/>
    <s v="33 - TN"/>
    <s v="N"/>
    <s v="998631"/>
    <m/>
    <s v="NOS"/>
    <n v="18"/>
    <n v="2600"/>
    <m/>
    <n v="234"/>
    <n v="234"/>
    <m/>
    <m/>
    <s v="HT REGISTERED"/>
  </r>
  <r>
    <s v="430"/>
    <x v="15"/>
    <s v="H430010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9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82082001"/>
    <d v="2020-08-03T00:00:00"/>
    <d v="2020-08-31T00:00:00"/>
    <s v="33AAACT7127N1Z5"/>
    <s v="THE KADRI MILLS (CBE) LIMITED"/>
    <s v="33 - TN"/>
    <s v="N"/>
    <s v="998631"/>
    <m/>
    <s v="NOS"/>
    <n v="18"/>
    <m/>
    <m/>
    <m/>
    <m/>
    <m/>
    <m/>
    <s v="HT REGISTERED"/>
  </r>
  <r>
    <s v="430"/>
    <x v="15"/>
    <s v="H4300075082001"/>
    <d v="2020-08-03T00:00:00"/>
    <d v="2020-08-31T00:00:00"/>
    <s v="33AAACK5918J1ZJ"/>
    <s v="K S B  PUMPS LIMITED"/>
    <s v="33 - TN"/>
    <s v="N"/>
    <s v="998631"/>
    <m/>
    <s v="NOS"/>
    <n v="18"/>
    <n v="2600"/>
    <m/>
    <n v="234"/>
    <n v="234"/>
    <m/>
    <m/>
    <s v="HT REGISTERED"/>
  </r>
  <r>
    <s v="430"/>
    <x v="15"/>
    <s v="H430006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58082003"/>
    <d v="2020-08-03T00:00:00"/>
    <d v="2020-08-31T00:00:00"/>
    <s v="33AABFH8011K1ZN"/>
    <s v="HINDUSTAN SPINNERS"/>
    <s v="33 - TN"/>
    <s v="N"/>
    <s v="998631"/>
    <m/>
    <s v="NOS"/>
    <n v="18"/>
    <n v="2600"/>
    <m/>
    <n v="234"/>
    <n v="234"/>
    <m/>
    <m/>
    <s v="HT REGISTERED"/>
  </r>
  <r>
    <s v="430"/>
    <x v="15"/>
    <s v="H4300057082002"/>
    <d v="2020-08-03T00:00:00"/>
    <d v="2020-08-31T00:00:00"/>
    <s v="33AABCC0846L1ZT"/>
    <s v="CARDWELL SPINNING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053082001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30"/>
    <x v="15"/>
    <s v="H4300049082003"/>
    <d v="2020-08-03T00:00:00"/>
    <d v="2020-08-31T00:00:00"/>
    <s v="33AAACV7207R1ZY"/>
    <s v="VEEJAY LAKSHMI ENGINEERING WORKS LIMITED"/>
    <s v="33 - TN"/>
    <s v="N"/>
    <s v="998631"/>
    <m/>
    <s v="NOS"/>
    <n v="18"/>
    <n v="5600"/>
    <m/>
    <n v="504"/>
    <n v="504"/>
    <m/>
    <m/>
    <s v="HT REGISTERED"/>
  </r>
  <r>
    <s v="430"/>
    <x v="15"/>
    <s v="H4300044082001"/>
    <d v="2020-08-03T00:00:00"/>
    <d v="2020-08-31T00:00:00"/>
    <s v="33AAAAT3838L1ZB"/>
    <s v="THE THUDIYALUR CO-OPERATIVE AGRICULTURAL SERVICES LTD.,NO.K.1550"/>
    <s v="33 - TN"/>
    <s v="N"/>
    <s v="998631"/>
    <m/>
    <s v="NOS"/>
    <n v="18"/>
    <n v="2600"/>
    <m/>
    <n v="234"/>
    <n v="234"/>
    <m/>
    <m/>
    <s v="HT REGISTERED"/>
  </r>
  <r>
    <s v="430"/>
    <x v="15"/>
    <s v="H4300037082003"/>
    <d v="2020-08-03T00:00:00"/>
    <d v="2020-08-31T00:00:00"/>
    <s v="33AAACB2036Q1ZR"/>
    <s v="BIMETAL BEARINGS LIMITED"/>
    <s v="33 - TN"/>
    <s v="N"/>
    <s v="998631"/>
    <m/>
    <s v="NOS"/>
    <n v="18"/>
    <n v="2600"/>
    <m/>
    <n v="234"/>
    <n v="234"/>
    <m/>
    <m/>
    <s v="HT REGISTERED"/>
  </r>
  <r>
    <s v="430"/>
    <x v="15"/>
    <s v="H430003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3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31082003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30"/>
    <x v="15"/>
    <s v="H4300029082002"/>
    <d v="2020-08-03T00:00:00"/>
    <d v="2020-08-31T00:00:00"/>
    <s v="33AABCC0846L1ZT"/>
    <s v="CARDWELL SPINNING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0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16082001"/>
    <d v="2020-08-03T00:00:00"/>
    <d v="2020-08-31T00:00:00"/>
    <s v="33AAACT7126P1Z2"/>
    <s v="T STANES COMPANY LTD."/>
    <s v="33 - TN"/>
    <s v="N"/>
    <s v="998631"/>
    <m/>
    <s v="NOS"/>
    <n v="18"/>
    <n v="2600"/>
    <m/>
    <n v="234"/>
    <n v="234"/>
    <m/>
    <m/>
    <s v="HT REGISTERED"/>
  </r>
  <r>
    <s v="430"/>
    <x v="15"/>
    <s v="H4300011082003"/>
    <d v="2020-08-03T00:00:00"/>
    <d v="2020-08-31T00:00:00"/>
    <s v="33AADCS0653D1ZV"/>
    <s v="SRI RAMNARAYAN MILLS LTD"/>
    <s v="33 - TN"/>
    <s v="N"/>
    <s v="998631"/>
    <m/>
    <s v="NOS"/>
    <n v="18"/>
    <n v="2600"/>
    <m/>
    <n v="234"/>
    <n v="234"/>
    <m/>
    <m/>
    <s v="HT REGISTERED"/>
  </r>
  <r>
    <s v="430"/>
    <x v="15"/>
    <s v="H4300007082001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30"/>
    <x v="15"/>
    <s v="H4300006082002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30"/>
    <x v="15"/>
    <s v="H4300004082002"/>
    <d v="2020-08-03T00:00:00"/>
    <d v="2020-08-31T00:00:00"/>
    <s v="33AABCT0945K1ZE"/>
    <s v="SRI KUMARAN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00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02082003"/>
    <d v="2020-08-03T00:00:00"/>
    <d v="2020-08-31T00:00:00"/>
    <s v="33AABFT1899B1ZC"/>
    <s v="TEXMO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001082003"/>
    <d v="2020-08-03T00:00:00"/>
    <d v="2020-08-31T00:00:00"/>
    <s v="33AAAJT2113M1Z8"/>
    <s v="Tamil Nadu Agricultural University"/>
    <s v="33 - TN"/>
    <s v="N"/>
    <s v="998631"/>
    <m/>
    <s v="NOS"/>
    <n v="18"/>
    <n v="2600"/>
    <m/>
    <n v="234"/>
    <n v="234"/>
    <m/>
    <m/>
    <s v="HT REGISTERED"/>
  </r>
  <r>
    <s v="426"/>
    <x v="21"/>
    <s v="H42605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513082001"/>
    <d v="2020-08-03T00:00:00"/>
    <d v="2020-08-31T00:00:00"/>
    <s v="33AAKFA6054G1ZN"/>
    <s v="ALLWIN PIPES"/>
    <s v="33 - TN"/>
    <s v="N"/>
    <s v="998631"/>
    <m/>
    <s v="NOS"/>
    <n v="18"/>
    <n v="2600"/>
    <m/>
    <n v="234"/>
    <n v="234"/>
    <m/>
    <m/>
    <s v="HT REGISTERED"/>
  </r>
  <r>
    <s v="426"/>
    <x v="21"/>
    <s v="H42605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51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510082001"/>
    <d v="2020-08-03T00:00:00"/>
    <d v="2020-08-31T00:00:00"/>
    <s v="33AMEPP2435Q2ZP"/>
    <s v="SRI SHIVA DESIGNS"/>
    <s v="33 - TN"/>
    <s v="N"/>
    <s v="998631"/>
    <m/>
    <s v="NOS"/>
    <n v="18"/>
    <n v="2600"/>
    <m/>
    <n v="234"/>
    <n v="234"/>
    <m/>
    <m/>
    <s v="HT REGISTERED"/>
  </r>
  <r>
    <s v="426"/>
    <x v="21"/>
    <s v="H42605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508082001"/>
    <d v="2020-08-03T00:00:00"/>
    <d v="2020-08-31T00:00:00"/>
    <s v="33AAQFN0521K1ZB"/>
    <s v="N.S.B. Textile Mills"/>
    <s v="33 - TN"/>
    <s v="N"/>
    <s v="998631"/>
    <m/>
    <s v="NOS"/>
    <n v="18"/>
    <n v="2600"/>
    <m/>
    <n v="234"/>
    <n v="234"/>
    <m/>
    <m/>
    <s v="HT REGISTERED"/>
  </r>
  <r>
    <s v="426"/>
    <x v="21"/>
    <s v="H4260507082001"/>
    <d v="2020-08-03T00:00:00"/>
    <d v="2020-08-31T00:00:00"/>
    <s v="33ABKFS0909B1ZL"/>
    <s v="SRI RAMAKRISHNA MINES"/>
    <s v="33 - TN"/>
    <s v="N"/>
    <s v="998631"/>
    <m/>
    <s v="NOS"/>
    <n v="18"/>
    <n v="2600"/>
    <m/>
    <n v="234"/>
    <n v="234"/>
    <m/>
    <m/>
    <s v="HT REGISTERED"/>
  </r>
  <r>
    <s v="426"/>
    <x v="21"/>
    <s v="H4260506072001"/>
    <d v="2020-08-03T00:00:00"/>
    <d v="2020-08-31T00:00:00"/>
    <s v="33BKDPS4628G1Z5"/>
    <s v="SRI VENKATESWARA HALLOW BLOCKS"/>
    <s v="33 - TN"/>
    <s v="N"/>
    <s v="998631"/>
    <m/>
    <s v="NOS"/>
    <n v="18"/>
    <n v="2600"/>
    <m/>
    <n v="234"/>
    <n v="234"/>
    <m/>
    <m/>
    <s v="HT REGISTERED"/>
  </r>
  <r>
    <s v="426"/>
    <x v="21"/>
    <s v="H4260505082001"/>
    <d v="2020-08-03T00:00:00"/>
    <d v="2020-08-31T00:00:00"/>
    <s v="33AAIFA7049P1Z1"/>
    <s v="ADITYA EXPORTS"/>
    <s v="33 - TN"/>
    <s v="N"/>
    <s v="998631"/>
    <m/>
    <s v="NOS"/>
    <n v="18"/>
    <n v="2600"/>
    <m/>
    <n v="234"/>
    <n v="234"/>
    <m/>
    <m/>
    <s v="HT REGISTERED"/>
  </r>
  <r>
    <s v="426"/>
    <x v="21"/>
    <s v="H4260504082003"/>
    <d v="2020-08-03T00:00:00"/>
    <d v="2020-08-31T00:00:00"/>
    <s v="33AAZCS6170R1Z8"/>
    <s v="SGR MOULD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503082001"/>
    <d v="2020-08-03T00:00:00"/>
    <d v="2020-08-31T00:00:00"/>
    <s v="33AADCJ7282M1Z6"/>
    <s v="JAPS HOLDINGS IMPEX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502082001"/>
    <d v="2020-08-03T00:00:00"/>
    <d v="2020-08-31T00:00:00"/>
    <s v="33AABCJ4470D1ZZ"/>
    <s v="J.S.AUTO CAST FOUNDRY INDIA (P) LTD"/>
    <s v="33 - TN"/>
    <s v="N"/>
    <s v="998631"/>
    <m/>
    <s v="NOS"/>
    <n v="18"/>
    <n v="2600"/>
    <m/>
    <n v="234"/>
    <n v="234"/>
    <m/>
    <m/>
    <s v="HT REGISTERED"/>
  </r>
  <r>
    <s v="426"/>
    <x v="21"/>
    <s v="H42605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500082001"/>
    <d v="2020-08-03T00:00:00"/>
    <d v="2020-08-31T00:00:00"/>
    <s v="33AALFT8519N1ZI"/>
    <s v="THE BHARATH FABRICATIONS"/>
    <s v="33 - TN"/>
    <s v="N"/>
    <s v="998631"/>
    <m/>
    <s v="NOS"/>
    <n v="18"/>
    <n v="2600"/>
    <m/>
    <n v="234"/>
    <n v="234"/>
    <m/>
    <m/>
    <s v="HT REGISTERED"/>
  </r>
  <r>
    <s v="426"/>
    <x v="21"/>
    <s v="H4260497082001"/>
    <d v="2020-08-03T00:00:00"/>
    <d v="2020-08-31T00:00:00"/>
    <s v="33AAACW5376N1ZV"/>
    <s v="WFB BAIRD AND COMPANY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96082001"/>
    <d v="2020-08-03T00:00:00"/>
    <d v="2020-08-31T00:00:00"/>
    <s v="33ABIFS3556N1ZP"/>
    <s v="SRI JAYADHIVYA TEXTILE MILLS"/>
    <s v="33 - TN"/>
    <s v="N"/>
    <s v="998631"/>
    <m/>
    <s v="NOS"/>
    <n v="18"/>
    <n v="2600"/>
    <m/>
    <n v="234"/>
    <n v="234"/>
    <m/>
    <m/>
    <s v="HT REGISTERED"/>
  </r>
  <r>
    <s v="426"/>
    <x v="21"/>
    <s v="H4260495082001"/>
    <d v="2020-08-03T00:00:00"/>
    <d v="2020-08-31T00:00:00"/>
    <s v="33AAICR7969L1ZL"/>
    <s v="RITHIK SIZING MILL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92082001"/>
    <d v="2020-08-03T00:00:00"/>
    <d v="2020-08-31T00:00:00"/>
    <s v="33AAJCP5325M1Z6"/>
    <s v="PIONEER DRILLTECH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89082001"/>
    <d v="2020-08-03T00:00:00"/>
    <d v="2020-08-31T00:00:00"/>
    <s v="33AACFI9530P1Z1"/>
    <s v="INDI ENTERPRISES"/>
    <s v="33 - TN"/>
    <s v="N"/>
    <s v="998631"/>
    <m/>
    <s v="NOS"/>
    <n v="18"/>
    <n v="2600"/>
    <m/>
    <n v="234"/>
    <n v="234"/>
    <m/>
    <m/>
    <s v="HT REGISTERED"/>
  </r>
  <r>
    <s v="426"/>
    <x v="21"/>
    <s v="H4260488082001"/>
    <d v="2020-08-03T00:00:00"/>
    <d v="2020-08-31T00:00:00"/>
    <s v="33AABCN9165F1ZH"/>
    <s v="NUTRIKRAFT INDIA PVT. LTD."/>
    <s v="33 - TN"/>
    <s v="N"/>
    <s v="998631"/>
    <m/>
    <s v="NOS"/>
    <n v="18"/>
    <n v="2600"/>
    <m/>
    <n v="234"/>
    <n v="234"/>
    <m/>
    <m/>
    <s v="HT REGISTERED"/>
  </r>
  <r>
    <s v="426"/>
    <x v="21"/>
    <s v="H4260487082001"/>
    <d v="2020-08-03T00:00:00"/>
    <d v="2020-08-31T00:00:00"/>
    <s v="33AHVPC1805D1ZS"/>
    <s v="MAHIL IRRIGATION SYSTEMS"/>
    <s v="33 - TN"/>
    <s v="N"/>
    <s v="998631"/>
    <m/>
    <s v="NOS"/>
    <n v="18"/>
    <n v="2600"/>
    <m/>
    <n v="234"/>
    <n v="234"/>
    <m/>
    <m/>
    <s v="HT REGISTERED"/>
  </r>
  <r>
    <s v="426"/>
    <x v="21"/>
    <s v="H4260486082001"/>
    <d v="2020-08-03T00:00:00"/>
    <d v="2020-08-31T00:00:00"/>
    <s v="33AAECA1171D1ZD"/>
    <s v="ALIVE CERAMICS"/>
    <s v="33 - TN"/>
    <s v="N"/>
    <s v="998631"/>
    <m/>
    <s v="NOS"/>
    <n v="18"/>
    <n v="2600"/>
    <m/>
    <n v="234"/>
    <n v="234"/>
    <m/>
    <m/>
    <s v="HT REGISTERED"/>
  </r>
  <r>
    <s v="426"/>
    <x v="21"/>
    <s v="H4260485082002"/>
    <d v="2020-08-03T00:00:00"/>
    <d v="2020-08-31T00:00:00"/>
    <s v="33AAFFF3404Q1ZE"/>
    <s v="FLOFLEX INDUSTRIES LLP"/>
    <s v="33 - TN"/>
    <s v="N"/>
    <s v="998631"/>
    <m/>
    <s v="NOS"/>
    <n v="18"/>
    <n v="2600"/>
    <m/>
    <n v="234"/>
    <n v="234"/>
    <m/>
    <m/>
    <s v="HT REGISTERED"/>
  </r>
  <r>
    <s v="426"/>
    <x v="21"/>
    <s v="H4260482082001"/>
    <d v="2020-08-03T00:00:00"/>
    <d v="2020-08-31T00:00:00"/>
    <s v="33ADNFS8466N1Z5"/>
    <s v="SRK BLUE METAAL"/>
    <s v="33 - TN"/>
    <s v="N"/>
    <s v="998631"/>
    <m/>
    <s v="NOS"/>
    <n v="18"/>
    <n v="2600"/>
    <m/>
    <n v="234"/>
    <n v="234"/>
    <m/>
    <m/>
    <s v="HT REGISTERED"/>
  </r>
  <r>
    <s v="426"/>
    <x v="21"/>
    <s v="H4260481082001"/>
    <d v="2020-08-03T00:00:00"/>
    <d v="2020-08-31T00:00:00"/>
    <s v="33ABJFA0844Q1Z7"/>
    <s v="ARUN SURYA TEXTILES"/>
    <s v="33 - TN"/>
    <s v="N"/>
    <s v="998631"/>
    <m/>
    <s v="NOS"/>
    <n v="18"/>
    <n v="2600"/>
    <m/>
    <n v="234"/>
    <n v="234"/>
    <m/>
    <m/>
    <s v="HT REGISTERED"/>
  </r>
  <r>
    <s v="426"/>
    <x v="21"/>
    <s v="H42604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479082002"/>
    <d v="2020-08-03T00:00:00"/>
    <d v="2020-08-31T00:00:00"/>
    <s v="33ABAFS2936A1ZQ"/>
    <s v="SRI PUSSPAM TEXTILE MILL"/>
    <s v="33 - TN"/>
    <s v="N"/>
    <s v="998631"/>
    <m/>
    <s v="NOS"/>
    <n v="18"/>
    <n v="2600"/>
    <m/>
    <n v="234"/>
    <n v="234"/>
    <m/>
    <m/>
    <s v="HT REGISTERED"/>
  </r>
  <r>
    <s v="426"/>
    <x v="21"/>
    <s v="H4260478082001"/>
    <d v="2020-08-03T00:00:00"/>
    <d v="2020-08-31T00:00:00"/>
    <s v="33AFYPP0652E1ZB"/>
    <s v="V.K.PALANISAMY-CONTRACTOR."/>
    <s v="33 - TN"/>
    <s v="N"/>
    <s v="998631"/>
    <m/>
    <s v="NOS"/>
    <n v="18"/>
    <n v="2600"/>
    <m/>
    <n v="234"/>
    <n v="234"/>
    <m/>
    <m/>
    <s v="HT REGISTERED"/>
  </r>
  <r>
    <s v="426"/>
    <x v="21"/>
    <s v="H4260477082002"/>
    <d v="2020-08-03T00:00:00"/>
    <d v="2020-08-31T00:00:00"/>
    <s v="33AAFFB9943E1ZJ"/>
    <s v="BARANI INDUSTRIES"/>
    <s v="33 - TN"/>
    <s v="N"/>
    <s v="998631"/>
    <m/>
    <s v="NOS"/>
    <n v="18"/>
    <n v="2600"/>
    <m/>
    <n v="234"/>
    <n v="234"/>
    <m/>
    <m/>
    <s v="HT REGISTERED"/>
  </r>
  <r>
    <s v="426"/>
    <x v="21"/>
    <s v="H4260474082001"/>
    <d v="2020-08-03T00:00:00"/>
    <d v="2020-08-31T00:00:00"/>
    <s v="33ACZFS7582E1ZF"/>
    <s v="SRI RAMAKRISHNA BLUE METALS"/>
    <s v="33 - TN"/>
    <s v="N"/>
    <s v="998631"/>
    <m/>
    <s v="NOS"/>
    <n v="18"/>
    <n v="2600"/>
    <m/>
    <n v="234"/>
    <n v="234"/>
    <m/>
    <m/>
    <s v="HT REGISTERED"/>
  </r>
  <r>
    <s v="426"/>
    <x v="21"/>
    <s v="H4260472082001"/>
    <d v="2020-08-03T00:00:00"/>
    <d v="2020-08-31T00:00:00"/>
    <s v="33AAACG3416H2Z2"/>
    <s v="GLASSTECH INDUSTRIES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71082001"/>
    <d v="2020-08-03T00:00:00"/>
    <d v="2020-08-31T00:00:00"/>
    <s v="33AAPCA6502P1ZC"/>
    <s v="AYPOLS POLYM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67082001"/>
    <d v="2020-08-03T00:00:00"/>
    <d v="2020-08-31T00:00:00"/>
    <s v="33AAKCM8695A1ZA"/>
    <s v="MULAVAR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65082001"/>
    <d v="2020-08-03T00:00:00"/>
    <d v="2020-08-31T00:00:00"/>
    <s v="33AAKFA6054G1ZN"/>
    <s v="ALLWIN PIPES"/>
    <s v="33 - TN"/>
    <s v="N"/>
    <s v="998631"/>
    <m/>
    <s v="NOS"/>
    <n v="18"/>
    <n v="2600"/>
    <m/>
    <n v="234"/>
    <n v="234"/>
    <m/>
    <m/>
    <s v="HT REGISTERED"/>
  </r>
  <r>
    <s v="426"/>
    <x v="21"/>
    <s v="H4260464082002"/>
    <d v="2020-08-03T00:00:00"/>
    <d v="2020-08-31T00:00:00"/>
    <s v="33ACUFS7409R1Z3"/>
    <s v="SRI THIRUMALAI BALAJI SPINNING MILLS"/>
    <s v="33 - TN"/>
    <s v="N"/>
    <s v="998631"/>
    <m/>
    <s v="NOS"/>
    <n v="18"/>
    <n v="2600"/>
    <m/>
    <n v="234"/>
    <n v="234"/>
    <m/>
    <m/>
    <s v="HT REGISTERED"/>
  </r>
  <r>
    <s v="426"/>
    <x v="21"/>
    <s v="H4260462082004"/>
    <d v="2020-08-03T00:00:00"/>
    <d v="2020-08-31T00:00:00"/>
    <s v="33AAALT1781B1ZB"/>
    <s v="THE ERODE CITY MUNICIPAL CORPORATION"/>
    <s v="33 - TN"/>
    <s v="N"/>
    <s v="998631"/>
    <m/>
    <s v="NOS"/>
    <n v="18"/>
    <n v="2600"/>
    <m/>
    <n v="234"/>
    <n v="234"/>
    <m/>
    <m/>
    <s v="HT REGISTERED"/>
  </r>
  <r>
    <s v="426"/>
    <x v="21"/>
    <s v="H4260461082001"/>
    <d v="2020-08-03T00:00:00"/>
    <d v="2020-08-31T00:00:00"/>
    <s v="33AFKPA7249E1ZP"/>
    <s v="BLOW KING PLAST"/>
    <s v="33 - TN"/>
    <s v="N"/>
    <s v="998631"/>
    <m/>
    <s v="NOS"/>
    <n v="18"/>
    <n v="2600"/>
    <m/>
    <n v="234"/>
    <n v="234"/>
    <m/>
    <m/>
    <s v="HT REGISTERED"/>
  </r>
  <r>
    <s v="426"/>
    <x v="21"/>
    <s v="H4260460082001"/>
    <d v="2020-08-03T00:00:00"/>
    <d v="2020-08-31T00:00:00"/>
    <s v="33AAALT1781B1ZB"/>
    <s v="THE ERODE CITY MUNICIPAL CORPORATION"/>
    <s v="33 - TN"/>
    <s v="N"/>
    <s v="998631"/>
    <m/>
    <s v="NOS"/>
    <n v="18"/>
    <n v="2600"/>
    <m/>
    <n v="234"/>
    <n v="234"/>
    <m/>
    <m/>
    <s v="HT REGISTERED"/>
  </r>
  <r>
    <s v="426"/>
    <x v="21"/>
    <s v="H4260459082004"/>
    <d v="2020-08-03T00:00:00"/>
    <d v="2020-08-31T00:00:00"/>
    <s v="33AACCS9493E1Z6"/>
    <s v="SKM ANIMAL FEEDS AND FOOD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57082001"/>
    <d v="2020-08-03T00:00:00"/>
    <d v="2020-08-31T00:00:00"/>
    <s v="33AAJFT8648N1ZE"/>
    <s v="TAMIL KUMARAN PROCESSORS"/>
    <s v="33 - TN"/>
    <s v="N"/>
    <s v="998631"/>
    <m/>
    <s v="NOS"/>
    <n v="18"/>
    <n v="2600"/>
    <m/>
    <n v="234"/>
    <n v="234"/>
    <m/>
    <m/>
    <s v="HT REGISTERED"/>
  </r>
  <r>
    <s v="426"/>
    <x v="21"/>
    <s v="H4260456082001"/>
    <d v="2020-08-03T00:00:00"/>
    <d v="2020-08-31T00:00:00"/>
    <s v="33ABIFS3348G1Z6"/>
    <s v="SWIFT MERCHANDISE"/>
    <s v="33 - TN"/>
    <s v="N"/>
    <s v="998631"/>
    <m/>
    <s v="NOS"/>
    <n v="18"/>
    <n v="2600"/>
    <m/>
    <n v="234"/>
    <n v="234"/>
    <m/>
    <m/>
    <s v="HT REGISTERED"/>
  </r>
  <r>
    <s v="426"/>
    <x v="21"/>
    <s v="H4260455082001"/>
    <d v="2020-08-03T00:00:00"/>
    <d v="2020-08-31T00:00:00"/>
    <s v="33AAQCS0295N1ZR"/>
    <s v="SHIVASAKTHI TEXTILE PROCESSING MILLS(P)LTD"/>
    <s v="33 - TN"/>
    <s v="N"/>
    <s v="998631"/>
    <m/>
    <s v="NOS"/>
    <n v="18"/>
    <n v="2600"/>
    <m/>
    <n v="234"/>
    <n v="234"/>
    <m/>
    <m/>
    <s v="HT REGISTERED"/>
  </r>
  <r>
    <s v="426"/>
    <x v="21"/>
    <s v="H4260454082002"/>
    <d v="2020-08-03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52082001"/>
    <d v="2020-08-03T00:00:00"/>
    <d v="2020-08-31T00:00:00"/>
    <s v="33AABCS4338M3Z6"/>
    <s v="SAINT - GOBAIN INDIA PRIVATE LIMITED"/>
    <s v="33 - TN"/>
    <s v="N"/>
    <s v="998631"/>
    <m/>
    <s v="NOS"/>
    <n v="18"/>
    <n v="2600"/>
    <n v="468"/>
    <m/>
    <m/>
    <m/>
    <m/>
    <s v="HT REGISTERED"/>
  </r>
  <r>
    <s v="426"/>
    <x v="21"/>
    <s v="H4260451082004"/>
    <d v="2020-08-03T00:00:00"/>
    <d v="2020-08-31T00:00:00"/>
    <s v="33AAACJ7915N1ZB"/>
    <s v="JAY JAY MILL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50082001"/>
    <d v="2020-08-03T00:00:00"/>
    <d v="2020-08-31T00:00:00"/>
    <s v="33ABYFS0959D1ZT"/>
    <s v="SRI MURUGAN ALLOYS"/>
    <s v="33 - TN"/>
    <s v="N"/>
    <s v="998631"/>
    <m/>
    <s v="NOS"/>
    <n v="18"/>
    <n v="2600"/>
    <m/>
    <n v="234"/>
    <n v="234"/>
    <m/>
    <m/>
    <s v="HT REGISTERED"/>
  </r>
  <r>
    <s v="426"/>
    <x v="21"/>
    <s v="H4260449082002"/>
    <d v="2020-08-03T00:00:00"/>
    <d v="2020-08-31T00:00:00"/>
    <s v="33AAKFT0953D3ZC"/>
    <s v="TVR WEAVING MILL"/>
    <s v="33 - TN"/>
    <s v="N"/>
    <s v="998631"/>
    <m/>
    <s v="NOS"/>
    <n v="18"/>
    <n v="2600"/>
    <m/>
    <n v="234"/>
    <n v="234"/>
    <m/>
    <m/>
    <s v="HT REGISTERED"/>
  </r>
  <r>
    <s v="426"/>
    <x v="21"/>
    <s v="H4260448082003"/>
    <d v="2020-08-03T00:00:00"/>
    <d v="2020-08-31T00:00:00"/>
    <s v="33AAZFM7404M1ZN"/>
    <s v="MEENAKSHI   TEXTILE   MILLS"/>
    <s v="33 - TN"/>
    <s v="N"/>
    <s v="998631"/>
    <m/>
    <s v="NOS"/>
    <n v="18"/>
    <n v="2600"/>
    <m/>
    <n v="234"/>
    <n v="234"/>
    <m/>
    <m/>
    <s v="HT REGISTERED"/>
  </r>
  <r>
    <s v="426"/>
    <x v="21"/>
    <s v="H4260447082002"/>
    <d v="2020-08-03T00:00:00"/>
    <d v="2020-08-31T00:00:00"/>
    <s v="33AALFC0265C1ZZ"/>
    <s v="CP COTTON"/>
    <s v="33 - TN"/>
    <s v="N"/>
    <s v="998631"/>
    <m/>
    <s v="NOS"/>
    <n v="18"/>
    <n v="2600"/>
    <m/>
    <n v="234"/>
    <n v="234"/>
    <m/>
    <m/>
    <s v="HT REGISTERED"/>
  </r>
  <r>
    <s v="426"/>
    <x v="21"/>
    <s v="H4260445082001"/>
    <d v="2020-08-03T00:00:00"/>
    <d v="2020-08-31T00:00:00"/>
    <s v="33ACJFS7378A1Z1"/>
    <s v="SRI AMMAN DIGITAL PRINT."/>
    <s v="33 - TN"/>
    <s v="N"/>
    <s v="998631"/>
    <m/>
    <s v="NOS"/>
    <n v="18"/>
    <n v="2600"/>
    <m/>
    <n v="234"/>
    <n v="234"/>
    <m/>
    <m/>
    <s v="HT REGISTERED"/>
  </r>
  <r>
    <s v="426"/>
    <x v="21"/>
    <s v="H4260444082001"/>
    <d v="2020-08-03T00:00:00"/>
    <d v="2020-08-31T00:00:00"/>
    <s v="33ACYFS0496C1ZT"/>
    <s v="SRI SPM WEAVING MILLS"/>
    <s v="33 - TN"/>
    <s v="N"/>
    <s v="998631"/>
    <m/>
    <s v="NOS"/>
    <n v="18"/>
    <n v="2600"/>
    <m/>
    <n v="234"/>
    <n v="234"/>
    <m/>
    <m/>
    <s v="HT REGISTERED"/>
  </r>
  <r>
    <s v="426"/>
    <x v="21"/>
    <s v="H4260443082001"/>
    <d v="2020-08-03T00:00:00"/>
    <d v="2020-08-31T00:00:00"/>
    <s v="33AADFI3212R1ZD"/>
    <s v="INDIRA ALUMINIUM"/>
    <s v="33 - TN"/>
    <s v="N"/>
    <s v="998631"/>
    <m/>
    <s v="NOS"/>
    <n v="18"/>
    <n v="2600"/>
    <m/>
    <n v="234"/>
    <n v="234"/>
    <m/>
    <m/>
    <s v="HT REGISTERED"/>
  </r>
  <r>
    <s v="426"/>
    <x v="21"/>
    <s v="H4260442082001"/>
    <d v="2020-08-03T00:00:00"/>
    <d v="2020-08-31T00:00:00"/>
    <s v="33AAEFE5311N1ZK"/>
    <s v="ERODE  SPINNING  MILLS"/>
    <s v="33 - TN"/>
    <s v="N"/>
    <s v="998631"/>
    <m/>
    <s v="NOS"/>
    <n v="18"/>
    <n v="2600"/>
    <m/>
    <n v="234"/>
    <n v="234"/>
    <m/>
    <m/>
    <s v="HT REGISTERED"/>
  </r>
  <r>
    <s v="426"/>
    <x v="21"/>
    <s v="H4260439082001"/>
    <d v="2020-08-03T00:00:00"/>
    <d v="2020-08-31T00:00:00"/>
    <s v="33AAQCS7900J1Z1"/>
    <s v="S.P.MANI AND MOHAN DAIRY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38082003"/>
    <d v="2020-08-03T00:00:00"/>
    <d v="2020-08-31T00:00:00"/>
    <s v="33AFXPK5460Q1ZK"/>
    <s v="SHRI RANGANATHAR CRUSHER PLANT"/>
    <s v="33 - TN"/>
    <s v="N"/>
    <s v="998631"/>
    <m/>
    <s v="NOS"/>
    <n v="18"/>
    <n v="2600"/>
    <m/>
    <n v="234"/>
    <n v="234"/>
    <m/>
    <m/>
    <s v="HT REGISTERED"/>
  </r>
  <r>
    <s v="426"/>
    <x v="21"/>
    <s v="H4260437082009"/>
    <d v="2020-08-03T00:00:00"/>
    <d v="2020-08-31T00:00:00"/>
    <s v="33AAGCA0824M1ZU"/>
    <s v="TVL.AAKAVI SPINNING MILLS PRIVATE     LIMITED"/>
    <s v="33 - TN"/>
    <s v="N"/>
    <s v="998631"/>
    <m/>
    <s v="NOS"/>
    <n v="18"/>
    <n v="2600"/>
    <m/>
    <n v="234"/>
    <n v="234"/>
    <m/>
    <m/>
    <s v="HT REGISTERED"/>
  </r>
  <r>
    <s v="426"/>
    <x v="21"/>
    <s v="H4260436082005"/>
    <d v="2020-08-03T00:00:00"/>
    <d v="2020-08-31T00:00:00"/>
    <s v="33AAVCS6544H1ZV"/>
    <s v="SOUTH INDIA SPINNING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35082002"/>
    <d v="2020-08-03T00:00:00"/>
    <d v="2020-08-31T00:00:00"/>
    <s v="33AAMCS3384C1ZE"/>
    <s v="S S TEXTILE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34082002"/>
    <d v="2020-08-03T00:00:00"/>
    <d v="2020-08-31T00:00:00"/>
    <s v="33AAUCS8779D1ZN"/>
    <s v="SARAVAN  FAB   INDIA   EXPORTS  PRIVATE  LIMITED"/>
    <s v="33 - TN"/>
    <s v="N"/>
    <s v="998631"/>
    <m/>
    <s v="NOS"/>
    <n v="18"/>
    <n v="2600"/>
    <m/>
    <n v="234"/>
    <n v="234"/>
    <m/>
    <m/>
    <s v="HT REGISTERED"/>
  </r>
  <r>
    <s v="426"/>
    <x v="21"/>
    <s v="H4260433072001"/>
    <d v="2020-08-03T00:00:00"/>
    <d v="2020-08-31T00:00:00"/>
    <s v="33AACCJ9213D1ZZ"/>
    <s v="JAYA SAKTHI CASTING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31082013"/>
    <d v="2020-08-03T00:00:00"/>
    <d v="2020-08-31T00:00:00"/>
    <s v="33AAGCA0824M1ZU"/>
    <s v="TVL.AAKAVI SPINNING MILLS PRIVATE     LIMITED"/>
    <s v="33 - TN"/>
    <s v="N"/>
    <s v="998631"/>
    <m/>
    <s v="NOS"/>
    <n v="18"/>
    <n v="2600"/>
    <m/>
    <n v="234"/>
    <n v="234"/>
    <m/>
    <m/>
    <s v="HT REGISTERED"/>
  </r>
  <r>
    <s v="426"/>
    <x v="21"/>
    <s v="H4260430082003"/>
    <d v="2020-08-03T00:00:00"/>
    <d v="2020-08-31T00:00:00"/>
    <s v="33AACCB3382R1ZC"/>
    <s v="B.K.S. TEXTIL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9082002"/>
    <d v="2020-08-03T00:00:00"/>
    <d v="2020-08-31T00:00:00"/>
    <s v="33AADPE8823G1Z0"/>
    <s v="Sree Rajalakshmi Printing Mills"/>
    <s v="33 - TN"/>
    <s v="N"/>
    <s v="998631"/>
    <m/>
    <s v="NOS"/>
    <n v="18"/>
    <n v="2600"/>
    <m/>
    <n v="234"/>
    <n v="234"/>
    <m/>
    <m/>
    <s v="HT REGISTERED"/>
  </r>
  <r>
    <s v="426"/>
    <x v="21"/>
    <s v="H4260428082001"/>
    <d v="2020-08-03T00:00:00"/>
    <d v="2020-08-31T00:00:00"/>
    <s v="33AAHCM5714D1ZT"/>
    <s v="MINERVAA SYNCOT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7082002"/>
    <d v="2020-08-03T00:00:00"/>
    <d v="2020-08-31T00:00:00"/>
    <s v="33AAFCK3415K1ZO"/>
    <s v="KRISHI NUTRITION COMPANY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4082002"/>
    <d v="2020-08-03T00:00:00"/>
    <d v="2020-08-31T00:00:00"/>
    <s v="33AAGCM8537M1Z0"/>
    <s v="MIRAJ DRYMIX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23082001"/>
    <d v="2020-08-03T00:00:00"/>
    <d v="2020-08-31T00:00:00"/>
    <s v="33AABCH6106L1ZR"/>
    <s v="RELIANCE PROLIFIC TRAD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08082001"/>
    <d v="2020-08-03T00:00:00"/>
    <d v="2020-08-31T00:00:00"/>
    <s v="33AABCN9165F1ZH"/>
    <s v="NUTRIKRAFT INDIA PVT. LTD."/>
    <s v="33 - TN"/>
    <s v="N"/>
    <s v="998631"/>
    <m/>
    <s v="NOS"/>
    <n v="18"/>
    <n v="2600"/>
    <m/>
    <n v="234"/>
    <n v="234"/>
    <m/>
    <m/>
    <s v="HT REGISTERED"/>
  </r>
  <r>
    <s v="426"/>
    <x v="21"/>
    <s v="H4260405082002"/>
    <d v="2020-08-03T00:00:00"/>
    <d v="2020-08-31T00:00:00"/>
    <s v="33AAJFJ5995N1ZK"/>
    <s v="JAYAVEL PROCESSING MILL"/>
    <s v="33 - TN"/>
    <s v="N"/>
    <s v="998631"/>
    <m/>
    <s v="NOS"/>
    <n v="18"/>
    <n v="2600"/>
    <m/>
    <n v="234"/>
    <n v="234"/>
    <m/>
    <m/>
    <s v="HT REGISTERED"/>
  </r>
  <r>
    <s v="426"/>
    <x v="21"/>
    <s v="H4260403082001"/>
    <d v="2020-08-03T00:00:00"/>
    <d v="2020-08-31T00:00:00"/>
    <s v="33AAJCM3448G1ZI"/>
    <s v="MILKY MIST DAIRY FOOD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402082001"/>
    <d v="2020-08-03T00:00:00"/>
    <d v="2020-08-31T00:00:00"/>
    <s v="33AAHFC3090P1Z7"/>
    <s v="CHAKRAVARTHY PLASTIC INDUSTRIES"/>
    <s v="33 - TN"/>
    <s v="N"/>
    <s v="998631"/>
    <m/>
    <s v="NOS"/>
    <n v="18"/>
    <n v="2600"/>
    <m/>
    <n v="234"/>
    <n v="234"/>
    <m/>
    <m/>
    <s v="HT REGISTERED"/>
  </r>
  <r>
    <s v="426"/>
    <x v="21"/>
    <s v="H4260400082001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26"/>
    <x v="21"/>
    <s v="H4260395082001"/>
    <d v="2020-08-03T00:00:00"/>
    <d v="2020-08-31T00:00:00"/>
    <s v="33AAACL5557E1ZQ"/>
    <s v="MYK LATICRETE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92082001"/>
    <d v="2020-08-03T00:00:00"/>
    <d v="2020-08-31T00:00:00"/>
    <s v="33AAJCA0072C2ZB"/>
    <s v="WIPRO ENTERPRISES PRIVATE LIMITED"/>
    <s v="33 - TN"/>
    <s v="N"/>
    <s v="998631"/>
    <m/>
    <s v="NOS"/>
    <n v="18"/>
    <n v="2600"/>
    <n v="468"/>
    <m/>
    <m/>
    <m/>
    <m/>
    <s v="HT REGISTERED"/>
  </r>
  <r>
    <s v="426"/>
    <x v="21"/>
    <s v="H4260391082002"/>
    <d v="2020-08-03T00:00:00"/>
    <d v="2020-08-31T00:00:00"/>
    <s v="33AAQCS7172L1ZP"/>
    <s v="SRI VENKATESHWARA SPUN TEX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88082001"/>
    <d v="2020-08-03T00:00:00"/>
    <d v="2020-08-31T00:00:00"/>
    <s v="33AAOCS2551F1ZF"/>
    <s v="SHINY PROCESSING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86082003"/>
    <d v="2020-08-03T00:00:00"/>
    <d v="2020-08-31T00:00:00"/>
    <s v="33AAACS0189B1ZV"/>
    <s v="SHEELA FOAM LIMITED"/>
    <s v="33 - TN"/>
    <s v="N"/>
    <s v="998631"/>
    <m/>
    <s v="NOS"/>
    <n v="18"/>
    <n v="2600"/>
    <m/>
    <n v="234"/>
    <n v="234"/>
    <m/>
    <m/>
    <s v="HT REGISTERED"/>
  </r>
  <r>
    <s v="426"/>
    <x v="21"/>
    <s v="H4260379082002"/>
    <d v="2020-08-03T00:00:00"/>
    <d v="2020-08-31T00:00:00"/>
    <s v="33AAHCS3288E1ZC"/>
    <s v="SREE RENGARAJ ISPAT INDUSTRIES (P) LTD"/>
    <s v="33 - TN"/>
    <s v="N"/>
    <s v="998631"/>
    <m/>
    <s v="NOS"/>
    <n v="18"/>
    <n v="3000"/>
    <m/>
    <n v="270"/>
    <n v="270"/>
    <m/>
    <m/>
    <s v="HT REGISTERED"/>
  </r>
  <r>
    <s v="426"/>
    <x v="21"/>
    <s v="H4260369082002"/>
    <d v="2020-08-03T00:00:00"/>
    <d v="2020-08-31T00:00:00"/>
    <s v="33AADCK4657K1ZC"/>
    <s v="K.L.F. NIRMAL INDUSTRIES (P) LTD.,"/>
    <s v="33 - TN"/>
    <s v="N"/>
    <s v="998631"/>
    <m/>
    <s v="NOS"/>
    <n v="18"/>
    <n v="2600"/>
    <m/>
    <n v="234"/>
    <n v="234"/>
    <m/>
    <m/>
    <s v="HT REGISTERED"/>
  </r>
  <r>
    <s v="426"/>
    <x v="21"/>
    <s v="H4260366082004"/>
    <d v="2020-08-03T00:00:00"/>
    <d v="2020-08-31T00:00:00"/>
    <s v="33AACCE1604R2ZN"/>
    <s v="33AACCE1604R2ZN"/>
    <s v="33 - TN"/>
    <s v="N"/>
    <s v="998631"/>
    <m/>
    <s v="NOS"/>
    <n v="18"/>
    <n v="2600"/>
    <m/>
    <n v="234"/>
    <n v="234"/>
    <m/>
    <m/>
    <s v="HT REGISTERED"/>
  </r>
  <r>
    <s v="426"/>
    <x v="21"/>
    <s v="H4260342082001"/>
    <d v="2020-08-03T00:00:00"/>
    <d v="2020-08-31T00:00:00"/>
    <s v="33AAGFE0274Q1Z8"/>
    <s v="ERODE COLOUR CRAFTS"/>
    <s v="33 - TN"/>
    <s v="N"/>
    <s v="998631"/>
    <m/>
    <s v="NOS"/>
    <n v="18"/>
    <n v="2600"/>
    <m/>
    <n v="234"/>
    <n v="234"/>
    <m/>
    <m/>
    <s v="HT REGISTERED"/>
  </r>
  <r>
    <s v="426"/>
    <x v="21"/>
    <s v="H42603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4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39082001"/>
    <d v="2020-08-03T00:00:00"/>
    <d v="2020-08-31T00:00:00"/>
    <s v="33AAACI2693G1ZQ"/>
    <s v="IVAX PAPER CHEMICALS LTD"/>
    <s v="33 - TN"/>
    <s v="N"/>
    <s v="998631"/>
    <m/>
    <s v="NOS"/>
    <n v="18"/>
    <n v="2600"/>
    <m/>
    <n v="234"/>
    <n v="234"/>
    <m/>
    <m/>
    <s v="HT REGISTERED"/>
  </r>
  <r>
    <s v="426"/>
    <x v="21"/>
    <s v="H42603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15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10082001"/>
    <d v="2020-08-03T00:00:00"/>
    <d v="2020-08-31T00:00:00"/>
    <s v="33AAAFE7918H1ZK"/>
    <s v="ESWARI KNITTING WORKS"/>
    <s v="33 - TN"/>
    <s v="N"/>
    <s v="998631"/>
    <m/>
    <s v="NOS"/>
    <n v="18"/>
    <n v="2600"/>
    <m/>
    <n v="234"/>
    <n v="234"/>
    <m/>
    <m/>
    <s v="HT REGISTERED"/>
  </r>
  <r>
    <s v="426"/>
    <x v="21"/>
    <s v="H4260307082002"/>
    <d v="2020-08-03T00:00:00"/>
    <d v="2020-08-31T00:00:00"/>
    <s v="33AACCT3948H1ZB"/>
    <s v="TRINIITY COLOUR INDI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06082002"/>
    <d v="2020-08-03T00:00:00"/>
    <d v="2020-08-31T00:00:00"/>
    <s v="33AAACJ7915N1ZB"/>
    <s v="JAY JAY MILLS (INDIA)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99082001"/>
    <d v="2020-08-03T00:00:00"/>
    <d v="2020-08-31T00:00:00"/>
    <s v="33AADCS0651B1Z1"/>
    <s v="SAKTHI SUGARS LIMITED"/>
    <s v="33 - TN"/>
    <s v="N"/>
    <s v="998631"/>
    <m/>
    <s v="NOS"/>
    <n v="18"/>
    <m/>
    <m/>
    <m/>
    <m/>
    <m/>
    <m/>
    <s v="HT REGISTERED"/>
  </r>
  <r>
    <s v="426"/>
    <x v="21"/>
    <s v="H4260295082002"/>
    <d v="2020-08-03T00:00:00"/>
    <d v="2020-08-31T00:00:00"/>
    <s v="33ABFFS2226J1ZB"/>
    <s v="SREE SIVGURU AIR  WEAVES"/>
    <s v="33 - TN"/>
    <s v="N"/>
    <s v="998631"/>
    <m/>
    <s v="NOS"/>
    <n v="18"/>
    <n v="2600"/>
    <m/>
    <n v="234"/>
    <n v="234"/>
    <m/>
    <m/>
    <s v="HT REGISTERED"/>
  </r>
  <r>
    <s v="426"/>
    <x v="21"/>
    <s v="H4260292082001"/>
    <d v="2020-08-03T00:00:00"/>
    <d v="2020-08-31T00:00:00"/>
    <s v="33AAKFS5133J1Z4"/>
    <s v="S.P.MANI   MOHAN DIARY"/>
    <s v="33 - TN"/>
    <s v="N"/>
    <s v="998631"/>
    <m/>
    <s v="NOS"/>
    <n v="18"/>
    <n v="2600"/>
    <m/>
    <n v="234"/>
    <n v="234"/>
    <m/>
    <m/>
    <s v="HT REGISTERED"/>
  </r>
  <r>
    <s v="426"/>
    <x v="21"/>
    <s v="H426028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273082002"/>
    <d v="2020-08-03T00:00:00"/>
    <d v="2020-08-31T00:00:00"/>
    <s v="33AAJCS4276Q1ZN"/>
    <s v="G.V.S. SPINN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62082001"/>
    <d v="2020-08-03T00:00:00"/>
    <d v="2020-08-31T00:00:00"/>
    <s v="33AAACF3081H1ZZ"/>
    <s v="FIMAKEM INDIA LIMITED"/>
    <s v="33 - TN"/>
    <s v="N"/>
    <s v="998631"/>
    <m/>
    <s v="NOS"/>
    <n v="18"/>
    <n v="2600"/>
    <m/>
    <n v="234"/>
    <n v="234"/>
    <m/>
    <m/>
    <s v="HT REGISTERED"/>
  </r>
  <r>
    <s v="426"/>
    <x v="21"/>
    <s v="H4260257082002"/>
    <d v="2020-08-03T00:00:00"/>
    <d v="2020-08-31T00:00:00"/>
    <s v="33AABCF6377M1ZA"/>
    <s v="FRONTIER KNITT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55082001"/>
    <d v="2020-08-03T00:00:00"/>
    <d v="2020-08-31T00:00:00"/>
    <s v="33AAACN5870A1ZW"/>
    <s v="SAHYADRI INDUSTRIES LTD"/>
    <s v="33 - TN"/>
    <s v="N"/>
    <s v="998631"/>
    <m/>
    <s v="NOS"/>
    <n v="18"/>
    <n v="2600"/>
    <m/>
    <n v="234"/>
    <n v="234"/>
    <m/>
    <m/>
    <s v="HT REGISTERED"/>
  </r>
  <r>
    <s v="426"/>
    <x v="21"/>
    <s v="H4260247082001"/>
    <d v="2020-08-03T00:00:00"/>
    <d v="2020-08-31T00:00:00"/>
    <s v="33AADCJ1133D1ZB"/>
    <s v="JAI TEXTILE UNIT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33082002"/>
    <d v="2020-08-03T00:00:00"/>
    <d v="2020-08-31T00:00:00"/>
    <s v="33AAACE9982E1ZK"/>
    <s v="TVL.ROCA BATHROOM PRODUCT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216082001"/>
    <d v="2020-08-03T00:00:00"/>
    <d v="2020-08-31T00:00:00"/>
    <s v="33AADCS3130R1Z8"/>
    <s v="SAKTHI MASALA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95082001"/>
    <d v="2020-08-03T00:00:00"/>
    <d v="2020-08-31T00:00:00"/>
    <s v="33AAACN3562H1ZP"/>
    <s v="NEW TIRUPUR AREA DEVELOPMENT CORPORATION LTD"/>
    <s v="33 - TN"/>
    <s v="N"/>
    <s v="998631"/>
    <m/>
    <s v="NOS"/>
    <n v="18"/>
    <n v="3000"/>
    <m/>
    <n v="270"/>
    <n v="270"/>
    <m/>
    <m/>
    <s v="HT REGISTERED"/>
  </r>
  <r>
    <s v="426"/>
    <x v="21"/>
    <s v="H4260192082001"/>
    <d v="2020-08-03T00:00:00"/>
    <d v="2020-08-31T00:00:00"/>
    <s v="33AABCP3041Q1ZD"/>
    <s v="PREMIER FINE LINEN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90082001"/>
    <d v="2020-08-03T00:00:00"/>
    <d v="2020-08-31T00:00:00"/>
    <s v="33AAACN3562H1ZP"/>
    <s v="NEW TIRUPUR AREA DEVELOPMENT CORPORATION LTD"/>
    <s v="33 - TN"/>
    <s v="N"/>
    <s v="998631"/>
    <m/>
    <s v="NOS"/>
    <n v="18"/>
    <n v="3000"/>
    <m/>
    <n v="270"/>
    <n v="270"/>
    <m/>
    <m/>
    <s v="HT REGISTERED"/>
  </r>
  <r>
    <s v="426"/>
    <x v="21"/>
    <s v="H4260187082001"/>
    <d v="2020-08-03T00:00:00"/>
    <d v="2020-08-31T00:00:00"/>
    <s v="33AAEFL3577F2ZD"/>
    <s v="LGPR DEVELOPERS"/>
    <s v="33 - TN"/>
    <s v="N"/>
    <s v="998631"/>
    <m/>
    <s v="NOS"/>
    <n v="18"/>
    <n v="2600"/>
    <m/>
    <n v="234"/>
    <n v="234"/>
    <m/>
    <m/>
    <s v="HT REGISTERED"/>
  </r>
  <r>
    <s v="426"/>
    <x v="21"/>
    <s v="H4260152082002"/>
    <d v="2020-08-03T00:00:00"/>
    <d v="2020-08-31T00:00:00"/>
    <s v="33AACCS7135D1ZP"/>
    <s v="33AACCS7135D1ZP"/>
    <s v="33 - TN"/>
    <s v="N"/>
    <s v="998631"/>
    <m/>
    <s v="NOS"/>
    <n v="18"/>
    <n v="2600"/>
    <m/>
    <n v="234"/>
    <n v="234"/>
    <m/>
    <m/>
    <s v="HT REGISTERED"/>
  </r>
  <r>
    <s v="426"/>
    <x v="21"/>
    <s v="H4260150082006"/>
    <d v="2020-08-03T00:00:00"/>
    <d v="2020-08-31T00:00:00"/>
    <s v="33AALFA1424H1ZW"/>
    <s v="ARIYA PLASTICS"/>
    <s v="33 - TN"/>
    <s v="N"/>
    <s v="998631"/>
    <m/>
    <s v="NOS"/>
    <n v="18"/>
    <n v="2600"/>
    <m/>
    <n v="234"/>
    <n v="234"/>
    <m/>
    <m/>
    <s v="HT REGISTERED"/>
  </r>
  <r>
    <s v="426"/>
    <x v="21"/>
    <s v="H4260128082001"/>
    <d v="2020-08-03T00:00:00"/>
    <d v="2020-08-31T00:00:00"/>
    <s v="33AAECS8554L1ZX"/>
    <s v="SIDDHANATHA TEXTILE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2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2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04082001"/>
    <d v="2020-08-03T00:00:00"/>
    <d v="2020-08-31T00:00:00"/>
    <s v="33AACCS7106G1ZO"/>
    <s v="SKM EGG PRODUCTS EXPORT (INDIA) LIMITED"/>
    <s v="33 - TN"/>
    <s v="N"/>
    <s v="998631"/>
    <m/>
    <s v="NOS"/>
    <n v="18"/>
    <n v="2600"/>
    <m/>
    <n v="234"/>
    <n v="234"/>
    <m/>
    <m/>
    <s v="HT REGISTERED"/>
  </r>
  <r>
    <s v="426"/>
    <x v="21"/>
    <s v="H4260091082001"/>
    <d v="2020-08-03T00:00:00"/>
    <d v="2020-08-31T00:00:00"/>
    <s v="33AACCS7126C1ZS"/>
    <s v="33AACCS7126C1ZS"/>
    <s v="33 - TN"/>
    <s v="N"/>
    <s v="998631"/>
    <m/>
    <s v="NOS"/>
    <n v="18"/>
    <n v="2600"/>
    <m/>
    <n v="234"/>
    <n v="234"/>
    <m/>
    <m/>
    <s v="HT REGISTERED"/>
  </r>
  <r>
    <s v="426"/>
    <x v="21"/>
    <s v="H4260084082002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6"/>
    <x v="21"/>
    <s v="H4260083072001"/>
    <d v="2020-08-03T00:00:00"/>
    <d v="2020-08-31T00:00:00"/>
    <s v="33AACFC1929N1ZG"/>
    <s v="CROWN TEXTILES"/>
    <s v="33 - TN"/>
    <s v="N"/>
    <s v="998631"/>
    <m/>
    <s v="NOS"/>
    <n v="18"/>
    <n v="2600"/>
    <m/>
    <n v="234"/>
    <n v="234"/>
    <m/>
    <m/>
    <s v="HT REGISTERED"/>
  </r>
  <r>
    <s v="426"/>
    <x v="21"/>
    <s v="H4260061082003"/>
    <d v="2020-08-03T00:00:00"/>
    <d v="2020-08-31T00:00:00"/>
    <s v="33AAAAT0346F1ZZ"/>
    <s v="THE INSTITUTE OF ROAD TRANSPORT"/>
    <s v="33 - TN"/>
    <s v="N"/>
    <s v="998631"/>
    <m/>
    <s v="NOS"/>
    <n v="18"/>
    <n v="2600"/>
    <m/>
    <n v="234"/>
    <n v="234"/>
    <m/>
    <m/>
    <s v="HT REGISTERED"/>
  </r>
  <r>
    <s v="426"/>
    <x v="21"/>
    <s v="H42600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46082001"/>
    <d v="2020-08-03T00:00:00"/>
    <d v="2020-08-31T00:00:00"/>
    <s v="33AAACC9092M1ZC"/>
    <s v="TNSTC COIMBATORE LIMITED"/>
    <s v="33 - TN"/>
    <s v="N"/>
    <s v="998631"/>
    <m/>
    <s v="NOS"/>
    <n v="18"/>
    <n v="2600"/>
    <m/>
    <n v="234"/>
    <n v="234"/>
    <m/>
    <m/>
    <s v="HT REGISTERED"/>
  </r>
  <r>
    <s v="426"/>
    <x v="21"/>
    <s v="H4260043082003"/>
    <d v="2020-08-03T00:00:00"/>
    <d v="2020-08-31T00:00:00"/>
    <s v="33AAACG8020F1Z5"/>
    <s v="GOMUKI SPINNING MILLS (P) LTD.,"/>
    <s v="33 - TN"/>
    <s v="N"/>
    <s v="998631"/>
    <m/>
    <s v="NOS"/>
    <n v="18"/>
    <n v="2600"/>
    <m/>
    <n v="234"/>
    <n v="234"/>
    <m/>
    <m/>
    <s v="HT REGISTERED"/>
  </r>
  <r>
    <s v="426"/>
    <x v="21"/>
    <s v="H4260042082001"/>
    <d v="2020-08-03T00:00:00"/>
    <d v="2020-08-31T00:00:00"/>
    <s v="33AAAAT0346F1ZZ"/>
    <s v="THE INSTITUTE OF ROAD TRANSPORT"/>
    <s v="33 - TN"/>
    <s v="N"/>
    <s v="998631"/>
    <m/>
    <s v="NOS"/>
    <n v="18"/>
    <n v="2600"/>
    <m/>
    <n v="234"/>
    <n v="234"/>
    <m/>
    <m/>
    <s v="HT REGISTERED"/>
  </r>
  <r>
    <s v="426"/>
    <x v="21"/>
    <s v="H4260036082001"/>
    <d v="2020-08-03T00:00:00"/>
    <d v="2020-08-31T00:00:00"/>
    <s v="33AADFA2138G2Z0"/>
    <s v="ABHIRAMI THREATRES"/>
    <s v="33 - TN"/>
    <s v="N"/>
    <s v="998631"/>
    <m/>
    <s v="NOS"/>
    <n v="18"/>
    <n v="2600"/>
    <m/>
    <n v="234"/>
    <n v="234"/>
    <m/>
    <m/>
    <s v="HT REGISTERED"/>
  </r>
  <r>
    <s v="426"/>
    <x v="21"/>
    <s v="H42600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27082001"/>
    <d v="2020-08-03T00:00:00"/>
    <d v="2020-08-31T00:00:00"/>
    <s v="33AABTS4026M1ZG"/>
    <s v="SAKTHI FOUNDATION"/>
    <s v="33 - TN"/>
    <s v="N"/>
    <s v="998631"/>
    <m/>
    <s v="NOS"/>
    <n v="18"/>
    <n v="2600"/>
    <m/>
    <n v="234"/>
    <n v="234"/>
    <m/>
    <m/>
    <s v="HT REGISTERED"/>
  </r>
  <r>
    <s v="426"/>
    <x v="21"/>
    <s v="H4260023082001"/>
    <d v="2020-08-03T00:00:00"/>
    <d v="2020-08-31T00:00:00"/>
    <s v="33AAAAE0560A1ZO"/>
    <s v="ERODE DISTRICT CO-OPERATIVE MILK PRODUCERS UNION LIMITED"/>
    <s v="33 - TN"/>
    <s v="N"/>
    <s v="998631"/>
    <m/>
    <s v="NOS"/>
    <n v="18"/>
    <n v="2600"/>
    <m/>
    <n v="234"/>
    <n v="234"/>
    <m/>
    <m/>
    <s v="HT REGISTERED"/>
  </r>
  <r>
    <s v="426"/>
    <x v="21"/>
    <s v="H4260022082001"/>
    <d v="2020-08-03T00:00:00"/>
    <d v="2020-08-31T00:00:00"/>
    <s v="33AAAAE0560A1ZO"/>
    <s v="ERODE DISTRICT CO-OPERATIVE MILK PRODUCERS UNION LIMITED"/>
    <s v="33 - TN"/>
    <s v="N"/>
    <s v="998631"/>
    <m/>
    <s v="NOS"/>
    <n v="18"/>
    <n v="2600"/>
    <m/>
    <n v="234"/>
    <n v="234"/>
    <m/>
    <m/>
    <s v="HT REGISTERED"/>
  </r>
  <r>
    <s v="426"/>
    <x v="21"/>
    <s v="H4260021082003"/>
    <d v="2020-08-03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26"/>
    <x v="21"/>
    <s v="H4260019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26"/>
    <x v="21"/>
    <s v="H42600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15082003"/>
    <d v="2020-08-03T00:00:00"/>
    <d v="2020-08-31T00:00:00"/>
    <s v="33AAACJ5438J1ZL"/>
    <s v="JANSONS INDUSTRIES LIMITED"/>
    <s v="33 - TN"/>
    <s v="N"/>
    <s v="998631"/>
    <m/>
    <s v="NOS"/>
    <n v="18"/>
    <n v="2600"/>
    <m/>
    <n v="234"/>
    <n v="234"/>
    <m/>
    <m/>
    <s v="HT REGISTERED"/>
  </r>
  <r>
    <s v="426"/>
    <x v="21"/>
    <s v="H4260014082002"/>
    <d v="2020-08-03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26"/>
    <x v="21"/>
    <s v="H4260009082001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26"/>
    <x v="21"/>
    <s v="H4260007082002"/>
    <d v="2020-08-03T00:00:00"/>
    <d v="2020-08-31T00:00:00"/>
    <s v="33AADCS0651B1Z1"/>
    <s v="SAKTHI SUGARS LIMITED"/>
    <s v="33 - TN"/>
    <s v="N"/>
    <s v="998631"/>
    <m/>
    <s v="NOS"/>
    <n v="18"/>
    <m/>
    <m/>
    <m/>
    <m/>
    <m/>
    <m/>
    <s v="HT REGISTERED"/>
  </r>
  <r>
    <s v="426"/>
    <x v="21"/>
    <s v="H4260006082002"/>
    <d v="2020-08-03T00:00:00"/>
    <d v="2020-08-31T00:00:00"/>
    <s v="33AAAFE4505E1Z5"/>
    <s v="E.K.HAJEE MOHAMED MEERA SAHIB AND SONS."/>
    <s v="33 - TN"/>
    <s v="N"/>
    <s v="998631"/>
    <m/>
    <s v="NOS"/>
    <n v="18"/>
    <n v="2600"/>
    <m/>
    <n v="234"/>
    <n v="234"/>
    <m/>
    <m/>
    <s v="HT REGISTERED"/>
  </r>
  <r>
    <s v="426"/>
    <x v="21"/>
    <s v="H4260005082001"/>
    <d v="2020-08-03T00:00:00"/>
    <d v="2020-08-31T00:00:00"/>
    <s v="33AAAAT3147N1ZD"/>
    <s v="THE TAMILNADU CO-OPERATIVE TEXTILE PROCESSING MILLS LTD"/>
    <s v="33 - TN"/>
    <s v="N"/>
    <s v="998631"/>
    <m/>
    <s v="NOS"/>
    <n v="18"/>
    <n v="2600"/>
    <m/>
    <n v="234"/>
    <n v="234"/>
    <m/>
    <m/>
    <s v="HT REGISTERED"/>
  </r>
  <r>
    <s v="426"/>
    <x v="21"/>
    <s v="H42600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001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22"/>
    <x v="27"/>
    <s v="H42204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15082005"/>
    <d v="2020-08-03T00:00:00"/>
    <d v="2020-08-31T00:00:00"/>
    <s v="33AACCL9680J1Z5"/>
    <s v="LUCKY WEAVES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414082001"/>
    <d v="2020-08-03T00:00:00"/>
    <d v="2020-08-31T00:00:00"/>
    <s v="33ADTFS6595A1ZO"/>
    <s v="SRI SAKTHI BLUE METALS"/>
    <s v="33 - TN"/>
    <s v="N"/>
    <s v="998631"/>
    <m/>
    <s v="NOS"/>
    <n v="18"/>
    <n v="2600"/>
    <m/>
    <n v="234"/>
    <n v="234"/>
    <m/>
    <m/>
    <s v="HT REGISTERED"/>
  </r>
  <r>
    <s v="422"/>
    <x v="27"/>
    <s v="H4220413082002"/>
    <d v="2020-08-03T00:00:00"/>
    <d v="2020-08-31T00:00:00"/>
    <s v="33AADCK3303J1ZX"/>
    <s v="JEYYAM GLOBAL FOOD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412082001"/>
    <d v="2020-08-03T00:00:00"/>
    <d v="2020-08-31T00:00:00"/>
    <s v="33AAHCB9220B1Z7"/>
    <s v="BLEND-PRO CHEMICAL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4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09082001"/>
    <d v="2020-08-03T00:00:00"/>
    <d v="2020-08-31T00:00:00"/>
    <s v="33AAPFG9507R1ZL"/>
    <s v="GAJENDIRA SPECIALITY PAPER MILLS LLP"/>
    <s v="33 - TN"/>
    <s v="N"/>
    <s v="998631"/>
    <m/>
    <s v="NOS"/>
    <n v="18"/>
    <n v="2600"/>
    <m/>
    <n v="234"/>
    <n v="234"/>
    <m/>
    <m/>
    <s v="HT REGISTERED"/>
  </r>
  <r>
    <s v="422"/>
    <x v="27"/>
    <s v="H4220408082001"/>
    <d v="2020-08-03T00:00:00"/>
    <d v="2020-08-31T00:00:00"/>
    <s v="33ADDFS0905L1Z7"/>
    <s v="S P TEXTILE MILLS LLP"/>
    <s v="33 - TN"/>
    <s v="N"/>
    <s v="998631"/>
    <m/>
    <s v="NOS"/>
    <n v="18"/>
    <n v="2600"/>
    <m/>
    <n v="234"/>
    <n v="234"/>
    <m/>
    <m/>
    <s v="HT REGISTERED"/>
  </r>
  <r>
    <s v="422"/>
    <x v="27"/>
    <s v="H42204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04082001"/>
    <d v="2020-08-03T00:00:00"/>
    <d v="2020-08-31T00:00:00"/>
    <s v="33AACFV5736C1ZF"/>
    <s v="VINOTHA FABRICS"/>
    <s v="33 - TN"/>
    <s v="N"/>
    <s v="998631"/>
    <m/>
    <s v="NOS"/>
    <n v="18"/>
    <n v="2600"/>
    <m/>
    <n v="234"/>
    <n v="234"/>
    <m/>
    <m/>
    <s v="HT REGISTERED"/>
  </r>
  <r>
    <s v="422"/>
    <x v="27"/>
    <s v="H42204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400082002"/>
    <d v="2020-08-03T00:00:00"/>
    <d v="2020-08-31T00:00:00"/>
    <s v="33AADFG4897J1Z2"/>
    <s v="GIRI EXPORTS"/>
    <s v="33 - TN"/>
    <s v="N"/>
    <s v="998631"/>
    <m/>
    <s v="NOS"/>
    <n v="18"/>
    <n v="2600"/>
    <m/>
    <n v="234"/>
    <n v="234"/>
    <m/>
    <m/>
    <s v="HT REGISTERED"/>
  </r>
  <r>
    <s v="422"/>
    <x v="27"/>
    <s v="H4220398082001"/>
    <d v="2020-08-03T00:00:00"/>
    <d v="2020-08-31T00:00:00"/>
    <s v="33AACCT2266J1ZD"/>
    <s v="THANGAVEL FABRIC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97082002"/>
    <d v="2020-08-03T00:00:00"/>
    <d v="2020-08-31T00:00:00"/>
    <s v="33AAACD7676C1ZU"/>
    <s v="DHANDAPANI SPINNING MILLS LIMITED"/>
    <s v="33 - TN"/>
    <s v="N"/>
    <s v="998631"/>
    <m/>
    <s v="NOS"/>
    <n v="18"/>
    <n v="2600"/>
    <m/>
    <n v="234"/>
    <n v="234"/>
    <m/>
    <m/>
    <s v="HT REGISTERED"/>
  </r>
  <r>
    <s v="422"/>
    <x v="27"/>
    <s v="H4220396082001"/>
    <d v="2020-08-03T00:00:00"/>
    <d v="2020-08-31T00:00:00"/>
    <s v="33AAFCB0101R1ZY"/>
    <s v="BIOGREEN TECHNOLOGY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95082002"/>
    <d v="2020-08-03T00:00:00"/>
    <d v="2020-08-31T00:00:00"/>
    <s v="33CCJPS2289C1ZI"/>
    <s v="KAVITHA BLUE METALS"/>
    <s v="33 - TN"/>
    <s v="N"/>
    <s v="998631"/>
    <m/>
    <s v="NOS"/>
    <n v="18"/>
    <n v="2600"/>
    <m/>
    <n v="234"/>
    <n v="234"/>
    <m/>
    <m/>
    <s v="HT REGISTERED"/>
  </r>
  <r>
    <s v="422"/>
    <x v="27"/>
    <s v="H4220394082001"/>
    <d v="2020-08-03T00:00:00"/>
    <d v="2020-08-31T00:00:00"/>
    <s v="33AADCJ8412B1Z3"/>
    <s v="JMS MODERN"/>
    <s v="33 - TN"/>
    <s v="N"/>
    <s v="998631"/>
    <m/>
    <s v="NOS"/>
    <n v="18"/>
    <n v="2600"/>
    <m/>
    <n v="234"/>
    <n v="234"/>
    <m/>
    <m/>
    <s v="HT REGISTERED"/>
  </r>
  <r>
    <s v="422"/>
    <x v="27"/>
    <s v="H42203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86082001"/>
    <d v="2020-08-03T00:00:00"/>
    <d v="2020-08-31T00:00:00"/>
    <s v="33AAJCA5433D1Z3"/>
    <s v="ARMOUR STEEL BUILDINGS INDIA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84082001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22"/>
    <x v="27"/>
    <s v="H4220380082001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22"/>
    <x v="27"/>
    <s v="H42203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6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68082001"/>
    <d v="2020-08-03T00:00:00"/>
    <d v="2020-08-31T00:00:00"/>
    <s v="33ADEPL2998P1ZV"/>
    <s v="TVL.  S.  LEELAVATHY  PROP.  LEELAA PLAST"/>
    <s v="33 - TN"/>
    <s v="N"/>
    <s v="998631"/>
    <m/>
    <s v="NOS"/>
    <n v="18"/>
    <n v="2600"/>
    <m/>
    <n v="234"/>
    <n v="234"/>
    <m/>
    <m/>
    <s v="HT REGISTERED"/>
  </r>
  <r>
    <s v="422"/>
    <x v="27"/>
    <s v="H42203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6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6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60082004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2"/>
    <x v="27"/>
    <s v="H4220359082003"/>
    <d v="2020-08-03T00:00:00"/>
    <d v="2020-08-31T00:00:00"/>
    <s v="33AAALS1780K3ZS"/>
    <s v="Salem City Municipal Corporation"/>
    <s v="33 - TN"/>
    <s v="N"/>
    <s v="998631"/>
    <m/>
    <s v="NOS"/>
    <n v="18"/>
    <n v="2600"/>
    <m/>
    <n v="234"/>
    <n v="234"/>
    <m/>
    <m/>
    <s v="HT REGISTERED"/>
  </r>
  <r>
    <s v="422"/>
    <x v="27"/>
    <s v="H4220358082002"/>
    <d v="2020-08-03T00:00:00"/>
    <d v="2020-08-31T00:00:00"/>
    <s v="33AAALS1780K3ZS"/>
    <s v="Salem City Municipal Corporation"/>
    <s v="33 - TN"/>
    <s v="N"/>
    <s v="998631"/>
    <m/>
    <s v="NOS"/>
    <n v="18"/>
    <n v="2600"/>
    <m/>
    <n v="234"/>
    <n v="234"/>
    <m/>
    <m/>
    <s v="HT REGISTERED"/>
  </r>
  <r>
    <s v="422"/>
    <x v="27"/>
    <s v="H42203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344082001"/>
    <d v="2020-08-03T00:00:00"/>
    <d v="2020-08-31T00:00:00"/>
    <s v="33AADCD6532A2Z9"/>
    <s v="DEIVAANAI SINTER META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343082001"/>
    <d v="2020-08-03T00:00:00"/>
    <d v="2020-08-31T00:00:00"/>
    <s v="33AAOCS6198Q1Z9"/>
    <s v="SINECERA  TEXTILES (P) LTD"/>
    <s v="33 - TN"/>
    <s v="N"/>
    <s v="998631"/>
    <m/>
    <s v="NOS"/>
    <n v="18"/>
    <n v="2600"/>
    <m/>
    <n v="234"/>
    <n v="234"/>
    <m/>
    <m/>
    <s v="HT REGISTERED"/>
  </r>
  <r>
    <s v="422"/>
    <x v="27"/>
    <s v="H4220337082001"/>
    <d v="2020-08-03T00:00:00"/>
    <d v="2020-08-31T00:00:00"/>
    <s v="33AAHFN3740M1Z5"/>
    <s v="NIVRUTTI TEXTILES"/>
    <s v="33 - TN"/>
    <s v="N"/>
    <s v="998631"/>
    <m/>
    <s v="NOS"/>
    <n v="18"/>
    <n v="2600"/>
    <m/>
    <n v="234"/>
    <n v="234"/>
    <m/>
    <m/>
    <s v="HT REGISTERED"/>
  </r>
  <r>
    <s v="422"/>
    <x v="27"/>
    <s v="H4220327082001"/>
    <d v="2020-08-03T00:00:00"/>
    <d v="2020-08-31T00:00:00"/>
    <s v="33ABMFS2326L1ZZ"/>
    <s v="SEETHA SPINNING MILLS"/>
    <s v="33 - TN"/>
    <s v="N"/>
    <s v="998631"/>
    <m/>
    <s v="NOS"/>
    <n v="18"/>
    <n v="2600"/>
    <m/>
    <n v="234"/>
    <n v="234"/>
    <m/>
    <m/>
    <s v="HT REGISTERED"/>
  </r>
  <r>
    <s v="422"/>
    <x v="27"/>
    <s v="H4220313082001"/>
    <d v="2020-08-03T00:00:00"/>
    <d v="2020-08-31T00:00:00"/>
    <s v="33ABJFS2088J1ZV"/>
    <s v="SRI NAVASAKTHE PAPER BOARDS"/>
    <s v="33 - TN"/>
    <s v="N"/>
    <s v="998631"/>
    <m/>
    <s v="NOS"/>
    <n v="18"/>
    <n v="2600"/>
    <m/>
    <n v="234"/>
    <n v="234"/>
    <m/>
    <m/>
    <s v="HT REGISTERED"/>
  </r>
  <r>
    <s v="422"/>
    <x v="27"/>
    <s v="H4220259082002"/>
    <d v="2020-08-03T00:00:00"/>
    <d v="2020-08-31T00:00:00"/>
    <s v="33AACFH4457L1ZA"/>
    <s v="HERITAGE STONES,"/>
    <s v="33 - TN"/>
    <s v="N"/>
    <s v="998631"/>
    <m/>
    <s v="NOS"/>
    <n v="18"/>
    <n v="2600"/>
    <m/>
    <n v="234"/>
    <n v="234"/>
    <m/>
    <m/>
    <s v="HT REGISTERED"/>
  </r>
  <r>
    <s v="422"/>
    <x v="27"/>
    <s v="H42202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50082001"/>
    <d v="2020-08-03T00:00:00"/>
    <d v="2020-08-31T00:00:00"/>
    <s v="33ALYPS2687N2ZW"/>
    <s v="R.SIVAPRAKASH   AKHIL FAB"/>
    <s v="33 - TN"/>
    <s v="N"/>
    <s v="998631"/>
    <m/>
    <s v="NOS"/>
    <n v="18"/>
    <n v="2600"/>
    <m/>
    <n v="234"/>
    <n v="234"/>
    <m/>
    <m/>
    <s v="HT REGISTERED"/>
  </r>
  <r>
    <s v="422"/>
    <x v="27"/>
    <s v="H42202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4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22"/>
    <x v="27"/>
    <s v="H42202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2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96082001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22"/>
    <x v="27"/>
    <s v="H4220185082001"/>
    <d v="2020-08-03T00:00:00"/>
    <d v="2020-08-31T00:00:00"/>
    <s v="33AAACB8767A1ZY"/>
    <s v="BHAGESWARI TEXTILE MILLS (P) LTD"/>
    <s v="33 - TN"/>
    <s v="N"/>
    <s v="998631"/>
    <m/>
    <s v="NOS"/>
    <n v="18"/>
    <n v="2600"/>
    <m/>
    <n v="234"/>
    <n v="234"/>
    <m/>
    <m/>
    <s v="HT REGISTERED"/>
  </r>
  <r>
    <s v="422"/>
    <x v="27"/>
    <s v="H42201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6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4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3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3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26082001"/>
    <d v="2020-08-03T00:00:00"/>
    <d v="2020-08-31T00:00:00"/>
    <s v="33AAACH5379J1ZF"/>
    <s v="HERITAGE GRANITES PVT LIMITED"/>
    <s v="33 - TN"/>
    <s v="N"/>
    <s v="998631"/>
    <m/>
    <s v="NOS"/>
    <n v="18"/>
    <n v="2600"/>
    <m/>
    <n v="234"/>
    <n v="234"/>
    <m/>
    <m/>
    <s v="HT REGISTERED"/>
  </r>
  <r>
    <s v="422"/>
    <x v="27"/>
    <s v="H42201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15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2"/>
    <x v="27"/>
    <s v="H4220109082001"/>
    <d v="2020-08-03T00:00:00"/>
    <d v="2020-08-31T00:00:00"/>
    <s v="33AAECS6738C1ZI"/>
    <s v="SRI SAMPURNALAXMI SPINNINING MILLS (P) LTD.,"/>
    <s v="33 - TN"/>
    <s v="N"/>
    <s v="998631"/>
    <m/>
    <s v="NOS"/>
    <n v="18"/>
    <n v="2600"/>
    <m/>
    <n v="234"/>
    <n v="234"/>
    <m/>
    <m/>
    <s v="HT REGISTERED"/>
  </r>
  <r>
    <s v="422"/>
    <x v="27"/>
    <s v="H42201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103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2"/>
    <x v="27"/>
    <s v="H42201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96082003"/>
    <d v="2020-08-03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22"/>
    <x v="27"/>
    <s v="H4220093082001"/>
    <d v="2020-08-03T00:00:00"/>
    <d v="2020-08-31T00:00:00"/>
    <s v="33AAACC8468P2Z3"/>
    <s v="CHINNAPPA SPINNING MILLS PRIVATE LIMITED"/>
    <s v="33 - TN"/>
    <s v="N"/>
    <s v="998631"/>
    <m/>
    <s v="NOS"/>
    <n v="18"/>
    <n v="2600"/>
    <m/>
    <n v="234"/>
    <n v="234"/>
    <m/>
    <m/>
    <s v="HT REGISTERED"/>
  </r>
  <r>
    <s v="422"/>
    <x v="27"/>
    <s v="H422008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70082002"/>
    <d v="2020-08-03T00:00:00"/>
    <d v="2020-08-31T00:00:00"/>
    <s v="33AACCP2779A1ZQ"/>
    <s v="PONNI SUGARS (ERODE) LTD.,"/>
    <s v="33 - TN"/>
    <s v="N"/>
    <s v="998631"/>
    <m/>
    <s v="NOS"/>
    <n v="18"/>
    <n v="3000"/>
    <m/>
    <n v="270"/>
    <n v="270"/>
    <m/>
    <m/>
    <s v="HT REGISTERED"/>
  </r>
  <r>
    <s v="422"/>
    <x v="27"/>
    <s v="H4220061082002"/>
    <d v="2020-08-03T00:00:00"/>
    <d v="2020-08-31T00:00:00"/>
    <s v="33AAECS6738C1ZI"/>
    <s v="SRI SAMPURNALAXMI SPINNINING MILLS (P) LTD.,"/>
    <s v="33 - TN"/>
    <s v="N"/>
    <s v="998631"/>
    <m/>
    <s v="NOS"/>
    <n v="18"/>
    <n v="2600"/>
    <m/>
    <n v="234"/>
    <n v="234"/>
    <m/>
    <m/>
    <s v="HT REGISTERED"/>
  </r>
  <r>
    <s v="422"/>
    <x v="27"/>
    <s v="H42200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3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27082002"/>
    <d v="2020-08-03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22"/>
    <x v="27"/>
    <s v="H4220023082002"/>
    <d v="2020-08-03T00:00:00"/>
    <d v="2020-08-31T00:00:00"/>
    <s v="33AAACC3000F1ZN"/>
    <s v="CHEMPLAST SANMAR LIMITED"/>
    <s v="33 - TN"/>
    <s v="N"/>
    <s v="998631"/>
    <m/>
    <s v="NOS"/>
    <n v="18"/>
    <n v="3000"/>
    <m/>
    <n v="270"/>
    <n v="270"/>
    <m/>
    <m/>
    <s v="HT REGISTERED"/>
  </r>
  <r>
    <s v="422"/>
    <x v="27"/>
    <s v="H4220017082001"/>
    <d v="2020-08-03T00:00:00"/>
    <d v="2020-08-31T00:00:00"/>
    <s v="33AACCS1192G1ZM"/>
    <s v="SESHASAYEE PAPER   BOARDS LTD.,"/>
    <s v="33 - TN"/>
    <s v="N"/>
    <s v="998631"/>
    <m/>
    <s v="NOS"/>
    <n v="18"/>
    <n v="3000"/>
    <m/>
    <n v="270"/>
    <n v="270"/>
    <m/>
    <m/>
    <s v="HT REGISTERED"/>
  </r>
  <r>
    <s v="422"/>
    <x v="27"/>
    <s v="H42200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2"/>
    <x v="27"/>
    <s v="H422000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713082003"/>
    <d v="2020-08-03T00:00:00"/>
    <d v="2020-08-31T00:00:00"/>
    <s v="33AARFA8443Q1ZQ"/>
    <s v="ASAL FOOD INDUSTRIES"/>
    <s v="33 - TN"/>
    <s v="N"/>
    <s v="998631"/>
    <m/>
    <s v="NOS"/>
    <n v="18"/>
    <n v="2600"/>
    <m/>
    <n v="234"/>
    <n v="234"/>
    <m/>
    <m/>
    <s v="HT REGISTERED"/>
  </r>
  <r>
    <s v="421"/>
    <x v="3"/>
    <s v="H4210677082002"/>
    <d v="2020-08-03T00:00:00"/>
    <d v="2020-08-31T00:00:00"/>
    <s v="33ACQPG1185N3Z7"/>
    <s v="ARADHANA GRANITE WORKS"/>
    <s v="33 - TN"/>
    <s v="N"/>
    <s v="998631"/>
    <m/>
    <s v="NOS"/>
    <n v="18"/>
    <n v="2600"/>
    <m/>
    <n v="234"/>
    <n v="234"/>
    <m/>
    <m/>
    <s v="HT REGISTERED"/>
  </r>
  <r>
    <s v="421"/>
    <x v="3"/>
    <s v="H4210676082003"/>
    <d v="2020-08-03T00:00:00"/>
    <d v="2020-08-31T00:00:00"/>
    <s v="33ABCFM0763D1ZR"/>
    <s v="Star Sands LLP"/>
    <s v="33 - TN"/>
    <s v="N"/>
    <s v="998631"/>
    <m/>
    <s v="NOS"/>
    <n v="18"/>
    <n v="2600"/>
    <m/>
    <n v="234"/>
    <n v="234"/>
    <m/>
    <m/>
    <s v="HT REGISTERED"/>
  </r>
  <r>
    <s v="421"/>
    <x v="3"/>
    <s v="H4210675082001"/>
    <d v="2020-08-03T00:00:00"/>
    <d v="2020-08-31T00:00:00"/>
    <s v="33AAGCM9086M1ZU"/>
    <s v="MARUDHAR ROCKS INTERNATIONAL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71082001"/>
    <d v="2020-08-03T00:00:00"/>
    <d v="2020-08-31T00:00:00"/>
    <s v="33AABCN9826H1ZD"/>
    <s v="NEO FOOD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69082002"/>
    <d v="2020-08-03T00:00:00"/>
    <d v="2020-08-31T00:00:00"/>
    <s v="33ADJFS8879H1ZD"/>
    <s v="33ADJFS8879H1ZD"/>
    <s v="33 - TN"/>
    <s v="N"/>
    <s v="998631"/>
    <m/>
    <s v="NOS"/>
    <n v="18"/>
    <n v="2600"/>
    <m/>
    <n v="234"/>
    <n v="234"/>
    <m/>
    <m/>
    <s v="HT REGISTERED"/>
  </r>
  <r>
    <s v="421"/>
    <x v="3"/>
    <s v="H4210668082002"/>
    <d v="2020-08-03T00:00:00"/>
    <d v="2020-08-31T00:00:00"/>
    <s v="33AADCB1921F1ZB"/>
    <s v="SINTEX-BAPL LIMITED"/>
    <s v="33 - TN"/>
    <s v="N"/>
    <s v="998631"/>
    <m/>
    <s v="NOS"/>
    <n v="18"/>
    <n v="2600"/>
    <m/>
    <n v="234"/>
    <n v="234"/>
    <m/>
    <m/>
    <s v="HT REGISTERED"/>
  </r>
  <r>
    <s v="421"/>
    <x v="3"/>
    <s v="H4210667082003"/>
    <d v="2020-08-03T00:00:00"/>
    <d v="2020-08-31T00:00:00"/>
    <s v="33AXAPK8127B1ZZ"/>
    <s v="SREE REDDY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66082003"/>
    <d v="2020-08-03T00:00:00"/>
    <d v="2020-08-31T00:00:00"/>
    <s v="33ABLFA1259M1ZA"/>
    <s v="ASHWINI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6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64082002"/>
    <d v="2020-08-03T00:00:00"/>
    <d v="2020-08-31T00:00:00"/>
    <s v="33ATNPG6931G1ZO"/>
    <s v="G K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63082001"/>
    <d v="2020-08-03T00:00:00"/>
    <d v="2020-08-31T00:00:00"/>
    <s v="33ADCPM7512N1ZG"/>
    <s v="TEJA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6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6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5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5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55082002"/>
    <d v="2020-08-03T00:00:00"/>
    <d v="2020-08-31T00:00:00"/>
    <s v="33BDAPK1999J1ZC"/>
    <s v="KUMAR AND CO"/>
    <s v="33 - TN"/>
    <s v="N"/>
    <s v="998631"/>
    <m/>
    <s v="NOS"/>
    <n v="18"/>
    <n v="2600"/>
    <m/>
    <n v="234"/>
    <n v="234"/>
    <m/>
    <m/>
    <s v="HT REGISTERED"/>
  </r>
  <r>
    <s v="421"/>
    <x v="3"/>
    <s v="H421065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53082002"/>
    <d v="2020-08-03T00:00:00"/>
    <d v="2020-08-31T00:00:00"/>
    <s v="33ATOPM3351P1Z6"/>
    <s v="SRI AMMAN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52082002"/>
    <d v="2020-08-03T00:00:00"/>
    <d v="2020-08-31T00:00:00"/>
    <s v="33ADSFS9944C1ZM"/>
    <s v="SSV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51082002"/>
    <d v="2020-08-03T00:00:00"/>
    <d v="2020-08-31T00:00:00"/>
    <s v="33AAACV9885H1ZV"/>
    <s v="VENCO RESEARCH   BREEDING FARM LTD"/>
    <s v="33 - TN"/>
    <s v="N"/>
    <s v="998631"/>
    <m/>
    <s v="NOS"/>
    <n v="18"/>
    <n v="2600"/>
    <m/>
    <n v="234"/>
    <n v="234"/>
    <m/>
    <m/>
    <s v="HT REGISTERED"/>
  </r>
  <r>
    <s v="421"/>
    <x v="3"/>
    <s v="H421064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48082002"/>
    <d v="2020-08-03T00:00:00"/>
    <d v="2020-08-31T00:00:00"/>
    <s v="33AAHFI1019C1Z3"/>
    <s v="INFRA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47082002"/>
    <d v="2020-08-03T00:00:00"/>
    <d v="2020-08-31T00:00:00"/>
    <s v="33AAMFT2379P1ZF"/>
    <s v="TRRANSTONES"/>
    <s v="33 - TN"/>
    <s v="N"/>
    <s v="998631"/>
    <m/>
    <s v="NOS"/>
    <n v="18"/>
    <n v="2600"/>
    <m/>
    <n v="234"/>
    <n v="234"/>
    <m/>
    <m/>
    <s v="HT REGISTERED"/>
  </r>
  <r>
    <s v="421"/>
    <x v="3"/>
    <s v="H4210646082002"/>
    <d v="2020-08-03T00:00:00"/>
    <d v="2020-08-31T00:00:00"/>
    <s v="33ADKFS8719F1ZT"/>
    <s v="STONE TECH GLOBAL"/>
    <s v="33 - TN"/>
    <s v="N"/>
    <s v="998631"/>
    <m/>
    <s v="NOS"/>
    <n v="18"/>
    <n v="2600"/>
    <m/>
    <n v="234"/>
    <n v="234"/>
    <m/>
    <m/>
    <s v="HT REGISTERED"/>
  </r>
  <r>
    <s v="421"/>
    <x v="3"/>
    <s v="H421064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44082002"/>
    <d v="2020-08-03T00:00:00"/>
    <d v="2020-08-31T00:00:00"/>
    <s v="33AAICP2283M2Z3"/>
    <s v="PARAMOUNT PROTECTIVE SYSTEM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4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42072002"/>
    <d v="2020-08-03T00:00:00"/>
    <d v="2020-08-31T00:00:00"/>
    <s v="33AAQFA7498G1ZZ"/>
    <s v="A B C FRUITS"/>
    <s v="33 - TN"/>
    <s v="N"/>
    <s v="998631"/>
    <m/>
    <s v="NOS"/>
    <n v="18"/>
    <n v="2600"/>
    <m/>
    <n v="234"/>
    <n v="234"/>
    <m/>
    <m/>
    <s v="HT REGISTERED"/>
  </r>
  <r>
    <s v="421"/>
    <x v="3"/>
    <s v="H421064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4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9082001"/>
    <d v="2020-08-03T00:00:00"/>
    <d v="2020-08-31T00:00:00"/>
    <s v="33AEYPJ8413J1Z1"/>
    <s v="J G S AUTO COMPONENTS"/>
    <s v="33 - TN"/>
    <s v="N"/>
    <s v="998631"/>
    <m/>
    <s v="NOS"/>
    <n v="18"/>
    <n v="2600"/>
    <m/>
    <n v="234"/>
    <n v="234"/>
    <m/>
    <m/>
    <s v="HT REGISTERED"/>
  </r>
  <r>
    <s v="421"/>
    <x v="3"/>
    <s v="H421063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3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29082002"/>
    <d v="2020-08-03T00:00:00"/>
    <d v="2020-08-31T00:00:00"/>
    <s v="33AJFPV8957M1ZA"/>
    <s v="SHRI  M.R.S.GRANITES"/>
    <s v="33 - TN"/>
    <s v="N"/>
    <s v="998631"/>
    <m/>
    <s v="NOS"/>
    <n v="18"/>
    <n v="2600"/>
    <m/>
    <n v="234"/>
    <n v="234"/>
    <m/>
    <m/>
    <s v="HT REGISTERED"/>
  </r>
  <r>
    <s v="421"/>
    <x v="3"/>
    <s v="H4210628082003"/>
    <d v="2020-08-03T00:00:00"/>
    <d v="2020-08-31T00:00:00"/>
    <s v="33AAXFR7901E1ZZ"/>
    <s v="R V INDUSTRIES"/>
    <s v="33 - TN"/>
    <s v="N"/>
    <s v="998631"/>
    <m/>
    <s v="NOS"/>
    <n v="18"/>
    <n v="2600"/>
    <m/>
    <n v="234"/>
    <n v="234"/>
    <m/>
    <m/>
    <s v="HT REGISTERED"/>
  </r>
  <r>
    <s v="421"/>
    <x v="3"/>
    <s v="H4210627082002"/>
    <d v="2020-08-03T00:00:00"/>
    <d v="2020-08-31T00:00:00"/>
    <s v="33ADRFS0659R1Z6"/>
    <s v="SREE LAKSHMI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24082002"/>
    <d v="2020-08-03T00:00:00"/>
    <d v="2020-08-31T00:00:00"/>
    <s v="33AACCD0855H1ZZ"/>
    <s v="DALI AND SAMIR ENGINEERING PVT LTD"/>
    <s v="33 - TN"/>
    <s v="N"/>
    <s v="998631"/>
    <m/>
    <s v="NOS"/>
    <n v="18"/>
    <n v="2600"/>
    <m/>
    <n v="234"/>
    <n v="234"/>
    <m/>
    <m/>
    <s v="HT REGISTERED"/>
  </r>
  <r>
    <s v="421"/>
    <x v="3"/>
    <s v="H4210623082001"/>
    <d v="2020-08-03T00:00:00"/>
    <d v="2020-08-31T00:00:00"/>
    <s v="33AAACS7032B1ZZ"/>
    <s v="T V S MOTOR COMPANY LIMITED"/>
    <s v="33 - TN"/>
    <s v="N"/>
    <s v="998631"/>
    <m/>
    <s v="NOS"/>
    <n v="18"/>
    <n v="2600"/>
    <m/>
    <n v="234"/>
    <n v="234"/>
    <m/>
    <m/>
    <s v="HT REGISTERED"/>
  </r>
  <r>
    <s v="421"/>
    <x v="3"/>
    <s v="H421062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21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20082002"/>
    <d v="2020-08-03T00:00:00"/>
    <d v="2020-08-31T00:00:00"/>
    <s v="33AYAPK9497M1ZR"/>
    <s v="SRI BALAJI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619082002"/>
    <d v="2020-08-03T00:00:00"/>
    <d v="2020-08-31T00:00:00"/>
    <s v="33AAJFT7570R1ZB"/>
    <s v="THIRUMALA BLUE METAL"/>
    <s v="33 - TN"/>
    <s v="N"/>
    <s v="998631"/>
    <m/>
    <s v="NOS"/>
    <n v="18"/>
    <n v="2600"/>
    <m/>
    <n v="234"/>
    <n v="234"/>
    <m/>
    <m/>
    <s v="HT REGISTERED"/>
  </r>
  <r>
    <s v="421"/>
    <x v="3"/>
    <s v="H4210618082002"/>
    <d v="2020-08-03T00:00:00"/>
    <d v="2020-08-31T00:00:00"/>
    <s v="33AAGCK7310N1ZF"/>
    <s v="KONKAN AGGREGAT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17082005"/>
    <d v="2020-08-03T00:00:00"/>
    <d v="2020-08-31T00:00:00"/>
    <s v="33BDAPK1999J1ZC"/>
    <s v="KUMAR AND CO"/>
    <s v="33 - TN"/>
    <s v="N"/>
    <s v="998631"/>
    <m/>
    <s v="NOS"/>
    <n v="18"/>
    <n v="2600"/>
    <m/>
    <n v="234"/>
    <n v="234"/>
    <m/>
    <m/>
    <s v="HT REGISTERED"/>
  </r>
  <r>
    <s v="421"/>
    <x v="3"/>
    <s v="H421061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12082001"/>
    <d v="2020-08-03T00:00:00"/>
    <d v="2020-08-31T00:00:00"/>
    <s v="33AKVPC8147P1ZF"/>
    <s v="RANA GRANITES"/>
    <s v="33 - TN"/>
    <s v="N"/>
    <s v="998631"/>
    <m/>
    <s v="NOS"/>
    <n v="18"/>
    <n v="2600"/>
    <m/>
    <n v="234"/>
    <n v="234"/>
    <m/>
    <m/>
    <s v="HT REGISTERED"/>
  </r>
  <r>
    <s v="421"/>
    <x v="3"/>
    <s v="H4210611082002"/>
    <d v="2020-08-03T00:00:00"/>
    <d v="2020-08-31T00:00:00"/>
    <s v="33AAACK0878P1Z6"/>
    <s v="KAYJAY FORGING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1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0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08082003"/>
    <d v="2020-08-03T00:00:00"/>
    <d v="2020-08-31T00:00:00"/>
    <s v="33AANCA2107N1ZP"/>
    <s v="AVS TECH BUILDING SOLUTION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05082002"/>
    <d v="2020-08-03T00:00:00"/>
    <d v="2020-08-31T00:00:00"/>
    <s v="33AACCE5476H2ZM"/>
    <s v="EVERGREEN HARVEST AGRO PRODUC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604082003"/>
    <d v="2020-08-03T00:00:00"/>
    <d v="2020-08-31T00:00:00"/>
    <s v="33AALFH4550M1Z5"/>
    <s v="HOLIDAY VALLEY HOTELS AND RESORTS"/>
    <s v="33 - TN"/>
    <s v="N"/>
    <s v="998631"/>
    <m/>
    <s v="NOS"/>
    <n v="18"/>
    <n v="2600"/>
    <m/>
    <n v="234"/>
    <n v="234"/>
    <m/>
    <m/>
    <s v="HT REGISTERED"/>
  </r>
  <r>
    <s v="421"/>
    <x v="3"/>
    <s v="H4210603082002"/>
    <d v="2020-08-03T00:00:00"/>
    <d v="2020-08-31T00:00:00"/>
    <s v="33AAGFM0079D1ZO"/>
    <s v="MULTI LINK"/>
    <s v="33 - TN"/>
    <s v="N"/>
    <s v="998631"/>
    <m/>
    <s v="NOS"/>
    <n v="18"/>
    <n v="2600"/>
    <m/>
    <n v="234"/>
    <n v="234"/>
    <m/>
    <m/>
    <s v="HT REGISTERED"/>
  </r>
  <r>
    <s v="421"/>
    <x v="3"/>
    <s v="H421060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601082002"/>
    <d v="2020-08-03T00:00:00"/>
    <d v="2020-08-31T00:00:00"/>
    <s v="33AAJCP1388A1ZO"/>
    <s v="PARASMANI MARBL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99082001"/>
    <d v="2020-08-03T00:00:00"/>
    <d v="2020-08-31T00:00:00"/>
    <s v="33AACCG4215C1ZC"/>
    <s v="TVS INFRASTRUCTURE LIMITED"/>
    <s v="33 - TN"/>
    <s v="N"/>
    <s v="998631"/>
    <m/>
    <s v="NOS"/>
    <n v="18"/>
    <n v="2600"/>
    <m/>
    <n v="234"/>
    <n v="234"/>
    <m/>
    <m/>
    <s v="HT REGISTERED"/>
  </r>
  <r>
    <s v="421"/>
    <x v="3"/>
    <s v="H421059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9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94082003"/>
    <d v="2020-08-03T00:00:00"/>
    <d v="2020-08-31T00:00:00"/>
    <s v="33ACXFS2781H1ZK"/>
    <s v="SDP STONES"/>
    <s v="33 - TN"/>
    <s v="N"/>
    <s v="998631"/>
    <m/>
    <s v="NOS"/>
    <n v="18"/>
    <n v="2600"/>
    <m/>
    <n v="234"/>
    <n v="234"/>
    <m/>
    <m/>
    <s v="HT REGISTERED"/>
  </r>
  <r>
    <s v="421"/>
    <x v="3"/>
    <s v="H4210593082003"/>
    <d v="2020-08-03T00:00:00"/>
    <d v="2020-08-31T00:00:00"/>
    <s v="33AAICP8751C2ZF"/>
    <s v="PARADIGM STONE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9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9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9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8082001"/>
    <d v="2020-08-03T00:00:00"/>
    <d v="2020-08-31T00:00:00"/>
    <s v="33AACCR7952H1Z9"/>
    <s v="RAAJA MAGNETICS LTD"/>
    <s v="33 - TN"/>
    <s v="N"/>
    <s v="998631"/>
    <m/>
    <s v="NOS"/>
    <n v="18"/>
    <n v="2600"/>
    <m/>
    <n v="234"/>
    <n v="234"/>
    <m/>
    <m/>
    <s v="HT REGISTERED"/>
  </r>
  <r>
    <s v="421"/>
    <x v="3"/>
    <s v="H4210587082002"/>
    <d v="2020-08-03T00:00:00"/>
    <d v="2020-08-31T00:00:00"/>
    <s v="33AAACE1670K2ZT"/>
    <s v="ELECTRONICS CORPORATION OF TAMILNADU LIMITED"/>
    <s v="33 - TN"/>
    <s v="N"/>
    <s v="998631"/>
    <m/>
    <s v="NOS"/>
    <n v="18"/>
    <n v="2600"/>
    <n v="468"/>
    <m/>
    <m/>
    <m/>
    <m/>
    <s v="HT REGISTERED"/>
  </r>
  <r>
    <s v="421"/>
    <x v="3"/>
    <s v="H4210585082002"/>
    <d v="2020-08-03T00:00:00"/>
    <d v="2020-08-31T00:00:00"/>
    <s v="33ADVPJ7792A1Z9"/>
    <s v="VISHAL GRANITES"/>
    <s v="33 - TN"/>
    <s v="N"/>
    <s v="998631"/>
    <m/>
    <s v="NOS"/>
    <n v="18"/>
    <n v="2600"/>
    <m/>
    <n v="234"/>
    <n v="234"/>
    <m/>
    <m/>
    <s v="HT REGISTERED"/>
  </r>
  <r>
    <s v="421"/>
    <x v="3"/>
    <s v="H4210584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80082002"/>
    <d v="2020-08-03T00:00:00"/>
    <d v="2020-08-31T00:00:00"/>
    <s v="33AABCT9452F1ZD"/>
    <s v="Total Environment Building System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79082002"/>
    <d v="2020-08-03T00:00:00"/>
    <d v="2020-08-31T00:00:00"/>
    <s v="33ACYPV3693E1ZW"/>
    <s v="S.V.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57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77082002"/>
    <d v="2020-08-03T00:00:00"/>
    <d v="2020-08-31T00:00:00"/>
    <s v="33AAACS0512J1ZV"/>
    <s v="SANDHAR AUTOMACH HOSUR (Aunit of Sandhar Technologies Ltd)"/>
    <s v="33 - TN"/>
    <s v="N"/>
    <s v="998631"/>
    <m/>
    <s v="NOS"/>
    <n v="18"/>
    <n v="2600"/>
    <m/>
    <n v="234"/>
    <n v="234"/>
    <m/>
    <m/>
    <s v="HT REGISTERED"/>
  </r>
  <r>
    <s v="421"/>
    <x v="3"/>
    <s v="H4210575082002"/>
    <d v="2020-08-03T00:00:00"/>
    <d v="2020-08-31T00:00:00"/>
    <s v="33AAACJ8710F1ZX"/>
    <s v="J.B. MARMO PVT LTD"/>
    <s v="33 - TN"/>
    <s v="N"/>
    <s v="998631"/>
    <m/>
    <s v="NOS"/>
    <n v="18"/>
    <n v="2600"/>
    <m/>
    <n v="234"/>
    <n v="234"/>
    <m/>
    <m/>
    <s v="HT REGISTERED"/>
  </r>
  <r>
    <s v="421"/>
    <x v="3"/>
    <s v="H421057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73082002"/>
    <d v="2020-08-03T00:00:00"/>
    <d v="2020-08-31T00:00:00"/>
    <s v="33AAFCT3042H1ZN"/>
    <s v="TITAN ENGINEERING &amp; AUTOMATION LIMITED"/>
    <s v="33 - TN"/>
    <s v="N"/>
    <s v="998631"/>
    <m/>
    <s v="NOS"/>
    <n v="18"/>
    <n v="2600"/>
    <m/>
    <n v="234"/>
    <n v="234"/>
    <m/>
    <m/>
    <s v="HT REGISTERED"/>
  </r>
  <r>
    <s v="421"/>
    <x v="3"/>
    <s v="H4210572082002"/>
    <d v="2020-08-03T00:00:00"/>
    <d v="2020-08-31T00:00:00"/>
    <s v="33AACCG0136G1Z8"/>
    <s v="GRB DIARY FOOD PVT LIMITED"/>
    <s v="33 - TN"/>
    <s v="N"/>
    <s v="998631"/>
    <m/>
    <s v="NOS"/>
    <n v="18"/>
    <n v="2600"/>
    <m/>
    <n v="234"/>
    <n v="234"/>
    <m/>
    <m/>
    <s v="HT REGISTERED"/>
  </r>
  <r>
    <s v="421"/>
    <x v="3"/>
    <s v="H4210571082002"/>
    <d v="2020-08-03T00:00:00"/>
    <d v="2020-08-31T00:00:00"/>
    <s v="33AAOCS0966L1ZV"/>
    <s v="SRIDEVA LAM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70082002"/>
    <d v="2020-08-03T00:00:00"/>
    <d v="2020-08-31T00:00:00"/>
    <s v="33AELPS2505P1Z4"/>
    <s v="AURO PLAST"/>
    <s v="33 - TN"/>
    <s v="N"/>
    <s v="998631"/>
    <m/>
    <s v="NOS"/>
    <n v="18"/>
    <n v="2600"/>
    <m/>
    <n v="234"/>
    <n v="234"/>
    <m/>
    <m/>
    <s v="HT REGISTERED"/>
  </r>
  <r>
    <s v="421"/>
    <x v="3"/>
    <s v="H421056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6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66082002"/>
    <d v="2020-08-03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21"/>
    <x v="3"/>
    <s v="H4210565082003"/>
    <d v="2020-08-03T00:00:00"/>
    <d v="2020-08-31T00:00:00"/>
    <s v="33ABGFA5726Q1Z3"/>
    <s v="A B ROCK PRODUCTS"/>
    <s v="33 - TN"/>
    <s v="N"/>
    <s v="998631"/>
    <m/>
    <s v="NOS"/>
    <n v="18"/>
    <n v="2600"/>
    <m/>
    <n v="234"/>
    <n v="234"/>
    <m/>
    <m/>
    <s v="HT REGISTERED"/>
  </r>
  <r>
    <s v="421"/>
    <x v="3"/>
    <s v="H4210564082003"/>
    <d v="2020-08-03T00:00:00"/>
    <d v="2020-08-31T00:00:00"/>
    <s v="33BIWPS8536G1ZJ"/>
    <s v="M.SENTHILKUMAR, Contractor"/>
    <s v="33 - TN"/>
    <s v="N"/>
    <s v="998631"/>
    <m/>
    <s v="NOS"/>
    <n v="18"/>
    <n v="2600"/>
    <m/>
    <n v="234"/>
    <n v="234"/>
    <m/>
    <m/>
    <s v="HT REGISTERED"/>
  </r>
  <r>
    <s v="421"/>
    <x v="3"/>
    <s v="H4210563082003"/>
    <d v="2020-08-03T00:00:00"/>
    <d v="2020-08-31T00:00:00"/>
    <s v="33AAHFD6095K1Z5"/>
    <s v="DIAAMOND GRANITES"/>
    <s v="33 - TN"/>
    <s v="N"/>
    <s v="998631"/>
    <m/>
    <s v="NOS"/>
    <n v="18"/>
    <n v="2600"/>
    <m/>
    <n v="234"/>
    <n v="234"/>
    <m/>
    <m/>
    <s v="HT REGISTERED"/>
  </r>
  <r>
    <s v="421"/>
    <x v="3"/>
    <s v="H4210562082004"/>
    <d v="2020-08-03T00:00:00"/>
    <d v="2020-08-31T00:00:00"/>
    <s v="33AATFR7608G1ZV"/>
    <s v="ROCK INDIA IMPEX"/>
    <s v="33 - TN"/>
    <s v="N"/>
    <s v="998631"/>
    <m/>
    <s v="NOS"/>
    <n v="18"/>
    <n v="2600"/>
    <m/>
    <n v="234"/>
    <n v="234"/>
    <m/>
    <m/>
    <s v="HT REGISTERED"/>
  </r>
  <r>
    <s v="421"/>
    <x v="3"/>
    <s v="H4210561082002"/>
    <d v="2020-08-03T00:00:00"/>
    <d v="2020-08-31T00:00:00"/>
    <s v="33AACCA0696F1ZZ"/>
    <s v="AGARWAL MARBLES INDIA PVT. LTD."/>
    <s v="33 - TN"/>
    <s v="N"/>
    <s v="998631"/>
    <m/>
    <s v="NOS"/>
    <n v="18"/>
    <n v="2600"/>
    <m/>
    <n v="234"/>
    <n v="234"/>
    <m/>
    <m/>
    <s v="HT REGISTERED"/>
  </r>
  <r>
    <s v="421"/>
    <x v="3"/>
    <s v="H4210560082004"/>
    <d v="2020-08-03T00:00:00"/>
    <d v="2020-08-31T00:00:00"/>
    <s v="33AAHCR9240H1ZB"/>
    <s v="RAINBOW CONTAINERS BANGALORE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57082003"/>
    <d v="2020-08-03T00:00:00"/>
    <d v="2020-08-31T00:00:00"/>
    <s v="33AADFE5272H1ZM"/>
    <s v="EURO TECH PACK"/>
    <s v="33 - TN"/>
    <s v="N"/>
    <s v="998631"/>
    <m/>
    <s v="NOS"/>
    <n v="18"/>
    <n v="2600"/>
    <m/>
    <n v="234"/>
    <n v="234"/>
    <m/>
    <m/>
    <s v="HT REGISTERED"/>
  </r>
  <r>
    <s v="421"/>
    <x v="3"/>
    <s v="H4210556082003"/>
    <d v="2020-08-03T00:00:00"/>
    <d v="2020-08-31T00:00:00"/>
    <s v="33AAACV9885H1ZV"/>
    <s v="VENCO RESEARCH   BREEDING FARM LTD"/>
    <s v="33 - TN"/>
    <s v="N"/>
    <s v="998631"/>
    <m/>
    <s v="NOS"/>
    <n v="18"/>
    <n v="2600"/>
    <m/>
    <n v="234"/>
    <n v="234"/>
    <m/>
    <m/>
    <s v="HT REGISTERED"/>
  </r>
  <r>
    <s v="421"/>
    <x v="3"/>
    <s v="H4210555082002"/>
    <d v="2020-08-03T00:00:00"/>
    <d v="2020-08-31T00:00:00"/>
    <s v="33AADCT1398N1ZX"/>
    <s v="TUBE INVESTMENTS OF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554082002"/>
    <d v="2020-08-03T00:00:00"/>
    <d v="2020-08-31T00:00:00"/>
    <s v="33AAICP5760D1ZJ"/>
    <s v="PSI STON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53082001"/>
    <d v="2020-08-03T00:00:00"/>
    <d v="2020-08-31T00:00:00"/>
    <s v="33AAACC3010H1ZH"/>
    <s v="M.M BAFRA   CORAMANDAL  GRANITE    CO  LTD"/>
    <s v="33 - TN"/>
    <s v="N"/>
    <s v="998631"/>
    <m/>
    <s v="NOS"/>
    <n v="18"/>
    <n v="2600"/>
    <n v="468"/>
    <m/>
    <m/>
    <m/>
    <m/>
    <s v="HT REGISTERED"/>
  </r>
  <r>
    <s v="421"/>
    <x v="3"/>
    <s v="H421055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51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5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8082002"/>
    <d v="2020-08-03T00:00:00"/>
    <d v="2020-08-31T00:00:00"/>
    <s v="33AACCD2328M1ZS"/>
    <s v="DMW CNC SOLUTION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47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4082004"/>
    <d v="2020-08-03T00:00:00"/>
    <d v="2020-08-31T00:00:00"/>
    <s v="33AABCR4226K1ZI"/>
    <s v="RAJSRIYA  AUTOMOTIVE INDUSTRIES PVT. LTD"/>
    <s v="33 - TN"/>
    <s v="N"/>
    <s v="998631"/>
    <m/>
    <s v="NOS"/>
    <n v="18"/>
    <n v="2600"/>
    <m/>
    <n v="234"/>
    <n v="234"/>
    <m/>
    <m/>
    <s v="HT REGISTERED"/>
  </r>
  <r>
    <s v="421"/>
    <x v="3"/>
    <s v="H4210542082002"/>
    <d v="2020-08-03T00:00:00"/>
    <d v="2020-08-31T00:00:00"/>
    <s v="33AAFCT3042H1ZN"/>
    <s v="TITAN ENGINEERING &amp; AUTOMATION LIMITED"/>
    <s v="33 - TN"/>
    <s v="N"/>
    <s v="998631"/>
    <m/>
    <s v="NOS"/>
    <n v="18"/>
    <n v="2600"/>
    <m/>
    <n v="234"/>
    <n v="234"/>
    <m/>
    <m/>
    <s v="HT REGISTERED"/>
  </r>
  <r>
    <s v="421"/>
    <x v="3"/>
    <s v="H421054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40082002"/>
    <d v="2020-08-03T00:00:00"/>
    <d v="2020-08-31T00:00:00"/>
    <s v="33AABCM2727L2ZI"/>
    <s v="MADHUSUDAN MARBLES P LTD"/>
    <s v="33 - TN"/>
    <s v="N"/>
    <s v="998631"/>
    <m/>
    <s v="NOS"/>
    <n v="18"/>
    <n v="2600"/>
    <m/>
    <n v="234"/>
    <n v="234"/>
    <m/>
    <m/>
    <s v="HT REGISTERED"/>
  </r>
  <r>
    <s v="421"/>
    <x v="3"/>
    <s v="H4210539082002"/>
    <d v="2020-08-03T00:00:00"/>
    <d v="2020-08-31T00:00:00"/>
    <s v="33AFSPP9752M2ZG"/>
    <s v="GPT BLUE METALS"/>
    <s v="33 - TN"/>
    <s v="N"/>
    <s v="998631"/>
    <m/>
    <s v="NOS"/>
    <n v="18"/>
    <n v="2600"/>
    <m/>
    <n v="234"/>
    <n v="234"/>
    <m/>
    <m/>
    <s v="HT REGISTERED"/>
  </r>
  <r>
    <s v="421"/>
    <x v="3"/>
    <s v="H421053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37082003"/>
    <d v="2020-08-03T00:00:00"/>
    <d v="2020-08-31T00:00:00"/>
    <s v="33AAICM0128L1ZL"/>
    <s v="MODI GRANIT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3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3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31082003"/>
    <d v="2020-08-03T00:00:00"/>
    <d v="2020-08-31T00:00:00"/>
    <s v="33AAECP2371C1ZW"/>
    <s v="PANTALOONS FASHION &amp; RETAIL LIMITED"/>
    <s v="33 - TN"/>
    <s v="N"/>
    <s v="998631"/>
    <m/>
    <s v="NOS"/>
    <n v="18"/>
    <n v="2600"/>
    <m/>
    <n v="234"/>
    <n v="234"/>
    <m/>
    <m/>
    <s v="HT REGISTERED"/>
  </r>
  <r>
    <s v="421"/>
    <x v="3"/>
    <s v="H4210530082002"/>
    <d v="2020-08-03T00:00:00"/>
    <d v="2020-08-31T00:00:00"/>
    <s v="33AACCD9731G1ZS"/>
    <s v="DELTA ELECTRONIC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27082003"/>
    <d v="2020-08-03T00:00:00"/>
    <d v="2020-08-31T00:00:00"/>
    <s v="33AABCT6759R1ZK"/>
    <s v="THRIVENI EARTHMOVERS PRIVATE LIMITED."/>
    <s v="33 - TN"/>
    <s v="N"/>
    <s v="998631"/>
    <m/>
    <s v="NOS"/>
    <n v="18"/>
    <n v="2600"/>
    <m/>
    <n v="234"/>
    <n v="234"/>
    <m/>
    <m/>
    <s v="HT REGISTERED"/>
  </r>
  <r>
    <s v="421"/>
    <x v="3"/>
    <s v="H4210524082002"/>
    <d v="2020-08-03T00:00:00"/>
    <d v="2020-08-31T00:00:00"/>
    <s v="33AACCC6633J1ZR"/>
    <s v="CLOVER GREEN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21082001"/>
    <d v="2020-08-03T00:00:00"/>
    <d v="2020-08-31T00:00:00"/>
    <s v="33AADCT4204F1ZV"/>
    <s v="M/S UNIFLEX PRECISION PRODUC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1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15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13082002"/>
    <d v="2020-08-03T00:00:00"/>
    <d v="2020-08-31T00:00:00"/>
    <s v="33AACCH3044E1Z6"/>
    <s v="HOSUR SMALL MICRO ENGINEERING COMPONENTS LIMITED"/>
    <s v="33 - TN"/>
    <s v="N"/>
    <s v="998631"/>
    <m/>
    <s v="NOS"/>
    <n v="18"/>
    <n v="2600"/>
    <m/>
    <n v="234"/>
    <n v="234"/>
    <m/>
    <m/>
    <s v="HT REGISTERED"/>
  </r>
  <r>
    <s v="421"/>
    <x v="3"/>
    <s v="H4210512082003"/>
    <d v="2020-08-03T00:00:00"/>
    <d v="2020-08-31T00:00:00"/>
    <s v="33AABCR4670B1ZT"/>
    <s v="RASANDIK AUTO COMPONEN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11082002"/>
    <d v="2020-08-03T00:00:00"/>
    <d v="2020-08-31T00:00:00"/>
    <s v="33AAACN7429H1ZJ"/>
    <s v="INDIAN DESIGNS EXPOR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08082002"/>
    <d v="2020-08-03T00:00:00"/>
    <d v="2020-08-31T00:00:00"/>
    <s v="33AAACV5786H1Z3"/>
    <s v="VANGILI HATCHERIES PVT LTD"/>
    <s v="33 - TN"/>
    <s v="N"/>
    <s v="998631"/>
    <m/>
    <s v="NOS"/>
    <n v="18"/>
    <n v="2600"/>
    <m/>
    <n v="234"/>
    <n v="234"/>
    <m/>
    <m/>
    <s v="HT REGISTERED"/>
  </r>
  <r>
    <s v="421"/>
    <x v="3"/>
    <s v="H4210506082002"/>
    <d v="2020-08-03T00:00:00"/>
    <d v="2020-08-31T00:00:00"/>
    <s v="33AACCK8026D1ZX"/>
    <s v="SURIN AUTOMOTIVE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05082002"/>
    <d v="2020-08-03T00:00:00"/>
    <d v="2020-08-31T00:00:00"/>
    <s v="33AAMCS6713R1ZO"/>
    <s v="SRI TEXTILE ERODE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0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502082002"/>
    <d v="2020-08-03T00:00:00"/>
    <d v="2020-08-31T00:00:00"/>
    <s v="33AACCA9863A1ZY"/>
    <s v="ARJUNA GRANITES EXPORTS (P) LTD"/>
    <s v="33 - TN"/>
    <s v="N"/>
    <s v="998631"/>
    <m/>
    <s v="NOS"/>
    <n v="18"/>
    <n v="2600"/>
    <m/>
    <n v="234"/>
    <n v="234"/>
    <m/>
    <m/>
    <s v="HT REGISTERED"/>
  </r>
  <r>
    <s v="421"/>
    <x v="3"/>
    <s v="H4210501082002"/>
    <d v="2020-08-03T00:00:00"/>
    <d v="2020-08-31T00:00:00"/>
    <s v="33AAGCP2711C1Z2"/>
    <s v="PUNDRIKAKSH GRANIT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500082001"/>
    <d v="2020-08-03T00:00:00"/>
    <d v="2020-08-31T00:00:00"/>
    <s v="33AASCS5233N1ZT"/>
    <s v="SREE LAKSHMI PRINTING AND PACKAGING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99082001"/>
    <d v="2020-08-03T00:00:00"/>
    <d v="2020-08-31T00:00:00"/>
    <s v="33AADCR7947K1ZY"/>
    <s v="RAINBOW STONES PVT LTD"/>
    <s v="33 - TN"/>
    <s v="N"/>
    <s v="998631"/>
    <m/>
    <s v="NOS"/>
    <n v="18"/>
    <n v="2600"/>
    <m/>
    <n v="234"/>
    <n v="234"/>
    <m/>
    <m/>
    <s v="HT REGISTERED"/>
  </r>
  <r>
    <s v="421"/>
    <x v="3"/>
    <s v="H4210495082002"/>
    <d v="2020-08-03T00:00:00"/>
    <d v="2020-08-31T00:00:00"/>
    <s v="33ATIPS2552E1ZS"/>
    <s v="RAJ ROCKS INDUSTRIES"/>
    <s v="33 - TN"/>
    <s v="N"/>
    <s v="998631"/>
    <m/>
    <s v="NOS"/>
    <n v="18"/>
    <n v="2600"/>
    <m/>
    <n v="234"/>
    <n v="234"/>
    <m/>
    <m/>
    <s v="HT REGISTERED"/>
  </r>
  <r>
    <s v="421"/>
    <x v="3"/>
    <s v="H4210494082002"/>
    <d v="2020-08-03T00:00:00"/>
    <d v="2020-08-31T00:00:00"/>
    <s v="33ACFFS6044R1ZL"/>
    <s v="SHRI CHENNAI MINES"/>
    <s v="33 - TN"/>
    <s v="N"/>
    <s v="998631"/>
    <m/>
    <s v="NOS"/>
    <n v="18"/>
    <n v="2600"/>
    <m/>
    <n v="234"/>
    <n v="234"/>
    <m/>
    <m/>
    <s v="HT REGISTERED"/>
  </r>
  <r>
    <s v="421"/>
    <x v="3"/>
    <s v="H4210492082004"/>
    <d v="2020-08-03T00:00:00"/>
    <d v="2020-08-31T00:00:00"/>
    <s v="33AACCI9652H1ZH"/>
    <s v="INFRAMAT ALLOY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9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87082002"/>
    <d v="2020-08-03T00:00:00"/>
    <d v="2020-08-31T00:00:00"/>
    <s v="33AAACB1247M1ZW"/>
    <s v="BHUSHAN STEEL LIMITED"/>
    <s v="33 - TN"/>
    <s v="N"/>
    <s v="998631"/>
    <m/>
    <s v="NOS"/>
    <n v="18"/>
    <n v="2600"/>
    <m/>
    <n v="234"/>
    <n v="234"/>
    <m/>
    <m/>
    <s v="HT REGISTERED"/>
  </r>
  <r>
    <s v="421"/>
    <x v="3"/>
    <s v="H4210486082002"/>
    <d v="2020-08-03T00:00:00"/>
    <d v="2020-08-31T00:00:00"/>
    <s v="33AAGCM9072P1ZU"/>
    <s v="M.J.CASTING LIMITED"/>
    <s v="33 - TN"/>
    <s v="N"/>
    <s v="998631"/>
    <m/>
    <s v="NOS"/>
    <n v="18"/>
    <n v="2600"/>
    <m/>
    <n v="234"/>
    <n v="234"/>
    <m/>
    <m/>
    <s v="HT REGISTERED"/>
  </r>
  <r>
    <s v="421"/>
    <x v="3"/>
    <s v="H4210483082002"/>
    <d v="2020-08-03T00:00:00"/>
    <d v="2020-08-31T00:00:00"/>
    <s v="33ANGPM5781M2ZH"/>
    <s v="SRINIVAS ENTERPRISES"/>
    <s v="33 - TN"/>
    <s v="N"/>
    <s v="998631"/>
    <m/>
    <s v="NOS"/>
    <n v="18"/>
    <n v="2600"/>
    <m/>
    <n v="234"/>
    <n v="234"/>
    <m/>
    <m/>
    <s v="HT REGISTERED"/>
  </r>
  <r>
    <s v="421"/>
    <x v="3"/>
    <s v="H4210482082008"/>
    <d v="2020-08-03T00:00:00"/>
    <d v="2020-08-31T00:00:00"/>
    <s v="33AAACF6128K1ZQ"/>
    <s v="FIRST STEPS BABYWEAR PVT LTD"/>
    <s v="33 - TN"/>
    <s v="N"/>
    <s v="998631"/>
    <m/>
    <s v="NOS"/>
    <n v="18"/>
    <n v="2600"/>
    <m/>
    <n v="234"/>
    <n v="234"/>
    <m/>
    <m/>
    <s v="HT REGISTERED"/>
  </r>
  <r>
    <s v="421"/>
    <x v="3"/>
    <s v="H421047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7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7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7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7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67082002"/>
    <d v="2020-08-03T00:00:00"/>
    <d v="2020-08-31T00:00:00"/>
    <s v="33AAACE6341F1Z3"/>
    <s v="EXOTIC FRUIT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6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6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63082002"/>
    <d v="2020-08-03T00:00:00"/>
    <d v="2020-08-31T00:00:00"/>
    <s v="33ATWPS8242B1ZD"/>
    <s v="KRISHNA GRANITES"/>
    <s v="33 - TN"/>
    <s v="N"/>
    <s v="998631"/>
    <m/>
    <s v="NOS"/>
    <n v="18"/>
    <n v="2600"/>
    <m/>
    <n v="234"/>
    <n v="234"/>
    <m/>
    <m/>
    <s v="HT REGISTERED"/>
  </r>
  <r>
    <s v="421"/>
    <x v="3"/>
    <s v="H4210462082002"/>
    <d v="2020-08-03T00:00:00"/>
    <d v="2020-08-31T00:00:00"/>
    <s v="33AAACE8668B1ZT"/>
    <s v="ELITE NATURAL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60082002"/>
    <d v="2020-08-03T00:00:00"/>
    <d v="2020-08-31T00:00:00"/>
    <s v="33AAACC9186C1ZU"/>
    <s v="MERINO INDUSTRIES LIMITED."/>
    <s v="33 - TN"/>
    <s v="N"/>
    <s v="998631"/>
    <m/>
    <s v="NOS"/>
    <n v="18"/>
    <n v="2600"/>
    <m/>
    <n v="234"/>
    <n v="234"/>
    <m/>
    <m/>
    <s v="HT REGISTERED"/>
  </r>
  <r>
    <s v="421"/>
    <x v="3"/>
    <s v="H4210457082001"/>
    <d v="2020-08-03T00:00:00"/>
    <d v="2020-08-31T00:00:00"/>
    <s v="33AOTPR1760F1ZQ"/>
    <s v="SRI NIDHI ENTERPRISES"/>
    <s v="33 - TN"/>
    <s v="N"/>
    <s v="998631"/>
    <m/>
    <s v="NOS"/>
    <n v="18"/>
    <n v="2600"/>
    <m/>
    <n v="234"/>
    <n v="234"/>
    <m/>
    <m/>
    <s v="HT REGISTERED"/>
  </r>
  <r>
    <s v="421"/>
    <x v="3"/>
    <s v="H4210455082001"/>
    <d v="2020-08-03T00:00:00"/>
    <d v="2020-08-31T00:00:00"/>
    <s v="33AMLPM9706A1Z7"/>
    <s v="V. M. BLUE METAL"/>
    <s v="33 - TN"/>
    <s v="N"/>
    <s v="998631"/>
    <m/>
    <s v="NOS"/>
    <n v="18"/>
    <n v="2600"/>
    <m/>
    <n v="234"/>
    <n v="234"/>
    <m/>
    <m/>
    <s v="HT REGISTERED"/>
  </r>
  <r>
    <s v="421"/>
    <x v="3"/>
    <s v="H421045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5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4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45082002"/>
    <d v="2020-08-03T00:00:00"/>
    <d v="2020-08-31T00:00:00"/>
    <s v="33AAACP8193J1Z5"/>
    <s v="POINTEC WRITING INSTRUMENT (PRIVATE) LTD"/>
    <s v="33 - TN"/>
    <s v="N"/>
    <s v="998631"/>
    <m/>
    <s v="NOS"/>
    <n v="18"/>
    <n v="2600"/>
    <m/>
    <n v="234"/>
    <n v="234"/>
    <m/>
    <m/>
    <s v="HT REGISTERED"/>
  </r>
  <r>
    <s v="421"/>
    <x v="3"/>
    <s v="H4210442082002"/>
    <d v="2020-08-03T00:00:00"/>
    <d v="2020-08-31T00:00:00"/>
    <s v="33AACCD3486G1ZS"/>
    <s v="DACSS GRANITES PVT LTD"/>
    <s v="33 - TN"/>
    <s v="N"/>
    <s v="998631"/>
    <m/>
    <s v="NOS"/>
    <n v="18"/>
    <n v="2600"/>
    <m/>
    <n v="234"/>
    <n v="234"/>
    <m/>
    <m/>
    <s v="HT REGISTERED"/>
  </r>
  <r>
    <s v="421"/>
    <x v="3"/>
    <s v="H4210439082002"/>
    <d v="2020-08-03T00:00:00"/>
    <d v="2020-08-31T00:00:00"/>
    <s v="33AACFG4478Q1ZW"/>
    <s v="GOD GRANITE"/>
    <s v="33 - TN"/>
    <s v="N"/>
    <s v="998631"/>
    <m/>
    <s v="NOS"/>
    <n v="18"/>
    <n v="2600"/>
    <m/>
    <n v="234"/>
    <n v="234"/>
    <m/>
    <m/>
    <s v="HT REGISTERED"/>
  </r>
  <r>
    <s v="421"/>
    <x v="3"/>
    <s v="H4210438082002"/>
    <d v="2020-08-03T00:00:00"/>
    <d v="2020-08-31T00:00:00"/>
    <s v="33AAMFP3305K1Z9"/>
    <s v="POOJA GRANITES"/>
    <s v="33 - TN"/>
    <s v="N"/>
    <s v="998631"/>
    <m/>
    <s v="NOS"/>
    <n v="18"/>
    <n v="2600"/>
    <m/>
    <n v="234"/>
    <n v="234"/>
    <m/>
    <m/>
    <s v="HT REGISTERED"/>
  </r>
  <r>
    <s v="421"/>
    <x v="3"/>
    <s v="H4210436082002"/>
    <d v="2020-08-03T00:00:00"/>
    <d v="2020-08-31T00:00:00"/>
    <s v="33AGLPR2411F1ZP"/>
    <s v="LA GRANITES"/>
    <s v="33 - TN"/>
    <s v="N"/>
    <s v="998631"/>
    <m/>
    <s v="NOS"/>
    <n v="18"/>
    <n v="2600"/>
    <m/>
    <n v="234"/>
    <n v="234"/>
    <m/>
    <m/>
    <s v="HT REGISTERED"/>
  </r>
  <r>
    <s v="421"/>
    <x v="3"/>
    <s v="H421043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34082004"/>
    <d v="2020-08-03T00:00:00"/>
    <d v="2020-08-31T00:00:00"/>
    <s v="33ABVFS0924R1ZE"/>
    <s v="S,G,STEEL INDUSTRIES"/>
    <s v="33 - TN"/>
    <s v="N"/>
    <s v="998631"/>
    <m/>
    <s v="NOS"/>
    <n v="18"/>
    <n v="2600"/>
    <m/>
    <n v="234"/>
    <n v="234"/>
    <m/>
    <m/>
    <s v="HT REGISTERED"/>
  </r>
  <r>
    <s v="421"/>
    <x v="3"/>
    <s v="H4210432082002"/>
    <d v="2020-08-03T00:00:00"/>
    <d v="2020-08-31T00:00:00"/>
    <s v="33AAACN6990M1Z0"/>
    <s v="NATURAL REMEDIES PVT LTD"/>
    <s v="33 - TN"/>
    <s v="N"/>
    <s v="998631"/>
    <m/>
    <s v="NOS"/>
    <n v="18"/>
    <n v="2600"/>
    <m/>
    <n v="234"/>
    <n v="234"/>
    <m/>
    <m/>
    <s v="HT REGISTERED"/>
  </r>
  <r>
    <s v="421"/>
    <x v="3"/>
    <s v="H421043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30082003"/>
    <d v="2020-08-03T00:00:00"/>
    <d v="2020-08-31T00:00:00"/>
    <s v="33AADCC3606Q1ZL"/>
    <s v="CHRISTY QUALITY FOODS (INDIA)         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28082002"/>
    <d v="2020-08-03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2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2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2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2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2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1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17082002"/>
    <d v="2020-08-03T00:00:00"/>
    <d v="2020-08-31T00:00:00"/>
    <s v="33AAFCA6242G1Z0"/>
    <s v="ALF ENGINEERING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15082004"/>
    <d v="2020-08-03T00:00:00"/>
    <d v="2020-08-31T00:00:00"/>
    <s v="33AABCI4002Q1ZP"/>
    <s v="INDICO MOTOR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1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12082002"/>
    <d v="2020-08-03T00:00:00"/>
    <d v="2020-08-31T00:00:00"/>
    <s v="33AAFCP5374A1ZQ"/>
    <s v="PACIFIC GRANITES (INDIA)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41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0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404082002"/>
    <d v="2020-08-03T00:00:00"/>
    <d v="2020-08-31T00:00:00"/>
    <s v="33AAMCA4282H1ZN"/>
    <s v="ALFA PEB LIMITED"/>
    <s v="33 - TN"/>
    <s v="N"/>
    <s v="998631"/>
    <m/>
    <s v="NOS"/>
    <n v="18"/>
    <n v="2600"/>
    <m/>
    <n v="234"/>
    <n v="234"/>
    <m/>
    <m/>
    <s v="HT REGISTERED"/>
  </r>
  <r>
    <s v="421"/>
    <x v="3"/>
    <s v="H4210403082003"/>
    <d v="2020-08-03T00:00:00"/>
    <d v="2020-08-31T00:00:00"/>
    <s v="33AABCO1709L1ZL"/>
    <s v="OJUS POWER   TECHNOLOGIES PVT LTD"/>
    <s v="33 - TN"/>
    <s v="N"/>
    <s v="998631"/>
    <m/>
    <s v="NOS"/>
    <n v="18"/>
    <n v="2600"/>
    <m/>
    <n v="234"/>
    <n v="234"/>
    <m/>
    <m/>
    <s v="HT REGISTERED"/>
  </r>
  <r>
    <s v="421"/>
    <x v="3"/>
    <s v="H4210401082002"/>
    <d v="2020-08-03T00:00:00"/>
    <d v="2020-08-31T00:00:00"/>
    <s v="33AADCR2300J1ZV"/>
    <s v="RATHNA PACKAGING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97082001"/>
    <d v="2020-08-03T00:00:00"/>
    <d v="2020-08-31T00:00:00"/>
    <s v="33AADCG2066L1ZN"/>
    <s v="GRANITE ZONE INDIA PVT LTD"/>
    <s v="33 - TN"/>
    <s v="N"/>
    <s v="998631"/>
    <m/>
    <s v="NOS"/>
    <n v="18"/>
    <n v="2600"/>
    <m/>
    <n v="234"/>
    <n v="234"/>
    <m/>
    <m/>
    <s v="HT REGISTERED"/>
  </r>
  <r>
    <s v="421"/>
    <x v="3"/>
    <s v="H4210395082001"/>
    <d v="2020-08-03T00:00:00"/>
    <d v="2020-08-01T00:00:00"/>
    <s v="33AAACJ4499B1ZR"/>
    <s v="JAGDALE INDUSTRIES PRIVATE LIMITED"/>
    <s v="33 - TN"/>
    <s v="N"/>
    <s v="998631"/>
    <n v="1"/>
    <s v="NOS"/>
    <n v="18"/>
    <n v="2600"/>
    <m/>
    <n v="234"/>
    <n v="234"/>
    <m/>
    <m/>
    <s v="HT REGISTERED"/>
  </r>
  <r>
    <s v="421"/>
    <x v="3"/>
    <s v="H4210392082001"/>
    <d v="2020-08-03T00:00:00"/>
    <d v="2020-08-31T00:00:00"/>
    <s v="33AAECS6538G1ZC"/>
    <s v="SIVANANDHA PIPE FITTINGS LTD"/>
    <s v="33 - TN"/>
    <s v="N"/>
    <s v="998631"/>
    <m/>
    <s v="NOS"/>
    <n v="18"/>
    <n v="2600"/>
    <m/>
    <n v="234"/>
    <n v="234"/>
    <m/>
    <m/>
    <s v="HT REGISTERED"/>
  </r>
  <r>
    <s v="421"/>
    <x v="3"/>
    <s v="H4210387082002"/>
    <d v="2020-08-03T00:00:00"/>
    <d v="2020-08-31T00:00:00"/>
    <s v="33AAKFK5643F1ZE"/>
    <s v="KAMDHENU GRANITES"/>
    <s v="33 - TN"/>
    <s v="N"/>
    <s v="998631"/>
    <m/>
    <s v="NOS"/>
    <n v="18"/>
    <n v="2600"/>
    <m/>
    <n v="234"/>
    <n v="234"/>
    <m/>
    <m/>
    <s v="HT REGISTERED"/>
  </r>
  <r>
    <s v="421"/>
    <x v="3"/>
    <s v="H4210385082002"/>
    <d v="2020-08-03T00:00:00"/>
    <d v="2020-08-31T00:00:00"/>
    <s v="33AABCM4545Q1Z5"/>
    <s v="MANIKA MOULD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8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82082002"/>
    <d v="2020-08-03T00:00:00"/>
    <d v="2020-08-31T00:00:00"/>
    <s v="33AAACK2174Q1ZB"/>
    <s v="KUNTAL GRANITE P LTD"/>
    <s v="33 - TN"/>
    <s v="N"/>
    <s v="998631"/>
    <m/>
    <s v="NOS"/>
    <n v="18"/>
    <n v="2600"/>
    <m/>
    <n v="234"/>
    <n v="234"/>
    <m/>
    <m/>
    <s v="HT REGISTERED"/>
  </r>
  <r>
    <s v="421"/>
    <x v="3"/>
    <s v="H42103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78082001"/>
    <d v="2020-08-03T00:00:00"/>
    <d v="2020-08-01T00:00:00"/>
    <s v="33AAMCS2288M1ZS"/>
    <s v="SWASTIK SAFETY GLASS (BANGALORE ) PRIVATE LIMITED"/>
    <s v="33 - TN"/>
    <s v="N"/>
    <s v="998631"/>
    <n v="1"/>
    <s v="NOS"/>
    <n v="18"/>
    <n v="2600"/>
    <m/>
    <n v="234"/>
    <n v="234"/>
    <m/>
    <m/>
    <s v="HT REGISTERED"/>
  </r>
  <r>
    <s v="421"/>
    <x v="3"/>
    <s v="H4210375082002"/>
    <d v="2020-08-03T00:00:00"/>
    <d v="2020-08-31T00:00:00"/>
    <s v="33AACCT6500D1ZX"/>
    <s v="TEREX INDIA PVT LTD"/>
    <s v="33 - TN"/>
    <s v="N"/>
    <s v="998631"/>
    <m/>
    <s v="NOS"/>
    <n v="18"/>
    <n v="2600"/>
    <m/>
    <n v="234"/>
    <n v="234"/>
    <m/>
    <m/>
    <s v="HT REGISTERED"/>
  </r>
  <r>
    <s v="421"/>
    <x v="3"/>
    <s v="H4210373082002"/>
    <d v="2020-08-03T00:00:00"/>
    <d v="2020-08-31T00:00:00"/>
    <s v="33AANCA2107N1ZP"/>
    <s v="AVS TECH BUILDING SOLUTIONS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71082002"/>
    <d v="2020-08-03T00:00:00"/>
    <d v="2020-08-31T00:00:00"/>
    <s v="33AADCK2946B1ZZ"/>
    <s v="KRISH AUTO POWER INDIA PVT LTD"/>
    <s v="33 - TN"/>
    <s v="N"/>
    <s v="998631"/>
    <m/>
    <s v="NOS"/>
    <n v="18"/>
    <n v="2600"/>
    <m/>
    <n v="234"/>
    <n v="234"/>
    <m/>
    <m/>
    <s v="HT REGISTERED"/>
  </r>
  <r>
    <s v="421"/>
    <x v="3"/>
    <s v="H4210370082002"/>
    <d v="2020-08-03T00:00:00"/>
    <d v="2020-08-31T00:00:00"/>
    <s v="33AAIFG5465H1ZC"/>
    <s v="GOWRI STEELS"/>
    <s v="33 - TN"/>
    <s v="N"/>
    <s v="998631"/>
    <m/>
    <s v="NOS"/>
    <n v="18"/>
    <n v="2600"/>
    <m/>
    <n v="234"/>
    <n v="234"/>
    <m/>
    <m/>
    <s v="HT REGISTERED"/>
  </r>
  <r>
    <s v="421"/>
    <x v="3"/>
    <s v="H4210369082002"/>
    <d v="2020-08-03T00:00:00"/>
    <d v="2020-08-31T00:00:00"/>
    <s v="33ABJFS9221M1ZS"/>
    <s v="SRI MANGALA ROCKS"/>
    <s v="33 - TN"/>
    <s v="N"/>
    <s v="998631"/>
    <m/>
    <s v="NOS"/>
    <n v="18"/>
    <n v="2600"/>
    <m/>
    <n v="234"/>
    <n v="234"/>
    <m/>
    <m/>
    <s v="HT REGISTERED"/>
  </r>
  <r>
    <s v="421"/>
    <x v="3"/>
    <s v="H4210368082001"/>
    <d v="2020-08-03T00:00:00"/>
    <d v="2020-08-31T00:00:00"/>
    <s v="33AAFCM3583Q1ZX"/>
    <s v="MARUDHAR STONES INTERNATIONAL PVT LTD"/>
    <s v="33 - TN"/>
    <s v="N"/>
    <s v="998631"/>
    <m/>
    <s v="NOS"/>
    <n v="18"/>
    <n v="2600"/>
    <m/>
    <n v="234"/>
    <n v="234"/>
    <m/>
    <m/>
    <s v="HT REGISTERED"/>
  </r>
  <r>
    <s v="421"/>
    <x v="3"/>
    <s v="H421036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5907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58082001"/>
    <d v="2020-08-03T00:00:00"/>
    <d v="2020-08-31T00:00:00"/>
    <s v="33AAACV7247H1ZB"/>
    <s v="VENKATESHWARA HATCHE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56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5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50082003"/>
    <d v="2020-08-03T00:00:00"/>
    <d v="2020-08-31T00:00:00"/>
    <s v="33ABMFS5839C1Z2"/>
    <s v="SHREE FATEH GRANITES"/>
    <s v="33 - TN"/>
    <s v="N"/>
    <s v="998631"/>
    <m/>
    <s v="NOS"/>
    <n v="18"/>
    <n v="2600"/>
    <m/>
    <n v="234"/>
    <n v="234"/>
    <m/>
    <m/>
    <s v="HT REGISTERED"/>
  </r>
  <r>
    <s v="421"/>
    <x v="3"/>
    <s v="H4210349082001"/>
    <d v="2020-08-03T00:00:00"/>
    <d v="2020-08-31T00:00:00"/>
    <s v="33AAOFP8954E1ZV"/>
    <s v="P.G. INDUSTRIES"/>
    <s v="33 - TN"/>
    <s v="N"/>
    <s v="998631"/>
    <m/>
    <s v="NOS"/>
    <n v="18"/>
    <n v="2600"/>
    <m/>
    <n v="234"/>
    <n v="234"/>
    <m/>
    <m/>
    <s v="HT REGISTERED"/>
  </r>
  <r>
    <s v="421"/>
    <x v="3"/>
    <s v="H4210347082001"/>
    <d v="2020-08-03T00:00:00"/>
    <d v="2020-08-31T00:00:00"/>
    <s v="33AAACU8265G1ZA"/>
    <s v="UMASHANKAR ALLOYS PVT. LTD"/>
    <s v="33 - TN"/>
    <s v="N"/>
    <s v="998631"/>
    <m/>
    <s v="NOS"/>
    <n v="18"/>
    <n v="2600"/>
    <m/>
    <n v="234"/>
    <n v="234"/>
    <m/>
    <m/>
    <s v="HT REGISTERED"/>
  </r>
  <r>
    <s v="421"/>
    <x v="3"/>
    <s v="H421034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40082001"/>
    <d v="2020-08-03T00:00:00"/>
    <d v="2020-08-31T00:00:00"/>
    <s v="33AADCP2914Q1Z7"/>
    <s v="OMNIACTIVE HEALTH TECHNOLOGIES LIMITED"/>
    <s v="33 - TN"/>
    <s v="N"/>
    <s v="998631"/>
    <m/>
    <s v="NOS"/>
    <n v="18"/>
    <n v="2600"/>
    <m/>
    <n v="234"/>
    <n v="234"/>
    <m/>
    <m/>
    <s v="HT REGISTERED"/>
  </r>
  <r>
    <s v="421"/>
    <x v="3"/>
    <s v="H421033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31082004"/>
    <d v="2020-08-03T00:00:00"/>
    <d v="2020-08-31T00:00:00"/>
    <s v="33AAACH0118F1ZD"/>
    <s v="HEMA ENGINEERING INDUSTRIES LTD."/>
    <s v="33 - TN"/>
    <s v="N"/>
    <s v="998631"/>
    <m/>
    <s v="NOS"/>
    <n v="18"/>
    <n v="2600"/>
    <m/>
    <n v="234"/>
    <n v="234"/>
    <m/>
    <m/>
    <s v="HT REGISTERED"/>
  </r>
  <r>
    <s v="421"/>
    <x v="3"/>
    <s v="H4210325082004"/>
    <d v="2020-08-03T00:00:00"/>
    <d v="2020-08-31T00:00:00"/>
    <s v="33AABCR4226K1ZI"/>
    <s v="RAJSRIYA  AUTOMOTIVE INDUSTRIES PVT. LTD"/>
    <s v="33 - TN"/>
    <s v="N"/>
    <s v="998631"/>
    <m/>
    <s v="NOS"/>
    <n v="18"/>
    <n v="2600"/>
    <m/>
    <n v="234"/>
    <n v="234"/>
    <m/>
    <m/>
    <s v="HT REGISTERED"/>
  </r>
  <r>
    <s v="421"/>
    <x v="3"/>
    <s v="H4210324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17082003"/>
    <d v="2020-08-03T00:00:00"/>
    <d v="2020-08-31T00:00:00"/>
    <s v="33AAACS9024M1Z8"/>
    <s v="STAHLLFORM TECNIK PVT LIMITED"/>
    <s v="33 - TN"/>
    <s v="N"/>
    <s v="998631"/>
    <m/>
    <s v="NOS"/>
    <n v="18"/>
    <n v="2600"/>
    <m/>
    <n v="234"/>
    <n v="234"/>
    <m/>
    <m/>
    <s v="HT REGISTERED"/>
  </r>
  <r>
    <s v="421"/>
    <x v="3"/>
    <s v="H4210314082001"/>
    <d v="2020-08-03T00:00:00"/>
    <d v="2020-08-31T00:00:00"/>
    <s v="33AANCA3266A1Z2"/>
    <s v="ANNAPOORANI TEXTIL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31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307082002"/>
    <d v="2020-08-03T00:00:00"/>
    <d v="2020-08-31T00:00:00"/>
    <s v="33AACCK2825Q1ZB"/>
    <s v="KIRTI POLYPACK PVT LTD"/>
    <s v="33 - TN"/>
    <s v="N"/>
    <s v="998631"/>
    <m/>
    <s v="NOS"/>
    <n v="18"/>
    <n v="2600"/>
    <m/>
    <n v="234"/>
    <n v="234"/>
    <m/>
    <m/>
    <s v="HT REGISTERED"/>
  </r>
  <r>
    <s v="421"/>
    <x v="3"/>
    <s v="H4210306082003"/>
    <d v="2020-08-03T00:00:00"/>
    <d v="2020-08-31T00:00:00"/>
    <s v="33AAICS2105B1Z3"/>
    <s v="SAKTHI  VINAYAGA  SPINNINGM"/>
    <s v="33 - TN"/>
    <s v="N"/>
    <s v="998631"/>
    <m/>
    <s v="NOS"/>
    <n v="18"/>
    <n v="2600"/>
    <m/>
    <n v="234"/>
    <n v="234"/>
    <m/>
    <m/>
    <s v="HT REGISTERED"/>
  </r>
  <r>
    <s v="421"/>
    <x v="3"/>
    <s v="H4210298082003"/>
    <d v="2020-08-03T00:00:00"/>
    <d v="2020-08-31T00:00:00"/>
    <s v="33AAEFV2459C1ZF"/>
    <s v="VISHNU FORGE (HOSUR)"/>
    <s v="33 - TN"/>
    <s v="N"/>
    <s v="998631"/>
    <m/>
    <s v="NOS"/>
    <n v="18"/>
    <n v="2600"/>
    <m/>
    <n v="234"/>
    <n v="234"/>
    <m/>
    <m/>
    <s v="HT REGISTERED"/>
  </r>
  <r>
    <s v="421"/>
    <x v="3"/>
    <s v="H4210296082004"/>
    <d v="2020-08-03T00:00:00"/>
    <d v="2020-08-31T00:00:00"/>
    <s v="33AAEFV6454D1ZA"/>
    <s v="V.B.MEDICARE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92082003"/>
    <d v="2020-08-03T00:00:00"/>
    <d v="2020-08-31T00:00:00"/>
    <s v="33AABCM3717G1ZU"/>
    <s v="MADHUCON GRANITES LIMITED"/>
    <s v="33 - TN"/>
    <s v="N"/>
    <s v="998631"/>
    <m/>
    <s v="NOS"/>
    <n v="18"/>
    <n v="2600"/>
    <m/>
    <n v="234"/>
    <n v="234"/>
    <m/>
    <m/>
    <s v="HT REGISTERED"/>
  </r>
  <r>
    <s v="421"/>
    <x v="3"/>
    <s v="H4210291082001"/>
    <d v="2020-08-03T00:00:00"/>
    <d v="2020-08-31T00:00:00"/>
    <s v="33AADCS0655F1ZP"/>
    <s v="SUGUNA FOOD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87082002"/>
    <d v="2020-08-03T00:00:00"/>
    <d v="2020-08-31T00:00:00"/>
    <s v="33AABCT7634B1ZP"/>
    <s v="TAB INDIA GRANITES(PVT) LTD"/>
    <s v="33 - TN"/>
    <s v="N"/>
    <s v="998631"/>
    <m/>
    <s v="NOS"/>
    <n v="18"/>
    <n v="2600"/>
    <m/>
    <n v="234"/>
    <n v="234"/>
    <m/>
    <m/>
    <s v="HT REGISTERED"/>
  </r>
  <r>
    <s v="421"/>
    <x v="3"/>
    <s v="H4210278082004"/>
    <d v="2020-08-03T00:00:00"/>
    <d v="2020-08-31T00:00:00"/>
    <s v="33AAECG8084H1ZH"/>
    <s v="SENTHAMARAI MARBLES &amp; GRANIT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7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7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73082001"/>
    <d v="2020-08-03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26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60082002"/>
    <d v="2020-08-03T00:00:00"/>
    <d v="2020-08-31T00:00:00"/>
    <s v="33AACCS5016R1Z4"/>
    <s v="M/S SRIVARI PRICISION PVT LTD"/>
    <s v="33 - TN"/>
    <s v="N"/>
    <s v="998631"/>
    <m/>
    <s v="NOS"/>
    <n v="18"/>
    <n v="2600"/>
    <m/>
    <n v="234"/>
    <n v="234"/>
    <m/>
    <m/>
    <s v="HT REGISTERED"/>
  </r>
  <r>
    <s v="421"/>
    <x v="3"/>
    <s v="H4210253082004"/>
    <d v="2020-08-03T00:00:00"/>
    <d v="2020-08-31T00:00:00"/>
    <s v="33AAACH0118F1ZD"/>
    <s v="HEMA ENGINEERING INDUSTRIES LTD."/>
    <s v="33 - TN"/>
    <s v="N"/>
    <s v="998631"/>
    <m/>
    <s v="NOS"/>
    <n v="18"/>
    <n v="2600"/>
    <m/>
    <n v="234"/>
    <n v="234"/>
    <m/>
    <m/>
    <s v="HT REGISTERED"/>
  </r>
  <r>
    <s v="421"/>
    <x v="3"/>
    <s v="H42102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242082001"/>
    <d v="2020-08-03T00:00:00"/>
    <d v="2020-08-31T00:00:00"/>
    <s v="33AABCD8855E1ZQ"/>
    <s v="DUROFLEX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38082001"/>
    <d v="2020-08-03T00:00:00"/>
    <d v="2020-08-31T00:00:00"/>
    <s v="33AADCS0689R1ZQ"/>
    <s v="SUA EXPLOSIVES AND  ACCESSORIES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237082001"/>
    <d v="2020-08-03T00:00:00"/>
    <d v="2020-08-31T00:00:00"/>
    <s v="33AAACT5190R1ZU"/>
    <s v="KAMAZ MOTORS LTD"/>
    <s v="33 - TN"/>
    <s v="N"/>
    <s v="998631"/>
    <m/>
    <s v="NOS"/>
    <n v="18"/>
    <n v="2600"/>
    <m/>
    <n v="234"/>
    <n v="234"/>
    <m/>
    <m/>
    <s v="HT REGISTERED"/>
  </r>
  <r>
    <s v="421"/>
    <x v="3"/>
    <s v="H4210236082003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21"/>
    <x v="3"/>
    <s v="H4210232082002"/>
    <d v="2020-08-03T00:00:00"/>
    <d v="2020-08-31T00:00:00"/>
    <s v="33AAACE0425C1ZK"/>
    <s v="ELOFIC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229082001"/>
    <d v="2020-08-03T00:00:00"/>
    <d v="2020-08-31T00:00:00"/>
    <s v="33AAACT6503G1ZQ"/>
    <s v="TTK PRESTIGE LIMITED"/>
    <s v="33 - TN"/>
    <s v="N"/>
    <s v="998631"/>
    <m/>
    <s v="NOS"/>
    <n v="18"/>
    <n v="2600"/>
    <m/>
    <n v="234"/>
    <n v="234"/>
    <m/>
    <m/>
    <s v="HT REGISTERED"/>
  </r>
  <r>
    <s v="421"/>
    <x v="3"/>
    <s v="H4210222082004"/>
    <d v="2020-08-03T00:00:00"/>
    <d v="2020-08-31T00:00:00"/>
    <s v="33AAACG1994N1ZB"/>
    <s v="GABRIEL INDIA LIMTED"/>
    <s v="33 - TN"/>
    <s v="N"/>
    <s v="998631"/>
    <m/>
    <s v="NOS"/>
    <n v="18"/>
    <n v="2600"/>
    <m/>
    <n v="234"/>
    <n v="234"/>
    <m/>
    <m/>
    <s v="HT REGISTERED"/>
  </r>
  <r>
    <s v="421"/>
    <x v="3"/>
    <s v="H42102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98082001"/>
    <d v="2020-08-03T00:00:00"/>
    <d v="2020-08-31T00:00:00"/>
    <s v="33AAACA4651L1ZT"/>
    <s v="ASHOK LEYLAND LIMITED"/>
    <s v="33 - TN"/>
    <s v="N"/>
    <s v="998631"/>
    <m/>
    <s v="NOS"/>
    <n v="18"/>
    <n v="2600"/>
    <m/>
    <n v="234"/>
    <n v="234"/>
    <m/>
    <m/>
    <s v="HT REGISTERED"/>
  </r>
  <r>
    <s v="421"/>
    <x v="3"/>
    <s v="H421019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82082001"/>
    <d v="2020-08-03T00:00:00"/>
    <d v="2020-08-31T00:00:00"/>
    <s v="33AAACY0929M1Z6"/>
    <s v="YOGASHREE HEAVY ENGG PVT LIMITED"/>
    <s v="33 - TN"/>
    <s v="N"/>
    <s v="998631"/>
    <m/>
    <s v="NOS"/>
    <n v="18"/>
    <n v="2600"/>
    <m/>
    <n v="234"/>
    <n v="234"/>
    <m/>
    <m/>
    <s v="HT REGISTERED"/>
  </r>
  <r>
    <s v="421"/>
    <x v="3"/>
    <s v="H42101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73082015"/>
    <d v="2020-08-03T00:00:00"/>
    <d v="2020-08-31T00:00:00"/>
    <s v="33AAFCT3042H1ZN"/>
    <s v="TITAN ENGINEERING &amp; AUTOMATION LIMITED"/>
    <s v="33 - TN"/>
    <s v="N"/>
    <s v="998631"/>
    <m/>
    <s v="NOS"/>
    <n v="18"/>
    <n v="2600"/>
    <m/>
    <n v="234"/>
    <n v="234"/>
    <m/>
    <m/>
    <s v="HT REGISTERED"/>
  </r>
  <r>
    <s v="421"/>
    <x v="3"/>
    <s v="H4210160082003"/>
    <d v="2020-08-03T00:00:00"/>
    <d v="2020-08-31T00:00:00"/>
    <s v="33AABCT2250P1ZA"/>
    <s v="TAMILNADU MINERALS LIMITED"/>
    <s v="33 - TN"/>
    <s v="N"/>
    <s v="998631"/>
    <m/>
    <s v="NOS"/>
    <n v="18"/>
    <n v="2600"/>
    <m/>
    <n v="234"/>
    <n v="234"/>
    <m/>
    <m/>
    <s v="HT REGISTERED"/>
  </r>
  <r>
    <s v="421"/>
    <x v="3"/>
    <s v="H4210157082001"/>
    <d v="2020-08-03T00:00:00"/>
    <d v="2020-08-31T00:00:00"/>
    <s v="33AAACT4159J1ZB"/>
    <s v="TANEJA AEROSPACE   AVIATION LTD"/>
    <s v="33 - TN"/>
    <s v="N"/>
    <s v="998631"/>
    <m/>
    <s v="NOS"/>
    <n v="18"/>
    <n v="2600"/>
    <m/>
    <n v="234"/>
    <n v="234"/>
    <m/>
    <m/>
    <s v="HT REGISTERED"/>
  </r>
  <r>
    <s v="421"/>
    <x v="3"/>
    <s v="H4210148082002"/>
    <d v="2020-08-03T00:00:00"/>
    <d v="2020-08-31T00:00:00"/>
    <s v="33AABCA5821D1ZB"/>
    <s v="ANKIT GRANITES LIMITED"/>
    <s v="33 - TN"/>
    <s v="N"/>
    <s v="998631"/>
    <m/>
    <s v="NOS"/>
    <n v="18"/>
    <n v="2600"/>
    <m/>
    <n v="234"/>
    <n v="234"/>
    <m/>
    <m/>
    <s v="HT REGISTERED"/>
  </r>
  <r>
    <s v="421"/>
    <x v="3"/>
    <s v="H4210142082001"/>
    <d v="2020-08-03T00:00:00"/>
    <d v="2020-08-31T00:00:00"/>
    <s v="33AAACC3000F1ZN"/>
    <s v="CHEMPLAST SANMAR LIMITED"/>
    <s v="33 - TN"/>
    <s v="N"/>
    <s v="998631"/>
    <m/>
    <s v="NOS"/>
    <n v="18"/>
    <n v="2600"/>
    <m/>
    <n v="234"/>
    <n v="234"/>
    <m/>
    <m/>
    <s v="HT REGISTERED"/>
  </r>
  <r>
    <s v="421"/>
    <x v="3"/>
    <s v="H42101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30082001"/>
    <d v="2020-08-03T00:00:00"/>
    <d v="2020-08-31T00:00:00"/>
    <s v="33AAACC2474P1ZI"/>
    <s v="CARBORUNDUM UNIVERSAL LTD"/>
    <s v="33 - TN"/>
    <s v="N"/>
    <s v="998631"/>
    <m/>
    <s v="NOS"/>
    <n v="18"/>
    <n v="2600"/>
    <m/>
    <n v="234"/>
    <n v="234"/>
    <m/>
    <m/>
    <s v="HT REGISTERED"/>
  </r>
  <r>
    <s v="421"/>
    <x v="3"/>
    <s v="H4210127082001"/>
    <d v="2020-08-03T00:00:00"/>
    <d v="2020-08-31T00:00:00"/>
    <s v="33AAFCS3130B1Z3"/>
    <s v="SVG EXPORTS PVT LTD"/>
    <s v="33 - TN"/>
    <s v="N"/>
    <s v="998631"/>
    <m/>
    <s v="NOS"/>
    <n v="18"/>
    <n v="2600"/>
    <m/>
    <n v="234"/>
    <n v="234"/>
    <m/>
    <m/>
    <s v="HT REGISTERED"/>
  </r>
  <r>
    <s v="421"/>
    <x v="3"/>
    <s v="H42101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15082001"/>
    <d v="2020-08-03T00:00:00"/>
    <d v="2020-08-31T00:00:00"/>
    <s v="33AAACA5459Q1ZB"/>
    <s v="ANAND ELECTRONICS   INDUSTRIES LIMITED"/>
    <s v="33 - TN"/>
    <s v="N"/>
    <s v="998631"/>
    <m/>
    <s v="NOS"/>
    <n v="18"/>
    <n v="2600"/>
    <m/>
    <n v="234"/>
    <n v="234"/>
    <m/>
    <m/>
    <s v="HT REGISTERED"/>
  </r>
  <r>
    <s v="421"/>
    <x v="3"/>
    <s v="H42101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109082001"/>
    <d v="2020-08-03T00:00:00"/>
    <d v="2020-08-31T00:00:00"/>
    <s v="33AACCS6638K1Z4"/>
    <s v="SANDVIK AS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093082001"/>
    <d v="2020-08-03T00:00:00"/>
    <d v="2020-08-31T00:00:00"/>
    <s v="33AAACI0921R1ZK"/>
    <s v="INDIA NIPPON ELECTRICALS LTD.,"/>
    <s v="33 - TN"/>
    <s v="N"/>
    <s v="998631"/>
    <m/>
    <s v="NOS"/>
    <n v="18"/>
    <n v="2600"/>
    <m/>
    <n v="234"/>
    <n v="234"/>
    <m/>
    <m/>
    <s v="HT REGISTERED"/>
  </r>
  <r>
    <s v="421"/>
    <x v="3"/>
    <s v="H42100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64082001"/>
    <d v="2020-08-03T00:00:00"/>
    <d v="2020-08-31T00:00:00"/>
    <s v="33AAACE0775B1Z9"/>
    <s v="ESTEE AUTO PRESSINGS PRIVATE LIMITED,"/>
    <s v="33 - TN"/>
    <s v="N"/>
    <s v="998631"/>
    <m/>
    <s v="NOS"/>
    <n v="18"/>
    <n v="2600"/>
    <m/>
    <n v="234"/>
    <n v="234"/>
    <m/>
    <m/>
    <s v="HT REGISTERED"/>
  </r>
  <r>
    <s v="421"/>
    <x v="3"/>
    <s v="H42100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60082002"/>
    <d v="2020-08-03T00:00:00"/>
    <d v="2020-08-31T00:00:00"/>
    <s v="33AABCT3125D1ZZ"/>
    <s v="TENNECO AUTOMOTIVE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0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47082002"/>
    <d v="2020-08-03T00:00:00"/>
    <d v="2020-08-31T00:00:00"/>
    <s v="33AAACF3357Q1ZD"/>
    <s v="FAG BEARINGS  INDIA LIMITED"/>
    <s v="33 - TN"/>
    <s v="N"/>
    <s v="998631"/>
    <m/>
    <s v="NOS"/>
    <n v="18"/>
    <n v="2600"/>
    <m/>
    <n v="234"/>
    <n v="234"/>
    <m/>
    <m/>
    <s v="HT REGISTERED"/>
  </r>
  <r>
    <s v="421"/>
    <x v="3"/>
    <s v="H4210041082002"/>
    <d v="2020-08-03T00:00:00"/>
    <d v="2020-08-31T00:00:00"/>
    <s v="33AAACA3226D1ZH"/>
    <s v="ATC LIMITED"/>
    <s v="33 - TN"/>
    <s v="N"/>
    <s v="998631"/>
    <m/>
    <s v="NOS"/>
    <n v="18"/>
    <n v="2600"/>
    <m/>
    <n v="234"/>
    <n v="234"/>
    <m/>
    <m/>
    <s v="HT REGISTERED"/>
  </r>
  <r>
    <s v="421"/>
    <x v="3"/>
    <s v="H421003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28082001"/>
    <d v="2020-08-03T00:00:00"/>
    <d v="2020-08-31T00:00:00"/>
    <s v="33AAACC2474P1ZI"/>
    <s v="CARBORUNDUM UNIVERSAL LTD"/>
    <s v="33 - TN"/>
    <s v="N"/>
    <s v="998631"/>
    <m/>
    <s v="NOS"/>
    <n v="18"/>
    <n v="2600"/>
    <m/>
    <n v="234"/>
    <n v="234"/>
    <m/>
    <m/>
    <s v="HT REGISTERED"/>
  </r>
  <r>
    <s v="421"/>
    <x v="3"/>
    <s v="H4210025082003"/>
    <d v="2020-08-03T00:00:00"/>
    <d v="2020-08-31T00:00:00"/>
    <s v="33AAFCP7262H1ZD"/>
    <s v="PRAKASH TECHNO PLAST INDIA PRIVATE LIMITED"/>
    <s v="33 - TN"/>
    <s v="N"/>
    <s v="998631"/>
    <m/>
    <s v="NOS"/>
    <n v="18"/>
    <n v="2600"/>
    <m/>
    <n v="234"/>
    <n v="234"/>
    <m/>
    <m/>
    <s v="HT REGISTERED"/>
  </r>
  <r>
    <s v="421"/>
    <x v="3"/>
    <s v="H4210024082002"/>
    <d v="2020-08-03T00:00:00"/>
    <d v="2020-08-31T00:00:00"/>
    <s v="33AAACA4651L1ZT"/>
    <s v="ASHOK LEYLAND LIMITED"/>
    <s v="33 - TN"/>
    <s v="N"/>
    <s v="998631"/>
    <m/>
    <s v="NOS"/>
    <n v="18"/>
    <n v="2600"/>
    <m/>
    <n v="234"/>
    <n v="234"/>
    <m/>
    <m/>
    <s v="HT REGISTERED"/>
  </r>
  <r>
    <s v="421"/>
    <x v="3"/>
    <s v="H4210015082001"/>
    <d v="2020-08-03T00:00:00"/>
    <d v="2020-08-01T00:00:00"/>
    <s v="33AAACS5048P1Z2"/>
    <s v="SHARDLOW INDIA LIMITED"/>
    <s v="33 - TN"/>
    <s v="N"/>
    <s v="998631"/>
    <n v="1"/>
    <s v="NOS"/>
    <n v="18"/>
    <n v="2600"/>
    <m/>
    <n v="234"/>
    <n v="234"/>
    <m/>
    <m/>
    <s v="HT REGISTERED"/>
  </r>
  <r>
    <s v="421"/>
    <x v="3"/>
    <s v="H4210014082002"/>
    <d v="2020-08-03T00:00:00"/>
    <d v="2020-08-31T00:00:00"/>
    <s v="33AAACG2998N1Z5"/>
    <s v="GLOBAL CALCIUM PRIVATE LIMITED,"/>
    <s v="33 - TN"/>
    <s v="N"/>
    <s v="998631"/>
    <m/>
    <s v="NOS"/>
    <n v="18"/>
    <n v="2600"/>
    <m/>
    <n v="234"/>
    <n v="234"/>
    <m/>
    <m/>
    <s v="HT REGISTERED"/>
  </r>
  <r>
    <s v="421"/>
    <x v="3"/>
    <s v="H42100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1"/>
    <x v="3"/>
    <s v="H42100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398082003"/>
    <d v="2020-08-03T00:00:00"/>
    <d v="2020-08-31T00:00:00"/>
    <s v="33AABCD5077E1ZY"/>
    <s v="DODLA DAIRY LTD"/>
    <s v="33 - TN"/>
    <s v="N"/>
    <s v="998631"/>
    <m/>
    <s v="NOS"/>
    <n v="18"/>
    <n v="2600"/>
    <m/>
    <n v="234"/>
    <n v="234"/>
    <m/>
    <m/>
    <s v="HT REGISTERED"/>
  </r>
  <r>
    <s v="420"/>
    <x v="28"/>
    <s v="H4200131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082082001"/>
    <d v="2020-08-03T00:00:00"/>
    <d v="2020-08-31T00:00:00"/>
    <s v="33AAJCS7137G1ZA"/>
    <s v="SOUTHERN SPINNERS AND PROCESSORS LTD."/>
    <s v="33 - TN"/>
    <s v="N"/>
    <s v="998631"/>
    <m/>
    <s v="NOS"/>
    <n v="18"/>
    <n v="2600"/>
    <m/>
    <n v="234"/>
    <n v="234"/>
    <m/>
    <m/>
    <s v="HT REGISTERED"/>
  </r>
  <r>
    <s v="417"/>
    <x v="42"/>
    <s v="H4170105082002"/>
    <d v="2020-08-03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17"/>
    <x v="42"/>
    <s v="H417010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10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10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100082002"/>
    <d v="2020-08-03T00:00:00"/>
    <d v="2020-08-31T00:00:00"/>
    <s v="33ABJFM8593J1ZN"/>
    <s v="MAHESWARI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99082002"/>
    <d v="2020-08-03T00:00:00"/>
    <d v="2020-08-31T00:00:00"/>
    <s v="33ACGPN6651G1ZM"/>
    <s v="SREE KUMARA HIGH TECH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9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9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91082005"/>
    <d v="2020-08-03T00:00:00"/>
    <d v="2020-08-31T00:00:00"/>
    <s v="33AAGCG4954N1Z7"/>
    <s v="GHO AGRO PRIVATE LIMITED"/>
    <s v="33 - TN"/>
    <s v="N"/>
    <s v="998631"/>
    <m/>
    <s v="NOS"/>
    <n v="18"/>
    <n v="2600"/>
    <m/>
    <n v="234"/>
    <n v="234"/>
    <m/>
    <m/>
    <s v="HT REGISTERED"/>
  </r>
  <r>
    <s v="417"/>
    <x v="42"/>
    <s v="H4170088082002"/>
    <d v="2020-08-03T00:00:00"/>
    <d v="2020-08-31T00:00:00"/>
    <s v="33AIOPS9066Q1Z4"/>
    <s v="SHEIK MOIDEEN SAHIB S. ANDAVAR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84082004"/>
    <d v="2020-08-03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17"/>
    <x v="42"/>
    <s v="H4170078082003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17"/>
    <x v="42"/>
    <s v="H4170077082004"/>
    <d v="2020-08-03T00:00:00"/>
    <d v="2020-08-31T00:00:00"/>
    <s v="33ABXFS4289F1ZJ"/>
    <s v="SRI AZHAGUNACHIAMMAN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74082002"/>
    <d v="2020-08-03T00:00:00"/>
    <d v="2020-08-31T00:00:00"/>
    <s v="33AABCR2871C1ZS"/>
    <s v="RASI SEEDS (P) LIMITED"/>
    <s v="33 - TN"/>
    <s v="N"/>
    <s v="998631"/>
    <m/>
    <s v="NOS"/>
    <n v="18"/>
    <n v="2600"/>
    <m/>
    <n v="234"/>
    <n v="234"/>
    <m/>
    <m/>
    <s v="HT REGISTERED"/>
  </r>
  <r>
    <s v="417"/>
    <x v="42"/>
    <s v="H4170071082003"/>
    <d v="2020-08-03T00:00:00"/>
    <d v="2020-08-31T00:00:00"/>
    <s v="33AGKPA5532D1ZZ"/>
    <s v="SRI SARAVANA HI TECH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70082002"/>
    <d v="2020-08-03T00:00:00"/>
    <d v="2020-08-31T00:00:00"/>
    <s v="33AAXPS5071Q1ZN"/>
    <s v="S.R.V.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69082002"/>
    <d v="2020-08-03T00:00:00"/>
    <d v="2020-08-31T00:00:00"/>
    <s v="33AFIPR2148M2Z4"/>
    <s v="S R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67082003"/>
    <d v="2020-08-03T00:00:00"/>
    <d v="2020-08-31T00:00:00"/>
    <s v="33ACFPV4181Q1ZX"/>
    <s v="VISWANATHAN P, SRI KANNIGA PARAMESHWARI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66082003"/>
    <d v="2020-08-03T00:00:00"/>
    <d v="2020-08-31T00:00:00"/>
    <s v="33AAACD1281F1Z7"/>
    <s v="DHARANI SUGARS AND CHEMICALS LTD"/>
    <s v="33 - TN"/>
    <s v="N"/>
    <s v="998631"/>
    <m/>
    <s v="NOS"/>
    <n v="18"/>
    <m/>
    <m/>
    <m/>
    <m/>
    <m/>
    <m/>
    <s v="HT REGISTERED"/>
  </r>
  <r>
    <s v="417"/>
    <x v="42"/>
    <s v="H4170061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56082002"/>
    <d v="2020-08-03T00:00:00"/>
    <d v="2020-08-31T00:00:00"/>
    <s v="33ABYPS3366C1ZB"/>
    <s v="SRI JAYALASHMEE HI TECH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5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51082002"/>
    <d v="2020-08-03T00:00:00"/>
    <d v="2020-08-31T00:00:00"/>
    <s v="33AAPPK2414B1Z9"/>
    <s v="SHRI NALLAPULLIAMMAN HIGH TECH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50082003"/>
    <d v="2020-08-03T00:00:00"/>
    <d v="2020-08-31T00:00:00"/>
    <s v="33AAQFS9860E1ZR"/>
    <s v="SRI BALAMURUGAN MODERN RICE MILL"/>
    <s v="33 - TN"/>
    <s v="N"/>
    <s v="998631"/>
    <m/>
    <s v="NOS"/>
    <n v="18"/>
    <n v="2600"/>
    <m/>
    <n v="234"/>
    <n v="234"/>
    <m/>
    <m/>
    <s v="HT REGISTERED"/>
  </r>
  <r>
    <s v="417"/>
    <x v="42"/>
    <s v="H417004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37082001"/>
    <d v="2020-08-03T00:00:00"/>
    <d v="2020-08-31T00:00:00"/>
    <s v="33AAAAK0655Q1ZH"/>
    <s v="KALLAKURICHI CO.OPERATIVE SUGAR MILLS UNIT 2"/>
    <s v="33 - TN"/>
    <s v="N"/>
    <s v="998631"/>
    <m/>
    <s v="NOS"/>
    <n v="18"/>
    <n v="2600"/>
    <m/>
    <n v="234"/>
    <n v="234"/>
    <m/>
    <m/>
    <s v="HT REGISTERED"/>
  </r>
  <r>
    <s v="417"/>
    <x v="42"/>
    <s v="H4170033082002"/>
    <d v="2020-08-03T00:00:00"/>
    <d v="2020-08-31T00:00:00"/>
    <s v="33AABCS5017R1Z4"/>
    <s v="SURYA OIL AND EXTRACTIONS (P)LIMITED"/>
    <s v="33 - TN"/>
    <s v="N"/>
    <s v="998631"/>
    <m/>
    <s v="NOS"/>
    <n v="18"/>
    <n v="2600"/>
    <m/>
    <n v="234"/>
    <n v="234"/>
    <m/>
    <m/>
    <s v="HT REGISTERED"/>
  </r>
  <r>
    <s v="417"/>
    <x v="42"/>
    <s v="H417002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2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13082004"/>
    <d v="2020-08-03T00:00:00"/>
    <d v="2020-08-31T00:00:00"/>
    <s v="33AAACC2617C1ZG"/>
    <s v="CHENGALRAYAN CO.OP.SUGAR MILL LTD"/>
    <s v="33 - TN"/>
    <s v="N"/>
    <s v="998631"/>
    <m/>
    <s v="NOS"/>
    <n v="18"/>
    <n v="2600"/>
    <m/>
    <n v="234"/>
    <n v="234"/>
    <m/>
    <m/>
    <s v="HT REGISTERED"/>
  </r>
  <r>
    <s v="417"/>
    <x v="42"/>
    <s v="H41700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38082002"/>
    <d v="2020-08-03T00:00:00"/>
    <d v="2020-08-31T00:00:00"/>
    <s v="33AAKPK1163A2ZB"/>
    <s v="ASK M SAND"/>
    <s v="33 - TN"/>
    <s v="N"/>
    <s v="998631"/>
    <m/>
    <s v="NOS"/>
    <n v="18"/>
    <n v="2600"/>
    <m/>
    <n v="234"/>
    <n v="234"/>
    <m/>
    <m/>
    <s v="HT REGISTERED"/>
  </r>
  <r>
    <s v="416"/>
    <x v="43"/>
    <s v="H4160137082001"/>
    <d v="2020-08-03T00:00:00"/>
    <d v="2020-08-31T00:00:00"/>
    <s v="33AARFV7281R1Z1"/>
    <s v="VALARMATHY BLUE METALS"/>
    <s v="33 - TN"/>
    <s v="N"/>
    <s v="998631"/>
    <m/>
    <s v="NOS"/>
    <n v="18"/>
    <n v="2600"/>
    <m/>
    <n v="234"/>
    <n v="234"/>
    <m/>
    <m/>
    <s v="HT REGISTERED"/>
  </r>
  <r>
    <s v="416"/>
    <x v="43"/>
    <s v="H4160136082001"/>
    <d v="2020-08-03T00:00:00"/>
    <d v="2020-08-31T00:00:00"/>
    <s v="33AAMFA4894Q2ZN"/>
    <s v="ANNAPOORANI CONSTRUCTIONS"/>
    <s v="33 - TN"/>
    <s v="N"/>
    <s v="998631"/>
    <m/>
    <s v="NOS"/>
    <n v="18"/>
    <n v="2600"/>
    <m/>
    <n v="234"/>
    <n v="234"/>
    <m/>
    <m/>
    <s v="HT REGISTERED"/>
  </r>
  <r>
    <s v="416"/>
    <x v="43"/>
    <s v="H4160135082002"/>
    <d v="2020-08-03T00:00:00"/>
    <d v="2020-08-31T00:00:00"/>
    <s v="33AAEPV6637N2Z2"/>
    <s v="SARANYA BLUE METALS"/>
    <s v="33 - TN"/>
    <s v="N"/>
    <s v="998631"/>
    <m/>
    <s v="NOS"/>
    <n v="18"/>
    <n v="2600"/>
    <m/>
    <n v="234"/>
    <n v="234"/>
    <m/>
    <m/>
    <s v="HT REGISTERED"/>
  </r>
  <r>
    <s v="416"/>
    <x v="43"/>
    <s v="H4160134082002"/>
    <d v="2020-08-03T00:00:00"/>
    <d v="2020-08-31T00:00:00"/>
    <s v="33ADLPV0488P1ZP"/>
    <s v="N.S.K.BLUE METALS PROP.N.VENKATESAN"/>
    <s v="33 - TN"/>
    <s v="N"/>
    <s v="998631"/>
    <m/>
    <s v="NOS"/>
    <n v="18"/>
    <n v="2600"/>
    <m/>
    <n v="234"/>
    <n v="234"/>
    <m/>
    <m/>
    <s v="HT REGISTERED"/>
  </r>
  <r>
    <s v="416"/>
    <x v="43"/>
    <s v="H4160133082001"/>
    <d v="2020-08-03T00:00:00"/>
    <d v="2020-08-31T00:00:00"/>
    <s v="33ABMPE0777H1ZQ"/>
    <s v="SRI VENGADACHALAPATHY TRANSPORT &amp; EARTH OVERS"/>
    <s v="33 - TN"/>
    <s v="N"/>
    <s v="998631"/>
    <m/>
    <s v="NOS"/>
    <n v="18"/>
    <n v="2600"/>
    <m/>
    <n v="234"/>
    <n v="234"/>
    <m/>
    <m/>
    <s v="HT REGISTERED"/>
  </r>
  <r>
    <s v="416"/>
    <x v="43"/>
    <s v="H4160132082001"/>
    <d v="2020-08-03T00:00:00"/>
    <d v="2020-08-31T00:00:00"/>
    <s v="33AAMFK5066E2ZC"/>
    <s v="K.S.R. AND CO (BLUE METALS)"/>
    <s v="33 - TN"/>
    <s v="N"/>
    <s v="998631"/>
    <m/>
    <s v="NOS"/>
    <n v="18"/>
    <n v="2600"/>
    <m/>
    <n v="234"/>
    <n v="234"/>
    <m/>
    <m/>
    <s v="HT REGISTERED"/>
  </r>
  <r>
    <s v="416"/>
    <x v="43"/>
    <s v="H41601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30082001"/>
    <d v="2020-08-03T00:00:00"/>
    <d v="2020-08-31T00:00:00"/>
    <s v="33CMLPS4554C1ZZ"/>
    <s v="S.S.K.BLUE METALS PROP.S.SENTHIL KUMAR"/>
    <s v="33 - TN"/>
    <s v="N"/>
    <s v="998631"/>
    <m/>
    <s v="NOS"/>
    <n v="18"/>
    <n v="2600"/>
    <m/>
    <n v="234"/>
    <n v="234"/>
    <m/>
    <m/>
    <s v="HT REGISTERED"/>
  </r>
  <r>
    <s v="416"/>
    <x v="43"/>
    <s v="H4160129082001"/>
    <d v="2020-08-03T00:00:00"/>
    <d v="2020-08-31T00:00:00"/>
    <s v="33BSVPK1758F1ZG"/>
    <s v="M/S . SRI BALAJI  BLUE  METALS              PROP - S. KULANDAI VEL"/>
    <s v="33 - TN"/>
    <s v="N"/>
    <s v="998631"/>
    <m/>
    <s v="NOS"/>
    <n v="18"/>
    <n v="2600"/>
    <m/>
    <n v="234"/>
    <n v="234"/>
    <m/>
    <m/>
    <s v="HT REGISTERED"/>
  </r>
  <r>
    <s v="416"/>
    <x v="43"/>
    <s v="H41601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27082001"/>
    <d v="2020-08-03T00:00:00"/>
    <d v="2020-08-31T00:00:00"/>
    <s v="33AABCH1561K1ZS"/>
    <s v="HORIZON PACKS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126082001"/>
    <d v="2020-08-03T00:00:00"/>
    <d v="2020-08-31T00:00:00"/>
    <s v="33AABCH1561K1ZS"/>
    <s v="HORIZON PACKS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125082001"/>
    <d v="2020-08-03T00:00:00"/>
    <d v="2020-08-31T00:00:00"/>
    <s v="33AANFJ7514K1Z3"/>
    <s v="JAYAVELAN BLUE METALS"/>
    <s v="33 - TN"/>
    <s v="N"/>
    <s v="998631"/>
    <m/>
    <s v="NOS"/>
    <n v="18"/>
    <n v="2600"/>
    <m/>
    <n v="234"/>
    <n v="234"/>
    <m/>
    <m/>
    <s v="HT REGISTERED"/>
  </r>
  <r>
    <s v="416"/>
    <x v="43"/>
    <s v="H416012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22082001"/>
    <d v="2020-08-03T00:00:00"/>
    <d v="2020-08-31T00:00:00"/>
    <s v="33ADOFS8973M1Z2"/>
    <s v="Sri Bharath Traders"/>
    <s v="33 - TN"/>
    <s v="N"/>
    <s v="998631"/>
    <m/>
    <s v="NOS"/>
    <n v="18"/>
    <n v="2600"/>
    <m/>
    <n v="234"/>
    <n v="234"/>
    <m/>
    <m/>
    <s v="HT REGISTERED"/>
  </r>
  <r>
    <s v="416"/>
    <x v="43"/>
    <s v="H41601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19082001"/>
    <d v="2020-08-03T00:00:00"/>
    <d v="2020-08-31T00:00:00"/>
    <s v="33AACCE8381M1ZA"/>
    <s v="EXCELLENT HI-CARE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118082001"/>
    <d v="2020-08-03T00:00:00"/>
    <d v="2020-08-31T00:00:00"/>
    <s v="33AABCE4971C3ZY"/>
    <s v="EVER SMILE ENTERPRISES LIMITED"/>
    <s v="33 - TN"/>
    <s v="N"/>
    <s v="998631"/>
    <m/>
    <s v="NOS"/>
    <n v="18"/>
    <n v="2600"/>
    <m/>
    <n v="234"/>
    <n v="234"/>
    <m/>
    <m/>
    <s v="HT REGISTERED"/>
  </r>
  <r>
    <s v="416"/>
    <x v="43"/>
    <s v="H4160117082001"/>
    <d v="2020-08-03T00:00:00"/>
    <d v="2020-08-31T00:00:00"/>
    <s v="33AAACJ3213B1ZH"/>
    <s v="JYOTHY LABORATORIES LIMITED"/>
    <s v="33 - TN"/>
    <s v="N"/>
    <s v="998631"/>
    <m/>
    <s v="NOS"/>
    <n v="18"/>
    <n v="2600"/>
    <m/>
    <n v="234"/>
    <n v="234"/>
    <m/>
    <m/>
    <s v="HT REGISTERED"/>
  </r>
  <r>
    <s v="416"/>
    <x v="43"/>
    <s v="H4160116082001"/>
    <d v="2020-08-03T00:00:00"/>
    <d v="2020-08-31T00:00:00"/>
    <s v="33COKPK4885F1ZO"/>
    <s v="OHM SAKTHI BLUE METALS"/>
    <s v="33 - TN"/>
    <s v="N"/>
    <s v="998631"/>
    <m/>
    <s v="NOS"/>
    <n v="18"/>
    <n v="2600"/>
    <m/>
    <n v="234"/>
    <n v="234"/>
    <m/>
    <m/>
    <s v="HT REGISTERED"/>
  </r>
  <r>
    <s v="416"/>
    <x v="43"/>
    <s v="H41601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14082001"/>
    <d v="2020-08-03T00:00:00"/>
    <d v="2020-08-31T00:00:00"/>
    <s v="33AAEPA4274C1ZE"/>
    <s v="SELVAS MULTIPACKS PROP. S.ASOKAN"/>
    <s v="33 - TN"/>
    <s v="N"/>
    <s v="998631"/>
    <m/>
    <s v="NOS"/>
    <n v="18"/>
    <n v="2600"/>
    <m/>
    <n v="234"/>
    <n v="234"/>
    <m/>
    <m/>
    <s v="HT REGISTERED"/>
  </r>
  <r>
    <s v="416"/>
    <x v="43"/>
    <s v="H4160113082001"/>
    <d v="2020-08-03T00:00:00"/>
    <d v="2020-08-31T00:00:00"/>
    <s v="33ADNFS4001R1ZQ"/>
    <s v="SRI RAM MINERALS"/>
    <s v="33 - TN"/>
    <s v="N"/>
    <s v="998631"/>
    <m/>
    <s v="NOS"/>
    <n v="18"/>
    <n v="2600"/>
    <m/>
    <n v="234"/>
    <n v="234"/>
    <m/>
    <m/>
    <s v="HT REGISTERED"/>
  </r>
  <r>
    <s v="416"/>
    <x v="43"/>
    <s v="H41601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9082001"/>
    <d v="2020-08-03T00:00:00"/>
    <d v="2020-08-31T00:00:00"/>
    <s v="33AAACH0939E1Z2"/>
    <s v="HYBRID EBI HATCHERIES (P) LTD"/>
    <s v="33 - TN"/>
    <s v="N"/>
    <s v="998631"/>
    <m/>
    <s v="NOS"/>
    <n v="18"/>
    <n v="2600"/>
    <m/>
    <n v="234"/>
    <n v="234"/>
    <m/>
    <m/>
    <s v="HT REGISTERED"/>
  </r>
  <r>
    <s v="416"/>
    <x v="43"/>
    <s v="H41601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3082001"/>
    <d v="2020-08-03T00:00:00"/>
    <d v="2020-08-31T00:00:00"/>
    <s v="33AAMCA2557K1ZI"/>
    <s v="ASIAN BEVERAGE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1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1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95082001"/>
    <d v="2020-08-03T00:00:00"/>
    <d v="2020-08-31T00:00:00"/>
    <s v="33AAHCM1083F1ZR"/>
    <s v="MOTHER CARE HOLIDAYS RESORTS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0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8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87082001"/>
    <d v="2020-08-03T00:00:00"/>
    <d v="2020-08-31T00:00:00"/>
    <s v="33AACCG1992N1ZB"/>
    <s v="GRACE INFRASTRUCTURE PVT LTD."/>
    <s v="33 - TN"/>
    <s v="N"/>
    <s v="998631"/>
    <m/>
    <s v="NOS"/>
    <n v="18"/>
    <n v="2600"/>
    <m/>
    <n v="234"/>
    <n v="234"/>
    <m/>
    <m/>
    <s v="HT REGISTERED"/>
  </r>
  <r>
    <s v="416"/>
    <x v="43"/>
    <s v="H4160086082001"/>
    <d v="2020-08-03T00:00:00"/>
    <d v="2020-08-31T00:00:00"/>
    <s v="33AAATA0037BPZ3"/>
    <s v="AUROVILLE SERVICE TRUST"/>
    <s v="33 - TN"/>
    <s v="N"/>
    <s v="998631"/>
    <m/>
    <s v="NOS"/>
    <n v="18"/>
    <n v="2600"/>
    <m/>
    <n v="234"/>
    <n v="234"/>
    <m/>
    <m/>
    <s v="HT REGISTERED"/>
  </r>
  <r>
    <s v="416"/>
    <x v="43"/>
    <s v="H41600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82082001"/>
    <d v="2020-08-03T00:00:00"/>
    <d v="2020-08-31T00:00:00"/>
    <s v="33AAECP2789A2ZL"/>
    <s v="PONDICHERRY - TINDIVANAM TOLLWAY LIMITED"/>
    <s v="33 - TN"/>
    <s v="N"/>
    <s v="998631"/>
    <m/>
    <s v="NOS"/>
    <n v="18"/>
    <n v="2600"/>
    <m/>
    <n v="234"/>
    <n v="234"/>
    <m/>
    <m/>
    <s v="HT REGISTERED"/>
  </r>
  <r>
    <s v="416"/>
    <x v="43"/>
    <s v="H41600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8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7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59082001"/>
    <d v="2020-08-03T00:00:00"/>
    <d v="2020-08-31T00:00:00"/>
    <s v="33AABCR4179D1ZL"/>
    <s v="RAJSHREE SUGARS &amp; CHEMICALS LTD"/>
    <s v="33 - TN"/>
    <s v="N"/>
    <s v="998631"/>
    <m/>
    <s v="NOS"/>
    <n v="18"/>
    <m/>
    <m/>
    <m/>
    <m/>
    <m/>
    <m/>
    <s v="HT REGISTERED"/>
  </r>
  <r>
    <s v="416"/>
    <x v="43"/>
    <s v="H4160054082001"/>
    <d v="2020-08-03T00:00:00"/>
    <d v="2020-08-31T00:00:00"/>
    <s v="33AABCH1561K1ZS"/>
    <s v="HORIZON PACKS PRIVATE LIMITED"/>
    <s v="33 - TN"/>
    <s v="N"/>
    <s v="998631"/>
    <m/>
    <s v="NOS"/>
    <n v="18"/>
    <n v="2600"/>
    <m/>
    <n v="234"/>
    <n v="234"/>
    <m/>
    <m/>
    <s v="HT REGISTERED"/>
  </r>
  <r>
    <s v="416"/>
    <x v="43"/>
    <s v="H41600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29082002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16"/>
    <x v="43"/>
    <s v="H41600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09082001"/>
    <d v="2020-08-03T00:00:00"/>
    <d v="2020-08-31T00:00:00"/>
    <s v="33AAACI3548L1ZJ"/>
    <s v="INTERNATIONAL BAKERY PRODUCTS LTD."/>
    <s v="33 - TN"/>
    <s v="N"/>
    <s v="998631"/>
    <m/>
    <s v="NOS"/>
    <n v="18"/>
    <n v="2600"/>
    <m/>
    <n v="234"/>
    <n v="234"/>
    <m/>
    <m/>
    <s v="HT REGISTERED"/>
  </r>
  <r>
    <s v="416"/>
    <x v="43"/>
    <s v="H4160006082001"/>
    <d v="2020-08-03T00:00:00"/>
    <d v="2020-08-31T00:00:00"/>
    <m/>
    <m/>
    <s v="33 - TN"/>
    <s v="N"/>
    <s v="998631"/>
    <m/>
    <s v="NOS"/>
    <n v="18"/>
    <m/>
    <m/>
    <m/>
    <m/>
    <m/>
    <m/>
    <s v="HT UNREGISTERED"/>
  </r>
  <r>
    <s v="416"/>
    <x v="43"/>
    <s v="H4160004082002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6"/>
    <x v="43"/>
    <s v="H41600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6"/>
    <x v="43"/>
    <s v="H4160001082002"/>
    <d v="2020-08-03T00:00:00"/>
    <d v="2020-08-31T00:00:00"/>
    <s v="33AAACN1141Q1ZJ"/>
    <s v="NAGAMMAI COTTON MILLS P LTD"/>
    <s v="33 - TN"/>
    <s v="N"/>
    <s v="998631"/>
    <m/>
    <s v="NOS"/>
    <n v="18"/>
    <n v="2600"/>
    <m/>
    <n v="234"/>
    <n v="234"/>
    <m/>
    <m/>
    <s v="HT REGISTERED"/>
  </r>
  <r>
    <s v="414"/>
    <x v="29"/>
    <s v="H4140027082002"/>
    <d v="2020-08-03T00:00:00"/>
    <d v="2020-08-31T00:00:00"/>
    <s v="33AAACA3173D1ZB"/>
    <s v="AXLES INDIA LIMITED"/>
    <s v="33 - TN"/>
    <s v="N"/>
    <s v="998631"/>
    <m/>
    <s v="NOS"/>
    <n v="18"/>
    <m/>
    <m/>
    <m/>
    <m/>
    <m/>
    <m/>
    <s v="HT REGISTERED"/>
  </r>
  <r>
    <s v="413"/>
    <x v="14"/>
    <s v="H41301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8082001"/>
    <d v="2020-08-03T00:00:00"/>
    <d v="2020-08-31T00:00:00"/>
    <s v="33AHMPN8397E1ZV"/>
    <s v="A.NATARAJAN  PROPRIETOR OF N.R.BLUE METALS"/>
    <s v="33 - TN"/>
    <s v="N"/>
    <s v="998631"/>
    <m/>
    <s v="NOS"/>
    <n v="18"/>
    <n v="2600"/>
    <m/>
    <n v="234"/>
    <n v="234"/>
    <m/>
    <m/>
    <s v="HT REGISTERED"/>
  </r>
  <r>
    <s v="413"/>
    <x v="14"/>
    <s v="H41301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4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3"/>
    <x v="14"/>
    <s v="H4130133082001"/>
    <d v="2020-08-03T00:00:00"/>
    <d v="2020-08-31T00:00:00"/>
    <s v="33AABCR6176Q1ZT"/>
    <s v="RATHINAVEL FOOD PRODUCTS,"/>
    <s v="33 - TN"/>
    <s v="N"/>
    <s v="998631"/>
    <m/>
    <s v="NOS"/>
    <n v="18"/>
    <n v="2600"/>
    <m/>
    <n v="234"/>
    <n v="234"/>
    <m/>
    <m/>
    <s v="HT REGISTERED"/>
  </r>
  <r>
    <s v="413"/>
    <x v="14"/>
    <s v="H41301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8082001"/>
    <d v="2020-08-03T00:00:00"/>
    <d v="2020-08-31T00:00:00"/>
    <s v="33AABCT2250P1ZA"/>
    <s v="TAMILNADU MINERALS LIMITED"/>
    <s v="33 - TN"/>
    <s v="N"/>
    <s v="998631"/>
    <m/>
    <s v="NOS"/>
    <n v="18"/>
    <n v="2600"/>
    <m/>
    <n v="234"/>
    <n v="234"/>
    <m/>
    <m/>
    <s v="HT REGISTERED"/>
  </r>
  <r>
    <s v="413"/>
    <x v="14"/>
    <s v="H413012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0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1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9082001"/>
    <d v="2020-08-03T00:00:00"/>
    <d v="2020-08-31T00:00:00"/>
    <s v="33AAACA7979H1ZH"/>
    <s v="AMBUR TANNERY EFFLUENT TREATMENT COMPANY LTD"/>
    <s v="33 - TN"/>
    <s v="N"/>
    <s v="998631"/>
    <m/>
    <s v="NOS"/>
    <n v="18"/>
    <n v="2600"/>
    <m/>
    <n v="234"/>
    <n v="234"/>
    <m/>
    <m/>
    <s v="HT REGISTERED"/>
  </r>
  <r>
    <s v="413"/>
    <x v="14"/>
    <s v="H41300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7082001"/>
    <d v="2020-08-03T00:00:00"/>
    <d v="2020-08-31T00:00:00"/>
    <s v="33AAAFN0380N1ZC"/>
    <s v="NASER TANNING CO"/>
    <s v="33 - TN"/>
    <s v="N"/>
    <s v="998631"/>
    <m/>
    <s v="NOS"/>
    <n v="18"/>
    <n v="2600"/>
    <m/>
    <n v="234"/>
    <n v="234"/>
    <m/>
    <m/>
    <s v="HT REGISTERED"/>
  </r>
  <r>
    <s v="413"/>
    <x v="14"/>
    <s v="H413009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8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7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71082001"/>
    <d v="2020-08-03T00:00:00"/>
    <d v="2020-08-31T00:00:00"/>
    <s v="33AAACA7979H2ZG"/>
    <s v="AMBUR TANNERY EFFLUENT TREATMENT CO LTD"/>
    <s v="33 - TN"/>
    <s v="N"/>
    <s v="998631"/>
    <m/>
    <s v="NOS"/>
    <n v="18"/>
    <n v="2600"/>
    <m/>
    <n v="234"/>
    <n v="234"/>
    <m/>
    <m/>
    <s v="HT REGISTERED"/>
  </r>
  <r>
    <s v="413"/>
    <x v="14"/>
    <s v="H41300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62082002"/>
    <d v="2020-08-03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13"/>
    <x v="14"/>
    <s v="H41300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48082001"/>
    <d v="2020-08-03T00:00:00"/>
    <d v="2020-08-31T00:00:00"/>
    <s v="33AAACF8819R1Z2"/>
    <s v="FARIDA PRIME TANNERY PVT LTD"/>
    <s v="33 - TN"/>
    <s v="N"/>
    <s v="998631"/>
    <m/>
    <s v="NOS"/>
    <n v="18"/>
    <n v="2600"/>
    <m/>
    <n v="234"/>
    <n v="234"/>
    <m/>
    <m/>
    <s v="HT REGISTERED"/>
  </r>
  <r>
    <s v="413"/>
    <x v="14"/>
    <s v="H41300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46082001"/>
    <d v="2020-08-03T00:00:00"/>
    <d v="2020-08-31T00:00:00"/>
    <s v="33AABCJ6723B1Z3"/>
    <s v="JAFRA INSOLES INDIA PRIVATE LIMITED"/>
    <s v="33 - TN"/>
    <s v="N"/>
    <s v="998631"/>
    <m/>
    <s v="NOS"/>
    <n v="18"/>
    <n v="2600"/>
    <m/>
    <n v="234"/>
    <n v="234"/>
    <m/>
    <m/>
    <s v="HT REGISTERED"/>
  </r>
  <r>
    <s v="413"/>
    <x v="14"/>
    <s v="H4130045082001"/>
    <d v="2020-08-03T00:00:00"/>
    <d v="2020-08-31T00:00:00"/>
    <s v="33AAACF0451B1ZJ"/>
    <s v="FARIDA CLASSIC SHOES (P) LTD"/>
    <s v="33 - TN"/>
    <s v="N"/>
    <s v="998631"/>
    <m/>
    <s v="NOS"/>
    <n v="18"/>
    <n v="2600"/>
    <m/>
    <n v="234"/>
    <n v="234"/>
    <m/>
    <m/>
    <s v="HT REGISTERED"/>
  </r>
  <r>
    <s v="413"/>
    <x v="14"/>
    <s v="H4130043082002"/>
    <d v="2020-08-03T00:00:00"/>
    <d v="2020-08-01T00:00:00"/>
    <s v="33AAAGM0289C1ZQ"/>
    <s v="INDIAN RAILWAYS"/>
    <s v="33 - TN"/>
    <s v="N"/>
    <s v="998631"/>
    <n v="1"/>
    <s v="NOS"/>
    <n v="18"/>
    <n v="3000"/>
    <m/>
    <n v="270"/>
    <n v="270"/>
    <m/>
    <m/>
    <s v="HT REGISTERED"/>
  </r>
  <r>
    <s v="413"/>
    <x v="14"/>
    <s v="H41300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41082002"/>
    <d v="2020-08-03T00:00:00"/>
    <d v="2020-08-31T00:00:00"/>
    <s v="33AAAGM0289C1ZQ"/>
    <s v="INDIAN RAILWAYS"/>
    <s v="33 - TN"/>
    <s v="N"/>
    <s v="998631"/>
    <m/>
    <s v="NOS"/>
    <n v="18"/>
    <n v="3000"/>
    <m/>
    <n v="270"/>
    <n v="270"/>
    <m/>
    <m/>
    <s v="HT REGISTERED"/>
  </r>
  <r>
    <s v="413"/>
    <x v="14"/>
    <s v="H4130038082001"/>
    <d v="2020-08-03T00:00:00"/>
    <d v="2020-08-01T00:00:00"/>
    <s v="33AAFCA2046J1ZZ"/>
    <s v="AADIL ASHFAQUE CO PVT.LTD"/>
    <s v="33 - TN"/>
    <s v="N"/>
    <s v="998631"/>
    <n v="1"/>
    <s v="NOS"/>
    <n v="18"/>
    <n v="2600"/>
    <m/>
    <n v="234"/>
    <n v="234"/>
    <m/>
    <m/>
    <s v="HT REGISTERED"/>
  </r>
  <r>
    <s v="413"/>
    <x v="14"/>
    <s v="H41300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21082001"/>
    <d v="2020-08-03T00:00:00"/>
    <d v="2020-08-31T00:00:00"/>
    <s v="33AAAFN3423E1ZX"/>
    <s v="N.M.ZACKRIAH AND CO"/>
    <s v="33 - TN"/>
    <s v="N"/>
    <s v="998631"/>
    <m/>
    <s v="NOS"/>
    <n v="18"/>
    <n v="2600"/>
    <m/>
    <n v="234"/>
    <n v="234"/>
    <m/>
    <m/>
    <s v="HT REGISTERED"/>
  </r>
  <r>
    <s v="413"/>
    <x v="14"/>
    <s v="H413001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1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3"/>
    <x v="14"/>
    <s v="H4130007082001"/>
    <d v="2020-08-03T00:00:00"/>
    <d v="2020-08-31T00:00:00"/>
    <s v="33AAACF8819R1Z2"/>
    <s v="FARIDA PRIME TANNERY PVT LTD"/>
    <s v="33 - TN"/>
    <s v="N"/>
    <s v="998631"/>
    <m/>
    <s v="NOS"/>
    <n v="18"/>
    <n v="2600"/>
    <m/>
    <n v="234"/>
    <n v="234"/>
    <m/>
    <m/>
    <s v="HT REGISTERED"/>
  </r>
  <r>
    <s v="413"/>
    <x v="14"/>
    <s v="H4130006082001"/>
    <d v="2020-08-03T00:00:00"/>
    <d v="2020-08-31T00:00:00"/>
    <s v="33AAAAT0074C1Z4"/>
    <s v="THE AMBUR CO OPERATIVE SUGAR MILLS LTD"/>
    <s v="33 - TN"/>
    <s v="N"/>
    <s v="998631"/>
    <m/>
    <s v="NOS"/>
    <n v="18"/>
    <n v="2600"/>
    <m/>
    <n v="234"/>
    <n v="234"/>
    <m/>
    <m/>
    <s v="HT REGISTERED"/>
  </r>
  <r>
    <s v="413"/>
    <x v="14"/>
    <s v="H4130001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12"/>
    <x v="7"/>
    <s v="H4121389082001"/>
    <d v="2020-08-03T00:00:00"/>
    <d v="2020-08-31T00:00:00"/>
    <s v="33AAFCM5796D1ZD"/>
    <s v="MKK METAL SECTIONS PRIVATE LIMITED"/>
    <s v="33 - TN"/>
    <s v="N"/>
    <s v="998631"/>
    <m/>
    <s v="NOS"/>
    <n v="18"/>
    <n v="2600"/>
    <m/>
    <n v="234"/>
    <n v="234"/>
    <m/>
    <m/>
    <s v="HT REGISTERED"/>
  </r>
  <r>
    <s v="412"/>
    <x v="7"/>
    <s v="H41213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77082001"/>
    <d v="2020-08-03T00:00:00"/>
    <d v="2020-08-31T00:00:00"/>
    <s v="33AAFCP2779P1ZS"/>
    <s v="POTISSIMUS ARROW SHOES PVT LTD"/>
    <s v="33 - TN"/>
    <s v="N"/>
    <s v="998631"/>
    <m/>
    <s v="NOS"/>
    <n v="18"/>
    <n v="2600"/>
    <m/>
    <n v="234"/>
    <n v="234"/>
    <m/>
    <m/>
    <s v="HT REGISTERED"/>
  </r>
  <r>
    <s v="412"/>
    <x v="7"/>
    <s v="H4121363082001"/>
    <d v="2020-08-03T00:00:00"/>
    <d v="2020-08-31T00:00:00"/>
    <s v="33AABCN1189R2ZZ"/>
    <s v="NETTUR TECHNICAL TRAINING FOUNDATION"/>
    <s v="33 - TN"/>
    <s v="N"/>
    <s v="998631"/>
    <m/>
    <s v="NOS"/>
    <n v="18"/>
    <n v="2600"/>
    <m/>
    <n v="234"/>
    <n v="234"/>
    <m/>
    <m/>
    <s v="HT REGISTERED"/>
  </r>
  <r>
    <s v="412"/>
    <x v="7"/>
    <s v="H41213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49082001"/>
    <d v="2020-08-03T00:00:00"/>
    <d v="2020-08-31T00:00:00"/>
    <s v="33AADCI1817P1ZG"/>
    <s v="INDO COOL COMPOSITES PVT. LTD."/>
    <s v="33 - TN"/>
    <s v="N"/>
    <s v="998631"/>
    <m/>
    <s v="NOS"/>
    <n v="18"/>
    <n v="2600"/>
    <m/>
    <n v="234"/>
    <n v="234"/>
    <m/>
    <m/>
    <s v="HT REGISTERED"/>
  </r>
  <r>
    <s v="412"/>
    <x v="7"/>
    <s v="H41213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3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9707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211082002"/>
    <d v="2020-08-03T00:00:00"/>
    <d v="2020-08-31T00:00:00"/>
    <s v="33AAACF5015F1Z9"/>
    <s v="FORGE 2000 LTD."/>
    <s v="33 - TN"/>
    <s v="N"/>
    <s v="998631"/>
    <m/>
    <s v="NOS"/>
    <n v="18"/>
    <n v="2600"/>
    <m/>
    <n v="234"/>
    <n v="234"/>
    <m/>
    <m/>
    <s v="HT REGISTERED"/>
  </r>
  <r>
    <s v="412"/>
    <x v="7"/>
    <s v="H41212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2"/>
    <x v="7"/>
    <s v="H4121174082002"/>
    <d v="2020-08-03T00:00:00"/>
    <d v="2020-08-31T00:00:00"/>
    <s v="33AALFS5824P1ZL"/>
    <s v="STAR EXPORTS"/>
    <s v="33 - TN"/>
    <s v="N"/>
    <s v="998631"/>
    <m/>
    <s v="NOS"/>
    <n v="18"/>
    <n v="2600"/>
    <m/>
    <n v="234"/>
    <n v="234"/>
    <m/>
    <m/>
    <s v="HT REGISTERED"/>
  </r>
  <r>
    <s v="412"/>
    <x v="7"/>
    <s v="H4121039082003"/>
    <d v="2020-08-03T00:00:00"/>
    <d v="2020-08-01T00:00:00"/>
    <s v="33AAATT3464H1ZJ"/>
    <s v="THE VELLORE CO-OP. SUGAR MILLS LTD."/>
    <s v="33 - TN"/>
    <s v="N"/>
    <s v="998631"/>
    <n v="1"/>
    <s v="NOS"/>
    <n v="18"/>
    <n v="3000"/>
    <m/>
    <n v="270"/>
    <n v="270"/>
    <m/>
    <m/>
    <s v="HT REGISTERED"/>
  </r>
  <r>
    <s v="412"/>
    <x v="7"/>
    <s v="H41210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1185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72082003"/>
    <d v="2020-08-03T00:00:00"/>
    <d v="2020-08-31T00:00:00"/>
    <s v="33AGYPR3116N1ZR"/>
    <s v="EVP FILM CITY"/>
    <s v="33 - TN"/>
    <s v="N"/>
    <s v="998631"/>
    <m/>
    <s v="NOS"/>
    <n v="18"/>
    <n v="2600"/>
    <m/>
    <n v="234"/>
    <n v="234"/>
    <m/>
    <m/>
    <s v="HT REGISTERED"/>
  </r>
  <r>
    <s v="411"/>
    <x v="4"/>
    <s v="H411086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853082003"/>
    <d v="2020-08-03T00:00:00"/>
    <d v="2020-08-31T00:00:00"/>
    <s v="33AAHFN5467H1Z4"/>
    <s v="NATIONAL AUTO PLAST"/>
    <s v="33 - TN"/>
    <s v="N"/>
    <s v="998631"/>
    <m/>
    <s v="NOS"/>
    <n v="18"/>
    <n v="2600"/>
    <m/>
    <n v="234"/>
    <n v="234"/>
    <m/>
    <m/>
    <s v="HT REGISTERED"/>
  </r>
  <r>
    <s v="411"/>
    <x v="4"/>
    <s v="H4110802082001"/>
    <d v="2020-08-03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11"/>
    <x v="4"/>
    <s v="H4110758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30082002"/>
    <d v="2020-08-03T00:00:00"/>
    <d v="2020-08-31T00:00:00"/>
    <s v="33AABCM8375L2Z2"/>
    <s v="THE RAMCO CEMENTS LIMITED"/>
    <s v="33 - TN"/>
    <s v="N"/>
    <s v="998631"/>
    <m/>
    <s v="NOS"/>
    <n v="18"/>
    <n v="2600"/>
    <m/>
    <n v="234"/>
    <n v="234"/>
    <m/>
    <m/>
    <s v="HT REGISTERED"/>
  </r>
  <r>
    <s v="411"/>
    <x v="4"/>
    <s v="H4110728082003"/>
    <d v="2020-08-03T00:00:00"/>
    <d v="2020-08-31T00:00:00"/>
    <s v="33AACCG2885L1ZD"/>
    <s v="GREAT LAKES INSTITUTE OF MANAGEMENT"/>
    <s v="33 - TN"/>
    <s v="N"/>
    <s v="998631"/>
    <m/>
    <s v="NOS"/>
    <n v="18"/>
    <n v="2600"/>
    <m/>
    <n v="234"/>
    <n v="234"/>
    <m/>
    <m/>
    <s v="HT REGISTERED"/>
  </r>
  <r>
    <s v="411"/>
    <x v="4"/>
    <s v="H41107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20082002"/>
    <d v="2020-08-03T00:00:00"/>
    <d v="2020-08-31T00:00:00"/>
    <s v="33AAACM5031A3ZA"/>
    <s v="MALLADI DRUGS AND PHARMACEUTICALS LIMITED"/>
    <s v="33 - TN"/>
    <s v="N"/>
    <s v="998631"/>
    <m/>
    <s v="NOS"/>
    <n v="18"/>
    <n v="2600"/>
    <m/>
    <n v="234"/>
    <n v="234"/>
    <m/>
    <m/>
    <s v="HT REGISTERED"/>
  </r>
  <r>
    <s v="411"/>
    <x v="4"/>
    <s v="H41107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717082001"/>
    <d v="2020-08-03T00:00:00"/>
    <d v="2020-08-31T00:00:00"/>
    <s v="33AABCI3336B1Z9"/>
    <s v="INDUSTRIAS DEL RECAMBIO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715082001"/>
    <d v="2020-08-03T00:00:00"/>
    <d v="2020-08-31T00:00:00"/>
    <s v="33AALCS2482E1ZE"/>
    <s v="SHIN-ETSU POLYMER INDIA PRIVATE  LIMITED"/>
    <s v="33 - TN"/>
    <s v="N"/>
    <s v="998631"/>
    <m/>
    <s v="NOS"/>
    <n v="18"/>
    <n v="2600"/>
    <n v="468"/>
    <m/>
    <m/>
    <m/>
    <m/>
    <s v="HT REGISTERED"/>
  </r>
  <r>
    <s v="411"/>
    <x v="4"/>
    <s v="H4110714082001"/>
    <d v="2020-08-03T00:00:00"/>
    <d v="2020-08-31T00:00:00"/>
    <s v="33ABJPB5801A1ZJ"/>
    <s v="BASKARAN P R"/>
    <s v="33 - TN"/>
    <s v="N"/>
    <s v="998631"/>
    <m/>
    <s v="NOS"/>
    <n v="18"/>
    <n v="2600"/>
    <m/>
    <n v="234"/>
    <n v="234"/>
    <m/>
    <m/>
    <s v="HT REGISTERED"/>
  </r>
  <r>
    <s v="411"/>
    <x v="4"/>
    <s v="H4110713082001"/>
    <d v="2020-08-03T00:00:00"/>
    <d v="2020-08-31T00:00:00"/>
    <s v="33AAICS0008H1ZT"/>
    <s v="SIVA SRI ENGG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710082001"/>
    <d v="2020-08-03T00:00:00"/>
    <d v="2020-08-31T00:00:00"/>
    <s v="33AAAHA1142F1Z8"/>
    <s v="ARKKAYS NATIONAL ENGG &amp; FDRY CO"/>
    <s v="33 - TN"/>
    <s v="N"/>
    <s v="998631"/>
    <m/>
    <s v="NOS"/>
    <n v="18"/>
    <n v="2600"/>
    <m/>
    <n v="234"/>
    <n v="234"/>
    <m/>
    <m/>
    <s v="HT REGISTERED"/>
  </r>
  <r>
    <s v="411"/>
    <x v="4"/>
    <s v="H411070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80082001"/>
    <d v="2020-08-03T00:00:00"/>
    <d v="2020-08-31T00:00:00"/>
    <s v="33AAKCS9901P1ZQ"/>
    <s v="SUSPA PNEMATIC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76082002"/>
    <d v="2020-08-03T00:00:00"/>
    <d v="2020-08-31T00:00:00"/>
    <s v="33AAACD4467B1Z5"/>
    <s v="DOW CHEMICAL INTERNATIONAL PVT LTD"/>
    <s v="33 - TN"/>
    <s v="N"/>
    <s v="998631"/>
    <m/>
    <s v="NOS"/>
    <n v="18"/>
    <n v="2600"/>
    <m/>
    <n v="234"/>
    <n v="234"/>
    <m/>
    <m/>
    <s v="HT REGISTERED"/>
  </r>
  <r>
    <s v="411"/>
    <x v="4"/>
    <s v="H4110575082009"/>
    <d v="2020-08-03T00:00:00"/>
    <d v="2020-08-31T00:00:00"/>
    <s v="33AAECM6512C1Z0"/>
    <s v="MUDHRA FINE BLANC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7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69082002"/>
    <d v="2020-08-03T00:00:00"/>
    <d v="2020-08-31T00:00:00"/>
    <s v="33AAACH1925Q2ZG"/>
    <s v="Dell International Services India private Limited"/>
    <s v="33 - TN"/>
    <s v="N"/>
    <s v="998631"/>
    <m/>
    <s v="NOS"/>
    <n v="18"/>
    <n v="2600"/>
    <n v="468"/>
    <m/>
    <m/>
    <m/>
    <m/>
    <s v="HT REGISTERED"/>
  </r>
  <r>
    <s v="411"/>
    <x v="4"/>
    <s v="H4110566082001"/>
    <d v="2020-08-03T00:00:00"/>
    <d v="2020-08-31T00:00:00"/>
    <s v="33AAACT2761Q1Z1"/>
    <s v="TRACTORS AND FARM EQUIPMENT LIMITED"/>
    <s v="33 - TN"/>
    <s v="N"/>
    <s v="998631"/>
    <m/>
    <s v="NOS"/>
    <n v="18"/>
    <n v="2600"/>
    <m/>
    <n v="234"/>
    <n v="234"/>
    <m/>
    <m/>
    <s v="HT REGISTERED"/>
  </r>
  <r>
    <s v="411"/>
    <x v="4"/>
    <s v="H4110561082001"/>
    <d v="2020-08-03T00:00:00"/>
    <d v="2020-08-01T00:00:00"/>
    <s v="33AAACM7613G1ZS"/>
    <s v="MULTI VISTA GLOBAL PRIVATE LTD"/>
    <s v="33 - TN"/>
    <s v="N"/>
    <s v="998631"/>
    <n v="1"/>
    <s v="NOS"/>
    <n v="18"/>
    <n v="2600"/>
    <m/>
    <n v="234"/>
    <n v="234"/>
    <m/>
    <m/>
    <s v="HT REGISTERED"/>
  </r>
  <r>
    <s v="411"/>
    <x v="4"/>
    <s v="H4110560082002"/>
    <d v="2020-08-03T00:00:00"/>
    <d v="2020-08-31T00:00:00"/>
    <s v="33AABCI4044A1ZC"/>
    <s v="IMPERIAL READYMADE GARMENTS FACTORY INDIA PVT. LTD."/>
    <s v="33 - TN"/>
    <s v="N"/>
    <s v="998631"/>
    <m/>
    <s v="NOS"/>
    <n v="18"/>
    <n v="2600"/>
    <m/>
    <n v="234"/>
    <n v="234"/>
    <m/>
    <m/>
    <s v="HT REGISTERED"/>
  </r>
  <r>
    <s v="411"/>
    <x v="4"/>
    <s v="H4110559082004"/>
    <d v="2020-08-03T00:00:00"/>
    <d v="2020-08-31T00:00:00"/>
    <s v="33AABCP3452H1ZP"/>
    <s v="PRECISION EQUIPMENTS (CHENNAI) PVT LTD"/>
    <s v="33 - TN"/>
    <s v="N"/>
    <s v="998631"/>
    <m/>
    <s v="NOS"/>
    <n v="18"/>
    <n v="2600"/>
    <m/>
    <n v="234"/>
    <n v="234"/>
    <m/>
    <m/>
    <s v="HT REGISTERED"/>
  </r>
  <r>
    <s v="411"/>
    <x v="4"/>
    <s v="H41105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54082001"/>
    <d v="2020-08-03T00:00:00"/>
    <d v="2020-08-31T00:00:00"/>
    <s v="33AABCH8885Q1ZR"/>
    <s v="HANIL TUB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53082002"/>
    <d v="2020-08-03T00:00:00"/>
    <d v="2020-08-31T00:00:00"/>
    <s v="33AAACS7707D1ZP"/>
    <s v="SWAN STONEARTS PVT LTD"/>
    <s v="33 - TN"/>
    <s v="N"/>
    <s v="998631"/>
    <m/>
    <s v="NOS"/>
    <n v="18"/>
    <n v="2600"/>
    <m/>
    <n v="234"/>
    <n v="234"/>
    <m/>
    <m/>
    <s v="HT REGISTERED"/>
  </r>
  <r>
    <s v="411"/>
    <x v="4"/>
    <s v="H4110550082002"/>
    <d v="2020-08-03T00:00:00"/>
    <d v="2020-08-31T00:00:00"/>
    <s v="33AAACM4509P1ZC"/>
    <s v="MADRAS ENGINEERING INDUSTRIES P.LTD"/>
    <s v="33 - TN"/>
    <s v="N"/>
    <s v="998631"/>
    <m/>
    <s v="NOS"/>
    <n v="18"/>
    <n v="2600"/>
    <m/>
    <n v="234"/>
    <n v="234"/>
    <m/>
    <m/>
    <s v="HT REGISTERED"/>
  </r>
  <r>
    <s v="411"/>
    <x v="4"/>
    <s v="H4110547082001"/>
    <d v="2020-08-03T00:00:00"/>
    <d v="2020-08-31T00:00:00"/>
    <s v="33AAACL8207F2ZU"/>
    <s v="CYBER PEARL INFORMATION TECHNOLOGY PARK PRIVATE LIMITED"/>
    <s v="33 - TN"/>
    <s v="N"/>
    <s v="998631"/>
    <m/>
    <s v="NOS"/>
    <n v="18"/>
    <n v="2600"/>
    <n v="468"/>
    <m/>
    <m/>
    <m/>
    <m/>
    <s v="HT REGISTERED"/>
  </r>
  <r>
    <s v="411"/>
    <x v="4"/>
    <s v="H41105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40082002"/>
    <d v="2020-08-03T00:00:00"/>
    <d v="2020-08-31T00:00:00"/>
    <s v="33AAACT2311G1Z0"/>
    <s v="TAMILNADU MEDICINAL PLANT FARMS   HERBAL MEDICINE CORPORATION LTD"/>
    <s v="33 - TN"/>
    <s v="N"/>
    <s v="998631"/>
    <m/>
    <s v="NOS"/>
    <n v="18"/>
    <n v="2600"/>
    <m/>
    <n v="234"/>
    <n v="234"/>
    <m/>
    <m/>
    <s v="HT REGISTERED"/>
  </r>
  <r>
    <s v="411"/>
    <x v="4"/>
    <s v="H4110539082004"/>
    <d v="2020-08-03T00:00:00"/>
    <d v="2020-08-31T00:00:00"/>
    <s v="33AADCS5069D1ZJ"/>
    <s v="SCHWING STETTER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5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31082002"/>
    <d v="2020-08-03T00:00:00"/>
    <d v="2020-08-31T00:00:00"/>
    <s v="33AAFCS8646C1ZE"/>
    <s v="SOUNDARYA DECORATORS PVT LTD"/>
    <s v="33 - TN"/>
    <s v="N"/>
    <s v="998631"/>
    <m/>
    <s v="NOS"/>
    <n v="18"/>
    <n v="2600"/>
    <m/>
    <n v="234"/>
    <n v="234"/>
    <m/>
    <m/>
    <s v="HT REGISTERED"/>
  </r>
  <r>
    <s v="411"/>
    <x v="4"/>
    <s v="H4110530082004"/>
    <d v="2020-08-03T00:00:00"/>
    <d v="2020-08-31T00:00:00"/>
    <s v="33AABCE4496N1Z9"/>
    <s v="EVERSHINE WOOD PACKAGING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2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24082002"/>
    <d v="2020-08-03T00:00:00"/>
    <d v="2020-08-31T00:00:00"/>
    <s v="33AAACP5102D3Z5"/>
    <s v="PONDY OXIDES AND CHEMICALS LIMITED"/>
    <s v="33 - TN"/>
    <s v="N"/>
    <s v="998631"/>
    <m/>
    <s v="NOS"/>
    <n v="18"/>
    <n v="2600"/>
    <m/>
    <n v="234"/>
    <n v="234"/>
    <m/>
    <m/>
    <s v="HT REGISTERED"/>
  </r>
  <r>
    <s v="411"/>
    <x v="4"/>
    <s v="H4110523082002"/>
    <d v="2020-08-03T00:00:00"/>
    <d v="2020-08-31T00:00:00"/>
    <s v="33AAACB3145L1ZX"/>
    <s v="BLOW PACKAGING (INDIA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52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16082002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11"/>
    <x v="4"/>
    <s v="H4110515082001"/>
    <d v="2020-08-03T00:00:00"/>
    <d v="2020-08-31T00:00:00"/>
    <s v="33AAACF5248E7ZU"/>
    <s v="Flextronics Technologies (India) Private Limited"/>
    <s v="33 - TN"/>
    <s v="N"/>
    <s v="998631"/>
    <m/>
    <s v="NOS"/>
    <n v="18"/>
    <n v="3000"/>
    <n v="540"/>
    <m/>
    <m/>
    <m/>
    <m/>
    <s v="HT REGISTERED"/>
  </r>
  <r>
    <s v="411"/>
    <x v="4"/>
    <s v="H4110513082002"/>
    <d v="2020-08-03T00:00:00"/>
    <d v="2020-08-31T00:00:00"/>
    <s v="33AAATR3208F1ZZ"/>
    <s v="CHETTIAND SUPER SPECIALITY HOSPITAL (RAJAH MUTHIAH CHETTIAR CHARITABLE AND EDUCATIONAL TRUST UNIT)"/>
    <s v="33 - TN"/>
    <s v="N"/>
    <s v="998631"/>
    <m/>
    <s v="NOS"/>
    <n v="18"/>
    <n v="2600"/>
    <m/>
    <n v="234"/>
    <n v="234"/>
    <m/>
    <m/>
    <s v="HT REGISTERED"/>
  </r>
  <r>
    <s v="411"/>
    <x v="4"/>
    <s v="H4110510082001"/>
    <d v="2020-08-03T00:00:00"/>
    <d v="2020-08-31T00:00:00"/>
    <s v="33AAFPD4882Q1ZB"/>
    <s v="MIPALLOY"/>
    <s v="33 - TN"/>
    <s v="N"/>
    <s v="998631"/>
    <m/>
    <s v="NOS"/>
    <n v="18"/>
    <n v="2600"/>
    <m/>
    <n v="234"/>
    <n v="234"/>
    <m/>
    <m/>
    <s v="HT REGISTERED"/>
  </r>
  <r>
    <s v="411"/>
    <x v="4"/>
    <s v="H411050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505082002"/>
    <d v="2020-08-03T00:00:00"/>
    <d v="2020-08-31T00:00:00"/>
    <s v="33AAACH5161N1ZJ"/>
    <s v="HITECH PLAST LIMITED"/>
    <s v="33 - TN"/>
    <s v="N"/>
    <s v="998631"/>
    <m/>
    <s v="NOS"/>
    <n v="18"/>
    <n v="2600"/>
    <m/>
    <n v="234"/>
    <n v="234"/>
    <m/>
    <m/>
    <s v="HT REGISTERED"/>
  </r>
  <r>
    <s v="411"/>
    <x v="4"/>
    <s v="H41105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9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86082002"/>
    <d v="2020-08-03T00:00:00"/>
    <d v="2020-08-31T00:00:00"/>
    <s v="33AAJCA0072C1ZC"/>
    <s v="WIPRO ENTERPRIS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85082002"/>
    <d v="2020-08-03T00:00:00"/>
    <d v="2020-08-31T00:00:00"/>
    <s v="33AAHCS3214N1ZB"/>
    <s v="SREE VISHNU MAGNETIC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84082006"/>
    <d v="2020-08-03T00:00:00"/>
    <d v="2020-08-31T00:00:00"/>
    <s v="33AADTS3688K1Z0"/>
    <s v="SRM INSTITUTE OF SCIENCE &amp; TECHNOLOGY"/>
    <s v="33 - TN"/>
    <s v="N"/>
    <s v="998631"/>
    <m/>
    <s v="NOS"/>
    <n v="18"/>
    <n v="2600"/>
    <m/>
    <n v="234"/>
    <n v="234"/>
    <m/>
    <m/>
    <s v="HT REGISTERED"/>
  </r>
  <r>
    <s v="411"/>
    <x v="4"/>
    <s v="H411048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3082003"/>
    <d v="2020-08-03T00:00:00"/>
    <d v="2020-08-31T00:00:00"/>
    <s v="33AACCJ3108M1ZQ"/>
    <s v="JEPPIAAR FURNACE AND STEELS PVT. LTD.,"/>
    <s v="33 - TN"/>
    <s v="N"/>
    <s v="998631"/>
    <m/>
    <s v="NOS"/>
    <n v="18"/>
    <n v="2600"/>
    <m/>
    <n v="234"/>
    <n v="234"/>
    <m/>
    <m/>
    <s v="HT REGISTERED"/>
  </r>
  <r>
    <s v="411"/>
    <x v="4"/>
    <s v="H411047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70082001"/>
    <d v="2020-08-03T00:00:00"/>
    <d v="2020-08-31T00:00:00"/>
    <s v="33AAACT5570F1ZJ"/>
    <s v="YAZAKI WIRING  TECHNOLOGIE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62082001"/>
    <d v="2020-08-03T00:00:00"/>
    <d v="2020-08-31T00:00:00"/>
    <s v="33AAAFW2626G1ZH"/>
    <s v="WHITE HOUSE"/>
    <s v="33 - TN"/>
    <s v="N"/>
    <s v="998631"/>
    <m/>
    <s v="NOS"/>
    <n v="18"/>
    <n v="2600"/>
    <m/>
    <n v="234"/>
    <n v="234"/>
    <m/>
    <m/>
    <s v="HT REGISTERED"/>
  </r>
  <r>
    <s v="411"/>
    <x v="4"/>
    <s v="H4110461082002"/>
    <d v="2020-08-03T00:00:00"/>
    <d v="2020-08-31T00:00:00"/>
    <s v="33AAACK4966A1ZW"/>
    <s v="KYUNGSHIN INDUSTRIAL MOTHERSON PRIVATE LTD"/>
    <s v="33 - TN"/>
    <s v="N"/>
    <s v="998631"/>
    <m/>
    <s v="NOS"/>
    <n v="18"/>
    <n v="2600"/>
    <m/>
    <n v="234"/>
    <n v="234"/>
    <m/>
    <m/>
    <s v="HT REGISTERED"/>
  </r>
  <r>
    <s v="411"/>
    <x v="4"/>
    <s v="H41104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55082002"/>
    <d v="2020-08-03T00:00:00"/>
    <d v="2020-08-31T00:00:00"/>
    <s v="33AABCO2190F1ZT"/>
    <s v="HOSPIRA HEALTHCAR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52082002"/>
    <d v="2020-08-03T00:00:00"/>
    <d v="2020-08-31T00:00:00"/>
    <s v="33AADCP4173F1ZN"/>
    <s v="POLYHOSE INDIA (RUBBER)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50082004"/>
    <d v="2020-08-03T00:00:00"/>
    <d v="2020-08-31T00:00:00"/>
    <s v="33AAHCS6272L1ZZ"/>
    <s v="SOFTGEL HEALTH CARE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4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43082001"/>
    <d v="2020-08-03T00:00:00"/>
    <d v="2020-08-31T00:00:00"/>
    <s v="33AAYCS2093N1ZJ"/>
    <s v="SOLARA ACTIVE PHARMA SCIENCES LIMITED"/>
    <s v="33 - TN"/>
    <s v="N"/>
    <s v="998631"/>
    <m/>
    <s v="NOS"/>
    <n v="18"/>
    <n v="2600"/>
    <m/>
    <n v="234"/>
    <n v="234"/>
    <m/>
    <m/>
    <s v="HT REGISTERED"/>
  </r>
  <r>
    <s v="411"/>
    <x v="4"/>
    <s v="H411043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3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3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34082001"/>
    <d v="2020-08-03T00:00:00"/>
    <d v="2020-08-31T00:00:00"/>
    <s v="33AAECA7997B1ZN"/>
    <s v="LIFE CELL INTERNATIONAL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19082002"/>
    <d v="2020-08-03T00:00:00"/>
    <d v="2020-08-31T00:00:00"/>
    <s v="33AADPV1948D1ZT"/>
    <s v="K.V. MARINE EXPORTS"/>
    <s v="33 - TN"/>
    <s v="N"/>
    <s v="998631"/>
    <m/>
    <s v="NOS"/>
    <n v="18"/>
    <n v="2600"/>
    <m/>
    <n v="234"/>
    <n v="234"/>
    <m/>
    <m/>
    <s v="HT REGISTERED"/>
  </r>
  <r>
    <s v="411"/>
    <x v="4"/>
    <s v="H4110418082002"/>
    <d v="2020-08-03T00:00:00"/>
    <d v="2020-08-31T00:00:00"/>
    <s v="33AACCD5579Q1Z1"/>
    <s v="DONGSAN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14082001"/>
    <d v="2020-08-03T00:00:00"/>
    <d v="2020-08-31T00:00:00"/>
    <s v="33AACCD7225K2ZP"/>
    <s v="DYMOS LEAR AUTOMOTIVE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1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411082001"/>
    <d v="2020-08-03T00:00:00"/>
    <d v="2020-08-31T00:00:00"/>
    <s v="33AAACK1432H1Z3"/>
    <s v="KASTURI ESTATES PVT LTD"/>
    <s v="33 - TN"/>
    <s v="N"/>
    <s v="998631"/>
    <m/>
    <s v="NOS"/>
    <n v="18"/>
    <n v="2600"/>
    <m/>
    <n v="234"/>
    <n v="234"/>
    <m/>
    <m/>
    <s v="HT REGISTERED"/>
  </r>
  <r>
    <s v="411"/>
    <x v="4"/>
    <s v="H4110410082001"/>
    <d v="2020-08-03T00:00:00"/>
    <d v="2020-08-31T00:00:00"/>
    <s v="33AABCW6386P1ZM"/>
    <s v="WRITER BUSINESS SERVICES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09082001"/>
    <d v="2020-08-03T00:00:00"/>
    <d v="2020-08-31T00:00:00"/>
    <s v="33AAFCS5498E1Z6"/>
    <s v="RECKITT BENCKISER SCHOLL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07082002"/>
    <d v="2020-08-03T00:00:00"/>
    <d v="2020-08-31T00:00:00"/>
    <s v="33AAACI3321D1ZD"/>
    <s v="INJECTOPLAST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06082001"/>
    <d v="2020-08-03T00:00:00"/>
    <d v="2020-08-31T00:00:00"/>
    <s v="33AAGCS9485A1ZA"/>
    <s v="CHECKPOINT APPAREL LABELING SOLUTIONS INDIA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404082003"/>
    <d v="2020-08-03T00:00:00"/>
    <d v="2020-08-31T00:00:00"/>
    <s v="33AADCM9073D1ZL"/>
    <s v="MIDAS GOLDEN DISTILLERIES PVT.LTD"/>
    <s v="33 - TN"/>
    <s v="N"/>
    <s v="998631"/>
    <m/>
    <s v="NOS"/>
    <n v="18"/>
    <n v="2600"/>
    <m/>
    <n v="234"/>
    <n v="234"/>
    <m/>
    <m/>
    <s v="HT REGISTERED"/>
  </r>
  <r>
    <s v="411"/>
    <x v="4"/>
    <s v="H41103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92082002"/>
    <d v="2020-08-03T00:00:00"/>
    <d v="2020-08-31T00:00:00"/>
    <s v="33AABCD4973B1Z1"/>
    <s v="DONG-A-INDIA AUTOMOTIVE PVT LTD"/>
    <s v="33 - TN"/>
    <s v="N"/>
    <s v="998631"/>
    <m/>
    <s v="NOS"/>
    <n v="18"/>
    <n v="2600"/>
    <m/>
    <n v="234"/>
    <n v="234"/>
    <m/>
    <m/>
    <s v="HT REGISTERED"/>
  </r>
  <r>
    <s v="411"/>
    <x v="4"/>
    <s v="H4110390082001"/>
    <d v="2020-08-03T00:00:00"/>
    <d v="2020-08-31T00:00:00"/>
    <s v="33AAACF1350R1ZM"/>
    <s v="FORMULATED POLYMERS LTD"/>
    <s v="33 - TN"/>
    <s v="N"/>
    <s v="998631"/>
    <m/>
    <s v="NOS"/>
    <n v="18"/>
    <n v="2600"/>
    <m/>
    <n v="234"/>
    <n v="234"/>
    <m/>
    <m/>
    <s v="HT REGISTERED"/>
  </r>
  <r>
    <s v="411"/>
    <x v="4"/>
    <s v="H411038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83082002"/>
    <d v="2020-08-03T00:00:00"/>
    <d v="2020-08-31T00:00:00"/>
    <s v="33AABCR5041C1Z0"/>
    <s v="RAJAM HOTELS PVT LIMITED"/>
    <s v="33 - TN"/>
    <s v="N"/>
    <s v="998631"/>
    <m/>
    <s v="NOS"/>
    <n v="18"/>
    <n v="2600"/>
    <m/>
    <n v="234"/>
    <n v="234"/>
    <m/>
    <m/>
    <s v="HT REGISTERED"/>
  </r>
  <r>
    <s v="411"/>
    <x v="4"/>
    <s v="H4110381082002"/>
    <d v="2020-08-03T00:00:00"/>
    <d v="2020-08-31T00:00:00"/>
    <s v="33AACCA4158Q1ZF"/>
    <s v="ANABOND LIMITED"/>
    <s v="33 - TN"/>
    <s v="N"/>
    <s v="998631"/>
    <m/>
    <s v="NOS"/>
    <n v="18"/>
    <n v="2600"/>
    <m/>
    <n v="234"/>
    <n v="234"/>
    <m/>
    <m/>
    <s v="HT REGISTERED"/>
  </r>
  <r>
    <s v="411"/>
    <x v="4"/>
    <s v="H41103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79082002"/>
    <d v="2020-08-03T00:00:00"/>
    <d v="2020-08-31T00:00:00"/>
    <s v="33AAACP2734K1ZK"/>
    <s v="PSL LIMITED"/>
    <s v="33 - TN"/>
    <s v="N"/>
    <s v="998631"/>
    <m/>
    <s v="NOS"/>
    <n v="18"/>
    <n v="2600"/>
    <m/>
    <n v="234"/>
    <n v="234"/>
    <m/>
    <m/>
    <s v="HT REGISTERED"/>
  </r>
  <r>
    <s v="411"/>
    <x v="4"/>
    <s v="H4110376082002"/>
    <d v="2020-08-03T00:00:00"/>
    <d v="2020-08-31T00:00:00"/>
    <s v="33AAACT2761Q1Z1"/>
    <s v="TRACTORS AND FARM EQUIPMENT LIMITED"/>
    <s v="33 - TN"/>
    <s v="N"/>
    <s v="998631"/>
    <m/>
    <s v="NOS"/>
    <n v="18"/>
    <n v="2600"/>
    <m/>
    <n v="234"/>
    <n v="234"/>
    <m/>
    <m/>
    <s v="HT REGISTERED"/>
  </r>
  <r>
    <s v="411"/>
    <x v="4"/>
    <s v="H4110374082002"/>
    <d v="2020-08-03T00:00:00"/>
    <d v="2020-08-31T00:00:00"/>
    <s v="33AAIPK5295R1ZY"/>
    <s v="ESSORKE INDUSTRIES"/>
    <s v="33 - TN"/>
    <s v="N"/>
    <s v="998631"/>
    <m/>
    <s v="NOS"/>
    <n v="18"/>
    <n v="2600"/>
    <m/>
    <n v="234"/>
    <n v="234"/>
    <m/>
    <m/>
    <s v="HT REGISTERED"/>
  </r>
  <r>
    <s v="411"/>
    <x v="4"/>
    <s v="H4110373082001"/>
    <d v="2020-08-03T00:00:00"/>
    <d v="2020-08-31T00:00:00"/>
    <s v="33AABCA9685R1ZW"/>
    <s v="ABAD EXPORTS PVT LTD"/>
    <s v="33 - TN"/>
    <s v="N"/>
    <s v="998631"/>
    <m/>
    <s v="NOS"/>
    <n v="18"/>
    <n v="2600"/>
    <m/>
    <n v="234"/>
    <n v="234"/>
    <m/>
    <m/>
    <s v="HT REGISTERED"/>
  </r>
  <r>
    <s v="411"/>
    <x v="4"/>
    <s v="H4110372082003"/>
    <d v="2020-08-03T00:00:00"/>
    <d v="2020-08-31T00:00:00"/>
    <s v="33AABCN1516C1Z8"/>
    <s v="NEEL INDUSTRIES PVT LTD"/>
    <s v="33 - TN"/>
    <s v="N"/>
    <s v="998631"/>
    <m/>
    <s v="NOS"/>
    <n v="18"/>
    <n v="2600"/>
    <m/>
    <n v="234"/>
    <n v="234"/>
    <m/>
    <m/>
    <s v="HT REGISTERED"/>
  </r>
  <r>
    <s v="411"/>
    <x v="4"/>
    <s v="H41103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6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6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62082001"/>
    <d v="2020-08-03T00:00:00"/>
    <d v="2020-08-31T00:00:00"/>
    <s v="33AAACH9921J2ZI"/>
    <s v="HTC Global Services (India) Pvt Ltd"/>
    <s v="33 - TN"/>
    <s v="N"/>
    <s v="998631"/>
    <m/>
    <s v="NOS"/>
    <n v="18"/>
    <n v="2600"/>
    <m/>
    <n v="234"/>
    <n v="234"/>
    <m/>
    <m/>
    <s v="HT REGISTERED"/>
  </r>
  <r>
    <s v="411"/>
    <x v="4"/>
    <s v="H4110361082002"/>
    <d v="2020-08-03T00:00:00"/>
    <d v="2020-08-31T00:00:00"/>
    <s v="33AAECS2214B1Z5"/>
    <s v="ALCHYMARS ICM SM PRIVATE LIMITED"/>
    <s v="33 - TN"/>
    <s v="N"/>
    <s v="998631"/>
    <m/>
    <s v="NOS"/>
    <n v="18"/>
    <n v="2600"/>
    <m/>
    <n v="234"/>
    <n v="234"/>
    <m/>
    <m/>
    <s v="HT REGISTERED"/>
  </r>
  <r>
    <s v="411"/>
    <x v="4"/>
    <s v="H41103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57082002"/>
    <d v="2020-08-03T00:00:00"/>
    <d v="2020-08-31T00:00:00"/>
    <s v="33AAACA5174G1Z0"/>
    <s v="APEX LABORATORIES PRIVATE LIMITED."/>
    <s v="33 - TN"/>
    <s v="N"/>
    <s v="998631"/>
    <m/>
    <s v="NOS"/>
    <n v="18"/>
    <n v="2600"/>
    <m/>
    <n v="234"/>
    <n v="234"/>
    <m/>
    <m/>
    <s v="HT REGISTERED"/>
  </r>
  <r>
    <s v="411"/>
    <x v="4"/>
    <s v="H41103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5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4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308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269082001"/>
    <d v="2020-08-03T00:00:00"/>
    <d v="2020-08-31T00:00:00"/>
    <s v="33AAFCS3514H1ZN"/>
    <s v="SNOWMAN LOGISTICS LIMITED"/>
    <s v="33 - TN"/>
    <s v="N"/>
    <s v="998631"/>
    <m/>
    <s v="NOS"/>
    <n v="18"/>
    <n v="2600"/>
    <m/>
    <n v="234"/>
    <n v="234"/>
    <m/>
    <m/>
    <s v="HT REGISTERED"/>
  </r>
  <r>
    <s v="411"/>
    <x v="4"/>
    <s v="H4110129082001"/>
    <d v="2020-08-03T00:00:00"/>
    <d v="2020-08-31T00:00:00"/>
    <s v="33AAACU6053C1ZS"/>
    <s v="UNITED BREWERIES LIMITED"/>
    <s v="33 - TN"/>
    <s v="N"/>
    <s v="998631"/>
    <m/>
    <s v="NOS"/>
    <n v="18"/>
    <n v="2600"/>
    <m/>
    <n v="234"/>
    <n v="234"/>
    <m/>
    <m/>
    <s v="HT REGISTERED"/>
  </r>
  <r>
    <s v="411"/>
    <x v="4"/>
    <s v="H41100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8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75082001"/>
    <d v="2020-08-03T00:00:00"/>
    <d v="2020-08-31T00:00:00"/>
    <s v="33AACCM8669A2ZJ"/>
    <s v="AVADH RAIL INFRA LIMITED"/>
    <s v="33 - TN"/>
    <s v="N"/>
    <s v="998631"/>
    <m/>
    <s v="NOS"/>
    <n v="18"/>
    <n v="2600"/>
    <m/>
    <n v="234"/>
    <n v="234"/>
    <m/>
    <m/>
    <s v="HT REGISTERED"/>
  </r>
  <r>
    <s v="411"/>
    <x v="4"/>
    <s v="H4110074082001"/>
    <d v="2020-08-03T00:00:00"/>
    <d v="2020-08-31T00:00:00"/>
    <s v="33AAACT2381C1ZU"/>
    <s v="TAMILNADU STEEL  TUBES LTD."/>
    <s v="33 - TN"/>
    <s v="N"/>
    <s v="998631"/>
    <m/>
    <s v="NOS"/>
    <n v="18"/>
    <n v="2600"/>
    <m/>
    <n v="234"/>
    <n v="234"/>
    <m/>
    <m/>
    <s v="HT REGISTERED"/>
  </r>
  <r>
    <s v="411"/>
    <x v="4"/>
    <s v="H4110073082001"/>
    <d v="2020-08-03T00:00:00"/>
    <d v="2020-08-31T00:00:00"/>
    <s v="33AAACS4909F1ZN"/>
    <s v="SIMPSON &amp;  COMPANY  LIMITED"/>
    <s v="33 - TN"/>
    <s v="N"/>
    <s v="998631"/>
    <m/>
    <s v="NOS"/>
    <n v="18"/>
    <n v="2600"/>
    <m/>
    <n v="234"/>
    <n v="234"/>
    <m/>
    <m/>
    <s v="HT REGISTERED"/>
  </r>
  <r>
    <s v="411"/>
    <x v="4"/>
    <s v="H4110066082001"/>
    <d v="2020-08-03T00:00:00"/>
    <d v="2020-08-31T00:00:00"/>
    <s v="33AAACT1243P1ZC"/>
    <s v="TITANIUM EQUIPMENTS AND MANUFACTURERS"/>
    <s v="33 - TN"/>
    <s v="N"/>
    <s v="998631"/>
    <m/>
    <s v="NOS"/>
    <n v="18"/>
    <n v="2600"/>
    <m/>
    <n v="234"/>
    <n v="234"/>
    <m/>
    <m/>
    <s v="HT REGISTERED"/>
  </r>
  <r>
    <s v="411"/>
    <x v="4"/>
    <s v="H4110053082002"/>
    <d v="2020-08-03T00:00:00"/>
    <d v="2020-08-31T00:00:00"/>
    <s v="33AAACO0728N3ZF"/>
    <s v="Taj Fisherman''s Cove Resort &amp; Spa"/>
    <s v="33 - TN"/>
    <s v="N"/>
    <s v="998631"/>
    <m/>
    <s v="NOS"/>
    <n v="18"/>
    <n v="2600"/>
    <m/>
    <n v="234"/>
    <n v="234"/>
    <m/>
    <m/>
    <s v="HT REGISTERED"/>
  </r>
  <r>
    <s v="411"/>
    <x v="4"/>
    <s v="H4110037082002"/>
    <d v="2020-08-03T00:00:00"/>
    <d v="2020-08-31T00:00:00"/>
    <s v="33AAACP6469R1ZQ"/>
    <s v="POLY HOSE INDIA PVT LTD"/>
    <s v="33 - TN"/>
    <s v="N"/>
    <s v="998631"/>
    <m/>
    <s v="NOS"/>
    <n v="18"/>
    <n v="2600"/>
    <m/>
    <n v="234"/>
    <n v="234"/>
    <m/>
    <m/>
    <s v="HT REGISTERED"/>
  </r>
  <r>
    <s v="411"/>
    <x v="4"/>
    <s v="H4110028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11"/>
    <x v="4"/>
    <s v="H41100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1"/>
    <x v="4"/>
    <s v="H4110013082002"/>
    <d v="2020-08-03T00:00:00"/>
    <d v="2020-08-01T00:00:00"/>
    <s v="33AAAAT0015F1Z9"/>
    <s v="THE MADURANTAGAM CO -OP  SUGAR  MILLS LIMITED"/>
    <s v="33 - TN"/>
    <s v="N"/>
    <s v="998631"/>
    <n v="1"/>
    <s v="NOS"/>
    <n v="18"/>
    <n v="2600"/>
    <m/>
    <n v="234"/>
    <n v="234"/>
    <m/>
    <m/>
    <s v="HT REGISTERED"/>
  </r>
  <r>
    <s v="410"/>
    <x v="22"/>
    <s v="H4100380082001"/>
    <d v="2020-08-03T00:00:00"/>
    <d v="2020-08-31T00:00:00"/>
    <s v="33BEDPK5641B1Z1"/>
    <s v="THAMARAI SELVI HI TECH RICE MILL"/>
    <s v="33 - TN"/>
    <s v="N"/>
    <s v="998631"/>
    <m/>
    <s v="NOS"/>
    <n v="18"/>
    <n v="2600"/>
    <m/>
    <n v="234"/>
    <n v="234"/>
    <m/>
    <m/>
    <s v="HT REGISTERED"/>
  </r>
  <r>
    <s v="410"/>
    <x v="22"/>
    <s v="H41003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23082002"/>
    <d v="2020-08-03T00:00:00"/>
    <d v="2020-08-31T00:00:00"/>
    <s v="33AAICP3231D1ZX"/>
    <s v="PEACOCK HOSPITAL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18082001"/>
    <d v="2020-08-03T00:00:00"/>
    <d v="2020-08-31T00:00:00"/>
    <s v="33AADCJ7927P1Z0"/>
    <s v="JAY &amp; B TECH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17082001"/>
    <d v="2020-08-03T00:00:00"/>
    <d v="2020-08-31T00:00:00"/>
    <s v="33AAUFS1962P1ZD"/>
    <s v="SRI KUMARAN TEX"/>
    <s v="33 - TN"/>
    <s v="N"/>
    <s v="998631"/>
    <m/>
    <s v="NOS"/>
    <n v="18"/>
    <n v="2600"/>
    <m/>
    <n v="234"/>
    <n v="234"/>
    <m/>
    <m/>
    <s v="HT REGISTERED"/>
  </r>
  <r>
    <s v="410"/>
    <x v="22"/>
    <s v="H41003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15082001"/>
    <d v="2020-08-03T00:00:00"/>
    <d v="2020-08-31T00:00:00"/>
    <s v="33ABWFS8386C1ZK"/>
    <s v="SIECON INTERNATIONAL"/>
    <s v="33 - TN"/>
    <s v="N"/>
    <s v="998631"/>
    <m/>
    <s v="NOS"/>
    <n v="18"/>
    <n v="2600"/>
    <m/>
    <n v="234"/>
    <n v="234"/>
    <m/>
    <m/>
    <s v="HT REGISTERED"/>
  </r>
  <r>
    <s v="410"/>
    <x v="22"/>
    <s v="H4100313082001"/>
    <d v="2020-08-03T00:00:00"/>
    <d v="2020-08-31T00:00:00"/>
    <s v="33AANCS4183J1ZZ"/>
    <s v="SYNKROMAX BIOTECH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11072001"/>
    <d v="2020-08-03T00:00:00"/>
    <d v="2020-08-31T00:00:00"/>
    <s v="33AAECT8948F1Z3"/>
    <s v="TI TSUBAMEX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10082002"/>
    <d v="2020-08-03T00:00:00"/>
    <d v="2020-08-31T00:00:00"/>
    <s v="33AAECN0289P1Z2"/>
    <s v="NURAY CHEMICAL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07082004"/>
    <d v="2020-08-03T00:00:00"/>
    <d v="2020-08-31T00:00:00"/>
    <s v="33AAHCM6314R1Z2"/>
    <s v="PRECON STRUCTURE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304082002"/>
    <d v="2020-08-03T00:00:00"/>
    <d v="2020-08-31T00:00:00"/>
    <s v="33AAPCS4293P1ZI"/>
    <s v="SENNETTA HOTEL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303082001"/>
    <d v="2020-08-03T00:00:00"/>
    <d v="2020-08-31T00:00:00"/>
    <s v="33AAJFD0405F1Z4"/>
    <s v="divine logistics"/>
    <s v="33 - TN"/>
    <s v="N"/>
    <s v="998631"/>
    <m/>
    <s v="NOS"/>
    <n v="18"/>
    <n v="2600"/>
    <m/>
    <n v="234"/>
    <n v="234"/>
    <m/>
    <m/>
    <s v="HT REGISTERED"/>
  </r>
  <r>
    <s v="410"/>
    <x v="22"/>
    <s v="H4100302082001"/>
    <d v="2020-08-03T00:00:00"/>
    <d v="2020-08-31T00:00:00"/>
    <s v="33AAACM0405A1ZK"/>
    <s v="MOTHERSON AUTOMOTIVE TECHNOLOGIES   ENGG.(A DIVISION  OF MOTHERSON SUMISYSTEM LTD)"/>
    <s v="33 - TN"/>
    <s v="N"/>
    <s v="998631"/>
    <m/>
    <s v="NOS"/>
    <n v="18"/>
    <n v="2600"/>
    <m/>
    <n v="234"/>
    <n v="234"/>
    <m/>
    <m/>
    <s v="HT REGISTERED"/>
  </r>
  <r>
    <s v="410"/>
    <x v="22"/>
    <s v="H4100300082001"/>
    <d v="2020-08-03T00:00:00"/>
    <d v="2020-08-31T00:00:00"/>
    <s v="33AAGCA7421A1ZC"/>
    <s v="BAJAJ SUPERPACK INDIA (P) LTD."/>
    <s v="33 - TN"/>
    <s v="N"/>
    <s v="998631"/>
    <m/>
    <s v="NOS"/>
    <n v="18"/>
    <n v="2600"/>
    <m/>
    <n v="234"/>
    <n v="234"/>
    <m/>
    <m/>
    <s v="HT REGISTERED"/>
  </r>
  <r>
    <s v="410"/>
    <x v="22"/>
    <s v="H4100291082001"/>
    <d v="2020-08-03T00:00:00"/>
    <d v="2020-08-31T00:00:00"/>
    <s v="33AAJCA7919A1ZY"/>
    <s v="ABSOLUTE ABODES P LTD"/>
    <s v="33 - TN"/>
    <s v="N"/>
    <s v="998631"/>
    <m/>
    <s v="NOS"/>
    <n v="18"/>
    <n v="2600"/>
    <m/>
    <n v="234"/>
    <n v="234"/>
    <m/>
    <m/>
    <s v="HT REGISTERED"/>
  </r>
  <r>
    <s v="410"/>
    <x v="22"/>
    <s v="H41002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67082004"/>
    <d v="2020-08-03T00:00:00"/>
    <d v="2020-08-31T00:00:00"/>
    <s v="33AAECS6938E1ZC"/>
    <s v="SASTHA PAPER MILLS (P)  LTD"/>
    <s v="33 - TN"/>
    <s v="N"/>
    <s v="998631"/>
    <m/>
    <s v="NOS"/>
    <n v="18"/>
    <n v="2600"/>
    <m/>
    <n v="234"/>
    <n v="234"/>
    <m/>
    <m/>
    <s v="HT REGISTERED"/>
  </r>
  <r>
    <s v="410"/>
    <x v="22"/>
    <s v="H41002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6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59082002"/>
    <d v="2020-08-03T00:00:00"/>
    <d v="2020-08-31T00:00:00"/>
    <s v="33AJCPN3558P1ZS"/>
    <s v="MURUGAN INDUSTRIES"/>
    <s v="33 - TN"/>
    <s v="N"/>
    <s v="998631"/>
    <m/>
    <s v="NOS"/>
    <n v="18"/>
    <n v="2600"/>
    <m/>
    <n v="234"/>
    <n v="234"/>
    <m/>
    <m/>
    <s v="HT REGISTERED"/>
  </r>
  <r>
    <s v="410"/>
    <x v="22"/>
    <s v="H4100254082002"/>
    <d v="2020-08-03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10"/>
    <x v="22"/>
    <s v="H41002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49082001"/>
    <d v="2020-08-03T00:00:00"/>
    <d v="2020-08-31T00:00:00"/>
    <s v="33AADCG4670N1ZD"/>
    <s v="GH INDIA AUTO PART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47082002"/>
    <d v="2020-08-03T00:00:00"/>
    <d v="2020-08-31T00:00:00"/>
    <s v="33AALCS9374F1ZZ"/>
    <s v="SH ELECTRONICS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46082003"/>
    <d v="2020-08-03T00:00:00"/>
    <d v="2020-08-31T00:00:00"/>
    <s v="33AABCV1617J1ZJ"/>
    <s v="VINKEM LABS LIMITED"/>
    <s v="33 - TN"/>
    <s v="N"/>
    <s v="998631"/>
    <m/>
    <s v="NOS"/>
    <n v="18"/>
    <n v="2600"/>
    <m/>
    <n v="234"/>
    <n v="234"/>
    <m/>
    <m/>
    <s v="HT REGISTERED"/>
  </r>
  <r>
    <s v="410"/>
    <x v="22"/>
    <s v="H41002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43082001"/>
    <d v="2020-08-03T00:00:00"/>
    <d v="2020-08-31T00:00:00"/>
    <s v="33AAFCM2148H1ZP"/>
    <s v="MYUNGHWA AUTOMOTIVE INDIA PRIVATE LIMITED."/>
    <s v="33 - TN"/>
    <s v="N"/>
    <s v="998631"/>
    <m/>
    <s v="NOS"/>
    <n v="18"/>
    <n v="2600"/>
    <m/>
    <n v="234"/>
    <n v="234"/>
    <m/>
    <m/>
    <s v="HT REGISTERED"/>
  </r>
  <r>
    <s v="410"/>
    <x v="22"/>
    <s v="H41002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31082002"/>
    <d v="2020-08-03T00:00:00"/>
    <d v="2020-08-31T00:00:00"/>
    <s v="33AACCD7225K2ZP"/>
    <s v="DYMOS LEAR AUTOMOTIVE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30082003"/>
    <d v="2020-08-03T00:00:00"/>
    <d v="2020-08-31T00:00:00"/>
    <s v="33AAACM5321M1ZM"/>
    <s v="MRP AUTORUB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18082001"/>
    <d v="2020-08-03T00:00:00"/>
    <d v="2020-08-31T00:00:00"/>
    <s v="33AAACA5168N1ZJ"/>
    <s v="ANJAN DRUG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216082001"/>
    <d v="2020-08-03T00:00:00"/>
    <d v="2020-08-31T00:00:00"/>
    <s v="33AADPK5344G1Z0"/>
    <s v="VIJAYALAKSHMI FORGE AND STAMPING"/>
    <s v="33 - TN"/>
    <s v="N"/>
    <s v="998631"/>
    <m/>
    <s v="NOS"/>
    <n v="18"/>
    <n v="2600"/>
    <m/>
    <n v="234"/>
    <n v="234"/>
    <m/>
    <m/>
    <s v="HT REGISTERED"/>
  </r>
  <r>
    <s v="410"/>
    <x v="22"/>
    <s v="H4100214082003"/>
    <d v="2020-08-03T00:00:00"/>
    <d v="2020-08-31T00:00:00"/>
    <s v="33AABPN9087D1ZP"/>
    <s v="VETRIVEL FORGINGS"/>
    <s v="33 - TN"/>
    <s v="N"/>
    <s v="998631"/>
    <m/>
    <s v="NOS"/>
    <n v="18"/>
    <n v="2600"/>
    <m/>
    <n v="234"/>
    <n v="234"/>
    <m/>
    <m/>
    <s v="HT REGISTERED"/>
  </r>
  <r>
    <s v="410"/>
    <x v="22"/>
    <s v="H410020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00082001"/>
    <d v="2020-08-03T00:00:00"/>
    <d v="2020-08-31T00:00:00"/>
    <s v="33AABCS2734B1ZZ"/>
    <s v="SAMBANDAM SOLVENT EXTRACTION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96082001"/>
    <d v="2020-08-03T00:00:00"/>
    <d v="2020-08-31T00:00:00"/>
    <s v="33AABCC8398M1Z4"/>
    <s v="CHENNAI PEN PRODUCTS PVT LTD"/>
    <s v="33 - TN"/>
    <s v="N"/>
    <s v="998631"/>
    <m/>
    <s v="NOS"/>
    <n v="18"/>
    <n v="2600"/>
    <m/>
    <n v="234"/>
    <n v="234"/>
    <m/>
    <m/>
    <s v="HT REGISTERED"/>
  </r>
  <r>
    <s v="410"/>
    <x v="22"/>
    <s v="H41001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8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83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71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60082002"/>
    <d v="2020-08-03T00:00:00"/>
    <d v="2020-08-31T00:00:00"/>
    <s v="33AADCA9454A2Z1"/>
    <s v="ANNAI FLOUR MILLS (P) LTD"/>
    <s v="33 - TN"/>
    <s v="N"/>
    <s v="998631"/>
    <m/>
    <s v="NOS"/>
    <n v="18"/>
    <n v="2600"/>
    <m/>
    <n v="234"/>
    <n v="234"/>
    <m/>
    <m/>
    <s v="HT REGISTERED"/>
  </r>
  <r>
    <s v="410"/>
    <x v="22"/>
    <s v="H41001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55082001"/>
    <d v="2020-08-03T00:00:00"/>
    <d v="2020-08-31T00:00:00"/>
    <s v="33AAACK2985K1ZC"/>
    <s v="KANCHI KARPOORAM LIMITED"/>
    <s v="33 - TN"/>
    <s v="N"/>
    <s v="998631"/>
    <m/>
    <s v="NOS"/>
    <n v="18"/>
    <n v="2600"/>
    <m/>
    <n v="234"/>
    <n v="234"/>
    <m/>
    <m/>
    <s v="HT REGISTERED"/>
  </r>
  <r>
    <s v="410"/>
    <x v="22"/>
    <s v="H4100151082001"/>
    <d v="2020-08-03T00:00:00"/>
    <d v="2020-08-31T00:00:00"/>
    <s v="33AAACH7165A1Z2"/>
    <s v="HYDROMET INDIA LIMITED"/>
    <s v="33 - TN"/>
    <s v="N"/>
    <s v="998631"/>
    <m/>
    <s v="NOS"/>
    <n v="18"/>
    <n v="2600"/>
    <m/>
    <n v="234"/>
    <n v="234"/>
    <m/>
    <m/>
    <s v="HT REGISTERED"/>
  </r>
  <r>
    <s v="410"/>
    <x v="22"/>
    <s v="H4100139082002"/>
    <d v="2020-08-03T00:00:00"/>
    <d v="2020-08-31T00:00:00"/>
    <s v="33AABCR8852R1ZO"/>
    <s v="BORGWARNER MORSE SYSTEMS INDIA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29082004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10"/>
    <x v="22"/>
    <s v="H4100122082001"/>
    <d v="2020-08-03T00:00:00"/>
    <d v="2020-08-31T00:00:00"/>
    <s v="33AABCS2734B1ZZ"/>
    <s v="SAMBANDAM SOLVENT EXTRACTION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16082003"/>
    <d v="2020-08-03T00:00:00"/>
    <d v="2020-08-31T00:00:00"/>
    <s v="33AAACT4112B1Z7"/>
    <s v="TOCHEUNGLEE STATIONERY MANUFACTURING COMPANY 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0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1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0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0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048082001"/>
    <d v="2020-08-03T00:00:00"/>
    <d v="2020-08-31T00:00:00"/>
    <s v="33AADCA8200E1ZC"/>
    <s v="AMALGAMATIONS REPCO LTD"/>
    <s v="33 - TN"/>
    <s v="N"/>
    <s v="998631"/>
    <m/>
    <s v="NOS"/>
    <n v="18"/>
    <n v="2600"/>
    <m/>
    <n v="234"/>
    <n v="234"/>
    <m/>
    <m/>
    <s v="HT REGISTERED"/>
  </r>
  <r>
    <s v="410"/>
    <x v="22"/>
    <s v="H4100045082002"/>
    <d v="2020-08-03T00:00:00"/>
    <d v="2020-08-31T00:00:00"/>
    <s v="33AABCC4615K1ZW"/>
    <s v="CATERPILLAR INDIA PRIVATE LTD."/>
    <s v="33 - TN"/>
    <s v="N"/>
    <s v="998631"/>
    <m/>
    <s v="NOS"/>
    <n v="18"/>
    <n v="2600"/>
    <m/>
    <n v="234"/>
    <n v="234"/>
    <m/>
    <m/>
    <s v="HT REGISTERED"/>
  </r>
  <r>
    <s v="410"/>
    <x v="22"/>
    <s v="H4100025082010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06"/>
    <x v="30"/>
    <s v="H406228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23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206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200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9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8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5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2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2109082006"/>
    <d v="2020-08-03T00:00:00"/>
    <d v="2020-08-31T00:00:00"/>
    <s v="33AAACA3213A1ZS"/>
    <s v="ARUNA HOTELS LIMITED"/>
    <s v="33 - TN"/>
    <s v="N"/>
    <s v="998631"/>
    <m/>
    <s v="NOS"/>
    <n v="18"/>
    <n v="2600"/>
    <m/>
    <n v="234"/>
    <n v="234"/>
    <m/>
    <m/>
    <s v="HT REGISTERED"/>
  </r>
  <r>
    <s v="406"/>
    <x v="30"/>
    <s v="H4062017082003"/>
    <d v="2020-08-03T00:00:00"/>
    <d v="2020-08-31T00:00:00"/>
    <s v="33AAATL1018P1ZO"/>
    <s v="LOYOLA INSTITUTE OF BUSINESS ADMINISTRATION (A UNIT OF LOYOLA COLLEGE SOCIETY)"/>
    <s v="33 - TN"/>
    <s v="N"/>
    <s v="998631"/>
    <m/>
    <s v="NOS"/>
    <n v="18"/>
    <n v="2600"/>
    <m/>
    <n v="234"/>
    <n v="234"/>
    <m/>
    <m/>
    <s v="HT REGISTERED"/>
  </r>
  <r>
    <s v="406"/>
    <x v="30"/>
    <s v="H4061953082005"/>
    <d v="2020-08-03T00:00:00"/>
    <d v="2020-08-31T00:00:00"/>
    <s v="33AAOFJ7070R1ZL"/>
    <s v="JAYA SURYA HI TECH MODERN RICE MILL"/>
    <s v="33 - TN"/>
    <s v="N"/>
    <s v="998631"/>
    <m/>
    <s v="NOS"/>
    <n v="18"/>
    <n v="2600"/>
    <m/>
    <n v="234"/>
    <n v="234"/>
    <m/>
    <m/>
    <s v="HT REGISTERED"/>
  </r>
  <r>
    <s v="406"/>
    <x v="30"/>
    <s v="H4061950082005"/>
    <d v="2020-08-03T00:00:00"/>
    <d v="2020-08-31T00:00:00"/>
    <s v="33AAECM2104N1ZP"/>
    <s v="MK AUTO COMPONENTS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949082009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45082002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6"/>
    <x v="30"/>
    <s v="H40619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41082001"/>
    <d v="2020-08-03T00:00:00"/>
    <d v="2020-08-31T00:00:00"/>
    <s v="33AAAAC1918J1Z3"/>
    <s v="CMDA"/>
    <s v="33 - TN"/>
    <s v="N"/>
    <s v="998631"/>
    <m/>
    <s v="NOS"/>
    <n v="18"/>
    <n v="2600"/>
    <m/>
    <n v="234"/>
    <n v="234"/>
    <m/>
    <m/>
    <s v="HT REGISTERED"/>
  </r>
  <r>
    <s v="406"/>
    <x v="30"/>
    <s v="H4061940082006"/>
    <d v="2020-08-03T00:00:00"/>
    <d v="2020-08-31T00:00:00"/>
    <s v="33AAAFB2451Q1ZI"/>
    <s v="BHARAT STEEL SYNDICATE"/>
    <s v="33 - TN"/>
    <s v="N"/>
    <s v="998631"/>
    <m/>
    <s v="NOS"/>
    <n v="18"/>
    <n v="2600"/>
    <m/>
    <n v="234"/>
    <n v="234"/>
    <m/>
    <m/>
    <s v="HT REGISTERED"/>
  </r>
  <r>
    <s v="406"/>
    <x v="30"/>
    <s v="H4061938082003"/>
    <d v="2020-08-03T00:00:00"/>
    <d v="2020-08-31T00:00:00"/>
    <s v="33AAALC1171C2ZX"/>
    <s v="AVADI MUNICIPALITY"/>
    <s v="33 - TN"/>
    <s v="N"/>
    <s v="998631"/>
    <m/>
    <s v="NOS"/>
    <n v="18"/>
    <n v="2600"/>
    <m/>
    <n v="234"/>
    <n v="234"/>
    <m/>
    <m/>
    <s v="HT REGISTERED"/>
  </r>
  <r>
    <s v="406"/>
    <x v="30"/>
    <s v="H4061936082002"/>
    <d v="2020-08-03T00:00:00"/>
    <d v="2020-08-31T00:00:00"/>
    <s v="33AABCS4985J1Z1"/>
    <s v="SRI BALAJI CASTING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34082003"/>
    <d v="2020-08-03T00:00:00"/>
    <d v="2020-08-31T00:00:00"/>
    <s v="33AADCK9169Q1ZR"/>
    <s v="KRITHA CONVERTOR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33082003"/>
    <d v="2020-08-03T00:00:00"/>
    <d v="2020-08-31T00:00:00"/>
    <s v="33AACFD9177D1ZK"/>
    <s v="DYNAMIC PRODUCTS"/>
    <s v="33 - TN"/>
    <s v="N"/>
    <s v="998631"/>
    <m/>
    <s v="NOS"/>
    <n v="18"/>
    <n v="2600"/>
    <m/>
    <n v="234"/>
    <n v="234"/>
    <m/>
    <m/>
    <s v="HT REGISTERED"/>
  </r>
  <r>
    <s v="406"/>
    <x v="30"/>
    <s v="H406193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31082003"/>
    <d v="2020-08-03T00:00:00"/>
    <d v="2020-08-31T00:00:00"/>
    <s v="33AAPCA9124M1ZA"/>
    <s v="AANANDA AGRO PROCESSOR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93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9082003"/>
    <d v="2020-08-03T00:00:00"/>
    <d v="2020-08-31T00:00:00"/>
    <s v="33AAHPK8083C1ZU"/>
    <s v="U KARUNA SESH"/>
    <s v="33 - TN"/>
    <s v="N"/>
    <s v="998631"/>
    <m/>
    <s v="NOS"/>
    <n v="18"/>
    <n v="2600"/>
    <m/>
    <n v="234"/>
    <n v="234"/>
    <m/>
    <m/>
    <s v="HT REGISTERED"/>
  </r>
  <r>
    <s v="406"/>
    <x v="30"/>
    <s v="H406192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508200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3082007"/>
    <d v="2020-08-03T00:00:00"/>
    <d v="2020-08-31T00:00:00"/>
    <s v="33AAACA5147K1ZU"/>
    <s v="ALAN BRIGHT STEEL (PVT) LTD"/>
    <s v="33 - TN"/>
    <s v="N"/>
    <s v="998631"/>
    <m/>
    <s v="NOS"/>
    <n v="18"/>
    <n v="2600"/>
    <m/>
    <n v="234"/>
    <n v="234"/>
    <m/>
    <m/>
    <s v="HT REGISTERED"/>
  </r>
  <r>
    <s v="406"/>
    <x v="30"/>
    <s v="H406192108200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2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1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13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1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0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08082003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907082003"/>
    <d v="2020-08-03T00:00:00"/>
    <d v="2020-08-31T00:00:00"/>
    <s v="33AAFCR6234H1ZH"/>
    <s v="RAVINA HEALTH CARE"/>
    <s v="33 - TN"/>
    <s v="N"/>
    <s v="998631"/>
    <m/>
    <s v="NOS"/>
    <n v="18"/>
    <n v="2600"/>
    <m/>
    <n v="234"/>
    <n v="234"/>
    <m/>
    <m/>
    <s v="HT REGISTERED"/>
  </r>
  <r>
    <s v="406"/>
    <x v="30"/>
    <s v="H406190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05082003"/>
    <d v="2020-08-03T00:00:00"/>
    <d v="2020-08-31T00:00:00"/>
    <s v="33AABCC2749J1ZR"/>
    <s v="CHENNAI MICRO PRINT PVT. LTD."/>
    <s v="33 - TN"/>
    <s v="N"/>
    <s v="998631"/>
    <m/>
    <s v="NOS"/>
    <n v="18"/>
    <n v="2600"/>
    <m/>
    <n v="234"/>
    <n v="234"/>
    <m/>
    <m/>
    <s v="HT REGISTERED"/>
  </r>
  <r>
    <s v="406"/>
    <x v="30"/>
    <s v="H4061904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0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90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9082003"/>
    <d v="2020-08-03T00:00:00"/>
    <d v="2020-08-31T00:00:00"/>
    <s v="33AANFV2898N1Z8"/>
    <s v="VINODSAI AGRI COLD STORAGE LLP"/>
    <s v="33 - TN"/>
    <s v="N"/>
    <s v="998631"/>
    <m/>
    <s v="NOS"/>
    <n v="18"/>
    <n v="2600"/>
    <m/>
    <n v="234"/>
    <n v="234"/>
    <m/>
    <m/>
    <s v="HT REGISTERED"/>
  </r>
  <r>
    <s v="406"/>
    <x v="30"/>
    <s v="H406189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3082003"/>
    <d v="2020-08-03T00:00:00"/>
    <d v="2020-08-31T00:00:00"/>
    <s v="33AAICS8653G1Z4"/>
    <s v="SAMRAT HOUSEWARE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9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91082003"/>
    <d v="2020-08-03T00:00:00"/>
    <d v="2020-08-31T00:00:00"/>
    <s v="33AAACW6279J1ZZ"/>
    <s v="WILSON POWER AND DISTRIBUTION TECHNOLOGIES PVT LTD"/>
    <s v="33 - TN"/>
    <s v="N"/>
    <s v="998631"/>
    <m/>
    <s v="NOS"/>
    <n v="18"/>
    <n v="2600"/>
    <m/>
    <n v="234"/>
    <n v="234"/>
    <m/>
    <m/>
    <s v="HT REGISTERED"/>
  </r>
  <r>
    <s v="406"/>
    <x v="30"/>
    <s v="H4061888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8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85082002"/>
    <d v="2020-08-03T00:00:00"/>
    <d v="2020-08-31T00:00:00"/>
    <s v="33AADCK6079K1Z8"/>
    <s v="KALYAN JEWELLERS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884082003"/>
    <d v="2020-08-03T00:00:00"/>
    <d v="2020-08-31T00:00:00"/>
    <s v="33AATCS3718F1Z7"/>
    <s v="SREE JAYARAJ SOAPS PVT LTD"/>
    <s v="33 - TN"/>
    <s v="N"/>
    <s v="998631"/>
    <m/>
    <s v="NOS"/>
    <n v="18"/>
    <n v="2600"/>
    <m/>
    <n v="234"/>
    <n v="234"/>
    <m/>
    <m/>
    <s v="HT REGISTERED"/>
  </r>
  <r>
    <s v="406"/>
    <x v="30"/>
    <s v="H4061882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8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79082003"/>
    <d v="2020-08-03T00:00:00"/>
    <d v="2020-08-31T00:00:00"/>
    <s v="33AANCA1992K1ZC"/>
    <s v="AGL 2A POLYMERS PVT LTD"/>
    <s v="33 - TN"/>
    <s v="N"/>
    <s v="998631"/>
    <m/>
    <s v="NOS"/>
    <n v="18"/>
    <n v="2600"/>
    <m/>
    <n v="234"/>
    <n v="234"/>
    <m/>
    <m/>
    <s v="HT REGISTERED"/>
  </r>
  <r>
    <s v="406"/>
    <x v="30"/>
    <s v="H4061877082003"/>
    <d v="2020-08-03T00:00:00"/>
    <d v="2020-08-31T00:00:00"/>
    <s v="33AABCE1667R1ZA"/>
    <s v="EPPENDORF INDIA LTD"/>
    <s v="33 - TN"/>
    <s v="N"/>
    <s v="998631"/>
    <m/>
    <s v="NOS"/>
    <n v="18"/>
    <n v="2600"/>
    <m/>
    <n v="234"/>
    <n v="234"/>
    <m/>
    <m/>
    <s v="HT REGISTERED"/>
  </r>
  <r>
    <s v="406"/>
    <x v="30"/>
    <s v="H4061873082003"/>
    <d v="2020-08-03T00:00:00"/>
    <d v="2020-08-31T00:00:00"/>
    <s v="33AADCE6908R1Z6"/>
    <s v="ENERLIFE (INDIA)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72082003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871082003"/>
    <d v="2020-08-03T00:00:00"/>
    <d v="2020-08-31T00:00:00"/>
    <s v="33AADCN1059J1ZL"/>
    <s v="NDDB DAIRY SERVICES"/>
    <s v="33 - TN"/>
    <s v="N"/>
    <s v="998631"/>
    <m/>
    <s v="NOS"/>
    <n v="18"/>
    <n v="2600"/>
    <m/>
    <n v="234"/>
    <n v="234"/>
    <m/>
    <m/>
    <s v="HT REGISTERED"/>
  </r>
  <r>
    <s v="406"/>
    <x v="30"/>
    <s v="H4061870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4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61082002"/>
    <d v="2020-08-03T00:00:00"/>
    <d v="2020-08-31T00:00:00"/>
    <s v="33AABCB6094K3ZI"/>
    <s v="B J EXPO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6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5082003"/>
    <d v="2020-08-03T00:00:00"/>
    <d v="2020-08-31T00:00:00"/>
    <s v="33AANCS2321N1Z7"/>
    <s v="SM FEEDS   FARMS (INDIA)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5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5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9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46082008"/>
    <d v="2020-08-03T00:00:00"/>
    <d v="2020-08-31T00:00:00"/>
    <s v="33AABCK5150B1Z7"/>
    <s v="EagleBurgmann KE Private Limited"/>
    <s v="33 - TN"/>
    <s v="N"/>
    <s v="998631"/>
    <m/>
    <s v="NOS"/>
    <n v="18"/>
    <n v="3000"/>
    <m/>
    <n v="270"/>
    <n v="270"/>
    <m/>
    <m/>
    <s v="HT REGISTERED"/>
  </r>
  <r>
    <s v="406"/>
    <x v="30"/>
    <s v="H4061845082001"/>
    <d v="2020-08-03T00:00:00"/>
    <d v="2020-08-31T00:00:00"/>
    <s v="33AAAFS1929A2ZS"/>
    <s v="SRIMUKHA PRECISION PRODUCTS"/>
    <s v="33 - TN"/>
    <s v="N"/>
    <s v="998631"/>
    <m/>
    <s v="NOS"/>
    <n v="18"/>
    <n v="2600"/>
    <m/>
    <n v="234"/>
    <n v="234"/>
    <m/>
    <m/>
    <s v="HT REGISTERED"/>
  </r>
  <r>
    <s v="406"/>
    <x v="30"/>
    <s v="H4061843082010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839082003"/>
    <d v="2020-08-03T00:00:00"/>
    <d v="2020-08-31T00:00:00"/>
    <s v="33AAICM3861A1ZU"/>
    <s v="MULTIFLEX POLYBAGS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37082003"/>
    <d v="2020-08-03T00:00:00"/>
    <d v="2020-08-31T00:00:00"/>
    <s v="33AACCJ1237B1ZB"/>
    <s v="RKN FLEXIBLES PVT LTD"/>
    <s v="33 - TN"/>
    <s v="N"/>
    <s v="998631"/>
    <m/>
    <s v="NOS"/>
    <n v="18"/>
    <n v="2600"/>
    <m/>
    <n v="234"/>
    <n v="234"/>
    <m/>
    <m/>
    <s v="HT REGISTERED"/>
  </r>
  <r>
    <s v="406"/>
    <x v="30"/>
    <s v="H4061836082009"/>
    <d v="2020-08-03T00:00:00"/>
    <d v="2020-08-31T00:00:00"/>
    <s v="33AAATS3016Q1ZD"/>
    <s v="SHRI VALLABHACHARYA VIDYA SABHA"/>
    <s v="33 - TN"/>
    <s v="N"/>
    <s v="998631"/>
    <m/>
    <s v="NOS"/>
    <n v="18"/>
    <n v="2600"/>
    <m/>
    <n v="234"/>
    <n v="234"/>
    <m/>
    <m/>
    <s v="HT REGISTERED"/>
  </r>
  <r>
    <s v="406"/>
    <x v="30"/>
    <s v="H4061834082010"/>
    <d v="2020-08-03T00:00:00"/>
    <d v="2020-08-31T00:00:00"/>
    <s v="33AAACM7710N2ZE"/>
    <s v="MONTAN HYDRAULIK (INDIA)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33082011"/>
    <d v="2020-08-03T00:00:00"/>
    <d v="2020-08-31T00:00:00"/>
    <s v="33AAAAT8731G1ZK"/>
    <s v="TAMIL NADU COOPERATIVE UNION"/>
    <s v="33 - TN"/>
    <s v="N"/>
    <s v="998631"/>
    <m/>
    <s v="NOS"/>
    <n v="18"/>
    <n v="3000"/>
    <m/>
    <n v="270"/>
    <n v="270"/>
    <m/>
    <m/>
    <s v="HT REGISTERED"/>
  </r>
  <r>
    <s v="406"/>
    <x v="30"/>
    <s v="H406183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3108201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3008201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2908201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28082015"/>
    <d v="2020-08-03T00:00:00"/>
    <d v="2020-08-31T00:00:00"/>
    <s v="33ADEPA2803Q1ZS"/>
    <s v="APA PACKAGE"/>
    <s v="33 - TN"/>
    <s v="N"/>
    <s v="998631"/>
    <m/>
    <s v="NOS"/>
    <n v="18"/>
    <n v="2600"/>
    <m/>
    <n v="234"/>
    <n v="234"/>
    <m/>
    <m/>
    <s v="HT REGISTERED"/>
  </r>
  <r>
    <s v="406"/>
    <x v="30"/>
    <s v="H4061827082016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6"/>
    <x v="30"/>
    <s v="H4061824082001"/>
    <d v="2020-08-03T00:00:00"/>
    <d v="2020-08-31T00:00:00"/>
    <s v="33AAACR3438C1ZW"/>
    <s v="ROTORK CONTROLS INDIA PRIVATE LTD"/>
    <s v="33 - TN"/>
    <s v="N"/>
    <s v="998631"/>
    <m/>
    <s v="NOS"/>
    <n v="18"/>
    <n v="2600"/>
    <m/>
    <n v="234"/>
    <n v="234"/>
    <m/>
    <m/>
    <s v="HT REGISTERED"/>
  </r>
  <r>
    <s v="406"/>
    <x v="30"/>
    <s v="H406182108201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19082018"/>
    <d v="2020-08-03T00:00:00"/>
    <d v="2020-08-31T00:00:00"/>
    <s v="33AAFFM3468F1ZE"/>
    <s v="M.O.C.DIES AND MOULDS"/>
    <s v="33 - TN"/>
    <s v="N"/>
    <s v="998631"/>
    <m/>
    <s v="NOS"/>
    <n v="18"/>
    <n v="2600"/>
    <m/>
    <n v="234"/>
    <n v="234"/>
    <m/>
    <m/>
    <s v="HT REGISTERED"/>
  </r>
  <r>
    <s v="406"/>
    <x v="30"/>
    <s v="H4061818082021"/>
    <d v="2020-08-03T00:00:00"/>
    <d v="2020-08-31T00:00:00"/>
    <s v="33AAACS5514Q1Z5"/>
    <s v="SGS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17082018"/>
    <d v="2020-08-03T00:00:00"/>
    <d v="2020-08-31T00:00:00"/>
    <s v="33AADCR4279E1ZG"/>
    <s v="NOV India Private Limited"/>
    <s v="33 - TN"/>
    <s v="N"/>
    <s v="998631"/>
    <m/>
    <s v="NOS"/>
    <n v="18"/>
    <n v="3000"/>
    <m/>
    <n v="270"/>
    <n v="270"/>
    <m/>
    <m/>
    <s v="HT REGISTERED"/>
  </r>
  <r>
    <s v="406"/>
    <x v="30"/>
    <s v="H4061816082001"/>
    <d v="2020-08-03T00:00:00"/>
    <d v="2020-08-31T00:00:00"/>
    <s v="33AAACT1150D1Z3"/>
    <s v="TRANSENERGY LTD"/>
    <s v="33 - TN"/>
    <s v="N"/>
    <s v="998631"/>
    <m/>
    <s v="NOS"/>
    <n v="18"/>
    <n v="2600"/>
    <m/>
    <n v="234"/>
    <n v="234"/>
    <m/>
    <m/>
    <s v="HT REGISTERED"/>
  </r>
  <r>
    <s v="406"/>
    <x v="30"/>
    <s v="H4061815082020"/>
    <d v="2020-08-03T00:00:00"/>
    <d v="2020-08-31T00:00:00"/>
    <s v="33AAACE6337P1ZE"/>
    <s v="ERIEZ MAGNETICS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81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0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806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87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8608200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84082008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83082007"/>
    <d v="2020-08-03T00:00:00"/>
    <d v="2020-08-31T00:00:00"/>
    <s v="33AAGFK4623F1ZO"/>
    <s v="KUMAR  INDUSTRIES"/>
    <s v="33 - TN"/>
    <s v="N"/>
    <s v="998631"/>
    <m/>
    <s v="NOS"/>
    <n v="18"/>
    <n v="2600"/>
    <m/>
    <n v="234"/>
    <n v="234"/>
    <m/>
    <m/>
    <s v="HT REGISTERED"/>
  </r>
  <r>
    <s v="406"/>
    <x v="30"/>
    <s v="H4061782082006"/>
    <d v="2020-08-03T00:00:00"/>
    <d v="2020-08-31T00:00:00"/>
    <s v="33AAACI1195H1ZT"/>
    <s v="I.C.I.C.I BANK LIMITED"/>
    <s v="33 - TN"/>
    <s v="N"/>
    <s v="998631"/>
    <m/>
    <s v="NOS"/>
    <n v="18"/>
    <n v="2600"/>
    <m/>
    <n v="234"/>
    <n v="234"/>
    <m/>
    <m/>
    <s v="HT REGISTERED"/>
  </r>
  <r>
    <s v="406"/>
    <x v="30"/>
    <s v="H4061781082007"/>
    <d v="2020-08-03T00:00:00"/>
    <d v="2020-08-31T00:00:00"/>
    <s v="33AAACU9209N1Z1"/>
    <s v="UGP ENGINEERING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780082008"/>
    <d v="2020-08-03T00:00:00"/>
    <d v="2020-08-31T00:00:00"/>
    <s v="33AABCG1037B1ZH"/>
    <s v="G K S CONSTRUCTIONS AIDS PVT LIMITED"/>
    <s v="33 - TN"/>
    <s v="N"/>
    <s v="998631"/>
    <m/>
    <s v="NOS"/>
    <n v="18"/>
    <n v="2600"/>
    <m/>
    <n v="234"/>
    <n v="234"/>
    <m/>
    <m/>
    <s v="HT REGISTERED"/>
  </r>
  <r>
    <s v="406"/>
    <x v="30"/>
    <s v="H4061773082010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7208201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60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9082008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4082010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708201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508201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33082014"/>
    <d v="2020-08-03T00:00:00"/>
    <d v="2020-08-31T00:00:00"/>
    <s v="33AAACC1232B1ZP"/>
    <s v="COASTAL RUBBER EQUIPMENT PVT. LTD"/>
    <s v="33 - TN"/>
    <s v="N"/>
    <s v="998631"/>
    <m/>
    <s v="NOS"/>
    <n v="18"/>
    <n v="2600"/>
    <m/>
    <n v="234"/>
    <n v="234"/>
    <m/>
    <m/>
    <s v="HT REGISTERED"/>
  </r>
  <r>
    <s v="406"/>
    <x v="30"/>
    <s v="H406173108201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908201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608201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5082018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24082019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9082020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8082021"/>
    <d v="2020-08-03T00:00:00"/>
    <d v="2020-08-31T00:00:00"/>
    <s v="33AAACL7624G1ZQ"/>
    <s v="LANSON MOTORS PVT. LTD"/>
    <s v="33 - TN"/>
    <s v="N"/>
    <s v="998631"/>
    <m/>
    <s v="NOS"/>
    <n v="18"/>
    <n v="2600"/>
    <m/>
    <n v="234"/>
    <n v="234"/>
    <m/>
    <m/>
    <s v="HT REGISTERED"/>
  </r>
  <r>
    <s v="406"/>
    <x v="30"/>
    <s v="H406171308202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1208202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808202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208202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0108202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9308202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87082002"/>
    <d v="2020-08-03T00:00:00"/>
    <d v="2020-08-31T00:00:00"/>
    <s v="33AAMFS4214Q2ZR"/>
    <s v="SHAKTHI OIL REFINERIES"/>
    <s v="33 - TN"/>
    <s v="N"/>
    <s v="998631"/>
    <m/>
    <s v="NOS"/>
    <n v="18"/>
    <n v="2600"/>
    <m/>
    <n v="234"/>
    <n v="234"/>
    <m/>
    <m/>
    <s v="HT REGISTERED"/>
  </r>
  <r>
    <s v="406"/>
    <x v="30"/>
    <s v="H4061680082020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7608202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7508202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6808202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65082025"/>
    <d v="2020-08-03T00:00:00"/>
    <d v="2020-08-31T00:00:00"/>
    <s v="33AACCC4317M2ZR"/>
    <s v="COROMANDEL METAL PRODUCTS PVT. LTD"/>
    <s v="33 - TN"/>
    <s v="N"/>
    <s v="998631"/>
    <m/>
    <s v="NOS"/>
    <n v="18"/>
    <n v="2600"/>
    <m/>
    <n v="234"/>
    <n v="234"/>
    <m/>
    <m/>
    <s v="HT REGISTERED"/>
  </r>
  <r>
    <s v="406"/>
    <x v="30"/>
    <s v="H4061659082002"/>
    <d v="2020-08-03T00:00:00"/>
    <d v="2020-08-31T00:00:00"/>
    <s v="33AAIPC6435D1Z7"/>
    <s v="BLOW PLAST INDUSTRIES"/>
    <s v="33 - TN"/>
    <s v="N"/>
    <s v="998631"/>
    <m/>
    <s v="NOS"/>
    <n v="18"/>
    <n v="2600"/>
    <m/>
    <n v="234"/>
    <n v="234"/>
    <m/>
    <m/>
    <s v="HT REGISTERED"/>
  </r>
  <r>
    <s v="406"/>
    <x v="30"/>
    <s v="H4061657082027"/>
    <d v="2020-08-03T00:00:00"/>
    <d v="2020-08-31T00:00:00"/>
    <s v="33AACCA3835G1Z2"/>
    <s v="PICKFAB ENGINEERS PVT LTD"/>
    <s v="33 - TN"/>
    <s v="N"/>
    <s v="998631"/>
    <m/>
    <s v="NOS"/>
    <n v="18"/>
    <n v="2600"/>
    <m/>
    <n v="234"/>
    <n v="234"/>
    <m/>
    <m/>
    <s v="HT REGISTERED"/>
  </r>
  <r>
    <s v="406"/>
    <x v="30"/>
    <s v="H40616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5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48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47082001"/>
    <d v="2020-08-03T00:00:00"/>
    <d v="2020-08-31T00:00:00"/>
    <s v="33AAACB3145L1ZX"/>
    <s v="BLOW PACKAGING (INDIA)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643082006"/>
    <d v="2020-08-03T00:00:00"/>
    <d v="2020-08-31T00:00:00"/>
    <s v="33AAACD9639B2ZW"/>
    <s v="DECOPLAST INDUSTRIES PVT. LTD"/>
    <s v="33 - TN"/>
    <s v="N"/>
    <s v="998631"/>
    <m/>
    <s v="NOS"/>
    <n v="18"/>
    <n v="2600"/>
    <m/>
    <n v="234"/>
    <n v="234"/>
    <m/>
    <m/>
    <s v="HT REGISTERED"/>
  </r>
  <r>
    <s v="406"/>
    <x v="30"/>
    <s v="H406164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35082029"/>
    <d v="2020-08-03T00:00:00"/>
    <d v="2020-08-31T00:00:00"/>
    <s v="33AAATA0509N2Z0"/>
    <s v="A M M Foundation"/>
    <s v="33 - TN"/>
    <s v="N"/>
    <s v="998631"/>
    <m/>
    <s v="NOS"/>
    <n v="18"/>
    <n v="2600"/>
    <m/>
    <n v="234"/>
    <n v="234"/>
    <m/>
    <m/>
    <s v="HT REGISTERED"/>
  </r>
  <r>
    <s v="406"/>
    <x v="30"/>
    <s v="H40616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2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15082036"/>
    <d v="2020-08-03T00:00:00"/>
    <d v="2020-08-31T00:00:00"/>
    <s v="33AAACC1316Q1ZT"/>
    <s v="C.P. AQUACULTURE (INDIA) (P) LTD"/>
    <s v="33 - TN"/>
    <s v="N"/>
    <s v="998631"/>
    <m/>
    <s v="NOS"/>
    <n v="18"/>
    <n v="2600"/>
    <m/>
    <n v="234"/>
    <n v="234"/>
    <m/>
    <m/>
    <s v="HT REGISTERED"/>
  </r>
  <r>
    <s v="406"/>
    <x v="30"/>
    <s v="H4061613082006"/>
    <d v="2020-08-03T00:00:00"/>
    <d v="2020-08-31T00:00:00"/>
    <s v="33AAACS3070M1ZE"/>
    <s v="SWETHA ENGINEERING (P) LTD."/>
    <s v="33 - TN"/>
    <s v="N"/>
    <s v="998631"/>
    <m/>
    <s v="NOS"/>
    <n v="18"/>
    <n v="2600"/>
    <m/>
    <n v="234"/>
    <n v="234"/>
    <m/>
    <m/>
    <s v="HT REGISTERED"/>
  </r>
  <r>
    <s v="406"/>
    <x v="30"/>
    <s v="H4061609082039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6"/>
    <x v="30"/>
    <s v="H4061608082040"/>
    <d v="2020-08-03T00:00:00"/>
    <d v="2020-08-31T00:00:00"/>
    <s v="33AAALS0325C2ZN"/>
    <s v="SPORTS DEVELOPMENT AUTHORITY OF TAMIL NADU"/>
    <s v="33 - TN"/>
    <s v="N"/>
    <s v="998631"/>
    <m/>
    <s v="NOS"/>
    <n v="18"/>
    <n v="2600"/>
    <m/>
    <n v="234"/>
    <n v="234"/>
    <m/>
    <m/>
    <s v="HT REGISTERED"/>
  </r>
  <r>
    <s v="406"/>
    <x v="30"/>
    <s v="H4061603082042"/>
    <d v="2020-08-03T00:00:00"/>
    <d v="2020-08-31T00:00:00"/>
    <s v="33AAACB1423H1ZD"/>
    <s v="BEST CAST I.T. LIMITED"/>
    <s v="33 - TN"/>
    <s v="N"/>
    <s v="998631"/>
    <m/>
    <s v="NOS"/>
    <n v="18"/>
    <n v="2600"/>
    <m/>
    <n v="234"/>
    <n v="234"/>
    <m/>
    <m/>
    <s v="HT REGISTERED"/>
  </r>
  <r>
    <s v="406"/>
    <x v="30"/>
    <s v="H406160008204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595082003"/>
    <d v="2020-08-03T00:00:00"/>
    <d v="2020-08-31T00:00:00"/>
    <s v="33AAACA3015A1ZS"/>
    <s v="ADI SAKTHI FABRICATORS(P) LTD"/>
    <s v="33 - TN"/>
    <s v="N"/>
    <s v="998631"/>
    <m/>
    <s v="NOS"/>
    <n v="18"/>
    <n v="2600"/>
    <m/>
    <n v="234"/>
    <n v="234"/>
    <m/>
    <m/>
    <s v="HT REGISTERED"/>
  </r>
  <r>
    <s v="406"/>
    <x v="30"/>
    <s v="H4061592082001"/>
    <d v="2020-08-03T00:00:00"/>
    <d v="2020-08-31T00:00:00"/>
    <s v="33AACCK9080D1ZP"/>
    <s v="KUN MOTOR COMPANY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59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574082002"/>
    <d v="2020-08-03T00:00:00"/>
    <d v="2020-08-31T00:00:00"/>
    <s v="33AAACK3812D1Z7"/>
    <s v="KWALITY MILK FOODS LIMITED"/>
    <s v="33 - TN"/>
    <s v="N"/>
    <s v="998631"/>
    <m/>
    <s v="NOS"/>
    <n v="18"/>
    <n v="2600"/>
    <m/>
    <n v="234"/>
    <n v="234"/>
    <m/>
    <m/>
    <s v="HT REGISTERED"/>
  </r>
  <r>
    <s v="406"/>
    <x v="30"/>
    <s v="H4061552082046"/>
    <d v="2020-08-03T00:00:00"/>
    <d v="2020-08-31T00:00:00"/>
    <s v="33AAACG1395D1Z1"/>
    <s v="GODREJ AND BOYCE MFG CO LTD"/>
    <s v="33 - TN"/>
    <s v="N"/>
    <s v="998631"/>
    <m/>
    <s v="NOS"/>
    <n v="18"/>
    <n v="2600"/>
    <m/>
    <n v="234"/>
    <n v="234"/>
    <m/>
    <m/>
    <s v="HT REGISTERED"/>
  </r>
  <r>
    <s v="406"/>
    <x v="30"/>
    <s v="H4061532082003"/>
    <d v="2020-08-03T00:00:00"/>
    <d v="2020-08-31T00:00:00"/>
    <s v="33AJVPB9396E1ZS"/>
    <s v="GLOBAL TECH"/>
    <s v="33 - TN"/>
    <s v="N"/>
    <s v="998631"/>
    <m/>
    <s v="NOS"/>
    <n v="18"/>
    <n v="2600"/>
    <m/>
    <n v="234"/>
    <n v="234"/>
    <m/>
    <m/>
    <s v="HT REGISTERED"/>
  </r>
  <r>
    <s v="406"/>
    <x v="30"/>
    <s v="H4061518082047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500082048"/>
    <d v="2020-08-03T00:00:00"/>
    <d v="2020-08-31T00:00:00"/>
    <s v="33AAACI1772Q1ZB"/>
    <s v="IWL INDIA LIMITED"/>
    <s v="33 - TN"/>
    <s v="N"/>
    <s v="998631"/>
    <m/>
    <s v="NOS"/>
    <n v="18"/>
    <n v="2600"/>
    <m/>
    <n v="234"/>
    <n v="234"/>
    <m/>
    <m/>
    <s v="HT REGISTERED"/>
  </r>
  <r>
    <s v="406"/>
    <x v="30"/>
    <s v="H406149808205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497082050"/>
    <d v="2020-08-03T00:00:00"/>
    <d v="2020-08-31T00:00:00"/>
    <s v="33AAACI1304E1ZG"/>
    <s v="PANASONIC APPLIANCES INDIA COMPANY LIMITED"/>
    <s v="33 - TN"/>
    <s v="N"/>
    <s v="998631"/>
    <m/>
    <s v="NOS"/>
    <n v="18"/>
    <n v="2600"/>
    <m/>
    <n v="234"/>
    <n v="234"/>
    <m/>
    <m/>
    <s v="HT REGISTERED"/>
  </r>
  <r>
    <s v="406"/>
    <x v="30"/>
    <s v="H40614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486082001"/>
    <d v="2020-08-03T00:00:00"/>
    <d v="2020-08-31T00:00:00"/>
    <s v="33AAACD4236A1ZG"/>
    <s v="DEVON MACHINES PVT.LTD"/>
    <s v="33 - TN"/>
    <s v="N"/>
    <s v="998631"/>
    <m/>
    <s v="NOS"/>
    <n v="18"/>
    <n v="2600"/>
    <m/>
    <n v="234"/>
    <n v="234"/>
    <m/>
    <m/>
    <s v="HT REGISTERED"/>
  </r>
  <r>
    <s v="406"/>
    <x v="30"/>
    <s v="H4061470082053"/>
    <d v="2020-08-03T00:00:00"/>
    <d v="2020-08-31T00:00:00"/>
    <s v="33AAACS3094D1ZP"/>
    <s v="SAI FORGE  P.LTD"/>
    <s v="33 - TN"/>
    <s v="N"/>
    <s v="998631"/>
    <m/>
    <s v="NOS"/>
    <n v="18"/>
    <n v="2600"/>
    <m/>
    <n v="234"/>
    <n v="234"/>
    <m/>
    <m/>
    <s v="HT REGISTERED"/>
  </r>
  <r>
    <s v="406"/>
    <x v="30"/>
    <s v="H4061464082003"/>
    <d v="2020-08-03T00:00:00"/>
    <d v="2020-08-31T00:00:00"/>
    <s v="33AAAFP3551H1ZK"/>
    <s v="PRECISION HEAT TREATERS AND  ANALYTICAL LABS"/>
    <s v="33 - TN"/>
    <s v="N"/>
    <s v="998631"/>
    <m/>
    <s v="NOS"/>
    <n v="18"/>
    <n v="2600"/>
    <m/>
    <n v="234"/>
    <n v="234"/>
    <m/>
    <m/>
    <s v="HT REGISTERED"/>
  </r>
  <r>
    <s v="406"/>
    <x v="30"/>
    <s v="H406143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41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36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334082003"/>
    <d v="2020-08-03T00:00:00"/>
    <d v="2020-08-31T00:00:00"/>
    <s v="33AABCC1679B1Z5"/>
    <s v="COOKSON INDIA PRIVATE LIMITED"/>
    <s v="33 - TN"/>
    <s v="N"/>
    <s v="998631"/>
    <m/>
    <s v="NOS"/>
    <n v="18"/>
    <n v="2600"/>
    <m/>
    <n v="234"/>
    <n v="234"/>
    <m/>
    <m/>
    <s v="HT REGISTERED"/>
  </r>
  <r>
    <s v="406"/>
    <x v="30"/>
    <s v="H4061333082001"/>
    <d v="2020-08-03T00:00:00"/>
    <d v="2020-08-31T00:00:00"/>
    <s v="33AAACA5460F1Z5"/>
    <s v="TVS UPASANA LIMITED"/>
    <s v="33 - TN"/>
    <s v="N"/>
    <s v="998631"/>
    <m/>
    <s v="NOS"/>
    <n v="18"/>
    <n v="2600"/>
    <m/>
    <n v="234"/>
    <n v="234"/>
    <m/>
    <m/>
    <s v="HT REGISTERED"/>
  </r>
  <r>
    <s v="406"/>
    <x v="30"/>
    <s v="H4061324082004"/>
    <d v="2020-08-03T00:00:00"/>
    <d v="2020-08-31T00:00:00"/>
    <s v="33AAACI7030D1Z7"/>
    <s v="ICMC CORPORATION LTD.,"/>
    <s v="33 - TN"/>
    <s v="N"/>
    <s v="998631"/>
    <m/>
    <s v="NOS"/>
    <n v="18"/>
    <n v="2600"/>
    <m/>
    <n v="234"/>
    <n v="234"/>
    <m/>
    <m/>
    <s v="HT REGISTERED"/>
  </r>
  <r>
    <s v="406"/>
    <x v="30"/>
    <s v="H4061303082003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6"/>
    <x v="30"/>
    <s v="H406127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218082003"/>
    <d v="2020-08-03T00:00:00"/>
    <d v="2020-08-31T00:00:00"/>
    <s v="33AAACP5155E1ZS"/>
    <s v="POLYENE FILM INDUSTRIES PVT LTD"/>
    <s v="33 - TN"/>
    <s v="N"/>
    <s v="998631"/>
    <m/>
    <s v="NOS"/>
    <n v="18"/>
    <n v="2600"/>
    <m/>
    <n v="234"/>
    <n v="234"/>
    <m/>
    <m/>
    <s v="HT REGISTERED"/>
  </r>
  <r>
    <s v="406"/>
    <x v="30"/>
    <s v="H4061194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83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131082003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6"/>
    <x v="30"/>
    <s v="H4061047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0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14082002"/>
    <d v="2020-08-03T00:00:00"/>
    <d v="2020-08-31T00:00:00"/>
    <s v="33AAICB0810C1ZI"/>
    <s v="33AAICB0810C1ZI"/>
    <s v="33 - TN"/>
    <s v="N"/>
    <s v="998631"/>
    <m/>
    <s v="NOS"/>
    <n v="18"/>
    <n v="2600"/>
    <m/>
    <n v="234"/>
    <n v="234"/>
    <m/>
    <m/>
    <s v="HT REGISTERED"/>
  </r>
  <r>
    <s v="404"/>
    <x v="36"/>
    <s v="H4042113082001"/>
    <d v="2020-08-03T00:00:00"/>
    <d v="2020-08-31T00:00:00"/>
    <s v="33AAECJ6646C1ZS"/>
    <s v="33AAECJ6646C1ZS"/>
    <s v="33 - TN"/>
    <s v="N"/>
    <s v="998631"/>
    <m/>
    <s v="NOS"/>
    <n v="18"/>
    <n v="2600"/>
    <m/>
    <n v="234"/>
    <n v="234"/>
    <m/>
    <m/>
    <s v="HT REGISTERED"/>
  </r>
  <r>
    <s v="404"/>
    <x v="36"/>
    <s v="H4042112082001"/>
    <d v="2020-08-03T00:00:00"/>
    <d v="2020-08-31T00:00:00"/>
    <s v="33AAHCK5451F1ZP"/>
    <s v="KONITA INDUSTRIE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1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1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09082001"/>
    <d v="2020-08-03T00:00:00"/>
    <d v="2020-08-31T00:00:00"/>
    <s v="33AAXFR3327C1Z7"/>
    <s v="READY PACKAGE"/>
    <s v="33 - TN"/>
    <s v="N"/>
    <s v="998631"/>
    <m/>
    <s v="NOS"/>
    <n v="18"/>
    <n v="2600"/>
    <m/>
    <n v="234"/>
    <n v="234"/>
    <m/>
    <m/>
    <s v="HT REGISTERED"/>
  </r>
  <r>
    <s v="404"/>
    <x v="36"/>
    <s v="H4042108082001"/>
    <d v="2020-08-03T00:00:00"/>
    <d v="2020-08-31T00:00:00"/>
    <s v="33AAICM4773F2ZE"/>
    <s v="MONSOON BOUNTY FOODS MANUFACTURING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1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05082004"/>
    <d v="2020-08-03T00:00:00"/>
    <d v="2020-08-31T00:00:00"/>
    <s v="33AAACM4154G1ZU"/>
    <s v="MRF LIMITED"/>
    <s v="33 - TN"/>
    <s v="N"/>
    <s v="998631"/>
    <m/>
    <s v="NOS"/>
    <n v="18"/>
    <n v="2600"/>
    <m/>
    <n v="234"/>
    <n v="234"/>
    <m/>
    <m/>
    <s v="HT REGISTERED"/>
  </r>
  <r>
    <s v="404"/>
    <x v="36"/>
    <s v="H4042104082001"/>
    <d v="2020-08-03T00:00:00"/>
    <d v="2020-08-31T00:00:00"/>
    <s v="33AACCG2855N1ZF"/>
    <s v="G.S.K. TECHNOLOGIES(P) LTD"/>
    <s v="33 - TN"/>
    <s v="N"/>
    <s v="998631"/>
    <m/>
    <s v="NOS"/>
    <n v="18"/>
    <n v="2600"/>
    <m/>
    <n v="234"/>
    <n v="234"/>
    <m/>
    <m/>
    <s v="HT REGISTERED"/>
  </r>
  <r>
    <s v="404"/>
    <x v="36"/>
    <s v="H4042103082001"/>
    <d v="2020-08-03T00:00:00"/>
    <d v="2020-08-31T00:00:00"/>
    <s v="33AADCL3538L1ZF"/>
    <s v="LAULAGUN BEARINGS INDIA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102082001"/>
    <d v="2020-08-03T00:00:00"/>
    <d v="2020-08-31T00:00:00"/>
    <s v="33AAACR3582R1ZW"/>
    <s v="GRT JEWELLERS (INDIA)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1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1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99082001"/>
    <d v="2020-08-03T00:00:00"/>
    <d v="2020-08-31T00:00:00"/>
    <s v="33AAFFJ7514H1ZI"/>
    <s v="JANA ENGINEERING INDUSTRIES"/>
    <s v="33 - TN"/>
    <s v="N"/>
    <s v="998631"/>
    <m/>
    <s v="NOS"/>
    <n v="18"/>
    <n v="2600"/>
    <m/>
    <n v="234"/>
    <n v="234"/>
    <m/>
    <m/>
    <s v="HT REGISTERED"/>
  </r>
  <r>
    <s v="404"/>
    <x v="36"/>
    <s v="H4042098082001"/>
    <d v="2020-08-03T00:00:00"/>
    <d v="2020-08-31T00:00:00"/>
    <s v="33AAACA6337K1ZS"/>
    <s v="ASIAN REPROGRAPHICS (P) LTD"/>
    <s v="33 - TN"/>
    <s v="N"/>
    <s v="998631"/>
    <m/>
    <s v="NOS"/>
    <n v="18"/>
    <n v="2600"/>
    <m/>
    <n v="234"/>
    <n v="234"/>
    <m/>
    <m/>
    <s v="HT REGISTERED"/>
  </r>
  <r>
    <s v="404"/>
    <x v="36"/>
    <s v="H4042096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2095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2094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2093082001"/>
    <d v="2020-08-03T00:00:00"/>
    <d v="2020-08-31T00:00:00"/>
    <s v="33AABFH9059H1ZC"/>
    <s v="HINDUSTAN RESINS   TERPENES"/>
    <s v="33 - TN"/>
    <s v="N"/>
    <s v="998631"/>
    <m/>
    <s v="NOS"/>
    <n v="18"/>
    <n v="2600"/>
    <m/>
    <n v="234"/>
    <n v="234"/>
    <m/>
    <m/>
    <s v="HT REGISTERED"/>
  </r>
  <r>
    <s v="404"/>
    <x v="36"/>
    <s v="H4042092082001"/>
    <d v="2020-08-03T00:00:00"/>
    <d v="2020-08-31T00:00:00"/>
    <s v="33AAACX0036A1Z6"/>
    <s v="X MOLD POLYMERS P LTD"/>
    <s v="33 - TN"/>
    <s v="N"/>
    <s v="998631"/>
    <m/>
    <s v="NOS"/>
    <n v="18"/>
    <n v="2600"/>
    <m/>
    <n v="234"/>
    <n v="234"/>
    <m/>
    <m/>
    <s v="HT REGISTERED"/>
  </r>
  <r>
    <s v="404"/>
    <x v="36"/>
    <s v="H4042091082001"/>
    <d v="2020-08-03T00:00:00"/>
    <d v="2020-08-31T00:00:00"/>
    <s v="33AABCL8749D1ZJ"/>
    <s v="LEEBOY INDIA CONSTRUCTION EQUIPMENT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90082001"/>
    <d v="2020-08-03T00:00:00"/>
    <d v="2020-08-31T00:00:00"/>
    <s v="33AAFCA9813P1ZA"/>
    <s v="AACHI MASALA FOODS (P) LIMITED"/>
    <s v="33 - TN"/>
    <s v="N"/>
    <s v="998631"/>
    <m/>
    <s v="NOS"/>
    <n v="18"/>
    <n v="2600"/>
    <m/>
    <n v="234"/>
    <n v="234"/>
    <m/>
    <m/>
    <s v="HT REGISTERED"/>
  </r>
  <r>
    <s v="404"/>
    <x v="36"/>
    <s v="H4042089082002"/>
    <d v="2020-08-03T00:00:00"/>
    <d v="2020-08-31T00:00:00"/>
    <s v="33AACCM0313K2ZX"/>
    <s v="METAL   SCRAP TRADERS (P) LTD"/>
    <s v="33 - TN"/>
    <s v="N"/>
    <s v="998631"/>
    <m/>
    <s v="NOS"/>
    <n v="18"/>
    <n v="2600"/>
    <m/>
    <n v="234"/>
    <n v="234"/>
    <m/>
    <m/>
    <s v="HT REGISTERED"/>
  </r>
  <r>
    <s v="404"/>
    <x v="36"/>
    <s v="H4042088082001"/>
    <d v="2020-08-03T00:00:00"/>
    <d v="2020-08-31T00:00:00"/>
    <s v="33AAGPM9125L1ZH"/>
    <s v="SHREE  NAVKAR POLYMER"/>
    <s v="33 - TN"/>
    <s v="N"/>
    <s v="998631"/>
    <m/>
    <s v="NOS"/>
    <n v="18"/>
    <n v="2600"/>
    <m/>
    <n v="234"/>
    <n v="234"/>
    <m/>
    <m/>
    <s v="HT REGISTERED"/>
  </r>
  <r>
    <s v="404"/>
    <x v="36"/>
    <s v="H4042087082001"/>
    <d v="2020-08-03T00:00:00"/>
    <d v="2020-08-31T00:00:00"/>
    <s v="33AAECS0765R1ZW"/>
    <s v="SIMPLEX  INFRASTRUCTURES LiMITED"/>
    <s v="33 - TN"/>
    <s v="N"/>
    <s v="998631"/>
    <m/>
    <s v="NOS"/>
    <n v="18"/>
    <n v="2600"/>
    <m/>
    <n v="234"/>
    <n v="234"/>
    <m/>
    <m/>
    <s v="HT REGISTERED"/>
  </r>
  <r>
    <s v="404"/>
    <x v="36"/>
    <s v="H4042086082001"/>
    <d v="2020-08-03T00:00:00"/>
    <d v="2020-08-31T00:00:00"/>
    <s v="33AAEFL7813N1Z2"/>
    <s v="LOYYDS INDUSTRIAL WORKS"/>
    <s v="33 - TN"/>
    <s v="N"/>
    <s v="998631"/>
    <m/>
    <s v="NOS"/>
    <n v="18"/>
    <n v="2600"/>
    <m/>
    <n v="234"/>
    <n v="234"/>
    <m/>
    <m/>
    <s v="HT REGISTERED"/>
  </r>
  <r>
    <s v="404"/>
    <x v="36"/>
    <s v="H4042085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2084082001"/>
    <d v="2020-08-03T00:00:00"/>
    <d v="2020-08-31T00:00:00"/>
    <s v="33AAAFJ4032F1Z0"/>
    <s v="JAIN METAL ROLLING MILLS"/>
    <s v="33 - TN"/>
    <s v="N"/>
    <s v="998631"/>
    <m/>
    <s v="NOS"/>
    <n v="18"/>
    <n v="2600"/>
    <m/>
    <n v="234"/>
    <n v="234"/>
    <m/>
    <m/>
    <s v="HT REGISTERED"/>
  </r>
  <r>
    <s v="404"/>
    <x v="36"/>
    <s v="H4042083082001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04"/>
    <x v="36"/>
    <s v="H4042081082001"/>
    <d v="2020-08-03T00:00:00"/>
    <d v="2020-08-31T00:00:00"/>
    <s v="33AAVCS2912F1ZB"/>
    <s v="M/S. SHENG LONG BIOTECH (INDIA)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8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76082001"/>
    <d v="2020-08-03T00:00:00"/>
    <d v="2020-08-31T00:00:00"/>
    <s v="33AAGCA9154Q1Z5"/>
    <s v="AGROCROPS EXIM LIMITED"/>
    <s v="33 - TN"/>
    <s v="N"/>
    <s v="998631"/>
    <m/>
    <s v="NOS"/>
    <n v="18"/>
    <n v="2600"/>
    <m/>
    <n v="234"/>
    <n v="234"/>
    <m/>
    <m/>
    <s v="HT REGISTERED"/>
  </r>
  <r>
    <s v="404"/>
    <x v="36"/>
    <s v="H4042075082001"/>
    <d v="2020-08-03T00:00:00"/>
    <d v="2020-08-31T00:00:00"/>
    <s v="33AADCG5903C1Z6"/>
    <s v="GOYAL MARBLE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74082001"/>
    <d v="2020-08-03T00:00:00"/>
    <d v="2020-08-31T00:00:00"/>
    <s v="33AAJCS5768H1ZZ"/>
    <s v="SHRI SABHARI SMELTERS PVT LTD"/>
    <s v="33 - TN"/>
    <s v="N"/>
    <s v="998631"/>
    <m/>
    <s v="NOS"/>
    <n v="18"/>
    <n v="2600"/>
    <m/>
    <n v="234"/>
    <n v="234"/>
    <m/>
    <m/>
    <s v="HT REGISTERED"/>
  </r>
  <r>
    <s v="404"/>
    <x v="36"/>
    <s v="H4042073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2072082001"/>
    <d v="2020-08-03T00:00:00"/>
    <d v="2020-08-31T00:00:00"/>
    <s v="33AADCI8593E1ZG"/>
    <s v="INDIANOIL LNG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69082001"/>
    <d v="2020-08-03T00:00:00"/>
    <d v="2020-08-31T00:00:00"/>
    <s v="33AAKCA9413A1Z4"/>
    <s v="APOLLO WORLD CONNECT LIMITED"/>
    <s v="33 - TN"/>
    <s v="N"/>
    <s v="998631"/>
    <m/>
    <s v="NOS"/>
    <n v="18"/>
    <n v="2600"/>
    <m/>
    <n v="234"/>
    <n v="234"/>
    <m/>
    <m/>
    <s v="HT REGISTERED"/>
  </r>
  <r>
    <s v="404"/>
    <x v="36"/>
    <s v="H4042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67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20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65082001"/>
    <d v="2020-08-03T00:00:00"/>
    <d v="2020-08-31T00:00:00"/>
    <s v="33AACCH0941E2Z5"/>
    <s v="GULF OIL LUBRICANTS INDIA LIMITED"/>
    <s v="33 - TN"/>
    <s v="N"/>
    <s v="998631"/>
    <m/>
    <s v="NOS"/>
    <n v="18"/>
    <n v="2600"/>
    <m/>
    <n v="234"/>
    <n v="234"/>
    <m/>
    <m/>
    <s v="HT REGISTERED"/>
  </r>
  <r>
    <s v="404"/>
    <x v="36"/>
    <s v="H404206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63082001"/>
    <d v="2020-08-03T00:00:00"/>
    <d v="2020-08-31T00:00:00"/>
    <s v="33ADBFS5640L1ZZ"/>
    <s v="S KUMAR MODERN RICE MILL"/>
    <s v="33 - TN"/>
    <s v="N"/>
    <s v="998631"/>
    <m/>
    <s v="NOS"/>
    <n v="18"/>
    <n v="2600"/>
    <m/>
    <n v="234"/>
    <n v="234"/>
    <m/>
    <m/>
    <s v="HT REGISTERED"/>
  </r>
  <r>
    <s v="404"/>
    <x v="36"/>
    <s v="H4042062082001"/>
    <d v="2020-08-03T00:00:00"/>
    <d v="2020-08-31T00:00:00"/>
    <s v="33AADCP9323R1ZW"/>
    <s v="PRECIALP PRECISION INDIA PRIVATE              LIMITED"/>
    <s v="33 - TN"/>
    <s v="N"/>
    <s v="998631"/>
    <m/>
    <s v="NOS"/>
    <n v="18"/>
    <n v="2600"/>
    <m/>
    <n v="234"/>
    <n v="234"/>
    <m/>
    <m/>
    <s v="HT REGISTERED"/>
  </r>
  <r>
    <s v="404"/>
    <x v="36"/>
    <s v="H40420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59082001"/>
    <d v="2020-08-03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04"/>
    <x v="36"/>
    <s v="H40420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56082001"/>
    <d v="2020-08-03T00:00:00"/>
    <d v="2020-08-31T00:00:00"/>
    <s v="33AAECS0547D1ZT"/>
    <s v="SHALIMAR PAINTS LTD."/>
    <s v="33 - TN"/>
    <s v="N"/>
    <s v="998631"/>
    <m/>
    <s v="NOS"/>
    <n v="18"/>
    <n v="2600"/>
    <m/>
    <n v="234"/>
    <n v="234"/>
    <m/>
    <m/>
    <s v="HT REGISTERED"/>
  </r>
  <r>
    <s v="404"/>
    <x v="36"/>
    <s v="H4042055082001"/>
    <d v="2020-08-03T00:00:00"/>
    <d v="2020-08-31T00:00:00"/>
    <s v="33AAWFA5007H1ZI"/>
    <s v="ADS PRO-SHIELD"/>
    <s v="33 - TN"/>
    <s v="N"/>
    <s v="998631"/>
    <m/>
    <s v="NOS"/>
    <n v="18"/>
    <n v="2600"/>
    <m/>
    <n v="234"/>
    <n v="234"/>
    <m/>
    <m/>
    <s v="HT REGISTERED"/>
  </r>
  <r>
    <s v="404"/>
    <x v="36"/>
    <s v="H4042054082001"/>
    <d v="2020-08-03T00:00:00"/>
    <d v="2020-08-31T00:00:00"/>
    <s v="33ACRFS4813N1ZK"/>
    <s v="SRI PADMAVATHE AGRO COLD STORAGE LLP"/>
    <s v="33 - TN"/>
    <s v="N"/>
    <s v="998631"/>
    <m/>
    <s v="NOS"/>
    <n v="18"/>
    <n v="2600"/>
    <m/>
    <n v="234"/>
    <n v="234"/>
    <m/>
    <m/>
    <s v="HT REGISTERED"/>
  </r>
  <r>
    <s v="404"/>
    <x v="36"/>
    <s v="H40420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52082001"/>
    <d v="2020-08-03T00:00:00"/>
    <d v="2020-08-31T00:00:00"/>
    <s v="33AADFA4564G1ZR"/>
    <s v="ALPHA POLYMERS."/>
    <s v="33 - TN"/>
    <s v="N"/>
    <s v="998631"/>
    <m/>
    <s v="NOS"/>
    <n v="18"/>
    <n v="2600"/>
    <m/>
    <n v="234"/>
    <n v="234"/>
    <m/>
    <m/>
    <s v="HT REGISTERED"/>
  </r>
  <r>
    <s v="404"/>
    <x v="36"/>
    <s v="H4042051082001"/>
    <d v="2020-08-03T00:00:00"/>
    <d v="2020-08-31T00:00:00"/>
    <s v="33AAACB4146P2ZL"/>
    <s v="BHARAT HEAVY ELECTRICALS LIMITED"/>
    <s v="33 - TN"/>
    <s v="N"/>
    <s v="998631"/>
    <m/>
    <s v="NOS"/>
    <n v="18"/>
    <n v="2600"/>
    <m/>
    <n v="234"/>
    <n v="234"/>
    <m/>
    <m/>
    <s v="HT REGISTERED"/>
  </r>
  <r>
    <s v="404"/>
    <x v="36"/>
    <s v="H40420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49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46082002"/>
    <d v="2020-08-03T00:00:00"/>
    <d v="2020-08-31T00:00:00"/>
    <s v="33AACCH0508H1Z5"/>
    <s v="HARSHA EXITO ENGINEERING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45082001"/>
    <d v="2020-08-03T00:00:00"/>
    <d v="2020-08-31T00:00:00"/>
    <s v="33AAWCS3526Q1ZJ"/>
    <s v="Sovereign Agro Tech Refinery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44082001"/>
    <d v="2020-08-03T00:00:00"/>
    <d v="2020-08-31T00:00:00"/>
    <s v="33AAMCA4312N1ZN"/>
    <s v="ADANI ENNORE CONTAINER TERMINAL PVT. LTD"/>
    <s v="33 - TN"/>
    <s v="N"/>
    <s v="998631"/>
    <m/>
    <s v="NOS"/>
    <n v="18"/>
    <n v="2600"/>
    <m/>
    <n v="234"/>
    <n v="234"/>
    <m/>
    <m/>
    <s v="HT REGISTERED"/>
  </r>
  <r>
    <s v="404"/>
    <x v="36"/>
    <s v="H4042043082002"/>
    <d v="2020-08-03T00:00:00"/>
    <d v="2020-08-31T00:00:00"/>
    <s v="33AANCA5590P2ZZ"/>
    <s v="NORDEX INDIA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9082001"/>
    <d v="2020-08-03T00:00:00"/>
    <d v="2020-08-31T00:00:00"/>
    <s v="33AAACJ7659P1ZY"/>
    <s v="JESONS INDUSTRIES LIMITED"/>
    <s v="33 - TN"/>
    <s v="N"/>
    <s v="998631"/>
    <m/>
    <s v="NOS"/>
    <n v="18"/>
    <n v="2600"/>
    <m/>
    <n v="234"/>
    <n v="234"/>
    <m/>
    <m/>
    <s v="HT REGISTERED"/>
  </r>
  <r>
    <s v="404"/>
    <x v="36"/>
    <s v="H40420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4082001"/>
    <d v="2020-08-03T00:00:00"/>
    <d v="2020-08-31T00:00:00"/>
    <s v="33AABCL4108N1ZL"/>
    <s v="L&amp;T SHIPBUILDING LIMITED"/>
    <s v="33 - TN"/>
    <s v="N"/>
    <s v="998631"/>
    <m/>
    <s v="NOS"/>
    <n v="18"/>
    <n v="2600"/>
    <m/>
    <n v="234"/>
    <n v="234"/>
    <m/>
    <m/>
    <s v="HT REGISTERED"/>
  </r>
  <r>
    <s v="404"/>
    <x v="36"/>
    <s v="H40420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11082001"/>
    <d v="2020-08-03T00:00:00"/>
    <d v="2020-08-31T00:00:00"/>
    <s v="33AAECC8999H1Z5"/>
    <s v="CHENNAI UNITED METAL INDUSTRIES PVT LTD"/>
    <s v="33 - TN"/>
    <s v="N"/>
    <s v="998631"/>
    <m/>
    <s v="NOS"/>
    <n v="18"/>
    <n v="2600"/>
    <m/>
    <n v="234"/>
    <n v="234"/>
    <m/>
    <m/>
    <s v="HT REGISTERED"/>
  </r>
  <r>
    <s v="404"/>
    <x v="36"/>
    <s v="H40420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5082001"/>
    <d v="2020-08-03T00:00:00"/>
    <d v="2020-08-31T00:00:00"/>
    <s v="33AABCB0984E1Z2"/>
    <s v="BALMER LAWRIE  AND COMPANY LIMITED"/>
    <s v="33 - TN"/>
    <s v="N"/>
    <s v="998631"/>
    <m/>
    <s v="NOS"/>
    <n v="18"/>
    <n v="2600"/>
    <m/>
    <n v="234"/>
    <n v="234"/>
    <m/>
    <m/>
    <s v="HT REGISTERED"/>
  </r>
  <r>
    <s v="404"/>
    <x v="36"/>
    <s v="H4042004082001"/>
    <d v="2020-08-03T00:00:00"/>
    <d v="2020-08-31T00:00:00"/>
    <s v="33AAACA9312L1ZT"/>
    <s v="AGROMACH INDIA PVT LTD"/>
    <s v="33 - TN"/>
    <s v="N"/>
    <s v="998631"/>
    <m/>
    <s v="NOS"/>
    <n v="18"/>
    <n v="2600"/>
    <m/>
    <n v="234"/>
    <n v="234"/>
    <m/>
    <m/>
    <s v="HT REGISTERED"/>
  </r>
  <r>
    <s v="404"/>
    <x v="36"/>
    <s v="H4042003082001"/>
    <d v="2020-08-03T00:00:00"/>
    <d v="2020-08-31T00:00:00"/>
    <s v="33AAACB8571E1ZW"/>
    <s v="BEKAERT INDUSTRIE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200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20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5082002"/>
    <d v="2020-08-03T00:00:00"/>
    <d v="2020-08-31T00:00:00"/>
    <s v="33AAACO9714A1ZW"/>
    <s v="OPG RENEWABLE ENERGY PVT. LTD"/>
    <s v="33 - TN"/>
    <s v="N"/>
    <s v="998631"/>
    <m/>
    <s v="NOS"/>
    <n v="18"/>
    <n v="2600"/>
    <m/>
    <n v="234"/>
    <n v="234"/>
    <m/>
    <m/>
    <s v="HT REGISTERED"/>
  </r>
  <r>
    <s v="404"/>
    <x v="36"/>
    <s v="H4041993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91072001"/>
    <d v="2020-08-03T00:00:00"/>
    <d v="2020-08-31T00:00:00"/>
    <s v="33AADCB4770A1Z8"/>
    <s v="BHATIA COKE   ENERGY LIMITED"/>
    <s v="33 - TN"/>
    <s v="N"/>
    <s v="998631"/>
    <m/>
    <s v="NOS"/>
    <n v="18"/>
    <n v="3000"/>
    <m/>
    <n v="270"/>
    <n v="270"/>
    <m/>
    <m/>
    <s v="HT REGISTERED"/>
  </r>
  <r>
    <s v="404"/>
    <x v="36"/>
    <s v="H4041990082001"/>
    <d v="2020-08-03T00:00:00"/>
    <d v="2020-08-31T00:00:00"/>
    <s v="33AASCS9916L1ZJ"/>
    <s v="SKI CARBON BLACK (INDIA) PRIVATE LIMITED(UNIT HI-TECH CARBON, GUMMIDIPOONDI)"/>
    <s v="33 - TN"/>
    <s v="N"/>
    <s v="998631"/>
    <m/>
    <s v="NOS"/>
    <n v="18"/>
    <n v="3000"/>
    <m/>
    <n v="270"/>
    <n v="270"/>
    <m/>
    <m/>
    <s v="HT REGISTERED"/>
  </r>
  <r>
    <s v="404"/>
    <x v="36"/>
    <s v="H40419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84082005"/>
    <d v="2020-08-03T00:00:00"/>
    <d v="2020-08-31T00:00:00"/>
    <s v="33AAACA5351P1ZM"/>
    <s v="ARS ENERGY PRIVATE LIMITED"/>
    <s v="33 - TN"/>
    <s v="N"/>
    <s v="998631"/>
    <m/>
    <s v="NOS"/>
    <n v="18"/>
    <n v="3000"/>
    <m/>
    <n v="270"/>
    <n v="270"/>
    <m/>
    <m/>
    <s v="HT REGISTERED"/>
  </r>
  <r>
    <s v="404"/>
    <x v="36"/>
    <s v="H40419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81082004"/>
    <d v="2020-08-03T00:00:00"/>
    <d v="2020-08-31T00:00:00"/>
    <s v="33AABCT3720E1ZW"/>
    <s v="TULSYAN NEC LIMITED"/>
    <s v="33 - TN"/>
    <s v="N"/>
    <s v="998631"/>
    <m/>
    <s v="NOS"/>
    <n v="18"/>
    <n v="2600"/>
    <m/>
    <n v="234"/>
    <n v="234"/>
    <m/>
    <m/>
    <s v="HT REGISTERED"/>
  </r>
  <r>
    <s v="404"/>
    <x v="36"/>
    <s v="H4041980082003"/>
    <d v="2020-08-03T00:00:00"/>
    <d v="2020-08-31T00:00:00"/>
    <s v="33AAAFT5563D1ZG"/>
    <s v="THIRUPATHY BRIGHT INDUSTRIES"/>
    <s v="33 - TN"/>
    <s v="N"/>
    <s v="998631"/>
    <m/>
    <s v="NOS"/>
    <n v="18"/>
    <n v="2600"/>
    <m/>
    <n v="234"/>
    <n v="234"/>
    <m/>
    <m/>
    <s v="HT REGISTERED"/>
  </r>
  <r>
    <s v="404"/>
    <x v="36"/>
    <s v="H40419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74072001"/>
    <d v="2020-08-03T00:00:00"/>
    <d v="2020-08-31T00:00:00"/>
    <s v="33ABVFS5975Q1ZV"/>
    <s v="SRI VARI STEELS"/>
    <s v="33 - TN"/>
    <s v="N"/>
    <s v="998631"/>
    <m/>
    <s v="NOS"/>
    <n v="18"/>
    <n v="2600"/>
    <m/>
    <n v="234"/>
    <n v="234"/>
    <m/>
    <m/>
    <s v="HT REGISTERED"/>
  </r>
  <r>
    <s v="404"/>
    <x v="36"/>
    <s v="H40419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6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6607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36082001"/>
    <d v="2020-08-03T00:00:00"/>
    <d v="2020-08-31T00:00:00"/>
    <s v="33AAACL0140PCZF"/>
    <s v="LARSEN &amp; TOUBRO LIMITED - DEFENCE ENGINEERING BUSINESS VERTICAL"/>
    <s v="33 - TN"/>
    <s v="N"/>
    <s v="998631"/>
    <m/>
    <s v="NOS"/>
    <n v="18"/>
    <n v="2600"/>
    <n v="468"/>
    <m/>
    <m/>
    <m/>
    <m/>
    <s v="HT REGISTERED"/>
  </r>
  <r>
    <s v="404"/>
    <x v="36"/>
    <s v="H404193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33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3082002"/>
    <d v="2020-08-03T00:00:00"/>
    <d v="2020-08-31T00:00:00"/>
    <s v="33AACCJ0990P1Z8"/>
    <s v="J.R.METAL CHENNAI LIMITED"/>
    <s v="33 - TN"/>
    <s v="N"/>
    <s v="998631"/>
    <m/>
    <s v="NOS"/>
    <n v="18"/>
    <n v="3000"/>
    <m/>
    <n v="270"/>
    <n v="270"/>
    <m/>
    <m/>
    <s v="HT REGISTERED"/>
  </r>
  <r>
    <s v="404"/>
    <x v="36"/>
    <s v="H40419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7082006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4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09082001"/>
    <d v="2020-08-03T00:00:00"/>
    <d v="2020-08-31T00:00:00"/>
    <s v="33AABCM3975E1ZM"/>
    <s v="MADRAS RADIATORS AND PRESSINGS LTD"/>
    <s v="33 - TN"/>
    <s v="N"/>
    <s v="998631"/>
    <m/>
    <s v="NOS"/>
    <n v="18"/>
    <n v="2600"/>
    <m/>
    <n v="234"/>
    <n v="234"/>
    <m/>
    <m/>
    <s v="HT REGISTERED"/>
  </r>
  <r>
    <s v="404"/>
    <x v="36"/>
    <s v="H4041908082002"/>
    <d v="2020-08-03T00:00:00"/>
    <d v="2020-08-31T00:00:00"/>
    <s v="33AAHCA4015H1Z5"/>
    <s v="AGS CINEMA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9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06082002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9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902082004"/>
    <d v="2020-08-03T00:00:00"/>
    <d v="2020-08-31T00:00:00"/>
    <s v="33AALCA9425H1ZL"/>
    <s v="ARS STEELS AND ALLOY INTERNATIONAL PRIVATE LIMITED"/>
    <s v="33 - TN"/>
    <s v="N"/>
    <s v="998631"/>
    <m/>
    <s v="NOS"/>
    <n v="18"/>
    <n v="3000"/>
    <m/>
    <n v="270"/>
    <n v="270"/>
    <m/>
    <m/>
    <s v="HT REGISTERED"/>
  </r>
  <r>
    <s v="404"/>
    <x v="36"/>
    <s v="H40419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5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91082001"/>
    <d v="2020-08-03T00:00:00"/>
    <d v="2020-08-31T00:00:00"/>
    <s v="33AAIFA1436C1Z5"/>
    <s v="ABIRAMI SOAP WORKS LLP"/>
    <s v="33 - TN"/>
    <s v="N"/>
    <s v="998631"/>
    <m/>
    <s v="NOS"/>
    <n v="18"/>
    <n v="2600"/>
    <m/>
    <n v="234"/>
    <n v="234"/>
    <m/>
    <m/>
    <s v="HT REGISTERED"/>
  </r>
  <r>
    <s v="404"/>
    <x v="36"/>
    <s v="H40418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87082001"/>
    <d v="2020-08-03T00:00:00"/>
    <d v="2020-08-31T00:00:00"/>
    <s v="33AAACE2136L1ZX"/>
    <s v="EBM-PAPST INDIA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886082002"/>
    <d v="2020-08-03T00:00:00"/>
    <d v="2020-08-31T00:00:00"/>
    <s v="33AANFJ8614Q1ZO"/>
    <s v="JAIN FGL METAL INDUSTRIES"/>
    <s v="33 - TN"/>
    <s v="N"/>
    <s v="998631"/>
    <m/>
    <s v="NOS"/>
    <n v="18"/>
    <n v="2600"/>
    <m/>
    <n v="234"/>
    <n v="234"/>
    <m/>
    <m/>
    <s v="HT REGISTERED"/>
  </r>
  <r>
    <s v="404"/>
    <x v="36"/>
    <s v="H4041885082002"/>
    <d v="2020-08-03T00:00:00"/>
    <d v="2020-08-31T00:00:00"/>
    <s v="33AAACK6632P1ZA"/>
    <s v="KOTHRI INDUSTRIAL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881082002"/>
    <d v="2020-08-03T00:00:00"/>
    <d v="2020-08-31T00:00:00"/>
    <s v="33AAACO8193M1Z0"/>
    <s v="OPG POWER GENERATION PVT LTD"/>
    <s v="33 - TN"/>
    <s v="N"/>
    <s v="998631"/>
    <m/>
    <s v="NOS"/>
    <n v="18"/>
    <n v="8000"/>
    <m/>
    <n v="720"/>
    <n v="720"/>
    <m/>
    <m/>
    <s v="HT REGISTERED"/>
  </r>
  <r>
    <s v="404"/>
    <x v="36"/>
    <s v="H4041880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79082001"/>
    <d v="2020-08-03T00:00:00"/>
    <d v="2020-08-31T00:00:00"/>
    <s v="33AABCJ4346C1Z2"/>
    <s v="JINDAL STAINLESS STEELWAY LIMITED"/>
    <s v="33 - TN"/>
    <s v="N"/>
    <s v="998631"/>
    <m/>
    <s v="NOS"/>
    <n v="18"/>
    <n v="2600"/>
    <m/>
    <n v="234"/>
    <n v="234"/>
    <m/>
    <m/>
    <s v="HT REGISTERED"/>
  </r>
  <r>
    <s v="404"/>
    <x v="36"/>
    <s v="H4041878082001"/>
    <d v="2020-08-03T00:00:00"/>
    <d v="2020-08-31T00:00:00"/>
    <s v="33AAACK3550C1Z6"/>
    <s v="KAPIL METAL PROCESSING INDUSTRIES  PVT. LTD.,"/>
    <s v="33 - TN"/>
    <s v="N"/>
    <s v="998631"/>
    <m/>
    <s v="NOS"/>
    <n v="18"/>
    <n v="2600"/>
    <m/>
    <n v="234"/>
    <n v="234"/>
    <m/>
    <m/>
    <s v="HT REGISTERED"/>
  </r>
  <r>
    <s v="404"/>
    <x v="36"/>
    <s v="H4041877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75082002"/>
    <d v="2020-08-03T00:00:00"/>
    <d v="2020-08-31T00:00:00"/>
    <s v="33AAFCS5676N2ZQ"/>
    <s v="MIL STEEL AND POWER LIMITED"/>
    <s v="33 - TN"/>
    <s v="N"/>
    <s v="998631"/>
    <m/>
    <s v="NOS"/>
    <n v="18"/>
    <n v="2600"/>
    <m/>
    <n v="234"/>
    <n v="234"/>
    <m/>
    <m/>
    <s v="HT REGISTERED"/>
  </r>
  <r>
    <s v="404"/>
    <x v="36"/>
    <s v="H4041873082001"/>
    <d v="2020-08-03T00:00:00"/>
    <d v="2020-08-31T00:00:00"/>
    <s v="33AAACM4381R1Z2"/>
    <s v="MABEL ENGINEERS PVT LTD"/>
    <s v="33 - TN"/>
    <s v="N"/>
    <s v="998631"/>
    <m/>
    <s v="NOS"/>
    <n v="18"/>
    <n v="2600"/>
    <m/>
    <n v="234"/>
    <n v="234"/>
    <m/>
    <m/>
    <s v="HT REGISTERED"/>
  </r>
  <r>
    <s v="404"/>
    <x v="36"/>
    <s v="H404187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70082001"/>
    <d v="2020-08-03T00:00:00"/>
    <d v="2020-08-31T00:00:00"/>
    <s v="33ABUFS2454B1Z7"/>
    <s v="SUN STEELS"/>
    <s v="33 - TN"/>
    <s v="N"/>
    <s v="998631"/>
    <m/>
    <s v="NOS"/>
    <n v="18"/>
    <n v="2600"/>
    <m/>
    <n v="234"/>
    <n v="234"/>
    <m/>
    <m/>
    <s v="HT REGISTERED"/>
  </r>
  <r>
    <s v="404"/>
    <x v="36"/>
    <s v="H404186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4082001"/>
    <d v="2020-08-03T00:00:00"/>
    <d v="2020-08-31T00:00:00"/>
    <s v="33AAEFT9820F1Z8"/>
    <s v="TALCO ALUMINIUM COMPANY"/>
    <s v="33 - TN"/>
    <s v="N"/>
    <s v="998631"/>
    <m/>
    <s v="NOS"/>
    <n v="18"/>
    <n v="2600"/>
    <m/>
    <n v="234"/>
    <n v="234"/>
    <m/>
    <m/>
    <s v="HT REGISTERED"/>
  </r>
  <r>
    <s v="404"/>
    <x v="36"/>
    <s v="H40418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60082001"/>
    <d v="2020-08-03T00:00:00"/>
    <d v="2020-08-31T00:00:00"/>
    <s v="33AAACW0420B1Z9"/>
    <s v="Wimplast Limited"/>
    <s v="33 - TN"/>
    <s v="N"/>
    <s v="998631"/>
    <m/>
    <s v="NOS"/>
    <n v="18"/>
    <n v="2600"/>
    <m/>
    <n v="234"/>
    <n v="234"/>
    <m/>
    <m/>
    <s v="HT REGISTERED"/>
  </r>
  <r>
    <s v="404"/>
    <x v="36"/>
    <s v="H40418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5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5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5082001"/>
    <d v="2020-08-03T00:00:00"/>
    <d v="2020-08-31T00:00:00"/>
    <s v="33AAACF9725E1ZU"/>
    <s v="FUMITEC MINERALS PVT LTD"/>
    <s v="33 - TN"/>
    <s v="N"/>
    <s v="998631"/>
    <m/>
    <s v="NOS"/>
    <n v="18"/>
    <n v="2600"/>
    <m/>
    <n v="234"/>
    <n v="234"/>
    <m/>
    <m/>
    <s v="HT REGISTERED"/>
  </r>
  <r>
    <s v="404"/>
    <x v="36"/>
    <s v="H40418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31082001"/>
    <d v="2020-08-03T00:00:00"/>
    <d v="2020-08-31T00:00:00"/>
    <s v="33AADCP7054M1Z6"/>
    <s v="PRECISION HYDRAULICS PVT. LTD."/>
    <s v="33 - TN"/>
    <s v="N"/>
    <s v="998631"/>
    <m/>
    <s v="NOS"/>
    <n v="18"/>
    <n v="2600"/>
    <m/>
    <n v="234"/>
    <n v="234"/>
    <m/>
    <m/>
    <s v="HT REGISTERED"/>
  </r>
  <r>
    <s v="404"/>
    <x v="36"/>
    <s v="H40418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29082001"/>
    <d v="2020-08-03T00:00:00"/>
    <d v="2020-08-31T00:00:00"/>
    <s v="33AAFCS3926B1ZR"/>
    <s v="SUNTEX PROCESSING HILLS P.LTD"/>
    <s v="33 - TN"/>
    <s v="N"/>
    <s v="998631"/>
    <m/>
    <s v="NOS"/>
    <n v="18"/>
    <n v="2600"/>
    <m/>
    <n v="234"/>
    <n v="234"/>
    <m/>
    <m/>
    <s v="HT REGISTERED"/>
  </r>
  <r>
    <s v="404"/>
    <x v="36"/>
    <s v="H404182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2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25082001"/>
    <d v="2020-08-03T00:00:00"/>
    <d v="2020-08-31T00:00:00"/>
    <s v="33AABCG0117C1ZK"/>
    <s v="GERMAN EXPRESS SHIPPING AGENCY (INDIA) PVTLTD"/>
    <s v="33 - TN"/>
    <s v="N"/>
    <s v="998631"/>
    <m/>
    <s v="NOS"/>
    <n v="18"/>
    <n v="2600"/>
    <m/>
    <n v="234"/>
    <n v="234"/>
    <m/>
    <m/>
    <s v="HT REGISTERED"/>
  </r>
  <r>
    <s v="404"/>
    <x v="36"/>
    <s v="H4041824082002"/>
    <d v="2020-08-03T00:00:00"/>
    <d v="2020-08-31T00:00:00"/>
    <s v="33AABCR7429N1Z1"/>
    <s v="R B A EXPOR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823082003"/>
    <d v="2020-08-03T00:00:00"/>
    <d v="2020-08-31T00:00:00"/>
    <s v="33AABCT3720E1ZW"/>
    <s v="TULSYAN NEC LIMITED"/>
    <s v="33 - TN"/>
    <s v="N"/>
    <s v="998631"/>
    <m/>
    <s v="NOS"/>
    <n v="18"/>
    <n v="2600"/>
    <m/>
    <n v="234"/>
    <n v="234"/>
    <m/>
    <m/>
    <s v="HT REGISTERED"/>
  </r>
  <r>
    <s v="404"/>
    <x v="36"/>
    <s v="H4041822082001"/>
    <d v="2020-08-03T00:00:00"/>
    <d v="2020-08-31T00:00:00"/>
    <s v="33AAACG9210B1ZB"/>
    <s v="GUPTA  POWER INFRASTRUCTURE LIMITED"/>
    <s v="33 - TN"/>
    <s v="N"/>
    <s v="998631"/>
    <m/>
    <s v="NOS"/>
    <n v="18"/>
    <n v="2600"/>
    <m/>
    <n v="234"/>
    <n v="234"/>
    <m/>
    <m/>
    <s v="HT REGISTERED"/>
  </r>
  <r>
    <s v="404"/>
    <x v="36"/>
    <s v="H40418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17082004"/>
    <d v="2020-08-03T00:00:00"/>
    <d v="2020-08-31T00:00:00"/>
    <s v="33AACCG5851A1Z4"/>
    <s v="GBR METALS PVT.LTD"/>
    <s v="33 - TN"/>
    <s v="N"/>
    <s v="998631"/>
    <m/>
    <s v="NOS"/>
    <n v="18"/>
    <n v="2600"/>
    <m/>
    <n v="234"/>
    <n v="234"/>
    <m/>
    <m/>
    <s v="HT REGISTERED"/>
  </r>
  <r>
    <s v="404"/>
    <x v="36"/>
    <s v="H4041816082001"/>
    <d v="2020-08-03T00:00:00"/>
    <d v="2020-08-31T00:00:00"/>
    <s v="33AAICS5453Q1ZR"/>
    <s v="S.L.O.INDUSTRIES LTD."/>
    <s v="33 - TN"/>
    <s v="N"/>
    <s v="998631"/>
    <m/>
    <s v="NOS"/>
    <n v="18"/>
    <n v="2600"/>
    <m/>
    <n v="234"/>
    <n v="234"/>
    <m/>
    <m/>
    <s v="HT REGISTERED"/>
  </r>
  <r>
    <s v="404"/>
    <x v="36"/>
    <s v="H4041815082001"/>
    <d v="2020-08-03T00:00:00"/>
    <d v="2020-08-31T00:00:00"/>
    <s v="33AAJPM8850D1ZP"/>
    <s v="SUN EXTRUSIONS"/>
    <s v="33 - TN"/>
    <s v="N"/>
    <s v="998631"/>
    <m/>
    <s v="NOS"/>
    <n v="18"/>
    <n v="2600"/>
    <m/>
    <n v="234"/>
    <n v="234"/>
    <m/>
    <m/>
    <s v="HT REGISTERED"/>
  </r>
  <r>
    <s v="404"/>
    <x v="36"/>
    <s v="H4041814082001"/>
    <d v="2020-08-03T00:00:00"/>
    <d v="2020-08-31T00:00:00"/>
    <s v="33AABCS4985J1Z1"/>
    <s v="SRI BALAJI CASTING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81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12082002"/>
    <d v="2020-08-03T00:00:00"/>
    <d v="2020-08-31T00:00:00"/>
    <s v="33AACCG5851A1Z4"/>
    <s v="GBR METALS PVT.LTD"/>
    <s v="33 - TN"/>
    <s v="N"/>
    <s v="998631"/>
    <m/>
    <s v="NOS"/>
    <n v="18"/>
    <n v="2600"/>
    <m/>
    <n v="234"/>
    <n v="234"/>
    <m/>
    <m/>
    <s v="HT REGISTERED"/>
  </r>
  <r>
    <s v="404"/>
    <x v="36"/>
    <s v="H4041809082001"/>
    <d v="2020-08-03T00:00:00"/>
    <d v="2020-08-31T00:00:00"/>
    <s v="33AAACE9718N1ZB"/>
    <s v="EMRALD RESILIENT TYRE MFG P LTD"/>
    <s v="33 - TN"/>
    <s v="N"/>
    <s v="998631"/>
    <m/>
    <s v="NOS"/>
    <n v="18"/>
    <n v="2600"/>
    <m/>
    <n v="234"/>
    <n v="234"/>
    <m/>
    <m/>
    <s v="HT REGISTERED"/>
  </r>
  <r>
    <s v="404"/>
    <x v="36"/>
    <s v="H4041806082001"/>
    <d v="2020-08-03T00:00:00"/>
    <d v="2020-08-31T00:00:00"/>
    <s v="33AAACQ1250B1Z9"/>
    <s v="QUTE EXTRUSIONS (P) LTD"/>
    <s v="33 - TN"/>
    <s v="N"/>
    <s v="998631"/>
    <m/>
    <s v="NOS"/>
    <n v="18"/>
    <n v="2600"/>
    <m/>
    <n v="234"/>
    <n v="234"/>
    <m/>
    <m/>
    <s v="HT REGISTERED"/>
  </r>
  <r>
    <s v="404"/>
    <x v="36"/>
    <s v="H4041805082001"/>
    <d v="2020-08-03T00:00:00"/>
    <d v="2020-08-31T00:00:00"/>
    <s v="33AABCT8013A1Z0"/>
    <s v="TRIWAY CONTAINER FRIEGHT STATION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804082001"/>
    <d v="2020-08-03T00:00:00"/>
    <d v="2020-08-31T00:00:00"/>
    <s v="33AAACE9718N1ZB"/>
    <s v="EMRALD RESILIENT TYRE MFG P LTD"/>
    <s v="33 - TN"/>
    <s v="N"/>
    <s v="998631"/>
    <m/>
    <s v="NOS"/>
    <n v="18"/>
    <n v="2600"/>
    <m/>
    <n v="234"/>
    <n v="234"/>
    <m/>
    <m/>
    <s v="HT REGISTERED"/>
  </r>
  <r>
    <s v="404"/>
    <x v="36"/>
    <s v="H40418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801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96082001"/>
    <d v="2020-08-03T00:00:00"/>
    <d v="2020-08-31T00:00:00"/>
    <s v="33AAACG3425C1ZC"/>
    <s v="GATEWAY DISTRIPARKS LIMITED"/>
    <s v="33 - TN"/>
    <s v="N"/>
    <s v="998631"/>
    <m/>
    <s v="NOS"/>
    <n v="18"/>
    <n v="2600"/>
    <m/>
    <n v="234"/>
    <n v="234"/>
    <m/>
    <m/>
    <s v="HT REGISTERED"/>
  </r>
  <r>
    <s v="404"/>
    <x v="36"/>
    <s v="H40417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91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787082006"/>
    <d v="2020-08-03T00:00:00"/>
    <d v="2020-08-31T00:00:00"/>
    <s v="33AAACM2544G1ZW"/>
    <s v="MOD FORGE P.LTD"/>
    <s v="33 - TN"/>
    <s v="N"/>
    <s v="998631"/>
    <m/>
    <s v="NOS"/>
    <n v="18"/>
    <n v="2600"/>
    <m/>
    <n v="234"/>
    <n v="234"/>
    <m/>
    <m/>
    <s v="HT REGISTERED"/>
  </r>
  <r>
    <s v="404"/>
    <x v="36"/>
    <s v="H4041786082001"/>
    <d v="2020-08-03T00:00:00"/>
    <d v="2020-08-31T00:00:00"/>
    <s v="33AAICS1739F1ZH"/>
    <s v="SMPC INDUSTRIES (INDIA) PVT. LTD."/>
    <s v="33 - TN"/>
    <s v="N"/>
    <s v="998631"/>
    <m/>
    <s v="NOS"/>
    <n v="18"/>
    <n v="2600"/>
    <m/>
    <n v="234"/>
    <n v="234"/>
    <m/>
    <m/>
    <s v="HT REGISTERED"/>
  </r>
  <r>
    <s v="404"/>
    <x v="36"/>
    <s v="H40417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63082001"/>
    <d v="2020-08-03T00:00:00"/>
    <d v="2020-08-31T00:00:00"/>
    <s v="33AAACV7330B1ZV"/>
    <s v="VAMSHADHARA PAPER MILLS LTD"/>
    <s v="33 - TN"/>
    <s v="N"/>
    <s v="998631"/>
    <m/>
    <s v="NOS"/>
    <n v="18"/>
    <n v="2600"/>
    <m/>
    <n v="234"/>
    <n v="234"/>
    <m/>
    <m/>
    <s v="HT REGISTERED"/>
  </r>
  <r>
    <s v="404"/>
    <x v="36"/>
    <s v="H40417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1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5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3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28082001"/>
    <d v="2020-08-03T00:00:00"/>
    <d v="2020-08-31T00:00:00"/>
    <s v="33ADPPA6235R1Z5"/>
    <s v="HANUMAN STEEL INDUSTRIES"/>
    <s v="33 - TN"/>
    <s v="N"/>
    <s v="998631"/>
    <m/>
    <s v="NOS"/>
    <n v="18"/>
    <n v="2600"/>
    <m/>
    <n v="234"/>
    <n v="234"/>
    <m/>
    <m/>
    <s v="HT REGISTERED"/>
  </r>
  <r>
    <s v="404"/>
    <x v="36"/>
    <s v="H4041727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22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21072001"/>
    <d v="2020-08-03T00:00:00"/>
    <d v="2020-08-31T00:00:00"/>
    <s v="33AAKPG0464E1Z6"/>
    <s v="BALAJI STEELS"/>
    <s v="33 - TN"/>
    <s v="N"/>
    <s v="998631"/>
    <m/>
    <s v="NOS"/>
    <n v="18"/>
    <n v="2600"/>
    <m/>
    <n v="234"/>
    <n v="234"/>
    <m/>
    <m/>
    <s v="HT REGISTERED"/>
  </r>
  <r>
    <s v="404"/>
    <x v="36"/>
    <s v="H4041719082001"/>
    <d v="2020-08-03T00:00:00"/>
    <d v="2020-08-31T00:00:00"/>
    <s v="33AAAFA7482J1ZG"/>
    <s v="ASSOCIATED STEEL RE-ROLLING MILLS"/>
    <s v="33 - TN"/>
    <s v="N"/>
    <s v="998631"/>
    <m/>
    <s v="NOS"/>
    <n v="18"/>
    <n v="2600"/>
    <m/>
    <n v="234"/>
    <n v="234"/>
    <m/>
    <m/>
    <s v="HT REGISTERED"/>
  </r>
  <r>
    <s v="404"/>
    <x v="36"/>
    <s v="H4041716072001"/>
    <d v="2020-08-03T00:00:00"/>
    <d v="2020-08-31T00:00:00"/>
    <s v="33AACFL6101F1ZY"/>
    <s v="LAKSHMI STEELS."/>
    <s v="33 - TN"/>
    <s v="N"/>
    <s v="998631"/>
    <m/>
    <s v="NOS"/>
    <n v="18"/>
    <n v="2600"/>
    <m/>
    <n v="234"/>
    <n v="234"/>
    <m/>
    <m/>
    <s v="HT REGISTERED"/>
  </r>
  <r>
    <s v="404"/>
    <x v="36"/>
    <s v="H4041713082002"/>
    <d v="2020-08-03T00:00:00"/>
    <d v="2020-08-31T00:00:00"/>
    <s v="33AABCK3316P1ZI"/>
    <s v="KEMIN INDUSTRIES SOUTH ASIA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712082001"/>
    <d v="2020-08-03T00:00:00"/>
    <d v="2020-08-31T00:00:00"/>
    <s v="33AAAFG0572D1Z2"/>
    <s v="G.M.RE-ROLLERS"/>
    <s v="33 - TN"/>
    <s v="N"/>
    <s v="998631"/>
    <m/>
    <s v="NOS"/>
    <n v="18"/>
    <n v="2600"/>
    <m/>
    <n v="234"/>
    <n v="234"/>
    <m/>
    <m/>
    <s v="HT REGISTERED"/>
  </r>
  <r>
    <s v="404"/>
    <x v="36"/>
    <s v="H404171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07072001"/>
    <d v="2020-08-03T00:00:00"/>
    <d v="2020-08-31T00:00:00"/>
    <s v="33AAFPC7130C1ZI"/>
    <s v="SRI JAYASAKTI STEEL"/>
    <s v="33 - TN"/>
    <s v="N"/>
    <s v="998631"/>
    <m/>
    <s v="NOS"/>
    <n v="18"/>
    <n v="2600"/>
    <m/>
    <n v="234"/>
    <n v="234"/>
    <m/>
    <m/>
    <s v="HT REGISTERED"/>
  </r>
  <r>
    <s v="404"/>
    <x v="36"/>
    <s v="H40417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703082001"/>
    <d v="2020-08-03T00:00:00"/>
    <d v="2020-08-31T00:00:00"/>
    <s v="33AAECR3066Q1ZZ"/>
    <s v="RUBINO  INDUSTRIES  PVT  LTD."/>
    <s v="33 - TN"/>
    <s v="N"/>
    <s v="998631"/>
    <m/>
    <s v="NOS"/>
    <n v="18"/>
    <n v="2600"/>
    <m/>
    <n v="234"/>
    <n v="234"/>
    <m/>
    <m/>
    <s v="HT REGISTERED"/>
  </r>
  <r>
    <s v="404"/>
    <x v="36"/>
    <s v="H4041701082001"/>
    <d v="2020-08-03T00:00:00"/>
    <d v="2020-08-31T00:00:00"/>
    <s v="33AAAFI7572F1ZI"/>
    <s v="INDO STEEL RE ROLLERS"/>
    <s v="33 - TN"/>
    <s v="N"/>
    <s v="998631"/>
    <m/>
    <s v="NOS"/>
    <n v="18"/>
    <n v="2600"/>
    <m/>
    <n v="234"/>
    <n v="234"/>
    <m/>
    <m/>
    <s v="HT REGISTERED"/>
  </r>
  <r>
    <s v="404"/>
    <x v="36"/>
    <s v="H4041700082001"/>
    <d v="2020-08-03T00:00:00"/>
    <d v="2020-08-31T00:00:00"/>
    <s v="33AAAFI7572F1ZI"/>
    <s v="INDO STEEL RE ROLLERS"/>
    <s v="33 - TN"/>
    <s v="N"/>
    <s v="998631"/>
    <m/>
    <s v="NOS"/>
    <n v="18"/>
    <n v="2600"/>
    <m/>
    <n v="234"/>
    <n v="234"/>
    <m/>
    <m/>
    <s v="HT REGISTERED"/>
  </r>
  <r>
    <s v="404"/>
    <x v="36"/>
    <s v="H4041699082001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698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69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96072002"/>
    <d v="2020-08-03T00:00:00"/>
    <d v="2020-08-31T00:00:00"/>
    <s v="33ABWFS6306C1Z4"/>
    <s v="SRI KRISHNA STEEL"/>
    <s v="33 - TN"/>
    <s v="N"/>
    <s v="998631"/>
    <m/>
    <s v="NOS"/>
    <n v="18"/>
    <n v="2600"/>
    <m/>
    <n v="234"/>
    <n v="234"/>
    <m/>
    <m/>
    <s v="HT REGISTERED"/>
  </r>
  <r>
    <s v="404"/>
    <x v="36"/>
    <s v="H4041695082001"/>
    <d v="2020-08-03T00:00:00"/>
    <d v="2020-08-31T00:00:00"/>
    <s v="33AACCS4923P2Z1"/>
    <s v="RAJ PETRO SPECIALITIE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93082001"/>
    <d v="2020-08-03T00:00:00"/>
    <d v="2020-08-31T00:00:00"/>
    <s v="33AAACH1118B1ZJ"/>
    <s v="HINDUSTAN PETROLEUM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691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688082001"/>
    <d v="2020-08-03T00:00:00"/>
    <d v="2020-08-31T00:00:00"/>
    <s v="33AAACS8779D3Z5"/>
    <s v="SUNDRAM FASTENERS LIMITED"/>
    <s v="33 - TN"/>
    <s v="N"/>
    <s v="998631"/>
    <m/>
    <s v="NOS"/>
    <n v="18"/>
    <n v="2600"/>
    <m/>
    <n v="234"/>
    <n v="234"/>
    <m/>
    <m/>
    <s v="HT REGISTERED"/>
  </r>
  <r>
    <s v="404"/>
    <x v="36"/>
    <s v="H4041686082002"/>
    <d v="2020-08-03T00:00:00"/>
    <d v="2020-08-31T00:00:00"/>
    <s v="33AAACT3615K1ZI"/>
    <s v="T. C. P. LTD."/>
    <s v="33 - TN"/>
    <s v="N"/>
    <s v="998631"/>
    <m/>
    <s v="NOS"/>
    <n v="18"/>
    <n v="3000"/>
    <m/>
    <n v="270"/>
    <n v="270"/>
    <m/>
    <m/>
    <s v="HT REGISTERED"/>
  </r>
  <r>
    <s v="404"/>
    <x v="36"/>
    <s v="H4041685082001"/>
    <d v="2020-08-03T00:00:00"/>
    <d v="2020-08-31T00:00:00"/>
    <s v="33ADUFS3049Q1Z7"/>
    <s v="SRI GANGA THEATRE"/>
    <s v="33 - TN"/>
    <s v="N"/>
    <s v="998631"/>
    <m/>
    <s v="NOS"/>
    <n v="18"/>
    <n v="2600"/>
    <m/>
    <n v="234"/>
    <n v="234"/>
    <m/>
    <m/>
    <s v="HT REGISTERED"/>
  </r>
  <r>
    <s v="404"/>
    <x v="36"/>
    <s v="H4041681082001"/>
    <d v="2020-08-03T00:00:00"/>
    <d v="2020-08-31T00:00:00"/>
    <s v="33AAACR2252A1Z6"/>
    <s v="RAMANA SEKHAR STEELS LTD"/>
    <s v="33 - TN"/>
    <s v="N"/>
    <s v="998631"/>
    <m/>
    <s v="NOS"/>
    <n v="18"/>
    <n v="2600"/>
    <m/>
    <n v="234"/>
    <n v="234"/>
    <m/>
    <m/>
    <s v="HT REGISTERED"/>
  </r>
  <r>
    <s v="404"/>
    <x v="36"/>
    <s v="H4041679082001"/>
    <d v="2020-08-03T00:00:00"/>
    <d v="2020-08-31T00:00:00"/>
    <s v="33AABCB2559F1Z1"/>
    <s v="BOKARIA REINFORCING  COMPANY  P  LTD"/>
    <s v="33 - TN"/>
    <s v="N"/>
    <s v="998631"/>
    <m/>
    <s v="NOS"/>
    <n v="18"/>
    <n v="2600"/>
    <m/>
    <n v="234"/>
    <n v="234"/>
    <m/>
    <m/>
    <s v="HT REGISTERED"/>
  </r>
  <r>
    <s v="404"/>
    <x v="36"/>
    <s v="H4041678082001"/>
    <d v="2020-08-03T00:00:00"/>
    <d v="2020-08-31T00:00:00"/>
    <s v="33AAACT1261F1ZV"/>
    <s v="THEJO ENGINEERING LIMITED"/>
    <s v="33 - TN"/>
    <s v="N"/>
    <s v="998631"/>
    <m/>
    <s v="NOS"/>
    <n v="18"/>
    <n v="2600"/>
    <m/>
    <n v="234"/>
    <n v="234"/>
    <m/>
    <m/>
    <s v="HT REGISTERED"/>
  </r>
  <r>
    <s v="404"/>
    <x v="36"/>
    <s v="H4041677082001"/>
    <d v="2020-08-03T00:00:00"/>
    <d v="2020-08-31T00:00:00"/>
    <s v="33AALCS0399C1ZE"/>
    <s v="SICAL MULTIMODAL AND RAIL TRANSPORT LTD"/>
    <s v="33 - TN"/>
    <s v="N"/>
    <s v="998631"/>
    <m/>
    <s v="NOS"/>
    <n v="18"/>
    <n v="2600"/>
    <m/>
    <n v="234"/>
    <n v="234"/>
    <m/>
    <m/>
    <s v="HT REGISTERED"/>
  </r>
  <r>
    <s v="404"/>
    <x v="36"/>
    <s v="H40416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74082001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04"/>
    <x v="36"/>
    <s v="H4041673082001"/>
    <d v="2020-08-03T00:00:00"/>
    <d v="2020-08-31T00:00:00"/>
    <s v="33AAATD0024F1ZL"/>
    <s v="PROF M VISWANATHAN DIABETES RESEARCH CENTRE"/>
    <s v="33 - TN"/>
    <s v="N"/>
    <s v="998631"/>
    <m/>
    <s v="NOS"/>
    <n v="18"/>
    <n v="2600"/>
    <m/>
    <n v="234"/>
    <n v="234"/>
    <m/>
    <m/>
    <s v="HT REGISTERED"/>
  </r>
  <r>
    <s v="404"/>
    <x v="36"/>
    <s v="H4041672082001"/>
    <d v="2020-08-03T00:00:00"/>
    <d v="2020-08-31T00:00:00"/>
    <s v="33AAACE9013G2Z1"/>
    <s v="KAMARAJAR PORT LIMITED"/>
    <s v="33 - TN"/>
    <s v="N"/>
    <s v="998631"/>
    <m/>
    <s v="NOS"/>
    <n v="18"/>
    <n v="2600"/>
    <m/>
    <n v="234"/>
    <n v="234"/>
    <m/>
    <m/>
    <s v="HT REGISTERED"/>
  </r>
  <r>
    <s v="404"/>
    <x v="36"/>
    <s v="H4041668082001"/>
    <d v="2020-08-03T00:00:00"/>
    <d v="2020-08-31T00:00:00"/>
    <s v="33AAACS3082M1ZA"/>
    <s v="SAC ENGINE COMPONEN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67082001"/>
    <d v="2020-08-03T00:00:00"/>
    <d v="2020-08-31T00:00:00"/>
    <s v="33AABCP6231A1Z4"/>
    <s v="PROGEN  SYSTEM AND  TECHNOLOGIES     LIMITED"/>
    <s v="33 - TN"/>
    <s v="N"/>
    <s v="998631"/>
    <m/>
    <s v="NOS"/>
    <n v="18"/>
    <n v="2600"/>
    <m/>
    <n v="234"/>
    <n v="234"/>
    <m/>
    <m/>
    <s v="HT REGISTERED"/>
  </r>
  <r>
    <s v="404"/>
    <x v="36"/>
    <s v="H4041664082001"/>
    <d v="2020-08-03T00:00:00"/>
    <d v="2020-08-31T00:00:00"/>
    <s v="33AAGCS3326Q1Z1"/>
    <s v="SAK INDUSTRIE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61072001"/>
    <d v="2020-08-03T00:00:00"/>
    <d v="2020-08-31T00:00:00"/>
    <s v="33AAACJ7352H1ZP"/>
    <s v="JAY JAY LINER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60082001"/>
    <d v="2020-08-03T00:00:00"/>
    <d v="2020-08-31T00:00:00"/>
    <s v="33AAACC1347F1Z9"/>
    <s v="CRP (INDIA)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5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58082001"/>
    <d v="2020-08-03T00:00:00"/>
    <d v="2020-08-31T00:00:00"/>
    <s v="33AAACI1439E1Z4"/>
    <s v="INDIA PISTON LTD"/>
    <s v="33 - TN"/>
    <s v="N"/>
    <s v="998631"/>
    <m/>
    <s v="NOS"/>
    <n v="18"/>
    <n v="2600"/>
    <m/>
    <n v="234"/>
    <n v="234"/>
    <m/>
    <m/>
    <s v="HT REGISTERED"/>
  </r>
  <r>
    <s v="404"/>
    <x v="36"/>
    <s v="H40416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54082002"/>
    <d v="2020-08-03T00:00:00"/>
    <d v="2020-08-31T00:00:00"/>
    <s v="33AAACV3007D1Z1"/>
    <s v="VISHNUPRIA PAPER MILL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52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651082001"/>
    <d v="2020-08-03T00:00:00"/>
    <d v="2020-08-31T00:00:00"/>
    <s v="33AAACN1081D1Z3"/>
    <s v="N B C WELD MESH (P) LTD"/>
    <s v="33 - TN"/>
    <s v="N"/>
    <s v="998631"/>
    <m/>
    <s v="NOS"/>
    <n v="18"/>
    <n v="2600"/>
    <m/>
    <n v="234"/>
    <n v="234"/>
    <m/>
    <m/>
    <s v="HT REGISTERED"/>
  </r>
  <r>
    <s v="404"/>
    <x v="36"/>
    <s v="H4041648082002"/>
    <d v="2020-08-03T00:00:00"/>
    <d v="2020-08-31T00:00:00"/>
    <s v="33AAACV3848A1ZQ"/>
    <s v="VAIBHAV MERCANTILE LIMITED"/>
    <s v="33 - TN"/>
    <s v="N"/>
    <s v="998631"/>
    <m/>
    <s v="NOS"/>
    <n v="18"/>
    <n v="2600"/>
    <m/>
    <n v="234"/>
    <n v="234"/>
    <m/>
    <m/>
    <s v="HT REGISTERED"/>
  </r>
  <r>
    <s v="404"/>
    <x v="36"/>
    <s v="H404164407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42082001"/>
    <d v="2020-08-03T00:00:00"/>
    <d v="2020-08-31T00:00:00"/>
    <s v="33AAACP4252A1Z4"/>
    <s v="P.M.P.IRON AND STEELS (INDIA) LIMITED.,"/>
    <s v="33 - TN"/>
    <s v="N"/>
    <s v="998631"/>
    <m/>
    <s v="NOS"/>
    <n v="18"/>
    <n v="2600"/>
    <m/>
    <n v="234"/>
    <n v="234"/>
    <m/>
    <m/>
    <s v="HT REGISTERED"/>
  </r>
  <r>
    <s v="404"/>
    <x v="36"/>
    <s v="H4041640082001"/>
    <d v="2020-08-03T00:00:00"/>
    <d v="2020-08-31T00:00:00"/>
    <s v="33AABCN0010F1ZF"/>
    <s v="NELCAST LIMITED"/>
    <s v="33 - TN"/>
    <s v="N"/>
    <s v="998631"/>
    <m/>
    <s v="NOS"/>
    <n v="18"/>
    <n v="6000"/>
    <m/>
    <n v="540"/>
    <n v="540"/>
    <m/>
    <m/>
    <s v="HT REGISTERED"/>
  </r>
  <r>
    <s v="404"/>
    <x v="36"/>
    <s v="H4041630082001"/>
    <d v="2020-08-03T00:00:00"/>
    <d v="2020-08-31T00:00:00"/>
    <s v="33AABCG2202J1Z7"/>
    <s v="BGR ENERGY SYSTEMS LTD"/>
    <s v="33 - TN"/>
    <s v="N"/>
    <s v="998631"/>
    <m/>
    <s v="NOS"/>
    <n v="18"/>
    <n v="2600"/>
    <m/>
    <n v="234"/>
    <n v="234"/>
    <m/>
    <m/>
    <s v="HT REGISTERED"/>
  </r>
  <r>
    <s v="404"/>
    <x v="36"/>
    <s v="H4041627082001"/>
    <d v="2020-08-03T00:00:00"/>
    <d v="2020-08-31T00:00:00"/>
    <s v="33AAACV2006J1ZR"/>
    <s v="VIJAY PLASFABS P LTD"/>
    <s v="33 - TN"/>
    <s v="N"/>
    <s v="998631"/>
    <m/>
    <s v="NOS"/>
    <n v="18"/>
    <n v="2600"/>
    <m/>
    <n v="234"/>
    <n v="234"/>
    <m/>
    <m/>
    <s v="HT REGISTERED"/>
  </r>
  <r>
    <s v="404"/>
    <x v="36"/>
    <s v="H4041624082001"/>
    <d v="2020-08-03T00:00:00"/>
    <d v="2020-08-31T00:00:00"/>
    <s v="33AAACS3082M1ZA"/>
    <s v="SAC ENGINE COMPONEN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23082001"/>
    <d v="2020-08-03T00:00:00"/>
    <d v="2020-08-31T00:00:00"/>
    <s v="33AAAFC0424G1Z9"/>
    <s v="C.GOPAL NAICKER SON"/>
    <s v="33 - TN"/>
    <s v="N"/>
    <s v="998631"/>
    <m/>
    <s v="NOS"/>
    <n v="18"/>
    <n v="2600"/>
    <m/>
    <n v="234"/>
    <n v="234"/>
    <m/>
    <m/>
    <s v="HT REGISTERED"/>
  </r>
  <r>
    <s v="404"/>
    <x v="36"/>
    <s v="H4041616082007"/>
    <d v="2020-08-03T00:00:00"/>
    <d v="2020-08-31T00:00:00"/>
    <s v="33AAACA4306N1ZX"/>
    <s v="ARUN SMELTERS LIMITED"/>
    <s v="33 - TN"/>
    <s v="N"/>
    <s v="998631"/>
    <m/>
    <s v="NOS"/>
    <n v="18"/>
    <n v="2600"/>
    <m/>
    <n v="234"/>
    <n v="234"/>
    <m/>
    <m/>
    <s v="HT REGISTERED"/>
  </r>
  <r>
    <s v="404"/>
    <x v="36"/>
    <s v="H4041614082001"/>
    <d v="2020-08-03T00:00:00"/>
    <d v="2020-08-31T00:00:00"/>
    <s v="33AAACC1205A1ZU"/>
    <s v="CONTAINER CORPORATION OF INDIA LTD."/>
    <s v="33 - TN"/>
    <s v="N"/>
    <s v="998631"/>
    <m/>
    <s v="NOS"/>
    <n v="18"/>
    <n v="2600"/>
    <m/>
    <n v="234"/>
    <n v="234"/>
    <m/>
    <m/>
    <s v="HT REGISTERED"/>
  </r>
  <r>
    <s v="404"/>
    <x v="36"/>
    <s v="H4041612072001"/>
    <d v="2020-08-03T00:00:00"/>
    <d v="2020-08-31T00:00:00"/>
    <s v="33AAACK4450B1Z7"/>
    <s v="KAMATHCI STEELS LTD"/>
    <s v="33 - TN"/>
    <s v="N"/>
    <s v="998631"/>
    <m/>
    <s v="NOS"/>
    <n v="18"/>
    <n v="2600"/>
    <m/>
    <n v="234"/>
    <n v="234"/>
    <m/>
    <m/>
    <s v="HT REGISTERED"/>
  </r>
  <r>
    <s v="404"/>
    <x v="36"/>
    <s v="H4041607082001"/>
    <d v="2020-08-03T00:00:00"/>
    <d v="2020-08-31T00:00:00"/>
    <s v="33AAACJ1784D1ZX"/>
    <s v="JUMBO BAG LIMITED"/>
    <s v="33 - TN"/>
    <s v="N"/>
    <s v="998631"/>
    <m/>
    <s v="NOS"/>
    <n v="18"/>
    <n v="2600"/>
    <m/>
    <n v="234"/>
    <n v="234"/>
    <m/>
    <m/>
    <s v="HT REGISTERED"/>
  </r>
  <r>
    <s v="404"/>
    <x v="36"/>
    <s v="H4041606082001"/>
    <d v="2020-08-03T00:00:00"/>
    <d v="2020-08-31T00:00:00"/>
    <s v="33AAJCS0425R1Z2"/>
    <s v="SNOWCEM PAIN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60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604082001"/>
    <d v="2020-08-03T00:00:00"/>
    <d v="2020-08-31T00:00:00"/>
    <s v="33AAACM6248F1ZP"/>
    <s v="MATHURA POLYMERS P.LTD"/>
    <s v="33 - TN"/>
    <s v="N"/>
    <s v="998631"/>
    <m/>
    <s v="NOS"/>
    <n v="18"/>
    <n v="2600"/>
    <m/>
    <n v="234"/>
    <n v="234"/>
    <m/>
    <m/>
    <s v="HT REGISTERED"/>
  </r>
  <r>
    <s v="404"/>
    <x v="36"/>
    <s v="H4041602082004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99082002"/>
    <d v="2020-08-03T00:00:00"/>
    <d v="2020-08-31T00:00:00"/>
    <s v="33AAACV2003P1ZI"/>
    <s v="VIKI INDUSTRIES PVT.LTD"/>
    <s v="33 - TN"/>
    <s v="N"/>
    <s v="998631"/>
    <m/>
    <s v="NOS"/>
    <n v="18"/>
    <n v="5200"/>
    <m/>
    <n v="468"/>
    <n v="468"/>
    <m/>
    <m/>
    <s v="HT REGISTERED"/>
  </r>
  <r>
    <s v="404"/>
    <x v="36"/>
    <s v="H4041593082001"/>
    <d v="2020-08-03T00:00:00"/>
    <d v="2020-08-31T00:00:00"/>
    <s v="33AAACT2761Q1Z1"/>
    <s v="TRACTORS AND FARM EQUIPMENT LIMITED"/>
    <s v="33 - TN"/>
    <s v="N"/>
    <s v="998631"/>
    <m/>
    <s v="NOS"/>
    <n v="18"/>
    <n v="2600"/>
    <m/>
    <n v="234"/>
    <n v="234"/>
    <m/>
    <m/>
    <s v="HT REGISTERED"/>
  </r>
  <r>
    <s v="404"/>
    <x v="36"/>
    <s v="H4041590082001"/>
    <d v="2020-08-03T00:00:00"/>
    <d v="2020-08-31T00:00:00"/>
    <s v="33AAACW0319F1ZV"/>
    <s v="WESTERN THOMSON  INDIA LTD"/>
    <s v="33 - TN"/>
    <s v="N"/>
    <s v="998631"/>
    <m/>
    <s v="NOS"/>
    <n v="18"/>
    <n v="2600"/>
    <m/>
    <n v="234"/>
    <n v="234"/>
    <m/>
    <m/>
    <s v="HT REGISTERED"/>
  </r>
  <r>
    <s v="404"/>
    <x v="36"/>
    <s v="H4041584082001"/>
    <d v="2020-08-03T00:00:00"/>
    <d v="2020-08-31T00:00:00"/>
    <s v="33AAACT1295M1Z6"/>
    <s v="TAMILNADU PETROPRODUCTS LTD"/>
    <s v="33 - TN"/>
    <s v="N"/>
    <s v="998631"/>
    <m/>
    <s v="NOS"/>
    <n v="18"/>
    <n v="6000"/>
    <m/>
    <n v="540"/>
    <n v="540"/>
    <m/>
    <m/>
    <s v="HT REGISTERED"/>
  </r>
  <r>
    <s v="404"/>
    <x v="36"/>
    <s v="H4041582082001"/>
    <d v="2020-08-03T00:00:00"/>
    <d v="2020-08-31T00:00:00"/>
    <s v="33AABCK1245P1ZI"/>
    <s v="KOTHARI PHYTOCHEMICALS   INDUSTRIES LIMITED"/>
    <s v="33 - TN"/>
    <s v="N"/>
    <s v="998631"/>
    <m/>
    <s v="NOS"/>
    <n v="18"/>
    <n v="2600"/>
    <m/>
    <n v="234"/>
    <n v="234"/>
    <m/>
    <m/>
    <s v="HT REGISTERED"/>
  </r>
  <r>
    <s v="404"/>
    <x v="36"/>
    <s v="H4041580082003"/>
    <d v="2020-08-03T00:00:00"/>
    <d v="2020-08-31T00:00:00"/>
    <s v="33AAACS7249C1ZM"/>
    <s v="SUPREME PETROCHEM LIMITED"/>
    <s v="33 - TN"/>
    <s v="N"/>
    <s v="998631"/>
    <m/>
    <s v="NOS"/>
    <n v="18"/>
    <n v="2600"/>
    <m/>
    <n v="234"/>
    <n v="234"/>
    <m/>
    <m/>
    <s v="HT REGISTERED"/>
  </r>
  <r>
    <s v="404"/>
    <x v="36"/>
    <s v="H4041578082001"/>
    <d v="2020-08-03T00:00:00"/>
    <d v="2020-08-31T00:00:00"/>
    <s v="33AAKCS5770J1ZZ"/>
    <s v="SICAGEN INDIA LTD"/>
    <s v="33 - TN"/>
    <s v="N"/>
    <s v="998631"/>
    <m/>
    <s v="NOS"/>
    <n v="18"/>
    <n v="2600"/>
    <m/>
    <n v="234"/>
    <n v="234"/>
    <m/>
    <m/>
    <s v="HT REGISTERED"/>
  </r>
  <r>
    <s v="404"/>
    <x v="36"/>
    <s v="H4041577072001"/>
    <d v="2020-08-03T00:00:00"/>
    <d v="2020-08-31T00:00:00"/>
    <s v="33AAHCR0836M1Z8"/>
    <s v="RKMM METAL CHENNAI PVT LTD"/>
    <s v="33 - TN"/>
    <s v="N"/>
    <s v="998631"/>
    <m/>
    <s v="NOS"/>
    <n v="18"/>
    <n v="2600"/>
    <m/>
    <n v="234"/>
    <n v="234"/>
    <m/>
    <m/>
    <s v="HT REGISTERED"/>
  </r>
  <r>
    <s v="404"/>
    <x v="36"/>
    <s v="H40415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65082001"/>
    <d v="2020-08-03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04"/>
    <x v="36"/>
    <s v="H4041559082001"/>
    <d v="2020-08-03T00:00:00"/>
    <d v="2020-08-31T00:00:00"/>
    <s v="33AAACA4651L1ZT"/>
    <s v="ASHOK LEYLAND LIMITED"/>
    <s v="33 - TN"/>
    <s v="N"/>
    <s v="998631"/>
    <m/>
    <s v="NOS"/>
    <n v="18"/>
    <n v="2600"/>
    <m/>
    <n v="234"/>
    <n v="234"/>
    <m/>
    <m/>
    <s v="HT REGISTERED"/>
  </r>
  <r>
    <s v="404"/>
    <x v="36"/>
    <s v="H404155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51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550082001"/>
    <d v="2020-08-03T00:00:00"/>
    <d v="2020-08-31T00:00:00"/>
    <s v="33AAACI1445G1Z2"/>
    <s v="INDIAN ADDITIVES  LTD"/>
    <s v="33 - TN"/>
    <s v="N"/>
    <s v="998631"/>
    <m/>
    <s v="NOS"/>
    <n v="18"/>
    <n v="2600"/>
    <m/>
    <n v="234"/>
    <n v="234"/>
    <m/>
    <m/>
    <s v="HT REGISTERED"/>
  </r>
  <r>
    <s v="404"/>
    <x v="36"/>
    <s v="H4041549082001"/>
    <d v="2020-08-03T00:00:00"/>
    <d v="2020-08-31T00:00:00"/>
    <s v="33AAACX0036A1Z6"/>
    <s v="X MOLD POLYMERS P LTD"/>
    <s v="33 - TN"/>
    <s v="N"/>
    <s v="998631"/>
    <m/>
    <s v="NOS"/>
    <n v="18"/>
    <n v="2600"/>
    <m/>
    <n v="234"/>
    <n v="234"/>
    <m/>
    <m/>
    <s v="HT REGISTERED"/>
  </r>
  <r>
    <s v="404"/>
    <x v="36"/>
    <s v="H4041540082001"/>
    <d v="2020-08-03T00:00:00"/>
    <d v="2020-08-31T00:00:00"/>
    <s v="33AAACS8817Q1ZT"/>
    <s v="SUPERFIL PRODUC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534082001"/>
    <d v="2020-08-03T00:00:00"/>
    <d v="2020-08-31T00:00:00"/>
    <s v="33AAACS8502J1ZH"/>
    <s v="SARDEV  FRICTION PRODUCTS PRIVATE LTD"/>
    <s v="33 - TN"/>
    <s v="N"/>
    <s v="998631"/>
    <m/>
    <s v="NOS"/>
    <n v="18"/>
    <n v="2600"/>
    <m/>
    <n v="234"/>
    <n v="234"/>
    <m/>
    <m/>
    <s v="HT REGISTERED"/>
  </r>
  <r>
    <s v="404"/>
    <x v="36"/>
    <s v="H4041529082001"/>
    <d v="2020-08-03T00:00:00"/>
    <d v="2020-08-31T00:00:00"/>
    <s v="33AABCS0255K1ZK"/>
    <s v="VENKATACHALAPATHI PAPER MILL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526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2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2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22082001"/>
    <d v="2020-08-03T00:00:00"/>
    <d v="2020-08-31T00:00:00"/>
    <s v="33AAALC0025B1Z9"/>
    <s v="CHENNAI PORT TRUST"/>
    <s v="33 - TN"/>
    <s v="N"/>
    <s v="998631"/>
    <m/>
    <s v="NOS"/>
    <n v="18"/>
    <n v="2600"/>
    <m/>
    <n v="234"/>
    <n v="234"/>
    <m/>
    <m/>
    <s v="HT REGISTERED"/>
  </r>
  <r>
    <s v="404"/>
    <x v="36"/>
    <s v="H40415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19082004"/>
    <d v="2020-08-03T00:00:00"/>
    <d v="2020-08-31T00:00:00"/>
    <s v="33AACCA0386L1ZR"/>
    <s v="ARUN VYAPAR UDYOG P LTD"/>
    <s v="33 - TN"/>
    <s v="N"/>
    <s v="998631"/>
    <m/>
    <s v="NOS"/>
    <n v="18"/>
    <n v="2600"/>
    <m/>
    <n v="234"/>
    <n v="234"/>
    <m/>
    <m/>
    <s v="HT REGISTERED"/>
  </r>
  <r>
    <s v="404"/>
    <x v="36"/>
    <s v="H40415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09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50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99082004"/>
    <d v="2020-08-03T00:00:00"/>
    <d v="2020-08-31T00:00:00"/>
    <s v="33AADFP9627K1ZX"/>
    <s v="PONNERI STEEL INDUSTRIES"/>
    <s v="33 - TN"/>
    <s v="N"/>
    <s v="998631"/>
    <m/>
    <s v="NOS"/>
    <n v="18"/>
    <n v="2600"/>
    <m/>
    <n v="234"/>
    <n v="234"/>
    <m/>
    <m/>
    <s v="HT REGISTERED"/>
  </r>
  <r>
    <s v="404"/>
    <x v="36"/>
    <s v="H40414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90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84082002"/>
    <d v="2020-08-03T00:00:00"/>
    <d v="2020-08-31T00:00:00"/>
    <s v="33AAACM4367P1Z4"/>
    <s v="MADRAS HYDRAULIC HOSE P LTD"/>
    <s v="33 - TN"/>
    <s v="N"/>
    <s v="998631"/>
    <m/>
    <s v="NOS"/>
    <n v="18"/>
    <n v="2600"/>
    <m/>
    <n v="234"/>
    <n v="234"/>
    <m/>
    <m/>
    <s v="HT REGISTERED"/>
  </r>
  <r>
    <s v="404"/>
    <x v="36"/>
    <s v="H4041482082001"/>
    <d v="2020-08-03T00:00:00"/>
    <d v="2020-08-31T00:00:00"/>
    <s v="33AAACM4380Q1Z5"/>
    <s v="MIL INDUSTRIES LIMITED"/>
    <s v="33 - TN"/>
    <s v="N"/>
    <s v="998631"/>
    <m/>
    <s v="NOS"/>
    <n v="18"/>
    <n v="2600"/>
    <m/>
    <n v="234"/>
    <n v="234"/>
    <m/>
    <m/>
    <s v="HT REGISTERED"/>
  </r>
  <r>
    <s v="404"/>
    <x v="36"/>
    <s v="H4041480082001"/>
    <d v="2020-08-03T00:00:00"/>
    <d v="2020-08-31T00:00:00"/>
    <s v="33AAACS7062F1ZL"/>
    <s v="STEEL AUTHORITY OF INDIA LTD."/>
    <s v="33 - TN"/>
    <s v="N"/>
    <s v="998631"/>
    <m/>
    <s v="NOS"/>
    <n v="18"/>
    <n v="2600"/>
    <m/>
    <n v="234"/>
    <n v="234"/>
    <m/>
    <m/>
    <s v="HT REGISTERED"/>
  </r>
  <r>
    <s v="404"/>
    <x v="36"/>
    <s v="H4041475082001"/>
    <d v="2020-08-03T00:00:00"/>
    <d v="2020-08-31T00:00:00"/>
    <s v="33AAACK1347H1ZX"/>
    <s v="KOTHARI PETROCHEMICALS LIMITED"/>
    <s v="33 - TN"/>
    <s v="N"/>
    <s v="998631"/>
    <m/>
    <s v="NOS"/>
    <n v="18"/>
    <n v="2600"/>
    <m/>
    <n v="234"/>
    <n v="234"/>
    <m/>
    <m/>
    <s v="HT REGISTERED"/>
  </r>
  <r>
    <s v="404"/>
    <x v="36"/>
    <s v="H4041474082001"/>
    <d v="2020-08-03T00:00:00"/>
    <d v="2020-08-31T00:00:00"/>
    <s v="33AACCC3144N1ZR"/>
    <s v="CETEX PETROCHEMICALS LTD"/>
    <s v="33 - TN"/>
    <s v="N"/>
    <s v="998631"/>
    <m/>
    <s v="NOS"/>
    <n v="18"/>
    <n v="2600"/>
    <m/>
    <n v="234"/>
    <n v="234"/>
    <m/>
    <m/>
    <s v="HT REGISTERED"/>
  </r>
  <r>
    <s v="404"/>
    <x v="36"/>
    <s v="H4041473082003"/>
    <d v="2020-08-03T00:00:00"/>
    <d v="2020-08-31T00:00:00"/>
    <s v="33AACCA3722G1Z8"/>
    <s v="ANS OXYGEN PRIVATE LTD"/>
    <s v="33 - TN"/>
    <s v="N"/>
    <s v="998631"/>
    <m/>
    <s v="NOS"/>
    <n v="18"/>
    <n v="2600"/>
    <m/>
    <n v="234"/>
    <n v="234"/>
    <m/>
    <m/>
    <s v="HT REGISTERED"/>
  </r>
  <r>
    <s v="404"/>
    <x v="36"/>
    <s v="H4041459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50082001"/>
    <d v="2020-08-03T00:00:00"/>
    <d v="2020-08-31T00:00:00"/>
    <s v="33AAACF3878J1ZH"/>
    <s v="FORBES  EWART   FIGGIS  PVT.  LTD."/>
    <s v="33 - TN"/>
    <s v="N"/>
    <s v="998631"/>
    <m/>
    <s v="NOS"/>
    <n v="18"/>
    <n v="2600"/>
    <m/>
    <n v="234"/>
    <n v="234"/>
    <m/>
    <m/>
    <s v="HT REGISTERED"/>
  </r>
  <r>
    <s v="404"/>
    <x v="36"/>
    <s v="H4041449082002"/>
    <d v="2020-08-03T00:00:00"/>
    <d v="2020-08-31T00:00:00"/>
    <s v="33AAACM3404D1Z9"/>
    <s v="MANALI PETROCHEMICALS LIMITED"/>
    <s v="33 - TN"/>
    <s v="N"/>
    <s v="998631"/>
    <m/>
    <s v="NOS"/>
    <n v="18"/>
    <n v="3000"/>
    <m/>
    <n v="270"/>
    <n v="270"/>
    <m/>
    <m/>
    <s v="HT REGISTERED"/>
  </r>
  <r>
    <s v="404"/>
    <x v="36"/>
    <s v="H4041448082002"/>
    <d v="2020-08-03T00:00:00"/>
    <d v="2020-08-31T00:00:00"/>
    <s v="33AAAFI1034J1ZW"/>
    <s v="INDIRA ISPAT UDYOG"/>
    <s v="33 - TN"/>
    <s v="N"/>
    <s v="998631"/>
    <m/>
    <s v="NOS"/>
    <n v="18"/>
    <n v="2600"/>
    <m/>
    <n v="234"/>
    <n v="234"/>
    <m/>
    <m/>
    <s v="HT REGISTERED"/>
  </r>
  <r>
    <s v="404"/>
    <x v="36"/>
    <s v="H4041443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4"/>
    <x v="36"/>
    <s v="H404144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3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36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34082003"/>
    <d v="2020-08-03T00:00:00"/>
    <d v="2020-08-31T00:00:00"/>
    <s v="33AABCB0984E1Z2"/>
    <s v="BALMER LAWRIE  AND COMPANY LIMITED"/>
    <s v="33 - TN"/>
    <s v="N"/>
    <s v="998631"/>
    <m/>
    <s v="NOS"/>
    <n v="18"/>
    <n v="2600"/>
    <m/>
    <n v="234"/>
    <n v="234"/>
    <m/>
    <m/>
    <s v="HT REGISTERED"/>
  </r>
  <r>
    <s v="404"/>
    <x v="36"/>
    <s v="H4041430082001"/>
    <d v="2020-08-03T00:00:00"/>
    <d v="2020-08-31T00:00:00"/>
    <s v="33AAACI5569D1ZR"/>
    <s v="INOX AIR PRODUCTS PRIVATE LIMITED"/>
    <s v="33 - TN"/>
    <s v="N"/>
    <s v="998631"/>
    <m/>
    <s v="NOS"/>
    <n v="18"/>
    <n v="2600"/>
    <m/>
    <n v="234"/>
    <n v="234"/>
    <m/>
    <m/>
    <s v="HT REGISTERED"/>
  </r>
  <r>
    <s v="404"/>
    <x v="36"/>
    <s v="H4041427082001"/>
    <d v="2020-08-03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04"/>
    <x v="36"/>
    <s v="H4041424082004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4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408082001"/>
    <d v="2020-08-03T00:00:00"/>
    <d v="2020-08-31T00:00:00"/>
    <s v="33AAACH1118B1ZJ"/>
    <s v="HINDUSTAN PETROLEUM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4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95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3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6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5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4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3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13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09082004"/>
    <d v="2020-08-03T00:00:00"/>
    <d v="2020-08-31T00:00:00"/>
    <s v="33AAAGM0289C1ZQ"/>
    <s v="INDIAN RAILWAYS"/>
    <s v="33 - TN"/>
    <s v="N"/>
    <s v="998631"/>
    <m/>
    <s v="NOS"/>
    <n v="18"/>
    <n v="5200"/>
    <m/>
    <n v="468"/>
    <n v="468"/>
    <m/>
    <m/>
    <s v="HT REGISTERED"/>
  </r>
  <r>
    <s v="404"/>
    <x v="36"/>
    <s v="H40413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3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98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91082002"/>
    <d v="2020-08-03T00:00:00"/>
    <d v="2020-08-31T00:00:00"/>
    <s v="33AAALC0025B1Z9"/>
    <s v="CHENNAI PORT TRUST"/>
    <s v="33 - TN"/>
    <s v="N"/>
    <s v="998631"/>
    <m/>
    <s v="NOS"/>
    <n v="18"/>
    <n v="2600"/>
    <m/>
    <n v="234"/>
    <n v="234"/>
    <m/>
    <m/>
    <s v="HT REGISTERED"/>
  </r>
  <r>
    <s v="404"/>
    <x v="36"/>
    <s v="H40412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81082001"/>
    <d v="2020-08-03T00:00:00"/>
    <d v="2020-08-31T00:00:00"/>
    <s v="33AAACT3615K1ZI"/>
    <s v="T. C. P. LTD."/>
    <s v="33 - TN"/>
    <s v="N"/>
    <s v="998631"/>
    <m/>
    <s v="NOS"/>
    <n v="18"/>
    <n v="2600"/>
    <m/>
    <n v="234"/>
    <n v="234"/>
    <m/>
    <m/>
    <s v="HT REGISTERED"/>
  </r>
  <r>
    <s v="404"/>
    <x v="36"/>
    <s v="H40412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20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82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4"/>
    <x v="36"/>
    <s v="H4041175082001"/>
    <d v="2020-08-03T00:00:00"/>
    <d v="2020-08-31T00:00:00"/>
    <s v="33AAACB2036Q1ZR"/>
    <s v="BIMETAL BEARINGS LIMITED"/>
    <s v="33 - TN"/>
    <s v="N"/>
    <s v="998631"/>
    <m/>
    <s v="NOS"/>
    <n v="18"/>
    <n v="2600"/>
    <m/>
    <n v="234"/>
    <n v="234"/>
    <m/>
    <m/>
    <s v="HT REGISTERED"/>
  </r>
  <r>
    <s v="404"/>
    <x v="36"/>
    <s v="H4041153082001"/>
    <d v="2020-08-03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04"/>
    <x v="36"/>
    <s v="H4041142082001"/>
    <d v="2020-08-03T00:00:00"/>
    <d v="2020-08-31T00:00:00"/>
    <s v="33AAACE4975B1ZZ"/>
    <s v="ELECTROSTEEL CASTINGS LTD"/>
    <s v="33 - TN"/>
    <s v="N"/>
    <s v="998631"/>
    <m/>
    <s v="NOS"/>
    <n v="18"/>
    <n v="2600"/>
    <m/>
    <n v="234"/>
    <n v="234"/>
    <m/>
    <m/>
    <s v="HT REGISTERED"/>
  </r>
  <r>
    <s v="404"/>
    <x v="36"/>
    <s v="H404113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044082002"/>
    <d v="2020-08-03T00:00:00"/>
    <d v="2020-08-31T00:00:00"/>
    <s v="33AAACT8046J1Z9"/>
    <s v="THE K C.P LIMITED"/>
    <s v="33 - TN"/>
    <s v="N"/>
    <s v="998631"/>
    <m/>
    <s v="NOS"/>
    <n v="18"/>
    <n v="2600"/>
    <m/>
    <n v="234"/>
    <n v="234"/>
    <m/>
    <m/>
    <s v="HT REGISTERED"/>
  </r>
  <r>
    <s v="404"/>
    <x v="36"/>
    <s v="H4041041082001"/>
    <d v="2020-08-03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04"/>
    <x v="36"/>
    <s v="H4041021082001"/>
    <d v="2020-08-03T00:00:00"/>
    <d v="2020-08-31T00:00:00"/>
    <s v="33AAGCM0599K1Z6"/>
    <s v="MADRAS SECURITY PRINTER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90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9082003"/>
    <d v="2020-08-03T00:00:00"/>
    <d v="2020-08-31T00:00:00"/>
    <s v="33AAACL0140P5ZM"/>
    <s v="LARSEN AND TOUBRO LIMITED - INFRASTRUCTURE VERTICAL"/>
    <s v="33 - TN"/>
    <s v="N"/>
    <s v="998631"/>
    <m/>
    <s v="NOS"/>
    <n v="18"/>
    <n v="2600"/>
    <m/>
    <n v="234"/>
    <n v="234"/>
    <m/>
    <m/>
    <s v="HT REGISTERED"/>
  </r>
  <r>
    <s v="401"/>
    <x v="6"/>
    <s v="H401108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4082001"/>
    <d v="2020-08-03T00:00:00"/>
    <d v="2020-08-01T00:00:00"/>
    <s v="33AAAGC0087L1ZL"/>
    <s v="TAMBARAM MUNICIPALITY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10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0082001"/>
    <d v="2020-08-03T00:00:00"/>
    <d v="2020-08-31T00:00:00"/>
    <m/>
    <m/>
    <s v="33 - TN"/>
    <s v="N"/>
    <s v="998631"/>
    <m/>
    <s v="NOS"/>
    <n v="18"/>
    <n v="11140"/>
    <m/>
    <n v="1002.6"/>
    <n v="1002.6"/>
    <m/>
    <m/>
    <s v="HT UNREGISTERED"/>
  </r>
  <r>
    <s v="401"/>
    <x v="6"/>
    <s v="H4011069082001"/>
    <d v="2020-08-03T00:00:00"/>
    <d v="2020-08-31T00:00:00"/>
    <m/>
    <m/>
    <s v="33 - TN"/>
    <s v="N"/>
    <s v="998631"/>
    <m/>
    <s v="NOS"/>
    <n v="18"/>
    <n v="11140"/>
    <m/>
    <n v="1002.6"/>
    <n v="1002.6"/>
    <m/>
    <m/>
    <s v="HT UNREGISTERED"/>
  </r>
  <r>
    <s v="401"/>
    <x v="6"/>
    <s v="H4011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7082002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1056082001"/>
    <d v="2020-08-03T00:00:00"/>
    <d v="2020-08-31T00:00:00"/>
    <s v="33AAICS9342L1ZX"/>
    <s v="Subramanian Engineering Limited"/>
    <s v="33 - TN"/>
    <s v="N"/>
    <s v="998631"/>
    <m/>
    <s v="NOS"/>
    <n v="18"/>
    <n v="2600"/>
    <m/>
    <n v="234"/>
    <n v="234"/>
    <m/>
    <m/>
    <s v="HT REGISTERED"/>
  </r>
  <r>
    <s v="401"/>
    <x v="6"/>
    <s v="H401104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0082003"/>
    <d v="2020-08-03T00:00:00"/>
    <d v="2020-08-01T00:00:00"/>
    <s v="33AAACL4159L1ZF"/>
    <s v="NUVOCO VISTAS CORPORATION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102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01082001"/>
    <d v="2020-08-03T00:00:00"/>
    <d v="2020-08-31T00:00:00"/>
    <m/>
    <m/>
    <s v="33 - TN"/>
    <s v="N"/>
    <s v="998631"/>
    <m/>
    <s v="NOS"/>
    <n v="18"/>
    <n v="11140"/>
    <m/>
    <n v="1002.6"/>
    <n v="1002.6"/>
    <m/>
    <m/>
    <s v="HT UNREGISTERED"/>
  </r>
  <r>
    <s v="401"/>
    <x v="6"/>
    <s v="H401099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83082002"/>
    <d v="2020-08-03T00:00:00"/>
    <d v="2020-08-01T00:00:00"/>
    <s v="33AACCD3198H1ZP"/>
    <s v="L &amp; T SOUTH CITY PROJECTS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977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73082003"/>
    <d v="2020-08-03T00:00:00"/>
    <d v="2020-08-31T00:00:00"/>
    <s v="33AAACD3338F1Z5"/>
    <s v="PHARMAZELL  (INDIA)  PRIVATE LIMITED"/>
    <s v="33 - TN"/>
    <s v="N"/>
    <s v="998631"/>
    <m/>
    <s v="NOS"/>
    <n v="18"/>
    <n v="6870"/>
    <n v="1236.5999999999999"/>
    <m/>
    <m/>
    <m/>
    <m/>
    <s v="HT REGISTERED"/>
  </r>
  <r>
    <s v="401"/>
    <x v="6"/>
    <s v="H4010971082001"/>
    <d v="2020-08-03T00:00:00"/>
    <d v="2020-08-01T00:00:00"/>
    <s v="33AAECA8377K1ZC"/>
    <s v="A S V CONSTRUCTIONS PVT.LTD."/>
    <s v="33 - TN"/>
    <s v="N"/>
    <s v="998631"/>
    <n v="1"/>
    <s v="NOS"/>
    <n v="18"/>
    <n v="2600"/>
    <m/>
    <n v="234"/>
    <n v="234"/>
    <m/>
    <m/>
    <s v="HT REGISTERED"/>
  </r>
  <r>
    <s v="401"/>
    <x v="6"/>
    <s v="H4010963082001"/>
    <d v="2020-08-03T00:00:00"/>
    <d v="2020-08-31T00:00:00"/>
    <s v="33AACCD2826J1ZV"/>
    <s v="DIVYASREE INFRASTRUCTURE DEVELOPER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95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44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3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2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1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10082001"/>
    <d v="2020-08-03T00:00:00"/>
    <d v="2020-08-01T00:00:00"/>
    <s v="33AAACA5443N3ZN"/>
    <s v="APOLLO HOSPITALS ENTERPRISE LT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906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05082001"/>
    <d v="2020-08-03T00:00:00"/>
    <d v="2020-08-01T00:00:00"/>
    <s v="33AAGPD2880D1Z7"/>
    <s v="P.V.DEVAKUMAR"/>
    <s v="33 - TN"/>
    <s v="N"/>
    <s v="998631"/>
    <n v="1"/>
    <s v="NOS"/>
    <n v="18"/>
    <n v="5600"/>
    <m/>
    <n v="504"/>
    <n v="504"/>
    <m/>
    <m/>
    <s v="HT REGISTERED"/>
  </r>
  <r>
    <s v="401"/>
    <x v="6"/>
    <s v="H4010901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6082001"/>
    <d v="2020-08-03T00:00:00"/>
    <d v="2020-08-01T00:00:00"/>
    <s v="33AAAFP9676P1ZH"/>
    <s v="PATEL EXPORTS (INDIA)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8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8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59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58082001"/>
    <d v="2020-08-03T00:00:00"/>
    <d v="2020-08-01T00:00:00"/>
    <s v="33AAECA8377K1ZC"/>
    <s v="A S V CONSTRUCTIONS PVT.LTD."/>
    <s v="33 - TN"/>
    <s v="N"/>
    <s v="998631"/>
    <n v="1"/>
    <s v="NOS"/>
    <n v="18"/>
    <n v="2600"/>
    <m/>
    <n v="234"/>
    <n v="234"/>
    <m/>
    <m/>
    <s v="HT REGISTERED"/>
  </r>
  <r>
    <s v="401"/>
    <x v="6"/>
    <s v="H4010852082001"/>
    <d v="2020-08-03T00:00:00"/>
    <d v="2020-08-31T00:00:00"/>
    <s v="33AABFY7401Q1ZU"/>
    <s v="YEKEDIAR FARMS LLP"/>
    <s v="33 - TN"/>
    <s v="N"/>
    <s v="998631"/>
    <m/>
    <s v="NOS"/>
    <n v="18"/>
    <n v="2600"/>
    <m/>
    <n v="234"/>
    <n v="234"/>
    <m/>
    <m/>
    <s v="HT REGISTERED"/>
  </r>
  <r>
    <s v="401"/>
    <x v="6"/>
    <s v="H40108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45082001"/>
    <d v="2020-08-03T00:00:00"/>
    <d v="2020-08-01T00:00:00"/>
    <s v="33AAALM0037B1ZV"/>
    <s v="CHENNAI METROPOLITAN WATER SUPPLY   SEWERAGE BOAR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843082001"/>
    <d v="2020-08-03T00:00:00"/>
    <d v="2020-08-31T00:00:00"/>
    <s v="33AAHCA4015H1Z5"/>
    <s v="AGS CINEMAS PRIVATE LIMITED"/>
    <s v="33 - TN"/>
    <s v="N"/>
    <s v="998631"/>
    <m/>
    <s v="NOS"/>
    <n v="18"/>
    <n v="6870"/>
    <m/>
    <n v="618.29999999999995"/>
    <n v="618.29999999999995"/>
    <m/>
    <m/>
    <s v="HT REGISTERED"/>
  </r>
  <r>
    <s v="401"/>
    <x v="6"/>
    <s v="H401081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0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0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9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9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9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82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75082001"/>
    <d v="2020-08-03T00:00:00"/>
    <d v="2020-08-31T00:00:00"/>
    <s v="33AABCB2020P1Z0"/>
    <s v="BAHWAN CYBERTEK PVT LTD"/>
    <s v="33 - TN"/>
    <s v="N"/>
    <s v="998631"/>
    <m/>
    <s v="NOS"/>
    <n v="18"/>
    <n v="2600"/>
    <m/>
    <n v="234"/>
    <n v="234"/>
    <m/>
    <m/>
    <s v="HT REGISTERED"/>
  </r>
  <r>
    <s v="401"/>
    <x v="6"/>
    <s v="H401076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4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34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3082001"/>
    <d v="2020-08-03T00:00:00"/>
    <d v="2020-08-01T00:00:00"/>
    <s v="33AABCK6386R1ZU"/>
    <s v="CVT TECHONOLOGY SOLUTIONS PRIVATE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7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18082001"/>
    <d v="2020-08-03T00:00:00"/>
    <d v="2020-08-01T00:00:00"/>
    <s v="33AACCR6283P1ZU"/>
    <s v="RMZ INFOTECH PRIVATE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712082002"/>
    <d v="2020-08-03T00:00:00"/>
    <d v="2020-08-01T00:00:00"/>
    <s v="33AABCP2082K2ZH"/>
    <s v="POWERGEAR LIMITED"/>
    <s v="33 - TN"/>
    <s v="N"/>
    <s v="998631"/>
    <n v="1"/>
    <s v="NOS"/>
    <n v="18"/>
    <n v="2600"/>
    <n v="468"/>
    <m/>
    <m/>
    <m/>
    <m/>
    <s v="HT REGISTERED"/>
  </r>
  <r>
    <s v="401"/>
    <x v="6"/>
    <s v="H4010704082001"/>
    <d v="2020-08-03T00:00:00"/>
    <d v="2020-08-31T00:00:00"/>
    <s v="33AAACH2702H2Z6"/>
    <s v="HDFC BANK LIMITED - CARDS DIVISION"/>
    <s v="33 - TN"/>
    <s v="N"/>
    <s v="998631"/>
    <m/>
    <s v="NOS"/>
    <n v="18"/>
    <n v="2600"/>
    <m/>
    <n v="234"/>
    <n v="234"/>
    <m/>
    <m/>
    <s v="HT REGISTERED"/>
  </r>
  <r>
    <s v="401"/>
    <x v="6"/>
    <s v="H401066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6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3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1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0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6082001"/>
    <d v="2020-08-03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582082001"/>
    <d v="2020-08-03T00:00:00"/>
    <d v="2020-08-01T00:00:00"/>
    <s v="33AABCA7596B1ZV"/>
    <s v="RMZ ECOWORLD INFRASTRUCTURE PRIVATE LIMITED"/>
    <s v="33 - TN"/>
    <s v="N"/>
    <s v="998631"/>
    <n v="1"/>
    <s v="NOS"/>
    <n v="18"/>
    <n v="2600"/>
    <m/>
    <n v="234"/>
    <n v="234"/>
    <m/>
    <m/>
    <s v="HT REGISTERED"/>
  </r>
  <r>
    <s v="401"/>
    <x v="6"/>
    <s v="H4010580082001"/>
    <d v="2020-08-03T00:00:00"/>
    <d v="2020-08-31T00:00:00"/>
    <s v="33AAACH9921J1ZJ"/>
    <s v="HTC GLOBAL SERVICES (INDIA) PVT LTD"/>
    <s v="33 - TN"/>
    <s v="N"/>
    <s v="998631"/>
    <m/>
    <s v="NOS"/>
    <n v="18"/>
    <n v="2600"/>
    <n v="468"/>
    <m/>
    <m/>
    <m/>
    <m/>
    <s v="HT REGISTERED"/>
  </r>
  <r>
    <s v="401"/>
    <x v="6"/>
    <s v="H4010575082001"/>
    <d v="2020-08-03T00:00:00"/>
    <d v="2020-08-31T00:00:00"/>
    <s v="33AACCA4147K1ZU"/>
    <s v="M/S.AVALON TECHNOLOGIES PVT. LTD."/>
    <s v="33 - TN"/>
    <s v="N"/>
    <s v="998631"/>
    <m/>
    <s v="NOS"/>
    <n v="18"/>
    <n v="2600"/>
    <n v="468"/>
    <m/>
    <m/>
    <m/>
    <m/>
    <s v="HT REGISTERED"/>
  </r>
  <r>
    <s v="401"/>
    <x v="6"/>
    <s v="H40105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7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69082001"/>
    <d v="2020-08-03T00:00:00"/>
    <d v="2020-08-31T00:00:00"/>
    <s v="33AACCR8160K1Z8"/>
    <s v="RATTHA HOLDING COMPANY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5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4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35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52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1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1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9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94082001"/>
    <d v="2020-08-03T00:00:00"/>
    <d v="2020-08-31T00:00:00"/>
    <s v="33AAACD2686A1Z6"/>
    <s v="SYMRISE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49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7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1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89082001"/>
    <d v="2020-08-03T00:00:00"/>
    <d v="2020-08-31T00:00:00"/>
    <s v="33AAACE0785D1Z3"/>
    <s v="ELNET TECHNOLOGIES LTD."/>
    <s v="33 - TN"/>
    <s v="N"/>
    <s v="998631"/>
    <m/>
    <s v="NOS"/>
    <n v="18"/>
    <n v="2600"/>
    <m/>
    <n v="234"/>
    <n v="234"/>
    <m/>
    <m/>
    <s v="HT REGISTERED"/>
  </r>
  <r>
    <s v="401"/>
    <x v="6"/>
    <s v="H401038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77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63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33082001"/>
    <d v="2020-08-03T00:00:00"/>
    <d v="2020-08-31T00:00:00"/>
    <s v="33AAATS1585L1Z9"/>
    <s v="M.S.SWAMINATHAN RESEARCH FOUNDATION"/>
    <s v="33 - TN"/>
    <s v="N"/>
    <s v="998631"/>
    <m/>
    <s v="NOS"/>
    <n v="18"/>
    <n v="2600"/>
    <m/>
    <n v="234"/>
    <n v="234"/>
    <m/>
    <m/>
    <s v="HT REGISTERED"/>
  </r>
  <r>
    <s v="401"/>
    <x v="6"/>
    <s v="H4010290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42082002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9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82082001"/>
    <d v="2020-08-03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17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7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29082001"/>
    <d v="2020-08-03T00:00:00"/>
    <d v="2020-08-31T00:00:00"/>
    <s v="33AABAT2739D1ZT"/>
    <s v="THE INDIAN MEDICAL PRACTIONERS COOPERATIVE PHARMACY AND STORES LTD. X 185"/>
    <s v="33 - TN"/>
    <s v="N"/>
    <s v="998631"/>
    <m/>
    <s v="NOS"/>
    <n v="18"/>
    <n v="2600"/>
    <m/>
    <n v="234"/>
    <n v="234"/>
    <m/>
    <m/>
    <s v="HT REGISTERED"/>
  </r>
  <r>
    <s v="401"/>
    <x v="6"/>
    <s v="H401010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04082001"/>
    <d v="2020-08-03T00:00:00"/>
    <d v="2020-08-31T00:00:00"/>
    <s v="33AAECN8400E1ZW"/>
    <s v="MODERN FOOD ENTERPRISE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070082001"/>
    <d v="2020-08-03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01"/>
    <x v="6"/>
    <s v="H401005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54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6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4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37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3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2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1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1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11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202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94082001"/>
    <d v="2020-08-03T00:00:00"/>
    <d v="2020-08-31T00:00:00"/>
    <s v="33AAACA6412D1ZF"/>
    <s v="AIRPORTS AUTHORITY OF INDIA"/>
    <s v="33 - TN"/>
    <s v="N"/>
    <s v="998631"/>
    <m/>
    <s v="NOS"/>
    <n v="18"/>
    <n v="2600"/>
    <m/>
    <n v="234"/>
    <n v="234"/>
    <m/>
    <m/>
    <s v="HT REGISTERED"/>
  </r>
  <r>
    <s v="400"/>
    <x v="5"/>
    <s v="H400018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7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6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5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49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25082003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18082005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10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90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7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75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6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46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08082001"/>
    <d v="2020-08-03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0"/>
    <x v="5"/>
    <s v="H4000003082001"/>
    <d v="2020-08-03T00:00:00"/>
    <d v="2020-08-31T00:00:00"/>
    <s v="33AAACM7640R1Z2"/>
    <s v="MADRAS RACE CLUB"/>
    <s v="33 - TN"/>
    <s v="N"/>
    <s v="998631"/>
    <m/>
    <s v="NOS"/>
    <n v="18"/>
    <n v="2600"/>
    <m/>
    <n v="234"/>
    <n v="234"/>
    <m/>
    <m/>
    <s v="HT REGISTERED"/>
  </r>
  <r>
    <s v="436"/>
    <x v="9"/>
    <s v="H4360168082005"/>
    <d v="2020-08-02T00:00:00"/>
    <d v="2020-08-31T00:00:00"/>
    <s v="33AAGCA9714Q1Z7"/>
    <s v="AVR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67082003"/>
    <d v="2020-08-02T00:00:00"/>
    <d v="2020-08-31T00:00:00"/>
    <s v="33AALFD8001H2ZP"/>
    <s v="DHANISH COTTON MILLS"/>
    <s v="33 - TN"/>
    <s v="N"/>
    <s v="998631"/>
    <m/>
    <s v="NOS"/>
    <n v="18"/>
    <n v="2600"/>
    <m/>
    <n v="234"/>
    <n v="234"/>
    <m/>
    <m/>
    <s v="HT REGISTERED"/>
  </r>
  <r>
    <s v="436"/>
    <x v="9"/>
    <s v="H4360161082001"/>
    <d v="2020-08-02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6"/>
    <x v="9"/>
    <s v="H4360143082001"/>
    <d v="2020-08-02T00:00:00"/>
    <d v="2020-08-31T00:00:00"/>
    <s v="33AAGCS7439C1ZG"/>
    <s v="SRIPATHI PAPER AND BOARD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41082003"/>
    <d v="2020-08-02T00:00:00"/>
    <d v="2020-08-31T00:00:00"/>
    <s v="33AACCC5046R1ZE"/>
    <s v="COTTON BLOSSOM (INDIA)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37082007"/>
    <d v="2020-08-02T00:00:00"/>
    <d v="2020-08-31T00:00:00"/>
    <s v="33AANCA8975E2ZB"/>
    <s v="AKSHARA SPINNING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3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19082003"/>
    <d v="2020-08-02T00:00:00"/>
    <d v="2020-08-31T00:00:00"/>
    <s v="33AACCR7619B1ZP"/>
    <s v="RANGER COTTON MILLS INDIA (P)LTD"/>
    <s v="33 - TN"/>
    <s v="N"/>
    <s v="998631"/>
    <m/>
    <s v="NOS"/>
    <n v="18"/>
    <n v="2600"/>
    <m/>
    <n v="234"/>
    <n v="234"/>
    <m/>
    <m/>
    <s v="HT REGISTERED"/>
  </r>
  <r>
    <s v="436"/>
    <x v="9"/>
    <s v="H4360113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02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01082002"/>
    <d v="2020-08-02T00:00:00"/>
    <d v="2020-08-31T00:00:00"/>
    <s v="33AALCS7900F1ZF"/>
    <s v="SRI KANDHAGURU SPINNING MILLS (P)   LTD,"/>
    <s v="33 - TN"/>
    <s v="N"/>
    <s v="998631"/>
    <m/>
    <s v="NOS"/>
    <n v="18"/>
    <n v="2600"/>
    <m/>
    <n v="234"/>
    <n v="234"/>
    <m/>
    <m/>
    <s v="HT REGISTERED"/>
  </r>
  <r>
    <s v="436"/>
    <x v="9"/>
    <s v="H4360089082006"/>
    <d v="2020-08-02T00:00:00"/>
    <d v="2020-08-31T00:00:00"/>
    <s v="33AAECS7959R1ZE"/>
    <s v="SRI SIVAJOTHI SPINNING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84082004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83082007"/>
    <d v="2020-08-02T00:00:00"/>
    <d v="2020-08-31T00:00:00"/>
    <s v="33AACCA5129P1ZK"/>
    <s v="ARMSTRONG SPINNING MILLS  (P) LTD"/>
    <s v="33 - TN"/>
    <s v="N"/>
    <s v="998631"/>
    <m/>
    <s v="NOS"/>
    <n v="18"/>
    <n v="2600"/>
    <m/>
    <n v="234"/>
    <n v="234"/>
    <m/>
    <m/>
    <s v="HT REGISTERED"/>
  </r>
  <r>
    <s v="436"/>
    <x v="9"/>
    <s v="H4360082082002"/>
    <d v="2020-08-02T00:00:00"/>
    <d v="2020-08-31T00:00:00"/>
    <s v="33AABCT3962G1ZG"/>
    <s v="T.B.S.TEXTILES (P) LTD"/>
    <s v="33 - TN"/>
    <s v="N"/>
    <s v="998631"/>
    <m/>
    <s v="NOS"/>
    <n v="18"/>
    <n v="2600"/>
    <m/>
    <n v="234"/>
    <n v="234"/>
    <m/>
    <m/>
    <s v="HT REGISTERED"/>
  </r>
  <r>
    <s v="436"/>
    <x v="9"/>
    <s v="H4360066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59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38082001"/>
    <d v="2020-08-02T00:00:00"/>
    <d v="2020-08-31T00:00:00"/>
    <s v="33AACCS9452P1ZS"/>
    <s v="SOWDESWARI AMMAN SPINNERS LIMITED"/>
    <s v="33 - TN"/>
    <s v="N"/>
    <s v="998631"/>
    <m/>
    <s v="NOS"/>
    <n v="18"/>
    <n v="2600"/>
    <m/>
    <n v="234"/>
    <n v="234"/>
    <m/>
    <m/>
    <s v="HT REGISTERED"/>
  </r>
  <r>
    <s v="424"/>
    <x v="13"/>
    <s v="H424037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1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70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69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68082002"/>
    <d v="2020-08-02T00:00:00"/>
    <d v="2020-08-31T00:00:00"/>
    <s v="33ADXFS5131N1ZF"/>
    <s v="SALEM BLUE METALS"/>
    <s v="33 - TN"/>
    <s v="N"/>
    <s v="998631"/>
    <m/>
    <s v="NOS"/>
    <n v="18"/>
    <n v="2600"/>
    <m/>
    <n v="234"/>
    <n v="234"/>
    <m/>
    <m/>
    <s v="HT REGISTERED"/>
  </r>
  <r>
    <s v="424"/>
    <x v="13"/>
    <s v="H4240367082001"/>
    <d v="2020-08-02T00:00:00"/>
    <d v="2020-08-31T00:00:00"/>
    <s v="33ABUFS7032D1Z3"/>
    <s v="SHRI JAYALAKSHMI CRUSHER"/>
    <s v="33 - TN"/>
    <s v="N"/>
    <s v="998631"/>
    <m/>
    <s v="NOS"/>
    <n v="18"/>
    <n v="2600"/>
    <m/>
    <n v="234"/>
    <n v="234"/>
    <m/>
    <m/>
    <s v="HT REGISTERED"/>
  </r>
  <r>
    <s v="424"/>
    <x v="13"/>
    <s v="H4240365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64082001"/>
    <d v="2020-08-02T00:00:00"/>
    <d v="2020-08-31T00:00:00"/>
    <s v="33HZNPS1055Q1ZJ"/>
    <s v="SIVAM AND COMPANY"/>
    <s v="33 - TN"/>
    <s v="N"/>
    <s v="998631"/>
    <m/>
    <s v="NOS"/>
    <n v="18"/>
    <n v="2600"/>
    <m/>
    <n v="234"/>
    <n v="234"/>
    <m/>
    <m/>
    <s v="HT REGISTERED"/>
  </r>
  <r>
    <s v="424"/>
    <x v="13"/>
    <s v="H424036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60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8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7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6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5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3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2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50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9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7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6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5082002"/>
    <d v="2020-08-02T00:00:00"/>
    <d v="2020-08-31T00:00:00"/>
    <s v="33AAJCA7411P1ZG"/>
    <s v="AASCAR ENTERTAINMENT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44082001"/>
    <d v="2020-08-02T00:00:00"/>
    <d v="2020-08-31T00:00:00"/>
    <s v="33ABSPJ3562D1ZQ"/>
    <s v="JAGADEESAN"/>
    <s v="33 - TN"/>
    <s v="N"/>
    <s v="998631"/>
    <m/>
    <s v="NOS"/>
    <n v="18"/>
    <n v="2600"/>
    <m/>
    <n v="234"/>
    <n v="234"/>
    <m/>
    <m/>
    <s v="HT REGISTERED"/>
  </r>
  <r>
    <s v="424"/>
    <x v="13"/>
    <s v="H424034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2082001"/>
    <d v="2020-08-02T00:00:00"/>
    <d v="2020-08-31T00:00:00"/>
    <s v="33ADEPN6567A1ZR"/>
    <s v="ARUL MURUGAN STARCH INDUSTRIES"/>
    <s v="33 - TN"/>
    <s v="N"/>
    <s v="998631"/>
    <m/>
    <s v="NOS"/>
    <n v="18"/>
    <n v="2600"/>
    <m/>
    <n v="234"/>
    <n v="234"/>
    <m/>
    <m/>
    <s v="HT REGISTERED"/>
  </r>
  <r>
    <s v="424"/>
    <x v="13"/>
    <s v="H4240341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40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39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38082001"/>
    <d v="2020-08-02T00:00:00"/>
    <d v="2020-08-31T00:00:00"/>
    <s v="33AAACR3582R1ZW"/>
    <s v="GRT JEWELLERS (INDIA)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37082001"/>
    <d v="2020-08-02T00:00:00"/>
    <d v="2020-08-31T00:00:00"/>
    <s v="33AARCS7476G1ZS"/>
    <s v="STEEL CLUSTER SERVICES SALEM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36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35082001"/>
    <d v="2020-08-02T00:00:00"/>
    <d v="2020-08-31T00:00:00"/>
    <s v="33AABCV0100C3ZC"/>
    <s v="Vee Technologies Private Limited"/>
    <s v="33 - TN"/>
    <s v="N"/>
    <s v="998631"/>
    <m/>
    <s v="NOS"/>
    <n v="18"/>
    <n v="2600"/>
    <n v="468"/>
    <m/>
    <m/>
    <m/>
    <m/>
    <s v="HT REGISTERED"/>
  </r>
  <r>
    <s v="424"/>
    <x v="13"/>
    <s v="H4240334082001"/>
    <d v="2020-08-02T00:00:00"/>
    <d v="2020-08-31T00:00:00"/>
    <s v="33CPDPS3892E1ZQ"/>
    <s v="SIVA  MODERN  DALL  MILL"/>
    <s v="33 - TN"/>
    <s v="N"/>
    <s v="998631"/>
    <m/>
    <s v="NOS"/>
    <n v="18"/>
    <n v="2600"/>
    <m/>
    <n v="234"/>
    <n v="234"/>
    <m/>
    <m/>
    <s v="HT REGISTERED"/>
  </r>
  <r>
    <s v="424"/>
    <x v="13"/>
    <s v="H4240333082001"/>
    <d v="2020-08-02T00:00:00"/>
    <d v="2020-08-31T00:00:00"/>
    <s v="33AAACE1670K1ZU"/>
    <s v="ELELCTRONICS  CORPORATION OF TAMIL NADU LTD"/>
    <s v="33 - TN"/>
    <s v="N"/>
    <s v="998631"/>
    <m/>
    <s v="NOS"/>
    <n v="18"/>
    <n v="2600"/>
    <m/>
    <n v="234"/>
    <n v="234"/>
    <m/>
    <m/>
    <s v="HT REGISTERED"/>
  </r>
  <r>
    <s v="424"/>
    <x v="13"/>
    <s v="H424033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31082001"/>
    <d v="2020-08-02T00:00:00"/>
    <d v="2020-08-31T00:00:00"/>
    <s v="33AAPFK0861L1Z2"/>
    <s v="K.P.R.M.RAMASSWAMI DHAL TRADING COMPANY"/>
    <s v="33 - TN"/>
    <s v="N"/>
    <s v="998631"/>
    <m/>
    <s v="NOS"/>
    <n v="18"/>
    <n v="2600"/>
    <m/>
    <n v="234"/>
    <n v="234"/>
    <m/>
    <m/>
    <s v="HT REGISTERED"/>
  </r>
  <r>
    <s v="424"/>
    <x v="13"/>
    <s v="H4240328082001"/>
    <d v="2020-08-02T00:00:00"/>
    <d v="2020-08-31T00:00:00"/>
    <s v="33AAEFC8710B1Z2"/>
    <s v="CLASSICK  FINISHAAR"/>
    <s v="33 - TN"/>
    <s v="N"/>
    <s v="998631"/>
    <m/>
    <s v="NOS"/>
    <n v="18"/>
    <n v="2600"/>
    <m/>
    <n v="234"/>
    <n v="234"/>
    <m/>
    <m/>
    <s v="HT REGISTERED"/>
  </r>
  <r>
    <s v="424"/>
    <x v="13"/>
    <s v="H4240327082001"/>
    <d v="2020-08-02T00:00:00"/>
    <d v="2020-08-31T00:00:00"/>
    <s v="33AABTK3740N1ZJ"/>
    <s v="KNOWLEDGE INSTITUTE OF TECHNOLOGY TRUST"/>
    <s v="33 - TN"/>
    <s v="N"/>
    <s v="998631"/>
    <m/>
    <s v="NOS"/>
    <n v="18"/>
    <n v="2600"/>
    <m/>
    <n v="234"/>
    <n v="234"/>
    <m/>
    <m/>
    <s v="HT REGISTERED"/>
  </r>
  <r>
    <s v="424"/>
    <x v="13"/>
    <s v="H4240326082002"/>
    <d v="2020-08-02T00:00:00"/>
    <d v="2020-08-31T00:00:00"/>
    <s v="33AAFHR7338F1Z4"/>
    <s v="ARADHANAA PALACE"/>
    <s v="33 - TN"/>
    <s v="N"/>
    <s v="998631"/>
    <m/>
    <s v="NOS"/>
    <n v="18"/>
    <n v="2600"/>
    <m/>
    <n v="234"/>
    <n v="234"/>
    <m/>
    <m/>
    <s v="HT REGISTERED"/>
  </r>
  <r>
    <s v="424"/>
    <x v="13"/>
    <s v="H4240325082001"/>
    <d v="2020-08-02T00:00:00"/>
    <d v="2020-08-31T00:00:00"/>
    <s v="33AADCS0159C1ZW"/>
    <s v="SABU  TRADE 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2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21082004"/>
    <d v="2020-08-02T00:00:00"/>
    <d v="2020-08-31T00:00:00"/>
    <s v="33ACQPG3734K1ZG"/>
    <s v="GNANAM TEX"/>
    <s v="33 - TN"/>
    <s v="N"/>
    <s v="998631"/>
    <m/>
    <s v="NOS"/>
    <n v="18"/>
    <n v="2600"/>
    <m/>
    <n v="234"/>
    <n v="234"/>
    <m/>
    <m/>
    <s v="HT REGISTERED"/>
  </r>
  <r>
    <s v="424"/>
    <x v="13"/>
    <s v="H4240319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16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15082001"/>
    <d v="2020-08-02T00:00:00"/>
    <d v="2020-08-31T00:00:00"/>
    <s v="33AADCV9638D1Z9"/>
    <s v="VAMANA CEMENT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1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1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10082001"/>
    <d v="2020-08-02T00:00:00"/>
    <d v="2020-08-31T00:00:00"/>
    <s v="33AACFN0131B1ZA"/>
    <s v="NANDHI DALL MILLS"/>
    <s v="33 - TN"/>
    <s v="N"/>
    <s v="998631"/>
    <m/>
    <s v="NOS"/>
    <n v="18"/>
    <n v="2600"/>
    <m/>
    <n v="234"/>
    <n v="234"/>
    <m/>
    <m/>
    <s v="HT REGISTERED"/>
  </r>
  <r>
    <s v="424"/>
    <x v="13"/>
    <s v="H4240307082001"/>
    <d v="2020-08-02T00:00:00"/>
    <d v="2020-08-31T00:00:00"/>
    <s v="33AACCF2346M1ZO"/>
    <s v="FINE BLOW POLYMER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306082001"/>
    <d v="2020-08-02T00:00:00"/>
    <d v="2020-08-31T00:00:00"/>
    <s v="33AABCP3052F1ZX"/>
    <s v="PARAGON POLYMER PRODUCTS PRIVATE  LIMITED"/>
    <s v="33 - TN"/>
    <s v="N"/>
    <s v="998631"/>
    <m/>
    <s v="NOS"/>
    <n v="18"/>
    <n v="2600"/>
    <m/>
    <n v="234"/>
    <n v="234"/>
    <m/>
    <m/>
    <s v="HT REGISTERED"/>
  </r>
  <r>
    <s v="424"/>
    <x v="13"/>
    <s v="H4240305082002"/>
    <d v="2020-08-02T00:00:00"/>
    <d v="2020-08-31T00:00:00"/>
    <s v="33ACBFS5247C1ZH"/>
    <s v="SUNDARS SQUARE BOND INNOVATIONS"/>
    <s v="33 - TN"/>
    <s v="N"/>
    <s v="998631"/>
    <m/>
    <s v="NOS"/>
    <n v="18"/>
    <n v="2600"/>
    <m/>
    <n v="234"/>
    <n v="234"/>
    <m/>
    <m/>
    <s v="HT REGISTERED"/>
  </r>
  <r>
    <s v="424"/>
    <x v="13"/>
    <s v="H424030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0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30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98082001"/>
    <d v="2020-08-02T00:00:00"/>
    <d v="2020-08-31T00:00:00"/>
    <s v="33AAQCS7900J1Z1"/>
    <s v="S.P.MANI AND MOHAN DAIRY (INDIA)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97082003"/>
    <d v="2020-08-02T00:00:00"/>
    <d v="2020-08-31T00:00:00"/>
    <s v="33ABSFS8246H2ZM"/>
    <s v="SURYYA BLUE METALS"/>
    <s v="33 - TN"/>
    <s v="N"/>
    <s v="998631"/>
    <m/>
    <s v="NOS"/>
    <n v="18"/>
    <n v="2600"/>
    <m/>
    <n v="234"/>
    <n v="234"/>
    <m/>
    <m/>
    <s v="HT REGISTERED"/>
  </r>
  <r>
    <s v="424"/>
    <x v="13"/>
    <s v="H4240296082002"/>
    <d v="2020-08-02T00:00:00"/>
    <d v="2020-08-31T00:00:00"/>
    <s v="33AABCC2462L1ZT"/>
    <s v="COIMBATORE ANAMALLAIS AGENCIE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94082001"/>
    <d v="2020-08-02T00:00:00"/>
    <d v="2020-08-31T00:00:00"/>
    <s v="33AAHCA9414E1ZY"/>
    <s v="AISHWARYAM SPECIALITY HOSPITAL P LTD PHARMACY"/>
    <s v="33 - TN"/>
    <s v="N"/>
    <s v="998631"/>
    <m/>
    <s v="NOS"/>
    <n v="18"/>
    <n v="2600"/>
    <m/>
    <n v="234"/>
    <n v="234"/>
    <m/>
    <m/>
    <s v="HT REGISTERED"/>
  </r>
  <r>
    <s v="424"/>
    <x v="13"/>
    <s v="H4240292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90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9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8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5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83082001"/>
    <d v="2020-08-02T00:00:00"/>
    <d v="2020-08-31T00:00:00"/>
    <s v="33AAOCS2007G1ZM"/>
    <s v="SREE  JAYAMURUGAN ALLOYS (P) LTD"/>
    <s v="33 - TN"/>
    <s v="N"/>
    <s v="998631"/>
    <m/>
    <s v="NOS"/>
    <n v="18"/>
    <n v="2600"/>
    <m/>
    <n v="234"/>
    <n v="234"/>
    <m/>
    <m/>
    <s v="HT REGISTERED"/>
  </r>
  <r>
    <s v="424"/>
    <x v="13"/>
    <s v="H4240279082001"/>
    <d v="2020-08-02T00:00:00"/>
    <d v="2020-08-31T00:00:00"/>
    <m/>
    <m/>
    <s v="33 - TN"/>
    <s v="N"/>
    <s v="998631"/>
    <m/>
    <s v="NOS"/>
    <n v="18"/>
    <m/>
    <m/>
    <m/>
    <m/>
    <m/>
    <m/>
    <s v="HT UNREGISTERED"/>
  </r>
  <r>
    <s v="424"/>
    <x v="13"/>
    <s v="H4240277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76082001"/>
    <d v="2020-08-02T00:00:00"/>
    <d v="2020-08-31T00:00:00"/>
    <s v="33AAAJP0951B1ZP"/>
    <s v="PERIYAR UNIVERSITY"/>
    <s v="33 - TN"/>
    <s v="N"/>
    <s v="998631"/>
    <m/>
    <s v="NOS"/>
    <n v="18"/>
    <n v="2600"/>
    <m/>
    <n v="234"/>
    <n v="234"/>
    <m/>
    <m/>
    <s v="HT REGISTERED"/>
  </r>
  <r>
    <s v="424"/>
    <x v="13"/>
    <s v="H4240275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7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72082001"/>
    <d v="2020-08-02T00:00:00"/>
    <d v="2020-08-31T00:00:00"/>
    <s v="33ACDPT3111C1ZA"/>
    <s v="TVL.SHYAMALAN MODERN RICE INDUSTRIES"/>
    <s v="33 - TN"/>
    <s v="N"/>
    <s v="998631"/>
    <m/>
    <s v="NOS"/>
    <n v="18"/>
    <n v="2600"/>
    <m/>
    <n v="234"/>
    <n v="234"/>
    <m/>
    <m/>
    <s v="HT REGISTERED"/>
  </r>
  <r>
    <s v="424"/>
    <x v="13"/>
    <s v="H4240271082003"/>
    <d v="2020-08-02T00:00:00"/>
    <d v="2020-08-31T00:00:00"/>
    <s v="33AAHHM6683A1ZB"/>
    <s v="SRI PACHIAMMAN BLUE METAL CO"/>
    <s v="33 - TN"/>
    <s v="N"/>
    <s v="998631"/>
    <m/>
    <s v="NOS"/>
    <n v="18"/>
    <n v="2600"/>
    <m/>
    <n v="234"/>
    <n v="234"/>
    <m/>
    <m/>
    <s v="HT REGISTERED"/>
  </r>
  <r>
    <s v="424"/>
    <x v="13"/>
    <s v="H4240269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68082001"/>
    <d v="2020-08-02T00:00:00"/>
    <d v="2020-08-31T00:00:00"/>
    <s v="33AAACB2100P1Z4"/>
    <s v="VODAFONE IDEA LIMITED"/>
    <s v="33 - TN"/>
    <s v="N"/>
    <s v="998631"/>
    <m/>
    <s v="NOS"/>
    <n v="18"/>
    <n v="2600"/>
    <m/>
    <n v="234"/>
    <n v="234"/>
    <m/>
    <m/>
    <s v="HT REGISTERED"/>
  </r>
  <r>
    <s v="424"/>
    <x v="13"/>
    <s v="H4240266082001"/>
    <d v="2020-08-02T00:00:00"/>
    <d v="2020-08-31T00:00:00"/>
    <s v="33AARFM9802H1Z0"/>
    <s v="MYSORE POLY FOAMS"/>
    <s v="33 - TN"/>
    <s v="N"/>
    <s v="998631"/>
    <m/>
    <s v="NOS"/>
    <n v="18"/>
    <n v="2600"/>
    <m/>
    <n v="234"/>
    <n v="234"/>
    <m/>
    <m/>
    <s v="HT REGISTERED"/>
  </r>
  <r>
    <s v="424"/>
    <x v="13"/>
    <s v="H424026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59082003"/>
    <d v="2020-08-02T00:00:00"/>
    <d v="2020-08-31T00:00:00"/>
    <s v="33AAACN7248Q1ZZ"/>
    <s v="N.R.U.SPINNING MILLS LTD"/>
    <s v="33 - TN"/>
    <s v="N"/>
    <s v="998631"/>
    <m/>
    <s v="NOS"/>
    <n v="18"/>
    <n v="2600"/>
    <m/>
    <n v="234"/>
    <n v="234"/>
    <m/>
    <m/>
    <s v="HT REGISTERED"/>
  </r>
  <r>
    <s v="424"/>
    <x v="13"/>
    <s v="H4240258082001"/>
    <d v="2020-08-02T00:00:00"/>
    <d v="2020-08-31T00:00:00"/>
    <s v="33AACFL9019Q1ZW"/>
    <s v="LAKSHMI FOOD PRODUCTS"/>
    <s v="33 - TN"/>
    <s v="N"/>
    <s v="998631"/>
    <m/>
    <s v="NOS"/>
    <n v="18"/>
    <n v="2600"/>
    <m/>
    <n v="234"/>
    <n v="234"/>
    <m/>
    <m/>
    <s v="HT REGISTERED"/>
  </r>
  <r>
    <s v="424"/>
    <x v="13"/>
    <s v="H4240255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51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49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45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35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32082002"/>
    <d v="2020-08-02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21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12082001"/>
    <d v="2020-08-02T00:00:00"/>
    <d v="2020-08-31T00:00:00"/>
    <s v="33AAATS8469D1ZD"/>
    <s v="S.PALANIANDI MUDALIAR MEMORIAL HOSPITAL PHARMACY"/>
    <s v="33 - TN"/>
    <s v="N"/>
    <s v="998631"/>
    <m/>
    <s v="NOS"/>
    <n v="18"/>
    <n v="2600"/>
    <m/>
    <n v="234"/>
    <n v="234"/>
    <m/>
    <m/>
    <s v="HT REGISTERED"/>
  </r>
  <r>
    <s v="424"/>
    <x v="13"/>
    <s v="H4240210082002"/>
    <d v="2020-08-02T00:00:00"/>
    <d v="2020-08-31T00:00:00"/>
    <s v="33ABSPV1172H1ZC"/>
    <s v="GURU RAGAVENDARA TEXTILES"/>
    <s v="33 - TN"/>
    <s v="N"/>
    <s v="998631"/>
    <m/>
    <s v="NOS"/>
    <n v="18"/>
    <n v="2600"/>
    <m/>
    <n v="234"/>
    <n v="234"/>
    <m/>
    <m/>
    <s v="HT REGISTERED"/>
  </r>
  <r>
    <s v="424"/>
    <x v="13"/>
    <s v="H4240207082001"/>
    <d v="2020-08-02T00:00:00"/>
    <d v="2020-08-31T00:00:00"/>
    <s v="33ACVPV5890N1ZD"/>
    <s v="GRANITE PRODUCTS CORPORATION"/>
    <s v="33 - TN"/>
    <s v="N"/>
    <s v="998631"/>
    <m/>
    <s v="NOS"/>
    <n v="18"/>
    <n v="2600"/>
    <m/>
    <n v="234"/>
    <n v="234"/>
    <m/>
    <m/>
    <s v="HT REGISTERED"/>
  </r>
  <r>
    <s v="424"/>
    <x v="13"/>
    <s v="H4240203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201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97082001"/>
    <d v="2020-08-02T00:00:00"/>
    <d v="2020-08-31T00:00:00"/>
    <s v="33AAATC1818J1Z1"/>
    <s v="THIAGARAJAR POLYTECHNIC COLLEGE (An Unit of Chockalingam Trust)"/>
    <s v="33 - TN"/>
    <s v="N"/>
    <s v="998631"/>
    <m/>
    <s v="NOS"/>
    <n v="18"/>
    <n v="2600"/>
    <m/>
    <n v="234"/>
    <n v="234"/>
    <m/>
    <m/>
    <s v="HT REGISTERED"/>
  </r>
  <r>
    <s v="424"/>
    <x v="13"/>
    <s v="H424018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80082002"/>
    <d v="2020-08-02T00:00:00"/>
    <d v="2020-08-31T00:00:00"/>
    <s v="33AAACT8235D1ZN"/>
    <s v="AMMANARUL SPINNERS PRIVATE LIMITED"/>
    <s v="33 - TN"/>
    <s v="N"/>
    <s v="998631"/>
    <m/>
    <s v="NOS"/>
    <n v="18"/>
    <n v="2600"/>
    <m/>
    <n v="234"/>
    <n v="234"/>
    <m/>
    <m/>
    <s v="HT REGISTERED"/>
  </r>
  <r>
    <s v="424"/>
    <x v="13"/>
    <s v="H4240179082003"/>
    <d v="2020-08-02T00:00:00"/>
    <d v="2020-08-31T00:00:00"/>
    <s v="33AAECS6534L1Z5"/>
    <s v="SRI MURUGAN SPINNG MILLS PVT LTD"/>
    <s v="33 - TN"/>
    <s v="N"/>
    <s v="998631"/>
    <m/>
    <s v="NOS"/>
    <n v="18"/>
    <n v="2600"/>
    <m/>
    <n v="234"/>
    <n v="234"/>
    <m/>
    <m/>
    <s v="HT REGISTERED"/>
  </r>
  <r>
    <s v="424"/>
    <x v="13"/>
    <s v="H4240176082001"/>
    <d v="2020-08-02T00:00:00"/>
    <d v="2020-08-31T00:00:00"/>
    <s v="33AAECS6969B1ZB"/>
    <s v="SRI SUNDARA GANAPATHY SPINNING MILLS PVT LTD"/>
    <s v="33 - TN"/>
    <s v="N"/>
    <s v="998631"/>
    <m/>
    <s v="NOS"/>
    <n v="18"/>
    <n v="2600"/>
    <m/>
    <n v="234"/>
    <n v="234"/>
    <m/>
    <m/>
    <s v="HT REGISTERED"/>
  </r>
  <r>
    <s v="424"/>
    <x v="13"/>
    <s v="H4240175082001"/>
    <d v="2020-08-02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24"/>
    <x v="13"/>
    <s v="H4240167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56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53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44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142082003"/>
    <d v="2020-08-02T00:00:00"/>
    <d v="2020-08-31T00:00:00"/>
    <s v="33AABCP3052F1ZX"/>
    <s v="PARAGON POLYMER PRODUCTS PRIVATE  LIMITED"/>
    <s v="33 - TN"/>
    <s v="N"/>
    <s v="998631"/>
    <m/>
    <s v="NOS"/>
    <n v="18"/>
    <n v="2600"/>
    <m/>
    <n v="234"/>
    <n v="234"/>
    <m/>
    <m/>
    <s v="HT REGISTERED"/>
  </r>
  <r>
    <s v="424"/>
    <x v="13"/>
    <s v="H4240134082004"/>
    <d v="2020-08-02T00:00:00"/>
    <d v="2020-08-31T00:00:00"/>
    <s v="33AABCT7079G1Z8"/>
    <s v="STERLING HOLIDAY RESORTS LIMITED"/>
    <s v="33 - TN"/>
    <s v="N"/>
    <s v="998631"/>
    <m/>
    <s v="NOS"/>
    <n v="18"/>
    <n v="2600"/>
    <m/>
    <n v="234"/>
    <n v="234"/>
    <m/>
    <m/>
    <s v="HT REGISTERED"/>
  </r>
  <r>
    <s v="424"/>
    <x v="13"/>
    <s v="H4240132082001"/>
    <d v="2020-08-02T00:00:00"/>
    <d v="2020-08-31T00:00:00"/>
    <s v="33ADUFS5539H1ZJ"/>
    <s v="Sri Venkateswara Spinning Mills"/>
    <s v="33 - TN"/>
    <s v="N"/>
    <s v="998631"/>
    <m/>
    <s v="NOS"/>
    <n v="18"/>
    <n v="2600"/>
    <m/>
    <n v="234"/>
    <n v="234"/>
    <m/>
    <m/>
    <s v="HT REGISTERED"/>
  </r>
  <r>
    <s v="424"/>
    <x v="13"/>
    <s v="H4240126082001"/>
    <d v="2020-08-02T00:00:00"/>
    <d v="2020-08-31T00:00:00"/>
    <s v="33AAACH5268A1Z2"/>
    <s v="HOTEL SOUTHSON (P) LTD"/>
    <s v="33 - TN"/>
    <s v="N"/>
    <s v="998631"/>
    <m/>
    <s v="NOS"/>
    <n v="18"/>
    <n v="2600"/>
    <m/>
    <n v="234"/>
    <n v="234"/>
    <m/>
    <m/>
    <s v="HT REGISTERED"/>
  </r>
  <r>
    <s v="424"/>
    <x v="13"/>
    <s v="H4240123082003"/>
    <d v="2020-08-02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24"/>
    <x v="13"/>
    <s v="H4240122082001"/>
    <d v="2020-08-02T00:00:00"/>
    <d v="2020-08-31T00:00:00"/>
    <s v="33AALFS8047E1Z3"/>
    <s v="SIVA  GRANITE  PRODUCTS"/>
    <s v="33 - TN"/>
    <s v="N"/>
    <s v="998631"/>
    <m/>
    <s v="NOS"/>
    <n v="18"/>
    <n v="2600"/>
    <m/>
    <n v="234"/>
    <n v="234"/>
    <m/>
    <m/>
    <s v="HT REGISTERED"/>
  </r>
  <r>
    <s v="424"/>
    <x v="13"/>
    <s v="H4240098082001"/>
    <d v="2020-08-02T00:00:00"/>
    <d v="2020-08-31T00:00:00"/>
    <s v="33AAAAT3146P1ZA"/>
    <s v="THE SALEM DISTRICT CO-OP MILK PRODUCERS UNION LTD"/>
    <s v="33 - TN"/>
    <s v="N"/>
    <s v="998631"/>
    <m/>
    <s v="NOS"/>
    <n v="18"/>
    <n v="2600"/>
    <m/>
    <n v="234"/>
    <n v="234"/>
    <m/>
    <m/>
    <s v="HT REGISTERED"/>
  </r>
  <r>
    <s v="424"/>
    <x v="13"/>
    <s v="H4240087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75082001"/>
    <d v="2020-08-02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24"/>
    <x v="13"/>
    <s v="H4240072082001"/>
    <d v="2020-08-02T00:00:00"/>
    <d v="2020-08-31T00:00:00"/>
    <s v="33AABCK2694Q1Z1"/>
    <s v="KANDAGIRI  SPINNING  MILLS  LTD"/>
    <s v="33 - TN"/>
    <s v="N"/>
    <s v="998631"/>
    <m/>
    <s v="NOS"/>
    <n v="18"/>
    <n v="2600"/>
    <m/>
    <n v="234"/>
    <n v="234"/>
    <m/>
    <m/>
    <s v="HT REGISTERED"/>
  </r>
  <r>
    <s v="424"/>
    <x v="13"/>
    <s v="H4240071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67082001"/>
    <d v="2020-08-02T00:00:00"/>
    <d v="2020-08-31T00:00:00"/>
    <s v="33AAACT9933A1ZM"/>
    <s v="TAMILNADU MAGNESITE LIMITED"/>
    <s v="33 - TN"/>
    <s v="N"/>
    <s v="998631"/>
    <m/>
    <s v="NOS"/>
    <n v="18"/>
    <n v="2600"/>
    <m/>
    <n v="234"/>
    <n v="234"/>
    <m/>
    <m/>
    <s v="HT REGISTERED"/>
  </r>
  <r>
    <s v="424"/>
    <x v="13"/>
    <s v="H4240062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58082001"/>
    <d v="2020-08-02T00:00:00"/>
    <d v="2020-08-31T00:00:00"/>
    <s v="33AADCS3688N1ZT"/>
    <s v="SELLIAMMAN SPINNING MILLS PVT LTD"/>
    <s v="33 - TN"/>
    <s v="N"/>
    <s v="998631"/>
    <m/>
    <s v="NOS"/>
    <n v="18"/>
    <n v="2600"/>
    <m/>
    <n v="234"/>
    <n v="234"/>
    <m/>
    <m/>
    <s v="HT REGISTERED"/>
  </r>
  <r>
    <s v="424"/>
    <x v="13"/>
    <s v="H4240054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51082002"/>
    <d v="2020-08-02T00:00:00"/>
    <d v="2020-08-31T00:00:00"/>
    <s v="33AAACG8728N1Z9"/>
    <s v="GOLDEN  SPINNING  MILLS  PRIVATE  LTD."/>
    <s v="33 - TN"/>
    <s v="N"/>
    <s v="998631"/>
    <m/>
    <s v="NOS"/>
    <n v="18"/>
    <n v="2600"/>
    <m/>
    <n v="234"/>
    <n v="234"/>
    <m/>
    <m/>
    <s v="HT REGISTERED"/>
  </r>
  <r>
    <s v="424"/>
    <x v="13"/>
    <s v="H4240050082001"/>
    <d v="2020-08-02T00:00:00"/>
    <d v="2020-08-31T00:00:00"/>
    <s v="33AAAAT3146P1ZA"/>
    <s v="THE SALEM DISTRICT CO-OP MILK PRODUCERS UNION LTD"/>
    <s v="33 - TN"/>
    <s v="N"/>
    <s v="998631"/>
    <m/>
    <s v="NOS"/>
    <n v="18"/>
    <n v="2600"/>
    <m/>
    <n v="234"/>
    <n v="234"/>
    <m/>
    <m/>
    <s v="HT REGISTERED"/>
  </r>
  <r>
    <s v="424"/>
    <x v="13"/>
    <s v="H4240041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32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23082006"/>
    <d v="2020-08-02T00:00:00"/>
    <d v="2020-08-31T00:00:00"/>
    <s v="33AAATC1818J1Z1"/>
    <s v="THIAGARAJAR POLYTECHNIC COLLEGE (An Unit of Chockalingam Trust)"/>
    <s v="33 - TN"/>
    <s v="N"/>
    <s v="998631"/>
    <m/>
    <s v="NOS"/>
    <n v="18"/>
    <n v="2600"/>
    <m/>
    <n v="234"/>
    <n v="234"/>
    <m/>
    <m/>
    <s v="HT REGISTERED"/>
  </r>
  <r>
    <s v="424"/>
    <x v="13"/>
    <s v="H4240018082001"/>
    <d v="2020-08-02T00:00:00"/>
    <d v="2020-08-31T00:00:00"/>
    <s v="33AAACL3652Q1Z9"/>
    <s v="LAKSHMI PACKAGING PVT LTD"/>
    <s v="33 - TN"/>
    <s v="N"/>
    <s v="998631"/>
    <m/>
    <s v="NOS"/>
    <n v="18"/>
    <n v="2600"/>
    <m/>
    <n v="234"/>
    <n v="234"/>
    <m/>
    <m/>
    <s v="HT REGISTERED"/>
  </r>
  <r>
    <s v="424"/>
    <x v="13"/>
    <s v="H4240015082003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13082001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10082001"/>
    <d v="2020-08-02T00:00:00"/>
    <d v="2020-08-31T00:00:00"/>
    <s v="33AAACD2281K1ZU"/>
    <s v="Dalmia Magnesite Corporation"/>
    <s v="33 - TN"/>
    <s v="N"/>
    <s v="998631"/>
    <m/>
    <s v="NOS"/>
    <n v="18"/>
    <n v="2600"/>
    <m/>
    <n v="234"/>
    <n v="234"/>
    <m/>
    <m/>
    <s v="HT REGISTERED"/>
  </r>
  <r>
    <s v="424"/>
    <x v="13"/>
    <s v="H4240009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4"/>
    <x v="13"/>
    <s v="H4240001082002"/>
    <d v="2020-08-02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7082001"/>
    <d v="2020-08-01T00:00:00"/>
    <d v="2020-08-31T00:00:00"/>
    <s v="33ACOPV5310J6Z8"/>
    <s v="VETRI CINEMAS"/>
    <s v="33 - TN"/>
    <s v="N"/>
    <s v="998631"/>
    <m/>
    <s v="NOS"/>
    <n v="18"/>
    <n v="2600"/>
    <m/>
    <n v="234"/>
    <n v="234"/>
    <m/>
    <m/>
    <s v="HT REGISTERED"/>
  </r>
  <r>
    <s v="476"/>
    <x v="40"/>
    <s v="H476010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101082001"/>
    <d v="2020-08-01T00:00:00"/>
    <d v="2020-08-31T00:00:00"/>
    <s v="33ADDPC2059D1ZA"/>
    <s v="MURUGESWARI  INDUSTRIES"/>
    <s v="33 - TN"/>
    <s v="N"/>
    <s v="998631"/>
    <m/>
    <s v="NOS"/>
    <n v="18"/>
    <n v="2600"/>
    <m/>
    <n v="234"/>
    <n v="234"/>
    <m/>
    <m/>
    <s v="HT REGISTERED"/>
  </r>
  <r>
    <s v="476"/>
    <x v="40"/>
    <s v="H476010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99082001"/>
    <d v="2020-08-01T00:00:00"/>
    <d v="2020-08-31T00:00:00"/>
    <s v="33AXXPS3567N3ZB"/>
    <s v="GOLDEN CRUSHER UNIT"/>
    <s v="33 - TN"/>
    <s v="N"/>
    <s v="998631"/>
    <m/>
    <s v="NOS"/>
    <n v="18"/>
    <n v="2600"/>
    <m/>
    <n v="234"/>
    <n v="234"/>
    <m/>
    <m/>
    <s v="HT REGISTERED"/>
  </r>
  <r>
    <s v="476"/>
    <x v="40"/>
    <s v="H476009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97082001"/>
    <d v="2020-08-01T00:00:00"/>
    <d v="2020-08-31T00:00:00"/>
    <s v="33BMGPM7223L1ZW"/>
    <s v="MURUGAPPA BLUE METALS"/>
    <s v="33 - TN"/>
    <s v="N"/>
    <s v="998631"/>
    <m/>
    <s v="NOS"/>
    <n v="18"/>
    <n v="2600"/>
    <m/>
    <n v="234"/>
    <n v="234"/>
    <m/>
    <m/>
    <s v="HT REGISTERED"/>
  </r>
  <r>
    <s v="476"/>
    <x v="40"/>
    <s v="H4760096082002"/>
    <d v="2020-08-01T00:00:00"/>
    <d v="2020-08-31T00:00:00"/>
    <s v="33ABHPR6164N1Z4"/>
    <s v="KEYEM ENGINEERING ENTERPRISES"/>
    <s v="33 - TN"/>
    <s v="N"/>
    <s v="998631"/>
    <m/>
    <s v="NOS"/>
    <n v="18"/>
    <n v="2600"/>
    <m/>
    <n v="234"/>
    <n v="234"/>
    <m/>
    <m/>
    <s v="HT REGISTERED"/>
  </r>
  <r>
    <s v="476"/>
    <x v="40"/>
    <s v="H47600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94082001"/>
    <d v="2020-08-01T00:00:00"/>
    <d v="2020-08-31T00:00:00"/>
    <s v="33AXLPV7989H1ZH"/>
    <s v="PRAKASH BLUE METALS"/>
    <s v="33 - TN"/>
    <s v="N"/>
    <s v="998631"/>
    <m/>
    <s v="NOS"/>
    <n v="18"/>
    <n v="2600"/>
    <m/>
    <n v="234"/>
    <n v="234"/>
    <m/>
    <m/>
    <s v="HT REGISTERED"/>
  </r>
  <r>
    <s v="476"/>
    <x v="40"/>
    <s v="H4760093082001"/>
    <d v="2020-08-01T00:00:00"/>
    <d v="2020-08-31T00:00:00"/>
    <s v="33AACAP1008Q2ZK"/>
    <s v="MUNICIPAL PERIYAKULAM"/>
    <s v="33 - TN"/>
    <s v="N"/>
    <s v="998631"/>
    <m/>
    <s v="NOS"/>
    <n v="18"/>
    <n v="2600"/>
    <m/>
    <n v="234"/>
    <n v="234"/>
    <m/>
    <m/>
    <s v="HT REGISTERED"/>
  </r>
  <r>
    <s v="476"/>
    <x v="40"/>
    <s v="H476009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88082002"/>
    <d v="2020-08-01T00:00:00"/>
    <d v="2020-08-01T00:00:00"/>
    <s v="33AAZFA6275E1Z5"/>
    <s v="AMRR MAHARAJA DHALL MILLS"/>
    <s v="33 - TN"/>
    <s v="N"/>
    <s v="998631"/>
    <n v="1"/>
    <s v="NOS"/>
    <n v="18"/>
    <n v="2600"/>
    <m/>
    <n v="234"/>
    <n v="234"/>
    <m/>
    <m/>
    <s v="HT REGISTERED"/>
  </r>
  <r>
    <s v="476"/>
    <x v="40"/>
    <s v="H4760087082002"/>
    <d v="2020-08-01T00:00:00"/>
    <d v="2020-08-31T00:00:00"/>
    <s v="33ALZPS2117A1Z6"/>
    <s v="NAALWAR TEXTILE"/>
    <s v="33 - TN"/>
    <s v="N"/>
    <s v="998631"/>
    <m/>
    <s v="NOS"/>
    <n v="18"/>
    <n v="2600"/>
    <m/>
    <n v="234"/>
    <n v="234"/>
    <m/>
    <m/>
    <s v="HT REGISTERED"/>
  </r>
  <r>
    <s v="476"/>
    <x v="40"/>
    <s v="H476008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8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8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82082002"/>
    <d v="2020-08-01T00:00:00"/>
    <d v="2020-08-31T00:00:00"/>
    <s v="33AACCA5061A1ZG"/>
    <s v="ACV PRODUCTS PRIVATE LTD"/>
    <s v="33 - TN"/>
    <s v="N"/>
    <s v="998631"/>
    <m/>
    <s v="NOS"/>
    <n v="18"/>
    <n v="2600"/>
    <m/>
    <n v="234"/>
    <n v="234"/>
    <m/>
    <m/>
    <s v="HT REGISTERED"/>
  </r>
  <r>
    <s v="476"/>
    <x v="40"/>
    <s v="H476008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7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7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75082002"/>
    <d v="2020-08-01T00:00:00"/>
    <d v="2020-08-01T00:00:00"/>
    <s v="33AABAC6925E1Z4"/>
    <s v="COMMISSIONER  CHINNAMANUR MUNICIPALITY"/>
    <s v="33 - TN"/>
    <s v="N"/>
    <s v="998631"/>
    <n v="1"/>
    <s v="NOS"/>
    <n v="18"/>
    <n v="2600"/>
    <m/>
    <n v="234"/>
    <n v="234"/>
    <m/>
    <m/>
    <s v="HT REGISTERED"/>
  </r>
  <r>
    <s v="476"/>
    <x v="40"/>
    <s v="H476007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72082001"/>
    <d v="2020-08-01T00:00:00"/>
    <d v="2020-08-31T00:00:00"/>
    <s v="33AAGFT3147D1ZI"/>
    <s v="T.T.K. BLUE METALS"/>
    <s v="33 - TN"/>
    <s v="N"/>
    <s v="998631"/>
    <m/>
    <s v="NOS"/>
    <n v="18"/>
    <n v="2600"/>
    <m/>
    <n v="234"/>
    <n v="234"/>
    <m/>
    <m/>
    <s v="HT REGISTERED"/>
  </r>
  <r>
    <s v="476"/>
    <x v="40"/>
    <s v="H4760071082001"/>
    <d v="2020-08-01T00:00:00"/>
    <d v="2020-08-31T00:00:00"/>
    <s v="33AADCG1772F1ZX"/>
    <s v="GROWRITE SUBSTRATES (INDIA)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70082001"/>
    <d v="2020-08-01T00:00:00"/>
    <d v="2020-08-31T00:00:00"/>
    <s v="33AADCC4813B1ZD"/>
    <s v="CUMBUM VALLEY WINERY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68082002"/>
    <d v="2020-08-01T00:00:00"/>
    <d v="2020-08-31T00:00:00"/>
    <s v="33AAICS3004K1ZK"/>
    <s v="SREE SAKTHI MILK PRODUCTS (P) LTD"/>
    <s v="33 - TN"/>
    <s v="N"/>
    <s v="998631"/>
    <m/>
    <s v="NOS"/>
    <n v="18"/>
    <n v="2600"/>
    <m/>
    <n v="234"/>
    <n v="234"/>
    <m/>
    <m/>
    <s v="HT REGISTERED"/>
  </r>
  <r>
    <s v="476"/>
    <x v="40"/>
    <s v="H4760064082001"/>
    <d v="2020-08-01T00:00:00"/>
    <d v="2020-08-01T00:00:00"/>
    <s v="33AANFA2998N1ZS"/>
    <s v="AROMA FURN PRODUCTS"/>
    <s v="33 - TN"/>
    <s v="N"/>
    <s v="998631"/>
    <n v="1"/>
    <s v="NOS"/>
    <n v="18"/>
    <n v="2600"/>
    <m/>
    <n v="234"/>
    <n v="234"/>
    <m/>
    <m/>
    <s v="HT REGISTERED"/>
  </r>
  <r>
    <s v="476"/>
    <x v="40"/>
    <s v="H4760063082003"/>
    <d v="2020-08-01T00:00:00"/>
    <d v="2020-08-31T00:00:00"/>
    <s v="33AAEFJ4054B1ZY"/>
    <s v="JHEEVAREKHAA TEXTILES"/>
    <s v="33 - TN"/>
    <s v="N"/>
    <s v="998631"/>
    <m/>
    <s v="NOS"/>
    <n v="18"/>
    <n v="2600"/>
    <m/>
    <n v="234"/>
    <n v="234"/>
    <m/>
    <m/>
    <s v="HT REGISTERED"/>
  </r>
  <r>
    <s v="476"/>
    <x v="40"/>
    <s v="H47600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5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43082001"/>
    <d v="2020-08-01T00:00:00"/>
    <d v="2020-08-01T00:00:00"/>
    <s v="33AABCC0241R1ZS"/>
    <s v="TATA COFFEE LIMITED"/>
    <s v="33 - TN"/>
    <s v="N"/>
    <s v="998631"/>
    <n v="1"/>
    <s v="NOS"/>
    <n v="18"/>
    <n v="2600"/>
    <m/>
    <n v="234"/>
    <n v="234"/>
    <m/>
    <m/>
    <s v="HT REGISTERED"/>
  </r>
  <r>
    <s v="476"/>
    <x v="40"/>
    <s v="H4760042082001"/>
    <d v="2020-08-01T00:00:00"/>
    <d v="2020-08-31T00:00:00"/>
    <s v="33AABCP7342Q1Z1"/>
    <s v="HARISANKAR PAPER BOARDS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41082001"/>
    <d v="2020-08-01T00:00:00"/>
    <d v="2020-08-01T00:00:00"/>
    <s v="33AABCR4179D1ZL"/>
    <s v="RAJSHREE SUGARS &amp; CHEMICALS LTD"/>
    <s v="33 - TN"/>
    <s v="N"/>
    <s v="998631"/>
    <n v="1"/>
    <s v="NOS"/>
    <n v="18"/>
    <m/>
    <m/>
    <m/>
    <m/>
    <m/>
    <m/>
    <s v="HT REGISTERED"/>
  </r>
  <r>
    <s v="476"/>
    <x v="40"/>
    <s v="H476004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39082001"/>
    <d v="2020-08-01T00:00:00"/>
    <d v="2020-08-01T00:00:00"/>
    <s v="33AACAT3518K1ZI"/>
    <s v="A-1301MADURAI DISTRICT CO-OP MILK PRODUCERS UNION LTD."/>
    <s v="33 - TN"/>
    <s v="N"/>
    <s v="998631"/>
    <n v="1"/>
    <s v="NOS"/>
    <n v="18"/>
    <n v="2600"/>
    <m/>
    <n v="234"/>
    <n v="234"/>
    <m/>
    <m/>
    <s v="HT REGISTERED"/>
  </r>
  <r>
    <s v="476"/>
    <x v="40"/>
    <s v="H476003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35082001"/>
    <d v="2020-08-01T00:00:00"/>
    <d v="2020-08-31T00:00:00"/>
    <s v="33AAACG6670M1ZE"/>
    <s v="G.G.N SPINNING MILL PRIVATE LIMITED"/>
    <s v="33 - TN"/>
    <s v="N"/>
    <s v="998631"/>
    <m/>
    <s v="NOS"/>
    <n v="18"/>
    <n v="2600"/>
    <m/>
    <n v="234"/>
    <n v="234"/>
    <m/>
    <m/>
    <s v="HT REGISTERED"/>
  </r>
  <r>
    <s v="476"/>
    <x v="40"/>
    <s v="H47600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33082003"/>
    <d v="2020-08-01T00:00:00"/>
    <d v="2020-08-01T00:00:00"/>
    <s v="33AAACL3081D1Z1"/>
    <s v="L S MILLS LIMITED"/>
    <s v="33 - TN"/>
    <s v="N"/>
    <s v="998631"/>
    <n v="1"/>
    <s v="NOS"/>
    <n v="18"/>
    <m/>
    <m/>
    <m/>
    <m/>
    <m/>
    <m/>
    <s v="HT REGISTERED"/>
  </r>
  <r>
    <s v="476"/>
    <x v="40"/>
    <s v="H47600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1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0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0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6"/>
    <x v="40"/>
    <s v="H4760003082002"/>
    <d v="2020-08-01T00:00:00"/>
    <d v="2020-08-31T00:00:00"/>
    <s v="33AABCB1529P1ZO"/>
    <s v="BOJARAJ TEXTILE MILLS LTD"/>
    <s v="33 - TN"/>
    <s v="N"/>
    <s v="998631"/>
    <m/>
    <s v="NOS"/>
    <n v="18"/>
    <n v="2600"/>
    <m/>
    <n v="234"/>
    <n v="234"/>
    <m/>
    <m/>
    <s v="HT REGISTERED"/>
  </r>
  <r>
    <s v="476"/>
    <x v="40"/>
    <s v="H476000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6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5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57082001"/>
    <d v="2020-08-01T00:00:00"/>
    <d v="2020-08-31T00:00:00"/>
    <s v="33AAMFK1388D1ZE"/>
    <s v="KRISHNA MINES SUPER WHITE"/>
    <s v="33 - TN"/>
    <s v="N"/>
    <s v="998631"/>
    <m/>
    <s v="NOS"/>
    <n v="18"/>
    <n v="2600"/>
    <m/>
    <n v="234"/>
    <n v="234"/>
    <m/>
    <m/>
    <s v="HT REGISTERED"/>
  </r>
  <r>
    <s v="472"/>
    <x v="16"/>
    <s v="H4720353082001"/>
    <d v="2020-08-01T00:00:00"/>
    <d v="2020-08-31T00:00:00"/>
    <s v="33AAACV2678L1Z1"/>
    <s v="VARUN BEVERAGES LIMITED"/>
    <s v="33 - TN"/>
    <s v="N"/>
    <s v="998631"/>
    <m/>
    <s v="NOS"/>
    <n v="18"/>
    <n v="2600"/>
    <m/>
    <n v="234"/>
    <n v="234"/>
    <m/>
    <m/>
    <s v="HT REGISTERED"/>
  </r>
  <r>
    <s v="472"/>
    <x v="16"/>
    <s v="H4720352082001"/>
    <d v="2020-08-01T00:00:00"/>
    <d v="2020-08-31T00:00:00"/>
    <s v="33AKKPB0282H4ZH"/>
    <s v="PAZHANISAMY BALATHANDAYUTHAM"/>
    <s v="33 - TN"/>
    <s v="N"/>
    <s v="998631"/>
    <m/>
    <s v="NOS"/>
    <n v="18"/>
    <n v="2600"/>
    <m/>
    <n v="234"/>
    <n v="234"/>
    <m/>
    <m/>
    <s v="HT REGISTERED"/>
  </r>
  <r>
    <s v="472"/>
    <x v="16"/>
    <s v="H472034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42082001"/>
    <d v="2020-08-01T00:00:00"/>
    <d v="2020-08-31T00:00:00"/>
    <s v="33AASFM5599C1ZV"/>
    <s v="MUTHU SELVAM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41082001"/>
    <d v="2020-08-01T00:00:00"/>
    <d v="2020-08-31T00:00:00"/>
    <s v="33AAFCR6372N1ZX"/>
    <s v="RENAATUS PROCON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34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3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3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37082001"/>
    <d v="2020-08-01T00:00:00"/>
    <d v="2020-08-31T00:00:00"/>
    <s v="33AGNPD8070E1ZK"/>
    <s v="G. DINESH, DINESH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36082001"/>
    <d v="2020-08-01T00:00:00"/>
    <d v="2020-08-31T00:00:00"/>
    <s v="33AAKPN5383R1ZW"/>
    <s v="A.S.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33082002"/>
    <d v="2020-08-01T00:00:00"/>
    <d v="2020-08-31T00:00:00"/>
    <s v="33AAWFA0497P1ZP"/>
    <s v="ANNAI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331082001"/>
    <d v="2020-08-01T00:00:00"/>
    <d v="2020-08-31T00:00:00"/>
    <s v="33AAICS0960L1Z7"/>
    <s v="SYNTEL INTERNATIONAL PRIVATE LIMITED"/>
    <s v="33 - TN"/>
    <s v="N"/>
    <s v="998631"/>
    <m/>
    <s v="NOS"/>
    <n v="18"/>
    <n v="2600"/>
    <n v="468"/>
    <m/>
    <m/>
    <m/>
    <m/>
    <s v="HT REGISTERED"/>
  </r>
  <r>
    <s v="472"/>
    <x v="16"/>
    <s v="H472033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7082002"/>
    <d v="2020-08-01T00:00:00"/>
    <d v="2020-08-31T00:00:00"/>
    <s v="33AACCH9293B1ZP"/>
    <s v="HIGHLAND VALLEY CORPORATION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31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4082001"/>
    <d v="2020-08-01T00:00:00"/>
    <d v="2020-08-31T00:00:00"/>
    <s v="33AAACE4957H1ZP"/>
    <s v="ENERGYSPIN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31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1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08082002"/>
    <d v="2020-08-01T00:00:00"/>
    <d v="2020-08-31T00:00:00"/>
    <s v="33AAFCR8165B1ZJ"/>
    <s v="RANU FOOD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30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05082002"/>
    <d v="2020-08-01T00:00:00"/>
    <d v="2020-08-31T00:00:00"/>
    <s v="33AAMFT0385M1ZR"/>
    <s v="TTV BRICK WORKS"/>
    <s v="33 - TN"/>
    <s v="N"/>
    <s v="998631"/>
    <m/>
    <s v="NOS"/>
    <n v="18"/>
    <n v="2600"/>
    <m/>
    <n v="234"/>
    <n v="234"/>
    <m/>
    <m/>
    <s v="HT REGISTERED"/>
  </r>
  <r>
    <s v="472"/>
    <x v="16"/>
    <s v="H4720304082001"/>
    <d v="2020-08-01T00:00:00"/>
    <d v="2020-08-31T00:00:00"/>
    <s v="33AAACK6707H1ZR"/>
    <s v="THE KUTTALAM HERITTAGE"/>
    <s v="33 - TN"/>
    <s v="N"/>
    <s v="998631"/>
    <m/>
    <s v="NOS"/>
    <n v="18"/>
    <n v="2600"/>
    <m/>
    <n v="234"/>
    <n v="234"/>
    <m/>
    <m/>
    <s v="HT REGISTERED"/>
  </r>
  <r>
    <s v="472"/>
    <x v="16"/>
    <s v="H472030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302082002"/>
    <d v="2020-08-01T00:00:00"/>
    <d v="2020-08-31T00:00:00"/>
    <s v="33AABCO0105A1ZK"/>
    <s v="OM SHAKTHY HOSPITALITIE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30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9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8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87082001"/>
    <d v="2020-08-01T00:00:00"/>
    <d v="2020-08-31T00:00:00"/>
    <s v="33AADCN3570G1ZO"/>
    <s v="NOVA CARBONS INDIA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286082001"/>
    <d v="2020-08-01T00:00:00"/>
    <d v="2020-08-31T00:00:00"/>
    <s v="33AADPF8354M1ZK"/>
    <s v="XAVIER LUKE,LUKE EXPORT"/>
    <s v="33 - TN"/>
    <s v="N"/>
    <s v="998631"/>
    <m/>
    <s v="NOS"/>
    <n v="18"/>
    <n v="2600"/>
    <m/>
    <n v="234"/>
    <n v="234"/>
    <m/>
    <m/>
    <s v="HT REGISTERED"/>
  </r>
  <r>
    <s v="472"/>
    <x v="16"/>
    <s v="H4720284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82082002"/>
    <d v="2020-08-01T00:00:00"/>
    <d v="2020-08-31T00:00:00"/>
    <s v="33AAACI1681G1ZW"/>
    <s v="INDIAN OIL CORPORATION LIMITED"/>
    <s v="33 - TN"/>
    <s v="N"/>
    <s v="998631"/>
    <m/>
    <s v="NOS"/>
    <n v="18"/>
    <n v="2600"/>
    <m/>
    <n v="234"/>
    <n v="234"/>
    <m/>
    <m/>
    <s v="HT REGISTERED"/>
  </r>
  <r>
    <s v="472"/>
    <x v="16"/>
    <s v="H4720281082002"/>
    <d v="2020-08-01T00:00:00"/>
    <d v="2020-08-31T00:00:00"/>
    <s v="33DUJPK4617M1ZB"/>
    <s v="THARIF KHAN (PROPRIETOR) SOUTH INDIA TRADING COMPANY"/>
    <s v="33 - TN"/>
    <s v="N"/>
    <s v="998631"/>
    <m/>
    <s v="NOS"/>
    <n v="18"/>
    <n v="2600"/>
    <m/>
    <n v="234"/>
    <n v="234"/>
    <m/>
    <m/>
    <s v="HT REGISTERED"/>
  </r>
  <r>
    <s v="472"/>
    <x v="16"/>
    <s v="H4720279082002"/>
    <d v="2020-08-01T00:00:00"/>
    <d v="2020-08-31T00:00:00"/>
    <s v="33AABCH6106L1ZR"/>
    <s v="RELIANCE PROLIFIC TRADERS PRIVATE LIMITED"/>
    <s v="33 - TN"/>
    <s v="N"/>
    <s v="998631"/>
    <m/>
    <s v="NOS"/>
    <n v="18"/>
    <n v="2600"/>
    <m/>
    <n v="234"/>
    <n v="234"/>
    <m/>
    <m/>
    <s v="HT REGISTERED"/>
  </r>
  <r>
    <s v="472"/>
    <x v="16"/>
    <s v="H472027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4082002"/>
    <d v="2020-08-01T00:00:00"/>
    <d v="2020-08-31T00:00:00"/>
    <s v="33AAATP4096R3ZU"/>
    <s v="PSN COLLEGE OF ENGINEERING AND TECHNOLOGY"/>
    <s v="33 - TN"/>
    <s v="N"/>
    <s v="998631"/>
    <m/>
    <s v="NOS"/>
    <n v="18"/>
    <n v="2600"/>
    <m/>
    <n v="234"/>
    <n v="234"/>
    <m/>
    <m/>
    <s v="HT REGISTERED"/>
  </r>
  <r>
    <s v="472"/>
    <x v="16"/>
    <s v="H472027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7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67082001"/>
    <d v="2020-08-01T00:00:00"/>
    <d v="2020-08-31T00:00:00"/>
    <s v="33AATFA7416K1Z5"/>
    <s v="ASWATH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266082002"/>
    <d v="2020-08-01T00:00:00"/>
    <d v="2020-08-31T00:00:00"/>
    <s v="33AAWFA0497P1ZP"/>
    <s v="ANNAI BLUE METALS"/>
    <s v="33 - TN"/>
    <s v="N"/>
    <s v="998631"/>
    <m/>
    <s v="NOS"/>
    <n v="18"/>
    <n v="2600"/>
    <m/>
    <n v="234"/>
    <n v="234"/>
    <m/>
    <m/>
    <s v="HT REGISTERED"/>
  </r>
  <r>
    <s v="472"/>
    <x v="16"/>
    <s v="H472026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7082001"/>
    <d v="2020-08-01T00:00:00"/>
    <d v="2020-08-31T00:00:00"/>
    <s v="33AAACA7401Q1ZP"/>
    <s v="ATLAS METAL PROCESSORS PVT LTD"/>
    <s v="33 - TN"/>
    <s v="N"/>
    <s v="998631"/>
    <m/>
    <s v="NOS"/>
    <n v="18"/>
    <n v="2600"/>
    <m/>
    <n v="234"/>
    <n v="234"/>
    <m/>
    <m/>
    <s v="HT REGISTERED"/>
  </r>
  <r>
    <s v="472"/>
    <x v="16"/>
    <s v="H472025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5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48082002"/>
    <d v="2020-08-01T00:00:00"/>
    <d v="2020-08-31T00:00:00"/>
    <s v="33AMWPT4160E1ZR"/>
    <s v="S.M.T.HI - TECK POLYMER"/>
    <s v="33 - TN"/>
    <s v="N"/>
    <s v="998631"/>
    <m/>
    <s v="NOS"/>
    <n v="18"/>
    <n v="2600"/>
    <m/>
    <n v="234"/>
    <n v="234"/>
    <m/>
    <m/>
    <s v="HT REGISTERED"/>
  </r>
  <r>
    <s v="472"/>
    <x v="16"/>
    <s v="H472024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43082002"/>
    <d v="2020-08-01T00:00:00"/>
    <d v="2020-08-31T00:00:00"/>
    <s v="33AAACE1670K2ZT"/>
    <s v="ELECTRONICS CORPORATION OF TAMILNADU LIMITED"/>
    <s v="33 - TN"/>
    <s v="N"/>
    <s v="998631"/>
    <m/>
    <s v="NOS"/>
    <n v="18"/>
    <n v="2600"/>
    <n v="468"/>
    <m/>
    <m/>
    <m/>
    <m/>
    <s v="HT REGISTERED"/>
  </r>
  <r>
    <s v="472"/>
    <x v="16"/>
    <s v="H472023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35082001"/>
    <d v="2020-08-01T00:00:00"/>
    <d v="2020-08-31T00:00:00"/>
    <s v="33AABCC6780D1ZX"/>
    <s v="CREAMLINE DAIRY PRODUCTS LIMITED"/>
    <s v="33 - TN"/>
    <s v="N"/>
    <s v="998631"/>
    <m/>
    <s v="NOS"/>
    <n v="18"/>
    <n v="2600"/>
    <m/>
    <n v="234"/>
    <n v="234"/>
    <m/>
    <m/>
    <s v="HT REGISTERED"/>
  </r>
  <r>
    <s v="472"/>
    <x v="16"/>
    <s v="H472023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20082001"/>
    <d v="2020-08-01T00:00:00"/>
    <d v="2020-08-31T00:00:00"/>
    <s v="33AAACR5284J1Z9"/>
    <s v="RAMCO  INDUSTRIES LTD"/>
    <s v="33 - TN"/>
    <s v="N"/>
    <s v="998631"/>
    <m/>
    <s v="NOS"/>
    <n v="18"/>
    <n v="2600"/>
    <m/>
    <n v="234"/>
    <n v="234"/>
    <m/>
    <m/>
    <s v="HT REGISTERED"/>
  </r>
  <r>
    <s v="472"/>
    <x v="16"/>
    <s v="H4720217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0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207082003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72"/>
    <x v="16"/>
    <s v="H472020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9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9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8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74082002"/>
    <d v="2020-08-01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170082002"/>
    <d v="2020-08-01T00:00:00"/>
    <d v="2020-08-31T00:00:00"/>
    <m/>
    <m/>
    <s v="33 - TN"/>
    <s v="N"/>
    <s v="998631"/>
    <m/>
    <s v="NOS"/>
    <n v="18"/>
    <m/>
    <m/>
    <m/>
    <m/>
    <m/>
    <m/>
    <s v="HT UNREGISTERED"/>
  </r>
  <r>
    <s v="472"/>
    <x v="16"/>
    <s v="H4720169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8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7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6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5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4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43082003"/>
    <d v="2020-08-01T00:00:00"/>
    <d v="2020-08-31T00:00:00"/>
    <s v="33AAACT3408N1ZD"/>
    <s v="TRANSWORLD GARNET INDIA PVT. LTD."/>
    <s v="33 - TN"/>
    <s v="N"/>
    <s v="998631"/>
    <m/>
    <s v="NOS"/>
    <n v="18"/>
    <n v="2600"/>
    <m/>
    <n v="234"/>
    <n v="234"/>
    <m/>
    <m/>
    <s v="HT REGISTERED"/>
  </r>
  <r>
    <s v="472"/>
    <x v="16"/>
    <s v="H472014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4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32082001"/>
    <d v="2020-08-01T00:00:00"/>
    <d v="2020-08-31T00:00:00"/>
    <s v="33AAACN3154F2ZW"/>
    <s v="NUCLEAR POWER CORPORATION OF INDIA LTD"/>
    <s v="33 - TN"/>
    <s v="N"/>
    <s v="998631"/>
    <m/>
    <s v="NOS"/>
    <n v="18"/>
    <n v="2600"/>
    <m/>
    <n v="234"/>
    <n v="234"/>
    <m/>
    <m/>
    <s v="HT REGISTERED"/>
  </r>
  <r>
    <s v="472"/>
    <x v="16"/>
    <s v="H472013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27082002"/>
    <d v="2020-08-01T00:00:00"/>
    <d v="2020-08-31T00:00:00"/>
    <m/>
    <m/>
    <s v="33 - TN"/>
    <s v="N"/>
    <s v="998631"/>
    <m/>
    <s v="NOS"/>
    <n v="18"/>
    <m/>
    <m/>
    <m/>
    <m/>
    <m/>
    <m/>
    <s v="HT UNREGISTERED"/>
  </r>
  <r>
    <s v="472"/>
    <x v="16"/>
    <s v="H472012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2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2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1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1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1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11082002"/>
    <d v="2020-08-01T00:00:00"/>
    <d v="2020-08-31T00:00:00"/>
    <s v="33AAECS5431N1Z7"/>
    <s v="SHREE SANGHVI MILLS (P) LTD"/>
    <s v="33 - TN"/>
    <s v="N"/>
    <s v="998631"/>
    <m/>
    <s v="NOS"/>
    <n v="18"/>
    <n v="2600"/>
    <m/>
    <n v="234"/>
    <n v="234"/>
    <m/>
    <m/>
    <s v="HT REGISTERED"/>
  </r>
  <r>
    <s v="472"/>
    <x v="16"/>
    <s v="H472011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10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99082001"/>
    <d v="2020-08-01T00:00:00"/>
    <d v="2020-08-01T00:00:00"/>
    <s v="33AAIFA8518K1ZB"/>
    <s v="33AAIFA8518K1ZB"/>
    <s v="33 - TN"/>
    <s v="N"/>
    <s v="998631"/>
    <n v="1"/>
    <s v="NOS"/>
    <n v="18"/>
    <n v="2600"/>
    <m/>
    <n v="234"/>
    <n v="234"/>
    <m/>
    <m/>
    <s v="HT REGISTERED"/>
  </r>
  <r>
    <s v="472"/>
    <x v="16"/>
    <s v="H4720097082002"/>
    <d v="2020-08-01T00:00:00"/>
    <d v="2020-08-31T00:00:00"/>
    <s v="33AAACB2902M1Z0"/>
    <s v="BHARAT PETROLEUM CORPORATION LTD"/>
    <s v="33 - TN"/>
    <s v="N"/>
    <s v="998631"/>
    <m/>
    <s v="NOS"/>
    <n v="18"/>
    <n v="2600"/>
    <m/>
    <n v="234"/>
    <n v="234"/>
    <m/>
    <m/>
    <s v="HT REGISTERED"/>
  </r>
  <r>
    <s v="472"/>
    <x v="16"/>
    <s v="H47200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9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8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85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81082001"/>
    <d v="2020-08-01T00:00:00"/>
    <d v="2020-08-31T00:00:00"/>
    <s v="33AAICS5483J1ZZ"/>
    <s v="SRI ABIRAAMI SPINTEX PVT.LTD."/>
    <s v="33 - TN"/>
    <s v="N"/>
    <s v="998631"/>
    <m/>
    <s v="NOS"/>
    <n v="18"/>
    <n v="2600"/>
    <m/>
    <n v="234"/>
    <n v="234"/>
    <m/>
    <m/>
    <s v="HT REGISTERED"/>
  </r>
  <r>
    <s v="472"/>
    <x v="16"/>
    <s v="H4720077082002"/>
    <d v="2020-08-01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067082002"/>
    <d v="2020-08-01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062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5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4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4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39082002"/>
    <d v="2020-08-01T00:00:00"/>
    <d v="2020-08-31T00:00:00"/>
    <s v="33AAALT2016R1ZS"/>
    <s v="TIRUNELVELI CORPORATION"/>
    <s v="33 - TN"/>
    <s v="N"/>
    <s v="998631"/>
    <m/>
    <s v="NOS"/>
    <n v="18"/>
    <n v="2600"/>
    <m/>
    <n v="234"/>
    <n v="234"/>
    <m/>
    <m/>
    <s v="HT REGISTERED"/>
  </r>
  <r>
    <s v="472"/>
    <x v="16"/>
    <s v="H4720033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2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72"/>
    <x v="16"/>
    <s v="H4720001082005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63"/>
    <x v="37"/>
    <s v="H4630019082001"/>
    <d v="2020-08-01T00:00:00"/>
    <d v="2020-08-01T00:00:00"/>
    <s v="33AABCB5576G1ZS"/>
    <s v="BHARAT SANCHAR NIGAM LIMITED"/>
    <s v="33 - TN"/>
    <s v="N"/>
    <s v="998631"/>
    <n v="1"/>
    <s v="NOS"/>
    <n v="18"/>
    <n v="2600"/>
    <m/>
    <n v="234"/>
    <n v="234"/>
    <m/>
    <m/>
    <s v="HT REGISTERED"/>
  </r>
  <r>
    <s v="463"/>
    <x v="37"/>
    <s v="H4630017082001"/>
    <d v="2020-08-01T00:00:00"/>
    <d v="2020-08-31T00:00:00"/>
    <s v="33AABCP3656K1ZC"/>
    <s v="PANDIAN HOTELS LIMITED"/>
    <s v="33 - TN"/>
    <s v="N"/>
    <s v="998631"/>
    <m/>
    <s v="NOS"/>
    <n v="18"/>
    <n v="2600"/>
    <m/>
    <n v="234"/>
    <n v="234"/>
    <m/>
    <m/>
    <s v="HT REGISTERED"/>
  </r>
  <r>
    <s v="450"/>
    <x v="0"/>
    <s v="H4500386082001"/>
    <d v="2020-08-01T00:00:00"/>
    <d v="2020-08-31T00:00:00"/>
    <s v="33AAECD6217D1Z5"/>
    <s v="DHARINI RUBBER PRIVATE LIMITED"/>
    <s v="33 - TN"/>
    <s v="N"/>
    <s v="998631"/>
    <m/>
    <s v="NOS"/>
    <n v="18"/>
    <n v="2600"/>
    <m/>
    <n v="234"/>
    <n v="234"/>
    <m/>
    <m/>
    <s v="HT REGISTERED"/>
  </r>
  <r>
    <s v="450"/>
    <x v="0"/>
    <s v="H4500360082001"/>
    <d v="2020-08-01T00:00:00"/>
    <d v="2020-08-31T00:00:00"/>
    <s v="33AAGCM2012F1Z5"/>
    <s v="MECCANOTECNICA INDIA PRIVATE  LIMITED"/>
    <s v="33 - TN"/>
    <s v="N"/>
    <s v="998631"/>
    <m/>
    <s v="NOS"/>
    <n v="18"/>
    <n v="2600"/>
    <m/>
    <n v="234"/>
    <n v="234"/>
    <m/>
    <m/>
    <s v="HT REGISTERED"/>
  </r>
  <r>
    <s v="450"/>
    <x v="0"/>
    <s v="H4500329082001"/>
    <d v="2020-08-01T00:00:00"/>
    <d v="2020-08-31T00:00:00"/>
    <s v="33ACUPU1230A1ZW"/>
    <s v="NATARAJ  ULAGANATHAN"/>
    <s v="33 - TN"/>
    <s v="N"/>
    <s v="998631"/>
    <m/>
    <s v="NOS"/>
    <n v="18"/>
    <n v="2600"/>
    <m/>
    <n v="234"/>
    <n v="234"/>
    <m/>
    <m/>
    <s v="HT REGISTERED"/>
  </r>
  <r>
    <s v="450"/>
    <x v="0"/>
    <s v="H45003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9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50"/>
    <x v="0"/>
    <s v="H450018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5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5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45082001"/>
    <d v="2020-08-01T00:00:00"/>
    <d v="2020-08-31T00:00:00"/>
    <s v="33AABFD8713G1ZR"/>
    <s v="DESIGN PLUS PLUS"/>
    <s v="33 - TN"/>
    <s v="N"/>
    <s v="998631"/>
    <m/>
    <s v="NOS"/>
    <n v="18"/>
    <n v="2600"/>
    <m/>
    <n v="234"/>
    <n v="234"/>
    <m/>
    <m/>
    <s v="HT REGISTERED"/>
  </r>
  <r>
    <s v="443"/>
    <x v="18"/>
    <s v="H4430144082001"/>
    <d v="2020-08-01T00:00:00"/>
    <d v="2020-08-31T00:00:00"/>
    <s v="33AAHFB3470C1ZZ"/>
    <s v="BALAA BLUE METAL"/>
    <s v="33 - TN"/>
    <s v="N"/>
    <s v="998631"/>
    <m/>
    <s v="NOS"/>
    <n v="18"/>
    <n v="2600"/>
    <m/>
    <n v="234"/>
    <n v="234"/>
    <m/>
    <m/>
    <s v="HT REGISTERED"/>
  </r>
  <r>
    <s v="443"/>
    <x v="18"/>
    <s v="H44301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42082001"/>
    <d v="2020-08-01T00:00:00"/>
    <d v="2020-08-31T00:00:00"/>
    <s v="33ACRFS8535M1ZB"/>
    <s v="TVL. SRI BALAMALAI MURUGAN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38082001"/>
    <d v="2020-08-01T00:00:00"/>
    <d v="2020-08-31T00:00:00"/>
    <s v="33ADEFS6946E1Z0"/>
    <s v="Sabari Wood And Plywoods"/>
    <s v="33 - TN"/>
    <s v="N"/>
    <s v="998631"/>
    <m/>
    <s v="NOS"/>
    <n v="18"/>
    <n v="2600"/>
    <m/>
    <n v="234"/>
    <n v="234"/>
    <m/>
    <m/>
    <s v="HT REGISTERED"/>
  </r>
  <r>
    <s v="443"/>
    <x v="18"/>
    <s v="H4430136082001"/>
    <d v="2020-08-01T00:00:00"/>
    <d v="2020-08-01T00:00:00"/>
    <s v="33AAIFP6246R1ZL"/>
    <s v="PONVINAYAGA BLUE METALS"/>
    <s v="33 - TN"/>
    <s v="N"/>
    <s v="998631"/>
    <n v="1"/>
    <s v="NOS"/>
    <n v="18"/>
    <n v="2600"/>
    <m/>
    <n v="234"/>
    <n v="234"/>
    <m/>
    <m/>
    <s v="HT REGISTERED"/>
  </r>
  <r>
    <s v="443"/>
    <x v="18"/>
    <s v="H4430135082001"/>
    <d v="2020-08-01T00:00:00"/>
    <d v="2020-08-31T00:00:00"/>
    <s v="33AIUPG4345E1ZB"/>
    <s v="Thiru.R.GUNASEKARAN Prop.of. Tvl.  SRI  VETRIVELAN  BLUE  METAL"/>
    <s v="33 - TN"/>
    <s v="N"/>
    <s v="998631"/>
    <m/>
    <s v="NOS"/>
    <n v="18"/>
    <n v="2600"/>
    <m/>
    <n v="234"/>
    <n v="234"/>
    <m/>
    <m/>
    <s v="HT REGISTERED"/>
  </r>
  <r>
    <s v="443"/>
    <x v="18"/>
    <s v="H4430134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133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132082001"/>
    <d v="2020-08-01T00:00:00"/>
    <d v="2020-08-31T00:00:00"/>
    <s v="33AAMFA3237F1ZS"/>
    <s v="ARAVINTH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29082001"/>
    <d v="2020-08-01T00:00:00"/>
    <d v="2020-08-31T00:00:00"/>
    <s v="33AACCM2686B1ZT"/>
    <s v="MAK CONTROLS AND SYSTEMS PRIVATE LIMITED"/>
    <s v="33 - TN"/>
    <s v="N"/>
    <s v="998631"/>
    <m/>
    <s v="NOS"/>
    <n v="18"/>
    <n v="2600"/>
    <m/>
    <n v="234"/>
    <n v="234"/>
    <m/>
    <m/>
    <s v="HT REGISTERED"/>
  </r>
  <r>
    <s v="443"/>
    <x v="18"/>
    <s v="H443012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26082001"/>
    <d v="2020-08-01T00:00:00"/>
    <d v="2020-08-31T00:00:00"/>
    <s v="33AAACT2935J1ZF"/>
    <s v="TAMIL NADU NEWS PRINT AND PAPERS LIMITED"/>
    <s v="33 - TN"/>
    <s v="N"/>
    <s v="998631"/>
    <m/>
    <s v="NOS"/>
    <n v="18"/>
    <n v="2600"/>
    <m/>
    <n v="234"/>
    <n v="234"/>
    <m/>
    <m/>
    <s v="HT REGISTERED"/>
  </r>
  <r>
    <s v="443"/>
    <x v="18"/>
    <s v="H4430123082001"/>
    <d v="2020-08-01T00:00:00"/>
    <d v="2020-08-31T00:00:00"/>
    <s v="33AAACV9611M1Z4"/>
    <s v="V.K.A.POLYMERS PRIVATE LTD"/>
    <s v="33 - TN"/>
    <s v="N"/>
    <s v="998631"/>
    <m/>
    <s v="NOS"/>
    <n v="18"/>
    <n v="2600"/>
    <m/>
    <n v="234"/>
    <n v="234"/>
    <m/>
    <m/>
    <s v="HT REGISTERED"/>
  </r>
  <r>
    <s v="443"/>
    <x v="18"/>
    <s v="H44301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14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113082001"/>
    <d v="2020-08-01T00:00:00"/>
    <d v="2020-08-31T00:00:00"/>
    <s v="33AAACP0252G1Z0"/>
    <s v="POWER GRID CORPORATION OF INDIA LIMITED"/>
    <s v="33 - TN"/>
    <s v="N"/>
    <s v="998631"/>
    <m/>
    <s v="NOS"/>
    <n v="18"/>
    <n v="2600"/>
    <m/>
    <n v="234"/>
    <n v="234"/>
    <m/>
    <m/>
    <s v="HT REGISTERED"/>
  </r>
  <r>
    <s v="443"/>
    <x v="18"/>
    <s v="H4430109082001"/>
    <d v="2020-08-01T00:00:00"/>
    <d v="2020-08-31T00:00:00"/>
    <s v="33AALFK0904C1ZX"/>
    <s v="KARUR KANDHAGIRI CHAMBER"/>
    <s v="33 - TN"/>
    <s v="N"/>
    <s v="998631"/>
    <m/>
    <s v="NOS"/>
    <n v="18"/>
    <n v="2600"/>
    <m/>
    <n v="234"/>
    <n v="234"/>
    <m/>
    <m/>
    <s v="HT REGISTERED"/>
  </r>
  <r>
    <s v="443"/>
    <x v="18"/>
    <s v="H4430103082003"/>
    <d v="2020-08-01T00:00:00"/>
    <d v="2020-08-31T00:00:00"/>
    <s v="33AAHFV2944F1Z8"/>
    <s v="VINAYAGA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10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10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96082003"/>
    <d v="2020-08-01T00:00:00"/>
    <d v="2020-08-31T00:00:00"/>
    <s v="33AAAFV4698M1ZL"/>
    <s v="V.N.C. ELECTRODES"/>
    <s v="33 - TN"/>
    <s v="N"/>
    <s v="998631"/>
    <m/>
    <s v="NOS"/>
    <n v="18"/>
    <n v="2600"/>
    <m/>
    <n v="234"/>
    <n v="234"/>
    <m/>
    <m/>
    <s v="HT REGISTERED"/>
  </r>
  <r>
    <s v="443"/>
    <x v="18"/>
    <s v="H443009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92082001"/>
    <d v="2020-08-01T00:00:00"/>
    <d v="2020-08-31T00:00:00"/>
    <s v="33AAAFA4315Q1ZK"/>
    <s v="ATLANTIC FABRICS"/>
    <s v="33 - TN"/>
    <s v="N"/>
    <s v="998631"/>
    <m/>
    <s v="NOS"/>
    <n v="18"/>
    <n v="2600"/>
    <m/>
    <n v="234"/>
    <n v="234"/>
    <m/>
    <m/>
    <s v="HT REGISTERED"/>
  </r>
  <r>
    <s v="443"/>
    <x v="18"/>
    <s v="H44300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90082002"/>
    <d v="2020-08-01T00:00:00"/>
    <d v="2020-08-31T00:00:00"/>
    <s v="33AAACH0945G1Z0"/>
    <s v="HATSUN AGRO PRODUCT LTD"/>
    <s v="33 - TN"/>
    <s v="N"/>
    <s v="998631"/>
    <m/>
    <s v="NOS"/>
    <n v="18"/>
    <n v="2600"/>
    <m/>
    <n v="234"/>
    <n v="234"/>
    <m/>
    <m/>
    <s v="HT REGISTERED"/>
  </r>
  <r>
    <s v="443"/>
    <x v="18"/>
    <s v="H4430086082001"/>
    <d v="2020-08-01T00:00:00"/>
    <d v="2020-08-31T00:00:00"/>
    <s v="33AAACA5443N3ZN"/>
    <s v="APOLLO HOSPITALS ENTERPRISE LTD"/>
    <s v="33 - TN"/>
    <s v="N"/>
    <s v="998631"/>
    <m/>
    <s v="NOS"/>
    <n v="18"/>
    <n v="2600"/>
    <m/>
    <n v="234"/>
    <n v="234"/>
    <m/>
    <m/>
    <s v="HT REGISTERED"/>
  </r>
  <r>
    <s v="443"/>
    <x v="18"/>
    <s v="H4430081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78082001"/>
    <d v="2020-08-01T00:00:00"/>
    <d v="2020-08-31T00:00:00"/>
    <s v="33AANFV6780D1ZW"/>
    <s v="VST BLUE METALS"/>
    <s v="33 - TN"/>
    <s v="N"/>
    <s v="998631"/>
    <m/>
    <s v="NOS"/>
    <n v="18"/>
    <n v="2600"/>
    <m/>
    <n v="234"/>
    <n v="234"/>
    <m/>
    <m/>
    <s v="HT REGISTERED"/>
  </r>
  <r>
    <s v="443"/>
    <x v="18"/>
    <s v="H44300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6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61082018"/>
    <d v="2020-08-01T00:00:00"/>
    <d v="2020-08-31T00:00:00"/>
    <s v="33AACCK3654P1Z8"/>
    <s v="KARUR COTTON MILLS PVT.LTD"/>
    <s v="33 - TN"/>
    <s v="N"/>
    <s v="998631"/>
    <m/>
    <s v="NOS"/>
    <n v="18"/>
    <n v="2600"/>
    <m/>
    <n v="234"/>
    <n v="234"/>
    <m/>
    <m/>
    <s v="HT REGISTERED"/>
  </r>
  <r>
    <s v="443"/>
    <x v="18"/>
    <s v="H4430059082001"/>
    <d v="2020-08-01T00:00:00"/>
    <d v="2020-08-31T00:00:00"/>
    <s v="33AAAFA9561G1ZN"/>
    <s v="A D TEXTILES"/>
    <s v="33 - TN"/>
    <s v="N"/>
    <s v="998631"/>
    <m/>
    <s v="NOS"/>
    <n v="18"/>
    <n v="2600"/>
    <m/>
    <n v="234"/>
    <n v="234"/>
    <m/>
    <m/>
    <s v="HT REGISTERED"/>
  </r>
  <r>
    <s v="443"/>
    <x v="18"/>
    <s v="H4430058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56082001"/>
    <d v="2020-08-01T00:00:00"/>
    <d v="2020-08-31T00:00:00"/>
    <s v="33AAFFA9673E1ZH"/>
    <s v="AMARAVATHI TEXTILES"/>
    <s v="33 - TN"/>
    <s v="N"/>
    <s v="998631"/>
    <m/>
    <s v="NOS"/>
    <n v="18"/>
    <n v="2600"/>
    <m/>
    <n v="234"/>
    <n v="234"/>
    <m/>
    <m/>
    <s v="HT REGISTERED"/>
  </r>
  <r>
    <s v="443"/>
    <x v="18"/>
    <s v="H4430055082001"/>
    <d v="2020-08-01T00:00:00"/>
    <d v="2020-08-31T00:00:00"/>
    <s v="33AAAFA9561G1ZN"/>
    <s v="A D TEXTILES"/>
    <s v="33 - TN"/>
    <s v="N"/>
    <s v="998631"/>
    <m/>
    <s v="NOS"/>
    <n v="18"/>
    <n v="2600"/>
    <m/>
    <n v="234"/>
    <n v="234"/>
    <m/>
    <m/>
    <s v="HT REGISTERED"/>
  </r>
  <r>
    <s v="443"/>
    <x v="18"/>
    <s v="H4430054082002"/>
    <d v="2020-08-01T00:00:00"/>
    <d v="2020-08-31T00:00:00"/>
    <s v="33AABFJ2836N1ZA"/>
    <s v="J.V.S EXPORT"/>
    <s v="33 - TN"/>
    <s v="N"/>
    <s v="998631"/>
    <m/>
    <s v="NOS"/>
    <n v="18"/>
    <n v="2600"/>
    <m/>
    <n v="234"/>
    <n v="234"/>
    <m/>
    <m/>
    <s v="HT REGISTERED"/>
  </r>
  <r>
    <s v="443"/>
    <x v="18"/>
    <s v="H44300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47082001"/>
    <d v="2020-08-01T00:00:00"/>
    <d v="2020-08-31T00:00:00"/>
    <s v="33AAALT0834FBZ1"/>
    <s v="33AAALT0834FBZ1"/>
    <s v="33 - TN"/>
    <s v="N"/>
    <s v="998631"/>
    <m/>
    <s v="NOS"/>
    <n v="18"/>
    <n v="2600"/>
    <m/>
    <n v="234"/>
    <n v="234"/>
    <m/>
    <m/>
    <s v="HT REGISTERED"/>
  </r>
  <r>
    <s v="443"/>
    <x v="18"/>
    <s v="H4430046082002"/>
    <d v="2020-08-01T00:00:00"/>
    <d v="2020-08-31T00:00:00"/>
    <s v="33AAECS6241C1ZS"/>
    <s v="S.S.P.E.COTTON MILLS (P) LTD"/>
    <s v="33 - TN"/>
    <s v="N"/>
    <s v="998631"/>
    <m/>
    <s v="NOS"/>
    <n v="18"/>
    <n v="2600"/>
    <m/>
    <n v="234"/>
    <n v="234"/>
    <m/>
    <m/>
    <s v="HT REGISTERED"/>
  </r>
  <r>
    <s v="443"/>
    <x v="18"/>
    <s v="H443004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41082001"/>
    <d v="2020-08-01T00:00:00"/>
    <d v="2020-08-31T00:00:00"/>
    <s v="33AAFFA9672F1ZG"/>
    <s v="AMARAVATHY DYERS."/>
    <s v="33 - TN"/>
    <s v="N"/>
    <s v="998631"/>
    <m/>
    <s v="NOS"/>
    <n v="18"/>
    <n v="2600"/>
    <m/>
    <n v="234"/>
    <n v="234"/>
    <m/>
    <m/>
    <s v="HT REGISTERED"/>
  </r>
  <r>
    <s v="443"/>
    <x v="18"/>
    <s v="H443004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3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2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2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2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1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1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3"/>
    <x v="18"/>
    <s v="H443000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10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4082002"/>
    <d v="2020-08-01T00:00:00"/>
    <d v="2020-08-31T00:00:00"/>
    <s v="33AAZFA3291L1ZW"/>
    <s v="ASWINS   HOME   SPECIAL"/>
    <s v="33 - TN"/>
    <s v="N"/>
    <s v="998631"/>
    <m/>
    <s v="NOS"/>
    <n v="18"/>
    <n v="2600"/>
    <m/>
    <n v="234"/>
    <n v="234"/>
    <m/>
    <m/>
    <s v="HT REGISTERED"/>
  </r>
  <r>
    <s v="440"/>
    <x v="41"/>
    <s v="H44000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2082002"/>
    <d v="2020-08-01T00:00:00"/>
    <d v="2020-08-31T00:00:00"/>
    <s v="33ACMFS1319N1ZU"/>
    <s v="SRI SRINIVASA BLUE METALS"/>
    <s v="33 - TN"/>
    <s v="N"/>
    <s v="998631"/>
    <m/>
    <s v="NOS"/>
    <n v="18"/>
    <n v="2600"/>
    <m/>
    <n v="234"/>
    <n v="234"/>
    <m/>
    <m/>
    <s v="HT REGISTERED"/>
  </r>
  <r>
    <s v="440"/>
    <x v="41"/>
    <s v="H44000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4082001"/>
    <d v="2020-08-01T00:00:00"/>
    <d v="2020-08-31T00:00:00"/>
    <s v="33AAACG0617Q3ZL"/>
    <s v="GODREJ AGROVET LIMITED"/>
    <s v="33 - TN"/>
    <s v="N"/>
    <s v="998631"/>
    <m/>
    <s v="NOS"/>
    <n v="18"/>
    <n v="2600"/>
    <m/>
    <n v="234"/>
    <n v="234"/>
    <m/>
    <m/>
    <s v="HT REGISTERED"/>
  </r>
  <r>
    <s v="440"/>
    <x v="41"/>
    <s v="H440008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8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7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7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74082001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0"/>
    <x v="41"/>
    <s v="H440007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72082001"/>
    <d v="2020-08-01T00:00:00"/>
    <d v="2020-08-01T00:00:00"/>
    <s v="33AABCM8375L2Z2"/>
    <s v="THE RAMCO CEMENTS LIMITED"/>
    <s v="33 - TN"/>
    <s v="N"/>
    <s v="998631"/>
    <n v="1"/>
    <s v="NOS"/>
    <n v="18"/>
    <n v="2600"/>
    <m/>
    <n v="234"/>
    <n v="234"/>
    <m/>
    <m/>
    <s v="HT REGISTERED"/>
  </r>
  <r>
    <s v="440"/>
    <x v="41"/>
    <s v="H4400071082001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0"/>
    <x v="41"/>
    <s v="H4400070082001"/>
    <d v="2020-08-01T00:00:00"/>
    <d v="2020-08-01T00:00:00"/>
    <s v="33AAACC3130A1ZQ"/>
    <s v="CHETTINAD CEMENT CORPORATION PRIVATE LTD."/>
    <s v="33 - TN"/>
    <s v="N"/>
    <s v="998631"/>
    <n v="1"/>
    <s v="NOS"/>
    <n v="18"/>
    <n v="3000"/>
    <m/>
    <n v="270"/>
    <n v="270"/>
    <m/>
    <m/>
    <s v="HT REGISTERED"/>
  </r>
  <r>
    <s v="440"/>
    <x v="41"/>
    <s v="H4400069082002"/>
    <d v="2020-08-01T00:00:00"/>
    <d v="2020-08-31T00:00:00"/>
    <s v="33AABCM8375L2Z2"/>
    <s v="THE RAMCO CEMENTS LIMITED"/>
    <s v="33 - TN"/>
    <s v="N"/>
    <s v="998631"/>
    <m/>
    <s v="NOS"/>
    <n v="18"/>
    <n v="3000"/>
    <m/>
    <n v="270"/>
    <n v="270"/>
    <m/>
    <m/>
    <s v="HT REGISTERED"/>
  </r>
  <r>
    <s v="440"/>
    <x v="41"/>
    <s v="H440006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65082001"/>
    <d v="2020-08-01T00:00:00"/>
    <d v="2020-08-01T00:00:00"/>
    <s v="33AHPPB9365D1ZC"/>
    <s v="BALAMURUGAN BLUEMETAL"/>
    <s v="33 - TN"/>
    <s v="N"/>
    <s v="998631"/>
    <n v="1"/>
    <s v="NOS"/>
    <n v="18"/>
    <n v="2600"/>
    <m/>
    <n v="234"/>
    <n v="234"/>
    <m/>
    <m/>
    <s v="HT REGISTERED"/>
  </r>
  <r>
    <s v="440"/>
    <x v="41"/>
    <s v="H4400062082002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0"/>
    <x v="41"/>
    <s v="H44000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4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43082001"/>
    <d v="2020-08-01T00:00:00"/>
    <d v="2020-08-01T00:00:00"/>
    <s v="33AABCM8375L2Z2"/>
    <s v="THE RAMCO CEMENTS LIMITED"/>
    <s v="33 - TN"/>
    <s v="N"/>
    <s v="998631"/>
    <n v="1"/>
    <s v="NOS"/>
    <n v="18"/>
    <n v="3000"/>
    <m/>
    <n v="270"/>
    <n v="270"/>
    <m/>
    <m/>
    <s v="HT REGISTERED"/>
  </r>
  <r>
    <s v="440"/>
    <x v="41"/>
    <s v="H4400042082010"/>
    <d v="2020-08-01T00:00:00"/>
    <d v="2020-08-31T00:00:00"/>
    <s v="33AAACT1728P1Z6"/>
    <s v="THE INDIA CEMENTS LIMITED"/>
    <s v="33 - TN"/>
    <s v="N"/>
    <s v="998631"/>
    <m/>
    <s v="NOS"/>
    <n v="18"/>
    <n v="3000"/>
    <m/>
    <n v="270"/>
    <n v="270"/>
    <m/>
    <m/>
    <s v="HT REGISTERED"/>
  </r>
  <r>
    <s v="440"/>
    <x v="41"/>
    <s v="H440003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2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2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1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40"/>
    <x v="41"/>
    <s v="H4400015082001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0"/>
    <x v="41"/>
    <s v="H4400014082001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40"/>
    <x v="41"/>
    <s v="H44000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611082001"/>
    <d v="2020-08-01T00:00:00"/>
    <d v="2020-08-31T00:00:00"/>
    <s v="33AIDPR2025F1ZQ"/>
    <s v="P.P.K.HATCHERIESS"/>
    <s v="33 - TN"/>
    <s v="N"/>
    <s v="998631"/>
    <m/>
    <s v="NOS"/>
    <n v="18"/>
    <n v="2600"/>
    <m/>
    <n v="234"/>
    <n v="234"/>
    <m/>
    <m/>
    <s v="HT REGISTERED"/>
  </r>
  <r>
    <s v="439"/>
    <x v="19"/>
    <s v="H43905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51082001"/>
    <d v="2020-08-01T00:00:00"/>
    <d v="2020-08-31T00:00:00"/>
    <s v="33AAFFJ3319N1ZA"/>
    <s v="JAYA KUMARAN EXPORTS"/>
    <s v="33 - TN"/>
    <s v="N"/>
    <s v="998631"/>
    <m/>
    <s v="NOS"/>
    <n v="18"/>
    <n v="2600"/>
    <m/>
    <n v="234"/>
    <n v="234"/>
    <m/>
    <m/>
    <s v="HT REGISTERED"/>
  </r>
  <r>
    <s v="439"/>
    <x v="19"/>
    <s v="H43905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1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50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48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55082001"/>
    <d v="2020-08-01T00:00:00"/>
    <d v="2020-08-31T00:00:00"/>
    <s v="33AADCS0665H1ZJ"/>
    <s v="SENTHIL STEEL COMPANY PVT LTD"/>
    <s v="33 - TN"/>
    <s v="N"/>
    <s v="998631"/>
    <m/>
    <s v="NOS"/>
    <n v="18"/>
    <n v="2600"/>
    <m/>
    <n v="234"/>
    <n v="234"/>
    <m/>
    <m/>
    <s v="HT REGISTERED"/>
  </r>
  <r>
    <s v="439"/>
    <x v="19"/>
    <s v="H439032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2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315082001"/>
    <d v="2020-08-01T00:00:00"/>
    <d v="2020-08-31T00:00:00"/>
    <s v="33AADCS0665H1ZJ"/>
    <s v="SENTHIL STEEL COMPANY PVT LTD"/>
    <s v="33 - TN"/>
    <s v="N"/>
    <s v="998631"/>
    <m/>
    <s v="NOS"/>
    <n v="18"/>
    <n v="2600"/>
    <m/>
    <n v="234"/>
    <n v="234"/>
    <m/>
    <m/>
    <s v="HT REGISTERED"/>
  </r>
  <r>
    <s v="439"/>
    <x v="19"/>
    <s v="H439031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6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9"/>
    <x v="19"/>
    <s v="H4390246082001"/>
    <d v="2020-08-01T00:00:00"/>
    <d v="2020-08-31T00:00:00"/>
    <s v="33AABCR6152Q1Z1"/>
    <s v="RAMALAKSHMI  ROTAR   SPINNING &amp; EXPORTING COMPANY PRIVATE LIMITED"/>
    <s v="33 - TN"/>
    <s v="N"/>
    <s v="998631"/>
    <m/>
    <s v="NOS"/>
    <n v="18"/>
    <n v="2600"/>
    <m/>
    <n v="234"/>
    <n v="234"/>
    <m/>
    <m/>
    <s v="HT REGISTERED"/>
  </r>
  <r>
    <s v="439"/>
    <x v="19"/>
    <s v="H439023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7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73082002"/>
    <d v="2020-08-01T00:00:00"/>
    <d v="2020-08-31T00:00:00"/>
    <s v="33AAIFP9989P1Z1"/>
    <s v="PRECISION TAPES AND SEALANTS"/>
    <s v="33 - TN"/>
    <s v="N"/>
    <s v="998631"/>
    <m/>
    <s v="NOS"/>
    <n v="18"/>
    <n v="2600"/>
    <m/>
    <n v="234"/>
    <n v="234"/>
    <m/>
    <m/>
    <s v="HT REGISTERED"/>
  </r>
  <r>
    <s v="436"/>
    <x v="9"/>
    <s v="H4360172082001"/>
    <d v="2020-08-01T00:00:00"/>
    <d v="2020-08-31T00:00:00"/>
    <s v="33AAACH7059P1Z6"/>
    <s v="HERBAL SUPPLEMENT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71082003"/>
    <d v="2020-08-01T00:00:00"/>
    <d v="2020-08-31T00:00:00"/>
    <s v="33ACRFS8399F1ZC"/>
    <s v="SATHY TEXTILES"/>
    <s v="33 - TN"/>
    <s v="N"/>
    <s v="998631"/>
    <m/>
    <s v="NOS"/>
    <n v="18"/>
    <n v="2600"/>
    <m/>
    <n v="234"/>
    <n v="234"/>
    <m/>
    <m/>
    <s v="HT REGISTERED"/>
  </r>
  <r>
    <s v="436"/>
    <x v="9"/>
    <s v="H436017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69082002"/>
    <d v="2020-08-01T00:00:00"/>
    <d v="2020-08-31T00:00:00"/>
    <s v="33AWAPS4854L1Z6"/>
    <s v="SREE THAILA APPARELS"/>
    <s v="33 - TN"/>
    <s v="N"/>
    <s v="998631"/>
    <m/>
    <s v="NOS"/>
    <n v="18"/>
    <n v="2600"/>
    <m/>
    <n v="234"/>
    <n v="234"/>
    <m/>
    <m/>
    <s v="HT REGISTERED"/>
  </r>
  <r>
    <s v="436"/>
    <x v="9"/>
    <s v="H4360166082001"/>
    <d v="2020-08-01T00:00:00"/>
    <d v="2020-08-31T00:00:00"/>
    <s v="33AALCS8664G1ZY"/>
    <s v="SHRI NAAGHANAATHAR TEXTILE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60082001"/>
    <d v="2020-08-01T00:00:00"/>
    <d v="2020-08-31T00:00:00"/>
    <s v="33AADCK1779J1ZD"/>
    <s v="K.S.S STONE CRUSHER COMPANY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5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5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56082001"/>
    <d v="2020-08-01T00:00:00"/>
    <d v="2020-08-31T00:00:00"/>
    <s v="33AABCA2744H1Z3"/>
    <s v="AMARAVATHI  SPINNING MILLS (P)LTD."/>
    <s v="33 - TN"/>
    <s v="N"/>
    <s v="998631"/>
    <m/>
    <s v="NOS"/>
    <n v="18"/>
    <n v="2600"/>
    <m/>
    <n v="234"/>
    <n v="234"/>
    <m/>
    <m/>
    <s v="HT REGISTERED"/>
  </r>
  <r>
    <s v="436"/>
    <x v="9"/>
    <s v="H4360155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5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50082001"/>
    <d v="2020-08-01T00:00:00"/>
    <d v="2020-08-31T00:00:00"/>
    <s v="33ABNFS0222L1Z7"/>
    <s v="SUKRA COLOURS"/>
    <s v="33 - TN"/>
    <s v="N"/>
    <s v="998631"/>
    <m/>
    <s v="NOS"/>
    <n v="18"/>
    <n v="2600"/>
    <m/>
    <n v="234"/>
    <n v="234"/>
    <m/>
    <m/>
    <s v="HT REGISTERED"/>
  </r>
  <r>
    <s v="436"/>
    <x v="9"/>
    <s v="H436014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47082006"/>
    <d v="2020-08-01T00:00:00"/>
    <d v="2020-08-31T00:00:00"/>
    <s v="33AAJCS7850A1ZI"/>
    <s v="SCM GARMENTS PVT LIMITED"/>
    <s v="33 - TN"/>
    <s v="N"/>
    <s v="998631"/>
    <m/>
    <s v="NOS"/>
    <n v="18"/>
    <n v="2600"/>
    <m/>
    <n v="234"/>
    <n v="234"/>
    <m/>
    <m/>
    <s v="HT REGISTERED"/>
  </r>
  <r>
    <s v="436"/>
    <x v="9"/>
    <s v="H436014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4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44082005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36082001"/>
    <d v="2020-08-01T00:00:00"/>
    <d v="2020-08-31T00:00:00"/>
    <s v="33AAACB8933G1ZU"/>
    <s v="BANNARI AMMAN SUGARS LIMITED"/>
    <s v="33 - TN"/>
    <s v="N"/>
    <s v="998631"/>
    <m/>
    <s v="NOS"/>
    <n v="18"/>
    <n v="2600"/>
    <m/>
    <n v="234"/>
    <n v="234"/>
    <m/>
    <m/>
    <s v="HT REGISTERED"/>
  </r>
  <r>
    <s v="436"/>
    <x v="9"/>
    <s v="H4360134082007"/>
    <d v="2020-08-01T00:00:00"/>
    <d v="2020-08-31T00:00:00"/>
    <s v="33AACCN1686L1Z9"/>
    <s v="NAVEEN COTTON MILL (P) LTD"/>
    <s v="33 - TN"/>
    <s v="N"/>
    <s v="998631"/>
    <m/>
    <s v="NOS"/>
    <n v="18"/>
    <n v="2600"/>
    <m/>
    <n v="234"/>
    <n v="234"/>
    <m/>
    <m/>
    <s v="HT REGISTERED"/>
  </r>
  <r>
    <s v="436"/>
    <x v="9"/>
    <s v="H436013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30082003"/>
    <d v="2020-08-01T00:00:00"/>
    <d v="2020-08-31T00:00:00"/>
    <s v="33AAXFS0499J1ZG"/>
    <s v="SRI ANGALAMMAN MILLS"/>
    <s v="33 - TN"/>
    <s v="N"/>
    <s v="998631"/>
    <m/>
    <s v="NOS"/>
    <n v="18"/>
    <n v="2600"/>
    <m/>
    <n v="234"/>
    <n v="234"/>
    <m/>
    <m/>
    <s v="HT REGISTERED"/>
  </r>
  <r>
    <s v="436"/>
    <x v="9"/>
    <s v="H4360129082003"/>
    <d v="2020-08-01T00:00:00"/>
    <d v="2020-08-31T00:00:00"/>
    <s v="33ACJFS1596C1Z5"/>
    <s v="SRI COTTON MILLS"/>
    <s v="33 - TN"/>
    <s v="N"/>
    <s v="998631"/>
    <m/>
    <s v="NOS"/>
    <n v="18"/>
    <n v="2600"/>
    <m/>
    <n v="234"/>
    <n v="234"/>
    <m/>
    <m/>
    <s v="HT REGISTERED"/>
  </r>
  <r>
    <s v="436"/>
    <x v="9"/>
    <s v="H4360124082004"/>
    <d v="2020-08-01T00:00:00"/>
    <d v="2020-08-31T00:00:00"/>
    <s v="33AAJCS1949Q1ZP"/>
    <s v="SHRI SAKTHI PAPERS INDIA (P) LTD"/>
    <s v="33 - TN"/>
    <s v="N"/>
    <s v="998631"/>
    <m/>
    <s v="NOS"/>
    <n v="18"/>
    <n v="2600"/>
    <m/>
    <n v="234"/>
    <n v="234"/>
    <m/>
    <m/>
    <s v="HT REGISTERED"/>
  </r>
  <r>
    <s v="436"/>
    <x v="9"/>
    <s v="H436012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22082003"/>
    <d v="2020-08-01T00:00:00"/>
    <d v="2020-08-31T00:00:00"/>
    <s v="33AAFCS2211M1ZK"/>
    <s v="SAKTHI GANESH TEXTILES (P) LTD"/>
    <s v="33 - TN"/>
    <s v="N"/>
    <s v="998631"/>
    <m/>
    <s v="NOS"/>
    <n v="18"/>
    <n v="2600"/>
    <m/>
    <n v="234"/>
    <n v="234"/>
    <m/>
    <m/>
    <s v="HT REGISTERED"/>
  </r>
  <r>
    <s v="436"/>
    <x v="9"/>
    <s v="H4360118082004"/>
    <d v="2020-08-01T00:00:00"/>
    <d v="2020-08-31T00:00:00"/>
    <s v="33AABCM4722B1Z5"/>
    <s v="MEHALA CARONA TEXTILES (P) LTD.,"/>
    <s v="33 - TN"/>
    <s v="N"/>
    <s v="998631"/>
    <m/>
    <s v="NOS"/>
    <n v="18"/>
    <n v="2600"/>
    <m/>
    <n v="234"/>
    <n v="234"/>
    <m/>
    <m/>
    <s v="HT REGISTERED"/>
  </r>
  <r>
    <s v="436"/>
    <x v="9"/>
    <s v="H4360117082006"/>
    <d v="2020-08-01T00:00:00"/>
    <d v="2020-08-31T00:00:00"/>
    <s v="33AACCS9504N1Z3"/>
    <s v="SHRI VISHNUPERUMAAL SPIN YARN PVT LTD"/>
    <s v="33 - TN"/>
    <s v="N"/>
    <s v="998631"/>
    <m/>
    <s v="NOS"/>
    <n v="18"/>
    <n v="2600"/>
    <m/>
    <n v="234"/>
    <n v="234"/>
    <m/>
    <m/>
    <s v="HT REGISTERED"/>
  </r>
  <r>
    <s v="436"/>
    <x v="9"/>
    <s v="H436011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114082001"/>
    <d v="2020-08-01T00:00:00"/>
    <d v="2020-08-31T00:00:00"/>
    <s v="33AAHCS4356H1ZB"/>
    <s v="SRI ANDAL PAPER AND BOARD PVT LTD"/>
    <s v="33 - TN"/>
    <s v="N"/>
    <s v="998631"/>
    <m/>
    <s v="NOS"/>
    <n v="18"/>
    <n v="2600"/>
    <m/>
    <n v="234"/>
    <n v="234"/>
    <m/>
    <m/>
    <s v="HT REGISTERED"/>
  </r>
  <r>
    <s v="436"/>
    <x v="9"/>
    <s v="H4360111082004"/>
    <d v="2020-08-01T00:00:00"/>
    <d v="2020-08-31T00:00:00"/>
    <s v="33AACCT8270C1ZK"/>
    <s v="TIRUPUR VIJAYALAKSHMI SPINNINGMILLS (INDIA)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108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99082003"/>
    <d v="2020-08-01T00:00:00"/>
    <d v="2020-08-31T00:00:00"/>
    <s v="33AAECS5448M1Z0"/>
    <s v="SRI BALAMURUGAN TEXTILE PROCESSING LIMITED"/>
    <s v="33 - TN"/>
    <s v="N"/>
    <s v="998631"/>
    <m/>
    <s v="NOS"/>
    <n v="18"/>
    <n v="2600"/>
    <m/>
    <n v="234"/>
    <n v="234"/>
    <m/>
    <m/>
    <s v="HT REGISTERED"/>
  </r>
  <r>
    <s v="436"/>
    <x v="9"/>
    <s v="H4360097082002"/>
    <d v="2020-08-01T00:00:00"/>
    <d v="2020-08-31T00:00:00"/>
    <s v="33AACCS9483L1ZT"/>
    <s v="PARIYUR AMMAN SPINNING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94082005"/>
    <d v="2020-08-01T00:00:00"/>
    <d v="2020-08-31T00:00:00"/>
    <s v="33AACCT6469R1ZK"/>
    <s v="THREE SIXTY TEXTILE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93082007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91082002"/>
    <d v="2020-08-01T00:00:00"/>
    <d v="2020-08-31T00:00:00"/>
    <s v="33AAATB1235C1ZM"/>
    <s v="BANNARIAMMAN EDUCATIONAL TRUST"/>
    <s v="33 - TN"/>
    <s v="N"/>
    <s v="998631"/>
    <m/>
    <s v="NOS"/>
    <n v="18"/>
    <n v="2600"/>
    <m/>
    <n v="234"/>
    <n v="234"/>
    <m/>
    <m/>
    <s v="HT REGISTERED"/>
  </r>
  <r>
    <s v="436"/>
    <x v="9"/>
    <s v="H4360088082002"/>
    <d v="2020-08-01T00:00:00"/>
    <d v="2020-08-31T00:00:00"/>
    <s v="33AAECS6955R1ZK"/>
    <s v="SRI ANDALPAPER MILLS(P) LTD"/>
    <s v="33 - TN"/>
    <s v="N"/>
    <s v="998631"/>
    <m/>
    <s v="NOS"/>
    <n v="18"/>
    <n v="2600"/>
    <m/>
    <n v="234"/>
    <n v="234"/>
    <m/>
    <m/>
    <s v="HT REGISTERED"/>
  </r>
  <r>
    <s v="436"/>
    <x v="9"/>
    <s v="H4360075082002"/>
    <d v="2020-08-01T00:00:00"/>
    <d v="2020-08-31T00:00:00"/>
    <s v="33AAJFS6253Q1ZK"/>
    <s v="SEETHA LAKSHMI TEXTILES"/>
    <s v="33 - TN"/>
    <s v="N"/>
    <s v="998631"/>
    <m/>
    <s v="NOS"/>
    <n v="18"/>
    <n v="2600"/>
    <m/>
    <n v="234"/>
    <n v="234"/>
    <m/>
    <m/>
    <s v="HT REGISTERED"/>
  </r>
  <r>
    <s v="436"/>
    <x v="9"/>
    <s v="H436007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72082004"/>
    <d v="2020-08-01T00:00:00"/>
    <d v="2020-08-31T00:00:00"/>
    <s v="33AABCM4722B1Z5"/>
    <s v="MEHALA CARONA TEXTILES (P) LTD.,"/>
    <s v="33 - TN"/>
    <s v="N"/>
    <s v="998631"/>
    <m/>
    <s v="NOS"/>
    <n v="18"/>
    <n v="2600"/>
    <m/>
    <n v="234"/>
    <n v="234"/>
    <m/>
    <m/>
    <s v="HT REGISTERED"/>
  </r>
  <r>
    <s v="436"/>
    <x v="9"/>
    <s v="H43600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68082001"/>
    <d v="2020-08-01T00:00:00"/>
    <d v="2020-08-31T00:00:00"/>
    <s v="33AAECS0282M1ZA"/>
    <s v="SAM TURBO INDUSTRY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65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6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56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55082001"/>
    <d v="2020-08-01T00:00:00"/>
    <d v="2020-08-31T00:00:00"/>
    <s v="33AAALS2881B1Z9"/>
    <s v="SATHYAMANGALAM MUNICIPALITY"/>
    <s v="33 - TN"/>
    <s v="N"/>
    <s v="998631"/>
    <m/>
    <s v="NOS"/>
    <n v="18"/>
    <n v="2600"/>
    <m/>
    <n v="234"/>
    <n v="234"/>
    <m/>
    <m/>
    <s v="HT REGISTERED"/>
  </r>
  <r>
    <s v="436"/>
    <x v="9"/>
    <s v="H4360050082003"/>
    <d v="2020-08-01T00:00:00"/>
    <d v="2020-08-31T00:00:00"/>
    <s v="33AAACL3734H1ZT"/>
    <s v="L.K.TEXTILES (P) LTD"/>
    <s v="33 - TN"/>
    <s v="N"/>
    <s v="998631"/>
    <m/>
    <s v="NOS"/>
    <n v="18"/>
    <n v="2600"/>
    <m/>
    <n v="234"/>
    <n v="234"/>
    <m/>
    <m/>
    <s v="HT REGISTERED"/>
  </r>
  <r>
    <s v="436"/>
    <x v="9"/>
    <s v="H436004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4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35082002"/>
    <d v="2020-08-01T00:00:00"/>
    <d v="2020-08-31T00:00:00"/>
    <s v="33AAACC8469N1Z7"/>
    <s v="CAUVERY BOARDS 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31082003"/>
    <d v="2020-08-01T00:00:00"/>
    <d v="2020-08-31T00:00:00"/>
    <s v="33AACCS9483L1ZT"/>
    <s v="PARIYUR AMMAN SPINNING MILLS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30082005"/>
    <d v="2020-08-01T00:00:00"/>
    <d v="2020-08-31T00:00:00"/>
    <s v="33AACCK5092K1ZE"/>
    <s v="KOKILAA TEXTILE INDIA PRIVATE LIMITED"/>
    <s v="33 - TN"/>
    <s v="N"/>
    <s v="998631"/>
    <m/>
    <s v="NOS"/>
    <n v="18"/>
    <n v="2600"/>
    <m/>
    <n v="234"/>
    <n v="234"/>
    <m/>
    <m/>
    <s v="HT REGISTERED"/>
  </r>
  <r>
    <s v="436"/>
    <x v="9"/>
    <s v="H4360029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13082002"/>
    <d v="2020-08-01T00:00:00"/>
    <d v="2020-08-31T00:00:00"/>
    <s v="33AAZFA7154J1ZY"/>
    <s v="AMMAN SPIN TEX"/>
    <s v="33 - TN"/>
    <s v="N"/>
    <s v="998631"/>
    <m/>
    <s v="NOS"/>
    <n v="18"/>
    <n v="2600"/>
    <m/>
    <n v="234"/>
    <n v="234"/>
    <m/>
    <m/>
    <s v="HT REGISTERED"/>
  </r>
  <r>
    <s v="436"/>
    <x v="9"/>
    <s v="H4360010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09082001"/>
    <d v="2020-08-01T00:00:00"/>
    <d v="2020-08-31T00:00:00"/>
    <s v="33AAALS2881B1Z9"/>
    <s v="SATHYAMANGALAM MUNICIPALITY"/>
    <s v="33 - TN"/>
    <s v="N"/>
    <s v="998631"/>
    <m/>
    <s v="NOS"/>
    <n v="18"/>
    <n v="2600"/>
    <m/>
    <n v="234"/>
    <n v="234"/>
    <m/>
    <m/>
    <s v="HT REGISTERED"/>
  </r>
  <r>
    <s v="436"/>
    <x v="9"/>
    <s v="H436000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6"/>
    <x v="9"/>
    <s v="H4360005082009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443082001"/>
    <d v="2020-08-01T00:00:00"/>
    <d v="2020-08-31T00:00:00"/>
    <s v="33AABCJ7226R1Z6"/>
    <s v="JAYALAKSHMI SPINTEX (INDIA)PVT.LTD"/>
    <s v="33 - TN"/>
    <s v="N"/>
    <s v="998631"/>
    <m/>
    <s v="NOS"/>
    <n v="18"/>
    <n v="2600"/>
    <m/>
    <n v="234"/>
    <n v="234"/>
    <m/>
    <m/>
    <s v="HT REGISTERED"/>
  </r>
  <r>
    <s v="435"/>
    <x v="1"/>
    <s v="H4350419082001"/>
    <d v="2020-08-01T00:00:00"/>
    <d v="2020-08-31T00:00:00"/>
    <s v="33AACCC6346C2Z3"/>
    <s v="33AACCC6346C2Z3"/>
    <s v="33 - TN"/>
    <s v="N"/>
    <s v="998631"/>
    <m/>
    <s v="NOS"/>
    <n v="18"/>
    <n v="2600"/>
    <m/>
    <n v="234"/>
    <n v="234"/>
    <m/>
    <m/>
    <s v="HT REGISTERED"/>
  </r>
  <r>
    <s v="435"/>
    <x v="1"/>
    <s v="H4350361082001"/>
    <d v="2020-08-01T00:00:00"/>
    <d v="2020-08-31T00:00:00"/>
    <s v="33AACCA5296M1ZE"/>
    <s v="APPU HOTELS LTD"/>
    <s v="33 - TN"/>
    <s v="N"/>
    <s v="998631"/>
    <m/>
    <s v="NOS"/>
    <n v="18"/>
    <n v="2600"/>
    <m/>
    <n v="234"/>
    <n v="234"/>
    <m/>
    <m/>
    <s v="HT REGISTERED"/>
  </r>
  <r>
    <s v="435"/>
    <x v="1"/>
    <s v="H4350353082003"/>
    <d v="2020-08-01T00:00:00"/>
    <d v="2020-08-31T00:00:00"/>
    <s v="33ACFFS3031C1ZR"/>
    <s v="S  R  SPINNERS"/>
    <s v="33 - TN"/>
    <s v="N"/>
    <s v="998631"/>
    <m/>
    <s v="NOS"/>
    <n v="18"/>
    <n v="2600"/>
    <m/>
    <n v="234"/>
    <n v="234"/>
    <m/>
    <m/>
    <s v="HT REGISTERED"/>
  </r>
  <r>
    <s v="435"/>
    <x v="1"/>
    <s v="H43501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5"/>
    <x v="1"/>
    <s v="H4350042082001"/>
    <d v="2020-08-01T00:00:00"/>
    <d v="2020-08-31T00:00:00"/>
    <s v="33AAACS4457Q2ZW"/>
    <s v="VODAFONE MOBILE SERVICES LIMITED"/>
    <s v="33 - TN"/>
    <s v="N"/>
    <s v="998631"/>
    <m/>
    <s v="NOS"/>
    <n v="18"/>
    <n v="2600"/>
    <m/>
    <n v="234"/>
    <n v="234"/>
    <m/>
    <m/>
    <s v="HT REGISTERED"/>
  </r>
  <r>
    <s v="435"/>
    <x v="1"/>
    <s v="H4350038082001"/>
    <d v="2020-08-01T00:00:00"/>
    <d v="2020-08-31T00:00:00"/>
    <s v="33AAACI0842D1Z9"/>
    <s v="EXPRESS PUBLICATIONS (MADURAI) LIMITED"/>
    <s v="33 - TN"/>
    <s v="N"/>
    <s v="998631"/>
    <m/>
    <s v="NOS"/>
    <n v="18"/>
    <n v="2600"/>
    <m/>
    <n v="234"/>
    <n v="234"/>
    <m/>
    <m/>
    <s v="HT REGISTERED"/>
  </r>
  <r>
    <s v="435"/>
    <x v="1"/>
    <s v="H4350036082002"/>
    <d v="2020-08-01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35"/>
    <x v="1"/>
    <s v="H4350026082002"/>
    <d v="2020-08-01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35"/>
    <x v="1"/>
    <s v="H4350024082001"/>
    <d v="2020-08-01T00:00:00"/>
    <d v="2020-08-31T00:00:00"/>
    <s v="33AAECS1194C3ZO"/>
    <s v="THE RESIDENCY TOWERS"/>
    <s v="33 - TN"/>
    <s v="N"/>
    <s v="998631"/>
    <m/>
    <s v="NOS"/>
    <n v="18"/>
    <n v="2600"/>
    <m/>
    <n v="234"/>
    <n v="234"/>
    <m/>
    <m/>
    <s v="HT REGISTERED"/>
  </r>
  <r>
    <s v="435"/>
    <x v="1"/>
    <s v="H4350018082001"/>
    <d v="2020-08-01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35"/>
    <x v="1"/>
    <s v="H4350004082001"/>
    <d v="2020-08-01T00:00:00"/>
    <d v="2020-08-31T00:00:00"/>
    <s v="33AABCB5576G1ZS"/>
    <s v="BHARAT SANCHAR NIGAM LIMITED"/>
    <s v="33 - TN"/>
    <s v="N"/>
    <s v="998631"/>
    <m/>
    <s v="NOS"/>
    <n v="18"/>
    <n v="2600"/>
    <m/>
    <n v="234"/>
    <n v="234"/>
    <m/>
    <m/>
    <s v="HT REGISTERED"/>
  </r>
  <r>
    <s v="434"/>
    <x v="26"/>
    <s v="H4340391082001"/>
    <d v="2020-08-01T00:00:00"/>
    <d v="2020-08-31T00:00:00"/>
    <s v="33AAATV6667L1ZX"/>
    <s v="VETHATHIRI MAHARISHI KUNDALINI YOGA AND KAYAKALPA RESEARCH FOUNDATION"/>
    <s v="33 - TN"/>
    <s v="N"/>
    <s v="998631"/>
    <m/>
    <s v="NOS"/>
    <n v="18"/>
    <n v="2600"/>
    <m/>
    <n v="234"/>
    <n v="234"/>
    <m/>
    <m/>
    <s v="HT REGISTERED"/>
  </r>
  <r>
    <s v="432"/>
    <x v="20"/>
    <s v="H4320807082001"/>
    <d v="2020-08-01T00:00:00"/>
    <d v="2020-08-31T00:00:00"/>
    <s v="33ADDFS4210L1Z9"/>
    <s v="SRI SAKTHIVEL TEX MILLS"/>
    <s v="33 - TN"/>
    <s v="N"/>
    <s v="998631"/>
    <m/>
    <s v="NOS"/>
    <n v="18"/>
    <n v="2600"/>
    <m/>
    <n v="234"/>
    <n v="234"/>
    <m/>
    <m/>
    <s v="HT REGISTERED"/>
  </r>
  <r>
    <s v="432"/>
    <x v="20"/>
    <s v="H4320806082002"/>
    <d v="2020-08-01T00:00:00"/>
    <d v="2020-08-31T00:00:00"/>
    <s v="33AEGPT7671E1ZA"/>
    <s v="STALIN TEXTILES"/>
    <s v="33 - TN"/>
    <s v="N"/>
    <s v="998631"/>
    <m/>
    <s v="NOS"/>
    <n v="18"/>
    <n v="2600"/>
    <m/>
    <n v="234"/>
    <n v="234"/>
    <m/>
    <m/>
    <s v="HT REGISTERED"/>
  </r>
  <r>
    <s v="432"/>
    <x v="20"/>
    <s v="H4320805082001"/>
    <d v="2020-08-01T00:00:00"/>
    <d v="2020-08-31T00:00:00"/>
    <s v="33AGDPR0303E1Z4"/>
    <s v="RANGANATHAR TEXTILES"/>
    <s v="33 - TN"/>
    <s v="N"/>
    <s v="998631"/>
    <m/>
    <s v="NOS"/>
    <n v="18"/>
    <n v="2600"/>
    <m/>
    <n v="234"/>
    <n v="234"/>
    <m/>
    <m/>
    <s v="HT REGISTERED"/>
  </r>
  <r>
    <s v="432"/>
    <x v="20"/>
    <s v="H4320804082003"/>
    <d v="2020-08-01T00:00:00"/>
    <d v="2020-08-31T00:00:00"/>
    <s v="33ADHPN3198C1ZN"/>
    <s v="SREE GANESH BLUE METALS"/>
    <s v="33 - TN"/>
    <s v="N"/>
    <s v="998631"/>
    <m/>
    <s v="NOS"/>
    <n v="18"/>
    <n v="2600"/>
    <m/>
    <n v="234"/>
    <n v="234"/>
    <m/>
    <m/>
    <s v="HT REGISTERED"/>
  </r>
  <r>
    <s v="432"/>
    <x v="20"/>
    <s v="H4320803082001"/>
    <d v="2020-08-01T00:00:00"/>
    <d v="2020-08-31T00:00:00"/>
    <s v="33AAFCN9395K1ZU"/>
    <s v="Negamam Granit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8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801082001"/>
    <d v="2020-08-01T00:00:00"/>
    <d v="2020-08-31T00:00:00"/>
    <s v="33ADWPM2622H1ZG"/>
    <s v="K S N M MARKETING"/>
    <s v="33 - TN"/>
    <s v="N"/>
    <s v="998631"/>
    <m/>
    <s v="NOS"/>
    <n v="18"/>
    <n v="2600"/>
    <m/>
    <n v="234"/>
    <n v="234"/>
    <m/>
    <m/>
    <s v="HT REGISTERED"/>
  </r>
  <r>
    <s v="432"/>
    <x v="20"/>
    <s v="H4320800082001"/>
    <d v="2020-08-01T00:00:00"/>
    <d v="2020-08-31T00:00:00"/>
    <s v="33AKAPA1063D1Z6"/>
    <s v="M S R BLUE METALS"/>
    <s v="33 - TN"/>
    <s v="N"/>
    <s v="998631"/>
    <m/>
    <s v="NOS"/>
    <n v="18"/>
    <n v="2600"/>
    <m/>
    <n v="234"/>
    <n v="234"/>
    <m/>
    <m/>
    <s v="HT REGISTERED"/>
  </r>
  <r>
    <s v="432"/>
    <x v="20"/>
    <s v="H4320799082002"/>
    <d v="2020-08-01T00:00:00"/>
    <d v="2020-08-31T00:00:00"/>
    <s v="33AAJFB2911J1ZQ"/>
    <s v="BHARAT BALANCING WEIGHTSS   CO"/>
    <s v="33 - TN"/>
    <s v="N"/>
    <s v="998631"/>
    <m/>
    <s v="NOS"/>
    <n v="18"/>
    <n v="2600"/>
    <m/>
    <n v="234"/>
    <n v="234"/>
    <m/>
    <m/>
    <s v="HT REGISTERED"/>
  </r>
  <r>
    <s v="432"/>
    <x v="20"/>
    <s v="H4320798082003"/>
    <d v="2020-08-01T00:00:00"/>
    <d v="2020-08-31T00:00:00"/>
    <s v="33ABPPY4232N1Z0"/>
    <s v="COIMBATORE MINERALS"/>
    <s v="33 - TN"/>
    <s v="N"/>
    <s v="998631"/>
    <m/>
    <s v="NOS"/>
    <n v="18"/>
    <n v="2600"/>
    <m/>
    <n v="234"/>
    <n v="234"/>
    <m/>
    <m/>
    <s v="HT REGISTERED"/>
  </r>
  <r>
    <s v="432"/>
    <x v="20"/>
    <s v="H4320797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96082001"/>
    <d v="2020-08-01T00:00:00"/>
    <d v="2020-08-31T00:00:00"/>
    <s v="33AAWFA0248G1ZJ"/>
    <s v="AGNI VASTHRAA"/>
    <s v="33 - TN"/>
    <s v="N"/>
    <s v="998631"/>
    <m/>
    <s v="NOS"/>
    <n v="18"/>
    <n v="2600"/>
    <m/>
    <n v="234"/>
    <n v="234"/>
    <m/>
    <m/>
    <s v="HT REGISTERED"/>
  </r>
  <r>
    <s v="432"/>
    <x v="20"/>
    <s v="H4320795082001"/>
    <d v="2020-08-01T00:00:00"/>
    <d v="2020-08-31T00:00:00"/>
    <s v="33AAYFA4950F1ZA"/>
    <s v="AMIRTHAM COTTON MILLS"/>
    <s v="33 - TN"/>
    <s v="N"/>
    <s v="998631"/>
    <m/>
    <s v="NOS"/>
    <n v="18"/>
    <n v="2600"/>
    <m/>
    <n v="234"/>
    <n v="234"/>
    <m/>
    <m/>
    <s v="HT REGISTERED"/>
  </r>
  <r>
    <s v="432"/>
    <x v="20"/>
    <s v="H432079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9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92082003"/>
    <d v="2020-08-01T00:00:00"/>
    <d v="2020-08-31T00:00:00"/>
    <s v="33ABFFS4595L1ZN"/>
    <s v="SHREE MURUGAN SPINNERS"/>
    <s v="33 - TN"/>
    <s v="N"/>
    <s v="998631"/>
    <m/>
    <s v="NOS"/>
    <n v="18"/>
    <n v="2600"/>
    <m/>
    <n v="234"/>
    <n v="234"/>
    <m/>
    <m/>
    <s v="HT REGISTERED"/>
  </r>
  <r>
    <s v="432"/>
    <x v="20"/>
    <s v="H43207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87082001"/>
    <d v="2020-08-01T00:00:00"/>
    <d v="2020-08-31T00:00:00"/>
    <s v="33AASFG0308D1ZU"/>
    <s v="GOMUKI BLUE METALS LLP"/>
    <s v="33 - TN"/>
    <s v="N"/>
    <s v="998631"/>
    <m/>
    <s v="NOS"/>
    <n v="18"/>
    <n v="2600"/>
    <m/>
    <n v="234"/>
    <n v="234"/>
    <m/>
    <m/>
    <s v="HT REGISTERED"/>
  </r>
  <r>
    <s v="432"/>
    <x v="20"/>
    <s v="H432078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85082002"/>
    <d v="2020-08-01T00:00:00"/>
    <d v="2020-08-31T00:00:00"/>
    <s v="33ABIFM0001G1Z0"/>
    <s v="M-WIRE INDUSTRIES"/>
    <s v="33 - TN"/>
    <s v="N"/>
    <s v="998631"/>
    <m/>
    <s v="NOS"/>
    <n v="18"/>
    <n v="2600"/>
    <m/>
    <n v="234"/>
    <n v="234"/>
    <m/>
    <m/>
    <s v="HT REGISTERED"/>
  </r>
  <r>
    <s v="432"/>
    <x v="20"/>
    <s v="H4320784082001"/>
    <d v="2020-08-01T00:00:00"/>
    <d v="2020-08-31T00:00:00"/>
    <s v="33AAACE4784E1ZU"/>
    <s v="ELGI EQUIPMENTS LIMITED"/>
    <s v="33 - TN"/>
    <s v="N"/>
    <s v="998631"/>
    <m/>
    <s v="NOS"/>
    <n v="18"/>
    <n v="2600"/>
    <m/>
    <n v="234"/>
    <n v="234"/>
    <m/>
    <m/>
    <s v="HT REGISTERED"/>
  </r>
  <r>
    <s v="432"/>
    <x v="20"/>
    <s v="H4320783082001"/>
    <d v="2020-08-01T00:00:00"/>
    <d v="2020-08-31T00:00:00"/>
    <s v="33AAACU5173B1ZR"/>
    <s v="UNIQUE SHELL MOULD (INDIA)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78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81082003"/>
    <d v="2020-08-01T00:00:00"/>
    <d v="2020-08-31T00:00:00"/>
    <s v="33ACNFS9189D1ZM"/>
    <s v="SRI  VARI  TEXTILES"/>
    <s v="33 - TN"/>
    <s v="N"/>
    <s v="998631"/>
    <m/>
    <s v="NOS"/>
    <n v="18"/>
    <n v="2600"/>
    <m/>
    <n v="234"/>
    <n v="234"/>
    <m/>
    <m/>
    <s v="HT REGISTERED"/>
  </r>
  <r>
    <s v="432"/>
    <x v="20"/>
    <s v="H4320780082001"/>
    <d v="2020-08-01T00:00:00"/>
    <d v="2020-08-31T00:00:00"/>
    <s v="33AABCG1030G1ZE"/>
    <s v="HARITA POLYTEX (INDIA)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79082002"/>
    <d v="2020-08-01T00:00:00"/>
    <d v="2020-08-31T00:00:00"/>
    <s v="33AAYCS5379M1ZA"/>
    <s v="SANSAJ AGRO FEED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78082001"/>
    <d v="2020-08-01T00:00:00"/>
    <d v="2020-08-31T00:00:00"/>
    <s v="33AYFPS7334A1ZN"/>
    <s v="Ramesh Kumar M Sand"/>
    <s v="33 - TN"/>
    <s v="N"/>
    <s v="998631"/>
    <m/>
    <s v="NOS"/>
    <n v="18"/>
    <n v="2600"/>
    <m/>
    <n v="234"/>
    <n v="234"/>
    <m/>
    <m/>
    <s v="HT REGISTERED"/>
  </r>
  <r>
    <s v="432"/>
    <x v="20"/>
    <s v="H432077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76082001"/>
    <d v="2020-08-01T00:00:00"/>
    <d v="2020-08-31T00:00:00"/>
    <s v="33AAHCP5350J1ZD"/>
    <s v="PRESSANA FLOUR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75082001"/>
    <d v="2020-08-01T00:00:00"/>
    <d v="2020-08-31T00:00:00"/>
    <s v="33AAGCD2690C1Z0"/>
    <s v="DURAROCK PRODUCT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74082001"/>
    <d v="2020-08-01T00:00:00"/>
    <d v="2020-08-31T00:00:00"/>
    <s v="33AUOPA9987C1ZD"/>
    <s v="SHRI PACHAI AMMAN SPINNERS"/>
    <s v="33 - TN"/>
    <s v="N"/>
    <s v="998631"/>
    <m/>
    <s v="NOS"/>
    <n v="18"/>
    <n v="2600"/>
    <m/>
    <n v="234"/>
    <n v="234"/>
    <m/>
    <m/>
    <s v="HT REGISTERED"/>
  </r>
  <r>
    <s v="432"/>
    <x v="20"/>
    <s v="H4320772082002"/>
    <d v="2020-08-01T00:00:00"/>
    <d v="2020-08-31T00:00:00"/>
    <s v="33AAJCS0504P1ZA"/>
    <s v="Sobhasaria Properti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71082001"/>
    <d v="2020-08-01T00:00:00"/>
    <d v="2020-08-31T00:00:00"/>
    <s v="33ADPFS3521E1Z8"/>
    <s v="SONALI METAL INDUSTRIES LLP"/>
    <s v="33 - TN"/>
    <s v="N"/>
    <s v="998631"/>
    <m/>
    <s v="NOS"/>
    <n v="18"/>
    <n v="2600"/>
    <m/>
    <n v="234"/>
    <n v="234"/>
    <m/>
    <m/>
    <s v="HT REGISTERED"/>
  </r>
  <r>
    <s v="432"/>
    <x v="20"/>
    <s v="H4320770082001"/>
    <d v="2020-08-01T00:00:00"/>
    <d v="2020-08-31T00:00:00"/>
    <s v="33ADNFS8459B1ZT"/>
    <s v="SRR ENGINEERS"/>
    <s v="33 - TN"/>
    <s v="N"/>
    <s v="998631"/>
    <m/>
    <s v="NOS"/>
    <n v="18"/>
    <n v="2600"/>
    <m/>
    <n v="234"/>
    <n v="234"/>
    <m/>
    <m/>
    <s v="HT REGISTERED"/>
  </r>
  <r>
    <s v="432"/>
    <x v="20"/>
    <s v="H4320769082001"/>
    <d v="2020-08-01T00:00:00"/>
    <d v="2020-08-31T00:00:00"/>
    <s v="33DFNPM7536G1Z5"/>
    <s v="ANANDHAM TEXTILE MILLS"/>
    <s v="33 - TN"/>
    <s v="N"/>
    <s v="998631"/>
    <m/>
    <s v="NOS"/>
    <n v="18"/>
    <n v="2600"/>
    <m/>
    <n v="234"/>
    <n v="234"/>
    <m/>
    <m/>
    <s v="HT REGISTERED"/>
  </r>
  <r>
    <s v="432"/>
    <x v="20"/>
    <s v="H4320768082002"/>
    <d v="2020-08-01T00:00:00"/>
    <d v="2020-08-31T00:00:00"/>
    <s v="33AACCV7072Q1ZR"/>
    <s v="VEE J PEE ALUMINIUM FOUNDRY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67082002"/>
    <d v="2020-08-01T00:00:00"/>
    <d v="2020-08-31T00:00:00"/>
    <s v="33AAACW1645G1ZM"/>
    <s v="WATERTEC (INDIA)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66082001"/>
    <d v="2020-08-01T00:00:00"/>
    <d v="2020-08-31T00:00:00"/>
    <s v="33AAHFC3090P1Z7"/>
    <s v="CHAKRAVARTHY PLASTIC INDUSTRIES"/>
    <s v="33 - TN"/>
    <s v="N"/>
    <s v="998631"/>
    <m/>
    <s v="NOS"/>
    <n v="18"/>
    <n v="2600"/>
    <m/>
    <n v="234"/>
    <n v="234"/>
    <m/>
    <m/>
    <s v="HT REGISTERED"/>
  </r>
  <r>
    <s v="432"/>
    <x v="20"/>
    <s v="H4320765082004"/>
    <d v="2020-08-01T00:00:00"/>
    <d v="2020-08-31T00:00:00"/>
    <s v="33ABKFA7896F1Z3"/>
    <s v="ALPHA SILICA COMPANY"/>
    <s v="33 - TN"/>
    <s v="N"/>
    <s v="998631"/>
    <m/>
    <s v="NOS"/>
    <n v="18"/>
    <n v="2600"/>
    <m/>
    <n v="234"/>
    <n v="234"/>
    <m/>
    <m/>
    <s v="HT REGISTERED"/>
  </r>
  <r>
    <s v="432"/>
    <x v="20"/>
    <s v="H4320764082001"/>
    <d v="2020-08-01T00:00:00"/>
    <d v="2020-08-31T00:00:00"/>
    <s v="33ACTFS8006K1ZN"/>
    <s v="S.V. SPINNERS"/>
    <s v="33 - TN"/>
    <s v="N"/>
    <s v="998631"/>
    <m/>
    <s v="NOS"/>
    <n v="18"/>
    <n v="2600"/>
    <m/>
    <n v="234"/>
    <n v="234"/>
    <m/>
    <m/>
    <s v="HT REGISTERED"/>
  </r>
  <r>
    <s v="432"/>
    <x v="20"/>
    <s v="H4320763082001"/>
    <d v="2020-08-01T00:00:00"/>
    <d v="2020-08-31T00:00:00"/>
    <s v="33AAKFB1213G1Z3"/>
    <s v="BINDHU FOUNDRY"/>
    <s v="33 - TN"/>
    <s v="N"/>
    <s v="998631"/>
    <m/>
    <s v="NOS"/>
    <n v="18"/>
    <n v="2600"/>
    <m/>
    <n v="234"/>
    <n v="234"/>
    <m/>
    <m/>
    <s v="HT REGISTERED"/>
  </r>
  <r>
    <s v="432"/>
    <x v="20"/>
    <s v="H4320762082001"/>
    <d v="2020-08-01T00:00:00"/>
    <d v="2020-08-31T00:00:00"/>
    <s v="33AADCT7848P1ZM"/>
    <s v="THANGAM INFRASTRUCTURE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60082001"/>
    <d v="2020-08-01T00:00:00"/>
    <d v="2020-08-31T00:00:00"/>
    <s v="33AEXPC0573R1ZW"/>
    <s v="R.K. BLUE METALS"/>
    <s v="33 - TN"/>
    <s v="N"/>
    <s v="998631"/>
    <m/>
    <s v="NOS"/>
    <n v="18"/>
    <n v="2600"/>
    <m/>
    <n v="234"/>
    <n v="234"/>
    <m/>
    <m/>
    <s v="HT REGISTERED"/>
  </r>
  <r>
    <s v="432"/>
    <x v="20"/>
    <s v="H432075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58082003"/>
    <d v="2020-08-01T00:00:00"/>
    <d v="2020-08-31T00:00:00"/>
    <s v="33AABFT1477F1ZE"/>
    <s v="TULASI TEXTILES"/>
    <s v="33 - TN"/>
    <s v="N"/>
    <s v="998631"/>
    <m/>
    <s v="NOS"/>
    <n v="18"/>
    <n v="2600"/>
    <m/>
    <n v="234"/>
    <n v="234"/>
    <m/>
    <m/>
    <s v="HT REGISTERED"/>
  </r>
  <r>
    <s v="432"/>
    <x v="20"/>
    <s v="H43207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55082001"/>
    <d v="2020-08-01T00:00:00"/>
    <d v="2020-08-31T00:00:00"/>
    <s v="33AANFJ2456Q1ZS"/>
    <s v="JPM FABRICATION"/>
    <s v="33 - TN"/>
    <s v="N"/>
    <s v="998631"/>
    <m/>
    <s v="NOS"/>
    <n v="18"/>
    <n v="2600"/>
    <m/>
    <n v="234"/>
    <n v="234"/>
    <m/>
    <m/>
    <s v="HT REGISTERED"/>
  </r>
  <r>
    <s v="432"/>
    <x v="20"/>
    <s v="H4320754082001"/>
    <d v="2020-08-01T00:00:00"/>
    <d v="2020-08-31T00:00:00"/>
    <s v="33AAKFK4006G1ZP"/>
    <s v="K.R.K BLUE METAL"/>
    <s v="33 - TN"/>
    <s v="N"/>
    <s v="998631"/>
    <m/>
    <s v="NOS"/>
    <n v="18"/>
    <n v="2600"/>
    <m/>
    <n v="234"/>
    <n v="234"/>
    <m/>
    <m/>
    <s v="HT REGISTERED"/>
  </r>
  <r>
    <s v="432"/>
    <x v="20"/>
    <s v="H4320753082004"/>
    <d v="2020-08-01T00:00:00"/>
    <d v="2020-08-31T00:00:00"/>
    <s v="33AADFA8036B1Z2"/>
    <s v="AGGNI CASTINGS"/>
    <s v="33 - TN"/>
    <s v="N"/>
    <s v="998631"/>
    <m/>
    <s v="NOS"/>
    <n v="18"/>
    <n v="2600"/>
    <m/>
    <n v="234"/>
    <n v="234"/>
    <m/>
    <m/>
    <s v="HT REGISTERED"/>
  </r>
  <r>
    <s v="432"/>
    <x v="20"/>
    <s v="H4320752082002"/>
    <d v="2020-08-01T00:00:00"/>
    <d v="2020-08-31T00:00:00"/>
    <s v="33AACCR6828G2ZD"/>
    <s v="BEST CORPORATION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51082001"/>
    <d v="2020-08-01T00:00:00"/>
    <d v="2020-08-31T00:00:00"/>
    <s v="33AAQCS5170A1ZI"/>
    <s v="SAN PRECISION ALLOYS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7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4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47082002"/>
    <d v="2020-08-01T00:00:00"/>
    <d v="2020-08-31T00:00:00"/>
    <s v="33ADBFS9028A1ZG"/>
    <s v="SIVARAM TEXTILE MILLS"/>
    <s v="33 - TN"/>
    <s v="N"/>
    <s v="998631"/>
    <m/>
    <s v="NOS"/>
    <n v="18"/>
    <n v="2600"/>
    <m/>
    <n v="234"/>
    <n v="234"/>
    <m/>
    <m/>
    <s v="HT REGISTERED"/>
  </r>
  <r>
    <s v="432"/>
    <x v="20"/>
    <s v="H4320746082001"/>
    <d v="2020-08-01T00:00:00"/>
    <d v="2020-08-31T00:00:00"/>
    <s v="33AABFP6361J1Z8"/>
    <s v="PERFECT ENGINEERS"/>
    <s v="33 - TN"/>
    <s v="N"/>
    <s v="998631"/>
    <m/>
    <s v="NOS"/>
    <n v="18"/>
    <n v="2600"/>
    <m/>
    <n v="234"/>
    <n v="234"/>
    <m/>
    <m/>
    <s v="HT REGISTERED"/>
  </r>
  <r>
    <s v="432"/>
    <x v="20"/>
    <s v="H4320745082001"/>
    <d v="2020-08-01T00:00:00"/>
    <d v="2020-08-31T00:00:00"/>
    <s v="33AAACJ5553C1Z0"/>
    <s v="JANATICS INDIA PVT LTD"/>
    <s v="33 - TN"/>
    <s v="N"/>
    <s v="998631"/>
    <m/>
    <s v="NOS"/>
    <n v="18"/>
    <n v="2600"/>
    <m/>
    <n v="234"/>
    <n v="234"/>
    <m/>
    <m/>
    <s v="HT REGISTERED"/>
  </r>
  <r>
    <s v="432"/>
    <x v="20"/>
    <s v="H4320744082002"/>
    <d v="2020-08-01T00:00:00"/>
    <d v="2020-08-31T00:00:00"/>
    <s v="33AAJFP4679D1Z4"/>
    <s v="PRATHIEN INFRASTRUCTURES"/>
    <s v="33 - TN"/>
    <s v="N"/>
    <s v="998631"/>
    <m/>
    <s v="NOS"/>
    <n v="18"/>
    <n v="2600"/>
    <m/>
    <n v="234"/>
    <n v="234"/>
    <m/>
    <m/>
    <s v="HT REGISTERED"/>
  </r>
  <r>
    <s v="432"/>
    <x v="20"/>
    <s v="H4320743082003"/>
    <d v="2020-08-01T00:00:00"/>
    <d v="2020-08-31T00:00:00"/>
    <s v="33ACZPR8091H2ZQ"/>
    <s v="BEST PRINT SOLUTIONS"/>
    <s v="33 - TN"/>
    <s v="N"/>
    <s v="998631"/>
    <m/>
    <s v="NOS"/>
    <n v="18"/>
    <n v="2600"/>
    <m/>
    <n v="234"/>
    <n v="234"/>
    <m/>
    <m/>
    <s v="HT REGISTERED"/>
  </r>
  <r>
    <s v="432"/>
    <x v="20"/>
    <s v="H432074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40082001"/>
    <d v="2020-08-01T00:00:00"/>
    <d v="2020-08-31T00:00:00"/>
    <s v="33AANCS8682G1ZU"/>
    <s v="SONALI EXTRUSIONS PRIVATE LIMITED."/>
    <s v="33 - TN"/>
    <s v="N"/>
    <s v="998631"/>
    <m/>
    <s v="NOS"/>
    <n v="18"/>
    <n v="2600"/>
    <m/>
    <n v="234"/>
    <n v="234"/>
    <m/>
    <m/>
    <s v="HT REGISTERED"/>
  </r>
  <r>
    <s v="432"/>
    <x v="20"/>
    <s v="H4320739082001"/>
    <d v="2020-08-01T00:00:00"/>
    <d v="2020-08-31T00:00:00"/>
    <s v="33AANFP1027D1ZO"/>
    <s v="M/S.  PROLINE COMPACTORS"/>
    <s v="33 - TN"/>
    <s v="N"/>
    <s v="998631"/>
    <m/>
    <s v="NOS"/>
    <n v="18"/>
    <n v="2600"/>
    <m/>
    <n v="234"/>
    <n v="234"/>
    <m/>
    <m/>
    <s v="HT REGISTERED"/>
  </r>
  <r>
    <s v="432"/>
    <x v="20"/>
    <s v="H4320738082003"/>
    <d v="2020-08-01T00:00:00"/>
    <d v="2020-08-31T00:00:00"/>
    <s v="33AACCR6828G2ZD"/>
    <s v="BEST CORPORATION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36082001"/>
    <d v="2020-08-01T00:00:00"/>
    <d v="2020-08-31T00:00:00"/>
    <s v="33AAACH9312D1Z3"/>
    <s v="RABWIN INDUSTRI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35082004"/>
    <d v="2020-08-01T00:00:00"/>
    <d v="2020-08-31T00:00:00"/>
    <s v="33AAPFK2151H1ZG"/>
    <s v="33AAPFK2151H1ZG"/>
    <s v="33 - TN"/>
    <s v="N"/>
    <s v="998631"/>
    <m/>
    <s v="NOS"/>
    <n v="18"/>
    <n v="2600"/>
    <m/>
    <n v="234"/>
    <n v="234"/>
    <m/>
    <m/>
    <s v="HT REGISTERED"/>
  </r>
  <r>
    <s v="432"/>
    <x v="20"/>
    <s v="H4320733082001"/>
    <d v="2020-08-01T00:00:00"/>
    <d v="2020-08-31T00:00:00"/>
    <s v="33AAKCM4540N1Z7"/>
    <s v="MASSS GLAS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32082002"/>
    <d v="2020-08-01T00:00:00"/>
    <d v="2020-08-31T00:00:00"/>
    <s v="33AAACK8316L1ZH"/>
    <s v="KNR CONSTRUCTIONS LIMITED"/>
    <s v="33 - TN"/>
    <s v="N"/>
    <s v="998631"/>
    <m/>
    <s v="NOS"/>
    <n v="18"/>
    <n v="2600"/>
    <m/>
    <n v="234"/>
    <n v="234"/>
    <m/>
    <m/>
    <s v="HT REGISTERED"/>
  </r>
  <r>
    <s v="432"/>
    <x v="20"/>
    <s v="H4320731082003"/>
    <d v="2020-08-01T00:00:00"/>
    <d v="2020-08-31T00:00:00"/>
    <s v="33AACCV2579A1ZM"/>
    <s v="VEEKESY FOOTCARE (INDIA) PVT  LTD"/>
    <s v="33 - TN"/>
    <s v="N"/>
    <s v="998631"/>
    <m/>
    <s v="NOS"/>
    <n v="18"/>
    <n v="2600"/>
    <m/>
    <n v="234"/>
    <n v="234"/>
    <m/>
    <m/>
    <s v="HT REGISTERED"/>
  </r>
  <r>
    <s v="432"/>
    <x v="20"/>
    <s v="H432073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29082001"/>
    <d v="2020-08-01T00:00:00"/>
    <d v="2020-08-31T00:00:00"/>
    <s v="33ABQPV6126M1ZZ"/>
    <s v="VITA FOODS AND BEVERAGES"/>
    <s v="33 - TN"/>
    <s v="N"/>
    <s v="998631"/>
    <m/>
    <s v="NOS"/>
    <n v="18"/>
    <n v="2600"/>
    <m/>
    <n v="234"/>
    <n v="234"/>
    <m/>
    <m/>
    <s v="HT REGISTERED"/>
  </r>
  <r>
    <s v="432"/>
    <x v="20"/>
    <s v="H4320727082003"/>
    <d v="2020-08-01T00:00:00"/>
    <d v="2020-08-31T00:00:00"/>
    <s v="33AADCV8760C1ZE"/>
    <s v="VKC FOOTPRINTS GLOBAL PVT LTD"/>
    <s v="33 - TN"/>
    <s v="N"/>
    <s v="998631"/>
    <m/>
    <s v="NOS"/>
    <n v="18"/>
    <n v="2600"/>
    <m/>
    <n v="234"/>
    <n v="234"/>
    <m/>
    <m/>
    <s v="HT REGISTERED"/>
  </r>
  <r>
    <s v="432"/>
    <x v="20"/>
    <s v="H4320726082001"/>
    <d v="2020-08-01T00:00:00"/>
    <d v="2020-08-31T00:00:00"/>
    <s v="33ACYFS4034L2ZJ"/>
    <s v="STRONGLASS TOUGH"/>
    <s v="33 - TN"/>
    <s v="N"/>
    <s v="998631"/>
    <m/>
    <s v="NOS"/>
    <n v="18"/>
    <n v="2600"/>
    <m/>
    <n v="234"/>
    <n v="234"/>
    <m/>
    <m/>
    <s v="HT REGISTERED"/>
  </r>
  <r>
    <s v="432"/>
    <x v="20"/>
    <s v="H4320725082002"/>
    <d v="2020-08-01T00:00:00"/>
    <d v="2020-08-31T00:00:00"/>
    <s v="33AAJCS4184M1ZW"/>
    <s v="SHRI SANTHOSH MEENAKSHI TEXTIL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23082001"/>
    <d v="2020-08-01T00:00:00"/>
    <d v="2020-08-31T00:00:00"/>
    <s v="33AAEFC9599C1ZB"/>
    <s v="CHITRA PLASTIC INDUSTRIES"/>
    <s v="33 - TN"/>
    <s v="N"/>
    <s v="998631"/>
    <m/>
    <s v="NOS"/>
    <n v="18"/>
    <n v="2600"/>
    <m/>
    <n v="234"/>
    <n v="234"/>
    <m/>
    <m/>
    <s v="HT REGISTERED"/>
  </r>
  <r>
    <s v="432"/>
    <x v="20"/>
    <s v="H4320722082003"/>
    <d v="2020-08-01T00:00:00"/>
    <d v="2020-08-31T00:00:00"/>
    <s v="33AABCP9569P1ZM"/>
    <s v="PEPS INDUSTRIES (P) LTD"/>
    <s v="33 - TN"/>
    <s v="N"/>
    <s v="998631"/>
    <m/>
    <s v="NOS"/>
    <n v="18"/>
    <n v="2600"/>
    <m/>
    <n v="234"/>
    <n v="234"/>
    <m/>
    <m/>
    <s v="HT REGISTERED"/>
  </r>
  <r>
    <s v="432"/>
    <x v="20"/>
    <s v="H4320720082003"/>
    <d v="2020-08-01T00:00:00"/>
    <d v="2020-08-31T00:00:00"/>
    <s v="33AAHCA8341E1ZY"/>
    <s v="AMPO VALVE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19082003"/>
    <d v="2020-08-01T00:00:00"/>
    <d v="2020-08-31T00:00:00"/>
    <s v="33AAFFD4629M1ZB"/>
    <s v="DANDAYUDAPANI SPINNING MILLS"/>
    <s v="33 - TN"/>
    <s v="N"/>
    <s v="998631"/>
    <m/>
    <s v="NOS"/>
    <n v="18"/>
    <n v="2600"/>
    <m/>
    <n v="234"/>
    <n v="234"/>
    <m/>
    <m/>
    <s v="HT REGISTERED"/>
  </r>
  <r>
    <s v="432"/>
    <x v="20"/>
    <s v="H4320718082004"/>
    <d v="2020-08-01T00:00:00"/>
    <d v="2020-08-31T00:00:00"/>
    <s v="33AACCL9782D1ZF"/>
    <s v="LOOCUST INCORP APPAREL EXPORT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1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14082001"/>
    <d v="2020-08-01T00:00:00"/>
    <d v="2020-08-31T00:00:00"/>
    <s v="33AAACH5149Q1Z9"/>
    <s v="HABASIT IAKOK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13082001"/>
    <d v="2020-08-01T00:00:00"/>
    <d v="2020-08-31T00:00:00"/>
    <s v="33AAECC5619A1Z8"/>
    <s v="CAUVERY EXTTRUSION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712082002"/>
    <d v="2020-08-01T00:00:00"/>
    <d v="2020-08-31T00:00:00"/>
    <s v="33AAHFS5342Q1ZQ"/>
    <s v="SRI GANAPATHY MURUGAN TEXTILES"/>
    <s v="33 - TN"/>
    <s v="N"/>
    <s v="998631"/>
    <m/>
    <s v="NOS"/>
    <n v="18"/>
    <n v="2600"/>
    <m/>
    <n v="234"/>
    <n v="234"/>
    <m/>
    <m/>
    <s v="HT REGISTERED"/>
  </r>
  <r>
    <s v="432"/>
    <x v="20"/>
    <s v="H4320711082001"/>
    <d v="2020-08-01T00:00:00"/>
    <d v="2020-08-31T00:00:00"/>
    <s v="33AAKCS5951M1ZU"/>
    <s v="SPAN VENTURES PRIVATE LIMITED"/>
    <s v="33 - TN"/>
    <s v="N"/>
    <s v="998631"/>
    <m/>
    <s v="NOS"/>
    <n v="18"/>
    <n v="2600"/>
    <n v="468"/>
    <m/>
    <m/>
    <m/>
    <m/>
    <s v="HT REGISTERED"/>
  </r>
  <r>
    <s v="432"/>
    <x v="20"/>
    <s v="H4320710082002"/>
    <d v="2020-08-01T00:00:00"/>
    <d v="2020-08-31T00:00:00"/>
    <s v="33AABCH6195B2ZU"/>
    <s v="LENORA GLOVE PVT LTD"/>
    <s v="33 - TN"/>
    <s v="N"/>
    <s v="998631"/>
    <m/>
    <s v="NOS"/>
    <n v="18"/>
    <n v="2600"/>
    <m/>
    <n v="234"/>
    <n v="234"/>
    <m/>
    <m/>
    <s v="HT REGISTERED"/>
  </r>
  <r>
    <s v="432"/>
    <x v="20"/>
    <s v="H4320709082002"/>
    <d v="2020-08-01T00:00:00"/>
    <d v="2020-08-31T00:00:00"/>
    <s v="33ACIFS1549Q1ZK"/>
    <s v="S.K.BLUE METALS"/>
    <s v="33 - TN"/>
    <s v="N"/>
    <s v="998631"/>
    <m/>
    <s v="NOS"/>
    <n v="18"/>
    <n v="2600"/>
    <m/>
    <n v="234"/>
    <n v="234"/>
    <m/>
    <m/>
    <s v="HT REGISTERED"/>
  </r>
  <r>
    <s v="432"/>
    <x v="20"/>
    <s v="H4320707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700082002"/>
    <d v="2020-08-01T00:00:00"/>
    <d v="2020-08-31T00:00:00"/>
    <s v="33AAACJ5553C1Z0"/>
    <s v="JANATICS INDIA PVT LTD"/>
    <s v="33 - TN"/>
    <s v="N"/>
    <s v="998631"/>
    <m/>
    <s v="NOS"/>
    <n v="18"/>
    <n v="2600"/>
    <m/>
    <n v="234"/>
    <n v="234"/>
    <m/>
    <m/>
    <s v="HT REGISTERED"/>
  </r>
  <r>
    <s v="432"/>
    <x v="20"/>
    <s v="H432069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96082005"/>
    <d v="2020-08-01T00:00:00"/>
    <d v="2020-08-31T00:00:00"/>
    <s v="33AACFL6180C1ZP"/>
    <s v="LAND MARK SIZING"/>
    <s v="33 - TN"/>
    <s v="N"/>
    <s v="998631"/>
    <m/>
    <s v="NOS"/>
    <n v="18"/>
    <n v="2600"/>
    <m/>
    <n v="234"/>
    <n v="234"/>
    <m/>
    <m/>
    <s v="HT REGISTERED"/>
  </r>
  <r>
    <s v="432"/>
    <x v="20"/>
    <s v="H4320695082003"/>
    <d v="2020-08-01T00:00:00"/>
    <d v="2020-08-31T00:00:00"/>
    <s v="33AAMFT3127D1ZG"/>
    <s v="THANGAMMAN TEXTILES"/>
    <s v="33 - TN"/>
    <s v="N"/>
    <s v="998631"/>
    <m/>
    <s v="NOS"/>
    <n v="18"/>
    <n v="2600"/>
    <m/>
    <n v="234"/>
    <n v="234"/>
    <m/>
    <m/>
    <s v="HT REGISTERED"/>
  </r>
  <r>
    <s v="432"/>
    <x v="20"/>
    <s v="H432069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92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91082001"/>
    <d v="2020-08-01T00:00:00"/>
    <d v="2020-08-31T00:00:00"/>
    <s v="33AAEFE7845H1ZE"/>
    <s v="AQUA EXCEL"/>
    <s v="33 - TN"/>
    <s v="N"/>
    <s v="998631"/>
    <m/>
    <s v="NOS"/>
    <n v="18"/>
    <n v="2600"/>
    <m/>
    <n v="234"/>
    <n v="234"/>
    <m/>
    <m/>
    <s v="HT REGISTERED"/>
  </r>
  <r>
    <s v="432"/>
    <x v="20"/>
    <s v="H4320688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86082003"/>
    <d v="2020-08-01T00:00:00"/>
    <d v="2020-08-31T00:00:00"/>
    <s v="33AACCT2016Q1ZB"/>
    <s v="THE TAMILNADU TEXTILE CORPORATION LTD."/>
    <s v="33 - TN"/>
    <s v="N"/>
    <s v="998631"/>
    <m/>
    <s v="NOS"/>
    <n v="18"/>
    <n v="2600"/>
    <m/>
    <n v="234"/>
    <n v="234"/>
    <m/>
    <m/>
    <s v="HT REGISTERED"/>
  </r>
  <r>
    <s v="432"/>
    <x v="20"/>
    <s v="H4320684082001"/>
    <d v="2020-08-01T00:00:00"/>
    <d v="2020-08-31T00:00:00"/>
    <s v="33AAACE4784E1ZU"/>
    <s v="ELGI EQUIPMENTS LIMITED"/>
    <s v="33 - TN"/>
    <s v="N"/>
    <s v="998631"/>
    <m/>
    <s v="NOS"/>
    <n v="18"/>
    <n v="2600"/>
    <m/>
    <n v="234"/>
    <n v="234"/>
    <m/>
    <m/>
    <s v="HT REGISTERED"/>
  </r>
  <r>
    <s v="432"/>
    <x v="20"/>
    <s v="H432068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82082003"/>
    <d v="2020-08-01T00:00:00"/>
    <d v="2020-08-31T00:00:00"/>
    <s v="33AACFV2137K1Z9"/>
    <s v="VR FOUNDRIES"/>
    <s v="33 - TN"/>
    <s v="N"/>
    <s v="998631"/>
    <m/>
    <s v="NOS"/>
    <n v="18"/>
    <n v="2600"/>
    <m/>
    <n v="234"/>
    <n v="234"/>
    <m/>
    <m/>
    <s v="HT REGISTERED"/>
  </r>
  <r>
    <s v="432"/>
    <x v="20"/>
    <s v="H4320680082001"/>
    <d v="2020-08-01T00:00:00"/>
    <d v="2020-08-31T00:00:00"/>
    <s v="33AAACE4784E1ZU"/>
    <s v="ELGI EQUIPMENTS LIMITED"/>
    <s v="33 - TN"/>
    <s v="N"/>
    <s v="998631"/>
    <m/>
    <s v="NOS"/>
    <n v="18"/>
    <n v="2600"/>
    <m/>
    <n v="234"/>
    <n v="234"/>
    <m/>
    <m/>
    <s v="HT REGISTERED"/>
  </r>
  <r>
    <s v="432"/>
    <x v="20"/>
    <s v="H432067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8082002"/>
    <d v="2020-08-01T00:00:00"/>
    <d v="2020-08-31T00:00:00"/>
    <s v="33AAYFS3074Q1Z8"/>
    <s v="SHARP LIQTECH"/>
    <s v="33 - TN"/>
    <s v="N"/>
    <s v="998631"/>
    <m/>
    <s v="NOS"/>
    <n v="18"/>
    <n v="2600"/>
    <m/>
    <n v="234"/>
    <n v="234"/>
    <m/>
    <m/>
    <s v="HT REGISTERED"/>
  </r>
  <r>
    <s v="432"/>
    <x v="20"/>
    <s v="H432067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70082001"/>
    <d v="2020-08-01T00:00:00"/>
    <d v="2020-08-31T00:00:00"/>
    <s v="33AAFCM3987J1Z3"/>
    <s v="MESSER CUTTING SYSTEM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69082003"/>
    <d v="2020-08-01T00:00:00"/>
    <d v="2020-08-31T00:00:00"/>
    <s v="33AAHCM6131E1ZU"/>
    <s v="M/S.MAXWELL AUTO COMPONENTS PRIVATE LIMITED."/>
    <s v="33 - TN"/>
    <s v="N"/>
    <s v="998631"/>
    <m/>
    <s v="NOS"/>
    <n v="18"/>
    <n v="2600"/>
    <m/>
    <n v="234"/>
    <n v="234"/>
    <m/>
    <m/>
    <s v="HT REGISTERED"/>
  </r>
  <r>
    <s v="432"/>
    <x v="20"/>
    <s v="H4320667082001"/>
    <d v="2020-08-01T00:00:00"/>
    <d v="2020-08-31T00:00:00"/>
    <s v="33AAECB4314M1ZU"/>
    <s v="BARANI FERROCAST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66082001"/>
    <d v="2020-08-01T00:00:00"/>
    <d v="2020-08-31T00:00:00"/>
    <s v="33AABCR0315F1Z3"/>
    <s v="ROOTS MULTICLEAN LTD"/>
    <s v="33 - TN"/>
    <s v="N"/>
    <s v="998631"/>
    <m/>
    <s v="NOS"/>
    <n v="18"/>
    <n v="2600"/>
    <m/>
    <n v="234"/>
    <n v="234"/>
    <m/>
    <m/>
    <s v="HT REGISTERED"/>
  </r>
  <r>
    <s v="432"/>
    <x v="20"/>
    <s v="H4320665082003"/>
    <d v="2020-08-01T00:00:00"/>
    <d v="2020-08-31T00:00:00"/>
    <s v="33AAEFS6877K1ZN"/>
    <s v="SKYFAST"/>
    <s v="33 - TN"/>
    <s v="N"/>
    <s v="998631"/>
    <m/>
    <s v="NOS"/>
    <n v="18"/>
    <n v="2600"/>
    <m/>
    <n v="234"/>
    <n v="234"/>
    <m/>
    <m/>
    <s v="HT REGISTERED"/>
  </r>
  <r>
    <s v="432"/>
    <x v="20"/>
    <s v="H43206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60082001"/>
    <d v="2020-08-01T00:00:00"/>
    <d v="2020-08-31T00:00:00"/>
    <s v="33AAACF1667M3ZI"/>
    <s v="EMERSON PROCESS MANAGEMENT (INDIA)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5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58082001"/>
    <d v="2020-08-01T00:00:00"/>
    <d v="2020-08-31T00:00:00"/>
    <s v="33AAACL3736F1ZV"/>
    <s v="LAKSHMI RING TRAVELLERS COIMBATORE LIMITED"/>
    <s v="33 - TN"/>
    <s v="N"/>
    <s v="998631"/>
    <m/>
    <s v="NOS"/>
    <n v="18"/>
    <n v="2600"/>
    <m/>
    <n v="234"/>
    <n v="234"/>
    <m/>
    <m/>
    <s v="HT REGISTERED"/>
  </r>
  <r>
    <s v="432"/>
    <x v="20"/>
    <s v="H4320656082002"/>
    <d v="2020-08-01T00:00:00"/>
    <d v="2020-08-31T00:00:00"/>
    <s v="33AABCF5546Q1Z9"/>
    <s v="FORZA CASTING PVT LTD"/>
    <s v="33 - TN"/>
    <s v="N"/>
    <s v="998631"/>
    <m/>
    <s v="NOS"/>
    <n v="18"/>
    <n v="2600"/>
    <m/>
    <n v="234"/>
    <n v="234"/>
    <m/>
    <m/>
    <s v="HT REGISTERED"/>
  </r>
  <r>
    <s v="432"/>
    <x v="20"/>
    <s v="H43206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54082002"/>
    <d v="2020-08-01T00:00:00"/>
    <d v="2020-08-31T00:00:00"/>
    <s v="33AAACU5173B1ZR"/>
    <s v="UNIQUE SHELL MOULD (INDIA)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65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52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51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50082002"/>
    <d v="2020-08-01T00:00:00"/>
    <d v="2020-08-31T00:00:00"/>
    <s v="33AAHFJ3021D1Z2"/>
    <s v="JAI SAKTHI MILLS"/>
    <s v="33 - TN"/>
    <s v="N"/>
    <s v="998631"/>
    <m/>
    <s v="NOS"/>
    <n v="18"/>
    <n v="2600"/>
    <m/>
    <n v="234"/>
    <n v="234"/>
    <m/>
    <m/>
    <s v="HT REGISTERED"/>
  </r>
  <r>
    <s v="432"/>
    <x v="20"/>
    <s v="H43206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48082002"/>
    <d v="2020-08-01T00:00:00"/>
    <d v="2020-08-31T00:00:00"/>
    <s v="33AAFFM6479E1Z7"/>
    <s v="MANTHIRAGIRI TEXTILES,"/>
    <s v="33 - TN"/>
    <s v="N"/>
    <s v="998631"/>
    <m/>
    <s v="NOS"/>
    <n v="18"/>
    <n v="2600"/>
    <m/>
    <n v="234"/>
    <n v="234"/>
    <m/>
    <m/>
    <s v="HT REGISTERED"/>
  </r>
  <r>
    <s v="432"/>
    <x v="20"/>
    <s v="H4320647082001"/>
    <d v="2020-08-01T00:00:00"/>
    <d v="2020-08-31T00:00:00"/>
    <s v="33AAECK8736C1ZO"/>
    <s v="KALS BEVERAG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45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4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43082001"/>
    <d v="2020-08-01T00:00:00"/>
    <d v="2020-08-31T00:00:00"/>
    <s v="33AAACH2910B1ZH"/>
    <s v="HYDAC ( INDIA )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4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41082005"/>
    <d v="2020-08-01T00:00:00"/>
    <d v="2020-08-31T00:00:00"/>
    <s v="33AACCK0893N1Z9"/>
    <s v="K P R MILL LIMITED"/>
    <s v="33 - TN"/>
    <s v="N"/>
    <s v="998631"/>
    <m/>
    <s v="NOS"/>
    <n v="18"/>
    <n v="3000"/>
    <m/>
    <n v="270"/>
    <n v="270"/>
    <m/>
    <m/>
    <s v="HT REGISTERED"/>
  </r>
  <r>
    <s v="432"/>
    <x v="20"/>
    <s v="H4320640082002"/>
    <d v="2020-08-01T00:00:00"/>
    <d v="2020-08-31T00:00:00"/>
    <s v="33AABCL8639E1ZK"/>
    <s v="FERROMAX FOUNDRIE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3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33082001"/>
    <d v="2020-08-01T00:00:00"/>
    <d v="2020-08-31T00:00:00"/>
    <s v="33AAATK3484C1ZY"/>
    <s v="KARPAGAM CHARITY TRUST"/>
    <s v="33 - TN"/>
    <s v="N"/>
    <s v="998631"/>
    <m/>
    <s v="NOS"/>
    <n v="18"/>
    <n v="2600"/>
    <m/>
    <n v="234"/>
    <n v="234"/>
    <m/>
    <m/>
    <s v="HT REGISTERED"/>
  </r>
  <r>
    <s v="432"/>
    <x v="20"/>
    <s v="H432063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29082001"/>
    <d v="2020-08-01T00:00:00"/>
    <d v="2020-08-31T00:00:00"/>
    <s v="33AAMFR4296H2ZT"/>
    <s v="Rudra Steel Rolling Mill"/>
    <s v="33 - TN"/>
    <s v="N"/>
    <s v="998631"/>
    <m/>
    <s v="NOS"/>
    <n v="18"/>
    <n v="2600"/>
    <m/>
    <n v="234"/>
    <n v="234"/>
    <m/>
    <m/>
    <s v="HT REGISTERED"/>
  </r>
  <r>
    <s v="432"/>
    <x v="20"/>
    <s v="H4320627082001"/>
    <d v="2020-08-01T00:00:00"/>
    <d v="2020-08-31T00:00:00"/>
    <s v="33AACCJ0987E1ZQ"/>
    <s v="JACOBI CARBON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26082001"/>
    <d v="2020-08-01T00:00:00"/>
    <d v="2020-08-31T00:00:00"/>
    <s v="33ABPPY4232N1Z0"/>
    <s v="COIMBATORE MINERALS"/>
    <s v="33 - TN"/>
    <s v="N"/>
    <s v="998631"/>
    <m/>
    <s v="NOS"/>
    <n v="18"/>
    <n v="2600"/>
    <m/>
    <n v="234"/>
    <n v="234"/>
    <m/>
    <m/>
    <s v="HT REGISTERED"/>
  </r>
  <r>
    <s v="432"/>
    <x v="20"/>
    <s v="H4320625082006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2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21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20082003"/>
    <d v="2020-08-01T00:00:00"/>
    <d v="2020-08-31T00:00:00"/>
    <s v="33AAACI6463L2ZE"/>
    <s v="INDIAN PRODUCTS LIMITED"/>
    <s v="33 - TN"/>
    <s v="N"/>
    <s v="998631"/>
    <m/>
    <s v="NOS"/>
    <n v="18"/>
    <n v="2600"/>
    <m/>
    <n v="234"/>
    <n v="234"/>
    <m/>
    <m/>
    <s v="HT REGISTERED"/>
  </r>
  <r>
    <s v="432"/>
    <x v="20"/>
    <s v="H432061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1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17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1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15082005"/>
    <d v="2020-08-01T00:00:00"/>
    <d v="2020-08-31T00:00:00"/>
    <s v="33AAECP0574D1ZT"/>
    <s v="PROSPUN TEXTILE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14082001"/>
    <d v="2020-08-01T00:00:00"/>
    <d v="2020-08-31T00:00:00"/>
    <s v="33AABCV0154G1ZS"/>
    <s v="SAVIO INDIA LIMITED"/>
    <s v="33 - TN"/>
    <s v="N"/>
    <s v="998631"/>
    <m/>
    <s v="NOS"/>
    <n v="18"/>
    <n v="2600"/>
    <m/>
    <n v="234"/>
    <n v="234"/>
    <m/>
    <m/>
    <s v="HT REGISTERED"/>
  </r>
  <r>
    <s v="432"/>
    <x v="20"/>
    <s v="H43206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11082001"/>
    <d v="2020-08-01T00:00:00"/>
    <d v="2020-08-31T00:00:00"/>
    <s v="33AAGFK5821P1Z1"/>
    <s v="K M PLASTICS"/>
    <s v="33 - TN"/>
    <s v="N"/>
    <s v="998631"/>
    <m/>
    <s v="NOS"/>
    <n v="18"/>
    <n v="2600"/>
    <m/>
    <n v="234"/>
    <n v="234"/>
    <m/>
    <m/>
    <s v="HT REGISTERED"/>
  </r>
  <r>
    <s v="432"/>
    <x v="20"/>
    <s v="H432061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609082001"/>
    <d v="2020-08-01T00:00:00"/>
    <d v="2020-08-31T00:00:00"/>
    <s v="33AADCP9261E1ZI"/>
    <s v="PERFECT COATED PAPERS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607082001"/>
    <d v="2020-08-01T00:00:00"/>
    <d v="2020-08-31T00:00:00"/>
    <s v="33AAACF3286G1ZU"/>
    <s v="FLOWSERVE INDIA CONTROLS (P) LIMITED"/>
    <s v="33 - TN"/>
    <s v="N"/>
    <s v="998631"/>
    <m/>
    <s v="NOS"/>
    <n v="18"/>
    <n v="2600"/>
    <m/>
    <n v="234"/>
    <n v="234"/>
    <m/>
    <m/>
    <s v="HT REGISTERED"/>
  </r>
  <r>
    <s v="432"/>
    <x v="20"/>
    <s v="H4320603082001"/>
    <d v="2020-08-01T00:00:00"/>
    <d v="2020-08-31T00:00:00"/>
    <s v="33AABCE5019P1ZK"/>
    <s v="ERBA TECH MACHINERY P LTD."/>
    <s v="33 - TN"/>
    <s v="N"/>
    <s v="998631"/>
    <m/>
    <s v="NOS"/>
    <n v="18"/>
    <n v="2600"/>
    <m/>
    <n v="234"/>
    <n v="234"/>
    <m/>
    <m/>
    <s v="HT REGISTERED"/>
  </r>
  <r>
    <s v="432"/>
    <x v="20"/>
    <s v="H4320602082001"/>
    <d v="2020-08-01T00:00:00"/>
    <d v="2020-08-31T00:00:00"/>
    <s v="33AFFPK0034C1ZB"/>
    <s v="DIVYA PRABHA SPINNING MILLS"/>
    <s v="33 - TN"/>
    <s v="N"/>
    <s v="998631"/>
    <m/>
    <s v="NOS"/>
    <n v="18"/>
    <n v="2600"/>
    <m/>
    <n v="234"/>
    <n v="234"/>
    <m/>
    <m/>
    <s v="HT REGISTERED"/>
  </r>
  <r>
    <s v="432"/>
    <x v="20"/>
    <s v="H4320601082001"/>
    <d v="2020-08-01T00:00:00"/>
    <d v="2020-08-31T00:00:00"/>
    <s v="33AABCE4760D1Z3"/>
    <s v="EPPINGER TOOLING AS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598082001"/>
    <d v="2020-08-01T00:00:00"/>
    <d v="2020-08-31T00:00:00"/>
    <s v="33AAACL6858Q1ZV"/>
    <s v="LEXIS TOOLING SYSTEM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596082003"/>
    <d v="2020-08-01T00:00:00"/>
    <d v="2020-08-31T00:00:00"/>
    <s v="33AAECS3238D1ZR"/>
    <s v="SARMANGAL SYNTHETICS (P) LTD"/>
    <s v="33 - TN"/>
    <s v="N"/>
    <s v="998631"/>
    <m/>
    <s v="NOS"/>
    <n v="18"/>
    <n v="2600"/>
    <m/>
    <n v="234"/>
    <n v="234"/>
    <m/>
    <m/>
    <s v="HT REGISTERED"/>
  </r>
  <r>
    <s v="432"/>
    <x v="20"/>
    <s v="H43205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90082002"/>
    <d v="2020-08-01T00:00:00"/>
    <d v="2020-08-31T00:00:00"/>
    <s v="33AABCE9596M1Z0"/>
    <s v="ELGI RUBBER COMPANY LIMITED"/>
    <s v="33 - TN"/>
    <s v="N"/>
    <s v="998631"/>
    <m/>
    <s v="NOS"/>
    <n v="18"/>
    <n v="2600"/>
    <m/>
    <n v="234"/>
    <n v="234"/>
    <m/>
    <m/>
    <s v="HT REGISTERED"/>
  </r>
  <r>
    <s v="432"/>
    <x v="20"/>
    <s v="H4320588082003"/>
    <d v="2020-08-01T00:00:00"/>
    <d v="2020-08-31T00:00:00"/>
    <s v="33AAECS3238D1ZR"/>
    <s v="SARMANGAL SYNTHETICS (P) LTD"/>
    <s v="33 - TN"/>
    <s v="N"/>
    <s v="998631"/>
    <m/>
    <s v="NOS"/>
    <n v="18"/>
    <n v="2600"/>
    <m/>
    <n v="234"/>
    <n v="234"/>
    <m/>
    <m/>
    <s v="HT REGISTERED"/>
  </r>
  <r>
    <s v="432"/>
    <x v="20"/>
    <s v="H4320587082001"/>
    <d v="2020-08-01T00:00:00"/>
    <d v="2020-08-31T00:00:00"/>
    <s v="33AAACB2894G1ZU"/>
    <s v="BHARTI AIRTEL LIMITED"/>
    <s v="33 - TN"/>
    <s v="N"/>
    <s v="998631"/>
    <m/>
    <s v="NOS"/>
    <n v="18"/>
    <n v="2600"/>
    <m/>
    <n v="234"/>
    <n v="234"/>
    <m/>
    <m/>
    <s v="HT REGISTERED"/>
  </r>
  <r>
    <s v="432"/>
    <x v="20"/>
    <s v="H4320585082002"/>
    <d v="2020-08-01T00:00:00"/>
    <d v="2020-08-31T00:00:00"/>
    <s v="33AABCM4711E1Z2"/>
    <s v="MAGNA ELECTRO CASTINGS LTD"/>
    <s v="33 - TN"/>
    <s v="N"/>
    <s v="998631"/>
    <m/>
    <s v="NOS"/>
    <n v="18"/>
    <n v="2600"/>
    <m/>
    <n v="234"/>
    <n v="234"/>
    <m/>
    <m/>
    <s v="HT REGISTERED"/>
  </r>
  <r>
    <s v="432"/>
    <x v="20"/>
    <s v="H4320584082002"/>
    <d v="2020-08-01T00:00:00"/>
    <d v="2020-08-31T00:00:00"/>
    <s v="33AAACH6698A1ZQ"/>
    <s v="HI-TECH  DIE CAST  PRIVATE   LTD"/>
    <s v="33 - TN"/>
    <s v="N"/>
    <s v="998631"/>
    <m/>
    <s v="NOS"/>
    <n v="18"/>
    <n v="2600"/>
    <m/>
    <n v="234"/>
    <n v="234"/>
    <m/>
    <m/>
    <s v="HT REGISTERED"/>
  </r>
  <r>
    <s v="432"/>
    <x v="20"/>
    <s v="H4320583082001"/>
    <d v="2020-08-01T00:00:00"/>
    <d v="2020-08-31T00:00:00"/>
    <s v="33AAACE4787H1ZL"/>
    <s v="ELGI ELECTRIC AND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582082002"/>
    <d v="2020-08-01T00:00:00"/>
    <d v="2020-08-31T00:00:00"/>
    <s v="33AABCA8396H1ZJ"/>
    <s v="AEROSPACE MATERIALS (P) LTD"/>
    <s v="33 - TN"/>
    <s v="N"/>
    <s v="998631"/>
    <m/>
    <s v="NOS"/>
    <n v="18"/>
    <n v="2600"/>
    <m/>
    <n v="234"/>
    <n v="234"/>
    <m/>
    <m/>
    <s v="HT REGISTERED"/>
  </r>
  <r>
    <s v="432"/>
    <x v="20"/>
    <s v="H4320581082001"/>
    <d v="2020-08-01T00:00:00"/>
    <d v="2020-08-31T00:00:00"/>
    <s v="33AAACL3738M1ZE"/>
    <s v="LAKSHMI AUTOMATIC LOOM WORKS LTD"/>
    <s v="33 - TN"/>
    <s v="N"/>
    <s v="998631"/>
    <m/>
    <s v="NOS"/>
    <n v="18"/>
    <n v="2600"/>
    <m/>
    <n v="234"/>
    <n v="234"/>
    <m/>
    <m/>
    <s v="HT REGISTERED"/>
  </r>
  <r>
    <s v="432"/>
    <x v="20"/>
    <s v="H4320579082002"/>
    <d v="2020-08-01T00:00:00"/>
    <d v="2020-08-31T00:00:00"/>
    <s v="33AAACU2426P1Z8"/>
    <s v="UNICAST ALLOYS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57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7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73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72082002"/>
    <d v="2020-08-01T00:00:00"/>
    <d v="2020-08-31T00:00:00"/>
    <s v="33AAHCA1933A1ZE"/>
    <s v="ATHI SIVAN STEE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569082001"/>
    <d v="2020-08-01T00:00:00"/>
    <d v="2020-08-31T00:00:00"/>
    <s v="33AABTK3932G1ZW"/>
    <s v="KARPAGAM ACADEMY OF HIGHER EDUCATION"/>
    <s v="33 - TN"/>
    <s v="N"/>
    <s v="998631"/>
    <m/>
    <s v="NOS"/>
    <n v="18"/>
    <n v="2600"/>
    <m/>
    <n v="234"/>
    <n v="234"/>
    <m/>
    <m/>
    <s v="HT REGISTERED"/>
  </r>
  <r>
    <s v="432"/>
    <x v="20"/>
    <s v="H4320564082001"/>
    <d v="2020-08-01T00:00:00"/>
    <d v="2020-08-31T00:00:00"/>
    <s v="33AAACC9424D1Z3"/>
    <s v="CARRIS PIPES   TUBES PVT. LTD"/>
    <s v="33 - TN"/>
    <s v="N"/>
    <s v="998631"/>
    <m/>
    <s v="NOS"/>
    <n v="18"/>
    <n v="2600"/>
    <m/>
    <n v="234"/>
    <n v="234"/>
    <m/>
    <m/>
    <s v="HT REGISTERED"/>
  </r>
  <r>
    <s v="432"/>
    <x v="20"/>
    <s v="H4320559082001"/>
    <d v="2020-08-01T00:00:00"/>
    <d v="2020-08-31T00:00:00"/>
    <s v="33AACCP7564R1ZQ"/>
    <s v="P.C. SONS CASTINGS PVT LTD"/>
    <s v="33 - TN"/>
    <s v="N"/>
    <s v="998631"/>
    <m/>
    <s v="NOS"/>
    <n v="18"/>
    <n v="2600"/>
    <m/>
    <n v="234"/>
    <n v="234"/>
    <m/>
    <m/>
    <s v="HT REGISTERED"/>
  </r>
  <r>
    <s v="432"/>
    <x v="20"/>
    <s v="H432055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56082002"/>
    <d v="2020-08-01T00:00:00"/>
    <d v="2020-08-31T00:00:00"/>
    <s v="33AAKCS9336C1ZC"/>
    <s v="S.S.A. CASTINGS INDIA PVT. LTD."/>
    <s v="33 - TN"/>
    <s v="N"/>
    <s v="998631"/>
    <m/>
    <s v="NOS"/>
    <n v="18"/>
    <n v="2600"/>
    <m/>
    <n v="234"/>
    <n v="234"/>
    <m/>
    <m/>
    <s v="HT REGISTERED"/>
  </r>
  <r>
    <s v="432"/>
    <x v="20"/>
    <s v="H4320553082002"/>
    <d v="2020-08-01T00:00:00"/>
    <d v="2020-08-31T00:00:00"/>
    <s v="33AAACV5492Q1ZP"/>
    <s v="V GUARD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55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4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43082004"/>
    <d v="2020-08-01T00:00:00"/>
    <d v="2020-08-31T00:00:00"/>
    <s v="33AAACO5826H1ZL"/>
    <s v="ORBINOX INDIA PVT LTD"/>
    <s v="33 - TN"/>
    <s v="N"/>
    <s v="998631"/>
    <m/>
    <s v="NOS"/>
    <n v="18"/>
    <n v="2600"/>
    <m/>
    <n v="234"/>
    <n v="234"/>
    <m/>
    <m/>
    <s v="HT REGISTERED"/>
  </r>
  <r>
    <s v="432"/>
    <x v="20"/>
    <s v="H432053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35082001"/>
    <d v="2020-08-01T00:00:00"/>
    <d v="2020-08-31T00:00:00"/>
    <s v="33AABCN1239L1ZL"/>
    <s v="NIRMALA FILAMENTS(INDIA) PRIVATET LTD"/>
    <s v="33 - TN"/>
    <s v="N"/>
    <s v="998631"/>
    <m/>
    <s v="NOS"/>
    <n v="18"/>
    <n v="2600"/>
    <m/>
    <n v="234"/>
    <n v="234"/>
    <m/>
    <m/>
    <s v="HT REGISTERED"/>
  </r>
  <r>
    <s v="432"/>
    <x v="20"/>
    <s v="H4320533082001"/>
    <d v="2020-08-01T00:00:00"/>
    <d v="2020-08-31T00:00:00"/>
    <s v="33AAJCP1959K1Z2"/>
    <s v="ASPENPARK INFRA COIMBATORE PRIVATE LIMITED"/>
    <s v="33 - TN"/>
    <s v="N"/>
    <s v="998631"/>
    <m/>
    <s v="NOS"/>
    <n v="18"/>
    <n v="2600"/>
    <n v="468"/>
    <m/>
    <m/>
    <m/>
    <m/>
    <s v="HT REGISTERED"/>
  </r>
  <r>
    <s v="432"/>
    <x v="20"/>
    <s v="H4320531082001"/>
    <d v="2020-08-01T00:00:00"/>
    <d v="2020-08-31T00:00:00"/>
    <s v="33AAFCA0746B1ZD"/>
    <s v="ADANI AGRI LOGISTICS LIMITED"/>
    <s v="33 - TN"/>
    <s v="N"/>
    <s v="998631"/>
    <m/>
    <s v="NOS"/>
    <n v="18"/>
    <n v="2600"/>
    <m/>
    <n v="234"/>
    <n v="234"/>
    <m/>
    <m/>
    <s v="HT REGISTERED"/>
  </r>
  <r>
    <s v="432"/>
    <x v="20"/>
    <s v="H432052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26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25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23082002"/>
    <d v="2020-08-01T00:00:00"/>
    <d v="2020-08-31T00:00:00"/>
    <s v="33AVBPS2699K1Z2"/>
    <s v="CLASSIC INDIA AUTOMATION"/>
    <s v="33 - TN"/>
    <s v="N"/>
    <s v="998631"/>
    <m/>
    <s v="NOS"/>
    <n v="18"/>
    <n v="2600"/>
    <m/>
    <n v="234"/>
    <n v="234"/>
    <m/>
    <m/>
    <s v="HT REGISTERED"/>
  </r>
  <r>
    <s v="432"/>
    <x v="20"/>
    <s v="H4320521082001"/>
    <d v="2020-08-01T00:00:00"/>
    <d v="2020-08-31T00:00:00"/>
    <s v="33AAECG4315R1ZE"/>
    <s v="GLOBAL TEXTILE ALLIANCE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519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0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503082001"/>
    <d v="2020-08-01T00:00:00"/>
    <d v="2020-08-31T00:00:00"/>
    <s v="33AAMFS3941E1Z9"/>
    <s v="SRI SWAMY TEXTILES"/>
    <s v="33 - TN"/>
    <s v="N"/>
    <s v="998631"/>
    <m/>
    <s v="NOS"/>
    <n v="18"/>
    <n v="2600"/>
    <m/>
    <n v="234"/>
    <n v="234"/>
    <m/>
    <m/>
    <s v="HT REGISTERED"/>
  </r>
  <r>
    <s v="432"/>
    <x v="20"/>
    <s v="H432049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9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96082002"/>
    <d v="2020-08-01T00:00:00"/>
    <d v="2020-08-31T00:00:00"/>
    <s v="33AAACL3736F1ZV"/>
    <s v="LAKSHMI RING TRAVELLERS COIMBATORE LIMITED"/>
    <s v="33 - TN"/>
    <s v="N"/>
    <s v="998631"/>
    <m/>
    <s v="NOS"/>
    <n v="18"/>
    <n v="2600"/>
    <m/>
    <n v="234"/>
    <n v="234"/>
    <m/>
    <m/>
    <s v="HT REGISTERED"/>
  </r>
  <r>
    <s v="432"/>
    <x v="20"/>
    <s v="H4320495082001"/>
    <d v="2020-08-01T00:00:00"/>
    <d v="2020-08-31T00:00:00"/>
    <s v="33AAECS8135M1Z2"/>
    <s v="SCHUF SPECIALITY VALVES INDIA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488082004"/>
    <d v="2020-08-01T00:00:00"/>
    <d v="2020-08-31T00:00:00"/>
    <s v="33AABCC2461K1ZW"/>
    <s v="CRAFTSMAN AUTOMATION PRIVATE  LTD."/>
    <s v="33 - TN"/>
    <s v="N"/>
    <s v="998631"/>
    <m/>
    <s v="NOS"/>
    <n v="18"/>
    <n v="2600"/>
    <m/>
    <n v="234"/>
    <n v="234"/>
    <m/>
    <m/>
    <s v="HT REGISTERED"/>
  </r>
  <r>
    <s v="432"/>
    <x v="20"/>
    <s v="H43204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86082001"/>
    <d v="2020-08-01T00:00:00"/>
    <d v="2020-08-31T00:00:00"/>
    <s v="33AADCS0174M1ZC"/>
    <s v="SIEGER SPINTECH EQUIPMENT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485082003"/>
    <d v="2020-08-01T00:00:00"/>
    <d v="2020-08-31T00:00:00"/>
    <s v="33AAACL0140P2ZP"/>
    <s v="Larsen and Toubro Limited - Electrical and Automation"/>
    <s v="33 - TN"/>
    <s v="N"/>
    <s v="998631"/>
    <m/>
    <s v="NOS"/>
    <n v="18"/>
    <n v="2600"/>
    <m/>
    <n v="234"/>
    <n v="234"/>
    <m/>
    <m/>
    <s v="HT REGISTERED"/>
  </r>
  <r>
    <s v="432"/>
    <x v="20"/>
    <s v="H4320482082002"/>
    <d v="2020-08-01T00:00:00"/>
    <d v="2020-08-31T00:00:00"/>
    <s v="33AAACA9647E1ZU"/>
    <s v="L&amp;T VALVES LIMITED"/>
    <s v="33 - TN"/>
    <s v="N"/>
    <s v="998631"/>
    <m/>
    <s v="NOS"/>
    <n v="18"/>
    <n v="2600"/>
    <m/>
    <n v="234"/>
    <n v="234"/>
    <m/>
    <m/>
    <s v="HT REGISTERED"/>
  </r>
  <r>
    <s v="432"/>
    <x v="20"/>
    <s v="H432047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6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53082003"/>
    <d v="2020-08-01T00:00:00"/>
    <d v="2020-08-31T00:00:00"/>
    <s v="33AABFT1477F1ZE"/>
    <s v="TULASI TEXTILES"/>
    <s v="33 - TN"/>
    <s v="N"/>
    <s v="998631"/>
    <m/>
    <s v="NOS"/>
    <n v="18"/>
    <n v="2600"/>
    <m/>
    <n v="234"/>
    <n v="234"/>
    <m/>
    <m/>
    <s v="HT REGISTERED"/>
  </r>
  <r>
    <s v="432"/>
    <x v="20"/>
    <s v="H4320452082001"/>
    <d v="2020-08-01T00:00:00"/>
    <d v="2020-08-31T00:00:00"/>
    <s v="33AADFT4302R1Z1"/>
    <s v="TECHNO CAST FOUNDRY"/>
    <s v="33 - TN"/>
    <s v="N"/>
    <s v="998631"/>
    <m/>
    <s v="NOS"/>
    <n v="18"/>
    <n v="2600"/>
    <m/>
    <n v="234"/>
    <n v="234"/>
    <m/>
    <m/>
    <s v="HT REGISTERED"/>
  </r>
  <r>
    <s v="432"/>
    <x v="20"/>
    <s v="H4320450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47082003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32"/>
    <x v="20"/>
    <s v="H4320446082002"/>
    <d v="2020-08-01T00:00:00"/>
    <d v="2020-08-31T00:00:00"/>
    <s v="33AAGCS0934C1ZU"/>
    <s v="SAARC TOOL TECH (P) LTD"/>
    <s v="33 - TN"/>
    <s v="N"/>
    <s v="998631"/>
    <m/>
    <s v="NOS"/>
    <n v="18"/>
    <n v="2600"/>
    <m/>
    <n v="234"/>
    <n v="234"/>
    <m/>
    <m/>
    <s v="HT REGISTERED"/>
  </r>
  <r>
    <s v="432"/>
    <x v="20"/>
    <s v="H4320441082001"/>
    <d v="2020-08-01T00:00:00"/>
    <d v="2020-08-31T00:00:00"/>
    <s v="33BYSPP9770K1ZF"/>
    <s v="SEVA ROLLER FLOUR MILLS"/>
    <s v="33 - TN"/>
    <s v="N"/>
    <s v="998631"/>
    <m/>
    <s v="NOS"/>
    <n v="18"/>
    <n v="2600"/>
    <m/>
    <n v="234"/>
    <n v="234"/>
    <m/>
    <m/>
    <s v="HT REGISTERED"/>
  </r>
  <r>
    <s v="432"/>
    <x v="20"/>
    <s v="H4320438082003"/>
    <d v="2020-08-01T00:00:00"/>
    <d v="2020-08-31T00:00:00"/>
    <s v="33AACCN2334F1ZZ"/>
    <s v="NOVO COATED SAND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43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28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24082001"/>
    <d v="2020-08-01T00:00:00"/>
    <d v="2020-08-31T00:00:00"/>
    <s v="33AACCV1238N1Z9"/>
    <s v="VENKITARAAJ SPINNING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422082001"/>
    <d v="2020-08-01T00:00:00"/>
    <d v="2020-08-31T00:00:00"/>
    <s v="33AABCC3226G1Z8"/>
    <s v="CENTURY APPARELS  PVT. LTD."/>
    <s v="33 - TN"/>
    <s v="N"/>
    <s v="998631"/>
    <m/>
    <s v="NOS"/>
    <n v="18"/>
    <n v="2600"/>
    <m/>
    <n v="234"/>
    <n v="234"/>
    <m/>
    <m/>
    <s v="HT REGISTERED"/>
  </r>
  <r>
    <s v="432"/>
    <x v="20"/>
    <s v="H4320421082004"/>
    <d v="2020-08-01T00:00:00"/>
    <d v="2020-08-31T00:00:00"/>
    <s v="33AAEFB6456B1ZW"/>
    <s v="BEST HEAT TREATMENT SERVICES"/>
    <s v="33 - TN"/>
    <s v="N"/>
    <s v="998631"/>
    <m/>
    <s v="NOS"/>
    <n v="18"/>
    <n v="2600"/>
    <m/>
    <n v="234"/>
    <n v="234"/>
    <m/>
    <m/>
    <s v="HT REGISTERED"/>
  </r>
  <r>
    <s v="432"/>
    <x v="20"/>
    <s v="H432041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1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0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403082001"/>
    <d v="2020-08-01T00:00:00"/>
    <d v="2020-08-31T00:00:00"/>
    <s v="33AACCB4060E1ZA"/>
    <s v="BAGAVATHI MACHINE WORK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397082001"/>
    <d v="2020-08-01T00:00:00"/>
    <d v="2020-08-31T00:00:00"/>
    <s v="33AAAAK2117P1ZQ"/>
    <s v="KANNAN SWEET HOME"/>
    <s v="33 - TN"/>
    <s v="N"/>
    <s v="998631"/>
    <m/>
    <s v="NOS"/>
    <n v="18"/>
    <n v="2600"/>
    <m/>
    <n v="234"/>
    <n v="234"/>
    <m/>
    <m/>
    <s v="HT REGISTERED"/>
  </r>
  <r>
    <s v="432"/>
    <x v="20"/>
    <s v="H432039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95082001"/>
    <d v="2020-08-01T00:00:00"/>
    <d v="2020-08-31T00:00:00"/>
    <s v="33AAPFG4901M1Z7"/>
    <s v="GOLDEN SPINNERS"/>
    <s v="33 - TN"/>
    <s v="N"/>
    <s v="998631"/>
    <m/>
    <s v="NOS"/>
    <n v="18"/>
    <n v="2600"/>
    <m/>
    <n v="234"/>
    <n v="234"/>
    <m/>
    <m/>
    <s v="HT REGISTERED"/>
  </r>
  <r>
    <s v="432"/>
    <x v="20"/>
    <s v="H43203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90082003"/>
    <d v="2020-08-01T00:00:00"/>
    <d v="2020-08-31T00:00:00"/>
    <s v="33AAXCS6385G1ZO"/>
    <s v="SRI LAKSHMI AND BROTHERS MEDIA EVENT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385082002"/>
    <d v="2020-08-01T00:00:00"/>
    <d v="2020-08-31T00:00:00"/>
    <s v="33AHFPS4115C1ZT"/>
    <s v="AMURTHA TEXTILES"/>
    <s v="33 - TN"/>
    <s v="N"/>
    <s v="998631"/>
    <m/>
    <s v="NOS"/>
    <n v="18"/>
    <n v="2600"/>
    <m/>
    <n v="234"/>
    <n v="234"/>
    <m/>
    <m/>
    <s v="HT REGISTERED"/>
  </r>
  <r>
    <s v="432"/>
    <x v="20"/>
    <s v="H432038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79082001"/>
    <d v="2020-08-01T00:00:00"/>
    <d v="2020-08-31T00:00:00"/>
    <s v="33AHCPR0403P2ZE"/>
    <s v="Ameya Foods"/>
    <s v="33 - TN"/>
    <s v="N"/>
    <s v="998631"/>
    <m/>
    <s v="NOS"/>
    <n v="18"/>
    <n v="2600"/>
    <m/>
    <n v="234"/>
    <n v="234"/>
    <m/>
    <m/>
    <s v="HT REGISTERED"/>
  </r>
  <r>
    <s v="432"/>
    <x v="20"/>
    <s v="H4320369082003"/>
    <d v="2020-08-01T00:00:00"/>
    <d v="2020-08-31T00:00:00"/>
    <s v="33AACFJ7690K1Z1"/>
    <s v="JAYARAM TEXTILES"/>
    <s v="33 - TN"/>
    <s v="N"/>
    <s v="998631"/>
    <m/>
    <s v="NOS"/>
    <n v="18"/>
    <n v="2600"/>
    <m/>
    <n v="234"/>
    <n v="234"/>
    <m/>
    <m/>
    <s v="HT REGISTERED"/>
  </r>
  <r>
    <s v="432"/>
    <x v="20"/>
    <s v="H4320362082001"/>
    <d v="2020-08-01T00:00:00"/>
    <d v="2020-08-31T00:00:00"/>
    <s v="33AAICS9001J1ZD"/>
    <s v="SHRI MUTHURAM EXPORT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359082003"/>
    <d v="2020-08-01T00:00:00"/>
    <d v="2020-08-31T00:00:00"/>
    <s v="33AAHFK2675E1ZH"/>
    <s v="KHANNA SPINNINIG MILLS"/>
    <s v="33 - TN"/>
    <s v="N"/>
    <s v="998631"/>
    <m/>
    <s v="NOS"/>
    <n v="18"/>
    <n v="2600"/>
    <m/>
    <n v="234"/>
    <n v="234"/>
    <m/>
    <m/>
    <s v="HT REGISTERED"/>
  </r>
  <r>
    <s v="432"/>
    <x v="20"/>
    <s v="H4320358082002"/>
    <d v="2020-08-01T00:00:00"/>
    <d v="2020-08-31T00:00:00"/>
    <s v="33AABCC2461K1ZW"/>
    <s v="CRAFTSMAN AUTOMATION PRIVATE  LTD."/>
    <s v="33 - TN"/>
    <s v="N"/>
    <s v="998631"/>
    <m/>
    <s v="NOS"/>
    <n v="18"/>
    <n v="2600"/>
    <m/>
    <n v="234"/>
    <n v="234"/>
    <m/>
    <m/>
    <s v="HT REGISTERED"/>
  </r>
  <r>
    <s v="432"/>
    <x v="20"/>
    <s v="H43203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48082002"/>
    <d v="2020-08-01T00:00:00"/>
    <d v="2020-08-31T00:00:00"/>
    <s v="33AAACI4300C1ZI"/>
    <s v="INDO SHELL MOULD LTD"/>
    <s v="33 - TN"/>
    <s v="N"/>
    <s v="998631"/>
    <m/>
    <s v="NOS"/>
    <n v="18"/>
    <n v="2600"/>
    <m/>
    <n v="234"/>
    <n v="234"/>
    <m/>
    <m/>
    <s v="HT REGISTERED"/>
  </r>
  <r>
    <s v="432"/>
    <x v="20"/>
    <s v="H432034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38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34082002"/>
    <d v="2020-08-01T00:00:00"/>
    <d v="2020-08-31T00:00:00"/>
    <s v="33ABCFS4998J1ZN"/>
    <s v="SRRI SELVANAYAKI SPINNERS"/>
    <s v="33 - TN"/>
    <s v="N"/>
    <s v="998631"/>
    <m/>
    <s v="NOS"/>
    <n v="18"/>
    <n v="2600"/>
    <m/>
    <n v="234"/>
    <n v="234"/>
    <m/>
    <m/>
    <s v="HT REGISTERED"/>
  </r>
  <r>
    <s v="432"/>
    <x v="20"/>
    <s v="H4320329082003"/>
    <d v="2020-08-01T00:00:00"/>
    <d v="2020-08-31T00:00:00"/>
    <s v="33AAHFS5370A1ZJ"/>
    <s v="SRI BHAGIYALAKSHMI SPINNERS"/>
    <s v="33 - TN"/>
    <s v="N"/>
    <s v="998631"/>
    <m/>
    <s v="NOS"/>
    <n v="18"/>
    <n v="2600"/>
    <m/>
    <n v="234"/>
    <n v="234"/>
    <m/>
    <m/>
    <s v="HT REGISTERED"/>
  </r>
  <r>
    <s v="432"/>
    <x v="20"/>
    <s v="H432032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12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311082004"/>
    <d v="2020-08-01T00:00:00"/>
    <d v="2020-08-31T00:00:00"/>
    <s v="33ABDFS5410L1Z9"/>
    <s v="SRI SANGEETHA MILLS"/>
    <s v="33 - TN"/>
    <s v="N"/>
    <s v="998631"/>
    <m/>
    <s v="NOS"/>
    <n v="18"/>
    <n v="2600"/>
    <m/>
    <n v="234"/>
    <n v="234"/>
    <m/>
    <m/>
    <s v="HT REGISTERED"/>
  </r>
  <r>
    <s v="432"/>
    <x v="20"/>
    <s v="H4320307082001"/>
    <d v="2020-08-01T00:00:00"/>
    <d v="2020-08-31T00:00:00"/>
    <s v="33AAACK8979P1ZO"/>
    <s v="KARPAGAM WEAV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303082002"/>
    <d v="2020-08-01T00:00:00"/>
    <d v="2020-08-31T00:00:00"/>
    <s v="33AABFF2359Q1Z6"/>
    <s v="FERROS ALLOYS"/>
    <s v="33 - TN"/>
    <s v="N"/>
    <s v="998631"/>
    <m/>
    <s v="NOS"/>
    <n v="18"/>
    <n v="2600"/>
    <m/>
    <n v="234"/>
    <n v="234"/>
    <m/>
    <m/>
    <s v="HT REGISTERED"/>
  </r>
  <r>
    <s v="432"/>
    <x v="20"/>
    <s v="H4320301082001"/>
    <d v="2020-08-01T00:00:00"/>
    <d v="2020-08-31T00:00:00"/>
    <s v="33AAIFS7175G1ZZ"/>
    <s v="SRI MAHALAKSHMI TEXTILES"/>
    <s v="33 - TN"/>
    <s v="N"/>
    <s v="998631"/>
    <m/>
    <s v="NOS"/>
    <n v="18"/>
    <n v="2600"/>
    <m/>
    <n v="234"/>
    <n v="234"/>
    <m/>
    <m/>
    <s v="HT REGISTERED"/>
  </r>
  <r>
    <s v="432"/>
    <x v="20"/>
    <s v="H4320292082002"/>
    <d v="2020-08-01T00:00:00"/>
    <d v="2020-08-31T00:00:00"/>
    <s v="33AAECA7315H1ZZ"/>
    <s v="AVNISH SPINNERS P LIMITED"/>
    <s v="33 - TN"/>
    <s v="N"/>
    <s v="998631"/>
    <m/>
    <s v="NOS"/>
    <n v="18"/>
    <n v="2600"/>
    <m/>
    <n v="234"/>
    <n v="234"/>
    <m/>
    <m/>
    <s v="HT REGISTERED"/>
  </r>
  <r>
    <s v="432"/>
    <x v="20"/>
    <s v="H43202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288082006"/>
    <d v="2020-08-01T00:00:00"/>
    <d v="2020-08-31T00:00:00"/>
    <s v="33AABCV2585R1ZQ"/>
    <s v="VISHAKAVEL TEXTILE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280082001"/>
    <d v="2020-08-01T00:00:00"/>
    <d v="2020-08-31T00:00:00"/>
    <s v="33AABCS8840E1ZI"/>
    <s v="STEER ENGINEERING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269082002"/>
    <d v="2020-08-01T00:00:00"/>
    <d v="2020-08-31T00:00:00"/>
    <s v="33AABCE2087R1ZA"/>
    <s v="ELLEN INDUSTRIES PVT LTD"/>
    <s v="33 - TN"/>
    <s v="N"/>
    <s v="998631"/>
    <m/>
    <s v="NOS"/>
    <n v="18"/>
    <n v="2600"/>
    <m/>
    <n v="234"/>
    <n v="234"/>
    <m/>
    <m/>
    <s v="HT REGISTERED"/>
  </r>
  <r>
    <s v="432"/>
    <x v="20"/>
    <s v="H4320267082004"/>
    <d v="2020-08-01T00:00:00"/>
    <d v="2020-08-31T00:00:00"/>
    <s v="33AAJCS8536M1ZS"/>
    <s v="SRI SELVI PAPER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261082003"/>
    <d v="2020-08-01T00:00:00"/>
    <d v="2020-08-31T00:00:00"/>
    <s v="33AABCC9055D1ZZ"/>
    <s v="C.R. MILLS (COIMBATORE) PRIVATE  LIMITED"/>
    <s v="33 - TN"/>
    <s v="N"/>
    <s v="998631"/>
    <m/>
    <s v="NOS"/>
    <n v="18"/>
    <n v="2600"/>
    <m/>
    <n v="234"/>
    <n v="234"/>
    <m/>
    <m/>
    <s v="HT REGISTERED"/>
  </r>
  <r>
    <s v="432"/>
    <x v="20"/>
    <s v="H43202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252082002"/>
    <d v="2020-08-01T00:00:00"/>
    <d v="2020-08-31T00:00:00"/>
    <s v="33AACCN8017B1ZZ"/>
    <s v="VOCON MANUFACTURING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249082002"/>
    <d v="2020-08-01T00:00:00"/>
    <d v="2020-08-31T00:00:00"/>
    <s v="33AACCA8648K1ZG"/>
    <s v="ARJUNA NATURAL EXTRACTS LTD"/>
    <s v="33 - TN"/>
    <s v="N"/>
    <s v="998631"/>
    <m/>
    <s v="NOS"/>
    <n v="18"/>
    <n v="2600"/>
    <m/>
    <n v="234"/>
    <n v="234"/>
    <m/>
    <m/>
    <s v="HT REGISTERED"/>
  </r>
  <r>
    <s v="432"/>
    <x v="20"/>
    <s v="H4320242082004"/>
    <d v="2020-08-01T00:00:00"/>
    <d v="2020-08-31T00:00:00"/>
    <s v="33AAKCS0757M1Z0"/>
    <s v="SPACE TEXTILES PRIVATE LIMITED"/>
    <s v="33 - TN"/>
    <s v="N"/>
    <s v="998631"/>
    <m/>
    <s v="NOS"/>
    <n v="18"/>
    <n v="3000"/>
    <m/>
    <n v="270"/>
    <n v="270"/>
    <m/>
    <m/>
    <s v="HT REGISTERED"/>
  </r>
  <r>
    <s v="432"/>
    <x v="20"/>
    <s v="H4320240082002"/>
    <d v="2020-08-01T00:00:00"/>
    <d v="2020-08-31T00:00:00"/>
    <s v="33AADFG4776A1ZR"/>
    <s v="GOWRI MILLS"/>
    <s v="33 - TN"/>
    <s v="N"/>
    <s v="998631"/>
    <m/>
    <s v="NOS"/>
    <n v="18"/>
    <n v="2600"/>
    <m/>
    <n v="234"/>
    <n v="234"/>
    <m/>
    <m/>
    <s v="HT REGISTERED"/>
  </r>
  <r>
    <s v="432"/>
    <x v="20"/>
    <s v="H432022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225082002"/>
    <d v="2020-08-01T00:00:00"/>
    <d v="2020-08-31T00:00:00"/>
    <s v="33AAHFH2574B1ZS"/>
    <s v="HIL MAX EXPORT"/>
    <s v="33 - TN"/>
    <s v="N"/>
    <s v="998631"/>
    <m/>
    <s v="NOS"/>
    <n v="18"/>
    <n v="2600"/>
    <m/>
    <n v="234"/>
    <n v="234"/>
    <m/>
    <m/>
    <s v="HT REGISTERED"/>
  </r>
  <r>
    <s v="432"/>
    <x v="20"/>
    <s v="H4320224082002"/>
    <d v="2020-08-01T00:00:00"/>
    <d v="2020-08-31T00:00:00"/>
    <s v="33AALFS6870P1ZD"/>
    <s v="SIVASAKTHI THREADS"/>
    <s v="33 - TN"/>
    <s v="N"/>
    <s v="998631"/>
    <m/>
    <s v="NOS"/>
    <n v="18"/>
    <n v="2600"/>
    <m/>
    <n v="234"/>
    <n v="234"/>
    <m/>
    <m/>
    <s v="HT REGISTERED"/>
  </r>
  <r>
    <s v="432"/>
    <x v="20"/>
    <s v="H4320221082001"/>
    <d v="2020-08-01T00:00:00"/>
    <d v="2020-08-31T00:00:00"/>
    <s v="33AABTS4021N1ZJ"/>
    <s v="33AABTS4021N1ZJ"/>
    <s v="33 - TN"/>
    <s v="N"/>
    <s v="998631"/>
    <m/>
    <s v="NOS"/>
    <n v="18"/>
    <n v="2600"/>
    <m/>
    <n v="234"/>
    <n v="234"/>
    <m/>
    <m/>
    <s v="HT REGISTERED"/>
  </r>
  <r>
    <s v="432"/>
    <x v="20"/>
    <s v="H432021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211082001"/>
    <d v="2020-08-01T00:00:00"/>
    <d v="2020-08-31T00:00:00"/>
    <s v="33AABCV0574E1ZO"/>
    <s v="VIJEYRANGA TEXTILES PRIVATE LTD"/>
    <s v="33 - TN"/>
    <s v="N"/>
    <s v="998631"/>
    <m/>
    <s v="NOS"/>
    <n v="18"/>
    <n v="2600"/>
    <m/>
    <n v="234"/>
    <n v="234"/>
    <m/>
    <m/>
    <s v="HT REGISTERED"/>
  </r>
  <r>
    <s v="432"/>
    <x v="20"/>
    <s v="H4320208082001"/>
    <d v="2020-08-01T00:00:00"/>
    <d v="2020-08-31T00:00:00"/>
    <s v="33AAACV5492Q1ZP"/>
    <s v="V GUARD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198082002"/>
    <d v="2020-08-01T00:00:00"/>
    <d v="2020-08-31T00:00:00"/>
    <s v="33AAACI4300C1ZI"/>
    <s v="INDO SHELL MOULD LTD"/>
    <s v="33 - TN"/>
    <s v="N"/>
    <s v="998631"/>
    <m/>
    <s v="NOS"/>
    <n v="18"/>
    <n v="2600"/>
    <m/>
    <n v="234"/>
    <n v="234"/>
    <m/>
    <m/>
    <s v="HT REGISTERED"/>
  </r>
  <r>
    <s v="432"/>
    <x v="20"/>
    <s v="H4320196082002"/>
    <d v="2020-08-01T00:00:00"/>
    <d v="2020-08-31T00:00:00"/>
    <s v="33AAACI4300C1ZI"/>
    <s v="INDO SHELL MOULD LTD"/>
    <s v="33 - TN"/>
    <s v="N"/>
    <s v="998631"/>
    <m/>
    <s v="NOS"/>
    <n v="18"/>
    <n v="2600"/>
    <m/>
    <n v="234"/>
    <n v="234"/>
    <m/>
    <m/>
    <s v="HT REGISTERED"/>
  </r>
  <r>
    <s v="432"/>
    <x v="20"/>
    <s v="H43201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89082001"/>
    <d v="2020-08-01T00:00:00"/>
    <d v="2020-08-31T00:00:00"/>
    <s v="33AAACU2429C1ZW"/>
    <s v="UNIVERSAL HEAT EXCHANGERS LIMITED"/>
    <s v="33 - TN"/>
    <s v="N"/>
    <s v="998631"/>
    <m/>
    <s v="NOS"/>
    <n v="18"/>
    <n v="2600"/>
    <m/>
    <n v="234"/>
    <n v="234"/>
    <m/>
    <m/>
    <s v="HT REGISTERED"/>
  </r>
  <r>
    <s v="432"/>
    <x v="20"/>
    <s v="H432018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8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81082002"/>
    <d v="2020-08-01T00:00:00"/>
    <d v="2020-08-31T00:00:00"/>
    <s v="33AABCA8146P1ZE"/>
    <s v="EASTERN SPINWELL LTD"/>
    <s v="33 - TN"/>
    <s v="N"/>
    <s v="998631"/>
    <m/>
    <s v="NOS"/>
    <n v="18"/>
    <n v="2600"/>
    <m/>
    <n v="234"/>
    <n v="234"/>
    <m/>
    <m/>
    <s v="HT REGISTERED"/>
  </r>
  <r>
    <s v="432"/>
    <x v="20"/>
    <s v="H4320178082004"/>
    <d v="2020-08-01T00:00:00"/>
    <d v="2020-08-31T00:00:00"/>
    <s v="33AAACQ1986A1ZS"/>
    <s v="QUATTRO ENGINEERING INDIA LIMITED"/>
    <s v="33 - TN"/>
    <s v="N"/>
    <s v="998631"/>
    <m/>
    <s v="NOS"/>
    <n v="18"/>
    <n v="2600"/>
    <m/>
    <n v="234"/>
    <n v="234"/>
    <m/>
    <m/>
    <s v="HT REGISTERED"/>
  </r>
  <r>
    <s v="432"/>
    <x v="20"/>
    <s v="H4320167082002"/>
    <d v="2020-08-01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2"/>
    <x v="20"/>
    <s v="H43201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6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59082002"/>
    <d v="2020-08-01T00:00:00"/>
    <d v="2020-08-31T00:00:00"/>
    <s v="33AAACI4300C1ZI"/>
    <s v="INDO SHELL MOULD LTD"/>
    <s v="33 - TN"/>
    <s v="N"/>
    <s v="998631"/>
    <m/>
    <s v="NOS"/>
    <n v="18"/>
    <n v="2600"/>
    <m/>
    <n v="234"/>
    <n v="234"/>
    <m/>
    <m/>
    <s v="HT REGISTERED"/>
  </r>
  <r>
    <s v="432"/>
    <x v="20"/>
    <s v="H432015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54082002"/>
    <d v="2020-08-01T00:00:00"/>
    <d v="2020-08-31T00:00:00"/>
    <s v="33AAACF4312P1ZQ"/>
    <s v="FLORA TEXTILES LIMITED"/>
    <s v="33 - TN"/>
    <s v="N"/>
    <s v="998631"/>
    <m/>
    <s v="NOS"/>
    <n v="18"/>
    <n v="2600"/>
    <m/>
    <n v="234"/>
    <n v="234"/>
    <m/>
    <m/>
    <s v="HT REGISTERED"/>
  </r>
  <r>
    <s v="432"/>
    <x v="20"/>
    <s v="H4320136082002"/>
    <d v="2020-08-01T00:00:00"/>
    <d v="2020-08-31T00:00:00"/>
    <s v="33AAACV6930D1ZN"/>
    <s v="VIGNESHKUMAR SPINNING MILLS PVT LTD,"/>
    <s v="33 - TN"/>
    <s v="N"/>
    <s v="998631"/>
    <m/>
    <s v="NOS"/>
    <n v="18"/>
    <n v="2600"/>
    <m/>
    <n v="234"/>
    <n v="234"/>
    <m/>
    <m/>
    <s v="HT REGISTERED"/>
  </r>
  <r>
    <s v="432"/>
    <x v="20"/>
    <s v="H4320135082002"/>
    <d v="2020-08-01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2"/>
    <x v="20"/>
    <s v="H432013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28082002"/>
    <d v="2020-08-01T00:00:00"/>
    <d v="2020-08-31T00:00:00"/>
    <s v="33AAACQ1986A1ZS"/>
    <s v="QUATTRO ENGINEERING INDIA LIMITED"/>
    <s v="33 - TN"/>
    <s v="N"/>
    <s v="998631"/>
    <m/>
    <s v="NOS"/>
    <n v="18"/>
    <n v="2600"/>
    <m/>
    <n v="234"/>
    <n v="234"/>
    <m/>
    <m/>
    <s v="HT REGISTERED"/>
  </r>
  <r>
    <s v="432"/>
    <x v="20"/>
    <s v="H432012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21082001"/>
    <d v="2020-08-01T00:00:00"/>
    <d v="2020-08-31T00:00:00"/>
    <s v="33AASCS1234R1ZS"/>
    <s v="SOWPARNIKA INDUSTIR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120082002"/>
    <d v="2020-08-01T00:00:00"/>
    <d v="2020-08-31T00:00:00"/>
    <s v="33AAACD8549G1ZO"/>
    <s v="DATAFIELD INDIA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11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12082001"/>
    <d v="2020-08-01T00:00:00"/>
    <d v="2020-08-31T00:00:00"/>
    <s v="33AADCG1234G1Z6"/>
    <s v="GANESH SPINTEX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110082002"/>
    <d v="2020-08-01T00:00:00"/>
    <d v="2020-08-31T00:00:00"/>
    <s v="33AAFCS5187E1ZC"/>
    <s v="S N Q S INTERNATIONAL SOCK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108082001"/>
    <d v="2020-08-01T00:00:00"/>
    <d v="2020-08-31T00:00:00"/>
    <s v="33AAACK9193M1Z2"/>
    <s v="K.SIVASUBRAMANIAM SPINNER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10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103082003"/>
    <d v="2020-08-01T00:00:00"/>
    <d v="2020-08-31T00:00:00"/>
    <s v="33AABCA8143J1ZT"/>
    <s v="ADWAITH LAKSHMI INDUSTRIES LIMITED"/>
    <s v="33 - TN"/>
    <s v="N"/>
    <s v="998631"/>
    <m/>
    <s v="NOS"/>
    <n v="18"/>
    <n v="2600"/>
    <m/>
    <n v="234"/>
    <n v="234"/>
    <m/>
    <m/>
    <s v="HT REGISTERED"/>
  </r>
  <r>
    <s v="432"/>
    <x v="20"/>
    <s v="H43200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9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92082002"/>
    <d v="2020-08-01T00:00:00"/>
    <d v="2020-08-31T00:00:00"/>
    <s v="33AACCA5004H1ZB"/>
    <s v="ASHWINRAM SPINNING MILL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0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83082003"/>
    <d v="2020-08-01T00:00:00"/>
    <d v="2020-08-31T00:00:00"/>
    <s v="33AABCM4725G1ZS"/>
    <s v="MAHENDRA SPINNING MILLS (P) LTD"/>
    <s v="33 - TN"/>
    <s v="N"/>
    <s v="998631"/>
    <m/>
    <s v="NOS"/>
    <n v="18"/>
    <n v="2600"/>
    <m/>
    <n v="234"/>
    <n v="234"/>
    <m/>
    <m/>
    <s v="HT REGISTERED"/>
  </r>
  <r>
    <s v="432"/>
    <x v="20"/>
    <s v="H432008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7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72082002"/>
    <d v="2020-08-01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2"/>
    <x v="20"/>
    <s v="H432007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54082002"/>
    <d v="2020-08-01T00:00:00"/>
    <d v="2020-08-31T00:00:00"/>
    <s v="33AAACL3522H1ZZ"/>
    <s v="LAKSHMI PRECISION TOOLS LTD."/>
    <s v="33 - TN"/>
    <s v="N"/>
    <s v="998631"/>
    <m/>
    <s v="NOS"/>
    <n v="18"/>
    <n v="2600"/>
    <m/>
    <n v="234"/>
    <n v="234"/>
    <m/>
    <m/>
    <s v="HT REGISTERED"/>
  </r>
  <r>
    <s v="432"/>
    <x v="20"/>
    <s v="H4320053082002"/>
    <d v="2020-08-01T00:00:00"/>
    <d v="2020-08-31T00:00:00"/>
    <s v="33AAACL3737E1ZW"/>
    <s v="LAKSHMI ELECTRICAL CONTROL SYSTEMS LIMITED"/>
    <s v="33 - TN"/>
    <s v="N"/>
    <s v="998631"/>
    <m/>
    <s v="NOS"/>
    <n v="18"/>
    <n v="2600"/>
    <m/>
    <n v="234"/>
    <n v="234"/>
    <m/>
    <m/>
    <s v="HT REGISTERED"/>
  </r>
  <r>
    <s v="432"/>
    <x v="20"/>
    <s v="H432005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49082002"/>
    <d v="2020-08-01T00:00:00"/>
    <d v="2020-08-31T00:00:00"/>
    <s v="33AADCS1869D1ZJ"/>
    <s v="SUPER SPRING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048082001"/>
    <d v="2020-08-01T00:00:00"/>
    <d v="2020-08-31T00:00:00"/>
    <s v="33AAACB8620J1ZV"/>
    <s v="BILL FORGE PVT LTD - PLANT  IV"/>
    <s v="33 - TN"/>
    <s v="N"/>
    <s v="998631"/>
    <m/>
    <s v="NOS"/>
    <n v="18"/>
    <n v="2600"/>
    <m/>
    <n v="234"/>
    <n v="234"/>
    <m/>
    <m/>
    <s v="HT REGISTERED"/>
  </r>
  <r>
    <s v="432"/>
    <x v="20"/>
    <s v="H4320047082001"/>
    <d v="2020-08-01T00:00:00"/>
    <d v="2020-08-31T00:00:00"/>
    <s v="33AAACL3736F1ZV"/>
    <s v="LAKSHMI RING TRAVELLERS COIMBATORE LIMITED"/>
    <s v="33 - TN"/>
    <s v="N"/>
    <s v="998631"/>
    <m/>
    <s v="NOS"/>
    <n v="18"/>
    <n v="2600"/>
    <m/>
    <n v="234"/>
    <n v="234"/>
    <m/>
    <m/>
    <s v="HT REGISTERED"/>
  </r>
  <r>
    <s v="432"/>
    <x v="20"/>
    <s v="H4320041082002"/>
    <d v="2020-08-01T00:00:00"/>
    <d v="2020-08-31T00:00:00"/>
    <s v="33AAACL5244N1ZF"/>
    <s v="LAKSHMI MACHINE WORKS LIMITED"/>
    <s v="33 - TN"/>
    <s v="N"/>
    <s v="998631"/>
    <m/>
    <s v="NOS"/>
    <n v="18"/>
    <n v="2600"/>
    <m/>
    <n v="234"/>
    <n v="234"/>
    <m/>
    <m/>
    <s v="HT REGISTERED"/>
  </r>
  <r>
    <s v="432"/>
    <x v="20"/>
    <s v="H4320040082004"/>
    <d v="2020-08-01T00:00:00"/>
    <d v="2020-08-31T00:00:00"/>
    <s v="33AAACU2430K1ZM"/>
    <s v="UNIMECH INDUSTRI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036082002"/>
    <d v="2020-08-01T00:00:00"/>
    <d v="2020-08-31T00:00:00"/>
    <s v="33AACFH1738C1ZZ"/>
    <s v="HINDUSTAN FLOUR MILLS"/>
    <s v="33 - TN"/>
    <s v="N"/>
    <s v="998631"/>
    <m/>
    <s v="NOS"/>
    <n v="18"/>
    <n v="2600"/>
    <m/>
    <n v="234"/>
    <n v="234"/>
    <m/>
    <m/>
    <s v="HT REGISTERED"/>
  </r>
  <r>
    <s v="432"/>
    <x v="20"/>
    <s v="H4320032082003"/>
    <d v="2020-08-01T00:00:00"/>
    <d v="2020-08-31T00:00:00"/>
    <s v="33AADCS0668L1Z7"/>
    <s v="SOVERIGN ENGINEERS PVT. LTD"/>
    <s v="33 - TN"/>
    <s v="N"/>
    <s v="998631"/>
    <m/>
    <s v="NOS"/>
    <n v="18"/>
    <n v="2600"/>
    <m/>
    <n v="234"/>
    <n v="234"/>
    <m/>
    <m/>
    <s v="HT REGISTERED"/>
  </r>
  <r>
    <s v="432"/>
    <x v="20"/>
    <s v="H4320030082001"/>
    <d v="2020-08-01T00:00:00"/>
    <d v="2020-08-31T00:00:00"/>
    <s v="33AAACU2430K1ZM"/>
    <s v="UNIMECH INDUSTRIES PRIVATE LIMITED"/>
    <s v="33 - TN"/>
    <s v="N"/>
    <s v="998631"/>
    <m/>
    <s v="NOS"/>
    <n v="18"/>
    <n v="2600"/>
    <m/>
    <n v="234"/>
    <n v="234"/>
    <m/>
    <m/>
    <s v="HT REGISTERED"/>
  </r>
  <r>
    <s v="432"/>
    <x v="20"/>
    <s v="H4320029082001"/>
    <d v="2020-08-01T00:00:00"/>
    <d v="2020-08-31T00:00:00"/>
    <s v="33AABCR0624D1Z3"/>
    <s v="REVATHI EQUIPMENT LTD"/>
    <s v="33 - TN"/>
    <s v="N"/>
    <s v="998631"/>
    <m/>
    <s v="NOS"/>
    <n v="18"/>
    <n v="2600"/>
    <m/>
    <n v="234"/>
    <n v="234"/>
    <m/>
    <m/>
    <s v="HT REGISTERED"/>
  </r>
  <r>
    <s v="432"/>
    <x v="20"/>
    <s v="H4320023082002"/>
    <d v="2020-08-01T00:00:00"/>
    <d v="2020-08-31T00:00:00"/>
    <s v="33AAGCA2220F1ZF"/>
    <s v="ATS ELGI LIMITED"/>
    <s v="33 - TN"/>
    <s v="N"/>
    <s v="998631"/>
    <m/>
    <s v="NOS"/>
    <n v="18"/>
    <n v="2600"/>
    <m/>
    <n v="234"/>
    <n v="234"/>
    <m/>
    <m/>
    <s v="HT REGISTERED"/>
  </r>
  <r>
    <s v="432"/>
    <x v="20"/>
    <s v="H4320017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2"/>
    <x v="20"/>
    <s v="H4320012082005"/>
    <d v="2020-08-01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32"/>
    <x v="20"/>
    <s v="H432000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75082002"/>
    <d v="2020-08-01T00:00:00"/>
    <d v="2020-08-31T00:00:00"/>
    <s v="33ADXFS7875F1Z9"/>
    <s v="SRI RAJALAKSHMI SAMAPPA BUILDING MATERIALS COMPANY"/>
    <s v="33 - TN"/>
    <s v="N"/>
    <s v="998631"/>
    <m/>
    <s v="NOS"/>
    <n v="18"/>
    <n v="2600"/>
    <m/>
    <n v="234"/>
    <n v="234"/>
    <m/>
    <m/>
    <s v="HT REGISTERED"/>
  </r>
  <r>
    <s v="430"/>
    <x v="15"/>
    <s v="H4300666082001"/>
    <d v="2020-08-01T00:00:00"/>
    <d v="2020-08-31T00:00:00"/>
    <s v="33ABKFS6092B1Z7"/>
    <s v="SOUTH INDIA CASTINGS"/>
    <s v="33 - TN"/>
    <s v="N"/>
    <s v="998631"/>
    <m/>
    <s v="NOS"/>
    <n v="18"/>
    <n v="2600"/>
    <m/>
    <n v="234"/>
    <n v="234"/>
    <m/>
    <m/>
    <s v="HT REGISTERED"/>
  </r>
  <r>
    <s v="430"/>
    <x v="15"/>
    <s v="H4300656082002"/>
    <d v="2020-08-01T00:00:00"/>
    <d v="2020-08-31T00:00:00"/>
    <s v="33EAKPS1217R1Z6"/>
    <s v="THIRUMURUGAN SPINNERS"/>
    <s v="33 - TN"/>
    <s v="N"/>
    <s v="998631"/>
    <m/>
    <s v="NOS"/>
    <n v="18"/>
    <n v="2600"/>
    <m/>
    <n v="234"/>
    <n v="234"/>
    <m/>
    <m/>
    <s v="HT REGISTERED"/>
  </r>
  <r>
    <s v="430"/>
    <x v="15"/>
    <s v="H430065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40082001"/>
    <d v="2020-08-01T00:00:00"/>
    <d v="2020-08-31T00:00:00"/>
    <s v="33AAMFR4290B1ZC"/>
    <s v="RRK ALLOYS"/>
    <s v="33 - TN"/>
    <s v="N"/>
    <s v="998631"/>
    <m/>
    <s v="NOS"/>
    <n v="18"/>
    <n v="2600"/>
    <m/>
    <n v="234"/>
    <n v="234"/>
    <m/>
    <m/>
    <s v="HT REGISTERED"/>
  </r>
  <r>
    <s v="430"/>
    <x v="15"/>
    <s v="H4300638082001"/>
    <d v="2020-08-01T00:00:00"/>
    <d v="2020-08-31T00:00:00"/>
    <s v="33AAQFR6748A1Z3"/>
    <s v="RC BIO FUELS"/>
    <s v="33 - TN"/>
    <s v="N"/>
    <s v="998631"/>
    <m/>
    <s v="NOS"/>
    <n v="18"/>
    <n v="2600"/>
    <m/>
    <n v="234"/>
    <n v="234"/>
    <m/>
    <m/>
    <s v="HT REGISTERED"/>
  </r>
  <r>
    <s v="430"/>
    <x v="15"/>
    <s v="H4300632082001"/>
    <d v="2020-08-01T00:00:00"/>
    <d v="2020-08-31T00:00:00"/>
    <s v="33AAGFD2064H1ZS"/>
    <s v="DOITER CASTINGS"/>
    <s v="33 - TN"/>
    <s v="N"/>
    <s v="998631"/>
    <m/>
    <s v="NOS"/>
    <n v="18"/>
    <n v="2600"/>
    <m/>
    <n v="234"/>
    <n v="234"/>
    <m/>
    <m/>
    <s v="HT REGISTERED"/>
  </r>
  <r>
    <s v="430"/>
    <x v="15"/>
    <s v="H4300631082001"/>
    <d v="2020-08-01T00:00:00"/>
    <d v="2020-08-31T00:00:00"/>
    <s v="33AADFN8003H1ZM"/>
    <s v="NOBTECH  ENTERPRISE"/>
    <s v="33 - TN"/>
    <s v="N"/>
    <s v="998631"/>
    <m/>
    <s v="NOS"/>
    <n v="18"/>
    <n v="2600"/>
    <m/>
    <n v="234"/>
    <n v="234"/>
    <m/>
    <m/>
    <s v="HT REGISTERED"/>
  </r>
  <r>
    <s v="430"/>
    <x v="15"/>
    <s v="H4300625082001"/>
    <d v="2020-08-01T00:00:00"/>
    <d v="2020-08-31T00:00:00"/>
    <s v="33AAECM2712L1ZN"/>
    <s v="MAGIC  FOOD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22082001"/>
    <d v="2020-08-01T00:00:00"/>
    <d v="2020-08-31T00:00:00"/>
    <s v="33ABCFA6296P2ZX"/>
    <s v="ARISE ORE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614082001"/>
    <d v="2020-08-01T00:00:00"/>
    <d v="2020-08-31T00:00:00"/>
    <s v="33AAECI0437L1ZP"/>
    <s v="INTESAS INDUSTRIE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61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604082002"/>
    <d v="2020-08-01T00:00:00"/>
    <d v="2020-08-31T00:00:00"/>
    <s v="33AAACC9497N1Z1"/>
    <s v="C R I PUMP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9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84082001"/>
    <d v="2020-08-01T00:00:00"/>
    <d v="2020-08-31T00:00:00"/>
    <s v="33AAFCC0156K1ZW"/>
    <s v="CANALTA STEELS AND ALLOY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80082001"/>
    <d v="2020-08-01T00:00:00"/>
    <d v="2020-08-31T00:00:00"/>
    <s v="33AAACZ1693F2ZC"/>
    <s v="ZAHORANSKY MOULDS AND MACHINE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79082002"/>
    <d v="2020-08-01T00:00:00"/>
    <d v="2020-08-31T00:00:00"/>
    <s v="33ABLFS5394P1ZA"/>
    <s v="SRI BANNARE AMMAN ALLOYS"/>
    <s v="33 - TN"/>
    <s v="N"/>
    <s v="998631"/>
    <m/>
    <s v="NOS"/>
    <n v="18"/>
    <n v="2600"/>
    <m/>
    <n v="234"/>
    <n v="234"/>
    <m/>
    <m/>
    <s v="HT REGISTERED"/>
  </r>
  <r>
    <s v="430"/>
    <x v="15"/>
    <s v="H4300572082001"/>
    <d v="2020-08-01T00:00:00"/>
    <d v="2020-08-31T00:00:00"/>
    <s v="33AGOPB0377R2ZZ"/>
    <s v="BHARATHI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57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8082003"/>
    <d v="2020-08-01T00:00:00"/>
    <d v="2020-08-31T00:00:00"/>
    <s v="33AABCJ3962G1ZQ"/>
    <s v="KU INDUSTRIES PRIVATE LTD"/>
    <s v="33 - TN"/>
    <s v="N"/>
    <s v="998631"/>
    <m/>
    <s v="NOS"/>
    <n v="18"/>
    <n v="2600"/>
    <m/>
    <n v="234"/>
    <n v="234"/>
    <m/>
    <m/>
    <s v="HT REGISTERED"/>
  </r>
  <r>
    <s v="430"/>
    <x v="15"/>
    <s v="H430056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61082001"/>
    <d v="2020-08-01T00:00:00"/>
    <d v="2020-08-31T00:00:00"/>
    <s v="33AAHFJ8951A1ZJ"/>
    <s v="JWALA INDUSTRIES"/>
    <s v="33 - TN"/>
    <s v="N"/>
    <s v="998631"/>
    <m/>
    <s v="NOS"/>
    <n v="18"/>
    <n v="2600"/>
    <m/>
    <n v="234"/>
    <n v="234"/>
    <m/>
    <m/>
    <s v="HT REGISTERED"/>
  </r>
  <r>
    <s v="430"/>
    <x v="15"/>
    <s v="H4300559082001"/>
    <d v="2020-08-01T00:00:00"/>
    <d v="2020-08-31T00:00:00"/>
    <s v="33AAACL3740P1ZE"/>
    <s v="L G BALAKRISHNAN &amp; BROS LTD"/>
    <s v="33 - TN"/>
    <s v="N"/>
    <s v="998631"/>
    <m/>
    <s v="NOS"/>
    <n v="18"/>
    <n v="2600"/>
    <m/>
    <n v="234"/>
    <n v="234"/>
    <m/>
    <m/>
    <s v="HT REGISTERED"/>
  </r>
  <r>
    <s v="430"/>
    <x v="15"/>
    <s v="H4300556082002"/>
    <d v="2020-08-01T00:00:00"/>
    <d v="2020-08-31T00:00:00"/>
    <s v="33AACCT6770D1ZH"/>
    <s v="THE ACETECH MACHINERY COMPONENTS INDIA PRIVATE LTD"/>
    <s v="33 - TN"/>
    <s v="N"/>
    <s v="998631"/>
    <m/>
    <s v="NOS"/>
    <n v="18"/>
    <n v="2600"/>
    <m/>
    <n v="234"/>
    <n v="234"/>
    <m/>
    <m/>
    <s v="HT REGISTERED"/>
  </r>
  <r>
    <s v="430"/>
    <x v="15"/>
    <s v="H4300553082001"/>
    <d v="2020-08-01T00:00:00"/>
    <d v="2020-08-31T00:00:00"/>
    <s v="33AABCU0096N2Z4"/>
    <s v="UNICOT FOOD PRODUCT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551082001"/>
    <d v="2020-08-01T00:00:00"/>
    <d v="2020-08-31T00:00:00"/>
    <s v="33AABCR0314E1Z6"/>
    <s v="ROOTS INDUSTRIES INDIA LIMITED"/>
    <s v="33 - TN"/>
    <s v="N"/>
    <s v="998631"/>
    <m/>
    <s v="NOS"/>
    <n v="18"/>
    <n v="2600"/>
    <m/>
    <n v="234"/>
    <n v="234"/>
    <m/>
    <m/>
    <s v="HT REGISTERED"/>
  </r>
  <r>
    <s v="430"/>
    <x v="15"/>
    <s v="H4300536082001"/>
    <d v="2020-08-01T00:00:00"/>
    <d v="2020-08-31T00:00:00"/>
    <s v="33AADCK0511G1Z8"/>
    <s v="INDIA LAND  TECH PARK PRIVATE LIMITED"/>
    <s v="33 - TN"/>
    <s v="N"/>
    <s v="998631"/>
    <m/>
    <s v="NOS"/>
    <n v="18"/>
    <n v="2600"/>
    <n v="468"/>
    <m/>
    <m/>
    <m/>
    <m/>
    <s v="HT REGISTERED"/>
  </r>
  <r>
    <s v="430"/>
    <x v="15"/>
    <s v="H43005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3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3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513082001"/>
    <d v="2020-08-01T00:00:00"/>
    <d v="2020-08-31T00:00:00"/>
    <s v="33ABMFS1782J1ZT"/>
    <s v="SHREE ANGALA PARAMESVARI SPINNING    MILLS"/>
    <s v="33 - TN"/>
    <s v="N"/>
    <s v="998631"/>
    <m/>
    <s v="NOS"/>
    <n v="18"/>
    <n v="2600"/>
    <m/>
    <n v="234"/>
    <n v="234"/>
    <m/>
    <m/>
    <s v="HT REGISTERED"/>
  </r>
  <r>
    <s v="430"/>
    <x v="15"/>
    <s v="H4300512082001"/>
    <d v="2020-08-01T00:00:00"/>
    <d v="2020-08-31T00:00:00"/>
    <s v="33AADCE3527A1ZC"/>
    <s v="ELEX  ALUMINUM PRODUCTS P LTD"/>
    <s v="33 - TN"/>
    <s v="N"/>
    <s v="998631"/>
    <m/>
    <s v="NOS"/>
    <n v="18"/>
    <n v="2600"/>
    <m/>
    <n v="234"/>
    <n v="234"/>
    <m/>
    <m/>
    <s v="HT REGISTERED"/>
  </r>
  <r>
    <s v="430"/>
    <x v="15"/>
    <s v="H4300507082002"/>
    <d v="2020-08-01T00:00:00"/>
    <d v="2020-08-31T00:00:00"/>
    <s v="33ABKFA9360L1Z3"/>
    <s v="ANUGRAHA CASTINGS"/>
    <s v="33 - TN"/>
    <s v="N"/>
    <s v="998631"/>
    <m/>
    <s v="NOS"/>
    <n v="18"/>
    <n v="2600"/>
    <m/>
    <n v="234"/>
    <n v="234"/>
    <m/>
    <m/>
    <s v="HT REGISTERED"/>
  </r>
  <r>
    <s v="430"/>
    <x v="15"/>
    <s v="H4300496082002"/>
    <d v="2020-08-01T00:00:00"/>
    <d v="2020-08-31T00:00:00"/>
    <s v="33AAACD3312M1Z0"/>
    <s v="COGNIZENT TECHNOLOGY SOLUTIONS INDIA LTD"/>
    <s v="33 - TN"/>
    <s v="N"/>
    <s v="998631"/>
    <m/>
    <s v="NOS"/>
    <n v="18"/>
    <n v="2600"/>
    <m/>
    <n v="234"/>
    <n v="234"/>
    <m/>
    <m/>
    <s v="HT REGISTERED"/>
  </r>
  <r>
    <s v="430"/>
    <x v="15"/>
    <s v="H4300487082001"/>
    <d v="2020-08-01T00:00:00"/>
    <d v="2020-08-31T00:00:00"/>
    <s v="33AABCM4119Q1ZB"/>
    <s v="AUGUSTAN KNITWEAR PRIVATE  LIMITED"/>
    <s v="33 - TN"/>
    <s v="N"/>
    <s v="998631"/>
    <m/>
    <s v="NOS"/>
    <n v="18"/>
    <n v="2600"/>
    <m/>
    <n v="234"/>
    <n v="234"/>
    <m/>
    <m/>
    <s v="HT REGISTERED"/>
  </r>
  <r>
    <s v="430"/>
    <x v="15"/>
    <s v="H4300474082001"/>
    <d v="2020-08-01T00:00:00"/>
    <d v="2020-08-31T00:00:00"/>
    <s v="33AAGCA7470B1Z1"/>
    <s v="ACCENT STEELS INDIA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461082002"/>
    <d v="2020-08-01T00:00:00"/>
    <d v="2020-08-31T00:00:00"/>
    <s v="33AATFS4826R1Z9"/>
    <s v="SHRE SRINIVASA SPINNERS"/>
    <s v="33 - TN"/>
    <s v="N"/>
    <s v="998631"/>
    <m/>
    <s v="NOS"/>
    <n v="18"/>
    <n v="2600"/>
    <m/>
    <n v="234"/>
    <n v="234"/>
    <m/>
    <m/>
    <s v="HT REGISTERED"/>
  </r>
  <r>
    <s v="430"/>
    <x v="15"/>
    <s v="H43004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4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441082003"/>
    <d v="2020-08-01T00:00:00"/>
    <d v="2020-08-31T00:00:00"/>
    <s v="33AACCM8008M1ZE"/>
    <s v="ABIMITHRA SPINNING MILL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425082001"/>
    <d v="2020-08-01T00:00:00"/>
    <d v="2020-08-31T00:00:00"/>
    <s v="33AAMFV8293N1Z8"/>
    <s v="VANI SPINNERS"/>
    <s v="33 - TN"/>
    <s v="N"/>
    <s v="998631"/>
    <m/>
    <s v="NOS"/>
    <n v="18"/>
    <n v="2600"/>
    <m/>
    <n v="234"/>
    <n v="234"/>
    <m/>
    <m/>
    <s v="HT REGISTERED"/>
  </r>
  <r>
    <s v="430"/>
    <x v="15"/>
    <s v="H430038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333082001"/>
    <d v="2020-08-01T00:00:00"/>
    <d v="2020-08-31T00:00:00"/>
    <s v="33AAACB8513A1ZE"/>
    <s v="BANNARI AMMAN SPINNING MILLS LIMITED"/>
    <s v="33 - TN"/>
    <s v="N"/>
    <s v="998631"/>
    <m/>
    <s v="NOS"/>
    <n v="18"/>
    <n v="2600"/>
    <m/>
    <n v="234"/>
    <n v="234"/>
    <m/>
    <m/>
    <s v="HT REGISTERED"/>
  </r>
  <r>
    <s v="430"/>
    <x v="15"/>
    <s v="H4300310082002"/>
    <d v="2020-08-01T00:00:00"/>
    <d v="2020-08-31T00:00:00"/>
    <s v="33AAECA6188J1ZH"/>
    <s v="ANNUR ANNMALAYAR SPINNING MILLS (P) LTD"/>
    <s v="33 - TN"/>
    <s v="N"/>
    <s v="998631"/>
    <m/>
    <s v="NOS"/>
    <n v="18"/>
    <n v="2600"/>
    <m/>
    <n v="234"/>
    <n v="234"/>
    <m/>
    <m/>
    <s v="HT REGISTERED"/>
  </r>
  <r>
    <s v="430"/>
    <x v="15"/>
    <s v="H4300309082002"/>
    <d v="2020-08-01T00:00:00"/>
    <d v="2020-08-31T00:00:00"/>
    <s v="33AAHCS9378P1ZE"/>
    <s v="SRI ANNUR ANNAMALAIAR TEXTILE MILLS(P)LTD"/>
    <s v="33 - TN"/>
    <s v="N"/>
    <s v="998631"/>
    <m/>
    <s v="NOS"/>
    <n v="18"/>
    <n v="2600"/>
    <m/>
    <n v="234"/>
    <n v="234"/>
    <m/>
    <m/>
    <s v="HT REGISTERED"/>
  </r>
  <r>
    <s v="430"/>
    <x v="15"/>
    <s v="H430028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6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37082001"/>
    <d v="2020-08-01T00:00:00"/>
    <d v="2020-08-31T00:00:00"/>
    <s v="33AABCR4458H1ZF"/>
    <s v="ROSVAR STEELS  (P) LTD"/>
    <s v="33 - TN"/>
    <s v="N"/>
    <s v="998631"/>
    <m/>
    <s v="NOS"/>
    <n v="18"/>
    <n v="2600"/>
    <m/>
    <n v="234"/>
    <n v="234"/>
    <m/>
    <m/>
    <s v="HT REGISTERED"/>
  </r>
  <r>
    <s v="430"/>
    <x v="15"/>
    <s v="H430023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217082002"/>
    <d v="2020-08-01T00:00:00"/>
    <d v="2020-08-31T00:00:00"/>
    <s v="33AAACE4232F1Z9"/>
    <s v="ENNAR SPINNING MILLS P LTD"/>
    <s v="33 - TN"/>
    <s v="N"/>
    <s v="998631"/>
    <m/>
    <s v="NOS"/>
    <n v="18"/>
    <n v="2600"/>
    <m/>
    <n v="234"/>
    <n v="234"/>
    <m/>
    <m/>
    <s v="HT REGISTERED"/>
  </r>
  <r>
    <s v="430"/>
    <x v="15"/>
    <s v="H4300211082002"/>
    <d v="2020-08-01T00:00:00"/>
    <d v="2020-08-31T00:00:00"/>
    <s v="33AACCS9189B1ZB"/>
    <s v="SRI VASUDEVA TEXTILE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201082002"/>
    <d v="2020-08-01T00:00:00"/>
    <d v="2020-08-31T00:00:00"/>
    <s v="33AAACV7205P1Z4"/>
    <s v="VEEJAY TERRY PRODUCTS LIMITED"/>
    <s v="33 - TN"/>
    <s v="N"/>
    <s v="998631"/>
    <m/>
    <s v="NOS"/>
    <n v="18"/>
    <n v="2600"/>
    <m/>
    <n v="234"/>
    <n v="234"/>
    <m/>
    <m/>
    <s v="HT REGISTERED"/>
  </r>
  <r>
    <s v="430"/>
    <x v="15"/>
    <s v="H4300166082002"/>
    <d v="2020-08-01T00:00:00"/>
    <d v="2020-08-31T00:00:00"/>
    <s v="33AAKCS1545B1ZR"/>
    <s v="SUMATHI SPINNING MIL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58082002"/>
    <d v="2020-08-01T00:00:00"/>
    <d v="2020-08-31T00:00:00"/>
    <s v="33AAECS2194Q2ZU"/>
    <s v="SHREE MURUGAN FLOUR MILL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48082002"/>
    <d v="2020-08-01T00:00:00"/>
    <d v="2020-08-31T00:00:00"/>
    <s v="33AABCE9596M1Z0"/>
    <s v="ELGI RUBBER COMPANY LIMITED"/>
    <s v="33 - TN"/>
    <s v="N"/>
    <s v="998631"/>
    <m/>
    <s v="NOS"/>
    <n v="18"/>
    <n v="2600"/>
    <m/>
    <n v="234"/>
    <n v="234"/>
    <m/>
    <m/>
    <s v="HT REGISTERED"/>
  </r>
  <r>
    <s v="430"/>
    <x v="15"/>
    <s v="H4300136082002"/>
    <d v="2020-08-01T00:00:00"/>
    <d v="2020-08-31T00:00:00"/>
    <s v="33AACCS7188Q1ZL"/>
    <s v="SANGEETH TEXTILES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35082002"/>
    <d v="2020-08-01T00:00:00"/>
    <d v="2020-08-31T00:00:00"/>
    <s v="33AAACV7562M1ZY"/>
    <s v="VEEJAY SYNTEX PRIVATE LIMITED"/>
    <s v="33 - TN"/>
    <s v="N"/>
    <s v="998631"/>
    <m/>
    <s v="NOS"/>
    <n v="18"/>
    <n v="2600"/>
    <m/>
    <n v="234"/>
    <n v="234"/>
    <m/>
    <m/>
    <s v="HT REGISTERED"/>
  </r>
  <r>
    <s v="430"/>
    <x v="15"/>
    <s v="H43001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11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7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7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54082001"/>
    <d v="2020-08-01T00:00:00"/>
    <d v="2020-08-31T00:00:00"/>
    <s v="33AADCS1891B1ZP"/>
    <s v="SRI IYYAN TEXTILE MILLS (P) LTD"/>
    <s v="33 - TN"/>
    <s v="N"/>
    <s v="998631"/>
    <m/>
    <s v="NOS"/>
    <n v="18"/>
    <n v="2600"/>
    <m/>
    <n v="234"/>
    <n v="234"/>
    <m/>
    <m/>
    <s v="HT REGISTERED"/>
  </r>
  <r>
    <s v="430"/>
    <x v="15"/>
    <s v="H430002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1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1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30"/>
    <x v="15"/>
    <s v="H4300017082001"/>
    <d v="2020-08-01T00:00:00"/>
    <d v="2020-08-31T00:00:00"/>
    <s v="33AABCT2058D2ZS"/>
    <s v="THE NARASIMHA MILL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3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35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294082001"/>
    <d v="2020-08-01T00:00:00"/>
    <d v="2020-08-31T00:00:00"/>
    <s v="33AAFFS8493Q1ZA"/>
    <s v="SREE GOVINDARAJA YARN TRADERS"/>
    <s v="33 - TN"/>
    <s v="N"/>
    <s v="998631"/>
    <m/>
    <s v="NOS"/>
    <n v="18"/>
    <n v="2600"/>
    <m/>
    <n v="234"/>
    <n v="234"/>
    <m/>
    <m/>
    <s v="HT REGISTERED"/>
  </r>
  <r>
    <s v="426"/>
    <x v="21"/>
    <s v="H4260196082001"/>
    <d v="2020-08-01T00:00:00"/>
    <d v="2020-08-31T00:00:00"/>
    <s v="33AABCE6794R1ZW"/>
    <s v="ERODESRIPALANIMURUGANSPINNING MILLS(P)LIMITED"/>
    <s v="33 - TN"/>
    <s v="N"/>
    <s v="998631"/>
    <m/>
    <s v="NOS"/>
    <n v="18"/>
    <n v="2600"/>
    <m/>
    <n v="234"/>
    <n v="234"/>
    <m/>
    <m/>
    <s v="HT REGISTERED"/>
  </r>
  <r>
    <s v="426"/>
    <x v="21"/>
    <s v="H4260189082001"/>
    <d v="2020-08-01T00:00:00"/>
    <d v="2020-08-31T00:00:00"/>
    <s v="33AAHCS8807R1ZM"/>
    <s v="SRI DHANDAYUTHAPANI SPINN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81082002"/>
    <d v="2020-08-01T00:00:00"/>
    <d v="2020-08-31T00:00:00"/>
    <s v="33AABCV4758Q1ZP"/>
    <s v="VAIBHAV  PROCESSING MILLS LIT.,"/>
    <s v="33 - TN"/>
    <s v="N"/>
    <s v="998631"/>
    <m/>
    <s v="NOS"/>
    <n v="18"/>
    <n v="2600"/>
    <m/>
    <n v="234"/>
    <n v="234"/>
    <m/>
    <m/>
    <s v="HT REGISTERED"/>
  </r>
  <r>
    <s v="426"/>
    <x v="21"/>
    <s v="H4260165082002"/>
    <d v="2020-08-01T00:00:00"/>
    <d v="2020-08-31T00:00:00"/>
    <s v="33AAHCS6307E1ZM"/>
    <s v="S.A.TEXTILES (P)  LTD."/>
    <s v="33 - TN"/>
    <s v="N"/>
    <s v="998631"/>
    <m/>
    <s v="NOS"/>
    <n v="18"/>
    <n v="2600"/>
    <m/>
    <n v="234"/>
    <n v="234"/>
    <m/>
    <m/>
    <s v="HT REGISTERED"/>
  </r>
  <r>
    <s v="426"/>
    <x v="21"/>
    <s v="H4260153082003"/>
    <d v="2020-08-01T00:00:00"/>
    <d v="2020-08-31T00:00:00"/>
    <s v="33AABFE3912A1ZB"/>
    <s v="ERO COT SPINNERS"/>
    <s v="33 - TN"/>
    <s v="N"/>
    <s v="998631"/>
    <m/>
    <s v="NOS"/>
    <n v="18"/>
    <n v="2600"/>
    <m/>
    <n v="234"/>
    <n v="234"/>
    <m/>
    <m/>
    <s v="HT REGISTERED"/>
  </r>
  <r>
    <s v="426"/>
    <x v="21"/>
    <s v="H4260135082002"/>
    <d v="2020-08-01T00:00:00"/>
    <d v="2020-08-31T00:00:00"/>
    <s v="33AASFK0672L1ZY"/>
    <s v="KONGU STEELS"/>
    <s v="33 - TN"/>
    <s v="N"/>
    <s v="998631"/>
    <m/>
    <s v="NOS"/>
    <n v="18"/>
    <n v="2600"/>
    <m/>
    <n v="234"/>
    <n v="234"/>
    <m/>
    <m/>
    <s v="HT REGISTERED"/>
  </r>
  <r>
    <s v="426"/>
    <x v="21"/>
    <s v="H4260133082002"/>
    <d v="2020-08-01T00:00:00"/>
    <d v="2020-08-31T00:00:00"/>
    <s v="33ACLFS9687E1ZJ"/>
    <s v="SAMSON  POLYMER  COMPANY"/>
    <s v="33 - TN"/>
    <s v="N"/>
    <s v="998631"/>
    <m/>
    <s v="NOS"/>
    <n v="18"/>
    <n v="2600"/>
    <m/>
    <n v="234"/>
    <n v="234"/>
    <m/>
    <m/>
    <s v="HT REGISTERED"/>
  </r>
  <r>
    <s v="426"/>
    <x v="21"/>
    <s v="H4260118082003"/>
    <d v="2020-08-01T00:00:00"/>
    <d v="2020-08-31T00:00:00"/>
    <s v="33AAECS7728N1ZV"/>
    <s v="SELVAKUMAR SPINNERS PRIVATE LIMITED"/>
    <s v="33 - TN"/>
    <s v="N"/>
    <s v="998631"/>
    <m/>
    <s v="NOS"/>
    <n v="18"/>
    <n v="2600"/>
    <m/>
    <n v="234"/>
    <n v="234"/>
    <m/>
    <m/>
    <s v="HT REGISTERED"/>
  </r>
  <r>
    <s v="426"/>
    <x v="21"/>
    <s v="H4260117082001"/>
    <d v="2020-08-01T00:00:00"/>
    <d v="2020-08-31T00:00:00"/>
    <s v="33AACCS1193H1ZJ"/>
    <s v="SIVASAKTHIAMMAN  SPINNING MILLS (P) LTD."/>
    <s v="33 - TN"/>
    <s v="N"/>
    <s v="998631"/>
    <m/>
    <s v="NOS"/>
    <n v="18"/>
    <n v="2600"/>
    <m/>
    <n v="234"/>
    <n v="234"/>
    <m/>
    <m/>
    <s v="HT REGISTERED"/>
  </r>
  <r>
    <s v="426"/>
    <x v="21"/>
    <s v="H426011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6"/>
    <x v="21"/>
    <s v="H4260111082004"/>
    <d v="2020-08-01T00:00:00"/>
    <d v="2020-08-31T00:00:00"/>
    <s v="33AABCA7820L1ZR"/>
    <s v="AMIRTHALAXMI SPINNING MILLS (P) LTD."/>
    <s v="33 - TN"/>
    <s v="N"/>
    <s v="998631"/>
    <m/>
    <s v="NOS"/>
    <n v="18"/>
    <n v="2600"/>
    <m/>
    <n v="234"/>
    <n v="234"/>
    <m/>
    <m/>
    <s v="HT REGISTERED"/>
  </r>
  <r>
    <s v="426"/>
    <x v="21"/>
    <s v="H4260102082001"/>
    <d v="2020-08-01T00:00:00"/>
    <d v="2020-08-31T00:00:00"/>
    <s v="33ABGPV5852J1Z8"/>
    <s v="SRI SIVA POLYMERS"/>
    <s v="33 - TN"/>
    <s v="N"/>
    <s v="998631"/>
    <m/>
    <s v="NOS"/>
    <n v="18"/>
    <n v="2600"/>
    <m/>
    <n v="234"/>
    <n v="234"/>
    <m/>
    <m/>
    <s v="HT REGISTERED"/>
  </r>
  <r>
    <s v="421"/>
    <x v="3"/>
    <s v="H4210528082002"/>
    <d v="2020-08-01T00:00:00"/>
    <d v="2020-08-31T00:00:00"/>
    <s v="33AAECT1871F1ZJ"/>
    <s v="TOYOTA BOSHOKU AUTOMOTIVE INDIA PRIVATE LIMITED"/>
    <s v="33 - TN"/>
    <s v="N"/>
    <s v="998631"/>
    <m/>
    <s v="NOS"/>
    <n v="18"/>
    <n v="2600"/>
    <m/>
    <n v="234"/>
    <n v="234"/>
    <m/>
    <m/>
    <s v="HT REGISTERED"/>
  </r>
  <r>
    <s v="420"/>
    <x v="28"/>
    <s v="H4200501082002"/>
    <d v="2020-08-01T00:00:00"/>
    <d v="2020-08-31T00:00:00"/>
    <s v="33AMUPM6988M1ZV"/>
    <s v="33amupm6988m1zv"/>
    <s v="33 - TN"/>
    <s v="N"/>
    <s v="998631"/>
    <m/>
    <s v="NOS"/>
    <n v="18"/>
    <n v="2600"/>
    <m/>
    <n v="234"/>
    <n v="234"/>
    <m/>
    <m/>
    <s v="HT REGISTERED"/>
  </r>
  <r>
    <s v="420"/>
    <x v="28"/>
    <s v="H420049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9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8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20"/>
    <x v="28"/>
    <s v="H4200421072001"/>
    <d v="2020-08-01T00:00:00"/>
    <d v="2020-08-31T00:00:00"/>
    <s v="33AAJCS9233K1Z0"/>
    <s v="P.K.P.SPINN TEX MILLS PVT.LIMITED"/>
    <s v="33 - TN"/>
    <s v="N"/>
    <s v="998631"/>
    <m/>
    <s v="NOS"/>
    <n v="18"/>
    <n v="2600"/>
    <m/>
    <n v="234"/>
    <n v="234"/>
    <m/>
    <m/>
    <s v="HT REGISTERED"/>
  </r>
  <r>
    <s v="420"/>
    <x v="28"/>
    <s v="H420027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69082002"/>
    <d v="2020-08-01T00:00:00"/>
    <d v="2020-08-31T00:00:00"/>
    <s v="33BGUPS1715H1Z5"/>
    <s v="33BGUPS1715H1Z5"/>
    <s v="33 - TN"/>
    <s v="N"/>
    <s v="998631"/>
    <m/>
    <s v="NOS"/>
    <n v="18"/>
    <n v="2600"/>
    <m/>
    <n v="234"/>
    <n v="234"/>
    <m/>
    <m/>
    <s v="HT REGISTERED"/>
  </r>
  <r>
    <s v="418"/>
    <x v="35"/>
    <s v="H418016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6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6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64082001"/>
    <d v="2020-08-01T00:00:00"/>
    <d v="2020-08-31T00:00:00"/>
    <s v="33AANCS0436L1Z7"/>
    <s v="PANDA BIO PROTEINS PRIVATE LIMITED"/>
    <s v="33 - TN"/>
    <s v="N"/>
    <s v="998631"/>
    <m/>
    <s v="NOS"/>
    <n v="18"/>
    <n v="2600"/>
    <m/>
    <n v="234"/>
    <n v="234"/>
    <m/>
    <m/>
    <s v="HT REGISTERED"/>
  </r>
  <r>
    <s v="418"/>
    <x v="35"/>
    <s v="H4180163082001"/>
    <d v="2020-08-01T00:00:00"/>
    <d v="2020-08-31T00:00:00"/>
    <s v="33AAACC7852K1ZK"/>
    <s v="COROMANDEL INTERNATIONAL LIMITED"/>
    <s v="33 - TN"/>
    <s v="N"/>
    <s v="998631"/>
    <m/>
    <s v="NOS"/>
    <n v="18"/>
    <n v="2600"/>
    <m/>
    <n v="234"/>
    <n v="234"/>
    <m/>
    <m/>
    <s v="HT REGISTERED"/>
  </r>
  <r>
    <s v="418"/>
    <x v="35"/>
    <s v="H4180161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60082001"/>
    <d v="2020-08-01T00:00:00"/>
    <d v="2020-08-31T00:00:00"/>
    <s v="33AANCS0436L1Z7"/>
    <s v="PANDA BIO PROTEINS PRIVATE LIMITED"/>
    <s v="33 - TN"/>
    <s v="N"/>
    <s v="998631"/>
    <m/>
    <s v="NOS"/>
    <n v="18"/>
    <n v="2600"/>
    <m/>
    <n v="234"/>
    <n v="234"/>
    <m/>
    <m/>
    <s v="HT REGISTERED"/>
  </r>
  <r>
    <s v="418"/>
    <x v="35"/>
    <s v="H4180159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58082002"/>
    <d v="2020-08-01T00:00:00"/>
    <d v="2020-08-31T00:00:00"/>
    <s v="33AAACT2591A1ZU"/>
    <s v="TANFAC INDUSTRIES LTD."/>
    <s v="33 - TN"/>
    <s v="N"/>
    <s v="998631"/>
    <m/>
    <s v="NOS"/>
    <n v="18"/>
    <n v="2600"/>
    <m/>
    <n v="234"/>
    <n v="234"/>
    <m/>
    <m/>
    <s v="HT REGISTERED"/>
  </r>
  <r>
    <s v="418"/>
    <x v="35"/>
    <s v="H4180157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56082001"/>
    <d v="2020-08-01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155082001"/>
    <d v="2020-08-01T00:00:00"/>
    <d v="2020-08-31T00:00:00"/>
    <s v="33AAACT2591A1ZU"/>
    <s v="TANFAC INDUSTRIES LTD."/>
    <s v="33 - TN"/>
    <s v="N"/>
    <s v="998631"/>
    <m/>
    <s v="NOS"/>
    <n v="18"/>
    <n v="2600"/>
    <m/>
    <n v="234"/>
    <n v="234"/>
    <m/>
    <m/>
    <s v="HT REGISTERED"/>
  </r>
  <r>
    <s v="418"/>
    <x v="35"/>
    <s v="H4180154082002"/>
    <d v="2020-08-01T00:00:00"/>
    <d v="2020-08-31T00:00:00"/>
    <s v="33AAOFK0092J1Z8"/>
    <s v="KUMARASAMY INDUSTRIES"/>
    <s v="33 - TN"/>
    <s v="N"/>
    <s v="998631"/>
    <m/>
    <s v="NOS"/>
    <n v="18"/>
    <n v="2600"/>
    <m/>
    <n v="234"/>
    <n v="234"/>
    <m/>
    <m/>
    <s v="HT REGISTERED"/>
  </r>
  <r>
    <s v="418"/>
    <x v="35"/>
    <s v="H4180151082001"/>
    <d v="2020-08-01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15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47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45082001"/>
    <d v="2020-08-01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144082001"/>
    <d v="2020-08-01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143082001"/>
    <d v="2020-08-01T00:00:00"/>
    <d v="2020-08-31T00:00:00"/>
    <s v="33AAACJ2295H1ZP"/>
    <s v="JAYAPRIYA CHIT FUNDS PRIVATE LIMITED"/>
    <s v="33 - TN"/>
    <s v="N"/>
    <s v="998631"/>
    <m/>
    <s v="NOS"/>
    <n v="18"/>
    <n v="2600"/>
    <m/>
    <n v="234"/>
    <n v="234"/>
    <m/>
    <m/>
    <s v="HT REGISTERED"/>
  </r>
  <r>
    <s v="418"/>
    <x v="35"/>
    <s v="H4180141082001"/>
    <d v="2020-08-01T00:00:00"/>
    <d v="2020-08-31T00:00:00"/>
    <s v="33AAHFK5532E1ZN"/>
    <s v="K.V. TEX (FIRM)"/>
    <s v="33 - TN"/>
    <s v="N"/>
    <s v="998631"/>
    <m/>
    <s v="NOS"/>
    <n v="18"/>
    <n v="2600"/>
    <m/>
    <n v="234"/>
    <n v="234"/>
    <m/>
    <m/>
    <s v="HT REGISTERED"/>
  </r>
  <r>
    <s v="418"/>
    <x v="35"/>
    <s v="H4180140082001"/>
    <d v="2020-08-01T00:00:00"/>
    <d v="2020-08-31T00:00:00"/>
    <s v="33AAATT0038R1ZA"/>
    <s v="DAILY  THANTHI"/>
    <s v="33 - TN"/>
    <s v="N"/>
    <s v="998631"/>
    <m/>
    <s v="NOS"/>
    <n v="18"/>
    <n v="2600"/>
    <m/>
    <n v="234"/>
    <n v="234"/>
    <m/>
    <m/>
    <s v="HT REGISTERED"/>
  </r>
  <r>
    <s v="418"/>
    <x v="35"/>
    <s v="H4180138082001"/>
    <d v="2020-08-01T00:00:00"/>
    <d v="2020-08-31T00:00:00"/>
    <s v="33AAACT2591A1ZU"/>
    <s v="TANFAC INDUSTRIES LTD."/>
    <s v="33 - TN"/>
    <s v="N"/>
    <s v="998631"/>
    <m/>
    <s v="NOS"/>
    <n v="18"/>
    <n v="2600"/>
    <m/>
    <n v="234"/>
    <n v="234"/>
    <m/>
    <m/>
    <s v="HT REGISTERED"/>
  </r>
  <r>
    <s v="418"/>
    <x v="35"/>
    <s v="H4180136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33082002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8"/>
    <x v="35"/>
    <s v="H418013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31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30082001"/>
    <d v="2020-08-01T00:00:00"/>
    <d v="2020-08-31T00:00:00"/>
    <s v="33AAIFD2025J1ZS"/>
    <s v="DFE PHARMA INDIA LLP"/>
    <s v="33 - TN"/>
    <s v="N"/>
    <s v="998631"/>
    <m/>
    <s v="NOS"/>
    <n v="18"/>
    <n v="2600"/>
    <m/>
    <n v="234"/>
    <n v="234"/>
    <m/>
    <m/>
    <s v="HT REGISTERED"/>
  </r>
  <r>
    <s v="418"/>
    <x v="35"/>
    <s v="H4180129082001"/>
    <d v="2020-08-01T00:00:00"/>
    <d v="2020-08-31T00:00:00"/>
    <s v="33AAACK2576L1ZF"/>
    <s v="KALAMKRIYA LIMITED"/>
    <s v="33 - TN"/>
    <s v="N"/>
    <s v="998631"/>
    <m/>
    <s v="NOS"/>
    <n v="18"/>
    <n v="2600"/>
    <m/>
    <n v="234"/>
    <n v="234"/>
    <m/>
    <m/>
    <s v="HT REGISTERED"/>
  </r>
  <r>
    <s v="418"/>
    <x v="35"/>
    <s v="H418012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20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19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1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1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15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1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12082001"/>
    <d v="2020-08-01T00:00:00"/>
    <d v="2020-08-31T00:00:00"/>
    <s v="33AABCC7357G1ZS"/>
    <s v="Chettinad Lignite Transport Services Pvt. Ltd."/>
    <s v="33 - TN"/>
    <s v="N"/>
    <s v="998631"/>
    <m/>
    <s v="NOS"/>
    <n v="18"/>
    <n v="2600"/>
    <m/>
    <n v="234"/>
    <n v="234"/>
    <m/>
    <m/>
    <s v="HT REGISTERED"/>
  </r>
  <r>
    <s v="418"/>
    <x v="35"/>
    <s v="H41801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10082002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10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10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92082002"/>
    <d v="2020-08-01T00:00:00"/>
    <d v="2020-08-31T00:00:00"/>
    <s v="33AAACC7852K1ZK"/>
    <s v="COROMANDEL INTERNATIONAL LIMITED"/>
    <s v="33 - TN"/>
    <s v="N"/>
    <s v="998631"/>
    <m/>
    <s v="NOS"/>
    <n v="18"/>
    <n v="2600"/>
    <m/>
    <n v="234"/>
    <n v="234"/>
    <m/>
    <m/>
    <s v="HT REGISTERED"/>
  </r>
  <r>
    <s v="418"/>
    <x v="35"/>
    <s v="H4180091082001"/>
    <d v="2020-08-01T00:00:00"/>
    <d v="2020-08-31T00:00:00"/>
    <s v="33AAACT4059M1Z6"/>
    <s v="TATA CHEMICALS LIMITED"/>
    <s v="33 - TN"/>
    <s v="N"/>
    <s v="998631"/>
    <m/>
    <s v="NOS"/>
    <n v="18"/>
    <n v="2600"/>
    <m/>
    <n v="234"/>
    <n v="234"/>
    <m/>
    <m/>
    <s v="HT REGISTERED"/>
  </r>
  <r>
    <s v="418"/>
    <x v="35"/>
    <s v="H4180064082002"/>
    <d v="2020-08-01T00:00:00"/>
    <d v="2020-08-31T00:00:00"/>
    <s v="33AAYCS2093N1ZJ"/>
    <s v="SOLARA ACTIVE PHARMA SCIENCES LIMITED"/>
    <s v="33 - TN"/>
    <s v="N"/>
    <s v="998631"/>
    <m/>
    <s v="NOS"/>
    <n v="18"/>
    <n v="1"/>
    <m/>
    <n v="0.09"/>
    <n v="0.09"/>
    <m/>
    <m/>
    <s v="HT REGISTERED"/>
  </r>
  <r>
    <s v="418"/>
    <x v="35"/>
    <s v="H418006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60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5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55082001"/>
    <d v="2020-08-01T00:00:00"/>
    <d v="2020-08-31T00:00:00"/>
    <s v="33ACXFS2303M1ZR"/>
    <s v="SRI JAIN JEWELLERY"/>
    <s v="33 - TN"/>
    <s v="N"/>
    <s v="998631"/>
    <m/>
    <s v="NOS"/>
    <n v="18"/>
    <n v="2600"/>
    <m/>
    <n v="234"/>
    <n v="234"/>
    <m/>
    <m/>
    <s v="HT REGISTERED"/>
  </r>
  <r>
    <s v="418"/>
    <x v="35"/>
    <s v="H418005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5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4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4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4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38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2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1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1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8"/>
    <x v="35"/>
    <s v="H4180011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7"/>
    <x v="42"/>
    <s v="H417006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121082001"/>
    <d v="2020-08-01T00:00:00"/>
    <d v="2020-08-31T00:00:00"/>
    <s v="33ADUFS4465Q1Z1"/>
    <s v="S.P.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118082001"/>
    <d v="2020-08-01T00:00:00"/>
    <d v="2020-08-31T00:00:00"/>
    <s v="33ADIFS8536J1ZN"/>
    <s v="33ADIFS8536J1ZN"/>
    <s v="33 - TN"/>
    <s v="N"/>
    <s v="998631"/>
    <m/>
    <s v="NOS"/>
    <n v="18"/>
    <n v="2600"/>
    <m/>
    <n v="234"/>
    <n v="234"/>
    <m/>
    <m/>
    <s v="HT REGISTERED"/>
  </r>
  <r>
    <s v="414"/>
    <x v="29"/>
    <s v="H4140117082002"/>
    <d v="2020-08-01T00:00:00"/>
    <d v="2020-08-31T00:00:00"/>
    <s v="33AABPV6644C1ZU"/>
    <s v="V.K.R.PRAKASH MODERN RICE MILL"/>
    <s v="33 - TN"/>
    <s v="N"/>
    <s v="998631"/>
    <m/>
    <s v="NOS"/>
    <n v="18"/>
    <n v="2600"/>
    <m/>
    <n v="234"/>
    <n v="234"/>
    <m/>
    <m/>
    <s v="HT REGISTERED"/>
  </r>
  <r>
    <s v="414"/>
    <x v="29"/>
    <s v="H4140116082001"/>
    <d v="2020-08-01T00:00:00"/>
    <d v="2020-08-31T00:00:00"/>
    <s v="33AGQPM1185Q1ZP"/>
    <s v="MAHARAJAN K"/>
    <s v="33 - TN"/>
    <s v="N"/>
    <s v="998631"/>
    <m/>
    <s v="NOS"/>
    <n v="18"/>
    <n v="2600"/>
    <m/>
    <n v="234"/>
    <n v="234"/>
    <m/>
    <m/>
    <s v="HT REGISTERED"/>
  </r>
  <r>
    <s v="414"/>
    <x v="29"/>
    <s v="H4140115082001"/>
    <d v="2020-08-01T00:00:00"/>
    <d v="2020-08-31T00:00:00"/>
    <s v="33BHDPS1061G1ZN"/>
    <s v="R.S.BLUE METAL"/>
    <s v="33 - TN"/>
    <s v="N"/>
    <s v="998631"/>
    <m/>
    <s v="NOS"/>
    <n v="18"/>
    <n v="2600"/>
    <m/>
    <n v="234"/>
    <n v="234"/>
    <m/>
    <m/>
    <s v="HT REGISTERED"/>
  </r>
  <r>
    <s v="414"/>
    <x v="29"/>
    <s v="H4140114082001"/>
    <d v="2020-08-01T00:00:00"/>
    <d v="2020-08-31T00:00:00"/>
    <s v="33AAHCA2750R1ZE"/>
    <s v="AYYA PAPER MILLS PRIVATE LIMITED"/>
    <s v="33 - TN"/>
    <s v="N"/>
    <s v="998631"/>
    <m/>
    <s v="NOS"/>
    <n v="18"/>
    <n v="2600"/>
    <m/>
    <n v="234"/>
    <n v="234"/>
    <m/>
    <m/>
    <s v="HT REGISTERED"/>
  </r>
  <r>
    <s v="414"/>
    <x v="29"/>
    <s v="H4140113082001"/>
    <d v="2020-08-01T00:00:00"/>
    <d v="2020-08-31T00:00:00"/>
    <s v="33AAICR9249R1ZG"/>
    <s v="RAJIRAJ MINERALS PRIVATE LIMITED"/>
    <s v="33 - TN"/>
    <s v="N"/>
    <s v="998631"/>
    <m/>
    <s v="NOS"/>
    <n v="18"/>
    <n v="2600"/>
    <m/>
    <n v="234"/>
    <n v="234"/>
    <m/>
    <m/>
    <s v="HT REGISTERED"/>
  </r>
  <r>
    <s v="414"/>
    <x v="29"/>
    <s v="H41401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111082001"/>
    <d v="2020-08-01T00:00:00"/>
    <d v="2020-08-31T00:00:00"/>
    <s v="33AARFG8123F1ZE"/>
    <s v="GOLDEN SANDS"/>
    <s v="33 - TN"/>
    <s v="N"/>
    <s v="998631"/>
    <m/>
    <s v="NOS"/>
    <n v="18"/>
    <n v="2600"/>
    <m/>
    <n v="234"/>
    <n v="234"/>
    <m/>
    <m/>
    <s v="HT REGISTERED"/>
  </r>
  <r>
    <s v="414"/>
    <x v="29"/>
    <s v="H4140110082011"/>
    <d v="2020-08-01T00:00:00"/>
    <d v="2020-08-31T00:00:00"/>
    <s v="33ABGFS3507F1ZH"/>
    <s v="SRI THIRUMALA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109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108082001"/>
    <d v="2020-08-01T00:00:00"/>
    <d v="2020-08-31T00:00:00"/>
    <s v="33AATFR6538B1Z2"/>
    <s v="RATHNA CEMENT"/>
    <s v="33 - TN"/>
    <s v="N"/>
    <s v="998631"/>
    <m/>
    <s v="NOS"/>
    <n v="18"/>
    <n v="2600"/>
    <m/>
    <n v="234"/>
    <n v="234"/>
    <m/>
    <m/>
    <s v="HT REGISTERED"/>
  </r>
  <r>
    <s v="414"/>
    <x v="29"/>
    <s v="H4140107082001"/>
    <d v="2020-08-01T00:00:00"/>
    <d v="2020-08-31T00:00:00"/>
    <s v="33AAEPR1906Q2ZE"/>
    <s v="S R BLUE METAL"/>
    <s v="33 - TN"/>
    <s v="N"/>
    <s v="998631"/>
    <m/>
    <s v="NOS"/>
    <n v="18"/>
    <n v="2600"/>
    <m/>
    <n v="234"/>
    <n v="234"/>
    <m/>
    <m/>
    <s v="HT REGISTERED"/>
  </r>
  <r>
    <s v="414"/>
    <x v="29"/>
    <s v="H4140106082002"/>
    <d v="2020-08-01T00:00:00"/>
    <d v="2020-08-31T00:00:00"/>
    <s v="33AGQPV4472K2ZN"/>
    <s v="M.VINODKANNAN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105082001"/>
    <d v="2020-08-01T00:00:00"/>
    <d v="2020-08-31T00:00:00"/>
    <s v="33ADOFS7408M1ZI"/>
    <s v="SKT MINES"/>
    <s v="33 - TN"/>
    <s v="N"/>
    <s v="998631"/>
    <m/>
    <s v="NOS"/>
    <n v="18"/>
    <n v="2600"/>
    <m/>
    <n v="234"/>
    <n v="234"/>
    <m/>
    <m/>
    <s v="HT REGISTERED"/>
  </r>
  <r>
    <s v="414"/>
    <x v="29"/>
    <s v="H4140104082011"/>
    <d v="2020-08-01T00:00:00"/>
    <d v="2020-08-31T00:00:00"/>
    <s v="33ADOFS6817N1ZD"/>
    <s v="SHRI YOGAM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103082001"/>
    <d v="2020-08-01T00:00:00"/>
    <d v="2020-08-31T00:00:00"/>
    <s v="33AAACV9885H1ZV"/>
    <s v="VENCO RESEARCH   BREEDING FARM LTD"/>
    <s v="33 - TN"/>
    <s v="N"/>
    <s v="998631"/>
    <m/>
    <s v="NOS"/>
    <n v="18"/>
    <n v="2600"/>
    <m/>
    <n v="234"/>
    <n v="234"/>
    <m/>
    <m/>
    <s v="HT REGISTERED"/>
  </r>
  <r>
    <s v="414"/>
    <x v="29"/>
    <s v="H41401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101082001"/>
    <d v="2020-08-01T00:00:00"/>
    <d v="2020-08-31T00:00:00"/>
    <s v="33ASVPA1392A1Z3"/>
    <s v="KALPANA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10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99082001"/>
    <d v="2020-08-01T00:00:00"/>
    <d v="2020-08-31T00:00:00"/>
    <s v="33AAGFN4679L1ZS"/>
    <s v="N.R.M.SONS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098082001"/>
    <d v="2020-08-01T00:00:00"/>
    <d v="2020-08-31T00:00:00"/>
    <s v="33ARGPB9054J1ZT"/>
    <s v="RAM SHOES"/>
    <s v="33 - TN"/>
    <s v="N"/>
    <s v="998631"/>
    <m/>
    <s v="NOS"/>
    <n v="18"/>
    <n v="2600"/>
    <m/>
    <n v="234"/>
    <n v="234"/>
    <m/>
    <m/>
    <s v="HT REGISTERED"/>
  </r>
  <r>
    <s v="414"/>
    <x v="29"/>
    <s v="H4140097082001"/>
    <d v="2020-08-01T00:00:00"/>
    <d v="2020-08-31T00:00:00"/>
    <s v="33DQLPS6529G1ZF"/>
    <s v="J.S BLUE METALS PROP.S.SATHISHNARAYANAN"/>
    <s v="33 - TN"/>
    <s v="N"/>
    <s v="998631"/>
    <m/>
    <s v="NOS"/>
    <n v="18"/>
    <n v="2600"/>
    <m/>
    <n v="234"/>
    <n v="234"/>
    <m/>
    <m/>
    <s v="HT REGISTERED"/>
  </r>
  <r>
    <s v="414"/>
    <x v="29"/>
    <s v="H414009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95082001"/>
    <d v="2020-08-01T00:00:00"/>
    <d v="2020-08-31T00:00:00"/>
    <s v="33AXGPR4442Q1ZX"/>
    <s v="RAJI.D.SRI ELUMALAIYAN 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094082001"/>
    <d v="2020-08-01T00:00:00"/>
    <d v="2020-08-31T00:00:00"/>
    <s v="33ADHFS1905J1Z5"/>
    <s v="SHRI ANNAPOORNI MODERN RICE MILL"/>
    <s v="33 - TN"/>
    <s v="N"/>
    <s v="998631"/>
    <m/>
    <s v="NOS"/>
    <n v="18"/>
    <n v="2600"/>
    <m/>
    <n v="234"/>
    <n v="234"/>
    <m/>
    <m/>
    <s v="HT REGISTERED"/>
  </r>
  <r>
    <s v="414"/>
    <x v="29"/>
    <s v="H414009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9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90082001"/>
    <d v="2020-08-01T00:00:00"/>
    <d v="2020-08-31T00:00:00"/>
    <s v="33AYPPK8783P1ZB"/>
    <s v="KANNAN.J.C. J.C.K.BLUE METALS"/>
    <s v="33 - TN"/>
    <s v="N"/>
    <s v="998631"/>
    <m/>
    <s v="NOS"/>
    <n v="18"/>
    <n v="2600"/>
    <m/>
    <n v="234"/>
    <n v="234"/>
    <m/>
    <m/>
    <s v="HT REGISTERED"/>
  </r>
  <r>
    <s v="414"/>
    <x v="29"/>
    <s v="H414008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86082001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4"/>
    <x v="29"/>
    <s v="H4140085082001"/>
    <d v="2020-08-01T00:00:00"/>
    <d v="2020-08-31T00:00:00"/>
    <s v="33AARFM7093E2ZY"/>
    <s v="MARSON POLYMERS"/>
    <s v="33 - TN"/>
    <s v="N"/>
    <s v="998631"/>
    <m/>
    <s v="NOS"/>
    <n v="18"/>
    <n v="2600"/>
    <m/>
    <n v="234"/>
    <n v="234"/>
    <m/>
    <m/>
    <s v="HT REGISTERED"/>
  </r>
  <r>
    <s v="414"/>
    <x v="29"/>
    <s v="H4140084082001"/>
    <d v="2020-08-01T00:00:00"/>
    <d v="2020-08-31T00:00:00"/>
    <s v="33AAACS5092H1ZF"/>
    <s v="SARGAM METAL (P) LTD."/>
    <s v="33 - TN"/>
    <s v="N"/>
    <s v="998631"/>
    <m/>
    <s v="NOS"/>
    <n v="18"/>
    <n v="2600"/>
    <m/>
    <n v="234"/>
    <n v="234"/>
    <m/>
    <m/>
    <s v="HT REGISTERED"/>
  </r>
  <r>
    <s v="414"/>
    <x v="29"/>
    <s v="H4140083082002"/>
    <d v="2020-08-01T00:00:00"/>
    <d v="2020-08-31T00:00:00"/>
    <s v="33AUCPS8824Q1ZW"/>
    <s v="S.SURESH."/>
    <s v="33 - TN"/>
    <s v="N"/>
    <s v="998631"/>
    <m/>
    <s v="NOS"/>
    <n v="18"/>
    <n v="2600"/>
    <m/>
    <n v="234"/>
    <n v="234"/>
    <m/>
    <m/>
    <s v="HT REGISTERED"/>
  </r>
  <r>
    <s v="414"/>
    <x v="29"/>
    <s v="H414008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80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79082001"/>
    <d v="2020-08-01T00:00:00"/>
    <d v="2020-08-31T00:00:00"/>
    <s v="33ALQPP5152M1ZK"/>
    <s v="SREE DHANALAKSHMI MODERN RICE MILL"/>
    <s v="33 - TN"/>
    <s v="N"/>
    <s v="998631"/>
    <m/>
    <s v="NOS"/>
    <n v="18"/>
    <n v="2600"/>
    <m/>
    <n v="234"/>
    <n v="234"/>
    <m/>
    <m/>
    <s v="HT REGISTERED"/>
  </r>
  <r>
    <s v="414"/>
    <x v="29"/>
    <s v="H414007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76082001"/>
    <d v="2020-08-01T00:00:00"/>
    <d v="2020-08-31T00:00:00"/>
    <s v="33AAGHA2680E1ZR"/>
    <s v="A.DOSS, HUF. TVL.SRI LAKSHMI MODERN RICE MILL,"/>
    <s v="33 - TN"/>
    <s v="N"/>
    <s v="998631"/>
    <m/>
    <s v="NOS"/>
    <n v="18"/>
    <n v="2600"/>
    <m/>
    <n v="234"/>
    <n v="234"/>
    <m/>
    <m/>
    <s v="HT REGISTERED"/>
  </r>
  <r>
    <s v="414"/>
    <x v="29"/>
    <s v="H414007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74082002"/>
    <d v="2020-08-01T00:00:00"/>
    <d v="2020-08-31T00:00:00"/>
    <m/>
    <m/>
    <s v="33 - TN"/>
    <s v="N"/>
    <s v="998631"/>
    <m/>
    <s v="NOS"/>
    <n v="18"/>
    <n v="3000"/>
    <m/>
    <n v="270"/>
    <n v="270"/>
    <m/>
    <m/>
    <s v="HT UNREGISTERED"/>
  </r>
  <r>
    <s v="414"/>
    <x v="29"/>
    <s v="H4140073082002"/>
    <d v="2020-08-01T00:00:00"/>
    <d v="2020-08-31T00:00:00"/>
    <s v="33AAAAT0239M1ZK"/>
    <s v="TAMILNADU CO-OP MILK PRODUCERS FEDERATION LTD"/>
    <s v="33 - TN"/>
    <s v="N"/>
    <s v="998631"/>
    <m/>
    <s v="NOS"/>
    <n v="18"/>
    <n v="2600"/>
    <m/>
    <n v="234"/>
    <n v="234"/>
    <m/>
    <m/>
    <s v="HT REGISTERED"/>
  </r>
  <r>
    <s v="414"/>
    <x v="29"/>
    <s v="H414007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68082001"/>
    <d v="2020-08-01T00:00:00"/>
    <d v="2020-08-31T00:00:00"/>
    <s v="33AGMPG7554M1ZY"/>
    <s v="THIRUCHENTHUR MURUGAN HI-TECH MILL"/>
    <s v="33 - TN"/>
    <s v="N"/>
    <s v="998631"/>
    <m/>
    <s v="NOS"/>
    <n v="18"/>
    <n v="2600"/>
    <m/>
    <n v="234"/>
    <n v="234"/>
    <m/>
    <m/>
    <s v="HT REGISTERED"/>
  </r>
  <r>
    <s v="414"/>
    <x v="29"/>
    <s v="H414006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6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63082001"/>
    <d v="2020-08-01T00:00:00"/>
    <d v="2020-08-31T00:00:00"/>
    <s v="33AGBPJ0833F1Z1"/>
    <s v="S.JAYASEELAN, JJHI-TEX RICE MILL"/>
    <s v="33 - TN"/>
    <s v="N"/>
    <s v="998631"/>
    <m/>
    <s v="NOS"/>
    <n v="18"/>
    <n v="2600"/>
    <m/>
    <n v="234"/>
    <n v="234"/>
    <m/>
    <m/>
    <s v="HT REGISTERED"/>
  </r>
  <r>
    <s v="414"/>
    <x v="29"/>
    <s v="H41400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5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48082002"/>
    <d v="2020-08-01T00:00:00"/>
    <d v="2020-08-31T00:00:00"/>
    <s v="33AAACL0486E2ZV"/>
    <s v="LLOYD INSULATIONS INDIA LIMITED"/>
    <s v="33 - TN"/>
    <s v="N"/>
    <s v="998631"/>
    <m/>
    <s v="NOS"/>
    <n v="18"/>
    <n v="2600"/>
    <m/>
    <n v="234"/>
    <n v="234"/>
    <m/>
    <m/>
    <s v="HT REGISTERED"/>
  </r>
  <r>
    <s v="414"/>
    <x v="29"/>
    <s v="H4140046082001"/>
    <d v="2020-08-01T00:00:00"/>
    <d v="2020-08-31T00:00:00"/>
    <s v="33AAGFV6389P1Z9"/>
    <s v="VINAYAHA  PIPE  INDUSTRIES"/>
    <s v="33 - TN"/>
    <s v="N"/>
    <s v="998631"/>
    <m/>
    <s v="NOS"/>
    <n v="18"/>
    <n v="2600"/>
    <m/>
    <n v="234"/>
    <n v="234"/>
    <m/>
    <m/>
    <s v="HT REGISTERED"/>
  </r>
  <r>
    <s v="414"/>
    <x v="29"/>
    <s v="H4140044082001"/>
    <d v="2020-08-01T00:00:00"/>
    <d v="2020-08-31T00:00:00"/>
    <s v="33AAGFG6749Q1ZQ"/>
    <s v="GREENTECH FERTILIZER CORPORATION"/>
    <s v="33 - TN"/>
    <s v="N"/>
    <s v="998631"/>
    <m/>
    <s v="NOS"/>
    <n v="18"/>
    <n v="2600"/>
    <m/>
    <n v="234"/>
    <n v="234"/>
    <m/>
    <m/>
    <s v="HT REGISTERED"/>
  </r>
  <r>
    <s v="414"/>
    <x v="29"/>
    <s v="H414003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3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34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3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3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3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2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26082002"/>
    <d v="2020-08-01T00:00:00"/>
    <d v="2020-08-31T00:00:00"/>
    <s v="33AAIAT2761L1Z7"/>
    <s v="Tiruvannamalai District Cooperative Milk Producer''s Union Limited"/>
    <s v="33 - TN"/>
    <s v="N"/>
    <s v="998631"/>
    <m/>
    <s v="NOS"/>
    <n v="18"/>
    <n v="2600"/>
    <m/>
    <n v="234"/>
    <n v="234"/>
    <m/>
    <m/>
    <s v="HT REGISTERED"/>
  </r>
  <r>
    <s v="414"/>
    <x v="29"/>
    <s v="H4140020082002"/>
    <d v="2020-08-01T00:00:00"/>
    <d v="2020-08-31T00:00:00"/>
    <s v="33AAAAT3731G1ZU"/>
    <s v="CHEYYAR CO-OP.SUGAR MILL LIMITED"/>
    <s v="33 - TN"/>
    <s v="N"/>
    <s v="998631"/>
    <m/>
    <s v="NOS"/>
    <n v="18"/>
    <n v="3000"/>
    <m/>
    <n v="270"/>
    <n v="270"/>
    <m/>
    <m/>
    <s v="HT REGISTERED"/>
  </r>
  <r>
    <s v="414"/>
    <x v="29"/>
    <s v="H4140016082001"/>
    <d v="2020-08-01T00:00:00"/>
    <d v="2020-08-31T00:00:00"/>
    <s v="33AABCT0551H1ZR"/>
    <s v="TAMIL NADU CIVIL SUPPLIES                    CORPORATION LIMITED"/>
    <s v="33 - TN"/>
    <s v="N"/>
    <s v="998631"/>
    <m/>
    <s v="NOS"/>
    <n v="18"/>
    <n v="2600"/>
    <m/>
    <n v="234"/>
    <n v="234"/>
    <m/>
    <m/>
    <s v="HT REGISTERED"/>
  </r>
  <r>
    <s v="414"/>
    <x v="29"/>
    <s v="H4140013082002"/>
    <d v="2020-08-01T00:00:00"/>
    <d v="2020-08-31T00:00:00"/>
    <s v="33AAIAT2761L1Z7"/>
    <s v="Tiruvannamalai District Cooperative Milk Producer''s Union Limited"/>
    <s v="33 - TN"/>
    <s v="N"/>
    <s v="998631"/>
    <m/>
    <s v="NOS"/>
    <n v="18"/>
    <n v="2600"/>
    <m/>
    <n v="234"/>
    <n v="234"/>
    <m/>
    <m/>
    <s v="HT REGISTERED"/>
  </r>
  <r>
    <s v="414"/>
    <x v="29"/>
    <s v="H414000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0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0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04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0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4"/>
    <x v="29"/>
    <s v="H414000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17082001"/>
    <d v="2020-08-01T00:00:00"/>
    <d v="2020-08-31T00:00:00"/>
    <s v="33AACCG2624F1Z5"/>
    <s v="GOLDEN ROCK GRANITES PVT LTD"/>
    <s v="33 - TN"/>
    <s v="N"/>
    <s v="998631"/>
    <m/>
    <s v="NOS"/>
    <n v="18"/>
    <n v="2600"/>
    <m/>
    <n v="234"/>
    <n v="234"/>
    <m/>
    <m/>
    <s v="HT REGISTERED"/>
  </r>
  <r>
    <s v="410"/>
    <x v="22"/>
    <s v="H4100215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10"/>
    <x v="22"/>
    <s v="H4100208082004"/>
    <d v="2020-08-01T00:00:00"/>
    <d v="2020-08-31T00:00:00"/>
    <s v="33AABCV9111H1ZJ"/>
    <s v="M/S NOBLE TECH INDUSTRIES PRIVATE LIMITED"/>
    <s v="33 - TN"/>
    <s v="N"/>
    <s v="998631"/>
    <m/>
    <s v="NOS"/>
    <n v="18"/>
    <n v="2600"/>
    <m/>
    <n v="234"/>
    <n v="234"/>
    <m/>
    <m/>
    <s v="HT REGISTERED"/>
  </r>
  <r>
    <s v="410"/>
    <x v="22"/>
    <s v="H4100150082001"/>
    <d v="2020-08-01T00:00:00"/>
    <d v="2020-08-31T00:00:00"/>
    <s v="33AAACM5369F1ZL"/>
    <s v="RITE STEEL INDUSTRIES PVT.LTD.,"/>
    <s v="33 - TN"/>
    <s v="N"/>
    <s v="998631"/>
    <m/>
    <s v="NOS"/>
    <n v="18"/>
    <n v="2600"/>
    <m/>
    <n v="234"/>
    <n v="234"/>
    <m/>
    <m/>
    <s v="HT REGISTERED"/>
  </r>
  <r>
    <s v="410"/>
    <x v="22"/>
    <s v="H4100133082001"/>
    <d v="2020-08-01T00:00:00"/>
    <d v="2020-08-31T00:00:00"/>
    <s v="33AAACA9647E1ZU"/>
    <s v="L&amp;T VALVES LIMITED"/>
    <s v="33 - TN"/>
    <s v="N"/>
    <s v="998631"/>
    <m/>
    <s v="NOS"/>
    <n v="18"/>
    <n v="2600"/>
    <m/>
    <n v="234"/>
    <n v="234"/>
    <m/>
    <m/>
    <s v="HT REGISTERED"/>
  </r>
  <r>
    <s v="406"/>
    <x v="30"/>
    <s v="H4062117082002"/>
    <d v="2020-08-01T00:00:00"/>
    <d v="2020-08-31T00:00:00"/>
    <s v="33AAAGM0289C1ZQ"/>
    <s v="INDIAN RAILWAYS"/>
    <s v="33 - TN"/>
    <s v="N"/>
    <s v="998631"/>
    <m/>
    <s v="NOS"/>
    <n v="18"/>
    <n v="2600"/>
    <m/>
    <n v="234"/>
    <n v="234"/>
    <m/>
    <m/>
    <s v="HT REGISTERED"/>
  </r>
  <r>
    <s v="406"/>
    <x v="30"/>
    <s v="H4061894082003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53082007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748082009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6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6"/>
    <x v="30"/>
    <s v="H4061607082001"/>
    <d v="2020-08-01T00:00:00"/>
    <d v="2020-08-31T00:00:00"/>
    <s v="33AAATT0433G1ZY"/>
    <s v="MADRAS MEDICAL MISSION"/>
    <s v="33 - TN"/>
    <s v="N"/>
    <s v="998631"/>
    <m/>
    <s v="NOS"/>
    <n v="18"/>
    <n v="2600"/>
    <m/>
    <n v="234"/>
    <n v="234"/>
    <m/>
    <m/>
    <s v="HT REGISTERED"/>
  </r>
  <r>
    <s v="406"/>
    <x v="30"/>
    <s v="H4061496082002"/>
    <d v="2020-08-01T00:00:00"/>
    <d v="2020-08-31T00:00:00"/>
    <s v="33AAACS8779D1Z7"/>
    <s v="SUNDRAM FASTENERS LIMITED"/>
    <s v="33 - TN"/>
    <s v="N"/>
    <s v="998631"/>
    <m/>
    <s v="NOS"/>
    <n v="18"/>
    <n v="2600"/>
    <m/>
    <n v="234"/>
    <n v="234"/>
    <m/>
    <m/>
    <s v="HT REGISTERED"/>
  </r>
  <r>
    <s v="404"/>
    <x v="36"/>
    <s v="H4041758082001"/>
    <d v="2020-08-01T00:00:00"/>
    <d v="2020-08-31T00:00:00"/>
    <s v="33AAACK3550C1Z6"/>
    <s v="KAPIL METAL PROCESSING INDUSTRIES  PVT. LTD.,"/>
    <s v="33 - TN"/>
    <s v="N"/>
    <s v="998631"/>
    <m/>
    <s v="NOS"/>
    <n v="18"/>
    <n v="2600"/>
    <m/>
    <n v="234"/>
    <n v="234"/>
    <m/>
    <m/>
    <s v="HT REGISTERED"/>
  </r>
  <r>
    <s v="404"/>
    <x v="36"/>
    <s v="H404120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4"/>
    <x v="36"/>
    <s v="H404110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8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75082003"/>
    <d v="2020-08-01T00:00:00"/>
    <d v="2020-08-31T00:00:00"/>
    <m/>
    <m/>
    <s v="33 - TN"/>
    <s v="N"/>
    <s v="998631"/>
    <m/>
    <s v="NOS"/>
    <n v="18"/>
    <n v="11140"/>
    <m/>
    <n v="1002.6"/>
    <n v="1002.6"/>
    <m/>
    <m/>
    <s v="HT UNREGISTERED"/>
  </r>
  <r>
    <s v="401"/>
    <x v="6"/>
    <s v="H40110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3082001"/>
    <d v="2020-08-01T00:00:00"/>
    <d v="2020-08-31T00:00:00"/>
    <s v="33ACDPT1690E1ZQ"/>
    <s v="SRI THEAGARAJAN ENTERPRISES"/>
    <s v="33 - TN"/>
    <s v="N"/>
    <s v="998631"/>
    <m/>
    <s v="NOS"/>
    <n v="18"/>
    <n v="2600"/>
    <m/>
    <n v="234"/>
    <n v="234"/>
    <m/>
    <m/>
    <s v="HT REGISTERED"/>
  </r>
  <r>
    <s v="401"/>
    <x v="6"/>
    <s v="H401106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61082001"/>
    <d v="2020-08-01T00:00:00"/>
    <d v="2020-08-31T00:00:00"/>
    <s v="33AABCJ4631L1ZN"/>
    <s v="JONES FOUNDATION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5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5082001"/>
    <d v="2020-08-01T00:00:00"/>
    <d v="2020-08-31T00:00:00"/>
    <s v="33AAGCC1947B2Z4"/>
    <s v="CARE TECH SOLUTIONS INDIA PRIVATE LIMITED"/>
    <s v="33 - TN"/>
    <s v="N"/>
    <s v="998631"/>
    <m/>
    <s v="NOS"/>
    <n v="18"/>
    <n v="2600"/>
    <n v="468"/>
    <m/>
    <m/>
    <m/>
    <m/>
    <s v="HT REGISTERED"/>
  </r>
  <r>
    <s v="401"/>
    <x v="6"/>
    <s v="H401105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5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6082001"/>
    <d v="2020-08-01T00:00:00"/>
    <d v="2020-08-31T00:00:00"/>
    <s v="33AACCB3527E1Z8"/>
    <s v="33AACCB3527E1Z8"/>
    <s v="33 - TN"/>
    <s v="N"/>
    <s v="998631"/>
    <m/>
    <s v="NOS"/>
    <n v="18"/>
    <n v="2600"/>
    <m/>
    <n v="234"/>
    <n v="234"/>
    <m/>
    <m/>
    <s v="HT REGISTERED"/>
  </r>
  <r>
    <s v="401"/>
    <x v="6"/>
    <s v="H401104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3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29082001"/>
    <d v="2020-08-01T00:00:00"/>
    <d v="2020-08-01T00:00:00"/>
    <s v="33AADCH2385M3ZC"/>
    <s v="HRB BOARDING &amp; LODGINGS PRIVATE LIMITED"/>
    <s v="33 - TN"/>
    <s v="N"/>
    <s v="998631"/>
    <n v="1"/>
    <s v="NOS"/>
    <n v="18"/>
    <n v="2600"/>
    <m/>
    <n v="234"/>
    <n v="234"/>
    <m/>
    <m/>
    <s v="HT REGISTERED"/>
  </r>
  <r>
    <s v="401"/>
    <x v="6"/>
    <s v="H4011028082001"/>
    <d v="2020-08-01T00:00:00"/>
    <d v="2020-08-31T00:00:00"/>
    <s v="33AACCT6797J1ZT"/>
    <s v="Argon Hotel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2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21082001"/>
    <d v="2020-08-01T00:00:00"/>
    <d v="2020-08-31T00:00:00"/>
    <s v="33AACCS3808F1ZP"/>
    <s v="JEYACHANDRAN INDUSTRIE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10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1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1005082001"/>
    <d v="2020-08-01T00:00:00"/>
    <d v="2020-08-01T00:00:00"/>
    <s v="33AABPS8632H1ZN"/>
    <s v="YOGARATHINAM SIVA ARUL DURAI"/>
    <s v="33 - TN"/>
    <s v="N"/>
    <s v="998631"/>
    <n v="1"/>
    <s v="NOS"/>
    <n v="18"/>
    <n v="2600"/>
    <m/>
    <n v="234"/>
    <n v="234"/>
    <m/>
    <m/>
    <s v="HT REGISTERED"/>
  </r>
  <r>
    <s v="401"/>
    <x v="6"/>
    <s v="H4011000082001"/>
    <d v="2020-08-01T00:00:00"/>
    <d v="2020-08-31T00:00:00"/>
    <s v="33AAHCA3430A2ZH"/>
    <s v="AVALON TECHNOLOGY AND SERVICES (P) LIMITED"/>
    <s v="33 - TN"/>
    <s v="N"/>
    <s v="998631"/>
    <m/>
    <s v="NOS"/>
    <n v="18"/>
    <n v="2600"/>
    <n v="468"/>
    <m/>
    <m/>
    <m/>
    <m/>
    <s v="HT REGISTERED"/>
  </r>
  <r>
    <s v="401"/>
    <x v="6"/>
    <s v="H4010999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97082001"/>
    <d v="2020-08-01T00:00:00"/>
    <d v="2020-08-31T00:00:00"/>
    <s v="33AAECA8377K1ZC"/>
    <s v="A S V CONSTRUCTIONS PVT.LTD."/>
    <s v="33 - TN"/>
    <s v="N"/>
    <s v="998631"/>
    <m/>
    <s v="NOS"/>
    <n v="18"/>
    <n v="2600"/>
    <m/>
    <n v="234"/>
    <n v="234"/>
    <m/>
    <m/>
    <s v="HT REGISTERED"/>
  </r>
  <r>
    <s v="401"/>
    <x v="6"/>
    <s v="H401099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92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88082003"/>
    <d v="2020-08-01T00:00:00"/>
    <d v="2020-08-31T00:00:00"/>
    <s v="33AACCT4954H1ZB"/>
    <s v="THE MADRAS SILKS INDIA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986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7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7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7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7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69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6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62082001"/>
    <d v="2020-08-01T00:00:00"/>
    <d v="2020-08-31T00:00:00"/>
    <s v="33AABCE5064A1ZA"/>
    <s v="EFFICIENT LIGHT SOURCE TECH. PVT.LTD."/>
    <s v="33 - TN"/>
    <s v="N"/>
    <s v="998631"/>
    <m/>
    <s v="NOS"/>
    <n v="18"/>
    <n v="2600"/>
    <n v="468"/>
    <m/>
    <m/>
    <m/>
    <m/>
    <s v="HT REGISTERED"/>
  </r>
  <r>
    <s v="401"/>
    <x v="6"/>
    <s v="H401096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5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57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9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46082001"/>
    <d v="2020-08-01T00:00:00"/>
    <d v="2020-08-31T00:00:00"/>
    <s v="33AAJCR6636B1ZJ"/>
    <s v="RELIANCE DIGITAL PLATFORM &amp; PROJECT SERVICES LIMITED"/>
    <s v="33 - TN"/>
    <s v="N"/>
    <s v="998631"/>
    <m/>
    <s v="NOS"/>
    <n v="18"/>
    <n v="2600"/>
    <m/>
    <n v="234"/>
    <n v="234"/>
    <m/>
    <m/>
    <s v="HT REGISTERED"/>
  </r>
  <r>
    <s v="401"/>
    <x v="6"/>
    <s v="H40109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23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918082001"/>
    <d v="2020-08-01T00:00:00"/>
    <d v="2020-08-31T00:00:00"/>
    <s v="33AABCV0225G1ZW"/>
    <s v="VA TECH WABAG LTD"/>
    <s v="33 - TN"/>
    <s v="N"/>
    <s v="998631"/>
    <m/>
    <s v="NOS"/>
    <n v="18"/>
    <n v="2600"/>
    <m/>
    <n v="234"/>
    <n v="234"/>
    <m/>
    <m/>
    <s v="HT REGISTERED"/>
  </r>
  <r>
    <s v="401"/>
    <x v="6"/>
    <s v="H40109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84082002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75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5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5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47082001"/>
    <d v="2020-08-01T00:00:00"/>
    <d v="2020-08-31T00:00:00"/>
    <s v="33AAAAT0346F1ZZ"/>
    <s v="THE INSTITUTE OF ROAD TRANSPORT"/>
    <s v="33 - TN"/>
    <s v="N"/>
    <s v="998631"/>
    <m/>
    <s v="NOS"/>
    <n v="18"/>
    <n v="2600"/>
    <m/>
    <n v="234"/>
    <n v="234"/>
    <m/>
    <m/>
    <s v="HT REGISTERED"/>
  </r>
  <r>
    <s v="401"/>
    <x v="6"/>
    <s v="H401084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3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3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34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82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820082001"/>
    <d v="2020-08-01T00:00:00"/>
    <d v="2020-08-01T00:00:00"/>
    <s v="33AAACJ0852C1Z8"/>
    <s v="JONAS WOOD HEAD   SONS(INDIA)LTD"/>
    <s v="33 - TN"/>
    <s v="N"/>
    <s v="998631"/>
    <n v="1"/>
    <s v="NOS"/>
    <n v="18"/>
    <n v="2600"/>
    <m/>
    <n v="234"/>
    <n v="234"/>
    <m/>
    <m/>
    <s v="HT REGISTERED"/>
  </r>
  <r>
    <s v="401"/>
    <x v="6"/>
    <s v="H4010815082002"/>
    <d v="2020-08-01T00:00:00"/>
    <d v="2020-08-31T00:00:00"/>
    <s v="33AACCR8160K1Z8"/>
    <s v="RATTHA HOLDING COMPANY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8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86082001"/>
    <d v="2020-08-01T00:00:00"/>
    <d v="2020-08-31T00:00:00"/>
    <s v="33AAACO4860B1ZX"/>
    <s v="GLOBALMANTRA INNOVATION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778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7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6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6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64082002"/>
    <d v="2020-08-01T00:00:00"/>
    <d v="2020-08-01T00:00:00"/>
    <s v="33AAACA9284H2ZM"/>
    <s v="VENTURE LIGHTING INDIA LIMITED"/>
    <s v="33 - TN"/>
    <s v="N"/>
    <s v="998631"/>
    <n v="1"/>
    <s v="NOS"/>
    <n v="18"/>
    <n v="6870"/>
    <n v="1236.5999999999999"/>
    <m/>
    <m/>
    <m/>
    <m/>
    <s v="HT REGISTERED"/>
  </r>
  <r>
    <s v="401"/>
    <x v="6"/>
    <s v="H40107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4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4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20082002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1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15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7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0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0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702082001"/>
    <d v="2020-08-01T00:00:00"/>
    <d v="2020-08-31T00:00:00"/>
    <s v="33AAACM5391H1ZJ"/>
    <s v="MEHRA COMPUTER SYSTEMS LTD"/>
    <s v="33 - TN"/>
    <s v="N"/>
    <s v="998631"/>
    <m/>
    <s v="NOS"/>
    <n v="18"/>
    <n v="2600"/>
    <m/>
    <n v="234"/>
    <n v="234"/>
    <m/>
    <m/>
    <s v="HT REGISTERED"/>
  </r>
  <r>
    <s v="401"/>
    <x v="6"/>
    <s v="H4010699082001"/>
    <d v="2020-08-01T00:00:00"/>
    <d v="2020-08-31T00:00:00"/>
    <s v="33AACCR8160K1Z8"/>
    <s v="RATTHA HOLDING COMPANY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694082001"/>
    <d v="2020-08-01T00:00:00"/>
    <d v="2020-08-01T00:00:00"/>
    <s v="33AAACR4849R3ZQ"/>
    <s v="TATA CONSULTANCY SERVICES LIMITED"/>
    <s v="33 - TN"/>
    <s v="N"/>
    <s v="998631"/>
    <n v="1"/>
    <s v="NOS"/>
    <n v="18"/>
    <n v="7270"/>
    <n v="1308.5999999999999"/>
    <m/>
    <m/>
    <m/>
    <m/>
    <s v="HT REGISTERED"/>
  </r>
  <r>
    <s v="401"/>
    <x v="6"/>
    <s v="H4010693082001"/>
    <d v="2020-08-01T00:00:00"/>
    <d v="2020-08-01T00:00:00"/>
    <s v="33AAACJ7415K1ZM"/>
    <s v="JASMIN INFOTECH P LTD"/>
    <s v="33 - TN"/>
    <s v="N"/>
    <s v="998631"/>
    <n v="1"/>
    <s v="NOS"/>
    <n v="18"/>
    <n v="2600"/>
    <m/>
    <n v="234"/>
    <n v="234"/>
    <m/>
    <m/>
    <s v="HT REGISTERED"/>
  </r>
  <r>
    <s v="401"/>
    <x v="6"/>
    <s v="H4010689082001"/>
    <d v="2020-08-01T00:00:00"/>
    <d v="2020-08-31T00:00:00"/>
    <s v="33AAKCS8133K7ZW"/>
    <s v="Sanmina-SCI Technology India Private Limited"/>
    <s v="33 - TN"/>
    <s v="N"/>
    <s v="998631"/>
    <m/>
    <s v="NOS"/>
    <n v="18"/>
    <n v="2600"/>
    <n v="468"/>
    <m/>
    <m/>
    <m/>
    <m/>
    <s v="HT REGISTERED"/>
  </r>
  <r>
    <s v="401"/>
    <x v="6"/>
    <s v="H401068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82082001"/>
    <d v="2020-08-01T00:00:00"/>
    <d v="2020-08-31T00:00:00"/>
    <s v="33AAATS2468J1ZD"/>
    <s v="SOFTWARE TECHNOLOGY PARKS OF INDIA"/>
    <s v="33 - TN"/>
    <s v="N"/>
    <s v="998631"/>
    <m/>
    <s v="NOS"/>
    <n v="18"/>
    <n v="2600"/>
    <m/>
    <n v="234"/>
    <n v="234"/>
    <m/>
    <m/>
    <s v="HT REGISTERED"/>
  </r>
  <r>
    <s v="401"/>
    <x v="6"/>
    <s v="H4010681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678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675082001"/>
    <d v="2020-08-01T00:00:00"/>
    <d v="2020-08-31T00:00:00"/>
    <s v="33AAACE1445L1ZV"/>
    <s v="IYKOT HITECH TOOLROOM LIMITED"/>
    <s v="33 - TN"/>
    <s v="N"/>
    <s v="998631"/>
    <m/>
    <s v="NOS"/>
    <n v="18"/>
    <n v="2600"/>
    <m/>
    <n v="234"/>
    <n v="234"/>
    <m/>
    <m/>
    <s v="HT REGISTERED"/>
  </r>
  <r>
    <s v="401"/>
    <x v="6"/>
    <s v="H4010672082001"/>
    <d v="2020-08-01T00:00:00"/>
    <d v="2020-08-31T00:00:00"/>
    <s v="33AACCK6694D1ZJ"/>
    <s v="KAL PUBLICATION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66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5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5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4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37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63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04082001"/>
    <d v="2020-08-01T00:00:00"/>
    <d v="2020-08-31T00:00:00"/>
    <s v="33AABCA7596B1ZV"/>
    <s v="RMZ ECOWORLD INFRASTRUCTURE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6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600082001"/>
    <d v="2020-08-01T00:00:00"/>
    <d v="2020-08-01T00:00:00"/>
    <s v="33AAACC3696D1ZX"/>
    <s v="CELEBRITY FASHIONS LIMITED"/>
    <s v="33 - TN"/>
    <s v="N"/>
    <s v="998631"/>
    <n v="1"/>
    <s v="NOS"/>
    <n v="18"/>
    <n v="6870"/>
    <m/>
    <n v="618.29999999999995"/>
    <n v="618.29999999999995"/>
    <m/>
    <m/>
    <s v="HT REGISTERED"/>
  </r>
  <r>
    <s v="401"/>
    <x v="6"/>
    <s v="H401059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9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8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8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79082001"/>
    <d v="2020-08-01T00:00:00"/>
    <d v="2020-08-31T00:00:00"/>
    <s v="33AABCH5705R1ZC"/>
    <s v="HTC HOLDINGS PRIVATE LIMITED"/>
    <s v="33 - TN"/>
    <s v="N"/>
    <s v="998631"/>
    <m/>
    <s v="NOS"/>
    <n v="18"/>
    <n v="2600"/>
    <n v="468"/>
    <m/>
    <m/>
    <m/>
    <m/>
    <s v="HT REGISTERED"/>
  </r>
  <r>
    <s v="401"/>
    <x v="6"/>
    <s v="H4010578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7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5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55082001"/>
    <d v="2020-08-01T00:00:00"/>
    <d v="2020-08-31T00:00:00"/>
    <s v="33AAACA7402P1ZQ"/>
    <s v="ARIHANT FOUNDATIONS AND HOUSING LIMITED"/>
    <s v="33 - TN"/>
    <s v="N"/>
    <s v="998631"/>
    <m/>
    <s v="NOS"/>
    <n v="18"/>
    <n v="2600"/>
    <m/>
    <n v="234"/>
    <n v="234"/>
    <m/>
    <m/>
    <s v="HT REGISTERED"/>
  </r>
  <r>
    <s v="401"/>
    <x v="6"/>
    <s v="H4010541082001"/>
    <d v="2020-08-01T00:00:00"/>
    <d v="2020-08-01T00:00:00"/>
    <s v="33AAALM0037B1ZV"/>
    <s v="CHENNAI METROPOLITAN WATER SUPPLY   SEWERAGE BOARD"/>
    <s v="33 - TN"/>
    <s v="N"/>
    <s v="998631"/>
    <n v="1"/>
    <s v="NOS"/>
    <n v="18"/>
    <n v="2600"/>
    <m/>
    <n v="234"/>
    <n v="234"/>
    <m/>
    <m/>
    <s v="HT REGISTERED"/>
  </r>
  <r>
    <s v="401"/>
    <x v="6"/>
    <s v="H4010538082003"/>
    <d v="2020-08-01T00:00:00"/>
    <d v="2020-08-31T00:00:00"/>
    <s v="33AABCT5758L1ZZ"/>
    <s v="TICEL BIO PARK LTD.,"/>
    <s v="33 - TN"/>
    <s v="N"/>
    <s v="998631"/>
    <m/>
    <s v="NOS"/>
    <n v="18"/>
    <n v="2600"/>
    <m/>
    <n v="234"/>
    <n v="234"/>
    <m/>
    <m/>
    <s v="HT REGISTERED"/>
  </r>
  <r>
    <s v="401"/>
    <x v="6"/>
    <s v="H4010536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53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2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2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18082001"/>
    <d v="2020-08-01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51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1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6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50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502082001"/>
    <d v="2020-08-01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49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90082001"/>
    <d v="2020-08-01T00:00:00"/>
    <d v="2020-08-31T00:00:00"/>
    <s v="33AAALM0037B1ZV"/>
    <s v="CHENNAI METROPOLITAN WATER SUPPLY   SEWERAGE BOARD"/>
    <s v="33 - TN"/>
    <s v="N"/>
    <s v="998631"/>
    <m/>
    <s v="NOS"/>
    <n v="18"/>
    <n v="2600"/>
    <m/>
    <n v="234"/>
    <n v="234"/>
    <m/>
    <m/>
    <s v="HT REGISTERED"/>
  </r>
  <r>
    <s v="401"/>
    <x v="6"/>
    <s v="H401048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78082001"/>
    <d v="2020-08-01T00:00:00"/>
    <d v="2020-08-31T00:00:00"/>
    <s v="33AAACW0387R1ZU"/>
    <s v="WIPRO LIMITED - INFOTECH GROUP"/>
    <s v="33 - TN"/>
    <s v="N"/>
    <s v="998631"/>
    <m/>
    <s v="NOS"/>
    <n v="18"/>
    <n v="2600"/>
    <m/>
    <n v="234"/>
    <n v="234"/>
    <m/>
    <m/>
    <s v="HT REGISTERED"/>
  </r>
  <r>
    <s v="401"/>
    <x v="6"/>
    <s v="H401044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48082001"/>
    <d v="2020-08-01T00:00:00"/>
    <d v="2020-08-31T00:00:00"/>
    <s v="33AAACK6087A1ZW"/>
    <s v="KALEESUWARI REFINERY (P) LTD"/>
    <s v="33 - TN"/>
    <s v="N"/>
    <s v="998631"/>
    <m/>
    <s v="NOS"/>
    <n v="18"/>
    <n v="2600"/>
    <m/>
    <n v="234"/>
    <n v="234"/>
    <m/>
    <m/>
    <s v="HT REGISTERED"/>
  </r>
  <r>
    <s v="401"/>
    <x v="6"/>
    <s v="H401043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36082001"/>
    <d v="2020-08-01T00:00:00"/>
    <d v="2020-08-31T00:00:00"/>
    <m/>
    <m/>
    <s v="33 - TN"/>
    <s v="N"/>
    <s v="998631"/>
    <m/>
    <s v="NOS"/>
    <n v="18"/>
    <n v="6870"/>
    <m/>
    <n v="618.29999999999995"/>
    <n v="618.29999999999995"/>
    <m/>
    <m/>
    <s v="HT UNREGISTERED"/>
  </r>
  <r>
    <s v="401"/>
    <x v="6"/>
    <s v="H40104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18082001"/>
    <d v="2020-08-01T00:00:00"/>
    <d v="2020-08-31T00:00:00"/>
    <s v="33AAACA9284H2ZM"/>
    <s v="VENTURE LIGHTING INDIA LIMITED"/>
    <s v="33 - TN"/>
    <s v="N"/>
    <s v="998631"/>
    <m/>
    <s v="NOS"/>
    <n v="18"/>
    <n v="2600"/>
    <n v="468"/>
    <m/>
    <m/>
    <m/>
    <m/>
    <s v="HT REGISTERED"/>
  </r>
  <r>
    <s v="401"/>
    <x v="6"/>
    <s v="H40104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0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401082001"/>
    <d v="2020-08-01T00:00:00"/>
    <d v="2020-08-31T00:00:00"/>
    <s v="33AABCC2553Q1ZJ"/>
    <s v="CONSUL NEOWATT POWER SOLUTIONS PRIVATE LIMITED"/>
    <s v="33 - TN"/>
    <s v="N"/>
    <s v="998631"/>
    <m/>
    <s v="NOS"/>
    <n v="18"/>
    <n v="2600"/>
    <m/>
    <n v="234"/>
    <n v="234"/>
    <m/>
    <m/>
    <s v="HT REGISTERED"/>
  </r>
  <r>
    <s v="401"/>
    <x v="6"/>
    <s v="H401039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8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7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6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5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47082001"/>
    <d v="2020-08-01T00:00:00"/>
    <d v="2020-08-31T00:00:00"/>
    <s v="33AAECA5650K1ZQ"/>
    <s v="A R HOLDINGS AND ELECTRICALS P LTD"/>
    <s v="33 - TN"/>
    <s v="N"/>
    <s v="998631"/>
    <m/>
    <s v="NOS"/>
    <n v="18"/>
    <n v="2600"/>
    <m/>
    <n v="234"/>
    <n v="234"/>
    <m/>
    <m/>
    <s v="HT REGISTERED"/>
  </r>
  <r>
    <s v="401"/>
    <x v="6"/>
    <s v="H4010337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28082004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31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8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78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66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5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5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4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2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8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7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6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5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2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2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20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112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99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8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79082001"/>
    <d v="2020-08-01T00:00:00"/>
    <d v="2020-08-31T00:00:00"/>
    <s v="33AAACJ0852C1Z8"/>
    <s v="JONAS WOOD HEAD   SONS(INDIA)LTD"/>
    <s v="33 - TN"/>
    <s v="N"/>
    <s v="998631"/>
    <m/>
    <s v="NOS"/>
    <n v="18"/>
    <n v="2600"/>
    <m/>
    <n v="234"/>
    <n v="234"/>
    <m/>
    <m/>
    <s v="HT REGISTERED"/>
  </r>
  <r>
    <s v="401"/>
    <x v="6"/>
    <s v="H4010074082001"/>
    <d v="2020-08-01T00:00:00"/>
    <d v="2020-08-01T00:00:00"/>
    <s v="33AAACM4389H1ZF"/>
    <s v="MASCHMEIJER AROMATICS INDIA PVT LTD"/>
    <s v="33 - TN"/>
    <s v="N"/>
    <s v="998631"/>
    <n v="1"/>
    <s v="NOS"/>
    <n v="18"/>
    <n v="2600"/>
    <m/>
    <n v="234"/>
    <n v="234"/>
    <m/>
    <m/>
    <s v="HT REGISTERED"/>
  </r>
  <r>
    <s v="401"/>
    <x v="6"/>
    <s v="H4010055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5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43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40082001"/>
    <d v="2020-08-01T00:00:00"/>
    <d v="2020-08-31T00:00:00"/>
    <s v="33AAACR1772R1Z0"/>
    <s v="RAPTAKOS BRETT   CO LIMITED"/>
    <s v="33 - TN"/>
    <s v="N"/>
    <s v="998631"/>
    <m/>
    <s v="NOS"/>
    <n v="18"/>
    <n v="2600"/>
    <m/>
    <n v="234"/>
    <n v="234"/>
    <m/>
    <m/>
    <s v="HT REGISTERED"/>
  </r>
  <r>
    <s v="401"/>
    <x v="6"/>
    <s v="H4010034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28082001"/>
    <d v="2020-08-01T00:00:00"/>
    <d v="2020-08-31T00:00:00"/>
    <s v="33AAACI0899J1ZF"/>
    <s v="SHRI INDHIRA COTTON MILLS PRIVATE LTD"/>
    <s v="33 - TN"/>
    <s v="N"/>
    <s v="998631"/>
    <m/>
    <s v="NOS"/>
    <n v="18"/>
    <n v="2600"/>
    <m/>
    <n v="234"/>
    <n v="234"/>
    <m/>
    <m/>
    <s v="HT REGISTERED"/>
  </r>
  <r>
    <s v="401"/>
    <x v="6"/>
    <s v="H4010011082001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  <r>
    <s v="401"/>
    <x v="6"/>
    <s v="H4010004082002"/>
    <d v="2020-08-01T00:00:00"/>
    <d v="2020-08-31T00:00:00"/>
    <m/>
    <m/>
    <s v="33 - TN"/>
    <s v="N"/>
    <s v="998631"/>
    <m/>
    <s v="NOS"/>
    <n v="18"/>
    <n v="2600"/>
    <m/>
    <n v="234"/>
    <n v="234"/>
    <m/>
    <m/>
    <s v="HT UNREGISTERE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725">
  <r>
    <n v="1.1000000000000001"/>
    <n v="1"/>
    <s v="019094022001"/>
    <s v="THE DIVISIONAL "/>
    <s v="33AAAGMO289C1ZQ"/>
    <s v="AAAGM0289C"/>
    <s v="H40220010820"/>
    <s v="H4022001082001"/>
    <s v="H4022001082001"/>
    <n v="402"/>
    <x v="0"/>
    <s v="04/08/2020"/>
    <n v="159684"/>
    <n v="2600"/>
    <n v="234"/>
    <n v="234"/>
    <n v="0"/>
    <n v="0"/>
    <n v="159684"/>
    <n v="234"/>
    <n v="0"/>
  </r>
  <r>
    <n v="1.1000000000000001"/>
    <n v="2"/>
    <s v="019094022007"/>
    <s v="TV SUNDRAM IYENGAR &amp; SONS "/>
    <s v="33AABCT0159K1ZG"/>
    <s v="AABCT0159K"/>
    <s v="H40220070820"/>
    <s v="H4022007082001"/>
    <s v="H4022007082001"/>
    <n v="402"/>
    <x v="0"/>
    <s v="04/08/2020"/>
    <n v="526319"/>
    <n v="2600"/>
    <n v="234"/>
    <n v="234"/>
    <n v="0"/>
    <n v="0"/>
    <n v="526319"/>
    <n v="234"/>
    <n v="0"/>
  </r>
  <r>
    <n v="1.1000000000000001"/>
    <n v="3"/>
    <s v="019094022011"/>
    <s v="M/S ASSOCIATED PRINTERS,"/>
    <s v="33AAACA7962L1ZH"/>
    <s v="AAACA7962L"/>
    <s v="H40220110820"/>
    <s v="H4022011082001"/>
    <s v="H4022011082001"/>
    <n v="402"/>
    <x v="0"/>
    <s v="04/08/2020"/>
    <n v="81385"/>
    <n v="2600"/>
    <n v="234"/>
    <n v="234"/>
    <n v="0"/>
    <n v="0"/>
    <n v="81385"/>
    <n v="234"/>
    <n v="0"/>
  </r>
  <r>
    <n v="1.1000000000000001"/>
    <n v="4"/>
    <s v="019094022013"/>
    <s v="THE AREAENGINEER 111"/>
    <s v="33AAALM0037B1ZV"/>
    <s v="AAALM0037B"/>
    <s v="H40220130820"/>
    <s v="H4022013082001"/>
    <s v="H4022013082001"/>
    <n v="402"/>
    <x v="0"/>
    <s v="04/08/2020"/>
    <n v="61984"/>
    <n v="2600"/>
    <n v="234"/>
    <n v="234"/>
    <n v="0"/>
    <n v="0"/>
    <n v="61984"/>
    <n v="234"/>
    <n v="0"/>
  </r>
  <r>
    <n v="1.1000000000000001"/>
    <n v="5"/>
    <s v="019094022020"/>
    <s v="NEW  WOODLANDS HOTEL PVT "/>
    <s v="33AAACN2043D1Z7"/>
    <s v="AAACN2043D"/>
    <s v="H40220200820"/>
    <s v="H4022020082003"/>
    <s v="H4022020082003"/>
    <n v="402"/>
    <x v="0"/>
    <s v="06/08/2020"/>
    <n v="158739"/>
    <n v="2600"/>
    <n v="234"/>
    <n v="234"/>
    <n v="0"/>
    <n v="0"/>
    <n v="158739"/>
    <n v="234"/>
    <n v="0"/>
  </r>
  <r>
    <n v="1.1000000000000001"/>
    <n v="6"/>
    <s v="019094022023"/>
    <s v="M/S.E.I.D.PARRY (INDIA) LIMITED"/>
    <s v="33AAACE0702C1ZO"/>
    <s v="AAACE0702C"/>
    <s v="H40220230820"/>
    <s v="H4022023082001"/>
    <s v="H4022023082001"/>
    <n v="402"/>
    <x v="0"/>
    <s v="06/08/2020"/>
    <n v="498677"/>
    <n v="2600"/>
    <n v="234"/>
    <n v="234"/>
    <n v="0"/>
    <n v="0"/>
    <n v="498677"/>
    <n v="234"/>
    <n v="0"/>
  </r>
  <r>
    <n v="1.1000000000000001"/>
    <n v="7"/>
    <s v="019094022029"/>
    <s v="M/S.LUCAS INDIAN SERVICE LTD.,"/>
    <s v="33AAACL1018J1ZZ"/>
    <s v="AAACL1018J"/>
    <s v="H40220290820"/>
    <s v="H4022029082001"/>
    <s v="H4022029082001"/>
    <n v="402"/>
    <x v="0"/>
    <s v="04/08/2020"/>
    <n v="84288"/>
    <n v="2600"/>
    <n v="234"/>
    <n v="234"/>
    <n v="0"/>
    <n v="0"/>
    <n v="84288"/>
    <n v="234"/>
    <n v="0"/>
  </r>
  <r>
    <n v="1.1000000000000001"/>
    <n v="8"/>
    <s v="019094022035"/>
    <s v="THE WARDEN, MMC MENS "/>
    <s v="33abcde1111a1zc"/>
    <s v="abcde1111a"/>
    <s v="H40220350820"/>
    <s v="H4022035082001"/>
    <s v="H4022035082001"/>
    <n v="402"/>
    <x v="0"/>
    <s v="04/08/2020"/>
    <n v="146782"/>
    <n v="2600"/>
    <n v="234"/>
    <n v="234"/>
    <n v="0"/>
    <n v="0"/>
    <n v="146782"/>
    <n v="234"/>
    <n v="0"/>
  </r>
  <r>
    <n v="1.1000000000000001"/>
    <n v="9"/>
    <s v="019094022036"/>
    <s v="THE REGISTRAR MADRAS "/>
    <s v="33AAALU0145N1ZX"/>
    <s v="AAALU0145N"/>
    <s v="H40220360820"/>
    <s v="H4022036082001"/>
    <s v="H4022036082001"/>
    <n v="402"/>
    <x v="0"/>
    <s v="04/08/2020"/>
    <n v="775749"/>
    <n v="2600"/>
    <n v="234"/>
    <n v="234"/>
    <n v="0"/>
    <n v="0"/>
    <n v="775749"/>
    <n v="234"/>
    <n v="0"/>
  </r>
  <r>
    <n v="1.1000000000000001"/>
    <n v="10"/>
    <s v="019094022039"/>
    <s v="M/S.WOODLANDS THEATRE"/>
    <s v="33AAAFW2945G1Z8"/>
    <s v="AAAFW2945G"/>
    <s v="H40220390820"/>
    <s v="H4022039082005"/>
    <s v="H4022039082005"/>
    <n v="402"/>
    <x v="0"/>
    <s v="05/08/2020"/>
    <n v="86453"/>
    <n v="2600"/>
    <n v="234"/>
    <n v="234"/>
    <n v="0"/>
    <n v="0"/>
    <n v="86453"/>
    <n v="234"/>
    <n v="0"/>
  </r>
  <r>
    <n v="1.1000000000000001"/>
    <n v="11"/>
    <s v="019094022045"/>
    <s v="M/S. JESUS CALLS"/>
    <s v="33AAATJ0173F1ZI"/>
    <s v="AAATJ0173F"/>
    <s v="H40220450820"/>
    <s v="H4022045082001"/>
    <s v="H4022045082001"/>
    <n v="402"/>
    <x v="0"/>
    <s v="04/08/2020"/>
    <n v="593631"/>
    <n v="2600"/>
    <n v="234"/>
    <n v="234"/>
    <n v="0"/>
    <n v="0"/>
    <n v="593631"/>
    <n v="234"/>
    <n v="0"/>
  </r>
  <r>
    <n v="1.1000000000000001"/>
    <n v="12"/>
    <s v="019094022046"/>
    <s v="COMMISSIONER OF CUSTOMS,"/>
    <s v="33CHEC00426G1DE"/>
    <s v="CHEC00426G"/>
    <s v="H40220460820"/>
    <s v="H4022046082002"/>
    <s v="H4022046082002"/>
    <n v="402"/>
    <x v="0"/>
    <s v="04/08/2020"/>
    <n v="1336948"/>
    <n v="2600"/>
    <n v="234"/>
    <n v="234"/>
    <n v="0"/>
    <n v="0"/>
    <n v="1336948"/>
    <n v="234"/>
    <n v="0"/>
  </r>
  <r>
    <n v="1.1000000000000001"/>
    <n v="13"/>
    <s v="019094022047"/>
    <s v="THE AREA ENGR.-IX GREAMS "/>
    <s v="33AAALM0037B1ZV"/>
    <s v="AAALM0037B"/>
    <s v="H40220470820"/>
    <s v="H4022047082001"/>
    <s v="H4022047082001"/>
    <n v="402"/>
    <x v="0"/>
    <s v="04/08/2020"/>
    <n v="160775"/>
    <n v="2600"/>
    <n v="234"/>
    <n v="234"/>
    <n v="0"/>
    <n v="0"/>
    <n v="160775"/>
    <n v="234"/>
    <n v="0"/>
  </r>
  <r>
    <n v="1.1000000000000001"/>
    <n v="14"/>
    <s v="019094022049"/>
    <s v="THE BRITISH DEPUTY HIGH "/>
    <s v="33abcde1111a1zc"/>
    <s v="abcde1111a"/>
    <s v="H40220490820"/>
    <s v="H4022049082001"/>
    <s v="H4022049082001"/>
    <n v="402"/>
    <x v="0"/>
    <s v="04/08/2020"/>
    <n v="113364"/>
    <n v="2600"/>
    <n v="234"/>
    <n v="234"/>
    <n v="0"/>
    <n v="0"/>
    <n v="113364"/>
    <n v="234"/>
    <n v="0"/>
  </r>
  <r>
    <n v="1.1000000000000001"/>
    <n v="15"/>
    <s v="019094022051"/>
    <s v="THE AREA ENGINEER -IX CMWSS "/>
    <s v="33AAALM0037B1ZV"/>
    <s v="AAALM0037B"/>
    <s v="H40220510820"/>
    <s v="H4022051082001"/>
    <s v="H4022051082001"/>
    <n v="402"/>
    <x v="0"/>
    <s v="04/08/2020"/>
    <n v="199533"/>
    <n v="2600"/>
    <n v="234"/>
    <n v="234"/>
    <n v="0"/>
    <n v="0"/>
    <n v="199533"/>
    <n v="234"/>
    <n v="0"/>
  </r>
  <r>
    <n v="1.1000000000000001"/>
    <n v="16"/>
    <s v="019094022052"/>
    <s v="THE CHIEF MECHL.ENGR.(PORT "/>
    <s v="33AAALC0025B1Z9"/>
    <s v="AAALC0025B"/>
    <s v="H40220520820"/>
    <s v="H4022052082001"/>
    <s v="H4022052082001"/>
    <n v="402"/>
    <x v="0"/>
    <s v="04/08/2020"/>
    <n v="1034419"/>
    <n v="2600"/>
    <n v="234"/>
    <n v="234"/>
    <n v="0"/>
    <n v="0"/>
    <n v="1034419"/>
    <n v="234"/>
    <n v="0"/>
  </r>
  <r>
    <n v="1.1000000000000001"/>
    <n v="17"/>
    <s v="019094022053"/>
    <s v="THE DEAN (GVT.GENERAL "/>
    <s v="33abcde1111a1zc"/>
    <s v="abcde1111a"/>
    <s v="H40220530820"/>
    <s v="H4022053082001"/>
    <s v="H4022053082001"/>
    <n v="402"/>
    <x v="0"/>
    <s v="04/08/2020"/>
    <n v="3023403"/>
    <n v="2600"/>
    <n v="234"/>
    <n v="234"/>
    <n v="0"/>
    <n v="0"/>
    <n v="3023403"/>
    <n v="234"/>
    <n v="0"/>
  </r>
  <r>
    <n v="1.1000000000000001"/>
    <n v="18"/>
    <s v="019094022054"/>
    <s v="M/S. SAVERA  INDUSTRIES "/>
    <s v="33AAECS9541D1ZH"/>
    <s v="AAECS9541D"/>
    <s v="H40220540820"/>
    <s v="H4022054082001"/>
    <s v="H4022054082001"/>
    <n v="402"/>
    <x v="0"/>
    <s v="07/08/2020"/>
    <n v="325125"/>
    <n v="2600"/>
    <n v="234"/>
    <n v="234"/>
    <n v="0"/>
    <n v="0"/>
    <n v="325125"/>
    <n v="234"/>
    <n v="0"/>
  </r>
  <r>
    <n v="1.1000000000000001"/>
    <n v="19"/>
    <s v="019094022055"/>
    <s v="THE AREA ENGR.-IX, CMWSS "/>
    <s v="33AAALM0037B1ZV"/>
    <s v="AAALM0037B"/>
    <s v="H40220550820"/>
    <s v="H4022055082001"/>
    <s v="H4022055082001"/>
    <n v="402"/>
    <x v="0"/>
    <s v="04/08/2020"/>
    <n v="239819"/>
    <n v="2600"/>
    <n v="234"/>
    <n v="234"/>
    <n v="0"/>
    <n v="0"/>
    <n v="239819"/>
    <n v="234"/>
    <n v="0"/>
  </r>
  <r>
    <n v="1.1000000000000001"/>
    <n v="20"/>
    <s v="019094022056"/>
    <s v="THEAREAENGINEER111"/>
    <s v="33AAALM0037B1ZV"/>
    <s v="AAALM0037B"/>
    <s v="H40220560820"/>
    <s v="H4022056082001"/>
    <s v="H4022056082001"/>
    <n v="402"/>
    <x v="0"/>
    <s v="04/08/2020"/>
    <n v="66237"/>
    <n v="2600"/>
    <n v="234"/>
    <n v="234"/>
    <n v="0"/>
    <n v="0"/>
    <n v="66237"/>
    <n v="234"/>
    <n v="0"/>
  </r>
  <r>
    <n v="1.1000000000000001"/>
    <n v="21"/>
    <s v="019094022057"/>
    <s v="THE MANAGER, BANK OF INDIA"/>
    <s v="33abcde1234a1za"/>
    <s v="abcde7648q"/>
    <s v="H40220570820"/>
    <s v="H4022057082001"/>
    <s v="H4022057082001"/>
    <n v="402"/>
    <x v="0"/>
    <s v="04/08/2020"/>
    <n v="352839"/>
    <n v="2600"/>
    <n v="234"/>
    <n v="234"/>
    <n v="0"/>
    <n v="0"/>
    <n v="352839"/>
    <n v="234"/>
    <n v="0"/>
  </r>
  <r>
    <n v="1.1000000000000001"/>
    <n v="22"/>
    <s v="019094022063"/>
    <s v="THE AREA ENGR.-IX CMWSS "/>
    <s v="33AAALM0037B1ZV"/>
    <s v="AAALM0037B"/>
    <s v="H40220630820"/>
    <s v="H4022063082001"/>
    <s v="H4022063082001"/>
    <n v="402"/>
    <x v="0"/>
    <s v="04/08/2020"/>
    <n v="226377"/>
    <n v="2600"/>
    <n v="234"/>
    <n v="234"/>
    <n v="0"/>
    <n v="0"/>
    <n v="226377"/>
    <n v="234"/>
    <n v="0"/>
  </r>
  <r>
    <n v="1.1000000000000001"/>
    <n v="23"/>
    <s v="019094022070"/>
    <s v="THE POSTMASTER GENERAL"/>
    <s v="33abcde1111a1zc"/>
    <s v="abcde1111a"/>
    <s v="H40220700820"/>
    <s v="H4022070082001"/>
    <s v="H4022070082001"/>
    <n v="402"/>
    <x v="0"/>
    <s v="04/08/2020"/>
    <n v="436661"/>
    <n v="2600"/>
    <n v="234"/>
    <n v="234"/>
    <n v="0"/>
    <n v="0"/>
    <n v="436661"/>
    <n v="234"/>
    <n v="0"/>
  </r>
  <r>
    <n v="1.1000000000000001"/>
    <n v="24"/>
    <s v="019094022082"/>
    <s v="M/S.HOTEL PALMGROVE"/>
    <s v="33AAACS3076P1Z2"/>
    <s v="AAACS3076P"/>
    <s v="H40220820820"/>
    <s v="H4022082082001"/>
    <s v="H4022082082001"/>
    <n v="402"/>
    <x v="0"/>
    <s v="04/08/2020"/>
    <n v="245986"/>
    <n v="2600"/>
    <n v="234"/>
    <n v="234"/>
    <n v="0"/>
    <n v="0"/>
    <n v="245986"/>
    <n v="234"/>
    <n v="0"/>
  </r>
  <r>
    <n v="1.1000000000000001"/>
    <n v="25"/>
    <s v="019094022090"/>
    <s v="AREA ENGINEER, AREA OFFICE IX,"/>
    <s v="33AAALM0037B1ZV"/>
    <s v="AAALM0037B"/>
    <s v="H40220900820"/>
    <s v="H4022090082001"/>
    <s v="H4022090082001"/>
    <n v="402"/>
    <x v="0"/>
    <s v="04/08/2020"/>
    <n v="1113302"/>
    <n v="2600"/>
    <n v="234"/>
    <n v="234"/>
    <n v="0"/>
    <n v="0"/>
    <n v="1113302"/>
    <n v="234"/>
    <n v="0"/>
  </r>
  <r>
    <n v="1.1000000000000001"/>
    <n v="26"/>
    <s v="019094022091"/>
    <s v="THE REGISTRAR HIGH COURT"/>
    <s v="33abcde1234a1za"/>
    <s v="abcde1234a"/>
    <s v="H40220910820"/>
    <s v="H4022091082001"/>
    <s v="H4022091082001"/>
    <n v="402"/>
    <x v="0"/>
    <s v="04/08/2020"/>
    <n v="2826368"/>
    <n v="2600"/>
    <n v="234"/>
    <n v="234"/>
    <n v="0"/>
    <n v="0"/>
    <n v="2826368"/>
    <n v="234"/>
    <n v="0"/>
  </r>
  <r>
    <n v="1.1000000000000001"/>
    <n v="27"/>
    <s v="019094022096"/>
    <s v="TAMIL NADU STATE CO-OP BANK "/>
    <s v="33AAAAT4483D1ZP"/>
    <s v="AAAAT4483D"/>
    <s v="H40220960820"/>
    <s v="H4022096082001"/>
    <s v="H4022096082001"/>
    <n v="402"/>
    <x v="0"/>
    <s v="04/08/2020"/>
    <n v="543086"/>
    <n v="2600"/>
    <n v="234"/>
    <n v="234"/>
    <n v="0"/>
    <n v="0"/>
    <n v="543086"/>
    <n v="234"/>
    <n v="0"/>
  </r>
  <r>
    <n v="1.1000000000000001"/>
    <n v="28"/>
    <s v="019094022099"/>
    <s v="THE CON.GEN. OF THE RUSSIAN "/>
    <s v="3317RUS00025UNN"/>
    <s v="17RUS00002"/>
    <s v="H40220990820"/>
    <s v="H4022099082001"/>
    <s v="H4022099082001"/>
    <n v="402"/>
    <x v="0"/>
    <s v="04/08/2020"/>
    <n v="488540"/>
    <n v="2600"/>
    <n v="234"/>
    <n v="234"/>
    <n v="0"/>
    <n v="0"/>
    <n v="488540"/>
    <n v="234"/>
    <n v="0"/>
  </r>
  <r>
    <n v="1.1000000000000001"/>
    <n v="29"/>
    <s v="019094022102"/>
    <s v="THE DIVL.ENGINEER/POWER &amp; A/C"/>
    <s v="33AABCB5576G1ZS"/>
    <s v="AABCB5576G"/>
    <s v="H40221020820"/>
    <s v="H4022102082001"/>
    <s v="H4022102082001"/>
    <n v="402"/>
    <x v="0"/>
    <s v="04/08/2020"/>
    <n v="2364952"/>
    <n v="2600"/>
    <n v="234"/>
    <n v="234"/>
    <n v="0"/>
    <n v="0"/>
    <n v="2364952"/>
    <n v="234"/>
    <n v="0"/>
  </r>
  <r>
    <n v="1.1000000000000001"/>
    <n v="30"/>
    <s v="019094022108"/>
    <s v="THE AREA ENGR.-IV, MMWS&amp;S.BD,"/>
    <s v="33AAALM0037B1ZV"/>
    <s v="AAALM0037B"/>
    <s v="H40221080820"/>
    <s v="H4022108082001"/>
    <s v="H4022108082001"/>
    <n v="402"/>
    <x v="0"/>
    <s v="04/08/2020"/>
    <n v="139502"/>
    <n v="2600"/>
    <n v="234"/>
    <n v="234"/>
    <n v="0"/>
    <n v="0"/>
    <n v="139502"/>
    <n v="234"/>
    <n v="0"/>
  </r>
  <r>
    <n v="1.1000000000000001"/>
    <n v="31"/>
    <s v="019094022110"/>
    <s v="THE WORKS MANAGER,(PTC)"/>
    <s v="33AAACP1935C1Z0"/>
    <s v="AAACP1935C"/>
    <s v="H40221100820"/>
    <s v="H4022110082001"/>
    <s v="H4022110082001"/>
    <n v="402"/>
    <x v="0"/>
    <s v="04/08/2020"/>
    <n v="70160"/>
    <n v="2600"/>
    <n v="234"/>
    <n v="234"/>
    <n v="0"/>
    <n v="0"/>
    <n v="70160"/>
    <n v="234"/>
    <n v="0"/>
  </r>
  <r>
    <n v="1.1000000000000001"/>
    <n v="32"/>
    <s v="019094022111"/>
    <s v="THE GARRISON ENGINEER.(FORT)"/>
    <s v="33CHEG07765C1DQ"/>
    <s v="null"/>
    <s v="H40221110820"/>
    <s v="H4022111082001"/>
    <s v="H4022111082001"/>
    <n v="402"/>
    <x v="0"/>
    <s v="04/08/2020"/>
    <n v="606038"/>
    <n v="2600"/>
    <n v="234"/>
    <n v="234"/>
    <n v="0"/>
    <n v="0"/>
    <n v="606038"/>
    <n v="234"/>
    <n v="0"/>
  </r>
  <r>
    <n v="1.1000000000000001"/>
    <n v="33"/>
    <s v="019094022113"/>
    <s v="DIVISIONAL RAILWAY MANAGER "/>
    <s v="33AAAGMO289C1ZQ"/>
    <s v="AAAGM0289C"/>
    <s v="H40221130820"/>
    <s v="H4022113082001"/>
    <s v="H4022113082001"/>
    <n v="402"/>
    <x v="0"/>
    <s v="04/08/2020"/>
    <n v="228955"/>
    <n v="2600"/>
    <n v="234"/>
    <n v="234"/>
    <n v="0"/>
    <n v="0"/>
    <n v="228955"/>
    <n v="234"/>
    <n v="0"/>
  </r>
  <r>
    <n v="1.1000000000000001"/>
    <n v="34"/>
    <s v="019094022116"/>
    <s v="TATA COMMUNICATION LIMITED"/>
    <s v="33AAACV2808C1ZW"/>
    <s v="AAACV2808C"/>
    <s v="H40221160820"/>
    <s v="H4022116082001"/>
    <s v="H4022116082001"/>
    <n v="402"/>
    <x v="0"/>
    <s v="06/08/2020"/>
    <n v="4893718"/>
    <n v="2600"/>
    <n v="234"/>
    <n v="234"/>
    <n v="0"/>
    <n v="0"/>
    <n v="4893718"/>
    <n v="234"/>
    <n v="0"/>
  </r>
  <r>
    <n v="1.1000000000000001"/>
    <n v="35"/>
    <s v="019094022121"/>
    <s v="THE CARRISON ENGINEERS "/>
    <s v="33CHEG07765C1DQ"/>
    <s v="null"/>
    <s v="H40221210820"/>
    <s v="H4022121082001"/>
    <s v="H4022121082001"/>
    <n v="402"/>
    <x v="0"/>
    <s v="04/08/2020"/>
    <n v="490667"/>
    <n v="2600"/>
    <n v="234"/>
    <n v="234"/>
    <n v="0"/>
    <n v="0"/>
    <n v="490667"/>
    <n v="234"/>
    <n v="0"/>
  </r>
  <r>
    <n v="1.1000000000000001"/>
    <n v="36"/>
    <s v="019094022123"/>
    <s v="RELIANCE  COMMUNICATIONS "/>
    <s v="33AACCR7832C1ZO"/>
    <s v="AACCR7832C"/>
    <s v="H40221230820"/>
    <s v="H4022123082001"/>
    <s v="H4022123082001"/>
    <n v="402"/>
    <x v="0"/>
    <s v="04/08/2020"/>
    <n v="6396749"/>
    <n v="2600"/>
    <n v="234"/>
    <n v="234"/>
    <n v="0"/>
    <n v="0"/>
    <n v="6396749"/>
    <n v="234"/>
    <n v="0"/>
  </r>
  <r>
    <n v="1.1000000000000001"/>
    <n v="37"/>
    <s v="019094022124"/>
    <s v="THE DIVL.ENGR.MADRAS "/>
    <s v="33AABCB5576G1ZS"/>
    <s v="AABCB5576G"/>
    <s v="H40221240820"/>
    <s v="H4022124082001"/>
    <s v="H4022124082001"/>
    <n v="402"/>
    <x v="0"/>
    <s v="04/08/2020"/>
    <n v="359852"/>
    <n v="2600"/>
    <n v="234"/>
    <n v="234"/>
    <n v="0"/>
    <n v="0"/>
    <n v="359852"/>
    <n v="234"/>
    <n v="0"/>
  </r>
  <r>
    <n v="1.1000000000000001"/>
    <n v="38"/>
    <s v="019094022137"/>
    <s v="THE RECTOR (ST.JOSEPH TEH.INS."/>
    <s v="33AAATT2211N1ZN"/>
    <s v="AAATT2211N"/>
    <s v="H40221370820"/>
    <s v="H4022137082001"/>
    <s v="H4022137082001"/>
    <n v="402"/>
    <x v="0"/>
    <s v="04/08/2020"/>
    <n v="71539"/>
    <n v="2600"/>
    <n v="234"/>
    <n v="234"/>
    <n v="0"/>
    <n v="0"/>
    <n v="71539"/>
    <n v="234"/>
    <n v="0"/>
  </r>
  <r>
    <n v="1.1000000000000001"/>
    <n v="39"/>
    <s v="019094022140"/>
    <s v="M/S CENTURY FLOUR MILLS LTD"/>
    <s v="33AAACC1223C1ZO"/>
    <s v="AAACC1223C"/>
    <s v="H40221400820"/>
    <s v="H4022140082002"/>
    <s v="H4022140082002"/>
    <n v="402"/>
    <x v="0"/>
    <s v="05/08/2020"/>
    <n v="380652"/>
    <n v="2600"/>
    <n v="234"/>
    <n v="234"/>
    <n v="0"/>
    <n v="0"/>
    <n v="380652"/>
    <n v="234"/>
    <n v="0"/>
  </r>
  <r>
    <n v="1.1000000000000001"/>
    <n v="40"/>
    <s v="019094022142"/>
    <s v="THE DIVL.SUPDT.(ELECL.)(S.R)"/>
    <s v="33AAAGMO289C1ZQ"/>
    <s v="FY54654RDG"/>
    <s v="H40221420820"/>
    <s v="H4022142082001"/>
    <s v="H4022142082001"/>
    <n v="402"/>
    <x v="0"/>
    <s v="04/08/2020"/>
    <n v="523585"/>
    <n v="2600"/>
    <n v="234"/>
    <n v="234"/>
    <n v="0"/>
    <n v="0"/>
    <n v="523585"/>
    <n v="234"/>
    <n v="0"/>
  </r>
  <r>
    <n v="1.1000000000000001"/>
    <n v="41"/>
    <s v="019094022143"/>
    <s v="M/S MADRAS HOTEL ASOK (P) LTD"/>
    <s v="33AAACM6041L1ZL"/>
    <s v="AAACM6041L"/>
    <s v="H40221430820"/>
    <s v="H4022143082001"/>
    <s v="H4022143082001"/>
    <n v="402"/>
    <x v="0"/>
    <s v="04/08/2020"/>
    <n v="243966"/>
    <n v="2600"/>
    <n v="234"/>
    <n v="234"/>
    <n v="0"/>
    <n v="0"/>
    <n v="243966"/>
    <n v="234"/>
    <n v="0"/>
  </r>
  <r>
    <n v="1.1000000000000001"/>
    <n v="42"/>
    <s v="019094022144"/>
    <s v="THE CHIEF GENERAL MANAGER "/>
    <s v="33AAATT0038R1ZA"/>
    <s v="AAATT0038R"/>
    <s v="H40221440820"/>
    <s v="H4022144082001"/>
    <s v="H4022144082001"/>
    <n v="402"/>
    <x v="0"/>
    <s v="04/08/2020"/>
    <n v="443043"/>
    <n v="2600"/>
    <n v="234"/>
    <n v="234"/>
    <n v="0"/>
    <n v="0"/>
    <n v="443043"/>
    <n v="234"/>
    <n v="0"/>
  </r>
  <r>
    <n v="1.1000000000000001"/>
    <n v="43"/>
    <s v="019094022147"/>
    <s v="THE DIVL.MANAGER (ELECL.)(S.R)"/>
    <s v="33AAAGMO289C1ZQ"/>
    <s v="AAAGM0289C"/>
    <s v="H40221470820"/>
    <s v="H4022147082001"/>
    <s v="H4022147082001"/>
    <n v="402"/>
    <x v="0"/>
    <s v="04/08/2020"/>
    <n v="313058"/>
    <n v="2600"/>
    <n v="234"/>
    <n v="234"/>
    <n v="0"/>
    <n v="0"/>
    <n v="313058"/>
    <n v="234"/>
    <n v="0"/>
  </r>
  <r>
    <n v="1.1000000000000001"/>
    <n v="44"/>
    <s v="019094022148"/>
    <s v="THE DIVL.RAILWAY MANAGER"/>
    <s v="33AAAGMO289C1ZQ"/>
    <s v="AAAGM0289C"/>
    <s v="H40221480820"/>
    <s v="H4022148082001"/>
    <s v="H4022148082001"/>
    <n v="402"/>
    <x v="0"/>
    <s v="04/08/2020"/>
    <n v="1463463"/>
    <n v="2600"/>
    <n v="234"/>
    <n v="234"/>
    <n v="0"/>
    <n v="0"/>
    <n v="1463463"/>
    <n v="234"/>
    <n v="0"/>
  </r>
  <r>
    <n v="1.1000000000000001"/>
    <n v="45"/>
    <s v="019094022152"/>
    <s v="C.M.W.S.S.BOARD AREA "/>
    <s v="33AAALM0037B1ZV"/>
    <s v="AAALM0037B"/>
    <s v="H40221520820"/>
    <s v="H4022152082001"/>
    <s v="H4022152082001"/>
    <n v="402"/>
    <x v="0"/>
    <s v="04/08/2020"/>
    <n v="230263"/>
    <n v="2600"/>
    <n v="234"/>
    <n v="234"/>
    <n v="0"/>
    <n v="0"/>
    <n v="230263"/>
    <n v="234"/>
    <n v="0"/>
  </r>
  <r>
    <n v="1.1000000000000001"/>
    <n v="46"/>
    <s v="019094022157"/>
    <s v="THE DEAN, VETERINARY COLLEGE"/>
    <s v="33AAAGD1222J2Z0"/>
    <s v="AAAGD1222J"/>
    <s v="H40221570820"/>
    <s v="H4022157082001"/>
    <s v="H4022157082001"/>
    <n v="402"/>
    <x v="0"/>
    <s v="04/08/2020"/>
    <n v="926278"/>
    <n v="2600"/>
    <n v="234"/>
    <n v="234"/>
    <n v="0"/>
    <n v="0"/>
    <n v="926278"/>
    <n v="234"/>
    <n v="0"/>
  </r>
  <r>
    <n v="1.1000000000000001"/>
    <n v="47"/>
    <s v="019094022158"/>
    <s v="THE AREA ENGR.AREA-VII "/>
    <s v="33AAALM0037B1ZV"/>
    <s v="AAALM0037B"/>
    <s v="H40221580820"/>
    <s v="H4022158082001"/>
    <s v="H4022158082001"/>
    <n v="402"/>
    <x v="0"/>
    <s v="04/08/2020"/>
    <n v="1064098"/>
    <n v="2600"/>
    <n v="234"/>
    <n v="234"/>
    <n v="0"/>
    <n v="0"/>
    <n v="1064098"/>
    <n v="234"/>
    <n v="0"/>
  </r>
  <r>
    <n v="1.1000000000000001"/>
    <n v="48"/>
    <s v="019094022163"/>
    <s v="M/S NARANG HOTELS &amp; RESORTS "/>
    <s v="33AAACN2084L1ZH"/>
    <s v="AAACN2084L"/>
    <s v="H40221630820"/>
    <s v="H4022163082001"/>
    <s v="H4022163082001"/>
    <n v="402"/>
    <x v="0"/>
    <s v="06/08/2020"/>
    <n v="197206"/>
    <n v="2600"/>
    <n v="234"/>
    <n v="234"/>
    <n v="0"/>
    <n v="0"/>
    <n v="197206"/>
    <n v="234"/>
    <n v="0"/>
  </r>
  <r>
    <n v="1.1000000000000001"/>
    <n v="49"/>
    <s v="019094022174"/>
    <s v="M/S  FAGUN AND CO"/>
    <s v="33AAACF0426C1ZI"/>
    <s v="AAACF0426C"/>
    <s v="H40221740820"/>
    <s v="H4022174082001"/>
    <s v="H4022174082001"/>
    <n v="402"/>
    <x v="0"/>
    <s v="04/08/2020"/>
    <n v="750181"/>
    <n v="2600"/>
    <n v="234"/>
    <n v="234"/>
    <n v="0"/>
    <n v="0"/>
    <n v="750181"/>
    <n v="234"/>
    <n v="0"/>
  </r>
  <r>
    <n v="1.1000000000000001"/>
    <n v="50"/>
    <s v="019094022185"/>
    <s v="THE MARKETING MANAGER"/>
    <s v="33AAAAH2788P1Z8"/>
    <s v="AAAAH2788P"/>
    <s v="H40221850820"/>
    <s v="H4022185082001"/>
    <s v="H4022185082001"/>
    <n v="402"/>
    <x v="0"/>
    <s v="04/08/2020"/>
    <n v="211876"/>
    <n v="2600"/>
    <n v="234"/>
    <n v="234"/>
    <n v="0"/>
    <n v="0"/>
    <n v="211876"/>
    <n v="234"/>
    <n v="0"/>
  </r>
  <r>
    <n v="1.1000000000000001"/>
    <n v="51"/>
    <s v="019094022191"/>
    <s v="THE DIVL.MANAGER.(ELECL.)(S."/>
    <s v="33AAAGMO289C1ZQ"/>
    <s v="null"/>
    <s v="H40221910820"/>
    <s v="H4022191082001"/>
    <s v="H4022191082001"/>
    <n v="402"/>
    <x v="0"/>
    <s v="04/08/2020"/>
    <n v="3583528"/>
    <n v="2600"/>
    <n v="234"/>
    <n v="234"/>
    <n v="0"/>
    <n v="0"/>
    <n v="3583528"/>
    <n v="234"/>
    <n v="0"/>
  </r>
  <r>
    <n v="1.1000000000000001"/>
    <n v="52"/>
    <s v="019094022212"/>
    <s v="M/S ADDISION &amp; CO LTD"/>
    <s v="33AAACA5199H1ZP"/>
    <s v="AAACA5199H"/>
    <s v="H40222120820"/>
    <s v="H4022212082001"/>
    <s v="H4022212082001"/>
    <n v="402"/>
    <x v="0"/>
    <s v="04/08/2020"/>
    <n v="345004"/>
    <n v="2600"/>
    <n v="234"/>
    <n v="234"/>
    <n v="0"/>
    <n v="0"/>
    <n v="345004"/>
    <n v="234"/>
    <n v="0"/>
  </r>
  <r>
    <n v="1.1000000000000001"/>
    <n v="53"/>
    <s v="019094022214"/>
    <s v="M/S K.C.P LTD"/>
    <s v="33AAACT8046J1Z9"/>
    <s v="AAACT8046J"/>
    <s v="H40222140820"/>
    <s v="H4022214082001"/>
    <s v="H4022214082001"/>
    <n v="402"/>
    <x v="0"/>
    <s v="04/08/2020"/>
    <n v="411713"/>
    <n v="2600"/>
    <n v="234"/>
    <n v="234"/>
    <n v="0"/>
    <n v="0"/>
    <n v="411713"/>
    <n v="234"/>
    <n v="0"/>
  </r>
  <r>
    <n v="1.1000000000000001"/>
    <n v="54"/>
    <s v="019094022215"/>
    <s v="M/S COSMOPOLIATN CLUB,ANNA "/>
    <s v="33AAACC8636P1ZA"/>
    <s v="AAACC8636P"/>
    <s v="H40222150820"/>
    <s v="H4022215082003"/>
    <s v="H4022215082003"/>
    <n v="402"/>
    <x v="0"/>
    <s v="06/08/2020"/>
    <n v="132478"/>
    <n v="2600"/>
    <n v="234"/>
    <n v="234"/>
    <n v="0"/>
    <n v="0"/>
    <n v="132478"/>
    <n v="234"/>
    <n v="0"/>
  </r>
  <r>
    <n v="1.1000000000000001"/>
    <n v="55"/>
    <s v="019094022220"/>
    <s v="OFFICER ON SPECIAL DUTY TN "/>
    <s v="33AAGAT7046Q1ZV"/>
    <s v="AAGAT7046Q"/>
    <s v="H40222200820"/>
    <s v="H4022220082002"/>
    <s v="H4022220082002"/>
    <n v="402"/>
    <x v="0"/>
    <s v="05/08/2020"/>
    <n v="2904755"/>
    <n v="2600"/>
    <n v="234"/>
    <n v="234"/>
    <n v="0"/>
    <n v="0"/>
    <n v="2904755"/>
    <n v="234"/>
    <n v="0"/>
  </r>
  <r>
    <n v="1.1000000000000001"/>
    <n v="56"/>
    <s v="019094022221"/>
    <s v="M/S THE SUPERINTENDENT,"/>
    <s v="33abcde1234a1za"/>
    <s v="abcde1234a"/>
    <s v="H40222210820"/>
    <s v="H4022221082001"/>
    <s v="H4022221082001"/>
    <n v="402"/>
    <x v="0"/>
    <s v="04/08/2020"/>
    <n v="1045604"/>
    <n v="2600"/>
    <n v="234"/>
    <n v="234"/>
    <n v="0"/>
    <n v="0"/>
    <n v="1045604"/>
    <n v="234"/>
    <n v="0"/>
  </r>
  <r>
    <n v="1.1000000000000001"/>
    <n v="57"/>
    <s v="019094022226"/>
    <s v="M/S BRANCH MANAGER (SBI)"/>
    <s v="33AAACS8577K1ZW"/>
    <s v="AAACS8577K"/>
    <s v="H40222260820"/>
    <s v="H4022226082003"/>
    <s v="H4022226082003"/>
    <n v="402"/>
    <x v="0"/>
    <s v="06/08/2020"/>
    <n v="100927"/>
    <n v="2600"/>
    <n v="234"/>
    <n v="234"/>
    <n v="0"/>
    <n v="0"/>
    <n v="100927"/>
    <n v="234"/>
    <n v="0"/>
  </r>
  <r>
    <n v="1.1000000000000001"/>
    <n v="58"/>
    <s v="019094022228"/>
    <s v="M/S. CONNEMARA HOTEL"/>
    <s v="33AAACT3957G1ZE"/>
    <s v="AAACT3957G"/>
    <s v="H40222280820"/>
    <s v="H4022228082001"/>
    <s v="H4022228082001"/>
    <n v="402"/>
    <x v="0"/>
    <s v="04/08/2020"/>
    <n v="1664809"/>
    <n v="2600"/>
    <n v="234"/>
    <n v="234"/>
    <n v="0"/>
    <n v="0"/>
    <n v="1664809"/>
    <n v="234"/>
    <n v="0"/>
  </r>
  <r>
    <n v="1.1000000000000001"/>
    <n v="59"/>
    <s v="019094022231"/>
    <s v="M/S CHILD TRUST HOSPITAL"/>
    <s v="33AAAAT2552P1ZA"/>
    <s v="AAAAT2552P"/>
    <s v="H40222310820"/>
    <s v="H4022231082002"/>
    <s v="H4022231082002"/>
    <n v="402"/>
    <x v="0"/>
    <s v="05/08/2020"/>
    <n v="510386"/>
    <n v="2600"/>
    <n v="234"/>
    <n v="234"/>
    <n v="0"/>
    <n v="0"/>
    <n v="510386"/>
    <n v="234"/>
    <n v="0"/>
  </r>
  <r>
    <n v="1.1000000000000001"/>
    <n v="60"/>
    <s v="019094022234"/>
    <s v="INDRALOK HOTELS (P) LTD"/>
    <s v="33AABCI4271R2Z7"/>
    <s v="AABCI4271R"/>
    <s v="H40222340820"/>
    <s v="H4022234082001"/>
    <s v="H4022234082001"/>
    <n v="402"/>
    <x v="0"/>
    <s v="06/08/2020"/>
    <n v="251617"/>
    <n v="2600"/>
    <n v="234"/>
    <n v="234"/>
    <n v="0"/>
    <n v="0"/>
    <n v="251617"/>
    <n v="234"/>
    <n v="0"/>
  </r>
  <r>
    <n v="1.1000000000000001"/>
    <n v="61"/>
    <s v="019094022236"/>
    <s v="M/S UNITED INDIA INSURANCE CO."/>
    <s v="33AAACU5552C1ZQ"/>
    <s v="AAACU5552C"/>
    <s v="H40222360820"/>
    <s v="H4022236082001"/>
    <s v="H4022236082001"/>
    <n v="402"/>
    <x v="0"/>
    <s v="04/08/2020"/>
    <n v="298419"/>
    <n v="2600"/>
    <n v="234"/>
    <n v="234"/>
    <n v="0"/>
    <n v="0"/>
    <n v="298419"/>
    <n v="234"/>
    <n v="0"/>
  </r>
  <r>
    <n v="1.1000000000000001"/>
    <n v="62"/>
    <s v="019094022249"/>
    <s v="THE MEMBER SECRETARY/S.D.A "/>
    <s v="33AAALS0325C2ZN"/>
    <s v="AAALS0325C"/>
    <s v="H40222490820"/>
    <s v="H4022249082001"/>
    <s v="H4022249082001"/>
    <n v="402"/>
    <x v="0"/>
    <s v="04/08/2020"/>
    <n v="356076"/>
    <n v="2600"/>
    <n v="234"/>
    <n v="234"/>
    <n v="0"/>
    <n v="0"/>
    <n v="356076"/>
    <n v="234"/>
    <n v="0"/>
  </r>
  <r>
    <n v="1.1000000000000001"/>
    <n v="63"/>
    <s v="019094022256"/>
    <s v="THE GARRISON ENGINNER (FORT "/>
    <s v="33CHEG07765C1DQ"/>
    <s v="null"/>
    <s v="H40222560820"/>
    <s v="H4022256082001"/>
    <s v="H4022256082001"/>
    <n v="402"/>
    <x v="0"/>
    <s v="04/08/2020"/>
    <n v="174979"/>
    <n v="2600"/>
    <n v="234"/>
    <n v="234"/>
    <n v="0"/>
    <n v="0"/>
    <n v="174979"/>
    <n v="234"/>
    <n v="0"/>
  </r>
  <r>
    <n v="1.1000000000000001"/>
    <n v="64"/>
    <s v="019094022262"/>
    <s v="M/S I.T.C.LTD."/>
    <s v="33AAACI5950L1ZH"/>
    <s v="AAACI5950L"/>
    <s v="H40222620820"/>
    <s v="H4022262082001"/>
    <s v="H4022262082001"/>
    <n v="402"/>
    <x v="0"/>
    <s v="06/08/2020"/>
    <n v="295779"/>
    <n v="2600"/>
    <n v="234"/>
    <n v="234"/>
    <n v="0"/>
    <n v="0"/>
    <n v="295779"/>
    <n v="234"/>
    <n v="0"/>
  </r>
  <r>
    <n v="1.1000000000000001"/>
    <n v="65"/>
    <s v="019094022267"/>
    <s v="AREA ENGINEER IX,C.M.W.S.S."/>
    <s v="33AAALM0037B1ZV"/>
    <s v="AAALM0037B"/>
    <s v="H40222670820"/>
    <s v="H4022267082001"/>
    <s v="H4022267082001"/>
    <n v="402"/>
    <x v="0"/>
    <s v="04/08/2020"/>
    <n v="218009"/>
    <n v="2600"/>
    <n v="234"/>
    <n v="234"/>
    <n v="0"/>
    <n v="0"/>
    <n v="218009"/>
    <n v="234"/>
    <n v="0"/>
  </r>
  <r>
    <n v="1.1000000000000001"/>
    <n v="66"/>
    <s v="019094022269"/>
    <s v="THE AREA ENGINEER,MMWS&amp;S "/>
    <s v="33AAALM0037B1ZV"/>
    <s v="AAALM0037B"/>
    <s v="H40222690820"/>
    <s v="H4022269082001"/>
    <s v="H4022269082001"/>
    <n v="402"/>
    <x v="0"/>
    <s v="04/08/2020"/>
    <n v="378993"/>
    <n v="2600"/>
    <n v="234"/>
    <n v="234"/>
    <n v="0"/>
    <n v="0"/>
    <n v="378993"/>
    <n v="234"/>
    <n v="0"/>
  </r>
  <r>
    <n v="1.1000000000000001"/>
    <n v="67"/>
    <s v="019094022270"/>
    <s v="INDUSTRIL DEVELOPMENT BANK "/>
    <s v="33AABCI8842G1ZM"/>
    <s v="AABCI8842G"/>
    <s v="H40222700820"/>
    <s v="H4022270082001"/>
    <s v="H4022270082001"/>
    <n v="402"/>
    <x v="0"/>
    <s v="04/08/2020"/>
    <n v="2363193"/>
    <n v="2600"/>
    <n v="234"/>
    <n v="234"/>
    <n v="0"/>
    <n v="0"/>
    <n v="2363193"/>
    <n v="234"/>
    <n v="0"/>
  </r>
  <r>
    <n v="1.1000000000000001"/>
    <n v="68"/>
    <s v="019094022272"/>
    <s v="SCL PROPERTY HOLDINGS LTD."/>
    <s v="33AABCK5253H1ZC"/>
    <s v="AABCK5253H"/>
    <s v="H40222720820"/>
    <s v="H4022272082001"/>
    <s v="H4022272082001"/>
    <n v="402"/>
    <x v="0"/>
    <s v="04/08/2020"/>
    <n v="719931"/>
    <n v="2600"/>
    <n v="234"/>
    <n v="234"/>
    <n v="0"/>
    <n v="0"/>
    <n v="719931"/>
    <n v="234"/>
    <n v="0"/>
  </r>
  <r>
    <n v="1.1000000000000001"/>
    <n v="69"/>
    <s v="019094022275"/>
    <s v="M/S. SHREELEKHA REGENCY (P) "/>
    <s v="33AAACH1883K2ZJ"/>
    <s v="AAACH1883K"/>
    <s v="H40222750820"/>
    <s v="H4022275082001"/>
    <s v="H4022275082001"/>
    <n v="402"/>
    <x v="0"/>
    <s v="06/08/2020"/>
    <n v="324784"/>
    <n v="2600"/>
    <n v="234"/>
    <n v="234"/>
    <n v="0"/>
    <n v="0"/>
    <n v="324784"/>
    <n v="234"/>
    <n v="0"/>
  </r>
  <r>
    <n v="1.1000000000000001"/>
    <n v="70"/>
    <s v="019094022276"/>
    <s v="KAMARAJ MEMORIAL AUDITORIUM "/>
    <s v="33AAATT3857A1ZS"/>
    <s v="AAATT2338Q"/>
    <s v="H40222760820"/>
    <s v="H4022276082002"/>
    <s v="H4022276082002"/>
    <n v="402"/>
    <x v="0"/>
    <s v="04/08/2020"/>
    <n v="129636"/>
    <n v="2600"/>
    <n v="234"/>
    <n v="234"/>
    <n v="0"/>
    <n v="0"/>
    <n v="129636"/>
    <n v="234"/>
    <n v="0"/>
  </r>
  <r>
    <n v="1.1000000000000001"/>
    <n v="71"/>
    <s v="019094022279"/>
    <s v="SAS HOTELS &amp; ENTERPRISES LTD."/>
    <s v="33AAECS1194C2ZP"/>
    <s v="AAECS1194C"/>
    <s v="H40222790820"/>
    <s v="H4022279082002"/>
    <s v="H4022279082002"/>
    <n v="402"/>
    <x v="0"/>
    <s v="06/08/2020"/>
    <n v="163552"/>
    <n v="2600"/>
    <n v="234"/>
    <n v="234"/>
    <n v="0"/>
    <n v="0"/>
    <n v="163552"/>
    <n v="234"/>
    <n v="0"/>
  </r>
  <r>
    <n v="1.1000000000000001"/>
    <n v="72"/>
    <s v="019094022280"/>
    <s v="KUMARAN BUILDINGS"/>
    <s v="33AAAFK3728K1ZF"/>
    <s v="AAAFK3728K"/>
    <s v="H40222800820"/>
    <s v="H4022280082001"/>
    <s v="H4022280082001"/>
    <n v="402"/>
    <x v="0"/>
    <s v="04/08/2020"/>
    <n v="487755"/>
    <n v="2600"/>
    <n v="234"/>
    <n v="234"/>
    <n v="0"/>
    <n v="0"/>
    <n v="487755"/>
    <n v="234"/>
    <n v="0"/>
  </r>
  <r>
    <n v="1.1000000000000001"/>
    <n v="73"/>
    <s v="019094022281"/>
    <s v="R.K.INVESTMENTS"/>
    <s v="33AAAFR3413Q1ZC"/>
    <s v="AAAFR3413Q"/>
    <s v="H40222810820"/>
    <s v="H4022281082001"/>
    <s v="H4022281082001"/>
    <n v="402"/>
    <x v="0"/>
    <s v="04/08/2020"/>
    <n v="989944"/>
    <n v="2600"/>
    <n v="234"/>
    <n v="234"/>
    <n v="0"/>
    <n v="0"/>
    <n v="989944"/>
    <n v="234"/>
    <n v="0"/>
  </r>
  <r>
    <n v="1.1000000000000001"/>
    <n v="74"/>
    <s v="019094022287"/>
    <s v="INDIAN BANK,"/>
    <s v="33AAACI1607G2Z5"/>
    <s v="AAACI1607G"/>
    <s v="H40222870820"/>
    <s v="H4022287082001"/>
    <s v="H4022287082001"/>
    <n v="402"/>
    <x v="0"/>
    <s v="04/08/2020"/>
    <n v="202759"/>
    <n v="2600"/>
    <n v="234"/>
    <n v="234"/>
    <n v="0"/>
    <n v="0"/>
    <n v="202759"/>
    <n v="234"/>
    <n v="0"/>
  </r>
  <r>
    <n v="1.1000000000000001"/>
    <n v="75"/>
    <s v="019094022288"/>
    <s v="SDE BUILDING P&amp;A/C."/>
    <s v="33AABCB5576G1ZS"/>
    <s v="AABCB5576G"/>
    <s v="H40222880820"/>
    <s v="H4022288082001"/>
    <s v="H4022288082001"/>
    <n v="402"/>
    <x v="0"/>
    <s v="04/08/2020"/>
    <n v="732354"/>
    <n v="2600"/>
    <n v="234"/>
    <n v="234"/>
    <n v="0"/>
    <n v="0"/>
    <n v="732354"/>
    <n v="234"/>
    <n v="0"/>
  </r>
  <r>
    <n v="1.1000000000000001"/>
    <n v="76"/>
    <s v="019094022289"/>
    <s v="STANDARD CHARTERED GLOBAL "/>
    <s v="33AAECS9043E1ZI"/>
    <s v="AAECS9043E"/>
    <s v="H40222890820"/>
    <s v="H4022289082001"/>
    <s v="H4022289082001"/>
    <n v="402"/>
    <x v="0"/>
    <s v="06/08/2020"/>
    <n v="961571"/>
    <n v="2600"/>
    <n v="234"/>
    <n v="234"/>
    <n v="0"/>
    <n v="0"/>
    <n v="961571"/>
    <n v="234"/>
    <n v="0"/>
  </r>
  <r>
    <n v="1.1000000000000001"/>
    <n v="77"/>
    <s v="019094022293"/>
    <s v="DIVISIONAL RAILWAY,MANAGERR, "/>
    <s v="33AAAGMO289C1ZQ"/>
    <s v="AAAGM0289C"/>
    <s v="H40222930820"/>
    <s v="H4022293082001"/>
    <s v="H4022293082001"/>
    <n v="402"/>
    <x v="0"/>
    <s v="04/08/2020"/>
    <n v="393815"/>
    <n v="2600"/>
    <n v="234"/>
    <n v="234"/>
    <n v="0"/>
    <n v="0"/>
    <n v="393815"/>
    <n v="234"/>
    <n v="0"/>
  </r>
  <r>
    <n v="1.1000000000000001"/>
    <n v="78"/>
    <s v="019094022297"/>
    <s v="DEAN,"/>
    <s v="33abcde1111a1zc"/>
    <s v="abcde1111a"/>
    <s v="H40222970820"/>
    <s v="H4022297082001"/>
    <s v="H4022297082001"/>
    <n v="402"/>
    <x v="0"/>
    <s v="04/08/2020"/>
    <n v="3094646"/>
    <n v="2600"/>
    <n v="234"/>
    <n v="234"/>
    <n v="0"/>
    <n v="0"/>
    <n v="3094646"/>
    <n v="234"/>
    <n v="0"/>
  </r>
  <r>
    <n v="1.1000000000000001"/>
    <n v="79"/>
    <s v="019094022305"/>
    <s v="GARRISON ENGINEER,"/>
    <s v="33CHEG07765C1DQ"/>
    <s v="null"/>
    <s v="H40223050820"/>
    <s v="H4022305082001"/>
    <s v="H4022305082001"/>
    <n v="402"/>
    <x v="0"/>
    <s v="04/08/2020"/>
    <n v="297865"/>
    <n v="2600"/>
    <n v="234"/>
    <n v="234"/>
    <n v="0"/>
    <n v="0"/>
    <n v="297865"/>
    <n v="234"/>
    <n v="0"/>
  </r>
  <r>
    <n v="1.1000000000000001"/>
    <n v="80"/>
    <s v="019094022307"/>
    <s v="DIVL;RLY. MANAGERS OFFICE "/>
    <s v="33AAAGMO289C1ZQ"/>
    <s v="AAAGMO289C"/>
    <s v="H40223070820"/>
    <s v="H4022307082001"/>
    <s v="H4022307082001"/>
    <n v="402"/>
    <x v="0"/>
    <s v="04/08/2020"/>
    <n v="952348"/>
    <n v="2600"/>
    <n v="234"/>
    <n v="234"/>
    <n v="0"/>
    <n v="0"/>
    <n v="952348"/>
    <n v="234"/>
    <n v="0"/>
  </r>
  <r>
    <n v="1.1000000000000001"/>
    <n v="81"/>
    <s v="019094022308"/>
    <s v="INDIAN BANK (C.T.I.)M.R.C."/>
    <s v="33AAACI1607G2Z5"/>
    <s v="AAACI1607G"/>
    <s v="H40223080820"/>
    <s v="H4022308082001"/>
    <s v="H4022308082001"/>
    <n v="402"/>
    <x v="0"/>
    <s v="04/08/2020"/>
    <n v="457234"/>
    <n v="2600"/>
    <n v="234"/>
    <n v="234"/>
    <n v="0"/>
    <n v="0"/>
    <n v="457234"/>
    <n v="234"/>
    <n v="0"/>
  </r>
  <r>
    <n v="1.1000000000000001"/>
    <n v="82"/>
    <s v="019094022311"/>
    <s v="MEMBER SEC; SPORTS DEVPT;"/>
    <s v="33AAALS0325C2ZN"/>
    <s v="AAALS0325C"/>
    <s v="H40223110820"/>
    <s v="H4022311082001"/>
    <s v="H4022311082001"/>
    <n v="402"/>
    <x v="0"/>
    <s v="04/08/2020"/>
    <n v="146410"/>
    <n v="2600"/>
    <n v="234"/>
    <n v="234"/>
    <n v="0"/>
    <n v="0"/>
    <n v="146410"/>
    <n v="234"/>
    <n v="0"/>
  </r>
  <r>
    <n v="1.1000000000000001"/>
    <n v="83"/>
    <s v="019094022312"/>
    <s v="MEMBER SECY; SPORTS DEVELOP;"/>
    <s v="33AAALS0325C2ZN"/>
    <s v="AAALS0325C"/>
    <s v="H40223120820"/>
    <s v="H4022312082002"/>
    <s v="H4022312082002"/>
    <n v="402"/>
    <x v="0"/>
    <s v="04/08/2020"/>
    <n v="701939"/>
    <n v="2600"/>
    <n v="234"/>
    <n v="234"/>
    <n v="0"/>
    <n v="0"/>
    <n v="701939"/>
    <n v="234"/>
    <n v="0"/>
  </r>
  <r>
    <n v="1.1000000000000001"/>
    <n v="84"/>
    <s v="019094022313"/>
    <s v="MANAGING DIRECTOR,"/>
    <s v="33AAALT0834FBZ1"/>
    <s v="AAALT0834F"/>
    <s v="H40223130820"/>
    <s v="H4022313082001"/>
    <s v="H4022313082001"/>
    <n v="402"/>
    <x v="0"/>
    <s v="04/08/2020"/>
    <n v="483820"/>
    <n v="2600"/>
    <n v="234"/>
    <n v="234"/>
    <n v="0"/>
    <n v="0"/>
    <n v="483820"/>
    <n v="234"/>
    <n v="0"/>
  </r>
  <r>
    <n v="1.1000000000000001"/>
    <n v="85"/>
    <s v="019094022317"/>
    <s v="DEAN, VETERINARY COLLEGE"/>
    <s v="33AAAGD1222J2Z0"/>
    <s v="AAAGD1222J"/>
    <s v="H40223170820"/>
    <s v="H4022317082001"/>
    <s v="H4022317082001"/>
    <n v="402"/>
    <x v="0"/>
    <s v="04/08/2020"/>
    <n v="122626"/>
    <n v="2600"/>
    <n v="234"/>
    <n v="234"/>
    <n v="0"/>
    <n v="0"/>
    <n v="122626"/>
    <n v="234"/>
    <n v="0"/>
  </r>
  <r>
    <n v="1.1000000000000001"/>
    <n v="86"/>
    <s v="019094022326"/>
    <s v="KUMARA RAJAH MUTHIAH SCHOOL"/>
    <s v="33AAATK0512F1ZD"/>
    <s v="AAATK0512F"/>
    <s v="H40223260820"/>
    <s v="H4022326082001"/>
    <s v="H4022326082001"/>
    <n v="402"/>
    <x v="0"/>
    <s v="04/08/2020"/>
    <n v="310930"/>
    <n v="2600"/>
    <n v="234"/>
    <n v="234"/>
    <n v="0"/>
    <n v="0"/>
    <n v="310930"/>
    <n v="234"/>
    <n v="0"/>
  </r>
  <r>
    <n v="1.1000000000000001"/>
    <n v="87"/>
    <s v="019094022327"/>
    <s v="CAPITAL TOWERS OWNERS "/>
    <s v="33AAAAC0373RIZO"/>
    <s v="AAAAC0373R"/>
    <s v="H40223270820"/>
    <s v="H4022327082001"/>
    <s v="H4022327082001"/>
    <n v="402"/>
    <x v="0"/>
    <s v="04/08/2020"/>
    <n v="976051"/>
    <n v="2600"/>
    <n v="234"/>
    <n v="234"/>
    <n v="0"/>
    <n v="0"/>
    <n v="976051"/>
    <n v="234"/>
    <n v="0"/>
  </r>
  <r>
    <n v="1.1000000000000001"/>
    <n v="88"/>
    <s v="019094022334"/>
    <s v="PRESIDENCY CLUB,"/>
    <s v="33AABCT1001G1Z6"/>
    <s v="AABCT1001G"/>
    <s v="H40223340820"/>
    <s v="H4022334082001"/>
    <s v="H4022334082001"/>
    <n v="402"/>
    <x v="0"/>
    <s v="04/08/2020"/>
    <n v="175970"/>
    <n v="2600"/>
    <n v="234"/>
    <n v="234"/>
    <n v="0"/>
    <n v="0"/>
    <n v="175970"/>
    <n v="234"/>
    <n v="0"/>
  </r>
  <r>
    <n v="1.1000000000000001"/>
    <n v="89"/>
    <s v="019094022338"/>
    <s v="AREA ENGINEER-IX,CMWSS "/>
    <s v="33AAALM0037B1ZV"/>
    <s v="AAALM0037B"/>
    <s v="H40223380820"/>
    <s v="H4022338082001"/>
    <s v="H4022338082001"/>
    <n v="402"/>
    <x v="0"/>
    <s v="04/08/2020"/>
    <n v="509345"/>
    <n v="2600"/>
    <n v="234"/>
    <n v="234"/>
    <n v="0"/>
    <n v="0"/>
    <n v="509345"/>
    <n v="234"/>
    <n v="0"/>
  </r>
  <r>
    <n v="1.1000000000000001"/>
    <n v="90"/>
    <s v="019094022340"/>
    <s v="M.S.AKBAR ALI&amp; BROTHERS,"/>
    <s v="33AACPA4200A1ZA"/>
    <s v="AACPA4200A"/>
    <s v="H40223400820"/>
    <s v="H4022340082001"/>
    <s v="H4022340082001"/>
    <n v="402"/>
    <x v="0"/>
    <s v="04/08/2020"/>
    <n v="410001"/>
    <n v="2600"/>
    <n v="234"/>
    <n v="234"/>
    <n v="0"/>
    <n v="0"/>
    <n v="410001"/>
    <n v="234"/>
    <n v="0"/>
  </r>
  <r>
    <n v="1.1000000000000001"/>
    <n v="91"/>
    <s v="019094022343"/>
    <s v="AREA ENGINEER/AREA-111,"/>
    <s v="33AAALM0037B1ZV"/>
    <s v="AAALM0037B"/>
    <s v="H40223430820"/>
    <s v="H4022343082003"/>
    <s v="H4022343082003"/>
    <n v="402"/>
    <x v="0"/>
    <s v="07/08/2020"/>
    <n v="432055"/>
    <n v="2600"/>
    <n v="234"/>
    <n v="234"/>
    <n v="0"/>
    <n v="0"/>
    <n v="432055"/>
    <n v="234"/>
    <n v="0"/>
  </r>
  <r>
    <n v="1.1000000000000001"/>
    <n v="92"/>
    <s v="019094022344"/>
    <s v="M/S.T.V SUNDARAM IYENGAR &amp; "/>
    <s v="33AABCT0159K1ZG"/>
    <s v="AABCT0159K"/>
    <s v="H40223440820"/>
    <s v="H4022344082001"/>
    <s v="H4022344082001"/>
    <n v="402"/>
    <x v="0"/>
    <s v="04/08/2020"/>
    <n v="116371"/>
    <n v="2600"/>
    <n v="234"/>
    <n v="234"/>
    <n v="0"/>
    <n v="0"/>
    <n v="116371"/>
    <n v="234"/>
    <n v="0"/>
  </r>
  <r>
    <n v="1.1000000000000001"/>
    <n v="93"/>
    <s v="019094022345"/>
    <s v="UTTAM ENTERPRISES"/>
    <s v="33AAAFU4362K1Z5"/>
    <s v="AAAFU4362K"/>
    <s v="H40223450820"/>
    <s v="H4022345082001"/>
    <s v="H4022345082001"/>
    <n v="402"/>
    <x v="0"/>
    <s v="04/08/2020"/>
    <n v="582133"/>
    <n v="2600"/>
    <n v="234"/>
    <n v="234"/>
    <n v="0"/>
    <n v="0"/>
    <n v="582133"/>
    <n v="234"/>
    <n v="0"/>
  </r>
  <r>
    <n v="1.1000000000000001"/>
    <n v="94"/>
    <s v="019094022346"/>
    <s v="DIVISIONAL RAILWAY MANAGER "/>
    <s v="33AAAGMO289C1ZQ"/>
    <s v="null"/>
    <s v="H40223460820"/>
    <s v="H4022346082002"/>
    <s v="H4022346082002"/>
    <n v="402"/>
    <x v="0"/>
    <s v="04/08/2020"/>
    <n v="8705267"/>
    <n v="2600"/>
    <n v="234"/>
    <n v="234"/>
    <n v="0"/>
    <n v="0"/>
    <n v="8705267"/>
    <n v="234"/>
    <n v="0"/>
  </r>
  <r>
    <n v="1.1000000000000001"/>
    <n v="95"/>
    <s v="019094022349"/>
    <s v="MEMBER SECRETARY "/>
    <s v="33AADAC5015DIZH"/>
    <s v="AADAC5015D"/>
    <s v="H40223490820"/>
    <s v="H4022349082001"/>
    <s v="H4022349082001"/>
    <n v="402"/>
    <x v="0"/>
    <s v="04/08/2020"/>
    <n v="1043044"/>
    <n v="2600"/>
    <n v="234"/>
    <n v="234"/>
    <n v="0"/>
    <n v="0"/>
    <n v="1043044"/>
    <n v="234"/>
    <n v="0"/>
  </r>
  <r>
    <n v="1.1000000000000001"/>
    <n v="96"/>
    <s v="019094022352"/>
    <s v="VIRA PROPERTIES (M) PRIVATE "/>
    <s v="33AABCV5241Q1ZI"/>
    <s v="AABCV5241Q"/>
    <s v="H40223520820"/>
    <s v="H4022352082001"/>
    <s v="H4022352082001"/>
    <n v="402"/>
    <x v="0"/>
    <s v="06/08/2020"/>
    <n v="844354"/>
    <n v="2600"/>
    <n v="234"/>
    <n v="234"/>
    <n v="0"/>
    <n v="0"/>
    <n v="844354"/>
    <n v="234"/>
    <n v="0"/>
  </r>
  <r>
    <n v="1.1000000000000001"/>
    <n v="97"/>
    <s v="019094022355"/>
    <s v="PRINCE FOUNDATION LIMITED"/>
    <s v="33AADCP2836M1ZA"/>
    <s v="AADCP2836M"/>
    <s v="H40223550820"/>
    <s v="H4022355082002"/>
    <s v="H4022355082002"/>
    <n v="402"/>
    <x v="0"/>
    <s v="06/08/2020"/>
    <n v="451213"/>
    <n v="2600"/>
    <n v="234"/>
    <n v="234"/>
    <n v="0"/>
    <n v="0"/>
    <n v="451213"/>
    <n v="234"/>
    <n v="0"/>
  </r>
  <r>
    <n v="1.1000000000000001"/>
    <n v="98"/>
    <s v="019094022356"/>
    <s v="SUPERINTENDING ENGINEER/H.Q,"/>
    <s v="33AAALM0037B1ZV"/>
    <s v="AAALM0037B"/>
    <s v="H40223560820"/>
    <s v="H4022356082001"/>
    <s v="H4022356082001"/>
    <n v="402"/>
    <x v="0"/>
    <s v="04/08/2020"/>
    <n v="601441"/>
    <n v="2600"/>
    <n v="234"/>
    <n v="234"/>
    <n v="0"/>
    <n v="0"/>
    <n v="601441"/>
    <n v="234"/>
    <n v="0"/>
  </r>
  <r>
    <n v="1.1000000000000001"/>
    <n v="99"/>
    <s v="019094022358"/>
    <s v="SUNDARAM FINANCE LIMITED.,"/>
    <s v="33AAACS4944A1ZU"/>
    <s v="AAACS4944A"/>
    <s v="H40223580820"/>
    <s v="H4022358082001"/>
    <s v="H4022358082001"/>
    <n v="402"/>
    <x v="0"/>
    <s v="04/08/2020"/>
    <n v="652478"/>
    <n v="2600"/>
    <n v="234"/>
    <n v="234"/>
    <n v="0"/>
    <n v="0"/>
    <n v="652478"/>
    <n v="234"/>
    <n v="0"/>
  </r>
  <r>
    <n v="1.1000000000000001"/>
    <n v="100"/>
    <s v="019094022373"/>
    <s v="AREA ENGINEER  13 / CMWSS "/>
    <s v="33AAALM0037B1ZV"/>
    <s v="AAALM0037B"/>
    <s v="H40223730820"/>
    <s v="H4022373082001"/>
    <s v="H4022373082001"/>
    <n v="402"/>
    <x v="0"/>
    <s v="04/08/2020"/>
    <n v="72297"/>
    <n v="2600"/>
    <n v="234"/>
    <n v="234"/>
    <n v="0"/>
    <n v="0"/>
    <n v="72297"/>
    <n v="234"/>
    <n v="0"/>
  </r>
  <r>
    <n v="1.1000000000000001"/>
    <n v="101"/>
    <s v="019094022376"/>
    <s v="PARK HILL ESTATES PRIVATE "/>
    <s v="33AAGCP6085RIZO"/>
    <s v="AAGCP6085R"/>
    <s v="H40223760820"/>
    <s v="H4022376082001"/>
    <s v="H4022376082001"/>
    <n v="402"/>
    <x v="0"/>
    <s v="06/08/2020"/>
    <n v="600456"/>
    <n v="2600"/>
    <n v="234"/>
    <n v="234"/>
    <n v="0"/>
    <n v="0"/>
    <n v="600456"/>
    <n v="234"/>
    <n v="0"/>
  </r>
  <r>
    <n v="1.1000000000000001"/>
    <n v="102"/>
    <s v="019094022380"/>
    <s v="BHARTI AIRTEL LIMITED"/>
    <s v="33AAACB2894GIZU"/>
    <s v="AAACB2894G"/>
    <s v="H40223800820"/>
    <s v="H4022380082001"/>
    <s v="H4022380082001"/>
    <n v="402"/>
    <x v="0"/>
    <s v="05/08/2020"/>
    <n v="5975157"/>
    <n v="2600"/>
    <n v="234"/>
    <n v="234"/>
    <n v="0"/>
    <n v="0"/>
    <n v="5975157"/>
    <n v="234"/>
    <n v="0"/>
  </r>
  <r>
    <n v="1.1000000000000001"/>
    <n v="103"/>
    <s v="019094022389"/>
    <s v="C.M.W.S.S.B/SEWAGE BOARD"/>
    <s v="33AAALM0037B1ZV"/>
    <s v="AAALM0037B"/>
    <s v="H40223890820"/>
    <s v="H4022389082001"/>
    <s v="H4022389082001"/>
    <n v="402"/>
    <x v="0"/>
    <s v="04/08/2020"/>
    <n v="866168"/>
    <n v="2600"/>
    <n v="234"/>
    <n v="234"/>
    <n v="0"/>
    <n v="0"/>
    <n v="866168"/>
    <n v="234"/>
    <n v="0"/>
  </r>
  <r>
    <n v="1.1000000000000001"/>
    <n v="104"/>
    <s v="019094022390"/>
    <s v="R.P.RAJARAJAN ASSOCIATES"/>
    <s v="33AANFR2419M1ZX"/>
    <s v="AANFR2419M"/>
    <s v="H40223900820"/>
    <s v="H4022390082002"/>
    <s v="H4022390082002"/>
    <n v="402"/>
    <x v="0"/>
    <s v="06/08/2020"/>
    <n v="99745"/>
    <n v="2600"/>
    <n v="234"/>
    <n v="234"/>
    <n v="0"/>
    <n v="0"/>
    <n v="99745"/>
    <n v="234"/>
    <n v="0"/>
  </r>
  <r>
    <n v="1.1000000000000001"/>
    <n v="105"/>
    <s v="019094022393"/>
    <s v="JESUS CALLS"/>
    <s v="33AAATJ0173F1ZI"/>
    <s v="AAATJ0173F"/>
    <s v="H40223930820"/>
    <s v="H4022393082001"/>
    <s v="H4022393082001"/>
    <n v="402"/>
    <x v="0"/>
    <s v="04/08/2020"/>
    <n v="212147"/>
    <n v="2600"/>
    <n v="234"/>
    <n v="234"/>
    <n v="0"/>
    <n v="0"/>
    <n v="212147"/>
    <n v="234"/>
    <n v="0"/>
  </r>
  <r>
    <n v="1.1000000000000001"/>
    <n v="106"/>
    <s v="019094022394"/>
    <s v="APA HOTELS PRIVATE LTD"/>
    <s v="33AACCA9045J1ZP"/>
    <s v="AACCA9045J"/>
    <s v="H40223940820"/>
    <s v="H4022394082001"/>
    <s v="H4022394082001"/>
    <n v="402"/>
    <x v="0"/>
    <s v="06/08/2020"/>
    <n v="265561"/>
    <n v="2600"/>
    <n v="234"/>
    <n v="234"/>
    <n v="0"/>
    <n v="0"/>
    <n v="265561"/>
    <n v="234"/>
    <n v="0"/>
  </r>
  <r>
    <n v="1.1000000000000001"/>
    <n v="107"/>
    <s v="019094022395"/>
    <s v="ARVIND GOPINATH"/>
    <s v="33AABPG4244M1ZW"/>
    <s v="AABPG4244M"/>
    <s v="H40223950820"/>
    <s v="H4022395082001"/>
    <s v="H4022395082001"/>
    <n v="402"/>
    <x v="0"/>
    <s v="04/08/2020"/>
    <n v="235630"/>
    <n v="2600"/>
    <n v="234"/>
    <n v="234"/>
    <n v="0"/>
    <n v="0"/>
    <n v="235630"/>
    <n v="234"/>
    <n v="0"/>
  </r>
  <r>
    <n v="1.1000000000000001"/>
    <n v="108"/>
    <s v="019094022402"/>
    <s v="HUNDAI MOTORS INDIA LTD"/>
    <s v="33AAACH2364M1ZM"/>
    <s v="AAACH2364M"/>
    <s v="H40224020820"/>
    <s v="H4022402082001"/>
    <s v="H4022402082001"/>
    <n v="402"/>
    <x v="0"/>
    <s v="04/08/2020"/>
    <n v="480255"/>
    <n v="2600"/>
    <n v="234"/>
    <n v="234"/>
    <n v="0"/>
    <n v="0"/>
    <n v="480255"/>
    <n v="234"/>
    <n v="0"/>
  </r>
  <r>
    <n v="1.1000000000000001"/>
    <n v="109"/>
    <s v="019094022403"/>
    <s v="HOTEL MARINA TOWERS"/>
    <s v="33AAACA7320A1ZK"/>
    <s v="AAACA7320A"/>
    <s v="H40224030820"/>
    <s v="H4022403082001"/>
    <s v="H4022403082001"/>
    <n v="402"/>
    <x v="0"/>
    <s v="06/08/2020"/>
    <n v="195500"/>
    <n v="2600"/>
    <n v="234"/>
    <n v="234"/>
    <n v="0"/>
    <n v="0"/>
    <n v="195500"/>
    <n v="234"/>
    <n v="0"/>
  </r>
  <r>
    <n v="1.1000000000000001"/>
    <n v="110"/>
    <s v="019094022406"/>
    <s v="J HOTELS (P) LTD"/>
    <s v="33AAACJ9423H2ZO"/>
    <s v="AAACJ9423H"/>
    <s v="H40224060820"/>
    <s v="H4022406082001"/>
    <s v="H4022406082001"/>
    <n v="402"/>
    <x v="0"/>
    <s v="06/08/2020"/>
    <n v="340514"/>
    <n v="2600"/>
    <n v="234"/>
    <n v="234"/>
    <n v="0"/>
    <n v="0"/>
    <n v="340514"/>
    <n v="234"/>
    <n v="0"/>
  </r>
  <r>
    <n v="1.1000000000000001"/>
    <n v="111"/>
    <s v="019094022407"/>
    <s v="M.AVAIS MUSVEE"/>
    <s v="33AACPM7106R1ZG"/>
    <s v="AACPM7106R"/>
    <s v="H40224070820"/>
    <s v="H4022407082001"/>
    <s v="H4022407082001"/>
    <n v="402"/>
    <x v="0"/>
    <s v="04/08/2020"/>
    <n v="651460"/>
    <n v="2600"/>
    <n v="234"/>
    <n v="234"/>
    <n v="0"/>
    <n v="0"/>
    <n v="651460"/>
    <n v="234"/>
    <n v="0"/>
  </r>
  <r>
    <n v="1.1000000000000001"/>
    <n v="112"/>
    <s v="019094022408"/>
    <s v="TMY.R.VISALAKSHI"/>
    <s v="33AADPR3285P1Z6"/>
    <s v="AADPR3285P"/>
    <s v="H40224080820"/>
    <s v="H4022408082001"/>
    <s v="H4022408082001"/>
    <n v="402"/>
    <x v="0"/>
    <s v="06/08/2020"/>
    <n v="211903"/>
    <n v="2600"/>
    <n v="234"/>
    <n v="234"/>
    <n v="0"/>
    <n v="0"/>
    <n v="211903"/>
    <n v="234"/>
    <n v="0"/>
  </r>
  <r>
    <n v="1.1000000000000001"/>
    <n v="113"/>
    <s v="019094022413"/>
    <s v="SUNDARAM FINANCE LTD"/>
    <s v="33AAACS4944A1ZU"/>
    <s v="AAACS4944A"/>
    <s v="H40224130820"/>
    <s v="H4022413082001"/>
    <s v="H4022413082001"/>
    <n v="402"/>
    <x v="0"/>
    <s v="04/08/2020"/>
    <n v="415197"/>
    <n v="2600"/>
    <n v="234"/>
    <n v="234"/>
    <n v="0"/>
    <n v="0"/>
    <n v="415197"/>
    <n v="234"/>
    <n v="0"/>
  </r>
  <r>
    <n v="1.1000000000000001"/>
    <n v="114"/>
    <s v="019094022416"/>
    <s v="AREA ENGINEER IX/CMWSSB"/>
    <s v="33AAALM0037B1ZV"/>
    <s v="AAALM0037B"/>
    <s v="H40224160820"/>
    <s v="H4022416082001"/>
    <s v="H4022416082001"/>
    <n v="402"/>
    <x v="0"/>
    <s v="04/08/2020"/>
    <n v="125946"/>
    <n v="2600"/>
    <n v="234"/>
    <n v="234"/>
    <n v="0"/>
    <n v="0"/>
    <n v="125946"/>
    <n v="234"/>
    <n v="0"/>
  </r>
  <r>
    <n v="1.1000000000000001"/>
    <n v="115"/>
    <s v="019094022423"/>
    <s v="SAKTHI FOUNDATIONS PVT. LTD."/>
    <s v="33AAPCS7250J1ZZ"/>
    <s v="AAPCS7250J"/>
    <s v="H40224230820"/>
    <s v="H4022423082001"/>
    <s v="H4022423082001"/>
    <n v="402"/>
    <x v="0"/>
    <s v="04/08/2020"/>
    <n v="382659"/>
    <n v="2600"/>
    <n v="234"/>
    <n v="234"/>
    <n v="0"/>
    <n v="0"/>
    <n v="382659"/>
    <n v="234"/>
    <n v="0"/>
  </r>
  <r>
    <n v="1.1000000000000001"/>
    <n v="116"/>
    <s v="019094022427"/>
    <s v="CHENNAI CITY CENTRE HOLDINGS "/>
    <s v="33AAACG3869Q1Z3"/>
    <s v="AAACG 3869 Q"/>
    <s v="H40224270820"/>
    <s v="H4022427082003"/>
    <s v="H4022427082003"/>
    <n v="402"/>
    <x v="0"/>
    <s v="04/08/2020"/>
    <n v="1082363"/>
    <n v="2600"/>
    <n v="234"/>
    <n v="234"/>
    <n v="0"/>
    <n v="0"/>
    <n v="1082363"/>
    <n v="234"/>
    <n v="0"/>
  </r>
  <r>
    <n v="1.1000000000000001"/>
    <n v="117"/>
    <s v="019094022428"/>
    <s v="YOUNGMEN CHRISTIAN "/>
    <s v="33AAATY0296N1Z1"/>
    <s v="AAATY0296N"/>
    <s v="H40224280820"/>
    <s v="H4022428082001"/>
    <s v="H4022428082001"/>
    <n v="402"/>
    <x v="0"/>
    <s v="04/08/2020"/>
    <n v="218495"/>
    <n v="2600"/>
    <n v="234"/>
    <n v="234"/>
    <n v="0"/>
    <n v="0"/>
    <n v="218495"/>
    <n v="234"/>
    <n v="0"/>
  </r>
  <r>
    <n v="1.1000000000000001"/>
    <n v="118"/>
    <s v="019094022430"/>
    <s v="T.T.KRISHNAMACHARI &amp; CO"/>
    <s v="33AAAFT0395D1ZK"/>
    <s v="AAAFT0395D"/>
    <s v="H40224300820"/>
    <s v="H4022430082001"/>
    <s v="H4022430082001"/>
    <n v="402"/>
    <x v="0"/>
    <s v="04/08/2020"/>
    <n v="295075"/>
    <n v="2600"/>
    <n v="234"/>
    <n v="234"/>
    <n v="0"/>
    <n v="0"/>
    <n v="295075"/>
    <n v="234"/>
    <n v="0"/>
  </r>
  <r>
    <n v="1.1000000000000001"/>
    <n v="119"/>
    <s v="019094022433"/>
    <s v="KOCHAR PROPERTIES PVT LTD"/>
    <s v="33AACCK3885G1ZI"/>
    <s v="AACCK3885G"/>
    <s v="H40224330820"/>
    <s v="H4022433082001"/>
    <s v="H4022433082001"/>
    <n v="402"/>
    <x v="0"/>
    <s v="04/08/2020"/>
    <n v="673500"/>
    <n v="2600"/>
    <n v="234"/>
    <n v="234"/>
    <n v="0"/>
    <n v="0"/>
    <n v="673500"/>
    <n v="234"/>
    <n v="0"/>
  </r>
  <r>
    <n v="1.1000000000000001"/>
    <n v="120"/>
    <s v="019094022434"/>
    <s v="BHARATHI RAJAA HOSPITALS &amp; "/>
    <s v="33AACCB2146F1Z9"/>
    <s v="AACCB2146F"/>
    <s v="H40224340820"/>
    <s v="H4022434082001"/>
    <s v="H4022434082001"/>
    <n v="402"/>
    <x v="0"/>
    <s v="04/08/2020"/>
    <n v="864926"/>
    <n v="2600"/>
    <n v="234"/>
    <n v="234"/>
    <n v="0"/>
    <n v="0"/>
    <n v="864926"/>
    <n v="234"/>
    <n v="0"/>
  </r>
  <r>
    <n v="1.1000000000000001"/>
    <n v="121"/>
    <s v="019094022441"/>
    <s v="CENTRAL INSTITUTE OF  "/>
    <s v="33AAAGC0598Q1Z3"/>
    <s v="AAAGC0598Q"/>
    <s v="H40224410820"/>
    <s v="H4022441082001"/>
    <s v="H4022441082001"/>
    <n v="402"/>
    <x v="0"/>
    <s v="04/08/2020"/>
    <n v="404096"/>
    <n v="2600"/>
    <n v="234"/>
    <n v="234"/>
    <n v="0"/>
    <n v="0"/>
    <n v="404096"/>
    <n v="234"/>
    <n v="0"/>
  </r>
  <r>
    <n v="1.1000000000000001"/>
    <n v="122"/>
    <s v="019094022447"/>
    <s v="S.THIAGARAJAN &amp; 3 OTRS, M/s. "/>
    <s v="33ABHPS5927J1ZA"/>
    <s v="ABHPS5927J"/>
    <s v="H40224470820"/>
    <s v="H4022447082002"/>
    <s v="H4022447082002"/>
    <n v="402"/>
    <x v="0"/>
    <s v="04/08/2020"/>
    <n v="456031"/>
    <n v="2600"/>
    <n v="234"/>
    <n v="234"/>
    <n v="0"/>
    <n v="0"/>
    <n v="456031"/>
    <n v="234"/>
    <n v="0"/>
  </r>
  <r>
    <n v="1.1000000000000001"/>
    <n v="123"/>
    <s v="019094022448"/>
    <s v="M/S ASV CONSTRUCTIONS PVT "/>
    <s v="33AAECA8377K1ZC"/>
    <s v="AAECA8377K"/>
    <s v="H40224480820"/>
    <s v="H4022448082001"/>
    <s v="H4022448082001"/>
    <n v="402"/>
    <x v="0"/>
    <s v="06/08/2020"/>
    <n v="327444"/>
    <n v="2600"/>
    <n v="234"/>
    <n v="234"/>
    <n v="0"/>
    <n v="0"/>
    <n v="327444"/>
    <n v="234"/>
    <n v="0"/>
  </r>
  <r>
    <n v="1.1000000000000001"/>
    <n v="124"/>
    <s v="019094022451"/>
    <s v="INDIA CABS PVT LTD"/>
    <s v="33AAACI2732A1ZB"/>
    <s v="AAACI2732A"/>
    <s v="H40224510820"/>
    <s v="H4022451082001"/>
    <s v="H4022451082001"/>
    <n v="402"/>
    <x v="0"/>
    <s v="04/08/2020"/>
    <n v="202297"/>
    <n v="2600"/>
    <n v="234"/>
    <n v="234"/>
    <n v="0"/>
    <n v="0"/>
    <n v="202297"/>
    <n v="234"/>
    <n v="0"/>
  </r>
  <r>
    <n v="1.1000000000000001"/>
    <n v="125"/>
    <s v="019094022453"/>
    <s v="TAJ G.V.K.HOTELS AND RESORTS "/>
    <s v="33AABCT2223L1ZL"/>
    <s v="AABCT2223L"/>
    <s v="H40224530820"/>
    <s v="H4022453082001"/>
    <s v="H4022453082001"/>
    <n v="402"/>
    <x v="0"/>
    <s v="06/08/2020"/>
    <n v="392760"/>
    <n v="2600"/>
    <n v="234"/>
    <n v="234"/>
    <n v="0"/>
    <n v="0"/>
    <n v="392760"/>
    <n v="234"/>
    <n v="0"/>
  </r>
  <r>
    <n v="1.1000000000000001"/>
    <n v="126"/>
    <s v="019094022454"/>
    <s v="THE DIRECTOR,FORENSIC "/>
    <s v="33abcde1234a1za"/>
    <s v="abcde1234a"/>
    <s v="H40224540820"/>
    <s v="H4022454082001"/>
    <s v="H4022454082001"/>
    <n v="402"/>
    <x v="0"/>
    <s v="04/08/2020"/>
    <n v="192474"/>
    <n v="2600"/>
    <n v="234"/>
    <n v="234"/>
    <n v="0"/>
    <n v="0"/>
    <n v="192474"/>
    <n v="234"/>
    <n v="0"/>
  </r>
  <r>
    <n v="1.1000000000000001"/>
    <n v="127"/>
    <s v="019094022455"/>
    <s v="HOTEL VAIGAI PVT. LTD.,"/>
    <s v="33AABCH1893A1Z2"/>
    <s v="AABCH1893A"/>
    <s v="H40224550820"/>
    <s v="H4022455082002"/>
    <s v="H4022455082002"/>
    <n v="402"/>
    <x v="0"/>
    <s v="04/08/2020"/>
    <n v="606899"/>
    <n v="2600"/>
    <n v="234"/>
    <n v="234"/>
    <n v="0"/>
    <n v="0"/>
    <n v="606899"/>
    <n v="234"/>
    <n v="0"/>
  </r>
  <r>
    <n v="1.1000000000000001"/>
    <n v="128"/>
    <s v="019094022456"/>
    <s v="KALAIGNAR TV. PVT. LTD.,"/>
    <s v="33AADCK0898E1ZM"/>
    <s v="AADCK0898E"/>
    <s v="H40224560820"/>
    <s v="H4022456082001"/>
    <s v="H4022456082001"/>
    <n v="402"/>
    <x v="0"/>
    <s v="04/08/2020"/>
    <n v="1164423"/>
    <n v="2600"/>
    <n v="234"/>
    <n v="234"/>
    <n v="0"/>
    <n v="0"/>
    <n v="1164423"/>
    <n v="234"/>
    <n v="0"/>
  </r>
  <r>
    <n v="1.1000000000000001"/>
    <n v="129"/>
    <s v="019094022458"/>
    <s v="PK.MENON, 3 OTRS &amp; LANCOR "/>
    <s v="33AIAPP7309R1ZT"/>
    <s v="AIAPP7309R"/>
    <s v="H40224580820"/>
    <s v="H4022458082001"/>
    <s v="H4022458082001"/>
    <n v="402"/>
    <x v="0"/>
    <s v="04/08/2020"/>
    <n v="1123723"/>
    <n v="2600"/>
    <n v="234"/>
    <n v="234"/>
    <n v="0"/>
    <n v="0"/>
    <n v="1123723"/>
    <n v="234"/>
    <n v="0"/>
  </r>
  <r>
    <n v="1.1000000000000001"/>
    <n v="130"/>
    <s v="019094022460"/>
    <s v="ASV CONSTRUCTIONS PVT, LTD.,"/>
    <s v="33AAECA8377K1ZC"/>
    <s v="AAECA8377K"/>
    <s v="H40224600820"/>
    <s v="H4022460082001"/>
    <s v="H4022460082001"/>
    <n v="402"/>
    <x v="0"/>
    <s v="04/08/2020"/>
    <n v="580581"/>
    <n v="2600"/>
    <n v="234"/>
    <n v="234"/>
    <n v="0"/>
    <n v="0"/>
    <n v="580581"/>
    <n v="234"/>
    <n v="0"/>
  </r>
  <r>
    <n v="1.1000000000000001"/>
    <n v="131"/>
    <s v="019094022468"/>
    <s v="PICHUMONY SUNDARAM AND "/>
    <s v="33AACPR3025L1Z5"/>
    <s v="AACPR3025L"/>
    <s v="H40224680820"/>
    <s v="H4022468082001"/>
    <s v="H4022468082001"/>
    <n v="402"/>
    <x v="0"/>
    <s v="06/08/2020"/>
    <n v="591541"/>
    <n v="2600"/>
    <n v="234"/>
    <n v="234"/>
    <n v="0"/>
    <n v="0"/>
    <n v="591541"/>
    <n v="234"/>
    <n v="0"/>
  </r>
  <r>
    <n v="1.1000000000000001"/>
    <n v="132"/>
    <s v="019094022469"/>
    <s v="SUN TV NETWORK LIMITED,"/>
    <s v="33AADCS4885K2ZX"/>
    <s v="AADCS 4885 K"/>
    <s v="H40224690820"/>
    <s v="H4022469082001"/>
    <s v="H4022469082001"/>
    <n v="402"/>
    <x v="0"/>
    <s v="06/08/2020"/>
    <n v="844584"/>
    <n v="2600"/>
    <n v="234"/>
    <n v="234"/>
    <n v="0"/>
    <n v="0"/>
    <n v="844584"/>
    <n v="234"/>
    <n v="0"/>
  </r>
  <r>
    <n v="1.1000000000000001"/>
    <n v="133"/>
    <s v="019094022472"/>
    <s v="HINDUSTAN PETROLEUM "/>
    <s v="33AAACH1118B1ZJ"/>
    <s v="AAACH1118B"/>
    <s v="H40224720820"/>
    <s v="H4022472082001"/>
    <s v="H4022472082001"/>
    <n v="402"/>
    <x v="0"/>
    <s v="04/08/2020"/>
    <n v="238419"/>
    <n v="2600"/>
    <n v="234"/>
    <n v="234"/>
    <n v="0"/>
    <n v="0"/>
    <n v="238419"/>
    <n v="234"/>
    <n v="0"/>
  </r>
  <r>
    <n v="1.1000000000000001"/>
    <n v="134"/>
    <s v="019094022477"/>
    <s v="THE GARRISON ENGINEER,"/>
    <s v="33CHEG07765C1DQ"/>
    <s v="null"/>
    <s v="H40224770820"/>
    <s v="H4022477082001"/>
    <s v="H4022477082001"/>
    <n v="402"/>
    <x v="0"/>
    <s v="04/08/2020"/>
    <n v="653830"/>
    <n v="2600"/>
    <n v="234"/>
    <n v="234"/>
    <n v="0"/>
    <n v="0"/>
    <n v="653830"/>
    <n v="234"/>
    <n v="0"/>
  </r>
  <r>
    <n v="1.1000000000000001"/>
    <n v="135"/>
    <s v="019094022482"/>
    <s v="ROBUST HOTELS (P) LTD.,"/>
    <s v="33AADCR5418B2ZU"/>
    <s v="AADCR5418B"/>
    <s v="H40224820820"/>
    <s v="H4022482082001"/>
    <s v="H4022482082001"/>
    <n v="402"/>
    <x v="0"/>
    <s v="06/08/2020"/>
    <n v="643761"/>
    <n v="2600"/>
    <n v="234"/>
    <n v="234"/>
    <n v="0"/>
    <n v="0"/>
    <n v="643761"/>
    <n v="234"/>
    <n v="0"/>
  </r>
  <r>
    <n v="1.1000000000000001"/>
    <n v="136"/>
    <s v="019094022486"/>
    <s v="SUNDARAM FINANCE LTD.,"/>
    <s v="33AAACS4944A1ZU"/>
    <s v="AAACS4944A"/>
    <s v="H40224860820"/>
    <s v="H4022486082001"/>
    <s v="H4022486082001"/>
    <n v="402"/>
    <x v="0"/>
    <s v="04/08/2020"/>
    <n v="1533072"/>
    <n v="2600"/>
    <n v="234"/>
    <n v="234"/>
    <n v="0"/>
    <n v="0"/>
    <n v="1533072"/>
    <n v="234"/>
    <n v="0"/>
  </r>
  <r>
    <n v="1.1000000000000001"/>
    <n v="137"/>
    <s v="019094022488"/>
    <s v="GARRISON ENGINEER"/>
    <s v="33abcde1111a1zc"/>
    <s v="abcde1111a"/>
    <s v="H40224880820"/>
    <s v="H4022488082001"/>
    <s v="H4022488082001"/>
    <n v="402"/>
    <x v="0"/>
    <s v="04/08/2020"/>
    <n v="362344"/>
    <n v="2600"/>
    <n v="234"/>
    <n v="234"/>
    <n v="0"/>
    <n v="0"/>
    <n v="362344"/>
    <n v="234"/>
    <n v="0"/>
  </r>
  <r>
    <n v="1.1000000000000001"/>
    <n v="138"/>
    <s v="019094022494"/>
    <s v="DWARAKADOSS GANGABAI TUST "/>
    <s v="33ACLFS5415Q1ZK"/>
    <s v="ACLFS5415Q"/>
    <s v="H40224940820"/>
    <s v="H4022494082001"/>
    <s v="H4022494082001"/>
    <n v="402"/>
    <x v="0"/>
    <s v="04/08/2020"/>
    <n v="1766998"/>
    <n v="2600"/>
    <n v="234"/>
    <n v="234"/>
    <n v="0"/>
    <n v="0"/>
    <n v="1766998"/>
    <n v="234"/>
    <n v="0"/>
  </r>
  <r>
    <n v="1.1000000000000001"/>
    <n v="139"/>
    <s v="019094022495"/>
    <s v="KKA BUILDTECH  PVT. LTD."/>
    <s v="33AADCK1427F1Z1"/>
    <s v="AADCK1427F"/>
    <s v="H40224950820"/>
    <s v="H4022495082001"/>
    <s v="H4022495082001"/>
    <n v="402"/>
    <x v="0"/>
    <s v="04/08/2020"/>
    <n v="255853"/>
    <n v="2600"/>
    <n v="234"/>
    <n v="234"/>
    <n v="0"/>
    <n v="0"/>
    <n v="255853"/>
    <n v="234"/>
    <n v="0"/>
  </r>
  <r>
    <n v="1.1000000000000001"/>
    <n v="140"/>
    <s v="019094022496"/>
    <s v="KTDC HOTEL"/>
    <s v="33AABCK0385JIZN"/>
    <s v="AABCK0385J"/>
    <s v="H40224960820"/>
    <s v="H4022496082001"/>
    <s v="H4022496082001"/>
    <n v="402"/>
    <x v="0"/>
    <s v="04/08/2020"/>
    <n v="281758"/>
    <n v="2600"/>
    <n v="234"/>
    <n v="234"/>
    <n v="0"/>
    <n v="0"/>
    <n v="281758"/>
    <n v="234"/>
    <n v="0"/>
  </r>
  <r>
    <n v="1.1000000000000001"/>
    <n v="141"/>
    <s v="019094022497"/>
    <s v="CHIEF MANAGER, ZONE OFFICE, "/>
    <s v="33AAACB1534F3ZB"/>
    <s v="AAACB1534F"/>
    <s v="H40224970820"/>
    <s v="H4022497082001"/>
    <s v="H4022497082001"/>
    <n v="402"/>
    <x v="0"/>
    <s v="04/08/2020"/>
    <n v="208545"/>
    <n v="2600"/>
    <n v="234"/>
    <n v="234"/>
    <n v="0"/>
    <n v="0"/>
    <n v="208545"/>
    <n v="234"/>
    <n v="0"/>
  </r>
  <r>
    <n v="1.1000000000000001"/>
    <n v="142"/>
    <s v="019094022498"/>
    <s v="VASANTHI RANGARAJAN &amp; 1 "/>
    <s v="33AAFPR6501E1Z2"/>
    <s v="AAFPR6501E"/>
    <s v="H40224980820"/>
    <s v="H4022498082004"/>
    <s v="H4022498082004"/>
    <n v="402"/>
    <x v="0"/>
    <s v="05/08/2020"/>
    <n v="212124"/>
    <n v="2600"/>
    <n v="234"/>
    <n v="234"/>
    <n v="0"/>
    <n v="0"/>
    <n v="212124"/>
    <n v="234"/>
    <n v="0"/>
  </r>
  <r>
    <n v="1.1000000000000001"/>
    <n v="143"/>
    <s v="019094022502"/>
    <s v="FOOD CORPORATION OF INDIA"/>
    <s v="33AAACF0365N1ZP"/>
    <s v="AAACF0365N"/>
    <s v="H40225020820"/>
    <s v="H4022502082001"/>
    <s v="H4022502082001"/>
    <n v="402"/>
    <x v="0"/>
    <s v="04/08/2020"/>
    <n v="533091"/>
    <n v="2600"/>
    <n v="234"/>
    <n v="234"/>
    <n v="0"/>
    <n v="0"/>
    <n v="533091"/>
    <n v="234"/>
    <n v="0"/>
  </r>
  <r>
    <n v="1.1000000000000001"/>
    <n v="144"/>
    <s v="019094022511"/>
    <s v="HOTEL LEELAVENTURE LIMITED"/>
    <s v="33AAACH3167J1ZP"/>
    <s v="AAACH3167J"/>
    <s v="H40225110820"/>
    <s v="H4022511082003"/>
    <s v="H4022511082003"/>
    <n v="402"/>
    <x v="0"/>
    <s v="06/08/2020"/>
    <n v="962033"/>
    <n v="2600"/>
    <n v="234"/>
    <n v="234"/>
    <n v="0"/>
    <n v="0"/>
    <n v="962033"/>
    <n v="234"/>
    <n v="0"/>
  </r>
  <r>
    <n v="1.1000000000000001"/>
    <n v="145"/>
    <s v="019094022512"/>
    <s v="G.G.HOSPITALS"/>
    <s v="33AAFCP7181F1ZF"/>
    <s v="AAVPS9750Q"/>
    <s v="H40225120820"/>
    <s v="H4022512082001"/>
    <s v="H4022512082001"/>
    <n v="402"/>
    <x v="0"/>
    <s v="04/08/2020"/>
    <n v="1101971"/>
    <n v="2600"/>
    <n v="234"/>
    <n v="234"/>
    <n v="0"/>
    <n v="0"/>
    <n v="1101971"/>
    <n v="234"/>
    <n v="0"/>
  </r>
  <r>
    <n v="1.1000000000000001"/>
    <n v="146"/>
    <s v="019094022514"/>
    <s v="M.KRISHNASWAMY,"/>
    <s v="33AAKPK1361J1ZT"/>
    <s v="AAKPK1361J"/>
    <s v="H40225140820"/>
    <s v="H4022514082001"/>
    <s v="H4022514082001"/>
    <n v="402"/>
    <x v="0"/>
    <s v="04/08/2020"/>
    <n v="720561"/>
    <n v="2600"/>
    <n v="234"/>
    <n v="234"/>
    <n v="0"/>
    <n v="0"/>
    <n v="720561"/>
    <n v="234"/>
    <n v="0"/>
  </r>
  <r>
    <n v="1.1000000000000001"/>
    <n v="147"/>
    <s v="019094022519"/>
    <s v="KARUR VYSYA BANK LTD.,"/>
    <s v="33AAACT3373J1ZD"/>
    <s v="AAACT3373J"/>
    <s v="H40225190820"/>
    <s v="H4022519082002"/>
    <s v="H4022519082002"/>
    <n v="402"/>
    <x v="0"/>
    <s v="06/08/2020"/>
    <n v="75918"/>
    <n v="2600"/>
    <n v="234"/>
    <n v="234"/>
    <n v="0"/>
    <n v="0"/>
    <n v="75918"/>
    <n v="234"/>
    <n v="0"/>
  </r>
  <r>
    <n v="1.1000000000000001"/>
    <n v="148"/>
    <s v="019094022522"/>
    <s v="ANAND CITI CENTRE HOLDINGS "/>
    <s v="33AAMAS2091N1Z1"/>
    <s v="AAMAS2091N"/>
    <s v="H40225220820"/>
    <s v="H4022522082001"/>
    <s v="H4022522082001"/>
    <n v="402"/>
    <x v="0"/>
    <s v="04/08/2020"/>
    <n v="1585670"/>
    <n v="2600"/>
    <n v="234"/>
    <n v="234"/>
    <n v="0"/>
    <n v="0"/>
    <n v="1585670"/>
    <n v="234"/>
    <n v="0"/>
  </r>
  <r>
    <n v="1.1000000000000001"/>
    <n v="149"/>
    <s v="019094022527"/>
    <s v="GARRISON ENGINEER/ PGEP&amp;TA"/>
    <s v="33CHEG07765C1DQ"/>
    <s v="null"/>
    <s v="H40225270820"/>
    <s v="H4022527082001"/>
    <s v="H4022527082001"/>
    <n v="402"/>
    <x v="0"/>
    <s v="04/08/2020"/>
    <n v="117927"/>
    <n v="2600"/>
    <n v="234"/>
    <n v="234"/>
    <n v="0"/>
    <n v="0"/>
    <n v="117927"/>
    <n v="234"/>
    <n v="0"/>
  </r>
  <r>
    <n v="1.1000000000000001"/>
    <n v="150"/>
    <s v="019094022532"/>
    <s v="MAYFAIR EXPORTS PRIVATE "/>
    <s v="33ABBFM2219H1ZP"/>
    <s v="ABBFM2219H"/>
    <s v="H40225320820"/>
    <s v="H4022532082001"/>
    <s v="H4022532082001"/>
    <n v="402"/>
    <x v="0"/>
    <s v="04/08/2020"/>
    <n v="128070"/>
    <n v="2600"/>
    <n v="234"/>
    <n v="234"/>
    <n v="0"/>
    <n v="0"/>
    <n v="128070"/>
    <n v="234"/>
    <n v="0"/>
  </r>
  <r>
    <n v="1.1000000000000001"/>
    <n v="151"/>
    <s v="019094022536"/>
    <s v="ST.BEDE'S HIGHER SECEONDARY "/>
    <s v="33AABTS3966Q1ZT"/>
    <s v="AABTS3966Q"/>
    <s v="H40225360820"/>
    <s v="H4022536082001"/>
    <s v="H4022536082001"/>
    <n v="402"/>
    <x v="0"/>
    <s v="04/08/2020"/>
    <n v="159689"/>
    <n v="2600"/>
    <n v="234"/>
    <n v="234"/>
    <n v="0"/>
    <n v="0"/>
    <n v="159689"/>
    <n v="234"/>
    <n v="0"/>
  </r>
  <r>
    <n v="1.1000000000000001"/>
    <n v="152"/>
    <s v="019094022548"/>
    <s v="MALAYALEE CLUB"/>
    <s v="33AAAAT8113C1Z0"/>
    <s v="AAAAT8113C"/>
    <s v="H40225480820"/>
    <s v="H4022548082001"/>
    <s v="H4022548082001"/>
    <n v="402"/>
    <x v="0"/>
    <s v="04/08/2020"/>
    <n v="161555"/>
    <n v="2600"/>
    <n v="234"/>
    <n v="234"/>
    <n v="0"/>
    <n v="0"/>
    <n v="161555"/>
    <n v="234"/>
    <n v="0"/>
  </r>
  <r>
    <n v="1.1000000000000001"/>
    <n v="153"/>
    <s v="019094022550"/>
    <s v="MECO-TRONICS LIMITED"/>
    <s v="33AAACM2562L1ZJ"/>
    <s v="AAACM2562L"/>
    <s v="H40225500820"/>
    <s v="H4022550082001"/>
    <s v="H4022550082001"/>
    <n v="402"/>
    <x v="0"/>
    <s v="04/08/2020"/>
    <n v="439105"/>
    <n v="2600"/>
    <n v="234"/>
    <n v="234"/>
    <n v="0"/>
    <n v="0"/>
    <n v="439105"/>
    <n v="234"/>
    <n v="0"/>
  </r>
  <r>
    <n v="1.1000000000000001"/>
    <n v="154"/>
    <s v="019094022557"/>
    <s v="RASIKA RANJANI SABHA"/>
    <s v="33AAATR4638K1ZC"/>
    <s v="AAATR4638K"/>
    <s v="H40225570820"/>
    <s v="H4022557082001"/>
    <s v="H4022557082001"/>
    <n v="402"/>
    <x v="0"/>
    <s v="04/08/2020"/>
    <n v="73407"/>
    <n v="2600"/>
    <n v="234"/>
    <n v="234"/>
    <n v="0"/>
    <n v="0"/>
    <n v="73407"/>
    <n v="234"/>
    <n v="0"/>
  </r>
  <r>
    <n v="1.1000000000000001"/>
    <n v="155"/>
    <s v="019094022559"/>
    <s v="A.G.HOSPITALITIES PVT LTD.,"/>
    <s v="33AAACN2811R1ZE"/>
    <s v="AAACN2811R"/>
    <s v="H40225590820"/>
    <s v="H4022559082002"/>
    <s v="H4022559082002"/>
    <n v="402"/>
    <x v="0"/>
    <s v="07/08/2020"/>
    <n v="327010"/>
    <n v="2600"/>
    <n v="234"/>
    <n v="234"/>
    <n v="0"/>
    <n v="0"/>
    <n v="327010"/>
    <n v="234"/>
    <n v="0"/>
  </r>
  <r>
    <n v="1.1000000000000001"/>
    <n v="156"/>
    <s v="019094022563"/>
    <s v="KRISHNA CONSTRUCTIONS.,"/>
    <s v="33AAAFK7348H1ZE"/>
    <s v="AAAFK7348H"/>
    <s v="H40225630820"/>
    <s v="H4022563082002"/>
    <s v="H4022563082002"/>
    <n v="402"/>
    <x v="0"/>
    <s v="04/08/2020"/>
    <n v="756937"/>
    <n v="2600"/>
    <n v="234"/>
    <n v="234"/>
    <n v="0"/>
    <n v="0"/>
    <n v="756937"/>
    <n v="234"/>
    <n v="0"/>
  </r>
  <r>
    <n v="1.1000000000000001"/>
    <n v="157"/>
    <s v="019094022568"/>
    <s v="The Managing Director"/>
    <s v="33AAAAT0239M1ZG"/>
    <s v="AAAAT0239M"/>
    <s v="H40225680820"/>
    <s v="H4022568082002"/>
    <s v="H4022568082002"/>
    <n v="402"/>
    <x v="0"/>
    <s v="04/08/2020"/>
    <n v="527883"/>
    <n v="2600"/>
    <n v="234"/>
    <n v="234"/>
    <n v="0"/>
    <n v="0"/>
    <n v="527883"/>
    <n v="234"/>
    <n v="0"/>
  </r>
  <r>
    <n v="1.1000000000000001"/>
    <n v="158"/>
    <s v="019094022569"/>
    <s v="T.S.M.SADUNNISSA &amp; 2 OTHERS."/>
    <s v="33AASPS1890E1ZA"/>
    <s v="AASPS1890E"/>
    <s v="H40225690820"/>
    <s v="H4022569082002"/>
    <s v="H4022569082002"/>
    <n v="402"/>
    <x v="0"/>
    <s v="04/08/2020"/>
    <n v="216512"/>
    <n v="2600"/>
    <n v="234"/>
    <n v="234"/>
    <n v="0"/>
    <n v="0"/>
    <n v="216512"/>
    <n v="234"/>
    <n v="0"/>
  </r>
  <r>
    <n v="1.1000000000000001"/>
    <n v="159"/>
    <s v="019094022576"/>
    <s v="The Madras Silks India Private "/>
    <s v="33AACCT4954H1ZB"/>
    <s v="AACCT4954H"/>
    <s v="H40225760820"/>
    <s v="H4022576082001"/>
    <s v="H4022576082001"/>
    <n v="402"/>
    <x v="0"/>
    <s v="06/08/2020"/>
    <n v="426892"/>
    <n v="2600"/>
    <n v="234"/>
    <n v="234"/>
    <n v="0"/>
    <n v="0"/>
    <n v="426892"/>
    <n v="234"/>
    <n v="0"/>
  </r>
  <r>
    <n v="1.1000000000000001"/>
    <n v="160"/>
    <s v="019094022577"/>
    <s v="M/s. KHAZANA JEWELLERY "/>
    <s v="33AAACK2564Q1Z9"/>
    <s v="AAACK2564Q"/>
    <s v="H40225770820"/>
    <s v="H4022577082002"/>
    <s v="H4022577082002"/>
    <n v="402"/>
    <x v="0"/>
    <s v="04/08/2020"/>
    <n v="590274"/>
    <n v="2600"/>
    <n v="234"/>
    <n v="234"/>
    <n v="0"/>
    <n v="0"/>
    <n v="590274"/>
    <n v="234"/>
    <n v="0"/>
  </r>
  <r>
    <n v="1.1000000000000001"/>
    <n v="161"/>
    <s v="019094022578"/>
    <s v="SRI KAUSALYA CONSTRUCTIONS "/>
    <s v="33AAHCS8109G1ZE"/>
    <s v="AAHCS9109G"/>
    <s v="H40225780820"/>
    <s v="H4022578082001"/>
    <s v="H4022578082001"/>
    <n v="402"/>
    <x v="0"/>
    <s v="04/08/2020"/>
    <n v="337209"/>
    <n v="2600"/>
    <n v="234"/>
    <n v="234"/>
    <n v="0"/>
    <n v="0"/>
    <n v="337209"/>
    <n v="234"/>
    <n v="0"/>
  </r>
  <r>
    <n v="1.1000000000000001"/>
    <n v="162"/>
    <s v="019094022584"/>
    <s v="NLC INDIA LIMITED"/>
    <s v="33AAACN1121C1ZG"/>
    <s v="AAACN1121C"/>
    <s v="H40225840820"/>
    <s v="H4022584082001"/>
    <s v="H4022584082001"/>
    <n v="402"/>
    <x v="0"/>
    <s v="04/08/2020"/>
    <n v="289688"/>
    <n v="2600"/>
    <n v="234"/>
    <n v="234"/>
    <n v="0"/>
    <n v="0"/>
    <n v="289688"/>
    <n v="234"/>
    <n v="0"/>
  </r>
  <r>
    <n v="1.1000000000000001"/>
    <n v="163"/>
    <s v="019094022586"/>
    <s v="AKSHAYA LEISURE PRIVATE "/>
    <s v="33AANCA2373G1ZS"/>
    <s v="AANCA2373G"/>
    <s v="H40225860820"/>
    <s v="H4022586082001"/>
    <s v="H4022586082001"/>
    <n v="402"/>
    <x v="0"/>
    <s v="04/08/2020"/>
    <n v="150492"/>
    <n v="2600"/>
    <n v="234"/>
    <n v="234"/>
    <n v="0"/>
    <n v="0"/>
    <n v="150492"/>
    <n v="234"/>
    <n v="0"/>
  </r>
  <r>
    <n v="1.1000000000000001"/>
    <n v="164"/>
    <s v="019094022587"/>
    <s v="VST MOTORS PRIVATE LIMITED"/>
    <s v="33AABCV6244R1ZU"/>
    <s v="AABCV6244R"/>
    <s v="H40225870820"/>
    <s v="H4022587082001"/>
    <s v="H4022587082001"/>
    <n v="402"/>
    <x v="0"/>
    <s v="04/08/2020"/>
    <n v="826611"/>
    <n v="2600"/>
    <n v="234"/>
    <n v="234"/>
    <n v="0"/>
    <n v="0"/>
    <n v="826611"/>
    <n v="234"/>
    <n v="0"/>
  </r>
  <r>
    <n v="1.1000000000000001"/>
    <n v="165"/>
    <s v="019094022588"/>
    <s v="TVS SRICHAKRA LTD."/>
    <s v="33AAACT5557G1ZA"/>
    <s v="AAACT5557G"/>
    <s v="H40225880820"/>
    <s v="H4022588082001"/>
    <s v="H4022588082001"/>
    <n v="402"/>
    <x v="0"/>
    <s v="04/08/2020"/>
    <n v="109303"/>
    <n v="2600"/>
    <n v="234"/>
    <n v="234"/>
    <n v="0"/>
    <n v="0"/>
    <n v="109303"/>
    <n v="234"/>
    <n v="0"/>
  </r>
  <r>
    <n v="1.1000000000000001"/>
    <n v="166"/>
    <s v="019094022591"/>
    <s v="M/S. CENTRAL BANK OF INDIA"/>
    <s v="33AAACC2498P4Z7"/>
    <s v="AAACC2498P"/>
    <s v="H40225910820"/>
    <s v="H4022591082001"/>
    <s v="H4022591082001"/>
    <n v="402"/>
    <x v="0"/>
    <s v="04/08/2020"/>
    <n v="350945"/>
    <n v="2600"/>
    <n v="234"/>
    <n v="234"/>
    <n v="0"/>
    <n v="0"/>
    <n v="350945"/>
    <n v="234"/>
    <n v="0"/>
  </r>
  <r>
    <n v="1.1000000000000001"/>
    <n v="167"/>
    <s v="019094022592"/>
    <s v="M/S. The Director of School "/>
    <s v="33CHED05125B1DG"/>
    <s v="CHED05125B"/>
    <s v="H40225920820"/>
    <s v="H4022592082003"/>
    <s v="H4022592082003"/>
    <n v="402"/>
    <x v="0"/>
    <s v="04/08/2020"/>
    <n v="243462"/>
    <n v="2600"/>
    <n v="234"/>
    <n v="234"/>
    <n v="0"/>
    <n v="0"/>
    <n v="243462"/>
    <n v="234"/>
    <n v="0"/>
  </r>
  <r>
    <n v="1.1000000000000001"/>
    <n v="1"/>
    <s v="019094041020"/>
    <s v="INDIA PISTONS LTD."/>
    <s v="33AAACI1439E1Z4"/>
    <s v="AAACI1439E"/>
    <s v="H40410200820"/>
    <s v="H4041020082001"/>
    <s v="H4041020082001"/>
    <n v="404"/>
    <x v="1"/>
    <s v="04/08/2020"/>
    <n v="1456475"/>
    <n v="2600"/>
    <n v="234"/>
    <n v="234"/>
    <n v="0"/>
    <n v="0"/>
    <n v="1456475"/>
    <n v="234"/>
    <n v="0"/>
  </r>
  <r>
    <n v="1.1000000000000001"/>
    <n v="2"/>
    <s v="019094041021"/>
    <s v="MADRAS SECURITY PRINTERS "/>
    <s v="33AAGCM0599K1Z6"/>
    <s v="AAGCMO599K"/>
    <s v="H40410210820"/>
    <s v="H4041021082001"/>
    <s v="H4041021082001"/>
    <n v="404"/>
    <x v="1"/>
    <s v="03/08/2020"/>
    <n v="613007"/>
    <n v="2600"/>
    <n v="234"/>
    <n v="234"/>
    <n v="0"/>
    <n v="0"/>
    <n v="613007"/>
    <n v="234"/>
    <n v="0"/>
  </r>
  <r>
    <n v="1.1000000000000001"/>
    <n v="3"/>
    <s v="019094041024"/>
    <s v="CARBORANDUM UNIVERSALS LTD."/>
    <s v="33AAACC2474P1Z1"/>
    <s v="AAACC2474P"/>
    <s v="H40410240820"/>
    <s v="H4041024082001"/>
    <s v="H4041024082001"/>
    <n v="404"/>
    <x v="1"/>
    <s v="04/08/2020"/>
    <n v="792699"/>
    <n v="2600"/>
    <n v="234"/>
    <n v="234"/>
    <n v="0"/>
    <n v="0"/>
    <n v="792699"/>
    <n v="234"/>
    <n v="0"/>
  </r>
  <r>
    <n v="1.1000000000000001"/>
    <n v="4"/>
    <s v="019094041041"/>
    <s v="THE DIVISIONAL "/>
    <s v="33AAAGM0289C1ZQ"/>
    <s v="null"/>
    <s v="H40410410820"/>
    <s v="H4041041082001"/>
    <s v="H4041041082001"/>
    <n v="404"/>
    <x v="1"/>
    <s v="03/08/2020"/>
    <n v="655424"/>
    <n v="2600"/>
    <n v="234"/>
    <n v="234"/>
    <n v="0"/>
    <n v="0"/>
    <n v="655424"/>
    <n v="234"/>
    <n v="0"/>
  </r>
  <r>
    <n v="1.1000000000000001"/>
    <n v="5"/>
    <s v="019094041044"/>
    <s v="THE K.C.P. LTD.,"/>
    <s v="33AAACT8046J1Z9"/>
    <s v="AAACT8046J"/>
    <s v="H40410440820"/>
    <s v="H4041044082002"/>
    <s v="H4041044082002"/>
    <n v="404"/>
    <x v="1"/>
    <s v="03/08/2020"/>
    <n v="1714138"/>
    <n v="2600"/>
    <n v="234"/>
    <n v="234"/>
    <n v="0"/>
    <n v="0"/>
    <n v="1714138"/>
    <n v="234"/>
    <n v="0"/>
  </r>
  <r>
    <n v="1.1000000000000001"/>
    <n v="6"/>
    <s v="019094041091"/>
    <s v="M/S.COROMANDEL "/>
    <s v="33AAACC7852K1ZK"/>
    <s v="AAACC7852K"/>
    <s v="H40410910820"/>
    <s v="H4041091082001"/>
    <s v="H4041091082001"/>
    <n v="404"/>
    <x v="1"/>
    <s v="04/08/2020"/>
    <n v="5740734"/>
    <n v="2600"/>
    <n v="234"/>
    <n v="234"/>
    <n v="0"/>
    <n v="0"/>
    <n v="5740734"/>
    <n v="234"/>
    <n v="0"/>
  </r>
  <r>
    <n v="1.1000000000000001"/>
    <n v="7"/>
    <s v="019094041142"/>
    <s v="ELECTRO STEEL CASTINGS LTD"/>
    <s v="33AAACE4975B1ZZ"/>
    <s v="AAACE4975B"/>
    <s v="H40411420820"/>
    <s v="H4041142082001"/>
    <s v="H4041142082001"/>
    <n v="404"/>
    <x v="1"/>
    <s v="03/08/2020"/>
    <n v="1656588"/>
    <n v="2600"/>
    <n v="234"/>
    <n v="234"/>
    <n v="0"/>
    <n v="0"/>
    <n v="1656588"/>
    <n v="234"/>
    <n v="0"/>
  </r>
  <r>
    <n v="1.1000000000000001"/>
    <n v="8"/>
    <s v="019094041153"/>
    <s v="THE PLANT MANAGER (I.O.C. "/>
    <s v="33AAACI1681G1ZW"/>
    <s v="AAACI3404K"/>
    <s v="H40411530820"/>
    <s v="H4041153082001"/>
    <s v="H4041153082001"/>
    <n v="404"/>
    <x v="1"/>
    <s v="03/08/2020"/>
    <n v="2092743"/>
    <n v="2600"/>
    <n v="234"/>
    <n v="234"/>
    <n v="0"/>
    <n v="0"/>
    <n v="2092743"/>
    <n v="234"/>
    <n v="0"/>
  </r>
  <r>
    <n v="1.1000000000000001"/>
    <n v="9"/>
    <s v="019094041175"/>
    <s v="BIEMETAL BEARINGS LTD"/>
    <s v="33AAACB2036Q1ZR"/>
    <s v="AAACB2036Q"/>
    <s v="H40411750820"/>
    <s v="H4041175082001"/>
    <s v="H4041175082001"/>
    <n v="404"/>
    <x v="1"/>
    <s v="03/08/2020"/>
    <n v="3395530"/>
    <n v="2600"/>
    <n v="234"/>
    <n v="234"/>
    <n v="0"/>
    <n v="0"/>
    <n v="3395530"/>
    <n v="234"/>
    <n v="0"/>
  </r>
  <r>
    <n v="1.1000000000000001"/>
    <n v="10"/>
    <s v="019094041187"/>
    <s v="ALLCARGO LOGISTICS LIMITED.,"/>
    <s v="33AACCA2894D2ZY"/>
    <s v="AACCA2894D"/>
    <s v="H40411870820"/>
    <s v="H4041187082001"/>
    <s v="H4041187082001"/>
    <n v="404"/>
    <x v="1"/>
    <s v="04/08/2020"/>
    <n v="54125"/>
    <n v="2600"/>
    <n v="234"/>
    <n v="234"/>
    <n v="0"/>
    <n v="0"/>
    <n v="54125"/>
    <n v="234"/>
    <n v="0"/>
  </r>
  <r>
    <n v="1.1000000000000001"/>
    <n v="11"/>
    <s v="019094041281"/>
    <s v="TCP LTD.,"/>
    <s v="33AAACT3615K1ZI"/>
    <s v="AAACT3615K"/>
    <s v="H40412810820"/>
    <s v="H4041281082001"/>
    <s v="H4041281082001"/>
    <n v="404"/>
    <x v="1"/>
    <s v="03/08/2020"/>
    <n v="198143"/>
    <n v="2600"/>
    <n v="234"/>
    <n v="234"/>
    <n v="0"/>
    <n v="0"/>
    <n v="198143"/>
    <n v="234"/>
    <n v="0"/>
  </r>
  <r>
    <n v="1.1000000000000001"/>
    <n v="12"/>
    <s v="019094041291"/>
    <s v="THE CHIEF MECHL.ENGG.(PORT "/>
    <s v="33AAALC0025B1Z9"/>
    <s v="AAALC0025B"/>
    <s v="H40412910820"/>
    <s v="H4041291082002"/>
    <s v="H4041291082002"/>
    <n v="404"/>
    <x v="1"/>
    <s v="03/08/2020"/>
    <n v="18605708"/>
    <n v="2600"/>
    <n v="234"/>
    <n v="234"/>
    <n v="0"/>
    <n v="0"/>
    <n v="18605708"/>
    <n v="234"/>
    <n v="0"/>
  </r>
  <r>
    <n v="1.1000000000000001"/>
    <n v="13"/>
    <s v="019094041309"/>
    <s v="THE DIVISIONAL MANAGER,"/>
    <s v="33AAAGM0289C1ZQ"/>
    <s v="null"/>
    <s v="H40413090820"/>
    <s v="H4041309082004"/>
    <s v="H4041309082004"/>
    <n v="404"/>
    <x v="1"/>
    <s v="03/08/2020"/>
    <n v="10662669"/>
    <n v="5200"/>
    <n v="468"/>
    <n v="468"/>
    <n v="0"/>
    <n v="0"/>
    <n v="10662669"/>
    <n v="468"/>
    <n v="0"/>
  </r>
  <r>
    <n v="1.1000000000000001"/>
    <n v="14"/>
    <s v="019094041354"/>
    <s v="METROPOLITAN TRANSPORT "/>
    <s v="33aaacp1953cz1o"/>
    <s v="AAACP1953C"/>
    <s v="H40413540820"/>
    <s v="H4041354082001"/>
    <s v="H4041354082001"/>
    <n v="404"/>
    <x v="1"/>
    <s v="03/08/2020"/>
    <n v="133691"/>
    <n v="2600"/>
    <n v="234"/>
    <n v="234"/>
    <n v="0"/>
    <n v="0"/>
    <n v="133691"/>
    <n v="234"/>
    <n v="0"/>
  </r>
  <r>
    <n v="1.1000000000000001"/>
    <n v="15"/>
    <s v="019094041408"/>
    <s v="HINDUSTAN PERTROLIUM "/>
    <s v="33AAACH1118B1ZJ"/>
    <s v="AAACH1118B"/>
    <s v="H40414080820"/>
    <s v="H4041408082001"/>
    <s v="H4041408082001"/>
    <n v="404"/>
    <x v="1"/>
    <s v="03/08/2020"/>
    <n v="420533"/>
    <n v="2600"/>
    <n v="234"/>
    <n v="234"/>
    <n v="0"/>
    <n v="0"/>
    <n v="420533"/>
    <n v="234"/>
    <n v="0"/>
  </r>
  <r>
    <n v="1.1000000000000001"/>
    <n v="16"/>
    <s v="019094041411"/>
    <s v="SUNDARAM FASTENERS LTD.,"/>
    <s v="33AAACS8779D3Z5"/>
    <s v="AAACS8779D"/>
    <s v="H40414110820"/>
    <s v="H4041411082001"/>
    <s v="H4041411082001"/>
    <n v="404"/>
    <x v="1"/>
    <s v="05/08/2020"/>
    <n v="2440251"/>
    <n v="2600"/>
    <n v="234"/>
    <n v="234"/>
    <n v="0"/>
    <n v="0"/>
    <n v="2440251"/>
    <n v="234"/>
    <n v="0"/>
  </r>
  <r>
    <n v="1.1000000000000001"/>
    <n v="17"/>
    <s v="019094041424"/>
    <s v="INDIAN OIL COPORATION LTD"/>
    <s v="33AAACI1681G1ZW"/>
    <s v="AAACI1681G"/>
    <s v="H40414240820"/>
    <s v="H4041424082004"/>
    <s v="H4041424082004"/>
    <n v="404"/>
    <x v="1"/>
    <s v="03/08/2020"/>
    <n v="440909"/>
    <n v="2600"/>
    <n v="234"/>
    <n v="234"/>
    <n v="0"/>
    <n v="0"/>
    <n v="440909"/>
    <n v="234"/>
    <n v="0"/>
  </r>
  <r>
    <n v="1.1000000000000001"/>
    <n v="18"/>
    <s v="019094041427"/>
    <s v="BHARAT PETROLEUM "/>
    <s v="33AAACB2902M1Z0"/>
    <s v="AAACB2902M"/>
    <s v="H40414270820"/>
    <s v="H4041427082001"/>
    <s v="H4041427082001"/>
    <n v="404"/>
    <x v="1"/>
    <s v="03/08/2020"/>
    <n v="422203"/>
    <n v="2600"/>
    <n v="234"/>
    <n v="234"/>
    <n v="0"/>
    <n v="0"/>
    <n v="422203"/>
    <n v="234"/>
    <n v="0"/>
  </r>
  <r>
    <n v="1.1000000000000001"/>
    <n v="19"/>
    <s v="019094041430"/>
    <s v="INOX  AIR  PRODUCTS Pvt.  LTD"/>
    <s v="33AAACI5569D1ZR"/>
    <s v="AAACI 5569D"/>
    <s v="H40414300820"/>
    <s v="H4041430082001"/>
    <s v="H4041430082001"/>
    <n v="404"/>
    <x v="1"/>
    <s v="03/08/2020"/>
    <n v="328185"/>
    <n v="2600"/>
    <n v="234"/>
    <n v="234"/>
    <n v="0"/>
    <n v="0"/>
    <n v="328185"/>
    <n v="234"/>
    <n v="0"/>
  </r>
  <r>
    <n v="1.1000000000000001"/>
    <n v="20"/>
    <s v="019094041434"/>
    <s v="BALMER LAWRIE &amp; CO LTD"/>
    <s v="33AABCB0984E1Z2"/>
    <s v="AABCB0984E"/>
    <s v="H40414340820"/>
    <s v="H4041434082003"/>
    <s v="H4041434082003"/>
    <n v="404"/>
    <x v="1"/>
    <s v="03/08/2020"/>
    <n v="1293618"/>
    <n v="2600"/>
    <n v="234"/>
    <n v="234"/>
    <n v="0"/>
    <n v="0"/>
    <n v="1293618"/>
    <n v="234"/>
    <n v="0"/>
  </r>
  <r>
    <n v="1.1000000000000001"/>
    <n v="21"/>
    <s v="019094041443"/>
    <s v="TNHB SEWAGE PUMPING STATION"/>
    <s v="33AAALM0037B1ZV"/>
    <s v="AAALM0037B"/>
    <s v="H40414430820"/>
    <s v="H4041443082001"/>
    <s v="H4041443082001"/>
    <n v="404"/>
    <x v="1"/>
    <s v="03/08/2020"/>
    <n v="67583"/>
    <n v="2600"/>
    <n v="234"/>
    <n v="234"/>
    <n v="0"/>
    <n v="0"/>
    <n v="67583"/>
    <n v="234"/>
    <n v="0"/>
  </r>
  <r>
    <n v="1.1000000000000001"/>
    <n v="22"/>
    <s v="019094041448"/>
    <s v="INDRA ISPAT UDYOG"/>
    <s v="33AAAFI1034J1ZW"/>
    <s v="AAAFI 1034J"/>
    <s v="H40414480820"/>
    <s v="H4041448082002"/>
    <s v="H4041448082002"/>
    <n v="404"/>
    <x v="1"/>
    <s v="03/08/2020"/>
    <n v="142728"/>
    <n v="2600"/>
    <n v="234"/>
    <n v="234"/>
    <n v="0"/>
    <n v="0"/>
    <n v="142728"/>
    <n v="234"/>
    <n v="0"/>
  </r>
  <r>
    <n v="1.1000000000000001"/>
    <n v="23"/>
    <s v="019094041449"/>
    <s v="MANALI PETRO CHEMICALS LTD"/>
    <s v="33AAACM3404D1Z9"/>
    <s v="AAACM 3404D"/>
    <s v="H40414490820"/>
    <s v="H4041449082002"/>
    <s v="H4041449082002"/>
    <n v="404"/>
    <x v="1"/>
    <s v="03/08/2020"/>
    <n v="1912270"/>
    <n v="3000"/>
    <n v="270"/>
    <n v="270"/>
    <n v="0"/>
    <n v="0"/>
    <n v="1912270"/>
    <n v="270"/>
    <n v="0"/>
  </r>
  <r>
    <n v="1.1000000000000001"/>
    <n v="24"/>
    <s v="019094041450"/>
    <s v="FORBES-EWART &amp; FIGGS (P) LTD,"/>
    <s v="33AAACF3878J1ZH"/>
    <s v="AAACF 3878J"/>
    <s v="H40414500820"/>
    <s v="H4041450082001"/>
    <s v="H4041450082001"/>
    <n v="404"/>
    <x v="1"/>
    <s v="03/08/2020"/>
    <n v="205702"/>
    <n v="2600"/>
    <n v="234"/>
    <n v="234"/>
    <n v="0"/>
    <n v="0"/>
    <n v="205702"/>
    <n v="234"/>
    <n v="0"/>
  </r>
  <r>
    <n v="1.1000000000000001"/>
    <n v="25"/>
    <s v="019094041473"/>
    <s v="A.N.S  OXYGEN  (P)   LIMITED."/>
    <s v="33AACCA3722G1Z8"/>
    <s v="AACCA 3722G"/>
    <s v="H40414730820"/>
    <s v="H4041473082003"/>
    <s v="H4041473082003"/>
    <n v="404"/>
    <x v="1"/>
    <s v="03/08/2020"/>
    <n v="70545"/>
    <n v="2600"/>
    <n v="234"/>
    <n v="234"/>
    <n v="0"/>
    <n v="0"/>
    <n v="70545"/>
    <n v="234"/>
    <n v="0"/>
  </r>
  <r>
    <n v="1.1000000000000001"/>
    <n v="26"/>
    <s v="019094041474"/>
    <s v="CETEX  PETRO  CHEMICALS LTD.,"/>
    <s v="33AACCC3144N1ZR"/>
    <s v="AACCC 3144N"/>
    <s v="H40414740820"/>
    <s v="H4041474082001"/>
    <s v="H4041474082001"/>
    <n v="404"/>
    <x v="1"/>
    <s v="03/08/2020"/>
    <n v="1244208"/>
    <n v="2600"/>
    <n v="234"/>
    <n v="234"/>
    <n v="0"/>
    <n v="0"/>
    <n v="1244208"/>
    <n v="234"/>
    <n v="0"/>
  </r>
  <r>
    <n v="1.1000000000000001"/>
    <n v="27"/>
    <s v="019094041475"/>
    <s v="KOTHARI  PETRO CHEMICALS "/>
    <s v="33AAACK1347H1ZX"/>
    <s v="AAACK 1347H"/>
    <s v="H40414750820"/>
    <s v="H4041475082001"/>
    <s v="H4041475082001"/>
    <n v="404"/>
    <x v="1"/>
    <s v="03/08/2020"/>
    <n v="507068"/>
    <n v="2600"/>
    <n v="234"/>
    <n v="234"/>
    <n v="0"/>
    <n v="0"/>
    <n v="507068"/>
    <n v="234"/>
    <n v="0"/>
  </r>
  <r>
    <n v="1.1000000000000001"/>
    <n v="28"/>
    <s v="019094041480"/>
    <s v="STEEL  AUTHORITY OF INDIA, "/>
    <s v="33AAACS7062F1ZL"/>
    <s v="AAACS7062F"/>
    <s v="H40414800820"/>
    <s v="H4041480082001"/>
    <s v="H4041480082001"/>
    <n v="404"/>
    <x v="1"/>
    <s v="03/08/2020"/>
    <n v="178275"/>
    <n v="2600"/>
    <n v="234"/>
    <n v="234"/>
    <n v="0"/>
    <n v="0"/>
    <n v="178275"/>
    <n v="234"/>
    <n v="0"/>
  </r>
  <r>
    <n v="1.1000000000000001"/>
    <n v="29"/>
    <s v="019094041482"/>
    <s v="MIL INDUSTRIES LIMITED"/>
    <s v="33AAACM4380Q1Z5"/>
    <s v="AAACM 4380Q"/>
    <s v="H40414820820"/>
    <s v="H4041482082001"/>
    <s v="H4041482082001"/>
    <n v="404"/>
    <x v="1"/>
    <s v="03/08/2020"/>
    <n v="227918"/>
    <n v="2600"/>
    <n v="234"/>
    <n v="234"/>
    <n v="0"/>
    <n v="0"/>
    <n v="227918"/>
    <n v="234"/>
    <n v="0"/>
  </r>
  <r>
    <n v="1.1000000000000001"/>
    <n v="30"/>
    <s v="019094041484"/>
    <s v="MADRAS HYDRAULIC HOSE (P) "/>
    <s v="33AAACM4367P1Z4"/>
    <s v="AAACM 4367P"/>
    <s v="H40414840820"/>
    <s v="H4041484082002"/>
    <s v="H4041484082002"/>
    <n v="404"/>
    <x v="1"/>
    <s v="03/08/2020"/>
    <n v="125583"/>
    <n v="2600"/>
    <n v="234"/>
    <n v="234"/>
    <n v="0"/>
    <n v="0"/>
    <n v="125583"/>
    <n v="234"/>
    <n v="0"/>
  </r>
  <r>
    <n v="1.1000000000000001"/>
    <n v="31"/>
    <s v="019094041499"/>
    <s v="PONNERI STEEL INDUSTRIES"/>
    <s v="33AADFP9627K1ZX"/>
    <s v="AADFP9627K"/>
    <s v="H40414990820"/>
    <s v="H4041499082004"/>
    <s v="H4041499082004"/>
    <n v="404"/>
    <x v="1"/>
    <s v="03/08/2020"/>
    <n v="1506374"/>
    <n v="2600"/>
    <n v="234"/>
    <n v="234"/>
    <n v="0"/>
    <n v="0"/>
    <n v="1506374"/>
    <n v="234"/>
    <n v="0"/>
  </r>
  <r>
    <n v="1.1000000000000001"/>
    <n v="32"/>
    <s v="019094041519"/>
    <s v="ARUN VYAPAR UDYOG PVT."/>
    <s v="33AACCA0386L1ZR"/>
    <s v="AACCA 0386L"/>
    <s v="H40415190820"/>
    <s v="H4041519082004"/>
    <s v="H4041519082004"/>
    <n v="404"/>
    <x v="1"/>
    <s v="03/08/2020"/>
    <n v="885114"/>
    <n v="2600"/>
    <n v="234"/>
    <n v="234"/>
    <n v="0"/>
    <n v="0"/>
    <n v="885114"/>
    <n v="234"/>
    <n v="0"/>
  </r>
  <r>
    <n v="1.1000000000000001"/>
    <n v="33"/>
    <s v="019094041522"/>
    <s v="THE CHIEF MECH.ENGR,M.P.T."/>
    <s v="33AAALC0025B1Z9"/>
    <s v="AAALC0025B"/>
    <s v="H40415220820"/>
    <s v="H4041522082001"/>
    <s v="H4041522082001"/>
    <n v="404"/>
    <x v="1"/>
    <s v="03/08/2020"/>
    <n v="1205634"/>
    <n v="2600"/>
    <n v="234"/>
    <n v="234"/>
    <n v="0"/>
    <n v="0"/>
    <n v="1205634"/>
    <n v="234"/>
    <n v="0"/>
  </r>
  <r>
    <n v="1.1000000000000001"/>
    <n v="34"/>
    <s v="019094041524"/>
    <s v="MADRAS FERTILIZERS LTD."/>
    <s v="33AAACM5119E1ZK"/>
    <s v="AAACM 5198E"/>
    <s v="H40415240820"/>
    <s v="H4041524082001"/>
    <s v="H4041524082001"/>
    <n v="404"/>
    <x v="1"/>
    <s v="03/08/2020"/>
    <n v="1882132"/>
    <n v="2600"/>
    <n v="234"/>
    <n v="234"/>
    <n v="0"/>
    <n v="0"/>
    <n v="1882132"/>
    <n v="234"/>
    <n v="0"/>
  </r>
  <r>
    <n v="1.1000000000000001"/>
    <n v="35"/>
    <s v="019094041526"/>
    <s v="KANISHK STEEL INDUSTRIES  LTD."/>
    <s v="33AABCK2367G1Z5"/>
    <s v="AABCK 2367G"/>
    <s v="H40415260820"/>
    <s v="H4041526082002"/>
    <s v="H4041526082002"/>
    <n v="404"/>
    <x v="1"/>
    <s v="03/08/2020"/>
    <n v="752698"/>
    <n v="2600"/>
    <n v="234"/>
    <n v="234"/>
    <n v="0"/>
    <n v="0"/>
    <n v="752698"/>
    <n v="234"/>
    <n v="0"/>
  </r>
  <r>
    <n v="1.1000000000000001"/>
    <n v="36"/>
    <s v="019094041529"/>
    <s v="SRI VENKATACHALAPATHY PAPER "/>
    <s v="33AABCS0255K1ZK"/>
    <s v="AABCS0255K"/>
    <s v="H40415290820"/>
    <s v="H4041529082001"/>
    <s v="H4041529082001"/>
    <n v="404"/>
    <x v="1"/>
    <s v="03/08/2020"/>
    <n v="1549785"/>
    <n v="2600"/>
    <n v="234"/>
    <n v="234"/>
    <n v="0"/>
    <n v="0"/>
    <n v="1549785"/>
    <n v="234"/>
    <n v="0"/>
  </r>
  <r>
    <n v="1.1000000000000001"/>
    <n v="37"/>
    <s v="019094041534"/>
    <s v="SERDEV FRECTION PRODUCTS "/>
    <s v="33AAACS8502J1ZH"/>
    <s v="AAACS8502J"/>
    <s v="H40415340820"/>
    <s v="H4041534082001"/>
    <s v="H4041534082001"/>
    <n v="404"/>
    <x v="1"/>
    <s v="03/08/2020"/>
    <n v="68836"/>
    <n v="2600"/>
    <n v="234"/>
    <n v="234"/>
    <n v="0"/>
    <n v="0"/>
    <n v="68836"/>
    <n v="234"/>
    <n v="0"/>
  </r>
  <r>
    <n v="1.1000000000000001"/>
    <n v="38"/>
    <s v="019094041540"/>
    <s v="SUPERFIL PRODUCTS PVT., LTD."/>
    <s v="33AAACS8817Q1ZT"/>
    <s v="AAACS8817Q"/>
    <s v="H40415400820"/>
    <s v="H4041540082001"/>
    <s v="H4041540082001"/>
    <n v="404"/>
    <x v="1"/>
    <s v="03/08/2020"/>
    <n v="720454"/>
    <n v="2600"/>
    <n v="234"/>
    <n v="234"/>
    <n v="0"/>
    <n v="0"/>
    <n v="720454"/>
    <n v="234"/>
    <n v="0"/>
  </r>
  <r>
    <n v="1.1000000000000001"/>
    <n v="39"/>
    <s v="019094041549"/>
    <s v="X MOLD POLYMER (P) LTD"/>
    <s v="33AAACX0036A1Z6"/>
    <s v="AAACX0036A"/>
    <s v="H40415490820"/>
    <s v="H4041549082001"/>
    <s v="H4041549082001"/>
    <n v="404"/>
    <x v="1"/>
    <s v="03/08/2020"/>
    <n v="535356"/>
    <n v="2600"/>
    <n v="234"/>
    <n v="234"/>
    <n v="0"/>
    <n v="0"/>
    <n v="535356"/>
    <n v="234"/>
    <n v="0"/>
  </r>
  <r>
    <n v="1.1000000000000001"/>
    <n v="40"/>
    <s v="019094041550"/>
    <s v="INDIAN ADDITIVES LTD."/>
    <s v="33AAACI1445G1Z2"/>
    <s v="AAACI1445G"/>
    <s v="H40415500820"/>
    <s v="H4041550082001"/>
    <s v="H4041550082001"/>
    <n v="404"/>
    <x v="1"/>
    <s v="03/08/2020"/>
    <n v="7037132"/>
    <n v="2600"/>
    <n v="234"/>
    <n v="234"/>
    <n v="0"/>
    <n v="0"/>
    <n v="7037132"/>
    <n v="234"/>
    <n v="0"/>
  </r>
  <r>
    <n v="1.1000000000000001"/>
    <n v="41"/>
    <s v="019094041551"/>
    <s v="THE AREA ENGINEER MMWSS "/>
    <s v="33AAALM0037B1ZV"/>
    <s v="AAALM0037B"/>
    <s v="H40415510820"/>
    <s v="H4041551082001"/>
    <s v="H4041551082001"/>
    <n v="404"/>
    <x v="1"/>
    <s v="03/08/2020"/>
    <n v="183009"/>
    <n v="2600"/>
    <n v="234"/>
    <n v="234"/>
    <n v="0"/>
    <n v="0"/>
    <n v="183009"/>
    <n v="234"/>
    <n v="0"/>
  </r>
  <r>
    <n v="1.1000000000000001"/>
    <n v="42"/>
    <s v="019094041559"/>
    <s v="ASHOK LEYLAND LTD. (TECH. "/>
    <s v="33AAACA4651L1ZT"/>
    <s v="AAACA4651L"/>
    <s v="H40415590820"/>
    <s v="H4041559082001"/>
    <s v="H4041559082001"/>
    <n v="404"/>
    <x v="1"/>
    <s v="03/08/2020"/>
    <n v="1597252"/>
    <n v="2600"/>
    <n v="234"/>
    <n v="234"/>
    <n v="0"/>
    <n v="0"/>
    <n v="1597252"/>
    <n v="234"/>
    <n v="0"/>
  </r>
  <r>
    <n v="1.1000000000000001"/>
    <n v="43"/>
    <s v="019094041565"/>
    <s v="THE DIVISIONAL ENGINEER,"/>
    <s v="33AABCB5576G1ZS"/>
    <s v="AABCB5576G"/>
    <s v="H40415650820"/>
    <s v="H4041565082001"/>
    <s v="H4041565082001"/>
    <n v="404"/>
    <x v="1"/>
    <s v="03/08/2020"/>
    <n v="128939"/>
    <n v="2600"/>
    <n v="234"/>
    <n v="234"/>
    <n v="0"/>
    <n v="0"/>
    <n v="128939"/>
    <n v="234"/>
    <n v="0"/>
  </r>
  <r>
    <n v="1.1000000000000001"/>
    <n v="44"/>
    <s v="019094041578"/>
    <s v="SICAGEN INDIA LIMITED"/>
    <s v="33AAKCS5770J1ZZ"/>
    <s v="AAKCS5770J"/>
    <s v="H40415780820"/>
    <s v="H4041578082001"/>
    <s v="H4041578082001"/>
    <n v="404"/>
    <x v="1"/>
    <s v="03/08/2020"/>
    <n v="725204"/>
    <n v="2600"/>
    <n v="234"/>
    <n v="234"/>
    <n v="0"/>
    <n v="0"/>
    <n v="725204"/>
    <n v="234"/>
    <n v="0"/>
  </r>
  <r>
    <n v="1.1000000000000001"/>
    <n v="45"/>
    <s v="019094041580"/>
    <s v="SUPREME PETROCHEM"/>
    <s v="33AAACS7249C1ZM"/>
    <s v="AAACS7249C"/>
    <s v="H40415800820"/>
    <s v="H4041580082003"/>
    <s v="H4041580082003"/>
    <n v="404"/>
    <x v="1"/>
    <s v="03/08/2020"/>
    <n v="1211732"/>
    <n v="2600"/>
    <n v="234"/>
    <n v="234"/>
    <n v="0"/>
    <n v="0"/>
    <n v="1211732"/>
    <n v="234"/>
    <n v="0"/>
  </r>
  <r>
    <n v="1.1000000000000001"/>
    <n v="46"/>
    <s v="019094041582"/>
    <s v="CLARO INDIA LTD, PH8260964"/>
    <s v="33AABCK1245P1ZI"/>
    <s v="AAACC1748C"/>
    <s v="H40415820820"/>
    <s v="H4041582082001"/>
    <s v="H4041582082001"/>
    <n v="404"/>
    <x v="1"/>
    <s v="03/08/2020"/>
    <n v="132562"/>
    <n v="2600"/>
    <n v="234"/>
    <n v="234"/>
    <n v="0"/>
    <n v="0"/>
    <n v="132562"/>
    <n v="234"/>
    <n v="0"/>
  </r>
  <r>
    <n v="1.1000000000000001"/>
    <n v="47"/>
    <s v="019094041584"/>
    <s v="TAMILNADU PETRO PRODUCTS "/>
    <s v="33AAACT1295M1Z6"/>
    <s v="AAACT1295M"/>
    <s v="H40415840820"/>
    <s v="H4041584082001"/>
    <s v="H4041584082001"/>
    <n v="404"/>
    <x v="1"/>
    <s v="03/08/2020"/>
    <n v="662848"/>
    <n v="6000"/>
    <n v="540"/>
    <n v="540"/>
    <n v="0"/>
    <n v="0"/>
    <n v="662848"/>
    <n v="540"/>
    <n v="0"/>
  </r>
  <r>
    <n v="1.1000000000000001"/>
    <n v="48"/>
    <s v="019094041590"/>
    <s v="WESTERN THOMSON (P) LTD"/>
    <s v="33AAACW0319F1ZV"/>
    <s v="AAACW0319F"/>
    <s v="H40415900820"/>
    <s v="H4041590082001"/>
    <s v="H4041590082001"/>
    <n v="404"/>
    <x v="1"/>
    <s v="03/08/2020"/>
    <n v="180247"/>
    <n v="2600"/>
    <n v="234"/>
    <n v="234"/>
    <n v="0"/>
    <n v="0"/>
    <n v="180247"/>
    <n v="234"/>
    <n v="0"/>
  </r>
  <r>
    <n v="1.1000000000000001"/>
    <n v="49"/>
    <s v="019094041593"/>
    <s v="TRACTOR &amp; FARMS EQUIPMENT "/>
    <s v="33AAACT2761Q1Z1"/>
    <s v="AAACT2761Q"/>
    <s v="H40415930820"/>
    <s v="H4041593082001"/>
    <s v="H4041593082001"/>
    <n v="404"/>
    <x v="1"/>
    <s v="03/08/2020"/>
    <n v="130775"/>
    <n v="2600"/>
    <n v="234"/>
    <n v="234"/>
    <n v="0"/>
    <n v="0"/>
    <n v="130775"/>
    <n v="234"/>
    <n v="0"/>
  </r>
  <r>
    <n v="1.1000000000000001"/>
    <n v="50"/>
    <s v="019094041599"/>
    <s v="VIKI INDUSTRIES PVT., LTD.,"/>
    <s v="33AAACV2003P1ZI"/>
    <s v="AAACV2003P"/>
    <s v="H40415990820"/>
    <s v="H4041599082002"/>
    <s v="H4041599082002"/>
    <n v="404"/>
    <x v="1"/>
    <s v="03/08/2020"/>
    <n v="944143"/>
    <n v="5200"/>
    <n v="468"/>
    <n v="468"/>
    <n v="0"/>
    <n v="0"/>
    <n v="944143"/>
    <n v="468"/>
    <n v="0"/>
  </r>
  <r>
    <n v="1.1000000000000001"/>
    <n v="51"/>
    <s v="019094041604"/>
    <s v="MATHURA POLYMERS LTD."/>
    <s v="33AAACM6248F1ZP"/>
    <s v="AAACM6248F"/>
    <s v="H40416040820"/>
    <s v="H4041604082001"/>
    <s v="H4041604082001"/>
    <n v="404"/>
    <x v="1"/>
    <s v="03/08/2020"/>
    <n v="367612"/>
    <n v="2600"/>
    <n v="234"/>
    <n v="234"/>
    <n v="0"/>
    <n v="0"/>
    <n v="367612"/>
    <n v="234"/>
    <n v="0"/>
  </r>
  <r>
    <n v="1.1000000000000001"/>
    <n v="52"/>
    <s v="019094041606"/>
    <s v="SNOWCEM INDIA LTD."/>
    <s v="33AAJCS0425R1Z2"/>
    <s v="AACCS9181K"/>
    <s v="H40416060820"/>
    <s v="H4041606082001"/>
    <s v="H4041606082001"/>
    <n v="404"/>
    <x v="1"/>
    <s v="03/08/2020"/>
    <n v="112664"/>
    <n v="2600"/>
    <n v="234"/>
    <n v="234"/>
    <n v="0"/>
    <n v="0"/>
    <n v="112664"/>
    <n v="234"/>
    <n v="0"/>
  </r>
  <r>
    <n v="1.1000000000000001"/>
    <n v="53"/>
    <s v="019094041607"/>
    <s v="JUMBO BAG LTD."/>
    <s v="33AAACJ1784D1ZX"/>
    <s v="AAACJ1784D"/>
    <s v="H40416070820"/>
    <s v="H4041607082001"/>
    <s v="H4041607082001"/>
    <n v="404"/>
    <x v="1"/>
    <s v="03/08/2020"/>
    <n v="341911"/>
    <n v="2600"/>
    <n v="234"/>
    <n v="234"/>
    <n v="0"/>
    <n v="0"/>
    <n v="341911"/>
    <n v="234"/>
    <n v="0"/>
  </r>
  <r>
    <n v="1.1000000000000001"/>
    <n v="54"/>
    <s v="019094041612"/>
    <s v="KAMATCHI STEELS LIMITED,"/>
    <s v="33AAACK4450B1Z7"/>
    <s v="AAACK4450B"/>
    <s v="H40416120720"/>
    <s v="H4041612072001"/>
    <s v="H4041612072001"/>
    <n v="404"/>
    <x v="1"/>
    <s v="03/08/2020"/>
    <n v="228818"/>
    <n v="2600"/>
    <n v="234"/>
    <n v="234"/>
    <n v="0"/>
    <n v="0"/>
    <n v="228818"/>
    <n v="234"/>
    <n v="0"/>
  </r>
  <r>
    <n v="1.1000000000000001"/>
    <n v="55"/>
    <s v="019094041614"/>
    <s v="CONTAINER CORPORATION OF "/>
    <s v="33AAACC1205A1ZU"/>
    <s v="AAACC1205A"/>
    <s v="H40416140820"/>
    <s v="H4041614082001"/>
    <s v="H4041614082001"/>
    <n v="404"/>
    <x v="1"/>
    <s v="03/08/2020"/>
    <n v="320881"/>
    <n v="2600"/>
    <n v="234"/>
    <n v="234"/>
    <n v="0"/>
    <n v="0"/>
    <n v="320881"/>
    <n v="234"/>
    <n v="0"/>
  </r>
  <r>
    <n v="1.1000000000000001"/>
    <n v="56"/>
    <s v="019094041616"/>
    <s v="ARUN SMELTERS [P] LTD"/>
    <s v="33AAACA4306N1ZX"/>
    <s v="AAACA4306N"/>
    <s v="H40416160820"/>
    <s v="H4041616082005"/>
    <s v="H4041616082005"/>
    <n v="404"/>
    <x v="1"/>
    <s v="03/08/2020"/>
    <n v="3430929"/>
    <n v="2600"/>
    <n v="234"/>
    <n v="234"/>
    <n v="0"/>
    <n v="0"/>
    <n v="3430929"/>
    <n v="234"/>
    <n v="0"/>
  </r>
  <r>
    <n v="1.1000000000000001"/>
    <n v="57"/>
    <s v="019094041623"/>
    <s v="C.GOPALNAICKER SONS"/>
    <s v="33AAAFC0424G1Z9"/>
    <s v="AAAFC0424G"/>
    <s v="H40416230820"/>
    <s v="H4041623082001"/>
    <s v="H4041623082001"/>
    <n v="404"/>
    <x v="1"/>
    <s v="03/08/2020"/>
    <n v="206384"/>
    <n v="2600"/>
    <n v="234"/>
    <n v="234"/>
    <n v="0"/>
    <n v="0"/>
    <n v="206384"/>
    <n v="234"/>
    <n v="0"/>
  </r>
  <r>
    <n v="1.1000000000000001"/>
    <n v="58"/>
    <s v="019094041624"/>
    <s v="SAC ENGINE COMPONENTS PVT."/>
    <s v="33AAACS3082M1ZA"/>
    <s v="AAACS3082M"/>
    <s v="H40416240820"/>
    <s v="H4041624082001"/>
    <s v="H4041624082001"/>
    <n v="404"/>
    <x v="1"/>
    <s v="03/08/2020"/>
    <n v="1627692"/>
    <n v="2600"/>
    <n v="234"/>
    <n v="234"/>
    <n v="0"/>
    <n v="0"/>
    <n v="1627692"/>
    <n v="234"/>
    <n v="0"/>
  </r>
  <r>
    <n v="1.1000000000000001"/>
    <n v="59"/>
    <s v="019094041627"/>
    <s v="VIJAY PLAS FABS(P)LTD.[UNIT 2]"/>
    <s v="33AAACV2006J1ZR"/>
    <s v="AAACV2006J"/>
    <s v="H40416270820"/>
    <s v="H4041627082001"/>
    <s v="H4041627082001"/>
    <n v="404"/>
    <x v="1"/>
    <s v="03/08/2020"/>
    <n v="766711"/>
    <n v="2600"/>
    <n v="234"/>
    <n v="234"/>
    <n v="0"/>
    <n v="0"/>
    <n v="766711"/>
    <n v="234"/>
    <n v="0"/>
  </r>
  <r>
    <n v="1.1000000000000001"/>
    <n v="60"/>
    <s v="019094041630"/>
    <s v="M/S. BGR ENERGY SYSTEMS LTD."/>
    <s v="33AABCG2202J1Z7"/>
    <s v="AABCG2202J"/>
    <s v="H40416300820"/>
    <s v="H4041630082001"/>
    <s v="H4041630082001"/>
    <n v="404"/>
    <x v="1"/>
    <s v="03/08/2020"/>
    <n v="172533"/>
    <n v="2600"/>
    <n v="234"/>
    <n v="234"/>
    <n v="0"/>
    <n v="0"/>
    <n v="172533"/>
    <n v="234"/>
    <n v="0"/>
  </r>
  <r>
    <n v="1.1000000000000001"/>
    <n v="61"/>
    <s v="019094041640"/>
    <s v="NELCAST LTD.,"/>
    <s v="33AABCN0010F1ZF"/>
    <s v="AABCN0010F"/>
    <s v="H40416400820"/>
    <s v="H4041640082001"/>
    <s v="H4041640082001"/>
    <n v="404"/>
    <x v="1"/>
    <s v="03/08/2020"/>
    <n v="3942313"/>
    <n v="6000"/>
    <n v="540"/>
    <n v="540"/>
    <n v="0"/>
    <n v="0"/>
    <n v="3942313"/>
    <n v="540"/>
    <n v="0"/>
  </r>
  <r>
    <n v="1.1000000000000001"/>
    <n v="62"/>
    <s v="019094041642"/>
    <s v="P.M.P.IRON AND STEEL (I) LTD.,"/>
    <s v="33AAACP4252A1Z4"/>
    <s v="AAACP4252A"/>
    <s v="H40416420820"/>
    <s v="H4041642082001"/>
    <s v="H4041642082001"/>
    <n v="404"/>
    <x v="1"/>
    <s v="03/08/2020"/>
    <n v="2585614"/>
    <n v="2600"/>
    <n v="234"/>
    <n v="234"/>
    <n v="0"/>
    <n v="0"/>
    <n v="2585614"/>
    <n v="234"/>
    <n v="0"/>
  </r>
  <r>
    <n v="1.1000000000000001"/>
    <n v="63"/>
    <s v="019094041648"/>
    <s v="VAIBHAV MERCANTILE LTD.,"/>
    <s v="33AAACV3848A1ZQ"/>
    <s v="AAACV3848A"/>
    <s v="H40416480820"/>
    <s v="H4041648082002"/>
    <s v="H4041648082002"/>
    <n v="404"/>
    <x v="1"/>
    <s v="03/08/2020"/>
    <n v="1564208"/>
    <n v="2600"/>
    <n v="234"/>
    <n v="234"/>
    <n v="0"/>
    <n v="0"/>
    <n v="1564208"/>
    <n v="234"/>
    <n v="0"/>
  </r>
  <r>
    <n v="1.1000000000000001"/>
    <n v="64"/>
    <s v="019094041651"/>
    <s v="NBC WELDMESH (PVT.)LTD.,"/>
    <s v="33AAACN1081D1Z3"/>
    <s v="AAACN1081D"/>
    <s v="H40416510820"/>
    <s v="H4041651082001"/>
    <s v="H4041651082001"/>
    <n v="404"/>
    <x v="1"/>
    <s v="03/08/2020"/>
    <n v="216363"/>
    <n v="2600"/>
    <n v="234"/>
    <n v="234"/>
    <n v="0"/>
    <n v="0"/>
    <n v="216363"/>
    <n v="234"/>
    <n v="0"/>
  </r>
  <r>
    <n v="1.1000000000000001"/>
    <n v="65"/>
    <s v="019094041652"/>
    <s v="THE AREA ENGIEER&quot;5&quot;/MMWSSB"/>
    <s v="33AAALM0037B1ZV"/>
    <s v="AAALM0037B"/>
    <s v="H40416520820"/>
    <s v="H4041652082001"/>
    <s v="H4041652082001"/>
    <n v="404"/>
    <x v="1"/>
    <s v="03/08/2020"/>
    <n v="135304"/>
    <n v="2600"/>
    <n v="234"/>
    <n v="234"/>
    <n v="0"/>
    <n v="0"/>
    <n v="135304"/>
    <n v="234"/>
    <n v="0"/>
  </r>
  <r>
    <n v="1.1000000000000001"/>
    <n v="66"/>
    <s v="019094041654"/>
    <s v="VISNUPRIYA PAPER MILL PVT. LTD."/>
    <s v="33AAACV3007D1Z1"/>
    <s v="AAACV3007D"/>
    <s v="H40416540820"/>
    <s v="H4041654082002"/>
    <s v="H4041654082002"/>
    <n v="404"/>
    <x v="1"/>
    <s v="03/08/2020"/>
    <n v="1900007"/>
    <n v="2600"/>
    <n v="234"/>
    <n v="234"/>
    <n v="0"/>
    <n v="0"/>
    <n v="1900007"/>
    <n v="234"/>
    <n v="0"/>
  </r>
  <r>
    <n v="1.1000000000000001"/>
    <n v="67"/>
    <s v="019094041658"/>
    <s v="INDIA PISTAN LTD."/>
    <s v="33AAACI1439E1Z4"/>
    <s v="AAACI1439E"/>
    <s v="H40416580820"/>
    <s v="H4041658082001"/>
    <s v="H4041658082001"/>
    <n v="404"/>
    <x v="1"/>
    <s v="03/08/2020"/>
    <n v="297988"/>
    <n v="2600"/>
    <n v="234"/>
    <n v="234"/>
    <n v="0"/>
    <n v="0"/>
    <n v="297988"/>
    <n v="234"/>
    <n v="0"/>
  </r>
  <r>
    <n v="1.1000000000000001"/>
    <n v="68"/>
    <s v="019094041660"/>
    <s v="CRP INDIA (P) LTD.,"/>
    <s v="33AAACC1347F1Z9"/>
    <s v="AAACC1347F"/>
    <s v="H40416600820"/>
    <s v="H4041660082001"/>
    <s v="H4041660082001"/>
    <n v="404"/>
    <x v="1"/>
    <s v="03/08/2020"/>
    <n v="162962"/>
    <n v="2600"/>
    <n v="234"/>
    <n v="234"/>
    <n v="0"/>
    <n v="0"/>
    <n v="162962"/>
    <n v="234"/>
    <n v="0"/>
  </r>
  <r>
    <n v="1.1000000000000001"/>
    <n v="69"/>
    <s v="019094041664"/>
    <s v="SAK ABRASIVES LTD."/>
    <s v="33AAGCS3326Q1Z1"/>
    <s v="AAICS1190A"/>
    <s v="H40416640820"/>
    <s v="H4041664082001"/>
    <s v="H4041664082001"/>
    <n v="404"/>
    <x v="1"/>
    <s v="03/08/2020"/>
    <n v="669057"/>
    <n v="2600"/>
    <n v="234"/>
    <n v="234"/>
    <n v="0"/>
    <n v="0"/>
    <n v="669057"/>
    <n v="234"/>
    <n v="0"/>
  </r>
  <r>
    <n v="1.1000000000000001"/>
    <n v="70"/>
    <s v="019094041666"/>
    <s v="SRF LTD."/>
    <s v="33AAACS0206P1ZK"/>
    <s v="AAACS0206P"/>
    <s v="H40416660820"/>
    <s v="H4041666082003"/>
    <s v="H4041666082003"/>
    <n v="404"/>
    <x v="1"/>
    <s v="06/08/2020"/>
    <n v="3395693"/>
    <n v="6000"/>
    <n v="540"/>
    <n v="540"/>
    <n v="0"/>
    <n v="0"/>
    <n v="3395693"/>
    <n v="540"/>
    <n v="0"/>
  </r>
  <r>
    <n v="1.1000000000000001"/>
    <n v="71"/>
    <s v="019094041667"/>
    <s v="PROGEN SYSTEMS &amp; TECH. LTD,"/>
    <s v="33AABCP6231A1Z4"/>
    <s v="AABCP6231A"/>
    <s v="H40416670820"/>
    <s v="H4041667082001"/>
    <s v="H4041667082001"/>
    <n v="404"/>
    <x v="1"/>
    <s v="03/08/2020"/>
    <n v="397232"/>
    <n v="2600"/>
    <n v="234"/>
    <n v="234"/>
    <n v="0"/>
    <n v="0"/>
    <n v="397232"/>
    <n v="234"/>
    <n v="0"/>
  </r>
  <r>
    <n v="1.1000000000000001"/>
    <n v="72"/>
    <s v="019094041668"/>
    <s v="SAC ENGINE COMPONENTS PVT."/>
    <s v="33AAACS3082M1ZA"/>
    <s v="AAACS3082M"/>
    <s v="H40416680820"/>
    <s v="H4041668082001"/>
    <s v="H4041668082001"/>
    <n v="404"/>
    <x v="1"/>
    <s v="03/08/2020"/>
    <n v="656281"/>
    <n v="2600"/>
    <n v="234"/>
    <n v="234"/>
    <n v="0"/>
    <n v="0"/>
    <n v="656281"/>
    <n v="234"/>
    <n v="0"/>
  </r>
  <r>
    <n v="1.1000000000000001"/>
    <n v="73"/>
    <s v="019094041672"/>
    <s v="THE DIRECTOR.   (OPERATION)"/>
    <s v="33AAACE9013G2Z1"/>
    <s v="AAACE9083G"/>
    <s v="H40416720820"/>
    <s v="H4041672082001"/>
    <s v="H4041672082001"/>
    <n v="404"/>
    <x v="1"/>
    <s v="03/08/2020"/>
    <n v="1850029"/>
    <n v="2600"/>
    <n v="234"/>
    <n v="234"/>
    <n v="0"/>
    <n v="0"/>
    <n v="1850029"/>
    <n v="234"/>
    <n v="0"/>
  </r>
  <r>
    <n v="1.1000000000000001"/>
    <n v="74"/>
    <s v="019094041673"/>
    <s v="DIABETES REAEARCH CENTER "/>
    <s v="33AAATD0024F1ZL"/>
    <s v="AAATD0024F"/>
    <s v="H40416730820"/>
    <s v="H4041673082001"/>
    <s v="H4041673082001"/>
    <n v="404"/>
    <x v="1"/>
    <s v="03/08/2020"/>
    <n v="399766"/>
    <n v="2600"/>
    <n v="234"/>
    <n v="234"/>
    <n v="0"/>
    <n v="0"/>
    <n v="399766"/>
    <n v="234"/>
    <n v="0"/>
  </r>
  <r>
    <n v="1.1000000000000001"/>
    <n v="75"/>
    <s v="019094041674"/>
    <s v="BHARAT PETROLEUM "/>
    <s v="33AAACB2902M1Z0"/>
    <s v="AAACB2902M"/>
    <s v="H40416740820"/>
    <s v="H4041674082001"/>
    <s v="H4041674082001"/>
    <n v="404"/>
    <x v="1"/>
    <s v="03/08/2020"/>
    <n v="1363630"/>
    <n v="2600"/>
    <n v="234"/>
    <n v="234"/>
    <n v="0"/>
    <n v="0"/>
    <n v="1363630"/>
    <n v="234"/>
    <n v="0"/>
  </r>
  <r>
    <n v="1.1000000000000001"/>
    <n v="76"/>
    <s v="019094041677"/>
    <s v="SICAL MULTIMODAL AND RAIL "/>
    <s v="33AALCS0399C1ZE"/>
    <s v="AAACM2637G"/>
    <s v="H40416770820"/>
    <s v="H4041677082001"/>
    <s v="H4041677082001"/>
    <n v="404"/>
    <x v="1"/>
    <s v="03/08/2020"/>
    <n v="377001"/>
    <n v="2600"/>
    <n v="234"/>
    <n v="234"/>
    <n v="0"/>
    <n v="0"/>
    <n v="377001"/>
    <n v="234"/>
    <n v="0"/>
  </r>
  <r>
    <n v="1.1000000000000001"/>
    <n v="77"/>
    <s v="019094041678"/>
    <s v="THEJO ENGINEERING LIMITED"/>
    <s v="33AAACT1261F1ZV"/>
    <s v="AAACT1261F"/>
    <s v="H40416780820"/>
    <s v="H4041678082001"/>
    <s v="H4041678082001"/>
    <n v="404"/>
    <x v="1"/>
    <s v="03/08/2020"/>
    <n v="1244414"/>
    <n v="2600"/>
    <n v="234"/>
    <n v="234"/>
    <n v="0"/>
    <n v="0"/>
    <n v="1244414"/>
    <n v="234"/>
    <n v="0"/>
  </r>
  <r>
    <n v="1.1000000000000001"/>
    <n v="78"/>
    <s v="019094041679"/>
    <s v="BOKARIA REINFORCING CO. (P) "/>
    <s v="33AABCB2559F1Z1"/>
    <s v="AABCB2559F"/>
    <s v="H40416790820"/>
    <s v="H4041679082001"/>
    <s v="H4041679082001"/>
    <n v="404"/>
    <x v="1"/>
    <s v="03/08/2020"/>
    <n v="267750"/>
    <n v="2600"/>
    <n v="234"/>
    <n v="234"/>
    <n v="0"/>
    <n v="0"/>
    <n v="267750"/>
    <n v="234"/>
    <n v="0"/>
  </r>
  <r>
    <n v="1.1000000000000001"/>
    <n v="79"/>
    <s v="019094041681"/>
    <s v="RAMANASEKAR STEELS LTD."/>
    <s v="33AAACR2252A1Z6"/>
    <s v="AAACR2252A"/>
    <s v="H40416810820"/>
    <s v="H4041681082001"/>
    <s v="H4041681082001"/>
    <n v="404"/>
    <x v="1"/>
    <s v="03/08/2020"/>
    <n v="123650"/>
    <n v="2600"/>
    <n v="234"/>
    <n v="234"/>
    <n v="0"/>
    <n v="0"/>
    <n v="123650"/>
    <n v="234"/>
    <n v="0"/>
  </r>
  <r>
    <n v="1.1000000000000001"/>
    <n v="80"/>
    <s v="019094041685"/>
    <s v="SRI GANGA THEATRE,"/>
    <s v="33ADUFS3049Q1Z7"/>
    <s v="ADUFS3049Q"/>
    <s v="H40416850820"/>
    <s v="H4041685082001"/>
    <s v="H4041685082001"/>
    <n v="404"/>
    <x v="1"/>
    <s v="03/08/2020"/>
    <n v="99425"/>
    <n v="2600"/>
    <n v="234"/>
    <n v="234"/>
    <n v="0"/>
    <n v="0"/>
    <n v="99425"/>
    <n v="234"/>
    <n v="0"/>
  </r>
  <r>
    <n v="1.1000000000000001"/>
    <n v="81"/>
    <s v="019094041686"/>
    <s v=" M/S. TCP LTD.,"/>
    <s v="33AAACT3615K1ZI"/>
    <s v="AAACT3615K"/>
    <s v="H40416860820"/>
    <s v="H4041686082002"/>
    <s v="H4041686082002"/>
    <n v="404"/>
    <x v="1"/>
    <s v="03/08/2020"/>
    <n v="1986045"/>
    <n v="3000"/>
    <n v="270"/>
    <n v="270"/>
    <n v="0"/>
    <n v="0"/>
    <n v="1986045"/>
    <n v="270"/>
    <n v="0"/>
  </r>
  <r>
    <n v="1.1000000000000001"/>
    <n v="82"/>
    <s v="019094041688"/>
    <s v="SUNDARAM FASTENERS LTD,  "/>
    <s v="33AAACS8779D3Z5"/>
    <s v="AAACS8779D"/>
    <s v="H40416880820"/>
    <s v="H4041688082001"/>
    <s v="H4041688082001"/>
    <n v="404"/>
    <x v="1"/>
    <s v="03/08/2020"/>
    <n v="506407"/>
    <n v="2600"/>
    <n v="234"/>
    <n v="234"/>
    <n v="0"/>
    <n v="0"/>
    <n v="506407"/>
    <n v="234"/>
    <n v="0"/>
  </r>
  <r>
    <n v="1.1000000000000001"/>
    <n v="83"/>
    <s v="019094041691"/>
    <s v="THE AREA ENGINEER IV,C.M.W.S."/>
    <s v="33AAALM0037B1ZV"/>
    <s v="AAALM0033B"/>
    <s v="H40416910820"/>
    <s v="H4041691082001"/>
    <s v="H4041691082001"/>
    <n v="404"/>
    <x v="1"/>
    <s v="03/08/2020"/>
    <n v="137259"/>
    <n v="2600"/>
    <n v="234"/>
    <n v="234"/>
    <n v="0"/>
    <n v="0"/>
    <n v="137259"/>
    <n v="234"/>
    <n v="0"/>
  </r>
  <r>
    <n v="1.1000000000000001"/>
    <n v="84"/>
    <s v="019094041693"/>
    <s v="HINDUSTAN PETROLEUM "/>
    <s v="33AAACH1118B1ZJ"/>
    <s v="AAACH1118B"/>
    <s v="H40416930820"/>
    <s v="H4041693082001"/>
    <s v="H4041693082001"/>
    <n v="404"/>
    <x v="1"/>
    <s v="03/08/2020"/>
    <n v="1337540"/>
    <n v="2600"/>
    <n v="234"/>
    <n v="234"/>
    <n v="0"/>
    <n v="0"/>
    <n v="1337540"/>
    <n v="234"/>
    <n v="0"/>
  </r>
  <r>
    <n v="1.1000000000000001"/>
    <n v="85"/>
    <s v="019094041695"/>
    <s v="RAJ PETRO SPECIALITIES PRIVATE "/>
    <s v="33AACCS4923P2Z1"/>
    <s v="AACCS4923P"/>
    <s v="H40416950820"/>
    <s v="H4041695082001"/>
    <s v="H4041695082001"/>
    <n v="404"/>
    <x v="1"/>
    <s v="03/08/2020"/>
    <n v="1656942"/>
    <n v="2600"/>
    <n v="234"/>
    <n v="234"/>
    <n v="0"/>
    <n v="0"/>
    <n v="1656942"/>
    <n v="234"/>
    <n v="0"/>
  </r>
  <r>
    <n v="1.1000000000000001"/>
    <n v="86"/>
    <s v="019094041696"/>
    <s v="M/S. SRI KRISHNA STEEL, "/>
    <s v="33ABWFS6306C1Z4"/>
    <s v="AAACG2555M"/>
    <s v="H40416960720"/>
    <s v="H4041696072002"/>
    <s v="H4041696072002"/>
    <n v="404"/>
    <x v="1"/>
    <s v="03/08/2020"/>
    <n v="38068"/>
    <n v="2600"/>
    <n v="234"/>
    <n v="234"/>
    <n v="0"/>
    <n v="0"/>
    <n v="38068"/>
    <n v="234"/>
    <n v="0"/>
  </r>
  <r>
    <n v="1.1000000000000001"/>
    <n v="87"/>
    <s v="019094041697"/>
    <s v="AMBIKA ISPAT UDYOG"/>
    <s v="33AAJFA9069L1ZW"/>
    <s v="AAJFA9069L"/>
    <s v="H40416970820"/>
    <s v="H4041697082001"/>
    <s v="H4041697082001"/>
    <n v="404"/>
    <x v="1"/>
    <s v="03/08/2020"/>
    <n v="497752"/>
    <n v="2600"/>
    <n v="234"/>
    <n v="234"/>
    <n v="0"/>
    <n v="0"/>
    <n v="497752"/>
    <n v="234"/>
    <n v="0"/>
  </r>
  <r>
    <n v="1.1000000000000001"/>
    <n v="88"/>
    <s v="019094041698"/>
    <s v="THE AREA ENGINEER, CMWSS "/>
    <s v="33AAALM0037B1ZV"/>
    <s v="AAALM0037B"/>
    <s v="H40416980820"/>
    <s v="H4041698082001"/>
    <s v="H4041698082001"/>
    <n v="404"/>
    <x v="1"/>
    <s v="03/08/2020"/>
    <n v="147523"/>
    <n v="2600"/>
    <n v="234"/>
    <n v="234"/>
    <n v="0"/>
    <n v="0"/>
    <n v="147523"/>
    <n v="234"/>
    <n v="0"/>
  </r>
  <r>
    <n v="1.1000000000000001"/>
    <n v="89"/>
    <s v="019094041699"/>
    <s v="INDIAN OIL CORPORATION "/>
    <s v="33AAACI1681G1ZW"/>
    <s v="AAACI3404K"/>
    <s v="H40416990820"/>
    <s v="H4041699082001"/>
    <s v="H4041699082001"/>
    <n v="404"/>
    <x v="1"/>
    <s v="03/08/2020"/>
    <n v="658022"/>
    <n v="2600"/>
    <n v="234"/>
    <n v="234"/>
    <n v="0"/>
    <n v="0"/>
    <n v="658022"/>
    <n v="234"/>
    <n v="0"/>
  </r>
  <r>
    <n v="1.1000000000000001"/>
    <n v="90"/>
    <s v="019094041700"/>
    <s v="INDO STEEL RE-ROLLERS"/>
    <s v="33AAAFI7572F1ZI"/>
    <s v="AAAFI7572F"/>
    <s v="H40417000820"/>
    <s v="H4041700082001"/>
    <s v="H4041700082001"/>
    <n v="404"/>
    <x v="1"/>
    <s v="03/08/2020"/>
    <n v="411390"/>
    <n v="2600"/>
    <n v="234"/>
    <n v="234"/>
    <n v="0"/>
    <n v="0"/>
    <n v="411390"/>
    <n v="234"/>
    <n v="0"/>
  </r>
  <r>
    <n v="1.1000000000000001"/>
    <n v="91"/>
    <s v="019094041701"/>
    <s v="G.M.ISPAT UDYOG"/>
    <s v="33AAAFI7572F1ZI"/>
    <s v="AAAFG3974F"/>
    <s v="H40417010820"/>
    <s v="H4041701082001"/>
    <s v="H4041701082001"/>
    <n v="404"/>
    <x v="1"/>
    <s v="03/08/2020"/>
    <n v="89645"/>
    <n v="2600"/>
    <n v="234"/>
    <n v="234"/>
    <n v="0"/>
    <n v="0"/>
    <n v="89645"/>
    <n v="234"/>
    <n v="0"/>
  </r>
  <r>
    <n v="1.1000000000000001"/>
    <n v="92"/>
    <s v="019094041703"/>
    <s v="RUBINO INDUSTRIES"/>
    <s v="33AAECR3066Q1ZZ"/>
    <s v="AAECA8202H"/>
    <s v="H40417030820"/>
    <s v="H4041703082001"/>
    <s v="H4041703082001"/>
    <n v="404"/>
    <x v="1"/>
    <s v="03/08/2020"/>
    <n v="392213"/>
    <n v="2600"/>
    <n v="234"/>
    <n v="234"/>
    <n v="0"/>
    <n v="0"/>
    <n v="392213"/>
    <n v="234"/>
    <n v="0"/>
  </r>
  <r>
    <n v="1.1000000000000001"/>
    <n v="93"/>
    <s v="019094041707"/>
    <s v="SRI JAYASAKTI STEEL"/>
    <s v="33AAFPC7130C1ZI"/>
    <s v="AAFPC7130C"/>
    <s v="H40417070720"/>
    <s v="H4041707072001"/>
    <s v="H4041707072001"/>
    <n v="404"/>
    <x v="1"/>
    <s v="03/08/2020"/>
    <n v="38068"/>
    <n v="2600"/>
    <n v="234"/>
    <n v="234"/>
    <n v="0"/>
    <n v="0"/>
    <n v="38068"/>
    <n v="234"/>
    <n v="0"/>
  </r>
  <r>
    <n v="1.1000000000000001"/>
    <n v="94"/>
    <s v="019094041712"/>
    <s v="G.M. RE-ROLLERS"/>
    <s v="33AAAFG0572D1Z2"/>
    <s v="AAAFG0572D"/>
    <s v="H40417120820"/>
    <s v="H4041712082001"/>
    <s v="H4041712082001"/>
    <n v="404"/>
    <x v="1"/>
    <s v="03/08/2020"/>
    <n v="106247"/>
    <n v="2600"/>
    <n v="234"/>
    <n v="234"/>
    <n v="0"/>
    <n v="0"/>
    <n v="106247"/>
    <n v="234"/>
    <n v="0"/>
  </r>
  <r>
    <n v="1.1000000000000001"/>
    <n v="95"/>
    <s v="019094041713"/>
    <s v="KEMIN INDUSTRIES SOUTH ASIA "/>
    <s v="33AABCK3316P1ZI"/>
    <s v="AABCK3316P"/>
    <s v="H40417130820"/>
    <s v="H4041713082002"/>
    <s v="H4041713082002"/>
    <n v="404"/>
    <x v="1"/>
    <s v="03/08/2020"/>
    <n v="1465517"/>
    <n v="2600"/>
    <n v="234"/>
    <n v="234"/>
    <n v="0"/>
    <n v="0"/>
    <n v="1465517"/>
    <n v="234"/>
    <n v="0"/>
  </r>
  <r>
    <n v="1.1000000000000001"/>
    <n v="96"/>
    <s v="019094041719"/>
    <s v="ASSOCIATED STEEL RE-ROLLING "/>
    <s v="33AAAFA7482J1ZG"/>
    <s v="AAAFA7482J"/>
    <s v="H40417190820"/>
    <s v="H4041719082001"/>
    <s v="H4041719082001"/>
    <n v="404"/>
    <x v="1"/>
    <s v="03/08/2020"/>
    <n v="98359"/>
    <n v="2600"/>
    <n v="234"/>
    <n v="234"/>
    <n v="0"/>
    <n v="0"/>
    <n v="98359"/>
    <n v="234"/>
    <n v="0"/>
  </r>
  <r>
    <n v="1.1000000000000001"/>
    <n v="97"/>
    <s v="019094041721"/>
    <s v="BALAJI STEELS"/>
    <s v="33AAKPG0464E1Z6"/>
    <s v="AAKPG0464E"/>
    <s v="H40417210720"/>
    <s v="H4041721072001"/>
    <s v="H4041721072001"/>
    <n v="404"/>
    <x v="1"/>
    <s v="03/08/2020"/>
    <n v="29318"/>
    <n v="2600"/>
    <n v="234"/>
    <n v="234"/>
    <n v="0"/>
    <n v="0"/>
    <n v="29318"/>
    <n v="234"/>
    <n v="0"/>
  </r>
  <r>
    <n v="1.1000000000000001"/>
    <n v="98"/>
    <s v="019094041728"/>
    <s v="HMI INDUSTRIES"/>
    <s v="33ADPPA6235R1Z5"/>
    <s v="ADPPA6235R"/>
    <s v="H40417280820"/>
    <s v="H4041728082001"/>
    <s v="H4041728082001"/>
    <n v="404"/>
    <x v="1"/>
    <s v="03/08/2020"/>
    <n v="248522"/>
    <n v="2600"/>
    <n v="234"/>
    <n v="234"/>
    <n v="0"/>
    <n v="0"/>
    <n v="248522"/>
    <n v="234"/>
    <n v="0"/>
  </r>
  <r>
    <n v="1.1000000000000001"/>
    <n v="99"/>
    <s v="019094041750"/>
    <s v="GALFAN ENGINEERS PVT.LTD."/>
    <s v="33AABCG0404CZQS"/>
    <s v="AABCG0404C"/>
    <s v="H40417500820"/>
    <s v="H4041750082001"/>
    <s v="H4041750082001"/>
    <n v="404"/>
    <x v="1"/>
    <s v="03/08/2020"/>
    <n v="94436"/>
    <n v="2600"/>
    <n v="234"/>
    <n v="234"/>
    <n v="0"/>
    <n v="0"/>
    <n v="94436"/>
    <n v="234"/>
    <n v="0"/>
  </r>
  <r>
    <n v="1.1000000000000001"/>
    <n v="100"/>
    <s v="019094041757"/>
    <s v="INDIAN OIL TANKING LIMITED,"/>
    <s v="33AAACI6794E1A1"/>
    <s v="AAACI6794E"/>
    <s v="H40417570820"/>
    <s v="H4041757082001"/>
    <s v="H4041757082001"/>
    <n v="404"/>
    <x v="1"/>
    <s v="03/08/2020"/>
    <n v="1227240"/>
    <n v="2600"/>
    <n v="234"/>
    <n v="234"/>
    <n v="0"/>
    <n v="0"/>
    <n v="1227240"/>
    <n v="234"/>
    <n v="0"/>
  </r>
  <r>
    <n v="1.1000000000000001"/>
    <n v="101"/>
    <s v="019094041758"/>
    <s v="KAPIL METAL PROCESSING "/>
    <s v="33AAACK3550C1Z6"/>
    <s v="AAACK3550C"/>
    <s v="H40417580820"/>
    <s v="H4041758082001"/>
    <s v="H4041758082001"/>
    <n v="404"/>
    <x v="1"/>
    <s v="01/08/2020"/>
    <n v="275252"/>
    <n v="2600"/>
    <n v="234"/>
    <n v="234"/>
    <n v="0"/>
    <n v="0"/>
    <n v="275252"/>
    <n v="234"/>
    <n v="0"/>
  </r>
  <r>
    <n v="1.1000000000000001"/>
    <n v="102"/>
    <s v="019094041763"/>
    <s v="VAMSHADHARA PAPER MILLS "/>
    <s v="33AAACV7330B1ZV"/>
    <s v="AAACV7330B"/>
    <s v="H40417630820"/>
    <s v="H4041763082001"/>
    <s v="H4041763082001"/>
    <n v="404"/>
    <x v="1"/>
    <s v="03/08/2020"/>
    <n v="491332"/>
    <n v="2600"/>
    <n v="234"/>
    <n v="234"/>
    <n v="0"/>
    <n v="0"/>
    <n v="491332"/>
    <n v="234"/>
    <n v="0"/>
  </r>
  <r>
    <n v="1.1000000000000001"/>
    <n v="103"/>
    <s v="019094041768"/>
    <s v="KAMATCHI STEELS LTD."/>
    <s v="33AAACK44504B1Z"/>
    <s v="AAACK4450B"/>
    <s v="H40417680820"/>
    <s v="H4041768082002"/>
    <s v="H4041768082002"/>
    <n v="404"/>
    <x v="1"/>
    <s v="04/08/2020"/>
    <n v="819998"/>
    <n v="2600"/>
    <n v="234"/>
    <n v="234"/>
    <n v="0"/>
    <n v="0"/>
    <n v="819998"/>
    <n v="234"/>
    <n v="0"/>
  </r>
  <r>
    <n v="1.1000000000000001"/>
    <n v="104"/>
    <s v="019094041769"/>
    <s v="WHEEL &amp; PRECISION FORGINGS "/>
    <s v="33AAACW0704C1Z4"/>
    <s v="AAACW0704C"/>
    <s v="H40417690820"/>
    <s v="H4041769082001"/>
    <s v="H4041769082001"/>
    <n v="404"/>
    <x v="1"/>
    <s v="04/08/2020"/>
    <n v="151334"/>
    <n v="2600"/>
    <n v="234"/>
    <n v="234"/>
    <n v="0"/>
    <n v="0"/>
    <n v="151334"/>
    <n v="234"/>
    <n v="0"/>
  </r>
  <r>
    <n v="1.1000000000000001"/>
    <n v="105"/>
    <s v="019094041771"/>
    <s v="TULSYAN NEC LTD."/>
    <s v="33AABCT3720E1ZW"/>
    <s v="AABCT3720E"/>
    <s v="H40417710820"/>
    <s v="H4041771082003"/>
    <s v="H4041771082003"/>
    <n v="404"/>
    <x v="1"/>
    <s v="04/08/2020"/>
    <n v="4575356"/>
    <n v="2600"/>
    <n v="234"/>
    <n v="234"/>
    <n v="0"/>
    <n v="0"/>
    <n v="4575356"/>
    <n v="234"/>
    <n v="0"/>
  </r>
  <r>
    <n v="1.1000000000000001"/>
    <n v="106"/>
    <s v="019094041779"/>
    <s v="AKSHARA INDUSTRIES LTD.,"/>
    <s v="33AAECA8202HQSZ"/>
    <s v="AAECA8202H"/>
    <s v="H40417790820"/>
    <s v="H4041779082001"/>
    <s v="H4041779082001"/>
    <n v="404"/>
    <x v="1"/>
    <s v="03/08/2020"/>
    <n v="267352"/>
    <n v="2600"/>
    <n v="234"/>
    <n v="234"/>
    <n v="0"/>
    <n v="0"/>
    <n v="267352"/>
    <n v="234"/>
    <n v="0"/>
  </r>
  <r>
    <n v="1.1000000000000001"/>
    <n v="107"/>
    <s v="019094041786"/>
    <s v="SMPC INDUSTRIAL PVT., (I) LTD.,"/>
    <s v="33AAICS1739F1ZH"/>
    <s v="AABCV48528"/>
    <s v="H40417860820"/>
    <s v="H4041786082001"/>
    <s v="H4041786082001"/>
    <n v="404"/>
    <x v="1"/>
    <s v="03/08/2020"/>
    <n v="158571"/>
    <n v="2600"/>
    <n v="234"/>
    <n v="234"/>
    <n v="0"/>
    <n v="0"/>
    <n v="158571"/>
    <n v="234"/>
    <n v="0"/>
  </r>
  <r>
    <n v="1.1000000000000001"/>
    <n v="108"/>
    <s v="019094041787"/>
    <s v="MOD FORGE (P) LTD."/>
    <s v="33AAACM2544G1ZW"/>
    <s v="AAACM2544G"/>
    <s v="H40417870820"/>
    <s v="H4041787082006"/>
    <s v="H4041787082006"/>
    <n v="404"/>
    <x v="1"/>
    <s v="03/08/2020"/>
    <n v="1220413"/>
    <n v="2600"/>
    <n v="234"/>
    <n v="234"/>
    <n v="0"/>
    <n v="0"/>
    <n v="1220413"/>
    <n v="234"/>
    <n v="0"/>
  </r>
  <r>
    <n v="1.1000000000000001"/>
    <n v="109"/>
    <s v="019094041791"/>
    <s v="CMWSSB, KODUNGAIYUR"/>
    <s v="33AAALM0037B1ZV"/>
    <s v="AAALM0037B"/>
    <s v="H40417910820"/>
    <s v="H4041791082001"/>
    <s v="H4041791082001"/>
    <n v="404"/>
    <x v="1"/>
    <s v="03/08/2020"/>
    <n v="472471"/>
    <n v="2600"/>
    <n v="234"/>
    <n v="234"/>
    <n v="0"/>
    <n v="0"/>
    <n v="472471"/>
    <n v="234"/>
    <n v="0"/>
  </r>
  <r>
    <n v="1.1000000000000001"/>
    <n v="110"/>
    <s v="019094041796"/>
    <s v="GATEAY DISTRIPARKS (SOUTH) "/>
    <s v="33AAACG3425C1ZC"/>
    <s v="AAACI4088F"/>
    <s v="H40417960820"/>
    <s v="H4041796082001"/>
    <s v="H4041796082001"/>
    <n v="404"/>
    <x v="1"/>
    <s v="03/08/2020"/>
    <n v="224113"/>
    <n v="2600"/>
    <n v="234"/>
    <n v="234"/>
    <n v="0"/>
    <n v="0"/>
    <n v="224113"/>
    <n v="234"/>
    <n v="0"/>
  </r>
  <r>
    <n v="1.1000000000000001"/>
    <n v="111"/>
    <s v="019094041801"/>
    <s v="CHITRAKOOT STEL &amp; PV T LTD"/>
    <s v="33AACCC2959H1HR"/>
    <s v="AACCC2959H"/>
    <s v="H40418010820"/>
    <s v="H4041801082003"/>
    <s v="H4041801082003"/>
    <n v="404"/>
    <x v="1"/>
    <s v="03/08/2020"/>
    <n v="197266"/>
    <n v="2600"/>
    <n v="234"/>
    <n v="234"/>
    <n v="0"/>
    <n v="0"/>
    <n v="197266"/>
    <n v="234"/>
    <n v="0"/>
  </r>
  <r>
    <n v="1.1000000000000001"/>
    <n v="112"/>
    <s v="019094041804"/>
    <s v="M/s. Emerald Resilient Tyre "/>
    <s v="33AAACE9718N1ZB"/>
    <s v="AACCM4394C"/>
    <s v="H40418040820"/>
    <s v="H4041804082001"/>
    <s v="H4041804082001"/>
    <n v="404"/>
    <x v="1"/>
    <s v="03/08/2020"/>
    <n v="545591"/>
    <n v="2600"/>
    <n v="234"/>
    <n v="234"/>
    <n v="0"/>
    <n v="0"/>
    <n v="545591"/>
    <n v="234"/>
    <n v="0"/>
  </r>
  <r>
    <n v="1.1000000000000001"/>
    <n v="113"/>
    <s v="019094041805"/>
    <s v="TRIWAY CONTAINER FREIGHT "/>
    <s v="33AABCT8013A1Z0"/>
    <s v="AABCT8013A"/>
    <s v="H40418050820"/>
    <s v="H4041805082001"/>
    <s v="H4041805082001"/>
    <n v="404"/>
    <x v="1"/>
    <s v="03/08/2020"/>
    <n v="426894"/>
    <n v="2600"/>
    <n v="234"/>
    <n v="234"/>
    <n v="0"/>
    <n v="0"/>
    <n v="426894"/>
    <n v="234"/>
    <n v="0"/>
  </r>
  <r>
    <n v="1.1000000000000001"/>
    <n v="114"/>
    <s v="019094041806"/>
    <s v="QUTE EXTRUSIONS PVT LTD"/>
    <s v="33AAACQ1250B1Z9"/>
    <s v="AAACQ1250B"/>
    <s v="H40418060820"/>
    <s v="H4041806082001"/>
    <s v="H4041806082001"/>
    <n v="404"/>
    <x v="1"/>
    <s v="03/08/2020"/>
    <n v="1089802"/>
    <n v="2600"/>
    <n v="234"/>
    <n v="234"/>
    <n v="0"/>
    <n v="0"/>
    <n v="1089802"/>
    <n v="234"/>
    <n v="0"/>
  </r>
  <r>
    <n v="1.1000000000000001"/>
    <n v="115"/>
    <s v="019094041809"/>
    <s v="M/s. Emerald Resilient Tyre "/>
    <s v="33AAACE9718N1ZB"/>
    <s v="AAACE9718N"/>
    <s v="H40418090820"/>
    <s v="H4041809082001"/>
    <s v="H4041809082001"/>
    <n v="404"/>
    <x v="1"/>
    <s v="03/08/2020"/>
    <n v="706019"/>
    <n v="2600"/>
    <n v="234"/>
    <n v="234"/>
    <n v="0"/>
    <n v="0"/>
    <n v="706019"/>
    <n v="234"/>
    <n v="0"/>
  </r>
  <r>
    <n v="1.1000000000000001"/>
    <n v="116"/>
    <s v="019094041812"/>
    <s v="GBR METALS PVT LTD (FURNACE "/>
    <s v="33AACCG5851A1Z4"/>
    <s v="AACCG5851A"/>
    <s v="H40418120820"/>
    <s v="H4041812082002"/>
    <s v="H4041812082002"/>
    <n v="404"/>
    <x v="1"/>
    <s v="03/08/2020"/>
    <n v="2754436"/>
    <n v="2600"/>
    <n v="234"/>
    <n v="234"/>
    <n v="0"/>
    <n v="0"/>
    <n v="2754436"/>
    <n v="234"/>
    <n v="0"/>
  </r>
  <r>
    <n v="1.1000000000000001"/>
    <n v="117"/>
    <s v="019094041814"/>
    <s v="SRI BALAJI CASTINGS PVT LTD"/>
    <s v="33AABCS4985J1Z1"/>
    <s v="AABCS4985J"/>
    <s v="H40418140820"/>
    <s v="H4041814082001"/>
    <s v="H4041814082001"/>
    <n v="404"/>
    <x v="1"/>
    <s v="03/08/2020"/>
    <n v="2130518"/>
    <n v="2600"/>
    <n v="234"/>
    <n v="234"/>
    <n v="0"/>
    <n v="0"/>
    <n v="2130518"/>
    <n v="234"/>
    <n v="0"/>
  </r>
  <r>
    <n v="1.1000000000000001"/>
    <n v="118"/>
    <s v="019094041815"/>
    <s v="SUN EXTRUSIONS"/>
    <s v="33AAJPM8850D1ZP"/>
    <s v="AAJPM8850D"/>
    <s v="H40418150820"/>
    <s v="H4041815082001"/>
    <s v="H4041815082001"/>
    <n v="404"/>
    <x v="1"/>
    <s v="03/08/2020"/>
    <n v="123699"/>
    <n v="2600"/>
    <n v="234"/>
    <n v="234"/>
    <n v="0"/>
    <n v="0"/>
    <n v="123699"/>
    <n v="234"/>
    <n v="0"/>
  </r>
  <r>
    <n v="1.1000000000000001"/>
    <n v="119"/>
    <s v="019094041816"/>
    <s v="S.L.O.INDUSTRIES LIMITED"/>
    <s v="33AAICS5453Q1ZR"/>
    <s v="AAICS5453Q"/>
    <s v="H40418160820"/>
    <s v="H4041816082001"/>
    <s v="H4041816082001"/>
    <n v="404"/>
    <x v="1"/>
    <s v="03/08/2020"/>
    <n v="631059"/>
    <n v="2600"/>
    <n v="234"/>
    <n v="234"/>
    <n v="0"/>
    <n v="0"/>
    <n v="631059"/>
    <n v="234"/>
    <n v="0"/>
  </r>
  <r>
    <n v="1.1000000000000001"/>
    <n v="120"/>
    <s v="019094041817"/>
    <s v="GBR METAL (P) LTD (ROLLING "/>
    <s v="33AACCG5851A1Z4"/>
    <s v="AACCG5851A"/>
    <s v="H40418170820"/>
    <s v="H4041817082004"/>
    <s v="H4041817082004"/>
    <n v="404"/>
    <x v="1"/>
    <s v="03/08/2020"/>
    <n v="1120128"/>
    <n v="2600"/>
    <n v="234"/>
    <n v="234"/>
    <n v="0"/>
    <n v="0"/>
    <n v="1120128"/>
    <n v="234"/>
    <n v="0"/>
  </r>
  <r>
    <n v="1.1000000000000001"/>
    <n v="121"/>
    <s v="019094041822"/>
    <s v="GUPTA POWER INFRASTRUCTURE "/>
    <s v="33AAACG9210B1ZB"/>
    <s v="AAACG9210B"/>
    <s v="H40418220820"/>
    <s v="H4041822082001"/>
    <s v="H4041822082001"/>
    <n v="404"/>
    <x v="1"/>
    <s v="03/08/2020"/>
    <n v="109280"/>
    <n v="2600"/>
    <n v="234"/>
    <n v="234"/>
    <n v="0"/>
    <n v="0"/>
    <n v="109280"/>
    <n v="234"/>
    <n v="0"/>
  </r>
  <r>
    <n v="1.1000000000000001"/>
    <n v="122"/>
    <s v="019094041823"/>
    <s v="TULSYAN NEC LIMITED"/>
    <s v="33AABCT3720E1ZW"/>
    <s v="AABCT3720E"/>
    <s v="H40418230820"/>
    <s v="H4041823082003"/>
    <s v="H4041823082003"/>
    <n v="404"/>
    <x v="1"/>
    <s v="03/08/2020"/>
    <n v="2351393"/>
    <n v="2600"/>
    <n v="234"/>
    <n v="234"/>
    <n v="0"/>
    <n v="0"/>
    <n v="2351393"/>
    <n v="234"/>
    <n v="0"/>
  </r>
  <r>
    <n v="1.1000000000000001"/>
    <n v="123"/>
    <s v="019094041824"/>
    <s v="RBA EXPORTS PVT LTD"/>
    <s v="33AABCR7429N1Z1"/>
    <s v="AABCR7429N"/>
    <s v="H40418240820"/>
    <s v="H4041824082002"/>
    <s v="H4041824082002"/>
    <n v="404"/>
    <x v="1"/>
    <s v="03/08/2020"/>
    <n v="2788768"/>
    <n v="2600"/>
    <n v="234"/>
    <n v="234"/>
    <n v="0"/>
    <n v="0"/>
    <n v="2788768"/>
    <n v="234"/>
    <n v="0"/>
  </r>
  <r>
    <n v="1.1000000000000001"/>
    <n v="124"/>
    <s v="019094041825"/>
    <s v="GERMAN EXPRESS SHIPPING "/>
    <s v="33AABCG0117C1ZK"/>
    <s v="AABCG0117C"/>
    <s v="H40418250820"/>
    <s v="H4041825082001"/>
    <s v="H4041825082001"/>
    <n v="404"/>
    <x v="1"/>
    <s v="03/08/2020"/>
    <n v="507496"/>
    <n v="2600"/>
    <n v="234"/>
    <n v="234"/>
    <n v="0"/>
    <n v="0"/>
    <n v="507496"/>
    <n v="234"/>
    <n v="0"/>
  </r>
  <r>
    <n v="1.1000000000000001"/>
    <n v="125"/>
    <s v="019094041829"/>
    <s v="SUNTEX PROCESSING MILLS PVT "/>
    <s v="33AAFCS3926B1ZR"/>
    <s v="AAFCS3926B"/>
    <s v="H40418290820"/>
    <s v="H4041829082001"/>
    <s v="H4041829082001"/>
    <n v="404"/>
    <x v="1"/>
    <s v="03/08/2020"/>
    <n v="288369"/>
    <n v="2600"/>
    <n v="234"/>
    <n v="234"/>
    <n v="0"/>
    <n v="0"/>
    <n v="288369"/>
    <n v="234"/>
    <n v="0"/>
  </r>
  <r>
    <n v="1.1000000000000001"/>
    <n v="126"/>
    <s v="019094041831"/>
    <s v="PRECISION HYDRAULICS PRIVATE "/>
    <s v="33AADCP7054M1Z6"/>
    <s v="AADCP7054M"/>
    <s v="H40418310820"/>
    <s v="H4041831082001"/>
    <s v="H4041831082001"/>
    <n v="404"/>
    <x v="1"/>
    <s v="03/08/2020"/>
    <n v="725861"/>
    <n v="2600"/>
    <n v="234"/>
    <n v="234"/>
    <n v="0"/>
    <n v="0"/>
    <n v="725861"/>
    <n v="234"/>
    <n v="0"/>
  </r>
  <r>
    <n v="1.1000000000000001"/>
    <n v="127"/>
    <s v="019094041843"/>
    <s v="GANGA CAUVERY STEEL "/>
    <s v="33ASMPS2287BZ1A"/>
    <s v="ASMPS2287B"/>
    <s v="H40418430820"/>
    <s v="H4041843082001"/>
    <s v="H4041843082001"/>
    <n v="404"/>
    <x v="1"/>
    <s v="03/08/2020"/>
    <n v="140698"/>
    <n v="2600"/>
    <n v="234"/>
    <n v="234"/>
    <n v="0"/>
    <n v="0"/>
    <n v="140698"/>
    <n v="234"/>
    <n v="0"/>
  </r>
  <r>
    <n v="1.1000000000000001"/>
    <n v="128"/>
    <s v="019094041845"/>
    <s v="FUMITEC MINERALS PVT LIMITED"/>
    <s v="33AAACF9725E1ZU"/>
    <s v="AAACF9725E"/>
    <s v="H40418450820"/>
    <s v="H4041845082001"/>
    <s v="H4041845082001"/>
    <n v="404"/>
    <x v="1"/>
    <s v="03/08/2020"/>
    <n v="299972"/>
    <n v="2600"/>
    <n v="234"/>
    <n v="234"/>
    <n v="0"/>
    <n v="0"/>
    <n v="299972"/>
    <n v="234"/>
    <n v="0"/>
  </r>
  <r>
    <n v="1.1000000000000001"/>
    <n v="129"/>
    <s v="019094041846"/>
    <s v="SHRI GANAPATHI STEELS"/>
    <s v="33EGPPS4628F2ZO"/>
    <s v="EGPPS4628F"/>
    <s v="H40418460820"/>
    <s v="H4041846082001"/>
    <s v="H4041846082001"/>
    <n v="404"/>
    <x v="1"/>
    <s v="03/08/2020"/>
    <n v="421821"/>
    <n v="2600"/>
    <n v="234"/>
    <n v="234"/>
    <n v="0"/>
    <n v="0"/>
    <n v="421821"/>
    <n v="234"/>
    <n v="0"/>
  </r>
  <r>
    <n v="1.1000000000000001"/>
    <n v="130"/>
    <s v="019094041854"/>
    <s v="THE INDIA CEMENTS LIMITED"/>
    <s v="33AAACT1728P1Z6"/>
    <s v="AAACT1728P"/>
    <s v="H40418540820"/>
    <s v="H4041854082002"/>
    <s v="H4041854082002"/>
    <n v="404"/>
    <x v="1"/>
    <s v="06/08/2020"/>
    <n v="2638072"/>
    <n v="2600"/>
    <n v="234"/>
    <n v="234"/>
    <n v="0"/>
    <n v="0"/>
    <n v="2638072"/>
    <n v="234"/>
    <n v="0"/>
  </r>
  <r>
    <n v="1.1000000000000001"/>
    <n v="131"/>
    <s v="019094041860"/>
    <s v="WIM PLAST LTD."/>
    <s v="33AAACW0420B1Z9"/>
    <s v="AAACW0420B"/>
    <s v="H40418600820"/>
    <s v="H4041860082001"/>
    <s v="H4041860082001"/>
    <n v="404"/>
    <x v="1"/>
    <s v="03/08/2020"/>
    <n v="963702"/>
    <n v="2600"/>
    <n v="234"/>
    <n v="234"/>
    <n v="0"/>
    <n v="0"/>
    <n v="963702"/>
    <n v="234"/>
    <n v="0"/>
  </r>
  <r>
    <n v="1.1000000000000001"/>
    <n v="132"/>
    <s v="019094041864"/>
    <s v="TALCO ALUMINIUM COMPANY"/>
    <s v="33AAEFT9820F1Z8"/>
    <s v="AAEFT9820F"/>
    <s v="H40418640820"/>
    <s v="H4041864082001"/>
    <s v="H4041864082001"/>
    <n v="404"/>
    <x v="1"/>
    <s v="03/08/2020"/>
    <n v="859052"/>
    <n v="2600"/>
    <n v="234"/>
    <n v="234"/>
    <n v="0"/>
    <n v="0"/>
    <n v="859052"/>
    <n v="234"/>
    <n v="0"/>
  </r>
  <r>
    <n v="1.1000000000000001"/>
    <n v="133"/>
    <s v="019094041868"/>
    <s v="K.L.CONCAST PRIVATE LIMITED"/>
    <s v="33AAACK0329BQS1"/>
    <s v="AAACK0329B"/>
    <s v="H40418680820"/>
    <s v="H4041868082002"/>
    <s v="H4041868082002"/>
    <n v="404"/>
    <x v="1"/>
    <s v="03/08/2020"/>
    <n v="991575"/>
    <n v="2600"/>
    <n v="234"/>
    <n v="234"/>
    <n v="0"/>
    <n v="0"/>
    <n v="991575"/>
    <n v="234"/>
    <n v="0"/>
  </r>
  <r>
    <n v="1.1000000000000001"/>
    <n v="134"/>
    <s v="019094041870"/>
    <s v="SUN STEEL"/>
    <s v="33ABUFS2454B1Z7"/>
    <s v="ABUFS2454B"/>
    <s v="H40418700820"/>
    <s v="H4041870082001"/>
    <s v="H4041870082001"/>
    <n v="404"/>
    <x v="1"/>
    <s v="03/08/2020"/>
    <n v="368242"/>
    <n v="2600"/>
    <n v="234"/>
    <n v="234"/>
    <n v="0"/>
    <n v="0"/>
    <n v="368242"/>
    <n v="234"/>
    <n v="0"/>
  </r>
  <r>
    <n v="1.1000000000000001"/>
    <n v="135"/>
    <s v="019094041871"/>
    <s v="CHENNAI WATER DESALINATION "/>
    <s v="33AACCC6640F1ZR"/>
    <s v="AACCC6640F"/>
    <s v="H40418710820"/>
    <s v="H4041871082001"/>
    <s v="H4041871082001"/>
    <n v="404"/>
    <x v="1"/>
    <s v="03/08/2020"/>
    <n v="57659539"/>
    <n v="2600"/>
    <n v="234"/>
    <n v="234"/>
    <n v="0"/>
    <n v="0"/>
    <n v="57659539"/>
    <n v="234"/>
    <n v="0"/>
  </r>
  <r>
    <n v="1.1000000000000001"/>
    <n v="136"/>
    <s v="019094041873"/>
    <s v="MABEL ENGINEERS PVT LTD"/>
    <s v="33AAACM4381R1Z2"/>
    <s v="AAACM4381R"/>
    <s v="H40418730820"/>
    <s v="H4041873082001"/>
    <s v="H4041873082001"/>
    <n v="404"/>
    <x v="1"/>
    <s v="03/08/2020"/>
    <n v="235659"/>
    <n v="2600"/>
    <n v="234"/>
    <n v="234"/>
    <n v="0"/>
    <n v="0"/>
    <n v="235659"/>
    <n v="234"/>
    <n v="0"/>
  </r>
  <r>
    <n v="1.1000000000000001"/>
    <n v="137"/>
    <s v="019094041875"/>
    <s v="MIL STEEL AND POWER LTD"/>
    <s v="33AAFCS5676N2ZQ"/>
    <s v="AAFCS5676N"/>
    <s v="H40418750820"/>
    <s v="H4041875082002"/>
    <s v="H4041875082002"/>
    <n v="404"/>
    <x v="1"/>
    <s v="03/08/2020"/>
    <n v="1734273"/>
    <n v="2600"/>
    <n v="234"/>
    <n v="234"/>
    <n v="0"/>
    <n v="0"/>
    <n v="1734273"/>
    <n v="234"/>
    <n v="0"/>
  </r>
  <r>
    <n v="1.1000000000000001"/>
    <n v="138"/>
    <s v="019094041878"/>
    <s v="KAPIL METAL PROCESSING  "/>
    <s v="33AAACK3550C1Z6"/>
    <s v="AAACK3550C"/>
    <s v="H40418780820"/>
    <s v="H4041878082001"/>
    <s v="H4041878082001"/>
    <n v="404"/>
    <x v="1"/>
    <s v="03/08/2020"/>
    <n v="196868"/>
    <n v="2600"/>
    <n v="234"/>
    <n v="234"/>
    <n v="0"/>
    <n v="0"/>
    <n v="196868"/>
    <n v="234"/>
    <n v="0"/>
  </r>
  <r>
    <n v="1.1000000000000001"/>
    <n v="139"/>
    <s v="019094041879"/>
    <s v="JINDAL STAINLESS STEELWAY LTD"/>
    <s v="33AABCJ4346C1Z2"/>
    <s v="AABCJ4346C"/>
    <s v="H40418790820"/>
    <s v="H4041879082001"/>
    <s v="H4041879082001"/>
    <n v="404"/>
    <x v="1"/>
    <s v="03/08/2020"/>
    <n v="288803"/>
    <n v="2600"/>
    <n v="234"/>
    <n v="234"/>
    <n v="0"/>
    <n v="0"/>
    <n v="288803"/>
    <n v="234"/>
    <n v="0"/>
  </r>
  <r>
    <n v="1.1000000000000001"/>
    <n v="140"/>
    <s v="019094041880"/>
    <s v="ORIENTAL TRIMAX LTD"/>
    <s v="33AAACD1556G1ZS"/>
    <s v="AAACD1556G"/>
    <s v="H40418800720"/>
    <s v="H4041880072001"/>
    <s v="H4041880072001"/>
    <n v="404"/>
    <x v="1"/>
    <s v="03/08/2020"/>
    <n v="38068"/>
    <n v="2600"/>
    <n v="234"/>
    <n v="234"/>
    <n v="0"/>
    <n v="0"/>
    <n v="38068"/>
    <n v="234"/>
    <n v="0"/>
  </r>
  <r>
    <n v="1.1000000000000001"/>
    <n v="141"/>
    <s v="019094041885"/>
    <s v="KOTHARI INDUSTRIAL CORP LTD"/>
    <s v="33AAACK6632P1ZA"/>
    <s v="AAACK6632P"/>
    <s v="H40418850820"/>
    <s v="H4041885082002"/>
    <s v="H4041885082002"/>
    <n v="404"/>
    <x v="1"/>
    <s v="03/08/2020"/>
    <n v="188652"/>
    <n v="2600"/>
    <n v="234"/>
    <n v="234"/>
    <n v="0"/>
    <n v="0"/>
    <n v="188652"/>
    <n v="234"/>
    <n v="0"/>
  </r>
  <r>
    <n v="1.1000000000000001"/>
    <n v="142"/>
    <s v="019094041886"/>
    <s v="M/s.Jain FGL Metal Industries Ltd.,"/>
    <s v="33AANFJ8614Q1ZO"/>
    <s v="AANFJ8614Q"/>
    <s v="H40418860820"/>
    <s v="H4041886082002"/>
    <s v="H4041886082002"/>
    <n v="404"/>
    <x v="1"/>
    <s v="03/08/2020"/>
    <n v="2955844"/>
    <n v="2600"/>
    <n v="234"/>
    <n v="234"/>
    <n v="0"/>
    <n v="0"/>
    <n v="2955844"/>
    <n v="234"/>
    <n v="0"/>
  </r>
  <r>
    <n v="1.1000000000000001"/>
    <n v="143"/>
    <s v="019094041887"/>
    <s v="EBM-PAPST INDIA PRIVATE "/>
    <s v="33AAACE2136L1ZX"/>
    <s v="AAACE2136L"/>
    <s v="H40418870820"/>
    <s v="H4041887082001"/>
    <s v="H4041887082001"/>
    <n v="404"/>
    <x v="1"/>
    <s v="03/08/2020"/>
    <n v="566021"/>
    <n v="2600"/>
    <n v="234"/>
    <n v="234"/>
    <n v="0"/>
    <n v="0"/>
    <n v="566021"/>
    <n v="234"/>
    <n v="0"/>
  </r>
  <r>
    <n v="1.1000000000000001"/>
    <n v="144"/>
    <s v="019094041891"/>
    <s v="ABIRAMI SOAP WORKS LLP"/>
    <s v="33AAIFA1436C1Z5"/>
    <s v="AAIFA1436C"/>
    <s v="H40418910820"/>
    <s v="H4041891082001"/>
    <s v="H4041891082001"/>
    <n v="404"/>
    <x v="1"/>
    <s v="03/08/2020"/>
    <n v="719002"/>
    <n v="2600"/>
    <n v="234"/>
    <n v="234"/>
    <n v="0"/>
    <n v="0"/>
    <n v="719002"/>
    <n v="234"/>
    <n v="0"/>
  </r>
  <r>
    <n v="1.1000000000000001"/>
    <n v="145"/>
    <s v="019094041902"/>
    <s v="ARS STEELS &amp; ALLOY "/>
    <s v="33AALCA9425H1ZL"/>
    <s v="AAACA5351P"/>
    <s v="H40419020820"/>
    <s v="H4041902082004"/>
    <s v="H4041902082004"/>
    <n v="404"/>
    <x v="1"/>
    <s v="03/08/2020"/>
    <n v="5240415"/>
    <n v="3000"/>
    <n v="270"/>
    <n v="270"/>
    <n v="0"/>
    <n v="0"/>
    <n v="5240415"/>
    <n v="270"/>
    <n v="0"/>
  </r>
  <r>
    <n v="1.1000000000000001"/>
    <n v="146"/>
    <s v="019094041903"/>
    <s v="TIME TECHNOPLAST"/>
    <s v="33AAACT2783J1ZU"/>
    <s v="AAACT2783J"/>
    <s v="H40419030820"/>
    <s v="H4041903082001"/>
    <s v="H4041903082001"/>
    <n v="404"/>
    <x v="1"/>
    <s v="03/08/2020"/>
    <n v="2381794"/>
    <n v="2600"/>
    <n v="234"/>
    <n v="234"/>
    <n v="0"/>
    <n v="0"/>
    <n v="2381794"/>
    <n v="234"/>
    <n v="0"/>
  </r>
  <r>
    <n v="1.1000000000000001"/>
    <n v="147"/>
    <s v="019094041906"/>
    <s v="CHETTINAD INTERNATIONAL COAL "/>
    <s v="33AACCC7786J1Z5"/>
    <s v="AACCC7786J"/>
    <s v="H40419060820"/>
    <s v="H4041906082002"/>
    <s v="H4041906082002"/>
    <n v="404"/>
    <x v="1"/>
    <s v="03/08/2020"/>
    <n v="1496913"/>
    <n v="3000"/>
    <n v="270"/>
    <n v="270"/>
    <n v="0"/>
    <n v="0"/>
    <n v="1496913"/>
    <n v="270"/>
    <n v="0"/>
  </r>
  <r>
    <n v="1.1000000000000001"/>
    <n v="148"/>
    <s v="019094041908"/>
    <s v="AGS CINEMAS PVT LTD"/>
    <s v="33AAHCA4015H1Z5"/>
    <s v="AAHCA4015H"/>
    <s v="H40419080820"/>
    <s v="H4041908082002"/>
    <s v="H4041908082002"/>
    <n v="404"/>
    <x v="1"/>
    <s v="03/08/2020"/>
    <n v="178281"/>
    <n v="2600"/>
    <n v="234"/>
    <n v="234"/>
    <n v="0"/>
    <n v="0"/>
    <n v="178281"/>
    <n v="234"/>
    <n v="0"/>
  </r>
  <r>
    <n v="1.1000000000000001"/>
    <n v="149"/>
    <s v="019094041909"/>
    <s v="MADRAS RADIATORS AND "/>
    <s v="33AABCM3975E1ZM"/>
    <s v="AADCM3975E"/>
    <s v="H40419090820"/>
    <s v="H4041909082001"/>
    <s v="H4041909082001"/>
    <n v="404"/>
    <x v="1"/>
    <s v="03/08/2020"/>
    <n v="711980"/>
    <n v="2600"/>
    <n v="234"/>
    <n v="234"/>
    <n v="0"/>
    <n v="0"/>
    <n v="711980"/>
    <n v="234"/>
    <n v="0"/>
  </r>
  <r>
    <n v="1.1000000000000001"/>
    <n v="150"/>
    <s v="019094041914"/>
    <s v="K.L.CONCAST PVT LTD"/>
    <s v="33AAACK0329BQS1"/>
    <s v="AAACK0329B"/>
    <s v="H40419140820"/>
    <s v="H4041914082002"/>
    <s v="H4041914082002"/>
    <n v="404"/>
    <x v="1"/>
    <s v="03/08/2020"/>
    <n v="6457753"/>
    <n v="2600"/>
    <n v="234"/>
    <n v="234"/>
    <n v="0"/>
    <n v="0"/>
    <n v="6457753"/>
    <n v="234"/>
    <n v="0"/>
  </r>
  <r>
    <n v="1.1000000000000001"/>
    <n v="151"/>
    <s v="019094041917"/>
    <s v="PRANAMI COMMERCIAL PVT LTD"/>
    <s v="33AADCP9554AZQ1"/>
    <s v="AADCP9554A"/>
    <s v="H40419170820"/>
    <s v="H4041917082006"/>
    <s v="H4041917082006"/>
    <n v="404"/>
    <x v="1"/>
    <s v="03/08/2020"/>
    <n v="188609"/>
    <n v="2600"/>
    <n v="234"/>
    <n v="234"/>
    <n v="0"/>
    <n v="0"/>
    <n v="188609"/>
    <n v="234"/>
    <n v="0"/>
  </r>
  <r>
    <n v="1.1000000000000001"/>
    <n v="152"/>
    <s v="019094041919"/>
    <s v="ANJAN DRUG PVT LTD"/>
    <s v="33aaaca5168n1zc"/>
    <s v="AAACA5168N"/>
    <s v="H40419190820"/>
    <s v="H4041919082001"/>
    <s v="H4041919082001"/>
    <n v="404"/>
    <x v="1"/>
    <s v="03/08/2020"/>
    <n v="2143785"/>
    <n v="2600"/>
    <n v="234"/>
    <n v="234"/>
    <n v="0"/>
    <n v="0"/>
    <n v="2143785"/>
    <n v="234"/>
    <n v="0"/>
  </r>
  <r>
    <n v="1.1000000000000001"/>
    <n v="153"/>
    <s v="019094041922"/>
    <s v="CHENNAI METROPOLITON WATER "/>
    <s v="33AAALM0037BXXX"/>
    <s v="AAALM0037B"/>
    <s v="H40419220820"/>
    <s v="H4041922082001"/>
    <s v="H4041922082001"/>
    <n v="404"/>
    <x v="1"/>
    <s v="03/08/2020"/>
    <n v="1415898"/>
    <n v="2600"/>
    <n v="234"/>
    <n v="234"/>
    <n v="0"/>
    <n v="0"/>
    <n v="1415898"/>
    <n v="234"/>
    <n v="0"/>
  </r>
  <r>
    <n v="1.1000000000000001"/>
    <n v="154"/>
    <s v="019094041923"/>
    <s v="JR METAL CHENNAI LTD"/>
    <s v="33AACCJ0990P1Z8"/>
    <s v="AACCJ0990P"/>
    <s v="H40419230820"/>
    <s v="H4041923082002"/>
    <s v="H4041923082002"/>
    <n v="404"/>
    <x v="1"/>
    <s v="03/08/2020"/>
    <n v="11017791"/>
    <n v="3000"/>
    <n v="270"/>
    <n v="270"/>
    <n v="0"/>
    <n v="0"/>
    <n v="11017791"/>
    <n v="270"/>
    <n v="0"/>
  </r>
  <r>
    <n v="1.1000000000000001"/>
    <n v="155"/>
    <s v="019094041955"/>
    <s v="Marine Infrastructure Developer "/>
    <s v="33AAKCM1491J3Z9"/>
    <s v="AAKCM1491J"/>
    <s v="H40419550820"/>
    <s v="H4041955082001"/>
    <s v="H4041955082001"/>
    <n v="404"/>
    <x v="1"/>
    <s v="04/08/2020"/>
    <n v="1714991"/>
    <n v="3000"/>
    <n v="270"/>
    <n v="270"/>
    <n v="0"/>
    <n v="0"/>
    <n v="1714991"/>
    <n v="270"/>
    <n v="0"/>
  </r>
  <r>
    <n v="1.1000000000000001"/>
    <n v="156"/>
    <s v="019094041956"/>
    <s v="BALSARA ENGINEERING PROD "/>
    <s v="33AAACB3040N1ZZ"/>
    <s v="AAACB3040N"/>
    <s v="H40419560820"/>
    <s v="H4041956082002"/>
    <s v="H4041956082002"/>
    <n v="404"/>
    <x v="1"/>
    <s v="04/08/2020"/>
    <n v="216168"/>
    <n v="2600"/>
    <n v="234"/>
    <n v="234"/>
    <n v="0"/>
    <n v="0"/>
    <n v="216168"/>
    <n v="234"/>
    <n v="0"/>
  </r>
  <r>
    <n v="1.1000000000000001"/>
    <n v="157"/>
    <s v="019094041960"/>
    <s v="Tamilnadu Coke &amp; Power Pvt. Ltd.,"/>
    <s v="33AAGCT1248N1Z5"/>
    <s v="AAGCT1248N"/>
    <s v="H40419600820"/>
    <s v="H4041960082001"/>
    <s v="H4041960082001"/>
    <n v="404"/>
    <x v="1"/>
    <s v="05/08/2020"/>
    <n v="768393"/>
    <n v="2600"/>
    <n v="234"/>
    <n v="234"/>
    <n v="0"/>
    <n v="0"/>
    <n v="768393"/>
    <n v="234"/>
    <n v="0"/>
  </r>
  <r>
    <n v="1.1000000000000001"/>
    <n v="158"/>
    <s v="019094041964"/>
    <s v="SHREE SAI HANUMAN SMELTERS "/>
    <s v="33AAMCS7691C1Z4"/>
    <s v="AAMCS7691C"/>
    <s v="H40419640820"/>
    <s v="H4041964082002"/>
    <s v="H4041964082002"/>
    <n v="404"/>
    <x v="1"/>
    <s v="04/08/2020"/>
    <n v="2290653"/>
    <n v="2600"/>
    <n v="234"/>
    <n v="234"/>
    <n v="0"/>
    <n v="0"/>
    <n v="2290653"/>
    <n v="234"/>
    <n v="0"/>
  </r>
  <r>
    <n v="1.1000000000000001"/>
    <n v="159"/>
    <s v="019094041974"/>
    <s v="SRI VARI STEELS"/>
    <s v="33ABVFS5975Q1ZV"/>
    <s v="ABVFS5975Q"/>
    <s v="H40419740720"/>
    <s v="H4041974072001"/>
    <s v="H4041974072001"/>
    <n v="404"/>
    <x v="1"/>
    <s v="03/08/2020"/>
    <n v="55568"/>
    <n v="2600"/>
    <n v="234"/>
    <n v="234"/>
    <n v="0"/>
    <n v="0"/>
    <n v="55568"/>
    <n v="234"/>
    <n v="0"/>
  </r>
  <r>
    <n v="1.1000000000000001"/>
    <n v="160"/>
    <s v="019094041976"/>
    <s v="SURYADEV ALLOYS AND POWER "/>
    <s v="33AAKCS1246BIZT"/>
    <s v="AAKCS1246B"/>
    <s v="H40419760820"/>
    <s v="H4041976082001"/>
    <s v="H4041976082001"/>
    <n v="404"/>
    <x v="1"/>
    <s v="04/08/2020"/>
    <n v="2383680"/>
    <n v="3000"/>
    <n v="270"/>
    <n v="270"/>
    <n v="0"/>
    <n v="0"/>
    <n v="2383680"/>
    <n v="270"/>
    <n v="0"/>
  </r>
  <r>
    <n v="1.1000000000000001"/>
    <n v="161"/>
    <s v="019094041981"/>
    <s v="TULSYAN NEC LTD"/>
    <s v="33AABCT3720E1ZW"/>
    <s v="AABCT3720E"/>
    <s v="H40419810820"/>
    <s v="H4041981082004"/>
    <s v="H4041981082004"/>
    <n v="404"/>
    <x v="1"/>
    <s v="03/08/2020"/>
    <n v="1138528"/>
    <n v="2600"/>
    <n v="234"/>
    <n v="234"/>
    <n v="0"/>
    <n v="0"/>
    <n v="1138528"/>
    <n v="234"/>
    <n v="0"/>
  </r>
  <r>
    <n v="1.1000000000000001"/>
    <n v="162"/>
    <s v="019094041984"/>
    <s v="ARS ENERGY PVT., LTD POWER "/>
    <s v="33AAACA5351P1ZM"/>
    <s v="AAACA5351P"/>
    <s v="H40419840820"/>
    <s v="H4041984082005"/>
    <s v="H4041984082005"/>
    <n v="404"/>
    <x v="1"/>
    <s v="03/08/2020"/>
    <n v="1123286"/>
    <n v="3000"/>
    <n v="270"/>
    <n v="270"/>
    <n v="0"/>
    <n v="0"/>
    <n v="1123286"/>
    <n v="270"/>
    <n v="0"/>
  </r>
  <r>
    <n v="1.1000000000000001"/>
    <n v="163"/>
    <s v="019094041990"/>
    <s v="M/s.Birla Carbon India Pvt., Ltd., "/>
    <s v="33AASCS9916L1ZJ"/>
    <s v="AASCS9916L"/>
    <s v="H40419900820"/>
    <s v="H4041990082001"/>
    <s v="H4041990082001"/>
    <n v="404"/>
    <x v="1"/>
    <s v="03/08/2020"/>
    <n v="605505"/>
    <n v="3000"/>
    <n v="270"/>
    <n v="270"/>
    <n v="0"/>
    <n v="0"/>
    <n v="605505"/>
    <n v="270"/>
    <n v="0"/>
  </r>
  <r>
    <n v="1.1000000000000001"/>
    <n v="164"/>
    <s v="019094041991"/>
    <s v="BHATIA COKE ENERGY P LTD"/>
    <s v="33AADCB4770A1Z8"/>
    <s v="AADCB4770A"/>
    <s v="H40419910720"/>
    <s v="H4041991072001"/>
    <s v="H4041991072001"/>
    <n v="404"/>
    <x v="1"/>
    <s v="03/08/2020"/>
    <n v="100770"/>
    <n v="3000"/>
    <n v="270"/>
    <n v="270"/>
    <n v="0"/>
    <n v="0"/>
    <n v="100770"/>
    <n v="270"/>
    <n v="0"/>
  </r>
  <r>
    <n v="1.1000000000000001"/>
    <n v="165"/>
    <s v="019094041995"/>
    <s v="OPG renewable engery private "/>
    <s v="33AAACO9714A1ZW"/>
    <s v="AAACO9714A"/>
    <s v="H40419950820"/>
    <s v="H4041995082002"/>
    <s v="H4041995082002"/>
    <n v="404"/>
    <x v="1"/>
    <s v="03/08/2020"/>
    <n v="507085"/>
    <n v="2600"/>
    <n v="234"/>
    <n v="234"/>
    <n v="0"/>
    <n v="0"/>
    <n v="507085"/>
    <n v="234"/>
    <n v="0"/>
  </r>
  <r>
    <n v="1.1000000000000001"/>
    <n v="166"/>
    <s v="019094042003"/>
    <s v="BEKAERT INDUSTRIES PVT LTD"/>
    <s v="33AAACB8571E1ZW"/>
    <s v="AAACB8571E"/>
    <s v="H40420030820"/>
    <s v="H4042003082001"/>
    <s v="H4042003082001"/>
    <n v="404"/>
    <x v="1"/>
    <s v="03/08/2020"/>
    <n v="3033549"/>
    <n v="2600"/>
    <n v="234"/>
    <n v="234"/>
    <n v="0"/>
    <n v="0"/>
    <n v="3033549"/>
    <n v="234"/>
    <n v="0"/>
  </r>
  <r>
    <n v="1.1000000000000001"/>
    <n v="167"/>
    <s v="019094042004"/>
    <s v="AGROMACH (INDIA) PVT LTD"/>
    <s v="33AAACA9312L1ZT"/>
    <s v="AAACA 9312 L"/>
    <s v="H40420040820"/>
    <s v="H4042004082001"/>
    <s v="H4042004082001"/>
    <n v="404"/>
    <x v="1"/>
    <s v="03/08/2020"/>
    <n v="108651"/>
    <n v="2600"/>
    <n v="234"/>
    <n v="234"/>
    <n v="0"/>
    <n v="0"/>
    <n v="108651"/>
    <n v="234"/>
    <n v="0"/>
  </r>
  <r>
    <n v="1.1000000000000001"/>
    <n v="168"/>
    <s v="019094042005"/>
    <s v="BALMER LAWRIW &amp; CO LTD"/>
    <s v="33AABCB0984E1Z2"/>
    <s v="AABCB 0984 E"/>
    <s v="H40420050820"/>
    <s v="H4042005082001"/>
    <s v="H4042005082001"/>
    <n v="404"/>
    <x v="1"/>
    <s v="03/08/2020"/>
    <n v="295687"/>
    <n v="2600"/>
    <n v="234"/>
    <n v="234"/>
    <n v="0"/>
    <n v="0"/>
    <n v="295687"/>
    <n v="234"/>
    <n v="0"/>
  </r>
  <r>
    <n v="1.1000000000000001"/>
    <n v="169"/>
    <s v="019094042006"/>
    <s v="SREE SUMANGALA METAS &amp; "/>
    <s v="33AABCS0343JLZP"/>
    <s v="AABCS0343J"/>
    <s v="H40420060820"/>
    <s v="H4042006082001"/>
    <s v="H4042006082001"/>
    <n v="404"/>
    <x v="1"/>
    <s v="03/08/2020"/>
    <n v="668691"/>
    <n v="2600"/>
    <n v="234"/>
    <n v="234"/>
    <n v="0"/>
    <n v="0"/>
    <n v="668691"/>
    <n v="234"/>
    <n v="0"/>
  </r>
  <r>
    <n v="1.1000000000000001"/>
    <n v="170"/>
    <s v="019094042011"/>
    <s v="CHENNAI UNITED METAL "/>
    <s v="33AAECC8999H1Z5"/>
    <s v="AAECC 8999 H"/>
    <s v="H40420110820"/>
    <s v="H4042011082001"/>
    <s v="H4042011082001"/>
    <n v="404"/>
    <x v="1"/>
    <s v="03/08/2020"/>
    <n v="2409838"/>
    <n v="2600"/>
    <n v="234"/>
    <n v="234"/>
    <n v="0"/>
    <n v="0"/>
    <n v="2409838"/>
    <n v="234"/>
    <n v="0"/>
  </r>
  <r>
    <n v="1.1000000000000001"/>
    <n v="171"/>
    <s v="019094042034"/>
    <s v="L&amp;T SHIP BUILDING LTD (STAFF "/>
    <s v="33AABCL4108N1ZL"/>
    <s v="AABCL4108N"/>
    <s v="H40420340820"/>
    <s v="H4042034082001"/>
    <s v="H4042034082001"/>
    <n v="404"/>
    <x v="1"/>
    <s v="03/08/2020"/>
    <n v="397674"/>
    <n v="2600"/>
    <n v="234"/>
    <n v="234"/>
    <n v="0"/>
    <n v="0"/>
    <n v="397674"/>
    <n v="234"/>
    <n v="0"/>
  </r>
  <r>
    <n v="1.1000000000000001"/>
    <n v="172"/>
    <s v="019094042039"/>
    <s v="JESONS INDUSTRIES LTD"/>
    <s v="33AAACJ7659P1ZY"/>
    <s v="AAACJ7659P"/>
    <s v="H40420390820"/>
    <s v="H4042039082001"/>
    <s v="H4042039082001"/>
    <n v="404"/>
    <x v="1"/>
    <s v="03/08/2020"/>
    <n v="797313"/>
    <n v="2600"/>
    <n v="234"/>
    <n v="234"/>
    <n v="0"/>
    <n v="0"/>
    <n v="797313"/>
    <n v="234"/>
    <n v="0"/>
  </r>
  <r>
    <n v="1.1000000000000001"/>
    <n v="173"/>
    <s v="019094042040"/>
    <s v="CENTURY PLYBOARDS (I) LTD"/>
    <s v="33AABCC1682J1ZT"/>
    <s v="AABCC1682J"/>
    <s v="H40420400820"/>
    <s v="H4042040082002"/>
    <s v="H4042040082002"/>
    <n v="404"/>
    <x v="1"/>
    <s v="04/08/2020"/>
    <n v="1178926"/>
    <n v="2600"/>
    <n v="234"/>
    <n v="234"/>
    <n v="0"/>
    <n v="0"/>
    <n v="1178926"/>
    <n v="234"/>
    <n v="0"/>
  </r>
  <r>
    <n v="1.1000000000000001"/>
    <n v="174"/>
    <s v="019094042043"/>
    <s v="M/s. NORDEX INDIA PVT., LTD., "/>
    <s v="33AANCA5590P2ZZ"/>
    <s v="AANCA5590P"/>
    <s v="H40420430820"/>
    <s v="H4042043082002"/>
    <s v="H4042043082002"/>
    <n v="404"/>
    <x v="1"/>
    <s v="03/08/2020"/>
    <n v="603221"/>
    <n v="2600"/>
    <n v="234"/>
    <n v="234"/>
    <n v="0"/>
    <n v="0"/>
    <n v="603221"/>
    <n v="234"/>
    <n v="0"/>
  </r>
  <r>
    <n v="1.1000000000000001"/>
    <n v="175"/>
    <s v="019094042044"/>
    <s v="ADANI ENNORE CONTAINER "/>
    <s v="33AAMCA4312N1ZN"/>
    <s v="AAMCA4312N"/>
    <s v="H40420440820"/>
    <s v="H4042044082001"/>
    <s v="H4042044082001"/>
    <n v="404"/>
    <x v="1"/>
    <s v="03/08/2020"/>
    <n v="2621306"/>
    <n v="2600"/>
    <n v="234"/>
    <n v="234"/>
    <n v="0"/>
    <n v="0"/>
    <n v="2621306"/>
    <n v="234"/>
    <n v="0"/>
  </r>
  <r>
    <n v="1.1000000000000001"/>
    <n v="176"/>
    <s v="019094042045"/>
    <s v="SOVEREIGN AGRO TECH REFINERY "/>
    <s v="33AAWCS3526Q1ZJ"/>
    <s v="AAWCS3526Q"/>
    <s v="H40420450820"/>
    <s v="H4042045082001"/>
    <s v="H4042045082001"/>
    <n v="404"/>
    <x v="1"/>
    <s v="03/08/2020"/>
    <n v="746899"/>
    <n v="2600"/>
    <n v="234"/>
    <n v="234"/>
    <n v="0"/>
    <n v="0"/>
    <n v="746899"/>
    <n v="234"/>
    <n v="0"/>
  </r>
  <r>
    <n v="1.1000000000000001"/>
    <n v="177"/>
    <s v="019094042046"/>
    <s v="HARSHA EXITO ENGINEERING PVT "/>
    <s v="33AACCH0508H1Z5"/>
    <s v="AACCH0508H"/>
    <s v="H40420460820"/>
    <s v="H4042046082002"/>
    <s v="H4042046082002"/>
    <n v="404"/>
    <x v="1"/>
    <s v="03/08/2020"/>
    <n v="817326"/>
    <n v="2600"/>
    <n v="234"/>
    <n v="234"/>
    <n v="0"/>
    <n v="0"/>
    <n v="817326"/>
    <n v="234"/>
    <n v="0"/>
  </r>
  <r>
    <n v="1.1000000000000001"/>
    <n v="178"/>
    <s v="019094042051"/>
    <s v="BHARAT HEAVY ELECTRICALS LTD "/>
    <s v="33AAACB4146P2ZL"/>
    <s v="AAACB4146P"/>
    <s v="H40420510820"/>
    <s v="H4042051082001"/>
    <s v="H4042051082001"/>
    <n v="404"/>
    <x v="1"/>
    <s v="03/08/2020"/>
    <n v="786160"/>
    <n v="2600"/>
    <n v="234"/>
    <n v="234"/>
    <n v="0"/>
    <n v="0"/>
    <n v="786160"/>
    <n v="234"/>
    <n v="0"/>
  </r>
  <r>
    <n v="1.1000000000000001"/>
    <n v="179"/>
    <s v="019094042052"/>
    <s v="ALPHA POLYMERS"/>
    <s v="33AADFA4564G1ZR"/>
    <s v="AADFA4564G"/>
    <s v="H40420520820"/>
    <s v="H4042052082001"/>
    <s v="H4042052082001"/>
    <n v="404"/>
    <x v="1"/>
    <s v="03/08/2020"/>
    <n v="572729"/>
    <n v="2600"/>
    <n v="234"/>
    <n v="234"/>
    <n v="0"/>
    <n v="0"/>
    <n v="572729"/>
    <n v="234"/>
    <n v="0"/>
  </r>
  <r>
    <n v="1.1000000000000001"/>
    <n v="180"/>
    <s v="019094042053"/>
    <s v="SRI BALAJI AGRO COLD STORAGE "/>
    <s v="33ACRFS4812O1ZH"/>
    <s v="ACRFS4812P"/>
    <s v="H40420530820"/>
    <s v="H4042053082001"/>
    <s v="H4042053082001"/>
    <n v="404"/>
    <x v="1"/>
    <s v="03/08/2020"/>
    <n v="176420"/>
    <n v="2600"/>
    <n v="234"/>
    <n v="234"/>
    <n v="0"/>
    <n v="0"/>
    <n v="176420"/>
    <n v="234"/>
    <n v="0"/>
  </r>
  <r>
    <n v="1.1000000000000001"/>
    <n v="181"/>
    <s v="019094042054"/>
    <s v="SRI PADMAVATHE AGRO COLD "/>
    <s v="33ACRFS4813N1ZK"/>
    <s v="ACRFS4813N"/>
    <s v="H40420540820"/>
    <s v="H4042054082001"/>
    <s v="H4042054082001"/>
    <n v="404"/>
    <x v="1"/>
    <s v="03/08/2020"/>
    <n v="171226"/>
    <n v="2600"/>
    <n v="234"/>
    <n v="234"/>
    <n v="0"/>
    <n v="0"/>
    <n v="171226"/>
    <n v="234"/>
    <n v="0"/>
  </r>
  <r>
    <n v="1.1000000000000001"/>
    <n v="182"/>
    <s v="019094042055"/>
    <s v="ADS PRO SHIELD"/>
    <s v="33AAWFA5007H1ZI"/>
    <s v="AAWFA5007H"/>
    <s v="H40420550820"/>
    <s v="H4042055082001"/>
    <s v="H4042055082001"/>
    <n v="404"/>
    <x v="1"/>
    <s v="03/08/2020"/>
    <n v="1723194"/>
    <n v="2600"/>
    <n v="234"/>
    <n v="234"/>
    <n v="0"/>
    <n v="0"/>
    <n v="1723194"/>
    <n v="234"/>
    <n v="0"/>
  </r>
  <r>
    <n v="1.1000000000000001"/>
    <n v="183"/>
    <s v="019094042056"/>
    <s v="SHALIMAR PAINTS LTD"/>
    <s v="33AAECS0547D1ZT"/>
    <s v="AAECS0547D"/>
    <s v="H40420560820"/>
    <s v="H4042056082001"/>
    <s v="H4042056082001"/>
    <n v="404"/>
    <x v="1"/>
    <s v="03/08/2020"/>
    <n v="419311"/>
    <n v="2600"/>
    <n v="234"/>
    <n v="234"/>
    <n v="0"/>
    <n v="0"/>
    <n v="419311"/>
    <n v="234"/>
    <n v="0"/>
  </r>
  <r>
    <n v="1.1000000000000001"/>
    <n v="184"/>
    <s v="019094042058"/>
    <s v="RATHI INDUSTRIAL ENTERPRISES"/>
    <s v="33AAPER6883B1ZY"/>
    <s v="AAPFR6883B"/>
    <s v="H40420580820"/>
    <s v="H4042058082001"/>
    <s v="H4042058082001"/>
    <n v="404"/>
    <x v="1"/>
    <s v="03/08/2020"/>
    <n v="107668"/>
    <n v="2600"/>
    <n v="234"/>
    <n v="234"/>
    <n v="0"/>
    <n v="0"/>
    <n v="107668"/>
    <n v="234"/>
    <n v="0"/>
  </r>
  <r>
    <n v="1.1000000000000001"/>
    <n v="185"/>
    <s v="019094042059"/>
    <s v="BHARAT HEAVY ELECTRICALS LTD"/>
    <s v="33AAACB4146P2ZL"/>
    <s v="AAACB4146P"/>
    <s v="H40420590820"/>
    <s v="H4042059082001"/>
    <s v="H4042059082001"/>
    <n v="404"/>
    <x v="1"/>
    <s v="03/08/2020"/>
    <n v="1399971"/>
    <n v="2600"/>
    <n v="234"/>
    <n v="234"/>
    <n v="0"/>
    <n v="0"/>
    <n v="1399971"/>
    <n v="234"/>
    <n v="0"/>
  </r>
  <r>
    <n v="1.1000000000000001"/>
    <n v="186"/>
    <s v="019094042061"/>
    <s v="THE AREA ENGINEER - I, CMWSSB, "/>
    <s v="33AAALM0037B1ZV"/>
    <s v="AAALM0037B"/>
    <s v="H40420610820"/>
    <s v="H4042061082002"/>
    <s v="H4042061082002"/>
    <n v="404"/>
    <x v="1"/>
    <s v="05/08/2020"/>
    <n v="275148"/>
    <n v="2600"/>
    <n v="234"/>
    <n v="234"/>
    <n v="0"/>
    <n v="0"/>
    <n v="275148"/>
    <n v="234"/>
    <n v="0"/>
  </r>
  <r>
    <n v="1.1000000000000001"/>
    <n v="187"/>
    <s v="019094042062"/>
    <s v="PRECIALP PRECISION INDIA PVT  "/>
    <s v="33AADCP9323R1ZW"/>
    <s v="AADCP9323R"/>
    <s v="H40420620820"/>
    <s v="H4042062082001"/>
    <s v="H4042062082001"/>
    <n v="404"/>
    <x v="1"/>
    <s v="03/08/2020"/>
    <n v="154824"/>
    <n v="2600"/>
    <n v="234"/>
    <n v="234"/>
    <n v="0"/>
    <n v="0"/>
    <n v="154824"/>
    <n v="234"/>
    <n v="0"/>
  </r>
  <r>
    <n v="1.1000000000000001"/>
    <n v="188"/>
    <s v="019094042063"/>
    <s v="S KUMAR MODERN RICE MILL"/>
    <s v="33ADBFS5640L1ZZ"/>
    <s v="ADBFS5640L"/>
    <s v="H40420630820"/>
    <s v="H4042063082001"/>
    <s v="H4042063082001"/>
    <n v="404"/>
    <x v="1"/>
    <s v="03/08/2020"/>
    <n v="268065"/>
    <n v="2600"/>
    <n v="234"/>
    <n v="234"/>
    <n v="0"/>
    <n v="0"/>
    <n v="268065"/>
    <n v="234"/>
    <n v="0"/>
  </r>
  <r>
    <n v="1.1000000000000001"/>
    <n v="189"/>
    <s v="019094042065"/>
    <s v="GULF OIL LUBRICANTS INDIA LTD"/>
    <s v="33AACCH0941E2Z5"/>
    <s v="AACCH0941E"/>
    <s v="H40420650820"/>
    <s v="H4042065082001"/>
    <s v="H4042065082001"/>
    <n v="404"/>
    <x v="1"/>
    <s v="03/08/2020"/>
    <n v="732699"/>
    <n v="2600"/>
    <n v="234"/>
    <n v="234"/>
    <n v="0"/>
    <n v="0"/>
    <n v="732699"/>
    <n v="234"/>
    <n v="0"/>
  </r>
  <r>
    <n v="1.1000000000000001"/>
    <n v="190"/>
    <s v="019094042067"/>
    <s v="AREA ENGINEER - I, CMWSSB, "/>
    <s v="33AAALM0037B1ZV"/>
    <s v="AAALM0037B"/>
    <s v="H40420670820"/>
    <s v="H4042067082001"/>
    <s v="H4042067082001"/>
    <n v="404"/>
    <x v="1"/>
    <s v="03/08/2020"/>
    <n v="79800"/>
    <n v="2600"/>
    <n v="234"/>
    <n v="234"/>
    <n v="0"/>
    <n v="0"/>
    <n v="79800"/>
    <n v="234"/>
    <n v="0"/>
  </r>
  <r>
    <n v="1.1000000000000001"/>
    <n v="191"/>
    <s v="019094042069"/>
    <s v="Apollo world connect limited"/>
    <s v="33AAKCA9413A1Z4"/>
    <s v="AAKCA9413A"/>
    <s v="H40420690820"/>
    <s v="H4042069082001"/>
    <s v="H4042069082001"/>
    <n v="404"/>
    <x v="1"/>
    <s v="03/08/2020"/>
    <n v="111820"/>
    <n v="2600"/>
    <n v="234"/>
    <n v="234"/>
    <n v="0"/>
    <n v="0"/>
    <n v="111820"/>
    <n v="234"/>
    <n v="0"/>
  </r>
  <r>
    <n v="1.1000000000000001"/>
    <n v="192"/>
    <s v="019094042072"/>
    <s v="Indian oil LNG private Limited"/>
    <s v="33AADCI8593E1ZG"/>
    <s v="AADCI8593E"/>
    <s v="H40420720820"/>
    <s v="H4042072082001"/>
    <s v="H4042072082001"/>
    <n v="404"/>
    <x v="1"/>
    <s v="03/08/2020"/>
    <n v="1621843"/>
    <n v="2600"/>
    <n v="234"/>
    <n v="234"/>
    <n v="0"/>
    <n v="0"/>
    <n v="1621843"/>
    <n v="234"/>
    <n v="0"/>
  </r>
  <r>
    <n v="1.1000000000000001"/>
    <n v="193"/>
    <s v="019094042073"/>
    <s v="Area Engineer II CMWSSB"/>
    <s v="33AAALM0037B1ZV"/>
    <s v="AAALM0037B"/>
    <s v="H40420730820"/>
    <s v="H4042073082001"/>
    <s v="H4042073082001"/>
    <n v="404"/>
    <x v="1"/>
    <s v="03/08/2020"/>
    <n v="264986"/>
    <n v="2600"/>
    <n v="234"/>
    <n v="234"/>
    <n v="0"/>
    <n v="0"/>
    <n v="264986"/>
    <n v="234"/>
    <n v="0"/>
  </r>
  <r>
    <n v="1.1000000000000001"/>
    <n v="194"/>
    <s v="019094042074"/>
    <s v=" Shri sabhari smelters private "/>
    <s v="33AAJCS5768H1ZZ"/>
    <s v="AAJCS5768H"/>
    <s v="H40420740820"/>
    <s v="H4042074082001"/>
    <s v="H4042074082001"/>
    <n v="404"/>
    <x v="1"/>
    <s v="03/08/2020"/>
    <n v="405727"/>
    <n v="2600"/>
    <n v="234"/>
    <n v="234"/>
    <n v="0"/>
    <n v="0"/>
    <n v="405727"/>
    <n v="234"/>
    <n v="0"/>
  </r>
  <r>
    <n v="1.1000000000000001"/>
    <n v="195"/>
    <s v="019094042075"/>
    <s v="Goyal Marbles pvt.Ltd"/>
    <s v="33AADCG5903C1Z6"/>
    <s v="AADCG5903C"/>
    <s v="H40420750820"/>
    <s v="H4042075082001"/>
    <s v="H4042075082001"/>
    <n v="404"/>
    <x v="1"/>
    <s v="03/08/2020"/>
    <n v="132831"/>
    <n v="2600"/>
    <n v="234"/>
    <n v="234"/>
    <n v="0"/>
    <n v="0"/>
    <n v="132831"/>
    <n v="234"/>
    <n v="0"/>
  </r>
  <r>
    <n v="1.1000000000000001"/>
    <n v="196"/>
    <s v="019094042076"/>
    <s v="Agro crops exim Limited"/>
    <s v="33AAGCA9154Q1Z5"/>
    <s v="AAGCA9154Q"/>
    <s v="H40420760820"/>
    <s v="H4042076082001"/>
    <s v="H4042076082001"/>
    <n v="404"/>
    <x v="1"/>
    <s v="03/08/2020"/>
    <n v="231863"/>
    <n v="2600"/>
    <n v="234"/>
    <n v="234"/>
    <n v="0"/>
    <n v="0"/>
    <n v="231863"/>
    <n v="234"/>
    <n v="0"/>
  </r>
  <r>
    <n v="1.1000000000000001"/>
    <n v="197"/>
    <s v="019094042077"/>
    <s v="THE EXECUTIVE ENGINEER, "/>
    <s v="33AAAAC1918H1Z3"/>
    <s v="AAAAC1918J"/>
    <s v="H40420770820"/>
    <s v="H4042077082001"/>
    <s v="H4042077082001"/>
    <n v="404"/>
    <x v="1"/>
    <s v="03/08/2020"/>
    <n v="422822"/>
    <n v="2600"/>
    <n v="234"/>
    <n v="234"/>
    <n v="0"/>
    <n v="0"/>
    <n v="422822"/>
    <n v="234"/>
    <n v="0"/>
  </r>
  <r>
    <n v="1.1000000000000001"/>
    <n v="198"/>
    <s v="019094042081"/>
    <s v="sheng long bio tech India Private "/>
    <s v="33AAVCS2912F1ZB"/>
    <s v="AAVCS2912F"/>
    <s v="H40420810820"/>
    <s v="H4042081082001"/>
    <s v="H4042081082001"/>
    <n v="404"/>
    <x v="1"/>
    <s v="03/08/2020"/>
    <n v="3901379"/>
    <n v="2600"/>
    <n v="234"/>
    <n v="234"/>
    <n v="0"/>
    <n v="0"/>
    <n v="3901379"/>
    <n v="234"/>
    <n v="0"/>
  </r>
  <r>
    <n v="1.1000000000000001"/>
    <n v="199"/>
    <s v="019094042083"/>
    <s v="Bharat petroleum corporatiion "/>
    <s v="33AAACB2902M1Z0"/>
    <s v="AAACB2902M"/>
    <s v="H40420830820"/>
    <s v="H4042083082001"/>
    <s v="H4042083082001"/>
    <n v="404"/>
    <x v="1"/>
    <s v="03/08/2020"/>
    <n v="890612"/>
    <n v="2600"/>
    <n v="234"/>
    <n v="234"/>
    <n v="0"/>
    <n v="0"/>
    <n v="890612"/>
    <n v="234"/>
    <n v="0"/>
  </r>
  <r>
    <n v="1.1000000000000001"/>
    <n v="200"/>
    <s v="019094042084"/>
    <s v="Jain Metal Rolling Mills Unit III"/>
    <s v="33AAAFJ4032F1Z0"/>
    <s v="AAAFJ4032F"/>
    <s v="H40420840820"/>
    <s v="H4042084082001"/>
    <s v="H4042084082001"/>
    <n v="404"/>
    <x v="1"/>
    <s v="03/08/2020"/>
    <n v="684860"/>
    <n v="2600"/>
    <n v="234"/>
    <n v="234"/>
    <n v="0"/>
    <n v="0"/>
    <n v="684860"/>
    <n v="234"/>
    <n v="0"/>
  </r>
  <r>
    <n v="1.1000000000000001"/>
    <n v="201"/>
    <s v="019094042086"/>
    <s v="loyyds industrial works"/>
    <s v="33AAEFL7813N1Z2"/>
    <s v="AAEFL7813N"/>
    <s v="H40420860820"/>
    <s v="H4042086082001"/>
    <s v="H4042086082001"/>
    <n v="404"/>
    <x v="1"/>
    <s v="03/08/2020"/>
    <n v="224608"/>
    <n v="2600"/>
    <n v="234"/>
    <n v="234"/>
    <n v="0"/>
    <n v="0"/>
    <n v="224608"/>
    <n v="234"/>
    <n v="0"/>
  </r>
  <r>
    <n v="1.1000000000000001"/>
    <n v="202"/>
    <s v="019094042087"/>
    <s v=" Simplex Infrastructures Limited"/>
    <s v="33AAECS0765R1ZW"/>
    <s v="AAECS0765R"/>
    <s v="H40420870820"/>
    <s v="H4042087082001"/>
    <s v="H4042087082001"/>
    <n v="404"/>
    <x v="1"/>
    <s v="03/08/2020"/>
    <n v="313828"/>
    <n v="2600"/>
    <n v="234"/>
    <n v="234"/>
    <n v="0"/>
    <n v="0"/>
    <n v="313828"/>
    <n v="234"/>
    <n v="0"/>
  </r>
  <r>
    <n v="1.1000000000000001"/>
    <n v="203"/>
    <s v="019094042088"/>
    <s v="Shree navkar Polymer"/>
    <s v="33AAGPM9125L1ZH"/>
    <s v="AAGPM9125L"/>
    <s v="H40420880820"/>
    <s v="H4042088082001"/>
    <s v="H4042088082001"/>
    <n v="404"/>
    <x v="1"/>
    <s v="03/08/2020"/>
    <n v="175951"/>
    <n v="2600"/>
    <n v="234"/>
    <n v="234"/>
    <n v="0"/>
    <n v="0"/>
    <n v="175951"/>
    <n v="234"/>
    <n v="0"/>
  </r>
  <r>
    <n v="1.1000000000000001"/>
    <n v="204"/>
    <s v="019094042089"/>
    <s v="M/s. Metal and  Scrap Traders "/>
    <s v="33AACCM0313K2ZX"/>
    <s v="AACCM0313K"/>
    <s v="H40420890820"/>
    <s v="H4042089082002"/>
    <s v="H4042089082002"/>
    <n v="404"/>
    <x v="1"/>
    <s v="03/08/2020"/>
    <n v="334213"/>
    <n v="2600"/>
    <n v="234"/>
    <n v="234"/>
    <n v="0"/>
    <n v="0"/>
    <n v="334213"/>
    <n v="234"/>
    <n v="0"/>
  </r>
  <r>
    <n v="1.1000000000000001"/>
    <n v="205"/>
    <s v="019094042090"/>
    <s v="Aachi Masala Foods Private "/>
    <s v="33AAFCA9813P1ZA"/>
    <s v="AAFCA9813P"/>
    <s v="H40420900820"/>
    <s v="H4042090082001"/>
    <s v="H4042090082001"/>
    <n v="404"/>
    <x v="1"/>
    <s v="03/08/2020"/>
    <n v="1698634"/>
    <n v="2600"/>
    <n v="234"/>
    <n v="234"/>
    <n v="0"/>
    <n v="0"/>
    <n v="1698634"/>
    <n v="234"/>
    <n v="0"/>
  </r>
  <r>
    <n v="1.1000000000000001"/>
    <n v="206"/>
    <s v="019094042091"/>
    <s v="M/s.Leeboy India Constructions "/>
    <s v="33AABCL8749D1ZJ"/>
    <s v="AABCL8749D"/>
    <s v="H40420910820"/>
    <s v="H4042091082001"/>
    <s v="H4042091082001"/>
    <n v="404"/>
    <x v="1"/>
    <s v="03/08/2020"/>
    <n v="244164"/>
    <n v="2600"/>
    <n v="234"/>
    <n v="234"/>
    <n v="0"/>
    <n v="0"/>
    <n v="244164"/>
    <n v="234"/>
    <n v="0"/>
  </r>
  <r>
    <n v="1.1000000000000001"/>
    <n v="207"/>
    <s v="019094042092"/>
    <s v="M/s.Xmold Ploymers Private "/>
    <s v="33AAACX0036A1Z6"/>
    <s v="AAACX0036A"/>
    <s v="H40420920820"/>
    <s v="H4042092082001"/>
    <s v="H4042092082001"/>
    <n v="404"/>
    <x v="1"/>
    <s v="03/08/2020"/>
    <n v="499307"/>
    <n v="2600"/>
    <n v="234"/>
    <n v="234"/>
    <n v="0"/>
    <n v="0"/>
    <n v="499307"/>
    <n v="234"/>
    <n v="0"/>
  </r>
  <r>
    <n v="1.1000000000000001"/>
    <n v="208"/>
    <s v="019094042093"/>
    <s v="M/s .Hindustan Resins and "/>
    <s v="33AABFH9059H1ZC"/>
    <s v="AABFH9059H"/>
    <s v="H40420930820"/>
    <s v="H4042093082001"/>
    <s v="H4042093082001"/>
    <n v="404"/>
    <x v="1"/>
    <s v="03/08/2020"/>
    <n v="241757"/>
    <n v="2600"/>
    <n v="234"/>
    <n v="234"/>
    <n v="0"/>
    <n v="0"/>
    <n v="241757"/>
    <n v="234"/>
    <n v="0"/>
  </r>
  <r>
    <n v="1.1000000000000001"/>
    <n v="209"/>
    <s v="019094042094"/>
    <s v="M/s. The Area Engineer,CMWSSB,"/>
    <s v="33AAALM0037B1ZV"/>
    <s v="AAALM0037B"/>
    <s v="H40420940820"/>
    <s v="H4042094082001"/>
    <s v="H4042094082001"/>
    <n v="404"/>
    <x v="1"/>
    <s v="03/08/2020"/>
    <n v="66174"/>
    <n v="2600"/>
    <n v="234"/>
    <n v="234"/>
    <n v="0"/>
    <n v="0"/>
    <n v="66174"/>
    <n v="234"/>
    <n v="0"/>
  </r>
  <r>
    <n v="1.1000000000000001"/>
    <n v="210"/>
    <s v="019094042095"/>
    <s v="The Area Engineer,STP,CMWSSB"/>
    <s v="33AAALM0037B1ZV"/>
    <s v="AAALM0037B"/>
    <s v="H40420950820"/>
    <s v="H4042095082001"/>
    <s v="H4042095082001"/>
    <n v="404"/>
    <x v="1"/>
    <s v="03/08/2020"/>
    <n v="335602"/>
    <n v="2600"/>
    <n v="234"/>
    <n v="234"/>
    <n v="0"/>
    <n v="0"/>
    <n v="335602"/>
    <n v="234"/>
    <n v="0"/>
  </r>
  <r>
    <n v="1.1000000000000001"/>
    <n v="211"/>
    <s v="019094042096"/>
    <s v="M/s CMWSSB TTRO Plant"/>
    <s v="33AAALM0037B1ZV"/>
    <s v="AAALM0037B"/>
    <s v="H40420960820"/>
    <s v="H4042096082001"/>
    <s v="H4042096082001"/>
    <n v="404"/>
    <x v="1"/>
    <s v="03/08/2020"/>
    <n v="7638931"/>
    <n v="2600"/>
    <n v="234"/>
    <n v="234"/>
    <n v="0"/>
    <n v="0"/>
    <n v="7638931"/>
    <n v="234"/>
    <n v="0"/>
  </r>
  <r>
    <n v="1.1000000000000001"/>
    <n v="212"/>
    <s v="019094042098"/>
    <s v=" Asian Reprographics Private "/>
    <s v="33AAACA6337K1ZS"/>
    <s v="AAACA6337K"/>
    <s v="H40420980820"/>
    <s v="H4042098082001"/>
    <s v="H4042098082001"/>
    <n v="404"/>
    <x v="1"/>
    <s v="03/08/2020"/>
    <n v="345255"/>
    <n v="2600"/>
    <n v="234"/>
    <n v="234"/>
    <n v="0"/>
    <n v="0"/>
    <n v="345255"/>
    <n v="234"/>
    <n v="0"/>
  </r>
  <r>
    <n v="1.1000000000000001"/>
    <n v="213"/>
    <s v="019094042099"/>
    <s v="Jana Engineering Industries "/>
    <s v="33AAFFJ7514H1ZI"/>
    <s v="AAFFJ7514H"/>
    <s v="H40420990820"/>
    <s v="H4042099082001"/>
    <s v="H4042099082001"/>
    <n v="404"/>
    <x v="1"/>
    <s v="03/08/2020"/>
    <n v="448411"/>
    <n v="2600"/>
    <n v="234"/>
    <n v="234"/>
    <n v="0"/>
    <n v="0"/>
    <n v="448411"/>
    <n v="234"/>
    <n v="0"/>
  </r>
  <r>
    <n v="1.1000000000000001"/>
    <n v="214"/>
    <s v="019094042101"/>
    <s v="sree sumangala metals and "/>
    <s v="33aabcs0343jizp"/>
    <s v="aabcs0343j"/>
    <s v="H40421010820"/>
    <s v="H4042101082001"/>
    <s v="H4042101082001"/>
    <n v="404"/>
    <x v="1"/>
    <s v="03/08/2020"/>
    <n v="620843"/>
    <n v="2600"/>
    <n v="234"/>
    <n v="234"/>
    <n v="0"/>
    <n v="0"/>
    <n v="620843"/>
    <n v="234"/>
    <n v="0"/>
  </r>
  <r>
    <n v="1.1000000000000001"/>
    <n v="215"/>
    <s v="019094042102"/>
    <s v="GRT Jewellers India  Private "/>
    <s v="33aaacr3582r1zw"/>
    <s v="aaacr3582r"/>
    <s v="H40421020820"/>
    <s v="H4042102082001"/>
    <s v="H4042102082001"/>
    <n v="404"/>
    <x v="1"/>
    <s v="03/08/2020"/>
    <n v="167635"/>
    <n v="2600"/>
    <n v="234"/>
    <n v="234"/>
    <n v="0"/>
    <n v="0"/>
    <n v="167635"/>
    <n v="234"/>
    <n v="0"/>
  </r>
  <r>
    <n v="1.1000000000000001"/>
    <n v="216"/>
    <s v="019094042103"/>
    <s v=" Laulagun Bearings India Private "/>
    <s v="33AADCL3538L1ZF"/>
    <s v="AADCL3538L"/>
    <s v="H40421030820"/>
    <s v="H4042103082001"/>
    <s v="H4042103082001"/>
    <n v="404"/>
    <x v="1"/>
    <s v="03/08/2020"/>
    <n v="1490274"/>
    <n v="2600"/>
    <n v="234"/>
    <n v="234"/>
    <n v="0"/>
    <n v="0"/>
    <n v="1490274"/>
    <n v="234"/>
    <n v="0"/>
  </r>
  <r>
    <n v="1.1000000000000001"/>
    <n v="217"/>
    <s v="019094042104"/>
    <s v="GSK Technologies Private Limited"/>
    <s v="33aaccg2855n1zf"/>
    <s v="aaccg2855n"/>
    <s v="H40421040820"/>
    <s v="H4042104082001"/>
    <s v="H4042104082001"/>
    <n v="404"/>
    <x v="1"/>
    <s v="03/08/2020"/>
    <n v="743018"/>
    <n v="2600"/>
    <n v="234"/>
    <n v="234"/>
    <n v="0"/>
    <n v="0"/>
    <n v="743018"/>
    <n v="234"/>
    <n v="0"/>
  </r>
  <r>
    <n v="1.1000000000000001"/>
    <n v="218"/>
    <s v="019094042105"/>
    <s v=" MRF Limited"/>
    <s v="33AAACM4154g1zu"/>
    <s v="AAACM4154g"/>
    <s v="H40421050820"/>
    <s v="H4042105082004"/>
    <s v="H4042105082004"/>
    <n v="404"/>
    <x v="1"/>
    <s v="03/08/2020"/>
    <n v="108340"/>
    <n v="2600"/>
    <n v="234"/>
    <n v="234"/>
    <n v="0"/>
    <n v="0"/>
    <n v="108340"/>
    <n v="234"/>
    <n v="0"/>
  </r>
  <r>
    <n v="1.1000000000000001"/>
    <n v="220"/>
    <s v="019094042107"/>
    <s v="M/S. MTC Business Pvt Ltd"/>
    <s v="33AACCM4795M1ZO"/>
    <s v="ALZPP1289N"/>
    <s v="H40421090820"/>
    <s v="H4042108082001"/>
    <s v="H4042107082001"/>
    <n v="404"/>
    <x v="1"/>
    <s v="03/08/2020"/>
    <n v="2414465"/>
    <n v="2600"/>
    <n v="234"/>
    <n v="234"/>
    <n v="0"/>
    <n v="0"/>
    <n v="2414465"/>
    <n v="234"/>
    <n v="0"/>
  </r>
  <r>
    <n v="1.1000000000000001"/>
    <n v="221"/>
    <s v="019094042108"/>
    <s v="M/S. Monsoon Bounty Foods "/>
    <s v="33AAICM4773F2ZE"/>
    <s v="AAICM4773F"/>
    <s v="H40421120820"/>
    <s v="H4042109082001"/>
    <s v="H4042108082001"/>
    <n v="404"/>
    <x v="1"/>
    <s v="03/08/2020"/>
    <n v="924748"/>
    <n v="2600"/>
    <n v="234"/>
    <n v="234"/>
    <n v="0"/>
    <n v="0"/>
    <n v="924748"/>
    <n v="234"/>
    <n v="0"/>
  </r>
  <r>
    <n v="1.1000000000000001"/>
    <n v="222"/>
    <s v="019094042109"/>
    <s v="Ready Package"/>
    <s v="33AAXFR3327C1Z7"/>
    <s v="AAXFR3327C"/>
    <s v="H40421130820"/>
    <s v="H4042112082001"/>
    <s v="H4042109082001"/>
    <n v="404"/>
    <x v="1"/>
    <s v="03/08/2020"/>
    <n v="144835"/>
    <n v="2600"/>
    <n v="234"/>
    <n v="234"/>
    <n v="0"/>
    <n v="0"/>
    <n v="144835"/>
    <n v="234"/>
    <n v="0"/>
  </r>
  <r>
    <n v="1.1000000000000001"/>
    <n v="223"/>
    <s v="019094042112"/>
    <s v="M/S. Konita Industries Private Ltd"/>
    <s v="33AAHCK5451F1ZP"/>
    <s v="AAHCK5451F"/>
    <s v="H40421140820"/>
    <s v="H4042113082001"/>
    <s v="H4042112082001"/>
    <n v="404"/>
    <x v="1"/>
    <s v="03/08/2020"/>
    <n v="607652"/>
    <n v="2600"/>
    <n v="234"/>
    <n v="234"/>
    <n v="0"/>
    <n v="0"/>
    <n v="607652"/>
    <n v="234"/>
    <n v="0"/>
  </r>
  <r>
    <n v="1.1000000000000001"/>
    <n v="224"/>
    <s v="019094042113"/>
    <s v="M/S. JAI AMBE RUBBER PRODUCTS "/>
    <s v="33AAECJ6646C1ZS"/>
    <s v="AAECJ6646C"/>
    <s v="H40421150820"/>
    <s v="H4042114082002"/>
    <s v="H4042113082001"/>
    <n v="404"/>
    <x v="1"/>
    <s v="03/08/2020"/>
    <n v="106499"/>
    <n v="2600"/>
    <n v="234"/>
    <n v="234"/>
    <n v="0"/>
    <n v="0"/>
    <n v="106499"/>
    <n v="234"/>
    <n v="0"/>
  </r>
  <r>
    <n v="1.1000000000000001"/>
    <n v="225"/>
    <s v="019094042114"/>
    <s v="M/S. Belfo Mines and Minerals Pvt "/>
    <s v="33AAICB0810C1ZI"/>
    <s v="AAICB0810C"/>
    <s v="H40610220820"/>
    <s v="H4042115082007"/>
    <s v="H4042114082002"/>
    <n v="404"/>
    <x v="1"/>
    <s v="03/08/2020"/>
    <n v="84942"/>
    <n v="2600"/>
    <n v="234"/>
    <n v="234"/>
    <n v="0"/>
    <n v="0"/>
    <n v="84942"/>
    <n v="234"/>
    <n v="0"/>
  </r>
  <r>
    <n v="1.1000000000000001"/>
    <n v="226"/>
    <s v="019094042115"/>
    <s v="M/S. HOUSEWARE INDUSTRIES"/>
    <s v="33AAAFH4507M2ZI"/>
    <s v="AAAFH4507M"/>
    <s v="H40610250820"/>
    <s v="H4061022082001"/>
    <s v="H4042115082007"/>
    <n v="404"/>
    <x v="1"/>
    <s v="06/08/2020"/>
    <n v="253844"/>
    <n v="2600"/>
    <n v="234"/>
    <n v="234"/>
    <n v="0"/>
    <n v="0"/>
    <n v="253844"/>
    <n v="234"/>
    <n v="0"/>
  </r>
  <r>
    <n v="1.1000000000000001"/>
    <n v="1"/>
    <s v="019094061022"/>
    <s v="T.I.CYCLE OF INDIA"/>
    <s v="33AAADCT13981ZX"/>
    <s v="AADCT1398N"/>
    <s v="H40610500820"/>
    <s v="H4061025082001"/>
    <s v="H4061022082001"/>
    <n v="406"/>
    <x v="2"/>
    <s v="03/08/2020"/>
    <n v="1797078"/>
    <n v="2600"/>
    <n v="234"/>
    <n v="234"/>
    <n v="0"/>
    <n v="0"/>
    <n v="1797078"/>
    <n v="234"/>
    <n v="0"/>
  </r>
  <r>
    <n v="1.1000000000000001"/>
    <n v="2"/>
    <s v="019094061025"/>
    <s v="SOUTHERN INDUSTRIAL "/>
    <s v="33AAACW6931D1ZL"/>
    <s v="AAACW6931D"/>
    <s v="H40610960820"/>
    <s v="H4061050082003"/>
    <s v="H4061025082001"/>
    <n v="406"/>
    <x v="2"/>
    <s v="04/08/2020"/>
    <n v="79295"/>
    <n v="2600"/>
    <n v="234"/>
    <n v="234"/>
    <n v="0"/>
    <n v="0"/>
    <n v="79295"/>
    <n v="234"/>
    <n v="0"/>
  </r>
  <r>
    <n v="1.1000000000000001"/>
    <n v="3"/>
    <s v="019094061050"/>
    <s v="TUBE PRODUCTS OF INDIA LTD (A "/>
    <s v="33AADCT1398N1ZX"/>
    <s v="AADCT1398N"/>
    <s v="H40611020820"/>
    <s v="H4061096082001"/>
    <s v="H4061050082003"/>
    <n v="406"/>
    <x v="2"/>
    <s v="07/08/2020"/>
    <n v="4425292"/>
    <n v="3000"/>
    <n v="270"/>
    <n v="270"/>
    <n v="0"/>
    <n v="0"/>
    <n v="4425292"/>
    <n v="270"/>
    <n v="0"/>
  </r>
  <r>
    <n v="1.1000000000000001"/>
    <n v="4"/>
    <s v="019094061096"/>
    <s v="ULTRAMARINE &amp; PIGMENTS LTD"/>
    <s v="33AAACU0718Q1Z7"/>
    <s v="AAACU0718Q"/>
    <s v="H40611090820"/>
    <s v="H4061102082006"/>
    <s v="H4061096082001"/>
    <n v="406"/>
    <x v="2"/>
    <s v="05/08/2020"/>
    <n v="141244"/>
    <n v="2600"/>
    <n v="234"/>
    <n v="234"/>
    <n v="0"/>
    <n v="0"/>
    <n v="141244"/>
    <n v="234"/>
    <n v="0"/>
  </r>
  <r>
    <n v="1.1000000000000001"/>
    <n v="5"/>
    <s v="019094061102"/>
    <s v="LUCAS TVS LTD"/>
    <s v="33AAACL3763E1ZU"/>
    <s v="AAACL3763E"/>
    <s v="H40611100820"/>
    <s v="H4061109082003"/>
    <s v="H4061102082006"/>
    <n v="406"/>
    <x v="2"/>
    <s v="07/08/2020"/>
    <n v="1900586"/>
    <n v="2600"/>
    <n v="234"/>
    <n v="234"/>
    <n v="0"/>
    <n v="0"/>
    <n v="1900586"/>
    <n v="234"/>
    <n v="0"/>
  </r>
  <r>
    <n v="1.1000000000000001"/>
    <n v="6"/>
    <s v="019094061109"/>
    <s v="SUNDARAM CLAYTON LTD"/>
    <s v="33AAACS4920J1ZJ"/>
    <s v="AAACS4920J"/>
    <s v="H40611130820"/>
    <s v="H4061110082004"/>
    <s v="H4061109082003"/>
    <n v="406"/>
    <x v="2"/>
    <s v="05/08/2020"/>
    <n v="1446058"/>
    <n v="2600"/>
    <n v="234"/>
    <n v="234"/>
    <n v="0"/>
    <n v="0"/>
    <n v="1446058"/>
    <n v="234"/>
    <n v="0"/>
  </r>
  <r>
    <n v="1.1000000000000001"/>
    <n v="7"/>
    <s v="019094061110"/>
    <s v="TUBE INVESTMENTS OF INDIA "/>
    <s v="33AADCT1398N1ZX"/>
    <s v="AADCT1398N"/>
    <s v="H40611310820"/>
    <s v="H4061113082002"/>
    <s v="H4061110082004"/>
    <n v="406"/>
    <x v="2"/>
    <s v="07/08/2020"/>
    <n v="1580433"/>
    <n v="2600"/>
    <n v="234"/>
    <n v="234"/>
    <n v="0"/>
    <n v="0"/>
    <n v="1580433"/>
    <n v="234"/>
    <n v="0"/>
  </r>
  <r>
    <n v="1.1000000000000001"/>
    <n v="8"/>
    <s v="019094061113"/>
    <s v="BRAKES INDIA PRIVATE LIMITED"/>
    <s v="33AAACB2533Q1ZP"/>
    <s v="AAACB2533Q"/>
    <s v="H40611370820"/>
    <s v="H4061131082003"/>
    <s v="H4061113082002"/>
    <n v="406"/>
    <x v="2"/>
    <s v="07/08/2020"/>
    <n v="1319990"/>
    <n v="2600"/>
    <n v="234"/>
    <n v="234"/>
    <n v="0"/>
    <n v="0"/>
    <n v="1319990"/>
    <n v="234"/>
    <n v="0"/>
  </r>
  <r>
    <n v="1.1000000000000001"/>
    <n v="9"/>
    <s v="019094061131"/>
    <s v="THE EXECUTIVE ENGINEER TWAD"/>
    <s v="33AAALM0037B1ZV"/>
    <s v="AAALM0037B"/>
    <s v="H40611490820"/>
    <s v="H4061137082003"/>
    <s v="H4061131082003"/>
    <n v="406"/>
    <x v="2"/>
    <s v="03/08/2020"/>
    <n v="506587"/>
    <n v="2600"/>
    <n v="234"/>
    <n v="234"/>
    <n v="0"/>
    <n v="0"/>
    <n v="506587"/>
    <n v="234"/>
    <n v="0"/>
  </r>
  <r>
    <n v="1.1000000000000001"/>
    <n v="10"/>
    <s v="019094061137"/>
    <s v="ESAB INDIA LIMITED"/>
    <s v="33AAACE0861G1Z4"/>
    <s v="AAACE0861G"/>
    <s v="H40612180820"/>
    <s v="H4061149082001"/>
    <s v="H4061137082003"/>
    <n v="406"/>
    <x v="2"/>
    <s v="05/08/2020"/>
    <n v="527214"/>
    <n v="2600"/>
    <n v="234"/>
    <n v="234"/>
    <n v="0"/>
    <n v="0"/>
    <n v="527214"/>
    <n v="234"/>
    <n v="0"/>
  </r>
  <r>
    <n v="1.1000000000000001"/>
    <n v="11"/>
    <s v="019094061149"/>
    <s v="THE DISTRICT MANAGER FOOD "/>
    <s v="33AAACF0365N1ZP"/>
    <s v="AAACF0365N"/>
    <s v="H40612860820"/>
    <s v="H4061218082003"/>
    <s v="H4061149082001"/>
    <n v="406"/>
    <x v="2"/>
    <s v="04/08/2020"/>
    <n v="131145"/>
    <n v="2600"/>
    <n v="234"/>
    <n v="234"/>
    <n v="0"/>
    <n v="0"/>
    <n v="131145"/>
    <n v="234"/>
    <n v="0"/>
  </r>
  <r>
    <n v="1.1000000000000001"/>
    <n v="12"/>
    <s v="019094061218"/>
    <s v="POLYENE FILM INDUSTRIES (P) "/>
    <s v="33AAACP5155E1ZS"/>
    <s v="AAACP5155E"/>
    <s v="H40613030820"/>
    <s v="H4061286082009"/>
    <s v="H4061218082003"/>
    <n v="406"/>
    <x v="2"/>
    <s v="03/08/2020"/>
    <n v="474361"/>
    <n v="2600"/>
    <n v="234"/>
    <n v="234"/>
    <n v="0"/>
    <n v="0"/>
    <n v="474361"/>
    <n v="234"/>
    <n v="0"/>
  </r>
  <r>
    <n v="1.1000000000000001"/>
    <n v="13"/>
    <s v="019094061286"/>
    <s v="WIRE &amp; WIRE PRODUCTS"/>
    <s v="33AFHPM6876J1ZY"/>
    <s v="AFHPM6876J"/>
    <s v="H40613110820"/>
    <s v="H4061303082003"/>
    <s v="H4061286082009"/>
    <n v="406"/>
    <x v="2"/>
    <s v="05/08/2020"/>
    <n v="174204"/>
    <n v="2600"/>
    <n v="234"/>
    <n v="234"/>
    <n v="0"/>
    <n v="0"/>
    <n v="174204"/>
    <n v="234"/>
    <n v="0"/>
  </r>
  <r>
    <n v="1.1000000000000001"/>
    <n v="14"/>
    <s v="019094061303"/>
    <s v="THE WELL FIELD ENGINEER II."/>
    <s v="33AAALM0037B1ZV"/>
    <s v="AAALM0037B"/>
    <s v="H40613160820"/>
    <s v="H4061311082004"/>
    <s v="H4061303082003"/>
    <n v="406"/>
    <x v="2"/>
    <s v="03/08/2020"/>
    <n v="557884"/>
    <n v="2600"/>
    <n v="234"/>
    <n v="234"/>
    <n v="0"/>
    <n v="0"/>
    <n v="557884"/>
    <n v="234"/>
    <n v="0"/>
  </r>
  <r>
    <n v="1.1000000000000001"/>
    <n v="15"/>
    <s v="019094061311"/>
    <s v="MADRAS ENGG. INDUSTRIES (P) "/>
    <s v="33AAACM4509P1ZC"/>
    <s v="AAACM4509P"/>
    <s v="H40613200820"/>
    <s v="H4061316082005"/>
    <s v="H4061311082004"/>
    <n v="406"/>
    <x v="2"/>
    <s v="07/08/2020"/>
    <n v="140802"/>
    <n v="2600"/>
    <n v="234"/>
    <n v="234"/>
    <n v="0"/>
    <n v="0"/>
    <n v="140802"/>
    <n v="234"/>
    <n v="0"/>
  </r>
  <r>
    <n v="1.1000000000000001"/>
    <n v="16"/>
    <s v="019094061316"/>
    <s v="THE DIVIN.RAIL.MANAGER "/>
    <s v="33AAAGM0289C1ZQ"/>
    <s v="AAAGM0289C"/>
    <s v="H40613210820"/>
    <s v="H4061320082005"/>
    <s v="H4061316082005"/>
    <n v="406"/>
    <x v="2"/>
    <s v="04/08/2020"/>
    <n v="453939"/>
    <n v="2600"/>
    <n v="234"/>
    <n v="234"/>
    <n v="0"/>
    <n v="0"/>
    <n v="453939"/>
    <n v="234"/>
    <n v="0"/>
  </r>
  <r>
    <n v="1.1000000000000001"/>
    <n v="17"/>
    <s v="019094061320"/>
    <s v="THE DIVIN.RAIL.MANAGER "/>
    <s v="33AAAGM0289C1ZQ"/>
    <s v="AAAGM0289C"/>
    <s v="H40613240820"/>
    <s v="H4061321082005"/>
    <s v="H4061320082005"/>
    <n v="406"/>
    <x v="2"/>
    <s v="04/08/2020"/>
    <n v="16793122"/>
    <n v="3000"/>
    <n v="270"/>
    <n v="270"/>
    <n v="0"/>
    <n v="0"/>
    <n v="16793122"/>
    <n v="270"/>
    <n v="0"/>
  </r>
  <r>
    <n v="1.1000000000000001"/>
    <n v="18"/>
    <s v="019094061321"/>
    <s v="NSK PRESS WORKS PVT LTD"/>
    <s v="33AAACN2001K1Z2"/>
    <s v="AAACN2001K"/>
    <s v="H40613330820"/>
    <s v="H4061324082004"/>
    <s v="H4061321082005"/>
    <n v="406"/>
    <x v="2"/>
    <s v="04/08/2020"/>
    <n v="82457"/>
    <n v="2600"/>
    <n v="234"/>
    <n v="234"/>
    <n v="0"/>
    <n v="0"/>
    <n v="82457"/>
    <n v="234"/>
    <n v="0"/>
  </r>
  <r>
    <n v="1.1000000000000001"/>
    <n v="19"/>
    <s v="019094061324"/>
    <s v="ICMC Corporation Ltd,"/>
    <s v="33AAACI7030D1Z7"/>
    <s v="AAACI7030D"/>
    <s v="H40613340820"/>
    <s v="H4061333082001"/>
    <s v="H4061324082004"/>
    <n v="406"/>
    <x v="2"/>
    <s v="03/08/2020"/>
    <n v="58234"/>
    <n v="2600"/>
    <n v="234"/>
    <n v="234"/>
    <n v="0"/>
    <n v="0"/>
    <n v="58234"/>
    <n v="234"/>
    <n v="0"/>
  </r>
  <r>
    <n v="1.1000000000000001"/>
    <n v="20"/>
    <s v="019094061333"/>
    <s v="TVS UPASANA  LIMITED"/>
    <s v="33AAACA5460F1Z5"/>
    <s v="AAACA5460F"/>
    <s v="H40613850820"/>
    <s v="H4061334082003"/>
    <s v="H4061333082001"/>
    <n v="406"/>
    <x v="2"/>
    <s v="03/08/2020"/>
    <n v="110901"/>
    <n v="2600"/>
    <n v="234"/>
    <n v="234"/>
    <n v="0"/>
    <n v="0"/>
    <n v="110901"/>
    <n v="234"/>
    <n v="0"/>
  </r>
  <r>
    <n v="1.1000000000000001"/>
    <n v="21"/>
    <s v="019094061334"/>
    <s v="COOKSON INDIA LTD.,"/>
    <s v="33AABCC1679B1Z5"/>
    <s v="AABCC1679B"/>
    <s v="H40613900820"/>
    <s v="H4061385082001"/>
    <s v="H4061334082003"/>
    <n v="406"/>
    <x v="2"/>
    <s v="03/08/2020"/>
    <n v="660506"/>
    <n v="2600"/>
    <n v="234"/>
    <n v="234"/>
    <n v="0"/>
    <n v="0"/>
    <n v="660506"/>
    <n v="234"/>
    <n v="0"/>
  </r>
  <r>
    <n v="1.1000000000000001"/>
    <n v="22"/>
    <s v="019094061385"/>
    <s v="DEVI POLYMERS P LTD"/>
    <s v="33AAACD1779J1ZN"/>
    <s v="AAACD1779J"/>
    <s v="H40614090820"/>
    <s v="H4061390082004"/>
    <s v="H4061385082001"/>
    <n v="406"/>
    <x v="2"/>
    <s v="05/08/2020"/>
    <n v="757309"/>
    <n v="2600"/>
    <n v="234"/>
    <n v="234"/>
    <n v="0"/>
    <n v="0"/>
    <n v="757309"/>
    <n v="234"/>
    <n v="0"/>
  </r>
  <r>
    <n v="1.1000000000000001"/>
    <n v="23"/>
    <s v="019094061390"/>
    <s v="SHALIMAR TAR PRODUCTS (1935) "/>
    <s v="33AAECS6339M1Z0"/>
    <s v="AAECS6339M"/>
    <s v="H40614640820"/>
    <s v="H4061409082004"/>
    <s v="H4061390082004"/>
    <n v="406"/>
    <x v="2"/>
    <s v="04/08/2020"/>
    <n v="143589"/>
    <n v="2600"/>
    <n v="234"/>
    <n v="234"/>
    <n v="0"/>
    <n v="0"/>
    <n v="143589"/>
    <n v="234"/>
    <n v="0"/>
  </r>
  <r>
    <n v="1.1000000000000001"/>
    <n v="24"/>
    <s v="019094061409"/>
    <s v="EIMCO-K.C.P.LTD."/>
    <s v="33AAACT2962M1Z6"/>
    <s v="AAACT2962M"/>
    <s v="H40614700820"/>
    <s v="H4061464082003"/>
    <s v="H4061409082004"/>
    <n v="406"/>
    <x v="2"/>
    <s v="04/08/2020"/>
    <n v="125375"/>
    <n v="2600"/>
    <n v="234"/>
    <n v="234"/>
    <n v="0"/>
    <n v="0"/>
    <n v="125375"/>
    <n v="234"/>
    <n v="0"/>
  </r>
  <r>
    <n v="1.1000000000000001"/>
    <n v="25"/>
    <s v="019094061464"/>
    <s v="PRECISION HEAT TREATERS &amp; "/>
    <s v="33AAAFP3551H1ZK"/>
    <s v="AAAFP3551H"/>
    <s v="H40614860820"/>
    <s v="H4061470082053"/>
    <s v="H4061464082003"/>
    <n v="406"/>
    <x v="2"/>
    <s v="03/08/2020"/>
    <n v="547621"/>
    <n v="2600"/>
    <n v="234"/>
    <n v="234"/>
    <n v="0"/>
    <n v="0"/>
    <n v="547621"/>
    <n v="234"/>
    <n v="0"/>
  </r>
  <r>
    <n v="1.1000000000000001"/>
    <n v="26"/>
    <s v="019094061470"/>
    <s v="SAI FORGE PVT LIMITED"/>
    <s v="33AAACS3094D1ZP"/>
    <s v="AAACS3094D"/>
    <s v="H40614960820"/>
    <s v="H4061486082001"/>
    <s v="H4061470082053"/>
    <n v="406"/>
    <x v="2"/>
    <s v="03/08/2020"/>
    <n v="314965"/>
    <n v="2600"/>
    <n v="234"/>
    <n v="234"/>
    <n v="0"/>
    <n v="0"/>
    <n v="314965"/>
    <n v="234"/>
    <n v="0"/>
  </r>
  <r>
    <n v="1.1000000000000001"/>
    <n v="27"/>
    <s v="019094061486"/>
    <s v="DEVON MACHINES PVT LTD"/>
    <s v="33AAACD4236A1ZG"/>
    <s v="AAACD4236A"/>
    <s v="H40614970820"/>
    <s v="H4061496082002"/>
    <s v="H4061486082001"/>
    <n v="406"/>
    <x v="2"/>
    <s v="03/08/2020"/>
    <n v="133760"/>
    <n v="2600"/>
    <n v="234"/>
    <n v="234"/>
    <n v="0"/>
    <n v="0"/>
    <n v="133760"/>
    <n v="234"/>
    <n v="0"/>
  </r>
  <r>
    <n v="1.1000000000000001"/>
    <n v="28"/>
    <s v="019094061496"/>
    <s v="SUNDARAM FASTNERS LIMITED"/>
    <s v="33AAACS8779D1Z7"/>
    <s v="AAACS8779D"/>
    <s v="H40615000820"/>
    <s v="H4061497082050"/>
    <s v="H4061496082002"/>
    <n v="406"/>
    <x v="2"/>
    <s v="01/08/2020"/>
    <n v="659271"/>
    <n v="2600"/>
    <n v="234"/>
    <n v="234"/>
    <n v="0"/>
    <n v="0"/>
    <n v="659271"/>
    <n v="234"/>
    <n v="0"/>
  </r>
  <r>
    <n v="1.1000000000000001"/>
    <n v="29"/>
    <s v="019094061497"/>
    <s v="PANASONIC APPLIANCES INDIA "/>
    <s v="33AAACI1304E1ZG"/>
    <s v="AAACI1304E"/>
    <s v="H40615140820"/>
    <s v="H4061500082048"/>
    <s v="H4061497082050"/>
    <n v="406"/>
    <x v="2"/>
    <s v="03/08/2020"/>
    <n v="2988008"/>
    <n v="2600"/>
    <n v="234"/>
    <n v="234"/>
    <n v="0"/>
    <n v="0"/>
    <n v="2988008"/>
    <n v="234"/>
    <n v="0"/>
  </r>
  <r>
    <n v="1.1000000000000001"/>
    <n v="30"/>
    <s v="019094061500"/>
    <s v="IIWL INDIA LTD."/>
    <s v="33AAACI1772Q1ZB"/>
    <s v="AAACI1772Q"/>
    <s v="H40615320820"/>
    <s v="H4061514082002"/>
    <s v="H4061500082048"/>
    <n v="406"/>
    <x v="2"/>
    <s v="03/08/2020"/>
    <n v="532675"/>
    <n v="2600"/>
    <n v="234"/>
    <n v="234"/>
    <n v="0"/>
    <n v="0"/>
    <n v="532675"/>
    <n v="234"/>
    <n v="0"/>
  </r>
  <r>
    <n v="1.1000000000000001"/>
    <n v="31"/>
    <s v="019094061514"/>
    <s v="SUNDARAM CLAYTON LTD"/>
    <s v="33AAACS4920J1ZJ"/>
    <s v="AAACS4920J"/>
    <s v="H40615520820"/>
    <s v="H4061532082003"/>
    <s v="H4061514082002"/>
    <n v="406"/>
    <x v="2"/>
    <s v="05/08/2020"/>
    <n v="2758137"/>
    <n v="2600"/>
    <n v="234"/>
    <n v="234"/>
    <n v="0"/>
    <n v="0"/>
    <n v="2758137"/>
    <n v="234"/>
    <n v="0"/>
  </r>
  <r>
    <n v="1.1000000000000001"/>
    <n v="32"/>
    <s v="019094061532"/>
    <s v="S&amp;S POWER SWITCH GEAR LTD"/>
    <s v="33AJVPB9396E1ZS"/>
    <s v="AJVPB9396E"/>
    <s v="H40615720820"/>
    <s v="H4061552082046"/>
    <s v="H4061532082003"/>
    <n v="406"/>
    <x v="2"/>
    <s v="03/08/2020"/>
    <n v="143736"/>
    <n v="2600"/>
    <n v="234"/>
    <n v="234"/>
    <n v="0"/>
    <n v="0"/>
    <n v="143736"/>
    <n v="234"/>
    <n v="0"/>
  </r>
  <r>
    <n v="1.1000000000000001"/>
    <n v="33"/>
    <s v="019094061552"/>
    <s v="GODREJ &amp; BOYCE MF LTD."/>
    <s v="33AAACG1395D1Z1"/>
    <s v="AAACG1395D"/>
    <s v="H40615730820"/>
    <s v="H4061572082003"/>
    <s v="H4061552082046"/>
    <n v="406"/>
    <x v="2"/>
    <s v="03/08/2020"/>
    <n v="5050928"/>
    <n v="2600"/>
    <n v="234"/>
    <n v="234"/>
    <n v="0"/>
    <n v="0"/>
    <n v="5050928"/>
    <n v="234"/>
    <n v="0"/>
  </r>
  <r>
    <n v="1.1000000000000001"/>
    <n v="34"/>
    <s v="019094061572"/>
    <s v="SUPERINTENDING "/>
    <s v="33AAALM0037B1ZV"/>
    <s v="AAALM0037B"/>
    <s v="H40615740820"/>
    <s v="H4061573082004"/>
    <s v="H4061572082003"/>
    <n v="406"/>
    <x v="2"/>
    <s v="04/08/2020"/>
    <n v="2746241"/>
    <n v="2600"/>
    <n v="234"/>
    <n v="234"/>
    <n v="0"/>
    <n v="0"/>
    <n v="2746241"/>
    <n v="234"/>
    <n v="0"/>
  </r>
  <r>
    <n v="1.1000000000000001"/>
    <n v="35"/>
    <s v="019094061573"/>
    <s v="TRIBOLOGY INDIA LIMITED"/>
    <s v="33AAACT1301J1ZX"/>
    <s v="AAACT1301J"/>
    <s v="H40615920820"/>
    <s v="H4061574082002"/>
    <s v="H4061573082004"/>
    <n v="406"/>
    <x v="2"/>
    <s v="04/08/2020"/>
    <n v="118077"/>
    <n v="2600"/>
    <n v="234"/>
    <n v="234"/>
    <n v="0"/>
    <n v="0"/>
    <n v="118077"/>
    <n v="234"/>
    <n v="0"/>
  </r>
  <r>
    <n v="1.1000000000000001"/>
    <n v="36"/>
    <s v="019094061574"/>
    <s v="SAMIANKA FOODS P LTD"/>
    <s v="33AAACK3812D1Z7"/>
    <s v="AAACK3812D"/>
    <s v="H40615950820"/>
    <s v="H4061592082001"/>
    <s v="H4061574082002"/>
    <n v="406"/>
    <x v="2"/>
    <s v="03/08/2020"/>
    <n v="39361"/>
    <n v="2600"/>
    <n v="234"/>
    <n v="234"/>
    <n v="0"/>
    <n v="0"/>
    <n v="39361"/>
    <n v="234"/>
    <n v="0"/>
  </r>
  <r>
    <n v="1.1000000000000001"/>
    <n v="37"/>
    <s v="019094061592"/>
    <s v="KUN MOTOR CO PVT LTD"/>
    <s v="33AACCK9080D1ZP"/>
    <s v="AACCK9080D"/>
    <s v="H40615980820"/>
    <s v="H4061595082003"/>
    <s v="H4061592082001"/>
    <n v="406"/>
    <x v="2"/>
    <s v="03/08/2020"/>
    <n v="156288"/>
    <n v="2600"/>
    <n v="234"/>
    <n v="234"/>
    <n v="0"/>
    <n v="0"/>
    <n v="156288"/>
    <n v="234"/>
    <n v="0"/>
  </r>
  <r>
    <n v="1.1000000000000001"/>
    <n v="38"/>
    <s v="019094061595"/>
    <s v="ATHISAKTHI FABRICATORS"/>
    <s v="33AAACA3015A1ZS"/>
    <s v="AAACA3015A"/>
    <s v="H40615990820"/>
    <s v="H4061598082010"/>
    <s v="H4061595082003"/>
    <n v="406"/>
    <x v="2"/>
    <s v="03/08/2020"/>
    <n v="376831"/>
    <n v="2600"/>
    <n v="234"/>
    <n v="234"/>
    <n v="0"/>
    <n v="0"/>
    <n v="376831"/>
    <n v="234"/>
    <n v="0"/>
  </r>
  <r>
    <n v="1.1000000000000001"/>
    <n v="39"/>
    <s v="019094061598"/>
    <s v="TATA COMMUNICATIONS LTD"/>
    <s v="33AAACV2808C1ZW"/>
    <s v="AAACV2808C"/>
    <s v="H40616020820"/>
    <s v="H4061599082002"/>
    <s v="H4061598082010"/>
    <n v="406"/>
    <x v="2"/>
    <s v="06/08/2020"/>
    <n v="43271332"/>
    <n v="3000"/>
    <n v="270"/>
    <n v="270"/>
    <n v="0"/>
    <n v="0"/>
    <n v="43271332"/>
    <n v="270"/>
    <n v="0"/>
  </r>
  <r>
    <n v="1.1000000000000001"/>
    <n v="40"/>
    <s v="019094061599"/>
    <s v="HATSUN  AGRO PRODUCT  "/>
    <s v="33AAACH0945G1Z0"/>
    <s v="AAACH0945G"/>
    <s v="H40616030820"/>
    <s v="H4061602082010"/>
    <s v="H4061599082002"/>
    <n v="406"/>
    <x v="2"/>
    <s v="06/08/2020"/>
    <n v="575336"/>
    <n v="2600"/>
    <n v="234"/>
    <n v="234"/>
    <n v="0"/>
    <n v="0"/>
    <n v="575336"/>
    <n v="234"/>
    <n v="0"/>
  </r>
  <r>
    <n v="1.1000000000000001"/>
    <n v="41"/>
    <s v="019094061602"/>
    <s v="SAI MIRRA INNOPHARM PRIVATE "/>
    <s v="33AAECS3152L1ZD"/>
    <s v="AAECS3152L"/>
    <s v="H40616070820"/>
    <s v="H4061603082042"/>
    <s v="H4061602082010"/>
    <n v="406"/>
    <x v="2"/>
    <s v="06/08/2020"/>
    <n v="255571"/>
    <n v="2600"/>
    <n v="234"/>
    <n v="234"/>
    <n v="0"/>
    <n v="0"/>
    <n v="255571"/>
    <n v="234"/>
    <n v="0"/>
  </r>
  <r>
    <n v="1.1000000000000001"/>
    <n v="42"/>
    <s v="019094061603"/>
    <s v="BEST CAST IT LTD"/>
    <s v="33AAACB1423H1ZD"/>
    <s v="AAACB1423H"/>
    <s v="H40616080820"/>
    <s v="H4061607082001"/>
    <s v="H4061603082042"/>
    <n v="406"/>
    <x v="2"/>
    <s v="03/08/2020"/>
    <n v="318513"/>
    <n v="2600"/>
    <n v="234"/>
    <n v="234"/>
    <n v="0"/>
    <n v="0"/>
    <n v="318513"/>
    <n v="234"/>
    <n v="0"/>
  </r>
  <r>
    <n v="1.1000000000000001"/>
    <n v="43"/>
    <s v="019094061607"/>
    <s v="THE MADRAS MEDICAL MISSION."/>
    <s v="33AAATT0433G1ZY"/>
    <s v="AAATT0433G"/>
    <s v="H40616090820"/>
    <s v="H4061608082040"/>
    <s v="H4061607082001"/>
    <n v="406"/>
    <x v="2"/>
    <s v="01/08/2020"/>
    <n v="4007375"/>
    <n v="2600"/>
    <n v="234"/>
    <n v="234"/>
    <n v="0"/>
    <n v="0"/>
    <n v="4007375"/>
    <n v="234"/>
    <n v="0"/>
  </r>
  <r>
    <n v="1.1000000000000001"/>
    <n v="44"/>
    <s v="019094061608"/>
    <s v="SPORTS DEV AUTHORITY OF "/>
    <s v="33AAALS0325C2ZN"/>
    <s v="AAALS0325C"/>
    <s v="H40616130820"/>
    <s v="H4061609082039"/>
    <s v="H4061608082040"/>
    <n v="406"/>
    <x v="2"/>
    <s v="03/08/2020"/>
    <n v="103679"/>
    <n v="2600"/>
    <n v="234"/>
    <n v="234"/>
    <n v="0"/>
    <n v="0"/>
    <n v="103679"/>
    <n v="234"/>
    <n v="0"/>
  </r>
  <r>
    <n v="1.1000000000000001"/>
    <n v="45"/>
    <s v="019094061609"/>
    <s v="SUPERINTENDING ENGINEER, "/>
    <s v="33AAALM0037B1ZV"/>
    <s v="AAALM0037B"/>
    <s v="H40616150820"/>
    <s v="H4061613082006"/>
    <s v="H4061609082039"/>
    <n v="406"/>
    <x v="2"/>
    <s v="03/08/2020"/>
    <n v="5471763"/>
    <n v="2600"/>
    <n v="234"/>
    <n v="234"/>
    <n v="0"/>
    <n v="0"/>
    <n v="5471763"/>
    <n v="234"/>
    <n v="0"/>
  </r>
  <r>
    <n v="1.1000000000000001"/>
    <n v="46"/>
    <s v="019094061613"/>
    <s v="M/S SWETHA ENGINEERING "/>
    <s v="33AAACS3070M1ZE"/>
    <s v="AAACS3070M"/>
    <s v="H40616220820"/>
    <s v="H4061615082036"/>
    <s v="H4061613082006"/>
    <n v="406"/>
    <x v="2"/>
    <s v="03/08/2020"/>
    <n v="136936"/>
    <n v="2600"/>
    <n v="234"/>
    <n v="234"/>
    <n v="0"/>
    <n v="0"/>
    <n v="136936"/>
    <n v="234"/>
    <n v="0"/>
  </r>
  <r>
    <n v="1.1000000000000001"/>
    <n v="47"/>
    <s v="019094061615"/>
    <s v="M/S C.P.AQUACULTURE (INDIA) "/>
    <s v="33AAACC1316Q1ZT"/>
    <s v="AAACC1316Q"/>
    <s v="H40616240820"/>
    <s v="H4061622082009"/>
    <s v="H4061615082036"/>
    <n v="406"/>
    <x v="2"/>
    <s v="03/08/2020"/>
    <n v="6722526"/>
    <n v="2600"/>
    <n v="234"/>
    <n v="234"/>
    <n v="0"/>
    <n v="0"/>
    <n v="6722526"/>
    <n v="234"/>
    <n v="0"/>
  </r>
  <r>
    <n v="1.1000000000000001"/>
    <n v="48"/>
    <s v="019094061622"/>
    <s v="FENNER (INDIA) LTD.,"/>
    <s v="33AAACJ7230N1ZJ"/>
    <s v="AAACJ7230N"/>
    <s v="H40616250820"/>
    <s v="H4061624082001"/>
    <s v="H4061622082009"/>
    <n v="406"/>
    <x v="2"/>
    <s v="05/08/2020"/>
    <n v="55428"/>
    <n v="2600"/>
    <n v="234"/>
    <n v="234"/>
    <n v="0"/>
    <n v="0"/>
    <n v="55428"/>
    <n v="234"/>
    <n v="0"/>
  </r>
  <r>
    <n v="1.1000000000000001"/>
    <n v="49"/>
    <s v="019094061624"/>
    <s v="STANPACKS (INDIA) LTD.,"/>
    <s v="33AABCS0449K1ZG"/>
    <s v="AABCS0449K"/>
    <s v="H40616300820"/>
    <s v="H4061625082021"/>
    <s v="H4061624082001"/>
    <n v="406"/>
    <x v="2"/>
    <s v="04/08/2020"/>
    <n v="843444"/>
    <n v="2600"/>
    <n v="234"/>
    <n v="234"/>
    <n v="0"/>
    <n v="0"/>
    <n v="843444"/>
    <n v="234"/>
    <n v="0"/>
  </r>
  <r>
    <n v="1.1000000000000001"/>
    <n v="50"/>
    <s v="019094061625"/>
    <s v="RADHA REGENT HOTELS PVT .LTD."/>
    <s v="33AAACF1119Q1ZP"/>
    <s v="AAACF1119Q"/>
    <s v="H40616310820"/>
    <s v="H4061630082004"/>
    <s v="H4061625082021"/>
    <n v="406"/>
    <x v="2"/>
    <s v="05/08/2020"/>
    <n v="109222"/>
    <n v="2600"/>
    <n v="234"/>
    <n v="234"/>
    <n v="0"/>
    <n v="0"/>
    <n v="109222"/>
    <n v="234"/>
    <n v="0"/>
  </r>
  <r>
    <n v="1.1000000000000001"/>
    <n v="51"/>
    <s v="019094061630"/>
    <s v="SHARP WIRE INDUSTRIES"/>
    <s v="33AAECS6884M1ZQ"/>
    <s v="AAECS6884M"/>
    <s v="H40616350820"/>
    <s v="H4061631082001"/>
    <s v="H4061630082004"/>
    <n v="406"/>
    <x v="2"/>
    <s v="05/08/2020"/>
    <n v="1166535"/>
    <n v="2600"/>
    <n v="234"/>
    <n v="234"/>
    <n v="0"/>
    <n v="0"/>
    <n v="1166535"/>
    <n v="234"/>
    <n v="0"/>
  </r>
  <r>
    <n v="1.1000000000000001"/>
    <n v="52"/>
    <s v="019094061631"/>
    <s v="BRAGA INDUSTRIES LLP"/>
    <s v="33AAPFBO784P1ZX"/>
    <s v="AAPFBO784P"/>
    <s v="H40616430820"/>
    <s v="H4061635082029"/>
    <s v="H4061631082001"/>
    <n v="406"/>
    <x v="2"/>
    <s v="03/08/2020"/>
    <n v="540414"/>
    <n v="2600"/>
    <n v="234"/>
    <n v="234"/>
    <n v="0"/>
    <n v="0"/>
    <n v="540414"/>
    <n v="234"/>
    <n v="0"/>
  </r>
  <r>
    <n v="1.1000000000000001"/>
    <n v="53"/>
    <s v="019094061635"/>
    <s v="M/S SIR IVAN STEDEFORD "/>
    <s v="33AAATA0509N2Z0"/>
    <s v="AAATA0509N"/>
    <s v="H40616470820"/>
    <s v="H4061643082006"/>
    <s v="H4061635082029"/>
    <n v="406"/>
    <x v="2"/>
    <s v="03/08/2020"/>
    <n v="892057"/>
    <n v="2600"/>
    <n v="234"/>
    <n v="234"/>
    <n v="0"/>
    <n v="0"/>
    <n v="892057"/>
    <n v="234"/>
    <n v="0"/>
  </r>
  <r>
    <n v="1.1000000000000001"/>
    <n v="54"/>
    <s v="019094061643"/>
    <s v="DECOPLAST INDUSTRIES PVT. "/>
    <s v="33AAACD9639B2ZW"/>
    <s v="AAACD9639B"/>
    <s v="H40616570820"/>
    <s v="H4061647082001"/>
    <s v="H4061643082006"/>
    <n v="406"/>
    <x v="2"/>
    <s v="03/08/2020"/>
    <n v="344666"/>
    <n v="2600"/>
    <n v="234"/>
    <n v="234"/>
    <n v="0"/>
    <n v="0"/>
    <n v="344666"/>
    <n v="234"/>
    <n v="0"/>
  </r>
  <r>
    <n v="1.1000000000000001"/>
    <n v="55"/>
    <s v="019094061647"/>
    <s v="BLOW PACKAGING (INDIA) LTD,"/>
    <s v="33AAACB3145L1ZX"/>
    <s v="AAACB3145L"/>
    <s v="H40616590820"/>
    <s v="H4061657082027"/>
    <s v="H4061647082001"/>
    <n v="406"/>
    <x v="2"/>
    <s v="03/08/2020"/>
    <n v="118414"/>
    <n v="2600"/>
    <n v="234"/>
    <n v="234"/>
    <n v="0"/>
    <n v="0"/>
    <n v="118414"/>
    <n v="234"/>
    <n v="0"/>
  </r>
  <r>
    <n v="1.1000000000000001"/>
    <n v="56"/>
    <s v="019094061657"/>
    <s v="PICK FAB ENGINEERS PVT LTD"/>
    <s v="33AACCA3835G1Z2"/>
    <s v="AACCA3835G"/>
    <s v="H40616650820"/>
    <s v="H4061659082002"/>
    <s v="H4061657082027"/>
    <n v="406"/>
    <x v="2"/>
    <s v="03/08/2020"/>
    <n v="265709"/>
    <n v="2600"/>
    <n v="234"/>
    <n v="234"/>
    <n v="0"/>
    <n v="0"/>
    <n v="265709"/>
    <n v="234"/>
    <n v="0"/>
  </r>
  <r>
    <n v="1.1000000000000001"/>
    <n v="57"/>
    <s v="019094061659"/>
    <s v="BLOW PLAST INDUSTRIES"/>
    <s v="33AAIPC6435D1Z7"/>
    <s v="AAIPC6435D"/>
    <s v="H40616730820"/>
    <s v="H4061665082025"/>
    <s v="H4061659082002"/>
    <n v="406"/>
    <x v="2"/>
    <s v="03/08/2020"/>
    <n v="909723"/>
    <n v="2600"/>
    <n v="234"/>
    <n v="234"/>
    <n v="0"/>
    <n v="0"/>
    <n v="909723"/>
    <n v="234"/>
    <n v="0"/>
  </r>
  <r>
    <n v="1.1000000000000001"/>
    <n v="58"/>
    <s v="019094061665"/>
    <s v="COROMANDEL METAL  RODUCTS "/>
    <s v="33AACCC4317M2ZR"/>
    <s v="AACCC4317M"/>
    <s v="H40616840820"/>
    <s v="H4061673082004"/>
    <s v="H4061665082025"/>
    <n v="406"/>
    <x v="2"/>
    <s v="03/08/2020"/>
    <n v="130291"/>
    <n v="2600"/>
    <n v="234"/>
    <n v="234"/>
    <n v="0"/>
    <n v="0"/>
    <n v="130291"/>
    <n v="234"/>
    <n v="0"/>
  </r>
  <r>
    <n v="1.1000000000000001"/>
    <n v="59"/>
    <s v="019094061673"/>
    <s v="T.N. OXYGEN PVT LTD"/>
    <s v="33AAECT6841K1Z4"/>
    <s v="AAECT6841K"/>
    <s v="H40616870820"/>
    <s v="H4061684082001"/>
    <s v="H4061673082004"/>
    <n v="406"/>
    <x v="2"/>
    <s v="06/08/2020"/>
    <n v="126792"/>
    <n v="2600"/>
    <n v="234"/>
    <n v="234"/>
    <n v="0"/>
    <n v="0"/>
    <n v="126792"/>
    <n v="234"/>
    <n v="0"/>
  </r>
  <r>
    <n v="1.1000000000000001"/>
    <n v="60"/>
    <s v="019094061684"/>
    <s v="AZTEC AUTO   LTD.,"/>
    <s v="33AAACA6238K1ZS"/>
    <s v="AAACA6238K"/>
    <s v="H40616900820"/>
    <s v="H4061687082002"/>
    <s v="H4061684082001"/>
    <n v="406"/>
    <x v="2"/>
    <s v="07/08/2020"/>
    <n v="164249"/>
    <n v="2600"/>
    <n v="234"/>
    <n v="234"/>
    <n v="0"/>
    <n v="0"/>
    <n v="164249"/>
    <n v="234"/>
    <n v="0"/>
  </r>
  <r>
    <n v="1.1000000000000001"/>
    <n v="61"/>
    <s v="019094061687"/>
    <s v="SAKTHI OIL REFINERS"/>
    <s v="33AAMFS4214Q2ZR"/>
    <s v="AAMFS4214Q"/>
    <s v="H40616920820"/>
    <s v="H4061690082001"/>
    <s v="H4061687082002"/>
    <n v="406"/>
    <x v="2"/>
    <s v="03/08/2020"/>
    <n v="217547"/>
    <n v="2600"/>
    <n v="234"/>
    <n v="234"/>
    <n v="0"/>
    <n v="0"/>
    <n v="217547"/>
    <n v="234"/>
    <n v="0"/>
  </r>
  <r>
    <n v="1.1000000000000001"/>
    <n v="62"/>
    <s v="019094061690"/>
    <s v="RAMATHAL ST. PETERS ENGG "/>
    <s v="33AACTS9438E1Z-"/>
    <s v="AACTS9438E"/>
    <s v="H40617060820"/>
    <s v="H4061692082001"/>
    <s v="H4061690082001"/>
    <n v="406"/>
    <x v="2"/>
    <s v="03/08/2020"/>
    <n v="180434"/>
    <n v="2600"/>
    <n v="234"/>
    <n v="234"/>
    <n v="0"/>
    <n v="0"/>
    <n v="180434"/>
    <n v="234"/>
    <n v="0"/>
  </r>
  <r>
    <n v="1.1000000000000001"/>
    <n v="63"/>
    <s v="019094061692"/>
    <s v="MODULAR AUTO LIMITED"/>
    <s v="33AACCM3048D1ZZ"/>
    <s v="AACCM3048D"/>
    <s v="H40617110820"/>
    <s v="H4061706082001"/>
    <s v="H4061692082001"/>
    <n v="406"/>
    <x v="2"/>
    <s v="05/08/2020"/>
    <n v="128659"/>
    <n v="2600"/>
    <n v="234"/>
    <n v="234"/>
    <n v="0"/>
    <n v="0"/>
    <n v="128659"/>
    <n v="234"/>
    <n v="0"/>
  </r>
  <r>
    <n v="1.1000000000000001"/>
    <n v="64"/>
    <s v="019094061706"/>
    <s v="ARIEF ASSOCIATES"/>
    <s v="33AAACF7882L1Z9"/>
    <s v="AAACF7882L"/>
    <s v="H40617140820"/>
    <s v="H4061711082001"/>
    <s v="H4061706082001"/>
    <n v="406"/>
    <x v="2"/>
    <s v="06/08/2020"/>
    <n v="340202"/>
    <n v="2600"/>
    <n v="234"/>
    <n v="234"/>
    <n v="0"/>
    <n v="0"/>
    <n v="340202"/>
    <n v="234"/>
    <n v="0"/>
  </r>
  <r>
    <n v="1.1000000000000001"/>
    <n v="65"/>
    <s v="019094061711"/>
    <s v="A.V.R.N. HOTELS(P) LTD."/>
    <s v="33AACCA7014P1ZO"/>
    <s v="AACCA7014P"/>
    <s v="H40617180820"/>
    <s v="H4061714082001"/>
    <s v="H4061711082001"/>
    <n v="406"/>
    <x v="2"/>
    <s v="06/08/2020"/>
    <n v="269907"/>
    <n v="2600"/>
    <n v="234"/>
    <n v="234"/>
    <n v="0"/>
    <n v="0"/>
    <n v="269907"/>
    <n v="234"/>
    <n v="0"/>
  </r>
  <r>
    <n v="1.1000000000000001"/>
    <n v="66"/>
    <s v="019094061714"/>
    <s v="KARUNA SESH &amp; OTHERS"/>
    <s v="33AAHPK8083C121"/>
    <s v="AAHPK8083C"/>
    <s v="H40617210820"/>
    <s v="H4061718082021"/>
    <s v="H4061714082001"/>
    <n v="406"/>
    <x v="2"/>
    <s v="06/08/2020"/>
    <n v="472749"/>
    <n v="2600"/>
    <n v="234"/>
    <n v="234"/>
    <n v="0"/>
    <n v="0"/>
    <n v="472749"/>
    <n v="234"/>
    <n v="0"/>
  </r>
  <r>
    <n v="1.1000000000000001"/>
    <n v="67"/>
    <s v="019094061718"/>
    <s v="M.LANKALINGAM"/>
    <s v="33AAACL7624G1ZQ"/>
    <s v="AAACL7624G"/>
    <s v="H40617220820"/>
    <s v="H4061721082002"/>
    <s v="H4061718082021"/>
    <n v="406"/>
    <x v="2"/>
    <s v="03/08/2020"/>
    <n v="337545"/>
    <n v="2600"/>
    <n v="234"/>
    <n v="234"/>
    <n v="0"/>
    <n v="0"/>
    <n v="337545"/>
    <n v="234"/>
    <n v="0"/>
  </r>
  <r>
    <n v="1.1000000000000001"/>
    <n v="68"/>
    <s v="019094061721"/>
    <s v="AVO CARBON INDIA PVT LTD"/>
    <s v="33AABCM8697F1Z7"/>
    <s v="AABCM8697F"/>
    <s v="H40617280820"/>
    <s v="H4061722082001"/>
    <s v="H4061721082002"/>
    <n v="406"/>
    <x v="2"/>
    <s v="05/08/2020"/>
    <n v="308943"/>
    <n v="2600"/>
    <n v="234"/>
    <n v="234"/>
    <n v="0"/>
    <n v="0"/>
    <n v="308943"/>
    <n v="234"/>
    <n v="0"/>
  </r>
  <r>
    <n v="1.1000000000000001"/>
    <n v="69"/>
    <s v="019094061722"/>
    <s v="SAKTHI CONTAINERS PVT LTD"/>
    <s v="33AAACS5012P1ZE"/>
    <s v="AAACS5012P"/>
    <s v="H40617310820"/>
    <s v="H4061728082001"/>
    <s v="H4061722082001"/>
    <n v="406"/>
    <x v="2"/>
    <s v="04/08/2020"/>
    <n v="1056396"/>
    <n v="2600"/>
    <n v="234"/>
    <n v="234"/>
    <n v="0"/>
    <n v="0"/>
    <n v="1056396"/>
    <n v="234"/>
    <n v="0"/>
  </r>
  <r>
    <n v="1.1000000000000001"/>
    <n v="70"/>
    <s v="019094061728"/>
    <s v="PRABHU  POLY COLOURPVT LTD"/>
    <s v="33AADCP5510A2Z5"/>
    <s v="AADCP5510A"/>
    <s v="H40617320820"/>
    <s v="H4061731082015"/>
    <s v="H4061728082001"/>
    <n v="406"/>
    <x v="2"/>
    <s v="04/08/2020"/>
    <n v="530980"/>
    <n v="2600"/>
    <n v="234"/>
    <n v="234"/>
    <n v="0"/>
    <n v="0"/>
    <n v="530980"/>
    <n v="234"/>
    <n v="0"/>
  </r>
  <r>
    <n v="1.1000000000000001"/>
    <n v="71"/>
    <s v="019094061731"/>
    <s v="EXPRESS PUBLICATIONS "/>
    <s v="33AADCT4784E1ZC"/>
    <s v="AAACI0842D"/>
    <s v="H40617330820"/>
    <s v="H4061732082003"/>
    <s v="H4061731082015"/>
    <n v="406"/>
    <x v="2"/>
    <s v="03/08/2020"/>
    <n v="850142"/>
    <n v="2600"/>
    <n v="234"/>
    <n v="234"/>
    <n v="0"/>
    <n v="0"/>
    <n v="850142"/>
    <n v="234"/>
    <n v="0"/>
  </r>
  <r>
    <n v="1.1000000000000001"/>
    <n v="72"/>
    <s v="019094061732"/>
    <s v="PRABHA AUTO PRODUCTS PVT "/>
    <s v="33AAACP4345A1Z2"/>
    <s v="AAACP4345A"/>
    <s v="H40617350820"/>
    <s v="H4061733082014"/>
    <s v="H4061732082003"/>
    <n v="406"/>
    <x v="2"/>
    <s v="05/08/2020"/>
    <n v="511890"/>
    <n v="2600"/>
    <n v="234"/>
    <n v="234"/>
    <n v="0"/>
    <n v="0"/>
    <n v="511890"/>
    <n v="234"/>
    <n v="0"/>
  </r>
  <r>
    <n v="1.1000000000000001"/>
    <n v="73"/>
    <s v="019094061733"/>
    <s v="COASTAL RUBBER EQUIPMENT "/>
    <s v="33AAACC1232B1ZP"/>
    <s v="AAACC1232B"/>
    <s v="H40617390820"/>
    <s v="H4061735082013"/>
    <s v="H4061733082014"/>
    <n v="406"/>
    <x v="2"/>
    <s v="03/08/2020"/>
    <n v="290669"/>
    <n v="2600"/>
    <n v="234"/>
    <n v="234"/>
    <n v="0"/>
    <n v="0"/>
    <n v="290669"/>
    <n v="234"/>
    <n v="0"/>
  </r>
  <r>
    <n v="1.1000000000000001"/>
    <n v="74"/>
    <s v="019094061735"/>
    <s v="ON LOAD GEARS"/>
    <s v="33AAAF00068J111"/>
    <s v="AAAF00068J"/>
    <s v="H40617400820"/>
    <s v="H4061739082001"/>
    <s v="H4061735082013"/>
    <n v="406"/>
    <x v="2"/>
    <s v="03/08/2020"/>
    <n v="62840"/>
    <n v="2600"/>
    <n v="234"/>
    <n v="234"/>
    <n v="0"/>
    <n v="0"/>
    <n v="62840"/>
    <n v="234"/>
    <n v="0"/>
  </r>
  <r>
    <n v="1.1000000000000001"/>
    <n v="75"/>
    <s v="019094061739"/>
    <s v="SUNDARAM FASTNERS LIMITED"/>
    <s v="33AAACS8779D1Z7"/>
    <s v="AAACS8779D"/>
    <s v="H40617610820"/>
    <s v="H4061740082003"/>
    <s v="H4061739082001"/>
    <n v="406"/>
    <x v="2"/>
    <s v="07/08/2020"/>
    <n v="461250"/>
    <n v="2600"/>
    <n v="234"/>
    <n v="234"/>
    <n v="0"/>
    <n v="0"/>
    <n v="461250"/>
    <n v="234"/>
    <n v="0"/>
  </r>
  <r>
    <n v="1.1000000000000001"/>
    <n v="76"/>
    <s v="019094061740"/>
    <s v="TVS UPASANA LIMITED"/>
    <s v="33AAACA5460F111"/>
    <s v="AAACA5460F"/>
    <s v="H40617640820"/>
    <s v="H4061761082002"/>
    <s v="H4061740082003"/>
    <n v="406"/>
    <x v="2"/>
    <s v="05/08/2020"/>
    <n v="91368"/>
    <n v="2600"/>
    <n v="234"/>
    <n v="234"/>
    <n v="0"/>
    <n v="0"/>
    <n v="91368"/>
    <n v="234"/>
    <n v="0"/>
  </r>
  <r>
    <n v="1.1000000000000001"/>
    <n v="77"/>
    <s v="019094061761"/>
    <s v="HEVEA FURNITURE&amp; INTERIORS "/>
    <s v="33AAACH1878A1Z2"/>
    <s v="AAACH1878A"/>
    <s v="H40617800820"/>
    <s v="H4061764082001"/>
    <s v="H4061761082002"/>
    <n v="406"/>
    <x v="2"/>
    <s v="06/08/2020"/>
    <n v="245257"/>
    <n v="2600"/>
    <n v="234"/>
    <n v="234"/>
    <n v="0"/>
    <n v="0"/>
    <n v="245257"/>
    <n v="234"/>
    <n v="0"/>
  </r>
  <r>
    <n v="1.1000000000000001"/>
    <n v="78"/>
    <s v="019094061764"/>
    <s v="K K R METAL COMPONENTS"/>
    <s v="33ADZPR3627E1Z7"/>
    <s v="ADZPR3627E"/>
    <s v="H40617810820"/>
    <s v="H4061780082008"/>
    <s v="H4061764082001"/>
    <n v="406"/>
    <x v="2"/>
    <s v="06/08/2020"/>
    <n v="186001"/>
    <n v="2600"/>
    <n v="234"/>
    <n v="234"/>
    <n v="0"/>
    <n v="0"/>
    <n v="186001"/>
    <n v="234"/>
    <n v="0"/>
  </r>
  <r>
    <n v="1.1000000000000001"/>
    <n v="79"/>
    <s v="019094061780"/>
    <s v="G.K.S.CONSTRUCTION AID PVT "/>
    <s v="33AABCG1037B1ZH"/>
    <s v="AABCG1037B"/>
    <s v="H40617820820"/>
    <s v="H4061781082007"/>
    <s v="H4061780082008"/>
    <n v="406"/>
    <x v="2"/>
    <s v="03/08/2020"/>
    <n v="769285"/>
    <n v="2600"/>
    <n v="234"/>
    <n v="234"/>
    <n v="0"/>
    <n v="0"/>
    <n v="769285"/>
    <n v="234"/>
    <n v="0"/>
  </r>
  <r>
    <n v="1.1000000000000001"/>
    <n v="80"/>
    <s v="019094061781"/>
    <s v="UGP ENGINEERING (P) LTD"/>
    <s v="33AAACU9209N1Z1"/>
    <s v="AAACU9209N"/>
    <s v="H40617830820"/>
    <s v="H4061782082006"/>
    <s v="H4061781082007"/>
    <n v="406"/>
    <x v="2"/>
    <s v="03/08/2020"/>
    <n v="314299"/>
    <n v="2600"/>
    <n v="234"/>
    <n v="234"/>
    <n v="0"/>
    <n v="0"/>
    <n v="314299"/>
    <n v="234"/>
    <n v="0"/>
  </r>
  <r>
    <n v="1.1000000000000001"/>
    <n v="81"/>
    <s v="019094061782"/>
    <s v="ICICI BANK"/>
    <s v="33AAACI1195H1ZT"/>
    <s v="AAACI1195H"/>
    <s v="H40617910820"/>
    <s v="H4061783082007"/>
    <s v="H4061782082006"/>
    <n v="406"/>
    <x v="2"/>
    <s v="03/08/2020"/>
    <n v="1004784"/>
    <n v="2600"/>
    <n v="234"/>
    <n v="234"/>
    <n v="0"/>
    <n v="0"/>
    <n v="1004784"/>
    <n v="234"/>
    <n v="0"/>
  </r>
  <r>
    <n v="1.1000000000000001"/>
    <n v="82"/>
    <s v="019094061783"/>
    <s v="KUMAR INDUSTRIES"/>
    <s v="33AAGFK4623F1ZO"/>
    <s v="AAGFK4623F"/>
    <s v="H40617930820"/>
    <s v="H4061791082003"/>
    <s v="H4061783082007"/>
    <n v="406"/>
    <x v="2"/>
    <s v="03/08/2020"/>
    <n v="265717"/>
    <n v="2600"/>
    <n v="234"/>
    <n v="234"/>
    <n v="0"/>
    <n v="0"/>
    <n v="265717"/>
    <n v="234"/>
    <n v="0"/>
  </r>
  <r>
    <n v="1.1000000000000001"/>
    <n v="83"/>
    <s v="019094061791"/>
    <s v="AMPA HOUSING DEVELOPMENT "/>
    <s v="33AACCA7430R1ZG"/>
    <s v="AACCA7430R"/>
    <s v="H40617940820"/>
    <s v="H4061793082002"/>
    <s v="H4061791082003"/>
    <n v="406"/>
    <x v="2"/>
    <s v="05/08/2020"/>
    <n v="1227510"/>
    <n v="2600"/>
    <n v="234"/>
    <n v="234"/>
    <n v="0"/>
    <n v="0"/>
    <n v="1227510"/>
    <n v="234"/>
    <n v="0"/>
  </r>
  <r>
    <n v="1.1000000000000001"/>
    <n v="84"/>
    <s v="019094061793"/>
    <s v="THIRU.S.A.MURUGANATHAN &amp; "/>
    <s v="33AAFPM6891G4ZF"/>
    <s v="AAFPM6891G"/>
    <s v="H40618000820"/>
    <s v="H4061794082001"/>
    <s v="H4061793082002"/>
    <n v="406"/>
    <x v="2"/>
    <s v="06/08/2020"/>
    <n v="930579"/>
    <n v="2600"/>
    <n v="234"/>
    <n v="234"/>
    <n v="0"/>
    <n v="0"/>
    <n v="930579"/>
    <n v="234"/>
    <n v="0"/>
  </r>
  <r>
    <n v="1.1000000000000001"/>
    <n v="85"/>
    <s v="019094061794"/>
    <s v="INDIA LAND AND PROPERTY LTD"/>
    <s v="33AAACI9546AIZW"/>
    <s v="AAACI9546A"/>
    <s v="H40618030820"/>
    <s v="H4061800082001"/>
    <s v="H4061794082001"/>
    <n v="406"/>
    <x v="2"/>
    <s v="03/08/2020"/>
    <n v="11744551"/>
    <n v="2600"/>
    <n v="234"/>
    <n v="234"/>
    <n v="0"/>
    <n v="0"/>
    <n v="11744551"/>
    <n v="234"/>
    <n v="0"/>
  </r>
  <r>
    <n v="1.1000000000000001"/>
    <n v="86"/>
    <s v="019094061800"/>
    <s v="AMBATTUR INFRA DEVELOPERS"/>
    <s v="33AANFA6447L1Z4"/>
    <s v="AANFA6447L"/>
    <s v="H40618120820"/>
    <s v="H4061803082001"/>
    <s v="H4061800082001"/>
    <n v="406"/>
    <x v="2"/>
    <s v="07/08/2020"/>
    <n v="3292750"/>
    <n v="2600"/>
    <n v="234"/>
    <n v="234"/>
    <n v="0"/>
    <n v="0"/>
    <n v="3292750"/>
    <n v="234"/>
    <n v="0"/>
  </r>
  <r>
    <n v="1.1000000000000001"/>
    <n v="87"/>
    <s v="019094061803"/>
    <s v="HOTEL JAYA PUSHPAM PVT.LTD,"/>
    <s v="33AABCH3310C3ZG"/>
    <s v="AABCH3310C"/>
    <s v="H40618140820"/>
    <s v="H4061812082005"/>
    <s v="H4061803082001"/>
    <n v="406"/>
    <x v="2"/>
    <s v="07/08/2020"/>
    <n v="256145"/>
    <n v="2600"/>
    <n v="234"/>
    <n v="234"/>
    <n v="0"/>
    <n v="0"/>
    <n v="256145"/>
    <n v="234"/>
    <n v="0"/>
  </r>
  <r>
    <n v="1.1000000000000001"/>
    <n v="88"/>
    <s v="019094061812"/>
    <s v="VIJAYALAKSHMI FORGE &amp; "/>
    <s v="33AADPK5344G1Z0"/>
    <s v="AADPK5344G"/>
    <s v="H40618150820"/>
    <s v="H4061814082001"/>
    <s v="H4061812082005"/>
    <n v="406"/>
    <x v="2"/>
    <s v="04/08/2020"/>
    <n v="418968"/>
    <n v="2600"/>
    <n v="234"/>
    <n v="234"/>
    <n v="0"/>
    <n v="0"/>
    <n v="418968"/>
    <n v="234"/>
    <n v="0"/>
  </r>
  <r>
    <n v="1.1000000000000001"/>
    <n v="89"/>
    <s v="019094061814"/>
    <s v="SAROJ PRINTS (CHENNAI) PRIVATE "/>
    <s v="33AAICS2532G1ZM"/>
    <s v="AAICS2532G"/>
    <s v="H40618160820"/>
    <s v="H4061815082020"/>
    <s v="H4061814082001"/>
    <n v="406"/>
    <x v="2"/>
    <s v="04/08/2020"/>
    <n v="436503"/>
    <n v="2600"/>
    <n v="234"/>
    <n v="234"/>
    <n v="0"/>
    <n v="0"/>
    <n v="436503"/>
    <n v="234"/>
    <n v="0"/>
  </r>
  <r>
    <n v="1.1000000000000001"/>
    <n v="90"/>
    <s v="019094061815"/>
    <s v="ERIEZ MAGNETICS INDIA PRIVATE "/>
    <s v="33AAACE6337P1ZE"/>
    <s v="AAACE6337P"/>
    <s v="H40618170820"/>
    <s v="H4061816082001"/>
    <s v="H4061815082020"/>
    <n v="406"/>
    <x v="2"/>
    <s v="03/08/2020"/>
    <n v="158904"/>
    <n v="2600"/>
    <n v="234"/>
    <n v="234"/>
    <n v="0"/>
    <n v="0"/>
    <n v="158904"/>
    <n v="234"/>
    <n v="0"/>
  </r>
  <r>
    <n v="1.1000000000000001"/>
    <n v="91"/>
    <s v="019094061816"/>
    <s v="TRANSENERGY LIMITED"/>
    <s v="33AAACT1150D1Z3"/>
    <s v="AAACT1150D"/>
    <s v="H40618180820"/>
    <s v="H4061817082018"/>
    <s v="H4061816082001"/>
    <n v="406"/>
    <x v="2"/>
    <s v="03/08/2020"/>
    <n v="423597"/>
    <n v="2600"/>
    <n v="234"/>
    <n v="234"/>
    <n v="0"/>
    <n v="0"/>
    <n v="423597"/>
    <n v="234"/>
    <n v="0"/>
  </r>
  <r>
    <n v="1.1000000000000001"/>
    <n v="92"/>
    <s v="019094061817"/>
    <s v="NOV INDIA PVT LIMITED"/>
    <s v="33AADCR4279E1ZG"/>
    <s v="AADCR4279E"/>
    <s v="H40618190820"/>
    <s v="H4061818082021"/>
    <s v="H4061817082018"/>
    <n v="406"/>
    <x v="2"/>
    <s v="03/08/2020"/>
    <n v="528501"/>
    <n v="3000"/>
    <n v="270"/>
    <n v="270"/>
    <n v="0"/>
    <n v="0"/>
    <n v="528501"/>
    <n v="270"/>
    <n v="0"/>
  </r>
  <r>
    <n v="1.1000000000000001"/>
    <n v="93"/>
    <s v="019094061818"/>
    <s v="SGS INDIA PRIVATE LIMITED"/>
    <s v="33AAACS5514Q1Z5"/>
    <s v="AAACS5514Q"/>
    <s v="H40618240820"/>
    <s v="H4061819082018"/>
    <s v="H4061818082021"/>
    <n v="406"/>
    <x v="2"/>
    <s v="03/08/2020"/>
    <n v="2834708"/>
    <n v="2600"/>
    <n v="234"/>
    <n v="234"/>
    <n v="0"/>
    <n v="0"/>
    <n v="2834708"/>
    <n v="234"/>
    <n v="0"/>
  </r>
  <r>
    <n v="1.1000000000000001"/>
    <n v="94"/>
    <s v="019094061819"/>
    <s v="M.O.C.DIES &amp; MOULDS"/>
    <s v="33AAFFM3468F1ZE"/>
    <s v="AAFFM3468F"/>
    <s v="H40618280820"/>
    <s v="H4061824082001"/>
    <s v="H4061819082018"/>
    <n v="406"/>
    <x v="2"/>
    <s v="03/08/2020"/>
    <n v="314100"/>
    <n v="2600"/>
    <n v="234"/>
    <n v="234"/>
    <n v="0"/>
    <n v="0"/>
    <n v="314100"/>
    <n v="234"/>
    <n v="0"/>
  </r>
  <r>
    <n v="1.1000000000000001"/>
    <n v="95"/>
    <s v="019094061824"/>
    <s v="ROTORK CONTROL INDIA PVT "/>
    <s v="33AAACR3438C1ZW"/>
    <s v="AAACR3438C"/>
    <s v="H40618330820"/>
    <s v="H4061828082015"/>
    <s v="H4061824082001"/>
    <n v="406"/>
    <x v="2"/>
    <s v="03/08/2020"/>
    <n v="321275"/>
    <n v="2600"/>
    <n v="234"/>
    <n v="234"/>
    <n v="0"/>
    <n v="0"/>
    <n v="321275"/>
    <n v="234"/>
    <n v="0"/>
  </r>
  <r>
    <n v="1.1000000000000001"/>
    <n v="96"/>
    <s v="019094061828"/>
    <s v="A.P.A.  PACKAGE"/>
    <s v="33ADEPA2803Q1ZS"/>
    <s v="ADEPA2803Q"/>
    <s v="H40618340820"/>
    <s v="H4061833082011"/>
    <s v="H4061828082015"/>
    <n v="406"/>
    <x v="2"/>
    <s v="03/08/2020"/>
    <n v="190094"/>
    <n v="2600"/>
    <n v="234"/>
    <n v="234"/>
    <n v="0"/>
    <n v="0"/>
    <n v="190094"/>
    <n v="234"/>
    <n v="0"/>
  </r>
  <r>
    <n v="1.1000000000000001"/>
    <n v="97"/>
    <s v="019094061833"/>
    <s v="SPECIAL OFFICER, TAMILNADU "/>
    <s v="33AAAAT8731G1ZK"/>
    <s v="AAAAT8731G"/>
    <s v="H40618360820"/>
    <s v="H4061834082010"/>
    <s v="H4061833082011"/>
    <n v="406"/>
    <x v="2"/>
    <s v="03/08/2020"/>
    <n v="256372"/>
    <n v="3000"/>
    <n v="270"/>
    <n v="270"/>
    <n v="0"/>
    <n v="0"/>
    <n v="256372"/>
    <n v="270"/>
    <n v="0"/>
  </r>
  <r>
    <n v="1.1000000000000001"/>
    <n v="98"/>
    <s v="019094061834"/>
    <s v="MONTAN HDRAULIK INDIA (P) "/>
    <s v="33AAACM7710N2ZE"/>
    <s v="AAACM7710N"/>
    <s v="H40618370820"/>
    <s v="H4061836082009"/>
    <s v="H4061834082010"/>
    <n v="406"/>
    <x v="2"/>
    <s v="03/08/2020"/>
    <n v="205575"/>
    <n v="2600"/>
    <n v="234"/>
    <n v="234"/>
    <n v="0"/>
    <n v="0"/>
    <n v="205575"/>
    <n v="234"/>
    <n v="0"/>
  </r>
  <r>
    <n v="1.1000000000000001"/>
    <n v="99"/>
    <s v="019094061836"/>
    <s v="SHRI VALLABHACHARYA VIDHYA "/>
    <s v="33AAATS3016Q1ZD"/>
    <s v="AAATS3016Q"/>
    <s v="H40618390820"/>
    <s v="H4061837082003"/>
    <s v="H4061836082009"/>
    <n v="406"/>
    <x v="2"/>
    <s v="03/08/2020"/>
    <n v="467609"/>
    <n v="2600"/>
    <n v="234"/>
    <n v="234"/>
    <n v="0"/>
    <n v="0"/>
    <n v="467609"/>
    <n v="234"/>
    <n v="0"/>
  </r>
  <r>
    <n v="1.1000000000000001"/>
    <n v="100"/>
    <s v="019094061837"/>
    <s v="RKN FLEXIBLE PRIVATE LIMITED"/>
    <s v="33AACCJ1237B1ZB"/>
    <s v="AACCJ1237B"/>
    <s v="H40618410820"/>
    <s v="H4061839082003"/>
    <s v="H4061837082003"/>
    <n v="406"/>
    <x v="2"/>
    <s v="03/08/2020"/>
    <n v="750583"/>
    <n v="2600"/>
    <n v="234"/>
    <n v="234"/>
    <n v="0"/>
    <n v="0"/>
    <n v="750583"/>
    <n v="234"/>
    <n v="0"/>
  </r>
  <r>
    <n v="1.1000000000000001"/>
    <n v="101"/>
    <s v="019094061839"/>
    <s v="MULTIFLEX POLY BAGS PVT LTD"/>
    <s v="33AAICM3861A1ZU"/>
    <s v="AAICM3861A"/>
    <s v="H40618420820"/>
    <s v="H4061841082014"/>
    <s v="H4061839082003"/>
    <n v="406"/>
    <x v="2"/>
    <s v="03/08/2020"/>
    <n v="1002438"/>
    <n v="2600"/>
    <n v="234"/>
    <n v="234"/>
    <n v="0"/>
    <n v="0"/>
    <n v="1002438"/>
    <n v="234"/>
    <n v="0"/>
  </r>
  <r>
    <n v="1.1000000000000001"/>
    <n v="102"/>
    <s v="019094061841"/>
    <s v="APOLLO HOSPITALS ENTERPRISE "/>
    <s v="33AAACA5443N3ZN"/>
    <s v="AAACA5443N"/>
    <s v="H40618430820"/>
    <s v="H4061842082004"/>
    <s v="H4061841082014"/>
    <n v="406"/>
    <x v="2"/>
    <s v="06/08/2020"/>
    <n v="429613"/>
    <n v="2600"/>
    <n v="234"/>
    <n v="234"/>
    <n v="0"/>
    <n v="0"/>
    <n v="429613"/>
    <n v="234"/>
    <n v="0"/>
  </r>
  <r>
    <n v="1.1000000000000001"/>
    <n v="103"/>
    <s v="019094061842"/>
    <s v="KATTI-MA EXPORTS (P) LTD.,"/>
    <s v="33AABCK8256A1ZW"/>
    <s v="AABCK8256A"/>
    <s v="H40618450820"/>
    <s v="H4061843082010"/>
    <s v="H4061842082004"/>
    <n v="406"/>
    <x v="2"/>
    <s v="04/08/2020"/>
    <n v="484097"/>
    <n v="2600"/>
    <n v="234"/>
    <n v="234"/>
    <n v="0"/>
    <n v="0"/>
    <n v="484097"/>
    <n v="234"/>
    <n v="0"/>
  </r>
  <r>
    <n v="1.1000000000000001"/>
    <n v="104"/>
    <s v="019094061843"/>
    <s v="CHENNAI METRO RAIL LTD.,"/>
    <s v="33AADCC2233K1ZO"/>
    <s v="AADCC2233K"/>
    <s v="H40618460820"/>
    <s v="H4061845082001"/>
    <s v="H4061843082010"/>
    <n v="406"/>
    <x v="2"/>
    <s v="03/08/2020"/>
    <n v="4404349"/>
    <n v="3000"/>
    <n v="270"/>
    <n v="270"/>
    <n v="0"/>
    <n v="0"/>
    <n v="4404349"/>
    <n v="270"/>
    <n v="0"/>
  </r>
  <r>
    <n v="1.1000000000000001"/>
    <n v="105"/>
    <s v="019094061845"/>
    <s v="SRIMUKHA PRECISION PRODUCTS"/>
    <s v="33AAAFS1929A2ZS"/>
    <s v="AAAFS1929A"/>
    <s v="H40618550820"/>
    <s v="H4061846082008"/>
    <s v="H4061845082001"/>
    <n v="406"/>
    <x v="2"/>
    <s v="03/08/2020"/>
    <n v="764661"/>
    <n v="2600"/>
    <n v="234"/>
    <n v="234"/>
    <n v="0"/>
    <n v="0"/>
    <n v="764661"/>
    <n v="234"/>
    <n v="0"/>
  </r>
  <r>
    <n v="1.1000000000000001"/>
    <n v="106"/>
    <s v="019094061846"/>
    <s v="EAGLE BURGMANN KE PVT LTD"/>
    <s v="33AABCK5150B1Z7"/>
    <s v="AABCK5150B"/>
    <s v="H40618610820"/>
    <s v="H4061855082003"/>
    <s v="H4061846082008"/>
    <n v="406"/>
    <x v="2"/>
    <s v="03/08/2020"/>
    <n v="295910"/>
    <n v="3000"/>
    <n v="270"/>
    <n v="270"/>
    <n v="0"/>
    <n v="0"/>
    <n v="295910"/>
    <n v="270"/>
    <n v="0"/>
  </r>
  <r>
    <n v="1.1000000000000001"/>
    <n v="107"/>
    <s v="019094061855"/>
    <s v="SM FEEDS AND FARMS (INDIA) "/>
    <s v="33AANCS2321N1Z7"/>
    <s v="AANCS2321N"/>
    <s v="H40618700820"/>
    <s v="H4061861082002"/>
    <s v="H4061855082003"/>
    <n v="406"/>
    <x v="2"/>
    <s v="03/08/2020"/>
    <n v="123198"/>
    <n v="2600"/>
    <n v="234"/>
    <n v="234"/>
    <n v="0"/>
    <n v="0"/>
    <n v="123198"/>
    <n v="234"/>
    <n v="0"/>
  </r>
  <r>
    <n v="1.1000000000000001"/>
    <n v="108"/>
    <s v="019094061861"/>
    <s v="BJ EXPO (P) LTD.,"/>
    <s v="33AABCB6094K3ZI"/>
    <s v="AABCB6094K"/>
    <s v="H40618710820"/>
    <s v="H4061870082005"/>
    <s v="H4061861082002"/>
    <n v="406"/>
    <x v="2"/>
    <s v="03/08/2020"/>
    <n v="672141"/>
    <n v="2600"/>
    <n v="234"/>
    <n v="234"/>
    <n v="0"/>
    <n v="0"/>
    <n v="672141"/>
    <n v="234"/>
    <n v="0"/>
  </r>
  <r>
    <n v="1.1000000000000001"/>
    <n v="109"/>
    <s v="019094061870"/>
    <s v="L&amp;P SOMAPPA COMFORT SYSTEMS "/>
    <s v="33AABCL1838R121"/>
    <s v="AABCL1838R"/>
    <s v="H40618730820"/>
    <s v="H4061871082003"/>
    <s v="H4061870082005"/>
    <n v="406"/>
    <x v="2"/>
    <s v="03/08/2020"/>
    <n v="928505"/>
    <n v="2600"/>
    <n v="234"/>
    <n v="234"/>
    <n v="0"/>
    <n v="0"/>
    <n v="928505"/>
    <n v="234"/>
    <n v="0"/>
  </r>
  <r>
    <n v="1.1000000000000001"/>
    <n v="110"/>
    <s v="019094061871"/>
    <s v="NDDB DAIRY SERVICES"/>
    <s v="33AADCN1059J1ZL"/>
    <s v="AADCN1059J"/>
    <s v="H40618760820"/>
    <s v="H4061873082003"/>
    <s v="H4061871082003"/>
    <n v="406"/>
    <x v="2"/>
    <s v="03/08/2020"/>
    <n v="192528"/>
    <n v="2600"/>
    <n v="234"/>
    <n v="234"/>
    <n v="0"/>
    <n v="0"/>
    <n v="192528"/>
    <n v="234"/>
    <n v="0"/>
  </r>
  <r>
    <n v="1.1000000000000001"/>
    <n v="111"/>
    <s v="019094061873"/>
    <s v="ENERLIFE (INDIA) PRIVATE "/>
    <s v="33AADCE6908R1Z6"/>
    <s v="AADCE6908R"/>
    <s v="H40618770820"/>
    <s v="H4061876082002"/>
    <s v="H4061873082003"/>
    <n v="406"/>
    <x v="2"/>
    <s v="03/08/2020"/>
    <n v="2172740"/>
    <n v="2600"/>
    <n v="234"/>
    <n v="234"/>
    <n v="0"/>
    <n v="0"/>
    <n v="2172740"/>
    <n v="234"/>
    <n v="0"/>
  </r>
  <r>
    <n v="1.1000000000000001"/>
    <n v="112"/>
    <s v="019094061876"/>
    <s v="BEST CAST IT LTD.,"/>
    <s v="33AAACB1423H1ZD"/>
    <s v="AAACB1423H"/>
    <s v="H40618790820"/>
    <s v="H4061877082003"/>
    <s v="H4061876082002"/>
    <n v="406"/>
    <x v="2"/>
    <s v="05/08/2020"/>
    <n v="262618"/>
    <n v="2600"/>
    <n v="234"/>
    <n v="234"/>
    <n v="0"/>
    <n v="0"/>
    <n v="262618"/>
    <n v="234"/>
    <n v="0"/>
  </r>
  <r>
    <n v="1.1000000000000001"/>
    <n v="113"/>
    <s v="019094061877"/>
    <s v="EPPENDORF INDIA LTD"/>
    <s v="33AABCE1667R1ZA"/>
    <s v="AABCE1667R"/>
    <s v="H40618800820"/>
    <s v="H4061879082003"/>
    <s v="H4061877082003"/>
    <n v="406"/>
    <x v="2"/>
    <s v="03/08/2020"/>
    <n v="299215"/>
    <n v="2600"/>
    <n v="234"/>
    <n v="234"/>
    <n v="0"/>
    <n v="0"/>
    <n v="299215"/>
    <n v="234"/>
    <n v="0"/>
  </r>
  <r>
    <n v="1.1000000000000001"/>
    <n v="114"/>
    <s v="019094061879"/>
    <s v="AGL 2A POLYMERS"/>
    <s v="33AANCA1992K1ZC"/>
    <s v="AANCA1992K"/>
    <s v="H40618830820"/>
    <s v="H4061880082002"/>
    <s v="H4061879082003"/>
    <n v="406"/>
    <x v="2"/>
    <s v="03/08/2020"/>
    <n v="254685"/>
    <n v="2600"/>
    <n v="234"/>
    <n v="234"/>
    <n v="0"/>
    <n v="0"/>
    <n v="254685"/>
    <n v="234"/>
    <n v="0"/>
  </r>
  <r>
    <n v="1.1000000000000001"/>
    <n v="115"/>
    <s v="019094061880"/>
    <s v="TH.K.R.RAVIKUMAR&amp;B."/>
    <s v="33ACKFS3981Q1ZA"/>
    <s v="ACKFS3981Q"/>
    <s v="H40618840820"/>
    <s v="H4061883082004"/>
    <s v="H4061880082002"/>
    <n v="406"/>
    <x v="2"/>
    <s v="04/08/2020"/>
    <n v="161551"/>
    <n v="2600"/>
    <n v="234"/>
    <n v="234"/>
    <n v="0"/>
    <n v="0"/>
    <n v="161551"/>
    <n v="234"/>
    <n v="0"/>
  </r>
  <r>
    <n v="1.1000000000000001"/>
    <n v="116"/>
    <s v="019094061883"/>
    <s v="TMT COLD STORAGE (P) LTD.,"/>
    <s v="33AAECT7682E1Z8"/>
    <s v="AAECT7682E"/>
    <s v="H40618850820"/>
    <s v="H4061884082003"/>
    <s v="H4061883082004"/>
    <n v="406"/>
    <x v="2"/>
    <s v="04/08/2020"/>
    <n v="294398"/>
    <n v="2600"/>
    <n v="234"/>
    <n v="234"/>
    <n v="0"/>
    <n v="0"/>
    <n v="294398"/>
    <n v="234"/>
    <n v="0"/>
  </r>
  <r>
    <n v="1.1000000000000001"/>
    <n v="117"/>
    <s v="019094061884"/>
    <s v="SREE JAYARAJ SOAPS (P) LTD.,"/>
    <s v="33AATCS3718F1Z7"/>
    <s v="AATCS3718F"/>
    <s v="H40618860820"/>
    <s v="H4061885082002"/>
    <s v="H4061884082003"/>
    <n v="406"/>
    <x v="2"/>
    <s v="03/08/2020"/>
    <n v="352641"/>
    <n v="2600"/>
    <n v="234"/>
    <n v="234"/>
    <n v="0"/>
    <n v="0"/>
    <n v="352641"/>
    <n v="234"/>
    <n v="0"/>
  </r>
  <r>
    <n v="1.1000000000000001"/>
    <n v="118"/>
    <s v="019094061885"/>
    <s v="J. VEENA AND A. YASODHA"/>
    <s v="33AADCK6079K1Z8"/>
    <s v="AADCK6079K"/>
    <s v="H40618910820"/>
    <s v="H4061886082001"/>
    <s v="H4061885082002"/>
    <n v="406"/>
    <x v="2"/>
    <s v="03/08/2020"/>
    <n v="119875"/>
    <n v="2600"/>
    <n v="234"/>
    <n v="234"/>
    <n v="0"/>
    <n v="0"/>
    <n v="119875"/>
    <n v="234"/>
    <n v="0"/>
  </r>
  <r>
    <n v="1.1000000000000001"/>
    <n v="119"/>
    <s v="019094061886"/>
    <s v="ABBOTT HEALTHCARE PVT.LTD.,"/>
    <s v="33AAACK3935D1ZZ"/>
    <s v="null"/>
    <s v="H40618930820"/>
    <s v="H4061891082003"/>
    <s v="H4061886082001"/>
    <n v="406"/>
    <x v="2"/>
    <s v="04/08/2020"/>
    <n v="667871"/>
    <n v="2600"/>
    <n v="234"/>
    <n v="234"/>
    <n v="0"/>
    <n v="0"/>
    <n v="667871"/>
    <n v="234"/>
    <n v="0"/>
  </r>
  <r>
    <n v="1.1000000000000001"/>
    <n v="120"/>
    <s v="019094061891"/>
    <s v="WILSON POWER AND "/>
    <s v="33AAACW6279J1ZZ"/>
    <s v="AAACW6279J"/>
    <s v="H40618960820"/>
    <s v="H4061893082003"/>
    <s v="H4061891082003"/>
    <n v="406"/>
    <x v="2"/>
    <s v="03/08/2020"/>
    <n v="615200"/>
    <n v="2600"/>
    <n v="234"/>
    <n v="234"/>
    <n v="0"/>
    <n v="0"/>
    <n v="615200"/>
    <n v="234"/>
    <n v="0"/>
  </r>
  <r>
    <n v="1.1000000000000001"/>
    <n v="121"/>
    <s v="019094061893"/>
    <s v="SAMRAT HOUSEWARE PVT. LTD"/>
    <s v="33AAICS8653G1Z4"/>
    <s v="AAICS8653G"/>
    <s v="H40618980820"/>
    <s v="H4061896082002"/>
    <s v="H4061893082003"/>
    <n v="406"/>
    <x v="2"/>
    <s v="03/08/2020"/>
    <n v="430493"/>
    <n v="2600"/>
    <n v="234"/>
    <n v="234"/>
    <n v="0"/>
    <n v="0"/>
    <n v="430493"/>
    <n v="234"/>
    <n v="0"/>
  </r>
  <r>
    <n v="1.1000000000000001"/>
    <n v="122"/>
    <s v="019094061896"/>
    <s v="GLOBE COMPONENTS PVT LTD"/>
    <s v="33AAACG2520L1ZZ"/>
    <s v="AAACG2520L"/>
    <s v="H40618990820"/>
    <s v="H4061898082004"/>
    <s v="H4061896082002"/>
    <n v="406"/>
    <x v="2"/>
    <s v="06/08/2020"/>
    <n v="569520"/>
    <n v="2600"/>
    <n v="234"/>
    <n v="234"/>
    <n v="0"/>
    <n v="0"/>
    <n v="569520"/>
    <n v="234"/>
    <n v="0"/>
  </r>
  <r>
    <n v="1.1000000000000001"/>
    <n v="123"/>
    <s v="019094061898"/>
    <s v="AUTOTECH TNDUSTRIES INDIA "/>
    <s v="33AABCA9902B1Z9"/>
    <s v="AABCA9902B"/>
    <s v="H40619000820"/>
    <s v="H4061899082003"/>
    <s v="H4061898082004"/>
    <n v="406"/>
    <x v="2"/>
    <s v="04/08/2020"/>
    <n v="1170647"/>
    <n v="2600"/>
    <n v="234"/>
    <n v="234"/>
    <n v="0"/>
    <n v="0"/>
    <n v="1170647"/>
    <n v="234"/>
    <n v="0"/>
  </r>
  <r>
    <n v="1.1000000000000001"/>
    <n v="124"/>
    <s v="019094061899"/>
    <s v="VINODSAI AGRO COLD STORAGE "/>
    <s v="33AANFV2898N1Z8"/>
    <s v="AANFV2898N"/>
    <s v="H40619030820"/>
    <s v="H4061900082004"/>
    <s v="H4061899082003"/>
    <n v="406"/>
    <x v="2"/>
    <s v="03/08/2020"/>
    <n v="273449"/>
    <n v="2600"/>
    <n v="234"/>
    <n v="234"/>
    <n v="0"/>
    <n v="0"/>
    <n v="273449"/>
    <n v="234"/>
    <n v="0"/>
  </r>
  <r>
    <n v="1.1000000000000001"/>
    <n v="125"/>
    <s v="019094061900"/>
    <s v="HELICORD TRANSMISSION (P) LTD"/>
    <s v="33AAAACCH4757L1"/>
    <s v="AACCH4757L"/>
    <s v="H40619050820"/>
    <s v="H4061903082001"/>
    <s v="H4061900082004"/>
    <n v="406"/>
    <x v="2"/>
    <s v="04/08/2020"/>
    <n v="774053"/>
    <n v="2600"/>
    <n v="234"/>
    <n v="234"/>
    <n v="0"/>
    <n v="0"/>
    <n v="774053"/>
    <n v="234"/>
    <n v="0"/>
  </r>
  <r>
    <n v="1.1000000000000001"/>
    <n v="126"/>
    <s v="019094061903"/>
    <s v="SUPERINTENDENT,ARIGNAR ANNA "/>
    <s v="33AAAGA1296F1ZV"/>
    <s v="AAAGA1296F"/>
    <s v="H40619070820"/>
    <s v="H4061905082003"/>
    <s v="H4061903082001"/>
    <n v="406"/>
    <x v="2"/>
    <s v="05/08/2020"/>
    <n v="148684"/>
    <n v="2600"/>
    <n v="234"/>
    <n v="234"/>
    <n v="0"/>
    <n v="0"/>
    <n v="148684"/>
    <n v="234"/>
    <n v="0"/>
  </r>
  <r>
    <n v="1.1000000000000001"/>
    <n v="127"/>
    <s v="019094061905"/>
    <s v="CHENNAI MICRO PRINT PRIVATE "/>
    <s v="33AABCC2749J1ZR"/>
    <s v="AABCC2749J"/>
    <s v="H40619100820"/>
    <s v="H4061907082003"/>
    <s v="H4061905082003"/>
    <n v="406"/>
    <x v="2"/>
    <s v="03/08/2020"/>
    <n v="955234"/>
    <n v="2600"/>
    <n v="234"/>
    <n v="234"/>
    <n v="0"/>
    <n v="0"/>
    <n v="955234"/>
    <n v="234"/>
    <n v="0"/>
  </r>
  <r>
    <n v="1.1000000000000001"/>
    <n v="128"/>
    <s v="019094061907"/>
    <s v="RAVINA HEALTH CARE PVT LTD"/>
    <s v="33AAFCR6234H1ZH"/>
    <s v="AAFCR6234H"/>
    <s v="H40619120820"/>
    <s v="H4061910082001"/>
    <s v="H4061907082003"/>
    <n v="406"/>
    <x v="2"/>
    <s v="03/08/2020"/>
    <n v="260515"/>
    <n v="2600"/>
    <n v="234"/>
    <n v="234"/>
    <n v="0"/>
    <n v="0"/>
    <n v="260515"/>
    <n v="234"/>
    <n v="0"/>
  </r>
  <r>
    <n v="1.1000000000000001"/>
    <n v="129"/>
    <s v="019094061910"/>
    <s v="AACHI SPICES AND FOODS PVT "/>
    <s v="33AAICA3363P1ZE"/>
    <s v="AAICA3363P"/>
    <s v="H40619140820"/>
    <s v="H4061912082001"/>
    <s v="H4061910082001"/>
    <n v="406"/>
    <x v="2"/>
    <s v="04/08/2020"/>
    <n v="1227798"/>
    <n v="2600"/>
    <n v="234"/>
    <n v="234"/>
    <n v="0"/>
    <n v="0"/>
    <n v="1227798"/>
    <n v="234"/>
    <n v="0"/>
  </r>
  <r>
    <n v="1.1000000000000001"/>
    <n v="130"/>
    <s v="019094061912"/>
    <s v="RASI ELECTRODES LTD"/>
    <s v="33AAACR4682G1ZG"/>
    <s v="AAACR4682G"/>
    <s v="H40619150820"/>
    <s v="H4061914082001"/>
    <s v="H4061912082001"/>
    <n v="406"/>
    <x v="2"/>
    <s v="04/08/2020"/>
    <n v="451893"/>
    <n v="2600"/>
    <n v="234"/>
    <n v="234"/>
    <n v="0"/>
    <n v="0"/>
    <n v="451893"/>
    <n v="234"/>
    <n v="0"/>
  </r>
  <r>
    <n v="1.1000000000000001"/>
    <n v="131"/>
    <s v="019094061914"/>
    <s v="KALPATHI S AGHORAM AND TWO "/>
    <s v="33AAHCA4015H1Z5"/>
    <s v="AAHCA40155"/>
    <s v="H40619160820"/>
    <s v="H4061915082002"/>
    <s v="H4061914082001"/>
    <n v="406"/>
    <x v="2"/>
    <s v="05/08/2020"/>
    <n v="172439"/>
    <n v="2600"/>
    <n v="234"/>
    <n v="234"/>
    <n v="0"/>
    <n v="0"/>
    <n v="172439"/>
    <n v="234"/>
    <n v="0"/>
  </r>
  <r>
    <n v="1.1000000000000001"/>
    <n v="132"/>
    <s v="019094061915"/>
    <s v="SUNFAB"/>
    <s v="33AAGPR3178J1ZF"/>
    <s v="AAGPR3178J"/>
    <s v="H40619190820"/>
    <s v="H4061916082004"/>
    <s v="H4061915082002"/>
    <n v="406"/>
    <x v="2"/>
    <s v="04/08/2020"/>
    <n v="249416"/>
    <n v="2600"/>
    <n v="234"/>
    <n v="234"/>
    <n v="0"/>
    <n v="0"/>
    <n v="249416"/>
    <n v="234"/>
    <n v="0"/>
  </r>
  <r>
    <n v="1.1000000000000001"/>
    <n v="133"/>
    <s v="019094061916"/>
    <s v="MAKINO INDIA PVT LTD.,"/>
    <s v="33AACCM6536A1ZY"/>
    <s v="AACCM6536A"/>
    <s v="H40619230820"/>
    <s v="H4061919082006"/>
    <s v="H4061916082004"/>
    <n v="406"/>
    <x v="2"/>
    <s v="04/08/2020"/>
    <n v="248827"/>
    <n v="2600"/>
    <n v="234"/>
    <n v="234"/>
    <n v="0"/>
    <n v="0"/>
    <n v="248827"/>
    <n v="234"/>
    <n v="0"/>
  </r>
  <r>
    <n v="1.1000000000000001"/>
    <n v="134"/>
    <s v="019094061919"/>
    <s v="MEHTA MULTI SPECIALITY "/>
    <s v="33AAAGM0289C1ZQ"/>
    <s v="AAAGM0289C"/>
    <s v="H40619290820"/>
    <s v="H4061923082007"/>
    <s v="H4061919082006"/>
    <n v="406"/>
    <x v="2"/>
    <s v="07/08/2020"/>
    <n v="946811"/>
    <n v="2600"/>
    <n v="234"/>
    <n v="234"/>
    <n v="0"/>
    <n v="0"/>
    <n v="946811"/>
    <n v="234"/>
    <n v="0"/>
  </r>
  <r>
    <n v="1.1000000000000001"/>
    <n v="135"/>
    <s v="019094061923"/>
    <s v="ALAN BRIGHT STEEL PVT LTD"/>
    <s v="33AAACA5147K1ZU"/>
    <s v="AAACA5147K"/>
    <s v="H40619310820"/>
    <s v="H4061929082003"/>
    <s v="H4061923082007"/>
    <n v="406"/>
    <x v="2"/>
    <s v="03/08/2020"/>
    <n v="391215"/>
    <n v="2600"/>
    <n v="234"/>
    <n v="234"/>
    <n v="0"/>
    <n v="0"/>
    <n v="391215"/>
    <n v="234"/>
    <n v="0"/>
  </r>
  <r>
    <n v="1.1000000000000001"/>
    <n v="136"/>
    <s v="019094061929"/>
    <s v="THIRU .U.KARUNASESH"/>
    <s v="33AAHPK8083C1ZU"/>
    <s v="AAHPK8083C"/>
    <s v="H40619330820"/>
    <s v="H4061931082003"/>
    <s v="H4061929082003"/>
    <n v="406"/>
    <x v="2"/>
    <s v="03/08/2020"/>
    <n v="1668981"/>
    <n v="2600"/>
    <n v="234"/>
    <n v="234"/>
    <n v="0"/>
    <n v="0"/>
    <n v="1668981"/>
    <n v="234"/>
    <n v="0"/>
  </r>
  <r>
    <n v="1.1000000000000001"/>
    <n v="137"/>
    <s v="019094061931"/>
    <s v="AANANDA AGRO PROCESSORS "/>
    <s v="33AAPCA9124M1ZA"/>
    <s v="AAPCA9124M"/>
    <s v="H40619340820"/>
    <s v="H4061933082003"/>
    <s v="H4061931082003"/>
    <n v="406"/>
    <x v="2"/>
    <s v="03/08/2020"/>
    <n v="238186"/>
    <n v="2600"/>
    <n v="234"/>
    <n v="234"/>
    <n v="0"/>
    <n v="0"/>
    <n v="238186"/>
    <n v="234"/>
    <n v="0"/>
  </r>
  <r>
    <n v="1.1000000000000001"/>
    <n v="138"/>
    <s v="019094061933"/>
    <s v="DYNAMIC PRODUCTS"/>
    <s v="33AACFD9177D1ZK"/>
    <s v="AACFD9177D"/>
    <s v="H40619360820"/>
    <s v="H4061934082003"/>
    <s v="H4061933082003"/>
    <n v="406"/>
    <x v="2"/>
    <s v="03/08/2020"/>
    <n v="227663"/>
    <n v="2600"/>
    <n v="234"/>
    <n v="234"/>
    <n v="0"/>
    <n v="0"/>
    <n v="227663"/>
    <n v="234"/>
    <n v="0"/>
  </r>
  <r>
    <n v="1.1000000000000001"/>
    <n v="139"/>
    <s v="019094061934"/>
    <s v="KRITHA CONVERTERS"/>
    <s v="33AADCK9169Q1ZR"/>
    <s v="AADCK9169Q"/>
    <s v="H40619380820"/>
    <s v="H4061936082002"/>
    <s v="H4061934082003"/>
    <n v="406"/>
    <x v="2"/>
    <s v="03/08/2020"/>
    <n v="907746"/>
    <n v="2600"/>
    <n v="234"/>
    <n v="234"/>
    <n v="0"/>
    <n v="0"/>
    <n v="907746"/>
    <n v="234"/>
    <n v="0"/>
  </r>
  <r>
    <n v="1.1000000000000001"/>
    <n v="140"/>
    <s v="019094061936"/>
    <s v="SRI BALAJI CASTINGS PVT LTD"/>
    <s v="33AABCS4985J1Z1"/>
    <s v="AABCS4985J"/>
    <s v="H40619400820"/>
    <s v="H4061938082003"/>
    <s v="H4061936082002"/>
    <n v="406"/>
    <x v="2"/>
    <s v="03/08/2020"/>
    <n v="647521"/>
    <n v="2600"/>
    <n v="234"/>
    <n v="234"/>
    <n v="0"/>
    <n v="0"/>
    <n v="647521"/>
    <n v="234"/>
    <n v="0"/>
  </r>
  <r>
    <n v="1.1000000000000001"/>
    <n v="141"/>
    <s v="019094061938"/>
    <s v="THE COMMISSIONER AVADI "/>
    <s v="33AAALC1171C2ZX"/>
    <s v="AAALC1171C"/>
    <s v="H40619410820"/>
    <s v="H4061940082006"/>
    <s v="H4061938082003"/>
    <n v="406"/>
    <x v="2"/>
    <s v="03/08/2020"/>
    <n v="91604"/>
    <n v="2600"/>
    <n v="234"/>
    <n v="234"/>
    <n v="0"/>
    <n v="0"/>
    <n v="91604"/>
    <n v="234"/>
    <n v="0"/>
  </r>
  <r>
    <n v="1.1000000000000001"/>
    <n v="142"/>
    <s v="019094061940"/>
    <s v="BHARAT STEEL SYNDICATE"/>
    <s v="33AAAFB2451Q1ZI"/>
    <s v="AAAFB2451Q"/>
    <s v="H40619420820"/>
    <s v="H4061941082001"/>
    <s v="H4061940082006"/>
    <n v="406"/>
    <x v="2"/>
    <s v="03/08/2020"/>
    <n v="144925"/>
    <n v="2600"/>
    <n v="234"/>
    <n v="234"/>
    <n v="0"/>
    <n v="0"/>
    <n v="144925"/>
    <n v="234"/>
    <n v="0"/>
  </r>
  <r>
    <n v="1.1000000000000001"/>
    <n v="143"/>
    <s v="019094061941"/>
    <s v="EXECUTIVE ENGINEER  DIV  III  CW  "/>
    <s v="33AAAAC1918J1Z3"/>
    <s v="AAAAC1918J"/>
    <s v="H40619450820"/>
    <s v="H4061942082002"/>
    <s v="H4061941082001"/>
    <n v="406"/>
    <x v="2"/>
    <s v="03/08/2020"/>
    <n v="443010"/>
    <n v="2600"/>
    <n v="234"/>
    <n v="234"/>
    <n v="0"/>
    <n v="0"/>
    <n v="443010"/>
    <n v="234"/>
    <n v="0"/>
  </r>
  <r>
    <n v="1.1000000000000001"/>
    <n v="144"/>
    <s v="019094061942"/>
    <s v="FINE TECH CORPORATION PVT "/>
    <s v="33AAACF5232A1ZG"/>
    <s v="AAACF5232A"/>
    <s v="H40619470820"/>
    <s v="H4061945082002"/>
    <s v="H4061942082002"/>
    <n v="406"/>
    <x v="2"/>
    <s v="04/08/2020"/>
    <n v="1072121"/>
    <n v="2600"/>
    <n v="234"/>
    <n v="234"/>
    <n v="0"/>
    <n v="0"/>
    <n v="1072121"/>
    <n v="234"/>
    <n v="0"/>
  </r>
  <r>
    <n v="1.1000000000000001"/>
    <n v="145"/>
    <s v="019094061945"/>
    <s v="CMWSSB"/>
    <s v="33AAALM0037B1ZV"/>
    <s v="AAALM0037B"/>
    <s v="H40619480820"/>
    <s v="H4061947082004"/>
    <s v="H4061945082002"/>
    <n v="406"/>
    <x v="2"/>
    <s v="03/08/2020"/>
    <n v="115356"/>
    <n v="2600"/>
    <n v="234"/>
    <n v="234"/>
    <n v="0"/>
    <n v="0"/>
    <n v="115356"/>
    <n v="234"/>
    <n v="0"/>
  </r>
  <r>
    <n v="1.1000000000000001"/>
    <n v="146"/>
    <s v="019094061947"/>
    <s v="Sundaram Fastners"/>
    <s v="33AAACS8779D1Z7"/>
    <s v="AAACS8779D"/>
    <s v="H40619500820"/>
    <s v="H4061948082002"/>
    <s v="H4061947082004"/>
    <n v="406"/>
    <x v="2"/>
    <s v="05/08/2020"/>
    <n v="757126"/>
    <n v="2600"/>
    <n v="234"/>
    <n v="234"/>
    <n v="0"/>
    <n v="0"/>
    <n v="757126"/>
    <n v="234"/>
    <n v="0"/>
  </r>
  <r>
    <n v="1.1000000000000001"/>
    <n v="147"/>
    <s v="019094061948"/>
    <s v="SWITZER PROCESS INSTRUMENTS "/>
    <s v="33AAUCS4408B1ZH"/>
    <s v="AAUCS4408B"/>
    <s v="H40619510820"/>
    <s v="H4061950082005"/>
    <s v="H4061948082002"/>
    <n v="406"/>
    <x v="2"/>
    <s v="04/08/2020"/>
    <n v="243850"/>
    <n v="2600"/>
    <n v="234"/>
    <n v="234"/>
    <n v="0"/>
    <n v="0"/>
    <n v="243850"/>
    <n v="234"/>
    <n v="0"/>
  </r>
  <r>
    <n v="1.1000000000000001"/>
    <n v="148"/>
    <s v="019094061950"/>
    <s v=" MK AUTO COMPONENTS INDIA "/>
    <s v="33AAECM2104N1ZP"/>
    <s v="AAECM2104N"/>
    <s v="H40619520820"/>
    <s v="H4061951082008"/>
    <s v="H4061950082005"/>
    <n v="406"/>
    <x v="2"/>
    <s v="03/08/2020"/>
    <n v="196075"/>
    <n v="2600"/>
    <n v="234"/>
    <n v="234"/>
    <n v="0"/>
    <n v="0"/>
    <n v="196075"/>
    <n v="234"/>
    <n v="0"/>
  </r>
  <r>
    <n v="1.1000000000000001"/>
    <n v="149"/>
    <s v="019094061951"/>
    <s v="SRIMUKHA PRECISION PRODUCTS"/>
    <s v="33AAAFS1929A2ZS"/>
    <s v="AAAFS1929A"/>
    <s v="H40619530820"/>
    <s v="H4061952082005"/>
    <s v="H4061951082008"/>
    <n v="406"/>
    <x v="2"/>
    <s v="04/08/2020"/>
    <n v="633579"/>
    <n v="2600"/>
    <n v="234"/>
    <n v="234"/>
    <n v="0"/>
    <n v="0"/>
    <n v="633579"/>
    <n v="234"/>
    <n v="0"/>
  </r>
  <r>
    <n v="1.1000000000000001"/>
    <n v="150"/>
    <s v="019094061952"/>
    <s v=".APPASAMY ASSOCIATES PVT LTD"/>
    <s v="33AASCA3660R1Z0"/>
    <s v="AASCA3660R"/>
    <s v="H40620170820"/>
    <s v="H4061953082005"/>
    <s v="H4061952082005"/>
    <n v="406"/>
    <x v="2"/>
    <s v="04/08/2020"/>
    <n v="48966"/>
    <n v="2600"/>
    <n v="234"/>
    <n v="234"/>
    <n v="0"/>
    <n v="0"/>
    <n v="48966"/>
    <n v="234"/>
    <n v="0"/>
  </r>
  <r>
    <n v="1.1000000000000001"/>
    <n v="151"/>
    <s v="019094061953"/>
    <s v="JAYASURYA HITECH MODERN RICE "/>
    <s v="33AAOFJ7070R1ZL"/>
    <s v="AAOFJ7070R"/>
    <s v="H40621090820"/>
    <s v="H4062017082003"/>
    <s v="H4061953082005"/>
    <n v="406"/>
    <x v="2"/>
    <s v="03/08/2020"/>
    <n v="433988"/>
    <n v="2600"/>
    <n v="234"/>
    <n v="234"/>
    <n v="0"/>
    <n v="0"/>
    <n v="433988"/>
    <n v="234"/>
    <n v="0"/>
  </r>
  <r>
    <n v="1.1000000000000001"/>
    <n v="152"/>
    <s v="019094062017"/>
    <s v="THE PRINCIPAL LOYOLA COLLEGE"/>
    <s v="33AAATL1018P1ZO"/>
    <s v="AAATL1018P"/>
    <s v="H40621170820"/>
    <s v="H4062109082006"/>
    <s v="H4062017082003"/>
    <n v="406"/>
    <x v="2"/>
    <s v="03/08/2020"/>
    <n v="805392"/>
    <n v="2600"/>
    <n v="234"/>
    <n v="234"/>
    <n v="0"/>
    <n v="0"/>
    <n v="805392"/>
    <n v="234"/>
    <n v="0"/>
  </r>
  <r>
    <n v="1.1000000000000001"/>
    <n v="153"/>
    <s v="019094062109"/>
    <s v="ARUNA SUGARS &amp; ENTERPRISES "/>
    <s v="33AAACA3213A1ZS"/>
    <s v="AAACA3213A"/>
    <s v="H40622000820"/>
    <s v="H4062117082002"/>
    <s v="H4062109082006"/>
    <n v="406"/>
    <x v="2"/>
    <s v="03/08/2020"/>
    <n v="478555"/>
    <n v="2600"/>
    <n v="234"/>
    <n v="234"/>
    <n v="0"/>
    <n v="0"/>
    <n v="478555"/>
    <n v="234"/>
    <n v="0"/>
  </r>
  <r>
    <n v="1.1000000000000001"/>
    <n v="154"/>
    <s v="019094062117"/>
    <s v="THE DIVL.RAILWAY MANAGER "/>
    <s v="33AAAGM0289C1ZQ"/>
    <s v="null"/>
    <s v="H40622370820"/>
    <s v="H4062200082004"/>
    <s v="H4062117082002"/>
    <n v="406"/>
    <x v="2"/>
    <s v="01/08/2020"/>
    <n v="548015"/>
    <n v="2600"/>
    <n v="234"/>
    <n v="234"/>
    <n v="0"/>
    <n v="0"/>
    <n v="548015"/>
    <n v="234"/>
    <n v="0"/>
  </r>
  <r>
    <n v="1.1000000000000001"/>
    <n v="155"/>
    <s v="019094062200"/>
    <s v="M/S.WARDEX  PHARMACEUTICALS "/>
    <s v="33AAACW1036D121"/>
    <s v="AAACW1036D"/>
    <s v="H40622420820"/>
    <s v="H4062237082003"/>
    <s v="H4062200082004"/>
    <n v="406"/>
    <x v="2"/>
    <s v="03/08/2020"/>
    <n v="460396"/>
    <n v="2600"/>
    <n v="234"/>
    <n v="234"/>
    <n v="0"/>
    <n v="0"/>
    <n v="460396"/>
    <n v="234"/>
    <n v="0"/>
  </r>
  <r>
    <n v="1.1000000000000001"/>
    <n v="156"/>
    <s v="019094062237"/>
    <s v="G. SUBRAMANIAM,"/>
    <s v="33AAGPP5343K112"/>
    <s v="AAGPP5343K"/>
    <s v="H41400020820"/>
    <s v="H4062242082001"/>
    <s v="H4062237082003"/>
    <n v="406"/>
    <x v="2"/>
    <s v="03/08/2020"/>
    <n v="203844"/>
    <n v="2600"/>
    <n v="234"/>
    <n v="234"/>
    <n v="0"/>
    <n v="0"/>
    <n v="203844"/>
    <n v="234"/>
    <n v="0"/>
  </r>
  <r>
    <n v="1.1000000000000001"/>
    <n v="157"/>
    <s v="019094062242"/>
    <s v="THE SUB DIVISIONAL ENGINEER"/>
    <s v="33AABCB5576G111"/>
    <s v="AABCB5576G"/>
    <s v="H41400130820"/>
    <s v="H4140002082004"/>
    <s v="H4062242082001"/>
    <n v="406"/>
    <x v="2"/>
    <s v="04/08/2020"/>
    <n v="346321"/>
    <n v="2600"/>
    <n v="234"/>
    <n v="234"/>
    <n v="0"/>
    <n v="0"/>
    <n v="346321"/>
    <n v="234"/>
    <n v="0"/>
  </r>
  <r>
    <n v="1.1000000000000001"/>
    <n v="1"/>
    <s v="029094140002"/>
    <s v="SRI LAKSHMISARASWATHI TEX  "/>
    <s v="33AABCS2312M1ZM"/>
    <s v="AABCS2312M"/>
    <s v="H41400160820"/>
    <s v="H4140013082002"/>
    <s v="H4140002082004"/>
    <n v="414"/>
    <x v="3"/>
    <s v="05/08/2020"/>
    <n v="1757310"/>
    <n v="0"/>
    <n v="0"/>
    <n v="0"/>
    <n v="0"/>
    <n v="0"/>
    <n v="1757310"/>
    <n v="0"/>
    <n v="0"/>
  </r>
  <r>
    <n v="1.1000000000000001"/>
    <n v="2"/>
    <s v="029094140013"/>
    <s v="THE GM TDCMPU LTD "/>
    <s v="33AAIAT2761L1Z7"/>
    <s v="AAIAT2761L"/>
    <s v="H41400200820"/>
    <s v="H4140016082001"/>
    <s v="H4140013082002"/>
    <n v="414"/>
    <x v="3"/>
    <s v="01/08/2020"/>
    <n v="225614"/>
    <n v="2600"/>
    <n v="234"/>
    <n v="234"/>
    <n v="0"/>
    <n v="0"/>
    <n v="225614"/>
    <n v="234"/>
    <n v="0"/>
  </r>
  <r>
    <n v="1.1000000000000001"/>
    <n v="3"/>
    <s v="029094140016"/>
    <s v="M/S.Sr.Rg.Mgr.TNCSC L.Modn.rice "/>
    <s v="33AABCT0551H1ZR"/>
    <s v="AABCT0551H"/>
    <s v="H41400230820"/>
    <s v="H4140020082002"/>
    <s v="H4140016082001"/>
    <n v="414"/>
    <x v="3"/>
    <s v="01/08/2020"/>
    <n v="544722"/>
    <n v="2600"/>
    <n v="234"/>
    <n v="234"/>
    <n v="0"/>
    <n v="0"/>
    <n v="544722"/>
    <n v="234"/>
    <n v="0"/>
  </r>
  <r>
    <n v="1.1000000000000001"/>
    <n v="4"/>
    <s v="029094140020"/>
    <s v="THE MANAGING DIRECTOR,"/>
    <s v="33AAAAT3731G1ZU"/>
    <s v="AAAAT3731G"/>
    <s v="H41400260820"/>
    <s v="H4140023082002"/>
    <s v="H4140020082002"/>
    <n v="414"/>
    <x v="3"/>
    <s v="01/08/2020"/>
    <n v="635486"/>
    <n v="3000"/>
    <n v="270"/>
    <n v="270"/>
    <n v="0"/>
    <n v="0"/>
    <n v="635486"/>
    <n v="270"/>
    <n v="0"/>
  </r>
  <r>
    <n v="1.1000000000000001"/>
    <n v="5"/>
    <s v="029094140023"/>
    <s v="M/S SUBADRA SPINNING MILLS "/>
    <s v="33AAACK3592J1ZH"/>
    <s v="AAACK3592J"/>
    <s v="H41400270820"/>
    <s v="H4140026082002"/>
    <s v="H4140023082002"/>
    <n v="414"/>
    <x v="3"/>
    <s v="01/08/2020"/>
    <n v="150686"/>
    <n v="0"/>
    <n v="0"/>
    <n v="0"/>
    <n v="0"/>
    <n v="0"/>
    <n v="150686"/>
    <n v="0"/>
    <n v="0"/>
  </r>
  <r>
    <n v="1.1000000000000001"/>
    <n v="6"/>
    <s v="029094140026"/>
    <s v="THE GM TDCMPU LTD VENGIKKAL, "/>
    <s v="33AAIAT2761L1Z7"/>
    <s v="AAIAT2761L"/>
    <s v="H41400290820"/>
    <s v="H4140027082002"/>
    <s v="H4140026082002"/>
    <n v="414"/>
    <x v="3"/>
    <s v="01/08/2020"/>
    <n v="579838"/>
    <n v="2600"/>
    <n v="234"/>
    <n v="234"/>
    <n v="0"/>
    <n v="0"/>
    <n v="579838"/>
    <n v="234"/>
    <n v="0"/>
  </r>
  <r>
    <n v="1.1000000000000001"/>
    <n v="7"/>
    <s v="029094140027"/>
    <s v="M/S AXLES INDIA LIMITED "/>
    <s v="33AAACA3173D1ZB"/>
    <s v="AAACA3173D"/>
    <s v="H41400400820"/>
    <s v="H4140029082001"/>
    <s v="H4140027082002"/>
    <n v="414"/>
    <x v="3"/>
    <s v="03/08/2020"/>
    <n v="889644"/>
    <n v="0"/>
    <n v="0"/>
    <n v="0"/>
    <n v="0"/>
    <n v="0"/>
    <n v="889644"/>
    <n v="0"/>
    <n v="0"/>
  </r>
  <r>
    <n v="1.1000000000000001"/>
    <n v="8"/>
    <s v="029094140029"/>
    <s v="M/S DHARANI SUGARS AND "/>
    <s v="33AAACD1281F1Z7"/>
    <s v="AAACD1281F"/>
    <s v="H41400420820"/>
    <s v="H4140040082001"/>
    <s v="H4140029082001"/>
    <n v="414"/>
    <x v="3"/>
    <s v="01/08/2020"/>
    <n v="914358"/>
    <n v="0"/>
    <n v="0"/>
    <n v="0"/>
    <n v="0"/>
    <n v="0"/>
    <n v="914358"/>
    <n v="0"/>
    <n v="0"/>
  </r>
  <r>
    <n v="1.1000000000000001"/>
    <n v="9"/>
    <s v="029094140040"/>
    <s v="HATSUN AGRO PRODUCT LTD, "/>
    <s v="33AAACH0945G1Z0"/>
    <s v="AAACH0945G"/>
    <s v="H41400430820"/>
    <s v="H4140042082027"/>
    <s v="H4140040082001"/>
    <n v="414"/>
    <x v="3"/>
    <s v="07/08/2020"/>
    <n v="54627"/>
    <n v="2600"/>
    <n v="234"/>
    <n v="234"/>
    <n v="0"/>
    <n v="0"/>
    <n v="54627"/>
    <n v="234"/>
    <n v="0"/>
  </r>
  <r>
    <n v="1.1000000000000001"/>
    <n v="10"/>
    <s v="029094140042"/>
    <s v="SRI LAKSHMI SARASWATHI "/>
    <s v="33AABCS2312M1ZM"/>
    <s v="AABCS2312M"/>
    <s v="H41400440820"/>
    <s v="H4140043082001"/>
    <s v="H4140042082027"/>
    <n v="414"/>
    <x v="3"/>
    <s v="07/08/2020"/>
    <n v="862638"/>
    <n v="0"/>
    <n v="0"/>
    <n v="0"/>
    <n v="0"/>
    <n v="0"/>
    <n v="862638"/>
    <n v="0"/>
    <n v="0"/>
  </r>
  <r>
    <n v="1.1000000000000001"/>
    <n v="11"/>
    <s v="029094140043"/>
    <s v="A.K.C.T.CHITHAMBARAM COTTON "/>
    <s v="33AAFCA2962B1Z7"/>
    <s v="AAFCA2962B"/>
    <s v="H41400450820"/>
    <s v="H4140044082001"/>
    <s v="H4140043082001"/>
    <n v="414"/>
    <x v="3"/>
    <s v="05/08/2020"/>
    <n v="1061895"/>
    <n v="0"/>
    <n v="0"/>
    <n v="0"/>
    <n v="0"/>
    <n v="0"/>
    <n v="1061895"/>
    <n v="0"/>
    <n v="0"/>
  </r>
  <r>
    <n v="1.1000000000000001"/>
    <n v="12"/>
    <s v="029094140044"/>
    <s v="GREEN TECH FERTILIZER "/>
    <s v="33AAGFG6749Q1ZQ"/>
    <s v="AAGFG6749Q"/>
    <s v="H41400460820"/>
    <s v="H4140045082001"/>
    <s v="H4140044082001"/>
    <n v="414"/>
    <x v="3"/>
    <s v="01/08/2020"/>
    <n v="220791"/>
    <n v="2600"/>
    <n v="234"/>
    <n v="234"/>
    <n v="0"/>
    <n v="0"/>
    <n v="220791"/>
    <n v="234"/>
    <n v="0"/>
  </r>
  <r>
    <n v="1.1000000000000001"/>
    <n v="13"/>
    <s v="029094140045"/>
    <s v="AUROMATRIX HOTELS PVT  LTD, "/>
    <s v="33AADCA7153J2ZQ"/>
    <s v="AADCA7153J"/>
    <s v="H41400480820"/>
    <s v="H4140046082001"/>
    <s v="H4140045082001"/>
    <n v="414"/>
    <x v="3"/>
    <s v="07/08/2020"/>
    <n v="57327"/>
    <n v="2600"/>
    <n v="234"/>
    <n v="234"/>
    <n v="0"/>
    <n v="0"/>
    <n v="57327"/>
    <n v="234"/>
    <n v="0"/>
  </r>
  <r>
    <n v="1.1000000000000001"/>
    <n v="14"/>
    <s v="029094140046"/>
    <s v="VINAYAHA PIPE INDUSTRIES"/>
    <s v="33AAGFV6389P1Z9"/>
    <s v="AAGFV6389P"/>
    <s v="H41400510820"/>
    <s v="H4140048082002"/>
    <s v="H4140046082001"/>
    <n v="414"/>
    <x v="3"/>
    <s v="01/08/2020"/>
    <n v="344651"/>
    <n v="2600"/>
    <n v="234"/>
    <n v="234"/>
    <n v="0"/>
    <n v="0"/>
    <n v="344651"/>
    <n v="234"/>
    <n v="0"/>
  </r>
  <r>
    <n v="1.1000000000000001"/>
    <n v="15"/>
    <s v="029094140048"/>
    <s v="LLOYD INSULATIONS (INDIA) LTD"/>
    <s v="33AAACL0486E2ZV"/>
    <s v="AAACL0486E"/>
    <s v="H41400520820"/>
    <s v="H4140051082002"/>
    <s v="H4140048082002"/>
    <n v="414"/>
    <x v="3"/>
    <s v="01/08/2020"/>
    <n v="415078"/>
    <n v="2600"/>
    <n v="234"/>
    <n v="234"/>
    <n v="0"/>
    <n v="0"/>
    <n v="415078"/>
    <n v="234"/>
    <n v="0"/>
  </r>
  <r>
    <n v="1.1000000000000001"/>
    <n v="16"/>
    <s v="029094140051"/>
    <s v="ASHLEY ALTEAMS INDIA LTD"/>
    <s v="33AAGCA1304G1ZE"/>
    <s v="AAGCA1304G"/>
    <s v="H41400530820"/>
    <s v="H4140052082001"/>
    <s v="H4140051082002"/>
    <n v="414"/>
    <x v="3"/>
    <s v="05/08/2020"/>
    <n v="1845034"/>
    <n v="0"/>
    <n v="0"/>
    <n v="0"/>
    <n v="0"/>
    <n v="0"/>
    <n v="1845034"/>
    <n v="0"/>
    <n v="0"/>
  </r>
  <r>
    <n v="1.1000000000000001"/>
    <n v="17"/>
    <s v="029094140052"/>
    <s v="FORECH INDIA PRIVATE LIMITED,"/>
    <s v="33AAACF0240N1ZZ"/>
    <s v="AAACF0240N"/>
    <s v="H41400540820"/>
    <s v="H4140053082001"/>
    <s v="H4140052082001"/>
    <n v="414"/>
    <x v="3"/>
    <s v="07/08/2020"/>
    <n v="1069966"/>
    <n v="2600"/>
    <n v="234"/>
    <n v="234"/>
    <n v="0"/>
    <n v="0"/>
    <n v="1069966"/>
    <n v="234"/>
    <n v="0"/>
  </r>
  <r>
    <n v="1.1000000000000001"/>
    <n v="18"/>
    <s v="029094140053"/>
    <s v="BANNARI AMMAN SUGARS LTD"/>
    <s v="33AAACB8933G1ZU"/>
    <s v="AAACB8933G"/>
    <s v="H41400630820"/>
    <s v="H4140054082002"/>
    <s v="H4140053082001"/>
    <n v="414"/>
    <x v="3"/>
    <s v="01/08/2020"/>
    <n v="1603223"/>
    <n v="0"/>
    <n v="0"/>
    <n v="0"/>
    <n v="0"/>
    <n v="0"/>
    <n v="1603223"/>
    <n v="0"/>
    <n v="0"/>
  </r>
  <r>
    <n v="1.1000000000000001"/>
    <n v="19"/>
    <s v="029094140054"/>
    <s v="GLOBAL POWER TECH EQUIPMENT "/>
    <s v="33AAACS8521R1ZY"/>
    <s v="AAACS8521R"/>
    <s v="H41400660820"/>
    <s v="H4140063082001"/>
    <s v="H4140054082002"/>
    <n v="414"/>
    <x v="3"/>
    <s v="01/08/2020"/>
    <n v="162843"/>
    <n v="0"/>
    <n v="0"/>
    <n v="0"/>
    <n v="0"/>
    <n v="0"/>
    <n v="162843"/>
    <n v="0"/>
    <n v="0"/>
  </r>
  <r>
    <n v="1.1000000000000001"/>
    <n v="20"/>
    <s v="029094140063"/>
    <s v="J.J.HI-TEK RICE MILL,"/>
    <s v="33AGBPJ0833F1Z1"/>
    <s v="AGBPJ0833F"/>
    <s v="H41400680820"/>
    <s v="H4140066082002"/>
    <s v="H4140063082001"/>
    <n v="414"/>
    <x v="3"/>
    <s v="01/08/2020"/>
    <n v="385950"/>
    <n v="2600"/>
    <n v="234"/>
    <n v="234"/>
    <n v="0"/>
    <n v="0"/>
    <n v="385950"/>
    <n v="234"/>
    <n v="0"/>
  </r>
  <r>
    <n v="1.1000000000000001"/>
    <n v="21"/>
    <s v="029094140066"/>
    <s v="M/s.ROCKMAN INDUSTRIES LTD.,"/>
    <s v="33AAACR7866E2ZB"/>
    <s v="AAACR7866E"/>
    <s v="H41400730820"/>
    <s v="H4140068082001"/>
    <s v="H4140066082002"/>
    <n v="414"/>
    <x v="3"/>
    <s v="05/08/2020"/>
    <n v="459300"/>
    <n v="2600"/>
    <n v="234"/>
    <n v="234"/>
    <n v="0"/>
    <n v="0"/>
    <n v="459300"/>
    <n v="234"/>
    <n v="0"/>
  </r>
  <r>
    <n v="1.1000000000000001"/>
    <n v="22"/>
    <s v="029094140068"/>
    <s v="TIRUCHENDUR MURUGAN HI -"/>
    <s v="33AGMPG7554M1ZY"/>
    <s v="AGMPG7554M"/>
    <s v="H41400760820"/>
    <s v="H4140073082002"/>
    <s v="H4140068082001"/>
    <n v="414"/>
    <x v="3"/>
    <s v="01/08/2020"/>
    <n v="882584"/>
    <n v="2600"/>
    <n v="234"/>
    <n v="234"/>
    <n v="0"/>
    <n v="0"/>
    <n v="882584"/>
    <n v="234"/>
    <n v="0"/>
  </r>
  <r>
    <n v="1.1000000000000001"/>
    <n v="23"/>
    <s v="029094140073"/>
    <s v="GENERAL MANAGER,"/>
    <s v="33AAAAT0239M1ZK"/>
    <s v="AAAAT0239M"/>
    <s v="H41400790820"/>
    <s v="H4140076082001"/>
    <s v="H4140073082002"/>
    <n v="414"/>
    <x v="3"/>
    <s v="01/08/2020"/>
    <n v="2981175"/>
    <n v="2600"/>
    <n v="234"/>
    <n v="234"/>
    <n v="0"/>
    <n v="0"/>
    <n v="2981175"/>
    <n v="234"/>
    <n v="0"/>
  </r>
  <r>
    <n v="1.1000000000000001"/>
    <n v="24"/>
    <s v="029094140076"/>
    <s v="SRI LAKSHMI MODERN RICE MILL"/>
    <s v="33AAGHA2680E1ZR"/>
    <s v="AAGHA2680E"/>
    <s v="H41400820820"/>
    <s v="H4140079082001"/>
    <s v="H4140076082001"/>
    <n v="414"/>
    <x v="3"/>
    <s v="01/08/2020"/>
    <n v="441795"/>
    <n v="2600"/>
    <n v="234"/>
    <n v="234"/>
    <n v="0"/>
    <n v="0"/>
    <n v="441795"/>
    <n v="234"/>
    <n v="0"/>
  </r>
  <r>
    <n v="1.1000000000000001"/>
    <n v="25"/>
    <s v="029094140079"/>
    <s v="SRI DHANALAKSHMI MODERN "/>
    <s v="33ALQPP5152M1ZK"/>
    <s v="ALQPP5152M"/>
    <s v="H41400830820"/>
    <s v="H4140082082002"/>
    <s v="H4140079082001"/>
    <n v="414"/>
    <x v="3"/>
    <s v="01/08/2020"/>
    <n v="436706"/>
    <n v="2600"/>
    <n v="234"/>
    <n v="234"/>
    <n v="0"/>
    <n v="0"/>
    <n v="436706"/>
    <n v="234"/>
    <n v="0"/>
  </r>
  <r>
    <n v="1.1000000000000001"/>
    <n v="26"/>
    <s v="029094140082"/>
    <s v="SRI JAYALAKSHMI MODERN RICE "/>
    <s v="33ANJPS9764P1ZW"/>
    <s v="ANJPS9764P"/>
    <s v="H41400840820"/>
    <s v="H4140083082002"/>
    <s v="H4140082082002"/>
    <n v="414"/>
    <x v="3"/>
    <s v="07/08/2020"/>
    <n v="821823"/>
    <n v="2600"/>
    <n v="234"/>
    <n v="234"/>
    <n v="0"/>
    <n v="0"/>
    <n v="821823"/>
    <n v="234"/>
    <n v="0"/>
  </r>
  <r>
    <n v="1.1000000000000001"/>
    <n v="27"/>
    <s v="029094140083"/>
    <s v="SRI BALAMURUGAN MODERN RICE "/>
    <s v="33AUCPS8824Q1ZW"/>
    <s v="AUCPS8824Q"/>
    <s v="H41400850820"/>
    <s v="H4140084082001"/>
    <s v="H4140083082002"/>
    <n v="414"/>
    <x v="3"/>
    <s v="01/08/2020"/>
    <n v="162277"/>
    <n v="2600"/>
    <n v="234"/>
    <n v="234"/>
    <n v="0"/>
    <n v="0"/>
    <n v="162277"/>
    <n v="234"/>
    <n v="0"/>
  </r>
  <r>
    <n v="1.1000000000000001"/>
    <n v="28"/>
    <s v="029094140084"/>
    <s v="SARGAM METALS PRIVATE LD"/>
    <s v="33AAACS5092H1ZF"/>
    <s v="AAACS5092H"/>
    <s v="H41400900820"/>
    <s v="H4140085082001"/>
    <s v="H4140084082001"/>
    <n v="414"/>
    <x v="3"/>
    <s v="01/08/2020"/>
    <n v="205626"/>
    <n v="2600"/>
    <n v="234"/>
    <n v="234"/>
    <n v="0"/>
    <n v="0"/>
    <n v="205626"/>
    <n v="234"/>
    <n v="0"/>
  </r>
  <r>
    <n v="1.1000000000000001"/>
    <n v="29"/>
    <s v="029094140085"/>
    <s v="MARSON POLYMERS"/>
    <s v="33AARFM7093E2ZY"/>
    <s v="AARFM7093E"/>
    <s v="H41400940820"/>
    <s v="H4140090082001"/>
    <s v="H4140085082001"/>
    <n v="414"/>
    <x v="3"/>
    <s v="01/08/2020"/>
    <n v="107183"/>
    <n v="2600"/>
    <n v="234"/>
    <n v="234"/>
    <n v="0"/>
    <n v="0"/>
    <n v="107183"/>
    <n v="234"/>
    <n v="0"/>
  </r>
  <r>
    <n v="1.1000000000000001"/>
    <n v="30"/>
    <s v="029094140090"/>
    <s v="JCK BLUE METALS,"/>
    <s v="33AYPPK8783P1ZB"/>
    <s v="AYPPK8783P"/>
    <s v="H41400950820"/>
    <s v="H4140094082001"/>
    <s v="H4140090082001"/>
    <n v="414"/>
    <x v="3"/>
    <s v="01/08/2020"/>
    <n v="1688994"/>
    <n v="2600"/>
    <n v="234"/>
    <n v="234"/>
    <n v="0"/>
    <n v="0"/>
    <n v="1688994"/>
    <n v="234"/>
    <n v="0"/>
  </r>
  <r>
    <n v="1.1000000000000001"/>
    <n v="31"/>
    <s v="029094140094"/>
    <s v="SHRI ANNAPOORNI MODERN RICE "/>
    <s v="33ADHFS1905J1Z5"/>
    <s v="ADHFS1905J"/>
    <s v="H41400970820"/>
    <s v="H4140095082001"/>
    <s v="H4140094082001"/>
    <n v="414"/>
    <x v="3"/>
    <s v="01/08/2020"/>
    <n v="566934"/>
    <n v="2600"/>
    <n v="234"/>
    <n v="234"/>
    <n v="0"/>
    <n v="0"/>
    <n v="566934"/>
    <n v="234"/>
    <n v="0"/>
  </r>
  <r>
    <n v="1.1000000000000001"/>
    <n v="32"/>
    <s v="029094140095"/>
    <s v="SRI ELUMALAIYAN BLUE METALS"/>
    <s v="33AXGPR4442Q1ZX"/>
    <s v="AXGPR4442Q"/>
    <s v="H41400980820"/>
    <s v="H4140097082001"/>
    <s v="H4140095082001"/>
    <n v="414"/>
    <x v="3"/>
    <s v="01/08/2020"/>
    <n v="1472647"/>
    <n v="2600"/>
    <n v="234"/>
    <n v="234"/>
    <n v="0"/>
    <n v="0"/>
    <n v="1472647"/>
    <n v="234"/>
    <n v="0"/>
  </r>
  <r>
    <n v="1.1000000000000001"/>
    <n v="33"/>
    <s v="029094140097"/>
    <s v="J.S.BLUE METALS"/>
    <s v="33DQLPS6529G1ZF"/>
    <s v="DQLPS6529G"/>
    <s v="H41400990820"/>
    <s v="H4140098082001"/>
    <s v="H4140097082001"/>
    <n v="414"/>
    <x v="3"/>
    <s v="01/08/2020"/>
    <n v="701925"/>
    <n v="2600"/>
    <n v="234"/>
    <n v="234"/>
    <n v="0"/>
    <n v="0"/>
    <n v="701925"/>
    <n v="234"/>
    <n v="0"/>
  </r>
  <r>
    <n v="1.1000000000000001"/>
    <n v="34"/>
    <s v="029094140098"/>
    <s v="RAM SHOES"/>
    <s v="33ARGPB9054J1ZT"/>
    <s v="ARGPB9054J"/>
    <s v="H41401010820"/>
    <s v="H4140099082001"/>
    <s v="H4140098082001"/>
    <n v="414"/>
    <x v="3"/>
    <s v="01/08/2020"/>
    <n v="352750"/>
    <n v="2600"/>
    <n v="234"/>
    <n v="234"/>
    <n v="0"/>
    <n v="0"/>
    <n v="352750"/>
    <n v="234"/>
    <n v="0"/>
  </r>
  <r>
    <n v="1.1000000000000001"/>
    <n v="35"/>
    <s v="029094140099"/>
    <s v="NRM SONS BLUE METALS"/>
    <s v="33AAGFN4679L1ZS"/>
    <s v="AAGFN4679L"/>
    <s v="H41401030820"/>
    <s v="H4140101082001"/>
    <s v="H4140099082001"/>
    <n v="414"/>
    <x v="3"/>
    <s v="01/08/2020"/>
    <n v="781978"/>
    <n v="2600"/>
    <n v="234"/>
    <n v="234"/>
    <n v="0"/>
    <n v="0"/>
    <n v="781978"/>
    <n v="234"/>
    <n v="0"/>
  </r>
  <r>
    <n v="1.1000000000000001"/>
    <n v="36"/>
    <s v="029094140101"/>
    <s v="M/S.KALPANA BLUE METALS,"/>
    <s v="33ASVPA1392A1Z3"/>
    <s v="ASVPA1392A"/>
    <s v="H41401040820"/>
    <s v="H4140103082001"/>
    <s v="H4140101082001"/>
    <n v="414"/>
    <x v="3"/>
    <s v="01/08/2020"/>
    <n v="489449"/>
    <n v="2600"/>
    <n v="234"/>
    <n v="234"/>
    <n v="0"/>
    <n v="0"/>
    <n v="489449"/>
    <n v="234"/>
    <n v="0"/>
  </r>
  <r>
    <n v="1.1000000000000001"/>
    <n v="37"/>
    <s v="029094140103"/>
    <s v="M/s. VENCO RESEARCH &amp; "/>
    <s v="33AAACV9885H1ZV"/>
    <s v="AAACV9885H"/>
    <s v="H41401050820"/>
    <s v="H4140104082011"/>
    <s v="H4140103082001"/>
    <n v="414"/>
    <x v="3"/>
    <s v="01/08/2020"/>
    <n v="441979"/>
    <n v="2600"/>
    <n v="234"/>
    <n v="234"/>
    <n v="0"/>
    <n v="0"/>
    <n v="441979"/>
    <n v="234"/>
    <n v="0"/>
  </r>
  <r>
    <n v="1.1000000000000001"/>
    <n v="38"/>
    <s v="029094140104"/>
    <s v="M/S.SHRI YOGAM BLUE METALS"/>
    <s v="33ADOFS6817N1ZD"/>
    <s v="AJJPV3233C"/>
    <s v="H41401060820"/>
    <s v="H4140105082001"/>
    <s v="H4140104082011"/>
    <n v="414"/>
    <x v="3"/>
    <s v="01/08/2020"/>
    <n v="1345133"/>
    <n v="2600"/>
    <n v="234"/>
    <n v="234"/>
    <n v="0"/>
    <n v="0"/>
    <n v="1345133"/>
    <n v="234"/>
    <n v="0"/>
  </r>
  <r>
    <n v="1.1000000000000001"/>
    <n v="39"/>
    <s v="029094140105"/>
    <s v="M/S. SKT MINES"/>
    <s v="33ADOFS7408M1ZI"/>
    <s v="ADOFS7408M"/>
    <s v="H41401070820"/>
    <s v="H4140106082002"/>
    <s v="H4140105082001"/>
    <n v="414"/>
    <x v="3"/>
    <s v="01/08/2020"/>
    <n v="1328514"/>
    <n v="2600"/>
    <n v="234"/>
    <n v="234"/>
    <n v="0"/>
    <n v="0"/>
    <n v="1328514"/>
    <n v="234"/>
    <n v="0"/>
  </r>
  <r>
    <n v="1.1000000000000001"/>
    <n v="40"/>
    <s v="029094140106"/>
    <s v=" M/S. VINOD KANNAN BLUE METAL"/>
    <s v="33AGQPV4472K2ZN"/>
    <s v="AGQPV4472K"/>
    <s v="H41401080820"/>
    <s v="H4140107082001"/>
    <s v="H4140106082002"/>
    <n v="414"/>
    <x v="3"/>
    <s v="01/08/2020"/>
    <n v="767476"/>
    <n v="2600"/>
    <n v="234"/>
    <n v="234"/>
    <n v="0"/>
    <n v="0"/>
    <n v="767476"/>
    <n v="234"/>
    <n v="0"/>
  </r>
  <r>
    <n v="1.1000000000000001"/>
    <n v="41"/>
    <s v="029094140107"/>
    <s v="M/S. S.R. BLUE METALS"/>
    <s v="33AAEPR1906Q2ZE"/>
    <s v="AAEPR1906Q"/>
    <s v="H41401100820"/>
    <s v="H4140108082001"/>
    <s v="H4140107082001"/>
    <n v="414"/>
    <x v="3"/>
    <s v="01/08/2020"/>
    <n v="1839586"/>
    <n v="2600"/>
    <n v="234"/>
    <n v="234"/>
    <n v="0"/>
    <n v="0"/>
    <n v="1839586"/>
    <n v="234"/>
    <n v="0"/>
  </r>
  <r>
    <n v="1.1000000000000001"/>
    <n v="42"/>
    <s v="029094140108"/>
    <s v="M/S. RATHNA CEMENTS"/>
    <s v="33AATFR6538B1Z2"/>
    <s v="AATFR6538B"/>
    <s v="H41401110820"/>
    <s v="H4140110082011"/>
    <s v="H4140108082001"/>
    <n v="414"/>
    <x v="3"/>
    <s v="01/08/2020"/>
    <n v="497345"/>
    <n v="2600"/>
    <n v="234"/>
    <n v="234"/>
    <n v="0"/>
    <n v="0"/>
    <n v="497345"/>
    <n v="234"/>
    <n v="0"/>
  </r>
  <r>
    <n v="1.1000000000000001"/>
    <n v="43"/>
    <s v="029094140110"/>
    <s v=" M/S THIRUMALA BLUE METALS"/>
    <s v="33ABGFS3507F1ZH"/>
    <s v="ABGFS3507F"/>
    <s v="H41401130820"/>
    <s v="H4140111082001"/>
    <s v="H4140110082011"/>
    <n v="414"/>
    <x v="3"/>
    <s v="01/08/2020"/>
    <n v="720656"/>
    <n v="2600"/>
    <n v="234"/>
    <n v="234"/>
    <n v="0"/>
    <n v="0"/>
    <n v="720656"/>
    <n v="234"/>
    <n v="0"/>
  </r>
  <r>
    <n v="1.1000000000000001"/>
    <n v="44"/>
    <s v="029094140111"/>
    <s v="M/s GOLDEN SANDS"/>
    <s v="33AARFG8123F1ZE"/>
    <s v="AARFG8123F"/>
    <s v="H41401140820"/>
    <s v="H4140113082001"/>
    <s v="H4140111082001"/>
    <n v="414"/>
    <x v="3"/>
    <s v="01/08/2020"/>
    <n v="848040"/>
    <n v="2600"/>
    <n v="234"/>
    <n v="234"/>
    <n v="0"/>
    <n v="0"/>
    <n v="848040"/>
    <n v="234"/>
    <n v="0"/>
  </r>
  <r>
    <n v="1.1000000000000001"/>
    <n v="45"/>
    <s v="029094140113"/>
    <s v="M/S. RAJIRAJ MINERALS PRIVATE "/>
    <s v="33AAICR9249R1ZG"/>
    <s v="AAICR9249R"/>
    <s v="H41401150820"/>
    <s v="H4140114082001"/>
    <s v="H4140113082001"/>
    <n v="414"/>
    <x v="3"/>
    <s v="01/08/2020"/>
    <n v="1279026"/>
    <n v="2600"/>
    <n v="234"/>
    <n v="234"/>
    <n v="0"/>
    <n v="0"/>
    <n v="1279026"/>
    <n v="234"/>
    <n v="0"/>
  </r>
  <r>
    <n v="1.1000000000000001"/>
    <n v="46"/>
    <s v="029094140114"/>
    <s v="M/S. Ayya Paper Mills Private "/>
    <s v="33AAHCA2750R1ZE"/>
    <s v="AAHCA2750R"/>
    <s v="H41401160820"/>
    <s v="H4140115082001"/>
    <s v="H4140114082001"/>
    <n v="414"/>
    <x v="3"/>
    <s v="01/08/2020"/>
    <n v="263358"/>
    <n v="2600"/>
    <n v="234"/>
    <n v="234"/>
    <n v="0"/>
    <n v="0"/>
    <n v="263358"/>
    <n v="234"/>
    <n v="0"/>
  </r>
  <r>
    <n v="1.1000000000000001"/>
    <n v="47"/>
    <s v="029094140115"/>
    <s v="M/S.RS BLUE METAL"/>
    <s v="33BHDPS1061G1ZN"/>
    <s v="BHDPS1061G"/>
    <s v="H41401170820"/>
    <s v="H4140116082001"/>
    <s v="H4140115082001"/>
    <n v="414"/>
    <x v="3"/>
    <s v="01/08/2020"/>
    <n v="628944"/>
    <n v="2600"/>
    <n v="234"/>
    <n v="234"/>
    <n v="0"/>
    <n v="0"/>
    <n v="628944"/>
    <n v="234"/>
    <n v="0"/>
  </r>
  <r>
    <n v="1.1000000000000001"/>
    <n v="48"/>
    <s v="029094140116"/>
    <s v="M/S. KMV BLUE METALS"/>
    <s v="33AGQPM1185Q1ZP"/>
    <s v="AGQPM1185Q"/>
    <s v="H41401180820"/>
    <s v="H4140117082002"/>
    <s v="H4140116082001"/>
    <n v="414"/>
    <x v="3"/>
    <s v="01/08/2020"/>
    <n v="310046"/>
    <n v="2600"/>
    <n v="234"/>
    <n v="234"/>
    <n v="0"/>
    <n v="0"/>
    <n v="310046"/>
    <n v="234"/>
    <n v="0"/>
  </r>
  <r>
    <n v="1.1000000000000001"/>
    <n v="49"/>
    <s v="029094140117"/>
    <s v="M/S. V K R VENKATESAN HI TECH "/>
    <s v="33AABPV6644C1ZU"/>
    <s v="AABPV6644C"/>
    <s v="H41401210820"/>
    <s v="H4140118082001"/>
    <s v="H4140117082002"/>
    <n v="414"/>
    <x v="3"/>
    <s v="01/08/2020"/>
    <n v="1176271"/>
    <n v="2600"/>
    <n v="234"/>
    <n v="234"/>
    <n v="0"/>
    <n v="0"/>
    <n v="1176271"/>
    <n v="234"/>
    <n v="0"/>
  </r>
  <r>
    <n v="1.1000000000000001"/>
    <n v="50"/>
    <s v="029094140118"/>
    <s v="M/S. SUGANYA BLUE STONE"/>
    <s v="33ADIFS8536J1ZN"/>
    <s v="ADIFS8536J"/>
    <s v="H41600090820"/>
    <s v="H4140121082001"/>
    <s v="H4140118082001"/>
    <n v="414"/>
    <x v="3"/>
    <s v="01/08/2020"/>
    <n v="894902"/>
    <n v="2600"/>
    <n v="234"/>
    <n v="234"/>
    <n v="0"/>
    <n v="0"/>
    <n v="894902"/>
    <n v="234"/>
    <n v="0"/>
  </r>
  <r>
    <n v="1.1000000000000001"/>
    <n v="53"/>
    <s v="029094140121"/>
    <s v="M/S.S.P.Blue Metals "/>
    <s v="33ADUFS4465Q1Z1"/>
    <s v="AFLPM4547C"/>
    <s v="H41600820820"/>
    <s v="H4160009082001"/>
    <s v="H4140121082001"/>
    <n v="414"/>
    <x v="3"/>
    <s v="01/08/2020"/>
    <n v="354145"/>
    <n v="2600"/>
    <n v="234"/>
    <n v="234"/>
    <n v="0"/>
    <n v="0"/>
    <n v="354145"/>
    <n v="234"/>
    <n v="0"/>
  </r>
  <r>
    <n v="1.1000000000000001"/>
    <n v="1"/>
    <s v="029094160001"/>
    <s v="M/S NAGAMMAI COTTON MILLS "/>
    <s v="33AAACN1141Q1ZJ"/>
    <s v="AAACN 1141 Q"/>
    <s v="H41600870820"/>
    <s v="H4160054082001"/>
    <s v="H4160001082002"/>
    <n v="416"/>
    <x v="4"/>
    <s v="03/08/2020"/>
    <n v="1081528"/>
    <n v="2600"/>
    <n v="234"/>
    <n v="234"/>
    <n v="0"/>
    <n v="0"/>
    <n v="1081528"/>
    <n v="234"/>
    <n v="0"/>
  </r>
  <r>
    <n v="1.1000000000000001"/>
    <n v="2"/>
    <s v="029094160002"/>
    <s v="SOUTHERN RAILWAY JUNCTION"/>
    <s v="33AADCT4784E1ZC"/>
    <s v="null"/>
    <s v="H41600950820"/>
    <s v="H4160059082001"/>
    <s v="H4160002082001"/>
    <n v="416"/>
    <x v="4"/>
    <s v="03/08/2020"/>
    <n v="665278"/>
    <n v="2600"/>
    <n v="234"/>
    <n v="234"/>
    <n v="0"/>
    <n v="0"/>
    <n v="665278"/>
    <n v="234"/>
    <n v="0"/>
  </r>
  <r>
    <n v="1.1000000000000001"/>
    <n v="3"/>
    <s v="029094160009"/>
    <s v="INTERNATIONAL BAKERY "/>
    <s v="33AAACI3548L1ZJ"/>
    <s v="AAACI 3548 L"/>
    <s v="H41601000820"/>
    <s v="H4160082082001"/>
    <s v="H4160009082001"/>
    <n v="416"/>
    <x v="4"/>
    <s v="03/08/2020"/>
    <n v="806111"/>
    <n v="2600"/>
    <n v="234"/>
    <n v="234"/>
    <n v="0"/>
    <n v="0"/>
    <n v="806111"/>
    <n v="234"/>
    <n v="0"/>
  </r>
  <r>
    <n v="1.1000000000000001"/>
    <n v="4"/>
    <s v="029094160029"/>
    <s v="SUB-DIVISIONAL OFFICER "/>
    <s v="33AABCB5576G1ZS"/>
    <s v="AABCB 5576 G"/>
    <s v="H41601030820"/>
    <s v="H4160086082001"/>
    <s v="H4160029082002"/>
    <n v="416"/>
    <x v="4"/>
    <s v="03/08/2020"/>
    <n v="356798"/>
    <n v="2600"/>
    <n v="234"/>
    <n v="234"/>
    <n v="0"/>
    <n v="0"/>
    <n v="356798"/>
    <n v="234"/>
    <n v="0"/>
  </r>
  <r>
    <n v="1.1000000000000001"/>
    <n v="5"/>
    <s v="029094160054"/>
    <s v="HORIZON PACKS PRIVATE LIMITED"/>
    <s v="33AABCH1561K1ZS"/>
    <s v="AABCH1561K"/>
    <s v="H41601050820"/>
    <s v="H4160087082001"/>
    <s v="H4160054082001"/>
    <n v="416"/>
    <x v="4"/>
    <s v="03/08/2020"/>
    <n v="217617"/>
    <n v="2600"/>
    <n v="234"/>
    <n v="234"/>
    <n v="0"/>
    <n v="0"/>
    <n v="217617"/>
    <n v="234"/>
    <n v="0"/>
  </r>
  <r>
    <n v="1.1000000000000001"/>
    <n v="6"/>
    <s v="029094160059"/>
    <s v="RAJSHREE SUGARS &amp; CHEMICALS "/>
    <s v="33AABCR4179D1ZL"/>
    <s v="AABCR 4179 D"/>
    <s v="H41601060820"/>
    <s v="H4160095082001"/>
    <s v="H4160059082001"/>
    <n v="416"/>
    <x v="4"/>
    <s v="03/08/2020"/>
    <n v="1240959"/>
    <n v="0"/>
    <n v="0"/>
    <n v="0"/>
    <n v="0"/>
    <n v="0"/>
    <n v="1240959"/>
    <n v="0"/>
    <n v="0"/>
  </r>
  <r>
    <n v="1.1000000000000001"/>
    <n v="7"/>
    <s v="029094160082"/>
    <s v="PONDY - TINDIVANAM TOLLWAY "/>
    <s v="33AAECP2789A2ZL"/>
    <s v="AAECP2789A"/>
    <s v="H41601090820"/>
    <s v="H4160100082001"/>
    <s v="H4160082082001"/>
    <n v="416"/>
    <x v="4"/>
    <s v="03/08/2020"/>
    <n v="153529"/>
    <n v="2600"/>
    <n v="234"/>
    <n v="234"/>
    <n v="0"/>
    <n v="0"/>
    <n v="153529"/>
    <n v="234"/>
    <n v="0"/>
  </r>
  <r>
    <n v="1.1000000000000001"/>
    <n v="8"/>
    <s v="029094160086"/>
    <s v="AUROVILLE FOUNDATAION"/>
    <s v="33AAATA0037BPZ3"/>
    <s v="AAAPA0037B"/>
    <s v="H41601130820"/>
    <s v="H4160103082001"/>
    <s v="H4160086082001"/>
    <n v="416"/>
    <x v="4"/>
    <s v="03/08/2020"/>
    <n v="238787"/>
    <n v="2600"/>
    <n v="234"/>
    <n v="234"/>
    <n v="0"/>
    <n v="0"/>
    <n v="238787"/>
    <n v="234"/>
    <n v="0"/>
  </r>
  <r>
    <n v="1.1000000000000001"/>
    <n v="9"/>
    <s v="029094160087"/>
    <s v="GRACE INFRASTRUCTURE (P)LTD., "/>
    <s v="33AACCG1992N1ZB"/>
    <s v="AIOPS9066Q"/>
    <s v="H41601140820"/>
    <s v="H4160105082001"/>
    <s v="H4160087082001"/>
    <n v="416"/>
    <x v="4"/>
    <s v="03/08/2020"/>
    <n v="1429267"/>
    <n v="2600"/>
    <n v="234"/>
    <n v="234"/>
    <n v="0"/>
    <n v="0"/>
    <n v="1429267"/>
    <n v="234"/>
    <n v="0"/>
  </r>
  <r>
    <n v="1.1000000000000001"/>
    <n v="10"/>
    <s v="029094160095"/>
    <s v="MOTHER CARE HOLIDAY RESORTS "/>
    <s v="33AAHCM1083F1ZR"/>
    <s v="AAHCM1083F"/>
    <s v="H41601160820"/>
    <s v="H4160106082001"/>
    <s v="H4160095082001"/>
    <n v="416"/>
    <x v="4"/>
    <s v="03/08/2020"/>
    <n v="252632"/>
    <n v="2600"/>
    <n v="234"/>
    <n v="234"/>
    <n v="0"/>
    <n v="0"/>
    <n v="252632"/>
    <n v="234"/>
    <n v="0"/>
  </r>
  <r>
    <n v="1.1000000000000001"/>
    <n v="11"/>
    <s v="029094160100"/>
    <s v="SCM CLOTHES (P) LTD"/>
    <s v="33AATCS8980R1ZO"/>
    <s v="AATCS8980R"/>
    <s v="H41601170820"/>
    <s v="H4160109082001"/>
    <s v="H4160100082001"/>
    <n v="416"/>
    <x v="4"/>
    <s v="03/08/2020"/>
    <n v="323801"/>
    <n v="2600"/>
    <n v="234"/>
    <n v="234"/>
    <n v="0"/>
    <n v="0"/>
    <n v="323801"/>
    <n v="234"/>
    <n v="0"/>
  </r>
  <r>
    <n v="1.1000000000000001"/>
    <n v="12"/>
    <s v="029094160103"/>
    <s v="ASIAN BEVERAGE PVT LTD"/>
    <s v="33AAMCA2557K1ZI"/>
    <s v="AAMCA25571K"/>
    <s v="H41601180820"/>
    <s v="H4160113082001"/>
    <s v="H4160103082001"/>
    <n v="416"/>
    <x v="4"/>
    <s v="03/08/2020"/>
    <n v="2234649"/>
    <n v="2600"/>
    <n v="234"/>
    <n v="234"/>
    <n v="0"/>
    <n v="0"/>
    <n v="2234649"/>
    <n v="234"/>
    <n v="0"/>
  </r>
  <r>
    <n v="1.1000000000000001"/>
    <n v="13"/>
    <s v="029094160105"/>
    <s v="WINNER MILK PVT. LTD."/>
    <s v="33AABCW7025KIZA"/>
    <s v="AABCW7025K"/>
    <s v="H41601190820"/>
    <s v="H4160114082001"/>
    <s v="H4160105082001"/>
    <n v="416"/>
    <x v="4"/>
    <s v="03/08/2020"/>
    <n v="409128"/>
    <n v="2600"/>
    <n v="234"/>
    <n v="234"/>
    <n v="0"/>
    <n v="0"/>
    <n v="409128"/>
    <n v="234"/>
    <n v="0"/>
  </r>
  <r>
    <n v="1.1000000000000001"/>
    <n v="14"/>
    <s v="029094160106"/>
    <s v="VITAL INDUSTRIES INDIA PVT. "/>
    <s v="33AANCS5930K1ZO"/>
    <s v="AANCS5930K"/>
    <s v="H41601220820"/>
    <s v="H4160116082001"/>
    <s v="H4160106082001"/>
    <n v="416"/>
    <x v="4"/>
    <s v="03/08/2020"/>
    <n v="231304"/>
    <n v="2600"/>
    <n v="234"/>
    <n v="234"/>
    <n v="0"/>
    <n v="0"/>
    <n v="231304"/>
    <n v="234"/>
    <n v="0"/>
  </r>
  <r>
    <n v="1.1000000000000001"/>
    <n v="15"/>
    <s v="029094160109"/>
    <s v="HYBRID EBI HATCHERIES PVT LTD"/>
    <s v="33AAACH0939E1Z2"/>
    <s v="AAACH0939E"/>
    <s v="H41601250820"/>
    <s v="H4160117082001"/>
    <s v="H4160109082001"/>
    <n v="416"/>
    <x v="4"/>
    <s v="03/08/2020"/>
    <n v="967032"/>
    <n v="2600"/>
    <n v="234"/>
    <n v="234"/>
    <n v="0"/>
    <n v="0"/>
    <n v="967032"/>
    <n v="234"/>
    <n v="0"/>
  </r>
  <r>
    <n v="1.1000000000000001"/>
    <n v="16"/>
    <s v="029094160113"/>
    <s v="SRIRAM MINERALS"/>
    <s v="33ADNFS4001R1ZQ"/>
    <s v="ADNFS4001R"/>
    <s v="H41601260820"/>
    <s v="H4160118082001"/>
    <s v="H4160113082001"/>
    <n v="416"/>
    <x v="4"/>
    <s v="03/08/2020"/>
    <n v="419935"/>
    <n v="2600"/>
    <n v="234"/>
    <n v="234"/>
    <n v="0"/>
    <n v="0"/>
    <n v="419935"/>
    <n v="234"/>
    <n v="0"/>
  </r>
  <r>
    <n v="1.1000000000000001"/>
    <n v="17"/>
    <s v="029094160114"/>
    <s v="SELVAS MULTIPACK"/>
    <s v="33AAEPA4274C1ZE"/>
    <s v="AAEPA4274C"/>
    <s v="H41601270820"/>
    <s v="H4160119082001"/>
    <s v="H4160114082001"/>
    <n v="416"/>
    <x v="4"/>
    <s v="03/08/2020"/>
    <n v="1122367"/>
    <n v="2600"/>
    <n v="234"/>
    <n v="234"/>
    <n v="0"/>
    <n v="0"/>
    <n v="1122367"/>
    <n v="234"/>
    <n v="0"/>
  </r>
  <r>
    <n v="1.1000000000000001"/>
    <n v="18"/>
    <s v="029094160116"/>
    <s v="OHM SAKTHI BLUE METALS"/>
    <s v="33COKPK4885F1ZO"/>
    <s v="COKPK4885F"/>
    <s v="H41601280820"/>
    <s v="H4160122082001"/>
    <s v="H4160116082001"/>
    <n v="416"/>
    <x v="4"/>
    <s v="03/08/2020"/>
    <n v="738996"/>
    <n v="2600"/>
    <n v="234"/>
    <n v="234"/>
    <n v="0"/>
    <n v="0"/>
    <n v="738996"/>
    <n v="234"/>
    <n v="0"/>
  </r>
  <r>
    <n v="1.1000000000000001"/>
    <n v="19"/>
    <s v="029094160117"/>
    <s v="Jyothy laboratories ltd"/>
    <s v="33AAACJ3213B1ZH"/>
    <s v="AAACJ3213B"/>
    <s v="H41601290820"/>
    <s v="H4160125082001"/>
    <s v="H4160117082001"/>
    <n v="416"/>
    <x v="4"/>
    <s v="03/08/2020"/>
    <n v="189196"/>
    <n v="2600"/>
    <n v="234"/>
    <n v="234"/>
    <n v="0"/>
    <n v="0"/>
    <n v="189196"/>
    <n v="234"/>
    <n v="0"/>
  </r>
  <r>
    <n v="1.1000000000000001"/>
    <n v="20"/>
    <s v="029094160118"/>
    <s v="EVERSMILE ENTERPRISES"/>
    <s v="33AABCE4971C3ZY"/>
    <s v="AABCE4971C"/>
    <s v="H41601300820"/>
    <s v="H4160126082001"/>
    <s v="H4160118082001"/>
    <n v="416"/>
    <x v="4"/>
    <s v="03/08/2020"/>
    <n v="618760"/>
    <n v="2600"/>
    <n v="234"/>
    <n v="234"/>
    <n v="0"/>
    <n v="0"/>
    <n v="618760"/>
    <n v="234"/>
    <n v="0"/>
  </r>
  <r>
    <n v="1.1000000000000001"/>
    <n v="21"/>
    <s v="029094160119"/>
    <s v="EXCELLENT HI CARE PVT LTD"/>
    <s v="33AACCE8381M1ZA"/>
    <s v="AACCE8381M"/>
    <s v="H41601320820"/>
    <s v="H4160127082001"/>
    <s v="H4160119082001"/>
    <n v="416"/>
    <x v="4"/>
    <s v="03/08/2020"/>
    <n v="362932"/>
    <n v="2600"/>
    <n v="234"/>
    <n v="234"/>
    <n v="0"/>
    <n v="0"/>
    <n v="362932"/>
    <n v="234"/>
    <n v="0"/>
  </r>
  <r>
    <n v="1.1000000000000001"/>
    <n v="22"/>
    <s v="029094160122"/>
    <s v="SRIBHARATH TRADERS"/>
    <s v="33ADOFS8973M1Z2"/>
    <s v="ALMPB0935G"/>
    <s v="H41601330820"/>
    <s v="H4160128082001"/>
    <s v="H4160122082001"/>
    <n v="416"/>
    <x v="4"/>
    <s v="03/08/2020"/>
    <n v="945486"/>
    <n v="2600"/>
    <n v="234"/>
    <n v="234"/>
    <n v="0"/>
    <n v="0"/>
    <n v="945486"/>
    <n v="234"/>
    <n v="0"/>
  </r>
  <r>
    <n v="1.1000000000000001"/>
    <n v="23"/>
    <s v="029094160125"/>
    <s v="SAMPATHKUMAR"/>
    <s v="33AANFJ7514K1Z3"/>
    <s v="HREPS9079H"/>
    <s v="H41601340820"/>
    <s v="H4160129082001"/>
    <s v="H4160125082001"/>
    <n v="416"/>
    <x v="4"/>
    <s v="03/08/2020"/>
    <n v="835143"/>
    <n v="2600"/>
    <n v="234"/>
    <n v="234"/>
    <n v="0"/>
    <n v="0"/>
    <n v="835143"/>
    <n v="234"/>
    <n v="0"/>
  </r>
  <r>
    <n v="1.1000000000000001"/>
    <n v="24"/>
    <s v="029094160126"/>
    <s v="HORIZON PACKS PVT LTD"/>
    <s v="33AABCH1561K1ZS"/>
    <s v="AGQPG1450J"/>
    <s v="H41601350820"/>
    <s v="H4160130082001"/>
    <s v="H4160126082001"/>
    <n v="416"/>
    <x v="4"/>
    <s v="03/08/2020"/>
    <n v="1154391"/>
    <n v="2600"/>
    <n v="234"/>
    <n v="234"/>
    <n v="0"/>
    <n v="0"/>
    <n v="1154391"/>
    <n v="234"/>
    <n v="0"/>
  </r>
  <r>
    <n v="1.1000000000000001"/>
    <n v="25"/>
    <s v="029094160127"/>
    <s v="PDR MINES"/>
    <s v="33AABCH1561K1ZS"/>
    <s v="BAZPS2037K"/>
    <s v="H41601360820"/>
    <s v="H4160132082001"/>
    <s v="H4160127082001"/>
    <n v="416"/>
    <x v="4"/>
    <s v="03/08/2020"/>
    <n v="922075"/>
    <n v="2600"/>
    <n v="234"/>
    <n v="234"/>
    <n v="0"/>
    <n v="0"/>
    <n v="922075"/>
    <n v="234"/>
    <n v="0"/>
  </r>
  <r>
    <n v="1.1000000000000001"/>
    <n v="26"/>
    <s v="029094160128"/>
    <s v="Hybrid Ebi Hatcheries P Ltd"/>
    <s v="33aaach0939e172"/>
    <s v="aaach0939e"/>
    <s v="H41601370820"/>
    <s v="H4160133082001"/>
    <s v="H4160128082001"/>
    <n v="416"/>
    <x v="4"/>
    <s v="03/08/2020"/>
    <n v="1094043"/>
    <n v="2600"/>
    <n v="234"/>
    <n v="234"/>
    <n v="0"/>
    <n v="0"/>
    <n v="1094043"/>
    <n v="234"/>
    <n v="0"/>
  </r>
  <r>
    <n v="1.1000000000000001"/>
    <n v="27"/>
    <s v="029094160129"/>
    <s v="Sri balaji bluemetals"/>
    <s v="33bsvpk1758f1zg"/>
    <s v="bsvpk1758f"/>
    <s v="H41601380820"/>
    <s v="H4160134082002"/>
    <s v="H4160129082001"/>
    <n v="416"/>
    <x v="4"/>
    <s v="03/08/2020"/>
    <n v="603141"/>
    <n v="2600"/>
    <n v="234"/>
    <n v="234"/>
    <n v="0"/>
    <n v="0"/>
    <n v="603141"/>
    <n v="234"/>
    <n v="0"/>
  </r>
  <r>
    <n v="1.1000000000000001"/>
    <n v="28"/>
    <s v="029094160130"/>
    <s v="S.Senthilkumar"/>
    <s v="33cmlps4554c1zz"/>
    <s v="cmlps4554c"/>
    <s v="H41700130820"/>
    <s v="H4160135082002"/>
    <s v="H4160130082001"/>
    <n v="416"/>
    <x v="4"/>
    <s v="03/08/2020"/>
    <n v="1031331"/>
    <n v="2600"/>
    <n v="234"/>
    <n v="234"/>
    <n v="0"/>
    <n v="0"/>
    <n v="1031331"/>
    <n v="234"/>
    <n v="0"/>
  </r>
  <r>
    <n v="1.1000000000000001"/>
    <n v="29"/>
    <s v="029094160132"/>
    <s v="KSR and co Bluemetals"/>
    <s v="33aamfk5066e2zc"/>
    <s v="aamfk5066e"/>
    <s v="H41700210820"/>
    <s v="H4160136082001"/>
    <s v="H4160132082001"/>
    <n v="416"/>
    <x v="4"/>
    <s v="03/08/2020"/>
    <n v="453284"/>
    <n v="2600"/>
    <n v="234"/>
    <n v="234"/>
    <n v="0"/>
    <n v="0"/>
    <n v="453284"/>
    <n v="234"/>
    <n v="0"/>
  </r>
  <r>
    <n v="1.1000000000000001"/>
    <n v="30"/>
    <s v="029094160133"/>
    <s v="Elumalai"/>
    <s v="33abmpe0777h1zq"/>
    <s v="abmpe0777h"/>
    <s v="H41700330820"/>
    <s v="H4160137082001"/>
    <s v="H4160133082001"/>
    <n v="416"/>
    <x v="4"/>
    <s v="03/08/2020"/>
    <n v="1234860"/>
    <n v="2600"/>
    <n v="234"/>
    <n v="234"/>
    <n v="0"/>
    <n v="0"/>
    <n v="1234860"/>
    <n v="234"/>
    <n v="0"/>
  </r>
  <r>
    <n v="1.1000000000000001"/>
    <n v="31"/>
    <s v="029094160134"/>
    <s v="M/S. NSK BLUE METALS"/>
    <s v="33ADLPV0488P1ZP"/>
    <s v="ADLPV0488P"/>
    <s v="H41700370820"/>
    <s v="H4160138082002"/>
    <s v="H4160134082002"/>
    <n v="416"/>
    <x v="4"/>
    <s v="03/08/2020"/>
    <n v="288567"/>
    <n v="2600"/>
    <n v="234"/>
    <n v="234"/>
    <n v="0"/>
    <n v="0"/>
    <n v="288567"/>
    <n v="234"/>
    <n v="0"/>
  </r>
  <r>
    <n v="1.1000000000000001"/>
    <n v="32"/>
    <s v="029094160135"/>
    <s v="Mr. Venkatesan"/>
    <s v="33AAEPV6637N2Z2"/>
    <s v="AAEPV6673N"/>
    <s v="H41700500820"/>
    <s v="H4170013082004"/>
    <s v="H4160135082002"/>
    <n v="416"/>
    <x v="4"/>
    <s v="03/08/2020"/>
    <n v="550994"/>
    <n v="2600"/>
    <n v="234"/>
    <n v="234"/>
    <n v="0"/>
    <n v="0"/>
    <n v="550994"/>
    <n v="234"/>
    <n v="0"/>
  </r>
  <r>
    <n v="1.1000000000000001"/>
    <n v="33"/>
    <s v="029094160136"/>
    <s v="M/S. ANNAPOORANI "/>
    <s v="33AAMFA4894Q2ZN"/>
    <s v="AAMFA4894Q"/>
    <s v="H41700510820"/>
    <s v="H4170021082003"/>
    <s v="H4160136082001"/>
    <n v="416"/>
    <x v="4"/>
    <s v="03/08/2020"/>
    <n v="535124"/>
    <n v="2600"/>
    <n v="234"/>
    <n v="234"/>
    <n v="0"/>
    <n v="0"/>
    <n v="535124"/>
    <n v="234"/>
    <n v="0"/>
  </r>
  <r>
    <n v="1.1000000000000001"/>
    <n v="34"/>
    <s v="029094160137"/>
    <s v="M/S. VALARMATHY BLUE METALS"/>
    <s v="33AARFV7281R1Z1"/>
    <s v="AARFV7281R"/>
    <s v="H41700560820"/>
    <s v="H4170033082002"/>
    <s v="H4160137082001"/>
    <n v="416"/>
    <x v="4"/>
    <s v="03/08/2020"/>
    <n v="518870"/>
    <n v="2600"/>
    <n v="234"/>
    <n v="234"/>
    <n v="0"/>
    <n v="0"/>
    <n v="518870"/>
    <n v="234"/>
    <n v="0"/>
  </r>
  <r>
    <n v="1.1000000000000001"/>
    <n v="35"/>
    <s v="029094160138"/>
    <s v="M/S. ASK MSAND"/>
    <s v="33AAKPK1163A2ZB"/>
    <s v="AAKPK1163A"/>
    <s v="H41700610820"/>
    <s v="H4170037082001"/>
    <s v="H4160138082002"/>
    <n v="416"/>
    <x v="4"/>
    <s v="03/08/2020"/>
    <n v="1073772"/>
    <n v="2600"/>
    <n v="234"/>
    <n v="234"/>
    <n v="0"/>
    <n v="0"/>
    <n v="1073772"/>
    <n v="234"/>
    <n v="0"/>
  </r>
  <r>
    <n v="1.1000000000000001"/>
    <n v="1"/>
    <s v="029094170013"/>
    <s v="CHENGALRAYAN  CO-OP. SUGAR "/>
    <s v="33AAACC2617C1ZG"/>
    <s v="AAAAC9281G"/>
    <s v="H41700660820"/>
    <s v="H4170050082003"/>
    <s v="H4170013082004"/>
    <n v="417"/>
    <x v="5"/>
    <s v="03/08/2020"/>
    <n v="1175716"/>
    <n v="2600"/>
    <n v="234"/>
    <n v="234"/>
    <n v="0"/>
    <n v="0"/>
    <n v="1175716"/>
    <n v="234"/>
    <n v="0"/>
  </r>
  <r>
    <n v="1.1000000000000001"/>
    <n v="2"/>
    <s v="029094170021"/>
    <s v="THE MANAGING DIRECTOR,"/>
    <s v="33AAAAT0070G120"/>
    <s v="AAAAT 0070 G"/>
    <s v="H41700670820"/>
    <s v="H4170051082002"/>
    <s v="H4170021082003"/>
    <n v="417"/>
    <x v="5"/>
    <s v="03/08/2020"/>
    <n v="537029"/>
    <n v="2600"/>
    <n v="234"/>
    <n v="234"/>
    <n v="0"/>
    <n v="0"/>
    <n v="537029"/>
    <n v="234"/>
    <n v="0"/>
  </r>
  <r>
    <n v="1.1000000000000001"/>
    <n v="3"/>
    <s v="029094170033"/>
    <s v="SURYA OIL AND EXTRACTIONS [P] "/>
    <s v="33AABCS5017R1Z4"/>
    <s v="AAVCS 5017 R"/>
    <s v="H41700690820"/>
    <s v="H4170056082002"/>
    <s v="H4170033082002"/>
    <n v="417"/>
    <x v="5"/>
    <s v="03/08/2020"/>
    <n v="100476"/>
    <n v="2600"/>
    <n v="234"/>
    <n v="234"/>
    <n v="0"/>
    <n v="0"/>
    <n v="100476"/>
    <n v="234"/>
    <n v="0"/>
  </r>
  <r>
    <n v="1.1000000000000001"/>
    <n v="4"/>
    <s v="029094170037"/>
    <s v="KALLKURICHI CO-OP.,SUGAR MILL "/>
    <s v="33AAAAK0655Q1ZH"/>
    <s v="AAAAK 0655 Q"/>
    <s v="H41700700820"/>
    <s v="H4170061082004"/>
    <s v="H4170037082001"/>
    <n v="417"/>
    <x v="5"/>
    <s v="03/08/2020"/>
    <n v="390916"/>
    <n v="2600"/>
    <n v="234"/>
    <n v="234"/>
    <n v="0"/>
    <n v="0"/>
    <n v="390916"/>
    <n v="234"/>
    <n v="0"/>
  </r>
  <r>
    <n v="1.1000000000000001"/>
    <n v="5"/>
    <s v="029094170050"/>
    <s v="SRI BALAMURUGAN MODERN RICE "/>
    <s v="33AAQFS9860E1ZR"/>
    <s v="AAQPS9860E"/>
    <s v="H41700710820"/>
    <s v="H4170066082003"/>
    <s v="H4170050082003"/>
    <n v="417"/>
    <x v="5"/>
    <s v="03/08/2020"/>
    <n v="136088"/>
    <n v="2600"/>
    <n v="234"/>
    <n v="234"/>
    <n v="0"/>
    <n v="0"/>
    <n v="136088"/>
    <n v="234"/>
    <n v="0"/>
  </r>
  <r>
    <n v="1.1000000000000001"/>
    <n v="6"/>
    <s v="029094170051"/>
    <s v="NALLAVALLIAMMAN MODERN RICE "/>
    <s v="33AAPPK2414B1Z9"/>
    <s v="AAPPK 2414"/>
    <s v="H41700740820"/>
    <s v="H4170067082003"/>
    <s v="H4170051082002"/>
    <n v="417"/>
    <x v="5"/>
    <s v="03/08/2020"/>
    <n v="97952"/>
    <n v="2600"/>
    <n v="234"/>
    <n v="234"/>
    <n v="0"/>
    <n v="0"/>
    <n v="97952"/>
    <n v="234"/>
    <n v="0"/>
  </r>
  <r>
    <n v="1.1000000000000001"/>
    <n v="7"/>
    <s v="029094170056"/>
    <s v="SRI JAYALAKSHMEE HITECH "/>
    <s v="33ABYPS3366C1ZB"/>
    <s v="ABYPS 3366 C"/>
    <s v="H41700770820"/>
    <s v="H4170069082002"/>
    <s v="H4170056082002"/>
    <n v="417"/>
    <x v="5"/>
    <s v="03/08/2020"/>
    <n v="85654"/>
    <n v="2600"/>
    <n v="234"/>
    <n v="234"/>
    <n v="0"/>
    <n v="0"/>
    <n v="85654"/>
    <n v="234"/>
    <n v="0"/>
  </r>
  <r>
    <n v="1.1000000000000001"/>
    <n v="8"/>
    <s v="029094170061"/>
    <s v="KALAISELVI MODERN RICE MILL"/>
    <s v="33AERBJ2409M1ZA"/>
    <s v="AERPJ 2409 M"/>
    <s v="H41700780820"/>
    <s v="H4170070082002"/>
    <s v="H4170061082004"/>
    <n v="417"/>
    <x v="5"/>
    <s v="03/08/2020"/>
    <n v="101022"/>
    <n v="2600"/>
    <n v="234"/>
    <n v="234"/>
    <n v="0"/>
    <n v="0"/>
    <n v="101022"/>
    <n v="234"/>
    <n v="0"/>
  </r>
  <r>
    <n v="1.1000000000000001"/>
    <n v="9"/>
    <s v="029094170066"/>
    <s v="DHARANI SUGARS &amp; CHEMICALS "/>
    <s v="33AAACD1281F1Z7"/>
    <s v="AAACD 1281 F"/>
    <s v="H41700840820"/>
    <s v="H4170071082003"/>
    <s v="H4170066082003"/>
    <n v="417"/>
    <x v="5"/>
    <s v="03/08/2020"/>
    <n v="816282"/>
    <n v="0"/>
    <n v="0"/>
    <n v="0"/>
    <n v="0"/>
    <n v="0"/>
    <n v="816282"/>
    <n v="0"/>
    <n v="0"/>
  </r>
  <r>
    <n v="1.1000000000000001"/>
    <n v="10"/>
    <s v="029094170067"/>
    <s v="SRI KANNIKA PARAMESWARI "/>
    <s v="33ACFPV4181Q1ZX"/>
    <s v="ACFTV 4181 Q"/>
    <s v="H41700880820"/>
    <s v="H4170074082002"/>
    <s v="H4170067082003"/>
    <n v="417"/>
    <x v="5"/>
    <s v="03/08/2020"/>
    <n v="133910"/>
    <n v="2600"/>
    <n v="234"/>
    <n v="234"/>
    <n v="0"/>
    <n v="0"/>
    <n v="133910"/>
    <n v="234"/>
    <n v="0"/>
  </r>
  <r>
    <n v="1.1000000000000001"/>
    <n v="11"/>
    <s v="029094170069"/>
    <s v="S.R. MODERN RICE MILL"/>
    <s v="33AFIPR2148M2Z4"/>
    <s v="AFIPR 2148 M"/>
    <s v="H41700910820"/>
    <s v="H4170077082004"/>
    <s v="H4170069082002"/>
    <n v="417"/>
    <x v="5"/>
    <s v="03/08/2020"/>
    <n v="79032"/>
    <n v="2600"/>
    <n v="234"/>
    <n v="234"/>
    <n v="0"/>
    <n v="0"/>
    <n v="79032"/>
    <n v="234"/>
    <n v="0"/>
  </r>
  <r>
    <n v="1.1000000000000001"/>
    <n v="12"/>
    <s v="029094170070"/>
    <s v="S.R.V. MODERN RICE MILL"/>
    <s v="33AAXPS5071Q1ZN"/>
    <s v="AAXPS 5071 Q"/>
    <s v="H41700990820"/>
    <s v="H4170078082003"/>
    <s v="H4170070082002"/>
    <n v="417"/>
    <x v="5"/>
    <s v="03/08/2020"/>
    <n v="93482"/>
    <n v="2600"/>
    <n v="234"/>
    <n v="234"/>
    <n v="0"/>
    <n v="0"/>
    <n v="93482"/>
    <n v="234"/>
    <n v="0"/>
  </r>
  <r>
    <n v="1.1000000000000001"/>
    <n v="13"/>
    <s v="029094170071"/>
    <s v="SRI SARAVANA HI-TECH MODERN "/>
    <s v="33AGKPA5532D1ZZ"/>
    <s v="AGKPA 5532 D"/>
    <s v="H41701000820"/>
    <s v="H4170084082004"/>
    <s v="H4170071082003"/>
    <n v="417"/>
    <x v="5"/>
    <s v="03/08/2020"/>
    <n v="113303"/>
    <n v="2600"/>
    <n v="234"/>
    <n v="234"/>
    <n v="0"/>
    <n v="0"/>
    <n v="113303"/>
    <n v="234"/>
    <n v="0"/>
  </r>
  <r>
    <n v="1.1000000000000001"/>
    <n v="14"/>
    <s v="029094170074"/>
    <s v="M/S.RASI SEEDS (P) LTD.,"/>
    <s v="33AABCR2871C1ZS"/>
    <s v="AABCR 2871 C"/>
    <s v="H41701030820"/>
    <s v="H4170088082002"/>
    <s v="H4170074082002"/>
    <n v="417"/>
    <x v="5"/>
    <s v="03/08/2020"/>
    <n v="248841"/>
    <n v="2600"/>
    <n v="234"/>
    <n v="234"/>
    <n v="0"/>
    <n v="0"/>
    <n v="248841"/>
    <n v="234"/>
    <n v="0"/>
  </r>
  <r>
    <n v="1.1000000000000001"/>
    <n v="15"/>
    <s v="029094170077"/>
    <s v="ALAZHU NACHIAMMAN MODERN "/>
    <s v="33ABXFS4289F1ZJ"/>
    <s v="ABXFS4289F"/>
    <s v="H41701050820"/>
    <s v="H4170091082005"/>
    <s v="H4170077082004"/>
    <n v="417"/>
    <x v="5"/>
    <s v="03/08/2020"/>
    <n v="86094"/>
    <n v="2600"/>
    <n v="234"/>
    <n v="234"/>
    <n v="0"/>
    <n v="0"/>
    <n v="86094"/>
    <n v="234"/>
    <n v="0"/>
  </r>
  <r>
    <n v="1.1000000000000001"/>
    <n v="16"/>
    <s v="029094170078"/>
    <s v="INDIAN OIL CORPORATION "/>
    <s v="33AAACI1681G1ZW"/>
    <s v="AAACI1681G"/>
    <s v="H41800550820"/>
    <s v="H4170099082002"/>
    <s v="H4170078082003"/>
    <n v="417"/>
    <x v="5"/>
    <s v="03/08/2020"/>
    <n v="3420374"/>
    <n v="2600"/>
    <n v="234"/>
    <n v="234"/>
    <n v="0"/>
    <n v="0"/>
    <n v="3420374"/>
    <n v="234"/>
    <n v="0"/>
  </r>
  <r>
    <n v="1.1000000000000001"/>
    <n v="17"/>
    <s v="029094170084"/>
    <s v="BANNARI AMMAN SUGARS "/>
    <s v="33AAACB8933G1ZU"/>
    <s v="AAACB8933G"/>
    <s v="H41800640820"/>
    <s v="H4170100082002"/>
    <s v="H4170084082004"/>
    <n v="417"/>
    <x v="5"/>
    <s v="03/08/2020"/>
    <n v="1508341"/>
    <n v="2600"/>
    <n v="234"/>
    <n v="234"/>
    <n v="0"/>
    <n v="0"/>
    <n v="1508341"/>
    <n v="234"/>
    <n v="0"/>
  </r>
  <r>
    <n v="1.1000000000000001"/>
    <n v="18"/>
    <s v="029094170088"/>
    <s v="S.M. HI-TECH MODERN RICE MILL"/>
    <s v="33AIOPS9066Q1Z4"/>
    <s v="AIOPS9066Q"/>
    <s v="H41800830820"/>
    <s v="H4170103082003"/>
    <s v="H4170088082002"/>
    <n v="417"/>
    <x v="5"/>
    <s v="03/08/2020"/>
    <n v="131023"/>
    <n v="2600"/>
    <n v="234"/>
    <n v="234"/>
    <n v="0"/>
    <n v="0"/>
    <n v="131023"/>
    <n v="234"/>
    <n v="0"/>
  </r>
  <r>
    <n v="1.1000000000000001"/>
    <n v="19"/>
    <s v="029094170091"/>
    <s v="GHO AGRO PRIVATE LIMITED"/>
    <s v="33AAGCG4954N1Z7"/>
    <s v="AATSA9317H"/>
    <s v="H41800910820"/>
    <s v="H4170105082002"/>
    <s v="H4170091082005"/>
    <n v="417"/>
    <x v="5"/>
    <s v="03/08/2020"/>
    <n v="902975"/>
    <n v="2600"/>
    <n v="234"/>
    <n v="234"/>
    <n v="0"/>
    <n v="0"/>
    <n v="902975"/>
    <n v="234"/>
    <n v="0"/>
  </r>
  <r>
    <n v="1.1000000000000001"/>
    <n v="20"/>
    <s v="029094170099"/>
    <s v="SRI KUMARA HI TECH MODERN "/>
    <s v="33ACGPN6651G1ZM"/>
    <s v="ACGPN6651G"/>
    <s v="H41800920820"/>
    <s v="H4180055082001"/>
    <s v="H4170099082002"/>
    <n v="417"/>
    <x v="5"/>
    <s v="03/08/2020"/>
    <n v="117600"/>
    <n v="2600"/>
    <n v="234"/>
    <n v="234"/>
    <n v="0"/>
    <n v="0"/>
    <n v="117600"/>
    <n v="234"/>
    <n v="0"/>
  </r>
  <r>
    <n v="1.1000000000000001"/>
    <n v="21"/>
    <s v="029094170100"/>
    <s v="SRI GOKULAM HI-TECH MODERN "/>
    <s v="33ABJFM8593J1ZN"/>
    <s v="ABJFM8593J"/>
    <s v="H41801100820"/>
    <s v="H4180064082002"/>
    <s v="H4170100082002"/>
    <n v="417"/>
    <x v="5"/>
    <s v="03/08/2020"/>
    <n v="570651"/>
    <n v="2600"/>
    <n v="234"/>
    <n v="234"/>
    <n v="0"/>
    <n v="0"/>
    <n v="570651"/>
    <n v="234"/>
    <n v="0"/>
  </r>
  <r>
    <n v="1.1000000000000001"/>
    <n v="22"/>
    <s v="029094170103"/>
    <s v="PACHAIAMMAN BLUE METALS"/>
    <s v="33ADOFS9639JIZB"/>
    <s v="ADOFS9639J"/>
    <s v="H41801120820"/>
    <s v="H4180083082001"/>
    <s v="H4170103082003"/>
    <n v="417"/>
    <x v="5"/>
    <s v="03/08/2020"/>
    <n v="543885"/>
    <n v="2600"/>
    <n v="234"/>
    <n v="234"/>
    <n v="0"/>
    <n v="0"/>
    <n v="543885"/>
    <n v="234"/>
    <n v="0"/>
  </r>
  <r>
    <n v="1.1000000000000001"/>
    <n v="23"/>
    <s v="029094170105"/>
    <s v="Regional Manager"/>
    <s v="33aabct0551h1zr"/>
    <s v="aabct0551h"/>
    <s v="H41801150820"/>
    <s v="H4180091082001"/>
    <s v="H4170105082002"/>
    <n v="417"/>
    <x v="5"/>
    <s v="03/08/2020"/>
    <n v="252763"/>
    <n v="2600"/>
    <n v="234"/>
    <n v="234"/>
    <n v="0"/>
    <n v="0"/>
    <n v="252763"/>
    <n v="234"/>
    <n v="0"/>
  </r>
  <r>
    <n v="1.1000000000000001"/>
    <n v="1"/>
    <s v="029094180055"/>
    <s v="M.R.KRISHNAMURTHY CO-OP."/>
    <s v="33ACXFS2303M1ZR"/>
    <s v="ACFS23023M"/>
    <s v="H41801190820"/>
    <s v="H4180092082002"/>
    <s v="H4180055082001"/>
    <n v="418"/>
    <x v="6"/>
    <s v="01/08/2020"/>
    <n v="465848"/>
    <n v="2600"/>
    <n v="234"/>
    <n v="234"/>
    <n v="0"/>
    <n v="0"/>
    <n v="465848"/>
    <n v="234"/>
    <n v="0"/>
  </r>
  <r>
    <n v="1.1000000000000001"/>
    <n v="2"/>
    <s v="029094180064"/>
    <s v="M/S SOLARA  ACTIVE PHARMA "/>
    <s v="33AAYCS2093N1ZJ"/>
    <s v="AAYCS2093N"/>
    <s v="H41801200820"/>
    <s v="H4180110082002"/>
    <s v="H4180064082002"/>
    <n v="418"/>
    <x v="6"/>
    <s v="01/08/2020"/>
    <n v="1492246"/>
    <n v="1"/>
    <n v="0.09"/>
    <n v="0.09"/>
    <n v="0"/>
    <n v="0"/>
    <n v="1492246"/>
    <n v="0.09"/>
    <n v="0"/>
  </r>
  <r>
    <n v="1.1000000000000001"/>
    <n v="3"/>
    <s v="029094180083"/>
    <s v="TAGROS CHEMICALS INDIA "/>
    <s v="33AAACT2952K1ZC"/>
    <s v="AAACT2952K"/>
    <s v="H41801280820"/>
    <s v="H4180112082001"/>
    <s v="H4180083082001"/>
    <n v="418"/>
    <x v="6"/>
    <s v="05/08/2020"/>
    <n v="1629002"/>
    <n v="2600"/>
    <n v="234"/>
    <n v="234"/>
    <n v="0"/>
    <n v="0"/>
    <n v="1629002"/>
    <n v="234"/>
    <n v="0"/>
  </r>
  <r>
    <n v="1.1000000000000001"/>
    <n v="4"/>
    <s v="029094180091"/>
    <s v="TANCEM STONEWARE PIPE "/>
    <s v="33AAACT4059M1Z6"/>
    <s v="AABCT1819J"/>
    <s v="H41801290820"/>
    <s v="H4180115082004"/>
    <s v="H4180091082001"/>
    <n v="418"/>
    <x v="6"/>
    <s v="01/08/2020"/>
    <n v="57710"/>
    <n v="2600"/>
    <n v="234"/>
    <n v="234"/>
    <n v="0"/>
    <n v="0"/>
    <n v="57710"/>
    <n v="234"/>
    <n v="0"/>
  </r>
  <r>
    <n v="1.1000000000000001"/>
    <n v="5"/>
    <s v="029094180092"/>
    <s v="M/S COROMANDEL "/>
    <s v="33AAACC7852K1ZK"/>
    <s v="AAACC7852K"/>
    <s v="H41801300820"/>
    <s v="H4180119082001"/>
    <s v="H4180092082002"/>
    <n v="418"/>
    <x v="6"/>
    <s v="01/08/2020"/>
    <n v="2527979"/>
    <n v="2600"/>
    <n v="234"/>
    <n v="234"/>
    <n v="0"/>
    <n v="0"/>
    <n v="2527979"/>
    <n v="234"/>
    <n v="0"/>
  </r>
  <r>
    <n v="1.1000000000000001"/>
    <n v="6"/>
    <s v="029094180110"/>
    <s v="TAQA NEYVELI POWER COMPANY "/>
    <s v="33ACXFS2303M1ZR"/>
    <s v="AACCS2753B"/>
    <s v="H41801310820"/>
    <s v="H4180120082001"/>
    <s v="H4180110082002"/>
    <n v="418"/>
    <x v="6"/>
    <s v="01/08/2020"/>
    <n v="276304"/>
    <n v="2600"/>
    <n v="234"/>
    <n v="234"/>
    <n v="0"/>
    <n v="0"/>
    <n v="276304"/>
    <n v="234"/>
    <n v="0"/>
  </r>
  <r>
    <n v="1.1000000000000001"/>
    <n v="7"/>
    <s v="029094180112"/>
    <s v="CHETTINAD LIG.TRN.SER.(P)LTD"/>
    <s v="33AABCC7357G1ZS"/>
    <s v="AABCC7357G"/>
    <s v="H41801350820"/>
    <s v="H4180128082002"/>
    <s v="H4180112082001"/>
    <n v="418"/>
    <x v="6"/>
    <s v="01/08/2020"/>
    <n v="380549"/>
    <n v="2600"/>
    <n v="234"/>
    <n v="234"/>
    <n v="0"/>
    <n v="0"/>
    <n v="380549"/>
    <n v="234"/>
    <n v="0"/>
  </r>
  <r>
    <n v="1.1000000000000001"/>
    <n v="8"/>
    <s v="029094180115"/>
    <s v="TERRA  ENERGY  LIMITED"/>
    <s v="33AABCT2824RIZ2"/>
    <s v="AABCT2824R"/>
    <s v="H41801360820"/>
    <s v="H4180129082001"/>
    <s v="H4180115082004"/>
    <n v="418"/>
    <x v="6"/>
    <s v="01/08/2020"/>
    <n v="573476"/>
    <n v="2600"/>
    <n v="234"/>
    <n v="234"/>
    <n v="0"/>
    <n v="0"/>
    <n v="573476"/>
    <n v="234"/>
    <n v="0"/>
  </r>
  <r>
    <n v="1.1000000000000001"/>
    <n v="9"/>
    <s v="029094180119"/>
    <s v="THE  M.D.,  CMWSSB,  CHENNAI"/>
    <s v="33ACXFS2303M1ZR"/>
    <s v="AAALM0037B"/>
    <s v="H41801380820"/>
    <s v="H4180130082001"/>
    <s v="H4180119082001"/>
    <n v="418"/>
    <x v="6"/>
    <s v="01/08/2020"/>
    <n v="9863722"/>
    <n v="2600"/>
    <n v="234"/>
    <n v="234"/>
    <n v="0"/>
    <n v="0"/>
    <n v="9863722"/>
    <n v="234"/>
    <n v="0"/>
  </r>
  <r>
    <n v="1.1000000000000001"/>
    <n v="10"/>
    <s v="029094180120"/>
    <s v="MD CMWSSB SETHIYATHOPE"/>
    <s v="33ACXFS2303M1ZR"/>
    <s v="AAALM0037B"/>
    <s v="H41801400820"/>
    <s v="H4180131082001"/>
    <s v="H4180120082001"/>
    <n v="418"/>
    <x v="6"/>
    <s v="01/08/2020"/>
    <n v="5488796"/>
    <n v="2600"/>
    <n v="234"/>
    <n v="234"/>
    <n v="0"/>
    <n v="0"/>
    <n v="5488796"/>
    <n v="234"/>
    <n v="0"/>
  </r>
  <r>
    <n v="1.1000000000000001"/>
    <n v="11"/>
    <s v="029094180128"/>
    <s v="CHEMPLAST  CUDDALORE VINYLS "/>
    <s v="33AAACK2576L1ZF"/>
    <s v="AAACK2576L"/>
    <s v="H41801410820"/>
    <s v="H4180135082001"/>
    <s v="H4180128082002"/>
    <n v="418"/>
    <x v="6"/>
    <s v="01/08/2020"/>
    <n v="13311950"/>
    <n v="0"/>
    <n v="0"/>
    <n v="0"/>
    <n v="0"/>
    <n v="0"/>
    <n v="13311950"/>
    <n v="0"/>
    <n v="0"/>
  </r>
  <r>
    <n v="1.1000000000000001"/>
    <n v="12"/>
    <s v="029094180129"/>
    <s v="CHEMPLAST CUDDALORE VINYLS "/>
    <s v="33AAACK2576L1ZF"/>
    <s v="AAACK2576L"/>
    <s v="H41801430820"/>
    <s v="H4180136082002"/>
    <s v="H4180129082001"/>
    <n v="418"/>
    <x v="6"/>
    <s v="01/08/2020"/>
    <n v="348409"/>
    <n v="2600"/>
    <n v="234"/>
    <n v="234"/>
    <n v="0"/>
    <n v="0"/>
    <n v="348409"/>
    <n v="234"/>
    <n v="0"/>
  </r>
  <r>
    <n v="1.1000000000000001"/>
    <n v="13"/>
    <s v="029094180130"/>
    <s v="DFE PHARMA INDIA LLP"/>
    <s v="33AAIFD2025J1ZS"/>
    <s v="AAIFD2025J"/>
    <s v="H41801440820"/>
    <s v="H4180138082001"/>
    <s v="H4180130082001"/>
    <n v="418"/>
    <x v="6"/>
    <s v="01/08/2020"/>
    <n v="2376863"/>
    <n v="2600"/>
    <n v="234"/>
    <n v="234"/>
    <n v="0"/>
    <n v="0"/>
    <n v="2376863"/>
    <n v="234"/>
    <n v="0"/>
  </r>
  <r>
    <n v="1.1000000000000001"/>
    <n v="14"/>
    <s v="029094180131"/>
    <s v="CK SCHOOL OF PRACTICAL "/>
    <s v="33ACXFS2303M1ZR"/>
    <s v="AAATC3649K"/>
    <s v="H41801450820"/>
    <s v="H4180140082001"/>
    <s v="H4180131082001"/>
    <n v="418"/>
    <x v="6"/>
    <s v="01/08/2020"/>
    <n v="91446"/>
    <n v="2600"/>
    <n v="234"/>
    <n v="234"/>
    <n v="0"/>
    <n v="0"/>
    <n v="91446"/>
    <n v="234"/>
    <n v="0"/>
  </r>
  <r>
    <n v="1.1000000000000001"/>
    <n v="15"/>
    <s v="029094180135"/>
    <s v="APT GLOBAL MARINE "/>
    <s v="33AAHCA6129NIZH"/>
    <s v="AAHCA6129N"/>
    <s v="H41801460820"/>
    <s v="H4180141082001"/>
    <s v="H4180135082001"/>
    <n v="418"/>
    <x v="6"/>
    <s v="01/08/2020"/>
    <n v="109980"/>
    <n v="2600"/>
    <n v="234"/>
    <n v="234"/>
    <n v="0"/>
    <n v="0"/>
    <n v="109980"/>
    <n v="234"/>
    <n v="0"/>
  </r>
  <r>
    <n v="1.1000000000000001"/>
    <n v="16"/>
    <s v="029094180136"/>
    <s v="SRI LAKSHMI&amp;BROTHERS "/>
    <s v="33AAXCS6385G1Z0"/>
    <s v="AAXCS6385G"/>
    <s v="H41801470820"/>
    <s v="H4180143082001"/>
    <s v="H4180136082002"/>
    <n v="418"/>
    <x v="6"/>
    <s v="01/08/2020"/>
    <n v="218266"/>
    <n v="2600"/>
    <n v="234"/>
    <n v="234"/>
    <n v="0"/>
    <n v="0"/>
    <n v="218266"/>
    <n v="234"/>
    <n v="0"/>
  </r>
  <r>
    <n v="1.1000000000000001"/>
    <n v="17"/>
    <s v="029094180138"/>
    <s v="CK COLLEGE OF ENGINEERING "/>
    <s v="33AAACT2591A1ZU"/>
    <s v="AAATC3649K"/>
    <s v="H41801480820"/>
    <s v="H4180144082001"/>
    <s v="H4180138082001"/>
    <n v="418"/>
    <x v="6"/>
    <s v="01/08/2020"/>
    <n v="142747"/>
    <n v="2600"/>
    <n v="234"/>
    <n v="234"/>
    <n v="0"/>
    <n v="0"/>
    <n v="142747"/>
    <n v="234"/>
    <n v="0"/>
  </r>
  <r>
    <n v="1.1000000000000001"/>
    <n v="18"/>
    <s v="029094180140"/>
    <s v="THE DIRECTOR, DAILY THANTHI"/>
    <s v="33AAATT0038R1ZA"/>
    <s v="AAATT0038R"/>
    <s v="H41801490820"/>
    <s v="H4180145082001"/>
    <s v="H4180140082001"/>
    <n v="418"/>
    <x v="6"/>
    <s v="01/08/2020"/>
    <n v="644967"/>
    <n v="2600"/>
    <n v="234"/>
    <n v="234"/>
    <n v="0"/>
    <n v="0"/>
    <n v="644967"/>
    <n v="234"/>
    <n v="0"/>
  </r>
  <r>
    <n v="1.1000000000000001"/>
    <n v="19"/>
    <s v="029094180141"/>
    <s v="K.V.TEX (FIRM)"/>
    <s v="33AAHFK5532E1ZN"/>
    <s v="AAHFK5532E"/>
    <s v="H41801510820"/>
    <s v="H4180146082001"/>
    <s v="H4180141082001"/>
    <n v="418"/>
    <x v="6"/>
    <s v="01/08/2020"/>
    <n v="230920"/>
    <n v="2600"/>
    <n v="234"/>
    <n v="234"/>
    <n v="0"/>
    <n v="0"/>
    <n v="230920"/>
    <n v="234"/>
    <n v="0"/>
  </r>
  <r>
    <n v="1.1000000000000001"/>
    <n v="20"/>
    <s v="029094180143"/>
    <s v="JAYAPRIYA CHITFUNDS (P) LTD"/>
    <s v="33AAACJ2295H1ZP"/>
    <s v="AAACJ2295H"/>
    <s v="H41801540820"/>
    <s v="H4180147082001"/>
    <s v="H4180143082001"/>
    <n v="418"/>
    <x v="6"/>
    <s v="01/08/2020"/>
    <n v="136544"/>
    <n v="2600"/>
    <n v="234"/>
    <n v="234"/>
    <n v="0"/>
    <n v="0"/>
    <n v="136544"/>
    <n v="234"/>
    <n v="0"/>
  </r>
  <r>
    <n v="1.1000000000000001"/>
    <n v="21"/>
    <s v="029094180144"/>
    <s v="CHENNAI METRO WATER SUPPLY "/>
    <s v="33AAACT4059M1Z6"/>
    <s v="AAALM0037B"/>
    <s v="H41801550820"/>
    <s v="H4180148082002"/>
    <s v="H4180144082001"/>
    <n v="418"/>
    <x v="6"/>
    <s v="01/08/2020"/>
    <n v="1174647"/>
    <n v="2600"/>
    <n v="234"/>
    <n v="234"/>
    <n v="0"/>
    <n v="0"/>
    <n v="1174647"/>
    <n v="234"/>
    <n v="0"/>
  </r>
  <r>
    <n v="1.1000000000000001"/>
    <n v="22"/>
    <s v="029094180145"/>
    <s v="ANNAI VELANKANNI "/>
    <s v="33AAACT4059M1Z6"/>
    <s v="AABTA9910E"/>
    <s v="H41801560820"/>
    <s v="H4180149082003"/>
    <s v="H4180145082001"/>
    <n v="418"/>
    <x v="6"/>
    <s v="01/08/2020"/>
    <n v="125765"/>
    <n v="2600"/>
    <n v="234"/>
    <n v="234"/>
    <n v="0"/>
    <n v="0"/>
    <n v="125765"/>
    <n v="234"/>
    <n v="0"/>
  </r>
  <r>
    <n v="1.1000000000000001"/>
    <n v="23"/>
    <s v="029094180146"/>
    <s v="VIVIN TEX TEXTILE PROCESSING "/>
    <s v="33AAJFV4814A1ZJ"/>
    <s v="AAJFV4814A"/>
    <s v="H41801570820"/>
    <s v="H4180151082001"/>
    <s v="H4180146082001"/>
    <n v="418"/>
    <x v="6"/>
    <s v="06/08/2020"/>
    <n v="688939"/>
    <n v="2600"/>
    <n v="234"/>
    <n v="234"/>
    <n v="0"/>
    <n v="0"/>
    <n v="688939"/>
    <n v="234"/>
    <n v="0"/>
  </r>
  <r>
    <n v="1.1000000000000001"/>
    <n v="24"/>
    <s v="029094180147"/>
    <s v="GOLDEN FISH MEAL&amp;FISH OIL "/>
    <s v="33ACXFS2303M1ZR"/>
    <s v="AAJFG4128J"/>
    <s v="H41801580820"/>
    <s v="H4180154082002"/>
    <s v="H4180147082001"/>
    <n v="418"/>
    <x v="6"/>
    <s v="01/08/2020"/>
    <n v="145968"/>
    <n v="2600"/>
    <n v="234"/>
    <n v="234"/>
    <n v="0"/>
    <n v="0"/>
    <n v="145968"/>
    <n v="234"/>
    <n v="0"/>
  </r>
  <r>
    <n v="1.1000000000000001"/>
    <n v="25"/>
    <s v="029094180148"/>
    <s v="THANGAMMAN TEXTILE PRIVATE "/>
    <s v="33AAACT2591A1ZU"/>
    <s v="AAECT7387A"/>
    <s v="H41801590820"/>
    <s v="H4180155082001"/>
    <s v="H4180148082002"/>
    <n v="418"/>
    <x v="6"/>
    <s v="06/08/2020"/>
    <n v="420337"/>
    <n v="2600"/>
    <n v="234"/>
    <n v="234"/>
    <n v="0"/>
    <n v="0"/>
    <n v="420337"/>
    <n v="234"/>
    <n v="0"/>
  </r>
  <r>
    <n v="1.1000000000000001"/>
    <n v="26"/>
    <s v="029094180149"/>
    <s v="R.K. EXPORTS (KARUR) PVT. LTD."/>
    <s v="33AAACT4059M1Z6"/>
    <s v="AAECR3082Q"/>
    <s v="H41801600820"/>
    <s v="H4180156082001"/>
    <s v="H4180149082003"/>
    <n v="418"/>
    <x v="6"/>
    <s v="06/08/2020"/>
    <n v="199408"/>
    <n v="2600"/>
    <n v="234"/>
    <n v="234"/>
    <n v="0"/>
    <n v="0"/>
    <n v="199408"/>
    <n v="234"/>
    <n v="0"/>
  </r>
  <r>
    <n v="1.1000000000000001"/>
    <n v="27"/>
    <s v="029094180151"/>
    <s v="TOPKNIT PROCESSING MILL PVT "/>
    <s v="33AAACT4059M1Z6"/>
    <s v="AAECT1105C"/>
    <s v="H41801610820"/>
    <s v="H4180157082001"/>
    <s v="H4180151082001"/>
    <n v="418"/>
    <x v="6"/>
    <s v="01/08/2020"/>
    <n v="253627"/>
    <n v="2600"/>
    <n v="234"/>
    <n v="234"/>
    <n v="0"/>
    <n v="0"/>
    <n v="253627"/>
    <n v="234"/>
    <n v="0"/>
  </r>
  <r>
    <n v="1.1000000000000001"/>
    <n v="28"/>
    <s v="029094180154"/>
    <s v="M/S KUMARASAMY INDUSTRIES"/>
    <s v="33AAOFK0092J1Z8"/>
    <s v="AAOFK0092J"/>
    <s v="H41801640820"/>
    <s v="H4180158082002"/>
    <s v="H4180154082002"/>
    <n v="418"/>
    <x v="6"/>
    <s v="01/08/2020"/>
    <n v="734905"/>
    <n v="2600"/>
    <n v="234"/>
    <n v="234"/>
    <n v="0"/>
    <n v="0"/>
    <n v="734905"/>
    <n v="234"/>
    <n v="0"/>
  </r>
  <r>
    <n v="1.1000000000000001"/>
    <n v="29"/>
    <s v="029094180155"/>
    <s v="KRISHNA HOSPITAL &amp; RESEARCH "/>
    <s v="33AAACT2591A1ZU"/>
    <s v="AAATK2804J"/>
    <s v="H41801680820"/>
    <s v="H4180159082001"/>
    <s v="H4180155082001"/>
    <n v="418"/>
    <x v="6"/>
    <s v="01/08/2020"/>
    <n v="194952"/>
    <n v="2600"/>
    <n v="234"/>
    <n v="234"/>
    <n v="0"/>
    <n v="0"/>
    <n v="194952"/>
    <n v="234"/>
    <n v="0"/>
  </r>
  <r>
    <n v="1.1000000000000001"/>
    <n v="30"/>
    <s v="029094180156"/>
    <s v="M/S TATA CHEMICALS LTD"/>
    <s v="33AAACT4059M1Z6"/>
    <s v="AAACT4059M"/>
    <s v="H41801690820"/>
    <s v="H4180160082001"/>
    <s v="H4180156082001"/>
    <n v="418"/>
    <x v="6"/>
    <s v="01/08/2020"/>
    <n v="2030132"/>
    <n v="2600"/>
    <n v="234"/>
    <n v="234"/>
    <n v="0"/>
    <n v="0"/>
    <n v="2030132"/>
    <n v="234"/>
    <n v="0"/>
  </r>
  <r>
    <n v="1.1000000000000001"/>
    <n v="31"/>
    <s v="029094180157"/>
    <s v="EXECUTIVE ENGINEER/TWAD "/>
    <s v="33ACXFS2303M1ZR"/>
    <s v="AAALT0834F"/>
    <s v="H43000010820"/>
    <s v="H4180161082001"/>
    <s v="H4180157082001"/>
    <n v="418"/>
    <x v="6"/>
    <s v="01/08/2020"/>
    <n v="563074"/>
    <n v="2600"/>
    <n v="234"/>
    <n v="234"/>
    <n v="0"/>
    <n v="0"/>
    <n v="563074"/>
    <n v="234"/>
    <n v="0"/>
  </r>
  <r>
    <n v="1.1000000000000001"/>
    <n v="32"/>
    <s v="029094180158"/>
    <s v="EXECUTIVE ENGINEER/TWAD "/>
    <s v="33AAACT2591A1ZU"/>
    <s v="AAALT0834F"/>
    <s v="H43000020820"/>
    <s v="H4180164082001"/>
    <s v="H4180158082002"/>
    <n v="418"/>
    <x v="6"/>
    <s v="01/08/2020"/>
    <n v="460711"/>
    <n v="2600"/>
    <n v="234"/>
    <n v="234"/>
    <n v="0"/>
    <n v="0"/>
    <n v="460711"/>
    <n v="234"/>
    <n v="0"/>
  </r>
  <r>
    <n v="1.1000000000000001"/>
    <n v="33"/>
    <s v="029094180159"/>
    <s v="SRI JAIN JEWELLERY"/>
    <s v="33ACXFS2303M1ZR"/>
    <s v="ACXFS2303M"/>
    <s v="H43000030820"/>
    <s v="H4180168082002"/>
    <s v="H4180159082001"/>
    <n v="418"/>
    <x v="6"/>
    <s v="01/08/2020"/>
    <n v="216450"/>
    <n v="2600"/>
    <n v="234"/>
    <n v="234"/>
    <n v="0"/>
    <n v="0"/>
    <n v="216450"/>
    <n v="234"/>
    <n v="0"/>
  </r>
  <r>
    <n v="1.1000000000000001"/>
    <n v="34"/>
    <s v="029094180160"/>
    <s v="JAYAPRIYA VIDHYALAYA"/>
    <s v="33AANCS0436L1Z7"/>
    <s v="ACDPJ7310D"/>
    <s v="H43000060820"/>
    <s v="H4180169082002"/>
    <s v="H4180160082001"/>
    <n v="418"/>
    <x v="6"/>
    <s v="01/08/2020"/>
    <n v="154526"/>
    <n v="2600"/>
    <n v="234"/>
    <n v="234"/>
    <n v="0"/>
    <n v="0"/>
    <n v="154526"/>
    <n v="234"/>
    <n v="0"/>
  </r>
  <r>
    <n v="1.1000000000000001"/>
    <n v="35"/>
    <s v="029094180161"/>
    <s v="CLARIANT MEDICAL SPECIALTIES "/>
    <s v="33ACXFS2303M1ZR"/>
    <s v="AAGCC2263C"/>
    <s v="H43000070820"/>
    <s v="H4300001082003"/>
    <s v="H4180161082001"/>
    <n v="418"/>
    <x v="6"/>
    <s v="01/08/2020"/>
    <n v="2401370"/>
    <n v="2600"/>
    <n v="234"/>
    <n v="234"/>
    <n v="0"/>
    <n v="0"/>
    <n v="2401370"/>
    <n v="234"/>
    <n v="0"/>
  </r>
  <r>
    <n v="1.1000000000000001"/>
    <n v="36"/>
    <s v="029094180164"/>
    <s v="PANDA BIO PROTEIN PVT LTD"/>
    <s v="33AANCS0436L1Z7"/>
    <s v="AANCS0436L"/>
    <s v="H43000110820"/>
    <s v="H4300002082003"/>
    <s v="H4180164082001"/>
    <n v="418"/>
    <x v="6"/>
    <s v="01/08/2020"/>
    <n v="238853"/>
    <n v="2600"/>
    <n v="234"/>
    <n v="234"/>
    <n v="0"/>
    <n v="0"/>
    <n v="238853"/>
    <n v="234"/>
    <n v="0"/>
  </r>
  <r>
    <n v="1.1000000000000001"/>
    <n v="37"/>
    <s v="029094180168"/>
    <s v="M/S. FIREMAN REFRACTORIES P "/>
    <s v="33AABCF660IJIZX"/>
    <s v="ACFS23023M"/>
    <s v="H43000160820"/>
    <s v="H4300003082002"/>
    <s v="H4180168082002"/>
    <n v="418"/>
    <x v="6"/>
    <s v="01/08/2020"/>
    <n v="82015"/>
    <n v="2600"/>
    <n v="234"/>
    <n v="234"/>
    <n v="0"/>
    <n v="0"/>
    <n v="82015"/>
    <n v="234"/>
    <n v="0"/>
  </r>
  <r>
    <n v="1.1000000000000001"/>
    <n v="38"/>
    <s v="029094180169"/>
    <s v="M/S. Amirtha Mahall"/>
    <s v="33BGUPS1715H1Z5"/>
    <s v="GUPS1715H1"/>
    <s v="H43000170820"/>
    <s v="H4300006082002"/>
    <s v="H4180169082002"/>
    <n v="418"/>
    <x v="6"/>
    <s v="01/08/2020"/>
    <n v="300282"/>
    <n v="2600"/>
    <n v="234"/>
    <n v="234"/>
    <n v="0"/>
    <n v="0"/>
    <n v="300282"/>
    <n v="234"/>
    <n v="0"/>
  </r>
  <r>
    <n v="1.1000000000000001"/>
    <n v="1"/>
    <s v="039094300001"/>
    <s v="THE ESTATE OFFICER (TNAU)"/>
    <s v="33AAAJT2113M1Z8"/>
    <s v="AAAJT2113M"/>
    <s v="H43000250820"/>
    <s v="H4300007082001"/>
    <s v="H4300001082003"/>
    <n v="430"/>
    <x v="7"/>
    <s v="03/08/2020"/>
    <n v="97877"/>
    <n v="2600"/>
    <n v="234"/>
    <n v="234"/>
    <n v="0"/>
    <n v="0"/>
    <n v="97877"/>
    <n v="234"/>
    <n v="0"/>
  </r>
  <r>
    <n v="1.1000000000000001"/>
    <n v="2"/>
    <s v="039094300002"/>
    <s v="TEXMO INDUSTRIES UNIT 9A"/>
    <s v="33AABFT1899B1ZC"/>
    <s v="AABFT1899B"/>
    <s v="H43000290820"/>
    <s v="H4300011082003"/>
    <s v="H4300002082003"/>
    <n v="430"/>
    <x v="7"/>
    <s v="03/08/2020"/>
    <n v="414857"/>
    <n v="2600"/>
    <n v="234"/>
    <n v="234"/>
    <n v="0"/>
    <n v="0"/>
    <n v="414857"/>
    <n v="234"/>
    <n v="0"/>
  </r>
  <r>
    <n v="1.1000000000000001"/>
    <n v="3"/>
    <s v="039094300003"/>
    <s v="THE DIRECTOR, SUGARCANE "/>
    <s v="33CMBS07920D1D2"/>
    <s v="AAAAD2962K"/>
    <s v="H43000310820"/>
    <s v="H4300016082001"/>
    <s v="H4300003082002"/>
    <n v="430"/>
    <x v="7"/>
    <s v="03/08/2020"/>
    <n v="444111"/>
    <n v="2600"/>
    <n v="234"/>
    <n v="234"/>
    <n v="0"/>
    <n v="0"/>
    <n v="444111"/>
    <n v="234"/>
    <n v="0"/>
  </r>
  <r>
    <n v="1.1000000000000001"/>
    <n v="4"/>
    <s v="039094300006"/>
    <s v="THE ESTATE OFFICER (TN.AGRI.)"/>
    <s v="33AAAJT2113M1Z8"/>
    <s v="AAAJT2113M"/>
    <s v="H43000370820"/>
    <s v="H4300017082001"/>
    <s v="H4300006082002"/>
    <n v="430"/>
    <x v="7"/>
    <s v="03/08/2020"/>
    <n v="427509"/>
    <n v="2600"/>
    <n v="234"/>
    <n v="234"/>
    <n v="0"/>
    <n v="0"/>
    <n v="427509"/>
    <n v="234"/>
    <n v="0"/>
  </r>
  <r>
    <n v="1.1000000000000001"/>
    <n v="5"/>
    <s v="039094300007"/>
    <s v="THE ESTATE OFFICER (TN.AGRI.)"/>
    <s v="33AAAJT2113M1Z8"/>
    <s v="AAAJT2113M"/>
    <s v="H43000440820"/>
    <s v="H4300025082002"/>
    <s v="H4300007082001"/>
    <n v="430"/>
    <x v="7"/>
    <s v="03/08/2020"/>
    <n v="594489"/>
    <n v="2600"/>
    <n v="234"/>
    <n v="234"/>
    <n v="0"/>
    <n v="0"/>
    <n v="594489"/>
    <n v="234"/>
    <n v="0"/>
  </r>
  <r>
    <n v="1.1000000000000001"/>
    <n v="6"/>
    <s v="039094300011"/>
    <s v="SRI RAMNARAYAN MILLS LTD."/>
    <s v="33AADCS0653D1ZV"/>
    <s v="AADCS0653D"/>
    <s v="H43000490820"/>
    <s v="H4300029082002"/>
    <s v="H4300011082003"/>
    <n v="430"/>
    <x v="7"/>
    <s v="03/08/2020"/>
    <n v="341693"/>
    <n v="2600"/>
    <n v="234"/>
    <n v="234"/>
    <n v="0"/>
    <n v="0"/>
    <n v="341693"/>
    <n v="234"/>
    <n v="0"/>
  </r>
  <r>
    <n v="1.1000000000000001"/>
    <n v="7"/>
    <s v="039094300016"/>
    <s v="T.STANES FERTILIZERS &amp; CO., "/>
    <s v="33AAACT7126P1Z2"/>
    <s v="AAACT7126P"/>
    <s v="H43000530820"/>
    <s v="H4300031082003"/>
    <s v="H4300016082001"/>
    <n v="430"/>
    <x v="7"/>
    <s v="03/08/2020"/>
    <n v="107320"/>
    <n v="2600"/>
    <n v="234"/>
    <n v="234"/>
    <n v="0"/>
    <n v="0"/>
    <n v="107320"/>
    <n v="234"/>
    <n v="0"/>
  </r>
  <r>
    <n v="1.1000000000000001"/>
    <n v="8"/>
    <s v="039094300017"/>
    <s v="THE NARASIMHA MILLS (P) LTD"/>
    <s v="33AABCT2058D2ZS"/>
    <s v="AABCT2058D"/>
    <s v="H43000540820"/>
    <s v="H4300037082003"/>
    <s v="H4300017082001"/>
    <n v="430"/>
    <x v="7"/>
    <s v="01/08/2020"/>
    <n v="505929"/>
    <n v="2600"/>
    <n v="234"/>
    <n v="234"/>
    <n v="0"/>
    <n v="0"/>
    <n v="505929"/>
    <n v="234"/>
    <n v="0"/>
  </r>
  <r>
    <n v="1.1000000000000001"/>
    <n v="9"/>
    <s v="039094300025"/>
    <s v="LAKSHMI MACHINE WORKS LTD"/>
    <s v="33AAACL5244N1ZF"/>
    <s v="AAACL5244N"/>
    <s v="H43000570820"/>
    <s v="H4300044082001"/>
    <s v="H4300025082002"/>
    <n v="430"/>
    <x v="7"/>
    <s v="04/08/2020"/>
    <n v="1103328"/>
    <n v="2600"/>
    <n v="234"/>
    <n v="234"/>
    <n v="0"/>
    <n v="0"/>
    <n v="1103328"/>
    <n v="234"/>
    <n v="0"/>
  </r>
  <r>
    <n v="1.1000000000000001"/>
    <n v="10"/>
    <s v="039094300029"/>
    <s v="CARDWELL SPINNING MILLS LTD."/>
    <s v="33AABCC0846L1ZT"/>
    <s v="AABCC0846L"/>
    <s v="H43000580820"/>
    <s v="H4300049082003"/>
    <s v="H4300029082002"/>
    <n v="430"/>
    <x v="7"/>
    <s v="03/08/2020"/>
    <n v="356118"/>
    <n v="2600"/>
    <n v="234"/>
    <n v="234"/>
    <n v="0"/>
    <n v="0"/>
    <n v="356118"/>
    <n v="234"/>
    <n v="0"/>
  </r>
  <r>
    <n v="1.1000000000000001"/>
    <n v="11"/>
    <s v="039094300031"/>
    <s v="THE ESTATE OFFICER (TN AGRI)"/>
    <s v="33AAAJT2113M1Z8"/>
    <s v="AAAJT2113M"/>
    <s v="H43000640820"/>
    <s v="H4300053082001"/>
    <s v="H4300031082003"/>
    <n v="430"/>
    <x v="7"/>
    <s v="03/08/2020"/>
    <n v="155901"/>
    <n v="2600"/>
    <n v="234"/>
    <n v="234"/>
    <n v="0"/>
    <n v="0"/>
    <n v="155901"/>
    <n v="234"/>
    <n v="0"/>
  </r>
  <r>
    <n v="1.1000000000000001"/>
    <n v="12"/>
    <s v="039094300037"/>
    <s v="BIMETAL BEARINGS LTD."/>
    <s v="33AAACB2036Q1ZR"/>
    <s v="AAACB2036Q"/>
    <s v="H43000680820"/>
    <s v="H4300054082001"/>
    <s v="H4300037082003"/>
    <n v="430"/>
    <x v="7"/>
    <s v="03/08/2020"/>
    <n v="572503"/>
    <n v="2600"/>
    <n v="234"/>
    <n v="234"/>
    <n v="0"/>
    <n v="0"/>
    <n v="572503"/>
    <n v="234"/>
    <n v="0"/>
  </r>
  <r>
    <n v="1.1000000000000001"/>
    <n v="13"/>
    <s v="039094300044"/>
    <s v="THE THUDIYALUR CO-OP AGL."/>
    <s v="33AAAAT3838L1ZB"/>
    <s v="AAAAT3838L"/>
    <s v="H43000750820"/>
    <s v="H4300057082002"/>
    <s v="H4300044082001"/>
    <n v="430"/>
    <x v="7"/>
    <s v="03/08/2020"/>
    <n v="90582"/>
    <n v="2600"/>
    <n v="234"/>
    <n v="234"/>
    <n v="0"/>
    <n v="0"/>
    <n v="90582"/>
    <n v="234"/>
    <n v="0"/>
  </r>
  <r>
    <n v="1.1000000000000001"/>
    <n v="14"/>
    <s v="039094300049"/>
    <s v="VEEJAY LAKSHMI ENGG. WORKS "/>
    <s v="33AAACV7207R1ZY"/>
    <s v="AAACV7207R"/>
    <s v="H43000790820"/>
    <s v="H4300058082003"/>
    <s v="H4300049082003"/>
    <n v="430"/>
    <x v="7"/>
    <s v="03/08/2020"/>
    <n v="169316"/>
    <n v="5600"/>
    <n v="504"/>
    <n v="504"/>
    <n v="0"/>
    <n v="0"/>
    <n v="169316"/>
    <n v="504"/>
    <n v="0"/>
  </r>
  <r>
    <n v="1.1000000000000001"/>
    <n v="15"/>
    <s v="039094300053"/>
    <s v="THE ESTATE OFFICER(TN AGRI "/>
    <s v="33AAAJT2113M1Z8"/>
    <s v="AAAJT2113M"/>
    <s v="H43000820820"/>
    <s v="H4300064082003"/>
    <s v="H4300053082001"/>
    <n v="430"/>
    <x v="7"/>
    <s v="03/08/2020"/>
    <n v="551183"/>
    <n v="2600"/>
    <n v="234"/>
    <n v="234"/>
    <n v="0"/>
    <n v="0"/>
    <n v="551183"/>
    <n v="234"/>
    <n v="0"/>
  </r>
  <r>
    <n v="1.1000000000000001"/>
    <n v="16"/>
    <s v="039094300054"/>
    <s v="SRI IYYAN TEXTILES (P) LTD."/>
    <s v="33AADCS1891B1ZP"/>
    <s v="AADCS1891B"/>
    <s v="H43000990820"/>
    <s v="H4300068082002"/>
    <s v="H4300054082001"/>
    <n v="430"/>
    <x v="7"/>
    <s v="01/08/2020"/>
    <n v="230446"/>
    <n v="2600"/>
    <n v="234"/>
    <n v="234"/>
    <n v="0"/>
    <n v="0"/>
    <n v="230446"/>
    <n v="234"/>
    <n v="0"/>
  </r>
  <r>
    <n v="1.1000000000000001"/>
    <n v="17"/>
    <s v="039094300057"/>
    <s v="CARDWELL SPINNING MILLS LTD."/>
    <s v="33AABCC0846L1ZT"/>
    <s v="AABCC0846L"/>
    <s v="H43001000820"/>
    <s v="H4300075082001"/>
    <s v="H4300057082002"/>
    <n v="430"/>
    <x v="7"/>
    <s v="03/08/2020"/>
    <n v="68920"/>
    <n v="2600"/>
    <n v="234"/>
    <n v="234"/>
    <n v="0"/>
    <n v="0"/>
    <n v="68920"/>
    <n v="234"/>
    <n v="0"/>
  </r>
  <r>
    <n v="1.1000000000000001"/>
    <n v="18"/>
    <s v="039094300058"/>
    <s v="HINDUSTAN SPINNERS"/>
    <s v="33AABFH8011K1ZN"/>
    <s v="AABFH8011K"/>
    <s v="H43001030820"/>
    <s v="H4300079082002"/>
    <s v="H4300058082003"/>
    <n v="430"/>
    <x v="7"/>
    <s v="03/08/2020"/>
    <n v="428318"/>
    <n v="2600"/>
    <n v="234"/>
    <n v="234"/>
    <n v="0"/>
    <n v="0"/>
    <n v="428318"/>
    <n v="234"/>
    <n v="0"/>
  </r>
  <r>
    <n v="1.1000000000000001"/>
    <n v="19"/>
    <s v="039094300064"/>
    <s v="RANGAMMA STEELS AND "/>
    <s v="33AADFR3050J1ZG"/>
    <s v="AADFR3050J"/>
    <s v="H43001050820"/>
    <s v="H4300082082001"/>
    <s v="H4300064082003"/>
    <n v="430"/>
    <x v="7"/>
    <s v="04/08/2020"/>
    <n v="570068"/>
    <n v="2600"/>
    <n v="234"/>
    <n v="234"/>
    <n v="0"/>
    <n v="0"/>
    <n v="570068"/>
    <n v="234"/>
    <n v="0"/>
  </r>
  <r>
    <n v="1.1000000000000001"/>
    <n v="20"/>
    <s v="039094300068"/>
    <s v="HINDUSTAN TEXTILES"/>
    <s v="33AABFH8015P1Z9"/>
    <s v="AABFH8015P"/>
    <s v="H43001110820"/>
    <s v="H4300099082002"/>
    <s v="H4300068082002"/>
    <n v="430"/>
    <x v="7"/>
    <s v="06/08/2020"/>
    <n v="518674"/>
    <n v="2600"/>
    <n v="234"/>
    <n v="234"/>
    <n v="0"/>
    <n v="0"/>
    <n v="518674"/>
    <n v="234"/>
    <n v="0"/>
  </r>
  <r>
    <n v="1.1000000000000001"/>
    <n v="21"/>
    <s v="039094300075"/>
    <s v="KSB PUMPS LTD."/>
    <s v="33AAACK5918J1ZJ"/>
    <s v="AAACK5918J"/>
    <s v="H43001170820"/>
    <s v="H4300100082002"/>
    <s v="H4300075082001"/>
    <n v="430"/>
    <x v="7"/>
    <s v="03/08/2020"/>
    <n v="1319892"/>
    <n v="2600"/>
    <n v="234"/>
    <n v="234"/>
    <n v="0"/>
    <n v="0"/>
    <n v="1319892"/>
    <n v="234"/>
    <n v="0"/>
  </r>
  <r>
    <n v="1.1000000000000001"/>
    <n v="22"/>
    <s v="039094300079"/>
    <s v="HINDUSTAN COTTON SPINNING "/>
    <s v="33AABFH5987Q1ZO"/>
    <s v="AABFH5987Q"/>
    <s v="H43001180820"/>
    <s v="H4300103082003"/>
    <s v="H4300079082002"/>
    <n v="430"/>
    <x v="7"/>
    <s v="06/08/2020"/>
    <n v="322238"/>
    <n v="2600"/>
    <n v="234"/>
    <n v="234"/>
    <n v="0"/>
    <n v="0"/>
    <n v="322238"/>
    <n v="234"/>
    <n v="0"/>
  </r>
  <r>
    <n v="1.1000000000000001"/>
    <n v="23"/>
    <s v="039094300082"/>
    <s v="K.G.S. MILLS,Unit of The Kadri "/>
    <s v="33AAACT7127N1Z5"/>
    <s v="AAACT7127N"/>
    <s v="H43001220820"/>
    <s v="H4300105082001"/>
    <s v="H4300082082001"/>
    <n v="430"/>
    <x v="7"/>
    <s v="03/08/2020"/>
    <n v="459984"/>
    <n v="0"/>
    <n v="0"/>
    <n v="0"/>
    <n v="0"/>
    <n v="0"/>
    <n v="459984"/>
    <n v="0"/>
    <n v="0"/>
  </r>
  <r>
    <n v="1.1000000000000001"/>
    <n v="24"/>
    <s v="039094300099"/>
    <s v="HINDUSTAN TEXTILES "/>
    <s v="33AABFH8015P1Z9"/>
    <s v="AABFH8015P"/>
    <s v="H43001350820"/>
    <s v="H4300111082001"/>
    <s v="H4300099082002"/>
    <n v="430"/>
    <x v="7"/>
    <s v="06/08/2020"/>
    <n v="547326"/>
    <n v="2600"/>
    <n v="234"/>
    <n v="234"/>
    <n v="0"/>
    <n v="0"/>
    <n v="547326"/>
    <n v="234"/>
    <n v="0"/>
  </r>
  <r>
    <n v="1.1000000000000001"/>
    <n v="25"/>
    <s v="039094300100"/>
    <s v="HINDUSTAN SPINNERS B UNIT"/>
    <s v="33AABFH8011KIZN"/>
    <s v="AABFH8011K"/>
    <s v="H43001360820"/>
    <s v="H4300117082002"/>
    <s v="H4300100082002"/>
    <n v="430"/>
    <x v="7"/>
    <s v="04/08/2020"/>
    <n v="568092"/>
    <n v="2600"/>
    <n v="234"/>
    <n v="234"/>
    <n v="0"/>
    <n v="0"/>
    <n v="568092"/>
    <n v="234"/>
    <n v="0"/>
  </r>
  <r>
    <n v="1.1000000000000001"/>
    <n v="26"/>
    <s v="039094300103"/>
    <s v="SUPERTEX MILLS (INDIA) PVT "/>
    <s v="33AAFCS2208A1Z4"/>
    <s v="AAFCS2208A"/>
    <s v="H43001390820"/>
    <s v="H4300118082001"/>
    <s v="H4300103082003"/>
    <n v="430"/>
    <x v="7"/>
    <s v="03/08/2020"/>
    <n v="433059"/>
    <n v="2600"/>
    <n v="234"/>
    <n v="234"/>
    <n v="0"/>
    <n v="0"/>
    <n v="433059"/>
    <n v="234"/>
    <n v="0"/>
  </r>
  <r>
    <n v="1.1000000000000001"/>
    <n v="27"/>
    <s v="039094300105"/>
    <s v="SRI THEIVASIGAMANI SPINNERS"/>
    <s v="33AAHFS8344L1ZS"/>
    <s v="AAHFS8344L"/>
    <s v="H43001450820"/>
    <s v="H4300122082001"/>
    <s v="H4300105082001"/>
    <n v="430"/>
    <x v="7"/>
    <s v="04/08/2020"/>
    <n v="60615"/>
    <n v="2600"/>
    <n v="234"/>
    <n v="234"/>
    <n v="0"/>
    <n v="0"/>
    <n v="60615"/>
    <n v="234"/>
    <n v="0"/>
  </r>
  <r>
    <n v="1.1000000000000001"/>
    <n v="28"/>
    <s v="039094300111"/>
    <s v="KUMARAGURU COLLEGE OF "/>
    <s v="33AAATR3640M1ZG"/>
    <s v="AAATR3640M"/>
    <s v="H43001480820"/>
    <s v="H4300135082002"/>
    <s v="H4300111082001"/>
    <n v="430"/>
    <x v="7"/>
    <s v="03/08/2020"/>
    <n v="961380"/>
    <n v="2600"/>
    <n v="234"/>
    <n v="234"/>
    <n v="0"/>
    <n v="0"/>
    <n v="961380"/>
    <n v="234"/>
    <n v="0"/>
  </r>
  <r>
    <n v="1.1000000000000001"/>
    <n v="29"/>
    <s v="039094300117"/>
    <s v="SPIC LTD (AGRO BIO TECH "/>
    <s v="33AADCS0183Q1Z3"/>
    <s v="AAACS4668K"/>
    <s v="H43001500820"/>
    <s v="H4300136082002"/>
    <s v="H4300117082002"/>
    <n v="430"/>
    <x v="7"/>
    <s v="03/08/2020"/>
    <n v="109465"/>
    <n v="2600"/>
    <n v="234"/>
    <n v="234"/>
    <n v="0"/>
    <n v="0"/>
    <n v="109465"/>
    <n v="234"/>
    <n v="0"/>
  </r>
  <r>
    <n v="1.1000000000000001"/>
    <n v="30"/>
    <s v="039094300118"/>
    <s v="NILGIRI TEXTILES (P) LIMITED"/>
    <s v="33AAACN7315G1ZS"/>
    <s v="AAACN7315G"/>
    <s v="H43001530820"/>
    <s v="H4300139082001"/>
    <s v="H4300118082001"/>
    <n v="430"/>
    <x v="7"/>
    <s v="04/08/2020"/>
    <n v="127593"/>
    <n v="0"/>
    <n v="0"/>
    <n v="0"/>
    <n v="0"/>
    <n v="0"/>
    <n v="127593"/>
    <n v="0"/>
    <n v="0"/>
  </r>
  <r>
    <n v="1.1000000000000001"/>
    <n v="31"/>
    <s v="039094300122"/>
    <s v="SYNTHITE INDUSTRIES PVT LTD"/>
    <s v="33AADCS5616E1ZO"/>
    <s v="AADCS5616E"/>
    <s v="H43001560820"/>
    <s v="H4300145082001"/>
    <s v="H4300122082001"/>
    <n v="430"/>
    <x v="7"/>
    <s v="04/08/2020"/>
    <n v="868387"/>
    <n v="2600"/>
    <n v="234"/>
    <n v="234"/>
    <n v="0"/>
    <n v="0"/>
    <n v="868387"/>
    <n v="234"/>
    <n v="0"/>
  </r>
  <r>
    <n v="1.1000000000000001"/>
    <n v="32"/>
    <s v="039094300135"/>
    <s v="VEEJAY SYNTEX PRIVATE LTD."/>
    <s v="33AAACV7562M1ZY"/>
    <s v="AAACV7562M"/>
    <s v="H43001570720"/>
    <s v="H4300148082002"/>
    <s v="H4300135082002"/>
    <n v="430"/>
    <x v="7"/>
    <s v="01/08/2020"/>
    <n v="584411"/>
    <n v="2600"/>
    <n v="234"/>
    <n v="234"/>
    <n v="0"/>
    <n v="0"/>
    <n v="584411"/>
    <n v="234"/>
    <n v="0"/>
  </r>
  <r>
    <n v="1.1000000000000001"/>
    <n v="33"/>
    <s v="039094300136"/>
    <s v="SANGEETH TEXTILES PRIVATE "/>
    <s v="33AACCS7188Q1ZL"/>
    <s v="AACCS7188Q"/>
    <s v="H43001580820"/>
    <s v="H4300150082002"/>
    <s v="H4300136082002"/>
    <n v="430"/>
    <x v="7"/>
    <s v="01/08/2020"/>
    <n v="734429"/>
    <n v="2600"/>
    <n v="234"/>
    <n v="234"/>
    <n v="0"/>
    <n v="0"/>
    <n v="734429"/>
    <n v="234"/>
    <n v="0"/>
  </r>
  <r>
    <n v="1.1000000000000001"/>
    <n v="34"/>
    <s v="039094300139"/>
    <s v="ATHIVINAYAKAR WIRES (P) "/>
    <s v="33AACCA2293G1Z0"/>
    <s v="AACCA2293G"/>
    <s v="H43001590820"/>
    <s v="H4300153082002"/>
    <s v="H4300139082001"/>
    <n v="430"/>
    <x v="7"/>
    <s v="03/08/2020"/>
    <n v="610819"/>
    <n v="2600"/>
    <n v="234"/>
    <n v="234"/>
    <n v="0"/>
    <n v="0"/>
    <n v="610819"/>
    <n v="234"/>
    <n v="0"/>
  </r>
  <r>
    <n v="1.1000000000000001"/>
    <n v="35"/>
    <s v="039094300145"/>
    <s v="THE KADRI MILLS (CBE) PRIVATE "/>
    <s v="33AAACT7127N1Z5"/>
    <s v="AAACT7127N"/>
    <s v="H43001640820"/>
    <s v="H4300156082001"/>
    <s v="H4300145082001"/>
    <n v="430"/>
    <x v="7"/>
    <s v="07/08/2020"/>
    <n v="955348"/>
    <n v="2600"/>
    <n v="234"/>
    <n v="234"/>
    <n v="0"/>
    <n v="0"/>
    <n v="955348"/>
    <n v="234"/>
    <n v="0"/>
  </r>
  <r>
    <n v="1.1000000000000001"/>
    <n v="36"/>
    <s v="039094300148"/>
    <s v="ELIGIRUBBER COMPANY  LTD"/>
    <s v="33AABCE9596M1Z0"/>
    <s v="AABCE9596M"/>
    <s v="H43001660820"/>
    <s v="H4300157072001"/>
    <s v="H4300148082002"/>
    <n v="430"/>
    <x v="7"/>
    <s v="01/08/2020"/>
    <n v="68585"/>
    <n v="2600"/>
    <n v="234"/>
    <n v="234"/>
    <n v="0"/>
    <n v="0"/>
    <n v="68585"/>
    <n v="234"/>
    <n v="0"/>
  </r>
  <r>
    <n v="1.1000000000000001"/>
    <n v="37"/>
    <s v="039094300150"/>
    <s v="COIMBATORE SUPER ALLOYS PVT "/>
    <s v="33AABCC2333E1ZE"/>
    <s v="AABCC2333E"/>
    <s v="H43001670720"/>
    <s v="H4300158082002"/>
    <s v="H4300150082002"/>
    <n v="430"/>
    <x v="7"/>
    <s v="03/08/2020"/>
    <n v="1183617"/>
    <n v="2600"/>
    <n v="234"/>
    <n v="234"/>
    <n v="0"/>
    <n v="0"/>
    <n v="1183617"/>
    <n v="234"/>
    <n v="0"/>
  </r>
  <r>
    <n v="1.1000000000000001"/>
    <n v="38"/>
    <s v="039094300153"/>
    <s v="MUTHURMURUGAN MILLS LTD."/>
    <s v="33AABCM9663R1ZQ"/>
    <s v="AABCM9663R"/>
    <s v="H43001740820"/>
    <s v="H4300159082001"/>
    <s v="H4300153082002"/>
    <n v="430"/>
    <x v="7"/>
    <s v="03/08/2020"/>
    <n v="250658"/>
    <n v="2600"/>
    <n v="234"/>
    <n v="234"/>
    <n v="0"/>
    <n v="0"/>
    <n v="250658"/>
    <n v="234"/>
    <n v="0"/>
  </r>
  <r>
    <n v="1.1000000000000001"/>
    <n v="39"/>
    <s v="039094300156"/>
    <s v="L.G.BALAKRISHNAN BROS LIMITED"/>
    <s v="33AAACL3740P1ZE"/>
    <s v="AAACL3740P"/>
    <s v="H43001930820"/>
    <s v="H4300164082002"/>
    <s v="H4300156082001"/>
    <n v="430"/>
    <x v="7"/>
    <s v="03/08/2020"/>
    <n v="1806721"/>
    <n v="2600"/>
    <n v="234"/>
    <n v="234"/>
    <n v="0"/>
    <n v="0"/>
    <n v="1806721"/>
    <n v="234"/>
    <n v="0"/>
  </r>
  <r>
    <n v="1.1000000000000001"/>
    <n v="40"/>
    <s v="039094300157"/>
    <s v="ARUNKKUMAR SPINNING MILL(P) "/>
    <s v="33AAECA8747P1Z4"/>
    <s v="AAECA8747P"/>
    <s v="H43002010820"/>
    <s v="H4300166082002"/>
    <s v="H4300157072001"/>
    <n v="430"/>
    <x v="7"/>
    <s v="03/08/2020"/>
    <n v="129068"/>
    <n v="2600"/>
    <n v="234"/>
    <n v="234"/>
    <n v="0"/>
    <n v="0"/>
    <n v="129068"/>
    <n v="234"/>
    <n v="0"/>
  </r>
  <r>
    <n v="1.1000000000000001"/>
    <n v="41"/>
    <s v="039094300158"/>
    <s v="SHREE MURUGAN FLOURMILLS "/>
    <s v="33AAECS2194Q2ZU"/>
    <s v="AAECS2194Q"/>
    <s v="H43002030820"/>
    <s v="H4300167072001"/>
    <s v="H4300158082002"/>
    <n v="430"/>
    <x v="7"/>
    <s v="01/08/2020"/>
    <n v="111645"/>
    <n v="2600"/>
    <n v="234"/>
    <n v="234"/>
    <n v="0"/>
    <n v="0"/>
    <n v="111645"/>
    <n v="234"/>
    <n v="0"/>
  </r>
  <r>
    <n v="1.1000000000000001"/>
    <n v="42"/>
    <s v="039094300159"/>
    <s v="SIDHAARTH EXPORTS (P) LTD"/>
    <s v="33AAECS2341B1Z1"/>
    <s v="AAECS2341B"/>
    <s v="H43002110820"/>
    <s v="H4300174082001"/>
    <s v="H4300159082001"/>
    <n v="430"/>
    <x v="7"/>
    <s v="06/08/2020"/>
    <n v="229515"/>
    <n v="2600"/>
    <n v="234"/>
    <n v="234"/>
    <n v="0"/>
    <n v="0"/>
    <n v="229515"/>
    <n v="234"/>
    <n v="0"/>
  </r>
  <r>
    <n v="1.1000000000000001"/>
    <n v="43"/>
    <s v="039094300164"/>
    <s v="ANNUR SATYA TEXTILE  LTD."/>
    <s v="33AABCA8400C1ZG"/>
    <s v="AABCA8400C"/>
    <s v="H43002140820"/>
    <s v="H4300193082001"/>
    <s v="H4300164082002"/>
    <n v="430"/>
    <x v="7"/>
    <s v="01/08/2020"/>
    <n v="327558"/>
    <n v="0"/>
    <n v="0"/>
    <n v="0"/>
    <n v="0"/>
    <n v="0"/>
    <n v="327558"/>
    <n v="0"/>
    <n v="0"/>
  </r>
  <r>
    <n v="1.1000000000000001"/>
    <n v="44"/>
    <s v="039094300166"/>
    <s v="SHUMATHI SPINNING MILLS (P) "/>
    <s v="33AAKCS1545B1ZR"/>
    <s v="AAKCS1545B"/>
    <s v="H43002170820"/>
    <s v="H4300201082002"/>
    <s v="H4300166082002"/>
    <n v="430"/>
    <x v="7"/>
    <s v="01/08/2020"/>
    <n v="529678"/>
    <n v="2600"/>
    <n v="234"/>
    <n v="234"/>
    <n v="0"/>
    <n v="0"/>
    <n v="529678"/>
    <n v="234"/>
    <n v="0"/>
  </r>
  <r>
    <n v="1.1000000000000001"/>
    <n v="45"/>
    <s v="039094300167"/>
    <s v="SELSPIN PRIVATE LIMITED"/>
    <s v="33AAECS7313K1Z1"/>
    <s v="AAECS7313K"/>
    <s v="H43002220820"/>
    <s v="H4300203082001"/>
    <s v="H4300167072001"/>
    <n v="430"/>
    <x v="7"/>
    <s v="03/08/2020"/>
    <n v="20568"/>
    <n v="2600"/>
    <n v="234"/>
    <n v="234"/>
    <n v="0"/>
    <n v="0"/>
    <n v="20568"/>
    <n v="234"/>
    <n v="0"/>
  </r>
  <r>
    <n v="1.1000000000000001"/>
    <n v="46"/>
    <s v="039094300174"/>
    <s v="AMMARUN FOUNDRIES"/>
    <s v="33AACFA3908P1ZF"/>
    <s v="AACFA3908P"/>
    <s v="H43002290820"/>
    <s v="H4300211082002"/>
    <s v="H4300174082001"/>
    <n v="430"/>
    <x v="7"/>
    <s v="03/08/2020"/>
    <n v="13265511"/>
    <n v="2600"/>
    <n v="234"/>
    <n v="234"/>
    <n v="0"/>
    <n v="0"/>
    <n v="13265511"/>
    <n v="234"/>
    <n v="0"/>
  </r>
  <r>
    <n v="1.1000000000000001"/>
    <n v="47"/>
    <s v="039094300193"/>
    <s v="J.G.SPINNING MILLS (P) LTD."/>
    <s v="33AABCJ1719P1ZG"/>
    <s v="AABCJ1719P"/>
    <s v="H43002330820"/>
    <s v="H4300214082001"/>
    <s v="H4300193082001"/>
    <n v="430"/>
    <x v="7"/>
    <s v="06/08/2020"/>
    <n v="1597261"/>
    <n v="2600"/>
    <n v="234"/>
    <n v="234"/>
    <n v="0"/>
    <n v="0"/>
    <n v="1597261"/>
    <n v="234"/>
    <n v="0"/>
  </r>
  <r>
    <n v="1.1000000000000001"/>
    <n v="48"/>
    <s v="039094300201"/>
    <s v="VEEJAY TERRY PRODUCTS LTD."/>
    <s v="33AAACV7205P1Z4"/>
    <s v="AAACV7205P"/>
    <s v="H43002370820"/>
    <s v="H4300217082002"/>
    <s v="H4300201082002"/>
    <n v="430"/>
    <x v="7"/>
    <s v="01/08/2020"/>
    <n v="407745"/>
    <n v="2600"/>
    <n v="234"/>
    <n v="234"/>
    <n v="0"/>
    <n v="0"/>
    <n v="407745"/>
    <n v="234"/>
    <n v="0"/>
  </r>
  <r>
    <n v="1.1000000000000001"/>
    <n v="49"/>
    <s v="039094300203"/>
    <s v="ENCEE AROMATICS (P) LTD,"/>
    <s v="33AAACE4888P1Z2"/>
    <s v="AAACE4888P"/>
    <s v="H43002380820"/>
    <s v="H4300222082001"/>
    <s v="H4300203082001"/>
    <n v="430"/>
    <x v="7"/>
    <s v="04/08/2020"/>
    <n v="220779"/>
    <n v="2600"/>
    <n v="234"/>
    <n v="234"/>
    <n v="0"/>
    <n v="0"/>
    <n v="220779"/>
    <n v="234"/>
    <n v="0"/>
  </r>
  <r>
    <n v="1.1000000000000001"/>
    <n v="50"/>
    <s v="039094300211"/>
    <s v="SRI VASUDEVA TEXTILES PVT LTD"/>
    <s v="33AACCS9189B1ZB"/>
    <s v="AACCS9189B"/>
    <s v="H43002400820"/>
    <s v="H4300229082002"/>
    <s v="H4300211082002"/>
    <n v="430"/>
    <x v="7"/>
    <s v="01/08/2020"/>
    <n v="447355"/>
    <n v="2600"/>
    <n v="234"/>
    <n v="234"/>
    <n v="0"/>
    <n v="0"/>
    <n v="447355"/>
    <n v="234"/>
    <n v="0"/>
  </r>
  <r>
    <n v="1.1000000000000001"/>
    <n v="51"/>
    <s v="039094300214"/>
    <s v="COIMBATORE KALPANAA TEX MILL "/>
    <s v="33AAACR9309L1Z7"/>
    <s v="AAACR9309L"/>
    <s v="H43002420820"/>
    <s v="H4300233082002"/>
    <s v="H4300214082001"/>
    <n v="430"/>
    <x v="7"/>
    <s v="03/08/2020"/>
    <n v="224422"/>
    <n v="2600"/>
    <n v="234"/>
    <n v="234"/>
    <n v="0"/>
    <n v="0"/>
    <n v="224422"/>
    <n v="234"/>
    <n v="0"/>
  </r>
  <r>
    <n v="1.1000000000000001"/>
    <n v="52"/>
    <s v="039094300217"/>
    <s v="ENNAR SPINNING MILLS (P)LTD"/>
    <s v="33AAACE4232F1Z9"/>
    <s v="AAACE4232F"/>
    <s v="H43002450820"/>
    <s v="H4300237082001"/>
    <s v="H4300217082002"/>
    <n v="430"/>
    <x v="7"/>
    <s v="01/08/2020"/>
    <n v="448149"/>
    <n v="2600"/>
    <n v="234"/>
    <n v="234"/>
    <n v="0"/>
    <n v="0"/>
    <n v="448149"/>
    <n v="234"/>
    <n v="0"/>
  </r>
  <r>
    <n v="1.1000000000000001"/>
    <n v="53"/>
    <s v="039094300222"/>
    <s v="L.G.BALAKRISHNAN&amp;BROS LTD."/>
    <s v="33AAACL3740P1ZE"/>
    <s v="AAACL3740P"/>
    <s v="H43002470820"/>
    <s v="H4300238082002"/>
    <s v="H4300222082001"/>
    <n v="430"/>
    <x v="7"/>
    <s v="03/08/2020"/>
    <n v="2960324"/>
    <n v="2600"/>
    <n v="234"/>
    <n v="234"/>
    <n v="0"/>
    <n v="0"/>
    <n v="2960324"/>
    <n v="234"/>
    <n v="0"/>
  </r>
  <r>
    <n v="1.1000000000000001"/>
    <n v="54"/>
    <s v="039094300229"/>
    <s v="KARUNYA EDUCATIONAL TRUST"/>
    <s v="33AAATK0225H1Z7"/>
    <s v="AAATK0225H"/>
    <s v="H43002510820"/>
    <s v="H4300240082001"/>
    <s v="H4300229082002"/>
    <n v="430"/>
    <x v="7"/>
    <s v="03/08/2020"/>
    <n v="351571"/>
    <n v="2600"/>
    <n v="234"/>
    <n v="234"/>
    <n v="0"/>
    <n v="0"/>
    <n v="351571"/>
    <n v="234"/>
    <n v="0"/>
  </r>
  <r>
    <n v="1.1000000000000001"/>
    <n v="55"/>
    <s v="039094300233"/>
    <s v="NILGIRI TEXTILES[P]LTD UNIT.II"/>
    <s v="33AAACN7315G1ZS"/>
    <s v="AAACN7315G"/>
    <s v="H43002550820"/>
    <s v="H4300242082003"/>
    <s v="H4300233082002"/>
    <n v="430"/>
    <x v="7"/>
    <s v="04/08/2020"/>
    <n v="347800"/>
    <n v="2600"/>
    <n v="234"/>
    <n v="234"/>
    <n v="0"/>
    <n v="0"/>
    <n v="347800"/>
    <n v="234"/>
    <n v="0"/>
  </r>
  <r>
    <n v="1.1000000000000001"/>
    <n v="56"/>
    <s v="039094300237"/>
    <s v="ROSVAR STEELS(P)LTD"/>
    <s v="33AABCR4458H1ZF"/>
    <s v="AABCR4458H"/>
    <s v="H43002670820"/>
    <s v="H4300245082003"/>
    <s v="H4300237082001"/>
    <n v="430"/>
    <x v="7"/>
    <s v="01/08/2020"/>
    <n v="3280852"/>
    <n v="2600"/>
    <n v="234"/>
    <n v="234"/>
    <n v="0"/>
    <n v="0"/>
    <n v="3280852"/>
    <n v="234"/>
    <n v="0"/>
  </r>
  <r>
    <n v="1.1000000000000001"/>
    <n v="57"/>
    <s v="039094300238"/>
    <s v="VEEYES FOUNDRY (P) LIMITED"/>
    <s v="33AABCV0659A1ZU"/>
    <s v="AABCV0659A"/>
    <s v="H43002720820"/>
    <s v="H4300247082001"/>
    <s v="H4300238082002"/>
    <n v="430"/>
    <x v="7"/>
    <s v="06/08/2020"/>
    <n v="1555082"/>
    <n v="2600"/>
    <n v="234"/>
    <n v="234"/>
    <n v="0"/>
    <n v="0"/>
    <n v="1555082"/>
    <n v="234"/>
    <n v="0"/>
  </r>
  <r>
    <n v="1.1000000000000001"/>
    <n v="58"/>
    <s v="039094300240"/>
    <s v="SRI GANAPATHY MURUGAN "/>
    <s v="33AAECS2342C1ZY"/>
    <s v="AAECS2342C"/>
    <s v="H43002900820"/>
    <s v="H4300251082002"/>
    <s v="H4300240082001"/>
    <n v="430"/>
    <x v="7"/>
    <s v="03/08/2020"/>
    <n v="498509"/>
    <n v="2600"/>
    <n v="234"/>
    <n v="234"/>
    <n v="0"/>
    <n v="0"/>
    <n v="498509"/>
    <n v="234"/>
    <n v="0"/>
  </r>
  <r>
    <n v="1.1000000000000001"/>
    <n v="59"/>
    <s v="039094300242"/>
    <s v="B.R.T.SPINNERS PRIVATE LIMITED."/>
    <s v="33AAACB7320D1ZD"/>
    <s v="AAACB7320D"/>
    <s v="H43002910820"/>
    <s v="H4300255082002"/>
    <s v="H4300242082003"/>
    <n v="430"/>
    <x v="7"/>
    <s v="03/08/2020"/>
    <n v="588968"/>
    <n v="2600"/>
    <n v="234"/>
    <n v="234"/>
    <n v="0"/>
    <n v="0"/>
    <n v="588968"/>
    <n v="234"/>
    <n v="0"/>
  </r>
  <r>
    <n v="1.1000000000000001"/>
    <n v="60"/>
    <s v="039094300245"/>
    <s v="SALZER SPINNERS L.T.D,"/>
    <s v="33AACCS7147R1ZS"/>
    <s v="AACCS7147R"/>
    <s v="H43002930820"/>
    <s v="H4300267082002"/>
    <s v="H4300245082003"/>
    <n v="430"/>
    <x v="7"/>
    <s v="07/08/2020"/>
    <n v="194068"/>
    <n v="2600"/>
    <n v="234"/>
    <n v="234"/>
    <n v="0"/>
    <n v="0"/>
    <n v="194068"/>
    <n v="234"/>
    <n v="0"/>
  </r>
  <r>
    <n v="1.1000000000000001"/>
    <n v="61"/>
    <s v="039094300247"/>
    <s v="VENI LAKSHMI MILLS PVT LTD"/>
    <s v="33AAACV7561J1Z5"/>
    <s v="AAACV7561J"/>
    <s v="H43002940820"/>
    <s v="H4300272082001"/>
    <s v="H4300247082001"/>
    <n v="430"/>
    <x v="7"/>
    <s v="03/08/2020"/>
    <n v="143249"/>
    <n v="2600"/>
    <n v="234"/>
    <n v="234"/>
    <n v="0"/>
    <n v="0"/>
    <n v="143249"/>
    <n v="234"/>
    <n v="0"/>
  </r>
  <r>
    <n v="1.1000000000000001"/>
    <n v="62"/>
    <s v="039094300251"/>
    <s v="KOSO INDIA PRIVATE LIMITED"/>
    <s v="33AACCK3621N1ZL"/>
    <s v="AACCK3621N"/>
    <s v="H43002950820"/>
    <s v="H4300290082001"/>
    <s v="H4300251082002"/>
    <n v="430"/>
    <x v="7"/>
    <s v="03/08/2020"/>
    <n v="656114"/>
    <n v="2600"/>
    <n v="234"/>
    <n v="234"/>
    <n v="0"/>
    <n v="0"/>
    <n v="656114"/>
    <n v="234"/>
    <n v="0"/>
  </r>
  <r>
    <n v="1.1000000000000001"/>
    <n v="63"/>
    <s v="039094300255"/>
    <s v="RAMPRASAD TUBES AND BARS (P) "/>
    <s v="33AAACR9900P1Z2"/>
    <s v="AAACR9900P"/>
    <s v="H43003000820"/>
    <s v="H4300291082001"/>
    <s v="H4300255082002"/>
    <n v="430"/>
    <x v="7"/>
    <s v="03/08/2020"/>
    <n v="1947063"/>
    <n v="2600"/>
    <n v="234"/>
    <n v="234"/>
    <n v="0"/>
    <n v="0"/>
    <n v="1947063"/>
    <n v="234"/>
    <n v="0"/>
  </r>
  <r>
    <n v="1.1000000000000001"/>
    <n v="64"/>
    <s v="039094300267"/>
    <s v="ALAMELU BALAJI SPG MILLS(P)LTD"/>
    <s v="33AACCA4072D1Z9"/>
    <s v="AACCA4072D"/>
    <s v="H43003010820"/>
    <s v="H4300293082002"/>
    <s v="H4300267082002"/>
    <n v="430"/>
    <x v="7"/>
    <s v="04/08/2020"/>
    <n v="1844747"/>
    <n v="2600"/>
    <n v="234"/>
    <n v="234"/>
    <n v="0"/>
    <n v="0"/>
    <n v="1844747"/>
    <n v="234"/>
    <n v="0"/>
  </r>
  <r>
    <n v="1.1000000000000001"/>
    <n v="65"/>
    <s v="039094300272"/>
    <s v="SOWMIYA TEXTILES PVT LTD"/>
    <s v="33AAECS7463C1ZI"/>
    <s v="AAECS7463C"/>
    <s v="H43003030820"/>
    <s v="H4300294082001"/>
    <s v="H4300272082001"/>
    <n v="430"/>
    <x v="7"/>
    <s v="07/08/2020"/>
    <n v="334298"/>
    <n v="2600"/>
    <n v="234"/>
    <n v="234"/>
    <n v="0"/>
    <n v="0"/>
    <n v="334298"/>
    <n v="234"/>
    <n v="0"/>
  </r>
  <r>
    <n v="1.1000000000000001"/>
    <n v="66"/>
    <s v="039094300290"/>
    <s v="SRI KARPAGAM  MILLS INDIA "/>
    <s v="33AAICS7266F1Z7"/>
    <s v="AAICS7266F"/>
    <s v="H43003090820"/>
    <s v="H4300295082002"/>
    <s v="H4300290082001"/>
    <n v="430"/>
    <x v="7"/>
    <s v="06/08/2020"/>
    <n v="2468714"/>
    <n v="2600"/>
    <n v="234"/>
    <n v="234"/>
    <n v="0"/>
    <n v="0"/>
    <n v="2468714"/>
    <n v="234"/>
    <n v="0"/>
  </r>
  <r>
    <n v="1.1000000000000001"/>
    <n v="67"/>
    <s v="039094300291"/>
    <s v="VEEJAY YARNS &amp; FABRICS "/>
    <s v="33AABCV1415A1Z6"/>
    <s v="AABCV1415A"/>
    <s v="H43003100820"/>
    <s v="H4300300082001"/>
    <s v="H4300291082001"/>
    <n v="430"/>
    <x v="7"/>
    <s v="03/08/2020"/>
    <n v="1329015"/>
    <n v="2600"/>
    <n v="234"/>
    <n v="234"/>
    <n v="0"/>
    <n v="0"/>
    <n v="1329015"/>
    <n v="234"/>
    <n v="0"/>
  </r>
  <r>
    <n v="1.1000000000000001"/>
    <n v="68"/>
    <s v="039094300293"/>
    <s v="CRI PUMPS (P) LTD"/>
    <s v="33AAACC9497N1Z1"/>
    <s v="AAACC9497N"/>
    <s v="H43003130820"/>
    <s v="H4300301082001"/>
    <s v="H4300293082002"/>
    <n v="430"/>
    <x v="7"/>
    <s v="03/08/2020"/>
    <n v="301561"/>
    <n v="2600"/>
    <n v="234"/>
    <n v="234"/>
    <n v="0"/>
    <n v="0"/>
    <n v="301561"/>
    <n v="234"/>
    <n v="0"/>
  </r>
  <r>
    <n v="1.1000000000000001"/>
    <n v="69"/>
    <s v="039094300294"/>
    <s v="RAJ RANGA TEXTILES (P).LTD."/>
    <s v="33AABCR8500N1ZB"/>
    <s v="AABCR8500N"/>
    <s v="H43003160820"/>
    <s v="H4300303082002"/>
    <s v="H4300294082001"/>
    <n v="430"/>
    <x v="7"/>
    <s v="04/08/2020"/>
    <n v="413394"/>
    <n v="2600"/>
    <n v="234"/>
    <n v="234"/>
    <n v="0"/>
    <n v="0"/>
    <n v="413394"/>
    <n v="234"/>
    <n v="0"/>
  </r>
  <r>
    <n v="1.1000000000000001"/>
    <n v="70"/>
    <s v="039094300295"/>
    <s v="SRI BALAJI TEXTILES,"/>
    <s v="33AATFS7673J1ZE"/>
    <s v="AATFS7673J"/>
    <s v="H43003280820"/>
    <s v="H4300309082002"/>
    <s v="H4300295082002"/>
    <n v="430"/>
    <x v="7"/>
    <s v="06/08/2020"/>
    <n v="676534"/>
    <n v="2600"/>
    <n v="234"/>
    <n v="234"/>
    <n v="0"/>
    <n v="0"/>
    <n v="676534"/>
    <n v="234"/>
    <n v="0"/>
  </r>
  <r>
    <n v="1.1000000000000001"/>
    <n v="71"/>
    <s v="039094300300"/>
    <s v="INDIA TRIMMINGS (P) LTD."/>
    <s v="33AAACI6394N1Z5"/>
    <s v="AAACI6394N"/>
    <s v="H43003290820"/>
    <s v="H4300310082002"/>
    <s v="H4300300082001"/>
    <n v="430"/>
    <x v="7"/>
    <s v="03/08/2020"/>
    <n v="240591"/>
    <n v="2600"/>
    <n v="234"/>
    <n v="234"/>
    <n v="0"/>
    <n v="0"/>
    <n v="240591"/>
    <n v="234"/>
    <n v="0"/>
  </r>
  <r>
    <n v="1.1000000000000001"/>
    <n v="72"/>
    <s v="039094300301"/>
    <s v="VEEYES STEEL CAST (P) LTD"/>
    <s v="33AAECV0350M1ZE"/>
    <s v="AAECV0350M"/>
    <s v="H43003330820"/>
    <s v="H4300313082001"/>
    <s v="H4300301082001"/>
    <n v="430"/>
    <x v="7"/>
    <s v="04/08/2020"/>
    <n v="812554"/>
    <n v="2600"/>
    <n v="234"/>
    <n v="234"/>
    <n v="0"/>
    <n v="0"/>
    <n v="812554"/>
    <n v="234"/>
    <n v="0"/>
  </r>
  <r>
    <n v="1.1000000000000001"/>
    <n v="73"/>
    <s v="039094300303"/>
    <s v="ANNUR CAUVERI SPINTEX (P) LTD."/>
    <s v="33AAFCA2272G3Z0"/>
    <s v="AAFCA2272G"/>
    <s v="H43003360820"/>
    <s v="H4300316082002"/>
    <s v="H4300303082002"/>
    <n v="430"/>
    <x v="7"/>
    <s v="03/08/2020"/>
    <n v="321041"/>
    <n v="2600"/>
    <n v="234"/>
    <n v="234"/>
    <n v="0"/>
    <n v="0"/>
    <n v="321041"/>
    <n v="234"/>
    <n v="0"/>
  </r>
  <r>
    <n v="1.1000000000000001"/>
    <n v="74"/>
    <s v="039094300309"/>
    <s v="SRI ANNUR ANNAMALAIAR "/>
    <s v="33AAHCS9378P1ZE"/>
    <s v="AAHCS9378P"/>
    <s v="H43003430820"/>
    <s v="H4300328082003"/>
    <s v="H4300309082002"/>
    <n v="430"/>
    <x v="7"/>
    <s v="01/08/2020"/>
    <n v="203562"/>
    <n v="2600"/>
    <n v="234"/>
    <n v="234"/>
    <n v="0"/>
    <n v="0"/>
    <n v="203562"/>
    <n v="234"/>
    <n v="0"/>
  </r>
  <r>
    <n v="1.1000000000000001"/>
    <n v="75"/>
    <s v="039094300310"/>
    <s v="ANNUR ANNAMALAIAR SPINNING "/>
    <s v="33AAECA6188J1ZH"/>
    <s v="AAECA6188J"/>
    <s v="H43003460820"/>
    <s v="H4300329082002"/>
    <s v="H4300310082002"/>
    <n v="430"/>
    <x v="7"/>
    <s v="01/08/2020"/>
    <n v="187475"/>
    <n v="2600"/>
    <n v="234"/>
    <n v="234"/>
    <n v="0"/>
    <n v="0"/>
    <n v="187475"/>
    <n v="234"/>
    <n v="0"/>
  </r>
  <r>
    <n v="1.1000000000000001"/>
    <n v="76"/>
    <s v="039094300313"/>
    <s v="SWELECT ENERGY SYSTEMS "/>
    <s v="33AAACN2366F2ZS"/>
    <s v="AAACN2366F"/>
    <s v="H43003500820"/>
    <s v="H4300333082001"/>
    <s v="H4300313082001"/>
    <n v="430"/>
    <x v="7"/>
    <s v="06/08/2020"/>
    <n v="698228"/>
    <n v="2600"/>
    <n v="234"/>
    <n v="234"/>
    <n v="0"/>
    <n v="0"/>
    <n v="698228"/>
    <n v="234"/>
    <n v="0"/>
  </r>
  <r>
    <n v="1.1000000000000001"/>
    <n v="77"/>
    <s v="039094300316"/>
    <s v="FERRO LINKS"/>
    <s v="33ABUPR0665B1ZM"/>
    <s v="ABUPR0665B"/>
    <s v="H43003540820"/>
    <s v="H4300336082003"/>
    <s v="H4300316082002"/>
    <n v="430"/>
    <x v="7"/>
    <s v="03/08/2020"/>
    <n v="1910137"/>
    <n v="2600"/>
    <n v="234"/>
    <n v="234"/>
    <n v="0"/>
    <n v="0"/>
    <n v="1910137"/>
    <n v="234"/>
    <n v="0"/>
  </r>
  <r>
    <n v="1.1000000000000001"/>
    <n v="78"/>
    <s v="039094300328"/>
    <s v="R.B.MOHANKUMAR"/>
    <s v="33AABCF1869Q1Z7"/>
    <s v="ADEPM5868P"/>
    <s v="H43003570820"/>
    <s v="H4300343082002"/>
    <s v="H4300328082003"/>
    <n v="430"/>
    <x v="7"/>
    <s v="03/08/2020"/>
    <n v="206810"/>
    <n v="2600"/>
    <n v="234"/>
    <n v="234"/>
    <n v="0"/>
    <n v="0"/>
    <n v="206810"/>
    <n v="234"/>
    <n v="0"/>
  </r>
  <r>
    <n v="1.1000000000000001"/>
    <n v="79"/>
    <s v="039094300329"/>
    <s v="J  S  AUTO CAST  FOUNDRY  INDIA  "/>
    <s v="33AABCJ4470D1ZZ"/>
    <s v="AABCJ4470D"/>
    <s v="H43003610820"/>
    <s v="H4300346082002"/>
    <s v="H4300329082002"/>
    <n v="430"/>
    <x v="7"/>
    <s v="07/08/2020"/>
    <n v="1448135"/>
    <n v="2600"/>
    <n v="234"/>
    <n v="234"/>
    <n v="0"/>
    <n v="0"/>
    <n v="1448135"/>
    <n v="234"/>
    <n v="0"/>
  </r>
  <r>
    <n v="1.1000000000000001"/>
    <n v="80"/>
    <s v="039094300333"/>
    <s v="BANNARI AMMAN SPINNING MILLS "/>
    <s v="33AAACB8513A1ZE"/>
    <s v="AAACB8513A"/>
    <s v="H43003640820"/>
    <s v="H4300350082002"/>
    <s v="H4300333082001"/>
    <n v="430"/>
    <x v="7"/>
    <s v="01/08/2020"/>
    <n v="362353"/>
    <n v="2600"/>
    <n v="234"/>
    <n v="234"/>
    <n v="0"/>
    <n v="0"/>
    <n v="362353"/>
    <n v="234"/>
    <n v="0"/>
  </r>
  <r>
    <n v="1.1000000000000001"/>
    <n v="81"/>
    <s v="039094300336"/>
    <s v="KIWI COTTSPIN MILL PRIVATE "/>
    <s v="33AACCK3841N1ZF"/>
    <s v="AACCK3841N"/>
    <s v="H43003650820"/>
    <s v="H4300354082002"/>
    <s v="H4300336082003"/>
    <n v="430"/>
    <x v="7"/>
    <s v="03/08/2020"/>
    <n v="433743"/>
    <n v="2600"/>
    <n v="234"/>
    <n v="234"/>
    <n v="0"/>
    <n v="0"/>
    <n v="433743"/>
    <n v="234"/>
    <n v="0"/>
  </r>
  <r>
    <n v="1.1000000000000001"/>
    <n v="82"/>
    <s v="039094300343"/>
    <s v="L.G.BALAKRISHNAN &amp;BROS LTD. "/>
    <s v="33AAACL3740P1ZE"/>
    <s v="AAACL3740P"/>
    <s v="H43003690820"/>
    <s v="H4300357082002"/>
    <s v="H4300343082002"/>
    <n v="430"/>
    <x v="7"/>
    <s v="03/08/2020"/>
    <n v="1107481"/>
    <n v="2600"/>
    <n v="234"/>
    <n v="234"/>
    <n v="0"/>
    <n v="0"/>
    <n v="1107481"/>
    <n v="234"/>
    <n v="0"/>
  </r>
  <r>
    <n v="1.1000000000000001"/>
    <n v="83"/>
    <s v="039094300346"/>
    <s v="SREE ANANDHAKUMAR MILLS  "/>
    <s v="33AADCS0690J1ZD"/>
    <s v="AADCS0690J"/>
    <s v="H43003700720"/>
    <s v="H4300361082001"/>
    <s v="H4300346082002"/>
    <n v="430"/>
    <x v="7"/>
    <s v="03/08/2020"/>
    <n v="994739"/>
    <n v="2600"/>
    <n v="234"/>
    <n v="234"/>
    <n v="0"/>
    <n v="0"/>
    <n v="994739"/>
    <n v="234"/>
    <n v="0"/>
  </r>
  <r>
    <n v="1.1000000000000001"/>
    <n v="84"/>
    <s v="039094300350"/>
    <s v="SREE VIJAYKUMAR SPINTEXS "/>
    <s v="33AAICS7270F1ZB"/>
    <s v="AAICS7270F"/>
    <s v="H43003760820"/>
    <s v="H4300364082002"/>
    <s v="H4300350082002"/>
    <n v="430"/>
    <x v="7"/>
    <s v="06/08/2020"/>
    <n v="343352"/>
    <n v="2600"/>
    <n v="234"/>
    <n v="234"/>
    <n v="0"/>
    <n v="0"/>
    <n v="343352"/>
    <n v="234"/>
    <n v="0"/>
  </r>
  <r>
    <n v="1.1000000000000001"/>
    <n v="85"/>
    <s v="039094300354"/>
    <s v="C.R.I.PUMPS PVT LTD"/>
    <s v="33AAACC9497N1Z1"/>
    <s v="AAACC9497N"/>
    <s v="H43003810820"/>
    <s v="H4300365082002"/>
    <s v="H4300354082002"/>
    <n v="430"/>
    <x v="7"/>
    <s v="03/08/2020"/>
    <n v="141957"/>
    <n v="2600"/>
    <n v="234"/>
    <n v="234"/>
    <n v="0"/>
    <n v="0"/>
    <n v="141957"/>
    <n v="234"/>
    <n v="0"/>
  </r>
  <r>
    <n v="1.1000000000000001"/>
    <n v="86"/>
    <s v="039094300357"/>
    <s v="SHRISTI COTSPINN (P) LTD"/>
    <s v="33AADCP1069J1ZH"/>
    <s v="AADCP1069J"/>
    <s v="H43003860820"/>
    <s v="H4300369082001"/>
    <s v="H4300357082002"/>
    <n v="430"/>
    <x v="7"/>
    <s v="04/08/2020"/>
    <n v="1355293"/>
    <n v="2600"/>
    <n v="234"/>
    <n v="234"/>
    <n v="0"/>
    <n v="0"/>
    <n v="1355293"/>
    <n v="234"/>
    <n v="0"/>
  </r>
  <r>
    <n v="1.1000000000000001"/>
    <n v="87"/>
    <s v="039094300361"/>
    <s v="ROOTS CAST PRIVATE LTD.,"/>
    <s v="33AABCR5457Q1ZV"/>
    <s v="AABCR5457Q"/>
    <s v="H43003900820"/>
    <s v="H4300370072001"/>
    <s v="H4300361082001"/>
    <n v="430"/>
    <x v="7"/>
    <s v="06/08/2020"/>
    <n v="604627"/>
    <n v="2600"/>
    <n v="234"/>
    <n v="234"/>
    <n v="0"/>
    <n v="0"/>
    <n v="604627"/>
    <n v="234"/>
    <n v="0"/>
  </r>
  <r>
    <n v="1.1000000000000001"/>
    <n v="88"/>
    <s v="039094300364"/>
    <s v="KARUNYA INSTITUTE OF "/>
    <s v="33AAATK0225H1Z7"/>
    <s v="AAATK0225H"/>
    <s v="H43003920820"/>
    <s v="H4300376082001"/>
    <s v="H4300364082002"/>
    <n v="430"/>
    <x v="7"/>
    <s v="03/08/2020"/>
    <n v="247511"/>
    <n v="2600"/>
    <n v="234"/>
    <n v="234"/>
    <n v="0"/>
    <n v="0"/>
    <n v="247511"/>
    <n v="234"/>
    <n v="0"/>
  </r>
  <r>
    <n v="1.1000000000000001"/>
    <n v="89"/>
    <s v="039094300365"/>
    <s v="C.R.I.PUMPS PRIVATE LIMITED"/>
    <s v="33AAACC9497N1Z1"/>
    <s v="AAACC9497N"/>
    <s v="H43003940820"/>
    <s v="H4300381082002"/>
    <s v="H4300365082002"/>
    <n v="430"/>
    <x v="7"/>
    <s v="03/08/2020"/>
    <n v="1224511"/>
    <n v="2600"/>
    <n v="234"/>
    <n v="234"/>
    <n v="0"/>
    <n v="0"/>
    <n v="1224511"/>
    <n v="234"/>
    <n v="0"/>
  </r>
  <r>
    <n v="1.1000000000000001"/>
    <n v="90"/>
    <s v="039094300369"/>
    <s v="KARAMADAI STEEL &amp; ALLOYS (P) "/>
    <s v="33AACCK3750A1Z6"/>
    <s v="AACCK3750A"/>
    <s v="H43003980820"/>
    <s v="H4300386082001"/>
    <s v="H4300369082001"/>
    <n v="430"/>
    <x v="7"/>
    <s v="03/08/2020"/>
    <n v="740641"/>
    <n v="2600"/>
    <n v="234"/>
    <n v="234"/>
    <n v="0"/>
    <n v="0"/>
    <n v="740641"/>
    <n v="234"/>
    <n v="0"/>
  </r>
  <r>
    <n v="1.1000000000000001"/>
    <n v="91"/>
    <s v="039094300370"/>
    <s v="SREE DHANNVIJAY TEXMILL   P   "/>
    <s v="33AAICS0894H1Z7"/>
    <s v="AAICS0894H"/>
    <s v="H43003990820"/>
    <s v="H4300390082001"/>
    <s v="H4300370072001"/>
    <n v="430"/>
    <x v="7"/>
    <s v="03/08/2020"/>
    <n v="54868"/>
    <n v="2600"/>
    <n v="234"/>
    <n v="234"/>
    <n v="0"/>
    <n v="0"/>
    <n v="54868"/>
    <n v="234"/>
    <n v="0"/>
  </r>
  <r>
    <n v="1.1000000000000001"/>
    <n v="92"/>
    <s v="039094300376"/>
    <s v="SHREE HARIE STEEL&amp;ALLOYS"/>
    <s v="33AAZFS6274P1Z1"/>
    <s v="AAZFS6274P"/>
    <s v="H43004000820"/>
    <s v="H4300392082002"/>
    <s v="H4300376082001"/>
    <n v="430"/>
    <x v="7"/>
    <s v="03/08/2020"/>
    <n v="1074375"/>
    <n v="2600"/>
    <n v="234"/>
    <n v="234"/>
    <n v="0"/>
    <n v="0"/>
    <n v="1074375"/>
    <n v="234"/>
    <n v="0"/>
  </r>
  <r>
    <n v="1.1000000000000001"/>
    <n v="93"/>
    <s v="039094300381"/>
    <s v="BRIGHT FOUNDRIES COIMBATORE"/>
    <s v="33AACCB5521A1Z1"/>
    <s v="AACCB5521A"/>
    <s v="H43004010820"/>
    <s v="H4300394082003"/>
    <s v="H4300381082002"/>
    <n v="430"/>
    <x v="7"/>
    <s v="01/08/2020"/>
    <n v="445097"/>
    <n v="2600"/>
    <n v="234"/>
    <n v="234"/>
    <n v="0"/>
    <n v="0"/>
    <n v="445097"/>
    <n v="234"/>
    <n v="0"/>
  </r>
  <r>
    <n v="1.1000000000000001"/>
    <n v="94"/>
    <s v="039094300386"/>
    <s v="SHREE KUMARAN ALLOYS"/>
    <s v="33ABFFS0702H1ZN"/>
    <s v="ABFFS0702H"/>
    <s v="H43004020820"/>
    <s v="H4300398082001"/>
    <s v="H4300386082001"/>
    <n v="430"/>
    <x v="7"/>
    <s v="03/08/2020"/>
    <n v="257689"/>
    <n v="2600"/>
    <n v="234"/>
    <n v="234"/>
    <n v="0"/>
    <n v="0"/>
    <n v="257689"/>
    <n v="234"/>
    <n v="0"/>
  </r>
  <r>
    <n v="1.1000000000000001"/>
    <n v="95"/>
    <s v="039094300390"/>
    <s v="VELUMANI ENGINEERING "/>
    <s v="33AFNPD8851N2ZX"/>
    <s v="AABFV0284G"/>
    <s v="H43004070820"/>
    <s v="H4300399082001"/>
    <s v="H4300390082001"/>
    <n v="430"/>
    <x v="7"/>
    <s v="07/08/2020"/>
    <n v="805035"/>
    <n v="2600"/>
    <n v="234"/>
    <n v="234"/>
    <n v="0"/>
    <n v="0"/>
    <n v="805035"/>
    <n v="234"/>
    <n v="0"/>
  </r>
  <r>
    <n v="1.1000000000000001"/>
    <n v="96"/>
    <s v="039094300392"/>
    <s v="MOLDWELL  PRODUCTS INDIA PVT "/>
    <s v="33AAFCM4320H1ZV"/>
    <s v="AAFCM4320H"/>
    <s v="H43004150820"/>
    <s v="H4300400082004"/>
    <s v="H4300392082002"/>
    <n v="430"/>
    <x v="7"/>
    <s v="03/08/2020"/>
    <n v="149782"/>
    <n v="2600"/>
    <n v="234"/>
    <n v="234"/>
    <n v="0"/>
    <n v="0"/>
    <n v="149782"/>
    <n v="234"/>
    <n v="0"/>
  </r>
  <r>
    <n v="1.1000000000000001"/>
    <n v="97"/>
    <s v="039094300394"/>
    <s v=" SHARADHA TERRY PRODUCTS "/>
    <s v="33AADCS0657HIZJ"/>
    <s v="AADCS0657H"/>
    <s v="H43004170820"/>
    <s v="H4300401082002"/>
    <s v="H4300394082003"/>
    <n v="430"/>
    <x v="7"/>
    <s v="08/08/2020"/>
    <n v="340388"/>
    <n v="2600"/>
    <n v="234"/>
    <n v="234"/>
    <n v="0"/>
    <n v="0"/>
    <n v="340388"/>
    <n v="234"/>
    <n v="0"/>
  </r>
  <r>
    <n v="1.1000000000000001"/>
    <n v="98"/>
    <s v="039094300398"/>
    <s v="CRI PUMPS PRIVATE LIMITED UNIT "/>
    <s v="33AAACC9497N1Z1"/>
    <s v="AAACC9497N"/>
    <s v="H43004190820"/>
    <s v="H4300402082002"/>
    <s v="H4300398082001"/>
    <n v="430"/>
    <x v="7"/>
    <s v="07/08/2020"/>
    <n v="565046"/>
    <n v="2600"/>
    <n v="234"/>
    <n v="234"/>
    <n v="0"/>
    <n v="0"/>
    <n v="565046"/>
    <n v="234"/>
    <n v="0"/>
  </r>
  <r>
    <n v="1.1000000000000001"/>
    <n v="99"/>
    <s v="039094300399"/>
    <s v="KARTHIKEYA INDUSTRIES,"/>
    <s v="33AABFK5117H1ZQ"/>
    <s v="AABFK5117H"/>
    <s v="H43004230820"/>
    <s v="H4300407082004"/>
    <s v="H4300399082001"/>
    <n v="430"/>
    <x v="7"/>
    <s v="07/08/2020"/>
    <n v="302462"/>
    <n v="2600"/>
    <n v="234"/>
    <n v="234"/>
    <n v="0"/>
    <n v="0"/>
    <n v="302462"/>
    <n v="234"/>
    <n v="0"/>
  </r>
  <r>
    <n v="1.1000000000000001"/>
    <n v="100"/>
    <s v="039094300400"/>
    <s v="SOWMIYA SPINNERS (PVT) LTD.,"/>
    <s v="33AAICS7558L1ZR"/>
    <s v="AAICS7558L"/>
    <s v="H43004250820"/>
    <s v="H4300415082001"/>
    <s v="H4300400082004"/>
    <n v="430"/>
    <x v="7"/>
    <s v="04/08/2020"/>
    <n v="724943"/>
    <n v="2600"/>
    <n v="234"/>
    <n v="234"/>
    <n v="0"/>
    <n v="0"/>
    <n v="724943"/>
    <n v="234"/>
    <n v="0"/>
  </r>
  <r>
    <n v="1.1000000000000001"/>
    <n v="101"/>
    <s v="039094300401"/>
    <s v="SHIVA BHARATHI SYYNTEX INDIA "/>
    <s v="33AAJCS2539Q1ZT"/>
    <s v="AAJCS2539Q"/>
    <s v="H43004350820"/>
    <s v="H4300417082002"/>
    <s v="H4300401082002"/>
    <n v="430"/>
    <x v="7"/>
    <s v="01/08/2020"/>
    <n v="1241984"/>
    <n v="0"/>
    <n v="0"/>
    <n v="0"/>
    <n v="0"/>
    <n v="0"/>
    <n v="1241984"/>
    <n v="0"/>
    <n v="0"/>
  </r>
  <r>
    <n v="1.1000000000000001"/>
    <n v="102"/>
    <s v="039094300402"/>
    <s v="SARVALAKSHMI FOUNDRIES PVT "/>
    <s v="33AACCS7166E1ZG"/>
    <s v="AACCS7166E"/>
    <s v="H43004400820"/>
    <s v="H4300419082001"/>
    <s v="H4300402082002"/>
    <n v="430"/>
    <x v="7"/>
    <s v="03/08/2020"/>
    <n v="188856"/>
    <n v="2600"/>
    <n v="234"/>
    <n v="234"/>
    <n v="0"/>
    <n v="0"/>
    <n v="188856"/>
    <n v="234"/>
    <n v="0"/>
  </r>
  <r>
    <n v="1.1000000000000001"/>
    <n v="103"/>
    <s v="039094300407"/>
    <s v="SELVAM TRADERS, (TEXTILES "/>
    <s v="33AAGPN1353H1ZZ"/>
    <s v="AAGPN1353H"/>
    <s v="H43004410820"/>
    <s v="H4300423082001"/>
    <s v="H4300407082004"/>
    <n v="430"/>
    <x v="7"/>
    <s v="03/08/2020"/>
    <n v="383282"/>
    <n v="2600"/>
    <n v="234"/>
    <n v="234"/>
    <n v="0"/>
    <n v="0"/>
    <n v="383282"/>
    <n v="234"/>
    <n v="0"/>
  </r>
  <r>
    <n v="1.1000000000000001"/>
    <n v="104"/>
    <s v="039094300415"/>
    <s v="MIRA ALLOY  STEELS PRIVATE "/>
    <s v="33AAICS1449J1Z9"/>
    <s v="AAICS1449J"/>
    <s v="H43004420820"/>
    <s v="H4300425082001"/>
    <s v="H4300415082001"/>
    <n v="430"/>
    <x v="7"/>
    <s v="03/08/2020"/>
    <n v="1744667"/>
    <n v="2600"/>
    <n v="234"/>
    <n v="234"/>
    <n v="0"/>
    <n v="0"/>
    <n v="1744667"/>
    <n v="234"/>
    <n v="0"/>
  </r>
  <r>
    <n v="1.1000000000000001"/>
    <n v="105"/>
    <s v="039094300417"/>
    <s v="SRI SELVANAYAKI AMMAN "/>
    <s v="33ABJFS0022J1ZH"/>
    <s v="ABJFS0022J"/>
    <s v="H43004460820"/>
    <s v="H4300435082002"/>
    <s v="H4300417082002"/>
    <n v="430"/>
    <x v="7"/>
    <s v="03/08/2020"/>
    <n v="346234"/>
    <n v="2600"/>
    <n v="234"/>
    <n v="234"/>
    <n v="0"/>
    <n v="0"/>
    <n v="346234"/>
    <n v="234"/>
    <n v="0"/>
  </r>
  <r>
    <n v="1.1000000000000001"/>
    <n v="106"/>
    <s v="039094300419"/>
    <s v="N.S.R. MILLS"/>
    <s v="33AFWPA4324C1ZV"/>
    <s v="AFWPA4324C"/>
    <s v="H43004470820"/>
    <s v="H4300440082002"/>
    <s v="H4300419082001"/>
    <n v="430"/>
    <x v="7"/>
    <s v="04/08/2020"/>
    <n v="436120"/>
    <n v="2600"/>
    <n v="234"/>
    <n v="234"/>
    <n v="0"/>
    <n v="0"/>
    <n v="436120"/>
    <n v="234"/>
    <n v="0"/>
  </r>
  <r>
    <n v="1.1000000000000001"/>
    <n v="107"/>
    <s v="039094300423"/>
    <s v="SRI KANCHIKAMAKOTI  MEDICAL  "/>
    <s v="33AABTS5084PIZY"/>
    <s v="AABTS5084P"/>
    <s v="H43004570820"/>
    <s v="H4300441082003"/>
    <s v="H4300423082001"/>
    <n v="430"/>
    <x v="7"/>
    <s v="03/08/2020"/>
    <n v="304660"/>
    <n v="2600"/>
    <n v="234"/>
    <n v="234"/>
    <n v="0"/>
    <n v="0"/>
    <n v="304660"/>
    <n v="234"/>
    <n v="0"/>
  </r>
  <r>
    <n v="1.1000000000000001"/>
    <n v="108"/>
    <s v="039094300425"/>
    <s v="VANI  SPINNERS"/>
    <s v="33AAMFV8293N1Z8"/>
    <s v="AAMFV8293N"/>
    <s v="H43004600820"/>
    <s v="H4300442082001"/>
    <s v="H4300425082001"/>
    <n v="430"/>
    <x v="7"/>
    <s v="01/08/2020"/>
    <n v="701919"/>
    <n v="2600"/>
    <n v="234"/>
    <n v="234"/>
    <n v="0"/>
    <n v="0"/>
    <n v="701919"/>
    <n v="234"/>
    <n v="0"/>
  </r>
  <r>
    <n v="1.1000000000000001"/>
    <n v="109"/>
    <s v="039094300435"/>
    <s v="FLOW TECH POWER"/>
    <s v="33AAAFF2838D1ZY"/>
    <s v="AAAFF2838D"/>
    <s v="H43004610820"/>
    <s v="H4300446082002"/>
    <s v="H4300435082002"/>
    <n v="430"/>
    <x v="7"/>
    <s v="03/08/2020"/>
    <n v="1468211"/>
    <n v="2600"/>
    <n v="234"/>
    <n v="234"/>
    <n v="0"/>
    <n v="0"/>
    <n v="1468211"/>
    <n v="234"/>
    <n v="0"/>
  </r>
  <r>
    <n v="1.1000000000000001"/>
    <n v="110"/>
    <s v="039094300440"/>
    <s v="SRI VALLIARASII YARNS PVT LTD"/>
    <s v="33AAJCS8163N1ZR"/>
    <s v="AAJCS8163N"/>
    <s v="H43004630820"/>
    <s v="H4300447082002"/>
    <s v="H4300440082002"/>
    <n v="430"/>
    <x v="7"/>
    <s v="07/08/2020"/>
    <n v="958176"/>
    <n v="2600"/>
    <n v="234"/>
    <n v="234"/>
    <n v="0"/>
    <n v="0"/>
    <n v="958176"/>
    <n v="234"/>
    <n v="0"/>
  </r>
  <r>
    <n v="1.1000000000000001"/>
    <n v="111"/>
    <s v="039094300441"/>
    <s v="ABIMITHRA SPINNING MILL P LTD"/>
    <s v="33AACCM8008M1ZE"/>
    <s v="AACCM8008M"/>
    <s v="H43004670820"/>
    <s v="H4300457082001"/>
    <s v="H4300441082003"/>
    <n v="430"/>
    <x v="7"/>
    <s v="01/08/2020"/>
    <n v="223568"/>
    <n v="2600"/>
    <n v="234"/>
    <n v="234"/>
    <n v="0"/>
    <n v="0"/>
    <n v="223568"/>
    <n v="234"/>
    <n v="0"/>
  </r>
  <r>
    <n v="1.1000000000000001"/>
    <n v="112"/>
    <s v="039094300442"/>
    <s v="L.G.BALAKRISHNAN &amp; BROS "/>
    <s v="33AAACL3740P1ZE"/>
    <s v="AAACL3740P"/>
    <s v="H43004700820"/>
    <s v="H4300460082003"/>
    <s v="H4300442082001"/>
    <n v="430"/>
    <x v="7"/>
    <s v="03/08/2020"/>
    <n v="5010127"/>
    <n v="2600"/>
    <n v="234"/>
    <n v="234"/>
    <n v="0"/>
    <n v="0"/>
    <n v="5010127"/>
    <n v="234"/>
    <n v="0"/>
  </r>
  <r>
    <n v="1.1000000000000001"/>
    <n v="113"/>
    <s v="039094300446"/>
    <s v="MJP ENTERPRISES (P) LTD."/>
    <s v="33AAICM4962E1Z1"/>
    <s v="AAICM4962E"/>
    <s v="H43004720820"/>
    <s v="H4300461082002"/>
    <s v="H4300446082002"/>
    <n v="430"/>
    <x v="7"/>
    <s v="01/08/2020"/>
    <n v="324100"/>
    <n v="2600"/>
    <n v="234"/>
    <n v="234"/>
    <n v="0"/>
    <n v="0"/>
    <n v="324100"/>
    <n v="234"/>
    <n v="0"/>
  </r>
  <r>
    <n v="1.1000000000000001"/>
    <n v="114"/>
    <s v="039094300447"/>
    <s v="POWER LINK SYSTEM PRIVATE "/>
    <s v="33AABCP7488B1ZH"/>
    <s v="AABCP7488B"/>
    <s v="H43004740820"/>
    <s v="H4300463082002"/>
    <s v="H4300447082002"/>
    <n v="430"/>
    <x v="7"/>
    <s v="03/08/2020"/>
    <n v="120374"/>
    <n v="2600"/>
    <n v="234"/>
    <n v="234"/>
    <n v="0"/>
    <n v="0"/>
    <n v="120374"/>
    <n v="234"/>
    <n v="0"/>
  </r>
  <r>
    <n v="1.1000000000000001"/>
    <n v="115"/>
    <s v="039094300457"/>
    <s v="NILACHAL SPINNING MILLS (P) LTD"/>
    <s v="33AACCN1932B1Z5"/>
    <s v="AACCN1932B"/>
    <s v="H43004760820"/>
    <s v="H4300467082002"/>
    <s v="H4300457082001"/>
    <n v="430"/>
    <x v="7"/>
    <s v="03/08/2020"/>
    <n v="322986"/>
    <n v="2600"/>
    <n v="234"/>
    <n v="234"/>
    <n v="0"/>
    <n v="0"/>
    <n v="322986"/>
    <n v="234"/>
    <n v="0"/>
  </r>
  <r>
    <n v="1.1000000000000001"/>
    <n v="116"/>
    <s v="039094300460"/>
    <s v="UDAWAT AGRO FOODS,"/>
    <s v="33AACFU9513C1ZH"/>
    <s v="AACFU9513C"/>
    <s v="H43004820820"/>
    <s v="H4300470082002"/>
    <s v="H4300460082003"/>
    <n v="430"/>
    <x v="7"/>
    <s v="03/08/2020"/>
    <n v="174647"/>
    <n v="2600"/>
    <n v="234"/>
    <n v="234"/>
    <n v="0"/>
    <n v="0"/>
    <n v="174647"/>
    <n v="234"/>
    <n v="0"/>
  </r>
  <r>
    <n v="1.1000000000000001"/>
    <n v="117"/>
    <s v="039094300461"/>
    <s v="SHRE SRINIVASA SPINNERS"/>
    <s v="33AATFS4826R1Z9"/>
    <s v="AATFS4826R"/>
    <s v="H43004840820"/>
    <s v="H4300472082003"/>
    <s v="H4300461082002"/>
    <n v="430"/>
    <x v="7"/>
    <s v="01/08/2020"/>
    <n v="165776"/>
    <n v="2600"/>
    <n v="234"/>
    <n v="234"/>
    <n v="0"/>
    <n v="0"/>
    <n v="165776"/>
    <n v="234"/>
    <n v="0"/>
  </r>
  <r>
    <n v="1.1000000000000001"/>
    <n v="118"/>
    <s v="039094300463"/>
    <s v="SHARADHA TERRY PRODUCTS "/>
    <s v="33AADCS0657HIZJ"/>
    <s v="AADCS0657H"/>
    <s v="H43004860820"/>
    <s v="H4300474082001"/>
    <s v="H4300463082002"/>
    <n v="430"/>
    <x v="7"/>
    <s v="09/08/2020"/>
    <n v="121724"/>
    <n v="2600"/>
    <n v="234"/>
    <n v="234"/>
    <n v="0"/>
    <n v="0"/>
    <n v="121724"/>
    <n v="234"/>
    <n v="0"/>
  </r>
  <r>
    <n v="1.1000000000000001"/>
    <n v="119"/>
    <s v="039094300467"/>
    <s v="SWELECT ENERGY SYSTEMS LTD"/>
    <s v="33AAACN2366F2ZS"/>
    <s v="AAACN2366F"/>
    <s v="H43004870820"/>
    <s v="H4300476082002"/>
    <s v="H4300467082002"/>
    <n v="430"/>
    <x v="7"/>
    <s v="06/08/2020"/>
    <n v="707094"/>
    <n v="2600"/>
    <n v="234"/>
    <n v="234"/>
    <n v="0"/>
    <n v="0"/>
    <n v="707094"/>
    <n v="234"/>
    <n v="0"/>
  </r>
  <r>
    <n v="1.1000000000000001"/>
    <n v="120"/>
    <s v="039094300470"/>
    <s v="SHRI SARASWATHI TEXTILES"/>
    <s v="33AAEFP8907H1Z6"/>
    <s v="AAEFP8907H"/>
    <s v="H43004880820"/>
    <s v="H4300482082001"/>
    <s v="H4300470082002"/>
    <n v="430"/>
    <x v="7"/>
    <s v="03/08/2020"/>
    <n v="119475"/>
    <n v="2600"/>
    <n v="234"/>
    <n v="234"/>
    <n v="0"/>
    <n v="0"/>
    <n v="119475"/>
    <n v="234"/>
    <n v="0"/>
  </r>
  <r>
    <n v="1.1000000000000001"/>
    <n v="121"/>
    <s v="039094300472"/>
    <s v="POLYWOOD PROFILES PVT LTD"/>
    <s v="33AAECP2114M1ZM"/>
    <s v="AAECP2114M"/>
    <s v="H43004930820"/>
    <s v="H4300484082002"/>
    <s v="H4300472082003"/>
    <n v="430"/>
    <x v="7"/>
    <s v="03/08/2020"/>
    <n v="1353529"/>
    <n v="2600"/>
    <n v="234"/>
    <n v="234"/>
    <n v="0"/>
    <n v="0"/>
    <n v="1353529"/>
    <n v="234"/>
    <n v="0"/>
  </r>
  <r>
    <n v="1.1000000000000001"/>
    <n v="122"/>
    <s v="039094300474"/>
    <s v="ACCENT STEELS (INDIA) PRIVATE "/>
    <s v="33AAGCA7470B1Z1"/>
    <s v="AAGCA7470B"/>
    <s v="H43004940820"/>
    <s v="H4300486082002"/>
    <s v="H4300474082001"/>
    <n v="430"/>
    <x v="7"/>
    <s v="01/08/2020"/>
    <n v="1265266"/>
    <n v="2600"/>
    <n v="234"/>
    <n v="234"/>
    <n v="0"/>
    <n v="0"/>
    <n v="1265266"/>
    <n v="234"/>
    <n v="0"/>
  </r>
  <r>
    <n v="1.1000000000000001"/>
    <n v="123"/>
    <s v="039094300476"/>
    <s v="M.V FOUNDRY"/>
    <s v="33ACWPM5854A1ZG"/>
    <s v="ACWPM5854A"/>
    <s v="H43004960820"/>
    <s v="H4300487082001"/>
    <s v="H4300476082002"/>
    <n v="430"/>
    <x v="7"/>
    <s v="03/08/2020"/>
    <n v="141497"/>
    <n v="2600"/>
    <n v="234"/>
    <n v="234"/>
    <n v="0"/>
    <n v="0"/>
    <n v="141497"/>
    <n v="234"/>
    <n v="0"/>
  </r>
  <r>
    <n v="1.1000000000000001"/>
    <n v="124"/>
    <s v="039094300482"/>
    <s v="EMERALD JEWEL INDUSTRY INDIA "/>
    <s v="33AABCE3430A1ZK"/>
    <s v="AABCE3430A"/>
    <s v="H43004970820"/>
    <s v="H4300488082001"/>
    <s v="H4300482082001"/>
    <n v="430"/>
    <x v="7"/>
    <s v="06/08/2020"/>
    <n v="444373"/>
    <n v="2600"/>
    <n v="234"/>
    <n v="234"/>
    <n v="0"/>
    <n v="0"/>
    <n v="444373"/>
    <n v="234"/>
    <n v="0"/>
  </r>
  <r>
    <n v="1.1000000000000001"/>
    <n v="125"/>
    <s v="039094300484"/>
    <s v="ISHA FOUNDATION"/>
    <s v="33AAATI1053R1ZK"/>
    <s v="AAATI1053R"/>
    <s v="H43004980820"/>
    <s v="H4300493082002"/>
    <s v="H4300484082002"/>
    <n v="430"/>
    <x v="7"/>
    <s v="03/08/2020"/>
    <n v="1561226"/>
    <n v="2600"/>
    <n v="234"/>
    <n v="234"/>
    <n v="0"/>
    <n v="0"/>
    <n v="1561226"/>
    <n v="234"/>
    <n v="0"/>
  </r>
  <r>
    <n v="1.1000000000000001"/>
    <n v="126"/>
    <s v="039094300486"/>
    <s v="SRI KANNAPIRAN MILLS LTD "/>
    <s v="33AACCS9186Q1ZJ"/>
    <s v="AACCS9186Q"/>
    <s v="H43004990820"/>
    <s v="H4300494082003"/>
    <s v="H4300486082002"/>
    <n v="430"/>
    <x v="7"/>
    <s v="07/08/2020"/>
    <n v="542567"/>
    <n v="2600"/>
    <n v="234"/>
    <n v="234"/>
    <n v="0"/>
    <n v="0"/>
    <n v="542567"/>
    <n v="234"/>
    <n v="0"/>
  </r>
  <r>
    <n v="1.1000000000000001"/>
    <n v="127"/>
    <s v="039094300487"/>
    <s v="AUGUSTAN KNITWEAR (P) LTD"/>
    <s v="33AABCM4119Q1ZB"/>
    <s v="AATFS4826R"/>
    <s v="H43005030820"/>
    <s v="H4300496082002"/>
    <s v="H4300487082001"/>
    <n v="430"/>
    <x v="7"/>
    <s v="01/08/2020"/>
    <n v="357367"/>
    <n v="2600"/>
    <n v="234"/>
    <n v="234"/>
    <n v="0"/>
    <n v="0"/>
    <n v="357367"/>
    <n v="234"/>
    <n v="0"/>
  </r>
  <r>
    <n v="1.1000000000000001"/>
    <n v="128"/>
    <s v="039094300488"/>
    <s v="JPEE ALLOYS"/>
    <s v="33AAGFJ4231L1ZG"/>
    <s v="AAGFJ4231L"/>
    <s v="H43005040820"/>
    <s v="H4300497082002"/>
    <s v="H4300488082001"/>
    <n v="430"/>
    <x v="7"/>
    <s v="03/08/2020"/>
    <n v="789806"/>
    <n v="2600"/>
    <n v="234"/>
    <n v="234"/>
    <n v="0"/>
    <n v="0"/>
    <n v="789806"/>
    <n v="234"/>
    <n v="0"/>
  </r>
  <r>
    <n v="1.1000000000000001"/>
    <n v="129"/>
    <s v="039094300493"/>
    <s v="THE HIGHLAND PRODUCE "/>
    <s v="33AAACT8099H1Z1"/>
    <s v="AAACT8099H"/>
    <s v="H43005050820"/>
    <s v="H4300498082001"/>
    <s v="H4300493082002"/>
    <n v="430"/>
    <x v="7"/>
    <s v="03/08/2020"/>
    <n v="271962"/>
    <n v="2600"/>
    <n v="234"/>
    <n v="234"/>
    <n v="0"/>
    <n v="0"/>
    <n v="271962"/>
    <n v="234"/>
    <n v="0"/>
  </r>
  <r>
    <n v="1.1000000000000001"/>
    <n v="130"/>
    <s v="039094300494"/>
    <s v="SRI KANNAPIRAN MILLS LTD"/>
    <s v="33AACCS9186Q1ZJ"/>
    <s v="AACCS9186Q"/>
    <s v="H43005070820"/>
    <s v="H4300499082001"/>
    <s v="H4300494082003"/>
    <n v="430"/>
    <x v="7"/>
    <s v="06/08/2020"/>
    <n v="461568"/>
    <n v="2600"/>
    <n v="234"/>
    <n v="234"/>
    <n v="0"/>
    <n v="0"/>
    <n v="461568"/>
    <n v="234"/>
    <n v="0"/>
  </r>
  <r>
    <n v="1.1000000000000001"/>
    <n v="131"/>
    <s v="039094300496"/>
    <s v="COGNIZANT TECHNOLOGY "/>
    <s v="33AAACD3312M1Z0"/>
    <s v="AAACD3312M"/>
    <s v="H43005120820"/>
    <s v="H4300503082001"/>
    <s v="H4300496082002"/>
    <n v="430"/>
    <x v="7"/>
    <s v="01/08/2020"/>
    <n v="964216"/>
    <n v="2600"/>
    <n v="234"/>
    <n v="234"/>
    <n v="0"/>
    <n v="0"/>
    <n v="964216"/>
    <n v="234"/>
    <n v="0"/>
  </r>
  <r>
    <n v="1.1000000000000001"/>
    <n v="132"/>
    <s v="039094300497"/>
    <s v="SRI CHENTHURMURUGAN MILLS"/>
    <s v="33ABRFS7134F1ZZ"/>
    <s v="AIKPP7752N"/>
    <s v="H43005130820"/>
    <s v="H4300504082001"/>
    <s v="H4300497082002"/>
    <n v="430"/>
    <x v="7"/>
    <s v="03/08/2020"/>
    <n v="484848"/>
    <n v="2600"/>
    <n v="234"/>
    <n v="234"/>
    <n v="0"/>
    <n v="0"/>
    <n v="484848"/>
    <n v="234"/>
    <n v="0"/>
  </r>
  <r>
    <n v="1.1000000000000001"/>
    <n v="133"/>
    <s v="039094300498"/>
    <s v="SPB ALLOYS STEEL PVT. LTD"/>
    <s v="33AALCS7152D1ZF"/>
    <s v="AALCS7152D"/>
    <s v="H43005150820"/>
    <s v="H4300505082003"/>
    <s v="H4300498082001"/>
    <n v="430"/>
    <x v="7"/>
    <s v="03/08/2020"/>
    <n v="344570"/>
    <n v="2600"/>
    <n v="234"/>
    <n v="234"/>
    <n v="0"/>
    <n v="0"/>
    <n v="344570"/>
    <n v="234"/>
    <n v="0"/>
  </r>
  <r>
    <n v="1.1000000000000001"/>
    <n v="134"/>
    <s v="039094300499"/>
    <s v="FLOW LINK SYSTEMS (P) LTD"/>
    <s v="33AAACF3239K1ZS"/>
    <s v="AAACF3239K"/>
    <s v="H43005210820"/>
    <s v="H4300507082002"/>
    <s v="H4300499082001"/>
    <n v="430"/>
    <x v="7"/>
    <s v="03/08/2020"/>
    <n v="266534"/>
    <n v="2600"/>
    <n v="234"/>
    <n v="234"/>
    <n v="0"/>
    <n v="0"/>
    <n v="266534"/>
    <n v="234"/>
    <n v="0"/>
  </r>
  <r>
    <n v="1.1000000000000001"/>
    <n v="135"/>
    <s v="039094300503"/>
    <s v="ROBERT BOSCH ENGG &amp; BUSS "/>
    <s v="33AAACR7108R1Z2"/>
    <s v="AAACR7108R"/>
    <s v="H43005280720"/>
    <s v="H4300512082001"/>
    <s v="H4300503082001"/>
    <n v="430"/>
    <x v="7"/>
    <s v="06/08/2020"/>
    <n v="1699086"/>
    <n v="2600"/>
    <n v="234"/>
    <n v="234"/>
    <n v="0"/>
    <n v="0"/>
    <n v="1699086"/>
    <n v="234"/>
    <n v="0"/>
  </r>
  <r>
    <n v="1.1000000000000001"/>
    <n v="136"/>
    <s v="039094300504"/>
    <s v="KRISHNAVENI CARBON PRODUCTS "/>
    <s v="33AACCK0858R1Z4"/>
    <s v="AACCK0858R"/>
    <s v="H43005290820"/>
    <s v="H4300513082001"/>
    <s v="H4300504082001"/>
    <n v="430"/>
    <x v="7"/>
    <s v="03/08/2020"/>
    <n v="1096187"/>
    <n v="2600"/>
    <n v="234"/>
    <n v="234"/>
    <n v="0"/>
    <n v="0"/>
    <n v="1096187"/>
    <n v="234"/>
    <n v="0"/>
  </r>
  <r>
    <n v="1.1000000000000001"/>
    <n v="137"/>
    <s v="039094300505"/>
    <s v="ESTATE OFFICER,TAMILNADU "/>
    <s v="33AAAJT2113M1Z8"/>
    <s v="AAAJT2113M"/>
    <s v="H43005360820"/>
    <s v="H4300515082002"/>
    <s v="H4300505082003"/>
    <n v="430"/>
    <x v="7"/>
    <s v="03/08/2020"/>
    <n v="287381"/>
    <n v="2600"/>
    <n v="234"/>
    <n v="234"/>
    <n v="0"/>
    <n v="0"/>
    <n v="287381"/>
    <n v="234"/>
    <n v="0"/>
  </r>
  <r>
    <n v="1.1000000000000001"/>
    <n v="138"/>
    <s v="039094300507"/>
    <s v="M/S.ANUGRAHA CASTINGS"/>
    <s v="33ABKFA9360L1Z3"/>
    <s v="AALCS6903L"/>
    <s v="H43005370820"/>
    <s v="H4300521082002"/>
    <s v="H4300507082002"/>
    <n v="430"/>
    <x v="7"/>
    <s v="01/08/2020"/>
    <n v="453823"/>
    <n v="2600"/>
    <n v="234"/>
    <n v="234"/>
    <n v="0"/>
    <n v="0"/>
    <n v="453823"/>
    <n v="234"/>
    <n v="0"/>
  </r>
  <r>
    <n v="1.1000000000000001"/>
    <n v="139"/>
    <s v="039094300512"/>
    <s v="ELEX  ALUMINUM PRODUCTS PVT "/>
    <s v="33AADCE3527A1ZC"/>
    <s v="AADCE3527A"/>
    <s v="H43005430820"/>
    <s v="H4300528072001"/>
    <s v="H4300512082001"/>
    <n v="430"/>
    <x v="7"/>
    <s v="01/08/2020"/>
    <n v="242037"/>
    <n v="2600"/>
    <n v="234"/>
    <n v="234"/>
    <n v="0"/>
    <n v="0"/>
    <n v="242037"/>
    <n v="234"/>
    <n v="0"/>
  </r>
  <r>
    <n v="1.1000000000000001"/>
    <n v="140"/>
    <s v="039094300513"/>
    <s v="SHREE ANGALAPARAMESWARI "/>
    <s v="33ABMFS1782J1ZT"/>
    <s v="ABMFS1782J"/>
    <s v="H43005450820"/>
    <s v="H4300529082004"/>
    <s v="H4300513082001"/>
    <n v="430"/>
    <x v="7"/>
    <s v="01/08/2020"/>
    <n v="225115"/>
    <n v="2600"/>
    <n v="234"/>
    <n v="234"/>
    <n v="0"/>
    <n v="0"/>
    <n v="225115"/>
    <n v="234"/>
    <n v="0"/>
  </r>
  <r>
    <n v="1.1000000000000001"/>
    <n v="141"/>
    <s v="039094300515"/>
    <s v="SRI RAMAKRISHNA INSTTUTE OF "/>
    <s v="33AABTS1080P1ZA"/>
    <s v="AABTS1080P"/>
    <s v="H43005470820"/>
    <s v="H4300536082001"/>
    <s v="H4300515082002"/>
    <n v="430"/>
    <x v="7"/>
    <s v="03/08/2020"/>
    <n v="190946"/>
    <n v="2600"/>
    <n v="234"/>
    <n v="234"/>
    <n v="0"/>
    <n v="0"/>
    <n v="190946"/>
    <n v="234"/>
    <n v="0"/>
  </r>
  <r>
    <n v="1.1000000000000001"/>
    <n v="142"/>
    <s v="039094300521"/>
    <s v="SAHUWALA FLOUR MILLS"/>
    <s v="33AAEFS8336B2ZF"/>
    <s v="AAEFS8336B"/>
    <s v="H43005510820"/>
    <s v="H4300537082001"/>
    <s v="H4300521082002"/>
    <n v="430"/>
    <x v="7"/>
    <s v="07/08/2020"/>
    <n v="535054"/>
    <n v="2600"/>
    <n v="234"/>
    <n v="234"/>
    <n v="0"/>
    <n v="0"/>
    <n v="535054"/>
    <n v="234"/>
    <n v="0"/>
  </r>
  <r>
    <n v="1.1000000000000001"/>
    <n v="143"/>
    <s v="039094300528"/>
    <s v="SRI VARAHIAMMAN STEELS (P) "/>
    <s v="33AADCS1883P1ZW"/>
    <s v="AADCS1883P"/>
    <s v="H43005530820"/>
    <s v="H4300543082002"/>
    <s v="H4300528072001"/>
    <n v="430"/>
    <x v="7"/>
    <s v="03/08/2020"/>
    <n v="178068"/>
    <n v="2600"/>
    <n v="234"/>
    <n v="234"/>
    <n v="0"/>
    <n v="0"/>
    <n v="178068"/>
    <n v="234"/>
    <n v="0"/>
  </r>
  <r>
    <n v="1.1000000000000001"/>
    <n v="144"/>
    <s v="039094300529"/>
    <s v="SHARADHA TERRY PRODUCTS "/>
    <s v="33AADCS0657HIZJ"/>
    <s v="AADCS0657H"/>
    <s v="H43005540820"/>
    <s v="H4300545082003"/>
    <s v="H4300529082004"/>
    <n v="430"/>
    <x v="7"/>
    <s v="09/08/2020"/>
    <n v="2461433"/>
    <n v="3000"/>
    <n v="270"/>
    <n v="270"/>
    <n v="0"/>
    <n v="0"/>
    <n v="2461433"/>
    <n v="270"/>
    <n v="0"/>
  </r>
  <r>
    <n v="1.1000000000000001"/>
    <n v="145"/>
    <s v="039094300536"/>
    <s v="INDIA LAND  TECH PARK (P) LTD.,"/>
    <s v="33AADCK0511G1Z8"/>
    <s v="AADCK0511G"/>
    <s v="H43005560820"/>
    <s v="H4300547082002"/>
    <s v="H4300536082001"/>
    <n v="430"/>
    <x v="7"/>
    <s v="01/08/2020"/>
    <n v="5682946"/>
    <n v="2600"/>
    <n v="0"/>
    <n v="0"/>
    <n v="468"/>
    <n v="0"/>
    <n v="5682946"/>
    <n v="468"/>
    <n v="0"/>
  </r>
  <r>
    <n v="1.1000000000000001"/>
    <n v="146"/>
    <s v="039094300537"/>
    <s v="JAGATHSHREE CASTINGS"/>
    <s v="33AAEFJ2469C1ZP"/>
    <s v="AAEFJ2469C"/>
    <s v="H43005590820"/>
    <s v="H4300551082001"/>
    <s v="H4300537082001"/>
    <n v="430"/>
    <x v="7"/>
    <s v="03/08/2020"/>
    <n v="1662797"/>
    <n v="2600"/>
    <n v="234"/>
    <n v="234"/>
    <n v="0"/>
    <n v="0"/>
    <n v="1662797"/>
    <n v="234"/>
    <n v="0"/>
  </r>
  <r>
    <n v="1.1000000000000001"/>
    <n v="147"/>
    <s v="039094300543"/>
    <s v="ANNUR ANNAMALAIYAR SPINNING "/>
    <s v="33AAECA6188J1ZH"/>
    <s v="AAECA6188J"/>
    <s v="H43005610820"/>
    <s v="H4300553082001"/>
    <s v="H4300543082002"/>
    <n v="430"/>
    <x v="7"/>
    <s v="01/08/2020"/>
    <n v="183344"/>
    <n v="0"/>
    <n v="0"/>
    <n v="0"/>
    <n v="0"/>
    <n v="0"/>
    <n v="183344"/>
    <n v="0"/>
    <n v="0"/>
  </r>
  <r>
    <n v="1.1000000000000001"/>
    <n v="148"/>
    <s v="039094300545"/>
    <s v="BEST ENGINEERS PUMPS PVT LTD"/>
    <s v="33AAACB8936D1ZX"/>
    <s v="AAACB8936D"/>
    <s v="H43005620820"/>
    <s v="H4300554082001"/>
    <s v="H4300545082003"/>
    <n v="430"/>
    <x v="7"/>
    <s v="03/08/2020"/>
    <n v="1290583"/>
    <n v="2600"/>
    <n v="234"/>
    <n v="234"/>
    <n v="0"/>
    <n v="0"/>
    <n v="1290583"/>
    <n v="234"/>
    <n v="0"/>
  </r>
  <r>
    <n v="1.1000000000000001"/>
    <n v="149"/>
    <s v="039094300547"/>
    <s v="DECCAN CHRONICLE HOLDINGS "/>
    <s v="33AABCD6737D1ZZ"/>
    <s v="AABCD6737D"/>
    <s v="H43005670820"/>
    <s v="H4300556082002"/>
    <s v="H4300547082002"/>
    <n v="430"/>
    <x v="7"/>
    <s v="03/08/2020"/>
    <n v="179433"/>
    <n v="2600"/>
    <n v="234"/>
    <n v="234"/>
    <n v="0"/>
    <n v="0"/>
    <n v="179433"/>
    <n v="234"/>
    <n v="0"/>
  </r>
  <r>
    <n v="1.1000000000000001"/>
    <n v="150"/>
    <s v="039094300551"/>
    <s v="ROOTS INDUSTRIES INDIA LTD"/>
    <s v="33AABCR0314E1Z6"/>
    <s v="AABCR0314E"/>
    <s v="H43005680820"/>
    <s v="H4300559082001"/>
    <s v="H4300551082001"/>
    <n v="430"/>
    <x v="7"/>
    <s v="01/08/2020"/>
    <n v="295121"/>
    <n v="2600"/>
    <n v="234"/>
    <n v="234"/>
    <n v="0"/>
    <n v="0"/>
    <n v="295121"/>
    <n v="234"/>
    <n v="0"/>
  </r>
  <r>
    <n v="1.1000000000000001"/>
    <n v="151"/>
    <s v="039094300553"/>
    <s v="UNICOT  FOOD PRODUCTS "/>
    <s v="33AABCU0096N2Z4"/>
    <s v="AABCU0096N"/>
    <s v="H43005710820"/>
    <s v="H4300561082001"/>
    <s v="H4300553082001"/>
    <n v="430"/>
    <x v="7"/>
    <s v="01/08/2020"/>
    <n v="709788"/>
    <n v="2600"/>
    <n v="234"/>
    <n v="234"/>
    <n v="0"/>
    <n v="0"/>
    <n v="709788"/>
    <n v="234"/>
    <n v="0"/>
  </r>
  <r>
    <n v="1.1000000000000001"/>
    <n v="152"/>
    <s v="039094300554"/>
    <s v="THE COMMISSIONER, "/>
    <s v="33AAALC1419P1Z8"/>
    <s v="AAALC1419P"/>
    <s v="H43005720820"/>
    <s v="H4300562082001"/>
    <s v="H4300554082001"/>
    <n v="430"/>
    <x v="7"/>
    <s v="08/08/2020"/>
    <n v="4046372"/>
    <n v="2600"/>
    <n v="234"/>
    <n v="234"/>
    <n v="0"/>
    <n v="0"/>
    <n v="4046372"/>
    <n v="234"/>
    <n v="0"/>
  </r>
  <r>
    <n v="1.1000000000000001"/>
    <n v="153"/>
    <s v="039094300556"/>
    <s v="THE ACETECH MACHINERY "/>
    <s v="33AACCT6770D1ZH"/>
    <s v="AACCT6770D"/>
    <s v="H43005780820"/>
    <s v="H4300567082001"/>
    <s v="H4300556082002"/>
    <n v="430"/>
    <x v="7"/>
    <s v="01/08/2020"/>
    <n v="342613"/>
    <n v="2600"/>
    <n v="234"/>
    <n v="234"/>
    <n v="0"/>
    <n v="0"/>
    <n v="342613"/>
    <n v="234"/>
    <n v="0"/>
  </r>
  <r>
    <n v="1.1000000000000001"/>
    <n v="154"/>
    <s v="039094300559"/>
    <s v="L.G.BALAKRISHNAN &amp; BROS LTD.,"/>
    <s v="33AAACL3740P1ZE"/>
    <s v="AAACL3740P"/>
    <s v="H43005790820"/>
    <s v="H4300568082003"/>
    <s v="H4300559082001"/>
    <n v="430"/>
    <x v="7"/>
    <s v="01/08/2020"/>
    <n v="624062"/>
    <n v="2600"/>
    <n v="234"/>
    <n v="234"/>
    <n v="0"/>
    <n v="0"/>
    <n v="624062"/>
    <n v="234"/>
    <n v="0"/>
  </r>
  <r>
    <n v="1.1000000000000001"/>
    <n v="155"/>
    <s v="039094300561"/>
    <s v="JWALA INDUSTRIES"/>
    <s v="33AAHFJ8951A1ZJ"/>
    <s v="AAHFJ8951A"/>
    <s v="H43005800820"/>
    <s v="H4300571082002"/>
    <s v="H4300561082001"/>
    <n v="430"/>
    <x v="7"/>
    <s v="01/08/2020"/>
    <n v="615145"/>
    <n v="2600"/>
    <n v="234"/>
    <n v="234"/>
    <n v="0"/>
    <n v="0"/>
    <n v="615145"/>
    <n v="234"/>
    <n v="0"/>
  </r>
  <r>
    <n v="1.1000000000000001"/>
    <n v="156"/>
    <s v="039094300562"/>
    <s v="SREERAM SPHEROIDS &amp; "/>
    <s v="33AAPCS2522P1Z7"/>
    <s v="AAPCS2522P"/>
    <s v="H43005810820"/>
    <s v="H4300572082001"/>
    <s v="H4300562082001"/>
    <n v="430"/>
    <x v="7"/>
    <s v="07/08/2020"/>
    <n v="1145650"/>
    <n v="2600"/>
    <n v="234"/>
    <n v="234"/>
    <n v="0"/>
    <n v="0"/>
    <n v="1145650"/>
    <n v="234"/>
    <n v="0"/>
  </r>
  <r>
    <n v="1.1000000000000001"/>
    <n v="157"/>
    <s v="039094300567"/>
    <s v="AKASH PET CONTAINERS (P)LTD"/>
    <s v="33AAHCM3895R1ZM"/>
    <s v="AAHCM3895R"/>
    <s v="H43005830820"/>
    <s v="H4300578082001"/>
    <s v="H4300567082001"/>
    <n v="430"/>
    <x v="7"/>
    <s v="03/08/2020"/>
    <n v="2350031"/>
    <n v="2600"/>
    <n v="234"/>
    <n v="234"/>
    <n v="0"/>
    <n v="0"/>
    <n v="2350031"/>
    <n v="234"/>
    <n v="0"/>
  </r>
  <r>
    <n v="1.1000000000000001"/>
    <n v="158"/>
    <s v="039094300568"/>
    <s v="K.U.INDUSTRIES PRIVATE LTD"/>
    <s v="33AABCJ3962G1ZQ"/>
    <s v="AABCJ3962G"/>
    <s v="H43005840820"/>
    <s v="H4300579082002"/>
    <s v="H4300568082003"/>
    <n v="430"/>
    <x v="7"/>
    <s v="01/08/2020"/>
    <n v="1015724"/>
    <n v="2600"/>
    <n v="234"/>
    <n v="234"/>
    <n v="0"/>
    <n v="0"/>
    <n v="1015724"/>
    <n v="234"/>
    <n v="0"/>
  </r>
  <r>
    <n v="1.1000000000000001"/>
    <n v="159"/>
    <s v="039094300571"/>
    <s v="THE COMMISSIONER,PILLUR DAM -"/>
    <s v="33AAALC1419P1Z8"/>
    <s v="AAALC1419P"/>
    <s v="H43005880820"/>
    <s v="H4300580082001"/>
    <s v="H4300571082002"/>
    <n v="430"/>
    <x v="7"/>
    <s v="08/08/2020"/>
    <n v="2429920"/>
    <n v="2600"/>
    <n v="234"/>
    <n v="234"/>
    <n v="0"/>
    <n v="0"/>
    <n v="2429920"/>
    <n v="234"/>
    <n v="0"/>
  </r>
  <r>
    <n v="1.1000000000000001"/>
    <n v="160"/>
    <s v="039094300572"/>
    <s v="BHARATHI INDUSTRIES"/>
    <s v="33AGOPB0377R2ZZ"/>
    <s v="AGOPB0377R"/>
    <s v="H43005890820"/>
    <s v="H4300581082002"/>
    <s v="H4300572082001"/>
    <n v="430"/>
    <x v="7"/>
    <s v="01/08/2020"/>
    <n v="1003700"/>
    <n v="2600"/>
    <n v="234"/>
    <n v="234"/>
    <n v="0"/>
    <n v="0"/>
    <n v="1003700"/>
    <n v="234"/>
    <n v="0"/>
  </r>
  <r>
    <n v="1.1000000000000001"/>
    <n v="161"/>
    <s v="039094300578"/>
    <s v="WATERTEC INDIA PVT LTD"/>
    <s v="33AAACW1645G1ZM"/>
    <s v="AAACW1645G"/>
    <s v="H43005920820"/>
    <s v="H4300583082002"/>
    <s v="H4300578082001"/>
    <n v="430"/>
    <x v="7"/>
    <s v="03/08/2020"/>
    <n v="2839511"/>
    <n v="2600"/>
    <n v="234"/>
    <n v="234"/>
    <n v="0"/>
    <n v="0"/>
    <n v="2839511"/>
    <n v="234"/>
    <n v="0"/>
  </r>
  <r>
    <n v="1.1000000000000001"/>
    <n v="162"/>
    <s v="039094300579"/>
    <s v="SRI BANNARE AMMAN ALLOYS"/>
    <s v="33ABLFS5394P1ZA"/>
    <s v="ABLFS5394P"/>
    <s v="H43005930820"/>
    <s v="H4300584082001"/>
    <s v="H4300579082002"/>
    <n v="430"/>
    <x v="7"/>
    <s v="01/08/2020"/>
    <n v="168921"/>
    <n v="2600"/>
    <n v="234"/>
    <n v="234"/>
    <n v="0"/>
    <n v="0"/>
    <n v="168921"/>
    <n v="234"/>
    <n v="0"/>
  </r>
  <r>
    <n v="1.1000000000000001"/>
    <n v="163"/>
    <s v="039094300580"/>
    <s v="ZAHORANSKY MOULDS &amp; "/>
    <s v="33AAACZ1693F2ZC"/>
    <s v="AAACZ1693F"/>
    <s v="H43005950820"/>
    <s v="H4300588082001"/>
    <s v="H4300580082001"/>
    <n v="430"/>
    <x v="7"/>
    <s v="01/08/2020"/>
    <n v="679645"/>
    <n v="2600"/>
    <n v="234"/>
    <n v="234"/>
    <n v="0"/>
    <n v="0"/>
    <n v="679645"/>
    <n v="234"/>
    <n v="0"/>
  </r>
  <r>
    <n v="1.1000000000000001"/>
    <n v="164"/>
    <s v="039094300581"/>
    <s v="COVAI CASTINGS INDIA PRIVATE "/>
    <s v="33AAECC5231C1ZC"/>
    <s v="AAECC5231C"/>
    <s v="H43005970820"/>
    <s v="H4300589082001"/>
    <s v="H4300581082002"/>
    <n v="430"/>
    <x v="7"/>
    <s v="03/08/2020"/>
    <n v="268098"/>
    <n v="2600"/>
    <n v="234"/>
    <n v="234"/>
    <n v="0"/>
    <n v="0"/>
    <n v="268098"/>
    <n v="234"/>
    <n v="0"/>
  </r>
  <r>
    <n v="1.1000000000000001"/>
    <n v="165"/>
    <s v="039094300583"/>
    <s v="SRI RANGANATHAR VALVES AND "/>
    <s v="33AAWCS8068D1ZV"/>
    <s v="AAWCS8068D"/>
    <s v="H43005980820"/>
    <s v="H4300592082001"/>
    <s v="H4300583082002"/>
    <n v="430"/>
    <x v="7"/>
    <s v="03/08/2020"/>
    <n v="864986"/>
    <n v="2600"/>
    <n v="234"/>
    <n v="234"/>
    <n v="0"/>
    <n v="0"/>
    <n v="864986"/>
    <n v="234"/>
    <n v="0"/>
  </r>
  <r>
    <n v="1.1000000000000001"/>
    <n v="166"/>
    <s v="039094300584"/>
    <s v="CANALTA INDIA PRIVATE LIMITED"/>
    <s v="33AAFCC0156K1ZW"/>
    <s v="AAFCC0156K"/>
    <s v="H43006010820"/>
    <s v="H4300593082002"/>
    <s v="H4300584082001"/>
    <n v="430"/>
    <x v="7"/>
    <s v="01/08/2020"/>
    <n v="294129"/>
    <n v="2600"/>
    <n v="234"/>
    <n v="234"/>
    <n v="0"/>
    <n v="0"/>
    <n v="294129"/>
    <n v="234"/>
    <n v="0"/>
  </r>
  <r>
    <n v="1.1000000000000001"/>
    <n v="167"/>
    <s v="039094300588"/>
    <s v="NIVIYA TEXTILES"/>
    <s v="33AAGFN4508C1ZR"/>
    <s v="AAGFN4508C"/>
    <s v="H43006020820"/>
    <s v="H4300595082001"/>
    <s v="H4300588082001"/>
    <n v="430"/>
    <x v="7"/>
    <s v="03/08/2020"/>
    <n v="723722"/>
    <n v="2600"/>
    <n v="234"/>
    <n v="234"/>
    <n v="0"/>
    <n v="0"/>
    <n v="723722"/>
    <n v="234"/>
    <n v="0"/>
  </r>
  <r>
    <n v="1.1000000000000001"/>
    <n v="168"/>
    <s v="039094300589"/>
    <s v="COGNIZANT TECHNOLOGY "/>
    <s v="33AAACD3312M1Z0"/>
    <s v="AAACD3312M"/>
    <s v="H43006040820"/>
    <s v="H4300597082001"/>
    <s v="H4300589082001"/>
    <n v="430"/>
    <x v="7"/>
    <s v="06/08/2020"/>
    <n v="1622489"/>
    <n v="2600"/>
    <n v="234"/>
    <n v="234"/>
    <n v="0"/>
    <n v="0"/>
    <n v="1622489"/>
    <n v="234"/>
    <n v="0"/>
  </r>
  <r>
    <n v="1.1000000000000001"/>
    <n v="169"/>
    <s v="039094300592"/>
    <s v="INDIAN PUBLIC SCHOOL PRIVATE "/>
    <s v="33AABCI6331A1ZA"/>
    <s v="AABCI6331A"/>
    <s v="H43006090820"/>
    <s v="H4300598082003"/>
    <s v="H4300592082001"/>
    <n v="430"/>
    <x v="7"/>
    <s v="03/08/2020"/>
    <n v="269701"/>
    <n v="2600"/>
    <n v="234"/>
    <n v="234"/>
    <n v="0"/>
    <n v="0"/>
    <n v="269701"/>
    <n v="234"/>
    <n v="0"/>
  </r>
  <r>
    <n v="1.1000000000000001"/>
    <n v="170"/>
    <s v="039094300593"/>
    <s v="SNN TEXTILES PRIVATE LIMITED"/>
    <s v="33AATCS7429M1ZK"/>
    <s v="AATCS7429M"/>
    <s v="H43006100820"/>
    <s v="H4300601082001"/>
    <s v="H4300593082002"/>
    <n v="430"/>
    <x v="7"/>
    <s v="07/08/2020"/>
    <n v="1192383"/>
    <n v="2600"/>
    <n v="234"/>
    <n v="234"/>
    <n v="0"/>
    <n v="0"/>
    <n v="1192383"/>
    <n v="234"/>
    <n v="0"/>
  </r>
  <r>
    <n v="1.1000000000000001"/>
    <n v="171"/>
    <s v="039094300595"/>
    <s v="HIROTEC INDIA PRIVATE LIMITED"/>
    <s v="33AACCK5948E1ZM"/>
    <s v="AACCK5948E"/>
    <s v="H43006130820"/>
    <s v="H4300602082001"/>
    <s v="H4300595082001"/>
    <n v="430"/>
    <x v="7"/>
    <s v="03/08/2020"/>
    <n v="815371"/>
    <n v="2600"/>
    <n v="234"/>
    <n v="234"/>
    <n v="0"/>
    <n v="0"/>
    <n v="815371"/>
    <n v="234"/>
    <n v="0"/>
  </r>
  <r>
    <n v="1.1000000000000001"/>
    <n v="172"/>
    <s v="039094300597"/>
    <s v="CREATIVE ALUMINIUM "/>
    <s v="33AAJFC0380L1Z1"/>
    <s v="AAJFC0380L"/>
    <s v="H43006140820"/>
    <s v="H4300604082002"/>
    <s v="H4300597082001"/>
    <n v="430"/>
    <x v="7"/>
    <s v="01/08/2020"/>
    <n v="121545"/>
    <n v="2600"/>
    <n v="234"/>
    <n v="234"/>
    <n v="0"/>
    <n v="0"/>
    <n v="121545"/>
    <n v="234"/>
    <n v="0"/>
  </r>
  <r>
    <n v="1.1000000000000001"/>
    <n v="173"/>
    <s v="039094300598"/>
    <s v="SHRI VASUDEVA WEAVING MILLS "/>
    <s v="33AARCS9294C1ZW"/>
    <s v="AARCS9294C"/>
    <s v="H43006170820"/>
    <s v="H4300609082001"/>
    <s v="H4300598082003"/>
    <n v="430"/>
    <x v="7"/>
    <s v="03/08/2020"/>
    <n v="248060"/>
    <n v="2600"/>
    <n v="234"/>
    <n v="234"/>
    <n v="0"/>
    <n v="0"/>
    <n v="248060"/>
    <n v="234"/>
    <n v="0"/>
  </r>
  <r>
    <n v="1.1000000000000001"/>
    <n v="174"/>
    <s v="039094300601"/>
    <s v="AMEX ALLOYS (P) LTD-"/>
    <s v="33AAECA5389H1ZL"/>
    <s v="AAECA5389H"/>
    <s v="H43006190820"/>
    <s v="H4300610082001"/>
    <s v="H4300601082001"/>
    <n v="430"/>
    <x v="7"/>
    <s v="06/08/2020"/>
    <n v="376878"/>
    <n v="2600"/>
    <n v="234"/>
    <n v="234"/>
    <n v="0"/>
    <n v="0"/>
    <n v="376878"/>
    <n v="234"/>
    <n v="0"/>
  </r>
  <r>
    <n v="1.1000000000000001"/>
    <n v="175"/>
    <s v="039094300602"/>
    <s v="AMMARUN ENVIROGUARD "/>
    <s v="33AAMCA1057A1ZA"/>
    <s v="AAMCA1057A"/>
    <s v="H43006200820"/>
    <s v="H4300613082001"/>
    <s v="H4300602082001"/>
    <n v="430"/>
    <x v="7"/>
    <s v="03/08/2020"/>
    <n v="897957"/>
    <n v="2600"/>
    <n v="234"/>
    <n v="234"/>
    <n v="0"/>
    <n v="0"/>
    <n v="897957"/>
    <n v="234"/>
    <n v="0"/>
  </r>
  <r>
    <n v="1.1000000000000001"/>
    <n v="176"/>
    <s v="039094300604"/>
    <s v="C.R.I.PUMPS PRIVATE LIMITED PN "/>
    <s v="33AAACC9497N1Z1"/>
    <s v="AAACC9497N"/>
    <s v="H43006220820"/>
    <s v="H4300614082001"/>
    <s v="H4300604082002"/>
    <n v="430"/>
    <x v="7"/>
    <s v="01/08/2020"/>
    <n v="812746"/>
    <n v="2600"/>
    <n v="234"/>
    <n v="234"/>
    <n v="0"/>
    <n v="0"/>
    <n v="812746"/>
    <n v="234"/>
    <n v="0"/>
  </r>
  <r>
    <n v="1.1000000000000001"/>
    <n v="177"/>
    <s v="039094300609"/>
    <s v="ANNUR SRI AMBAL FABRICS (P) "/>
    <s v="33AAFCA7011F1Z9"/>
    <s v="AAFCA7011F"/>
    <s v="H43006230820"/>
    <s v="H4300617082002"/>
    <s v="H4300609082001"/>
    <n v="430"/>
    <x v="7"/>
    <s v="06/08/2020"/>
    <n v="860892"/>
    <n v="2600"/>
    <n v="234"/>
    <n v="234"/>
    <n v="0"/>
    <n v="0"/>
    <n v="860892"/>
    <n v="234"/>
    <n v="0"/>
  </r>
  <r>
    <n v="1.1000000000000001"/>
    <n v="178"/>
    <s v="039094300610"/>
    <s v="AMEYA PLASTICS"/>
    <s v="33AAGFA7648N1Z2"/>
    <s v="AAGFA7648N"/>
    <s v="H43006240820"/>
    <s v="H4300619082002"/>
    <s v="H4300610082001"/>
    <n v="430"/>
    <x v="7"/>
    <s v="06/08/2020"/>
    <n v="1342830"/>
    <n v="2600"/>
    <n v="234"/>
    <n v="234"/>
    <n v="0"/>
    <n v="0"/>
    <n v="1342830"/>
    <n v="234"/>
    <n v="0"/>
  </r>
  <r>
    <n v="1.1000000000000001"/>
    <n v="179"/>
    <s v="039094300613"/>
    <s v="COPTECH WIRE INDUSTRY"/>
    <s v="33AFMPA8991B1Z1"/>
    <s v="AFMPA8991B"/>
    <s v="H43006250820"/>
    <s v="H4300620082001"/>
    <s v="H4300613082001"/>
    <n v="430"/>
    <x v="7"/>
    <s v="01/08/2020"/>
    <n v="683171"/>
    <n v="2600"/>
    <n v="234"/>
    <n v="234"/>
    <n v="0"/>
    <n v="0"/>
    <n v="683171"/>
    <n v="234"/>
    <n v="0"/>
  </r>
  <r>
    <n v="1.1000000000000001"/>
    <n v="180"/>
    <s v="039094300614"/>
    <s v="INTESAS INDUSTRIES PVT.LTD"/>
    <s v="33AAECI0437L1ZP"/>
    <s v="AAECI0437L"/>
    <s v="H43006270820"/>
    <s v="H4300622082001"/>
    <s v="H4300614082001"/>
    <n v="430"/>
    <x v="7"/>
    <s v="01/08/2020"/>
    <n v="299600"/>
    <n v="2600"/>
    <n v="234"/>
    <n v="234"/>
    <n v="0"/>
    <n v="0"/>
    <n v="299600"/>
    <n v="234"/>
    <n v="0"/>
  </r>
  <r>
    <n v="1.1000000000000001"/>
    <n v="181"/>
    <s v="039094300617"/>
    <s v="SUMEKA PRECISION COMPONENTS "/>
    <s v="33AAOCS1951M1ZY"/>
    <s v="AAOCS1951M"/>
    <s v="H43006310820"/>
    <s v="H4300623082001"/>
    <s v="H4300617082002"/>
    <n v="430"/>
    <x v="7"/>
    <s v="03/08/2020"/>
    <n v="255006"/>
    <n v="2600"/>
    <n v="234"/>
    <n v="234"/>
    <n v="0"/>
    <n v="0"/>
    <n v="255006"/>
    <n v="234"/>
    <n v="0"/>
  </r>
  <r>
    <n v="1.1000000000000001"/>
    <n v="182"/>
    <s v="039094300619"/>
    <s v="NUMAX FOODS PVT LTD"/>
    <s v="33AABCN8709P1ZO"/>
    <s v="AABCN8709P"/>
    <s v="H43006320820"/>
    <s v="H4300624082002"/>
    <s v="H4300619082002"/>
    <n v="430"/>
    <x v="7"/>
    <s v="04/08/2020"/>
    <n v="833446"/>
    <n v="2600"/>
    <n v="234"/>
    <n v="234"/>
    <n v="0"/>
    <n v="0"/>
    <n v="833446"/>
    <n v="234"/>
    <n v="0"/>
  </r>
  <r>
    <n v="1.1000000000000001"/>
    <n v="183"/>
    <s v="039094300620"/>
    <s v="AQUARIUS PVC PIPES"/>
    <s v="33AUDPK0141K1Z1"/>
    <s v="AUDPK0141K"/>
    <s v="H43006330820"/>
    <s v="H4300625082001"/>
    <s v="H4300620082001"/>
    <n v="430"/>
    <x v="7"/>
    <s v="06/08/2020"/>
    <n v="251086"/>
    <n v="2600"/>
    <n v="234"/>
    <n v="234"/>
    <n v="0"/>
    <n v="0"/>
    <n v="251086"/>
    <n v="234"/>
    <n v="0"/>
  </r>
  <r>
    <n v="1.1000000000000001"/>
    <n v="184"/>
    <s v="039094300622"/>
    <s v="ARISE ORE INDUSTRIES"/>
    <s v="33ABCFA6296P2ZX"/>
    <s v="ABCFA6296P"/>
    <s v="H43006350820"/>
    <s v="H4300627082001"/>
    <s v="H4300622082001"/>
    <n v="430"/>
    <x v="7"/>
    <s v="01/08/2020"/>
    <n v="52628"/>
    <n v="2600"/>
    <n v="234"/>
    <n v="234"/>
    <n v="0"/>
    <n v="0"/>
    <n v="52628"/>
    <n v="234"/>
    <n v="0"/>
  </r>
  <r>
    <n v="1.1000000000000001"/>
    <n v="185"/>
    <s v="039094300623"/>
    <s v="RANGANATHAN "/>
    <s v="33AABTR2441P1ZC"/>
    <s v="AABTR2441P"/>
    <s v="H43006380820"/>
    <s v="H4300631082001"/>
    <s v="H4300623082001"/>
    <n v="430"/>
    <x v="7"/>
    <s v="03/08/2020"/>
    <n v="172331"/>
    <n v="2600"/>
    <n v="234"/>
    <n v="234"/>
    <n v="0"/>
    <n v="0"/>
    <n v="172331"/>
    <n v="234"/>
    <n v="0"/>
  </r>
  <r>
    <n v="1.1000000000000001"/>
    <n v="186"/>
    <s v="039094300624"/>
    <s v="EAGLE INDUSTRIES"/>
    <s v="33AADFE8293J1Z6"/>
    <s v="AADFE8293J"/>
    <s v="H43006400820"/>
    <s v="H4300632082001"/>
    <s v="H4300624082002"/>
    <n v="430"/>
    <x v="7"/>
    <s v="03/08/2020"/>
    <n v="760486"/>
    <n v="2600"/>
    <n v="234"/>
    <n v="234"/>
    <n v="0"/>
    <n v="0"/>
    <n v="760486"/>
    <n v="234"/>
    <n v="0"/>
  </r>
  <r>
    <n v="1.1000000000000001"/>
    <n v="187"/>
    <s v="039094300625"/>
    <s v="MAGIC FOODS INDIA PVT LTD"/>
    <s v="33AAECM2712L1ZN"/>
    <s v="AAECM2712L"/>
    <s v="H43006420820"/>
    <s v="H4300633082002"/>
    <s v="H4300625082001"/>
    <n v="430"/>
    <x v="7"/>
    <s v="01/08/2020"/>
    <n v="516531"/>
    <n v="2600"/>
    <n v="234"/>
    <n v="234"/>
    <n v="0"/>
    <n v="0"/>
    <n v="516531"/>
    <n v="234"/>
    <n v="0"/>
  </r>
  <r>
    <n v="1.1000000000000001"/>
    <n v="188"/>
    <s v="039094300627"/>
    <s v="KAMADHENU WIRES"/>
    <s v="33AADFK2198J1Z8"/>
    <s v="AADFK2198J"/>
    <s v="H43006430820"/>
    <s v="H4300635082001"/>
    <s v="H4300627082001"/>
    <n v="430"/>
    <x v="7"/>
    <s v="03/08/2020"/>
    <n v="564988"/>
    <n v="2600"/>
    <n v="234"/>
    <n v="234"/>
    <n v="0"/>
    <n v="0"/>
    <n v="564988"/>
    <n v="234"/>
    <n v="0"/>
  </r>
  <r>
    <n v="1.1000000000000001"/>
    <n v="189"/>
    <s v="039094300631"/>
    <s v="NOBTECH ENTERPRISE"/>
    <s v="33AADFN8003H1ZM"/>
    <s v=" AADFN8003H"/>
    <s v="H43006440820"/>
    <s v="H4300638082001"/>
    <s v="H4300631082001"/>
    <n v="430"/>
    <x v="7"/>
    <s v="01/08/2020"/>
    <n v="478096"/>
    <n v="2600"/>
    <n v="234"/>
    <n v="234"/>
    <n v="0"/>
    <n v="0"/>
    <n v="478096"/>
    <n v="234"/>
    <n v="0"/>
  </r>
  <r>
    <n v="1.1000000000000001"/>
    <n v="190"/>
    <s v="039094300632"/>
    <s v="DOITER CASTINGS"/>
    <s v="33AAGFD2064H1ZS"/>
    <s v="AAGFD2064H"/>
    <s v="H43006450820"/>
    <s v="H4300640082001"/>
    <s v="H4300632082001"/>
    <n v="430"/>
    <x v="7"/>
    <s v="01/08/2020"/>
    <n v="1748597"/>
    <n v="2600"/>
    <n v="234"/>
    <n v="234"/>
    <n v="0"/>
    <n v="0"/>
    <n v="1748597"/>
    <n v="234"/>
    <n v="0"/>
  </r>
  <r>
    <n v="1.1000000000000001"/>
    <n v="191"/>
    <s v="039094300633"/>
    <s v="SINDHIYA PLASTIC INDUSTRIES"/>
    <s v="33BZKPS2521Q1ZV"/>
    <s v="BZKPS2521Q"/>
    <s v="H43006460820"/>
    <s v="H4300642082001"/>
    <s v="H4300633082002"/>
    <n v="430"/>
    <x v="7"/>
    <s v="03/08/2020"/>
    <n v="592830"/>
    <n v="2600"/>
    <n v="234"/>
    <n v="234"/>
    <n v="0"/>
    <n v="0"/>
    <n v="592830"/>
    <n v="234"/>
    <n v="0"/>
  </r>
  <r>
    <n v="1.1000000000000001"/>
    <n v="192"/>
    <s v="039094300635"/>
    <s v="SHAKTHI TECH MANUFACTURING "/>
    <s v="33AATCS5368R1Z8"/>
    <s v="AATCS5368R"/>
    <s v="H43006510820"/>
    <s v="H4300643082003"/>
    <s v="H4300635082001"/>
    <n v="430"/>
    <x v="7"/>
    <s v="03/08/2020"/>
    <n v="187110"/>
    <n v="2600"/>
    <n v="234"/>
    <n v="234"/>
    <n v="0"/>
    <n v="0"/>
    <n v="187110"/>
    <n v="234"/>
    <n v="0"/>
  </r>
  <r>
    <n v="1.1000000000000001"/>
    <n v="193"/>
    <s v="039094300638"/>
    <s v="RC BIO FUELS"/>
    <s v="33AAQFR6748A1Z3"/>
    <s v="AAQFR6748A"/>
    <s v="H43006530820"/>
    <s v="H4300644082001"/>
    <s v="H4300638082001"/>
    <n v="430"/>
    <x v="7"/>
    <s v="01/08/2020"/>
    <n v="164235"/>
    <n v="2600"/>
    <n v="234"/>
    <n v="234"/>
    <n v="0"/>
    <n v="0"/>
    <n v="164235"/>
    <n v="234"/>
    <n v="0"/>
  </r>
  <r>
    <n v="1.1000000000000001"/>
    <n v="194"/>
    <s v="039094300640"/>
    <s v="RRK ALLOYS"/>
    <s v="33AAMFR4290B1ZC"/>
    <s v="AAMFR4290B"/>
    <s v="H43006540820"/>
    <s v="H4300645082001"/>
    <s v="H4300640082001"/>
    <n v="430"/>
    <x v="7"/>
    <s v="01/08/2020"/>
    <n v="866030"/>
    <n v="2600"/>
    <n v="234"/>
    <n v="234"/>
    <n v="0"/>
    <n v="0"/>
    <n v="866030"/>
    <n v="234"/>
    <n v="0"/>
  </r>
  <r>
    <n v="1.1000000000000001"/>
    <n v="195"/>
    <s v="039094300642"/>
    <s v="SRI BLUE METALS"/>
    <s v="33AFBPGO806J1Z0"/>
    <s v="AFBPG0806J"/>
    <s v="H43006550820"/>
    <s v="H4300646082001"/>
    <s v="H4300642082001"/>
    <n v="430"/>
    <x v="7"/>
    <s v="03/08/2020"/>
    <n v="1130498"/>
    <n v="2600"/>
    <n v="234"/>
    <n v="234"/>
    <n v="0"/>
    <n v="0"/>
    <n v="1130498"/>
    <n v="234"/>
    <n v="0"/>
  </r>
  <r>
    <n v="1.1000000000000001"/>
    <n v="196"/>
    <s v="039094300643"/>
    <s v="ABW CHAMBER BRICKS"/>
    <s v="33AAZPY8146N1ZF"/>
    <s v="AAZPY8146N"/>
    <s v="H43006560820"/>
    <s v="H4300651082001"/>
    <s v="H4300643082003"/>
    <n v="430"/>
    <x v="7"/>
    <s v="03/08/2020"/>
    <n v="243501"/>
    <n v="2600"/>
    <n v="234"/>
    <n v="234"/>
    <n v="0"/>
    <n v="0"/>
    <n v="243501"/>
    <n v="234"/>
    <n v="0"/>
  </r>
  <r>
    <n v="1.1000000000000001"/>
    <n v="197"/>
    <s v="039094300644"/>
    <s v="INDO FABRICS"/>
    <s v="33AAJPI7947R1ZW"/>
    <s v="AAJPI7947R"/>
    <s v="H43006570820"/>
    <s v="H4300653082002"/>
    <s v="H4300644082001"/>
    <n v="430"/>
    <x v="7"/>
    <s v="03/08/2020"/>
    <n v="1026069"/>
    <n v="2600"/>
    <n v="234"/>
    <n v="234"/>
    <n v="0"/>
    <n v="0"/>
    <n v="1026069"/>
    <n v="234"/>
    <n v="0"/>
  </r>
  <r>
    <n v="1.1000000000000001"/>
    <n v="198"/>
    <s v="039094300645"/>
    <s v="RISHABA POLY PRODUCT UNIT-II"/>
    <s v="33AIJPS3681E1Z5"/>
    <s v="AIJPS3681E"/>
    <s v="H43006600820"/>
    <s v="H4300654082001"/>
    <s v="H4300645082001"/>
    <n v="430"/>
    <x v="7"/>
    <s v="03/08/2020"/>
    <n v="481831"/>
    <n v="2600"/>
    <n v="234"/>
    <n v="234"/>
    <n v="0"/>
    <n v="0"/>
    <n v="481831"/>
    <n v="234"/>
    <n v="0"/>
  </r>
  <r>
    <n v="1.1000000000000001"/>
    <n v="199"/>
    <s v="039094300646"/>
    <s v="GLAZIER TEKNO CASTINGS PVT "/>
    <s v="33AACCG9045Q1Z5"/>
    <s v="AACCG9045Q"/>
    <s v="H43006620820"/>
    <s v="H4300655082001"/>
    <s v="H4300646082001"/>
    <n v="430"/>
    <x v="7"/>
    <s v="03/08/2020"/>
    <n v="481223"/>
    <n v="2600"/>
    <n v="234"/>
    <n v="234"/>
    <n v="0"/>
    <n v="0"/>
    <n v="481223"/>
    <n v="234"/>
    <n v="0"/>
  </r>
  <r>
    <n v="1.1000000000000001"/>
    <n v="200"/>
    <s v="039094300651"/>
    <s v="SRI AVINASHILINGAM EDUCATION "/>
    <s v="33AAATT3419L1ZF"/>
    <s v="AAATT3419L"/>
    <s v="H43006640820"/>
    <s v="H4300656082002"/>
    <s v="H4300651082001"/>
    <n v="430"/>
    <x v="7"/>
    <s v="03/08/2020"/>
    <n v="215750"/>
    <n v="2600"/>
    <n v="234"/>
    <n v="234"/>
    <n v="0"/>
    <n v="0"/>
    <n v="215750"/>
    <n v="234"/>
    <n v="0"/>
  </r>
  <r>
    <n v="1.1000000000000001"/>
    <n v="201"/>
    <s v="039094300653"/>
    <s v="ASSOCIATED AUTOTEX "/>
    <s v="33AACCA2278B1Z9"/>
    <s v="AACCA2278B"/>
    <s v="H43006650820"/>
    <s v="H4300657082001"/>
    <s v="H4300653082002"/>
    <n v="430"/>
    <x v="7"/>
    <s v="07/08/2020"/>
    <n v="116664"/>
    <n v="2600"/>
    <n v="234"/>
    <n v="234"/>
    <n v="0"/>
    <n v="0"/>
    <n v="116664"/>
    <n v="234"/>
    <n v="0"/>
  </r>
  <r>
    <n v="1.1000000000000001"/>
    <n v="202"/>
    <s v="039094300654"/>
    <s v="NAVINCHANDRA &amp; CO"/>
    <s v="33AAAFN4375P1ZX"/>
    <s v="AAAFN4375P"/>
    <s v="H43006660820"/>
    <s v="H4300660082002"/>
    <s v="H4300654082001"/>
    <n v="430"/>
    <x v="7"/>
    <s v="03/08/2020"/>
    <n v="270715"/>
    <n v="2600"/>
    <n v="234"/>
    <n v="234"/>
    <n v="0"/>
    <n v="0"/>
    <n v="270715"/>
    <n v="234"/>
    <n v="0"/>
  </r>
  <r>
    <n v="1.1000000000000001"/>
    <n v="203"/>
    <s v="039094300655"/>
    <s v="SRI SELVANAYAGI WEAVERS"/>
    <s v="33ACSFS5369N1Z6"/>
    <s v="AVAPS7740Q"/>
    <s v="H43006670820"/>
    <s v="H4300662082001"/>
    <s v="H4300655082001"/>
    <n v="430"/>
    <x v="7"/>
    <s v="03/08/2020"/>
    <n v="98939"/>
    <n v="2600"/>
    <n v="234"/>
    <n v="234"/>
    <n v="0"/>
    <n v="0"/>
    <n v="98939"/>
    <n v="234"/>
    <n v="0"/>
  </r>
  <r>
    <n v="1.1000000000000001"/>
    <n v="204"/>
    <s v="039094300656"/>
    <s v="THIRUMURUGAN SPINNERS"/>
    <s v="33EAKPS1217R1Z6"/>
    <s v="EAKPS1217R"/>
    <s v="H43006680820"/>
    <s v="H4300664082001"/>
    <s v="H4300656082002"/>
    <n v="430"/>
    <x v="7"/>
    <s v="01/08/2020"/>
    <n v="238708"/>
    <n v="2600"/>
    <n v="234"/>
    <n v="234"/>
    <n v="0"/>
    <n v="0"/>
    <n v="238708"/>
    <n v="234"/>
    <n v="0"/>
  </r>
  <r>
    <n v="1.1000000000000001"/>
    <n v="205"/>
    <s v="039094300657"/>
    <s v="FLOWTECH POLY PRODUCTS  PVT "/>
    <s v="33AAACF3238J1ZV"/>
    <s v="AAACF3238J"/>
    <s v="H43006710820"/>
    <s v="H4300665082001"/>
    <s v="H4300657082001"/>
    <n v="430"/>
    <x v="7"/>
    <s v="03/08/2020"/>
    <n v="527503"/>
    <n v="2600"/>
    <n v="234"/>
    <n v="234"/>
    <n v="0"/>
    <n v="0"/>
    <n v="527503"/>
    <n v="234"/>
    <n v="0"/>
  </r>
  <r>
    <n v="1.1000000000000001"/>
    <n v="206"/>
    <s v="039094300660"/>
    <s v="SAKTHI TECH MANUFACTURING "/>
    <s v="33AATCS5368R1Z8"/>
    <s v="AATCS5368R"/>
    <s v="H43006720820"/>
    <s v="H4300666082001"/>
    <s v="H4300660082002"/>
    <n v="430"/>
    <x v="7"/>
    <s v="03/08/2020"/>
    <n v="290722"/>
    <n v="2600"/>
    <n v="234"/>
    <n v="234"/>
    <n v="0"/>
    <n v="0"/>
    <n v="290722"/>
    <n v="234"/>
    <n v="0"/>
  </r>
  <r>
    <n v="1.1000000000000001"/>
    <n v="207"/>
    <s v="039094300662"/>
    <s v="SREERAM ENGINEERING WORKS  "/>
    <s v="33ABKFS2333M1Z0"/>
    <s v="ABKFS2333M"/>
    <s v="H43006730820"/>
    <s v="H4300667082001"/>
    <s v="H4300662082001"/>
    <n v="430"/>
    <x v="7"/>
    <s v="03/08/2020"/>
    <n v="194185"/>
    <n v="2600"/>
    <n v="234"/>
    <n v="234"/>
    <n v="0"/>
    <n v="0"/>
    <n v="194185"/>
    <n v="234"/>
    <n v="0"/>
  </r>
  <r>
    <n v="1.1000000000000001"/>
    <n v="208"/>
    <s v="039094300664"/>
    <s v="KUMARAN MEDICAL CENTRE  "/>
    <s v="33AAQFK1154R1ZT"/>
    <s v="AAQFK1154R"/>
    <s v="H43006740820"/>
    <s v="H4300668082001"/>
    <s v="H4300664082001"/>
    <n v="430"/>
    <x v="7"/>
    <s v="06/08/2020"/>
    <n v="253902"/>
    <n v="2600"/>
    <n v="234"/>
    <n v="234"/>
    <n v="0"/>
    <n v="0"/>
    <n v="253902"/>
    <n v="234"/>
    <n v="0"/>
  </r>
  <r>
    <n v="1.1000000000000001"/>
    <n v="209"/>
    <s v="039094300665"/>
    <s v="SRI SHAKTHI SPINNING MILL "/>
    <s v="33ABSFS8282P1Z2"/>
    <s v="ABSFS8282P"/>
    <s v="H43006750820"/>
    <s v="H4300671082001"/>
    <s v="H4300665082001"/>
    <n v="430"/>
    <x v="7"/>
    <s v="06/08/2020"/>
    <n v="1993045"/>
    <n v="2600"/>
    <n v="234"/>
    <n v="234"/>
    <n v="0"/>
    <n v="0"/>
    <n v="1993045"/>
    <n v="234"/>
    <n v="0"/>
  </r>
  <r>
    <n v="1.1000000000000001"/>
    <n v="210"/>
    <s v="039094300666"/>
    <s v="SOUTH INDIA CASINGS "/>
    <s v="33ABKFS6092B1Z7"/>
    <s v="ABKFS6092B"/>
    <s v="H43006760820"/>
    <s v="H4300672082001"/>
    <s v="H4300666082001"/>
    <n v="430"/>
    <x v="7"/>
    <s v="01/08/2020"/>
    <n v="509606"/>
    <n v="2600"/>
    <n v="234"/>
    <n v="234"/>
    <n v="0"/>
    <n v="0"/>
    <n v="509606"/>
    <n v="234"/>
    <n v="0"/>
  </r>
  <r>
    <n v="1.1000000000000001"/>
    <n v="211"/>
    <s v="039094300667"/>
    <s v="CALIBER INTERCONNECT "/>
    <s v="33AADCC8600J1ZV"/>
    <s v="AADCC8600J"/>
    <s v="H43200010820"/>
    <s v="H4300673082003"/>
    <s v="H4300667082001"/>
    <n v="430"/>
    <x v="7"/>
    <s v="03/08/2020"/>
    <n v="211662"/>
    <n v="2600"/>
    <n v="234"/>
    <n v="234"/>
    <n v="0"/>
    <n v="0"/>
    <n v="211662"/>
    <n v="234"/>
    <n v="0"/>
  </r>
  <r>
    <n v="1.1000000000000001"/>
    <n v="212"/>
    <s v="039094300668"/>
    <s v="JANYA SPINNERS "/>
    <s v="33AADFJ1769N1Z2"/>
    <s v="AADFJ1769N"/>
    <s v="H43200070820"/>
    <s v="H4300674082001"/>
    <s v="H4300668082001"/>
    <n v="430"/>
    <x v="7"/>
    <s v="03/08/2020"/>
    <n v="1033553"/>
    <n v="2600"/>
    <n v="234"/>
    <n v="234"/>
    <n v="0"/>
    <n v="0"/>
    <n v="1033553"/>
    <n v="234"/>
    <n v="0"/>
  </r>
  <r>
    <n v="1.1000000000000001"/>
    <n v="213"/>
    <s v="039094300671"/>
    <s v="Palanivelsri Blue Metalls India "/>
    <s v="33AAJCP9632K1Z0"/>
    <s v="AAJCP9632K"/>
    <s v="H43200120820"/>
    <s v="H4300675082002"/>
    <s v="H4300671082001"/>
    <n v="430"/>
    <x v="7"/>
    <s v="03/08/2020"/>
    <n v="700144"/>
    <n v="2600"/>
    <n v="234"/>
    <n v="234"/>
    <n v="0"/>
    <n v="0"/>
    <n v="700144"/>
    <n v="234"/>
    <n v="0"/>
  </r>
  <r>
    <n v="1.1000000000000001"/>
    <n v="214"/>
    <s v="039094300672"/>
    <s v="Arcturus Castings"/>
    <s v="33ABMFA6250D1ZR"/>
    <s v="ABMFA6250D"/>
    <s v="H43200130820"/>
    <s v="H4300676082002"/>
    <s v="H4300672082001"/>
    <n v="430"/>
    <x v="7"/>
    <s v="03/08/2020"/>
    <n v="603717"/>
    <n v="2600"/>
    <n v="234"/>
    <n v="234"/>
    <n v="0"/>
    <n v="0"/>
    <n v="603717"/>
    <n v="234"/>
    <n v="0"/>
  </r>
  <r>
    <n v="1.1000000000000001"/>
    <n v="215"/>
    <s v="039094300673"/>
    <s v="JNC TEXTILES"/>
    <s v="33AAEPF3961D1Z7"/>
    <s v="AAEPF3961D"/>
    <s v="H43200170820"/>
    <s v="H4320001082002"/>
    <s v="H4300673082003"/>
    <n v="430"/>
    <x v="7"/>
    <s v="07/08/2020"/>
    <n v="1055948"/>
    <n v="2600"/>
    <n v="234"/>
    <n v="234"/>
    <n v="0"/>
    <n v="0"/>
    <n v="1055948"/>
    <n v="234"/>
    <n v="0"/>
  </r>
  <r>
    <n v="1.1000000000000001"/>
    <n v="216"/>
    <s v="039094300674"/>
    <s v="Othimalai Andavar Blue Metals"/>
    <s v="33AAGFO4258A1ZN"/>
    <s v="AAGFO4258A"/>
    <s v="H43200200820"/>
    <s v="H4320007082001"/>
    <s v="H4300674082001"/>
    <n v="430"/>
    <x v="7"/>
    <s v="03/08/2020"/>
    <n v="975072"/>
    <n v="2600"/>
    <n v="234"/>
    <n v="234"/>
    <n v="0"/>
    <n v="0"/>
    <n v="975072"/>
    <n v="234"/>
    <n v="0"/>
  </r>
  <r>
    <n v="1.1000000000000001"/>
    <n v="217"/>
    <s v="039094300675"/>
    <s v="Sri Rajalakshmi Samappa Building "/>
    <s v="33ADXFS7875F1Z9"/>
    <s v="ADXFS7875F"/>
    <s v="H43200230820"/>
    <s v="H4320012082005"/>
    <s v="H4300675082002"/>
    <n v="430"/>
    <x v="7"/>
    <s v="01/08/2020"/>
    <n v="637624"/>
    <n v="2600"/>
    <n v="234"/>
    <n v="234"/>
    <n v="0"/>
    <n v="0"/>
    <n v="637624"/>
    <n v="234"/>
    <n v="0"/>
  </r>
  <r>
    <n v="1.1000000000000001"/>
    <n v="218"/>
    <s v="039094300676"/>
    <s v="SarathaRamasamy Textiles Pvt. "/>
    <s v="33AARCS9907J1ZP"/>
    <s v="AARCS9907J"/>
    <s v="H43200260820"/>
    <s v="H4320013082003"/>
    <s v="H4300676082002"/>
    <n v="430"/>
    <x v="7"/>
    <s v="03/08/2020"/>
    <n v="150796"/>
    <n v="2600"/>
    <n v="234"/>
    <n v="234"/>
    <n v="0"/>
    <n v="0"/>
    <n v="150796"/>
    <n v="234"/>
    <n v="0"/>
  </r>
  <r>
    <n v="1.1000000000000001"/>
    <n v="1"/>
    <s v="039094320001"/>
    <s v="ACC LIMITED"/>
    <s v="33AAACT1507C1ZA"/>
    <s v="AAACT1507C"/>
    <s v="H43200300820"/>
    <s v="H4320017082002"/>
    <s v="H4320001082002"/>
    <n v="432"/>
    <x v="8"/>
    <s v="05/08/2020"/>
    <n v="7783139"/>
    <n v="3000"/>
    <n v="270"/>
    <n v="270"/>
    <n v="0"/>
    <n v="0"/>
    <n v="7783139"/>
    <n v="270"/>
    <n v="0"/>
  </r>
  <r>
    <n v="1.1000000000000001"/>
    <n v="2"/>
    <s v="039094320007"/>
    <s v="EVEREST INDUSTRIES LTD.,"/>
    <s v="33AAACE7550N1ZA"/>
    <s v="AAACE7550N"/>
    <s v="H43200320820"/>
    <s v="H4320020082003"/>
    <s v="H4320007082001"/>
    <n v="432"/>
    <x v="8"/>
    <s v="01/08/2020"/>
    <n v="5493512"/>
    <n v="2600"/>
    <n v="234"/>
    <n v="234"/>
    <n v="0"/>
    <n v="0"/>
    <n v="5493512"/>
    <n v="234"/>
    <n v="0"/>
  </r>
  <r>
    <n v="1.1000000000000001"/>
    <n v="3"/>
    <s v="039094320012"/>
    <s v="SOUTHERN RAILWAY PODANUR"/>
    <s v="33AAAGM0289C1ZQ"/>
    <s v="33AAAGM028"/>
    <s v="H43200360820"/>
    <s v="H4320023082002"/>
    <s v="H4320012082005"/>
    <n v="432"/>
    <x v="8"/>
    <s v="01/08/2020"/>
    <n v="334798"/>
    <n v="2600"/>
    <n v="234"/>
    <n v="234"/>
    <n v="0"/>
    <n v="0"/>
    <n v="334798"/>
    <n v="234"/>
    <n v="0"/>
  </r>
  <r>
    <n v="1.1000000000000001"/>
    <n v="4"/>
    <s v="039094320013"/>
    <s v="SUPER SALES  INDIA LTD"/>
    <s v="33AADCS0650A1Z4"/>
    <s v="AADCS0650 A"/>
    <s v="H43200400820"/>
    <s v="H4320026082002"/>
    <s v="H4320013082003"/>
    <n v="432"/>
    <x v="8"/>
    <s v="06/08/2020"/>
    <n v="2674686"/>
    <n v="2600"/>
    <n v="234"/>
    <n v="234"/>
    <n v="0"/>
    <n v="0"/>
    <n v="2674686"/>
    <n v="234"/>
    <n v="0"/>
  </r>
  <r>
    <n v="1.1000000000000001"/>
    <n v="5"/>
    <s v="039094320016"/>
    <s v="THE SUGUNA MILLS (P) LTD"/>
    <s v="33AAACT7934K1Z4"/>
    <s v="AAACT7934K"/>
    <s v="H43200410820"/>
    <s v="H4320029082001"/>
    <s v="H4320016082019"/>
    <n v="432"/>
    <x v="8"/>
    <s v="06/08/2020"/>
    <n v="199968"/>
    <n v="0"/>
    <n v="0"/>
    <n v="0"/>
    <n v="0"/>
    <n v="0"/>
    <n v="199968"/>
    <n v="0"/>
    <n v="0"/>
  </r>
  <r>
    <n v="1.1000000000000001"/>
    <n v="6"/>
    <s v="039094320017"/>
    <s v="SRI RANILAKSHMI TEXTILES PVT "/>
    <s v="33AADCS9040G1Z1"/>
    <s v="AADCS9040G"/>
    <s v="H43200440820"/>
    <s v="H4320030082001"/>
    <s v="H4320017082002"/>
    <n v="432"/>
    <x v="8"/>
    <s v="01/08/2020"/>
    <n v="426558"/>
    <n v="2600"/>
    <n v="234"/>
    <n v="234"/>
    <n v="0"/>
    <n v="0"/>
    <n v="426558"/>
    <n v="234"/>
    <n v="0"/>
  </r>
  <r>
    <n v="1.1000000000000001"/>
    <n v="7"/>
    <s v="039094320020"/>
    <s v="COIMBATORE POINEER "/>
    <s v="33AABCC2147E1ZA"/>
    <s v="AABCC2147E"/>
    <s v="H43200470820"/>
    <s v="H4320032082003"/>
    <s v="H4320020082003"/>
    <n v="432"/>
    <x v="8"/>
    <s v="01/08/2020"/>
    <n v="98623"/>
    <n v="0"/>
    <n v="0"/>
    <n v="0"/>
    <n v="0"/>
    <n v="0"/>
    <n v="98623"/>
    <n v="0"/>
    <n v="0"/>
  </r>
  <r>
    <n v="1.1000000000000001"/>
    <n v="8"/>
    <s v="039094320023"/>
    <s v="ATS ELGI LIMITED"/>
    <s v="33AAGCA2220F1ZF"/>
    <s v="AAGCA2220F"/>
    <s v="H43200480820"/>
    <s v="H4320036082002"/>
    <s v="H4320023082002"/>
    <n v="432"/>
    <x v="8"/>
    <s v="01/08/2020"/>
    <n v="613214"/>
    <n v="2600"/>
    <n v="234"/>
    <n v="234"/>
    <n v="0"/>
    <n v="0"/>
    <n v="613214"/>
    <n v="234"/>
    <n v="0"/>
  </r>
  <r>
    <n v="1.1000000000000001"/>
    <n v="9"/>
    <s v="039094320026"/>
    <s v="PSG &amp; SONS CHARITIES "/>
    <s v="33AAATP2881N2Z6"/>
    <s v="AAATP2881N"/>
    <s v="H43200490820"/>
    <s v="H4320040082004"/>
    <s v="H4320026082002"/>
    <n v="432"/>
    <x v="8"/>
    <s v="03/08/2020"/>
    <n v="930590"/>
    <n v="2600"/>
    <n v="234"/>
    <n v="234"/>
    <n v="0"/>
    <n v="0"/>
    <n v="930590"/>
    <n v="234"/>
    <n v="0"/>
  </r>
  <r>
    <n v="1.1000000000000001"/>
    <n v="10"/>
    <s v="039094320029"/>
    <s v="REVATHY     EQUIPMENT LIMITED"/>
    <s v="33AABCR0624D1Z3"/>
    <s v="AABCR0624D"/>
    <s v="H43200520820"/>
    <s v="H4320041082002"/>
    <s v="H4320029082001"/>
    <n v="432"/>
    <x v="8"/>
    <s v="01/08/2020"/>
    <n v="256882"/>
    <n v="2600"/>
    <n v="234"/>
    <n v="234"/>
    <n v="0"/>
    <n v="0"/>
    <n v="256882"/>
    <n v="234"/>
    <n v="0"/>
  </r>
  <r>
    <n v="1.1000000000000001"/>
    <n v="11"/>
    <s v="039094320030"/>
    <s v="UNIMECH INDUSTRIES (P)LTD., "/>
    <s v="33AAACU2430K1ZM"/>
    <s v="AAACU2430K"/>
    <s v="H43200530820"/>
    <s v="H4320044082002"/>
    <s v="H4320030082001"/>
    <n v="432"/>
    <x v="8"/>
    <s v="01/08/2020"/>
    <n v="82264"/>
    <n v="2600"/>
    <n v="234"/>
    <n v="234"/>
    <n v="0"/>
    <n v="0"/>
    <n v="82264"/>
    <n v="234"/>
    <n v="0"/>
  </r>
  <r>
    <n v="1.1000000000000001"/>
    <n v="12"/>
    <s v="039094320032"/>
    <s v="SOVEREIGN ENGGRS PVT LTD"/>
    <s v="33AADCS0668L1Z7"/>
    <s v="AADCS0668L"/>
    <s v="H43200540820"/>
    <s v="H4320047082001"/>
    <s v="H4320032082003"/>
    <n v="432"/>
    <x v="8"/>
    <s v="01/08/2020"/>
    <n v="51704"/>
    <n v="2600"/>
    <n v="234"/>
    <n v="234"/>
    <n v="0"/>
    <n v="0"/>
    <n v="51704"/>
    <n v="234"/>
    <n v="0"/>
  </r>
  <r>
    <n v="1.1000000000000001"/>
    <n v="13"/>
    <s v="039094320036"/>
    <s v="HINDUSTAN FLOUR MILLS"/>
    <s v="33AACFH1738C1ZZ"/>
    <s v="AACFH1738C"/>
    <s v="H43200570820"/>
    <s v="H4320048082001"/>
    <s v="H4320036082002"/>
    <n v="432"/>
    <x v="8"/>
    <s v="01/08/2020"/>
    <n v="22963"/>
    <n v="2600"/>
    <n v="234"/>
    <n v="234"/>
    <n v="0"/>
    <n v="0"/>
    <n v="22963"/>
    <n v="234"/>
    <n v="0"/>
  </r>
  <r>
    <n v="1.1000000000000001"/>
    <n v="14"/>
    <s v="039094320040"/>
    <s v="UNIMECH INDUSTRIES LTD"/>
    <s v="33AAACU2430K1ZM"/>
    <s v="AAACU 2430 K"/>
    <s v="H43200580820"/>
    <s v="H4320049082002"/>
    <s v="H4320040082004"/>
    <n v="432"/>
    <x v="8"/>
    <s v="01/08/2020"/>
    <n v="184678"/>
    <n v="2600"/>
    <n v="234"/>
    <n v="234"/>
    <n v="0"/>
    <n v="0"/>
    <n v="184678"/>
    <n v="234"/>
    <n v="0"/>
  </r>
  <r>
    <n v="1.1000000000000001"/>
    <n v="15"/>
    <s v="039094320041"/>
    <s v="LAKSHMI MACHINE WORKS LTD ( "/>
    <s v="33AAACL5244N1ZF"/>
    <s v="AAACL5244N"/>
    <s v="H43200660820"/>
    <s v="H4320052082001"/>
    <s v="H4320041082002"/>
    <n v="432"/>
    <x v="8"/>
    <s v="01/08/2020"/>
    <n v="1802873"/>
    <n v="2600"/>
    <n v="234"/>
    <n v="234"/>
    <n v="0"/>
    <n v="0"/>
    <n v="1802873"/>
    <n v="234"/>
    <n v="0"/>
  </r>
  <r>
    <n v="1.1000000000000001"/>
    <n v="16"/>
    <s v="039094320044"/>
    <s v="SAMPOORNA SHREE SPINNING "/>
    <s v="33AADCS0584R2ZV"/>
    <s v="AADCS0584R"/>
    <s v="H43200720820"/>
    <s v="H4320053082002"/>
    <s v="H4320044082002"/>
    <n v="432"/>
    <x v="8"/>
    <s v="06/08/2020"/>
    <n v="154917"/>
    <n v="0"/>
    <n v="0"/>
    <n v="0"/>
    <n v="0"/>
    <n v="0"/>
    <n v="154917"/>
    <n v="0"/>
    <n v="0"/>
  </r>
  <r>
    <n v="1.1000000000000001"/>
    <n v="17"/>
    <s v="039094320047"/>
    <s v="LAKSHMI RING TRAVELLERS(CBE)"/>
    <s v="33AAACL3736F1ZV"/>
    <s v="AAACL3736F"/>
    <s v="H43200780820"/>
    <s v="H4320054082002"/>
    <s v="H4320047082001"/>
    <n v="432"/>
    <x v="8"/>
    <s v="01/08/2020"/>
    <n v="164747"/>
    <n v="2600"/>
    <n v="234"/>
    <n v="234"/>
    <n v="0"/>
    <n v="0"/>
    <n v="164747"/>
    <n v="234"/>
    <n v="0"/>
  </r>
  <r>
    <n v="1.1000000000000001"/>
    <n v="18"/>
    <s v="039094320048"/>
    <s v="MAHINDRA CIE AUTOMOTIVE LTD.,"/>
    <s v="33AAACB8620J1ZV"/>
    <s v="AAACB8620J"/>
    <s v="H43200810820"/>
    <s v="H4320057082003"/>
    <s v="H4320048082001"/>
    <n v="432"/>
    <x v="8"/>
    <s v="01/08/2020"/>
    <n v="490520"/>
    <n v="2600"/>
    <n v="234"/>
    <n v="234"/>
    <n v="0"/>
    <n v="0"/>
    <n v="490520"/>
    <n v="234"/>
    <n v="0"/>
  </r>
  <r>
    <n v="1.1000000000000001"/>
    <n v="19"/>
    <s v="039094320049"/>
    <s v="SUPERSPRINGS PVT.LTD.,"/>
    <s v="33AADCS1869D1ZJ"/>
    <s v="AADCS1869D"/>
    <s v="H43200830820"/>
    <s v="H4320058082003"/>
    <s v="H4320049082002"/>
    <n v="432"/>
    <x v="8"/>
    <s v="01/08/2020"/>
    <n v="101096"/>
    <n v="2600"/>
    <n v="234"/>
    <n v="234"/>
    <n v="0"/>
    <n v="0"/>
    <n v="101096"/>
    <n v="234"/>
    <n v="0"/>
  </r>
  <r>
    <n v="1.1000000000000001"/>
    <n v="20"/>
    <s v="039094320052"/>
    <s v="ELLEN TEXTILES (P) LTD"/>
    <s v="33AAACE3991P1Z8"/>
    <s v="AAACE3991P"/>
    <s v="H43200880820"/>
    <s v="H4320066082001"/>
    <s v="H4320052082001"/>
    <n v="432"/>
    <x v="8"/>
    <s v="04/08/2020"/>
    <n v="157477"/>
    <n v="0"/>
    <n v="0"/>
    <n v="0"/>
    <n v="0"/>
    <n v="0"/>
    <n v="157477"/>
    <n v="0"/>
    <n v="0"/>
  </r>
  <r>
    <n v="1.1000000000000001"/>
    <n v="21"/>
    <s v="039094320053"/>
    <s v="LAKSHMI ELECTRICAL  CONTROL "/>
    <s v="33AAACL3737E1ZW"/>
    <s v="AAACL3737E"/>
    <s v="H43200910820"/>
    <s v="H4320072082002"/>
    <s v="H4320053082002"/>
    <n v="432"/>
    <x v="8"/>
    <s v="01/08/2020"/>
    <n v="165125"/>
    <n v="2600"/>
    <n v="234"/>
    <n v="234"/>
    <n v="0"/>
    <n v="0"/>
    <n v="165125"/>
    <n v="234"/>
    <n v="0"/>
  </r>
  <r>
    <n v="1.1000000000000001"/>
    <n v="22"/>
    <s v="039094320054"/>
    <s v="LAKSHMI PRECISION TOOLS "/>
    <s v="33AAACL3522H1ZZ"/>
    <s v="AAACL3522H"/>
    <s v="H43200940820"/>
    <s v="H4320078082001"/>
    <s v="H4320054082002"/>
    <n v="432"/>
    <x v="8"/>
    <s v="01/08/2020"/>
    <n v="1161889"/>
    <n v="2600"/>
    <n v="234"/>
    <n v="234"/>
    <n v="0"/>
    <n v="0"/>
    <n v="1161889"/>
    <n v="234"/>
    <n v="0"/>
  </r>
  <r>
    <n v="1.1000000000000001"/>
    <n v="23"/>
    <s v="039094320057"/>
    <s v="MERIT INDUSTRIES LTD.,"/>
    <s v="33AAACI4737M1ZG"/>
    <s v="AACCM0024B"/>
    <s v="H43200970820"/>
    <s v="H4320081082001"/>
    <s v="H4320057082003"/>
    <n v="432"/>
    <x v="8"/>
    <s v="03/08/2020"/>
    <n v="504960"/>
    <n v="2600"/>
    <n v="234"/>
    <n v="234"/>
    <n v="0"/>
    <n v="0"/>
    <n v="504960"/>
    <n v="234"/>
    <n v="0"/>
  </r>
  <r>
    <n v="1.1000000000000001"/>
    <n v="24"/>
    <s v="039094320058"/>
    <s v="SAM TURBO INDUSTRY PRIVATE "/>
    <s v="33AAECS0282M1ZA"/>
    <s v="AAECS0282M"/>
    <s v="H43200990820"/>
    <s v="H4320083082003"/>
    <s v="H4320058082003"/>
    <n v="432"/>
    <x v="8"/>
    <s v="01/08/2020"/>
    <n v="498330"/>
    <n v="0"/>
    <n v="0"/>
    <n v="0"/>
    <n v="0"/>
    <n v="0"/>
    <n v="498330"/>
    <n v="0"/>
    <n v="0"/>
  </r>
  <r>
    <n v="1.1000000000000001"/>
    <n v="25"/>
    <s v="039094320066"/>
    <s v="GEEDEE WEILER (P) LTD"/>
    <s v="33AAACG8015G1ZO"/>
    <s v="AAACG8015G"/>
    <s v="H43201030820"/>
    <s v="H4320088082002"/>
    <s v="H4320066082001"/>
    <n v="432"/>
    <x v="8"/>
    <s v="01/08/2020"/>
    <n v="413988"/>
    <n v="2600"/>
    <n v="234"/>
    <n v="234"/>
    <n v="0"/>
    <n v="0"/>
    <n v="413988"/>
    <n v="234"/>
    <n v="0"/>
  </r>
  <r>
    <n v="1.1000000000000001"/>
    <n v="26"/>
    <s v="039094320072"/>
    <s v="LAKSHMI MACHINE WORKS LTD "/>
    <s v="33AAACL5244N1ZF"/>
    <s v="AAACL5244N"/>
    <s v="H43201050820"/>
    <s v="H4320091082007"/>
    <s v="H4320072082002"/>
    <n v="432"/>
    <x v="8"/>
    <s v="01/08/2020"/>
    <n v="2193263"/>
    <n v="2600"/>
    <n v="234"/>
    <n v="234"/>
    <n v="0"/>
    <n v="0"/>
    <n v="2193263"/>
    <n v="234"/>
    <n v="0"/>
  </r>
  <r>
    <n v="1.1000000000000001"/>
    <n v="28"/>
    <s v="039094320078"/>
    <s v="UNIVERSAL HEAT  EXCHANGERS "/>
    <s v="33AAACU2429CIZW"/>
    <s v="AAACU2429C"/>
    <s v="H43201100820"/>
    <s v="H4320094082004"/>
    <s v="H4320078082001"/>
    <n v="432"/>
    <x v="8"/>
    <s v="01/08/2020"/>
    <n v="162407"/>
    <n v="2600"/>
    <n v="234"/>
    <n v="234"/>
    <n v="0"/>
    <n v="0"/>
    <n v="162407"/>
    <n v="234"/>
    <n v="0"/>
  </r>
  <r>
    <n v="1.1000000000000001"/>
    <n v="29"/>
    <s v="039094320081"/>
    <s v="ELGI ULTRA  LIMITED,"/>
    <s v="33AAACE4566G1ZU"/>
    <s v="AAACE4566G"/>
    <s v="H43201120820"/>
    <s v="H4320097082001"/>
    <s v="H4320081082001"/>
    <n v="432"/>
    <x v="8"/>
    <s v="01/08/2020"/>
    <n v="755197"/>
    <n v="2600"/>
    <n v="234"/>
    <n v="234"/>
    <n v="0"/>
    <n v="0"/>
    <n v="755197"/>
    <n v="234"/>
    <n v="0"/>
  </r>
  <r>
    <n v="1.1000000000000001"/>
    <n v="30"/>
    <s v="039094320083"/>
    <s v="MAHENDRA SPINNING MILLS P LTD"/>
    <s v="33AABCM4725G1ZS"/>
    <s v="AABCM4725G"/>
    <s v="H43201160820"/>
    <s v="H4320099082005"/>
    <s v="H4320083082003"/>
    <n v="432"/>
    <x v="8"/>
    <s v="01/08/2020"/>
    <n v="98980"/>
    <n v="2600"/>
    <n v="234"/>
    <n v="234"/>
    <n v="0"/>
    <n v="0"/>
    <n v="98980"/>
    <n v="234"/>
    <n v="0"/>
  </r>
  <r>
    <n v="1.1000000000000001"/>
    <n v="31"/>
    <s v="039094320088"/>
    <s v="A.R.C.MILLS PRIVATE LIMITED"/>
    <s v="33AABCA8150D1Z7"/>
    <s v="AABCA8150D"/>
    <s v="H43201200820"/>
    <s v="H4320103082003"/>
    <s v="H4320088082002"/>
    <n v="432"/>
    <x v="8"/>
    <s v="05/08/2020"/>
    <n v="373923"/>
    <n v="2600"/>
    <n v="234"/>
    <n v="234"/>
    <n v="0"/>
    <n v="0"/>
    <n v="373923"/>
    <n v="234"/>
    <n v="0"/>
  </r>
  <r>
    <n v="1.1000000000000001"/>
    <n v="32"/>
    <s v="039094320091"/>
    <s v="PRIMA PRODUCTS  PRIVATE LTD."/>
    <s v="33AABCP3030B1ZB"/>
    <s v="AABCP3030B"/>
    <s v="H43201210820"/>
    <s v="H4320105082005"/>
    <s v="H4320091082007"/>
    <n v="432"/>
    <x v="8"/>
    <s v="08/08/2020"/>
    <n v="316548"/>
    <n v="0"/>
    <n v="0"/>
    <n v="0"/>
    <n v="0"/>
    <n v="0"/>
    <n v="316548"/>
    <n v="0"/>
    <n v="0"/>
  </r>
  <r>
    <n v="1.1000000000000001"/>
    <n v="33"/>
    <s v="039094320092"/>
    <s v="ASHWINRAM SPINNING MILLS (P) "/>
    <s v="33AACCA5004H1ZB"/>
    <s v="AACCA5004H"/>
    <s v="H43201330820"/>
    <s v="H4320108082001"/>
    <s v="H4320092082002"/>
    <n v="432"/>
    <x v="8"/>
    <s v="01/08/2020"/>
    <n v="523067"/>
    <n v="2600"/>
    <n v="234"/>
    <n v="234"/>
    <n v="0"/>
    <n v="0"/>
    <n v="523067"/>
    <n v="234"/>
    <n v="0"/>
  </r>
  <r>
    <n v="1.1000000000000001"/>
    <n v="34"/>
    <s v="039094320094"/>
    <s v="VAN TEX PRIVATE LIMITED "/>
    <s v="33AAACV7199N1ZN"/>
    <s v="AAACV7199N"/>
    <s v="H43201350820"/>
    <s v="H4320110082002"/>
    <s v="H4320094082004"/>
    <n v="432"/>
    <x v="8"/>
    <s v="08/08/2020"/>
    <n v="271693"/>
    <n v="2600"/>
    <n v="234"/>
    <n v="234"/>
    <n v="0"/>
    <n v="0"/>
    <n v="271693"/>
    <n v="234"/>
    <n v="0"/>
  </r>
  <r>
    <n v="1.1000000000000001"/>
    <n v="35"/>
    <s v="039094320097"/>
    <s v="VENKATAGIRI SPG MILLS (P) LTD"/>
    <s v="33AAACV9847M1ZQ"/>
    <s v="AAACV9847M"/>
    <s v="H43201360820"/>
    <s v="H4320112082001"/>
    <s v="H4320097082001"/>
    <n v="432"/>
    <x v="8"/>
    <s v="03/08/2020"/>
    <n v="134329"/>
    <n v="2600"/>
    <n v="234"/>
    <n v="234"/>
    <n v="0"/>
    <n v="0"/>
    <n v="134329"/>
    <n v="234"/>
    <n v="0"/>
  </r>
  <r>
    <n v="1.1000000000000001"/>
    <n v="36"/>
    <s v="039094320099"/>
    <s v="RANGANSAYEE ALLOY CASTINGS"/>
    <s v="33AAPPP7941N1ZX"/>
    <s v="AAPPP7941N"/>
    <s v="H43201390820"/>
    <s v="H4320116082002"/>
    <s v="H4320099082005"/>
    <n v="432"/>
    <x v="8"/>
    <s v="01/08/2020"/>
    <n v="618920"/>
    <n v="0"/>
    <n v="0"/>
    <n v="0"/>
    <n v="0"/>
    <n v="0"/>
    <n v="618920"/>
    <n v="0"/>
    <n v="0"/>
  </r>
  <r>
    <n v="1.1000000000000001"/>
    <n v="37"/>
    <s v="039094320103"/>
    <s v="ADWAITH LAKSHMI INDUSTRIES "/>
    <s v="33AABCA8143J1ZT"/>
    <s v="AABCA8143J"/>
    <s v="H43201470820"/>
    <s v="H4320120082002"/>
    <s v="H4320103082003"/>
    <n v="432"/>
    <x v="8"/>
    <s v="01/08/2020"/>
    <n v="217661"/>
    <n v="2600"/>
    <n v="234"/>
    <n v="234"/>
    <n v="0"/>
    <n v="0"/>
    <n v="217661"/>
    <n v="234"/>
    <n v="0"/>
  </r>
  <r>
    <n v="1.1000000000000001"/>
    <n v="38"/>
    <s v="039094320105"/>
    <s v="COIMBATORE POLYTEX (P) "/>
    <s v="33AACCC0918N1ZR"/>
    <s v="AACCC0918N"/>
    <s v="H43201520820"/>
    <s v="H4320121082001"/>
    <s v="H4320105082005"/>
    <n v="432"/>
    <x v="8"/>
    <s v="01/08/2020"/>
    <n v="1015542"/>
    <n v="0"/>
    <n v="0"/>
    <n v="0"/>
    <n v="0"/>
    <n v="0"/>
    <n v="1015542"/>
    <n v="0"/>
    <n v="0"/>
  </r>
  <r>
    <n v="1.1000000000000001"/>
    <n v="40"/>
    <s v="039094320108"/>
    <s v="K.SIVASUBRAMANIAM SPINNERS "/>
    <s v="33AAACK9193M1Z2"/>
    <s v="AAACK9193M"/>
    <s v="H43201560820"/>
    <s v="H4320133082001"/>
    <s v="H4320108082001"/>
    <n v="432"/>
    <x v="8"/>
    <s v="01/08/2020"/>
    <n v="1123516"/>
    <n v="2600"/>
    <n v="234"/>
    <n v="234"/>
    <n v="0"/>
    <n v="0"/>
    <n v="1123516"/>
    <n v="234"/>
    <n v="0"/>
  </r>
  <r>
    <n v="1.1000000000000001"/>
    <n v="41"/>
    <s v="039094320110"/>
    <s v="S.N.Q.S. INTERNATIONAL SOCKS "/>
    <s v="33AAFCS5187E1ZC"/>
    <s v="AAFCS5187E"/>
    <s v="H43201590820"/>
    <s v="H4320135082002"/>
    <s v="H4320110082002"/>
    <n v="432"/>
    <x v="8"/>
    <s v="01/08/2020"/>
    <n v="1188465"/>
    <n v="2600"/>
    <n v="234"/>
    <n v="234"/>
    <n v="0"/>
    <n v="0"/>
    <n v="1188465"/>
    <n v="234"/>
    <n v="0"/>
  </r>
  <r>
    <n v="1.1000000000000001"/>
    <n v="42"/>
    <s v="039094320112"/>
    <s v="GANESH SPINTEX (P) LTD"/>
    <s v="33AADCG1234G1Z6"/>
    <s v="AADCG1234G"/>
    <s v="H43201620820"/>
    <s v="H4320136082002"/>
    <s v="H4320112082001"/>
    <n v="432"/>
    <x v="8"/>
    <s v="01/08/2020"/>
    <n v="1879065"/>
    <n v="2600"/>
    <n v="234"/>
    <n v="234"/>
    <n v="0"/>
    <n v="0"/>
    <n v="1879065"/>
    <n v="234"/>
    <n v="0"/>
  </r>
  <r>
    <n v="1.1000000000000001"/>
    <n v="43"/>
    <s v="039094320116"/>
    <s v="ANUGRAGHA VALVE CASTINGS "/>
    <s v="33AACCA2285Q1ZF"/>
    <s v="AACCA 2285 Q"/>
    <s v="H43201670820"/>
    <s v="H4320139082005"/>
    <s v="H4320116082002"/>
    <n v="432"/>
    <x v="8"/>
    <s v="04/08/2020"/>
    <n v="486854"/>
    <n v="0"/>
    <n v="0"/>
    <n v="0"/>
    <n v="0"/>
    <n v="0"/>
    <n v="486854"/>
    <n v="0"/>
    <n v="0"/>
  </r>
  <r>
    <n v="1.1000000000000001"/>
    <n v="44"/>
    <s v="039094320120"/>
    <s v="DATA FIELD INDIA LTD"/>
    <s v="33AAACD8549G1ZO"/>
    <s v="AAACD8549G"/>
    <s v="H43201710820"/>
    <s v="H4320147082001"/>
    <s v="H4320120082002"/>
    <n v="432"/>
    <x v="8"/>
    <s v="01/08/2020"/>
    <n v="717577"/>
    <n v="2600"/>
    <n v="234"/>
    <n v="234"/>
    <n v="0"/>
    <n v="0"/>
    <n v="717577"/>
    <n v="234"/>
    <n v="0"/>
  </r>
  <r>
    <n v="1.1000000000000001"/>
    <n v="45"/>
    <s v="039094320121"/>
    <s v="SOWPARNIKA INDUSTRIES PVT "/>
    <s v="33AASCS1234R1ZS"/>
    <s v="AASCS1234R"/>
    <s v="H43201750820"/>
    <s v="H4320152082001"/>
    <s v="H4320121082001"/>
    <n v="432"/>
    <x v="8"/>
    <s v="01/08/2020"/>
    <n v="1241844"/>
    <n v="2600"/>
    <n v="234"/>
    <n v="234"/>
    <n v="0"/>
    <n v="0"/>
    <n v="1241844"/>
    <n v="234"/>
    <n v="0"/>
  </r>
  <r>
    <n v="1.1000000000000001"/>
    <n v="46"/>
    <s v="039094320128"/>
    <s v="LAKSHMI LIFE SCIENCES LIMITED"/>
    <s v="33AAACQ1986A1ZS"/>
    <s v="AAACQ1986A"/>
    <s v="H43201780820"/>
    <s v="H4320154082002"/>
    <s v="H4320128082002"/>
    <n v="432"/>
    <x v="8"/>
    <s v="01/08/2020"/>
    <n v="485608"/>
    <n v="2600"/>
    <n v="234"/>
    <n v="234"/>
    <n v="0"/>
    <n v="0"/>
    <n v="485608"/>
    <n v="234"/>
    <n v="0"/>
  </r>
  <r>
    <n v="1.1000000000000001"/>
    <n v="47"/>
    <s v="039094320133"/>
    <s v="NATIONAL FITTINGS LIMITED"/>
    <s v="33AAACI4737M1ZG"/>
    <s v="AAACI 4737M"/>
    <s v="H43201810820"/>
    <s v="H4320156082002"/>
    <s v="H4320133082001"/>
    <n v="432"/>
    <x v="8"/>
    <s v="04/08/2020"/>
    <n v="163607"/>
    <n v="2600"/>
    <n v="234"/>
    <n v="234"/>
    <n v="0"/>
    <n v="0"/>
    <n v="163607"/>
    <n v="234"/>
    <n v="0"/>
  </r>
  <r>
    <n v="1.1000000000000001"/>
    <n v="48"/>
    <s v="039094320135"/>
    <s v="LAKSHMI MACHINE WORKS LTD - "/>
    <s v="33AAACL5244N1ZF"/>
    <s v="AABCR0309M"/>
    <s v="H43201890820"/>
    <s v="H4320159082002"/>
    <s v="H4320135082002"/>
    <n v="432"/>
    <x v="8"/>
    <s v="01/08/2020"/>
    <n v="35303"/>
    <n v="2600"/>
    <n v="234"/>
    <n v="234"/>
    <n v="0"/>
    <n v="0"/>
    <n v="35303"/>
    <n v="234"/>
    <n v="0"/>
  </r>
  <r>
    <n v="1.1000000000000001"/>
    <n v="49"/>
    <s v="039094320136"/>
    <s v="VIGNESH KUMAR SPG MILLS [P] "/>
    <s v="33AAACV6930D1ZN"/>
    <s v="AAACV6930D"/>
    <s v="H43201900820"/>
    <s v="H4320162082001"/>
    <s v="H4320136082002"/>
    <n v="432"/>
    <x v="8"/>
    <s v="01/08/2020"/>
    <n v="2018260"/>
    <n v="2600"/>
    <n v="234"/>
    <n v="234"/>
    <n v="0"/>
    <n v="0"/>
    <n v="2018260"/>
    <n v="234"/>
    <n v="0"/>
  </r>
  <r>
    <n v="1.1000000000000001"/>
    <n v="50"/>
    <s v="039094320139"/>
    <s v="SRI SELVAPATHY SPG MILLS (P)"/>
    <s v="33AAECS7317P1ZY"/>
    <s v="AAECS7317P"/>
    <s v="H43201950820"/>
    <s v="H4320167082002"/>
    <s v="H4320139082005"/>
    <n v="432"/>
    <x v="8"/>
    <s v="06/08/2020"/>
    <n v="393600"/>
    <n v="2600"/>
    <n v="234"/>
    <n v="234"/>
    <n v="0"/>
    <n v="0"/>
    <n v="393600"/>
    <n v="234"/>
    <n v="0"/>
  </r>
  <r>
    <n v="1.1000000000000001"/>
    <n v="51"/>
    <s v="039094320147"/>
    <s v="SHANTHI GEARS LTD.D UNIT."/>
    <s v="33AADCS0692L1Z7"/>
    <s v="AADCS0692 L"/>
    <s v="H43201960820"/>
    <s v="H4320171082005"/>
    <s v="H4320147082001"/>
    <n v="432"/>
    <x v="8"/>
    <s v="04/08/2020"/>
    <n v="44232"/>
    <n v="2600"/>
    <n v="234"/>
    <n v="234"/>
    <n v="0"/>
    <n v="0"/>
    <n v="44232"/>
    <n v="234"/>
    <n v="0"/>
  </r>
  <r>
    <n v="1.1000000000000001"/>
    <n v="52"/>
    <s v="039094320152"/>
    <s v="NATIONAL FITTINGS LIMITED"/>
    <s v="33AAACI4737M1ZG"/>
    <s v="AAACI4737M"/>
    <s v="H43201970820"/>
    <s v="H4320175082001"/>
    <s v="H4320152082001"/>
    <n v="432"/>
    <x v="8"/>
    <s v="06/08/2020"/>
    <n v="101368"/>
    <n v="2600"/>
    <n v="234"/>
    <n v="234"/>
    <n v="0"/>
    <n v="0"/>
    <n v="101368"/>
    <n v="234"/>
    <n v="0"/>
  </r>
  <r>
    <n v="1.1000000000000001"/>
    <n v="53"/>
    <s v="039094320154"/>
    <s v="FLORA TEXTILES"/>
    <s v="33AAACF4312P1ZQ"/>
    <s v="AAACF4312P"/>
    <s v="H43201980820"/>
    <s v="H4320178082004"/>
    <s v="H4320154082002"/>
    <n v="432"/>
    <x v="8"/>
    <s v="01/08/2020"/>
    <n v="79704"/>
    <n v="2600"/>
    <n v="234"/>
    <n v="234"/>
    <n v="0"/>
    <n v="0"/>
    <n v="79704"/>
    <n v="234"/>
    <n v="0"/>
  </r>
  <r>
    <n v="1.1000000000000001"/>
    <n v="54"/>
    <s v="039094320156"/>
    <s v="SRI SEETHALAKSHMI STEEL "/>
    <s v="33AAECS2325K1Z1"/>
    <s v="AAECS2325K"/>
    <s v="H43202080820"/>
    <s v="H4320181082001"/>
    <s v="H4320156082002"/>
    <n v="432"/>
    <x v="8"/>
    <s v="01/08/2020"/>
    <n v="217786"/>
    <n v="2600"/>
    <n v="234"/>
    <n v="234"/>
    <n v="0"/>
    <n v="0"/>
    <n v="217786"/>
    <n v="234"/>
    <n v="0"/>
  </r>
  <r>
    <n v="1.1000000000000001"/>
    <n v="55"/>
    <s v="039094320159"/>
    <s v="INDO SHELL MOULD LTD"/>
    <s v="33AAACI4300C1ZI"/>
    <s v="AAAC14300C"/>
    <s v="H43202110820"/>
    <s v="H4320189082001"/>
    <s v="H4320159082002"/>
    <n v="432"/>
    <x v="8"/>
    <s v="01/08/2020"/>
    <n v="3403167"/>
    <n v="2600"/>
    <n v="234"/>
    <n v="234"/>
    <n v="0"/>
    <n v="0"/>
    <n v="3403167"/>
    <n v="234"/>
    <n v="0"/>
  </r>
  <r>
    <n v="1.1000000000000001"/>
    <n v="56"/>
    <s v="039094320162"/>
    <s v="MANTHARAGIRI TEXTILES,"/>
    <s v="33AAFFM6479E1Z7"/>
    <s v="AAFFM 6479 E"/>
    <s v="H43202120820"/>
    <s v="H4320190082001"/>
    <s v="H4320162082001"/>
    <n v="432"/>
    <x v="8"/>
    <s v="04/08/2020"/>
    <n v="235982"/>
    <n v="2600"/>
    <n v="234"/>
    <n v="234"/>
    <n v="0"/>
    <n v="0"/>
    <n v="235982"/>
    <n v="234"/>
    <n v="0"/>
  </r>
  <r>
    <n v="1.1000000000000001"/>
    <n v="57"/>
    <s v="039094320167"/>
    <s v="LAKSHMI MACHINE WORKS "/>
    <s v="33AAACL5244N1ZF"/>
    <s v="AAACL5244N"/>
    <s v="H43202130820"/>
    <s v="H4320195082002"/>
    <s v="H4320167082002"/>
    <n v="432"/>
    <x v="8"/>
    <s v="01/08/2020"/>
    <n v="2027888"/>
    <n v="2600"/>
    <n v="234"/>
    <n v="234"/>
    <n v="0"/>
    <n v="0"/>
    <n v="2027888"/>
    <n v="234"/>
    <n v="0"/>
  </r>
  <r>
    <n v="1.1000000000000001"/>
    <n v="58"/>
    <s v="039094320171"/>
    <s v="RANBA CASTINGS LTD.,"/>
    <s v="33AABCR4235J1ZJ"/>
    <s v="AABCR4235J"/>
    <s v="H43202210820"/>
    <s v="H4320196082002"/>
    <s v="H4320171082005"/>
    <n v="432"/>
    <x v="8"/>
    <s v="03/08/2020"/>
    <n v="1709230"/>
    <n v="2600"/>
    <n v="234"/>
    <n v="234"/>
    <n v="0"/>
    <n v="0"/>
    <n v="1709230"/>
    <n v="234"/>
    <n v="0"/>
  </r>
  <r>
    <n v="1.1000000000000001"/>
    <n v="59"/>
    <s v="039094320175"/>
    <s v="THIRUMALSREE SPINNERS  (P) LTD"/>
    <s v="33AAACT8239R1ZQ"/>
    <s v="AAACT8239R"/>
    <s v="H43202240820"/>
    <s v="H4320197082003"/>
    <s v="H4320175082001"/>
    <n v="432"/>
    <x v="8"/>
    <s v="06/08/2020"/>
    <n v="259309"/>
    <n v="2600"/>
    <n v="234"/>
    <n v="234"/>
    <n v="0"/>
    <n v="0"/>
    <n v="259309"/>
    <n v="234"/>
    <n v="0"/>
  </r>
  <r>
    <n v="1.1000000000000001"/>
    <n v="60"/>
    <s v="039094320178"/>
    <s v="M/S.QUATTRO ENGINEERING "/>
    <s v="33AAACQ1986A1ZS"/>
    <s v="AAACQ1986A"/>
    <s v="H43202250820"/>
    <s v="H4320198082002"/>
    <s v="H4320178082004"/>
    <n v="432"/>
    <x v="8"/>
    <s v="01/08/2020"/>
    <n v="585157"/>
    <n v="2600"/>
    <n v="234"/>
    <n v="234"/>
    <n v="0"/>
    <n v="0"/>
    <n v="585157"/>
    <n v="234"/>
    <n v="0"/>
  </r>
  <r>
    <n v="1.1000000000000001"/>
    <n v="61"/>
    <s v="039094320181"/>
    <s v="EASTERN SPINWELL LTD."/>
    <s v="33AABCA8146P1ZE"/>
    <s v="AABCA8146P"/>
    <s v="H43202300820"/>
    <s v="H4320208082001"/>
    <s v="H4320181082001"/>
    <n v="432"/>
    <x v="8"/>
    <s v="01/08/2020"/>
    <n v="808551"/>
    <n v="2600"/>
    <n v="234"/>
    <n v="234"/>
    <n v="0"/>
    <n v="0"/>
    <n v="808551"/>
    <n v="234"/>
    <n v="0"/>
  </r>
  <r>
    <n v="1.1000000000000001"/>
    <n v="62"/>
    <s v="039094320189"/>
    <s v="UNIVERSAL HEAT EXCHANGERS "/>
    <s v="33AAACU2429C1ZW"/>
    <s v="AAACU2429C"/>
    <s v="H43202360820"/>
    <s v="H4320211082001"/>
    <s v="H4320189082001"/>
    <n v="432"/>
    <x v="8"/>
    <s v="01/08/2020"/>
    <n v="97344"/>
    <n v="2600"/>
    <n v="234"/>
    <n v="234"/>
    <n v="0"/>
    <n v="0"/>
    <n v="97344"/>
    <n v="234"/>
    <n v="0"/>
  </r>
  <r>
    <n v="1.1000000000000001"/>
    <n v="63"/>
    <s v="039094320190"/>
    <s v="THE CBE.DIST.CO-OP.MILK "/>
    <s v="33AAAAT77871ZAA"/>
    <s v="AAAAT7787L"/>
    <s v="H43202390820"/>
    <s v="H4320212082002"/>
    <s v="H4320190082001"/>
    <n v="432"/>
    <x v="8"/>
    <s v="01/08/2020"/>
    <n v="211465"/>
    <n v="2600"/>
    <n v="234"/>
    <n v="234"/>
    <n v="0"/>
    <n v="0"/>
    <n v="211465"/>
    <n v="234"/>
    <n v="0"/>
  </r>
  <r>
    <n v="1.1000000000000001"/>
    <n v="64"/>
    <s v="039094320195"/>
    <s v="SRI RANGANATHAR  VALVES P LTD"/>
    <s v="33AALCS5492C1ZA"/>
    <s v="AALCS5492C"/>
    <s v="H43202400820"/>
    <s v="H4320213082002"/>
    <s v="H4320195082002"/>
    <n v="432"/>
    <x v="8"/>
    <s v="01/08/2020"/>
    <n v="1164495"/>
    <n v="0"/>
    <n v="0"/>
    <n v="0"/>
    <n v="0"/>
    <n v="0"/>
    <n v="1164495"/>
    <n v="0"/>
    <n v="0"/>
  </r>
  <r>
    <n v="1.1000000000000001"/>
    <n v="65"/>
    <s v="039094320196"/>
    <s v="M/S.INDO SHELL MOULD PLANT.I."/>
    <s v="33AAACI4300C1ZI"/>
    <s v="AAACI4300C"/>
    <s v="H43202420820"/>
    <s v="H4320221082001"/>
    <s v="H4320196082002"/>
    <n v="432"/>
    <x v="8"/>
    <s v="01/08/2020"/>
    <n v="2362855"/>
    <n v="2600"/>
    <n v="234"/>
    <n v="234"/>
    <n v="0"/>
    <n v="0"/>
    <n v="2362855"/>
    <n v="234"/>
    <n v="0"/>
  </r>
  <r>
    <n v="1.1000000000000001"/>
    <n v="66"/>
    <s v="039094320197"/>
    <s v="SANPREET CASTINGS (P) LTD"/>
    <s v="33AAECS3307F1ZT"/>
    <s v="AAECS3307F"/>
    <s v="H43202490820"/>
    <s v="H4320224082002"/>
    <s v="H4320197082003"/>
    <n v="432"/>
    <x v="8"/>
    <s v="06/08/2020"/>
    <n v="200958"/>
    <n v="2600"/>
    <n v="234"/>
    <n v="234"/>
    <n v="0"/>
    <n v="0"/>
    <n v="200958"/>
    <n v="234"/>
    <n v="0"/>
  </r>
  <r>
    <n v="1.1000000000000001"/>
    <n v="67"/>
    <s v="039094320198"/>
    <s v="INDO SHELL MOULD LTD.,(PLANT."/>
    <s v="33AAACI4300C1ZI"/>
    <s v="AAACI4300C"/>
    <s v="H43202500820"/>
    <s v="H4320225082002"/>
    <s v="H4320198082002"/>
    <n v="432"/>
    <x v="8"/>
    <s v="01/08/2020"/>
    <n v="330699"/>
    <n v="2600"/>
    <n v="234"/>
    <n v="234"/>
    <n v="0"/>
    <n v="0"/>
    <n v="330699"/>
    <n v="234"/>
    <n v="0"/>
  </r>
  <r>
    <n v="1.1000000000000001"/>
    <n v="68"/>
    <s v="039094320208"/>
    <s v="V-GUARD INDUSTRIES LIMITED"/>
    <s v="33AAACV5492Q1ZP"/>
    <s v="AAACV5492Q"/>
    <s v="H43202610820"/>
    <s v="H4320230082001"/>
    <s v="H4320208082001"/>
    <n v="432"/>
    <x v="8"/>
    <s v="01/08/2020"/>
    <n v="379887"/>
    <n v="2600"/>
    <n v="234"/>
    <n v="234"/>
    <n v="0"/>
    <n v="0"/>
    <n v="379887"/>
    <n v="234"/>
    <n v="0"/>
  </r>
  <r>
    <n v="1.1000000000000001"/>
    <n v="69"/>
    <s v="039094320211"/>
    <s v="VIJAYRANGA TEXTILES PRIVATE "/>
    <s v="33AABCV0574E1ZO"/>
    <s v="AABCV0574E"/>
    <s v="H43202650820"/>
    <s v="H4320236082003"/>
    <s v="H4320211082001"/>
    <n v="432"/>
    <x v="8"/>
    <s v="01/08/2020"/>
    <n v="1008905"/>
    <n v="2600"/>
    <n v="234"/>
    <n v="234"/>
    <n v="0"/>
    <n v="0"/>
    <n v="1008905"/>
    <n v="234"/>
    <n v="0"/>
  </r>
  <r>
    <n v="1.1000000000000001"/>
    <n v="70"/>
    <s v="039094320212"/>
    <s v="UNIQUE SHELL MOULD INDIA PVT."/>
    <s v="33AAACU5173B1ZR"/>
    <s v="AAACU5173B"/>
    <s v="H43202660820"/>
    <s v="H4320239082003"/>
    <s v="H4320212082002"/>
    <n v="432"/>
    <x v="8"/>
    <s v="04/08/2020"/>
    <n v="270941"/>
    <n v="2600"/>
    <n v="234"/>
    <n v="234"/>
    <n v="0"/>
    <n v="0"/>
    <n v="270941"/>
    <n v="234"/>
    <n v="0"/>
  </r>
  <r>
    <n v="1.1000000000000001"/>
    <n v="71"/>
    <s v="039094320213"/>
    <s v="AUTO SHELL CASTS PRIVATE "/>
    <s v="33AABCA8391A1Z2"/>
    <s v="AABCA6619F"/>
    <s v="H43202670820"/>
    <s v="H4320240082002"/>
    <s v="H4320213082002"/>
    <n v="432"/>
    <x v="8"/>
    <s v="06/08/2020"/>
    <n v="563245"/>
    <n v="2600"/>
    <n v="234"/>
    <n v="234"/>
    <n v="0"/>
    <n v="0"/>
    <n v="563245"/>
    <n v="234"/>
    <n v="0"/>
  </r>
  <r>
    <n v="1.1000000000000001"/>
    <n v="72"/>
    <s v="039094320221"/>
    <s v="KRISHNA COLLEGE OF ENGG AND "/>
    <s v="33AABTS4021N1ZJ"/>
    <s v="AABTS4021N"/>
    <s v="H43202690820"/>
    <s v="H4320242082004"/>
    <s v="H4320221082001"/>
    <n v="432"/>
    <x v="8"/>
    <s v="01/08/2020"/>
    <n v="667894"/>
    <n v="2600"/>
    <n v="234"/>
    <n v="234"/>
    <n v="0"/>
    <n v="0"/>
    <n v="667894"/>
    <n v="234"/>
    <n v="0"/>
  </r>
  <r>
    <n v="1.1000000000000001"/>
    <n v="73"/>
    <s v="039094320224"/>
    <s v="SIVA SAKTHI THREADS"/>
    <s v="33AALFS6870P1ZD"/>
    <s v="AALFS6870P"/>
    <s v="H43202750820"/>
    <s v="H4320249082002"/>
    <s v="H4320224082002"/>
    <n v="432"/>
    <x v="8"/>
    <s v="01/08/2020"/>
    <n v="92780"/>
    <n v="2600"/>
    <n v="234"/>
    <n v="234"/>
    <n v="0"/>
    <n v="0"/>
    <n v="92780"/>
    <n v="234"/>
    <n v="0"/>
  </r>
  <r>
    <n v="1.1000000000000001"/>
    <n v="74"/>
    <s v="039094320225"/>
    <s v="HIL MAX EXPORT"/>
    <s v="33AAHFH2574B1ZS"/>
    <s v="AAHFH2574B"/>
    <s v="H43202760820"/>
    <s v="H4320250082003"/>
    <s v="H4320225082002"/>
    <n v="432"/>
    <x v="8"/>
    <s v="01/08/2020"/>
    <n v="777545"/>
    <n v="2600"/>
    <n v="234"/>
    <n v="234"/>
    <n v="0"/>
    <n v="0"/>
    <n v="777545"/>
    <n v="234"/>
    <n v="0"/>
  </r>
  <r>
    <n v="1.1000000000000001"/>
    <n v="75"/>
    <s v="039094320230"/>
    <s v="S.P.APPARELS  LTD"/>
    <s v="33AAJCS4031P1Z4"/>
    <s v="AAJCS4031P"/>
    <s v="H43202800820"/>
    <s v="H4320261082003"/>
    <s v="H4320230082001"/>
    <n v="432"/>
    <x v="8"/>
    <s v="04/08/2020"/>
    <n v="201948"/>
    <n v="2600"/>
    <n v="234"/>
    <n v="234"/>
    <n v="0"/>
    <n v="0"/>
    <n v="201948"/>
    <n v="234"/>
    <n v="0"/>
  </r>
  <r>
    <n v="1.1000000000000001"/>
    <n v="76"/>
    <s v="039094320236"/>
    <s v="JAYANTHI TEXTILE PRODUCTS"/>
    <s v="33AACFJ3044R1Z7"/>
    <s v="AACFJ3044R"/>
    <s v="H43202880820"/>
    <s v="H4320265082005"/>
    <s v="H4320236082003"/>
    <n v="432"/>
    <x v="8"/>
    <s v="01/08/2020"/>
    <n v="881622"/>
    <n v="0"/>
    <n v="0"/>
    <n v="0"/>
    <n v="0"/>
    <n v="0"/>
    <n v="881622"/>
    <n v="0"/>
    <n v="0"/>
  </r>
  <r>
    <n v="1.1000000000000001"/>
    <n v="77"/>
    <s v="039094320239"/>
    <s v="ELGI RUBBER COMPANY LTD"/>
    <s v="33AABCE9596M1Z0"/>
    <s v="AABCE9596M"/>
    <s v="H43202900820"/>
    <s v="H4320266082003"/>
    <s v="H4320239082003"/>
    <n v="432"/>
    <x v="8"/>
    <s v="03/08/2020"/>
    <n v="326666"/>
    <n v="2600"/>
    <n v="234"/>
    <n v="234"/>
    <n v="0"/>
    <n v="0"/>
    <n v="326666"/>
    <n v="234"/>
    <n v="0"/>
  </r>
  <r>
    <n v="1.1000000000000001"/>
    <n v="78"/>
    <s v="039094320240"/>
    <s v="GOWRI MILLS"/>
    <s v="33AADFG4776A1ZR"/>
    <s v="AADFG4776A"/>
    <s v="H43202920820"/>
    <s v="H4320267082004"/>
    <s v="H4320240082002"/>
    <n v="432"/>
    <x v="8"/>
    <s v="01/08/2020"/>
    <n v="455307"/>
    <n v="2600"/>
    <n v="234"/>
    <n v="234"/>
    <n v="0"/>
    <n v="0"/>
    <n v="455307"/>
    <n v="234"/>
    <n v="0"/>
  </r>
  <r>
    <n v="1.1000000000000001"/>
    <n v="79"/>
    <s v="039094320242"/>
    <s v="SPACE TEXTILES PVT LTD.,"/>
    <s v="33AAKCS0757M1Z0"/>
    <s v="AAKCS0757M"/>
    <s v="H43202940820"/>
    <s v="H4320269082002"/>
    <s v="H4320242082004"/>
    <n v="432"/>
    <x v="8"/>
    <s v="01/08/2020"/>
    <n v="1877637"/>
    <n v="3000"/>
    <n v="270"/>
    <n v="270"/>
    <n v="0"/>
    <n v="0"/>
    <n v="1877637"/>
    <n v="270"/>
    <n v="0"/>
  </r>
  <r>
    <n v="1.1000000000000001"/>
    <n v="80"/>
    <s v="039094320249"/>
    <s v="ARJUNA NATURAL EXTRACTS "/>
    <s v="33AACCA8648K1ZG"/>
    <s v="AACCA8648K"/>
    <s v="H43203010820"/>
    <s v="H4320275082003"/>
    <s v="H4320249082002"/>
    <n v="432"/>
    <x v="8"/>
    <s v="01/08/2020"/>
    <n v="2921543"/>
    <n v="2600"/>
    <n v="234"/>
    <n v="234"/>
    <n v="0"/>
    <n v="0"/>
    <n v="2921543"/>
    <n v="234"/>
    <n v="0"/>
  </r>
  <r>
    <n v="1.1000000000000001"/>
    <n v="81"/>
    <s v="039094320250"/>
    <s v="ANAND TEXTILES"/>
    <s v="33AAHFA5867E1ZJ"/>
    <s v="AAHFA5867E"/>
    <s v="H43203030820"/>
    <s v="H4320276082002"/>
    <s v="H4320250082003"/>
    <n v="432"/>
    <x v="8"/>
    <s v="04/08/2020"/>
    <n v="610260"/>
    <n v="0"/>
    <n v="0"/>
    <n v="0"/>
    <n v="0"/>
    <n v="0"/>
    <n v="610260"/>
    <n v="0"/>
    <n v="0"/>
  </r>
  <r>
    <n v="1.1000000000000001"/>
    <n v="82"/>
    <s v="039094320261"/>
    <s v="C.R.MILLS(COIMBATORE)PVT."/>
    <s v="33AABCC9055D1ZZ"/>
    <s v="AABCC9055D"/>
    <s v="H43203070820"/>
    <s v="H4320280082001"/>
    <s v="H4320261082003"/>
    <n v="432"/>
    <x v="8"/>
    <s v="01/08/2020"/>
    <n v="464693"/>
    <n v="2600"/>
    <n v="234"/>
    <n v="234"/>
    <n v="0"/>
    <n v="0"/>
    <n v="464693"/>
    <n v="234"/>
    <n v="0"/>
  </r>
  <r>
    <n v="1.1000000000000001"/>
    <n v="83"/>
    <s v="039094320265"/>
    <s v="SHRI DHANALAKSHMI  SPINNTEX "/>
    <s v="33AARCS6868E1ZU"/>
    <s v="AARCS6868E"/>
    <s v="H43203110820"/>
    <s v="H4320288082006"/>
    <s v="H4320265082005"/>
    <n v="432"/>
    <x v="8"/>
    <s v="01/08/2020"/>
    <n v="708750"/>
    <n v="0"/>
    <n v="0"/>
    <n v="0"/>
    <n v="0"/>
    <n v="0"/>
    <n v="708750"/>
    <n v="0"/>
    <n v="0"/>
  </r>
  <r>
    <n v="1.1000000000000001"/>
    <n v="84"/>
    <s v="039094320266"/>
    <s v="BIRIN SPINNING MILLS LTD.,"/>
    <s v="33AACCB5920D1Z9"/>
    <s v="AACCB5920D"/>
    <s v="H43203140820"/>
    <s v="H4320290082001"/>
    <s v="H4320266082003"/>
    <n v="432"/>
    <x v="8"/>
    <s v="01/08/2020"/>
    <n v="615727"/>
    <n v="0"/>
    <n v="0"/>
    <n v="0"/>
    <n v="0"/>
    <n v="0"/>
    <n v="615727"/>
    <n v="0"/>
    <n v="0"/>
  </r>
  <r>
    <n v="1.1000000000000001"/>
    <n v="85"/>
    <s v="039094320267"/>
    <s v="SRI SELVI PAPER MILLS (P) LTD.,"/>
    <s v="33AAJCS8536M1ZS"/>
    <s v="AAJCS8536M"/>
    <s v="H43203150820"/>
    <s v="H4320292082002"/>
    <s v="H4320267082004"/>
    <n v="432"/>
    <x v="8"/>
    <s v="01/08/2020"/>
    <n v="110216"/>
    <n v="2600"/>
    <n v="234"/>
    <n v="234"/>
    <n v="0"/>
    <n v="0"/>
    <n v="110216"/>
    <n v="234"/>
    <n v="0"/>
  </r>
  <r>
    <n v="1.1000000000000001"/>
    <n v="86"/>
    <s v="039094320269"/>
    <s v="ELLEN   INDUSTRIES  P  LTD.,"/>
    <s v="33AABCE2087R1ZA"/>
    <s v="AABCE2087R"/>
    <s v="H43203210820"/>
    <s v="H4320294082003"/>
    <s v="H4320269082002"/>
    <n v="432"/>
    <x v="8"/>
    <s v="01/08/2020"/>
    <n v="499088"/>
    <n v="2600"/>
    <n v="234"/>
    <n v="234"/>
    <n v="0"/>
    <n v="0"/>
    <n v="499088"/>
    <n v="234"/>
    <n v="0"/>
  </r>
  <r>
    <n v="1.1000000000000001"/>
    <n v="87"/>
    <s v="039094320275"/>
    <s v="K.P.R. MILL LIMITED (NEELAMBUR "/>
    <s v="33AACCK0893N1Z9"/>
    <s v="AACCK0893N"/>
    <s v="H43203230820"/>
    <s v="H4320301082001"/>
    <s v="H4320275082003"/>
    <n v="432"/>
    <x v="8"/>
    <s v="01/08/2020"/>
    <n v="2744746"/>
    <n v="0"/>
    <n v="0"/>
    <n v="0"/>
    <n v="0"/>
    <n v="0"/>
    <n v="2744746"/>
    <n v="0"/>
    <n v="0"/>
  </r>
  <r>
    <n v="1.1000000000000001"/>
    <n v="88"/>
    <s v="039094320276"/>
    <s v="MRINAL SPINNING MILLS"/>
    <s v="33ABZPA8341E1ZN"/>
    <s v="ABZPA8341E"/>
    <s v="H43203290820"/>
    <s v="H4320303082002"/>
    <s v="H4320276082002"/>
    <n v="432"/>
    <x v="8"/>
    <s v="01/08/2020"/>
    <n v="165386"/>
    <n v="0"/>
    <n v="0"/>
    <n v="0"/>
    <n v="0"/>
    <n v="0"/>
    <n v="165386"/>
    <n v="0"/>
    <n v="0"/>
  </r>
  <r>
    <n v="1.1000000000000001"/>
    <n v="89"/>
    <s v="039094320280"/>
    <s v="STEER ENGINEERING (P) LTD"/>
    <s v="33AABCS8840E1ZI"/>
    <s v="AABCS8840E"/>
    <s v="H43203340820"/>
    <s v="H4320307082001"/>
    <s v="H4320280082001"/>
    <n v="432"/>
    <x v="8"/>
    <s v="01/08/2020"/>
    <n v="1185187"/>
    <n v="2600"/>
    <n v="234"/>
    <n v="234"/>
    <n v="0"/>
    <n v="0"/>
    <n v="1185187"/>
    <n v="234"/>
    <n v="0"/>
  </r>
  <r>
    <n v="1.1000000000000001"/>
    <n v="90"/>
    <s v="039094320288"/>
    <s v="VISHAKAVEL TEXTILE MILLS PVT."/>
    <s v="33AABCV2585R1ZQ"/>
    <s v="AABCV2585R"/>
    <s v="H43203450820"/>
    <s v="H4320311082002"/>
    <s v="H4320288082006"/>
    <n v="432"/>
    <x v="8"/>
    <s v="01/08/2020"/>
    <n v="115324"/>
    <n v="2600"/>
    <n v="234"/>
    <n v="234"/>
    <n v="0"/>
    <n v="0"/>
    <n v="115324"/>
    <n v="234"/>
    <n v="0"/>
  </r>
  <r>
    <n v="1.1000000000000001"/>
    <n v="91"/>
    <s v="039094320290"/>
    <s v="YASEN TEX"/>
    <s v="33CIOPS3672QIZA"/>
    <s v="CIOPS3672Q"/>
    <s v="H43203480820"/>
    <s v="H4320314082006"/>
    <s v="H4320290082001"/>
    <n v="432"/>
    <x v="8"/>
    <s v="01/08/2020"/>
    <n v="1528027"/>
    <n v="2600"/>
    <n v="234"/>
    <n v="234"/>
    <n v="0"/>
    <n v="0"/>
    <n v="1528027"/>
    <n v="234"/>
    <n v="0"/>
  </r>
  <r>
    <n v="1.1000000000000001"/>
    <n v="92"/>
    <s v="039094320292"/>
    <s v="A.PRINCE"/>
    <s v="33AAECA7315H1ZZ"/>
    <s v="AAECA7315H"/>
    <s v="H43203540820"/>
    <s v="H4320315082001"/>
    <s v="H4320292082002"/>
    <n v="432"/>
    <x v="8"/>
    <s v="01/08/2020"/>
    <n v="48556"/>
    <n v="2600"/>
    <n v="234"/>
    <n v="234"/>
    <n v="0"/>
    <n v="0"/>
    <n v="48556"/>
    <n v="234"/>
    <n v="0"/>
  </r>
  <r>
    <n v="1.1000000000000001"/>
    <n v="93"/>
    <s v="039094320294"/>
    <s v="V.M.D. MILLS PRIVATE LIMITED"/>
    <s v="33AAACV6929J1Z3"/>
    <s v="AAACV6929J"/>
    <s v="H43203580820"/>
    <s v="H4320321082006"/>
    <s v="H4320294082003"/>
    <n v="432"/>
    <x v="8"/>
    <s v="06/08/2020"/>
    <n v="534975"/>
    <n v="0"/>
    <n v="0"/>
    <n v="0"/>
    <n v="0"/>
    <n v="0"/>
    <n v="534975"/>
    <n v="0"/>
    <n v="0"/>
  </r>
  <r>
    <n v="1.1000000000000001"/>
    <n v="94"/>
    <s v="039094320301"/>
    <s v="SRI MAHALAKSHMI TEXTILES,"/>
    <s v="33AAIFS7175G1ZZ"/>
    <s v="AAIFS7175G"/>
    <s v="H43203590820"/>
    <s v="H4320323082001"/>
    <s v="H4320301082001"/>
    <n v="432"/>
    <x v="8"/>
    <s v="01/08/2020"/>
    <n v="165923"/>
    <n v="2600"/>
    <n v="234"/>
    <n v="234"/>
    <n v="0"/>
    <n v="0"/>
    <n v="165923"/>
    <n v="234"/>
    <n v="0"/>
  </r>
  <r>
    <n v="1.1000000000000001"/>
    <n v="95"/>
    <s v="039094320303"/>
    <s v="FERROS ALLOYS"/>
    <s v="33AABFF2359Q1Z6"/>
    <s v="AABFF2359Q"/>
    <s v="H43203620820"/>
    <s v="H4320329082003"/>
    <s v="H4320303082002"/>
    <n v="432"/>
    <x v="8"/>
    <s v="01/08/2020"/>
    <n v="488709"/>
    <n v="2600"/>
    <n v="234"/>
    <n v="234"/>
    <n v="0"/>
    <n v="0"/>
    <n v="488709"/>
    <n v="234"/>
    <n v="0"/>
  </r>
  <r>
    <n v="1.1000000000000001"/>
    <n v="96"/>
    <s v="039094320307"/>
    <s v="KARPAGAM YARNS PVT.LIMITED"/>
    <s v="33AAACK8979P1ZO"/>
    <s v="AAACK8979P"/>
    <s v="H43203690820"/>
    <s v="H4320334082002"/>
    <s v="H4320307082001"/>
    <n v="432"/>
    <x v="8"/>
    <s v="01/08/2020"/>
    <n v="159311"/>
    <n v="2600"/>
    <n v="234"/>
    <n v="234"/>
    <n v="0"/>
    <n v="0"/>
    <n v="159311"/>
    <n v="234"/>
    <n v="0"/>
  </r>
  <r>
    <n v="1.1000000000000001"/>
    <n v="97"/>
    <s v="039094320311"/>
    <s v="SRI SANGEETHA MILLS"/>
    <s v="33ABDFS5410L1Z9"/>
    <s v="ABDFS5410L"/>
    <s v="H43203740820"/>
    <s v="H4320345082002"/>
    <s v="H4320311082002"/>
    <n v="432"/>
    <x v="8"/>
    <s v="01/08/2020"/>
    <n v="254034"/>
    <n v="2600"/>
    <n v="234"/>
    <n v="234"/>
    <n v="0"/>
    <n v="0"/>
    <n v="254034"/>
    <n v="234"/>
    <n v="0"/>
  </r>
  <r>
    <n v="1.1000000000000001"/>
    <n v="98"/>
    <s v="039094320314"/>
    <s v="UNIQUE SHELL MOULD [INDIA] "/>
    <s v="33AAACU5173B1ZR"/>
    <s v="AAACU5173B"/>
    <s v="H43203750820"/>
    <s v="H4320348082002"/>
    <s v="H4320314082006"/>
    <n v="432"/>
    <x v="8"/>
    <s v="04/08/2020"/>
    <n v="210254"/>
    <n v="2600"/>
    <n v="234"/>
    <n v="234"/>
    <n v="0"/>
    <n v="0"/>
    <n v="210254"/>
    <n v="234"/>
    <n v="0"/>
  </r>
  <r>
    <n v="1.1000000000000001"/>
    <n v="99"/>
    <s v="039094320315"/>
    <s v="S.P.APPARELS LIMITED"/>
    <s v="33AAJCS4031P1Z4"/>
    <s v="AAJCS4031P"/>
    <s v="H43203790820"/>
    <s v="H4320354082002"/>
    <s v="H4320315082001"/>
    <n v="432"/>
    <x v="8"/>
    <s v="04/08/2020"/>
    <n v="136724"/>
    <n v="2600"/>
    <n v="234"/>
    <n v="234"/>
    <n v="0"/>
    <n v="0"/>
    <n v="136724"/>
    <n v="234"/>
    <n v="0"/>
  </r>
  <r>
    <n v="1.1000000000000001"/>
    <n v="100"/>
    <s v="039094320321"/>
    <s v="S.S.K. TEXTILES"/>
    <s v="33ACKPS1343L1ZF"/>
    <s v="ACKPS1343L"/>
    <s v="H43203840820"/>
    <s v="H4320358082002"/>
    <s v="H4320321082006"/>
    <n v="432"/>
    <x v="8"/>
    <s v="04/08/2020"/>
    <n v="562085"/>
    <n v="2600"/>
    <n v="234"/>
    <n v="234"/>
    <n v="0"/>
    <n v="0"/>
    <n v="562085"/>
    <n v="234"/>
    <n v="0"/>
  </r>
  <r>
    <n v="1.1000000000000001"/>
    <n v="101"/>
    <s v="039094320323"/>
    <s v="ANGAMMAL SPINNERS"/>
    <s v="33AAGFA8313G1ZT"/>
    <s v="AAGFA8313G"/>
    <s v="H43203850820"/>
    <s v="H4320359082003"/>
    <s v="H4320323082001"/>
    <n v="432"/>
    <x v="8"/>
    <s v="06/08/2020"/>
    <n v="239694"/>
    <n v="2600"/>
    <n v="234"/>
    <n v="234"/>
    <n v="0"/>
    <n v="0"/>
    <n v="239694"/>
    <n v="234"/>
    <n v="0"/>
  </r>
  <r>
    <n v="1.1000000000000001"/>
    <n v="102"/>
    <s v="039094320329"/>
    <s v="SRI BAGIYA LAKSHMI SPINNERS"/>
    <s v="33AAHFS5370A1ZJ"/>
    <s v="AAHFS5370A"/>
    <s v="H43203900820"/>
    <s v="H4320362082001"/>
    <s v="H4320329082003"/>
    <n v="432"/>
    <x v="8"/>
    <s v="01/08/2020"/>
    <n v="121473"/>
    <n v="2600"/>
    <n v="234"/>
    <n v="234"/>
    <n v="0"/>
    <n v="0"/>
    <n v="121473"/>
    <n v="234"/>
    <n v="0"/>
  </r>
  <r>
    <n v="1.1000000000000001"/>
    <n v="103"/>
    <s v="039094320334"/>
    <s v="SRRI SELVANAYAKISPINNERS"/>
    <s v="33ABCFS4998J1ZN"/>
    <s v="ABCFS4998J"/>
    <s v="H43203950820"/>
    <s v="H4320369082003"/>
    <s v="H4320334082002"/>
    <n v="432"/>
    <x v="8"/>
    <s v="01/08/2020"/>
    <n v="241970"/>
    <n v="2600"/>
    <n v="234"/>
    <n v="234"/>
    <n v="0"/>
    <n v="0"/>
    <n v="241970"/>
    <n v="234"/>
    <n v="0"/>
  </r>
  <r>
    <n v="1.1000000000000001"/>
    <n v="104"/>
    <s v="039094320345"/>
    <s v="AATHI VELAN MILLS"/>
    <s v="33ADLPG0174H1ZU"/>
    <s v="ADLPG 0174H"/>
    <s v="H43203960820"/>
    <s v="H4320374082002"/>
    <s v="H4320345082002"/>
    <n v="432"/>
    <x v="8"/>
    <s v="06/08/2020"/>
    <n v="204014"/>
    <n v="2600"/>
    <n v="234"/>
    <n v="234"/>
    <n v="0"/>
    <n v="0"/>
    <n v="204014"/>
    <n v="234"/>
    <n v="0"/>
  </r>
  <r>
    <n v="1.1000000000000001"/>
    <n v="105"/>
    <s v="039094320348"/>
    <s v="INDO SHELL AUTOMOTIVE "/>
    <s v="33AAACI4300C1ZI"/>
    <s v="AABCI3140D"/>
    <s v="H43203970820"/>
    <s v="H4320375082002"/>
    <s v="H4320348082002"/>
    <n v="432"/>
    <x v="8"/>
    <s v="01/08/2020"/>
    <n v="5799028"/>
    <n v="2600"/>
    <n v="234"/>
    <n v="234"/>
    <n v="0"/>
    <n v="0"/>
    <n v="5799028"/>
    <n v="234"/>
    <n v="0"/>
  </r>
  <r>
    <n v="1.1000000000000001"/>
    <n v="106"/>
    <s v="039094320354"/>
    <s v="BHAGAVATHI SPINNERS"/>
    <s v="33AADFB2905L1ZQ"/>
    <s v="AADFB2905L"/>
    <s v="H43204030820"/>
    <s v="H4320379082001"/>
    <s v="H4320354082002"/>
    <n v="432"/>
    <x v="8"/>
    <s v="06/08/2020"/>
    <n v="222087"/>
    <n v="2600"/>
    <n v="234"/>
    <n v="234"/>
    <n v="0"/>
    <n v="0"/>
    <n v="222087"/>
    <n v="234"/>
    <n v="0"/>
  </r>
  <r>
    <n v="1.1000000000000001"/>
    <n v="107"/>
    <s v="039094320358"/>
    <s v="CRAFTSMAN AUTOMATION  LTD "/>
    <s v="33AABCC2461K1ZW"/>
    <s v="AABCC2461K"/>
    <s v="H43204170820"/>
    <s v="H4320384082001"/>
    <s v="H4320358082002"/>
    <n v="432"/>
    <x v="8"/>
    <s v="01/08/2020"/>
    <n v="427381"/>
    <n v="2600"/>
    <n v="234"/>
    <n v="234"/>
    <n v="0"/>
    <n v="0"/>
    <n v="427381"/>
    <n v="234"/>
    <n v="0"/>
  </r>
  <r>
    <n v="1.1000000000000001"/>
    <n v="108"/>
    <s v="039094320359"/>
    <s v="KHANNA SPINNING MILLS"/>
    <s v="33AAHFK2675E1ZH"/>
    <s v="AAHFK2675E"/>
    <s v="H43204180820"/>
    <s v="H4320385082002"/>
    <s v="H4320359082003"/>
    <n v="432"/>
    <x v="8"/>
    <s v="01/08/2020"/>
    <n v="538953"/>
    <n v="2600"/>
    <n v="234"/>
    <n v="234"/>
    <n v="0"/>
    <n v="0"/>
    <n v="538953"/>
    <n v="234"/>
    <n v="0"/>
  </r>
  <r>
    <n v="1.1000000000000001"/>
    <n v="109"/>
    <s v="039094320362"/>
    <s v="SHRI MUTHURAM EXPORT "/>
    <s v="33AAICS9001J1ZD"/>
    <s v="AAICS9001J"/>
    <s v="H43204190820"/>
    <s v="H4320390082003"/>
    <s v="H4320362082001"/>
    <n v="432"/>
    <x v="8"/>
    <s v="01/08/2020"/>
    <n v="201695"/>
    <n v="2600"/>
    <n v="234"/>
    <n v="234"/>
    <n v="0"/>
    <n v="0"/>
    <n v="201695"/>
    <n v="234"/>
    <n v="0"/>
  </r>
  <r>
    <n v="1.1000000000000001"/>
    <n v="110"/>
    <s v="039094320369"/>
    <s v="JAYARAM TEXTILES"/>
    <s v="33AACFJ7690K1Z1"/>
    <s v="AACFJ7690K"/>
    <s v="H43204210820"/>
    <s v="H4320395082001"/>
    <s v="H4320369082003"/>
    <n v="432"/>
    <x v="8"/>
    <s v="01/08/2020"/>
    <n v="960710"/>
    <n v="2600"/>
    <n v="234"/>
    <n v="234"/>
    <n v="0"/>
    <n v="0"/>
    <n v="960710"/>
    <n v="234"/>
    <n v="0"/>
  </r>
  <r>
    <n v="1.1000000000000001"/>
    <n v="111"/>
    <s v="039094320374"/>
    <s v="BALASUBRAMANIAN TEXTILES"/>
    <s v="33AAQPD0447E1Z4"/>
    <s v="AAQPD0447E"/>
    <s v="H43204220820"/>
    <s v="H4320396082002"/>
    <s v="H4320374082002"/>
    <n v="432"/>
    <x v="8"/>
    <s v="06/08/2020"/>
    <n v="137391"/>
    <n v="2600"/>
    <n v="234"/>
    <n v="234"/>
    <n v="0"/>
    <n v="0"/>
    <n v="137391"/>
    <n v="234"/>
    <n v="0"/>
  </r>
  <r>
    <n v="1.1000000000000001"/>
    <n v="112"/>
    <s v="039094320375"/>
    <s v="POONGODHAI TEXTILES PVT LTD"/>
    <s v="33AACCP2357C1ZW"/>
    <s v="AACCP2357C"/>
    <s v="H43204240820"/>
    <s v="H4320397082001"/>
    <s v="H4320375082002"/>
    <n v="432"/>
    <x v="8"/>
    <s v="04/08/2020"/>
    <n v="167344"/>
    <n v="2600"/>
    <n v="234"/>
    <n v="234"/>
    <n v="0"/>
    <n v="0"/>
    <n v="167344"/>
    <n v="234"/>
    <n v="0"/>
  </r>
  <r>
    <n v="1.1000000000000001"/>
    <n v="113"/>
    <s v="039094320379"/>
    <s v="R.NARAYAN"/>
    <s v="33AHCPR0403P2ZE"/>
    <s v="AHCPR0403P"/>
    <s v="H43204300820"/>
    <s v="H4320403082001"/>
    <s v="H4320379082001"/>
    <n v="432"/>
    <x v="8"/>
    <s v="01/08/2020"/>
    <n v="908289"/>
    <n v="2600"/>
    <n v="234"/>
    <n v="234"/>
    <n v="0"/>
    <n v="0"/>
    <n v="908289"/>
    <n v="234"/>
    <n v="0"/>
  </r>
  <r>
    <n v="1.1000000000000001"/>
    <n v="114"/>
    <s v="039094320384"/>
    <s v="D.F.F. TEXTILES"/>
    <s v="33AAEFD2221N1ZQ"/>
    <s v="AAEFD2221N"/>
    <s v="H43204380820"/>
    <s v="H4320417082002"/>
    <s v="H4320384082001"/>
    <n v="432"/>
    <x v="8"/>
    <s v="06/08/2020"/>
    <n v="491624"/>
    <n v="0"/>
    <n v="0"/>
    <n v="0"/>
    <n v="0"/>
    <n v="0"/>
    <n v="491624"/>
    <n v="0"/>
    <n v="0"/>
  </r>
  <r>
    <n v="1.1000000000000001"/>
    <n v="115"/>
    <s v="039094320385"/>
    <s v="AMURTHA TEXTILES"/>
    <s v="33AHFPS4115C1ZT"/>
    <s v="AHFPS4115C"/>
    <s v="H43204410820"/>
    <s v="H4320418082003"/>
    <s v="H4320385082002"/>
    <n v="432"/>
    <x v="8"/>
    <s v="01/08/2020"/>
    <n v="377918"/>
    <n v="2600"/>
    <n v="234"/>
    <n v="234"/>
    <n v="0"/>
    <n v="0"/>
    <n v="377918"/>
    <n v="234"/>
    <n v="0"/>
  </r>
  <r>
    <n v="1.1000000000000001"/>
    <n v="116"/>
    <s v="039094320390"/>
    <s v="SRI LAKSHMI AND BROTHERS "/>
    <s v="33AAXCS6385G1ZO"/>
    <s v="AAXCS6385G"/>
    <s v="H43204460820"/>
    <s v="H4320419082002"/>
    <s v="H4320390082003"/>
    <n v="432"/>
    <x v="8"/>
    <s v="01/08/2020"/>
    <n v="606134"/>
    <n v="2600"/>
    <n v="234"/>
    <n v="234"/>
    <n v="0"/>
    <n v="0"/>
    <n v="606134"/>
    <n v="234"/>
    <n v="0"/>
  </r>
  <r>
    <n v="1.1000000000000001"/>
    <n v="117"/>
    <s v="039094320395"/>
    <s v="GOLDEN SPINNERS"/>
    <s v="33AAPFG4901M1Z7"/>
    <s v="AAPFG4901M"/>
    <s v="H43204510820"/>
    <s v="H4320421082004"/>
    <s v="H4320395082001"/>
    <n v="432"/>
    <x v="8"/>
    <s v="01/08/2020"/>
    <n v="777949"/>
    <n v="2600"/>
    <n v="234"/>
    <n v="234"/>
    <n v="0"/>
    <n v="0"/>
    <n v="777949"/>
    <n v="234"/>
    <n v="0"/>
  </r>
  <r>
    <n v="1.1000000000000001"/>
    <n v="118"/>
    <s v="039094320396"/>
    <s v="TTK PRESTIGE LTD"/>
    <s v="33AAACT6503GIZQ"/>
    <s v="AAACT6503G"/>
    <s v="H43204520820"/>
    <s v="H4320422082001"/>
    <s v="H4320396082002"/>
    <n v="432"/>
    <x v="8"/>
    <s v="01/08/2020"/>
    <n v="1577346"/>
    <n v="2600"/>
    <n v="234"/>
    <n v="234"/>
    <n v="0"/>
    <n v="0"/>
    <n v="1577346"/>
    <n v="234"/>
    <n v="0"/>
  </r>
  <r>
    <n v="1.1000000000000001"/>
    <n v="119"/>
    <s v="039094320397"/>
    <s v="KANNAN SWEET HOME"/>
    <s v="33AAAAK2117P1ZQ"/>
    <s v="AAAAK2117P"/>
    <s v="H43204530820"/>
    <s v="H4320424082001"/>
    <s v="H4320397082001"/>
    <n v="432"/>
    <x v="8"/>
    <s v="01/08/2020"/>
    <n v="171859"/>
    <n v="2600"/>
    <n v="234"/>
    <n v="234"/>
    <n v="0"/>
    <n v="0"/>
    <n v="171859"/>
    <n v="234"/>
    <n v="0"/>
  </r>
  <r>
    <n v="1.1000000000000001"/>
    <n v="120"/>
    <s v="039094320403"/>
    <s v="BAGAVATHI MACHINE WORKS "/>
    <s v="33AACCB4060E1ZA"/>
    <s v="AACCB4060E"/>
    <s v="H43204720820"/>
    <s v="H4320430082008"/>
    <s v="H4320403082001"/>
    <n v="432"/>
    <x v="8"/>
    <s v="01/08/2020"/>
    <n v="211497"/>
    <n v="2600"/>
    <n v="234"/>
    <n v="234"/>
    <n v="0"/>
    <n v="0"/>
    <n v="211497"/>
    <n v="234"/>
    <n v="0"/>
  </r>
  <r>
    <n v="1.1000000000000001"/>
    <n v="121"/>
    <s v="039094320417"/>
    <s v="RAJA FOUNDRIES"/>
    <s v="33AAPER7353G1ZX"/>
    <s v="AAPFR7353G"/>
    <s v="H43204750820"/>
    <s v="H4320438082003"/>
    <s v="H4320417082002"/>
    <n v="432"/>
    <x v="8"/>
    <s v="01/08/2020"/>
    <n v="1006316"/>
    <n v="2600"/>
    <n v="234"/>
    <n v="234"/>
    <n v="0"/>
    <n v="0"/>
    <n v="1006316"/>
    <n v="234"/>
    <n v="0"/>
  </r>
  <r>
    <n v="1.1000000000000001"/>
    <n v="122"/>
    <s v="039094320418"/>
    <s v="JAGANNATH TEXTILE CO.LTD"/>
    <s v="33AAACJ5552D1ZZ"/>
    <s v="AAACJ5552D"/>
    <s v="H43204820820"/>
    <s v="H4320441082001"/>
    <s v="H4320418082003"/>
    <n v="432"/>
    <x v="8"/>
    <s v="01/08/2020"/>
    <n v="3998560"/>
    <n v="0"/>
    <n v="0"/>
    <n v="0"/>
    <n v="0"/>
    <n v="0"/>
    <n v="3998560"/>
    <n v="0"/>
    <n v="0"/>
  </r>
  <r>
    <n v="1.1000000000000001"/>
    <n v="123"/>
    <s v="039094320419"/>
    <s v="AMMAN SPINNING MILLS"/>
    <s v="33AAMFA7992F1Z6"/>
    <s v="AAMFA7992F"/>
    <s v="H43204850820"/>
    <s v="H4320446082002"/>
    <s v="H4320419082002"/>
    <n v="432"/>
    <x v="8"/>
    <s v="04/08/2020"/>
    <n v="1498345"/>
    <n v="0"/>
    <n v="0"/>
    <n v="0"/>
    <n v="0"/>
    <n v="0"/>
    <n v="1498345"/>
    <n v="0"/>
    <n v="0"/>
  </r>
  <r>
    <n v="1.1000000000000001"/>
    <n v="124"/>
    <s v="039094320421"/>
    <s v="BEST HEAT TREATMENT SERVICES"/>
    <s v="33AAEFB6456B1ZW"/>
    <s v="AAEFB6456B"/>
    <s v="H43204860820"/>
    <s v="H4320451082001"/>
    <s v="H4320421082004"/>
    <n v="432"/>
    <x v="8"/>
    <s v="01/08/2020"/>
    <n v="487063"/>
    <n v="2600"/>
    <n v="234"/>
    <n v="234"/>
    <n v="0"/>
    <n v="0"/>
    <n v="487063"/>
    <n v="234"/>
    <n v="0"/>
  </r>
  <r>
    <n v="1.1000000000000001"/>
    <n v="125"/>
    <s v="039094320422"/>
    <s v="CENTURY APPARELLS PVT. LTD."/>
    <s v="33AABCC3226G1Z8"/>
    <s v="AABCC3226G"/>
    <s v="H43204880820"/>
    <s v="H4320452082001"/>
    <s v="H4320422082001"/>
    <n v="432"/>
    <x v="8"/>
    <s v="01/08/2020"/>
    <n v="540883"/>
    <n v="2600"/>
    <n v="234"/>
    <n v="234"/>
    <n v="0"/>
    <n v="0"/>
    <n v="540883"/>
    <n v="234"/>
    <n v="0"/>
  </r>
  <r>
    <n v="1.1000000000000001"/>
    <n v="126"/>
    <s v="039094320424"/>
    <s v="VENKITARAAJ SPINNING MILLS "/>
    <s v="33AACCV1238N1Z9"/>
    <s v="AACCV1238N"/>
    <s v="H43204890820"/>
    <s v="H4320453082003"/>
    <s v="H4320424082001"/>
    <n v="432"/>
    <x v="8"/>
    <s v="01/08/2020"/>
    <n v="105944"/>
    <n v="2600"/>
    <n v="234"/>
    <n v="234"/>
    <n v="0"/>
    <n v="0"/>
    <n v="105944"/>
    <n v="234"/>
    <n v="0"/>
  </r>
  <r>
    <n v="1.1000000000000001"/>
    <n v="127"/>
    <s v="039094320430"/>
    <s v="PRIMA PRODUCTS P LTD - "/>
    <s v="33AABCP3030B1ZB"/>
    <s v="AABCP3030B"/>
    <s v="H43204930820"/>
    <s v="H4320472082002"/>
    <s v="H4320430082008"/>
    <n v="432"/>
    <x v="8"/>
    <s v="08/08/2020"/>
    <n v="1027001"/>
    <n v="0"/>
    <n v="0"/>
    <n v="0"/>
    <n v="0"/>
    <n v="0"/>
    <n v="1027001"/>
    <n v="0"/>
    <n v="0"/>
  </r>
  <r>
    <n v="1.1000000000000001"/>
    <n v="128"/>
    <s v="039094320438"/>
    <s v="NOVO COATED SANDS PVT LTD"/>
    <s v="33AACCN2334F1ZZ"/>
    <s v="AACCN2334F"/>
    <s v="H43204950820"/>
    <s v="H4320475082003"/>
    <s v="H4320438082003"/>
    <n v="432"/>
    <x v="8"/>
    <s v="01/08/2020"/>
    <n v="276296"/>
    <n v="2600"/>
    <n v="234"/>
    <n v="234"/>
    <n v="0"/>
    <n v="0"/>
    <n v="276296"/>
    <n v="234"/>
    <n v="0"/>
  </r>
  <r>
    <n v="1.1000000000000001"/>
    <n v="129"/>
    <s v="039094320441"/>
    <s v="Seva Roller Flour Mills"/>
    <s v="33BYSPP9770K1ZF"/>
    <s v="BYSPP9770K"/>
    <s v="H43204960820"/>
    <s v="H4320482082002"/>
    <s v="H4320441082001"/>
    <n v="432"/>
    <x v="8"/>
    <s v="01/08/2020"/>
    <n v="772029"/>
    <n v="2600"/>
    <n v="234"/>
    <n v="234"/>
    <n v="0"/>
    <n v="0"/>
    <n v="772029"/>
    <n v="234"/>
    <n v="0"/>
  </r>
  <r>
    <n v="1.1000000000000001"/>
    <n v="130"/>
    <s v="039094320446"/>
    <s v="SAARC TOOL TECH P LTD."/>
    <s v="33AAGCS0934C1ZU"/>
    <s v="AAGCS0934C"/>
    <s v="H43205030820"/>
    <s v="H4320485082003"/>
    <s v="H4320446082002"/>
    <n v="432"/>
    <x v="8"/>
    <s v="01/08/2020"/>
    <n v="224016"/>
    <n v="2600"/>
    <n v="234"/>
    <n v="234"/>
    <n v="0"/>
    <n v="0"/>
    <n v="224016"/>
    <n v="234"/>
    <n v="0"/>
  </r>
  <r>
    <n v="1.1000000000000001"/>
    <n v="131"/>
    <s v="039094320451"/>
    <s v="SECAN INVESCAST (INDIA) PVT."/>
    <s v="33AAJCS2315L1ZD"/>
    <s v="AAJCS2315L"/>
    <s v="H43205120820"/>
    <s v="H4320486082001"/>
    <s v="H4320451082001"/>
    <n v="432"/>
    <x v="8"/>
    <s v="01/08/2020"/>
    <n v="1602832"/>
    <n v="0"/>
    <n v="0"/>
    <n v="0"/>
    <n v="0"/>
    <n v="0"/>
    <n v="1602832"/>
    <n v="0"/>
    <n v="0"/>
  </r>
  <r>
    <n v="1.1000000000000001"/>
    <n v="132"/>
    <s v="039094320452"/>
    <s v="TECHNOCAST FOUNDRY"/>
    <s v="33AADFT4302R1Z1"/>
    <s v="AADFT4302R"/>
    <s v="H43205130820"/>
    <s v="H4320488082004"/>
    <s v="H4320452082001"/>
    <n v="432"/>
    <x v="8"/>
    <s v="01/08/2020"/>
    <n v="2337274"/>
    <n v="2600"/>
    <n v="234"/>
    <n v="234"/>
    <n v="0"/>
    <n v="0"/>
    <n v="2337274"/>
    <n v="234"/>
    <n v="0"/>
  </r>
  <r>
    <n v="1.1000000000000001"/>
    <n v="133"/>
    <s v="039094320453"/>
    <s v="TULASI TEXTILES"/>
    <s v="33AABFT1477F1ZE"/>
    <s v="AABFT1477F"/>
    <s v="H43205210820"/>
    <s v="H4320489082002"/>
    <s v="H4320453082003"/>
    <n v="432"/>
    <x v="8"/>
    <s v="01/08/2020"/>
    <n v="200076"/>
    <n v="2600"/>
    <n v="234"/>
    <n v="234"/>
    <n v="0"/>
    <n v="0"/>
    <n v="200076"/>
    <n v="234"/>
    <n v="0"/>
  </r>
  <r>
    <n v="1.1000000000000001"/>
    <n v="134"/>
    <s v="039094320472"/>
    <s v="SINDHU PRIYA SPINNING MILL.,"/>
    <s v="33AAFFP0520M1ZH"/>
    <s v="AAFFP0520M"/>
    <s v="H43205310820"/>
    <s v="H4320493082001"/>
    <s v="H4320472082002"/>
    <n v="432"/>
    <x v="8"/>
    <s v="07/08/2020"/>
    <n v="132932"/>
    <n v="2600"/>
    <n v="234"/>
    <n v="234"/>
    <n v="0"/>
    <n v="0"/>
    <n v="132932"/>
    <n v="234"/>
    <n v="0"/>
  </r>
  <r>
    <n v="1.1000000000000001"/>
    <n v="135"/>
    <s v="039094320475"/>
    <s v="ADHILAKSHMI SPINNING MILLS (P) "/>
    <s v="33AANCA7472N1Z3"/>
    <s v="AANCA7472N"/>
    <s v="H43205350820"/>
    <s v="H4320495082001"/>
    <s v="H4320475082003"/>
    <n v="432"/>
    <x v="8"/>
    <s v="01/08/2020"/>
    <n v="490733"/>
    <n v="0"/>
    <n v="0"/>
    <n v="0"/>
    <n v="0"/>
    <n v="0"/>
    <n v="490733"/>
    <n v="0"/>
    <n v="0"/>
  </r>
  <r>
    <n v="1.1000000000000001"/>
    <n v="136"/>
    <s v="039094320482"/>
    <s v="L &amp; T,VALVE MANUFACTURING "/>
    <s v="33AAACA9647E1ZU"/>
    <s v="AAACA9647E"/>
    <s v="H43205430820"/>
    <s v="H4320496082002"/>
    <s v="H4320482082002"/>
    <n v="432"/>
    <x v="8"/>
    <s v="01/08/2020"/>
    <n v="2778998"/>
    <n v="2600"/>
    <n v="234"/>
    <n v="234"/>
    <n v="0"/>
    <n v="0"/>
    <n v="2778998"/>
    <n v="234"/>
    <n v="0"/>
  </r>
  <r>
    <n v="1.1000000000000001"/>
    <n v="137"/>
    <s v="039094320485"/>
    <s v="LARSEN &amp; TOUBRO LTD"/>
    <s v="33AAACL0140P2ZP"/>
    <s v="AAACL0140P"/>
    <s v="H43205530820"/>
    <s v="H4320503082001"/>
    <s v="H4320485082003"/>
    <n v="432"/>
    <x v="8"/>
    <s v="01/08/2020"/>
    <n v="263104"/>
    <n v="2600"/>
    <n v="234"/>
    <n v="234"/>
    <n v="0"/>
    <n v="0"/>
    <n v="263104"/>
    <n v="234"/>
    <n v="0"/>
  </r>
  <r>
    <n v="1.1000000000000001"/>
    <n v="138"/>
    <s v="039094320486"/>
    <s v="SIEGER SPINTECH EQUIPMENTS "/>
    <s v="33AADCS0174M1ZC"/>
    <s v="AADCS0174M"/>
    <s v="H43205560820"/>
    <s v="H4320512082001"/>
    <s v="H4320486082001"/>
    <n v="432"/>
    <x v="8"/>
    <s v="01/08/2020"/>
    <n v="703032"/>
    <n v="2600"/>
    <n v="234"/>
    <n v="234"/>
    <n v="0"/>
    <n v="0"/>
    <n v="703032"/>
    <n v="234"/>
    <n v="0"/>
  </r>
  <r>
    <n v="1.1000000000000001"/>
    <n v="139"/>
    <s v="039094320488"/>
    <s v="M/s. Craftsmanautomation "/>
    <s v="33AABCC2461K1ZW"/>
    <s v="AABCC2461K"/>
    <s v="H43205590820"/>
    <s v="H4320513082007"/>
    <s v="H4320488082004"/>
    <n v="432"/>
    <x v="8"/>
    <s v="01/08/2020"/>
    <n v="4329260"/>
    <n v="2600"/>
    <n v="234"/>
    <n v="234"/>
    <n v="0"/>
    <n v="0"/>
    <n v="4329260"/>
    <n v="234"/>
    <n v="0"/>
  </r>
  <r>
    <n v="1.1000000000000001"/>
    <n v="140"/>
    <s v="039094320489"/>
    <s v="KAUSHALYA FABRICS"/>
    <s v="33AADFK4010H1ZY"/>
    <s v="AADFK4010H"/>
    <s v="H43205620820"/>
    <s v="H4320521082001"/>
    <s v="H4320489082002"/>
    <n v="432"/>
    <x v="8"/>
    <s v="04/08/2020"/>
    <n v="128312"/>
    <n v="2600"/>
    <n v="234"/>
    <n v="234"/>
    <n v="0"/>
    <n v="0"/>
    <n v="128312"/>
    <n v="234"/>
    <n v="0"/>
  </r>
  <r>
    <n v="1.1000000000000001"/>
    <n v="141"/>
    <s v="039094320493"/>
    <s v="SHRI SENTHIL ANDAVAR TEXTILES"/>
    <s v="33AALFS3822K1Z1"/>
    <s v="AALFS3822K"/>
    <s v="H43205650820"/>
    <s v="H4320531082001"/>
    <s v="H4320493082001"/>
    <n v="432"/>
    <x v="8"/>
    <s v="04/08/2020"/>
    <n v="327172"/>
    <n v="2600"/>
    <n v="234"/>
    <n v="234"/>
    <n v="0"/>
    <n v="0"/>
    <n v="327172"/>
    <n v="234"/>
    <n v="0"/>
  </r>
  <r>
    <n v="1.1000000000000001"/>
    <n v="142"/>
    <s v="039094320495"/>
    <s v="SCHUF SPECIALITY VALVES(P)LTD"/>
    <s v="33AAECS8135M1Z2"/>
    <s v="AAECS8135M"/>
    <s v="H43205670820"/>
    <s v="H4320535082001"/>
    <s v="H4320495082001"/>
    <n v="432"/>
    <x v="8"/>
    <s v="01/08/2020"/>
    <n v="633130"/>
    <n v="2600"/>
    <n v="234"/>
    <n v="234"/>
    <n v="0"/>
    <n v="0"/>
    <n v="633130"/>
    <n v="234"/>
    <n v="0"/>
  </r>
  <r>
    <n v="1.1000000000000001"/>
    <n v="143"/>
    <s v="039094320496"/>
    <s v="LAKSHMI RING TRAVELLERS CBE "/>
    <s v="33AAACL3736F1ZV"/>
    <s v="AAACL3736F"/>
    <s v="H43205680820"/>
    <s v="H4320543082004"/>
    <s v="H4320496082002"/>
    <n v="432"/>
    <x v="8"/>
    <s v="01/08/2020"/>
    <n v="786552"/>
    <n v="2600"/>
    <n v="234"/>
    <n v="234"/>
    <n v="0"/>
    <n v="0"/>
    <n v="786552"/>
    <n v="234"/>
    <n v="0"/>
  </r>
  <r>
    <n v="1.1000000000000001"/>
    <n v="144"/>
    <s v="039094320503"/>
    <s v="SRI SWAMY TEXTILES"/>
    <s v="33AAMFS3941E1Z9"/>
    <s v="AAMFS3941E"/>
    <s v="H43205690820"/>
    <s v="H4320553082002"/>
    <s v="H4320503082001"/>
    <n v="432"/>
    <x v="8"/>
    <s v="01/08/2020"/>
    <n v="297687"/>
    <n v="2600"/>
    <n v="234"/>
    <n v="234"/>
    <n v="0"/>
    <n v="0"/>
    <n v="297687"/>
    <n v="234"/>
    <n v="0"/>
  </r>
  <r>
    <n v="1.1000000000000001"/>
    <n v="145"/>
    <s v="039094320512"/>
    <s v="MADHUJAYANTHI INTERNATIONAL "/>
    <s v="33AABCM7502R1Z8"/>
    <s v="AABCM 7502 R"/>
    <s v="H43205770820"/>
    <s v="H4320556082002"/>
    <s v="H4320512082001"/>
    <n v="432"/>
    <x v="8"/>
    <s v="03/08/2020"/>
    <n v="73227"/>
    <n v="2600"/>
    <n v="234"/>
    <n v="234"/>
    <n v="0"/>
    <n v="0"/>
    <n v="73227"/>
    <n v="234"/>
    <n v="0"/>
  </r>
  <r>
    <n v="1.1000000000000001"/>
    <n v="146"/>
    <s v="039094320513"/>
    <s v="MANGALAM COMMAN EFFLUENT "/>
    <s v="33AALCM5636J1Z7"/>
    <s v="AALCM5636J"/>
    <s v="H43205780820"/>
    <s v="H4320559082001"/>
    <s v="H4320513082007"/>
    <n v="432"/>
    <x v="8"/>
    <s v="04/08/2020"/>
    <n v="2156778"/>
    <n v="2600"/>
    <n v="234"/>
    <n v="234"/>
    <n v="0"/>
    <n v="0"/>
    <n v="2156778"/>
    <n v="234"/>
    <n v="0"/>
  </r>
  <r>
    <n v="1.1000000000000001"/>
    <n v="147"/>
    <s v="039094320521"/>
    <s v="GLOBAL TEXTILES ALLIANCE INDIA "/>
    <s v="33AAECG4315R1ZE"/>
    <s v="AAECG4315R"/>
    <s v="H43205790820"/>
    <s v="H4320562082002"/>
    <s v="H4320521082001"/>
    <n v="432"/>
    <x v="8"/>
    <s v="01/08/2020"/>
    <n v="4097569"/>
    <n v="2600"/>
    <n v="234"/>
    <n v="234"/>
    <n v="0"/>
    <n v="0"/>
    <n v="4097569"/>
    <n v="234"/>
    <n v="0"/>
  </r>
  <r>
    <n v="1.1000000000000001"/>
    <n v="149"/>
    <s v="039094320531"/>
    <s v="ADANI AGRI LOGISTICS LTD"/>
    <s v="33AAFCA0746B1ZD"/>
    <s v="AAFCA0746B"/>
    <s v="H43205810820"/>
    <s v="H4320565082003"/>
    <s v="H4320531082001"/>
    <n v="432"/>
    <x v="8"/>
    <s v="01/08/2020"/>
    <n v="149335"/>
    <n v="2600"/>
    <n v="234"/>
    <n v="234"/>
    <n v="0"/>
    <n v="0"/>
    <n v="149335"/>
    <n v="234"/>
    <n v="0"/>
  </r>
  <r>
    <n v="1.1000000000000001"/>
    <n v="150"/>
    <s v="039094320535"/>
    <s v="NIRMALA FILAMENTS (INDIA) PVT "/>
    <s v="33AABCN1239L1ZL"/>
    <s v="AABCN 1239L"/>
    <s v="H43205820820"/>
    <s v="H4320567082002"/>
    <s v="H4320535082001"/>
    <n v="432"/>
    <x v="8"/>
    <s v="01/08/2020"/>
    <n v="688378"/>
    <n v="2600"/>
    <n v="234"/>
    <n v="234"/>
    <n v="0"/>
    <n v="0"/>
    <n v="688378"/>
    <n v="234"/>
    <n v="0"/>
  </r>
  <r>
    <n v="1.1000000000000001"/>
    <n v="151"/>
    <s v="039094320543"/>
    <s v="ORBINOX INDIA PVT LTD"/>
    <s v="33AAACO5826H1ZL"/>
    <s v="AAACO5826H"/>
    <s v="H43205830820"/>
    <s v="H4320568082002"/>
    <s v="H4320543082004"/>
    <n v="432"/>
    <x v="8"/>
    <s v="01/08/2020"/>
    <n v="415111"/>
    <n v="2600"/>
    <n v="234"/>
    <n v="234"/>
    <n v="0"/>
    <n v="0"/>
    <n v="415111"/>
    <n v="234"/>
    <n v="0"/>
  </r>
  <r>
    <n v="1.1000000000000001"/>
    <n v="152"/>
    <s v="039094320553"/>
    <s v="V-GUARD INDUSTRIES LTD"/>
    <s v="33AAACV5492Q1ZP"/>
    <s v="AAACV5492Q"/>
    <s v="H43205840820"/>
    <s v="H4320569082001"/>
    <s v="H4320553082002"/>
    <n v="432"/>
    <x v="8"/>
    <s v="01/08/2020"/>
    <n v="973866"/>
    <n v="2600"/>
    <n v="234"/>
    <n v="234"/>
    <n v="0"/>
    <n v="0"/>
    <n v="973866"/>
    <n v="234"/>
    <n v="0"/>
  </r>
  <r>
    <n v="1.1000000000000001"/>
    <n v="154"/>
    <s v="039094320556"/>
    <s v="SSA CASTINGS INDIA PVT LTD"/>
    <s v="33AAKCS9336C1ZC"/>
    <s v="AAKCS9336C"/>
    <s v="H43205870820"/>
    <s v="H4320577082001"/>
    <s v="H4320556082002"/>
    <n v="432"/>
    <x v="8"/>
    <s v="01/08/2020"/>
    <n v="261200"/>
    <n v="2600"/>
    <n v="234"/>
    <n v="234"/>
    <n v="0"/>
    <n v="0"/>
    <n v="261200"/>
    <n v="234"/>
    <n v="0"/>
  </r>
  <r>
    <n v="1.1000000000000001"/>
    <n v="155"/>
    <s v="039094320559"/>
    <s v="P.C.SONS CASTINGS PVT LTD"/>
    <s v="33AACCP7564R1ZQ"/>
    <s v="AACCP 7564R"/>
    <s v="H43205880820"/>
    <s v="H4320578082002"/>
    <s v="H4320559082001"/>
    <n v="432"/>
    <x v="8"/>
    <s v="01/08/2020"/>
    <n v="1498914"/>
    <n v="2600"/>
    <n v="234"/>
    <n v="234"/>
    <n v="0"/>
    <n v="0"/>
    <n v="1498914"/>
    <n v="234"/>
    <n v="0"/>
  </r>
  <r>
    <n v="1.1000000000000001"/>
    <n v="156"/>
    <s v="039094320562"/>
    <s v="BRADKEN INDIA PRIVATE "/>
    <s v="33AAGCB1555J2ZS"/>
    <s v="AAGCB1555J"/>
    <s v="H43205890820"/>
    <s v="H4320579082002"/>
    <s v="H4320562082002"/>
    <n v="432"/>
    <x v="8"/>
    <s v="03/08/2020"/>
    <n v="9955742"/>
    <n v="3000"/>
    <n v="270"/>
    <n v="270"/>
    <n v="0"/>
    <n v="0"/>
    <n v="9955742"/>
    <n v="270"/>
    <n v="0"/>
  </r>
  <r>
    <n v="1.1000000000000001"/>
    <n v="157"/>
    <s v="039094320564"/>
    <s v="CARRIS PIPES AND TUBES PVT LTD"/>
    <s v="33AAACC9424D1Z3"/>
    <s v="AAACC9424D"/>
    <s v="H43205900820"/>
    <s v="H4320580082005"/>
    <s v="H4320564082001"/>
    <n v="432"/>
    <x v="8"/>
    <s v="01/08/2020"/>
    <n v="734002"/>
    <n v="2600"/>
    <n v="234"/>
    <n v="234"/>
    <n v="0"/>
    <n v="0"/>
    <n v="734002"/>
    <n v="234"/>
    <n v="0"/>
  </r>
  <r>
    <n v="1.1000000000000001"/>
    <n v="158"/>
    <s v="039094320565"/>
    <s v="SRI GAJALAKSHMI COTSPIN INDIA "/>
    <s v="33AANCS0284N1ZX"/>
    <s v="AANCS0284N"/>
    <s v="H43205910820"/>
    <s v="H4320581082001"/>
    <s v="H4320565082003"/>
    <n v="432"/>
    <x v="8"/>
    <s v="06/08/2020"/>
    <n v="219330"/>
    <n v="2600"/>
    <n v="234"/>
    <n v="234"/>
    <n v="0"/>
    <n v="0"/>
    <n v="219330"/>
    <n v="234"/>
    <n v="0"/>
  </r>
  <r>
    <n v="1.1000000000000001"/>
    <n v="159"/>
    <s v="039094320567"/>
    <s v="NIRMALA POLYROPES INDIA (P) "/>
    <s v="33AACCN9073H1ZD"/>
    <s v="AACCN 9073H"/>
    <s v="H43205960820"/>
    <s v="H4320582082002"/>
    <s v="H4320567082002"/>
    <n v="432"/>
    <x v="8"/>
    <s v="06/08/2020"/>
    <n v="346963"/>
    <n v="2600"/>
    <n v="234"/>
    <n v="234"/>
    <n v="0"/>
    <n v="0"/>
    <n v="346963"/>
    <n v="234"/>
    <n v="0"/>
  </r>
  <r>
    <n v="1.1000000000000001"/>
    <n v="160"/>
    <s v="039094320568"/>
    <s v="SENTHUR ALLOYS FOUNDRY"/>
    <s v="33AAUFS8415K1ZL"/>
    <s v="AAUFS 8415K"/>
    <s v="H43205980820"/>
    <s v="H4320583082001"/>
    <s v="H4320568082002"/>
    <n v="432"/>
    <x v="8"/>
    <s v="06/08/2020"/>
    <n v="368216"/>
    <n v="2600"/>
    <n v="234"/>
    <n v="234"/>
    <n v="0"/>
    <n v="0"/>
    <n v="368216"/>
    <n v="234"/>
    <n v="0"/>
  </r>
  <r>
    <n v="1.1000000000000001"/>
    <n v="161"/>
    <s v="039094320569"/>
    <s v="KARPAGAM ACADEMY OF HIGHER "/>
    <s v="33AABTK3932G1ZW"/>
    <s v="AAATK3484C"/>
    <s v="H43206010820"/>
    <s v="H4320584082002"/>
    <s v="H4320569082001"/>
    <n v="432"/>
    <x v="8"/>
    <s v="01/08/2020"/>
    <n v="443600"/>
    <n v="2600"/>
    <n v="234"/>
    <n v="234"/>
    <n v="0"/>
    <n v="0"/>
    <n v="443600"/>
    <n v="234"/>
    <n v="0"/>
  </r>
  <r>
    <n v="1.1000000000000001"/>
    <n v="162"/>
    <s v="039094320572"/>
    <s v="ATHI SIVAN STEELS (P) LTD"/>
    <s v="33AAHCA1933A1ZE"/>
    <s v="AAHCA 1933A"/>
    <s v="H43206020820"/>
    <s v="H4320585082002"/>
    <s v="H4320572082002"/>
    <n v="432"/>
    <x v="8"/>
    <s v="01/08/2020"/>
    <n v="993513"/>
    <n v="2600"/>
    <n v="234"/>
    <n v="234"/>
    <n v="0"/>
    <n v="0"/>
    <n v="993513"/>
    <n v="234"/>
    <n v="0"/>
  </r>
  <r>
    <n v="1.1000000000000001"/>
    <n v="163"/>
    <s v="039094320577"/>
    <s v="ELLEN TEXTILES (P) LTD."/>
    <s v="33AAACE3991P1Z8"/>
    <s v="AAACE3991P"/>
    <s v="H43206030820"/>
    <s v="H4320587082001"/>
    <s v="H4320577082001"/>
    <n v="432"/>
    <x v="8"/>
    <s v="04/08/2020"/>
    <n v="179025"/>
    <n v="0"/>
    <n v="0"/>
    <n v="0"/>
    <n v="0"/>
    <n v="0"/>
    <n v="179025"/>
    <n v="0"/>
    <n v="0"/>
  </r>
  <r>
    <n v="1.1000000000000001"/>
    <n v="164"/>
    <s v="039094320578"/>
    <s v="LAKSHMI CARD CLOTHING MFG. "/>
    <s v="33AAACL3521E1Z6"/>
    <s v="AAACL 3521E"/>
    <s v="H43206070820"/>
    <s v="H4320588082003"/>
    <s v="H4320578082002"/>
    <n v="432"/>
    <x v="8"/>
    <s v="04/08/2020"/>
    <n v="448420"/>
    <n v="0"/>
    <n v="0"/>
    <n v="0"/>
    <n v="0"/>
    <n v="0"/>
    <n v="448420"/>
    <n v="0"/>
    <n v="0"/>
  </r>
  <r>
    <n v="1.1000000000000001"/>
    <n v="165"/>
    <s v="039094320579"/>
    <s v="UNICAST ALLOYS (P) LIMITED"/>
    <s v="33AAACU2426P1Z8"/>
    <s v="AAACU2426P"/>
    <s v="H43206090820"/>
    <s v="H4320589082002"/>
    <s v="H4320579082002"/>
    <n v="432"/>
    <x v="8"/>
    <s v="01/08/2020"/>
    <n v="411140"/>
    <n v="2600"/>
    <n v="234"/>
    <n v="234"/>
    <n v="0"/>
    <n v="0"/>
    <n v="411140"/>
    <n v="234"/>
    <n v="0"/>
  </r>
  <r>
    <n v="1.1000000000000001"/>
    <n v="166"/>
    <s v="039094320580"/>
    <s v="TEXMO PRECISION CASTINGS."/>
    <s v="33AABFT1900D1ZY"/>
    <s v="AABFT1900D"/>
    <s v="H43206110820"/>
    <s v="H4320590082002"/>
    <s v="H4320580082005"/>
    <n v="432"/>
    <x v="8"/>
    <s v="04/08/2020"/>
    <n v="980312"/>
    <n v="2600"/>
    <n v="234"/>
    <n v="234"/>
    <n v="0"/>
    <n v="0"/>
    <n v="980312"/>
    <n v="234"/>
    <n v="0"/>
  </r>
  <r>
    <n v="1.1000000000000001"/>
    <n v="167"/>
    <s v="039094320581"/>
    <s v="LAKSHMI AUTOMATIC LOOM "/>
    <s v="33AAACL3738M1ZE"/>
    <s v="AAACL3738M"/>
    <s v="H43206140820"/>
    <s v="H4320591082002"/>
    <s v="H4320581082001"/>
    <n v="432"/>
    <x v="8"/>
    <s v="01/08/2020"/>
    <n v="192889"/>
    <n v="2600"/>
    <n v="234"/>
    <n v="234"/>
    <n v="0"/>
    <n v="0"/>
    <n v="192889"/>
    <n v="234"/>
    <n v="0"/>
  </r>
  <r>
    <n v="1.1000000000000001"/>
    <n v="168"/>
    <s v="039094320582"/>
    <s v="AEROSPACE MATERIALS (P) LTD."/>
    <s v="33AABCA8396H1ZJ"/>
    <s v="AABCA8396 H"/>
    <s v="H43206150820"/>
    <s v="H4320596082003"/>
    <s v="H4320582082002"/>
    <n v="432"/>
    <x v="8"/>
    <s v="01/08/2020"/>
    <n v="401952"/>
    <n v="2600"/>
    <n v="234"/>
    <n v="234"/>
    <n v="0"/>
    <n v="0"/>
    <n v="401952"/>
    <n v="234"/>
    <n v="0"/>
  </r>
  <r>
    <n v="1.1000000000000001"/>
    <n v="169"/>
    <s v="039094320583"/>
    <s v="ELGI ELECTRIC AND INDUSTRIES "/>
    <s v="33AAACE4787H1ZL"/>
    <s v="AAACE4787H"/>
    <s v="H43206170820"/>
    <s v="H4320598082001"/>
    <s v="H4320583082001"/>
    <n v="432"/>
    <x v="8"/>
    <s v="01/08/2020"/>
    <n v="92576"/>
    <n v="2600"/>
    <n v="234"/>
    <n v="234"/>
    <n v="0"/>
    <n v="0"/>
    <n v="92576"/>
    <n v="234"/>
    <n v="0"/>
  </r>
  <r>
    <n v="1.1000000000000001"/>
    <n v="170"/>
    <s v="039094320584"/>
    <s v="HI-TEC DIE CAST (P) LTD"/>
    <s v="33AAACH6698A1ZQ"/>
    <s v="AAACH6698A"/>
    <s v="H43206200820"/>
    <s v="H4320601082001"/>
    <s v="H4320584082002"/>
    <n v="432"/>
    <x v="8"/>
    <s v="01/08/2020"/>
    <n v="950849"/>
    <n v="2600"/>
    <n v="234"/>
    <n v="234"/>
    <n v="0"/>
    <n v="0"/>
    <n v="950849"/>
    <n v="234"/>
    <n v="0"/>
  </r>
  <r>
    <n v="1.1000000000000001"/>
    <n v="171"/>
    <s v="039094320585"/>
    <s v="MAGNA ELECTRO CASTINGS LTD."/>
    <s v="33AABCM4711E1Z2"/>
    <s v="AABCM4711E"/>
    <s v="H43206260820"/>
    <s v="H4320602082001"/>
    <s v="H4320585082002"/>
    <n v="432"/>
    <x v="8"/>
    <s v="01/08/2020"/>
    <n v="1418044"/>
    <n v="2600"/>
    <n v="234"/>
    <n v="234"/>
    <n v="0"/>
    <n v="0"/>
    <n v="1418044"/>
    <n v="234"/>
    <n v="0"/>
  </r>
  <r>
    <n v="1.1000000000000001"/>
    <n v="172"/>
    <s v="039094320587"/>
    <s v="BHARTI  AITEL LIMITED"/>
    <s v="33AAACB2894G1ZU"/>
    <s v="AAACB2894G"/>
    <s v="H43206270820"/>
    <s v="H4320603082001"/>
    <s v="H4320587082001"/>
    <n v="432"/>
    <x v="8"/>
    <s v="01/08/2020"/>
    <n v="2136576"/>
    <n v="2600"/>
    <n v="234"/>
    <n v="234"/>
    <n v="0"/>
    <n v="0"/>
    <n v="2136576"/>
    <n v="234"/>
    <n v="0"/>
  </r>
  <r>
    <n v="1.1000000000000001"/>
    <n v="173"/>
    <s v="039094320588"/>
    <s v="SARMANGAL SYNTHETICS PRIVATE "/>
    <s v="33AAECS3238D1ZR"/>
    <s v="AAECS3238D"/>
    <s v="H43206290820"/>
    <s v="H4320607082001"/>
    <s v="H4320588082003"/>
    <n v="432"/>
    <x v="8"/>
    <s v="01/08/2020"/>
    <n v="365318"/>
    <n v="2600"/>
    <n v="234"/>
    <n v="234"/>
    <n v="0"/>
    <n v="0"/>
    <n v="365318"/>
    <n v="234"/>
    <n v="0"/>
  </r>
  <r>
    <n v="1.1000000000000001"/>
    <n v="174"/>
    <s v="039094320589"/>
    <s v="M/S.EVERWIN TEXTILES MILLS (P) "/>
    <s v="33AAACE6854F1ZT"/>
    <s v="AAACE6854F"/>
    <s v="H43206400820"/>
    <s v="H4320609082001"/>
    <s v="H4320589082002"/>
    <n v="432"/>
    <x v="8"/>
    <s v="07/08/2020"/>
    <n v="566182"/>
    <n v="2600"/>
    <n v="234"/>
    <n v="234"/>
    <n v="0"/>
    <n v="0"/>
    <n v="566182"/>
    <n v="234"/>
    <n v="0"/>
  </r>
  <r>
    <n v="1.1000000000000001"/>
    <n v="175"/>
    <s v="039094320590"/>
    <s v="ELGI RUBBER COMPANY LIMITED"/>
    <s v="33AABCE9596M1Z0"/>
    <s v="AABCE9596M"/>
    <s v="H43206410820"/>
    <s v="H4320611082001"/>
    <s v="H4320590082002"/>
    <n v="432"/>
    <x v="8"/>
    <s v="01/08/2020"/>
    <n v="172593"/>
    <n v="2600"/>
    <n v="234"/>
    <n v="234"/>
    <n v="0"/>
    <n v="0"/>
    <n v="172593"/>
    <n v="234"/>
    <n v="0"/>
  </r>
  <r>
    <n v="1.1000000000000001"/>
    <n v="176"/>
    <s v="039094320591"/>
    <s v="M/S.COIMBATORE METAL WORKS "/>
    <s v="33AAACE8499A2ZP"/>
    <s v="AAACE8499A"/>
    <s v="H43206420820"/>
    <s v="H4320614082001"/>
    <s v="H4320591082002"/>
    <n v="432"/>
    <x v="8"/>
    <s v="04/08/2020"/>
    <n v="246374"/>
    <n v="2600"/>
    <n v="234"/>
    <n v="234"/>
    <n v="0"/>
    <n v="0"/>
    <n v="246374"/>
    <n v="234"/>
    <n v="0"/>
  </r>
  <r>
    <n v="1.1000000000000001"/>
    <n v="177"/>
    <s v="039094320596"/>
    <s v="SARMANGAL SYNTHETICS  "/>
    <s v="33AAECS3238D1ZR"/>
    <s v="AAECS3238D"/>
    <s v="H43206430820"/>
    <s v="H4320615082005"/>
    <s v="H4320596082003"/>
    <n v="432"/>
    <x v="8"/>
    <s v="01/08/2020"/>
    <n v="355874"/>
    <n v="2600"/>
    <n v="234"/>
    <n v="234"/>
    <n v="0"/>
    <n v="0"/>
    <n v="355874"/>
    <n v="234"/>
    <n v="0"/>
  </r>
  <r>
    <n v="1.1000000000000001"/>
    <n v="178"/>
    <s v="039094320598"/>
    <s v="LEXIS TOOLING SYSTEMS (P) LTD.,"/>
    <s v="33AAACL6858Q1ZV"/>
    <s v="AAACL6858Q"/>
    <s v="H43206440820"/>
    <s v="H4320617082003"/>
    <s v="H4320598082001"/>
    <n v="432"/>
    <x v="8"/>
    <s v="01/08/2020"/>
    <n v="197372"/>
    <n v="2600"/>
    <n v="234"/>
    <n v="234"/>
    <n v="0"/>
    <n v="0"/>
    <n v="197372"/>
    <n v="234"/>
    <n v="0"/>
  </r>
  <r>
    <n v="1.1000000000000001"/>
    <n v="179"/>
    <s v="039094320601"/>
    <s v="EPPINGER TOOLING ASIA PVT "/>
    <s v="33AABCE4760D1Z3"/>
    <s v="AABCE4760D"/>
    <s v="H43206470820"/>
    <s v="H4320620082003"/>
    <s v="H4320601082001"/>
    <n v="432"/>
    <x v="8"/>
    <s v="01/08/2020"/>
    <n v="2836922"/>
    <n v="2600"/>
    <n v="234"/>
    <n v="234"/>
    <n v="0"/>
    <n v="0"/>
    <n v="2836922"/>
    <n v="234"/>
    <n v="0"/>
  </r>
  <r>
    <n v="1.1000000000000001"/>
    <n v="180"/>
    <s v="039094320602"/>
    <s v="DIVYAPRABHA SPINNING MILLS"/>
    <s v="33AFFPK0034C1ZB"/>
    <s v="AFFPK0034C"/>
    <s v="H43206480820"/>
    <s v="H4320626082001"/>
    <s v="H4320602082001"/>
    <n v="432"/>
    <x v="8"/>
    <s v="01/08/2020"/>
    <n v="829578"/>
    <n v="2600"/>
    <n v="234"/>
    <n v="234"/>
    <n v="0"/>
    <n v="0"/>
    <n v="829578"/>
    <n v="234"/>
    <n v="0"/>
  </r>
  <r>
    <n v="1.1000000000000001"/>
    <n v="181"/>
    <s v="039094320603"/>
    <s v="ERBATECH MACHINERY PVT LTD.,"/>
    <s v="33AABCE5019P1ZK"/>
    <s v="AABCE5019P"/>
    <s v="H43206500820"/>
    <s v="H4320627082001"/>
    <s v="H4320603082001"/>
    <n v="432"/>
    <x v="8"/>
    <s v="01/08/2020"/>
    <n v="140972"/>
    <n v="2600"/>
    <n v="234"/>
    <n v="234"/>
    <n v="0"/>
    <n v="0"/>
    <n v="140972"/>
    <n v="234"/>
    <n v="0"/>
  </r>
  <r>
    <n v="1.1000000000000001"/>
    <n v="182"/>
    <s v="039094320607"/>
    <s v="FLOWSERVE INDIA CONTROLS (P) "/>
    <s v="33AAACF3286G1ZU"/>
    <s v="AAACF3286G"/>
    <s v="H43206540820"/>
    <s v="H4320629082001"/>
    <s v="H4320607082001"/>
    <n v="432"/>
    <x v="8"/>
    <s v="01/08/2020"/>
    <n v="883021"/>
    <n v="2600"/>
    <n v="234"/>
    <n v="234"/>
    <n v="0"/>
    <n v="0"/>
    <n v="883021"/>
    <n v="234"/>
    <n v="0"/>
  </r>
  <r>
    <n v="1.1000000000000001"/>
    <n v="183"/>
    <s v="039094320609"/>
    <s v="PERFECT COATED PAPERS INDIA "/>
    <s v="33AADCP9261E1ZI"/>
    <s v="AADCP9261E"/>
    <s v="H43206570820"/>
    <s v="H4320640082002"/>
    <s v="H4320609082001"/>
    <n v="432"/>
    <x v="8"/>
    <s v="01/08/2020"/>
    <n v="292520"/>
    <n v="2600"/>
    <n v="234"/>
    <n v="234"/>
    <n v="0"/>
    <n v="0"/>
    <n v="292520"/>
    <n v="234"/>
    <n v="0"/>
  </r>
  <r>
    <n v="1.1000000000000001"/>
    <n v="184"/>
    <s v="039094320611"/>
    <s v="K.M.PLASTICS,METTUPALAYAM"/>
    <s v="33AAGFK5821P1Z1"/>
    <s v="AAGFK5821P"/>
    <s v="H43206580820"/>
    <s v="H4320641082005"/>
    <s v="H4320611082001"/>
    <n v="432"/>
    <x v="8"/>
    <s v="01/08/2020"/>
    <n v="337534"/>
    <n v="2600"/>
    <n v="234"/>
    <n v="234"/>
    <n v="0"/>
    <n v="0"/>
    <n v="337534"/>
    <n v="234"/>
    <n v="0"/>
  </r>
  <r>
    <n v="1.1000000000000001"/>
    <n v="185"/>
    <s v="039094320614"/>
    <s v="SAVIO INDIA LIMITED"/>
    <s v="33AABCV0154G1ZS"/>
    <s v="AABCV 0154G"/>
    <s v="H43206630820"/>
    <s v="H4320642082001"/>
    <s v="H4320614082001"/>
    <n v="432"/>
    <x v="8"/>
    <s v="01/08/2020"/>
    <n v="267414"/>
    <n v="2600"/>
    <n v="234"/>
    <n v="234"/>
    <n v="0"/>
    <n v="0"/>
    <n v="267414"/>
    <n v="234"/>
    <n v="0"/>
  </r>
  <r>
    <n v="1.1000000000000001"/>
    <n v="186"/>
    <s v="039094320615"/>
    <s v="PROSPUN TEXTILE INDIA  (P) LTD,"/>
    <s v="33AAECP0574D1ZT"/>
    <s v="AAECP0574D"/>
    <s v="H43206650820"/>
    <s v="H4320643082001"/>
    <s v="H4320615082005"/>
    <n v="432"/>
    <x v="8"/>
    <s v="01/08/2020"/>
    <n v="381088"/>
    <n v="2600"/>
    <n v="234"/>
    <n v="234"/>
    <n v="0"/>
    <n v="0"/>
    <n v="381088"/>
    <n v="234"/>
    <n v="0"/>
  </r>
  <r>
    <n v="1.1000000000000001"/>
    <n v="187"/>
    <s v="039094320617"/>
    <s v="PRISM FEEDS INDIA PRIVATE "/>
    <s v="33AAGCP7422E1Z0"/>
    <s v="AAGCP7422E"/>
    <s v="H43206660820"/>
    <s v="H4320644082001"/>
    <s v="H4320617082003"/>
    <n v="432"/>
    <x v="8"/>
    <s v="01/08/2020"/>
    <n v="167373"/>
    <n v="2600"/>
    <n v="234"/>
    <n v="234"/>
    <n v="0"/>
    <n v="0"/>
    <n v="167373"/>
    <n v="234"/>
    <n v="0"/>
  </r>
  <r>
    <n v="1.1000000000000001"/>
    <n v="188"/>
    <s v="039094320620"/>
    <s v="INDIAN PRODUCTS PVT LIMITED"/>
    <s v="33AAACI6463L2ZE"/>
    <s v="AAACI 6463L"/>
    <s v="H43206670820"/>
    <s v="H4320647082001"/>
    <s v="H4320620082003"/>
    <n v="432"/>
    <x v="8"/>
    <s v="01/08/2020"/>
    <n v="1161910"/>
    <n v="2600"/>
    <n v="234"/>
    <n v="234"/>
    <n v="0"/>
    <n v="0"/>
    <n v="1161910"/>
    <n v="234"/>
    <n v="0"/>
  </r>
  <r>
    <n v="1.1000000000000001"/>
    <n v="189"/>
    <s v="039094320626"/>
    <s v="COIMBATORE MINERALS"/>
    <s v="33ABPPY4232N1Z0"/>
    <s v="ABPPY4232N"/>
    <s v="H43206690820"/>
    <s v="H4320648082002"/>
    <s v="H4320626082001"/>
    <n v="432"/>
    <x v="8"/>
    <s v="01/08/2020"/>
    <n v="688206"/>
    <n v="2600"/>
    <n v="234"/>
    <n v="234"/>
    <n v="0"/>
    <n v="0"/>
    <n v="688206"/>
    <n v="234"/>
    <n v="0"/>
  </r>
  <r>
    <n v="1.1000000000000001"/>
    <n v="190"/>
    <s v="039094320627"/>
    <s v="JACOBI CARBONS INDIA  PVT LTD"/>
    <s v="33AACCJ0987E1ZQ"/>
    <s v="AACCJ0987E"/>
    <s v="H43206700820"/>
    <s v="H4320650082002"/>
    <s v="H4320627082001"/>
    <n v="432"/>
    <x v="8"/>
    <s v="01/08/2020"/>
    <n v="1679949"/>
    <n v="2600"/>
    <n v="234"/>
    <n v="234"/>
    <n v="0"/>
    <n v="0"/>
    <n v="1679949"/>
    <n v="234"/>
    <n v="0"/>
  </r>
  <r>
    <n v="1.1000000000000001"/>
    <n v="191"/>
    <s v="039094320629"/>
    <s v="RUDRA STEEL ROLLING MILL"/>
    <s v="33AAMFR4296H2ZT"/>
    <s v="AAMFR4296H"/>
    <s v="H43206750820"/>
    <s v="H4320654082002"/>
    <s v="H4320629082001"/>
    <n v="432"/>
    <x v="8"/>
    <s v="01/08/2020"/>
    <n v="1637660"/>
    <n v="2600"/>
    <n v="234"/>
    <n v="234"/>
    <n v="0"/>
    <n v="0"/>
    <n v="1637660"/>
    <n v="234"/>
    <n v="0"/>
  </r>
  <r>
    <n v="1.1000000000000001"/>
    <n v="192"/>
    <s v="039094320640"/>
    <s v="FERROMAX FOUNDRIES INDIA P "/>
    <s v="33AABCL8639E1ZK"/>
    <s v="AABCL8639E"/>
    <s v="H43206780820"/>
    <s v="H4320657082002"/>
    <s v="H4320640082002"/>
    <n v="432"/>
    <x v="8"/>
    <s v="01/08/2020"/>
    <n v="398266"/>
    <n v="2600"/>
    <n v="234"/>
    <n v="234"/>
    <n v="0"/>
    <n v="0"/>
    <n v="398266"/>
    <n v="234"/>
    <n v="0"/>
  </r>
  <r>
    <n v="1.1000000000000001"/>
    <n v="193"/>
    <s v="039094320641"/>
    <s v="K.P.R MILL LTD"/>
    <s v="33AACCK0893N1Z9"/>
    <s v="AACCK0893N"/>
    <s v="H43206800820"/>
    <s v="H4320658082001"/>
    <s v="H4320641082005"/>
    <n v="432"/>
    <x v="8"/>
    <s v="01/08/2020"/>
    <n v="8697324"/>
    <n v="3000"/>
    <n v="270"/>
    <n v="270"/>
    <n v="0"/>
    <n v="0"/>
    <n v="8697324"/>
    <n v="270"/>
    <n v="0"/>
  </r>
  <r>
    <n v="1.1000000000000001"/>
    <n v="194"/>
    <s v="039094320642"/>
    <s v="SOURIOU INDIA PVT LTD"/>
    <s v="33AAACO2681G1Z0"/>
    <s v="AAACO2681G"/>
    <s v="H43206810820"/>
    <s v="H4320663082002"/>
    <s v="H4320642082001"/>
    <n v="432"/>
    <x v="8"/>
    <s v="01/08/2020"/>
    <n v="702497"/>
    <n v="2600"/>
    <n v="234"/>
    <n v="234"/>
    <n v="0"/>
    <n v="0"/>
    <n v="702497"/>
    <n v="234"/>
    <n v="0"/>
  </r>
  <r>
    <n v="1.1000000000000001"/>
    <n v="195"/>
    <s v="039094320643"/>
    <s v="HYDAC INDIA PVT LTD"/>
    <s v="33AAACH2910B1ZH"/>
    <s v="AAACH2910B"/>
    <s v="H43206840820"/>
    <s v="H4320665082003"/>
    <s v="H4320643082001"/>
    <n v="432"/>
    <x v="8"/>
    <s v="01/08/2020"/>
    <n v="236679"/>
    <n v="2600"/>
    <n v="234"/>
    <n v="234"/>
    <n v="0"/>
    <n v="0"/>
    <n v="236679"/>
    <n v="234"/>
    <n v="0"/>
  </r>
  <r>
    <n v="1.1000000000000001"/>
    <n v="196"/>
    <s v="039094320644"/>
    <s v="NEHRU ARTS &amp; SCIENCE COLLEGE"/>
    <s v="333333333333333"/>
    <s v="AABTV0427F"/>
    <s v="H43206860820"/>
    <s v="H4320666082001"/>
    <s v="H4320644082001"/>
    <n v="432"/>
    <x v="8"/>
    <s v="01/08/2020"/>
    <n v="262658"/>
    <n v="2600"/>
    <n v="234"/>
    <n v="234"/>
    <n v="0"/>
    <n v="0"/>
    <n v="262658"/>
    <n v="234"/>
    <n v="0"/>
  </r>
  <r>
    <n v="1.1000000000000001"/>
    <n v="197"/>
    <s v="039094320647"/>
    <s v="KALS BEVERAGES PRIVATE "/>
    <s v="33AAECK8736C1ZO"/>
    <s v="AAECK8736C"/>
    <s v="H43206890820"/>
    <s v="H4320667082001"/>
    <s v="H4320647082001"/>
    <n v="432"/>
    <x v="8"/>
    <s v="01/08/2020"/>
    <n v="700634"/>
    <n v="2600"/>
    <n v="234"/>
    <n v="234"/>
    <n v="0"/>
    <n v="0"/>
    <n v="700634"/>
    <n v="234"/>
    <n v="0"/>
  </r>
  <r>
    <n v="1.1000000000000001"/>
    <n v="198"/>
    <s v="039094320648"/>
    <s v="MANTHRAGIRI TEXTILES"/>
    <s v="33AAFFM6479E1Z7"/>
    <s v="AAFFM6479E"/>
    <s v="H43206900820"/>
    <s v="H4320669082003"/>
    <s v="H4320648082002"/>
    <n v="432"/>
    <x v="8"/>
    <s v="01/08/2020"/>
    <n v="287846"/>
    <n v="2600"/>
    <n v="234"/>
    <n v="234"/>
    <n v="0"/>
    <n v="0"/>
    <n v="287846"/>
    <n v="234"/>
    <n v="0"/>
  </r>
  <r>
    <n v="1.1000000000000001"/>
    <n v="199"/>
    <s v="039094320650"/>
    <s v="JAI SAKTHI MILLS"/>
    <s v="33AAHFJ3021D1Z2"/>
    <s v="AAHFJ3021D"/>
    <s v="H43206910820"/>
    <s v="H4320670082001"/>
    <s v="H4320650082002"/>
    <n v="432"/>
    <x v="8"/>
    <s v="01/08/2020"/>
    <n v="914290"/>
    <n v="2600"/>
    <n v="234"/>
    <n v="234"/>
    <n v="0"/>
    <n v="0"/>
    <n v="914290"/>
    <n v="234"/>
    <n v="0"/>
  </r>
  <r>
    <n v="1.1000000000000001"/>
    <n v="200"/>
    <s v="039094320654"/>
    <s v="UNIQUE SHELL MOULD INDIA PVT "/>
    <s v="33AAACU5173B1ZR"/>
    <s v="AAACU 5173B"/>
    <s v="H43206940820"/>
    <s v="H4320675082003"/>
    <s v="H4320654082002"/>
    <n v="432"/>
    <x v="8"/>
    <s v="01/08/2020"/>
    <n v="496859"/>
    <n v="2600"/>
    <n v="234"/>
    <n v="234"/>
    <n v="0"/>
    <n v="0"/>
    <n v="496859"/>
    <n v="234"/>
    <n v="0"/>
  </r>
  <r>
    <n v="1.1000000000000001"/>
    <n v="201"/>
    <s v="039094320657"/>
    <s v="SOMANUR KALPANA COTTON "/>
    <s v="33AAOCS9536L1ZN"/>
    <s v="AAOCS9536L"/>
    <s v="H43206950820"/>
    <s v="H4320678082002"/>
    <s v="H4320657082002"/>
    <n v="432"/>
    <x v="8"/>
    <s v="01/08/2020"/>
    <n v="633644"/>
    <n v="0"/>
    <n v="0"/>
    <n v="0"/>
    <n v="0"/>
    <n v="0"/>
    <n v="633644"/>
    <n v="0"/>
    <n v="0"/>
  </r>
  <r>
    <n v="1.1000000000000001"/>
    <n v="202"/>
    <s v="039094320658"/>
    <s v="LAKSHMI RING TRAVELLERS (CBE) "/>
    <s v="33AAACL3736F1ZV"/>
    <s v="AAACL3736F"/>
    <s v="H43206960820"/>
    <s v="H4320680082001"/>
    <s v="H4320658082001"/>
    <n v="432"/>
    <x v="8"/>
    <s v="01/08/2020"/>
    <n v="117241"/>
    <n v="2600"/>
    <n v="234"/>
    <n v="234"/>
    <n v="0"/>
    <n v="0"/>
    <n v="117241"/>
    <n v="234"/>
    <n v="0"/>
  </r>
  <r>
    <n v="1.1000000000000001"/>
    <n v="203"/>
    <s v="039094320663"/>
    <s v="VASA NONWOVEN INDUSTRIES "/>
    <s v="33AADCV6041Q1ZZ"/>
    <s v="AADCV 6041Q"/>
    <s v="H43206980820"/>
    <s v="H4320681082002"/>
    <s v="H4320663082002"/>
    <n v="432"/>
    <x v="8"/>
    <s v="04/08/2020"/>
    <n v="204863"/>
    <n v="2600"/>
    <n v="234"/>
    <n v="234"/>
    <n v="0"/>
    <n v="0"/>
    <n v="204863"/>
    <n v="234"/>
    <n v="0"/>
  </r>
  <r>
    <n v="1.1000000000000001"/>
    <n v="204"/>
    <s v="039094320665"/>
    <s v="SKY FAST"/>
    <s v="33AAEFS6877K1ZN"/>
    <s v="AAEFS6877K"/>
    <s v="H43206990820"/>
    <s v="H4320684082001"/>
    <s v="H4320665082003"/>
    <n v="432"/>
    <x v="8"/>
    <s v="01/08/2020"/>
    <n v="166612"/>
    <n v="2600"/>
    <n v="234"/>
    <n v="234"/>
    <n v="0"/>
    <n v="0"/>
    <n v="166612"/>
    <n v="234"/>
    <n v="0"/>
  </r>
  <r>
    <n v="1.1000000000000001"/>
    <n v="205"/>
    <s v="039094320666"/>
    <s v="ROOTS MULTICLEAN LTD"/>
    <s v="33AABCR0315F1Z3"/>
    <s v="AABCR0315F"/>
    <s v="H43207000820"/>
    <s v="H4320686082003"/>
    <s v="H4320666082001"/>
    <n v="432"/>
    <x v="8"/>
    <s v="01/08/2020"/>
    <n v="629901"/>
    <n v="2600"/>
    <n v="234"/>
    <n v="234"/>
    <n v="0"/>
    <n v="0"/>
    <n v="629901"/>
    <n v="234"/>
    <n v="0"/>
  </r>
  <r>
    <n v="1.1000000000000001"/>
    <n v="206"/>
    <s v="039094320667"/>
    <s v="BARANI FERRO CAST (P) LTD"/>
    <s v="33AAECB4314M1ZU"/>
    <s v="AAECB4314M"/>
    <s v="H43207010820"/>
    <s v="H4320689082004"/>
    <s v="H4320667082001"/>
    <n v="432"/>
    <x v="8"/>
    <s v="01/08/2020"/>
    <n v="3216912"/>
    <n v="2600"/>
    <n v="234"/>
    <n v="234"/>
    <n v="0"/>
    <n v="0"/>
    <n v="3216912"/>
    <n v="234"/>
    <n v="0"/>
  </r>
  <r>
    <n v="1.1000000000000001"/>
    <n v="207"/>
    <s v="039094320669"/>
    <s v="MAXWELL AUTO COMPONENTS "/>
    <s v="33AAHCM6131E1ZU"/>
    <s v="AAHCM6131E"/>
    <s v="H43207030820"/>
    <s v="H4320690082002"/>
    <s v="H4320669082003"/>
    <n v="432"/>
    <x v="8"/>
    <s v="01/08/2020"/>
    <n v="873193"/>
    <n v="2600"/>
    <n v="234"/>
    <n v="234"/>
    <n v="0"/>
    <n v="0"/>
    <n v="873193"/>
    <n v="234"/>
    <n v="0"/>
  </r>
  <r>
    <n v="1.1000000000000001"/>
    <n v="208"/>
    <s v="039094320670"/>
    <s v="MESSER CUTTING SYSTEMS INDIA "/>
    <s v="33AAFCM3987J1Z3"/>
    <s v="AAFCM3987J"/>
    <s v="H43207060820"/>
    <s v="H4320691082001"/>
    <s v="H4320670082001"/>
    <n v="432"/>
    <x v="8"/>
    <s v="01/08/2020"/>
    <n v="517476"/>
    <n v="2600"/>
    <n v="234"/>
    <n v="234"/>
    <n v="0"/>
    <n v="0"/>
    <n v="517476"/>
    <n v="234"/>
    <n v="0"/>
  </r>
  <r>
    <n v="1.1000000000000001"/>
    <n v="209"/>
    <s v="039094320675"/>
    <s v="SUGUNA Food Pvt.Ltd.,"/>
    <s v="33AADCSO655F1ZP"/>
    <s v="AADCS0655F"/>
    <s v="H43207090820"/>
    <s v="H4320694082003"/>
    <s v="H4320675082003"/>
    <n v="432"/>
    <x v="8"/>
    <s v="04/08/2020"/>
    <n v="469999"/>
    <n v="2600"/>
    <n v="234"/>
    <n v="234"/>
    <n v="0"/>
    <n v="0"/>
    <n v="469999"/>
    <n v="234"/>
    <n v="0"/>
  </r>
  <r>
    <n v="1.1000000000000001"/>
    <n v="210"/>
    <s v="039094320678"/>
    <s v="SHARP LIQTECH ( FOUNDRY "/>
    <s v="33AAYFS3074Q1Z8"/>
    <s v="AAYFS3074Q"/>
    <s v="H43207100820"/>
    <s v="H4320695082003"/>
    <s v="H4320678082002"/>
    <n v="432"/>
    <x v="8"/>
    <s v="01/08/2020"/>
    <n v="1078300"/>
    <n v="2600"/>
    <n v="234"/>
    <n v="234"/>
    <n v="0"/>
    <n v="0"/>
    <n v="1078300"/>
    <n v="234"/>
    <n v="0"/>
  </r>
  <r>
    <n v="1.1000000000000001"/>
    <n v="211"/>
    <s v="039094320680"/>
    <s v="ELGI EQUIPMENTS LIMITED ( "/>
    <s v="33AAACE4784E1ZU"/>
    <s v="AAACE4784E"/>
    <s v="H43207110820"/>
    <s v="H4320696082005"/>
    <s v="H4320680082001"/>
    <n v="432"/>
    <x v="8"/>
    <s v="01/08/2020"/>
    <n v="2947722"/>
    <n v="2600"/>
    <n v="234"/>
    <n v="234"/>
    <n v="0"/>
    <n v="0"/>
    <n v="2947722"/>
    <n v="234"/>
    <n v="0"/>
  </r>
  <r>
    <n v="1.1000000000000001"/>
    <n v="212"/>
    <s v="039094320681"/>
    <s v="ANUGRAHA VALVE CASTINGS "/>
    <s v="33AACCA2285Q1ZF"/>
    <s v="AACCA2285Q"/>
    <s v="H43207120820"/>
    <s v="H4320698082003"/>
    <s v="H4320681082002"/>
    <n v="432"/>
    <x v="8"/>
    <s v="04/08/2020"/>
    <n v="1911786"/>
    <n v="2600"/>
    <n v="234"/>
    <n v="234"/>
    <n v="0"/>
    <n v="0"/>
    <n v="1911786"/>
    <n v="234"/>
    <n v="0"/>
  </r>
  <r>
    <n v="1.1000000000000001"/>
    <n v="213"/>
    <s v="039094320684"/>
    <s v="ELGI EQUIPMENTS LIMITED ( AIR "/>
    <s v="33AAACE4784E1ZU"/>
    <s v="AAACE4784E"/>
    <s v="H43207130820"/>
    <s v="H4320699082001"/>
    <s v="H4320684082001"/>
    <n v="432"/>
    <x v="8"/>
    <s v="01/08/2020"/>
    <n v="2438565"/>
    <n v="2600"/>
    <n v="234"/>
    <n v="234"/>
    <n v="0"/>
    <n v="0"/>
    <n v="2438565"/>
    <n v="234"/>
    <n v="0"/>
  </r>
  <r>
    <n v="1.1000000000000001"/>
    <n v="214"/>
    <s v="039094320686"/>
    <s v="THE TAMILNADU TEXTILE "/>
    <s v="33AACCT2016Q1ZB"/>
    <s v="AACCT2016Q"/>
    <s v="H43207140820"/>
    <s v="H4320700082002"/>
    <s v="H4320686082003"/>
    <n v="432"/>
    <x v="8"/>
    <s v="01/08/2020"/>
    <n v="839027"/>
    <n v="2600"/>
    <n v="234"/>
    <n v="234"/>
    <n v="0"/>
    <n v="0"/>
    <n v="839027"/>
    <n v="234"/>
    <n v="0"/>
  </r>
  <r>
    <n v="1.1000000000000001"/>
    <n v="215"/>
    <s v="039094320689"/>
    <s v="SRI BALABAGAVATHI MILLS"/>
    <s v="33AANFB5379E1ZD"/>
    <s v="AANFB5379E"/>
    <s v="H43207160820"/>
    <s v="H4320701082001"/>
    <s v="H4320689082004"/>
    <n v="432"/>
    <x v="8"/>
    <s v="06/08/2020"/>
    <n v="158852"/>
    <n v="2600"/>
    <n v="234"/>
    <n v="234"/>
    <n v="0"/>
    <n v="0"/>
    <n v="158852"/>
    <n v="234"/>
    <n v="0"/>
  </r>
  <r>
    <n v="1.1000000000000001"/>
    <n v="216"/>
    <s v="039094320690"/>
    <s v="SAI KRISHNA COTTON MILLS,"/>
    <s v="33ALZPS9767N1ZL"/>
    <s v="ALZPS 9767N"/>
    <s v="H43207170820"/>
    <s v="H4320703082003"/>
    <s v="H4320690082002"/>
    <n v="432"/>
    <x v="8"/>
    <s v="04/08/2020"/>
    <n v="261193"/>
    <n v="2600"/>
    <n v="234"/>
    <n v="234"/>
    <n v="0"/>
    <n v="0"/>
    <n v="261193"/>
    <n v="234"/>
    <n v="0"/>
  </r>
  <r>
    <n v="1.1000000000000001"/>
    <n v="217"/>
    <s v="039094320691"/>
    <s v="AQUA EXCEL"/>
    <s v="33AAEFE7845H1ZE"/>
    <s v="AAEFE7845H"/>
    <s v="H43207180820"/>
    <s v="H4320706082002"/>
    <s v="H4320691082001"/>
    <n v="432"/>
    <x v="8"/>
    <s v="01/08/2020"/>
    <n v="518395"/>
    <n v="2600"/>
    <n v="234"/>
    <n v="234"/>
    <n v="0"/>
    <n v="0"/>
    <n v="518395"/>
    <n v="234"/>
    <n v="0"/>
  </r>
  <r>
    <n v="1.1000000000000001"/>
    <n v="218"/>
    <s v="039094320694"/>
    <s v="SAI JAGANNATH COTSPIN PVT LTD"/>
    <s v="33AALCS2551G1ZG"/>
    <s v="AALCS2551G"/>
    <s v="H43207190820"/>
    <s v="H4320709082002"/>
    <s v="H4320694082003"/>
    <n v="432"/>
    <x v="8"/>
    <s v="06/08/2020"/>
    <n v="159594"/>
    <n v="2600"/>
    <n v="234"/>
    <n v="234"/>
    <n v="0"/>
    <n v="0"/>
    <n v="159594"/>
    <n v="234"/>
    <n v="0"/>
  </r>
  <r>
    <n v="1.1000000000000001"/>
    <n v="219"/>
    <s v="039094320695"/>
    <s v="THANGAMMAN TEXTILES."/>
    <s v="33AAMFT3127D1ZG"/>
    <s v="AAMFT3127D"/>
    <s v="H43207200820"/>
    <s v="H4320710082002"/>
    <s v="H4320695082003"/>
    <n v="432"/>
    <x v="8"/>
    <s v="01/08/2020"/>
    <n v="376440"/>
    <n v="2600"/>
    <n v="234"/>
    <n v="234"/>
    <n v="0"/>
    <n v="0"/>
    <n v="376440"/>
    <n v="234"/>
    <n v="0"/>
  </r>
  <r>
    <n v="1.1000000000000001"/>
    <n v="220"/>
    <s v="039094320696"/>
    <s v="LAND MARK SIZING"/>
    <s v="33AACFL6180C1ZP"/>
    <s v="AACFL6180C"/>
    <s v="H43207210820"/>
    <s v="H4320711082001"/>
    <s v="H4320696082005"/>
    <n v="432"/>
    <x v="8"/>
    <s v="01/08/2020"/>
    <n v="162886"/>
    <n v="2600"/>
    <n v="234"/>
    <n v="234"/>
    <n v="0"/>
    <n v="0"/>
    <n v="162886"/>
    <n v="234"/>
    <n v="0"/>
  </r>
  <r>
    <n v="1.1000000000000001"/>
    <n v="221"/>
    <s v="039094320698"/>
    <s v="SCM GARMENTS PVT LTD "/>
    <s v="33AAJCS7850A1Z1"/>
    <s v="AAJCS7850A"/>
    <s v="H43207220820"/>
    <s v="H4320712082002"/>
    <s v="H4320698082003"/>
    <n v="432"/>
    <x v="8"/>
    <s v="04/08/2020"/>
    <n v="162589"/>
    <n v="2600"/>
    <n v="234"/>
    <n v="234"/>
    <n v="0"/>
    <n v="0"/>
    <n v="162589"/>
    <n v="234"/>
    <n v="0"/>
  </r>
  <r>
    <n v="1.1000000000000001"/>
    <n v="222"/>
    <s v="039094320699"/>
    <s v="SRI AMMAN TEX.,"/>
    <s v="33ABYPL4978M1ZL"/>
    <s v="ABYPL4978M"/>
    <s v="H43207230820"/>
    <s v="H4320713082001"/>
    <s v="H4320699082001"/>
    <n v="432"/>
    <x v="8"/>
    <s v="04/08/2020"/>
    <n v="111772"/>
    <n v="2600"/>
    <n v="234"/>
    <n v="234"/>
    <n v="0"/>
    <n v="0"/>
    <n v="111772"/>
    <n v="234"/>
    <n v="0"/>
  </r>
  <r>
    <n v="1.1000000000000001"/>
    <n v="223"/>
    <s v="039094320700"/>
    <s v="JANATICS INDIA PVT LTD.,"/>
    <s v="33AAACJ5553C1Z0"/>
    <s v="AAACJ5553C"/>
    <s v="H43207240820"/>
    <s v="H4320714082001"/>
    <s v="H4320700082002"/>
    <n v="432"/>
    <x v="8"/>
    <s v="01/08/2020"/>
    <n v="116916"/>
    <n v="2600"/>
    <n v="234"/>
    <n v="234"/>
    <n v="0"/>
    <n v="0"/>
    <n v="116916"/>
    <n v="234"/>
    <n v="0"/>
  </r>
  <r>
    <n v="1.1000000000000001"/>
    <n v="224"/>
    <s v="039094320701"/>
    <s v="SUNLAND AUTOLOOMS"/>
    <s v="33ACUFS5974M1Z3"/>
    <s v="ACUFS5974M"/>
    <s v="H43207250820"/>
    <s v="H4320716082002"/>
    <s v="H4320701082001"/>
    <n v="432"/>
    <x v="8"/>
    <s v="04/08/2020"/>
    <n v="358926"/>
    <n v="2600"/>
    <n v="234"/>
    <n v="234"/>
    <n v="0"/>
    <n v="0"/>
    <n v="358926"/>
    <n v="234"/>
    <n v="0"/>
  </r>
  <r>
    <n v="1.1000000000000001"/>
    <n v="225"/>
    <s v="039094320703"/>
    <s v="SCM GARMENTS PVT LTD., ( "/>
    <s v="33AAJCS7850A1Z1"/>
    <s v="AAJCS7850A"/>
    <s v="H43207260820"/>
    <s v="H4320717082002"/>
    <s v="H4320703082003"/>
    <n v="432"/>
    <x v="8"/>
    <s v="04/08/2020"/>
    <n v="602830"/>
    <n v="2600"/>
    <n v="234"/>
    <n v="234"/>
    <n v="0"/>
    <n v="0"/>
    <n v="602830"/>
    <n v="234"/>
    <n v="0"/>
  </r>
  <r>
    <n v="1.1000000000000001"/>
    <n v="226"/>
    <s v="039094320706"/>
    <s v="SAKTHI GEAR PRODUCTS"/>
    <s v="33AAHFS8094D1Z2"/>
    <s v="AAHFS8094D"/>
    <s v="H43207270820"/>
    <s v="H4320718082004"/>
    <s v="H4320706082002"/>
    <n v="432"/>
    <x v="8"/>
    <s v="04/08/2020"/>
    <n v="100944"/>
    <n v="2600"/>
    <n v="234"/>
    <n v="234"/>
    <n v="0"/>
    <n v="0"/>
    <n v="100944"/>
    <n v="234"/>
    <n v="0"/>
  </r>
  <r>
    <n v="1.1000000000000001"/>
    <n v="227"/>
    <s v="039094320709"/>
    <s v="S.K.BLUE METALS"/>
    <s v="33ACIFS1549Q1ZK"/>
    <s v="ACIFS1549Q"/>
    <s v="H43207290820"/>
    <s v="H4320719082003"/>
    <s v="H4320709082002"/>
    <n v="432"/>
    <x v="8"/>
    <s v="01/08/2020"/>
    <n v="226327"/>
    <n v="2600"/>
    <n v="234"/>
    <n v="234"/>
    <n v="0"/>
    <n v="0"/>
    <n v="226327"/>
    <n v="234"/>
    <n v="0"/>
  </r>
  <r>
    <n v="1.1000000000000001"/>
    <n v="228"/>
    <s v="039094320710"/>
    <s v="LENORA GLOVE PVT LTD"/>
    <s v="33AABCH6195B2ZU"/>
    <s v="AABCH6195B"/>
    <s v="H43207310820"/>
    <s v="H4320720082003"/>
    <s v="H4320710082002"/>
    <n v="432"/>
    <x v="8"/>
    <s v="01/08/2020"/>
    <n v="568589"/>
    <n v="2600"/>
    <n v="234"/>
    <n v="234"/>
    <n v="0"/>
    <n v="0"/>
    <n v="568589"/>
    <n v="234"/>
    <n v="0"/>
  </r>
  <r>
    <n v="1.1000000000000001"/>
    <n v="229"/>
    <s v="039094320711"/>
    <s v="SPAN VENTURE PVT LTD"/>
    <s v="33AAKCS5951M1ZU"/>
    <s v="AAKCS5951M"/>
    <s v="H43207320820"/>
    <s v="H4320721082002"/>
    <s v="H4320711082001"/>
    <n v="432"/>
    <x v="8"/>
    <s v="01/08/2020"/>
    <n v="297710"/>
    <n v="2600"/>
    <n v="0"/>
    <n v="0"/>
    <n v="468"/>
    <n v="0"/>
    <n v="297710"/>
    <n v="468"/>
    <n v="0"/>
  </r>
  <r>
    <n v="1.1000000000000001"/>
    <n v="230"/>
    <s v="039094320712"/>
    <s v="SRI GANAPATHY MURUGAN "/>
    <s v="33AAHFS5342Q1ZQ"/>
    <s v="AAHFS5342Q"/>
    <s v="H43207330820"/>
    <s v="H4320722082003"/>
    <s v="H4320712082002"/>
    <n v="432"/>
    <x v="8"/>
    <s v="01/08/2020"/>
    <n v="118274"/>
    <n v="2600"/>
    <n v="234"/>
    <n v="234"/>
    <n v="0"/>
    <n v="0"/>
    <n v="118274"/>
    <n v="234"/>
    <n v="0"/>
  </r>
  <r>
    <n v="1.1000000000000001"/>
    <n v="231"/>
    <s v="039094320713"/>
    <s v="CAUVERY EXTTRUSIONS PVT LTD"/>
    <s v="33AAECC5619A1Z8"/>
    <s v="AAECC5619A"/>
    <s v="H43207340820"/>
    <s v="H4320723082001"/>
    <s v="H4320713082001"/>
    <n v="432"/>
    <x v="8"/>
    <s v="01/08/2020"/>
    <n v="810696"/>
    <n v="2600"/>
    <n v="234"/>
    <n v="234"/>
    <n v="0"/>
    <n v="0"/>
    <n v="810696"/>
    <n v="234"/>
    <n v="0"/>
  </r>
  <r>
    <n v="1.1000000000000001"/>
    <n v="232"/>
    <s v="039094320714"/>
    <s v="HABASIT INDIA PVT LTD"/>
    <s v="33AAACH5149Q1Z9"/>
    <s v="AAACH5149Q"/>
    <s v="H43207350820"/>
    <s v="H4320724082001"/>
    <s v="H4320714082001"/>
    <n v="432"/>
    <x v="8"/>
    <s v="01/08/2020"/>
    <n v="460632"/>
    <n v="2600"/>
    <n v="234"/>
    <n v="234"/>
    <n v="0"/>
    <n v="0"/>
    <n v="460632"/>
    <n v="234"/>
    <n v="0"/>
  </r>
  <r>
    <n v="1.1000000000000001"/>
    <n v="233"/>
    <s v="039094320716"/>
    <s v="REMMY SUBSTRATES INDIA PVT "/>
    <s v="33ABEFS0085J1Z7"/>
    <s v="ABEFS0085J"/>
    <s v="H43207360820"/>
    <s v="H4320725082002"/>
    <s v="H4320716082002"/>
    <n v="432"/>
    <x v="8"/>
    <s v="01/08/2020"/>
    <n v="302121"/>
    <n v="2600"/>
    <n v="234"/>
    <n v="234"/>
    <n v="0"/>
    <n v="0"/>
    <n v="302121"/>
    <n v="234"/>
    <n v="0"/>
  </r>
  <r>
    <n v="1.1000000000000001"/>
    <n v="234"/>
    <s v="039094320717"/>
    <s v="ARTHI TEXTILES"/>
    <s v="33AAFFA4474K1ZF"/>
    <s v="AAFFA4474K"/>
    <s v="H43207370820"/>
    <s v="H4320726082001"/>
    <s v="H4320717082002"/>
    <n v="432"/>
    <x v="8"/>
    <s v="04/08/2020"/>
    <n v="213357"/>
    <n v="2600"/>
    <n v="234"/>
    <n v="234"/>
    <n v="0"/>
    <n v="0"/>
    <n v="213357"/>
    <n v="234"/>
    <n v="0"/>
  </r>
  <r>
    <n v="1.1000000000000001"/>
    <n v="235"/>
    <s v="039094320718"/>
    <s v="LOOCUST INCORP APPAREL "/>
    <s v="33AACCL9782D1ZF"/>
    <s v="AACCL9782D"/>
    <s v="H43207380820"/>
    <s v="H4320727082003"/>
    <s v="H4320718082004"/>
    <n v="432"/>
    <x v="8"/>
    <s v="01/08/2020"/>
    <n v="126162"/>
    <n v="2600"/>
    <n v="234"/>
    <n v="234"/>
    <n v="0"/>
    <n v="0"/>
    <n v="126162"/>
    <n v="234"/>
    <n v="0"/>
  </r>
  <r>
    <n v="1.1000000000000001"/>
    <n v="236"/>
    <s v="039094320719"/>
    <s v="DANDAYUTHAPANI SPINNING "/>
    <s v="33AAFFD4629M1ZB"/>
    <s v="AAFFD4629M"/>
    <s v="H43207390820"/>
    <s v="H4320729082001"/>
    <s v="H4320719082003"/>
    <n v="432"/>
    <x v="8"/>
    <s v="01/08/2020"/>
    <n v="496195"/>
    <n v="2600"/>
    <n v="234"/>
    <n v="234"/>
    <n v="0"/>
    <n v="0"/>
    <n v="496195"/>
    <n v="234"/>
    <n v="0"/>
  </r>
  <r>
    <n v="1.1000000000000001"/>
    <n v="237"/>
    <s v="039094320720"/>
    <s v="AMPO VALVES INDIA PRIVATE "/>
    <s v="33AAHCA8341E1ZY"/>
    <s v="AAHCA8341E"/>
    <s v="H43207430820"/>
    <s v="H4320731082003"/>
    <s v="H4320720082003"/>
    <n v="432"/>
    <x v="8"/>
    <s v="01/08/2020"/>
    <n v="1117398"/>
    <n v="2600"/>
    <n v="234"/>
    <n v="234"/>
    <n v="0"/>
    <n v="0"/>
    <n v="1117398"/>
    <n v="234"/>
    <n v="0"/>
  </r>
  <r>
    <n v="1.1000000000000001"/>
    <n v="238"/>
    <s v="039094320721"/>
    <s v="KAVITHA TEXTILES"/>
    <s v="33AJLPM6236G1Z6"/>
    <s v="AJLPM6236G"/>
    <s v="H43207440820"/>
    <s v="H4320732082002"/>
    <s v="H4320721082002"/>
    <n v="432"/>
    <x v="8"/>
    <s v="04/08/2020"/>
    <n v="208427"/>
    <n v="2600"/>
    <n v="234"/>
    <n v="234"/>
    <n v="0"/>
    <n v="0"/>
    <n v="208427"/>
    <n v="234"/>
    <n v="0"/>
  </r>
  <r>
    <n v="1.1000000000000001"/>
    <n v="239"/>
    <s v="039094320722"/>
    <s v="PEPS INDUSTRIES PVT LTD"/>
    <s v="33AABCP9569P1ZM"/>
    <s v="AABCP9569P"/>
    <s v="H43207450820"/>
    <s v="H4320733082001"/>
    <s v="H4320722082003"/>
    <n v="432"/>
    <x v="8"/>
    <s v="01/08/2020"/>
    <n v="92364"/>
    <n v="2600"/>
    <n v="234"/>
    <n v="234"/>
    <n v="0"/>
    <n v="0"/>
    <n v="92364"/>
    <n v="234"/>
    <n v="0"/>
  </r>
  <r>
    <n v="1.1000000000000001"/>
    <n v="240"/>
    <s v="039094320723"/>
    <s v="CHITRA PLASTIC INDUSTRIES"/>
    <s v="33AAEFC9599C1ZB"/>
    <s v="AAEFC9599C"/>
    <s v="H43207460820"/>
    <s v="H4320734082002"/>
    <s v="H4320723082001"/>
    <n v="432"/>
    <x v="8"/>
    <s v="01/08/2020"/>
    <n v="121999"/>
    <n v="2600"/>
    <n v="234"/>
    <n v="234"/>
    <n v="0"/>
    <n v="0"/>
    <n v="121999"/>
    <n v="234"/>
    <n v="0"/>
  </r>
  <r>
    <n v="1.1000000000000001"/>
    <n v="241"/>
    <s v="039094320724"/>
    <s v="MARKS ENGINEERING WORKS"/>
    <s v="33AAFFM7150E1ZL"/>
    <s v="AAFFM7150E"/>
    <s v="H43207470820"/>
    <s v="H4320735082003"/>
    <s v="H4320724082001"/>
    <n v="432"/>
    <x v="8"/>
    <s v="06/08/2020"/>
    <n v="383990"/>
    <n v="2600"/>
    <n v="234"/>
    <n v="234"/>
    <n v="0"/>
    <n v="0"/>
    <n v="383990"/>
    <n v="234"/>
    <n v="0"/>
  </r>
  <r>
    <n v="1.1000000000000001"/>
    <n v="242"/>
    <s v="039094320725"/>
    <s v="SHRI SANTHOSH MEENAKSHI "/>
    <s v="33AAJCS4184M1ZW"/>
    <s v="AAJCS4184M"/>
    <s v="H43207500820"/>
    <s v="H4320736082001"/>
    <s v="H4320725082002"/>
    <n v="432"/>
    <x v="8"/>
    <s v="01/08/2020"/>
    <n v="133461"/>
    <n v="2600"/>
    <n v="234"/>
    <n v="234"/>
    <n v="0"/>
    <n v="0"/>
    <n v="133461"/>
    <n v="234"/>
    <n v="0"/>
  </r>
  <r>
    <n v="1.1000000000000001"/>
    <n v="243"/>
    <s v="039094320726"/>
    <s v="STRONGLASS TOUGH"/>
    <s v="33ACYFS4034L2zj"/>
    <s v="ACYFS4034L"/>
    <s v="H43207510820"/>
    <s v="H4320737082001"/>
    <s v="H4320726082001"/>
    <n v="432"/>
    <x v="8"/>
    <s v="01/08/2020"/>
    <n v="1127862"/>
    <n v="2600"/>
    <n v="234"/>
    <n v="234"/>
    <n v="0"/>
    <n v="0"/>
    <n v="1127862"/>
    <n v="234"/>
    <n v="0"/>
  </r>
  <r>
    <n v="1.1000000000000001"/>
    <n v="244"/>
    <s v="039094320727"/>
    <s v="VKC FOOTPRINTS GLOBAL PVT "/>
    <s v="33AADCV8760C1ZE"/>
    <s v="AADCV8760C"/>
    <s v="H43207520820"/>
    <s v="H4320738082003"/>
    <s v="H4320727082003"/>
    <n v="432"/>
    <x v="8"/>
    <s v="01/08/2020"/>
    <n v="831825"/>
    <n v="2600"/>
    <n v="234"/>
    <n v="234"/>
    <n v="0"/>
    <n v="0"/>
    <n v="831825"/>
    <n v="234"/>
    <n v="0"/>
  </r>
  <r>
    <n v="1.1000000000000001"/>
    <n v="245"/>
    <s v="039094320729"/>
    <s v="VITA FOODS &amp; BEVERAGES"/>
    <s v="33ABQPV6126M1ZZ"/>
    <s v="ABQPV6126M"/>
    <s v="H43207530820"/>
    <s v="H4320739082001"/>
    <s v="H4320729082001"/>
    <n v="432"/>
    <x v="8"/>
    <s v="01/08/2020"/>
    <n v="150198"/>
    <n v="2600"/>
    <n v="234"/>
    <n v="234"/>
    <n v="0"/>
    <n v="0"/>
    <n v="150198"/>
    <n v="234"/>
    <n v="0"/>
  </r>
  <r>
    <n v="1.1000000000000001"/>
    <n v="246"/>
    <s v="039094320731"/>
    <s v="VEEKESY FOOT CARE INDIA PVT "/>
    <s v="33AACCV2579A1ZM"/>
    <s v="AACCV2579A"/>
    <s v="H43207540820"/>
    <s v="H4320743082003"/>
    <s v="H4320731082003"/>
    <n v="432"/>
    <x v="8"/>
    <s v="01/08/2020"/>
    <n v="1145351"/>
    <n v="2600"/>
    <n v="234"/>
    <n v="234"/>
    <n v="0"/>
    <n v="0"/>
    <n v="1145351"/>
    <n v="234"/>
    <n v="0"/>
  </r>
  <r>
    <n v="1.1000000000000001"/>
    <n v="247"/>
    <s v="039094320732"/>
    <s v="KNR CONSTRUCTIONS LTD"/>
    <s v="33AAACK8316L1ZH"/>
    <s v="AAACK8316L"/>
    <s v="H43207550820"/>
    <s v="H4320744082002"/>
    <s v="H4320732082002"/>
    <n v="432"/>
    <x v="8"/>
    <s v="01/08/2020"/>
    <n v="539231"/>
    <n v="2600"/>
    <n v="234"/>
    <n v="234"/>
    <n v="0"/>
    <n v="0"/>
    <n v="539231"/>
    <n v="234"/>
    <n v="0"/>
  </r>
  <r>
    <n v="1.1000000000000001"/>
    <n v="248"/>
    <s v="039094320733"/>
    <s v="MASSS GLASS INDIA PVT LTD"/>
    <s v="33AAKCM4540N1Z7"/>
    <s v="AAKCM4540N"/>
    <s v="H43207580820"/>
    <s v="H4320745082001"/>
    <s v="H4320733082001"/>
    <n v="432"/>
    <x v="8"/>
    <s v="01/08/2020"/>
    <n v="789566"/>
    <n v="2600"/>
    <n v="234"/>
    <n v="234"/>
    <n v="0"/>
    <n v="0"/>
    <n v="789566"/>
    <n v="234"/>
    <n v="0"/>
  </r>
  <r>
    <n v="1.1000000000000001"/>
    <n v="249"/>
    <s v="039094320734"/>
    <s v="KPG COTTSPINN INDIA PVT LTD"/>
    <s v="33AACCK6505H1ZT"/>
    <s v="AACCK6505H"/>
    <s v="H43207600820"/>
    <s v="H4320746082001"/>
    <s v="H4320734082002"/>
    <n v="432"/>
    <x v="8"/>
    <s v="06/08/2020"/>
    <n v="192068"/>
    <n v="2600"/>
    <n v="234"/>
    <n v="234"/>
    <n v="0"/>
    <n v="0"/>
    <n v="192068"/>
    <n v="234"/>
    <n v="0"/>
  </r>
  <r>
    <n v="1.1000000000000001"/>
    <n v="250"/>
    <s v="039094320735"/>
    <s v="KOVAI  BETONS"/>
    <s v="33AAPFK2151H1ZG"/>
    <s v="AAPFK2151H"/>
    <s v="H43207620820"/>
    <s v="H4320747082002"/>
    <s v="H4320735082003"/>
    <n v="432"/>
    <x v="8"/>
    <s v="01/08/2020"/>
    <n v="83207"/>
    <n v="2600"/>
    <n v="234"/>
    <n v="234"/>
    <n v="0"/>
    <n v="0"/>
    <n v="83207"/>
    <n v="234"/>
    <n v="0"/>
  </r>
  <r>
    <n v="1.1000000000000001"/>
    <n v="251"/>
    <s v="039094320736"/>
    <s v="RABWIN INDUSTRIES PVT LTD"/>
    <s v="33AAACH9312D1Z3"/>
    <s v="AAACH9312D"/>
    <s v="H43207630820"/>
    <s v="H4320750082002"/>
    <s v="H4320736082001"/>
    <n v="432"/>
    <x v="8"/>
    <s v="01/08/2020"/>
    <n v="1863426"/>
    <n v="2600"/>
    <n v="234"/>
    <n v="234"/>
    <n v="0"/>
    <n v="0"/>
    <n v="1863426"/>
    <n v="234"/>
    <n v="0"/>
  </r>
  <r>
    <n v="1.1000000000000001"/>
    <n v="252"/>
    <s v="039094320737"/>
    <s v="SARANYA EXPORT"/>
    <s v="33ABCFS1747D1ZJ"/>
    <s v="ABCFS1747D"/>
    <s v="H43207640820"/>
    <s v="H4320751082001"/>
    <s v="H4320737082001"/>
    <n v="432"/>
    <x v="8"/>
    <s v="06/08/2020"/>
    <n v="223400"/>
    <n v="2600"/>
    <n v="234"/>
    <n v="234"/>
    <n v="0"/>
    <n v="0"/>
    <n v="223400"/>
    <n v="234"/>
    <n v="0"/>
  </r>
  <r>
    <n v="1.1000000000000001"/>
    <n v="253"/>
    <s v="039094320738"/>
    <s v="ALPHA APPARELS"/>
    <s v="33AACCR6828G2ZD"/>
    <s v="AACCR6828G"/>
    <s v="H43207650820"/>
    <s v="H4320752082002"/>
    <s v="H4320738082003"/>
    <n v="432"/>
    <x v="8"/>
    <s v="01/08/2020"/>
    <n v="376410"/>
    <n v="2600"/>
    <n v="234"/>
    <n v="234"/>
    <n v="0"/>
    <n v="0"/>
    <n v="376410"/>
    <n v="234"/>
    <n v="0"/>
  </r>
  <r>
    <n v="1.1000000000000001"/>
    <n v="254"/>
    <s v="039094320739"/>
    <s v="PROLINE COMPACTORS"/>
    <s v="33AANFP1027D1ZO"/>
    <s v="AANFP1027D"/>
    <s v="H43207660820"/>
    <s v="H4320753082004"/>
    <s v="H4320739082001"/>
    <n v="432"/>
    <x v="8"/>
    <s v="01/08/2020"/>
    <n v="874673"/>
    <n v="2600"/>
    <n v="234"/>
    <n v="234"/>
    <n v="0"/>
    <n v="0"/>
    <n v="874673"/>
    <n v="234"/>
    <n v="0"/>
  </r>
  <r>
    <n v="1.1000000000000001"/>
    <n v="255"/>
    <s v="039094320743"/>
    <s v="BEST PRINT SOLUTIONS"/>
    <s v="33ACZPR8091H2ZQ"/>
    <s v="ACZPR8091H"/>
    <s v="H43207670820"/>
    <s v="H4320754082001"/>
    <s v="H4320743082003"/>
    <n v="432"/>
    <x v="8"/>
    <s v="01/08/2020"/>
    <n v="536960"/>
    <n v="2600"/>
    <n v="234"/>
    <n v="234"/>
    <n v="0"/>
    <n v="0"/>
    <n v="536960"/>
    <n v="234"/>
    <n v="0"/>
  </r>
  <r>
    <n v="1.1000000000000001"/>
    <n v="256"/>
    <s v="039094320744"/>
    <s v="PRATHIEN INFRASTRUCTURES"/>
    <s v="33AAJFP4679D1Z4"/>
    <s v="AAJFP4679D"/>
    <s v="H43207680820"/>
    <s v="H4320755082001"/>
    <s v="H4320744082002"/>
    <n v="432"/>
    <x v="8"/>
    <s v="01/08/2020"/>
    <n v="265247"/>
    <n v="2600"/>
    <n v="234"/>
    <n v="234"/>
    <n v="0"/>
    <n v="0"/>
    <n v="265247"/>
    <n v="234"/>
    <n v="0"/>
  </r>
  <r>
    <n v="1.1000000000000001"/>
    <n v="257"/>
    <s v="039094320745"/>
    <s v="JANATICS INDIA PVT LTD"/>
    <s v="33AAACJ5553C1Z0"/>
    <s v="AAACJ5553C"/>
    <s v="H43207690820"/>
    <s v="H4320758082003"/>
    <s v="H4320745082001"/>
    <n v="432"/>
    <x v="8"/>
    <s v="01/08/2020"/>
    <n v="84926"/>
    <n v="2600"/>
    <n v="234"/>
    <n v="234"/>
    <n v="0"/>
    <n v="0"/>
    <n v="84926"/>
    <n v="234"/>
    <n v="0"/>
  </r>
  <r>
    <n v="1.1000000000000001"/>
    <n v="258"/>
    <s v="039094320746"/>
    <s v="PERFECT ENGINEERS"/>
    <s v="33AABFP6361J1Z8"/>
    <s v="AABFP6361J"/>
    <s v="H43207700820"/>
    <s v="H4320760082001"/>
    <s v="H4320746082001"/>
    <n v="432"/>
    <x v="8"/>
    <s v="01/08/2020"/>
    <n v="487846"/>
    <n v="2600"/>
    <n v="234"/>
    <n v="234"/>
    <n v="0"/>
    <n v="0"/>
    <n v="487846"/>
    <n v="234"/>
    <n v="0"/>
  </r>
  <r>
    <n v="1.1000000000000001"/>
    <n v="259"/>
    <s v="039094320747"/>
    <s v="SIVARAM TEXTILE MILLS"/>
    <s v="33ADBFS9028A1ZG"/>
    <s v="ADBFS9028A"/>
    <s v="H43207710820"/>
    <s v="H4320762082001"/>
    <s v="H4320747082002"/>
    <n v="432"/>
    <x v="8"/>
    <s v="01/08/2020"/>
    <n v="237824"/>
    <n v="2600"/>
    <n v="234"/>
    <n v="234"/>
    <n v="0"/>
    <n v="0"/>
    <n v="237824"/>
    <n v="234"/>
    <n v="0"/>
  </r>
  <r>
    <n v="1.1000000000000001"/>
    <n v="260"/>
    <s v="039094320750"/>
    <s v="K.C.P ENGINEERS PVT LTD"/>
    <s v="33AAECK5898F1Z9"/>
    <s v="AAECK5898F"/>
    <s v="H43207720820"/>
    <s v="H4320763082001"/>
    <s v="H4320750082002"/>
    <n v="432"/>
    <x v="8"/>
    <s v="04/08/2020"/>
    <n v="626656"/>
    <n v="2600"/>
    <n v="234"/>
    <n v="234"/>
    <n v="0"/>
    <n v="0"/>
    <n v="626656"/>
    <n v="234"/>
    <n v="0"/>
  </r>
  <r>
    <n v="1.1000000000000001"/>
    <n v="261"/>
    <s v="039094320751"/>
    <s v="SAN PRECISION ALLOYS PVT LTD"/>
    <s v="33AAQCS5170A1ZI"/>
    <s v="AAQCS5170A"/>
    <s v="H43207730820"/>
    <s v="H4320764082001"/>
    <s v="H4320751082001"/>
    <n v="432"/>
    <x v="8"/>
    <s v="01/08/2020"/>
    <n v="1122062"/>
    <n v="2600"/>
    <n v="234"/>
    <n v="234"/>
    <n v="0"/>
    <n v="0"/>
    <n v="1122062"/>
    <n v="234"/>
    <n v="0"/>
  </r>
  <r>
    <n v="1.1000000000000001"/>
    <n v="262"/>
    <s v="039094320752"/>
    <s v="ACER DESIGNERS"/>
    <s v="33AACCR6828G2ZD"/>
    <s v="AACCR6828G"/>
    <s v="H43207740820"/>
    <s v="H4320765082004"/>
    <s v="H4320752082002"/>
    <n v="432"/>
    <x v="8"/>
    <s v="01/08/2020"/>
    <n v="444776"/>
    <n v="2600"/>
    <n v="234"/>
    <n v="234"/>
    <n v="0"/>
    <n v="0"/>
    <n v="444776"/>
    <n v="234"/>
    <n v="0"/>
  </r>
  <r>
    <n v="1.1000000000000001"/>
    <n v="263"/>
    <s v="039094320753"/>
    <s v="AGGNI CASTINGS"/>
    <s v="33AADFA8036B1Z2"/>
    <s v="AADFA8036B"/>
    <s v="H43207750820"/>
    <s v="H4320766082001"/>
    <s v="H4320753082004"/>
    <n v="432"/>
    <x v="8"/>
    <s v="01/08/2020"/>
    <n v="1137425"/>
    <n v="2600"/>
    <n v="234"/>
    <n v="234"/>
    <n v="0"/>
    <n v="0"/>
    <n v="1137425"/>
    <n v="234"/>
    <n v="0"/>
  </r>
  <r>
    <n v="1.1000000000000001"/>
    <n v="264"/>
    <s v="039094320754"/>
    <s v="K.R.K BLUE METALS"/>
    <s v="33AAKFK4006G1ZP"/>
    <s v="AAKFK4006G"/>
    <s v="H43207760820"/>
    <s v="H4320767082002"/>
    <s v="H4320754082001"/>
    <n v="432"/>
    <x v="8"/>
    <s v="01/08/2020"/>
    <n v="415890"/>
    <n v="2600"/>
    <n v="234"/>
    <n v="234"/>
    <n v="0"/>
    <n v="0"/>
    <n v="415890"/>
    <n v="234"/>
    <n v="0"/>
  </r>
  <r>
    <n v="1.1000000000000001"/>
    <n v="265"/>
    <s v="039094320755"/>
    <s v="JPM FABRICATION"/>
    <s v="33AANFJ2456Q1ZS"/>
    <s v="AANFJ2456Q"/>
    <s v="H43207770820"/>
    <s v="H4320768082002"/>
    <s v="H4320755082001"/>
    <n v="432"/>
    <x v="8"/>
    <s v="01/08/2020"/>
    <n v="123210"/>
    <n v="2600"/>
    <n v="234"/>
    <n v="234"/>
    <n v="0"/>
    <n v="0"/>
    <n v="123210"/>
    <n v="234"/>
    <n v="0"/>
  </r>
  <r>
    <n v="1.1000000000000001"/>
    <n v="266"/>
    <s v="039094320758"/>
    <s v="TULASI TEXTILES, UNIT II"/>
    <s v="33AABFT1477F1ZE"/>
    <s v="AABFT1477F"/>
    <s v="H43207780820"/>
    <s v="H4320769082001"/>
    <s v="H4320758082003"/>
    <n v="432"/>
    <x v="8"/>
    <s v="01/08/2020"/>
    <n v="138002"/>
    <n v="2600"/>
    <n v="234"/>
    <n v="234"/>
    <n v="0"/>
    <n v="0"/>
    <n v="138002"/>
    <n v="234"/>
    <n v="0"/>
  </r>
  <r>
    <n v="1.1000000000000001"/>
    <n v="267"/>
    <s v="039094320760"/>
    <s v="R.K.BLUE METALS "/>
    <s v="33AEXPC0573R1ZW"/>
    <s v="AEXPC0573R"/>
    <s v="H43207790820"/>
    <s v="H4320770082001"/>
    <s v="H4320760082001"/>
    <n v="432"/>
    <x v="8"/>
    <s v="01/08/2020"/>
    <n v="627467"/>
    <n v="2600"/>
    <n v="234"/>
    <n v="234"/>
    <n v="0"/>
    <n v="0"/>
    <n v="627467"/>
    <n v="234"/>
    <n v="0"/>
  </r>
  <r>
    <n v="1.1000000000000001"/>
    <n v="268"/>
    <s v="039094320762"/>
    <s v="THANGAM INFRASTRUCTURE (P) "/>
    <s v="33AADCT7848P1ZM"/>
    <s v="AADCT7848P"/>
    <s v="H43207800820"/>
    <s v="H4320771082001"/>
    <s v="H4320762082001"/>
    <n v="432"/>
    <x v="8"/>
    <s v="01/08/2020"/>
    <n v="488817"/>
    <n v="2600"/>
    <n v="234"/>
    <n v="234"/>
    <n v="0"/>
    <n v="0"/>
    <n v="488817"/>
    <n v="234"/>
    <n v="0"/>
  </r>
  <r>
    <n v="1.1000000000000001"/>
    <n v="269"/>
    <s v="039094320763"/>
    <s v="BINDHU FOUNDRY"/>
    <s v="33AAKFB1213G1Z3"/>
    <s v="AAKFB1213G"/>
    <s v="H43207810820"/>
    <s v="H4320772082002"/>
    <s v="H4320763082001"/>
    <n v="432"/>
    <x v="8"/>
    <s v="01/08/2020"/>
    <n v="1554409"/>
    <n v="2600"/>
    <n v="234"/>
    <n v="234"/>
    <n v="0"/>
    <n v="0"/>
    <n v="1554409"/>
    <n v="234"/>
    <n v="0"/>
  </r>
  <r>
    <n v="1.1000000000000001"/>
    <n v="270"/>
    <s v="039094320764"/>
    <s v="S.V. SPINNERS"/>
    <s v="33ACTFS8006K1ZN"/>
    <s v="ACTFS8006K"/>
    <s v="H43207830820"/>
    <s v="H4320773082002"/>
    <s v="H4320764082001"/>
    <n v="432"/>
    <x v="8"/>
    <s v="01/08/2020"/>
    <n v="115440"/>
    <n v="2600"/>
    <n v="234"/>
    <n v="234"/>
    <n v="0"/>
    <n v="0"/>
    <n v="115440"/>
    <n v="234"/>
    <n v="0"/>
  </r>
  <r>
    <n v="1.1000000000000001"/>
    <n v="271"/>
    <s v="039094320765"/>
    <s v="ALPHA SILICA COMPANY"/>
    <s v="33ABKFA7896F1Z3"/>
    <s v="ABKFA7896F"/>
    <s v="H43207840820"/>
    <s v="H4320774082001"/>
    <s v="H4320765082004"/>
    <n v="432"/>
    <x v="8"/>
    <s v="01/08/2020"/>
    <n v="815683"/>
    <n v="2600"/>
    <n v="234"/>
    <n v="234"/>
    <n v="0"/>
    <n v="0"/>
    <n v="815683"/>
    <n v="234"/>
    <n v="0"/>
  </r>
  <r>
    <n v="1.1000000000000001"/>
    <n v="272"/>
    <s v="039094320766"/>
    <s v="CHAKRAVARTHY PLASTIC "/>
    <s v="33AAHFC3090P1Z7"/>
    <s v="AAHFC3090P"/>
    <s v="H43207850820"/>
    <s v="H4320775082001"/>
    <s v="H4320766082001"/>
    <n v="432"/>
    <x v="8"/>
    <s v="01/08/2020"/>
    <n v="751749"/>
    <n v="2600"/>
    <n v="234"/>
    <n v="234"/>
    <n v="0"/>
    <n v="0"/>
    <n v="751749"/>
    <n v="234"/>
    <n v="0"/>
  </r>
  <r>
    <n v="1.1000000000000001"/>
    <n v="273"/>
    <s v="039094320767"/>
    <s v="WATERTEC  INDIA PVT LTD"/>
    <s v="33AAACW1645G1ZM"/>
    <s v="AAACW1645G"/>
    <s v="H43207870820"/>
    <s v="H4320776082001"/>
    <s v="H4320767082002"/>
    <n v="432"/>
    <x v="8"/>
    <s v="01/08/2020"/>
    <n v="1621614"/>
    <n v="2600"/>
    <n v="234"/>
    <n v="234"/>
    <n v="0"/>
    <n v="0"/>
    <n v="1621614"/>
    <n v="234"/>
    <n v="0"/>
  </r>
  <r>
    <n v="1.1000000000000001"/>
    <n v="274"/>
    <s v="039094320768"/>
    <s v="INTICORE VJP ADVANCE SYSTEMS "/>
    <s v="33AACCV7072Q1ZR"/>
    <s v="AAECI0888D"/>
    <s v="H43207920820"/>
    <s v="H4320777082001"/>
    <s v="H4320768082002"/>
    <n v="432"/>
    <x v="8"/>
    <s v="01/08/2020"/>
    <n v="2036901"/>
    <n v="2600"/>
    <n v="234"/>
    <n v="234"/>
    <n v="0"/>
    <n v="0"/>
    <n v="2036901"/>
    <n v="234"/>
    <n v="0"/>
  </r>
  <r>
    <n v="1.1000000000000001"/>
    <n v="275"/>
    <s v="039094320769"/>
    <s v="ANANDHAM TEXTILE MILLS"/>
    <s v="33DFNPM7536G1Z5"/>
    <s v="DFNPM7536G"/>
    <s v="H43207950820"/>
    <s v="H4320778082001"/>
    <s v="H4320769082001"/>
    <n v="432"/>
    <x v="8"/>
    <s v="01/08/2020"/>
    <n v="197296"/>
    <n v="2600"/>
    <n v="234"/>
    <n v="234"/>
    <n v="0"/>
    <n v="0"/>
    <n v="197296"/>
    <n v="234"/>
    <n v="0"/>
  </r>
  <r>
    <n v="1.1000000000000001"/>
    <n v="276"/>
    <s v="039094320770"/>
    <s v="S R R ENGINEERS"/>
    <s v="33ADNFS8459B1ZT"/>
    <s v="ADNFS8459B"/>
    <s v="H43207960820"/>
    <s v="H4320779082002"/>
    <s v="H4320770082001"/>
    <n v="432"/>
    <x v="8"/>
    <s v="01/08/2020"/>
    <n v="656483"/>
    <n v="2600"/>
    <n v="234"/>
    <n v="234"/>
    <n v="0"/>
    <n v="0"/>
    <n v="656483"/>
    <n v="234"/>
    <n v="0"/>
  </r>
  <r>
    <n v="1.1000000000000001"/>
    <n v="277"/>
    <s v="039094320771"/>
    <s v="SONALI METAL INDUSTRIES LLP"/>
    <s v="33ADPFS3521E1Z8"/>
    <s v="AFDPK4980K"/>
    <s v="H43207980820"/>
    <s v="H4320780082001"/>
    <s v="H4320771082001"/>
    <n v="432"/>
    <x v="8"/>
    <s v="01/08/2020"/>
    <n v="1347093"/>
    <n v="2600"/>
    <n v="234"/>
    <n v="234"/>
    <n v="0"/>
    <n v="0"/>
    <n v="1347093"/>
    <n v="234"/>
    <n v="0"/>
  </r>
  <r>
    <n v="1.1000000000000001"/>
    <n v="278"/>
    <s v="039094320772"/>
    <s v="SHOBA SARIA PROPERTIES P LTD"/>
    <s v="33AAJCS0504P1ZA"/>
    <s v="AAJCS0504P"/>
    <s v="H43207990820"/>
    <s v="H4320781082003"/>
    <s v="H4320772082002"/>
    <n v="432"/>
    <x v="8"/>
    <s v="01/08/2020"/>
    <n v="241299"/>
    <n v="2600"/>
    <n v="234"/>
    <n v="234"/>
    <n v="0"/>
    <n v="0"/>
    <n v="241299"/>
    <n v="234"/>
    <n v="0"/>
  </r>
  <r>
    <n v="1.1000000000000001"/>
    <n v="279"/>
    <s v="039094320773"/>
    <s v="KCP ENGINEERS PRIVATE LTD."/>
    <s v="33AAECK5898F1Z9"/>
    <s v="AAECK5898F"/>
    <s v="H43208000820"/>
    <s v="H4320783082001"/>
    <s v="H4320773082002"/>
    <n v="432"/>
    <x v="8"/>
    <s v="04/08/2020"/>
    <n v="282626"/>
    <n v="2600"/>
    <n v="234"/>
    <n v="234"/>
    <n v="0"/>
    <n v="0"/>
    <n v="282626"/>
    <n v="234"/>
    <n v="0"/>
  </r>
  <r>
    <n v="1.1000000000000001"/>
    <n v="280"/>
    <s v="039094320774"/>
    <s v="SHRI PACHAIAMMAN SPINNERS"/>
    <s v="33AUOPA9987C1ZD"/>
    <s v="AUOPA9987C"/>
    <s v="H43208010820"/>
    <s v="H4320784082001"/>
    <s v="H4320774082001"/>
    <n v="432"/>
    <x v="8"/>
    <s v="01/08/2020"/>
    <n v="1839566"/>
    <n v="2600"/>
    <n v="234"/>
    <n v="234"/>
    <n v="0"/>
    <n v="0"/>
    <n v="1839566"/>
    <n v="234"/>
    <n v="0"/>
  </r>
  <r>
    <n v="1.1000000000000001"/>
    <n v="281"/>
    <s v="039094320775"/>
    <s v="DURA ROCK PRODUCTS LTD"/>
    <s v="33AAGCD2690C1Z0"/>
    <s v="AAGCD2690C"/>
    <s v="H43208030820"/>
    <s v="H4320785082002"/>
    <s v="H4320775082001"/>
    <n v="432"/>
    <x v="8"/>
    <s v="01/08/2020"/>
    <n v="645973"/>
    <n v="2600"/>
    <n v="234"/>
    <n v="234"/>
    <n v="0"/>
    <n v="0"/>
    <n v="645973"/>
    <n v="234"/>
    <n v="0"/>
  </r>
  <r>
    <n v="1.1000000000000001"/>
    <n v="282"/>
    <s v="039094320776"/>
    <s v="PRESSANA FLOUR MILLS PVT LTD "/>
    <s v="33AAHCP5350J1ZD"/>
    <s v="AAHCP5350J"/>
    <s v="H43208040820"/>
    <s v="H4320787082001"/>
    <s v="H4320776082001"/>
    <n v="432"/>
    <x v="8"/>
    <s v="01/08/2020"/>
    <n v="2426198"/>
    <n v="2600"/>
    <n v="234"/>
    <n v="234"/>
    <n v="0"/>
    <n v="0"/>
    <n v="2426198"/>
    <n v="234"/>
    <n v="0"/>
  </r>
  <r>
    <n v="1.1000000000000001"/>
    <n v="283"/>
    <s v="039094320777"/>
    <s v="Avenue super marts Ltd"/>
    <s v="33AACCA8432HIZX"/>
    <s v="AELPM6313D"/>
    <s v="H43208050820"/>
    <s v="H4320792082003"/>
    <s v="H4320777082001"/>
    <n v="432"/>
    <x v="8"/>
    <s v="01/08/2020"/>
    <n v="261964"/>
    <n v="2600"/>
    <n v="234"/>
    <n v="234"/>
    <n v="0"/>
    <n v="0"/>
    <n v="261964"/>
    <n v="234"/>
    <n v="0"/>
  </r>
  <r>
    <n v="1.1000000000000001"/>
    <n v="284"/>
    <s v="039094320778"/>
    <s v="RAMESHKUMAR M SAND"/>
    <s v="33AYFPS7334A1ZN"/>
    <s v="AYFPS7334A"/>
    <s v="H43208060820"/>
    <s v="H4320795082001"/>
    <s v="H4320778082001"/>
    <n v="432"/>
    <x v="8"/>
    <s v="01/08/2020"/>
    <n v="320859"/>
    <n v="2600"/>
    <n v="234"/>
    <n v="234"/>
    <n v="0"/>
    <n v="0"/>
    <n v="320859"/>
    <n v="234"/>
    <n v="0"/>
  </r>
  <r>
    <n v="1.1000000000000001"/>
    <n v="285"/>
    <s v="039094320779"/>
    <s v="SANSAJ AGRO FOODS"/>
    <s v="33AAYCS5379M1ZA"/>
    <s v="AAYCS5379M"/>
    <s v="H43208070820"/>
    <s v="H4320796082001"/>
    <s v="H4320779082002"/>
    <n v="432"/>
    <x v="8"/>
    <s v="01/08/2020"/>
    <n v="350997"/>
    <n v="2600"/>
    <n v="234"/>
    <n v="234"/>
    <n v="0"/>
    <n v="0"/>
    <n v="350997"/>
    <n v="234"/>
    <n v="0"/>
  </r>
  <r>
    <n v="1.1000000000000001"/>
    <n v="286"/>
    <s v="039094320780"/>
    <s v="Harita polytex India Pvt Ltd "/>
    <s v="33AABCG1030G1ZE"/>
    <s v="AABCG1030G"/>
    <s v="H43400010820"/>
    <s v="H4320798082003"/>
    <s v="H4320780082001"/>
    <n v="432"/>
    <x v="8"/>
    <s v="01/08/2020"/>
    <n v="845730"/>
    <n v="2600"/>
    <n v="234"/>
    <n v="234"/>
    <n v="0"/>
    <n v="0"/>
    <n v="845730"/>
    <n v="234"/>
    <n v="0"/>
  </r>
  <r>
    <n v="1.1000000000000001"/>
    <n v="287"/>
    <s v="039094320781"/>
    <s v="SRI VARI TEXTILES"/>
    <s v="33ACNFS9189D1ZM"/>
    <s v="ACNFS9189D"/>
    <s v="H43400090820"/>
    <s v="H4320799082002"/>
    <s v="H4320781082003"/>
    <n v="432"/>
    <x v="8"/>
    <s v="01/08/2020"/>
    <n v="748153"/>
    <n v="2600"/>
    <n v="234"/>
    <n v="234"/>
    <n v="0"/>
    <n v="0"/>
    <n v="748153"/>
    <n v="234"/>
    <n v="0"/>
  </r>
  <r>
    <n v="1.1000000000000001"/>
    <n v="288"/>
    <s v="039094320783"/>
    <s v="UNIQUE SHELL MOULD  INDIA PVT "/>
    <s v="33AAACU5173B1ZR"/>
    <s v="AAACU5173B"/>
    <s v="H43400170820"/>
    <s v="H4320800082001"/>
    <s v="H4320783082001"/>
    <n v="432"/>
    <x v="8"/>
    <s v="01/08/2020"/>
    <n v="416590"/>
    <n v="2600"/>
    <n v="234"/>
    <n v="234"/>
    <n v="0"/>
    <n v="0"/>
    <n v="416590"/>
    <n v="234"/>
    <n v="0"/>
  </r>
  <r>
    <n v="1.1000000000000001"/>
    <n v="289"/>
    <s v="039094320784"/>
    <s v="ELGI EQUIPMENT LTD"/>
    <s v="33AAACE4784E1ZU"/>
    <s v="AAACE4784E"/>
    <s v="H43400180820"/>
    <s v="H4320801082001"/>
    <s v="H4320784082001"/>
    <n v="432"/>
    <x v="8"/>
    <s v="01/08/2020"/>
    <n v="198589"/>
    <n v="2600"/>
    <n v="234"/>
    <n v="234"/>
    <n v="0"/>
    <n v="0"/>
    <n v="198589"/>
    <n v="234"/>
    <n v="0"/>
  </r>
  <r>
    <n v="1.1000000000000001"/>
    <n v="290"/>
    <s v="039094320785"/>
    <s v="M..WIRE INDUSTRIES"/>
    <s v="33ABIFM0001G1Z0"/>
    <s v="ABIFM0001G"/>
    <s v="H43400200820"/>
    <s v="H4320803082001"/>
    <s v="H4320785082002"/>
    <n v="432"/>
    <x v="8"/>
    <s v="01/08/2020"/>
    <n v="236133"/>
    <n v="2600"/>
    <n v="234"/>
    <n v="234"/>
    <n v="0"/>
    <n v="0"/>
    <n v="236133"/>
    <n v="234"/>
    <n v="0"/>
  </r>
  <r>
    <n v="1.1000000000000001"/>
    <n v="291"/>
    <s v="039094320787"/>
    <s v="GOMUKI BLUE METALS LLP "/>
    <s v="33AASFG0308D1ZU"/>
    <s v="AASFG0308D"/>
    <s v="H43400210820"/>
    <s v="H4320804082003"/>
    <s v="H4320787082001"/>
    <n v="432"/>
    <x v="8"/>
    <s v="01/08/2020"/>
    <n v="874726"/>
    <n v="2600"/>
    <n v="234"/>
    <n v="234"/>
    <n v="0"/>
    <n v="0"/>
    <n v="874726"/>
    <n v="234"/>
    <n v="0"/>
  </r>
  <r>
    <n v="1.1000000000000001"/>
    <n v="292"/>
    <s v="039094320792"/>
    <s v="SHREE MURUGAN SPINNERS"/>
    <s v="33ABFFS4595L1ZN"/>
    <s v="ABFFS4595L"/>
    <s v="H43400220820"/>
    <s v="H4320805082001"/>
    <s v="H4320792082003"/>
    <n v="432"/>
    <x v="8"/>
    <s v="01/08/2020"/>
    <n v="299634"/>
    <n v="2600"/>
    <n v="234"/>
    <n v="234"/>
    <n v="0"/>
    <n v="0"/>
    <n v="299634"/>
    <n v="234"/>
    <n v="0"/>
  </r>
  <r>
    <n v="1.1000000000000001"/>
    <n v="293"/>
    <s v="039094320795"/>
    <s v="AMIRTHAM COTTON MILLS"/>
    <s v="33AAYFA4950F1ZA"/>
    <s v="AAYFA4950F"/>
    <s v="H43400230820"/>
    <s v="H4320806082002"/>
    <s v="H4320795082001"/>
    <n v="432"/>
    <x v="8"/>
    <s v="01/08/2020"/>
    <n v="1564436"/>
    <n v="2600"/>
    <n v="234"/>
    <n v="234"/>
    <n v="0"/>
    <n v="0"/>
    <n v="1564436"/>
    <n v="234"/>
    <n v="0"/>
  </r>
  <r>
    <n v="1.1000000000000001"/>
    <n v="294"/>
    <s v="039094320796"/>
    <s v="Agni Vasthraa"/>
    <s v="33AAWFA0248G1ZJ"/>
    <s v="AAWFA0248G"/>
    <s v="H43400240820"/>
    <s v="H4320807082001"/>
    <s v="H4320796082001"/>
    <n v="432"/>
    <x v="8"/>
    <s v="01/08/2020"/>
    <n v="1153059"/>
    <n v="2600"/>
    <n v="234"/>
    <n v="234"/>
    <n v="0"/>
    <n v="0"/>
    <n v="1153059"/>
    <n v="234"/>
    <n v="0"/>
  </r>
  <r>
    <n v="1.1000000000000001"/>
    <n v="295"/>
    <s v="039094320798"/>
    <s v="Coimbatore Minerals"/>
    <s v="33ABPPY4232N1Z0"/>
    <s v="ABPPY4232N"/>
    <s v="H43400280820"/>
    <s v="H4340001082002"/>
    <s v="H4320798082003"/>
    <n v="432"/>
    <x v="8"/>
    <s v="01/08/2020"/>
    <n v="628853"/>
    <n v="2600"/>
    <n v="234"/>
    <n v="234"/>
    <n v="0"/>
    <n v="0"/>
    <n v="628853"/>
    <n v="234"/>
    <n v="0"/>
  </r>
  <r>
    <n v="1.1000000000000001"/>
    <n v="296"/>
    <s v="039094320799"/>
    <s v="M/S. Bharat Balancing Weightss &amp; "/>
    <s v="33AAJFB2911J1ZQ"/>
    <s v="AAJFB2911J"/>
    <s v="H43400290820"/>
    <s v="H4340009082001"/>
    <s v="H4320799082002"/>
    <n v="432"/>
    <x v="8"/>
    <s v="01/08/2020"/>
    <n v="475707"/>
    <n v="2600"/>
    <n v="234"/>
    <n v="234"/>
    <n v="0"/>
    <n v="0"/>
    <n v="475707"/>
    <n v="234"/>
    <n v="0"/>
  </r>
  <r>
    <n v="1.1000000000000001"/>
    <n v="297"/>
    <s v="039094320800"/>
    <s v="MSR BLUE METALS"/>
    <s v="33AKAPA1063D1Z6"/>
    <s v="AKAPA1063D"/>
    <s v="H43400320820"/>
    <s v="H4340017082002"/>
    <s v="H4320800082001"/>
    <n v="432"/>
    <x v="8"/>
    <s v="01/08/2020"/>
    <n v="569483"/>
    <n v="2600"/>
    <n v="234"/>
    <n v="234"/>
    <n v="0"/>
    <n v="0"/>
    <n v="569483"/>
    <n v="234"/>
    <n v="0"/>
  </r>
  <r>
    <n v="1.1000000000000001"/>
    <n v="298"/>
    <s v="039094320801"/>
    <s v="KSNM MARKETING"/>
    <s v="33ADWPM2622H1ZG"/>
    <s v="akapa1063d"/>
    <s v="H43400330820"/>
    <s v="H4340018082001"/>
    <s v="H4320801082001"/>
    <n v="432"/>
    <x v="8"/>
    <s v="01/08/2020"/>
    <n v="140697"/>
    <n v="2600"/>
    <n v="234"/>
    <n v="234"/>
    <n v="0"/>
    <n v="0"/>
    <n v="140697"/>
    <n v="234"/>
    <n v="0"/>
  </r>
  <r>
    <n v="1.1000000000000001"/>
    <n v="299"/>
    <s v="039094320803"/>
    <s v="M/S. Negamam Granites Private "/>
    <s v="33AAFCN9395K1ZU"/>
    <s v="AAFCN9395K"/>
    <s v="H43400360820"/>
    <s v="H4340020082002"/>
    <s v="H4320803082001"/>
    <n v="432"/>
    <x v="8"/>
    <s v="01/08/2020"/>
    <n v="467823"/>
    <n v="2600"/>
    <n v="234"/>
    <n v="234"/>
    <n v="0"/>
    <n v="0"/>
    <n v="467823"/>
    <n v="234"/>
    <n v="0"/>
  </r>
  <r>
    <n v="1.1000000000000001"/>
    <n v="300"/>
    <s v="039094320804"/>
    <s v="SREE GANESH BLUE METALS"/>
    <s v="33ADHPN3198C1ZN"/>
    <s v="ADHPN3198C"/>
    <s v="H43400370820"/>
    <s v="H4340021082002"/>
    <s v="H4320804082003"/>
    <n v="432"/>
    <x v="8"/>
    <s v="01/08/2020"/>
    <n v="590557"/>
    <n v="2600"/>
    <n v="234"/>
    <n v="234"/>
    <n v="0"/>
    <n v="0"/>
    <n v="590557"/>
    <n v="234"/>
    <n v="0"/>
  </r>
  <r>
    <n v="1.1000000000000001"/>
    <n v="301"/>
    <s v="039094320805"/>
    <s v="M/S. RANGANATHAR TEXTILES"/>
    <s v="33AGDPR0303E1Z4"/>
    <s v="AGDPR0303E"/>
    <s v="H43400380820"/>
    <s v="H4340022082002"/>
    <s v="H4320805082001"/>
    <n v="432"/>
    <x v="8"/>
    <s v="01/08/2020"/>
    <n v="734390"/>
    <n v="2600"/>
    <n v="234"/>
    <n v="234"/>
    <n v="0"/>
    <n v="0"/>
    <n v="734390"/>
    <n v="234"/>
    <n v="0"/>
  </r>
  <r>
    <n v="1.1000000000000001"/>
    <n v="302"/>
    <s v="039094320806"/>
    <s v="Stalin Textiles"/>
    <s v="33AEGPT7671E1ZA"/>
    <s v="AEGPT7671E"/>
    <s v="H43400390820"/>
    <s v="H4340023082003"/>
    <s v="H4320806082002"/>
    <n v="432"/>
    <x v="8"/>
    <s v="01/08/2020"/>
    <n v="16928"/>
    <n v="2600"/>
    <n v="234"/>
    <n v="234"/>
    <n v="0"/>
    <n v="0"/>
    <n v="16928"/>
    <n v="234"/>
    <n v="0"/>
  </r>
  <r>
    <n v="1.1000000000000001"/>
    <n v="303"/>
    <s v="039094320807"/>
    <s v="M/S. SRI SAKTHIVEL TEX MILLS"/>
    <s v="33ADDFS4210L1Z9"/>
    <s v="ADDFS4210L"/>
    <s v="H43400420820"/>
    <s v="H4340024082002"/>
    <s v="H4320807082001"/>
    <n v="432"/>
    <x v="8"/>
    <s v="01/08/2020"/>
    <n v="422374"/>
    <n v="2600"/>
    <n v="234"/>
    <n v="234"/>
    <n v="0"/>
    <n v="0"/>
    <n v="422374"/>
    <n v="234"/>
    <n v="0"/>
  </r>
  <r>
    <n v="1.1000000000000001"/>
    <n v="1"/>
    <s v="039094340001"/>
    <s v="PALANI ANDAVAR MILLS LIMITED,"/>
    <s v="33AAACT7562K1Z4"/>
    <s v="AAACT7562K"/>
    <s v="H43400700820"/>
    <s v="H4340028082001"/>
    <s v="H4340001082002"/>
    <n v="434"/>
    <x v="9"/>
    <s v="06/08/2020"/>
    <n v="611807"/>
    <n v="2600"/>
    <n v="234"/>
    <n v="234"/>
    <n v="0"/>
    <n v="0"/>
    <n v="611807"/>
    <n v="234"/>
    <n v="0"/>
  </r>
  <r>
    <n v="1.1000000000000001"/>
    <n v="2"/>
    <s v="039094340009"/>
    <s v="PRACHIDHI SPINNERS (P) LTD."/>
    <s v="33AABCP5914EIZS"/>
    <s v="AABCP5914E"/>
    <s v="H43400730820"/>
    <s v="H4340029082002"/>
    <s v="H4340009082001"/>
    <n v="434"/>
    <x v="9"/>
    <s v="05/08/2020"/>
    <n v="305248"/>
    <n v="2600"/>
    <n v="234"/>
    <n v="234"/>
    <n v="0"/>
    <n v="0"/>
    <n v="305248"/>
    <n v="234"/>
    <n v="0"/>
  </r>
  <r>
    <n v="1.1000000000000001"/>
    <n v="3"/>
    <s v="039094340017"/>
    <s v="TATA COFFEE LIMITED "/>
    <s v="33AABCC0241R1ZS"/>
    <s v="AABCC0241R"/>
    <s v="H43400760820"/>
    <s v="H4340032082001"/>
    <s v="H4340017082002"/>
    <n v="434"/>
    <x v="9"/>
    <s v="06/08/2020"/>
    <n v="103087"/>
    <n v="2600"/>
    <n v="234"/>
    <n v="234"/>
    <n v="0"/>
    <n v="0"/>
    <n v="103087"/>
    <n v="234"/>
    <n v="0"/>
  </r>
  <r>
    <n v="1.1000000000000001"/>
    <n v="4"/>
    <s v="039094340018"/>
    <s v="THE PERIA KARAMALAI "/>
    <s v="33AAACT7928H1Z9"/>
    <s v="AAACT7928H"/>
    <s v="H43400790820"/>
    <s v="H4340033082001"/>
    <s v="H4340018082001"/>
    <n v="434"/>
    <x v="9"/>
    <s v="05/08/2020"/>
    <n v="210846"/>
    <n v="2600"/>
    <n v="234"/>
    <n v="234"/>
    <n v="0"/>
    <n v="0"/>
    <n v="210846"/>
    <n v="234"/>
    <n v="0"/>
  </r>
  <r>
    <n v="1.1000000000000001"/>
    <n v="5"/>
    <s v="039094340020"/>
    <s v="TEA  ESTATE  INDIA  LTD"/>
    <s v="33AABCT0265C1ZY"/>
    <s v="AABCT0265C"/>
    <s v="H43400820820"/>
    <s v="H4340036082002"/>
    <s v="H4340020082002"/>
    <n v="434"/>
    <x v="9"/>
    <s v="06/08/2020"/>
    <n v="279485"/>
    <n v="2600"/>
    <n v="234"/>
    <n v="234"/>
    <n v="0"/>
    <n v="0"/>
    <n v="279485"/>
    <n v="234"/>
    <n v="0"/>
  </r>
  <r>
    <n v="1.1000000000000001"/>
    <n v="6"/>
    <s v="039094340021"/>
    <s v="PARRY AGRO INDUSTRIES "/>
    <s v="33AAFCP9414M2Z3"/>
    <s v="AAFCP9414M"/>
    <s v="H43400840820"/>
    <s v="H4340037082001"/>
    <s v="H4340021082002"/>
    <n v="434"/>
    <x v="9"/>
    <s v="03/08/2020"/>
    <n v="182533"/>
    <n v="2600"/>
    <n v="234"/>
    <n v="234"/>
    <n v="0"/>
    <n v="0"/>
    <n v="182533"/>
    <n v="234"/>
    <n v="0"/>
  </r>
  <r>
    <n v="1.1000000000000001"/>
    <n v="7"/>
    <s v="039094340022"/>
    <s v="TATA COFFEE LTD URALIKAL "/>
    <s v="33AABCC0241R1ZS"/>
    <s v="AABCC0241R"/>
    <s v="H43400900820"/>
    <s v="H4340038082001"/>
    <s v="H4340022082002"/>
    <n v="434"/>
    <x v="9"/>
    <s v="06/08/2020"/>
    <n v="153535"/>
    <n v="2600"/>
    <n v="234"/>
    <n v="234"/>
    <n v="0"/>
    <n v="0"/>
    <n v="153535"/>
    <n v="234"/>
    <n v="0"/>
  </r>
  <r>
    <n v="1.1000000000000001"/>
    <n v="8"/>
    <s v="039094340023"/>
    <s v="PARRY AGRO IDUSTRIES LIMITED"/>
    <s v="33AAFCP9414M2Z3"/>
    <s v="AAFCP9414M"/>
    <s v="H43400940820"/>
    <s v="H4340039082002"/>
    <s v="H4340023082003"/>
    <n v="434"/>
    <x v="9"/>
    <s v="03/08/2020"/>
    <n v="128450"/>
    <n v="2600"/>
    <n v="234"/>
    <n v="234"/>
    <n v="0"/>
    <n v="0"/>
    <n v="128450"/>
    <n v="234"/>
    <n v="0"/>
  </r>
  <r>
    <n v="1.1000000000000001"/>
    <n v="9"/>
    <s v="039094340024"/>
    <s v="TEA  ESTATE  INDIA  LTD"/>
    <s v="33AABCT0265C1ZY"/>
    <s v="AABCT0265C"/>
    <s v="H43400950820"/>
    <s v="H4340042082001"/>
    <s v="H4340024082002"/>
    <n v="434"/>
    <x v="9"/>
    <s v="06/08/2020"/>
    <n v="162020"/>
    <n v="2600"/>
    <n v="234"/>
    <n v="234"/>
    <n v="0"/>
    <n v="0"/>
    <n v="162020"/>
    <n v="234"/>
    <n v="0"/>
  </r>
  <r>
    <n v="1.1000000000000001"/>
    <n v="10"/>
    <s v="039094340026"/>
    <s v="TEA ESTATE INDIA LTD"/>
    <s v="33AABCT0265C1ZY"/>
    <s v="AABCT0265C"/>
    <s v="H43401000820"/>
    <s v="H4340060082002"/>
    <s v="H4340026082001"/>
    <n v="434"/>
    <x v="9"/>
    <s v="06/08/2020"/>
    <n v="149235"/>
    <n v="2600"/>
    <n v="234"/>
    <n v="234"/>
    <n v="0"/>
    <n v="0"/>
    <n v="149235"/>
    <n v="234"/>
    <n v="0"/>
  </r>
  <r>
    <n v="1.1000000000000001"/>
    <n v="11"/>
    <s v="039094340028"/>
    <s v="THE PERIA KARAMALAI"/>
    <s v="33AAACT7928H1Z9"/>
    <s v="AAACT7928H"/>
    <s v="H43401040820"/>
    <s v="H4340070082001"/>
    <s v="H4340028082001"/>
    <n v="434"/>
    <x v="9"/>
    <s v="05/08/2020"/>
    <n v="359710"/>
    <n v="2600"/>
    <n v="234"/>
    <n v="234"/>
    <n v="0"/>
    <n v="0"/>
    <n v="359710"/>
    <n v="234"/>
    <n v="0"/>
  </r>
  <r>
    <n v="1.1000000000000001"/>
    <n v="12"/>
    <s v="039094340029"/>
    <s v="TATA COFFEE LTD"/>
    <s v="33AABCC0241R1ZS"/>
    <s v="AABCC0241R"/>
    <s v="H43401060820"/>
    <s v="H4340073082001"/>
    <s v="H4340029082002"/>
    <n v="434"/>
    <x v="9"/>
    <s v="06/08/2020"/>
    <n v="199708"/>
    <n v="2600"/>
    <n v="234"/>
    <n v="234"/>
    <n v="0"/>
    <n v="0"/>
    <n v="199708"/>
    <n v="234"/>
    <n v="0"/>
  </r>
  <r>
    <n v="1.1000000000000001"/>
    <n v="13"/>
    <s v="039094340032"/>
    <s v="SHOLAYAR ESTATE"/>
    <s v="33AAACJ7788D1ZH"/>
    <s v="AAACJ7788D"/>
    <s v="H43401070820"/>
    <s v="H4340076082001"/>
    <s v="H4340032082001"/>
    <n v="434"/>
    <x v="9"/>
    <s v="04/08/2020"/>
    <n v="1213217"/>
    <n v="2600"/>
    <n v="234"/>
    <n v="234"/>
    <n v="0"/>
    <n v="0"/>
    <n v="1213217"/>
    <n v="234"/>
    <n v="0"/>
  </r>
  <r>
    <n v="1.1000000000000001"/>
    <n v="14"/>
    <s v="039094340033"/>
    <s v="THE BBTC LTD"/>
    <s v="33AAAAA9075E1Z0"/>
    <s v="AAACT4309C"/>
    <s v="H43401190820"/>
    <s v="H4340079082002"/>
    <s v="H4340033082001"/>
    <n v="434"/>
    <x v="9"/>
    <s v="05/08/2020"/>
    <n v="230624"/>
    <n v="2600"/>
    <n v="234"/>
    <n v="234"/>
    <n v="0"/>
    <n v="0"/>
    <n v="230624"/>
    <n v="234"/>
    <n v="0"/>
  </r>
  <r>
    <n v="1.1000000000000001"/>
    <n v="15"/>
    <s v="039094340036"/>
    <s v="TATA COFFEE LTD"/>
    <s v="33AABCC0241R1ZS"/>
    <s v="AABCC0241R"/>
    <s v="H43401230820"/>
    <s v="H4340082082001"/>
    <s v="H4340036082002"/>
    <n v="434"/>
    <x v="9"/>
    <s v="06/08/2020"/>
    <n v="153174"/>
    <n v="2600"/>
    <n v="234"/>
    <n v="234"/>
    <n v="0"/>
    <n v="0"/>
    <n v="153174"/>
    <n v="234"/>
    <n v="0"/>
  </r>
  <r>
    <n v="1.1000000000000001"/>
    <n v="16"/>
    <s v="039094340037"/>
    <s v="PARRY AGRO  INDUSTRIES  "/>
    <s v="33AAFCP9414M2Z3"/>
    <s v="AAFCP9414M"/>
    <s v="H43401280820"/>
    <s v="H4340084082002"/>
    <s v="H4340037082001"/>
    <n v="434"/>
    <x v="9"/>
    <s v="03/08/2020"/>
    <n v="287024"/>
    <n v="2600"/>
    <n v="234"/>
    <n v="234"/>
    <n v="0"/>
    <n v="0"/>
    <n v="287024"/>
    <n v="234"/>
    <n v="0"/>
  </r>
  <r>
    <n v="1.1000000000000001"/>
    <n v="17"/>
    <s v="039094340038"/>
    <s v="WATER FALL ESTATE PRIVATE "/>
    <s v="33AAFCG8716R1ZW"/>
    <s v="AABCK4879P"/>
    <s v="H43401300820"/>
    <s v="H4340090082001"/>
    <s v="H4340038082001"/>
    <n v="434"/>
    <x v="9"/>
    <s v="05/08/2020"/>
    <n v="69680"/>
    <n v="2600"/>
    <n v="234"/>
    <n v="234"/>
    <n v="0"/>
    <n v="0"/>
    <n v="69680"/>
    <n v="234"/>
    <n v="0"/>
  </r>
  <r>
    <n v="1.1000000000000001"/>
    <n v="18"/>
    <s v="039094340039"/>
    <s v="WATER FALL ESTATE PRIVATE "/>
    <s v="33AABCK4879P1ZW"/>
    <s v="AABCK4879P"/>
    <s v="H43401310820"/>
    <s v="H4340094082002"/>
    <s v="H4340039082002"/>
    <n v="434"/>
    <x v="9"/>
    <s v="05/08/2020"/>
    <n v="220964"/>
    <n v="2600"/>
    <n v="234"/>
    <n v="234"/>
    <n v="0"/>
    <n v="0"/>
    <n v="220964"/>
    <n v="234"/>
    <n v="0"/>
  </r>
  <r>
    <n v="1.1000000000000001"/>
    <n v="19"/>
    <s v="039094340042"/>
    <s v="T.N.E.B/SE/G/MINPARAI"/>
    <s v="33AASFS9212N1ZM"/>
    <s v="AASFS9212N"/>
    <s v="H43401330820"/>
    <s v="H4340095082002"/>
    <s v="H4340042082001"/>
    <n v="434"/>
    <x v="9"/>
    <s v="03/08/2020"/>
    <n v="663673"/>
    <n v="2600"/>
    <n v="234"/>
    <n v="234"/>
    <n v="0"/>
    <n v="0"/>
    <n v="663673"/>
    <n v="234"/>
    <n v="0"/>
  </r>
  <r>
    <n v="1.1000000000000001"/>
    <n v="20"/>
    <s v="039094340060"/>
    <s v="MODERN  RICE  MILL"/>
    <s v="33AABCT0551H1ZR"/>
    <s v="AABCT0551H"/>
    <s v="H43401340820"/>
    <s v="H4340100082002"/>
    <s v="H4340060082002"/>
    <n v="434"/>
    <x v="9"/>
    <s v="03/08/2020"/>
    <n v="260755"/>
    <n v="2600"/>
    <n v="234"/>
    <n v="234"/>
    <n v="0"/>
    <n v="0"/>
    <n v="260755"/>
    <n v="234"/>
    <n v="0"/>
  </r>
  <r>
    <n v="1.1000000000000001"/>
    <n v="21"/>
    <s v="039094340070"/>
    <s v="AMARAVATHY CO-OP SUGAR MILL "/>
    <s v="33AAAAA9075E1Z0"/>
    <s v="AAAAA9075E"/>
    <s v="H43401350820"/>
    <s v="H4340104082004"/>
    <s v="H4340070082001"/>
    <n v="434"/>
    <x v="9"/>
    <s v="03/08/2020"/>
    <n v="381056"/>
    <n v="2600"/>
    <n v="234"/>
    <n v="234"/>
    <n v="0"/>
    <n v="0"/>
    <n v="381056"/>
    <n v="234"/>
    <n v="0"/>
  </r>
  <r>
    <n v="1.1000000000000001"/>
    <n v="22"/>
    <s v="039094340073"/>
    <s v="POLLACHI MUNICIPALITY"/>
    <s v="33AAALP1748A1Z1"/>
    <s v="AAALP1748A"/>
    <s v="H43401390820"/>
    <s v="H4340106082001"/>
    <s v="H4340073082001"/>
    <n v="434"/>
    <x v="9"/>
    <s v="03/08/2020"/>
    <n v="1777547"/>
    <n v="2600"/>
    <n v="234"/>
    <n v="234"/>
    <n v="0"/>
    <n v="0"/>
    <n v="1777547"/>
    <n v="234"/>
    <n v="0"/>
  </r>
  <r>
    <n v="1.1000000000000001"/>
    <n v="23"/>
    <s v="039094340076"/>
    <s v="NACHIMUTHU INDUSTRIAL "/>
    <s v="33AAACN7311C1Z4"/>
    <s v="AAACN7311C"/>
    <s v="H43401420820"/>
    <s v="H4340107082003"/>
    <s v="H4340076082001"/>
    <n v="434"/>
    <x v="9"/>
    <s v="04/08/2020"/>
    <n v="493244"/>
    <n v="2600"/>
    <n v="234"/>
    <n v="234"/>
    <n v="0"/>
    <n v="0"/>
    <n v="493244"/>
    <n v="234"/>
    <n v="0"/>
  </r>
  <r>
    <n v="1.1000000000000001"/>
    <n v="24"/>
    <s v="039094340079"/>
    <s v="TNSTC-COIMBATORE"/>
    <s v="33AAACC9092MIZC"/>
    <s v="AAACC9092M"/>
    <s v="H43401450820"/>
    <s v="H4340119082001"/>
    <s v="H4340079082002"/>
    <n v="434"/>
    <x v="9"/>
    <s v="03/08/2020"/>
    <n v="79624"/>
    <n v="2600"/>
    <n v="234"/>
    <n v="234"/>
    <n v="0"/>
    <n v="0"/>
    <n v="79624"/>
    <n v="234"/>
    <n v="0"/>
  </r>
  <r>
    <n v="1.1000000000000001"/>
    <n v="25"/>
    <s v="039094340082"/>
    <s v="T.N.E.B/SE/G.C/KADAMPARAI"/>
    <s v="33AASFS9212N1ZK"/>
    <s v="AASFS9212N"/>
    <s v="H43401460820"/>
    <s v="H4340123082003"/>
    <s v="H4340082082001"/>
    <n v="434"/>
    <x v="9"/>
    <s v="03/08/2020"/>
    <n v="1283682"/>
    <n v="2600"/>
    <n v="234"/>
    <n v="234"/>
    <n v="0"/>
    <n v="0"/>
    <n v="1283682"/>
    <n v="234"/>
    <n v="0"/>
  </r>
  <r>
    <n v="1.1000000000000001"/>
    <n v="26"/>
    <s v="039094340084"/>
    <s v="AKILA TEXTILES PRIVATE LTD.,"/>
    <s v="33AABCA5246L1ZR"/>
    <s v="AABCA5246L"/>
    <s v="H43401470820"/>
    <s v="H4340128082001"/>
    <s v="H4340084082002"/>
    <n v="434"/>
    <x v="9"/>
    <s v="06/08/2020"/>
    <n v="256274"/>
    <n v="2600"/>
    <n v="234"/>
    <n v="234"/>
    <n v="0"/>
    <n v="0"/>
    <n v="256274"/>
    <n v="234"/>
    <n v="0"/>
  </r>
  <r>
    <n v="1.1000000000000001"/>
    <n v="27"/>
    <s v="039094340090"/>
    <s v="AMARAVATHY DYING (P) LTD."/>
    <s v="33AACCA4620K1Z0"/>
    <s v="AACCA4620K"/>
    <s v="H43401490820"/>
    <s v="H4340130082002"/>
    <s v="H4340090082001"/>
    <n v="434"/>
    <x v="9"/>
    <s v="06/08/2020"/>
    <n v="135096"/>
    <n v="2600"/>
    <n v="234"/>
    <n v="234"/>
    <n v="0"/>
    <n v="0"/>
    <n v="135096"/>
    <n v="234"/>
    <n v="0"/>
  </r>
  <r>
    <n v="1.1000000000000001"/>
    <n v="28"/>
    <s v="039094340094"/>
    <s v="PARSHAVANATH SPINNERS "/>
    <s v="33AAGCP4425P1Z4"/>
    <s v="AAGCP4425P"/>
    <s v="H43401510820"/>
    <s v="H4340131082002"/>
    <s v="H4340094082002"/>
    <n v="434"/>
    <x v="9"/>
    <s v="03/08/2020"/>
    <n v="194597"/>
    <n v="2600"/>
    <n v="234"/>
    <n v="234"/>
    <n v="0"/>
    <n v="0"/>
    <n v="194597"/>
    <n v="234"/>
    <n v="0"/>
  </r>
  <r>
    <n v="1.1000000000000001"/>
    <n v="29"/>
    <s v="039094340095"/>
    <s v="VAIRAVA TEXTILES (P) LIMITED"/>
    <s v="33ADSPV9507A1ZB"/>
    <s v="ADSPV9507A"/>
    <s v="H43401550820"/>
    <s v="H4340133082002"/>
    <s v="H4340095082002"/>
    <n v="434"/>
    <x v="9"/>
    <s v="03/08/2020"/>
    <n v="186245"/>
    <n v="2600"/>
    <n v="234"/>
    <n v="234"/>
    <n v="0"/>
    <n v="0"/>
    <n v="186245"/>
    <n v="234"/>
    <n v="0"/>
  </r>
  <r>
    <n v="1.1000000000000001"/>
    <n v="30"/>
    <s v="039094340100"/>
    <s v="SRI VENKATALAKSHMI SPINNERS "/>
    <s v="33AACCS7183F1ZD"/>
    <s v="AACCS7183F"/>
    <s v="H43401580820"/>
    <s v="H4340134082002"/>
    <s v="H4340100082002"/>
    <n v="434"/>
    <x v="9"/>
    <s v="05/08/2020"/>
    <n v="194448"/>
    <n v="2600"/>
    <n v="234"/>
    <n v="234"/>
    <n v="0"/>
    <n v="0"/>
    <n v="194448"/>
    <n v="234"/>
    <n v="0"/>
  </r>
  <r>
    <n v="1.1000000000000001"/>
    <n v="31"/>
    <s v="039094340104"/>
    <s v="SRI MOOKAMBIKA TEXTILES(P)"/>
    <s v="33AADCS0636A1Z2"/>
    <s v="AADCS0636A"/>
    <s v="H43401650820"/>
    <s v="H4340135082001"/>
    <s v="H4340104082004"/>
    <n v="434"/>
    <x v="9"/>
    <s v="06/08/2020"/>
    <n v="150474"/>
    <n v="2600"/>
    <n v="234"/>
    <n v="234"/>
    <n v="0"/>
    <n v="0"/>
    <n v="150474"/>
    <n v="234"/>
    <n v="0"/>
  </r>
  <r>
    <n v="1.1000000000000001"/>
    <n v="32"/>
    <s v="039094340106"/>
    <s v="PARRY  AGRO  INDUSTRIES  "/>
    <s v="33AAFCP9414M2Z3"/>
    <s v="AAFCP9414M"/>
    <s v="H43401660820"/>
    <s v="H4340139082001"/>
    <s v="H4340106082001"/>
    <n v="434"/>
    <x v="9"/>
    <s v="05/08/2020"/>
    <n v="1459685"/>
    <n v="2600"/>
    <n v="234"/>
    <n v="234"/>
    <n v="0"/>
    <n v="0"/>
    <n v="1459685"/>
    <n v="234"/>
    <n v="0"/>
  </r>
  <r>
    <n v="1.1000000000000001"/>
    <n v="33"/>
    <s v="039094340107"/>
    <s v="KALAIVANI SPINNERS (P) LTD."/>
    <s v="33AACCS7203G1ZQ"/>
    <s v="AACCS7203G"/>
    <s v="H43401700820"/>
    <s v="H4340142082002"/>
    <s v="H4340107082003"/>
    <n v="434"/>
    <x v="9"/>
    <s v="03/08/2020"/>
    <n v="807321"/>
    <n v="2600"/>
    <n v="234"/>
    <n v="234"/>
    <n v="0"/>
    <n v="0"/>
    <n v="807321"/>
    <n v="234"/>
    <n v="0"/>
  </r>
  <r>
    <n v="1.1000000000000001"/>
    <n v="34"/>
    <s v="039094340119"/>
    <s v="SAKTHI SUGARS LTD"/>
    <s v="33AADCS0651B1Z1"/>
    <s v="AADCS0651B"/>
    <s v="H43401710820"/>
    <s v="H4340145082002"/>
    <s v="H4340119082001"/>
    <n v="434"/>
    <x v="9"/>
    <s v="04/08/2020"/>
    <n v="3468495"/>
    <n v="2600"/>
    <n v="234"/>
    <n v="234"/>
    <n v="0"/>
    <n v="0"/>
    <n v="3468495"/>
    <n v="234"/>
    <n v="0"/>
  </r>
  <r>
    <n v="1.1000000000000001"/>
    <n v="35"/>
    <s v="039094340123"/>
    <s v="SHANMUGAPRIYA TEXTILES(P)LTD"/>
    <s v="33AADCS8203R1ZO"/>
    <s v="AADCS8203R"/>
    <s v="H43401750820"/>
    <s v="H4340146082001"/>
    <s v="H4340123082003"/>
    <n v="434"/>
    <x v="9"/>
    <s v="06/08/2020"/>
    <n v="471141"/>
    <n v="2600"/>
    <n v="234"/>
    <n v="234"/>
    <n v="0"/>
    <n v="0"/>
    <n v="471141"/>
    <n v="234"/>
    <n v="0"/>
  </r>
  <r>
    <n v="1.1000000000000001"/>
    <n v="36"/>
    <s v="039094340128"/>
    <s v="SRI KUMARAGURU MILL LIMITED"/>
    <s v="33AACCG2868D1ZV"/>
    <s v="AACCG2868D"/>
    <s v="H43401790820"/>
    <s v="H4340147082001"/>
    <s v="H4340128082001"/>
    <n v="434"/>
    <x v="9"/>
    <s v="06/08/2020"/>
    <n v="652964"/>
    <n v="2600"/>
    <n v="234"/>
    <n v="234"/>
    <n v="0"/>
    <n v="0"/>
    <n v="652964"/>
    <n v="234"/>
    <n v="0"/>
  </r>
  <r>
    <n v="1.1000000000000001"/>
    <n v="37"/>
    <s v="039094340130"/>
    <s v="SRI KARPAGAVINAYAGAR "/>
    <s v="33AAIFS7064C1ZB"/>
    <s v="AAIFS7064C"/>
    <s v="H43401810820"/>
    <s v="H4340149082001"/>
    <s v="H4340130082002"/>
    <n v="434"/>
    <x v="9"/>
    <s v="04/08/2020"/>
    <n v="691184"/>
    <n v="2600"/>
    <n v="234"/>
    <n v="234"/>
    <n v="0"/>
    <n v="0"/>
    <n v="691184"/>
    <n v="234"/>
    <n v="0"/>
  </r>
  <r>
    <n v="1.1000000000000001"/>
    <n v="38"/>
    <s v="039094340131"/>
    <s v="LAKSHMI SPINNERS"/>
    <s v="33AAAFL4882D1ZK"/>
    <s v="AAAFL4882D"/>
    <s v="H43401850820"/>
    <s v="H4340151082001"/>
    <s v="H4340131082002"/>
    <n v="434"/>
    <x v="9"/>
    <s v="06/08/2020"/>
    <n v="119395"/>
    <n v="2600"/>
    <n v="234"/>
    <n v="234"/>
    <n v="0"/>
    <n v="0"/>
    <n v="119395"/>
    <n v="234"/>
    <n v="0"/>
  </r>
  <r>
    <n v="1.1000000000000001"/>
    <n v="39"/>
    <s v="039094340133"/>
    <s v="KABILAN SPINNERS (P) LTD.,"/>
    <s v="33AABCK6237B1Z1"/>
    <s v="AABCK6237B"/>
    <s v="H43401870720"/>
    <s v="H4340155082004"/>
    <s v="H4340133082002"/>
    <n v="434"/>
    <x v="9"/>
    <s v="05/08/2020"/>
    <n v="949480"/>
    <n v="2600"/>
    <n v="234"/>
    <n v="234"/>
    <n v="0"/>
    <n v="0"/>
    <n v="949480"/>
    <n v="234"/>
    <n v="0"/>
  </r>
  <r>
    <n v="1.1000000000000001"/>
    <n v="40"/>
    <s v="039094340134"/>
    <s v="G.T.N.ENTERPRISES LIMITED"/>
    <s v="33AACCG3607J1ZV"/>
    <s v="AACCG3607J"/>
    <s v="H43401880820"/>
    <s v="H4340158082001"/>
    <s v="H4340134082002"/>
    <n v="434"/>
    <x v="9"/>
    <s v="06/08/2020"/>
    <n v="1169014"/>
    <n v="2600"/>
    <n v="234"/>
    <n v="234"/>
    <n v="0"/>
    <n v="0"/>
    <n v="1169014"/>
    <n v="234"/>
    <n v="0"/>
  </r>
  <r>
    <n v="1.1000000000000001"/>
    <n v="41"/>
    <s v="039094340135"/>
    <s v="JAYACHANDRAN TEXTILES (P) "/>
    <s v="33AAACJ8486E1ZI"/>
    <s v="AAACJ8486E"/>
    <s v="H43401910820"/>
    <s v="H4340165082001"/>
    <s v="H4340135082001"/>
    <n v="434"/>
    <x v="9"/>
    <s v="06/08/2020"/>
    <n v="543921"/>
    <n v="2600"/>
    <n v="234"/>
    <n v="234"/>
    <n v="0"/>
    <n v="0"/>
    <n v="543921"/>
    <n v="234"/>
    <n v="0"/>
  </r>
  <r>
    <n v="1.1000000000000001"/>
    <n v="42"/>
    <s v="039094340139"/>
    <s v="BALAMURTHY TEXTILES (P) "/>
    <s v="33AACCR6828G2ZD"/>
    <s v="AACCR6828G"/>
    <s v="H43401920820"/>
    <s v="H4340166082001"/>
    <s v="H4340139082001"/>
    <n v="434"/>
    <x v="9"/>
    <s v="04/08/2020"/>
    <n v="17418"/>
    <n v="2600"/>
    <n v="234"/>
    <n v="234"/>
    <n v="0"/>
    <n v="0"/>
    <n v="17418"/>
    <n v="234"/>
    <n v="0"/>
  </r>
  <r>
    <n v="1.1000000000000001"/>
    <n v="43"/>
    <s v="039094340142"/>
    <s v="AMARAVATHI SPINNING MILLS"/>
    <s v="33AADFA4612P1ZJ"/>
    <s v="AADFA4612P"/>
    <s v="H43401990820"/>
    <s v="H4340170082002"/>
    <s v="H4340142082002"/>
    <n v="434"/>
    <x v="9"/>
    <s v="06/08/2020"/>
    <n v="346370"/>
    <n v="2600"/>
    <n v="234"/>
    <n v="234"/>
    <n v="0"/>
    <n v="0"/>
    <n v="346370"/>
    <n v="234"/>
    <n v="0"/>
  </r>
  <r>
    <n v="1.1000000000000001"/>
    <n v="44"/>
    <s v="039094340145"/>
    <s v="POWER GRID CORPORATION"/>
    <s v="33AAACP0252G1Z0"/>
    <s v="AAACP0252G"/>
    <s v="H43402030820"/>
    <s v="H4340171082001"/>
    <s v="H4340145082002"/>
    <n v="434"/>
    <x v="9"/>
    <s v="03/08/2020"/>
    <n v="472632"/>
    <n v="2600"/>
    <n v="234"/>
    <n v="234"/>
    <n v="0"/>
    <n v="0"/>
    <n v="472632"/>
    <n v="234"/>
    <n v="0"/>
  </r>
  <r>
    <n v="1.1000000000000001"/>
    <n v="45"/>
    <s v="039094340146"/>
    <s v="M/S.NIDHI SPINNING MILLS "/>
    <s v="33AACCN5900B1Z5"/>
    <s v="AACCN5900B"/>
    <s v="H43402070820"/>
    <s v="H4340175082003"/>
    <s v="H4340146082001"/>
    <n v="434"/>
    <x v="9"/>
    <s v="04/08/2020"/>
    <n v="720531"/>
    <n v="2600"/>
    <n v="234"/>
    <n v="234"/>
    <n v="0"/>
    <n v="0"/>
    <n v="720531"/>
    <n v="234"/>
    <n v="0"/>
  </r>
  <r>
    <n v="1.1000000000000001"/>
    <n v="46"/>
    <s v="039094340147"/>
    <s v="M/S. MANJILAS FOOD TECH PVT "/>
    <s v="33AADCM4997N2ZS"/>
    <s v="AADCM4997N"/>
    <s v="H43402090820"/>
    <s v="H4340179082002"/>
    <s v="H4340147082001"/>
    <n v="434"/>
    <x v="9"/>
    <s v="04/08/2020"/>
    <n v="311742"/>
    <n v="2600"/>
    <n v="234"/>
    <n v="234"/>
    <n v="0"/>
    <n v="0"/>
    <n v="311742"/>
    <n v="234"/>
    <n v="0"/>
  </r>
  <r>
    <n v="1.1000000000000001"/>
    <n v="47"/>
    <s v="039094340149"/>
    <s v="MARUTHAM TEXTILES (P) LIMITED"/>
    <s v="33AABCM9664J1Z5"/>
    <s v="AABCM9664J"/>
    <s v="H43402100820"/>
    <s v="H4340181082001"/>
    <s v="H4340149082001"/>
    <n v="434"/>
    <x v="9"/>
    <s v="06/08/2020"/>
    <n v="755545"/>
    <n v="2600"/>
    <n v="234"/>
    <n v="234"/>
    <n v="0"/>
    <n v="0"/>
    <n v="755545"/>
    <n v="234"/>
    <n v="0"/>
  </r>
  <r>
    <n v="1.1000000000000001"/>
    <n v="48"/>
    <s v="039094340151"/>
    <s v="RAGUPATHY SPINNERS (P) LTD."/>
    <s v="33AABCR5806K1ZE"/>
    <s v="AABCR5806K"/>
    <s v="H43402120820"/>
    <s v="H4340185082001"/>
    <s v="H4340151082001"/>
    <n v="434"/>
    <x v="9"/>
    <s v="04/08/2020"/>
    <n v="1116370"/>
    <n v="2600"/>
    <n v="234"/>
    <n v="234"/>
    <n v="0"/>
    <n v="0"/>
    <n v="1116370"/>
    <n v="234"/>
    <n v="0"/>
  </r>
  <r>
    <n v="1.1000000000000001"/>
    <n v="49"/>
    <s v="039094340155"/>
    <s v="SUPER SALES INDIA LIMITED"/>
    <s v="33AADCS0650A1Z4"/>
    <s v="AADCS0650A"/>
    <s v="H43402180820"/>
    <s v="H4340187072001"/>
    <s v="H4340155082004"/>
    <n v="434"/>
    <x v="9"/>
    <s v="06/08/2020"/>
    <n v="2582822"/>
    <n v="2600"/>
    <n v="234"/>
    <n v="234"/>
    <n v="0"/>
    <n v="0"/>
    <n v="2582822"/>
    <n v="234"/>
    <n v="0"/>
  </r>
  <r>
    <n v="1.1000000000000001"/>
    <n v="50"/>
    <s v="039094340158"/>
    <s v="ASST.EXE.ENGINEER/ TWAD "/>
    <s v="33AAALT0834FBZ1"/>
    <s v="AAALT0834F"/>
    <s v="H43402190820"/>
    <s v="H4340188082001"/>
    <s v="H4340158082001"/>
    <n v="434"/>
    <x v="9"/>
    <s v="04/08/2020"/>
    <n v="623627"/>
    <n v="2600"/>
    <n v="234"/>
    <n v="234"/>
    <n v="0"/>
    <n v="0"/>
    <n v="623627"/>
    <n v="234"/>
    <n v="0"/>
  </r>
  <r>
    <n v="1.1000000000000001"/>
    <n v="51"/>
    <s v="039094340165"/>
    <s v="VISHNURAM TEXTILES LIMITED"/>
    <s v="33AAACV7203M1ZC"/>
    <s v="AAACV7203M"/>
    <s v="H43402240820"/>
    <s v="H4340191082002"/>
    <s v="H4340165082001"/>
    <n v="434"/>
    <x v="9"/>
    <s v="04/08/2020"/>
    <n v="3000722"/>
    <n v="2600"/>
    <n v="234"/>
    <n v="234"/>
    <n v="0"/>
    <n v="0"/>
    <n v="3000722"/>
    <n v="234"/>
    <n v="0"/>
  </r>
  <r>
    <n v="1.1000000000000001"/>
    <n v="52"/>
    <s v="039094340166"/>
    <s v="NEW MODERN TEXTILES"/>
    <s v="33AAAFG9284C1ZL"/>
    <s v="AAAFG9284C"/>
    <s v="H43402250820"/>
    <s v="H4340192082001"/>
    <s v="H4340166082001"/>
    <n v="434"/>
    <x v="9"/>
    <s v="05/08/2020"/>
    <n v="431362"/>
    <n v="2600"/>
    <n v="234"/>
    <n v="234"/>
    <n v="0"/>
    <n v="0"/>
    <n v="431362"/>
    <n v="234"/>
    <n v="0"/>
  </r>
  <r>
    <n v="1.1000000000000001"/>
    <n v="53"/>
    <s v="039094340170"/>
    <s v="AMARAVATHY CO-OP SUGAR "/>
    <s v="33AAAAA9075E1Z0"/>
    <s v="AAAAA9075E"/>
    <s v="H43402280820"/>
    <s v="H4340199082002"/>
    <s v="H4340170082002"/>
    <n v="434"/>
    <x v="9"/>
    <s v="04/08/2020"/>
    <n v="214121"/>
    <n v="2600"/>
    <n v="234"/>
    <n v="234"/>
    <n v="0"/>
    <n v="0"/>
    <n v="214121"/>
    <n v="234"/>
    <n v="0"/>
  </r>
  <r>
    <n v="1.1000000000000001"/>
    <n v="54"/>
    <s v="039094340171"/>
    <s v="MARUTHAMALAI ANDAVAR CSM"/>
    <s v="33AAHFS8335FIZ6"/>
    <s v="AAHFS8335F"/>
    <s v="H43402310820"/>
    <s v="H4340203082001"/>
    <s v="H4340171082001"/>
    <n v="434"/>
    <x v="9"/>
    <s v="03/08/2020"/>
    <n v="221429"/>
    <n v="2600"/>
    <n v="234"/>
    <n v="234"/>
    <n v="0"/>
    <n v="0"/>
    <n v="221429"/>
    <n v="234"/>
    <n v="0"/>
  </r>
  <r>
    <n v="1.1000000000000001"/>
    <n v="55"/>
    <s v="039094340175"/>
    <s v="SHREE KARTHIC PAPERS.LTD"/>
    <s v="33AADCS1863K1ZA"/>
    <s v="AADCS1863K"/>
    <s v="H43402320820"/>
    <s v="H4340207082003"/>
    <s v="H4340175082003"/>
    <n v="434"/>
    <x v="9"/>
    <s v="05/08/2020"/>
    <n v="451825"/>
    <n v="2600"/>
    <n v="234"/>
    <n v="234"/>
    <n v="0"/>
    <n v="0"/>
    <n v="451825"/>
    <n v="234"/>
    <n v="0"/>
  </r>
  <r>
    <n v="1.1000000000000001"/>
    <n v="56"/>
    <s v="039094340179"/>
    <s v="C.V. SPINNERS(P)LTD"/>
    <s v="33AAACC8770A1Z2"/>
    <s v="AAACC8770A"/>
    <s v="H43402330820"/>
    <s v="H4340209082002"/>
    <s v="H4340179082002"/>
    <n v="434"/>
    <x v="9"/>
    <s v="06/08/2020"/>
    <n v="-224643"/>
    <n v="2600"/>
    <n v="234"/>
    <n v="234"/>
    <n v="0"/>
    <n v="0"/>
    <n v="-224643"/>
    <n v="234"/>
    <n v="0"/>
  </r>
  <r>
    <n v="1.1000000000000001"/>
    <n v="57"/>
    <s v="039094340181"/>
    <s v="JAY SHREE TEXTILES(P)LTD"/>
    <s v="33AAACJ5550B1ZS"/>
    <s v="AAACJ5550B"/>
    <s v="H43402370820"/>
    <s v="H4340210082001"/>
    <s v="H4340181082001"/>
    <n v="434"/>
    <x v="9"/>
    <s v="03/08/2020"/>
    <n v="1269682"/>
    <n v="2600"/>
    <n v="234"/>
    <n v="234"/>
    <n v="0"/>
    <n v="0"/>
    <n v="1269682"/>
    <n v="234"/>
    <n v="0"/>
  </r>
  <r>
    <n v="1.1000000000000001"/>
    <n v="58"/>
    <s v="039094340185"/>
    <s v="LAKSHMI RING TRAVELLERS (CBE)"/>
    <s v="33AAACL3736F1ZV"/>
    <s v="AAACL3736F"/>
    <s v="H43402400820"/>
    <s v="H4340212082001"/>
    <s v="H4340185082001"/>
    <n v="434"/>
    <x v="9"/>
    <s v="05/08/2020"/>
    <n v="68815"/>
    <n v="2600"/>
    <n v="234"/>
    <n v="234"/>
    <n v="0"/>
    <n v="0"/>
    <n v="68815"/>
    <n v="234"/>
    <n v="0"/>
  </r>
  <r>
    <n v="1.1000000000000001"/>
    <n v="59"/>
    <s v="039094340187"/>
    <s v="BHARAT  SANCHAR  NIGAM  "/>
    <s v="33AABCB5576G1ZS"/>
    <s v="AABCB5576G"/>
    <s v="H43402410820"/>
    <s v="H4340218082002"/>
    <s v="H4340187072001"/>
    <n v="434"/>
    <x v="9"/>
    <s v="03/08/2020"/>
    <n v="11468"/>
    <n v="2600"/>
    <n v="234"/>
    <n v="234"/>
    <n v="0"/>
    <n v="0"/>
    <n v="11468"/>
    <n v="234"/>
    <n v="0"/>
  </r>
  <r>
    <n v="1.1000000000000001"/>
    <n v="60"/>
    <s v="039094340188"/>
    <s v="POLLACHI MUNICIPALITY"/>
    <s v="33AAALP1748A1Z1"/>
    <s v="AAALP1748A"/>
    <s v="H43402440820"/>
    <s v="H4340219082002"/>
    <s v="H4340188082001"/>
    <n v="434"/>
    <x v="9"/>
    <s v="03/08/2020"/>
    <n v="1030609"/>
    <n v="2600"/>
    <n v="234"/>
    <n v="234"/>
    <n v="0"/>
    <n v="0"/>
    <n v="1030609"/>
    <n v="234"/>
    <n v="0"/>
  </r>
  <r>
    <n v="1.1000000000000001"/>
    <n v="61"/>
    <s v="039094340191"/>
    <s v="SRI BALAKUMARAN COTTON MILLS "/>
    <s v="33AADCS0596D1ZL"/>
    <s v="AADCS0596D"/>
    <s v="H43402460820"/>
    <s v="H4340224082003"/>
    <s v="H4340191082002"/>
    <n v="434"/>
    <x v="9"/>
    <s v="06/08/2020"/>
    <n v="1312722"/>
    <n v="2600"/>
    <n v="234"/>
    <n v="234"/>
    <n v="0"/>
    <n v="0"/>
    <n v="1312722"/>
    <n v="234"/>
    <n v="0"/>
  </r>
  <r>
    <n v="1.1000000000000001"/>
    <n v="62"/>
    <s v="039094340192"/>
    <s v="SREE SUBHALAKSHMI SPINNING "/>
    <s v="33AAXFS9996E1Z7"/>
    <s v="AAXFS9996E"/>
    <s v="H43402470820"/>
    <s v="H4340225082001"/>
    <s v="H4340192082001"/>
    <n v="434"/>
    <x v="9"/>
    <s v="06/08/2020"/>
    <n v="314898"/>
    <n v="2600"/>
    <n v="234"/>
    <n v="234"/>
    <n v="0"/>
    <n v="0"/>
    <n v="314898"/>
    <n v="234"/>
    <n v="0"/>
  </r>
  <r>
    <n v="1.1000000000000001"/>
    <n v="63"/>
    <s v="039094340199"/>
    <s v="HARSHNI TEXTILES PVT  LIMITED"/>
    <s v="33AABCH4375F1ZT"/>
    <s v="AABCH4375F"/>
    <s v="H43402490820"/>
    <s v="H4340228082001"/>
    <s v="H4340199082002"/>
    <n v="434"/>
    <x v="9"/>
    <s v="06/08/2020"/>
    <n v="1301143"/>
    <n v="2600"/>
    <n v="234"/>
    <n v="234"/>
    <n v="0"/>
    <n v="0"/>
    <n v="1301143"/>
    <n v="234"/>
    <n v="0"/>
  </r>
  <r>
    <n v="1.1000000000000001"/>
    <n v="64"/>
    <s v="039094340203"/>
    <s v="M/s Puthutotam Estates (1943) ltd"/>
    <s v="33AABCT2288D1ZL"/>
    <s v="AABCT2288D"/>
    <s v="H43402500820"/>
    <s v="H4340231082001"/>
    <s v="H4340203082001"/>
    <n v="434"/>
    <x v="9"/>
    <s v="03/08/2020"/>
    <n v="1014741"/>
    <n v="2600"/>
    <n v="234"/>
    <n v="234"/>
    <n v="0"/>
    <n v="0"/>
    <n v="1014741"/>
    <n v="234"/>
    <n v="0"/>
  </r>
  <r>
    <n v="1.1000000000000001"/>
    <n v="65"/>
    <s v="039094340207"/>
    <s v="PREMIER  COTTON TEXTILES"/>
    <s v="33AADFP8821H1ZA"/>
    <s v="AADFP8821H"/>
    <s v="H43402510820"/>
    <s v="H4340232082001"/>
    <s v="H4340207082003"/>
    <n v="434"/>
    <x v="9"/>
    <s v="06/08/2020"/>
    <n v="1337093"/>
    <n v="2600"/>
    <n v="234"/>
    <n v="234"/>
    <n v="0"/>
    <n v="0"/>
    <n v="1337093"/>
    <n v="234"/>
    <n v="0"/>
  </r>
  <r>
    <n v="1.1000000000000001"/>
    <n v="66"/>
    <s v="039094340209"/>
    <s v="C.P.R.TEXTILES (P) LIMITED"/>
    <s v="33AABCC3451B1ZF"/>
    <s v="AABCC3451B"/>
    <s v="H43402520820"/>
    <s v="H4340233082003"/>
    <s v="H4340209082002"/>
    <n v="434"/>
    <x v="9"/>
    <s v="06/08/2020"/>
    <n v="167582"/>
    <n v="2600"/>
    <n v="234"/>
    <n v="234"/>
    <n v="0"/>
    <n v="0"/>
    <n v="167582"/>
    <n v="234"/>
    <n v="0"/>
  </r>
  <r>
    <n v="1.1000000000000001"/>
    <n v="67"/>
    <s v="039094340210"/>
    <s v="VENKATALAKSHMI PAPER AND "/>
    <s v="33AAACV6382R1ZO"/>
    <s v="AAACV6382R"/>
    <s v="H43402530820"/>
    <s v="H4340237082001"/>
    <s v="H4340210082001"/>
    <n v="434"/>
    <x v="9"/>
    <s v="06/08/2020"/>
    <n v="2122914"/>
    <n v="2600"/>
    <n v="234"/>
    <n v="234"/>
    <n v="0"/>
    <n v="0"/>
    <n v="2122914"/>
    <n v="234"/>
    <n v="0"/>
  </r>
  <r>
    <n v="1.1000000000000001"/>
    <n v="68"/>
    <s v="039094340212"/>
    <s v="SELVAGANAPATHY CM (P) LTD"/>
    <s v="33AAFCS3097M1ZY"/>
    <s v="AAFCS3097M"/>
    <s v="H43402540820"/>
    <s v="H4340240082001"/>
    <s v="H4340212082001"/>
    <n v="434"/>
    <x v="9"/>
    <s v="06/08/2020"/>
    <n v="249538"/>
    <n v="2600"/>
    <n v="234"/>
    <n v="234"/>
    <n v="0"/>
    <n v="0"/>
    <n v="249538"/>
    <n v="234"/>
    <n v="0"/>
  </r>
  <r>
    <n v="1.1000000000000001"/>
    <n v="69"/>
    <s v="039094340218"/>
    <s v="CBE. DIST.CO-OP.MILK"/>
    <s v="33AAAAT7787L2ZU"/>
    <s v="AAAAT7787L"/>
    <s v="H43402560820"/>
    <s v="H4340241082001"/>
    <s v="H4340218082002"/>
    <n v="434"/>
    <x v="9"/>
    <s v="03/08/2020"/>
    <n v="283958"/>
    <n v="2600"/>
    <n v="234"/>
    <n v="234"/>
    <n v="0"/>
    <n v="0"/>
    <n v="283958"/>
    <n v="234"/>
    <n v="0"/>
  </r>
  <r>
    <n v="1.1000000000000001"/>
    <n v="70"/>
    <s v="039094340219"/>
    <s v="SUGUNA FOODS PRIVATE LIMITED"/>
    <s v="33AADCS0655F1ZP"/>
    <s v="AADCS0655F"/>
    <s v="H43402590820"/>
    <s v="H4340244082001"/>
    <s v="H4340219082002"/>
    <n v="434"/>
    <x v="9"/>
    <s v="06/08/2020"/>
    <n v="499998"/>
    <n v="2600"/>
    <n v="234"/>
    <n v="234"/>
    <n v="0"/>
    <n v="0"/>
    <n v="499998"/>
    <n v="234"/>
    <n v="0"/>
  </r>
  <r>
    <n v="1.1000000000000001"/>
    <n v="71"/>
    <s v="039094340224"/>
    <s v="SRI SENTHILANDAVAR COTTON "/>
    <s v="33AADCS8203R1ZO"/>
    <s v="AADCS8153L"/>
    <s v="H43402610820"/>
    <s v="H4340246082001"/>
    <s v="H4340224082003"/>
    <n v="434"/>
    <x v="9"/>
    <s v="06/08/2020"/>
    <n v="617251"/>
    <n v="2600"/>
    <n v="234"/>
    <n v="234"/>
    <n v="0"/>
    <n v="0"/>
    <n v="617251"/>
    <n v="234"/>
    <n v="0"/>
  </r>
  <r>
    <n v="1.1000000000000001"/>
    <n v="72"/>
    <s v="039094340225"/>
    <s v="SUGUNA FOODS PRIVATE LIMITED"/>
    <s v="33AADCS0655F1ZP"/>
    <s v="AADCS0655F"/>
    <s v="H43402630820"/>
    <s v="H4340247082001"/>
    <s v="H4340225082001"/>
    <n v="434"/>
    <x v="9"/>
    <s v="06/08/2020"/>
    <n v="508106"/>
    <n v="2600"/>
    <n v="234"/>
    <n v="234"/>
    <n v="0"/>
    <n v="0"/>
    <n v="508106"/>
    <n v="234"/>
    <n v="0"/>
  </r>
  <r>
    <n v="1.1000000000000001"/>
    <n v="73"/>
    <s v="039094340228"/>
    <s v="SUGUNA FOODS PRIVATE LIMITED"/>
    <s v="33AADCS0655F1ZP"/>
    <s v="AADCS0655F"/>
    <s v="H43402650820"/>
    <s v="H4340249082003"/>
    <s v="H4340228082001"/>
    <n v="434"/>
    <x v="9"/>
    <s v="04/08/2020"/>
    <n v="101978"/>
    <n v="2600"/>
    <n v="234"/>
    <n v="234"/>
    <n v="0"/>
    <n v="0"/>
    <n v="101978"/>
    <n v="234"/>
    <n v="0"/>
  </r>
  <r>
    <n v="1.1000000000000001"/>
    <n v="74"/>
    <s v="039094340231"/>
    <s v="SRI PRIYALAKSHMI SPINNERS.[P]"/>
    <s v="33AAFCS0700H1ZX"/>
    <s v="AAFCS0700H"/>
    <s v="H43402680820"/>
    <s v="H4340250082001"/>
    <s v="H4340231082001"/>
    <n v="434"/>
    <x v="9"/>
    <s v="06/08/2020"/>
    <n v="374062"/>
    <n v="2600"/>
    <n v="234"/>
    <n v="234"/>
    <n v="0"/>
    <n v="0"/>
    <n v="374062"/>
    <n v="234"/>
    <n v="0"/>
  </r>
  <r>
    <n v="1.1000000000000001"/>
    <n v="75"/>
    <s v="039094340232"/>
    <s v="UMESH PENCILS PROCESSORS [P] "/>
    <s v="33AAACU0701F1Z3"/>
    <s v="AAACU0701F"/>
    <s v="H43402690820"/>
    <s v="H4340251082001"/>
    <s v="H4340232082001"/>
    <n v="434"/>
    <x v="9"/>
    <s v="03/08/2020"/>
    <n v="2139255"/>
    <n v="2600"/>
    <n v="234"/>
    <n v="234"/>
    <n v="0"/>
    <n v="0"/>
    <n v="2139255"/>
    <n v="234"/>
    <n v="0"/>
  </r>
  <r>
    <n v="1.1000000000000001"/>
    <n v="76"/>
    <s v="039094340233"/>
    <s v="ABT INDUSTRIES LTD"/>
    <s v="33AABCA8402A1ZI"/>
    <s v="AABCA8402A"/>
    <s v="H43402700720"/>
    <s v="H4340252082001"/>
    <s v="H4340233082003"/>
    <n v="434"/>
    <x v="9"/>
    <s v="06/08/2020"/>
    <n v="2520739"/>
    <n v="2600"/>
    <n v="234"/>
    <n v="234"/>
    <n v="0"/>
    <n v="0"/>
    <n v="2520739"/>
    <n v="234"/>
    <n v="0"/>
  </r>
  <r>
    <n v="1.1000000000000001"/>
    <n v="77"/>
    <s v="039094340237"/>
    <s v="TAN TEA FACTORY"/>
    <s v="33AAACT7943A1ZO"/>
    <s v="AAACT7943A"/>
    <s v="H43402720820"/>
    <s v="H4340253082001"/>
    <s v="H4340237082001"/>
    <n v="434"/>
    <x v="9"/>
    <s v="04/08/2020"/>
    <n v="270755"/>
    <n v="2600"/>
    <n v="234"/>
    <n v="234"/>
    <n v="0"/>
    <n v="0"/>
    <n v="270755"/>
    <n v="234"/>
    <n v="0"/>
  </r>
  <r>
    <n v="1.1000000000000001"/>
    <n v="78"/>
    <s v="039094340240"/>
    <s v="SUGUNA FOODS PRIVATE LIMITED"/>
    <s v="33AADCS0655F1ZP"/>
    <s v="AADCS0655F"/>
    <s v="H43402730820"/>
    <s v="H4340254082001"/>
    <s v="H4340240082001"/>
    <n v="434"/>
    <x v="9"/>
    <s v="06/08/2020"/>
    <n v="511278"/>
    <n v="2600"/>
    <n v="234"/>
    <n v="234"/>
    <n v="0"/>
    <n v="0"/>
    <n v="511278"/>
    <n v="234"/>
    <n v="0"/>
  </r>
  <r>
    <n v="1.1000000000000001"/>
    <n v="79"/>
    <s v="039094340241"/>
    <s v="T.W.A.D.  BOARD"/>
    <s v="33AAALT0834FBZ1"/>
    <s v="AAALT0834F"/>
    <s v="H43402740820"/>
    <s v="H4340256082002"/>
    <s v="H4340241082001"/>
    <n v="434"/>
    <x v="9"/>
    <s v="03/08/2020"/>
    <n v="793028"/>
    <n v="2600"/>
    <n v="234"/>
    <n v="234"/>
    <n v="0"/>
    <n v="0"/>
    <n v="793028"/>
    <n v="234"/>
    <n v="0"/>
  </r>
  <r>
    <n v="1.1000000000000001"/>
    <n v="80"/>
    <s v="039094340244"/>
    <s v="SHANMUGAPRIYA TEXTILES (P) "/>
    <s v="33AADCS8203RLZO"/>
    <s v="AADCS8203R"/>
    <s v="H43402760820"/>
    <s v="H4340259082001"/>
    <s v="H4340244082001"/>
    <n v="434"/>
    <x v="9"/>
    <s v="06/08/2020"/>
    <n v="433153"/>
    <n v="2600"/>
    <n v="234"/>
    <n v="234"/>
    <n v="0"/>
    <n v="0"/>
    <n v="433153"/>
    <n v="234"/>
    <n v="0"/>
  </r>
  <r>
    <n v="1.1000000000000001"/>
    <n v="81"/>
    <s v="039094340246"/>
    <s v="TWAD BOARD, CBE"/>
    <s v="33AAALT0834FBZ1"/>
    <s v="AAALT0834F"/>
    <s v="H43402780820"/>
    <s v="H4340261082001"/>
    <s v="H4340246082001"/>
    <n v="434"/>
    <x v="9"/>
    <s v="04/08/2020"/>
    <n v="994134"/>
    <n v="2600"/>
    <n v="234"/>
    <n v="234"/>
    <n v="0"/>
    <n v="0"/>
    <n v="994134"/>
    <n v="234"/>
    <n v="0"/>
  </r>
  <r>
    <n v="1.1000000000000001"/>
    <n v="82"/>
    <s v="039094340247"/>
    <s v="TWAD BOARD,COIMBATORE"/>
    <s v="33AAALT0834FBZ1"/>
    <s v="AAALT0834F"/>
    <s v="H43402790820"/>
    <s v="H4340263082002"/>
    <s v="H4340247082001"/>
    <n v="434"/>
    <x v="9"/>
    <s v="04/08/2020"/>
    <n v="1690976"/>
    <n v="2600"/>
    <n v="234"/>
    <n v="234"/>
    <n v="0"/>
    <n v="0"/>
    <n v="1690976"/>
    <n v="234"/>
    <n v="0"/>
  </r>
  <r>
    <n v="1.1000000000000001"/>
    <n v="83"/>
    <s v="039094340249"/>
    <s v="EXECUTIVE ENGINEER/TWAD "/>
    <s v="33AAALT0834FBZ1"/>
    <s v="AAALT0834F"/>
    <s v="H43402830820"/>
    <s v="H4340265082002"/>
    <s v="H4340249082003"/>
    <n v="434"/>
    <x v="9"/>
    <s v="03/08/2020"/>
    <n v="576953"/>
    <n v="2600"/>
    <n v="234"/>
    <n v="234"/>
    <n v="0"/>
    <n v="0"/>
    <n v="576953"/>
    <n v="234"/>
    <n v="0"/>
  </r>
  <r>
    <n v="1.1000000000000001"/>
    <n v="84"/>
    <s v="039094340250"/>
    <s v="M/S M.T.A. MILLS  PVT LTD "/>
    <s v="33AABCM8047P1Z2"/>
    <s v="AABCM8047P"/>
    <s v="H43402870820"/>
    <s v="H4340268082003"/>
    <s v="H4340250082001"/>
    <n v="434"/>
    <x v="9"/>
    <s v="04/08/2020"/>
    <n v="946015"/>
    <n v="2600"/>
    <n v="234"/>
    <n v="234"/>
    <n v="0"/>
    <n v="0"/>
    <n v="946015"/>
    <n v="234"/>
    <n v="0"/>
  </r>
  <r>
    <n v="1.1000000000000001"/>
    <n v="85"/>
    <s v="039094340251"/>
    <s v="ACE TEX"/>
    <s v="33AAFFA6945B1ZQ"/>
    <s v="AAFFA6945B"/>
    <s v="H43402880820"/>
    <s v="H4340269082002"/>
    <s v="H4340251082001"/>
    <n v="434"/>
    <x v="9"/>
    <s v="06/08/2020"/>
    <n v="226333"/>
    <n v="2600"/>
    <n v="234"/>
    <n v="234"/>
    <n v="0"/>
    <n v="0"/>
    <n v="226333"/>
    <n v="234"/>
    <n v="0"/>
  </r>
  <r>
    <n v="1.1000000000000001"/>
    <n v="86"/>
    <s v="039094340252"/>
    <s v="KATHIRESAN MILLS"/>
    <s v="33AADFK1371M1ZD"/>
    <s v="AADFK1371M"/>
    <s v="H43402930820"/>
    <s v="H4340270072001"/>
    <s v="H4340252082001"/>
    <n v="434"/>
    <x v="9"/>
    <s v="03/08/2020"/>
    <n v="536434"/>
    <n v="2600"/>
    <n v="234"/>
    <n v="234"/>
    <n v="0"/>
    <n v="0"/>
    <n v="536434"/>
    <n v="234"/>
    <n v="0"/>
  </r>
  <r>
    <n v="1.1000000000000001"/>
    <n v="87"/>
    <s v="039094340253"/>
    <s v="SADGURU SPINNERS PVT LTD"/>
    <s v="33AASCS8896H1ZF"/>
    <s v="AASCS8896H"/>
    <s v="H43402940820"/>
    <s v="H4340272082003"/>
    <s v="H4340253082001"/>
    <n v="434"/>
    <x v="9"/>
    <s v="05/08/2020"/>
    <n v="1344143"/>
    <n v="2600"/>
    <n v="234"/>
    <n v="234"/>
    <n v="0"/>
    <n v="0"/>
    <n v="1344143"/>
    <n v="234"/>
    <n v="0"/>
  </r>
  <r>
    <n v="1.1000000000000001"/>
    <n v="88"/>
    <s v="039094340254"/>
    <s v="HATSUN AGRO PRODUCT LIMITED"/>
    <s v="33AAACH0945G1Z0"/>
    <s v="AAACH0945G"/>
    <s v="H43402960820"/>
    <s v="H4340273082001"/>
    <s v="H4340254082001"/>
    <n v="434"/>
    <x v="9"/>
    <s v="06/08/2020"/>
    <n v="53017"/>
    <n v="2600"/>
    <n v="234"/>
    <n v="234"/>
    <n v="0"/>
    <n v="0"/>
    <n v="53017"/>
    <n v="234"/>
    <n v="0"/>
  </r>
  <r>
    <n v="1.1000000000000001"/>
    <n v="89"/>
    <s v="039094340256"/>
    <s v="SURIYA SPINNING MILLS"/>
    <s v="33AATFS7756A1ZX"/>
    <s v="AATFS7756A"/>
    <s v="H43403060820"/>
    <s v="H4340274082001"/>
    <s v="H4340256082002"/>
    <n v="434"/>
    <x v="9"/>
    <s v="06/08/2020"/>
    <n v="-166758"/>
    <n v="2600"/>
    <n v="234"/>
    <n v="234"/>
    <n v="0"/>
    <n v="0"/>
    <n v="-166758"/>
    <n v="234"/>
    <n v="0"/>
  </r>
  <r>
    <n v="1.1000000000000001"/>
    <n v="90"/>
    <s v="039094340259"/>
    <s v="SRI AKKAMMA TEXTILES"/>
    <s v="33AAGFS3397B1Z2"/>
    <s v="AAGFS3397B"/>
    <s v="H43403070820"/>
    <s v="H4340276082002"/>
    <s v="H4340259082001"/>
    <n v="434"/>
    <x v="9"/>
    <s v="06/08/2020"/>
    <n v="431132"/>
    <n v="2600"/>
    <n v="234"/>
    <n v="234"/>
    <n v="0"/>
    <n v="0"/>
    <n v="431132"/>
    <n v="234"/>
    <n v="0"/>
  </r>
  <r>
    <n v="1.1000000000000001"/>
    <n v="91"/>
    <s v="039094340261"/>
    <s v="NO.1.PREMIUM YARNS"/>
    <s v="33AADFN8237D1ZI"/>
    <s v="AADFN8237D"/>
    <s v="H43403080820"/>
    <s v="H4340278082001"/>
    <s v="H4340261082001"/>
    <n v="434"/>
    <x v="9"/>
    <s v="06/08/2020"/>
    <n v="168517"/>
    <n v="2600"/>
    <n v="234"/>
    <n v="234"/>
    <n v="0"/>
    <n v="0"/>
    <n v="168517"/>
    <n v="234"/>
    <n v="0"/>
  </r>
  <r>
    <n v="1.1000000000000001"/>
    <n v="92"/>
    <s v="039094340263"/>
    <s v="JAIN IRRIGATION SYSTEMS "/>
    <s v="33AAACJ7163Q1Z5"/>
    <s v="AAACJ7163Q"/>
    <s v="H43403090820"/>
    <s v="H4340279082003"/>
    <s v="H4340263082002"/>
    <n v="434"/>
    <x v="9"/>
    <s v="04/08/2020"/>
    <n v="161895"/>
    <n v="2600"/>
    <n v="234"/>
    <n v="234"/>
    <n v="0"/>
    <n v="0"/>
    <n v="161895"/>
    <n v="234"/>
    <n v="0"/>
  </r>
  <r>
    <n v="1.1000000000000001"/>
    <n v="93"/>
    <s v="039094340265"/>
    <s v="PREMIER MILLS  (P) LTD"/>
    <s v="33AABCP5924C1ZU"/>
    <s v="AABCP5924C"/>
    <s v="H43403100820"/>
    <s v="H4340283082002"/>
    <s v="H4340265082002"/>
    <n v="434"/>
    <x v="9"/>
    <s v="06/08/2020"/>
    <n v="2623290"/>
    <n v="3000"/>
    <n v="270"/>
    <n v="270"/>
    <n v="0"/>
    <n v="0"/>
    <n v="2623290"/>
    <n v="270"/>
    <n v="0"/>
  </r>
  <r>
    <n v="1.1000000000000001"/>
    <n v="94"/>
    <s v="039094340268"/>
    <s v="SRI SUNDHARESWARA MILLS"/>
    <s v="33ABCFS4472M1ZW"/>
    <s v="ABCFS4472M"/>
    <s v="H43403110820"/>
    <s v="H4340287082001"/>
    <s v="H4340268082003"/>
    <n v="434"/>
    <x v="9"/>
    <s v="07/08/2020"/>
    <n v="262571"/>
    <n v="2600"/>
    <n v="234"/>
    <n v="234"/>
    <n v="0"/>
    <n v="0"/>
    <n v="262571"/>
    <n v="234"/>
    <n v="0"/>
  </r>
  <r>
    <n v="1.1000000000000001"/>
    <n v="95"/>
    <s v="039094340269"/>
    <s v="SIVASAKTHI SPINNERS"/>
    <s v="33AALFS4127R1ZN"/>
    <s v="AALFS4127R"/>
    <s v="H43403130820"/>
    <s v="H4340288082003"/>
    <s v="H4340269082002"/>
    <n v="434"/>
    <x v="9"/>
    <s v="06/08/2020"/>
    <n v="228603"/>
    <n v="2600"/>
    <n v="234"/>
    <n v="234"/>
    <n v="0"/>
    <n v="0"/>
    <n v="228603"/>
    <n v="234"/>
    <n v="0"/>
  </r>
  <r>
    <n v="1.1000000000000001"/>
    <n v="96"/>
    <s v="039094340270"/>
    <s v="THE SRI VENKATESA MILLS LTD,"/>
    <s v="33AABCT1464D1ZT"/>
    <s v="AABCT1464D"/>
    <s v="H43403140820"/>
    <s v="H4340293082002"/>
    <s v="H4340270072001"/>
    <n v="434"/>
    <x v="9"/>
    <s v="03/08/2020"/>
    <n v="83568"/>
    <n v="2600"/>
    <n v="234"/>
    <n v="234"/>
    <n v="0"/>
    <n v="0"/>
    <n v="83568"/>
    <n v="234"/>
    <n v="0"/>
  </r>
  <r>
    <n v="1.1000000000000001"/>
    <n v="97"/>
    <s v="039094340272"/>
    <s v="RUCKMANI AMMAL COTSPIN "/>
    <s v="33AACCR8681H1Z5"/>
    <s v="AACCR8681H"/>
    <s v="H43403150820"/>
    <s v="H4340294082001"/>
    <s v="H4340272082003"/>
    <n v="434"/>
    <x v="9"/>
    <s v="07/08/2020"/>
    <n v="783282"/>
    <n v="2600"/>
    <n v="234"/>
    <n v="234"/>
    <n v="0"/>
    <n v="0"/>
    <n v="783282"/>
    <n v="234"/>
    <n v="0"/>
  </r>
  <r>
    <n v="1.1000000000000001"/>
    <n v="98"/>
    <s v="039094340273"/>
    <s v="SELVAGANAPATHY TEXTILES"/>
    <s v="33AADFS7115H1ZE"/>
    <s v="AADFS7115H"/>
    <s v="H43403180820"/>
    <s v="H4340296082001"/>
    <s v="H4340273082001"/>
    <n v="434"/>
    <x v="9"/>
    <s v="05/08/2020"/>
    <n v="99971"/>
    <n v="2600"/>
    <n v="234"/>
    <n v="234"/>
    <n v="0"/>
    <n v="0"/>
    <n v="99971"/>
    <n v="234"/>
    <n v="0"/>
  </r>
  <r>
    <n v="1.1000000000000001"/>
    <n v="99"/>
    <s v="039094340274"/>
    <s v="ALLWIN MILLS"/>
    <s v="33AAHFA8284D1ZK"/>
    <s v="AAHFA8284D"/>
    <s v="H43403210820"/>
    <s v="H4340306082003"/>
    <s v="H4340274082001"/>
    <n v="434"/>
    <x v="9"/>
    <s v="06/08/2020"/>
    <n v="386281"/>
    <n v="2600"/>
    <n v="234"/>
    <n v="234"/>
    <n v="0"/>
    <n v="0"/>
    <n v="386281"/>
    <n v="234"/>
    <n v="0"/>
  </r>
  <r>
    <n v="1.1000000000000001"/>
    <n v="100"/>
    <s v="039094340276"/>
    <s v="GTN ENTERPRISES LIMITED/UNIT-II"/>
    <s v="33AACCG3607J1ZV"/>
    <s v="AACCG3607J"/>
    <s v="H43403240820"/>
    <s v="H4340307082002"/>
    <s v="H4340276082002"/>
    <n v="434"/>
    <x v="9"/>
    <s v="06/08/2020"/>
    <n v="165052"/>
    <n v="2600"/>
    <n v="234"/>
    <n v="234"/>
    <n v="0"/>
    <n v="0"/>
    <n v="165052"/>
    <n v="234"/>
    <n v="0"/>
  </r>
  <r>
    <n v="1.1000000000000001"/>
    <n v="101"/>
    <s v="039094340278"/>
    <s v="SRI RAGHUNANDA PAPER &amp; "/>
    <s v="33AAJCS6435K1Z2"/>
    <s v="AAJCS6435K"/>
    <s v="H43403250820"/>
    <s v="H4340308082001"/>
    <s v="H4340278082001"/>
    <n v="434"/>
    <x v="9"/>
    <s v="06/08/2020"/>
    <n v="237593"/>
    <n v="2600"/>
    <n v="234"/>
    <n v="234"/>
    <n v="0"/>
    <n v="0"/>
    <n v="237593"/>
    <n v="234"/>
    <n v="0"/>
  </r>
  <r>
    <n v="1.1000000000000001"/>
    <n v="102"/>
    <s v="039094340279"/>
    <s v="KWALITY SPINNING MILLS  (P) "/>
    <s v="33AABCK3313J1ZX"/>
    <s v="AABCK3313J"/>
    <s v="H43403260820"/>
    <s v="H4340309082001"/>
    <s v="H4340279082003"/>
    <n v="434"/>
    <x v="9"/>
    <s v="04/08/2020"/>
    <n v="468014"/>
    <n v="2600"/>
    <n v="234"/>
    <n v="234"/>
    <n v="0"/>
    <n v="0"/>
    <n v="468014"/>
    <n v="234"/>
    <n v="0"/>
  </r>
  <r>
    <n v="1.1000000000000001"/>
    <n v="103"/>
    <s v="039094340283"/>
    <s v="K.L.R.TEXTILES"/>
    <s v="33AACFK5797Q1ZK"/>
    <s v="AACFK5797Q"/>
    <s v="H43403300820"/>
    <s v="H4340310082001"/>
    <s v="H4340283082002"/>
    <n v="434"/>
    <x v="9"/>
    <s v="06/08/2020"/>
    <n v="125162"/>
    <n v="2600"/>
    <n v="234"/>
    <n v="234"/>
    <n v="0"/>
    <n v="0"/>
    <n v="125162"/>
    <n v="234"/>
    <n v="0"/>
  </r>
  <r>
    <n v="1.1000000000000001"/>
    <n v="104"/>
    <s v="039094340287"/>
    <s v="SRI LAKSHMI TEXTILES"/>
    <s v="33AAYFS8772K1Z5"/>
    <s v="AAYFS8772K"/>
    <s v="H43403320820"/>
    <s v="H4340311082001"/>
    <s v="H4340287082001"/>
    <n v="434"/>
    <x v="9"/>
    <s v="06/08/2020"/>
    <n v="565207"/>
    <n v="2600"/>
    <n v="234"/>
    <n v="234"/>
    <n v="0"/>
    <n v="0"/>
    <n v="565207"/>
    <n v="234"/>
    <n v="0"/>
  </r>
  <r>
    <n v="1.1000000000000001"/>
    <n v="105"/>
    <s v="039094340288"/>
    <s v="V R. SPINNING MILLS (P) LTD"/>
    <s v="33AABCG1031H1ZB"/>
    <s v="AABCG1031H"/>
    <s v="H43403350820"/>
    <s v="H4340313082001"/>
    <s v="H4340288082003"/>
    <n v="434"/>
    <x v="9"/>
    <s v="06/08/2020"/>
    <n v="402525"/>
    <n v="2600"/>
    <n v="234"/>
    <n v="234"/>
    <n v="0"/>
    <n v="0"/>
    <n v="402525"/>
    <n v="234"/>
    <n v="0"/>
  </r>
  <r>
    <n v="1.1000000000000001"/>
    <n v="106"/>
    <s v="039094340293"/>
    <s v="PREMIER FINE LINENS PVT. LTD.,"/>
    <s v="33AABCP3041Q1ZD"/>
    <s v="AABCP3041Q"/>
    <s v="H43403360820"/>
    <s v="H4340314082004"/>
    <s v="H4340293082002"/>
    <n v="434"/>
    <x v="9"/>
    <s v="06/08/2020"/>
    <n v="476271"/>
    <n v="2600"/>
    <n v="234"/>
    <n v="234"/>
    <n v="0"/>
    <n v="0"/>
    <n v="476271"/>
    <n v="234"/>
    <n v="0"/>
  </r>
  <r>
    <n v="1.1000000000000001"/>
    <n v="107"/>
    <s v="039094340294"/>
    <s v="R.P.S. SPINNER (INDIA) PVT LTD.,"/>
    <s v="33AADCR2242P1ZA"/>
    <s v="AADCR2242P"/>
    <s v="H43403390820"/>
    <s v="H4340315082001"/>
    <s v="H4340294082001"/>
    <n v="434"/>
    <x v="9"/>
    <s v="06/08/2020"/>
    <n v="932623"/>
    <n v="2600"/>
    <n v="234"/>
    <n v="234"/>
    <n v="0"/>
    <n v="0"/>
    <n v="932623"/>
    <n v="234"/>
    <n v="0"/>
  </r>
  <r>
    <n v="1.1000000000000001"/>
    <n v="108"/>
    <s v="039094340296"/>
    <s v="SANGEETHA TEXTILES,"/>
    <s v="33AASFS9212N1ZK"/>
    <s v="AASFS9212N"/>
    <s v="H43403400820"/>
    <s v="H4340318082002"/>
    <s v="H4340296082001"/>
    <n v="434"/>
    <x v="9"/>
    <s v="04/08/2020"/>
    <n v="205966"/>
    <n v="2600"/>
    <n v="234"/>
    <n v="234"/>
    <n v="0"/>
    <n v="0"/>
    <n v="205966"/>
    <n v="234"/>
    <n v="0"/>
  </r>
  <r>
    <n v="1.1000000000000001"/>
    <n v="109"/>
    <s v="039094340306"/>
    <s v="PATSPIN INDIA LTD"/>
    <s v="33AABCP6647G1ZG"/>
    <s v="AABCP6647G"/>
    <s v="H43403420820"/>
    <s v="H4340321082001"/>
    <s v="H4340306082003"/>
    <n v="434"/>
    <x v="9"/>
    <s v="06/08/2020"/>
    <n v="2097420"/>
    <n v="3000"/>
    <n v="270"/>
    <n v="270"/>
    <n v="0"/>
    <n v="0"/>
    <n v="2097420"/>
    <n v="270"/>
    <n v="0"/>
  </r>
  <r>
    <n v="1.1000000000000001"/>
    <n v="110"/>
    <s v="039094340307"/>
    <s v="GOUNDER SPINNERS"/>
    <s v="33ABHFS9087M1ZE"/>
    <s v="ABHFS9087M"/>
    <s v="H43403430820"/>
    <s v="H4340324082002"/>
    <s v="H4340307082002"/>
    <n v="434"/>
    <x v="9"/>
    <s v="04/08/2020"/>
    <n v="471072"/>
    <n v="2600"/>
    <n v="234"/>
    <n v="234"/>
    <n v="0"/>
    <n v="0"/>
    <n v="471072"/>
    <n v="234"/>
    <n v="0"/>
  </r>
  <r>
    <n v="1.1000000000000001"/>
    <n v="111"/>
    <s v="039094340308"/>
    <s v="LAKSHMI ELECTRICALS DRIVES "/>
    <s v="33AAACL5246Q1Z7"/>
    <s v="AAACL5246Q"/>
    <s v="H43403440820"/>
    <s v="H4340325082001"/>
    <s v="H4340308082001"/>
    <n v="434"/>
    <x v="9"/>
    <s v="04/08/2020"/>
    <n v="1295649"/>
    <n v="2600"/>
    <n v="234"/>
    <n v="234"/>
    <n v="0"/>
    <n v="0"/>
    <n v="1295649"/>
    <n v="234"/>
    <n v="0"/>
  </r>
  <r>
    <n v="1.1000000000000001"/>
    <n v="112"/>
    <s v="039094340309"/>
    <s v="R.JAYAPALAN, PROPRIETOR,"/>
    <s v="33AABHR9312K1Z3"/>
    <s v="AABHR9312K"/>
    <s v="H43403460820"/>
    <s v="H4340326082002"/>
    <s v="H4340309082001"/>
    <n v="434"/>
    <x v="9"/>
    <s v="03/08/2020"/>
    <n v="1255347"/>
    <n v="2600"/>
    <n v="234"/>
    <n v="234"/>
    <n v="0"/>
    <n v="0"/>
    <n v="1255347"/>
    <n v="234"/>
    <n v="0"/>
  </r>
  <r>
    <n v="1.1000000000000001"/>
    <n v="113"/>
    <s v="039094340310"/>
    <s v="PRACHIDHI SPINNERS PVT LTD"/>
    <s v="33AABCP5914EIZS"/>
    <s v="AABCP5914E"/>
    <s v="H43403560820"/>
    <s v="H4340330082004"/>
    <s v="H4340310082001"/>
    <n v="434"/>
    <x v="9"/>
    <s v="05/08/2020"/>
    <n v="42646"/>
    <n v="2600"/>
    <n v="234"/>
    <n v="234"/>
    <n v="0"/>
    <n v="0"/>
    <n v="42646"/>
    <n v="234"/>
    <n v="0"/>
  </r>
  <r>
    <n v="1.1000000000000001"/>
    <n v="114"/>
    <s v="039094340311"/>
    <s v="SARA SHERY INDS &amp; TRADERS "/>
    <s v="33AAJCS8080J1ZZ"/>
    <s v="AAJCS8080J"/>
    <s v="H43403610820"/>
    <s v="H4340332082002"/>
    <s v="H4340311082001"/>
    <n v="434"/>
    <x v="9"/>
    <s v="06/08/2020"/>
    <n v="109818"/>
    <n v="2600"/>
    <n v="234"/>
    <n v="234"/>
    <n v="0"/>
    <n v="0"/>
    <n v="109818"/>
    <n v="234"/>
    <n v="0"/>
  </r>
  <r>
    <n v="1.1000000000000001"/>
    <n v="115"/>
    <s v="039094340313"/>
    <s v="PERIYAR POLYMERS PVT LTD"/>
    <s v="33AADCB0233E2Z3"/>
    <s v="AADCP0233E"/>
    <s v="H43403620820"/>
    <s v="H4340335082001"/>
    <s v="H4340313082001"/>
    <n v="434"/>
    <x v="9"/>
    <s v="04/08/2020"/>
    <n v="119577"/>
    <n v="2600"/>
    <n v="234"/>
    <n v="234"/>
    <n v="0"/>
    <n v="0"/>
    <n v="119577"/>
    <n v="234"/>
    <n v="0"/>
  </r>
  <r>
    <n v="1.1000000000000001"/>
    <n v="116"/>
    <s v="039094340314"/>
    <s v="GVG KRAFT PRIVATE LIMITED"/>
    <s v="33AAFCG8716R1Z0"/>
    <s v="AAFCG8716R"/>
    <s v="H43403630820"/>
    <s v="H4340336082001"/>
    <s v="H4340314082004"/>
    <n v="434"/>
    <x v="9"/>
    <s v="06/08/2020"/>
    <n v="1724867"/>
    <n v="2600"/>
    <n v="234"/>
    <n v="234"/>
    <n v="0"/>
    <n v="0"/>
    <n v="1724867"/>
    <n v="234"/>
    <n v="0"/>
  </r>
  <r>
    <n v="1.1000000000000001"/>
    <n v="117"/>
    <s v="039094340315"/>
    <s v="SUGUNA FOODS PRIVATE LIMITED"/>
    <s v="33AADCS0655F1ZP"/>
    <s v="AADCS0655F"/>
    <s v="H43403650820"/>
    <s v="H4340339082002"/>
    <s v="H4340315082001"/>
    <n v="434"/>
    <x v="9"/>
    <s v="06/08/2020"/>
    <n v="251818"/>
    <n v="2600"/>
    <n v="234"/>
    <n v="234"/>
    <n v="0"/>
    <n v="0"/>
    <n v="251818"/>
    <n v="234"/>
    <n v="0"/>
  </r>
  <r>
    <n v="1.1000000000000001"/>
    <n v="118"/>
    <s v="039094340318"/>
    <s v="VARUNRAM ENTERPRISERS"/>
    <s v="33AAFFV7849D1ZO"/>
    <s v="AAFFV7849D"/>
    <s v="H43403660820"/>
    <s v="H4340340082001"/>
    <s v="H4340318082002"/>
    <n v="434"/>
    <x v="9"/>
    <s v="06/08/2020"/>
    <n v="445327"/>
    <n v="2600"/>
    <n v="234"/>
    <n v="234"/>
    <n v="0"/>
    <n v="0"/>
    <n v="445327"/>
    <n v="234"/>
    <n v="0"/>
  </r>
  <r>
    <n v="1.1000000000000001"/>
    <n v="119"/>
    <s v="039094340321"/>
    <s v="ARDHANAREESWAR BLUE METALS"/>
    <s v="33AEKPV9933P1ZG"/>
    <s v="AEKPV9933P"/>
    <s v="H43403670820"/>
    <s v="H4340342082001"/>
    <s v="H4340321082001"/>
    <n v="434"/>
    <x v="9"/>
    <s v="04/08/2020"/>
    <n v="287657"/>
    <n v="2600"/>
    <n v="234"/>
    <n v="234"/>
    <n v="0"/>
    <n v="0"/>
    <n v="287657"/>
    <n v="234"/>
    <n v="0"/>
  </r>
  <r>
    <n v="1.1000000000000001"/>
    <n v="120"/>
    <s v="039094340324"/>
    <s v="HYSTAN SPINNING MILLS CHENNAI "/>
    <s v="33AABCH7891Q2ZU"/>
    <s v="AABCH7891Q"/>
    <s v="H43403700820"/>
    <s v="H4340343082002"/>
    <s v="H4340324082002"/>
    <n v="434"/>
    <x v="9"/>
    <s v="04/08/2020"/>
    <n v="116753"/>
    <n v="2600"/>
    <n v="234"/>
    <n v="234"/>
    <n v="0"/>
    <n v="0"/>
    <n v="116753"/>
    <n v="234"/>
    <n v="0"/>
  </r>
  <r>
    <n v="1.1000000000000001"/>
    <n v="121"/>
    <s v="039094340325"/>
    <s v="SHAKKTHI OMKAARA SPINNERS"/>
    <s v="33ABMFS3260R1ZK"/>
    <s v="ABMFS3260R"/>
    <s v="H43403730820"/>
    <s v="H4340344082002"/>
    <s v="H4340325082001"/>
    <n v="434"/>
    <x v="9"/>
    <s v="07/08/2020"/>
    <n v="152693"/>
    <n v="2600"/>
    <n v="234"/>
    <n v="234"/>
    <n v="0"/>
    <n v="0"/>
    <n v="152693"/>
    <n v="234"/>
    <n v="0"/>
  </r>
  <r>
    <n v="1.1000000000000001"/>
    <n v="122"/>
    <s v="039094340326"/>
    <s v="VIGNESH PAPER BOARD"/>
    <s v="33AAHFV2945E1Z9"/>
    <s v="AAHFV2945E"/>
    <s v="H43403740820"/>
    <s v="H4340346082001"/>
    <s v="H4340326082002"/>
    <n v="434"/>
    <x v="9"/>
    <s v="04/08/2020"/>
    <n v="502222"/>
    <n v="2600"/>
    <n v="234"/>
    <n v="234"/>
    <n v="0"/>
    <n v="0"/>
    <n v="502222"/>
    <n v="234"/>
    <n v="0"/>
  </r>
  <r>
    <n v="1.1000000000000001"/>
    <n v="123"/>
    <s v="039094340330"/>
    <s v="QUANTUM CONFECTIONARY (P) "/>
    <s v="33AABCN9889L2Z0"/>
    <s v="AABCN9889L"/>
    <s v="H43403750820"/>
    <s v="H4340356082001"/>
    <s v="H4340330082004"/>
    <n v="434"/>
    <x v="9"/>
    <s v="04/08/2020"/>
    <n v="748613"/>
    <n v="2600"/>
    <n v="234"/>
    <n v="234"/>
    <n v="0"/>
    <n v="0"/>
    <n v="748613"/>
    <n v="234"/>
    <n v="0"/>
  </r>
  <r>
    <n v="1.1000000000000001"/>
    <n v="124"/>
    <s v="039094340332"/>
    <s v="VENKATANARAYANA TEX YARN "/>
    <s v="33AACCV4653P1ZW"/>
    <s v="AACCV4653P"/>
    <s v="H43403760820"/>
    <s v="H4340361082001"/>
    <s v="H4340332082002"/>
    <n v="434"/>
    <x v="9"/>
    <s v="06/08/2020"/>
    <n v="266011"/>
    <n v="2600"/>
    <n v="234"/>
    <n v="234"/>
    <n v="0"/>
    <n v="0"/>
    <n v="266011"/>
    <n v="234"/>
    <n v="0"/>
  </r>
  <r>
    <n v="1.1000000000000001"/>
    <n v="125"/>
    <s v="039094340335"/>
    <s v="ATHI MAHARAJA ALLOYS INDIA "/>
    <s v="33AAGCA6920J2ZQ"/>
    <s v="AAGCA6920J"/>
    <s v="H43403790820"/>
    <s v="H4340362082001"/>
    <s v="H4340335082001"/>
    <n v="434"/>
    <x v="9"/>
    <s v="03/08/2020"/>
    <n v="3649066"/>
    <n v="2600"/>
    <n v="234"/>
    <n v="234"/>
    <n v="0"/>
    <n v="0"/>
    <n v="3649066"/>
    <n v="234"/>
    <n v="0"/>
  </r>
  <r>
    <n v="1.1000000000000001"/>
    <n v="126"/>
    <s v="039094340336"/>
    <s v="EXECUTIVE ENGINEER/TWAD"/>
    <s v="33AAALT0834FBZ1"/>
    <s v="AAALT0834F"/>
    <s v="H43403810820"/>
    <s v="H4340363082001"/>
    <s v="H4340336082001"/>
    <n v="434"/>
    <x v="9"/>
    <s v="03/08/2020"/>
    <n v="923424"/>
    <n v="2600"/>
    <n v="234"/>
    <n v="234"/>
    <n v="0"/>
    <n v="0"/>
    <n v="923424"/>
    <n v="234"/>
    <n v="0"/>
  </r>
  <r>
    <n v="1.1000000000000001"/>
    <n v="127"/>
    <s v="039094340339"/>
    <s v="CHENNAI SPINNERS"/>
    <s v="33AAFFC4153K1ZL"/>
    <s v="AAFFC4153K"/>
    <s v="H43403820820"/>
    <s v="H4340365082002"/>
    <s v="H4340339082002"/>
    <n v="434"/>
    <x v="9"/>
    <s v="05/08/2020"/>
    <n v="189856"/>
    <n v="2600"/>
    <n v="234"/>
    <n v="234"/>
    <n v="0"/>
    <n v="0"/>
    <n v="189856"/>
    <n v="234"/>
    <n v="0"/>
  </r>
  <r>
    <n v="1.1000000000000001"/>
    <n v="128"/>
    <s v="039094340340"/>
    <s v="MODERN SPINNING MILLS"/>
    <s v="33AAFFM6484M1ZT"/>
    <s v="AAFFM6484M"/>
    <s v="H43403830820"/>
    <s v="H4340366082003"/>
    <s v="H4340340082001"/>
    <n v="434"/>
    <x v="9"/>
    <s v="07/08/2020"/>
    <n v="166110"/>
    <n v="2600"/>
    <n v="234"/>
    <n v="234"/>
    <n v="0"/>
    <n v="0"/>
    <n v="166110"/>
    <n v="234"/>
    <n v="0"/>
  </r>
  <r>
    <n v="1.1000000000000001"/>
    <n v="129"/>
    <s v="039094340342"/>
    <s v="BBTC LTD"/>
    <s v="33AAAAA9075E1Z0"/>
    <s v="AAACT4309C"/>
    <s v="H43403840820"/>
    <s v="H4340367082001"/>
    <s v="H4340342082001"/>
    <n v="434"/>
    <x v="9"/>
    <s v="05/08/2020"/>
    <n v="370117"/>
    <n v="2600"/>
    <n v="234"/>
    <n v="234"/>
    <n v="0"/>
    <n v="0"/>
    <n v="370117"/>
    <n v="234"/>
    <n v="0"/>
  </r>
  <r>
    <n v="1.1000000000000001"/>
    <n v="130"/>
    <s v="039094340343"/>
    <s v="BBTC LTD"/>
    <s v="33AAAAA9075E1Z0"/>
    <s v="AAACT4309C"/>
    <s v="H43403860820"/>
    <s v="H4340370082002"/>
    <s v="H4340343082002"/>
    <n v="434"/>
    <x v="9"/>
    <s v="05/08/2020"/>
    <n v="126794"/>
    <n v="2600"/>
    <n v="234"/>
    <n v="234"/>
    <n v="0"/>
    <n v="0"/>
    <n v="126794"/>
    <n v="234"/>
    <n v="0"/>
  </r>
  <r>
    <n v="1.1000000000000001"/>
    <n v="131"/>
    <s v="039094340344"/>
    <s v="BBTC LTD"/>
    <s v="33AAAAA9075E1Z0"/>
    <s v="AAACT4309C"/>
    <s v="H43403870820"/>
    <s v="H4340373082002"/>
    <s v="H4340344082002"/>
    <n v="434"/>
    <x v="9"/>
    <s v="05/08/2020"/>
    <n v="265802"/>
    <n v="2600"/>
    <n v="234"/>
    <n v="234"/>
    <n v="0"/>
    <n v="0"/>
    <n v="265802"/>
    <n v="234"/>
    <n v="0"/>
  </r>
  <r>
    <n v="1.1000000000000001"/>
    <n v="132"/>
    <s v="039094340346"/>
    <s v="AJAY PAPER MILL"/>
    <s v="33AAOFB1797M1ZB"/>
    <s v="AAOFB1797M"/>
    <s v="H43403890820"/>
    <s v="H4340374082001"/>
    <s v="H4340346082001"/>
    <n v="434"/>
    <x v="9"/>
    <s v="04/08/2020"/>
    <n v="1759918"/>
    <n v="2600"/>
    <n v="234"/>
    <n v="234"/>
    <n v="0"/>
    <n v="0"/>
    <n v="1759918"/>
    <n v="234"/>
    <n v="0"/>
  </r>
  <r>
    <n v="1.1000000000000001"/>
    <n v="133"/>
    <s v="039094340356"/>
    <s v="AVIAGEN INDIA POULTRY"/>
    <s v="33AAGCA6563R1Z4"/>
    <s v="AAGCA6563R"/>
    <s v="H43403900820"/>
    <s v="H4340375082002"/>
    <s v="H4340356082001"/>
    <n v="434"/>
    <x v="9"/>
    <s v="04/08/2020"/>
    <n v="1473328"/>
    <n v="2600"/>
    <n v="234"/>
    <n v="234"/>
    <n v="0"/>
    <n v="0"/>
    <n v="1473328"/>
    <n v="234"/>
    <n v="0"/>
  </r>
  <r>
    <n v="1.1000000000000001"/>
    <n v="134"/>
    <s v="039094340361"/>
    <s v="THOMSON INDUSTRIES"/>
    <s v="33AAFFT8235M1ZT"/>
    <s v="AAFFT8235M"/>
    <s v="H43403910820"/>
    <s v="H4340376082001"/>
    <s v="H4340361082001"/>
    <n v="434"/>
    <x v="9"/>
    <s v="06/08/2020"/>
    <n v="428221"/>
    <n v="2600"/>
    <n v="234"/>
    <n v="234"/>
    <n v="0"/>
    <n v="0"/>
    <n v="428221"/>
    <n v="234"/>
    <n v="0"/>
  </r>
  <r>
    <n v="1.1000000000000001"/>
    <n v="135"/>
    <s v="039094340362"/>
    <s v="TJSV STEEL FABRICATION &amp; "/>
    <s v="33AADCT0557D1ZR"/>
    <s v="AADCT0557D"/>
    <s v="H43403920820"/>
    <s v="H4340379082002"/>
    <s v="H4340362082001"/>
    <n v="434"/>
    <x v="9"/>
    <s v="04/08/2020"/>
    <n v="310198"/>
    <n v="2600"/>
    <n v="234"/>
    <n v="234"/>
    <n v="0"/>
    <n v="0"/>
    <n v="310198"/>
    <n v="234"/>
    <n v="0"/>
  </r>
  <r>
    <n v="1.1000000000000001"/>
    <n v="136"/>
    <s v="039094340363"/>
    <s v="SMR COTTON MILLS"/>
    <s v="33ABRFS6163L1ZJ"/>
    <s v="ABRFS6163L"/>
    <s v="H43403960820"/>
    <s v="H4340381082002"/>
    <s v="H4340363082001"/>
    <n v="434"/>
    <x v="9"/>
    <s v="05/08/2020"/>
    <n v="168115"/>
    <n v="2600"/>
    <n v="234"/>
    <n v="234"/>
    <n v="0"/>
    <n v="0"/>
    <n v="168115"/>
    <n v="234"/>
    <n v="0"/>
  </r>
  <r>
    <n v="1.1000000000000001"/>
    <n v="137"/>
    <s v="039094340365"/>
    <s v="SURIYA SPINNING MILL UNIT 'B'"/>
    <s v="33AATFS7756A1ZX"/>
    <s v="AATFS7756A"/>
    <s v="H43403980820"/>
    <s v="H4340382082001"/>
    <s v="H4340365082002"/>
    <n v="434"/>
    <x v="9"/>
    <s v="06/08/2020"/>
    <n v="159301"/>
    <n v="2600"/>
    <n v="234"/>
    <n v="234"/>
    <n v="0"/>
    <n v="0"/>
    <n v="159301"/>
    <n v="234"/>
    <n v="0"/>
  </r>
  <r>
    <n v="1.1000000000000001"/>
    <n v="138"/>
    <s v="039094340366"/>
    <s v="ASIANN COIR PRODUCTS"/>
    <s v="33ADDFS8524RIZG"/>
    <s v="AAQFA5679K"/>
    <s v="H43403990720"/>
    <s v="H4340383082001"/>
    <s v="H4340366082003"/>
    <n v="434"/>
    <x v="9"/>
    <s v="03/08/2020"/>
    <n v="142427"/>
    <n v="2600"/>
    <n v="234"/>
    <n v="234"/>
    <n v="0"/>
    <n v="0"/>
    <n v="142427"/>
    <n v="234"/>
    <n v="0"/>
  </r>
  <r>
    <n v="1.1000000000000001"/>
    <n v="139"/>
    <s v="039094340367"/>
    <s v="GAYATRI GREEN POWER PVT LTD.,"/>
    <s v="33AADCG6929J1ZF"/>
    <s v="AAACO9310N"/>
    <s v="H43404000820"/>
    <s v="H4340384082004"/>
    <s v="H4340367082001"/>
    <n v="434"/>
    <x v="9"/>
    <s v="04/08/2020"/>
    <n v="463173"/>
    <n v="3000"/>
    <n v="270"/>
    <n v="270"/>
    <n v="0"/>
    <n v="0"/>
    <n v="463173"/>
    <n v="270"/>
    <n v="0"/>
  </r>
  <r>
    <n v="1.1000000000000001"/>
    <n v="141"/>
    <s v="039094340370"/>
    <s v="AMBARAM TEXTILES"/>
    <s v="33AVOPB0255D1Z5"/>
    <s v="AVOPB0255D"/>
    <s v="H43404020820"/>
    <s v="H4340386082001"/>
    <s v="H4340370082002"/>
    <n v="434"/>
    <x v="9"/>
    <s v="06/08/2020"/>
    <n v="134176"/>
    <n v="2600"/>
    <n v="234"/>
    <n v="234"/>
    <n v="0"/>
    <n v="0"/>
    <n v="134176"/>
    <n v="234"/>
    <n v="0"/>
  </r>
  <r>
    <n v="1.1000000000000001"/>
    <n v="142"/>
    <s v="039094340373"/>
    <s v="MBS HATCHERIES"/>
    <s v="33AAFFM1603A1Z7"/>
    <s v="AAFFM1603A"/>
    <s v="H43404030820"/>
    <s v="H4340387082002"/>
    <s v="H4340373082002"/>
    <n v="434"/>
    <x v="9"/>
    <s v="06/08/2020"/>
    <n v="255943"/>
    <n v="2600"/>
    <n v="234"/>
    <n v="234"/>
    <n v="0"/>
    <n v="0"/>
    <n v="255943"/>
    <n v="234"/>
    <n v="0"/>
  </r>
  <r>
    <n v="1.1000000000000001"/>
    <n v="143"/>
    <s v="039094340374"/>
    <s v="SUN PLASTICS"/>
    <s v="33ADRPN4234B1ZS"/>
    <s v="ADRPN4234B"/>
    <s v="H43404050820"/>
    <s v="H4340389082001"/>
    <s v="H4340374082001"/>
    <n v="434"/>
    <x v="9"/>
    <s v="04/08/2020"/>
    <n v="471202"/>
    <n v="2600"/>
    <n v="234"/>
    <n v="234"/>
    <n v="0"/>
    <n v="0"/>
    <n v="471202"/>
    <n v="234"/>
    <n v="0"/>
  </r>
  <r>
    <n v="1.1000000000000001"/>
    <n v="144"/>
    <s v="039094340375"/>
    <s v="SKY COTEX INDIA PRIVATE LTD"/>
    <s v="33AAKCS2656M1ZY"/>
    <s v="AAKCS2656M"/>
    <s v="H43404060820"/>
    <s v="H4340390082002"/>
    <s v="H4340375082002"/>
    <n v="434"/>
    <x v="9"/>
    <s v="05/08/2020"/>
    <n v="830116"/>
    <n v="2600"/>
    <n v="234"/>
    <n v="234"/>
    <n v="0"/>
    <n v="0"/>
    <n v="830116"/>
    <n v="234"/>
    <n v="0"/>
  </r>
  <r>
    <n v="1.1000000000000001"/>
    <n v="145"/>
    <s v="039094340376"/>
    <s v="SUGUNA FOODS PRIVATE LIMITED"/>
    <s v="33AADCS0655F1ZP"/>
    <s v="AADCS0655F"/>
    <s v="H43404080820"/>
    <s v="H4340391082001"/>
    <s v="H4340376082001"/>
    <n v="434"/>
    <x v="9"/>
    <s v="06/08/2020"/>
    <n v="99521"/>
    <n v="2600"/>
    <n v="234"/>
    <n v="234"/>
    <n v="0"/>
    <n v="0"/>
    <n v="99521"/>
    <n v="234"/>
    <n v="0"/>
  </r>
  <r>
    <n v="1.1000000000000001"/>
    <n v="146"/>
    <s v="039094340379"/>
    <s v="SIVADHARSINI PAPERS PRIVATE "/>
    <s v="33AAMCS6056KIZY"/>
    <s v=" AAMCS6056"/>
    <s v="H43404100820"/>
    <s v="H4340392082001"/>
    <s v="H4340379082002"/>
    <n v="434"/>
    <x v="9"/>
    <s v="06/08/2020"/>
    <n v="498192"/>
    <n v="2600"/>
    <n v="234"/>
    <n v="234"/>
    <n v="0"/>
    <n v="0"/>
    <n v="498192"/>
    <n v="234"/>
    <n v="0"/>
  </r>
  <r>
    <n v="1.1000000000000001"/>
    <n v="147"/>
    <s v="039094340381"/>
    <s v="WHITE FIELD DIARY (P) LTD"/>
    <s v="33AAACW4775B1ZJ"/>
    <s v="AAACW4775B"/>
    <s v="H43404130820"/>
    <s v="H4340396082002"/>
    <s v="H4340381082002"/>
    <n v="434"/>
    <x v="9"/>
    <s v="06/08/2020"/>
    <n v="126291"/>
    <n v="2600"/>
    <n v="234"/>
    <n v="234"/>
    <n v="0"/>
    <n v="0"/>
    <n v="126291"/>
    <n v="234"/>
    <n v="0"/>
  </r>
  <r>
    <n v="1.1000000000000001"/>
    <n v="148"/>
    <s v="039094340382"/>
    <s v="MANJILAS FOOD TECH PRIVATE "/>
    <s v="33AADCM4997N2ZS"/>
    <s v="AAACQ1245N"/>
    <s v="H43404140820"/>
    <s v="H4340398082001"/>
    <s v="H4340382082001"/>
    <n v="434"/>
    <x v="9"/>
    <s v="04/08/2020"/>
    <n v="1326291"/>
    <n v="2600"/>
    <n v="234"/>
    <n v="234"/>
    <n v="0"/>
    <n v="0"/>
    <n v="1326291"/>
    <n v="234"/>
    <n v="0"/>
  </r>
  <r>
    <n v="1.1000000000000001"/>
    <n v="149"/>
    <s v="039094340383"/>
    <s v="PRESSANA FLOUR MILLS PRIVATE "/>
    <s v="33AAHCP5350J1ZD"/>
    <s v="AAHCP5350J"/>
    <s v="H43404160820"/>
    <s v="H4340399072001"/>
    <s v="H4340383082001"/>
    <n v="434"/>
    <x v="9"/>
    <s v="06/08/2020"/>
    <n v="383920"/>
    <n v="2600"/>
    <n v="234"/>
    <n v="234"/>
    <n v="0"/>
    <n v="0"/>
    <n v="383920"/>
    <n v="234"/>
    <n v="0"/>
  </r>
  <r>
    <n v="1.1000000000000001"/>
    <n v="150"/>
    <s v="039094340384"/>
    <s v="SUN BRICKS"/>
    <s v="33ABRFSO622C1ZI"/>
    <s v="ABRFSO622C"/>
    <s v="H43404170820"/>
    <s v="H4340400082001"/>
    <s v="H4340384082004"/>
    <n v="434"/>
    <x v="9"/>
    <s v="04/08/2020"/>
    <n v="243779"/>
    <n v="2600"/>
    <n v="234"/>
    <n v="234"/>
    <n v="0"/>
    <n v="0"/>
    <n v="243779"/>
    <n v="234"/>
    <n v="0"/>
  </r>
  <r>
    <n v="1.1000000000000001"/>
    <n v="151"/>
    <s v="039094340385"/>
    <s v="PADMA BALAJI SPINNERS (P) LTD"/>
    <s v="33AAECP5574D1ZJ"/>
    <s v="AAECP5574D"/>
    <s v="H43404180820"/>
    <s v="H4340401082001"/>
    <s v="H4340385082001"/>
    <n v="434"/>
    <x v="9"/>
    <s v="07/08/2020"/>
    <n v="134506"/>
    <n v="2600"/>
    <n v="234"/>
    <n v="234"/>
    <n v="0"/>
    <n v="0"/>
    <n v="134506"/>
    <n v="234"/>
    <n v="0"/>
  </r>
  <r>
    <n v="1.1000000000000001"/>
    <n v="152"/>
    <s v="039094340386"/>
    <s v="RAJ FABRICS,"/>
    <s v="33AACFR5011L1ZG"/>
    <s v="AACFR5011L"/>
    <s v="H43404190820"/>
    <s v="H4340402082001"/>
    <s v="H4340386082001"/>
    <n v="434"/>
    <x v="9"/>
    <s v="06/08/2020"/>
    <n v="143991"/>
    <n v="2600"/>
    <n v="234"/>
    <n v="234"/>
    <n v="0"/>
    <n v="0"/>
    <n v="143991"/>
    <n v="234"/>
    <n v="0"/>
  </r>
  <r>
    <n v="1.1000000000000001"/>
    <n v="153"/>
    <s v="039094340387"/>
    <s v="SIVA SAKTHI HATCHERIES &amp; "/>
    <s v="33AAWFS4993C1ZP"/>
    <s v="AAWFS4993C"/>
    <s v="H43404200820"/>
    <s v="H4340403082001"/>
    <s v="H4340387082002"/>
    <n v="434"/>
    <x v="9"/>
    <s v="06/08/2020"/>
    <n v="250406"/>
    <n v="2600"/>
    <n v="234"/>
    <n v="234"/>
    <n v="0"/>
    <n v="0"/>
    <n v="250406"/>
    <n v="234"/>
    <n v="0"/>
  </r>
  <r>
    <n v="1.1000000000000001"/>
    <n v="154"/>
    <s v="039094340389"/>
    <s v="THE COMMISSIONER"/>
    <s v="33AAALU0435D1ZH"/>
    <s v="AAALU0435D"/>
    <s v="H43404210820"/>
    <s v="H4340405082003"/>
    <s v="H4340389082001"/>
    <n v="434"/>
    <x v="9"/>
    <s v="04/08/2020"/>
    <n v="187068"/>
    <n v="2600"/>
    <n v="234"/>
    <n v="234"/>
    <n v="0"/>
    <n v="0"/>
    <n v="187068"/>
    <n v="234"/>
    <n v="0"/>
  </r>
  <r>
    <n v="1.1000000000000001"/>
    <n v="155"/>
    <s v="039094340390"/>
    <s v="VICTUS DYEINGS"/>
    <s v="33AACFV4420D1ZQ"/>
    <s v="AACFV4420D"/>
    <s v="H43404220820"/>
    <s v="H4340406082001"/>
    <s v="H4340390082002"/>
    <n v="434"/>
    <x v="9"/>
    <s v="05/08/2020"/>
    <n v="184522"/>
    <n v="2600"/>
    <n v="234"/>
    <n v="234"/>
    <n v="0"/>
    <n v="0"/>
    <n v="184522"/>
    <n v="234"/>
    <n v="0"/>
  </r>
  <r>
    <n v="1.1000000000000001"/>
    <n v="156"/>
    <s v="039094340391"/>
    <s v="VETHATHIRI MAHARISHI "/>
    <s v="33AAATV6667L1ZX"/>
    <s v="AAATV6667L"/>
    <s v="H43404230820"/>
    <s v="H4340408082003"/>
    <s v="H4340391082001"/>
    <n v="434"/>
    <x v="9"/>
    <s v="01/08/2020"/>
    <n v="83169"/>
    <n v="2600"/>
    <n v="234"/>
    <n v="234"/>
    <n v="0"/>
    <n v="0"/>
    <n v="83169"/>
    <n v="234"/>
    <n v="0"/>
  </r>
  <r>
    <n v="1.1000000000000001"/>
    <n v="157"/>
    <s v="039094340392"/>
    <s v="PADAIAPPA TEXTILES (P) LIMITED"/>
    <s v="33AADCP7300G1ZU"/>
    <s v="AADCP7300G"/>
    <s v="H43404240820"/>
    <s v="H4340410082001"/>
    <s v="H4340392082001"/>
    <n v="434"/>
    <x v="9"/>
    <s v="06/08/2020"/>
    <n v="71851"/>
    <n v="2600"/>
    <n v="234"/>
    <n v="234"/>
    <n v="0"/>
    <n v="0"/>
    <n v="71851"/>
    <n v="234"/>
    <n v="0"/>
  </r>
  <r>
    <n v="1.1000000000000001"/>
    <n v="159"/>
    <s v="039094340396"/>
    <s v="MOYALAN AGRO PIPES"/>
    <s v="33ABPPJ8556N1ZW"/>
    <s v="ABPPJ8556N"/>
    <s v="H43404260820"/>
    <s v="H4340413082001"/>
    <s v="H4340396082002"/>
    <n v="434"/>
    <x v="9"/>
    <s v="04/08/2020"/>
    <n v="482129"/>
    <n v="2600"/>
    <n v="234"/>
    <n v="234"/>
    <n v="0"/>
    <n v="0"/>
    <n v="482129"/>
    <n v="234"/>
    <n v="0"/>
  </r>
  <r>
    <n v="1.1000000000000001"/>
    <n v="160"/>
    <s v="039094340398"/>
    <s v="KNIT GALLERY"/>
    <s v="33AAEFK6169Q1ZQ"/>
    <s v="AAEFK6169Q"/>
    <s v="H43404270820"/>
    <s v="H4340414082002"/>
    <s v="H4340398082001"/>
    <n v="434"/>
    <x v="9"/>
    <s v="04/08/2020"/>
    <n v="501391"/>
    <n v="2600"/>
    <n v="234"/>
    <n v="234"/>
    <n v="0"/>
    <n v="0"/>
    <n v="501391"/>
    <n v="234"/>
    <n v="0"/>
  </r>
  <r>
    <n v="1.1000000000000001"/>
    <n v="161"/>
    <s v="039094340399"/>
    <s v="SAJ ROOFING SOLUTIONS (P) LTD"/>
    <s v="33AAWCS0376A1ZE"/>
    <s v="AAWCS0376A"/>
    <s v="H43404280820"/>
    <s v="H4340416082001"/>
    <s v="H4340399072001"/>
    <n v="434"/>
    <x v="9"/>
    <s v="03/08/2020"/>
    <n v="11468"/>
    <n v="2600"/>
    <n v="234"/>
    <n v="234"/>
    <n v="0"/>
    <n v="0"/>
    <n v="11468"/>
    <n v="234"/>
    <n v="0"/>
  </r>
  <r>
    <n v="1.1000000000000001"/>
    <n v="162"/>
    <s v="039094340400"/>
    <s v="SURIYA SPINNING MILLS"/>
    <s v="33AATFS7756A1ZX"/>
    <s v="AATFS7756A"/>
    <s v="H43404290820"/>
    <s v="H4340417082001"/>
    <s v="H4340400082001"/>
    <n v="434"/>
    <x v="9"/>
    <s v="06/08/2020"/>
    <n v="150642"/>
    <n v="2600"/>
    <n v="234"/>
    <n v="234"/>
    <n v="0"/>
    <n v="0"/>
    <n v="150642"/>
    <n v="234"/>
    <n v="0"/>
  </r>
  <r>
    <n v="1.1000000000000001"/>
    <n v="163"/>
    <s v="039094340401"/>
    <s v="SRIPATHIPAER AND BOARDS"/>
    <s v="33ACTFS6409C1Z1"/>
    <s v="ACTFS6409C"/>
    <s v="H43404300820"/>
    <s v="H4340418082003"/>
    <s v="H4340401082001"/>
    <n v="434"/>
    <x v="9"/>
    <s v="04/08/2020"/>
    <n v="127633"/>
    <n v="2600"/>
    <n v="234"/>
    <n v="234"/>
    <n v="0"/>
    <n v="0"/>
    <n v="127633"/>
    <n v="234"/>
    <n v="0"/>
  </r>
  <r>
    <n v="1.1000000000000001"/>
    <n v="164"/>
    <s v="039094340402"/>
    <s v="BLUE MOUNT DAIRY (P) LTD"/>
    <s v="33AAGCB6178HIZL"/>
    <s v="AAGCB6178H"/>
    <s v="H43404310820"/>
    <s v="H4340419082001"/>
    <s v="H4340402082001"/>
    <n v="434"/>
    <x v="9"/>
    <s v="03/08/2020"/>
    <n v="399019"/>
    <n v="2600"/>
    <n v="234"/>
    <n v="234"/>
    <n v="0"/>
    <n v="0"/>
    <n v="399019"/>
    <n v="234"/>
    <n v="0"/>
  </r>
  <r>
    <n v="1.1000000000000001"/>
    <n v="165"/>
    <s v="039094340403"/>
    <s v="VISWAS PAPER BOARDS"/>
    <s v="33AAKFV0521F1ZK"/>
    <s v="AAKFV0521F"/>
    <s v="H43404320820"/>
    <s v="H4340420082002"/>
    <s v="H4340403082001"/>
    <n v="434"/>
    <x v="9"/>
    <s v="04/08/2020"/>
    <n v="635714"/>
    <n v="2600"/>
    <n v="234"/>
    <n v="234"/>
    <n v="0"/>
    <n v="0"/>
    <n v="635714"/>
    <n v="234"/>
    <n v="0"/>
  </r>
  <r>
    <n v="1.1000000000000001"/>
    <n v="166"/>
    <s v="039094340405"/>
    <s v="VARSIDHI TEXTILES (P) LTD"/>
    <s v="33AACCV8483F1Z5"/>
    <s v="AACCV8483F"/>
    <s v="H43404330820"/>
    <s v="H4340421082002"/>
    <s v="H4340405082003"/>
    <n v="434"/>
    <x v="9"/>
    <s v="07/08/2020"/>
    <n v="117876"/>
    <n v="2600"/>
    <n v="234"/>
    <n v="234"/>
    <n v="0"/>
    <n v="0"/>
    <n v="117876"/>
    <n v="234"/>
    <n v="0"/>
  </r>
  <r>
    <n v="1.1000000000000001"/>
    <n v="167"/>
    <s v="039094340406"/>
    <s v="MILKY MIST DAIRYFOOD (P) LTD"/>
    <s v="33AAJCM3448G1ZI"/>
    <s v="AAJCM3448G"/>
    <s v="H43404340820"/>
    <s v="H4340422082001"/>
    <s v="H4340406082001"/>
    <n v="434"/>
    <x v="9"/>
    <s v="04/08/2020"/>
    <n v="282914"/>
    <n v="2600"/>
    <n v="234"/>
    <n v="234"/>
    <n v="0"/>
    <n v="0"/>
    <n v="282914"/>
    <n v="234"/>
    <n v="0"/>
  </r>
  <r>
    <n v="1.1000000000000001"/>
    <n v="168"/>
    <s v="039094340408"/>
    <s v="VKM FEEDS PRIVATE LIMITED"/>
    <s v="33AAFCV2454D1ZN"/>
    <s v="AAFCV2454D"/>
    <s v="H43500010820"/>
    <s v="H4340423082001"/>
    <s v="H4340408082003"/>
    <n v="434"/>
    <x v="9"/>
    <s v="07/08/2020"/>
    <n v="247720"/>
    <n v="2600"/>
    <n v="234"/>
    <n v="234"/>
    <n v="0"/>
    <n v="0"/>
    <n v="247720"/>
    <n v="234"/>
    <n v="0"/>
  </r>
  <r>
    <n v="1.1000000000000001"/>
    <n v="169"/>
    <s v="039094340410"/>
    <s v="GPRSAND AND BLU METALS (P) "/>
    <s v="33AAGCG9482K1Z4"/>
    <s v="AAGCG9482K"/>
    <s v="H43500040820"/>
    <s v="H4340424082005"/>
    <s v="H4340410082001"/>
    <n v="434"/>
    <x v="9"/>
    <s v="04/08/2020"/>
    <n v="245949"/>
    <n v="2600"/>
    <n v="234"/>
    <n v="234"/>
    <n v="0"/>
    <n v="0"/>
    <n v="245949"/>
    <n v="234"/>
    <n v="0"/>
  </r>
  <r>
    <n v="1.1000000000000001"/>
    <n v="170"/>
    <s v="039094340412"/>
    <s v="SGK BLUE METALS"/>
    <s v="33AAVFS0077L1ZO"/>
    <s v="AAVFS0077L"/>
    <s v="H43500060820"/>
    <s v="H4340425082001"/>
    <s v="H4340412082001"/>
    <n v="434"/>
    <x v="9"/>
    <s v="04/08/2020"/>
    <n v="438725"/>
    <n v="2600"/>
    <n v="234"/>
    <n v="234"/>
    <n v="0"/>
    <n v="0"/>
    <n v="438725"/>
    <n v="234"/>
    <n v="0"/>
  </r>
  <r>
    <n v="1.1000000000000001"/>
    <n v="171"/>
    <s v="039094340413"/>
    <s v="SAI JAYAN SPINNING MILLS"/>
    <s v="33ACZFS2453E1ZV"/>
    <s v="ACZFS2453E"/>
    <s v="H43500080820"/>
    <s v="H4340426082001"/>
    <s v="H4340413082001"/>
    <n v="434"/>
    <x v="9"/>
    <s v="04/08/2020"/>
    <n v="1423183"/>
    <n v="2600"/>
    <n v="234"/>
    <n v="234"/>
    <n v="0"/>
    <n v="0"/>
    <n v="1423183"/>
    <n v="234"/>
    <n v="0"/>
  </r>
  <r>
    <n v="1.1000000000000001"/>
    <n v="172"/>
    <s v="039094340414"/>
    <s v="SURIYA SPINNING MILLS"/>
    <s v="33AATFS7756A1ZX"/>
    <s v="AATFS7756A"/>
    <s v="H43500100820"/>
    <s v="H4340427082001"/>
    <s v="H4340414082002"/>
    <n v="434"/>
    <x v="9"/>
    <s v="06/08/2020"/>
    <n v="105926"/>
    <n v="2600"/>
    <n v="234"/>
    <n v="234"/>
    <n v="0"/>
    <n v="0"/>
    <n v="105926"/>
    <n v="234"/>
    <n v="0"/>
  </r>
  <r>
    <n v="1.1000000000000001"/>
    <n v="173"/>
    <s v="039094340416"/>
    <s v="COCOLAND AGRO(P)LTD"/>
    <s v="33AAGCC3887L1Z9"/>
    <s v="AAGCC3887L"/>
    <s v="H43500110820"/>
    <s v="H4340428082001"/>
    <s v="H4340416082001"/>
    <n v="434"/>
    <x v="9"/>
    <s v="03/08/2020"/>
    <n v="372991"/>
    <n v="2600"/>
    <n v="234"/>
    <n v="234"/>
    <n v="0"/>
    <n v="0"/>
    <n v="372991"/>
    <n v="234"/>
    <n v="0"/>
  </r>
  <r>
    <n v="1.1000000000000001"/>
    <n v="174"/>
    <s v="039094340417"/>
    <s v="BOGAR CRUSHER"/>
    <s v="33BWTPM8869F5ZU"/>
    <s v="BWCCM8869F"/>
    <s v="H43500120820"/>
    <s v="H4340429082001"/>
    <s v="H4340417082001"/>
    <n v="434"/>
    <x v="9"/>
    <s v="04/08/2020"/>
    <n v="339822"/>
    <n v="2600"/>
    <n v="234"/>
    <n v="234"/>
    <n v="0"/>
    <n v="0"/>
    <n v="339822"/>
    <n v="234"/>
    <n v="0"/>
  </r>
  <r>
    <n v="1.1000000000000001"/>
    <n v="175"/>
    <s v="039094340418"/>
    <s v="Ms Sri Murugan Traders"/>
    <s v="33AEUPV6647L1ZH"/>
    <s v="AEUPV6647L"/>
    <s v="H43500180820"/>
    <s v="H4340430082001"/>
    <s v="H4340418082003"/>
    <n v="434"/>
    <x v="9"/>
    <s v="06/08/2020"/>
    <n v="755087"/>
    <n v="2600"/>
    <n v="234"/>
    <n v="234"/>
    <n v="0"/>
    <n v="0"/>
    <n v="755087"/>
    <n v="234"/>
    <n v="0"/>
  </r>
  <r>
    <n v="1.1000000000000001"/>
    <n v="176"/>
    <s v="039094340419"/>
    <s v="PADMABALAJI SPINNERS PVT LTD"/>
    <s v="33AAECP5574D1ZJ"/>
    <s v="AAECP5574D"/>
    <s v="H43500220820"/>
    <s v="H4340431082001"/>
    <s v="H4340419082001"/>
    <n v="434"/>
    <x v="9"/>
    <s v="06/08/2020"/>
    <n v="133156"/>
    <n v="2600"/>
    <n v="234"/>
    <n v="234"/>
    <n v="0"/>
    <n v="0"/>
    <n v="133156"/>
    <n v="234"/>
    <n v="0"/>
  </r>
  <r>
    <n v="1.1000000000000001"/>
    <n v="177"/>
    <s v="039094340420"/>
    <s v="Nakshathra Feeds"/>
    <s v="33AAMFN4130G1ZJ"/>
    <s v="AAMFN4130G"/>
    <s v="H43500230820"/>
    <s v="H4340432082001"/>
    <s v="H4340420082002"/>
    <n v="434"/>
    <x v="9"/>
    <s v="04/08/2020"/>
    <n v="683642"/>
    <n v="2600"/>
    <n v="234"/>
    <n v="234"/>
    <n v="0"/>
    <n v="0"/>
    <n v="683642"/>
    <n v="234"/>
    <n v="0"/>
  </r>
  <r>
    <n v="1.1000000000000001"/>
    <n v="178"/>
    <s v="039094340421"/>
    <s v="Sri Shanmugaraja Textiles"/>
    <s v="33AAIFS6991G1ZT"/>
    <s v="AAIFS6991G"/>
    <s v="H43500240820"/>
    <s v="H4340433082002"/>
    <s v="H4340421082002"/>
    <n v="434"/>
    <x v="9"/>
    <s v="04/08/2020"/>
    <n v="1477151"/>
    <n v="2600"/>
    <n v="234"/>
    <n v="234"/>
    <n v="0"/>
    <n v="0"/>
    <n v="1477151"/>
    <n v="234"/>
    <n v="0"/>
  </r>
  <r>
    <n v="1.1000000000000001"/>
    <n v="179"/>
    <s v="039094340422"/>
    <s v="M/s Royal Agro farm"/>
    <s v="33AAVFR9453R1ZZ"/>
    <s v="ASPPS0488R"/>
    <s v="H43500250820"/>
    <s v="H4340434082001"/>
    <s v="H4340422082001"/>
    <n v="434"/>
    <x v="9"/>
    <s v="04/08/2020"/>
    <n v="631394"/>
    <n v="2600"/>
    <n v="234"/>
    <n v="234"/>
    <n v="0"/>
    <n v="0"/>
    <n v="631394"/>
    <n v="234"/>
    <n v="0"/>
  </r>
  <r>
    <n v="1.1000000000000001"/>
    <n v="180"/>
    <s v="039094340423"/>
    <s v="KTK POLYMERS"/>
    <s v="33AADPF7389L1ZD"/>
    <s v="AADPF7389L"/>
    <s v="H43500260820"/>
    <s v="H4350001082001"/>
    <s v="H4340423082001"/>
    <n v="434"/>
    <x v="9"/>
    <s v="04/08/2020"/>
    <n v="616658"/>
    <n v="2600"/>
    <n v="234"/>
    <n v="234"/>
    <n v="0"/>
    <n v="0"/>
    <n v="616658"/>
    <n v="234"/>
    <n v="0"/>
  </r>
  <r>
    <n v="1.1000000000000001"/>
    <n v="181"/>
    <s v="039094340424"/>
    <s v="KVP SPINNING MILLS "/>
    <s v="33AASFK4752B1ZE"/>
    <s v="AASFK4752B"/>
    <s v="H43500270820"/>
    <s v="H4350004082001"/>
    <s v="H4340424082005"/>
    <n v="434"/>
    <x v="9"/>
    <s v="06/08/2020"/>
    <n v="350990"/>
    <n v="2600"/>
    <n v="234"/>
    <n v="234"/>
    <n v="0"/>
    <n v="0"/>
    <n v="350990"/>
    <n v="234"/>
    <n v="0"/>
  </r>
  <r>
    <n v="1.1000000000000001"/>
    <n v="182"/>
    <s v="039094340425"/>
    <s v="Giripriya Textiles Private Limited"/>
    <s v="33AABCG1921C1ZE"/>
    <s v="APEPR9992P"/>
    <s v="H43500290820"/>
    <s v="H4350006082001"/>
    <s v="H4340425082001"/>
    <n v="434"/>
    <x v="9"/>
    <s v="04/08/2020"/>
    <n v="659022"/>
    <n v="2600"/>
    <n v="234"/>
    <n v="234"/>
    <n v="0"/>
    <n v="0"/>
    <n v="659022"/>
    <n v="234"/>
    <n v="0"/>
  </r>
  <r>
    <n v="1.1000000000000001"/>
    <n v="183"/>
    <s v="039094340426"/>
    <s v="Ramya blue metals"/>
    <s v="33AIOPR5023L1ZY"/>
    <s v="AIOPR5023L"/>
    <s v="H43500310820"/>
    <s v="H4350008082001"/>
    <s v="H4340426082001"/>
    <n v="434"/>
    <x v="9"/>
    <s v="04/08/2020"/>
    <n v="45068"/>
    <n v="2600"/>
    <n v="234"/>
    <n v="234"/>
    <n v="0"/>
    <n v="0"/>
    <n v="45068"/>
    <n v="234"/>
    <n v="0"/>
  </r>
  <r>
    <n v="1.1000000000000001"/>
    <n v="184"/>
    <s v="039094340427"/>
    <s v="Vanjiamman Spintex"/>
    <s v="33AARFV1822A1ZH"/>
    <s v="AARFV1822A"/>
    <s v="H43500320820"/>
    <s v="H4350010082001"/>
    <s v="H4340427082001"/>
    <n v="434"/>
    <x v="9"/>
    <s v="04/08/2020"/>
    <n v="811569"/>
    <n v="2600"/>
    <n v="234"/>
    <n v="234"/>
    <n v="0"/>
    <n v="0"/>
    <n v="811569"/>
    <n v="234"/>
    <n v="0"/>
  </r>
  <r>
    <n v="1.1000000000000001"/>
    <n v="185"/>
    <s v="039094340428"/>
    <s v="SRI SAKTHI BLUE METALS"/>
    <s v="33AFUPJ7892N1ZE"/>
    <s v="AFUPJ7892N"/>
    <s v="H43500350820"/>
    <s v="H4350011082001"/>
    <s v="H4340428082001"/>
    <n v="434"/>
    <x v="9"/>
    <s v="04/08/2020"/>
    <n v="279285"/>
    <n v="2600"/>
    <n v="234"/>
    <n v="234"/>
    <n v="0"/>
    <n v="0"/>
    <n v="279285"/>
    <n v="234"/>
    <n v="0"/>
  </r>
  <r>
    <n v="1.1000000000000001"/>
    <n v="186"/>
    <s v="039094340429"/>
    <s v="SRE RAM AND CO"/>
    <s v="33AAQFS6242N1ZM"/>
    <s v="AAQFS6242N"/>
    <s v="H43500360820"/>
    <s v="H4350012082001"/>
    <s v="H4340429082001"/>
    <n v="434"/>
    <x v="9"/>
    <s v="03/08/2020"/>
    <n v="462429"/>
    <n v="2600"/>
    <n v="234"/>
    <n v="234"/>
    <n v="0"/>
    <n v="0"/>
    <n v="462429"/>
    <n v="234"/>
    <n v="0"/>
  </r>
  <r>
    <n v="1.1000000000000001"/>
    <n v="187"/>
    <s v="039094340430"/>
    <s v="ANNAI MATHA ASSOCIATES"/>
    <s v="33ABFFA2863B1ZZ"/>
    <s v="ABFFA2863B"/>
    <s v="H43500380820"/>
    <s v="H4350018082001"/>
    <s v="H4340430082001"/>
    <n v="434"/>
    <x v="9"/>
    <s v="04/08/2020"/>
    <n v="905776"/>
    <n v="2600"/>
    <n v="234"/>
    <n v="234"/>
    <n v="0"/>
    <n v="0"/>
    <n v="905776"/>
    <n v="234"/>
    <n v="0"/>
  </r>
  <r>
    <n v="1.1000000000000001"/>
    <n v="188"/>
    <s v="039094340431"/>
    <s v="Sree Balaje Papaer Board"/>
    <s v="33ADDFS7318D1ZB"/>
    <s v="ADDFS7318D"/>
    <s v="H43500390820"/>
    <s v="H4350022082002"/>
    <s v="H4340431082001"/>
    <n v="434"/>
    <x v="9"/>
    <s v="04/08/2020"/>
    <n v="787506"/>
    <n v="2600"/>
    <n v="234"/>
    <n v="234"/>
    <n v="0"/>
    <n v="0"/>
    <n v="787506"/>
    <n v="234"/>
    <n v="0"/>
  </r>
  <r>
    <n v="1.1000000000000001"/>
    <n v="189"/>
    <s v="039094340432"/>
    <s v="Power Grid Corporation of India "/>
    <s v="33AAACP0252G1D9"/>
    <s v="AAACP0252G"/>
    <s v="H43500420820"/>
    <s v="H4350023082002"/>
    <s v="H4340432082001"/>
    <n v="434"/>
    <x v="9"/>
    <s v="04/08/2020"/>
    <n v="1152794"/>
    <n v="2600"/>
    <n v="234"/>
    <n v="234"/>
    <n v="0"/>
    <n v="0"/>
    <n v="1152794"/>
    <n v="234"/>
    <n v="0"/>
  </r>
  <r>
    <n v="1.1000000000000001"/>
    <n v="190"/>
    <s v="039094340433"/>
    <s v="Amaravathi Board Mills"/>
    <s v="33AARFA9363M1ZT"/>
    <s v="AARFA9363M"/>
    <s v="H43500440820"/>
    <s v="H4350024082001"/>
    <s v="H4340433082002"/>
    <n v="434"/>
    <x v="9"/>
    <s v="04/08/2020"/>
    <n v="498823"/>
    <n v="2600"/>
    <n v="234"/>
    <n v="234"/>
    <n v="0"/>
    <n v="0"/>
    <n v="498823"/>
    <n v="234"/>
    <n v="0"/>
  </r>
  <r>
    <n v="1.1000000000000001"/>
    <n v="191"/>
    <s v="039094340434"/>
    <s v="AG BLUE METALS"/>
    <s v="33AJSPA4574A1ZI"/>
    <s v="AJSPA4574A"/>
    <s v="H43500460820"/>
    <s v="H4350025082001"/>
    <s v="H4340434082001"/>
    <n v="434"/>
    <x v="9"/>
    <s v="04/08/2020"/>
    <n v="878565"/>
    <n v="2600"/>
    <n v="234"/>
    <n v="234"/>
    <n v="0"/>
    <n v="0"/>
    <n v="878565"/>
    <n v="234"/>
    <n v="0"/>
  </r>
  <r>
    <n v="1.1000000000000001"/>
    <n v="1"/>
    <s v="039094350001"/>
    <s v="COIMBATORE RAILWAY STATION, "/>
    <s v="33AAAGMO289C1ZQ"/>
    <s v="null"/>
    <s v="H43500470820"/>
    <s v="H4350026082002"/>
    <s v="H4350001082001"/>
    <n v="435"/>
    <x v="10"/>
    <s v="03/08/2020"/>
    <n v="281070"/>
    <n v="2600"/>
    <n v="234"/>
    <n v="234"/>
    <n v="0"/>
    <n v="0"/>
    <n v="281070"/>
    <n v="234"/>
    <n v="0"/>
  </r>
  <r>
    <n v="1.1000000000000001"/>
    <n v="2"/>
    <s v="039094350004"/>
    <s v="SUB DIVISIONAL ENGINEER "/>
    <s v="33AABCB5576G1ZS"/>
    <s v="AABCB5576G"/>
    <s v="H43500490820"/>
    <s v="H4350027082001"/>
    <s v="H4350004082001"/>
    <n v="435"/>
    <x v="10"/>
    <s v="01/08/2020"/>
    <n v="510473"/>
    <n v="2600"/>
    <n v="234"/>
    <n v="234"/>
    <n v="0"/>
    <n v="0"/>
    <n v="510473"/>
    <n v="234"/>
    <n v="0"/>
  </r>
  <r>
    <n v="1.1000000000000001"/>
    <n v="3"/>
    <s v="039094350006"/>
    <s v="MAVUKKARAI HOTELS (P) LTD.,"/>
    <s v="33AACCM4441N1ZF"/>
    <s v="AACCM4441N"/>
    <s v="H43500540820"/>
    <s v="H4350029082002"/>
    <s v="H4350006082001"/>
    <n v="435"/>
    <x v="10"/>
    <s v="08/08/2020"/>
    <n v="67811"/>
    <n v="2600"/>
    <n v="234"/>
    <n v="234"/>
    <n v="0"/>
    <n v="0"/>
    <n v="67811"/>
    <n v="234"/>
    <n v="0"/>
  </r>
  <r>
    <n v="1.1000000000000001"/>
    <n v="4"/>
    <s v="039094350008"/>
    <s v="SRI VIJAYALAKSHMI CHARITABLE "/>
    <s v="33AADTS0942A1Z2"/>
    <s v="AADTS0942A"/>
    <s v="H43500610820"/>
    <s v="H4350031082001"/>
    <s v="H4350008082001"/>
    <n v="435"/>
    <x v="10"/>
    <s v="03/08/2020"/>
    <n v="375538"/>
    <n v="2600"/>
    <n v="234"/>
    <n v="234"/>
    <n v="0"/>
    <n v="0"/>
    <n v="375538"/>
    <n v="234"/>
    <n v="0"/>
  </r>
  <r>
    <n v="1.1000000000000001"/>
    <n v="5"/>
    <s v="039094350010"/>
    <s v="'D' ENGINEERING [P] LTD"/>
    <s v="33AADCP4700A1Z8"/>
    <s v="AADCP4700A"/>
    <s v="H43500650820"/>
    <s v="H4350032082002"/>
    <s v="H4350010082001"/>
    <n v="435"/>
    <x v="10"/>
    <s v="03/08/2020"/>
    <n v="1254260"/>
    <n v="2600"/>
    <n v="234"/>
    <n v="234"/>
    <n v="0"/>
    <n v="0"/>
    <n v="1254260"/>
    <n v="234"/>
    <n v="0"/>
  </r>
  <r>
    <n v="1.1000000000000001"/>
    <n v="6"/>
    <s v="039094350011"/>
    <s v="T. STANES &amp; COMPANY"/>
    <s v="33AAACT7126P1Z2"/>
    <s v="AAACT7126P"/>
    <s v="H43500660820"/>
    <s v="H4350035082003"/>
    <s v="H4350011082001"/>
    <n v="435"/>
    <x v="10"/>
    <s v="03/08/2020"/>
    <n v="393349"/>
    <n v="2600"/>
    <n v="234"/>
    <n v="234"/>
    <n v="0"/>
    <n v="0"/>
    <n v="393349"/>
    <n v="234"/>
    <n v="0"/>
  </r>
  <r>
    <n v="1.1000000000000001"/>
    <n v="7"/>
    <s v="039094350012"/>
    <s v="T.V.SUNDARAM IYENGAR &amp; SONS "/>
    <s v="33AABCT0159K1ZG"/>
    <s v="AABCT0159K"/>
    <s v="H43500680820"/>
    <s v="H4350036082002"/>
    <s v="H4350012082001"/>
    <n v="435"/>
    <x v="10"/>
    <s v="03/08/2020"/>
    <n v="331500"/>
    <n v="2600"/>
    <n v="234"/>
    <n v="234"/>
    <n v="0"/>
    <n v="0"/>
    <n v="331500"/>
    <n v="234"/>
    <n v="0"/>
  </r>
  <r>
    <n v="1.1000000000000001"/>
    <n v="8"/>
    <s v="039094350018"/>
    <s v="THE DAILY THANTHI"/>
    <s v="33AAATT0038R1ZA"/>
    <s v="AAATT0038R"/>
    <s v="H43500730820"/>
    <s v="H4350038082001"/>
    <s v="H4350018082001"/>
    <n v="435"/>
    <x v="10"/>
    <s v="01/08/2020"/>
    <n v="408557"/>
    <n v="2600"/>
    <n v="234"/>
    <n v="234"/>
    <n v="0"/>
    <n v="0"/>
    <n v="408557"/>
    <n v="234"/>
    <n v="0"/>
  </r>
  <r>
    <n v="1.1000000000000001"/>
    <n v="9"/>
    <s v="039094350022"/>
    <s v="CENTRAL THEATRE"/>
    <s v="33AANHS9722E1ZX"/>
    <s v="AANHS9722E"/>
    <s v="H43500780820"/>
    <s v="H4350039082004"/>
    <s v="H4350022082002"/>
    <n v="435"/>
    <x v="10"/>
    <s v="03/08/2020"/>
    <n v="124214"/>
    <n v="2600"/>
    <n v="234"/>
    <n v="234"/>
    <n v="0"/>
    <n v="0"/>
    <n v="124214"/>
    <n v="234"/>
    <n v="0"/>
  </r>
  <r>
    <n v="1.1000000000000001"/>
    <n v="10"/>
    <s v="039094350023"/>
    <s v="THG PUBLISHING PRIVATE LIMITED"/>
    <s v="33AAGCT1726K1ZC"/>
    <s v="AAGCT1726K"/>
    <s v="H43500810820"/>
    <s v="H4350042082001"/>
    <s v="H4350023082002"/>
    <n v="435"/>
    <x v="10"/>
    <s v="08/08/2020"/>
    <n v="49456"/>
    <n v="2600"/>
    <n v="234"/>
    <n v="234"/>
    <n v="0"/>
    <n v="0"/>
    <n v="49456"/>
    <n v="234"/>
    <n v="0"/>
  </r>
  <r>
    <n v="1.1000000000000001"/>
    <n v="11"/>
    <s v="039094350024"/>
    <s v="SAS HOTEL AND ENTERPRISES "/>
    <s v="33AAECS1194C3ZO"/>
    <s v="AAECS1194C"/>
    <s v="H43500850820"/>
    <s v="H4350044082006"/>
    <s v="H4350024082001"/>
    <n v="435"/>
    <x v="10"/>
    <s v="01/08/2020"/>
    <n v="213514"/>
    <n v="2600"/>
    <n v="234"/>
    <n v="234"/>
    <n v="0"/>
    <n v="0"/>
    <n v="213514"/>
    <n v="234"/>
    <n v="0"/>
  </r>
  <r>
    <n v="1.1000000000000001"/>
    <n v="12"/>
    <s v="039094350025"/>
    <s v="LIFE INSURANCE CORPN.OF INDIA"/>
    <s v="33AAACL0582H1ZT"/>
    <s v="AAACL0582H"/>
    <s v="H43500900820"/>
    <s v="H4350046082002"/>
    <s v="H4350025082001"/>
    <n v="435"/>
    <x v="10"/>
    <s v="03/08/2020"/>
    <n v="398621"/>
    <n v="2600"/>
    <n v="234"/>
    <n v="234"/>
    <n v="0"/>
    <n v="0"/>
    <n v="398621"/>
    <n v="234"/>
    <n v="0"/>
  </r>
  <r>
    <n v="1.1000000000000001"/>
    <n v="13"/>
    <s v="039094350026"/>
    <s v="THE DIVISIONAL ENGINEER, "/>
    <s v="33AABCB5576G1ZS"/>
    <s v="AABCB5576G"/>
    <s v="H43500930820"/>
    <s v="H4350047082002"/>
    <s v="H4350026082002"/>
    <n v="435"/>
    <x v="10"/>
    <s v="01/08/2020"/>
    <n v="684180"/>
    <n v="2600"/>
    <n v="234"/>
    <n v="234"/>
    <n v="0"/>
    <n v="0"/>
    <n v="684180"/>
    <n v="234"/>
    <n v="0"/>
  </r>
  <r>
    <n v="1.1000000000000001"/>
    <n v="14"/>
    <s v="039094350027"/>
    <s v="K.G.ENTERTAINMENT COMPANY "/>
    <s v="33AACCK1596N1Z7"/>
    <s v="AACCK1596N"/>
    <s v="H43500940820"/>
    <s v="H4350049082002"/>
    <s v="H4350027082001"/>
    <n v="435"/>
    <x v="10"/>
    <s v="05/08/2020"/>
    <n v="174246"/>
    <n v="2600"/>
    <n v="234"/>
    <n v="234"/>
    <n v="0"/>
    <n v="0"/>
    <n v="174246"/>
    <n v="234"/>
    <n v="0"/>
  </r>
  <r>
    <n v="1.1000000000000001"/>
    <n v="15"/>
    <s v="039094350029"/>
    <s v="SRI BABA THEATRE P.LTD"/>
    <s v="33AACCS4551K1ZC"/>
    <s v="AACCS4551K"/>
    <s v="H43500990820"/>
    <s v="H4350054082002"/>
    <s v="H4350029082002"/>
    <n v="435"/>
    <x v="10"/>
    <s v="08/08/2020"/>
    <n v="102131"/>
    <n v="2600"/>
    <n v="234"/>
    <n v="234"/>
    <n v="0"/>
    <n v="0"/>
    <n v="102131"/>
    <n v="234"/>
    <n v="0"/>
  </r>
  <r>
    <n v="1.1000000000000001"/>
    <n v="16"/>
    <s v="039094350031"/>
    <s v="SOUTH INDIA TOURIST HOME P."/>
    <s v="33AADCS0661D1ZV"/>
    <s v="AADCS0661D"/>
    <s v="H43501020820"/>
    <s v="H4350061082002"/>
    <s v="H4350031082001"/>
    <n v="435"/>
    <x v="10"/>
    <s v="03/08/2020"/>
    <n v="114142"/>
    <n v="2600"/>
    <n v="234"/>
    <n v="234"/>
    <n v="0"/>
    <n v="0"/>
    <n v="114142"/>
    <n v="234"/>
    <n v="0"/>
  </r>
  <r>
    <n v="1.1000000000000001"/>
    <n v="17"/>
    <s v="039094350032"/>
    <s v="KARPAGAM THEATRE [P] LTD.,"/>
    <s v="33AACCK2370G1ZW"/>
    <s v="AACCK2370G"/>
    <s v="H43501070820"/>
    <s v="H4350065082002"/>
    <s v="H4350032082002"/>
    <n v="435"/>
    <x v="10"/>
    <s v="06/08/2020"/>
    <n v="102761"/>
    <n v="2600"/>
    <n v="234"/>
    <n v="234"/>
    <n v="0"/>
    <n v="0"/>
    <n v="102761"/>
    <n v="234"/>
    <n v="0"/>
  </r>
  <r>
    <n v="1.1000000000000001"/>
    <n v="18"/>
    <s v="039094350035"/>
    <s v="ARVEE HOTEL,"/>
    <s v="33AAKFS1462J1Z4"/>
    <s v="AAKFS1462J"/>
    <s v="H43501120820"/>
    <s v="H4350066082002"/>
    <s v="H4350035082003"/>
    <n v="435"/>
    <x v="10"/>
    <s v="03/08/2020"/>
    <n v="96782"/>
    <n v="2600"/>
    <n v="234"/>
    <n v="234"/>
    <n v="0"/>
    <n v="0"/>
    <n v="96782"/>
    <n v="234"/>
    <n v="0"/>
  </r>
  <r>
    <n v="1.1000000000000001"/>
    <n v="19"/>
    <s v="039094350036"/>
    <s v="THE DISTRICT MANAGER,CBE "/>
    <s v="33AABCB5576G1ZS"/>
    <s v="AABCB5576G"/>
    <s v="H43501140820"/>
    <s v="H4350068082001"/>
    <s v="H4350036082002"/>
    <n v="435"/>
    <x v="10"/>
    <s v="01/08/2020"/>
    <n v="2391671"/>
    <n v="2600"/>
    <n v="234"/>
    <n v="234"/>
    <n v="0"/>
    <n v="0"/>
    <n v="2391671"/>
    <n v="234"/>
    <n v="0"/>
  </r>
  <r>
    <n v="1.1000000000000001"/>
    <n v="20"/>
    <s v="039094350038"/>
    <s v="EXPRESS PUBLICATIONS"/>
    <s v="33AAACI0842D1Z9"/>
    <s v="AAACI0842D"/>
    <s v="H43501210820"/>
    <s v="H4350073082002"/>
    <s v="H4350038082001"/>
    <n v="435"/>
    <x v="10"/>
    <s v="01/08/2020"/>
    <n v="181299"/>
    <n v="2600"/>
    <n v="234"/>
    <n v="234"/>
    <n v="0"/>
    <n v="0"/>
    <n v="181299"/>
    <n v="234"/>
    <n v="0"/>
  </r>
  <r>
    <n v="1.1000000000000001"/>
    <n v="21"/>
    <s v="039094350039"/>
    <s v="STATE BANK OF INDIA,"/>
    <s v="33AAACS8577K1ZW"/>
    <s v="AAACS8577K"/>
    <s v="H43501250820"/>
    <s v="H4350078082001"/>
    <s v="H4350039082004"/>
    <n v="435"/>
    <x v="10"/>
    <s v="08/08/2020"/>
    <n v="238198"/>
    <n v="2600"/>
    <n v="234"/>
    <n v="234"/>
    <n v="0"/>
    <n v="0"/>
    <n v="238198"/>
    <n v="234"/>
    <n v="0"/>
  </r>
  <r>
    <n v="1.1000000000000001"/>
    <n v="22"/>
    <s v="039094350042"/>
    <s v="VODAFONE IDEA LIMITED"/>
    <s v="33AAACS4457Q2ZW"/>
    <s v="AAACS4457Q"/>
    <s v="H43501260820"/>
    <s v="H4350081082002"/>
    <s v="H4350042082001"/>
    <n v="435"/>
    <x v="10"/>
    <s v="01/08/2020"/>
    <n v="3483727"/>
    <n v="2600"/>
    <n v="234"/>
    <n v="234"/>
    <n v="0"/>
    <n v="0"/>
    <n v="3483727"/>
    <n v="234"/>
    <n v="0"/>
  </r>
  <r>
    <n v="1.1000000000000001"/>
    <n v="23"/>
    <s v="039094350044"/>
    <s v="COIMBATORE SPG. &amp; WVG. MILLS "/>
    <s v="33AAACN2847D2ZU"/>
    <s v="AAACN2847D"/>
    <s v="H43501270820"/>
    <s v="H4350085082003"/>
    <s v="H4350044082006"/>
    <n v="435"/>
    <x v="10"/>
    <s v="03/08/2020"/>
    <n v="337396"/>
    <n v="0"/>
    <n v="0"/>
    <n v="0"/>
    <n v="0"/>
    <n v="0"/>
    <n v="337396"/>
    <n v="0"/>
    <n v="0"/>
  </r>
  <r>
    <n v="1.1000000000000001"/>
    <n v="24"/>
    <s v="039094350046"/>
    <s v="ARAVIND EYE HOSPITAL (RUN BY "/>
    <s v="33AAATG2522P1ZQ"/>
    <s v="AAATG2522P"/>
    <s v="H43501350820"/>
    <s v="H4350090082002"/>
    <s v="H4350046082002"/>
    <n v="435"/>
    <x v="10"/>
    <s v="06/08/2020"/>
    <n v="299899"/>
    <n v="2600"/>
    <n v="234"/>
    <n v="234"/>
    <n v="0"/>
    <n v="0"/>
    <n v="299899"/>
    <n v="234"/>
    <n v="0"/>
  </r>
  <r>
    <n v="1.1000000000000001"/>
    <n v="25"/>
    <s v="039094350047"/>
    <s v="THE LAKSHMI MILLS CO. LTD.,"/>
    <s v="33AAACT7564R1ZO"/>
    <s v="AAACT7564R"/>
    <s v="H43501370820"/>
    <s v="H4350093082003"/>
    <s v="H4350047082002"/>
    <n v="435"/>
    <x v="10"/>
    <s v="03/08/2020"/>
    <n v="656381"/>
    <n v="2600"/>
    <n v="234"/>
    <n v="234"/>
    <n v="0"/>
    <n v="0"/>
    <n v="656381"/>
    <n v="234"/>
    <n v="0"/>
  </r>
  <r>
    <n v="1.1000000000000001"/>
    <n v="26"/>
    <s v="039094350049"/>
    <s v="C.R.I. PUMPS (P) LTD. UNIT : "/>
    <s v="33AAACC9497N1Z1"/>
    <s v="AAACC9497N"/>
    <s v="H43501390820"/>
    <s v="H4350094082002"/>
    <s v="H4350049082002"/>
    <n v="435"/>
    <x v="10"/>
    <s v="07/08/2020"/>
    <n v="983691"/>
    <n v="2600"/>
    <n v="234"/>
    <n v="234"/>
    <n v="0"/>
    <n v="0"/>
    <n v="983691"/>
    <n v="234"/>
    <n v="0"/>
  </r>
  <r>
    <n v="1.1000000000000001"/>
    <n v="27"/>
    <s v="039094350054"/>
    <s v="C.R.I. PUMPS (P) LIMITED,"/>
    <s v="33AAACC9497N1Z1"/>
    <s v="AAACC9497N"/>
    <s v="H43501410820"/>
    <s v="H4350099082002"/>
    <s v="H4350054082002"/>
    <n v="435"/>
    <x v="10"/>
    <s v="07/08/2020"/>
    <n v="214444"/>
    <n v="2600"/>
    <n v="234"/>
    <n v="234"/>
    <n v="0"/>
    <n v="0"/>
    <n v="214444"/>
    <n v="234"/>
    <n v="0"/>
  </r>
  <r>
    <n v="1.1000000000000001"/>
    <n v="28"/>
    <s v="039094350061"/>
    <s v="GEDEE HOPT (P) LTD.,"/>
    <s v="33AAACG6571H1ZP"/>
    <s v="AAACG6571H"/>
    <s v="H43501430820"/>
    <s v="H4350102082002"/>
    <s v="H4350061082002"/>
    <n v="435"/>
    <x v="10"/>
    <s v="03/08/2020"/>
    <n v="1384582"/>
    <n v="2600"/>
    <n v="234"/>
    <n v="234"/>
    <n v="0"/>
    <n v="0"/>
    <n v="1384582"/>
    <n v="234"/>
    <n v="0"/>
  </r>
  <r>
    <n v="1.1000000000000001"/>
    <n v="29"/>
    <s v="039094350065"/>
    <s v="APEX ROLLER FLOUR MILLS PVT."/>
    <s v="33AAACA9301M1ZU"/>
    <s v="AAACA9301M"/>
    <s v="H43501490820"/>
    <s v="H4350107082005"/>
    <s v="H4350065082002"/>
    <n v="435"/>
    <x v="10"/>
    <s v="04/08/2020"/>
    <n v="102104"/>
    <n v="2600"/>
    <n v="234"/>
    <n v="234"/>
    <n v="0"/>
    <n v="0"/>
    <n v="102104"/>
    <n v="234"/>
    <n v="0"/>
  </r>
  <r>
    <n v="1.1000000000000001"/>
    <n v="30"/>
    <s v="039094350066"/>
    <s v="SAM TURBO INDUSTRY PRIVATE "/>
    <s v="33AAECS0282M1ZA"/>
    <s v="AAECS0282M"/>
    <s v="H43501560820"/>
    <s v="H4350112082001"/>
    <s v="H4350066082002"/>
    <n v="435"/>
    <x v="10"/>
    <s v="04/08/2020"/>
    <n v="129715"/>
    <n v="2600"/>
    <n v="234"/>
    <n v="234"/>
    <n v="0"/>
    <n v="0"/>
    <n v="129715"/>
    <n v="234"/>
    <n v="0"/>
  </r>
  <r>
    <n v="1.1000000000000001"/>
    <n v="31"/>
    <s v="039094350068"/>
    <s v="K.N.M.TEXTILES P.LTD.,"/>
    <s v="33AAECK9921F1ZL"/>
    <s v="AAECK9921F"/>
    <s v="H43501570820"/>
    <s v="H4350114082002"/>
    <s v="H4350068082001"/>
    <n v="435"/>
    <x v="10"/>
    <s v="06/08/2020"/>
    <n v="146647"/>
    <n v="2600"/>
    <n v="234"/>
    <n v="234"/>
    <n v="0"/>
    <n v="0"/>
    <n v="146647"/>
    <n v="234"/>
    <n v="0"/>
  </r>
  <r>
    <n v="1.1000000000000001"/>
    <n v="32"/>
    <s v="039094350073"/>
    <s v="COIMBATORE PREMIER CORPN. (P) "/>
    <s v="33AABCC0856C1ZA"/>
    <s v="AABCC0856C"/>
    <s v="H43501590820"/>
    <s v="H4350121082001"/>
    <s v="H4350073082002"/>
    <n v="435"/>
    <x v="10"/>
    <s v="03/08/2020"/>
    <n v="276642"/>
    <n v="2600"/>
    <n v="234"/>
    <n v="234"/>
    <n v="0"/>
    <n v="0"/>
    <n v="276642"/>
    <n v="234"/>
    <n v="0"/>
  </r>
  <r>
    <n v="1.1000000000000001"/>
    <n v="33"/>
    <s v="039094350078"/>
    <s v="THE PRINCIPAL, GOVT. COLLEGE "/>
    <s v="33AAALG6830C1ZM"/>
    <s v="AAALG6830C"/>
    <s v="H43501630820"/>
    <s v="H4350125082002"/>
    <s v="H4350078082001"/>
    <n v="435"/>
    <x v="10"/>
    <s v="03/08/2020"/>
    <n v="420019"/>
    <n v="2600"/>
    <n v="234"/>
    <n v="234"/>
    <n v="0"/>
    <n v="0"/>
    <n v="420019"/>
    <n v="234"/>
    <n v="0"/>
  </r>
  <r>
    <n v="1.1000000000000001"/>
    <n v="34"/>
    <s v="039094350081"/>
    <s v="SRI VARADARAJA TEXTILES (P) "/>
    <s v="33AADCS4875M1ZW"/>
    <s v="AADCS4875M"/>
    <s v="H43501640820"/>
    <s v="H4350126082006"/>
    <s v="H4350081082002"/>
    <n v="435"/>
    <x v="10"/>
    <s v="06/08/2020"/>
    <n v="1226324"/>
    <n v="2600"/>
    <n v="234"/>
    <n v="234"/>
    <n v="0"/>
    <n v="0"/>
    <n v="1226324"/>
    <n v="234"/>
    <n v="0"/>
  </r>
  <r>
    <n v="1.1000000000000001"/>
    <n v="35"/>
    <s v="039094350085"/>
    <s v="VIJAYAKUMAR COTTON PRESS,"/>
    <s v="33AADFV3334K1Z7"/>
    <s v="AADFV3334K"/>
    <s v="H43501650820"/>
    <s v="H4350127082002"/>
    <s v="H4350085082003"/>
    <n v="435"/>
    <x v="10"/>
    <s v="04/08/2020"/>
    <n v="164015"/>
    <n v="2600"/>
    <n v="234"/>
    <n v="234"/>
    <n v="0"/>
    <n v="0"/>
    <n v="164015"/>
    <n v="234"/>
    <n v="0"/>
  </r>
  <r>
    <n v="1.1000000000000001"/>
    <n v="36"/>
    <s v="039094350090"/>
    <s v="TIRUPUR TEXTILES (P) LTD. (CBE "/>
    <s v="33AAACT7933Q1ZT"/>
    <s v="AAACT7933Q"/>
    <s v="H43501660820"/>
    <s v="H4350135082004"/>
    <s v="H4350090082002"/>
    <n v="435"/>
    <x v="10"/>
    <s v="07/08/2020"/>
    <n v="476303"/>
    <n v="2600"/>
    <n v="234"/>
    <n v="234"/>
    <n v="0"/>
    <n v="0"/>
    <n v="476303"/>
    <n v="234"/>
    <n v="0"/>
  </r>
  <r>
    <n v="1.1000000000000001"/>
    <n v="37"/>
    <s v="039094350093"/>
    <s v="COIMBATORE ROLLER &amp; FLOUR "/>
    <s v="33AAACC8427E1ZO"/>
    <s v="AAACC8427E"/>
    <s v="H43501670820"/>
    <s v="H4350137082004"/>
    <s v="H4350093082003"/>
    <n v="435"/>
    <x v="10"/>
    <s v="10/08/2020"/>
    <n v="615627"/>
    <n v="2600"/>
    <n v="234"/>
    <n v="234"/>
    <n v="0"/>
    <n v="0"/>
    <n v="615627"/>
    <n v="234"/>
    <n v="0"/>
  </r>
  <r>
    <n v="1.1000000000000001"/>
    <n v="38"/>
    <s v="039094350094"/>
    <s v="BHARAT PETROLEUM "/>
    <s v="33AAACB2902M1Z0"/>
    <s v="AAACB2902M"/>
    <s v="H43501690820"/>
    <s v="H4350139082002"/>
    <s v="H4350094082002"/>
    <n v="435"/>
    <x v="10"/>
    <s v="03/08/2020"/>
    <n v="1480477"/>
    <n v="2600"/>
    <n v="234"/>
    <n v="234"/>
    <n v="0"/>
    <n v="0"/>
    <n v="1480477"/>
    <n v="234"/>
    <n v="0"/>
  </r>
  <r>
    <n v="1.1000000000000001"/>
    <n v="39"/>
    <s v="039094350099"/>
    <s v="LAKSHMI ELECTRICAL DRIVES "/>
    <s v="33AAACL5246Q1Z7"/>
    <s v="AAACL5246Q"/>
    <s v="H43501720820"/>
    <s v="H4350141082002"/>
    <s v="H4350099082002"/>
    <n v="435"/>
    <x v="10"/>
    <s v="03/08/2020"/>
    <n v="226415"/>
    <n v="2600"/>
    <n v="234"/>
    <n v="234"/>
    <n v="0"/>
    <n v="0"/>
    <n v="226415"/>
    <n v="234"/>
    <n v="0"/>
  </r>
  <r>
    <n v="1.1000000000000001"/>
    <n v="40"/>
    <s v="039094350102"/>
    <s v="SNR SONS CHARITABLE TRUST, "/>
    <s v="33AABTS1080P1ZA"/>
    <s v="AABTS1080P"/>
    <s v="H43501760820"/>
    <s v="H4350143082003"/>
    <s v="H4350102082002"/>
    <n v="435"/>
    <x v="10"/>
    <s v="06/08/2020"/>
    <n v="840622"/>
    <n v="2600"/>
    <n v="234"/>
    <n v="234"/>
    <n v="0"/>
    <n v="0"/>
    <n v="840622"/>
    <n v="234"/>
    <n v="0"/>
  </r>
  <r>
    <n v="1.1000000000000001"/>
    <n v="41"/>
    <s v="039094350107"/>
    <s v="L.G.BALAKRISHNAN &amp; BROTHERS "/>
    <s v="33AAACL3740P1ZE"/>
    <s v="AAACL3740P"/>
    <s v="H43501770820"/>
    <s v="H4350149082001"/>
    <s v="H4350107082005"/>
    <n v="435"/>
    <x v="10"/>
    <s v="07/08/2020"/>
    <n v="1370569"/>
    <n v="2600"/>
    <n v="234"/>
    <n v="234"/>
    <n v="0"/>
    <n v="0"/>
    <n v="1370569"/>
    <n v="234"/>
    <n v="0"/>
  </r>
  <r>
    <n v="1.1000000000000001"/>
    <n v="42"/>
    <s v="039094350112"/>
    <s v="CHAKRADHARA AEROSPACE AND "/>
    <s v="33AAHCC1431F2Z8"/>
    <s v="AAHCC1431F"/>
    <s v="H43501780820"/>
    <s v="H4350156082001"/>
    <s v="H4350112082001"/>
    <n v="435"/>
    <x v="10"/>
    <s v="04/08/2020"/>
    <n v="1174088"/>
    <n v="2600"/>
    <n v="234"/>
    <n v="234"/>
    <n v="0"/>
    <n v="0"/>
    <n v="1174088"/>
    <n v="234"/>
    <n v="0"/>
  </r>
  <r>
    <n v="1.1000000000000001"/>
    <n v="43"/>
    <s v="039094350114"/>
    <s v="ULTIMATE ALLOYS (P) LTD."/>
    <s v="33AAACU3303P1ZE"/>
    <s v="AAACU3303P"/>
    <s v="H43501790820"/>
    <s v="H4350157082005"/>
    <s v="H4350114082002"/>
    <n v="435"/>
    <x v="10"/>
    <s v="05/08/2020"/>
    <n v="926307"/>
    <n v="2600"/>
    <n v="234"/>
    <n v="234"/>
    <n v="0"/>
    <n v="0"/>
    <n v="926307"/>
    <n v="234"/>
    <n v="0"/>
  </r>
  <r>
    <n v="1.1000000000000001"/>
    <n v="44"/>
    <s v="039094350121"/>
    <s v="RAJAVE TEXTILES (P)LTD"/>
    <s v="33AABCR0295A1ZY"/>
    <s v="AABCR0295A"/>
    <s v="H43501800820"/>
    <s v="H4350159082001"/>
    <s v="H4350121082001"/>
    <n v="435"/>
    <x v="10"/>
    <s v="08/08/2020"/>
    <n v="1621506"/>
    <n v="2600"/>
    <n v="234"/>
    <n v="234"/>
    <n v="0"/>
    <n v="0"/>
    <n v="1621506"/>
    <n v="234"/>
    <n v="0"/>
  </r>
  <r>
    <n v="1.1000000000000001"/>
    <n v="45"/>
    <s v="039094350125"/>
    <s v="SANDFITS FOUNDRIES P LTD"/>
    <s v="33AAECS2332N1ZD"/>
    <s v="AAECS2332N"/>
    <s v="H43501810820"/>
    <s v="H4350163082002"/>
    <s v="H4350125082002"/>
    <n v="435"/>
    <x v="10"/>
    <s v="10/08/2020"/>
    <n v="1802362"/>
    <n v="2600"/>
    <n v="234"/>
    <n v="234"/>
    <n v="0"/>
    <n v="0"/>
    <n v="1802362"/>
    <n v="234"/>
    <n v="0"/>
  </r>
  <r>
    <n v="1.1000000000000001"/>
    <n v="46"/>
    <s v="039094350126"/>
    <s v="THE DIVISIONAL MANAGER,"/>
    <s v="33AAAGM0289C1ZQ"/>
    <s v="AAAGM0289C"/>
    <s v="H43501840820"/>
    <s v="H4350164082002"/>
    <s v="H4350126082006"/>
    <n v="435"/>
    <x v="10"/>
    <s v="08/08/2020"/>
    <n v="11212314"/>
    <n v="2600"/>
    <n v="234"/>
    <n v="234"/>
    <n v="0"/>
    <n v="0"/>
    <n v="11212314"/>
    <n v="234"/>
    <n v="0"/>
  </r>
  <r>
    <n v="1.1000000000000001"/>
    <n v="47"/>
    <s v="039094350127"/>
    <s v="DHIVAKAR SPINNING MILLS P LTD"/>
    <s v="33AABCD4094P1ZC"/>
    <s v="AABCD4094P"/>
    <s v="H43501970820"/>
    <s v="H4350165082001"/>
    <s v="H4350127082002"/>
    <n v="435"/>
    <x v="10"/>
    <s v="05/08/2020"/>
    <n v="314252"/>
    <n v="2600"/>
    <n v="234"/>
    <n v="234"/>
    <n v="0"/>
    <n v="0"/>
    <n v="314252"/>
    <n v="234"/>
    <n v="0"/>
  </r>
  <r>
    <n v="1.1000000000000001"/>
    <n v="48"/>
    <s v="039094350135"/>
    <s v="SREE NARASIMHA TEXTILES (P) "/>
    <s v="33AAECS1811L1ZJ"/>
    <s v="AAECS1811L"/>
    <s v="H43502000820"/>
    <s v="H4350166082002"/>
    <s v="H4350135082004"/>
    <n v="435"/>
    <x v="10"/>
    <s v="10/08/2020"/>
    <n v="144818"/>
    <n v="2600"/>
    <n v="234"/>
    <n v="234"/>
    <n v="0"/>
    <n v="0"/>
    <n v="144818"/>
    <n v="234"/>
    <n v="0"/>
  </r>
  <r>
    <n v="1.1000000000000001"/>
    <n v="49"/>
    <s v="039094350137"/>
    <s v="C.N.V.TEXTILES (P)LTD"/>
    <s v="33AAACC8478M1Z8"/>
    <s v="AAACC8478M"/>
    <s v="H43502070820"/>
    <s v="H4350167082004"/>
    <s v="H4350137082004"/>
    <n v="435"/>
    <x v="10"/>
    <s v="05/08/2020"/>
    <n v="223568"/>
    <n v="2600"/>
    <n v="234"/>
    <n v="234"/>
    <n v="0"/>
    <n v="0"/>
    <n v="223568"/>
    <n v="234"/>
    <n v="0"/>
  </r>
  <r>
    <n v="1.1000000000000001"/>
    <n v="50"/>
    <s v="039094350139"/>
    <s v="SRI RAMESHWAR TEXTILES,"/>
    <s v="33AAACJ5552D1ZZ"/>
    <s v="AAACJ5552D"/>
    <s v="H43502080820"/>
    <s v="H4350169082004"/>
    <s v="H4350139082002"/>
    <n v="435"/>
    <x v="10"/>
    <s v="08/08/2020"/>
    <n v="905740"/>
    <n v="2600"/>
    <n v="234"/>
    <n v="234"/>
    <n v="0"/>
    <n v="0"/>
    <n v="905740"/>
    <n v="234"/>
    <n v="0"/>
  </r>
  <r>
    <n v="1.1000000000000001"/>
    <n v="51"/>
    <s v="039094350141"/>
    <s v="SRI KARTHIKEYA SPG &amp; WVG "/>
    <s v="33AAECS2177B1ZR"/>
    <s v="AAECS2177B"/>
    <s v="H43502110820"/>
    <s v="H4350172082002"/>
    <s v="H4350141082002"/>
    <n v="435"/>
    <x v="10"/>
    <s v="05/08/2020"/>
    <n v="4372236"/>
    <n v="2600"/>
    <n v="234"/>
    <n v="234"/>
    <n v="0"/>
    <n v="0"/>
    <n v="4372236"/>
    <n v="234"/>
    <n v="0"/>
  </r>
  <r>
    <n v="1.1000000000000001"/>
    <n v="52"/>
    <s v="039094350143"/>
    <s v="SUPERTECH CASTINGS[P]LTD.,"/>
    <s v="33AADCS0698A1ZO"/>
    <s v="AADCS0698A"/>
    <s v="H43502150820"/>
    <s v="H4350176082003"/>
    <s v="H4350143082003"/>
    <n v="435"/>
    <x v="10"/>
    <s v="08/08/2020"/>
    <n v="183327"/>
    <n v="2600"/>
    <n v="234"/>
    <n v="234"/>
    <n v="0"/>
    <n v="0"/>
    <n v="183327"/>
    <n v="234"/>
    <n v="0"/>
  </r>
  <r>
    <n v="1.1000000000000001"/>
    <n v="53"/>
    <s v="039094350149"/>
    <s v="SRI REVATHY SPG MILLS (P) LTD"/>
    <s v="33AADCS0695P1ZW"/>
    <s v="AADCS0695P"/>
    <s v="H43502160820"/>
    <s v="H4350177082001"/>
    <s v="H4350149082001"/>
    <n v="435"/>
    <x v="10"/>
    <s v="05/08/2020"/>
    <n v="55745"/>
    <n v="2600"/>
    <n v="234"/>
    <n v="234"/>
    <n v="0"/>
    <n v="0"/>
    <n v="55745"/>
    <n v="234"/>
    <n v="0"/>
  </r>
  <r>
    <n v="1.1000000000000001"/>
    <n v="54"/>
    <s v="039094350156"/>
    <s v="ELGI RUBBER COMPANY LTD"/>
    <s v="33AABCE9596M1Z0"/>
    <s v="AABCE9596M"/>
    <s v="H43502170820"/>
    <s v="H4350178082002"/>
    <s v="H4350156082001"/>
    <n v="435"/>
    <x v="10"/>
    <s v="07/08/2020"/>
    <n v="75815"/>
    <n v="2600"/>
    <n v="234"/>
    <n v="234"/>
    <n v="0"/>
    <n v="0"/>
    <n v="75815"/>
    <n v="234"/>
    <n v="0"/>
  </r>
  <r>
    <n v="1.1000000000000001"/>
    <n v="55"/>
    <s v="039094350157"/>
    <s v="SREE NARASIMHA TEXT.(P) LTD.,"/>
    <s v="33AAECS1811L1ZJ"/>
    <s v="AAECS1811L"/>
    <s v="H43502190820"/>
    <s v="H4350179082003"/>
    <s v="H4350157082005"/>
    <n v="435"/>
    <x v="10"/>
    <s v="10/08/2020"/>
    <n v="648818"/>
    <n v="2600"/>
    <n v="234"/>
    <n v="234"/>
    <n v="0"/>
    <n v="0"/>
    <n v="648818"/>
    <n v="234"/>
    <n v="0"/>
  </r>
  <r>
    <n v="1.1000000000000001"/>
    <n v="56"/>
    <s v="039094350159"/>
    <s v="THE NATIONAL AIRPORT "/>
    <s v="33AAACA6412D1ZF"/>
    <s v="AAACA6412D"/>
    <s v="H43502210820"/>
    <s v="H4350180082001"/>
    <s v="H4350159082001"/>
    <n v="435"/>
    <x v="10"/>
    <s v="04/08/2020"/>
    <n v="3361475"/>
    <n v="2600"/>
    <n v="234"/>
    <n v="234"/>
    <n v="0"/>
    <n v="0"/>
    <n v="3361475"/>
    <n v="234"/>
    <n v="0"/>
  </r>
  <r>
    <n v="1.1000000000000001"/>
    <n v="57"/>
    <s v="039094350163"/>
    <s v="SELVARAJA MILLS (P) LTD"/>
    <s v="33AADCS0674A1ZW"/>
    <s v="AADCS0674A"/>
    <s v="H43502230820"/>
    <s v="H4350181082008"/>
    <s v="H4350163082002"/>
    <n v="435"/>
    <x v="10"/>
    <s v="03/08/2020"/>
    <n v="445989"/>
    <n v="2600"/>
    <n v="234"/>
    <n v="234"/>
    <n v="0"/>
    <n v="0"/>
    <n v="445989"/>
    <n v="234"/>
    <n v="0"/>
  </r>
  <r>
    <n v="1.1000000000000001"/>
    <n v="58"/>
    <s v="039094350164"/>
    <s v="SHARP ELECTRODES (P)LTD,"/>
    <s v="33AADCS8157Q1ZP"/>
    <s v="AADCS8157Q"/>
    <s v="H43502260820"/>
    <s v="H4350184082006"/>
    <s v="H4350164082002"/>
    <n v="435"/>
    <x v="10"/>
    <s v="05/08/2020"/>
    <n v="248461"/>
    <n v="2600"/>
    <n v="234"/>
    <n v="234"/>
    <n v="0"/>
    <n v="0"/>
    <n v="248461"/>
    <n v="234"/>
    <n v="0"/>
  </r>
  <r>
    <n v="1.1000000000000001"/>
    <n v="59"/>
    <s v="039094350165"/>
    <s v="PRABU SOAP WORKS - UNIT 2"/>
    <s v="33ACBPA4628B1ZH"/>
    <s v="ACBPA4628B"/>
    <s v="H43502280820"/>
    <s v="H4350197082001"/>
    <s v="H4350165082001"/>
    <n v="435"/>
    <x v="10"/>
    <s v="05/08/2020"/>
    <n v="268708"/>
    <n v="2600"/>
    <n v="234"/>
    <n v="234"/>
    <n v="0"/>
    <n v="0"/>
    <n v="268708"/>
    <n v="234"/>
    <n v="0"/>
  </r>
  <r>
    <n v="1.1000000000000001"/>
    <n v="60"/>
    <s v="039094350166"/>
    <s v="M T A MILLS (P) LTD"/>
    <s v="33AABCM8047P1Z2"/>
    <s v="AABCM8047P"/>
    <s v="H43502290820"/>
    <s v="H4350200082001"/>
    <s v="H4350166082002"/>
    <n v="435"/>
    <x v="10"/>
    <s v="08/08/2020"/>
    <n v="247158"/>
    <n v="2600"/>
    <n v="234"/>
    <n v="234"/>
    <n v="0"/>
    <n v="0"/>
    <n v="247158"/>
    <n v="234"/>
    <n v="0"/>
  </r>
  <r>
    <n v="1.1000000000000001"/>
    <n v="61"/>
    <s v="039094350167"/>
    <s v="VELLINGIRI ANDAVAR TEXT. (P) "/>
    <s v="33AAACV6927G1ZC"/>
    <s v="AAACV6927G"/>
    <s v="H43502310820"/>
    <s v="H4350207082002"/>
    <s v="H4350167082004"/>
    <n v="435"/>
    <x v="10"/>
    <s v="08/08/2020"/>
    <n v="286568"/>
    <n v="2600"/>
    <n v="234"/>
    <n v="234"/>
    <n v="0"/>
    <n v="0"/>
    <n v="286568"/>
    <n v="234"/>
    <n v="0"/>
  </r>
  <r>
    <n v="1.1000000000000001"/>
    <n v="62"/>
    <s v="039094350169"/>
    <s v="THE SOUTHERN TEXTILE LTD"/>
    <s v="33AAACT7940D1ZL"/>
    <s v="AAACT7940D"/>
    <s v="H43502320820"/>
    <s v="H4350208082005"/>
    <s v="H4350169082004"/>
    <n v="435"/>
    <x v="10"/>
    <s v="05/08/2020"/>
    <n v="475688"/>
    <n v="2600"/>
    <n v="234"/>
    <n v="234"/>
    <n v="0"/>
    <n v="0"/>
    <n v="475688"/>
    <n v="234"/>
    <n v="0"/>
  </r>
  <r>
    <n v="1.1000000000000001"/>
    <n v="63"/>
    <s v="039094350172"/>
    <s v="KOVAI MEDICAL CENTRE &amp; "/>
    <s v="33AAACK9192L1Z5"/>
    <s v="AAACK9192L"/>
    <s v="H43502330820"/>
    <s v="H4350211082002"/>
    <s v="H4350172082002"/>
    <n v="435"/>
    <x v="10"/>
    <s v="05/08/2020"/>
    <n v="1102030"/>
    <n v="2600"/>
    <n v="234"/>
    <n v="234"/>
    <n v="0"/>
    <n v="0"/>
    <n v="1102030"/>
    <n v="234"/>
    <n v="0"/>
  </r>
  <r>
    <n v="1.1000000000000001"/>
    <n v="64"/>
    <s v="039094350176"/>
    <s v="SHANTHI GEARS LIMITED"/>
    <s v="33AADCS0692L1Z7"/>
    <s v="AADCS0692L"/>
    <s v="H43502340820"/>
    <s v="H4350215082001"/>
    <s v="H4350176082003"/>
    <n v="435"/>
    <x v="10"/>
    <s v="05/08/2020"/>
    <n v="80989"/>
    <n v="2600"/>
    <n v="234"/>
    <n v="234"/>
    <n v="0"/>
    <n v="0"/>
    <n v="80989"/>
    <n v="234"/>
    <n v="0"/>
  </r>
  <r>
    <n v="1.1000000000000001"/>
    <n v="65"/>
    <s v="039094350177"/>
    <s v="THE SOUTH INDIA TEXTILE "/>
    <s v="33AAAAT3433H1ZT"/>
    <s v="AAAAT3433H"/>
    <s v="H43502350820"/>
    <s v="H4350216082002"/>
    <s v="H4350177082001"/>
    <n v="435"/>
    <x v="10"/>
    <s v="03/08/2020"/>
    <n v="405811"/>
    <n v="2600"/>
    <n v="234"/>
    <n v="234"/>
    <n v="0"/>
    <n v="0"/>
    <n v="405811"/>
    <n v="234"/>
    <n v="0"/>
  </r>
  <r>
    <n v="1.1000000000000001"/>
    <n v="66"/>
    <s v="039094350178"/>
    <s v="ELGI EQUIPMENTS LTD."/>
    <s v="33AAACE4784E1ZU"/>
    <s v="AAACE4784E"/>
    <s v="H43502360820"/>
    <s v="H4350217082002"/>
    <s v="H4350178082002"/>
    <n v="435"/>
    <x v="10"/>
    <s v="05/08/2020"/>
    <n v="1528178"/>
    <n v="2600"/>
    <n v="234"/>
    <n v="234"/>
    <n v="0"/>
    <n v="0"/>
    <n v="1528178"/>
    <n v="234"/>
    <n v="0"/>
  </r>
  <r>
    <n v="1.1000000000000001"/>
    <n v="67"/>
    <s v="039094350179"/>
    <s v="SHANTHI GEARS LTD.,(Foundry "/>
    <s v="33AADCS0692L1Z7"/>
    <s v="AADCS0692L"/>
    <s v="H43502370820"/>
    <s v="H4350219082002"/>
    <s v="H4350179082003"/>
    <n v="435"/>
    <x v="10"/>
    <s v="08/08/2020"/>
    <n v="786158"/>
    <n v="2600"/>
    <n v="234"/>
    <n v="234"/>
    <n v="0"/>
    <n v="0"/>
    <n v="786158"/>
    <n v="234"/>
    <n v="0"/>
  </r>
  <r>
    <n v="1.1000000000000001"/>
    <n v="68"/>
    <s v="039094350180"/>
    <s v="SRI RANGA TEXTILES PVT LTD"/>
    <s v="33AADCS8152M1Z2"/>
    <s v="AADCS8152M"/>
    <s v="H43502380820"/>
    <s v="H4350221082004"/>
    <s v="H4350180082001"/>
    <n v="435"/>
    <x v="10"/>
    <s v="08/08/2020"/>
    <n v="108108"/>
    <n v="0"/>
    <n v="0"/>
    <n v="0"/>
    <n v="0"/>
    <n v="0"/>
    <n v="108108"/>
    <n v="0"/>
    <n v="0"/>
  </r>
  <r>
    <n v="1.1000000000000001"/>
    <n v="69"/>
    <s v="039094350181"/>
    <s v="VISHNU LAKSHMI MILLS (P) LTD"/>
    <s v="33AAACV1182F1ZP"/>
    <s v="AAACV1182F"/>
    <s v="H43502390820"/>
    <s v="H4350223082001"/>
    <s v="H4350181082008"/>
    <n v="435"/>
    <x v="10"/>
    <s v="07/08/2020"/>
    <n v="439133"/>
    <n v="2600"/>
    <n v="234"/>
    <n v="234"/>
    <n v="0"/>
    <n v="0"/>
    <n v="439133"/>
    <n v="234"/>
    <n v="0"/>
  </r>
  <r>
    <n v="1.1000000000000001"/>
    <n v="70"/>
    <s v="039094350184"/>
    <s v="SIVASUBRAMANIA TEXTILES"/>
    <s v="33AAKFS4941G1Z5"/>
    <s v="AAKFS4941G"/>
    <s v="H43502400820"/>
    <s v="H4350226082001"/>
    <s v="H4350184082006"/>
    <n v="435"/>
    <x v="10"/>
    <s v="08/08/2020"/>
    <n v="546443"/>
    <n v="2600"/>
    <n v="234"/>
    <n v="234"/>
    <n v="0"/>
    <n v="0"/>
    <n v="546443"/>
    <n v="234"/>
    <n v="0"/>
  </r>
  <r>
    <n v="1.1000000000000001"/>
    <n v="71"/>
    <s v="039094350197"/>
    <s v="SANMARCO TEXMAC (P) LIMITED,"/>
    <s v="33AAECS3126L1ZF"/>
    <s v="AAECS3126L"/>
    <s v="H43502410820"/>
    <s v="H4350228082004"/>
    <s v="H4350197082001"/>
    <n v="435"/>
    <x v="10"/>
    <s v="08/08/2020"/>
    <n v="314586"/>
    <n v="2600"/>
    <n v="234"/>
    <n v="234"/>
    <n v="0"/>
    <n v="0"/>
    <n v="314586"/>
    <n v="234"/>
    <n v="0"/>
  </r>
  <r>
    <n v="1.1000000000000001"/>
    <n v="72"/>
    <s v="039094350200"/>
    <s v="LAKSHMI MACHINE WORKS "/>
    <s v="33AAACL5244N1ZF"/>
    <s v="AAACL5244N"/>
    <s v="H43502420820"/>
    <s v="H4350229082003"/>
    <s v="H4350200082001"/>
    <n v="435"/>
    <x v="10"/>
    <s v="05/08/2020"/>
    <n v="69397"/>
    <n v="2600"/>
    <n v="234"/>
    <n v="234"/>
    <n v="0"/>
    <n v="0"/>
    <n v="69397"/>
    <n v="234"/>
    <n v="0"/>
  </r>
  <r>
    <n v="1.1000000000000001"/>
    <n v="73"/>
    <s v="039094350207"/>
    <s v="DIMEXON DIAMONDS LIMITED"/>
    <s v="33AAACD1877D1Z1"/>
    <s v="AAACD1877D"/>
    <s v="H43502460820"/>
    <s v="H4350231082002"/>
    <s v="H4350207082002"/>
    <n v="435"/>
    <x v="10"/>
    <s v="05/08/2020"/>
    <n v="108885"/>
    <n v="2600"/>
    <n v="234"/>
    <n v="234"/>
    <n v="0"/>
    <n v="0"/>
    <n v="108885"/>
    <n v="234"/>
    <n v="0"/>
  </r>
  <r>
    <n v="1.1000000000000001"/>
    <n v="74"/>
    <s v="039094350208"/>
    <s v="AVE MARIA SPINNING MILLS (P) "/>
    <s v="33AAFCA7954F1ZP"/>
    <s v="AAFCA7954F"/>
    <s v="H43502480820"/>
    <s v="H4350232082001"/>
    <s v="H4350208082005"/>
    <n v="435"/>
    <x v="10"/>
    <s v="08/08/2020"/>
    <n v="135344"/>
    <n v="2600"/>
    <n v="234"/>
    <n v="234"/>
    <n v="0"/>
    <n v="0"/>
    <n v="135344"/>
    <n v="234"/>
    <n v="0"/>
  </r>
  <r>
    <n v="1.1000000000000001"/>
    <n v="75"/>
    <s v="039094350211"/>
    <s v="SCM INTERNATIONAL IMPEX PVT "/>
    <s v="33AAJCS7848A1ZC"/>
    <s v="AAJCS7848A"/>
    <s v="H43502560820"/>
    <s v="H4350233082001"/>
    <s v="H4350211082002"/>
    <n v="435"/>
    <x v="10"/>
    <s v="06/08/2020"/>
    <n v="194819"/>
    <n v="2600"/>
    <n v="234"/>
    <n v="234"/>
    <n v="0"/>
    <n v="0"/>
    <n v="194819"/>
    <n v="234"/>
    <n v="0"/>
  </r>
  <r>
    <n v="1.1000000000000001"/>
    <n v="76"/>
    <s v="039094350215"/>
    <s v="BHARATH PETROLEUM CORPN LTD"/>
    <s v="33AAACB2902M1Z0"/>
    <s v="AAACB2902M"/>
    <s v="H43502570820"/>
    <s v="H4350234082003"/>
    <s v="H4350215082001"/>
    <n v="435"/>
    <x v="10"/>
    <s v="05/08/2020"/>
    <n v="1058063"/>
    <n v="2600"/>
    <n v="234"/>
    <n v="234"/>
    <n v="0"/>
    <n v="0"/>
    <n v="1058063"/>
    <n v="234"/>
    <n v="0"/>
  </r>
  <r>
    <n v="1.1000000000000001"/>
    <n v="77"/>
    <s v="039094350216"/>
    <s v="SRI JAGANNATHA SPINNERS,"/>
    <s v="33AAUCS4147H1Z1"/>
    <s v="AAUCS4147H"/>
    <s v="H43502620820"/>
    <s v="H4350235082003"/>
    <s v="H4350216082002"/>
    <n v="435"/>
    <x v="10"/>
    <s v="03/08/2020"/>
    <n v="142123"/>
    <n v="2600"/>
    <n v="234"/>
    <n v="234"/>
    <n v="0"/>
    <n v="0"/>
    <n v="142123"/>
    <n v="234"/>
    <n v="0"/>
  </r>
  <r>
    <n v="1.1000000000000001"/>
    <n v="78"/>
    <s v="039094350217"/>
    <s v="SRI JAGANATH PROCESSORS,"/>
    <s v="33ACEFS7885H1Z0"/>
    <s v="ACEFS7885H"/>
    <s v="H43502640820"/>
    <s v="H4350236082003"/>
    <s v="H4350217082002"/>
    <n v="435"/>
    <x v="10"/>
    <s v="03/08/2020"/>
    <n v="134841"/>
    <n v="2600"/>
    <n v="234"/>
    <n v="234"/>
    <n v="0"/>
    <n v="0"/>
    <n v="134841"/>
    <n v="234"/>
    <n v="0"/>
  </r>
  <r>
    <n v="1.1000000000000001"/>
    <n v="79"/>
    <s v="039094350219"/>
    <s v="BHARTI AIRTEL LTD"/>
    <s v="33AAACB2894G1ZU"/>
    <s v="AAACB2894G"/>
    <s v="H43502650820"/>
    <s v="H4350237082001"/>
    <s v="H4350219082002"/>
    <n v="435"/>
    <x v="10"/>
    <s v="03/08/2020"/>
    <n v="3744680"/>
    <n v="2600"/>
    <n v="234"/>
    <n v="234"/>
    <n v="0"/>
    <n v="0"/>
    <n v="3744680"/>
    <n v="234"/>
    <n v="0"/>
  </r>
  <r>
    <n v="1.1000000000000001"/>
    <n v="80"/>
    <s v="039094350221"/>
    <s v="TATA TELE SERVICES LTD"/>
    <s v="33AAACT2438A1ZU"/>
    <s v="AAACT2438A"/>
    <s v="H43502670820"/>
    <s v="H4350238082001"/>
    <s v="H4350221082004"/>
    <n v="435"/>
    <x v="10"/>
    <s v="07/08/2020"/>
    <n v="115006"/>
    <n v="2600"/>
    <n v="234"/>
    <n v="234"/>
    <n v="0"/>
    <n v="0"/>
    <n v="115006"/>
    <n v="234"/>
    <n v="0"/>
  </r>
  <r>
    <n v="1.1000000000000001"/>
    <n v="81"/>
    <s v="039094350223"/>
    <s v="RELIANCE COMMUNICATION "/>
    <s v="33AACCS2157H1ZL"/>
    <s v="AAACR5055K"/>
    <s v="H43502680820"/>
    <s v="H4350239082003"/>
    <s v="H4350223082001"/>
    <n v="435"/>
    <x v="10"/>
    <s v="03/08/2020"/>
    <n v="598250"/>
    <n v="2600"/>
    <n v="234"/>
    <n v="234"/>
    <n v="0"/>
    <n v="0"/>
    <n v="598250"/>
    <n v="234"/>
    <n v="0"/>
  </r>
  <r>
    <n v="1.1000000000000001"/>
    <n v="82"/>
    <s v="039094350226"/>
    <s v="JENNEYS RESIDENCY (P) LTD"/>
    <s v="33AABCJ3735D1Z1"/>
    <s v="AABCJ3735D"/>
    <s v="H43502690820"/>
    <s v="H4350240082003"/>
    <s v="H4350226082001"/>
    <n v="435"/>
    <x v="10"/>
    <s v="04/08/2020"/>
    <n v="122125"/>
    <n v="2600"/>
    <n v="234"/>
    <n v="234"/>
    <n v="0"/>
    <n v="0"/>
    <n v="122125"/>
    <n v="234"/>
    <n v="0"/>
  </r>
  <r>
    <n v="1.1000000000000001"/>
    <n v="83"/>
    <s v="039094350228"/>
    <s v="ANISH KUMAR SPINNING MILL"/>
    <s v="33AAEFA5738P1Z5"/>
    <s v="AAEFA5738P"/>
    <s v="H43502700820"/>
    <s v="H4350241082004"/>
    <s v="H4350228082004"/>
    <n v="435"/>
    <x v="10"/>
    <s v="07/08/2020"/>
    <n v="133751"/>
    <n v="2600"/>
    <n v="234"/>
    <n v="234"/>
    <n v="0"/>
    <n v="0"/>
    <n v="133751"/>
    <n v="234"/>
    <n v="0"/>
  </r>
  <r>
    <n v="1.1000000000000001"/>
    <n v="84"/>
    <s v="039094350229"/>
    <s v="V.K.S.M. COTTON MILLS LTD.,"/>
    <s v="33AABCV1408R1Z6"/>
    <s v="AABCV1408R"/>
    <s v="H43502710820"/>
    <s v="H4350242082002"/>
    <s v="H4350229082003"/>
    <n v="435"/>
    <x v="10"/>
    <s v="08/08/2020"/>
    <n v="472500"/>
    <n v="0"/>
    <n v="0"/>
    <n v="0"/>
    <n v="0"/>
    <n v="0"/>
    <n v="472500"/>
    <n v="0"/>
    <n v="0"/>
  </r>
  <r>
    <n v="1.1000000000000001"/>
    <n v="85"/>
    <s v="039094350231"/>
    <s v="SOUNDAR TEXTILES,"/>
    <s v="33AANFS1313H1ZG"/>
    <s v="AANFS1313H"/>
    <s v="H43502730820"/>
    <s v="H4350246082006"/>
    <s v="H4350231082002"/>
    <n v="435"/>
    <x v="10"/>
    <s v="07/08/2020"/>
    <n v="375618"/>
    <n v="2600"/>
    <n v="234"/>
    <n v="234"/>
    <n v="0"/>
    <n v="0"/>
    <n v="375618"/>
    <n v="234"/>
    <n v="0"/>
  </r>
  <r>
    <n v="1.1000000000000001"/>
    <n v="86"/>
    <s v="039094350232"/>
    <s v="BANNARIAMMAN SUGARS LTD.,"/>
    <s v="33AAACB8933G1ZU"/>
    <s v="AAACB8933G"/>
    <s v="H43502750820"/>
    <s v="H4350248082002"/>
    <s v="H4350232082001"/>
    <n v="435"/>
    <x v="10"/>
    <s v="05/08/2020"/>
    <n v="338287"/>
    <n v="2600"/>
    <n v="234"/>
    <n v="234"/>
    <n v="0"/>
    <n v="0"/>
    <n v="338287"/>
    <n v="234"/>
    <n v="0"/>
  </r>
  <r>
    <n v="1.1000000000000001"/>
    <n v="87"/>
    <s v="039094350233"/>
    <s v="BHARNI COTTON MILLS"/>
    <s v="33AAFFB1889BIZS"/>
    <s v="AAFFB1889B"/>
    <s v="H43502760820"/>
    <s v="H4350256082002"/>
    <s v="H4350233082001"/>
    <n v="435"/>
    <x v="10"/>
    <s v="07/08/2020"/>
    <n v="133886"/>
    <n v="2600"/>
    <n v="234"/>
    <n v="234"/>
    <n v="0"/>
    <n v="0"/>
    <n v="133886"/>
    <n v="234"/>
    <n v="0"/>
  </r>
  <r>
    <n v="1.1000000000000001"/>
    <n v="88"/>
    <s v="039094350234"/>
    <s v="K.P. TEXTILES (CBE) PVT LTD"/>
    <s v="33AABCK7975N1ZX"/>
    <s v="AABCK7975N"/>
    <s v="H43502850820"/>
    <s v="H4350257082002"/>
    <s v="H4350234082003"/>
    <n v="435"/>
    <x v="10"/>
    <s v="10/08/2020"/>
    <n v="302318"/>
    <n v="2600"/>
    <n v="234"/>
    <n v="234"/>
    <n v="0"/>
    <n v="0"/>
    <n v="302318"/>
    <n v="234"/>
    <n v="0"/>
  </r>
  <r>
    <n v="1.1000000000000001"/>
    <n v="89"/>
    <s v="039094350235"/>
    <s v="SREE VIJAYALAKSHMI TEXTILES"/>
    <s v="33AALFS3642K1ZZ"/>
    <s v="AALFS3642K"/>
    <s v="H43502860820"/>
    <s v="H4350262082001"/>
    <s v="H4350235082003"/>
    <n v="435"/>
    <x v="10"/>
    <s v="08/08/2020"/>
    <n v="132393"/>
    <n v="2600"/>
    <n v="234"/>
    <n v="234"/>
    <n v="0"/>
    <n v="0"/>
    <n v="132393"/>
    <n v="234"/>
    <n v="0"/>
  </r>
  <r>
    <n v="1.1000000000000001"/>
    <n v="90"/>
    <s v="039094350236"/>
    <s v="ANAND SPINNERS"/>
    <s v="33AAEFA9617K1ZD"/>
    <s v="AAEFA9617K"/>
    <s v="H43502880820"/>
    <s v="H4350264082002"/>
    <s v="H4350236082003"/>
    <n v="435"/>
    <x v="10"/>
    <s v="08/08/2020"/>
    <n v="136502"/>
    <n v="2600"/>
    <n v="234"/>
    <n v="234"/>
    <n v="0"/>
    <n v="0"/>
    <n v="136502"/>
    <n v="234"/>
    <n v="0"/>
  </r>
  <r>
    <n v="1.1000000000000001"/>
    <n v="91"/>
    <s v="039094350237"/>
    <s v="THE STATION ENGINEER,"/>
    <s v="33AAAJP0288R2ZL"/>
    <s v="AAAJP0288R"/>
    <s v="H43502920820"/>
    <s v="H4350265082002"/>
    <s v="H4350237082001"/>
    <n v="435"/>
    <x v="10"/>
    <s v="03/08/2020"/>
    <n v="68987"/>
    <n v="2600"/>
    <n v="234"/>
    <n v="234"/>
    <n v="0"/>
    <n v="0"/>
    <n v="68987"/>
    <n v="234"/>
    <n v="0"/>
  </r>
  <r>
    <n v="1.1000000000000001"/>
    <n v="92"/>
    <s v="039094350238"/>
    <s v="BRIGHT CASTINGS"/>
    <s v="33ABPPS1107E1ZX"/>
    <s v="ABPPS1107E"/>
    <s v="H43502930820"/>
    <s v="H4350267082002"/>
    <s v="H4350238082001"/>
    <n v="435"/>
    <x v="10"/>
    <s v="07/08/2020"/>
    <n v="689121"/>
    <n v="2600"/>
    <n v="234"/>
    <n v="234"/>
    <n v="0"/>
    <n v="0"/>
    <n v="689121"/>
    <n v="234"/>
    <n v="0"/>
  </r>
  <r>
    <n v="1.1000000000000001"/>
    <n v="93"/>
    <s v="039094350239"/>
    <s v="SPEEDLINE SPINNERS INDIA (P) "/>
    <s v="33AAICS6284R1ZI"/>
    <s v="AAICS6284R"/>
    <s v="H43502950820"/>
    <s v="H4350268082001"/>
    <s v="H4350239082003"/>
    <n v="435"/>
    <x v="10"/>
    <s v="05/08/2020"/>
    <n v="184884"/>
    <n v="0"/>
    <n v="0"/>
    <n v="0"/>
    <n v="0"/>
    <n v="0"/>
    <n v="184884"/>
    <n v="0"/>
    <n v="0"/>
  </r>
  <r>
    <n v="1.1000000000000001"/>
    <n v="94"/>
    <s v="039094350240"/>
    <s v="SRI SELVAM TEXTILES"/>
    <s v="33AHFPS4277D1ZC"/>
    <s v="AHFPS4277D"/>
    <s v="H43502960820"/>
    <s v="H4350269082001"/>
    <s v="H4350240082003"/>
    <n v="435"/>
    <x v="10"/>
    <s v="07/08/2020"/>
    <n v="252000"/>
    <n v="0"/>
    <n v="0"/>
    <n v="0"/>
    <n v="0"/>
    <n v="0"/>
    <n v="252000"/>
    <n v="0"/>
    <n v="0"/>
  </r>
  <r>
    <n v="1.1000000000000001"/>
    <n v="95"/>
    <s v="039094350241"/>
    <s v="SRI MANJULASHMI SPINNERS"/>
    <s v="33AAWFS0417R1ZJ"/>
    <s v="AAWFS0417R"/>
    <s v="H43502970820"/>
    <s v="H4350270082002"/>
    <s v="H4350241082004"/>
    <n v="435"/>
    <x v="10"/>
    <s v="08/08/2020"/>
    <n v="252548"/>
    <n v="2600"/>
    <n v="234"/>
    <n v="234"/>
    <n v="0"/>
    <n v="0"/>
    <n v="252548"/>
    <n v="234"/>
    <n v="0"/>
  </r>
  <r>
    <n v="1.1000000000000001"/>
    <n v="96"/>
    <s v="039094350242"/>
    <s v="K.P TEXTILES (COIMBATORE) (P) "/>
    <s v="33AABCK7975N1ZX"/>
    <s v="AABCK7975N"/>
    <s v="H43502980820"/>
    <s v="H4350271082003"/>
    <s v="H4350242082002"/>
    <n v="435"/>
    <x v="10"/>
    <s v="07/08/2020"/>
    <n v="538883"/>
    <n v="2600"/>
    <n v="234"/>
    <n v="234"/>
    <n v="0"/>
    <n v="0"/>
    <n v="538883"/>
    <n v="234"/>
    <n v="0"/>
  </r>
  <r>
    <n v="1.1000000000000001"/>
    <n v="97"/>
    <s v="039094350246"/>
    <s v="SREE NARASIMHA TEXTILES (P) "/>
    <s v="33AAECS1811L1ZJ"/>
    <s v="AAECS1811L"/>
    <s v="H43503020820"/>
    <s v="H4350273082001"/>
    <s v="H4350246082006"/>
    <n v="435"/>
    <x v="10"/>
    <s v="10/08/2020"/>
    <n v="878768"/>
    <n v="2600"/>
    <n v="234"/>
    <n v="234"/>
    <n v="0"/>
    <n v="0"/>
    <n v="878768"/>
    <n v="234"/>
    <n v="0"/>
  </r>
  <r>
    <n v="1.1000000000000001"/>
    <n v="98"/>
    <s v="039094350248"/>
    <s v="CHENNIAPPAN. T.N"/>
    <s v="33AAECS2711D1ZZ"/>
    <s v="AAECS2711D"/>
    <s v="H43503030820"/>
    <s v="H4350275082002"/>
    <s v="H4350248082002"/>
    <n v="435"/>
    <x v="10"/>
    <s v="07/08/2020"/>
    <n v="96594"/>
    <n v="2600"/>
    <n v="234"/>
    <n v="234"/>
    <n v="0"/>
    <n v="0"/>
    <n v="96594"/>
    <n v="234"/>
    <n v="0"/>
  </r>
  <r>
    <n v="1.1000000000000001"/>
    <n v="99"/>
    <s v="039094350256"/>
    <s v="V.R. TEXTILES"/>
    <s v="33AAFFV0707J1ZC"/>
    <s v="AAFFV0707J"/>
    <s v="H43503040820"/>
    <s v="H4350276082001"/>
    <s v="H4350256082002"/>
    <n v="435"/>
    <x v="10"/>
    <s v="06/08/2020"/>
    <n v="166889"/>
    <n v="2600"/>
    <n v="234"/>
    <n v="234"/>
    <n v="0"/>
    <n v="0"/>
    <n v="166889"/>
    <n v="234"/>
    <n v="0"/>
  </r>
  <r>
    <n v="1.1000000000000001"/>
    <n v="100"/>
    <s v="039094350257"/>
    <s v="MOOKAMBIKAI SPINNERS"/>
    <s v="33AALFM3425CIZP"/>
    <s v="AALFM3425C"/>
    <s v="H43503050820"/>
    <s v="H4350285082008"/>
    <s v="H4350257082002"/>
    <n v="435"/>
    <x v="10"/>
    <s v="03/08/2020"/>
    <n v="454441"/>
    <n v="2600"/>
    <n v="234"/>
    <n v="234"/>
    <n v="0"/>
    <n v="0"/>
    <n v="454441"/>
    <n v="234"/>
    <n v="0"/>
  </r>
  <r>
    <n v="1.1000000000000001"/>
    <n v="101"/>
    <s v="039094350262"/>
    <s v="SOUTHERN RAILWAY"/>
    <s v="33AAAGM0289C1ZQ"/>
    <s v="null"/>
    <s v="H43503060820"/>
    <s v="H4350286082005"/>
    <s v="H4350262082001"/>
    <n v="435"/>
    <x v="10"/>
    <s v="03/08/2020"/>
    <n v="131473"/>
    <n v="3000"/>
    <n v="270"/>
    <n v="270"/>
    <n v="0"/>
    <n v="0"/>
    <n v="131473"/>
    <n v="270"/>
    <n v="0"/>
  </r>
  <r>
    <n v="1.1000000000000001"/>
    <n v="102"/>
    <s v="039094350264"/>
    <s v="RAJA SPINNERS"/>
    <s v="33AKIPS5677H1Z0"/>
    <s v="AKIPS5677H"/>
    <s v="H43503070820"/>
    <s v="H4350288082003"/>
    <s v="H4350264082002"/>
    <n v="435"/>
    <x v="10"/>
    <s v="07/08/2020"/>
    <n v="255075"/>
    <n v="2600"/>
    <n v="234"/>
    <n v="234"/>
    <n v="0"/>
    <n v="0"/>
    <n v="255075"/>
    <n v="234"/>
    <n v="0"/>
  </r>
  <r>
    <n v="1.1000000000000001"/>
    <n v="103"/>
    <s v="039094350265"/>
    <s v="JAYALAKSHMI SPINTEX(INDIA)PVT "/>
    <s v="33AABCJ7226R1Z6"/>
    <s v="AABCJ7226R"/>
    <s v="H43503080820"/>
    <s v="H4350292082001"/>
    <s v="H4350265082002"/>
    <n v="435"/>
    <x v="10"/>
    <s v="06/08/2020"/>
    <n v="199480"/>
    <n v="2600"/>
    <n v="234"/>
    <n v="234"/>
    <n v="0"/>
    <n v="0"/>
    <n v="199480"/>
    <n v="234"/>
    <n v="0"/>
  </r>
  <r>
    <n v="1.1000000000000001"/>
    <n v="104"/>
    <s v="039094350267"/>
    <s v="PRABHU TEXTILES"/>
    <s v="33AADFP8206G1ZH"/>
    <s v="AADFP8206G"/>
    <s v="H43503090820"/>
    <s v="H4350293082004"/>
    <s v="H4350267082002"/>
    <n v="435"/>
    <x v="10"/>
    <s v="07/08/2020"/>
    <n v="341888"/>
    <n v="0"/>
    <n v="0"/>
    <n v="0"/>
    <n v="0"/>
    <n v="0"/>
    <n v="341888"/>
    <n v="0"/>
    <n v="0"/>
  </r>
  <r>
    <n v="1.1000000000000001"/>
    <n v="105"/>
    <s v="039094350268"/>
    <s v="SRI GANAPATHY "/>
    <s v="33AAMCS9470M2ZL"/>
    <s v="AAMCS9470M"/>
    <s v="H43503130820"/>
    <s v="H4350295082001"/>
    <s v="H4350268082001"/>
    <n v="435"/>
    <x v="10"/>
    <s v="08/08/2020"/>
    <n v="298175"/>
    <n v="2600"/>
    <n v="234"/>
    <n v="234"/>
    <n v="0"/>
    <n v="0"/>
    <n v="298175"/>
    <n v="234"/>
    <n v="0"/>
  </r>
  <r>
    <n v="1.1000000000000001"/>
    <n v="106"/>
    <s v="039094350269"/>
    <s v="RESHMI INDUSTRIES INDIA PVT."/>
    <s v="33AABCR5532L1ZD"/>
    <s v="AABCJ3962G"/>
    <s v="H43503150820"/>
    <s v="H4350296082002"/>
    <s v="H4350269082001"/>
    <n v="435"/>
    <x v="10"/>
    <s v="03/08/2020"/>
    <n v="741708"/>
    <n v="2600"/>
    <n v="234"/>
    <n v="234"/>
    <n v="0"/>
    <n v="0"/>
    <n v="741708"/>
    <n v="234"/>
    <n v="0"/>
  </r>
  <r>
    <n v="1.1000000000000001"/>
    <n v="107"/>
    <s v="039094350270"/>
    <s v="AUTO DIE CASTING COMPANY"/>
    <s v="33AADFA5884F1ZK"/>
    <s v="AADFA5884F"/>
    <s v="H43503160820"/>
    <s v="H4350297082004"/>
    <s v="H4350270082002"/>
    <n v="435"/>
    <x v="10"/>
    <s v="06/08/2020"/>
    <n v="166154"/>
    <n v="2600"/>
    <n v="234"/>
    <n v="234"/>
    <n v="0"/>
    <n v="0"/>
    <n v="166154"/>
    <n v="234"/>
    <n v="0"/>
  </r>
  <r>
    <n v="1.1000000000000001"/>
    <n v="108"/>
    <s v="039094350271"/>
    <s v="SRI DEIVAM FOUNDRY"/>
    <s v="33ACAFS9057P1ZJ"/>
    <s v="ACAFS9057P"/>
    <s v="H43503210820"/>
    <s v="H4350298082002"/>
    <s v="H4350271082003"/>
    <n v="435"/>
    <x v="10"/>
    <s v="05/08/2020"/>
    <n v="578821"/>
    <n v="2600"/>
    <n v="234"/>
    <n v="234"/>
    <n v="0"/>
    <n v="0"/>
    <n v="578821"/>
    <n v="234"/>
    <n v="0"/>
  </r>
  <r>
    <n v="1.1000000000000001"/>
    <n v="109"/>
    <s v="039094350273"/>
    <s v="KAL PUBLICATIONS(P)LTD"/>
    <s v="33AACCK6694D1ZJ"/>
    <s v="AACCK6694D"/>
    <s v="H43503220820"/>
    <s v="H4350302082004"/>
    <s v="H4350273082001"/>
    <n v="435"/>
    <x v="10"/>
    <s v="03/08/2020"/>
    <n v="307216"/>
    <n v="2600"/>
    <n v="234"/>
    <n v="234"/>
    <n v="0"/>
    <n v="0"/>
    <n v="307216"/>
    <n v="234"/>
    <n v="0"/>
  </r>
  <r>
    <n v="1.1000000000000001"/>
    <n v="110"/>
    <s v="039094350275"/>
    <s v="SRI VENKATESWARA "/>
    <s v="33ABEFS7906C1ZE"/>
    <s v="ABEFS7906C"/>
    <s v="H43503230820"/>
    <s v="H4350303082002"/>
    <s v="H4350275082002"/>
    <n v="435"/>
    <x v="10"/>
    <s v="07/08/2020"/>
    <n v="107257"/>
    <n v="2600"/>
    <n v="234"/>
    <n v="234"/>
    <n v="0"/>
    <n v="0"/>
    <n v="107257"/>
    <n v="234"/>
    <n v="0"/>
  </r>
  <r>
    <n v="1.1000000000000001"/>
    <n v="111"/>
    <s v="039094350276"/>
    <s v="TAMILA TEXTILES (P) LTD."/>
    <s v="33AACCT3045P1Z6"/>
    <s v="AACCT3045P"/>
    <s v="H43503240820"/>
    <s v="H4350304082001"/>
    <s v="H4350276082001"/>
    <n v="435"/>
    <x v="10"/>
    <s v="04/08/2020"/>
    <n v="101705"/>
    <n v="2600"/>
    <n v="234"/>
    <n v="234"/>
    <n v="0"/>
    <n v="0"/>
    <n v="101705"/>
    <n v="234"/>
    <n v="0"/>
  </r>
  <r>
    <n v="1.1000000000000001"/>
    <n v="112"/>
    <s v="039094350285"/>
    <s v="SHRI RAMATHAL SPINNERS"/>
    <s v="33ABGFS3832H1Z9"/>
    <s v="ABGFS3832H"/>
    <s v="H43503250820"/>
    <s v="H4350305082002"/>
    <s v="H4350285082008"/>
    <n v="435"/>
    <x v="10"/>
    <s v="07/08/2020"/>
    <n v="405962"/>
    <n v="2600"/>
    <n v="234"/>
    <n v="234"/>
    <n v="0"/>
    <n v="0"/>
    <n v="405962"/>
    <n v="234"/>
    <n v="0"/>
  </r>
  <r>
    <n v="1.1000000000000001"/>
    <n v="113"/>
    <s v="039094350286"/>
    <s v="SHRI VISHNU PERUMAAL SPIN "/>
    <s v="33AACCS9504N1Z3"/>
    <s v="AACCS9504N"/>
    <s v="H43503270820"/>
    <s v="H4350306082003"/>
    <s v="H4350286082005"/>
    <n v="435"/>
    <x v="10"/>
    <s v="08/08/2020"/>
    <n v="604137"/>
    <n v="2600"/>
    <n v="234"/>
    <n v="234"/>
    <n v="0"/>
    <n v="0"/>
    <n v="604137"/>
    <n v="234"/>
    <n v="0"/>
  </r>
  <r>
    <n v="1.1000000000000001"/>
    <n v="114"/>
    <s v="039094350288"/>
    <s v="SRI RAAM TEXTILE"/>
    <s v="33AAFFG5538A1ZV"/>
    <s v="AAFFG5538A"/>
    <s v="H43503280820"/>
    <s v="H4350307082002"/>
    <s v="H4350288082003"/>
    <n v="435"/>
    <x v="10"/>
    <s v="05/08/2020"/>
    <n v="218943"/>
    <n v="2600"/>
    <n v="234"/>
    <n v="234"/>
    <n v="0"/>
    <n v="0"/>
    <n v="218943"/>
    <n v="234"/>
    <n v="0"/>
  </r>
  <r>
    <n v="1.1000000000000001"/>
    <n v="115"/>
    <s v="039094350292"/>
    <s v="RENUGA TEXTILES"/>
    <s v="33AADFR6905N1ZY"/>
    <s v="AADFR6905N"/>
    <s v="H43503290820"/>
    <s v="H4350308082001"/>
    <s v="H4350292082001"/>
    <n v="435"/>
    <x v="10"/>
    <s v="03/08/2020"/>
    <n v="459310"/>
    <n v="2600"/>
    <n v="234"/>
    <n v="234"/>
    <n v="0"/>
    <n v="0"/>
    <n v="459310"/>
    <n v="234"/>
    <n v="0"/>
  </r>
  <r>
    <n v="1.1000000000000001"/>
    <n v="116"/>
    <s v="039094350293"/>
    <s v="K.P.TEXTILES CBE .(P)LTD"/>
    <s v="33AABCK7975N1ZX"/>
    <s v="AABCK7975N"/>
    <s v="H43503300820"/>
    <s v="H4350309082001"/>
    <s v="H4350293082004"/>
    <n v="435"/>
    <x v="10"/>
    <s v="07/08/2020"/>
    <n v="113318"/>
    <n v="2600"/>
    <n v="234"/>
    <n v="234"/>
    <n v="0"/>
    <n v="0"/>
    <n v="113318"/>
    <n v="234"/>
    <n v="0"/>
  </r>
  <r>
    <n v="1.1000000000000001"/>
    <n v="117"/>
    <s v="039094350295"/>
    <s v="BHARNI  COTTON MILLS, UNIT-II"/>
    <s v="33AAFFB1889BIZS"/>
    <s v="AAFFB1889B"/>
    <s v="H43503310820"/>
    <s v="H4350313082003"/>
    <s v="H4350295082001"/>
    <n v="435"/>
    <x v="10"/>
    <s v="07/08/2020"/>
    <n v="266564"/>
    <n v="2600"/>
    <n v="234"/>
    <n v="234"/>
    <n v="0"/>
    <n v="0"/>
    <n v="266564"/>
    <n v="234"/>
    <n v="0"/>
  </r>
  <r>
    <n v="1.1000000000000001"/>
    <n v="118"/>
    <s v="039094350296"/>
    <s v="M/S.PRABHU SPINNERS"/>
    <s v="33ADWPG1734C1ZT"/>
    <s v="ADWPG1734C"/>
    <s v="H43503320820"/>
    <s v="H4350315082004"/>
    <s v="H4350296082002"/>
    <n v="435"/>
    <x v="10"/>
    <s v="04/08/2020"/>
    <n v="73324"/>
    <n v="2600"/>
    <n v="234"/>
    <n v="234"/>
    <n v="0"/>
    <n v="0"/>
    <n v="73324"/>
    <n v="234"/>
    <n v="0"/>
  </r>
  <r>
    <n v="1.1000000000000001"/>
    <n v="119"/>
    <s v="039094350297"/>
    <s v="GOODLUCK SYNDICATE"/>
    <s v="33ABUPRO655D1ZK"/>
    <s v="ABUPR0655D"/>
    <s v="H43503350820"/>
    <s v="H4350316082001"/>
    <s v="H4350297082004"/>
    <n v="435"/>
    <x v="10"/>
    <s v="08/08/2020"/>
    <n v="60619"/>
    <n v="2600"/>
    <n v="234"/>
    <n v="234"/>
    <n v="0"/>
    <n v="0"/>
    <n v="60619"/>
    <n v="234"/>
    <n v="0"/>
  </r>
  <r>
    <n v="1.1000000000000001"/>
    <n v="120"/>
    <s v="039094350298"/>
    <s v="SUPREME MILLS (INDIA)PVT LTD"/>
    <s v="33AAECS9184Q1ZJ"/>
    <s v="AAECS9184Q"/>
    <s v="H43503360820"/>
    <s v="H4350321082001"/>
    <s v="H4350298082002"/>
    <n v="435"/>
    <x v="10"/>
    <s v="10/08/2020"/>
    <n v="216745"/>
    <n v="2600"/>
    <n v="234"/>
    <n v="234"/>
    <n v="0"/>
    <n v="0"/>
    <n v="216745"/>
    <n v="234"/>
    <n v="0"/>
  </r>
  <r>
    <n v="1.1000000000000001"/>
    <n v="121"/>
    <s v="039094350302"/>
    <s v="SPS SPINNING MILLS"/>
    <s v="33AAWFS2602L1ZW"/>
    <s v="AAWFS2602L"/>
    <s v="H43503380820"/>
    <s v="H4350322082003"/>
    <s v="H4350302082004"/>
    <n v="435"/>
    <x v="10"/>
    <s v="07/08/2020"/>
    <n v="254384"/>
    <n v="2600"/>
    <n v="234"/>
    <n v="234"/>
    <n v="0"/>
    <n v="0"/>
    <n v="254384"/>
    <n v="234"/>
    <n v="0"/>
  </r>
  <r>
    <n v="1.1000000000000001"/>
    <n v="122"/>
    <s v="039094350303"/>
    <s v="PREMIER SPINNING AND WEAVING "/>
    <s v="33AABCP3032D1Z5"/>
    <s v="AABCP3032D"/>
    <s v="H43503390820"/>
    <s v="H4350323082003"/>
    <s v="H4350303082002"/>
    <n v="435"/>
    <x v="10"/>
    <s v="07/08/2020"/>
    <n v="58226"/>
    <n v="2600"/>
    <n v="234"/>
    <n v="234"/>
    <n v="0"/>
    <n v="0"/>
    <n v="58226"/>
    <n v="234"/>
    <n v="0"/>
  </r>
  <r>
    <n v="1.1000000000000001"/>
    <n v="123"/>
    <s v="039094350304"/>
    <s v="SRI MEENACHI CASTINGS"/>
    <s v="33ABMPT5711C1ZT"/>
    <s v="ABMPT5711C"/>
    <s v="H43503400820"/>
    <s v="H4350324082002"/>
    <s v="H4350304082001"/>
    <n v="435"/>
    <x v="10"/>
    <s v="03/08/2020"/>
    <n v="590299"/>
    <n v="2600"/>
    <n v="234"/>
    <n v="234"/>
    <n v="0"/>
    <n v="0"/>
    <n v="590299"/>
    <n v="234"/>
    <n v="0"/>
  </r>
  <r>
    <n v="1.1000000000000001"/>
    <n v="124"/>
    <s v="039094350305"/>
    <s v="SHRI DEVANANDA COTSPIN "/>
    <s v="33ACGFS9818Q1ZA"/>
    <s v="AAJCS5737N"/>
    <s v="H43503450820"/>
    <s v="H4350325082001"/>
    <s v="H4350305082002"/>
    <n v="435"/>
    <x v="10"/>
    <s v="03/08/2020"/>
    <n v="377416"/>
    <n v="2600"/>
    <n v="234"/>
    <n v="234"/>
    <n v="0"/>
    <n v="0"/>
    <n v="377416"/>
    <n v="234"/>
    <n v="0"/>
  </r>
  <r>
    <n v="1.1000000000000001"/>
    <n v="125"/>
    <s v="039094350306"/>
    <s v="JAGAMALAI TEXTILES"/>
    <s v="33AADFJ0651M1ZH"/>
    <s v="AADFJ0651M"/>
    <s v="H43503460820"/>
    <s v="H4350327082002"/>
    <s v="H4350306082003"/>
    <n v="435"/>
    <x v="10"/>
    <s v="07/08/2020"/>
    <n v="128018"/>
    <n v="2600"/>
    <n v="234"/>
    <n v="234"/>
    <n v="0"/>
    <n v="0"/>
    <n v="128018"/>
    <n v="234"/>
    <n v="0"/>
  </r>
  <r>
    <n v="1.1000000000000001"/>
    <n v="126"/>
    <s v="039094350307"/>
    <s v="CHITRA TEXTILES PVT LTD"/>
    <s v="33AAJCS9185L3ZL"/>
    <s v="AAJCS9185L"/>
    <s v="H43503480820"/>
    <s v="H4350328082002"/>
    <s v="H4350307082002"/>
    <n v="435"/>
    <x v="10"/>
    <s v="07/08/2020"/>
    <n v="338957"/>
    <n v="2600"/>
    <n v="234"/>
    <n v="234"/>
    <n v="0"/>
    <n v="0"/>
    <n v="338957"/>
    <n v="234"/>
    <n v="0"/>
  </r>
  <r>
    <n v="1.1000000000000001"/>
    <n v="127"/>
    <s v="039094350308"/>
    <s v="SRI SHANMUGA SPINNERS"/>
    <s v="33ABOFS1162N1ZT"/>
    <s v="ABOFS1162N"/>
    <s v="H43503500820"/>
    <s v="H4350329082002"/>
    <s v="H4350308082001"/>
    <n v="435"/>
    <x v="10"/>
    <s v="03/08/2020"/>
    <n v="1148069"/>
    <n v="2600"/>
    <n v="234"/>
    <n v="234"/>
    <n v="0"/>
    <n v="0"/>
    <n v="1148069"/>
    <n v="234"/>
    <n v="0"/>
  </r>
  <r>
    <n v="1.1000000000000001"/>
    <n v="128"/>
    <s v="039094350309"/>
    <s v="SVA BLUE METAL"/>
    <s v="33AHJPR4056M1ZX"/>
    <s v="AHJPR4056M"/>
    <s v="H43503510820"/>
    <s v="H4350330082004"/>
    <s v="H4350309082001"/>
    <n v="435"/>
    <x v="10"/>
    <s v="03/08/2020"/>
    <n v="1024819"/>
    <n v="2600"/>
    <n v="234"/>
    <n v="234"/>
    <n v="0"/>
    <n v="0"/>
    <n v="1024819"/>
    <n v="234"/>
    <n v="0"/>
  </r>
  <r>
    <n v="1.1000000000000001"/>
    <n v="129"/>
    <s v="039094350313"/>
    <s v="SRI VENGADESHWARA SPINNERS"/>
    <s v="33AAWFS6076Q1Z2"/>
    <s v="AAWFS6076Q"/>
    <s v="H43503520820"/>
    <s v="H4350331082002"/>
    <s v="H4350313082003"/>
    <n v="435"/>
    <x v="10"/>
    <s v="06/08/2020"/>
    <n v="101782"/>
    <n v="2600"/>
    <n v="234"/>
    <n v="234"/>
    <n v="0"/>
    <n v="0"/>
    <n v="101782"/>
    <n v="234"/>
    <n v="0"/>
  </r>
  <r>
    <n v="1.1000000000000001"/>
    <n v="130"/>
    <s v="039094350315"/>
    <s v="NYLO TEXTILES"/>
    <s v="33AAFFM3700N1ZE"/>
    <s v="AAFFN7323Q"/>
    <s v="H43503530820"/>
    <s v="H4350332082006"/>
    <s v="H4350315082004"/>
    <n v="435"/>
    <x v="10"/>
    <s v="05/08/2020"/>
    <n v="213436"/>
    <n v="2600"/>
    <n v="234"/>
    <n v="234"/>
    <n v="0"/>
    <n v="0"/>
    <n v="213436"/>
    <n v="234"/>
    <n v="0"/>
  </r>
  <r>
    <n v="1.1000000000000001"/>
    <n v="131"/>
    <s v="039094350316"/>
    <s v="J.VENKATESWARA TEXTILES"/>
    <s v="33AAMFJ9648R1ZB"/>
    <s v="AACCD5951A"/>
    <s v="H43503540820"/>
    <s v="H4350335082001"/>
    <s v="H4350316082001"/>
    <n v="435"/>
    <x v="10"/>
    <s v="03/08/2020"/>
    <n v="517196"/>
    <n v="2600"/>
    <n v="234"/>
    <n v="234"/>
    <n v="0"/>
    <n v="0"/>
    <n v="517196"/>
    <n v="234"/>
    <n v="0"/>
  </r>
  <r>
    <n v="1.1000000000000001"/>
    <n v="132"/>
    <s v="039094350321"/>
    <s v="SARANYA TEXTILES"/>
    <s v="33ABLFS4387G1ZU"/>
    <s v="ABLFS4387G"/>
    <s v="H43503580820"/>
    <s v="H4350336082006"/>
    <s v="H4350321082001"/>
    <n v="435"/>
    <x v="10"/>
    <s v="06/08/2020"/>
    <n v="83156"/>
    <n v="2600"/>
    <n v="234"/>
    <n v="234"/>
    <n v="0"/>
    <n v="0"/>
    <n v="83156"/>
    <n v="234"/>
    <n v="0"/>
  </r>
  <r>
    <n v="1.1000000000000001"/>
    <n v="133"/>
    <s v="039094350322"/>
    <s v="ESWARA TEXTILES"/>
    <s v="33AEXPR8743Q2Z6"/>
    <s v="AEXPR8743Q"/>
    <s v="H43503590820"/>
    <s v="H4350338082003"/>
    <s v="H4350322082003"/>
    <n v="435"/>
    <x v="10"/>
    <s v="05/08/2020"/>
    <n v="224484"/>
    <n v="2600"/>
    <n v="234"/>
    <n v="234"/>
    <n v="0"/>
    <n v="0"/>
    <n v="224484"/>
    <n v="234"/>
    <n v="0"/>
  </r>
  <r>
    <n v="1.1000000000000001"/>
    <n v="134"/>
    <s v="039094350323"/>
    <s v="SRI MARUTHAMALAIANDAVAR "/>
    <s v="33AALFS4959B1Z4"/>
    <s v="AALFS4959B"/>
    <s v="H43503600820"/>
    <s v="H4350339082002"/>
    <s v="H4350323082003"/>
    <n v="435"/>
    <x v="10"/>
    <s v="07/08/2020"/>
    <n v="126275"/>
    <n v="2600"/>
    <n v="234"/>
    <n v="234"/>
    <n v="0"/>
    <n v="0"/>
    <n v="126275"/>
    <n v="234"/>
    <n v="0"/>
  </r>
  <r>
    <n v="1.1000000000000001"/>
    <n v="135"/>
    <s v="039094350324"/>
    <s v="THE COMMISSIONER"/>
    <s v="33AAALC1419P1Z8"/>
    <s v="AAALC1419P"/>
    <s v="H43503610820"/>
    <s v="H4350340082010"/>
    <s v="H4350324082002"/>
    <n v="435"/>
    <x v="10"/>
    <s v="05/08/2020"/>
    <n v="75046"/>
    <n v="2600"/>
    <n v="234"/>
    <n v="234"/>
    <n v="0"/>
    <n v="0"/>
    <n v="75046"/>
    <n v="234"/>
    <n v="0"/>
  </r>
  <r>
    <n v="1.1000000000000001"/>
    <n v="136"/>
    <s v="039094350325"/>
    <s v="THE COMMISSIONER"/>
    <s v="33AAALC1419P1Z8"/>
    <s v="AAALC1419P"/>
    <s v="H43503620820"/>
    <s v="H4350345082004"/>
    <s v="H4350325082001"/>
    <n v="435"/>
    <x v="10"/>
    <s v="03/08/2020"/>
    <n v="94240"/>
    <n v="2600"/>
    <n v="234"/>
    <n v="234"/>
    <n v="0"/>
    <n v="0"/>
    <n v="94240"/>
    <n v="234"/>
    <n v="0"/>
  </r>
  <r>
    <n v="1.1000000000000001"/>
    <n v="137"/>
    <s v="039094350327"/>
    <s v="GURUDEV SPINNERS"/>
    <s v="33AAFFS3866K1Z7"/>
    <s v="AAFFG3866K"/>
    <s v="H43503630820"/>
    <s v="H4350346082001"/>
    <s v="H4350327082002"/>
    <n v="435"/>
    <x v="10"/>
    <s v="05/08/2020"/>
    <n v="703893"/>
    <n v="2600"/>
    <n v="234"/>
    <n v="234"/>
    <n v="0"/>
    <n v="0"/>
    <n v="703893"/>
    <n v="234"/>
    <n v="0"/>
  </r>
  <r>
    <n v="1.1000000000000001"/>
    <n v="138"/>
    <s v="039094350328"/>
    <s v="DURAI SPINNERS"/>
    <s v="33AAQFA9525Q1ZQ"/>
    <s v="AAQFA9525Q"/>
    <s v="H43503640820"/>
    <s v="H4350348082002"/>
    <s v="H4350328082002"/>
    <n v="435"/>
    <x v="10"/>
    <s v="08/08/2020"/>
    <n v="635032"/>
    <n v="2600"/>
    <n v="234"/>
    <n v="234"/>
    <n v="0"/>
    <n v="0"/>
    <n v="635032"/>
    <n v="234"/>
    <n v="0"/>
  </r>
  <r>
    <n v="1.1000000000000001"/>
    <n v="139"/>
    <s v="039094350329"/>
    <s v="PREMIER EVOLVICS (P) LTD."/>
    <s v="33AABCP3031A1ZC"/>
    <s v="AABCP3031A"/>
    <s v="H43503650820"/>
    <s v="H4350350082001"/>
    <s v="H4350329082002"/>
    <n v="435"/>
    <x v="10"/>
    <s v="05/08/2020"/>
    <n v="367303"/>
    <n v="0"/>
    <n v="0"/>
    <n v="0"/>
    <n v="0"/>
    <n v="0"/>
    <n v="367303"/>
    <n v="0"/>
    <n v="0"/>
  </r>
  <r>
    <n v="1.1000000000000001"/>
    <n v="140"/>
    <s v="039094350330"/>
    <s v="ORIENTAL PLANTS &amp; "/>
    <s v="33AAACO2430P1ZI"/>
    <s v="AAACO2430P"/>
    <s v="H43503660820"/>
    <s v="H4350351082004"/>
    <s v="H4350330082004"/>
    <n v="435"/>
    <x v="10"/>
    <s v="03/08/2020"/>
    <n v="132207"/>
    <n v="2600"/>
    <n v="234"/>
    <n v="234"/>
    <n v="0"/>
    <n v="0"/>
    <n v="132207"/>
    <n v="234"/>
    <n v="0"/>
  </r>
  <r>
    <n v="1.1000000000000001"/>
    <n v="141"/>
    <s v="039094350331"/>
    <s v="ELGI ULTRA LIMITED"/>
    <s v="33AAACE4566G1ZU"/>
    <s v="AAACE4784E"/>
    <s v="H43503680820"/>
    <s v="H4350352082001"/>
    <s v="H4350331082002"/>
    <n v="435"/>
    <x v="10"/>
    <s v="03/08/2020"/>
    <n v="395305"/>
    <n v="2600"/>
    <n v="234"/>
    <n v="234"/>
    <n v="0"/>
    <n v="0"/>
    <n v="395305"/>
    <n v="234"/>
    <n v="0"/>
  </r>
  <r>
    <n v="1.1000000000000001"/>
    <n v="142"/>
    <s v="039094350332"/>
    <s v="SRI MURUGAR SPINNING MILL"/>
    <s v="33AAYFS6570K1ZD"/>
    <s v="AAYFS6570K"/>
    <s v="H43503690820"/>
    <s v="H4350353082003"/>
    <s v="H4350332082006"/>
    <n v="435"/>
    <x v="10"/>
    <s v="08/08/2020"/>
    <n v="267172"/>
    <n v="2600"/>
    <n v="234"/>
    <n v="234"/>
    <n v="0"/>
    <n v="0"/>
    <n v="267172"/>
    <n v="234"/>
    <n v="0"/>
  </r>
  <r>
    <n v="1.1000000000000001"/>
    <n v="143"/>
    <s v="039094350335"/>
    <s v="THE KTM JEWELLERY LTD"/>
    <s v="33AABCK7104P1ZG"/>
    <s v="AABCT7921K"/>
    <s v="H43503700820"/>
    <s v="H4350354082001"/>
    <s v="H4350335082001"/>
    <n v="435"/>
    <x v="10"/>
    <s v="06/08/2020"/>
    <n v="128000"/>
    <n v="2600"/>
    <n v="234"/>
    <n v="234"/>
    <n v="0"/>
    <n v="0"/>
    <n v="128000"/>
    <n v="234"/>
    <n v="0"/>
  </r>
  <r>
    <n v="1.1000000000000001"/>
    <n v="144"/>
    <s v="039094350336"/>
    <s v="SREE SANDHYA SPINNING MILL"/>
    <s v="33AABCK7104P1ZG"/>
    <s v="AAMFS3952R"/>
    <s v="H43503710820"/>
    <s v="H4350358082002"/>
    <s v="H4350336082006"/>
    <n v="435"/>
    <x v="10"/>
    <s v="08/08/2020"/>
    <n v="254644"/>
    <n v="0"/>
    <n v="0"/>
    <n v="0"/>
    <n v="0"/>
    <n v="0"/>
    <n v="254644"/>
    <n v="0"/>
    <n v="0"/>
  </r>
  <r>
    <n v="1.1000000000000001"/>
    <n v="145"/>
    <s v="039094350338"/>
    <s v="VISHNULAKASHMI SPINNERS"/>
    <s v="33AOQPS9616C1ZN"/>
    <s v="AOQPS9616C"/>
    <s v="H43503720820"/>
    <s v="H4350359082001"/>
    <s v="H4350338082003"/>
    <n v="435"/>
    <x v="10"/>
    <s v="07/08/2020"/>
    <n v="121095"/>
    <n v="2600"/>
    <n v="234"/>
    <n v="234"/>
    <n v="0"/>
    <n v="0"/>
    <n v="121095"/>
    <n v="234"/>
    <n v="0"/>
  </r>
  <r>
    <n v="1.1000000000000001"/>
    <n v="146"/>
    <s v="039094350339"/>
    <s v="ELGI EQUIPMENTS LTD"/>
    <s v="33AAACE4784E1ZV"/>
    <s v="AAACE4784E"/>
    <s v="H43503730820"/>
    <s v="H4350360082003"/>
    <s v="H4350339082002"/>
    <n v="435"/>
    <x v="10"/>
    <s v="03/08/2020"/>
    <n v="407777"/>
    <n v="2600"/>
    <n v="234"/>
    <n v="234"/>
    <n v="0"/>
    <n v="0"/>
    <n v="407777"/>
    <n v="234"/>
    <n v="0"/>
  </r>
  <r>
    <n v="1.1000000000000001"/>
    <n v="147"/>
    <s v="039094350340"/>
    <s v="BANNARI AMMAN SPINNING MILLS "/>
    <s v="33AAACB8513A1ZE"/>
    <s v="AAACB8513A"/>
    <s v="H43503740820"/>
    <s v="H4350361082001"/>
    <s v="H4350340082010"/>
    <n v="435"/>
    <x v="10"/>
    <s v="07/08/2020"/>
    <n v="1144875"/>
    <n v="2600"/>
    <n v="234"/>
    <n v="234"/>
    <n v="0"/>
    <n v="0"/>
    <n v="1144875"/>
    <n v="234"/>
    <n v="0"/>
  </r>
  <r>
    <n v="1.1000000000000001"/>
    <n v="148"/>
    <s v="039094350345"/>
    <s v="VELLINGIRI ANDAVAR TEXTILES "/>
    <s v="33AAACV6927G1ZC"/>
    <s v="AAACV6927G"/>
    <s v="H43503750820"/>
    <s v="H4350362082002"/>
    <s v="H4350345082004"/>
    <n v="435"/>
    <x v="10"/>
    <s v="06/08/2020"/>
    <n v="507068"/>
    <n v="2600"/>
    <n v="234"/>
    <n v="234"/>
    <n v="0"/>
    <n v="0"/>
    <n v="507068"/>
    <n v="234"/>
    <n v="0"/>
  </r>
  <r>
    <n v="1.1000000000000001"/>
    <n v="149"/>
    <s v="039094350346"/>
    <s v="WATERTEC INDIA PRIVATE. "/>
    <s v="33AAACW1645G1ZM"/>
    <s v="AAACW1645G"/>
    <s v="H43503760820"/>
    <s v="H4350363082002"/>
    <s v="H4350346082001"/>
    <n v="435"/>
    <x v="10"/>
    <s v="05/08/2020"/>
    <n v="2397982"/>
    <n v="2600"/>
    <n v="234"/>
    <n v="234"/>
    <n v="0"/>
    <n v="0"/>
    <n v="2397982"/>
    <n v="234"/>
    <n v="0"/>
  </r>
  <r>
    <n v="1.1000000000000001"/>
    <n v="150"/>
    <s v="039094350348"/>
    <s v="HI-TECH UNIVERSAL PRINTERS "/>
    <s v="33AABCH5757P1Z4"/>
    <s v="AABCH5757P"/>
    <s v="H43503780820"/>
    <s v="H4350364082004"/>
    <s v="H4350348082002"/>
    <n v="435"/>
    <x v="10"/>
    <s v="03/08/2020"/>
    <n v="437380"/>
    <n v="2600"/>
    <n v="234"/>
    <n v="234"/>
    <n v="0"/>
    <n v="0"/>
    <n v="437380"/>
    <n v="234"/>
    <n v="0"/>
  </r>
  <r>
    <n v="1.1000000000000001"/>
    <n v="151"/>
    <s v="039094350350"/>
    <s v="KARUNYA EDUCATIONAL AND "/>
    <s v="33AAATK0225H1Z7"/>
    <s v="AAATK0225H"/>
    <s v="H43503790820"/>
    <s v="H4350365082004"/>
    <s v="H4350350082001"/>
    <n v="435"/>
    <x v="10"/>
    <s v="03/08/2020"/>
    <n v="208112"/>
    <n v="2600"/>
    <n v="234"/>
    <n v="234"/>
    <n v="0"/>
    <n v="0"/>
    <n v="208112"/>
    <n v="234"/>
    <n v="0"/>
  </r>
  <r>
    <n v="1.1000000000000001"/>
    <n v="152"/>
    <s v="039094350351"/>
    <s v="SHIVA TEX YARN LTD. (UNIT-II)"/>
    <s v="33AABCA6617M1ZO"/>
    <s v="AABCA6617M"/>
    <s v="H43503820820"/>
    <s v="H4350366082002"/>
    <s v="H4350351082004"/>
    <n v="435"/>
    <x v="10"/>
    <s v="07/08/2020"/>
    <n v="1810199"/>
    <n v="2600"/>
    <n v="234"/>
    <n v="234"/>
    <n v="0"/>
    <n v="0"/>
    <n v="1810199"/>
    <n v="234"/>
    <n v="0"/>
  </r>
  <r>
    <n v="1.1000000000000001"/>
    <n v="153"/>
    <s v="039094350352"/>
    <s v="SPACE TEXTILES PVT LTD"/>
    <s v="33AAKCS0757M1Z0"/>
    <s v="AAKCS0757M"/>
    <s v="H43503830820"/>
    <s v="H4350368082001"/>
    <s v="H4350352082001"/>
    <n v="435"/>
    <x v="10"/>
    <s v="07/08/2020"/>
    <n v="300562"/>
    <n v="2600"/>
    <n v="234"/>
    <n v="234"/>
    <n v="0"/>
    <n v="0"/>
    <n v="300562"/>
    <n v="234"/>
    <n v="0"/>
  </r>
  <r>
    <n v="1.1000000000000001"/>
    <n v="154"/>
    <s v="039094350353"/>
    <s v="S.R. SPINNERS"/>
    <s v="33ACFFS3031C1ZR"/>
    <s v="ACFFS3031C"/>
    <s v="H43503840820"/>
    <s v="H4350369082001"/>
    <s v="H4350353082003"/>
    <n v="435"/>
    <x v="10"/>
    <s v="01/08/2020"/>
    <n v="488138"/>
    <n v="2600"/>
    <n v="234"/>
    <n v="234"/>
    <n v="0"/>
    <n v="0"/>
    <n v="488138"/>
    <n v="234"/>
    <n v="0"/>
  </r>
  <r>
    <n v="1.1000000000000001"/>
    <n v="155"/>
    <s v="039094350354"/>
    <s v="JAI JANAKI FABRICS PRIVATE "/>
    <s v="33AADCJ1806H1ZZ"/>
    <s v="ADIPR8138B"/>
    <s v="H43503850820"/>
    <s v="H4350370082002"/>
    <s v="H4350354082001"/>
    <n v="435"/>
    <x v="10"/>
    <s v="03/08/2020"/>
    <n v="645304"/>
    <n v="2600"/>
    <n v="234"/>
    <n v="234"/>
    <n v="0"/>
    <n v="0"/>
    <n v="645304"/>
    <n v="234"/>
    <n v="0"/>
  </r>
  <r>
    <n v="1.1000000000000001"/>
    <n v="156"/>
    <s v="039094350358"/>
    <s v="THG PUBLISHING PRIVATE LIMITED"/>
    <s v="33AAGCT1726K1ZC"/>
    <s v="AAGCT1726K"/>
    <s v="H43503860820"/>
    <s v="H4350371082002"/>
    <s v="H4350358082002"/>
    <n v="435"/>
    <x v="10"/>
    <s v="08/08/2020"/>
    <n v="224569"/>
    <n v="2600"/>
    <n v="234"/>
    <n v="234"/>
    <n v="0"/>
    <n v="0"/>
    <n v="224569"/>
    <n v="234"/>
    <n v="0"/>
  </r>
  <r>
    <n v="1.1000000000000001"/>
    <n v="157"/>
    <s v="039094350359"/>
    <s v="THE DIVISIONAL ENGINEER / "/>
    <s v="33AABCB5576G1ZS"/>
    <s v="AABCB5576G"/>
    <s v="H43503870820"/>
    <s v="H4350372082002"/>
    <s v="H4350359082001"/>
    <n v="435"/>
    <x v="10"/>
    <s v="03/08/2020"/>
    <n v="175619"/>
    <n v="2600"/>
    <n v="234"/>
    <n v="234"/>
    <n v="0"/>
    <n v="0"/>
    <n v="175619"/>
    <n v="234"/>
    <n v="0"/>
  </r>
  <r>
    <n v="1.1000000000000001"/>
    <n v="158"/>
    <s v="039094350360"/>
    <s v="BROOKEFIELDS ESTATES PVT LTD"/>
    <s v="33AACCB7263R1Z8"/>
    <s v="AACCB7263R"/>
    <s v="H43503900820"/>
    <s v="H4350373082003"/>
    <s v="H4350360082003"/>
    <n v="435"/>
    <x v="10"/>
    <s v="07/08/2020"/>
    <n v="1360430"/>
    <n v="2600"/>
    <n v="234"/>
    <n v="234"/>
    <n v="0"/>
    <n v="0"/>
    <n v="1360430"/>
    <n v="234"/>
    <n v="0"/>
  </r>
  <r>
    <n v="1.1000000000000001"/>
    <n v="159"/>
    <s v="039094350361"/>
    <s v="APPU HOTELS LIMITED"/>
    <s v="33AACCA5296M1ZE"/>
    <s v="AACCA5296M"/>
    <s v="H43503930820"/>
    <s v="H4350374082004"/>
    <s v="H4350361082001"/>
    <n v="435"/>
    <x v="10"/>
    <s v="01/08/2020"/>
    <n v="944447"/>
    <n v="2600"/>
    <n v="234"/>
    <n v="234"/>
    <n v="0"/>
    <n v="0"/>
    <n v="944447"/>
    <n v="234"/>
    <n v="0"/>
  </r>
  <r>
    <n v="1.1000000000000001"/>
    <n v="160"/>
    <s v="039094350362"/>
    <s v="VANGALAMMAN HEALTH "/>
    <s v="33AABCV9283E1Z8"/>
    <s v="AABCV9283E"/>
    <s v="H43503950820"/>
    <s v="H4350375082003"/>
    <s v="H4350362082002"/>
    <n v="435"/>
    <x v="10"/>
    <s v="05/08/2020"/>
    <n v="551948"/>
    <n v="2600"/>
    <n v="234"/>
    <n v="234"/>
    <n v="0"/>
    <n v="0"/>
    <n v="551948"/>
    <n v="234"/>
    <n v="0"/>
  </r>
  <r>
    <n v="1.1000000000000001"/>
    <n v="161"/>
    <s v="039094350363"/>
    <s v="THIAGARAJAR MILLS (P) LTD"/>
    <s v="33AAACT4304R1Z8"/>
    <s v="AAACT4304R"/>
    <s v="H43503960820"/>
    <s v="H4350376082001"/>
    <s v="H4350363082002"/>
    <n v="435"/>
    <x v="10"/>
    <s v="03/08/2020"/>
    <n v="494055"/>
    <n v="2600"/>
    <n v="234"/>
    <n v="234"/>
    <n v="0"/>
    <n v="0"/>
    <n v="494055"/>
    <n v="234"/>
    <n v="0"/>
  </r>
  <r>
    <n v="1.1000000000000001"/>
    <n v="162"/>
    <s v="039094350364"/>
    <s v="THE COMMISSIONER / "/>
    <s v="33AAALC1419P1Z8"/>
    <s v="AAALC1419P"/>
    <s v="H43503970820"/>
    <s v="H4350378082002"/>
    <s v="H4350364082004"/>
    <n v="435"/>
    <x v="10"/>
    <s v="19/08/2020"/>
    <n v="2141638"/>
    <n v="2600"/>
    <n v="234"/>
    <n v="234"/>
    <n v="0"/>
    <n v="0"/>
    <n v="2141638"/>
    <n v="234"/>
    <n v="0"/>
  </r>
  <r>
    <n v="1.1000000000000001"/>
    <n v="163"/>
    <s v="039094350365"/>
    <s v="ANESH INDUSTRY"/>
    <s v="33AACFA3328H1ZY"/>
    <s v="AACFA3328H"/>
    <s v="H43503980820"/>
    <s v="H4350379082002"/>
    <s v="H4350365082004"/>
    <n v="435"/>
    <x v="10"/>
    <s v="07/08/2020"/>
    <n v="160406"/>
    <n v="2600"/>
    <n v="234"/>
    <n v="234"/>
    <n v="0"/>
    <n v="0"/>
    <n v="160406"/>
    <n v="234"/>
    <n v="0"/>
  </r>
  <r>
    <n v="1.1000000000000001"/>
    <n v="164"/>
    <s v="039094350366"/>
    <s v="MAHENDRA PUMPS (P) LTD. UNIT-"/>
    <s v="33AACCM5554A1ZY"/>
    <s v="AACCM5554A"/>
    <s v="H43503990820"/>
    <s v="H4350382082001"/>
    <s v="H4350366082002"/>
    <n v="435"/>
    <x v="10"/>
    <s v="07/08/2020"/>
    <n v="498283"/>
    <n v="2600"/>
    <n v="234"/>
    <n v="234"/>
    <n v="0"/>
    <n v="0"/>
    <n v="498283"/>
    <n v="234"/>
    <n v="0"/>
  </r>
  <r>
    <n v="1.1000000000000001"/>
    <n v="165"/>
    <s v="039094350368"/>
    <s v="LAKSHMI MACHINE WORKS "/>
    <s v="33AAACL5244N1ZF"/>
    <s v="AAACL5244N"/>
    <s v="H43504000820"/>
    <s v="H4350383082002"/>
    <s v="H4350368082001"/>
    <n v="435"/>
    <x v="10"/>
    <s v="07/08/2020"/>
    <n v="798706"/>
    <n v="2600"/>
    <n v="234"/>
    <n v="234"/>
    <n v="0"/>
    <n v="0"/>
    <n v="798706"/>
    <n v="234"/>
    <n v="0"/>
  </r>
  <r>
    <n v="1.1000000000000001"/>
    <n v="166"/>
    <s v="039094350369"/>
    <s v="SREE GOKULAM HOTEL (INDIA) "/>
    <s v="33AAECS2586E1ZG"/>
    <s v="AAECS2586E"/>
    <s v="H43504020820"/>
    <s v="H4350384082002"/>
    <s v="H4350369082001"/>
    <n v="435"/>
    <x v="10"/>
    <s v="07/08/2020"/>
    <n v="130877"/>
    <n v="2600"/>
    <n v="234"/>
    <n v="234"/>
    <n v="0"/>
    <n v="0"/>
    <n v="130877"/>
    <n v="234"/>
    <n v="0"/>
  </r>
  <r>
    <n v="1.1000000000000001"/>
    <n v="167"/>
    <s v="039094350370"/>
    <s v="JOSCO JEWELLERS (P) LTD"/>
    <s v="33AABCJ8147P1Z4"/>
    <s v="AABCJ8147P"/>
    <s v="H43504030820"/>
    <s v="H4350385082001"/>
    <s v="H4350370082002"/>
    <n v="435"/>
    <x v="10"/>
    <s v="03/08/2020"/>
    <n v="103652"/>
    <n v="2600"/>
    <n v="234"/>
    <n v="234"/>
    <n v="0"/>
    <n v="0"/>
    <n v="103652"/>
    <n v="234"/>
    <n v="0"/>
  </r>
  <r>
    <n v="1.1000000000000001"/>
    <n v="168"/>
    <s v="039094350371"/>
    <s v="TIDEL PARK COIMBATORE LTD."/>
    <s v="33AACCT8245M2ZZ"/>
    <s v="AACCT8245M"/>
    <s v="H43504040820"/>
    <s v="H4350386082004"/>
    <s v="H4350371082002"/>
    <n v="435"/>
    <x v="10"/>
    <s v="03/08/2020"/>
    <n v="6954035"/>
    <n v="2600"/>
    <n v="0"/>
    <n v="0"/>
    <n v="468"/>
    <n v="0"/>
    <n v="6954035"/>
    <n v="468"/>
    <n v="0"/>
  </r>
  <r>
    <n v="1.1000000000000001"/>
    <n v="169"/>
    <s v="039094350372"/>
    <s v="M/S. SRI GANAPATHY SILKS  "/>
    <s v="33AAMCS9470M2ZL"/>
    <s v="AAMCS9470M"/>
    <s v="H43504050820"/>
    <s v="H4350387082001"/>
    <s v="H4350372082002"/>
    <n v="435"/>
    <x v="10"/>
    <s v="08/08/2020"/>
    <n v="287548"/>
    <n v="2600"/>
    <n v="234"/>
    <n v="234"/>
    <n v="0"/>
    <n v="0"/>
    <n v="287548"/>
    <n v="234"/>
    <n v="0"/>
  </r>
  <r>
    <n v="1.1000000000000001"/>
    <n v="170"/>
    <s v="039094350373"/>
    <s v="PRECISION HEAT TREATERS "/>
    <s v="33AADCP6279J1Z3"/>
    <s v="AADCP6279J"/>
    <s v="H43504060820"/>
    <s v="H4350390082002"/>
    <s v="H4350373082003"/>
    <n v="435"/>
    <x v="10"/>
    <s v="07/08/2020"/>
    <n v="298151"/>
    <n v="2600"/>
    <n v="234"/>
    <n v="234"/>
    <n v="0"/>
    <n v="0"/>
    <n v="298151"/>
    <n v="234"/>
    <n v="0"/>
  </r>
  <r>
    <n v="1.1000000000000001"/>
    <n v="171"/>
    <s v="039094350374"/>
    <s v="WOMENS CENTRE AND HOSPITAL "/>
    <s v="33AAACW7827J1Z3"/>
    <s v="AAACW7827J"/>
    <s v="H43504070820"/>
    <s v="H4350393082001"/>
    <s v="H4350374082004"/>
    <n v="435"/>
    <x v="10"/>
    <s v="08/08/2020"/>
    <n v="132751"/>
    <n v="2600"/>
    <n v="234"/>
    <n v="234"/>
    <n v="0"/>
    <n v="0"/>
    <n v="132751"/>
    <n v="234"/>
    <n v="0"/>
  </r>
  <r>
    <n v="1.1000000000000001"/>
    <n v="172"/>
    <s v="039094350375"/>
    <s v="POTHYS"/>
    <s v="33AAHCP7473Z1ZT"/>
    <s v="AAFFP2437B"/>
    <s v="H43504080820"/>
    <s v="H4350395082002"/>
    <s v="H4350375082003"/>
    <n v="435"/>
    <x v="10"/>
    <s v="03/08/2020"/>
    <n v="311781"/>
    <n v="2600"/>
    <n v="234"/>
    <n v="234"/>
    <n v="0"/>
    <n v="0"/>
    <n v="311781"/>
    <n v="234"/>
    <n v="0"/>
  </r>
  <r>
    <n v="1.1000000000000001"/>
    <n v="173"/>
    <s v="039094350376"/>
    <s v="BULL MACHINES PVT LTD UNIT II"/>
    <s v="33AAACB8772D1ZU"/>
    <s v="AAACB8772D"/>
    <s v="H43504090820"/>
    <s v="H4350396082001"/>
    <s v="H4350376082001"/>
    <n v="435"/>
    <x v="10"/>
    <s v="05/08/2020"/>
    <n v="442778"/>
    <n v="2600"/>
    <n v="234"/>
    <n v="234"/>
    <n v="0"/>
    <n v="0"/>
    <n v="442778"/>
    <n v="234"/>
    <n v="0"/>
  </r>
  <r>
    <n v="1.1000000000000001"/>
    <n v="174"/>
    <s v="039094350378"/>
    <s v="PREMA ENGINEERING"/>
    <s v="33ADAPN5368D1AS"/>
    <s v="ADAPN5368D"/>
    <s v="H43504100820"/>
    <s v="H4350397082001"/>
    <s v="H4350378082002"/>
    <n v="435"/>
    <x v="10"/>
    <s v="05/08/2020"/>
    <n v="764755"/>
    <n v="2600"/>
    <n v="234"/>
    <n v="234"/>
    <n v="0"/>
    <n v="0"/>
    <n v="764755"/>
    <n v="234"/>
    <n v="0"/>
  </r>
  <r>
    <n v="1.1000000000000001"/>
    <n v="175"/>
    <s v="039094350379"/>
    <s v="ORIENTAL HOTELS  LTD."/>
    <s v="33AAACO0728N4ZE"/>
    <s v="AAACO0728N"/>
    <s v="H43504120820"/>
    <s v="H4350398082001"/>
    <s v="H4350379082002"/>
    <n v="435"/>
    <x v="10"/>
    <s v="07/08/2020"/>
    <n v="357311"/>
    <n v="2600"/>
    <n v="234"/>
    <n v="234"/>
    <n v="0"/>
    <n v="0"/>
    <n v="357311"/>
    <n v="234"/>
    <n v="0"/>
  </r>
  <r>
    <n v="1.1000000000000001"/>
    <n v="176"/>
    <s v="039094350382"/>
    <s v="PSR SILK SAREES INDIA (P) LTD"/>
    <s v="33AAECP7548M1ZY"/>
    <s v="AAECP7548M"/>
    <s v="H43504130820"/>
    <s v="H4350399082002"/>
    <s v="H4350382082001"/>
    <n v="435"/>
    <x v="10"/>
    <s v="03/08/2020"/>
    <n v="223039"/>
    <n v="2600"/>
    <n v="234"/>
    <n v="234"/>
    <n v="0"/>
    <n v="0"/>
    <n v="223039"/>
    <n v="234"/>
    <n v="0"/>
  </r>
  <r>
    <n v="1.1000000000000001"/>
    <n v="177"/>
    <s v="039094350383"/>
    <s v="THE UNITED NILGIRITEA ESTATE "/>
    <s v="33AADCB1093N1ZN"/>
    <s v="AABCT1206H"/>
    <s v="H43504140820"/>
    <s v="H4350400082002"/>
    <s v="H4350383082002"/>
    <n v="435"/>
    <x v="10"/>
    <s v="03/08/2020"/>
    <n v="282309"/>
    <n v="2600"/>
    <n v="234"/>
    <n v="234"/>
    <n v="0"/>
    <n v="0"/>
    <n v="282309"/>
    <n v="234"/>
    <n v="0"/>
  </r>
  <r>
    <n v="1.1000000000000001"/>
    <n v="178"/>
    <s v="039094350384"/>
    <s v="E-CITY REAL ESTATES PRIVATE "/>
    <s v="33AAJCS5879F1ZZ"/>
    <s v="AAJCS5879F"/>
    <s v="H43504150820"/>
    <s v="H4350402082002"/>
    <s v="H4350384082002"/>
    <n v="435"/>
    <x v="10"/>
    <s v="07/08/2020"/>
    <n v="793617"/>
    <n v="2600"/>
    <n v="234"/>
    <n v="234"/>
    <n v="0"/>
    <n v="0"/>
    <n v="793617"/>
    <n v="234"/>
    <n v="0"/>
  </r>
  <r>
    <n v="1.1000000000000001"/>
    <n v="179"/>
    <s v="039094350385"/>
    <s v="SREEDEVI TEXTILE"/>
    <s v="33AARPR1658J1Z7"/>
    <s v="AARPR1658J"/>
    <s v="H43504160820"/>
    <s v="H4350403082004"/>
    <s v="H4350385082001"/>
    <n v="435"/>
    <x v="10"/>
    <s v="05/08/2020"/>
    <n v="420741"/>
    <n v="2600"/>
    <n v="234"/>
    <n v="234"/>
    <n v="0"/>
    <n v="0"/>
    <n v="420741"/>
    <n v="234"/>
    <n v="0"/>
  </r>
  <r>
    <n v="1.1000000000000001"/>
    <n v="180"/>
    <s v="039094350386"/>
    <s v="SARDAR VALLABHAI PATEL "/>
    <s v="33AAETS0003R1ZI"/>
    <s v="AAETS0003R"/>
    <s v="H43504170820"/>
    <s v="H4350404082001"/>
    <s v="H4350386082004"/>
    <n v="435"/>
    <x v="10"/>
    <s v="08/08/2020"/>
    <n v="96390"/>
    <n v="2600"/>
    <n v="234"/>
    <n v="234"/>
    <n v="0"/>
    <n v="0"/>
    <n v="96390"/>
    <n v="234"/>
    <n v="0"/>
  </r>
  <r>
    <n v="1.1000000000000001"/>
    <n v="181"/>
    <s v="039094350387"/>
    <s v="KANDHAN SPINNING MILLS"/>
    <s v="33AAACP9993J1ZV"/>
    <s v="AAHFK6975H"/>
    <s v="H43504180820"/>
    <s v="H4350405082003"/>
    <s v="H4350387082001"/>
    <n v="435"/>
    <x v="10"/>
    <s v="04/08/2020"/>
    <n v="558701"/>
    <n v="2600"/>
    <n v="234"/>
    <n v="234"/>
    <n v="0"/>
    <n v="0"/>
    <n v="558701"/>
    <n v="234"/>
    <n v="0"/>
  </r>
  <r>
    <n v="1.1000000000000001"/>
    <n v="182"/>
    <s v="039094350390"/>
    <s v="GEM HOSPITAL AND RESEARCH "/>
    <s v="33AABCG8302P2ZH"/>
    <s v="AABCG8302P"/>
    <s v="H43504190820"/>
    <s v="H4350406082003"/>
    <s v="H4350390082002"/>
    <n v="435"/>
    <x v="10"/>
    <s v="04/08/2020"/>
    <n v="319725"/>
    <n v="2600"/>
    <n v="234"/>
    <n v="234"/>
    <n v="0"/>
    <n v="0"/>
    <n v="319725"/>
    <n v="234"/>
    <n v="0"/>
  </r>
  <r>
    <n v="1.1000000000000001"/>
    <n v="183"/>
    <s v="039094350393"/>
    <s v="AQUA FLOW"/>
    <s v="33AADFA8031G1ZX"/>
    <s v="AADFA8031G"/>
    <s v="H43504200820"/>
    <s v="H4350407082002"/>
    <s v="H4350393082001"/>
    <n v="435"/>
    <x v="10"/>
    <s v="04/08/2020"/>
    <n v="384359"/>
    <n v="2600"/>
    <n v="234"/>
    <n v="234"/>
    <n v="0"/>
    <n v="0"/>
    <n v="384359"/>
    <n v="234"/>
    <n v="0"/>
  </r>
  <r>
    <n v="1.1000000000000001"/>
    <n v="184"/>
    <s v="039094350395"/>
    <s v="SARASWATHY ENTERPRISES"/>
    <s v="33ABDFS8349A1ZC"/>
    <s v="ABDFS8349A"/>
    <s v="H43504240820"/>
    <s v="H4350408082002"/>
    <s v="H4350395082002"/>
    <n v="435"/>
    <x v="10"/>
    <s v="06/08/2020"/>
    <n v="101344"/>
    <n v="2600"/>
    <n v="234"/>
    <n v="234"/>
    <n v="0"/>
    <n v="0"/>
    <n v="101344"/>
    <n v="234"/>
    <n v="0"/>
  </r>
  <r>
    <n v="1.1000000000000001"/>
    <n v="185"/>
    <s v="039094350396"/>
    <s v="FUTURE GAMING AND HOTEL "/>
    <s v="33AABCM9751G2ZF"/>
    <s v="AABCM9751G"/>
    <s v="H43504250820"/>
    <s v="H4350409082002"/>
    <s v="H4350396082001"/>
    <n v="435"/>
    <x v="10"/>
    <s v="03/08/2020"/>
    <n v="163621"/>
    <n v="2600"/>
    <n v="234"/>
    <n v="234"/>
    <n v="0"/>
    <n v="0"/>
    <n v="163621"/>
    <n v="234"/>
    <n v="0"/>
  </r>
  <r>
    <n v="1.1000000000000001"/>
    <n v="186"/>
    <s v="039094350397"/>
    <s v="HINDUSTHAN EDUCATIONAL "/>
    <s v="33AAATH2282D1Z5"/>
    <s v="AAATH2282D"/>
    <s v="H43504260820"/>
    <s v="H4350410082002"/>
    <s v="H4350397082001"/>
    <n v="435"/>
    <x v="10"/>
    <s v="03/08/2020"/>
    <n v="233736"/>
    <n v="2600"/>
    <n v="234"/>
    <n v="234"/>
    <n v="0"/>
    <n v="0"/>
    <n v="233736"/>
    <n v="234"/>
    <n v="0"/>
  </r>
  <r>
    <n v="1.1000000000000001"/>
    <n v="187"/>
    <s v="039094350398"/>
    <s v="JAYEM AUTO MOTIVES LTD"/>
    <s v="33AAACJ8290J1ZD"/>
    <s v="AAACJ8290J"/>
    <s v="H43504270820"/>
    <s v="H4350412082001"/>
    <s v="H4350398082001"/>
    <n v="435"/>
    <x v="10"/>
    <s v="03/08/2020"/>
    <n v="1080381"/>
    <n v="2600"/>
    <n v="234"/>
    <n v="234"/>
    <n v="0"/>
    <n v="0"/>
    <n v="1080381"/>
    <n v="234"/>
    <n v="0"/>
  </r>
  <r>
    <n v="1.1000000000000001"/>
    <n v="188"/>
    <s v="039094350399"/>
    <s v="ALSTOM TRANSPORT INDIA LTD"/>
    <s v="33AAJCA1167G1ZY"/>
    <s v="AAJCA1167G"/>
    <s v="H43504280820"/>
    <s v="H4350413082003"/>
    <s v="H4350399082002"/>
    <n v="435"/>
    <x v="10"/>
    <s v="05/08/2020"/>
    <n v="651371"/>
    <n v="2600"/>
    <n v="234"/>
    <n v="234"/>
    <n v="0"/>
    <n v="0"/>
    <n v="651371"/>
    <n v="234"/>
    <n v="0"/>
  </r>
  <r>
    <n v="1.1000000000000001"/>
    <n v="189"/>
    <s v="039094350400"/>
    <s v="RAMYA TEXTILES"/>
    <s v="33AHFPR9884B1Z2"/>
    <s v="AHFPR9884B"/>
    <s v="H43504300820"/>
    <s v="H4350414082003"/>
    <s v="H4350400082002"/>
    <n v="435"/>
    <x v="10"/>
    <s v="06/08/2020"/>
    <n v="98584"/>
    <n v="2600"/>
    <n v="234"/>
    <n v="234"/>
    <n v="0"/>
    <n v="0"/>
    <n v="98584"/>
    <n v="234"/>
    <n v="0"/>
  </r>
  <r>
    <n v="1.1000000000000001"/>
    <n v="190"/>
    <s v="039094350402"/>
    <s v="ROYAL TOUGH GLASS WORKS"/>
    <s v="33AAMFR3589B1Z4"/>
    <s v="AAMFR3589B"/>
    <s v="H43504310820"/>
    <s v="H4350415082001"/>
    <s v="H4350402082002"/>
    <n v="435"/>
    <x v="10"/>
    <s v="05/08/2020"/>
    <n v="973192"/>
    <n v="2600"/>
    <n v="234"/>
    <n v="234"/>
    <n v="0"/>
    <n v="0"/>
    <n v="973192"/>
    <n v="234"/>
    <n v="0"/>
  </r>
  <r>
    <n v="1.1000000000000001"/>
    <n v="191"/>
    <s v="039094350403"/>
    <s v="THE COMMISSIONER,COIMBATORE "/>
    <s v="33AAALC1419P1ZS"/>
    <s v="AAALC1419P"/>
    <s v="H43504320820"/>
    <s v="H4350416082003"/>
    <s v="H4350403082004"/>
    <n v="435"/>
    <x v="10"/>
    <s v="19/08/2020"/>
    <n v="385201"/>
    <n v="2600"/>
    <n v="234"/>
    <n v="234"/>
    <n v="0"/>
    <n v="0"/>
    <n v="385201"/>
    <n v="234"/>
    <n v="0"/>
  </r>
  <r>
    <n v="1.1000000000000001"/>
    <n v="192"/>
    <s v="039094350404"/>
    <s v="WIPRO LTD."/>
    <s v="33AAACW0387R2ZT"/>
    <s v="AAACWO387R"/>
    <s v="H43504330820"/>
    <s v="H4350417082002"/>
    <s v="H4350404082001"/>
    <n v="435"/>
    <x v="10"/>
    <s v="04/08/2020"/>
    <n v="730491"/>
    <n v="2600"/>
    <n v="0"/>
    <n v="0"/>
    <n v="468"/>
    <n v="0"/>
    <n v="730491"/>
    <n v="468"/>
    <n v="0"/>
  </r>
  <r>
    <n v="1.1000000000000001"/>
    <n v="193"/>
    <s v="039094350405"/>
    <s v="SRI BABY TEXTILES"/>
    <s v="33BELPS4110P1Z6"/>
    <s v="BELPS4110P"/>
    <s v="H43504340820"/>
    <s v="H4350418082001"/>
    <s v="H4350405082003"/>
    <n v="435"/>
    <x v="10"/>
    <s v="07/08/2020"/>
    <n v="210838"/>
    <n v="2600"/>
    <n v="234"/>
    <n v="234"/>
    <n v="0"/>
    <n v="0"/>
    <n v="210838"/>
    <n v="234"/>
    <n v="0"/>
  </r>
  <r>
    <n v="1.1000000000000001"/>
    <n v="194"/>
    <s v="039094350406"/>
    <s v="SRI PAVITHRA COTTON MILLS (P) "/>
    <s v="33AAKCS6585R1ZC"/>
    <s v="AAKCS6585R"/>
    <s v="H43504350820"/>
    <s v="H4350419082001"/>
    <s v="H4350406082003"/>
    <n v="435"/>
    <x v="10"/>
    <s v="03/08/2020"/>
    <n v="364741"/>
    <n v="2600"/>
    <n v="234"/>
    <n v="234"/>
    <n v="0"/>
    <n v="0"/>
    <n v="364741"/>
    <n v="234"/>
    <n v="0"/>
  </r>
  <r>
    <n v="1.1000000000000001"/>
    <n v="195"/>
    <s v="039094350407"/>
    <s v="SARAVANA SELVARATHNAM "/>
    <s v="33AAKCS2680M1ZY"/>
    <s v="AAKCS2680M"/>
    <s v="H43504360820"/>
    <s v="H4350420082001"/>
    <s v="H4350407082002"/>
    <n v="435"/>
    <x v="10"/>
    <s v="07/08/2020"/>
    <n v="623534"/>
    <n v="2600"/>
    <n v="234"/>
    <n v="234"/>
    <n v="0"/>
    <n v="0"/>
    <n v="623534"/>
    <n v="234"/>
    <n v="0"/>
  </r>
  <r>
    <n v="1.1000000000000001"/>
    <n v="196"/>
    <s v="039094350408"/>
    <s v="CODISSIA INTEC TECHNOLOGY "/>
    <s v="33AAATC2212N1Z3"/>
    <s v="AAATC2212N"/>
    <s v="H43504370820"/>
    <s v="H4350424082003"/>
    <s v="H4350408082002"/>
    <n v="435"/>
    <x v="10"/>
    <s v="04/08/2020"/>
    <n v="316535"/>
    <n v="2600"/>
    <n v="234"/>
    <n v="234"/>
    <n v="0"/>
    <n v="0"/>
    <n v="316535"/>
    <n v="234"/>
    <n v="0"/>
  </r>
  <r>
    <n v="1.1000000000000001"/>
    <n v="197"/>
    <s v="039094350409"/>
    <s v="GBJ HOTELS(P)LTD"/>
    <s v="33AADCG2307A1Z1"/>
    <s v="AADCG2307A"/>
    <s v="H43504380820"/>
    <s v="H4350425082001"/>
    <s v="H4350409082002"/>
    <n v="435"/>
    <x v="10"/>
    <s v="07/08/2020"/>
    <n v="738661"/>
    <n v="2600"/>
    <n v="234"/>
    <n v="234"/>
    <n v="0"/>
    <n v="0"/>
    <n v="738661"/>
    <n v="234"/>
    <n v="0"/>
  </r>
  <r>
    <n v="1.1000000000000001"/>
    <n v="198"/>
    <s v="039094350410"/>
    <s v="PERIYANAYAKKI COTTON MILL"/>
    <s v="33AAPFP0093B1ZI"/>
    <s v="AAPFP0093B"/>
    <s v="H43504400820"/>
    <s v="H4350426082003"/>
    <s v="H4350410082002"/>
    <n v="435"/>
    <x v="10"/>
    <s v="10/08/2020"/>
    <n v="321700"/>
    <n v="2600"/>
    <n v="234"/>
    <n v="234"/>
    <n v="0"/>
    <n v="0"/>
    <n v="321700"/>
    <n v="234"/>
    <n v="0"/>
  </r>
  <r>
    <n v="1.1000000000000001"/>
    <n v="199"/>
    <s v="039094350412"/>
    <s v="BALAJI SPINNING MILLS"/>
    <s v="33ACZFS1827Q1Z6"/>
    <s v="ACZFS1827Q"/>
    <s v="H43504410820"/>
    <s v="H4350427082001"/>
    <s v="H4350412082001"/>
    <n v="435"/>
    <x v="10"/>
    <s v="07/08/2020"/>
    <n v="161701"/>
    <n v="2600"/>
    <n v="234"/>
    <n v="234"/>
    <n v="0"/>
    <n v="0"/>
    <n v="161701"/>
    <n v="234"/>
    <n v="0"/>
  </r>
  <r>
    <n v="1.1000000000000001"/>
    <n v="200"/>
    <s v="039094350413"/>
    <s v="WAREHOUSE MANAGER,CENTRAL "/>
    <s v="33AAACC1206D1ZN"/>
    <s v="AAACC1206D"/>
    <s v="H43504420820"/>
    <s v="H4350428082001"/>
    <s v="H4350413082003"/>
    <n v="435"/>
    <x v="10"/>
    <s v="07/08/2020"/>
    <n v="603489"/>
    <n v="2600"/>
    <n v="234"/>
    <n v="234"/>
    <n v="0"/>
    <n v="0"/>
    <n v="603489"/>
    <n v="234"/>
    <n v="0"/>
  </r>
  <r>
    <n v="1.1000000000000001"/>
    <n v="201"/>
    <s v="039094350414"/>
    <s v="INTER GLOBE HOTELS (P) LTD"/>
    <s v="33AABCI2732H1ZZ"/>
    <s v="AABCI2732H"/>
    <s v="H43504430820"/>
    <s v="H4350430082001"/>
    <s v="H4350414082003"/>
    <n v="435"/>
    <x v="10"/>
    <s v="07/08/2020"/>
    <n v="114934"/>
    <n v="2600"/>
    <n v="234"/>
    <n v="234"/>
    <n v="0"/>
    <n v="0"/>
    <n v="114934"/>
    <n v="234"/>
    <n v="0"/>
  </r>
  <r>
    <n v="1.1000000000000001"/>
    <n v="202"/>
    <s v="039094350415"/>
    <s v="R.G.R. SPINNERS"/>
    <s v="33AADFR9268A1ZB"/>
    <s v="AADFR9268A"/>
    <s v="H43504440820"/>
    <s v="H4350431082001"/>
    <s v="H4350415082001"/>
    <n v="435"/>
    <x v="10"/>
    <s v="05/08/2020"/>
    <n v="197892"/>
    <n v="2600"/>
    <n v="234"/>
    <n v="234"/>
    <n v="0"/>
    <n v="0"/>
    <n v="197892"/>
    <n v="234"/>
    <n v="0"/>
  </r>
  <r>
    <n v="1.1000000000000001"/>
    <n v="203"/>
    <s v="039094350416"/>
    <s v="DMW CNC SOLUTIONS INDIA "/>
    <s v="33AACCD2328M1ZS"/>
    <s v="AACCD2328M"/>
    <s v="H43504450820"/>
    <s v="H4350432082001"/>
    <s v="H4350416082003"/>
    <n v="435"/>
    <x v="10"/>
    <s v="07/08/2020"/>
    <n v="101855"/>
    <n v="2600"/>
    <n v="234"/>
    <n v="234"/>
    <n v="0"/>
    <n v="0"/>
    <n v="101855"/>
    <n v="234"/>
    <n v="0"/>
  </r>
  <r>
    <n v="1.1000000000000001"/>
    <n v="204"/>
    <s v="039094350417"/>
    <s v="SOUTHERN COT SPINNERS CBE (P) "/>
    <s v="33AAICS2594C1ZI"/>
    <s v="AAICS1594C"/>
    <s v="H43504460820"/>
    <s v="H4350433082005"/>
    <s v="H4350417082002"/>
    <n v="435"/>
    <x v="10"/>
    <s v="07/08/2020"/>
    <n v="210968"/>
    <n v="2600"/>
    <n v="234"/>
    <n v="234"/>
    <n v="0"/>
    <n v="0"/>
    <n v="210968"/>
    <n v="234"/>
    <n v="0"/>
  </r>
  <r>
    <n v="1.1000000000000001"/>
    <n v="205"/>
    <s v="039094350418"/>
    <s v="ITC LIMITED (COIMBATORE HOTEL "/>
    <s v="33AAACI5950L1ZH"/>
    <s v="AAACI5950L"/>
    <s v="H43504470820"/>
    <s v="H4350434082001"/>
    <s v="H4350418082001"/>
    <n v="435"/>
    <x v="10"/>
    <s v="07/08/2020"/>
    <n v="161324"/>
    <n v="2600"/>
    <n v="234"/>
    <n v="234"/>
    <n v="0"/>
    <n v="0"/>
    <n v="161324"/>
    <n v="234"/>
    <n v="0"/>
  </r>
  <r>
    <n v="1.1000000000000001"/>
    <n v="206"/>
    <s v="039094350419"/>
    <s v="CASPIA HOTELS (P)LTD"/>
    <s v="33AACCC6346C2Z3"/>
    <s v="AACCC6346C"/>
    <s v="H43504480820"/>
    <s v="H4350435082001"/>
    <s v="H4350419082001"/>
    <n v="435"/>
    <x v="10"/>
    <s v="01/08/2020"/>
    <n v="568636"/>
    <n v="2600"/>
    <n v="234"/>
    <n v="234"/>
    <n v="0"/>
    <n v="0"/>
    <n v="568636"/>
    <n v="234"/>
    <n v="0"/>
  </r>
  <r>
    <n v="1.1000000000000001"/>
    <n v="207"/>
    <s v="039094350420"/>
    <s v="S.P.P.SILKS"/>
    <s v="33ABRFS9234Q1Z7"/>
    <s v="ABRFS9234Q"/>
    <s v="H43504490820"/>
    <s v="H4350436082002"/>
    <s v="H4350420082001"/>
    <n v="435"/>
    <x v="10"/>
    <s v="07/08/2020"/>
    <n v="218934"/>
    <n v="2600"/>
    <n v="234"/>
    <n v="234"/>
    <n v="0"/>
    <n v="0"/>
    <n v="218934"/>
    <n v="234"/>
    <n v="0"/>
  </r>
  <r>
    <n v="1.1000000000000001"/>
    <n v="208"/>
    <s v="039094350424"/>
    <s v="VGM HEALTH CARE (P) LTD"/>
    <s v="33AACCV6523G1Z1"/>
    <s v="AACCV6523G"/>
    <s v="H43504500820"/>
    <s v="H4350437082001"/>
    <s v="H4350424082003"/>
    <n v="435"/>
    <x v="10"/>
    <s v="05/08/2020"/>
    <n v="232673"/>
    <n v="2600"/>
    <n v="234"/>
    <n v="234"/>
    <n v="0"/>
    <n v="0"/>
    <n v="232673"/>
    <n v="234"/>
    <n v="0"/>
  </r>
  <r>
    <n v="1.1000000000000001"/>
    <n v="209"/>
    <s v="039094350425"/>
    <s v="ARUNA TEXTILES"/>
    <s v="33AALFA7671E1ZH"/>
    <s v="AALFA7671E"/>
    <s v="H43504510820"/>
    <s v="H4350438082001"/>
    <s v="H4350425082001"/>
    <n v="435"/>
    <x v="10"/>
    <s v="07/08/2020"/>
    <n v="151402"/>
    <n v="2600"/>
    <n v="234"/>
    <n v="234"/>
    <n v="0"/>
    <n v="0"/>
    <n v="151402"/>
    <n v="234"/>
    <n v="0"/>
  </r>
  <r>
    <n v="1.1000000000000001"/>
    <n v="210"/>
    <s v="039094350426"/>
    <s v="SIVARAM SPINNERS"/>
    <s v="33AOOPS6010A1ZB"/>
    <s v="AOOPS6010A"/>
    <s v="H43504520820"/>
    <s v="H4350440082003"/>
    <s v="H4350426082003"/>
    <n v="435"/>
    <x v="10"/>
    <s v="07/08/2020"/>
    <n v="148833"/>
    <n v="2600"/>
    <n v="234"/>
    <n v="234"/>
    <n v="0"/>
    <n v="0"/>
    <n v="148833"/>
    <n v="234"/>
    <n v="0"/>
  </r>
  <r>
    <n v="1.1000000000000001"/>
    <n v="211"/>
    <s v="039094350427"/>
    <s v="SIMTA CLEAR COATS (P) LTD."/>
    <s v="33AAJCS8038A1ZK"/>
    <s v="AAJCS8038A"/>
    <s v="H43504530820"/>
    <s v="H4350441082001"/>
    <s v="H4350427082001"/>
    <n v="435"/>
    <x v="10"/>
    <s v="05/08/2020"/>
    <n v="3005573"/>
    <n v="2600"/>
    <n v="234"/>
    <n v="234"/>
    <n v="0"/>
    <n v="0"/>
    <n v="3005573"/>
    <n v="234"/>
    <n v="0"/>
  </r>
  <r>
    <n v="1.1000000000000001"/>
    <n v="212"/>
    <s v="039094350428"/>
    <s v="ORIENTAL PLANTS AND "/>
    <s v="33AAACO2430P1Z1"/>
    <s v="AAACO2430P"/>
    <s v="H43504540820"/>
    <s v="H4350442082001"/>
    <s v="H4350428082001"/>
    <n v="435"/>
    <x v="10"/>
    <s v="03/08/2020"/>
    <n v="150593"/>
    <n v="2600"/>
    <n v="234"/>
    <n v="234"/>
    <n v="0"/>
    <n v="0"/>
    <n v="150593"/>
    <n v="234"/>
    <n v="0"/>
  </r>
  <r>
    <n v="1.1000000000000001"/>
    <n v="213"/>
    <s v="039094350430"/>
    <s v="SIBI POLYMERS"/>
    <s v="33ATWPS8728A1Z8"/>
    <s v="ATWPS8728A"/>
    <s v="H43504580820"/>
    <s v="H4350443082001"/>
    <s v="H4350430082001"/>
    <n v="435"/>
    <x v="10"/>
    <s v="06/08/2020"/>
    <n v="330357"/>
    <n v="2600"/>
    <n v="234"/>
    <n v="234"/>
    <n v="0"/>
    <n v="0"/>
    <n v="330357"/>
    <n v="234"/>
    <n v="0"/>
  </r>
  <r>
    <n v="1.1000000000000001"/>
    <n v="214"/>
    <s v="039094350431"/>
    <s v="AVENUE SUPERMARTS LTD"/>
    <s v="33AACCA8432HIZX"/>
    <s v="AAACO2430P"/>
    <s v="H43504590820"/>
    <s v="H4350444082001"/>
    <s v="H4350431082001"/>
    <n v="435"/>
    <x v="10"/>
    <s v="04/08/2020"/>
    <n v="170668"/>
    <n v="2600"/>
    <n v="234"/>
    <n v="234"/>
    <n v="0"/>
    <n v="0"/>
    <n v="170668"/>
    <n v="234"/>
    <n v="0"/>
  </r>
  <r>
    <n v="1.1000000000000001"/>
    <n v="215"/>
    <s v="039094350432"/>
    <s v="GREEN COTTON MILLS"/>
    <s v="33AAPFG2375M1ZZ"/>
    <s v="AAPFG2375M"/>
    <s v="H43504600820"/>
    <s v="H4350445082001"/>
    <s v="H4350432082001"/>
    <n v="435"/>
    <x v="10"/>
    <s v="03/08/2020"/>
    <n v="912715"/>
    <n v="2600"/>
    <n v="234"/>
    <n v="234"/>
    <n v="0"/>
    <n v="0"/>
    <n v="912715"/>
    <n v="234"/>
    <n v="0"/>
  </r>
  <r>
    <n v="1.1000000000000001"/>
    <n v="216"/>
    <s v="039094350433"/>
    <s v="MCWANE INDIA (P) LTD."/>
    <s v="33AAHCM6465F1ZF"/>
    <s v="AAHCM6465F"/>
    <s v="H43504610820"/>
    <s v="H4350446082001"/>
    <s v="H4350433082005"/>
    <n v="435"/>
    <x v="10"/>
    <s v="08/08/2020"/>
    <n v="398502"/>
    <n v="2600"/>
    <n v="234"/>
    <n v="234"/>
    <n v="0"/>
    <n v="0"/>
    <n v="398502"/>
    <n v="234"/>
    <n v="0"/>
  </r>
  <r>
    <n v="1.1000000000000001"/>
    <n v="217"/>
    <s v="039094350434"/>
    <s v="K.P .COTTON MILL"/>
    <s v="33AAJFK1352JIZG"/>
    <s v="AAJFK1352J"/>
    <s v="H43504620820"/>
    <s v="H4350447082001"/>
    <s v="H4350434082001"/>
    <n v="435"/>
    <x v="10"/>
    <s v="08/08/2020"/>
    <n v="300309"/>
    <n v="2600"/>
    <n v="234"/>
    <n v="234"/>
    <n v="0"/>
    <n v="0"/>
    <n v="300309"/>
    <n v="234"/>
    <n v="0"/>
  </r>
  <r>
    <n v="1.1000000000000001"/>
    <n v="218"/>
    <s v="039094350435"/>
    <s v="PERFECT ENGINEERS"/>
    <s v="33AABFP6361J1Z8"/>
    <s v="AABFP6361J"/>
    <s v="H43800010820"/>
    <s v="H4350448082001"/>
    <s v="H4350435082001"/>
    <n v="435"/>
    <x v="10"/>
    <s v="04/08/2020"/>
    <n v="514411"/>
    <n v="2600"/>
    <n v="234"/>
    <n v="234"/>
    <n v="0"/>
    <n v="0"/>
    <n v="514411"/>
    <n v="234"/>
    <n v="0"/>
  </r>
  <r>
    <n v="1.1000000000000001"/>
    <n v="219"/>
    <s v="039094350436"/>
    <s v="SUNTHEE TEXTILES"/>
    <s v="33ACEPV4561D1ZP"/>
    <s v="ACEPV4561D"/>
    <s v="H43800080820"/>
    <s v="H4350449082001"/>
    <s v="H4350436082002"/>
    <n v="435"/>
    <x v="10"/>
    <s v="07/08/2020"/>
    <n v="434751"/>
    <n v="2600"/>
    <n v="234"/>
    <n v="234"/>
    <n v="0"/>
    <n v="0"/>
    <n v="434751"/>
    <n v="234"/>
    <n v="0"/>
  </r>
  <r>
    <n v="1.1000000000000001"/>
    <n v="220"/>
    <s v="039094350437"/>
    <s v="CHANDRA TEXTILES"/>
    <s v="33AUIPS0852L1ZC"/>
    <s v="AAKFC1063B"/>
    <s v="H43800130820"/>
    <s v="H4350450082001"/>
    <s v="H4350437082001"/>
    <n v="435"/>
    <x v="10"/>
    <s v="03/08/2020"/>
    <n v="420530"/>
    <n v="2600"/>
    <n v="234"/>
    <n v="234"/>
    <n v="0"/>
    <n v="0"/>
    <n v="420530"/>
    <n v="234"/>
    <n v="0"/>
  </r>
  <r>
    <n v="1.1000000000000001"/>
    <n v="221"/>
    <s v="039094350438"/>
    <s v="THARUN BALAJI SPINNERS"/>
    <s v="33AALFT9435HIZU"/>
    <s v="AALFT9435H"/>
    <s v="H43800160720"/>
    <s v="H4350451082001"/>
    <s v="H4350438082001"/>
    <n v="435"/>
    <x v="10"/>
    <s v="03/08/2020"/>
    <n v="4831603"/>
    <n v="2600"/>
    <n v="234"/>
    <n v="234"/>
    <n v="0"/>
    <n v="0"/>
    <n v="4831603"/>
    <n v="234"/>
    <n v="0"/>
  </r>
  <r>
    <n v="1.1000000000000001"/>
    <n v="222"/>
    <s v="039094350440"/>
    <s v="R.RAMASWAMY&amp; 4 OTHERS,"/>
    <s v="33ADZPR3229E1Z9"/>
    <s v="ADZPR3229E"/>
    <s v="H43800190820"/>
    <s v="H4350452082004"/>
    <s v="H4350440082003"/>
    <n v="435"/>
    <x v="10"/>
    <s v="08/08/2020"/>
    <n v="277953"/>
    <n v="2600"/>
    <n v="234"/>
    <n v="234"/>
    <n v="0"/>
    <n v="0"/>
    <n v="277953"/>
    <n v="234"/>
    <n v="0"/>
  </r>
  <r>
    <n v="1.1000000000000001"/>
    <n v="223"/>
    <s v="039094350441"/>
    <s v="Ponmurugan Dhall Mill"/>
    <s v="33AACFP36AAB1ZS"/>
    <s v="AACFP3644B"/>
    <s v="H43800200820"/>
    <s v="H4350453082006"/>
    <s v="H4350441082001"/>
    <n v="435"/>
    <x v="10"/>
    <s v="04/08/2020"/>
    <n v="1049244"/>
    <n v="2600"/>
    <n v="234"/>
    <n v="234"/>
    <n v="0"/>
    <n v="0"/>
    <n v="1049244"/>
    <n v="234"/>
    <n v="0"/>
  </r>
  <r>
    <n v="1.1000000000000001"/>
    <n v="224"/>
    <s v="039094350442"/>
    <s v="SRI SENNIANDAVER SPINNERS"/>
    <s v="33BQIPS4662K1ZD"/>
    <s v="BQIPS4662K"/>
    <s v="H43800210820"/>
    <s v="H4350454082002"/>
    <s v="H4350442082001"/>
    <n v="435"/>
    <x v="10"/>
    <s v="04/08/2020"/>
    <n v="575338"/>
    <n v="2600"/>
    <n v="234"/>
    <n v="234"/>
    <n v="0"/>
    <n v="0"/>
    <n v="575338"/>
    <n v="234"/>
    <n v="0"/>
  </r>
  <r>
    <n v="1.1000000000000001"/>
    <n v="225"/>
    <s v="039094350443"/>
    <s v="JAYALAKSHMI SPINTEX PVT LTD"/>
    <s v="33AABCJ7226R1Z6"/>
    <s v="AABCJ7226R"/>
    <s v="H43800220820"/>
    <s v="H4350458082001"/>
    <s v="H4350443082001"/>
    <n v="435"/>
    <x v="10"/>
    <s v="01/08/2020"/>
    <n v="170090"/>
    <n v="2600"/>
    <n v="234"/>
    <n v="234"/>
    <n v="0"/>
    <n v="0"/>
    <n v="170090"/>
    <n v="234"/>
    <n v="0"/>
  </r>
  <r>
    <n v="1.1000000000000001"/>
    <n v="226"/>
    <s v="039094350444"/>
    <s v="ALANKRUTHA TECH PRIVATE "/>
    <s v="33AARCA1820C1Z6"/>
    <s v="AARCA1820C"/>
    <s v="H43800230820"/>
    <s v="H4350459082001"/>
    <s v="H4350444082001"/>
    <n v="435"/>
    <x v="10"/>
    <s v="05/08/2020"/>
    <n v="1132316"/>
    <n v="2600"/>
    <n v="234"/>
    <n v="234"/>
    <n v="0"/>
    <n v="0"/>
    <n v="1132316"/>
    <n v="234"/>
    <n v="0"/>
  </r>
  <r>
    <n v="1.1000000000000001"/>
    <n v="227"/>
    <s v="039094350445"/>
    <s v=" AJS TEXTILES"/>
    <s v="33AEZPJ2811F1ZJ"/>
    <s v="AEZPJ2811F"/>
    <s v="H43800240820"/>
    <s v="H4350460082001"/>
    <s v="H4350445082001"/>
    <n v="435"/>
    <x v="10"/>
    <s v="03/08/2020"/>
    <n v="773884"/>
    <n v="2600"/>
    <n v="234"/>
    <n v="234"/>
    <n v="0"/>
    <n v="0"/>
    <n v="773884"/>
    <n v="234"/>
    <n v="0"/>
  </r>
  <r>
    <n v="1.1000000000000001"/>
    <n v="228"/>
    <s v="039094350446"/>
    <s v="BULL MACHINES PVT. LTD"/>
    <s v="33AAACB8772D1ZU"/>
    <s v="AAACB8772D"/>
    <s v="H43800260820"/>
    <s v="H4350461082001"/>
    <s v="H4350446082001"/>
    <n v="435"/>
    <x v="10"/>
    <s v="05/08/2020"/>
    <n v="133541"/>
    <n v="2600"/>
    <n v="234"/>
    <n v="234"/>
    <n v="0"/>
    <n v="0"/>
    <n v="133541"/>
    <n v="234"/>
    <n v="0"/>
  </r>
  <r>
    <n v="1.1000000000000001"/>
    <n v="229"/>
    <s v="039094350447"/>
    <s v="Devaraj Textile Mills"/>
    <s v="33AAOFD0781B1ZS"/>
    <s v="AAOFD0781B"/>
    <s v="H43800290820"/>
    <s v="H4350462082001"/>
    <s v="H4350447082001"/>
    <n v="435"/>
    <x v="10"/>
    <s v="07/08/2020"/>
    <n v="847927"/>
    <n v="2600"/>
    <n v="234"/>
    <n v="234"/>
    <n v="0"/>
    <n v="0"/>
    <n v="847927"/>
    <n v="234"/>
    <n v="0"/>
  </r>
  <r>
    <n v="1.1000000000000001"/>
    <n v="230"/>
    <s v="039094350448"/>
    <s v="SANDFITS FOUNDRIES PVT.LTD"/>
    <s v="33AAECS2332N1ZD"/>
    <s v="AAECS2332N"/>
    <s v="H43800330820"/>
    <s v="H4380001082003"/>
    <s v="H4350448082001"/>
    <n v="435"/>
    <x v="10"/>
    <s v="05/08/2020"/>
    <n v="637998"/>
    <n v="2600"/>
    <n v="234"/>
    <n v="234"/>
    <n v="0"/>
    <n v="0"/>
    <n v="637998"/>
    <n v="234"/>
    <n v="0"/>
  </r>
  <r>
    <n v="1.1000000000000001"/>
    <n v="231"/>
    <s v="039094350449"/>
    <s v="SAI KUMARAN SPINNERS"/>
    <s v="33AAXFS7035A1Z5"/>
    <s v="null"/>
    <s v="H43800340820"/>
    <s v="H4380008082001"/>
    <s v="H4350449082001"/>
    <n v="435"/>
    <x v="10"/>
    <s v="03/08/2020"/>
    <n v="1132990"/>
    <n v="2600"/>
    <n v="234"/>
    <n v="234"/>
    <n v="0"/>
    <n v="0"/>
    <n v="1132990"/>
    <n v="234"/>
    <n v="0"/>
  </r>
  <r>
    <n v="1.1000000000000001"/>
    <n v="232"/>
    <s v="039094350450"/>
    <s v="JAIVARSHINI COTTON MILL"/>
    <s v="33AAGFJ8688K1ZP"/>
    <s v="AAGFJ8688K"/>
    <s v="H43800360820"/>
    <s v="H4380013082001"/>
    <s v="H4350450082001"/>
    <n v="435"/>
    <x v="10"/>
    <s v="04/08/2020"/>
    <n v="380883"/>
    <n v="2600"/>
    <n v="234"/>
    <n v="234"/>
    <n v="0"/>
    <n v="0"/>
    <n v="380883"/>
    <n v="234"/>
    <n v="0"/>
  </r>
  <r>
    <n v="1.1000000000000001"/>
    <n v="233"/>
    <s v="039094350451"/>
    <s v="KRISHNAVENI COTTON MILL"/>
    <s v="33AATFK3661Q1ZK"/>
    <s v="AATFK3661Q"/>
    <s v="H43800380820"/>
    <s v="H4380016072001"/>
    <s v="H4350451082001"/>
    <n v="435"/>
    <x v="10"/>
    <s v="04/08/2020"/>
    <n v="1281091"/>
    <n v="2600"/>
    <n v="234"/>
    <n v="234"/>
    <n v="0"/>
    <n v="0"/>
    <n v="1281091"/>
    <n v="234"/>
    <n v="0"/>
  </r>
  <r>
    <n v="1.1000000000000001"/>
    <n v="234"/>
    <s v="039094350452"/>
    <s v="SHANVI COTTON MILLS"/>
    <s v="33AHSPB3081H1ZG"/>
    <s v="AHSPB3081H"/>
    <s v="H43800390820"/>
    <s v="H4380019082001"/>
    <s v="H4350452082004"/>
    <n v="435"/>
    <x v="10"/>
    <s v="08/08/2020"/>
    <n v="506674"/>
    <n v="2600"/>
    <n v="234"/>
    <n v="234"/>
    <n v="0"/>
    <n v="0"/>
    <n v="506674"/>
    <n v="234"/>
    <n v="0"/>
  </r>
  <r>
    <n v="1.1000000000000001"/>
    <n v="235"/>
    <s v="039094350453"/>
    <s v="GRT JEWELLERS INDIA P LTD"/>
    <s v="33AAACR3582R1ZW"/>
    <s v="AAACR3582R"/>
    <s v="H43800410820"/>
    <s v="H4380020082001"/>
    <s v="H4350453082006"/>
    <n v="435"/>
    <x v="10"/>
    <s v="03/08/2020"/>
    <n v="326455"/>
    <n v="2600"/>
    <n v="234"/>
    <n v="234"/>
    <n v="0"/>
    <n v="0"/>
    <n v="326455"/>
    <n v="234"/>
    <n v="0"/>
  </r>
  <r>
    <n v="1.1000000000000001"/>
    <n v="236"/>
    <s v="039094350454"/>
    <s v="SAARAVANA THREADS"/>
    <s v="33ADHFS2782D1Z5"/>
    <s v="ADHFS2782D"/>
    <s v="H43800420820"/>
    <s v="H4380021082002"/>
    <s v="H4350454082002"/>
    <n v="435"/>
    <x v="10"/>
    <s v="10/08/2020"/>
    <n v="661198"/>
    <n v="2600"/>
    <n v="234"/>
    <n v="234"/>
    <n v="0"/>
    <n v="0"/>
    <n v="661198"/>
    <n v="234"/>
    <n v="0"/>
  </r>
  <r>
    <n v="1.1000000000000001"/>
    <n v="237"/>
    <s v="039094350458"/>
    <s v="M/S. AVENUE SUPERMARTS "/>
    <s v="33AACCA8432H1ZX"/>
    <s v="AACCA8432H"/>
    <s v="H43800440820"/>
    <s v="H4380022082001"/>
    <s v="H4350458082001"/>
    <n v="435"/>
    <x v="10"/>
    <s v="04/08/2020"/>
    <n v="378442"/>
    <n v="2600"/>
    <n v="234"/>
    <n v="234"/>
    <n v="0"/>
    <n v="0"/>
    <n v="378442"/>
    <n v="234"/>
    <n v="0"/>
  </r>
  <r>
    <n v="1.1000000000000001"/>
    <n v="238"/>
    <s v="039094350459"/>
    <s v="  AATHAVA GARMENTS INDIA "/>
    <s v="33AAFCA8142F1ZZ"/>
    <s v="AAFCA8142F"/>
    <s v="H43800460820"/>
    <s v="H4380023082001"/>
    <s v="H4350459082001"/>
    <n v="435"/>
    <x v="10"/>
    <s v="05/08/2020"/>
    <n v="359794"/>
    <n v="2600"/>
    <n v="234"/>
    <n v="234"/>
    <n v="0"/>
    <n v="0"/>
    <n v="359794"/>
    <n v="234"/>
    <n v="0"/>
  </r>
  <r>
    <n v="1.1000000000000001"/>
    <n v="239"/>
    <s v="039094350460"/>
    <s v="M/S. Sri Palanimurugan Textiles"/>
    <s v="33AOIPS2082N1ZI"/>
    <s v="AOIPS2082N"/>
    <s v="H43800470820"/>
    <s v="H4380024082002"/>
    <s v="H4350460082001"/>
    <n v="435"/>
    <x v="10"/>
    <s v="05/08/2020"/>
    <n v="749712"/>
    <n v="2600"/>
    <n v="234"/>
    <n v="234"/>
    <n v="0"/>
    <n v="0"/>
    <n v="749712"/>
    <n v="234"/>
    <n v="0"/>
  </r>
  <r>
    <n v="1.1000000000000001"/>
    <n v="240"/>
    <s v="039094350461"/>
    <s v="M/S. Ganga Medical Centre and "/>
    <s v="33AABCG8283F1ZN"/>
    <s v="AABCG8283F"/>
    <s v="H43800480820"/>
    <s v="H4380026082001"/>
    <s v="H4350461082001"/>
    <n v="435"/>
    <x v="10"/>
    <s v="04/08/2020"/>
    <n v="845676"/>
    <n v="2600"/>
    <n v="234"/>
    <n v="234"/>
    <n v="0"/>
    <n v="0"/>
    <n v="845676"/>
    <n v="234"/>
    <n v="0"/>
  </r>
  <r>
    <n v="1.1000000000000001"/>
    <n v="241"/>
    <s v="039094350462"/>
    <s v="Coimbatore Market Committee"/>
    <s v="33AAAAC1940LIZI"/>
    <s v="AAAAC1940L"/>
    <s v="H43800500820"/>
    <s v="H4380029082002"/>
    <s v="H4350462082001"/>
    <n v="435"/>
    <x v="10"/>
    <s v="04/08/2020"/>
    <n v="174053"/>
    <n v="2600"/>
    <n v="234"/>
    <n v="234"/>
    <n v="0"/>
    <n v="0"/>
    <n v="174053"/>
    <n v="234"/>
    <n v="0"/>
  </r>
  <r>
    <n v="1.1000000000000001"/>
    <n v="1"/>
    <s v="039094380001"/>
    <s v="TIRUPUR TEXTILES (P) LTD."/>
    <s v="33AAACT7933Q1ZT"/>
    <s v="AAACT7933Q"/>
    <s v="H43800510820"/>
    <s v="H4380033082001"/>
    <s v="H4380001082003"/>
    <n v="438"/>
    <x v="11"/>
    <s v="05/08/2020"/>
    <n v="622824"/>
    <n v="2600"/>
    <n v="234"/>
    <n v="234"/>
    <n v="0"/>
    <n v="0"/>
    <n v="622824"/>
    <n v="234"/>
    <n v="0"/>
  </r>
  <r>
    <n v="1.1000000000000001"/>
    <n v="2"/>
    <s v="039094380008"/>
    <s v="SRI VIGNESH YARNS (P) LTD."/>
    <s v="33AACCS4775P1ZS"/>
    <s v="AACCS4775P"/>
    <s v="H43800520820"/>
    <s v="H4380034082003"/>
    <s v="H4380008082001"/>
    <n v="438"/>
    <x v="11"/>
    <s v="04/08/2020"/>
    <n v="787965"/>
    <n v="2600"/>
    <n v="234"/>
    <n v="234"/>
    <n v="0"/>
    <n v="0"/>
    <n v="787965"/>
    <n v="234"/>
    <n v="0"/>
  </r>
  <r>
    <n v="1.1000000000000001"/>
    <n v="3"/>
    <s v="039094380013"/>
    <s v="SAKTHI MURUGAN ROLLER FLOUR "/>
    <s v="33AADCS0673H1ZJ"/>
    <s v="AADCS0673H"/>
    <s v="H43800530820"/>
    <s v="H4380036082003"/>
    <s v="H4380013082001"/>
    <n v="438"/>
    <x v="11"/>
    <s v="05/08/2020"/>
    <n v="463811"/>
    <n v="2600"/>
    <n v="234"/>
    <n v="234"/>
    <n v="0"/>
    <n v="0"/>
    <n v="463811"/>
    <n v="234"/>
    <n v="0"/>
  </r>
  <r>
    <n v="1.1000000000000001"/>
    <n v="4"/>
    <s v="039094380016"/>
    <s v="PVS TEXTILES (P) LIMITED,"/>
    <s v="33AABCP9743K2Z3"/>
    <s v="AABCP9743K"/>
    <s v="H43800550820"/>
    <s v="H4380038082002"/>
    <s v="H4380016072001"/>
    <n v="438"/>
    <x v="11"/>
    <s v="03/08/2020"/>
    <n v="88818"/>
    <n v="2600"/>
    <n v="234"/>
    <n v="234"/>
    <n v="0"/>
    <n v="0"/>
    <n v="88818"/>
    <n v="234"/>
    <n v="0"/>
  </r>
  <r>
    <n v="1.1000000000000001"/>
    <n v="5"/>
    <s v="039094380019"/>
    <s v="VELAN HOTELS (P) LTD."/>
    <s v="33AAACV8449H3Z3"/>
    <s v="AAACV8449H"/>
    <s v="H43800560820"/>
    <s v="H4380039082002"/>
    <s v="H4380019082001"/>
    <n v="438"/>
    <x v="11"/>
    <s v="03/08/2020"/>
    <n v="190649"/>
    <n v="2600"/>
    <n v="234"/>
    <n v="234"/>
    <n v="0"/>
    <n v="0"/>
    <n v="190649"/>
    <n v="234"/>
    <n v="0"/>
  </r>
  <r>
    <n v="1.1000000000000001"/>
    <n v="6"/>
    <s v="039094380020"/>
    <s v="EMPEROR TEXTILE PROCESSORS"/>
    <s v="33AFWPK0993B1ZC"/>
    <s v="AFWPK0993B"/>
    <s v="H43800570820"/>
    <s v="H4380041082002"/>
    <s v="H4380020082001"/>
    <n v="438"/>
    <x v="11"/>
    <s v="06/08/2020"/>
    <n v="692770"/>
    <n v="2600"/>
    <n v="234"/>
    <n v="234"/>
    <n v="0"/>
    <n v="0"/>
    <n v="692770"/>
    <n v="234"/>
    <n v="0"/>
  </r>
  <r>
    <n v="1.1000000000000001"/>
    <n v="7"/>
    <s v="039094380021"/>
    <s v="GMS PROCESSORS PVT. LTD.,"/>
    <s v="33AABCG8815F1ZT"/>
    <s v="AABCG8815F"/>
    <s v="H43800580820"/>
    <s v="H4380042082002"/>
    <s v="H4380021082002"/>
    <n v="438"/>
    <x v="11"/>
    <s v="06/08/2020"/>
    <n v="1084981"/>
    <n v="2600"/>
    <n v="234"/>
    <n v="234"/>
    <n v="0"/>
    <n v="0"/>
    <n v="1084981"/>
    <n v="234"/>
    <n v="0"/>
  </r>
  <r>
    <n v="1.1000000000000001"/>
    <n v="8"/>
    <s v="039094380022"/>
    <s v="PARIYUR AMMAN SPINNING MILLS "/>
    <s v="33AACCS9483L1ZT"/>
    <s v="AACCS9483L"/>
    <s v="H43800590820"/>
    <s v="H4380044082001"/>
    <s v="H4380022082001"/>
    <n v="438"/>
    <x v="11"/>
    <s v="03/08/2020"/>
    <n v="1258321"/>
    <n v="2600"/>
    <n v="234"/>
    <n v="234"/>
    <n v="0"/>
    <n v="0"/>
    <n v="1258321"/>
    <n v="234"/>
    <n v="0"/>
  </r>
  <r>
    <n v="1.1000000000000001"/>
    <n v="9"/>
    <s v="039094380023"/>
    <s v="SELLAMMAL SPINNERS (P) LTD."/>
    <s v="33AACCS4774N1ZX"/>
    <s v="AACCS4774N"/>
    <s v="H43800600820"/>
    <s v="H4380046082002"/>
    <s v="H4380023082001"/>
    <n v="438"/>
    <x v="11"/>
    <s v="05/08/2020"/>
    <n v="636011"/>
    <n v="2600"/>
    <n v="234"/>
    <n v="234"/>
    <n v="0"/>
    <n v="0"/>
    <n v="636011"/>
    <n v="234"/>
    <n v="0"/>
  </r>
  <r>
    <n v="1.1000000000000001"/>
    <n v="10"/>
    <s v="039094380024"/>
    <s v="POPPYS VISTA HOTEL (P) LTD."/>
    <s v="33AAICP7791A1ZE"/>
    <s v="AAICP7791A"/>
    <s v="H43800610820"/>
    <s v="H4380047082001"/>
    <s v="H4380024082002"/>
    <n v="438"/>
    <x v="11"/>
    <s v="03/08/2020"/>
    <n v="71193"/>
    <n v="2600"/>
    <n v="234"/>
    <n v="234"/>
    <n v="0"/>
    <n v="0"/>
    <n v="71193"/>
    <n v="234"/>
    <n v="0"/>
  </r>
  <r>
    <n v="1.1000000000000001"/>
    <n v="11"/>
    <s v="039094380026"/>
    <s v="TIRUPATHY SPINNING MILLS(PROP:"/>
    <s v="33AAACT0767A1ZW"/>
    <s v="AAACT0767A"/>
    <s v="H43800620820"/>
    <s v="H4380048082001"/>
    <s v="H4380026082001"/>
    <n v="438"/>
    <x v="11"/>
    <s v="03/08/2020"/>
    <n v="448139"/>
    <n v="2600"/>
    <n v="234"/>
    <n v="234"/>
    <n v="0"/>
    <n v="0"/>
    <n v="448139"/>
    <n v="234"/>
    <n v="0"/>
  </r>
  <r>
    <n v="1.1000000000000001"/>
    <n v="12"/>
    <s v="039094380029"/>
    <s v="SCOTTS GARMENTS LIMITED"/>
    <s v="33AAFCS9703C2ZL"/>
    <s v="AAFCS9703C"/>
    <s v="H43800630820"/>
    <s v="H4380050082001"/>
    <s v="H4380029082002"/>
    <n v="438"/>
    <x v="11"/>
    <s v="05/08/2020"/>
    <n v="402314"/>
    <n v="2600"/>
    <n v="234"/>
    <n v="234"/>
    <n v="0"/>
    <n v="0"/>
    <n v="402314"/>
    <n v="234"/>
    <n v="0"/>
  </r>
  <r>
    <n v="1.1000000000000001"/>
    <n v="13"/>
    <s v="039094380033"/>
    <s v="A. R . COLORS"/>
    <s v="33AAWFA0326M1ZB"/>
    <s v="AAWFA0326M"/>
    <s v="H43800640820"/>
    <s v="H4380051082003"/>
    <s v="H4380033082001"/>
    <n v="438"/>
    <x v="11"/>
    <s v="03/08/2020"/>
    <n v="328948"/>
    <n v="2600"/>
    <n v="234"/>
    <n v="234"/>
    <n v="0"/>
    <n v="0"/>
    <n v="328948"/>
    <n v="234"/>
    <n v="0"/>
  </r>
  <r>
    <n v="1.1000000000000001"/>
    <n v="14"/>
    <s v="039094380034"/>
    <s v="KESHARINANDAN KNIT FABRICS "/>
    <s v="33AAACK8625Q1Z3"/>
    <s v="AAACK8625Q"/>
    <s v="H43800650820"/>
    <s v="H4380052082001"/>
    <s v="H4380034082003"/>
    <n v="438"/>
    <x v="11"/>
    <s v="05/08/2020"/>
    <n v="381445"/>
    <n v="2600"/>
    <n v="234"/>
    <n v="234"/>
    <n v="0"/>
    <n v="0"/>
    <n v="381445"/>
    <n v="234"/>
    <n v="0"/>
  </r>
  <r>
    <n v="1.1000000000000001"/>
    <n v="15"/>
    <s v="039094380036"/>
    <s v="ANITHA DEVI SPG. (P) LTD."/>
    <s v="33AACCA7633G1ZY"/>
    <s v="AACCA7633G"/>
    <s v="H43800670820"/>
    <s v="H4380053082001"/>
    <s v="H4380036082003"/>
    <n v="438"/>
    <x v="11"/>
    <s v="05/08/2020"/>
    <n v="264069"/>
    <n v="2600"/>
    <n v="234"/>
    <n v="234"/>
    <n v="0"/>
    <n v="0"/>
    <n v="264069"/>
    <n v="234"/>
    <n v="0"/>
  </r>
  <r>
    <n v="1.1000000000000001"/>
    <n v="16"/>
    <s v="039094380038"/>
    <s v="SAKTHI MURUGAN AGRO FOODS "/>
    <s v="33AACCS9473J1ZZ"/>
    <s v="AACCS9473J"/>
    <s v="H43800680820"/>
    <s v="H4380055082001"/>
    <s v="H4380038082002"/>
    <n v="438"/>
    <x v="11"/>
    <s v="05/08/2020"/>
    <n v="221836"/>
    <n v="2600"/>
    <n v="234"/>
    <n v="234"/>
    <n v="0"/>
    <n v="0"/>
    <n v="221836"/>
    <n v="234"/>
    <n v="0"/>
  </r>
  <r>
    <n v="1.1000000000000001"/>
    <n v="17"/>
    <s v="039094380039"/>
    <s v="VEERAPANDI COMMON EFFLUENT"/>
    <s v="33AABCV9343F1ZD"/>
    <s v="AABCV9343F"/>
    <s v="H43800690820"/>
    <s v="H4380056082002"/>
    <s v="H4380039082002"/>
    <n v="438"/>
    <x v="11"/>
    <s v="05/08/2020"/>
    <n v="986530"/>
    <n v="2600"/>
    <n v="234"/>
    <n v="234"/>
    <n v="0"/>
    <n v="0"/>
    <n v="986530"/>
    <n v="234"/>
    <n v="0"/>
  </r>
  <r>
    <n v="1.1000000000000001"/>
    <n v="18"/>
    <s v="039094380041"/>
    <s v="ANGERI PALAYAM CETP LTD."/>
    <s v="33AACCA9613N1ZJ"/>
    <s v="AACCA9613N"/>
    <s v="H43800700820"/>
    <s v="H4380057082001"/>
    <s v="H4380041082002"/>
    <n v="438"/>
    <x v="11"/>
    <s v="05/08/2020"/>
    <n v="3269024"/>
    <n v="2600"/>
    <n v="234"/>
    <n v="234"/>
    <n v="0"/>
    <n v="0"/>
    <n v="3269024"/>
    <n v="234"/>
    <n v="0"/>
  </r>
  <r>
    <n v="1.1000000000000001"/>
    <n v="19"/>
    <s v="039094380042"/>
    <s v="KUNNANGALPALAYAM CETP(P)LTD"/>
    <s v="33AABCK4885D1ZN"/>
    <s v="AABCK4885D"/>
    <s v="H43800730820"/>
    <s v="H4380058082002"/>
    <s v="H4380042082002"/>
    <n v="438"/>
    <x v="11"/>
    <s v="03/08/2020"/>
    <n v="717145"/>
    <n v="2600"/>
    <n v="234"/>
    <n v="234"/>
    <n v="0"/>
    <n v="0"/>
    <n v="717145"/>
    <n v="234"/>
    <n v="0"/>
  </r>
  <r>
    <n v="1.1000000000000001"/>
    <n v="20"/>
    <s v="039094380044"/>
    <s v="ANDIPALAYAM CETP (P) LTD.,"/>
    <s v="33AAECA2809E2Z7"/>
    <s v="AAECA2809E"/>
    <s v="H43800750820"/>
    <s v="H4380059082001"/>
    <s v="H4380044082001"/>
    <n v="438"/>
    <x v="11"/>
    <s v="03/08/2020"/>
    <n v="2103856"/>
    <n v="2600"/>
    <n v="234"/>
    <n v="234"/>
    <n v="0"/>
    <n v="0"/>
    <n v="2103856"/>
    <n v="234"/>
    <n v="0"/>
  </r>
  <r>
    <n v="1.1000000000000001"/>
    <n v="21"/>
    <s v="039094380046"/>
    <s v="SUJITHA COTTON MILLS LIMITED,"/>
    <s v="33AAECS7311M1ZA"/>
    <s v="AAECS7311M"/>
    <s v="H43800760820"/>
    <s v="H4380060082001"/>
    <s v="H4380046082002"/>
    <n v="438"/>
    <x v="11"/>
    <s v="04/08/2020"/>
    <n v="269226"/>
    <n v="2600"/>
    <n v="234"/>
    <n v="234"/>
    <n v="0"/>
    <n v="0"/>
    <n v="269226"/>
    <n v="234"/>
    <n v="0"/>
  </r>
  <r>
    <n v="1.1000000000000001"/>
    <n v="22"/>
    <s v="039094380047"/>
    <s v="SRI PADMAVATHY YARNS INDIA "/>
    <s v="33AAJCS6179G1Z2"/>
    <s v="AAJCS6179G"/>
    <s v="H43800770820"/>
    <s v="H4380061082001"/>
    <s v="H4380047082001"/>
    <n v="438"/>
    <x v="11"/>
    <s v="03/08/2020"/>
    <n v="79508"/>
    <n v="2600"/>
    <n v="234"/>
    <n v="234"/>
    <n v="0"/>
    <n v="0"/>
    <n v="79508"/>
    <n v="234"/>
    <n v="0"/>
  </r>
  <r>
    <n v="1.1000000000000001"/>
    <n v="23"/>
    <s v="039094380048"/>
    <s v="RAMAKRISHNAA PROCESSING "/>
    <s v="33AAUFR5043E1Z5"/>
    <s v="AAUFR5043E"/>
    <s v="H43800780820"/>
    <s v="H4380062082002"/>
    <s v="H4380048082001"/>
    <n v="438"/>
    <x v="11"/>
    <s v="05/08/2020"/>
    <n v="215996"/>
    <n v="2600"/>
    <n v="234"/>
    <n v="234"/>
    <n v="0"/>
    <n v="0"/>
    <n v="215996"/>
    <n v="234"/>
    <n v="0"/>
  </r>
  <r>
    <n v="1.1000000000000001"/>
    <n v="24"/>
    <s v="039094380050"/>
    <s v="ADDL DIVL RAILWAY MANAGER, "/>
    <s v="33AAAJM0289C1ZQ"/>
    <s v="AAAJM0289C"/>
    <s v="H43800790820"/>
    <s v="H4380063082001"/>
    <s v="H4380050082001"/>
    <n v="438"/>
    <x v="11"/>
    <s v="04/08/2020"/>
    <n v="154249"/>
    <n v="2600"/>
    <n v="234"/>
    <n v="234"/>
    <n v="0"/>
    <n v="0"/>
    <n v="154249"/>
    <n v="234"/>
    <n v="0"/>
  </r>
  <r>
    <n v="1.1000000000000001"/>
    <n v="25"/>
    <s v="039094380051"/>
    <s v="ROYAL  CLASSIC  MILLS PVT  LTD"/>
    <s v="33AABCR1226M1ZK"/>
    <s v="AABCR1226M"/>
    <s v="H43800800820"/>
    <s v="H4380064082001"/>
    <s v="H4380051082003"/>
    <n v="438"/>
    <x v="11"/>
    <s v="06/08/2020"/>
    <n v="2129422"/>
    <n v="2600"/>
    <n v="234"/>
    <n v="234"/>
    <n v="0"/>
    <n v="0"/>
    <n v="2129422"/>
    <n v="234"/>
    <n v="0"/>
  </r>
  <r>
    <n v="1.1000000000000001"/>
    <n v="26"/>
    <s v="039094380052"/>
    <s v="ROHINI TEXTILE  INDUSTRY  (P) "/>
    <s v="33AAECR1396M1Z2"/>
    <s v="AAECR1396M"/>
    <s v="H43800820820"/>
    <s v="H4380065082003"/>
    <s v="H4380052082001"/>
    <n v="438"/>
    <x v="11"/>
    <s v="05/08/2020"/>
    <n v="357569"/>
    <n v="2600"/>
    <n v="234"/>
    <n v="234"/>
    <n v="0"/>
    <n v="0"/>
    <n v="357569"/>
    <n v="234"/>
    <n v="0"/>
  </r>
  <r>
    <n v="1.1000000000000001"/>
    <n v="27"/>
    <s v="039094380053"/>
    <s v="VICTUS DYEINGS"/>
    <s v="33AACFV4420D1ZQ"/>
    <s v="AACFV4420D"/>
    <s v="H43800830820"/>
    <s v="H4380067082005"/>
    <s v="H4380053082001"/>
    <n v="438"/>
    <x v="11"/>
    <s v="04/08/2020"/>
    <n v="1056673"/>
    <n v="2600"/>
    <n v="234"/>
    <n v="234"/>
    <n v="0"/>
    <n v="0"/>
    <n v="1056673"/>
    <n v="234"/>
    <n v="0"/>
  </r>
  <r>
    <n v="1.1000000000000001"/>
    <n v="28"/>
    <s v="039094380055"/>
    <s v="SUEERA ALLOYS GLOBAL (P) "/>
    <s v="33AAGCS6735B1ZL"/>
    <s v="AAGCS6735B"/>
    <s v="H43800850820"/>
    <s v="H4380068082001"/>
    <s v="H4380055082001"/>
    <n v="438"/>
    <x v="11"/>
    <s v="04/08/2020"/>
    <n v="697819"/>
    <n v="2600"/>
    <n v="234"/>
    <n v="234"/>
    <n v="0"/>
    <n v="0"/>
    <n v="697819"/>
    <n v="234"/>
    <n v="0"/>
  </r>
  <r>
    <n v="1.1000000000000001"/>
    <n v="29"/>
    <s v="039094380056"/>
    <s v="SANTHOSH TEXTILE PROCESS"/>
    <s v="33AALFS1491G1Z5"/>
    <s v="AALFS1491G"/>
    <s v="H43800870820"/>
    <s v="H4380069082001"/>
    <s v="H4380056082002"/>
    <n v="438"/>
    <x v="11"/>
    <s v="04/08/2020"/>
    <n v="160316"/>
    <n v="2600"/>
    <n v="234"/>
    <n v="234"/>
    <n v="0"/>
    <n v="0"/>
    <n v="160316"/>
    <n v="234"/>
    <n v="0"/>
  </r>
  <r>
    <n v="1.1000000000000001"/>
    <n v="30"/>
    <s v="039094380057"/>
    <s v="M/s. DHIKKSHA EXPORTS"/>
    <s v="33AABCT1278P1Z0"/>
    <s v="AABCT1278P"/>
    <s v="H43800900820"/>
    <s v="H4380070082002"/>
    <s v="H4380057082001"/>
    <n v="438"/>
    <x v="11"/>
    <s v="03/08/2020"/>
    <n v="264953"/>
    <n v="2600"/>
    <n v="234"/>
    <n v="234"/>
    <n v="0"/>
    <n v="0"/>
    <n v="264953"/>
    <n v="234"/>
    <n v="0"/>
  </r>
  <r>
    <n v="1.1000000000000001"/>
    <n v="31"/>
    <s v="039094380058"/>
    <s v="S.P. APPARELS LTD."/>
    <s v="33AAJCS4031P1z4"/>
    <s v="AAJCS4031P"/>
    <s v="H43800910820"/>
    <s v="H4380073082002"/>
    <s v="H4380058082002"/>
    <n v="438"/>
    <x v="11"/>
    <s v="07/08/2020"/>
    <n v="245903"/>
    <n v="2600"/>
    <n v="234"/>
    <n v="234"/>
    <n v="0"/>
    <n v="0"/>
    <n v="245903"/>
    <n v="234"/>
    <n v="0"/>
  </r>
  <r>
    <n v="1.1000000000000001"/>
    <n v="32"/>
    <s v="039094380059"/>
    <s v="CHEMTECH PROCESSORS"/>
    <s v="33AAFDC0996M1Z9"/>
    <s v="AACFC0996M"/>
    <s v="H43800930820"/>
    <s v="H4380075082002"/>
    <s v="H4380059082001"/>
    <n v="438"/>
    <x v="11"/>
    <s v="03/08/2020"/>
    <n v="982606"/>
    <n v="2600"/>
    <n v="234"/>
    <n v="234"/>
    <n v="0"/>
    <n v="0"/>
    <n v="982606"/>
    <n v="234"/>
    <n v="0"/>
  </r>
  <r>
    <n v="1.1000000000000001"/>
    <n v="33"/>
    <s v="039094380060"/>
    <s v="DOLLAR TEXTILE PROCESSING "/>
    <s v="33AAFFA8334E1ZT"/>
    <s v="AAFFA8334E"/>
    <s v="H43800950820"/>
    <s v="H4380076082001"/>
    <s v="H4380060082001"/>
    <n v="438"/>
    <x v="11"/>
    <s v="05/08/2020"/>
    <n v="329266"/>
    <n v="2600"/>
    <n v="234"/>
    <n v="234"/>
    <n v="0"/>
    <n v="0"/>
    <n v="329266"/>
    <n v="234"/>
    <n v="0"/>
  </r>
  <r>
    <n v="1.1000000000000001"/>
    <n v="34"/>
    <s v="039094380061"/>
    <s v="ANNUR KPK  SPINNING MILLS (P) "/>
    <s v="33AADCA2585Q1ZB"/>
    <s v="AADCA2585Q"/>
    <s v="H43800960820"/>
    <s v="H4380077082001"/>
    <s v="H4380061082001"/>
    <n v="438"/>
    <x v="11"/>
    <s v="03/08/2020"/>
    <n v="201083"/>
    <n v="2600"/>
    <n v="234"/>
    <n v="234"/>
    <n v="0"/>
    <n v="0"/>
    <n v="201083"/>
    <n v="234"/>
    <n v="0"/>
  </r>
  <r>
    <n v="1.1000000000000001"/>
    <n v="35"/>
    <s v="039094380062"/>
    <s v="KARTHIKAI TEXTILE MILLS"/>
    <s v="33AABPE4737D2ZA"/>
    <s v="AABPE4737D"/>
    <s v="H43800970820"/>
    <s v="H4380078082001"/>
    <s v="H4380062082002"/>
    <n v="438"/>
    <x v="11"/>
    <s v="06/08/2020"/>
    <n v="377056"/>
    <n v="2600"/>
    <n v="234"/>
    <n v="234"/>
    <n v="0"/>
    <n v="0"/>
    <n v="377056"/>
    <n v="234"/>
    <n v="0"/>
  </r>
  <r>
    <n v="1.1000000000000001"/>
    <n v="36"/>
    <s v="039094380063"/>
    <s v="ANGEL LABEL DIVISION,"/>
    <s v="33AABHD7353J1ZE"/>
    <s v="AABHD7353J"/>
    <s v="H43800980820"/>
    <s v="H4380079082002"/>
    <s v="H4380063082001"/>
    <n v="438"/>
    <x v="11"/>
    <s v="03/08/2020"/>
    <n v="341204"/>
    <n v="2600"/>
    <n v="234"/>
    <n v="234"/>
    <n v="0"/>
    <n v="0"/>
    <n v="341204"/>
    <n v="234"/>
    <n v="0"/>
  </r>
  <r>
    <n v="1.1000000000000001"/>
    <n v="37"/>
    <s v="039094380064"/>
    <s v="BRINDHA PROCESSING MILLS"/>
    <s v="33AADFB0892Q1Z6"/>
    <s v="AADFB0892Q"/>
    <s v="H43800990820"/>
    <s v="H4380080082002"/>
    <s v="H4380064082001"/>
    <n v="438"/>
    <x v="11"/>
    <s v="07/08/2020"/>
    <n v="383407"/>
    <n v="2600"/>
    <n v="234"/>
    <n v="234"/>
    <n v="0"/>
    <n v="0"/>
    <n v="383407"/>
    <n v="234"/>
    <n v="0"/>
  </r>
  <r>
    <n v="1.1000000000000001"/>
    <n v="38"/>
    <s v="039094380065"/>
    <s v="MAHESH KUMAR SPINNING MILLS ( "/>
    <s v="33AADCM4550B1Z1"/>
    <s v="AADCM4550B"/>
    <s v="H43801000820"/>
    <s v="H4380082082001"/>
    <s v="H4380065082003"/>
    <n v="438"/>
    <x v="11"/>
    <s v="05/08/2020"/>
    <n v="343268"/>
    <n v="2600"/>
    <n v="234"/>
    <n v="234"/>
    <n v="0"/>
    <n v="0"/>
    <n v="343268"/>
    <n v="234"/>
    <n v="0"/>
  </r>
  <r>
    <n v="1.1000000000000001"/>
    <n v="39"/>
    <s v="039094380067"/>
    <s v="ROYAL CLASSIC MILLS (P) LTD."/>
    <s v="33AABCR1226MIZK"/>
    <s v="AABCR1226M"/>
    <s v="H43801010820"/>
    <s v="H4380083082001"/>
    <s v="H4380067082005"/>
    <n v="438"/>
    <x v="11"/>
    <s v="05/08/2020"/>
    <n v="169387"/>
    <n v="2600"/>
    <n v="234"/>
    <n v="234"/>
    <n v="0"/>
    <n v="0"/>
    <n v="169387"/>
    <n v="234"/>
    <n v="0"/>
  </r>
  <r>
    <n v="1.1000000000000001"/>
    <n v="40"/>
    <s v="039094380068"/>
    <s v="S.S. SPINNING MILLS"/>
    <s v="33AASFS8109E1Z1"/>
    <s v="AASFS8109E"/>
    <s v="H43801020820"/>
    <s v="H4380085082001"/>
    <s v="H4380068082001"/>
    <n v="438"/>
    <x v="11"/>
    <s v="04/08/2020"/>
    <n v="502496"/>
    <n v="2600"/>
    <n v="234"/>
    <n v="234"/>
    <n v="0"/>
    <n v="0"/>
    <n v="502496"/>
    <n v="234"/>
    <n v="0"/>
  </r>
  <r>
    <n v="1.1000000000000001"/>
    <n v="41"/>
    <s v="039094380069"/>
    <s v="DIVYAR GARMENTS INDIA PVT LTD"/>
    <s v="33AAZPN7303A1ZS"/>
    <s v="AAZPN7303A"/>
    <s v="H43801030820"/>
    <s v="H4380087082002"/>
    <s v="H4380069082001"/>
    <n v="438"/>
    <x v="11"/>
    <s v="07/08/2020"/>
    <n v="150964"/>
    <n v="2600"/>
    <n v="234"/>
    <n v="234"/>
    <n v="0"/>
    <n v="0"/>
    <n v="150964"/>
    <n v="234"/>
    <n v="0"/>
  </r>
  <r>
    <n v="1.1000000000000001"/>
    <n v="42"/>
    <s v="039094380070"/>
    <s v="SCM GARMENTS (P) LTD."/>
    <s v="33AAJCS7850A1ZI"/>
    <s v="AAJCS7850A"/>
    <s v="H43801040820"/>
    <s v="H4380090082001"/>
    <s v="H4380070082002"/>
    <n v="438"/>
    <x v="11"/>
    <s v="06/08/2020"/>
    <n v="193286"/>
    <n v="2600"/>
    <n v="234"/>
    <n v="234"/>
    <n v="0"/>
    <n v="0"/>
    <n v="193286"/>
    <n v="234"/>
    <n v="0"/>
  </r>
  <r>
    <n v="1.1000000000000001"/>
    <n v="43"/>
    <s v="039094380073"/>
    <s v="S.LAKSHMI.TEX PRO(DIVN OF C.R. "/>
    <s v="33AABFC3692D2ZT"/>
    <s v="AABFC3692D"/>
    <s v="H43801050820"/>
    <s v="H4380091082001"/>
    <s v="H4380073082002"/>
    <n v="438"/>
    <x v="11"/>
    <s v="07/08/2020"/>
    <n v="752507"/>
    <n v="2600"/>
    <n v="234"/>
    <n v="234"/>
    <n v="0"/>
    <n v="0"/>
    <n v="752507"/>
    <n v="234"/>
    <n v="0"/>
  </r>
  <r>
    <n v="1.1000000000000001"/>
    <n v="44"/>
    <s v="039094380075"/>
    <s v="KONGOOR TEXTILE PROCESS"/>
    <s v="33AADFK5062D1ZS"/>
    <s v="AADFK5062D"/>
    <s v="H43801060820"/>
    <s v="H4380093082002"/>
    <s v="H4380075082002"/>
    <n v="438"/>
    <x v="11"/>
    <s v="06/08/2020"/>
    <n v="144448"/>
    <n v="2600"/>
    <n v="234"/>
    <n v="234"/>
    <n v="0"/>
    <n v="0"/>
    <n v="144448"/>
    <n v="234"/>
    <n v="0"/>
  </r>
  <r>
    <n v="1.1000000000000001"/>
    <n v="45"/>
    <s v="039094380076"/>
    <s v="JAGADEESH STEELS"/>
    <s v="33AABFJ0528K1ZN"/>
    <s v="AABFJ0528K"/>
    <s v="H43801070820"/>
    <s v="H4380095082001"/>
    <s v="H4380076082001"/>
    <n v="438"/>
    <x v="11"/>
    <s v="07/08/2020"/>
    <n v="680707"/>
    <n v="2600"/>
    <n v="234"/>
    <n v="234"/>
    <n v="0"/>
    <n v="0"/>
    <n v="680707"/>
    <n v="234"/>
    <n v="0"/>
  </r>
  <r>
    <n v="1.1000000000000001"/>
    <n v="46"/>
    <s v="039094380077"/>
    <s v="SIVA TEXTILE PROCESS"/>
    <s v="33AQSPS3793A1ZJ"/>
    <s v="AQSPS3793A"/>
    <s v="H43801080820"/>
    <s v="H4380096082001"/>
    <s v="H4380077082001"/>
    <n v="438"/>
    <x v="11"/>
    <s v="03/08/2020"/>
    <n v="179865"/>
    <n v="2600"/>
    <n v="234"/>
    <n v="234"/>
    <n v="0"/>
    <n v="0"/>
    <n v="179865"/>
    <n v="234"/>
    <n v="0"/>
  </r>
  <r>
    <n v="1.1000000000000001"/>
    <n v="47"/>
    <s v="039094380078"/>
    <s v="MSS MILLS"/>
    <s v="33AHFPS4261D1ZK"/>
    <s v="AHFPS4261D"/>
    <s v="H43801090820"/>
    <s v="H4380097082001"/>
    <s v="H4380078082001"/>
    <n v="438"/>
    <x v="11"/>
    <s v="04/08/2020"/>
    <n v="198032"/>
    <n v="2600"/>
    <n v="234"/>
    <n v="234"/>
    <n v="0"/>
    <n v="0"/>
    <n v="198032"/>
    <n v="234"/>
    <n v="0"/>
  </r>
  <r>
    <n v="1.1000000000000001"/>
    <n v="48"/>
    <s v="039094380079"/>
    <s v="SRI RAM SANTHOSH"/>
    <s v="33AAJCS4184M1ZW"/>
    <s v="AAJCS4184M"/>
    <s v="H43801100820"/>
    <s v="H4380098082001"/>
    <s v="H4380079082002"/>
    <n v="438"/>
    <x v="11"/>
    <s v="04/08/2020"/>
    <n v="116867"/>
    <n v="2600"/>
    <n v="234"/>
    <n v="234"/>
    <n v="0"/>
    <n v="0"/>
    <n v="116867"/>
    <n v="234"/>
    <n v="0"/>
  </r>
  <r>
    <n v="1.1000000000000001"/>
    <n v="49"/>
    <s v="039094380080"/>
    <s v="BALU EXPORTS"/>
    <s v="33AACFB2805L1ZS"/>
    <s v="AACFB2805L"/>
    <s v="H43801130820"/>
    <s v="H4380099082001"/>
    <s v="H4380080082002"/>
    <n v="438"/>
    <x v="11"/>
    <s v="04/08/2020"/>
    <n v="239318"/>
    <n v="2600"/>
    <n v="234"/>
    <n v="234"/>
    <n v="0"/>
    <n v="0"/>
    <n v="239318"/>
    <n v="234"/>
    <n v="0"/>
  </r>
  <r>
    <n v="1.1000000000000001"/>
    <n v="50"/>
    <s v="039094380082"/>
    <s v="SHAKTHI KNITTING LIMITED"/>
    <s v="33AAECS4040H1ZP"/>
    <s v="AAECS4040H"/>
    <s v="H43801140820"/>
    <s v="H4380100082001"/>
    <s v="H4380082082001"/>
    <n v="438"/>
    <x v="11"/>
    <s v="03/08/2020"/>
    <n v="307173"/>
    <n v="2600"/>
    <n v="234"/>
    <n v="234"/>
    <n v="0"/>
    <n v="0"/>
    <n v="307173"/>
    <n v="234"/>
    <n v="0"/>
  </r>
  <r>
    <n v="1.1000000000000001"/>
    <n v="51"/>
    <s v="039094380083"/>
    <s v="POINT TEXTILES PROCESS"/>
    <s v="33AAGFP1539F1ZI"/>
    <s v="AAGFP1539F"/>
    <s v="H43801160820"/>
    <s v="H4380101082004"/>
    <s v="H4380083082001"/>
    <n v="438"/>
    <x v="11"/>
    <s v="03/08/2020"/>
    <n v="112458"/>
    <n v="2600"/>
    <n v="234"/>
    <n v="234"/>
    <n v="0"/>
    <n v="0"/>
    <n v="112458"/>
    <n v="234"/>
    <n v="0"/>
  </r>
  <r>
    <n v="1.1000000000000001"/>
    <n v="52"/>
    <s v="039094380085"/>
    <s v="SHAHI EXPORTS PVT. LTD.,"/>
    <s v="33AAJCS1175L1Z5"/>
    <s v="AAJCS1175L"/>
    <s v="H43801180820"/>
    <s v="H4380102082002"/>
    <s v="H4380085082001"/>
    <n v="438"/>
    <x v="11"/>
    <s v="03/08/2020"/>
    <n v="502028"/>
    <n v="2600"/>
    <n v="234"/>
    <n v="234"/>
    <n v="0"/>
    <n v="0"/>
    <n v="502028"/>
    <n v="234"/>
    <n v="0"/>
  </r>
  <r>
    <n v="1.1000000000000001"/>
    <n v="53"/>
    <s v="039094380087"/>
    <s v="PRABATH MILLS"/>
    <s v="33AADFP7442E1ZH"/>
    <s v="AADFP7442E"/>
    <s v="H43801190820"/>
    <s v="H4380103082002"/>
    <s v="H4380087082002"/>
    <n v="438"/>
    <x v="11"/>
    <s v="03/08/2020"/>
    <n v="85402"/>
    <n v="2600"/>
    <n v="234"/>
    <n v="234"/>
    <n v="0"/>
    <n v="0"/>
    <n v="85402"/>
    <n v="234"/>
    <n v="0"/>
  </r>
  <r>
    <n v="1.1000000000000001"/>
    <n v="54"/>
    <s v="039094380090"/>
    <s v="RAAGAM EXPORTS"/>
    <s v="33AADFR5160M1Z3"/>
    <s v="AADFR5160M"/>
    <s v="H43801210820"/>
    <s v="H4380104082002"/>
    <s v="H4380090082001"/>
    <n v="438"/>
    <x v="11"/>
    <s v="07/08/2020"/>
    <n v="136964"/>
    <n v="2600"/>
    <n v="234"/>
    <n v="234"/>
    <n v="0"/>
    <n v="0"/>
    <n v="136964"/>
    <n v="234"/>
    <n v="0"/>
  </r>
  <r>
    <n v="1.1000000000000001"/>
    <n v="55"/>
    <s v="039094380091"/>
    <s v="RAGAM EXPORTS"/>
    <s v="33AADFR5160M1Z3"/>
    <s v="AADFR5160M"/>
    <s v="H43801230820"/>
    <s v="H4380105082002"/>
    <s v="H4380091082001"/>
    <n v="438"/>
    <x v="11"/>
    <s v="07/08/2020"/>
    <n v="241599"/>
    <n v="2600"/>
    <n v="234"/>
    <n v="234"/>
    <n v="0"/>
    <n v="0"/>
    <n v="241599"/>
    <n v="234"/>
    <n v="0"/>
  </r>
  <r>
    <n v="1.1000000000000001"/>
    <n v="56"/>
    <s v="039094380093"/>
    <s v="SELLVANAAYAKI SPINNING MILLS"/>
    <s v="33ABCFS4482K1ZY"/>
    <s v="ABCFS4482K"/>
    <s v="H43801240820"/>
    <s v="H4380106082001"/>
    <s v="H4380093082002"/>
    <n v="438"/>
    <x v="11"/>
    <s v="05/08/2020"/>
    <n v="72048"/>
    <n v="2600"/>
    <n v="234"/>
    <n v="234"/>
    <n v="0"/>
    <n v="0"/>
    <n v="72048"/>
    <n v="234"/>
    <n v="0"/>
  </r>
  <r>
    <n v="1.1000000000000001"/>
    <n v="57"/>
    <s v="039094380095"/>
    <s v="RC COLOUR PRIVATE LIMITED"/>
    <s v="33AAICR8560M1ZU"/>
    <s v="AAICR8560M"/>
    <s v="H43801250820"/>
    <s v="H4380107082001"/>
    <s v="H4380095082001"/>
    <n v="438"/>
    <x v="11"/>
    <s v="04/08/2020"/>
    <n v="157475"/>
    <n v="2600"/>
    <n v="234"/>
    <n v="234"/>
    <n v="0"/>
    <n v="0"/>
    <n v="157475"/>
    <n v="234"/>
    <n v="0"/>
  </r>
  <r>
    <n v="1.1000000000000001"/>
    <n v="58"/>
    <s v="039094380096"/>
    <s v="TOP LIGHT LABLES"/>
    <s v="33ABBPV9107B1ZY"/>
    <s v="ABBPV9107B"/>
    <s v="H43801260820"/>
    <s v="H4380108082001"/>
    <s v="H4380096082001"/>
    <n v="438"/>
    <x v="11"/>
    <s v="07/08/2020"/>
    <n v="90586"/>
    <n v="2600"/>
    <n v="234"/>
    <n v="234"/>
    <n v="0"/>
    <n v="0"/>
    <n v="90586"/>
    <n v="234"/>
    <n v="0"/>
  </r>
  <r>
    <n v="1.1000000000000001"/>
    <n v="59"/>
    <s v="039094380097"/>
    <s v="R.B.R. GARMENTS (P) LTD."/>
    <s v="33AADCR0083N1ZB"/>
    <s v="AADCR0083N"/>
    <s v="H43801270820"/>
    <s v="H4380109082001"/>
    <s v="H4380097082001"/>
    <n v="438"/>
    <x v="11"/>
    <s v="03/08/2020"/>
    <n v="1626296"/>
    <n v="2600"/>
    <n v="234"/>
    <n v="234"/>
    <n v="0"/>
    <n v="0"/>
    <n v="1626296"/>
    <n v="234"/>
    <n v="0"/>
  </r>
  <r>
    <n v="1.1000000000000001"/>
    <n v="60"/>
    <s v="039094380098"/>
    <s v="R K RESIDENCY"/>
    <s v="33AAUFR7836D1ZU"/>
    <s v="AAUFR7836D"/>
    <s v="H43801280820"/>
    <s v="H4380110082001"/>
    <s v="H4380098082001"/>
    <n v="438"/>
    <x v="11"/>
    <s v="03/08/2020"/>
    <n v="116835"/>
    <n v="2600"/>
    <n v="234"/>
    <n v="234"/>
    <n v="0"/>
    <n v="0"/>
    <n v="116835"/>
    <n v="234"/>
    <n v="0"/>
  </r>
  <r>
    <n v="1.1000000000000001"/>
    <n v="61"/>
    <s v="039094380099"/>
    <s v="NETWORK CLOTHING CO. (P) LTD."/>
    <s v="33AABCN0220F1ZB"/>
    <s v="AABCN0220F"/>
    <s v="H43801290820"/>
    <s v="H4380113082002"/>
    <s v="H4380099082001"/>
    <n v="438"/>
    <x v="11"/>
    <s v="05/08/2020"/>
    <n v="52604"/>
    <n v="2600"/>
    <n v="234"/>
    <n v="234"/>
    <n v="0"/>
    <n v="0"/>
    <n v="52604"/>
    <n v="234"/>
    <n v="0"/>
  </r>
  <r>
    <n v="1.1000000000000001"/>
    <n v="62"/>
    <s v="039094380100"/>
    <s v="N.T.A.D.C. LTD"/>
    <s v="33AAACN3562H1ZP"/>
    <s v="AAACN3562H"/>
    <s v="H43801300820"/>
    <s v="H4380114082001"/>
    <s v="H4380100082001"/>
    <n v="438"/>
    <x v="11"/>
    <s v="03/08/2020"/>
    <n v="2581013"/>
    <n v="2600"/>
    <n v="234"/>
    <n v="234"/>
    <n v="0"/>
    <n v="0"/>
    <n v="2581013"/>
    <n v="234"/>
    <n v="0"/>
  </r>
  <r>
    <n v="1.1000000000000001"/>
    <n v="63"/>
    <s v="039094380101"/>
    <s v="VELAN SPINNING MILLS INDIA "/>
    <s v="33AAFCV5231N1Z5"/>
    <s v="AAFCV5231N"/>
    <s v="H43801310820"/>
    <s v="H4380116082002"/>
    <s v="H4380101082004"/>
    <n v="438"/>
    <x v="11"/>
    <s v="05/08/2020"/>
    <n v="1179868"/>
    <n v="2600"/>
    <n v="234"/>
    <n v="234"/>
    <n v="0"/>
    <n v="0"/>
    <n v="1179868"/>
    <n v="234"/>
    <n v="0"/>
  </r>
  <r>
    <n v="1.1000000000000001"/>
    <n v="64"/>
    <s v="039094380102"/>
    <s v="ROOPA STEAM CALENDERING "/>
    <s v="33AADFR6895H1ZU"/>
    <s v="AADFR6895H"/>
    <s v="H43801320820"/>
    <s v="H4380118082002"/>
    <s v="H4380102082002"/>
    <n v="438"/>
    <x v="11"/>
    <s v="03/08/2020"/>
    <n v="117738"/>
    <n v="2600"/>
    <n v="234"/>
    <n v="234"/>
    <n v="0"/>
    <n v="0"/>
    <n v="117738"/>
    <n v="234"/>
    <n v="0"/>
  </r>
  <r>
    <n v="1.1000000000000001"/>
    <n v="65"/>
    <s v="039094380103"/>
    <s v="SELVI SPINNING MILL,"/>
    <s v="33ALCPS2507D1ZL"/>
    <s v="ALCPS2507D"/>
    <s v="H43801330820"/>
    <s v="H4380119082001"/>
    <s v="H4380103082002"/>
    <n v="438"/>
    <x v="11"/>
    <s v="04/08/2020"/>
    <n v="201518"/>
    <n v="2600"/>
    <n v="234"/>
    <n v="234"/>
    <n v="0"/>
    <n v="0"/>
    <n v="201518"/>
    <n v="234"/>
    <n v="0"/>
  </r>
  <r>
    <n v="1.1000000000000001"/>
    <n v="66"/>
    <s v="039094380104"/>
    <s v="STARTIME APPARELS"/>
    <s v="33AAHFS8244F1Z6"/>
    <s v="AAHFS8244F"/>
    <s v="H43801340820"/>
    <s v="H4380121082001"/>
    <s v="H4380104082002"/>
    <n v="438"/>
    <x v="11"/>
    <s v="04/08/2020"/>
    <n v="116810"/>
    <n v="2600"/>
    <n v="234"/>
    <n v="234"/>
    <n v="0"/>
    <n v="0"/>
    <n v="116810"/>
    <n v="234"/>
    <n v="0"/>
  </r>
  <r>
    <n v="1.1000000000000001"/>
    <n v="67"/>
    <s v="039094380105"/>
    <s v="DOLLAR TEXTILE PROCESSING "/>
    <s v="33AAFFA8334E1ZT"/>
    <s v="AAFFA8334E"/>
    <s v="H43801350820"/>
    <s v="H4380123082002"/>
    <s v="H4380105082002"/>
    <n v="438"/>
    <x v="11"/>
    <s v="10/08/2020"/>
    <n v="99830"/>
    <n v="2600"/>
    <n v="234"/>
    <n v="234"/>
    <n v="0"/>
    <n v="0"/>
    <n v="99830"/>
    <n v="234"/>
    <n v="0"/>
  </r>
  <r>
    <n v="1.1000000000000001"/>
    <n v="68"/>
    <s v="039094380106"/>
    <s v="N.T.A.D.C. LTD"/>
    <s v="33AAACN3562H1ZP"/>
    <s v="AAACN3562H"/>
    <s v="H43801360820"/>
    <s v="H4380124082001"/>
    <s v="H4380106082001"/>
    <n v="438"/>
    <x v="11"/>
    <s v="03/08/2020"/>
    <n v="217787"/>
    <n v="2600"/>
    <n v="234"/>
    <n v="234"/>
    <n v="0"/>
    <n v="0"/>
    <n v="217787"/>
    <n v="234"/>
    <n v="0"/>
  </r>
  <r>
    <n v="1.1000000000000001"/>
    <n v="69"/>
    <s v="039094380107"/>
    <s v="NEW TIRUPPUR AREA "/>
    <s v="33AAACN3562H1ZP"/>
    <s v="AAACN3562H"/>
    <s v="H43801370820"/>
    <s v="H4380125082002"/>
    <s v="H4380107082001"/>
    <n v="438"/>
    <x v="11"/>
    <s v="03/08/2020"/>
    <n v="259591"/>
    <n v="2600"/>
    <n v="234"/>
    <n v="234"/>
    <n v="0"/>
    <n v="0"/>
    <n v="259591"/>
    <n v="234"/>
    <n v="0"/>
  </r>
  <r>
    <n v="1.1000000000000001"/>
    <n v="70"/>
    <s v="039094380108"/>
    <s v="NEW TIRUPPUR AREA "/>
    <s v="33AAACN3562H1ZP"/>
    <s v="AAACN3562H"/>
    <s v="H43801380820"/>
    <s v="H4380126082001"/>
    <s v="H4380108082001"/>
    <n v="438"/>
    <x v="11"/>
    <s v="03/08/2020"/>
    <n v="906653"/>
    <n v="2600"/>
    <n v="234"/>
    <n v="234"/>
    <n v="0"/>
    <n v="0"/>
    <n v="906653"/>
    <n v="234"/>
    <n v="0"/>
  </r>
  <r>
    <n v="1.1000000000000001"/>
    <n v="71"/>
    <s v="039094380109"/>
    <s v="NEW TIRUPPUR AREA "/>
    <s v="33AAACN3562H1ZP"/>
    <s v="AAACN3562H"/>
    <s v="H43801390820"/>
    <s v="H4380127082002"/>
    <s v="H4380109082001"/>
    <n v="438"/>
    <x v="11"/>
    <s v="03/08/2020"/>
    <n v="177829"/>
    <n v="2600"/>
    <n v="234"/>
    <n v="234"/>
    <n v="0"/>
    <n v="0"/>
    <n v="177829"/>
    <n v="234"/>
    <n v="0"/>
  </r>
  <r>
    <n v="1.1000000000000001"/>
    <n v="72"/>
    <s v="039094380110"/>
    <s v="NEW TIRUPPUR AREA "/>
    <s v="33AAACN3562H1ZP"/>
    <s v="AAACN3562H"/>
    <s v="H43801400820"/>
    <s v="H4380128082001"/>
    <s v="H4380110082001"/>
    <n v="438"/>
    <x v="11"/>
    <s v="03/08/2020"/>
    <n v="351574"/>
    <n v="2600"/>
    <n v="234"/>
    <n v="234"/>
    <n v="0"/>
    <n v="0"/>
    <n v="351574"/>
    <n v="234"/>
    <n v="0"/>
  </r>
  <r>
    <n v="1.1000000000000001"/>
    <n v="73"/>
    <s v="039094380113"/>
    <s v="ROOPA STEAM CALENDERING "/>
    <s v="33AADFR6895H1ZU"/>
    <s v="AADFR6895H"/>
    <s v="H43801410820"/>
    <s v="H4380129082001"/>
    <s v="H4380113082002"/>
    <n v="438"/>
    <x v="11"/>
    <s v="03/08/2020"/>
    <n v="73012"/>
    <n v="2600"/>
    <n v="234"/>
    <n v="234"/>
    <n v="0"/>
    <n v="0"/>
    <n v="73012"/>
    <n v="234"/>
    <n v="0"/>
  </r>
  <r>
    <n v="1.1000000000000001"/>
    <n v="74"/>
    <s v="039094380114"/>
    <s v="KNITSBURG PRIVATE LIMITED"/>
    <s v="33AACCK5216B2Z6"/>
    <s v="AACCK5216B"/>
    <s v="H43801420820"/>
    <s v="H4380130082001"/>
    <s v="H4380114082001"/>
    <n v="438"/>
    <x v="11"/>
    <s v="05/08/2020"/>
    <n v="258503"/>
    <n v="2600"/>
    <n v="234"/>
    <n v="234"/>
    <n v="0"/>
    <n v="0"/>
    <n v="258503"/>
    <n v="234"/>
    <n v="0"/>
  </r>
  <r>
    <n v="1.1000000000000001"/>
    <n v="75"/>
    <s v="039094380116"/>
    <s v="P.K.P. PROCESSORS,"/>
    <s v="33AADFP8374R1ZH"/>
    <s v="AADFP8374R"/>
    <s v="H43801440820"/>
    <s v="H4380131082001"/>
    <s v="H4380116082002"/>
    <n v="438"/>
    <x v="11"/>
    <s v="04/08/2020"/>
    <n v="806761"/>
    <n v="2600"/>
    <n v="234"/>
    <n v="234"/>
    <n v="0"/>
    <n v="0"/>
    <n v="806761"/>
    <n v="234"/>
    <n v="0"/>
  </r>
  <r>
    <n v="1.1000000000000001"/>
    <n v="76"/>
    <s v="039094380118"/>
    <s v="EMPEROR TEXTILES PRIVATE LTD."/>
    <s v="33AABCE4867B1ZZ"/>
    <s v="AABCE4867B"/>
    <s v="H43801450820"/>
    <s v="H4380132082002"/>
    <s v="H4380118082002"/>
    <n v="438"/>
    <x v="11"/>
    <s v="03/08/2020"/>
    <n v="316026"/>
    <n v="2600"/>
    <n v="234"/>
    <n v="234"/>
    <n v="0"/>
    <n v="0"/>
    <n v="316026"/>
    <n v="234"/>
    <n v="0"/>
  </r>
  <r>
    <n v="1.1000000000000001"/>
    <n v="77"/>
    <s v="039094380119"/>
    <s v="L.G. BALAKRISHNAN &amp; BROS. "/>
    <s v="33AAACL3740P1ZE"/>
    <s v="AAACL3740P"/>
    <s v="H43801460820"/>
    <s v="H4380133082001"/>
    <s v="H4380119082001"/>
    <n v="438"/>
    <x v="11"/>
    <s v="03/08/2020"/>
    <n v="445722"/>
    <n v="2600"/>
    <n v="234"/>
    <n v="234"/>
    <n v="0"/>
    <n v="0"/>
    <n v="445722"/>
    <n v="234"/>
    <n v="0"/>
  </r>
  <r>
    <n v="1.1000000000000001"/>
    <n v="78"/>
    <s v="039094380121"/>
    <s v="MICRO COLOUR MAKERS"/>
    <s v="33AADFM3432F1ZS"/>
    <s v="AADFM3432F"/>
    <s v="H43801470820"/>
    <s v="H4380134082002"/>
    <s v="H4380121082001"/>
    <n v="438"/>
    <x v="11"/>
    <s v="05/08/2020"/>
    <n v="155276"/>
    <n v="2600"/>
    <n v="234"/>
    <n v="234"/>
    <n v="0"/>
    <n v="0"/>
    <n v="155276"/>
    <n v="234"/>
    <n v="0"/>
  </r>
  <r>
    <n v="1.1000000000000001"/>
    <n v="79"/>
    <s v="039094380123"/>
    <s v="BEST CORPORATION PRIVATE LTD."/>
    <s v="33AACCR6828G2ZD"/>
    <s v="AACCR6828G"/>
    <s v="H43801490820"/>
    <s v="H4380135082001"/>
    <s v="H4380123082002"/>
    <n v="438"/>
    <x v="11"/>
    <s v="07/08/2020"/>
    <n v="152481"/>
    <n v="2600"/>
    <n v="234"/>
    <n v="234"/>
    <n v="0"/>
    <n v="0"/>
    <n v="152481"/>
    <n v="234"/>
    <n v="0"/>
  </r>
  <r>
    <n v="1.1000000000000001"/>
    <n v="80"/>
    <s v="039094380124"/>
    <s v="MOTLEY WRENCH YARN PVT."/>
    <s v="33AABCM6645B1ZV"/>
    <s v="AABCM6645B"/>
    <s v="H43801500820"/>
    <s v="H4380136082001"/>
    <s v="H4380124082001"/>
    <n v="438"/>
    <x v="11"/>
    <s v="04/08/2020"/>
    <n v="92497"/>
    <n v="2600"/>
    <n v="234"/>
    <n v="234"/>
    <n v="0"/>
    <n v="0"/>
    <n v="92497"/>
    <n v="234"/>
    <n v="0"/>
  </r>
  <r>
    <n v="1.1000000000000001"/>
    <n v="81"/>
    <s v="039094380125"/>
    <s v="K P R COTTON MILLS (P) LTD."/>
    <s v="33AACCK0893N1Z9"/>
    <s v="AACCK0893N"/>
    <s v="H43801510820"/>
    <s v="H4380137082001"/>
    <s v="H4380125082002"/>
    <n v="438"/>
    <x v="11"/>
    <s v="03/08/2020"/>
    <n v="321200"/>
    <n v="2600"/>
    <n v="234"/>
    <n v="234"/>
    <n v="0"/>
    <n v="0"/>
    <n v="321200"/>
    <n v="234"/>
    <n v="0"/>
  </r>
  <r>
    <n v="1.1000000000000001"/>
    <n v="82"/>
    <s v="039094380126"/>
    <s v="THANGAMMAN PROCESS"/>
    <s v="33AABFT6728K1ZZ"/>
    <s v="AABFT6728K"/>
    <s v="H43801530820"/>
    <s v="H4380138082001"/>
    <s v="H4380126082001"/>
    <n v="438"/>
    <x v="11"/>
    <s v="05/08/2020"/>
    <n v="186671"/>
    <n v="2600"/>
    <n v="234"/>
    <n v="234"/>
    <n v="0"/>
    <n v="0"/>
    <n v="186671"/>
    <n v="234"/>
    <n v="0"/>
  </r>
  <r>
    <n v="1.1000000000000001"/>
    <n v="83"/>
    <s v="039094380127"/>
    <s v="S.M. TEXTILES LTD.,"/>
    <s v="33AAECS2351K1ZG"/>
    <s v="AAECS2351K"/>
    <s v="H43801550820"/>
    <s v="H4380139082002"/>
    <s v="H4380127082002"/>
    <n v="438"/>
    <x v="11"/>
    <s v="03/08/2020"/>
    <n v="668414"/>
    <n v="2600"/>
    <n v="234"/>
    <n v="234"/>
    <n v="0"/>
    <n v="0"/>
    <n v="668414"/>
    <n v="234"/>
    <n v="0"/>
  </r>
  <r>
    <n v="1.1000000000000001"/>
    <n v="84"/>
    <s v="039094380128"/>
    <s v="GOWTHAM PROCESS"/>
    <s v="33AACFG0523E1Z7"/>
    <s v="AACFG0523E"/>
    <s v="H43801570820"/>
    <s v="H4380140082002"/>
    <s v="H4380128082001"/>
    <n v="438"/>
    <x v="11"/>
    <s v="03/08/2020"/>
    <n v="956208"/>
    <n v="2600"/>
    <n v="234"/>
    <n v="234"/>
    <n v="0"/>
    <n v="0"/>
    <n v="956208"/>
    <n v="234"/>
    <n v="0"/>
  </r>
  <r>
    <n v="1.1000000000000001"/>
    <n v="85"/>
    <s v="039094380129"/>
    <s v="NECTAR CRAFTS"/>
    <s v="33AAGFN3222M1ZD"/>
    <s v="AAGFN3222M"/>
    <s v="H43801580820"/>
    <s v="H4380141082001"/>
    <s v="H4380129082001"/>
    <n v="438"/>
    <x v="11"/>
    <s v="04/08/2020"/>
    <n v="142748"/>
    <n v="2600"/>
    <n v="234"/>
    <n v="234"/>
    <n v="0"/>
    <n v="0"/>
    <n v="142748"/>
    <n v="234"/>
    <n v="0"/>
  </r>
  <r>
    <n v="1.1000000000000001"/>
    <n v="86"/>
    <s v="039094380130"/>
    <s v="KAYTEE CORPORATION PVT. LTD"/>
    <s v="33AAACK1732E1Z6"/>
    <s v="AAACK1732E"/>
    <s v="H43801600820"/>
    <s v="H4380142082001"/>
    <s v="H4380130082001"/>
    <n v="438"/>
    <x v="11"/>
    <s v="03/08/2020"/>
    <n v="675848"/>
    <n v="2600"/>
    <n v="234"/>
    <n v="234"/>
    <n v="0"/>
    <n v="0"/>
    <n v="675848"/>
    <n v="234"/>
    <n v="0"/>
  </r>
  <r>
    <n v="1.1000000000000001"/>
    <n v="87"/>
    <s v="039094380131"/>
    <s v="JUPITER KNITTING COMPANY"/>
    <s v="33AACFJ3024D1Z4"/>
    <s v="AACFJ3024D"/>
    <s v="H43801610820"/>
    <s v="H4380144082001"/>
    <s v="H4380131082001"/>
    <n v="438"/>
    <x v="11"/>
    <s v="03/08/2020"/>
    <n v="262646"/>
    <n v="2600"/>
    <n v="234"/>
    <n v="234"/>
    <n v="0"/>
    <n v="0"/>
    <n v="262646"/>
    <n v="234"/>
    <n v="0"/>
  </r>
  <r>
    <n v="1.1000000000000001"/>
    <n v="88"/>
    <s v="039094380132"/>
    <s v="RAYARS SPINNERS (P) LTD."/>
    <s v="33AADCS4875M1ZW"/>
    <s v="AADCS4875M"/>
    <s v="H43801620820"/>
    <s v="H4380145082001"/>
    <s v="H4380132082002"/>
    <n v="438"/>
    <x v="11"/>
    <s v="03/08/2020"/>
    <n v="745608"/>
    <n v="2600"/>
    <n v="234"/>
    <n v="234"/>
    <n v="0"/>
    <n v="0"/>
    <n v="745608"/>
    <n v="234"/>
    <n v="0"/>
  </r>
  <r>
    <n v="1.1000000000000001"/>
    <n v="89"/>
    <s v="039094380133"/>
    <s v="NSC SPINNING MILLS PVT. LTD."/>
    <s v="33AACCC3595M1ZE"/>
    <s v="AACCC3595M"/>
    <s v="H43801630820"/>
    <s v="H4380146082001"/>
    <s v="H4380133082001"/>
    <n v="438"/>
    <x v="11"/>
    <s v="04/08/2020"/>
    <n v="957545"/>
    <n v="2600"/>
    <n v="234"/>
    <n v="234"/>
    <n v="0"/>
    <n v="0"/>
    <n v="957545"/>
    <n v="234"/>
    <n v="0"/>
  </r>
  <r>
    <n v="1.1000000000000001"/>
    <n v="90"/>
    <s v="039094380134"/>
    <s v="ESS KAY YARN DYEINGS"/>
    <s v="33AABFE0847Q1ZA"/>
    <s v="AABFE0847Q"/>
    <s v="H43801640820"/>
    <s v="H4380147082001"/>
    <s v="H4380134082002"/>
    <n v="438"/>
    <x v="11"/>
    <s v="03/08/2020"/>
    <n v="479197"/>
    <n v="2600"/>
    <n v="234"/>
    <n v="234"/>
    <n v="0"/>
    <n v="0"/>
    <n v="479197"/>
    <n v="234"/>
    <n v="0"/>
  </r>
  <r>
    <n v="1.1000000000000001"/>
    <n v="91"/>
    <s v="039094380135"/>
    <s v="SATHIYA PROCESS"/>
    <s v="33ADAPL6604Q1ZE"/>
    <s v="ADAPL6604Q"/>
    <s v="H43801650820"/>
    <s v="H4380149082003"/>
    <s v="H4380135082001"/>
    <n v="438"/>
    <x v="11"/>
    <s v="04/08/2020"/>
    <n v="85381"/>
    <n v="2600"/>
    <n v="234"/>
    <n v="234"/>
    <n v="0"/>
    <n v="0"/>
    <n v="85381"/>
    <n v="234"/>
    <n v="0"/>
  </r>
  <r>
    <n v="1.1000000000000001"/>
    <n v="92"/>
    <s v="039094380136"/>
    <s v="SCM GARMENTS PVT. LTD.,"/>
    <s v="33AAJCS7850A1ZI"/>
    <s v="AAJCS7850A"/>
    <s v="H43801660820"/>
    <s v="H4380150082001"/>
    <s v="H4380136082001"/>
    <n v="438"/>
    <x v="11"/>
    <s v="05/08/2020"/>
    <n v="164705"/>
    <n v="2600"/>
    <n v="234"/>
    <n v="234"/>
    <n v="0"/>
    <n v="0"/>
    <n v="164705"/>
    <n v="234"/>
    <n v="0"/>
  </r>
  <r>
    <n v="1.1000000000000001"/>
    <n v="93"/>
    <s v="039094380137"/>
    <s v="B T S KNITS PROCESS PVT.LTD"/>
    <s v="33AACCB7487M1ZB"/>
    <s v="AACCD7487M"/>
    <s v="H43801680820"/>
    <s v="H4380151082002"/>
    <s v="H4380137082001"/>
    <n v="438"/>
    <x v="11"/>
    <s v="03/08/2020"/>
    <n v="382034"/>
    <n v="2600"/>
    <n v="234"/>
    <n v="234"/>
    <n v="0"/>
    <n v="0"/>
    <n v="382034"/>
    <n v="234"/>
    <n v="0"/>
  </r>
  <r>
    <n v="1.1000000000000001"/>
    <n v="94"/>
    <s v="039094380138"/>
    <s v="VALLALAR TEXTILES (P) LTD."/>
    <s v="33AACCV2161J1ZH"/>
    <s v="AACCV2161J"/>
    <s v="H43801690820"/>
    <s v="H4380153082001"/>
    <s v="H4380138082001"/>
    <n v="438"/>
    <x v="11"/>
    <s v="05/08/2020"/>
    <n v="219413"/>
    <n v="2600"/>
    <n v="234"/>
    <n v="234"/>
    <n v="0"/>
    <n v="0"/>
    <n v="219413"/>
    <n v="234"/>
    <n v="0"/>
  </r>
  <r>
    <n v="1.1000000000000001"/>
    <n v="95"/>
    <s v="039094380139"/>
    <s v="JAI VIGNESH SPINNER (COVAI) "/>
    <s v="33AABCJ5123H1ZZ"/>
    <s v="AABCJ5123H"/>
    <s v="H43801700820"/>
    <s v="H4380155082001"/>
    <s v="H4380139082002"/>
    <n v="438"/>
    <x v="11"/>
    <s v="03/08/2020"/>
    <n v="2146614"/>
    <n v="2600"/>
    <n v="234"/>
    <n v="234"/>
    <n v="0"/>
    <n v="0"/>
    <n v="2146614"/>
    <n v="234"/>
    <n v="0"/>
  </r>
  <r>
    <n v="1.1000000000000001"/>
    <n v="96"/>
    <s v="039094380140"/>
    <s v="TECHKNIT INDIA PROCESSORRS"/>
    <s v="33AAEFT0360J1ZE"/>
    <s v="AAEFT0360J"/>
    <s v="H43801710820"/>
    <s v="H4380157082001"/>
    <s v="H4380140082002"/>
    <n v="438"/>
    <x v="11"/>
    <s v="03/08/2020"/>
    <n v="936822"/>
    <n v="2600"/>
    <n v="234"/>
    <n v="234"/>
    <n v="0"/>
    <n v="0"/>
    <n v="936822"/>
    <n v="234"/>
    <n v="0"/>
  </r>
  <r>
    <n v="1.1000000000000001"/>
    <n v="97"/>
    <s v="039094380141"/>
    <s v="WARSAW INTERNATIONAL"/>
    <s v="33AAAFW2693R1ZJ"/>
    <s v="AAAFW2693R"/>
    <s v="H43801720820"/>
    <s v="H4380158082001"/>
    <s v="H4380141082001"/>
    <n v="438"/>
    <x v="11"/>
    <s v="05/08/2020"/>
    <n v="251220"/>
    <n v="2600"/>
    <n v="234"/>
    <n v="234"/>
    <n v="0"/>
    <n v="0"/>
    <n v="251220"/>
    <n v="234"/>
    <n v="0"/>
  </r>
  <r>
    <n v="1.1000000000000001"/>
    <n v="98"/>
    <s v="039094380142"/>
    <s v="JEYA VENKATALAKSHMI TEXTILES "/>
    <s v="33AABCJ4114A1ZG"/>
    <s v="AABCJ4114A"/>
    <s v="H43801750820"/>
    <s v="H4380160082002"/>
    <s v="H4380142082001"/>
    <n v="438"/>
    <x v="11"/>
    <s v="05/08/2020"/>
    <n v="1513388"/>
    <n v="2600"/>
    <n v="234"/>
    <n v="234"/>
    <n v="0"/>
    <n v="0"/>
    <n v="1513388"/>
    <n v="234"/>
    <n v="0"/>
  </r>
  <r>
    <n v="1.1000000000000001"/>
    <n v="99"/>
    <s v="039094380144"/>
    <s v="POPPY'S ART"/>
    <s v="33AADFP8212A1ZV"/>
    <s v="AADFP8212A"/>
    <s v="H43801770820"/>
    <s v="H4380161082002"/>
    <s v="H4380144082001"/>
    <n v="438"/>
    <x v="11"/>
    <s v="07/08/2020"/>
    <n v="447787"/>
    <n v="2600"/>
    <n v="234"/>
    <n v="234"/>
    <n v="0"/>
    <n v="0"/>
    <n v="447787"/>
    <n v="234"/>
    <n v="0"/>
  </r>
  <r>
    <n v="1.1000000000000001"/>
    <n v="100"/>
    <s v="039094380145"/>
    <s v="SHREE M.T.K. TEXTILES PVT. "/>
    <s v="33AAHCS2941J1ZB"/>
    <s v="AAHCS2941J"/>
    <s v="H43801790820"/>
    <s v="H4380162082002"/>
    <s v="H4380145082001"/>
    <n v="438"/>
    <x v="11"/>
    <s v="05/08/2020"/>
    <n v="168365"/>
    <n v="2600"/>
    <n v="234"/>
    <n v="234"/>
    <n v="0"/>
    <n v="0"/>
    <n v="168365"/>
    <n v="234"/>
    <n v="0"/>
  </r>
  <r>
    <n v="1.1000000000000001"/>
    <n v="101"/>
    <s v="039094380146"/>
    <s v="ALLWIN COLOURS"/>
    <s v="33AAFFA3220P1ZN"/>
    <s v="AAFFA3220P"/>
    <s v="H43801810820"/>
    <s v="H4380163082001"/>
    <s v="H4380146082001"/>
    <n v="438"/>
    <x v="11"/>
    <s v="03/08/2020"/>
    <n v="697762"/>
    <n v="2600"/>
    <n v="234"/>
    <n v="234"/>
    <n v="0"/>
    <n v="0"/>
    <n v="697762"/>
    <n v="234"/>
    <n v="0"/>
  </r>
  <r>
    <n v="1.1000000000000001"/>
    <n v="102"/>
    <s v="039094380147"/>
    <s v="HARINI COLOURS"/>
    <s v="33AACFH8198J1Z0"/>
    <s v="AACFH8198J"/>
    <s v="H43801820820"/>
    <s v="H4380164082001"/>
    <s v="H4380147082001"/>
    <n v="438"/>
    <x v="11"/>
    <s v="05/08/2020"/>
    <n v="109860"/>
    <n v="2600"/>
    <n v="234"/>
    <n v="234"/>
    <n v="0"/>
    <n v="0"/>
    <n v="109860"/>
    <n v="234"/>
    <n v="0"/>
  </r>
  <r>
    <n v="1.1000000000000001"/>
    <n v="103"/>
    <s v="039094380149"/>
    <s v="PARVATHI DYEING"/>
    <s v="33AAGFP6066M1ZV"/>
    <s v="AAGFP6066M"/>
    <s v="H43801840820"/>
    <s v="H4380165082004"/>
    <s v="H4380149082003"/>
    <n v="438"/>
    <x v="11"/>
    <s v="04/08/2020"/>
    <n v="1322863"/>
    <n v="2600"/>
    <n v="234"/>
    <n v="234"/>
    <n v="0"/>
    <n v="0"/>
    <n v="1322863"/>
    <n v="234"/>
    <n v="0"/>
  </r>
  <r>
    <n v="1.1000000000000001"/>
    <n v="104"/>
    <s v="039094380150"/>
    <s v="SHRI KANNAN DEPARTMENTAL "/>
    <s v="33AABCK5568P1Z0"/>
    <s v="AABCK5568P"/>
    <s v="H43801890820"/>
    <s v="H4380166082001"/>
    <s v="H4380150082001"/>
    <n v="438"/>
    <x v="11"/>
    <s v="04/08/2020"/>
    <n v="287507"/>
    <n v="2600"/>
    <n v="234"/>
    <n v="234"/>
    <n v="0"/>
    <n v="0"/>
    <n v="287507"/>
    <n v="234"/>
    <n v="0"/>
  </r>
  <r>
    <n v="1.1000000000000001"/>
    <n v="105"/>
    <s v="039094380151"/>
    <s v="TR ROOBY COLOURS P LTD.,"/>
    <s v="33AACCT2338P1Z4"/>
    <s v="AACCT2338P"/>
    <s v="H43801900820"/>
    <s v="H4380168082001"/>
    <s v="H4380151082002"/>
    <n v="438"/>
    <x v="11"/>
    <s v="06/08/2020"/>
    <n v="125169"/>
    <n v="2600"/>
    <n v="234"/>
    <n v="234"/>
    <n v="0"/>
    <n v="0"/>
    <n v="125169"/>
    <n v="234"/>
    <n v="0"/>
  </r>
  <r>
    <n v="1.1000000000000001"/>
    <n v="106"/>
    <s v="039094380153"/>
    <s v="NETAJI APPAREL PARK"/>
    <s v="33AABCN7746A1ZS"/>
    <s v="AABCN7746A"/>
    <s v="H43801910820"/>
    <s v="H4380169082001"/>
    <s v="H4380153082001"/>
    <n v="438"/>
    <x v="11"/>
    <s v="04/08/2020"/>
    <n v="1412995"/>
    <n v="2600"/>
    <n v="234"/>
    <n v="234"/>
    <n v="0"/>
    <n v="0"/>
    <n v="1412995"/>
    <n v="234"/>
    <n v="0"/>
  </r>
  <r>
    <n v="1.1000000000000001"/>
    <n v="107"/>
    <s v="039094380155"/>
    <s v="TOP LIGHT LABELS - UNIT - II"/>
    <s v="33ABBPV9107B1ZY"/>
    <s v="ABBPV9107B"/>
    <s v="H43801930820"/>
    <s v="H4380170082003"/>
    <s v="H4380155082001"/>
    <n v="438"/>
    <x v="11"/>
    <s v="07/08/2020"/>
    <n v="124392"/>
    <n v="2600"/>
    <n v="234"/>
    <n v="234"/>
    <n v="0"/>
    <n v="0"/>
    <n v="124392"/>
    <n v="234"/>
    <n v="0"/>
  </r>
  <r>
    <n v="1.1000000000000001"/>
    <n v="108"/>
    <s v="039094380157"/>
    <s v="ARMSTRONG KNITTING MILLS"/>
    <s v="33AAFFA1226P1ZL"/>
    <s v="AAFFA1226P"/>
    <s v="H43801940820"/>
    <s v="H4380171082001"/>
    <s v="H4380157082001"/>
    <n v="438"/>
    <x v="11"/>
    <s v="05/08/2020"/>
    <n v="162416"/>
    <n v="2600"/>
    <n v="234"/>
    <n v="234"/>
    <n v="0"/>
    <n v="0"/>
    <n v="162416"/>
    <n v="234"/>
    <n v="0"/>
  </r>
  <r>
    <n v="1.1000000000000001"/>
    <n v="109"/>
    <s v="039094380158"/>
    <s v="MS DYEING COMPANY"/>
    <s v="33AAGFM1084J1ZC"/>
    <s v="AAGFM1084J"/>
    <s v="H43801960820"/>
    <s v="H4380172082003"/>
    <s v="H4380158082001"/>
    <n v="438"/>
    <x v="11"/>
    <s v="03/08/2020"/>
    <n v="730290"/>
    <n v="2600"/>
    <n v="234"/>
    <n v="234"/>
    <n v="0"/>
    <n v="0"/>
    <n v="730290"/>
    <n v="234"/>
    <n v="0"/>
  </r>
  <r>
    <n v="1.1000000000000001"/>
    <n v="110"/>
    <s v="039094380160"/>
    <s v="S.P.  APPARELS LIMITED,"/>
    <s v="33AAJCS4031P1Z4"/>
    <s v="AAJCS4031P"/>
    <s v="H43801970820"/>
    <s v="H4380175082002"/>
    <s v="H4380160082002"/>
    <n v="438"/>
    <x v="11"/>
    <s v="07/08/2020"/>
    <n v="335666"/>
    <n v="2600"/>
    <n v="234"/>
    <n v="234"/>
    <n v="0"/>
    <n v="0"/>
    <n v="335666"/>
    <n v="234"/>
    <n v="0"/>
  </r>
  <r>
    <n v="1.1000000000000001"/>
    <n v="111"/>
    <s v="039094380161"/>
    <s v="SREE AMBAL PROCESSORS PVT "/>
    <s v="33AAVCS5557J1ZN"/>
    <s v="AAVCS5557J"/>
    <s v="H43801980820"/>
    <s v="H4380177082001"/>
    <s v="H4380161082002"/>
    <n v="438"/>
    <x v="11"/>
    <s v="06/08/2020"/>
    <n v="668164"/>
    <n v="2600"/>
    <n v="234"/>
    <n v="234"/>
    <n v="0"/>
    <n v="0"/>
    <n v="668164"/>
    <n v="234"/>
    <n v="0"/>
  </r>
  <r>
    <n v="1.1000000000000001"/>
    <n v="112"/>
    <s v="039094380162"/>
    <s v="KOVAI SAMBANDAM YARN MILLS "/>
    <s v="33AADCK6383J1ZB"/>
    <s v="AADCK6383J"/>
    <s v="H43801990820"/>
    <s v="H4380179082002"/>
    <s v="H4380162082002"/>
    <n v="438"/>
    <x v="11"/>
    <s v="03/08/2020"/>
    <n v="816963"/>
    <n v="2600"/>
    <n v="234"/>
    <n v="234"/>
    <n v="0"/>
    <n v="0"/>
    <n v="816963"/>
    <n v="234"/>
    <n v="0"/>
  </r>
  <r>
    <n v="1.1000000000000001"/>
    <n v="113"/>
    <s v="039094380163"/>
    <s v="K.M KNIT WEAR"/>
    <s v="33AACFK3053B1Z2"/>
    <s v="AACFK3053B"/>
    <s v="H43802000820"/>
    <s v="H4380181082001"/>
    <s v="H4380163082001"/>
    <n v="438"/>
    <x v="11"/>
    <s v="03/08/2020"/>
    <n v="311784"/>
    <n v="2600"/>
    <n v="234"/>
    <n v="234"/>
    <n v="0"/>
    <n v="0"/>
    <n v="311784"/>
    <n v="234"/>
    <n v="0"/>
  </r>
  <r>
    <n v="1.1000000000000001"/>
    <n v="114"/>
    <s v="039094380164"/>
    <s v="PHOENIIX"/>
    <s v="33AEYPM0896A1ZA"/>
    <s v="AEYPM0896A"/>
    <s v="H43802010820"/>
    <s v="H4380182082002"/>
    <s v="H4380164082001"/>
    <n v="438"/>
    <x v="11"/>
    <s v="05/08/2020"/>
    <n v="101600"/>
    <n v="2600"/>
    <n v="234"/>
    <n v="234"/>
    <n v="0"/>
    <n v="0"/>
    <n v="101600"/>
    <n v="234"/>
    <n v="0"/>
  </r>
  <r>
    <n v="1.1000000000000001"/>
    <n v="115"/>
    <s v="039094380165"/>
    <s v="CHENNIAPPA YARN SPINNERS PVT. "/>
    <s v="33AACCC6885C1ZS"/>
    <s v="AACCC6885C"/>
    <s v="H43802020820"/>
    <s v="H4380184082002"/>
    <s v="H4380165082004"/>
    <n v="438"/>
    <x v="11"/>
    <s v="05/08/2020"/>
    <n v="458462"/>
    <n v="2600"/>
    <n v="234"/>
    <n v="234"/>
    <n v="0"/>
    <n v="0"/>
    <n v="458462"/>
    <n v="234"/>
    <n v="0"/>
  </r>
  <r>
    <n v="1.1000000000000001"/>
    <n v="116"/>
    <s v="039094380166"/>
    <s v="SHINY KNIT WEAR"/>
    <s v="33AABPE8885A1Z0"/>
    <s v="AABPE8885A"/>
    <s v="H43802030820"/>
    <s v="H4380189082003"/>
    <s v="H4380166082001"/>
    <n v="438"/>
    <x v="11"/>
    <s v="03/08/2020"/>
    <n v="99367"/>
    <n v="2600"/>
    <n v="234"/>
    <n v="234"/>
    <n v="0"/>
    <n v="0"/>
    <n v="99367"/>
    <n v="234"/>
    <n v="0"/>
  </r>
  <r>
    <n v="1.1000000000000001"/>
    <n v="117"/>
    <s v="039094380168"/>
    <s v="TWOWIN TEXTILE PROCESS"/>
    <s v="33AACFT7727M1ZT"/>
    <s v="AACFT7727M"/>
    <s v="H43802060820"/>
    <s v="H4380190082001"/>
    <s v="H4380168082001"/>
    <n v="438"/>
    <x v="11"/>
    <s v="03/08/2020"/>
    <n v="161480"/>
    <n v="2600"/>
    <n v="234"/>
    <n v="234"/>
    <n v="0"/>
    <n v="0"/>
    <n v="161480"/>
    <n v="234"/>
    <n v="0"/>
  </r>
  <r>
    <n v="1.1000000000000001"/>
    <n v="118"/>
    <s v="039094380169"/>
    <s v="HI LIFE LABELS"/>
    <s v="33ADJPM0849D1ZS"/>
    <s v="ADJPM0849D"/>
    <s v="H43802070820"/>
    <s v="H4380191082001"/>
    <s v="H4380169082001"/>
    <n v="438"/>
    <x v="11"/>
    <s v="03/08/2020"/>
    <n v="62029"/>
    <n v="2600"/>
    <n v="234"/>
    <n v="234"/>
    <n v="0"/>
    <n v="0"/>
    <n v="62029"/>
    <n v="234"/>
    <n v="0"/>
  </r>
  <r>
    <n v="1.1000000000000001"/>
    <n v="119"/>
    <s v="039094380170"/>
    <s v="VARNAM PROCEES"/>
    <s v="33AAEFV7653C1Z9"/>
    <s v="AAEFV7653C"/>
    <s v="H43802080820"/>
    <s v="H4380193082002"/>
    <s v="H4380170082003"/>
    <n v="438"/>
    <x v="11"/>
    <s v="03/08/2020"/>
    <n v="166006"/>
    <n v="2600"/>
    <n v="234"/>
    <n v="234"/>
    <n v="0"/>
    <n v="0"/>
    <n v="166006"/>
    <n v="234"/>
    <n v="0"/>
  </r>
  <r>
    <n v="1.1000000000000001"/>
    <n v="120"/>
    <s v="039094380171"/>
    <s v="MAHAVISHNU SPINNERS"/>
    <s v="33AARFM27891Z40"/>
    <s v="ABDFS9199Q"/>
    <s v="H43802090820"/>
    <s v="H4380194082001"/>
    <s v="H4380171082001"/>
    <n v="438"/>
    <x v="11"/>
    <s v="04/08/2020"/>
    <n v="379461"/>
    <n v="2600"/>
    <n v="234"/>
    <n v="234"/>
    <n v="0"/>
    <n v="0"/>
    <n v="379461"/>
    <n v="234"/>
    <n v="0"/>
  </r>
  <r>
    <n v="1.1000000000000001"/>
    <n v="121"/>
    <s v="039094380172"/>
    <s v="ANNUR SRI AMBAL COTTON MILLS "/>
    <s v="33AAFCA5376F1ZT"/>
    <s v="AAFCA5376F"/>
    <s v="H43802110820"/>
    <s v="H4380196082001"/>
    <s v="H4380172082003"/>
    <n v="438"/>
    <x v="11"/>
    <s v="05/08/2020"/>
    <n v="869618"/>
    <n v="2600"/>
    <n v="234"/>
    <n v="234"/>
    <n v="0"/>
    <n v="0"/>
    <n v="869618"/>
    <n v="234"/>
    <n v="0"/>
  </r>
  <r>
    <n v="1.1000000000000001"/>
    <n v="122"/>
    <s v="039094380175"/>
    <s v="MERIDIAN APPARELS LTD., UNIT II"/>
    <s v="33AAACM7762Q1ZX"/>
    <s v="AAACM7762Q"/>
    <s v="H43802130820"/>
    <s v="H4380197082001"/>
    <s v="H4380175082002"/>
    <n v="438"/>
    <x v="11"/>
    <s v="03/08/2020"/>
    <n v="91175"/>
    <n v="2600"/>
    <n v="234"/>
    <n v="234"/>
    <n v="0"/>
    <n v="0"/>
    <n v="91175"/>
    <n v="234"/>
    <n v="0"/>
  </r>
  <r>
    <n v="1.1000000000000001"/>
    <n v="123"/>
    <s v="039094380177"/>
    <s v="N S P TEX"/>
    <s v="33AACFN3727F1ZM"/>
    <s v="AACFN3727F"/>
    <s v="H43802140820"/>
    <s v="H4380198082001"/>
    <s v="H4380177082001"/>
    <n v="438"/>
    <x v="11"/>
    <s v="03/08/2020"/>
    <n v="109503"/>
    <n v="2600"/>
    <n v="234"/>
    <n v="234"/>
    <n v="0"/>
    <n v="0"/>
    <n v="109503"/>
    <n v="234"/>
    <n v="0"/>
  </r>
  <r>
    <n v="1.1000000000000001"/>
    <n v="124"/>
    <s v="039094380179"/>
    <s v="M/S RR DYEING"/>
    <s v="33AAGFR5981F1Z2"/>
    <s v="AAGFR5981F"/>
    <s v="H43802150820"/>
    <s v="H4380199082002"/>
    <s v="H4380179082002"/>
    <n v="438"/>
    <x v="11"/>
    <s v="06/08/2020"/>
    <n v="1283752"/>
    <n v="2600"/>
    <n v="234"/>
    <n v="234"/>
    <n v="0"/>
    <n v="0"/>
    <n v="1283752"/>
    <n v="234"/>
    <n v="0"/>
  </r>
  <r>
    <n v="1.1000000000000001"/>
    <n v="125"/>
    <s v="039094380181"/>
    <s v="MAHALAKSHMI POLY WEAVES "/>
    <s v="33AAECM4782A1ZS"/>
    <s v="AAECM4782A"/>
    <s v="H43802170720"/>
    <s v="H4380200082001"/>
    <s v="H4380181082001"/>
    <n v="438"/>
    <x v="11"/>
    <s v="03/08/2020"/>
    <n v="38971"/>
    <n v="2600"/>
    <n v="234"/>
    <n v="234"/>
    <n v="0"/>
    <n v="0"/>
    <n v="38971"/>
    <n v="234"/>
    <n v="0"/>
  </r>
  <r>
    <n v="1.1000000000000001"/>
    <n v="126"/>
    <s v="039094380182"/>
    <s v="SHRI SAI TEX PROCESSORS"/>
    <s v="33ACLFS9193F1ZO"/>
    <s v="ACLFS9193F"/>
    <s v="H43802180820"/>
    <s v="H4380201082001"/>
    <s v="H4380182082002"/>
    <n v="438"/>
    <x v="11"/>
    <s v="06/08/2020"/>
    <n v="329405"/>
    <n v="2600"/>
    <n v="234"/>
    <n v="234"/>
    <n v="0"/>
    <n v="0"/>
    <n v="329405"/>
    <n v="234"/>
    <n v="0"/>
  </r>
  <r>
    <n v="1.1000000000000001"/>
    <n v="127"/>
    <s v="039094380184"/>
    <s v="KARAIPUDUR COMMON EFFLUENT "/>
    <s v="33AACCK7832M1ZA"/>
    <s v="AACCK7832M"/>
    <s v="H43802190820"/>
    <s v="H4380202082001"/>
    <s v="H4380184082002"/>
    <n v="438"/>
    <x v="11"/>
    <s v="07/08/2020"/>
    <n v="2870352"/>
    <n v="2600"/>
    <n v="234"/>
    <n v="234"/>
    <n v="0"/>
    <n v="0"/>
    <n v="2870352"/>
    <n v="234"/>
    <n v="0"/>
  </r>
  <r>
    <n v="1.1000000000000001"/>
    <n v="128"/>
    <s v="039094380189"/>
    <s v="JOTHI MELTERS (INDIA) PVT. LTD."/>
    <s v="33AABCJ6285C1ZS"/>
    <s v="AABCJ6285C"/>
    <s v="H43802200820"/>
    <s v="H4380203082001"/>
    <s v="H4380189082003"/>
    <n v="438"/>
    <x v="11"/>
    <s v="04/08/2020"/>
    <n v="1143581"/>
    <n v="2600"/>
    <n v="234"/>
    <n v="234"/>
    <n v="0"/>
    <n v="0"/>
    <n v="1143581"/>
    <n v="234"/>
    <n v="0"/>
  </r>
  <r>
    <n v="1.1000000000000001"/>
    <n v="129"/>
    <s v="039094380190"/>
    <s v="NEW TIRUPUR AREA "/>
    <s v="33AAACN3562H1ZP"/>
    <s v="AAACN3562H"/>
    <s v="H43802210820"/>
    <s v="H4380206082001"/>
    <s v="H4380190082001"/>
    <n v="438"/>
    <x v="11"/>
    <s v="03/08/2020"/>
    <n v="214675"/>
    <n v="2600"/>
    <n v="234"/>
    <n v="234"/>
    <n v="0"/>
    <n v="0"/>
    <n v="214675"/>
    <n v="234"/>
    <n v="0"/>
  </r>
  <r>
    <n v="1.1000000000000001"/>
    <n v="130"/>
    <s v="039094380191"/>
    <s v="WINNDSOR COTTON MILLS (P) "/>
    <s v="33AAACW5994N1ZN"/>
    <s v="AAACW5994N"/>
    <s v="H43802220820"/>
    <s v="H4380207082001"/>
    <s v="H4380191082001"/>
    <n v="438"/>
    <x v="11"/>
    <s v="05/08/2020"/>
    <n v="1810512"/>
    <n v="2600"/>
    <n v="234"/>
    <n v="234"/>
    <n v="0"/>
    <n v="0"/>
    <n v="1810512"/>
    <n v="234"/>
    <n v="0"/>
  </r>
  <r>
    <n v="1.1000000000000001"/>
    <n v="131"/>
    <s v="039094380193"/>
    <s v="M.L.R. MILLS"/>
    <s v="33AANFM2058B1ZM"/>
    <s v="AANFM2058B"/>
    <s v="H43802230820"/>
    <s v="H4380208082001"/>
    <s v="H4380193082002"/>
    <n v="438"/>
    <x v="11"/>
    <s v="03/08/2020"/>
    <n v="2487410"/>
    <n v="2600"/>
    <n v="234"/>
    <n v="234"/>
    <n v="0"/>
    <n v="0"/>
    <n v="2487410"/>
    <n v="234"/>
    <n v="0"/>
  </r>
  <r>
    <n v="1.1000000000000001"/>
    <n v="132"/>
    <s v="039094380194"/>
    <s v="NEW TIRUPPUR AREA DEV. CORP. "/>
    <s v="33AAACN3562H1ZP"/>
    <s v="AAACN3562H"/>
    <s v="H43802250820"/>
    <s v="H4380209082001"/>
    <s v="H4380194082001"/>
    <n v="438"/>
    <x v="11"/>
    <s v="03/08/2020"/>
    <n v="619752"/>
    <n v="2600"/>
    <n v="234"/>
    <n v="234"/>
    <n v="0"/>
    <n v="0"/>
    <n v="619752"/>
    <n v="234"/>
    <n v="0"/>
  </r>
  <r>
    <n v="1.1000000000000001"/>
    <n v="133"/>
    <s v="039094380196"/>
    <s v="ARULPURAM CETP PVT  LTD"/>
    <s v="33AAGCA1262P1ZM"/>
    <s v="AAGCA1262P"/>
    <s v="H43802260820"/>
    <s v="H4380211082001"/>
    <s v="H4380196082001"/>
    <n v="438"/>
    <x v="11"/>
    <s v="05/08/2020"/>
    <n v="1754406"/>
    <n v="2600"/>
    <n v="234"/>
    <n v="234"/>
    <n v="0"/>
    <n v="0"/>
    <n v="1754406"/>
    <n v="234"/>
    <n v="0"/>
  </r>
  <r>
    <n v="1.1000000000000001"/>
    <n v="134"/>
    <s v="039094380197"/>
    <s v="CHINNAKARAI CETP PVT.LTD"/>
    <s v="33AACCC6802D1Z9"/>
    <s v="AACCC6802D"/>
    <s v="H43802280820"/>
    <s v="H4380213082001"/>
    <s v="H4380197082001"/>
    <n v="438"/>
    <x v="11"/>
    <s v="05/08/2020"/>
    <n v="2510360"/>
    <n v="2600"/>
    <n v="234"/>
    <n v="234"/>
    <n v="0"/>
    <n v="0"/>
    <n v="2510360"/>
    <n v="234"/>
    <n v="0"/>
  </r>
  <r>
    <n v="1.1000000000000001"/>
    <n v="135"/>
    <s v="039094380198"/>
    <s v="MANNARAI C.E.T.P."/>
    <s v="33AACCM4445J1ZJ"/>
    <s v="AACCM4445J"/>
    <s v="H43802290720"/>
    <s v="H4380214082001"/>
    <s v="H4380198082001"/>
    <n v="438"/>
    <x v="11"/>
    <s v="03/08/2020"/>
    <n v="2321689"/>
    <n v="2600"/>
    <n v="234"/>
    <n v="234"/>
    <n v="0"/>
    <n v="0"/>
    <n v="2321689"/>
    <n v="234"/>
    <n v="0"/>
  </r>
  <r>
    <n v="1.1000000000000001"/>
    <n v="136"/>
    <s v="039094380199"/>
    <s v="SCM SILKS PVT LTD"/>
    <s v="33AAJCS7849B1Z9"/>
    <s v="AAJCS7849B"/>
    <s v="H43803340820"/>
    <s v="H4380215082004"/>
    <s v="H4380199082002"/>
    <n v="438"/>
    <x v="11"/>
    <s v="06/08/2020"/>
    <n v="347216"/>
    <n v="2600"/>
    <n v="234"/>
    <n v="234"/>
    <n v="0"/>
    <n v="0"/>
    <n v="347216"/>
    <n v="234"/>
    <n v="0"/>
  </r>
  <r>
    <n v="1.1000000000000001"/>
    <n v="137"/>
    <s v="039094380200"/>
    <s v="S.PERIYAPALAYM CETP PVT LTD"/>
    <s v="33AAJCS8476Q1ZD"/>
    <s v="AAJCS8476Q"/>
    <s v="H43803350820"/>
    <s v="H4380217072002"/>
    <s v="H4380200082001"/>
    <n v="438"/>
    <x v="11"/>
    <s v="03/08/2020"/>
    <n v="433609"/>
    <n v="2600"/>
    <n v="234"/>
    <n v="234"/>
    <n v="0"/>
    <n v="0"/>
    <n v="433609"/>
    <n v="234"/>
    <n v="0"/>
  </r>
  <r>
    <n v="1.1000000000000001"/>
    <n v="138"/>
    <s v="039094380201"/>
    <s v="RAMU BLEACHERS"/>
    <s v="33AEGPR7095N1ZR"/>
    <s v="AEGPR7095N"/>
    <s v="H43803360820"/>
    <s v="H4380218082001"/>
    <s v="H4380201082001"/>
    <n v="438"/>
    <x v="11"/>
    <s v="03/08/2020"/>
    <n v="739367"/>
    <n v="2600"/>
    <n v="234"/>
    <n v="234"/>
    <n v="0"/>
    <n v="0"/>
    <n v="739367"/>
    <n v="234"/>
    <n v="0"/>
  </r>
  <r>
    <n v="1.1000000000000001"/>
    <n v="139"/>
    <s v="039094380202"/>
    <s v="EASTERN COMMON EFF TRET CO,P  "/>
    <s v="33AABCE5005D2ZE"/>
    <s v="AAECM5376J"/>
    <s v="H43803370820"/>
    <s v="H4380219082004"/>
    <s v="H4380202082001"/>
    <n v="438"/>
    <x v="11"/>
    <s v="05/08/2020"/>
    <n v="739030"/>
    <n v="2600"/>
    <n v="234"/>
    <n v="234"/>
    <n v="0"/>
    <n v="0"/>
    <n v="739030"/>
    <n v="234"/>
    <n v="0"/>
  </r>
  <r>
    <n v="1.1000000000000001"/>
    <n v="140"/>
    <s v="039094380203"/>
    <s v="KASIPALAYAM CETP PVT LTD"/>
    <s v="33AABCK3060C1Z8"/>
    <s v="AABCK3060C"/>
    <s v="H43803380820"/>
    <s v="H4380220082001"/>
    <s v="H4380203082001"/>
    <n v="438"/>
    <x v="11"/>
    <s v="05/08/2020"/>
    <n v="558305"/>
    <n v="2600"/>
    <n v="234"/>
    <n v="234"/>
    <n v="0"/>
    <n v="0"/>
    <n v="558305"/>
    <n v="234"/>
    <n v="0"/>
  </r>
  <r>
    <n v="1.1000000000000001"/>
    <n v="141"/>
    <s v="039094380206"/>
    <s v="RAYAPURAM CET P (P) LTD"/>
    <s v="33AADCR5177K1Z4"/>
    <s v="AADCR5177K"/>
    <s v="H43803390820"/>
    <s v="H4380221082004"/>
    <s v="H4380206082001"/>
    <n v="438"/>
    <x v="11"/>
    <s v="05/08/2020"/>
    <n v="1225759"/>
    <n v="2600"/>
    <n v="234"/>
    <n v="234"/>
    <n v="0"/>
    <n v="0"/>
    <n v="1225759"/>
    <n v="234"/>
    <n v="0"/>
  </r>
  <r>
    <n v="1.1000000000000001"/>
    <n v="142"/>
    <s v="039094380207"/>
    <s v="KALLIKADU COMMON EFFLUENT "/>
    <s v="33AACCK9914E1ZO"/>
    <s v="AACCK9914E"/>
    <s v="H43803560820"/>
    <s v="H4380222082001"/>
    <s v="H4380207082001"/>
    <n v="438"/>
    <x v="11"/>
    <s v="03/08/2020"/>
    <n v="1772075"/>
    <n v="2600"/>
    <n v="234"/>
    <n v="234"/>
    <n v="0"/>
    <n v="0"/>
    <n v="1772075"/>
    <n v="234"/>
    <n v="0"/>
  </r>
  <r>
    <n v="1.1000000000000001"/>
    <n v="143"/>
    <s v="039094380208"/>
    <s v="TIRUPUR MURUGAMPALAYAM "/>
    <s v="33AACCT6048GIZG"/>
    <s v="AACCT6048G"/>
    <s v="H43803570820"/>
    <s v="H4380223082001"/>
    <s v="H4380208082001"/>
    <n v="438"/>
    <x v="11"/>
    <s v="04/08/2020"/>
    <n v="3334179"/>
    <n v="2600"/>
    <n v="234"/>
    <n v="234"/>
    <n v="0"/>
    <n v="0"/>
    <n v="3334179"/>
    <n v="234"/>
    <n v="0"/>
  </r>
  <r>
    <n v="1.1000000000000001"/>
    <n v="144"/>
    <s v="039094380209"/>
    <s v="PUMA DYEING MILLS"/>
    <s v="33AADFP2991C1ZH"/>
    <s v="AADFP2991C"/>
    <s v="H43803600820"/>
    <s v="H4380225082001"/>
    <s v="H4380209082001"/>
    <n v="438"/>
    <x v="11"/>
    <s v="03/08/2020"/>
    <n v="383968"/>
    <n v="2600"/>
    <n v="234"/>
    <n v="234"/>
    <n v="0"/>
    <n v="0"/>
    <n v="383968"/>
    <n v="234"/>
    <n v="0"/>
  </r>
  <r>
    <n v="1.1000000000000001"/>
    <n v="145"/>
    <s v="039094380211"/>
    <s v="VANI FABRICS(P)LTD."/>
    <s v="33AACCV4207H1ZN"/>
    <s v="AACCV4207H"/>
    <s v="H43803620820"/>
    <s v="H4380226082002"/>
    <s v="H4380211082001"/>
    <n v="438"/>
    <x v="11"/>
    <s v="04/08/2020"/>
    <n v="116916"/>
    <n v="2600"/>
    <n v="234"/>
    <n v="234"/>
    <n v="0"/>
    <n v="0"/>
    <n v="116916"/>
    <n v="234"/>
    <n v="0"/>
  </r>
  <r>
    <n v="1.1000000000000001"/>
    <n v="146"/>
    <s v="039094380213"/>
    <s v="MAHAAMERU SPINNING MILLS (P) "/>
    <s v="33AAECM4992J1Z5"/>
    <s v="AAECM4992J"/>
    <s v="H43803630820"/>
    <s v="H4380228082001"/>
    <s v="H4380213082001"/>
    <n v="438"/>
    <x v="11"/>
    <s v="04/08/2020"/>
    <n v="1621228"/>
    <n v="2600"/>
    <n v="234"/>
    <n v="234"/>
    <n v="0"/>
    <n v="0"/>
    <n v="1621228"/>
    <n v="234"/>
    <n v="0"/>
  </r>
  <r>
    <n v="1.1000000000000001"/>
    <n v="147"/>
    <s v="039094380214"/>
    <s v="SUDHARSAN EXPORTS"/>
    <s v="33AGHPK4660P1Z0"/>
    <s v="AGHPK4660P"/>
    <s v="H43803650820"/>
    <s v="H4380229072001"/>
    <s v="H4380214082001"/>
    <n v="438"/>
    <x v="11"/>
    <s v="05/08/2020"/>
    <n v="382496"/>
    <n v="2600"/>
    <n v="234"/>
    <n v="234"/>
    <n v="0"/>
    <n v="0"/>
    <n v="382496"/>
    <n v="234"/>
    <n v="0"/>
  </r>
  <r>
    <n v="1.1000000000000001"/>
    <n v="148"/>
    <s v="039094380215"/>
    <s v="TIRUPUR EXPORT KNITWEAR "/>
    <s v="33AAAAT7926R1ZR"/>
    <s v="AAAAT7926R"/>
    <s v="H43804640820"/>
    <s v="H4380334082002"/>
    <s v="H4380215082004"/>
    <n v="438"/>
    <x v="11"/>
    <s v="05/08/2020"/>
    <n v="5613015"/>
    <n v="2600"/>
    <n v="234"/>
    <n v="234"/>
    <n v="0"/>
    <n v="0"/>
    <n v="5613015"/>
    <n v="234"/>
    <n v="0"/>
  </r>
  <r>
    <n v="1.1000000000000001"/>
    <n v="149"/>
    <s v="039094380217"/>
    <s v="BILDON STEELS INDIA LTD."/>
    <s v="33AADCB4716A1ZE"/>
    <s v="AADCB4716A"/>
    <s v="H43804650820"/>
    <s v="H4380335082002"/>
    <s v="H4380217072002"/>
    <n v="438"/>
    <x v="11"/>
    <s v="03/08/2020"/>
    <n v="4181209"/>
    <n v="2600"/>
    <n v="234"/>
    <n v="234"/>
    <n v="0"/>
    <n v="0"/>
    <n v="4181209"/>
    <n v="234"/>
    <n v="0"/>
  </r>
  <r>
    <n v="1.1000000000000001"/>
    <n v="150"/>
    <s v="039094380218"/>
    <s v="MICRO TEXTILESS"/>
    <s v="33AAQFM3664C1ZB"/>
    <s v="AAQFM3664C"/>
    <s v="H43804680820"/>
    <s v="H4380336082001"/>
    <s v="H4380218082001"/>
    <n v="438"/>
    <x v="11"/>
    <s v="05/08/2020"/>
    <n v="86886"/>
    <n v="2600"/>
    <n v="234"/>
    <n v="234"/>
    <n v="0"/>
    <n v="0"/>
    <n v="86886"/>
    <n v="234"/>
    <n v="0"/>
  </r>
  <r>
    <n v="1.1000000000000001"/>
    <n v="151"/>
    <s v="039094380219"/>
    <s v="ORBIT TEXTILE MILLS (P) LTD."/>
    <s v="33AAACO8997M1ZO"/>
    <s v="AAACO8997M"/>
    <s v="H43804690820"/>
    <s v="H4380337082002"/>
    <s v="H4380219082004"/>
    <n v="438"/>
    <x v="11"/>
    <s v="07/08/2020"/>
    <n v="368234"/>
    <n v="2600"/>
    <n v="234"/>
    <n v="234"/>
    <n v="0"/>
    <n v="0"/>
    <n v="368234"/>
    <n v="234"/>
    <n v="0"/>
  </r>
  <r>
    <n v="1.1000000000000001"/>
    <n v="152"/>
    <s v="039094380220"/>
    <s v="JEYAVISHNU CLOTHING  PVT LTD"/>
    <s v="33AABCJ8283C1ZQ"/>
    <s v="AABCJ8283C"/>
    <s v="H43804710820"/>
    <s v="H4380338082001"/>
    <s v="H4380220082001"/>
    <n v="438"/>
    <x v="11"/>
    <s v="05/08/2020"/>
    <n v="909847"/>
    <n v="2600"/>
    <n v="234"/>
    <n v="234"/>
    <n v="0"/>
    <n v="0"/>
    <n v="909847"/>
    <n v="234"/>
    <n v="0"/>
  </r>
  <r>
    <n v="1.1000000000000001"/>
    <n v="153"/>
    <s v="039094380221"/>
    <s v="SHRINI SOFTEX INDIA LTD."/>
    <s v="33AAHCS1728H1ZH"/>
    <s v="AAHCS1728H"/>
    <s v="H43804720820"/>
    <s v="H4380339082001"/>
    <s v="H4380221082004"/>
    <n v="438"/>
    <x v="11"/>
    <s v="05/08/2020"/>
    <n v="465169"/>
    <n v="2600"/>
    <n v="234"/>
    <n v="234"/>
    <n v="0"/>
    <n v="0"/>
    <n v="465169"/>
    <n v="234"/>
    <n v="0"/>
  </r>
  <r>
    <n v="1.1000000000000001"/>
    <n v="154"/>
    <s v="039094380222"/>
    <s v="SIRUPOOLUVAPATTI CETP (P) LTD."/>
    <s v="33AAJCS8719E1Z8"/>
    <s v="AAJCS8719E"/>
    <s v="H43804750820"/>
    <s v="H4380356082001"/>
    <s v="H4380222082001"/>
    <n v="438"/>
    <x v="11"/>
    <s v="03/08/2020"/>
    <n v="4635201"/>
    <n v="2600"/>
    <n v="234"/>
    <n v="234"/>
    <n v="0"/>
    <n v="0"/>
    <n v="4635201"/>
    <n v="234"/>
    <n v="0"/>
  </r>
  <r>
    <n v="1.1000000000000001"/>
    <n v="155"/>
    <s v="039094380223"/>
    <s v="PARK CETP (P) LTD."/>
    <s v="33AADCP8623L1Z7"/>
    <s v="AADCP8623L"/>
    <s v="H43804790820"/>
    <s v="H4380357082005"/>
    <s v="H4380223082001"/>
    <n v="438"/>
    <x v="11"/>
    <s v="05/08/2020"/>
    <n v="328946"/>
    <n v="2600"/>
    <n v="234"/>
    <n v="234"/>
    <n v="0"/>
    <n v="0"/>
    <n v="328946"/>
    <n v="234"/>
    <n v="0"/>
  </r>
  <r>
    <n v="1.1000000000000001"/>
    <n v="156"/>
    <s v="039094380225"/>
    <s v="BILDON STEELS (INDIA) LTD."/>
    <s v="33AADCB4716A1ZE"/>
    <s v="AADCB4716A"/>
    <s v="H43804800820"/>
    <s v="H4380360082001"/>
    <s v="H4380225082001"/>
    <n v="438"/>
    <x v="11"/>
    <s v="03/08/2020"/>
    <n v="2451156"/>
    <n v="2600"/>
    <n v="234"/>
    <n v="234"/>
    <n v="0"/>
    <n v="0"/>
    <n v="2451156"/>
    <n v="234"/>
    <n v="0"/>
  </r>
  <r>
    <n v="1.1000000000000001"/>
    <n v="157"/>
    <s v="039094380226"/>
    <s v="BALU EXPORTS UNIT -I"/>
    <s v="33AACFB2805L1ZS"/>
    <s v="AACFB2805L"/>
    <s v="H43804810820"/>
    <s v="H4380362082002"/>
    <s v="H4380226082002"/>
    <n v="438"/>
    <x v="11"/>
    <s v="04/08/2020"/>
    <n v="123173"/>
    <n v="2600"/>
    <n v="234"/>
    <n v="234"/>
    <n v="0"/>
    <n v="0"/>
    <n v="123173"/>
    <n v="234"/>
    <n v="0"/>
  </r>
  <r>
    <n v="1.1000000000000001"/>
    <n v="158"/>
    <s v="039094380228"/>
    <s v="B.R. ELASTICS (INDIA) PVT LTD"/>
    <s v="33AADCB6259JIZL"/>
    <s v="AADCB6259J"/>
    <s v="H43804840820"/>
    <s v="H4380363082002"/>
    <s v="H4380228082001"/>
    <n v="438"/>
    <x v="11"/>
    <s v="04/08/2020"/>
    <n v="148728"/>
    <n v="2600"/>
    <n v="234"/>
    <n v="234"/>
    <n v="0"/>
    <n v="0"/>
    <n v="148728"/>
    <n v="234"/>
    <n v="0"/>
  </r>
  <r>
    <n v="1.1000000000000001"/>
    <n v="159"/>
    <s v="039094380229"/>
    <s v="GOVAAN STEELS (P) LTD."/>
    <s v="33AADCG5181C1Z0"/>
    <s v="AADCG5181C"/>
    <s v="H43804860820"/>
    <s v="H4380365082003"/>
    <s v="H4380229072001"/>
    <n v="438"/>
    <x v="11"/>
    <s v="03/08/2020"/>
    <n v="696068"/>
    <n v="2600"/>
    <n v="234"/>
    <n v="234"/>
    <n v="0"/>
    <n v="0"/>
    <n v="696068"/>
    <n v="234"/>
    <n v="0"/>
  </r>
  <r>
    <n v="1.1000000000000001"/>
    <n v="160"/>
    <s v="039094380334"/>
    <s v="RAJTHARUN TEXTILES INDIA (P) "/>
    <s v="33AAECR4446C1ZQ"/>
    <s v="AAECR4446C"/>
    <s v="H43804880820"/>
    <s v="H4380464082005"/>
    <s v="H4380334082002"/>
    <n v="438"/>
    <x v="11"/>
    <s v="05/08/2020"/>
    <n v="1816594"/>
    <n v="2600"/>
    <n v="234"/>
    <n v="234"/>
    <n v="0"/>
    <n v="0"/>
    <n v="1816594"/>
    <n v="234"/>
    <n v="0"/>
  </r>
  <r>
    <n v="1.1000000000000001"/>
    <n v="161"/>
    <s v="039094380335"/>
    <s v="SHRENIC SPINNERS (P) LTD"/>
    <s v="33AAGCA9149M1ZA"/>
    <s v="AAGCA9149M"/>
    <s v="H43804890820"/>
    <s v="H4380465082001"/>
    <s v="H4380335082002"/>
    <n v="438"/>
    <x v="11"/>
    <s v="05/08/2020"/>
    <n v="259141"/>
    <n v="2600"/>
    <n v="234"/>
    <n v="234"/>
    <n v="0"/>
    <n v="0"/>
    <n v="259141"/>
    <n v="234"/>
    <n v="0"/>
  </r>
  <r>
    <n v="1.1000000000000001"/>
    <n v="162"/>
    <s v="039094380336"/>
    <s v="VEERAS INFRA INDIA (P) LTD"/>
    <s v="33AACCV5683P1ZO"/>
    <s v="AACCV5683P"/>
    <s v="H43804930820"/>
    <s v="H4380468082001"/>
    <s v="H4380336082001"/>
    <n v="438"/>
    <x v="11"/>
    <s v="04/08/2020"/>
    <n v="188730"/>
    <n v="2600"/>
    <n v="234"/>
    <n v="234"/>
    <n v="0"/>
    <n v="0"/>
    <n v="188730"/>
    <n v="234"/>
    <n v="0"/>
  </r>
  <r>
    <n v="1.1000000000000001"/>
    <n v="163"/>
    <s v="039094380337"/>
    <s v="THIRUMURUGAN SPINNERS"/>
    <s v="33AAGFT4387D1Z6"/>
    <s v="AAGFT4387D"/>
    <s v="H43804990820"/>
    <s v="H4380469082001"/>
    <s v="H4380337082002"/>
    <n v="438"/>
    <x v="11"/>
    <s v="05/08/2020"/>
    <n v="249962"/>
    <n v="2600"/>
    <n v="234"/>
    <n v="234"/>
    <n v="0"/>
    <n v="0"/>
    <n v="249962"/>
    <n v="234"/>
    <n v="0"/>
  </r>
  <r>
    <n v="1.1000000000000001"/>
    <n v="164"/>
    <s v="039094380338"/>
    <s v="MERCURY PROCESS"/>
    <s v="33AAFFM8362E1ZD"/>
    <s v="AAFFM8362E"/>
    <s v="H43805000820"/>
    <s v="H4380471082001"/>
    <s v="H4380338082001"/>
    <n v="438"/>
    <x v="11"/>
    <s v="07/08/2020"/>
    <n v="493231"/>
    <n v="2600"/>
    <n v="234"/>
    <n v="234"/>
    <n v="0"/>
    <n v="0"/>
    <n v="493231"/>
    <n v="234"/>
    <n v="0"/>
  </r>
  <r>
    <n v="1.1000000000000001"/>
    <n v="165"/>
    <s v="039094380339"/>
    <s v="SREE SHASTI HOTELS PVT LTD"/>
    <s v="33AANCS3277R3ZG"/>
    <s v="AANCS3277R"/>
    <s v="H43805010820"/>
    <s v="H4380472082001"/>
    <s v="H4380339082001"/>
    <n v="438"/>
    <x v="11"/>
    <s v="03/08/2020"/>
    <n v="138434"/>
    <n v="2600"/>
    <n v="234"/>
    <n v="234"/>
    <n v="0"/>
    <n v="0"/>
    <n v="138434"/>
    <n v="234"/>
    <n v="0"/>
  </r>
  <r>
    <n v="1.1000000000000001"/>
    <n v="166"/>
    <s v="039094380356"/>
    <s v="APPAREL EXPORT PROMOTION "/>
    <s v="33AAACA5150G1Z8"/>
    <s v="AAACA5150G"/>
    <s v="H43805020820"/>
    <s v="H4380475082001"/>
    <s v="H4380356082001"/>
    <n v="438"/>
    <x v="11"/>
    <s v="03/08/2020"/>
    <n v="78122"/>
    <n v="2600"/>
    <n v="234"/>
    <n v="234"/>
    <n v="0"/>
    <n v="0"/>
    <n v="78122"/>
    <n v="234"/>
    <n v="0"/>
  </r>
  <r>
    <n v="1.1000000000000001"/>
    <n v="167"/>
    <s v="039094380357"/>
    <s v="ROYAL CLASSIC MILLS P LTD"/>
    <s v="33AABCR1226M1ZK"/>
    <s v="AABCR1226M"/>
    <s v="H43805040820"/>
    <s v="H4380479082001"/>
    <s v="H4380357082005"/>
    <n v="438"/>
    <x v="11"/>
    <s v="05/08/2020"/>
    <n v="160575"/>
    <n v="2600"/>
    <n v="234"/>
    <n v="234"/>
    <n v="0"/>
    <n v="0"/>
    <n v="160575"/>
    <n v="234"/>
    <n v="0"/>
  </r>
  <r>
    <n v="1.1000000000000001"/>
    <n v="168"/>
    <s v="039094380360"/>
    <s v="VISAI TEXTILES"/>
    <s v="33AFBPL9723R1ZX"/>
    <s v="AFBPL9723R"/>
    <s v="H43805050820"/>
    <s v="H4380480082006"/>
    <s v="H4380360082001"/>
    <n v="438"/>
    <x v="11"/>
    <s v="03/08/2020"/>
    <n v="676174"/>
    <n v="2600"/>
    <n v="234"/>
    <n v="234"/>
    <n v="0"/>
    <n v="0"/>
    <n v="676174"/>
    <n v="234"/>
    <n v="0"/>
  </r>
  <r>
    <n v="1.1000000000000001"/>
    <n v="169"/>
    <s v="039094380362"/>
    <s v="KPM PROCESSING MILLPLTD"/>
    <s v="33AAECK1574A1Z2"/>
    <s v="AAECK1574A"/>
    <s v="H43805070820"/>
    <s v="H4380481082001"/>
    <s v="H4380362082002"/>
    <n v="438"/>
    <x v="11"/>
    <s v="05/08/2020"/>
    <n v="1169545"/>
    <n v="2600"/>
    <n v="234"/>
    <n v="234"/>
    <n v="0"/>
    <n v="0"/>
    <n v="1169545"/>
    <n v="234"/>
    <n v="0"/>
  </r>
  <r>
    <n v="1.1000000000000001"/>
    <n v="170"/>
    <s v="039094380363"/>
    <s v="SRI GOWRI STEEL ROLLING "/>
    <s v="33AAMFS5116R2ZM"/>
    <s v="AAMFS5116R"/>
    <s v="H43805100820"/>
    <s v="H4380484082001"/>
    <s v="H4380363082002"/>
    <n v="438"/>
    <x v="11"/>
    <s v="07/08/2020"/>
    <n v="375087"/>
    <n v="2600"/>
    <n v="234"/>
    <n v="234"/>
    <n v="0"/>
    <n v="0"/>
    <n v="375087"/>
    <n v="234"/>
    <n v="0"/>
  </r>
  <r>
    <n v="1.1000000000000001"/>
    <n v="171"/>
    <s v="039094380365"/>
    <s v="M.S.S.SYNDICATE"/>
    <s v="33ACWPM5942P1ZO"/>
    <s v="ACWPM5942P"/>
    <s v="H43805110820"/>
    <s v="H4380486082002"/>
    <s v="H4380365082003"/>
    <n v="438"/>
    <x v="11"/>
    <s v="03/08/2020"/>
    <n v="248194"/>
    <n v="2600"/>
    <n v="234"/>
    <n v="234"/>
    <n v="0"/>
    <n v="0"/>
    <n v="248194"/>
    <n v="234"/>
    <n v="0"/>
  </r>
  <r>
    <n v="1.1000000000000001"/>
    <n v="172"/>
    <s v="039094380464"/>
    <s v="VIJAY MAHINDRA SPINTEX P LTD"/>
    <s v="33AADCV3397H1Z5"/>
    <s v="AADCV3397H"/>
    <s v="H43805140820"/>
    <s v="H4380488082001"/>
    <s v="H4380464082005"/>
    <n v="438"/>
    <x v="11"/>
    <s v="06/08/2020"/>
    <n v="497413"/>
    <n v="2600"/>
    <n v="234"/>
    <n v="234"/>
    <n v="0"/>
    <n v="0"/>
    <n v="497413"/>
    <n v="234"/>
    <n v="0"/>
  </r>
  <r>
    <n v="1.1000000000000001"/>
    <n v="173"/>
    <s v="039094380465"/>
    <s v="DIXCY TEXTILES P LTD"/>
    <s v="33AABCD9300J1ZX"/>
    <s v="AABCD9300J"/>
    <s v="H43805180820"/>
    <s v="H4380489082002"/>
    <s v="H4380465082001"/>
    <n v="438"/>
    <x v="11"/>
    <s v="03/08/2020"/>
    <n v="271553"/>
    <n v="2600"/>
    <n v="234"/>
    <n v="234"/>
    <n v="0"/>
    <n v="0"/>
    <n v="271553"/>
    <n v="234"/>
    <n v="0"/>
  </r>
  <r>
    <n v="1.1000000000000001"/>
    <n v="174"/>
    <s v="039094380468"/>
    <s v="AHILL APPAREL EXPORTS P LTD"/>
    <s v="33AAICA3759P1Z6"/>
    <s v="AAICA3759P"/>
    <s v="H43805210820"/>
    <s v="H4380493082001"/>
    <s v="H4380468082001"/>
    <n v="438"/>
    <x v="11"/>
    <s v="06/08/2020"/>
    <n v="382414"/>
    <n v="2600"/>
    <n v="234"/>
    <n v="234"/>
    <n v="0"/>
    <n v="0"/>
    <n v="382414"/>
    <n v="234"/>
    <n v="0"/>
  </r>
  <r>
    <n v="1.1000000000000001"/>
    <n v="175"/>
    <s v="039094380469"/>
    <s v="ADARSH KNIT WEAR P LTD.,"/>
    <s v="33AAJCA3244N1ZL"/>
    <s v="AAJCA3244N"/>
    <s v="H43805230820"/>
    <s v="H4380499082001"/>
    <s v="H4380469082001"/>
    <n v="438"/>
    <x v="11"/>
    <s v="05/08/2020"/>
    <n v="447638"/>
    <n v="2600"/>
    <n v="234"/>
    <n v="234"/>
    <n v="0"/>
    <n v="0"/>
    <n v="447638"/>
    <n v="234"/>
    <n v="0"/>
  </r>
  <r>
    <n v="1.1000000000000001"/>
    <n v="176"/>
    <s v="039094380471"/>
    <s v="CYLWIN KNIT FASHIONS"/>
    <s v="33AAEFC1151G1Z3"/>
    <s v="AAEFC1151G"/>
    <s v="H43805250820"/>
    <s v="H4380500082001"/>
    <s v="H4380471082001"/>
    <n v="438"/>
    <x v="11"/>
    <s v="03/08/2020"/>
    <n v="543954"/>
    <n v="2600"/>
    <n v="234"/>
    <n v="234"/>
    <n v="0"/>
    <n v="0"/>
    <n v="543954"/>
    <n v="234"/>
    <n v="0"/>
  </r>
  <r>
    <n v="1.1000000000000001"/>
    <n v="177"/>
    <s v="039094380472"/>
    <s v="PARVATHI DYEING(FINISHING "/>
    <s v="33AAGFP6066M1ZV"/>
    <s v="AAGFP6066M"/>
    <s v="H43805280820"/>
    <s v="H4380501082001"/>
    <s v="H4380472082001"/>
    <n v="438"/>
    <x v="11"/>
    <s v="03/08/2020"/>
    <n v="1528407"/>
    <n v="2600"/>
    <n v="234"/>
    <n v="234"/>
    <n v="0"/>
    <n v="0"/>
    <n v="1528407"/>
    <n v="234"/>
    <n v="0"/>
  </r>
  <r>
    <n v="1.1000000000000001"/>
    <n v="178"/>
    <s v="039094380475"/>
    <s v="CANPAC TRENDS  PVT LTD.,"/>
    <s v="33AACCS1148N1ZB"/>
    <s v="AACCS1148N"/>
    <s v="H43805290820"/>
    <s v="H4380502082001"/>
    <s v="H4380475082001"/>
    <n v="438"/>
    <x v="11"/>
    <s v="03/08/2020"/>
    <n v="1325950"/>
    <n v="2600"/>
    <n v="234"/>
    <n v="234"/>
    <n v="0"/>
    <n v="0"/>
    <n v="1325950"/>
    <n v="234"/>
    <n v="0"/>
  </r>
  <r>
    <n v="1.1000000000000001"/>
    <n v="179"/>
    <s v="039094380479"/>
    <s v="REIA FASHIONS"/>
    <s v="33AOCPA2994R1ZL"/>
    <s v="AOCPA2994R"/>
    <s v="H43805310820"/>
    <s v="H4380504082001"/>
    <s v="H4380479082001"/>
    <n v="438"/>
    <x v="11"/>
    <s v="05/08/2020"/>
    <n v="102904"/>
    <n v="2600"/>
    <n v="234"/>
    <n v="234"/>
    <n v="0"/>
    <n v="0"/>
    <n v="102904"/>
    <n v="234"/>
    <n v="0"/>
  </r>
  <r>
    <n v="1.1000000000000001"/>
    <n v="180"/>
    <s v="039094380480"/>
    <s v="KPR MILLS LIMITED"/>
    <s v="33AACCK0893N1Z9"/>
    <s v="AACCK0893N"/>
    <s v="H43805320820"/>
    <s v="H4380505082001"/>
    <s v="H4380480082006"/>
    <n v="438"/>
    <x v="11"/>
    <s v="06/08/2020"/>
    <n v="2384258"/>
    <n v="2600"/>
    <n v="234"/>
    <n v="234"/>
    <n v="0"/>
    <n v="0"/>
    <n v="2384258"/>
    <n v="234"/>
    <n v="0"/>
  </r>
  <r>
    <n v="1.1000000000000001"/>
    <n v="181"/>
    <s v="039094380481"/>
    <s v="SRI SAKTHI CINEMAS"/>
    <s v="33ALAPS3034R1ZU"/>
    <s v="ALAPS3034R"/>
    <s v="H43805340820"/>
    <s v="H4380507082001"/>
    <s v="H4380481082001"/>
    <n v="438"/>
    <x v="11"/>
    <s v="06/08/2020"/>
    <n v="202344"/>
    <n v="2600"/>
    <n v="234"/>
    <n v="234"/>
    <n v="0"/>
    <n v="0"/>
    <n v="202344"/>
    <n v="234"/>
    <n v="0"/>
  </r>
  <r>
    <n v="1.1000000000000001"/>
    <n v="182"/>
    <s v="039094380484"/>
    <s v="NEVEDHA KNITS"/>
    <s v="33AAHFN1926B1ZS"/>
    <s v="AAHFN1926B"/>
    <s v="H43805360820"/>
    <s v="H4380510082002"/>
    <s v="H4380484082001"/>
    <n v="438"/>
    <x v="11"/>
    <s v="05/08/2020"/>
    <n v="197458"/>
    <n v="2600"/>
    <n v="234"/>
    <n v="234"/>
    <n v="0"/>
    <n v="0"/>
    <n v="197458"/>
    <n v="234"/>
    <n v="0"/>
  </r>
  <r>
    <n v="1.1000000000000001"/>
    <n v="183"/>
    <s v="039094380486"/>
    <s v="SCM GARMENTS"/>
    <s v="33AAJCS7850A1ZI"/>
    <s v="AAJCS7850A"/>
    <s v="H43805380820"/>
    <s v="H4380511082001"/>
    <s v="H4380486082002"/>
    <n v="438"/>
    <x v="11"/>
    <s v="06/08/2020"/>
    <n v="211789"/>
    <n v="2600"/>
    <n v="234"/>
    <n v="234"/>
    <n v="0"/>
    <n v="0"/>
    <n v="211789"/>
    <n v="234"/>
    <n v="0"/>
  </r>
  <r>
    <n v="1.1000000000000001"/>
    <n v="184"/>
    <s v="039094380488"/>
    <s v="ST RETAIL INDIA P LTD"/>
    <s v="33AAUCS2113H1ZF"/>
    <s v="AAUCS2113H"/>
    <s v="H43805390820"/>
    <s v="H4380514082001"/>
    <s v="H4380488082001"/>
    <n v="438"/>
    <x v="11"/>
    <s v="04/08/2020"/>
    <n v="196799"/>
    <n v="2600"/>
    <n v="234"/>
    <n v="234"/>
    <n v="0"/>
    <n v="0"/>
    <n v="196799"/>
    <n v="234"/>
    <n v="0"/>
  </r>
  <r>
    <n v="1.1000000000000001"/>
    <n v="185"/>
    <s v="039094380489"/>
    <s v="SUDEV SPINNERS PRIVATE "/>
    <s v="33AATCS8804Q1ZF"/>
    <s v="AATCS8804Q"/>
    <s v="H43805400820"/>
    <s v="H4380518082001"/>
    <s v="H4380489082002"/>
    <n v="438"/>
    <x v="11"/>
    <s v="05/08/2020"/>
    <n v="217606"/>
    <n v="2600"/>
    <n v="234"/>
    <n v="234"/>
    <n v="0"/>
    <n v="0"/>
    <n v="217606"/>
    <n v="234"/>
    <n v="0"/>
  </r>
  <r>
    <n v="1.1000000000000001"/>
    <n v="186"/>
    <s v="039094380493"/>
    <s v="ASWATH INC"/>
    <s v="33AANFA3679E1ZF"/>
    <s v="AANFA3679E"/>
    <s v="H43805440820"/>
    <s v="H4380521082002"/>
    <s v="H4380493082001"/>
    <n v="438"/>
    <x v="11"/>
    <s v="03/08/2020"/>
    <n v="1426078"/>
    <n v="2600"/>
    <n v="234"/>
    <n v="234"/>
    <n v="0"/>
    <n v="0"/>
    <n v="1426078"/>
    <n v="234"/>
    <n v="0"/>
  </r>
  <r>
    <n v="1.1000000000000001"/>
    <n v="187"/>
    <s v="039094380499"/>
    <s v="RAAGAM EXPORTS"/>
    <s v="33AADFR5160M1Z3"/>
    <s v="AADFR5160M"/>
    <s v="H43805450820"/>
    <s v="H4380523082001"/>
    <s v="H4380499082001"/>
    <n v="438"/>
    <x v="11"/>
    <s v="07/08/2020"/>
    <n v="85184"/>
    <n v="2600"/>
    <n v="234"/>
    <n v="234"/>
    <n v="0"/>
    <n v="0"/>
    <n v="85184"/>
    <n v="234"/>
    <n v="0"/>
  </r>
  <r>
    <n v="1.1000000000000001"/>
    <n v="188"/>
    <s v="039094380500"/>
    <s v="SREEDHARA TEXTILES PVT LTD"/>
    <s v="33ABBCS1600H1ZY"/>
    <s v="ABBCS1600H"/>
    <s v="H43805460820"/>
    <s v="H4380525082001"/>
    <s v="H4380500082001"/>
    <n v="438"/>
    <x v="11"/>
    <s v="04/08/2020"/>
    <n v="534838"/>
    <n v="2600"/>
    <n v="234"/>
    <n v="234"/>
    <n v="0"/>
    <n v="0"/>
    <n v="534838"/>
    <n v="234"/>
    <n v="0"/>
  </r>
  <r>
    <n v="1.1000000000000001"/>
    <n v="189"/>
    <s v="039094380501"/>
    <s v="M/S.SRI KRISHNA PACKS"/>
    <s v="33ACQFS4895K1Z9"/>
    <s v="ACQFS4895K"/>
    <s v="H43805470820"/>
    <s v="H4380528082001"/>
    <s v="H4380501082001"/>
    <n v="438"/>
    <x v="11"/>
    <s v="05/08/2020"/>
    <n v="101278"/>
    <n v="2600"/>
    <n v="234"/>
    <n v="234"/>
    <n v="0"/>
    <n v="0"/>
    <n v="101278"/>
    <n v="234"/>
    <n v="0"/>
  </r>
  <r>
    <n v="1.1000000000000001"/>
    <n v="190"/>
    <s v="039094380502"/>
    <s v="SAKTHI GANESH TEXTILES (P) "/>
    <s v="33AAFCS2211M1ZK"/>
    <s v="AAFCS2211M"/>
    <s v="H43805480820"/>
    <s v="H4380529082001"/>
    <s v="H4380502082001"/>
    <n v="438"/>
    <x v="11"/>
    <s v="04/08/2020"/>
    <n v="233886"/>
    <n v="2600"/>
    <n v="234"/>
    <n v="234"/>
    <n v="0"/>
    <n v="0"/>
    <n v="233886"/>
    <n v="234"/>
    <n v="0"/>
  </r>
  <r>
    <n v="1.1000000000000001"/>
    <n v="191"/>
    <s v="039094380504"/>
    <s v="AnnurSriVellingriAndavanTextiles "/>
    <s v="33AAHCA5440N1ZL"/>
    <s v="AAHCA5440N"/>
    <s v="H43805520820"/>
    <s v="H4380531082001"/>
    <s v="H4380504082001"/>
    <n v="438"/>
    <x v="11"/>
    <s v="07/08/2020"/>
    <n v="181181"/>
    <n v="2600"/>
    <n v="234"/>
    <n v="234"/>
    <n v="0"/>
    <n v="0"/>
    <n v="181181"/>
    <n v="234"/>
    <n v="0"/>
  </r>
  <r>
    <n v="1.1000000000000001"/>
    <n v="192"/>
    <s v="039094380505"/>
    <s v="GEEKAY PRINTING MILLS"/>
    <s v="33AAGFG6203M1ZH"/>
    <s v="AAGFG6203M"/>
    <s v="H43805550820"/>
    <s v="H4380532082002"/>
    <s v="H4380505082001"/>
    <n v="438"/>
    <x v="11"/>
    <s v="03/08/2020"/>
    <n v="153188"/>
    <n v="2600"/>
    <n v="234"/>
    <n v="234"/>
    <n v="0"/>
    <n v="0"/>
    <n v="153188"/>
    <n v="234"/>
    <n v="0"/>
  </r>
  <r>
    <n v="1.1000000000000001"/>
    <n v="193"/>
    <s v="039094380507"/>
    <s v="ULTRA POLYMERS INDIA LLP"/>
    <s v="33AADFU8033E1ZF"/>
    <s v="AADFU8033E"/>
    <s v="H43805560820"/>
    <s v="H4380534082002"/>
    <s v="H4380507082001"/>
    <n v="438"/>
    <x v="11"/>
    <s v="03/08/2020"/>
    <n v="320055"/>
    <n v="2600"/>
    <n v="234"/>
    <n v="234"/>
    <n v="0"/>
    <n v="0"/>
    <n v="320055"/>
    <n v="234"/>
    <n v="0"/>
  </r>
  <r>
    <n v="1.1000000000000001"/>
    <n v="194"/>
    <s v="039094380510"/>
    <s v="JUNIOR PROCESSING MILLS"/>
    <s v="33AETPR1870G1Z6"/>
    <s v="AETPR1870G"/>
    <s v="H43805580820"/>
    <s v="H4380536082001"/>
    <s v="H4380510082002"/>
    <n v="438"/>
    <x v="11"/>
    <s v="06/08/2020"/>
    <n v="131701"/>
    <n v="2600"/>
    <n v="234"/>
    <n v="234"/>
    <n v="0"/>
    <n v="0"/>
    <n v="131701"/>
    <n v="234"/>
    <n v="0"/>
  </r>
  <r>
    <n v="1.1000000000000001"/>
    <n v="195"/>
    <s v="039094380511"/>
    <s v="SHRI VAARI FINISHERS"/>
    <s v="33ACQFS7031K1ZR"/>
    <s v="ACQFS7031K"/>
    <s v="H43805600820"/>
    <s v="H4380538082001"/>
    <s v="H4380511082001"/>
    <n v="438"/>
    <x v="11"/>
    <s v="03/08/2020"/>
    <n v="675065"/>
    <n v="2600"/>
    <n v="234"/>
    <n v="234"/>
    <n v="0"/>
    <n v="0"/>
    <n v="675065"/>
    <n v="234"/>
    <n v="0"/>
  </r>
  <r>
    <n v="1.1000000000000001"/>
    <n v="196"/>
    <s v="039094380514"/>
    <s v="PREMIER KNITS  APPAREL(INDIA)"/>
    <s v="33ALDPS2160D1ZJ"/>
    <s v="ALDPS2160D"/>
    <s v="H43805620820"/>
    <s v="H4380539082001"/>
    <s v="H4380514082001"/>
    <n v="438"/>
    <x v="11"/>
    <s v="04/08/2020"/>
    <n v="453189"/>
    <n v="2600"/>
    <n v="234"/>
    <n v="234"/>
    <n v="0"/>
    <n v="0"/>
    <n v="453189"/>
    <n v="234"/>
    <n v="0"/>
  </r>
  <r>
    <n v="1.1000000000000001"/>
    <n v="197"/>
    <s v="039094380518"/>
    <s v="SVP KNIT PROCESSORS"/>
    <s v="33ABFFS0543L1Z7"/>
    <s v="ABFFS0543L"/>
    <s v="H43805630820"/>
    <s v="H4380540082002"/>
    <s v="H4380518082001"/>
    <n v="438"/>
    <x v="11"/>
    <s v="03/08/2020"/>
    <n v="1499188"/>
    <n v="2600"/>
    <n v="234"/>
    <n v="234"/>
    <n v="0"/>
    <n v="0"/>
    <n v="1499188"/>
    <n v="234"/>
    <n v="0"/>
  </r>
  <r>
    <n v="1.1000000000000001"/>
    <n v="198"/>
    <s v="039094380521"/>
    <s v="SARANYA GARMENTS"/>
    <s v="33AAKCS2740N1Z3"/>
    <s v="AAKCS2740N"/>
    <s v="H43805640820"/>
    <s v="H4380544082001"/>
    <s v="H4380521082002"/>
    <n v="438"/>
    <x v="11"/>
    <s v="03/08/2020"/>
    <n v="215308"/>
    <n v="2600"/>
    <n v="234"/>
    <n v="234"/>
    <n v="0"/>
    <n v="0"/>
    <n v="215308"/>
    <n v="234"/>
    <n v="0"/>
  </r>
  <r>
    <n v="1.1000000000000001"/>
    <n v="199"/>
    <s v="039094380523"/>
    <s v="MSV APPARELS"/>
    <s v="33ACRPJ2035P1ZA"/>
    <s v="ACRPJ2035P"/>
    <s v="H43805650820"/>
    <s v="H4380545082001"/>
    <s v="H4380523082001"/>
    <n v="438"/>
    <x v="11"/>
    <s v="03/08/2020"/>
    <n v="261887"/>
    <n v="2600"/>
    <n v="234"/>
    <n v="234"/>
    <n v="0"/>
    <n v="0"/>
    <n v="261887"/>
    <n v="234"/>
    <n v="0"/>
  </r>
  <r>
    <n v="1.1000000000000001"/>
    <n v="200"/>
    <s v="039094380525"/>
    <s v="AKM  TEXTILES"/>
    <s v="33AAMFA3618A1Z1"/>
    <s v="AAMFA3618A"/>
    <s v="H43805670820"/>
    <s v="H4380546082001"/>
    <s v="H4380525082001"/>
    <n v="438"/>
    <x v="11"/>
    <s v="05/08/2020"/>
    <n v="109216"/>
    <n v="2600"/>
    <n v="234"/>
    <n v="234"/>
    <n v="0"/>
    <n v="0"/>
    <n v="109216"/>
    <n v="234"/>
    <n v="0"/>
  </r>
  <r>
    <n v="1.1000000000000001"/>
    <n v="201"/>
    <s v="039094380528"/>
    <s v="JM HOSIERY &amp; COMPANY LTD"/>
    <s v="33AACCT1470A1Z0"/>
    <s v="AACCT1470A"/>
    <s v="H43805680820"/>
    <s v="H4380547082002"/>
    <s v="H4380528082001"/>
    <n v="438"/>
    <x v="11"/>
    <s v="03/08/2020"/>
    <n v="842335"/>
    <n v="2600"/>
    <n v="234"/>
    <n v="234"/>
    <n v="0"/>
    <n v="0"/>
    <n v="842335"/>
    <n v="234"/>
    <n v="0"/>
  </r>
  <r>
    <n v="1.1000000000000001"/>
    <n v="202"/>
    <s v="039094380529"/>
    <s v="SRI SHIVA KRISHNA SPINTEX"/>
    <s v="33ACJFS0922N1ZY"/>
    <s v="ACJFS0922N"/>
    <s v="H43805690820"/>
    <s v="H4380548082004"/>
    <s v="H4380529082001"/>
    <n v="438"/>
    <x v="11"/>
    <s v="04/08/2020"/>
    <n v="143558"/>
    <n v="2600"/>
    <n v="234"/>
    <n v="234"/>
    <n v="0"/>
    <n v="0"/>
    <n v="143558"/>
    <n v="234"/>
    <n v="0"/>
  </r>
  <r>
    <n v="1.1000000000000001"/>
    <n v="203"/>
    <s v="039094380531"/>
    <s v="ROYAL VALLEY PROCESSING MILS"/>
    <s v="33AATFR7735E1ZV"/>
    <s v="AATFR7735E"/>
    <s v="H43805720820"/>
    <s v="H4380552082001"/>
    <s v="H4380531082001"/>
    <n v="438"/>
    <x v="11"/>
    <s v="03/08/2020"/>
    <n v="529548"/>
    <n v="2600"/>
    <n v="234"/>
    <n v="234"/>
    <n v="0"/>
    <n v="0"/>
    <n v="529548"/>
    <n v="234"/>
    <n v="0"/>
  </r>
  <r>
    <n v="1.1000000000000001"/>
    <n v="204"/>
    <s v="039094380532"/>
    <s v="SCM GARMENTS PVT LIMITED"/>
    <s v="33AAJCS7850A1ZI"/>
    <s v="AAJCS7850A"/>
    <s v="H43805730820"/>
    <s v="H4380555082001"/>
    <s v="H4380532082002"/>
    <n v="438"/>
    <x v="11"/>
    <s v="06/08/2020"/>
    <n v="85052"/>
    <n v="2600"/>
    <n v="234"/>
    <n v="234"/>
    <n v="0"/>
    <n v="0"/>
    <n v="85052"/>
    <n v="234"/>
    <n v="0"/>
  </r>
  <r>
    <n v="1.1000000000000001"/>
    <n v="205"/>
    <s v="039094380534"/>
    <s v="PRO KNITS UNIT II"/>
    <s v="33AAEFP4188Q1ZM"/>
    <s v="AAEFP4188Q"/>
    <s v="H43805740820"/>
    <s v="H4380556082003"/>
    <s v="H4380534082002"/>
    <n v="438"/>
    <x v="11"/>
    <s v="05/08/2020"/>
    <n v="84674"/>
    <n v="2600"/>
    <n v="234"/>
    <n v="234"/>
    <n v="0"/>
    <n v="0"/>
    <n v="84674"/>
    <n v="234"/>
    <n v="0"/>
  </r>
  <r>
    <n v="1.1000000000000001"/>
    <n v="206"/>
    <s v="039094380536"/>
    <s v="WIINTRACK EXPORTS"/>
    <s v="33BXZPK7124G1Z4"/>
    <s v="BXZPK7124G"/>
    <s v="H43805760820"/>
    <s v="H4380558082001"/>
    <s v="H4380536082001"/>
    <n v="438"/>
    <x v="11"/>
    <s v="03/08/2020"/>
    <n v="732451"/>
    <n v="2600"/>
    <n v="234"/>
    <n v="234"/>
    <n v="0"/>
    <n v="0"/>
    <n v="732451"/>
    <n v="234"/>
    <n v="0"/>
  </r>
  <r>
    <n v="1.1000000000000001"/>
    <n v="207"/>
    <s v="039094380538"/>
    <s v="JUBILEE TEX"/>
    <s v="33AACFJ0472F1ZU"/>
    <s v="AACFJ0472F"/>
    <s v="H43805770820"/>
    <s v="H4380560082003"/>
    <s v="H4380538082001"/>
    <n v="438"/>
    <x v="11"/>
    <s v="03/08/2020"/>
    <n v="408299"/>
    <n v="2600"/>
    <n v="234"/>
    <n v="234"/>
    <n v="0"/>
    <n v="0"/>
    <n v="408299"/>
    <n v="234"/>
    <n v="0"/>
  </r>
  <r>
    <n v="1.1000000000000001"/>
    <n v="208"/>
    <s v="039094380539"/>
    <s v="SREE SANTHOSH GARMENTS"/>
    <s v="33ACMPC8334K1ZI"/>
    <s v="ACMPC8334K"/>
    <s v="H43805820820"/>
    <s v="H4380562082001"/>
    <s v="H4380539082001"/>
    <n v="438"/>
    <x v="11"/>
    <s v="05/08/2020"/>
    <n v="85737"/>
    <n v="2600"/>
    <n v="234"/>
    <n v="234"/>
    <n v="0"/>
    <n v="0"/>
    <n v="85737"/>
    <n v="234"/>
    <n v="0"/>
  </r>
  <r>
    <n v="1.1000000000000001"/>
    <n v="209"/>
    <s v="039094380540"/>
    <s v="ANNUR APA  SPINNERS (P) LTD.,"/>
    <s v="33AANCA2663B1Z1"/>
    <s v="AANCA2663B"/>
    <s v="H43805830820"/>
    <s v="H4380563082003"/>
    <s v="H4380540082002"/>
    <n v="438"/>
    <x v="11"/>
    <s v="07/08/2020"/>
    <n v="248710"/>
    <n v="2600"/>
    <n v="234"/>
    <n v="234"/>
    <n v="0"/>
    <n v="0"/>
    <n v="248710"/>
    <n v="234"/>
    <n v="0"/>
  </r>
  <r>
    <n v="1.1000000000000001"/>
    <n v="210"/>
    <s v="039094380544"/>
    <s v="WELL KNIT INDUSTRIES (PRINTING "/>
    <s v="33AAAFW2875K1ZX"/>
    <s v="AAAFW2875K"/>
    <s v="H43805840820"/>
    <s v="H4380564082002"/>
    <s v="H4380544082001"/>
    <n v="438"/>
    <x v="11"/>
    <s v="03/08/2020"/>
    <n v="478925"/>
    <n v="2600"/>
    <n v="234"/>
    <n v="234"/>
    <n v="0"/>
    <n v="0"/>
    <n v="478925"/>
    <n v="234"/>
    <n v="0"/>
  </r>
  <r>
    <n v="1.1000000000000001"/>
    <n v="211"/>
    <s v="039094380545"/>
    <s v="POOMER TEXTILE PROCESS"/>
    <s v="33AAEFP5207E1ZP"/>
    <s v="AAEFP5207E"/>
    <s v="H43805850820"/>
    <s v="H4380565082002"/>
    <s v="H4380545082001"/>
    <n v="438"/>
    <x v="11"/>
    <s v="03/08/2020"/>
    <n v="292547"/>
    <n v="2600"/>
    <n v="234"/>
    <n v="234"/>
    <n v="0"/>
    <n v="0"/>
    <n v="292547"/>
    <n v="234"/>
    <n v="0"/>
  </r>
  <r>
    <n v="1.1000000000000001"/>
    <n v="212"/>
    <s v="039094380546"/>
    <s v="GT PROCESS"/>
    <s v="33AACFG7275K1Z7"/>
    <s v="AACFG7275K"/>
    <s v="H43805860820"/>
    <s v="H4380567082001"/>
    <s v="H4380546082001"/>
    <n v="438"/>
    <x v="11"/>
    <s v="05/08/2020"/>
    <n v="150994"/>
    <n v="2600"/>
    <n v="234"/>
    <n v="234"/>
    <n v="0"/>
    <n v="0"/>
    <n v="150994"/>
    <n v="234"/>
    <n v="0"/>
  </r>
  <r>
    <n v="1.1000000000000001"/>
    <n v="213"/>
    <s v="039094380547"/>
    <s v="M/s. Reia Fashions Unit III"/>
    <s v="33AAHPU3068P1Z2"/>
    <s v="AAHPU3068P"/>
    <s v="H43805880820"/>
    <s v="H4380568082001"/>
    <s v="H4380547082002"/>
    <n v="438"/>
    <x v="11"/>
    <s v="03/08/2020"/>
    <n v="271853"/>
    <n v="2600"/>
    <n v="234"/>
    <n v="234"/>
    <n v="0"/>
    <n v="0"/>
    <n v="271853"/>
    <n v="234"/>
    <n v="0"/>
  </r>
  <r>
    <n v="1.1000000000000001"/>
    <n v="214"/>
    <s v="039094380548"/>
    <s v="SRI AMMAN SIZING AND WEAVING "/>
    <s v="33ADBFS9225M1ZS"/>
    <s v="ADBFS9225M"/>
    <s v="H43805900820"/>
    <s v="H4380569082001"/>
    <s v="H4380548082004"/>
    <n v="438"/>
    <x v="11"/>
    <s v="05/08/2020"/>
    <n v="361075"/>
    <n v="2600"/>
    <n v="234"/>
    <n v="234"/>
    <n v="0"/>
    <n v="0"/>
    <n v="361075"/>
    <n v="234"/>
    <n v="0"/>
  </r>
  <r>
    <n v="1.1000000000000001"/>
    <n v="215"/>
    <s v="039094380552"/>
    <s v="MANIAM  AGRO FOODS"/>
    <s v="33AAYFM0456C1ZB"/>
    <s v="AAYFM0456C"/>
    <s v="H43805920820"/>
    <s v="H4380572082001"/>
    <s v="H4380552082001"/>
    <n v="438"/>
    <x v="11"/>
    <s v="03/08/2020"/>
    <n v="118717"/>
    <n v="2600"/>
    <n v="234"/>
    <n v="234"/>
    <n v="0"/>
    <n v="0"/>
    <n v="118717"/>
    <n v="234"/>
    <n v="0"/>
  </r>
  <r>
    <n v="1.1000000000000001"/>
    <n v="216"/>
    <s v="039094380555"/>
    <s v="SNQS INTERNATIONALS PRIVATE "/>
    <s v="33AAYCS0633C1ZG"/>
    <s v="AAYCS0633C"/>
    <s v="H43805940820"/>
    <s v="H4380573082002"/>
    <s v="H4380555082001"/>
    <n v="438"/>
    <x v="11"/>
    <s v="04/08/2020"/>
    <n v="424844"/>
    <n v="2600"/>
    <n v="234"/>
    <n v="234"/>
    <n v="0"/>
    <n v="0"/>
    <n v="424844"/>
    <n v="234"/>
    <n v="0"/>
  </r>
  <r>
    <n v="1.1000000000000001"/>
    <n v="217"/>
    <s v="039094380556"/>
    <s v="EVEREDAY SPINNING MILLS "/>
    <s v="33AAACF9159Q1Z1"/>
    <s v="AAACF9159Q"/>
    <s v="H43805950820"/>
    <s v="H4380574082001"/>
    <s v="H4380556082003"/>
    <n v="438"/>
    <x v="11"/>
    <s v="05/08/2020"/>
    <n v="270818"/>
    <n v="2600"/>
    <n v="234"/>
    <n v="234"/>
    <n v="0"/>
    <n v="0"/>
    <n v="270818"/>
    <n v="234"/>
    <n v="0"/>
  </r>
  <r>
    <n v="1.1000000000000001"/>
    <n v="218"/>
    <s v="039094380558"/>
    <s v="PROSTAR TEXTILE MILL (P) LTD.,"/>
    <s v="33AAICP3267B1ZP"/>
    <s v="AAICP3267B"/>
    <s v="H43805980820"/>
    <s v="H4380576082001"/>
    <s v="H4380558082001"/>
    <n v="438"/>
    <x v="11"/>
    <s v="03/08/2020"/>
    <n v="367619"/>
    <n v="2600"/>
    <n v="234"/>
    <n v="234"/>
    <n v="0"/>
    <n v="0"/>
    <n v="367619"/>
    <n v="234"/>
    <n v="0"/>
  </r>
  <r>
    <n v="1.1000000000000001"/>
    <n v="219"/>
    <s v="039094380560"/>
    <s v="POPPYS KNITWEAR (P) LTD.,"/>
    <s v="33AADFP4476C1ZH"/>
    <s v="AADFP4476C"/>
    <s v="H43805990820"/>
    <s v="H4380577082001"/>
    <s v="H4380560082003"/>
    <n v="438"/>
    <x v="11"/>
    <s v="03/08/2020"/>
    <n v="609238"/>
    <n v="2600"/>
    <n v="234"/>
    <n v="234"/>
    <n v="0"/>
    <n v="0"/>
    <n v="609238"/>
    <n v="234"/>
    <n v="0"/>
  </r>
  <r>
    <n v="1.1000000000000001"/>
    <n v="220"/>
    <s v="039094380562"/>
    <s v="ARJUNA POLY EXTRUSION"/>
    <s v="33AFOPP6549J1ZU"/>
    <s v="AFOPP6549J"/>
    <s v="H43806010820"/>
    <s v="H4380582082001"/>
    <s v="H4380562082001"/>
    <n v="438"/>
    <x v="11"/>
    <s v="03/08/2020"/>
    <n v="765350"/>
    <n v="2600"/>
    <n v="234"/>
    <n v="234"/>
    <n v="0"/>
    <n v="0"/>
    <n v="765350"/>
    <n v="234"/>
    <n v="0"/>
  </r>
  <r>
    <n v="1.1000000000000001"/>
    <n v="221"/>
    <s v="039094380563"/>
    <s v="SPENCER PROCESSING MILLS"/>
    <s v="33AAYFS2978R1ZV"/>
    <s v="AAYFS2978R"/>
    <s v="H43806030820"/>
    <s v="H4380583082001"/>
    <s v="H4380563082003"/>
    <n v="438"/>
    <x v="11"/>
    <s v="03/08/2020"/>
    <n v="278083"/>
    <n v="2600"/>
    <n v="234"/>
    <n v="234"/>
    <n v="0"/>
    <n v="0"/>
    <n v="278083"/>
    <n v="234"/>
    <n v="0"/>
  </r>
  <r>
    <n v="1.1000000000000001"/>
    <n v="222"/>
    <s v="039094380564"/>
    <s v="SCM GARMENTS P LTD"/>
    <s v="33AAJCS7850A1ZI"/>
    <s v="AAJCS7850A"/>
    <s v="H43806040820"/>
    <s v="H4380584082001"/>
    <s v="H4380564082002"/>
    <n v="438"/>
    <x v="11"/>
    <s v="06/08/2020"/>
    <n v="99598"/>
    <n v="2600"/>
    <n v="234"/>
    <n v="234"/>
    <n v="0"/>
    <n v="0"/>
    <n v="99598"/>
    <n v="234"/>
    <n v="0"/>
  </r>
  <r>
    <n v="1.1000000000000001"/>
    <n v="223"/>
    <s v="039094380565"/>
    <s v="REVATHI PROCESSING MILLS PVT "/>
    <s v="33AAGCR2161Q1Z3"/>
    <s v="AAGCR2161Q"/>
    <s v="H43806050820"/>
    <s v="H4380585082001"/>
    <s v="H4380565082002"/>
    <n v="438"/>
    <x v="11"/>
    <s v="03/08/2020"/>
    <n v="152391"/>
    <n v="2600"/>
    <n v="234"/>
    <n v="234"/>
    <n v="0"/>
    <n v="0"/>
    <n v="152391"/>
    <n v="234"/>
    <n v="0"/>
  </r>
  <r>
    <n v="1.1000000000000001"/>
    <n v="224"/>
    <s v="039094380567"/>
    <s v="KRUTHIKHA DRYER"/>
    <s v="33AFUPM3225N1Z0"/>
    <s v="AFUPM3225N"/>
    <s v="H43806080820"/>
    <s v="H4380586082001"/>
    <s v="H4380567082001"/>
    <n v="438"/>
    <x v="11"/>
    <s v="05/08/2020"/>
    <n v="258043"/>
    <n v="2600"/>
    <n v="234"/>
    <n v="234"/>
    <n v="0"/>
    <n v="0"/>
    <n v="258043"/>
    <n v="234"/>
    <n v="0"/>
  </r>
  <r>
    <n v="1.1000000000000001"/>
    <n v="225"/>
    <s v="039094380568"/>
    <s v="AKR TEXTILE"/>
    <s v="33AATFA2590C1ZL"/>
    <s v="AATFA2590C"/>
    <s v="H43806090820"/>
    <s v="H4380588082001"/>
    <s v="H4380568082001"/>
    <n v="438"/>
    <x v="11"/>
    <s v="03/08/2020"/>
    <n v="355248"/>
    <n v="2600"/>
    <n v="234"/>
    <n v="234"/>
    <n v="0"/>
    <n v="0"/>
    <n v="355248"/>
    <n v="234"/>
    <n v="0"/>
  </r>
  <r>
    <n v="1.1000000000000001"/>
    <n v="226"/>
    <s v="039094380569"/>
    <s v="SRI SOWBARNIKA TEX"/>
    <s v="33ANSPS8804P1Z0"/>
    <s v="ANSPS8804P"/>
    <s v="H43806120820"/>
    <s v="H4380590082001"/>
    <s v="H4380569082001"/>
    <n v="438"/>
    <x v="11"/>
    <s v="05/08/2020"/>
    <n v="136030"/>
    <n v="2600"/>
    <n v="234"/>
    <n v="234"/>
    <n v="0"/>
    <n v="0"/>
    <n v="136030"/>
    <n v="234"/>
    <n v="0"/>
  </r>
  <r>
    <n v="1.1000000000000001"/>
    <n v="227"/>
    <s v="039094380572"/>
    <s v="SELVAM PROCESS"/>
    <s v="33AAWFS7367N1Z4"/>
    <s v="AAWFS7367N"/>
    <s v="H43806130820"/>
    <s v="H4380592082002"/>
    <s v="H4380572082001"/>
    <n v="438"/>
    <x v="11"/>
    <s v="04/08/2020"/>
    <n v="379060"/>
    <n v="2600"/>
    <n v="234"/>
    <n v="234"/>
    <n v="0"/>
    <n v="0"/>
    <n v="379060"/>
    <n v="234"/>
    <n v="0"/>
  </r>
  <r>
    <n v="1.1000000000000001"/>
    <n v="228"/>
    <s v="039094380573"/>
    <s v="SCM SILKS PRIVATE LIMITED"/>
    <s v="33AAJCS7849B1Z9"/>
    <s v="AAJCS7849B"/>
    <s v="H43806160820"/>
    <s v="H4380594082001"/>
    <s v="H4380573082002"/>
    <n v="438"/>
    <x v="11"/>
    <s v="06/08/2020"/>
    <n v="148228"/>
    <n v="2600"/>
    <n v="234"/>
    <n v="234"/>
    <n v="0"/>
    <n v="0"/>
    <n v="148228"/>
    <n v="234"/>
    <n v="0"/>
  </r>
  <r>
    <n v="1.1000000000000001"/>
    <n v="229"/>
    <s v="039094380574"/>
    <s v="SHASHTI PRINTING FACTORY"/>
    <s v="33ABRFS1861R1ZC"/>
    <s v="ABRFS1861R"/>
    <s v="H43806180820"/>
    <s v="H4380595082001"/>
    <s v="H4380574082001"/>
    <n v="438"/>
    <x v="11"/>
    <s v="03/08/2020"/>
    <n v="354818"/>
    <n v="2600"/>
    <n v="234"/>
    <n v="234"/>
    <n v="0"/>
    <n v="0"/>
    <n v="354818"/>
    <n v="234"/>
    <n v="0"/>
  </r>
  <r>
    <n v="1.1000000000000001"/>
    <n v="230"/>
    <s v="039094380576"/>
    <s v="NEELA TEX"/>
    <s v="33ATQPV0287R1ZM"/>
    <s v="ATQPV0287R"/>
    <s v="H43806200820"/>
    <s v="H4380598082001"/>
    <s v="H4380576082001"/>
    <n v="438"/>
    <x v="11"/>
    <s v="03/08/2020"/>
    <n v="1595702"/>
    <n v="2600"/>
    <n v="234"/>
    <n v="234"/>
    <n v="0"/>
    <n v="0"/>
    <n v="1595702"/>
    <n v="234"/>
    <n v="0"/>
  </r>
  <r>
    <n v="1.1000000000000001"/>
    <n v="231"/>
    <s v="039094380577"/>
    <s v="GATES WEARS"/>
    <s v="33AACFG4006G1Z1"/>
    <s v="AACFG4006G"/>
    <s v="H43806210820"/>
    <s v="H4380599082001"/>
    <s v="H4380577082001"/>
    <n v="438"/>
    <x v="11"/>
    <s v="03/08/2020"/>
    <n v="338794"/>
    <n v="2600"/>
    <n v="234"/>
    <n v="234"/>
    <n v="0"/>
    <n v="0"/>
    <n v="338794"/>
    <n v="234"/>
    <n v="0"/>
  </r>
  <r>
    <n v="1.1000000000000001"/>
    <n v="232"/>
    <s v="039094380582"/>
    <s v="SWARAJ FASHIONS"/>
    <s v="33ADMPR8245D1ZE"/>
    <s v="ADMPR8245D"/>
    <s v="H43806220820"/>
    <s v="H4380601082001"/>
    <s v="H4380582082001"/>
    <n v="438"/>
    <x v="11"/>
    <s v="03/08/2020"/>
    <n v="271665"/>
    <n v="2600"/>
    <n v="234"/>
    <n v="234"/>
    <n v="0"/>
    <n v="0"/>
    <n v="271665"/>
    <n v="234"/>
    <n v="0"/>
  </r>
  <r>
    <n v="1.1000000000000001"/>
    <n v="233"/>
    <s v="039094380583"/>
    <s v="SREEJA HOSIERIES PVT LTD"/>
    <s v="33AALCS3056Q1ZT"/>
    <s v="AALCS3056Q"/>
    <s v="H43806230820"/>
    <s v="H4380603082001"/>
    <s v="H4380583082001"/>
    <n v="438"/>
    <x v="11"/>
    <s v="03/08/2020"/>
    <n v="384312"/>
    <n v="2600"/>
    <n v="234"/>
    <n v="234"/>
    <n v="0"/>
    <n v="0"/>
    <n v="384312"/>
    <n v="234"/>
    <n v="0"/>
  </r>
  <r>
    <n v="1.1000000000000001"/>
    <n v="234"/>
    <s v="039094380584"/>
    <s v="FABTECH INTERNATIONAL "/>
    <s v="33AABCF0339D1ZB"/>
    <s v="AABCF0339D"/>
    <s v="H43806240820"/>
    <s v="H4380604082001"/>
    <s v="H4380584082001"/>
    <n v="438"/>
    <x v="11"/>
    <s v="03/08/2020"/>
    <n v="1687631"/>
    <n v="2600"/>
    <n v="234"/>
    <n v="234"/>
    <n v="0"/>
    <n v="0"/>
    <n v="1687631"/>
    <n v="234"/>
    <n v="0"/>
  </r>
  <r>
    <n v="1.1000000000000001"/>
    <n v="235"/>
    <s v="039094380585"/>
    <s v="KPR KNITTING UNIT II"/>
    <s v="33ADFPR8280F1ZE"/>
    <s v="ADFPR8280F"/>
    <s v="H43806250820"/>
    <s v="H4380605082001"/>
    <s v="H4380585082001"/>
    <n v="438"/>
    <x v="11"/>
    <s v="03/08/2020"/>
    <n v="311159"/>
    <n v="2600"/>
    <n v="234"/>
    <n v="234"/>
    <n v="0"/>
    <n v="0"/>
    <n v="311159"/>
    <n v="234"/>
    <n v="0"/>
  </r>
  <r>
    <n v="1.1000000000000001"/>
    <n v="236"/>
    <s v="039094380586"/>
    <s v="M.S.ELASTIC AND TAPES (P) LTD.,"/>
    <s v="33AAECM2502N1ZN"/>
    <s v="AAECM2502N"/>
    <s v="H43806260820"/>
    <s v="H4380608082002"/>
    <s v="H4380586082001"/>
    <n v="438"/>
    <x v="11"/>
    <s v="03/08/2020"/>
    <n v="602132"/>
    <n v="2600"/>
    <n v="234"/>
    <n v="234"/>
    <n v="0"/>
    <n v="0"/>
    <n v="602132"/>
    <n v="234"/>
    <n v="0"/>
  </r>
  <r>
    <n v="1.1000000000000001"/>
    <n v="237"/>
    <s v="039094380588"/>
    <s v="S.R.V. KNITS EPORTS"/>
    <s v="33AICPB0297N1ZC"/>
    <s v="AICPB0297N"/>
    <s v="H43806270820"/>
    <s v="H4380609082001"/>
    <s v="H4380588082001"/>
    <n v="438"/>
    <x v="11"/>
    <s v="05/08/2020"/>
    <n v="85710"/>
    <n v="2600"/>
    <n v="234"/>
    <n v="234"/>
    <n v="0"/>
    <n v="0"/>
    <n v="85710"/>
    <n v="234"/>
    <n v="0"/>
  </r>
  <r>
    <n v="1.1000000000000001"/>
    <n v="238"/>
    <s v="039094380590"/>
    <s v="SIRUBA COLOURS"/>
    <s v="33ABBFS2608A1ZW"/>
    <s v="ABBFS2608A"/>
    <s v="H43806280820"/>
    <s v="H4380612082001"/>
    <s v="H4380590082001"/>
    <n v="438"/>
    <x v="11"/>
    <s v="03/08/2020"/>
    <n v="1148378"/>
    <n v="2600"/>
    <n v="234"/>
    <n v="234"/>
    <n v="0"/>
    <n v="0"/>
    <n v="1148378"/>
    <n v="234"/>
    <n v="0"/>
  </r>
  <r>
    <n v="1.1000000000000001"/>
    <n v="239"/>
    <s v="039094380592"/>
    <s v="SULOCHANNA TEXTILE PROCESS"/>
    <s v="33ABKFS3309P1ZS"/>
    <s v="ABKFS3309P"/>
    <s v="H43806290820"/>
    <s v="H4380613082001"/>
    <s v="H4380592082002"/>
    <n v="438"/>
    <x v="11"/>
    <s v="03/08/2020"/>
    <n v="621744"/>
    <n v="2600"/>
    <n v="234"/>
    <n v="234"/>
    <n v="0"/>
    <n v="0"/>
    <n v="621744"/>
    <n v="234"/>
    <n v="0"/>
  </r>
  <r>
    <n v="1.1000000000000001"/>
    <n v="240"/>
    <s v="039094380594"/>
    <s v="SUNMATHI LABELS"/>
    <s v="33ADWPB0265B1Z0"/>
    <s v="ADWPB0265B"/>
    <s v="H43806300820"/>
    <s v="H4380616082001"/>
    <s v="H4380594082001"/>
    <n v="438"/>
    <x v="11"/>
    <s v="03/08/2020"/>
    <n v="308819"/>
    <n v="2600"/>
    <n v="234"/>
    <n v="234"/>
    <n v="0"/>
    <n v="0"/>
    <n v="308819"/>
    <n v="234"/>
    <n v="0"/>
  </r>
  <r>
    <n v="1.1000000000000001"/>
    <n v="241"/>
    <s v="039094380595"/>
    <s v="A ONE TEX PROCESS"/>
    <s v="33AFAPK5743B1Z0"/>
    <s v="AFAPK5743B"/>
    <s v="H43806310820"/>
    <s v="H4380618082002"/>
    <s v="H4380595082001"/>
    <n v="438"/>
    <x v="11"/>
    <s v="03/08/2020"/>
    <n v="965017"/>
    <n v="2600"/>
    <n v="234"/>
    <n v="234"/>
    <n v="0"/>
    <n v="0"/>
    <n v="965017"/>
    <n v="234"/>
    <n v="0"/>
  </r>
  <r>
    <n v="1.1000000000000001"/>
    <n v="242"/>
    <s v="039094380598"/>
    <s v="LOOCUST INCORP APPAREL "/>
    <s v="33AACCL9782D1ZF"/>
    <s v="AACCL9782D"/>
    <s v="H43806320820"/>
    <s v="H4380620082001"/>
    <s v="H4380598082001"/>
    <n v="438"/>
    <x v="11"/>
    <s v="03/08/2020"/>
    <n v="276848"/>
    <n v="2600"/>
    <n v="234"/>
    <n v="234"/>
    <n v="0"/>
    <n v="0"/>
    <n v="276848"/>
    <n v="234"/>
    <n v="0"/>
  </r>
  <r>
    <n v="1.1000000000000001"/>
    <n v="243"/>
    <s v="039094380599"/>
    <s v="ALAGENDIRAA DYEING"/>
    <s v="33AGHPG5137F1ZR"/>
    <s v="AGHPG5137F"/>
    <s v="H43806330820"/>
    <s v="H4380621082001"/>
    <s v="H4380599082001"/>
    <n v="438"/>
    <x v="11"/>
    <s v="03/08/2020"/>
    <n v="816968"/>
    <n v="2600"/>
    <n v="234"/>
    <n v="234"/>
    <n v="0"/>
    <n v="0"/>
    <n v="816968"/>
    <n v="234"/>
    <n v="0"/>
  </r>
  <r>
    <n v="1.1000000000000001"/>
    <n v="244"/>
    <s v="039094380601"/>
    <s v="TIRUPUR PANDIT HOSIERY MILLSS "/>
    <s v="33AACCT3232C1Z0"/>
    <s v="AACCT3232C"/>
    <s v="H43806340820"/>
    <s v="H4380622082001"/>
    <s v="H4380601082001"/>
    <n v="438"/>
    <x v="11"/>
    <s v="03/08/2020"/>
    <n v="679272"/>
    <n v="2600"/>
    <n v="234"/>
    <n v="234"/>
    <n v="0"/>
    <n v="0"/>
    <n v="679272"/>
    <n v="234"/>
    <n v="0"/>
  </r>
  <r>
    <n v="1.1000000000000001"/>
    <n v="245"/>
    <s v="039094380603"/>
    <s v="GEMROSE TEXTILES (P) LTD"/>
    <s v="33AACCG5729K1ZI"/>
    <s v="AACCG5729K"/>
    <s v="H43806350820"/>
    <s v="H4380623082001"/>
    <s v="H4380603082001"/>
    <n v="438"/>
    <x v="11"/>
    <s v="04/08/2020"/>
    <n v="198432"/>
    <n v="2600"/>
    <n v="234"/>
    <n v="234"/>
    <n v="0"/>
    <n v="0"/>
    <n v="198432"/>
    <n v="234"/>
    <n v="0"/>
  </r>
  <r>
    <n v="1.1000000000000001"/>
    <n v="246"/>
    <s v="039094380604"/>
    <s v="RATHINAM TEXTILES"/>
    <s v="33AAWFR7081G1ZP"/>
    <s v="AAWFR7081G"/>
    <s v="H43806360820"/>
    <s v="H4380624082001"/>
    <s v="H4380604082001"/>
    <n v="438"/>
    <x v="11"/>
    <s v="04/08/2020"/>
    <n v="99206"/>
    <n v="2600"/>
    <n v="234"/>
    <n v="234"/>
    <n v="0"/>
    <n v="0"/>
    <n v="99206"/>
    <n v="234"/>
    <n v="0"/>
  </r>
  <r>
    <n v="1.1000000000000001"/>
    <n v="247"/>
    <s v="039094380605"/>
    <s v="LOOCUST INCORP APPAREL "/>
    <s v="33AACCL9782D1ZF"/>
    <s v="AACCL9782D"/>
    <s v="H43806380820"/>
    <s v="H4380625082001"/>
    <s v="H4380605082001"/>
    <n v="438"/>
    <x v="11"/>
    <s v="03/08/2020"/>
    <n v="257181"/>
    <n v="2600"/>
    <n v="234"/>
    <n v="234"/>
    <n v="0"/>
    <n v="0"/>
    <n v="257181"/>
    <n v="234"/>
    <n v="0"/>
  </r>
  <r>
    <n v="1.1000000000000001"/>
    <n v="248"/>
    <s v="039094380608"/>
    <s v="SRI MAHARAJA MINERALS"/>
    <s v="33ADCPV7005P3Z5"/>
    <s v="ADCPV7005P"/>
    <s v="H43806390820"/>
    <s v="H4380626082001"/>
    <s v="H4380608082002"/>
    <n v="438"/>
    <x v="11"/>
    <s v="03/08/2020"/>
    <n v="266799"/>
    <n v="2600"/>
    <n v="234"/>
    <n v="234"/>
    <n v="0"/>
    <n v="0"/>
    <n v="266799"/>
    <n v="234"/>
    <n v="0"/>
  </r>
  <r>
    <n v="1.1000000000000001"/>
    <n v="249"/>
    <s v="039094380609"/>
    <s v="SRI SHANMUGA BLUE METALS"/>
    <s v="33AJLPP3136A1ZM"/>
    <s v="AJLPP3136A"/>
    <s v="H43806400820"/>
    <s v="H4380627082001"/>
    <s v="H4380609082001"/>
    <n v="438"/>
    <x v="11"/>
    <s v="03/08/2020"/>
    <n v="1456297"/>
    <n v="2600"/>
    <n v="234"/>
    <n v="234"/>
    <n v="0"/>
    <n v="0"/>
    <n v="1456297"/>
    <n v="234"/>
    <n v="0"/>
  </r>
  <r>
    <n v="1.1000000000000001"/>
    <n v="250"/>
    <s v="039094380612"/>
    <s v="ABS TEXTILES"/>
    <s v="33AAXFA0499A1ZH"/>
    <s v="AAXFA0499A"/>
    <s v="H43806420820"/>
    <s v="H4380628082001"/>
    <s v="H4380612082001"/>
    <n v="438"/>
    <x v="11"/>
    <s v="03/08/2020"/>
    <n v="816007"/>
    <n v="2600"/>
    <n v="234"/>
    <n v="234"/>
    <n v="0"/>
    <n v="0"/>
    <n v="816007"/>
    <n v="234"/>
    <n v="0"/>
  </r>
  <r>
    <n v="1.1000000000000001"/>
    <n v="251"/>
    <s v="039094380613"/>
    <s v="K T COTTON MILLS"/>
    <s v="33AAHFK4838K1Z3"/>
    <s v="AAHFK4838K"/>
    <s v="H43806430820"/>
    <s v="H4380629082001"/>
    <s v="H4380613082001"/>
    <n v="438"/>
    <x v="11"/>
    <s v="04/08/2020"/>
    <n v="283787"/>
    <n v="2600"/>
    <n v="234"/>
    <n v="234"/>
    <n v="0"/>
    <n v="0"/>
    <n v="283787"/>
    <n v="234"/>
    <n v="0"/>
  </r>
  <r>
    <n v="1.1000000000000001"/>
    <n v="252"/>
    <s v="039094380616"/>
    <s v="S.N.S.SUKUMARAN"/>
    <s v="33ADQPS5926C1ZD"/>
    <s v="ADQPS5926C"/>
    <s v="H43806440820"/>
    <s v="H4380630082001"/>
    <s v="H4380616082001"/>
    <n v="438"/>
    <x v="11"/>
    <s v="03/08/2020"/>
    <n v="219823"/>
    <n v="2600"/>
    <n v="234"/>
    <n v="234"/>
    <n v="0"/>
    <n v="0"/>
    <n v="219823"/>
    <n v="234"/>
    <n v="0"/>
  </r>
  <r>
    <n v="1.1000000000000001"/>
    <n v="253"/>
    <s v="039094380618"/>
    <s v="DINESH PROCESS"/>
    <s v="33AAZPL0345A1ZY"/>
    <s v="AAZPL0345A"/>
    <s v="H43806450820"/>
    <s v="H4380631082001"/>
    <s v="H4380618082002"/>
    <n v="438"/>
    <x v="11"/>
    <s v="03/08/2020"/>
    <n v="497860"/>
    <n v="2600"/>
    <n v="234"/>
    <n v="234"/>
    <n v="0"/>
    <n v="0"/>
    <n v="497860"/>
    <n v="234"/>
    <n v="0"/>
  </r>
  <r>
    <n v="1.1000000000000001"/>
    <n v="254"/>
    <s v="039094380620"/>
    <s v="LESHARK GLOBAL LLP"/>
    <s v="33AADFL8780FIZ8"/>
    <s v="AADFL8780F"/>
    <s v="H43806460820"/>
    <s v="H4380632082001"/>
    <s v="H4380620082001"/>
    <n v="438"/>
    <x v="11"/>
    <s v="03/08/2020"/>
    <n v="1056507"/>
    <n v="2600"/>
    <n v="234"/>
    <n v="234"/>
    <n v="0"/>
    <n v="0"/>
    <n v="1056507"/>
    <n v="234"/>
    <n v="0"/>
  </r>
  <r>
    <n v="1.1000000000000001"/>
    <n v="255"/>
    <s v="039094380621"/>
    <s v="FRESH PRINT LLP"/>
    <s v="33AADFF7889H1Z2"/>
    <s v="AADFF7889H"/>
    <s v="H43806470820"/>
    <s v="H4380633082001"/>
    <s v="H4380621082001"/>
    <n v="438"/>
    <x v="11"/>
    <s v="03/08/2020"/>
    <n v="445735"/>
    <n v="2600"/>
    <n v="234"/>
    <n v="234"/>
    <n v="0"/>
    <n v="0"/>
    <n v="445735"/>
    <n v="234"/>
    <n v="0"/>
  </r>
  <r>
    <n v="1.1000000000000001"/>
    <n v="256"/>
    <s v="039094380622"/>
    <s v="GLOBAL TEXTILE PROCESS"/>
    <s v="33AAEFG2085R1Z1"/>
    <s v="AAEFG2085R"/>
    <s v="H43806480820"/>
    <s v="H4380634082001"/>
    <s v="H4380622082001"/>
    <n v="438"/>
    <x v="11"/>
    <s v="03/08/2020"/>
    <n v="1002166"/>
    <n v="2600"/>
    <n v="234"/>
    <n v="234"/>
    <n v="0"/>
    <n v="0"/>
    <n v="1002166"/>
    <n v="234"/>
    <n v="0"/>
  </r>
  <r>
    <n v="1.1000000000000001"/>
    <n v="257"/>
    <s v="039094380623"/>
    <s v="AMIRTHA KNIT FAB"/>
    <s v="33AAYFA7995G1ZP"/>
    <s v="AAYFA7995G"/>
    <s v="H43806490820"/>
    <s v="H4380635082001"/>
    <s v="H4380623082001"/>
    <n v="438"/>
    <x v="11"/>
    <s v="03/08/2020"/>
    <n v="865645"/>
    <n v="2600"/>
    <n v="234"/>
    <n v="234"/>
    <n v="0"/>
    <n v="0"/>
    <n v="865645"/>
    <n v="234"/>
    <n v="0"/>
  </r>
  <r>
    <n v="1.1000000000000001"/>
    <n v="258"/>
    <s v="039094380624"/>
    <s v="BEE VEE IMPEX"/>
    <s v="33ABXPT7899Q1ZW"/>
    <s v="ABXPT7899Q"/>
    <s v="H43806500820"/>
    <s v="H4380636082001"/>
    <s v="H4380624082001"/>
    <n v="438"/>
    <x v="11"/>
    <s v="03/08/2020"/>
    <n v="499148"/>
    <n v="2600"/>
    <n v="234"/>
    <n v="234"/>
    <n v="0"/>
    <n v="0"/>
    <n v="499148"/>
    <n v="234"/>
    <n v="0"/>
  </r>
  <r>
    <n v="1.1000000000000001"/>
    <n v="259"/>
    <s v="039094380625"/>
    <s v="DIXCY TEXTILES PVT LTD"/>
    <s v="33AABCD9300J1ZX"/>
    <s v="AABCD9300J"/>
    <s v="H43806510820"/>
    <s v="H4380638082001"/>
    <s v="H4380625082001"/>
    <n v="438"/>
    <x v="11"/>
    <s v="03/08/2020"/>
    <n v="115852"/>
    <n v="2600"/>
    <n v="234"/>
    <n v="234"/>
    <n v="0"/>
    <n v="0"/>
    <n v="115852"/>
    <n v="234"/>
    <n v="0"/>
  </r>
  <r>
    <n v="1.1000000000000001"/>
    <n v="260"/>
    <s v="039094380626"/>
    <s v="ANNUR SPINNING MILLS"/>
    <s v="33ABIFA3473C1ZU"/>
    <s v="AAABB1242C"/>
    <s v="H43806520820"/>
    <s v="H4380639082003"/>
    <s v="H4380626082001"/>
    <n v="438"/>
    <x v="11"/>
    <s v="03/08/2020"/>
    <n v="857541"/>
    <n v="2600"/>
    <n v="234"/>
    <n v="234"/>
    <n v="0"/>
    <n v="0"/>
    <n v="857541"/>
    <n v="234"/>
    <n v="0"/>
  </r>
  <r>
    <n v="1.1000000000000001"/>
    <n v="261"/>
    <s v="039094380627"/>
    <s v="ALAGENDIRA EXPORTS"/>
    <s v="33AAFFA1210P1ZT"/>
    <s v="AAFFA1210P"/>
    <s v="H43806530820"/>
    <s v="H4380640082002"/>
    <s v="H4380627082001"/>
    <n v="438"/>
    <x v="11"/>
    <s v="03/08/2020"/>
    <n v="592676"/>
    <n v="2600"/>
    <n v="234"/>
    <n v="234"/>
    <n v="0"/>
    <n v="0"/>
    <n v="592676"/>
    <n v="234"/>
    <n v="0"/>
  </r>
  <r>
    <n v="1.1000000000000001"/>
    <n v="262"/>
    <s v="039094380628"/>
    <s v="SAIVER ECO FIBRE"/>
    <s v="33ADYFS1029G1ZW"/>
    <s v="ADYFS1029G"/>
    <s v="H43806540820"/>
    <s v="H4380642082001"/>
    <s v="H4380628082001"/>
    <n v="438"/>
    <x v="11"/>
    <s v="04/08/2020"/>
    <n v="147073"/>
    <n v="2600"/>
    <n v="234"/>
    <n v="234"/>
    <n v="0"/>
    <n v="0"/>
    <n v="147073"/>
    <n v="234"/>
    <n v="0"/>
  </r>
  <r>
    <n v="1.1000000000000001"/>
    <n v="263"/>
    <s v="039094380629"/>
    <s v="Gaanapathy Textiles"/>
    <s v="33AASFG4418N1ZY"/>
    <s v="AASFG4418N"/>
    <s v="H43900800820"/>
    <s v="H4380643082002"/>
    <s v="H4380629082001"/>
    <n v="438"/>
    <x v="11"/>
    <s v="04/08/2020"/>
    <n v="699339"/>
    <n v="2600"/>
    <n v="234"/>
    <n v="234"/>
    <n v="0"/>
    <n v="0"/>
    <n v="699339"/>
    <n v="234"/>
    <n v="0"/>
  </r>
  <r>
    <n v="1.1000000000000001"/>
    <n v="264"/>
    <s v="039094380630"/>
    <s v="SRI AMMAN TEXTILES"/>
    <s v="33ACLFS9179D1ZQ"/>
    <s v="ACLFS9179D"/>
    <s v="H43901290820"/>
    <s v="H4380644082001"/>
    <s v="H4380630082001"/>
    <n v="438"/>
    <x v="11"/>
    <s v="07/08/2020"/>
    <n v="885358"/>
    <n v="2600"/>
    <n v="234"/>
    <n v="234"/>
    <n v="0"/>
    <n v="0"/>
    <n v="885358"/>
    <n v="234"/>
    <n v="0"/>
  </r>
  <r>
    <n v="1.1000000000000001"/>
    <n v="265"/>
    <s v="039094380631"/>
    <s v=" A P K TRADERS"/>
    <s v="33AHFPS4587C1Z9"/>
    <s v="AHFPS4587C"/>
    <s v="H43901740820"/>
    <s v="H4380645082002"/>
    <s v="H4380631082001"/>
    <n v="438"/>
    <x v="11"/>
    <s v="04/08/2020"/>
    <n v="184882"/>
    <n v="2600"/>
    <n v="234"/>
    <n v="234"/>
    <n v="0"/>
    <n v="0"/>
    <n v="184882"/>
    <n v="234"/>
    <n v="0"/>
  </r>
  <r>
    <n v="1.1000000000000001"/>
    <n v="266"/>
    <s v="039094380632"/>
    <s v="SRG APPARELS LIMITED"/>
    <s v="33AADCS8162K1Z4"/>
    <s v="AADCS8162K"/>
    <s v="H43901930820"/>
    <s v="H4380646082001"/>
    <s v="H4380632082001"/>
    <n v="438"/>
    <x v="11"/>
    <s v="05/08/2020"/>
    <n v="3745346"/>
    <n v="2600"/>
    <n v="234"/>
    <n v="234"/>
    <n v="0"/>
    <n v="0"/>
    <n v="3745346"/>
    <n v="234"/>
    <n v="0"/>
  </r>
  <r>
    <n v="1.1000000000000001"/>
    <n v="267"/>
    <s v="039094380633"/>
    <s v="LESHARK GLOBAL LLP UNIT II"/>
    <s v="33AADFL8780F1Z8"/>
    <s v="AADFL8780F"/>
    <s v="H43901970820"/>
    <s v="H4380647082001"/>
    <s v="H4380633082001"/>
    <n v="438"/>
    <x v="11"/>
    <s v="03/08/2020"/>
    <n v="570884"/>
    <n v="2600"/>
    <n v="234"/>
    <n v="234"/>
    <n v="0"/>
    <n v="0"/>
    <n v="570884"/>
    <n v="234"/>
    <n v="0"/>
  </r>
  <r>
    <n v="1.1000000000000001"/>
    <n v="268"/>
    <s v="039094380634"/>
    <s v="LUX INDUSTRIES LIMITED"/>
    <s v="33AAACL5023B1ZB"/>
    <s v="AAACL5023B"/>
    <s v="H43902000820"/>
    <s v="H4380648082001"/>
    <s v="H4380634082001"/>
    <n v="438"/>
    <x v="11"/>
    <s v="03/08/2020"/>
    <n v="644503"/>
    <n v="2600"/>
    <n v="234"/>
    <n v="234"/>
    <n v="0"/>
    <n v="0"/>
    <n v="644503"/>
    <n v="234"/>
    <n v="0"/>
  </r>
  <r>
    <n v="1.1000000000000001"/>
    <n v="269"/>
    <s v="039094380635"/>
    <s v="APK TRADERS UNIT II"/>
    <s v="33AHFPS4587C1Z9"/>
    <s v="AHFPS4587C"/>
    <s v="H43902010820"/>
    <s v="H4380649082001"/>
    <s v="H4380635082001"/>
    <n v="438"/>
    <x v="11"/>
    <s v="04/08/2020"/>
    <n v="242989"/>
    <n v="2600"/>
    <n v="234"/>
    <n v="234"/>
    <n v="0"/>
    <n v="0"/>
    <n v="242989"/>
    <n v="234"/>
    <n v="0"/>
  </r>
  <r>
    <n v="1.1000000000000001"/>
    <n v="270"/>
    <s v="039094380636"/>
    <s v="FABFIT APPARELS (INDIA) PVT LTD"/>
    <s v="33AAACF4196K1ZI"/>
    <s v="AAACF4196K"/>
    <s v="H43902020820"/>
    <s v="H4380650082002"/>
    <s v="H4380636082001"/>
    <n v="438"/>
    <x v="11"/>
    <s v="04/08/2020"/>
    <n v="222236"/>
    <n v="2600"/>
    <n v="234"/>
    <n v="234"/>
    <n v="0"/>
    <n v="0"/>
    <n v="222236"/>
    <n v="234"/>
    <n v="0"/>
  </r>
  <r>
    <n v="1.1000000000000001"/>
    <n v="271"/>
    <s v="039094380638"/>
    <s v="AVENUE SUPERMARTS LIMITED"/>
    <s v="33AACCA8432H1ZX"/>
    <s v="AACCA8432H"/>
    <s v="H43902030820"/>
    <s v="H4380651082001"/>
    <s v="H4380638082001"/>
    <n v="438"/>
    <x v="11"/>
    <s v="03/08/2020"/>
    <n v="542976"/>
    <n v="2600"/>
    <n v="234"/>
    <n v="234"/>
    <n v="0"/>
    <n v="0"/>
    <n v="542976"/>
    <n v="234"/>
    <n v="0"/>
  </r>
  <r>
    <n v="1.1000000000000001"/>
    <n v="272"/>
    <s v="039094380639"/>
    <s v="VELAN PRINTING MILLS"/>
    <s v="33AAFFV7792P1Z9"/>
    <s v="AAFFV7792P"/>
    <s v="H43902040820"/>
    <s v="H4380652082006"/>
    <s v="H4380639082003"/>
    <n v="438"/>
    <x v="11"/>
    <s v="03/08/2020"/>
    <n v="708419"/>
    <n v="2600"/>
    <n v="234"/>
    <n v="234"/>
    <n v="0"/>
    <n v="0"/>
    <n v="708419"/>
    <n v="234"/>
    <n v="0"/>
  </r>
  <r>
    <n v="1.1000000000000001"/>
    <n v="273"/>
    <s v="039094380640"/>
    <s v="DANAM PROCESS"/>
    <s v="33AAHFD1448G1ZR"/>
    <s v="AAHFD1448G"/>
    <s v="H43902050820"/>
    <s v="H4380653082006"/>
    <s v="H4380640082002"/>
    <n v="438"/>
    <x v="11"/>
    <s v="03/08/2020"/>
    <n v="639701"/>
    <n v="2600"/>
    <n v="234"/>
    <n v="234"/>
    <n v="0"/>
    <n v="0"/>
    <n v="639701"/>
    <n v="234"/>
    <n v="0"/>
  </r>
  <r>
    <n v="1.1000000000000001"/>
    <n v="274"/>
    <s v="039094380642"/>
    <s v="SCM GARMENTS PVT LIMITED  "/>
    <s v="33AAJCS7849B1Z9"/>
    <s v="AAJCS7849B"/>
    <s v="H43902060820"/>
    <s v="H4380654082002"/>
    <s v="H4380642082001"/>
    <n v="438"/>
    <x v="11"/>
    <s v="03/08/2020"/>
    <n v="438462"/>
    <n v="2600"/>
    <n v="234"/>
    <n v="234"/>
    <n v="0"/>
    <n v="0"/>
    <n v="438462"/>
    <n v="234"/>
    <n v="0"/>
  </r>
  <r>
    <n v="1.1000000000000001"/>
    <n v="275"/>
    <s v="039094380643"/>
    <s v="PURE TROPIC"/>
    <s v="33AALFP4352M2ZW"/>
    <s v="AALFP4352M"/>
    <s v="H43902070820"/>
    <s v="H4390080082001"/>
    <s v="H4380643082002"/>
    <n v="438"/>
    <x v="11"/>
    <s v="03/08/2020"/>
    <n v="302114"/>
    <n v="2600"/>
    <n v="234"/>
    <n v="234"/>
    <n v="0"/>
    <n v="0"/>
    <n v="302114"/>
    <n v="234"/>
    <n v="0"/>
  </r>
  <r>
    <n v="1.1000000000000001"/>
    <n v="276"/>
    <s v="039094380644"/>
    <s v="M/S. GLENMORGAN GLOBAL"/>
    <s v="33AFMPV8501J1Z2"/>
    <s v="AFMPV8501J"/>
    <s v="H43902080820"/>
    <s v="H4390129082006"/>
    <s v="H4380644082001"/>
    <n v="438"/>
    <x v="11"/>
    <s v="03/08/2020"/>
    <n v="204773"/>
    <n v="2600"/>
    <n v="234"/>
    <n v="234"/>
    <n v="0"/>
    <n v="0"/>
    <n v="204773"/>
    <n v="234"/>
    <n v="0"/>
  </r>
  <r>
    <n v="1.1000000000000001"/>
    <n v="277"/>
    <s v="039094380645"/>
    <s v="Mrs. Kandhar Cotspin Pvt Ltd"/>
    <s v="33AAHCK6456G1ZG"/>
    <s v="AAHCK6456G"/>
    <s v="H43902090820"/>
    <s v="H4390174082002"/>
    <s v="H4380645082002"/>
    <n v="438"/>
    <x v="11"/>
    <s v="03/08/2020"/>
    <n v="1539150"/>
    <n v="2600"/>
    <n v="234"/>
    <n v="234"/>
    <n v="0"/>
    <n v="0"/>
    <n v="1539150"/>
    <n v="234"/>
    <n v="0"/>
  </r>
  <r>
    <n v="1.1000000000000001"/>
    <n v="278"/>
    <s v="039094380646"/>
    <s v="Mr. RAJAPPAN"/>
    <s v="33ADHPR1384A1ZV"/>
    <s v="ADHPR1384A"/>
    <s v="H43902100820"/>
    <s v="H4390193082001"/>
    <s v="H4380646082001"/>
    <n v="438"/>
    <x v="11"/>
    <s v="03/08/2020"/>
    <n v="883665"/>
    <n v="2600"/>
    <n v="234"/>
    <n v="234"/>
    <n v="0"/>
    <n v="0"/>
    <n v="883665"/>
    <n v="234"/>
    <n v="0"/>
  </r>
  <r>
    <n v="1.1000000000000001"/>
    <n v="279"/>
    <s v="039094380647"/>
    <s v="SUBASRI TEXTILES"/>
    <s v="33ABUPV5514H1Z8"/>
    <s v="ABUPV5514H"/>
    <s v="H43902110820"/>
    <s v="H4390197082004"/>
    <s v="H4380647082001"/>
    <n v="438"/>
    <x v="11"/>
    <s v="03/08/2020"/>
    <n v="284967"/>
    <n v="2600"/>
    <n v="234"/>
    <n v="234"/>
    <n v="0"/>
    <n v="0"/>
    <n v="284967"/>
    <n v="234"/>
    <n v="0"/>
  </r>
  <r>
    <n v="1.1000000000000001"/>
    <n v="280"/>
    <s v="039094380648"/>
    <s v="M/S. COLOUR PLUS"/>
    <s v="33AAHFC5294P1ZX"/>
    <s v="AAHFC5294P"/>
    <s v="H43902130820"/>
    <s v="H4390200082002"/>
    <s v="H4380648082001"/>
    <n v="438"/>
    <x v="11"/>
    <s v="04/08/2020"/>
    <n v="401585"/>
    <n v="2600"/>
    <n v="234"/>
    <n v="234"/>
    <n v="0"/>
    <n v="0"/>
    <n v="401585"/>
    <n v="234"/>
    <n v="0"/>
  </r>
  <r>
    <n v="1.1000000000000001"/>
    <n v="281"/>
    <s v="039094380649"/>
    <s v="M/S. MILKY MIST DAIRY FOOD "/>
    <s v="33AAJCM3448G1ZI"/>
    <s v="AAJCM3448G"/>
    <s v="H43902160820"/>
    <s v="H4390201082005"/>
    <s v="H4380649082001"/>
    <n v="438"/>
    <x v="11"/>
    <s v="04/08/2020"/>
    <n v="182071"/>
    <n v="2600"/>
    <n v="234"/>
    <n v="234"/>
    <n v="0"/>
    <n v="0"/>
    <n v="182071"/>
    <n v="234"/>
    <n v="0"/>
  </r>
  <r>
    <n v="1.1000000000000001"/>
    <n v="282"/>
    <s v="039094380650"/>
    <s v="M/S. ANTHONY GARMENTS PVT."/>
    <s v="33AAECA7839C1ZW"/>
    <s v="AAECA7839C"/>
    <s v="H43902170820"/>
    <s v="H4390202082003"/>
    <s v="H4380650082002"/>
    <n v="438"/>
    <x v="11"/>
    <s v="04/08/2020"/>
    <n v="518417"/>
    <n v="2600"/>
    <n v="234"/>
    <n v="234"/>
    <n v="0"/>
    <n v="0"/>
    <n v="518417"/>
    <n v="234"/>
    <n v="0"/>
  </r>
  <r>
    <n v="1.1000000000000001"/>
    <n v="283"/>
    <s v="039094380651"/>
    <s v="M/S. Sri Anuragavi Garments"/>
    <s v="33ABCFS9265Q1ZF"/>
    <s v="ABCFS9265Q"/>
    <s v="H43902180820"/>
    <s v="H4390203082001"/>
    <s v="H4380651082001"/>
    <n v="438"/>
    <x v="11"/>
    <s v="03/08/2020"/>
    <n v="132281"/>
    <n v="2600"/>
    <n v="234"/>
    <n v="234"/>
    <n v="0"/>
    <n v="0"/>
    <n v="132281"/>
    <n v="234"/>
    <n v="0"/>
  </r>
  <r>
    <n v="1.1000000000000001"/>
    <n v="284"/>
    <s v="039094380652"/>
    <s v="M/S. Deepthy Fenishers"/>
    <s v="33AACFD3127H1ZY"/>
    <s v="AACFD3127H"/>
    <s v="H43902190820"/>
    <s v="H4390204082002"/>
    <s v="H4380652082006"/>
    <n v="438"/>
    <x v="11"/>
    <s v="07/08/2020"/>
    <n v="1488905"/>
    <n v="2600"/>
    <n v="234"/>
    <n v="234"/>
    <n v="0"/>
    <n v="0"/>
    <n v="1488905"/>
    <n v="234"/>
    <n v="0"/>
  </r>
  <r>
    <n v="1.1000000000000001"/>
    <n v="285"/>
    <s v="039094380653"/>
    <s v="MADURA MERCERISERS INDIA PVT "/>
    <s v="33AAECM8410B1Z1"/>
    <s v="AAECM8410B"/>
    <s v="H43902200820"/>
    <s v="H4390205082001"/>
    <s v="H4380653082006"/>
    <n v="438"/>
    <x v="11"/>
    <s v="05/08/2020"/>
    <n v="137000"/>
    <n v="2600"/>
    <n v="234"/>
    <n v="234"/>
    <n v="0"/>
    <n v="0"/>
    <n v="137000"/>
    <n v="234"/>
    <n v="0"/>
  </r>
  <r>
    <n v="1.1000000000000001"/>
    <n v="286"/>
    <s v="039094380654"/>
    <s v="M/S. Sri Srinivasa Clothing"/>
    <s v="33ABTFS2400E1ZG"/>
    <s v="ABTFS2400E"/>
    <s v="H43902210820"/>
    <s v="H4390206082003"/>
    <s v="H4380654082002"/>
    <n v="438"/>
    <x v="11"/>
    <s v="07/08/2020"/>
    <n v="109920"/>
    <n v="2600"/>
    <n v="234"/>
    <n v="234"/>
    <n v="0"/>
    <n v="0"/>
    <n v="109920"/>
    <n v="234"/>
    <n v="0"/>
  </r>
  <r>
    <n v="1.1000000000000001"/>
    <n v="1"/>
    <s v="039094390080"/>
    <s v="TOWN  PANCHAYAT"/>
    <s v="33AAALC0961E2ZP"/>
    <s v="AAALC0961E"/>
    <s v="H43902220820"/>
    <s v="H4390207082008"/>
    <s v="H4390080082001"/>
    <n v="439"/>
    <x v="12"/>
    <s v="03/08/2020"/>
    <n v="50318"/>
    <n v="2600"/>
    <n v="234"/>
    <n v="234"/>
    <n v="0"/>
    <n v="0"/>
    <n v="50318"/>
    <n v="234"/>
    <n v="0"/>
  </r>
  <r>
    <n v="1.1000000000000001"/>
    <n v="2"/>
    <s v="039094390129"/>
    <s v="BEST COTTON MILLS PVT LTD"/>
    <s v="33AAGCB3629M1ZK"/>
    <s v="AACCR6828G"/>
    <s v="H43902230820"/>
    <s v="H4390208082005"/>
    <s v="H4390129082006"/>
    <n v="439"/>
    <x v="12"/>
    <s v="08/08/2020"/>
    <n v="624492"/>
    <n v="2600"/>
    <n v="234"/>
    <n v="234"/>
    <n v="0"/>
    <n v="0"/>
    <n v="624492"/>
    <n v="234"/>
    <n v="0"/>
  </r>
  <r>
    <n v="1.1000000000000001"/>
    <n v="3"/>
    <s v="039094390174"/>
    <s v="ANITHA COTTON MILLS (INDIA) "/>
    <s v="33AAICA2259A1Z8"/>
    <s v="AAICA2259A"/>
    <s v="H43902240820"/>
    <s v="H4390209082004"/>
    <s v="H4390174082002"/>
    <n v="439"/>
    <x v="12"/>
    <s v="04/08/2020"/>
    <n v="84390"/>
    <n v="2600"/>
    <n v="234"/>
    <n v="234"/>
    <n v="0"/>
    <n v="0"/>
    <n v="84390"/>
    <n v="234"/>
    <n v="0"/>
  </r>
  <r>
    <n v="1.1000000000000001"/>
    <n v="4"/>
    <s v="039094390193"/>
    <s v="AAVIN-MILK CHILLING CENTRE"/>
    <s v="33AAAAE0560A1ZO"/>
    <s v="AAAAE0560A"/>
    <s v="H43902250820"/>
    <s v="H4390210082001"/>
    <s v="H4390193082001"/>
    <n v="439"/>
    <x v="12"/>
    <s v="03/08/2020"/>
    <n v="111593"/>
    <n v="2600"/>
    <n v="234"/>
    <n v="234"/>
    <n v="0"/>
    <n v="0"/>
    <n v="111593"/>
    <n v="234"/>
    <n v="0"/>
  </r>
  <r>
    <n v="1.1000000000000001"/>
    <n v="5"/>
    <s v="039094390197"/>
    <s v="BEST COTTON MILLS PVT. LTD.-"/>
    <s v="33AAGCB3629M1ZK"/>
    <s v="AAGCB3629M"/>
    <s v="H43902310820"/>
    <s v="H4390211082002"/>
    <s v="H4390197082004"/>
    <n v="439"/>
    <x v="12"/>
    <s v="07/08/2020"/>
    <n v="3156920"/>
    <n v="2600"/>
    <n v="234"/>
    <n v="234"/>
    <n v="0"/>
    <n v="0"/>
    <n v="3156920"/>
    <n v="234"/>
    <n v="0"/>
  </r>
  <r>
    <n v="1.1000000000000001"/>
    <n v="6"/>
    <s v="039094390200"/>
    <s v="R. S. MILLS PRIVATE LIMITED"/>
    <s v="33AABCA8401D1ZD"/>
    <s v="AABCA8401D"/>
    <s v="H43902360820"/>
    <s v="H4390213082002"/>
    <s v="H4390200082002"/>
    <n v="439"/>
    <x v="12"/>
    <s v="04/08/2020"/>
    <n v="601160"/>
    <n v="2600"/>
    <n v="234"/>
    <n v="234"/>
    <n v="0"/>
    <n v="0"/>
    <n v="601160"/>
    <n v="234"/>
    <n v="0"/>
  </r>
  <r>
    <n v="1.1000000000000001"/>
    <n v="7"/>
    <s v="039094390201"/>
    <s v="ANANGOOR TEXTILE MILLS (P) "/>
    <s v="33AACCA6829Q1Z9"/>
    <s v="AACCA6829Q"/>
    <s v="H43902390820"/>
    <s v="H4390216082001"/>
    <s v="H4390201082005"/>
    <n v="439"/>
    <x v="12"/>
    <s v="03/08/2020"/>
    <n v="444189"/>
    <n v="2600"/>
    <n v="234"/>
    <n v="234"/>
    <n v="0"/>
    <n v="0"/>
    <n v="444189"/>
    <n v="234"/>
    <n v="0"/>
  </r>
  <r>
    <n v="1.1000000000000001"/>
    <n v="8"/>
    <s v="039094390202"/>
    <s v="SPICTEX COTTON MILLS (P) "/>
    <s v="33AADCS8164R1ZO"/>
    <s v="AADCS8164R"/>
    <s v="H43902440820"/>
    <s v="H4390217082003"/>
    <s v="H4390202082003"/>
    <n v="439"/>
    <x v="12"/>
    <s v="05/08/2020"/>
    <n v="627848"/>
    <n v="2600"/>
    <n v="234"/>
    <n v="234"/>
    <n v="0"/>
    <n v="0"/>
    <n v="627848"/>
    <n v="234"/>
    <n v="0"/>
  </r>
  <r>
    <n v="1.1000000000000001"/>
    <n v="9"/>
    <s v="039094390203"/>
    <s v="SURYAVARADHA  SPINNING MILLS "/>
    <s v="33AAECS2187D1ZL"/>
    <s v="AAECS2187D"/>
    <s v="H43902460820"/>
    <s v="H4390218082001"/>
    <s v="H4390203082001"/>
    <n v="439"/>
    <x v="12"/>
    <s v="04/08/2020"/>
    <n v="302042"/>
    <n v="2600"/>
    <n v="234"/>
    <n v="234"/>
    <n v="0"/>
    <n v="0"/>
    <n v="302042"/>
    <n v="234"/>
    <n v="0"/>
  </r>
  <r>
    <n v="1.1000000000000001"/>
    <n v="10"/>
    <s v="039094390204"/>
    <s v="POWER SPINNING MILLS"/>
    <s v="33AAGFP2632R1ZX"/>
    <s v="AAGFP2632R"/>
    <s v="H43902520820"/>
    <s v="H4390219082001"/>
    <s v="H4390204082002"/>
    <n v="439"/>
    <x v="12"/>
    <s v="04/08/2020"/>
    <n v="828348"/>
    <n v="2600"/>
    <n v="234"/>
    <n v="234"/>
    <n v="0"/>
    <n v="0"/>
    <n v="828348"/>
    <n v="234"/>
    <n v="0"/>
  </r>
  <r>
    <n v="1.1000000000000001"/>
    <n v="11"/>
    <s v="039094390205"/>
    <s v="ARUNACHALA SPINNING MILLS "/>
    <s v="33AAECA6035G1Z2"/>
    <s v="AAECA6035G"/>
    <s v="H43902530820"/>
    <s v="H4390220082001"/>
    <s v="H4390205082001"/>
    <n v="439"/>
    <x v="12"/>
    <s v="05/08/2020"/>
    <n v="507699"/>
    <n v="2600"/>
    <n v="234"/>
    <n v="234"/>
    <n v="0"/>
    <n v="0"/>
    <n v="507699"/>
    <n v="234"/>
    <n v="0"/>
  </r>
  <r>
    <n v="1.1000000000000001"/>
    <n v="12"/>
    <s v="039094390206"/>
    <s v="S.K.T.TEXTILE  MILLS"/>
    <s v="33AAOFS6342P1ZJ"/>
    <s v="AAOFS6342P"/>
    <s v="H43902550820"/>
    <s v="H4390221082002"/>
    <s v="H4390206082003"/>
    <n v="439"/>
    <x v="12"/>
    <s v="05/08/2020"/>
    <n v="592496"/>
    <n v="2600"/>
    <n v="234"/>
    <n v="234"/>
    <n v="0"/>
    <n v="0"/>
    <n v="592496"/>
    <n v="234"/>
    <n v="0"/>
  </r>
  <r>
    <n v="1.1000000000000001"/>
    <n v="13"/>
    <s v="039094390207"/>
    <s v="SWAMI CHICKENS PRIVATE "/>
    <s v="33ABEFS1320C1Z0"/>
    <s v="ABEFS1320C"/>
    <s v="H43902560820"/>
    <s v="H4390222082001"/>
    <s v="H4390207082008"/>
    <n v="439"/>
    <x v="12"/>
    <s v="04/08/2020"/>
    <n v="196940"/>
    <n v="2600"/>
    <n v="234"/>
    <n v="234"/>
    <n v="0"/>
    <n v="0"/>
    <n v="196940"/>
    <n v="234"/>
    <n v="0"/>
  </r>
  <r>
    <n v="1.1000000000000001"/>
    <n v="14"/>
    <s v="039094390208"/>
    <s v="RRD SPINTEX PVT LTD"/>
    <s v="33AAHCR7228P1ZU"/>
    <s v="AACCR6828G"/>
    <s v="H43902570820"/>
    <s v="H4390223082001"/>
    <s v="H4390208082005"/>
    <n v="439"/>
    <x v="12"/>
    <s v="07/08/2020"/>
    <n v="1891630"/>
    <n v="2600"/>
    <n v="234"/>
    <n v="234"/>
    <n v="0"/>
    <n v="0"/>
    <n v="1891630"/>
    <n v="234"/>
    <n v="0"/>
  </r>
  <r>
    <n v="1.1000000000000001"/>
    <n v="15"/>
    <s v="039094390209"/>
    <s v="KURINJI SPINNING MILLS PRIVATE "/>
    <s v="33AACCK5052B1Z5"/>
    <s v="AACCK5052B"/>
    <s v="H43902600820"/>
    <s v="H4390224082001"/>
    <s v="H4390209082004"/>
    <n v="439"/>
    <x v="12"/>
    <s v="07/08/2020"/>
    <n v="504421"/>
    <n v="2600"/>
    <n v="234"/>
    <n v="234"/>
    <n v="0"/>
    <n v="0"/>
    <n v="504421"/>
    <n v="234"/>
    <n v="0"/>
  </r>
  <r>
    <n v="1.1000000000000001"/>
    <n v="16"/>
    <s v="039094390210"/>
    <s v="THIRU.S.PALANISAMY"/>
    <s v="33AHTPP6700A1ZJ"/>
    <s v="AHTPP6700A"/>
    <s v="H43902620820"/>
    <s v="H4390225082001"/>
    <s v="H4390210082001"/>
    <n v="439"/>
    <x v="12"/>
    <s v="03/08/2020"/>
    <n v="891930"/>
    <n v="2600"/>
    <n v="234"/>
    <n v="234"/>
    <n v="0"/>
    <n v="0"/>
    <n v="891930"/>
    <n v="234"/>
    <n v="0"/>
  </r>
  <r>
    <n v="1.1000000000000001"/>
    <n v="17"/>
    <s v="039094390211"/>
    <s v="SHRI HARIKRISHNA COTTON MILLS "/>
    <s v="33AAKCS6Z64K1ZY"/>
    <s v="AAKCS6264K"/>
    <s v="H43902640820"/>
    <s v="H4390231082002"/>
    <s v="H4390211082002"/>
    <n v="439"/>
    <x v="12"/>
    <s v="05/08/2020"/>
    <n v="1216438"/>
    <n v="2600"/>
    <n v="234"/>
    <n v="234"/>
    <n v="0"/>
    <n v="0"/>
    <n v="1216438"/>
    <n v="234"/>
    <n v="0"/>
  </r>
  <r>
    <n v="1.1000000000000001"/>
    <n v="18"/>
    <s v="039094390213"/>
    <s v="P.K.M. SWAMY HATCHERY PVT LTD"/>
    <s v="33AACCP8194K1Z0"/>
    <s v="AACCP8194K"/>
    <s v="H43902660820"/>
    <s v="H4390236082002"/>
    <s v="H4390213082002"/>
    <n v="439"/>
    <x v="12"/>
    <s v="04/08/2020"/>
    <n v="104407"/>
    <n v="2600"/>
    <n v="234"/>
    <n v="234"/>
    <n v="0"/>
    <n v="0"/>
    <n v="104407"/>
    <n v="234"/>
    <n v="0"/>
  </r>
  <r>
    <n v="1.1000000000000001"/>
    <n v="19"/>
    <s v="039094390216"/>
    <s v="G.S.OE SPINNING MILLS (P) LTD"/>
    <s v="33AAQFG9798P1Z3"/>
    <s v="AADCG9809P"/>
    <s v="H43902730820"/>
    <s v="H4390239082002"/>
    <s v="H4390216082001"/>
    <n v="439"/>
    <x v="12"/>
    <s v="03/08/2020"/>
    <n v="245214"/>
    <n v="2600"/>
    <n v="234"/>
    <n v="234"/>
    <n v="0"/>
    <n v="0"/>
    <n v="245214"/>
    <n v="234"/>
    <n v="0"/>
  </r>
  <r>
    <n v="1.1000000000000001"/>
    <n v="20"/>
    <s v="039094390217"/>
    <s v="SHANTHI FEEDS PVT LTD (SOYA "/>
    <s v="33AAJCS8030J2Z8"/>
    <s v="AAJCS8030J"/>
    <s v="H43902760820"/>
    <s v="H4390244082001"/>
    <s v="H4390217082003"/>
    <n v="439"/>
    <x v="12"/>
    <s v="04/08/2020"/>
    <n v="424663"/>
    <n v="2600"/>
    <n v="234"/>
    <n v="234"/>
    <n v="0"/>
    <n v="0"/>
    <n v="424663"/>
    <n v="234"/>
    <n v="0"/>
  </r>
  <r>
    <n v="1.1000000000000001"/>
    <n v="21"/>
    <s v="039094390218"/>
    <s v="VENKATESHWARA HATCHERIES "/>
    <s v="33AAACV7247H1ZB"/>
    <s v="AAACV7247H"/>
    <s v="H43902770820"/>
    <s v="H4390246082001"/>
    <s v="H4390218082001"/>
    <n v="439"/>
    <x v="12"/>
    <s v="03/08/2020"/>
    <n v="574655"/>
    <n v="2600"/>
    <n v="234"/>
    <n v="234"/>
    <n v="0"/>
    <n v="0"/>
    <n v="574655"/>
    <n v="234"/>
    <n v="0"/>
  </r>
  <r>
    <n v="1.1000000000000001"/>
    <n v="22"/>
    <s v="039094390219"/>
    <s v="THE COMMISSIONER"/>
    <s v="33AAALT0834FBZ1"/>
    <s v="AAALD1104E"/>
    <s v="H43902780820"/>
    <s v="H4390252082002"/>
    <s v="H4390219082001"/>
    <n v="439"/>
    <x v="12"/>
    <s v="03/08/2020"/>
    <n v="411173"/>
    <n v="2600"/>
    <n v="234"/>
    <n v="234"/>
    <n v="0"/>
    <n v="0"/>
    <n v="411173"/>
    <n v="234"/>
    <n v="0"/>
  </r>
  <r>
    <n v="1.1000000000000001"/>
    <n v="23"/>
    <s v="039094390220"/>
    <s v="POWER GRID CORPORATION "/>
    <s v="33AAACP0252G1Z0"/>
    <s v="AAACP0252G"/>
    <s v="H43902790820"/>
    <s v="H4390253082002"/>
    <s v="H4390220082001"/>
    <n v="439"/>
    <x v="12"/>
    <s v="03/08/2020"/>
    <n v="658719"/>
    <n v="3000"/>
    <n v="270"/>
    <n v="270"/>
    <n v="0"/>
    <n v="0"/>
    <n v="658719"/>
    <n v="270"/>
    <n v="0"/>
  </r>
  <r>
    <n v="1.1000000000000001"/>
    <n v="24"/>
    <s v="039094390221"/>
    <s v="ACTIVCARB"/>
    <s v="33AAZFA5708Q1Z0"/>
    <s v="AAZFA5708Q"/>
    <s v="H43902820820"/>
    <s v="H4390255082003"/>
    <s v="H4390221082002"/>
    <n v="439"/>
    <x v="12"/>
    <s v="03/08/2020"/>
    <n v="132952"/>
    <n v="2600"/>
    <n v="234"/>
    <n v="234"/>
    <n v="0"/>
    <n v="0"/>
    <n v="132952"/>
    <n v="234"/>
    <n v="0"/>
  </r>
  <r>
    <n v="1.1000000000000001"/>
    <n v="25"/>
    <s v="039094390222"/>
    <s v="SWAMI FEEDS(P) LTD"/>
    <s v="33AAGCS9268P1ZI"/>
    <s v="AAGCS9268P"/>
    <s v="H43902830820"/>
    <s v="H4390256082002"/>
    <s v="H4390222082001"/>
    <n v="439"/>
    <x v="12"/>
    <s v="04/08/2020"/>
    <n v="250006"/>
    <n v="2600"/>
    <n v="234"/>
    <n v="234"/>
    <n v="0"/>
    <n v="0"/>
    <n v="250006"/>
    <n v="234"/>
    <n v="0"/>
  </r>
  <r>
    <n v="1.1000000000000001"/>
    <n v="26"/>
    <s v="039094390223"/>
    <s v="MILKY MIST DAIRY FOOD (P) LTD"/>
    <s v="33AAJCM3448G1ZI"/>
    <s v="AAJCM3448G"/>
    <s v="H43902870820"/>
    <s v="H4390257082002"/>
    <s v="H4390223082001"/>
    <n v="439"/>
    <x v="12"/>
    <s v="03/08/2020"/>
    <n v="233951"/>
    <n v="2600"/>
    <n v="234"/>
    <n v="234"/>
    <n v="0"/>
    <n v="0"/>
    <n v="233951"/>
    <n v="234"/>
    <n v="0"/>
  </r>
  <r>
    <n v="1.1000000000000001"/>
    <n v="27"/>
    <s v="039094390224"/>
    <s v="POWERGRID CORPORATION OF "/>
    <s v="33AAACP0252G1Z0"/>
    <s v="AAACP0252G"/>
    <s v="H43902950820"/>
    <s v="H4390260082001"/>
    <s v="H4390224082001"/>
    <n v="439"/>
    <x v="12"/>
    <s v="03/08/2020"/>
    <n v="1147700"/>
    <n v="2600"/>
    <n v="234"/>
    <n v="234"/>
    <n v="0"/>
    <n v="0"/>
    <n v="1147700"/>
    <n v="234"/>
    <n v="0"/>
  </r>
  <r>
    <n v="1.1000000000000001"/>
    <n v="28"/>
    <s v="039094390225"/>
    <s v="APEXCOCO&amp;SOLARENERGY LTD"/>
    <s v="33AALCA1409P1ZK"/>
    <s v="AALCA1409P"/>
    <s v="H43902990820"/>
    <s v="H4390262082002"/>
    <s v="H4390225082001"/>
    <n v="439"/>
    <x v="12"/>
    <s v="03/08/2020"/>
    <n v="3030663"/>
    <n v="2600"/>
    <n v="234"/>
    <n v="234"/>
    <n v="0"/>
    <n v="0"/>
    <n v="3030663"/>
    <n v="234"/>
    <n v="0"/>
  </r>
  <r>
    <n v="1.1000000000000001"/>
    <n v="29"/>
    <s v="039094390231"/>
    <s v="THE LAKSMI MILLS CO LTD "/>
    <s v="33AAACT7564R1ZO"/>
    <s v="AAACT7564R"/>
    <s v="H43903000820"/>
    <s v="H4390264082001"/>
    <s v="H4390231082002"/>
    <n v="439"/>
    <x v="12"/>
    <s v="03/08/2020"/>
    <n v="2622619"/>
    <n v="2600"/>
    <n v="234"/>
    <n v="234"/>
    <n v="0"/>
    <n v="0"/>
    <n v="2622619"/>
    <n v="234"/>
    <n v="0"/>
  </r>
  <r>
    <n v="1.1000000000000001"/>
    <n v="30"/>
    <s v="039094390236"/>
    <s v="PONGALUR PIONEER TEXTILES (P) "/>
    <s v="33AABCP3017C1Z6"/>
    <s v="AABCP3017C"/>
    <s v="H43903020820"/>
    <s v="H4390266082001"/>
    <s v="H4390236082002"/>
    <n v="439"/>
    <x v="12"/>
    <s v="03/08/2020"/>
    <n v="921072"/>
    <n v="2600"/>
    <n v="234"/>
    <n v="234"/>
    <n v="0"/>
    <n v="0"/>
    <n v="921072"/>
    <n v="234"/>
    <n v="0"/>
  </r>
  <r>
    <n v="1.1000000000000001"/>
    <n v="31"/>
    <s v="039094390239"/>
    <s v="LAKSHIMI NARASHIMMA TEXTILES "/>
    <s v="33AAACL9718M1Z6"/>
    <s v="AAACL 9718 M"/>
    <s v="H43903050820"/>
    <s v="H4390273082002"/>
    <s v="H4390239082002"/>
    <n v="439"/>
    <x v="12"/>
    <s v="03/08/2020"/>
    <n v="239318"/>
    <n v="2600"/>
    <n v="234"/>
    <n v="234"/>
    <n v="0"/>
    <n v="0"/>
    <n v="239318"/>
    <n v="234"/>
    <n v="0"/>
  </r>
  <r>
    <n v="1.1000000000000001"/>
    <n v="32"/>
    <s v="039094390244"/>
    <s v="SHRI GANESA TEXTILES"/>
    <s v="33ADFPG6476N1Z6"/>
    <s v="ADFPG6476N"/>
    <s v="H43903060820"/>
    <s v="H4390276082002"/>
    <s v="H4390244082001"/>
    <n v="439"/>
    <x v="12"/>
    <s v="04/08/2020"/>
    <n v="123188"/>
    <n v="2600"/>
    <n v="234"/>
    <n v="234"/>
    <n v="0"/>
    <n v="0"/>
    <n v="123188"/>
    <n v="234"/>
    <n v="0"/>
  </r>
  <r>
    <n v="1.1000000000000001"/>
    <n v="33"/>
    <s v="039094390246"/>
    <s v="RAMALAKSHMI ROTOR SPG &amp; "/>
    <s v="33AABCR6152Q1Z1"/>
    <s v="AABCR6152Q"/>
    <s v="H43903090820"/>
    <s v="H4390277082001"/>
    <s v="H4390246082001"/>
    <n v="439"/>
    <x v="12"/>
    <s v="01/08/2020"/>
    <n v="135859"/>
    <n v="2600"/>
    <n v="234"/>
    <n v="234"/>
    <n v="0"/>
    <n v="0"/>
    <n v="135859"/>
    <n v="234"/>
    <n v="0"/>
  </r>
  <r>
    <n v="1.1000000000000001"/>
    <n v="34"/>
    <s v="039094390252"/>
    <s v="S.K.T. TEXTILE MILLS"/>
    <s v="33AAOFS6342P1ZJ"/>
    <s v="AAOFS6342P"/>
    <s v="H43903150820"/>
    <s v="H4390278082002"/>
    <s v="H4390252082002"/>
    <n v="439"/>
    <x v="12"/>
    <s v="03/08/2020"/>
    <n v="170438"/>
    <n v="2600"/>
    <n v="234"/>
    <n v="234"/>
    <n v="0"/>
    <n v="0"/>
    <n v="170438"/>
    <n v="234"/>
    <n v="0"/>
  </r>
  <r>
    <n v="1.1000000000000001"/>
    <n v="35"/>
    <s v="039094390253"/>
    <s v="B.K.S.TEXTILES (P) LTD.,"/>
    <s v="33AACCB3382R1ZX"/>
    <s v="AACCB3382R"/>
    <s v="H43903170820"/>
    <s v="H4390279082001"/>
    <s v="H4390253082002"/>
    <n v="439"/>
    <x v="12"/>
    <s v="04/08/2020"/>
    <n v="392916"/>
    <n v="2600"/>
    <n v="234"/>
    <n v="234"/>
    <n v="0"/>
    <n v="0"/>
    <n v="392916"/>
    <n v="234"/>
    <n v="0"/>
  </r>
  <r>
    <n v="1.1000000000000001"/>
    <n v="36"/>
    <s v="039094390255"/>
    <s v="MURUGAN TEXTILES"/>
    <s v="33AAHFM5432B1ZS"/>
    <s v="AAHFM5432B"/>
    <s v="H43903280820"/>
    <s v="H4390282082002"/>
    <s v="H4390255082003"/>
    <n v="439"/>
    <x v="12"/>
    <s v="04/08/2020"/>
    <n v="404868"/>
    <n v="2600"/>
    <n v="234"/>
    <n v="234"/>
    <n v="0"/>
    <n v="0"/>
    <n v="404868"/>
    <n v="234"/>
    <n v="0"/>
  </r>
  <r>
    <n v="1.1000000000000001"/>
    <n v="37"/>
    <s v="039094390256"/>
    <s v="SKY WEAVES"/>
    <s v="33AATFS2122C1ZJ"/>
    <s v="AATFS2122C"/>
    <s v="H43903460820"/>
    <s v="H4390283082002"/>
    <s v="H4390256082002"/>
    <n v="439"/>
    <x v="12"/>
    <s v="04/08/2020"/>
    <n v="187511"/>
    <n v="2600"/>
    <n v="234"/>
    <n v="234"/>
    <n v="0"/>
    <n v="0"/>
    <n v="187511"/>
    <n v="234"/>
    <n v="0"/>
  </r>
  <r>
    <n v="1.1000000000000001"/>
    <n v="38"/>
    <s v="039094390257"/>
    <s v="SHANTHI FEEDS PVT LTD"/>
    <s v="33AAAAJCS8030JA"/>
    <s v="AAJCS8030J"/>
    <s v="H43903490820"/>
    <s v="H4390287082001"/>
    <s v="H4390257082002"/>
    <n v="439"/>
    <x v="12"/>
    <s v="03/08/2020"/>
    <n v="514978"/>
    <n v="2600"/>
    <n v="234"/>
    <n v="234"/>
    <n v="0"/>
    <n v="0"/>
    <n v="514978"/>
    <n v="234"/>
    <n v="0"/>
  </r>
  <r>
    <n v="1.1000000000000001"/>
    <n v="39"/>
    <s v="039094390260"/>
    <s v="SRI NAVAMANI TEXTILES"/>
    <s v="33AAECS5447E1ZJ"/>
    <s v="AAECS5447E"/>
    <s v="H43903550820"/>
    <s v="H4390295082003"/>
    <s v="H4390260082001"/>
    <n v="439"/>
    <x v="12"/>
    <s v="01/08/2020"/>
    <n v="362504"/>
    <n v="2600"/>
    <n v="234"/>
    <n v="234"/>
    <n v="0"/>
    <n v="0"/>
    <n v="362504"/>
    <n v="234"/>
    <n v="0"/>
  </r>
  <r>
    <n v="1.1000000000000001"/>
    <n v="40"/>
    <s v="039094390262"/>
    <s v="KALAIMAGAL TEXTILES"/>
    <s v="33AAEFK6283F1ZE"/>
    <s v="AAEFK6283F"/>
    <s v="H43903590820"/>
    <s v="H4390299082003"/>
    <s v="H4390262082002"/>
    <n v="439"/>
    <x v="12"/>
    <s v="04/08/2020"/>
    <n v="156998"/>
    <n v="2600"/>
    <n v="234"/>
    <n v="234"/>
    <n v="0"/>
    <n v="0"/>
    <n v="156998"/>
    <n v="234"/>
    <n v="0"/>
  </r>
  <r>
    <n v="1.1000000000000001"/>
    <n v="41"/>
    <s v="039094390264"/>
    <s v="SIVASAKTHI HATCHERIES AND "/>
    <s v="33AAWFS4993C1ZP"/>
    <s v="AAWFS4993C"/>
    <s v="H43903690820"/>
    <s v="H4390300082001"/>
    <s v="H4390264082001"/>
    <n v="439"/>
    <x v="12"/>
    <s v="03/08/2020"/>
    <n v="182534"/>
    <n v="2600"/>
    <n v="234"/>
    <n v="234"/>
    <n v="0"/>
    <n v="0"/>
    <n v="182534"/>
    <n v="234"/>
    <n v="0"/>
  </r>
  <r>
    <n v="1.1000000000000001"/>
    <n v="42"/>
    <s v="039094390266"/>
    <s v="SRI JAYAMALAR SPINNING MILLS "/>
    <s v="33AAICS1376A1ZQ"/>
    <s v="AAICS1376A"/>
    <s v="H43903730820"/>
    <s v="H4390302082001"/>
    <s v="H4390266082001"/>
    <n v="439"/>
    <x v="12"/>
    <s v="03/08/2020"/>
    <n v="351967"/>
    <n v="2600"/>
    <n v="234"/>
    <n v="234"/>
    <n v="0"/>
    <n v="0"/>
    <n v="351967"/>
    <n v="234"/>
    <n v="0"/>
  </r>
  <r>
    <n v="1.1000000000000001"/>
    <n v="43"/>
    <s v="039094390273"/>
    <s v="SHIVAKUMARAN SPINNING MILLS "/>
    <s v="33AAECT7436L1Z1"/>
    <s v="AAGCS2552J"/>
    <s v="H43903750820"/>
    <s v="H4390305082002"/>
    <s v="H4390273082002"/>
    <n v="439"/>
    <x v="12"/>
    <s v="03/08/2020"/>
    <n v="277521"/>
    <n v="2600"/>
    <n v="234"/>
    <n v="234"/>
    <n v="0"/>
    <n v="0"/>
    <n v="277521"/>
    <n v="234"/>
    <n v="0"/>
  </r>
  <r>
    <n v="1.1000000000000001"/>
    <n v="44"/>
    <s v="039094390276"/>
    <s v="VIJAY VELAVAN SPINNING MILLS  "/>
    <s v="33AABCV9421A1ZS"/>
    <s v="AABCV9421A"/>
    <s v="H43903760820"/>
    <s v="H4390306082001"/>
    <s v="H4390276082002"/>
    <n v="439"/>
    <x v="12"/>
    <s v="03/08/2020"/>
    <n v="574132"/>
    <n v="2600"/>
    <n v="234"/>
    <n v="234"/>
    <n v="0"/>
    <n v="0"/>
    <n v="574132"/>
    <n v="234"/>
    <n v="0"/>
  </r>
  <r>
    <n v="1.1000000000000001"/>
    <n v="45"/>
    <s v="039094390277"/>
    <s v="ARNOTHAYA MILLS"/>
    <s v="33AAGFA2757C1ZX"/>
    <s v="AAGFA2757C"/>
    <s v="H43903780820"/>
    <s v="H4390309082001"/>
    <s v="H4390277082001"/>
    <n v="439"/>
    <x v="12"/>
    <s v="04/08/2020"/>
    <n v="60733"/>
    <n v="2600"/>
    <n v="234"/>
    <n v="234"/>
    <n v="0"/>
    <n v="0"/>
    <n v="60733"/>
    <n v="234"/>
    <n v="0"/>
  </r>
  <r>
    <n v="1.1000000000000001"/>
    <n v="46"/>
    <s v="039094390278"/>
    <s v="ISWARYA KNIT-FABS,"/>
    <s v="33ALPPS5186H1ZJ"/>
    <s v="ALPPS5186H"/>
    <s v="H43903860820"/>
    <s v="H4390315082001"/>
    <s v="H4390278082002"/>
    <n v="439"/>
    <x v="12"/>
    <s v="03/08/2020"/>
    <n v="451526"/>
    <n v="2600"/>
    <n v="234"/>
    <n v="234"/>
    <n v="0"/>
    <n v="0"/>
    <n v="451526"/>
    <n v="234"/>
    <n v="0"/>
  </r>
  <r>
    <n v="1.1000000000000001"/>
    <n v="47"/>
    <s v="039094390279"/>
    <s v="SBT APPARELS  (P) LTD"/>
    <s v="33AAICS9685C1Z2"/>
    <s v="AAICS9685C"/>
    <s v="H43903900820"/>
    <s v="H4390317082003"/>
    <s v="H4390279082001"/>
    <n v="439"/>
    <x v="12"/>
    <s v="04/08/2020"/>
    <n v="1647840"/>
    <n v="2600"/>
    <n v="234"/>
    <n v="234"/>
    <n v="0"/>
    <n v="0"/>
    <n v="1647840"/>
    <n v="234"/>
    <n v="0"/>
  </r>
  <r>
    <n v="1.1000000000000001"/>
    <n v="48"/>
    <s v="039094390282"/>
    <s v="SENTHIL HATCHERIES"/>
    <s v="33AARFS3901K1ZZ"/>
    <s v="AARFS3901K"/>
    <s v="H43903960820"/>
    <s v="H4390328082005"/>
    <s v="H4390282082002"/>
    <n v="439"/>
    <x v="12"/>
    <s v="05/08/2020"/>
    <n v="81986"/>
    <n v="2600"/>
    <n v="234"/>
    <n v="234"/>
    <n v="0"/>
    <n v="0"/>
    <n v="81986"/>
    <n v="234"/>
    <n v="0"/>
  </r>
  <r>
    <n v="1.1000000000000001"/>
    <n v="49"/>
    <s v="039094390283"/>
    <s v="EVEREST SPINNERS INDIA PVT "/>
    <s v="33AABCE3308F1Z9"/>
    <s v="AABCE3308F"/>
    <s v="H43904000820"/>
    <s v="H4390346082002"/>
    <s v="H4390283082002"/>
    <n v="439"/>
    <x v="12"/>
    <s v="04/08/2020"/>
    <n v="385469"/>
    <n v="2600"/>
    <n v="234"/>
    <n v="234"/>
    <n v="0"/>
    <n v="0"/>
    <n v="385469"/>
    <n v="234"/>
    <n v="0"/>
  </r>
  <r>
    <n v="1.1000000000000001"/>
    <n v="50"/>
    <s v="039094390287"/>
    <s v="SIVASAKTHI POLYMERS"/>
    <s v="33ABCFS5638R1ZK"/>
    <s v="ABCFS5638R"/>
    <s v="H43904020820"/>
    <s v="H4390349082001"/>
    <s v="H4390287082001"/>
    <n v="439"/>
    <x v="12"/>
    <s v="05/08/2020"/>
    <n v="93386"/>
    <n v="2600"/>
    <n v="234"/>
    <n v="234"/>
    <n v="0"/>
    <n v="0"/>
    <n v="93386"/>
    <n v="234"/>
    <n v="0"/>
  </r>
  <r>
    <n v="1.1000000000000001"/>
    <n v="51"/>
    <s v="039094390295"/>
    <s v="SREE RANGA SPINNING MILLS"/>
    <s v="33ABFFS9572B1Z5"/>
    <s v="ABFFS9572B"/>
    <s v="H43904040820"/>
    <s v="H4390355082001"/>
    <s v="H4390295082003"/>
    <n v="439"/>
    <x v="12"/>
    <s v="03/08/2020"/>
    <n v="112641"/>
    <n v="2600"/>
    <n v="234"/>
    <n v="234"/>
    <n v="0"/>
    <n v="0"/>
    <n v="112641"/>
    <n v="234"/>
    <n v="0"/>
  </r>
  <r>
    <n v="1.1000000000000001"/>
    <n v="52"/>
    <s v="039094390299"/>
    <s v="SANDFIT FOUNDRIES PVT. LTD."/>
    <s v="33AAECS2332N1ZD"/>
    <s v="AAECS 2332 N"/>
    <s v="H43904050820"/>
    <s v="H4390359082001"/>
    <s v="H4390299082003"/>
    <n v="439"/>
    <x v="12"/>
    <s v="04/08/2020"/>
    <n v="1175781"/>
    <n v="2600"/>
    <n v="234"/>
    <n v="234"/>
    <n v="0"/>
    <n v="0"/>
    <n v="1175781"/>
    <n v="234"/>
    <n v="0"/>
  </r>
  <r>
    <n v="1.1000000000000001"/>
    <n v="53"/>
    <s v="039094390300"/>
    <s v="SIVASAKTHI SPINTEX MILL PVT "/>
    <s v="33AAKCS1385D1ZH"/>
    <s v="AAKCS1385D"/>
    <s v="H43904060820"/>
    <s v="H4390369082005"/>
    <s v="H4390300082001"/>
    <n v="439"/>
    <x v="12"/>
    <s v="04/08/2020"/>
    <n v="77429"/>
    <n v="2600"/>
    <n v="234"/>
    <n v="234"/>
    <n v="0"/>
    <n v="0"/>
    <n v="77429"/>
    <n v="234"/>
    <n v="0"/>
  </r>
  <r>
    <n v="1.1000000000000001"/>
    <n v="54"/>
    <s v="039094390302"/>
    <s v="SWATHI HATCHERIES"/>
    <s v="33AAOFS5123Q1ZO"/>
    <s v="AAOFS5123Q"/>
    <s v="H43904100820"/>
    <s v="H4390373082001"/>
    <s v="H4390302082001"/>
    <n v="439"/>
    <x v="12"/>
    <s v="03/08/2020"/>
    <n v="176381"/>
    <n v="2600"/>
    <n v="234"/>
    <n v="234"/>
    <n v="0"/>
    <n v="0"/>
    <n v="176381"/>
    <n v="234"/>
    <n v="0"/>
  </r>
  <r>
    <n v="1.1000000000000001"/>
    <n v="55"/>
    <s v="039094390305"/>
    <s v="VANITHATEXTILES"/>
    <s v="33AABFV6079M1ZP"/>
    <s v="AABFV6079M"/>
    <s v="H43904110820"/>
    <s v="H4390375082001"/>
    <s v="H4390305082002"/>
    <n v="439"/>
    <x v="12"/>
    <s v="03/08/2020"/>
    <n v="133548"/>
    <n v="2600"/>
    <n v="234"/>
    <n v="234"/>
    <n v="0"/>
    <n v="0"/>
    <n v="133548"/>
    <n v="234"/>
    <n v="0"/>
  </r>
  <r>
    <n v="1.1000000000000001"/>
    <n v="56"/>
    <s v="039094390306"/>
    <s v="CIBI TEXTILES PRIVATE LIMITED"/>
    <s v="33AACCC6280F1ZX"/>
    <s v="AACCC6280F"/>
    <s v="H43904120820"/>
    <s v="H4390376082001"/>
    <s v="H4390306082001"/>
    <n v="439"/>
    <x v="12"/>
    <s v="03/08/2020"/>
    <n v="1141625"/>
    <n v="2600"/>
    <n v="234"/>
    <n v="234"/>
    <n v="0"/>
    <n v="0"/>
    <n v="1141625"/>
    <n v="234"/>
    <n v="0"/>
  </r>
  <r>
    <n v="1.1000000000000001"/>
    <n v="57"/>
    <s v="039094390309"/>
    <s v="BULL AGRO IMPLMENTS"/>
    <s v="33AAFFB6515JZA1"/>
    <s v="AAFFB6515J"/>
    <s v="H43904130820"/>
    <s v="H4390378082004"/>
    <s v="H4390309082001"/>
    <n v="439"/>
    <x v="12"/>
    <s v="03/08/2020"/>
    <n v="165062"/>
    <n v="2600"/>
    <n v="234"/>
    <n v="234"/>
    <n v="0"/>
    <n v="0"/>
    <n v="165062"/>
    <n v="234"/>
    <n v="0"/>
  </r>
  <r>
    <n v="1.1000000000000001"/>
    <n v="59"/>
    <s v="039094390315"/>
    <s v="SENTHIL STEEL COMPANY P LTD"/>
    <s v="33AADCS0665H1ZJ"/>
    <s v="AADCS0665H"/>
    <s v="H43904160820"/>
    <s v="H4390386082003"/>
    <s v="H4390315082001"/>
    <n v="439"/>
    <x v="12"/>
    <s v="01/08/2020"/>
    <n v="1018088"/>
    <n v="2600"/>
    <n v="234"/>
    <n v="234"/>
    <n v="0"/>
    <n v="0"/>
    <n v="1018088"/>
    <n v="234"/>
    <n v="0"/>
  </r>
  <r>
    <n v="1.1000000000000001"/>
    <n v="60"/>
    <s v="039094390317"/>
    <s v="SURESH TEXTILES"/>
    <s v="33ADCPR2180H1ZQ"/>
    <s v="ADCPR2180H"/>
    <s v="H43904180820"/>
    <s v="H4390390082004"/>
    <s v="H4390317082003"/>
    <n v="439"/>
    <x v="12"/>
    <s v="03/08/2020"/>
    <n v="68423"/>
    <n v="2600"/>
    <n v="234"/>
    <n v="234"/>
    <n v="0"/>
    <n v="0"/>
    <n v="68423"/>
    <n v="234"/>
    <n v="0"/>
  </r>
  <r>
    <n v="1.1000000000000001"/>
    <n v="61"/>
    <s v="039094390328"/>
    <s v="MURUGAN TEXTILES"/>
    <s v="33AAHFM5432B1ZS"/>
    <s v="AAHFM5432B"/>
    <s v="H43904220820"/>
    <s v="H4390396082003"/>
    <s v="H4390328082005"/>
    <n v="439"/>
    <x v="12"/>
    <s v="03/08/2020"/>
    <n v="1061012"/>
    <n v="2600"/>
    <n v="234"/>
    <n v="234"/>
    <n v="0"/>
    <n v="0"/>
    <n v="1061012"/>
    <n v="234"/>
    <n v="0"/>
  </r>
  <r>
    <n v="1.1000000000000001"/>
    <n v="62"/>
    <s v="039094390346"/>
    <s v="M.C.P. STEEL AND ALLOYS (P) LTD"/>
    <s v="33AAFCM9848Q1ZX"/>
    <s v="AAFCM9848Q"/>
    <s v="H43904230820"/>
    <s v="H4390400082002"/>
    <s v="H4390346082002"/>
    <n v="439"/>
    <x v="12"/>
    <s v="03/08/2020"/>
    <n v="1383802"/>
    <n v="2600"/>
    <n v="234"/>
    <n v="234"/>
    <n v="0"/>
    <n v="0"/>
    <n v="1383802"/>
    <n v="234"/>
    <n v="0"/>
  </r>
  <r>
    <n v="1.1000000000000001"/>
    <n v="63"/>
    <s v="039094390349"/>
    <s v="TEXCLOTH MILLS"/>
    <s v="33AAEFT5521D1ZM"/>
    <s v="AAEFT5521D"/>
    <s v="H43904270820"/>
    <s v="H4390402082003"/>
    <s v="H4390349082001"/>
    <n v="439"/>
    <x v="12"/>
    <s v="03/08/2020"/>
    <n v="297072"/>
    <n v="2600"/>
    <n v="234"/>
    <n v="234"/>
    <n v="0"/>
    <n v="0"/>
    <n v="297072"/>
    <n v="234"/>
    <n v="0"/>
  </r>
  <r>
    <n v="1.1000000000000001"/>
    <n v="64"/>
    <s v="039094390355"/>
    <s v="SENTHIL STEEL COMPANY P LTD"/>
    <s v="33AADCS0665H1ZJ"/>
    <s v="AADCS0665H"/>
    <s v="H43904280820"/>
    <s v="H4390404082002"/>
    <s v="H4390355082001"/>
    <n v="439"/>
    <x v="12"/>
    <s v="01/08/2020"/>
    <n v="977587"/>
    <n v="2600"/>
    <n v="234"/>
    <n v="234"/>
    <n v="0"/>
    <n v="0"/>
    <n v="977587"/>
    <n v="234"/>
    <n v="0"/>
  </r>
  <r>
    <n v="1.1000000000000001"/>
    <n v="65"/>
    <s v="039094390359"/>
    <s v="AVALON COSMETICS"/>
    <s v="33AAAAECA3301ZX"/>
    <s v="AAECA3300L"/>
    <s v="H43904310820"/>
    <s v="H4390405082003"/>
    <s v="H4390359082001"/>
    <n v="439"/>
    <x v="12"/>
    <s v="03/08/2020"/>
    <n v="2562645"/>
    <n v="2600"/>
    <n v="234"/>
    <n v="234"/>
    <n v="0"/>
    <n v="0"/>
    <n v="2562645"/>
    <n v="234"/>
    <n v="0"/>
  </r>
  <r>
    <n v="1.1000000000000001"/>
    <n v="66"/>
    <s v="039094390369"/>
    <s v="SANTHA SPINNING MILLS (P) LTD.,"/>
    <s v="33AAFCS9077D1ZP"/>
    <s v="AAFCS9077D"/>
    <s v="H43904350820"/>
    <s v="H4390406082003"/>
    <s v="H4390369082005"/>
    <n v="439"/>
    <x v="12"/>
    <s v="03/08/2020"/>
    <n v="459818"/>
    <n v="2600"/>
    <n v="234"/>
    <n v="234"/>
    <n v="0"/>
    <n v="0"/>
    <n v="459818"/>
    <n v="234"/>
    <n v="0"/>
  </r>
  <r>
    <n v="1.1000000000000001"/>
    <n v="67"/>
    <s v="039094390373"/>
    <s v="SHREE RATHINAHIRI ESWARAR "/>
    <s v="33AQPPA2160A1ZL"/>
    <s v="AAECS3193D"/>
    <s v="H43904360820"/>
    <s v="H4390410082002"/>
    <s v="H4390373082001"/>
    <n v="439"/>
    <x v="12"/>
    <s v="03/08/2020"/>
    <n v="418573"/>
    <n v="2600"/>
    <n v="234"/>
    <n v="234"/>
    <n v="0"/>
    <n v="0"/>
    <n v="418573"/>
    <n v="234"/>
    <n v="0"/>
  </r>
  <r>
    <n v="1.1000000000000001"/>
    <n v="68"/>
    <s v="039094390375"/>
    <s v="ORCHARD EXTRACTIONS P LTD"/>
    <s v="33AAACM4159M1ZC"/>
    <s v="AAACM4159M"/>
    <s v="H43904370820"/>
    <s v="H4390411082002"/>
    <s v="H4390375082001"/>
    <n v="439"/>
    <x v="12"/>
    <s v="03/08/2020"/>
    <n v="1943547"/>
    <n v="2600"/>
    <n v="234"/>
    <n v="234"/>
    <n v="0"/>
    <n v="0"/>
    <n v="1943547"/>
    <n v="234"/>
    <n v="0"/>
  </r>
  <r>
    <n v="1.1000000000000001"/>
    <n v="69"/>
    <s v="039094390376"/>
    <s v="FRONTIER KNITTERS (P) LTD.,"/>
    <s v="33AABCF6377M1ZA"/>
    <s v="AABCF6377M"/>
    <s v="H43904390820"/>
    <s v="H4390412082005"/>
    <s v="H4390376082001"/>
    <n v="439"/>
    <x v="12"/>
    <s v="03/08/2020"/>
    <n v="460530"/>
    <n v="2600"/>
    <n v="234"/>
    <n v="234"/>
    <n v="0"/>
    <n v="0"/>
    <n v="460530"/>
    <n v="234"/>
    <n v="0"/>
  </r>
  <r>
    <n v="1.1000000000000001"/>
    <n v="70"/>
    <s v="039094390378"/>
    <s v="SREE JAGATHGURU TEXTILES "/>
    <s v="33AADCS5028E1ZQ"/>
    <s v="AADCS5028E"/>
    <s v="H43904420820"/>
    <s v="H4390413082003"/>
    <s v="H4390378082004"/>
    <n v="439"/>
    <x v="12"/>
    <s v="03/08/2020"/>
    <n v="963468"/>
    <n v="2600"/>
    <n v="234"/>
    <n v="234"/>
    <n v="0"/>
    <n v="0"/>
    <n v="963468"/>
    <n v="234"/>
    <n v="0"/>
  </r>
  <r>
    <n v="1.1000000000000001"/>
    <n v="71"/>
    <s v="039094390379"/>
    <s v="SRI KARVEMBU TEXTILES (P) LTD.,"/>
    <s v="33AADCS8197G1Z2"/>
    <s v="AADCS8197G"/>
    <s v="H43904450820"/>
    <s v="H4390414082001"/>
    <s v="H4390379082004"/>
    <n v="439"/>
    <x v="12"/>
    <s v="03/08/2020"/>
    <n v="617129"/>
    <n v="2600"/>
    <n v="234"/>
    <n v="234"/>
    <n v="0"/>
    <n v="0"/>
    <n v="617129"/>
    <n v="234"/>
    <n v="0"/>
  </r>
  <r>
    <n v="1.1000000000000001"/>
    <n v="72"/>
    <s v="039094390386"/>
    <s v="VIKING TEXTILES (P) LTD.,"/>
    <s v="33AAACV7564P1ZQ"/>
    <s v="AAACV7564P"/>
    <s v="H43904470820"/>
    <s v="H4390416082001"/>
    <s v="H4390386082003"/>
    <n v="439"/>
    <x v="12"/>
    <s v="03/08/2020"/>
    <n v="635168"/>
    <n v="2600"/>
    <n v="234"/>
    <n v="234"/>
    <n v="0"/>
    <n v="0"/>
    <n v="635168"/>
    <n v="234"/>
    <n v="0"/>
  </r>
  <r>
    <n v="1.1000000000000001"/>
    <n v="73"/>
    <s v="039094390390"/>
    <s v="SRI KUPPANNA SPINNING MILLS "/>
    <s v="33AAECS3466P1ZW"/>
    <s v="AAECS3466P"/>
    <s v="H43904480820"/>
    <s v="H4390418082001"/>
    <s v="H4390390082004"/>
    <n v="439"/>
    <x v="12"/>
    <s v="06/08/2020"/>
    <n v="2731234"/>
    <n v="2600"/>
    <n v="234"/>
    <n v="234"/>
    <n v="0"/>
    <n v="0"/>
    <n v="2731234"/>
    <n v="234"/>
    <n v="0"/>
  </r>
  <r>
    <n v="1.1000000000000001"/>
    <n v="74"/>
    <s v="039094390396"/>
    <s v="SIVARATHISH SPG.MILLS (P) LTD.,"/>
    <s v="33AAECS3189H1Z9"/>
    <s v="AAECS3189H"/>
    <s v="H43904500820"/>
    <s v="H4390422082006"/>
    <s v="H4390396082003"/>
    <n v="439"/>
    <x v="12"/>
    <s v="03/08/2020"/>
    <n v="318485"/>
    <n v="2600"/>
    <n v="234"/>
    <n v="234"/>
    <n v="0"/>
    <n v="0"/>
    <n v="318485"/>
    <n v="234"/>
    <n v="0"/>
  </r>
  <r>
    <n v="1.1000000000000001"/>
    <n v="75"/>
    <s v="039094390400"/>
    <s v="SRI SIVANMALAI ANDAVAR "/>
    <s v="33AAECS6187R1ZK"/>
    <s v="AAECS6187R"/>
    <s v="H43904520820"/>
    <s v="H4390423082001"/>
    <s v="H4390400082002"/>
    <n v="439"/>
    <x v="12"/>
    <s v="03/08/2020"/>
    <n v="69204"/>
    <n v="2600"/>
    <n v="234"/>
    <n v="234"/>
    <n v="0"/>
    <n v="0"/>
    <n v="69204"/>
    <n v="234"/>
    <n v="0"/>
  </r>
  <r>
    <n v="1.1000000000000001"/>
    <n v="76"/>
    <s v="039094390402"/>
    <s v="SWAMY PALANI ANDAVAR "/>
    <s v="33AAICS0406M1ZG"/>
    <s v="AAICS0406M"/>
    <s v="H43904530820"/>
    <s v="H4390427082003"/>
    <s v="H4390402082003"/>
    <n v="439"/>
    <x v="12"/>
    <s v="03/08/2020"/>
    <n v="255075"/>
    <n v="2600"/>
    <n v="234"/>
    <n v="234"/>
    <n v="0"/>
    <n v="0"/>
    <n v="255075"/>
    <n v="234"/>
    <n v="0"/>
  </r>
  <r>
    <n v="1.1000000000000001"/>
    <n v="77"/>
    <s v="039094390404"/>
    <s v="P.P.S. SPINNING MILL (P) LTD.,"/>
    <s v="33AADCP0897N1ZZ"/>
    <s v="AADCP0897N"/>
    <s v="H43904570820"/>
    <s v="H4390428082004"/>
    <s v="H4390404082002"/>
    <n v="439"/>
    <x v="12"/>
    <s v="03/08/2020"/>
    <n v="301984"/>
    <n v="2600"/>
    <n v="234"/>
    <n v="234"/>
    <n v="0"/>
    <n v="0"/>
    <n v="301984"/>
    <n v="234"/>
    <n v="0"/>
  </r>
  <r>
    <n v="1.1000000000000001"/>
    <n v="78"/>
    <s v="039094390405"/>
    <s v="BHUVANESWARI COTSPIN INDIA "/>
    <s v="33AACCB2975Q1Z9"/>
    <s v="AACCB2975Q"/>
    <s v="H43904580820"/>
    <s v="H4390431082001"/>
    <s v="H4390405082003"/>
    <n v="439"/>
    <x v="12"/>
    <s v="03/08/2020"/>
    <n v="522818"/>
    <n v="2600"/>
    <n v="234"/>
    <n v="234"/>
    <n v="0"/>
    <n v="0"/>
    <n v="522818"/>
    <n v="234"/>
    <n v="0"/>
  </r>
  <r>
    <n v="1.1000000000000001"/>
    <n v="79"/>
    <s v="039094390406"/>
    <s v="SIVAGANAPATHY SPINNERS (P) "/>
    <s v="33AAHCS9316F1ZD"/>
    <s v="AAHCS9316F"/>
    <s v="H43904590820"/>
    <s v="H4390435082004"/>
    <s v="H4390406082003"/>
    <n v="439"/>
    <x v="12"/>
    <s v="03/08/2020"/>
    <n v="492368"/>
    <n v="2600"/>
    <n v="234"/>
    <n v="234"/>
    <n v="0"/>
    <n v="0"/>
    <n v="492368"/>
    <n v="234"/>
    <n v="0"/>
  </r>
  <r>
    <n v="1.1000000000000001"/>
    <n v="80"/>
    <s v="039094390410"/>
    <s v="SRI PONVINAYAKA TEXTILE MILL.,"/>
    <s v="33AANFS3916L1ZU"/>
    <s v="AANFS3916L"/>
    <s v="H43904600820"/>
    <s v="H4390436082004"/>
    <s v="H4390410082002"/>
    <n v="439"/>
    <x v="12"/>
    <s v="03/08/2020"/>
    <n v="359114"/>
    <n v="2600"/>
    <n v="234"/>
    <n v="234"/>
    <n v="0"/>
    <n v="0"/>
    <n v="359114"/>
    <n v="234"/>
    <n v="0"/>
  </r>
  <r>
    <n v="1.1000000000000001"/>
    <n v="81"/>
    <s v="039094390411"/>
    <s v="SRI RAJALINKAM TEX.,"/>
    <s v="33AAMFS0337A1ZF"/>
    <s v="AAMFS0337A"/>
    <s v="H43904660820"/>
    <s v="H4390437082003"/>
    <s v="H4390411082002"/>
    <n v="439"/>
    <x v="12"/>
    <s v="03/08/2020"/>
    <n v="1262379"/>
    <n v="2600"/>
    <n v="234"/>
    <n v="234"/>
    <n v="0"/>
    <n v="0"/>
    <n v="1262379"/>
    <n v="234"/>
    <n v="0"/>
  </r>
  <r>
    <n v="1.1000000000000001"/>
    <n v="82"/>
    <s v="039094390412"/>
    <s v="SRI VENKATESHWARA SPG, MILLS "/>
    <s v="33AAICS9309K1Z0"/>
    <s v="AAICS9309K"/>
    <s v="H43904670820"/>
    <s v="H4390439082004"/>
    <s v="H4390412082005"/>
    <n v="439"/>
    <x v="12"/>
    <s v="03/08/2020"/>
    <n v="428326"/>
    <n v="2600"/>
    <n v="234"/>
    <n v="234"/>
    <n v="0"/>
    <n v="0"/>
    <n v="428326"/>
    <n v="234"/>
    <n v="0"/>
  </r>
  <r>
    <n v="1.1000000000000001"/>
    <n v="83"/>
    <s v="039094390413"/>
    <s v="P.DURAISAMY MAHARAJHA RICE "/>
    <s v="33AAFCP9510J1ZD"/>
    <s v="AAFCP9510J"/>
    <s v="H43904740820"/>
    <s v="H4390442082001"/>
    <s v="H4390413082003"/>
    <n v="439"/>
    <x v="12"/>
    <s v="03/08/2020"/>
    <n v="148629"/>
    <n v="2600"/>
    <n v="234"/>
    <n v="234"/>
    <n v="0"/>
    <n v="0"/>
    <n v="148629"/>
    <n v="234"/>
    <n v="0"/>
  </r>
  <r>
    <n v="1.1000000000000001"/>
    <n v="84"/>
    <s v="039094390414"/>
    <s v="MPM TEXTILES (P) LTD"/>
    <s v="33AAECM1687Q1ZX"/>
    <s v="AAECM1687Q"/>
    <s v="H43904760820"/>
    <s v="H4390445082001"/>
    <s v="H4390414082001"/>
    <n v="439"/>
    <x v="12"/>
    <s v="03/08/2020"/>
    <n v="1614921"/>
    <n v="2600"/>
    <n v="234"/>
    <n v="234"/>
    <n v="0"/>
    <n v="0"/>
    <n v="1614921"/>
    <n v="234"/>
    <n v="0"/>
  </r>
  <r>
    <n v="1.1000000000000001"/>
    <n v="85"/>
    <s v="039094390416"/>
    <s v="KUMARAGURU HITEC RICE "/>
    <s v="33AAGFK9744H1Z4"/>
    <s v="AAGFK9744H"/>
    <s v="H43904820820"/>
    <s v="H4390447082001"/>
    <s v="H4390416082001"/>
    <n v="439"/>
    <x v="12"/>
    <s v="03/08/2020"/>
    <n v="266566"/>
    <n v="2600"/>
    <n v="234"/>
    <n v="234"/>
    <n v="0"/>
    <n v="0"/>
    <n v="266566"/>
    <n v="234"/>
    <n v="0"/>
  </r>
  <r>
    <n v="1.1000000000000001"/>
    <n v="86"/>
    <s v="039094390418"/>
    <s v="N.R.C.SPINNING MILLS"/>
    <s v="33AAEFN5818K1Z5"/>
    <s v="AAEFN5818K"/>
    <s v="H43904870820"/>
    <s v="H4390448082002"/>
    <s v="H4390418082001"/>
    <n v="439"/>
    <x v="12"/>
    <s v="03/08/2020"/>
    <n v="232408"/>
    <n v="2600"/>
    <n v="234"/>
    <n v="234"/>
    <n v="0"/>
    <n v="0"/>
    <n v="232408"/>
    <n v="234"/>
    <n v="0"/>
  </r>
  <r>
    <n v="1.1000000000000001"/>
    <n v="87"/>
    <s v="039094390422"/>
    <s v="SREEJAGATHGURU TEXTILES "/>
    <s v="33AADCS5028E1ZQ"/>
    <s v="AADCS5028E"/>
    <s v="H43904920820"/>
    <s v="H4390450082002"/>
    <s v="H4390422082006"/>
    <n v="439"/>
    <x v="12"/>
    <s v="03/08/2020"/>
    <n v="1069265"/>
    <n v="2600"/>
    <n v="234"/>
    <n v="234"/>
    <n v="0"/>
    <n v="0"/>
    <n v="1069265"/>
    <n v="234"/>
    <n v="0"/>
  </r>
  <r>
    <n v="1.1000000000000001"/>
    <n v="88"/>
    <s v="039094390423"/>
    <s v="SRI ABIRAMI SPINNERS"/>
    <s v="33AAMFS4406L1Z0"/>
    <s v="AAMFS4406L"/>
    <s v="H43904950820"/>
    <s v="H4390452082003"/>
    <s v="H4390423082001"/>
    <n v="439"/>
    <x v="12"/>
    <s v="03/08/2020"/>
    <n v="92330"/>
    <n v="2600"/>
    <n v="234"/>
    <n v="234"/>
    <n v="0"/>
    <n v="0"/>
    <n v="92330"/>
    <n v="234"/>
    <n v="0"/>
  </r>
  <r>
    <n v="1.1000000000000001"/>
    <n v="89"/>
    <s v="039094390427"/>
    <s v="SWAMY PALANI ANDAVAR "/>
    <s v="33AAICS0406M1ZG"/>
    <s v="AAICS0406M"/>
    <s v="H43905080820"/>
    <s v="H4390453082004"/>
    <s v="H4390427082003"/>
    <n v="439"/>
    <x v="12"/>
    <s v="03/08/2020"/>
    <n v="195266"/>
    <n v="2600"/>
    <n v="234"/>
    <n v="234"/>
    <n v="0"/>
    <n v="0"/>
    <n v="195266"/>
    <n v="234"/>
    <n v="0"/>
  </r>
  <r>
    <n v="1.1000000000000001"/>
    <n v="90"/>
    <s v="039094390428"/>
    <s v="ANUGRAHA FASHION MILL P. LTD."/>
    <s v="33AAHCA3311Q1ZP"/>
    <s v="AAHCA3311Q"/>
    <s v="H43905090820"/>
    <s v="H4390457082001"/>
    <s v="H4390428082004"/>
    <n v="439"/>
    <x v="12"/>
    <s v="03/08/2020"/>
    <n v="799123"/>
    <n v="2600"/>
    <n v="234"/>
    <n v="234"/>
    <n v="0"/>
    <n v="0"/>
    <n v="799123"/>
    <n v="234"/>
    <n v="0"/>
  </r>
  <r>
    <n v="1.1000000000000001"/>
    <n v="91"/>
    <s v="039094390431"/>
    <s v="R.P.P. BLUE METALS"/>
    <s v="33AALFR0027M1Z7"/>
    <s v="AALFR0027M"/>
    <s v="H43905120820"/>
    <s v="H4390458082002"/>
    <s v="H4390431082001"/>
    <n v="439"/>
    <x v="12"/>
    <s v="03/08/2020"/>
    <n v="1608484"/>
    <n v="2600"/>
    <n v="234"/>
    <n v="234"/>
    <n v="0"/>
    <n v="0"/>
    <n v="1608484"/>
    <n v="234"/>
    <n v="0"/>
  </r>
  <r>
    <n v="1.1000000000000001"/>
    <n v="92"/>
    <s v="039094390435"/>
    <s v="P."/>
    <s v="33AAFCP9510J1ZD"/>
    <s v="AAFCP9510J"/>
    <s v="H43905190820"/>
    <s v="H4390459082001"/>
    <s v="H4390435082004"/>
    <n v="439"/>
    <x v="12"/>
    <s v="03/08/2020"/>
    <n v="106974"/>
    <n v="2600"/>
    <n v="234"/>
    <n v="234"/>
    <n v="0"/>
    <n v="0"/>
    <n v="106974"/>
    <n v="234"/>
    <n v="0"/>
  </r>
  <r>
    <n v="1.1000000000000001"/>
    <n v="93"/>
    <s v="039094390436"/>
    <s v="TRK TEXTILE (INDIA) PVT.LTD.,"/>
    <s v="33AACCT2874Q1ZT"/>
    <s v="AACCT2874Q"/>
    <s v="H43905200820"/>
    <s v="H4390460082001"/>
    <s v="H4390436082004"/>
    <n v="439"/>
    <x v="12"/>
    <s v="03/08/2020"/>
    <n v="475574"/>
    <n v="2600"/>
    <n v="234"/>
    <n v="234"/>
    <n v="0"/>
    <n v="0"/>
    <n v="475574"/>
    <n v="234"/>
    <n v="0"/>
  </r>
  <r>
    <n v="1.1000000000000001"/>
    <n v="94"/>
    <s v="039094390437"/>
    <s v="S.P.R. TEXTILES,"/>
    <s v="33AAMFS4361E1Z9"/>
    <s v="AAMFS4361E"/>
    <s v="H43905220820"/>
    <s v="H4390466082001"/>
    <s v="H4390437082003"/>
    <n v="439"/>
    <x v="12"/>
    <s v="03/08/2020"/>
    <n v="138446"/>
    <n v="2600"/>
    <n v="234"/>
    <n v="234"/>
    <n v="0"/>
    <n v="0"/>
    <n v="138446"/>
    <n v="234"/>
    <n v="0"/>
  </r>
  <r>
    <n v="1.1000000000000001"/>
    <n v="95"/>
    <s v="039094390439"/>
    <s v="SREE SELVANAYAKI TEXTILE MILL"/>
    <s v="33AAYFS8116K1ZJ"/>
    <s v="AAYFS8116K"/>
    <s v="H43905240820"/>
    <s v="H4390467082001"/>
    <s v="H4390439082004"/>
    <n v="439"/>
    <x v="12"/>
    <s v="03/08/2020"/>
    <n v="229976"/>
    <n v="2600"/>
    <n v="234"/>
    <n v="234"/>
    <n v="0"/>
    <n v="0"/>
    <n v="229976"/>
    <n v="234"/>
    <n v="0"/>
  </r>
  <r>
    <n v="1.1000000000000001"/>
    <n v="96"/>
    <s v="039094390442"/>
    <s v="SRI LAXMI NARASIMHAA SPINNING "/>
    <s v="33AAKCS3731K1Z8"/>
    <s v="AAKCS3731K"/>
    <s v="H43905420820"/>
    <s v="H4390474082001"/>
    <s v="H4390442082001"/>
    <n v="439"/>
    <x v="12"/>
    <s v="03/08/2020"/>
    <n v="237791"/>
    <n v="2600"/>
    <n v="234"/>
    <n v="234"/>
    <n v="0"/>
    <n v="0"/>
    <n v="237791"/>
    <n v="234"/>
    <n v="0"/>
  </r>
  <r>
    <n v="1.1000000000000001"/>
    <n v="97"/>
    <s v="039094390445"/>
    <s v="RPG SPINNING MILLS"/>
    <s v="33AEAPP3027N1ZJ"/>
    <s v="ADJPR4906L"/>
    <s v="H43905430820"/>
    <s v="H4390476082001"/>
    <s v="H4390445082001"/>
    <n v="439"/>
    <x v="12"/>
    <s v="03/08/2020"/>
    <n v="235887"/>
    <n v="2600"/>
    <n v="234"/>
    <n v="234"/>
    <n v="0"/>
    <n v="0"/>
    <n v="235887"/>
    <n v="234"/>
    <n v="0"/>
  </r>
  <r>
    <n v="1.1000000000000001"/>
    <n v="98"/>
    <s v="039094390447"/>
    <s v="VAITHIESWARA PAPERS &amp; "/>
    <s v="33AACCV5005F1ZT"/>
    <s v="AACCV5005F"/>
    <s v="H43905500820"/>
    <s v="H4390482082004"/>
    <s v="H4390447082001"/>
    <n v="439"/>
    <x v="12"/>
    <s v="03/08/2020"/>
    <n v="4203203"/>
    <n v="2600"/>
    <n v="234"/>
    <n v="234"/>
    <n v="0"/>
    <n v="0"/>
    <n v="4203203"/>
    <n v="234"/>
    <n v="0"/>
  </r>
  <r>
    <n v="1.1000000000000001"/>
    <n v="99"/>
    <s v="039094390448"/>
    <s v="SRI VELAN SPINNERS"/>
    <s v="33ABAFS4513P1Z2"/>
    <s v="ABAFS4513P"/>
    <s v="H43905510820"/>
    <s v="H4390487082002"/>
    <s v="H4390448082002"/>
    <n v="439"/>
    <x v="12"/>
    <s v="03/08/2020"/>
    <n v="107144"/>
    <n v="2600"/>
    <n v="234"/>
    <n v="234"/>
    <n v="0"/>
    <n v="0"/>
    <n v="107144"/>
    <n v="234"/>
    <n v="0"/>
  </r>
  <r>
    <n v="1.1000000000000001"/>
    <n v="100"/>
    <s v="039094390450"/>
    <s v="RINEILE MICRO FABRICS (P) LTD"/>
    <s v="33AADCR4515P1Z6"/>
    <s v="AADCR4515P"/>
    <s v="H43905530820"/>
    <s v="H4390492082004"/>
    <s v="H4390450082002"/>
    <n v="439"/>
    <x v="12"/>
    <s v="03/08/2020"/>
    <n v="154268"/>
    <n v="2600"/>
    <n v="234"/>
    <n v="234"/>
    <n v="0"/>
    <n v="0"/>
    <n v="154268"/>
    <n v="234"/>
    <n v="0"/>
  </r>
  <r>
    <n v="1.1000000000000001"/>
    <n v="101"/>
    <s v="039094390452"/>
    <s v="POOMEX CLOTHING COMPANY"/>
    <s v="33AAGFP8039G1Z7"/>
    <s v="AAGFP8039G"/>
    <s v="H43905590820"/>
    <s v="H4390495082002"/>
    <s v="H4390452082003"/>
    <n v="439"/>
    <x v="12"/>
    <s v="03/08/2020"/>
    <n v="605768"/>
    <n v="2600"/>
    <n v="234"/>
    <n v="234"/>
    <n v="0"/>
    <n v="0"/>
    <n v="605768"/>
    <n v="234"/>
    <n v="0"/>
  </r>
  <r>
    <n v="1.1000000000000001"/>
    <n v="102"/>
    <s v="039094390453"/>
    <s v="SHREE RAJAGANAPATHY "/>
    <s v="33ABIFS1649A1ZI"/>
    <s v="ABIFS1649A"/>
    <s v="H43905610820"/>
    <s v="H4390508082002"/>
    <s v="H4390453082004"/>
    <n v="439"/>
    <x v="12"/>
    <s v="03/08/2020"/>
    <n v="595767"/>
    <n v="2600"/>
    <n v="234"/>
    <n v="234"/>
    <n v="0"/>
    <n v="0"/>
    <n v="595767"/>
    <n v="234"/>
    <n v="0"/>
  </r>
  <r>
    <n v="1.1000000000000001"/>
    <n v="103"/>
    <s v="039094390457"/>
    <s v="VAITHIESWARA KRAFT PAPER "/>
    <s v="33AAECV4620J1ZF"/>
    <s v="AAECV4620J"/>
    <s v="H43905780820"/>
    <s v="H4390509082001"/>
    <s v="H4390457082001"/>
    <n v="439"/>
    <x v="12"/>
    <s v="03/08/2020"/>
    <n v="2569242"/>
    <n v="2600"/>
    <n v="234"/>
    <n v="234"/>
    <n v="0"/>
    <n v="0"/>
    <n v="2569242"/>
    <n v="234"/>
    <n v="0"/>
  </r>
  <r>
    <n v="1.1000000000000001"/>
    <n v="104"/>
    <s v="039094390458"/>
    <s v="SRI KUMARAN STEELS INDIA "/>
    <s v="33AALCS8502R1ZQ"/>
    <s v="AALCS8502R"/>
    <s v="H43905790820"/>
    <s v="H4390512082001"/>
    <s v="H4390458082002"/>
    <n v="439"/>
    <x v="12"/>
    <s v="03/08/2020"/>
    <n v="1091483"/>
    <n v="2600"/>
    <n v="234"/>
    <n v="234"/>
    <n v="0"/>
    <n v="0"/>
    <n v="1091483"/>
    <n v="234"/>
    <n v="0"/>
  </r>
  <r>
    <n v="1.1000000000000001"/>
    <n v="105"/>
    <s v="039094390459"/>
    <s v="P."/>
    <s v="33AAFCP9510J1ZD"/>
    <s v="AAFCP9510J"/>
    <s v="H43905800820"/>
    <s v="H4390519082002"/>
    <s v="H4390459082001"/>
    <n v="439"/>
    <x v="12"/>
    <s v="03/08/2020"/>
    <n v="265156"/>
    <n v="2600"/>
    <n v="234"/>
    <n v="234"/>
    <n v="0"/>
    <n v="0"/>
    <n v="265156"/>
    <n v="234"/>
    <n v="0"/>
  </r>
  <r>
    <n v="1.1000000000000001"/>
    <n v="106"/>
    <s v="039094390460"/>
    <s v="SIVAMANI RICE MILL"/>
    <s v="33ABPFS2897H1ZL"/>
    <s v="ABPFS2897H"/>
    <s v="H43905910820"/>
    <s v="H4390520082005"/>
    <s v="H4390460082001"/>
    <n v="439"/>
    <x v="12"/>
    <s v="03/08/2020"/>
    <n v="348349"/>
    <n v="2600"/>
    <n v="234"/>
    <n v="234"/>
    <n v="0"/>
    <n v="0"/>
    <n v="348349"/>
    <n v="234"/>
    <n v="0"/>
  </r>
  <r>
    <n v="1.1000000000000001"/>
    <n v="107"/>
    <s v="039094390466"/>
    <s v="PODARAN FOODS INDIA PRIVATE "/>
    <s v="33AAHCP3183F1ZJ"/>
    <s v="AAHCP3183F"/>
    <s v="H43905930820"/>
    <s v="H4390522082003"/>
    <s v="H4390466082001"/>
    <n v="439"/>
    <x v="12"/>
    <s v="03/08/2020"/>
    <n v="696326"/>
    <n v="2600"/>
    <n v="234"/>
    <n v="234"/>
    <n v="0"/>
    <n v="0"/>
    <n v="696326"/>
    <n v="234"/>
    <n v="0"/>
  </r>
  <r>
    <n v="1.1000000000000001"/>
    <n v="108"/>
    <s v="039094390467"/>
    <s v="SARVESWARA MILLS INDIA PLTD"/>
    <s v="33AAKCS5955R1ZG"/>
    <s v="AAKCS5955R"/>
    <s v="H43905960820"/>
    <s v="H4390524082001"/>
    <s v="H4390467082001"/>
    <n v="439"/>
    <x v="12"/>
    <s v="03/08/2020"/>
    <n v="826087"/>
    <n v="2600"/>
    <n v="234"/>
    <n v="234"/>
    <n v="0"/>
    <n v="0"/>
    <n v="826087"/>
    <n v="234"/>
    <n v="0"/>
  </r>
  <r>
    <n v="1.1000000000000001"/>
    <n v="109"/>
    <s v="039094390474"/>
    <s v="KANISH SPINNING MILL"/>
    <s v="33AAJFK0743P1Z3"/>
    <s v="AAJFK0743P"/>
    <s v="H43905970820"/>
    <s v="H4390542082001"/>
    <s v="H4390474082001"/>
    <n v="439"/>
    <x v="12"/>
    <s v="03/08/2020"/>
    <n v="373256"/>
    <n v="2600"/>
    <n v="234"/>
    <n v="234"/>
    <n v="0"/>
    <n v="0"/>
    <n v="373256"/>
    <n v="234"/>
    <n v="0"/>
  </r>
  <r>
    <n v="1.1000000000000001"/>
    <n v="110"/>
    <s v="039094390476"/>
    <s v="SRI PERIYANAYAKI AMMAN "/>
    <s v="33AAPFS9935H1ZM"/>
    <s v="AAPFS9935H"/>
    <s v="H43906000820"/>
    <s v="H4390543082003"/>
    <s v="H4390476082001"/>
    <n v="439"/>
    <x v="12"/>
    <s v="03/08/2020"/>
    <n v="441900"/>
    <n v="2600"/>
    <n v="234"/>
    <n v="234"/>
    <n v="0"/>
    <n v="0"/>
    <n v="441900"/>
    <n v="234"/>
    <n v="0"/>
  </r>
  <r>
    <n v="1.1000000000000001"/>
    <n v="111"/>
    <s v="039094390482"/>
    <s v="SAVERA SPINNERS"/>
    <s v="33AAXFS6475N1Z4"/>
    <s v="AAXFS6475N"/>
    <s v="H43906020820"/>
    <s v="H4390550082001"/>
    <s v="H4390482082004"/>
    <n v="439"/>
    <x v="12"/>
    <s v="03/08/2020"/>
    <n v="75276"/>
    <n v="2600"/>
    <n v="234"/>
    <n v="234"/>
    <n v="0"/>
    <n v="0"/>
    <n v="75276"/>
    <n v="234"/>
    <n v="0"/>
  </r>
  <r>
    <n v="1.1000000000000001"/>
    <n v="112"/>
    <s v="039094390487"/>
    <s v="SIVAA BLUE METALS"/>
    <s v="33AACPE4530B1ZN"/>
    <s v="AACPE4530B"/>
    <s v="H43906070820"/>
    <s v="H4390551082001"/>
    <s v="H4390487082002"/>
    <n v="439"/>
    <x v="12"/>
    <s v="03/08/2020"/>
    <n v="511688"/>
    <n v="2600"/>
    <n v="234"/>
    <n v="234"/>
    <n v="0"/>
    <n v="0"/>
    <n v="511688"/>
    <n v="234"/>
    <n v="0"/>
  </r>
  <r>
    <n v="1.1000000000000001"/>
    <n v="113"/>
    <s v="039094390492"/>
    <s v="BHUVANESWARI COTSPIN INDIA "/>
    <s v="33AACCB2975Q1Z9"/>
    <s v="AACCB2975Q"/>
    <s v="H43906100820"/>
    <s v="H4390553082003"/>
    <s v="H4390492082004"/>
    <n v="439"/>
    <x v="12"/>
    <s v="03/08/2020"/>
    <n v="633068"/>
    <n v="2600"/>
    <n v="234"/>
    <n v="234"/>
    <n v="0"/>
    <n v="0"/>
    <n v="633068"/>
    <n v="234"/>
    <n v="0"/>
  </r>
  <r>
    <n v="1.1000000000000001"/>
    <n v="114"/>
    <s v="039094390495"/>
    <s v="MAYURA PACKAGING"/>
    <s v="33AAICM1020F1Z5"/>
    <s v="AAICM1020F"/>
    <s v="H43906110820"/>
    <s v="H4390559082001"/>
    <s v="H4390495082002"/>
    <n v="439"/>
    <x v="12"/>
    <s v="03/08/2020"/>
    <n v="331622"/>
    <n v="2600"/>
    <n v="234"/>
    <n v="234"/>
    <n v="0"/>
    <n v="0"/>
    <n v="331622"/>
    <n v="234"/>
    <n v="0"/>
  </r>
  <r>
    <n v="1.1000000000000001"/>
    <n v="115"/>
    <s v="039094390508"/>
    <s v="SRI KRISHNA TEXTILES"/>
    <s v="33AXTPS0721QZ1M"/>
    <s v="AXTPS0721Q"/>
    <s v="H43906140820"/>
    <s v="H4390561082003"/>
    <s v="H4390508082002"/>
    <n v="439"/>
    <x v="12"/>
    <s v="03/08/2020"/>
    <n v="178163"/>
    <n v="2600"/>
    <n v="234"/>
    <n v="234"/>
    <n v="0"/>
    <n v="0"/>
    <n v="178163"/>
    <n v="234"/>
    <n v="0"/>
  </r>
  <r>
    <n v="1.1000000000000001"/>
    <n v="116"/>
    <s v="039094390509"/>
    <s v="M/S.GODDESS TEXTILES PVT LTD"/>
    <s v="33AAFCG8138H1ZL"/>
    <s v="AAFCG8138H"/>
    <s v="H43906150820"/>
    <s v="H4390578082002"/>
    <s v="H4390509082001"/>
    <n v="439"/>
    <x v="12"/>
    <s v="03/08/2020"/>
    <n v="151756"/>
    <n v="2600"/>
    <n v="234"/>
    <n v="234"/>
    <n v="0"/>
    <n v="0"/>
    <n v="151756"/>
    <n v="234"/>
    <n v="0"/>
  </r>
  <r>
    <n v="1.1000000000000001"/>
    <n v="117"/>
    <s v="039094390512"/>
    <s v="BHUVANESWARI TEX BRANCH II"/>
    <s v="33AEUPP1251Q1ZV"/>
    <s v="AEUPP1251Q"/>
    <s v="H43906240820"/>
    <s v="H4390579082001"/>
    <s v="H4390512082001"/>
    <n v="439"/>
    <x v="12"/>
    <s v="03/08/2020"/>
    <n v="278524"/>
    <n v="2600"/>
    <n v="234"/>
    <n v="234"/>
    <n v="0"/>
    <n v="0"/>
    <n v="278524"/>
    <n v="234"/>
    <n v="0"/>
  </r>
  <r>
    <n v="1.1000000000000001"/>
    <n v="118"/>
    <s v="039094390519"/>
    <s v="KIRUTHIKA TEXTILES"/>
    <s v="33AAFFK9672F1Z6"/>
    <s v="AAFFK9672F"/>
    <s v="H43906260820"/>
    <s v="H4390580082001"/>
    <s v="H4390519082002"/>
    <n v="439"/>
    <x v="12"/>
    <s v="03/08/2020"/>
    <n v="178416"/>
    <n v="2600"/>
    <n v="234"/>
    <n v="234"/>
    <n v="0"/>
    <n v="0"/>
    <n v="178416"/>
    <n v="234"/>
    <n v="0"/>
  </r>
  <r>
    <n v="1.1000000000000001"/>
    <n v="119"/>
    <s v="039094390520"/>
    <s v="BIRLI SPINNING MILL PVT LIMITED"/>
    <s v="33AAGCB2594P1Z8"/>
    <s v="AAGCB2594P"/>
    <s v="H43906270820"/>
    <s v="H4390591082001"/>
    <s v="H4390520082005"/>
    <n v="439"/>
    <x v="12"/>
    <s v="03/08/2020"/>
    <n v="396818"/>
    <n v="2600"/>
    <n v="234"/>
    <n v="234"/>
    <n v="0"/>
    <n v="0"/>
    <n v="396818"/>
    <n v="234"/>
    <n v="0"/>
  </r>
  <r>
    <n v="1.1000000000000001"/>
    <n v="120"/>
    <s v="039094390522"/>
    <s v="UNITED CARBON SOLUTIONS "/>
    <s v="33AABCU2314F1ZX"/>
    <s v="AABCU2314F"/>
    <s v="H43906280820"/>
    <s v="H4390593082001"/>
    <s v="H4390522082003"/>
    <n v="439"/>
    <x v="12"/>
    <s v="03/08/2020"/>
    <n v="1118563"/>
    <n v="2600"/>
    <n v="234"/>
    <n v="234"/>
    <n v="0"/>
    <n v="0"/>
    <n v="1118563"/>
    <n v="234"/>
    <n v="0"/>
  </r>
  <r>
    <n v="1.1000000000000001"/>
    <n v="121"/>
    <s v="039094390524"/>
    <s v="AC TEXTILE MILLS"/>
    <s v="33AEZPB3862Q1ZR"/>
    <s v="AEZPB3862Q"/>
    <s v="H43906290820"/>
    <s v="H4390596082001"/>
    <s v="H4390524082001"/>
    <n v="439"/>
    <x v="12"/>
    <s v="03/08/2020"/>
    <n v="184987"/>
    <n v="2600"/>
    <n v="234"/>
    <n v="234"/>
    <n v="0"/>
    <n v="0"/>
    <n v="184987"/>
    <n v="234"/>
    <n v="0"/>
  </r>
  <r>
    <n v="1.1000000000000001"/>
    <n v="122"/>
    <s v="039094390542"/>
    <s v="SRI SURESH TEXTILES"/>
    <s v="33ACBFS5566L1ZS"/>
    <s v="ACBFS5566L"/>
    <s v="H43906310820"/>
    <s v="H4390597082001"/>
    <s v="H4390542082001"/>
    <n v="439"/>
    <x v="12"/>
    <s v="03/08/2020"/>
    <n v="134602"/>
    <n v="2600"/>
    <n v="234"/>
    <n v="234"/>
    <n v="0"/>
    <n v="0"/>
    <n v="134602"/>
    <n v="234"/>
    <n v="0"/>
  </r>
  <r>
    <n v="1.1000000000000001"/>
    <n v="123"/>
    <s v="039094390543"/>
    <s v="KRG TEXTILE MILLS UNIT2"/>
    <s v="33AFQPR7703C1ZF"/>
    <s v="AFQPR7703C"/>
    <s v="H43906320820"/>
    <s v="H4390600082001"/>
    <s v="H4390543082003"/>
    <n v="439"/>
    <x v="12"/>
    <s v="03/08/2020"/>
    <n v="160043"/>
    <n v="2600"/>
    <n v="234"/>
    <n v="234"/>
    <n v="0"/>
    <n v="0"/>
    <n v="160043"/>
    <n v="234"/>
    <n v="0"/>
  </r>
  <r>
    <n v="1.1000000000000001"/>
    <n v="124"/>
    <s v="039094390550"/>
    <s v="VANITHA  TEXTILES UNIT II"/>
    <s v="33AABFV6079M1ZP"/>
    <s v="AABFV6079M"/>
    <s v="H43906330820"/>
    <s v="H4390602082001"/>
    <s v="H4390550082001"/>
    <n v="439"/>
    <x v="12"/>
    <s v="03/08/2020"/>
    <n v="144377"/>
    <n v="2600"/>
    <n v="234"/>
    <n v="234"/>
    <n v="0"/>
    <n v="0"/>
    <n v="144377"/>
    <n v="234"/>
    <n v="0"/>
  </r>
  <r>
    <n v="1.1000000000000001"/>
    <n v="125"/>
    <s v="039094390551"/>
    <s v="JAYAKUMARAN EXPORTS UNIT I"/>
    <s v="33AAFFJ3319N1ZA"/>
    <s v="AAFFJ3319N"/>
    <s v="H43906350820"/>
    <s v="H4390607082001"/>
    <s v="H4390551082001"/>
    <n v="439"/>
    <x v="12"/>
    <s v="01/08/2020"/>
    <n v="378343"/>
    <n v="2600"/>
    <n v="234"/>
    <n v="234"/>
    <n v="0"/>
    <n v="0"/>
    <n v="378343"/>
    <n v="234"/>
    <n v="0"/>
  </r>
  <r>
    <n v="1.1000000000000001"/>
    <n v="126"/>
    <s v="039094390553"/>
    <s v="KRG TEXTILE MILLS UNIT I"/>
    <s v="33AFQPR7703C1ZF"/>
    <s v="AFQPR7703C"/>
    <s v="H43906390820"/>
    <s v="H4390610082001"/>
    <s v="H4390553082003"/>
    <n v="439"/>
    <x v="12"/>
    <s v="03/08/2020"/>
    <n v="101474"/>
    <n v="2600"/>
    <n v="234"/>
    <n v="234"/>
    <n v="0"/>
    <n v="0"/>
    <n v="101474"/>
    <n v="234"/>
    <n v="0"/>
  </r>
  <r>
    <n v="1.1000000000000001"/>
    <n v="127"/>
    <s v="039094390559"/>
    <s v="SRI PALANI ANDAVAR TEXTILES"/>
    <s v="33AFAPA0835N1ZU"/>
    <s v="AFAPA0835N"/>
    <s v="H43906400820"/>
    <s v="H4390611082001"/>
    <s v="H4390559082001"/>
    <n v="439"/>
    <x v="12"/>
    <s v="03/08/2020"/>
    <n v="1397677"/>
    <n v="2600"/>
    <n v="234"/>
    <n v="234"/>
    <n v="0"/>
    <n v="0"/>
    <n v="1397677"/>
    <n v="234"/>
    <n v="0"/>
  </r>
  <r>
    <n v="1.1000000000000001"/>
    <n v="128"/>
    <s v="039094390561"/>
    <s v="AMD OVERSEAS IMPEX(INDIA) "/>
    <s v="33AALCA0653K1ZQ"/>
    <s v="AALCA0653K"/>
    <s v="H43906430820"/>
    <s v="H4390614082001"/>
    <s v="H4390561082003"/>
    <n v="439"/>
    <x v="12"/>
    <s v="03/08/2020"/>
    <n v="182229"/>
    <n v="2600"/>
    <n v="234"/>
    <n v="234"/>
    <n v="0"/>
    <n v="0"/>
    <n v="182229"/>
    <n v="234"/>
    <n v="0"/>
  </r>
  <r>
    <n v="1.1000000000000001"/>
    <n v="129"/>
    <s v="039094390578"/>
    <s v="POPPYS KNITWEAR PRIVATE "/>
    <s v="33AADFP4476C1ZH"/>
    <s v="AADFP4476C"/>
    <s v="H43906440820"/>
    <s v="H4390615082002"/>
    <s v="H4390578082002"/>
    <n v="439"/>
    <x v="12"/>
    <s v="03/08/2020"/>
    <n v="0"/>
    <n v="2600"/>
    <n v="234"/>
    <n v="234"/>
    <n v="0"/>
    <n v="0"/>
    <n v="0"/>
    <n v="234"/>
    <n v="0"/>
  </r>
  <r>
    <n v="1.1000000000000001"/>
    <n v="130"/>
    <s v="039094390579"/>
    <s v="SUPER BREEDING FARM"/>
    <s v="33AAWFS4609R1Z9"/>
    <s v="AAWFS4609R"/>
    <s v="H43906450820"/>
    <s v="H4390624082001"/>
    <s v="H4390579082001"/>
    <n v="439"/>
    <x v="12"/>
    <s v="03/08/2020"/>
    <n v="131428"/>
    <n v="2600"/>
    <n v="234"/>
    <n v="234"/>
    <n v="0"/>
    <n v="0"/>
    <n v="131428"/>
    <n v="234"/>
    <n v="0"/>
  </r>
  <r>
    <n v="1.1000000000000001"/>
    <n v="131"/>
    <s v="039094390580"/>
    <s v="SRI SABARI SPINNERS"/>
    <s v="33ABUFS5723K1ZM"/>
    <s v="ABUFS5723K"/>
    <s v="H43906470820"/>
    <s v="H4390626082001"/>
    <s v="H4390580082001"/>
    <n v="439"/>
    <x v="12"/>
    <s v="03/08/2020"/>
    <n v="1971301"/>
    <n v="3000"/>
    <n v="270"/>
    <n v="270"/>
    <n v="0"/>
    <n v="0"/>
    <n v="1971301"/>
    <n v="270"/>
    <n v="0"/>
  </r>
  <r>
    <n v="1.1000000000000001"/>
    <n v="132"/>
    <s v="039094390591"/>
    <s v="SARAVANA BLUE METALS"/>
    <s v="33ABXFS2262E1Z0"/>
    <s v="ABXFS2262E"/>
    <s v="H43906500820"/>
    <s v="H4390627082003"/>
    <s v="H4390591082001"/>
    <n v="439"/>
    <x v="12"/>
    <s v="03/08/2020"/>
    <n v="831522"/>
    <n v="2600"/>
    <n v="234"/>
    <n v="234"/>
    <n v="0"/>
    <n v="0"/>
    <n v="831522"/>
    <n v="234"/>
    <n v="0"/>
  </r>
  <r>
    <n v="1.1000000000000001"/>
    <n v="133"/>
    <s v="039094390593"/>
    <s v="SRINATH WEAVING MILLS LLP"/>
    <s v="33ADKFS3924J1ZV"/>
    <s v="ADKFS3924J"/>
    <s v="H43906510820"/>
    <s v="H4390628082002"/>
    <s v="H4390593082001"/>
    <n v="439"/>
    <x v="12"/>
    <s v="03/08/2020"/>
    <n v="2952348"/>
    <n v="2600"/>
    <n v="234"/>
    <n v="234"/>
    <n v="0"/>
    <n v="0"/>
    <n v="2952348"/>
    <n v="234"/>
    <n v="0"/>
  </r>
  <r>
    <n v="1.1000000000000001"/>
    <n v="134"/>
    <s v="039094390596"/>
    <s v="RK GANAPATHI CHETTIAR"/>
    <s v="33AADFR0273M1Z7"/>
    <s v="AADFR0273M"/>
    <s v="H43906530820"/>
    <s v="H4390629082001"/>
    <s v="H4390596082001"/>
    <n v="439"/>
    <x v="12"/>
    <s v="03/08/2020"/>
    <n v="486058"/>
    <n v="2600"/>
    <n v="234"/>
    <n v="234"/>
    <n v="0"/>
    <n v="0"/>
    <n v="486058"/>
    <n v="234"/>
    <n v="0"/>
  </r>
  <r>
    <n v="1.1000000000000001"/>
    <n v="135"/>
    <s v="039094390597"/>
    <s v="AR HATCHERIES"/>
    <s v="33AACCE9189P1ZW"/>
    <s v="AACCE9189P"/>
    <s v="H43906540820"/>
    <s v="H4390631082001"/>
    <s v="H4390597082001"/>
    <n v="439"/>
    <x v="12"/>
    <s v="03/08/2020"/>
    <n v="305829"/>
    <n v="2600"/>
    <n v="234"/>
    <n v="234"/>
    <n v="0"/>
    <n v="0"/>
    <n v="305829"/>
    <n v="234"/>
    <n v="0"/>
  </r>
  <r>
    <n v="1.1000000000000001"/>
    <n v="136"/>
    <s v="039094390600"/>
    <s v="VENKATESWARA STEELS &amp; "/>
    <s v="33AACCV3065F1ZL"/>
    <s v="AACCV3065F"/>
    <s v="H43906550820"/>
    <s v="H4390632082001"/>
    <s v="H4390600082001"/>
    <n v="439"/>
    <x v="12"/>
    <s v="03/08/2020"/>
    <n v="275958"/>
    <n v="2600"/>
    <n v="234"/>
    <n v="234"/>
    <n v="0"/>
    <n v="0"/>
    <n v="275958"/>
    <n v="234"/>
    <n v="0"/>
  </r>
  <r>
    <n v="1.1000000000000001"/>
    <n v="137"/>
    <s v="039094390602"/>
    <s v="SHRI SAAMPAVI SPINNING MILLS"/>
    <s v="33ACTFS0618R1ZF"/>
    <s v="ACTFS0618R"/>
    <s v="H43906560820"/>
    <s v="H4390633082002"/>
    <s v="H4390602082001"/>
    <n v="439"/>
    <x v="12"/>
    <s v="03/08/2020"/>
    <n v="1288571"/>
    <n v="2600"/>
    <n v="234"/>
    <n v="234"/>
    <n v="0"/>
    <n v="0"/>
    <n v="1288571"/>
    <n v="234"/>
    <n v="0"/>
  </r>
  <r>
    <n v="1.1000000000000001"/>
    <n v="138"/>
    <s v="039094390607"/>
    <s v="VARSSHA POLY PRODUCTS"/>
    <s v="33AAEPU3008J1ZT"/>
    <s v="AAEPU3008J"/>
    <s v="H43906570820"/>
    <s v="H4390635082001"/>
    <s v="H4390607082001"/>
    <n v="439"/>
    <x v="12"/>
    <s v="03/08/2020"/>
    <n v="677858"/>
    <n v="2600"/>
    <n v="234"/>
    <n v="234"/>
    <n v="0"/>
    <n v="0"/>
    <n v="677858"/>
    <n v="234"/>
    <n v="0"/>
  </r>
  <r>
    <n v="1.1000000000000001"/>
    <n v="139"/>
    <s v="039094390610"/>
    <s v="HILAND AGRO PRODUCTS P LTD"/>
    <s v="33AAECH1903J1ZH"/>
    <s v="AAECH1903J"/>
    <s v="H48200030820"/>
    <s v="H4390639082001"/>
    <s v="H4390610082001"/>
    <n v="439"/>
    <x v="12"/>
    <s v="03/08/2020"/>
    <n v="370641"/>
    <n v="2600"/>
    <n v="234"/>
    <n v="234"/>
    <n v="0"/>
    <n v="0"/>
    <n v="370641"/>
    <n v="234"/>
    <n v="0"/>
  </r>
  <r>
    <n v="1.1000000000000001"/>
    <n v="140"/>
    <s v="039094390611"/>
    <s v="P.P.K HATCHERIESS"/>
    <s v="33AIDPR2025F1ZQ"/>
    <s v="AIDPR2025F"/>
    <s v="H48200040820"/>
    <s v="H4390640082001"/>
    <s v="H4390611082001"/>
    <n v="439"/>
    <x v="12"/>
    <s v="01/08/2020"/>
    <n v="100105"/>
    <n v="2600"/>
    <n v="234"/>
    <n v="234"/>
    <n v="0"/>
    <n v="0"/>
    <n v="100105"/>
    <n v="234"/>
    <n v="0"/>
  </r>
  <r>
    <n v="1.1000000000000001"/>
    <n v="141"/>
    <s v="039094390614"/>
    <s v="ASWATH WEAVING PVT LTD"/>
    <s v="33AAECA6379B1ZX"/>
    <s v="AAECA6379B"/>
    <s v="H48200050820"/>
    <s v="H4390643082001"/>
    <s v="H4390614082001"/>
    <n v="439"/>
    <x v="12"/>
    <s v="03/08/2020"/>
    <n v="869629"/>
    <n v="2600"/>
    <n v="234"/>
    <n v="234"/>
    <n v="0"/>
    <n v="0"/>
    <n v="869629"/>
    <n v="234"/>
    <n v="0"/>
  </r>
  <r>
    <n v="1.1000000000000001"/>
    <n v="142"/>
    <s v="039094390615"/>
    <s v="P,PRAKASH TEXTILES"/>
    <s v="33AADFP9928K1ZT"/>
    <s v="AADFP9928K"/>
    <s v="H48200070820"/>
    <s v="H4390644082001"/>
    <s v="H4390615082002"/>
    <n v="439"/>
    <x v="12"/>
    <s v="05/08/2020"/>
    <n v="150519"/>
    <n v="2600"/>
    <n v="234"/>
    <n v="234"/>
    <n v="0"/>
    <n v="0"/>
    <n v="150519"/>
    <n v="234"/>
    <n v="0"/>
  </r>
  <r>
    <n v="1.1000000000000001"/>
    <n v="143"/>
    <s v="039094390624"/>
    <s v="ARUNAMILLS"/>
    <s v="33COOPS2709J1ZK"/>
    <s v="COOPS2709J"/>
    <s v="H48200080820"/>
    <s v="H4390645082004"/>
    <s v="H4390624082001"/>
    <n v="439"/>
    <x v="12"/>
    <s v="03/08/2020"/>
    <n v="1835891"/>
    <n v="2600"/>
    <n v="234"/>
    <n v="234"/>
    <n v="0"/>
    <n v="0"/>
    <n v="1835891"/>
    <n v="234"/>
    <n v="0"/>
  </r>
  <r>
    <n v="1.1000000000000001"/>
    <n v="144"/>
    <s v="039094390626"/>
    <s v="THIRUMURUGAN AGRO TECH RICE "/>
    <s v="33AALFT8456G1ZT"/>
    <s v="AALFT8456G"/>
    <s v="H48200100820"/>
    <s v="H4390647082001"/>
    <s v="H4390626082001"/>
    <n v="439"/>
    <x v="12"/>
    <s v="03/08/2020"/>
    <n v="532853"/>
    <n v="2600"/>
    <n v="234"/>
    <n v="234"/>
    <n v="0"/>
    <n v="0"/>
    <n v="532853"/>
    <n v="234"/>
    <n v="0"/>
  </r>
  <r>
    <n v="1.1000000000000001"/>
    <n v="145"/>
    <s v="039094390627"/>
    <s v="SS Rice Industrys"/>
    <s v="33ADNFS4466J1ZL"/>
    <s v="ADNFS4466J"/>
    <s v="H48200120820"/>
    <s v="H4390650082001"/>
    <s v="H4390627082003"/>
    <n v="439"/>
    <x v="12"/>
    <s v="03/08/2020"/>
    <n v="117665"/>
    <n v="2600"/>
    <n v="234"/>
    <n v="234"/>
    <n v="0"/>
    <n v="0"/>
    <n v="117665"/>
    <n v="234"/>
    <n v="0"/>
  </r>
  <r>
    <n v="1.1000000000000001"/>
    <n v="146"/>
    <s v="039094390628"/>
    <s v="SRI SENTHIL ANDAVAR SPINNING "/>
    <s v="33ABWFS2763B1Z1"/>
    <s v="ABWFS2763B"/>
    <s v="H48200140820"/>
    <s v="H4390651082001"/>
    <s v="H4390628082002"/>
    <n v="439"/>
    <x v="12"/>
    <s v="03/08/2020"/>
    <n v="160008"/>
    <n v="2600"/>
    <n v="234"/>
    <n v="234"/>
    <n v="0"/>
    <n v="0"/>
    <n v="160008"/>
    <n v="234"/>
    <n v="0"/>
  </r>
  <r>
    <n v="1.1000000000000001"/>
    <n v="147"/>
    <s v="039094390629"/>
    <s v="ROYAL TEXTILE"/>
    <s v="33ACWPM5924H1Z7"/>
    <s v="ACWPM5924H"/>
    <s v="H48200150820"/>
    <s v="H4390653082001"/>
    <s v="H4390629082001"/>
    <n v="439"/>
    <x v="12"/>
    <s v="03/08/2020"/>
    <n v="607653"/>
    <n v="2600"/>
    <n v="234"/>
    <n v="234"/>
    <n v="0"/>
    <n v="0"/>
    <n v="607653"/>
    <n v="234"/>
    <n v="0"/>
  </r>
  <r>
    <n v="1.1000000000000001"/>
    <n v="148"/>
    <s v="039094390631"/>
    <s v="CROWN BLUE METALS  "/>
    <s v="33AADCT6964E1ZA"/>
    <s v="AADCT6964E"/>
    <s v="H48200160820"/>
    <s v="H4390654082001"/>
    <s v="H4390631082001"/>
    <n v="439"/>
    <x v="12"/>
    <s v="03/08/2020"/>
    <n v="483569"/>
    <n v="2600"/>
    <n v="234"/>
    <n v="234"/>
    <n v="0"/>
    <n v="0"/>
    <n v="483569"/>
    <n v="234"/>
    <n v="0"/>
  </r>
  <r>
    <n v="1.1000000000000001"/>
    <n v="149"/>
    <s v="039094390632"/>
    <s v="SRS JAPANESE QUAIL PRODUCTS"/>
    <s v="33AAVFS0651A1ZF"/>
    <s v="AAVFS0651A"/>
    <s v="H48200180820"/>
    <s v="H4390655082001"/>
    <s v="H4390632082001"/>
    <n v="439"/>
    <x v="12"/>
    <s v="03/08/2020"/>
    <n v="740435"/>
    <n v="2600"/>
    <n v="234"/>
    <n v="234"/>
    <n v="0"/>
    <n v="0"/>
    <n v="740435"/>
    <n v="234"/>
    <n v="0"/>
  </r>
  <r>
    <n v="1.1000000000000001"/>
    <n v="150"/>
    <s v="039094390633"/>
    <s v="SRI KRISHNA TEXTILES"/>
    <s v="33AXTPS0721Q1ZT"/>
    <s v="AXTPS0721Q"/>
    <s v="H48200190820"/>
    <s v="H4390656082001"/>
    <s v="H4390633082002"/>
    <n v="439"/>
    <x v="12"/>
    <s v="03/08/2020"/>
    <n v="970687"/>
    <n v="2600"/>
    <n v="234"/>
    <n v="234"/>
    <n v="0"/>
    <n v="0"/>
    <n v="970687"/>
    <n v="234"/>
    <n v="0"/>
  </r>
  <r>
    <n v="1.1000000000000001"/>
    <n v="151"/>
    <s v="039094390635"/>
    <s v="SIVASAKTHI MILLS"/>
    <s v="33ABKFS1637C1ZG"/>
    <s v="ABKFS1637C"/>
    <s v="H48200200820"/>
    <s v="H4390657082001"/>
    <s v="H4390635082001"/>
    <n v="439"/>
    <x v="12"/>
    <s v="03/08/2020"/>
    <n v="481376"/>
    <n v="2600"/>
    <n v="234"/>
    <n v="234"/>
    <n v="0"/>
    <n v="0"/>
    <n v="481376"/>
    <n v="234"/>
    <n v="0"/>
  </r>
  <r>
    <n v="1.1000000000000001"/>
    <n v="152"/>
    <s v="039094390639"/>
    <s v="SRI KANDAN SPINNING MILLS"/>
    <s v="33ACTFS2399P1Z1"/>
    <s v="ACTFS2399P"/>
    <s v="H48200210820"/>
    <s v="H4820003082002"/>
    <s v="H4390639082001"/>
    <n v="439"/>
    <x v="12"/>
    <s v="03/08/2020"/>
    <n v="708112"/>
    <n v="2600"/>
    <n v="234"/>
    <n v="234"/>
    <n v="0"/>
    <n v="0"/>
    <n v="708112"/>
    <n v="234"/>
    <n v="0"/>
  </r>
  <r>
    <n v="1.1000000000000001"/>
    <n v="153"/>
    <s v="039094390640"/>
    <s v="NIDHE WEAVING MILLS"/>
    <s v="33AADFN1926H1ZK"/>
    <s v="AADFN1926H"/>
    <s v="H48200220820"/>
    <s v="H4820004082002"/>
    <s v="H4390640082001"/>
    <n v="439"/>
    <x v="12"/>
    <s v="03/08/2020"/>
    <n v="1826752"/>
    <n v="2600"/>
    <n v="234"/>
    <n v="234"/>
    <n v="0"/>
    <n v="0"/>
    <n v="1826752"/>
    <n v="234"/>
    <n v="0"/>
  </r>
  <r>
    <n v="1.1000000000000001"/>
    <n v="154"/>
    <s v="039094390643"/>
    <s v="ARNOTHAYA MILLS UNIT II"/>
    <s v="33AAGFA2757C1ZX"/>
    <s v="AAGFA2757C"/>
    <s v="H48200250820"/>
    <s v="H4820005082002"/>
    <s v="H4390643082001"/>
    <n v="439"/>
    <x v="12"/>
    <s v="03/08/2020"/>
    <n v="888250"/>
    <n v="2600"/>
    <n v="234"/>
    <n v="234"/>
    <n v="0"/>
    <n v="0"/>
    <n v="888250"/>
    <n v="234"/>
    <n v="0"/>
  </r>
  <r>
    <n v="1.1000000000000001"/>
    <n v="155"/>
    <s v="039094390644"/>
    <s v="SRI SAKTHIVEL STONE CRUSHER"/>
    <s v="33AAQFS4580B1Z6"/>
    <s v="AAQFS4580B"/>
    <s v="H48200280820"/>
    <s v="H4820007082002"/>
    <s v="H4390644082001"/>
    <n v="439"/>
    <x v="12"/>
    <s v="03/08/2020"/>
    <n v="473967"/>
    <n v="2600"/>
    <n v="234"/>
    <n v="234"/>
    <n v="0"/>
    <n v="0"/>
    <n v="473967"/>
    <n v="234"/>
    <n v="0"/>
  </r>
  <r>
    <n v="1.1000000000000001"/>
    <n v="156"/>
    <s v="039094390645"/>
    <s v="EVERGREEN TEXTILES MILLS"/>
    <s v="33AAEFE8233H1ZM"/>
    <s v="AAEFE8233H"/>
    <s v="H48200290820"/>
    <s v="H4820008082002"/>
    <s v="H4390645082004"/>
    <n v="439"/>
    <x v="12"/>
    <s v="03/08/2020"/>
    <n v="279861"/>
    <n v="2600"/>
    <n v="234"/>
    <n v="234"/>
    <n v="0"/>
    <n v="0"/>
    <n v="279861"/>
    <n v="234"/>
    <n v="0"/>
  </r>
  <r>
    <n v="1.1000000000000001"/>
    <n v="157"/>
    <s v="039094390647"/>
    <s v="NISWIN FOODS PRIVATE LTD"/>
    <s v="33AAFCN6577K1ZO"/>
    <s v="AAFCN6577K"/>
    <s v="H48200310820"/>
    <s v="H4820010082002"/>
    <s v="H4390647082001"/>
    <n v="439"/>
    <x v="12"/>
    <s v="03/08/2020"/>
    <n v="1502690"/>
    <n v="2600"/>
    <n v="234"/>
    <n v="234"/>
    <n v="0"/>
    <n v="0"/>
    <n v="1502690"/>
    <n v="234"/>
    <n v="0"/>
  </r>
  <r>
    <n v="1.1000000000000001"/>
    <n v="158"/>
    <s v="039094390650"/>
    <s v="KUPPANNA POULTRY FARM"/>
    <s v="33AEDPR8009P1Z2"/>
    <s v="AEDPR8009P"/>
    <s v="H48200320820"/>
    <s v="H4820012082002"/>
    <s v="H4390650082001"/>
    <n v="439"/>
    <x v="12"/>
    <s v="03/08/2020"/>
    <n v="1225295"/>
    <n v="2600"/>
    <n v="234"/>
    <n v="234"/>
    <n v="0"/>
    <n v="0"/>
    <n v="1225295"/>
    <n v="234"/>
    <n v="0"/>
  </r>
  <r>
    <n v="1.1000000000000001"/>
    <n v="159"/>
    <s v="039094390651"/>
    <s v="SRS Country Chicken"/>
    <s v="33AZSPS2619A1ZE"/>
    <s v="AZSPS2619A"/>
    <s v="H48200360820"/>
    <s v="H4820014082001"/>
    <s v="H4390651082001"/>
    <n v="439"/>
    <x v="12"/>
    <s v="03/08/2020"/>
    <n v="356939"/>
    <n v="2600"/>
    <n v="234"/>
    <n v="234"/>
    <n v="0"/>
    <n v="0"/>
    <n v="356939"/>
    <n v="234"/>
    <n v="0"/>
  </r>
  <r>
    <n v="1.1000000000000001"/>
    <n v="160"/>
    <s v="039094390653"/>
    <s v="Hudhan Fabrics"/>
    <s v="33BBIPM8019B1ZY"/>
    <s v="BBIPM8019B"/>
    <s v="H48200390820"/>
    <s v="H4820015082002"/>
    <s v="H4390653082001"/>
    <n v="439"/>
    <x v="12"/>
    <s v="03/08/2020"/>
    <n v="1369851"/>
    <n v="2600"/>
    <n v="234"/>
    <n v="234"/>
    <n v="0"/>
    <n v="0"/>
    <n v="1369851"/>
    <n v="234"/>
    <n v="0"/>
  </r>
  <r>
    <n v="1.1000000000000001"/>
    <n v="161"/>
    <s v="039094390654"/>
    <s v="Annamalaiyaar Spinners Unit I"/>
    <s v="33AANFA0494P1ZX"/>
    <s v="AANFA0494P"/>
    <s v="H48200410820"/>
    <s v="H4820016082002"/>
    <s v="H4390654082001"/>
    <n v="439"/>
    <x v="12"/>
    <s v="03/08/2020"/>
    <n v="2526920"/>
    <n v="2600"/>
    <n v="234"/>
    <n v="234"/>
    <n v="0"/>
    <n v="0"/>
    <n v="2526920"/>
    <n v="234"/>
    <n v="0"/>
  </r>
  <r>
    <n v="1.1000000000000001"/>
    <n v="162"/>
    <s v="039094390655"/>
    <s v="KCP Engineering Private Limited"/>
    <s v="33AAECK5898F1Z9"/>
    <s v="AAECK5898F"/>
    <s v="H48200420820"/>
    <s v="H4820018082002"/>
    <s v="H4390655082001"/>
    <n v="439"/>
    <x v="12"/>
    <s v="03/08/2020"/>
    <n v="1012424"/>
    <n v="2600"/>
    <n v="234"/>
    <n v="234"/>
    <n v="0"/>
    <n v="0"/>
    <n v="1012424"/>
    <n v="234"/>
    <n v="0"/>
  </r>
  <r>
    <n v="1.1000000000000001"/>
    <n v="163"/>
    <s v="039094390656"/>
    <s v="INDOSPACE SKLL COIMBATORE "/>
    <s v="33AAECI1434P1ZI"/>
    <s v="AAECI1434P"/>
    <s v="H48200440820"/>
    <s v="H4820019082001"/>
    <s v="H4390656082001"/>
    <n v="439"/>
    <x v="12"/>
    <s v="03/08/2020"/>
    <n v="77129"/>
    <n v="2600"/>
    <n v="234"/>
    <n v="234"/>
    <n v="0"/>
    <n v="0"/>
    <n v="77129"/>
    <n v="234"/>
    <n v="0"/>
  </r>
  <r>
    <n v="1.1000000000000001"/>
    <n v="164"/>
    <s v="039094390657"/>
    <s v="NUTRILLA FEEDS"/>
    <s v="33FGWPS0782N1ZX"/>
    <s v="FGWPS0782N"/>
    <s v="H48200450820"/>
    <s v="H4820020082003"/>
    <s v="H4390657082001"/>
    <n v="439"/>
    <x v="12"/>
    <s v="03/08/2020"/>
    <n v="199868"/>
    <n v="2600"/>
    <n v="234"/>
    <n v="234"/>
    <n v="0"/>
    <n v="0"/>
    <n v="199868"/>
    <n v="234"/>
    <n v="0"/>
  </r>
  <r>
    <n v="1.1000000000000001"/>
    <n v="1"/>
    <s v="039094820003"/>
    <s v="GLENWORTH  ESTATE LTD"/>
    <s v="33AACCG4443L1ZN"/>
    <s v="AACCG4443L"/>
    <s v="H48200460820"/>
    <s v="H4820021082002"/>
    <s v="H4820003082002"/>
    <n v="482"/>
    <x v="13"/>
    <s v="06/08/2020"/>
    <n v="92738"/>
    <n v="2600"/>
    <n v="234"/>
    <n v="234"/>
    <n v="0"/>
    <n v="0"/>
    <n v="92738"/>
    <n v="234"/>
    <n v="0"/>
  </r>
  <r>
    <n v="1.1000000000000001"/>
    <n v="2"/>
    <s v="039094820004"/>
    <s v="THE NON SUCH ESTATE."/>
    <s v="33AAACT7942B1ZN"/>
    <s v="AAACT7942B"/>
    <s v="H48200470820"/>
    <s v="H4820022082002"/>
    <s v="H4820004082002"/>
    <n v="482"/>
    <x v="13"/>
    <s v="03/08/2020"/>
    <n v="296209"/>
    <n v="2600"/>
    <n v="234"/>
    <n v="234"/>
    <n v="0"/>
    <n v="0"/>
    <n v="296209"/>
    <n v="234"/>
    <n v="0"/>
  </r>
  <r>
    <n v="1.1000000000000001"/>
    <n v="3"/>
    <s v="039094820005"/>
    <s v="MATHESON BOSANQUET "/>
    <s v="33AABCT0995K1Z4"/>
    <s v="AABCT0995K"/>
    <s v="H48200480820"/>
    <s v="H4820025082001"/>
    <s v="H4820005082002"/>
    <n v="482"/>
    <x v="13"/>
    <s v="03/08/2020"/>
    <n v="360504"/>
    <n v="2600"/>
    <n v="234"/>
    <n v="234"/>
    <n v="0"/>
    <n v="0"/>
    <n v="360504"/>
    <n v="234"/>
    <n v="0"/>
  </r>
  <r>
    <n v="1.1000000000000001"/>
    <n v="4"/>
    <s v="039094820007"/>
    <s v="THE GEN.MANG.(DEFENCE)"/>
    <s v="33AABCC2855K1ZQ"/>
    <s v="AABCC2855K"/>
    <s v="H48200490820"/>
    <s v="H4820028082002"/>
    <s v="H4820007082002"/>
    <n v="482"/>
    <x v="13"/>
    <s v="04/08/2020"/>
    <n v="3476458"/>
    <n v="2600"/>
    <n v="234"/>
    <n v="234"/>
    <n v="0"/>
    <n v="0"/>
    <n v="3476458"/>
    <n v="234"/>
    <n v="0"/>
  </r>
  <r>
    <n v="1.1000000000000001"/>
    <n v="5"/>
    <s v="039094820008"/>
    <s v="THE THIRUMBAADI RUBBER "/>
    <s v="33AABCT0021G2Z3"/>
    <s v="AABCT0021G"/>
    <s v="H48200520820"/>
    <s v="H4820029082002"/>
    <s v="H4820008082002"/>
    <n v="482"/>
    <x v="13"/>
    <s v="06/08/2020"/>
    <n v="893120"/>
    <n v="2600"/>
    <n v="234"/>
    <n v="234"/>
    <n v="0"/>
    <n v="0"/>
    <n v="893120"/>
    <n v="234"/>
    <n v="0"/>
  </r>
  <r>
    <n v="1.1000000000000001"/>
    <n v="6"/>
    <s v="039094820010"/>
    <s v="ROUSDONMULLAI ESTATE"/>
    <s v="33AAACI3678M2Z9"/>
    <s v="AAACI3678M"/>
    <s v="H48200530820"/>
    <s v="H4820031082004"/>
    <s v="H4820010082002"/>
    <n v="482"/>
    <x v="13"/>
    <s v="03/08/2020"/>
    <n v="609482"/>
    <n v="2600"/>
    <n v="234"/>
    <n v="234"/>
    <n v="0"/>
    <n v="0"/>
    <n v="609482"/>
    <n v="234"/>
    <n v="0"/>
  </r>
  <r>
    <n v="1.1000000000000001"/>
    <n v="7"/>
    <s v="039094820012"/>
    <s v="THE BOMBAY BURMAH TRADING "/>
    <s v="33AAACT4309C3ZW"/>
    <s v="AAACT4309C"/>
    <s v="H48200540820"/>
    <s v="H4820032082002"/>
    <s v="H4820012082002"/>
    <n v="482"/>
    <x v="13"/>
    <s v="06/08/2020"/>
    <n v="83079"/>
    <n v="2600"/>
    <n v="234"/>
    <n v="234"/>
    <n v="0"/>
    <n v="0"/>
    <n v="83079"/>
    <n v="234"/>
    <n v="0"/>
  </r>
  <r>
    <n v="1.1000000000000001"/>
    <n v="8"/>
    <s v="039094820014"/>
    <s v="TEA ESTATES (I) LTD.(THIASOLA "/>
    <s v="33AACCT4362P1Z0"/>
    <s v="AAACH1004N"/>
    <s v="H48200560820"/>
    <s v="H4820036082002"/>
    <s v="H4820014082001"/>
    <n v="482"/>
    <x v="13"/>
    <s v="03/08/2020"/>
    <n v="112956"/>
    <n v="2600"/>
    <n v="234"/>
    <n v="234"/>
    <n v="0"/>
    <n v="0"/>
    <n v="112956"/>
    <n v="234"/>
    <n v="0"/>
  </r>
  <r>
    <n v="1.1000000000000001"/>
    <n v="9"/>
    <s v="039094820015"/>
    <s v="WOOD BRIAR ESTATE LTD."/>
    <s v="33AAACW2789B1ZH"/>
    <s v="AAACW2789B"/>
    <s v="H48200570820"/>
    <s v="H4820039082004"/>
    <s v="H4820015082002"/>
    <n v="482"/>
    <x v="13"/>
    <s v="06/08/2020"/>
    <n v="221804"/>
    <n v="2600"/>
    <n v="234"/>
    <n v="234"/>
    <n v="0"/>
    <n v="0"/>
    <n v="221804"/>
    <n v="234"/>
    <n v="0"/>
  </r>
  <r>
    <n v="1.1000000000000001"/>
    <n v="10"/>
    <s v="039094820016"/>
    <s v="THE MANAGER,  NEW KATERY "/>
    <s v="33AAACN1143N1ZN"/>
    <s v="AAACN1143N"/>
    <s v="H48200590820"/>
    <s v="H4820041082002"/>
    <s v="H4820016082002"/>
    <n v="482"/>
    <x v="13"/>
    <s v="03/08/2020"/>
    <n v="584909"/>
    <n v="2600"/>
    <n v="234"/>
    <n v="234"/>
    <n v="0"/>
    <n v="0"/>
    <n v="584909"/>
    <n v="234"/>
    <n v="0"/>
  </r>
  <r>
    <n v="1.1000000000000001"/>
    <n v="11"/>
    <s v="039094820018"/>
    <s v="HARRISONS MALAYALAM LTD.MAY "/>
    <s v="33AAACH6769C1ZQ"/>
    <s v="AAACH6769C"/>
    <s v="H48200600820"/>
    <s v="H4820042082004"/>
    <s v="H4820018082002"/>
    <n v="482"/>
    <x v="13"/>
    <s v="03/08/2020"/>
    <n v="492851"/>
    <n v="2600"/>
    <n v="234"/>
    <n v="234"/>
    <n v="0"/>
    <n v="0"/>
    <n v="492851"/>
    <n v="234"/>
    <n v="0"/>
  </r>
  <r>
    <n v="1.1000000000000001"/>
    <n v="12"/>
    <s v="039094820019"/>
    <s v="NILGIRI AGRO AGEN.(P)LT. "/>
    <s v="33AABCN0037G1Z2"/>
    <s v="AABCN0037G"/>
    <s v="H48200610820"/>
    <s v="H4820044082002"/>
    <s v="H4820019082001"/>
    <n v="482"/>
    <x v="13"/>
    <s v="03/08/2020"/>
    <n v="222681"/>
    <n v="2600"/>
    <n v="234"/>
    <n v="234"/>
    <n v="0"/>
    <n v="0"/>
    <n v="222681"/>
    <n v="234"/>
    <n v="0"/>
  </r>
  <r>
    <n v="1.1000000000000001"/>
    <n v="13"/>
    <s v="039094820020"/>
    <s v="CRAIGMORE PLANTATIONS(INDIA)"/>
    <s v="33AAACC8790N1Z7"/>
    <s v="AAACC8790N"/>
    <s v="H48200660820"/>
    <s v="H4820045082002"/>
    <s v="H4820020082003"/>
    <n v="482"/>
    <x v="13"/>
    <s v="03/08/2020"/>
    <n v="130105"/>
    <n v="2600"/>
    <n v="234"/>
    <n v="234"/>
    <n v="0"/>
    <n v="0"/>
    <n v="130105"/>
    <n v="234"/>
    <n v="0"/>
  </r>
  <r>
    <n v="1.1000000000000001"/>
    <n v="14"/>
    <s v="039094820021"/>
    <s v="THE MANAGER,  KOTADA ESTATE"/>
    <s v="33AACCS7196Q1ZL"/>
    <s v="AACCS7196Q"/>
    <s v="H48200670820"/>
    <s v="H4820046082002"/>
    <s v="H4820021082002"/>
    <n v="482"/>
    <x v="13"/>
    <s v="04/08/2020"/>
    <n v="255377"/>
    <n v="2600"/>
    <n v="234"/>
    <n v="234"/>
    <n v="0"/>
    <n v="0"/>
    <n v="255377"/>
    <n v="234"/>
    <n v="0"/>
  </r>
  <r>
    <n v="1.1000000000000001"/>
    <n v="15"/>
    <s v="039094820022"/>
    <s v="TEA ESTATES INDIA LT."/>
    <s v="33AACCT4362P1Z0"/>
    <s v="AAACH1004N"/>
    <s v="H48200690820"/>
    <s v="H4820047082002"/>
    <s v="H4820022082002"/>
    <n v="482"/>
    <x v="13"/>
    <s v="03/08/2020"/>
    <n v="274471"/>
    <n v="2600"/>
    <n v="234"/>
    <n v="234"/>
    <n v="0"/>
    <n v="0"/>
    <n v="274471"/>
    <n v="234"/>
    <n v="0"/>
  </r>
  <r>
    <n v="1.1000000000000001"/>
    <n v="16"/>
    <s v="039094820025"/>
    <s v="THE UNITED NILGIRIS TEA ES.CO."/>
    <s v="33AABCT1206H1ZX"/>
    <s v="AABCT1206H"/>
    <s v="H48200700820"/>
    <s v="H4820048082002"/>
    <s v="H4820025082001"/>
    <n v="482"/>
    <x v="13"/>
    <s v="03/08/2020"/>
    <n v="447326"/>
    <n v="2600"/>
    <n v="234"/>
    <n v="234"/>
    <n v="0"/>
    <n v="0"/>
    <n v="447326"/>
    <n v="234"/>
    <n v="0"/>
  </r>
  <r>
    <n v="1.1000000000000001"/>
    <n v="17"/>
    <s v="039094820028"/>
    <s v="THE MANAGER,   KODANAD "/>
    <s v="33AABFT9733C1ZD"/>
    <s v="AABFT9733C"/>
    <s v="H48200720820"/>
    <s v="H4820049082002"/>
    <s v="H4820028082002"/>
    <n v="482"/>
    <x v="13"/>
    <s v="06/08/2020"/>
    <n v="89183"/>
    <n v="2600"/>
    <n v="234"/>
    <n v="234"/>
    <n v="0"/>
    <n v="0"/>
    <n v="89183"/>
    <n v="234"/>
    <n v="0"/>
  </r>
  <r>
    <n v="1.1000000000000001"/>
    <n v="18"/>
    <s v="039094820029"/>
    <s v="CRAIGMORE PLANTATIONS(INDIA)"/>
    <s v="33AAACC8790N1Z7"/>
    <s v="AAACC8790N"/>
    <s v="H48200730820"/>
    <s v="H4820052082002"/>
    <s v="H4820029082002"/>
    <n v="482"/>
    <x v="13"/>
    <s v="03/08/2020"/>
    <n v="459652"/>
    <n v="2600"/>
    <n v="234"/>
    <n v="234"/>
    <n v="0"/>
    <n v="0"/>
    <n v="459652"/>
    <n v="234"/>
    <n v="0"/>
  </r>
  <r>
    <n v="1.1000000000000001"/>
    <n v="19"/>
    <s v="039094820031"/>
    <s v="NEEDLE INDUSTRIES (I) PVT.,LTD.,"/>
    <s v="33AAACN2044E1Z4"/>
    <s v="AAACN2044E"/>
    <s v="H48200740820"/>
    <s v="H4820053082002"/>
    <s v="H4820031082004"/>
    <n v="482"/>
    <x v="13"/>
    <s v="07/08/2020"/>
    <n v="229574"/>
    <n v="2600"/>
    <n v="234"/>
    <n v="234"/>
    <n v="0"/>
    <n v="0"/>
    <n v="229574"/>
    <n v="234"/>
    <n v="0"/>
  </r>
  <r>
    <n v="1.1000000000000001"/>
    <n v="20"/>
    <s v="039094820032"/>
    <s v="PASTEUR INSTITUTE OF INDIA"/>
    <s v="33AAAAP0976B1ZZ"/>
    <s v="AAAAP0976B"/>
    <s v="H48200760820"/>
    <s v="H4820054082001"/>
    <s v="H4820032082002"/>
    <n v="482"/>
    <x v="13"/>
    <s v="04/08/2020"/>
    <n v="3957315"/>
    <n v="2600"/>
    <n v="234"/>
    <n v="234"/>
    <n v="0"/>
    <n v="0"/>
    <n v="3957315"/>
    <n v="234"/>
    <n v="0"/>
  </r>
  <r>
    <n v="1.1000000000000001"/>
    <n v="21"/>
    <s v="039094820036"/>
    <s v="MATHESON BOSANQUET "/>
    <s v="33AABCM9747J1Z5"/>
    <s v="AABCT0995K"/>
    <s v="H48200780820"/>
    <s v="H4820056082002"/>
    <s v="H4820036082002"/>
    <n v="482"/>
    <x v="13"/>
    <s v="04/08/2020"/>
    <n v="333798"/>
    <n v="2600"/>
    <n v="234"/>
    <n v="234"/>
    <n v="0"/>
    <n v="0"/>
    <n v="333798"/>
    <n v="234"/>
    <n v="0"/>
  </r>
  <r>
    <n v="1.1000000000000001"/>
    <n v="22"/>
    <s v="039094820039"/>
    <s v="NEEDLE INDUS.(I) PVT.,LTD.,"/>
    <s v="33AAACN2044E1Z4"/>
    <s v="AAACN2044E"/>
    <s v="H48200790820"/>
    <s v="H4820057082001"/>
    <s v="H4820039082004"/>
    <n v="482"/>
    <x v="13"/>
    <s v="07/08/2020"/>
    <n v="204050"/>
    <n v="2600"/>
    <n v="234"/>
    <n v="234"/>
    <n v="0"/>
    <n v="0"/>
    <n v="204050"/>
    <n v="234"/>
    <n v="0"/>
  </r>
  <r>
    <n v="1.1000000000000001"/>
    <n v="23"/>
    <s v="039094820041"/>
    <s v="THE GLENMORGAN TEA ESTATE "/>
    <s v="33AABFT8589J1ZM"/>
    <s v="AABFT8589J"/>
    <s v="H48200800820"/>
    <s v="H4820059082002"/>
    <s v="H4820041082002"/>
    <n v="482"/>
    <x v="13"/>
    <s v="04/08/2020"/>
    <n v="285062"/>
    <n v="2600"/>
    <n v="234"/>
    <n v="234"/>
    <n v="0"/>
    <n v="0"/>
    <n v="285062"/>
    <n v="234"/>
    <n v="0"/>
  </r>
  <r>
    <n v="1.1000000000000001"/>
    <n v="24"/>
    <s v="039094820042"/>
    <s v="GARRISON ENGINEER, D.S.S.C.,"/>
    <s v="33CMBG04104C1D7"/>
    <s v="CMBG04104C"/>
    <s v="H48200820820"/>
    <s v="H4820060082001"/>
    <s v="H4820042082004"/>
    <n v="482"/>
    <x v="13"/>
    <s v="04/08/2020"/>
    <n v="1727328"/>
    <n v="2600"/>
    <n v="234"/>
    <n v="234"/>
    <n v="0"/>
    <n v="0"/>
    <n v="1727328"/>
    <n v="234"/>
    <n v="0"/>
  </r>
  <r>
    <n v="1.1000000000000001"/>
    <n v="25"/>
    <s v="039094820044"/>
    <s v="GOLDEN HILLS ESTATES (P) LTD."/>
    <s v="33AAACG7238D1ZZ"/>
    <s v="AAACG7238D"/>
    <s v="H48200830820"/>
    <s v="H4820061082002"/>
    <s v="H4820044082002"/>
    <n v="482"/>
    <x v="13"/>
    <s v="03/08/2020"/>
    <n v="104503"/>
    <n v="2600"/>
    <n v="234"/>
    <n v="234"/>
    <n v="0"/>
    <n v="0"/>
    <n v="104503"/>
    <n v="234"/>
    <n v="0"/>
  </r>
  <r>
    <n v="1.1000000000000001"/>
    <n v="26"/>
    <s v="039094820045"/>
    <s v="HINDUSTAN PHHOTO FILMS MFG."/>
    <s v="33AAACH5492E1ZS"/>
    <s v="AAACH5492E"/>
    <s v="H48200840820"/>
    <s v="H4820066082001"/>
    <s v="H4820045082002"/>
    <n v="482"/>
    <x v="13"/>
    <s v="04/08/2020"/>
    <n v="77086"/>
    <n v="2600"/>
    <n v="234"/>
    <n v="234"/>
    <n v="0"/>
    <n v="0"/>
    <n v="77086"/>
    <n v="234"/>
    <n v="0"/>
  </r>
  <r>
    <n v="1.1000000000000001"/>
    <n v="27"/>
    <s v="039094820046"/>
    <s v="THE MANAGER, TOURIST "/>
    <s v="33AAACT3453H1ZL"/>
    <s v="AAACT3453H"/>
    <s v="H48200890820"/>
    <s v="H4820067082002"/>
    <s v="H4820046082002"/>
    <n v="482"/>
    <x v="13"/>
    <s v="04/08/2020"/>
    <n v="155313"/>
    <n v="2600"/>
    <n v="234"/>
    <n v="234"/>
    <n v="0"/>
    <n v="0"/>
    <n v="155313"/>
    <n v="234"/>
    <n v="0"/>
  </r>
  <r>
    <n v="1.1000000000000001"/>
    <n v="28"/>
    <s v="039094820047"/>
    <s v="HAVUKKAL TEA &amp; PRODUCE CO."/>
    <s v="33AAACH7389C1ZO"/>
    <s v="AAACH7389C"/>
    <s v="H48200900820"/>
    <s v="H4820069082002"/>
    <s v="H4820047082002"/>
    <n v="482"/>
    <x v="13"/>
    <s v="06/08/2020"/>
    <n v="249127"/>
    <n v="2600"/>
    <n v="234"/>
    <n v="234"/>
    <n v="0"/>
    <n v="0"/>
    <n v="249127"/>
    <n v="234"/>
    <n v="0"/>
  </r>
  <r>
    <n v="1.1000000000000001"/>
    <n v="29"/>
    <s v="039094820048"/>
    <s v="M/S PARRY AGRO INDUSTRIES "/>
    <s v="33AAFCP9414M2Z3"/>
    <s v="AAFCP9414M"/>
    <s v="H48200920820"/>
    <s v="H4820070082002"/>
    <s v="H4820048082002"/>
    <n v="482"/>
    <x v="13"/>
    <s v="06/08/2020"/>
    <n v="971558"/>
    <n v="2600"/>
    <n v="234"/>
    <n v="234"/>
    <n v="0"/>
    <n v="0"/>
    <n v="971558"/>
    <n v="234"/>
    <n v="0"/>
  </r>
  <r>
    <n v="1.1000000000000001"/>
    <n v="30"/>
    <s v="039094820049"/>
    <s v="HARRISONS  MALAYALAM LTD., "/>
    <s v="33AAACH6769C1ZQ"/>
    <s v="AAACH6769C"/>
    <s v="H48200930820"/>
    <s v="H4820072082002"/>
    <s v="H4820049082002"/>
    <n v="482"/>
    <x v="13"/>
    <s v="03/08/2020"/>
    <n v="887317"/>
    <n v="2600"/>
    <n v="234"/>
    <n v="234"/>
    <n v="0"/>
    <n v="0"/>
    <n v="887317"/>
    <n v="234"/>
    <n v="0"/>
  </r>
  <r>
    <n v="1.1000000000000001"/>
    <n v="31"/>
    <s v="039094820052"/>
    <s v="KAIRBETTA ESTATES SYNDICATE"/>
    <s v="33AAEFK0065F1ZU"/>
    <s v="AAEFK0065F"/>
    <s v="H48201000820"/>
    <s v="H4820073082002"/>
    <s v="H4820052082002"/>
    <n v="482"/>
    <x v="13"/>
    <s v="04/08/2020"/>
    <n v="295110"/>
    <n v="2600"/>
    <n v="234"/>
    <n v="234"/>
    <n v="0"/>
    <n v="0"/>
    <n v="295110"/>
    <n v="234"/>
    <n v="0"/>
  </r>
  <r>
    <n v="1.1000000000000001"/>
    <n v="32"/>
    <s v="039094820053"/>
    <s v="NESTLE INDIA LIMITED,"/>
    <s v="33AAACN0757G1ZS"/>
    <s v="AAACN0757G"/>
    <s v="H48201040820"/>
    <s v="H4820074082003"/>
    <s v="H4820053082002"/>
    <n v="482"/>
    <x v="13"/>
    <s v="03/08/2020"/>
    <n v="2508703"/>
    <n v="2600"/>
    <n v="234"/>
    <n v="234"/>
    <n v="0"/>
    <n v="0"/>
    <n v="2508703"/>
    <n v="234"/>
    <n v="0"/>
  </r>
  <r>
    <n v="1.1000000000000001"/>
    <n v="33"/>
    <s v="039094820054"/>
    <s v="KUNDHA INDL.CO-OP.TEA "/>
    <s v="33AAAAT3463D1ZV"/>
    <s v="AAAAT3463D"/>
    <s v="H48201050820"/>
    <s v="H4820076082002"/>
    <s v="H4820054082001"/>
    <n v="482"/>
    <x v="13"/>
    <s v="03/08/2020"/>
    <n v="534893"/>
    <n v="2600"/>
    <n v="234"/>
    <n v="234"/>
    <n v="0"/>
    <n v="0"/>
    <n v="534893"/>
    <n v="234"/>
    <n v="0"/>
  </r>
  <r>
    <n v="1.1000000000000001"/>
    <n v="34"/>
    <s v="039094820056"/>
    <s v="THE SECRETARY,  KARUMBALAM "/>
    <s v="33AADAT1348L1ZF"/>
    <s v="AABCT2403L"/>
    <s v="H48201080820"/>
    <s v="H4820078082001"/>
    <s v="H4820056082002"/>
    <n v="482"/>
    <x v="13"/>
    <s v="03/08/2020"/>
    <n v="256951"/>
    <n v="2600"/>
    <n v="234"/>
    <n v="234"/>
    <n v="0"/>
    <n v="0"/>
    <n v="256951"/>
    <n v="234"/>
    <n v="0"/>
  </r>
  <r>
    <n v="1.1000000000000001"/>
    <n v="35"/>
    <s v="039094820057"/>
    <s v="THE SECRETARY, MERCUNAD "/>
    <s v="33AABFT7287R1ZD"/>
    <s v="AABFT7287R"/>
    <s v="H48201090820"/>
    <s v="H4820079082003"/>
    <s v="H4820057082001"/>
    <n v="482"/>
    <x v="13"/>
    <s v="03/08/2020"/>
    <n v="292392"/>
    <n v="2600"/>
    <n v="234"/>
    <n v="234"/>
    <n v="0"/>
    <n v="0"/>
    <n v="292392"/>
    <n v="234"/>
    <n v="0"/>
  </r>
  <r>
    <n v="1.1000000000000001"/>
    <n v="36"/>
    <s v="039094820059"/>
    <s v="ITHALAR INDCO TEA FACTORY "/>
    <s v="33AAAAT3944M1ZA"/>
    <s v="AAAAT3944M"/>
    <s v="H48201100820"/>
    <s v="H4820080082002"/>
    <s v="H4820059082002"/>
    <n v="482"/>
    <x v="13"/>
    <s v="04/08/2020"/>
    <n v="602191"/>
    <n v="2600"/>
    <n v="234"/>
    <n v="234"/>
    <n v="0"/>
    <n v="0"/>
    <n v="602191"/>
    <n v="234"/>
    <n v="0"/>
  </r>
  <r>
    <n v="1.1000000000000001"/>
    <n v="37"/>
    <s v="039094820060"/>
    <s v="THE SECRETARY, MANJOOR "/>
    <s v="33AADAT1601L1ZR"/>
    <s v="AADAT1601L"/>
    <s v="H48201120820"/>
    <s v="H4820082082003"/>
    <s v="H4820060082001"/>
    <n v="482"/>
    <x v="13"/>
    <s v="03/08/2020"/>
    <n v="561645"/>
    <n v="2600"/>
    <n v="234"/>
    <n v="234"/>
    <n v="0"/>
    <n v="0"/>
    <n v="561645"/>
    <n v="234"/>
    <n v="0"/>
  </r>
  <r>
    <n v="1.1000000000000001"/>
    <n v="38"/>
    <s v="039094820061"/>
    <s v="PARRY AGRO INDUSTRIES LTD, "/>
    <s v="33AAFCP9414M2Z3"/>
    <s v="AAFCP9414M"/>
    <s v="H48201130820"/>
    <s v="H4820083082002"/>
    <s v="H4820061082002"/>
    <n v="482"/>
    <x v="13"/>
    <s v="06/08/2020"/>
    <n v="725732"/>
    <n v="2600"/>
    <n v="234"/>
    <n v="234"/>
    <n v="0"/>
    <n v="0"/>
    <n v="725732"/>
    <n v="234"/>
    <n v="0"/>
  </r>
  <r>
    <n v="1.1000000000000001"/>
    <n v="39"/>
    <s v="039094820066"/>
    <s v="THE UNITED NILGIRI TEA ESTATES "/>
    <s v="33AABCT1206H1ZX"/>
    <s v="AABCT1206H"/>
    <s v="H48201140820"/>
    <s v="H4820084082002"/>
    <s v="H4820066082001"/>
    <n v="482"/>
    <x v="13"/>
    <s v="03/08/2020"/>
    <n v="246031"/>
    <n v="2600"/>
    <n v="234"/>
    <n v="234"/>
    <n v="0"/>
    <n v="0"/>
    <n v="246031"/>
    <n v="234"/>
    <n v="0"/>
  </r>
  <r>
    <n v="1.1000000000000001"/>
    <n v="40"/>
    <s v="039094820067"/>
    <s v="STANES AMALGAMATED ESTA."/>
    <s v="33AACCS7196Q1ZL"/>
    <s v="AACCS7196Q"/>
    <s v="H48201150820"/>
    <s v="H4820089082002"/>
    <s v="H4820067082002"/>
    <n v="482"/>
    <x v="13"/>
    <s v="04/08/2020"/>
    <n v="125641"/>
    <n v="2600"/>
    <n v="234"/>
    <n v="234"/>
    <n v="0"/>
    <n v="0"/>
    <n v="125641"/>
    <n v="234"/>
    <n v="0"/>
  </r>
  <r>
    <n v="1.1000000000000001"/>
    <n v="41"/>
    <s v="039094820069"/>
    <s v="STERLING BIOTECH LTD.,"/>
    <s v="33AABCS1946H1ZJ"/>
    <s v="AABCS1946H"/>
    <s v="H48201160820"/>
    <s v="H4820090082001"/>
    <s v="H4820069082002"/>
    <n v="482"/>
    <x v="13"/>
    <s v="04/08/2020"/>
    <n v="115068"/>
    <n v="2600"/>
    <n v="234"/>
    <n v="234"/>
    <n v="0"/>
    <n v="0"/>
    <n v="115068"/>
    <n v="234"/>
    <n v="0"/>
  </r>
  <r>
    <n v="1.1000000000000001"/>
    <n v="42"/>
    <s v="039094820070"/>
    <s v="STERLING BIOTECH  LTD.,"/>
    <s v="33AABCS1946H1ZJ"/>
    <s v="AABCS1946H"/>
    <s v="H48201180820"/>
    <s v="H4820092082002"/>
    <s v="H4820070082002"/>
    <n v="482"/>
    <x v="13"/>
    <s v="04/08/2020"/>
    <n v="17418"/>
    <n v="2600"/>
    <n v="234"/>
    <n v="234"/>
    <n v="0"/>
    <n v="0"/>
    <n v="17418"/>
    <n v="234"/>
    <n v="0"/>
  </r>
  <r>
    <n v="1.1000000000000001"/>
    <n v="43"/>
    <s v="039094820072"/>
    <s v="SOUTHERN TREE FARMS LIMITED,"/>
    <s v="33AAECS5353D1ZN"/>
    <s v="AAECS5353D"/>
    <s v="H48201200820"/>
    <s v="H4820093082001"/>
    <s v="H4820072082002"/>
    <n v="482"/>
    <x v="13"/>
    <s v="04/08/2020"/>
    <n v="201041"/>
    <n v="2600"/>
    <n v="234"/>
    <n v="234"/>
    <n v="0"/>
    <n v="0"/>
    <n v="201041"/>
    <n v="234"/>
    <n v="0"/>
  </r>
  <r>
    <n v="1.1000000000000001"/>
    <n v="44"/>
    <s v="039094820073"/>
    <s v="THE COMMI.MUNICIPTY.(OOTY "/>
    <s v="33AAALU0239M1D5"/>
    <s v="AAALU0239M"/>
    <s v="H48201210820"/>
    <s v="H4820100082004"/>
    <s v="H4820073082002"/>
    <n v="482"/>
    <x v="13"/>
    <s v="04/08/2020"/>
    <n v="1733330"/>
    <n v="2600"/>
    <n v="234"/>
    <n v="234"/>
    <n v="0"/>
    <n v="0"/>
    <n v="1733330"/>
    <n v="234"/>
    <n v="0"/>
  </r>
  <r>
    <n v="1.1000000000000001"/>
    <n v="45"/>
    <s v="039094820074"/>
    <s v="THE PANDALUR INDCO TEA "/>
    <s v="33AAAAT3679F1ZH"/>
    <s v="AAAAT3679F"/>
    <s v="H48201220820"/>
    <s v="H4820104082002"/>
    <s v="H4820074082003"/>
    <n v="482"/>
    <x v="13"/>
    <s v="03/08/2020"/>
    <n v="920452"/>
    <n v="2600"/>
    <n v="234"/>
    <n v="234"/>
    <n v="0"/>
    <n v="0"/>
    <n v="920452"/>
    <n v="234"/>
    <n v="0"/>
  </r>
  <r>
    <n v="1.1000000000000001"/>
    <n v="46"/>
    <s v="039094820076"/>
    <s v="THE GENERAL MANAGER CORDITE "/>
    <s v="33AABCC2855K1ZQ"/>
    <s v="AABCC2855K"/>
    <s v="H48201230820"/>
    <s v="H4820105082002"/>
    <s v="H4820076082002"/>
    <n v="482"/>
    <x v="13"/>
    <s v="04/08/2020"/>
    <n v="107418"/>
    <n v="2600"/>
    <n v="234"/>
    <n v="234"/>
    <n v="0"/>
    <n v="0"/>
    <n v="107418"/>
    <n v="234"/>
    <n v="0"/>
  </r>
  <r>
    <n v="1.1000000000000001"/>
    <n v="47"/>
    <s v="039094820078"/>
    <s v="THE SECRETARY,  KATTABETTU "/>
    <s v="33AAAAT4053H1ZR"/>
    <s v="AAAAT4053H"/>
    <s v="H48201240820"/>
    <s v="H4820108082002"/>
    <s v="H4820078082001"/>
    <n v="482"/>
    <x v="13"/>
    <s v="03/08/2020"/>
    <n v="189456"/>
    <n v="2600"/>
    <n v="234"/>
    <n v="234"/>
    <n v="0"/>
    <n v="0"/>
    <n v="189456"/>
    <n v="234"/>
    <n v="0"/>
  </r>
  <r>
    <n v="1.1000000000000001"/>
    <n v="48"/>
    <s v="039094820079"/>
    <s v="THE TN TEA PLANTATION "/>
    <s v="33AAACT7943A1ZO"/>
    <s v="AAACT7943A"/>
    <s v="H48201260820"/>
    <s v="H4820109082001"/>
    <s v="H4820079082003"/>
    <n v="482"/>
    <x v="13"/>
    <s v="03/08/2020"/>
    <n v="1046280"/>
    <n v="2600"/>
    <n v="234"/>
    <n v="234"/>
    <n v="0"/>
    <n v="0"/>
    <n v="1046280"/>
    <n v="234"/>
    <n v="0"/>
  </r>
  <r>
    <n v="1.1000000000000001"/>
    <n v="49"/>
    <s v="039094820080"/>
    <s v="TN TEA PLANTATION CORP.LTD."/>
    <s v="33AAACT7943A1ZO"/>
    <s v="AAACT7943A"/>
    <s v="H48201380820"/>
    <s v="H4820110082002"/>
    <s v="H4820080082002"/>
    <n v="482"/>
    <x v="13"/>
    <s v="04/08/2020"/>
    <n v="292384"/>
    <n v="2600"/>
    <n v="234"/>
    <n v="234"/>
    <n v="0"/>
    <n v="0"/>
    <n v="292384"/>
    <n v="234"/>
    <n v="0"/>
  </r>
  <r>
    <n v="1.1000000000000001"/>
    <n v="50"/>
    <s v="039094820082"/>
    <s v="THE MANAGING DIRECTOR, SALIS "/>
    <s v="33AAAAT3695F1ZH"/>
    <s v="AAAAT3695F"/>
    <s v="H48201390820"/>
    <s v="H4820112082002"/>
    <s v="H4820082082003"/>
    <n v="482"/>
    <x v="13"/>
    <s v="03/08/2020"/>
    <n v="1435139"/>
    <n v="2600"/>
    <n v="234"/>
    <n v="234"/>
    <n v="0"/>
    <n v="0"/>
    <n v="1435139"/>
    <n v="234"/>
    <n v="0"/>
  </r>
  <r>
    <n v="1.1000000000000001"/>
    <n v="51"/>
    <s v="039094820083"/>
    <s v="THE NILGIRISDT.CO-OP MILK "/>
    <s v="33AAAAT2665F1ZP"/>
    <s v="AAAAT2665F"/>
    <s v="H48201420820"/>
    <s v="H4820113082002"/>
    <s v="H4820083082002"/>
    <n v="482"/>
    <x v="13"/>
    <s v="04/08/2020"/>
    <n v="249356"/>
    <n v="2600"/>
    <n v="234"/>
    <n v="234"/>
    <n v="0"/>
    <n v="0"/>
    <n v="249356"/>
    <n v="234"/>
    <n v="0"/>
  </r>
  <r>
    <n v="1.1000000000000001"/>
    <n v="52"/>
    <s v="039094820084"/>
    <s v="THE FRANTIER INDCO TEA "/>
    <s v="33AADAT1349M1ZC"/>
    <s v="AADAT1349M"/>
    <s v="H48201430820"/>
    <s v="H4820114082002"/>
    <s v="H4820084082002"/>
    <n v="482"/>
    <x v="13"/>
    <s v="03/08/2020"/>
    <n v="804124"/>
    <n v="2600"/>
    <n v="234"/>
    <n v="234"/>
    <n v="0"/>
    <n v="0"/>
    <n v="804124"/>
    <n v="234"/>
    <n v="0"/>
  </r>
  <r>
    <n v="1.1000000000000001"/>
    <n v="53"/>
    <s v="039094820089"/>
    <s v="THE COMMISSIONER/ OOTY "/>
    <s v="33AAALU0239M1D5"/>
    <s v="AAALU0239M"/>
    <s v="H48201450820"/>
    <s v="H4820115082002"/>
    <s v="H4820089082002"/>
    <n v="482"/>
    <x v="13"/>
    <s v="04/08/2020"/>
    <n v="1979975"/>
    <n v="2600"/>
    <n v="234"/>
    <n v="234"/>
    <n v="0"/>
    <n v="0"/>
    <n v="1979975"/>
    <n v="234"/>
    <n v="0"/>
  </r>
  <r>
    <n v="1.1000000000000001"/>
    <n v="54"/>
    <s v="039094820090"/>
    <s v="THE UNITED NILGIRI TEA ESTATES "/>
    <s v="33AABCT1206H1ZX"/>
    <s v="AABCT1206H"/>
    <s v="H48201470820"/>
    <s v="H4820116082002"/>
    <s v="H4820090082001"/>
    <n v="482"/>
    <x v="13"/>
    <s v="03/08/2020"/>
    <n v="244565"/>
    <n v="2600"/>
    <n v="234"/>
    <n v="234"/>
    <n v="0"/>
    <n v="0"/>
    <n v="244565"/>
    <n v="234"/>
    <n v="0"/>
  </r>
  <r>
    <n v="1.1000000000000001"/>
    <n v="55"/>
    <s v="039094820092"/>
    <s v="TN TEA PLANTATION CORPON."/>
    <s v="33AAACT7943A1ZO"/>
    <s v="AAACT7943A"/>
    <s v="H48201480820"/>
    <s v="H4820118082002"/>
    <s v="H4820092082002"/>
    <n v="482"/>
    <x v="13"/>
    <s v="03/08/2020"/>
    <n v="836469"/>
    <n v="2600"/>
    <n v="234"/>
    <n v="234"/>
    <n v="0"/>
    <n v="0"/>
    <n v="836469"/>
    <n v="234"/>
    <n v="0"/>
  </r>
  <r>
    <n v="1.1000000000000001"/>
    <n v="56"/>
    <s v="039094820093"/>
    <s v="THE KINNAKORAI INDL.CO-OP.TEA "/>
    <s v="33AAAAK1373K1ZS"/>
    <s v="AAAAK1373K"/>
    <s v="H48201500820"/>
    <s v="H4820120082002"/>
    <s v="H4820093082001"/>
    <n v="482"/>
    <x v="13"/>
    <s v="03/08/2020"/>
    <n v="76889"/>
    <n v="2600"/>
    <n v="234"/>
    <n v="234"/>
    <n v="0"/>
    <n v="0"/>
    <n v="76889"/>
    <n v="234"/>
    <n v="0"/>
  </r>
  <r>
    <n v="1.1000000000000001"/>
    <n v="57"/>
    <s v="039094820100"/>
    <s v="CHEM BALA TEA FACTORY (P) LTD"/>
    <s v="33AABCC1864G1Z0"/>
    <s v="AABCC1864G"/>
    <s v="H48201520820"/>
    <s v="H4820121082002"/>
    <s v="H4820100082004"/>
    <n v="482"/>
    <x v="13"/>
    <s v="06/08/2020"/>
    <n v="141605"/>
    <n v="2600"/>
    <n v="234"/>
    <n v="234"/>
    <n v="0"/>
    <n v="0"/>
    <n v="141605"/>
    <n v="234"/>
    <n v="0"/>
  </r>
  <r>
    <n v="1.1000000000000001"/>
    <n v="58"/>
    <s v="039094820104"/>
    <s v="SILVER CLOUD TEA FACTORY"/>
    <s v="33AAECS2327M1ZC"/>
    <s v="AAECS2327M"/>
    <s v="H48201540820"/>
    <s v="H4820122082002"/>
    <s v="H4820104082002"/>
    <n v="482"/>
    <x v="13"/>
    <s v="03/08/2020"/>
    <n v="640597"/>
    <n v="2600"/>
    <n v="234"/>
    <n v="234"/>
    <n v="0"/>
    <n v="0"/>
    <n v="640597"/>
    <n v="234"/>
    <n v="0"/>
  </r>
  <r>
    <n v="1.1000000000000001"/>
    <n v="59"/>
    <s v="039094820105"/>
    <s v="WOODBRIDGE TEA FACTORY,"/>
    <s v="33AAAFW6310M1Z7"/>
    <s v="AAAFW6310M"/>
    <s v="H48201580820"/>
    <s v="H4820123082004"/>
    <s v="H4820105082002"/>
    <n v="482"/>
    <x v="13"/>
    <s v="03/08/2020"/>
    <n v="1230605"/>
    <n v="2600"/>
    <n v="234"/>
    <n v="234"/>
    <n v="0"/>
    <n v="0"/>
    <n v="1230605"/>
    <n v="234"/>
    <n v="0"/>
  </r>
  <r>
    <n v="1.1000000000000001"/>
    <n v="60"/>
    <s v="039094820108"/>
    <s v="STERLING HOLIDAY RESORTS "/>
    <s v="33AABCT7079G1Z8"/>
    <s v="AABCT7079G"/>
    <s v="H48201590820"/>
    <s v="H4820124082002"/>
    <s v="H4820108082002"/>
    <n v="482"/>
    <x v="13"/>
    <s v="04/08/2020"/>
    <n v="150351"/>
    <n v="2600"/>
    <n v="234"/>
    <n v="234"/>
    <n v="0"/>
    <n v="0"/>
    <n v="150351"/>
    <n v="234"/>
    <n v="0"/>
  </r>
  <r>
    <n v="1.1000000000000001"/>
    <n v="61"/>
    <s v="039094820109"/>
    <s v="MITHUN HOTELS"/>
    <s v="33AAACM3112G1Z6"/>
    <s v="AAACM3112G"/>
    <s v="H48201600820"/>
    <s v="H4820126082002"/>
    <s v="H4820109082001"/>
    <n v="482"/>
    <x v="13"/>
    <s v="07/08/2020"/>
    <n v="93383"/>
    <n v="2600"/>
    <n v="234"/>
    <n v="234"/>
    <n v="0"/>
    <n v="0"/>
    <n v="93383"/>
    <n v="234"/>
    <n v="0"/>
  </r>
  <r>
    <n v="1.1000000000000001"/>
    <n v="62"/>
    <s v="039094820110"/>
    <s v="DIVISIONAL MANAGER, "/>
    <s v="33AAACT7943A1ZO"/>
    <s v="AAACT7943A"/>
    <s v="H48201610820"/>
    <s v="H4820138082001"/>
    <s v="H4820110082002"/>
    <n v="482"/>
    <x v="13"/>
    <s v="04/08/2020"/>
    <n v="384198"/>
    <n v="2600"/>
    <n v="234"/>
    <n v="234"/>
    <n v="0"/>
    <n v="0"/>
    <n v="384198"/>
    <n v="234"/>
    <n v="0"/>
  </r>
  <r>
    <n v="1.1000000000000001"/>
    <n v="63"/>
    <s v="039094820112"/>
    <s v="SINCLAIRS HOTELS"/>
    <s v="33AAECS4914Q2ZY"/>
    <s v="AAECS4914Q"/>
    <s v="H48201620820"/>
    <s v="H4820139082001"/>
    <s v="H4820112082002"/>
    <n v="482"/>
    <x v="13"/>
    <s v="04/08/2020"/>
    <n v="136316"/>
    <n v="2600"/>
    <n v="234"/>
    <n v="234"/>
    <n v="0"/>
    <n v="0"/>
    <n v="136316"/>
    <n v="234"/>
    <n v="0"/>
  </r>
  <r>
    <n v="1.1000000000000001"/>
    <n v="64"/>
    <s v="039094820113"/>
    <s v="GEM HOLIDAY RESORTS LTD"/>
    <s v="33AAACG2497G1ZQ"/>
    <s v="AAACG2497G"/>
    <s v="H48201630820"/>
    <s v="H4820142082002"/>
    <s v="H4820113082002"/>
    <n v="482"/>
    <x v="13"/>
    <s v="04/08/2020"/>
    <n v="134581"/>
    <n v="2600"/>
    <n v="234"/>
    <n v="234"/>
    <n v="0"/>
    <n v="0"/>
    <n v="134581"/>
    <n v="234"/>
    <n v="0"/>
  </r>
  <r>
    <n v="1.1000000000000001"/>
    <n v="65"/>
    <s v="039094820114"/>
    <s v="THE COMMISSIONER,"/>
    <s v="33AAALU0239M1D5"/>
    <s v="AAALU0239M"/>
    <s v="H48201640820"/>
    <s v="H4820143082002"/>
    <s v="H4820114082002"/>
    <n v="482"/>
    <x v="13"/>
    <s v="04/08/2020"/>
    <n v="113672"/>
    <n v="2600"/>
    <n v="234"/>
    <n v="234"/>
    <n v="0"/>
    <n v="0"/>
    <n v="113672"/>
    <n v="234"/>
    <n v="0"/>
  </r>
  <r>
    <n v="1.1000000000000001"/>
    <n v="66"/>
    <s v="039094820115"/>
    <s v="THE COMMISSIONER,"/>
    <s v="33AAALU0239MID5"/>
    <s v="AAALU0239M"/>
    <s v="H48201650820"/>
    <s v="H4820145082001"/>
    <s v="H4820115082002"/>
    <n v="482"/>
    <x v="13"/>
    <s v="04/08/2020"/>
    <n v="162017"/>
    <n v="2600"/>
    <n v="234"/>
    <n v="234"/>
    <n v="0"/>
    <n v="0"/>
    <n v="162017"/>
    <n v="234"/>
    <n v="0"/>
  </r>
  <r>
    <n v="1.1000000000000001"/>
    <n v="67"/>
    <s v="039094820116"/>
    <s v="THE DIVISIONAL MANAGER"/>
    <s v="33AAACT7943A1ZO"/>
    <s v="AAACT7943A"/>
    <s v="H48201660820"/>
    <s v="H4820147082001"/>
    <s v="H4820116082002"/>
    <n v="482"/>
    <x v="13"/>
    <s v="03/08/2020"/>
    <n v="878791"/>
    <n v="2600"/>
    <n v="234"/>
    <n v="234"/>
    <n v="0"/>
    <n v="0"/>
    <n v="878791"/>
    <n v="234"/>
    <n v="0"/>
  </r>
  <r>
    <n v="1.1000000000000001"/>
    <n v="68"/>
    <s v="039094820118"/>
    <s v="INDIAN HOTELS  COMPANY "/>
    <s v="33AAACT3957G1ZE"/>
    <s v="AAACT3957G"/>
    <s v="H48201670820"/>
    <s v="H4820148082002"/>
    <s v="H4820118082002"/>
    <n v="482"/>
    <x v="13"/>
    <s v="04/08/2020"/>
    <n v="155339"/>
    <n v="2600"/>
    <n v="234"/>
    <n v="234"/>
    <n v="0"/>
    <n v="0"/>
    <n v="155339"/>
    <n v="234"/>
    <n v="0"/>
  </r>
  <r>
    <n v="1.1000000000000001"/>
    <n v="69"/>
    <s v="039094820120"/>
    <s v="HOTEL CHARRING CROSS"/>
    <s v="33AAACC7367D1ZX"/>
    <s v="AAACC7367D"/>
    <s v="H48201680820"/>
    <s v="H4820150082001"/>
    <s v="H4820120082002"/>
    <n v="482"/>
    <x v="13"/>
    <s v="07/08/2020"/>
    <n v="105353"/>
    <n v="2600"/>
    <n v="234"/>
    <n v="234"/>
    <n v="0"/>
    <n v="0"/>
    <n v="105353"/>
    <n v="234"/>
    <n v="0"/>
  </r>
  <r>
    <n v="1.1000000000000001"/>
    <n v="70"/>
    <s v="039094820121"/>
    <s v="SILVERCLOUD ESTATE P. LTD"/>
    <s v="33AAECS2327M1ZC"/>
    <s v="AAECS2327M"/>
    <s v="H48201690820"/>
    <s v="H4820152082002"/>
    <s v="H4820121082002"/>
    <n v="482"/>
    <x v="13"/>
    <s v="03/08/2020"/>
    <n v="109921"/>
    <n v="2600"/>
    <n v="234"/>
    <n v="234"/>
    <n v="0"/>
    <n v="0"/>
    <n v="109921"/>
    <n v="234"/>
    <n v="0"/>
  </r>
  <r>
    <n v="1.1000000000000001"/>
    <n v="71"/>
    <s v="039094820122"/>
    <s v="NATIONAL DAIRY DEVELOPMENT "/>
    <s v="33AAACI6620F1Z1"/>
    <s v="AAAC16620F"/>
    <s v="H42200170820"/>
    <s v="H4820154082002"/>
    <s v="H4820122082002"/>
    <n v="482"/>
    <x v="13"/>
    <s v="04/08/2020"/>
    <n v="2069027"/>
    <n v="2600"/>
    <n v="234"/>
    <n v="234"/>
    <n v="0"/>
    <n v="0"/>
    <n v="2069027"/>
    <n v="234"/>
    <n v="0"/>
  </r>
  <r>
    <n v="1.1000000000000001"/>
    <n v="72"/>
    <s v="039094820123"/>
    <s v="ORIENTAL HOTELS LTD.,"/>
    <s v="33AAACO0728N1ZH"/>
    <s v="AAACO0728N"/>
    <s v="H42200210820"/>
    <s v="H4820158082002"/>
    <s v="H4820123082004"/>
    <n v="482"/>
    <x v="13"/>
    <s v="06/08/2020"/>
    <n v="35055"/>
    <n v="2600"/>
    <n v="234"/>
    <n v="234"/>
    <n v="0"/>
    <n v="0"/>
    <n v="35055"/>
    <n v="234"/>
    <n v="0"/>
  </r>
  <r>
    <n v="1.1000000000000001"/>
    <n v="73"/>
    <s v="039094820124"/>
    <s v="EBBANAD INDCO. TEA FACTORY"/>
    <s v="33AAAAT3465F1ZP"/>
    <s v="AAAAT3465F"/>
    <s v="H42200230820"/>
    <s v="H4820159082002"/>
    <s v="H4820124082002"/>
    <n v="482"/>
    <x v="13"/>
    <s v="04/08/2020"/>
    <n v="182153"/>
    <n v="2600"/>
    <n v="234"/>
    <n v="234"/>
    <n v="0"/>
    <n v="0"/>
    <n v="182153"/>
    <n v="234"/>
    <n v="0"/>
  </r>
  <r>
    <n v="1.1000000000000001"/>
    <n v="74"/>
    <s v="039094820126"/>
    <s v="BITHERKAD INDCO. TEA FACTORY "/>
    <s v="33AACAB4834G1Z4"/>
    <s v="AACAB4834G"/>
    <s v="H42200270820"/>
    <s v="H4820160082002"/>
    <s v="H4820126082002"/>
    <n v="482"/>
    <x v="13"/>
    <s v="03/08/2020"/>
    <n v="514308"/>
    <n v="2600"/>
    <n v="234"/>
    <n v="234"/>
    <n v="0"/>
    <n v="0"/>
    <n v="514308"/>
    <n v="234"/>
    <n v="0"/>
  </r>
  <r>
    <n v="1.1000000000000001"/>
    <n v="75"/>
    <s v="039094820138"/>
    <s v="SIVA TEA PLANTATIONS"/>
    <s v="33ACAPN2752L1ZN"/>
    <s v="ACAPN2752L"/>
    <s v="H42200350820"/>
    <s v="H4820161082002"/>
    <s v="H4820138082001"/>
    <n v="482"/>
    <x v="13"/>
    <s v="03/08/2020"/>
    <n v="774131"/>
    <n v="2600"/>
    <n v="234"/>
    <n v="234"/>
    <n v="0"/>
    <n v="0"/>
    <n v="774131"/>
    <n v="234"/>
    <n v="0"/>
  </r>
  <r>
    <n v="1.1000000000000001"/>
    <n v="76"/>
    <s v="039094820139"/>
    <s v="SHANTHI TEA INDUSTRY"/>
    <s v="33AALFS3472R1ZH"/>
    <s v="AALFS3472R"/>
    <s v="H42200470820"/>
    <s v="H4820162082002"/>
    <s v="H4820139082001"/>
    <n v="482"/>
    <x v="13"/>
    <s v="03/08/2020"/>
    <n v="413091"/>
    <n v="2600"/>
    <n v="234"/>
    <n v="234"/>
    <n v="0"/>
    <n v="0"/>
    <n v="413091"/>
    <n v="234"/>
    <n v="0"/>
  </r>
  <r>
    <n v="1.1000000000000001"/>
    <n v="77"/>
    <s v="039094820142"/>
    <s v="GM,CORDITE FACTORY"/>
    <s v="33AABCC2855K1ZQ"/>
    <s v="AABCC2855K"/>
    <s v="H42200590820"/>
    <s v="H4820163082002"/>
    <s v="H4820142082002"/>
    <n v="482"/>
    <x v="13"/>
    <s v="04/08/2020"/>
    <n v="314078"/>
    <n v="2600"/>
    <n v="234"/>
    <n v="234"/>
    <n v="0"/>
    <n v="0"/>
    <n v="314078"/>
    <n v="234"/>
    <n v="0"/>
  </r>
  <r>
    <n v="1.1000000000000001"/>
    <n v="78"/>
    <s v="039094820143"/>
    <s v="BETHEL  TEA INDUSTRIES"/>
    <s v="33ADOPP9740K1ZX"/>
    <s v="ADOPP9740K"/>
    <s v="H42200610820"/>
    <s v="H4820164082002"/>
    <s v="H4820143082002"/>
    <n v="482"/>
    <x v="13"/>
    <s v="03/08/2020"/>
    <n v="132336"/>
    <n v="2600"/>
    <n v="234"/>
    <n v="234"/>
    <n v="0"/>
    <n v="0"/>
    <n v="132336"/>
    <n v="234"/>
    <n v="0"/>
  </r>
  <r>
    <n v="1.1000000000000001"/>
    <n v="79"/>
    <s v="039094820145"/>
    <s v="THIRUMAL TEA INDUSTRY ."/>
    <s v="33ADBFS6209B1ZL"/>
    <s v="AAEFT0027A"/>
    <s v="H42200650820"/>
    <s v="H4820165082002"/>
    <s v="H4820145082001"/>
    <n v="482"/>
    <x v="13"/>
    <s v="03/08/2020"/>
    <n v="644276"/>
    <n v="2600"/>
    <n v="234"/>
    <n v="234"/>
    <n v="0"/>
    <n v="0"/>
    <n v="644276"/>
    <n v="234"/>
    <n v="0"/>
  </r>
  <r>
    <n v="1.1000000000000001"/>
    <n v="80"/>
    <s v="039094820147"/>
    <s v="M/S MAHINDRA HOLIDAYS &amp; "/>
    <s v="33AAACM6469L1Z5"/>
    <s v="AAACM6469L"/>
    <s v="H42200690820"/>
    <s v="H4820166082002"/>
    <s v="H4820147082001"/>
    <n v="482"/>
    <x v="13"/>
    <s v="04/08/2020"/>
    <n v="144414"/>
    <n v="2600"/>
    <n v="234"/>
    <n v="234"/>
    <n v="0"/>
    <n v="0"/>
    <n v="144414"/>
    <n v="234"/>
    <n v="0"/>
  </r>
  <r>
    <n v="1.1000000000000001"/>
    <n v="81"/>
    <s v="039094820148"/>
    <s v="CSI COLLEGE OF ENGINEERING "/>
    <s v="33AAATT0642D8ZU"/>
    <s v="AAATT0642D"/>
    <s v="H42200700820"/>
    <s v="H4820167082002"/>
    <s v="H4820148082002"/>
    <n v="482"/>
    <x v="13"/>
    <s v="04/08/2020"/>
    <n v="86814"/>
    <n v="2600"/>
    <n v="234"/>
    <n v="234"/>
    <n v="0"/>
    <n v="0"/>
    <n v="86814"/>
    <n v="234"/>
    <n v="0"/>
  </r>
  <r>
    <n v="1.1000000000000001"/>
    <n v="82"/>
    <s v="039094820150"/>
    <s v="BANACOMBAI TEA PLANTATION "/>
    <s v="33AABCB5403A1ZM"/>
    <s v="AABCB5403A"/>
    <s v="H42200730820"/>
    <s v="H4820168082002"/>
    <s v="H4820150082001"/>
    <n v="482"/>
    <x v="13"/>
    <s v="03/08/2020"/>
    <n v="517440"/>
    <n v="2600"/>
    <n v="234"/>
    <n v="234"/>
    <n v="0"/>
    <n v="0"/>
    <n v="517440"/>
    <n v="234"/>
    <n v="0"/>
  </r>
  <r>
    <n v="1.1000000000000001"/>
    <n v="83"/>
    <s v="039094820152"/>
    <s v="ROUSDONMULLAI FACTORY UNIT "/>
    <s v="33AAACI3678M2Z9"/>
    <s v="AAACI3678M"/>
    <s v="H42200740820"/>
    <s v="H4820169082002"/>
    <s v="H4820152082002"/>
    <n v="482"/>
    <x v="13"/>
    <s v="03/08/2020"/>
    <n v="729941"/>
    <n v="2600"/>
    <n v="234"/>
    <n v="234"/>
    <n v="0"/>
    <n v="0"/>
    <n v="729941"/>
    <n v="234"/>
    <n v="0"/>
  </r>
  <r>
    <n v="1.1000000000000001"/>
    <n v="84"/>
    <s v="039094820154"/>
    <s v="GOLDEN DEW TEA FACTORY"/>
    <s v="33AACFG8516F1ZO"/>
    <s v="AACFG8516F"/>
    <s v="H42200930820"/>
    <s v="H4220017082001"/>
    <s v="H4820154082002"/>
    <n v="482"/>
    <x v="13"/>
    <s v="03/08/2020"/>
    <n v="754984"/>
    <n v="2600"/>
    <n v="234"/>
    <n v="234"/>
    <n v="0"/>
    <n v="0"/>
    <n v="754984"/>
    <n v="234"/>
    <n v="0"/>
  </r>
  <r>
    <n v="1.1000000000000001"/>
    <n v="85"/>
    <s v="039094820158"/>
    <s v="STERLING HOLIDAY RESORTS "/>
    <s v="33AAFCS4216C1ZW"/>
    <s v="AAFCS4216C"/>
    <s v="H42200990820"/>
    <s v="H4220021082002"/>
    <s v="H4820158082002"/>
    <n v="482"/>
    <x v="13"/>
    <s v="04/08/2020"/>
    <n v="197150"/>
    <n v="2600"/>
    <n v="234"/>
    <n v="234"/>
    <n v="0"/>
    <n v="0"/>
    <n v="197150"/>
    <n v="234"/>
    <n v="0"/>
  </r>
  <r>
    <n v="1.1000000000000001"/>
    <n v="86"/>
    <s v="039094820159"/>
    <s v="ADYAR GATE HOTELS LTD"/>
    <s v="33AAACA9041L1ZR"/>
    <s v="AAACA9041L"/>
    <s v="H42201000820"/>
    <s v="H4220023082002"/>
    <s v="H4820159082002"/>
    <n v="482"/>
    <x v="13"/>
    <s v="04/08/2020"/>
    <n v="173384"/>
    <n v="2600"/>
    <n v="234"/>
    <n v="234"/>
    <n v="0"/>
    <n v="0"/>
    <n v="173384"/>
    <n v="234"/>
    <n v="0"/>
  </r>
  <r>
    <n v="1.1000000000000001"/>
    <n v="87"/>
    <s v="039094820160"/>
    <s v="KODANAD ESTATE, "/>
    <s v="33AABFT9733C1ZD"/>
    <s v="AABFT9733C"/>
    <s v="H42201050820"/>
    <s v="H4220027082002"/>
    <s v="H4820160082002"/>
    <n v="482"/>
    <x v="13"/>
    <s v="06/08/2020"/>
    <n v="43301"/>
    <n v="2600"/>
    <n v="234"/>
    <n v="234"/>
    <n v="0"/>
    <n v="0"/>
    <n v="43301"/>
    <n v="234"/>
    <n v="0"/>
  </r>
  <r>
    <n v="1.1000000000000001"/>
    <n v="88"/>
    <s v="039094820161"/>
    <s v="MARIS AGRO PRODUCTS PRIVATE  "/>
    <s v="33AABCM9629D1ZL"/>
    <s v="AABCM9629D"/>
    <s v="H42201090820"/>
    <s v="H4220035082001"/>
    <s v="H4820161082002"/>
    <n v="482"/>
    <x v="13"/>
    <s v="04/08/2020"/>
    <n v="261963"/>
    <n v="2600"/>
    <n v="234"/>
    <n v="234"/>
    <n v="0"/>
    <n v="0"/>
    <n v="261963"/>
    <n v="234"/>
    <n v="0"/>
  </r>
  <r>
    <n v="1.1000000000000001"/>
    <n v="89"/>
    <s v="039094820162"/>
    <s v="NANJANADU INDUSTRIAL INDCO "/>
    <s v="33AADAT9876H1ZZ"/>
    <s v="AADAT9876H"/>
    <s v="H42201120820"/>
    <s v="H4220047082001"/>
    <s v="H4820162082002"/>
    <n v="482"/>
    <x v="13"/>
    <s v="04/08/2020"/>
    <n v="676599"/>
    <n v="2600"/>
    <n v="234"/>
    <n v="234"/>
    <n v="0"/>
    <n v="0"/>
    <n v="676599"/>
    <n v="234"/>
    <n v="0"/>
  </r>
  <r>
    <n v="1.1000000000000001"/>
    <n v="90"/>
    <s v="039094820163"/>
    <s v="PATEL ENGINEERING Ltd"/>
    <s v="33AAACP2567L1ZB"/>
    <s v="AAACP2567L"/>
    <s v="H42201170820"/>
    <s v="H4220059082002"/>
    <s v="H4820163082002"/>
    <n v="482"/>
    <x v="13"/>
    <s v="04/08/2020"/>
    <n v="697889"/>
    <n v="2600"/>
    <n v="234"/>
    <n v="234"/>
    <n v="0"/>
    <n v="0"/>
    <n v="697889"/>
    <n v="234"/>
    <n v="0"/>
  </r>
  <r>
    <n v="1.1000000000000001"/>
    <n v="91"/>
    <s v="039094820164"/>
    <s v="PATEL ENGINEERING Ltd"/>
    <s v="33AAACP2567L1ZB"/>
    <s v="AAACP2567L"/>
    <s v="H42201180820"/>
    <s v="H4220061082002"/>
    <s v="H4820164082002"/>
    <n v="482"/>
    <x v="13"/>
    <s v="04/08/2020"/>
    <n v="197381"/>
    <n v="2600"/>
    <n v="234"/>
    <n v="234"/>
    <n v="0"/>
    <n v="0"/>
    <n v="197381"/>
    <n v="234"/>
    <n v="0"/>
  </r>
  <r>
    <n v="1.1000000000000001"/>
    <n v="92"/>
    <s v="039094820165"/>
    <s v="PATEL ENGINEERING Ltd"/>
    <s v="33AAACP2567l1ZB"/>
    <s v="AAACP2567L"/>
    <s v="H42201190820"/>
    <s v="H4220065082003"/>
    <s v="H4820165082002"/>
    <n v="482"/>
    <x v="13"/>
    <s v="04/08/2020"/>
    <n v="64514"/>
    <n v="2600"/>
    <n v="234"/>
    <n v="234"/>
    <n v="0"/>
    <n v="0"/>
    <n v="64514"/>
    <n v="234"/>
    <n v="0"/>
  </r>
  <r>
    <n v="1.1000000000000001"/>
    <n v="93"/>
    <s v="039094820166"/>
    <s v="PATEL ENGINEERING Ltd"/>
    <s v="33AAACP2567L1ZB"/>
    <s v="AAACP2567L"/>
    <s v="H42201260820"/>
    <s v="H4220069082004"/>
    <s v="H4820166082002"/>
    <n v="482"/>
    <x v="13"/>
    <s v="04/08/2020"/>
    <n v="694800"/>
    <n v="2600"/>
    <n v="234"/>
    <n v="234"/>
    <n v="0"/>
    <n v="0"/>
    <n v="694800"/>
    <n v="234"/>
    <n v="0"/>
  </r>
  <r>
    <n v="1.1000000000000001"/>
    <n v="94"/>
    <s v="039094820167"/>
    <s v="Sampath Tea Industries Pvt Ltd"/>
    <s v="33AAFCS1830A1Z2"/>
    <s v="AAFCS1830A"/>
    <s v="H42201290820"/>
    <s v="H4220070082002"/>
    <s v="H4820167082002"/>
    <n v="482"/>
    <x v="13"/>
    <s v="04/08/2020"/>
    <n v="495012"/>
    <n v="2600"/>
    <n v="234"/>
    <n v="234"/>
    <n v="0"/>
    <n v="0"/>
    <n v="495012"/>
    <n v="234"/>
    <n v="0"/>
  </r>
  <r>
    <n v="1.1000000000000001"/>
    <n v="95"/>
    <s v="039094820168"/>
    <s v="PATEL ENGINEERING Ltd"/>
    <s v="33AAACP2567l1ZB"/>
    <s v="AAACP2567L"/>
    <s v="H42201340820"/>
    <s v="H4220073082005"/>
    <s v="H4820168082002"/>
    <n v="482"/>
    <x v="13"/>
    <s v="04/08/2020"/>
    <n v="749439"/>
    <n v="2600"/>
    <n v="234"/>
    <n v="234"/>
    <n v="0"/>
    <n v="0"/>
    <n v="749439"/>
    <n v="234"/>
    <n v="0"/>
  </r>
  <r>
    <n v="1.1000000000000001"/>
    <n v="96"/>
    <s v="039094820169"/>
    <s v="SILVER OAK TEA FACTORY Pvt Ltd"/>
    <s v="33DKCPK6306N1Z2"/>
    <s v="DKCPK6306N"/>
    <s v="H42201350820"/>
    <s v="H4220074082003"/>
    <s v="H4820169082002"/>
    <n v="482"/>
    <x v="13"/>
    <s v="04/08/2020"/>
    <n v="734596"/>
    <n v="2600"/>
    <n v="234"/>
    <n v="234"/>
    <n v="0"/>
    <n v="0"/>
    <n v="734596"/>
    <n v="234"/>
    <n v="0"/>
  </r>
  <r>
    <n v="1.1000000000000001"/>
    <n v="1"/>
    <s v="049094220017"/>
    <s v="SESHASAYEE PAPER &amp; BOARDS "/>
    <s v="33AACCS1192G1ZM"/>
    <s v="AACCS1192G"/>
    <s v="H42201360820"/>
    <s v="H4220093082001"/>
    <s v="H4220017082001"/>
    <n v="422"/>
    <x v="14"/>
    <s v="03/08/2020"/>
    <n v="7208885"/>
    <n v="3000"/>
    <n v="270"/>
    <n v="270"/>
    <n v="0"/>
    <n v="0"/>
    <n v="7208885"/>
    <n v="270"/>
    <n v="0"/>
  </r>
  <r>
    <n v="1.1000000000000001"/>
    <n v="2"/>
    <s v="049094220021"/>
    <s v="THE EXECUTIVE ENGINEER,"/>
    <s v="33AADCT4784E1ZC"/>
    <s v="CMBT05601B"/>
    <s v="H42201490820"/>
    <s v="H4220099082002"/>
    <s v="H4220021082002"/>
    <n v="422"/>
    <x v="14"/>
    <s v="03/08/2020"/>
    <n v="201417"/>
    <n v="2600"/>
    <n v="234"/>
    <n v="234"/>
    <n v="0"/>
    <n v="0"/>
    <n v="201417"/>
    <n v="234"/>
    <n v="0"/>
  </r>
  <r>
    <n v="1.1000000000000001"/>
    <n v="3"/>
    <s v="049094220023"/>
    <s v="M/S. CHEMPLAST SANMAR "/>
    <s v="33AAACC3000F1ZN"/>
    <s v="AAACC3000F"/>
    <s v="H42201530820"/>
    <s v="H4220100082003"/>
    <s v="H4220023082002"/>
    <n v="422"/>
    <x v="14"/>
    <s v="03/08/2020"/>
    <n v="7501354"/>
    <n v="3000"/>
    <n v="270"/>
    <n v="270"/>
    <n v="0"/>
    <n v="0"/>
    <n v="7501354"/>
    <n v="270"/>
    <n v="0"/>
  </r>
  <r>
    <n v="1.1000000000000001"/>
    <n v="4"/>
    <s v="049094220027"/>
    <s v="M/S. CHEMPLAST SANMAR LTD.,"/>
    <s v="33AAACC3000F1ZN"/>
    <s v="AAACC3000F"/>
    <s v="H42201540820"/>
    <s v="H4220105082003"/>
    <s v="H4220027082002"/>
    <n v="422"/>
    <x v="14"/>
    <s v="03/08/2020"/>
    <n v="302421"/>
    <n v="2600"/>
    <n v="234"/>
    <n v="234"/>
    <n v="0"/>
    <n v="0"/>
    <n v="302421"/>
    <n v="234"/>
    <n v="0"/>
  </r>
  <r>
    <n v="1.1000000000000001"/>
    <n v="5"/>
    <s v="049094220035"/>
    <s v="M/S. CHEMPLAST SANMAR LTD.,"/>
    <s v="33AAACC3000F1ZN"/>
    <s v="AAACC3000F"/>
    <s v="H42201580820"/>
    <s v="H4220109082001"/>
    <s v="H4220035082001"/>
    <n v="422"/>
    <x v="14"/>
    <s v="06/08/2020"/>
    <n v="317660"/>
    <n v="2600"/>
    <n v="234"/>
    <n v="234"/>
    <n v="0"/>
    <n v="0"/>
    <n v="317660"/>
    <n v="234"/>
    <n v="0"/>
  </r>
  <r>
    <n v="1.1000000000000001"/>
    <n v="6"/>
    <s v="049094220047"/>
    <s v="OBLIRAJA TEXTILES PRIVATE "/>
    <s v="33AACO2593H1ZJN"/>
    <s v="AAACO2593H"/>
    <s v="H42201680820"/>
    <s v="H4220112082002"/>
    <s v="H4220047082001"/>
    <n v="422"/>
    <x v="14"/>
    <s v="06/08/2020"/>
    <n v="269298"/>
    <n v="2600"/>
    <n v="234"/>
    <n v="234"/>
    <n v="0"/>
    <n v="0"/>
    <n v="269298"/>
    <n v="234"/>
    <n v="0"/>
  </r>
  <r>
    <n v="1.1000000000000001"/>
    <n v="7"/>
    <s v="049094220059"/>
    <s v="JAMBAI KNM TEXTILES (P) LTD."/>
    <s v="33AAAC3554B1ZZZ"/>
    <s v="AAACJ5548B"/>
    <s v="H42201850820"/>
    <s v="H4220117082001"/>
    <s v="H4220059082002"/>
    <n v="422"/>
    <x v="14"/>
    <s v="06/08/2020"/>
    <n v="348875"/>
    <n v="2600"/>
    <n v="234"/>
    <n v="234"/>
    <n v="0"/>
    <n v="0"/>
    <n v="348875"/>
    <n v="234"/>
    <n v="0"/>
  </r>
  <r>
    <n v="1.1000000000000001"/>
    <n v="8"/>
    <s v="049094220061"/>
    <s v="SRI SAMPURNALAXMI  SPINNING "/>
    <s v="33AAECS6738C1ZI"/>
    <s v="AAECS6738C"/>
    <s v="H42201890820"/>
    <s v="H4220118082006"/>
    <s v="H4220061082002"/>
    <n v="422"/>
    <x v="14"/>
    <s v="03/08/2020"/>
    <n v="216846"/>
    <n v="2600"/>
    <n v="234"/>
    <n v="234"/>
    <n v="0"/>
    <n v="0"/>
    <n v="216846"/>
    <n v="234"/>
    <n v="0"/>
  </r>
  <r>
    <n v="1.1000000000000001"/>
    <n v="9"/>
    <s v="049094220065"/>
    <s v="VELATAL SPINNING MILLS (P) LTD."/>
    <s v="33AAACV6931C1ZO"/>
    <s v="AAACV6931C"/>
    <s v="H42201920820"/>
    <s v="H4220119082002"/>
    <s v="H4220065082003"/>
    <n v="422"/>
    <x v="14"/>
    <s v="06/08/2020"/>
    <n v="463416"/>
    <n v="2600"/>
    <n v="234"/>
    <n v="234"/>
    <n v="0"/>
    <n v="0"/>
    <n v="463416"/>
    <n v="234"/>
    <n v="0"/>
  </r>
  <r>
    <n v="1.1000000000000001"/>
    <n v="10"/>
    <s v="049094220069"/>
    <s v="R.R.SPINNING MILLS (P) LTD."/>
    <s v="33AAHCS4651B1ZP"/>
    <s v="AABCR2869N"/>
    <s v="H42201960820"/>
    <s v="H4220126082001"/>
    <s v="H4220069082004"/>
    <n v="422"/>
    <x v="14"/>
    <s v="06/08/2020"/>
    <n v="318975"/>
    <n v="2600"/>
    <n v="234"/>
    <n v="234"/>
    <n v="0"/>
    <n v="0"/>
    <n v="318975"/>
    <n v="234"/>
    <n v="0"/>
  </r>
  <r>
    <n v="1.1000000000000001"/>
    <n v="11"/>
    <s v="049094220070"/>
    <s v="PONNI SUGARS(ERODE) LTD.,"/>
    <s v="33AACCP2779A1ZQ"/>
    <s v="AACCP2779A"/>
    <s v="H42202020820"/>
    <s v="H4220129082002"/>
    <s v="H4220070082002"/>
    <n v="422"/>
    <x v="14"/>
    <s v="03/08/2020"/>
    <n v="460290"/>
    <n v="3000"/>
    <n v="270"/>
    <n v="270"/>
    <n v="0"/>
    <n v="0"/>
    <n v="460290"/>
    <n v="270"/>
    <n v="0"/>
  </r>
  <r>
    <n v="1.1000000000000001"/>
    <n v="12"/>
    <s v="049094220073"/>
    <s v="SENGUNTHAR MILLS (P) LTD."/>
    <s v="33AACCS9446B1ZJ"/>
    <s v="AACCS9446B"/>
    <s v="H42202100820"/>
    <s v="H4220134082001"/>
    <s v="H4220073082005"/>
    <n v="422"/>
    <x v="14"/>
    <s v="06/08/2020"/>
    <n v="354104"/>
    <n v="2600"/>
    <n v="234"/>
    <n v="234"/>
    <n v="0"/>
    <n v="0"/>
    <n v="354104"/>
    <n v="234"/>
    <n v="0"/>
  </r>
  <r>
    <n v="1.1000000000000001"/>
    <n v="13"/>
    <s v="049094220074"/>
    <s v="LAKSHMI SARASWATHI COTTON "/>
    <s v="33AAACL5890L1Z7"/>
    <s v="AAACL5890L"/>
    <s v="H42202140820"/>
    <s v="H4220135082002"/>
    <s v="H4220074082003"/>
    <n v="422"/>
    <x v="14"/>
    <s v="06/08/2020"/>
    <n v="327866"/>
    <n v="2600"/>
    <n v="234"/>
    <n v="234"/>
    <n v="0"/>
    <n v="0"/>
    <n v="327866"/>
    <n v="234"/>
    <n v="0"/>
  </r>
  <r>
    <n v="1.1000000000000001"/>
    <n v="14"/>
    <s v="049094220093"/>
    <s v="CINNAPPA SPG MILLS (P) LTD"/>
    <s v="33AAACC8468P2Z3"/>
    <s v="AAACC8468P"/>
    <s v="H42202260820"/>
    <s v="H4220136082004"/>
    <s v="H4220093082001"/>
    <n v="422"/>
    <x v="14"/>
    <s v="03/08/2020"/>
    <n v="820654"/>
    <n v="2600"/>
    <n v="234"/>
    <n v="234"/>
    <n v="0"/>
    <n v="0"/>
    <n v="820654"/>
    <n v="234"/>
    <n v="0"/>
  </r>
  <r>
    <n v="1.1000000000000001"/>
    <n v="15"/>
    <s v="049094220099"/>
    <s v="P.K.P.N.SPINNING MILL (P) LIMITED"/>
    <s v="33AABCP5919K1ZA"/>
    <s v="AABCP5919K"/>
    <s v="H42202290820"/>
    <s v="H4220149082002"/>
    <s v="H4220099082002"/>
    <n v="422"/>
    <x v="14"/>
    <s v="06/08/2020"/>
    <n v="828928"/>
    <n v="2600"/>
    <n v="234"/>
    <n v="234"/>
    <n v="0"/>
    <n v="0"/>
    <n v="828928"/>
    <n v="234"/>
    <n v="0"/>
  </r>
  <r>
    <n v="1.1000000000000001"/>
    <n v="16"/>
    <s v="049094220100"/>
    <s v="NARASUS SPINNING MILLS"/>
    <s v="33AABFN5747L1Z2"/>
    <s v="AABFN5747L"/>
    <s v="H42202340820"/>
    <s v="H4220153082002"/>
    <s v="H4220100082003"/>
    <n v="422"/>
    <x v="14"/>
    <s v="06/08/2020"/>
    <n v="926478"/>
    <n v="2600"/>
    <n v="234"/>
    <n v="234"/>
    <n v="0"/>
    <n v="0"/>
    <n v="926478"/>
    <n v="234"/>
    <n v="0"/>
  </r>
  <r>
    <n v="1.1000000000000001"/>
    <n v="17"/>
    <s v="049094220105"/>
    <s v="CHERAN SPINNER PRIVATE "/>
    <s v="33AAACC8476F1ZP"/>
    <s v="AAACC8476F"/>
    <s v="H42202350820"/>
    <s v="H4220154082004"/>
    <s v="H4220105082003"/>
    <n v="422"/>
    <x v="14"/>
    <s v="06/08/2020"/>
    <n v="941733"/>
    <n v="2600"/>
    <n v="234"/>
    <n v="234"/>
    <n v="0"/>
    <n v="0"/>
    <n v="941733"/>
    <n v="234"/>
    <n v="0"/>
  </r>
  <r>
    <n v="1.1000000000000001"/>
    <n v="18"/>
    <s v="049094220109"/>
    <s v="SRI SAMPURNALAXMI  SPINNING  "/>
    <s v="33AAECS6738C1ZI"/>
    <s v="AAECS6738C"/>
    <s v="H42202400820"/>
    <s v="H4220158082002"/>
    <s v="H4220109082001"/>
    <n v="422"/>
    <x v="14"/>
    <s v="03/08/2020"/>
    <n v="363296"/>
    <n v="2600"/>
    <n v="234"/>
    <n v="234"/>
    <n v="0"/>
    <n v="0"/>
    <n v="363296"/>
    <n v="234"/>
    <n v="0"/>
  </r>
  <r>
    <n v="1.1000000000000001"/>
    <n v="19"/>
    <s v="049094220112"/>
    <s v="K.S.R TEXTILE MILLS (P) LTD."/>
    <s v="33AAACK8616M2ZB"/>
    <s v="AAACK8616M"/>
    <s v="H42202440820"/>
    <s v="H4220168082002"/>
    <s v="H4220112082002"/>
    <n v="422"/>
    <x v="14"/>
    <s v="06/08/2020"/>
    <n v="495877"/>
    <n v="2600"/>
    <n v="234"/>
    <n v="234"/>
    <n v="0"/>
    <n v="0"/>
    <n v="495877"/>
    <n v="234"/>
    <n v="0"/>
  </r>
  <r>
    <n v="1.1000000000000001"/>
    <n v="20"/>
    <s v="049094220117"/>
    <s v="INDIAN OIL CORPORATION"/>
    <s v="33AAACI1681G1ZW"/>
    <s v="AAACI1681G"/>
    <s v="H42202460820"/>
    <s v="H4220185082001"/>
    <s v="H4220117082001"/>
    <n v="422"/>
    <x v="14"/>
    <s v="06/08/2020"/>
    <n v="396779"/>
    <n v="2600"/>
    <n v="234"/>
    <n v="234"/>
    <n v="0"/>
    <n v="0"/>
    <n v="396779"/>
    <n v="234"/>
    <n v="0"/>
  </r>
  <r>
    <n v="1.1000000000000001"/>
    <n v="21"/>
    <s v="049094220118"/>
    <s v="MADHAV MARBLES &amp; GRANITES "/>
    <s v="33AAACM9243N127"/>
    <s v="AAACM9243N"/>
    <s v="H42202500820"/>
    <s v="H4220189082002"/>
    <s v="H4220118082006"/>
    <n v="422"/>
    <x v="14"/>
    <s v="06/08/2020"/>
    <n v="655832"/>
    <n v="2600"/>
    <n v="234"/>
    <n v="234"/>
    <n v="0"/>
    <n v="0"/>
    <n v="655832"/>
    <n v="234"/>
    <n v="0"/>
  </r>
  <r>
    <n v="1.1000000000000001"/>
    <n v="22"/>
    <s v="049094220119"/>
    <s v="SRI VINAYAKA ALLOYS (P) LTD"/>
    <s v="33AADCS8177L1ZV"/>
    <s v="AADCS8177L"/>
    <s v="H42202530820"/>
    <s v="H4220192082002"/>
    <s v="H4220119082002"/>
    <n v="422"/>
    <x v="14"/>
    <s v="06/08/2020"/>
    <n v="1574453"/>
    <n v="2600"/>
    <n v="234"/>
    <n v="234"/>
    <n v="0"/>
    <n v="0"/>
    <n v="1574453"/>
    <n v="234"/>
    <n v="0"/>
  </r>
  <r>
    <n v="1.1000000000000001"/>
    <n v="23"/>
    <s v="049094220126"/>
    <s v="HERITAGE GRANITES (P) LTD"/>
    <s v="33AAACH5379J1ZF"/>
    <s v="AAACH5379J"/>
    <s v="H42202580820"/>
    <s v="H4220196082001"/>
    <s v="H4220126082001"/>
    <n v="422"/>
    <x v="14"/>
    <s v="03/08/2020"/>
    <n v="322384"/>
    <n v="2600"/>
    <n v="234"/>
    <n v="234"/>
    <n v="0"/>
    <n v="0"/>
    <n v="322384"/>
    <n v="234"/>
    <n v="0"/>
  </r>
  <r>
    <n v="1.1000000000000001"/>
    <n v="24"/>
    <s v="049094220129"/>
    <s v="K.R.V.SPINNING MILLS (P) LTD.,"/>
    <s v="33AAACK7885L1Z1"/>
    <s v="AAACK7885L"/>
    <s v="H42202590820"/>
    <s v="H4220202082003"/>
    <s v="H4220129082002"/>
    <n v="422"/>
    <x v="14"/>
    <s v="06/08/2020"/>
    <n v="531218"/>
    <n v="2600"/>
    <n v="234"/>
    <n v="234"/>
    <n v="0"/>
    <n v="0"/>
    <n v="531218"/>
    <n v="234"/>
    <n v="0"/>
  </r>
  <r>
    <n v="1.1000000000000001"/>
    <n v="25"/>
    <s v="049094220134"/>
    <s v="SRI SOWDESWARI MILLS (P) LTD"/>
    <s v="33AACCS9427N2ZW"/>
    <s v="AACCS 9427N"/>
    <s v="H42202610820"/>
    <s v="H4220210082006"/>
    <s v="H4220134082001"/>
    <n v="422"/>
    <x v="14"/>
    <s v="06/08/2020"/>
    <n v="342680"/>
    <n v="2600"/>
    <n v="234"/>
    <n v="234"/>
    <n v="0"/>
    <n v="0"/>
    <n v="342680"/>
    <n v="234"/>
    <n v="0"/>
  </r>
  <r>
    <n v="1.1000000000000001"/>
    <n v="26"/>
    <s v="049094220135"/>
    <s v="SRI VIGNESWARA STEELS (P) LTD"/>
    <s v="33AAKCS4706N1Z1"/>
    <s v="AAKCS4706N"/>
    <s v="H42202620820"/>
    <s v="H4220214082001"/>
    <s v="H4220135082002"/>
    <n v="422"/>
    <x v="14"/>
    <s v="06/08/2020"/>
    <n v="1203566"/>
    <n v="2600"/>
    <n v="234"/>
    <n v="234"/>
    <n v="0"/>
    <n v="0"/>
    <n v="1203566"/>
    <n v="234"/>
    <n v="0"/>
  </r>
  <r>
    <n v="1.1000000000000001"/>
    <n v="27"/>
    <s v="049094220136"/>
    <s v="M/S.SHREE  MALLIGA MILLS (P) "/>
    <s v="33AAECS6739D1ZF"/>
    <s v="AAECS6739D"/>
    <s v="H42202650820"/>
    <s v="H4220226082002"/>
    <s v="H4220136082004"/>
    <n v="422"/>
    <x v="14"/>
    <s v="06/08/2020"/>
    <n v="639078"/>
    <n v="2600"/>
    <n v="234"/>
    <n v="234"/>
    <n v="0"/>
    <n v="0"/>
    <n v="639078"/>
    <n v="234"/>
    <n v="0"/>
  </r>
  <r>
    <n v="1.1000000000000001"/>
    <n v="29"/>
    <s v="049094220149"/>
    <s v="M/S.CHOLA SPINNING MILLS  (P) "/>
    <s v="33AAACC8484F1ZP"/>
    <s v="AAACC8484F"/>
    <s v="H42202740820"/>
    <s v="H4220229082003"/>
    <s v="H4220149082002"/>
    <n v="422"/>
    <x v="14"/>
    <s v="06/08/2020"/>
    <n v="1500502"/>
    <n v="2600"/>
    <n v="234"/>
    <n v="234"/>
    <n v="0"/>
    <n v="0"/>
    <n v="1500502"/>
    <n v="234"/>
    <n v="0"/>
  </r>
  <r>
    <n v="1.1000000000000001"/>
    <n v="30"/>
    <s v="049094220153"/>
    <s v="DEVENTHIRA SPINNERS [P] LTD. "/>
    <s v="33AAACD7410JIZZ"/>
    <s v="AAACD7410J"/>
    <s v="H42202750820"/>
    <s v="H4220234082001"/>
    <s v="H4220153082002"/>
    <n v="422"/>
    <x v="14"/>
    <s v="06/08/2020"/>
    <n v="726362"/>
    <n v="2600"/>
    <n v="234"/>
    <n v="234"/>
    <n v="0"/>
    <n v="0"/>
    <n v="726362"/>
    <n v="234"/>
    <n v="0"/>
  </r>
  <r>
    <n v="1.1000000000000001"/>
    <n v="31"/>
    <s v="049094220154"/>
    <s v="NKCM SPINNERS PRIVATE "/>
    <s v="33AACCN7095D1ZJ"/>
    <s v="AAECB4686N"/>
    <s v="H42202770820"/>
    <s v="H4220235082007"/>
    <s v="H4220154082004"/>
    <n v="422"/>
    <x v="14"/>
    <s v="06/08/2020"/>
    <n v="430245"/>
    <n v="2600"/>
    <n v="234"/>
    <n v="234"/>
    <n v="0"/>
    <n v="0"/>
    <n v="430245"/>
    <n v="234"/>
    <n v="0"/>
  </r>
  <r>
    <n v="1.1000000000000001"/>
    <n v="32"/>
    <s v="049094220158"/>
    <s v="SHAMBU VENGU SPG MILLS [P] "/>
    <s v="33AACCS6922Q1ZX"/>
    <s v="AACCS6922Q"/>
    <s v="H42202790820"/>
    <s v="H4220240082001"/>
    <s v="H4220158082002"/>
    <n v="422"/>
    <x v="14"/>
    <s v="06/08/2020"/>
    <n v="72375"/>
    <n v="2600"/>
    <n v="234"/>
    <n v="234"/>
    <n v="0"/>
    <n v="0"/>
    <n v="72375"/>
    <n v="234"/>
    <n v="0"/>
  </r>
  <r>
    <n v="1.1000000000000001"/>
    <n v="33"/>
    <s v="049094220168"/>
    <s v="M/S.ARUNACHALA GOUNDER "/>
    <s v="33AABCA7821M1ZO"/>
    <s v="AABCA7821M"/>
    <s v="H42202860820"/>
    <s v="H4220244082002"/>
    <s v="H4220168082002"/>
    <n v="422"/>
    <x v="14"/>
    <s v="06/08/2020"/>
    <n v="1607689"/>
    <n v="2600"/>
    <n v="234"/>
    <n v="234"/>
    <n v="0"/>
    <n v="0"/>
    <n v="1607689"/>
    <n v="234"/>
    <n v="0"/>
  </r>
  <r>
    <n v="1.1000000000000001"/>
    <n v="34"/>
    <s v="049094220185"/>
    <s v="BHAGESHWARI TEXTILES MILLS "/>
    <s v="33AAACB8767A1ZY"/>
    <s v="AAACB8767A"/>
    <s v="H42202880820"/>
    <s v="H4220246082002"/>
    <s v="H4220185082001"/>
    <n v="422"/>
    <x v="14"/>
    <s v="03/08/2020"/>
    <n v="618796"/>
    <n v="2600"/>
    <n v="234"/>
    <n v="234"/>
    <n v="0"/>
    <n v="0"/>
    <n v="618796"/>
    <n v="234"/>
    <n v="0"/>
  </r>
  <r>
    <n v="1.1000000000000001"/>
    <n v="35"/>
    <s v="049094220189"/>
    <s v="PALLAVA TEXTILES PRIVATE  "/>
    <s v="33AABCP9105F1ZR"/>
    <s v="AABCP9105F"/>
    <s v="H42203000820"/>
    <s v="H4220250082001"/>
    <s v="H4220189082002"/>
    <n v="422"/>
    <x v="14"/>
    <s v="06/08/2020"/>
    <n v="3137312"/>
    <n v="2600"/>
    <n v="234"/>
    <n v="234"/>
    <n v="0"/>
    <n v="0"/>
    <n v="3137312"/>
    <n v="234"/>
    <n v="0"/>
  </r>
  <r>
    <n v="1.1000000000000001"/>
    <n v="36"/>
    <s v="049094220192"/>
    <s v="SHRI  ROHITH SPINNERS (PVT) "/>
    <s v="33AACCA9811C1Z6"/>
    <s v="AACCA9811C"/>
    <s v="H42203080820"/>
    <s v="H4220253082003"/>
    <s v="H4220192082002"/>
    <n v="422"/>
    <x v="14"/>
    <s v="06/08/2020"/>
    <n v="767236"/>
    <n v="2600"/>
    <n v="234"/>
    <n v="234"/>
    <n v="0"/>
    <n v="0"/>
    <n v="767236"/>
    <n v="234"/>
    <n v="0"/>
  </r>
  <r>
    <n v="1.1000000000000001"/>
    <n v="37"/>
    <s v="049094220196"/>
    <s v="EXECUTIVE ENGINEER (TWAD)"/>
    <s v="33AAALT0834FBZ1"/>
    <s v="AAALT0834F"/>
    <s v="H42203130820"/>
    <s v="H4220258082002"/>
    <s v="H4220196082001"/>
    <n v="422"/>
    <x v="14"/>
    <s v="03/08/2020"/>
    <n v="564786"/>
    <n v="2600"/>
    <n v="234"/>
    <n v="234"/>
    <n v="0"/>
    <n v="0"/>
    <n v="564786"/>
    <n v="234"/>
    <n v="0"/>
  </r>
  <r>
    <n v="1.1000000000000001"/>
    <n v="38"/>
    <s v="049094220202"/>
    <s v="MOTHI SPINNER PRIVATE  "/>
    <s v="33AACCM2560Q1Z9"/>
    <s v="AACCM2560Q"/>
    <s v="H42203140820"/>
    <s v="H4220259082002"/>
    <s v="H4220202082003"/>
    <n v="422"/>
    <x v="14"/>
    <s v="06/08/2020"/>
    <n v="1177114"/>
    <n v="2600"/>
    <n v="234"/>
    <n v="234"/>
    <n v="0"/>
    <n v="0"/>
    <n v="1177114"/>
    <n v="234"/>
    <n v="0"/>
  </r>
  <r>
    <n v="1.1000000000000001"/>
    <n v="39"/>
    <s v="049094220210"/>
    <s v="CHOLA SPINNING MILLS (P)LTD."/>
    <s v="33AAACC8484F1ZP"/>
    <s v="AAACC8484F"/>
    <s v="H42203160820"/>
    <s v="H4220261082003"/>
    <s v="H4220210082006"/>
    <n v="422"/>
    <x v="14"/>
    <s v="06/08/2020"/>
    <n v="1192716"/>
    <n v="2600"/>
    <n v="234"/>
    <n v="234"/>
    <n v="0"/>
    <n v="0"/>
    <n v="1192716"/>
    <n v="234"/>
    <n v="0"/>
  </r>
  <r>
    <n v="1.1000000000000001"/>
    <n v="40"/>
    <s v="049094220214"/>
    <s v="THE EXECUTIVE ENGINEER/TWAD "/>
    <s v="33AAALT0834FBZ1"/>
    <s v="AAALT0834F"/>
    <s v="H42203270820"/>
    <s v="H4220262082001"/>
    <s v="H4220214082001"/>
    <n v="422"/>
    <x v="14"/>
    <s v="03/08/2020"/>
    <n v="541652"/>
    <n v="2600"/>
    <n v="234"/>
    <n v="234"/>
    <n v="0"/>
    <n v="0"/>
    <n v="541652"/>
    <n v="234"/>
    <n v="0"/>
  </r>
  <r>
    <n v="1.1000000000000001"/>
    <n v="41"/>
    <s v="049094220226"/>
    <s v="NALLATHAL SPG. MILLS (P) LTD.,"/>
    <s v="33AAECS7960E1ZC"/>
    <s v="AAECS7960E"/>
    <s v="H42203290820"/>
    <s v="H4220265082002"/>
    <s v="H4220226082002"/>
    <n v="422"/>
    <x v="14"/>
    <s v="06/08/2020"/>
    <n v="323626"/>
    <n v="2600"/>
    <n v="234"/>
    <n v="234"/>
    <n v="0"/>
    <n v="0"/>
    <n v="323626"/>
    <n v="234"/>
    <n v="0"/>
  </r>
  <r>
    <n v="1.1000000000000001"/>
    <n v="42"/>
    <s v="049094220227"/>
    <s v="V.S.M.WEAVES INDIA PRIVATE "/>
    <s v="33AABCV7326C1Z0"/>
    <s v="AABCV7326C"/>
    <s v="H42203300820"/>
    <s v="H4220272082002"/>
    <s v="H4220227082006"/>
    <n v="422"/>
    <x v="14"/>
    <s v="06/08/2020"/>
    <n v="1433326"/>
    <n v="2600"/>
    <n v="234"/>
    <n v="234"/>
    <n v="0"/>
    <n v="0"/>
    <n v="1433326"/>
    <n v="234"/>
    <n v="0"/>
  </r>
  <r>
    <n v="1.1000000000000001"/>
    <n v="43"/>
    <s v="049094220229"/>
    <s v="VICTORY SPINNING MILLS PRIVATE "/>
    <s v="33AABCV7533K1Z6"/>
    <s v="AABCV7533K"/>
    <s v="H42203310820"/>
    <s v="H4220274082002"/>
    <s v="H4220229082003"/>
    <n v="422"/>
    <x v="14"/>
    <s v="06/08/2020"/>
    <n v="860479"/>
    <n v="2600"/>
    <n v="234"/>
    <n v="234"/>
    <n v="0"/>
    <n v="0"/>
    <n v="860479"/>
    <n v="234"/>
    <n v="0"/>
  </r>
  <r>
    <n v="1.1000000000000001"/>
    <n v="44"/>
    <s v="049094220234"/>
    <s v="M/S.V.K.S TEXTILES"/>
    <s v="33AEUPD3055JIZF"/>
    <s v="AEUPD3055J"/>
    <s v="H42203320820"/>
    <s v="H4220275082003"/>
    <s v="H4220234082001"/>
    <n v="422"/>
    <x v="14"/>
    <s v="03/08/2020"/>
    <n v="755693"/>
    <n v="2600"/>
    <n v="234"/>
    <n v="234"/>
    <n v="0"/>
    <n v="0"/>
    <n v="755693"/>
    <n v="234"/>
    <n v="0"/>
  </r>
  <r>
    <n v="1.1000000000000001"/>
    <n v="45"/>
    <s v="049094220235"/>
    <s v="M/S.RAJAGURU SPINNING MILLS "/>
    <s v="33AAACR9898Q1ZB"/>
    <s v="AAACR9898Q"/>
    <s v="H42203330820"/>
    <s v="H4220277082001"/>
    <s v="H4220235082007"/>
    <n v="422"/>
    <x v="14"/>
    <s v="06/08/2020"/>
    <n v="1314118"/>
    <n v="2600"/>
    <n v="234"/>
    <n v="234"/>
    <n v="0"/>
    <n v="0"/>
    <n v="1314118"/>
    <n v="234"/>
    <n v="0"/>
  </r>
  <r>
    <n v="1.1000000000000001"/>
    <n v="46"/>
    <s v="049094220240"/>
    <s v="THANGAVELU FABRICS (P) LTD.,"/>
    <s v="33AACCT2266J1ZD"/>
    <s v="AACCT2266J"/>
    <s v="H42203340820"/>
    <s v="H4220279082002"/>
    <s v="H4220240082001"/>
    <n v="422"/>
    <x v="14"/>
    <s v="06/08/2020"/>
    <n v="1514440"/>
    <n v="2600"/>
    <n v="234"/>
    <n v="234"/>
    <n v="0"/>
    <n v="0"/>
    <n v="1514440"/>
    <n v="234"/>
    <n v="0"/>
  </r>
  <r>
    <n v="1.1000000000000001"/>
    <n v="47"/>
    <s v="049094220244"/>
    <s v="KUMARAGIRI SPINNERSS PRIVATE "/>
    <s v="33AACCK4373M1ZC"/>
    <s v="AACCK4373M"/>
    <s v="H42203360820"/>
    <s v="H4220286082001"/>
    <s v="H4220244082002"/>
    <n v="422"/>
    <x v="14"/>
    <s v="06/08/2020"/>
    <n v="958428"/>
    <n v="2600"/>
    <n v="234"/>
    <n v="234"/>
    <n v="0"/>
    <n v="0"/>
    <n v="958428"/>
    <n v="234"/>
    <n v="0"/>
  </r>
  <r>
    <n v="1.1000000000000001"/>
    <n v="48"/>
    <s v="049094220246"/>
    <s v="M/S. R.G.SPINNING MILLS PRIVATE "/>
    <s v="33AACCR8628N1ZX"/>
    <s v="AACCR8628N"/>
    <s v="H42203370820"/>
    <s v="H4220288082003"/>
    <s v="H4220246082002"/>
    <n v="422"/>
    <x v="14"/>
    <s v="06/08/2020"/>
    <n v="965874"/>
    <n v="2600"/>
    <n v="234"/>
    <n v="234"/>
    <n v="0"/>
    <n v="0"/>
    <n v="965874"/>
    <n v="234"/>
    <n v="0"/>
  </r>
  <r>
    <n v="1.1000000000000001"/>
    <n v="49"/>
    <s v="049094220250"/>
    <s v="AKHIL FAB,"/>
    <s v="33ALYPS2687N2ZW"/>
    <s v="ALYPS2687N"/>
    <s v="H42203390820"/>
    <s v="H4220300082002"/>
    <s v="H4220250082001"/>
    <n v="422"/>
    <x v="14"/>
    <s v="03/08/2020"/>
    <n v="113232"/>
    <n v="2600"/>
    <n v="234"/>
    <n v="234"/>
    <n v="0"/>
    <n v="0"/>
    <n v="113232"/>
    <n v="234"/>
    <n v="0"/>
  </r>
  <r>
    <n v="1.1000000000000001"/>
    <n v="50"/>
    <s v="049094220253"/>
    <s v="M/S. J.P.P. MILLS (P) LTD.,"/>
    <s v="33AABCJ2715P1Z1"/>
    <s v="AABCJ2715P"/>
    <s v="H42203410820"/>
    <s v="H4220308082003"/>
    <s v="H4220253082003"/>
    <n v="422"/>
    <x v="14"/>
    <s v="06/08/2020"/>
    <n v="792284"/>
    <n v="2600"/>
    <n v="234"/>
    <n v="234"/>
    <n v="0"/>
    <n v="0"/>
    <n v="792284"/>
    <n v="234"/>
    <n v="0"/>
  </r>
  <r>
    <n v="1.1000000000000001"/>
    <n v="51"/>
    <s v="049094220258"/>
    <s v="MOULI SPINNERS LTD"/>
    <s v="33AAECM0848H1ZN"/>
    <s v="AGVPP1893K"/>
    <s v="H42203430820"/>
    <s v="H4220313082001"/>
    <s v="H4220258082002"/>
    <n v="422"/>
    <x v="14"/>
    <s v="06/08/2020"/>
    <n v="425380"/>
    <n v="2600"/>
    <n v="234"/>
    <n v="234"/>
    <n v="0"/>
    <n v="0"/>
    <n v="425380"/>
    <n v="234"/>
    <n v="0"/>
  </r>
  <r>
    <n v="1.1000000000000001"/>
    <n v="52"/>
    <s v="049094220259"/>
    <s v="HERITAGE STONES"/>
    <s v="33AACFH4457L1ZA"/>
    <s v="AACFH4457L"/>
    <s v="H42203440820"/>
    <s v="H4220314082002"/>
    <s v="H4220259082002"/>
    <n v="422"/>
    <x v="14"/>
    <s v="03/08/2020"/>
    <n v="714761"/>
    <n v="2600"/>
    <n v="234"/>
    <n v="234"/>
    <n v="0"/>
    <n v="0"/>
    <n v="714761"/>
    <n v="234"/>
    <n v="0"/>
  </r>
  <r>
    <n v="1.1000000000000001"/>
    <n v="53"/>
    <s v="049094220261"/>
    <s v="SHRI CHERAN SYNTHETICS INDIA "/>
    <s v="33AAJCS2717A1ZU"/>
    <s v="AAJCS2717A"/>
    <s v="H42203450820"/>
    <s v="H4220316082002"/>
    <s v="H4220261082003"/>
    <n v="422"/>
    <x v="14"/>
    <s v="06/08/2020"/>
    <n v="1856902"/>
    <n v="2600"/>
    <n v="234"/>
    <n v="234"/>
    <n v="0"/>
    <n v="0"/>
    <n v="1856902"/>
    <n v="234"/>
    <n v="0"/>
  </r>
  <r>
    <n v="1.1000000000000001"/>
    <n v="54"/>
    <s v="049094220262"/>
    <s v="RANGA WEAVES INDIA (P) LTD"/>
    <s v="33AACCR9722M1Z2"/>
    <s v="AACCR9722M"/>
    <s v="H42203470820"/>
    <s v="H4220327082001"/>
    <s v="H4220262082001"/>
    <n v="422"/>
    <x v="14"/>
    <s v="06/08/2020"/>
    <n v="470080"/>
    <n v="2600"/>
    <n v="234"/>
    <n v="234"/>
    <n v="0"/>
    <n v="0"/>
    <n v="470080"/>
    <n v="234"/>
    <n v="0"/>
  </r>
  <r>
    <n v="1.1000000000000001"/>
    <n v="55"/>
    <s v="049094220265"/>
    <s v="MOTHI SPINNER PRIVATE LIMITED"/>
    <s v="33AADCT4784E7ZC"/>
    <s v="AAICS7750G"/>
    <s v="H42203490820"/>
    <s v="H4220329082002"/>
    <s v="H4220265082002"/>
    <n v="422"/>
    <x v="14"/>
    <s v="06/08/2020"/>
    <n v="818231"/>
    <n v="2600"/>
    <n v="234"/>
    <n v="234"/>
    <n v="0"/>
    <n v="0"/>
    <n v="818231"/>
    <n v="234"/>
    <n v="0"/>
  </r>
  <r>
    <n v="1.1000000000000001"/>
    <n v="56"/>
    <s v="049094220272"/>
    <s v="SRI VINAYAKHA SPINNING MILLS "/>
    <s v="33AAJCS0713N1ZB"/>
    <s v="AAJCS0713N"/>
    <s v="H42203500820"/>
    <s v="H4220330082002"/>
    <s v="H4220272082002"/>
    <n v="422"/>
    <x v="14"/>
    <s v="06/08/2020"/>
    <n v="414346"/>
    <n v="2600"/>
    <n v="234"/>
    <n v="234"/>
    <n v="0"/>
    <n v="0"/>
    <n v="414346"/>
    <n v="234"/>
    <n v="0"/>
  </r>
  <r>
    <n v="1.1000000000000001"/>
    <n v="57"/>
    <s v="049094220274"/>
    <s v="SHIV GANESH SPINNING MILLS (P) "/>
    <s v="33AAJCS3651H1ZD"/>
    <s v="AAJCS3651H"/>
    <s v="H42203510820"/>
    <s v="H4220331082001"/>
    <s v="H4220274082002"/>
    <n v="422"/>
    <x v="14"/>
    <s v="06/08/2020"/>
    <n v="200692"/>
    <n v="2600"/>
    <n v="234"/>
    <n v="234"/>
    <n v="0"/>
    <n v="0"/>
    <n v="200692"/>
    <n v="234"/>
    <n v="0"/>
  </r>
  <r>
    <n v="1.1000000000000001"/>
    <n v="58"/>
    <s v="049094220275"/>
    <s v="MOTHI SPINNER PRIVATE LIMITED"/>
    <s v="33AACCM2560Q1Z9"/>
    <s v="AACCM2560Q"/>
    <s v="H42203520820"/>
    <s v="H4220332082002"/>
    <s v="H4220275082003"/>
    <n v="422"/>
    <x v="14"/>
    <s v="06/08/2020"/>
    <n v="803098"/>
    <n v="2600"/>
    <n v="234"/>
    <n v="234"/>
    <n v="0"/>
    <n v="0"/>
    <n v="803098"/>
    <n v="234"/>
    <n v="0"/>
  </r>
  <r>
    <n v="1.1000000000000001"/>
    <n v="59"/>
    <s v="049094220277"/>
    <s v="SANKAGIRI SPINTEX LIMITED"/>
    <s v="33AAJCS4841H1ZB"/>
    <s v="AAJCS4841H"/>
    <s v="H42203530820"/>
    <s v="H4220333082001"/>
    <s v="H4220277082001"/>
    <n v="422"/>
    <x v="14"/>
    <s v="06/08/2020"/>
    <n v="2792622"/>
    <n v="2600"/>
    <n v="234"/>
    <n v="234"/>
    <n v="0"/>
    <n v="0"/>
    <n v="2792622"/>
    <n v="234"/>
    <n v="0"/>
  </r>
  <r>
    <n v="1.1000000000000001"/>
    <n v="60"/>
    <s v="049094220279"/>
    <s v="SRI CHERAN SYNTHETICS INDIA "/>
    <s v="33AAJCS2717A1ZU"/>
    <s v="AAJCS2717A"/>
    <s v="H42203540820"/>
    <s v="H4220334082001"/>
    <s v="H4220279082002"/>
    <n v="422"/>
    <x v="14"/>
    <s v="06/08/2020"/>
    <n v="2438866"/>
    <n v="2600"/>
    <n v="234"/>
    <n v="234"/>
    <n v="0"/>
    <n v="0"/>
    <n v="2438866"/>
    <n v="234"/>
    <n v="0"/>
  </r>
  <r>
    <n v="1.1000000000000001"/>
    <n v="61"/>
    <s v="049094220286"/>
    <s v="JAYARANI SPINNING MILLS LTD"/>
    <s v="33AABCJ6226D1Z1"/>
    <s v="AABCJ6226D"/>
    <s v="H42203550820"/>
    <s v="H4220336082004"/>
    <s v="H4220286082001"/>
    <n v="422"/>
    <x v="14"/>
    <s v="06/08/2020"/>
    <n v="281780"/>
    <n v="2600"/>
    <n v="234"/>
    <n v="234"/>
    <n v="0"/>
    <n v="0"/>
    <n v="281780"/>
    <n v="234"/>
    <n v="0"/>
  </r>
  <r>
    <n v="1.1000000000000001"/>
    <n v="62"/>
    <s v="049094220288"/>
    <s v="V.THANGAVEL &amp; SONS (P) LTD, "/>
    <s v="33AABCV7024K1ZC"/>
    <s v="AABCV7024K"/>
    <s v="H42203560820"/>
    <s v="H4220337082001"/>
    <s v="H4220288082003"/>
    <n v="422"/>
    <x v="14"/>
    <s v="06/08/2020"/>
    <n v="496259"/>
    <n v="2600"/>
    <n v="234"/>
    <n v="234"/>
    <n v="0"/>
    <n v="0"/>
    <n v="496259"/>
    <n v="234"/>
    <n v="0"/>
  </r>
  <r>
    <n v="1.1000000000000001"/>
    <n v="63"/>
    <s v="049094220300"/>
    <s v="SRI CHERAN SYNTHETICS INDIA "/>
    <s v="33AAJCS2717A1ZU"/>
    <s v="AAJCS2717A"/>
    <s v="H42203610820"/>
    <s v="H4220339082001"/>
    <s v="H4220300082002"/>
    <n v="422"/>
    <x v="14"/>
    <s v="06/08/2020"/>
    <n v="990031"/>
    <n v="2600"/>
    <n v="234"/>
    <n v="234"/>
    <n v="0"/>
    <n v="0"/>
    <n v="990031"/>
    <n v="234"/>
    <n v="0"/>
  </r>
  <r>
    <n v="1.1000000000000001"/>
    <n v="64"/>
    <s v="049094220308"/>
    <s v="K.S.R.TEXTILES MILLS PRIVATE "/>
    <s v="33AAACK8616M2ZB"/>
    <s v="AAACK8616M"/>
    <s v="H42203620820"/>
    <s v="H4220341082001"/>
    <s v="H4220308082003"/>
    <n v="422"/>
    <x v="14"/>
    <s v="06/08/2020"/>
    <n v="412812"/>
    <n v="2600"/>
    <n v="234"/>
    <n v="234"/>
    <n v="0"/>
    <n v="0"/>
    <n v="412812"/>
    <n v="234"/>
    <n v="0"/>
  </r>
  <r>
    <n v="1.1000000000000001"/>
    <n v="65"/>
    <s v="049094220313"/>
    <s v="SRI NAVASAKTHI PAPER BOARD"/>
    <s v="33ABJFS2088J1ZV"/>
    <s v="ABJFS2088J"/>
    <s v="H42203630820"/>
    <s v="H4220343082001"/>
    <s v="H4220313082001"/>
    <n v="422"/>
    <x v="14"/>
    <s v="03/08/2020"/>
    <n v="935208"/>
    <n v="2600"/>
    <n v="234"/>
    <n v="234"/>
    <n v="0"/>
    <n v="0"/>
    <n v="935208"/>
    <n v="234"/>
    <n v="0"/>
  </r>
  <r>
    <n v="1.1000000000000001"/>
    <n v="66"/>
    <s v="049094220314"/>
    <s v="HARIHARAN SPINNERS (I) PVT.,"/>
    <s v="33AABCH6296H1ZH"/>
    <s v="AABCH6296H"/>
    <s v="H42203670820"/>
    <s v="H4220344082001"/>
    <s v="H4220314082002"/>
    <n v="422"/>
    <x v="14"/>
    <s v="06/08/2020"/>
    <n v="637585"/>
    <n v="2600"/>
    <n v="234"/>
    <n v="234"/>
    <n v="0"/>
    <n v="0"/>
    <n v="637585"/>
    <n v="234"/>
    <n v="0"/>
  </r>
  <r>
    <n v="1.1000000000000001"/>
    <n v="67"/>
    <s v="049094220316"/>
    <s v="ARUPADAI ARUL MURUGAN "/>
    <s v="33AAFCA7906H1ZT"/>
    <s v="AAFCA7906H"/>
    <s v="H42203680820"/>
    <s v="H4220345082002"/>
    <s v="H4220316082002"/>
    <n v="422"/>
    <x v="14"/>
    <s v="06/08/2020"/>
    <n v="381875"/>
    <n v="2600"/>
    <n v="234"/>
    <n v="234"/>
    <n v="0"/>
    <n v="0"/>
    <n v="381875"/>
    <n v="234"/>
    <n v="0"/>
  </r>
  <r>
    <n v="1.1000000000000001"/>
    <n v="68"/>
    <s v="049094220327"/>
    <s v="SEETHA SPINNING MILLS"/>
    <s v="33ABMFS2326L1ZZ"/>
    <s v="ABMFS2326L"/>
    <s v="H42203690820"/>
    <s v="H4220347082001"/>
    <s v="H4220327082001"/>
    <n v="422"/>
    <x v="14"/>
    <s v="03/08/2020"/>
    <n v="370434"/>
    <n v="2600"/>
    <n v="234"/>
    <n v="234"/>
    <n v="0"/>
    <n v="0"/>
    <n v="370434"/>
    <n v="234"/>
    <n v="0"/>
  </r>
  <r>
    <n v="1.1000000000000001"/>
    <n v="69"/>
    <s v="049094220329"/>
    <s v="SURIYAGIRI SPINNING MILLS (P) "/>
    <s v="33AAKCS2117D1ZT"/>
    <s v="AAKCS2117D"/>
    <s v="H42203700820"/>
    <s v="H4220349082003"/>
    <s v="H4220329082002"/>
    <n v="422"/>
    <x v="14"/>
    <s v="06/08/2020"/>
    <n v="2882851"/>
    <n v="2600"/>
    <n v="234"/>
    <n v="234"/>
    <n v="0"/>
    <n v="0"/>
    <n v="2882851"/>
    <n v="234"/>
    <n v="0"/>
  </r>
  <r>
    <n v="1.1000000000000001"/>
    <n v="70"/>
    <s v="049094220330"/>
    <s v="RAJA DHEEPAM SPINNING MILLS "/>
    <s v="33AADCR4558C1ZM"/>
    <s v="AADCR4558C"/>
    <s v="H42203710820"/>
    <s v="H4220350082002"/>
    <s v="H4220330082002"/>
    <n v="422"/>
    <x v="14"/>
    <s v="06/08/2020"/>
    <n v="331239"/>
    <n v="2600"/>
    <n v="234"/>
    <n v="234"/>
    <n v="0"/>
    <n v="0"/>
    <n v="331239"/>
    <n v="234"/>
    <n v="0"/>
  </r>
  <r>
    <n v="1.1000000000000001"/>
    <n v="71"/>
    <s v="049094220331"/>
    <s v="K.P.N.TEXTILE MILLS PRIVATE  "/>
    <s v="33AADCK0744P1ZE"/>
    <s v="AADCK0744P"/>
    <s v="H42203720820"/>
    <s v="H4220351082003"/>
    <s v="H4220331082001"/>
    <n v="422"/>
    <x v="14"/>
    <s v="06/08/2020"/>
    <n v="2568600"/>
    <n v="2600"/>
    <n v="234"/>
    <n v="234"/>
    <n v="0"/>
    <n v="0"/>
    <n v="2568600"/>
    <n v="234"/>
    <n v="0"/>
  </r>
  <r>
    <n v="1.1000000000000001"/>
    <n v="72"/>
    <s v="049094220332"/>
    <s v="LUCKY YARN TEX INDIA PRIVATE "/>
    <s v="33AABCL2519H1ZV"/>
    <s v="AABCL2519H"/>
    <s v="H42203730820"/>
    <s v="H4220352082003"/>
    <s v="H4220332082002"/>
    <n v="422"/>
    <x v="14"/>
    <s v="06/08/2020"/>
    <n v="1647578"/>
    <n v="2600"/>
    <n v="234"/>
    <n v="234"/>
    <n v="0"/>
    <n v="0"/>
    <n v="1647578"/>
    <n v="234"/>
    <n v="0"/>
  </r>
  <r>
    <n v="1.1000000000000001"/>
    <n v="73"/>
    <s v="049094220333"/>
    <s v="PRINCE YARNN INDIA LTD"/>
    <s v="33AAECP1254A1Z4"/>
    <s v="AAECP1254A"/>
    <s v="H42203750820"/>
    <s v="H4220353082001"/>
    <s v="H4220333082001"/>
    <n v="422"/>
    <x v="14"/>
    <s v="06/08/2020"/>
    <n v="1610933"/>
    <n v="2600"/>
    <n v="234"/>
    <n v="234"/>
    <n v="0"/>
    <n v="0"/>
    <n v="1610933"/>
    <n v="234"/>
    <n v="0"/>
  </r>
  <r>
    <n v="1.1000000000000001"/>
    <n v="74"/>
    <s v="049094220334"/>
    <s v="RAINBOW SPINNERS PRIVATELTD"/>
    <s v="33AADCR3110LIZP"/>
    <s v="AADCR3110L"/>
    <s v="H42203760820"/>
    <s v="H4220354082003"/>
    <s v="H4220334082001"/>
    <n v="422"/>
    <x v="14"/>
    <s v="06/08/2020"/>
    <n v="816684"/>
    <n v="2600"/>
    <n v="234"/>
    <n v="234"/>
    <n v="0"/>
    <n v="0"/>
    <n v="816684"/>
    <n v="234"/>
    <n v="0"/>
  </r>
  <r>
    <n v="1.1000000000000001"/>
    <n v="75"/>
    <s v="049094220336"/>
    <s v="SRIEE BALAMURUGAN PAPER "/>
    <s v="33ABOFS9161P1ZA"/>
    <s v="AAACC8484F"/>
    <s v="H42203770820"/>
    <s v="H4220355082001"/>
    <s v="H4220336082004"/>
    <n v="422"/>
    <x v="14"/>
    <s v="06/08/2020"/>
    <n v="223068"/>
    <n v="2600"/>
    <n v="234"/>
    <n v="234"/>
    <n v="0"/>
    <n v="0"/>
    <n v="223068"/>
    <n v="234"/>
    <n v="0"/>
  </r>
  <r>
    <n v="1.1000000000000001"/>
    <n v="76"/>
    <s v="049094220337"/>
    <s v="NIVRUTTI TEXTILES"/>
    <s v="33AAHFN3740M1Z5"/>
    <s v="AAHFN3740M"/>
    <s v="H42203790820"/>
    <s v="H4220356082002"/>
    <s v="H4220337082001"/>
    <n v="422"/>
    <x v="14"/>
    <s v="03/08/2020"/>
    <n v="921294"/>
    <n v="2600"/>
    <n v="234"/>
    <n v="234"/>
    <n v="0"/>
    <n v="0"/>
    <n v="921294"/>
    <n v="234"/>
    <n v="0"/>
  </r>
  <r>
    <n v="1.1000000000000001"/>
    <n v="77"/>
    <s v="049094220339"/>
    <s v="VEDAGIRI HI-TECH SPINNING "/>
    <s v="33AACCV6725E1ZI"/>
    <s v="AACCV6725E"/>
    <s v="H42203800820"/>
    <s v="H4220361082001"/>
    <s v="H4220339082001"/>
    <n v="422"/>
    <x v="14"/>
    <s v="06/08/2020"/>
    <n v="589227"/>
    <n v="2600"/>
    <n v="234"/>
    <n v="234"/>
    <n v="0"/>
    <n v="0"/>
    <n v="589227"/>
    <n v="234"/>
    <n v="0"/>
  </r>
  <r>
    <n v="1.1000000000000001"/>
    <n v="78"/>
    <s v="049094220341"/>
    <s v="THIRU KUMARAN SPINNIG MILLS "/>
    <s v="33AADCT4275A1ZQ"/>
    <s v="AADCT4275A"/>
    <s v="H42203810820"/>
    <s v="H4220362082002"/>
    <s v="H4220341082001"/>
    <n v="422"/>
    <x v="14"/>
    <s v="06/08/2020"/>
    <n v="252440"/>
    <n v="2600"/>
    <n v="234"/>
    <n v="234"/>
    <n v="0"/>
    <n v="0"/>
    <n v="252440"/>
    <n v="234"/>
    <n v="0"/>
  </r>
  <r>
    <n v="1.1000000000000001"/>
    <n v="79"/>
    <s v="049094220343"/>
    <s v="SINECERA TEXTILES (P) LTD"/>
    <s v="33AAOCS6198Q1Z9"/>
    <s v="AAOCS6198Q"/>
    <s v="H42203820820"/>
    <s v="H4220363082004"/>
    <s v="H4220343082001"/>
    <n v="422"/>
    <x v="14"/>
    <s v="03/08/2020"/>
    <n v="1596862"/>
    <n v="2600"/>
    <n v="234"/>
    <n v="234"/>
    <n v="0"/>
    <n v="0"/>
    <n v="1596862"/>
    <n v="234"/>
    <n v="0"/>
  </r>
  <r>
    <n v="1.1000000000000001"/>
    <n v="80"/>
    <s v="049094220344"/>
    <s v="DEIVANAI SINTER METALS (P) LTD"/>
    <s v="33AADCD6532A2Z9"/>
    <s v="AADCD6532A"/>
    <s v="H42203830820"/>
    <s v="H4220367082001"/>
    <s v="H4220344082001"/>
    <n v="422"/>
    <x v="14"/>
    <s v="03/08/2020"/>
    <n v="191610"/>
    <n v="2600"/>
    <n v="234"/>
    <n v="234"/>
    <n v="0"/>
    <n v="0"/>
    <n v="191610"/>
    <n v="234"/>
    <n v="0"/>
  </r>
  <r>
    <n v="1.1000000000000001"/>
    <n v="81"/>
    <s v="049094220345"/>
    <s v="SHRIE HARIVALLABI SPINNERS (P) "/>
    <s v="33AAPCS3556H1Z3"/>
    <s v="AAPCS3556H"/>
    <s v="H42203840820"/>
    <s v="H4220368082001"/>
    <s v="H4220345082002"/>
    <n v="422"/>
    <x v="14"/>
    <s v="06/08/2020"/>
    <n v="1320294"/>
    <n v="2600"/>
    <n v="234"/>
    <n v="234"/>
    <n v="0"/>
    <n v="0"/>
    <n v="1320294"/>
    <n v="234"/>
    <n v="0"/>
  </r>
  <r>
    <n v="1.1000000000000001"/>
    <n v="82"/>
    <s v="049094220347"/>
    <s v="JAYASHREE WEAVES (INDIA) PVT "/>
    <s v="33AACCJ5225F1ZZ"/>
    <s v="AACCJ5225F"/>
    <s v="H42203850820"/>
    <s v="H4220369082003"/>
    <s v="H4220347082001"/>
    <n v="422"/>
    <x v="14"/>
    <s v="06/08/2020"/>
    <n v="139894"/>
    <n v="2600"/>
    <n v="234"/>
    <n v="234"/>
    <n v="0"/>
    <n v="0"/>
    <n v="139894"/>
    <n v="234"/>
    <n v="0"/>
  </r>
  <r>
    <n v="1.1000000000000001"/>
    <n v="83"/>
    <s v="049094220349"/>
    <s v="MAGNUM SPINNING MILLSS INDIA "/>
    <s v="33AAGCM8312G1ZO"/>
    <s v="AAGCM8312G"/>
    <s v="H42203860820"/>
    <s v="H4220370082002"/>
    <s v="H4220349082003"/>
    <n v="422"/>
    <x v="14"/>
    <s v="06/08/2020"/>
    <n v="2039524"/>
    <n v="2600"/>
    <n v="234"/>
    <n v="234"/>
    <n v="0"/>
    <n v="0"/>
    <n v="2039524"/>
    <n v="234"/>
    <n v="0"/>
  </r>
  <r>
    <n v="1.1000000000000001"/>
    <n v="84"/>
    <s v="049094220350"/>
    <s v="BHAARATHI SPINTEX INDIA (P)  "/>
    <s v="33AAECB4686N1Z9"/>
    <s v="AAECB4686N"/>
    <s v="H42203870820"/>
    <s v="H4220371082001"/>
    <s v="H4220350082002"/>
    <n v="422"/>
    <x v="14"/>
    <s v="06/08/2020"/>
    <n v="600197"/>
    <n v="2600"/>
    <n v="234"/>
    <n v="234"/>
    <n v="0"/>
    <n v="0"/>
    <n v="600197"/>
    <n v="234"/>
    <n v="0"/>
  </r>
  <r>
    <n v="1.1000000000000001"/>
    <n v="85"/>
    <s v="049094220351"/>
    <s v="VICTORY SPINNING MILLS PRIVATE "/>
    <s v="33AABCV7533K1Z6"/>
    <s v="AABCV7533K"/>
    <s v="H42203880820"/>
    <s v="H4220372082003"/>
    <s v="H4220351082003"/>
    <n v="422"/>
    <x v="14"/>
    <s v="06/08/2020"/>
    <n v="818848"/>
    <n v="2600"/>
    <n v="234"/>
    <n v="234"/>
    <n v="0"/>
    <n v="0"/>
    <n v="818848"/>
    <n v="234"/>
    <n v="0"/>
  </r>
  <r>
    <n v="1.1000000000000001"/>
    <n v="86"/>
    <s v="049094220352"/>
    <s v="MOTHI SPINNER PRIVATE LIMITED  "/>
    <s v="33AACCM2560Q1Z9"/>
    <s v="AACCM2560Q"/>
    <s v="H42203940820"/>
    <s v="H4220373082003"/>
    <s v="H4220352082003"/>
    <n v="422"/>
    <x v="14"/>
    <s v="06/08/2020"/>
    <n v="830105"/>
    <n v="2600"/>
    <n v="234"/>
    <n v="234"/>
    <n v="0"/>
    <n v="0"/>
    <n v="830105"/>
    <n v="234"/>
    <n v="0"/>
  </r>
  <r>
    <n v="1.1000000000000001"/>
    <n v="87"/>
    <s v="049094220353"/>
    <s v="CHERAN WEAVES INDIA PVT LTD"/>
    <s v="33AACCC7164N1ZF"/>
    <s v="AACCC7164N"/>
    <s v="H42203950820"/>
    <s v="H4220375082002"/>
    <s v="H4220353082001"/>
    <n v="422"/>
    <x v="14"/>
    <s v="06/08/2020"/>
    <n v="668437"/>
    <n v="2600"/>
    <n v="234"/>
    <n v="234"/>
    <n v="0"/>
    <n v="0"/>
    <n v="668437"/>
    <n v="234"/>
    <n v="0"/>
  </r>
  <r>
    <n v="1.1000000000000001"/>
    <n v="88"/>
    <s v="049094220354"/>
    <s v="RAJAGURU SPINNING MILLS (P) "/>
    <s v="33AAACR9898Q1ZB"/>
    <s v="AAACR9898Q"/>
    <s v="H42203960820"/>
    <s v="H4220376082001"/>
    <s v="H4220354082003"/>
    <n v="422"/>
    <x v="14"/>
    <s v="06/08/2020"/>
    <n v="1592873"/>
    <n v="2600"/>
    <n v="234"/>
    <n v="234"/>
    <n v="0"/>
    <n v="0"/>
    <n v="1592873"/>
    <n v="234"/>
    <n v="0"/>
  </r>
  <r>
    <n v="1.1000000000000001"/>
    <n v="89"/>
    <s v="049094220355"/>
    <s v="HARI KRISHNAA SPINNING MILLS "/>
    <s v="33AACCH7537G1Z0"/>
    <s v="AACCH7537G"/>
    <s v="H42203970820"/>
    <s v="H4220377082001"/>
    <s v="H4220355082001"/>
    <n v="422"/>
    <x v="14"/>
    <s v="06/08/2020"/>
    <n v="3886479"/>
    <n v="2600"/>
    <n v="234"/>
    <n v="234"/>
    <n v="0"/>
    <n v="0"/>
    <n v="3886479"/>
    <n v="234"/>
    <n v="0"/>
  </r>
  <r>
    <n v="1.1000000000000001"/>
    <n v="90"/>
    <s v="049094220356"/>
    <s v="ALAND SPINNERS (P) LTD"/>
    <s v="33AAKCA7564Q1ZZ"/>
    <s v="AAKCA7564Q"/>
    <s v="H42203980820"/>
    <s v="H4220379082002"/>
    <s v="H4220356082002"/>
    <n v="422"/>
    <x v="14"/>
    <s v="06/08/2020"/>
    <n v="267079"/>
    <n v="2600"/>
    <n v="234"/>
    <n v="234"/>
    <n v="0"/>
    <n v="0"/>
    <n v="267079"/>
    <n v="234"/>
    <n v="0"/>
  </r>
  <r>
    <n v="1.1000000000000001"/>
    <n v="91"/>
    <s v="049094220361"/>
    <s v="R.A. MILLS PRIVATE LIMITED"/>
    <s v="33AADCR4642P1Z2"/>
    <s v="AADCR4642P"/>
    <s v="H42203990820"/>
    <s v="H4220380082001"/>
    <s v="H4220361082001"/>
    <n v="422"/>
    <x v="14"/>
    <s v="06/08/2020"/>
    <n v="183587"/>
    <n v="2600"/>
    <n v="234"/>
    <n v="234"/>
    <n v="0"/>
    <n v="0"/>
    <n v="183587"/>
    <n v="234"/>
    <n v="0"/>
  </r>
  <r>
    <n v="1.1000000000000001"/>
    <n v="92"/>
    <s v="049094220362"/>
    <s v="SRI JAYA MAARUTHI YARN INDIAA "/>
    <s v="33AARCS6327A1ZG"/>
    <s v="AARCS6327A"/>
    <s v="H42204000820"/>
    <s v="H4220381082001"/>
    <s v="H4220362082002"/>
    <n v="422"/>
    <x v="14"/>
    <s v="06/08/2020"/>
    <n v="1337686"/>
    <n v="2600"/>
    <n v="234"/>
    <n v="234"/>
    <n v="0"/>
    <n v="0"/>
    <n v="1337686"/>
    <n v="234"/>
    <n v="0"/>
  </r>
  <r>
    <n v="1.1000000000000001"/>
    <n v="93"/>
    <s v="049094220363"/>
    <s v="PALLAVA TEXTILES PRIVATE "/>
    <s v="33AABCP9105F1ZR"/>
    <s v="AABCP9105F"/>
    <s v="H42204020820"/>
    <s v="H4220382082005"/>
    <s v="H4220363082004"/>
    <n v="422"/>
    <x v="14"/>
    <s v="06/08/2020"/>
    <n v="1693776"/>
    <n v="2600"/>
    <n v="234"/>
    <n v="234"/>
    <n v="0"/>
    <n v="0"/>
    <n v="1693776"/>
    <n v="234"/>
    <n v="0"/>
  </r>
  <r>
    <n v="1.1000000000000001"/>
    <n v="94"/>
    <s v="049094220367"/>
    <s v="SRI SANTHANALAKSHMI SPINNERS "/>
    <s v="33AATCS8962K1ZG"/>
    <s v="AATCS8962K"/>
    <s v="H42204030820"/>
    <s v="H4220383082001"/>
    <s v="H4220367082001"/>
    <n v="422"/>
    <x v="14"/>
    <s v="06/08/2020"/>
    <n v="347426"/>
    <n v="2600"/>
    <n v="234"/>
    <n v="234"/>
    <n v="0"/>
    <n v="0"/>
    <n v="347426"/>
    <n v="234"/>
    <n v="0"/>
  </r>
  <r>
    <n v="1.1000000000000001"/>
    <n v="95"/>
    <s v="049094220368"/>
    <s v="LEELAA PLAST"/>
    <s v="33ADEPL2998P1ZV"/>
    <s v="ADEPL2998P"/>
    <s v="H42204040820"/>
    <s v="H4220384082001"/>
    <s v="H4220368082001"/>
    <n v="422"/>
    <x v="14"/>
    <s v="03/08/2020"/>
    <n v="429234"/>
    <n v="2600"/>
    <n v="234"/>
    <n v="234"/>
    <n v="0"/>
    <n v="0"/>
    <n v="429234"/>
    <n v="234"/>
    <n v="0"/>
  </r>
  <r>
    <n v="1.1000000000000001"/>
    <n v="96"/>
    <s v="049094220369"/>
    <s v="JEYYAM FOOD PARK LLP"/>
    <s v="33AADCK3303J12X"/>
    <s v="AAKFJ3333K"/>
    <s v="H42204070820"/>
    <s v="H4220385082001"/>
    <s v="H4220369082003"/>
    <n v="422"/>
    <x v="14"/>
    <s v="03/08/2020"/>
    <n v="964055"/>
    <n v="2600"/>
    <n v="234"/>
    <n v="234"/>
    <n v="0"/>
    <n v="0"/>
    <n v="964055"/>
    <n v="234"/>
    <n v="0"/>
  </r>
  <r>
    <n v="1.1000000000000001"/>
    <n v="97"/>
    <s v="049094220370"/>
    <s v="SANTHI PROCESSING UNIT (P) "/>
    <s v="33AAFCS5469R1ZK"/>
    <s v="AAFCS5469R"/>
    <s v="H42204080820"/>
    <s v="H4220386082001"/>
    <s v="H4220370082002"/>
    <n v="422"/>
    <x v="14"/>
    <s v="06/08/2020"/>
    <n v="529825"/>
    <n v="2600"/>
    <n v="234"/>
    <n v="234"/>
    <n v="0"/>
    <n v="0"/>
    <n v="529825"/>
    <n v="234"/>
    <n v="0"/>
  </r>
  <r>
    <n v="1.1000000000000001"/>
    <n v="98"/>
    <s v="049094220371"/>
    <s v="SARAVANAGIRI SPINNING MILL "/>
    <s v="33AATCS3534K1ZY"/>
    <s v="AATCS3534K"/>
    <s v="H42204090820"/>
    <s v="H4220387082001"/>
    <s v="H4220371082001"/>
    <n v="422"/>
    <x v="14"/>
    <s v="06/08/2020"/>
    <n v="416082"/>
    <n v="2600"/>
    <n v="234"/>
    <n v="234"/>
    <n v="0"/>
    <n v="0"/>
    <n v="416082"/>
    <n v="234"/>
    <n v="0"/>
  </r>
  <r>
    <n v="1.1000000000000001"/>
    <n v="99"/>
    <s v="049094220372"/>
    <s v="M/S. R.G.BLUE METALS ,"/>
    <s v="33AAHFR9921JIZW"/>
    <s v="AAHFR9921J"/>
    <s v="H42204120820"/>
    <s v="H4220388082004"/>
    <s v="H4220372082003"/>
    <n v="422"/>
    <x v="14"/>
    <s v="07/08/2020"/>
    <n v="408411"/>
    <n v="2600"/>
    <n v="234"/>
    <n v="234"/>
    <n v="0"/>
    <n v="0"/>
    <n v="408411"/>
    <n v="234"/>
    <n v="0"/>
  </r>
  <r>
    <n v="1.1000000000000001"/>
    <n v="100"/>
    <s v="049094220373"/>
    <s v="MOTHI SPINNER PRIVATE  "/>
    <s v="33AACCM2560Q1Z9"/>
    <s v="AACCM2560Q"/>
    <s v="H42204130820"/>
    <s v="H4220394082001"/>
    <s v="H4220373082003"/>
    <n v="422"/>
    <x v="14"/>
    <s v="06/08/2020"/>
    <n v="910090"/>
    <n v="2600"/>
    <n v="234"/>
    <n v="234"/>
    <n v="0"/>
    <n v="0"/>
    <n v="910090"/>
    <n v="234"/>
    <n v="0"/>
  </r>
  <r>
    <n v="1.1000000000000001"/>
    <n v="101"/>
    <s v="049094220375"/>
    <s v="RAJAKRISHNA WEAVE (P) LTD.,"/>
    <s v="33AAFCR2905P1Z6"/>
    <s v="AAFCR2905P"/>
    <s v="H42204140820"/>
    <s v="H4220395082002"/>
    <s v="H4220375082002"/>
    <n v="422"/>
    <x v="14"/>
    <s v="06/08/2020"/>
    <n v="1165257"/>
    <n v="2600"/>
    <n v="234"/>
    <n v="234"/>
    <n v="0"/>
    <n v="0"/>
    <n v="1165257"/>
    <n v="234"/>
    <n v="0"/>
  </r>
  <r>
    <n v="1.1000000000000001"/>
    <n v="102"/>
    <s v="049094220376"/>
    <s v="GMP WEAVING MILLS (P) LTD.,"/>
    <s v="33AABCJ2715P1Z1"/>
    <s v="AAFCG9800L"/>
    <s v="H42204150820"/>
    <s v="H4220396082001"/>
    <s v="H4220376082001"/>
    <n v="422"/>
    <x v="14"/>
    <s v="06/08/2020"/>
    <n v="358154"/>
    <n v="2600"/>
    <n v="234"/>
    <n v="234"/>
    <n v="0"/>
    <n v="0"/>
    <n v="358154"/>
    <n v="234"/>
    <n v="0"/>
  </r>
  <r>
    <n v="1.1000000000000001"/>
    <n v="103"/>
    <s v="049094220377"/>
    <s v="MILKY MIST DAIRY FOOD (P) LTD.,"/>
    <s v="33AAJCM3448G1Z1"/>
    <s v="AAJCM3448G"/>
    <s v="H42204160820"/>
    <s v="H4220397082002"/>
    <s v="H4220377082001"/>
    <n v="422"/>
    <x v="14"/>
    <s v="03/08/2020"/>
    <n v="326781"/>
    <n v="2600"/>
    <n v="234"/>
    <n v="234"/>
    <n v="0"/>
    <n v="0"/>
    <n v="326781"/>
    <n v="234"/>
    <n v="0"/>
  </r>
  <r>
    <n v="1.1000000000000001"/>
    <n v="104"/>
    <s v="049094220379"/>
    <s v="SAKKTHI POLYMERS.,"/>
    <s v="33AAKFS0886L1ZQ"/>
    <s v="AAKFS0886L"/>
    <s v="H42400100820"/>
    <s v="H4220398082001"/>
    <s v="H4220379082002"/>
    <n v="422"/>
    <x v="14"/>
    <s v="06/08/2020"/>
    <n v="1505872"/>
    <n v="2600"/>
    <n v="234"/>
    <n v="234"/>
    <n v="0"/>
    <n v="0"/>
    <n v="1505872"/>
    <n v="234"/>
    <n v="0"/>
  </r>
  <r>
    <n v="1.1000000000000001"/>
    <n v="105"/>
    <s v="049094220380"/>
    <s v="BHARAT PETROLEUM "/>
    <s v="33AAACB2902M1Z0"/>
    <s v="AAACB2902M"/>
    <s v="H42400180820"/>
    <s v="H4220399082005"/>
    <s v="H4220380082001"/>
    <n v="422"/>
    <x v="14"/>
    <s v="03/08/2020"/>
    <n v="384866"/>
    <n v="2600"/>
    <n v="234"/>
    <n v="234"/>
    <n v="0"/>
    <n v="0"/>
    <n v="384866"/>
    <n v="234"/>
    <n v="0"/>
  </r>
  <r>
    <n v="1.1000000000000001"/>
    <n v="106"/>
    <s v="049094220381"/>
    <s v="JPP MILLS PVT LTD., UNIT II,"/>
    <s v="33AABCJ2715P1Z1"/>
    <s v="AABCJ2715P"/>
    <s v="H42400230820"/>
    <s v="H4220400082002"/>
    <s v="H4220381082001"/>
    <n v="422"/>
    <x v="14"/>
    <s v="06/08/2020"/>
    <n v="564458"/>
    <n v="2600"/>
    <n v="234"/>
    <n v="234"/>
    <n v="0"/>
    <n v="0"/>
    <n v="564458"/>
    <n v="234"/>
    <n v="0"/>
  </r>
  <r>
    <n v="1.1000000000000001"/>
    <n v="107"/>
    <s v="049094220382"/>
    <s v="M/S.SURYA BLUE METAL."/>
    <s v="33ABDFSO188H2Z8"/>
    <s v="ABDFS0188H"/>
    <s v="H42400340820"/>
    <s v="H4220402082001"/>
    <s v="H4220382082005"/>
    <n v="422"/>
    <x v="14"/>
    <s v="06/08/2020"/>
    <n v="274560"/>
    <n v="2600"/>
    <n v="234"/>
    <n v="234"/>
    <n v="0"/>
    <n v="0"/>
    <n v="274560"/>
    <n v="234"/>
    <n v="0"/>
  </r>
  <r>
    <n v="1.1000000000000001"/>
    <n v="108"/>
    <s v="049094220383"/>
    <s v="JAYA JANANI TEXTILE MILLS.,"/>
    <s v="33AAIHD4251Q1Z2"/>
    <s v="AAIHD4251Q"/>
    <s v="H42400440820"/>
    <s v="H4220403082002"/>
    <s v="H4220383082001"/>
    <n v="422"/>
    <x v="14"/>
    <s v="06/08/2020"/>
    <n v="171368"/>
    <n v="2600"/>
    <n v="234"/>
    <n v="234"/>
    <n v="0"/>
    <n v="0"/>
    <n v="171368"/>
    <n v="234"/>
    <n v="0"/>
  </r>
  <r>
    <n v="1.1000000000000001"/>
    <n v="109"/>
    <s v="049094220384"/>
    <s v="INDIAN OIL CORPORATION LTD.,"/>
    <s v="33AAACI1681G1ZW"/>
    <s v="AAACI1681G"/>
    <s v="H42400500820"/>
    <s v="H4220404082001"/>
    <s v="H4220384082001"/>
    <n v="422"/>
    <x v="14"/>
    <s v="03/08/2020"/>
    <n v="100291"/>
    <n v="2600"/>
    <n v="234"/>
    <n v="234"/>
    <n v="0"/>
    <n v="0"/>
    <n v="100291"/>
    <n v="234"/>
    <n v="0"/>
  </r>
  <r>
    <n v="1.1000000000000001"/>
    <n v="110"/>
    <s v="049094220385"/>
    <s v="SHREE SAKTHIVINAYAGAR "/>
    <s v="33AAJCS8948K1Z0"/>
    <s v="AAJCS8948K"/>
    <s v="H42400510820"/>
    <s v="H4220407082001"/>
    <s v="H4220385082001"/>
    <n v="422"/>
    <x v="14"/>
    <s v="06/08/2020"/>
    <n v="1290839"/>
    <n v="2600"/>
    <n v="234"/>
    <n v="234"/>
    <n v="0"/>
    <n v="0"/>
    <n v="1290839"/>
    <n v="234"/>
    <n v="0"/>
  </r>
  <r>
    <n v="1.1000000000000001"/>
    <n v="111"/>
    <s v="049094220386"/>
    <s v="ARMOUR STEEL BUILDING INDIA "/>
    <s v="33AAJCA5433D1Z3"/>
    <s v="AAJCA5433D"/>
    <s v="H42400580820"/>
    <s v="H4220408082001"/>
    <s v="H4220386082001"/>
    <n v="422"/>
    <x v="14"/>
    <s v="03/08/2020"/>
    <n v="226461"/>
    <n v="2600"/>
    <n v="234"/>
    <n v="234"/>
    <n v="0"/>
    <n v="0"/>
    <n v="226461"/>
    <n v="234"/>
    <n v="0"/>
  </r>
  <r>
    <n v="1.1000000000000001"/>
    <n v="112"/>
    <s v="049094220387"/>
    <s v="SRI VENKATESWARA BLUE "/>
    <s v="33ADJPV1562GIZH"/>
    <s v="AADHV7358H"/>
    <s v="H42400610820"/>
    <s v="H4220409082001"/>
    <s v="H4220387082001"/>
    <n v="422"/>
    <x v="14"/>
    <s v="03/08/2020"/>
    <n v="1332023"/>
    <n v="2600"/>
    <n v="234"/>
    <n v="234"/>
    <n v="0"/>
    <n v="0"/>
    <n v="1332023"/>
    <n v="234"/>
    <n v="0"/>
  </r>
  <r>
    <n v="1.1000000000000001"/>
    <n v="113"/>
    <s v="049094220388"/>
    <s v="VSM WEAVESS INDIA (P) LIMITED,"/>
    <s v="33AABCV7326C1Z0"/>
    <s v="AABCV7326C"/>
    <s v="H42400670820"/>
    <s v="H4220412082001"/>
    <s v="H4220388082004"/>
    <n v="422"/>
    <x v="14"/>
    <s v="06/08/2020"/>
    <n v="1010859"/>
    <n v="2600"/>
    <n v="234"/>
    <n v="234"/>
    <n v="0"/>
    <n v="0"/>
    <n v="1010859"/>
    <n v="234"/>
    <n v="0"/>
  </r>
  <r>
    <n v="1.1000000000000001"/>
    <n v="114"/>
    <s v="049094220394"/>
    <s v="JMS MODERN AIRWEAVES INDIA "/>
    <s v="33AADCJ8412B1Z3"/>
    <s v="AADCJ8412B"/>
    <s v="H42400720820"/>
    <s v="H4220413082002"/>
    <s v="H4220394082001"/>
    <n v="422"/>
    <x v="14"/>
    <s v="03/08/2020"/>
    <n v="538783"/>
    <n v="2600"/>
    <n v="234"/>
    <n v="234"/>
    <n v="0"/>
    <n v="0"/>
    <n v="538783"/>
    <n v="234"/>
    <n v="0"/>
  </r>
  <r>
    <n v="1.1000000000000001"/>
    <n v="115"/>
    <s v="049094220395"/>
    <s v="KAVITHA BLUE METALS"/>
    <s v="33CCJPS2289C1ZI"/>
    <s v="CCJPS2289C"/>
    <s v="H42400740820"/>
    <s v="H4220414082001"/>
    <s v="H4220395082002"/>
    <n v="422"/>
    <x v="14"/>
    <s v="03/08/2020"/>
    <n v="468693"/>
    <n v="2600"/>
    <n v="234"/>
    <n v="234"/>
    <n v="0"/>
    <n v="0"/>
    <n v="468693"/>
    <n v="234"/>
    <n v="0"/>
  </r>
  <r>
    <n v="1.1000000000000001"/>
    <n v="116"/>
    <s v="049094220396"/>
    <s v="BIOGREEN TECHNOLOGY PRIVATE "/>
    <s v="33AAFCB0101R1ZY"/>
    <s v="AAFCB0101R"/>
    <s v="H42400750820"/>
    <s v="H4220415082005"/>
    <s v="H4220396082001"/>
    <n v="422"/>
    <x v="14"/>
    <s v="03/08/2020"/>
    <n v="463143"/>
    <n v="2600"/>
    <n v="234"/>
    <n v="234"/>
    <n v="0"/>
    <n v="0"/>
    <n v="463143"/>
    <n v="234"/>
    <n v="0"/>
  </r>
  <r>
    <n v="1.1000000000000001"/>
    <n v="117"/>
    <s v="049094220397"/>
    <s v="DHANDAPANI SPINNING MILLS LTD"/>
    <s v="33AAACD7676C1ZU"/>
    <s v="AAACD7676C"/>
    <s v="H42400980820"/>
    <s v="H4220416082001"/>
    <s v="H4220397082002"/>
    <n v="422"/>
    <x v="14"/>
    <s v="03/08/2020"/>
    <n v="144818"/>
    <n v="2600"/>
    <n v="234"/>
    <n v="234"/>
    <n v="0"/>
    <n v="0"/>
    <n v="144818"/>
    <n v="234"/>
    <n v="0"/>
  </r>
  <r>
    <n v="1.1000000000000001"/>
    <n v="118"/>
    <s v="049094220398"/>
    <s v="THANGAVEL FABRICS PVT LTD"/>
    <s v="33AACCT2266J1ZD"/>
    <s v="AACCT2266J"/>
    <s v="H42401200820"/>
    <s v="H4240010082001"/>
    <s v="H4220398082001"/>
    <n v="422"/>
    <x v="14"/>
    <s v="03/08/2020"/>
    <n v="451550"/>
    <n v="2600"/>
    <n v="234"/>
    <n v="234"/>
    <n v="0"/>
    <n v="0"/>
    <n v="451550"/>
    <n v="234"/>
    <n v="0"/>
  </r>
  <r>
    <n v="1.1000000000000001"/>
    <n v="119"/>
    <s v="049094220399"/>
    <s v="VP TEX PVT LTD"/>
    <s v="33AAECV3672Q1ZR"/>
    <s v="AAECV3672Q"/>
    <s v="H42401220820"/>
    <s v="H4240018082001"/>
    <s v="H4220399082005"/>
    <n v="422"/>
    <x v="14"/>
    <s v="07/08/2020"/>
    <n v="3035166"/>
    <n v="2600"/>
    <n v="234"/>
    <n v="234"/>
    <n v="0"/>
    <n v="0"/>
    <n v="3035166"/>
    <n v="234"/>
    <n v="0"/>
  </r>
  <r>
    <n v="1.1000000000000001"/>
    <n v="120"/>
    <s v="049094220400"/>
    <s v="GIRI EXPORTS"/>
    <s v="33AADFG4897J1Z2"/>
    <s v="AADFG4897J"/>
    <s v="H42401250820"/>
    <s v="H4240023082006"/>
    <s v="H4220400082002"/>
    <n v="422"/>
    <x v="14"/>
    <s v="03/08/2020"/>
    <n v="1026645"/>
    <n v="2600"/>
    <n v="234"/>
    <n v="234"/>
    <n v="0"/>
    <n v="0"/>
    <n v="1026645"/>
    <n v="234"/>
    <n v="0"/>
  </r>
  <r>
    <n v="1.1000000000000001"/>
    <n v="121"/>
    <s v="049094220402"/>
    <s v="VADIVELU TEXTILES COMPANY"/>
    <s v="33AFWPV3836J1Z0"/>
    <s v="AFWPV3836J"/>
    <s v="H42401260820"/>
    <s v="H4240034082002"/>
    <s v="H4220402082001"/>
    <n v="422"/>
    <x v="14"/>
    <s v="03/08/2020"/>
    <n v="539652"/>
    <n v="2600"/>
    <n v="234"/>
    <n v="234"/>
    <n v="0"/>
    <n v="0"/>
    <n v="539652"/>
    <n v="234"/>
    <n v="0"/>
  </r>
  <r>
    <n v="1.1000000000000001"/>
    <n v="122"/>
    <s v="049094220403"/>
    <s v="P.S.WEAVERS PVT LTD"/>
    <s v="33AAHCP5650K1Z8"/>
    <s v="AAHCP5650K"/>
    <s v="H42401270820"/>
    <s v="H4240044082003"/>
    <s v="H4220403082002"/>
    <n v="422"/>
    <x v="14"/>
    <s v="06/08/2020"/>
    <n v="378936"/>
    <n v="2600"/>
    <n v="234"/>
    <n v="234"/>
    <n v="0"/>
    <n v="0"/>
    <n v="378936"/>
    <n v="234"/>
    <n v="0"/>
  </r>
  <r>
    <n v="1.1000000000000001"/>
    <n v="123"/>
    <s v="049094220404"/>
    <s v="Vinotha Fabrics"/>
    <s v="33AACFV5736C1ZF"/>
    <s v="AGEPR4374A"/>
    <s v="H42401320820"/>
    <s v="H4240050082001"/>
    <s v="H4220404082001"/>
    <n v="422"/>
    <x v="14"/>
    <s v="03/08/2020"/>
    <n v="1458265"/>
    <n v="2600"/>
    <n v="234"/>
    <n v="234"/>
    <n v="0"/>
    <n v="0"/>
    <n v="1458265"/>
    <n v="234"/>
    <n v="0"/>
  </r>
  <r>
    <n v="1.1000000000000001"/>
    <n v="124"/>
    <s v="049094220407"/>
    <s v="SRI CHERAN SYNTHETICS INDIA "/>
    <s v="33AAJCS2717A1ZU"/>
    <s v="AAJCS2717A"/>
    <s v="H42401330820"/>
    <s v="H4240051082002"/>
    <s v="H4220407082001"/>
    <n v="422"/>
    <x v="14"/>
    <s v="06/08/2020"/>
    <n v="2054584"/>
    <n v="2600"/>
    <n v="234"/>
    <n v="234"/>
    <n v="0"/>
    <n v="0"/>
    <n v="2054584"/>
    <n v="234"/>
    <n v="0"/>
  </r>
  <r>
    <n v="1.1000000000000001"/>
    <n v="125"/>
    <s v="049094220408"/>
    <s v="S.P Textile Mills LLP"/>
    <s v="33ADDFS0905L1Z7"/>
    <s v="ADDFS0905L"/>
    <s v="H42401340820"/>
    <s v="H4240058082001"/>
    <s v="H4220408082001"/>
    <n v="422"/>
    <x v="14"/>
    <s v="03/08/2020"/>
    <n v="1412816"/>
    <n v="2600"/>
    <n v="234"/>
    <n v="234"/>
    <n v="0"/>
    <n v="0"/>
    <n v="1412816"/>
    <n v="234"/>
    <n v="0"/>
  </r>
  <r>
    <n v="1.1000000000000001"/>
    <n v="126"/>
    <s v="049094220409"/>
    <s v="Gajendira Speciality Paper Mills "/>
    <s v="33AAPFG9507R1ZL"/>
    <s v="AAPFG9507R"/>
    <s v="H42401360820"/>
    <s v="H4240061082002"/>
    <s v="H4220409082001"/>
    <n v="422"/>
    <x v="14"/>
    <s v="03/08/2020"/>
    <n v="1212624"/>
    <n v="2600"/>
    <n v="234"/>
    <n v="234"/>
    <n v="0"/>
    <n v="0"/>
    <n v="1212624"/>
    <n v="234"/>
    <n v="0"/>
  </r>
  <r>
    <n v="1.1000000000000001"/>
    <n v="127"/>
    <s v="049094220412"/>
    <s v="Blend Pro Chemicals India private "/>
    <s v="33AAHCB9220B1Z7"/>
    <s v="AAHCB9220B"/>
    <s v="H42401370820"/>
    <s v="H4240067082001"/>
    <s v="H4220412082001"/>
    <n v="422"/>
    <x v="14"/>
    <s v="03/08/2020"/>
    <n v="91983"/>
    <n v="2600"/>
    <n v="234"/>
    <n v="234"/>
    <n v="0"/>
    <n v="0"/>
    <n v="91983"/>
    <n v="234"/>
    <n v="0"/>
  </r>
  <r>
    <n v="1.1000000000000001"/>
    <n v="128"/>
    <s v="049094220413"/>
    <s v="JEYYAM GLOBAL FOODS PVT LTD"/>
    <s v="33AADCK3303J1ZX"/>
    <s v="AADCK3303J"/>
    <s v="H42401420820"/>
    <s v="H4240072082001"/>
    <s v="H4220413082002"/>
    <n v="422"/>
    <x v="14"/>
    <s v="03/08/2020"/>
    <n v="185778"/>
    <n v="2600"/>
    <n v="234"/>
    <n v="234"/>
    <n v="0"/>
    <n v="0"/>
    <n v="185778"/>
    <n v="234"/>
    <n v="0"/>
  </r>
  <r>
    <n v="1.1000000000000001"/>
    <n v="129"/>
    <s v="049094220414"/>
    <s v="Sri Sakthi Blue Metals"/>
    <s v="33ADTFS6595A1ZO"/>
    <s v="ADTFS6595A"/>
    <s v="H42401460820"/>
    <s v="H4240074082004"/>
    <s v="H4220414082001"/>
    <n v="422"/>
    <x v="14"/>
    <s v="03/08/2020"/>
    <n v="1305425"/>
    <n v="2600"/>
    <n v="234"/>
    <n v="234"/>
    <n v="0"/>
    <n v="0"/>
    <n v="1305425"/>
    <n v="234"/>
    <n v="0"/>
  </r>
  <r>
    <n v="1.1000000000000001"/>
    <n v="130"/>
    <s v="049094220415"/>
    <s v="M/S. LUCKY WEAVESS INDIA "/>
    <s v="33AACCL9680J1Z5"/>
    <s v="AACCL9680J"/>
    <s v="H42401480820"/>
    <s v="H4240075082001"/>
    <s v="H4220415082005"/>
    <n v="422"/>
    <x v="14"/>
    <s v="03/08/2020"/>
    <n v="1692121"/>
    <n v="2600"/>
    <n v="234"/>
    <n v="234"/>
    <n v="0"/>
    <n v="0"/>
    <n v="1692121"/>
    <n v="234"/>
    <n v="0"/>
  </r>
  <r>
    <n v="1.1000000000000001"/>
    <n v="131"/>
    <s v="049094220416"/>
    <s v="PSK ARUN TEX PRIVATE LIMITED"/>
    <s v="33AAJCP7661A1ZK"/>
    <s v="AAJCP7661A"/>
    <s v="H42401490820"/>
    <s v="H4240098082001"/>
    <s v="H4220416082001"/>
    <n v="422"/>
    <x v="14"/>
    <s v="06/08/2020"/>
    <n v="342662"/>
    <n v="2600"/>
    <n v="234"/>
    <n v="234"/>
    <n v="0"/>
    <n v="0"/>
    <n v="342662"/>
    <n v="234"/>
    <n v="0"/>
  </r>
  <r>
    <n v="1.1000000000000001"/>
    <n v="1"/>
    <s v="049094240010"/>
    <s v="DALMIA MAGNESITE "/>
    <s v="33AAACD2281K1ZU"/>
    <s v="AAACD2281K"/>
    <s v="H42401590820"/>
    <s v="H4240120082003"/>
    <s v="H4240010082001"/>
    <n v="424"/>
    <x v="15"/>
    <s v="02/08/2020"/>
    <n v="514457"/>
    <n v="2600"/>
    <n v="234"/>
    <n v="234"/>
    <n v="0"/>
    <n v="0"/>
    <n v="514457"/>
    <n v="234"/>
    <n v="0"/>
  </r>
  <r>
    <n v="1.1000000000000001"/>
    <n v="2"/>
    <s v="049094240018"/>
    <s v="LAKSHMI PACKAGING P.LTD.,"/>
    <s v="33AAACL3652Q1Z9"/>
    <s v="AAACL3652Q"/>
    <s v="H42401600820"/>
    <s v="H4240122082001"/>
    <s v="H4240018082001"/>
    <n v="424"/>
    <x v="15"/>
    <s v="02/08/2020"/>
    <n v="793860"/>
    <n v="2600"/>
    <n v="234"/>
    <n v="234"/>
    <n v="0"/>
    <n v="0"/>
    <n v="793860"/>
    <n v="234"/>
    <n v="0"/>
  </r>
  <r>
    <n v="1.1000000000000001"/>
    <n v="3"/>
    <s v="049094240023"/>
    <s v="THIYAGARAJAR POLYTECHNIC "/>
    <s v="33AAATC1818J1Z1"/>
    <s v="AAATC1818J"/>
    <s v="H42401640820"/>
    <s v="H4240125082002"/>
    <s v="H4240023082006"/>
    <n v="424"/>
    <x v="15"/>
    <s v="02/08/2020"/>
    <n v="136432"/>
    <n v="2600"/>
    <n v="234"/>
    <n v="234"/>
    <n v="0"/>
    <n v="0"/>
    <n v="136432"/>
    <n v="234"/>
    <n v="0"/>
  </r>
  <r>
    <n v="1.1000000000000001"/>
    <n v="4"/>
    <s v="049094240034"/>
    <s v=".M/S.SAMBANDAM SPINNING "/>
    <s v="33AAECS3342J1ZH"/>
    <s v="AAECS3342J"/>
    <s v="H42401750820"/>
    <s v="H4240126082001"/>
    <s v="H4240034082002"/>
    <n v="424"/>
    <x v="15"/>
    <s v="06/08/2020"/>
    <n v="3828846"/>
    <n v="2600"/>
    <n v="234"/>
    <n v="234"/>
    <n v="0"/>
    <n v="0"/>
    <n v="3828846"/>
    <n v="234"/>
    <n v="0"/>
  </r>
  <r>
    <n v="1.1000000000000001"/>
    <n v="5"/>
    <s v="049094240044"/>
    <s v="SREE MANGALAMBIGAI COTTON "/>
    <s v="33AABCS9251M1Z2"/>
    <s v="AABCS9251M"/>
    <s v="H42401760820"/>
    <s v="H4240127082003"/>
    <s v="H4240044082003"/>
    <n v="424"/>
    <x v="15"/>
    <s v="07/08/2020"/>
    <n v="200146"/>
    <n v="2600"/>
    <n v="234"/>
    <n v="234"/>
    <n v="0"/>
    <n v="0"/>
    <n v="200146"/>
    <n v="234"/>
    <n v="0"/>
  </r>
  <r>
    <n v="1.1000000000000001"/>
    <n v="6"/>
    <s v="049094240050"/>
    <s v="SALEM DT COOP MILK PRODRS "/>
    <s v="33AAAAT3146P1ZA"/>
    <s v="AAAAT3146P"/>
    <s v="H42401770820"/>
    <s v="H4240132082001"/>
    <s v="H4240050082001"/>
    <n v="424"/>
    <x v="15"/>
    <s v="02/08/2020"/>
    <n v="968987"/>
    <n v="2600"/>
    <n v="234"/>
    <n v="234"/>
    <n v="0"/>
    <n v="0"/>
    <n v="968987"/>
    <n v="234"/>
    <n v="0"/>
  </r>
  <r>
    <n v="1.1000000000000001"/>
    <n v="7"/>
    <s v="049094240051"/>
    <s v="GOLDEN SPINNING MILLS (P) LTD.,"/>
    <s v="33AAACG8728N1Z9"/>
    <s v="AAACG8728N"/>
    <s v="H42401780820"/>
    <s v="H4240133082004"/>
    <s v="H4240051082002"/>
    <n v="424"/>
    <x v="15"/>
    <s v="02/08/2020"/>
    <n v="3159152"/>
    <n v="2600"/>
    <n v="234"/>
    <n v="234"/>
    <n v="0"/>
    <n v="0"/>
    <n v="3159152"/>
    <n v="234"/>
    <n v="0"/>
  </r>
  <r>
    <n v="1.1000000000000001"/>
    <n v="8"/>
    <s v="049094240058"/>
    <s v="SELLIAMMAN SPINNING MILLS[P] "/>
    <s v="33AADCS3688N1ZT"/>
    <s v="AADCS3688N"/>
    <s v="H42401790820"/>
    <s v="H4240134082002"/>
    <s v="H4240058082001"/>
    <n v="424"/>
    <x v="15"/>
    <s v="02/08/2020"/>
    <n v="448502"/>
    <n v="2600"/>
    <n v="234"/>
    <n v="234"/>
    <n v="0"/>
    <n v="0"/>
    <n v="448502"/>
    <n v="234"/>
    <n v="0"/>
  </r>
  <r>
    <n v="1.1000000000000001"/>
    <n v="9"/>
    <s v="049094240061"/>
    <s v="SUGAVANESHWARA SPG. MILLS "/>
    <s v="33AADCS3685B1ZL"/>
    <s v="AADCS3685B"/>
    <s v="H42401800820"/>
    <s v="H4240136082004"/>
    <s v="H4240061082002"/>
    <n v="424"/>
    <x v="15"/>
    <s v="06/08/2020"/>
    <n v="516900"/>
    <n v="2600"/>
    <n v="234"/>
    <n v="234"/>
    <n v="0"/>
    <n v="0"/>
    <n v="516900"/>
    <n v="234"/>
    <n v="0"/>
  </r>
  <r>
    <n v="1.1000000000000001"/>
    <n v="10"/>
    <s v="049094240067"/>
    <s v="TAMILNADU MAGNESITE LTD."/>
    <s v="33AAACT9933A1ZM"/>
    <s v="AAACT9933A"/>
    <s v="H42401850820"/>
    <s v="H4240137082004"/>
    <s v="H4240067082001"/>
    <n v="424"/>
    <x v="15"/>
    <s v="02/08/2020"/>
    <n v="148966"/>
    <n v="2600"/>
    <n v="234"/>
    <n v="234"/>
    <n v="0"/>
    <n v="0"/>
    <n v="148966"/>
    <n v="234"/>
    <n v="0"/>
  </r>
  <r>
    <n v="1.1000000000000001"/>
    <n v="11"/>
    <s v="049094240072"/>
    <s v="M/S. KANDAGIRI SPINNING MILLS "/>
    <s v="33AABCK2694Q1Z1"/>
    <s v="AABCK2694Q"/>
    <s v="H42401870820"/>
    <s v="H4240142082003"/>
    <s v="H4240072082001"/>
    <n v="424"/>
    <x v="15"/>
    <s v="02/08/2020"/>
    <n v="2959010"/>
    <n v="2600"/>
    <n v="234"/>
    <n v="234"/>
    <n v="0"/>
    <n v="0"/>
    <n v="2959010"/>
    <n v="234"/>
    <n v="0"/>
  </r>
  <r>
    <n v="1.1000000000000001"/>
    <n v="12"/>
    <s v="049094240074"/>
    <s v="S.P SPINNING MILLS PRIVATE "/>
    <s v="33AACCS9500J1ZF"/>
    <s v="AACCS9500J"/>
    <s v="H42401900820"/>
    <s v="H4240146082001"/>
    <s v="H4240074082004"/>
    <n v="424"/>
    <x v="15"/>
    <s v="06/08/2020"/>
    <n v="796798"/>
    <n v="2600"/>
    <n v="234"/>
    <n v="234"/>
    <n v="0"/>
    <n v="0"/>
    <n v="796798"/>
    <n v="234"/>
    <n v="0"/>
  </r>
  <r>
    <n v="1.1000000000000001"/>
    <n v="13"/>
    <s v="049094240075"/>
    <s v="M/S. INDIAN OIL CORPORATION "/>
    <s v="33AAACI1681G1ZW"/>
    <s v="AAACI1681G"/>
    <s v="H42401940820"/>
    <s v="H4240148082002"/>
    <s v="H4240075082001"/>
    <n v="424"/>
    <x v="15"/>
    <s v="02/08/2020"/>
    <n v="771679"/>
    <n v="2600"/>
    <n v="234"/>
    <n v="234"/>
    <n v="0"/>
    <n v="0"/>
    <n v="771679"/>
    <n v="234"/>
    <n v="0"/>
  </r>
  <r>
    <n v="1.1000000000000001"/>
    <n v="14"/>
    <s v="049094240098"/>
    <s v="M/S. THE SALEM DT.CO-OP.MILK "/>
    <s v="33AAAAT3146P1ZA"/>
    <s v="AAAAT3416P"/>
    <s v="H42401970820"/>
    <s v="H4240149082001"/>
    <s v="H4240098082001"/>
    <n v="424"/>
    <x v="15"/>
    <s v="02/08/2020"/>
    <n v="4875918"/>
    <n v="2600"/>
    <n v="234"/>
    <n v="234"/>
    <n v="0"/>
    <n v="0"/>
    <n v="4875918"/>
    <n v="234"/>
    <n v="0"/>
  </r>
  <r>
    <n v="1.1000000000000001"/>
    <n v="15"/>
    <s v="049094240107"/>
    <s v="SALEM FOOD PRODUCTS PRIVATE "/>
    <s v="33AAICS6766Q1ZH"/>
    <s v="AAICS6766Q"/>
    <s v="H42402000820"/>
    <s v="H4240151082002"/>
    <s v="H4240107082002"/>
    <n v="424"/>
    <x v="15"/>
    <s v="07/08/2020"/>
    <n v="1871841"/>
    <n v="2600"/>
    <n v="234"/>
    <n v="234"/>
    <n v="0"/>
    <n v="0"/>
    <n v="1871841"/>
    <n v="234"/>
    <n v="0"/>
  </r>
  <r>
    <n v="1.1000000000000001"/>
    <n v="16"/>
    <s v="049094240113"/>
    <s v="M/S. G.T.P. GRANITES LTD.,"/>
    <s v="33AAACG7711K1ZQ"/>
    <s v="AAACG7711K"/>
    <s v="H42402020820"/>
    <s v="H4240152082002"/>
    <s v="H4240113082002"/>
    <n v="424"/>
    <x v="15"/>
    <s v="06/08/2020"/>
    <n v="72522"/>
    <n v="2600"/>
    <n v="234"/>
    <n v="234"/>
    <n v="0"/>
    <n v="0"/>
    <n v="72522"/>
    <n v="234"/>
    <n v="0"/>
  </r>
  <r>
    <n v="1.1000000000000001"/>
    <n v="17"/>
    <s v="049094240120"/>
    <s v="M/S. K.T.SPINNING MILLS PVT "/>
    <s v="33AABCM8375L2Z2"/>
    <s v="AAACK7886K"/>
    <s v="H42402040820"/>
    <s v="H4240159082002"/>
    <s v="H4240120082003"/>
    <n v="424"/>
    <x v="15"/>
    <s v="06/08/2020"/>
    <n v="692438"/>
    <n v="2600"/>
    <n v="234"/>
    <n v="234"/>
    <n v="0"/>
    <n v="0"/>
    <n v="692438"/>
    <n v="234"/>
    <n v="0"/>
  </r>
  <r>
    <n v="1.1000000000000001"/>
    <n v="18"/>
    <s v="049094240122"/>
    <s v="M/S. SIVA GRANITE PRODUCTS"/>
    <s v="33AALFS8047E1Z3"/>
    <s v="AALFS8047E"/>
    <s v="H42402060820"/>
    <s v="H4240160082002"/>
    <s v="H4240122082001"/>
    <n v="424"/>
    <x v="15"/>
    <s v="02/08/2020"/>
    <n v="816347"/>
    <n v="2600"/>
    <n v="234"/>
    <n v="234"/>
    <n v="0"/>
    <n v="0"/>
    <n v="816347"/>
    <n v="234"/>
    <n v="0"/>
  </r>
  <r>
    <n v="1.1000000000000001"/>
    <n v="19"/>
    <s v="049094240125"/>
    <s v="M/S. R M SPINNING MILLS"/>
    <s v="33AAZFR3124R1ZF"/>
    <s v="AAECS6258D"/>
    <s v="H42402070820"/>
    <s v="H4240164082002"/>
    <s v="H4240125082002"/>
    <n v="424"/>
    <x v="15"/>
    <s v="07/08/2020"/>
    <n v="193653"/>
    <n v="2600"/>
    <n v="234"/>
    <n v="234"/>
    <n v="0"/>
    <n v="0"/>
    <n v="193653"/>
    <n v="234"/>
    <n v="0"/>
  </r>
  <r>
    <n v="1.1000000000000001"/>
    <n v="20"/>
    <s v="049094240126"/>
    <s v="M/S. HOTEL SOUTHSON (P) LTD.,"/>
    <s v="33AAACH5268A1Z2"/>
    <s v="AAACH5268A"/>
    <s v="H42402100820"/>
    <s v="H4240175082001"/>
    <s v="H4240126082001"/>
    <n v="424"/>
    <x v="15"/>
    <s v="02/08/2020"/>
    <n v="219759"/>
    <n v="2600"/>
    <n v="234"/>
    <n v="234"/>
    <n v="0"/>
    <n v="0"/>
    <n v="219759"/>
    <n v="234"/>
    <n v="0"/>
  </r>
  <r>
    <n v="1.1000000000000001"/>
    <n v="21"/>
    <s v="049094240127"/>
    <s v="M/S. OBLI GRANITES,"/>
    <s v="33AAAFO3620N1ZE"/>
    <s v="AAAFO3620N"/>
    <s v="H42402120820"/>
    <s v="H4240176082001"/>
    <s v="H4240127082003"/>
    <n v="424"/>
    <x v="15"/>
    <s v="06/08/2020"/>
    <n v="70309"/>
    <n v="2600"/>
    <n v="234"/>
    <n v="234"/>
    <n v="0"/>
    <n v="0"/>
    <n v="70309"/>
    <n v="234"/>
    <n v="0"/>
  </r>
  <r>
    <n v="1.1000000000000001"/>
    <n v="22"/>
    <s v="049094240132"/>
    <s v="M/S. SRI VENKATESWARA "/>
    <s v="33ADUFS5539H1ZJ"/>
    <s v="ADUFS5539H"/>
    <s v="H42402160820"/>
    <s v="H4240177082002"/>
    <s v="H4240132082001"/>
    <n v="424"/>
    <x v="15"/>
    <s v="02/08/2020"/>
    <n v="5884716"/>
    <n v="2600"/>
    <n v="234"/>
    <n v="234"/>
    <n v="0"/>
    <n v="0"/>
    <n v="5884716"/>
    <n v="234"/>
    <n v="0"/>
  </r>
  <r>
    <n v="1.1000000000000001"/>
    <n v="23"/>
    <s v="049094240133"/>
    <s v="M/S. SANTOSH  LIMITED"/>
    <s v="33AACCS8732N1ZZ"/>
    <s v="AACCS8732N"/>
    <s v="H42402170820"/>
    <s v="H4240178082003"/>
    <s v="H4240133082004"/>
    <n v="424"/>
    <x v="15"/>
    <s v="06/08/2020"/>
    <n v="366127"/>
    <n v="2600"/>
    <n v="234"/>
    <n v="234"/>
    <n v="0"/>
    <n v="0"/>
    <n v="366127"/>
    <n v="234"/>
    <n v="0"/>
  </r>
  <r>
    <n v="1.1000000000000001"/>
    <n v="24"/>
    <s v="049094240134"/>
    <s v="M/S. STERLING HOLIDAY RESORTS  "/>
    <s v="33AABCT7079G1Z8"/>
    <s v="AABCT7079G"/>
    <s v="H42402210820"/>
    <s v="H4240179082003"/>
    <s v="H4240134082002"/>
    <n v="424"/>
    <x v="15"/>
    <s v="02/08/2020"/>
    <n v="115605"/>
    <n v="2600"/>
    <n v="234"/>
    <n v="234"/>
    <n v="0"/>
    <n v="0"/>
    <n v="115605"/>
    <n v="234"/>
    <n v="0"/>
  </r>
  <r>
    <n v="1.1000000000000001"/>
    <n v="25"/>
    <s v="049094240136"/>
    <s v="M/S. SREE RENGARAAJ STEEL &amp; "/>
    <s v="33AACCS9438B1ZJ"/>
    <s v="AACCS9438B"/>
    <s v="H42402250820"/>
    <s v="H4240180082002"/>
    <s v="H4240136082004"/>
    <n v="424"/>
    <x v="15"/>
    <s v="07/08/2020"/>
    <n v="1530015"/>
    <n v="2600"/>
    <n v="234"/>
    <n v="234"/>
    <n v="0"/>
    <n v="0"/>
    <n v="1530015"/>
    <n v="234"/>
    <n v="0"/>
  </r>
  <r>
    <n v="1.1000000000000001"/>
    <n v="26"/>
    <s v="049094240137"/>
    <s v="M/S. JAI HIND WIRE ROD MILLS "/>
    <s v="33AAACJ7558B1ZT"/>
    <s v="AAACJ7558B"/>
    <s v="H42402310820"/>
    <s v="H4240185082001"/>
    <s v="H4240137082004"/>
    <n v="424"/>
    <x v="15"/>
    <s v="08/08/2020"/>
    <n v="3099079"/>
    <n v="2600"/>
    <n v="234"/>
    <n v="234"/>
    <n v="0"/>
    <n v="0"/>
    <n v="3099079"/>
    <n v="234"/>
    <n v="0"/>
  </r>
  <r>
    <n v="1.1000000000000001"/>
    <n v="27"/>
    <s v="049094240142"/>
    <s v="M/S. PARAGON POLYMER "/>
    <s v="33AABCP3052F1ZX"/>
    <s v="AABCP3052F"/>
    <s v="H42402320820"/>
    <s v="H4240187082001"/>
    <s v="H4240142082003"/>
    <n v="424"/>
    <x v="15"/>
    <s v="02/08/2020"/>
    <n v="1884103"/>
    <n v="2600"/>
    <n v="234"/>
    <n v="234"/>
    <n v="0"/>
    <n v="0"/>
    <n v="1884103"/>
    <n v="234"/>
    <n v="0"/>
  </r>
  <r>
    <n v="1.1000000000000001"/>
    <n v="28"/>
    <s v="049094240146"/>
    <s v="M/S. SENTHIL TEXTILE MILLS P "/>
    <s v="33AACCS6301H1ZR"/>
    <s v="AACCS6301H"/>
    <s v="H42402430820"/>
    <s v="H4240190082005"/>
    <s v="H4240146082001"/>
    <n v="424"/>
    <x v="15"/>
    <s v="04/08/2020"/>
    <n v="150828"/>
    <n v="2600"/>
    <n v="234"/>
    <n v="234"/>
    <n v="0"/>
    <n v="0"/>
    <n v="150828"/>
    <n v="234"/>
    <n v="0"/>
  </r>
  <r>
    <n v="1.1000000000000001"/>
    <n v="29"/>
    <s v="049094240148"/>
    <s v="M/S. STEEL AUTHORITY OF INDIA "/>
    <s v="33AAACS7062F1ZL"/>
    <s v="AAACS7062F"/>
    <s v="H42402440820"/>
    <s v="H4240194082001"/>
    <s v="H4240148082002"/>
    <n v="424"/>
    <x v="15"/>
    <s v="05/08/2020"/>
    <n v="14866902"/>
    <n v="3000"/>
    <n v="270"/>
    <n v="270"/>
    <n v="0"/>
    <n v="0"/>
    <n v="14866902"/>
    <n v="270"/>
    <n v="0"/>
  </r>
  <r>
    <n v="1.1000000000000001"/>
    <n v="30"/>
    <s v="049094240149"/>
    <s v="M/S. THANGAVELU TEXTILE MILLS "/>
    <s v="33AAACT7658N1ZT"/>
    <s v="AAACT7658N"/>
    <s v="H42402460820"/>
    <s v="H4240197082001"/>
    <s v="H4240149082001"/>
    <n v="424"/>
    <x v="15"/>
    <s v="06/08/2020"/>
    <n v="240721"/>
    <n v="2600"/>
    <n v="234"/>
    <n v="234"/>
    <n v="0"/>
    <n v="0"/>
    <n v="240721"/>
    <n v="234"/>
    <n v="0"/>
  </r>
  <r>
    <n v="1.1000000000000001"/>
    <n v="31"/>
    <s v="049094240151"/>
    <s v="M/S. ASHOK GRANITES LTD"/>
    <s v="33AABCA8140M1ZQ"/>
    <s v="AABCA8140M"/>
    <s v="H42402520820"/>
    <s v="H4240200082005"/>
    <s v="H4240151082002"/>
    <n v="424"/>
    <x v="15"/>
    <s v="06/08/2020"/>
    <n v="109335"/>
    <n v="2600"/>
    <n v="234"/>
    <n v="234"/>
    <n v="0"/>
    <n v="0"/>
    <n v="109335"/>
    <n v="234"/>
    <n v="0"/>
  </r>
  <r>
    <n v="1.1000000000000001"/>
    <n v="32"/>
    <s v="049094240152"/>
    <s v="M/S. HATSUN AGRO PRODUCT "/>
    <s v="33AAACH0945G1Z0"/>
    <s v="AAACH0945G"/>
    <s v="H42402540820"/>
    <s v="H4240202082004"/>
    <s v="H4240152082002"/>
    <n v="424"/>
    <x v="15"/>
    <s v="07/08/2020"/>
    <n v="3294291"/>
    <n v="2600"/>
    <n v="234"/>
    <n v="234"/>
    <n v="0"/>
    <n v="0"/>
    <n v="3294291"/>
    <n v="234"/>
    <n v="0"/>
  </r>
  <r>
    <n v="1.1000000000000001"/>
    <n v="33"/>
    <s v="049094240159"/>
    <s v="M/S. PERUMAL SPINNING MILLS [P] "/>
    <s v="33AABCP2484P1Z2"/>
    <s v="AABCP2484P"/>
    <s v="H42402560820"/>
    <s v="H4240204082001"/>
    <s v="H4240159082002"/>
    <n v="424"/>
    <x v="15"/>
    <s v="06/08/2020"/>
    <n v="243139"/>
    <n v="2600"/>
    <n v="234"/>
    <n v="234"/>
    <n v="0"/>
    <n v="0"/>
    <n v="243139"/>
    <n v="234"/>
    <n v="0"/>
  </r>
  <r>
    <n v="1.1000000000000001"/>
    <n v="34"/>
    <s v="049094240160"/>
    <s v="M/S. KALAIMANI SPINNING MILLS "/>
    <s v="33AAACK7887J1Z3"/>
    <s v="AAACK7887J"/>
    <s v="H42402570820"/>
    <s v="H4240206082002"/>
    <s v="H4240160082002"/>
    <n v="424"/>
    <x v="15"/>
    <s v="06/08/2020"/>
    <n v="151482"/>
    <n v="2600"/>
    <n v="234"/>
    <n v="234"/>
    <n v="0"/>
    <n v="0"/>
    <n v="151482"/>
    <n v="234"/>
    <n v="0"/>
  </r>
  <r>
    <n v="1.1000000000000001"/>
    <n v="35"/>
    <s v="049094240164"/>
    <s v="M/S. GTP GRANITES LIMITED, UNIT "/>
    <s v="33AAACG7711K1ZQ"/>
    <s v="AAACG7711K"/>
    <s v="H42402580820"/>
    <s v="H4240207082001"/>
    <s v="H4240164082002"/>
    <n v="424"/>
    <x v="15"/>
    <s v="06/08/2020"/>
    <n v="93585"/>
    <n v="2600"/>
    <n v="234"/>
    <n v="234"/>
    <n v="0"/>
    <n v="0"/>
    <n v="93585"/>
    <n v="234"/>
    <n v="0"/>
  </r>
  <r>
    <n v="1.1000000000000001"/>
    <n v="36"/>
    <s v="049094240175"/>
    <s v="M/S. SUB DIVISIONAL.ENGINEER .,"/>
    <s v="33AABCB5576G1ZS"/>
    <s v="AABCB5576G"/>
    <s v="H42402590820"/>
    <s v="H4240210082002"/>
    <s v="H4240175082001"/>
    <n v="424"/>
    <x v="15"/>
    <s v="02/08/2020"/>
    <n v="718373"/>
    <n v="2600"/>
    <n v="234"/>
    <n v="234"/>
    <n v="0"/>
    <n v="0"/>
    <n v="718373"/>
    <n v="234"/>
    <n v="0"/>
  </r>
  <r>
    <n v="1.1000000000000001"/>
    <n v="37"/>
    <s v="049094240176"/>
    <s v="M/S. SRI SUNDARAGANAPATHY "/>
    <s v="33AAECS6969B1ZB"/>
    <s v="ADPPD6291A"/>
    <s v="H42402610820"/>
    <s v="H4240212082001"/>
    <s v="H4240176082001"/>
    <n v="424"/>
    <x v="15"/>
    <s v="02/08/2020"/>
    <n v="511549"/>
    <n v="2600"/>
    <n v="234"/>
    <n v="234"/>
    <n v="0"/>
    <n v="0"/>
    <n v="511549"/>
    <n v="234"/>
    <n v="0"/>
  </r>
  <r>
    <n v="1.1000000000000001"/>
    <n v="38"/>
    <s v="049094240177"/>
    <s v="M/S. SAMBANDAM SIVA TEXTILES "/>
    <s v="33AAECS2353M1ZA"/>
    <s v="AAECS2353M"/>
    <s v="H42402660820"/>
    <s v="H4240216082001"/>
    <s v="H4240177082002"/>
    <n v="424"/>
    <x v="15"/>
    <s v="06/08/2020"/>
    <n v="1945446"/>
    <n v="2600"/>
    <n v="234"/>
    <n v="234"/>
    <n v="0"/>
    <n v="0"/>
    <n v="1945446"/>
    <n v="234"/>
    <n v="0"/>
  </r>
  <r>
    <n v="1.1000000000000001"/>
    <n v="39"/>
    <s v="049094240178"/>
    <s v="M/S. CHIRANJILAL SPINNERS (P) "/>
    <s v="33AAACC9085C1ZW"/>
    <s v="AAACC9085C"/>
    <s v="H42402670820"/>
    <s v="H4240217082001"/>
    <s v="H4240178082003"/>
    <n v="424"/>
    <x v="15"/>
    <s v="07/08/2020"/>
    <n v="491808"/>
    <n v="2600"/>
    <n v="234"/>
    <n v="234"/>
    <n v="0"/>
    <n v="0"/>
    <n v="491808"/>
    <n v="234"/>
    <n v="0"/>
  </r>
  <r>
    <n v="1.1000000000000001"/>
    <n v="40"/>
    <s v="049094240179"/>
    <s v="M/S. SRI MURUGAN SPINNING "/>
    <s v="33AAECS6534L1Z5"/>
    <s v="AAECS6534L"/>
    <s v="H42402680820"/>
    <s v="H4240221082002"/>
    <s v="H4240179082003"/>
    <n v="424"/>
    <x v="15"/>
    <s v="02/08/2020"/>
    <n v="486485"/>
    <n v="2600"/>
    <n v="234"/>
    <n v="234"/>
    <n v="0"/>
    <n v="0"/>
    <n v="486485"/>
    <n v="234"/>
    <n v="0"/>
  </r>
  <r>
    <n v="1.1000000000000001"/>
    <n v="41"/>
    <s v="049094240180"/>
    <s v="AMMANARUL SPINNERS PRIVATE "/>
    <s v="33AAACT8235D1ZN"/>
    <s v="AAACT 8235 D"/>
    <s v="H42402710820"/>
    <s v="H4240225082004"/>
    <s v="H4240180082002"/>
    <n v="424"/>
    <x v="15"/>
    <s v="02/08/2020"/>
    <n v="344811"/>
    <n v="2600"/>
    <n v="234"/>
    <n v="234"/>
    <n v="0"/>
    <n v="0"/>
    <n v="344811"/>
    <n v="234"/>
    <n v="0"/>
  </r>
  <r>
    <n v="1.1000000000000001"/>
    <n v="42"/>
    <s v="049094240185"/>
    <s v="M/S. DHARANIDARA SPG. MILLS P "/>
    <s v="33AAACD7942F1ZV"/>
    <s v="AAACD7942F"/>
    <s v="H42402720820"/>
    <s v="H4240231082002"/>
    <s v="H4240185082001"/>
    <n v="424"/>
    <x v="15"/>
    <s v="07/08/2020"/>
    <n v="523915"/>
    <n v="2600"/>
    <n v="234"/>
    <n v="234"/>
    <n v="0"/>
    <n v="0"/>
    <n v="523915"/>
    <n v="234"/>
    <n v="0"/>
  </r>
  <r>
    <n v="1.1000000000000001"/>
    <n v="43"/>
    <s v="049094240187"/>
    <s v="SRI VENKATESWARA COTTON "/>
    <s v="33AABCV0886F1ZF"/>
    <s v="AABCV 0886 F"/>
    <s v="H42402740820"/>
    <s v="H4240232082002"/>
    <s v="H4240187082001"/>
    <n v="424"/>
    <x v="15"/>
    <s v="06/08/2020"/>
    <n v="361738"/>
    <n v="2600"/>
    <n v="234"/>
    <n v="234"/>
    <n v="0"/>
    <n v="0"/>
    <n v="361738"/>
    <n v="234"/>
    <n v="0"/>
  </r>
  <r>
    <n v="1.1000000000000001"/>
    <n v="44"/>
    <s v="049094240190"/>
    <s v="M/S. ARTHANARI LOOM CENTRE "/>
    <s v="33AABCA6496L1ZD"/>
    <s v="AABCA6496L"/>
    <s v="H42402760820"/>
    <s v="H4240243082001"/>
    <s v="H4240190082005"/>
    <n v="424"/>
    <x v="15"/>
    <s v="07/08/2020"/>
    <n v="1401456"/>
    <n v="2600"/>
    <n v="234"/>
    <n v="234"/>
    <n v="0"/>
    <n v="0"/>
    <n v="1401456"/>
    <n v="234"/>
    <n v="0"/>
  </r>
  <r>
    <n v="1.1000000000000001"/>
    <n v="45"/>
    <s v="049094240194"/>
    <s v="M/S. SALEM ROLLER FLOUR MILLS"/>
    <s v="33AAVFS6925M1ZD"/>
    <s v="AAVFS6925M"/>
    <s v="H42402780820"/>
    <s v="H4240244082002"/>
    <s v="H4240194082001"/>
    <n v="424"/>
    <x v="15"/>
    <s v="07/08/2020"/>
    <n v="836120"/>
    <n v="2600"/>
    <n v="234"/>
    <n v="234"/>
    <n v="0"/>
    <n v="0"/>
    <n v="836120"/>
    <n v="234"/>
    <n v="0"/>
  </r>
  <r>
    <n v="1.1000000000000001"/>
    <n v="46"/>
    <s v="049094240197"/>
    <s v="M/S. SONA COLLEGE OF "/>
    <s v="33AAATC1818J1Z1"/>
    <s v="AAATC1818J"/>
    <s v="H42402810820"/>
    <s v="H4240246082001"/>
    <s v="H4240197082001"/>
    <n v="424"/>
    <x v="15"/>
    <s v="02/08/2020"/>
    <n v="625526"/>
    <n v="2600"/>
    <n v="234"/>
    <n v="234"/>
    <n v="0"/>
    <n v="0"/>
    <n v="625526"/>
    <n v="234"/>
    <n v="0"/>
  </r>
  <r>
    <n v="1.1000000000000001"/>
    <n v="47"/>
    <s v="049094240200"/>
    <s v="S.P.SUPERFINE COTTON MILLS "/>
    <s v="33AAECS9750Q1ZN"/>
    <s v="AAECS9750Q"/>
    <s v="H42402830820"/>
    <s v="H4240252082002"/>
    <s v="H4240200082005"/>
    <n v="424"/>
    <x v="15"/>
    <s v="07/08/2020"/>
    <n v="660956"/>
    <n v="2600"/>
    <n v="234"/>
    <n v="234"/>
    <n v="0"/>
    <n v="0"/>
    <n v="660956"/>
    <n v="234"/>
    <n v="0"/>
  </r>
  <r>
    <n v="1.1000000000000001"/>
    <n v="48"/>
    <s v="049094240202"/>
    <s v="M/S. SONAL VYAPAR (P) LIMITED.,"/>
    <s v="33AABCS0297D1ZP"/>
    <s v="AABCS0297D"/>
    <s v="H42402840820"/>
    <s v="H4240254082002"/>
    <s v="H4240202082004"/>
    <n v="424"/>
    <x v="15"/>
    <s v="08/08/2020"/>
    <n v="1711130"/>
    <n v="0"/>
    <n v="0"/>
    <n v="0"/>
    <n v="0"/>
    <n v="0"/>
    <n v="1711130"/>
    <n v="0"/>
    <n v="0"/>
  </r>
  <r>
    <n v="1.1000000000000001"/>
    <n v="49"/>
    <s v="049094240204"/>
    <s v="HATSUN AGRO PRODUCT LTD.,"/>
    <s v="33AAACH0945G1Z0"/>
    <s v="AAACH0945G"/>
    <s v="H42402930820"/>
    <s v="H4240256082002"/>
    <s v="H4240204082001"/>
    <n v="424"/>
    <x v="15"/>
    <s v="07/08/2020"/>
    <n v="405519"/>
    <n v="2600"/>
    <n v="234"/>
    <n v="234"/>
    <n v="0"/>
    <n v="0"/>
    <n v="405519"/>
    <n v="234"/>
    <n v="0"/>
  </r>
  <r>
    <n v="1.1000000000000001"/>
    <n v="50"/>
    <s v="049094240206"/>
    <s v="M/S.NARASUS EXPORTS"/>
    <s v="33AAMCS9432M1ZS"/>
    <s v="AAMCS9432M"/>
    <s v="H42402940820"/>
    <s v="H4240257082001"/>
    <s v="H4240206082002"/>
    <n v="424"/>
    <x v="15"/>
    <s v="04/08/2020"/>
    <n v="923360"/>
    <n v="2600"/>
    <n v="234"/>
    <n v="234"/>
    <n v="0"/>
    <n v="0"/>
    <n v="923360"/>
    <n v="234"/>
    <n v="0"/>
  </r>
  <r>
    <n v="1.1000000000000001"/>
    <n v="51"/>
    <s v="049094240207"/>
    <s v="M/S. GRANITE PRODUCTS "/>
    <s v="33ACVPV5890N1ZD"/>
    <s v="ACVPV5890N"/>
    <s v="H42402960820"/>
    <s v="H4240258082001"/>
    <s v="H4240207082001"/>
    <n v="424"/>
    <x v="15"/>
    <s v="02/08/2020"/>
    <n v="395157"/>
    <n v="2600"/>
    <n v="234"/>
    <n v="234"/>
    <n v="0"/>
    <n v="0"/>
    <n v="395157"/>
    <n v="234"/>
    <n v="0"/>
  </r>
  <r>
    <n v="1.1000000000000001"/>
    <n v="52"/>
    <s v="049094240210"/>
    <s v="GURU RAGAVENDARA TEXTILES.,"/>
    <s v="33ABSPV1172H1ZC"/>
    <s v="ABSPV1172H"/>
    <s v="H42402970820"/>
    <s v="H4240259082003"/>
    <s v="H4240210082002"/>
    <n v="424"/>
    <x v="15"/>
    <s v="02/08/2020"/>
    <n v="279084"/>
    <n v="2600"/>
    <n v="234"/>
    <n v="234"/>
    <n v="0"/>
    <n v="0"/>
    <n v="279084"/>
    <n v="234"/>
    <n v="0"/>
  </r>
  <r>
    <n v="1.1000000000000001"/>
    <n v="53"/>
    <s v="049094240212"/>
    <s v="M/S. S.PALANIYANDI MUDALIYAR "/>
    <s v="33AAATS8469D1ZD"/>
    <s v="AAATS8469D"/>
    <s v="H42402980820"/>
    <s v="H4240261082001"/>
    <s v="H4240212082001"/>
    <n v="424"/>
    <x v="15"/>
    <s v="02/08/2020"/>
    <n v="512543"/>
    <n v="2600"/>
    <n v="234"/>
    <n v="234"/>
    <n v="0"/>
    <n v="0"/>
    <n v="512543"/>
    <n v="234"/>
    <n v="0"/>
  </r>
  <r>
    <n v="1.1000000000000001"/>
    <n v="54"/>
    <s v="049094240216"/>
    <s v="UDAYAKUMAR MODERN  RICE "/>
    <s v="33AAAFU4745N1ZW"/>
    <s v="AAAFU4745N"/>
    <s v="H42402990820"/>
    <s v="H4240266082001"/>
    <s v="H4240216082001"/>
    <n v="424"/>
    <x v="15"/>
    <s v="05/08/2020"/>
    <n v="665016"/>
    <n v="2600"/>
    <n v="234"/>
    <n v="234"/>
    <n v="0"/>
    <n v="0"/>
    <n v="665016"/>
    <n v="234"/>
    <n v="0"/>
  </r>
  <r>
    <n v="1.1000000000000001"/>
    <n v="55"/>
    <s v="049094240217"/>
    <s v="A.DURAISAMY  MODERN  RICE  "/>
    <s v="33AADFA2261Q1ZG"/>
    <s v="AADFA2261Q"/>
    <s v="H42403000820"/>
    <s v="H4240267082002"/>
    <s v="H4240217082001"/>
    <n v="424"/>
    <x v="15"/>
    <s v="05/08/2020"/>
    <n v="226643"/>
    <n v="2600"/>
    <n v="234"/>
    <n v="234"/>
    <n v="0"/>
    <n v="0"/>
    <n v="226643"/>
    <n v="234"/>
    <n v="0"/>
  </r>
  <r>
    <n v="1.1000000000000001"/>
    <n v="56"/>
    <s v="049094240221"/>
    <s v="M/S. KITTU EXPORTS.,"/>
    <s v="33AAKPV8124E1ZM"/>
    <s v="AAKPV8124E"/>
    <s v="H42403010820"/>
    <s v="H4240268082001"/>
    <s v="H4240221082002"/>
    <n v="424"/>
    <x v="15"/>
    <s v="07/08/2020"/>
    <n v="134067"/>
    <n v="2600"/>
    <n v="234"/>
    <n v="234"/>
    <n v="0"/>
    <n v="0"/>
    <n v="134067"/>
    <n v="234"/>
    <n v="0"/>
  </r>
  <r>
    <n v="1.1000000000000001"/>
    <n v="57"/>
    <s v="049094240225"/>
    <s v="M/S. ARTHANARI CLOTHING PVT."/>
    <s v="33AAECA5322Q1ZL"/>
    <s v="AAECA5322Q"/>
    <s v="H42403050820"/>
    <s v="H4240271082002"/>
    <s v="H4240225082004"/>
    <n v="424"/>
    <x v="15"/>
    <s v="07/08/2020"/>
    <n v="454684"/>
    <n v="2600"/>
    <n v="234"/>
    <n v="234"/>
    <n v="0"/>
    <n v="0"/>
    <n v="454684"/>
    <n v="234"/>
    <n v="0"/>
  </r>
  <r>
    <n v="1.1000000000000001"/>
    <n v="58"/>
    <s v="049094240231"/>
    <s v="M/S. K.G.R SPINNING MILLS (P) "/>
    <s v="33AAECK3906C1Z2"/>
    <s v="AAECK3906C"/>
    <s v="H42403060820"/>
    <s v="H4240272082001"/>
    <s v="H4240231082002"/>
    <n v="424"/>
    <x v="15"/>
    <s v="06/08/2020"/>
    <n v="155582"/>
    <n v="0"/>
    <n v="0"/>
    <n v="0"/>
    <n v="0"/>
    <n v="0"/>
    <n v="155582"/>
    <n v="0"/>
    <n v="0"/>
  </r>
  <r>
    <n v="1.1000000000000001"/>
    <n v="59"/>
    <s v="049094240232"/>
    <s v="M/S.KAL  PUBLICATIONS PRIVATE "/>
    <s v="33AACCK6694D1ZJ"/>
    <s v="AACCK6694D"/>
    <s v="H42403070820"/>
    <s v="H4240274082001"/>
    <s v="H4240232082002"/>
    <n v="424"/>
    <x v="15"/>
    <s v="02/08/2020"/>
    <n v="249995"/>
    <n v="2600"/>
    <n v="234"/>
    <n v="234"/>
    <n v="0"/>
    <n v="0"/>
    <n v="249995"/>
    <n v="234"/>
    <n v="0"/>
  </r>
  <r>
    <n v="1.1000000000000001"/>
    <n v="60"/>
    <s v="049094240243"/>
    <s v="S.P.APPARELS LTD"/>
    <s v="33AAJCS4031P1Z4"/>
    <s v="AAJCS4031P"/>
    <s v="H42403080820"/>
    <s v="H4240276082001"/>
    <s v="H4240243082001"/>
    <n v="424"/>
    <x v="15"/>
    <s v="07/08/2020"/>
    <n v="729546"/>
    <n v="2600"/>
    <n v="234"/>
    <n v="234"/>
    <n v="0"/>
    <n v="0"/>
    <n v="729546"/>
    <n v="234"/>
    <n v="0"/>
  </r>
  <r>
    <n v="1.1000000000000001"/>
    <n v="61"/>
    <s v="049094240244"/>
    <s v="SHRI VARALAKSHMI COMPANY"/>
    <s v="33AANFS2534E1ZD"/>
    <s v="AANFS2534E"/>
    <s v="H42403100820"/>
    <s v="H4240278082002"/>
    <s v="H4240244082002"/>
    <n v="424"/>
    <x v="15"/>
    <s v="07/08/2020"/>
    <n v="2369999"/>
    <n v="2600"/>
    <n v="234"/>
    <n v="234"/>
    <n v="0"/>
    <n v="0"/>
    <n v="2369999"/>
    <n v="234"/>
    <n v="0"/>
  </r>
  <r>
    <n v="1.1000000000000001"/>
    <n v="62"/>
    <s v="049094240246"/>
    <s v="PMC TEXTILES"/>
    <s v="33AAEFP4919R1ZP"/>
    <s v="AAEFP4919R"/>
    <s v="H42403150820"/>
    <s v="H4240281082002"/>
    <s v="H4240246082001"/>
    <n v="424"/>
    <x v="15"/>
    <s v="06/08/2020"/>
    <n v="207053"/>
    <n v="2600"/>
    <n v="234"/>
    <n v="234"/>
    <n v="0"/>
    <n v="0"/>
    <n v="207053"/>
    <n v="234"/>
    <n v="0"/>
  </r>
  <r>
    <n v="1.1000000000000001"/>
    <n v="63"/>
    <s v="049094240252"/>
    <s v="SRI JAI VENKATESWARA BOARDS"/>
    <s v="33ACCPR2422H1ZZ"/>
    <s v="ACCPR2422H"/>
    <s v="H42403180820"/>
    <s v="H4240283082001"/>
    <s v="H4240252082002"/>
    <n v="424"/>
    <x v="15"/>
    <s v="07/08/2020"/>
    <n v="591425"/>
    <n v="2600"/>
    <n v="234"/>
    <n v="234"/>
    <n v="0"/>
    <n v="0"/>
    <n v="591425"/>
    <n v="234"/>
    <n v="0"/>
  </r>
  <r>
    <n v="1.1000000000000001"/>
    <n v="64"/>
    <s v="049094240254"/>
    <s v="R.K . DYYEING"/>
    <s v="33AAQFR8401E1Z9"/>
    <s v="AAGFR3334N"/>
    <s v="H42403210820"/>
    <s v="H4240284082001"/>
    <s v="H4240254082002"/>
    <n v="424"/>
    <x v="15"/>
    <s v="05/08/2020"/>
    <n v="763395"/>
    <n v="0"/>
    <n v="0"/>
    <n v="0"/>
    <n v="0"/>
    <n v="0"/>
    <n v="763395"/>
    <n v="0"/>
    <n v="0"/>
  </r>
  <r>
    <n v="1.1000000000000001"/>
    <n v="65"/>
    <s v="049094240256"/>
    <s v="SAMBANDAM SPINNING MILLS "/>
    <s v="33AAECS3342J1ZH"/>
    <s v="AAECS3342J"/>
    <s v="H42403230820"/>
    <s v="H4240293082003"/>
    <s v="H4240256082002"/>
    <n v="424"/>
    <x v="15"/>
    <s v="06/08/2020"/>
    <n v="2227703"/>
    <n v="2600"/>
    <n v="234"/>
    <n v="234"/>
    <n v="0"/>
    <n v="0"/>
    <n v="2227703"/>
    <n v="234"/>
    <n v="0"/>
  </r>
  <r>
    <n v="1.1000000000000001"/>
    <n v="66"/>
    <s v="049094240257"/>
    <s v="CHIRANJILAL SPINNERS PRIVATE "/>
    <s v="33AAACC9085C1ZW"/>
    <s v="AAACC9085C"/>
    <s v="H42403240820"/>
    <s v="H4240294082001"/>
    <s v="H4240257082001"/>
    <n v="424"/>
    <x v="15"/>
    <s v="07/08/2020"/>
    <n v="1312287"/>
    <n v="2600"/>
    <n v="234"/>
    <n v="234"/>
    <n v="0"/>
    <n v="0"/>
    <n v="1312287"/>
    <n v="234"/>
    <n v="0"/>
  </r>
  <r>
    <n v="1.1000000000000001"/>
    <n v="67"/>
    <s v="049094240258"/>
    <s v="LAKSMI FOOD PRODUCTS"/>
    <s v="33AACFL9019Q1ZW"/>
    <s v="AACFL9019Q"/>
    <s v="H42403250820"/>
    <s v="H4240296082002"/>
    <s v="H4240258082001"/>
    <n v="424"/>
    <x v="15"/>
    <s v="02/08/2020"/>
    <n v="560662"/>
    <n v="2600"/>
    <n v="234"/>
    <n v="234"/>
    <n v="0"/>
    <n v="0"/>
    <n v="560662"/>
    <n v="234"/>
    <n v="0"/>
  </r>
  <r>
    <n v="1.1000000000000001"/>
    <n v="68"/>
    <s v="049094240259"/>
    <s v="NRU SPINNING MILLS  LTD., UNIT II"/>
    <s v="33AAACN7248Q1ZZ"/>
    <s v="AAACN7248Q"/>
    <s v="H42403260820"/>
    <s v="H4240297082003"/>
    <s v="H4240259082003"/>
    <n v="424"/>
    <x v="15"/>
    <s v="02/08/2020"/>
    <n v="666542"/>
    <n v="2600"/>
    <n v="234"/>
    <n v="234"/>
    <n v="0"/>
    <n v="0"/>
    <n v="666542"/>
    <n v="234"/>
    <n v="0"/>
  </r>
  <r>
    <n v="1.1000000000000001"/>
    <n v="69"/>
    <s v="049094240261"/>
    <s v="HATSUN AGRO PRODUCT LTD.,"/>
    <s v="33AAACH0945G1Z0"/>
    <s v="AAACH0945G"/>
    <s v="H42403270820"/>
    <s v="H4240298082001"/>
    <s v="H4240261082001"/>
    <n v="424"/>
    <x v="15"/>
    <s v="07/08/2020"/>
    <n v="140471"/>
    <n v="2600"/>
    <n v="234"/>
    <n v="234"/>
    <n v="0"/>
    <n v="0"/>
    <n v="140471"/>
    <n v="234"/>
    <n v="0"/>
  </r>
  <r>
    <n v="1.1000000000000001"/>
    <n v="70"/>
    <s v="049094240266"/>
    <s v="MYSORE POLY FOAMS, "/>
    <s v="33AARFM9802H1Z0"/>
    <s v="AARFM9802H"/>
    <s v="H42403280820"/>
    <s v="H4240299082001"/>
    <s v="H4240266082001"/>
    <n v="424"/>
    <x v="15"/>
    <s v="02/08/2020"/>
    <n v="276062"/>
    <n v="2600"/>
    <n v="234"/>
    <n v="234"/>
    <n v="0"/>
    <n v="0"/>
    <n v="276062"/>
    <n v="234"/>
    <n v="0"/>
  </r>
  <r>
    <n v="1.1000000000000001"/>
    <n v="71"/>
    <s v="049094240267"/>
    <s v="THE RAMCO CEMENTS LIMITED"/>
    <s v="33AABCM8375L2Z2"/>
    <s v="AABCM8375L"/>
    <s v="H42403290820"/>
    <s v="H4240300082001"/>
    <s v="H4240267082002"/>
    <n v="424"/>
    <x v="15"/>
    <s v="06/08/2020"/>
    <n v="4637622"/>
    <n v="3000"/>
    <n v="270"/>
    <n v="270"/>
    <n v="0"/>
    <n v="0"/>
    <n v="4637622"/>
    <n v="270"/>
    <n v="0"/>
  </r>
  <r>
    <n v="1.1000000000000001"/>
    <n v="72"/>
    <s v="049094240268"/>
    <s v="VODAFONE IDEA LIMITED"/>
    <s v="33AAACB2100P1Z4"/>
    <s v="AAACB2100P"/>
    <s v="H42403300820"/>
    <s v="H4240301082005"/>
    <s v="H4240268082001"/>
    <n v="424"/>
    <x v="15"/>
    <s v="02/08/2020"/>
    <n v="3589605"/>
    <n v="2600"/>
    <n v="234"/>
    <n v="234"/>
    <n v="0"/>
    <n v="0"/>
    <n v="3589605"/>
    <n v="234"/>
    <n v="0"/>
  </r>
  <r>
    <n v="1.1000000000000001"/>
    <n v="73"/>
    <s v="049094240271"/>
    <s v="M/S.PACHIAMMAN BLUE METAL "/>
    <s v="33AAHHM6683A1ZB"/>
    <s v="AGSPK8245K"/>
    <s v="H42403310820"/>
    <s v="H4240305082002"/>
    <s v="H4240271082002"/>
    <n v="424"/>
    <x v="15"/>
    <s v="02/08/2020"/>
    <n v="291409"/>
    <n v="2600"/>
    <n v="234"/>
    <n v="234"/>
    <n v="0"/>
    <n v="0"/>
    <n v="291409"/>
    <n v="234"/>
    <n v="0"/>
  </r>
  <r>
    <n v="1.1000000000000001"/>
    <n v="74"/>
    <s v="049094240272"/>
    <s v="SHYAMALAN MODERN RICE "/>
    <s v="33ACDPT3111C1ZA"/>
    <s v="ACDPT3111C"/>
    <s v="H42403330820"/>
    <s v="H4240306082001"/>
    <s v="H4240272082001"/>
    <n v="424"/>
    <x v="15"/>
    <s v="02/08/2020"/>
    <n v="530675"/>
    <n v="2600"/>
    <n v="234"/>
    <n v="234"/>
    <n v="0"/>
    <n v="0"/>
    <n v="530675"/>
    <n v="234"/>
    <n v="0"/>
  </r>
  <r>
    <n v="1.1000000000000001"/>
    <n v="75"/>
    <s v="049094240274"/>
    <s v="STEEL AUTHORITY OF INDIA LTD"/>
    <s v="33AAACS7062F1ZL"/>
    <s v="AAACS7062F"/>
    <s v="H42403340820"/>
    <s v="H4240307082001"/>
    <s v="H4240274082001"/>
    <n v="424"/>
    <x v="15"/>
    <s v="05/08/2020"/>
    <n v="18593559"/>
    <n v="3000"/>
    <n v="270"/>
    <n v="270"/>
    <n v="0"/>
    <n v="0"/>
    <n v="18593559"/>
    <n v="270"/>
    <n v="0"/>
  </r>
  <r>
    <n v="1.1000000000000001"/>
    <n v="76"/>
    <s v="049094240276"/>
    <s v="THE REGISTRAR, PERIYAR "/>
    <s v="33AAAJP0951B1ZP"/>
    <s v="AAAJP0951B"/>
    <s v="H42403350820"/>
    <s v="H4240308082004"/>
    <s v="H4240276082001"/>
    <n v="424"/>
    <x v="15"/>
    <s v="02/08/2020"/>
    <n v="462174"/>
    <n v="2600"/>
    <n v="234"/>
    <n v="234"/>
    <n v="0"/>
    <n v="0"/>
    <n v="462174"/>
    <n v="234"/>
    <n v="0"/>
  </r>
  <r>
    <n v="1.1000000000000001"/>
    <n v="77"/>
    <s v="049094240278"/>
    <s v="SRI VINAYAKA AGRO INDUSTRIES"/>
    <s v="33ABPFS9866C1ZO"/>
    <s v="ABPFS9866C"/>
    <s v="H42403370820"/>
    <s v="H4240310082001"/>
    <s v="H4240278082002"/>
    <n v="424"/>
    <x v="15"/>
    <s v="06/08/2020"/>
    <n v="990248"/>
    <n v="2600"/>
    <n v="234"/>
    <n v="234"/>
    <n v="0"/>
    <n v="0"/>
    <n v="990248"/>
    <n v="234"/>
    <n v="0"/>
  </r>
  <r>
    <n v="1.1000000000000001"/>
    <n v="78"/>
    <s v="049094240281"/>
    <s v="M/S. A.K.AHAMED MODERN RICE "/>
    <s v="33AAFFA2346C1Z5"/>
    <s v="AAFFA2346C"/>
    <s v="H42403380820"/>
    <s v="H4240315082001"/>
    <s v="H4240281082002"/>
    <n v="424"/>
    <x v="15"/>
    <s v="05/08/2020"/>
    <n v="117596"/>
    <n v="2600"/>
    <n v="234"/>
    <n v="234"/>
    <n v="0"/>
    <n v="0"/>
    <n v="117596"/>
    <n v="234"/>
    <n v="0"/>
  </r>
  <r>
    <n v="1.1000000000000001"/>
    <n v="79"/>
    <s v="049094240283"/>
    <s v="SREE JAYAMURUGAN ALLOYS "/>
    <s v="33AAOCS2007G1ZM"/>
    <s v="AAOCS2007G"/>
    <s v="H42403420820"/>
    <s v="H4240318082002"/>
    <s v="H4240283082001"/>
    <n v="424"/>
    <x v="15"/>
    <s v="02/08/2020"/>
    <n v="1786212"/>
    <n v="2600"/>
    <n v="234"/>
    <n v="234"/>
    <n v="0"/>
    <n v="0"/>
    <n v="1786212"/>
    <n v="234"/>
    <n v="0"/>
  </r>
  <r>
    <n v="1.1000000000000001"/>
    <n v="80"/>
    <s v="049094240284"/>
    <s v="THE COMMISSIONER OF CENTRAL "/>
    <s v="33CHEC04531C1DG"/>
    <s v="null"/>
    <s v="H42403440820"/>
    <s v="H4240321082004"/>
    <s v="H4240284082001"/>
    <n v="424"/>
    <x v="15"/>
    <s v="02/08/2020"/>
    <n v="113758"/>
    <n v="2600"/>
    <n v="234"/>
    <n v="234"/>
    <n v="0"/>
    <n v="0"/>
    <n v="113758"/>
    <n v="234"/>
    <n v="0"/>
  </r>
  <r>
    <n v="1.1000000000000001"/>
    <n v="81"/>
    <s v="049094240293"/>
    <s v="THE CHIEF MANAGER,STATE BANK "/>
    <s v="33AAACS8577K1ZW"/>
    <s v="AAACS8577K"/>
    <s v="H42403450820"/>
    <s v="H4240323082002"/>
    <s v="H4240293082003"/>
    <n v="424"/>
    <x v="15"/>
    <s v="08/08/2020"/>
    <n v="94608"/>
    <n v="2600"/>
    <n v="234"/>
    <n v="234"/>
    <n v="0"/>
    <n v="0"/>
    <n v="94608"/>
    <n v="234"/>
    <n v="0"/>
  </r>
  <r>
    <n v="1.1000000000000001"/>
    <n v="82"/>
    <s v="049094240294"/>
    <s v="AISHWARYAM SPECIALITY "/>
    <s v="33AAHCA9414E1ZY"/>
    <s v="AAHCA9414E"/>
    <s v="H42403530820"/>
    <s v="H4240324082003"/>
    <s v="H4240294082001"/>
    <n v="424"/>
    <x v="15"/>
    <s v="02/08/2020"/>
    <n v="473790"/>
    <n v="2600"/>
    <n v="234"/>
    <n v="234"/>
    <n v="0"/>
    <n v="0"/>
    <n v="473790"/>
    <n v="234"/>
    <n v="0"/>
  </r>
  <r>
    <n v="1.1000000000000001"/>
    <n v="83"/>
    <s v="049094240296"/>
    <s v="COIMBATORE ANAMALLAIS "/>
    <s v="33AABCC2462L1ZT"/>
    <s v="AABCC2462L"/>
    <s v="H42403620820"/>
    <s v="H4240325082001"/>
    <s v="H4240296082002"/>
    <n v="424"/>
    <x v="15"/>
    <s v="02/08/2020"/>
    <n v="132428"/>
    <n v="2600"/>
    <n v="234"/>
    <n v="234"/>
    <n v="0"/>
    <n v="0"/>
    <n v="132428"/>
    <n v="234"/>
    <n v="0"/>
  </r>
  <r>
    <n v="1.1000000000000001"/>
    <n v="84"/>
    <s v="049094240297"/>
    <s v="SURYYA BLUE METALS"/>
    <s v="33ABSFS8246H2ZM"/>
    <s v="ABSFS8246H"/>
    <s v="H42403640820"/>
    <s v="H4240326082002"/>
    <s v="H4240297082003"/>
    <n v="424"/>
    <x v="15"/>
    <s v="02/08/2020"/>
    <n v="760586"/>
    <n v="2600"/>
    <n v="234"/>
    <n v="234"/>
    <n v="0"/>
    <n v="0"/>
    <n v="760586"/>
    <n v="234"/>
    <n v="0"/>
  </r>
  <r>
    <n v="1.1000000000000001"/>
    <n v="85"/>
    <s v="049094240298"/>
    <s v="S.P.MANI &amp; MAOHAN DAIRY"/>
    <s v="33AAQCS7900J1Z1"/>
    <s v="AAKFS5133J"/>
    <s v="H42403660820"/>
    <s v="H4240327082001"/>
    <s v="H4240298082001"/>
    <n v="424"/>
    <x v="15"/>
    <s v="02/08/2020"/>
    <n v="498344"/>
    <n v="2600"/>
    <n v="234"/>
    <n v="234"/>
    <n v="0"/>
    <n v="0"/>
    <n v="498344"/>
    <n v="234"/>
    <n v="0"/>
  </r>
  <r>
    <n v="1.1000000000000001"/>
    <n v="86"/>
    <s v="049094240299"/>
    <s v="THRIVENI CAR COMPANY PRIVATE "/>
    <s v="33AAECT0415F1ZX"/>
    <s v="AAECT0415F"/>
    <s v="H42403670820"/>
    <s v="H4240328082001"/>
    <s v="H4240299082001"/>
    <n v="424"/>
    <x v="15"/>
    <s v="08/08/2020"/>
    <n v="83565"/>
    <n v="2600"/>
    <n v="234"/>
    <n v="234"/>
    <n v="0"/>
    <n v="0"/>
    <n v="83565"/>
    <n v="234"/>
    <n v="0"/>
  </r>
  <r>
    <n v="1.1000000000000001"/>
    <n v="87"/>
    <s v="049094240300"/>
    <s v="SIVARAJ HOLIDAY INN"/>
    <s v="33AAOCS0187M1ZW"/>
    <s v="AAOCS0187S"/>
    <s v="H42403680820"/>
    <s v="H4240329082002"/>
    <s v="H4240300082001"/>
    <n v="424"/>
    <x v="15"/>
    <s v="07/08/2020"/>
    <n v="228961"/>
    <n v="2600"/>
    <n v="234"/>
    <n v="234"/>
    <n v="0"/>
    <n v="0"/>
    <n v="228961"/>
    <n v="234"/>
    <n v="0"/>
  </r>
  <r>
    <n v="1.1000000000000001"/>
    <n v="88"/>
    <s v="049094240301"/>
    <s v="GAJAANANDA JEWELLERY MART "/>
    <s v="33AAECG1703B1ZH"/>
    <s v="AAECG1703B"/>
    <s v="H42403750820"/>
    <s v="H4240330082002"/>
    <s v="H4240301082005"/>
    <n v="424"/>
    <x v="15"/>
    <s v="07/08/2020"/>
    <n v="244299"/>
    <n v="2600"/>
    <n v="234"/>
    <n v="234"/>
    <n v="0"/>
    <n v="0"/>
    <n v="244299"/>
    <n v="234"/>
    <n v="0"/>
  </r>
  <r>
    <n v="1.1000000000000001"/>
    <n v="89"/>
    <s v="049094240305"/>
    <s v="SUNDARS SQUARE BOND "/>
    <s v="33ACBFS5247C1ZH"/>
    <s v="ACBFS5247C"/>
    <s v="H42403760820"/>
    <s v="H4240331082001"/>
    <s v="H4240305082002"/>
    <n v="424"/>
    <x v="15"/>
    <s v="02/08/2020"/>
    <n v="778087"/>
    <n v="2600"/>
    <n v="234"/>
    <n v="234"/>
    <n v="0"/>
    <n v="0"/>
    <n v="778087"/>
    <n v="234"/>
    <n v="0"/>
  </r>
  <r>
    <n v="1.1000000000000001"/>
    <n v="90"/>
    <s v="049094240306"/>
    <s v="PARAGON POLYMER PRODUCT "/>
    <s v="33AABCP3052F1ZX"/>
    <s v="AABCP3052F"/>
    <s v="H42600010820"/>
    <s v="H4240333082001"/>
    <s v="H4240306082001"/>
    <n v="424"/>
    <x v="15"/>
    <s v="02/08/2020"/>
    <n v="1808645"/>
    <n v="2600"/>
    <n v="234"/>
    <n v="234"/>
    <n v="0"/>
    <n v="0"/>
    <n v="1808645"/>
    <n v="234"/>
    <n v="0"/>
  </r>
  <r>
    <n v="1.1000000000000001"/>
    <n v="91"/>
    <s v="049094240307"/>
    <s v="FINE BLOW POLYMERS PRIVATE "/>
    <s v="33AACCF2346M1ZO"/>
    <s v="AACCF2346M"/>
    <s v="H42600050820"/>
    <s v="H4240334082001"/>
    <s v="H4240307082001"/>
    <n v="424"/>
    <x v="15"/>
    <s v="02/08/2020"/>
    <n v="965737"/>
    <n v="2600"/>
    <n v="234"/>
    <n v="234"/>
    <n v="0"/>
    <n v="0"/>
    <n v="965737"/>
    <n v="234"/>
    <n v="0"/>
  </r>
  <r>
    <n v="1.1000000000000001"/>
    <n v="92"/>
    <s v="049094240308"/>
    <s v="AEROSPACE ENGINEERS PRIVATE "/>
    <s v="33AAOCA3568N1Z5"/>
    <s v="ADQPS5800D"/>
    <s v="H42600060820"/>
    <s v="H4240335082001"/>
    <s v="H4240308082004"/>
    <n v="424"/>
    <x v="15"/>
    <s v="04/08/2020"/>
    <n v="473463"/>
    <n v="2600"/>
    <n v="234"/>
    <n v="234"/>
    <n v="0"/>
    <n v="0"/>
    <n v="473463"/>
    <n v="234"/>
    <n v="0"/>
  </r>
  <r>
    <n v="1.1000000000000001"/>
    <n v="93"/>
    <s v="049094240310"/>
    <s v="NANDHI DALL MILLS"/>
    <s v="33AACFN0131B1ZA"/>
    <s v="AACFN0131B"/>
    <s v="H42600070820"/>
    <s v="H4240337082001"/>
    <s v="H4240310082001"/>
    <n v="424"/>
    <x v="15"/>
    <s v="02/08/2020"/>
    <n v="818043"/>
    <n v="2600"/>
    <n v="234"/>
    <n v="234"/>
    <n v="0"/>
    <n v="0"/>
    <n v="818043"/>
    <n v="234"/>
    <n v="0"/>
  </r>
  <r>
    <n v="1.1000000000000001"/>
    <n v="94"/>
    <s v="049094240315"/>
    <s v="VAMANA CEMENTS (P) LTD"/>
    <s v="33AADCV9638D1Z9"/>
    <s v="AADCV 9638 D"/>
    <s v="H42600090820"/>
    <s v="H4240338082001"/>
    <s v="H4240315082001"/>
    <n v="424"/>
    <x v="15"/>
    <s v="02/08/2020"/>
    <n v="401341"/>
    <n v="2600"/>
    <n v="234"/>
    <n v="234"/>
    <n v="0"/>
    <n v="0"/>
    <n v="401341"/>
    <n v="234"/>
    <n v="0"/>
  </r>
  <r>
    <n v="1.1000000000000001"/>
    <n v="95"/>
    <s v="049094240318"/>
    <s v="MEENAKSHI AGRO AND FLOUR "/>
    <s v="33AABCO3017B1Z9"/>
    <s v="AABCO3017B"/>
    <s v="H42600130820"/>
    <s v="H4240342082001"/>
    <s v="H4240318082002"/>
    <n v="424"/>
    <x v="15"/>
    <s v="07/08/2020"/>
    <n v="1408294"/>
    <n v="0"/>
    <n v="0"/>
    <n v="0"/>
    <n v="0"/>
    <n v="0"/>
    <n v="1408294"/>
    <n v="0"/>
    <n v="0"/>
  </r>
  <r>
    <n v="1.1000000000000001"/>
    <n v="96"/>
    <s v="049094240321"/>
    <s v="GNANAM TEX"/>
    <s v="33ACQPG3734K1ZG"/>
    <s v="ACQPG3734K"/>
    <s v="H42600140820"/>
    <s v="H4240344082001"/>
    <s v="H4240321082004"/>
    <n v="424"/>
    <x v="15"/>
    <s v="02/08/2020"/>
    <n v="752406"/>
    <n v="2600"/>
    <n v="234"/>
    <n v="234"/>
    <n v="0"/>
    <n v="0"/>
    <n v="752406"/>
    <n v="234"/>
    <n v="0"/>
  </r>
  <r>
    <n v="1.1000000000000001"/>
    <n v="97"/>
    <s v="049094240323"/>
    <s v="SHRI COIMBATORE JEWELLERS "/>
    <s v="33AAECC3342C3ZA"/>
    <s v="AAECC3342C"/>
    <s v="H42600150820"/>
    <s v="H4240345082002"/>
    <s v="H4240323082002"/>
    <n v="424"/>
    <x v="15"/>
    <s v="07/08/2020"/>
    <n v="162536"/>
    <n v="2600"/>
    <n v="234"/>
    <n v="234"/>
    <n v="0"/>
    <n v="0"/>
    <n v="162536"/>
    <n v="234"/>
    <n v="0"/>
  </r>
  <r>
    <n v="1.1000000000000001"/>
    <n v="98"/>
    <s v="049094240324"/>
    <s v="ESSVEE WIRES INDIA PVT LTD"/>
    <s v="33AAICS7969M1ZI"/>
    <s v="AAICS7969M"/>
    <s v="H42600190820"/>
    <s v="H4240353082002"/>
    <s v="H4240324082003"/>
    <n v="424"/>
    <x v="15"/>
    <s v="07/08/2020"/>
    <n v="220813"/>
    <n v="2600"/>
    <n v="234"/>
    <n v="234"/>
    <n v="0"/>
    <n v="0"/>
    <n v="220813"/>
    <n v="234"/>
    <n v="0"/>
  </r>
  <r>
    <n v="1.1000000000000001"/>
    <n v="99"/>
    <s v="049094240325"/>
    <s v="SABU TRADE PRIVATE LIMITED"/>
    <s v="33AADCS0159C1ZW"/>
    <s v="AADCS0159C"/>
    <s v="H42600210820"/>
    <s v="H4240362082002"/>
    <s v="H4240325082001"/>
    <n v="424"/>
    <x v="15"/>
    <s v="02/08/2020"/>
    <n v="486409"/>
    <n v="2600"/>
    <n v="234"/>
    <n v="234"/>
    <n v="0"/>
    <n v="0"/>
    <n v="486409"/>
    <n v="234"/>
    <n v="0"/>
  </r>
  <r>
    <n v="1.1000000000000001"/>
    <n v="100"/>
    <s v="049094240326"/>
    <s v="M.V.RAVICHANDRAN"/>
    <s v="33AAFHR7338F1Z4"/>
    <s v="AAFHR7338F"/>
    <s v="H42600220820"/>
    <s v="H4240364082001"/>
    <s v="H4240326082002"/>
    <n v="424"/>
    <x v="15"/>
    <s v="02/08/2020"/>
    <n v="338334"/>
    <n v="2600"/>
    <n v="234"/>
    <n v="234"/>
    <n v="0"/>
    <n v="0"/>
    <n v="338334"/>
    <n v="234"/>
    <n v="0"/>
  </r>
  <r>
    <n v="1.1000000000000001"/>
    <n v="101"/>
    <s v="049094240327"/>
    <s v="KNOWLEDGE INSTITUTE OF "/>
    <s v="33AABTK3740N1ZJ"/>
    <s v="AABTK3740N"/>
    <s v="H42600230820"/>
    <s v="H4240366082002"/>
    <s v="H4240327082001"/>
    <n v="424"/>
    <x v="15"/>
    <s v="02/08/2020"/>
    <n v="327725"/>
    <n v="2600"/>
    <n v="234"/>
    <n v="234"/>
    <n v="0"/>
    <n v="0"/>
    <n v="327725"/>
    <n v="234"/>
    <n v="0"/>
  </r>
  <r>
    <n v="1.1000000000000001"/>
    <n v="102"/>
    <s v="049094240328"/>
    <s v="CLASSICK FINISHAAR"/>
    <s v="33AAEFC8710B1Z2"/>
    <s v="AAEFC8710B"/>
    <s v="H42600270820"/>
    <s v="H4240367082001"/>
    <s v="H4240328082001"/>
    <n v="424"/>
    <x v="15"/>
    <s v="02/08/2020"/>
    <n v="533180"/>
    <n v="2600"/>
    <n v="234"/>
    <n v="234"/>
    <n v="0"/>
    <n v="0"/>
    <n v="533180"/>
    <n v="234"/>
    <n v="0"/>
  </r>
  <r>
    <n v="1.1000000000000001"/>
    <n v="103"/>
    <s v="049094240329"/>
    <s v="ARTHANARI LOOM CENTER "/>
    <s v="33AABCA6496L1ZD"/>
    <s v="AABCA6496L"/>
    <s v="H42600290820"/>
    <s v="H4240368082002"/>
    <s v="H4240329082002"/>
    <n v="424"/>
    <x v="15"/>
    <s v="07/08/2020"/>
    <n v="430557"/>
    <n v="2600"/>
    <n v="234"/>
    <n v="234"/>
    <n v="0"/>
    <n v="0"/>
    <n v="430557"/>
    <n v="234"/>
    <n v="0"/>
  </r>
  <r>
    <n v="1.1000000000000001"/>
    <n v="104"/>
    <s v="049094240330"/>
    <s v="M.SUNDARDAS &amp; SONS UNIT-II"/>
    <s v="33AAEFM4871H1ZA"/>
    <s v="AAEFM4871H"/>
    <s v="H42600360820"/>
    <s v="H4240375082002"/>
    <s v="H4240330082002"/>
    <n v="424"/>
    <x v="15"/>
    <s v="07/08/2020"/>
    <n v="714257"/>
    <n v="2600"/>
    <n v="234"/>
    <n v="234"/>
    <n v="0"/>
    <n v="0"/>
    <n v="714257"/>
    <n v="234"/>
    <n v="0"/>
  </r>
  <r>
    <n v="1.1000000000000001"/>
    <n v="105"/>
    <s v="049094240331"/>
    <s v="K.P.R.M.RAMASSWAMI DHAL "/>
    <s v="33AAPFK0861L1Z2"/>
    <s v="AAPFK0861L"/>
    <s v="H42600420820"/>
    <s v="H4240376082003"/>
    <s v="H4240331082001"/>
    <n v="424"/>
    <x v="15"/>
    <s v="02/08/2020"/>
    <n v="1169052"/>
    <n v="2600"/>
    <n v="234"/>
    <n v="234"/>
    <n v="0"/>
    <n v="0"/>
    <n v="1169052"/>
    <n v="234"/>
    <n v="0"/>
  </r>
  <r>
    <n v="1.1000000000000001"/>
    <n v="106"/>
    <s v="049094240333"/>
    <s v="M/S.ELECTRONICS CORPORATION "/>
    <s v="33AAACE1670K1ZU"/>
    <s v="AAACE1670K"/>
    <s v="H42600430820"/>
    <s v="H4260001082001"/>
    <s v="H4240333082001"/>
    <n v="424"/>
    <x v="15"/>
    <s v="02/08/2020"/>
    <n v="310335"/>
    <n v="2600"/>
    <n v="234"/>
    <n v="234"/>
    <n v="0"/>
    <n v="0"/>
    <n v="310335"/>
    <n v="234"/>
    <n v="0"/>
  </r>
  <r>
    <n v="1.1000000000000001"/>
    <n v="107"/>
    <s v="049094240334"/>
    <s v="M/S.SIVA MODERN DALL MILL"/>
    <s v="33CPDPS3892E1ZQ"/>
    <s v="CPDPS3892E"/>
    <s v="H42600460820"/>
    <s v="H4260005082001"/>
    <s v="H4240334082001"/>
    <n v="424"/>
    <x v="15"/>
    <s v="02/08/2020"/>
    <n v="256461"/>
    <n v="2600"/>
    <n v="234"/>
    <n v="234"/>
    <n v="0"/>
    <n v="0"/>
    <n v="256461"/>
    <n v="234"/>
    <n v="0"/>
  </r>
  <r>
    <n v="1.1000000000000001"/>
    <n v="108"/>
    <s v="049094240335"/>
    <s v="VEE TECHNOLOGIES PVT LTD"/>
    <s v="33AABCV0100C3ZC"/>
    <s v="AABCV0100C"/>
    <s v="H42600470820"/>
    <s v="H4260006082002"/>
    <s v="H4240335082001"/>
    <n v="424"/>
    <x v="15"/>
    <s v="02/08/2020"/>
    <n v="157474"/>
    <n v="2600"/>
    <n v="0"/>
    <n v="0"/>
    <n v="468"/>
    <n v="0"/>
    <n v="157474"/>
    <n v="468"/>
    <n v="0"/>
  </r>
  <r>
    <n v="1.1000000000000001"/>
    <n v="109"/>
    <s v="049094240337"/>
    <s v="STEEL  CLUSTER SERVICES SALEM "/>
    <s v="33AARCS7476G1ZS"/>
    <s v="AARCS7476G"/>
    <s v="H42600480820"/>
    <s v="H4260007082002"/>
    <s v="H4240337082001"/>
    <n v="424"/>
    <x v="15"/>
    <s v="02/08/2020"/>
    <n v="291559"/>
    <n v="2600"/>
    <n v="234"/>
    <n v="234"/>
    <n v="0"/>
    <n v="0"/>
    <n v="291559"/>
    <n v="234"/>
    <n v="0"/>
  </r>
  <r>
    <n v="1.1000000000000001"/>
    <n v="110"/>
    <s v="049094240338"/>
    <s v="G.R.T.JEWELLRS INDIA PRIVATE "/>
    <s v="33AAACR3582R1ZW"/>
    <s v="AAACR3582R"/>
    <s v="H42600500820"/>
    <s v="H4260009082001"/>
    <s v="H4240338082001"/>
    <n v="424"/>
    <x v="15"/>
    <s v="02/08/2020"/>
    <n v="314893"/>
    <n v="2600"/>
    <n v="234"/>
    <n v="234"/>
    <n v="0"/>
    <n v="0"/>
    <n v="314893"/>
    <n v="234"/>
    <n v="0"/>
  </r>
  <r>
    <n v="1.1000000000000001"/>
    <n v="111"/>
    <s v="049094240342"/>
    <s v="ARUL MURUGAN STARCH "/>
    <s v="33ADEPN6567A1ZR"/>
    <s v="ADEPN 6567 A"/>
    <s v="H42600530820"/>
    <s v="H4260013082006"/>
    <s v="H4240342082001"/>
    <n v="424"/>
    <x v="15"/>
    <s v="02/08/2020"/>
    <n v="438813"/>
    <n v="2600"/>
    <n v="234"/>
    <n v="234"/>
    <n v="0"/>
    <n v="0"/>
    <n v="438813"/>
    <n v="234"/>
    <n v="0"/>
  </r>
  <r>
    <n v="1.1000000000000001"/>
    <n v="112"/>
    <s v="049094240344"/>
    <s v="THIRU.J.SATHISH KUMARAN"/>
    <s v="33ABSPJ3562D1ZQ"/>
    <s v="AZHPS1056J"/>
    <s v="H42600610820"/>
    <s v="H4260014082002"/>
    <s v="H4240344082001"/>
    <n v="424"/>
    <x v="15"/>
    <s v="02/08/2020"/>
    <n v="294314"/>
    <n v="2600"/>
    <n v="234"/>
    <n v="234"/>
    <n v="0"/>
    <n v="0"/>
    <n v="294314"/>
    <n v="234"/>
    <n v="0"/>
  </r>
  <r>
    <n v="1.1000000000000001"/>
    <n v="113"/>
    <s v="049094240345"/>
    <s v="AASCAR ENTERTAINMENT PVT "/>
    <s v="33AAJCA7411P1ZG"/>
    <s v="AAJCA7411P"/>
    <s v="H42600620820"/>
    <s v="H4260015082003"/>
    <s v="H4240345082002"/>
    <n v="424"/>
    <x v="15"/>
    <s v="02/08/2020"/>
    <n v="271407"/>
    <n v="2600"/>
    <n v="234"/>
    <n v="234"/>
    <n v="0"/>
    <n v="0"/>
    <n v="271407"/>
    <n v="234"/>
    <n v="0"/>
  </r>
  <r>
    <n v="1.1000000000000001"/>
    <n v="114"/>
    <s v="049094240353"/>
    <s v="NNR TEXTILES"/>
    <s v="33AAMFN8099GIZR"/>
    <s v="AAMFN8099G"/>
    <s v="H42600630820"/>
    <s v="H4260019082001"/>
    <s v="H4240353082002"/>
    <n v="424"/>
    <x v="15"/>
    <s v="02/08/2020"/>
    <n v="306746"/>
    <n v="2600"/>
    <n v="234"/>
    <n v="234"/>
    <n v="0"/>
    <n v="0"/>
    <n v="306746"/>
    <n v="234"/>
    <n v="0"/>
  </r>
  <r>
    <n v="1.1000000000000001"/>
    <n v="115"/>
    <s v="049094240362"/>
    <s v="Ms VIJAY BLUE METAL"/>
    <s v="33AGHPC2594C2ZT"/>
    <s v="AGHPC2594C"/>
    <s v="H42600690820"/>
    <s v="H4260021082003"/>
    <s v="H4240362082002"/>
    <n v="424"/>
    <x v="15"/>
    <s v="04/08/2020"/>
    <n v="1201867"/>
    <n v="2600"/>
    <n v="234"/>
    <n v="234"/>
    <n v="0"/>
    <n v="0"/>
    <n v="1201867"/>
    <n v="234"/>
    <n v="0"/>
  </r>
  <r>
    <n v="1.1000000000000001"/>
    <n v="116"/>
    <s v="049094240364"/>
    <s v="SIVAM AND COMPANY"/>
    <s v="33HZNPS1055Q1ZJ"/>
    <s v="HZNPS1055Q"/>
    <s v="H42600740820"/>
    <s v="H4260022082001"/>
    <s v="H4240364082001"/>
    <n v="424"/>
    <x v="15"/>
    <s v="02/08/2020"/>
    <n v="643416"/>
    <n v="2600"/>
    <n v="234"/>
    <n v="234"/>
    <n v="0"/>
    <n v="0"/>
    <n v="643416"/>
    <n v="234"/>
    <n v="0"/>
  </r>
  <r>
    <n v="1.1000000000000001"/>
    <n v="117"/>
    <s v="049094240366"/>
    <s v="SHRI SAKTHI VINAYAKA BLUE "/>
    <s v="33ADTFS8440E1ZS"/>
    <s v="ADTFS8440E"/>
    <s v="H42600750820"/>
    <s v="H4260023082001"/>
    <s v="H4240366082002"/>
    <n v="424"/>
    <x v="15"/>
    <s v="04/08/2020"/>
    <n v="274401"/>
    <n v="2600"/>
    <n v="234"/>
    <n v="234"/>
    <n v="0"/>
    <n v="0"/>
    <n v="274401"/>
    <n v="234"/>
    <n v="0"/>
  </r>
  <r>
    <n v="1.1000000000000001"/>
    <n v="118"/>
    <s v="049094240367"/>
    <s v="SHRI JAYALAKSHMI CRUSHER"/>
    <s v="33ABUFS7032D1Z3"/>
    <s v="ABUFS7032D"/>
    <s v="H42600790820"/>
    <s v="H4260027082001"/>
    <s v="H4240367082001"/>
    <n v="424"/>
    <x v="15"/>
    <s v="02/08/2020"/>
    <n v="712305"/>
    <n v="2600"/>
    <n v="234"/>
    <n v="234"/>
    <n v="0"/>
    <n v="0"/>
    <n v="712305"/>
    <n v="234"/>
    <n v="0"/>
  </r>
  <r>
    <n v="1.1000000000000001"/>
    <n v="119"/>
    <s v="049094240368"/>
    <s v="SALEM BLUE METALS"/>
    <s v="33ADXFS5131N1ZF"/>
    <s v="ADXFS5131N"/>
    <s v="H42600810820"/>
    <s v="H4260029082002"/>
    <s v="H4240368082002"/>
    <n v="424"/>
    <x v="15"/>
    <s v="02/08/2020"/>
    <n v="1411915"/>
    <n v="2600"/>
    <n v="234"/>
    <n v="234"/>
    <n v="0"/>
    <n v="0"/>
    <n v="1411915"/>
    <n v="234"/>
    <n v="0"/>
  </r>
  <r>
    <n v="1.1000000000000001"/>
    <n v="120"/>
    <s v="049094240375"/>
    <s v="M/S. VENUS BLUE METAL"/>
    <s v="33AASFV0877A1Z3"/>
    <s v="AASFV0877A"/>
    <s v="H42600830720"/>
    <s v="H4260036082001"/>
    <s v="H4240375082002"/>
    <n v="424"/>
    <x v="15"/>
    <s v="10/08/2020"/>
    <n v="480798"/>
    <n v="2600"/>
    <n v="234"/>
    <n v="234"/>
    <n v="0"/>
    <n v="0"/>
    <n v="480798"/>
    <n v="234"/>
    <n v="0"/>
  </r>
  <r>
    <n v="1.1000000000000001"/>
    <n v="121"/>
    <s v="049094240376"/>
    <s v="M/S. Nirmal Plastic Industries"/>
    <s v="33AGIPA1637P1ZE"/>
    <s v="AGIPA1637P"/>
    <s v="H42600850820"/>
    <s v="H4260042082001"/>
    <s v="H4240376082003"/>
    <n v="424"/>
    <x v="15"/>
    <s v="07/08/2020"/>
    <n v="310673"/>
    <n v="2600"/>
    <n v="234"/>
    <n v="234"/>
    <n v="0"/>
    <n v="0"/>
    <n v="310673"/>
    <n v="234"/>
    <n v="0"/>
  </r>
  <r>
    <n v="1.1000000000000001"/>
    <n v="1"/>
    <s v="049094260001"/>
    <s v="DIVISIONAL SUPERINTENDENT / S."/>
    <s v="33AAAGM0289C1ZQ"/>
    <s v="AAAGM0289C"/>
    <s v="H42600910820"/>
    <s v="H4260043082003"/>
    <s v="H4260001082001"/>
    <n v="426"/>
    <x v="16"/>
    <s v="03/08/2020"/>
    <n v="2251968"/>
    <n v="2600"/>
    <n v="234"/>
    <n v="234"/>
    <n v="0"/>
    <n v="0"/>
    <n v="2251968"/>
    <n v="234"/>
    <n v="0"/>
  </r>
  <r>
    <n v="1.1000000000000001"/>
    <n v="2"/>
    <s v="049094260005"/>
    <s v="T.N.CO-OP TEXTILE PROCESSING "/>
    <s v="33AAAAT3147N1ZD"/>
    <s v="AAAAT3147N"/>
    <s v="H42600920820"/>
    <s v="H4260046082001"/>
    <s v="H4260005082001"/>
    <n v="426"/>
    <x v="16"/>
    <s v="03/08/2020"/>
    <n v="908945"/>
    <n v="2600"/>
    <n v="234"/>
    <n v="234"/>
    <n v="0"/>
    <n v="0"/>
    <n v="908945"/>
    <n v="234"/>
    <n v="0"/>
  </r>
  <r>
    <n v="1.1000000000000001"/>
    <n v="3"/>
    <s v="049094260006"/>
    <s v="E.K.HAJEE MOHAMED MEERA "/>
    <s v="33AAAFE4505E1Z5"/>
    <s v="AAAFE4505E"/>
    <s v="H42601020820"/>
    <s v="H4260047082003"/>
    <s v="H4260006082002"/>
    <n v="426"/>
    <x v="16"/>
    <s v="03/08/2020"/>
    <n v="202545"/>
    <n v="2600"/>
    <n v="234"/>
    <n v="234"/>
    <n v="0"/>
    <n v="0"/>
    <n v="202545"/>
    <n v="234"/>
    <n v="0"/>
  </r>
  <r>
    <n v="1.1000000000000001"/>
    <n v="4"/>
    <s v="049094260007"/>
    <s v="SAKTHI SUGARS LIMITED"/>
    <s v="33AADCS0651B1Z1"/>
    <s v="AADCS0651B"/>
    <s v="H42601030820"/>
    <s v="H4260048082001"/>
    <s v="H4260007082002"/>
    <n v="426"/>
    <x v="16"/>
    <s v="03/08/2020"/>
    <n v="1630471"/>
    <n v="0"/>
    <n v="0"/>
    <n v="0"/>
    <n v="0"/>
    <n v="0"/>
    <n v="1630471"/>
    <n v="0"/>
    <n v="0"/>
  </r>
  <r>
    <n v="1.1000000000000001"/>
    <n v="5"/>
    <s v="049094260009"/>
    <s v="DIVISIONAL ENGINEER"/>
    <s v="33AABCB5576G1ZS"/>
    <s v="AABCB5576G"/>
    <s v="H42601040820"/>
    <s v="H4260050082002"/>
    <s v="H4260009082001"/>
    <n v="426"/>
    <x v="16"/>
    <s v="03/08/2020"/>
    <n v="864481"/>
    <n v="2600"/>
    <n v="234"/>
    <n v="234"/>
    <n v="0"/>
    <n v="0"/>
    <n v="864481"/>
    <n v="234"/>
    <n v="0"/>
  </r>
  <r>
    <n v="1.1000000000000001"/>
    <n v="6"/>
    <s v="049094260013"/>
    <s v="RAJALAKSHMI TEXTILE "/>
    <s v="33AABCR0316G1Z0"/>
    <s v="AABCR0316G"/>
    <s v="H42601100820"/>
    <s v="H4260053082002"/>
    <s v="H4260013082006"/>
    <n v="426"/>
    <x v="16"/>
    <s v="05/08/2020"/>
    <n v="286946"/>
    <n v="2600"/>
    <n v="234"/>
    <n v="234"/>
    <n v="0"/>
    <n v="0"/>
    <n v="286946"/>
    <n v="234"/>
    <n v="0"/>
  </r>
  <r>
    <n v="1.1000000000000001"/>
    <n v="7"/>
    <s v="049094260014"/>
    <s v="BANNARI AMMAN SUGARS LTD.,"/>
    <s v="33AAACB8933G1ZU"/>
    <s v="AAACB8933G"/>
    <s v="H42601110820"/>
    <s v="H4260061082003"/>
    <s v="H4260014082002"/>
    <n v="426"/>
    <x v="16"/>
    <s v="03/08/2020"/>
    <n v="217632"/>
    <n v="2600"/>
    <n v="234"/>
    <n v="234"/>
    <n v="0"/>
    <n v="0"/>
    <n v="217632"/>
    <n v="234"/>
    <n v="0"/>
  </r>
  <r>
    <n v="1.1000000000000001"/>
    <n v="8"/>
    <s v="049094260015"/>
    <s v="PIONEER PROCESSING INDIA (A "/>
    <s v="33AAACJ5438J1ZL"/>
    <s v="AAACJ5438J"/>
    <s v="H42601170820"/>
    <s v="H4260062082002"/>
    <s v="H4260015082003"/>
    <n v="426"/>
    <x v="16"/>
    <s v="03/08/2020"/>
    <n v="679519"/>
    <n v="2600"/>
    <n v="234"/>
    <n v="234"/>
    <n v="0"/>
    <n v="0"/>
    <n v="679519"/>
    <n v="234"/>
    <n v="0"/>
  </r>
  <r>
    <n v="1.1000000000000001"/>
    <n v="9"/>
    <s v="049094260019"/>
    <s v="DIVISIONAL SUPERINTENDENT,"/>
    <s v="33AAAGM0289C1ZQ"/>
    <s v="null"/>
    <s v="H42601180820"/>
    <s v="H4260063082001"/>
    <s v="H4260019082001"/>
    <n v="426"/>
    <x v="16"/>
    <s v="03/08/2020"/>
    <n v="221804"/>
    <n v="2600"/>
    <n v="234"/>
    <n v="234"/>
    <n v="0"/>
    <n v="0"/>
    <n v="221804"/>
    <n v="234"/>
    <n v="0"/>
  </r>
  <r>
    <n v="1.1000000000000001"/>
    <n v="10"/>
    <s v="049094260021"/>
    <s v="BANNARI AMMAN SUGARS LTD.,"/>
    <s v="33AAACB8933G1ZU"/>
    <s v="AAACB8933G"/>
    <s v="H42601250820"/>
    <s v="H4260069082002"/>
    <s v="H4260021082003"/>
    <n v="426"/>
    <x v="16"/>
    <s v="03/08/2020"/>
    <n v="35178"/>
    <n v="2600"/>
    <n v="234"/>
    <n v="234"/>
    <n v="0"/>
    <n v="0"/>
    <n v="35178"/>
    <n v="234"/>
    <n v="0"/>
  </r>
  <r>
    <n v="1.1000000000000001"/>
    <n v="11"/>
    <s v="049094260022"/>
    <s v="ERODE DT CO MILK PRODRS "/>
    <s v="33AAAAE0560A1ZO"/>
    <s v="AAAAE0560A"/>
    <s v="H42601280820"/>
    <s v="H4260074082005"/>
    <s v="H4260022082001"/>
    <n v="426"/>
    <x v="16"/>
    <s v="03/08/2020"/>
    <n v="593765"/>
    <n v="2600"/>
    <n v="234"/>
    <n v="234"/>
    <n v="0"/>
    <n v="0"/>
    <n v="593765"/>
    <n v="234"/>
    <n v="0"/>
  </r>
  <r>
    <n v="1.1000000000000001"/>
    <n v="12"/>
    <s v="049094260023"/>
    <s v="ERODE DT CO MILK PRODRS "/>
    <s v="33AAAAE0560A1ZO"/>
    <s v="AAAAE0560A"/>
    <s v="H42601300820"/>
    <s v="H4260075082002"/>
    <s v="H4260023082001"/>
    <n v="426"/>
    <x v="16"/>
    <s v="03/08/2020"/>
    <n v="5033801"/>
    <n v="2600"/>
    <n v="234"/>
    <n v="234"/>
    <n v="0"/>
    <n v="0"/>
    <n v="5033801"/>
    <n v="234"/>
    <n v="0"/>
  </r>
  <r>
    <n v="1.1000000000000001"/>
    <n v="13"/>
    <s v="049094260027"/>
    <s v="SAKTHI POLYTECHNIC COLLEGE,"/>
    <s v="33AABTS4026M1ZG"/>
    <s v="AABTS4026M"/>
    <s v="H42601320820"/>
    <s v="H4260079082001"/>
    <s v="H4260027082001"/>
    <n v="426"/>
    <x v="16"/>
    <s v="03/08/2020"/>
    <n v="89918"/>
    <n v="2600"/>
    <n v="234"/>
    <n v="234"/>
    <n v="0"/>
    <n v="0"/>
    <n v="89918"/>
    <n v="234"/>
    <n v="0"/>
  </r>
  <r>
    <n v="1.1000000000000001"/>
    <n v="14"/>
    <s v="049094260029"/>
    <s v="SKM ANIMAL FEEDS &amp; FOODS "/>
    <s v="33AACCS9493E1Z6"/>
    <s v="AACCS9493E"/>
    <s v="H42601330820"/>
    <s v="H4260081082002"/>
    <s v="H4260029082002"/>
    <n v="426"/>
    <x v="16"/>
    <s v="05/08/2020"/>
    <n v="1099828"/>
    <n v="2600"/>
    <n v="234"/>
    <n v="234"/>
    <n v="0"/>
    <n v="0"/>
    <n v="1099828"/>
    <n v="234"/>
    <n v="0"/>
  </r>
  <r>
    <n v="1.1000000000000001"/>
    <n v="15"/>
    <s v="049094260036"/>
    <s v="ABIRAMI THEATRES,"/>
    <s v="33AADFA2138G2Z0"/>
    <s v="AADFA2138G"/>
    <s v="H42601350820"/>
    <s v="H4260083072001"/>
    <s v="H4260036082001"/>
    <n v="426"/>
    <x v="16"/>
    <s v="03/08/2020"/>
    <n v="74104"/>
    <n v="2600"/>
    <n v="234"/>
    <n v="234"/>
    <n v="0"/>
    <n v="0"/>
    <n v="74104"/>
    <n v="234"/>
    <n v="0"/>
  </r>
  <r>
    <n v="1.1000000000000001"/>
    <n v="16"/>
    <s v="049094260042"/>
    <s v="PRINCIPAL/ IRTT,"/>
    <s v="33AAAAT0346F1ZZ"/>
    <s v="AAAAT0346F"/>
    <s v="H42601370820"/>
    <s v="H4260085082002"/>
    <s v="H4260042082001"/>
    <n v="426"/>
    <x v="16"/>
    <s v="03/08/2020"/>
    <n v="146458"/>
    <n v="2600"/>
    <n v="234"/>
    <n v="234"/>
    <n v="0"/>
    <n v="0"/>
    <n v="146458"/>
    <n v="234"/>
    <n v="0"/>
  </r>
  <r>
    <n v="1.1000000000000001"/>
    <n v="17"/>
    <s v="049094260043"/>
    <s v="GOMUKI SPINNING MILLS (P) LTD.,"/>
    <s v="33AAACG8020F1Z5"/>
    <s v="AAACG8020F"/>
    <s v="H42601390820"/>
    <s v="H4260091082001"/>
    <s v="H4260043082003"/>
    <n v="426"/>
    <x v="16"/>
    <s v="03/08/2020"/>
    <n v="821123"/>
    <n v="2600"/>
    <n v="234"/>
    <n v="234"/>
    <n v="0"/>
    <n v="0"/>
    <n v="821123"/>
    <n v="234"/>
    <n v="0"/>
  </r>
  <r>
    <n v="1.1000000000000001"/>
    <n v="18"/>
    <s v="049094260046"/>
    <s v="TAMIL NADU STATE TRANSPORT "/>
    <s v="33AAACC9092M1ZC"/>
    <s v="AAACC9092M"/>
    <s v="H42601400820"/>
    <s v="H4260092082002"/>
    <s v="H4260046082001"/>
    <n v="426"/>
    <x v="16"/>
    <s v="03/08/2020"/>
    <n v="93422"/>
    <n v="2600"/>
    <n v="234"/>
    <n v="234"/>
    <n v="0"/>
    <n v="0"/>
    <n v="93422"/>
    <n v="234"/>
    <n v="0"/>
  </r>
  <r>
    <n v="1.1000000000000001"/>
    <n v="19"/>
    <s v="049094260047"/>
    <s v="VASHU YARN MILLS INDIA (P) "/>
    <s v="33AABCV6904G1ZI"/>
    <s v="AABCV6904G"/>
    <s v="H42601410820"/>
    <s v="H4260102082001"/>
    <s v="H4260047082003"/>
    <n v="426"/>
    <x v="16"/>
    <s v="08/08/2020"/>
    <n v="1110457"/>
    <n v="2600"/>
    <n v="234"/>
    <n v="234"/>
    <n v="0"/>
    <n v="0"/>
    <n v="1110457"/>
    <n v="234"/>
    <n v="0"/>
  </r>
  <r>
    <n v="1.1000000000000001"/>
    <n v="20"/>
    <s v="049094260048"/>
    <s v="KKSK LEATHER PROCESSORS "/>
    <s v="33AABCK5735A1Z2"/>
    <s v="AABCK5735A"/>
    <s v="H42601440820"/>
    <s v="H4260103082005"/>
    <s v="H4260048082001"/>
    <n v="426"/>
    <x v="16"/>
    <s v="04/08/2020"/>
    <n v="87091"/>
    <n v="2600"/>
    <n v="234"/>
    <n v="234"/>
    <n v="0"/>
    <n v="0"/>
    <n v="87091"/>
    <n v="234"/>
    <n v="0"/>
  </r>
  <r>
    <n v="1.1000000000000001"/>
    <n v="21"/>
    <s v="049094260050"/>
    <s v="AGNI STEELS (P) LIMITED.,"/>
    <s v="33AABCA7819F1ZX"/>
    <s v="AABCA7819F"/>
    <s v="H42601460820"/>
    <s v="H4260104082001"/>
    <s v="H4260050082002"/>
    <n v="426"/>
    <x v="16"/>
    <s v="08/08/2020"/>
    <n v="6616642"/>
    <n v="2600"/>
    <n v="234"/>
    <n v="234"/>
    <n v="0"/>
    <n v="0"/>
    <n v="6616642"/>
    <n v="234"/>
    <n v="0"/>
  </r>
  <r>
    <n v="1.1000000000000001"/>
    <n v="22"/>
    <s v="049094260053"/>
    <s v="DHANDAPANI STEEL (P) LTD.,"/>
    <s v="33AAACD9440N1ZH"/>
    <s v="AAACD9440N"/>
    <s v="H42601470820"/>
    <s v="H4260110082002"/>
    <s v="H4260053082002"/>
    <n v="426"/>
    <x v="16"/>
    <s v="05/08/2020"/>
    <n v="358724"/>
    <n v="2600"/>
    <n v="234"/>
    <n v="234"/>
    <n v="0"/>
    <n v="0"/>
    <n v="358724"/>
    <n v="234"/>
    <n v="0"/>
  </r>
  <r>
    <n v="1.1000000000000001"/>
    <n v="23"/>
    <s v="049094260061"/>
    <s v="THE GOVT ERODE MEDICAL "/>
    <s v="33AAAAT0346F1ZZ"/>
    <s v="AAAAT0346F"/>
    <s v="H42601490820"/>
    <s v="H4260111082004"/>
    <s v="H4260061082003"/>
    <n v="426"/>
    <x v="16"/>
    <s v="03/08/2020"/>
    <n v="577788"/>
    <n v="2600"/>
    <n v="234"/>
    <n v="234"/>
    <n v="0"/>
    <n v="0"/>
    <n v="577788"/>
    <n v="234"/>
    <n v="0"/>
  </r>
  <r>
    <n v="1.1000000000000001"/>
    <n v="24"/>
    <s v="049094260062"/>
    <s v="ERODE ANNAI SPG MILLS (P) LTD.,"/>
    <s v="33AAACE4596N1Z9"/>
    <s v="AAACE4596N"/>
    <s v="H42601500820"/>
    <s v="H4260117082001"/>
    <s v="H4260062082002"/>
    <n v="426"/>
    <x v="16"/>
    <s v="08/08/2020"/>
    <n v="1862718"/>
    <n v="2600"/>
    <n v="234"/>
    <n v="234"/>
    <n v="0"/>
    <n v="0"/>
    <n v="1862718"/>
    <n v="234"/>
    <n v="0"/>
  </r>
  <r>
    <n v="1.1000000000000001"/>
    <n v="25"/>
    <s v="049094260063"/>
    <s v="S C M  GARMENTS (P) LTD.,"/>
    <s v="33AAJCS7850A1ZI"/>
    <s v="AAJCS7850A"/>
    <s v="H42601520820"/>
    <s v="H4260118082003"/>
    <s v="H4260063082001"/>
    <n v="426"/>
    <x v="16"/>
    <s v="05/08/2020"/>
    <n v="829528"/>
    <n v="2600"/>
    <n v="234"/>
    <n v="234"/>
    <n v="0"/>
    <n v="0"/>
    <n v="829528"/>
    <n v="234"/>
    <n v="0"/>
  </r>
  <r>
    <n v="1.1000000000000001"/>
    <n v="26"/>
    <s v="049094260069"/>
    <s v="INDIA DYEING MILLS (P) LTD.,"/>
    <s v="33AAACI4602B1ZF"/>
    <s v="AAACI4602B"/>
    <s v="H42601530820"/>
    <s v="H4260125082001"/>
    <s v="H4260069082002"/>
    <n v="426"/>
    <x v="16"/>
    <s v="05/08/2020"/>
    <n v="929060"/>
    <n v="2600"/>
    <n v="234"/>
    <n v="234"/>
    <n v="0"/>
    <n v="0"/>
    <n v="929060"/>
    <n v="234"/>
    <n v="0"/>
  </r>
  <r>
    <n v="1.1000000000000001"/>
    <n v="27"/>
    <s v="049094260074"/>
    <s v="MAHARAJA SATHYAM INDUSTRIES "/>
    <s v="33AACCS9484P1ZK"/>
    <s v="AACCS9484P"/>
    <s v="H42601590820"/>
    <s v="H4260128082001"/>
    <s v="H4260074082005"/>
    <n v="426"/>
    <x v="16"/>
    <s v="04/08/2020"/>
    <n v="330312"/>
    <n v="2600"/>
    <n v="234"/>
    <n v="234"/>
    <n v="0"/>
    <n v="0"/>
    <n v="330312"/>
    <n v="234"/>
    <n v="0"/>
  </r>
  <r>
    <n v="1.1000000000000001"/>
    <n v="28"/>
    <s v="049094260075"/>
    <s v="AADHAVAN SPINNERS PVT LTD"/>
    <s v="33AAPCA2838N1Z9"/>
    <s v="AAPCA2838N"/>
    <s v="H42601620820"/>
    <s v="H4260130082001"/>
    <s v="H4260075082002"/>
    <n v="426"/>
    <x v="16"/>
    <s v="08/08/2020"/>
    <n v="249476"/>
    <n v="2600"/>
    <n v="234"/>
    <n v="234"/>
    <n v="0"/>
    <n v="0"/>
    <n v="249476"/>
    <n v="234"/>
    <n v="0"/>
  </r>
  <r>
    <n v="1.1000000000000001"/>
    <n v="29"/>
    <s v="049094260079"/>
    <s v="RAJAGURU SPINNING MILLS (P) "/>
    <s v="33AAACR9898Q1ZB"/>
    <s v="AAACR9898Q"/>
    <s v="H42601650820"/>
    <s v="H4260132082001"/>
    <s v="H4260079082001"/>
    <n v="426"/>
    <x v="16"/>
    <s v="04/08/2020"/>
    <n v="247676"/>
    <n v="2600"/>
    <n v="234"/>
    <n v="234"/>
    <n v="0"/>
    <n v="0"/>
    <n v="247676"/>
    <n v="234"/>
    <n v="0"/>
  </r>
  <r>
    <n v="1.1000000000000001"/>
    <n v="30"/>
    <s v="049094260081"/>
    <s v="VENBRO POLYMERS .,"/>
    <s v="33AAAFV7576L1ZO"/>
    <s v="AAAFV7576L"/>
    <s v="H42601700820"/>
    <s v="H4260133082002"/>
    <s v="H4260081082002"/>
    <n v="426"/>
    <x v="16"/>
    <s v="04/08/2020"/>
    <n v="133086"/>
    <n v="2600"/>
    <n v="234"/>
    <n v="234"/>
    <n v="0"/>
    <n v="0"/>
    <n v="133086"/>
    <n v="234"/>
    <n v="0"/>
  </r>
  <r>
    <n v="1.1000000000000001"/>
    <n v="31"/>
    <s v="049094260083"/>
    <s v="CROWN TEXTILES"/>
    <s v="33AACFC1929N1ZG"/>
    <s v="AACFC1929N"/>
    <s v="H42601710820"/>
    <s v="H4260135082002"/>
    <s v="H4260083072001"/>
    <n v="426"/>
    <x v="16"/>
    <s v="03/08/2020"/>
    <n v="14968"/>
    <n v="2600"/>
    <n v="234"/>
    <n v="234"/>
    <n v="0"/>
    <n v="0"/>
    <n v="14968"/>
    <n v="234"/>
    <n v="0"/>
  </r>
  <r>
    <n v="1.1000000000000001"/>
    <n v="32"/>
    <s v="049094260085"/>
    <s v="SAKTHI AUTO COMPONENT "/>
    <s v="33AAECS6536J1Z7"/>
    <s v="AAECS6536J"/>
    <s v="H42601750820"/>
    <s v="H4260137082004"/>
    <s v="H4260085082002"/>
    <n v="426"/>
    <x v="16"/>
    <s v="05/08/2020"/>
    <n v="21566493"/>
    <n v="3000"/>
    <n v="270"/>
    <n v="270"/>
    <n v="0"/>
    <n v="0"/>
    <n v="21566493"/>
    <n v="270"/>
    <n v="0"/>
  </r>
  <r>
    <n v="1.1000000000000001"/>
    <n v="33"/>
    <s v="049094260091"/>
    <s v="SRI SUKRA SPG.MILLS (P) LTD.,"/>
    <s v="33AACCS7126C1ZS"/>
    <s v="AACCS7126C"/>
    <s v="H42601760820"/>
    <s v="H4260139082001"/>
    <s v="H4260091082001"/>
    <n v="426"/>
    <x v="16"/>
    <s v="03/08/2020"/>
    <n v="156860"/>
    <n v="2600"/>
    <n v="234"/>
    <n v="234"/>
    <n v="0"/>
    <n v="0"/>
    <n v="156860"/>
    <n v="234"/>
    <n v="0"/>
  </r>
  <r>
    <n v="1.1000000000000001"/>
    <n v="34"/>
    <s v="049094260092"/>
    <s v="KARIKALIAMMAN SPG. MILLS (P) "/>
    <s v="33AAACK8617L1ZD"/>
    <s v="AAACK8617L"/>
    <s v="H42601780820"/>
    <s v="H4260140082001"/>
    <s v="H4260092082002"/>
    <n v="426"/>
    <x v="16"/>
    <s v="08/08/2020"/>
    <n v="845063"/>
    <n v="2600"/>
    <n v="234"/>
    <n v="234"/>
    <n v="0"/>
    <n v="0"/>
    <n v="845063"/>
    <n v="234"/>
    <n v="0"/>
  </r>
  <r>
    <n v="1.1000000000000001"/>
    <n v="35"/>
    <s v="049094260102"/>
    <s v="SRI SIVA POLYMERS.,"/>
    <s v="33ABGPV5852J1Z8"/>
    <s v="ABGPV5852J"/>
    <s v="H42601810820"/>
    <s v="H4260141082002"/>
    <s v="H4260102082001"/>
    <n v="426"/>
    <x v="16"/>
    <s v="01/08/2020"/>
    <n v="99151"/>
    <n v="2600"/>
    <n v="234"/>
    <n v="234"/>
    <n v="0"/>
    <n v="0"/>
    <n v="99151"/>
    <n v="234"/>
    <n v="0"/>
  </r>
  <r>
    <n v="1.1000000000000001"/>
    <n v="36"/>
    <s v="049094260103"/>
    <s v="SRI RATNALAKSHMI SPINNING "/>
    <s v="33AACCS7131H1ZL"/>
    <s v="AACCS7131H"/>
    <s v="H42601820820"/>
    <s v="H4260144082005"/>
    <s v="H4260103082005"/>
    <n v="426"/>
    <x v="16"/>
    <s v="05/08/2020"/>
    <n v="474152"/>
    <n v="2600"/>
    <n v="234"/>
    <n v="234"/>
    <n v="0"/>
    <n v="0"/>
    <n v="474152"/>
    <n v="234"/>
    <n v="0"/>
  </r>
  <r>
    <n v="1.1000000000000001"/>
    <n v="37"/>
    <s v="049094260104"/>
    <s v="SKM EGG PRODUCTS EXPORT "/>
    <s v="33AACCS7106G1ZO"/>
    <s v="AACCS7106G"/>
    <s v="H42601830820"/>
    <s v="H4260146082002"/>
    <s v="H4260104082001"/>
    <n v="426"/>
    <x v="16"/>
    <s v="03/08/2020"/>
    <n v="578818"/>
    <n v="2600"/>
    <n v="234"/>
    <n v="234"/>
    <n v="0"/>
    <n v="0"/>
    <n v="578818"/>
    <n v="234"/>
    <n v="0"/>
  </r>
  <r>
    <n v="1.1000000000000001"/>
    <n v="38"/>
    <s v="049094260110"/>
    <s v="CHENDUR PAPER MILLS (P) LTD.,"/>
    <s v="33AABCC4127G1Z6"/>
    <s v="AABCC4127G"/>
    <s v="H42601870820"/>
    <s v="H4260147082001"/>
    <s v="H4260110082002"/>
    <n v="426"/>
    <x v="16"/>
    <s v="04/08/2020"/>
    <n v="281581"/>
    <n v="2600"/>
    <n v="234"/>
    <n v="234"/>
    <n v="0"/>
    <n v="0"/>
    <n v="281581"/>
    <n v="234"/>
    <n v="0"/>
  </r>
  <r>
    <n v="1.1000000000000001"/>
    <n v="39"/>
    <s v="049094260111"/>
    <s v="AMIRTHALAKSHMI SPINNING "/>
    <s v="33AABCA7820L1ZR"/>
    <s v="AABCA7820L"/>
    <s v="H42601890820"/>
    <s v="H4260149082001"/>
    <s v="H4260111082004"/>
    <n v="426"/>
    <x v="16"/>
    <s v="01/08/2020"/>
    <n v="138066"/>
    <n v="2600"/>
    <n v="234"/>
    <n v="234"/>
    <n v="0"/>
    <n v="0"/>
    <n v="138066"/>
    <n v="234"/>
    <n v="0"/>
  </r>
  <r>
    <n v="1.1000000000000001"/>
    <n v="40"/>
    <s v="049094260117"/>
    <s v="SIVASAKTHIAMMAN SPG. MILLS (P) "/>
    <s v="33AACCS1193H1ZJ"/>
    <s v="AACCS1193H"/>
    <s v="H42601900820"/>
    <s v="H4260150082006"/>
    <s v="H4260117082001"/>
    <n v="426"/>
    <x v="16"/>
    <s v="01/08/2020"/>
    <n v="467095"/>
    <n v="2600"/>
    <n v="234"/>
    <n v="234"/>
    <n v="0"/>
    <n v="0"/>
    <n v="467095"/>
    <n v="234"/>
    <n v="0"/>
  </r>
  <r>
    <n v="1.1000000000000001"/>
    <n v="41"/>
    <s v="049094260118"/>
    <s v="SELVAKUMAR SPINNERS (P) LTD.,"/>
    <s v="33AAECS7728N1ZV"/>
    <s v="AAECS7728N"/>
    <s v="H42601920820"/>
    <s v="H4260152082002"/>
    <s v="H4260118082003"/>
    <n v="426"/>
    <x v="16"/>
    <s v="01/08/2020"/>
    <n v="127048"/>
    <n v="2600"/>
    <n v="234"/>
    <n v="234"/>
    <n v="0"/>
    <n v="0"/>
    <n v="127048"/>
    <n v="234"/>
    <n v="0"/>
  </r>
  <r>
    <n v="1.1000000000000001"/>
    <n v="42"/>
    <s v="049094260125"/>
    <s v="S.P. TEXTILE PROCESSORS (P) "/>
    <s v="33AADCT4784E1ZC"/>
    <s v="AACCS9501K"/>
    <s v="H42601950820"/>
    <s v="H4260153082003"/>
    <s v="H4260125082001"/>
    <n v="426"/>
    <x v="16"/>
    <s v="03/08/2020"/>
    <n v="1612296"/>
    <n v="2600"/>
    <n v="234"/>
    <n v="234"/>
    <n v="0"/>
    <n v="0"/>
    <n v="1612296"/>
    <n v="234"/>
    <n v="0"/>
  </r>
  <r>
    <n v="1.1000000000000001"/>
    <n v="43"/>
    <s v="049094260128"/>
    <s v="SIDDHANATHA TEXTILES (P) LTD.,"/>
    <s v="33AAECS8554L1ZX"/>
    <s v="AAECS8554L"/>
    <s v="H42601960820"/>
    <s v="H4260159082002"/>
    <s v="H4260128082001"/>
    <n v="426"/>
    <x v="16"/>
    <s v="03/08/2020"/>
    <n v="1049586"/>
    <n v="2600"/>
    <n v="234"/>
    <n v="234"/>
    <n v="0"/>
    <n v="0"/>
    <n v="1049586"/>
    <n v="234"/>
    <n v="0"/>
  </r>
  <r>
    <n v="1.1000000000000001"/>
    <n v="44"/>
    <s v="049094260130"/>
    <s v="S.C.M.INTERNATIONAL IMPEX PVT "/>
    <s v="33AAJCS7848A1ZC"/>
    <s v="AAJCS7848A"/>
    <s v="H42602010820"/>
    <s v="H4260162082002"/>
    <s v="H4260130082001"/>
    <n v="426"/>
    <x v="16"/>
    <s v="05/08/2020"/>
    <n v="140919"/>
    <n v="2600"/>
    <n v="234"/>
    <n v="234"/>
    <n v="0"/>
    <n v="0"/>
    <n v="140919"/>
    <n v="234"/>
    <n v="0"/>
  </r>
  <r>
    <n v="1.1000000000000001"/>
    <n v="45"/>
    <s v="049094260132"/>
    <s v="INDIAN OIL CORPORATION LTD.,"/>
    <s v="33AAACI1681G1ZW"/>
    <s v="AAACI1681G"/>
    <s v="H42602030820"/>
    <s v="H4260165082002"/>
    <s v="H4260132082001"/>
    <n v="426"/>
    <x v="16"/>
    <s v="05/08/2020"/>
    <n v="627119"/>
    <n v="2600"/>
    <n v="234"/>
    <n v="234"/>
    <n v="0"/>
    <n v="0"/>
    <n v="627119"/>
    <n v="234"/>
    <n v="0"/>
  </r>
  <r>
    <n v="1.1000000000000001"/>
    <n v="46"/>
    <s v="049094260133"/>
    <s v="SAMSON POLYMER COMPANY"/>
    <s v="33ACLFS9687E1ZJ"/>
    <s v="ACLFS9687E"/>
    <s v="H42602040820"/>
    <s v="H4260170082004"/>
    <s v="H4260133082002"/>
    <n v="426"/>
    <x v="16"/>
    <s v="01/08/2020"/>
    <n v="162322"/>
    <n v="2600"/>
    <n v="234"/>
    <n v="234"/>
    <n v="0"/>
    <n v="0"/>
    <n v="162322"/>
    <n v="234"/>
    <n v="0"/>
  </r>
  <r>
    <n v="1.1000000000000001"/>
    <n v="47"/>
    <s v="049094260135"/>
    <s v="KONGU STEELS,"/>
    <s v="33AASFK0672L1ZY"/>
    <s v="AACFK3101A"/>
    <s v="H42602050820"/>
    <s v="H4260171082005"/>
    <s v="H4260135082002"/>
    <n v="426"/>
    <x v="16"/>
    <s v="01/08/2020"/>
    <n v="236666"/>
    <n v="2600"/>
    <n v="234"/>
    <n v="234"/>
    <n v="0"/>
    <n v="0"/>
    <n v="236666"/>
    <n v="234"/>
    <n v="0"/>
  </r>
  <r>
    <n v="1.1000000000000001"/>
    <n v="48"/>
    <s v="049094260137"/>
    <s v="SHREE VARI MULTIPLAST INDIA (P) "/>
    <s v="33AAECS8428F1ZD"/>
    <s v="AAECS8428F"/>
    <s v="H42602070820"/>
    <s v="H4260175082002"/>
    <s v="H4260137082004"/>
    <n v="426"/>
    <x v="16"/>
    <s v="04/08/2020"/>
    <n v="193139"/>
    <n v="2600"/>
    <n v="234"/>
    <n v="234"/>
    <n v="0"/>
    <n v="0"/>
    <n v="193139"/>
    <n v="234"/>
    <n v="0"/>
  </r>
  <r>
    <n v="1.1000000000000001"/>
    <n v="49"/>
    <s v="049094260139"/>
    <s v="SECRETARY,KONGU ENGINEERING "/>
    <s v="33AAAAK1117B139"/>
    <s v="AAAAK1117B"/>
    <s v="H42602080820"/>
    <s v="H4260176082001"/>
    <s v="H4260139082001"/>
    <n v="426"/>
    <x v="16"/>
    <s v="04/08/2020"/>
    <n v="493767"/>
    <n v="2600"/>
    <n v="234"/>
    <n v="234"/>
    <n v="0"/>
    <n v="0"/>
    <n v="493767"/>
    <n v="234"/>
    <n v="0"/>
  </r>
  <r>
    <n v="1.1000000000000001"/>
    <n v="50"/>
    <s v="049094260140"/>
    <s v="PROJECT OFFICER"/>
    <s v="33AAACS4643J1ZF"/>
    <s v="AAACS4643J"/>
    <s v="H42602100820"/>
    <s v="H4260178082002"/>
    <s v="H4260140082001"/>
    <n v="426"/>
    <x v="16"/>
    <s v="04/08/2020"/>
    <n v="153702"/>
    <n v="2600"/>
    <n v="234"/>
    <n v="234"/>
    <n v="0"/>
    <n v="0"/>
    <n v="153702"/>
    <n v="234"/>
    <n v="0"/>
  </r>
  <r>
    <n v="1.1000000000000001"/>
    <n v="51"/>
    <s v="049094260141"/>
    <s v="SHAKTHI KNITTING LTD.,"/>
    <s v="33AAECS4040H1ZP"/>
    <s v="AAECS4040H"/>
    <s v="H42602120820"/>
    <s v="H4260181082002"/>
    <s v="H4260141082002"/>
    <n v="426"/>
    <x v="16"/>
    <s v="05/08/2020"/>
    <n v="227173"/>
    <n v="2600"/>
    <n v="234"/>
    <n v="234"/>
    <n v="0"/>
    <n v="0"/>
    <n v="227173"/>
    <n v="234"/>
    <n v="0"/>
  </r>
  <r>
    <n v="1.1000000000000001"/>
    <n v="52"/>
    <s v="049094260144"/>
    <s v="NETWORK CLOTHING COMPANY "/>
    <s v="33AABCN0220F1ZB"/>
    <s v="AABCN0220F"/>
    <s v="H42602140820"/>
    <s v="H4260182082002"/>
    <s v="H4260144082005"/>
    <n v="426"/>
    <x v="16"/>
    <s v="05/08/2020"/>
    <n v="103174"/>
    <n v="2600"/>
    <n v="234"/>
    <n v="234"/>
    <n v="0"/>
    <n v="0"/>
    <n v="103174"/>
    <n v="234"/>
    <n v="0"/>
  </r>
  <r>
    <n v="1.1000000000000001"/>
    <n v="53"/>
    <s v="049094260146"/>
    <s v="SHAMY SPINNING MILLS"/>
    <s v="33AAPFS3811A1ZL"/>
    <s v="AAPFS3811A"/>
    <s v="H42602150820"/>
    <s v="H4260183082006"/>
    <s v="H4260146082002"/>
    <n v="426"/>
    <x v="16"/>
    <s v="08/08/2020"/>
    <n v="142155"/>
    <n v="2600"/>
    <n v="234"/>
    <n v="234"/>
    <n v="0"/>
    <n v="0"/>
    <n v="142155"/>
    <n v="234"/>
    <n v="0"/>
  </r>
  <r>
    <n v="1.1000000000000001"/>
    <n v="54"/>
    <s v="049094260147"/>
    <s v="VARDHMAN YARN &amp; THREADS "/>
    <s v="33AACCV2554K1ZA"/>
    <s v="AACCV2554K"/>
    <s v="H42602160820"/>
    <s v="H4260187082001"/>
    <s v="H4260147082001"/>
    <n v="426"/>
    <x v="16"/>
    <s v="04/08/2020"/>
    <n v="507559"/>
    <n v="2600"/>
    <n v="234"/>
    <n v="234"/>
    <n v="0"/>
    <n v="0"/>
    <n v="507559"/>
    <n v="234"/>
    <n v="0"/>
  </r>
  <r>
    <n v="1.1000000000000001"/>
    <n v="55"/>
    <s v="049094260149"/>
    <s v="UNIFRONT TEXTILES PROCESSORS "/>
    <s v="33AAACU5354J1ZB"/>
    <s v="AAACU5354J"/>
    <s v="H42602170820"/>
    <s v="H4260189082001"/>
    <s v="H4260149082001"/>
    <n v="426"/>
    <x v="16"/>
    <s v="04/08/2020"/>
    <n v="109951"/>
    <n v="2600"/>
    <n v="234"/>
    <n v="234"/>
    <n v="0"/>
    <n v="0"/>
    <n v="109951"/>
    <n v="234"/>
    <n v="0"/>
  </r>
  <r>
    <n v="1.1000000000000001"/>
    <n v="56"/>
    <s v="049094260150"/>
    <s v="ARIYA PLASTICS"/>
    <s v="33AALFA1424H1ZW"/>
    <s v="AALFA1424H"/>
    <s v="H42602190820"/>
    <s v="H4260190082001"/>
    <s v="H4260150082006"/>
    <n v="426"/>
    <x v="16"/>
    <s v="03/08/2020"/>
    <n v="120144"/>
    <n v="2600"/>
    <n v="234"/>
    <n v="234"/>
    <n v="0"/>
    <n v="0"/>
    <n v="120144"/>
    <n v="234"/>
    <n v="0"/>
  </r>
  <r>
    <n v="1.1000000000000001"/>
    <n v="57"/>
    <s v="049094260152"/>
    <s v="SRI SHARADHA PARAMESWARI "/>
    <s v="33AACCS7135D1ZP"/>
    <s v="AACCS7135D"/>
    <s v="H42602200820"/>
    <s v="H4260192082001"/>
    <s v="H4260152082002"/>
    <n v="426"/>
    <x v="16"/>
    <s v="03/08/2020"/>
    <n v="67601"/>
    <n v="2600"/>
    <n v="234"/>
    <n v="234"/>
    <n v="0"/>
    <n v="0"/>
    <n v="67601"/>
    <n v="234"/>
    <n v="0"/>
  </r>
  <r>
    <n v="1.1000000000000001"/>
    <n v="58"/>
    <s v="049094260153"/>
    <s v="ERO COT SPINNERS"/>
    <s v="33AABFE3912A1ZB"/>
    <s v="AABFE3912A"/>
    <s v="H42602240820"/>
    <s v="H4260195082001"/>
    <s v="H4260153082003"/>
    <n v="426"/>
    <x v="16"/>
    <s v="01/08/2020"/>
    <n v="288080"/>
    <n v="2600"/>
    <n v="234"/>
    <n v="234"/>
    <n v="0"/>
    <n v="0"/>
    <n v="288080"/>
    <n v="234"/>
    <n v="0"/>
  </r>
  <r>
    <n v="1.1000000000000001"/>
    <n v="59"/>
    <s v="049094260159"/>
    <s v="JAYA BALAJI DYEING"/>
    <s v="33AEQPA0485B1ZZ"/>
    <s v="AEQPA04858"/>
    <s v="H42602250820"/>
    <s v="H4260196082001"/>
    <s v="H4260159082002"/>
    <n v="426"/>
    <x v="16"/>
    <s v="05/08/2020"/>
    <n v="279134"/>
    <n v="2600"/>
    <n v="234"/>
    <n v="234"/>
    <n v="0"/>
    <n v="0"/>
    <n v="279134"/>
    <n v="234"/>
    <n v="0"/>
  </r>
  <r>
    <n v="1.1000000000000001"/>
    <n v="60"/>
    <s v="049094260162"/>
    <s v="DEIVEEGAM DYERS"/>
    <s v="33AAMFD2415J1ZM"/>
    <s v="AAMFD2415J"/>
    <s v="H42602260820"/>
    <s v="H4260201082001"/>
    <s v="H4260162082002"/>
    <n v="426"/>
    <x v="16"/>
    <s v="05/08/2020"/>
    <n v="338134"/>
    <n v="2600"/>
    <n v="234"/>
    <n v="234"/>
    <n v="0"/>
    <n v="0"/>
    <n v="338134"/>
    <n v="234"/>
    <n v="0"/>
  </r>
  <r>
    <n v="1.1000000000000001"/>
    <n v="61"/>
    <s v="049094260165"/>
    <s v="S.A.TEXTILESS (P) LTD"/>
    <s v="33AAHCS6307E1ZM"/>
    <s v="AAHCS6307E"/>
    <s v="H42602290820"/>
    <s v="H4260203082003"/>
    <s v="H4260165082002"/>
    <n v="426"/>
    <x v="16"/>
    <s v="01/08/2020"/>
    <n v="334648"/>
    <n v="2600"/>
    <n v="234"/>
    <n v="234"/>
    <n v="0"/>
    <n v="0"/>
    <n v="334648"/>
    <n v="234"/>
    <n v="0"/>
  </r>
  <r>
    <n v="1.1000000000000001"/>
    <n v="62"/>
    <s v="049094260170"/>
    <s v="DHANALAKSHMI SYNTHETICS P. "/>
    <s v="33AACCD3771A1Z8"/>
    <s v="AACCD3771A"/>
    <s v="H42602330820"/>
    <s v="H4260204082002"/>
    <s v="H4260170082004"/>
    <n v="426"/>
    <x v="16"/>
    <s v="05/08/2020"/>
    <n v="326720"/>
    <n v="2600"/>
    <n v="234"/>
    <n v="234"/>
    <n v="0"/>
    <n v="0"/>
    <n v="326720"/>
    <n v="234"/>
    <n v="0"/>
  </r>
  <r>
    <n v="1.1000000000000001"/>
    <n v="63"/>
    <s v="049094260171"/>
    <s v="SELVAKUMAR SPINNERS (P) LTD.,"/>
    <s v="33AAECS7728N1ZV"/>
    <s v="AAECS7728N"/>
    <s v="H42602340820"/>
    <s v="H4260205082001"/>
    <s v="H4260171082005"/>
    <n v="426"/>
    <x v="16"/>
    <s v="08/08/2020"/>
    <n v="1235138"/>
    <n v="2600"/>
    <n v="234"/>
    <n v="234"/>
    <n v="0"/>
    <n v="0"/>
    <n v="1235138"/>
    <n v="234"/>
    <n v="0"/>
  </r>
  <r>
    <n v="1.1000000000000001"/>
    <n v="64"/>
    <s v="049094260175"/>
    <s v="INTERMARKET (INDIA) PRIVATE "/>
    <s v="33AAACI5146A1Z8"/>
    <s v="AAACI5146A"/>
    <s v="H42602360820"/>
    <s v="H4260207082002"/>
    <s v="H4260175082002"/>
    <n v="426"/>
    <x v="16"/>
    <s v="05/08/2020"/>
    <n v="199379"/>
    <n v="2600"/>
    <n v="234"/>
    <n v="234"/>
    <n v="0"/>
    <n v="0"/>
    <n v="199379"/>
    <n v="234"/>
    <n v="0"/>
  </r>
  <r>
    <n v="1.1000000000000001"/>
    <n v="65"/>
    <s v="049094260176"/>
    <s v="SRI SURYODHAYAA PROCESSING "/>
    <s v="33AAJCS8860J1ZV"/>
    <s v="AAJCS8860J"/>
    <s v="H42602370820"/>
    <s v="H4260208082001"/>
    <s v="H4260176082001"/>
    <n v="426"/>
    <x v="16"/>
    <s v="05/08/2020"/>
    <n v="420464"/>
    <n v="2600"/>
    <n v="234"/>
    <n v="234"/>
    <n v="0"/>
    <n v="0"/>
    <n v="420464"/>
    <n v="234"/>
    <n v="0"/>
  </r>
  <r>
    <n v="1.1000000000000001"/>
    <n v="66"/>
    <s v="049094260178"/>
    <s v="R.B. WOVENS (P) LTD.,"/>
    <s v="33AACCR9650E1ZG"/>
    <s v="AACCR9650E"/>
    <s v="H42602380820"/>
    <s v="H4260210082003"/>
    <s v="H4260178082002"/>
    <n v="426"/>
    <x v="16"/>
    <s v="04/08/2020"/>
    <n v="440750"/>
    <n v="2600"/>
    <n v="234"/>
    <n v="234"/>
    <n v="0"/>
    <n v="0"/>
    <n v="440750"/>
    <n v="234"/>
    <n v="0"/>
  </r>
  <r>
    <n v="1.1000000000000001"/>
    <n v="67"/>
    <s v="049094260181"/>
    <s v="VAIBHAV PROCESSING MILLS (P) "/>
    <s v="33AABCV4758Q1ZP"/>
    <s v="AABCV4758Q"/>
    <s v="H42602390820"/>
    <s v="H4260212082001"/>
    <s v="H4260181082002"/>
    <n v="426"/>
    <x v="16"/>
    <s v="01/08/2020"/>
    <n v="3299926"/>
    <n v="2600"/>
    <n v="234"/>
    <n v="234"/>
    <n v="0"/>
    <n v="0"/>
    <n v="3299926"/>
    <n v="234"/>
    <n v="0"/>
  </r>
  <r>
    <n v="1.1000000000000001"/>
    <n v="68"/>
    <s v="049094260182"/>
    <s v="S.K.M. ANIMAL FEEDS &amp; FOODS "/>
    <s v="33AACCS9493E1Z6"/>
    <s v="AACCS9493E"/>
    <s v="H42602400820"/>
    <s v="H4260214082001"/>
    <s v="H4260182082002"/>
    <n v="426"/>
    <x v="16"/>
    <s v="05/08/2020"/>
    <n v="544693"/>
    <n v="2600"/>
    <n v="234"/>
    <n v="234"/>
    <n v="0"/>
    <n v="0"/>
    <n v="544693"/>
    <n v="234"/>
    <n v="0"/>
  </r>
  <r>
    <n v="1.1000000000000001"/>
    <n v="69"/>
    <s v="049094260183"/>
    <s v="SENTHILKUMAR TEXTILES MILLS "/>
    <s v="33AAJCS0497B1ZJ"/>
    <s v="AAJCS0497B"/>
    <s v="H42602410820"/>
    <s v="H4260215082001"/>
    <s v="H4260183082006"/>
    <n v="426"/>
    <x v="16"/>
    <s v="08/08/2020"/>
    <n v="135906"/>
    <n v="2600"/>
    <n v="234"/>
    <n v="234"/>
    <n v="0"/>
    <n v="0"/>
    <n v="135906"/>
    <n v="234"/>
    <n v="0"/>
  </r>
  <r>
    <n v="1.1000000000000001"/>
    <n v="70"/>
    <s v="049094260187"/>
    <s v="LGPR DEVELOPERS"/>
    <s v="33AAEFL3577F2ZD"/>
    <s v="AAEFL3577F"/>
    <s v="H42602430820"/>
    <s v="H4260216082001"/>
    <s v="H4260187082001"/>
    <n v="426"/>
    <x v="16"/>
    <s v="03/08/2020"/>
    <n v="722616"/>
    <n v="2600"/>
    <n v="234"/>
    <n v="234"/>
    <n v="0"/>
    <n v="0"/>
    <n v="722616"/>
    <n v="234"/>
    <n v="0"/>
  </r>
  <r>
    <n v="1.1000000000000001"/>
    <n v="71"/>
    <s v="049094260189"/>
    <s v="SRI DHANDAYUTHAPANI SPINNERS "/>
    <s v="33AAHCS8807R1ZM"/>
    <s v="AAHCS8807R"/>
    <s v="H42602460820"/>
    <s v="H4260217082002"/>
    <s v="H4260189082001"/>
    <n v="426"/>
    <x v="16"/>
    <s v="01/08/2020"/>
    <n v="856746"/>
    <n v="2600"/>
    <n v="234"/>
    <n v="234"/>
    <n v="0"/>
    <n v="0"/>
    <n v="856746"/>
    <n v="234"/>
    <n v="0"/>
  </r>
  <r>
    <n v="1.1000000000000001"/>
    <n v="72"/>
    <s v="049094260190"/>
    <s v="NEW TIRUPUR AREA "/>
    <s v="33AAACN3562H1ZP"/>
    <s v="AAACN3562H"/>
    <s v="H42602470820"/>
    <s v="H4260219082002"/>
    <s v="H4260190082001"/>
    <n v="426"/>
    <x v="16"/>
    <s v="03/08/2020"/>
    <n v="18795954"/>
    <n v="3000"/>
    <n v="270"/>
    <n v="270"/>
    <n v="0"/>
    <n v="0"/>
    <n v="18795954"/>
    <n v="270"/>
    <n v="0"/>
  </r>
  <r>
    <n v="1.1000000000000001"/>
    <n v="73"/>
    <s v="049094260192"/>
    <s v="PREMIER FINE LINENS (P) LTD.,"/>
    <s v="33AABCP3041Q1ZD"/>
    <s v="AABCP3041Q"/>
    <s v="H42602500820"/>
    <s v="H4260220082003"/>
    <s v="H4260192082001"/>
    <n v="426"/>
    <x v="16"/>
    <s v="03/08/2020"/>
    <n v="720953"/>
    <n v="2600"/>
    <n v="234"/>
    <n v="234"/>
    <n v="0"/>
    <n v="0"/>
    <n v="720953"/>
    <n v="234"/>
    <n v="0"/>
  </r>
  <r>
    <n v="1.1000000000000001"/>
    <n v="74"/>
    <s v="049094260195"/>
    <s v="NEW TIRUPUR AREA "/>
    <s v="33AAACN3562H1ZP"/>
    <s v="AAACN3562H"/>
    <s v="H42602550820"/>
    <s v="H4260224082003"/>
    <s v="H4260195082001"/>
    <n v="426"/>
    <x v="16"/>
    <s v="03/08/2020"/>
    <n v="15459976"/>
    <n v="3000"/>
    <n v="270"/>
    <n v="270"/>
    <n v="0"/>
    <n v="0"/>
    <n v="15459976"/>
    <n v="270"/>
    <n v="0"/>
  </r>
  <r>
    <n v="1.1000000000000001"/>
    <n v="75"/>
    <s v="049094260196"/>
    <s v="ERODE SRI PALANI MURUGAN "/>
    <s v="33AABCE6794R1ZW"/>
    <s v="AABCE6794R"/>
    <s v="H42602560820"/>
    <s v="H4260225082001"/>
    <s v="H4260196082001"/>
    <n v="426"/>
    <x v="16"/>
    <s v="01/08/2020"/>
    <n v="315884"/>
    <n v="2600"/>
    <n v="234"/>
    <n v="234"/>
    <n v="0"/>
    <n v="0"/>
    <n v="315884"/>
    <n v="234"/>
    <n v="0"/>
  </r>
  <r>
    <n v="1.1000000000000001"/>
    <n v="76"/>
    <s v="049094260201"/>
    <s v="KRISHNA TEXTILE PROCESS.,"/>
    <s v="33AAFFK3595H1Z8"/>
    <s v="AAFFK3595H"/>
    <s v="H42602570820"/>
    <s v="H4260226082002"/>
    <s v="H4260201082001"/>
    <n v="426"/>
    <x v="16"/>
    <s v="05/08/2020"/>
    <n v="204262"/>
    <n v="2600"/>
    <n v="234"/>
    <n v="234"/>
    <n v="0"/>
    <n v="0"/>
    <n v="204262"/>
    <n v="234"/>
    <n v="0"/>
  </r>
  <r>
    <n v="1.1000000000000001"/>
    <n v="77"/>
    <s v="049094260203"/>
    <s v="AMARJOTHI SPINNING MILLS LTD.,"/>
    <s v="33AAFCA7082C1Z0"/>
    <s v="AAFCA7082C"/>
    <s v="H42602600820"/>
    <s v="H4260229082001"/>
    <s v="H4260203082003"/>
    <n v="426"/>
    <x v="16"/>
    <s v="05/08/2020"/>
    <n v="272813"/>
    <n v="2600"/>
    <n v="234"/>
    <n v="234"/>
    <n v="0"/>
    <n v="0"/>
    <n v="272813"/>
    <n v="234"/>
    <n v="0"/>
  </r>
  <r>
    <n v="1.1000000000000001"/>
    <n v="78"/>
    <s v="049094260204"/>
    <s v="SRI PALANI MURUGAN "/>
    <s v="33AADCS8154P1ZU"/>
    <s v="AADCS8154P"/>
    <s v="H42602620820"/>
    <s v="H4260233082002"/>
    <s v="H4260204082002"/>
    <n v="426"/>
    <x v="16"/>
    <s v="04/08/2020"/>
    <n v="79234"/>
    <n v="2600"/>
    <n v="234"/>
    <n v="234"/>
    <n v="0"/>
    <n v="0"/>
    <n v="79234"/>
    <n v="234"/>
    <n v="0"/>
  </r>
  <r>
    <n v="1.1000000000000001"/>
    <n v="79"/>
    <s v="049094260205"/>
    <s v="THE KADRI MILLS (CBE) Private "/>
    <s v="33AAACT7127N1Z5"/>
    <s v="AAACT7127N"/>
    <s v="H42602630820"/>
    <s v="H4260234082001"/>
    <s v="H4260205082001"/>
    <n v="426"/>
    <x v="16"/>
    <s v="05/08/2020"/>
    <n v="411694"/>
    <n v="2600"/>
    <n v="234"/>
    <n v="234"/>
    <n v="0"/>
    <n v="0"/>
    <n v="411694"/>
    <n v="234"/>
    <n v="0"/>
  </r>
  <r>
    <n v="1.1000000000000001"/>
    <n v="80"/>
    <s v="049094260207"/>
    <s v="M/S.N.R.G.TEX"/>
    <s v="33BAWPS7535K1ZU"/>
    <s v="BAWPS7535K"/>
    <s v="H42602640820"/>
    <s v="H4260236082001"/>
    <s v="H4260207082002"/>
    <n v="426"/>
    <x v="16"/>
    <s v="05/08/2020"/>
    <n v="70730"/>
    <n v="2600"/>
    <n v="234"/>
    <n v="234"/>
    <n v="0"/>
    <n v="0"/>
    <n v="70730"/>
    <n v="234"/>
    <n v="0"/>
  </r>
  <r>
    <n v="1.1000000000000001"/>
    <n v="81"/>
    <s v="049094260208"/>
    <s v="SHIVASAKTHI FASHIONS (P) LTD.,"/>
    <s v="33AAHCS9704P1ZS"/>
    <s v="AAHCS9704P"/>
    <s v="H42602650820"/>
    <s v="H4260237082005"/>
    <s v="H4260208082001"/>
    <n v="426"/>
    <x v="16"/>
    <s v="05/08/2020"/>
    <n v="369988"/>
    <n v="2600"/>
    <n v="234"/>
    <n v="234"/>
    <n v="0"/>
    <n v="0"/>
    <n v="369988"/>
    <n v="234"/>
    <n v="0"/>
  </r>
  <r>
    <n v="1.1000000000000001"/>
    <n v="82"/>
    <s v="049094260210"/>
    <s v="GOMATHI SPINNING  MILLS INDIA "/>
    <s v="33AACCG2292B1Z5"/>
    <s v="AACCG2292B"/>
    <s v="H42602700820"/>
    <s v="H4260238082002"/>
    <s v="H4260210082003"/>
    <n v="426"/>
    <x v="16"/>
    <s v="05/08/2020"/>
    <n v="881265"/>
    <n v="2600"/>
    <n v="234"/>
    <n v="234"/>
    <n v="0"/>
    <n v="0"/>
    <n v="881265"/>
    <n v="234"/>
    <n v="0"/>
  </r>
  <r>
    <n v="1.1000000000000001"/>
    <n v="83"/>
    <s v="049094260212"/>
    <s v="SHIVA TEX YARN LTD"/>
    <s v="33AABCA6617M1ZO"/>
    <s v="AABCA6617M"/>
    <s v="H42602730820"/>
    <s v="H4260239082002"/>
    <s v="H4260212082001"/>
    <n v="426"/>
    <x v="16"/>
    <s v="04/08/2020"/>
    <n v="732629"/>
    <n v="2600"/>
    <n v="234"/>
    <n v="234"/>
    <n v="0"/>
    <n v="0"/>
    <n v="732629"/>
    <n v="234"/>
    <n v="0"/>
  </r>
  <r>
    <n v="1.1000000000000001"/>
    <n v="84"/>
    <s v="049094260214"/>
    <s v="INDITEX PROCESSOR (P) LTD"/>
    <s v="33AABCI2321Q1ZN"/>
    <s v="AABCI2321Q"/>
    <s v="H42602810820"/>
    <s v="H4260240082001"/>
    <s v="H4260214082001"/>
    <n v="426"/>
    <x v="16"/>
    <s v="04/08/2020"/>
    <n v="256583"/>
    <n v="2600"/>
    <n v="234"/>
    <n v="234"/>
    <n v="0"/>
    <n v="0"/>
    <n v="256583"/>
    <n v="234"/>
    <n v="0"/>
  </r>
  <r>
    <n v="1.1000000000000001"/>
    <n v="85"/>
    <s v="049094260215"/>
    <s v="ERO DYEING"/>
    <s v="33AAAFE6351Q1Z8"/>
    <s v="AAAFE6351Q"/>
    <s v="H42602830820"/>
    <s v="H4260241082002"/>
    <s v="H4260215082001"/>
    <n v="426"/>
    <x v="16"/>
    <s v="05/08/2020"/>
    <n v="267220"/>
    <n v="2600"/>
    <n v="234"/>
    <n v="234"/>
    <n v="0"/>
    <n v="0"/>
    <n v="267220"/>
    <n v="234"/>
    <n v="0"/>
  </r>
  <r>
    <n v="1.1000000000000001"/>
    <n v="86"/>
    <s v="049094260216"/>
    <s v="SAKTHI MASALA (P) LTD"/>
    <s v="33AADCS3130R1Z8"/>
    <s v="AADCS3130R"/>
    <s v="H42602840820"/>
    <s v="H4260243082003"/>
    <s v="H4260216082001"/>
    <n v="426"/>
    <x v="16"/>
    <s v="03/08/2020"/>
    <n v="845339"/>
    <n v="2600"/>
    <n v="234"/>
    <n v="234"/>
    <n v="0"/>
    <n v="0"/>
    <n v="845339"/>
    <n v="234"/>
    <n v="0"/>
  </r>
  <r>
    <n v="1.1000000000000001"/>
    <n v="87"/>
    <s v="049094260217"/>
    <s v="GMB TEXTILES MILLS INDIA LTD"/>
    <s v="33AACCG2464K1ZO"/>
    <s v="AACCG2464K"/>
    <s v="H42602850820"/>
    <s v="H4260246082001"/>
    <s v="H4260217082002"/>
    <n v="426"/>
    <x v="16"/>
    <s v="05/08/2020"/>
    <n v="723830"/>
    <n v="2600"/>
    <n v="234"/>
    <n v="234"/>
    <n v="0"/>
    <n v="0"/>
    <n v="723830"/>
    <n v="234"/>
    <n v="0"/>
  </r>
  <r>
    <n v="1.1000000000000001"/>
    <n v="88"/>
    <s v="049094260219"/>
    <s v="BANNARI AMMAN SPINNING MILLS "/>
    <s v="33AAACB8513A1ZE"/>
    <s v="AAACB8513A"/>
    <s v="H42602870820"/>
    <s v="H4260247082001"/>
    <s v="H4260219082002"/>
    <n v="426"/>
    <x v="16"/>
    <s v="05/08/2020"/>
    <n v="737151"/>
    <n v="2600"/>
    <n v="234"/>
    <n v="234"/>
    <n v="0"/>
    <n v="0"/>
    <n v="737151"/>
    <n v="234"/>
    <n v="0"/>
  </r>
  <r>
    <n v="1.1000000000000001"/>
    <n v="89"/>
    <s v="049094260220"/>
    <s v="STAR PLASTICS-UNIT-II"/>
    <s v="33ABJFS8110P1ZS"/>
    <s v="ABJFS8110P"/>
    <s v="H42602920820"/>
    <s v="H4260250082002"/>
    <s v="H4260220082003"/>
    <n v="426"/>
    <x v="16"/>
    <s v="05/08/2020"/>
    <n v="87845"/>
    <n v="2600"/>
    <n v="234"/>
    <n v="234"/>
    <n v="0"/>
    <n v="0"/>
    <n v="87845"/>
    <n v="234"/>
    <n v="0"/>
  </r>
  <r>
    <n v="1.1000000000000001"/>
    <n v="90"/>
    <s v="049094260224"/>
    <s v="SASI ANAND SPG MILLS INDIA PVT "/>
    <s v="33AAICS7646B1ZF"/>
    <s v="AAICS7646B"/>
    <s v="H42602940820"/>
    <s v="H4260255082001"/>
    <s v="H4260224082003"/>
    <n v="426"/>
    <x v="16"/>
    <s v="05/08/2020"/>
    <n v="693688"/>
    <n v="2600"/>
    <n v="234"/>
    <n v="234"/>
    <n v="0"/>
    <n v="0"/>
    <n v="693688"/>
    <n v="234"/>
    <n v="0"/>
  </r>
  <r>
    <n v="1.1000000000000001"/>
    <n v="91"/>
    <s v="049094260225"/>
    <s v="AGNI STEELS (P)LTD.,(SPONGE "/>
    <s v="33AABCA7819F1ZX"/>
    <s v="AABCA7819F"/>
    <s v="H42602950820"/>
    <s v="H4260256082002"/>
    <s v="H4260225082001"/>
    <n v="426"/>
    <x v="16"/>
    <s v="05/08/2020"/>
    <n v="231142"/>
    <n v="2600"/>
    <n v="234"/>
    <n v="234"/>
    <n v="0"/>
    <n v="0"/>
    <n v="231142"/>
    <n v="234"/>
    <n v="0"/>
  </r>
  <r>
    <n v="1.1000000000000001"/>
    <n v="92"/>
    <s v="049094260226"/>
    <s v="JAYAVINAYAGA &amp; CO.,"/>
    <s v="33AEQPA0485B1ZZ"/>
    <s v="AEQPA0485B"/>
    <s v="H42602960820"/>
    <s v="H4260257082002"/>
    <s v="H4260226082002"/>
    <n v="426"/>
    <x v="16"/>
    <s v="05/08/2020"/>
    <n v="262011"/>
    <n v="2600"/>
    <n v="234"/>
    <n v="234"/>
    <n v="0"/>
    <n v="0"/>
    <n v="262011"/>
    <n v="234"/>
    <n v="0"/>
  </r>
  <r>
    <n v="1.1000000000000001"/>
    <n v="93"/>
    <s v="049094260229"/>
    <s v="THE DIRECTOR,PERUNDURAI "/>
    <s v="33AADCP1188Q1ZZ"/>
    <s v="AADCP1188Q"/>
    <s v="H42602980820"/>
    <s v="H4260260082004"/>
    <s v="H4260229082001"/>
    <n v="426"/>
    <x v="16"/>
    <s v="04/08/2020"/>
    <n v="618409"/>
    <n v="2600"/>
    <n v="234"/>
    <n v="234"/>
    <n v="0"/>
    <n v="0"/>
    <n v="618409"/>
    <n v="234"/>
    <n v="0"/>
  </r>
  <r>
    <n v="1.1000000000000001"/>
    <n v="94"/>
    <s v="049094260233"/>
    <s v="ROCCA BATHROOM PRODUCTS "/>
    <s v="33AAACE9982E1ZK"/>
    <s v="AAACE9982E"/>
    <s v="H42602990820"/>
    <s v="H4260262082001"/>
    <s v="H4260233082002"/>
    <n v="426"/>
    <x v="16"/>
    <s v="03/08/2020"/>
    <n v="2245129"/>
    <n v="2600"/>
    <n v="234"/>
    <n v="234"/>
    <n v="0"/>
    <n v="0"/>
    <n v="2245129"/>
    <n v="234"/>
    <n v="0"/>
  </r>
  <r>
    <n v="1.1000000000000001"/>
    <n v="95"/>
    <s v="049094260234"/>
    <s v="SRI V BALAJI SPINNING MILLS "/>
    <s v="33AAJCS1775J1Z3"/>
    <s v="AAJCS1775J"/>
    <s v="H42603010820"/>
    <s v="H4260263082002"/>
    <s v="H4260234082001"/>
    <n v="426"/>
    <x v="16"/>
    <s v="04/08/2020"/>
    <n v="52348"/>
    <n v="2600"/>
    <n v="234"/>
    <n v="234"/>
    <n v="0"/>
    <n v="0"/>
    <n v="52348"/>
    <n v="234"/>
    <n v="0"/>
  </r>
  <r>
    <n v="1.1000000000000001"/>
    <n v="96"/>
    <s v="049094260236"/>
    <s v="THE SUPERINTENDING ENGINEER"/>
    <s v="33AADCT4784E1ZC"/>
    <s v="AADCT4784E"/>
    <s v="H42603060820"/>
    <s v="H4260264082003"/>
    <s v="H4260236082001"/>
    <n v="426"/>
    <x v="16"/>
    <s v="03/08/2020"/>
    <n v="242255"/>
    <n v="2600"/>
    <n v="234"/>
    <n v="234"/>
    <n v="0"/>
    <n v="0"/>
    <n v="242255"/>
    <n v="234"/>
    <n v="0"/>
  </r>
  <r>
    <n v="1.1000000000000001"/>
    <n v="97"/>
    <s v="049094260237"/>
    <s v="KG FABRIKS LIMITED"/>
    <s v="33AAACK9185D1ZL"/>
    <s v="AAACK9185D"/>
    <s v="H42603070820"/>
    <s v="H4260265082001"/>
    <s v="H4260237082005"/>
    <n v="426"/>
    <x v="16"/>
    <s v="08/08/2020"/>
    <n v="637633"/>
    <n v="2600"/>
    <n v="234"/>
    <n v="234"/>
    <n v="0"/>
    <n v="0"/>
    <n v="637633"/>
    <n v="234"/>
    <n v="0"/>
  </r>
  <r>
    <n v="1.1000000000000001"/>
    <n v="98"/>
    <s v="049094260238"/>
    <s v="V. SENTHIL MURUGAN"/>
    <s v="33AVMPS8348C1ZA"/>
    <s v="AVMPS8348C"/>
    <s v="H42603100820"/>
    <s v="H4260270082001"/>
    <s v="H4260238082002"/>
    <n v="426"/>
    <x v="16"/>
    <s v="04/08/2020"/>
    <n v="168072"/>
    <n v="2600"/>
    <n v="234"/>
    <n v="234"/>
    <n v="0"/>
    <n v="0"/>
    <n v="168072"/>
    <n v="234"/>
    <n v="0"/>
  </r>
  <r>
    <n v="1.1000000000000001"/>
    <n v="99"/>
    <s v="049094260239"/>
    <s v="R.B.WOVENS (P) LTD.,"/>
    <s v="33AACCR9650E1ZG"/>
    <s v="AACCR9650E"/>
    <s v="H42603120820"/>
    <s v="H4260273082002"/>
    <s v="H4260239082002"/>
    <n v="426"/>
    <x v="16"/>
    <s v="04/08/2020"/>
    <n v="33749"/>
    <n v="2600"/>
    <n v="234"/>
    <n v="234"/>
    <n v="0"/>
    <n v="0"/>
    <n v="33749"/>
    <n v="234"/>
    <n v="0"/>
  </r>
  <r>
    <n v="1.1000000000000001"/>
    <n v="100"/>
    <s v="049094260240"/>
    <s v="ACTION TEXTILE PVT LTD"/>
    <s v="33AAFCA3178D1Z1"/>
    <s v="AAFCA3178D"/>
    <s v="H42603130820"/>
    <s v="H4260281082003"/>
    <s v="H4260240082001"/>
    <n v="426"/>
    <x v="16"/>
    <s v="05/08/2020"/>
    <n v="154126"/>
    <n v="2600"/>
    <n v="234"/>
    <n v="234"/>
    <n v="0"/>
    <n v="0"/>
    <n v="154126"/>
    <n v="234"/>
    <n v="0"/>
  </r>
  <r>
    <n v="1.1000000000000001"/>
    <n v="101"/>
    <s v="049094260241"/>
    <s v="ARMSTRONG PROCESS"/>
    <s v="33AAHFA1091J1ZO"/>
    <s v="AAHFA1091J"/>
    <s v="H42603140820"/>
    <s v="H4260283082001"/>
    <s v="H4260241082002"/>
    <n v="426"/>
    <x v="16"/>
    <s v="05/08/2020"/>
    <n v="94959"/>
    <n v="2600"/>
    <n v="234"/>
    <n v="234"/>
    <n v="0"/>
    <n v="0"/>
    <n v="94959"/>
    <n v="234"/>
    <n v="0"/>
  </r>
  <r>
    <n v="1.1000000000000001"/>
    <n v="102"/>
    <s v="049094260243"/>
    <s v="S.P.APPARELS LTD.,"/>
    <s v="33AAJCS4031P1Z4"/>
    <s v="AAJCS4031P"/>
    <s v="H42603160820"/>
    <s v="H4260284082002"/>
    <s v="H4260243082003"/>
    <n v="426"/>
    <x v="16"/>
    <s v="08/08/2020"/>
    <n v="559230"/>
    <n v="2600"/>
    <n v="234"/>
    <n v="234"/>
    <n v="0"/>
    <n v="0"/>
    <n v="559230"/>
    <n v="234"/>
    <n v="0"/>
  </r>
  <r>
    <n v="1.1000000000000001"/>
    <n v="103"/>
    <s v="049094260246"/>
    <s v="DANAVARSHINI EXPORTS (P) LTD.,"/>
    <s v="33AADCD1167H1ZZ"/>
    <s v="AADCD1167H"/>
    <s v="H42603180820"/>
    <s v="H4260285082002"/>
    <s v="H4260246082001"/>
    <n v="426"/>
    <x v="16"/>
    <s v="04/08/2020"/>
    <n v="1389858"/>
    <n v="2600"/>
    <n v="234"/>
    <n v="234"/>
    <n v="0"/>
    <n v="0"/>
    <n v="1389858"/>
    <n v="234"/>
    <n v="0"/>
  </r>
  <r>
    <n v="1.1000000000000001"/>
    <n v="104"/>
    <s v="049094260247"/>
    <s v="JAI TEXTILE UNIT PRIVATE LIMITED"/>
    <s v="33AADCJ1133D1ZB"/>
    <s v="AADCJ1133D"/>
    <s v="H42603190820"/>
    <s v="H4260287082003"/>
    <s v="H4260247082001"/>
    <n v="426"/>
    <x v="16"/>
    <s v="03/08/2020"/>
    <n v="1073869"/>
    <n v="2600"/>
    <n v="234"/>
    <n v="234"/>
    <n v="0"/>
    <n v="0"/>
    <n v="1073869"/>
    <n v="234"/>
    <n v="0"/>
  </r>
  <r>
    <n v="1.1000000000000001"/>
    <n v="105"/>
    <s v="049094260250"/>
    <s v="M/S. SUNRAJA OIL INDUSTRIES (P)"/>
    <s v="33AAICS2682M1ZY"/>
    <s v="AAICS2682M"/>
    <s v="H42603240820"/>
    <s v="H4260292082001"/>
    <s v="H4260250082002"/>
    <n v="426"/>
    <x v="16"/>
    <s v="04/08/2020"/>
    <n v="196576"/>
    <n v="2600"/>
    <n v="234"/>
    <n v="234"/>
    <n v="0"/>
    <n v="0"/>
    <n v="196576"/>
    <n v="234"/>
    <n v="0"/>
  </r>
  <r>
    <n v="1.1000000000000001"/>
    <n v="106"/>
    <s v="049094260255"/>
    <s v="SAHYADRI INDUSTRIES LTD.,"/>
    <s v="33AAACN5870A1ZW"/>
    <s v="AAACN5870A"/>
    <s v="H42603260820"/>
    <s v="H4260294082001"/>
    <s v="H4260255082001"/>
    <n v="426"/>
    <x v="16"/>
    <s v="03/08/2020"/>
    <n v="3504201"/>
    <n v="2600"/>
    <n v="234"/>
    <n v="234"/>
    <n v="0"/>
    <n v="0"/>
    <n v="3504201"/>
    <n v="234"/>
    <n v="0"/>
  </r>
  <r>
    <n v="1.1000000000000001"/>
    <n v="107"/>
    <s v="049094260256"/>
    <s v="EXIM KNITS (P) LTD.,"/>
    <s v="33AAACE5241Q1ZJ"/>
    <s v="AAACE5241Q"/>
    <s v="H42603270820"/>
    <s v="H4260295082002"/>
    <s v="H4260256082002"/>
    <n v="426"/>
    <x v="16"/>
    <s v="05/08/2020"/>
    <n v="211346"/>
    <n v="2600"/>
    <n v="234"/>
    <n v="234"/>
    <n v="0"/>
    <n v="0"/>
    <n v="211346"/>
    <n v="234"/>
    <n v="0"/>
  </r>
  <r>
    <n v="1.1000000000000001"/>
    <n v="108"/>
    <s v="049094260257"/>
    <s v="FRONTIER KNITTERS PVT. LTD."/>
    <s v="33AABCF6377M1ZA"/>
    <s v="AABCF6377M"/>
    <s v="H42603310820"/>
    <s v="H4260296082002"/>
    <s v="H4260257082002"/>
    <n v="426"/>
    <x v="16"/>
    <s v="03/08/2020"/>
    <n v="252163"/>
    <n v="2600"/>
    <n v="234"/>
    <n v="234"/>
    <n v="0"/>
    <n v="0"/>
    <n v="252163"/>
    <n v="234"/>
    <n v="0"/>
  </r>
  <r>
    <n v="1.1000000000000001"/>
    <n v="109"/>
    <s v="049094260260"/>
    <s v="SENTHILKUMAR TEXTILE MILLS (P) "/>
    <s v="33AAJCS0497B1ZJ"/>
    <s v="AAJCS0497B"/>
    <s v="H42603350820"/>
    <s v="H4260298082001"/>
    <s v="H4260260082004"/>
    <n v="426"/>
    <x v="16"/>
    <s v="05/08/2020"/>
    <n v="548648"/>
    <n v="2600"/>
    <n v="234"/>
    <n v="234"/>
    <n v="0"/>
    <n v="0"/>
    <n v="548648"/>
    <n v="234"/>
    <n v="0"/>
  </r>
  <r>
    <n v="1.1000000000000001"/>
    <n v="110"/>
    <s v="049094260262"/>
    <s v="FIMAKEM INDIA LIMITED"/>
    <s v="33AAACF3081H1ZZ"/>
    <s v="AAACF3081H"/>
    <s v="H42603370820"/>
    <s v="H4260299082001"/>
    <s v="H4260262082001"/>
    <n v="426"/>
    <x v="16"/>
    <s v="03/08/2020"/>
    <n v="1235491"/>
    <n v="2600"/>
    <n v="234"/>
    <n v="234"/>
    <n v="0"/>
    <n v="0"/>
    <n v="1235491"/>
    <n v="234"/>
    <n v="0"/>
  </r>
  <r>
    <n v="1.1000000000000001"/>
    <n v="111"/>
    <s v="049094260263"/>
    <s v="A.I.ENTERPRISES (P) LTD.,"/>
    <s v="33AAECA6880H1ZN"/>
    <s v="AAECA6880H"/>
    <s v="H42603380820"/>
    <s v="H4260301082001"/>
    <s v="H4260263082002"/>
    <n v="426"/>
    <x v="16"/>
    <s v="04/08/2020"/>
    <n v="172482"/>
    <n v="2600"/>
    <n v="234"/>
    <n v="234"/>
    <n v="0"/>
    <n v="0"/>
    <n v="172482"/>
    <n v="234"/>
    <n v="0"/>
  </r>
  <r>
    <n v="1.1000000000000001"/>
    <n v="112"/>
    <s v="049094260264"/>
    <s v="JAYAVARMA TEXTILES (P) LTD.,"/>
    <s v="33AAACJ7660G1ZO"/>
    <s v="AAACJ7660G"/>
    <s v="H42603390820"/>
    <s v="H4260306082002"/>
    <s v="H4260264082003"/>
    <n v="426"/>
    <x v="16"/>
    <s v="04/08/2020"/>
    <n v="1061188"/>
    <n v="2600"/>
    <n v="234"/>
    <n v="234"/>
    <n v="0"/>
    <n v="0"/>
    <n v="1061188"/>
    <n v="234"/>
    <n v="0"/>
  </r>
  <r>
    <n v="1.1000000000000001"/>
    <n v="113"/>
    <s v="049094260265"/>
    <s v="THAI INTERNATIONAL"/>
    <s v="33AACFT1913D1ZS"/>
    <s v="AACFT1913D"/>
    <s v="H42603420820"/>
    <s v="H4260307082002"/>
    <s v="H4260265082001"/>
    <n v="426"/>
    <x v="16"/>
    <s v="04/08/2020"/>
    <n v="937468"/>
    <n v="2600"/>
    <n v="234"/>
    <n v="234"/>
    <n v="0"/>
    <n v="0"/>
    <n v="937468"/>
    <n v="234"/>
    <n v="0"/>
  </r>
  <r>
    <n v="1.1000000000000001"/>
    <n v="114"/>
    <s v="049094260270"/>
    <s v="VINAYAKA ELECTRO ALLOYS (I) "/>
    <s v="33AACCV0910F1ZX"/>
    <s v="AACCV0910F"/>
    <s v="H42603430820"/>
    <s v="H4260310082001"/>
    <s v="H4260270082001"/>
    <n v="426"/>
    <x v="16"/>
    <s v="04/08/2020"/>
    <n v="447008"/>
    <n v="2600"/>
    <n v="234"/>
    <n v="234"/>
    <n v="0"/>
    <n v="0"/>
    <n v="447008"/>
    <n v="234"/>
    <n v="0"/>
  </r>
  <r>
    <n v="1.1000000000000001"/>
    <n v="115"/>
    <s v="049094260273"/>
    <s v="G.V.S.SPINNERS(P)LTD.,"/>
    <s v="33AAJCS4276Q1ZN"/>
    <s v="AAJCS4276Q"/>
    <s v="H42603440820"/>
    <s v="H4260312082003"/>
    <s v="H4260273082002"/>
    <n v="426"/>
    <x v="16"/>
    <s v="03/08/2020"/>
    <n v="166910"/>
    <n v="2600"/>
    <n v="234"/>
    <n v="234"/>
    <n v="0"/>
    <n v="0"/>
    <n v="166910"/>
    <n v="234"/>
    <n v="0"/>
  </r>
  <r>
    <n v="1.1000000000000001"/>
    <n v="116"/>
    <s v="049094260281"/>
    <s v="KRISHNA POULTRY TEX MILL "/>
    <s v="33AACCK6550C1ZY"/>
    <s v="AACCK6550C"/>
    <s v="H42603450820"/>
    <s v="H4260313082002"/>
    <s v="H4260281082003"/>
    <n v="426"/>
    <x v="16"/>
    <s v="08/08/2020"/>
    <n v="514628"/>
    <n v="2600"/>
    <n v="234"/>
    <n v="234"/>
    <n v="0"/>
    <n v="0"/>
    <n v="514628"/>
    <n v="234"/>
    <n v="0"/>
  </r>
  <r>
    <n v="1.1000000000000001"/>
    <n v="117"/>
    <s v="049094260283"/>
    <s v="FREE LOOK FASHIONS"/>
    <s v="33AAAFF5498D1ZK"/>
    <s v="AAAFF5498D"/>
    <s v="H42603460820"/>
    <s v="H4260314082002"/>
    <s v="H4260283082001"/>
    <n v="426"/>
    <x v="16"/>
    <s v="05/08/2020"/>
    <n v="402683"/>
    <n v="2600"/>
    <n v="234"/>
    <n v="234"/>
    <n v="0"/>
    <n v="0"/>
    <n v="402683"/>
    <n v="234"/>
    <n v="0"/>
  </r>
  <r>
    <n v="1.1000000000000001"/>
    <n v="118"/>
    <s v="049094260284"/>
    <s v="TAILORS CREATION INDIA PVT LTD"/>
    <s v="33AABCT4568L1Z1"/>
    <s v="AABCT4568L"/>
    <s v="H42603490820"/>
    <s v="H4260316082001"/>
    <s v="H4260284082002"/>
    <n v="426"/>
    <x v="16"/>
    <s v="05/08/2020"/>
    <n v="905610"/>
    <n v="2600"/>
    <n v="234"/>
    <n v="234"/>
    <n v="0"/>
    <n v="0"/>
    <n v="905610"/>
    <n v="234"/>
    <n v="0"/>
  </r>
  <r>
    <n v="1.1000000000000001"/>
    <n v="119"/>
    <s v="049094260285"/>
    <s v="THE SOFT TEX PROCESSING MILLS"/>
    <s v="33AAEFT1747K1Z3"/>
    <s v="AAEFT1747K"/>
    <s v="H42603530820"/>
    <s v="H4260318082002"/>
    <s v="H4260285082002"/>
    <n v="426"/>
    <x v="16"/>
    <s v="04/08/2020"/>
    <n v="386735"/>
    <n v="2600"/>
    <n v="234"/>
    <n v="234"/>
    <n v="0"/>
    <n v="0"/>
    <n v="386735"/>
    <n v="234"/>
    <n v="0"/>
  </r>
  <r>
    <n v="1.1000000000000001"/>
    <n v="120"/>
    <s v="049094260287"/>
    <s v="SRI SAKTHI MURUGAN POLYMER"/>
    <s v="33AAMFS3784K1ZN"/>
    <s v="AAMFS3784K"/>
    <s v="H42603540820"/>
    <s v="H4260319082005"/>
    <s v="H4260287082003"/>
    <n v="426"/>
    <x v="16"/>
    <s v="03/08/2020"/>
    <n v="184177"/>
    <n v="2600"/>
    <n v="234"/>
    <n v="234"/>
    <n v="0"/>
    <n v="0"/>
    <n v="184177"/>
    <n v="234"/>
    <n v="0"/>
  </r>
  <r>
    <n v="1.1000000000000001"/>
    <n v="121"/>
    <s v="049094260292"/>
    <s v="S.P.MANI &amp; MOHAN DAIRY"/>
    <s v="33AAKFS5133J1Z4"/>
    <s v="AAKFS5133J"/>
    <s v="H42603570820"/>
    <s v="H4260324082002"/>
    <s v="H4260292082001"/>
    <n v="426"/>
    <x v="16"/>
    <s v="03/08/2020"/>
    <n v="73236"/>
    <n v="2600"/>
    <n v="234"/>
    <n v="234"/>
    <n v="0"/>
    <n v="0"/>
    <n v="73236"/>
    <n v="234"/>
    <n v="0"/>
  </r>
  <r>
    <n v="1.1000000000000001"/>
    <n v="122"/>
    <s v="049094260294"/>
    <s v="SREE SENTHUR MURUGAN "/>
    <s v="33AAFFS8493Q1ZA"/>
    <s v="ABDFS5413K"/>
    <s v="H42603590820"/>
    <s v="H4260326082001"/>
    <s v="H4260294082001"/>
    <n v="426"/>
    <x v="16"/>
    <s v="01/08/2020"/>
    <n v="81818"/>
    <n v="2600"/>
    <n v="234"/>
    <n v="234"/>
    <n v="0"/>
    <n v="0"/>
    <n v="81818"/>
    <n v="234"/>
    <n v="0"/>
  </r>
  <r>
    <n v="1.1000000000000001"/>
    <n v="123"/>
    <s v="049094260295"/>
    <s v="SREE SIVGURU AIR WEAVES"/>
    <s v="33ABFFS2226J1ZB"/>
    <s v="ABFFS2226J"/>
    <s v="H42603610820"/>
    <s v="H4260327082001"/>
    <s v="H4260295082002"/>
    <n v="426"/>
    <x v="16"/>
    <s v="03/08/2020"/>
    <n v="120255"/>
    <n v="2600"/>
    <n v="234"/>
    <n v="234"/>
    <n v="0"/>
    <n v="0"/>
    <n v="120255"/>
    <n v="234"/>
    <n v="0"/>
  </r>
  <r>
    <n v="1.1000000000000001"/>
    <n v="124"/>
    <s v="049094260296"/>
    <s v="INDIAN STICHES (P) LTD.,"/>
    <s v="33AABCI1268C2Z3"/>
    <s v="AABCI1268C"/>
    <s v="H42603620820"/>
    <s v="H4260331082001"/>
    <s v="H4260296082002"/>
    <n v="426"/>
    <x v="16"/>
    <s v="05/08/2020"/>
    <n v="329161"/>
    <n v="2600"/>
    <n v="234"/>
    <n v="234"/>
    <n v="0"/>
    <n v="0"/>
    <n v="329161"/>
    <n v="234"/>
    <n v="0"/>
  </r>
  <r>
    <n v="1.1000000000000001"/>
    <n v="125"/>
    <s v="049094260298"/>
    <s v="VIP CLOTHING LIMITED"/>
    <s v="33AABCM1549A1Z4"/>
    <s v="AABCM1549A"/>
    <s v="H42603640820"/>
    <s v="H4260335082001"/>
    <s v="H4260298082001"/>
    <n v="426"/>
    <x v="16"/>
    <s v="05/08/2020"/>
    <n v="143369"/>
    <n v="2600"/>
    <n v="234"/>
    <n v="234"/>
    <n v="0"/>
    <n v="0"/>
    <n v="143369"/>
    <n v="234"/>
    <n v="0"/>
  </r>
  <r>
    <n v="1.1000000000000001"/>
    <n v="126"/>
    <s v="049094260299"/>
    <s v="SAKTHI SUGARS LIMITED"/>
    <s v="33AADCS0651B1Z1"/>
    <s v="AADCS0651B"/>
    <s v="H42603650820"/>
    <s v="H4260337082002"/>
    <s v="H4260299082001"/>
    <n v="426"/>
    <x v="16"/>
    <s v="03/08/2020"/>
    <n v="621395"/>
    <n v="0"/>
    <n v="0"/>
    <n v="0"/>
    <n v="0"/>
    <n v="0"/>
    <n v="621395"/>
    <n v="0"/>
    <n v="0"/>
  </r>
  <r>
    <n v="1.1000000000000001"/>
    <n v="127"/>
    <s v="049094260301"/>
    <s v="SHRI HARI PROCESS"/>
    <s v="33AHFPS4192R1ZL"/>
    <s v="AHFPS4192R"/>
    <s v="H42603660820"/>
    <s v="H4260338082003"/>
    <s v="H4260301082001"/>
    <n v="426"/>
    <x v="16"/>
    <s v="05/08/2020"/>
    <n v="652141"/>
    <n v="2600"/>
    <n v="234"/>
    <n v="234"/>
    <n v="0"/>
    <n v="0"/>
    <n v="652141"/>
    <n v="234"/>
    <n v="0"/>
  </r>
  <r>
    <n v="1.1000000000000001"/>
    <n v="128"/>
    <s v="049094260306"/>
    <s v="JAY JAY MILLS (INDIA) PRIVATE "/>
    <s v="33AAACJ7915N1ZB"/>
    <s v="AAACJ7915N"/>
    <s v="H42603680820"/>
    <s v="H4260339082001"/>
    <s v="H4260306082002"/>
    <n v="426"/>
    <x v="16"/>
    <s v="03/08/2020"/>
    <n v="4653653"/>
    <n v="2600"/>
    <n v="234"/>
    <n v="234"/>
    <n v="0"/>
    <n v="0"/>
    <n v="4653653"/>
    <n v="234"/>
    <n v="0"/>
  </r>
  <r>
    <n v="1.1000000000000001"/>
    <n v="129"/>
    <s v="049094260307"/>
    <s v="TRINITYCOLOUR INDIA (P) LTD.,"/>
    <s v="33AACCT3948H1ZB"/>
    <s v="AACCT3948H"/>
    <s v="H42603690820"/>
    <s v="H4260342082001"/>
    <s v="H4260307082002"/>
    <n v="426"/>
    <x v="16"/>
    <s v="03/08/2020"/>
    <n v="213572"/>
    <n v="2600"/>
    <n v="234"/>
    <n v="234"/>
    <n v="0"/>
    <n v="0"/>
    <n v="213572"/>
    <n v="234"/>
    <n v="0"/>
  </r>
  <r>
    <n v="1.1000000000000001"/>
    <n v="130"/>
    <s v="049094260310"/>
    <s v="ESWARI KNITING WORKS,"/>
    <s v="33AAAFE7918H1ZK"/>
    <s v="AAAFE7918H"/>
    <s v="H42603700820"/>
    <s v="H4260343082002"/>
    <s v="H4260310082001"/>
    <n v="426"/>
    <x v="16"/>
    <s v="03/08/2020"/>
    <n v="118366"/>
    <n v="2600"/>
    <n v="234"/>
    <n v="234"/>
    <n v="0"/>
    <n v="0"/>
    <n v="118366"/>
    <n v="234"/>
    <n v="0"/>
  </r>
  <r>
    <n v="1.1000000000000001"/>
    <n v="131"/>
    <s v="049094260312"/>
    <s v="BEST COLOUR SOLUTIONS INDIA "/>
    <s v="33AACCB7319L1ZN"/>
    <s v="AACCB7319L"/>
    <s v="H42603720820"/>
    <s v="H4260344082001"/>
    <s v="H4260312082003"/>
    <n v="426"/>
    <x v="16"/>
    <s v="08/08/2020"/>
    <n v="399475"/>
    <n v="2600"/>
    <n v="234"/>
    <n v="234"/>
    <n v="0"/>
    <n v="0"/>
    <n v="399475"/>
    <n v="234"/>
    <n v="0"/>
  </r>
  <r>
    <n v="1.1000000000000001"/>
    <n v="132"/>
    <s v="049094260313"/>
    <s v="K.A.S.INDUSTRIES INDIA  PVT "/>
    <s v="33AACCK7001L1ZR"/>
    <s v="AACCK7001L"/>
    <s v="H42603750820"/>
    <s v="H4260345082002"/>
    <s v="H4260313082002"/>
    <n v="426"/>
    <x v="16"/>
    <s v="08/08/2020"/>
    <n v="2555263"/>
    <n v="0"/>
    <n v="0"/>
    <n v="0"/>
    <n v="0"/>
    <n v="0"/>
    <n v="2555263"/>
    <n v="0"/>
    <n v="0"/>
  </r>
  <r>
    <n v="1.1000000000000001"/>
    <n v="133"/>
    <s v="049094260314"/>
    <s v="K.P.R.MILL LIMITED"/>
    <s v="33AACCK0893N1Z9"/>
    <s v="AACCK0893N"/>
    <s v="H42603760820"/>
    <s v="H4260346082003"/>
    <s v="H4260314082002"/>
    <n v="426"/>
    <x v="16"/>
    <s v="05/08/2020"/>
    <n v="1824953"/>
    <n v="2600"/>
    <n v="234"/>
    <n v="234"/>
    <n v="0"/>
    <n v="0"/>
    <n v="1824953"/>
    <n v="234"/>
    <n v="0"/>
  </r>
  <r>
    <n v="1.1000000000000001"/>
    <n v="134"/>
    <s v="049094260316"/>
    <s v="SRI BALAJI TEXTILES"/>
    <s v="33AEAPP3027NIZJ"/>
    <s v="AEAPP3027N"/>
    <s v="H42603790820"/>
    <s v="H4260349082001"/>
    <s v="H4260316082001"/>
    <n v="426"/>
    <x v="16"/>
    <s v="03/08/2020"/>
    <n v="511736"/>
    <n v="2600"/>
    <n v="234"/>
    <n v="234"/>
    <n v="0"/>
    <n v="0"/>
    <n v="511736"/>
    <n v="234"/>
    <n v="0"/>
  </r>
  <r>
    <n v="1.1000000000000001"/>
    <n v="135"/>
    <s v="049094260318"/>
    <s v="COTTON BLOSSOM (INDIA) PVT,"/>
    <s v="33AACCC5046R1ZE"/>
    <s v="AACCC5046R"/>
    <s v="H42603800820"/>
    <s v="H4260353082003"/>
    <s v="H4260318082002"/>
    <n v="426"/>
    <x v="16"/>
    <s v="05/08/2020"/>
    <n v="351898"/>
    <n v="2600"/>
    <n v="234"/>
    <n v="234"/>
    <n v="0"/>
    <n v="0"/>
    <n v="351898"/>
    <n v="234"/>
    <n v="0"/>
  </r>
  <r>
    <n v="1.1000000000000001"/>
    <n v="136"/>
    <s v="049094260319"/>
    <s v="SRI LAKSHMI GANESH SPINNING "/>
    <s v="33ABIFS4599R1Z4"/>
    <s v="ABIFS4599R"/>
    <s v="H42603820820"/>
    <s v="H4260354082003"/>
    <s v="H4260319082005"/>
    <n v="426"/>
    <x v="16"/>
    <s v="08/08/2020"/>
    <n v="581399"/>
    <n v="2600"/>
    <n v="234"/>
    <n v="234"/>
    <n v="0"/>
    <n v="0"/>
    <n v="581399"/>
    <n v="234"/>
    <n v="0"/>
  </r>
  <r>
    <n v="1.1000000000000001"/>
    <n v="137"/>
    <s v="049094260324"/>
    <s v="LAKSHMIVEL MILLS PRIVATE "/>
    <s v="33AABCL1850B1Z7"/>
    <s v="AABCL1850B"/>
    <s v="H42603830820"/>
    <s v="H4260357082003"/>
    <s v="H4260324082002"/>
    <n v="426"/>
    <x v="16"/>
    <s v="05/08/2020"/>
    <n v="659535"/>
    <n v="2600"/>
    <n v="234"/>
    <n v="234"/>
    <n v="0"/>
    <n v="0"/>
    <n v="659535"/>
    <n v="234"/>
    <n v="0"/>
  </r>
  <r>
    <n v="1.1000000000000001"/>
    <n v="138"/>
    <s v="049094260326"/>
    <s v="THE PROJECT OFFICER,SIPCOT"/>
    <s v="33AAACS4643J1Z4"/>
    <s v="AAACS4643J"/>
    <s v="H42603840820"/>
    <s v="H4260359082002"/>
    <s v="H4260326082001"/>
    <n v="426"/>
    <x v="16"/>
    <s v="03/08/2020"/>
    <n v="572925"/>
    <n v="2600"/>
    <n v="234"/>
    <n v="234"/>
    <n v="0"/>
    <n v="0"/>
    <n v="572925"/>
    <n v="234"/>
    <n v="0"/>
  </r>
  <r>
    <n v="1.1000000000000001"/>
    <n v="139"/>
    <s v="049094260327"/>
    <s v="THE SUPERINTENDING "/>
    <s v="33AADCT4784E1ZC"/>
    <s v="AADCT4784E"/>
    <s v="H42603860820"/>
    <s v="H4260361082004"/>
    <s v="H4260327082001"/>
    <n v="426"/>
    <x v="16"/>
    <s v="01/08/2020"/>
    <n v="152658"/>
    <n v="2600"/>
    <n v="234"/>
    <n v="234"/>
    <n v="0"/>
    <n v="0"/>
    <n v="152658"/>
    <n v="234"/>
    <n v="0"/>
  </r>
  <r>
    <n v="1.1000000000000001"/>
    <n v="140"/>
    <s v="049094260331"/>
    <s v="SRI BALAJI SPINNING MILLS"/>
    <s v="33AAOFS8238A1Z7"/>
    <s v="AAOFS8238A"/>
    <s v="H42603870820"/>
    <s v="H4260362082001"/>
    <s v="H4260331082001"/>
    <n v="426"/>
    <x v="16"/>
    <s v="04/08/2020"/>
    <n v="151314"/>
    <n v="2600"/>
    <n v="234"/>
    <n v="234"/>
    <n v="0"/>
    <n v="0"/>
    <n v="151314"/>
    <n v="234"/>
    <n v="0"/>
  </r>
  <r>
    <n v="1.1000000000000001"/>
    <n v="141"/>
    <s v="049094260335"/>
    <s v="ARMSTRONG TEXTILES "/>
    <s v="33AABCJ3933D1Z1"/>
    <s v="AABCJ3933D"/>
    <s v="H42603880820"/>
    <s v="H4260364082001"/>
    <s v="H4260335082001"/>
    <n v="426"/>
    <x v="16"/>
    <s v="05/08/2020"/>
    <n v="226161"/>
    <n v="2600"/>
    <n v="234"/>
    <n v="234"/>
    <n v="0"/>
    <n v="0"/>
    <n v="226161"/>
    <n v="234"/>
    <n v="0"/>
  </r>
  <r>
    <n v="1.1000000000000001"/>
    <n v="142"/>
    <s v="049094260337"/>
    <s v="SRI SUGAN INTERNATIONAL"/>
    <s v="33AICPP9725H1Z4"/>
    <s v="AICPP9725H"/>
    <s v="H42603900820"/>
    <s v="H4260365082001"/>
    <s v="H4260337082002"/>
    <n v="426"/>
    <x v="16"/>
    <s v="05/08/2020"/>
    <n v="415381"/>
    <n v="2600"/>
    <n v="234"/>
    <n v="234"/>
    <n v="0"/>
    <n v="0"/>
    <n v="415381"/>
    <n v="234"/>
    <n v="0"/>
  </r>
  <r>
    <n v="1.1000000000000001"/>
    <n v="143"/>
    <s v="049094260338"/>
    <s v="STAR PLASTICS,"/>
    <s v="33ABJFS8110P1ZS"/>
    <s v="ABJFS8110P"/>
    <s v="H42603910820"/>
    <s v="H4260366082004"/>
    <s v="H4260338082003"/>
    <n v="426"/>
    <x v="16"/>
    <s v="08/08/2020"/>
    <n v="206720"/>
    <n v="2600"/>
    <n v="234"/>
    <n v="234"/>
    <n v="0"/>
    <n v="0"/>
    <n v="206720"/>
    <n v="234"/>
    <n v="0"/>
  </r>
  <r>
    <n v="1.1000000000000001"/>
    <n v="144"/>
    <s v="049094260339"/>
    <s v="IVAX PAPER CHEMICALS LTD"/>
    <s v="33AAACI2693G1ZQ"/>
    <s v="AAACI2693G"/>
    <s v="H42603920820"/>
    <s v="H4260368082002"/>
    <s v="H4260339082001"/>
    <n v="426"/>
    <x v="16"/>
    <s v="03/08/2020"/>
    <n v="196157"/>
    <n v="2600"/>
    <n v="234"/>
    <n v="234"/>
    <n v="0"/>
    <n v="0"/>
    <n v="196157"/>
    <n v="234"/>
    <n v="0"/>
  </r>
  <r>
    <n v="1.1000000000000001"/>
    <n v="145"/>
    <s v="049094260342"/>
    <s v="ERODE COLOUR CRAFTS"/>
    <s v="33AAGFE0274Q1Z8"/>
    <s v="AAGFE0274Q"/>
    <s v="H42603930820"/>
    <s v="H4260369082002"/>
    <s v="H4260342082001"/>
    <n v="426"/>
    <x v="16"/>
    <s v="03/08/2020"/>
    <n v="224517"/>
    <n v="2600"/>
    <n v="234"/>
    <n v="234"/>
    <n v="0"/>
    <n v="0"/>
    <n v="224517"/>
    <n v="234"/>
    <n v="0"/>
  </r>
  <r>
    <n v="1.1000000000000001"/>
    <n v="146"/>
    <s v="049094260343"/>
    <s v="ESQUIRE MULTIPLAST PRIVATE "/>
    <s v="33AAHCA0218L1ZZ"/>
    <s v="AAHCA0218L"/>
    <s v="H42603940820"/>
    <s v="H4260370082001"/>
    <s v="H4260343082002"/>
    <n v="426"/>
    <x v="16"/>
    <s v="04/08/2020"/>
    <n v="247108"/>
    <n v="2600"/>
    <n v="234"/>
    <n v="234"/>
    <n v="0"/>
    <n v="0"/>
    <n v="247108"/>
    <n v="234"/>
    <n v="0"/>
  </r>
  <r>
    <n v="1.1000000000000001"/>
    <n v="147"/>
    <s v="049094260344"/>
    <s v="NANI AGRO FOODS (P) LTD.,"/>
    <s v="33AAACN6660Q1Z1"/>
    <s v="AAACN6660Q"/>
    <s v="H42603950820"/>
    <s v="H4260372082001"/>
    <s v="H4260344082001"/>
    <n v="426"/>
    <x v="16"/>
    <s v="05/08/2020"/>
    <n v="991153"/>
    <n v="2600"/>
    <n v="234"/>
    <n v="234"/>
    <n v="0"/>
    <n v="0"/>
    <n v="991153"/>
    <n v="234"/>
    <n v="0"/>
  </r>
  <r>
    <n v="1.1000000000000001"/>
    <n v="148"/>
    <s v="049094260345"/>
    <s v="DMW CNC SOLUTIONS INDIA "/>
    <s v="33AACCD2328M1ZS"/>
    <s v="AACCD2328M"/>
    <s v="H42603960820"/>
    <s v="H4260375082002"/>
    <s v="H4260345082002"/>
    <n v="426"/>
    <x v="16"/>
    <s v="05/08/2020"/>
    <n v="198740"/>
    <n v="2600"/>
    <n v="234"/>
    <n v="234"/>
    <n v="0"/>
    <n v="0"/>
    <n v="198740"/>
    <n v="234"/>
    <n v="0"/>
  </r>
  <r>
    <n v="1.1000000000000001"/>
    <n v="149"/>
    <s v="049094260346"/>
    <s v="SREE PALANI ANDAVER ALLOYS &amp; "/>
    <s v="33AALCS5252Q1ZR"/>
    <s v="AALCS5252Q"/>
    <s v="H42603970820"/>
    <s v="H4260376082001"/>
    <s v="H4260346082003"/>
    <n v="426"/>
    <x v="16"/>
    <s v="05/08/2020"/>
    <n v="1475429"/>
    <n v="2600"/>
    <n v="234"/>
    <n v="234"/>
    <n v="0"/>
    <n v="0"/>
    <n v="1475429"/>
    <n v="234"/>
    <n v="0"/>
  </r>
  <r>
    <n v="1.1000000000000001"/>
    <n v="150"/>
    <s v="049094260349"/>
    <s v="KKSK TANNING COMPANY (P) "/>
    <s v="33AABCK5734B1Z1"/>
    <s v="AABCK5734B"/>
    <s v="H42603980820"/>
    <s v="H4260379082002"/>
    <s v="H4260349082001"/>
    <n v="426"/>
    <x v="16"/>
    <s v="04/08/2020"/>
    <n v="166980"/>
    <n v="2600"/>
    <n v="234"/>
    <n v="234"/>
    <n v="0"/>
    <n v="0"/>
    <n v="166980"/>
    <n v="234"/>
    <n v="0"/>
  </r>
  <r>
    <n v="1.1000000000000001"/>
    <n v="151"/>
    <s v="049094260353"/>
    <s v="ROHINI TEXTILE INDUSTRY (P) LTD"/>
    <s v="33AAECR1396M1Z2"/>
    <s v="AAECR1396M"/>
    <s v="H42603990820"/>
    <s v="H4260380082002"/>
    <s v="H4260353082003"/>
    <n v="426"/>
    <x v="16"/>
    <s v="05/08/2020"/>
    <n v="1563696"/>
    <n v="2600"/>
    <n v="234"/>
    <n v="234"/>
    <n v="0"/>
    <n v="0"/>
    <n v="1563696"/>
    <n v="234"/>
    <n v="0"/>
  </r>
  <r>
    <n v="1.1000000000000001"/>
    <n v="152"/>
    <s v="049094260354"/>
    <s v="M/S.PERUNDURAI LEATHER "/>
    <s v="33AAECP5812C2ZV"/>
    <s v="AAECP5812C"/>
    <s v="H42604000820"/>
    <s v="H4260382082001"/>
    <s v="H4260354082003"/>
    <n v="426"/>
    <x v="16"/>
    <s v="04/08/2020"/>
    <n v="318113"/>
    <n v="2600"/>
    <n v="234"/>
    <n v="234"/>
    <n v="0"/>
    <n v="0"/>
    <n v="318113"/>
    <n v="234"/>
    <n v="0"/>
  </r>
  <r>
    <n v="1.1000000000000001"/>
    <n v="153"/>
    <s v="049094260357"/>
    <s v="CHIRISTY QUALITY FOODS (INDIA) "/>
    <s v="33AADCC3606Q1ZL"/>
    <s v="AADCC3606Q"/>
    <s v="H42604010820"/>
    <s v="H4260383082001"/>
    <s v="H4260357082003"/>
    <n v="426"/>
    <x v="16"/>
    <s v="05/08/2020"/>
    <n v="172772"/>
    <n v="2600"/>
    <n v="234"/>
    <n v="234"/>
    <n v="0"/>
    <n v="0"/>
    <n v="172772"/>
    <n v="234"/>
    <n v="0"/>
  </r>
  <r>
    <n v="1.1000000000000001"/>
    <n v="154"/>
    <s v="049094260359"/>
    <s v="SURYA COIRS"/>
    <s v="33AQPPS2496F1ZE"/>
    <s v="AQPPS2496F"/>
    <s v="H42604020820"/>
    <s v="H4260384082001"/>
    <s v="H4260359082002"/>
    <n v="426"/>
    <x v="16"/>
    <s v="04/08/2020"/>
    <n v="346701"/>
    <n v="2600"/>
    <n v="234"/>
    <n v="234"/>
    <n v="0"/>
    <n v="0"/>
    <n v="346701"/>
    <n v="234"/>
    <n v="0"/>
  </r>
  <r>
    <n v="1.1000000000000001"/>
    <n v="155"/>
    <s v="049094260361"/>
    <s v="NAVEENA PRINTING MILL"/>
    <s v="33AAGFN9675G1ZX"/>
    <s v="AAGFN9675G"/>
    <s v="H42604030820"/>
    <s v="H4260386082003"/>
    <s v="H4260361082004"/>
    <n v="426"/>
    <x v="16"/>
    <s v="08/08/2020"/>
    <n v="543406"/>
    <n v="2600"/>
    <n v="234"/>
    <n v="234"/>
    <n v="0"/>
    <n v="0"/>
    <n v="543406"/>
    <n v="234"/>
    <n v="0"/>
  </r>
  <r>
    <n v="1.1000000000000001"/>
    <n v="156"/>
    <s v="049094260362"/>
    <s v="SARVESH  MULTI  PLAST INDIA "/>
    <s v="33AANCS0352D1ZP"/>
    <s v="AANCS0352D"/>
    <s v="H42604040820"/>
    <s v="H4260387082004"/>
    <s v="H4260362082001"/>
    <n v="426"/>
    <x v="16"/>
    <s v="04/08/2020"/>
    <n v="333992"/>
    <n v="2600"/>
    <n v="234"/>
    <n v="234"/>
    <n v="0"/>
    <n v="0"/>
    <n v="333992"/>
    <n v="234"/>
    <n v="0"/>
  </r>
  <r>
    <n v="1.1000000000000001"/>
    <n v="157"/>
    <s v="049094260364"/>
    <s v="SHRI PARIYUR AMMAN KRAFT "/>
    <s v="33AALCS5212N1Z5"/>
    <s v="AALCS5212N"/>
    <s v="H42604050820"/>
    <s v="H4260388082001"/>
    <s v="H4260364082001"/>
    <n v="426"/>
    <x v="16"/>
    <s v="04/08/2020"/>
    <n v="374978"/>
    <n v="2600"/>
    <n v="234"/>
    <n v="234"/>
    <n v="0"/>
    <n v="0"/>
    <n v="374978"/>
    <n v="234"/>
    <n v="0"/>
  </r>
  <r>
    <n v="1.1000000000000001"/>
    <n v="158"/>
    <s v="049094260365"/>
    <s v="POINT TEXTILES PRIVATE LIMITED"/>
    <s v="33AAECP6116F1ZR"/>
    <s v="AAECP6116F"/>
    <s v="H42604060820"/>
    <s v="H4260390082001"/>
    <s v="H4260365082001"/>
    <n v="426"/>
    <x v="16"/>
    <s v="05/08/2020"/>
    <n v="523830"/>
    <n v="2600"/>
    <n v="234"/>
    <n v="234"/>
    <n v="0"/>
    <n v="0"/>
    <n v="523830"/>
    <n v="234"/>
    <n v="0"/>
  </r>
  <r>
    <n v="1.1000000000000001"/>
    <n v="159"/>
    <s v="049094260366"/>
    <s v="EUREKA ELECTRODES AND WIRES "/>
    <s v="33AACCE1604R2ZN"/>
    <s v="AACCE1604R"/>
    <s v="H42604070820"/>
    <s v="H4260391082002"/>
    <s v="H4260366082004"/>
    <n v="426"/>
    <x v="16"/>
    <s v="03/08/2020"/>
    <n v="127514"/>
    <n v="2600"/>
    <n v="234"/>
    <n v="234"/>
    <n v="0"/>
    <n v="0"/>
    <n v="127514"/>
    <n v="234"/>
    <n v="0"/>
  </r>
  <r>
    <n v="1.1000000000000001"/>
    <n v="160"/>
    <s v="049094260368"/>
    <s v="GUGAN KNITWEARS (P) LTD"/>
    <s v="33AAHCS1726K1ZC"/>
    <s v="AAHCS1726K"/>
    <s v="H42604080820"/>
    <s v="H4260392082001"/>
    <s v="H4260368082002"/>
    <n v="426"/>
    <x v="16"/>
    <s v="05/08/2020"/>
    <n v="214980"/>
    <n v="2600"/>
    <n v="234"/>
    <n v="234"/>
    <n v="0"/>
    <n v="0"/>
    <n v="214980"/>
    <n v="234"/>
    <n v="0"/>
  </r>
  <r>
    <n v="1.1000000000000001"/>
    <n v="161"/>
    <s v="049094260369"/>
    <s v="KLF NIRMAL INDUSTRIES (P) LTD"/>
    <s v="33AADCK4657K1ZC"/>
    <s v="AADCK4657K"/>
    <s v="H42604090820"/>
    <s v="H4260393082002"/>
    <s v="H4260369082002"/>
    <n v="426"/>
    <x v="16"/>
    <s v="03/08/2020"/>
    <n v="213867"/>
    <n v="2600"/>
    <n v="234"/>
    <n v="234"/>
    <n v="0"/>
    <n v="0"/>
    <n v="213867"/>
    <n v="234"/>
    <n v="0"/>
  </r>
  <r>
    <n v="1.1000000000000001"/>
    <n v="162"/>
    <s v="049094260370"/>
    <s v="THE STATE BANK OF INDIA"/>
    <s v="33AAACS8577K1ZW"/>
    <s v="AAACS8577K"/>
    <s v="H42604100820"/>
    <s v="H4260394082001"/>
    <s v="H4260370082001"/>
    <n v="426"/>
    <x v="16"/>
    <s v="08/08/2020"/>
    <n v="80476"/>
    <n v="2600"/>
    <n v="234"/>
    <n v="234"/>
    <n v="0"/>
    <n v="0"/>
    <n v="80476"/>
    <n v="234"/>
    <n v="0"/>
  </r>
  <r>
    <n v="1.1000000000000001"/>
    <n v="163"/>
    <s v="049094260372"/>
    <s v="RAGAVENDRA FAB"/>
    <s v="33ALAPS2798G1ZW"/>
    <s v="ALAPS2798G"/>
    <s v="H42604110820"/>
    <s v="H4260395082001"/>
    <s v="H4260372082001"/>
    <n v="426"/>
    <x v="16"/>
    <s v="05/08/2020"/>
    <n v="195112"/>
    <n v="2600"/>
    <n v="234"/>
    <n v="234"/>
    <n v="0"/>
    <n v="0"/>
    <n v="195112"/>
    <n v="234"/>
    <n v="0"/>
  </r>
  <r>
    <n v="1.1000000000000001"/>
    <n v="164"/>
    <s v="049094260375"/>
    <s v="MANCHESTER TEXTILE PRIVATE "/>
    <s v="33AAECM6344C1ZU"/>
    <s v="AAECM6344C"/>
    <s v="H42604140820"/>
    <s v="H4260396082001"/>
    <s v="H4260375082002"/>
    <n v="426"/>
    <x v="16"/>
    <s v="05/08/2020"/>
    <n v="1088808"/>
    <n v="2600"/>
    <n v="234"/>
    <n v="234"/>
    <n v="0"/>
    <n v="0"/>
    <n v="1088808"/>
    <n v="234"/>
    <n v="0"/>
  </r>
  <r>
    <n v="1.1000000000000001"/>
    <n v="165"/>
    <s v="049094260376"/>
    <s v="VARDHAMAN YARNS &amp; THREADS "/>
    <s v="33AACCV2554K1ZA"/>
    <s v="AACCV2554K"/>
    <s v="H42604150820"/>
    <s v="H4260397082004"/>
    <s v="H4260376082001"/>
    <n v="426"/>
    <x v="16"/>
    <s v="05/08/2020"/>
    <n v="1110031"/>
    <n v="2600"/>
    <n v="234"/>
    <n v="234"/>
    <n v="0"/>
    <n v="0"/>
    <n v="1110031"/>
    <n v="234"/>
    <n v="0"/>
  </r>
  <r>
    <n v="1.1000000000000001"/>
    <n v="166"/>
    <s v="049094260379"/>
    <s v="SREE RENGARAJ ISPAT "/>
    <s v="33AAHCS3288E1ZC"/>
    <s v="AAHCS3288E"/>
    <s v="H42604160820"/>
    <s v="H4260398082002"/>
    <s v="H4260379082002"/>
    <n v="426"/>
    <x v="16"/>
    <s v="03/08/2020"/>
    <n v="1610330"/>
    <n v="3000"/>
    <n v="270"/>
    <n v="270"/>
    <n v="0"/>
    <n v="0"/>
    <n v="1610330"/>
    <n v="270"/>
    <n v="0"/>
  </r>
  <r>
    <n v="1.1000000000000001"/>
    <n v="167"/>
    <s v="049094260380"/>
    <s v="V-GUARD INDUSTRIES LTD"/>
    <s v="33AAACV5492Q1ZP"/>
    <s v="AAACV5492Q"/>
    <s v="H42604170820"/>
    <s v="H4260399082002"/>
    <s v="H4260380082002"/>
    <n v="426"/>
    <x v="16"/>
    <s v="05/08/2020"/>
    <n v="107702"/>
    <n v="2600"/>
    <n v="234"/>
    <n v="234"/>
    <n v="0"/>
    <n v="0"/>
    <n v="107702"/>
    <n v="234"/>
    <n v="0"/>
  </r>
  <r>
    <n v="1.1000000000000001"/>
    <n v="168"/>
    <s v="049094260382"/>
    <s v="STAR PLASTICS (UNIT-III)"/>
    <s v="33ABJFS8110P1ZS"/>
    <s v="ABJFS8110P"/>
    <s v="H42604180820"/>
    <s v="H4260400082001"/>
    <s v="H4260382082001"/>
    <n v="426"/>
    <x v="16"/>
    <s v="05/08/2020"/>
    <n v="661502"/>
    <n v="2600"/>
    <n v="234"/>
    <n v="234"/>
    <n v="0"/>
    <n v="0"/>
    <n v="661502"/>
    <n v="234"/>
    <n v="0"/>
  </r>
  <r>
    <n v="1.1000000000000001"/>
    <n v="169"/>
    <s v="049094260383"/>
    <s v="DHANDAPANI STEELS PRIVATE "/>
    <s v="33AAACD9440N1ZH"/>
    <s v="AAACD9440N"/>
    <s v="H42604190820"/>
    <s v="H4260401082001"/>
    <s v="H4260383082001"/>
    <n v="426"/>
    <x v="16"/>
    <s v="05/08/2020"/>
    <n v="1871665"/>
    <n v="2600"/>
    <n v="234"/>
    <n v="234"/>
    <n v="0"/>
    <n v="0"/>
    <n v="1871665"/>
    <n v="234"/>
    <n v="0"/>
  </r>
  <r>
    <n v="1.1000000000000001"/>
    <n v="170"/>
    <s v="049094260384"/>
    <s v="MARICO LTD"/>
    <s v="33AAACM7493G1ZE"/>
    <s v="AAACM7493G"/>
    <s v="H42604200820"/>
    <s v="H4260402082001"/>
    <s v="H4260384082001"/>
    <n v="426"/>
    <x v="16"/>
    <s v="05/08/2020"/>
    <n v="560990"/>
    <n v="2600"/>
    <n v="234"/>
    <n v="234"/>
    <n v="0"/>
    <n v="0"/>
    <n v="560990"/>
    <n v="234"/>
    <n v="0"/>
  </r>
  <r>
    <n v="1.1000000000000001"/>
    <n v="171"/>
    <s v="049094260386"/>
    <s v="SHEELA FOAM(P) LTD"/>
    <s v="33AAACS0189B1ZV"/>
    <s v="AAACS0189B"/>
    <s v="H42604210820"/>
    <s v="H4260403082001"/>
    <s v="H4260386082003"/>
    <n v="426"/>
    <x v="16"/>
    <s v="03/08/2020"/>
    <n v="630578"/>
    <n v="2600"/>
    <n v="234"/>
    <n v="234"/>
    <n v="0"/>
    <n v="0"/>
    <n v="630578"/>
    <n v="234"/>
    <n v="0"/>
  </r>
  <r>
    <n v="1.1000000000000001"/>
    <n v="172"/>
    <s v="049094260387"/>
    <s v="GRP LIMITED"/>
    <s v="33AAACG1890M1ZI"/>
    <s v="AAACG1890M"/>
    <s v="H42604220820"/>
    <s v="H4260404082001"/>
    <s v="H4260387082004"/>
    <n v="426"/>
    <x v="16"/>
    <s v="08/08/2020"/>
    <n v="796611"/>
    <n v="2600"/>
    <n v="234"/>
    <n v="234"/>
    <n v="0"/>
    <n v="0"/>
    <n v="796611"/>
    <n v="234"/>
    <n v="0"/>
  </r>
  <r>
    <n v="1.1000000000000001"/>
    <n v="173"/>
    <s v="049094260388"/>
    <s v="SHINY PROCESSING MILLS "/>
    <s v="33AAOCS2551F1ZF"/>
    <s v="AAOCS2551F"/>
    <s v="H42604230820"/>
    <s v="H4260405082002"/>
    <s v="H4260388082001"/>
    <n v="426"/>
    <x v="16"/>
    <s v="03/08/2020"/>
    <n v="3527319"/>
    <n v="2600"/>
    <n v="234"/>
    <n v="234"/>
    <n v="0"/>
    <n v="0"/>
    <n v="3527319"/>
    <n v="234"/>
    <n v="0"/>
  </r>
  <r>
    <n v="1.1000000000000001"/>
    <n v="174"/>
    <s v="049094260390"/>
    <s v="GODREJ AGROVET LIMITED,"/>
    <s v="33AAACG0617Q1ZN"/>
    <s v="AAACG0617Q"/>
    <s v="H42604240820"/>
    <s v="H4260406082001"/>
    <s v="H4260390082001"/>
    <n v="426"/>
    <x v="16"/>
    <s v="05/08/2020"/>
    <n v="311946"/>
    <n v="2600"/>
    <n v="234"/>
    <n v="234"/>
    <n v="0"/>
    <n v="0"/>
    <n v="311946"/>
    <n v="234"/>
    <n v="0"/>
  </r>
  <r>
    <n v="1.1000000000000001"/>
    <n v="175"/>
    <s v="049094260391"/>
    <s v="SRI VENKATESHWARA SPUN TEXS "/>
    <s v="33AAQCS7172L1ZP"/>
    <s v="AAQCS7172L"/>
    <s v="H42604250820"/>
    <s v="H4260407082002"/>
    <s v="H4260391082002"/>
    <n v="426"/>
    <x v="16"/>
    <s v="03/08/2020"/>
    <n v="688355"/>
    <n v="2600"/>
    <n v="234"/>
    <n v="234"/>
    <n v="0"/>
    <n v="0"/>
    <n v="688355"/>
    <n v="234"/>
    <n v="0"/>
  </r>
  <r>
    <n v="1.1000000000000001"/>
    <n v="176"/>
    <s v="049094260392"/>
    <s v="WIPRO INFRASTRUCTURE "/>
    <s v="33AAJCA0072C2ZB"/>
    <s v="AAACW0387R"/>
    <s v="H42604270820"/>
    <s v="H4260408082001"/>
    <s v="H4260392082001"/>
    <n v="426"/>
    <x v="16"/>
    <s v="03/08/2020"/>
    <n v="76964"/>
    <n v="2600"/>
    <n v="0"/>
    <n v="0"/>
    <n v="468"/>
    <n v="0"/>
    <n v="76964"/>
    <n v="468"/>
    <n v="0"/>
  </r>
  <r>
    <n v="1.1000000000000001"/>
    <n v="177"/>
    <s v="049094260393"/>
    <s v="SREE SIVASAKTHI TEXTILES"/>
    <s v="33ABWFS3748L1ZD"/>
    <s v="ABWFS3748L"/>
    <s v="H42604280820"/>
    <s v="H4260409082001"/>
    <s v="H4260393082002"/>
    <n v="426"/>
    <x v="16"/>
    <s v="05/08/2020"/>
    <n v="109979"/>
    <n v="2600"/>
    <n v="234"/>
    <n v="234"/>
    <n v="0"/>
    <n v="0"/>
    <n v="109979"/>
    <n v="234"/>
    <n v="0"/>
  </r>
  <r>
    <n v="1.1000000000000001"/>
    <n v="178"/>
    <s v="049094260394"/>
    <s v="M/s.SKM Animal Feeds &amp; Foods "/>
    <s v="33AACCS9493E1Z6"/>
    <s v="AAGCP6225M"/>
    <s v="H42604290820"/>
    <s v="H4260410082013"/>
    <s v="H4260394082001"/>
    <n v="426"/>
    <x v="16"/>
    <s v="05/08/2020"/>
    <n v="861425"/>
    <n v="2600"/>
    <n v="234"/>
    <n v="234"/>
    <n v="0"/>
    <n v="0"/>
    <n v="861425"/>
    <n v="234"/>
    <n v="0"/>
  </r>
  <r>
    <n v="1.1000000000000001"/>
    <n v="179"/>
    <s v="049094260395"/>
    <s v="MYK LATICRETE INDIA PVT LTD"/>
    <s v="33AAACL5557E1ZQ"/>
    <s v="AAACL5557E"/>
    <s v="H42604300820"/>
    <s v="H4260411082001"/>
    <s v="H4260395082001"/>
    <n v="426"/>
    <x v="16"/>
    <s v="03/08/2020"/>
    <n v="335010"/>
    <n v="2600"/>
    <n v="234"/>
    <n v="234"/>
    <n v="0"/>
    <n v="0"/>
    <n v="335010"/>
    <n v="234"/>
    <n v="0"/>
  </r>
  <r>
    <n v="1.1000000000000001"/>
    <n v="180"/>
    <s v="049094260396"/>
    <s v="SPECTRUM PROCESSING MILL"/>
    <s v="33AEGPV1066D1ZP"/>
    <s v="AEGPV1066D"/>
    <s v="H42604310820"/>
    <s v="H4260414082002"/>
    <s v="H4260396082001"/>
    <n v="426"/>
    <x v="16"/>
    <s v="05/08/2020"/>
    <n v="155317"/>
    <n v="2600"/>
    <n v="234"/>
    <n v="234"/>
    <n v="0"/>
    <n v="0"/>
    <n v="155317"/>
    <n v="234"/>
    <n v="0"/>
  </r>
  <r>
    <n v="1.1000000000000001"/>
    <n v="181"/>
    <s v="049094260397"/>
    <s v="NATIONAL OXYGEN LIMITED"/>
    <s v="33AAACN1483D1ZX"/>
    <s v="AAACN1483D"/>
    <s v="H42604320820"/>
    <s v="H4260415082003"/>
    <s v="H4260397082004"/>
    <n v="426"/>
    <x v="16"/>
    <s v="05/08/2020"/>
    <n v="2012195"/>
    <n v="2600"/>
    <n v="234"/>
    <n v="234"/>
    <n v="0"/>
    <n v="0"/>
    <n v="2012195"/>
    <n v="234"/>
    <n v="0"/>
  </r>
  <r>
    <n v="1.1000000000000001"/>
    <n v="182"/>
    <s v="049094260398"/>
    <s v="COLOURLINE PROCESS"/>
    <s v="33AAHFC5822F1ZS"/>
    <s v="AAHFCS5822F"/>
    <s v="H42604330720"/>
    <s v="H4260416082001"/>
    <s v="H4260398082002"/>
    <n v="426"/>
    <x v="16"/>
    <s v="05/08/2020"/>
    <n v="2412113"/>
    <n v="2600"/>
    <n v="234"/>
    <n v="234"/>
    <n v="0"/>
    <n v="0"/>
    <n v="2412113"/>
    <n v="234"/>
    <n v="0"/>
  </r>
  <r>
    <n v="1.1000000000000001"/>
    <n v="183"/>
    <s v="049094260399"/>
    <s v="SEYYON HI-TECH POLY FABS "/>
    <s v="33AARCS8918B1Z5"/>
    <s v="AARCS8918B"/>
    <s v="H42604340820"/>
    <s v="H4260417082005"/>
    <s v="H4260399082002"/>
    <n v="426"/>
    <x v="16"/>
    <s v="05/08/2020"/>
    <n v="1549241"/>
    <n v="2600"/>
    <n v="234"/>
    <n v="234"/>
    <n v="0"/>
    <n v="0"/>
    <n v="1549241"/>
    <n v="234"/>
    <n v="0"/>
  </r>
  <r>
    <n v="1.1000000000000001"/>
    <n v="184"/>
    <s v="049094260400"/>
    <s v="THE DAILY THANTHI"/>
    <s v="33AAATT0038R1ZA"/>
    <s v="AAATT0038R"/>
    <s v="H42604350820"/>
    <s v="H4260418082001"/>
    <s v="H4260400082001"/>
    <n v="426"/>
    <x v="16"/>
    <s v="03/08/2020"/>
    <n v="116228"/>
    <n v="2600"/>
    <n v="234"/>
    <n v="234"/>
    <n v="0"/>
    <n v="0"/>
    <n v="116228"/>
    <n v="234"/>
    <n v="0"/>
  </r>
  <r>
    <n v="1.1000000000000001"/>
    <n v="185"/>
    <s v="049094260401"/>
    <s v="SANTHI PROCESSING UNIT "/>
    <s v="33AAFCS5469R1ZK"/>
    <s v="AAFCS5469R"/>
    <s v="H42604360820"/>
    <s v="H4260419082002"/>
    <s v="H4260401082001"/>
    <n v="426"/>
    <x v="16"/>
    <s v="05/08/2020"/>
    <n v="251243"/>
    <n v="2600"/>
    <n v="234"/>
    <n v="234"/>
    <n v="0"/>
    <n v="0"/>
    <n v="251243"/>
    <n v="234"/>
    <n v="0"/>
  </r>
  <r>
    <n v="1.1000000000000001"/>
    <n v="186"/>
    <s v="049094260402"/>
    <s v="CHAKRAVARTHY PLASTICS "/>
    <s v="33AAHFC3090P1Z7"/>
    <s v="AAHFC3090P"/>
    <s v="H42604370820"/>
    <s v="H4260420082001"/>
    <s v="H4260402082001"/>
    <n v="426"/>
    <x v="16"/>
    <s v="03/08/2020"/>
    <n v="1996567"/>
    <n v="2600"/>
    <n v="234"/>
    <n v="234"/>
    <n v="0"/>
    <n v="0"/>
    <n v="1996567"/>
    <n v="234"/>
    <n v="0"/>
  </r>
  <r>
    <n v="1.1000000000000001"/>
    <n v="187"/>
    <s v="049094260403"/>
    <s v="MILKY MIST DAIRY FOOD PVT LTD"/>
    <s v="33AAJCM3448G1ZI"/>
    <s v="AAJCM3448G"/>
    <s v="H42604380820"/>
    <s v="H4260421082002"/>
    <s v="H4260403082001"/>
    <n v="426"/>
    <x v="16"/>
    <s v="03/08/2020"/>
    <n v="155972"/>
    <n v="2600"/>
    <n v="234"/>
    <n v="234"/>
    <n v="0"/>
    <n v="0"/>
    <n v="155972"/>
    <n v="234"/>
    <n v="0"/>
  </r>
  <r>
    <n v="1.1000000000000001"/>
    <n v="188"/>
    <s v="049094260404"/>
    <s v="INDO SHELL MOULD LIMITED, SEZ "/>
    <s v="33AAACI4300C2ZH"/>
    <s v="AAACI4300C"/>
    <s v="H42604390820"/>
    <s v="H4260422082001"/>
    <s v="H4260404082001"/>
    <n v="426"/>
    <x v="16"/>
    <s v="05/08/2020"/>
    <n v="4816781"/>
    <n v="2600"/>
    <n v="0"/>
    <n v="0"/>
    <n v="468"/>
    <n v="0"/>
    <n v="4816781"/>
    <n v="468"/>
    <n v="0"/>
  </r>
  <r>
    <n v="1.1000000000000001"/>
    <n v="189"/>
    <s v="049094260405"/>
    <s v="JAYAVELPROCESSING MILL"/>
    <s v="33AAJFJ5995N1ZK"/>
    <s v="AOAPS2024L"/>
    <s v="H42604400820"/>
    <s v="H4260423082001"/>
    <s v="H4260405082002"/>
    <n v="426"/>
    <x v="16"/>
    <s v="03/08/2020"/>
    <n v="236538"/>
    <n v="2600"/>
    <n v="234"/>
    <n v="234"/>
    <n v="0"/>
    <n v="0"/>
    <n v="236538"/>
    <n v="234"/>
    <n v="0"/>
  </r>
  <r>
    <n v="1.1000000000000001"/>
    <n v="190"/>
    <s v="049094260406"/>
    <s v="B.ARUN PRASAD"/>
    <s v="33AFZPA0534P1Z5"/>
    <s v="AFZPA0534P"/>
    <s v="H42604410820"/>
    <s v="H4260424082002"/>
    <s v="H4260406082001"/>
    <n v="426"/>
    <x v="16"/>
    <s v="05/08/2020"/>
    <n v="1070969"/>
    <n v="2600"/>
    <n v="234"/>
    <n v="234"/>
    <n v="0"/>
    <n v="0"/>
    <n v="1070969"/>
    <n v="234"/>
    <n v="0"/>
  </r>
  <r>
    <n v="1.1000000000000001"/>
    <n v="191"/>
    <s v="049094260407"/>
    <s v="R.G.SUNDAR &amp; CO"/>
    <s v="33AAFFR3771C1ZH"/>
    <s v="AAFFR3771C"/>
    <s v="H42604420820"/>
    <s v="H4260425082001"/>
    <s v="H4260407082002"/>
    <n v="426"/>
    <x v="16"/>
    <s v="05/08/2020"/>
    <n v="232524"/>
    <n v="2600"/>
    <n v="234"/>
    <n v="234"/>
    <n v="0"/>
    <n v="0"/>
    <n v="232524"/>
    <n v="234"/>
    <n v="0"/>
  </r>
  <r>
    <n v="1.1000000000000001"/>
    <n v="192"/>
    <s v="049094260408"/>
    <s v="NUTRIKRAFT INDIA (P) LTD.,"/>
    <s v="33AABCN9165F1ZH"/>
    <s v="AABCN9165F"/>
    <s v="H42604430820"/>
    <s v="H4260427082002"/>
    <s v="H4260408082001"/>
    <n v="426"/>
    <x v="16"/>
    <s v="03/08/2020"/>
    <n v="1005520"/>
    <n v="2600"/>
    <n v="234"/>
    <n v="234"/>
    <n v="0"/>
    <n v="0"/>
    <n v="1005520"/>
    <n v="234"/>
    <n v="0"/>
  </r>
  <r>
    <n v="1.1000000000000001"/>
    <n v="193"/>
    <s v="049094260409"/>
    <s v="TTN TEXTILE SPINNERS"/>
    <s v="33AAFFT8173L1ZQ"/>
    <s v="AAFFT8173L"/>
    <s v="H42604440820"/>
    <s v="H4260428082001"/>
    <s v="H4260409082001"/>
    <n v="426"/>
    <x v="16"/>
    <s v="05/08/2020"/>
    <n v="1172618"/>
    <n v="2600"/>
    <n v="234"/>
    <n v="234"/>
    <n v="0"/>
    <n v="0"/>
    <n v="1172618"/>
    <n v="234"/>
    <n v="0"/>
  </r>
  <r>
    <n v="1.1000000000000001"/>
    <n v="194"/>
    <s v="049094260410"/>
    <s v="THENI GURU KRISHNA TEXTILE "/>
    <s v="33AACCT1759Q1ZV"/>
    <s v="AACCT1759Q"/>
    <s v="H42604450820"/>
    <s v="H4260429082002"/>
    <s v="H4260410082013"/>
    <n v="426"/>
    <x v="16"/>
    <s v="08/08/2020"/>
    <n v="217663"/>
    <n v="2600"/>
    <n v="234"/>
    <n v="234"/>
    <n v="0"/>
    <n v="0"/>
    <n v="217663"/>
    <n v="234"/>
    <n v="0"/>
  </r>
  <r>
    <n v="1.1000000000000001"/>
    <n v="195"/>
    <s v="049094260411"/>
    <s v="SJN ENERGY INFRASTRUCTURE "/>
    <s v="33AANCS6653H1Z1"/>
    <s v="AANCS6653H"/>
    <s v="H42604460820"/>
    <s v="H4260430082003"/>
    <s v="H4260411082001"/>
    <n v="426"/>
    <x v="16"/>
    <s v="05/08/2020"/>
    <n v="331764"/>
    <n v="2600"/>
    <n v="234"/>
    <n v="234"/>
    <n v="0"/>
    <n v="0"/>
    <n v="331764"/>
    <n v="234"/>
    <n v="0"/>
  </r>
  <r>
    <n v="1.1000000000000001"/>
    <n v="196"/>
    <s v="049094260414"/>
    <s v="DOLLAR INDUSTRIES LTD (DYEING "/>
    <s v="33AACCG1932C4Z7"/>
    <s v="AACCG1932C"/>
    <s v="H42604470820"/>
    <s v="H4260431082013"/>
    <s v="H4260414082002"/>
    <n v="426"/>
    <x v="16"/>
    <s v="05/08/2020"/>
    <n v="299011"/>
    <n v="2600"/>
    <n v="234"/>
    <n v="234"/>
    <n v="0"/>
    <n v="0"/>
    <n v="299011"/>
    <n v="234"/>
    <n v="0"/>
  </r>
  <r>
    <n v="1.1000000000000001"/>
    <n v="197"/>
    <s v="049094260415"/>
    <s v="CHENNAI GATE RICE INDUSTRIES "/>
    <s v="33AAFCC1691K1ZM"/>
    <s v="AAFCC1691K"/>
    <s v="H42604480820"/>
    <s v="H4260432082010"/>
    <s v="H4260415082003"/>
    <n v="426"/>
    <x v="16"/>
    <s v="05/08/2020"/>
    <n v="266492"/>
    <n v="2600"/>
    <n v="234"/>
    <n v="234"/>
    <n v="0"/>
    <n v="0"/>
    <n v="266492"/>
    <n v="234"/>
    <n v="0"/>
  </r>
  <r>
    <n v="1.1000000000000001"/>
    <n v="198"/>
    <s v="049094260416"/>
    <s v="ARTIKA COTTON MILLS(A UNIT OF "/>
    <s v="33AAIFA8010E1Z1"/>
    <s v="AAIFA8010E"/>
    <s v="H42604490820"/>
    <s v="H4260433072001"/>
    <s v="H4260416082001"/>
    <n v="426"/>
    <x v="16"/>
    <s v="05/08/2020"/>
    <n v="236953"/>
    <n v="2600"/>
    <n v="234"/>
    <n v="234"/>
    <n v="0"/>
    <n v="0"/>
    <n v="236953"/>
    <n v="234"/>
    <n v="0"/>
  </r>
  <r>
    <n v="1.1000000000000001"/>
    <n v="199"/>
    <s v="049094260417"/>
    <s v="SRI LAKSHMI BLEACHING DYEING "/>
    <s v="33AEBFS7532N1ZQ"/>
    <s v="ACCPT3633N"/>
    <s v="H42604500820"/>
    <s v="H4260434082002"/>
    <s v="H4260417082005"/>
    <n v="426"/>
    <x v="16"/>
    <s v="05/08/2020"/>
    <n v="134385"/>
    <n v="2600"/>
    <n v="234"/>
    <n v="234"/>
    <n v="0"/>
    <n v="0"/>
    <n v="134385"/>
    <n v="234"/>
    <n v="0"/>
  </r>
  <r>
    <n v="1.1000000000000001"/>
    <n v="200"/>
    <s v="049094260418"/>
    <s v="ARUNA TEXTILE PROCESSING "/>
    <s v="33AAFFA684891ZZ"/>
    <s v="AAFFA6848P"/>
    <s v="H42604510820"/>
    <s v="H4260435082002"/>
    <s v="H4260418082001"/>
    <n v="426"/>
    <x v="16"/>
    <s v="05/08/2020"/>
    <n v="3181157"/>
    <n v="2600"/>
    <n v="234"/>
    <n v="234"/>
    <n v="0"/>
    <n v="0"/>
    <n v="3181157"/>
    <n v="234"/>
    <n v="0"/>
  </r>
  <r>
    <n v="1.1000000000000001"/>
    <n v="201"/>
    <s v="049094260419"/>
    <s v="ERODE TEXTILE MALL LIMITED"/>
    <s v="33AACCE1718J1ZX"/>
    <s v="AACCE1718J"/>
    <s v="H42604520820"/>
    <s v="H4260436082005"/>
    <s v="H4260419082002"/>
    <n v="426"/>
    <x v="16"/>
    <s v="05/08/2020"/>
    <n v="744742"/>
    <n v="2600"/>
    <n v="234"/>
    <n v="234"/>
    <n v="0"/>
    <n v="0"/>
    <n v="744742"/>
    <n v="234"/>
    <n v="0"/>
  </r>
  <r>
    <n v="1.1000000000000001"/>
    <n v="202"/>
    <s v="049094260420"/>
    <s v="V.K.TEXTILES PROCESSORS,"/>
    <s v="33AALFV0640C1ZL"/>
    <s v="AALFV0640C"/>
    <s v="H42604530820"/>
    <s v="H4260437082009"/>
    <s v="H4260420082001"/>
    <n v="426"/>
    <x v="16"/>
    <s v="05/08/2020"/>
    <n v="289671"/>
    <n v="2600"/>
    <n v="234"/>
    <n v="234"/>
    <n v="0"/>
    <n v="0"/>
    <n v="289671"/>
    <n v="234"/>
    <n v="0"/>
  </r>
  <r>
    <n v="1.1000000000000001"/>
    <n v="203"/>
    <s v="049094260421"/>
    <s v="SAINT GOBAIN INDIA PRIVATE "/>
    <s v="33AABCS4338M3Z6"/>
    <s v="AABCS4338M"/>
    <s v="H42604540820"/>
    <s v="H4260438082003"/>
    <s v="H4260421082002"/>
    <n v="426"/>
    <x v="16"/>
    <s v="05/08/2020"/>
    <n v="14800220"/>
    <n v="3000"/>
    <n v="0"/>
    <n v="0"/>
    <n v="540"/>
    <n v="0"/>
    <n v="14800220"/>
    <n v="540"/>
    <n v="0"/>
  </r>
  <r>
    <n v="1.1000000000000001"/>
    <n v="204"/>
    <s v="049094260422"/>
    <s v="SRI SAPTHAGIRI POLYMERS"/>
    <s v="33AAFFS6666P1ZH"/>
    <s v="AAFFS6666P"/>
    <s v="H42604550820"/>
    <s v="H4260439082001"/>
    <s v="H4260422082001"/>
    <n v="426"/>
    <x v="16"/>
    <s v="05/08/2020"/>
    <n v="165687"/>
    <n v="2600"/>
    <n v="234"/>
    <n v="234"/>
    <n v="0"/>
    <n v="0"/>
    <n v="165687"/>
    <n v="234"/>
    <n v="0"/>
  </r>
  <r>
    <n v="1.1000000000000001"/>
    <n v="205"/>
    <s v="049094260423"/>
    <s v="RELIANCE PROLIFIC TRADERS "/>
    <s v="33AABCH6106L1ZR"/>
    <s v="AABCH6106L"/>
    <s v="H42604560820"/>
    <s v="H4260440082002"/>
    <s v="H4260423082001"/>
    <n v="426"/>
    <x v="16"/>
    <s v="03/08/2020"/>
    <n v="515681"/>
    <n v="2600"/>
    <n v="234"/>
    <n v="234"/>
    <n v="0"/>
    <n v="0"/>
    <n v="515681"/>
    <n v="234"/>
    <n v="0"/>
  </r>
  <r>
    <n v="1.1000000000000001"/>
    <n v="206"/>
    <s v="049094260424"/>
    <s v="MIRAJ DRYMIX (P) LTD"/>
    <s v="33AAGCM8537M1Z0"/>
    <s v="AAGCM8537M"/>
    <s v="H42604570820"/>
    <s v="H4260441082001"/>
    <s v="H4260424082002"/>
    <n v="426"/>
    <x v="16"/>
    <s v="03/08/2020"/>
    <n v="156491"/>
    <n v="2600"/>
    <n v="234"/>
    <n v="234"/>
    <n v="0"/>
    <n v="0"/>
    <n v="156491"/>
    <n v="234"/>
    <n v="0"/>
  </r>
  <r>
    <n v="1.1000000000000001"/>
    <n v="207"/>
    <s v="049094260425"/>
    <s v="BRITANNIA INDUSTRIES LIMITED"/>
    <s v="33AABCB2066P1ZM"/>
    <s v="AABCB2066P"/>
    <s v="H42604580820"/>
    <s v="H4260442082001"/>
    <s v="H4260425082001"/>
    <n v="426"/>
    <x v="16"/>
    <s v="05/08/2020"/>
    <n v="501441"/>
    <n v="2600"/>
    <n v="234"/>
    <n v="234"/>
    <n v="0"/>
    <n v="0"/>
    <n v="501441"/>
    <n v="234"/>
    <n v="0"/>
  </r>
  <r>
    <n v="1.1000000000000001"/>
    <n v="208"/>
    <s v="049094260427"/>
    <s v="KRISHI NUTRITION COMPANY "/>
    <s v="33AAFCK3415K1ZO"/>
    <s v="AAFCK3415K"/>
    <s v="H42604590820"/>
    <s v="H4260443082001"/>
    <s v="H4260427082002"/>
    <n v="426"/>
    <x v="16"/>
    <s v="03/08/2020"/>
    <n v="250931"/>
    <n v="2600"/>
    <n v="234"/>
    <n v="234"/>
    <n v="0"/>
    <n v="0"/>
    <n v="250931"/>
    <n v="234"/>
    <n v="0"/>
  </r>
  <r>
    <n v="1.1000000000000001"/>
    <n v="209"/>
    <s v="049094260428"/>
    <s v="MINERVAA SYNCOT PRIVATE "/>
    <s v="33AAHCM5714D1ZT"/>
    <s v="AAHCM5714D"/>
    <s v="H42604600820"/>
    <s v="H4260444082001"/>
    <s v="H4260428082001"/>
    <n v="426"/>
    <x v="16"/>
    <s v="03/08/2020"/>
    <n v="946173"/>
    <n v="2600"/>
    <n v="234"/>
    <n v="234"/>
    <n v="0"/>
    <n v="0"/>
    <n v="946173"/>
    <n v="234"/>
    <n v="0"/>
  </r>
  <r>
    <n v="1.1000000000000001"/>
    <n v="210"/>
    <s v="049094260429"/>
    <s v="SREE RAJALAKSHMI PRINTING "/>
    <s v="33AADPE8823G1Z0"/>
    <s v="AADPE8823G"/>
    <s v="H42604610820"/>
    <s v="H4260445082001"/>
    <s v="H4260429082002"/>
    <n v="426"/>
    <x v="16"/>
    <s v="03/08/2020"/>
    <n v="848990"/>
    <n v="2600"/>
    <n v="234"/>
    <n v="234"/>
    <n v="0"/>
    <n v="0"/>
    <n v="848990"/>
    <n v="234"/>
    <n v="0"/>
  </r>
  <r>
    <n v="1.1000000000000001"/>
    <n v="211"/>
    <s v="049094260430"/>
    <s v="B.K.S.TEXTILES PRIVATE LIMITED"/>
    <s v="33AACCB3382R1ZC"/>
    <s v="AACCB3382R"/>
    <s v="H42604620820"/>
    <s v="H4260446082004"/>
    <s v="H4260430082003"/>
    <n v="426"/>
    <x v="16"/>
    <s v="03/08/2020"/>
    <n v="362924"/>
    <n v="2600"/>
    <n v="234"/>
    <n v="234"/>
    <n v="0"/>
    <n v="0"/>
    <n v="362924"/>
    <n v="234"/>
    <n v="0"/>
  </r>
  <r>
    <n v="1.1000000000000001"/>
    <n v="212"/>
    <s v="049094260431"/>
    <s v="AAKAVI SPINNING MILLS PVT LTD"/>
    <s v="33AAGCA0824M1ZU"/>
    <s v="AAGCA0824M"/>
    <s v="H42604630820"/>
    <s v="H4260447082002"/>
    <s v="H4260431082013"/>
    <n v="426"/>
    <x v="16"/>
    <s v="03/08/2020"/>
    <n v="143727"/>
    <n v="2600"/>
    <n v="234"/>
    <n v="234"/>
    <n v="0"/>
    <n v="0"/>
    <n v="143727"/>
    <n v="234"/>
    <n v="0"/>
  </r>
  <r>
    <n v="1.1000000000000001"/>
    <n v="213"/>
    <s v="049094260432"/>
    <s v="JAYACHANDRAN ALLOYS PVT LTD"/>
    <s v="33AABCJ8003C1Z8"/>
    <s v="AABCJ8003C"/>
    <s v="H42604640820"/>
    <s v="H4260448082003"/>
    <s v="H4260432082010"/>
    <n v="426"/>
    <x v="16"/>
    <s v="08/08/2020"/>
    <n v="1086815"/>
    <n v="2600"/>
    <n v="234"/>
    <n v="234"/>
    <n v="0"/>
    <n v="0"/>
    <n v="1086815"/>
    <n v="234"/>
    <n v="0"/>
  </r>
  <r>
    <n v="1.1000000000000001"/>
    <n v="214"/>
    <s v="049094260433"/>
    <s v="JAYA SAKTHI CASTING INDIA PVT "/>
    <s v="33AACCJ9213D1ZZ"/>
    <s v="AACCJ9213D"/>
    <s v="H42604650820"/>
    <s v="H4260449082002"/>
    <s v="H4260433072001"/>
    <n v="426"/>
    <x v="16"/>
    <s v="03/08/2020"/>
    <n v="318068"/>
    <n v="2600"/>
    <n v="234"/>
    <n v="234"/>
    <n v="0"/>
    <n v="0"/>
    <n v="318068"/>
    <n v="234"/>
    <n v="0"/>
  </r>
  <r>
    <n v="1.1000000000000001"/>
    <n v="215"/>
    <s v="049094260434"/>
    <s v="SARAVAN FAB INDIA EXPORTS PVT "/>
    <s v="33AAUCS8779D1ZN"/>
    <s v="AAUCS8779D"/>
    <s v="H42604660820"/>
    <s v="H4260450082001"/>
    <s v="H4260434082002"/>
    <n v="426"/>
    <x v="16"/>
    <s v="03/08/2020"/>
    <n v="466961"/>
    <n v="2600"/>
    <n v="234"/>
    <n v="234"/>
    <n v="0"/>
    <n v="0"/>
    <n v="466961"/>
    <n v="234"/>
    <n v="0"/>
  </r>
  <r>
    <n v="1.1000000000000001"/>
    <n v="216"/>
    <s v="049094260435"/>
    <s v="SS TEXTILE MILLS PRIVATE "/>
    <s v="33AAMCS3384C1ZE"/>
    <s v="AAMCS3384C"/>
    <s v="H42604670820"/>
    <s v="H4260451082004"/>
    <s v="H4260435082002"/>
    <n v="426"/>
    <x v="16"/>
    <s v="03/08/2020"/>
    <n v="101936"/>
    <n v="2600"/>
    <n v="234"/>
    <n v="234"/>
    <n v="0"/>
    <n v="0"/>
    <n v="101936"/>
    <n v="234"/>
    <n v="0"/>
  </r>
  <r>
    <n v="1.1000000000000001"/>
    <n v="217"/>
    <s v="049094260436"/>
    <s v="SOUTH INDIA SPINNING MILLS "/>
    <s v="33AAVCS6544H1ZV"/>
    <s v="AAVCS6544H"/>
    <s v="H42604680820"/>
    <s v="H4260452082001"/>
    <s v="H4260436082005"/>
    <n v="426"/>
    <x v="16"/>
    <s v="03/08/2020"/>
    <n v="633697"/>
    <n v="2600"/>
    <n v="234"/>
    <n v="234"/>
    <n v="0"/>
    <n v="0"/>
    <n v="633697"/>
    <n v="234"/>
    <n v="0"/>
  </r>
  <r>
    <n v="1.1000000000000001"/>
    <n v="218"/>
    <s v="049094260437"/>
    <s v="AAKAVI SPINNING MILLS PVT LTD"/>
    <s v="33AAGCA0824M1ZU"/>
    <s v="AAGCA0824M"/>
    <s v="H42604690820"/>
    <s v="H4260453082002"/>
    <s v="H4260437082009"/>
    <n v="426"/>
    <x v="16"/>
    <s v="03/08/2020"/>
    <n v="107596"/>
    <n v="2600"/>
    <n v="234"/>
    <n v="234"/>
    <n v="0"/>
    <n v="0"/>
    <n v="107596"/>
    <n v="234"/>
    <n v="0"/>
  </r>
  <r>
    <n v="1.1000000000000001"/>
    <n v="219"/>
    <s v="049094260438"/>
    <s v="SHRI RANGANATHAR CRUSHER "/>
    <s v="33AFXPK5460Q1ZK"/>
    <s v="AFXPK5460Q"/>
    <s v="H42604700820"/>
    <s v="H4260454082002"/>
    <s v="H4260438082003"/>
    <n v="426"/>
    <x v="16"/>
    <s v="03/08/2020"/>
    <n v="720963"/>
    <n v="2600"/>
    <n v="234"/>
    <n v="234"/>
    <n v="0"/>
    <n v="0"/>
    <n v="720963"/>
    <n v="234"/>
    <n v="0"/>
  </r>
  <r>
    <n v="1.1000000000000001"/>
    <n v="220"/>
    <s v="049094260439"/>
    <s v="S.P.MANI AND MOHAN DAIRY "/>
    <s v="33AAQCS7900J1Z1"/>
    <s v="AAQCS7900J"/>
    <s v="H42604710820"/>
    <s v="H4260455082001"/>
    <s v="H4260439082001"/>
    <n v="426"/>
    <x v="16"/>
    <s v="03/08/2020"/>
    <n v="3350412"/>
    <n v="2600"/>
    <n v="234"/>
    <n v="234"/>
    <n v="0"/>
    <n v="0"/>
    <n v="3350412"/>
    <n v="234"/>
    <n v="0"/>
  </r>
  <r>
    <n v="1.1000000000000001"/>
    <n v="221"/>
    <s v="049094260440"/>
    <s v="SRI VEDHA MILLS PVT LTD"/>
    <s v="33AASCS8191H1ZR"/>
    <s v="AASCS8191H"/>
    <s v="H42604720820"/>
    <s v="H4260456082001"/>
    <s v="H4260440082002"/>
    <n v="426"/>
    <x v="16"/>
    <s v="05/08/2020"/>
    <n v="481531"/>
    <n v="2600"/>
    <n v="234"/>
    <n v="234"/>
    <n v="0"/>
    <n v="0"/>
    <n v="481531"/>
    <n v="234"/>
    <n v="0"/>
  </r>
  <r>
    <n v="1.1000000000000001"/>
    <n v="222"/>
    <s v="049094260441"/>
    <s v="WFB BAIRD AND COMPANY INDIA "/>
    <s v="33AAACW5376N1ZV"/>
    <s v="AAACW5376N"/>
    <s v="H42604730820"/>
    <s v="H4260457082001"/>
    <s v="H4260441082001"/>
    <n v="426"/>
    <x v="16"/>
    <s v="04/08/2020"/>
    <n v="1106199"/>
    <n v="2600"/>
    <n v="234"/>
    <n v="234"/>
    <n v="0"/>
    <n v="0"/>
    <n v="1106199"/>
    <n v="234"/>
    <n v="0"/>
  </r>
  <r>
    <n v="1.1000000000000001"/>
    <n v="223"/>
    <s v="049094260442"/>
    <s v="ERODE SPINNING MILLS"/>
    <s v="33AAEFE5311N1ZK"/>
    <s v="AAEFE5311N"/>
    <s v="H42604740820"/>
    <s v="H4260458082003"/>
    <s v="H4260442082001"/>
    <n v="426"/>
    <x v="16"/>
    <s v="03/08/2020"/>
    <n v="962522"/>
    <n v="2600"/>
    <n v="234"/>
    <n v="234"/>
    <n v="0"/>
    <n v="0"/>
    <n v="962522"/>
    <n v="234"/>
    <n v="0"/>
  </r>
  <r>
    <n v="1.1000000000000001"/>
    <n v="224"/>
    <s v="049094260443"/>
    <s v="INDIRA  ALUMINIUM"/>
    <s v="33AADFI3212R1ZD"/>
    <s v="AADFI3212R"/>
    <s v="H42604750820"/>
    <s v="H4260459082004"/>
    <s v="H4260443082001"/>
    <n v="426"/>
    <x v="16"/>
    <s v="03/08/2020"/>
    <n v="734646"/>
    <n v="2600"/>
    <n v="234"/>
    <n v="234"/>
    <n v="0"/>
    <n v="0"/>
    <n v="734646"/>
    <n v="234"/>
    <n v="0"/>
  </r>
  <r>
    <n v="1.1000000000000001"/>
    <n v="225"/>
    <s v="049094260444"/>
    <s v="SRI SPM WEAVING MILLS"/>
    <s v="33ACYFS0496C1ZT"/>
    <s v="ACYFS0496C"/>
    <s v="H42604770820"/>
    <s v="H4260460082001"/>
    <s v="H4260444082001"/>
    <n v="426"/>
    <x v="16"/>
    <s v="03/08/2020"/>
    <n v="233382"/>
    <n v="2600"/>
    <n v="234"/>
    <n v="234"/>
    <n v="0"/>
    <n v="0"/>
    <n v="233382"/>
    <n v="234"/>
    <n v="0"/>
  </r>
  <r>
    <n v="1.1000000000000001"/>
    <n v="226"/>
    <s v="049094260445"/>
    <s v="SRI AMMAN DIGITAL PRINT"/>
    <s v="33ACJFS7378A1Z1"/>
    <s v="ACJFS7378A"/>
    <s v="H42604780820"/>
    <s v="H4260461082001"/>
    <s v="H4260445082001"/>
    <n v="426"/>
    <x v="16"/>
    <s v="03/08/2020"/>
    <n v="381144"/>
    <n v="2600"/>
    <n v="234"/>
    <n v="234"/>
    <n v="0"/>
    <n v="0"/>
    <n v="381144"/>
    <n v="234"/>
    <n v="0"/>
  </r>
  <r>
    <n v="1.1000000000000001"/>
    <n v="227"/>
    <s v="049094260446"/>
    <s v="BHARANI SILK CENTRE"/>
    <s v="33AADFB8046N1ZA"/>
    <s v="AADFB8046N"/>
    <s v="H42604790820"/>
    <s v="H4260462082004"/>
    <s v="H4260446082004"/>
    <n v="426"/>
    <x v="16"/>
    <s v="05/08/2020"/>
    <n v="178646"/>
    <n v="2600"/>
    <n v="234"/>
    <n v="234"/>
    <n v="0"/>
    <n v="0"/>
    <n v="178646"/>
    <n v="234"/>
    <n v="0"/>
  </r>
  <r>
    <n v="1.1000000000000001"/>
    <n v="228"/>
    <s v="049094260447"/>
    <s v="C.P.COTTON"/>
    <s v="33AALFC0265C1ZZ"/>
    <s v="AALFC0265C"/>
    <s v="H42604810820"/>
    <s v="H4260463082001"/>
    <s v="H4260447082002"/>
    <n v="426"/>
    <x v="16"/>
    <s v="03/08/2020"/>
    <n v="168526"/>
    <n v="2600"/>
    <n v="234"/>
    <n v="234"/>
    <n v="0"/>
    <n v="0"/>
    <n v="168526"/>
    <n v="234"/>
    <n v="0"/>
  </r>
  <r>
    <n v="1.1000000000000001"/>
    <n v="229"/>
    <s v="049094260448"/>
    <s v="MEENAKSHI TEXTILE MILLS"/>
    <s v="33AAZFM7404M1ZN"/>
    <s v="AAZFM7404M"/>
    <s v="H42604820820"/>
    <s v="H4260464082002"/>
    <s v="H4260448082003"/>
    <n v="426"/>
    <x v="16"/>
    <s v="03/08/2020"/>
    <n v="215714"/>
    <n v="2600"/>
    <n v="234"/>
    <n v="234"/>
    <n v="0"/>
    <n v="0"/>
    <n v="215714"/>
    <n v="234"/>
    <n v="0"/>
  </r>
  <r>
    <n v="1.1000000000000001"/>
    <n v="230"/>
    <s v="049094260449"/>
    <s v="TVR WEAVING MILL"/>
    <s v="33AAKFT0953D3ZC"/>
    <s v="AAKFT0953D"/>
    <s v="H42604830820"/>
    <s v="H4260465082001"/>
    <s v="H4260449082002"/>
    <n v="426"/>
    <x v="16"/>
    <s v="03/08/2020"/>
    <n v="96694"/>
    <n v="2600"/>
    <n v="234"/>
    <n v="234"/>
    <n v="0"/>
    <n v="0"/>
    <n v="96694"/>
    <n v="234"/>
    <n v="0"/>
  </r>
  <r>
    <n v="1.1000000000000001"/>
    <n v="231"/>
    <s v="049094260450"/>
    <s v="SRI MURUGAN ALLOYS"/>
    <s v="33ABYFS0959D1ZT"/>
    <s v="ABYFS0959D"/>
    <s v="H42604840820"/>
    <s v="H4260466082001"/>
    <s v="H4260450082001"/>
    <n v="426"/>
    <x v="16"/>
    <s v="03/08/2020"/>
    <n v="741901"/>
    <n v="2600"/>
    <n v="234"/>
    <n v="234"/>
    <n v="0"/>
    <n v="0"/>
    <n v="741901"/>
    <n v="234"/>
    <n v="0"/>
  </r>
  <r>
    <n v="1.1000000000000001"/>
    <n v="232"/>
    <s v="049094260451"/>
    <s v="JAY JAY MILLS (INDIA) PRIVATE "/>
    <s v="33AAACJ7915N1ZB"/>
    <s v="AAACJ7915N"/>
    <s v="H42604850820"/>
    <s v="H4260467082001"/>
    <s v="H4260451082004"/>
    <n v="426"/>
    <x v="16"/>
    <s v="03/08/2020"/>
    <n v="8137609"/>
    <n v="2600"/>
    <n v="234"/>
    <n v="234"/>
    <n v="0"/>
    <n v="0"/>
    <n v="8137609"/>
    <n v="234"/>
    <n v="0"/>
  </r>
  <r>
    <n v="1.1000000000000001"/>
    <n v="233"/>
    <s v="049094260452"/>
    <s v="SAINT GOBAIN INDIA PRIVATE "/>
    <s v="33AABCS4338M3Z6"/>
    <s v="AABCS4338M"/>
    <s v="H42604860820"/>
    <s v="H4260468082002"/>
    <s v="H4260452082001"/>
    <n v="426"/>
    <x v="16"/>
    <s v="03/08/2020"/>
    <n v="66665"/>
    <n v="2600"/>
    <n v="0"/>
    <n v="0"/>
    <n v="468"/>
    <n v="0"/>
    <n v="66665"/>
    <n v="468"/>
    <n v="0"/>
  </r>
  <r>
    <n v="1.1000000000000001"/>
    <n v="234"/>
    <s v="049094260453"/>
    <s v="DHANALAKSHMI SYNTHETICS PVT "/>
    <s v="33AACCD3771A1Z8"/>
    <s v="AACCD3771A"/>
    <s v="H42604870820"/>
    <s v="H4260469082002"/>
    <s v="H4260453082002"/>
    <n v="426"/>
    <x v="16"/>
    <s v="05/08/2020"/>
    <n v="370766"/>
    <n v="2600"/>
    <n v="234"/>
    <n v="234"/>
    <n v="0"/>
    <n v="0"/>
    <n v="370766"/>
    <n v="234"/>
    <n v="0"/>
  </r>
  <r>
    <n v="1.1000000000000001"/>
    <n v="235"/>
    <s v="049094260454"/>
    <s v="MILKY MIST DAIRY FOOD PVT LTD"/>
    <s v="33AAJCM3448G1ZI"/>
    <s v="AAJCM3448G"/>
    <s v="H42604880820"/>
    <s v="H4260470082002"/>
    <s v="H4260454082002"/>
    <n v="426"/>
    <x v="16"/>
    <s v="03/08/2020"/>
    <n v="4503886"/>
    <n v="2600"/>
    <n v="234"/>
    <n v="234"/>
    <n v="0"/>
    <n v="0"/>
    <n v="4503886"/>
    <n v="234"/>
    <n v="0"/>
  </r>
  <r>
    <n v="1.1000000000000001"/>
    <n v="236"/>
    <s v="049094260455"/>
    <s v="SHIVASAKTHI TEXTILE "/>
    <s v="33AAQCS0295N1ZR"/>
    <s v="AAQCS0295N"/>
    <s v="H42604890820"/>
    <s v="H4260471082001"/>
    <s v="H4260455082001"/>
    <n v="426"/>
    <x v="16"/>
    <s v="03/08/2020"/>
    <n v="2251451"/>
    <n v="2600"/>
    <n v="234"/>
    <n v="234"/>
    <n v="0"/>
    <n v="0"/>
    <n v="2251451"/>
    <n v="234"/>
    <n v="0"/>
  </r>
  <r>
    <n v="1.1000000000000001"/>
    <n v="237"/>
    <s v="049094260456"/>
    <s v="SWIFT MERCHANDISE"/>
    <s v="33ABIFS3348G1Z6"/>
    <s v="ABIFS3348G"/>
    <s v="H42604900820"/>
    <s v="H4260472082001"/>
    <s v="H4260456082001"/>
    <n v="426"/>
    <x v="16"/>
    <s v="03/08/2020"/>
    <n v="441065"/>
    <n v="2600"/>
    <n v="234"/>
    <n v="234"/>
    <n v="0"/>
    <n v="0"/>
    <n v="441065"/>
    <n v="234"/>
    <n v="0"/>
  </r>
  <r>
    <n v="1.1000000000000001"/>
    <n v="238"/>
    <s v="049094260457"/>
    <s v="TAMIL KUMARAN PROCESSORS"/>
    <s v="33AAJFT8648N1ZE"/>
    <s v="AAJFT8648N"/>
    <s v="H42604910820"/>
    <s v="H4260473082002"/>
    <s v="H4260457082001"/>
    <n v="426"/>
    <x v="16"/>
    <s v="03/08/2020"/>
    <n v="342509"/>
    <n v="2600"/>
    <n v="234"/>
    <n v="234"/>
    <n v="0"/>
    <n v="0"/>
    <n v="342509"/>
    <n v="234"/>
    <n v="0"/>
  </r>
  <r>
    <n v="1.1000000000000001"/>
    <n v="239"/>
    <s v="049094260458"/>
    <s v="SUDHAN YARNS"/>
    <s v="33APSPS3277G1ZE"/>
    <s v="APSPS3277G"/>
    <s v="H42604920820"/>
    <s v="H4260474082001"/>
    <s v="H4260458082003"/>
    <n v="426"/>
    <x v="16"/>
    <s v="05/08/2020"/>
    <n v="166152"/>
    <n v="2600"/>
    <n v="234"/>
    <n v="234"/>
    <n v="0"/>
    <n v="0"/>
    <n v="166152"/>
    <n v="234"/>
    <n v="0"/>
  </r>
  <r>
    <n v="1.1000000000000001"/>
    <n v="240"/>
    <s v="049094260459"/>
    <s v="SKM ANIMAL FEEDS AND FOODS"/>
    <s v="33AACCS9493E1Z6"/>
    <s v="AACCS9493E"/>
    <s v="H42604930820"/>
    <s v="H4260475082002"/>
    <s v="H4260459082004"/>
    <n v="426"/>
    <x v="16"/>
    <s v="03/08/2020"/>
    <n v="209299"/>
    <n v="2600"/>
    <n v="234"/>
    <n v="234"/>
    <n v="0"/>
    <n v="0"/>
    <n v="209299"/>
    <n v="234"/>
    <n v="0"/>
  </r>
  <r>
    <n v="1.1000000000000001"/>
    <n v="241"/>
    <s v="049094260460"/>
    <s v="COMMISSIONER"/>
    <s v="33AAALT1781B1ZB"/>
    <s v="aaalt1781b"/>
    <s v="H42604940820"/>
    <s v="H4260477082002"/>
    <s v="H4260460082001"/>
    <n v="426"/>
    <x v="16"/>
    <s v="03/08/2020"/>
    <n v="651533"/>
    <n v="2600"/>
    <n v="234"/>
    <n v="234"/>
    <n v="0"/>
    <n v="0"/>
    <n v="651533"/>
    <n v="234"/>
    <n v="0"/>
  </r>
  <r>
    <n v="1.1000000000000001"/>
    <n v="242"/>
    <s v="049094260461"/>
    <s v="BLOW KING PLAST,"/>
    <s v="33AFKPA7249E1ZP"/>
    <s v="AFKPA7249E"/>
    <s v="H42604950820"/>
    <s v="H4260478082001"/>
    <s v="H4260461082001"/>
    <n v="426"/>
    <x v="16"/>
    <s v="03/08/2020"/>
    <n v="787342"/>
    <n v="2600"/>
    <n v="234"/>
    <n v="234"/>
    <n v="0"/>
    <n v="0"/>
    <n v="787342"/>
    <n v="234"/>
    <n v="0"/>
  </r>
  <r>
    <n v="1.1000000000000001"/>
    <n v="243"/>
    <s v="049094260462"/>
    <s v="COMMISSIONER, ERODE CITY "/>
    <s v="33AAALT1781B1ZB"/>
    <s v="aaalt1781b"/>
    <s v="H42604960820"/>
    <s v="H4260479082002"/>
    <s v="H4260462082004"/>
    <n v="426"/>
    <x v="16"/>
    <s v="03/08/2020"/>
    <n v="134018"/>
    <n v="2600"/>
    <n v="234"/>
    <n v="234"/>
    <n v="0"/>
    <n v="0"/>
    <n v="134018"/>
    <n v="234"/>
    <n v="0"/>
  </r>
  <r>
    <n v="1.1000000000000001"/>
    <n v="244"/>
    <s v="049094260463"/>
    <s v="J.G.HOSIERY PVT LTD"/>
    <s v="33AAACJ9381N1Z3"/>
    <s v="AAACJ9381NJ"/>
    <s v="H42604970820"/>
    <s v="H4260481082001"/>
    <s v="H4260463082001"/>
    <n v="426"/>
    <x v="16"/>
    <s v="04/08/2020"/>
    <n v="1439258"/>
    <n v="2600"/>
    <n v="234"/>
    <n v="234"/>
    <n v="0"/>
    <n v="0"/>
    <n v="1439258"/>
    <n v="234"/>
    <n v="0"/>
  </r>
  <r>
    <n v="1.1000000000000001"/>
    <n v="245"/>
    <s v="049094260464"/>
    <s v="SRI THIRUMALAI BALAJI SPINNING "/>
    <s v="33ACUFS7409R1Z3"/>
    <s v="ACUFS7409R"/>
    <s v="H42604980820"/>
    <s v="H4260482082001"/>
    <s v="H4260464082002"/>
    <n v="426"/>
    <x v="16"/>
    <s v="03/08/2020"/>
    <n v="281064"/>
    <n v="2600"/>
    <n v="234"/>
    <n v="234"/>
    <n v="0"/>
    <n v="0"/>
    <n v="281064"/>
    <n v="234"/>
    <n v="0"/>
  </r>
  <r>
    <n v="1.1000000000000001"/>
    <n v="246"/>
    <s v="049094260465"/>
    <s v="ALLWIN PIPES"/>
    <s v="33AAKFA6054G1ZN"/>
    <s v="AAKFA6054G"/>
    <s v="H42604990820"/>
    <s v="H4260483082001"/>
    <s v="H4260465082001"/>
    <n v="426"/>
    <x v="16"/>
    <s v="03/08/2020"/>
    <n v="1752473"/>
    <n v="2600"/>
    <n v="234"/>
    <n v="234"/>
    <n v="0"/>
    <n v="0"/>
    <n v="1752473"/>
    <n v="234"/>
    <n v="0"/>
  </r>
  <r>
    <n v="1.1000000000000001"/>
    <n v="247"/>
    <s v="049094260466"/>
    <s v="D.R.SPINNING MILL,"/>
    <s v="33AGBPD2843H1ZX"/>
    <s v="AGBPD2843H"/>
    <s v="H42605000820"/>
    <s v="H4260484082001"/>
    <s v="H4260466082001"/>
    <n v="426"/>
    <x v="16"/>
    <s v="04/08/2020"/>
    <n v="85381"/>
    <n v="2600"/>
    <n v="234"/>
    <n v="234"/>
    <n v="0"/>
    <n v="0"/>
    <n v="85381"/>
    <n v="234"/>
    <n v="0"/>
  </r>
  <r>
    <n v="1.1000000000000001"/>
    <n v="248"/>
    <s v="049094260467"/>
    <s v="MULAVAR PRIVATE LIMITED"/>
    <s v="33AAKCM8695A1ZA"/>
    <s v="AAKCM8695A"/>
    <s v="H42605020820"/>
    <s v="H4260485082002"/>
    <s v="H4260467082001"/>
    <n v="426"/>
    <x v="16"/>
    <s v="03/08/2020"/>
    <n v="134975"/>
    <n v="2600"/>
    <n v="234"/>
    <n v="234"/>
    <n v="0"/>
    <n v="0"/>
    <n v="134975"/>
    <n v="234"/>
    <n v="0"/>
  </r>
  <r>
    <n v="1.1000000000000001"/>
    <n v="249"/>
    <s v="049094260468"/>
    <s v="SREE KIRUTHIKA TEXTILES"/>
    <s v="33AAQFA1790B1ZQ"/>
    <s v="AAQFA1790B"/>
    <s v="H42605030820"/>
    <s v="H4260486082001"/>
    <s v="H4260468082002"/>
    <n v="426"/>
    <x v="16"/>
    <s v="04/08/2020"/>
    <n v="186437"/>
    <n v="2600"/>
    <n v="234"/>
    <n v="234"/>
    <n v="0"/>
    <n v="0"/>
    <n v="186437"/>
    <n v="234"/>
    <n v="0"/>
  </r>
  <r>
    <n v="1.1000000000000001"/>
    <n v="250"/>
    <s v="049094260469"/>
    <s v="KRISHNA  POULTRY FARM INDIA "/>
    <s v="33AAECK7043C1ZY"/>
    <s v="AAECK7043C"/>
    <s v="H42605040820"/>
    <s v="H4260487082001"/>
    <s v="H4260469082002"/>
    <n v="426"/>
    <x v="16"/>
    <s v="04/08/2020"/>
    <n v="190052"/>
    <n v="2600"/>
    <n v="234"/>
    <n v="234"/>
    <n v="0"/>
    <n v="0"/>
    <n v="190052"/>
    <n v="234"/>
    <n v="0"/>
  </r>
  <r>
    <n v="1.1000000000000001"/>
    <n v="251"/>
    <s v="049094260470"/>
    <s v="VIDTHYAVINAYAKA PROCESS"/>
    <s v="33AALFV2926R1ZH"/>
    <s v="AALFV2926R"/>
    <s v="H42605050820"/>
    <s v="H4260488082001"/>
    <s v="H4260470082002"/>
    <n v="426"/>
    <x v="16"/>
    <s v="04/08/2020"/>
    <n v="597802"/>
    <n v="2600"/>
    <n v="234"/>
    <n v="234"/>
    <n v="0"/>
    <n v="0"/>
    <n v="597802"/>
    <n v="234"/>
    <n v="0"/>
  </r>
  <r>
    <n v="1.1000000000000001"/>
    <n v="252"/>
    <s v="049094260471"/>
    <s v="AYPOLS POLYMERS PRIVATE "/>
    <s v="33AAPCA6502P1ZC"/>
    <s v="AAPCA6502P"/>
    <s v="H42605060720"/>
    <s v="H4260489082001"/>
    <s v="H4260471082001"/>
    <n v="426"/>
    <x v="16"/>
    <s v="03/08/2020"/>
    <n v="279539"/>
    <n v="2600"/>
    <n v="234"/>
    <n v="234"/>
    <n v="0"/>
    <n v="0"/>
    <n v="279539"/>
    <n v="234"/>
    <n v="0"/>
  </r>
  <r>
    <n v="1.1000000000000001"/>
    <n v="253"/>
    <s v="049094260472"/>
    <s v="GLASSTECH  INDUSTRIES  INDIA  "/>
    <s v="33AAACG3416H2Z2"/>
    <s v="AAACG3416H"/>
    <s v="H42605070820"/>
    <s v="H4260490082002"/>
    <s v="H4260472082001"/>
    <n v="426"/>
    <x v="16"/>
    <s v="03/08/2020"/>
    <n v="1101032"/>
    <n v="2600"/>
    <n v="234"/>
    <n v="234"/>
    <n v="0"/>
    <n v="0"/>
    <n v="1101032"/>
    <n v="234"/>
    <n v="0"/>
  </r>
  <r>
    <n v="1.1000000000000001"/>
    <n v="254"/>
    <s v="049094260473"/>
    <s v="VIDYAVINAYAGA TEXTILES P LTD"/>
    <s v="33AAFCV9287N1ZH"/>
    <s v="AAFCV9287N"/>
    <s v="H42605080820"/>
    <s v="H4260491082001"/>
    <s v="H4260473082002"/>
    <n v="426"/>
    <x v="16"/>
    <s v="04/08/2020"/>
    <n v="697301"/>
    <n v="2600"/>
    <n v="234"/>
    <n v="234"/>
    <n v="0"/>
    <n v="0"/>
    <n v="697301"/>
    <n v="234"/>
    <n v="0"/>
  </r>
  <r>
    <n v="1.1000000000000001"/>
    <n v="255"/>
    <s v="049094260474"/>
    <s v="SRI RAMAKRISHNA BLUE METALS"/>
    <s v="33ACZFS7582E1ZF"/>
    <s v="ACZFS7582E"/>
    <s v="H42605090820"/>
    <s v="H4260492082001"/>
    <s v="H4260474082001"/>
    <n v="426"/>
    <x v="16"/>
    <s v="03/08/2020"/>
    <n v="895537"/>
    <n v="2600"/>
    <n v="234"/>
    <n v="234"/>
    <n v="0"/>
    <n v="0"/>
    <n v="895537"/>
    <n v="234"/>
    <n v="0"/>
  </r>
  <r>
    <n v="1.1000000000000001"/>
    <n v="256"/>
    <s v="049094260475"/>
    <s v="AAA TEXTILES(P) LTD"/>
    <s v="33AAGCA6199K1ZA"/>
    <s v="AAGCA6199K"/>
    <s v="H42605100820"/>
    <s v="H4260493082001"/>
    <s v="H4260475082002"/>
    <n v="426"/>
    <x v="16"/>
    <s v="04/08/2020"/>
    <n v="175340"/>
    <n v="2600"/>
    <n v="234"/>
    <n v="234"/>
    <n v="0"/>
    <n v="0"/>
    <n v="175340"/>
    <n v="234"/>
    <n v="0"/>
  </r>
  <r>
    <n v="1.1000000000000001"/>
    <n v="257"/>
    <s v="049094260477"/>
    <s v="BARANI INDUSTRIES"/>
    <s v="33AAFFB9943E1ZJ"/>
    <s v="AAFFB9943E"/>
    <s v="H42605130820"/>
    <s v="H4260494082002"/>
    <s v="H4260477082002"/>
    <n v="426"/>
    <x v="16"/>
    <s v="03/08/2020"/>
    <n v="100259"/>
    <n v="2600"/>
    <n v="234"/>
    <n v="234"/>
    <n v="0"/>
    <n v="0"/>
    <n v="100259"/>
    <n v="234"/>
    <n v="0"/>
  </r>
  <r>
    <n v="1.1000000000000001"/>
    <n v="258"/>
    <s v="049094260478"/>
    <s v="SHRI PERIYANAYAGI AMMAN BLUE "/>
    <s v="33AFYPP0652E1ZB"/>
    <s v="AFYPP0652E"/>
    <s v="H43600070820"/>
    <s v="H4260495082001"/>
    <s v="H4260478082001"/>
    <n v="426"/>
    <x v="16"/>
    <s v="03/08/2020"/>
    <n v="985396"/>
    <n v="2600"/>
    <n v="234"/>
    <n v="234"/>
    <n v="0"/>
    <n v="0"/>
    <n v="985396"/>
    <n v="234"/>
    <n v="0"/>
  </r>
  <r>
    <n v="1.1000000000000001"/>
    <n v="259"/>
    <s v="049094260479"/>
    <s v="SRI PUSSPAM TEXTILE MILL,"/>
    <s v="33ABAFS2936A1ZQ"/>
    <s v="ABAFS2936A"/>
    <s v="H43600090820"/>
    <s v="H4260496082001"/>
    <s v="H4260479082002"/>
    <n v="426"/>
    <x v="16"/>
    <s v="03/08/2020"/>
    <n v="655521"/>
    <n v="2600"/>
    <n v="234"/>
    <n v="234"/>
    <n v="0"/>
    <n v="0"/>
    <n v="655521"/>
    <n v="234"/>
    <n v="0"/>
  </r>
  <r>
    <n v="1.1000000000000001"/>
    <n v="260"/>
    <s v="049094260481"/>
    <s v="ARUN SURYA TEXTILES,"/>
    <s v="33ABJFA0844Q1Z7"/>
    <s v="ABJFA0844Q"/>
    <s v="H43600100820"/>
    <s v="H4260497082001"/>
    <s v="H4260481082001"/>
    <n v="426"/>
    <x v="16"/>
    <s v="03/08/2020"/>
    <n v="499420"/>
    <n v="2600"/>
    <n v="234"/>
    <n v="234"/>
    <n v="0"/>
    <n v="0"/>
    <n v="499420"/>
    <n v="234"/>
    <n v="0"/>
  </r>
  <r>
    <n v="1.1000000000000001"/>
    <n v="261"/>
    <s v="049094260482"/>
    <s v="SRK BLUE METAAL,"/>
    <s v="33ADNFS8466N1Z5"/>
    <s v="ADNFS8466N"/>
    <s v="H43600130820"/>
    <s v="H4260498082002"/>
    <s v="H4260482082001"/>
    <n v="426"/>
    <x v="16"/>
    <s v="03/08/2020"/>
    <n v="697661"/>
    <n v="2600"/>
    <n v="234"/>
    <n v="234"/>
    <n v="0"/>
    <n v="0"/>
    <n v="697661"/>
    <n v="234"/>
    <n v="0"/>
  </r>
  <r>
    <n v="1.1000000000000001"/>
    <n v="262"/>
    <s v="049094260483"/>
    <s v="KRISHI NUTRITION COMPANY "/>
    <s v="33AAFCK3415K1ZO"/>
    <s v="AAFCK3415K"/>
    <s v="H43600220820"/>
    <s v="H4260499082002"/>
    <s v="H4260483082001"/>
    <n v="426"/>
    <x v="16"/>
    <s v="05/08/2020"/>
    <n v="1265324"/>
    <n v="2600"/>
    <n v="234"/>
    <n v="234"/>
    <n v="0"/>
    <n v="0"/>
    <n v="1265324"/>
    <n v="234"/>
    <n v="0"/>
  </r>
  <r>
    <n v="1.1000000000000001"/>
    <n v="263"/>
    <s v="049094260484"/>
    <s v="R.K.STEEL MANUFACTURING "/>
    <s v="33AADCR2847L2Z6"/>
    <s v="AADCR2847L"/>
    <s v="H43600300820"/>
    <s v="H4260500082001"/>
    <s v="H4260484082001"/>
    <n v="426"/>
    <x v="16"/>
    <s v="04/08/2020"/>
    <n v="443820"/>
    <n v="2600"/>
    <n v="234"/>
    <n v="234"/>
    <n v="0"/>
    <n v="0"/>
    <n v="443820"/>
    <n v="234"/>
    <n v="0"/>
  </r>
  <r>
    <n v="1.1000000000000001"/>
    <n v="264"/>
    <s v="049094260485"/>
    <s v="FLOFLEX INDUSTRIES LLP.,"/>
    <s v="33AAFFF3404Q1ZE"/>
    <s v="AAFFF3404Q"/>
    <s v="H43600310820"/>
    <s v="H4260502082001"/>
    <s v="H4260485082002"/>
    <n v="426"/>
    <x v="16"/>
    <s v="03/08/2020"/>
    <n v="3204161"/>
    <n v="2600"/>
    <n v="234"/>
    <n v="234"/>
    <n v="0"/>
    <n v="0"/>
    <n v="3204161"/>
    <n v="234"/>
    <n v="0"/>
  </r>
  <r>
    <n v="1.1000000000000001"/>
    <n v="265"/>
    <s v="049094260486"/>
    <s v="ALIVE CERAMICS (P) LTD,"/>
    <s v="33AAECA1171D1ZD"/>
    <s v="AAECA1171D"/>
    <s v="H43600330820"/>
    <s v="H4260503082001"/>
    <s v="H4260486082001"/>
    <n v="426"/>
    <x v="16"/>
    <s v="03/08/2020"/>
    <n v="336660"/>
    <n v="2600"/>
    <n v="234"/>
    <n v="234"/>
    <n v="0"/>
    <n v="0"/>
    <n v="336660"/>
    <n v="234"/>
    <n v="0"/>
  </r>
  <r>
    <n v="1.1000000000000001"/>
    <n v="266"/>
    <s v="049094260487"/>
    <s v="MAHIL IRRIGATION SYSTEM"/>
    <s v="33AHVPC1805D1ZS"/>
    <s v="AHVPC1805D"/>
    <s v="H43600350820"/>
    <s v="H4260504082003"/>
    <s v="H4260487082001"/>
    <n v="426"/>
    <x v="16"/>
    <s v="03/08/2020"/>
    <n v="100452"/>
    <n v="2600"/>
    <n v="234"/>
    <n v="234"/>
    <n v="0"/>
    <n v="0"/>
    <n v="100452"/>
    <n v="234"/>
    <n v="0"/>
  </r>
  <r>
    <n v="1.1000000000000001"/>
    <n v="267"/>
    <s v="049094260488"/>
    <s v="NUTRIKRAFT INDIA PRIVATE LTD "/>
    <s v="33AABCN9165F1ZH"/>
    <s v="AABCN9165F"/>
    <s v="H43600360820"/>
    <s v="H4260505082001"/>
    <s v="H4260488082001"/>
    <n v="426"/>
    <x v="16"/>
    <s v="03/08/2020"/>
    <n v="819252"/>
    <n v="2600"/>
    <n v="234"/>
    <n v="234"/>
    <n v="0"/>
    <n v="0"/>
    <n v="819252"/>
    <n v="234"/>
    <n v="0"/>
  </r>
  <r>
    <n v="1.1000000000000001"/>
    <n v="268"/>
    <s v="049094260489"/>
    <s v="INDI ENTERPRISES"/>
    <s v="33AACFI9530P1Z1"/>
    <s v="AACFI9530P"/>
    <s v="H43600380820"/>
    <s v="H4260506072001"/>
    <s v="H4260489082001"/>
    <n v="426"/>
    <x v="16"/>
    <s v="03/08/2020"/>
    <n v="630785"/>
    <n v="2600"/>
    <n v="234"/>
    <n v="234"/>
    <n v="0"/>
    <n v="0"/>
    <n v="630785"/>
    <n v="234"/>
    <n v="0"/>
  </r>
  <r>
    <n v="1.1000000000000001"/>
    <n v="269"/>
    <s v="049094260490"/>
    <s v="GOLDEN FASHIONS INDIA P LTD"/>
    <s v="33AAECG7967P1ZU"/>
    <s v="AAECG7967P"/>
    <s v="H43600420820"/>
    <s v="H4260507082001"/>
    <s v="H4260490082002"/>
    <n v="426"/>
    <x v="16"/>
    <s v="04/08/2020"/>
    <n v="778633"/>
    <n v="2600"/>
    <n v="234"/>
    <n v="234"/>
    <n v="0"/>
    <n v="0"/>
    <n v="778633"/>
    <n v="234"/>
    <n v="0"/>
  </r>
  <r>
    <n v="1.1000000000000001"/>
    <n v="270"/>
    <s v="049094260491"/>
    <s v="SJV TEXTILE MILLS"/>
    <s v="33ADOFS5351B1Z7"/>
    <s v="ADOFS5351B"/>
    <s v="H43600500820"/>
    <s v="H4260508082001"/>
    <s v="H4260491082001"/>
    <n v="426"/>
    <x v="16"/>
    <s v="05/08/2020"/>
    <n v="457583"/>
    <n v="2600"/>
    <n v="234"/>
    <n v="234"/>
    <n v="0"/>
    <n v="0"/>
    <n v="457583"/>
    <n v="234"/>
    <n v="0"/>
  </r>
  <r>
    <n v="1.1000000000000001"/>
    <n v="271"/>
    <s v="049094260492"/>
    <s v="POINEER DRILL TECH INDIA PVT "/>
    <s v="33AAJCP5325M1Z6"/>
    <s v="AAJCP5325M"/>
    <s v="H43600550820"/>
    <s v="H4260509082001"/>
    <s v="H4260492082001"/>
    <n v="426"/>
    <x v="16"/>
    <s v="03/08/2020"/>
    <n v="144702"/>
    <n v="2600"/>
    <n v="234"/>
    <n v="234"/>
    <n v="0"/>
    <n v="0"/>
    <n v="144702"/>
    <n v="234"/>
    <n v="0"/>
  </r>
  <r>
    <n v="1.1000000000000001"/>
    <n v="272"/>
    <s v="049094260493"/>
    <s v="MET STAR INDUSTRIES PVT.LTD."/>
    <s v="33AAJCM9560H1Z7"/>
    <s v="AAJCM9560H"/>
    <s v="H43600560820"/>
    <s v="H4260510082001"/>
    <s v="H4260493082001"/>
    <n v="426"/>
    <x v="16"/>
    <s v="04/08/2020"/>
    <n v="568959"/>
    <n v="2600"/>
    <n v="234"/>
    <n v="234"/>
    <n v="0"/>
    <n v="0"/>
    <n v="568959"/>
    <n v="234"/>
    <n v="0"/>
  </r>
  <r>
    <n v="1.1000000000000001"/>
    <n v="273"/>
    <s v="049094260494"/>
    <s v="AV THOMAS &amp; CO LTD"/>
    <s v="33AABCA8810G1Z2"/>
    <s v="AABCA8810G"/>
    <s v="H43600620820"/>
    <s v="H4260513082001"/>
    <s v="H4260494082002"/>
    <n v="426"/>
    <x v="16"/>
    <s v="04/08/2020"/>
    <n v="847344"/>
    <n v="2600"/>
    <n v="234"/>
    <n v="234"/>
    <n v="0"/>
    <n v="0"/>
    <n v="847344"/>
    <n v="234"/>
    <n v="0"/>
  </r>
  <r>
    <n v="1.1000000000000001"/>
    <n v="274"/>
    <s v="049094260495"/>
    <s v="RITHIK SIZING MILLS INDIA PVT."/>
    <s v="33AAICR7969L1ZL"/>
    <s v="AAICR7969L"/>
    <s v="H43600630820"/>
    <s v="H4360007082001"/>
    <s v="H4260495082001"/>
    <n v="426"/>
    <x v="16"/>
    <s v="03/08/2020"/>
    <n v="369482"/>
    <n v="2600"/>
    <n v="234"/>
    <n v="234"/>
    <n v="0"/>
    <n v="0"/>
    <n v="369482"/>
    <n v="234"/>
    <n v="0"/>
  </r>
  <r>
    <n v="1.1000000000000001"/>
    <n v="275"/>
    <s v="049094260496"/>
    <s v="SRI JAYADHIVYA TEXTILE MILLS"/>
    <s v="33ABIFS3556N1ZP"/>
    <s v="ABIFS3556N"/>
    <s v="H43600720820"/>
    <s v="H4360009082001"/>
    <s v="H4260496082001"/>
    <n v="426"/>
    <x v="16"/>
    <s v="03/08/2020"/>
    <n v="142385"/>
    <n v="2600"/>
    <n v="234"/>
    <n v="234"/>
    <n v="0"/>
    <n v="0"/>
    <n v="142385"/>
    <n v="234"/>
    <n v="0"/>
  </r>
  <r>
    <n v="1.1000000000000001"/>
    <n v="276"/>
    <s v="049094260497"/>
    <s v="WFB BAIRD AND COMPANY INDIA "/>
    <s v="33AAACW5376N1ZV"/>
    <s v="AAACW5376N"/>
    <s v="H43600750820"/>
    <s v="H4360010082003"/>
    <s v="H4260497082001"/>
    <n v="426"/>
    <x v="16"/>
    <s v="03/08/2020"/>
    <n v="1069626"/>
    <n v="2600"/>
    <n v="234"/>
    <n v="234"/>
    <n v="0"/>
    <n v="0"/>
    <n v="1069626"/>
    <n v="234"/>
    <n v="0"/>
  </r>
  <r>
    <n v="1.1000000000000001"/>
    <n v="277"/>
    <s v="049094260498"/>
    <s v="SAHUWALA FLOUR MILLS"/>
    <s v="33AAEFS8336B2ZF"/>
    <s v="AAEFS8336B"/>
    <s v="H43600770820"/>
    <s v="H4360013082002"/>
    <s v="H4260498082002"/>
    <n v="426"/>
    <x v="16"/>
    <s v="05/08/2020"/>
    <n v="3366796"/>
    <n v="2600"/>
    <n v="234"/>
    <n v="234"/>
    <n v="0"/>
    <n v="0"/>
    <n v="3366796"/>
    <n v="234"/>
    <n v="0"/>
  </r>
  <r>
    <n v="1.1000000000000001"/>
    <n v="278"/>
    <s v="049094260499"/>
    <s v="DEVI THREAD PROCESSORS P."/>
    <s v="33AABCD1551H1Z5"/>
    <s v="AABCD1551H"/>
    <s v="H43600780820"/>
    <s v="H4360022082002"/>
    <s v="H4260499082002"/>
    <n v="426"/>
    <x v="16"/>
    <s v="04/08/2020"/>
    <n v="518356"/>
    <n v="2600"/>
    <n v="234"/>
    <n v="234"/>
    <n v="0"/>
    <n v="0"/>
    <n v="518356"/>
    <n v="234"/>
    <n v="0"/>
  </r>
  <r>
    <n v="1.1000000000000001"/>
    <n v="279"/>
    <s v="049094260500"/>
    <s v="THE BHARATH FABRICATIONS"/>
    <s v="33AALFT8519N1ZI"/>
    <s v="AALFT8519N"/>
    <s v="H43600800820"/>
    <s v="H4360030082005"/>
    <s v="H4260500082001"/>
    <n v="426"/>
    <x v="16"/>
    <s v="03/08/2020"/>
    <n v="931316"/>
    <n v="2600"/>
    <n v="234"/>
    <n v="234"/>
    <n v="0"/>
    <n v="0"/>
    <n v="931316"/>
    <n v="234"/>
    <n v="0"/>
  </r>
  <r>
    <n v="1.1000000000000001"/>
    <n v="280"/>
    <s v="049094260502"/>
    <s v="JS AUTO CAST FOUNDRY INDIA "/>
    <s v="33AABCJ4470D1ZZ"/>
    <s v="AABCJ4470D"/>
    <s v="H43600810820"/>
    <s v="H4360031082003"/>
    <s v="H4260502082001"/>
    <n v="426"/>
    <x v="16"/>
    <s v="03/08/2020"/>
    <n v="7868361"/>
    <n v="2600"/>
    <n v="234"/>
    <n v="234"/>
    <n v="0"/>
    <n v="0"/>
    <n v="7868361"/>
    <n v="234"/>
    <n v="0"/>
  </r>
  <r>
    <n v="1.1000000000000001"/>
    <n v="281"/>
    <s v="049094260503"/>
    <s v="JAPS HOLDING IMPEX PVT LTD"/>
    <s v="33AADCJ7282M1Z6"/>
    <s v="AADCJ7282M"/>
    <s v="H43600820820"/>
    <s v="H4360033082003"/>
    <s v="H4260503082001"/>
    <n v="426"/>
    <x v="16"/>
    <s v="03/08/2020"/>
    <n v="256926"/>
    <n v="2600"/>
    <n v="234"/>
    <n v="234"/>
    <n v="0"/>
    <n v="0"/>
    <n v="256926"/>
    <n v="234"/>
    <n v="0"/>
  </r>
  <r>
    <n v="1.1000000000000001"/>
    <n v="282"/>
    <s v="049094260504"/>
    <s v="SGR MOULDS INDIA PRIVATE "/>
    <s v="33AAZCS6170R1Z8"/>
    <s v="AAZCS6170R"/>
    <s v="H43600830820"/>
    <s v="H4360035082002"/>
    <s v="H4260504082003"/>
    <n v="426"/>
    <x v="16"/>
    <s v="03/08/2020"/>
    <n v="113645"/>
    <n v="2600"/>
    <n v="234"/>
    <n v="234"/>
    <n v="0"/>
    <n v="0"/>
    <n v="113645"/>
    <n v="234"/>
    <n v="0"/>
  </r>
  <r>
    <n v="1.1000000000000001"/>
    <n v="283"/>
    <s v="049094260505"/>
    <s v="ADITYA EXPORTS"/>
    <s v="33AAIFA7049P1Z1"/>
    <s v="AAIFA7049P"/>
    <s v="H43600850820"/>
    <s v="H4360036082004"/>
    <s v="H4260505082001"/>
    <n v="426"/>
    <x v="16"/>
    <s v="03/08/2020"/>
    <n v="1004994"/>
    <n v="2600"/>
    <n v="234"/>
    <n v="234"/>
    <n v="0"/>
    <n v="0"/>
    <n v="1004994"/>
    <n v="234"/>
    <n v="0"/>
  </r>
  <r>
    <n v="1.1000000000000001"/>
    <n v="284"/>
    <s v="049094260506"/>
    <s v="P.SAKTHIVEL"/>
    <s v="33BKDPS4628G1Z5"/>
    <s v="BKDPS4628G"/>
    <s v="H43600860820"/>
    <s v="H4360038082001"/>
    <s v="H4260506072001"/>
    <n v="426"/>
    <x v="16"/>
    <s v="03/08/2020"/>
    <n v="17068"/>
    <n v="2600"/>
    <n v="234"/>
    <n v="234"/>
    <n v="0"/>
    <n v="0"/>
    <n v="17068"/>
    <n v="234"/>
    <n v="0"/>
  </r>
  <r>
    <n v="1.1000000000000001"/>
    <n v="285"/>
    <s v="049094260507"/>
    <s v="SRI RAMAKRISHNA MINES"/>
    <s v="33ABKFS0909B1ZL"/>
    <s v="ABKFS0909B"/>
    <s v="H43600870720"/>
    <s v="H4360042082001"/>
    <s v="H4260507082001"/>
    <n v="426"/>
    <x v="16"/>
    <s v="03/08/2020"/>
    <n v="408841"/>
    <n v="2600"/>
    <n v="234"/>
    <n v="234"/>
    <n v="0"/>
    <n v="0"/>
    <n v="408841"/>
    <n v="234"/>
    <n v="0"/>
  </r>
  <r>
    <n v="1.1000000000000001"/>
    <n v="286"/>
    <s v="049094260508"/>
    <s v="N.S.B TEXTILES"/>
    <s v="33AAQFN0521K1ZB"/>
    <s v="AAQFN0521K"/>
    <s v="H43600880820"/>
    <s v="H4360050082003"/>
    <s v="H4260508082001"/>
    <n v="426"/>
    <x v="16"/>
    <s v="03/08/2020"/>
    <n v="633973"/>
    <n v="2600"/>
    <n v="234"/>
    <n v="234"/>
    <n v="0"/>
    <n v="0"/>
    <n v="633973"/>
    <n v="234"/>
    <n v="0"/>
  </r>
  <r>
    <n v="1.1000000000000001"/>
    <n v="287"/>
    <s v="049094260509"/>
    <s v="LOTUS HOSPITALS AND "/>
    <s v="33AAACL6578M1BH"/>
    <s v="AAACL6578M"/>
    <s v="H43600890820"/>
    <s v="H4360055082001"/>
    <s v="H4260509082001"/>
    <n v="426"/>
    <x v="16"/>
    <s v="03/08/2020"/>
    <n v="442912"/>
    <n v="2600"/>
    <n v="234"/>
    <n v="234"/>
    <n v="0"/>
    <n v="0"/>
    <n v="442912"/>
    <n v="234"/>
    <n v="0"/>
  </r>
  <r>
    <n v="1.1000000000000001"/>
    <n v="288"/>
    <s v="049094260510"/>
    <s v="Sri Shiva Designs"/>
    <s v="33AMEPP2435Q2ZP"/>
    <s v="AMEPP2435Q"/>
    <s v="H43600910820"/>
    <s v="H4360056082004"/>
    <s v="H4260510082001"/>
    <n v="426"/>
    <x v="16"/>
    <s v="03/08/2020"/>
    <n v="250024"/>
    <n v="2600"/>
    <n v="234"/>
    <n v="234"/>
    <n v="0"/>
    <n v="0"/>
    <n v="250024"/>
    <n v="234"/>
    <n v="0"/>
  </r>
  <r>
    <n v="1.1000000000000001"/>
    <n v="289"/>
    <s v="049094260513"/>
    <s v="ALLWIN PIPES"/>
    <s v="33AAKFA6054G1ZN"/>
    <s v="AAKFA6054G"/>
    <s v="H43600940820"/>
    <s v="H4360062082004"/>
    <s v="H4260513082001"/>
    <n v="426"/>
    <x v="16"/>
    <s v="03/08/2020"/>
    <n v="934856"/>
    <n v="2600"/>
    <n v="234"/>
    <n v="234"/>
    <n v="0"/>
    <n v="0"/>
    <n v="934856"/>
    <n v="234"/>
    <n v="0"/>
  </r>
  <r>
    <n v="1.1000000000000001"/>
    <n v="1"/>
    <s v="049094360007"/>
    <s v="M.C. KNITTING MILLS"/>
    <s v="33AALFS4137P1ZN"/>
    <s v="AALFS4137P"/>
    <s v="H43600960820"/>
    <s v="H4360063082002"/>
    <s v="H4360007082001"/>
    <n v="436"/>
    <x v="17"/>
    <s v="01/08/2020"/>
    <n v="127111"/>
    <n v="2600"/>
    <n v="234"/>
    <n v="234"/>
    <n v="0"/>
    <n v="0"/>
    <n v="127111"/>
    <n v="234"/>
    <n v="0"/>
  </r>
  <r>
    <n v="1.1000000000000001"/>
    <n v="2"/>
    <s v="049094360009"/>
    <s v="THE SPECIAL OFFICER (SATHY MC)"/>
    <s v="33AAALS2881B1Z9"/>
    <s v="AAALS2881B"/>
    <s v="H43600970820"/>
    <s v="H4360072082004"/>
    <s v="H4360009082001"/>
    <n v="436"/>
    <x v="17"/>
    <s v="01/08/2020"/>
    <n v="231146"/>
    <n v="2600"/>
    <n v="234"/>
    <n v="234"/>
    <n v="0"/>
    <n v="0"/>
    <n v="231146"/>
    <n v="234"/>
    <n v="0"/>
  </r>
  <r>
    <n v="1.1000000000000001"/>
    <n v="3"/>
    <s v="049094360010"/>
    <s v="THE COMMISSIONER (GOBI MC)"/>
    <s v="33CMBGO3633A1D3"/>
    <s v="CMBGO3633A"/>
    <s v="H43600990820"/>
    <s v="H4360075082002"/>
    <s v="H4360010082003"/>
    <n v="436"/>
    <x v="17"/>
    <s v="01/08/2020"/>
    <n v="1106325"/>
    <n v="2600"/>
    <n v="234"/>
    <n v="234"/>
    <n v="0"/>
    <n v="0"/>
    <n v="1106325"/>
    <n v="234"/>
    <n v="0"/>
  </r>
  <r>
    <n v="1.1000000000000001"/>
    <n v="4"/>
    <s v="049094360013"/>
    <s v="AMMAN SPINTEX"/>
    <s v="33AAZFA7154J1ZY"/>
    <s v="AAZFA7154J"/>
    <s v="H43601000820"/>
    <s v="H4360077082003"/>
    <s v="H4360013082002"/>
    <n v="436"/>
    <x v="17"/>
    <s v="01/08/2020"/>
    <n v="126611"/>
    <n v="2600"/>
    <n v="234"/>
    <n v="234"/>
    <n v="0"/>
    <n v="0"/>
    <n v="126611"/>
    <n v="234"/>
    <n v="0"/>
  </r>
  <r>
    <n v="1.1000000000000001"/>
    <n v="5"/>
    <s v="049094360022"/>
    <s v="SAMBANDAM MILLS"/>
    <s v="33ABVFS3545C1Z2"/>
    <s v="ABVFS3545C"/>
    <s v="H43601010820"/>
    <s v="H4360078082003"/>
    <s v="H4360022082002"/>
    <n v="436"/>
    <x v="17"/>
    <s v="04/08/2020"/>
    <n v="843485"/>
    <n v="3000"/>
    <n v="270"/>
    <n v="270"/>
    <n v="0"/>
    <n v="0"/>
    <n v="843485"/>
    <n v="270"/>
    <n v="0"/>
  </r>
  <r>
    <n v="1.1000000000000001"/>
    <n v="6"/>
    <s v="049094360030"/>
    <s v="KOKILA TEXTILE INDIA (P) LTD"/>
    <s v="33AACCK5092K1ZE"/>
    <s v="AACCK5092K"/>
    <s v="H43601030820"/>
    <s v="H4360080082005"/>
    <s v="H4360030082005"/>
    <n v="436"/>
    <x v="17"/>
    <s v="01/08/2020"/>
    <n v="75168"/>
    <n v="2600"/>
    <n v="234"/>
    <n v="234"/>
    <n v="0"/>
    <n v="0"/>
    <n v="75168"/>
    <n v="234"/>
    <n v="0"/>
  </r>
  <r>
    <n v="1.1000000000000001"/>
    <n v="7"/>
    <s v="049094360031"/>
    <s v="PARIYUR AMMAN SPINNING MILLS"/>
    <s v="33AACCS9483L1ZT"/>
    <s v="AACCS9483L"/>
    <s v="H43601050820"/>
    <s v="H4360081082003"/>
    <s v="H4360031082003"/>
    <n v="436"/>
    <x v="17"/>
    <s v="01/08/2020"/>
    <n v="299553"/>
    <n v="2600"/>
    <n v="234"/>
    <n v="234"/>
    <n v="0"/>
    <n v="0"/>
    <n v="299553"/>
    <n v="234"/>
    <n v="0"/>
  </r>
  <r>
    <n v="1.1000000000000001"/>
    <n v="8"/>
    <s v="049094360033"/>
    <s v="ARUN TEXTILES (P) LTD."/>
    <s v="33AABCA8982D1ZR"/>
    <s v="AABCA8982D"/>
    <s v="H43601060820"/>
    <s v="H4360082082002"/>
    <s v="H4360033082003"/>
    <n v="436"/>
    <x v="17"/>
    <s v="03/08/2020"/>
    <n v="1308255"/>
    <n v="2600"/>
    <n v="234"/>
    <n v="234"/>
    <n v="0"/>
    <n v="0"/>
    <n v="1308255"/>
    <n v="234"/>
    <n v="0"/>
  </r>
  <r>
    <n v="1.1000000000000001"/>
    <n v="9"/>
    <s v="049094360035"/>
    <s v="CAUVERY BOARDS (P) LTD,"/>
    <s v="33AAACC8469N1Z7"/>
    <s v="AAACC8469N"/>
    <s v="H43601110820"/>
    <s v="H4360083082007"/>
    <s v="H4360035082002"/>
    <n v="436"/>
    <x v="17"/>
    <s v="01/08/2020"/>
    <n v="475110"/>
    <n v="2600"/>
    <n v="234"/>
    <n v="234"/>
    <n v="0"/>
    <n v="0"/>
    <n v="475110"/>
    <n v="234"/>
    <n v="0"/>
  </r>
  <r>
    <n v="1.1000000000000001"/>
    <n v="10"/>
    <s v="049094360036"/>
    <s v="M/S.AMARJOTHI SPG. MILLS LTD."/>
    <s v="33AAFCA7082C1Z0"/>
    <s v="AAFCA7082C"/>
    <s v="H43601120720"/>
    <s v="H4360085082003"/>
    <s v="H4360036082004"/>
    <n v="436"/>
    <x v="17"/>
    <s v="04/08/2020"/>
    <n v="463738"/>
    <n v="2600"/>
    <n v="234"/>
    <n v="234"/>
    <n v="0"/>
    <n v="0"/>
    <n v="463738"/>
    <n v="234"/>
    <n v="0"/>
  </r>
  <r>
    <n v="1.1000000000000001"/>
    <n v="11"/>
    <s v="049094360038"/>
    <s v="M/S.SOWDESWARI AMMAN "/>
    <s v="33AACCS9452P1ZS"/>
    <s v="AACCS9452P"/>
    <s v="H43601140820"/>
    <s v="H4360086082001"/>
    <s v="H4360038082001"/>
    <n v="436"/>
    <x v="17"/>
    <s v="02/08/2020"/>
    <n v="419448"/>
    <n v="2600"/>
    <n v="234"/>
    <n v="234"/>
    <n v="0"/>
    <n v="0"/>
    <n v="419448"/>
    <n v="234"/>
    <n v="0"/>
  </r>
  <r>
    <n v="1.1000000000000001"/>
    <n v="12"/>
    <s v="049094360042"/>
    <s v="THE EXE.ENGINEER/TWADBOARD"/>
    <s v="33AAALT0834FA1Z"/>
    <s v="AAALT0834F"/>
    <s v="H43601160820"/>
    <s v="H4360087072002"/>
    <s v="H4360042082001"/>
    <n v="436"/>
    <x v="17"/>
    <s v="01/08/2020"/>
    <n v="863326"/>
    <n v="2600"/>
    <n v="234"/>
    <n v="234"/>
    <n v="0"/>
    <n v="0"/>
    <n v="863326"/>
    <n v="234"/>
    <n v="0"/>
  </r>
  <r>
    <n v="1.1000000000000001"/>
    <n v="13"/>
    <s v="049094360050"/>
    <s v="M/S.L.K.TEXTILES (P) LTD"/>
    <s v="33AAACL3734H1ZT"/>
    <s v="AAACL3734H"/>
    <s v="H43601170820"/>
    <s v="H4360088082002"/>
    <s v="H4360050082003"/>
    <n v="436"/>
    <x v="17"/>
    <s v="01/08/2020"/>
    <n v="1159825"/>
    <n v="2600"/>
    <n v="234"/>
    <n v="234"/>
    <n v="0"/>
    <n v="0"/>
    <n v="1159825"/>
    <n v="234"/>
    <n v="0"/>
  </r>
  <r>
    <n v="1.1000000000000001"/>
    <n v="14"/>
    <s v="049094360055"/>
    <s v="THE COMMISIONER  SATHY "/>
    <s v="33AAALS2881B1Z9"/>
    <s v="AAALS2881B"/>
    <s v="H43601180820"/>
    <s v="H4360089082006"/>
    <s v="H4360055082001"/>
    <n v="436"/>
    <x v="17"/>
    <s v="01/08/2020"/>
    <n v="235873"/>
    <n v="2600"/>
    <n v="234"/>
    <n v="234"/>
    <n v="0"/>
    <n v="0"/>
    <n v="235873"/>
    <n v="234"/>
    <n v="0"/>
  </r>
  <r>
    <n v="1.1000000000000001"/>
    <n v="15"/>
    <s v="049094360056"/>
    <s v="M/S.M C SPINNERS (P) LTD.,"/>
    <s v="33AAHCM2145C1ZO"/>
    <s v="AAHCM2145C"/>
    <s v="H43601190820"/>
    <s v="H4360091082002"/>
    <s v="H4360056082004"/>
    <n v="436"/>
    <x v="17"/>
    <s v="01/08/2020"/>
    <n v="3115320"/>
    <n v="2600"/>
    <n v="234"/>
    <n v="234"/>
    <n v="0"/>
    <n v="0"/>
    <n v="3115320"/>
    <n v="234"/>
    <n v="0"/>
  </r>
  <r>
    <n v="1.1000000000000001"/>
    <n v="16"/>
    <s v="049094360062"/>
    <s v="M/S THENPANDIAN SPINNING "/>
    <s v="33AABCT1285C1ZS"/>
    <s v="AABCT1285C"/>
    <s v="H43601200820"/>
    <s v="H4360094082004"/>
    <s v="H4360062082004"/>
    <n v="436"/>
    <x v="17"/>
    <s v="04/08/2020"/>
    <n v="489568"/>
    <n v="2600"/>
    <n v="234"/>
    <n v="234"/>
    <n v="0"/>
    <n v="0"/>
    <n v="489568"/>
    <n v="234"/>
    <n v="0"/>
  </r>
  <r>
    <n v="1.1000000000000001"/>
    <n v="17"/>
    <s v="049094360063"/>
    <s v="M/S.SARADHAMBIKA PAPER "/>
    <s v="33AADCS8209F1ZJ"/>
    <s v="AADCS8209F"/>
    <s v="H43601220820"/>
    <s v="H4360096082007"/>
    <s v="H4360063082002"/>
    <n v="436"/>
    <x v="17"/>
    <s v="03/08/2020"/>
    <n v="439763"/>
    <n v="2600"/>
    <n v="234"/>
    <n v="234"/>
    <n v="0"/>
    <n v="0"/>
    <n v="439763"/>
    <n v="234"/>
    <n v="0"/>
  </r>
  <r>
    <n v="1.1000000000000001"/>
    <n v="18"/>
    <s v="049094360072"/>
    <s v="M/S.MEHALA CARONA TEXTILES "/>
    <s v="33AABCM4722B1Z5"/>
    <s v="AABCM4722B"/>
    <s v="H43601240820"/>
    <s v="H4360097082002"/>
    <s v="H4360072082004"/>
    <n v="436"/>
    <x v="17"/>
    <s v="01/08/2020"/>
    <n v="1413888"/>
    <n v="2600"/>
    <n v="234"/>
    <n v="234"/>
    <n v="0"/>
    <n v="0"/>
    <n v="1413888"/>
    <n v="234"/>
    <n v="0"/>
  </r>
  <r>
    <n v="1.1000000000000001"/>
    <n v="19"/>
    <s v="049094360075"/>
    <s v="SEETHALAKSHMI TEXTILES"/>
    <s v="33AAJFS6253Q1ZK"/>
    <s v="AAJFS6253Q"/>
    <s v="H43601260820"/>
    <s v="H4360099082003"/>
    <s v="H4360075082002"/>
    <n v="436"/>
    <x v="17"/>
    <s v="01/08/2020"/>
    <n v="134556"/>
    <n v="2600"/>
    <n v="234"/>
    <n v="234"/>
    <n v="0"/>
    <n v="0"/>
    <n v="134556"/>
    <n v="234"/>
    <n v="0"/>
  </r>
  <r>
    <n v="1.1000000000000001"/>
    <n v="20"/>
    <s v="049094360077"/>
    <s v="M/S.MARSHAL TEXTILES (P) LTD.,"/>
    <s v="33AABCM6646C1ZS"/>
    <s v="AABCM6646C"/>
    <s v="H43601290820"/>
    <s v="H4360100082003"/>
    <s v="H4360077082003"/>
    <n v="436"/>
    <x v="17"/>
    <s v="04/08/2020"/>
    <n v="335630"/>
    <n v="2600"/>
    <n v="234"/>
    <n v="234"/>
    <n v="0"/>
    <n v="0"/>
    <n v="335630"/>
    <n v="234"/>
    <n v="0"/>
  </r>
  <r>
    <n v="1.1000000000000001"/>
    <n v="21"/>
    <s v="049094360078"/>
    <s v="ROHINI TEXTILE INDUSTRY "/>
    <s v="33AAECR1396M1Z2"/>
    <s v="AAECR1396M"/>
    <s v="H43601300820"/>
    <s v="H4360101082002"/>
    <s v="H4360078082003"/>
    <n v="436"/>
    <x v="17"/>
    <s v="03/08/2020"/>
    <n v="1729070"/>
    <n v="2600"/>
    <n v="234"/>
    <n v="234"/>
    <n v="0"/>
    <n v="0"/>
    <n v="1729070"/>
    <n v="234"/>
    <n v="0"/>
  </r>
  <r>
    <n v="1.1000000000000001"/>
    <n v="22"/>
    <s v="049094360080"/>
    <s v="M/S.JAYAVARMA TEXTILES (P) "/>
    <s v="33AAACJ7660C1ZO"/>
    <s v="AAACJ7660G"/>
    <s v="H43601340820"/>
    <s v="H4360103082003"/>
    <s v="H4360080082005"/>
    <n v="436"/>
    <x v="17"/>
    <s v="04/08/2020"/>
    <n v="1050128"/>
    <n v="2600"/>
    <n v="234"/>
    <n v="234"/>
    <n v="0"/>
    <n v="0"/>
    <n v="1050128"/>
    <n v="234"/>
    <n v="0"/>
  </r>
  <r>
    <n v="1.1000000000000001"/>
    <n v="23"/>
    <s v="049094360081"/>
    <s v="M/S.K.P.R. MILL  LTD.,"/>
    <s v="33AACCK0893N1Z9"/>
    <s v="AACCK0893N"/>
    <s v="H43601350820"/>
    <s v="H4360105082004"/>
    <s v="H4360081082003"/>
    <n v="436"/>
    <x v="17"/>
    <s v="03/08/2020"/>
    <n v="2791423"/>
    <n v="3000"/>
    <n v="270"/>
    <n v="270"/>
    <n v="0"/>
    <n v="0"/>
    <n v="2791423"/>
    <n v="270"/>
    <n v="0"/>
  </r>
  <r>
    <n v="1.1000000000000001"/>
    <n v="24"/>
    <s v="049094360082"/>
    <s v="M/S.T.B.S.TEXTILES (P) LTD.,"/>
    <s v="33AABCT3962G1ZG"/>
    <s v="AABCT3962G"/>
    <s v="H43601360820"/>
    <s v="H4360106082002"/>
    <s v="H4360082082002"/>
    <n v="436"/>
    <x v="17"/>
    <s v="02/08/2020"/>
    <n v="232696"/>
    <n v="2600"/>
    <n v="234"/>
    <n v="234"/>
    <n v="0"/>
    <n v="0"/>
    <n v="232696"/>
    <n v="234"/>
    <n v="0"/>
  </r>
  <r>
    <n v="1.1000000000000001"/>
    <n v="25"/>
    <s v="049094360083"/>
    <s v="M/S. ARMSTRONG SPINNING MILLS "/>
    <s v="33AACCA5129P1ZK"/>
    <s v="AACCA5129P"/>
    <s v="H43601370820"/>
    <s v="H4360111082004"/>
    <s v="H4360083082007"/>
    <n v="436"/>
    <x v="17"/>
    <s v="02/08/2020"/>
    <n v="673614"/>
    <n v="2600"/>
    <n v="234"/>
    <n v="234"/>
    <n v="0"/>
    <n v="0"/>
    <n v="673614"/>
    <n v="234"/>
    <n v="0"/>
  </r>
  <r>
    <n v="1.1000000000000001"/>
    <n v="26"/>
    <s v="049094360085"/>
    <s v="M/S.AMARJOTHI SPINNING MILL "/>
    <s v="33AAFCA7082C1Z0"/>
    <s v="AAFCA7082C"/>
    <s v="H43601390820"/>
    <s v="H4360112072001"/>
    <s v="H4360085082003"/>
    <n v="436"/>
    <x v="17"/>
    <s v="04/08/2020"/>
    <n v="658373"/>
    <n v="2600"/>
    <n v="234"/>
    <n v="234"/>
    <n v="0"/>
    <n v="0"/>
    <n v="658373"/>
    <n v="234"/>
    <n v="0"/>
  </r>
  <r>
    <n v="1.1000000000000001"/>
    <n v="27"/>
    <s v="049094360086"/>
    <s v="SATHURAGIRI  SOFTEX  INDIA P "/>
    <s v="33AAYCS7349R1Z2"/>
    <s v="AADCS1886J"/>
    <s v="H43601410820"/>
    <s v="H4360114082001"/>
    <s v="H4360086082001"/>
    <n v="436"/>
    <x v="17"/>
    <s v="04/08/2020"/>
    <n v="963946"/>
    <n v="2600"/>
    <n v="234"/>
    <n v="234"/>
    <n v="0"/>
    <n v="0"/>
    <n v="963946"/>
    <n v="234"/>
    <n v="0"/>
  </r>
  <r>
    <n v="1.1000000000000001"/>
    <n v="28"/>
    <s v="049094360087"/>
    <s v="M/S.LAWN TEXTILES (P) LTD."/>
    <s v="33AAACL5764B1z1"/>
    <s v="AAACL5764B"/>
    <s v="H43601420820"/>
    <s v="H4360116082002"/>
    <s v="H4360087072002"/>
    <n v="436"/>
    <x v="17"/>
    <s v="03/08/2020"/>
    <n v="22668"/>
    <n v="2600"/>
    <n v="234"/>
    <n v="234"/>
    <n v="0"/>
    <n v="0"/>
    <n v="22668"/>
    <n v="234"/>
    <n v="0"/>
  </r>
  <r>
    <n v="1.1000000000000001"/>
    <n v="29"/>
    <s v="049094360088"/>
    <s v="SRI ANDAL PAPER MILLS PRIVATE "/>
    <s v="33AAECS6955R1ZK"/>
    <s v="AAECS6955R"/>
    <s v="H43601430820"/>
    <s v="H4360117082006"/>
    <s v="H4360088082002"/>
    <n v="436"/>
    <x v="17"/>
    <s v="01/08/2020"/>
    <n v="1841971"/>
    <n v="2600"/>
    <n v="234"/>
    <n v="234"/>
    <n v="0"/>
    <n v="0"/>
    <n v="1841971"/>
    <n v="234"/>
    <n v="0"/>
  </r>
  <r>
    <n v="1.1000000000000001"/>
    <n v="30"/>
    <s v="049094360089"/>
    <s v="SRI SIVAJOTHI SPINNING MILLS (P) "/>
    <s v="33AAECS7959R1ZE"/>
    <s v="AAECS7959R"/>
    <s v="H43601460820"/>
    <s v="H4360118082004"/>
    <s v="H4360089082006"/>
    <n v="436"/>
    <x v="17"/>
    <s v="02/08/2020"/>
    <n v="305153"/>
    <n v="2600"/>
    <n v="234"/>
    <n v="234"/>
    <n v="0"/>
    <n v="0"/>
    <n v="305153"/>
    <n v="234"/>
    <n v="0"/>
  </r>
  <r>
    <n v="1.1000000000000001"/>
    <n v="31"/>
    <s v="049094360091"/>
    <s v="BANNARIAMMAN INSTITUTE OF "/>
    <s v="33AAATB1235C1ZM"/>
    <s v="AAATB1235C"/>
    <s v="H43601470820"/>
    <s v="H4360119082003"/>
    <s v="H4360091082002"/>
    <n v="436"/>
    <x v="17"/>
    <s v="01/08/2020"/>
    <n v="1226927"/>
    <n v="2600"/>
    <n v="234"/>
    <n v="234"/>
    <n v="0"/>
    <n v="0"/>
    <n v="1226927"/>
    <n v="234"/>
    <n v="0"/>
  </r>
  <r>
    <n v="1.1000000000000001"/>
    <n v="32"/>
    <s v="049094360094"/>
    <s v="THREE SIXTY TEXTILES (P) LTD"/>
    <s v="33AACCT6469R1ZK"/>
    <s v="AACCT6469R"/>
    <s v="H43601500820"/>
    <s v="H4360120082002"/>
    <s v="H4360094082004"/>
    <n v="436"/>
    <x v="17"/>
    <s v="01/08/2020"/>
    <n v="459899"/>
    <n v="2600"/>
    <n v="234"/>
    <n v="234"/>
    <n v="0"/>
    <n v="0"/>
    <n v="459899"/>
    <n v="234"/>
    <n v="0"/>
  </r>
  <r>
    <n v="1.1000000000000001"/>
    <n v="33"/>
    <s v="049094360096"/>
    <s v="M/S.DIVYA SPINNING MILL (P) "/>
    <s v="33AABCD3021A1ZQ"/>
    <s v="AABCD3021A"/>
    <s v="H43601510820"/>
    <s v="H4360122082003"/>
    <s v="H4360096082007"/>
    <n v="436"/>
    <x v="17"/>
    <s v="03/08/2020"/>
    <n v="1170941"/>
    <n v="2600"/>
    <n v="234"/>
    <n v="234"/>
    <n v="0"/>
    <n v="0"/>
    <n v="1170941"/>
    <n v="234"/>
    <n v="0"/>
  </r>
  <r>
    <n v="1.1000000000000001"/>
    <n v="34"/>
    <s v="049094360097"/>
    <s v="M/S.PARIYURAMMAN  SPINNING "/>
    <s v="33AACCS9483L1ZT"/>
    <s v="AACCS9483L"/>
    <s v="H43601530820"/>
    <s v="H4360124082003"/>
    <s v="H4360097082002"/>
    <n v="436"/>
    <x v="17"/>
    <s v="01/08/2020"/>
    <n v="151318"/>
    <n v="2600"/>
    <n v="234"/>
    <n v="234"/>
    <n v="0"/>
    <n v="0"/>
    <n v="151318"/>
    <n v="234"/>
    <n v="0"/>
  </r>
  <r>
    <n v="1.1000000000000001"/>
    <n v="35"/>
    <s v="049094360099"/>
    <s v="SRI BALAMURUGAN TEXTILE "/>
    <s v="33AAECS5448M1Z0"/>
    <s v="AAECS5448M"/>
    <s v="H43601560820"/>
    <s v="H4360126082003"/>
    <s v="H4360099082003"/>
    <n v="436"/>
    <x v="17"/>
    <s v="01/08/2020"/>
    <n v="84534"/>
    <n v="2600"/>
    <n v="234"/>
    <n v="234"/>
    <n v="0"/>
    <n v="0"/>
    <n v="84534"/>
    <n v="234"/>
    <n v="0"/>
  </r>
  <r>
    <n v="1.1000000000000001"/>
    <n v="36"/>
    <s v="049094360100"/>
    <s v="M/S.SARAVANA POLY THREADS (P)"/>
    <s v="33AAFCS4406E1ZS"/>
    <s v="AAFCS4406E"/>
    <s v="H43601570820"/>
    <s v="H4360129082003"/>
    <s v="H4360100082003"/>
    <n v="436"/>
    <x v="17"/>
    <s v="04/08/2020"/>
    <n v="415858"/>
    <n v="2600"/>
    <n v="234"/>
    <n v="234"/>
    <n v="0"/>
    <n v="0"/>
    <n v="415858"/>
    <n v="234"/>
    <n v="0"/>
  </r>
  <r>
    <n v="1.1000000000000001"/>
    <n v="37"/>
    <s v="049094360101"/>
    <s v="SRI KANDHAGURU SPINNING "/>
    <s v="33AALCS7900F1ZF"/>
    <s v="AALCS7900F"/>
    <s v="H43601600820"/>
    <s v="H4360130082003"/>
    <s v="H4360101082002"/>
    <n v="436"/>
    <x v="17"/>
    <s v="02/08/2020"/>
    <n v="132855"/>
    <n v="2600"/>
    <n v="234"/>
    <n v="234"/>
    <n v="0"/>
    <n v="0"/>
    <n v="132855"/>
    <n v="234"/>
    <n v="0"/>
  </r>
  <r>
    <n v="1.1000000000000001"/>
    <n v="38"/>
    <s v="049094360103"/>
    <s v="BANNARIAMMAN SUGARS LIMITED"/>
    <s v="33AAACB8933G1ZU"/>
    <s v="AAACB8933G"/>
    <s v="H43601620820"/>
    <s v="H4360134082007"/>
    <s v="H4360103082003"/>
    <n v="436"/>
    <x v="17"/>
    <s v="03/08/2020"/>
    <n v="429368"/>
    <n v="2600"/>
    <n v="234"/>
    <n v="234"/>
    <n v="0"/>
    <n v="0"/>
    <n v="429368"/>
    <n v="234"/>
    <n v="0"/>
  </r>
  <r>
    <n v="1.1000000000000001"/>
    <n v="39"/>
    <s v="049094360105"/>
    <s v="EXCEL COTSPIN (INDIA) PRIVATE "/>
    <s v="33AAACE9365K1ZE"/>
    <s v="AAACE9365K"/>
    <s v="H43601630820"/>
    <s v="H4360135082004"/>
    <s v="H4360105082004"/>
    <n v="436"/>
    <x v="17"/>
    <s v="03/08/2020"/>
    <n v="1562400"/>
    <n v="2600"/>
    <n v="234"/>
    <n v="234"/>
    <n v="0"/>
    <n v="0"/>
    <n v="1562400"/>
    <n v="234"/>
    <n v="0"/>
  </r>
  <r>
    <n v="1.1000000000000001"/>
    <n v="40"/>
    <s v="049094360106"/>
    <s v="CAVINKARE PRIVATE LIMITED"/>
    <s v="33AAACB3754B1ZB"/>
    <s v="AAACB3754B"/>
    <s v="H43601650820"/>
    <s v="H4360136082001"/>
    <s v="H4360106082002"/>
    <n v="436"/>
    <x v="17"/>
    <s v="03/08/2020"/>
    <n v="564582"/>
    <n v="2600"/>
    <n v="234"/>
    <n v="234"/>
    <n v="0"/>
    <n v="0"/>
    <n v="564582"/>
    <n v="234"/>
    <n v="0"/>
  </r>
  <r>
    <n v="1.1000000000000001"/>
    <n v="41"/>
    <s v="049094360111"/>
    <s v="TIRUPUR VIJAYALAKSHMI "/>
    <s v="33AACCT8270C1ZK"/>
    <s v="AACC7827OC"/>
    <s v="H43601660820"/>
    <s v="H4360137082007"/>
    <s v="H4360111082004"/>
    <n v="436"/>
    <x v="17"/>
    <s v="01/08/2020"/>
    <n v="222882"/>
    <n v="2600"/>
    <n v="234"/>
    <n v="234"/>
    <n v="0"/>
    <n v="0"/>
    <n v="222882"/>
    <n v="234"/>
    <n v="0"/>
  </r>
  <r>
    <n v="1.1000000000000001"/>
    <n v="42"/>
    <s v="049094360112"/>
    <s v="MATURHA COTSPINN PRIVATE "/>
    <s v="33AABCP1677L1Z9"/>
    <s v="AABCP1677L"/>
    <s v="H43601670820"/>
    <s v="H4360139082002"/>
    <s v="H4360112072001"/>
    <n v="436"/>
    <x v="17"/>
    <s v="03/08/2020"/>
    <n v="51718"/>
    <n v="2600"/>
    <n v="234"/>
    <n v="234"/>
    <n v="0"/>
    <n v="0"/>
    <n v="51718"/>
    <n v="234"/>
    <n v="0"/>
  </r>
  <r>
    <n v="1.1000000000000001"/>
    <n v="43"/>
    <s v="049094360114"/>
    <s v="SRI ANDAL PAPER AND BOARDS "/>
    <s v="33AAHCS4356H1ZB"/>
    <s v="AAHCS4356H"/>
    <s v="H43601680820"/>
    <s v="H4360141082003"/>
    <s v="H4360114082001"/>
    <n v="436"/>
    <x v="17"/>
    <s v="01/08/2020"/>
    <n v="3544734"/>
    <n v="2600"/>
    <n v="234"/>
    <n v="234"/>
    <n v="0"/>
    <n v="0"/>
    <n v="3544734"/>
    <n v="234"/>
    <n v="0"/>
  </r>
  <r>
    <n v="1.1000000000000001"/>
    <n v="44"/>
    <s v="049094360116"/>
    <s v="THIRU  N.K.HARIKUMAR,"/>
    <s v="33AAEHH3377PG1Z"/>
    <s v="AAEHH3377P"/>
    <s v="H43601690820"/>
    <s v="H4360142082001"/>
    <s v="H4360116082002"/>
    <n v="436"/>
    <x v="17"/>
    <s v="01/08/2020"/>
    <n v="1384632"/>
    <n v="2600"/>
    <n v="234"/>
    <n v="234"/>
    <n v="0"/>
    <n v="0"/>
    <n v="1384632"/>
    <n v="234"/>
    <n v="0"/>
  </r>
  <r>
    <n v="1.1000000000000001"/>
    <n v="45"/>
    <s v="049094360117"/>
    <s v="SHRI VISHNU PERUMAAL SPIN "/>
    <s v="33AACCS9504N1Z3"/>
    <s v="AACCS9504N"/>
    <s v="H43601700820"/>
    <s v="H4360143082001"/>
    <s v="H4360117082006"/>
    <n v="436"/>
    <x v="17"/>
    <s v="01/08/2020"/>
    <n v="281878"/>
    <n v="2600"/>
    <n v="234"/>
    <n v="234"/>
    <n v="0"/>
    <n v="0"/>
    <n v="281878"/>
    <n v="234"/>
    <n v="0"/>
  </r>
  <r>
    <n v="1.1000000000000001"/>
    <n v="46"/>
    <s v="049094360118"/>
    <s v="MEHALA CARONA TEXTILES (P) "/>
    <s v="33AABCM4722B1Z5"/>
    <s v="AABCM4722B"/>
    <s v="H43601710820"/>
    <s v="H4360146082001"/>
    <s v="H4360118082004"/>
    <n v="436"/>
    <x v="17"/>
    <s v="01/08/2020"/>
    <n v="2105853"/>
    <n v="2600"/>
    <n v="234"/>
    <n v="234"/>
    <n v="0"/>
    <n v="0"/>
    <n v="2105853"/>
    <n v="234"/>
    <n v="0"/>
  </r>
  <r>
    <n v="1.1000000000000001"/>
    <n v="47"/>
    <s v="049094360119"/>
    <s v="RANGER COTTON MILLS (INDIA) "/>
    <s v="33AACCR7619B1ZP"/>
    <s v="AACCR7619B"/>
    <s v="H43601720820"/>
    <s v="H4360147082006"/>
    <s v="H4360119082003"/>
    <n v="436"/>
    <x v="17"/>
    <s v="02/08/2020"/>
    <n v="3479363"/>
    <n v="2600"/>
    <n v="234"/>
    <n v="234"/>
    <n v="0"/>
    <n v="0"/>
    <n v="3479363"/>
    <n v="234"/>
    <n v="0"/>
  </r>
  <r>
    <n v="1.1000000000000001"/>
    <n v="48"/>
    <s v="049094360120"/>
    <s v="DHARANII COTTON MILLS PVT."/>
    <s v="33AACCD0023B1ZR"/>
    <s v="AACCD0023B"/>
    <s v="H43601730820"/>
    <s v="H4360150082001"/>
    <s v="H4360120082002"/>
    <n v="436"/>
    <x v="17"/>
    <s v="04/08/2020"/>
    <n v="218956"/>
    <n v="2600"/>
    <n v="234"/>
    <n v="234"/>
    <n v="0"/>
    <n v="0"/>
    <n v="218956"/>
    <n v="234"/>
    <n v="0"/>
  </r>
  <r>
    <n v="1.1000000000000001"/>
    <n v="49"/>
    <s v="049094360122"/>
    <s v="SAKTHI GANESH TEXTILES (P) LTD"/>
    <s v="33AAFCS2211M1ZK"/>
    <s v="AAFCS2211M"/>
    <s v="H43601770820"/>
    <s v="H4360151082008"/>
    <s v="H4360122082003"/>
    <n v="436"/>
    <x v="17"/>
    <s v="01/08/2020"/>
    <n v="118610"/>
    <n v="2600"/>
    <n v="234"/>
    <n v="234"/>
    <n v="0"/>
    <n v="0"/>
    <n v="118610"/>
    <n v="234"/>
    <n v="0"/>
  </r>
  <r>
    <n v="1.1000000000000001"/>
    <n v="50"/>
    <s v="049094360124"/>
    <s v="SHRI SAKTHI PAPERS INDIA (P) "/>
    <s v="33AAJCS1949Q1ZP"/>
    <s v="AAJCS1949Q"/>
    <s v="H43700010820"/>
    <s v="H4360153082004"/>
    <s v="H4360124082003"/>
    <n v="436"/>
    <x v="17"/>
    <s v="01/08/2020"/>
    <n v="504481"/>
    <n v="2600"/>
    <n v="234"/>
    <n v="234"/>
    <n v="0"/>
    <n v="0"/>
    <n v="504481"/>
    <n v="234"/>
    <n v="0"/>
  </r>
  <r>
    <n v="1.1000000000000001"/>
    <n v="51"/>
    <s v="049094360126"/>
    <s v="M/S SRI RAAM DYEING FACTORY"/>
    <s v="33ADKPC8387P1ZV"/>
    <s v="ADKPC8387P"/>
    <s v="H43700150820"/>
    <s v="H4360156082001"/>
    <s v="H4360126082003"/>
    <n v="436"/>
    <x v="17"/>
    <s v="06/08/2020"/>
    <n v="806208"/>
    <n v="2600"/>
    <n v="234"/>
    <n v="234"/>
    <n v="0"/>
    <n v="0"/>
    <n v="806208"/>
    <n v="234"/>
    <n v="0"/>
  </r>
  <r>
    <n v="1.1000000000000001"/>
    <n v="52"/>
    <s v="049094360129"/>
    <s v="SRI COTTON MILLS"/>
    <s v="33ACJFS1596C1Z5"/>
    <s v="AAJCS5260J"/>
    <s v="H43700530820"/>
    <s v="H4360157082002"/>
    <s v="H4360129082003"/>
    <n v="436"/>
    <x v="17"/>
    <s v="01/08/2020"/>
    <n v="1585571"/>
    <n v="2600"/>
    <n v="234"/>
    <n v="234"/>
    <n v="0"/>
    <n v="0"/>
    <n v="1585571"/>
    <n v="234"/>
    <n v="0"/>
  </r>
  <r>
    <n v="1.1000000000000001"/>
    <n v="53"/>
    <s v="049094360130"/>
    <s v="SRI  ANGALAMMAN MILLS"/>
    <s v="33AAXFS0499J1ZG"/>
    <s v="AAXFS0499J"/>
    <s v="H43700550820"/>
    <s v="H4360160082001"/>
    <s v="H4360130082003"/>
    <n v="436"/>
    <x v="17"/>
    <s v="01/08/2020"/>
    <n v="1157896"/>
    <n v="2600"/>
    <n v="234"/>
    <n v="234"/>
    <n v="0"/>
    <n v="0"/>
    <n v="1157896"/>
    <n v="234"/>
    <n v="0"/>
  </r>
  <r>
    <n v="1.1000000000000001"/>
    <n v="54"/>
    <s v="049094360134"/>
    <s v="NAVEEN COTTON MILL (P) LIMITED"/>
    <s v="33AACCN1686L1Z9"/>
    <s v="AACCN1686L"/>
    <s v="H43700810820"/>
    <s v="H4360162082003"/>
    <s v="H4360134082007"/>
    <n v="436"/>
    <x v="17"/>
    <s v="01/08/2020"/>
    <n v="443525"/>
    <n v="2600"/>
    <n v="234"/>
    <n v="234"/>
    <n v="0"/>
    <n v="0"/>
    <n v="443525"/>
    <n v="234"/>
    <n v="0"/>
  </r>
  <r>
    <n v="1.1000000000000001"/>
    <n v="55"/>
    <s v="049094360135"/>
    <s v="ABIRAMI PAPERS &amp; BOARDS (P) "/>
    <s v="33AAFCA9378P1ZY"/>
    <s v="AAFCA9378P"/>
    <s v="H43700890820"/>
    <s v="H4360163082003"/>
    <s v="H4360135082004"/>
    <n v="436"/>
    <x v="17"/>
    <s v="04/08/2020"/>
    <n v="164660"/>
    <n v="2600"/>
    <n v="234"/>
    <n v="234"/>
    <n v="0"/>
    <n v="0"/>
    <n v="164660"/>
    <n v="234"/>
    <n v="0"/>
  </r>
  <r>
    <n v="1.1000000000000001"/>
    <n v="56"/>
    <s v="049094360136"/>
    <s v="GOBI ARTS &amp; SCIENCE COLLEGE, "/>
    <s v="33AAACB8933G1ZU"/>
    <s v="AAATG4032E"/>
    <s v="H43700950820"/>
    <s v="H4360165082005"/>
    <s v="H4360136082001"/>
    <n v="436"/>
    <x v="17"/>
    <s v="01/08/2020"/>
    <n v="134060"/>
    <n v="2600"/>
    <n v="234"/>
    <n v="234"/>
    <n v="0"/>
    <n v="0"/>
    <n v="134060"/>
    <n v="234"/>
    <n v="0"/>
  </r>
  <r>
    <n v="1.1000000000000001"/>
    <n v="57"/>
    <s v="049094360137"/>
    <s v="AKSHARA SPINNING MILLS "/>
    <s v="33AANCA8975E2ZB"/>
    <s v="AANCA8975E"/>
    <s v="H43701030820"/>
    <s v="H4360166082001"/>
    <s v="H4360137082007"/>
    <n v="436"/>
    <x v="17"/>
    <s v="02/08/2020"/>
    <n v="1201479"/>
    <n v="2600"/>
    <n v="234"/>
    <n v="234"/>
    <n v="0"/>
    <n v="0"/>
    <n v="1201479"/>
    <n v="234"/>
    <n v="0"/>
  </r>
  <r>
    <n v="1.1000000000000001"/>
    <n v="58"/>
    <s v="049094360139"/>
    <s v="SREE GOMATHI AMMAN SPINNING "/>
    <s v="33AAKCS5785R1ZC"/>
    <s v="AAKCS5785R"/>
    <s v="H43701040820"/>
    <s v="H4360167082003"/>
    <s v="H4360139082002"/>
    <n v="436"/>
    <x v="17"/>
    <s v="04/08/2020"/>
    <n v="369617"/>
    <n v="2600"/>
    <n v="234"/>
    <n v="234"/>
    <n v="0"/>
    <n v="0"/>
    <n v="369617"/>
    <n v="234"/>
    <n v="0"/>
  </r>
  <r>
    <n v="1.1000000000000001"/>
    <n v="59"/>
    <s v="049094360141"/>
    <s v="COTTON BLOSSOM (INDIA) PVT "/>
    <s v="33AACCC5046R1ZE"/>
    <s v="AACCC5046R"/>
    <s v="H43701120820"/>
    <s v="H4360168082005"/>
    <s v="H4360141082003"/>
    <n v="436"/>
    <x v="17"/>
    <s v="02/08/2020"/>
    <n v="1151488"/>
    <n v="2600"/>
    <n v="234"/>
    <n v="234"/>
    <n v="0"/>
    <n v="0"/>
    <n v="1151488"/>
    <n v="234"/>
    <n v="0"/>
  </r>
  <r>
    <n v="1.1000000000000001"/>
    <n v="60"/>
    <s v="049094360142"/>
    <s v="SUNRISE KNITTING MILLS PRIVATE "/>
    <s v="33AAWCS5202R2ZN"/>
    <s v="AAWCS5202R"/>
    <s v="H43701200820"/>
    <s v="H4360169082002"/>
    <s v="H4360142082001"/>
    <n v="436"/>
    <x v="17"/>
    <s v="04/08/2020"/>
    <n v="5030826"/>
    <n v="2600"/>
    <n v="234"/>
    <n v="234"/>
    <n v="0"/>
    <n v="0"/>
    <n v="5030826"/>
    <n v="234"/>
    <n v="0"/>
  </r>
  <r>
    <n v="1.1000000000000001"/>
    <n v="61"/>
    <s v="049094360143"/>
    <s v="M/S SRI PATHI PAPER AND "/>
    <s v="33AAGCS7439C1ZG"/>
    <s v="AAGCS7439C"/>
    <s v="H43701220820"/>
    <s v="H4360170082001"/>
    <s v="H4360143082001"/>
    <n v="436"/>
    <x v="17"/>
    <s v="02/08/2020"/>
    <n v="2354816"/>
    <n v="2600"/>
    <n v="234"/>
    <n v="234"/>
    <n v="0"/>
    <n v="0"/>
    <n v="2354816"/>
    <n v="234"/>
    <n v="0"/>
  </r>
  <r>
    <n v="1.1000000000000001"/>
    <n v="62"/>
    <s v="049094360146"/>
    <s v="SHREE VENKATESWARA "/>
    <s v="33AAETS9481RA11"/>
    <s v="AAETS9481R"/>
    <s v="H43701280820"/>
    <s v="H4360171082003"/>
    <s v="H4360146082001"/>
    <n v="436"/>
    <x v="17"/>
    <s v="01/08/2020"/>
    <n v="85711"/>
    <n v="2600"/>
    <n v="234"/>
    <n v="234"/>
    <n v="0"/>
    <n v="0"/>
    <n v="85711"/>
    <n v="234"/>
    <n v="0"/>
  </r>
  <r>
    <n v="1.1000000000000001"/>
    <n v="63"/>
    <s v="049094360147"/>
    <s v="SCM GARMENTS(P) LTD"/>
    <s v="33AAJCS7850A1ZI"/>
    <s v="AAJCS7850A"/>
    <s v="H43701390820"/>
    <s v="H4360172082001"/>
    <s v="H4360147082006"/>
    <n v="436"/>
    <x v="17"/>
    <s v="01/08/2020"/>
    <n v="134360"/>
    <n v="2600"/>
    <n v="234"/>
    <n v="234"/>
    <n v="0"/>
    <n v="0"/>
    <n v="134360"/>
    <n v="234"/>
    <n v="0"/>
  </r>
  <r>
    <n v="1.1000000000000001"/>
    <n v="64"/>
    <s v="049094360150"/>
    <s v="SUKRA COLOURS"/>
    <s v="33ABNFS0222L1Z7"/>
    <s v="ABNFS0222L"/>
    <s v="H43701410820"/>
    <s v="H4360173082002"/>
    <s v="H4360150082001"/>
    <n v="436"/>
    <x v="17"/>
    <s v="01/08/2020"/>
    <n v="721751"/>
    <n v="2600"/>
    <n v="234"/>
    <n v="234"/>
    <n v="0"/>
    <n v="0"/>
    <n v="721751"/>
    <n v="234"/>
    <n v="0"/>
  </r>
  <r>
    <n v="1.1000000000000001"/>
    <n v="65"/>
    <s v="049094360151"/>
    <s v="SRI VNS SPINNING MILLS INDIA (P) "/>
    <s v="33AAKCS6724J1Z3"/>
    <s v="AAKCS6724J"/>
    <s v="H43701460820"/>
    <s v="H4360177082002"/>
    <s v="H4360151082008"/>
    <n v="436"/>
    <x v="17"/>
    <s v="04/08/2020"/>
    <n v="492508"/>
    <n v="2600"/>
    <n v="234"/>
    <n v="234"/>
    <n v="0"/>
    <n v="0"/>
    <n v="492508"/>
    <n v="234"/>
    <n v="0"/>
  </r>
  <r>
    <n v="1.1000000000000001"/>
    <n v="66"/>
    <s v="049094360153"/>
    <s v="SUBABHALAJI SPINNING MILLS "/>
    <s v="33AAOCS1858B1ZF"/>
    <s v="AAOCS1858B"/>
    <s v="H43701470820"/>
    <s v="H4370001082001"/>
    <s v="H4360153082004"/>
    <n v="436"/>
    <x v="17"/>
    <s v="04/08/2020"/>
    <n v="1120496"/>
    <n v="2600"/>
    <n v="234"/>
    <n v="234"/>
    <n v="0"/>
    <n v="0"/>
    <n v="1120496"/>
    <n v="234"/>
    <n v="0"/>
  </r>
  <r>
    <n v="1.1000000000000001"/>
    <n v="67"/>
    <s v="049094360156"/>
    <s v="AMARAVATHY SPINNING MILLS "/>
    <s v="33AABCA2744H1Z3"/>
    <s v="AABCA2744H"/>
    <s v="H43701500820"/>
    <s v="H4370015082002"/>
    <s v="H4360156082001"/>
    <n v="436"/>
    <x v="17"/>
    <s v="01/08/2020"/>
    <n v="215960"/>
    <n v="2600"/>
    <n v="234"/>
    <n v="234"/>
    <n v="0"/>
    <n v="0"/>
    <n v="215960"/>
    <n v="234"/>
    <n v="0"/>
  </r>
  <r>
    <n v="1.1000000000000001"/>
    <n v="68"/>
    <s v="049094360157"/>
    <s v="AMARJOTHI  SPINNING MILLS LTD "/>
    <s v="33AAFCA7082C1Z0"/>
    <s v="AAICA0275A"/>
    <s v="H43701520820"/>
    <s v="H4370053082001"/>
    <s v="H4360157082002"/>
    <n v="436"/>
    <x v="17"/>
    <s v="04/08/2020"/>
    <n v="445544"/>
    <n v="2600"/>
    <n v="234"/>
    <n v="234"/>
    <n v="0"/>
    <n v="0"/>
    <n v="445544"/>
    <n v="234"/>
    <n v="0"/>
  </r>
  <r>
    <n v="1.1000000000000001"/>
    <n v="69"/>
    <s v="049094360160"/>
    <s v="KSS STONECRUSHER COMPANY "/>
    <s v="33AADCK1779J1ZD"/>
    <s v="AADCK1779J"/>
    <s v="H43701610820"/>
    <s v="H4370055082001"/>
    <s v="H4360160082001"/>
    <n v="436"/>
    <x v="17"/>
    <s v="01/08/2020"/>
    <n v="1361682"/>
    <n v="2600"/>
    <n v="234"/>
    <n v="234"/>
    <n v="0"/>
    <n v="0"/>
    <n v="1361682"/>
    <n v="234"/>
    <n v="0"/>
  </r>
  <r>
    <n v="1.1000000000000001"/>
    <n v="70"/>
    <s v="049094360162"/>
    <s v="SRI SUBAM TEXTILES, SPINNING "/>
    <s v="33AACPE4231D1ZL"/>
    <s v="AACPE4231D"/>
    <s v="H43701660820"/>
    <s v="H4370081082001"/>
    <s v="H4360162082003"/>
    <n v="436"/>
    <x v="17"/>
    <s v="04/08/2020"/>
    <n v="1416982"/>
    <n v="2600"/>
    <n v="234"/>
    <n v="234"/>
    <n v="0"/>
    <n v="0"/>
    <n v="1416982"/>
    <n v="234"/>
    <n v="0"/>
  </r>
  <r>
    <n v="1.1000000000000001"/>
    <n v="71"/>
    <s v="049094360163"/>
    <s v="SAKTHE ANIMAL FEEDS"/>
    <s v="33AAQFS7399E1ZL"/>
    <s v="AAQFS7399E"/>
    <s v="H43701740820"/>
    <s v="H4370089082003"/>
    <s v="H4360163082003"/>
    <n v="436"/>
    <x v="17"/>
    <s v="03/08/2020"/>
    <n v="121854"/>
    <n v="2600"/>
    <n v="234"/>
    <n v="234"/>
    <n v="0"/>
    <n v="0"/>
    <n v="121854"/>
    <n v="234"/>
    <n v="0"/>
  </r>
  <r>
    <n v="1.1000000000000001"/>
    <n v="72"/>
    <s v="049094360165"/>
    <s v="GAINTEX"/>
    <s v="33AVBPS9185Q1ZN"/>
    <s v="AVBPS9185Q"/>
    <s v="H43701750820"/>
    <s v="H4370095082003"/>
    <s v="H4360165082005"/>
    <n v="436"/>
    <x v="17"/>
    <s v="04/08/2020"/>
    <n v="198516"/>
    <n v="2600"/>
    <n v="234"/>
    <n v="234"/>
    <n v="0"/>
    <n v="0"/>
    <n v="198516"/>
    <n v="234"/>
    <n v="0"/>
  </r>
  <r>
    <n v="1.1000000000000001"/>
    <n v="73"/>
    <s v="049094360166"/>
    <s v="SRI NAAGHANAATHAR TEXTILES "/>
    <s v="33AALCS8664G1ZY"/>
    <s v="AALCS8664G"/>
    <s v="H43701800820"/>
    <s v="H4370103082001"/>
    <s v="H4360166082001"/>
    <n v="436"/>
    <x v="17"/>
    <s v="01/08/2020"/>
    <n v="816342"/>
    <n v="2600"/>
    <n v="234"/>
    <n v="234"/>
    <n v="0"/>
    <n v="0"/>
    <n v="816342"/>
    <n v="234"/>
    <n v="0"/>
  </r>
  <r>
    <n v="1.1000000000000001"/>
    <n v="74"/>
    <s v="049094360167"/>
    <s v="DHANISH COTTON MILLS"/>
    <s v="33AALFD8001H2ZP"/>
    <s v="AALFD8001H"/>
    <s v="H43701810820"/>
    <s v="H4370104082002"/>
    <s v="H4360167082003"/>
    <n v="436"/>
    <x v="17"/>
    <s v="02/08/2020"/>
    <n v="157840"/>
    <n v="2600"/>
    <n v="234"/>
    <n v="234"/>
    <n v="0"/>
    <n v="0"/>
    <n v="157840"/>
    <n v="234"/>
    <n v="0"/>
  </r>
  <r>
    <n v="1.1000000000000001"/>
    <n v="75"/>
    <s v="049094360168"/>
    <s v="AVR MILLS (P) LTD,"/>
    <s v="33AAGCA9714Q1Z7"/>
    <s v="AAGCA9714Q"/>
    <s v="H43701860820"/>
    <s v="H4370112082002"/>
    <s v="H4360168082005"/>
    <n v="436"/>
    <x v="17"/>
    <s v="02/08/2020"/>
    <n v="124167"/>
    <n v="2600"/>
    <n v="234"/>
    <n v="234"/>
    <n v="0"/>
    <n v="0"/>
    <n v="124167"/>
    <n v="234"/>
    <n v="0"/>
  </r>
  <r>
    <n v="1.1000000000000001"/>
    <n v="76"/>
    <s v="049094360169"/>
    <s v="SREE THAILA APPARALS"/>
    <s v="33AWAPS4854L1Z6"/>
    <s v="AWAPS4854L"/>
    <s v="H43701870820"/>
    <s v="H4370120082006"/>
    <s v="H4360169082002"/>
    <n v="436"/>
    <x v="17"/>
    <s v="01/08/2020"/>
    <n v="20568"/>
    <n v="2600"/>
    <n v="234"/>
    <n v="234"/>
    <n v="0"/>
    <n v="0"/>
    <n v="20568"/>
    <n v="234"/>
    <n v="0"/>
  </r>
  <r>
    <n v="1.1000000000000001"/>
    <n v="77"/>
    <s v="049094360170"/>
    <s v="MILKY MIST DIARY FOOD (P) LTD"/>
    <s v="33AAJCM3448G1ZE"/>
    <s v="AAJCM3448G"/>
    <s v="H43701950820"/>
    <s v="H4370122082002"/>
    <s v="H4360170082001"/>
    <n v="436"/>
    <x v="17"/>
    <s v="01/08/2020"/>
    <n v="270646"/>
    <n v="2600"/>
    <n v="234"/>
    <n v="234"/>
    <n v="0"/>
    <n v="0"/>
    <n v="270646"/>
    <n v="234"/>
    <n v="0"/>
  </r>
  <r>
    <n v="1.1000000000000001"/>
    <n v="78"/>
    <s v="049094360171"/>
    <s v="SATHY TEXTILES"/>
    <s v="33ACRFS8399F1ZC"/>
    <s v="ACRFS8399F"/>
    <s v="H43701990820"/>
    <s v="H4370128082001"/>
    <s v="H4360171082003"/>
    <n v="436"/>
    <x v="17"/>
    <s v="01/08/2020"/>
    <n v="82188"/>
    <n v="2600"/>
    <n v="234"/>
    <n v="234"/>
    <n v="0"/>
    <n v="0"/>
    <n v="82188"/>
    <n v="234"/>
    <n v="0"/>
  </r>
  <r>
    <n v="1.1000000000000001"/>
    <n v="79"/>
    <s v="049094360172"/>
    <s v="HERBAL SUPPLEMENTS PVT LTD"/>
    <s v="33AAACH7059P1Z6"/>
    <s v="AAACH7059P"/>
    <s v="H43702010820"/>
    <s v="H4370139082002"/>
    <s v="H4360172082001"/>
    <n v="436"/>
    <x v="17"/>
    <s v="01/08/2020"/>
    <n v="555921"/>
    <n v="2600"/>
    <n v="234"/>
    <n v="234"/>
    <n v="0"/>
    <n v="0"/>
    <n v="555921"/>
    <n v="234"/>
    <n v="0"/>
  </r>
  <r>
    <n v="1.1000000000000001"/>
    <n v="80"/>
    <s v="049094360173"/>
    <s v="Precision Tapes and Sealants"/>
    <s v="33AAIFP9989P1Z1"/>
    <s v="AAIFP9989P"/>
    <s v="H43702130820"/>
    <s v="H4370141082001"/>
    <s v="H4360173082002"/>
    <n v="436"/>
    <x v="17"/>
    <s v="01/08/2020"/>
    <n v="537772"/>
    <n v="2600"/>
    <n v="234"/>
    <n v="234"/>
    <n v="0"/>
    <n v="0"/>
    <n v="537772"/>
    <n v="234"/>
    <n v="0"/>
  </r>
  <r>
    <n v="1.1000000000000001"/>
    <n v="82"/>
    <s v="049094360177"/>
    <s v="BHARATH BLUE METALS"/>
    <s v="33AQWPK3948B1Z0"/>
    <s v="AQWPK3948B"/>
    <s v="H43702300820"/>
    <s v="H4370146082001"/>
    <s v="H4360177082002"/>
    <n v="436"/>
    <x v="17"/>
    <s v="03/08/2020"/>
    <n v="730146"/>
    <n v="2600"/>
    <n v="234"/>
    <n v="234"/>
    <n v="0"/>
    <n v="0"/>
    <n v="730146"/>
    <n v="234"/>
    <n v="0"/>
  </r>
  <r>
    <n v="1.1000000000000001"/>
    <n v="1"/>
    <s v="049094370001"/>
    <s v="M/s. PULLICAR MILLS LTD &quot;A&quot; "/>
    <s v="33 44AABCP2485N"/>
    <s v="AABCP2485N"/>
    <s v="H43702310820"/>
    <s v="H4370147082002"/>
    <s v="H4370001082001"/>
    <n v="437"/>
    <x v="18"/>
    <s v="03/08/2020"/>
    <n v="1077256"/>
    <n v="2600"/>
    <n v="234"/>
    <n v="234"/>
    <n v="0"/>
    <n v="0"/>
    <n v="1077256"/>
    <n v="234"/>
    <n v="0"/>
  </r>
  <r>
    <n v="1.1000000000000001"/>
    <n v="2"/>
    <s v="049094370015"/>
    <s v="M/S.THE SALEM CO-OP SUGAR "/>
    <s v="33AAAAT3144R1Z1"/>
    <s v="AAAAT3144R"/>
    <s v="H43702360820"/>
    <s v="H4370150082001"/>
    <s v="H4370015082002"/>
    <n v="437"/>
    <x v="18"/>
    <s v="03/08/2020"/>
    <n v="383028"/>
    <n v="2600"/>
    <n v="234"/>
    <n v="234"/>
    <n v="0"/>
    <n v="0"/>
    <n v="383028"/>
    <n v="234"/>
    <n v="0"/>
  </r>
  <r>
    <n v="1.1000000000000001"/>
    <n v="3"/>
    <s v="049094370053"/>
    <s v="M/S. THIRUVALLUVAR TEXTILES "/>
    <s v="33AAACT9934H1Z7"/>
    <s v="AAACT9934H"/>
    <s v="H43702380820"/>
    <s v="H4370152082003"/>
    <s v="H4370053082001"/>
    <n v="437"/>
    <x v="18"/>
    <s v="04/08/2020"/>
    <n v="421817"/>
    <n v="2600"/>
    <n v="234"/>
    <n v="234"/>
    <n v="0"/>
    <n v="0"/>
    <n v="421817"/>
    <n v="234"/>
    <n v="0"/>
  </r>
  <r>
    <n v="1.1000000000000001"/>
    <n v="4"/>
    <s v="049094370055"/>
    <s v="M/s. THE SALEM DIST.CO-OP MILK "/>
    <s v="33AAAAT3146PPPP"/>
    <s v="AAAAT3146P"/>
    <s v="H43702410820"/>
    <s v="H4370161082002"/>
    <s v="H4370055082001"/>
    <n v="437"/>
    <x v="18"/>
    <s v="03/08/2020"/>
    <n v="302579"/>
    <n v="2600"/>
    <n v="234"/>
    <n v="234"/>
    <n v="0"/>
    <n v="0"/>
    <n v="302579"/>
    <n v="234"/>
    <n v="0"/>
  </r>
  <r>
    <n v="1.1000000000000001"/>
    <n v="5"/>
    <s v="049094370081"/>
    <s v="M/s. TAMIL NADU NEWS PRINT &amp; "/>
    <s v="33AAACT2935J1ZF"/>
    <s v="AAACT2935J"/>
    <s v="H43702430820"/>
    <s v="H4370166082002"/>
    <s v="H4370081082001"/>
    <n v="437"/>
    <x v="18"/>
    <s v="03/08/2020"/>
    <n v="192452"/>
    <n v="2600"/>
    <n v="234"/>
    <n v="234"/>
    <n v="0"/>
    <n v="0"/>
    <n v="192452"/>
    <n v="234"/>
    <n v="0"/>
  </r>
  <r>
    <n v="1.1000000000000001"/>
    <n v="6"/>
    <s v="049094370089"/>
    <s v="M/S.MALLUR SIDDESWARA "/>
    <s v="33AACCM0111B1ZL"/>
    <s v="AACCM0111B"/>
    <s v="H43702450820"/>
    <s v="H4370174082004"/>
    <s v="H4370089082003"/>
    <n v="437"/>
    <x v="18"/>
    <s v="04/08/2020"/>
    <n v="608457"/>
    <n v="2600"/>
    <n v="234"/>
    <n v="234"/>
    <n v="0"/>
    <n v="0"/>
    <n v="608457"/>
    <n v="234"/>
    <n v="0"/>
  </r>
  <r>
    <n v="1.1000000000000001"/>
    <n v="7"/>
    <s v="049094370095"/>
    <s v="M/s. SUB-DIVISIONAL "/>
    <s v="33CHETO6726GGGG"/>
    <s v="CHETO6726G"/>
    <s v="H43702470820"/>
    <s v="H4370175082004"/>
    <s v="H4370095082003"/>
    <n v="437"/>
    <x v="18"/>
    <s v="03/08/2020"/>
    <n v="410017"/>
    <n v="2600"/>
    <n v="234"/>
    <n v="234"/>
    <n v="0"/>
    <n v="0"/>
    <n v="410017"/>
    <n v="234"/>
    <n v="0"/>
  </r>
  <r>
    <n v="1.1000000000000001"/>
    <n v="8"/>
    <s v="049094370103"/>
    <s v="M/S. PRS TYRES LIMITED.,"/>
    <s v="33AADCS0168B1ZX"/>
    <s v="AADCS0168B"/>
    <s v="H43702490820"/>
    <s v="H4370180082001"/>
    <s v="H4370103082001"/>
    <n v="437"/>
    <x v="18"/>
    <s v="04/08/2020"/>
    <n v="168311"/>
    <n v="2600"/>
    <n v="234"/>
    <n v="234"/>
    <n v="0"/>
    <n v="0"/>
    <n v="168311"/>
    <n v="234"/>
    <n v="0"/>
  </r>
  <r>
    <n v="1.1000000000000001"/>
    <n v="9"/>
    <s v="049094370104"/>
    <s v="M/S. SORNALAKSHMI SPG. MILLS "/>
    <s v="33AADCS3687D1ZF"/>
    <s v="AADCS3687D"/>
    <s v="H43702630820"/>
    <s v="H4370181082004"/>
    <s v="H4370104082002"/>
    <n v="437"/>
    <x v="18"/>
    <s v="04/08/2020"/>
    <n v="330836"/>
    <n v="2600"/>
    <n v="234"/>
    <n v="234"/>
    <n v="0"/>
    <n v="0"/>
    <n v="330836"/>
    <n v="234"/>
    <n v="0"/>
  </r>
  <r>
    <n v="1.1000000000000001"/>
    <n v="10"/>
    <s v="049094370112"/>
    <s v="M/S. SAMBANDAM SPG. MILLS "/>
    <s v="33AAECS3342J1ZH"/>
    <s v="AAECS3342J"/>
    <s v="H43702700820"/>
    <s v="H4370186082001"/>
    <s v="H4370112082002"/>
    <n v="437"/>
    <x v="18"/>
    <s v="04/08/2020"/>
    <n v="1468194"/>
    <n v="2600"/>
    <n v="234"/>
    <n v="234"/>
    <n v="0"/>
    <n v="0"/>
    <n v="1468194"/>
    <n v="234"/>
    <n v="0"/>
  </r>
  <r>
    <n v="1.1000000000000001"/>
    <n v="11"/>
    <s v="049094370120"/>
    <s v="M/S.KUTTI SPINNERS PRIVATE "/>
    <s v="33AABCK4426E1Z0"/>
    <s v="AABCK4426E"/>
    <s v="H43702710820"/>
    <s v="H4370187082006"/>
    <s v="H4370120082006"/>
    <n v="437"/>
    <x v="18"/>
    <s v="04/08/2020"/>
    <n v="8244"/>
    <n v="0"/>
    <n v="0"/>
    <n v="0"/>
    <n v="0"/>
    <n v="0"/>
    <n v="8244"/>
    <n v="0"/>
    <n v="0"/>
  </r>
  <r>
    <n v="1.1000000000000001"/>
    <n v="12"/>
    <s v="049094370122"/>
    <s v="M/s. JANSONS TEXTILE "/>
    <s v="33AAACJ5438J1ZL"/>
    <s v="AAACJ5438J"/>
    <s v="H43702730820"/>
    <s v="H4370195082007"/>
    <s v="H4370122082002"/>
    <n v="437"/>
    <x v="18"/>
    <s v="04/08/2020"/>
    <n v="169505"/>
    <n v="2600"/>
    <n v="234"/>
    <n v="234"/>
    <n v="0"/>
    <n v="0"/>
    <n v="169505"/>
    <n v="234"/>
    <n v="0"/>
  </r>
  <r>
    <n v="1.1000000000000001"/>
    <n v="13"/>
    <s v="049094370128"/>
    <s v="M/S.SALEM CO.OP.SUGAR MILLS "/>
    <s v="33AAAAT3144R1Z8"/>
    <s v="AAAAT3144R"/>
    <s v="H43702840820"/>
    <s v="H4370199082001"/>
    <s v="H4370128082001"/>
    <n v="437"/>
    <x v="18"/>
    <s v="03/08/2020"/>
    <n v="1181516"/>
    <n v="2600"/>
    <n v="234"/>
    <n v="234"/>
    <n v="0"/>
    <n v="0"/>
    <n v="1181516"/>
    <n v="234"/>
    <n v="0"/>
  </r>
  <r>
    <n v="1.1000000000000001"/>
    <n v="14"/>
    <s v="049094370139"/>
    <s v="M/s. SALEM DIST.CO OP.MILK "/>
    <s v="33AAAAT3146PPPP"/>
    <s v="AAAAT3146P"/>
    <s v="H43702870820"/>
    <s v="H4370201082001"/>
    <s v="H4370139082002"/>
    <n v="437"/>
    <x v="18"/>
    <s v="03/08/2020"/>
    <n v="339091"/>
    <n v="2600"/>
    <n v="234"/>
    <n v="234"/>
    <n v="0"/>
    <n v="0"/>
    <n v="339091"/>
    <n v="234"/>
    <n v="0"/>
  </r>
  <r>
    <n v="1.1000000000000001"/>
    <n v="15"/>
    <s v="049094370141"/>
    <s v="M/s.KOVAI MARUTHI PAPERS AND "/>
    <s v="33AAACK7884MMMM"/>
    <s v="AAACK7884M"/>
    <s v="H43702890820"/>
    <s v="H4370213082001"/>
    <s v="H4370141082001"/>
    <n v="437"/>
    <x v="18"/>
    <s v="04/08/2020"/>
    <n v="350598"/>
    <n v="2600"/>
    <n v="234"/>
    <n v="234"/>
    <n v="0"/>
    <n v="0"/>
    <n v="350598"/>
    <n v="234"/>
    <n v="0"/>
  </r>
  <r>
    <n v="1.1000000000000001"/>
    <n v="16"/>
    <s v="049094370145"/>
    <s v="M/s. DHANABAGYAM SPINNERS "/>
    <s v="33AAACD7411K1ZW"/>
    <s v="AAACD7411K"/>
    <s v="H43702920820"/>
    <s v="H4370223072002"/>
    <s v="H4370145082002"/>
    <n v="437"/>
    <x v="18"/>
    <s v="03/08/2020"/>
    <n v="362428"/>
    <n v="2600"/>
    <n v="234"/>
    <n v="234"/>
    <n v="0"/>
    <n v="0"/>
    <n v="362428"/>
    <n v="234"/>
    <n v="0"/>
  </r>
  <r>
    <n v="1.1000000000000001"/>
    <n v="17"/>
    <s v="049094370146"/>
    <s v="M/S.THE DEAN VETERINERY "/>
    <s v="33AAAGT0420Q1Z9"/>
    <s v="null"/>
    <s v="H43702940820"/>
    <s v="H4370230082002"/>
    <s v="H4370146082001"/>
    <n v="437"/>
    <x v="18"/>
    <s v="03/08/2020"/>
    <n v="387027"/>
    <n v="2600"/>
    <n v="234"/>
    <n v="234"/>
    <n v="0"/>
    <n v="0"/>
    <n v="387027"/>
    <n v="234"/>
    <n v="0"/>
  </r>
  <r>
    <n v="1.1000000000000001"/>
    <n v="18"/>
    <s v="049094370147"/>
    <s v="M/s.ARUNACHALA GOUNDER "/>
    <s v="33AABCA7821M1ZO"/>
    <s v="AABCK3951G"/>
    <s v="H43702950820"/>
    <s v="H4370231082004"/>
    <s v="H4370147082002"/>
    <n v="437"/>
    <x v="18"/>
    <s v="04/08/2020"/>
    <n v="1860177"/>
    <n v="0"/>
    <n v="0"/>
    <n v="0"/>
    <n v="0"/>
    <n v="0"/>
    <n v="1860177"/>
    <n v="0"/>
    <n v="0"/>
  </r>
  <r>
    <n v="1.1000000000000001"/>
    <n v="19"/>
    <s v="049094370150"/>
    <s v="M/S.C.R.TEXTILE MILLS.,"/>
    <s v="33AACFJ9421A1ZX"/>
    <s v="AACFJ9421A"/>
    <s v="H43702960820"/>
    <s v="H4370236082002"/>
    <s v="H4370150082001"/>
    <n v="437"/>
    <x v="18"/>
    <s v="04/08/2020"/>
    <n v="645820"/>
    <n v="2600"/>
    <n v="234"/>
    <n v="234"/>
    <n v="0"/>
    <n v="0"/>
    <n v="645820"/>
    <n v="234"/>
    <n v="0"/>
  </r>
  <r>
    <n v="1.1000000000000001"/>
    <n v="20"/>
    <s v="049094370152"/>
    <s v="M/s.RAN INDIA STEELS PRIVATE "/>
    <s v="33AABCR5529D1ZP"/>
    <s v="AABCR5529D"/>
    <s v="H43702970820"/>
    <s v="H4370238082003"/>
    <s v="H4370152082003"/>
    <n v="437"/>
    <x v="18"/>
    <s v="06/08/2020"/>
    <n v="569018"/>
    <n v="2600"/>
    <n v="234"/>
    <n v="234"/>
    <n v="0"/>
    <n v="0"/>
    <n v="569018"/>
    <n v="234"/>
    <n v="0"/>
  </r>
  <r>
    <n v="1.1000000000000001"/>
    <n v="21"/>
    <s v="049094370161"/>
    <s v="M/S. N.G.A. STEELS PRIVATE "/>
    <s v="33AAACN7854J1Z9"/>
    <s v="AAACN7854J"/>
    <s v="H43703020820"/>
    <s v="H4370241082003"/>
    <s v="H4370161082002"/>
    <n v="437"/>
    <x v="18"/>
    <s v="04/08/2020"/>
    <n v="671444"/>
    <n v="0"/>
    <n v="0"/>
    <n v="0"/>
    <n v="0"/>
    <n v="0"/>
    <n v="671444"/>
    <n v="0"/>
    <n v="0"/>
  </r>
  <r>
    <n v="1.1000000000000001"/>
    <n v="22"/>
    <s v="049094370166"/>
    <s v="M/s. SRI HARIPRASATH TEXTILES "/>
    <s v="33AACCS9486R1ZE"/>
    <s v="AACCS9486R"/>
    <s v="H43703030820"/>
    <s v="H4370243082002"/>
    <s v="H4370166082002"/>
    <n v="437"/>
    <x v="18"/>
    <s v="04/08/2020"/>
    <n v="545743"/>
    <n v="2600"/>
    <n v="234"/>
    <n v="234"/>
    <n v="0"/>
    <n v="0"/>
    <n v="545743"/>
    <n v="234"/>
    <n v="0"/>
  </r>
  <r>
    <n v="1.1000000000000001"/>
    <n v="23"/>
    <s v="049094370174"/>
    <s v="M/S.ANNAM FEEDS PRIVATE "/>
    <s v="33AAGCA0070M2ZV"/>
    <s v="AAGCA0070M"/>
    <s v="H43703170820"/>
    <s v="H4370245082002"/>
    <s v="H4370174082004"/>
    <n v="437"/>
    <x v="18"/>
    <s v="04/08/2020"/>
    <n v="91492"/>
    <n v="2600"/>
    <n v="234"/>
    <n v="234"/>
    <n v="0"/>
    <n v="0"/>
    <n v="91492"/>
    <n v="234"/>
    <n v="0"/>
  </r>
  <r>
    <n v="1.1000000000000001"/>
    <n v="24"/>
    <s v="049094370175"/>
    <s v="M/S. K.K.P. SPINNING MILLS "/>
    <s v="33AAATP6024D1Z1"/>
    <s v="AAACK8959K"/>
    <s v="H43703230820"/>
    <s v="H4370247082002"/>
    <s v="H4370175082004"/>
    <n v="437"/>
    <x v="18"/>
    <s v="04/08/2020"/>
    <n v="4011810"/>
    <n v="2600"/>
    <n v="234"/>
    <n v="234"/>
    <n v="0"/>
    <n v="0"/>
    <n v="4011810"/>
    <n v="234"/>
    <n v="0"/>
  </r>
  <r>
    <n v="1.1000000000000001"/>
    <n v="25"/>
    <s v="049094370180"/>
    <s v="M/S.VISAKA INDUSTRIES LTD.,"/>
    <s v="33AAACV7263K1Z4"/>
    <s v="AAACV7263K"/>
    <s v="H43703240820"/>
    <s v="H4370249082004"/>
    <s v="H4370180082001"/>
    <n v="437"/>
    <x v="18"/>
    <s v="03/08/2020"/>
    <n v="2326085"/>
    <n v="2600"/>
    <n v="234"/>
    <n v="234"/>
    <n v="0"/>
    <n v="0"/>
    <n v="2326085"/>
    <n v="234"/>
    <n v="0"/>
  </r>
  <r>
    <n v="1.1000000000000001"/>
    <n v="26"/>
    <s v="049094370181"/>
    <s v="M/S. SARANYA SPINNING MILLS "/>
    <s v="33AACCS7046P1ZY"/>
    <s v="AACCS7046P"/>
    <s v="H43703260820"/>
    <s v="H4370263082003"/>
    <s v="H4370181082004"/>
    <n v="437"/>
    <x v="18"/>
    <s v="06/08/2020"/>
    <n v="916551"/>
    <n v="2600"/>
    <n v="234"/>
    <n v="234"/>
    <n v="0"/>
    <n v="0"/>
    <n v="916551"/>
    <n v="234"/>
    <n v="0"/>
  </r>
  <r>
    <n v="1.1000000000000001"/>
    <n v="27"/>
    <s v="049094370186"/>
    <s v="M/s. NALA HOTELS PRIVATE "/>
    <s v="33AAACN7503Q1Z9"/>
    <s v="AAACN7503Q"/>
    <s v="H43703280820"/>
    <s v="H4370270082002"/>
    <s v="H4370186082001"/>
    <n v="437"/>
    <x v="18"/>
    <s v="04/08/2020"/>
    <n v="83386"/>
    <n v="2600"/>
    <n v="234"/>
    <n v="234"/>
    <n v="0"/>
    <n v="0"/>
    <n v="83386"/>
    <n v="234"/>
    <n v="0"/>
  </r>
  <r>
    <n v="1.1000000000000001"/>
    <n v="28"/>
    <s v="049094370187"/>
    <s v="M/s.MANI OMEGA GRANITE "/>
    <s v="33AABCM9799G1Z0"/>
    <s v="AABCM9799G"/>
    <s v="H43703300820"/>
    <s v="H4370271082001"/>
    <s v="H4370187082006"/>
    <n v="437"/>
    <x v="18"/>
    <s v="04/08/2020"/>
    <n v="150048"/>
    <n v="2600"/>
    <n v="234"/>
    <n v="234"/>
    <n v="0"/>
    <n v="0"/>
    <n v="150048"/>
    <n v="234"/>
    <n v="0"/>
  </r>
  <r>
    <n v="1.1000000000000001"/>
    <n v="29"/>
    <s v="049094370195"/>
    <s v="M/S. SREE  SPG. MILLS PRIVATE "/>
    <s v="33AAACO5224H1ZT"/>
    <s v="AADCS8166P"/>
    <s v="H43703320820"/>
    <s v="H4370273082001"/>
    <s v="H4370195082007"/>
    <n v="437"/>
    <x v="18"/>
    <s v="03/08/2020"/>
    <n v="744881"/>
    <n v="2600"/>
    <n v="234"/>
    <n v="234"/>
    <n v="0"/>
    <n v="0"/>
    <n v="744881"/>
    <n v="234"/>
    <n v="0"/>
  </r>
  <r>
    <n v="1.1000000000000001"/>
    <n v="30"/>
    <s v="049094370199"/>
    <s v="M/s.KOVAI MARUTHI PAPERS &amp; "/>
    <s v="33AAACK7884M1Z0"/>
    <s v="AAACK7884M"/>
    <s v="H43703330820"/>
    <s v="H4370284082001"/>
    <s v="H4370199082001"/>
    <n v="437"/>
    <x v="18"/>
    <s v="04/08/2020"/>
    <n v="398234"/>
    <n v="2600"/>
    <n v="234"/>
    <n v="234"/>
    <n v="0"/>
    <n v="0"/>
    <n v="398234"/>
    <n v="234"/>
    <n v="0"/>
  </r>
  <r>
    <n v="1.1000000000000001"/>
    <n v="31"/>
    <s v="049094370201"/>
    <s v="M/s. SUBBU MILLS PROCESSING,"/>
    <s v="33ADAFS8756J1ZP"/>
    <s v="AAMFS2082E"/>
    <s v="H43703360820"/>
    <s v="H4370287082001"/>
    <s v="H4370201082001"/>
    <n v="437"/>
    <x v="18"/>
    <s v="03/08/2020"/>
    <n v="160127"/>
    <n v="2600"/>
    <n v="234"/>
    <n v="234"/>
    <n v="0"/>
    <n v="0"/>
    <n v="160127"/>
    <n v="234"/>
    <n v="0"/>
  </r>
  <r>
    <n v="1.1000000000000001"/>
    <n v="32"/>
    <s v="049094370213"/>
    <s v="M/S. NCM TEXTILES.,"/>
    <s v="33AAHFN0595J1Z4"/>
    <s v="AAHFN0595J"/>
    <s v="H43703430820"/>
    <s v="H4370289082003"/>
    <s v="H4370213082001"/>
    <n v="437"/>
    <x v="18"/>
    <s v="03/08/2020"/>
    <n v="611433"/>
    <n v="2600"/>
    <n v="234"/>
    <n v="234"/>
    <n v="0"/>
    <n v="0"/>
    <n v="611433"/>
    <n v="234"/>
    <n v="0"/>
  </r>
  <r>
    <n v="1.1000000000000001"/>
    <n v="33"/>
    <s v="049094370223"/>
    <s v="KUMARARAJA PAPER MILL (P) LTD.,"/>
    <s v="33AABCK9686N1Z1"/>
    <s v="AABCK9686N"/>
    <s v="H43703440820"/>
    <s v="H4370292082003"/>
    <s v="H4370223072002"/>
    <n v="437"/>
    <x v="18"/>
    <s v="03/08/2020"/>
    <n v="45068"/>
    <n v="2600"/>
    <n v="234"/>
    <n v="234"/>
    <n v="0"/>
    <n v="0"/>
    <n v="45068"/>
    <n v="234"/>
    <n v="0"/>
  </r>
  <r>
    <n v="1.1000000000000001"/>
    <n v="34"/>
    <s v="049094370230"/>
    <s v="M/S.RAN INDIA STEELS (P) LTD. "/>
    <s v="33AABCR5529D1ZP"/>
    <s v="AABCR5529D"/>
    <s v="H43703450820"/>
    <s v="H4370294082001"/>
    <s v="H4370230082002"/>
    <n v="437"/>
    <x v="18"/>
    <s v="06/08/2020"/>
    <n v="1728538"/>
    <n v="2600"/>
    <n v="234"/>
    <n v="234"/>
    <n v="0"/>
    <n v="0"/>
    <n v="1728538"/>
    <n v="234"/>
    <n v="0"/>
  </r>
  <r>
    <n v="1.1000000000000001"/>
    <n v="35"/>
    <s v="049094370231"/>
    <s v="M/S. SRI VELA SMELTERS (P) LTD.,"/>
    <s v="33AAHCS9064Q1ZL"/>
    <s v="AAHCS9064Q"/>
    <s v="H43703460820"/>
    <s v="H4370295082001"/>
    <s v="H4370231082004"/>
    <n v="437"/>
    <x v="18"/>
    <s v="04/08/2020"/>
    <n v="2099388"/>
    <n v="2600"/>
    <n v="234"/>
    <n v="234"/>
    <n v="0"/>
    <n v="0"/>
    <n v="2099388"/>
    <n v="234"/>
    <n v="0"/>
  </r>
  <r>
    <n v="1.1000000000000001"/>
    <n v="36"/>
    <s v="049094370236"/>
    <s v="M/S.SAKTHIDARAN SPINTEX MILLS "/>
    <s v="33AAHCS9035MMMM"/>
    <s v="AAHCS9035M"/>
    <s v="H43703470820"/>
    <s v="H4370296082001"/>
    <s v="H4370236082002"/>
    <n v="437"/>
    <x v="18"/>
    <s v="04/08/2020"/>
    <n v="725468"/>
    <n v="2600"/>
    <n v="234"/>
    <n v="234"/>
    <n v="0"/>
    <n v="0"/>
    <n v="725468"/>
    <n v="234"/>
    <n v="0"/>
  </r>
  <r>
    <n v="1.1000000000000001"/>
    <n v="37"/>
    <s v="049094370238"/>
    <s v="M/S. ESWAR RUBBER PRODUCTS "/>
    <s v="33AAACE5110A1ZO"/>
    <s v="AAACE5110A"/>
    <s v="H43703480820"/>
    <s v="H4370297082001"/>
    <s v="H4370238082003"/>
    <n v="437"/>
    <x v="18"/>
    <s v="04/08/2020"/>
    <n v="381668"/>
    <n v="2600"/>
    <n v="234"/>
    <n v="234"/>
    <n v="0"/>
    <n v="0"/>
    <n v="381668"/>
    <n v="234"/>
    <n v="0"/>
  </r>
  <r>
    <n v="1.1000000000000001"/>
    <n v="38"/>
    <s v="049094370241"/>
    <s v="M/S.S.J.L.T. TEXTILES PRIVATE "/>
    <s v="33AAICS2028M1ZA"/>
    <s v="AAICS2028M"/>
    <s v="H43703490820"/>
    <s v="H4370302082002"/>
    <s v="H4370241082003"/>
    <n v="437"/>
    <x v="18"/>
    <s v="04/08/2020"/>
    <n v="838052"/>
    <n v="2600"/>
    <n v="234"/>
    <n v="234"/>
    <n v="0"/>
    <n v="0"/>
    <n v="838052"/>
    <n v="234"/>
    <n v="0"/>
  </r>
  <r>
    <n v="1.1000000000000001"/>
    <n v="39"/>
    <s v="049094370243"/>
    <s v="M/s.SRI PARVATHI ANGALAMMAN "/>
    <s v="33AAHCS8377G1Z0"/>
    <s v="AAHCS8377G"/>
    <s v="H43703500820"/>
    <s v="H4370303082003"/>
    <s v="H4370243082002"/>
    <n v="437"/>
    <x v="18"/>
    <s v="04/08/2020"/>
    <n v="138708"/>
    <n v="2600"/>
    <n v="234"/>
    <n v="234"/>
    <n v="0"/>
    <n v="0"/>
    <n v="138708"/>
    <n v="234"/>
    <n v="0"/>
  </r>
  <r>
    <n v="1.1000000000000001"/>
    <n v="40"/>
    <s v="049094370245"/>
    <s v="M/S.THENPANDIAN TEXTILE INDIA "/>
    <s v="33AACCT0770H1ZL"/>
    <s v="AACCT0770H"/>
    <s v="H43703510820"/>
    <s v="H4370317082003"/>
    <s v="H4370245082002"/>
    <n v="437"/>
    <x v="18"/>
    <s v="04/08/2020"/>
    <n v="199857"/>
    <n v="2600"/>
    <n v="234"/>
    <n v="234"/>
    <n v="0"/>
    <n v="0"/>
    <n v="199857"/>
    <n v="234"/>
    <n v="0"/>
  </r>
  <r>
    <n v="1.1000000000000001"/>
    <n v="41"/>
    <s v="049094370247"/>
    <s v="M/S.P.S.K. TEXTILES INDIA "/>
    <s v="33AADCP3464B1ZV"/>
    <s v="AADCP3464B"/>
    <s v="H43703520820"/>
    <s v="H4370323082001"/>
    <s v="H4370247082002"/>
    <n v="437"/>
    <x v="18"/>
    <s v="04/08/2020"/>
    <n v="229899"/>
    <n v="2600"/>
    <n v="234"/>
    <n v="234"/>
    <n v="0"/>
    <n v="0"/>
    <n v="229899"/>
    <n v="234"/>
    <n v="0"/>
  </r>
  <r>
    <n v="1.1000000000000001"/>
    <n v="42"/>
    <s v="049094370249"/>
    <s v="M/S.SJLT SPINNING MILLS PRIVATE "/>
    <s v="33AAICS9451L1ZV"/>
    <s v="AAICS9451L"/>
    <s v="H43703530820"/>
    <s v="H4370324082001"/>
    <s v="H4370249082004"/>
    <n v="437"/>
    <x v="18"/>
    <s v="04/08/2020"/>
    <n v="1330663"/>
    <n v="2600"/>
    <n v="234"/>
    <n v="234"/>
    <n v="0"/>
    <n v="0"/>
    <n v="1330663"/>
    <n v="234"/>
    <n v="0"/>
  </r>
  <r>
    <n v="1.1000000000000001"/>
    <n v="43"/>
    <s v="049094370263"/>
    <s v="M/s. SUMMER INDIA TEXTILE "/>
    <s v="33AACCS9432MMMM"/>
    <s v="AACCS9432M"/>
    <s v="H43703540820"/>
    <s v="H4370326082002"/>
    <s v="H4370263082003"/>
    <n v="437"/>
    <x v="18"/>
    <s v="03/08/2020"/>
    <n v="288653"/>
    <n v="2600"/>
    <n v="234"/>
    <n v="234"/>
    <n v="0"/>
    <n v="0"/>
    <n v="288653"/>
    <n v="234"/>
    <n v="0"/>
  </r>
  <r>
    <n v="1.1000000000000001"/>
    <n v="44"/>
    <s v="049094370270"/>
    <s v="M/s.P.M.TEXTILES INDIA PRIVATE "/>
    <s v="33AADCP5222H1ZR"/>
    <s v="AADCP5222H"/>
    <s v="H43703550820"/>
    <s v="H4370328082001"/>
    <s v="H4370270082002"/>
    <n v="437"/>
    <x v="18"/>
    <s v="04/08/2020"/>
    <n v="134133"/>
    <n v="2600"/>
    <n v="234"/>
    <n v="234"/>
    <n v="0"/>
    <n v="0"/>
    <n v="134133"/>
    <n v="234"/>
    <n v="0"/>
  </r>
  <r>
    <n v="1.1000000000000001"/>
    <n v="45"/>
    <s v="049094370271"/>
    <s v="M/s. SRI MUHUNTHA PAPER "/>
    <s v="33AAQFS0573G1Z3"/>
    <s v="AAQFS0573G"/>
    <s v="H43703570820"/>
    <s v="H4370330082001"/>
    <s v="H4370271082001"/>
    <n v="437"/>
    <x v="18"/>
    <s v="04/08/2020"/>
    <n v="151118"/>
    <n v="2600"/>
    <n v="234"/>
    <n v="234"/>
    <n v="0"/>
    <n v="0"/>
    <n v="151118"/>
    <n v="234"/>
    <n v="0"/>
  </r>
  <r>
    <n v="1.1000000000000001"/>
    <n v="46"/>
    <s v="049094370273"/>
    <s v="M/s. TMY.KARUPPATHAL"/>
    <s v="33ADWPKO847JJJJ"/>
    <s v="ADWPK0847J"/>
    <s v="H43703590820"/>
    <s v="H4370332082001"/>
    <s v="H4370273082001"/>
    <n v="437"/>
    <x v="18"/>
    <s v="03/08/2020"/>
    <n v="412610"/>
    <n v="2600"/>
    <n v="234"/>
    <n v="234"/>
    <n v="0"/>
    <n v="0"/>
    <n v="412610"/>
    <n v="234"/>
    <n v="0"/>
  </r>
  <r>
    <n v="1.1000000000000001"/>
    <n v="47"/>
    <s v="049094370284"/>
    <s v="M/s. SMBS COTTON SPINNERS"/>
    <s v="33ABLFS0386B1ZD"/>
    <s v="ABLFS0386B"/>
    <s v="H43703610820"/>
    <s v="H4370333082002"/>
    <s v="H4370284082001"/>
    <n v="437"/>
    <x v="18"/>
    <s v="04/08/2020"/>
    <n v="134673"/>
    <n v="2600"/>
    <n v="234"/>
    <n v="234"/>
    <n v="0"/>
    <n v="0"/>
    <n v="134673"/>
    <n v="234"/>
    <n v="0"/>
  </r>
  <r>
    <n v="1.1000000000000001"/>
    <n v="48"/>
    <s v="049094370287"/>
    <s v="M/s. SUMMER INDIA TEXTILE "/>
    <s v="33AACCS9432MMMM"/>
    <s v="AACCS9432M"/>
    <s v="H43703630820"/>
    <s v="H4370336082002"/>
    <s v="H4370287082001"/>
    <n v="437"/>
    <x v="18"/>
    <s v="03/08/2020"/>
    <n v="781670"/>
    <n v="2600"/>
    <n v="234"/>
    <n v="234"/>
    <n v="0"/>
    <n v="0"/>
    <n v="781670"/>
    <n v="234"/>
    <n v="0"/>
  </r>
  <r>
    <n v="1.1000000000000001"/>
    <n v="49"/>
    <s v="049094370289"/>
    <s v="M/s. KRS TEXTILES"/>
    <s v="33AAHFK1250HZLA"/>
    <s v="AAHFK1250H"/>
    <s v="H43703640820"/>
    <s v="H4370343082004"/>
    <s v="H4370289082003"/>
    <n v="437"/>
    <x v="18"/>
    <s v="04/08/2020"/>
    <n v="52988"/>
    <n v="2600"/>
    <n v="234"/>
    <n v="234"/>
    <n v="0"/>
    <n v="0"/>
    <n v="52988"/>
    <n v="234"/>
    <n v="0"/>
  </r>
  <r>
    <n v="1.1000000000000001"/>
    <n v="50"/>
    <s v="049094370292"/>
    <s v="M/S.ARS FABRICS PRIVATE "/>
    <s v="33AAJCA0325N1ZT"/>
    <s v="AAJCA0325N"/>
    <s v="H43703650820"/>
    <s v="H4370344082001"/>
    <s v="H4370292082003"/>
    <n v="437"/>
    <x v="18"/>
    <s v="04/08/2020"/>
    <n v="441472"/>
    <n v="2600"/>
    <n v="234"/>
    <n v="234"/>
    <n v="0"/>
    <n v="0"/>
    <n v="441472"/>
    <n v="234"/>
    <n v="0"/>
  </r>
  <r>
    <n v="1.1000000000000001"/>
    <n v="51"/>
    <s v="049094370294"/>
    <s v="M/s.SUMMER INDIA TEXTILES "/>
    <s v="33AACCS9432MMMM"/>
    <s v="AACCS9432M"/>
    <s v="H43703670820"/>
    <s v="H4370345082002"/>
    <s v="H4370294082001"/>
    <n v="437"/>
    <x v="18"/>
    <s v="03/08/2020"/>
    <n v="251596"/>
    <n v="2600"/>
    <n v="234"/>
    <n v="234"/>
    <n v="0"/>
    <n v="0"/>
    <n v="251596"/>
    <n v="234"/>
    <n v="0"/>
  </r>
  <r>
    <n v="1.1000000000000001"/>
    <n v="52"/>
    <s v="049094370295"/>
    <s v="M/S.VAIGHAI AGRO PRODUCTS "/>
    <s v="33AADCV1880F1ZH"/>
    <s v="AADCV1880F"/>
    <s v="H43703680820"/>
    <s v="H4370346082003"/>
    <s v="H4370295082001"/>
    <n v="437"/>
    <x v="18"/>
    <s v="04/08/2020"/>
    <n v="323778"/>
    <n v="2600"/>
    <n v="234"/>
    <n v="234"/>
    <n v="0"/>
    <n v="0"/>
    <n v="323778"/>
    <n v="234"/>
    <n v="0"/>
  </r>
  <r>
    <n v="1.1000000000000001"/>
    <n v="53"/>
    <s v="049094370296"/>
    <s v="M/S. ANITHAA WEAVING MILL "/>
    <s v="33AAFCA5624G1Z0"/>
    <s v="AAFCA5624G"/>
    <s v="H43703690820"/>
    <s v="H4370347082005"/>
    <s v="H4370296082001"/>
    <n v="437"/>
    <x v="18"/>
    <s v="03/08/2020"/>
    <n v="1779076"/>
    <n v="2600"/>
    <n v="234"/>
    <n v="234"/>
    <n v="0"/>
    <n v="0"/>
    <n v="1779076"/>
    <n v="234"/>
    <n v="0"/>
  </r>
  <r>
    <n v="1.1000000000000001"/>
    <n v="54"/>
    <s v="049094370297"/>
    <s v="M/S.BENGAL PACKS PRIVATE "/>
    <s v="33AACCB8726BBBB"/>
    <s v="AACCB8726B"/>
    <s v="H43703710820"/>
    <s v="H4370348082001"/>
    <s v="H4370297082001"/>
    <n v="437"/>
    <x v="18"/>
    <s v="03/08/2020"/>
    <n v="1943126"/>
    <n v="2600"/>
    <n v="234"/>
    <n v="234"/>
    <n v="0"/>
    <n v="0"/>
    <n v="1943126"/>
    <n v="234"/>
    <n v="0"/>
  </r>
  <r>
    <n v="1.1000000000000001"/>
    <n v="55"/>
    <s v="049094370302"/>
    <s v="M/s. SRI NANDHA PAPER &amp; BOARD"/>
    <s v="33ABEFS5262P1ZQ"/>
    <s v="ABEFS5262P"/>
    <s v="H43703720820"/>
    <s v="H4370349082001"/>
    <s v="H4370302082002"/>
    <n v="437"/>
    <x v="18"/>
    <s v="04/08/2020"/>
    <n v="332026"/>
    <n v="2600"/>
    <n v="234"/>
    <n v="234"/>
    <n v="0"/>
    <n v="0"/>
    <n v="332026"/>
    <n v="234"/>
    <n v="0"/>
  </r>
  <r>
    <n v="1.1000000000000001"/>
    <n v="56"/>
    <s v="049094370303"/>
    <s v="M/S.SRI M.S.T. SMELTERS PRIVATE "/>
    <s v="33AATCS6846C1Z2"/>
    <s v="AATCS6846C"/>
    <s v="H43703730820"/>
    <s v="H4370350082001"/>
    <s v="H4370303082003"/>
    <n v="437"/>
    <x v="18"/>
    <s v="04/08/2020"/>
    <n v="2497900"/>
    <n v="2600"/>
    <n v="234"/>
    <n v="234"/>
    <n v="0"/>
    <n v="0"/>
    <n v="2497900"/>
    <n v="234"/>
    <n v="0"/>
  </r>
  <r>
    <n v="1.1000000000000001"/>
    <n v="57"/>
    <s v="049094370317"/>
    <s v="M/S. BALAJI RUBBER INDUSTRIES "/>
    <s v="33AAACB9654N1ZB"/>
    <s v="AAACB9654N"/>
    <s v="H43703750820"/>
    <s v="H4370351082001"/>
    <s v="H4370317082003"/>
    <n v="437"/>
    <x v="18"/>
    <s v="04/08/2020"/>
    <n v="735928"/>
    <n v="2600"/>
    <n v="234"/>
    <n v="234"/>
    <n v="0"/>
    <n v="0"/>
    <n v="735928"/>
    <n v="234"/>
    <n v="0"/>
  </r>
  <r>
    <n v="1.1000000000000001"/>
    <n v="58"/>
    <s v="049094370323"/>
    <s v="M/S. PSKM SPINNING MILLS "/>
    <s v="33AADCP6506A1Z0"/>
    <s v="AADCP6506A"/>
    <s v="H43703790820"/>
    <s v="H4370352082001"/>
    <s v="H4370323082001"/>
    <n v="437"/>
    <x v="18"/>
    <s v="03/08/2020"/>
    <n v="605340"/>
    <n v="2600"/>
    <n v="234"/>
    <n v="234"/>
    <n v="0"/>
    <n v="0"/>
    <n v="605340"/>
    <n v="234"/>
    <n v="0"/>
  </r>
  <r>
    <n v="1.1000000000000001"/>
    <n v="59"/>
    <s v="049094370324"/>
    <s v="M/S.THIRUVALLUVAR TEXTILES "/>
    <s v="33AAACT9934H1Z7"/>
    <s v="AAACT9934H"/>
    <s v="H43703800820"/>
    <s v="H4370353082002"/>
    <s v="H4370324082001"/>
    <n v="437"/>
    <x v="18"/>
    <s v="04/08/2020"/>
    <n v="590281"/>
    <n v="2600"/>
    <n v="234"/>
    <n v="234"/>
    <n v="0"/>
    <n v="0"/>
    <n v="590281"/>
    <n v="234"/>
    <n v="0"/>
  </r>
  <r>
    <n v="1.1000000000000001"/>
    <n v="60"/>
    <s v="049094370326"/>
    <s v="M/s.RASI NUTRI FOODS"/>
    <s v="33AAGFR9140J1Z2"/>
    <s v="AAGFR9140J"/>
    <s v="H43703810820"/>
    <s v="H4370354082001"/>
    <s v="H4370326082002"/>
    <n v="437"/>
    <x v="18"/>
    <s v="03/08/2020"/>
    <n v="259762"/>
    <n v="2600"/>
    <n v="234"/>
    <n v="234"/>
    <n v="0"/>
    <n v="0"/>
    <n v="259762"/>
    <n v="234"/>
    <n v="0"/>
  </r>
  <r>
    <n v="1.1000000000000001"/>
    <n v="61"/>
    <s v="049094370328"/>
    <s v="M/s. CHRISTY FRIEDGRAM "/>
    <s v="33ADOPK5292P1ZT"/>
    <s v="ADOPK5292P"/>
    <s v="H43703820820"/>
    <s v="H4370355082001"/>
    <s v="H4370328082001"/>
    <n v="437"/>
    <x v="18"/>
    <s v="03/08/2020"/>
    <n v="3140529"/>
    <n v="2600"/>
    <n v="234"/>
    <n v="234"/>
    <n v="0"/>
    <n v="0"/>
    <n v="3140529"/>
    <n v="234"/>
    <n v="0"/>
  </r>
  <r>
    <n v="1.1000000000000001"/>
    <n v="62"/>
    <s v="049094370330"/>
    <s v="M/s. SRI PACHIYAMMAN TEXTILES"/>
    <s v="33AAUFS5265RRRR"/>
    <s v="AAUFS5265R"/>
    <s v="H43703830820"/>
    <s v="H4370357082001"/>
    <s v="H4370330082001"/>
    <n v="437"/>
    <x v="18"/>
    <s v="03/08/2020"/>
    <n v="856206"/>
    <n v="2600"/>
    <n v="234"/>
    <n v="234"/>
    <n v="0"/>
    <n v="0"/>
    <n v="856206"/>
    <n v="234"/>
    <n v="0"/>
  </r>
  <r>
    <n v="1.1000000000000001"/>
    <n v="63"/>
    <s v="049094370332"/>
    <s v="M/s. SELVALAKSHMI SPINTEX "/>
    <s v="33AAKCS2805E1ZO"/>
    <s v="AAKCS2805E"/>
    <s v="H43703840820"/>
    <s v="H4370359082003"/>
    <s v="H4370332082001"/>
    <n v="437"/>
    <x v="18"/>
    <s v="03/08/2020"/>
    <n v="375692"/>
    <n v="2600"/>
    <n v="234"/>
    <n v="234"/>
    <n v="0"/>
    <n v="0"/>
    <n v="375692"/>
    <n v="234"/>
    <n v="0"/>
  </r>
  <r>
    <n v="1.1000000000000001"/>
    <n v="64"/>
    <s v="049094370333"/>
    <s v="M/s.SRI RAM BALAJI PAPER MILLS "/>
    <s v="33AALCS0533L1ZB"/>
    <s v="AALCS0533L"/>
    <s v="H43703850820"/>
    <s v="H4370361082002"/>
    <s v="H4370333082002"/>
    <n v="437"/>
    <x v="18"/>
    <s v="04/08/2020"/>
    <n v="431872"/>
    <n v="2600"/>
    <n v="234"/>
    <n v="234"/>
    <n v="0"/>
    <n v="0"/>
    <n v="431872"/>
    <n v="234"/>
    <n v="0"/>
  </r>
  <r>
    <n v="1.1000000000000001"/>
    <n v="65"/>
    <s v="049094370336"/>
    <s v="M/s. UTTARA FOODS &amp; FEEDS "/>
    <s v="33AAACU3663Q1ZX"/>
    <s v="AAACU3663Q"/>
    <s v="H43703860820"/>
    <s v="H4370363082002"/>
    <s v="H4370336082002"/>
    <n v="437"/>
    <x v="18"/>
    <s v="03/08/2020"/>
    <n v="665602"/>
    <n v="2600"/>
    <n v="234"/>
    <n v="234"/>
    <n v="0"/>
    <n v="0"/>
    <n v="665602"/>
    <n v="234"/>
    <n v="0"/>
  </r>
  <r>
    <n v="1.1000000000000001"/>
    <n v="66"/>
    <s v="049094370343"/>
    <s v="M/S.SINTEX BAPL LIMITED"/>
    <s v="33AADCS0858EEEE"/>
    <s v="AADCS0858E"/>
    <s v="H43703870820"/>
    <s v="H4370364082001"/>
    <s v="H4370343082004"/>
    <n v="437"/>
    <x v="18"/>
    <s v="03/08/2020"/>
    <n v="1810775"/>
    <n v="2600"/>
    <n v="234"/>
    <n v="234"/>
    <n v="0"/>
    <n v="0"/>
    <n v="1810775"/>
    <n v="234"/>
    <n v="0"/>
  </r>
  <r>
    <n v="1.1000000000000001"/>
    <n v="67"/>
    <s v="049094370344"/>
    <s v="M/S.KAMADHENU NOOL"/>
    <s v="33AALFK0880D1ZK"/>
    <s v="AALFK0880D"/>
    <s v="H43703880820"/>
    <s v="H4370365082001"/>
    <s v="H4370344082001"/>
    <n v="437"/>
    <x v="18"/>
    <s v="03/08/2020"/>
    <n v="409090"/>
    <n v="2600"/>
    <n v="234"/>
    <n v="234"/>
    <n v="0"/>
    <n v="0"/>
    <n v="409090"/>
    <n v="234"/>
    <n v="0"/>
  </r>
  <r>
    <n v="1.1000000000000001"/>
    <n v="68"/>
    <s v="049094370345"/>
    <s v="M/S.SREE SELLANDIAMMAN RICE "/>
    <s v="33AAEFS3459D1ZE"/>
    <s v="AAEFS3459D"/>
    <s v="H43703900820"/>
    <s v="H4370367082001"/>
    <s v="H4370345082002"/>
    <n v="437"/>
    <x v="18"/>
    <s v="03/08/2020"/>
    <n v="478510"/>
    <n v="2600"/>
    <n v="234"/>
    <n v="234"/>
    <n v="0"/>
    <n v="0"/>
    <n v="478510"/>
    <n v="234"/>
    <n v="0"/>
  </r>
  <r>
    <n v="1.1000000000000001"/>
    <n v="69"/>
    <s v="049094370346"/>
    <s v="M/S.ESKEGIE RECLAIMS PRIVATE "/>
    <s v="33AACCE8056D1ZX"/>
    <s v="AACCE8056D"/>
    <s v="H43703920820"/>
    <s v="H4370368082003"/>
    <s v="H4370346082003"/>
    <n v="437"/>
    <x v="18"/>
    <s v="04/08/2020"/>
    <n v="337547"/>
    <n v="2600"/>
    <n v="234"/>
    <n v="234"/>
    <n v="0"/>
    <n v="0"/>
    <n v="337547"/>
    <n v="234"/>
    <n v="0"/>
  </r>
  <r>
    <n v="1.1000000000000001"/>
    <n v="70"/>
    <s v="049094370347"/>
    <s v="M/S.DAILY FRESH FRUITS INDIA "/>
    <s v="33AACCD9166H1ZL"/>
    <s v="AACCD9166H"/>
    <s v="H43703930820"/>
    <s v="H4370369082004"/>
    <s v="H4370347082005"/>
    <n v="437"/>
    <x v="18"/>
    <s v="04/08/2020"/>
    <n v="601946"/>
    <n v="2600"/>
    <n v="234"/>
    <n v="234"/>
    <n v="0"/>
    <n v="0"/>
    <n v="601946"/>
    <n v="234"/>
    <n v="0"/>
  </r>
  <r>
    <n v="1.1000000000000001"/>
    <n v="71"/>
    <s v="049094370348"/>
    <s v="M/S.VIBA FEEDS"/>
    <s v="33ADOPV9558K1ZJ"/>
    <s v="ADOPV9558K"/>
    <s v="H43703940820"/>
    <s v="H4370371082002"/>
    <s v="H4370348082001"/>
    <n v="437"/>
    <x v="18"/>
    <s v="04/08/2020"/>
    <n v="232316"/>
    <n v="2600"/>
    <n v="234"/>
    <n v="234"/>
    <n v="0"/>
    <n v="0"/>
    <n v="232316"/>
    <n v="234"/>
    <n v="0"/>
  </r>
  <r>
    <n v="1.1000000000000001"/>
    <n v="72"/>
    <s v="049094370349"/>
    <s v="M/s. THE CHAIRMAN, PAVAI "/>
    <s v="33AAATP6024D1Z1"/>
    <s v="AAATP6024D"/>
    <s v="H43703950820"/>
    <s v="H4370372082001"/>
    <s v="H4370349082001"/>
    <n v="437"/>
    <x v="18"/>
    <s v="03/08/2020"/>
    <n v="284531"/>
    <n v="2600"/>
    <n v="234"/>
    <n v="234"/>
    <n v="0"/>
    <n v="0"/>
    <n v="284531"/>
    <n v="234"/>
    <n v="0"/>
  </r>
  <r>
    <n v="1.1000000000000001"/>
    <n v="73"/>
    <s v="049094370350"/>
    <s v="M/s.MAHALAKSMI MEDIA PRIVATE "/>
    <s v="33AACCM7665G1ZE"/>
    <s v="AACCM7665G"/>
    <s v="H43703960820"/>
    <s v="H4370373082001"/>
    <s v="H4370350082001"/>
    <n v="437"/>
    <x v="18"/>
    <s v="03/08/2020"/>
    <n v="146956"/>
    <n v="2600"/>
    <n v="234"/>
    <n v="234"/>
    <n v="0"/>
    <n v="0"/>
    <n v="146956"/>
    <n v="234"/>
    <n v="0"/>
  </r>
  <r>
    <n v="1.1000000000000001"/>
    <n v="74"/>
    <s v="049094370351"/>
    <s v="M/s. ANGAMMAL EDUCATIONAL  "/>
    <s v="33AABTA0118QQQQ"/>
    <s v="AABTA0118Q"/>
    <s v="H43703970820"/>
    <s v="H4370375082002"/>
    <s v="H4370351082001"/>
    <n v="437"/>
    <x v="18"/>
    <s v="03/08/2020"/>
    <n v="317721"/>
    <n v="2600"/>
    <n v="234"/>
    <n v="234"/>
    <n v="0"/>
    <n v="0"/>
    <n v="317721"/>
    <n v="234"/>
    <n v="0"/>
  </r>
  <r>
    <n v="1.1000000000000001"/>
    <n v="75"/>
    <s v="049094370352"/>
    <s v="M/s. SHREE ANANDESWAR PAPER "/>
    <s v="33AAPCS3497K1ZO"/>
    <s v="AAPCS3497K"/>
    <s v="H43703980820"/>
    <s v="H4370379082001"/>
    <s v="H4370352082001"/>
    <n v="437"/>
    <x v="18"/>
    <s v="03/08/2020"/>
    <n v="909784"/>
    <n v="2600"/>
    <n v="234"/>
    <n v="234"/>
    <n v="0"/>
    <n v="0"/>
    <n v="909784"/>
    <n v="234"/>
    <n v="0"/>
  </r>
  <r>
    <n v="1.1000000000000001"/>
    <n v="76"/>
    <s v="049094370353"/>
    <s v="M/s. CHAKRAVARTHY FABRIC "/>
    <s v="33AAFCC1268E1Z2"/>
    <s v="AAFCC1268E"/>
    <s v="H43703990820"/>
    <s v="H4370380082002"/>
    <s v="H4370353082002"/>
    <n v="437"/>
    <x v="18"/>
    <s v="06/08/2020"/>
    <n v="685220"/>
    <n v="2600"/>
    <n v="234"/>
    <n v="234"/>
    <n v="0"/>
    <n v="0"/>
    <n v="685220"/>
    <n v="234"/>
    <n v="0"/>
  </r>
  <r>
    <n v="1.1000000000000001"/>
    <n v="77"/>
    <s v="049094370354"/>
    <s v="M/s.RICH DAIRY PRODUCT (INDIA) "/>
    <s v="33AADCR3175K1ZA"/>
    <s v="AADCR3175K"/>
    <s v="H43704000820"/>
    <s v="H4370381082001"/>
    <s v="H4370354082001"/>
    <n v="437"/>
    <x v="18"/>
    <s v="04/08/2020"/>
    <n v="331514"/>
    <n v="2600"/>
    <n v="234"/>
    <n v="234"/>
    <n v="0"/>
    <n v="0"/>
    <n v="331514"/>
    <n v="234"/>
    <n v="0"/>
  </r>
  <r>
    <n v="1.1000000000000001"/>
    <n v="78"/>
    <s v="049094370355"/>
    <s v="M/s. KURUNJI EDUCATIONAL "/>
    <s v="33AADTSO994GGGG"/>
    <s v="AADTS0994G"/>
    <s v="H45000170820"/>
    <s v="H4370382082001"/>
    <s v="H4370355082001"/>
    <n v="437"/>
    <x v="18"/>
    <s v="03/08/2020"/>
    <n v="145999"/>
    <n v="2600"/>
    <n v="234"/>
    <n v="234"/>
    <n v="0"/>
    <n v="0"/>
    <n v="145999"/>
    <n v="234"/>
    <n v="0"/>
  </r>
  <r>
    <n v="1.1000000000000001"/>
    <n v="79"/>
    <s v="049094370357"/>
    <s v="M/s. SRI MURUGALAYA SILK "/>
    <s v="33AAMFS3689P1Z9"/>
    <s v="AAMFS3689P"/>
    <s v="H45000270820"/>
    <s v="H4370383082001"/>
    <s v="H4370357082001"/>
    <n v="437"/>
    <x v="18"/>
    <s v="03/08/2020"/>
    <n v="171551"/>
    <n v="2600"/>
    <n v="234"/>
    <n v="234"/>
    <n v="0"/>
    <n v="0"/>
    <n v="171551"/>
    <n v="234"/>
    <n v="0"/>
  </r>
  <r>
    <n v="1.1000000000000001"/>
    <n v="80"/>
    <s v="049094370359"/>
    <s v="M/S.KONGU ROCK"/>
    <s v="33AALPV9551A1ZK"/>
    <s v="AALPV9551A"/>
    <s v="H45000300820"/>
    <s v="H4370384082001"/>
    <s v="H4370359082003"/>
    <n v="437"/>
    <x v="18"/>
    <s v="04/08/2020"/>
    <n v="151490"/>
    <n v="2600"/>
    <n v="234"/>
    <n v="234"/>
    <n v="0"/>
    <n v="0"/>
    <n v="151490"/>
    <n v="234"/>
    <n v="0"/>
  </r>
  <r>
    <n v="1.1000000000000001"/>
    <n v="81"/>
    <s v="049094370361"/>
    <s v="M/S.GERMAN TRADING "/>
    <s v="33AAACT9934H1Z7"/>
    <s v="ACVPV3254A"/>
    <s v="H45000320820"/>
    <s v="H4370385082001"/>
    <s v="H4370361082002"/>
    <n v="437"/>
    <x v="18"/>
    <s v="03/08/2020"/>
    <n v="88709"/>
    <n v="2600"/>
    <n v="234"/>
    <n v="234"/>
    <n v="0"/>
    <n v="0"/>
    <n v="88709"/>
    <n v="234"/>
    <n v="0"/>
  </r>
  <r>
    <n v="1.1000000000000001"/>
    <n v="82"/>
    <s v="049094370363"/>
    <s v="M/s. SAI HARI PAPERS PRIVATE "/>
    <s v="33AAHCS7019P1ZW"/>
    <s v="AAHCS7019P"/>
    <s v="H45000340820"/>
    <s v="H4370386082001"/>
    <s v="H4370363082002"/>
    <n v="437"/>
    <x v="18"/>
    <s v="03/08/2020"/>
    <n v="141057"/>
    <n v="2600"/>
    <n v="234"/>
    <n v="234"/>
    <n v="0"/>
    <n v="0"/>
    <n v="141057"/>
    <n v="234"/>
    <n v="0"/>
  </r>
  <r>
    <n v="1.1000000000000001"/>
    <n v="83"/>
    <s v="049094370364"/>
    <s v="M/S.SUGHAN FAARMS"/>
    <s v="33ABOFSO821L1Z1"/>
    <s v="ABOFS0821L"/>
    <s v="H45000370820"/>
    <s v="H4370387082001"/>
    <s v="H4370364082001"/>
    <n v="437"/>
    <x v="18"/>
    <s v="04/08/2020"/>
    <n v="100622"/>
    <n v="2600"/>
    <n v="234"/>
    <n v="234"/>
    <n v="0"/>
    <n v="0"/>
    <n v="100622"/>
    <n v="234"/>
    <n v="0"/>
  </r>
  <r>
    <n v="1.1000000000000001"/>
    <n v="84"/>
    <s v="049094370365"/>
    <s v="M/s. PONNI FABRICS"/>
    <s v="33AAPFPO677B1ZC"/>
    <s v="AAPFP0677B"/>
    <s v="H45000430820"/>
    <s v="H4370388082003"/>
    <s v="H4370365082001"/>
    <n v="437"/>
    <x v="18"/>
    <s v="04/08/2020"/>
    <n v="176649"/>
    <n v="2600"/>
    <n v="234"/>
    <n v="234"/>
    <n v="0"/>
    <n v="0"/>
    <n v="176649"/>
    <n v="234"/>
    <n v="0"/>
  </r>
  <r>
    <n v="1.1000000000000001"/>
    <n v="85"/>
    <s v="049094370367"/>
    <s v="M/S.RASI NUTRI FOODS"/>
    <s v="33AAGFR9140J1Z2"/>
    <s v="AAGFR9140J"/>
    <s v="H45000520820"/>
    <s v="H4370390082001"/>
    <s v="H4370367082001"/>
    <n v="437"/>
    <x v="18"/>
    <s v="03/08/2020"/>
    <n v="1457115"/>
    <n v="2600"/>
    <n v="234"/>
    <n v="234"/>
    <n v="0"/>
    <n v="0"/>
    <n v="1457115"/>
    <n v="234"/>
    <n v="0"/>
  </r>
  <r>
    <n v="1.1000000000000001"/>
    <n v="86"/>
    <s v="049094370368"/>
    <s v="M/S.AHIMSA FASHIONS"/>
    <s v="33ABEFA3467G1ZO"/>
    <s v="ABEFA3467G"/>
    <s v="H45000650820"/>
    <s v="H4370392082001"/>
    <s v="H4370368082003"/>
    <n v="437"/>
    <x v="18"/>
    <s v="04/08/2020"/>
    <n v="117948"/>
    <n v="2600"/>
    <n v="234"/>
    <n v="234"/>
    <n v="0"/>
    <n v="0"/>
    <n v="117948"/>
    <n v="234"/>
    <n v="0"/>
  </r>
  <r>
    <n v="1.1000000000000001"/>
    <n v="87"/>
    <s v="049094370369"/>
    <s v="M/S.GOWTHAM FEEDS"/>
    <s v="33BDHPS4649Q1ZQ"/>
    <s v="BDHPS4649Q"/>
    <s v="H45000740820"/>
    <s v="H4370393082001"/>
    <s v="H4370369082004"/>
    <n v="437"/>
    <x v="18"/>
    <s v="03/08/2020"/>
    <n v="473811"/>
    <n v="2600"/>
    <n v="234"/>
    <n v="234"/>
    <n v="0"/>
    <n v="0"/>
    <n v="473811"/>
    <n v="234"/>
    <n v="0"/>
  </r>
  <r>
    <n v="1.1000000000000001"/>
    <n v="88"/>
    <s v="049094370371"/>
    <s v="M/S.MURUGAVILAS TEXTILES"/>
    <s v="33AAKPV4304Q1Z7"/>
    <s v="AAKPV4304Q"/>
    <s v="H45000830820"/>
    <s v="H4370394082002"/>
    <s v="H4370371082002"/>
    <n v="437"/>
    <x v="18"/>
    <s v="04/08/2020"/>
    <n v="183773"/>
    <n v="2600"/>
    <n v="234"/>
    <n v="234"/>
    <n v="0"/>
    <n v="0"/>
    <n v="183773"/>
    <n v="234"/>
    <n v="0"/>
  </r>
  <r>
    <n v="1.1000000000000001"/>
    <n v="89"/>
    <s v="049094370372"/>
    <s v="M/S.SRI KRISHNA TEXTILES"/>
    <s v="33AWYPM7979G1ZJ"/>
    <s v="AWYPM7979G"/>
    <s v="H45000960820"/>
    <s v="H4370395082002"/>
    <s v="H4370372082001"/>
    <n v="437"/>
    <x v="18"/>
    <s v="04/08/2020"/>
    <n v="642457"/>
    <n v="2600"/>
    <n v="234"/>
    <n v="234"/>
    <n v="0"/>
    <n v="0"/>
    <n v="642457"/>
    <n v="234"/>
    <n v="0"/>
  </r>
  <r>
    <n v="1.1000000000000001"/>
    <n v="90"/>
    <s v="049094370373"/>
    <s v="M/S.INTEGRATED WEAVING INDIA "/>
    <s v="33AADCI9548M1Z2"/>
    <s v="AADCI9548M"/>
    <s v="H45001020820"/>
    <s v="H4370396082001"/>
    <s v="H4370373082001"/>
    <n v="437"/>
    <x v="18"/>
    <s v="04/08/2020"/>
    <n v="266399"/>
    <n v="2600"/>
    <n v="234"/>
    <n v="234"/>
    <n v="0"/>
    <n v="0"/>
    <n v="266399"/>
    <n v="234"/>
    <n v="0"/>
  </r>
  <r>
    <n v="1.1000000000000001"/>
    <n v="91"/>
    <s v="049094370375"/>
    <s v="M/s.GREEN PARK MATRICULATION "/>
    <s v="33AAATG9617PPPP"/>
    <s v="AAATG9617P"/>
    <s v="H45001040820"/>
    <s v="H4370397082001"/>
    <s v="H4370375082002"/>
    <n v="437"/>
    <x v="18"/>
    <s v="03/08/2020"/>
    <n v="322215"/>
    <n v="2600"/>
    <n v="234"/>
    <n v="234"/>
    <n v="0"/>
    <n v="0"/>
    <n v="322215"/>
    <n v="234"/>
    <n v="0"/>
  </r>
  <r>
    <n v="1.1000000000000001"/>
    <n v="92"/>
    <s v="049094370379"/>
    <s v="M/S.MAHENDRA NATURAL FEEDS "/>
    <s v="33AAZFM8488M2Z0"/>
    <s v="AAZFM8488M"/>
    <s v="H45001070820"/>
    <s v="H4370398082001"/>
    <s v="H4370379082001"/>
    <n v="437"/>
    <x v="18"/>
    <s v="04/08/2020"/>
    <n v="134836"/>
    <n v="2600"/>
    <n v="234"/>
    <n v="234"/>
    <n v="0"/>
    <n v="0"/>
    <n v="134836"/>
    <n v="234"/>
    <n v="0"/>
  </r>
  <r>
    <n v="1.1000000000000001"/>
    <n v="93"/>
    <s v="049094370380"/>
    <s v="M/S.PONNI HATCHERIES PRIVATE "/>
    <s v="33AAFCP2414F1ZX"/>
    <s v="AAFCP2414F"/>
    <s v="H45001230820"/>
    <s v="H4370399082001"/>
    <s v="H4370380082002"/>
    <n v="437"/>
    <x v="18"/>
    <s v="04/08/2020"/>
    <n v="108531"/>
    <n v="2600"/>
    <n v="234"/>
    <n v="234"/>
    <n v="0"/>
    <n v="0"/>
    <n v="108531"/>
    <n v="234"/>
    <n v="0"/>
  </r>
  <r>
    <n v="1.1000000000000001"/>
    <n v="94"/>
    <s v="049094370381"/>
    <s v="M/S.S.R.STONE CRUSHERS"/>
    <s v="33ABKFS9965K1ZC"/>
    <s v="ABKFS9965K"/>
    <s v="H45001250820"/>
    <s v="H4370400082001"/>
    <s v="H4370381082001"/>
    <n v="437"/>
    <x v="18"/>
    <s v="03/08/2020"/>
    <n v="2441617"/>
    <n v="2600"/>
    <n v="234"/>
    <n v="234"/>
    <n v="0"/>
    <n v="0"/>
    <n v="2441617"/>
    <n v="234"/>
    <n v="0"/>
  </r>
  <r>
    <n v="1.1000000000000001"/>
    <n v="95"/>
    <s v="049094370382"/>
    <s v="M/s. S.A.S TEXTILES"/>
    <s v="33AEKPR6161H1ZB"/>
    <s v="AEKPR6161H"/>
    <s v="H45001310820"/>
    <s v="H4500017082001"/>
    <s v="H4370382082001"/>
    <n v="437"/>
    <x v="18"/>
    <s v="03/08/2020"/>
    <n v="757945"/>
    <n v="2600"/>
    <n v="234"/>
    <n v="234"/>
    <n v="0"/>
    <n v="0"/>
    <n v="757945"/>
    <n v="234"/>
    <n v="0"/>
  </r>
  <r>
    <n v="1.1000000000000001"/>
    <n v="96"/>
    <s v="049094370383"/>
    <s v="M/s. S.R.ENGINEERING"/>
    <s v="33ADIFS7468R1Z2"/>
    <s v="ADIFS7468R"/>
    <s v="H45001480820"/>
    <s v="H4500027082002"/>
    <s v="H4370383082001"/>
    <n v="437"/>
    <x v="18"/>
    <s v="03/08/2020"/>
    <n v="415437"/>
    <n v="2600"/>
    <n v="234"/>
    <n v="234"/>
    <n v="0"/>
    <n v="0"/>
    <n v="415437"/>
    <n v="234"/>
    <n v="0"/>
  </r>
  <r>
    <n v="1.1000000000000001"/>
    <n v="97"/>
    <s v="049094370384"/>
    <s v="M/s. SKS BLUE METAL"/>
    <s v="33ADOFS1288F1ZV"/>
    <s v="ADOFS1288F"/>
    <s v="H45001630820"/>
    <s v="H4500030082002"/>
    <s v="H4370384082001"/>
    <n v="437"/>
    <x v="18"/>
    <s v="03/08/2020"/>
    <n v="1167612"/>
    <n v="2600"/>
    <n v="234"/>
    <n v="234"/>
    <n v="0"/>
    <n v="0"/>
    <n v="1167612"/>
    <n v="234"/>
    <n v="0"/>
  </r>
  <r>
    <n v="1.1000000000000001"/>
    <n v="98"/>
    <s v="049094370385"/>
    <s v="M/s. SS PAPERS"/>
    <s v="33ABWFS6077Q1ZZ"/>
    <s v="ABWFS6077Q"/>
    <s v="H45001710820"/>
    <s v="H4500032082006"/>
    <s v="H4370385082001"/>
    <n v="437"/>
    <x v="18"/>
    <s v="03/08/2020"/>
    <n v="372537"/>
    <n v="2600"/>
    <n v="234"/>
    <n v="234"/>
    <n v="0"/>
    <n v="0"/>
    <n v="372537"/>
    <n v="234"/>
    <n v="0"/>
  </r>
  <r>
    <n v="1.1000000000000001"/>
    <n v="99"/>
    <s v="049094370386"/>
    <s v="SAKTHI INDUSTRIES"/>
    <s v="33AAXFS4597H1ZE"/>
    <s v="AAXFS4597H"/>
    <s v="H45001720820"/>
    <s v="H4500034082002"/>
    <s v="H4370386082001"/>
    <n v="437"/>
    <x v="18"/>
    <s v="03/08/2020"/>
    <n v="758778"/>
    <n v="2600"/>
    <n v="234"/>
    <n v="234"/>
    <n v="0"/>
    <n v="0"/>
    <n v="758778"/>
    <n v="234"/>
    <n v="0"/>
  </r>
  <r>
    <n v="1.1000000000000001"/>
    <n v="100"/>
    <s v="049094370387"/>
    <s v="M/s. THE PRESIDENT, "/>
    <s v="33AAAAAAAAAAAAA"/>
    <s v="0000000000"/>
    <s v="H45001910820"/>
    <s v="H4500037082002"/>
    <s v="H4370387082001"/>
    <n v="437"/>
    <x v="18"/>
    <s v="03/08/2020"/>
    <n v="168460"/>
    <n v="2600"/>
    <n v="234"/>
    <n v="234"/>
    <n v="0"/>
    <n v="0"/>
    <n v="168460"/>
    <n v="234"/>
    <n v="0"/>
  </r>
  <r>
    <n v="1.1000000000000001"/>
    <n v="101"/>
    <s v="049094370388"/>
    <s v="M/s.G S ENTERPRISES"/>
    <s v="33AAJFG3145P2Z4"/>
    <s v="AAJFG3145P"/>
    <s v="H45002140820"/>
    <s v="H4500043082003"/>
    <s v="H4370388082003"/>
    <n v="437"/>
    <x v="18"/>
    <s v="03/08/2020"/>
    <n v="821650"/>
    <n v="2600"/>
    <n v="234"/>
    <n v="234"/>
    <n v="0"/>
    <n v="0"/>
    <n v="821650"/>
    <n v="234"/>
    <n v="0"/>
  </r>
  <r>
    <n v="1.1000000000000001"/>
    <n v="102"/>
    <s v="049094370390"/>
    <s v="M/s.MURUGAN REFINARIES "/>
    <s v="33AAECM3898F1ZB"/>
    <s v="AAECM3898F"/>
    <s v="H45002150820"/>
    <s v="H4500052082002"/>
    <s v="H4370390082001"/>
    <n v="437"/>
    <x v="18"/>
    <s v="03/08/2020"/>
    <n v="165856"/>
    <n v="2600"/>
    <n v="234"/>
    <n v="234"/>
    <n v="0"/>
    <n v="0"/>
    <n v="165856"/>
    <n v="234"/>
    <n v="0"/>
  </r>
  <r>
    <n v="1.1000000000000001"/>
    <n v="103"/>
    <s v="049094370392"/>
    <s v="M/s.THE DIVISIONAL RAILWAY "/>
    <s v="33AAAGM0289C1ZQ"/>
    <s v="AAAGM0289C"/>
    <s v="H45002160820"/>
    <s v="H4500065082002"/>
    <s v="H4370392082001"/>
    <n v="437"/>
    <x v="18"/>
    <s v="03/08/2020"/>
    <n v="10886154"/>
    <n v="3000"/>
    <n v="270"/>
    <n v="270"/>
    <n v="0"/>
    <n v="0"/>
    <n v="10886154"/>
    <n v="270"/>
    <n v="0"/>
  </r>
  <r>
    <n v="1.1000000000000001"/>
    <n v="104"/>
    <s v="049094370393"/>
    <s v="M/s. NAKODA POLY WOODS"/>
    <s v="33AAPFN3069B1ZE"/>
    <s v="AAPFN3069B"/>
    <s v="H45002180820"/>
    <s v="H4500074082001"/>
    <s v="H4370393082001"/>
    <n v="437"/>
    <x v="18"/>
    <s v="03/08/2020"/>
    <n v="36304"/>
    <n v="2600"/>
    <n v="234"/>
    <n v="234"/>
    <n v="0"/>
    <n v="0"/>
    <n v="36304"/>
    <n v="234"/>
    <n v="0"/>
  </r>
  <r>
    <n v="1.1000000000000001"/>
    <n v="105"/>
    <s v="049094370394"/>
    <s v="M/s. MEGHANA SILKS"/>
    <s v="33ABLFM6985C1Z0"/>
    <s v="ABLFM6985C"/>
    <s v="H45002240820"/>
    <s v="H4500083082001"/>
    <s v="H4370394082002"/>
    <n v="437"/>
    <x v="18"/>
    <s v="03/08/2020"/>
    <n v="263400"/>
    <n v="2600"/>
    <n v="234"/>
    <n v="234"/>
    <n v="0"/>
    <n v="0"/>
    <n v="263400"/>
    <n v="234"/>
    <n v="0"/>
  </r>
  <r>
    <n v="1.1000000000000001"/>
    <n v="106"/>
    <s v="049094370395"/>
    <s v="M/s.GREENPARK COACHING "/>
    <s v="33AAQFG8085M1Z1"/>
    <s v="AAQFG8085M"/>
    <s v="H45002270820"/>
    <s v="H4500096082002"/>
    <s v="H4370395082002"/>
    <n v="437"/>
    <x v="18"/>
    <s v="03/08/2020"/>
    <n v="230956"/>
    <n v="2600"/>
    <n v="234"/>
    <n v="234"/>
    <n v="0"/>
    <n v="0"/>
    <n v="230956"/>
    <n v="234"/>
    <n v="0"/>
  </r>
  <r>
    <n v="1.1000000000000001"/>
    <n v="107"/>
    <s v="049094370396"/>
    <s v="M/s. TPC M.SAND"/>
    <s v="33AERPT9469H2ZK"/>
    <s v="AERPT9469H"/>
    <s v="H45002300820"/>
    <s v="H4500102082006"/>
    <s v="H4370396082001"/>
    <n v="437"/>
    <x v="18"/>
    <s v="03/08/2020"/>
    <n v="985456"/>
    <n v="2600"/>
    <n v="234"/>
    <n v="234"/>
    <n v="0"/>
    <n v="0"/>
    <n v="985456"/>
    <n v="234"/>
    <n v="0"/>
  </r>
  <r>
    <n v="1.1000000000000001"/>
    <n v="108"/>
    <s v="049094370397"/>
    <s v=" M/s. SRI BLUE METALS"/>
    <s v="33cxtps1411b2zo"/>
    <s v="CXTPS1411B"/>
    <s v="H45002360820"/>
    <s v="H4500104082004"/>
    <s v="H4370397082001"/>
    <n v="437"/>
    <x v="18"/>
    <s v="03/08/2020"/>
    <n v="620396"/>
    <n v="2600"/>
    <n v="234"/>
    <n v="234"/>
    <n v="0"/>
    <n v="0"/>
    <n v="620396"/>
    <n v="234"/>
    <n v="0"/>
  </r>
  <r>
    <n v="1.1000000000000001"/>
    <n v="109"/>
    <s v="049094370398"/>
    <s v="M/s. JAYAMURUGAN BLUE METALS"/>
    <s v="33AJOPP1005D1ZP"/>
    <s v="AJOPP1005D"/>
    <s v="H45002390820"/>
    <s v="H4500107082006"/>
    <s v="H4370398082001"/>
    <n v="437"/>
    <x v="18"/>
    <s v="03/08/2020"/>
    <n v="444365"/>
    <n v="2600"/>
    <n v="234"/>
    <n v="234"/>
    <n v="0"/>
    <n v="0"/>
    <n v="444365"/>
    <n v="234"/>
    <n v="0"/>
  </r>
  <r>
    <n v="1.1000000000000001"/>
    <n v="110"/>
    <s v="049094370399"/>
    <s v="M/s. THANGAM HOSPITAL"/>
    <s v="33AAAFT7517R1ZP"/>
    <s v="AAAFT7517R"/>
    <s v="H45002400820"/>
    <s v="H4500123082003"/>
    <s v="H4370399082001"/>
    <n v="437"/>
    <x v="18"/>
    <s v="03/08/2020"/>
    <n v="637092"/>
    <n v="2600"/>
    <n v="234"/>
    <n v="234"/>
    <n v="0"/>
    <n v="0"/>
    <n v="637092"/>
    <n v="234"/>
    <n v="0"/>
  </r>
  <r>
    <n v="1.1000000000000001"/>
    <n v="111"/>
    <s v="049094370400"/>
    <s v="M/s. LISHANTH PET INDUSTRIES"/>
    <s v="33BANPS5688C1ZA"/>
    <s v="BANPS5688C"/>
    <s v="H45002420820"/>
    <s v="H4500125082005"/>
    <s v="H4370400082001"/>
    <n v="437"/>
    <x v="18"/>
    <s v="03/08/2020"/>
    <n v="941254"/>
    <n v="2600"/>
    <n v="234"/>
    <n v="234"/>
    <n v="0"/>
    <n v="0"/>
    <n v="941254"/>
    <n v="234"/>
    <n v="0"/>
  </r>
  <r>
    <n v="1.1000000000000001"/>
    <n v="1"/>
    <s v="059094500017"/>
    <s v="ST.JOSEPH'S HOSPITAL"/>
    <s v="33AAATT3249E1ZQ"/>
    <s v="AAATT3249E"/>
    <s v="H45002430820"/>
    <s v="H4500131082002"/>
    <s v="H4500017082001"/>
    <n v="450"/>
    <x v="19"/>
    <s v="03/08/2020"/>
    <n v="352187"/>
    <n v="2600"/>
    <n v="234"/>
    <n v="234"/>
    <n v="0"/>
    <n v="0"/>
    <n v="352187"/>
    <n v="234"/>
    <n v="0"/>
  </r>
  <r>
    <n v="1.1000000000000001"/>
    <n v="2"/>
    <s v="059094500027"/>
    <s v="NAGA LTD (FOODS)"/>
    <s v="33AAACN2369L1ZD"/>
    <s v="AAACN2369L"/>
    <s v="H45002490820"/>
    <s v="H4500148082004"/>
    <s v="H4500027082002"/>
    <n v="450"/>
    <x v="19"/>
    <s v="04/08/2020"/>
    <n v="1129448"/>
    <n v="2600"/>
    <n v="234"/>
    <n v="234"/>
    <n v="0"/>
    <n v="0"/>
    <n v="1129448"/>
    <n v="234"/>
    <n v="0"/>
  </r>
  <r>
    <n v="1.1000000000000001"/>
    <n v="3"/>
    <s v="059094500030"/>
    <s v="RAJALAKSHMI PAPER MILLS PVT "/>
    <s v="33AABCR1752N1ZB"/>
    <s v="AABCR1752N"/>
    <s v="H45002510820"/>
    <s v="H4500163082001"/>
    <s v="H4500030082002"/>
    <n v="450"/>
    <x v="19"/>
    <s v="03/08/2020"/>
    <n v="1190781"/>
    <n v="2600"/>
    <n v="234"/>
    <n v="234"/>
    <n v="0"/>
    <n v="0"/>
    <n v="1190781"/>
    <n v="234"/>
    <n v="0"/>
  </r>
  <r>
    <n v="1.1000000000000001"/>
    <n v="4"/>
    <s v="059094500032"/>
    <s v="SRI SHUNMUGAVEL MILLS P LTD"/>
    <s v="33AADCS8200N1ZB"/>
    <s v="AADCS8200N"/>
    <s v="H45002520820"/>
    <s v="H4500171082004"/>
    <s v="H4500032082006"/>
    <n v="450"/>
    <x v="19"/>
    <s v="07/08/2020"/>
    <n v="1669854"/>
    <n v="0"/>
    <n v="0"/>
    <n v="0"/>
    <n v="0"/>
    <n v="0"/>
    <n v="1669854"/>
    <n v="0"/>
    <n v="0"/>
  </r>
  <r>
    <n v="1.1000000000000001"/>
    <n v="5"/>
    <s v="059094500034"/>
    <s v="THE ASSISTANT ENGINEER "/>
    <s v="33AADCT4784E1ZC"/>
    <s v="AABCB5576G"/>
    <s v="H45002540820"/>
    <s v="H4500172082002"/>
    <s v="H4500034082002"/>
    <n v="450"/>
    <x v="19"/>
    <s v="03/08/2020"/>
    <n v="252396"/>
    <n v="2600"/>
    <n v="234"/>
    <n v="234"/>
    <n v="0"/>
    <n v="0"/>
    <n v="252396"/>
    <n v="234"/>
    <n v="0"/>
  </r>
  <r>
    <n v="1.1000000000000001"/>
    <n v="6"/>
    <s v="059094500037"/>
    <s v="KHADAR SPINNERS (P) LTD"/>
    <s v="33AABCK1988R2ZV"/>
    <s v="AABCK1988R"/>
    <s v="H45002600820"/>
    <s v="H4500191082003"/>
    <s v="H4500037082002"/>
    <n v="450"/>
    <x v="19"/>
    <s v="03/08/2020"/>
    <n v="1571681"/>
    <n v="2600"/>
    <n v="234"/>
    <n v="234"/>
    <n v="0"/>
    <n v="0"/>
    <n v="1571681"/>
    <n v="234"/>
    <n v="0"/>
  </r>
  <r>
    <n v="1.1000000000000001"/>
    <n v="7"/>
    <s v="059094500043"/>
    <s v="M/S NATIONAL FITTINGS LIMITED"/>
    <s v="33AAACI4737M1ZG"/>
    <s v="AAACI4737M"/>
    <s v="H45002610820"/>
    <s v="H4500214082002"/>
    <s v="H4500043082003"/>
    <n v="450"/>
    <x v="19"/>
    <s v="04/08/2020"/>
    <n v="488109"/>
    <n v="2600"/>
    <n v="234"/>
    <n v="234"/>
    <n v="0"/>
    <n v="0"/>
    <n v="488109"/>
    <n v="234"/>
    <n v="0"/>
  </r>
  <r>
    <n v="1.1000000000000001"/>
    <n v="8"/>
    <s v="059094500052"/>
    <s v="SAHANA TEXTILES"/>
    <s v="33AADCT4784E1ZC"/>
    <s v="AAUCS2984A"/>
    <s v="H45002620820"/>
    <s v="H4500215082002"/>
    <s v="H4500052082002"/>
    <n v="450"/>
    <x v="19"/>
    <s v="06/08/2020"/>
    <n v="972799"/>
    <n v="2600"/>
    <n v="234"/>
    <n v="234"/>
    <n v="0"/>
    <n v="0"/>
    <n v="972799"/>
    <n v="234"/>
    <n v="0"/>
  </r>
  <r>
    <n v="1.1000000000000001"/>
    <n v="9"/>
    <s v="059094500065"/>
    <s v="SIVARAJ SPINNING MILLS P.LTD."/>
    <s v="33AADCS0681H1ZJ"/>
    <s v="AADCS0681H"/>
    <s v="H45002630820"/>
    <s v="H4500216082006"/>
    <s v="H4500065082002"/>
    <n v="450"/>
    <x v="19"/>
    <s v="05/08/2020"/>
    <n v="1123892"/>
    <n v="0"/>
    <n v="0"/>
    <n v="0"/>
    <n v="0"/>
    <n v="0"/>
    <n v="1123892"/>
    <n v="0"/>
    <n v="0"/>
  </r>
  <r>
    <n v="1.1000000000000001"/>
    <n v="10"/>
    <s v="059094500074"/>
    <s v="SATTUR VENKATESHWARA PAPER "/>
    <s v="33AAUCS0441G1ZE"/>
    <s v="AAUCS0441G"/>
    <s v="H45002640820"/>
    <s v="H4500218082001"/>
    <s v="H4500074082001"/>
    <n v="450"/>
    <x v="19"/>
    <s v="04/08/2020"/>
    <n v="1258011"/>
    <n v="2600"/>
    <n v="234"/>
    <n v="234"/>
    <n v="0"/>
    <n v="0"/>
    <n v="1258011"/>
    <n v="234"/>
    <n v="0"/>
  </r>
  <r>
    <n v="1.1000000000000001"/>
    <n v="11"/>
    <s v="059094500083"/>
    <s v="THE MANAGER,HOTEL TAMILNADU"/>
    <s v="33AAACT3453H1ZL"/>
    <s v="AAACT3453H"/>
    <s v="H45002650820"/>
    <s v="H4500224082002"/>
    <s v="H4500083082001"/>
    <n v="450"/>
    <x v="19"/>
    <s v="03/08/2020"/>
    <n v="116149"/>
    <n v="2600"/>
    <n v="234"/>
    <n v="234"/>
    <n v="0"/>
    <n v="0"/>
    <n v="116149"/>
    <n v="234"/>
    <n v="0"/>
  </r>
  <r>
    <n v="1.1000000000000001"/>
    <n v="12"/>
    <s v="059094500096"/>
    <s v="AMBIKA COTTON MILLS  LTD"/>
    <s v="33AABCA8985E1ZM"/>
    <s v="AABCA8985E"/>
    <s v="H45002680820"/>
    <s v="H4500227082003"/>
    <s v="H4500096082002"/>
    <n v="450"/>
    <x v="19"/>
    <s v="05/08/2020"/>
    <n v="827957"/>
    <n v="0"/>
    <n v="0"/>
    <n v="0"/>
    <n v="0"/>
    <n v="0"/>
    <n v="827957"/>
    <n v="0"/>
    <n v="0"/>
  </r>
  <r>
    <n v="1.1000000000000001"/>
    <n v="13"/>
    <s v="059094500102"/>
    <s v="SUDAN SPINNING MILLS PVT.LTD.,"/>
    <s v="33AADCS0670E1ZS"/>
    <s v="AADCS0670E"/>
    <s v="H45002690820"/>
    <s v="H4500230082001"/>
    <s v="H4500102082006"/>
    <n v="450"/>
    <x v="19"/>
    <s v="04/08/2020"/>
    <n v="1756162"/>
    <n v="0"/>
    <n v="0"/>
    <n v="0"/>
    <n v="0"/>
    <n v="0"/>
    <n v="1756162"/>
    <n v="0"/>
    <n v="0"/>
  </r>
  <r>
    <n v="1.1000000000000001"/>
    <n v="14"/>
    <s v="059094500104"/>
    <s v="EVEREADY SPG MILLS PVT LTD"/>
    <s v="33AAACF9159Q1Z1"/>
    <s v="AAACF9159Q"/>
    <s v="H45002710820"/>
    <s v="H4500236082004"/>
    <s v="H4500104082004"/>
    <n v="450"/>
    <x v="19"/>
    <s v="07/08/2020"/>
    <n v="991088"/>
    <n v="0"/>
    <n v="0"/>
    <n v="0"/>
    <n v="0"/>
    <n v="0"/>
    <n v="991088"/>
    <n v="0"/>
    <n v="0"/>
  </r>
  <r>
    <n v="1.1000000000000001"/>
    <n v="15"/>
    <s v="059094500107"/>
    <s v="PALMAR MILLS (P) LTD"/>
    <s v="33AABCP5917H1ZJ"/>
    <s v="AABCP5917H"/>
    <s v="H45002740820"/>
    <s v="H4500239082005"/>
    <s v="H4500107082006"/>
    <n v="450"/>
    <x v="19"/>
    <s v="07/08/2020"/>
    <n v="1276614"/>
    <n v="0"/>
    <n v="0"/>
    <n v="0"/>
    <n v="0"/>
    <n v="0"/>
    <n v="1276614"/>
    <n v="0"/>
    <n v="0"/>
  </r>
  <r>
    <n v="1.1000000000000001"/>
    <n v="16"/>
    <s v="059094500123"/>
    <s v="VINAYAGAR SPG MILLS."/>
    <s v="33AABFV8547L1ZQ"/>
    <s v="AABFV8547L"/>
    <s v="H45002790820"/>
    <s v="H4500240082002"/>
    <s v="H4500123082003"/>
    <n v="450"/>
    <x v="19"/>
    <s v="07/08/2020"/>
    <n v="412498"/>
    <n v="2600"/>
    <n v="234"/>
    <n v="234"/>
    <n v="0"/>
    <n v="0"/>
    <n v="412498"/>
    <n v="234"/>
    <n v="0"/>
  </r>
  <r>
    <n v="1.1000000000000001"/>
    <n v="17"/>
    <s v="059094500125"/>
    <s v="GURUVAYURAPPAN TEX (P)LTD."/>
    <s v="33AAACG6590L1ZD"/>
    <s v="AAACG6590L"/>
    <s v="H45002810820"/>
    <s v="H4500242082001"/>
    <s v="H4500125082005"/>
    <n v="450"/>
    <x v="19"/>
    <s v="07/08/2020"/>
    <n v="1194660"/>
    <n v="2600"/>
    <n v="234"/>
    <n v="234"/>
    <n v="0"/>
    <n v="0"/>
    <n v="1194660"/>
    <n v="234"/>
    <n v="0"/>
  </r>
  <r>
    <n v="1.1000000000000001"/>
    <n v="18"/>
    <s v="059094500131"/>
    <s v="MADURAI MEENAKSHI TEXTILES "/>
    <s v="33AABCM3373N1ZB"/>
    <s v="AABCM3373N"/>
    <s v="H45002820820"/>
    <s v="H4500243082001"/>
    <s v="H4500131082002"/>
    <n v="450"/>
    <x v="19"/>
    <s v="07/08/2020"/>
    <n v="603506"/>
    <n v="2600"/>
    <n v="234"/>
    <n v="234"/>
    <n v="0"/>
    <n v="0"/>
    <n v="603506"/>
    <n v="234"/>
    <n v="0"/>
  </r>
  <r>
    <n v="1.1000000000000001"/>
    <n v="19"/>
    <s v="059094500148"/>
    <s v="PRABU SPINNING MILLS P LTD"/>
    <s v="33AABCP0750E1ZO"/>
    <s v="AABCP0750E"/>
    <s v="H45002890820"/>
    <s v="H4500249082002"/>
    <s v="H4500148082004"/>
    <n v="450"/>
    <x v="19"/>
    <s v="05/08/2020"/>
    <n v="1350636"/>
    <n v="0"/>
    <n v="0"/>
    <n v="0"/>
    <n v="0"/>
    <n v="0"/>
    <n v="1350636"/>
    <n v="0"/>
    <n v="0"/>
  </r>
  <r>
    <n v="1.1000000000000001"/>
    <n v="20"/>
    <s v="059094500163"/>
    <s v="CHRISTIAN FELLOWSHIP HOSPITAL"/>
    <s v="33AAAAT2884N2Z2"/>
    <s v="AAAAT2884N"/>
    <s v="H45002930820"/>
    <s v="H4500251082005"/>
    <s v="H4500163082001"/>
    <n v="450"/>
    <x v="19"/>
    <s v="03/08/2020"/>
    <n v="499788"/>
    <n v="2600"/>
    <n v="234"/>
    <n v="234"/>
    <n v="0"/>
    <n v="0"/>
    <n v="499788"/>
    <n v="234"/>
    <n v="0"/>
  </r>
  <r>
    <n v="1.1000000000000001"/>
    <n v="21"/>
    <s v="059094500171"/>
    <s v="M/S BANNARI AMMAN SPG MILLS "/>
    <s v="33AAACB8513A1ZE"/>
    <s v="AAACB8513A"/>
    <s v="H45002940820"/>
    <s v="H4500252082004"/>
    <s v="H4500171082004"/>
    <n v="450"/>
    <x v="19"/>
    <s v="06/08/2020"/>
    <n v="2798511"/>
    <n v="0"/>
    <n v="0"/>
    <n v="0"/>
    <n v="0"/>
    <n v="0"/>
    <n v="2798511"/>
    <n v="0"/>
    <n v="0"/>
  </r>
  <r>
    <n v="1.1000000000000001"/>
    <n v="22"/>
    <s v="059094500172"/>
    <s v="TALCO DINDIGUL TANNERS "/>
    <s v="33AAACT2664C1ZS"/>
    <s v="AAACT2664C"/>
    <s v="H45003000820"/>
    <s v="H4500254082003"/>
    <s v="H4500172082002"/>
    <n v="450"/>
    <x v="19"/>
    <s v="03/08/2020"/>
    <n v="582186"/>
    <n v="2600"/>
    <n v="234"/>
    <n v="234"/>
    <n v="0"/>
    <n v="0"/>
    <n v="582186"/>
    <n v="234"/>
    <n v="0"/>
  </r>
  <r>
    <n v="1.1000000000000001"/>
    <n v="23"/>
    <s v="059094500191"/>
    <s v="S.M.P.TEXTILES  MILLS (P) LTD"/>
    <s v="33AACCS9447A1ZK"/>
    <s v="AACCS9447A"/>
    <s v="H45003090820"/>
    <s v="H4500260082001"/>
    <s v="H4500191082003"/>
    <n v="450"/>
    <x v="19"/>
    <s v="07/08/2020"/>
    <n v="396720"/>
    <n v="2600"/>
    <n v="234"/>
    <n v="234"/>
    <n v="0"/>
    <n v="0"/>
    <n v="396720"/>
    <n v="234"/>
    <n v="0"/>
  </r>
  <r>
    <n v="1.1000000000000001"/>
    <n v="24"/>
    <s v="059094500214"/>
    <s v="INDIAN OIL CORPORATION"/>
    <s v="33AAACI1681G1ZW"/>
    <s v="AAACI1681G"/>
    <s v="H45003110820"/>
    <s v="H4500261082001"/>
    <s v="H4500214082002"/>
    <n v="450"/>
    <x v="19"/>
    <s v="03/08/2020"/>
    <n v="768367"/>
    <n v="2600"/>
    <n v="234"/>
    <n v="234"/>
    <n v="0"/>
    <n v="0"/>
    <n v="768367"/>
    <n v="234"/>
    <n v="0"/>
  </r>
  <r>
    <n v="1.1000000000000001"/>
    <n v="25"/>
    <s v="059094500215"/>
    <s v="INTERNATIONAL AGRI "/>
    <s v="33AAACI3593B1ZZ"/>
    <s v="AAACI3593B"/>
    <s v="H45003210820"/>
    <s v="H4500262082001"/>
    <s v="H4500215082002"/>
    <n v="450"/>
    <x v="19"/>
    <s v="03/08/2020"/>
    <n v="1113122"/>
    <n v="2600"/>
    <n v="234"/>
    <n v="234"/>
    <n v="0"/>
    <n v="0"/>
    <n v="1113122"/>
    <n v="234"/>
    <n v="0"/>
  </r>
  <r>
    <n v="1.1000000000000001"/>
    <n v="26"/>
    <s v="059094500216"/>
    <s v="SRIMATHA SPINNING MILLS (P) "/>
    <s v="33AABCV2433Q1ZY"/>
    <s v="AAECS1881Q"/>
    <s v="H45003220820"/>
    <s v="H4500263082001"/>
    <s v="H4500216082006"/>
    <n v="450"/>
    <x v="19"/>
    <s v="05/08/2020"/>
    <n v="1495620"/>
    <n v="0"/>
    <n v="0"/>
    <n v="0"/>
    <n v="0"/>
    <n v="0"/>
    <n v="1495620"/>
    <n v="0"/>
    <n v="0"/>
  </r>
  <r>
    <n v="1.1000000000000001"/>
    <n v="27"/>
    <s v="059094500218"/>
    <s v="NAGAPPA  AND NAGAPPA "/>
    <s v="33AACCN4127A1Z6"/>
    <s v="AACCN4127A"/>
    <s v="H45003240820"/>
    <s v="H4500264082001"/>
    <s v="H4500218082001"/>
    <n v="450"/>
    <x v="19"/>
    <s v="06/08/2020"/>
    <n v="1487816"/>
    <n v="2600"/>
    <n v="234"/>
    <n v="234"/>
    <n v="0"/>
    <n v="0"/>
    <n v="1487816"/>
    <n v="234"/>
    <n v="0"/>
  </r>
  <r>
    <n v="1.1000000000000001"/>
    <n v="28"/>
    <s v="059094500224"/>
    <s v="Sri Matha Spinning Mills P ltd unit "/>
    <s v="33AAECS1881Q1ZV"/>
    <s v="AAECS1881Q"/>
    <s v="H45003290820"/>
    <s v="H4500265082002"/>
    <s v="H4500224082002"/>
    <n v="450"/>
    <x v="19"/>
    <s v="07/08/2020"/>
    <n v="472932"/>
    <n v="2600"/>
    <n v="234"/>
    <n v="234"/>
    <n v="0"/>
    <n v="0"/>
    <n v="472932"/>
    <n v="234"/>
    <n v="0"/>
  </r>
  <r>
    <n v="1.1000000000000001"/>
    <n v="29"/>
    <s v="059094500227"/>
    <s v="SANAT PRODUCTS"/>
    <s v="33AAACL1711A1ZI"/>
    <s v="AAACL1711A"/>
    <s v="H45003340820"/>
    <s v="H4500268082002"/>
    <s v="H4500227082003"/>
    <n v="450"/>
    <x v="19"/>
    <s v="03/08/2020"/>
    <n v="267802"/>
    <n v="2600"/>
    <n v="234"/>
    <n v="234"/>
    <n v="0"/>
    <n v="0"/>
    <n v="267802"/>
    <n v="234"/>
    <n v="0"/>
  </r>
  <r>
    <n v="1.1000000000000001"/>
    <n v="30"/>
    <s v="059094500230"/>
    <s v="SRI  RENGALATCHUMI "/>
    <s v="33AABTS8450R1ZU"/>
    <s v="AABTS8450R"/>
    <s v="H45003350820"/>
    <s v="H4500269082001"/>
    <s v="H4500230082001"/>
    <n v="450"/>
    <x v="19"/>
    <s v="03/08/2020"/>
    <n v="472982"/>
    <n v="2600"/>
    <n v="234"/>
    <n v="234"/>
    <n v="0"/>
    <n v="0"/>
    <n v="472982"/>
    <n v="234"/>
    <n v="0"/>
  </r>
  <r>
    <n v="1.1000000000000001"/>
    <n v="31"/>
    <s v="059094500236"/>
    <s v="VEDHA SPINNING MILLS P LTD"/>
    <s v="33AABVC2433Q1Z5"/>
    <s v="AABCV2433Q"/>
    <s v="H45003360820"/>
    <s v="H4500271082004"/>
    <s v="H4500236082004"/>
    <n v="450"/>
    <x v="19"/>
    <s v="07/08/2020"/>
    <n v="1501430"/>
    <n v="0"/>
    <n v="0"/>
    <n v="0"/>
    <n v="0"/>
    <n v="0"/>
    <n v="1501430"/>
    <n v="0"/>
    <n v="0"/>
  </r>
  <r>
    <n v="1.1000000000000001"/>
    <n v="32"/>
    <s v="059094500239"/>
    <s v="PRASANNA SPINNING MILLS"/>
    <s v="33ADCPR2227HIZ0"/>
    <s v="ADCPR2227H"/>
    <s v="H45003370820"/>
    <s v="H4500274082003"/>
    <s v="H4500239082005"/>
    <n v="450"/>
    <x v="19"/>
    <s v="07/08/2020"/>
    <n v="1031728"/>
    <n v="0"/>
    <n v="0"/>
    <n v="0"/>
    <n v="0"/>
    <n v="0"/>
    <n v="1031728"/>
    <n v="0"/>
    <n v="0"/>
  </r>
  <r>
    <n v="1.1000000000000001"/>
    <n v="33"/>
    <s v="059094500240"/>
    <s v="SRI GAJENDRA PAPER AND "/>
    <s v="33AAGCS7265Q1ZN"/>
    <s v="AAGCS7265Q"/>
    <s v="H45003400820"/>
    <s v="H4500279082004"/>
    <s v="H4500240082002"/>
    <n v="450"/>
    <x v="19"/>
    <s v="05/08/2020"/>
    <n v="228132"/>
    <n v="2600"/>
    <n v="234"/>
    <n v="234"/>
    <n v="0"/>
    <n v="0"/>
    <n v="228132"/>
    <n v="234"/>
    <n v="0"/>
  </r>
  <r>
    <n v="1.1000000000000001"/>
    <n v="34"/>
    <s v="059094500242"/>
    <s v="THE STATION ENGINEER"/>
    <s v="33AADCT4784E1ZC"/>
    <s v="1231231234"/>
    <s v="H45003430820"/>
    <s v="H4500281082002"/>
    <s v="H4500242082001"/>
    <n v="450"/>
    <x v="19"/>
    <s v="03/08/2020"/>
    <n v="199824"/>
    <n v="2600"/>
    <n v="234"/>
    <n v="234"/>
    <n v="0"/>
    <n v="0"/>
    <n v="199824"/>
    <n v="234"/>
    <n v="0"/>
  </r>
  <r>
    <n v="1.1000000000000001"/>
    <n v="35"/>
    <s v="059094500243"/>
    <s v="M/S.V.P.S TEXTILES INDIA [P] LTD"/>
    <s v="33AADCT4784E1ZC"/>
    <s v="AABCV2540E"/>
    <s v="H45003510820"/>
    <s v="H4500282082007"/>
    <s v="H4500243082001"/>
    <n v="450"/>
    <x v="19"/>
    <s v="05/08/2020"/>
    <n v="188817"/>
    <n v="2600"/>
    <n v="234"/>
    <n v="234"/>
    <n v="0"/>
    <n v="0"/>
    <n v="188817"/>
    <n v="234"/>
    <n v="0"/>
  </r>
  <r>
    <n v="1.1000000000000001"/>
    <n v="36"/>
    <s v="059094500249"/>
    <s v="SRI SASTHA SPINNING MILLS P "/>
    <s v="33AACCS9191H1Z5"/>
    <s v="AACCS9191H"/>
    <s v="H45003530820"/>
    <s v="H4500289082003"/>
    <s v="H4500249082002"/>
    <n v="450"/>
    <x v="19"/>
    <s v="03/08/2020"/>
    <n v="990678"/>
    <n v="2600"/>
    <n v="234"/>
    <n v="234"/>
    <n v="0"/>
    <n v="0"/>
    <n v="990678"/>
    <n v="234"/>
    <n v="0"/>
  </r>
  <r>
    <n v="1.1000000000000001"/>
    <n v="37"/>
    <s v="059094500251"/>
    <s v="PRABHU SPINNING MILLS P LTD"/>
    <s v="33AABCP0750E1ZO"/>
    <s v="AABCP0750E"/>
    <s v="H45003540820"/>
    <s v="H4500293082001"/>
    <s v="H4500251082005"/>
    <n v="450"/>
    <x v="19"/>
    <s v="04/08/2020"/>
    <n v="2012380"/>
    <n v="0"/>
    <n v="0"/>
    <n v="0"/>
    <n v="0"/>
    <n v="0"/>
    <n v="2012380"/>
    <n v="0"/>
    <n v="0"/>
  </r>
  <r>
    <n v="1.1000000000000001"/>
    <n v="38"/>
    <s v="059094500252"/>
    <s v=" SRI SARAVANA MILLS (P)LTD."/>
    <s v="33AACCS0540G1ZW"/>
    <s v="AACCS0540G"/>
    <s v="H45003600820"/>
    <s v="H4500294082001"/>
    <s v="H4500252082004"/>
    <n v="450"/>
    <x v="19"/>
    <s v="07/08/2020"/>
    <n v="1174275"/>
    <n v="0"/>
    <n v="0"/>
    <n v="0"/>
    <n v="0"/>
    <n v="0"/>
    <n v="1174275"/>
    <n v="0"/>
    <n v="0"/>
  </r>
  <r>
    <n v="1.1000000000000001"/>
    <n v="39"/>
    <s v="059094500254"/>
    <s v="COMPACT SPINNERS [INDIA] PVT "/>
    <s v="33AADCT4784E1ZC"/>
    <s v="AACCC3894M"/>
    <s v="H45003640820"/>
    <s v="H4500300082001"/>
    <s v="H4500254082003"/>
    <n v="450"/>
    <x v="19"/>
    <s v="07/08/2020"/>
    <n v="892420"/>
    <n v="0"/>
    <n v="0"/>
    <n v="0"/>
    <n v="0"/>
    <n v="0"/>
    <n v="892420"/>
    <n v="0"/>
    <n v="0"/>
  </r>
  <r>
    <n v="1.1000000000000001"/>
    <n v="40"/>
    <s v="059094500260"/>
    <s v="EE/TWAD/MVM NAGAR/DINDIGUL"/>
    <s v="33MRIT02722G1DD"/>
    <s v="AAALT0834F"/>
    <s v="H45003720820"/>
    <s v="H4500309082001"/>
    <s v="H4500260082001"/>
    <n v="450"/>
    <x v="19"/>
    <s v="03/08/2020"/>
    <n v="550525"/>
    <n v="2600"/>
    <n v="234"/>
    <n v="234"/>
    <n v="0"/>
    <n v="0"/>
    <n v="550525"/>
    <n v="234"/>
    <n v="0"/>
  </r>
  <r>
    <n v="1.1000000000000001"/>
    <n v="41"/>
    <s v="059094500261"/>
    <s v="EE\TWAD BOARD\URBAN DIVISION "/>
    <s v="33MRIT02722G1DD"/>
    <s v="AAALT0834F"/>
    <s v="H45003730820"/>
    <s v="H4500311082001"/>
    <s v="H4500261082001"/>
    <n v="450"/>
    <x v="19"/>
    <s v="03/08/2020"/>
    <n v="723446"/>
    <n v="2600"/>
    <n v="234"/>
    <n v="234"/>
    <n v="0"/>
    <n v="0"/>
    <n v="723446"/>
    <n v="234"/>
    <n v="0"/>
  </r>
  <r>
    <n v="1.1000000000000001"/>
    <n v="42"/>
    <s v="059094500262"/>
    <s v="EE/TWAD/URBAN "/>
    <s v="33MRIT02722G1DD"/>
    <s v="AAALT0834F"/>
    <s v="H45003790820"/>
    <s v="H4500321082001"/>
    <s v="H4500262082001"/>
    <n v="450"/>
    <x v="19"/>
    <s v="03/08/2020"/>
    <n v="900561"/>
    <n v="2600"/>
    <n v="234"/>
    <n v="234"/>
    <n v="0"/>
    <n v="0"/>
    <n v="900561"/>
    <n v="234"/>
    <n v="0"/>
  </r>
  <r>
    <n v="1.1000000000000001"/>
    <n v="43"/>
    <s v="059094500263"/>
    <s v="EE/TWAD "/>
    <s v="33MRIT02722G1DD"/>
    <s v="AAALT0834F"/>
    <s v="H45003810820"/>
    <s v="H4500322082001"/>
    <s v="H4500263082001"/>
    <n v="450"/>
    <x v="19"/>
    <s v="03/08/2020"/>
    <n v="606744"/>
    <n v="2600"/>
    <n v="234"/>
    <n v="234"/>
    <n v="0"/>
    <n v="0"/>
    <n v="606744"/>
    <n v="234"/>
    <n v="0"/>
  </r>
  <r>
    <n v="1.1000000000000001"/>
    <n v="44"/>
    <s v="059094500264"/>
    <s v="EE/TWAD BOARD/DINDIGUL"/>
    <s v="33MRIT02722G1DD"/>
    <s v="AAALT0834F"/>
    <s v="H45003840820"/>
    <s v="H4500324082005"/>
    <s v="H4500264082001"/>
    <n v="450"/>
    <x v="19"/>
    <s v="03/08/2020"/>
    <n v="904073"/>
    <n v="2600"/>
    <n v="234"/>
    <n v="234"/>
    <n v="0"/>
    <n v="0"/>
    <n v="904073"/>
    <n v="234"/>
    <n v="0"/>
  </r>
  <r>
    <n v="1.1000000000000001"/>
    <n v="45"/>
    <s v="059094500265"/>
    <s v="ROYAL CLASSIC MILLS P LTD"/>
    <s v="33AABCR1226M1ZK"/>
    <s v="AABCR1226M"/>
    <s v="H45003860820"/>
    <s v="H4500329082001"/>
    <s v="H4500265082002"/>
    <n v="450"/>
    <x v="19"/>
    <s v="04/08/2020"/>
    <n v="829317"/>
    <n v="2600"/>
    <n v="234"/>
    <n v="234"/>
    <n v="0"/>
    <n v="0"/>
    <n v="829317"/>
    <n v="234"/>
    <n v="0"/>
  </r>
  <r>
    <n v="1.1000000000000001"/>
    <n v="46"/>
    <s v="059094500268"/>
    <s v="SRI SHANMUGAVEL MILLS PVT "/>
    <s v="33AADCS8200N1ZB"/>
    <s v="AADCS8200N"/>
    <s v="H45003880820"/>
    <s v="H4500334082001"/>
    <s v="H4500268082002"/>
    <n v="450"/>
    <x v="19"/>
    <s v="05/08/2020"/>
    <n v="1217780"/>
    <n v="0"/>
    <n v="0"/>
    <n v="0"/>
    <n v="0"/>
    <n v="0"/>
    <n v="1217780"/>
    <n v="0"/>
    <n v="0"/>
  </r>
  <r>
    <n v="1.1000000000000001"/>
    <n v="47"/>
    <s v="059094500269"/>
    <s v="MAAGRITA EXPORTS LIMITED"/>
    <s v="33AADCM8770F1ZF"/>
    <s v="AADCM8770F"/>
    <s v="H45003890820"/>
    <s v="H4500335082001"/>
    <s v="H4500269082001"/>
    <n v="450"/>
    <x v="19"/>
    <s v="03/08/2020"/>
    <n v="399792"/>
    <n v="2600"/>
    <n v="234"/>
    <n v="234"/>
    <n v="0"/>
    <n v="0"/>
    <n v="399792"/>
    <n v="234"/>
    <n v="0"/>
  </r>
  <r>
    <n v="1.1000000000000001"/>
    <n v="48"/>
    <s v="059094500271"/>
    <s v="SRI DESIKANATHAR TEXTILES P "/>
    <s v="33AADCS8770R1ZK"/>
    <s v="AADCS8770R"/>
    <s v="H45004020820"/>
    <s v="H4500336082001"/>
    <s v="H4500271082004"/>
    <n v="450"/>
    <x v="19"/>
    <s v="07/08/2020"/>
    <n v="1747382"/>
    <n v="2600"/>
    <n v="234"/>
    <n v="234"/>
    <n v="0"/>
    <n v="0"/>
    <n v="1747382"/>
    <n v="234"/>
    <n v="0"/>
  </r>
  <r>
    <n v="1.1000000000000001"/>
    <n v="49"/>
    <s v="059094500274"/>
    <s v="ADISANKARA SPINNING MILLS P "/>
    <s v="33AABCA5198B1Z1"/>
    <s v="AABCA5198B"/>
    <s v="H45004030820"/>
    <s v="H4500337082001"/>
    <s v="H4500274082003"/>
    <n v="450"/>
    <x v="19"/>
    <s v="04/08/2020"/>
    <n v="674793"/>
    <n v="0"/>
    <n v="0"/>
    <n v="0"/>
    <n v="0"/>
    <n v="0"/>
    <n v="674793"/>
    <n v="0"/>
    <n v="0"/>
  </r>
  <r>
    <n v="1.1000000000000001"/>
    <n v="51"/>
    <s v="059094500279"/>
    <s v="BANNARIAMMAN SPINNING MILLS "/>
    <s v="33AAACB8513A1ZE"/>
    <s v="AAACB8513A"/>
    <s v="H45004070720"/>
    <s v="H4500340082001"/>
    <s v="H4500279082004"/>
    <n v="450"/>
    <x v="19"/>
    <s v="06/08/2020"/>
    <n v="8743121"/>
    <n v="0"/>
    <n v="0"/>
    <n v="0"/>
    <n v="0"/>
    <n v="0"/>
    <n v="8743121"/>
    <n v="0"/>
    <n v="0"/>
  </r>
  <r>
    <n v="1.1000000000000001"/>
    <n v="52"/>
    <s v="059094500281"/>
    <s v="SHRI VELAYUTHASAMY SPINNING "/>
    <s v="33AADCS0676C1ZQ"/>
    <s v="AADCS0676C"/>
    <s v="H45004090820"/>
    <s v="H4500343082001"/>
    <s v="H4500281082002"/>
    <n v="450"/>
    <x v="19"/>
    <s v="05/08/2020"/>
    <n v="3174597"/>
    <n v="0"/>
    <n v="0"/>
    <n v="0"/>
    <n v="0"/>
    <n v="0"/>
    <n v="3174597"/>
    <n v="0"/>
    <n v="0"/>
  </r>
  <r>
    <n v="1.1000000000000001"/>
    <n v="53"/>
    <s v="059094500282"/>
    <s v="EVEREADY SPINNING MILLS.P.LTD "/>
    <s v="33AAACF9159Q1Z1"/>
    <s v="AAACF9159Q"/>
    <s v="H45004150820"/>
    <s v="H4500351082002"/>
    <s v="H4500282082007"/>
    <n v="450"/>
    <x v="19"/>
    <s v="07/08/2020"/>
    <n v="1156624"/>
    <n v="0"/>
    <n v="0"/>
    <n v="0"/>
    <n v="0"/>
    <n v="0"/>
    <n v="1156624"/>
    <n v="0"/>
    <n v="0"/>
  </r>
  <r>
    <n v="1.1000000000000001"/>
    <n v="54"/>
    <s v="059094500289"/>
    <s v="SRI SIDDHI VINAYAGA TEX INDIA "/>
    <s v="33AAJCS7556H1Z1"/>
    <s v="AAJCS7556H"/>
    <s v="H45004160820"/>
    <s v="H4500353082001"/>
    <s v="H4500289082003"/>
    <n v="450"/>
    <x v="19"/>
    <s v="05/08/2020"/>
    <n v="1535520"/>
    <n v="0"/>
    <n v="0"/>
    <n v="0"/>
    <n v="0"/>
    <n v="0"/>
    <n v="1535520"/>
    <n v="0"/>
    <n v="0"/>
  </r>
  <r>
    <n v="1.1000000000000001"/>
    <n v="55"/>
    <s v="059094500293"/>
    <s v=" LAN SPINTEX.PVT.LTD"/>
    <s v="33AAHCR3867N2ZS"/>
    <s v="AAHCR3867N"/>
    <s v="H45004170820"/>
    <s v="H4500354082003"/>
    <s v="H4500293082001"/>
    <n v="450"/>
    <x v="19"/>
    <s v="07/08/2020"/>
    <n v="2081368"/>
    <n v="2600"/>
    <n v="234"/>
    <n v="234"/>
    <n v="0"/>
    <n v="0"/>
    <n v="2081368"/>
    <n v="234"/>
    <n v="0"/>
  </r>
  <r>
    <n v="1.1000000000000001"/>
    <n v="56"/>
    <s v="059094500294"/>
    <s v="SRI KRISHNA TEXTILES"/>
    <s v="33ABJFS5532R1ZK"/>
    <s v="ABJFS5532R"/>
    <s v="H45004180820"/>
    <s v="H4500360082001"/>
    <s v="H4500294082001"/>
    <n v="450"/>
    <x v="19"/>
    <s v="05/08/2020"/>
    <n v="285339"/>
    <n v="2600"/>
    <n v="234"/>
    <n v="234"/>
    <n v="0"/>
    <n v="0"/>
    <n v="285339"/>
    <n v="234"/>
    <n v="0"/>
  </r>
  <r>
    <n v="1.1000000000000001"/>
    <n v="58"/>
    <s v="059094500300"/>
    <s v="SRI RENGALATCHUMI "/>
    <s v="33AABTS8450R1ZU"/>
    <s v="AABTS8450R"/>
    <s v="H45004200820"/>
    <s v="H4500364082001"/>
    <s v="H4500300082001"/>
    <n v="450"/>
    <x v="19"/>
    <s v="03/08/2020"/>
    <n v="208357"/>
    <n v="2600"/>
    <n v="234"/>
    <n v="234"/>
    <n v="0"/>
    <n v="0"/>
    <n v="208357"/>
    <n v="234"/>
    <n v="0"/>
  </r>
  <r>
    <n v="1.1000000000000001"/>
    <n v="60"/>
    <s v="059094500309"/>
    <s v="SURIN AUTOMOTIVE (P) LTD"/>
    <s v="33AACCK8026D1ZX"/>
    <s v="AACCK8026D"/>
    <s v="H45004240820"/>
    <s v="H4500372082001"/>
    <s v="H4500309082001"/>
    <n v="450"/>
    <x v="19"/>
    <s v="03/08/2020"/>
    <n v="181970"/>
    <n v="2600"/>
    <n v="234"/>
    <n v="234"/>
    <n v="0"/>
    <n v="0"/>
    <n v="181970"/>
    <n v="234"/>
    <n v="0"/>
  </r>
  <r>
    <n v="1.1000000000000001"/>
    <n v="61"/>
    <s v="059094500311"/>
    <s v="SRI SRIVATHSA PAPER MILLS PVT "/>
    <s v="33AAKCS3015J2ZG"/>
    <s v="AAKCS3015J"/>
    <s v="H45004250820"/>
    <s v="H4500373082002"/>
    <s v="H4500311082001"/>
    <n v="450"/>
    <x v="19"/>
    <s v="04/08/2020"/>
    <n v="2804208"/>
    <n v="2600"/>
    <n v="234"/>
    <n v="234"/>
    <n v="0"/>
    <n v="0"/>
    <n v="2804208"/>
    <n v="234"/>
    <n v="0"/>
  </r>
  <r>
    <n v="1.1000000000000001"/>
    <n v="62"/>
    <s v="059094500321"/>
    <s v="SUNSHINE BAKERY FOODS PVT "/>
    <s v="33AAICS1738E1ZK"/>
    <s v="AAICS1738E"/>
    <s v="H45004260820"/>
    <s v="H4500379082001"/>
    <s v="H4500321082001"/>
    <n v="450"/>
    <x v="19"/>
    <s v="03/08/2020"/>
    <n v="609075"/>
    <n v="2600"/>
    <n v="234"/>
    <n v="234"/>
    <n v="0"/>
    <n v="0"/>
    <n v="609075"/>
    <n v="234"/>
    <n v="0"/>
  </r>
  <r>
    <n v="1.1000000000000001"/>
    <n v="63"/>
    <s v="059094500322"/>
    <s v="KALEESUWARI REFINERY PVT LTD"/>
    <s v="33AAACK6087A1ZW"/>
    <s v="AAACK6087A"/>
    <s v="H45004270820"/>
    <s v="H4500381082001"/>
    <s v="H4500322082001"/>
    <n v="450"/>
    <x v="19"/>
    <s v="05/08/2020"/>
    <n v="540252"/>
    <n v="2600"/>
    <n v="234"/>
    <n v="234"/>
    <n v="0"/>
    <n v="0"/>
    <n v="540252"/>
    <n v="234"/>
    <n v="0"/>
  </r>
  <r>
    <n v="1.1000000000000001"/>
    <n v="64"/>
    <s v="059094500324"/>
    <s v="SRI ALAGARMALAYAN TEXTILES "/>
    <s v="33AANCS7000A1ZW"/>
    <s v="AANCS7000A"/>
    <s v="H45004290820"/>
    <s v="H4500384082001"/>
    <s v="H4500324082005"/>
    <n v="450"/>
    <x v="19"/>
    <s v="04/08/2020"/>
    <n v="261023"/>
    <n v="2600"/>
    <n v="234"/>
    <n v="234"/>
    <n v="0"/>
    <n v="0"/>
    <n v="261023"/>
    <n v="234"/>
    <n v="0"/>
  </r>
  <r>
    <n v="1.1000000000000001"/>
    <n v="65"/>
    <s v="059094500329"/>
    <s v="Kavinathan Papers"/>
    <s v="33ACUPU1230A1ZW"/>
    <s v="ACUPU1230A"/>
    <s v="H45004300820"/>
    <s v="H4500386082001"/>
    <s v="H4500329082001"/>
    <n v="450"/>
    <x v="19"/>
    <s v="01/08/2020"/>
    <n v="115906"/>
    <n v="2600"/>
    <n v="234"/>
    <n v="234"/>
    <n v="0"/>
    <n v="0"/>
    <n v="115906"/>
    <n v="234"/>
    <n v="0"/>
  </r>
  <r>
    <n v="1.1000000000000001"/>
    <n v="66"/>
    <s v="059094500334"/>
    <s v="THE EXECUTIVE "/>
    <s v="33MRIT01450B1DO"/>
    <s v="AAALT0834F"/>
    <s v="H45004320820"/>
    <s v="H4500388082001"/>
    <s v="H4500334082001"/>
    <n v="450"/>
    <x v="19"/>
    <s v="03/08/2020"/>
    <n v="880228"/>
    <n v="2600"/>
    <n v="234"/>
    <n v="234"/>
    <n v="0"/>
    <n v="0"/>
    <n v="880228"/>
    <n v="234"/>
    <n v="0"/>
  </r>
  <r>
    <n v="1.1000000000000001"/>
    <n v="67"/>
    <s v="059094500335"/>
    <s v="THE EXECUTIVE "/>
    <s v="33MRIT01450B1DO"/>
    <s v="AAALT0834F"/>
    <s v="H45004340820"/>
    <s v="H4500389082001"/>
    <s v="H4500335082001"/>
    <n v="450"/>
    <x v="19"/>
    <s v="03/08/2020"/>
    <n v="596797"/>
    <n v="2600"/>
    <n v="234"/>
    <n v="234"/>
    <n v="0"/>
    <n v="0"/>
    <n v="596797"/>
    <n v="234"/>
    <n v="0"/>
  </r>
  <r>
    <n v="1.1000000000000001"/>
    <n v="68"/>
    <s v="059094500336"/>
    <s v="KALIS SPARKLING WATER PVT LTD"/>
    <s v="33AADCK8591Q1ZR"/>
    <s v="AADCK8591Q"/>
    <s v="H45004380820"/>
    <s v="H4500402082001"/>
    <s v="H4500336082001"/>
    <n v="450"/>
    <x v="19"/>
    <s v="03/08/2020"/>
    <n v="2145276"/>
    <n v="2600"/>
    <n v="234"/>
    <n v="234"/>
    <n v="0"/>
    <n v="0"/>
    <n v="2145276"/>
    <n v="234"/>
    <n v="0"/>
  </r>
  <r>
    <n v="1.1000000000000001"/>
    <n v="69"/>
    <s v="059094500337"/>
    <s v="UNIVERSAL BLUE METALS INDIA "/>
    <s v="33AABCU2004Q1ZF"/>
    <s v="AABCU2004Q"/>
    <s v="H45004450820"/>
    <s v="H4500403082001"/>
    <s v="H4500337082001"/>
    <n v="450"/>
    <x v="19"/>
    <s v="05/08/2020"/>
    <n v="163106"/>
    <n v="2600"/>
    <n v="234"/>
    <n v="234"/>
    <n v="0"/>
    <n v="0"/>
    <n v="163106"/>
    <n v="234"/>
    <n v="0"/>
  </r>
  <r>
    <n v="1.1000000000000001"/>
    <n v="70"/>
    <s v="059094500339"/>
    <s v="DIVISIONAL RAILWAY MANAGER "/>
    <s v="33AAAGM0289C1ZQ"/>
    <s v="AAAGM0289C"/>
    <s v="H45004460820"/>
    <s v="H4500404082001"/>
    <s v="H4500339082007"/>
    <n v="450"/>
    <x v="19"/>
    <s v="07/08/2020"/>
    <n v="5443906"/>
    <n v="3000"/>
    <n v="270"/>
    <n v="270"/>
    <n v="0"/>
    <n v="0"/>
    <n v="5443906"/>
    <n v="270"/>
    <n v="0"/>
  </r>
  <r>
    <n v="1.1000000000000001"/>
    <n v="71"/>
    <s v="059094500340"/>
    <s v="A.R.DIARY FOOD (P) LTD"/>
    <s v="33AADCA4426G1Z4"/>
    <s v="AADCA4426G"/>
    <s v="H45004480820"/>
    <s v="H4500407072001"/>
    <s v="H4500340082001"/>
    <n v="450"/>
    <x v="19"/>
    <s v="05/08/2020"/>
    <n v="1359933"/>
    <n v="2600"/>
    <n v="234"/>
    <n v="234"/>
    <n v="0"/>
    <n v="0"/>
    <n v="1359933"/>
    <n v="234"/>
    <n v="0"/>
  </r>
  <r>
    <n v="1.1000000000000001"/>
    <n v="72"/>
    <s v="059094500343"/>
    <s v="DODLA DAIRY LIMITED"/>
    <s v="33AAFCK0597E1ZO"/>
    <s v="AAFCK0597E"/>
    <s v="H45004490820"/>
    <s v="H4500409082001"/>
    <s v="H4500343082001"/>
    <n v="450"/>
    <x v="19"/>
    <s v="03/08/2020"/>
    <n v="1121601"/>
    <n v="2600"/>
    <n v="234"/>
    <n v="234"/>
    <n v="0"/>
    <n v="0"/>
    <n v="1121601"/>
    <n v="234"/>
    <n v="0"/>
  </r>
  <r>
    <n v="1.1000000000000001"/>
    <n v="73"/>
    <s v="059094500351"/>
    <s v="RENOLD CHAIN INDIA PVT LTD"/>
    <s v="33AADCR9839E1ZB"/>
    <s v="AADCR9839E"/>
    <s v="H45004500820"/>
    <s v="H4500415082001"/>
    <s v="H4500351082002"/>
    <n v="450"/>
    <x v="19"/>
    <s v="04/08/2020"/>
    <n v="332403"/>
    <n v="2600"/>
    <n v="234"/>
    <n v="234"/>
    <n v="0"/>
    <n v="0"/>
    <n v="332403"/>
    <n v="234"/>
    <n v="0"/>
  </r>
  <r>
    <n v="1.1000000000000001"/>
    <n v="74"/>
    <s v="059094500353"/>
    <s v="THE DAILY THANTHI"/>
    <s v="33AAATT0038R1ZA"/>
    <s v="AAATT0038R"/>
    <s v="H45004510820"/>
    <s v="H4500416082002"/>
    <s v="H4500353082001"/>
    <n v="450"/>
    <x v="19"/>
    <s v="03/08/2020"/>
    <n v="123588"/>
    <n v="2600"/>
    <n v="234"/>
    <n v="234"/>
    <n v="0"/>
    <n v="0"/>
    <n v="123588"/>
    <n v="234"/>
    <n v="0"/>
  </r>
  <r>
    <n v="1.1000000000000001"/>
    <n v="75"/>
    <s v="059094500354"/>
    <s v="N.S.RATHINAM &amp; SONS PVT LTD"/>
    <s v="33AABCN3134E2Z1"/>
    <s v="AABCN3134E"/>
    <s v="H45004560820"/>
    <s v="H4500417082001"/>
    <s v="H4500354082003"/>
    <n v="450"/>
    <x v="19"/>
    <s v="04/08/2020"/>
    <n v="941992"/>
    <n v="2600"/>
    <n v="234"/>
    <n v="234"/>
    <n v="0"/>
    <n v="0"/>
    <n v="941992"/>
    <n v="234"/>
    <n v="0"/>
  </r>
  <r>
    <n v="1.1000000000000001"/>
    <n v="76"/>
    <s v="059094500360"/>
    <s v="MECCANOTECNICA -  INDIA PVT "/>
    <s v="33AAGCM2012F1Z5"/>
    <s v="AAGCM2012F"/>
    <s v="H45004580820"/>
    <s v="H4500418082003"/>
    <s v="H4500360082001"/>
    <n v="450"/>
    <x v="19"/>
    <s v="01/08/2020"/>
    <n v="317603"/>
    <n v="2600"/>
    <n v="234"/>
    <n v="234"/>
    <n v="0"/>
    <n v="0"/>
    <n v="317603"/>
    <n v="234"/>
    <n v="0"/>
  </r>
  <r>
    <n v="1.1000000000000001"/>
    <n v="77"/>
    <s v="059094500361"/>
    <s v="ARUN POLYMERS"/>
    <s v="33AQFPA6152N1ZW"/>
    <s v="AQFPA6152N"/>
    <s v="H45004590820"/>
    <s v="H4500419082001"/>
    <s v="H4500361082003"/>
    <n v="450"/>
    <x v="19"/>
    <s v="04/08/2020"/>
    <n v="184287"/>
    <n v="2600"/>
    <n v="234"/>
    <n v="234"/>
    <n v="0"/>
    <n v="0"/>
    <n v="184287"/>
    <n v="234"/>
    <n v="0"/>
  </r>
  <r>
    <n v="1.1000000000000001"/>
    <n v="78"/>
    <s v="059094500364"/>
    <s v="SEDIPOUN"/>
    <s v="33AIIPS2319A1ZP"/>
    <s v="AIIPS2319A"/>
    <s v="H45004600820"/>
    <s v="H4500420082004"/>
    <s v="H4500364082001"/>
    <n v="450"/>
    <x v="19"/>
    <s v="03/08/2020"/>
    <n v="858144"/>
    <n v="2600"/>
    <n v="234"/>
    <n v="234"/>
    <n v="0"/>
    <n v="0"/>
    <n v="858144"/>
    <n v="234"/>
    <n v="0"/>
  </r>
  <r>
    <n v="1.1000000000000001"/>
    <n v="79"/>
    <s v="059094500366"/>
    <s v="N PARVATHY TEXTILES PALANI "/>
    <s v="33AAECN1813F1ZZ"/>
    <s v="AAECN1813F"/>
    <s v="H45004620820"/>
    <s v="H4500423082002"/>
    <s v="H4500366082001"/>
    <n v="450"/>
    <x v="19"/>
    <s v="05/08/2020"/>
    <n v="176952"/>
    <n v="2600"/>
    <n v="234"/>
    <n v="234"/>
    <n v="0"/>
    <n v="0"/>
    <n v="176952"/>
    <n v="234"/>
    <n v="0"/>
  </r>
  <r>
    <n v="1.1000000000000001"/>
    <n v="80"/>
    <s v="059094500372"/>
    <s v="SG SNACKS PVT LTD"/>
    <s v="33AASC805E1N1ZN"/>
    <s v="AASCS8051N"/>
    <s v="H45004630820"/>
    <s v="H4500424082001"/>
    <s v="H4500372082001"/>
    <n v="450"/>
    <x v="19"/>
    <s v="03/08/2020"/>
    <n v="1781978"/>
    <n v="2600"/>
    <n v="234"/>
    <n v="234"/>
    <n v="0"/>
    <n v="0"/>
    <n v="1781978"/>
    <n v="234"/>
    <n v="0"/>
  </r>
  <r>
    <n v="1.1000000000000001"/>
    <n v="81"/>
    <s v="059094500373"/>
    <s v="CHENDUR CRUSHER WORKS"/>
    <s v="33AAFFC5931R1Z3"/>
    <s v="AAFFC5931R"/>
    <s v="H45004640820"/>
    <s v="H4500425082001"/>
    <s v="H4500373082002"/>
    <n v="450"/>
    <x v="19"/>
    <s v="03/08/2020"/>
    <n v="457412"/>
    <n v="2600"/>
    <n v="234"/>
    <n v="234"/>
    <n v="0"/>
    <n v="0"/>
    <n v="457412"/>
    <n v="234"/>
    <n v="0"/>
  </r>
  <r>
    <n v="1.1000000000000001"/>
    <n v="82"/>
    <s v="059094500379"/>
    <s v="RELIANCE RETAILS LTD"/>
    <s v="33AABCR1718E1ZW"/>
    <s v="AABCR1718E"/>
    <s v="H45004670820"/>
    <s v="H4500426082001"/>
    <s v="H4500379082001"/>
    <n v="450"/>
    <x v="19"/>
    <s v="03/08/2020"/>
    <n v="578697"/>
    <n v="2600"/>
    <n v="234"/>
    <n v="234"/>
    <n v="0"/>
    <n v="0"/>
    <n v="578697"/>
    <n v="234"/>
    <n v="0"/>
  </r>
  <r>
    <n v="1.1000000000000001"/>
    <n v="83"/>
    <s v="059094500381"/>
    <s v="MODERN STEEL INDUSTRIES"/>
    <s v="33AAJCM8978R1ZA"/>
    <s v="AAJCM8978R"/>
    <s v="H45200260820"/>
    <s v="H4500427082001"/>
    <s v="H4500381082001"/>
    <n v="450"/>
    <x v="19"/>
    <s v="03/08/2020"/>
    <n v="481710"/>
    <n v="2600"/>
    <n v="234"/>
    <n v="234"/>
    <n v="0"/>
    <n v="0"/>
    <n v="481710"/>
    <n v="234"/>
    <n v="0"/>
  </r>
  <r>
    <n v="1.1000000000000001"/>
    <n v="84"/>
    <s v="059094500384"/>
    <s v="VINAYAGA GLASS PRODUCTS"/>
    <s v="33AZIPP5285B1ZD"/>
    <s v="AZIPP5285B"/>
    <s v="H45200450820"/>
    <s v="H4500429082001"/>
    <s v="H4500384082001"/>
    <n v="450"/>
    <x v="19"/>
    <s v="03/08/2020"/>
    <n v="795127"/>
    <n v="2600"/>
    <n v="234"/>
    <n v="234"/>
    <n v="0"/>
    <n v="0"/>
    <n v="795127"/>
    <n v="234"/>
    <n v="0"/>
  </r>
  <r>
    <n v="1.1000000000000001"/>
    <n v="85"/>
    <s v="059094500386"/>
    <s v="DHARANI RUBBER.P.LTD,"/>
    <s v="33AAECD6217D1Z5"/>
    <s v="AAECD6217D"/>
    <s v="H45200460820"/>
    <s v="H4500430082001"/>
    <s v="H4500386082001"/>
    <n v="450"/>
    <x v="19"/>
    <s v="01/08/2020"/>
    <n v="353193"/>
    <n v="2600"/>
    <n v="234"/>
    <n v="234"/>
    <n v="0"/>
    <n v="0"/>
    <n v="353193"/>
    <n v="234"/>
    <n v="0"/>
  </r>
  <r>
    <n v="1.1000000000000001"/>
    <n v="86"/>
    <s v="059094500388"/>
    <s v="SRI NIKETHA ASSOCIATES"/>
    <s v="33ACDFS9282P1ZD"/>
    <s v="ACDFS9282P"/>
    <s v="H45200470820"/>
    <s v="H4500432082001"/>
    <s v="H4500388082001"/>
    <n v="450"/>
    <x v="19"/>
    <s v="03/08/2020"/>
    <n v="119233"/>
    <n v="2600"/>
    <n v="234"/>
    <n v="234"/>
    <n v="0"/>
    <n v="0"/>
    <n v="119233"/>
    <n v="234"/>
    <n v="0"/>
  </r>
  <r>
    <n v="1.1000000000000001"/>
    <n v="87"/>
    <s v="059094500389"/>
    <s v="BALAVIGNA WEAVING MILLS PVT "/>
    <s v="33AAACB7408E1Z6"/>
    <s v="AAACB7408E"/>
    <s v="H45200480820"/>
    <s v="H4500434082001"/>
    <s v="H4500389082001"/>
    <n v="450"/>
    <x v="19"/>
    <s v="03/08/2020"/>
    <n v="602447"/>
    <n v="2600"/>
    <n v="234"/>
    <n v="234"/>
    <n v="0"/>
    <n v="0"/>
    <n v="602447"/>
    <n v="234"/>
    <n v="0"/>
  </r>
  <r>
    <n v="1.1000000000000001"/>
    <n v="88"/>
    <s v="059094500402"/>
    <s v="BALAVIGNA WEAVING MILLS PVT "/>
    <s v="33AAACB7408E1Z6"/>
    <s v="AAACB7408E"/>
    <s v="H45200520820"/>
    <s v="H4500438082003"/>
    <s v="H4500402082001"/>
    <n v="450"/>
    <x v="19"/>
    <s v="03/08/2020"/>
    <n v="305929"/>
    <n v="2600"/>
    <n v="234"/>
    <n v="234"/>
    <n v="0"/>
    <n v="0"/>
    <n v="305929"/>
    <n v="234"/>
    <n v="0"/>
  </r>
  <r>
    <n v="1.1000000000000001"/>
    <n v="89"/>
    <s v="059094500403"/>
    <s v="UNITEED POLYPACKS PVT LTD"/>
    <s v="33AABCU9136H1ZB"/>
    <s v="AABCU9136H"/>
    <s v="H45200550820"/>
    <s v="H4500445082002"/>
    <s v="H4500403082001"/>
    <n v="450"/>
    <x v="19"/>
    <s v="03/08/2020"/>
    <n v="632025"/>
    <n v="2600"/>
    <n v="234"/>
    <n v="234"/>
    <n v="0"/>
    <n v="0"/>
    <n v="632025"/>
    <n v="234"/>
    <n v="0"/>
  </r>
  <r>
    <n v="1.1000000000000001"/>
    <n v="90"/>
    <s v="059094500404"/>
    <s v="THENI ANANDAM PATTU CENTRE "/>
    <s v="33AAECT9937A1ZE"/>
    <s v="AAECT9937A"/>
    <s v="H45200570820"/>
    <s v="H4500446082002"/>
    <s v="H4500404082001"/>
    <n v="450"/>
    <x v="19"/>
    <s v="05/08/2020"/>
    <n v="306600"/>
    <n v="2600"/>
    <n v="234"/>
    <n v="234"/>
    <n v="0"/>
    <n v="0"/>
    <n v="306600"/>
    <n v="234"/>
    <n v="0"/>
  </r>
  <r>
    <n v="1.1000000000000001"/>
    <n v="91"/>
    <s v="059094500407"/>
    <s v="SELVARAJ COLD STORAGE"/>
    <s v="33AAFFE9590C1ZH"/>
    <s v="AAFFE9590C"/>
    <s v="H45200580820"/>
    <s v="H4500448082001"/>
    <s v="H4500407072001"/>
    <n v="450"/>
    <x v="19"/>
    <s v="03/08/2020"/>
    <n v="22668"/>
    <n v="2600"/>
    <n v="234"/>
    <n v="234"/>
    <n v="0"/>
    <n v="0"/>
    <n v="22668"/>
    <n v="234"/>
    <n v="0"/>
  </r>
  <r>
    <n v="1.1000000000000001"/>
    <n v="92"/>
    <s v="059094500409"/>
    <s v="SRI SUBRAMANIYA TEXTILES"/>
    <s v="33ACUFS4285R1ZZ"/>
    <s v="ACUFS4285R"/>
    <s v="H45200670820"/>
    <s v="H4500449082002"/>
    <s v="H4500409082001"/>
    <n v="450"/>
    <x v="19"/>
    <s v="03/08/2020"/>
    <n v="385225"/>
    <n v="2600"/>
    <n v="234"/>
    <n v="234"/>
    <n v="0"/>
    <n v="0"/>
    <n v="385225"/>
    <n v="234"/>
    <n v="0"/>
  </r>
  <r>
    <n v="1.1000000000000001"/>
    <n v="93"/>
    <s v="059094500415"/>
    <s v="JCB HOSPITAL"/>
    <s v="33AALFJ8641D1ZE"/>
    <s v="AALFJ8641D"/>
    <s v="H45200760820"/>
    <s v="H4500450082003"/>
    <s v="H4500415082001"/>
    <n v="450"/>
    <x v="19"/>
    <s v="03/08/2020"/>
    <n v="208039"/>
    <n v="2600"/>
    <n v="234"/>
    <n v="234"/>
    <n v="0"/>
    <n v="0"/>
    <n v="208039"/>
    <n v="234"/>
    <n v="0"/>
  </r>
  <r>
    <n v="1.1000000000000001"/>
    <n v="94"/>
    <s v="059094500416"/>
    <s v="NPT TEXTILES PVT LTD"/>
    <s v="33AAFCN4639L1Z7"/>
    <s v="AAFCN4639L"/>
    <s v="H45200780820"/>
    <s v="H4500451082002"/>
    <s v="H4500416082002"/>
    <n v="450"/>
    <x v="19"/>
    <s v="03/08/2020"/>
    <n v="351531"/>
    <n v="2600"/>
    <n v="234"/>
    <n v="234"/>
    <n v="0"/>
    <n v="0"/>
    <n v="351531"/>
    <n v="234"/>
    <n v="0"/>
  </r>
  <r>
    <n v="1.1000000000000001"/>
    <n v="95"/>
    <s v="059094500417"/>
    <s v="HOTEL PVK GRAND"/>
    <s v="33AAIPP8778N1ZR"/>
    <s v="AAIPP8778N"/>
    <s v="H45200950820"/>
    <s v="H4500456082001"/>
    <s v="H4500417082001"/>
    <n v="450"/>
    <x v="19"/>
    <s v="03/08/2020"/>
    <n v="218968"/>
    <n v="2600"/>
    <n v="234"/>
    <n v="234"/>
    <n v="0"/>
    <n v="0"/>
    <n v="218968"/>
    <n v="234"/>
    <n v="0"/>
  </r>
  <r>
    <n v="1.1000000000000001"/>
    <n v="96"/>
    <s v="059094500418"/>
    <s v="SCM SILKS PVT LTD"/>
    <s v="33AAJCS7849B1Z9"/>
    <s v="AAJCS7849B"/>
    <s v="H45201060820"/>
    <s v="H4500458082001"/>
    <s v="H4500418082003"/>
    <n v="450"/>
    <x v="19"/>
    <s v="05/08/2020"/>
    <n v="249115"/>
    <n v="2600"/>
    <n v="234"/>
    <n v="234"/>
    <n v="0"/>
    <n v="0"/>
    <n v="249115"/>
    <n v="234"/>
    <n v="0"/>
  </r>
  <r>
    <n v="1.1000000000000001"/>
    <n v="97"/>
    <s v="059094500419"/>
    <s v="SRI POOVATHAL POLYCHEM "/>
    <s v="33CNQPK9983F1ZB"/>
    <s v="CNQPK9983F"/>
    <s v="H45201110820"/>
    <s v="H4500459082001"/>
    <s v="H4500419082001"/>
    <n v="450"/>
    <x v="19"/>
    <s v="03/08/2020"/>
    <n v="273776"/>
    <n v="2600"/>
    <n v="234"/>
    <n v="234"/>
    <n v="0"/>
    <n v="0"/>
    <n v="273776"/>
    <n v="234"/>
    <n v="0"/>
  </r>
  <r>
    <n v="1.1000000000000001"/>
    <n v="98"/>
    <s v="059094500420"/>
    <s v="AVIAGEN INDIA POULTRY "/>
    <s v="33AAGCA6563R1Z4"/>
    <s v="AAGCA6563R"/>
    <s v="H45201240720"/>
    <s v="H4500460082001"/>
    <s v="H4500420082004"/>
    <n v="450"/>
    <x v="19"/>
    <s v="03/08/2020"/>
    <n v="487206"/>
    <n v="2600"/>
    <n v="234"/>
    <n v="234"/>
    <n v="0"/>
    <n v="0"/>
    <n v="487206"/>
    <n v="234"/>
    <n v="0"/>
  </r>
  <r>
    <n v="1.1000000000000001"/>
    <n v="100"/>
    <s v="059094500423"/>
    <s v="EXECUTIVE ENGINEER/TWAD ( "/>
    <s v="33CHET08194EIDU"/>
    <s v="CHET08194E"/>
    <s v="H45201260820"/>
    <s v="H4500462082001"/>
    <s v="H4500423082002"/>
    <n v="450"/>
    <x v="19"/>
    <s v="03/08/2020"/>
    <n v="2031076"/>
    <n v="2600"/>
    <n v="234"/>
    <n v="234"/>
    <n v="0"/>
    <n v="0"/>
    <n v="2031076"/>
    <n v="234"/>
    <n v="0"/>
  </r>
  <r>
    <n v="1.1000000000000001"/>
    <n v="101"/>
    <s v="059094500424"/>
    <s v="EXECUTIVE ENGINEER/TWAD "/>
    <s v="33CHET08194EIDU"/>
    <s v="CHET08194E"/>
    <s v="H45201390820"/>
    <s v="H4500463082001"/>
    <s v="H4500424082001"/>
    <n v="450"/>
    <x v="19"/>
    <s v="03/08/2020"/>
    <n v="2175921"/>
    <n v="2600"/>
    <n v="234"/>
    <n v="234"/>
    <n v="0"/>
    <n v="0"/>
    <n v="2175921"/>
    <n v="234"/>
    <n v="0"/>
  </r>
  <r>
    <n v="1.1000000000000001"/>
    <n v="102"/>
    <s v="059094500425"/>
    <s v="Tamara  Leisure Experiences P ltd"/>
    <s v="33AACCT3052C1ZY"/>
    <s v="AACCT3052C"/>
    <s v="H45201500820"/>
    <s v="H4500464082003"/>
    <s v="H4500425082001"/>
    <n v="450"/>
    <x v="19"/>
    <s v="03/08/2020"/>
    <n v="198441"/>
    <n v="2600"/>
    <n v="234"/>
    <n v="234"/>
    <n v="0"/>
    <n v="0"/>
    <n v="198441"/>
    <n v="234"/>
    <n v="0"/>
  </r>
  <r>
    <n v="1.1000000000000001"/>
    <n v="103"/>
    <s v="059094500426"/>
    <s v="NARASIMA BLUE METALS"/>
    <s v="33AAHFN8397E1ZZ"/>
    <s v="AAHFN8397E"/>
    <s v="H45201530820"/>
    <s v="H4500467082003"/>
    <s v="H4500426082001"/>
    <n v="450"/>
    <x v="19"/>
    <s v="03/08/2020"/>
    <n v="740755"/>
    <n v="2600"/>
    <n v="234"/>
    <n v="234"/>
    <n v="0"/>
    <n v="0"/>
    <n v="740755"/>
    <n v="234"/>
    <n v="0"/>
  </r>
  <r>
    <n v="1.1000000000000001"/>
    <n v="104"/>
    <s v="059094500427"/>
    <s v="THE EXECUTIVE ENGINEER/TWAD "/>
    <s v="33AAALT0834RFBZ"/>
    <s v="BXOPP2229N"/>
    <s v="H45201550820"/>
    <s v="H4520026082003"/>
    <s v="H4500427082001"/>
    <n v="450"/>
    <x v="19"/>
    <s v="03/08/2020"/>
    <n v="618143"/>
    <n v="2600"/>
    <n v="234"/>
    <n v="234"/>
    <n v="0"/>
    <n v="0"/>
    <n v="618143"/>
    <n v="234"/>
    <n v="0"/>
  </r>
  <r>
    <n v="1.1000000000000001"/>
    <n v="105"/>
    <s v="059094500429"/>
    <s v="ROBIN POLYMERS PVT LTD"/>
    <s v="33AACCF9446Q1Z1"/>
    <s v="AACCF9446Q"/>
    <s v="H45201630820"/>
    <s v="H4520045082003"/>
    <s v="H4500429082001"/>
    <n v="450"/>
    <x v="19"/>
    <s v="03/08/2020"/>
    <n v="1804383"/>
    <n v="2600"/>
    <n v="234"/>
    <n v="234"/>
    <n v="0"/>
    <n v="0"/>
    <n v="1804383"/>
    <n v="234"/>
    <n v="0"/>
  </r>
  <r>
    <n v="1.1000000000000001"/>
    <n v="106"/>
    <s v="059094500430"/>
    <s v="S.P.S CHILLING CENTRE"/>
    <s v="33BXOPPP2229N1Z"/>
    <s v="BXOPP2229N"/>
    <s v="H45201670820"/>
    <s v="H4520046082002"/>
    <s v="H4500430082001"/>
    <n v="450"/>
    <x v="19"/>
    <s v="03/08/2020"/>
    <n v="799828"/>
    <n v="0"/>
    <n v="0"/>
    <n v="0"/>
    <n v="0"/>
    <n v="0"/>
    <n v="799828"/>
    <n v="0"/>
    <n v="0"/>
  </r>
  <r>
    <n v="1.1000000000000001"/>
    <n v="107"/>
    <s v="059094500432"/>
    <s v="MAXIBIO OLEOS PVT LTD"/>
    <s v="33AAICS1297C1Z3"/>
    <s v="AAICS1297C"/>
    <s v="H45201710820"/>
    <s v="H4520047082002"/>
    <s v="H4500432082001"/>
    <n v="450"/>
    <x v="19"/>
    <s v="03/08/2020"/>
    <n v="459763"/>
    <n v="0"/>
    <n v="0"/>
    <n v="0"/>
    <n v="0"/>
    <n v="0"/>
    <n v="459763"/>
    <n v="0"/>
    <n v="0"/>
  </r>
  <r>
    <n v="1.1000000000000001"/>
    <n v="108"/>
    <s v="059094500434"/>
    <s v="VFC AGRO FOOD PRODUCTS PVT "/>
    <s v="33AAFCV6488F1Z1"/>
    <s v="AAFCV6488F"/>
    <s v="H45201770820"/>
    <s v="H4520048082002"/>
    <s v="H4500434082001"/>
    <n v="450"/>
    <x v="19"/>
    <s v="03/08/2020"/>
    <n v="1198448"/>
    <n v="2600"/>
    <n v="234"/>
    <n v="234"/>
    <n v="0"/>
    <n v="0"/>
    <n v="1198448"/>
    <n v="234"/>
    <n v="0"/>
  </r>
  <r>
    <n v="1.1000000000000001"/>
    <n v="109"/>
    <s v="059094500438"/>
    <s v="ATTRUGAL BAGAVATHY AMMAN "/>
    <s v="33AHPPJ8736L1ZQ"/>
    <s v="AHPPJ8736L"/>
    <s v="H45201810820"/>
    <s v="H4520052082001"/>
    <s v="H4500438082003"/>
    <n v="450"/>
    <x v="19"/>
    <s v="03/08/2020"/>
    <n v="1153854"/>
    <n v="2600"/>
    <n v="234"/>
    <n v="234"/>
    <n v="0"/>
    <n v="0"/>
    <n v="1153854"/>
    <n v="234"/>
    <n v="0"/>
  </r>
  <r>
    <n v="1.1000000000000001"/>
    <n v="110"/>
    <s v="059094500445"/>
    <s v="Eastman Exports Global Clothing "/>
    <s v="33AAFCN0171P2ZB"/>
    <s v="AACCC0952E"/>
    <s v="H45201840820"/>
    <s v="H4520055082004"/>
    <s v="H4500445082002"/>
    <n v="450"/>
    <x v="19"/>
    <s v="03/08/2020"/>
    <n v="311069"/>
    <n v="2600"/>
    <n v="234"/>
    <n v="234"/>
    <n v="0"/>
    <n v="0"/>
    <n v="311069"/>
    <n v="234"/>
    <n v="0"/>
  </r>
  <r>
    <n v="1.1000000000000001"/>
    <n v="111"/>
    <s v="059094500446"/>
    <s v="Vedha Spinning Mills Pvt Ltd Unit "/>
    <s v="33AABCV2433Q1Z5"/>
    <s v="AABCV2433Q"/>
    <s v="H45201850820"/>
    <s v="H4520057082003"/>
    <s v="H4500446082002"/>
    <n v="450"/>
    <x v="19"/>
    <s v="04/08/2020"/>
    <n v="6181245"/>
    <n v="2600"/>
    <n v="234"/>
    <n v="234"/>
    <n v="0"/>
    <n v="0"/>
    <n v="6181245"/>
    <n v="234"/>
    <n v="0"/>
  </r>
  <r>
    <n v="1.1000000000000001"/>
    <n v="112"/>
    <s v="059094500448"/>
    <s v="Poovaragan Blue Metals"/>
    <s v="33AFKPR1081B2ZR"/>
    <s v="AFKPR1081B"/>
    <s v="H45201870820"/>
    <s v="H4520058082003"/>
    <s v="H4500448082001"/>
    <n v="450"/>
    <x v="19"/>
    <s v="03/08/2020"/>
    <n v="1148694"/>
    <n v="2600"/>
    <n v="234"/>
    <n v="234"/>
    <n v="0"/>
    <n v="0"/>
    <n v="1148694"/>
    <n v="234"/>
    <n v="0"/>
  </r>
  <r>
    <n v="1.1000000000000001"/>
    <n v="113"/>
    <s v="059094500449"/>
    <s v="Athavan Paper and Boards"/>
    <s v="33ABIFA7998L1ZP"/>
    <s v="ABIFA7998L"/>
    <s v="H45201880820"/>
    <s v="H4520067082003"/>
    <s v="H4500449082002"/>
    <n v="450"/>
    <x v="19"/>
    <s v="04/08/2020"/>
    <n v="270028"/>
    <n v="2600"/>
    <n v="234"/>
    <n v="234"/>
    <n v="0"/>
    <n v="0"/>
    <n v="270028"/>
    <n v="234"/>
    <n v="0"/>
  </r>
  <r>
    <n v="1.1000000000000001"/>
    <n v="114"/>
    <s v="059094500450"/>
    <s v="SRM Sands"/>
    <s v="33ATFPR7055Q1zz"/>
    <s v="ATFPR7055Q"/>
    <s v="H45201890820"/>
    <s v="H4520076082001"/>
    <s v="H4500450082003"/>
    <n v="450"/>
    <x v="19"/>
    <s v="04/08/2020"/>
    <n v="684146"/>
    <n v="2600"/>
    <n v="234"/>
    <n v="234"/>
    <n v="0"/>
    <n v="0"/>
    <n v="684146"/>
    <n v="234"/>
    <n v="0"/>
  </r>
  <r>
    <n v="1.1000000000000001"/>
    <n v="115"/>
    <s v="059094500451"/>
    <s v="CAPARO ENGINEERING INDIA LTD"/>
    <s v="33AABCC7862N1ZB"/>
    <s v="AABCC7862N"/>
    <s v="H45201900820"/>
    <s v="H4520078082002"/>
    <s v="H4500451082002"/>
    <n v="450"/>
    <x v="19"/>
    <s v="03/08/2020"/>
    <n v="160367"/>
    <n v="2600"/>
    <n v="234"/>
    <n v="234"/>
    <n v="0"/>
    <n v="0"/>
    <n v="160367"/>
    <n v="234"/>
    <n v="0"/>
  </r>
  <r>
    <n v="1.1000000000000001"/>
    <n v="117"/>
    <s v="059094500456"/>
    <s v="SKM ANIMAL FEEDS AND FOODS "/>
    <s v="33AACCS9493E1Z6"/>
    <s v="AACCS9493E"/>
    <s v="H45201930820"/>
    <s v="H4520095082004"/>
    <s v="H4500456082001"/>
    <n v="450"/>
    <x v="19"/>
    <s v="05/08/2020"/>
    <n v="84190"/>
    <n v="2600"/>
    <n v="234"/>
    <n v="234"/>
    <n v="0"/>
    <n v="0"/>
    <n v="84190"/>
    <n v="234"/>
    <n v="0"/>
  </r>
  <r>
    <n v="1.1000000000000001"/>
    <n v="118"/>
    <s v="059094500458"/>
    <s v="SRI KARAPAGA VINAYAGA PAPER "/>
    <s v="33ADQFS1559R1Z6"/>
    <s v="ADQFS1559R"/>
    <s v="H45201940820"/>
    <s v="H4520106082001"/>
    <s v="H4500458082001"/>
    <n v="450"/>
    <x v="19"/>
    <s v="04/08/2020"/>
    <n v="722774"/>
    <n v="2600"/>
    <n v="234"/>
    <n v="234"/>
    <n v="0"/>
    <n v="0"/>
    <n v="722774"/>
    <n v="234"/>
    <n v="0"/>
  </r>
  <r>
    <n v="1.1000000000000001"/>
    <n v="119"/>
    <s v="059094500459"/>
    <s v="Vela Crusher"/>
    <s v="33Aixpm0047j1zo"/>
    <s v="AIXPM0047J"/>
    <s v="H45201950820"/>
    <s v="H4520111082003"/>
    <s v="H4500459082001"/>
    <n v="450"/>
    <x v="19"/>
    <s v="04/08/2020"/>
    <n v="1187344"/>
    <n v="2600"/>
    <n v="234"/>
    <n v="234"/>
    <n v="0"/>
    <n v="0"/>
    <n v="1187344"/>
    <n v="234"/>
    <n v="0"/>
  </r>
  <r>
    <n v="1.1000000000000001"/>
    <n v="120"/>
    <s v="059094500460"/>
    <s v="SSS CHAMBER BRICK"/>
    <s v="33ABBFS4289H1Z1"/>
    <s v="ABBFS4289H"/>
    <s v="H45201970720"/>
    <s v="H4520124072001"/>
    <s v="H4500460082001"/>
    <n v="450"/>
    <x v="19"/>
    <s v="03/08/2020"/>
    <n v="220793"/>
    <n v="2600"/>
    <n v="234"/>
    <n v="234"/>
    <n v="0"/>
    <n v="0"/>
    <n v="220793"/>
    <n v="234"/>
    <n v="0"/>
  </r>
  <r>
    <n v="1.1000000000000001"/>
    <n v="121"/>
    <s v="059094500461"/>
    <s v="M/S. TAMILNADU WATER SUPPLY "/>
    <s v="33CHET08194E1DU"/>
    <s v="AAALT0834F"/>
    <s v="H45202010820"/>
    <s v="H4520125082004"/>
    <s v="H4500461082001"/>
    <n v="450"/>
    <x v="19"/>
    <s v="03/08/2020"/>
    <n v="432457"/>
    <n v="2600"/>
    <n v="234"/>
    <n v="234"/>
    <n v="0"/>
    <n v="0"/>
    <n v="432457"/>
    <n v="234"/>
    <n v="0"/>
  </r>
  <r>
    <n v="1.1000000000000001"/>
    <n v="122"/>
    <s v="059094500462"/>
    <s v="The Exe.Engineer TWAD RWS "/>
    <s v="33AVQPM3897G142"/>
    <s v="AVQPM3897G"/>
    <s v="H45202030820"/>
    <s v="H4520126082002"/>
    <s v="H4500462082001"/>
    <n v="450"/>
    <x v="19"/>
    <s v="03/08/2020"/>
    <n v="254557"/>
    <n v="2600"/>
    <n v="234"/>
    <n v="234"/>
    <n v="0"/>
    <n v="0"/>
    <n v="254557"/>
    <n v="234"/>
    <n v="0"/>
  </r>
  <r>
    <n v="1.1000000000000001"/>
    <n v="123"/>
    <s v="059094500463"/>
    <s v="M/S. TNPK FORUM"/>
    <s v="33ADKPA4101B1ZM"/>
    <s v="ADKPA4101B"/>
    <s v="H45202040820"/>
    <s v="H4520139082003"/>
    <s v="H4500463082001"/>
    <n v="450"/>
    <x v="19"/>
    <s v="03/08/2020"/>
    <n v="312651"/>
    <n v="2600"/>
    <n v="234"/>
    <n v="234"/>
    <n v="0"/>
    <n v="0"/>
    <n v="312651"/>
    <n v="234"/>
    <n v="0"/>
  </r>
  <r>
    <n v="1.1000000000000001"/>
    <n v="124"/>
    <s v="059094500464"/>
    <s v="M/S. Rubfila International Ltd Unit "/>
    <s v="33AABCR4276K1Z8"/>
    <s v="AABCR4276K"/>
    <s v="H45202110820"/>
    <s v="H4520150082001"/>
    <s v="H4500464082003"/>
    <n v="450"/>
    <x v="19"/>
    <s v="04/08/2020"/>
    <n v="634269"/>
    <n v="2600"/>
    <n v="234"/>
    <n v="234"/>
    <n v="0"/>
    <n v="0"/>
    <n v="634269"/>
    <n v="234"/>
    <n v="0"/>
  </r>
  <r>
    <n v="1.1000000000000001"/>
    <n v="125"/>
    <s v="059094500467"/>
    <s v="M/S. VADAMALAYAN HOSPITALS "/>
    <s v="33AACCV7455R1ZM"/>
    <s v="AACCV7455R"/>
    <s v="H45202120820"/>
    <s v="H4520153082001"/>
    <s v="H4500467082003"/>
    <n v="450"/>
    <x v="19"/>
    <s v="03/08/2020"/>
    <n v="75565"/>
    <n v="2600"/>
    <n v="234"/>
    <n v="234"/>
    <n v="0"/>
    <n v="0"/>
    <n v="75565"/>
    <n v="234"/>
    <n v="0"/>
  </r>
  <r>
    <n v="1.1000000000000001"/>
    <n v="1"/>
    <s v="059094520026"/>
    <s v="MODERN RICE MILL            [HTSC "/>
    <s v="33AABCTO551H1ZR"/>
    <s v="MRIT01801C"/>
    <s v="H45202140820"/>
    <s v="H4520155082003"/>
    <s v="H4520026082003"/>
    <n v="452"/>
    <x v="20"/>
    <s v="03/08/2020"/>
    <n v="676901"/>
    <n v="2600"/>
    <n v="234"/>
    <n v="234"/>
    <n v="0"/>
    <n v="0"/>
    <n v="676901"/>
    <n v="234"/>
    <n v="0"/>
  </r>
  <r>
    <n v="1.1000000000000001"/>
    <n v="2"/>
    <s v="059094520045"/>
    <s v="TVS SRICHAKRA  LTD       [HTSC "/>
    <s v="33AAACT5557G2ZD"/>
    <s v="AAACT5557G"/>
    <s v="H45202160820"/>
    <s v="H4520163082002"/>
    <s v="H4520045082003"/>
    <n v="452"/>
    <x v="20"/>
    <s v="05/08/2020"/>
    <n v="3651255"/>
    <n v="2600"/>
    <n v="234"/>
    <n v="234"/>
    <n v="0"/>
    <n v="0"/>
    <n v="3651255"/>
    <n v="234"/>
    <n v="0"/>
  </r>
  <r>
    <n v="1.1000000000000001"/>
    <n v="3"/>
    <s v="059094520046"/>
    <s v="RAJARAM FLOUR MILLS (P) LTD"/>
    <s v="33AAACR8701Q1Z3"/>
    <s v="AAACR8701Q"/>
    <s v="H45202180820"/>
    <s v="H4520167082002"/>
    <s v="H4520046082002"/>
    <n v="452"/>
    <x v="20"/>
    <s v="04/08/2020"/>
    <n v="603222"/>
    <n v="2600"/>
    <n v="234"/>
    <n v="234"/>
    <n v="0"/>
    <n v="0"/>
    <n v="603222"/>
    <n v="234"/>
    <n v="0"/>
  </r>
  <r>
    <n v="1.1000000000000001"/>
    <n v="4"/>
    <s v="059094520047"/>
    <s v="DATTATREYA TEXTILES P LTD"/>
    <s v="33AAACD5335L1ZR"/>
    <s v="AAACD5335L"/>
    <s v="H45202220820"/>
    <s v="H4520171082002"/>
    <s v="H4520047082002"/>
    <n v="452"/>
    <x v="20"/>
    <s v="05/08/2020"/>
    <n v="2708269"/>
    <n v="2600"/>
    <n v="234"/>
    <n v="234"/>
    <n v="0"/>
    <n v="0"/>
    <n v="2708269"/>
    <n v="234"/>
    <n v="0"/>
  </r>
  <r>
    <n v="1.1000000000000001"/>
    <n v="5"/>
    <s v="059094520048"/>
    <s v="ALUMINIUM POWDER COMPANY"/>
    <s v="33AACCA2745H1Z1"/>
    <s v="AACCA2745H"/>
    <s v="H45202230820"/>
    <s v="H4520177082002"/>
    <s v="H4520048082002"/>
    <n v="452"/>
    <x v="20"/>
    <s v="05/08/2020"/>
    <n v="351494"/>
    <n v="2600"/>
    <n v="234"/>
    <n v="234"/>
    <n v="0"/>
    <n v="0"/>
    <n v="351494"/>
    <n v="234"/>
    <n v="0"/>
  </r>
  <r>
    <n v="1.1000000000000001"/>
    <n v="6"/>
    <s v="059094520052"/>
    <s v="KALYAN OXYGEN (P) LTD     [HTSC "/>
    <s v="33AAACK7927K1ZC"/>
    <s v="AAACK7927K"/>
    <s v="H45202250820"/>
    <s v="H4520181082003"/>
    <s v="H4520052082001"/>
    <n v="452"/>
    <x v="20"/>
    <s v="05/08/2020"/>
    <n v="285797"/>
    <n v="2600"/>
    <n v="234"/>
    <n v="234"/>
    <n v="0"/>
    <n v="0"/>
    <n v="285797"/>
    <n v="234"/>
    <n v="0"/>
  </r>
  <r>
    <n v="1.1000000000000001"/>
    <n v="7"/>
    <s v="059094520055"/>
    <s v="THE COMMISSIONER        [HTSC "/>
    <s v="33AAALM2095F2Z8"/>
    <s v="AAALM2095F"/>
    <s v="H45202260820"/>
    <s v="H4520184082001"/>
    <s v="H4520055082004"/>
    <n v="452"/>
    <x v="20"/>
    <s v="03/08/2020"/>
    <n v="431544"/>
    <n v="2600"/>
    <n v="234"/>
    <n v="234"/>
    <n v="0"/>
    <n v="0"/>
    <n v="431544"/>
    <n v="234"/>
    <n v="0"/>
  </r>
  <r>
    <n v="1.1000000000000001"/>
    <n v="8"/>
    <s v="059094520057"/>
    <s v="PATHANJALI PAPER PRODUCTS"/>
    <s v="33AAIFS1752J2ZY"/>
    <s v="AHKPS3012K"/>
    <s v="H45202290820"/>
    <s v="H4520185082002"/>
    <s v="H4520057082003"/>
    <n v="452"/>
    <x v="20"/>
    <s v="03/08/2020"/>
    <n v="166135"/>
    <n v="2600"/>
    <n v="234"/>
    <n v="234"/>
    <n v="0"/>
    <n v="0"/>
    <n v="166135"/>
    <n v="234"/>
    <n v="0"/>
  </r>
  <r>
    <n v="1.1000000000000001"/>
    <n v="9"/>
    <s v="059094520058"/>
    <s v="KOTHARI  PHYTOCHEMICALS AND "/>
    <s v="33AABCK1245P1ZI"/>
    <s v="AABCK1245P"/>
    <s v="H45202300820"/>
    <s v="H4520187082001"/>
    <s v="H4520058082003"/>
    <n v="452"/>
    <x v="20"/>
    <s v="03/08/2020"/>
    <n v="400392"/>
    <n v="2600"/>
    <n v="234"/>
    <n v="234"/>
    <n v="0"/>
    <n v="0"/>
    <n v="400392"/>
    <n v="234"/>
    <n v="0"/>
  </r>
  <r>
    <n v="1.1000000000000001"/>
    <n v="10"/>
    <s v="059094520067"/>
    <s v="JAYAKRISHNA FLOUR MILLS (P) "/>
    <s v="33AAACJ5436G1ZU"/>
    <s v="AAACJ5436G"/>
    <s v="H45202320820"/>
    <s v="H4520188082002"/>
    <s v="H4520067082003"/>
    <n v="452"/>
    <x v="20"/>
    <s v="05/08/2020"/>
    <n v="169175"/>
    <n v="2600"/>
    <n v="234"/>
    <n v="234"/>
    <n v="0"/>
    <n v="0"/>
    <n v="169175"/>
    <n v="234"/>
    <n v="0"/>
  </r>
  <r>
    <n v="1.1000000000000001"/>
    <n v="11"/>
    <s v="059094520076"/>
    <s v="MAPPILLAI VINAYAGAR ROLLER "/>
    <s v="33AACCJ7913N1ZB"/>
    <s v="AAFFS0601N"/>
    <s v="H45202350820"/>
    <s v="H4520189082003"/>
    <s v="H4520076082001"/>
    <n v="452"/>
    <x v="20"/>
    <s v="05/08/2020"/>
    <n v="298873"/>
    <n v="2600"/>
    <n v="234"/>
    <n v="234"/>
    <n v="0"/>
    <n v="0"/>
    <n v="298873"/>
    <n v="234"/>
    <n v="0"/>
  </r>
  <r>
    <n v="1.1000000000000001"/>
    <n v="12"/>
    <s v="059094520078"/>
    <s v="VAIGHAI AGRO PRODUCTS LTD."/>
    <s v="33AADCV1880F1ZH"/>
    <s v="AADCV1880F"/>
    <s v="H45202360820"/>
    <s v="H4520190082002"/>
    <s v="H4520078082002"/>
    <n v="452"/>
    <x v="20"/>
    <s v="05/08/2020"/>
    <n v="368377"/>
    <n v="2600"/>
    <n v="234"/>
    <n v="234"/>
    <n v="0"/>
    <n v="0"/>
    <n v="368377"/>
    <n v="234"/>
    <n v="0"/>
  </r>
  <r>
    <n v="1.1000000000000001"/>
    <n v="13"/>
    <s v="059094520086"/>
    <s v="SREE AYYANAR SPINNING &amp; "/>
    <s v="33AADCS8768B1ZB"/>
    <s v="AADCS8768B"/>
    <s v="H45202370820"/>
    <s v="H4520192082004"/>
    <s v="H4520086082005"/>
    <n v="452"/>
    <x v="20"/>
    <s v="05/08/2020"/>
    <n v="485011"/>
    <n v="2600"/>
    <n v="234"/>
    <n v="234"/>
    <n v="0"/>
    <n v="0"/>
    <n v="485011"/>
    <n v="234"/>
    <n v="0"/>
  </r>
  <r>
    <n v="1.1000000000000001"/>
    <n v="14"/>
    <s v="059094520095"/>
    <s v="KRISHNA TUBE INDUSTRIES"/>
    <s v="33AAACK7832P1Z6"/>
    <s v="AAACK7832P"/>
    <s v="H45202380820"/>
    <s v="H4520193082001"/>
    <s v="H4520095082004"/>
    <n v="452"/>
    <x v="20"/>
    <s v="03/08/2020"/>
    <n v="355320"/>
    <n v="2600"/>
    <n v="234"/>
    <n v="234"/>
    <n v="0"/>
    <n v="0"/>
    <n v="355320"/>
    <n v="234"/>
    <n v="0"/>
  </r>
  <r>
    <n v="1.1000000000000001"/>
    <n v="15"/>
    <s v="059094520106"/>
    <s v="SHV LPG INDIA (P) LTD."/>
    <s v="33AACCS8676D1Z9"/>
    <s v="AABCC1760H"/>
    <s v="H45202390820"/>
    <s v="H4520194082004"/>
    <s v="H4520106082001"/>
    <n v="452"/>
    <x v="20"/>
    <s v="04/08/2020"/>
    <n v="188366"/>
    <n v="2600"/>
    <n v="234"/>
    <n v="234"/>
    <n v="0"/>
    <n v="0"/>
    <n v="188366"/>
    <n v="234"/>
    <n v="0"/>
  </r>
  <r>
    <n v="1.1000000000000001"/>
    <n v="16"/>
    <s v="059094520111"/>
    <s v="E.I.DUPONT INDIA (P)LTD   [HTSC "/>
    <s v="33AAACE2462M1ZQ"/>
    <s v="AAACE2462M"/>
    <s v="H45202400820"/>
    <s v="H4520195082003"/>
    <s v="H4520111082003"/>
    <n v="452"/>
    <x v="20"/>
    <s v="03/08/2020"/>
    <n v="810589"/>
    <n v="2600"/>
    <n v="234"/>
    <n v="234"/>
    <n v="0"/>
    <n v="0"/>
    <n v="810589"/>
    <n v="234"/>
    <n v="0"/>
  </r>
  <r>
    <n v="1.1000000000000001"/>
    <n v="17"/>
    <s v="059094520124"/>
    <s v="SREE NAGALAKSHMI TEXTILE "/>
    <s v="33AACCS4924L1Z9"/>
    <s v="AACCS4924L"/>
    <s v="H45202410820"/>
    <s v="H4520197072002"/>
    <s v="H4520124072001"/>
    <n v="452"/>
    <x v="20"/>
    <s v="03/08/2020"/>
    <n v="27568"/>
    <n v="2600"/>
    <n v="234"/>
    <n v="234"/>
    <n v="0"/>
    <n v="0"/>
    <n v="27568"/>
    <n v="234"/>
    <n v="0"/>
  </r>
  <r>
    <n v="1.1000000000000001"/>
    <n v="18"/>
    <s v="059094520125"/>
    <s v="JAYAKRISHNA FLOUR MILLS (P) "/>
    <s v="33AAACJ5436GIZU"/>
    <s v="AAACJ5436G"/>
    <s v="H45202450820"/>
    <s v="H4520201082002"/>
    <s v="H4520125082004"/>
    <n v="452"/>
    <x v="20"/>
    <s v="05/08/2020"/>
    <n v="804721"/>
    <n v="2600"/>
    <n v="234"/>
    <n v="234"/>
    <n v="0"/>
    <n v="0"/>
    <n v="804721"/>
    <n v="234"/>
    <n v="0"/>
  </r>
  <r>
    <n v="1.1000000000000001"/>
    <n v="19"/>
    <s v="059094520126"/>
    <s v="TVS SRICHAKRA LTD UNIT -III"/>
    <s v="33AAACT5557G2ZD"/>
    <s v="AAACT5557G"/>
    <s v="H45202460820"/>
    <s v="H4520203082002"/>
    <s v="H4520126082002"/>
    <n v="452"/>
    <x v="20"/>
    <s v="05/08/2020"/>
    <n v="4016095"/>
    <n v="2600"/>
    <n v="234"/>
    <n v="234"/>
    <n v="0"/>
    <n v="0"/>
    <n v="4016095"/>
    <n v="234"/>
    <n v="0"/>
  </r>
  <r>
    <n v="1.1000000000000001"/>
    <n v="20"/>
    <s v="059094520139"/>
    <s v="MADURAI ARKAY ROCK PRODUCE "/>
    <s v="33AABCM2300B1ZJ"/>
    <s v="AABCM2300B"/>
    <s v="H45202470820"/>
    <s v="H4520204082004"/>
    <s v="H4520139082003"/>
    <n v="452"/>
    <x v="20"/>
    <s v="03/08/2020"/>
    <n v="455907"/>
    <n v="2600"/>
    <n v="234"/>
    <n v="234"/>
    <n v="0"/>
    <n v="0"/>
    <n v="455907"/>
    <n v="234"/>
    <n v="0"/>
  </r>
  <r>
    <n v="1.1000000000000001"/>
    <n v="21"/>
    <s v="059094520150"/>
    <s v="GOOD WILL TEAM PAPERS "/>
    <s v="33AABCG0538RIZC"/>
    <s v="AABCG0538R"/>
    <s v="H45202480820"/>
    <s v="H4520211082002"/>
    <s v="H4520150082001"/>
    <n v="452"/>
    <x v="20"/>
    <s v="04/08/2020"/>
    <n v="1257263"/>
    <n v="2600"/>
    <n v="234"/>
    <n v="234"/>
    <n v="0"/>
    <n v="0"/>
    <n v="1257263"/>
    <n v="234"/>
    <n v="0"/>
  </r>
  <r>
    <n v="1.1000000000000001"/>
    <n v="22"/>
    <s v="059094520153"/>
    <s v="HINDUSTAN PETROLEUM "/>
    <s v="33AAACH1118B1ZJ"/>
    <s v="AAACH1118B"/>
    <s v="H45202500820"/>
    <s v="H4520212082002"/>
    <s v="H4520153082001"/>
    <n v="452"/>
    <x v="20"/>
    <s v="04/08/2020"/>
    <n v="193681"/>
    <n v="2600"/>
    <n v="234"/>
    <n v="234"/>
    <n v="0"/>
    <n v="0"/>
    <n v="193681"/>
    <n v="234"/>
    <n v="0"/>
  </r>
  <r>
    <n v="1.1000000000000001"/>
    <n v="23"/>
    <s v="059094520155"/>
    <s v="KAMARAJ COLLEGE OF "/>
    <s v="33AAATK1431B1ZH"/>
    <s v="AAATK1431B"/>
    <s v="H45202510820"/>
    <s v="H4520214082012"/>
    <s v="H4520155082003"/>
    <n v="452"/>
    <x v="20"/>
    <s v="04/08/2020"/>
    <n v="306697"/>
    <n v="2600"/>
    <n v="234"/>
    <n v="234"/>
    <n v="0"/>
    <n v="0"/>
    <n v="306697"/>
    <n v="234"/>
    <n v="0"/>
  </r>
  <r>
    <n v="1.1000000000000001"/>
    <n v="24"/>
    <s v="059094520163"/>
    <s v="G.D.TEXTILES MADURAI PVT. LTD"/>
    <s v="33AABCG1276E1Z2"/>
    <s v="AABCG1276E"/>
    <s v="H45202520820"/>
    <s v="H4520216082001"/>
    <s v="H4520163082002"/>
    <n v="452"/>
    <x v="20"/>
    <s v="05/08/2020"/>
    <n v="94723"/>
    <n v="2600"/>
    <n v="234"/>
    <n v="234"/>
    <n v="0"/>
    <n v="0"/>
    <n v="94723"/>
    <n v="234"/>
    <n v="0"/>
  </r>
  <r>
    <n v="1.1000000000000001"/>
    <n v="25"/>
    <s v="059094520167"/>
    <s v="PATWARI BAKERS (P) LTD"/>
    <s v="33AACCP8402G1ZQ"/>
    <s v="AACCP8402G"/>
    <s v="H45202530820"/>
    <s v="H4520218082003"/>
    <s v="H4520167082002"/>
    <n v="452"/>
    <x v="20"/>
    <s v="04/08/2020"/>
    <n v="531608"/>
    <n v="2600"/>
    <n v="234"/>
    <n v="234"/>
    <n v="0"/>
    <n v="0"/>
    <n v="531608"/>
    <n v="234"/>
    <n v="0"/>
  </r>
  <r>
    <n v="1.1000000000000001"/>
    <n v="26"/>
    <s v="059094520171"/>
    <s v="SAKTHI CORDS (P) LTD"/>
    <s v="33AAHCS3989E1Z4"/>
    <s v="AAHCS3989E"/>
    <s v="H45202540820"/>
    <s v="H4520222082004"/>
    <s v="H4520171082002"/>
    <n v="452"/>
    <x v="20"/>
    <s v="05/08/2020"/>
    <n v="102042"/>
    <n v="2600"/>
    <n v="234"/>
    <n v="234"/>
    <n v="0"/>
    <n v="0"/>
    <n v="102042"/>
    <n v="234"/>
    <n v="0"/>
  </r>
  <r>
    <n v="1.1000000000000001"/>
    <n v="27"/>
    <s v="059094520177"/>
    <s v="PATIL RAIL INFRASTRUCTURE "/>
    <s v="33AADCP8340E1ZO"/>
    <s v="AADCP8340E"/>
    <s v="H45202550820"/>
    <s v="H4520223082003"/>
    <s v="H4520177082002"/>
    <n v="452"/>
    <x v="20"/>
    <s v="04/08/2020"/>
    <n v="353830"/>
    <n v="2600"/>
    <n v="234"/>
    <n v="234"/>
    <n v="0"/>
    <n v="0"/>
    <n v="353830"/>
    <n v="234"/>
    <n v="0"/>
  </r>
  <r>
    <n v="1.1000000000000001"/>
    <n v="28"/>
    <s v="059094520181"/>
    <s v="SHIVA AIR SYSTEM"/>
    <s v="33ADQPN2898G1Z1"/>
    <s v="ADQPN2898G"/>
    <s v="H45202570820"/>
    <s v="H4520225082001"/>
    <s v="H4520181082003"/>
    <n v="452"/>
    <x v="20"/>
    <s v="05/08/2020"/>
    <n v="77383"/>
    <n v="2600"/>
    <n v="234"/>
    <n v="234"/>
    <n v="0"/>
    <n v="0"/>
    <n v="77383"/>
    <n v="234"/>
    <n v="0"/>
  </r>
  <r>
    <n v="1.1000000000000001"/>
    <n v="29"/>
    <s v="059094520184"/>
    <s v="SREE IVY ROCKS OVER SEAS (P) "/>
    <s v="33AAHCS8625F1ZB"/>
    <s v="AAHCS8625F"/>
    <s v="H45202590820"/>
    <s v="H4520226082002"/>
    <s v="H4520184082001"/>
    <n v="452"/>
    <x v="20"/>
    <s v="04/08/2020"/>
    <n v="329165"/>
    <n v="2600"/>
    <n v="0"/>
    <n v="0"/>
    <n v="468"/>
    <n v="0"/>
    <n v="329165"/>
    <n v="468"/>
    <n v="0"/>
  </r>
  <r>
    <n v="1.1000000000000001"/>
    <n v="30"/>
    <s v="059094520185"/>
    <s v="ARUNA ALLOY STEELS (P) LTD"/>
    <s v="33AAECA6781D1ZV"/>
    <s v="AAECA6781D"/>
    <s v="H45202630820"/>
    <s v="H4520229082001"/>
    <s v="H4520185082002"/>
    <n v="452"/>
    <x v="20"/>
    <s v="05/08/2020"/>
    <n v="1459471"/>
    <n v="2600"/>
    <n v="234"/>
    <n v="234"/>
    <n v="0"/>
    <n v="0"/>
    <n v="1459471"/>
    <n v="234"/>
    <n v="0"/>
  </r>
  <r>
    <n v="1.1000000000000001"/>
    <n v="31"/>
    <s v="059094520187"/>
    <s v="ABHILASH CHEMICALS "/>
    <s v="33AABCA7508H1ZZ"/>
    <s v="AABCA7508H"/>
    <s v="H45202640820"/>
    <s v="H4520230082003"/>
    <s v="H4520187082001"/>
    <n v="452"/>
    <x v="20"/>
    <s v="05/08/2020"/>
    <n v="215564"/>
    <n v="2600"/>
    <n v="234"/>
    <n v="234"/>
    <n v="0"/>
    <n v="0"/>
    <n v="215564"/>
    <n v="234"/>
    <n v="0"/>
  </r>
  <r>
    <n v="1.1000000000000001"/>
    <n v="32"/>
    <s v="059094520188"/>
    <s v="INDIAN OIL CORPORATION"/>
    <s v="33AAACI1681G1ZW"/>
    <s v="AAACI1681G"/>
    <s v="H45202670820"/>
    <s v="H4520232082002"/>
    <s v="H4520188082002"/>
    <n v="452"/>
    <x v="20"/>
    <s v="05/08/2020"/>
    <n v="494679"/>
    <n v="2600"/>
    <n v="234"/>
    <n v="234"/>
    <n v="0"/>
    <n v="0"/>
    <n v="494679"/>
    <n v="234"/>
    <n v="0"/>
  </r>
  <r>
    <n v="1.1000000000000001"/>
    <n v="33"/>
    <s v="059094520189"/>
    <s v="DUNITE ROCKS P LTD"/>
    <s v="33AACCD0757A1ZC"/>
    <s v="AACCD0757A"/>
    <s v="H45202690820"/>
    <s v="H4520235082002"/>
    <s v="H4520189082003"/>
    <n v="452"/>
    <x v="20"/>
    <s v="03/08/2020"/>
    <n v="510690"/>
    <n v="2600"/>
    <n v="234"/>
    <n v="234"/>
    <n v="0"/>
    <n v="0"/>
    <n v="510690"/>
    <n v="234"/>
    <n v="0"/>
  </r>
  <r>
    <n v="1.1000000000000001"/>
    <n v="34"/>
    <s v="059094520190"/>
    <s v="HI-TECH ARAI PVT LTD"/>
    <s v="33AAACH3917NIZJ"/>
    <s v="AAACH3917N"/>
    <s v="H45202710820"/>
    <s v="H4520236082002"/>
    <s v="H4520190082002"/>
    <n v="452"/>
    <x v="20"/>
    <s v="05/08/2020"/>
    <n v="232784"/>
    <n v="2600"/>
    <n v="234"/>
    <n v="234"/>
    <n v="0"/>
    <n v="0"/>
    <n v="232784"/>
    <n v="234"/>
    <n v="0"/>
  </r>
  <r>
    <n v="1.1000000000000001"/>
    <n v="35"/>
    <s v="059094520192"/>
    <s v="VEEBEE YARNN TEX  PRIVATE "/>
    <s v="33AAJCS0638L1Z7"/>
    <s v="AAJCS0638L"/>
    <s v="H45202740820"/>
    <s v="H4520237082003"/>
    <s v="H4520192082004"/>
    <n v="452"/>
    <x v="20"/>
    <s v="05/08/2020"/>
    <n v="1990627"/>
    <n v="2600"/>
    <n v="234"/>
    <n v="234"/>
    <n v="0"/>
    <n v="0"/>
    <n v="1990627"/>
    <n v="234"/>
    <n v="0"/>
  </r>
  <r>
    <n v="1.1000000000000001"/>
    <n v="36"/>
    <s v="059094520193"/>
    <s v="SENBAGAM TEXTILES AND "/>
    <s v="33ABDFS3891F1Z5"/>
    <s v="ABDFS3891F"/>
    <s v="H45202750820"/>
    <s v="H4520238082001"/>
    <s v="H4520193082001"/>
    <n v="452"/>
    <x v="20"/>
    <s v="05/08/2020"/>
    <n v="594289"/>
    <n v="2600"/>
    <n v="234"/>
    <n v="234"/>
    <n v="0"/>
    <n v="0"/>
    <n v="594289"/>
    <n v="234"/>
    <n v="0"/>
  </r>
  <r>
    <n v="1.1000000000000001"/>
    <n v="37"/>
    <s v="059094520194"/>
    <s v="GHCL LIMITED"/>
    <s v="33AAACG5609C2Z5"/>
    <s v="AAACG5609C"/>
    <s v="H45202790820"/>
    <s v="H4520239082004"/>
    <s v="H4520194082004"/>
    <n v="452"/>
    <x v="20"/>
    <s v="05/08/2020"/>
    <n v="7019293"/>
    <n v="3000"/>
    <n v="270"/>
    <n v="270"/>
    <n v="0"/>
    <n v="0"/>
    <n v="7019293"/>
    <n v="270"/>
    <n v="0"/>
  </r>
  <r>
    <n v="1.1000000000000001"/>
    <n v="38"/>
    <s v="059094520195"/>
    <s v="J.T.FABRICS P LTD"/>
    <s v="33AAACJ7396M1Z2"/>
    <s v="AAACJ7396M"/>
    <s v="H45202810820"/>
    <s v="H4520240082001"/>
    <s v="H4520195082003"/>
    <n v="452"/>
    <x v="20"/>
    <s v="03/08/2020"/>
    <n v="406728"/>
    <n v="2600"/>
    <n v="234"/>
    <n v="234"/>
    <n v="0"/>
    <n v="0"/>
    <n v="406728"/>
    <n v="234"/>
    <n v="0"/>
  </r>
  <r>
    <n v="1.1000000000000001"/>
    <n v="39"/>
    <s v="059094520197"/>
    <s v="RAJARAJESWARI TEXTILES P LTD"/>
    <s v="33ADCFS4412RIZU"/>
    <s v="AADCK0083F"/>
    <s v="H45202830820"/>
    <s v="H4520241082003"/>
    <s v="H4520197072002"/>
    <n v="452"/>
    <x v="20"/>
    <s v="03/08/2020"/>
    <n v="17278"/>
    <n v="2600"/>
    <n v="234"/>
    <n v="234"/>
    <n v="0"/>
    <n v="0"/>
    <n v="17278"/>
    <n v="234"/>
    <n v="0"/>
  </r>
  <r>
    <n v="1.1000000000000001"/>
    <n v="40"/>
    <s v="059094520201"/>
    <s v="AUROLAB TRUST"/>
    <s v="33AAATA1142P1ZY"/>
    <s v="AAATA1142P"/>
    <s v="H45202840820"/>
    <s v="H4520245082003"/>
    <s v="H4520201082002"/>
    <n v="452"/>
    <x v="20"/>
    <s v="04/08/2020"/>
    <n v="2271772"/>
    <n v="2600"/>
    <n v="234"/>
    <n v="234"/>
    <n v="0"/>
    <n v="0"/>
    <n v="2271772"/>
    <n v="234"/>
    <n v="0"/>
  </r>
  <r>
    <n v="1.1000000000000001"/>
    <n v="41"/>
    <s v="059094520203"/>
    <s v="SUNDARAM TEXTILES LTD"/>
    <s v="33AACCS1479A1ZS"/>
    <s v="AACCS1479A"/>
    <s v="H45202850820"/>
    <s v="H4520246082003"/>
    <s v="H4520203082002"/>
    <n v="452"/>
    <x v="20"/>
    <s v="04/08/2020"/>
    <n v="42443"/>
    <n v="2600"/>
    <n v="234"/>
    <n v="234"/>
    <n v="0"/>
    <n v="0"/>
    <n v="42443"/>
    <n v="234"/>
    <n v="0"/>
  </r>
  <r>
    <n v="1.1000000000000001"/>
    <n v="42"/>
    <s v="059094520204"/>
    <s v="TVS SENSING SOLUTIONS PVT."/>
    <s v="33AAACT6768M1ZU"/>
    <s v="AAACD6768M"/>
    <s v="H45202860820"/>
    <s v="H4520247082002"/>
    <s v="H4520204082004"/>
    <n v="452"/>
    <x v="20"/>
    <s v="03/08/2020"/>
    <n v="620429"/>
    <n v="2600"/>
    <n v="234"/>
    <n v="234"/>
    <n v="0"/>
    <n v="0"/>
    <n v="620429"/>
    <n v="234"/>
    <n v="0"/>
  </r>
  <r>
    <n v="1.1000000000000001"/>
    <n v="43"/>
    <s v="059094520211"/>
    <s v="MADURA STONES PVT. LIMITED."/>
    <s v="33AAECM6774G1ZC"/>
    <s v="AAECM6674G"/>
    <s v="H45202880820"/>
    <s v="H4520248082002"/>
    <s v="H4520211082002"/>
    <n v="452"/>
    <x v="20"/>
    <s v="05/08/2020"/>
    <n v="117313"/>
    <n v="2600"/>
    <n v="234"/>
    <n v="234"/>
    <n v="0"/>
    <n v="0"/>
    <n v="117313"/>
    <n v="234"/>
    <n v="0"/>
  </r>
  <r>
    <n v="1.1000000000000001"/>
    <n v="44"/>
    <s v="059094520212"/>
    <s v="HARIHAR ROCKS"/>
    <s v="33AAEFH5514J2ZJ"/>
    <s v="AAEFH5514J"/>
    <s v="H45202890820"/>
    <s v="H4520250082001"/>
    <s v="H4520212082002"/>
    <n v="452"/>
    <x v="20"/>
    <s v="05/08/2020"/>
    <n v="164516"/>
    <n v="2600"/>
    <n v="234"/>
    <n v="234"/>
    <n v="0"/>
    <n v="0"/>
    <n v="164516"/>
    <n v="234"/>
    <n v="0"/>
  </r>
  <r>
    <n v="1.1000000000000001"/>
    <n v="45"/>
    <s v="059094520214"/>
    <s v="BACKIYA INDUSTRIES,"/>
    <s v="33AAGFB7280H1ZI"/>
    <s v="AAGFB7280H"/>
    <s v="H45202900820"/>
    <s v="H4520251082001"/>
    <s v="H4520214082012"/>
    <n v="452"/>
    <x v="20"/>
    <s v="05/08/2020"/>
    <n v="262025"/>
    <n v="2600"/>
    <n v="234"/>
    <n v="234"/>
    <n v="0"/>
    <n v="0"/>
    <n v="262025"/>
    <n v="234"/>
    <n v="0"/>
  </r>
  <r>
    <n v="1.1000000000000001"/>
    <n v="46"/>
    <s v="059094520216"/>
    <s v="LAKSHA BLUE METALS"/>
    <s v="33ACOPV5310J4ZA"/>
    <s v="ACOPV5310J"/>
    <s v="H45202910820"/>
    <s v="H4520252082002"/>
    <s v="H4520216082001"/>
    <n v="452"/>
    <x v="20"/>
    <s v="04/08/2020"/>
    <n v="569773"/>
    <n v="2600"/>
    <n v="234"/>
    <n v="234"/>
    <n v="0"/>
    <n v="0"/>
    <n v="569773"/>
    <n v="234"/>
    <n v="0"/>
  </r>
  <r>
    <n v="1.1000000000000001"/>
    <n v="47"/>
    <s v="059094520218"/>
    <s v="TVS ELASTOMERIC ENGINEERED "/>
    <s v="33AACCT8231B1ZT"/>
    <s v="AACCT8231B"/>
    <s v="H45202940820"/>
    <s v="H4520253082001"/>
    <s v="H4520218082003"/>
    <n v="452"/>
    <x v="20"/>
    <s v="03/08/2020"/>
    <n v="1077986"/>
    <n v="2600"/>
    <n v="234"/>
    <n v="234"/>
    <n v="0"/>
    <n v="0"/>
    <n v="1077986"/>
    <n v="234"/>
    <n v="0"/>
  </r>
  <r>
    <n v="1.1000000000000001"/>
    <n v="48"/>
    <s v="059094520222"/>
    <s v="SUPER RUBBER MIX"/>
    <s v="33ABLFS7400C1Z1"/>
    <s v="ABLFS7400 O"/>
    <s v="H45202960820"/>
    <s v="H4520254082003"/>
    <s v="H4520222082004"/>
    <n v="452"/>
    <x v="20"/>
    <s v="05/08/2020"/>
    <n v="350937"/>
    <n v="2600"/>
    <n v="234"/>
    <n v="234"/>
    <n v="0"/>
    <n v="0"/>
    <n v="350937"/>
    <n v="234"/>
    <n v="0"/>
  </r>
  <r>
    <n v="1.1000000000000001"/>
    <n v="49"/>
    <s v="059094520223"/>
    <s v="THE DEAN"/>
    <s v="333AAJT2113M1Z8"/>
    <s v="MRIO00074E"/>
    <s v="H45202970820"/>
    <s v="H4520255082005"/>
    <s v="H4520223082003"/>
    <n v="452"/>
    <x v="20"/>
    <s v="03/08/2020"/>
    <n v="182145"/>
    <n v="2600"/>
    <n v="234"/>
    <n v="234"/>
    <n v="0"/>
    <n v="0"/>
    <n v="182145"/>
    <n v="234"/>
    <n v="0"/>
  </r>
  <r>
    <n v="1.1000000000000001"/>
    <n v="50"/>
    <s v="059094520225"/>
    <s v="PHARMAFABRIKON - UNIT II"/>
    <s v="33AADFP7599J2ZN"/>
    <s v="AADFP7599J"/>
    <s v="H45203010820"/>
    <s v="H4520257082003"/>
    <s v="H4520225082001"/>
    <n v="452"/>
    <x v="20"/>
    <s v="05/08/2020"/>
    <n v="158906"/>
    <n v="2600"/>
    <n v="234"/>
    <n v="234"/>
    <n v="0"/>
    <n v="0"/>
    <n v="158906"/>
    <n v="234"/>
    <n v="0"/>
  </r>
  <r>
    <n v="1.1000000000000001"/>
    <n v="51"/>
    <s v="059094520226"/>
    <s v="SUGANYA BLUE METALS,"/>
    <s v="33ABPFS5661R1Z8"/>
    <s v="ABPFS5661R"/>
    <s v="H45203020820"/>
    <s v="H4520259082002"/>
    <s v="H4520226082002"/>
    <n v="452"/>
    <x v="20"/>
    <s v="04/08/2020"/>
    <n v="531985"/>
    <n v="2600"/>
    <n v="234"/>
    <n v="234"/>
    <n v="0"/>
    <n v="0"/>
    <n v="531985"/>
    <n v="234"/>
    <n v="0"/>
  </r>
  <r>
    <n v="1.1000000000000001"/>
    <n v="52"/>
    <s v="059094520229"/>
    <s v="THAI PLASTICS PVT. LTD."/>
    <s v="33AADCT5241Q1Z1"/>
    <s v="AADCT5241Q"/>
    <s v="H45203030820"/>
    <s v="H4520263082004"/>
    <s v="H4520229082001"/>
    <n v="452"/>
    <x v="20"/>
    <s v="04/08/2020"/>
    <n v="1190626"/>
    <n v="2600"/>
    <n v="234"/>
    <n v="234"/>
    <n v="0"/>
    <n v="0"/>
    <n v="1190626"/>
    <n v="234"/>
    <n v="0"/>
  </r>
  <r>
    <n v="1.1000000000000001"/>
    <n v="53"/>
    <s v="059094520230"/>
    <s v="THE COMMISSIONER, MADURAI"/>
    <s v="33AAALM2095F2Z8"/>
    <s v="AAALM2095F"/>
    <s v="H45203040820"/>
    <s v="H4520264082001"/>
    <s v="H4520230082003"/>
    <n v="452"/>
    <x v="20"/>
    <s v="04/08/2020"/>
    <n v="1342190"/>
    <n v="2600"/>
    <n v="234"/>
    <n v="234"/>
    <n v="0"/>
    <n v="0"/>
    <n v="1342190"/>
    <n v="234"/>
    <n v="0"/>
  </r>
  <r>
    <n v="1.1000000000000001"/>
    <n v="54"/>
    <s v="059094520232"/>
    <s v="LA PAPER MANUFACTURING UNIT"/>
    <s v="33AAAFD6640H2ZR"/>
    <s v="AADFL1264E"/>
    <s v="H45203050820"/>
    <s v="H4520267082001"/>
    <s v="H4520232082002"/>
    <n v="452"/>
    <x v="20"/>
    <s v="04/08/2020"/>
    <n v="699292"/>
    <n v="2600"/>
    <n v="234"/>
    <n v="234"/>
    <n v="0"/>
    <n v="0"/>
    <n v="699292"/>
    <n v="234"/>
    <n v="0"/>
  </r>
  <r>
    <n v="1.1000000000000001"/>
    <n v="55"/>
    <s v="059094520235"/>
    <s v="R.P.PLASTICS"/>
    <s v="33AALFR5295D1Z2"/>
    <s v="AALFR5295D"/>
    <s v="H45203060820"/>
    <s v="H4520269082001"/>
    <s v="H4520235082002"/>
    <n v="452"/>
    <x v="20"/>
    <s v="04/08/2020"/>
    <n v="952553"/>
    <n v="2600"/>
    <n v="234"/>
    <n v="234"/>
    <n v="0"/>
    <n v="0"/>
    <n v="952553"/>
    <n v="234"/>
    <n v="0"/>
  </r>
  <r>
    <n v="1.1000000000000001"/>
    <n v="56"/>
    <s v="059094520236"/>
    <s v="M.P.JAYAPANDI BLUE METALS"/>
    <s v="33APTPP0861L2ZC"/>
    <s v="AASFA4758M"/>
    <s v="H45203080820"/>
    <s v="H4520271082001"/>
    <s v="H4520236082002"/>
    <n v="452"/>
    <x v="20"/>
    <s v="04/08/2020"/>
    <n v="167796"/>
    <n v="2600"/>
    <n v="234"/>
    <n v="234"/>
    <n v="0"/>
    <n v="0"/>
    <n v="167796"/>
    <n v="234"/>
    <n v="0"/>
  </r>
  <r>
    <n v="1.1000000000000001"/>
    <n v="57"/>
    <s v="059094520237"/>
    <s v="THE PRINCIPAL,GOVT."/>
    <s v="33AADCT4784E1ZC"/>
    <s v="MRIGO2069E"/>
    <s v="H45203090820"/>
    <s v="H4520274082006"/>
    <s v="H4520237082003"/>
    <n v="452"/>
    <x v="20"/>
    <s v="04/08/2020"/>
    <n v="52248"/>
    <n v="2600"/>
    <n v="234"/>
    <n v="234"/>
    <n v="0"/>
    <n v="0"/>
    <n v="52248"/>
    <n v="234"/>
    <n v="0"/>
  </r>
  <r>
    <n v="1.1000000000000001"/>
    <n v="58"/>
    <s v="059094520238"/>
    <s v="MEENAAKSHI FABRICS"/>
    <s v="33AAWFM8531C1Z5"/>
    <s v="AAWFM8531C"/>
    <s v="H45203120820"/>
    <s v="H4520275082003"/>
    <s v="H4520238082001"/>
    <n v="452"/>
    <x v="20"/>
    <s v="04/08/2020"/>
    <n v="1060306"/>
    <n v="2600"/>
    <n v="234"/>
    <n v="234"/>
    <n v="0"/>
    <n v="0"/>
    <n v="1060306"/>
    <n v="234"/>
    <n v="0"/>
  </r>
  <r>
    <n v="1.1000000000000001"/>
    <n v="59"/>
    <s v="059094520239"/>
    <s v="RMJ MODERN RICE MILLS"/>
    <s v="33AAKFR2755DIZC"/>
    <s v="AAKFR2755D"/>
    <s v="H46000040820"/>
    <s v="H4520279082003"/>
    <s v="H4520239082004"/>
    <n v="452"/>
    <x v="20"/>
    <s v="04/08/2020"/>
    <n v="441023"/>
    <n v="2600"/>
    <n v="234"/>
    <n v="234"/>
    <n v="0"/>
    <n v="0"/>
    <n v="441023"/>
    <n v="234"/>
    <n v="0"/>
  </r>
  <r>
    <n v="1.1000000000000001"/>
    <n v="60"/>
    <s v="059094520240"/>
    <s v="PEARL GRANITE INDUSTRIES"/>
    <s v="33AAMFP7220P1ZT"/>
    <s v="AAMFP7220P"/>
    <s v="H46000060820"/>
    <s v="H4520281082003"/>
    <s v="H4520240082001"/>
    <n v="452"/>
    <x v="20"/>
    <s v="04/08/2020"/>
    <n v="304280"/>
    <n v="2600"/>
    <n v="234"/>
    <n v="234"/>
    <n v="0"/>
    <n v="0"/>
    <n v="304280"/>
    <n v="234"/>
    <n v="0"/>
  </r>
  <r>
    <n v="1.1000000000000001"/>
    <n v="61"/>
    <s v="059094520241"/>
    <s v="SI AIR SPRINGS PVT. LTD"/>
    <s v="33AABCF1689G1ZQ"/>
    <s v="AABCF1689G"/>
    <s v="H46000080820"/>
    <s v="H4520283082003"/>
    <s v="H4520241082003"/>
    <n v="452"/>
    <x v="20"/>
    <s v="03/08/2020"/>
    <n v="313539"/>
    <n v="2600"/>
    <n v="234"/>
    <n v="234"/>
    <n v="0"/>
    <n v="0"/>
    <n v="313539"/>
    <n v="234"/>
    <n v="0"/>
  </r>
  <r>
    <n v="1.1000000000000001"/>
    <n v="62"/>
    <s v="059094520245"/>
    <s v="ARUN POLYMERS"/>
    <s v="33ABHFS4879D1ZZ"/>
    <s v="AAHFA5189K"/>
    <s v="H46000150820"/>
    <s v="H4520284082003"/>
    <s v="H4520245082003"/>
    <n v="452"/>
    <x v="20"/>
    <s v="04/08/2020"/>
    <n v="1393909"/>
    <n v="2600"/>
    <n v="234"/>
    <n v="234"/>
    <n v="0"/>
    <n v="0"/>
    <n v="1393909"/>
    <n v="234"/>
    <n v="0"/>
  </r>
  <r>
    <n v="1.1000000000000001"/>
    <n v="63"/>
    <s v="059094520246"/>
    <s v="SIVA FOODS"/>
    <s v="33ABHFS4879D1ZZ"/>
    <s v="ABHFS4879D"/>
    <s v="H46000180820"/>
    <s v="H4520285082002"/>
    <s v="H4520246082003"/>
    <n v="452"/>
    <x v="20"/>
    <s v="05/08/2020"/>
    <n v="130576"/>
    <n v="2600"/>
    <n v="234"/>
    <n v="234"/>
    <n v="0"/>
    <n v="0"/>
    <n v="130576"/>
    <n v="234"/>
    <n v="0"/>
  </r>
  <r>
    <n v="1.1000000000000001"/>
    <n v="64"/>
    <s v="059094520247"/>
    <s v="ANAIMALLAIS AGENCIES MADURAI "/>
    <s v="33AAFCA2964H1ZT"/>
    <s v="AAFCA2964H"/>
    <s v="H46000210820"/>
    <s v="H4520286082003"/>
    <s v="H4520247082002"/>
    <n v="452"/>
    <x v="20"/>
    <s v="04/08/2020"/>
    <n v="132102"/>
    <n v="2600"/>
    <n v="234"/>
    <n v="234"/>
    <n v="0"/>
    <n v="0"/>
    <n v="132102"/>
    <n v="234"/>
    <n v="0"/>
  </r>
  <r>
    <n v="1.1000000000000001"/>
    <n v="65"/>
    <s v="059094520248"/>
    <s v="REGISTRAR"/>
    <s v="33AAAJM0776B1ZL"/>
    <s v="AAAJM0776B"/>
    <s v="H46000250820"/>
    <s v="H4520288082001"/>
    <s v="H4520248082002"/>
    <n v="452"/>
    <x v="20"/>
    <s v="04/08/2020"/>
    <n v="581027"/>
    <n v="2600"/>
    <n v="234"/>
    <n v="234"/>
    <n v="0"/>
    <n v="0"/>
    <n v="581027"/>
    <n v="234"/>
    <n v="0"/>
  </r>
  <r>
    <n v="1.1000000000000001"/>
    <n v="66"/>
    <s v="059094520250"/>
    <s v="REGISTRAR"/>
    <s v="33AAAJM0776B1ZL"/>
    <s v="AAAJM0776 B"/>
    <s v="H46000330820"/>
    <s v="H4520289082004"/>
    <s v="H4520250082001"/>
    <n v="452"/>
    <x v="20"/>
    <s v="04/08/2020"/>
    <n v="279033"/>
    <n v="2600"/>
    <n v="234"/>
    <n v="234"/>
    <n v="0"/>
    <n v="0"/>
    <n v="279033"/>
    <n v="234"/>
    <n v="0"/>
  </r>
  <r>
    <n v="1.1000000000000001"/>
    <n v="67"/>
    <s v="059094520251"/>
    <s v="MANKAYARKARASI MILLS (P) LTD"/>
    <s v="33AABCS5360BIZV"/>
    <s v="AABCS5360B"/>
    <s v="H46000420820"/>
    <s v="H4520290082006"/>
    <s v="H4520251082001"/>
    <n v="452"/>
    <x v="20"/>
    <s v="05/08/2020"/>
    <n v="828003"/>
    <n v="2600"/>
    <n v="234"/>
    <n v="234"/>
    <n v="0"/>
    <n v="0"/>
    <n v="828003"/>
    <n v="234"/>
    <n v="0"/>
  </r>
  <r>
    <n v="1.1000000000000001"/>
    <n v="68"/>
    <s v="059094520252"/>
    <s v="REGISTRAR"/>
    <s v="33AAAJM0776B1ZL"/>
    <s v="AAAJM0776 B"/>
    <s v="H46000440820"/>
    <s v="H4520291082003"/>
    <s v="H4520252082002"/>
    <n v="452"/>
    <x v="20"/>
    <s v="04/08/2020"/>
    <n v="608662"/>
    <n v="2600"/>
    <n v="234"/>
    <n v="234"/>
    <n v="0"/>
    <n v="0"/>
    <n v="608662"/>
    <n v="234"/>
    <n v="0"/>
  </r>
  <r>
    <n v="1.1000000000000001"/>
    <n v="69"/>
    <s v="059094520253"/>
    <s v="FIRST GARMENTS "/>
    <s v="33AAACF1447MIZQ"/>
    <s v="AAACF1447 M"/>
    <s v="H46000460820"/>
    <s v="H4520294082002"/>
    <s v="H4520253082001"/>
    <n v="452"/>
    <x v="20"/>
    <s v="04/08/2020"/>
    <n v="696193"/>
    <n v="2600"/>
    <n v="234"/>
    <n v="234"/>
    <n v="0"/>
    <n v="0"/>
    <n v="696193"/>
    <n v="234"/>
    <n v="0"/>
  </r>
  <r>
    <n v="1.1000000000000001"/>
    <n v="70"/>
    <s v="059094520254"/>
    <s v="SUNRAYS TEXTILE PROCESS(P)"/>
    <s v="33AAECS7219N1Z1"/>
    <s v="AAECS7219N"/>
    <s v="H46000510820"/>
    <s v="H4520296082003"/>
    <s v="H4520254082003"/>
    <n v="452"/>
    <x v="20"/>
    <s v="03/08/2020"/>
    <n v="255876"/>
    <n v="2600"/>
    <n v="234"/>
    <n v="234"/>
    <n v="0"/>
    <n v="0"/>
    <n v="255876"/>
    <n v="234"/>
    <n v="0"/>
  </r>
  <r>
    <n v="1.1000000000000001"/>
    <n v="71"/>
    <s v="059094520255"/>
    <s v="KASIM TEXTILE  MILLS (P) LTD"/>
    <s v="33AAACK8107D1Z1"/>
    <s v="AAACK8107 D"/>
    <s v="H46000530820"/>
    <s v="H4520297082002"/>
    <s v="H4520255082005"/>
    <n v="452"/>
    <x v="20"/>
    <s v="05/08/2020"/>
    <n v="630336"/>
    <n v="2600"/>
    <n v="234"/>
    <n v="234"/>
    <n v="0"/>
    <n v="0"/>
    <n v="630336"/>
    <n v="234"/>
    <n v="0"/>
  </r>
  <r>
    <n v="1.1000000000000001"/>
    <n v="72"/>
    <s v="059094520257"/>
    <s v="AIRPORT CONTROLLER"/>
    <s v="33AAACA6412D1ZF"/>
    <s v="AAACA6412D"/>
    <s v="H46000550820"/>
    <s v="H4520301082007"/>
    <s v="H4520257082003"/>
    <n v="452"/>
    <x v="20"/>
    <s v="03/08/2020"/>
    <n v="2229873"/>
    <n v="2600"/>
    <n v="234"/>
    <n v="234"/>
    <n v="0"/>
    <n v="0"/>
    <n v="2229873"/>
    <n v="234"/>
    <n v="0"/>
  </r>
  <r>
    <n v="1.1000000000000001"/>
    <n v="73"/>
    <s v="059094520259"/>
    <s v="THG PUBLISHING  PVT.LTD,"/>
    <s v="33AAGCT1726K1ZC"/>
    <s v="AAACK3000H"/>
    <s v="H46000590820"/>
    <s v="H4520302082010"/>
    <s v="H4520259082002"/>
    <n v="452"/>
    <x v="20"/>
    <s v="05/08/2020"/>
    <n v="192621"/>
    <n v="2600"/>
    <n v="234"/>
    <n v="234"/>
    <n v="0"/>
    <n v="0"/>
    <n v="192621"/>
    <n v="234"/>
    <n v="0"/>
  </r>
  <r>
    <n v="1.1000000000000001"/>
    <n v="74"/>
    <s v="059094520263"/>
    <s v="SUPER RUBBER MIX UNIT-II"/>
    <s v="33ABLFS7400C1Z1"/>
    <s v="ABLFS7400C"/>
    <s v="H46000700820"/>
    <s v="H4520303082003"/>
    <s v="H4520263082004"/>
    <n v="452"/>
    <x v="20"/>
    <s v="05/08/2020"/>
    <n v="556670"/>
    <n v="2600"/>
    <n v="234"/>
    <n v="234"/>
    <n v="0"/>
    <n v="0"/>
    <n v="556670"/>
    <n v="234"/>
    <n v="0"/>
  </r>
  <r>
    <n v="1.1000000000000001"/>
    <n v="75"/>
    <s v="059094520264"/>
    <s v="AADHI MANGALA FABRIC"/>
    <s v="33AAVFA0748A1ZR"/>
    <s v="AAVFA0728A"/>
    <s v="H46000740820"/>
    <s v="H4520304082004"/>
    <s v="H4520264082001"/>
    <n v="452"/>
    <x v="20"/>
    <s v="04/08/2020"/>
    <n v="1384412"/>
    <n v="2600"/>
    <n v="234"/>
    <n v="234"/>
    <n v="0"/>
    <n v="0"/>
    <n v="1384412"/>
    <n v="234"/>
    <n v="0"/>
  </r>
  <r>
    <n v="1.1000000000000001"/>
    <n v="76"/>
    <s v="059094520267"/>
    <s v="VARNALAKSHMI  INDUSTRIES P "/>
    <s v="33AAECV0550H1ZN"/>
    <s v="AAECV 0550 H"/>
    <s v="H46000750820"/>
    <s v="H4520305082003"/>
    <s v="H4520267082001"/>
    <n v="452"/>
    <x v="20"/>
    <s v="04/08/2020"/>
    <n v="760306"/>
    <n v="2600"/>
    <n v="234"/>
    <n v="234"/>
    <n v="0"/>
    <n v="0"/>
    <n v="760306"/>
    <n v="234"/>
    <n v="0"/>
  </r>
  <r>
    <n v="1.1000000000000001"/>
    <n v="77"/>
    <s v="059094520269"/>
    <s v="BONDED TEXTILES PVT LTD"/>
    <s v="33AABCB0740J1Z5"/>
    <s v="AABCB0740J"/>
    <s v="H46000810820"/>
    <s v="H4520306082002"/>
    <s v="H4520269082001"/>
    <n v="452"/>
    <x v="20"/>
    <s v="04/08/2020"/>
    <n v="214836"/>
    <n v="2600"/>
    <n v="234"/>
    <n v="234"/>
    <n v="0"/>
    <n v="0"/>
    <n v="214836"/>
    <n v="234"/>
    <n v="0"/>
  </r>
  <r>
    <n v="1.1000000000000001"/>
    <n v="78"/>
    <s v="059094520271"/>
    <s v="JVS EXPORT"/>
    <s v="33AABFJ2836N1ZA"/>
    <s v="AABFJ2836N"/>
    <s v="H46000840820"/>
    <s v="H4520308082003"/>
    <s v="H4520271082001"/>
    <n v="452"/>
    <x v="20"/>
    <s v="05/08/2020"/>
    <n v="943639"/>
    <n v="2600"/>
    <n v="234"/>
    <n v="234"/>
    <n v="0"/>
    <n v="0"/>
    <n v="943639"/>
    <n v="234"/>
    <n v="0"/>
  </r>
  <r>
    <n v="1.1000000000000001"/>
    <n v="79"/>
    <s v="059094520274"/>
    <s v="SUPER RUBBER PRODUCTS"/>
    <s v="33ACQFS3318H1ZO"/>
    <s v="ACQFS3318H"/>
    <s v="H46000890820"/>
    <s v="H4520309082001"/>
    <s v="H4520274082006"/>
    <n v="452"/>
    <x v="20"/>
    <s v="05/08/2020"/>
    <n v="380664"/>
    <n v="2600"/>
    <n v="234"/>
    <n v="234"/>
    <n v="0"/>
    <n v="0"/>
    <n v="380664"/>
    <n v="234"/>
    <n v="0"/>
  </r>
  <r>
    <n v="1.1000000000000001"/>
    <n v="80"/>
    <s v="059094520275"/>
    <s v="ADVANCED TOOLING &amp;PLASTIC "/>
    <s v="33AAAC0606R1ZWW"/>
    <s v="33AAAC0606"/>
    <s v="H46001020820"/>
    <s v="H4520312082001"/>
    <s v="H4520275082003"/>
    <n v="452"/>
    <x v="20"/>
    <s v="03/08/2020"/>
    <n v="188775"/>
    <n v="2600"/>
    <n v="234"/>
    <n v="234"/>
    <n v="0"/>
    <n v="0"/>
    <n v="188775"/>
    <n v="234"/>
    <n v="0"/>
  </r>
  <r>
    <n v="1.1000000000000001"/>
    <n v="81"/>
    <s v="059094520279"/>
    <s v="DAILY THANTHI"/>
    <s v="33AAATT0038RIZA"/>
    <s v="AAATT0038R"/>
    <s v="H46001040820"/>
    <s v="H4600004082002"/>
    <s v="H4520279082003"/>
    <n v="452"/>
    <x v="20"/>
    <s v="03/08/2020"/>
    <n v="978054"/>
    <n v="2600"/>
    <n v="234"/>
    <n v="234"/>
    <n v="0"/>
    <n v="0"/>
    <n v="978054"/>
    <n v="234"/>
    <n v="0"/>
  </r>
  <r>
    <n v="1.1000000000000001"/>
    <n v="82"/>
    <s v="059094520281"/>
    <s v="SNP DAIRY  MILK"/>
    <s v="33ADGPR0483B1ZW"/>
    <s v="ADGPR0483B"/>
    <s v="H46001070820"/>
    <s v="H4600006082002"/>
    <s v="H4520281082003"/>
    <n v="452"/>
    <x v="20"/>
    <s v="03/08/2020"/>
    <n v="527936"/>
    <n v="2600"/>
    <n v="234"/>
    <n v="234"/>
    <n v="0"/>
    <n v="0"/>
    <n v="527936"/>
    <n v="234"/>
    <n v="0"/>
  </r>
  <r>
    <n v="1.1000000000000001"/>
    <n v="83"/>
    <s v="059094520283"/>
    <s v="VIVEK BLUE METALS"/>
    <s v="33AAHFV3101GIZN"/>
    <s v="AAHFV3101G"/>
    <s v="H46001080820"/>
    <s v="H4600008082001"/>
    <s v="H4520283082003"/>
    <n v="452"/>
    <x v="20"/>
    <s v="03/08/2020"/>
    <n v="499369"/>
    <n v="2600"/>
    <n v="234"/>
    <n v="234"/>
    <n v="0"/>
    <n v="0"/>
    <n v="499369"/>
    <n v="234"/>
    <n v="0"/>
  </r>
  <r>
    <n v="1.1000000000000001"/>
    <n v="84"/>
    <s v="059094520284"/>
    <s v="SIMFRA FROZEN FOODS P LTD"/>
    <s v="33AAHCS1616GIZO"/>
    <s v="AAHCS1616G"/>
    <s v="H46001110820"/>
    <s v="H4600015082002"/>
    <s v="H4520284082003"/>
    <n v="452"/>
    <x v="20"/>
    <s v="03/08/2020"/>
    <n v="358256"/>
    <n v="2600"/>
    <n v="234"/>
    <n v="234"/>
    <n v="0"/>
    <n v="0"/>
    <n v="358256"/>
    <n v="234"/>
    <n v="0"/>
  </r>
  <r>
    <n v="1.1000000000000001"/>
    <n v="85"/>
    <s v="059094520285"/>
    <s v="NAMOKAR SALES P LTD"/>
    <s v="33AACCN0623K1ZS"/>
    <s v="AACCN 0623K"/>
    <s v="H46001120820"/>
    <s v="H4600018082001"/>
    <s v="H4520285082002"/>
    <n v="452"/>
    <x v="20"/>
    <s v="05/08/2020"/>
    <n v="124268"/>
    <n v="2600"/>
    <n v="234"/>
    <n v="234"/>
    <n v="0"/>
    <n v="0"/>
    <n v="124268"/>
    <n v="234"/>
    <n v="0"/>
  </r>
  <r>
    <n v="1.1000000000000001"/>
    <n v="86"/>
    <s v="059094520286"/>
    <s v="BHARATH RUBBER(INDIA) LIMITED"/>
    <s v="33AACCB5931A1ZC"/>
    <s v="AACCB5931A"/>
    <s v="H46001140820"/>
    <s v="H4600021082003"/>
    <s v="H4520286082003"/>
    <n v="452"/>
    <x v="20"/>
    <s v="03/08/2020"/>
    <n v="580218"/>
    <n v="2600"/>
    <n v="234"/>
    <n v="234"/>
    <n v="0"/>
    <n v="0"/>
    <n v="580218"/>
    <n v="234"/>
    <n v="0"/>
  </r>
  <r>
    <n v="1.1000000000000001"/>
    <n v="87"/>
    <s v="059094520288"/>
    <s v="PLATINUM STONES PVT LTD"/>
    <s v="33AAECP4311L1ZL"/>
    <s v="AAECP4311L"/>
    <s v="H46001150820"/>
    <s v="H4600025082002"/>
    <s v="H4520288082001"/>
    <n v="452"/>
    <x v="20"/>
    <s v="04/08/2020"/>
    <n v="299925"/>
    <n v="2600"/>
    <n v="234"/>
    <n v="234"/>
    <n v="0"/>
    <n v="0"/>
    <n v="299925"/>
    <n v="234"/>
    <n v="0"/>
  </r>
  <r>
    <n v="1.1000000000000001"/>
    <n v="88"/>
    <s v="059094520289"/>
    <s v="INTALIA  KNIT WEAR PRIVATE "/>
    <s v="33AACC15741D1ZZ"/>
    <s v="AJTPS6038C"/>
    <s v="H46001210820"/>
    <s v="H4600033082002"/>
    <s v="H4520289082004"/>
    <n v="452"/>
    <x v="20"/>
    <s v="03/08/2020"/>
    <n v="324644"/>
    <n v="2600"/>
    <n v="234"/>
    <n v="234"/>
    <n v="0"/>
    <n v="0"/>
    <n v="324644"/>
    <n v="234"/>
    <n v="0"/>
  </r>
  <r>
    <n v="1.1000000000000001"/>
    <n v="89"/>
    <s v="059094520290"/>
    <s v="DEVAMM GRANITES"/>
    <s v="33ACZPN2053M1Z2"/>
    <s v="ACZPN2053M"/>
    <s v="H46001220820"/>
    <s v="H4600042082002"/>
    <s v="H4520290082006"/>
    <n v="452"/>
    <x v="20"/>
    <s v="04/08/2020"/>
    <n v="464428"/>
    <n v="2600"/>
    <n v="234"/>
    <n v="234"/>
    <n v="0"/>
    <n v="0"/>
    <n v="464428"/>
    <n v="234"/>
    <n v="0"/>
  </r>
  <r>
    <n v="1.1000000000000001"/>
    <n v="90"/>
    <s v="059094520291"/>
    <s v="KMS CONFECTIONERIES PRIVATE "/>
    <s v="33AAFCK9544B1ZP"/>
    <s v="AAFCK9544B"/>
    <s v="H46001230820"/>
    <s v="H4600044082002"/>
    <s v="H4520291082003"/>
    <n v="452"/>
    <x v="20"/>
    <s v="03/08/2020"/>
    <n v="331980"/>
    <n v="2600"/>
    <n v="234"/>
    <n v="234"/>
    <n v="0"/>
    <n v="0"/>
    <n v="331980"/>
    <n v="234"/>
    <n v="0"/>
  </r>
  <r>
    <n v="1.1000000000000001"/>
    <n v="91"/>
    <s v="059094520294"/>
    <s v="ELECTRONICS CORPORATION OF "/>
    <s v="33AAACE1670K2ZT"/>
    <s v="AAACE1670K"/>
    <s v="H46001260820"/>
    <s v="H4600046082003"/>
    <s v="H4520294082002"/>
    <n v="452"/>
    <x v="20"/>
    <s v="04/08/2020"/>
    <n v="146481"/>
    <n v="2600"/>
    <n v="0"/>
    <n v="0"/>
    <n v="468"/>
    <n v="0"/>
    <n v="146481"/>
    <n v="468"/>
    <n v="0"/>
  </r>
  <r>
    <n v="1.1000000000000001"/>
    <n v="92"/>
    <s v="059094520296"/>
    <s v="ABILASH LIFE SCIENCE LLP"/>
    <s v="33ABHFA6742M2Z7"/>
    <s v="null"/>
    <s v="H46001270820"/>
    <s v="H4600051082001"/>
    <s v="H4520296082003"/>
    <n v="452"/>
    <x v="20"/>
    <s v="05/08/2020"/>
    <n v="587977"/>
    <n v="2600"/>
    <n v="234"/>
    <n v="234"/>
    <n v="0"/>
    <n v="0"/>
    <n v="587977"/>
    <n v="234"/>
    <n v="0"/>
  </r>
  <r>
    <n v="1.1000000000000001"/>
    <n v="93"/>
    <s v="059094520297"/>
    <s v="N . RENUGADEVI"/>
    <s v="33EGBPK7684B1ZH"/>
    <s v="EGBPK7684B"/>
    <s v="H46001280820"/>
    <s v="H4600053082001"/>
    <s v="H4520297082002"/>
    <n v="452"/>
    <x v="20"/>
    <s v="04/08/2020"/>
    <n v="523116"/>
    <n v="2600"/>
    <n v="234"/>
    <n v="234"/>
    <n v="0"/>
    <n v="0"/>
    <n v="523116"/>
    <n v="234"/>
    <n v="0"/>
  </r>
  <r>
    <n v="1.1000000000000001"/>
    <n v="94"/>
    <s v="059094520301"/>
    <s v="SUGUNA FOODS LTD"/>
    <s v="33ADCFS4412RIZU"/>
    <s v="BTWPS63411"/>
    <s v="H46001300820"/>
    <s v="H4600055082001"/>
    <s v="H4520301082007"/>
    <n v="452"/>
    <x v="20"/>
    <s v="05/08/2020"/>
    <n v="-984"/>
    <n v="2600"/>
    <n v="234"/>
    <n v="234"/>
    <n v="0"/>
    <n v="0"/>
    <n v="-984"/>
    <n v="234"/>
    <n v="0"/>
  </r>
  <r>
    <n v="1.1000000000000001"/>
    <n v="95"/>
    <s v="059094520302"/>
    <s v="ARIHANT GRANITES"/>
    <s v="33aasfa4899hizw"/>
    <s v="aasfa4899h"/>
    <s v="H46001310820"/>
    <s v="H4600059082001"/>
    <s v="H4520302082010"/>
    <n v="452"/>
    <x v="20"/>
    <s v="03/08/2020"/>
    <n v="385561"/>
    <n v="2600"/>
    <n v="234"/>
    <n v="234"/>
    <n v="0"/>
    <n v="0"/>
    <n v="385561"/>
    <n v="234"/>
    <n v="0"/>
  </r>
  <r>
    <n v="1.1000000000000001"/>
    <n v="96"/>
    <s v="059094520303"/>
    <s v=" PREMALATHA JAIN"/>
    <s v="33aempp082ilizf"/>
    <s v="aempp082il"/>
    <s v="H46001350820"/>
    <s v="H4600070082003"/>
    <s v="H4520303082003"/>
    <n v="452"/>
    <x v="20"/>
    <s v="05/08/2020"/>
    <n v="168770"/>
    <n v="2600"/>
    <n v="234"/>
    <n v="234"/>
    <n v="0"/>
    <n v="0"/>
    <n v="168770"/>
    <n v="234"/>
    <n v="0"/>
  </r>
  <r>
    <n v="1.1000000000000001"/>
    <n v="97"/>
    <s v="059094520304"/>
    <s v="ANDAMMAL"/>
    <s v="33AFHPA6831RIZ7"/>
    <s v="AFHPA6831R"/>
    <s v="H46001360820"/>
    <s v="H4600074082001"/>
    <s v="H4520304082004"/>
    <n v="452"/>
    <x v="20"/>
    <s v="03/08/2020"/>
    <n v="388442"/>
    <n v="2600"/>
    <n v="234"/>
    <n v="234"/>
    <n v="0"/>
    <n v="0"/>
    <n v="388442"/>
    <n v="234"/>
    <n v="0"/>
  </r>
  <r>
    <n v="1.1000000000000001"/>
    <n v="98"/>
    <s v="059094520305"/>
    <s v="M/S. FENNER CONVEYOR BELTING "/>
    <s v="33AABCJ3010D1ZH"/>
    <s v="33AABCJ301"/>
    <s v="H46001390820"/>
    <s v="H4600075082003"/>
    <s v="H4520305082003"/>
    <n v="452"/>
    <x v="20"/>
    <s v="04/08/2020"/>
    <n v="458782"/>
    <n v="2600"/>
    <n v="234"/>
    <n v="234"/>
    <n v="0"/>
    <n v="0"/>
    <n v="458782"/>
    <n v="234"/>
    <n v="0"/>
  </r>
  <r>
    <n v="1.1000000000000001"/>
    <n v="99"/>
    <s v="059094520306"/>
    <s v="Mr. P THIRUGNANASAMBANTHAN"/>
    <s v="33AEEPT4834R1ZU"/>
    <s v="33AEEPT483"/>
    <s v="H46001410820"/>
    <s v="H4600081082002"/>
    <s v="H4520306082002"/>
    <n v="452"/>
    <x v="20"/>
    <s v="04/08/2020"/>
    <n v="666588"/>
    <n v="2600"/>
    <n v="234"/>
    <n v="234"/>
    <n v="0"/>
    <n v="0"/>
    <n v="666588"/>
    <n v="234"/>
    <n v="0"/>
  </r>
  <r>
    <n v="1.1000000000000001"/>
    <n v="100"/>
    <s v="059094520308"/>
    <s v="M/S. J Sankar And Brothers "/>
    <s v="33AAEFJ0804D1Z4"/>
    <s v="AAEFJ0804D"/>
    <s v="H46001420820"/>
    <s v="H4600084082002"/>
    <s v="H4520308082003"/>
    <n v="452"/>
    <x v="20"/>
    <s v="03/08/2020"/>
    <n v="519540"/>
    <n v="2600"/>
    <n v="234"/>
    <n v="234"/>
    <n v="0"/>
    <n v="0"/>
    <n v="519540"/>
    <n v="234"/>
    <n v="0"/>
  </r>
  <r>
    <n v="1.1000000000000001"/>
    <n v="101"/>
    <s v="059094520309"/>
    <s v="M/S. PRINCIPAL GOVT "/>
    <s v="33ALROR7987C1Y9"/>
    <s v="33ALROR798"/>
    <s v="H46001430820"/>
    <s v="H4600089082002"/>
    <s v="H4520309082001"/>
    <n v="452"/>
    <x v="20"/>
    <s v="04/08/2020"/>
    <n v="74213"/>
    <n v="2600"/>
    <n v="234"/>
    <n v="234"/>
    <n v="0"/>
    <n v="0"/>
    <n v="74213"/>
    <n v="234"/>
    <n v="0"/>
  </r>
  <r>
    <n v="1.1000000000000001"/>
    <n v="104"/>
    <s v="059094520312"/>
    <s v="M/S. BHARAT PETROLEUM "/>
    <s v="33AAACB2902M1Z0"/>
    <s v="33AAACB290"/>
    <s v="H46001540820"/>
    <s v="H4600102082001"/>
    <s v="H4520312082001"/>
    <n v="452"/>
    <x v="20"/>
    <s v="05/08/2020"/>
    <n v="187344"/>
    <n v="2600"/>
    <n v="234"/>
    <n v="234"/>
    <n v="0"/>
    <n v="0"/>
    <n v="187344"/>
    <n v="234"/>
    <n v="0"/>
  </r>
  <r>
    <n v="1.1000000000000001"/>
    <n v="1"/>
    <s v="059094600004"/>
    <s v="THE DIRECTOR [ECR]"/>
    <s v="33AAATC2716R2ZL"/>
    <s v="AAATC2716R"/>
    <s v="H46001570820"/>
    <s v="H4600104082002"/>
    <s v="H4600004082002"/>
    <n v="460"/>
    <x v="21"/>
    <s v="03/08/2020"/>
    <n v="971031"/>
    <n v="2600"/>
    <n v="234"/>
    <n v="234"/>
    <n v="0"/>
    <n v="0"/>
    <n v="971031"/>
    <n v="234"/>
    <n v="0"/>
  </r>
  <r>
    <n v="1.1000000000000001"/>
    <n v="2"/>
    <s v="059094600006"/>
    <s v="SREE NACHAMMAI COTTON MILLS "/>
    <s v="33AACCS9491G1Z4"/>
    <s v="AACCS9491G"/>
    <s v="H46001580820"/>
    <s v="H4600107082001"/>
    <s v="H4600006082002"/>
    <n v="460"/>
    <x v="21"/>
    <s v="06/08/2020"/>
    <n v="1243132"/>
    <n v="0"/>
    <n v="0"/>
    <n v="0"/>
    <n v="0"/>
    <n v="0"/>
    <n v="1243132"/>
    <n v="0"/>
    <n v="0"/>
  </r>
  <r>
    <n v="1.1000000000000001"/>
    <n v="3"/>
    <s v="059094600008"/>
    <s v="THE PRINCIPAL,AC COLLEGE OF "/>
    <s v="33AADTA4621Q1ZN"/>
    <s v="null"/>
    <s v="H46001600820"/>
    <s v="H4600108082001"/>
    <s v="H4600008082001"/>
    <n v="460"/>
    <x v="21"/>
    <s v="03/08/2020"/>
    <n v="180800"/>
    <n v="2600"/>
    <n v="234"/>
    <n v="234"/>
    <n v="0"/>
    <n v="0"/>
    <n v="180800"/>
    <n v="234"/>
    <n v="0"/>
  </r>
  <r>
    <n v="1.1000000000000001"/>
    <n v="4"/>
    <s v="059094600015"/>
    <s v="KALEESWARAR MILLS &quot;B&quot; UNIT"/>
    <s v="33AAACN2847D2ZU"/>
    <s v="AAACN2847D"/>
    <s v="H46001620820"/>
    <s v="H4600111082001"/>
    <s v="H4600015082002"/>
    <n v="460"/>
    <x v="21"/>
    <s v="05/08/2020"/>
    <n v="1337661"/>
    <n v="0"/>
    <n v="0"/>
    <n v="0"/>
    <n v="0"/>
    <n v="0"/>
    <n v="1337661"/>
    <n v="0"/>
    <n v="0"/>
  </r>
  <r>
    <n v="1.1000000000000001"/>
    <n v="5"/>
    <s v="059094600018"/>
    <s v="THE DIVISIONAL RAILWAY "/>
    <s v="33AAAGM0289C1ZQ"/>
    <s v="AAAGM0289C"/>
    <s v="H46001640820"/>
    <s v="H4600112082001"/>
    <s v="H4600018082001"/>
    <n v="460"/>
    <x v="21"/>
    <s v="04/08/2020"/>
    <n v="147574"/>
    <n v="2600"/>
    <n v="234"/>
    <n v="234"/>
    <n v="0"/>
    <n v="0"/>
    <n v="147574"/>
    <n v="234"/>
    <n v="0"/>
  </r>
  <r>
    <n v="1.1000000000000001"/>
    <n v="6"/>
    <s v="059094600021"/>
    <s v="M.M  FORGINGS  LIMITED."/>
    <s v="33AAACM2164L1ZL"/>
    <s v="AAACM2164L"/>
    <s v="H46001650820"/>
    <s v="H4600114082001"/>
    <s v="H4600021082003"/>
    <n v="460"/>
    <x v="21"/>
    <s v="05/08/2020"/>
    <n v="1621022"/>
    <n v="0"/>
    <n v="0"/>
    <n v="0"/>
    <n v="0"/>
    <n v="0"/>
    <n v="1621022"/>
    <n v="0"/>
    <n v="0"/>
  </r>
  <r>
    <n v="1.1000000000000001"/>
    <n v="7"/>
    <s v="059094600025"/>
    <s v="THE COMMISSIONER "/>
    <s v="33AAALM2053M1Z4"/>
    <s v="AAALM2053M"/>
    <s v="H46300020820"/>
    <s v="H4600115082002"/>
    <s v="H4600025082002"/>
    <n v="460"/>
    <x v="21"/>
    <s v="03/08/2020"/>
    <n v="1128558"/>
    <n v="2600"/>
    <n v="234"/>
    <n v="234"/>
    <n v="0"/>
    <n v="0"/>
    <n v="1128558"/>
    <n v="234"/>
    <n v="0"/>
  </r>
  <r>
    <n v="1.1000000000000001"/>
    <n v="8"/>
    <s v="059094600033"/>
    <s v="THE DIRECTOR,CENTL EL CHEM "/>
    <s v="33AAATC2716R2ZL"/>
    <s v="AAATC2716R"/>
    <s v="H46300070820"/>
    <s v="H4600121082001"/>
    <s v="H4600033082002"/>
    <n v="460"/>
    <x v="21"/>
    <s v="03/08/2020"/>
    <n v="537449"/>
    <n v="2600"/>
    <n v="234"/>
    <n v="234"/>
    <n v="0"/>
    <n v="0"/>
    <n v="537449"/>
    <n v="234"/>
    <n v="0"/>
  </r>
  <r>
    <n v="1.1000000000000001"/>
    <n v="9"/>
    <s v="059094600042"/>
    <s v="INDIAN FOODS [P] LTD"/>
    <s v="33AAACI3466K1ZK"/>
    <s v="AAACI3466K"/>
    <s v="H46300100820"/>
    <s v="H4600122082003"/>
    <s v="H4600042082002"/>
    <n v="460"/>
    <x v="21"/>
    <s v="04/08/2020"/>
    <n v="586982"/>
    <n v="2600"/>
    <n v="234"/>
    <n v="234"/>
    <n v="0"/>
    <n v="0"/>
    <n v="586982"/>
    <n v="234"/>
    <n v="0"/>
  </r>
  <r>
    <n v="1.1000000000000001"/>
    <n v="10"/>
    <s v="059094600044"/>
    <s v="PANDIAN CHEMICALS LIMITED."/>
    <s v="33AABCP6618D1ZR"/>
    <s v="AABCP6618D"/>
    <s v="H46300120820"/>
    <s v="H4600123082003"/>
    <s v="H4600044082002"/>
    <n v="460"/>
    <x v="21"/>
    <s v="05/08/2020"/>
    <n v="162038"/>
    <n v="0"/>
    <n v="0"/>
    <n v="0"/>
    <n v="0"/>
    <n v="0"/>
    <n v="162038"/>
    <n v="0"/>
    <n v="0"/>
  </r>
  <r>
    <n v="1.1000000000000001"/>
    <n v="11"/>
    <s v="059094600046"/>
    <s v="SREE KADERI AMBAL MILLS  LTD ."/>
    <s v="33AACCS5280M1Z4"/>
    <s v="AACCS5280M"/>
    <s v="H46300130820"/>
    <s v="H4600126082002"/>
    <s v="H4600046082003"/>
    <n v="460"/>
    <x v="21"/>
    <s v="06/08/2020"/>
    <n v="513577"/>
    <n v="2600"/>
    <n v="234"/>
    <n v="234"/>
    <n v="0"/>
    <n v="0"/>
    <n v="513577"/>
    <n v="234"/>
    <n v="0"/>
  </r>
  <r>
    <n v="1.1000000000000001"/>
    <n v="12"/>
    <s v="059094600051"/>
    <s v="SRI  KANNATTAL MILLS PRIVATE  "/>
    <s v="33AABCS5324D1ZV"/>
    <s v="AABCS5324D"/>
    <s v="H46300140820"/>
    <s v="H4600127082001"/>
    <s v="H4600051082001"/>
    <n v="460"/>
    <x v="21"/>
    <s v="05/08/2020"/>
    <n v="516644"/>
    <n v="0"/>
    <n v="0"/>
    <n v="0"/>
    <n v="0"/>
    <n v="0"/>
    <n v="516644"/>
    <n v="0"/>
    <n v="0"/>
  </r>
  <r>
    <n v="1.1000000000000001"/>
    <n v="13"/>
    <s v="059094600053"/>
    <s v="TAMIL NADU STATE TRANSPORT "/>
    <s v="33AAACC1294K1ZS"/>
    <s v="AAACC1294K"/>
    <s v="H46300150820"/>
    <s v="H4600128082001"/>
    <s v="H4600053082001"/>
    <n v="460"/>
    <x v="21"/>
    <s v="03/08/2020"/>
    <n v="95916"/>
    <n v="2600"/>
    <n v="234"/>
    <n v="234"/>
    <n v="0"/>
    <n v="0"/>
    <n v="95916"/>
    <n v="234"/>
    <n v="0"/>
  </r>
  <r>
    <n v="1.1000000000000001"/>
    <n v="14"/>
    <s v="059094600055"/>
    <s v="THE EXECUTIVE ENGINEER TWAD"/>
    <s v="33AAALM2095F2Z8"/>
    <s v="AAALM2095F"/>
    <s v="H46300170820"/>
    <s v="H4600130082001"/>
    <s v="H4600055082001"/>
    <n v="460"/>
    <x v="21"/>
    <s v="04/08/2020"/>
    <n v="372465"/>
    <n v="2600"/>
    <n v="234"/>
    <n v="234"/>
    <n v="0"/>
    <n v="0"/>
    <n v="372465"/>
    <n v="234"/>
    <n v="0"/>
  </r>
  <r>
    <n v="1.1000000000000001"/>
    <n v="15"/>
    <s v="059094600059"/>
    <s v="TN CIVIL SUPPLY CORPN SIPCOT "/>
    <s v="33AABCT0551H1ZR"/>
    <s v="AABCT0551H"/>
    <s v="H46300190820"/>
    <s v="H4600131082001"/>
    <s v="H4600059082001"/>
    <n v="460"/>
    <x v="21"/>
    <s v="04/08/2020"/>
    <n v="488842"/>
    <n v="2600"/>
    <n v="234"/>
    <n v="234"/>
    <n v="0"/>
    <n v="0"/>
    <n v="488842"/>
    <n v="234"/>
    <n v="0"/>
  </r>
  <r>
    <n v="1.1000000000000001"/>
    <n v="16"/>
    <s v="059094600070"/>
    <s v="LOYAL TEXTILES MILLS LTD"/>
    <s v="33AAACL2632C1Z8"/>
    <s v="AAACL2632C"/>
    <s v="H46300200820"/>
    <s v="H4600135082001"/>
    <s v="H4600070082003"/>
    <n v="460"/>
    <x v="21"/>
    <s v="06/08/2020"/>
    <n v="1409877"/>
    <n v="0"/>
    <n v="0"/>
    <n v="0"/>
    <n v="0"/>
    <n v="0"/>
    <n v="1409877"/>
    <n v="0"/>
    <n v="0"/>
  </r>
  <r>
    <n v="1.1000000000000001"/>
    <n v="17"/>
    <s v="059094600074"/>
    <s v="V.M.R.TEXILES PRIVATE LIMITED"/>
    <s v="33AADCV1936A1ZU"/>
    <s v="AADCV1936A"/>
    <s v="H46300220820"/>
    <s v="H4600136082001"/>
    <s v="H4600074082001"/>
    <n v="460"/>
    <x v="21"/>
    <s v="04/08/2020"/>
    <n v="247775"/>
    <n v="0"/>
    <n v="0"/>
    <n v="0"/>
    <n v="0"/>
    <n v="0"/>
    <n v="247775"/>
    <n v="0"/>
    <n v="0"/>
  </r>
  <r>
    <n v="1.1000000000000001"/>
    <n v="18"/>
    <s v="059094600075"/>
    <s v="SREE KADERIAMBAL MILLS   LTD"/>
    <s v="33AACCS5280M1Z4"/>
    <s v="AACCS5280M"/>
    <s v="H46300240820"/>
    <s v="H4600139082001"/>
    <s v="H4600075082003"/>
    <n v="460"/>
    <x v="21"/>
    <s v="06/08/2020"/>
    <n v="691092"/>
    <n v="2600"/>
    <n v="234"/>
    <n v="234"/>
    <n v="0"/>
    <n v="0"/>
    <n v="691092"/>
    <n v="234"/>
    <n v="0"/>
  </r>
  <r>
    <n v="1.1000000000000001"/>
    <n v="19"/>
    <s v="059094600081"/>
    <s v="MALAR SOLVENT EXTRACTOR(P)"/>
    <s v="33AABCM3385J1ZF"/>
    <s v="AABCM3385J"/>
    <s v="H46300260820"/>
    <s v="H4600141082001"/>
    <s v="H4600081082002"/>
    <n v="460"/>
    <x v="21"/>
    <s v="04/08/2020"/>
    <n v="1265914"/>
    <n v="0"/>
    <n v="0"/>
    <n v="0"/>
    <n v="0"/>
    <n v="0"/>
    <n v="1265914"/>
    <n v="0"/>
    <n v="0"/>
  </r>
  <r>
    <n v="1.1000000000000001"/>
    <n v="20"/>
    <s v="059094600084"/>
    <s v="TAMILNADU MINERALS"/>
    <s v="33AABCT2250P1ZA"/>
    <s v="AABCT2250P"/>
    <s v="H46300270820"/>
    <s v="H4600142082001"/>
    <s v="H4600084082002"/>
    <n v="460"/>
    <x v="21"/>
    <s v="03/08/2020"/>
    <n v="1197294"/>
    <n v="2600"/>
    <n v="234"/>
    <n v="234"/>
    <n v="0"/>
    <n v="0"/>
    <n v="1197294"/>
    <n v="234"/>
    <n v="0"/>
  </r>
  <r>
    <n v="1.1000000000000001"/>
    <n v="21"/>
    <s v="059094600089"/>
    <s v="NACHAMMAI COTTON MILLS B "/>
    <s v="33AACCS9491G1Z4"/>
    <s v="AACCS9491G"/>
    <s v="H46300280820"/>
    <s v="H4600143082001"/>
    <s v="H4600089082002"/>
    <n v="460"/>
    <x v="21"/>
    <s v="06/08/2020"/>
    <n v="292824"/>
    <n v="0"/>
    <n v="0"/>
    <n v="0"/>
    <n v="0"/>
    <n v="0"/>
    <n v="292824"/>
    <n v="0"/>
    <n v="0"/>
  </r>
  <r>
    <n v="1.1000000000000001"/>
    <n v="22"/>
    <s v="059094600090"/>
    <s v="ELLJAY TEXTILES P LTD"/>
    <s v="33AAACE4782C1Z0"/>
    <s v="AAACE4782C"/>
    <s v="H46300310820"/>
    <s v="H4600148082001"/>
    <s v="H4600090082002"/>
    <n v="460"/>
    <x v="21"/>
    <s v="06/08/2020"/>
    <n v="579774"/>
    <n v="2600"/>
    <n v="234"/>
    <n v="234"/>
    <n v="0"/>
    <n v="0"/>
    <n v="579774"/>
    <n v="234"/>
    <n v="0"/>
  </r>
  <r>
    <n v="1.1000000000000001"/>
    <n v="23"/>
    <s v="059094600100"/>
    <s v="KLN ENGINEERING COLLEGE"/>
    <s v="33AAAAK1295N1ZH"/>
    <s v="AAAAK1295N"/>
    <s v="H46300330820"/>
    <s v="H4600153082001"/>
    <s v="H4600100082002"/>
    <n v="460"/>
    <x v="21"/>
    <s v="04/08/2020"/>
    <n v="206853"/>
    <n v="2600"/>
    <n v="234"/>
    <n v="234"/>
    <n v="0"/>
    <n v="0"/>
    <n v="206853"/>
    <n v="234"/>
    <n v="0"/>
  </r>
  <r>
    <n v="1.1000000000000001"/>
    <n v="24"/>
    <s v="059094600102"/>
    <s v="SIRIUS ZIP FASTENERS LTD"/>
    <s v="33AABCS6968D1ZB"/>
    <s v="AABCS6968D"/>
    <s v="H46300340820"/>
    <s v="H4600154082001"/>
    <s v="H4600102082001"/>
    <n v="460"/>
    <x v="21"/>
    <s v="04/08/2020"/>
    <n v="213801"/>
    <n v="2600"/>
    <n v="234"/>
    <n v="234"/>
    <n v="0"/>
    <n v="0"/>
    <n v="213801"/>
    <n v="234"/>
    <n v="0"/>
  </r>
  <r>
    <n v="1.1000000000000001"/>
    <n v="25"/>
    <s v="059094600103"/>
    <s v="JASMINE TOWELS (P) LTD.,"/>
    <s v="33AAACJ4942R1Z6"/>
    <s v="AAACJ4942R"/>
    <s v="H46300360820"/>
    <s v="H4600156082001"/>
    <s v="H4600103082001"/>
    <n v="460"/>
    <x v="21"/>
    <s v="05/08/2020"/>
    <n v="200138"/>
    <n v="2600"/>
    <n v="234"/>
    <n v="234"/>
    <n v="0"/>
    <n v="0"/>
    <n v="200138"/>
    <n v="234"/>
    <n v="0"/>
  </r>
  <r>
    <n v="1.1000000000000001"/>
    <n v="26"/>
    <s v="059094600104"/>
    <s v="MAHESH  VALUE PRODUCTS (P)  "/>
    <s v="33AACCM7695N1ZT"/>
    <s v="AACCM7695N"/>
    <s v="H46300370820"/>
    <s v="H4600157082001"/>
    <s v="H4600104082002"/>
    <n v="460"/>
    <x v="21"/>
    <s v="05/08/2020"/>
    <n v="155602"/>
    <n v="0"/>
    <n v="0"/>
    <n v="0"/>
    <n v="0"/>
    <n v="0"/>
    <n v="155602"/>
    <n v="0"/>
    <n v="0"/>
  </r>
  <r>
    <n v="1.1000000000000001"/>
    <n v="27"/>
    <s v="059094600107"/>
    <s v="INDIAN OIL CORPORATION"/>
    <s v="33AAACI1681G1ZW"/>
    <s v="AAACI1681G"/>
    <s v="H46300390820"/>
    <s v="H4600158082002"/>
    <s v="H4600107082001"/>
    <n v="460"/>
    <x v="21"/>
    <s v="03/08/2020"/>
    <n v="474784"/>
    <n v="2600"/>
    <n v="234"/>
    <n v="234"/>
    <n v="0"/>
    <n v="0"/>
    <n v="474784"/>
    <n v="234"/>
    <n v="0"/>
  </r>
  <r>
    <n v="1.1000000000000001"/>
    <n v="28"/>
    <s v="059094600108"/>
    <s v="MALAR MODERN RICE MILL."/>
    <s v="33AAJFM4514A1ZV"/>
    <s v="AAJFM4514A"/>
    <s v="H46300400820"/>
    <s v="H4600160082001"/>
    <s v="H4600108082001"/>
    <n v="460"/>
    <x v="21"/>
    <s v="04/08/2020"/>
    <n v="490989"/>
    <n v="2600"/>
    <n v="234"/>
    <n v="234"/>
    <n v="0"/>
    <n v="0"/>
    <n v="490989"/>
    <n v="234"/>
    <n v="0"/>
  </r>
  <r>
    <n v="1.1000000000000001"/>
    <n v="29"/>
    <s v="059094600111"/>
    <s v="ALTEN POWER PVT LIMITED"/>
    <s v="33AAMCA4466D1ZT"/>
    <s v="AAMCA4466D"/>
    <s v="H46300410820"/>
    <s v="H4600162082001"/>
    <s v="H4600111082001"/>
    <n v="460"/>
    <x v="21"/>
    <s v="05/08/2020"/>
    <n v="402677"/>
    <n v="3000"/>
    <n v="270"/>
    <n v="270"/>
    <n v="0"/>
    <n v="0"/>
    <n v="402677"/>
    <n v="270"/>
    <n v="0"/>
  </r>
  <r>
    <n v="1.1000000000000001"/>
    <n v="30"/>
    <s v="059094600112"/>
    <s v="KLN COLLEGE OF IT"/>
    <s v="33AAAAK1295N1ZH"/>
    <s v="AAAAK1295N"/>
    <s v="H46300430820"/>
    <s v="H4600164082002"/>
    <s v="H4600112082001"/>
    <n v="460"/>
    <x v="21"/>
    <s v="04/08/2020"/>
    <n v="125601"/>
    <n v="2600"/>
    <n v="234"/>
    <n v="234"/>
    <n v="0"/>
    <n v="0"/>
    <n v="125601"/>
    <n v="234"/>
    <n v="0"/>
  </r>
  <r>
    <n v="1.1000000000000001"/>
    <n v="31"/>
    <s v="059094600114"/>
    <s v="NARUVIZHI AMBAL MODERN RICE "/>
    <s v="33AACCN4089R1ZU"/>
    <s v="AACCN4089R"/>
    <s v="H46300440820"/>
    <s v="H4600165082002"/>
    <s v="H4600114082001"/>
    <n v="460"/>
    <x v="21"/>
    <s v="05/08/2020"/>
    <n v="394090"/>
    <n v="0"/>
    <n v="0"/>
    <n v="0"/>
    <n v="0"/>
    <n v="0"/>
    <n v="394090"/>
    <n v="0"/>
    <n v="0"/>
  </r>
  <r>
    <n v="1.1000000000000001"/>
    <n v="32"/>
    <s v="059094600115"/>
    <s v="MALAR PAPER MILLS (P) LTD"/>
    <s v="33AAECM5321R1Z8"/>
    <s v="AAECM5321R"/>
    <s v="H46300450820"/>
    <s v="H4630002082001"/>
    <s v="H4600115082002"/>
    <n v="460"/>
    <x v="21"/>
    <s v="04/08/2020"/>
    <n v="5970938"/>
    <n v="0"/>
    <n v="0"/>
    <n v="0"/>
    <n v="0"/>
    <n v="0"/>
    <n v="5970938"/>
    <n v="0"/>
    <n v="0"/>
  </r>
  <r>
    <n v="1.1000000000000001"/>
    <n v="33"/>
    <s v="059094600121"/>
    <s v="EID PARRY INDIA LTD"/>
    <s v="33AAACE0702C1ZO"/>
    <s v="AAACE0702C"/>
    <s v="H46300480820"/>
    <s v="H4630007082001"/>
    <s v="H4600121082001"/>
    <n v="460"/>
    <x v="21"/>
    <s v="06/08/2020"/>
    <n v="1541034"/>
    <n v="2600"/>
    <n v="234"/>
    <n v="234"/>
    <n v="0"/>
    <n v="0"/>
    <n v="1541034"/>
    <n v="234"/>
    <n v="0"/>
  </r>
  <r>
    <n v="1.1000000000000001"/>
    <n v="34"/>
    <s v="059094600122"/>
    <s v="NEHA GRANIMARMO PVT.LTD"/>
    <s v="33AACCN9359A1ZM"/>
    <s v="null"/>
    <s v="H46300490820"/>
    <s v="H4630010082001"/>
    <s v="H4600122082003"/>
    <n v="460"/>
    <x v="21"/>
    <s v="04/08/2020"/>
    <n v="107606"/>
    <n v="2600"/>
    <n v="234"/>
    <n v="234"/>
    <n v="0"/>
    <n v="0"/>
    <n v="107606"/>
    <n v="234"/>
    <n v="0"/>
  </r>
  <r>
    <n v="1.1000000000000001"/>
    <n v="35"/>
    <s v="059094600123"/>
    <s v="APOLLO REACH HOSPITAL"/>
    <s v="33AAACA5443N3ZN"/>
    <s v="AAACA5443N"/>
    <s v="H46300520820"/>
    <s v="H4630012082003"/>
    <s v="H4600123082003"/>
    <n v="460"/>
    <x v="21"/>
    <s v="05/08/2020"/>
    <n v="130934"/>
    <n v="0"/>
    <n v="0"/>
    <n v="0"/>
    <n v="0"/>
    <n v="0"/>
    <n v="130934"/>
    <n v="0"/>
    <n v="0"/>
  </r>
  <r>
    <n v="1.1000000000000001"/>
    <n v="36"/>
    <s v="059094600126"/>
    <s v="NAVEEN AGRO FOOD "/>
    <s v="33AACCN9028N1Z5"/>
    <s v="AACCN9028N"/>
    <s v="H46300530820"/>
    <s v="H4630013082003"/>
    <s v="H4600126082002"/>
    <n v="460"/>
    <x v="21"/>
    <s v="04/08/2020"/>
    <n v="213114"/>
    <n v="2600"/>
    <n v="234"/>
    <n v="234"/>
    <n v="0"/>
    <n v="0"/>
    <n v="213114"/>
    <n v="234"/>
    <n v="0"/>
  </r>
  <r>
    <n v="1.1000000000000001"/>
    <n v="37"/>
    <s v="059094600127"/>
    <s v="AQUAGRI PROCESSING PRIVATE "/>
    <s v="33AAGCA7616M1ZI"/>
    <s v="AAGCA7616M"/>
    <s v="H46300580820"/>
    <s v="H4630014082001"/>
    <s v="H4600127082001"/>
    <n v="460"/>
    <x v="21"/>
    <s v="04/08/2020"/>
    <n v="66732"/>
    <n v="2600"/>
    <n v="234"/>
    <n v="234"/>
    <n v="0"/>
    <n v="0"/>
    <n v="66732"/>
    <n v="234"/>
    <n v="0"/>
  </r>
  <r>
    <n v="1.1000000000000001"/>
    <n v="38"/>
    <s v="059094600128"/>
    <s v="THIRUMURUGAN COMPANY"/>
    <s v="33AACFT2667E1ZD"/>
    <s v="AACFT2667E"/>
    <s v="H46300610820"/>
    <s v="H4630015082001"/>
    <s v="H4600128082001"/>
    <n v="460"/>
    <x v="21"/>
    <s v="06/08/2020"/>
    <n v="144217"/>
    <n v="2600"/>
    <n v="234"/>
    <n v="234"/>
    <n v="0"/>
    <n v="0"/>
    <n v="144217"/>
    <n v="234"/>
    <n v="0"/>
  </r>
  <r>
    <n v="1.1000000000000001"/>
    <n v="39"/>
    <s v="059094600130"/>
    <s v="ALAGAPPA UNIVERSITY (SCIENCE "/>
    <s v="33AAKFA5936B1ZS"/>
    <s v="AAKFA5936B"/>
    <s v="H46300630820"/>
    <s v="H4630017082001"/>
    <s v="H4600130082001"/>
    <n v="460"/>
    <x v="21"/>
    <s v="03/08/2020"/>
    <n v="615816"/>
    <n v="2600"/>
    <n v="234"/>
    <n v="234"/>
    <n v="0"/>
    <n v="0"/>
    <n v="615816"/>
    <n v="234"/>
    <n v="0"/>
  </r>
  <r>
    <n v="1.1000000000000001"/>
    <n v="40"/>
    <s v="059094600131"/>
    <s v="POWER GRID CORPOATION INDIA "/>
    <s v="33AAACP0252G1Z0"/>
    <s v="AAACP0252G"/>
    <s v="H46300650820"/>
    <s v="H4630019082001"/>
    <s v="H4600131082001"/>
    <n v="460"/>
    <x v="21"/>
    <s v="03/08/2020"/>
    <n v="402171"/>
    <n v="2600"/>
    <n v="234"/>
    <n v="234"/>
    <n v="0"/>
    <n v="0"/>
    <n v="402171"/>
    <n v="234"/>
    <n v="0"/>
  </r>
  <r>
    <n v="1.1000000000000001"/>
    <n v="41"/>
    <s v="059094600135"/>
    <s v="RAJESWARI MODERN RICE MILL"/>
    <s v="33AAACF01254FG3"/>
    <s v="AAKFR2260D"/>
    <s v="H46300670820"/>
    <s v="H4630020082001"/>
    <s v="H4600135082001"/>
    <n v="460"/>
    <x v="21"/>
    <s v="04/08/2020"/>
    <n v="184783"/>
    <n v="2600"/>
    <n v="234"/>
    <n v="234"/>
    <n v="0"/>
    <n v="0"/>
    <n v="184783"/>
    <n v="234"/>
    <n v="0"/>
  </r>
  <r>
    <n v="1.1000000000000001"/>
    <n v="42"/>
    <s v="059094600136"/>
    <s v="SPICES PARK"/>
    <s v="33AAIAS3118C1ZY"/>
    <s v="AAIAS3118C"/>
    <s v="H46300700820"/>
    <s v="H4630022082002"/>
    <s v="H4600136082001"/>
    <n v="460"/>
    <x v="21"/>
    <s v="03/08/2020"/>
    <n v="97422"/>
    <n v="2600"/>
    <n v="234"/>
    <n v="234"/>
    <n v="0"/>
    <n v="0"/>
    <n v="97422"/>
    <n v="234"/>
    <n v="0"/>
  </r>
  <r>
    <n v="1.1000000000000001"/>
    <n v="43"/>
    <s v="059094600139"/>
    <s v="AQUAGRI PROCESSING (P) LTD"/>
    <s v="33AAGCA7616M1ZI"/>
    <s v="AAGCA7616M"/>
    <s v="H46300710820"/>
    <s v="H4630024082002"/>
    <s v="H4600139082001"/>
    <n v="460"/>
    <x v="21"/>
    <s v="04/08/2020"/>
    <n v="469370"/>
    <n v="2600"/>
    <n v="234"/>
    <n v="234"/>
    <n v="0"/>
    <n v="0"/>
    <n v="469370"/>
    <n v="234"/>
    <n v="0"/>
  </r>
  <r>
    <n v="1.1000000000000001"/>
    <n v="44"/>
    <s v="059094600141"/>
    <s v="SRI KRISHNA AGRO FOOD "/>
    <s v="33AGUPS3768D1ZX"/>
    <s v="AGUPS3768D"/>
    <s v="H46300720820"/>
    <s v="H4630026082001"/>
    <s v="H4600141082001"/>
    <n v="460"/>
    <x v="21"/>
    <s v="04/08/2020"/>
    <n v="295309"/>
    <n v="2600"/>
    <n v="234"/>
    <n v="234"/>
    <n v="0"/>
    <n v="0"/>
    <n v="295309"/>
    <n v="234"/>
    <n v="0"/>
  </r>
  <r>
    <n v="1.1000000000000001"/>
    <n v="45"/>
    <s v="059094600142"/>
    <s v="SREE PERIYANDAVAR CHAMBER "/>
    <s v="33AADPI2443L1ZX"/>
    <s v="AADPI2443L"/>
    <s v="H46300730820"/>
    <s v="H4630027082001"/>
    <s v="H4600142082001"/>
    <n v="460"/>
    <x v="21"/>
    <s v="04/08/2020"/>
    <n v="234256"/>
    <n v="2600"/>
    <n v="234"/>
    <n v="234"/>
    <n v="0"/>
    <n v="0"/>
    <n v="234256"/>
    <n v="234"/>
    <n v="0"/>
  </r>
  <r>
    <n v="1.1000000000000001"/>
    <n v="46"/>
    <s v="059094600143"/>
    <s v="AJAY HITECH AGRO FOODS"/>
    <s v="33AAMFA9222G1ZL"/>
    <s v="AAMFA9222G"/>
    <s v="H46300760820"/>
    <s v="H4630028082001"/>
    <s v="H4600143082001"/>
    <n v="460"/>
    <x v="21"/>
    <s v="04/08/2020"/>
    <n v="1000541"/>
    <n v="0"/>
    <n v="0"/>
    <n v="0"/>
    <n v="0"/>
    <n v="0"/>
    <n v="1000541"/>
    <n v="0"/>
    <n v="0"/>
  </r>
  <r>
    <n v="1.1000000000000001"/>
    <n v="47"/>
    <s v="059094600148"/>
    <s v="NATASHAH AGRO FOODS"/>
    <s v="33AAKFN5113B1ZU"/>
    <s v="AAKFN5113B"/>
    <s v="H46300770820"/>
    <s v="H4630031082004"/>
    <s v="H4600148082001"/>
    <n v="460"/>
    <x v="21"/>
    <s v="04/08/2020"/>
    <n v="326254"/>
    <n v="2600"/>
    <n v="234"/>
    <n v="234"/>
    <n v="0"/>
    <n v="0"/>
    <n v="326254"/>
    <n v="234"/>
    <n v="0"/>
  </r>
  <r>
    <n v="1.1000000000000001"/>
    <n v="48"/>
    <s v="059094600153"/>
    <s v="PR BRICKS"/>
    <s v="33AAJFP6185E1Z5"/>
    <s v="AAJFP6185E"/>
    <s v="H46300780820"/>
    <s v="H4630033082001"/>
    <s v="H4600153082001"/>
    <n v="460"/>
    <x v="21"/>
    <s v="04/08/2020"/>
    <n v="199574"/>
    <n v="2600"/>
    <n v="234"/>
    <n v="234"/>
    <n v="0"/>
    <n v="0"/>
    <n v="199574"/>
    <n v="234"/>
    <n v="0"/>
  </r>
  <r>
    <n v="1.1000000000000001"/>
    <n v="49"/>
    <s v="059094600154"/>
    <s v="RAJAMUTHU BRICKS"/>
    <s v="33BRVPM3797F1Z5"/>
    <s v="BRVPM3797F"/>
    <s v="H46300800820"/>
    <s v="H4630034082004"/>
    <s v="H4600154082001"/>
    <n v="460"/>
    <x v="21"/>
    <s v="04/08/2020"/>
    <n v="187180"/>
    <n v="2600"/>
    <n v="234"/>
    <n v="234"/>
    <n v="0"/>
    <n v="0"/>
    <n v="187180"/>
    <n v="234"/>
    <n v="0"/>
  </r>
  <r>
    <n v="1.1000000000000001"/>
    <n v="50"/>
    <s v="059094600156"/>
    <s v="GRAPHIPACKSS PRIVATE LTD"/>
    <s v="33AABCG2585L1ZH"/>
    <s v="AABCG2585L"/>
    <s v="H46300810820"/>
    <s v="H4630036082002"/>
    <s v="H4600156082001"/>
    <n v="460"/>
    <x v="21"/>
    <s v="04/08/2020"/>
    <n v="306638"/>
    <n v="2600"/>
    <n v="234"/>
    <n v="234"/>
    <n v="0"/>
    <n v="0"/>
    <n v="306638"/>
    <n v="234"/>
    <n v="0"/>
  </r>
  <r>
    <n v="1.1000000000000001"/>
    <n v="51"/>
    <s v="059094600157"/>
    <s v="SUN POLYMER"/>
    <s v="33AECPT7495L1ZT"/>
    <s v="AECPT7495L"/>
    <s v="H46300850820"/>
    <s v="H4630037082003"/>
    <s v="H4600157082001"/>
    <n v="460"/>
    <x v="21"/>
    <s v="04/08/2020"/>
    <n v="1345919"/>
    <n v="2600"/>
    <n v="234"/>
    <n v="234"/>
    <n v="0"/>
    <n v="0"/>
    <n v="1345919"/>
    <n v="234"/>
    <n v="0"/>
  </r>
  <r>
    <n v="1.1000000000000001"/>
    <n v="52"/>
    <s v="059094600158"/>
    <s v="ARUN KANNAN AGRO FOODS P "/>
    <s v="33AALCA9831H1ZJ"/>
    <s v="AALCA9831H"/>
    <s v="H46300860820"/>
    <s v="H4630039082002"/>
    <s v="H4600158082002"/>
    <n v="460"/>
    <x v="21"/>
    <s v="04/08/2020"/>
    <n v="596222"/>
    <n v="2600"/>
    <n v="234"/>
    <n v="234"/>
    <n v="0"/>
    <n v="0"/>
    <n v="596222"/>
    <n v="234"/>
    <n v="0"/>
  </r>
  <r>
    <n v="1.1000000000000001"/>
    <n v="53"/>
    <s v="059094600160"/>
    <s v="MM FORGINGS LIMITED"/>
    <s v="33AAACM2164L1ZL"/>
    <s v="AAACM2164L"/>
    <s v="H46300870820"/>
    <s v="H4630040082001"/>
    <s v="H4600160082001"/>
    <n v="460"/>
    <x v="21"/>
    <s v="05/08/2020"/>
    <n v="114226"/>
    <n v="0"/>
    <n v="0"/>
    <n v="0"/>
    <n v="0"/>
    <n v="0"/>
    <n v="114226"/>
    <n v="0"/>
    <n v="0"/>
  </r>
  <r>
    <n v="1.1000000000000001"/>
    <n v="54"/>
    <s v="059094600162"/>
    <s v="MEGA BLUE METALS"/>
    <s v="33ARGPV5432N1ZB"/>
    <s v="ARGPV5432N"/>
    <s v="H46300900820"/>
    <s v="H4630041082002"/>
    <s v="H4600162082001"/>
    <n v="460"/>
    <x v="21"/>
    <s v="04/08/2020"/>
    <n v="1217991"/>
    <n v="2600"/>
    <n v="234"/>
    <n v="234"/>
    <n v="0"/>
    <n v="0"/>
    <n v="1217991"/>
    <n v="234"/>
    <n v="0"/>
  </r>
  <r>
    <n v="1.1000000000000001"/>
    <n v="55"/>
    <s v="059094600164"/>
    <s v="FIRST GARMENT MFG COMPANY I "/>
    <s v="33AAACF1447M1ZQ"/>
    <s v="AAACF1447M"/>
    <s v="H46300910820"/>
    <s v="H4630043082001"/>
    <s v="H4600164082002"/>
    <n v="460"/>
    <x v="21"/>
    <s v="04/08/2020"/>
    <n v="611090"/>
    <n v="2600"/>
    <n v="234"/>
    <n v="234"/>
    <n v="0"/>
    <n v="0"/>
    <n v="611090"/>
    <n v="234"/>
    <n v="0"/>
  </r>
  <r>
    <n v="1.1000000000000001"/>
    <n v="56"/>
    <s v="059094600165"/>
    <s v="KALI AERATED WATER WORKS"/>
    <s v="33AABHR0095M1Z1"/>
    <s v="AABHR0095M"/>
    <s v="H46300920820"/>
    <s v="H4630044082007"/>
    <s v="H4600165082002"/>
    <n v="460"/>
    <x v="21"/>
    <s v="04/08/2020"/>
    <n v="144451"/>
    <n v="2600"/>
    <n v="234"/>
    <n v="234"/>
    <n v="0"/>
    <n v="0"/>
    <n v="144451"/>
    <n v="234"/>
    <n v="0"/>
  </r>
  <r>
    <n v="1.1000000000000001"/>
    <n v="1"/>
    <s v="059094630002"/>
    <s v="THE BURSAR/AMERICAN COLLEGE"/>
    <s v="33AAAAT3750B1Z1"/>
    <s v="AAAAT3750B"/>
    <s v="H46300930820"/>
    <s v="H4630045082001"/>
    <s v="H4630002082001"/>
    <n v="463"/>
    <x v="22"/>
    <s v="05/08/2020"/>
    <n v="262016"/>
    <n v="2600"/>
    <n v="234"/>
    <n v="234"/>
    <n v="0"/>
    <n v="0"/>
    <n v="262016"/>
    <n v="234"/>
    <n v="0"/>
  </r>
  <r>
    <n v="1.1000000000000001"/>
    <n v="2"/>
    <s v="059094630007"/>
    <s v="THE EXECUTIVE OFFICER/ "/>
    <s v="33AAATA9217F1Z3"/>
    <s v="AAATA9217F"/>
    <s v="H46300940820"/>
    <s v="H4630048082001"/>
    <s v="H4630007082001"/>
    <n v="463"/>
    <x v="22"/>
    <s v="05/08/2020"/>
    <n v="285974"/>
    <n v="2600"/>
    <n v="234"/>
    <n v="234"/>
    <n v="0"/>
    <n v="0"/>
    <n v="285974"/>
    <n v="234"/>
    <n v="0"/>
  </r>
  <r>
    <n v="1.1000000000000001"/>
    <n v="3"/>
    <s v="059094630010"/>
    <s v="THE COMMISSIONER/MAIN "/>
    <s v="33AAALM2095F2Z8"/>
    <s v="33AAALM209"/>
    <s v="H46300950820"/>
    <s v="H4630049082001"/>
    <s v="H4630010082001"/>
    <n v="463"/>
    <x v="22"/>
    <s v="05/08/2020"/>
    <n v="551017"/>
    <n v="2600"/>
    <n v="234"/>
    <n v="234"/>
    <n v="0"/>
    <n v="0"/>
    <n v="551017"/>
    <n v="234"/>
    <n v="0"/>
  </r>
  <r>
    <n v="1.1000000000000001"/>
    <n v="4"/>
    <s v="059094630012"/>
    <s v="GENERAL "/>
    <s v="33AABCB5576G1ZS"/>
    <s v="AABCB5576G"/>
    <s v="H46300980820"/>
    <s v="H4630052082001"/>
    <s v="H4630012082003"/>
    <n v="463"/>
    <x v="22"/>
    <s v="05/08/2020"/>
    <n v="203673"/>
    <n v="2600"/>
    <n v="234"/>
    <n v="234"/>
    <n v="0"/>
    <n v="0"/>
    <n v="203673"/>
    <n v="234"/>
    <n v="0"/>
  </r>
  <r>
    <n v="1.1000000000000001"/>
    <n v="5"/>
    <s v="059094630013"/>
    <s v="THE MANAGER/DAILY THANTHI"/>
    <s v="33AAATT0038R1ZA"/>
    <s v="AAATT0038R"/>
    <s v="H46300990820"/>
    <s v="H4630053082004"/>
    <s v="H4630013082003"/>
    <n v="463"/>
    <x v="22"/>
    <s v="05/08/2020"/>
    <n v="162149"/>
    <n v="2600"/>
    <n v="234"/>
    <n v="234"/>
    <n v="0"/>
    <n v="0"/>
    <n v="162149"/>
    <n v="234"/>
    <n v="0"/>
  </r>
  <r>
    <n v="1.1000000000000001"/>
    <n v="6"/>
    <s v="059094630014"/>
    <s v="THE COMMISSIONER/ARASARADI "/>
    <s v="33AAALM2095F2Z8"/>
    <s v="null"/>
    <s v="H46301000820"/>
    <s v="H4630058082001"/>
    <s v="H4630014082001"/>
    <n v="463"/>
    <x v="22"/>
    <s v="05/08/2020"/>
    <n v="679700"/>
    <n v="4600"/>
    <n v="414"/>
    <n v="414"/>
    <n v="0"/>
    <n v="0"/>
    <n v="679700"/>
    <n v="414"/>
    <n v="0"/>
  </r>
  <r>
    <n v="1.1000000000000001"/>
    <n v="7"/>
    <s v="059094630015"/>
    <s v="THE COMMISSIONER/DRAINAGE "/>
    <s v="33AAALM2095F2Z8"/>
    <s v="null"/>
    <s v="H46301010820"/>
    <s v="H4630061082002"/>
    <s v="H4630015082001"/>
    <n v="463"/>
    <x v="22"/>
    <s v="05/08/2020"/>
    <n v="157115"/>
    <n v="4600"/>
    <n v="414"/>
    <n v="414"/>
    <n v="0"/>
    <n v="0"/>
    <n v="157115"/>
    <n v="414"/>
    <n v="0"/>
  </r>
  <r>
    <n v="1.1000000000000001"/>
    <n v="8"/>
    <s v="059094630017"/>
    <s v="PANDIAN HOTEL PVT LTD"/>
    <s v="33AABCP3656K1ZC"/>
    <s v="AABCP3656K"/>
    <s v="H46301030820"/>
    <s v="H4630063082001"/>
    <s v="H4630017082001"/>
    <n v="463"/>
    <x v="22"/>
    <s v="05/08/2020"/>
    <n v="101021"/>
    <n v="2600"/>
    <n v="234"/>
    <n v="234"/>
    <n v="0"/>
    <n v="0"/>
    <n v="101021"/>
    <n v="234"/>
    <n v="0"/>
  </r>
  <r>
    <n v="1.1000000000000001"/>
    <n v="9"/>
    <s v="059094630019"/>
    <s v="GENERAL "/>
    <s v="33AABCB5576G1ZS"/>
    <s v="AABCB5576G"/>
    <s v="H46301050820"/>
    <s v="H4630065082001"/>
    <s v="H4630019082001"/>
    <n v="463"/>
    <x v="22"/>
    <s v="01/08/2020"/>
    <n v="1504942"/>
    <n v="2600"/>
    <n v="234"/>
    <n v="234"/>
    <n v="0"/>
    <n v="0"/>
    <n v="1504942"/>
    <n v="234"/>
    <n v="0"/>
  </r>
  <r>
    <n v="1.1000000000000001"/>
    <n v="10"/>
    <s v="059094630020"/>
    <s v="DIVISIONAL MANAGER/L.I.C."/>
    <s v="33AAACL0582H1ZT"/>
    <s v="AAACL0582H"/>
    <s v="H46301090820"/>
    <s v="H4630067082001"/>
    <s v="H4630020082001"/>
    <n v="463"/>
    <x v="22"/>
    <s v="05/08/2020"/>
    <n v="392339"/>
    <n v="4600"/>
    <n v="414"/>
    <n v="414"/>
    <n v="0"/>
    <n v="0"/>
    <n v="392339"/>
    <n v="414"/>
    <n v="0"/>
  </r>
  <r>
    <n v="1.1000000000000001"/>
    <n v="11"/>
    <s v="059094630022"/>
    <s v="DEPUTY WORKS MANAGER/GOVT. "/>
    <s v="33AAAGD0851K1ZQ"/>
    <s v="null"/>
    <s v="H46301100820"/>
    <s v="H4630070082002"/>
    <s v="H4630022082002"/>
    <n v="463"/>
    <x v="22"/>
    <s v="05/08/2020"/>
    <n v="81786"/>
    <n v="2600"/>
    <n v="234"/>
    <n v="234"/>
    <n v="0"/>
    <n v="0"/>
    <n v="81786"/>
    <n v="234"/>
    <n v="0"/>
  </r>
  <r>
    <n v="1.1000000000000001"/>
    <n v="12"/>
    <s v="059094630024"/>
    <s v="Sangu Chakra Hotels Private Ltd."/>
    <s v="33AADCM2094G1ZO"/>
    <s v="AADCM2094G"/>
    <s v="H46301110820"/>
    <s v="H4630071082001"/>
    <s v="H4630024082002"/>
    <n v="463"/>
    <x v="22"/>
    <s v="05/08/2020"/>
    <n v="307034"/>
    <n v="2600"/>
    <n v="234"/>
    <n v="234"/>
    <n v="0"/>
    <n v="0"/>
    <n v="307034"/>
    <n v="234"/>
    <n v="0"/>
  </r>
  <r>
    <n v="1.1000000000000001"/>
    <n v="13"/>
    <s v="059094630026"/>
    <s v="T.V SUNDARAM IYENGAR &amp; SONS "/>
    <s v="33AABCT0159K1ZG"/>
    <s v="AABCT0159K"/>
    <s v="H46301120820"/>
    <s v="H4630072082001"/>
    <s v="H4630026082001"/>
    <n v="463"/>
    <x v="22"/>
    <s v="05/08/2020"/>
    <n v="243943"/>
    <n v="2600"/>
    <n v="234"/>
    <n v="234"/>
    <n v="0"/>
    <n v="0"/>
    <n v="243943"/>
    <n v="234"/>
    <n v="0"/>
  </r>
  <r>
    <n v="1.1000000000000001"/>
    <n v="14"/>
    <s v="059094630027"/>
    <s v="THE STATION DIRECTOR/ALL "/>
    <s v="33AAAJP0288R1ZM"/>
    <s v="AAAJP0288R"/>
    <s v="H46301130820"/>
    <s v="H4630073082001"/>
    <s v="H4630027082001"/>
    <n v="463"/>
    <x v="22"/>
    <s v="05/08/2020"/>
    <n v="434819"/>
    <n v="2600"/>
    <n v="234"/>
    <n v="234"/>
    <n v="0"/>
    <n v="0"/>
    <n v="434819"/>
    <n v="234"/>
    <n v="0"/>
  </r>
  <r>
    <n v="1.1000000000000001"/>
    <n v="15"/>
    <s v="059094630028"/>
    <s v="GENERAL MANAGER/BSNL"/>
    <s v="33AABCB5576G1ZS"/>
    <s v="AABCB5576G"/>
    <s v="H46301140820"/>
    <s v="H4630076082001"/>
    <s v="H4630028082001"/>
    <n v="463"/>
    <x v="22"/>
    <s v="05/08/2020"/>
    <n v="145242"/>
    <n v="2600"/>
    <n v="234"/>
    <n v="234"/>
    <n v="0"/>
    <n v="0"/>
    <n v="145242"/>
    <n v="234"/>
    <n v="0"/>
  </r>
  <r>
    <n v="1.1000000000000001"/>
    <n v="16"/>
    <s v="059094630031"/>
    <s v="GENERAL MANAGER/TATA "/>
    <s v="33AAACT2438A1ZO"/>
    <s v="AAACT2438A"/>
    <s v="H46301150820"/>
    <s v="H4630077082001"/>
    <s v="H4630031082004"/>
    <n v="463"/>
    <x v="22"/>
    <s v="05/08/2020"/>
    <n v="67187"/>
    <n v="2600"/>
    <n v="234"/>
    <n v="234"/>
    <n v="0"/>
    <n v="0"/>
    <n v="67187"/>
    <n v="234"/>
    <n v="0"/>
  </r>
  <r>
    <n v="1.1000000000000001"/>
    <n v="17"/>
    <s v="059094630033"/>
    <s v="VAIGAI FLOUR MILL"/>
    <s v="33AAALM2095F2Z8"/>
    <s v="AATPM0162G"/>
    <s v="H46301160820"/>
    <s v="H4630078082001"/>
    <s v="H4630033082001"/>
    <n v="463"/>
    <x v="22"/>
    <s v="05/08/2020"/>
    <n v="1045676"/>
    <n v="2600"/>
    <n v="234"/>
    <n v="234"/>
    <n v="0"/>
    <n v="0"/>
    <n v="1045676"/>
    <n v="234"/>
    <n v="0"/>
  </r>
  <r>
    <n v="1.1000000000000001"/>
    <n v="18"/>
    <s v="059094630034"/>
    <s v="THE COMMISSIONER MADURAI "/>
    <s v="33AAALM2095F2Z8"/>
    <s v="0000000000"/>
    <s v="H46301170820"/>
    <s v="H4630080082001"/>
    <s v="H4630034082004"/>
    <n v="463"/>
    <x v="22"/>
    <s v="05/08/2020"/>
    <n v="251703"/>
    <n v="2600"/>
    <n v="234"/>
    <n v="234"/>
    <n v="0"/>
    <n v="0"/>
    <n v="251703"/>
    <n v="234"/>
    <n v="0"/>
  </r>
  <r>
    <n v="1.1000000000000001"/>
    <n v="19"/>
    <s v="059094630036"/>
    <s v="MADURA COATS PRIVATE LTD "/>
    <s v="33AABAM8279K1Z2"/>
    <s v="AABCM8279K"/>
    <s v="H46301180820"/>
    <s v="H4630081082002"/>
    <s v="H4630036082002"/>
    <n v="463"/>
    <x v="22"/>
    <s v="05/08/2020"/>
    <n v="1901273"/>
    <n v="2600"/>
    <n v="234"/>
    <n v="234"/>
    <n v="0"/>
    <n v="0"/>
    <n v="1901273"/>
    <n v="234"/>
    <n v="0"/>
  </r>
  <r>
    <n v="1.1000000000000001"/>
    <n v="20"/>
    <s v="059094630037"/>
    <s v="J.K.FENNER INDIA LTD            "/>
    <s v="33AAACJ7230N1ZJ"/>
    <s v="AAACJ7230N"/>
    <s v="H46301190820"/>
    <s v="H4630085082001"/>
    <s v="H4630037082003"/>
    <n v="463"/>
    <x v="22"/>
    <s v="05/08/2020"/>
    <n v="979439"/>
    <n v="4600"/>
    <n v="414"/>
    <n v="414"/>
    <n v="0"/>
    <n v="0"/>
    <n v="979439"/>
    <n v="414"/>
    <n v="0"/>
  </r>
  <r>
    <n v="1.1000000000000001"/>
    <n v="21"/>
    <s v="059094630039"/>
    <s v="THE PRINCIPAL / THE "/>
    <s v="33AAATT5417G1ZO"/>
    <s v="AAATT5417G"/>
    <s v="H46301200820"/>
    <s v="H4630086082001"/>
    <s v="H4630039082002"/>
    <n v="463"/>
    <x v="22"/>
    <s v="05/08/2020"/>
    <n v="276848"/>
    <n v="2600"/>
    <n v="234"/>
    <n v="234"/>
    <n v="0"/>
    <n v="0"/>
    <n v="276848"/>
    <n v="234"/>
    <n v="0"/>
  </r>
  <r>
    <n v="1.1000000000000001"/>
    <n v="22"/>
    <s v="059094630040"/>
    <s v="SOUTHERN ROADWAYS LIMITED"/>
    <s v="33AACCS1478B2ZQ"/>
    <s v="AACCS1478B"/>
    <s v="H46301210820"/>
    <s v="H4630087082001"/>
    <s v="H4630040082001"/>
    <n v="463"/>
    <x v="22"/>
    <s v="05/08/2020"/>
    <n v="184299"/>
    <n v="2600"/>
    <n v="234"/>
    <n v="234"/>
    <n v="0"/>
    <n v="0"/>
    <n v="184299"/>
    <n v="234"/>
    <n v="0"/>
  </r>
  <r>
    <n v="1.1000000000000001"/>
    <n v="23"/>
    <s v="059094630041"/>
    <s v="TVS  SEWING NEEDLES  LTD"/>
    <s v="33AAACT4261H1ZL"/>
    <s v="AAACT4261H"/>
    <s v="H46301240820"/>
    <s v="H4630090082001"/>
    <s v="H4630041082002"/>
    <n v="463"/>
    <x v="22"/>
    <s v="05/08/2020"/>
    <n v="136062"/>
    <n v="2600"/>
    <n v="234"/>
    <n v="234"/>
    <n v="0"/>
    <n v="0"/>
    <n v="136062"/>
    <n v="234"/>
    <n v="0"/>
  </r>
  <r>
    <n v="1.1000000000000001"/>
    <n v="24"/>
    <s v="059094630043"/>
    <s v="MEGATRENDS  INC.,"/>
    <s v="33AAHFM5300Q1Z6"/>
    <s v="AAHFM5300Q"/>
    <s v="H46301250820"/>
    <s v="H4630091082001"/>
    <s v="H4630043082001"/>
    <n v="463"/>
    <x v="22"/>
    <s v="05/08/2020"/>
    <n v="187509"/>
    <n v="2600"/>
    <n v="234"/>
    <n v="234"/>
    <n v="0"/>
    <n v="0"/>
    <n v="187509"/>
    <n v="234"/>
    <n v="0"/>
  </r>
  <r>
    <n v="1.1000000000000001"/>
    <n v="25"/>
    <s v="059094630044"/>
    <s v="SUNDARAM INDUSTRIES (P)"/>
    <s v="33AABCS5320H2ZQ"/>
    <s v="AABCS5320H"/>
    <s v="H46301260820"/>
    <s v="H4630092082001"/>
    <s v="H4630044082007"/>
    <n v="463"/>
    <x v="22"/>
    <s v="05/08/2020"/>
    <n v="784125"/>
    <n v="2600"/>
    <n v="234"/>
    <n v="234"/>
    <n v="0"/>
    <n v="0"/>
    <n v="784125"/>
    <n v="234"/>
    <n v="0"/>
  </r>
  <r>
    <n v="1.1000000000000001"/>
    <n v="26"/>
    <s v="059094630045"/>
    <s v="THE COMMISSIONER"/>
    <s v="33AAALM2095F2Z8"/>
    <s v="null"/>
    <s v="H46301270820"/>
    <s v="H4630093082001"/>
    <s v="H4630045082001"/>
    <n v="463"/>
    <x v="22"/>
    <s v="05/08/2020"/>
    <n v="180076"/>
    <n v="2600"/>
    <n v="234"/>
    <n v="234"/>
    <n v="0"/>
    <n v="0"/>
    <n v="180076"/>
    <n v="234"/>
    <n v="0"/>
  </r>
  <r>
    <n v="1.1000000000000001"/>
    <n v="27"/>
    <s v="059094630048"/>
    <s v="TAMILNADU STATE TRANSPORT "/>
    <s v="33AACCT0883D1ZN"/>
    <s v="AACCT0883D"/>
    <s v="H46301280820"/>
    <s v="H4630094082001"/>
    <s v="H4630048082001"/>
    <n v="463"/>
    <x v="22"/>
    <s v="05/08/2020"/>
    <n v="112317"/>
    <n v="2600"/>
    <n v="234"/>
    <n v="234"/>
    <n v="0"/>
    <n v="0"/>
    <n v="112317"/>
    <n v="234"/>
    <n v="0"/>
  </r>
  <r>
    <n v="1.1000000000000001"/>
    <n v="28"/>
    <s v="059094630049"/>
    <s v="TAMILNADU STATE TRANSPORT "/>
    <s v="33AACCT0883D1ZN"/>
    <s v="AACCT0883D"/>
    <s v="H46301320820"/>
    <s v="H4630095082005"/>
    <s v="H4630049082001"/>
    <n v="463"/>
    <x v="22"/>
    <s v="05/08/2020"/>
    <n v="112002"/>
    <n v="2600"/>
    <n v="234"/>
    <n v="234"/>
    <n v="0"/>
    <n v="0"/>
    <n v="112002"/>
    <n v="234"/>
    <n v="0"/>
  </r>
  <r>
    <n v="1.1000000000000001"/>
    <n v="29"/>
    <s v="059094630052"/>
    <s v="THE DIVISIONAL RAILWAY "/>
    <s v="33AAAGM0289C1ZQ"/>
    <s v="null"/>
    <s v="H46301340820"/>
    <s v="H4630098082001"/>
    <s v="H4630052082001"/>
    <n v="463"/>
    <x v="22"/>
    <s v="05/08/2020"/>
    <n v="792776"/>
    <n v="2600"/>
    <n v="234"/>
    <n v="234"/>
    <n v="0"/>
    <n v="0"/>
    <n v="792776"/>
    <n v="234"/>
    <n v="0"/>
  </r>
  <r>
    <n v="1.1000000000000001"/>
    <n v="30"/>
    <s v="059094630053"/>
    <s v="THE COMMISSIONER"/>
    <s v="33AAALM2095F2Z8"/>
    <s v="null"/>
    <s v="H46301350820"/>
    <s v="H4630099082001"/>
    <s v="H4630053082004"/>
    <n v="463"/>
    <x v="22"/>
    <s v="05/08/2020"/>
    <n v="242011"/>
    <n v="12600"/>
    <n v="1134"/>
    <n v="1134"/>
    <n v="0"/>
    <n v="0"/>
    <n v="242011"/>
    <n v="1134"/>
    <n v="0"/>
  </r>
  <r>
    <n v="1.1000000000000001"/>
    <n v="31"/>
    <s v="059094630058"/>
    <s v="THE DIVISIONAL ENGINEER D TAX,"/>
    <s v="33AABCB5576G1ZS"/>
    <s v="AABCB5576G"/>
    <s v="H46301360820"/>
    <s v="H4630100082002"/>
    <s v="H4630058082001"/>
    <n v="463"/>
    <x v="22"/>
    <s v="05/08/2020"/>
    <n v="1986013"/>
    <n v="6600"/>
    <n v="594"/>
    <n v="594"/>
    <n v="0"/>
    <n v="0"/>
    <n v="1986013"/>
    <n v="594"/>
    <n v="0"/>
  </r>
  <r>
    <n v="1.1000000000000001"/>
    <n v="32"/>
    <s v="059094630061"/>
    <s v="THE GATEWAY HOTEL(A UNIT OF "/>
    <s v="33AAACO0728N5ZD"/>
    <s v="AAACO0728N"/>
    <s v="H46301370820"/>
    <s v="H4630101082001"/>
    <s v="H4630061082002"/>
    <n v="463"/>
    <x v="22"/>
    <s v="05/08/2020"/>
    <n v="131390"/>
    <n v="2600"/>
    <n v="234"/>
    <n v="234"/>
    <n v="0"/>
    <n v="0"/>
    <n v="131390"/>
    <n v="234"/>
    <n v="0"/>
  </r>
  <r>
    <n v="1.1000000000000001"/>
    <n v="33"/>
    <s v="059094630063"/>
    <s v="THE STATION DIRECTOR/STATION "/>
    <s v="33AAAJP0288R1ZM"/>
    <s v="AAAJP0288R"/>
    <s v="H46301380820"/>
    <s v="H4630103082004"/>
    <s v="H4630063082001"/>
    <n v="463"/>
    <x v="22"/>
    <s v="05/08/2020"/>
    <n v="282000"/>
    <n v="2600"/>
    <n v="234"/>
    <n v="234"/>
    <n v="0"/>
    <n v="0"/>
    <n v="282000"/>
    <n v="234"/>
    <n v="0"/>
  </r>
  <r>
    <n v="1.1000000000000001"/>
    <n v="34"/>
    <s v="059094630065"/>
    <s v="HOTEL JAGAM PVT.LTD"/>
    <s v="33AAACH9871M1Z4"/>
    <s v="AAACH9871M"/>
    <s v="H46301390820"/>
    <s v="H4630105082006"/>
    <s v="H4630065082001"/>
    <n v="463"/>
    <x v="22"/>
    <s v="05/08/2020"/>
    <n v="70384"/>
    <n v="2600"/>
    <n v="234"/>
    <n v="234"/>
    <n v="0"/>
    <n v="0"/>
    <n v="70384"/>
    <n v="234"/>
    <n v="0"/>
  </r>
  <r>
    <n v="1.1000000000000001"/>
    <n v="35"/>
    <s v="059094630067"/>
    <s v="WORLD PARK HOTELS[INDIA] "/>
    <s v="33AAACG3608B1ZD"/>
    <s v="AAACW0708Q"/>
    <s v="H46301400820"/>
    <s v="H4630109082001"/>
    <s v="H4630067082001"/>
    <n v="463"/>
    <x v="22"/>
    <s v="05/08/2020"/>
    <n v="76075"/>
    <n v="2600"/>
    <n v="234"/>
    <n v="234"/>
    <n v="0"/>
    <n v="0"/>
    <n v="76075"/>
    <n v="234"/>
    <n v="0"/>
  </r>
  <r>
    <n v="1.1000000000000001"/>
    <n v="36"/>
    <s v="059094630070"/>
    <s v="BHARTI AIRTEL LTD MADURAI"/>
    <s v="33AAACV2894G1ZU"/>
    <s v="AAACB2894G"/>
    <s v="H46301410820"/>
    <s v="H4630110082002"/>
    <s v="H4630070082002"/>
    <n v="463"/>
    <x v="22"/>
    <s v="05/08/2020"/>
    <n v="2507908"/>
    <n v="2600"/>
    <n v="234"/>
    <n v="234"/>
    <n v="0"/>
    <n v="0"/>
    <n v="2507908"/>
    <n v="234"/>
    <n v="0"/>
  </r>
  <r>
    <n v="1.1000000000000001"/>
    <n v="37"/>
    <s v="059094630071"/>
    <s v="DIVISIONAL RAILWAY MANAGER"/>
    <s v="33AAAGM0289C1ZQ"/>
    <s v="GM0289C1ZQ"/>
    <s v="H46301420820"/>
    <s v="H4630111082003"/>
    <s v="H4630071082001"/>
    <n v="463"/>
    <x v="22"/>
    <s v="05/08/2020"/>
    <n v="662298"/>
    <n v="2600"/>
    <n v="234"/>
    <n v="234"/>
    <n v="0"/>
    <n v="0"/>
    <n v="662298"/>
    <n v="234"/>
    <n v="0"/>
  </r>
  <r>
    <n v="1.1000000000000001"/>
    <n v="38"/>
    <s v="059094630072"/>
    <s v="RELIANCE JIO INFOCOMM LIMITED"/>
    <s v="33AACCR7832CIZO"/>
    <s v="AACCR7832C"/>
    <s v="H46301430820"/>
    <s v="H4630112082001"/>
    <s v="H4630072082001"/>
    <n v="463"/>
    <x v="22"/>
    <s v="05/08/2020"/>
    <n v="2206385"/>
    <n v="2600"/>
    <n v="234"/>
    <n v="234"/>
    <n v="0"/>
    <n v="0"/>
    <n v="2206385"/>
    <n v="234"/>
    <n v="0"/>
  </r>
  <r>
    <n v="1.1000000000000001"/>
    <n v="39"/>
    <s v="059094630073"/>
    <s v="THIAGARAJAR ADVANCED "/>
    <s v="33AAATT5417G1ZO"/>
    <s v="AAATT5417G"/>
    <s v="H46301440820"/>
    <s v="H4630113082001"/>
    <s v="H4630073082001"/>
    <n v="463"/>
    <x v="22"/>
    <s v="05/08/2020"/>
    <n v="94285"/>
    <n v="2600"/>
    <n v="234"/>
    <n v="234"/>
    <n v="0"/>
    <n v="0"/>
    <n v="94285"/>
    <n v="234"/>
    <n v="0"/>
  </r>
  <r>
    <n v="1.1000000000000001"/>
    <n v="40"/>
    <s v="059094630076"/>
    <s v="ANAND MILLS ( SOUTH )"/>
    <s v="33AAFFA3381B1Z2"/>
    <s v="AAFFA3381B"/>
    <s v="H46301450820"/>
    <s v="H4630114082001"/>
    <s v="H4630076082001"/>
    <n v="463"/>
    <x v="22"/>
    <s v="05/08/2020"/>
    <n v="105603"/>
    <n v="2600"/>
    <n v="234"/>
    <n v="234"/>
    <n v="0"/>
    <n v="0"/>
    <n v="105603"/>
    <n v="234"/>
    <n v="0"/>
  </r>
  <r>
    <n v="1.1000000000000001"/>
    <n v="41"/>
    <s v="059094630077"/>
    <s v="THE COMMISSIONER"/>
    <s v="33AAALM2095F2Z8"/>
    <s v="null"/>
    <s v="H46301460820"/>
    <s v="H4630115082001"/>
    <s v="H4630077082001"/>
    <n v="463"/>
    <x v="22"/>
    <s v="05/08/2020"/>
    <n v="169473"/>
    <n v="2600"/>
    <n v="234"/>
    <n v="234"/>
    <n v="0"/>
    <n v="0"/>
    <n v="169473"/>
    <n v="234"/>
    <n v="0"/>
  </r>
  <r>
    <n v="1.1000000000000001"/>
    <n v="42"/>
    <s v="059094630078"/>
    <s v="THE COMMISSIONER"/>
    <s v="33AAALM2095F2Z8"/>
    <s v="null"/>
    <s v="H46301470820"/>
    <s v="H4630116082002"/>
    <s v="H4630078082001"/>
    <n v="463"/>
    <x v="22"/>
    <s v="05/08/2020"/>
    <n v="158281"/>
    <n v="2600"/>
    <n v="234"/>
    <n v="234"/>
    <n v="0"/>
    <n v="0"/>
    <n v="158281"/>
    <n v="234"/>
    <n v="0"/>
  </r>
  <r>
    <n v="1.1000000000000001"/>
    <n v="43"/>
    <s v="059094630080"/>
    <s v="KAITE WILCOX"/>
    <s v="33AAAAK0221A1ZS"/>
    <s v="AAAAK0221A"/>
    <s v="H46301480820"/>
    <s v="H4630117082004"/>
    <s v="H4630080082001"/>
    <n v="463"/>
    <x v="22"/>
    <s v="05/08/2020"/>
    <n v="229953"/>
    <n v="2600"/>
    <n v="234"/>
    <n v="234"/>
    <n v="0"/>
    <n v="0"/>
    <n v="229953"/>
    <n v="234"/>
    <n v="0"/>
  </r>
  <r>
    <n v="1.1000000000000001"/>
    <n v="44"/>
    <s v="059094630081"/>
    <s v="KALPANA COTTON MILLS"/>
    <s v="33ADJPA8615K1ZL"/>
    <s v="ADJPA8615K"/>
    <s v="H46301490820"/>
    <s v="H4630118082002"/>
    <s v="H4630081082002"/>
    <n v="463"/>
    <x v="22"/>
    <s v="05/08/2020"/>
    <n v="755315"/>
    <n v="2600"/>
    <n v="234"/>
    <n v="234"/>
    <n v="0"/>
    <n v="0"/>
    <n v="755315"/>
    <n v="234"/>
    <n v="0"/>
  </r>
  <r>
    <n v="1.1000000000000001"/>
    <n v="45"/>
    <s v="059094630085"/>
    <s v="VADAMALAIYAN HOSPITALS "/>
    <s v="33AACCV7455R1ZM"/>
    <s v="AACCV7455R"/>
    <s v="H46301500820"/>
    <s v="H4630119082001"/>
    <s v="H4630085082001"/>
    <n v="463"/>
    <x v="22"/>
    <s v="05/08/2020"/>
    <n v="1433564"/>
    <n v="2600"/>
    <n v="234"/>
    <n v="234"/>
    <n v="0"/>
    <n v="0"/>
    <n v="1433564"/>
    <n v="234"/>
    <n v="0"/>
  </r>
  <r>
    <n v="1.1000000000000001"/>
    <n v="46"/>
    <s v="059094630086"/>
    <s v="DIVISIONAL RAILWAY MANAGER"/>
    <s v="33AAAGM0289C1ZQ"/>
    <s v="null"/>
    <s v="H46301530820"/>
    <s v="H4630120082001"/>
    <s v="H4630086082001"/>
    <n v="463"/>
    <x v="22"/>
    <s v="05/08/2020"/>
    <n v="359277"/>
    <n v="2600"/>
    <n v="234"/>
    <n v="234"/>
    <n v="0"/>
    <n v="0"/>
    <n v="359277"/>
    <n v="234"/>
    <n v="0"/>
  </r>
  <r>
    <n v="1.1000000000000001"/>
    <n v="47"/>
    <s v="059094630087"/>
    <s v="A.K.AHAMED CO"/>
    <s v="33AADFA4747M1ZD"/>
    <s v="AADFA4747M"/>
    <s v="H46301540820"/>
    <s v="H4630121082001"/>
    <s v="H4630087082001"/>
    <n v="463"/>
    <x v="22"/>
    <s v="05/08/2020"/>
    <n v="420640"/>
    <n v="2600"/>
    <n v="234"/>
    <n v="234"/>
    <n v="0"/>
    <n v="0"/>
    <n v="420640"/>
    <n v="234"/>
    <n v="0"/>
  </r>
  <r>
    <n v="1.1000000000000001"/>
    <n v="48"/>
    <s v="059094630090"/>
    <s v="VODAFONE  IDEA LIMITED"/>
    <s v="33AAACS4457Q2ZW"/>
    <s v="AAACB8614L"/>
    <s v="H46301550820"/>
    <s v="H4630124082001"/>
    <s v="H4630090082001"/>
    <n v="463"/>
    <x v="22"/>
    <s v="05/08/2020"/>
    <n v="1184559"/>
    <n v="2600"/>
    <n v="234"/>
    <n v="234"/>
    <n v="0"/>
    <n v="0"/>
    <n v="1184559"/>
    <n v="234"/>
    <n v="0"/>
  </r>
  <r>
    <n v="1.1000000000000001"/>
    <n v="49"/>
    <s v="059094630091"/>
    <s v="THE COMMISSIONER,MADURAI "/>
    <s v="33AAALM2095F2Z8"/>
    <s v="null"/>
    <s v="H46301560820"/>
    <s v="H4630125082001"/>
    <s v="H4630091082001"/>
    <n v="463"/>
    <x v="22"/>
    <s v="05/08/2020"/>
    <n v="164443"/>
    <n v="2600"/>
    <n v="234"/>
    <n v="234"/>
    <n v="0"/>
    <n v="0"/>
    <n v="164443"/>
    <n v="234"/>
    <n v="0"/>
  </r>
  <r>
    <n v="1.1000000000000001"/>
    <n v="50"/>
    <s v="059094630092"/>
    <s v="THE COMMISSIONER,MADURAI "/>
    <s v="33AAALM2095F2Z8"/>
    <s v="null"/>
    <s v="H46301570820"/>
    <s v="H4630126082002"/>
    <s v="H4630092082001"/>
    <n v="463"/>
    <x v="22"/>
    <s v="05/08/2020"/>
    <n v="246519"/>
    <n v="6600"/>
    <n v="594"/>
    <n v="594"/>
    <n v="0"/>
    <n v="0"/>
    <n v="246519"/>
    <n v="594"/>
    <n v="0"/>
  </r>
  <r>
    <n v="1.1000000000000001"/>
    <n v="51"/>
    <s v="059094630093"/>
    <s v="THE COMMISSIONER, MADURAI "/>
    <s v="33AAALM2095F2Z8"/>
    <s v="null"/>
    <s v="H46301580820"/>
    <s v="H4630127082001"/>
    <s v="H4630093082001"/>
    <n v="463"/>
    <x v="22"/>
    <s v="05/08/2020"/>
    <n v="302287"/>
    <n v="2600"/>
    <n v="234"/>
    <n v="234"/>
    <n v="0"/>
    <n v="0"/>
    <n v="302287"/>
    <n v="234"/>
    <n v="0"/>
  </r>
  <r>
    <n v="1.1000000000000001"/>
    <n v="52"/>
    <s v="059094630094"/>
    <s v="GRAND LUXE HOTELS LIMITED"/>
    <s v="33AABCE5542K1ZQ"/>
    <s v="AABCE5542K"/>
    <s v="H46301620820"/>
    <s v="H4630128082001"/>
    <s v="H4630094082001"/>
    <n v="463"/>
    <x v="22"/>
    <s v="05/08/2020"/>
    <n v="357658"/>
    <n v="2600"/>
    <n v="234"/>
    <n v="234"/>
    <n v="0"/>
    <n v="0"/>
    <n v="357658"/>
    <n v="234"/>
    <n v="0"/>
  </r>
  <r>
    <n v="1.1000000000000001"/>
    <n v="53"/>
    <s v="059094630095"/>
    <s v="SUKAN RICE INDUSTRIES"/>
    <s v="33AFAPK9835L1Z6"/>
    <s v="AFAPK9835L"/>
    <s v="H46301660820"/>
    <s v="H4630132082004"/>
    <s v="H4630095082005"/>
    <n v="463"/>
    <x v="22"/>
    <s v="05/08/2020"/>
    <n v="118155"/>
    <n v="2600"/>
    <n v="234"/>
    <n v="234"/>
    <n v="0"/>
    <n v="0"/>
    <n v="118155"/>
    <n v="234"/>
    <n v="0"/>
  </r>
  <r>
    <n v="1.1000000000000001"/>
    <n v="54"/>
    <s v="059094630098"/>
    <s v="VADAMALAYAN HOSPITALS "/>
    <s v="33AACCV7455R1ZM"/>
    <s v="AACCV7455R"/>
    <s v="H46301670820"/>
    <s v="H4630134082002"/>
    <s v="H4630098082001"/>
    <n v="463"/>
    <x v="22"/>
    <s v="05/08/2020"/>
    <n v="396468"/>
    <n v="2600"/>
    <n v="234"/>
    <n v="234"/>
    <n v="0"/>
    <n v="0"/>
    <n v="396468"/>
    <n v="234"/>
    <n v="0"/>
  </r>
  <r>
    <n v="1.1000000000000001"/>
    <n v="55"/>
    <s v="059094630099"/>
    <s v="POTHYS"/>
    <s v="33AABFP2450N1ZA"/>
    <s v="AABFP2450N"/>
    <s v="H46301690820"/>
    <s v="H4630135082002"/>
    <s v="H4630099082001"/>
    <n v="463"/>
    <x v="22"/>
    <s v="05/08/2020"/>
    <n v="262656"/>
    <n v="2600"/>
    <n v="234"/>
    <n v="234"/>
    <n v="0"/>
    <n v="0"/>
    <n v="262656"/>
    <n v="234"/>
    <n v="0"/>
  </r>
  <r>
    <n v="1.1000000000000001"/>
    <n v="56"/>
    <s v="059094630100"/>
    <s v="THE CHIEF MANAGER (ADMIN)"/>
    <s v="33AAACS8577K1ZW"/>
    <s v="AAACS8577K"/>
    <s v="H46301720820"/>
    <s v="H4630136082001"/>
    <s v="H4630100082002"/>
    <n v="463"/>
    <x v="22"/>
    <s v="05/08/2020"/>
    <n v="131991"/>
    <n v="2600"/>
    <n v="234"/>
    <n v="234"/>
    <n v="0"/>
    <n v="0"/>
    <n v="131991"/>
    <n v="234"/>
    <n v="0"/>
  </r>
  <r>
    <n v="1.1000000000000001"/>
    <n v="57"/>
    <s v="059094630101"/>
    <s v="THE COMMISSIONER,MADURAI "/>
    <s v="33AAALM2095F2Z8"/>
    <s v="null"/>
    <s v="H46301730820"/>
    <s v="H4630137082001"/>
    <s v="H4630101082001"/>
    <n v="463"/>
    <x v="22"/>
    <s v="05/08/2020"/>
    <n v="1220364"/>
    <n v="4600"/>
    <n v="414"/>
    <n v="414"/>
    <n v="0"/>
    <n v="0"/>
    <n v="1220364"/>
    <n v="414"/>
    <n v="0"/>
  </r>
  <r>
    <n v="1.1000000000000001"/>
    <n v="58"/>
    <s v="059094630103"/>
    <s v="JC RESIDENCY (P) LTD"/>
    <s v="33AACCJ2490A1Z4"/>
    <s v="AACCJ2490A"/>
    <s v="H46301740820"/>
    <s v="H4630138082001"/>
    <s v="H4630103082004"/>
    <n v="463"/>
    <x v="22"/>
    <s v="05/08/2020"/>
    <n v="83927"/>
    <n v="2600"/>
    <n v="234"/>
    <n v="234"/>
    <n v="0"/>
    <n v="0"/>
    <n v="83927"/>
    <n v="234"/>
    <n v="0"/>
  </r>
  <r>
    <n v="1.1000000000000001"/>
    <n v="59"/>
    <s v="059094630105"/>
    <s v="VISHAAL DE MALL SHOP OWNERS "/>
    <s v="33AABAV4203E1Z2"/>
    <s v="AABCV9776E"/>
    <s v="H46301760820"/>
    <s v="H4630139082001"/>
    <s v="H4630105082006"/>
    <n v="463"/>
    <x v="22"/>
    <s v="05/08/2020"/>
    <n v="518446"/>
    <n v="2600"/>
    <n v="234"/>
    <n v="234"/>
    <n v="0"/>
    <n v="0"/>
    <n v="518446"/>
    <n v="234"/>
    <n v="0"/>
  </r>
  <r>
    <n v="1.1000000000000001"/>
    <n v="60"/>
    <s v="059094630109"/>
    <s v="HERITAGE RESIDENCY"/>
    <s v="33AAFFH3999A1ZH"/>
    <s v="AAFFH3999A"/>
    <s v="H47600030820"/>
    <s v="H4630140082001"/>
    <s v="H4630109082001"/>
    <n v="463"/>
    <x v="22"/>
    <s v="05/08/2020"/>
    <n v="362370"/>
    <n v="2600"/>
    <n v="234"/>
    <n v="234"/>
    <n v="0"/>
    <n v="0"/>
    <n v="362370"/>
    <n v="234"/>
    <n v="0"/>
  </r>
  <r>
    <n v="1.1000000000000001"/>
    <n v="61"/>
    <s v="059094630110"/>
    <s v="THE DAIRY ENGINEER,        [HTSC "/>
    <s v="33AACAT3518KIZ1"/>
    <s v="AACAT3518K"/>
    <s v="H47600070820"/>
    <s v="H4630141082001"/>
    <s v="H4630110082002"/>
    <n v="463"/>
    <x v="22"/>
    <s v="05/08/2020"/>
    <n v="4077603"/>
    <n v="6600"/>
    <n v="594"/>
    <n v="594"/>
    <n v="0"/>
    <n v="0"/>
    <n v="4077603"/>
    <n v="594"/>
    <n v="0"/>
  </r>
  <r>
    <n v="1.1000000000000001"/>
    <n v="62"/>
    <s v="059094630111"/>
    <s v="THG PUBLISHING PRIVATE LIMITED"/>
    <s v="33AAGCT1726K1ZC"/>
    <s v="AAACK3000H"/>
    <s v="H47600080820"/>
    <s v="H4630142082001"/>
    <s v="H4630111082003"/>
    <n v="463"/>
    <x v="22"/>
    <s v="05/08/2020"/>
    <n v="59552"/>
    <n v="2600"/>
    <n v="234"/>
    <n v="234"/>
    <n v="0"/>
    <n v="0"/>
    <n v="59552"/>
    <n v="234"/>
    <n v="0"/>
  </r>
  <r>
    <n v="1.1000000000000001"/>
    <n v="63"/>
    <s v="059094630112"/>
    <s v="KRISHNA RUBBER INDUSTRIES   "/>
    <s v="33AABFK8726A1ZR"/>
    <s v="AABFK8726A"/>
    <s v="H47600100820"/>
    <s v="H4630143082001"/>
    <s v="H4630112082001"/>
    <n v="463"/>
    <x v="22"/>
    <s v="05/08/2020"/>
    <n v="158125"/>
    <n v="2600"/>
    <n v="234"/>
    <n v="234"/>
    <n v="0"/>
    <n v="0"/>
    <n v="158125"/>
    <n v="234"/>
    <n v="0"/>
  </r>
  <r>
    <n v="1.1000000000000001"/>
    <n v="64"/>
    <s v="059094630113"/>
    <s v="THE COMMISSIONER     [HTSC 42]"/>
    <s v="33AAALM2095F2Z8"/>
    <s v="null"/>
    <s v="H47600210820"/>
    <s v="H4630144082001"/>
    <s v="H4630113082001"/>
    <n v="463"/>
    <x v="22"/>
    <s v="05/08/2020"/>
    <n v="442044"/>
    <n v="2600"/>
    <n v="234"/>
    <n v="234"/>
    <n v="0"/>
    <n v="0"/>
    <n v="442044"/>
    <n v="234"/>
    <n v="0"/>
  </r>
  <r>
    <n v="1.1000000000000001"/>
    <n v="65"/>
    <s v="059094630114"/>
    <s v="ARUNA ALLOY STEELS (P) LTD"/>
    <s v="33AAECA6781D1ZV"/>
    <s v="AAECA6781D"/>
    <s v="H47600300820"/>
    <s v="H4630145082001"/>
    <s v="H4630114082001"/>
    <n v="463"/>
    <x v="22"/>
    <s v="05/08/2020"/>
    <n v="99689"/>
    <n v="2600"/>
    <n v="234"/>
    <n v="234"/>
    <n v="0"/>
    <n v="0"/>
    <n v="99689"/>
    <n v="234"/>
    <n v="0"/>
  </r>
  <r>
    <n v="1.1000000000000001"/>
    <n v="66"/>
    <s v="059094630115"/>
    <s v="GOVEL TRUST ARAVIND EYE "/>
    <s v="33AAATG2522P1ZQ"/>
    <s v="AAATG2522P"/>
    <s v="H47600330820"/>
    <s v="H4630146082001"/>
    <s v="H4630115082001"/>
    <n v="463"/>
    <x v="22"/>
    <s v="05/08/2020"/>
    <n v="560884"/>
    <n v="2600"/>
    <n v="234"/>
    <n v="234"/>
    <n v="0"/>
    <n v="0"/>
    <n v="560884"/>
    <n v="234"/>
    <n v="0"/>
  </r>
  <r>
    <n v="1.1000000000000001"/>
    <n v="67"/>
    <s v="059094630116"/>
    <s v="MEENAKSHI MISSION HOSPITAL &amp; "/>
    <s v="33AACTS0376F1ZP"/>
    <s v="AACTS0376F"/>
    <s v="H47600340820"/>
    <s v="H4630147082001"/>
    <s v="H4630116082002"/>
    <n v="463"/>
    <x v="22"/>
    <s v="05/08/2020"/>
    <n v="484132"/>
    <n v="2600"/>
    <n v="234"/>
    <n v="234"/>
    <n v="0"/>
    <n v="0"/>
    <n v="484132"/>
    <n v="234"/>
    <n v="0"/>
  </r>
  <r>
    <n v="1.1000000000000001"/>
    <n v="68"/>
    <s v="059094630117"/>
    <s v="INSTITUTE OF OPTHAMOLOGY ( "/>
    <s v="33AAATG2522P1ZQ"/>
    <s v="AAATG2522P"/>
    <s v="H47600350820"/>
    <s v="H4630148082001"/>
    <s v="H4630117082004"/>
    <n v="463"/>
    <x v="22"/>
    <s v="05/08/2020"/>
    <n v="959681"/>
    <n v="2600"/>
    <n v="234"/>
    <n v="234"/>
    <n v="0"/>
    <n v="0"/>
    <n v="959681"/>
    <n v="234"/>
    <n v="0"/>
  </r>
  <r>
    <n v="1.1000000000000001"/>
    <n v="69"/>
    <s v="059094630118"/>
    <s v="HI-TECH ARAI (P) LIMITED"/>
    <s v="33AAACH3917N1ZJ"/>
    <s v="AAACH3917N"/>
    <s v="H47600390820"/>
    <s v="H4630149082001"/>
    <s v="H4630118082002"/>
    <n v="463"/>
    <x v="22"/>
    <s v="05/08/2020"/>
    <n v="139147"/>
    <n v="2600"/>
    <n v="234"/>
    <n v="234"/>
    <n v="0"/>
    <n v="0"/>
    <n v="139147"/>
    <n v="234"/>
    <n v="0"/>
  </r>
  <r>
    <n v="1.1000000000000001"/>
    <n v="70"/>
    <s v="059094630119"/>
    <s v="APPOLLO HOSPITALS ENTERPRISE "/>
    <s v="33AAACA5443N3ZN"/>
    <s v="AAACA5443N"/>
    <s v="H47600410820"/>
    <s v="H4630150082001"/>
    <s v="H4630119082001"/>
    <n v="463"/>
    <x v="22"/>
    <s v="05/08/2020"/>
    <n v="303058"/>
    <n v="4600"/>
    <n v="414"/>
    <n v="414"/>
    <n v="0"/>
    <n v="0"/>
    <n v="303058"/>
    <n v="414"/>
    <n v="0"/>
  </r>
  <r>
    <n v="1.1000000000000001"/>
    <n v="71"/>
    <s v="059094630120"/>
    <s v="ARUNA ALLOY STEELS (P) LTD"/>
    <s v="33AAECA6781D1ZV"/>
    <s v="AAECA6781D"/>
    <s v="H47600420820"/>
    <s v="H4630153082001"/>
    <s v="H4630120082001"/>
    <n v="463"/>
    <x v="22"/>
    <s v="05/08/2020"/>
    <n v="279286"/>
    <n v="2600"/>
    <n v="234"/>
    <n v="234"/>
    <n v="0"/>
    <n v="0"/>
    <n v="279286"/>
    <n v="234"/>
    <n v="0"/>
  </r>
  <r>
    <n v="1.1000000000000001"/>
    <n v="72"/>
    <s v="059094630121"/>
    <s v="INSTALLATION OFFICER"/>
    <s v="33AAAJP0288R2ZL"/>
    <s v="33AAAJP028"/>
    <s v="H47600430820"/>
    <s v="H4630154082001"/>
    <s v="H4630121082001"/>
    <n v="463"/>
    <x v="22"/>
    <s v="05/08/2020"/>
    <n v="106556"/>
    <n v="2600"/>
    <n v="234"/>
    <n v="234"/>
    <n v="0"/>
    <n v="0"/>
    <n v="106556"/>
    <n v="234"/>
    <n v="0"/>
  </r>
  <r>
    <n v="1.1000000000000001"/>
    <n v="73"/>
    <s v="059094630124"/>
    <s v="DEVADOSS HOSPITAL P LTD"/>
    <s v="33AACCD4976F1ZP"/>
    <s v="AACCD4976F"/>
    <s v="H47600480820"/>
    <s v="H4630155082003"/>
    <s v="H4630124082001"/>
    <n v="463"/>
    <x v="22"/>
    <s v="05/08/2020"/>
    <n v="513427"/>
    <n v="2600"/>
    <n v="234"/>
    <n v="234"/>
    <n v="0"/>
    <n v="0"/>
    <n v="513427"/>
    <n v="234"/>
    <n v="0"/>
  </r>
  <r>
    <n v="1.1000000000000001"/>
    <n v="74"/>
    <s v="059094630125"/>
    <s v="S P ANNAMALAI"/>
    <s v="33ABNPA5550H1ZW"/>
    <s v="ABNPA5550H"/>
    <s v="H47600530820"/>
    <s v="H4630156082001"/>
    <s v="H4630125082001"/>
    <n v="463"/>
    <x v="22"/>
    <s v="05/08/2020"/>
    <n v="431757"/>
    <n v="2600"/>
    <n v="234"/>
    <n v="234"/>
    <n v="0"/>
    <n v="0"/>
    <n v="431757"/>
    <n v="234"/>
    <n v="0"/>
  </r>
  <r>
    <n v="1.1000000000000001"/>
    <n v="75"/>
    <s v="059094630126"/>
    <s v="MILAN'EM MALL"/>
    <s v="33AAFCM4554M1Z8"/>
    <s v="AAFCM4554M"/>
    <s v="H47600540720"/>
    <s v="H4630157082001"/>
    <s v="H4630126082002"/>
    <n v="463"/>
    <x v="22"/>
    <s v="05/08/2020"/>
    <n v="320803"/>
    <n v="2600"/>
    <n v="234"/>
    <n v="234"/>
    <n v="0"/>
    <n v="0"/>
    <n v="320803"/>
    <n v="234"/>
    <n v="0"/>
  </r>
  <r>
    <n v="1.1000000000000001"/>
    <n v="76"/>
    <s v="059094630127"/>
    <s v="ELCOT LTD"/>
    <s v="33AAACE1670K2ZT"/>
    <s v="AAACE1670K"/>
    <s v="H47600600820"/>
    <s v="H4630158082001"/>
    <s v="H4630127082001"/>
    <n v="463"/>
    <x v="22"/>
    <s v="05/08/2020"/>
    <n v="608763"/>
    <n v="2600"/>
    <n v="0"/>
    <n v="0"/>
    <n v="468"/>
    <n v="0"/>
    <n v="608763"/>
    <n v="468"/>
    <n v="0"/>
  </r>
  <r>
    <n v="1.1000000000000001"/>
    <n v="77"/>
    <s v="059094630128"/>
    <s v="KAL PUBLICATIONS PRIVATE LTD"/>
    <s v="33AACCK6694D1ZJ"/>
    <s v="AACCK6694D"/>
    <s v="H47600610820"/>
    <s v="H4630162082001"/>
    <s v="H4630128082001"/>
    <n v="463"/>
    <x v="22"/>
    <s v="05/08/2020"/>
    <n v="368107"/>
    <n v="2600"/>
    <n v="234"/>
    <n v="234"/>
    <n v="0"/>
    <n v="0"/>
    <n v="368107"/>
    <n v="234"/>
    <n v="0"/>
  </r>
  <r>
    <n v="1.1000000000000001"/>
    <n v="80"/>
    <s v="059094630132"/>
    <s v="V.AMUDHA"/>
    <s v="33AADCB1093N1ZN"/>
    <s v="ANRPA1192M"/>
    <s v="H47600650820"/>
    <s v="H4630166082001"/>
    <s v="H4630132082004"/>
    <n v="463"/>
    <x v="22"/>
    <s v="05/08/2020"/>
    <n v="344810"/>
    <n v="2600"/>
    <n v="234"/>
    <n v="234"/>
    <n v="0"/>
    <n v="0"/>
    <n v="344810"/>
    <n v="234"/>
    <n v="0"/>
  </r>
  <r>
    <n v="1.1000000000000001"/>
    <n v="81"/>
    <s v="059094630134"/>
    <s v="ATITHYA CLOTHING COMPANY"/>
    <s v="33AAIFA8010E1Z1"/>
    <s v="AAIFA8010E"/>
    <s v="H47600680820"/>
    <s v="H4630167082001"/>
    <s v="H4630134082002"/>
    <n v="463"/>
    <x v="22"/>
    <s v="05/08/2020"/>
    <n v="172309"/>
    <n v="2600"/>
    <n v="234"/>
    <n v="234"/>
    <n v="0"/>
    <n v="0"/>
    <n v="172309"/>
    <n v="234"/>
    <n v="0"/>
  </r>
  <r>
    <n v="1.1000000000000001"/>
    <n v="82"/>
    <s v="059094630135"/>
    <s v="G.R.THANGA MAALIGAI "/>
    <s v="33AAACR3582R1ZW"/>
    <s v="Aaacr3582r"/>
    <s v="H47600700820"/>
    <s v="H4630169082002"/>
    <s v="H4630135082002"/>
    <n v="463"/>
    <x v="22"/>
    <s v="05/08/2020"/>
    <n v="68470"/>
    <n v="2600"/>
    <n v="234"/>
    <n v="234"/>
    <n v="0"/>
    <n v="0"/>
    <n v="68470"/>
    <n v="234"/>
    <n v="0"/>
  </r>
  <r>
    <n v="1.1000000000000001"/>
    <n v="83"/>
    <s v="059094630136"/>
    <s v="RELIANCE RETAIL LTD"/>
    <s v="33AABCR1718E1ZW"/>
    <s v="AABCR1718E"/>
    <s v="H47600710820"/>
    <s v="H4630172082001"/>
    <s v="H4630136082001"/>
    <n v="463"/>
    <x v="22"/>
    <s v="05/08/2020"/>
    <n v="1722409"/>
    <n v="2600"/>
    <n v="234"/>
    <n v="234"/>
    <n v="0"/>
    <n v="0"/>
    <n v="1722409"/>
    <n v="234"/>
    <n v="0"/>
  </r>
  <r>
    <n v="1.1000000000000001"/>
    <n v="84"/>
    <s v="059094630137"/>
    <s v="THE PROJECT MANAGER,  "/>
    <s v="33AAALM2095F2Z8"/>
    <s v="AAFCM5841B"/>
    <s v="H47600720820"/>
    <s v="H4630173082002"/>
    <s v="H4630137082001"/>
    <n v="463"/>
    <x v="22"/>
    <s v="05/08/2020"/>
    <n v="200989"/>
    <n v="2600"/>
    <n v="234"/>
    <n v="234"/>
    <n v="0"/>
    <n v="0"/>
    <n v="200989"/>
    <n v="234"/>
    <n v="0"/>
  </r>
  <r>
    <n v="1.1000000000000001"/>
    <n v="85"/>
    <s v="059094630138"/>
    <s v="POPPYS HOTEL"/>
    <s v="33AABCP0753H1ZR"/>
    <s v="AABCP0753H"/>
    <s v="H47600750820"/>
    <s v="H4630174082001"/>
    <s v="H4630138082001"/>
    <n v="463"/>
    <x v="22"/>
    <s v="05/08/2020"/>
    <n v="371195"/>
    <n v="2600"/>
    <n v="234"/>
    <n v="234"/>
    <n v="0"/>
    <n v="0"/>
    <n v="371195"/>
    <n v="234"/>
    <n v="0"/>
  </r>
  <r>
    <n v="1.1000000000000001"/>
    <n v="86"/>
    <s v="059094630139"/>
    <s v="HONEY WELL TECHNOLOGY "/>
    <s v="33AAACH4151J9ZN"/>
    <s v="AAACH4151J"/>
    <s v="H47600770820"/>
    <s v="H4630176082001"/>
    <s v="H4630139082001"/>
    <n v="463"/>
    <x v="22"/>
    <s v="05/08/2020"/>
    <n v="1170969"/>
    <n v="2600"/>
    <n v="0"/>
    <n v="0"/>
    <n v="468"/>
    <n v="0"/>
    <n v="1170969"/>
    <n v="468"/>
    <n v="0"/>
  </r>
  <r>
    <n v="1.1000000000000001"/>
    <n v="87"/>
    <s v="059094630140"/>
    <s v="APOLO FIRST MED HOSPITAL"/>
    <s v="33AAACA5443N3ZN"/>
    <s v="AAACA5443N"/>
    <s v="H47600790820"/>
    <s v="H4760003082002"/>
    <s v="H4630140082001"/>
    <n v="463"/>
    <x v="22"/>
    <s v="05/08/2020"/>
    <n v="426149"/>
    <n v="2600"/>
    <n v="234"/>
    <n v="234"/>
    <n v="0"/>
    <n v="0"/>
    <n v="426149"/>
    <n v="234"/>
    <n v="0"/>
  </r>
  <r>
    <n v="1.1000000000000001"/>
    <n v="88"/>
    <s v="059094630141"/>
    <s v="NEWS MEN ASSOCIATES LIMITED"/>
    <s v="33AAACN1750F1ZZ"/>
    <s v="AAACN1750F"/>
    <s v="H47600810820"/>
    <s v="H4760007082003"/>
    <s v="H4630141082001"/>
    <n v="463"/>
    <x v="22"/>
    <s v="05/08/2020"/>
    <n v="125996"/>
    <n v="2600"/>
    <n v="234"/>
    <n v="234"/>
    <n v="0"/>
    <n v="0"/>
    <n v="125996"/>
    <n v="234"/>
    <n v="0"/>
  </r>
  <r>
    <n v="1.1000000000000001"/>
    <n v="89"/>
    <s v="059094630142"/>
    <s v="DIVISIONAL ELECTRICAL "/>
    <s v="33AAAGM0289C1ZQ"/>
    <s v="0000000000"/>
    <s v="H47600820820"/>
    <s v="H4760008082002"/>
    <s v="H4630142082001"/>
    <n v="463"/>
    <x v="22"/>
    <s v="05/08/2020"/>
    <n v="253885"/>
    <n v="2600"/>
    <n v="234"/>
    <n v="234"/>
    <n v="0"/>
    <n v="0"/>
    <n v="253885"/>
    <n v="234"/>
    <n v="0"/>
  </r>
  <r>
    <n v="1.1000000000000001"/>
    <n v="90"/>
    <s v="059094630143"/>
    <s v="HIGH POWERV HOTEL SERVICES "/>
    <s v="33AACCH0059D2Z6"/>
    <s v="AACCH0059D"/>
    <s v="H47600830820"/>
    <s v="H4760010082002"/>
    <s v="H4630143082001"/>
    <n v="463"/>
    <x v="22"/>
    <s v="05/08/2020"/>
    <n v="312431"/>
    <n v="2600"/>
    <n v="234"/>
    <n v="234"/>
    <n v="0"/>
    <n v="0"/>
    <n v="312431"/>
    <n v="234"/>
    <n v="0"/>
  </r>
  <r>
    <n v="1.1000000000000001"/>
    <n v="91"/>
    <s v="059094630144"/>
    <s v="PC LYOPHLIHE INDIA PRIVATE LTD"/>
    <s v="33AAHCP3578L1ZZ"/>
    <s v="ADPPS7141E"/>
    <s v="H47600840820"/>
    <s v="H4760021082003"/>
    <s v="H4630144082001"/>
    <n v="463"/>
    <x v="22"/>
    <s v="05/08/2020"/>
    <n v="383759"/>
    <n v="2600"/>
    <n v="234"/>
    <n v="234"/>
    <n v="0"/>
    <n v="0"/>
    <n v="383759"/>
    <n v="234"/>
    <n v="0"/>
  </r>
  <r>
    <n v="1.1000000000000001"/>
    <n v="92"/>
    <s v="059094630145"/>
    <s v="SCM SILKS PVT LTD"/>
    <s v="33AAJCS7849B1Z9"/>
    <s v="AAJCS7849B"/>
    <s v="H47600850820"/>
    <s v="H4760030082001"/>
    <s v="H4630145082001"/>
    <n v="463"/>
    <x v="22"/>
    <s v="05/08/2020"/>
    <n v="468384"/>
    <n v="2600"/>
    <n v="234"/>
    <n v="234"/>
    <n v="0"/>
    <n v="0"/>
    <n v="468384"/>
    <n v="234"/>
    <n v="0"/>
  </r>
  <r>
    <n v="1.1000000000000001"/>
    <n v="93"/>
    <s v="059094630146"/>
    <s v="NATARAJ OIL MILLS (P)LTD"/>
    <s v="33AAACN6846Q1ZX"/>
    <s v="AAACN6846Q"/>
    <s v="H47600870820"/>
    <s v="H4760033082003"/>
    <s v="H4630146082001"/>
    <n v="463"/>
    <x v="22"/>
    <s v="05/08/2020"/>
    <n v="454450"/>
    <n v="2600"/>
    <n v="234"/>
    <n v="234"/>
    <n v="0"/>
    <n v="0"/>
    <n v="454450"/>
    <n v="234"/>
    <n v="0"/>
  </r>
  <r>
    <n v="1.1000000000000001"/>
    <n v="94"/>
    <s v="059094630147"/>
    <s v="NAACHIYARS"/>
    <s v="33AAJFN2175J1Z6"/>
    <s v="AAJFN2175J"/>
    <s v="H47600880820"/>
    <s v="H4760034082001"/>
    <s v="H4630147082001"/>
    <n v="463"/>
    <x v="22"/>
    <s v="05/08/2020"/>
    <n v="201829"/>
    <n v="2600"/>
    <n v="234"/>
    <n v="234"/>
    <n v="0"/>
    <n v="0"/>
    <n v="201829"/>
    <n v="234"/>
    <n v="0"/>
  </r>
  <r>
    <n v="1.1000000000000001"/>
    <n v="95"/>
    <s v="059094630148"/>
    <s v="SRI KANAGASABAI MODREN RICE "/>
    <s v="33AHRPK1915E1ZJ"/>
    <s v="AHRPK1915E"/>
    <s v="H47600890820"/>
    <s v="H4760035082001"/>
    <s v="H4630148082001"/>
    <n v="463"/>
    <x v="22"/>
    <s v="05/08/2020"/>
    <n v="713704"/>
    <n v="2600"/>
    <n v="234"/>
    <n v="234"/>
    <n v="0"/>
    <n v="0"/>
    <n v="713704"/>
    <n v="234"/>
    <n v="0"/>
  </r>
  <r>
    <n v="1.1000000000000001"/>
    <n v="96"/>
    <s v="059094630149"/>
    <s v="THE THANGAM GRAND"/>
    <s v="33AADCP5203C1Z4"/>
    <s v="AADCP5203C"/>
    <s v="H47600900820"/>
    <s v="H4760039082001"/>
    <s v="H4630149082001"/>
    <n v="463"/>
    <x v="22"/>
    <s v="05/08/2020"/>
    <n v="333637"/>
    <n v="2600"/>
    <n v="234"/>
    <n v="234"/>
    <n v="0"/>
    <n v="0"/>
    <n v="333637"/>
    <n v="234"/>
    <n v="0"/>
  </r>
  <r>
    <n v="1.1000000000000001"/>
    <n v="97"/>
    <s v="059094630150"/>
    <s v="THIAGARAJAR SCHOOL OF "/>
    <s v="33AAATM4917G2ZR"/>
    <s v="AAATM4917G"/>
    <s v="H47600910820"/>
    <s v="H4760041082001"/>
    <s v="H4630150082001"/>
    <n v="463"/>
    <x v="22"/>
    <s v="05/08/2020"/>
    <n v="190565"/>
    <n v="2600"/>
    <n v="234"/>
    <n v="234"/>
    <n v="0"/>
    <n v="0"/>
    <n v="190565"/>
    <n v="234"/>
    <n v="0"/>
  </r>
  <r>
    <n v="1.1000000000000001"/>
    <n v="98"/>
    <s v="059094630153"/>
    <s v="RM.PITCHAPPAN &amp; R.VISALAKSHI"/>
    <s v="33AAGHR6787RIZ3"/>
    <s v="AAGHR6787R"/>
    <s v="H47600940820"/>
    <s v="H4760042082001"/>
    <s v="H4630153082001"/>
    <n v="463"/>
    <x v="22"/>
    <s v="05/08/2020"/>
    <n v="185429"/>
    <n v="2600"/>
    <n v="234"/>
    <n v="234"/>
    <n v="0"/>
    <n v="0"/>
    <n v="185429"/>
    <n v="234"/>
    <n v="0"/>
  </r>
  <r>
    <n v="1.1000000000000001"/>
    <n v="99"/>
    <s v="059094630154"/>
    <s v="SHRI RATHNA AKSHAYA ESTATES "/>
    <s v="33AAVCS4243B1ZF"/>
    <s v="AOFPS1937M"/>
    <s v="H47600960820"/>
    <s v="H4760043082001"/>
    <s v="H4630154082001"/>
    <n v="463"/>
    <x v="22"/>
    <s v="05/08/2020"/>
    <n v="331002"/>
    <n v="2600"/>
    <n v="234"/>
    <n v="234"/>
    <n v="0"/>
    <n v="0"/>
    <n v="331002"/>
    <n v="234"/>
    <n v="0"/>
  </r>
  <r>
    <n v="1.1000000000000001"/>
    <n v="100"/>
    <s v="059094630155"/>
    <s v="P.KAYALVIZHI"/>
    <s v="33AAECT9937A1ZE"/>
    <s v="AFJPK7405F"/>
    <s v="H47601010820"/>
    <s v="H4760048082006"/>
    <s v="H4630155082003"/>
    <n v="463"/>
    <x v="22"/>
    <s v="05/08/2020"/>
    <n v="316191"/>
    <n v="2600"/>
    <n v="234"/>
    <n v="234"/>
    <n v="0"/>
    <n v="0"/>
    <n v="316191"/>
    <n v="234"/>
    <n v="0"/>
  </r>
  <r>
    <n v="1.1000000000000001"/>
    <n v="101"/>
    <s v="059094630156"/>
    <s v="AVN AYURVEDA  FORMULATIONS "/>
    <s v="33AAHCA6434C1Z4"/>
    <s v="AAHCA6434C"/>
    <s v="H47800020820"/>
    <s v="H4760053082002"/>
    <s v="H4630156082001"/>
    <n v="463"/>
    <x v="22"/>
    <s v="05/08/2020"/>
    <n v="400402"/>
    <n v="2600"/>
    <n v="234"/>
    <n v="234"/>
    <n v="0"/>
    <n v="0"/>
    <n v="400402"/>
    <n v="234"/>
    <n v="0"/>
  </r>
  <r>
    <n v="1.1000000000000001"/>
    <n v="102"/>
    <s v="059094630157"/>
    <s v="PREETHI HOSPITALS (P) LTD"/>
    <s v="33AAHCP3739P1ZW"/>
    <s v="AAHCP3739P"/>
    <s v="H47800040820"/>
    <s v="H4760054072001"/>
    <s v="H4630157082001"/>
    <n v="463"/>
    <x v="22"/>
    <s v="05/08/2020"/>
    <n v="572643"/>
    <n v="2600"/>
    <n v="234"/>
    <n v="234"/>
    <n v="0"/>
    <n v="0"/>
    <n v="572643"/>
    <n v="234"/>
    <n v="0"/>
  </r>
  <r>
    <n v="1.1000000000000001"/>
    <n v="103"/>
    <s v="059094630158"/>
    <s v="HCL TECHNOLOGIES LTD"/>
    <s v="33AAACH1645P2ZH"/>
    <s v="AAACH1645P"/>
    <s v="H47800050820"/>
    <s v="H4760060082002"/>
    <s v="H4630158082001"/>
    <n v="463"/>
    <x v="22"/>
    <s v="05/08/2020"/>
    <n v="3222018"/>
    <n v="2600"/>
    <n v="0"/>
    <n v="0"/>
    <n v="468"/>
    <n v="0"/>
    <n v="3222018"/>
    <n v="468"/>
    <n v="0"/>
  </r>
  <r>
    <n v="1.1000000000000001"/>
    <n v="104"/>
    <s v="059094630162"/>
    <s v="ISWARYA HEALTH CARE"/>
    <s v="33AADF18643LIZ4"/>
    <s v="AADFI8643L"/>
    <s v="H47800080820"/>
    <s v="H4760061082002"/>
    <s v="H4630162082001"/>
    <n v="463"/>
    <x v="22"/>
    <s v="05/08/2020"/>
    <n v="53929"/>
    <n v="4600"/>
    <n v="414"/>
    <n v="414"/>
    <n v="0"/>
    <n v="0"/>
    <n v="53929"/>
    <n v="414"/>
    <n v="0"/>
  </r>
  <r>
    <n v="1.1000000000000001"/>
    <n v="105"/>
    <s v="059094630163"/>
    <s v=" MADURAI MULTIFUNCTIONAL "/>
    <s v="33AAJCM3649P1ZW"/>
    <s v="AAJCM3649P"/>
    <s v="H47800090820"/>
    <s v="H4760063082003"/>
    <s v="H4630163082002"/>
    <n v="463"/>
    <x v="22"/>
    <s v="05/08/2020"/>
    <n v="198181"/>
    <n v="2600"/>
    <n v="234"/>
    <n v="234"/>
    <n v="0"/>
    <n v="0"/>
    <n v="198181"/>
    <n v="234"/>
    <n v="0"/>
  </r>
  <r>
    <n v="1.1000000000000001"/>
    <n v="106"/>
    <s v="059094630164"/>
    <s v="THE BISHOP CHAIRMAN CSI "/>
    <s v="33AAATT0642D6ZW"/>
    <s v="AAATT0642D"/>
    <s v="H47800190820"/>
    <s v="H4760064082001"/>
    <s v="H4630164082001"/>
    <n v="463"/>
    <x v="22"/>
    <s v="05/08/2020"/>
    <n v="151444"/>
    <n v="2600"/>
    <n v="234"/>
    <n v="234"/>
    <n v="0"/>
    <n v="0"/>
    <n v="151444"/>
    <n v="234"/>
    <n v="0"/>
  </r>
  <r>
    <n v="1.1000000000000001"/>
    <n v="107"/>
    <s v="059094630166"/>
    <s v="RAJMAHAL SILKS AND TEXTILES P "/>
    <s v="33AAHCR2398Q1ZN"/>
    <s v="AAHCR2398Q"/>
    <s v="H47800290820"/>
    <s v="H4760065082001"/>
    <s v="H4630166082001"/>
    <n v="463"/>
    <x v="22"/>
    <s v="05/08/2020"/>
    <n v="447948"/>
    <n v="2600"/>
    <n v="234"/>
    <n v="234"/>
    <n v="0"/>
    <n v="0"/>
    <n v="447948"/>
    <n v="234"/>
    <n v="0"/>
  </r>
  <r>
    <n v="1.1000000000000001"/>
    <n v="108"/>
    <s v="059094630167"/>
    <s v="BOOMA NURSING HOME"/>
    <s v="33ASZPS4705MIZX"/>
    <s v="AAEFB9878R"/>
    <s v="H47800350820"/>
    <s v="H4760068082002"/>
    <s v="H4630167082001"/>
    <n v="463"/>
    <x v="22"/>
    <s v="05/08/2020"/>
    <n v="354624"/>
    <n v="2600"/>
    <n v="234"/>
    <n v="234"/>
    <n v="0"/>
    <n v="0"/>
    <n v="354624"/>
    <n v="234"/>
    <n v="0"/>
  </r>
  <r>
    <n v="1.1000000000000001"/>
    <n v="109"/>
    <s v="059094630169"/>
    <s v="THIAGARAJAR COLLEGE"/>
    <s v="33AAATT5418K1ZE"/>
    <s v="AAATT5418K"/>
    <s v="H47800370820"/>
    <s v="H4760070082001"/>
    <s v="H4630169082002"/>
    <n v="463"/>
    <x v="22"/>
    <s v="05/08/2020"/>
    <n v="-292430"/>
    <n v="2600"/>
    <n v="234"/>
    <n v="234"/>
    <n v="0"/>
    <n v="0"/>
    <n v="-292430"/>
    <n v="234"/>
    <n v="0"/>
  </r>
  <r>
    <n v="1.1000000000000001"/>
    <n v="110"/>
    <s v="059094630172"/>
    <s v="M/S. AMIKA HOTELS MADURAI PVT "/>
    <s v="33AALCA0127C1ZE"/>
    <s v="CA0127C1ZE"/>
    <s v="H47800380820"/>
    <s v="H4760071082001"/>
    <s v="H4630172082001"/>
    <n v="463"/>
    <x v="22"/>
    <s v="05/08/2020"/>
    <n v="231375"/>
    <n v="2600"/>
    <n v="234"/>
    <n v="234"/>
    <n v="0"/>
    <n v="0"/>
    <n v="231375"/>
    <n v="234"/>
    <n v="0"/>
  </r>
  <r>
    <n v="1.1000000000000001"/>
    <n v="111"/>
    <s v="059094630173"/>
    <s v="Miss. A SUSMITA"/>
    <s v="33FFQPS5926K1ZN"/>
    <s v="FFQPS5926K"/>
    <s v="H47800390820"/>
    <s v="H4760072082001"/>
    <s v="H4630173082002"/>
    <n v="463"/>
    <x v="22"/>
    <s v="05/08/2020"/>
    <n v="142987"/>
    <n v="14600"/>
    <n v="1314"/>
    <n v="1314"/>
    <n v="0"/>
    <n v="0"/>
    <n v="142987"/>
    <n v="1314"/>
    <n v="0"/>
  </r>
  <r>
    <n v="1.1000000000000001"/>
    <n v="112"/>
    <s v="059094630174"/>
    <s v="M/S. AVENUE SUPERMARTS "/>
    <s v="33AACCA8432H1ZX"/>
    <s v="AACCA8432H"/>
    <s v="H47800400820"/>
    <s v="H4760075082002"/>
    <s v="H4630174082001"/>
    <n v="463"/>
    <x v="22"/>
    <s v="05/08/2020"/>
    <n v="442942"/>
    <n v="2600"/>
    <n v="234"/>
    <n v="234"/>
    <n v="0"/>
    <n v="0"/>
    <n v="442942"/>
    <n v="234"/>
    <n v="0"/>
  </r>
  <r>
    <n v="1.1000000000000001"/>
    <n v="113"/>
    <s v="059094630176"/>
    <s v="M/S. HANNAH JOSEPH HOSPITAL "/>
    <s v="33AACCH8081R1Z0"/>
    <s v="AACCH8081R"/>
    <s v="H47800410820"/>
    <s v="H4760077082002"/>
    <s v="H4630176082001"/>
    <n v="463"/>
    <x v="22"/>
    <s v="05/08/2020"/>
    <n v="744855"/>
    <n v="2600"/>
    <n v="234"/>
    <n v="234"/>
    <n v="0"/>
    <n v="0"/>
    <n v="744855"/>
    <n v="234"/>
    <n v="0"/>
  </r>
  <r>
    <n v="1.1000000000000001"/>
    <n v="1"/>
    <s v="059094760003"/>
    <s v="BOJARAJ TEXTILE MILLS LTD"/>
    <s v="33AABCB1529P1ZO"/>
    <s v="AABCB1529P"/>
    <s v="H47800430820"/>
    <s v="H4760079082001"/>
    <s v="H4760003082002"/>
    <n v="476"/>
    <x v="23"/>
    <s v="04/08/2020"/>
    <n v="677468"/>
    <n v="2600"/>
    <n v="234"/>
    <n v="234"/>
    <n v="0"/>
    <n v="0"/>
    <n v="677468"/>
    <n v="234"/>
    <n v="0"/>
  </r>
  <r>
    <n v="1.1000000000000001"/>
    <n v="2"/>
    <s v="059094760007"/>
    <s v="L.S.MILLS.LTD,THENI"/>
    <s v="33AAACL3081D1ZI"/>
    <s v="AAACL3081D"/>
    <s v="H47800440820"/>
    <s v="H4760081082003"/>
    <s v="H4760007082003"/>
    <n v="476"/>
    <x v="23"/>
    <s v="05/08/2020"/>
    <n v="916244"/>
    <n v="0"/>
    <n v="0"/>
    <n v="0"/>
    <n v="0"/>
    <n v="0"/>
    <n v="916244"/>
    <n v="0"/>
    <n v="0"/>
  </r>
  <r>
    <n v="1.1000000000000001"/>
    <n v="3"/>
    <s v="059094760008"/>
    <s v="ALAGENDRAN SPINNING MILLS "/>
    <s v="33AACCA5008M1ZW"/>
    <s v="AACCA5008M"/>
    <s v="H47800450820"/>
    <s v="H4760082082002"/>
    <s v="H4760008082002"/>
    <n v="476"/>
    <x v="23"/>
    <s v="01/08/2020"/>
    <n v="837961"/>
    <n v="2600"/>
    <n v="234"/>
    <n v="234"/>
    <n v="0"/>
    <n v="0"/>
    <n v="837961"/>
    <n v="234"/>
    <n v="0"/>
  </r>
  <r>
    <n v="1.1000000000000001"/>
    <n v="4"/>
    <s v="059094760010"/>
    <s v="TEA ESTATES INDIA LIMITED"/>
    <s v="33AABCT0265C1ZY"/>
    <s v="AABCT0265C"/>
    <s v="H47800470820"/>
    <s v="H4760083082001"/>
    <s v="H4760010082002"/>
    <n v="476"/>
    <x v="23"/>
    <s v="04/08/2020"/>
    <n v="291100"/>
    <n v="2600"/>
    <n v="234"/>
    <n v="234"/>
    <n v="0"/>
    <n v="0"/>
    <n v="291100"/>
    <n v="234"/>
    <n v="0"/>
  </r>
  <r>
    <n v="1.1000000000000001"/>
    <n v="5"/>
    <s v="059094760021"/>
    <s v="L .S.MILL.  (LIMITED)"/>
    <s v="33AAACL3081D1Z1"/>
    <s v="AAACL3081D"/>
    <s v="H47800480820"/>
    <s v="H4760084082001"/>
    <s v="H4760021082003"/>
    <n v="476"/>
    <x v="23"/>
    <s v="05/08/2020"/>
    <n v="930790"/>
    <n v="0"/>
    <n v="0"/>
    <n v="0"/>
    <n v="0"/>
    <n v="0"/>
    <n v="930790"/>
    <n v="0"/>
    <n v="0"/>
  </r>
  <r>
    <n v="1.1000000000000001"/>
    <n v="6"/>
    <s v="059094760030"/>
    <s v="EASTERN CONDIMENTS PVT.LTD."/>
    <s v="33AAACE5276F1ZV"/>
    <s v="AAACE5276F"/>
    <s v="H47800500820"/>
    <s v="H4760085082001"/>
    <s v="H4760030082001"/>
    <n v="476"/>
    <x v="23"/>
    <s v="04/08/2020"/>
    <n v="375327"/>
    <n v="2600"/>
    <n v="234"/>
    <n v="234"/>
    <n v="0"/>
    <n v="0"/>
    <n v="375327"/>
    <n v="234"/>
    <n v="0"/>
  </r>
  <r>
    <n v="1.1000000000000001"/>
    <n v="7"/>
    <s v="059094760033"/>
    <s v="L.S. MILL (LIMITED)"/>
    <s v="33AAACL3081D1Z1"/>
    <s v="AAACL3081D"/>
    <s v="H47800510820"/>
    <s v="H4760087082002"/>
    <s v="H4760033082003"/>
    <n v="476"/>
    <x v="23"/>
    <s v="01/08/2020"/>
    <n v="813948"/>
    <n v="0"/>
    <n v="0"/>
    <n v="0"/>
    <n v="0"/>
    <n v="0"/>
    <n v="813948"/>
    <n v="0"/>
    <n v="0"/>
  </r>
  <r>
    <n v="1.1000000000000001"/>
    <n v="8"/>
    <s v="059094760034"/>
    <s v="MENAKA MILLS LIMITED"/>
    <s v="33AAACB4552H1ZI"/>
    <s v="AAACB4552H"/>
    <s v="H47800520820"/>
    <s v="H4760088082002"/>
    <s v="H4760034082001"/>
    <n v="476"/>
    <x v="23"/>
    <s v="01/08/2020"/>
    <n v="3513203"/>
    <n v="2600"/>
    <n v="234"/>
    <n v="234"/>
    <n v="0"/>
    <n v="0"/>
    <n v="3513203"/>
    <n v="234"/>
    <n v="0"/>
  </r>
  <r>
    <n v="1.1000000000000001"/>
    <n v="9"/>
    <s v="059094760035"/>
    <s v="GGN SPINNING MILLS PVT. LTD."/>
    <s v="33AAACG6670M1ZE"/>
    <s v="AAACG6670M"/>
    <s v="H47800530820"/>
    <s v="H4760089082002"/>
    <s v="H4760035082001"/>
    <n v="476"/>
    <x v="23"/>
    <s v="01/08/2020"/>
    <n v="461648"/>
    <n v="2600"/>
    <n v="234"/>
    <n v="234"/>
    <n v="0"/>
    <n v="0"/>
    <n v="461648"/>
    <n v="234"/>
    <n v="0"/>
  </r>
  <r>
    <n v="1.1000000000000001"/>
    <n v="10"/>
    <s v="059094760039"/>
    <s v="GENERAL MANAGER, AAVIN, "/>
    <s v="33AACAT3518K1ZI"/>
    <s v="AACAT3518K"/>
    <s v="H47800550820"/>
    <s v="H4760090082001"/>
    <s v="H4760039082001"/>
    <n v="476"/>
    <x v="23"/>
    <s v="01/08/2020"/>
    <n v="635097"/>
    <n v="2600"/>
    <n v="234"/>
    <n v="234"/>
    <n v="0"/>
    <n v="0"/>
    <n v="635097"/>
    <n v="234"/>
    <n v="0"/>
  </r>
  <r>
    <n v="1.1000000000000001"/>
    <n v="11"/>
    <s v="059094760041"/>
    <s v="M/S. RAJSHREE SUGARS AND "/>
    <s v="33AABCR4179D1ZL"/>
    <s v="AABCR4179D"/>
    <s v="H47800560820"/>
    <s v="H4760091082001"/>
    <s v="H4760041082001"/>
    <n v="476"/>
    <x v="23"/>
    <s v="01/08/2020"/>
    <n v="464503"/>
    <n v="0"/>
    <n v="0"/>
    <n v="0"/>
    <n v="0"/>
    <n v="0"/>
    <n v="464503"/>
    <n v="0"/>
    <n v="0"/>
  </r>
  <r>
    <n v="1.1000000000000001"/>
    <n v="12"/>
    <s v="059094760042"/>
    <s v="HARISANKAR PAPERBOARDS PVT. "/>
    <s v="33AABCP7342Q1Z1"/>
    <s v="AABCP7342Q"/>
    <s v="H47800570820"/>
    <s v="H4760094082001"/>
    <s v="H4760042082001"/>
    <n v="476"/>
    <x v="23"/>
    <s v="01/08/2020"/>
    <n v="2854464"/>
    <n v="2600"/>
    <n v="234"/>
    <n v="234"/>
    <n v="0"/>
    <n v="0"/>
    <n v="2854464"/>
    <n v="234"/>
    <n v="0"/>
  </r>
  <r>
    <n v="1.1000000000000001"/>
    <n v="13"/>
    <s v="059094760043"/>
    <s v="TATA COFFEE LTD"/>
    <s v="33AABCC0241R1ZS"/>
    <s v="AABCC0241R"/>
    <s v="H47800580820"/>
    <s v="H4760096082002"/>
    <s v="H4760043082001"/>
    <n v="476"/>
    <x v="23"/>
    <s v="01/08/2020"/>
    <n v="3665657"/>
    <n v="2600"/>
    <n v="234"/>
    <n v="234"/>
    <n v="0"/>
    <n v="0"/>
    <n v="3665657"/>
    <n v="234"/>
    <n v="0"/>
  </r>
  <r>
    <n v="1.1000000000000001"/>
    <n v="16"/>
    <s v="059094760048"/>
    <s v="L.S. MILL  (LIMITED)"/>
    <s v="33AAACL3081D1Z1"/>
    <s v="AAACL3081D"/>
    <s v="H44000170820"/>
    <s v="H4760101082001"/>
    <s v="H4760048082006"/>
    <n v="476"/>
    <x v="23"/>
    <s v="05/08/2020"/>
    <n v="1287300"/>
    <n v="0"/>
    <n v="0"/>
    <n v="0"/>
    <n v="0"/>
    <n v="0"/>
    <n v="1287300"/>
    <n v="0"/>
    <n v="0"/>
  </r>
  <r>
    <n v="1.1000000000000001"/>
    <n v="19"/>
    <s v="059094760053"/>
    <s v="MALANADU FARMERS SOCIETY"/>
    <s v="33AABTM2628K1ZM"/>
    <s v="AABTM2628K"/>
    <s v="H44000480820"/>
    <s v="H4780002082001"/>
    <s v="H4760053082002"/>
    <n v="476"/>
    <x v="23"/>
    <s v="01/08/2020"/>
    <n v="428338"/>
    <n v="2600"/>
    <n v="234"/>
    <n v="234"/>
    <n v="0"/>
    <n v="0"/>
    <n v="428338"/>
    <n v="234"/>
    <n v="0"/>
  </r>
  <r>
    <n v="1.1000000000000001"/>
    <n v="20"/>
    <s v="059094760054"/>
    <s v="LAKSHMI KRISHNA TEXTILES (P) "/>
    <s v="33AAACL3226A1ZC"/>
    <s v="AAACL3226A"/>
    <s v="H44000610820"/>
    <s v="H4780004082002"/>
    <s v="H4760054072001"/>
    <n v="476"/>
    <x v="23"/>
    <s v="03/08/2020"/>
    <n v="11818"/>
    <n v="2600"/>
    <n v="234"/>
    <n v="234"/>
    <n v="0"/>
    <n v="0"/>
    <n v="11818"/>
    <n v="234"/>
    <n v="0"/>
  </r>
  <r>
    <n v="1.1000000000000001"/>
    <n v="21"/>
    <s v="059094760060"/>
    <s v="EASTERN CONDIMENTS(P)LTD "/>
    <s v="33AAACE5276F1ZV"/>
    <s v="AAACE5276F"/>
    <s v="H44000620820"/>
    <s v="H4780005082002"/>
    <s v="H4760060082002"/>
    <n v="476"/>
    <x v="23"/>
    <s v="04/08/2020"/>
    <n v="60493"/>
    <n v="2600"/>
    <n v="234"/>
    <n v="234"/>
    <n v="0"/>
    <n v="0"/>
    <n v="60493"/>
    <n v="234"/>
    <n v="0"/>
  </r>
  <r>
    <n v="1.1000000000000001"/>
    <n v="22"/>
    <s v="059094760061"/>
    <s v="TATA COFFEE LTD UNIT-II"/>
    <s v="33AABCC0241R1ZS"/>
    <s v="AABCC0241R"/>
    <s v="H44000650820"/>
    <s v="H4780008082002"/>
    <s v="H4760061082002"/>
    <n v="476"/>
    <x v="23"/>
    <s v="04/08/2020"/>
    <n v="577340"/>
    <n v="2600"/>
    <n v="234"/>
    <n v="234"/>
    <n v="0"/>
    <n v="0"/>
    <n v="577340"/>
    <n v="234"/>
    <n v="0"/>
  </r>
  <r>
    <n v="1.1000000000000001"/>
    <n v="23"/>
    <s v="059094760063"/>
    <s v="JHEEVA REKHAA TEXTILES"/>
    <s v="33AAEFJ4054B1ZY"/>
    <s v="AAEFJ4054B"/>
    <s v="H44000690820"/>
    <s v="H4780009082001"/>
    <s v="H4760063082003"/>
    <n v="476"/>
    <x v="23"/>
    <s v="04/08/2020"/>
    <n v="207489"/>
    <n v="2600"/>
    <n v="234"/>
    <n v="234"/>
    <n v="0"/>
    <n v="0"/>
    <n v="207489"/>
    <n v="234"/>
    <n v="0"/>
  </r>
  <r>
    <n v="1.1000000000000001"/>
    <n v="24"/>
    <s v="059094760064"/>
    <s v="AROMA FURN PRODUCTS"/>
    <s v="33AANFA2998N1ZS"/>
    <s v="AANFA2998N"/>
    <s v="H44000700820"/>
    <s v="H4780019082001"/>
    <s v="H4760064082001"/>
    <n v="476"/>
    <x v="23"/>
    <s v="01/08/2020"/>
    <n v="72253"/>
    <n v="2600"/>
    <n v="234"/>
    <n v="234"/>
    <n v="0"/>
    <n v="0"/>
    <n v="72253"/>
    <n v="234"/>
    <n v="0"/>
  </r>
  <r>
    <n v="1.1000000000000001"/>
    <n v="25"/>
    <s v="059094760065"/>
    <s v="THENI GURUKRISHNA TEXTILES "/>
    <s v="33AACCT1759Q1ZV"/>
    <s v="AACCT1759Q"/>
    <s v="H44000720820"/>
    <s v="H4780029082002"/>
    <s v="H4760065082001"/>
    <n v="476"/>
    <x v="23"/>
    <s v="04/08/2020"/>
    <n v="578004"/>
    <n v="0"/>
    <n v="0"/>
    <n v="0"/>
    <n v="0"/>
    <n v="0"/>
    <n v="578004"/>
    <n v="0"/>
    <n v="0"/>
  </r>
  <r>
    <n v="1.1000000000000001"/>
    <n v="27"/>
    <s v="059094760068"/>
    <s v="SREE SAKTHI MILK PRODUCTS(P) "/>
    <s v="33AAICS3004K1ZK"/>
    <s v="AAICS3004K"/>
    <s v="H44000810820"/>
    <s v="H4780035082001"/>
    <s v="H4760068082002"/>
    <n v="476"/>
    <x v="23"/>
    <s v="01/08/2020"/>
    <n v="116404"/>
    <n v="2600"/>
    <n v="234"/>
    <n v="234"/>
    <n v="0"/>
    <n v="0"/>
    <n v="116404"/>
    <n v="234"/>
    <n v="0"/>
  </r>
  <r>
    <n v="1.1000000000000001"/>
    <n v="28"/>
    <s v="059094760070"/>
    <s v="CUMBUM VALLEY WINERY (P) LTD"/>
    <s v="33AADCC4813B1ZD"/>
    <s v="AADCC4813B"/>
    <s v="H44000840820"/>
    <s v="H4780037082001"/>
    <s v="H4760070082001"/>
    <n v="476"/>
    <x v="23"/>
    <s v="01/08/2020"/>
    <n v="141024"/>
    <n v="2600"/>
    <n v="234"/>
    <n v="234"/>
    <n v="0"/>
    <n v="0"/>
    <n v="141024"/>
    <n v="234"/>
    <n v="0"/>
  </r>
  <r>
    <n v="1.1000000000000001"/>
    <n v="29"/>
    <s v="059094760071"/>
    <s v="GROWRITE SUBSTRATES (INDIA) "/>
    <s v="33AADCG1772F1ZX"/>
    <s v="AADCG1772F"/>
    <s v="H44000850820"/>
    <s v="H4780038082001"/>
    <s v="H4760071082001"/>
    <n v="476"/>
    <x v="23"/>
    <s v="01/08/2020"/>
    <n v="396942"/>
    <n v="2600"/>
    <n v="234"/>
    <n v="234"/>
    <n v="0"/>
    <n v="0"/>
    <n v="396942"/>
    <n v="234"/>
    <n v="0"/>
  </r>
  <r>
    <n v="1.1000000000000001"/>
    <n v="30"/>
    <s v="059094760072"/>
    <s v="R.R.BLUE METAL WORKS"/>
    <s v="33AAGFT3147D1ZI"/>
    <s v="ACPPR6792K"/>
    <s v="H44000870820"/>
    <s v="H4780039082001"/>
    <s v="H4760072082001"/>
    <n v="476"/>
    <x v="23"/>
    <s v="01/08/2020"/>
    <n v="473814"/>
    <n v="2600"/>
    <n v="234"/>
    <n v="234"/>
    <n v="0"/>
    <n v="0"/>
    <n v="473814"/>
    <n v="234"/>
    <n v="0"/>
  </r>
  <r>
    <n v="1.1000000000000001"/>
    <n v="31"/>
    <s v="059094760075"/>
    <s v="COMMISSIONER CHINNAMANUR "/>
    <s v="33AABAC6925E1Z4"/>
    <s v="null"/>
    <s v="H44000880820"/>
    <s v="H4780040082001"/>
    <s v="H4760075082002"/>
    <n v="476"/>
    <x v="23"/>
    <s v="01/08/2020"/>
    <n v="157088"/>
    <n v="2600"/>
    <n v="234"/>
    <n v="234"/>
    <n v="0"/>
    <n v="0"/>
    <n v="157088"/>
    <n v="234"/>
    <n v="0"/>
  </r>
  <r>
    <n v="1.1000000000000001"/>
    <n v="32"/>
    <s v="059094760077"/>
    <s v="THENI GURUKRISHNA TEXTILE "/>
    <s v="33AACCT1759Q1ZV"/>
    <s v="AACCT1759Q"/>
    <s v="H44000900820"/>
    <s v="H4780041082003"/>
    <s v="H4760077082002"/>
    <n v="476"/>
    <x v="23"/>
    <s v="04/08/2020"/>
    <n v="582355"/>
    <n v="0"/>
    <n v="0"/>
    <n v="0"/>
    <n v="0"/>
    <n v="0"/>
    <n v="582355"/>
    <n v="0"/>
    <n v="0"/>
  </r>
  <r>
    <n v="1.1000000000000001"/>
    <n v="33"/>
    <s v="059094760079"/>
    <s v="SRI GANAPATHY SILKS "/>
    <s v="33AAMCS9470M2ZL"/>
    <s v="AAMCS9470M"/>
    <s v="H44000920820"/>
    <s v="H4780043082001"/>
    <s v="H4760079082001"/>
    <n v="476"/>
    <x v="23"/>
    <s v="08/08/2020"/>
    <n v="259792"/>
    <n v="2600"/>
    <n v="234"/>
    <n v="234"/>
    <n v="0"/>
    <n v="0"/>
    <n v="259792"/>
    <n v="234"/>
    <n v="0"/>
  </r>
  <r>
    <n v="1.1000000000000001"/>
    <n v="34"/>
    <s v="059094760081"/>
    <s v="THENI ANANTHAM PATTU CENTRE "/>
    <s v="33AADCT0090K1ZG"/>
    <s v="AADCT0090K"/>
    <s v="H44000930820"/>
    <s v="H4780044082001"/>
    <s v="H4760081082003"/>
    <n v="476"/>
    <x v="23"/>
    <s v="04/08/2020"/>
    <n v="254389"/>
    <n v="2600"/>
    <n v="234"/>
    <n v="234"/>
    <n v="0"/>
    <n v="0"/>
    <n v="254389"/>
    <n v="234"/>
    <n v="0"/>
  </r>
  <r>
    <n v="1.1000000000000001"/>
    <n v="35"/>
    <s v="059094760082"/>
    <s v="ACV PRODUCTS PVT LTD UNIT IV"/>
    <s v="33AACCA5061A1ZG"/>
    <s v="AACCA5061A"/>
    <s v="H44000950820"/>
    <s v="H4780045082001"/>
    <s v="H4760082082002"/>
    <n v="476"/>
    <x v="23"/>
    <s v="04/08/2020"/>
    <n v="162886"/>
    <n v="2600"/>
    <n v="234"/>
    <n v="234"/>
    <n v="0"/>
    <n v="0"/>
    <n v="162886"/>
    <n v="234"/>
    <n v="0"/>
  </r>
  <r>
    <n v="1.1000000000000001"/>
    <n v="36"/>
    <s v="059094760083"/>
    <s v="KMC BLUE METALS"/>
    <s v="33AAMFK5794P1ZF"/>
    <s v="AAMFK5794P"/>
    <s v="H44000980820"/>
    <s v="H4780047082001"/>
    <s v="H4760083082001"/>
    <n v="476"/>
    <x v="23"/>
    <s v="01/08/2020"/>
    <n v="878817"/>
    <n v="2600"/>
    <n v="234"/>
    <n v="234"/>
    <n v="0"/>
    <n v="0"/>
    <n v="878817"/>
    <n v="234"/>
    <n v="0"/>
  </r>
  <r>
    <n v="1.1000000000000001"/>
    <n v="37"/>
    <s v="059094760084"/>
    <s v="THE COMMISSIONER,SEWAGE "/>
    <s v="33MRIT01767D1DF"/>
    <s v="null"/>
    <s v="H44001000820"/>
    <s v="H4780048082001"/>
    <s v="H4760084082001"/>
    <n v="476"/>
    <x v="23"/>
    <s v="01/08/2020"/>
    <n v="351352"/>
    <n v="2600"/>
    <n v="234"/>
    <n v="234"/>
    <n v="0"/>
    <n v="0"/>
    <n v="351352"/>
    <n v="234"/>
    <n v="0"/>
  </r>
  <r>
    <n v="1.1000000000000001"/>
    <n v="38"/>
    <s v="059094760085"/>
    <s v="THE COMMISSIONER THENI-"/>
    <s v="33MRIT01767D1DF"/>
    <s v="null"/>
    <s v="H44001010820"/>
    <s v="H4780050082001"/>
    <s v="H4760085082001"/>
    <n v="476"/>
    <x v="23"/>
    <s v="01/08/2020"/>
    <n v="198966"/>
    <n v="2600"/>
    <n v="234"/>
    <n v="234"/>
    <n v="0"/>
    <n v="0"/>
    <n v="198966"/>
    <n v="234"/>
    <n v="0"/>
  </r>
  <r>
    <n v="1.1000000000000001"/>
    <n v="39"/>
    <s v="059094760087"/>
    <s v="NAALWAR TEXTILE"/>
    <s v="33ALZPS2117A1Z6"/>
    <s v="ALZPS2117A"/>
    <s v="H44001020820"/>
    <s v="H4780051082001"/>
    <s v="H4760087082002"/>
    <n v="476"/>
    <x v="23"/>
    <s v="04/08/2020"/>
    <n v="137779"/>
    <n v="2600"/>
    <n v="234"/>
    <n v="234"/>
    <n v="0"/>
    <n v="0"/>
    <n v="137779"/>
    <n v="234"/>
    <n v="0"/>
  </r>
  <r>
    <n v="1.1000000000000001"/>
    <n v="40"/>
    <s v="059094760088"/>
    <s v="AMRR MAHARAJA DHALL MILLS"/>
    <s v="33AAZFA6275E1Z5"/>
    <s v="AAZFA6275E"/>
    <s v="H44001070820"/>
    <s v="H4780052082001"/>
    <s v="H4760088082002"/>
    <n v="476"/>
    <x v="23"/>
    <s v="01/08/2020"/>
    <n v="831028"/>
    <n v="2600"/>
    <n v="234"/>
    <n v="234"/>
    <n v="0"/>
    <n v="0"/>
    <n v="831028"/>
    <n v="234"/>
    <n v="0"/>
  </r>
  <r>
    <n v="1.1000000000000001"/>
    <n v="41"/>
    <s v="059094760089"/>
    <s v="THENI GURUKRISHNA TEXTILE "/>
    <s v="33AACCT1759Q1ZV"/>
    <s v="AACCT1759Q"/>
    <s v="H44001090820"/>
    <s v="H4780053082001"/>
    <s v="H4760089082002"/>
    <n v="476"/>
    <x v="23"/>
    <s v="04/08/2020"/>
    <n v="105524"/>
    <n v="0"/>
    <n v="0"/>
    <n v="0"/>
    <n v="0"/>
    <n v="0"/>
    <n v="105524"/>
    <n v="0"/>
    <n v="0"/>
  </r>
  <r>
    <n v="1.1000000000000001"/>
    <n v="42"/>
    <s v="059094760090"/>
    <s v="COMMISSIONER,THENI-"/>
    <s v="33MRIT01767D1DF"/>
    <s v="null"/>
    <s v="H44200020820"/>
    <s v="H4780055082001"/>
    <s v="H4760090082001"/>
    <n v="476"/>
    <x v="23"/>
    <s v="01/08/2020"/>
    <n v="979956"/>
    <n v="2600"/>
    <n v="234"/>
    <n v="234"/>
    <n v="0"/>
    <n v="0"/>
    <n v="979956"/>
    <n v="234"/>
    <n v="0"/>
  </r>
  <r>
    <n v="1.1000000000000001"/>
    <n v="43"/>
    <s v="059094760091"/>
    <s v="COMMISSIONER,THENI-"/>
    <s v="33MRIT01767D1DF"/>
    <s v="null"/>
    <s v="H44200030820"/>
    <s v="H4780056082001"/>
    <s v="H4760091082001"/>
    <n v="476"/>
    <x v="23"/>
    <s v="01/08/2020"/>
    <n v="484786"/>
    <n v="2600"/>
    <n v="234"/>
    <n v="234"/>
    <n v="0"/>
    <n v="0"/>
    <n v="484786"/>
    <n v="234"/>
    <n v="0"/>
  </r>
  <r>
    <n v="1.1000000000000001"/>
    <n v="44"/>
    <s v="059094760094"/>
    <s v="PRAKASH BLUE METALS"/>
    <s v="33AXLPV7989H1ZH"/>
    <s v="AATFP4062G"/>
    <s v="H44200060820"/>
    <s v="H4780057082001"/>
    <s v="H4760094082001"/>
    <n v="476"/>
    <x v="23"/>
    <s v="01/08/2020"/>
    <n v="715982"/>
    <n v="2600"/>
    <n v="234"/>
    <n v="234"/>
    <n v="0"/>
    <n v="0"/>
    <n v="715982"/>
    <n v="234"/>
    <n v="0"/>
  </r>
  <r>
    <n v="1.1000000000000001"/>
    <n v="45"/>
    <s v="059094760096"/>
    <s v="THE COMMISSIONER "/>
    <s v="33ABHPR6164N1Z4"/>
    <s v="null"/>
    <s v="H44200080820"/>
    <s v="H4780058082001"/>
    <s v="H4760096082002"/>
    <n v="476"/>
    <x v="23"/>
    <s v="01/08/2020"/>
    <n v="430884"/>
    <n v="2600"/>
    <n v="234"/>
    <n v="234"/>
    <n v="0"/>
    <n v="0"/>
    <n v="430884"/>
    <n v="234"/>
    <n v="0"/>
  </r>
  <r>
    <n v="1.1000000000000001"/>
    <n v="46"/>
    <s v="059094760097"/>
    <s v="MURUGAPPA BLUE METALS"/>
    <s v="33BMGPM7223L1ZW"/>
    <s v="BMGPM7223L"/>
    <s v="H44200090820"/>
    <s v="H4400014082001"/>
    <s v="H4760097082001"/>
    <n v="476"/>
    <x v="23"/>
    <s v="01/08/2020"/>
    <n v="500668"/>
    <n v="2600"/>
    <n v="234"/>
    <n v="234"/>
    <n v="0"/>
    <n v="0"/>
    <n v="500668"/>
    <n v="234"/>
    <n v="0"/>
  </r>
  <r>
    <n v="1.1000000000000001"/>
    <n v="47"/>
    <s v="059094760099"/>
    <s v="GOLDEN CRUSHER UNIT"/>
    <s v="33AXXPS3567N3ZB"/>
    <s v="AXXPS3567N"/>
    <s v="H44200100820"/>
    <s v="H4400015082001"/>
    <s v="H4760099082001"/>
    <n v="476"/>
    <x v="23"/>
    <s v="01/08/2020"/>
    <n v="329687"/>
    <n v="2600"/>
    <n v="234"/>
    <n v="234"/>
    <n v="0"/>
    <n v="0"/>
    <n v="329687"/>
    <n v="234"/>
    <n v="0"/>
  </r>
  <r>
    <n v="1.1000000000000001"/>
    <n v="48"/>
    <s v="059094760101"/>
    <s v="Murugeswari Industries"/>
    <s v="33ADDPC2059D1ZA"/>
    <s v="ADDPC2059D"/>
    <s v="H44200110820"/>
    <s v="H4400017082001"/>
    <s v="H4760101082001"/>
    <n v="476"/>
    <x v="23"/>
    <s v="01/08/2020"/>
    <n v="161995"/>
    <n v="2600"/>
    <n v="234"/>
    <n v="234"/>
    <n v="0"/>
    <n v="0"/>
    <n v="161995"/>
    <n v="234"/>
    <n v="0"/>
  </r>
  <r>
    <n v="1.1000000000000001"/>
    <n v="49"/>
    <s v="059094760107"/>
    <s v="Vetri Cinemas"/>
    <s v="33acopv5310j6z8"/>
    <s v="acopv5310j"/>
    <s v="H44200120820"/>
    <s v="H4400042082010"/>
    <s v="H4760107082001"/>
    <n v="476"/>
    <x v="23"/>
    <s v="01/08/2020"/>
    <n v="155818"/>
    <n v="2600"/>
    <n v="234"/>
    <n v="234"/>
    <n v="0"/>
    <n v="0"/>
    <n v="155818"/>
    <n v="234"/>
    <n v="0"/>
  </r>
  <r>
    <n v="1.1000000000000001"/>
    <n v="50"/>
    <s v="059094760108"/>
    <s v="LOTUS CARTONS PVT LTD"/>
    <s v="33aabcl1426f2z2"/>
    <s v="acqpb4519f"/>
    <s v="H44200130820"/>
    <s v="H4400043082001"/>
    <s v="H4760108082001"/>
    <n v="476"/>
    <x v="23"/>
    <s v="01/08/2020"/>
    <n v="124033"/>
    <n v="2600"/>
    <n v="234"/>
    <n v="234"/>
    <n v="0"/>
    <n v="0"/>
    <n v="124033"/>
    <n v="234"/>
    <n v="0"/>
  </r>
  <r>
    <n v="1.1000000000000001"/>
    <n v="1"/>
    <s v="059094780002"/>
    <s v="THE CHIEF RESEARCH OFFICER"/>
    <s v="33AAAAA1234C1TN"/>
    <s v="null"/>
    <s v="H44200180820"/>
    <s v="H4400048082002"/>
    <s v="H4780002082001"/>
    <n v="478"/>
    <x v="24"/>
    <s v="04/08/2020"/>
    <n v="370946"/>
    <n v="2600"/>
    <n v="234"/>
    <n v="234"/>
    <n v="0"/>
    <n v="0"/>
    <n v="370946"/>
    <n v="234"/>
    <n v="0"/>
  </r>
  <r>
    <n v="1.1000000000000001"/>
    <n v="2"/>
    <s v="059094780004"/>
    <s v="M/S. PLATINUM TEXTILES LTD"/>
    <s v="33AABCN1537H1ZT"/>
    <s v="AABCN1537H"/>
    <s v="H44200200820"/>
    <s v="H4400061082001"/>
    <s v="H4780004082002"/>
    <n v="478"/>
    <x v="24"/>
    <s v="04/08/2020"/>
    <n v="1853048"/>
    <n v="2600"/>
    <n v="234"/>
    <n v="234"/>
    <n v="0"/>
    <n v="0"/>
    <n v="1853048"/>
    <n v="234"/>
    <n v="0"/>
  </r>
  <r>
    <n v="1.1000000000000001"/>
    <n v="3"/>
    <s v="059094780005"/>
    <s v="NATIONALTEXTILECORPN[TN&amp;P]"/>
    <s v="33AAACN2847D2ZU"/>
    <s v="AAACN2847D"/>
    <s v="H44200210820"/>
    <s v="H4400062082002"/>
    <s v="H4780005082002"/>
    <n v="478"/>
    <x v="24"/>
    <s v="04/08/2020"/>
    <n v="1331383"/>
    <n v="2600"/>
    <n v="234"/>
    <n v="234"/>
    <n v="0"/>
    <n v="0"/>
    <n v="1331383"/>
    <n v="234"/>
    <n v="0"/>
  </r>
  <r>
    <n v="1.1000000000000001"/>
    <n v="4"/>
    <s v="059094780008"/>
    <s v="THE MANG.PARTNER BABY "/>
    <s v="33AADFB7648A1ZV"/>
    <s v="AADFB7648A"/>
    <s v="H44200230820"/>
    <s v="H4400065082001"/>
    <s v="H4780008082002"/>
    <n v="478"/>
    <x v="24"/>
    <s v="04/08/2020"/>
    <n v="1570579"/>
    <n v="2600"/>
    <n v="234"/>
    <n v="234"/>
    <n v="0"/>
    <n v="0"/>
    <n v="1570579"/>
    <n v="234"/>
    <n v="0"/>
  </r>
  <r>
    <n v="1.1000000000000001"/>
    <n v="5"/>
    <s v="059094780009"/>
    <s v="THE PRINCIPAL I.T.I.PARAMAKUDI"/>
    <s v="33AAAGI1234GL1Z"/>
    <s v="AAAGI1234G"/>
    <s v="H44200250820"/>
    <s v="H4400069082002"/>
    <s v="H4780009082001"/>
    <n v="478"/>
    <x v="24"/>
    <s v="04/08/2020"/>
    <n v="38350"/>
    <n v="2600"/>
    <n v="234"/>
    <n v="234"/>
    <n v="0"/>
    <n v="0"/>
    <n v="38350"/>
    <n v="234"/>
    <n v="0"/>
  </r>
  <r>
    <n v="1.1000000000000001"/>
    <n v="6"/>
    <s v="059094780019"/>
    <s v="STATION ENGINEER "/>
    <s v="33AAAJP0288R2ZL"/>
    <s v="AAAJP0288R"/>
    <s v="H44200270820"/>
    <s v="H4400070082001"/>
    <s v="H4780019082001"/>
    <n v="478"/>
    <x v="24"/>
    <s v="04/08/2020"/>
    <n v="189740"/>
    <n v="2600"/>
    <n v="234"/>
    <n v="234"/>
    <n v="0"/>
    <n v="0"/>
    <n v="189740"/>
    <n v="234"/>
    <n v="0"/>
  </r>
  <r>
    <n v="1.1000000000000001"/>
    <n v="7"/>
    <s v="059094780029"/>
    <s v="RAGHURAMA RENEWABLE "/>
    <s v="33AACCR0908F1ZV"/>
    <s v="AACCR0908F"/>
    <s v="H44200290820"/>
    <s v="H4400072082001"/>
    <s v="H4780029082002"/>
    <n v="478"/>
    <x v="24"/>
    <s v="04/08/2020"/>
    <n v="445706"/>
    <n v="2600"/>
    <n v="234"/>
    <n v="234"/>
    <n v="0"/>
    <n v="0"/>
    <n v="445706"/>
    <n v="234"/>
    <n v="0"/>
  </r>
  <r>
    <n v="1.1000000000000001"/>
    <n v="8"/>
    <s v="059094780031"/>
    <s v="SAI REGENCY POWER "/>
    <s v="33AACCR6134R1ZO"/>
    <s v="AACCR6134R"/>
    <s v="H44200320820"/>
    <s v="H4400076082001"/>
    <s v="H4780031082002"/>
    <n v="478"/>
    <x v="24"/>
    <s v="04/08/2020"/>
    <n v="820814"/>
    <n v="3000"/>
    <n v="270"/>
    <n v="270"/>
    <n v="0"/>
    <n v="0"/>
    <n v="820814"/>
    <n v="270"/>
    <n v="0"/>
  </r>
  <r>
    <n v="1.1000000000000001"/>
    <n v="9"/>
    <s v="059094780035"/>
    <s v="DIVISIONAL MANAGER"/>
    <s v="33AAAGM0289C1ZQ"/>
    <s v="AAAGM0289C"/>
    <s v="H44200340820"/>
    <s v="H4400081082001"/>
    <s v="H4780035082001"/>
    <n v="478"/>
    <x v="24"/>
    <s v="04/08/2020"/>
    <n v="184261"/>
    <n v="2600"/>
    <n v="234"/>
    <n v="234"/>
    <n v="0"/>
    <n v="0"/>
    <n v="184261"/>
    <n v="234"/>
    <n v="0"/>
  </r>
  <r>
    <n v="1.1000000000000001"/>
    <n v="10"/>
    <s v="059094780037"/>
    <s v="DAIWIK HOTAL"/>
    <s v="33AACCD6752B1Z3"/>
    <s v="AACCD6752B"/>
    <s v="H44200360820"/>
    <s v="H4400084082001"/>
    <s v="H4780037082001"/>
    <n v="478"/>
    <x v="24"/>
    <s v="04/08/2020"/>
    <n v="219481"/>
    <n v="2600"/>
    <n v="234"/>
    <n v="234"/>
    <n v="0"/>
    <n v="0"/>
    <n v="219481"/>
    <n v="234"/>
    <n v="0"/>
  </r>
  <r>
    <n v="1.1000000000000001"/>
    <n v="11"/>
    <s v="059094780038"/>
    <s v="PROJECT MANAGAER"/>
    <s v="33AAACT2482L1Z9"/>
    <s v="AAACT2482L"/>
    <s v="H44200400820"/>
    <s v="H4400085082001"/>
    <s v="H4780038082001"/>
    <n v="478"/>
    <x v="24"/>
    <s v="04/08/2020"/>
    <n v="516065"/>
    <n v="2600"/>
    <n v="234"/>
    <n v="234"/>
    <n v="0"/>
    <n v="0"/>
    <n v="516065"/>
    <n v="234"/>
    <n v="0"/>
  </r>
  <r>
    <n v="1.1000000000000001"/>
    <n v="12"/>
    <s v="059094780039"/>
    <s v="THE MANAGING DIRECTOR"/>
    <s v="33AADAT7662H2ZA"/>
    <s v="AADAT7662H"/>
    <s v="H44200420820"/>
    <s v="H4400087082001"/>
    <s v="H4780039082001"/>
    <n v="478"/>
    <x v="24"/>
    <s v="04/08/2020"/>
    <n v="3098956"/>
    <n v="2600"/>
    <n v="234"/>
    <n v="234"/>
    <n v="0"/>
    <n v="0"/>
    <n v="3098956"/>
    <n v="234"/>
    <n v="0"/>
  </r>
  <r>
    <n v="1.1000000000000001"/>
    <n v="13"/>
    <s v="059094780040"/>
    <s v="MANOHARAN CHAMBER BRICKS "/>
    <s v="33ALOPM8699L1Z1"/>
    <s v="ALOPM8699L"/>
    <s v="H44200440820"/>
    <s v="H4400088082001"/>
    <s v="H4780040082001"/>
    <n v="478"/>
    <x v="24"/>
    <s v="04/08/2020"/>
    <n v="191637"/>
    <n v="2600"/>
    <n v="234"/>
    <n v="234"/>
    <n v="0"/>
    <n v="0"/>
    <n v="191637"/>
    <n v="234"/>
    <n v="0"/>
  </r>
  <r>
    <n v="1.1000000000000001"/>
    <n v="14"/>
    <s v="059094780041"/>
    <s v="SIVAPALANI CHAMBER BRICKS "/>
    <s v="33AAYFS3263K1ZL"/>
    <s v="AAYFS3263K"/>
    <s v="H44200450820"/>
    <s v="H4400090082001"/>
    <s v="H4780041082003"/>
    <n v="478"/>
    <x v="24"/>
    <s v="04/08/2020"/>
    <n v="199550"/>
    <n v="2600"/>
    <n v="234"/>
    <n v="234"/>
    <n v="0"/>
    <n v="0"/>
    <n v="199550"/>
    <n v="234"/>
    <n v="0"/>
  </r>
  <r>
    <n v="1.1000000000000001"/>
    <n v="15"/>
    <s v="059094780043"/>
    <s v="KNN RAJAN BRICKS"/>
    <s v="33AAIPN3575H1ZL"/>
    <s v="AAIPN3575H"/>
    <s v="H44200480820"/>
    <s v="H4400092082002"/>
    <s v="H4780043082001"/>
    <n v="478"/>
    <x v="24"/>
    <s v="04/08/2020"/>
    <n v="145404"/>
    <n v="2600"/>
    <n v="234"/>
    <n v="234"/>
    <n v="0"/>
    <n v="0"/>
    <n v="145404"/>
    <n v="234"/>
    <n v="0"/>
  </r>
  <r>
    <n v="1.1000000000000001"/>
    <n v="16"/>
    <s v="059094780044"/>
    <s v="MAIMOONATH ZULAIHA"/>
    <s v="33AAFCG4205P1ZK"/>
    <s v="AAFCG4205P"/>
    <s v="H44200490820"/>
    <s v="H4400093082001"/>
    <s v="H4780044082001"/>
    <n v="478"/>
    <x v="24"/>
    <s v="04/08/2020"/>
    <n v="466922"/>
    <n v="2600"/>
    <n v="234"/>
    <n v="234"/>
    <n v="0"/>
    <n v="0"/>
    <n v="466922"/>
    <n v="234"/>
    <n v="0"/>
  </r>
  <r>
    <n v="1.1000000000000001"/>
    <n v="17"/>
    <s v="059094780045"/>
    <s v="JKR ENTERPRISE LIMITED"/>
    <s v="33AACCJ3823D1Z3"/>
    <s v="AACCJ3823D"/>
    <s v="H44200510820"/>
    <s v="H4400095082004"/>
    <s v="H4780045082001"/>
    <n v="478"/>
    <x v="24"/>
    <s v="04/08/2020"/>
    <n v="396056"/>
    <n v="2600"/>
    <n v="234"/>
    <n v="234"/>
    <n v="0"/>
    <n v="0"/>
    <n v="396056"/>
    <n v="234"/>
    <n v="0"/>
  </r>
  <r>
    <n v="1.1000000000000001"/>
    <n v="18"/>
    <s v="059094780047"/>
    <s v="SEENIAPPA CHAMBERS"/>
    <s v="33ABAFS3077Q1Z6"/>
    <s v="ABAFS3077Q"/>
    <s v="H44200520820"/>
    <s v="H4400098082001"/>
    <s v="H4780047082001"/>
    <n v="478"/>
    <x v="24"/>
    <s v="04/08/2020"/>
    <n v="133701"/>
    <n v="2600"/>
    <n v="234"/>
    <n v="234"/>
    <n v="0"/>
    <n v="0"/>
    <n v="133701"/>
    <n v="234"/>
    <n v="0"/>
  </r>
  <r>
    <n v="1.1000000000000001"/>
    <n v="19"/>
    <s v="059094780048"/>
    <s v="TAMILNADU SALT CORPORATION "/>
    <s v="33AAACT2482L1Z9"/>
    <s v="AAACT2482L"/>
    <s v="H44200530820"/>
    <s v="H4400100082001"/>
    <s v="H4780048082001"/>
    <n v="478"/>
    <x v="24"/>
    <s v="04/08/2020"/>
    <n v="175859"/>
    <n v="2600"/>
    <n v="234"/>
    <n v="234"/>
    <n v="0"/>
    <n v="0"/>
    <n v="175859"/>
    <n v="234"/>
    <n v="0"/>
  </r>
  <r>
    <n v="1.1000000000000001"/>
    <n v="20"/>
    <s v="059094780050"/>
    <s v="SANCHARY MARINE PRODUCTS "/>
    <s v="33AAWCS3867J1ZL"/>
    <s v="AAWCS3867J"/>
    <s v="H44200540820"/>
    <s v="H4400101082001"/>
    <s v="H4780050082001"/>
    <n v="478"/>
    <x v="24"/>
    <s v="04/08/2020"/>
    <n v="701314"/>
    <n v="2600"/>
    <n v="234"/>
    <n v="234"/>
    <n v="0"/>
    <n v="0"/>
    <n v="701314"/>
    <n v="234"/>
    <n v="0"/>
  </r>
  <r>
    <n v="1.1000000000000001"/>
    <n v="21"/>
    <s v="059094780051"/>
    <s v="J.M.CHAMBER BRICKS"/>
    <s v="33AJCPA4366N2Z8"/>
    <s v="AJCPA4366N"/>
    <s v="H44200570820"/>
    <s v="H4400102082001"/>
    <s v="H4780051082001"/>
    <n v="478"/>
    <x v="24"/>
    <s v="04/08/2020"/>
    <n v="223740"/>
    <n v="2600"/>
    <n v="234"/>
    <n v="234"/>
    <n v="0"/>
    <n v="0"/>
    <n v="223740"/>
    <n v="234"/>
    <n v="0"/>
  </r>
  <r>
    <n v="1.1000000000000001"/>
    <n v="22"/>
    <s v="059094780052"/>
    <s v="BISMI AQUATIC PRODUCTS"/>
    <s v="33AAJFB9021H1ZO"/>
    <s v="AAJFB9021H"/>
    <s v="H44200580820"/>
    <s v="H4400107082001"/>
    <s v="H4780052082001"/>
    <n v="478"/>
    <x v="24"/>
    <s v="04/08/2020"/>
    <n v="657186"/>
    <n v="2600"/>
    <n v="234"/>
    <n v="234"/>
    <n v="0"/>
    <n v="0"/>
    <n v="657186"/>
    <n v="234"/>
    <n v="0"/>
  </r>
  <r>
    <n v="1.1000000000000001"/>
    <n v="23"/>
    <s v="059094780053"/>
    <s v="A.SYED MOHAMED SALAHUDEEN"/>
    <s v="33AMGPS0767C1L3"/>
    <s v="AMGPS0767C"/>
    <s v="H44200590820"/>
    <s v="H4400109082001"/>
    <s v="H4780053082001"/>
    <n v="478"/>
    <x v="24"/>
    <s v="04/08/2020"/>
    <n v="86708"/>
    <n v="2600"/>
    <n v="234"/>
    <n v="234"/>
    <n v="0"/>
    <n v="0"/>
    <n v="86708"/>
    <n v="234"/>
    <n v="0"/>
  </r>
  <r>
    <n v="1.1000000000000001"/>
    <n v="24"/>
    <s v="059094780055"/>
    <s v="BHEL CHENNAI"/>
    <s v="33AAACB4146P2ZL"/>
    <s v="AAACB4146P"/>
    <s v="H44200600820"/>
    <s v="H4420002082002"/>
    <s v="H4780055082001"/>
    <n v="478"/>
    <x v="24"/>
    <s v="04/08/2020"/>
    <n v="1462184"/>
    <n v="2600"/>
    <n v="234"/>
    <n v="234"/>
    <n v="0"/>
    <n v="0"/>
    <n v="1462184"/>
    <n v="234"/>
    <n v="0"/>
  </r>
  <r>
    <n v="1.1000000000000001"/>
    <n v="25"/>
    <s v="059094780056"/>
    <s v="L AND T CONSTRUCTION"/>
    <s v="33AAACL0140P1L5"/>
    <s v="AAACL0140P"/>
    <s v="H44200620820"/>
    <s v="H4420003082004"/>
    <s v="H4780056082001"/>
    <n v="478"/>
    <x v="24"/>
    <s v="04/08/2020"/>
    <n v="939169"/>
    <n v="2600"/>
    <n v="234"/>
    <n v="234"/>
    <n v="0"/>
    <n v="0"/>
    <n v="939169"/>
    <n v="234"/>
    <n v="0"/>
  </r>
  <r>
    <n v="1.1000000000000001"/>
    <n v="26"/>
    <s v="059094780057"/>
    <s v="ANBU BRICKS"/>
    <s v="33ABNFA2760K1Z3"/>
    <s v="ABNFA2760K"/>
    <s v="H44200630820"/>
    <s v="H4420006082001"/>
    <s v="H4780057082001"/>
    <n v="478"/>
    <x v="24"/>
    <s v="04/08/2020"/>
    <n v="152800"/>
    <n v="2600"/>
    <n v="234"/>
    <n v="234"/>
    <n v="0"/>
    <n v="0"/>
    <n v="152800"/>
    <n v="234"/>
    <n v="0"/>
  </r>
  <r>
    <n v="1.1000000000000001"/>
    <n v="27"/>
    <s v="059094780058"/>
    <s v="Muruga Crusher"/>
    <s v="33emtpk5134c1z3"/>
    <s v="EMTPK5134C"/>
    <s v="H44200640820"/>
    <s v="H4420008082001"/>
    <s v="H4780058082001"/>
    <n v="478"/>
    <x v="24"/>
    <s v="04/08/2020"/>
    <n v="1453925"/>
    <n v="2600"/>
    <n v="234"/>
    <n v="234"/>
    <n v="0"/>
    <n v="0"/>
    <n v="1453925"/>
    <n v="234"/>
    <n v="0"/>
  </r>
  <r>
    <n v="1.1000000000000001"/>
    <n v="1"/>
    <s v="069094400014"/>
    <s v="TAMILNADU CEMENT "/>
    <s v="33AABCT1819JIZH"/>
    <s v="AABCT1819J"/>
    <s v="H44200680820"/>
    <s v="H4420009082001"/>
    <s v="H4400014082001"/>
    <n v="440"/>
    <x v="25"/>
    <s v="01/08/2020"/>
    <n v="77531091"/>
    <n v="3000"/>
    <n v="270"/>
    <n v="270"/>
    <n v="0"/>
    <n v="0"/>
    <n v="77531091"/>
    <n v="270"/>
    <n v="0"/>
  </r>
  <r>
    <n v="1.1000000000000001"/>
    <n v="2"/>
    <s v="069094400015"/>
    <s v="THE CHIEF EXECUTIVE,PBLR "/>
    <s v="33AAACP1842JIZN"/>
    <s v="AAACP 1842"/>
    <s v="H44200700820"/>
    <s v="H4420010082002"/>
    <s v="H4400015082001"/>
    <n v="440"/>
    <x v="25"/>
    <s v="01/08/2020"/>
    <n v="775577"/>
    <n v="3000"/>
    <n v="270"/>
    <n v="270"/>
    <n v="0"/>
    <n v="0"/>
    <n v="775577"/>
    <n v="270"/>
    <n v="0"/>
  </r>
  <r>
    <n v="1.1000000000000001"/>
    <n v="3"/>
    <s v="069094400017"/>
    <s v="THE COMMISSIONER,"/>
    <s v="33AAALT1468RIZE"/>
    <s v="null"/>
    <s v="H44200710820"/>
    <s v="H4420011082001"/>
    <s v="H4400017082001"/>
    <n v="440"/>
    <x v="25"/>
    <s v="01/08/2020"/>
    <n v="577080"/>
    <n v="2600"/>
    <n v="234"/>
    <n v="234"/>
    <n v="0"/>
    <n v="0"/>
    <n v="577080"/>
    <n v="234"/>
    <n v="0"/>
  </r>
  <r>
    <n v="1.1000000000000001"/>
    <n v="4"/>
    <s v="069094400042"/>
    <s v="THE INDIA CEMENTS LTD"/>
    <s v="33AAACT1728P1Z6"/>
    <s v="AAACT1728P"/>
    <s v="H44200720820"/>
    <s v="H4420012082001"/>
    <s v="H4400042082010"/>
    <n v="440"/>
    <x v="25"/>
    <s v="04/08/2020"/>
    <n v="5416305"/>
    <n v="3000"/>
    <n v="270"/>
    <n v="270"/>
    <n v="0"/>
    <n v="0"/>
    <n v="5416305"/>
    <n v="270"/>
    <n v="0"/>
  </r>
  <r>
    <n v="1.1000000000000001"/>
    <n v="5"/>
    <s v="069094400043"/>
    <s v="THE RAMCO CEMENTS LTD"/>
    <s v="33AABCM8375L2Z2"/>
    <s v="AABCM8375L"/>
    <s v="H44200770820"/>
    <s v="H4420013082001"/>
    <s v="H4400043082001"/>
    <n v="440"/>
    <x v="25"/>
    <s v="01/08/2020"/>
    <n v="161040"/>
    <n v="3000"/>
    <n v="270"/>
    <n v="270"/>
    <n v="0"/>
    <n v="0"/>
    <n v="161040"/>
    <n v="270"/>
    <n v="0"/>
  </r>
  <r>
    <n v="1.1000000000000001"/>
    <n v="6"/>
    <s v="069094400048"/>
    <s v="THE MANAGING DIRECTOR,MILK "/>
    <s v="33AAAAT0654QIZ9"/>
    <s v="AAAAT0654Q"/>
    <s v="H44200780820"/>
    <s v="H4420018082001"/>
    <s v="H4400048082002"/>
    <n v="440"/>
    <x v="25"/>
    <s v="01/08/2020"/>
    <n v="563025"/>
    <n v="2600"/>
    <n v="234"/>
    <n v="234"/>
    <n v="0"/>
    <n v="0"/>
    <n v="563025"/>
    <n v="234"/>
    <n v="0"/>
  </r>
  <r>
    <n v="1.1000000000000001"/>
    <n v="7"/>
    <s v="069094400061"/>
    <s v="DHANALAKSHMI SRINIVASAN  "/>
    <s v="33AAATD4216BIZJ"/>
    <s v="AAATD4216B"/>
    <s v="H44200790820"/>
    <s v="H4420020082001"/>
    <s v="H4400061082001"/>
    <n v="440"/>
    <x v="25"/>
    <s v="01/08/2020"/>
    <n v="616560"/>
    <n v="2600"/>
    <n v="234"/>
    <n v="234"/>
    <n v="0"/>
    <n v="0"/>
    <n v="616560"/>
    <n v="234"/>
    <n v="0"/>
  </r>
  <r>
    <n v="1.1000000000000001"/>
    <n v="8"/>
    <s v="069094400062"/>
    <s v="KOTHARI SUGARS AND "/>
    <s v="33AABCK2495FIZP"/>
    <s v="AABCK24495F"/>
    <s v="H44200800820"/>
    <s v="H4420021082001"/>
    <s v="H4400062082002"/>
    <n v="440"/>
    <x v="25"/>
    <s v="01/08/2020"/>
    <n v="916685"/>
    <n v="3000"/>
    <n v="270"/>
    <n v="270"/>
    <n v="0"/>
    <n v="0"/>
    <n v="916685"/>
    <n v="270"/>
    <n v="0"/>
  </r>
  <r>
    <n v="1.1000000000000001"/>
    <n v="9"/>
    <s v="069094400065"/>
    <s v="BALAMURUGAN BLUE METALS"/>
    <s v="33AHPPB9365D1ZC"/>
    <s v="AHPPB9365D"/>
    <s v="H44200820820"/>
    <s v="H4420023082001"/>
    <s v="H4400065082001"/>
    <n v="440"/>
    <x v="25"/>
    <s v="01/08/2020"/>
    <n v="3416830"/>
    <n v="2600"/>
    <n v="234"/>
    <n v="234"/>
    <n v="0"/>
    <n v="0"/>
    <n v="3416830"/>
    <n v="234"/>
    <n v="0"/>
  </r>
  <r>
    <n v="1.1000000000000001"/>
    <n v="11"/>
    <s v="069094400069"/>
    <s v="THE RAMCO CEMENTS LIMITED"/>
    <s v="33AABCM8375L2Z2"/>
    <s v="AABCM8375L"/>
    <s v="H44200910820"/>
    <s v="H4420025082002"/>
    <s v="H4400069082002"/>
    <n v="440"/>
    <x v="25"/>
    <s v="01/08/2020"/>
    <n v="161040"/>
    <n v="3000"/>
    <n v="270"/>
    <n v="270"/>
    <n v="0"/>
    <n v="0"/>
    <n v="161040"/>
    <n v="270"/>
    <n v="0"/>
  </r>
  <r>
    <n v="1.1000000000000001"/>
    <n v="12"/>
    <s v="069094400070"/>
    <s v="CHETTINAD CEMENT "/>
    <s v="33AAACC3130A1ZQ"/>
    <s v="AAACC3130A"/>
    <s v="H44200940820"/>
    <s v="H4420027082001"/>
    <s v="H4400070082001"/>
    <n v="440"/>
    <x v="25"/>
    <s v="01/08/2020"/>
    <n v="1191603"/>
    <n v="3000"/>
    <n v="270"/>
    <n v="270"/>
    <n v="0"/>
    <n v="0"/>
    <n v="1191603"/>
    <n v="270"/>
    <n v="0"/>
  </r>
  <r>
    <n v="1.1000000000000001"/>
    <n v="13"/>
    <s v="069094400072"/>
    <s v="THE RAMCO CEMENTS LTD.MINES"/>
    <s v="33AABCM8375L2Z2"/>
    <s v="AABCM8375L"/>
    <s v="H44200950820"/>
    <s v="H4420029082001"/>
    <s v="H4400072082001"/>
    <n v="440"/>
    <x v="25"/>
    <s v="01/08/2020"/>
    <n v="515705"/>
    <n v="2600"/>
    <n v="234"/>
    <n v="234"/>
    <n v="0"/>
    <n v="0"/>
    <n v="515705"/>
    <n v="234"/>
    <n v="0"/>
  </r>
  <r>
    <n v="1.1000000000000001"/>
    <n v="14"/>
    <s v="069094400076"/>
    <s v="DHANALAKSHMI SRINIVASAN "/>
    <s v="33AACCD7684E1ZO"/>
    <s v="AACCD7684E"/>
    <s v="H44200960820"/>
    <s v="H4420032082002"/>
    <s v="H4400076082001"/>
    <n v="440"/>
    <x v="25"/>
    <s v="01/08/2020"/>
    <n v="1468543"/>
    <n v="3000"/>
    <n v="270"/>
    <n v="270"/>
    <n v="0"/>
    <n v="0"/>
    <n v="1468543"/>
    <n v="270"/>
    <n v="0"/>
  </r>
  <r>
    <n v="1.1000000000000001"/>
    <n v="15"/>
    <s v="069094400081"/>
    <s v="MRF  LTD,"/>
    <s v="33AAACM4154G1ZU"/>
    <s v="AAACM4154G"/>
    <s v="H44200980820"/>
    <s v="H4420034082001"/>
    <s v="H4400081082001"/>
    <n v="440"/>
    <x v="25"/>
    <s v="04/08/2020"/>
    <n v="22676385"/>
    <n v="3000"/>
    <n v="270"/>
    <n v="270"/>
    <n v="0"/>
    <n v="0"/>
    <n v="22676385"/>
    <n v="270"/>
    <n v="0"/>
  </r>
  <r>
    <n v="1.1000000000000001"/>
    <n v="16"/>
    <s v="069094400084"/>
    <s v="GODREJ AGROVET LIMITED ,"/>
    <s v="33AAACG0617Q3ZL"/>
    <s v="AAACG0617Q"/>
    <s v="H44200990820"/>
    <s v="H4420036082001"/>
    <s v="H4400084082001"/>
    <n v="440"/>
    <x v="25"/>
    <s v="01/08/2020"/>
    <n v="219126"/>
    <n v="2600"/>
    <n v="234"/>
    <n v="234"/>
    <n v="0"/>
    <n v="0"/>
    <n v="219126"/>
    <n v="234"/>
    <n v="0"/>
  </r>
  <r>
    <n v="1.1000000000000001"/>
    <n v="17"/>
    <s v="069094400085"/>
    <s v="DHANALAKSHMI SRINIVASAN "/>
    <s v="33AACCD9016EIZ2"/>
    <s v="AACCD9016E"/>
    <s v="H44201040820"/>
    <s v="H4420040082001"/>
    <s v="H4400085082001"/>
    <n v="440"/>
    <x v="25"/>
    <s v="01/08/2020"/>
    <n v="144656"/>
    <n v="2600"/>
    <n v="234"/>
    <n v="234"/>
    <n v="0"/>
    <n v="0"/>
    <n v="144656"/>
    <n v="234"/>
    <n v="0"/>
  </r>
  <r>
    <n v="1.1000000000000001"/>
    <n v="18"/>
    <s v="069094400087"/>
    <s v="SRI SHWETHA INDUSTRIES"/>
    <s v="33ACUFS4365EIZT"/>
    <s v="ABSPD3194P"/>
    <s v="H44201080820"/>
    <s v="H4420042082001"/>
    <s v="H4400087082001"/>
    <n v="440"/>
    <x v="25"/>
    <s v="01/08/2020"/>
    <n v="529920"/>
    <n v="2600"/>
    <n v="234"/>
    <n v="234"/>
    <n v="0"/>
    <n v="0"/>
    <n v="529920"/>
    <n v="234"/>
    <n v="0"/>
  </r>
  <r>
    <n v="1.1000000000000001"/>
    <n v="19"/>
    <s v="069094400088"/>
    <s v="MAXIMUS CRUSHER ,"/>
    <s v="33AAPFM9312AIZJ"/>
    <s v="AADPF2235K"/>
    <s v="H44201090820"/>
    <s v="H4420044082002"/>
    <s v="H4400088082001"/>
    <n v="440"/>
    <x v="25"/>
    <s v="01/08/2020"/>
    <n v="507085"/>
    <n v="2600"/>
    <n v="234"/>
    <n v="234"/>
    <n v="0"/>
    <n v="0"/>
    <n v="507085"/>
    <n v="234"/>
    <n v="0"/>
  </r>
  <r>
    <n v="1.1000000000000001"/>
    <n v="20"/>
    <s v="069094400090"/>
    <s v="POWER GRID CORPORATION OF "/>
    <s v="33AAACP0252G1ZO"/>
    <s v="AAACP0252G"/>
    <s v="H44201100820"/>
    <s v="H4420045082002"/>
    <s v="H4400090082001"/>
    <n v="440"/>
    <x v="25"/>
    <s v="01/08/2020"/>
    <n v="337990"/>
    <n v="2600"/>
    <n v="234"/>
    <n v="234"/>
    <n v="0"/>
    <n v="0"/>
    <n v="337990"/>
    <n v="234"/>
    <n v="0"/>
  </r>
  <r>
    <n v="1.1000000000000001"/>
    <n v="21"/>
    <s v="069094400092"/>
    <s v="SRI SRINIVASA BLUE METALS"/>
    <s v="33ACMFS1319N1ZU"/>
    <s v="ACMFS1319N"/>
    <s v="H44201110820"/>
    <s v="H4420048082001"/>
    <s v="H4400092082002"/>
    <n v="440"/>
    <x v="25"/>
    <s v="01/08/2020"/>
    <n v="1233924"/>
    <n v="2600"/>
    <n v="234"/>
    <n v="234"/>
    <n v="0"/>
    <n v="0"/>
    <n v="1233924"/>
    <n v="234"/>
    <n v="0"/>
  </r>
  <r>
    <n v="1.1000000000000001"/>
    <n v="22"/>
    <s v="069094400093"/>
    <s v="TRICHY DIST.CO-OP.MILK "/>
    <s v="33AAAAT0654QIZ9"/>
    <s v="AAAAT06540"/>
    <s v="H44201120820"/>
    <s v="H4420049082001"/>
    <s v="H4400093082001"/>
    <n v="440"/>
    <x v="25"/>
    <s v="01/08/2020"/>
    <n v="717632"/>
    <n v="2600"/>
    <n v="234"/>
    <n v="234"/>
    <n v="0"/>
    <n v="0"/>
    <n v="717632"/>
    <n v="234"/>
    <n v="0"/>
  </r>
  <r>
    <n v="1.1000000000000001"/>
    <n v="23"/>
    <s v="069094400095"/>
    <s v="RAJA SHREE INDUSTRIES/ "/>
    <s v="33AJWPK6009LIZR"/>
    <s v="AJWPK6009L"/>
    <s v="H44201140820"/>
    <s v="H4420051082001"/>
    <s v="H4400095082004"/>
    <n v="440"/>
    <x v="25"/>
    <s v="04/08/2020"/>
    <n v="364994"/>
    <n v="2600"/>
    <n v="234"/>
    <n v="234"/>
    <n v="0"/>
    <n v="0"/>
    <n v="364994"/>
    <n v="234"/>
    <n v="0"/>
  </r>
  <r>
    <n v="1.1000000000000001"/>
    <n v="24"/>
    <s v="069094400098"/>
    <s v="SRI MURUGAN BLUE METALS"/>
    <s v="33ANMPV9847PIZQ"/>
    <s v="ANMPV9847P"/>
    <s v="H44201160820"/>
    <s v="H4420052082001"/>
    <s v="H4400098082001"/>
    <n v="440"/>
    <x v="25"/>
    <s v="01/08/2020"/>
    <n v="974916"/>
    <n v="2600"/>
    <n v="234"/>
    <n v="234"/>
    <n v="0"/>
    <n v="0"/>
    <n v="974916"/>
    <n v="234"/>
    <n v="0"/>
  </r>
  <r>
    <n v="1.1000000000000001"/>
    <n v="25"/>
    <s v="069094400100"/>
    <s v="SIVA FOODS IMPEX PVT LTD"/>
    <s v="33AAQCS4152AIZM"/>
    <s v="AAQCS4152A"/>
    <s v="H44201190820"/>
    <s v="H4420053082001"/>
    <s v="H4400100082001"/>
    <n v="440"/>
    <x v="25"/>
    <s v="01/08/2020"/>
    <n v="270179"/>
    <n v="2600"/>
    <n v="234"/>
    <n v="234"/>
    <n v="0"/>
    <n v="0"/>
    <n v="270179"/>
    <n v="234"/>
    <n v="0"/>
  </r>
  <r>
    <n v="1.1000000000000001"/>
    <n v="26"/>
    <s v="069094400101"/>
    <s v="SRI THIRUMAL CRUSHER"/>
    <s v="33ADJFS2619HIZ3"/>
    <s v="ADJFS2619H"/>
    <s v="H44201200820"/>
    <s v="H4420054082001"/>
    <s v="H4400101082001"/>
    <n v="440"/>
    <x v="25"/>
    <s v="01/08/2020"/>
    <n v="647353"/>
    <n v="2600"/>
    <n v="234"/>
    <n v="234"/>
    <n v="0"/>
    <n v="0"/>
    <n v="647353"/>
    <n v="234"/>
    <n v="0"/>
  </r>
  <r>
    <n v="1.1000000000000001"/>
    <n v="27"/>
    <s v="069094400102"/>
    <s v="COIMBATORE MINERALS"/>
    <s v="33ABPPY4232NIZ0"/>
    <s v="ABPPY4232N"/>
    <s v="H44201210820"/>
    <s v="H4420057082001"/>
    <s v="H4400102082001"/>
    <n v="440"/>
    <x v="25"/>
    <s v="01/08/2020"/>
    <n v="560923"/>
    <n v="2600"/>
    <n v="234"/>
    <n v="234"/>
    <n v="0"/>
    <n v="0"/>
    <n v="560923"/>
    <n v="234"/>
    <n v="0"/>
  </r>
  <r>
    <n v="1.1000000000000001"/>
    <n v="28"/>
    <s v="069094400107"/>
    <s v="RAJ BLUE METALS"/>
    <s v="33AFNPR6094R1ZD"/>
    <s v="AFNPR6094R"/>
    <s v="H44201220820"/>
    <s v="H4420058082002"/>
    <s v="H4400107082001"/>
    <n v="440"/>
    <x v="25"/>
    <s v="01/08/2020"/>
    <n v="638331"/>
    <n v="2600"/>
    <n v="234"/>
    <n v="234"/>
    <n v="0"/>
    <n v="0"/>
    <n v="638331"/>
    <n v="234"/>
    <n v="0"/>
  </r>
  <r>
    <n v="1.1000000000000001"/>
    <n v="29"/>
    <s v="069094400109"/>
    <s v="PREMKUMAR"/>
    <s v="338664000000000"/>
    <s v="BVDPP8664G"/>
    <s v="H44201230820"/>
    <s v="H4420059082003"/>
    <s v="H4400109082001"/>
    <n v="440"/>
    <x v="25"/>
    <s v="01/08/2020"/>
    <n v="360150"/>
    <n v="2600"/>
    <n v="234"/>
    <n v="234"/>
    <n v="0"/>
    <n v="0"/>
    <n v="360150"/>
    <n v="234"/>
    <n v="0"/>
  </r>
  <r>
    <n v="1.1000000000000001"/>
    <n v="1"/>
    <s v="069094420002"/>
    <s v="THE DIV.SUPDTT.,SOUTHERN "/>
    <s v="33AAAGM0289C1ZQ"/>
    <s v="null"/>
    <s v="H44201240820"/>
    <s v="H4420060082004"/>
    <s v="H4420002082002"/>
    <n v="442"/>
    <x v="26"/>
    <s v="03/08/2020"/>
    <n v="3043518"/>
    <n v="2600"/>
    <n v="234"/>
    <n v="234"/>
    <n v="0"/>
    <n v="0"/>
    <n v="3043518"/>
    <n v="234"/>
    <n v="0"/>
  </r>
  <r>
    <n v="1.1000000000000001"/>
    <n v="2"/>
    <s v="069094420003"/>
    <s v="GHCL LIMITED,"/>
    <s v="33AAACG5609C2Z5"/>
    <s v="AAACG5609C"/>
    <s v="H44201250820"/>
    <s v="H4420062082001"/>
    <s v="H4420003082004"/>
    <n v="442"/>
    <x v="26"/>
    <s v="05/08/2020"/>
    <n v="1521940"/>
    <n v="2600"/>
    <n v="234"/>
    <n v="234"/>
    <n v="0"/>
    <n v="0"/>
    <n v="1521940"/>
    <n v="234"/>
    <n v="0"/>
  </r>
  <r>
    <n v="1.1000000000000001"/>
    <n v="3"/>
    <s v="069094420006"/>
    <s v="AIRPORTS AUTHORITY OF INDIA,"/>
    <s v="33AAACA6412D1ZF"/>
    <s v="AAACA6412D"/>
    <s v="H44201260820"/>
    <s v="H4420063082001"/>
    <s v="H4420006082001"/>
    <n v="442"/>
    <x v="26"/>
    <s v="03/08/2020"/>
    <n v="3639054"/>
    <n v="2600"/>
    <n v="234"/>
    <n v="234"/>
    <n v="0"/>
    <n v="0"/>
    <n v="3639054"/>
    <n v="234"/>
    <n v="0"/>
  </r>
  <r>
    <n v="1.1000000000000001"/>
    <n v="4"/>
    <s v="069094420008"/>
    <s v="THE STATION DIRECTOR/AIR"/>
    <s v="33AAAJP0288R1ZM"/>
    <s v="AAAJP0288R"/>
    <s v="H44201280820"/>
    <s v="H4420064082002"/>
    <s v="H4420008082001"/>
    <n v="442"/>
    <x v="26"/>
    <s v="05/08/2020"/>
    <n v="713447"/>
    <n v="5200"/>
    <n v="468"/>
    <n v="468"/>
    <n v="0"/>
    <n v="0"/>
    <n v="713447"/>
    <n v="468"/>
    <n v="0"/>
  </r>
  <r>
    <n v="1.1000000000000001"/>
    <n v="5"/>
    <s v="069094420009"/>
    <s v="THE PROCURATOR/ ST.JOSEPH'S "/>
    <s v="33AABTS7837C2Z1"/>
    <s v="AABTS7837C"/>
    <s v="H44201290820"/>
    <s v="H4420068082001"/>
    <s v="H4420009082001"/>
    <n v="442"/>
    <x v="26"/>
    <s v="05/08/2020"/>
    <n v="375053"/>
    <n v="2600"/>
    <n v="234"/>
    <n v="234"/>
    <n v="0"/>
    <n v="0"/>
    <n v="375053"/>
    <n v="234"/>
    <n v="0"/>
  </r>
  <r>
    <n v="1.1000000000000001"/>
    <n v="6"/>
    <s v="069094420010"/>
    <s v="THE DIVISIONAL RAILWAY "/>
    <s v="33AAAGM0289C1ZQ"/>
    <s v="null"/>
    <s v="H44201370820"/>
    <s v="H4420070082001"/>
    <s v="H4420010082002"/>
    <n v="442"/>
    <x v="26"/>
    <s v="03/08/2020"/>
    <n v="439450"/>
    <n v="2600"/>
    <n v="234"/>
    <n v="234"/>
    <n v="0"/>
    <n v="0"/>
    <n v="439450"/>
    <n v="234"/>
    <n v="0"/>
  </r>
  <r>
    <n v="1.1000000000000001"/>
    <n v="7"/>
    <s v="069094420011"/>
    <s v="SIMCO ENGINEERING LIMITED"/>
    <s v="33AABCI1061P1ZM"/>
    <s v="AABCI 1061P"/>
    <s v="H44201380820"/>
    <s v="H4420071082001"/>
    <s v="H4420011082001"/>
    <n v="442"/>
    <x v="26"/>
    <s v="03/08/2020"/>
    <n v="163924"/>
    <n v="2600"/>
    <n v="234"/>
    <n v="234"/>
    <n v="0"/>
    <n v="0"/>
    <n v="163924"/>
    <n v="234"/>
    <n v="0"/>
  </r>
  <r>
    <n v="1.1000000000000001"/>
    <n v="8"/>
    <s v="069094420012"/>
    <s v="THE GENERAL MANAGER(HPBP)"/>
    <s v="33AAACB4146P2ZL"/>
    <s v="AAACB4146P"/>
    <s v="H44201390820"/>
    <s v="H4420072082001"/>
    <s v="H4420012082001"/>
    <n v="442"/>
    <x v="26"/>
    <s v="05/08/2020"/>
    <n v="13216910"/>
    <n v="3000"/>
    <n v="270"/>
    <n v="270"/>
    <n v="0"/>
    <n v="0"/>
    <n v="13216910"/>
    <n v="270"/>
    <n v="0"/>
  </r>
  <r>
    <n v="1.1000000000000001"/>
    <n v="9"/>
    <s v="069094420013"/>
    <s v="THE DIV.SUPDTT(ELEC),"/>
    <s v="33AAAGM0289C1ZQ"/>
    <s v="null"/>
    <s v="H44201400820"/>
    <s v="H4420077082001"/>
    <s v="H4420013082001"/>
    <n v="442"/>
    <x v="26"/>
    <s v="03/08/2020"/>
    <n v="1570745"/>
    <n v="2600"/>
    <n v="234"/>
    <n v="234"/>
    <n v="0"/>
    <n v="0"/>
    <n v="1570745"/>
    <n v="234"/>
    <n v="0"/>
  </r>
  <r>
    <n v="1.1000000000000001"/>
    <n v="10"/>
    <s v="069094420018"/>
    <s v="THE ENGINEER/ELECL.BHEL TOWN "/>
    <s v="33AAACB4146P2ZL"/>
    <s v="AAACB4146P"/>
    <s v="H44201410820"/>
    <s v="H4420078082002"/>
    <s v="H4420018082001"/>
    <n v="442"/>
    <x v="26"/>
    <s v="03/08/2020"/>
    <n v="244218"/>
    <n v="2600"/>
    <n v="234"/>
    <n v="234"/>
    <n v="0"/>
    <n v="0"/>
    <n v="244218"/>
    <n v="234"/>
    <n v="0"/>
  </r>
  <r>
    <n v="1.1000000000000001"/>
    <n v="11"/>
    <s v="069094420020"/>
    <s v="THE GENERAL MANAGER "/>
    <s v="33AAAGO0001N1ZR"/>
    <s v=" AAAGO0001N"/>
    <s v="H44201430820"/>
    <s v="H4420079082001"/>
    <s v="H4420020082001"/>
    <n v="442"/>
    <x v="26"/>
    <s v="05/08/2020"/>
    <n v="5578697"/>
    <n v="2600"/>
    <n v="234"/>
    <n v="234"/>
    <n v="0"/>
    <n v="0"/>
    <n v="5578697"/>
    <n v="234"/>
    <n v="0"/>
  </r>
  <r>
    <n v="1.1000000000000001"/>
    <n v="12"/>
    <s v="069094420021"/>
    <s v="NATIONAL INSTITUTE OF "/>
    <s v="33AAATN5491Q1ZZ"/>
    <s v="AAATN5491Q"/>
    <s v="H44201440820"/>
    <s v="H4420080082001"/>
    <s v="H4420021082001"/>
    <n v="442"/>
    <x v="26"/>
    <s v="03/08/2020"/>
    <n v="3480272"/>
    <n v="2600"/>
    <n v="234"/>
    <n v="234"/>
    <n v="0"/>
    <n v="0"/>
    <n v="3480272"/>
    <n v="234"/>
    <n v="0"/>
  </r>
  <r>
    <n v="1.1000000000000001"/>
    <n v="13"/>
    <s v="069094420023"/>
    <s v="BHARAT SANCHAR NIGAM "/>
    <s v="33AABCB5576G1ZS"/>
    <s v="AABCB5576G"/>
    <s v="H44201460820"/>
    <s v="H4420082082001"/>
    <s v="H4420023082001"/>
    <n v="442"/>
    <x v="26"/>
    <s v="03/08/2020"/>
    <n v="3477717"/>
    <n v="2600"/>
    <n v="234"/>
    <n v="234"/>
    <n v="0"/>
    <n v="0"/>
    <n v="3477717"/>
    <n v="234"/>
    <n v="0"/>
  </r>
  <r>
    <n v="1.1000000000000001"/>
    <n v="14"/>
    <s v="069094420024"/>
    <s v="THE PRINCIPAL GOVERNMENT "/>
    <s v="33CHEG04158Azzz"/>
    <s v="CHEG04158A"/>
    <s v="H44201490820"/>
    <s v="H4420085082001"/>
    <s v="H4420024082001"/>
    <n v="442"/>
    <x v="26"/>
    <s v="03/08/2020"/>
    <n v="96436"/>
    <n v="2600"/>
    <n v="234"/>
    <n v="234"/>
    <n v="0"/>
    <n v="0"/>
    <n v="96436"/>
    <n v="234"/>
    <n v="0"/>
  </r>
  <r>
    <n v="1.1000000000000001"/>
    <n v="15"/>
    <s v="069094420025"/>
    <s v="THE ASSISTANT EXECUTIVE "/>
    <s v="33AAALT0834FBZ1"/>
    <s v="AAALT 0834F"/>
    <s v="H44201500820"/>
    <s v="H4420091082001"/>
    <s v="H4420025082002"/>
    <n v="442"/>
    <x v="26"/>
    <s v="03/08/2020"/>
    <n v="270507"/>
    <n v="2600"/>
    <n v="234"/>
    <n v="234"/>
    <n v="0"/>
    <n v="0"/>
    <n v="270507"/>
    <n v="234"/>
    <n v="0"/>
  </r>
  <r>
    <n v="1.1000000000000001"/>
    <n v="16"/>
    <s v="069094420027"/>
    <s v="BHARAT SANCHAR NIGAM LTD.,"/>
    <s v="33AABCB5576G1ZS"/>
    <s v="AABCB5576G"/>
    <s v="H44201510820"/>
    <s v="H4420094082001"/>
    <s v="H4420027082001"/>
    <n v="442"/>
    <x v="26"/>
    <s v="03/08/2020"/>
    <n v="186399"/>
    <n v="2600"/>
    <n v="234"/>
    <n v="234"/>
    <n v="0"/>
    <n v="0"/>
    <n v="186399"/>
    <n v="234"/>
    <n v="0"/>
  </r>
  <r>
    <n v="1.1000000000000001"/>
    <n v="17"/>
    <s v="069094420029"/>
    <s v="THE PRODUCTION "/>
    <s v="33AABCT0551H1ZR"/>
    <s v="AABCT 0551 H"/>
    <s v="H44201530820"/>
    <s v="H4420095082002"/>
    <s v="H4420029082001"/>
    <n v="442"/>
    <x v="26"/>
    <s v="04/08/2020"/>
    <n v="331895"/>
    <n v="2600"/>
    <n v="234"/>
    <n v="234"/>
    <n v="0"/>
    <n v="0"/>
    <n v="331895"/>
    <n v="234"/>
    <n v="0"/>
  </r>
  <r>
    <n v="1.1000000000000001"/>
    <n v="18"/>
    <s v="069094420032"/>
    <s v="SANGU CHAKRA HOTELS(P)LTD."/>
    <s v="33AADCM2094G1ZO"/>
    <s v="AADCM2094G"/>
    <s v="H44201560820"/>
    <s v="H4420096082002"/>
    <s v="H4420032082002"/>
    <n v="442"/>
    <x v="26"/>
    <s v="07/08/2020"/>
    <n v="171357"/>
    <n v="2600"/>
    <n v="234"/>
    <n v="234"/>
    <n v="0"/>
    <n v="0"/>
    <n v="171357"/>
    <n v="234"/>
    <n v="0"/>
  </r>
  <r>
    <n v="1.1000000000000001"/>
    <n v="19"/>
    <s v="069094420034"/>
    <s v="DIVISIONAL SUPERINDENT,"/>
    <s v="33AAAGM0289C1ZQ"/>
    <s v="null"/>
    <s v="H44201570820"/>
    <s v="H4420098082001"/>
    <s v="H4420034082001"/>
    <n v="442"/>
    <x v="26"/>
    <s v="03/08/2020"/>
    <n v="1153855"/>
    <n v="2600"/>
    <n v="234"/>
    <n v="234"/>
    <n v="0"/>
    <n v="0"/>
    <n v="1153855"/>
    <n v="234"/>
    <n v="0"/>
  </r>
  <r>
    <n v="1.1000000000000001"/>
    <n v="20"/>
    <s v="069094420036"/>
    <s v="ENGINEER ELECL TOWNSHIP BHEL"/>
    <s v="33AAACB4146P2ZL"/>
    <s v="AAACB 4146 P"/>
    <s v="H44201600820"/>
    <s v="H4420099082001"/>
    <s v="H4420036082001"/>
    <n v="442"/>
    <x v="26"/>
    <s v="03/08/2020"/>
    <n v="464984"/>
    <n v="2600"/>
    <n v="234"/>
    <n v="234"/>
    <n v="0"/>
    <n v="0"/>
    <n v="464984"/>
    <n v="234"/>
    <n v="0"/>
  </r>
  <r>
    <n v="1.1000000000000001"/>
    <n v="21"/>
    <s v="069094420040"/>
    <s v="ENGINEER ELECL TOWNSHIP BHEL"/>
    <s v="33AAACB4146P2ZL"/>
    <s v="AAACB 4146P"/>
    <s v="H44201630820"/>
    <s v="H4420104082001"/>
    <s v="H4420040082001"/>
    <n v="442"/>
    <x v="26"/>
    <s v="03/08/2020"/>
    <n v="183452"/>
    <n v="2600"/>
    <n v="234"/>
    <n v="234"/>
    <n v="0"/>
    <n v="0"/>
    <n v="183452"/>
    <n v="234"/>
    <n v="0"/>
  </r>
  <r>
    <n v="1.1000000000000001"/>
    <n v="22"/>
    <s v="069094420042"/>
    <s v="THE COMMISSIONER,"/>
    <s v="33AAALC1539Q1Z1"/>
    <s v="null"/>
    <s v="H44201640820"/>
    <s v="H4420108082002"/>
    <s v="H4420042082001"/>
    <n v="442"/>
    <x v="26"/>
    <s v="03/08/2020"/>
    <n v="2813689"/>
    <n v="2600"/>
    <n v="234"/>
    <n v="234"/>
    <n v="0"/>
    <n v="0"/>
    <n v="2813689"/>
    <n v="234"/>
    <n v="0"/>
  </r>
  <r>
    <n v="1.1000000000000001"/>
    <n v="23"/>
    <s v="069094420044"/>
    <s v="THE MANAGING DIRECTOR/SONA "/>
    <s v="33AAACS4982J1Z5"/>
    <s v="AAACS4982J"/>
    <s v="H44201650820"/>
    <s v="H4420109082003"/>
    <s v="H4420044082002"/>
    <n v="442"/>
    <x v="26"/>
    <s v="03/08/2020"/>
    <n v="165898"/>
    <n v="2600"/>
    <n v="234"/>
    <n v="234"/>
    <n v="0"/>
    <n v="0"/>
    <n v="165898"/>
    <n v="234"/>
    <n v="0"/>
  </r>
  <r>
    <n v="1.1000000000000001"/>
    <n v="24"/>
    <s v="069094420045"/>
    <s v="BHARAT HEAVY ELECL.MAGNETO "/>
    <s v="33AAACB4146P2ZL"/>
    <s v="AAACB4146P"/>
    <s v="H44201670820"/>
    <s v="H4420110082001"/>
    <s v="H4420045082002"/>
    <n v="442"/>
    <x v="26"/>
    <s v="03/08/2020"/>
    <n v="472427"/>
    <n v="2600"/>
    <n v="234"/>
    <n v="234"/>
    <n v="0"/>
    <n v="0"/>
    <n v="472427"/>
    <n v="234"/>
    <n v="0"/>
  </r>
  <r>
    <n v="1.1000000000000001"/>
    <n v="25"/>
    <s v="069094420048"/>
    <s v="SHIVALAYA THEATRES."/>
    <s v="33AAAFS1766R1ZR"/>
    <s v="AAAFS 1766 R"/>
    <s v="H44201710820"/>
    <s v="H4420111082001"/>
    <s v="H4420048082001"/>
    <n v="442"/>
    <x v="26"/>
    <s v="03/08/2020"/>
    <n v="52481"/>
    <n v="2600"/>
    <n v="234"/>
    <n v="234"/>
    <n v="0"/>
    <n v="0"/>
    <n v="52481"/>
    <n v="234"/>
    <n v="0"/>
  </r>
  <r>
    <n v="1.1000000000000001"/>
    <n v="26"/>
    <s v="069094420049"/>
    <s v="THE COMMISSIONER, TRICHY "/>
    <s v="33AAALC1539Q1Z1"/>
    <s v="null"/>
    <s v="H44201720820"/>
    <s v="H4420112082001"/>
    <s v="H4420049082001"/>
    <n v="442"/>
    <x v="26"/>
    <s v="03/08/2020"/>
    <n v="199523"/>
    <n v="2600"/>
    <n v="234"/>
    <n v="234"/>
    <n v="0"/>
    <n v="0"/>
    <n v="199523"/>
    <n v="234"/>
    <n v="0"/>
  </r>
  <r>
    <n v="1.1000000000000001"/>
    <n v="27"/>
    <s v="069094420051"/>
    <s v="THE MANAGER/M &amp; S/BHEL"/>
    <s v="33AAACB4146P2ZL"/>
    <s v="AAACB 4146 P"/>
    <s v="H44201790820"/>
    <s v="H4420114082002"/>
    <s v="H4420051082001"/>
    <n v="442"/>
    <x v="26"/>
    <s v="03/08/2020"/>
    <n v="1024261"/>
    <n v="2600"/>
    <n v="234"/>
    <n v="234"/>
    <n v="0"/>
    <n v="0"/>
    <n v="1024261"/>
    <n v="234"/>
    <n v="0"/>
  </r>
  <r>
    <n v="1.1000000000000001"/>
    <n v="28"/>
    <s v="069094420052"/>
    <s v="JOTHI MICRO CAST (P) LTD,"/>
    <s v="33AAACJ0841K1ZU"/>
    <s v="AAACJ 0841 K"/>
    <s v="H44201820820"/>
    <s v="H4420116082001"/>
    <s v="H4420052082001"/>
    <n v="442"/>
    <x v="26"/>
    <s v="05/08/2020"/>
    <n v="3836862"/>
    <n v="2600"/>
    <n v="234"/>
    <n v="234"/>
    <n v="0"/>
    <n v="0"/>
    <n v="3836862"/>
    <n v="234"/>
    <n v="0"/>
  </r>
  <r>
    <n v="1.1000000000000001"/>
    <n v="29"/>
    <s v="069094420053"/>
    <s v="THE COMMISSIONER, TRICHY "/>
    <s v="33AAALC1539Q1Z1"/>
    <s v="AAALT0968Q"/>
    <s v="H44201850820"/>
    <s v="H4420119082003"/>
    <s v="H4420053082001"/>
    <n v="442"/>
    <x v="26"/>
    <s v="03/08/2020"/>
    <n v="441717"/>
    <n v="2600"/>
    <n v="234"/>
    <n v="234"/>
    <n v="0"/>
    <n v="0"/>
    <n v="441717"/>
    <n v="234"/>
    <n v="0"/>
  </r>
  <r>
    <n v="1.1000000000000001"/>
    <n v="30"/>
    <s v="069094420054"/>
    <s v="THE COMMISSIONER, TRICHY "/>
    <s v="33AAALC1539Q1Z1"/>
    <s v="null"/>
    <s v="H44201880820"/>
    <s v="H4420120082001"/>
    <s v="H4420054082001"/>
    <n v="442"/>
    <x v="26"/>
    <s v="03/08/2020"/>
    <n v="400081"/>
    <n v="2600"/>
    <n v="234"/>
    <n v="234"/>
    <n v="0"/>
    <n v="0"/>
    <n v="400081"/>
    <n v="234"/>
    <n v="0"/>
  </r>
  <r>
    <n v="1.1000000000000001"/>
    <n v="31"/>
    <s v="069094420057"/>
    <s v="THE ASST. ENGINEER/PLANNING"/>
    <s v="33AABCB5576G1ZS"/>
    <s v="AABCB5576G"/>
    <s v="H44201900820"/>
    <s v="H4420121082001"/>
    <s v="H4420057082001"/>
    <n v="442"/>
    <x v="26"/>
    <s v="03/08/2020"/>
    <n v="2935956"/>
    <n v="2600"/>
    <n v="234"/>
    <n v="234"/>
    <n v="0"/>
    <n v="0"/>
    <n v="2935956"/>
    <n v="234"/>
    <n v="0"/>
  </r>
  <r>
    <n v="1.1000000000000001"/>
    <n v="32"/>
    <s v="069094420058"/>
    <s v="COMBIND CYCLE "/>
    <s v="33AAACB4146P2ZL"/>
    <s v="AAACB4146P"/>
    <s v="H44201920820"/>
    <s v="H4420122082001"/>
    <s v="H4420058082002"/>
    <n v="442"/>
    <x v="26"/>
    <s v="05/08/2020"/>
    <n v="1182178"/>
    <n v="2600"/>
    <n v="234"/>
    <n v="234"/>
    <n v="0"/>
    <n v="0"/>
    <n v="1182178"/>
    <n v="234"/>
    <n v="0"/>
  </r>
  <r>
    <n v="1.1000000000000001"/>
    <n v="33"/>
    <s v="069094420059"/>
    <s v="HEAVY ALLOY PENETRATOR "/>
    <s v="33AABCH2664P1ZC"/>
    <s v="AABCH2664P"/>
    <s v="H44201940820"/>
    <s v="H4420123082001"/>
    <s v="H4420059082003"/>
    <n v="442"/>
    <x v="26"/>
    <s v="04/08/2020"/>
    <n v="4952397"/>
    <n v="3000"/>
    <n v="270"/>
    <n v="270"/>
    <n v="0"/>
    <n v="0"/>
    <n v="4952397"/>
    <n v="270"/>
    <n v="0"/>
  </r>
  <r>
    <n v="1.1000000000000001"/>
    <n v="34"/>
    <s v="069094420060"/>
    <s v="FEMINA HOTELS(P) LTD"/>
    <s v="33AAACF1336R1ZK"/>
    <s v="AAACF1336R"/>
    <s v="H44201950820"/>
    <s v="H4420124082001"/>
    <s v="H4420060082004"/>
    <n v="442"/>
    <x v="26"/>
    <s v="05/08/2020"/>
    <n v="132974"/>
    <n v="2600"/>
    <n v="234"/>
    <n v="234"/>
    <n v="0"/>
    <n v="0"/>
    <n v="132974"/>
    <n v="234"/>
    <n v="0"/>
  </r>
  <r>
    <n v="1.1000000000000001"/>
    <n v="35"/>
    <s v="069094420062"/>
    <s v="THE EXECUTIVE ENGINEER,TWAD "/>
    <s v="33AAALT0834FBZ1"/>
    <s v="AAALT 0834F"/>
    <s v="H44201970820"/>
    <s v="H4420125082002"/>
    <s v="H4420062082001"/>
    <n v="442"/>
    <x v="26"/>
    <s v="03/08/2020"/>
    <n v="314744"/>
    <n v="2600"/>
    <n v="234"/>
    <n v="234"/>
    <n v="0"/>
    <n v="0"/>
    <n v="314744"/>
    <n v="234"/>
    <n v="0"/>
  </r>
  <r>
    <n v="1.1000000000000001"/>
    <n v="36"/>
    <s v="069094420063"/>
    <s v="THE REGISTRAR BARATHIDASAN "/>
    <s v="33AABAB0471A1ZO"/>
    <s v="AABAB0471A"/>
    <s v="H44201990820"/>
    <s v="H4420126082001"/>
    <s v="H4420063082001"/>
    <n v="442"/>
    <x v="26"/>
    <s v="03/08/2020"/>
    <n v="496830"/>
    <n v="2600"/>
    <n v="234"/>
    <n v="234"/>
    <n v="0"/>
    <n v="0"/>
    <n v="496830"/>
    <n v="234"/>
    <n v="0"/>
  </r>
  <r>
    <n v="1.1000000000000001"/>
    <n v="37"/>
    <s v="069094420064"/>
    <s v="RAMYAS HOTELS (P) LTD."/>
    <s v="33AAACR1618L1ZJ"/>
    <s v="AAACR 1618 L"/>
    <s v="H44202000820"/>
    <s v="H4420128082003"/>
    <s v="H4420064082002"/>
    <n v="442"/>
    <x v="26"/>
    <s v="10/08/2020"/>
    <n v="120049"/>
    <n v="2600"/>
    <n v="234"/>
    <n v="234"/>
    <n v="0"/>
    <n v="0"/>
    <n v="120049"/>
    <n v="234"/>
    <n v="0"/>
  </r>
  <r>
    <n v="1.1000000000000001"/>
    <n v="38"/>
    <s v="069094420068"/>
    <s v="KRISHNA ENGINEERING &amp; CO (P) "/>
    <s v="33AAACK4517D1Z3"/>
    <s v="AAACK 4517 D"/>
    <s v="H44202020820"/>
    <s v="H4420129082001"/>
    <s v="H4420068082001"/>
    <n v="442"/>
    <x v="26"/>
    <s v="03/08/2020"/>
    <n v="974455"/>
    <n v="2600"/>
    <n v="234"/>
    <n v="234"/>
    <n v="0"/>
    <n v="0"/>
    <n v="974455"/>
    <n v="234"/>
    <n v="0"/>
  </r>
  <r>
    <n v="1.1000000000000001"/>
    <n v="39"/>
    <s v="069094420070"/>
    <s v="THE COMMISSIONER,TRICHY "/>
    <s v="33AAALC1539Q1Z1"/>
    <s v="null"/>
    <s v="H44202030820"/>
    <s v="H4420137082002"/>
    <s v="H4420070082001"/>
    <n v="442"/>
    <x v="26"/>
    <s v="03/08/2020"/>
    <n v="234919"/>
    <n v="2600"/>
    <n v="234"/>
    <n v="234"/>
    <n v="0"/>
    <n v="0"/>
    <n v="234919"/>
    <n v="234"/>
    <n v="0"/>
  </r>
  <r>
    <n v="1.1000000000000001"/>
    <n v="40"/>
    <s v="069094420071"/>
    <s v="KMC SPECIALITY HOSPITALS "/>
    <s v="33AADCS0189E1ZM"/>
    <s v="AADCS0189E"/>
    <s v="H44202050820"/>
    <s v="H4420138082001"/>
    <s v="H4420071082001"/>
    <n v="442"/>
    <x v="26"/>
    <s v="05/08/2020"/>
    <n v="803924"/>
    <n v="2600"/>
    <n v="234"/>
    <n v="234"/>
    <n v="0"/>
    <n v="0"/>
    <n v="803924"/>
    <n v="234"/>
    <n v="0"/>
  </r>
  <r>
    <n v="1.1000000000000001"/>
    <n v="41"/>
    <s v="069094420072"/>
    <s v="CHURCH OF SOUTH INDIA "/>
    <s v="33AAATT0642D9ZT"/>
    <s v="AAATT0642D"/>
    <s v="H44202060820"/>
    <s v="H4420139082001"/>
    <s v="H4420072082001"/>
    <n v="442"/>
    <x v="26"/>
    <s v="03/08/2020"/>
    <n v="341949"/>
    <n v="2600"/>
    <n v="234"/>
    <n v="234"/>
    <n v="0"/>
    <n v="0"/>
    <n v="341949"/>
    <n v="234"/>
    <n v="0"/>
  </r>
  <r>
    <n v="1.1000000000000001"/>
    <n v="42"/>
    <s v="069094420077"/>
    <s v="CHILD JESUS HOSPITAL"/>
    <s v="33AAATT0037AIZA"/>
    <s v="AAATT 0037 A"/>
    <s v="H44202080820"/>
    <s v="H4420140082003"/>
    <s v="H4420077082001"/>
    <n v="442"/>
    <x v="26"/>
    <s v="03/08/2020"/>
    <n v="271500"/>
    <n v="2600"/>
    <n v="234"/>
    <n v="234"/>
    <n v="0"/>
    <n v="0"/>
    <n v="271500"/>
    <n v="234"/>
    <n v="0"/>
  </r>
  <r>
    <n v="1.1000000000000001"/>
    <n v="43"/>
    <s v="069094420078"/>
    <s v="POWER GRID CORPORATION OF "/>
    <s v="33AAACP0252G1Z0"/>
    <s v="AAACP0252G"/>
    <s v="H44202100820"/>
    <s v="H4420141082001"/>
    <s v="H4420078082002"/>
    <n v="442"/>
    <x v="26"/>
    <s v="05/08/2020"/>
    <n v="1921896"/>
    <n v="5200"/>
    <n v="468"/>
    <n v="468"/>
    <n v="0"/>
    <n v="0"/>
    <n v="1921896"/>
    <n v="468"/>
    <n v="0"/>
  </r>
  <r>
    <n v="1.1000000000000001"/>
    <n v="44"/>
    <s v="069094420079"/>
    <s v="THE COMMISSIONER,"/>
    <s v="33AAALC1539Q1Z1"/>
    <s v="null"/>
    <s v="H44202110820"/>
    <s v="H4420143082002"/>
    <s v="H4420079082001"/>
    <n v="442"/>
    <x v="26"/>
    <s v="03/08/2020"/>
    <n v="343657"/>
    <n v="2600"/>
    <n v="234"/>
    <n v="234"/>
    <n v="0"/>
    <n v="0"/>
    <n v="343657"/>
    <n v="234"/>
    <n v="0"/>
  </r>
  <r>
    <n v="1.1000000000000001"/>
    <n v="45"/>
    <s v="069094420080"/>
    <s v="THE COMMISSIONER,PUDUKOTTAI."/>
    <s v="33AAALT0834FBZ1"/>
    <s v="AAALT0834F"/>
    <s v="H44202120820"/>
    <s v="H4420144082001"/>
    <s v="H4420080082001"/>
    <n v="442"/>
    <x v="26"/>
    <s v="03/08/2020"/>
    <n v="867043"/>
    <n v="2600"/>
    <n v="234"/>
    <n v="234"/>
    <n v="0"/>
    <n v="0"/>
    <n v="867043"/>
    <n v="234"/>
    <n v="0"/>
  </r>
  <r>
    <n v="1.1000000000000001"/>
    <n v="46"/>
    <s v="069094420082"/>
    <s v="THE MANAGING DIRECTOR,T.D.C."/>
    <s v="33AAAAT0654Q1Z9"/>
    <s v="AAAAT 0654 Q"/>
    <s v="H44202130820"/>
    <s v="H4420146082003"/>
    <s v="H4420082082001"/>
    <n v="442"/>
    <x v="26"/>
    <s v="04/08/2020"/>
    <n v="1818142"/>
    <n v="2600"/>
    <n v="234"/>
    <n v="234"/>
    <n v="0"/>
    <n v="0"/>
    <n v="1818142"/>
    <n v="234"/>
    <n v="0"/>
  </r>
  <r>
    <n v="1.1000000000000001"/>
    <n v="47"/>
    <s v="069094420085"/>
    <s v="VIJAY CEMENTS (EXPANSION UNIT)"/>
    <s v="33AAAFV1613J1ZI"/>
    <s v="AAAFV1613J"/>
    <s v="H44202140820"/>
    <s v="H4420149082001"/>
    <s v="H4420085082001"/>
    <n v="442"/>
    <x v="26"/>
    <s v="05/08/2020"/>
    <n v="3332219"/>
    <n v="2600"/>
    <n v="234"/>
    <n v="234"/>
    <n v="0"/>
    <n v="0"/>
    <n v="3332219"/>
    <n v="234"/>
    <n v="0"/>
  </r>
  <r>
    <n v="1.1000000000000001"/>
    <n v="48"/>
    <s v="069094420091"/>
    <s v="INDIAN OIL CORPORATION "/>
    <s v="33AAACI1681G1ZW"/>
    <s v="AAACI 1681 G"/>
    <s v="H44202180820"/>
    <s v="H4420150082001"/>
    <s v="H4420091082001"/>
    <n v="442"/>
    <x v="26"/>
    <s v="05/08/2020"/>
    <n v="611879"/>
    <n v="2600"/>
    <n v="234"/>
    <n v="234"/>
    <n v="0"/>
    <n v="0"/>
    <n v="611879"/>
    <n v="234"/>
    <n v="0"/>
  </r>
  <r>
    <n v="1.1000000000000001"/>
    <n v="49"/>
    <s v="069094420094"/>
    <s v="BHARATH HEAVY ELECL.LTD.,(H.P."/>
    <s v="33AAACB4146P2ZL"/>
    <s v="AAACB 4146 P"/>
    <s v="H44202200820"/>
    <s v="H4420151082001"/>
    <s v="H4420094082001"/>
    <n v="442"/>
    <x v="26"/>
    <s v="03/08/2020"/>
    <n v="47827"/>
    <n v="2600"/>
    <n v="234"/>
    <n v="234"/>
    <n v="0"/>
    <n v="0"/>
    <n v="47827"/>
    <n v="234"/>
    <n v="0"/>
  </r>
  <r>
    <n v="1.1000000000000001"/>
    <n v="50"/>
    <s v="069094420095"/>
    <s v="DHANDAPANI CEMENTS PVT.LTD.,"/>
    <s v="33AAACD3941N1ZN"/>
    <s v="AAACD 3941N"/>
    <s v="H44202220820"/>
    <s v="H4420153082003"/>
    <s v="H4420095082002"/>
    <n v="442"/>
    <x v="26"/>
    <s v="05/08/2020"/>
    <n v="2770224"/>
    <n v="3000"/>
    <n v="270"/>
    <n v="270"/>
    <n v="0"/>
    <n v="0"/>
    <n v="2770224"/>
    <n v="270"/>
    <n v="0"/>
  </r>
  <r>
    <n v="1.1000000000000001"/>
    <n v="51"/>
    <s v="069094420096"/>
    <s v="SRI AMMAN STEEL &amp; ALIED "/>
    <s v="33AALCS5586R1ZC"/>
    <s v="AALCS 5586 R"/>
    <s v="H44202230820"/>
    <s v="H4420156082001"/>
    <s v="H4420096082002"/>
    <n v="442"/>
    <x v="26"/>
    <s v="07/08/2020"/>
    <n v="2803580"/>
    <n v="2600"/>
    <n v="234"/>
    <n v="234"/>
    <n v="0"/>
    <n v="0"/>
    <n v="2803580"/>
    <n v="234"/>
    <n v="0"/>
  </r>
  <r>
    <n v="1.1000000000000001"/>
    <n v="52"/>
    <s v="069094420098"/>
    <s v="THE ASST.GENERAL MANAGER,S."/>
    <s v="33AAACS8577K1ZW"/>
    <s v="AAACS8577K"/>
    <s v="H44202240820"/>
    <s v="H4420157082001"/>
    <s v="H4420098082001"/>
    <n v="442"/>
    <x v="26"/>
    <s v="10/08/2020"/>
    <n v="165621"/>
    <n v="2600"/>
    <n v="234"/>
    <n v="234"/>
    <n v="0"/>
    <n v="0"/>
    <n v="165621"/>
    <n v="234"/>
    <n v="0"/>
  </r>
  <r>
    <n v="1.1000000000000001"/>
    <n v="53"/>
    <s v="069094420099"/>
    <s v="THE REGISTRAR"/>
    <s v="33AABAB0471A1ZO"/>
    <s v="AABAB0471A"/>
    <s v="H44202260820"/>
    <s v="H4420160082001"/>
    <s v="H4420099082001"/>
    <n v="442"/>
    <x v="26"/>
    <s v="04/08/2020"/>
    <n v="725439"/>
    <n v="2600"/>
    <n v="234"/>
    <n v="234"/>
    <n v="0"/>
    <n v="0"/>
    <n v="725439"/>
    <n v="234"/>
    <n v="0"/>
  </r>
  <r>
    <n v="1.1000000000000001"/>
    <n v="54"/>
    <s v="069094420104"/>
    <s v="SRI KANNATTHAL STEEL ROLLING "/>
    <s v="33AAMFS1156K1Z1"/>
    <s v="AAMFS1156K"/>
    <s v="H44202280820"/>
    <s v="H4420163082002"/>
    <s v="H4420104082001"/>
    <n v="442"/>
    <x v="26"/>
    <s v="03/08/2020"/>
    <n v="293999"/>
    <n v="2600"/>
    <n v="234"/>
    <n v="234"/>
    <n v="0"/>
    <n v="0"/>
    <n v="293999"/>
    <n v="234"/>
    <n v="0"/>
  </r>
  <r>
    <n v="1.1000000000000001"/>
    <n v="55"/>
    <s v="069094420108"/>
    <s v="JOSEPH EYE HOSPITAL"/>
    <s v="33AAATJ4145K1ZQ"/>
    <s v="AAATJ 4145 K"/>
    <s v="H44202300820"/>
    <s v="H4420164082002"/>
    <s v="H4420108082002"/>
    <n v="442"/>
    <x v="26"/>
    <s v="03/08/2020"/>
    <n v="335831"/>
    <n v="2600"/>
    <n v="234"/>
    <n v="234"/>
    <n v="0"/>
    <n v="0"/>
    <n v="335831"/>
    <n v="234"/>
    <n v="0"/>
  </r>
  <r>
    <n v="1.1000000000000001"/>
    <n v="56"/>
    <s v="069094420109"/>
    <s v="HI-TECH ARAI PRIVATE LIMITED"/>
    <s v="33AAACH3917N1ZJ"/>
    <s v="AAACH3917N"/>
    <s v="H44202310820"/>
    <s v="H4420165082001"/>
    <s v="H4420109082003"/>
    <n v="442"/>
    <x v="26"/>
    <s v="05/08/2020"/>
    <n v="103358"/>
    <n v="2600"/>
    <n v="234"/>
    <n v="234"/>
    <n v="0"/>
    <n v="0"/>
    <n v="103358"/>
    <n v="234"/>
    <n v="0"/>
  </r>
  <r>
    <n v="1.1000000000000001"/>
    <n v="57"/>
    <s v="069094420110"/>
    <s v="NATIONAL RESEARCH CENTRE "/>
    <s v="33AAHFN5656Q1ZM"/>
    <s v="AAHFN5656Q"/>
    <s v="H44202340820"/>
    <s v="H4420167082001"/>
    <s v="H4420110082001"/>
    <n v="442"/>
    <x v="26"/>
    <s v="05/08/2020"/>
    <n v="263348"/>
    <n v="2600"/>
    <n v="234"/>
    <n v="234"/>
    <n v="0"/>
    <n v="0"/>
    <n v="263348"/>
    <n v="234"/>
    <n v="0"/>
  </r>
  <r>
    <n v="1.1000000000000001"/>
    <n v="58"/>
    <s v="069094420111"/>
    <s v="THE SUPERINTENDING ENGINEER"/>
    <s v="33AAALT0834FBZ1"/>
    <s v="AAALT 0834F"/>
    <s v="H44202350820"/>
    <s v="H4420171082001"/>
    <s v="H4420111082001"/>
    <n v="442"/>
    <x v="26"/>
    <s v="05/08/2020"/>
    <n v="482433"/>
    <n v="2600"/>
    <n v="234"/>
    <n v="234"/>
    <n v="0"/>
    <n v="0"/>
    <n v="482433"/>
    <n v="234"/>
    <n v="0"/>
  </r>
  <r>
    <n v="1.1000000000000001"/>
    <n v="59"/>
    <s v="069094420112"/>
    <s v="SRM HOTEL PRIVATE LIMITED"/>
    <s v="33AABCS5185L3ZI"/>
    <s v="AABCS5185L"/>
    <s v="H44202390820"/>
    <s v="H4420172082001"/>
    <s v="H4420112082001"/>
    <n v="442"/>
    <x v="26"/>
    <s v="07/08/2020"/>
    <n v="423734"/>
    <n v="2600"/>
    <n v="234"/>
    <n v="234"/>
    <n v="0"/>
    <n v="0"/>
    <n v="423734"/>
    <n v="234"/>
    <n v="0"/>
  </r>
  <r>
    <n v="1.1000000000000001"/>
    <n v="60"/>
    <s v="069094420114"/>
    <s v="VIJAY DAIRY &amp; FARM PRODUCTS "/>
    <s v="33AAACV2113N1ZI"/>
    <s v="AAACV2113N"/>
    <s v="H44202420820"/>
    <s v="H4420179082001"/>
    <s v="H4420114082002"/>
    <n v="442"/>
    <x v="26"/>
    <s v="03/08/2020"/>
    <n v="879031"/>
    <n v="2600"/>
    <n v="234"/>
    <n v="234"/>
    <n v="0"/>
    <n v="0"/>
    <n v="879031"/>
    <n v="234"/>
    <n v="0"/>
  </r>
  <r>
    <n v="1.1000000000000001"/>
    <n v="62"/>
    <s v="069094420116"/>
    <s v="RELIANCE JIO INFOCOMM LIMITED"/>
    <s v="33AACCR7832C1ZO"/>
    <s v="AACCR7832C"/>
    <s v="H44202450820"/>
    <s v="H4420182082001"/>
    <s v="H4420116082001"/>
    <n v="442"/>
    <x v="26"/>
    <s v="03/08/2020"/>
    <n v="102506"/>
    <n v="2600"/>
    <n v="234"/>
    <n v="234"/>
    <n v="0"/>
    <n v="0"/>
    <n v="102506"/>
    <n v="234"/>
    <n v="0"/>
  </r>
  <r>
    <n v="1.1000000000000001"/>
    <n v="63"/>
    <s v="069094420119"/>
    <s v="THG PUBLISHING PRIVATE LIMITED"/>
    <s v="33AAACK3000H1ZB"/>
    <s v="AAACK 3000 H"/>
    <s v="H44202480820"/>
    <s v="H4420185082002"/>
    <s v="H4420119082003"/>
    <n v="442"/>
    <x v="26"/>
    <s v="10/08/2020"/>
    <n v="157023"/>
    <n v="2600"/>
    <n v="234"/>
    <n v="234"/>
    <n v="0"/>
    <n v="0"/>
    <n v="157023"/>
    <n v="234"/>
    <n v="0"/>
  </r>
  <r>
    <n v="1.1000000000000001"/>
    <n v="64"/>
    <s v="069094420120"/>
    <s v="KAVERY MEDICAL CARE (TRICHY) "/>
    <s v="33AABCK8115E1ZY"/>
    <s v="AABCK 8115 E"/>
    <s v="H44202500820"/>
    <s v="H4420188082001"/>
    <s v="H4420120082001"/>
    <n v="442"/>
    <x v="26"/>
    <s v="05/08/2020"/>
    <n v="1179625"/>
    <n v="2600"/>
    <n v="234"/>
    <n v="234"/>
    <n v="0"/>
    <n v="0"/>
    <n v="1179625"/>
    <n v="234"/>
    <n v="0"/>
  </r>
  <r>
    <n v="1.1000000000000001"/>
    <n v="65"/>
    <s v="069094420121"/>
    <s v="THE EXECUTIVE ENGINEER"/>
    <s v="33AAALT0834FBZ1"/>
    <s v="AAALT 0834F"/>
    <s v="H44202520820"/>
    <s v="H4420190082001"/>
    <s v="H4420121082001"/>
    <n v="442"/>
    <x v="26"/>
    <s v="03/08/2020"/>
    <n v="351636"/>
    <n v="2600"/>
    <n v="234"/>
    <n v="234"/>
    <n v="0"/>
    <n v="0"/>
    <n v="351636"/>
    <n v="234"/>
    <n v="0"/>
  </r>
  <r>
    <n v="1.1000000000000001"/>
    <n v="66"/>
    <s v="069094420122"/>
    <s v="THE EXECUTIVE ENGINEER"/>
    <s v="33AAALT0834FBZ1"/>
    <s v="AAALT 0834F"/>
    <s v="H44202530820"/>
    <s v="H4420192082001"/>
    <s v="H4420122082001"/>
    <n v="442"/>
    <x v="26"/>
    <s v="03/08/2020"/>
    <n v="383352"/>
    <n v="2600"/>
    <n v="234"/>
    <n v="234"/>
    <n v="0"/>
    <n v="0"/>
    <n v="383352"/>
    <n v="234"/>
    <n v="0"/>
  </r>
  <r>
    <n v="1.1000000000000001"/>
    <n v="67"/>
    <s v="069094420123"/>
    <s v="PRECITECH MANUFACTURING (P)"/>
    <s v="33AADCP2335F1ZV"/>
    <s v="AADCP2335F"/>
    <s v="H44202550820"/>
    <s v="H4420194082001"/>
    <s v="H4420123082001"/>
    <n v="442"/>
    <x v="26"/>
    <s v="03/08/2020"/>
    <n v="239137"/>
    <n v="2600"/>
    <n v="234"/>
    <n v="234"/>
    <n v="0"/>
    <n v="0"/>
    <n v="239137"/>
    <n v="234"/>
    <n v="0"/>
  </r>
  <r>
    <n v="1.1000000000000001"/>
    <n v="68"/>
    <s v="069094420124"/>
    <s v="THE SECRETARY,NATIONAL "/>
    <s v="33AAATT6266H1ZD"/>
    <s v="AAATT 6266 H"/>
    <s v="H44202560820"/>
    <s v="H4420195082001"/>
    <s v="H4420124082001"/>
    <n v="442"/>
    <x v="26"/>
    <s v="03/08/2020"/>
    <n v="172315"/>
    <n v="2600"/>
    <n v="234"/>
    <n v="234"/>
    <n v="0"/>
    <n v="0"/>
    <n v="172315"/>
    <n v="234"/>
    <n v="0"/>
  </r>
  <r>
    <n v="1.1000000000000001"/>
    <n v="69"/>
    <s v="069094420125"/>
    <s v="SATHY SILKS (P) LIMITED"/>
    <s v="33AACCG6357R1Z2"/>
    <s v="AACCG6357R"/>
    <s v="H44202570820"/>
    <s v="H4420197082001"/>
    <s v="H4420125082002"/>
    <n v="442"/>
    <x v="26"/>
    <s v="07/08/2020"/>
    <n v="265177"/>
    <n v="2600"/>
    <n v="234"/>
    <n v="234"/>
    <n v="0"/>
    <n v="0"/>
    <n v="265177"/>
    <n v="234"/>
    <n v="0"/>
  </r>
  <r>
    <n v="1.1000000000000001"/>
    <n v="70"/>
    <s v="069094420126"/>
    <s v="DEAN,"/>
    <s v="33CHEK4177Fz1k5"/>
    <s v="CHEKO4177F"/>
    <s v="H44202580820"/>
    <s v="H4420199082001"/>
    <s v="H4420126082001"/>
    <n v="442"/>
    <x v="26"/>
    <s v="03/08/2020"/>
    <n v="327336"/>
    <n v="2600"/>
    <n v="234"/>
    <n v="234"/>
    <n v="0"/>
    <n v="0"/>
    <n v="327336"/>
    <n v="234"/>
    <n v="0"/>
  </r>
  <r>
    <n v="1.1000000000000001"/>
    <n v="71"/>
    <s v="069094420128"/>
    <s v="THE DAILY THANTHI"/>
    <s v="33AAATT0038R1ZA"/>
    <s v="AAATT0038R"/>
    <s v="H44202590820"/>
    <s v="H4420200082001"/>
    <s v="H4420128082003"/>
    <n v="442"/>
    <x v="26"/>
    <s v="03/08/2020"/>
    <n v="156488"/>
    <n v="2600"/>
    <n v="234"/>
    <n v="234"/>
    <n v="0"/>
    <n v="0"/>
    <n v="156488"/>
    <n v="234"/>
    <n v="0"/>
  </r>
  <r>
    <n v="1.1000000000000001"/>
    <n v="72"/>
    <s v="069094420129"/>
    <s v="DIVISIONAL RAILWAY MANAGER"/>
    <s v="33AAAGM0289C1ZQ"/>
    <s v="AAAGM0289C"/>
    <s v="H44202610820"/>
    <s v="H4420202082003"/>
    <s v="H4420129082001"/>
    <n v="442"/>
    <x v="26"/>
    <s v="03/08/2020"/>
    <n v="713158"/>
    <n v="2600"/>
    <n v="234"/>
    <n v="234"/>
    <n v="0"/>
    <n v="0"/>
    <n v="713158"/>
    <n v="234"/>
    <n v="0"/>
  </r>
  <r>
    <n v="1.1000000000000001"/>
    <n v="73"/>
    <s v="069094420137"/>
    <s v="THE COMMISSIONER,"/>
    <s v="33AAALC1539Q1Z1"/>
    <s v="null"/>
    <s v="H44202620820"/>
    <s v="H4420203082003"/>
    <s v="H4420137082002"/>
    <n v="442"/>
    <x v="26"/>
    <s v="03/08/2020"/>
    <n v="143668"/>
    <n v="2600"/>
    <n v="234"/>
    <n v="234"/>
    <n v="0"/>
    <n v="0"/>
    <n v="143668"/>
    <n v="234"/>
    <n v="0"/>
  </r>
  <r>
    <n v="1.1000000000000001"/>
    <n v="74"/>
    <s v="069094420138"/>
    <s v="THE COMMISSIONER"/>
    <s v="33AAALC1539Q1Z1"/>
    <s v="AAALT0968Q"/>
    <s v="H44202630820"/>
    <s v="H4420205082001"/>
    <s v="H4420138082001"/>
    <n v="442"/>
    <x v="26"/>
    <s v="03/08/2020"/>
    <n v="96089"/>
    <n v="2600"/>
    <n v="234"/>
    <n v="234"/>
    <n v="0"/>
    <n v="0"/>
    <n v="96089"/>
    <n v="234"/>
    <n v="0"/>
  </r>
  <r>
    <n v="1.1000000000000001"/>
    <n v="75"/>
    <s v="069094420139"/>
    <s v="KAL PUBLICATIONS  PVT. LTD."/>
    <s v="33AACCK6694D12J"/>
    <s v="AACCK6694D"/>
    <s v="H44202640820"/>
    <s v="H4420206082002"/>
    <s v="H4420139082001"/>
    <n v="442"/>
    <x v="26"/>
    <s v="03/08/2020"/>
    <n v="535162"/>
    <n v="2600"/>
    <n v="234"/>
    <n v="234"/>
    <n v="0"/>
    <n v="0"/>
    <n v="535162"/>
    <n v="234"/>
    <n v="0"/>
  </r>
  <r>
    <n v="1.1000000000000001"/>
    <n v="76"/>
    <s v="069094420140"/>
    <s v="AMMAN-TRY STEELS (P) LTD."/>
    <s v="33AAFCA0092E1ZC"/>
    <s v="AAFCA0092E"/>
    <s v="H44202650820"/>
    <s v="H4420208082001"/>
    <s v="H4420140082003"/>
    <n v="442"/>
    <x v="26"/>
    <s v="07/08/2020"/>
    <n v="3421565"/>
    <n v="2600"/>
    <n v="234"/>
    <n v="234"/>
    <n v="0"/>
    <n v="0"/>
    <n v="3421565"/>
    <n v="234"/>
    <n v="0"/>
  </r>
  <r>
    <n v="1.1000000000000001"/>
    <n v="77"/>
    <s v="069094420141"/>
    <s v="THE COMMISSIONER,"/>
    <s v="33AAALC1539Q1Z1"/>
    <s v="null"/>
    <s v="H44202660820"/>
    <s v="H4420210082001"/>
    <s v="H4420141082001"/>
    <n v="442"/>
    <x v="26"/>
    <s v="03/08/2020"/>
    <n v="366654"/>
    <n v="2600"/>
    <n v="234"/>
    <n v="234"/>
    <n v="0"/>
    <n v="0"/>
    <n v="366654"/>
    <n v="234"/>
    <n v="0"/>
  </r>
  <r>
    <n v="1.1000000000000001"/>
    <n v="78"/>
    <s v="069094420143"/>
    <s v="THE MANAGING DIRECTOR,"/>
    <s v="33AABCH5927R1Z4"/>
    <s v="AABCH 5927 R"/>
    <s v="H44202670820"/>
    <s v="H4420211082002"/>
    <s v="H4420143082002"/>
    <n v="442"/>
    <x v="26"/>
    <s v="03/08/2020"/>
    <n v="347749"/>
    <n v="2600"/>
    <n v="234"/>
    <n v="234"/>
    <n v="0"/>
    <n v="0"/>
    <n v="347749"/>
    <n v="234"/>
    <n v="0"/>
  </r>
  <r>
    <n v="1.1000000000000001"/>
    <n v="79"/>
    <s v="069094420144"/>
    <s v="TOOL FAB ENGINEERING "/>
    <s v="33AACCT2209F1ZV"/>
    <s v="AACCT2209F"/>
    <s v="H44202680820"/>
    <s v="H4420212082001"/>
    <s v="H4420144082001"/>
    <n v="442"/>
    <x v="26"/>
    <s v="03/08/2020"/>
    <n v="382413"/>
    <n v="2600"/>
    <n v="234"/>
    <n v="234"/>
    <n v="0"/>
    <n v="0"/>
    <n v="382413"/>
    <n v="234"/>
    <n v="0"/>
  </r>
  <r>
    <n v="1.1000000000000001"/>
    <n v="80"/>
    <s v="069094420146"/>
    <s v="SARATHA'S"/>
    <s v="33AAAFS8843D1ZC"/>
    <s v="AAAFS8843D"/>
    <s v="H44202690820"/>
    <s v="H4420213082001"/>
    <s v="H4420146082003"/>
    <n v="442"/>
    <x v="26"/>
    <s v="05/08/2020"/>
    <n v="450945"/>
    <n v="2600"/>
    <n v="234"/>
    <n v="234"/>
    <n v="0"/>
    <n v="0"/>
    <n v="450945"/>
    <n v="234"/>
    <n v="0"/>
  </r>
  <r>
    <n v="1.1000000000000001"/>
    <n v="81"/>
    <s v="069094420149"/>
    <s v="ANAND ENGINEERING PRODUCTS "/>
    <s v="33AAFCA1512R1ZQ"/>
    <s v="AAFCA1512R"/>
    <s v="H44202700820"/>
    <s v="H4420214082001"/>
    <s v="H4420149082001"/>
    <n v="442"/>
    <x v="26"/>
    <s v="04/08/2020"/>
    <n v="2061935"/>
    <n v="2600"/>
    <n v="234"/>
    <n v="234"/>
    <n v="0"/>
    <n v="0"/>
    <n v="2061935"/>
    <n v="234"/>
    <n v="0"/>
  </r>
  <r>
    <n v="1.1000000000000001"/>
    <n v="82"/>
    <s v="069094420150"/>
    <s v="DALMIA CEMENTS (BHARAT) LTD"/>
    <s v="33AADCA9414C1Z6"/>
    <s v="AADCA9414C"/>
    <s v="H44202710820"/>
    <s v="H4420218082001"/>
    <s v="H4420150082001"/>
    <n v="442"/>
    <x v="26"/>
    <s v="03/08/2020"/>
    <n v="289471"/>
    <n v="2600"/>
    <n v="234"/>
    <n v="234"/>
    <n v="0"/>
    <n v="0"/>
    <n v="289471"/>
    <n v="234"/>
    <n v="0"/>
  </r>
  <r>
    <n v="1.1000000000000001"/>
    <n v="83"/>
    <s v="069094420151"/>
    <s v="DALMIA CEMENTS (BHARAT) LTD"/>
    <s v="33AADCA9414C1Z6"/>
    <s v="AADCA9414C"/>
    <s v="H44202720820"/>
    <s v="H4420220082002"/>
    <s v="H4420151082001"/>
    <n v="442"/>
    <x v="26"/>
    <s v="03/08/2020"/>
    <n v="186680"/>
    <n v="2600"/>
    <n v="234"/>
    <n v="234"/>
    <n v="0"/>
    <n v="0"/>
    <n v="186680"/>
    <n v="234"/>
    <n v="0"/>
  </r>
  <r>
    <n v="1.1000000000000001"/>
    <n v="84"/>
    <s v="069094420153"/>
    <s v="DALMIA CEMENTS (BHARAT) LTD"/>
    <s v="33AADCA9414C1Z6"/>
    <s v="AADCA9414C"/>
    <s v="H44202730820"/>
    <s v="H4420222082001"/>
    <s v="H4420153082003"/>
    <n v="442"/>
    <x v="26"/>
    <s v="03/08/2020"/>
    <n v="1738343"/>
    <n v="3000"/>
    <n v="270"/>
    <n v="270"/>
    <n v="0"/>
    <n v="0"/>
    <n v="1738343"/>
    <n v="270"/>
    <n v="0"/>
  </r>
  <r>
    <n v="1.1000000000000001"/>
    <n v="85"/>
    <s v="069094420156"/>
    <s v="THE  EXECUTIVE ENGINEER,TWAD "/>
    <s v="33AAALT0834FBZ1"/>
    <s v="AAALT 0834F"/>
    <s v="H44202740820"/>
    <s v="H4420223082001"/>
    <s v="H4420156082001"/>
    <n v="442"/>
    <x v="26"/>
    <s v="03/08/2020"/>
    <n v="368023"/>
    <n v="2600"/>
    <n v="234"/>
    <n v="234"/>
    <n v="0"/>
    <n v="0"/>
    <n v="368023"/>
    <n v="234"/>
    <n v="0"/>
  </r>
  <r>
    <n v="1.1000000000000001"/>
    <n v="86"/>
    <s v="069094420157"/>
    <s v="KOTHARI SUGAR&amp;CHEMICALS LTD"/>
    <s v="33AABCK2495F1ZP"/>
    <s v="AABCK2495F"/>
    <s v="H44202750820"/>
    <s v="H4420224082001"/>
    <s v="H4420157082001"/>
    <n v="442"/>
    <x v="26"/>
    <s v="03/08/2020"/>
    <n v="796272"/>
    <n v="2600"/>
    <n v="234"/>
    <n v="234"/>
    <n v="0"/>
    <n v="0"/>
    <n v="796272"/>
    <n v="234"/>
    <n v="0"/>
  </r>
  <r>
    <n v="1.1000000000000001"/>
    <n v="87"/>
    <s v="069094420160"/>
    <s v="CETHAR FOODS PRIVATE LIMITED"/>
    <s v="33AAACC1295J1ZT"/>
    <s v="AAACC1295J"/>
    <s v="H44202760820"/>
    <s v="H4420226082005"/>
    <s v="H4420160082001"/>
    <n v="442"/>
    <x v="26"/>
    <s v="03/08/2020"/>
    <n v="1588075"/>
    <n v="2600"/>
    <n v="234"/>
    <n v="234"/>
    <n v="0"/>
    <n v="0"/>
    <n v="1588075"/>
    <n v="234"/>
    <n v="0"/>
  </r>
  <r>
    <n v="1.1000000000000001"/>
    <n v="88"/>
    <s v="069094420163"/>
    <s v="SHREE ANNAM CHEMICALS PVT. "/>
    <s v="33AACCS4529F1ZL"/>
    <s v="AACCS4529F"/>
    <s v="H44202790820"/>
    <s v="H4420228082004"/>
    <s v="H4420163082002"/>
    <n v="442"/>
    <x v="26"/>
    <s v="10/08/2020"/>
    <n v="95696"/>
    <n v="2600"/>
    <n v="234"/>
    <n v="234"/>
    <n v="0"/>
    <n v="0"/>
    <n v="95696"/>
    <n v="234"/>
    <n v="0"/>
  </r>
  <r>
    <n v="1.1000000000000001"/>
    <n v="89"/>
    <s v="069094420164"/>
    <s v="EXECUTIVE ENGINEER,TWAD "/>
    <s v="33AAALT0834FBZ1"/>
    <s v="AAALT0834F"/>
    <s v="H44202800820"/>
    <s v="H4420230082001"/>
    <s v="H4420164082002"/>
    <n v="442"/>
    <x v="26"/>
    <s v="03/08/2020"/>
    <n v="1080765"/>
    <n v="2600"/>
    <n v="234"/>
    <n v="234"/>
    <n v="0"/>
    <n v="0"/>
    <n v="1080765"/>
    <n v="234"/>
    <n v="0"/>
  </r>
  <r>
    <n v="1.1000000000000001"/>
    <n v="90"/>
    <s v="069094420165"/>
    <s v="EXECUTIVE ENGINEER,TWAD "/>
    <s v="33AAALT0834FBZ1"/>
    <s v="AAALT 0834F"/>
    <s v="H44202810820"/>
    <s v="H4420231082001"/>
    <s v="H4420165082001"/>
    <n v="442"/>
    <x v="26"/>
    <s v="03/08/2020"/>
    <n v="1128177"/>
    <n v="2600"/>
    <n v="234"/>
    <n v="234"/>
    <n v="0"/>
    <n v="0"/>
    <n v="1128177"/>
    <n v="234"/>
    <n v="0"/>
  </r>
  <r>
    <n v="1.1000000000000001"/>
    <n v="91"/>
    <s v="069094420167"/>
    <s v="AKMN CYLINDERS (P)LTD"/>
    <s v="33AAACA3119R1Z0"/>
    <s v="AAACA3119R"/>
    <s v="H44202820820"/>
    <s v="H4420234082001"/>
    <s v="H4420167082001"/>
    <n v="442"/>
    <x v="26"/>
    <s v="03/08/2020"/>
    <n v="207692"/>
    <n v="2600"/>
    <n v="234"/>
    <n v="234"/>
    <n v="0"/>
    <n v="0"/>
    <n v="207692"/>
    <n v="234"/>
    <n v="0"/>
  </r>
  <r>
    <n v="1.1000000000000001"/>
    <n v="92"/>
    <s v="069094420171"/>
    <s v="HARIHAR ALLOYS PRIVATE  LTD."/>
    <s v="33AAACH2293K1ZM"/>
    <s v="AAACH2293K"/>
    <s v="H44202830820"/>
    <s v="H4420235082004"/>
    <s v="H4420171082001"/>
    <n v="442"/>
    <x v="26"/>
    <s v="07/08/2020"/>
    <n v="2390452"/>
    <n v="2600"/>
    <n v="234"/>
    <n v="234"/>
    <n v="0"/>
    <n v="0"/>
    <n v="2390452"/>
    <n v="234"/>
    <n v="0"/>
  </r>
  <r>
    <n v="1.1000000000000001"/>
    <n v="93"/>
    <s v="069094420172"/>
    <s v="NEHRU  MEMORIAL  COLLEGE"/>
    <s v="33AAATT0621N1ZL"/>
    <s v="AAATT0621N"/>
    <s v="H44202840820"/>
    <s v="H4420239082001"/>
    <s v="H4420172082001"/>
    <n v="442"/>
    <x v="26"/>
    <s v="05/08/2020"/>
    <n v="217253"/>
    <n v="2600"/>
    <n v="234"/>
    <n v="234"/>
    <n v="0"/>
    <n v="0"/>
    <n v="217253"/>
    <n v="234"/>
    <n v="0"/>
  </r>
  <r>
    <n v="1.1000000000000001"/>
    <n v="94"/>
    <s v="069094420179"/>
    <s v="RANE BRAKE LINING LTD.,"/>
    <s v="33AADCR7688H1ZZ"/>
    <s v="AADCR7688H"/>
    <s v="H44202850820"/>
    <s v="H4420242082001"/>
    <s v="H4420179082001"/>
    <n v="442"/>
    <x v="26"/>
    <s v="05/08/2020"/>
    <n v="1553937"/>
    <n v="2600"/>
    <n v="234"/>
    <n v="234"/>
    <n v="0"/>
    <n v="0"/>
    <n v="1553937"/>
    <n v="234"/>
    <n v="0"/>
  </r>
  <r>
    <n v="1.1000000000000001"/>
    <n v="95"/>
    <s v="069094420181"/>
    <s v="BHARATHIDASAN UNIVERSITY"/>
    <s v="33AABAB0471A1ZO"/>
    <s v="AABAB0471A"/>
    <s v="H44202860820"/>
    <s v="H4420243082001"/>
    <s v="H4420181082002"/>
    <n v="442"/>
    <x v="26"/>
    <s v="03/08/2020"/>
    <n v="193910"/>
    <n v="2600"/>
    <n v="234"/>
    <n v="234"/>
    <n v="0"/>
    <n v="0"/>
    <n v="193910"/>
    <n v="234"/>
    <n v="0"/>
  </r>
  <r>
    <n v="1.1000000000000001"/>
    <n v="96"/>
    <s v="069094420182"/>
    <s v="AIA ENGINEERING LIMITED"/>
    <s v="33AABCA2777J1ZP"/>
    <s v="AABCA2777J"/>
    <s v="H44202870820"/>
    <s v="H4420245082002"/>
    <s v="H4420182082001"/>
    <n v="442"/>
    <x v="26"/>
    <s v="07/08/2020"/>
    <n v="2750230"/>
    <n v="3000"/>
    <n v="270"/>
    <n v="270"/>
    <n v="0"/>
    <n v="0"/>
    <n v="2750230"/>
    <n v="270"/>
    <n v="0"/>
  </r>
  <r>
    <n v="1.1000000000000001"/>
    <n v="97"/>
    <s v="069094420185"/>
    <s v="THE COMMISSIONER"/>
    <s v="33AAALC1539Q1Z1"/>
    <s v="null"/>
    <s v="H44202880820"/>
    <s v="H4420248082001"/>
    <s v="H4420185082002"/>
    <n v="442"/>
    <x v="26"/>
    <s v="03/08/2020"/>
    <n v="276430"/>
    <n v="2600"/>
    <n v="234"/>
    <n v="234"/>
    <n v="0"/>
    <n v="0"/>
    <n v="276430"/>
    <n v="234"/>
    <n v="0"/>
  </r>
  <r>
    <n v="1.1000000000000001"/>
    <n v="98"/>
    <s v="069094420188"/>
    <s v="THE EXECUTIVE ENGINEER/TWAD "/>
    <s v="33AAALT0834FBZ1"/>
    <s v="AAALT0834F"/>
    <s v="H44202890820"/>
    <s v="H4420250082001"/>
    <s v="H4420188082001"/>
    <n v="442"/>
    <x v="26"/>
    <s v="04/08/2020"/>
    <n v="4462127"/>
    <n v="2600"/>
    <n v="234"/>
    <n v="234"/>
    <n v="0"/>
    <n v="0"/>
    <n v="4462127"/>
    <n v="234"/>
    <n v="0"/>
  </r>
  <r>
    <n v="1.1000000000000001"/>
    <n v="99"/>
    <s v="069094420190"/>
    <s v="THE COMMISSIONER, "/>
    <s v="33AAALC1539Q1Z1"/>
    <s v="AAALC1539Q"/>
    <s v="H44202900820"/>
    <s v="H4420252082001"/>
    <s v="H4420190082001"/>
    <n v="442"/>
    <x v="26"/>
    <s v="03/08/2020"/>
    <n v="331220"/>
    <n v="2600"/>
    <n v="234"/>
    <n v="234"/>
    <n v="0"/>
    <n v="0"/>
    <n v="331220"/>
    <n v="234"/>
    <n v="0"/>
  </r>
  <r>
    <n v="1.1000000000000001"/>
    <n v="100"/>
    <s v="069094420192"/>
    <s v="MANGHALAM ESTATES"/>
    <s v="33AAHFM7875L1ZO"/>
    <s v="AAHFM7875L"/>
    <s v="H44202910820"/>
    <s v="H4420253082001"/>
    <s v="H4420192082001"/>
    <n v="442"/>
    <x v="26"/>
    <s v="04/08/2020"/>
    <n v="191094"/>
    <n v="2600"/>
    <n v="234"/>
    <n v="234"/>
    <n v="0"/>
    <n v="0"/>
    <n v="191094"/>
    <n v="234"/>
    <n v="0"/>
  </r>
  <r>
    <n v="1.1000000000000001"/>
    <n v="101"/>
    <s v="069094420194"/>
    <s v="THE MANAGING DIRECTOR,TRICHY "/>
    <s v="33AABCT7800R1ZO"/>
    <s v="AABCT7800R"/>
    <s v="H44300120820"/>
    <s v="H4420255082002"/>
    <s v="H4420194082001"/>
    <n v="442"/>
    <x v="26"/>
    <s v="05/08/2020"/>
    <n v="364104"/>
    <n v="2600"/>
    <n v="234"/>
    <n v="234"/>
    <n v="0"/>
    <n v="0"/>
    <n v="364104"/>
    <n v="234"/>
    <n v="0"/>
  </r>
  <r>
    <n v="1.1000000000000001"/>
    <n v="102"/>
    <s v="069094420195"/>
    <s v="THE COMMISSIONER, TRICHY CITY "/>
    <s v="33AAALC1539Q1Z1"/>
    <s v="AAALT0968Q"/>
    <s v="H44300150820"/>
    <s v="H4420256082001"/>
    <s v="H4420195082001"/>
    <n v="442"/>
    <x v="26"/>
    <s v="03/08/2020"/>
    <n v="266496"/>
    <n v="2600"/>
    <n v="234"/>
    <n v="234"/>
    <n v="0"/>
    <n v="0"/>
    <n v="266496"/>
    <n v="234"/>
    <n v="0"/>
  </r>
  <r>
    <n v="1.1000000000000001"/>
    <n v="103"/>
    <s v="069094420197"/>
    <s v="EID PARRY (INDIA) LTD"/>
    <s v="33AAACE0702C1ZO"/>
    <s v="AAACE0702C"/>
    <s v="H44300200820"/>
    <s v="H4420257082001"/>
    <s v="H4420197082001"/>
    <n v="442"/>
    <x v="26"/>
    <s v="05/08/2020"/>
    <n v="324840"/>
    <n v="3000"/>
    <n v="270"/>
    <n v="270"/>
    <n v="0"/>
    <n v="0"/>
    <n v="324840"/>
    <n v="270"/>
    <n v="0"/>
  </r>
  <r>
    <n v="1.1000000000000001"/>
    <n v="104"/>
    <s v="069094420199"/>
    <s v="GSNR RICE INDUSTRIES PVT LTD"/>
    <s v="33AAMCS5834P1ZO"/>
    <s v="AAMCS5834P"/>
    <s v="H44300330820"/>
    <s v="H4420258082001"/>
    <s v="H4420199082001"/>
    <n v="442"/>
    <x v="26"/>
    <s v="05/08/2020"/>
    <n v="174727"/>
    <n v="2600"/>
    <n v="234"/>
    <n v="234"/>
    <n v="0"/>
    <n v="0"/>
    <n v="174727"/>
    <n v="234"/>
    <n v="0"/>
  </r>
  <r>
    <n v="1.1000000000000001"/>
    <n v="105"/>
    <s v="069094420200"/>
    <s v="BOSS TECH  RICE &amp; AGRO (PVT) "/>
    <s v="33AADCB8050B1Z9"/>
    <s v="AADCB8050B"/>
    <s v="H44300340820"/>
    <s v="H4420259082001"/>
    <s v="H4420200082001"/>
    <n v="442"/>
    <x v="26"/>
    <s v="03/08/2020"/>
    <n v="490975"/>
    <n v="2600"/>
    <n v="234"/>
    <n v="234"/>
    <n v="0"/>
    <n v="0"/>
    <n v="490975"/>
    <n v="234"/>
    <n v="0"/>
  </r>
  <r>
    <n v="1.1000000000000001"/>
    <n v="106"/>
    <s v="069094420202"/>
    <s v="DIVISIONAL RAILWAY MANAGER"/>
    <s v="33AAAGM0289Cz1c"/>
    <s v="AAAGM0289C"/>
    <s v="H44300370820"/>
    <s v="H4420261082001"/>
    <s v="H4420202082003"/>
    <n v="442"/>
    <x v="26"/>
    <s v="07/08/2020"/>
    <n v="5592057"/>
    <n v="3000"/>
    <n v="270"/>
    <n v="270"/>
    <n v="0"/>
    <n v="0"/>
    <n v="5592057"/>
    <n v="270"/>
    <n v="0"/>
  </r>
  <r>
    <n v="1.1000000000000001"/>
    <n v="107"/>
    <s v="069094420203"/>
    <s v="SJLT TEXTILES (P) LTD"/>
    <s v="33AAICS2028M1ZA"/>
    <s v="AAICS2028M"/>
    <s v="H44300410820"/>
    <s v="H4420262082001"/>
    <s v="H4420203082003"/>
    <n v="442"/>
    <x v="26"/>
    <s v="05/08/2020"/>
    <n v="1137635"/>
    <n v="2600"/>
    <n v="234"/>
    <n v="234"/>
    <n v="0"/>
    <n v="0"/>
    <n v="1137635"/>
    <n v="234"/>
    <n v="0"/>
  </r>
  <r>
    <n v="1.1000000000000001"/>
    <n v="108"/>
    <s v="069094420205"/>
    <s v="EXECUTIVE ENGINEER"/>
    <s v="33AAALT0834FBZ1"/>
    <s v="AAALT0834F"/>
    <s v="H44300450820"/>
    <s v="H4420263082002"/>
    <s v="H4420205082001"/>
    <n v="442"/>
    <x v="26"/>
    <s v="03/08/2020"/>
    <n v="665321"/>
    <n v="2600"/>
    <n v="234"/>
    <n v="234"/>
    <n v="0"/>
    <n v="0"/>
    <n v="665321"/>
    <n v="234"/>
    <n v="0"/>
  </r>
  <r>
    <n v="1.1000000000000001"/>
    <n v="109"/>
    <s v="069094420206"/>
    <s v="ARISE INDUSTRIES AND AGENCY "/>
    <s v="33AACCT6738K1Z2"/>
    <s v="AACCT6738K"/>
    <s v="H44300460820"/>
    <s v="H4420264082005"/>
    <s v="H4420206082002"/>
    <n v="442"/>
    <x v="26"/>
    <s v="05/08/2020"/>
    <n v="4423927"/>
    <n v="3000"/>
    <n v="270"/>
    <n v="270"/>
    <n v="0"/>
    <n v="0"/>
    <n v="4423927"/>
    <n v="270"/>
    <n v="0"/>
  </r>
  <r>
    <n v="1.1000000000000001"/>
    <n v="110"/>
    <s v="069094420208"/>
    <s v="ELCOTS IT PARK"/>
    <s v="33AAACE1670K2ZT"/>
    <s v="AAACE1670K"/>
    <s v="H44300470820"/>
    <s v="H4420265082001"/>
    <s v="H4420208082001"/>
    <n v="442"/>
    <x v="26"/>
    <s v="03/08/2020"/>
    <n v="1246032"/>
    <n v="2600"/>
    <n v="0"/>
    <n v="0"/>
    <n v="468"/>
    <n v="0"/>
    <n v="1246032"/>
    <n v="468"/>
    <n v="0"/>
  </r>
  <r>
    <n v="1.1000000000000001"/>
    <n v="111"/>
    <s v="069094420210"/>
    <s v="JAMAL MOHAMMED COLLEGE"/>
    <s v="33AAABJ0006F1Z1"/>
    <s v="AAABJ0006F"/>
    <s v="H44300510820"/>
    <s v="H4420266082001"/>
    <s v="H4420210082001"/>
    <n v="442"/>
    <x v="26"/>
    <s v="05/08/2020"/>
    <n v="142690"/>
    <n v="2600"/>
    <n v="234"/>
    <n v="234"/>
    <n v="0"/>
    <n v="0"/>
    <n v="142690"/>
    <n v="234"/>
    <n v="0"/>
  </r>
  <r>
    <n v="1.1000000000000001"/>
    <n v="112"/>
    <s v="069094420211"/>
    <s v="DIVISIONAL RAILWAY MANAGER,"/>
    <s v="33AAAGM0289C1ZQ"/>
    <s v="null"/>
    <s v="H44300540820"/>
    <s v="H4420267082001"/>
    <s v="H4420211082002"/>
    <n v="442"/>
    <x v="26"/>
    <s v="03/08/2020"/>
    <n v="90714"/>
    <n v="2600"/>
    <n v="234"/>
    <n v="234"/>
    <n v="0"/>
    <n v="0"/>
    <n v="90714"/>
    <n v="234"/>
    <n v="0"/>
  </r>
  <r>
    <n v="1.1000000000000001"/>
    <n v="113"/>
    <s v="069094420212"/>
    <s v="P.MOOKAN &amp; DHANALAKSHMI"/>
    <s v="33AAIFM3378B1ZI"/>
    <s v="AAGPM1429F"/>
    <s v="H44300550820"/>
    <s v="H4420268082001"/>
    <s v="H4420212082001"/>
    <n v="442"/>
    <x v="26"/>
    <s v="03/08/2020"/>
    <n v="433165"/>
    <n v="2600"/>
    <n v="234"/>
    <n v="234"/>
    <n v="0"/>
    <n v="0"/>
    <n v="433165"/>
    <n v="234"/>
    <n v="0"/>
  </r>
  <r>
    <n v="1.1000000000000001"/>
    <n v="114"/>
    <s v="069094420213"/>
    <s v="THE COMMISSIONER CITY "/>
    <s v="33AAALC1539Q1Z1"/>
    <s v="AAALC1539Q"/>
    <s v="H44300560820"/>
    <s v="H4420269082001"/>
    <s v="H4420213082001"/>
    <n v="442"/>
    <x v="26"/>
    <s v="03/08/2020"/>
    <n v="621796"/>
    <n v="2600"/>
    <n v="234"/>
    <n v="234"/>
    <n v="0"/>
    <n v="0"/>
    <n v="621796"/>
    <n v="234"/>
    <n v="0"/>
  </r>
  <r>
    <n v="1.1000000000000001"/>
    <n v="115"/>
    <s v="069094420214"/>
    <s v="EXECUTIVE ENGINEER"/>
    <s v="33AAALT0834FBZ1"/>
    <s v="AAALT0834F"/>
    <s v="H44300580820"/>
    <s v="H4420270082001"/>
    <s v="H4420214082001"/>
    <n v="442"/>
    <x v="26"/>
    <s v="03/08/2020"/>
    <n v="564620"/>
    <n v="2600"/>
    <n v="234"/>
    <n v="234"/>
    <n v="0"/>
    <n v="0"/>
    <n v="564620"/>
    <n v="234"/>
    <n v="0"/>
  </r>
  <r>
    <n v="1.1000000000000001"/>
    <n v="116"/>
    <s v="069094420218"/>
    <s v="S.R.PRINTERS"/>
    <s v="33AAAFD6640H1ZS"/>
    <s v="AAAFD6640H"/>
    <s v="H44300590820"/>
    <s v="H4420271082001"/>
    <s v="H4420218082001"/>
    <n v="442"/>
    <x v="26"/>
    <s v="03/08/2020"/>
    <n v="218604"/>
    <n v="2600"/>
    <n v="234"/>
    <n v="234"/>
    <n v="0"/>
    <n v="0"/>
    <n v="218604"/>
    <n v="234"/>
    <n v="0"/>
  </r>
  <r>
    <n v="1.1000000000000001"/>
    <n v="117"/>
    <s v="069094420220"/>
    <s v="SRI KAVERY MEDICAL CARE "/>
    <s v="33AABCK8115E1ZY"/>
    <s v="AABCK8115E"/>
    <s v="H44300600820"/>
    <s v="H4420272082001"/>
    <s v="H4420220082002"/>
    <n v="442"/>
    <x v="26"/>
    <s v="05/08/2020"/>
    <n v="270835"/>
    <n v="2600"/>
    <n v="234"/>
    <n v="234"/>
    <n v="0"/>
    <n v="0"/>
    <n v="270835"/>
    <n v="234"/>
    <n v="0"/>
  </r>
  <r>
    <n v="1.1000000000000001"/>
    <n v="118"/>
    <s v="069094420222"/>
    <s v="GRT JEWELLERS(INDIA)PRIVATE "/>
    <s v="33AAACR3582R1ZW"/>
    <s v="AAACR3582R"/>
    <s v="H44300610820"/>
    <s v="H4420273082001"/>
    <s v="H4420222082001"/>
    <n v="442"/>
    <x v="26"/>
    <s v="05/08/2020"/>
    <n v="68295"/>
    <n v="2600"/>
    <n v="234"/>
    <n v="234"/>
    <n v="0"/>
    <n v="0"/>
    <n v="68295"/>
    <n v="234"/>
    <n v="0"/>
  </r>
  <r>
    <n v="1.1000000000000001"/>
    <n v="119"/>
    <s v="069094420223"/>
    <s v="THE COMMISSIONER"/>
    <s v="33AAALC1539Q1Z1"/>
    <s v="AAALC1539Q"/>
    <s v="H44300650820"/>
    <s v="H4420274082001"/>
    <s v="H4420223082001"/>
    <n v="442"/>
    <x v="26"/>
    <s v="03/08/2020"/>
    <n v="481236"/>
    <n v="2600"/>
    <n v="234"/>
    <n v="234"/>
    <n v="0"/>
    <n v="0"/>
    <n v="481236"/>
    <n v="234"/>
    <n v="0"/>
  </r>
  <r>
    <n v="1.1000000000000001"/>
    <n v="120"/>
    <s v="069094420224"/>
    <s v="THE COMMISSIONER"/>
    <s v="33AAALC1539Q1Z1"/>
    <s v="AAALC1539Q"/>
    <s v="H44300660820"/>
    <s v="H4420275082002"/>
    <s v="H4420224082001"/>
    <n v="442"/>
    <x v="26"/>
    <s v="05/08/2020"/>
    <n v="2123395"/>
    <n v="2600"/>
    <n v="234"/>
    <n v="234"/>
    <n v="0"/>
    <n v="0"/>
    <n v="2123395"/>
    <n v="234"/>
    <n v="0"/>
  </r>
  <r>
    <n v="1.1000000000000001"/>
    <n v="121"/>
    <s v="069094420226"/>
    <s v="LION DATES IMPEX PVT LTD"/>
    <s v="33AAACL7126R2Z5"/>
    <s v="AAACL7126R"/>
    <s v="H44300720820"/>
    <s v="H4420276082001"/>
    <s v="H4420226082005"/>
    <n v="442"/>
    <x v="26"/>
    <s v="05/08/2020"/>
    <n v="498815"/>
    <n v="2600"/>
    <n v="234"/>
    <n v="234"/>
    <n v="0"/>
    <n v="0"/>
    <n v="498815"/>
    <n v="234"/>
    <n v="0"/>
  </r>
  <r>
    <n v="1.1000000000000001"/>
    <n v="122"/>
    <s v="069094420228"/>
    <s v="APOLLO HOSPITALS ENTERPRISE "/>
    <s v="33AAACA5443N3ZN"/>
    <s v="AAACA5443N"/>
    <s v="H44300780820"/>
    <s v="H4420279082002"/>
    <s v="H4420228082004"/>
    <n v="442"/>
    <x v="26"/>
    <s v="05/08/2020"/>
    <n v="585259"/>
    <n v="2600"/>
    <n v="234"/>
    <n v="234"/>
    <n v="0"/>
    <n v="0"/>
    <n v="585259"/>
    <n v="234"/>
    <n v="0"/>
  </r>
  <r>
    <n v="1.1000000000000001"/>
    <n v="123"/>
    <s v="069094420230"/>
    <s v="THE COMMISSIONER"/>
    <s v="33AAALC1539Q1Z1"/>
    <s v="AAALT0968Q"/>
    <s v="H44300810820"/>
    <s v="H4420280082001"/>
    <s v="H4420230082001"/>
    <n v="442"/>
    <x v="26"/>
    <s v="03/08/2020"/>
    <n v="686062"/>
    <n v="2600"/>
    <n v="234"/>
    <n v="234"/>
    <n v="0"/>
    <n v="0"/>
    <n v="686062"/>
    <n v="234"/>
    <n v="0"/>
  </r>
  <r>
    <n v="1.1000000000000001"/>
    <n v="124"/>
    <s v="069094420231"/>
    <s v="RUBINE GLASS (P) LTD"/>
    <s v="33AAFCR6930C1ZO"/>
    <s v="AAFCR6930C"/>
    <s v="H44300830820"/>
    <s v="H4420281082001"/>
    <s v="H4420231082001"/>
    <n v="442"/>
    <x v="26"/>
    <s v="04/08/2020"/>
    <n v="791336"/>
    <n v="2600"/>
    <n v="234"/>
    <n v="234"/>
    <n v="0"/>
    <n v="0"/>
    <n v="791336"/>
    <n v="234"/>
    <n v="0"/>
  </r>
  <r>
    <n v="1.1000000000000001"/>
    <n v="125"/>
    <s v="069094420234"/>
    <s v="RELIANCE PROLIFIC TRADERS "/>
    <s v="33AABCR1718E1ZW"/>
    <s v="AABCH6106L"/>
    <s v="H44300840820"/>
    <s v="H4420282082001"/>
    <s v="H4420234082001"/>
    <n v="442"/>
    <x v="26"/>
    <s v="03/08/2020"/>
    <n v="354654"/>
    <n v="2600"/>
    <n v="234"/>
    <n v="234"/>
    <n v="0"/>
    <n v="0"/>
    <n v="354654"/>
    <n v="234"/>
    <n v="0"/>
  </r>
  <r>
    <n v="1.1000000000000001"/>
    <n v="126"/>
    <s v="069094420235"/>
    <s v="A.BAGURUDEEN"/>
    <s v="33AASFP4523H1Z4"/>
    <s v="AIOPB4247J"/>
    <s v="H44300860820"/>
    <s v="H4420283082001"/>
    <s v="H4420235082004"/>
    <n v="442"/>
    <x v="26"/>
    <s v="08/08/2020"/>
    <n v="99674"/>
    <n v="2600"/>
    <n v="234"/>
    <n v="234"/>
    <n v="0"/>
    <n v="0"/>
    <n v="99674"/>
    <n v="234"/>
    <n v="0"/>
  </r>
  <r>
    <n v="1.1000000000000001"/>
    <n v="127"/>
    <s v="069094420239"/>
    <s v="EVERSENDAI CONSTRUCTION (P) "/>
    <s v="33AACCE2174N1ZL"/>
    <s v="AACCE2174N"/>
    <s v="H44300880820"/>
    <s v="H4420284082001"/>
    <s v="H4420239082001"/>
    <n v="442"/>
    <x v="26"/>
    <s v="03/08/2020"/>
    <n v="1792590"/>
    <n v="2600"/>
    <n v="234"/>
    <n v="234"/>
    <n v="0"/>
    <n v="0"/>
    <n v="1792590"/>
    <n v="234"/>
    <n v="0"/>
  </r>
  <r>
    <n v="1.1000000000000001"/>
    <n v="128"/>
    <s v="069094420242"/>
    <s v="THE EXECUTIVE ENGINEER"/>
    <s v="33AAALT0834FBZ1"/>
    <s v="AAALT0834F"/>
    <s v="H44300890820"/>
    <s v="H4420285082001"/>
    <s v="H4420242082001"/>
    <n v="442"/>
    <x v="26"/>
    <s v="03/08/2020"/>
    <n v="3641727"/>
    <n v="2600"/>
    <n v="234"/>
    <n v="234"/>
    <n v="0"/>
    <n v="0"/>
    <n v="3641727"/>
    <n v="234"/>
    <n v="0"/>
  </r>
  <r>
    <n v="1.1000000000000001"/>
    <n v="129"/>
    <s v="069094420243"/>
    <s v="THIRU.N.VEERAPPAN"/>
    <s v="33ADJPV5828R1ZL"/>
    <s v="ADJPV5828R"/>
    <s v="H44300900820"/>
    <s v="H4420286082001"/>
    <s v="H4420243082001"/>
    <n v="442"/>
    <x v="26"/>
    <s v="03/08/2020"/>
    <n v="424810"/>
    <n v="2600"/>
    <n v="234"/>
    <n v="234"/>
    <n v="0"/>
    <n v="0"/>
    <n v="424810"/>
    <n v="234"/>
    <n v="0"/>
  </r>
  <r>
    <n v="1.1000000000000001"/>
    <n v="130"/>
    <s v="069094420245"/>
    <s v="FEMINA SHOPPING MALL(HYPER) "/>
    <s v="33AABCF4108J1ZZ"/>
    <s v="AABCF4108J"/>
    <s v="H44300920820"/>
    <s v="H4420287082001"/>
    <s v="H4420245082002"/>
    <n v="442"/>
    <x v="26"/>
    <s v="05/08/2020"/>
    <n v="274523"/>
    <n v="2600"/>
    <n v="234"/>
    <n v="234"/>
    <n v="0"/>
    <n v="0"/>
    <n v="274523"/>
    <n v="234"/>
    <n v="0"/>
  </r>
  <r>
    <n v="1.1000000000000001"/>
    <n v="131"/>
    <s v="069094420248"/>
    <s v="GHCL LTD, (UNIT SREE "/>
    <s v="33AAACG5609C2Z5"/>
    <s v="AAACG5609C"/>
    <s v="H44300950820"/>
    <s v="H4420288082001"/>
    <s v="H4420248082001"/>
    <n v="442"/>
    <x v="26"/>
    <s v="05/08/2020"/>
    <n v="798170"/>
    <n v="2600"/>
    <n v="234"/>
    <n v="234"/>
    <n v="0"/>
    <n v="0"/>
    <n v="798170"/>
    <n v="234"/>
    <n v="0"/>
  </r>
  <r>
    <n v="1.1000000000000001"/>
    <n v="132"/>
    <s v="069094420250"/>
    <s v="VECTUS INDUSTIRES LTD"/>
    <s v="33AACCV5516B1ZT"/>
    <s v="AACCV5516B"/>
    <s v="H44300960820"/>
    <s v="H4420289082001"/>
    <s v="H4420250082001"/>
    <n v="442"/>
    <x v="26"/>
    <s v="03/08/2020"/>
    <n v="1125897"/>
    <n v="2600"/>
    <n v="234"/>
    <n v="234"/>
    <n v="0"/>
    <n v="0"/>
    <n v="1125897"/>
    <n v="234"/>
    <n v="0"/>
  </r>
  <r>
    <n v="1.1000000000000001"/>
    <n v="133"/>
    <s v="069094420252"/>
    <s v="HOTEL THAMILAGAM PVT LTD.,"/>
    <s v="33AABCH1774Q1Z9"/>
    <s v="AABCH1774Q"/>
    <s v="H44300970820"/>
    <s v="H4420290082001"/>
    <s v="H4420252082001"/>
    <n v="442"/>
    <x v="26"/>
    <s v="03/08/2020"/>
    <n v="104274"/>
    <n v="2600"/>
    <n v="234"/>
    <n v="234"/>
    <n v="0"/>
    <n v="0"/>
    <n v="104274"/>
    <n v="234"/>
    <n v="0"/>
  </r>
  <r>
    <n v="1.1000000000000001"/>
    <n v="134"/>
    <s v="069094420253"/>
    <s v="R.NANDAKUMAR&amp;K,SHIVASANKAR"/>
    <s v="33ABOPN0668E1ZN"/>
    <s v="ABOPN0668E"/>
    <s v="H44300990820"/>
    <s v="H4420291082001"/>
    <s v="H4420253082001"/>
    <n v="442"/>
    <x v="26"/>
    <s v="03/08/2020"/>
    <n v="435839"/>
    <n v="2600"/>
    <n v="234"/>
    <n v="234"/>
    <n v="0"/>
    <n v="0"/>
    <n v="435839"/>
    <n v="234"/>
    <n v="0"/>
  </r>
  <r>
    <n v="1.1000000000000001"/>
    <n v="135"/>
    <s v="069094420255"/>
    <s v="THEATRE MARIS (P) LTD.,"/>
    <s v="33AAFFL3996F1Z6"/>
    <s v="AAFFL3996F"/>
    <s v="H44301010820"/>
    <s v="H4430012082001"/>
    <s v="H4420255082002"/>
    <n v="442"/>
    <x v="26"/>
    <s v="05/08/2020"/>
    <n v="223519"/>
    <n v="2600"/>
    <n v="234"/>
    <n v="234"/>
    <n v="0"/>
    <n v="0"/>
    <n v="223519"/>
    <n v="234"/>
    <n v="0"/>
  </r>
  <r>
    <n v="1.1000000000000001"/>
    <n v="136"/>
    <s v="069094420256"/>
    <s v="TAMILNADU NEWS PRINT AND "/>
    <s v="33AAACT2935J1ZF"/>
    <s v="AAACT2935J"/>
    <s v="H44301030820"/>
    <s v="H4430015082001"/>
    <s v="H4420256082001"/>
    <n v="442"/>
    <x v="26"/>
    <s v="04/08/2020"/>
    <n v="325418"/>
    <n v="2600"/>
    <n v="234"/>
    <n v="234"/>
    <n v="0"/>
    <n v="0"/>
    <n v="325418"/>
    <n v="234"/>
    <n v="0"/>
  </r>
  <r>
    <n v="1.1000000000000001"/>
    <n v="137"/>
    <s v="069094420257"/>
    <s v="THE COMMISSIONER"/>
    <s v="33AAALC1539Q1Z1"/>
    <s v="AAALC1539Q"/>
    <s v="H44301080820"/>
    <s v="H4430020082001"/>
    <s v="H4420257082001"/>
    <n v="442"/>
    <x v="26"/>
    <s v="03/08/2020"/>
    <n v="99708"/>
    <n v="2600"/>
    <n v="234"/>
    <n v="234"/>
    <n v="0"/>
    <n v="0"/>
    <n v="99708"/>
    <n v="234"/>
    <n v="0"/>
  </r>
  <r>
    <n v="1.1000000000000001"/>
    <n v="138"/>
    <s v="069094420258"/>
    <s v="THE EXECUTIVE ENGINEER"/>
    <s v="33AAALT0834FBZ1"/>
    <s v="AAALT0834F"/>
    <s v="H44301090820"/>
    <s v="H4430033082001"/>
    <s v="H4420258082001"/>
    <n v="442"/>
    <x v="26"/>
    <s v="03/08/2020"/>
    <n v="1128560"/>
    <n v="2600"/>
    <n v="234"/>
    <n v="234"/>
    <n v="0"/>
    <n v="0"/>
    <n v="1128560"/>
    <n v="234"/>
    <n v="0"/>
  </r>
  <r>
    <n v="1.1000000000000001"/>
    <n v="139"/>
    <s v="069094420259"/>
    <s v="SSS SOFT SOURCE AND PRINTING  "/>
    <s v="33AATCS2649P1Z1"/>
    <s v="AATCS2649P"/>
    <s v="H44301100820"/>
    <s v="H4430034082002"/>
    <s v="H4420259082001"/>
    <n v="442"/>
    <x v="26"/>
    <s v="04/08/2020"/>
    <n v="120954"/>
    <n v="2600"/>
    <n v="234"/>
    <n v="234"/>
    <n v="0"/>
    <n v="0"/>
    <n v="120954"/>
    <n v="234"/>
    <n v="0"/>
  </r>
  <r>
    <n v="1.1000000000000001"/>
    <n v="140"/>
    <s v="069094420261"/>
    <s v="POTHYS"/>
    <s v="33AABFP2450N1ZA"/>
    <s v="AABFP2450N"/>
    <s v="H44301110820"/>
    <s v="H4430037082001"/>
    <s v="H4420261082001"/>
    <n v="442"/>
    <x v="26"/>
    <s v="10/08/2020"/>
    <n v="431661"/>
    <n v="2600"/>
    <n v="234"/>
    <n v="234"/>
    <n v="0"/>
    <n v="0"/>
    <n v="431661"/>
    <n v="234"/>
    <n v="0"/>
  </r>
  <r>
    <n v="1.1000000000000001"/>
    <n v="141"/>
    <s v="069094420262"/>
    <s v="PL.SIVAGAMI"/>
    <s v="33ATEPS6364G1ZI"/>
    <s v="ATEPS6364G"/>
    <s v="H44301130820"/>
    <s v="H4430041082001"/>
    <s v="H4420262082001"/>
    <n v="442"/>
    <x v="26"/>
    <s v="05/08/2020"/>
    <n v="141489"/>
    <n v="2600"/>
    <n v="234"/>
    <n v="234"/>
    <n v="0"/>
    <n v="0"/>
    <n v="141489"/>
    <n v="234"/>
    <n v="0"/>
  </r>
  <r>
    <n v="1.1000000000000001"/>
    <n v="142"/>
    <s v="069094420263"/>
    <s v="HOTEL SAMPATH"/>
    <s v="33APUPS8843Q2ZK"/>
    <s v="APUPS8843Q"/>
    <s v="H44301140820"/>
    <s v="H4430045082002"/>
    <s v="H4420263082002"/>
    <n v="442"/>
    <x v="26"/>
    <s v="03/08/2020"/>
    <n v="203129"/>
    <n v="2600"/>
    <n v="234"/>
    <n v="234"/>
    <n v="0"/>
    <n v="0"/>
    <n v="203129"/>
    <n v="234"/>
    <n v="0"/>
  </r>
  <r>
    <n v="1.1000000000000001"/>
    <n v="143"/>
    <s v="069094420264"/>
    <s v="TNPL, UNIT-II"/>
    <s v="33AAACT2935J1ZF"/>
    <s v="AAACT2935J"/>
    <s v="H44301160820"/>
    <s v="H4430046082002"/>
    <s v="H4420264082005"/>
    <n v="442"/>
    <x v="26"/>
    <s v="03/08/2020"/>
    <n v="1917540"/>
    <n v="3000"/>
    <n v="270"/>
    <n v="270"/>
    <n v="0"/>
    <n v="0"/>
    <n v="1917540"/>
    <n v="270"/>
    <n v="0"/>
  </r>
  <r>
    <n v="1.1000000000000001"/>
    <n v="144"/>
    <s v="069094420265"/>
    <s v="VEDAM MILK PRODUCT"/>
    <s v="33AANFV8828L1ZE"/>
    <s v="AANFV8828L"/>
    <s v="H44301180820"/>
    <s v="H4430047082001"/>
    <s v="H4420265082001"/>
    <n v="442"/>
    <x v="26"/>
    <s v="05/08/2020"/>
    <n v="1030468"/>
    <n v="2600"/>
    <n v="234"/>
    <n v="234"/>
    <n v="0"/>
    <n v="0"/>
    <n v="1030468"/>
    <n v="234"/>
    <n v="0"/>
  </r>
  <r>
    <n v="1.1000000000000001"/>
    <n v="145"/>
    <s v="069094420266"/>
    <s v="M.KANNAN, HOTEL KANNAPPA "/>
    <s v="33AAFFH6789Q2ZH"/>
    <s v="AAFFH6789Q"/>
    <s v="H44301190820"/>
    <s v="H4430051082001"/>
    <s v="H4420266082001"/>
    <n v="442"/>
    <x v="26"/>
    <s v="05/08/2020"/>
    <n v="99744"/>
    <n v="2600"/>
    <n v="234"/>
    <n v="234"/>
    <n v="0"/>
    <n v="0"/>
    <n v="99744"/>
    <n v="234"/>
    <n v="0"/>
  </r>
  <r>
    <n v="1.1000000000000001"/>
    <n v="146"/>
    <s v="069094420267"/>
    <s v="THE VICE CHANCELLOR"/>
    <s v="33AAAGT0185J1Z9"/>
    <s v="0000000000"/>
    <s v="H44301230820"/>
    <s v="H4430054082002"/>
    <s v="H4420267082001"/>
    <n v="442"/>
    <x v="26"/>
    <s v="03/08/2020"/>
    <n v="266376"/>
    <n v="2600"/>
    <n v="234"/>
    <n v="234"/>
    <n v="0"/>
    <n v="0"/>
    <n v="266376"/>
    <n v="234"/>
    <n v="0"/>
  </r>
  <r>
    <n v="1.1000000000000001"/>
    <n v="147"/>
    <s v="069094420268"/>
    <s v="ROYAL GREEN OIL REFINERIES "/>
    <s v="33AADCV3760C1ZO"/>
    <s v="AADCV3760C"/>
    <s v="H44301250820"/>
    <s v="H4430055082001"/>
    <s v="H4420268082001"/>
    <n v="442"/>
    <x v="26"/>
    <s v="03/08/2020"/>
    <n v="316946"/>
    <n v="2600"/>
    <n v="234"/>
    <n v="234"/>
    <n v="0"/>
    <n v="0"/>
    <n v="316946"/>
    <n v="234"/>
    <n v="0"/>
  </r>
  <r>
    <n v="1.1000000000000001"/>
    <n v="148"/>
    <s v="069094420269"/>
    <s v="HARSHAMITRA ONCOLOGY "/>
    <s v="33ATEPS3842B1ZZ"/>
    <s v="AADCH4137P"/>
    <s v="H44301260820"/>
    <s v="H4430056082001"/>
    <s v="H4420269082001"/>
    <n v="442"/>
    <x v="26"/>
    <s v="03/08/2020"/>
    <n v="158280"/>
    <n v="2600"/>
    <n v="234"/>
    <n v="234"/>
    <n v="0"/>
    <n v="0"/>
    <n v="158280"/>
    <n v="234"/>
    <n v="0"/>
  </r>
  <r>
    <n v="1.1000000000000001"/>
    <n v="149"/>
    <s v="069094420270"/>
    <s v="THIRU.M.CHIDAMBARAM"/>
    <s v="33AADPC0200H1ZT"/>
    <s v="AADPC0200H"/>
    <s v="H44301290820"/>
    <s v="H4430058082001"/>
    <s v="H4420270082001"/>
    <n v="442"/>
    <x v="26"/>
    <s v="03/08/2020"/>
    <n v="973464"/>
    <n v="2600"/>
    <n v="234"/>
    <n v="234"/>
    <n v="0"/>
    <n v="0"/>
    <n v="973464"/>
    <n v="234"/>
    <n v="0"/>
  </r>
  <r>
    <n v="1.1000000000000001"/>
    <n v="150"/>
    <s v="069094420271"/>
    <s v="SAAMY UKTA DEVELOPMENT AND "/>
    <s v="33AAFFH6789Q2ZH"/>
    <s v="AAYCS0926L"/>
    <s v="H44301310820"/>
    <s v="H4430059082001"/>
    <s v="H4420271082001"/>
    <n v="442"/>
    <x v="26"/>
    <s v="05/08/2020"/>
    <n v="374071"/>
    <n v="2600"/>
    <n v="234"/>
    <n v="234"/>
    <n v="0"/>
    <n v="0"/>
    <n v="374071"/>
    <n v="234"/>
    <n v="0"/>
  </r>
  <r>
    <n v="1.1000000000000001"/>
    <n v="151"/>
    <s v="069094420272"/>
    <s v="RANE TRW STEERING SYSTEMS "/>
    <s v="33AAACR3147C1ZY"/>
    <s v="AAACR3147C"/>
    <s v="H44301320820"/>
    <s v="H4430060082001"/>
    <s v="H4420272082001"/>
    <n v="442"/>
    <x v="26"/>
    <s v="03/08/2020"/>
    <n v="905164"/>
    <n v="2600"/>
    <n v="234"/>
    <n v="234"/>
    <n v="0"/>
    <n v="0"/>
    <n v="905164"/>
    <n v="234"/>
    <n v="0"/>
  </r>
  <r>
    <n v="1.1000000000000001"/>
    <n v="152"/>
    <s v="069094420273"/>
    <s v="SRI THAILA SILKS"/>
    <s v="33AASFS1407P1ZR"/>
    <s v="AASFS1407P"/>
    <s v="H44301330820"/>
    <s v="H4430061082018"/>
    <s v="H4420273082001"/>
    <n v="442"/>
    <x v="26"/>
    <s v="03/08/2020"/>
    <n v="261152"/>
    <n v="2600"/>
    <n v="234"/>
    <n v="234"/>
    <n v="0"/>
    <n v="0"/>
    <n v="261152"/>
    <n v="234"/>
    <n v="0"/>
  </r>
  <r>
    <n v="1.1000000000000001"/>
    <n v="153"/>
    <s v="069094420274"/>
    <s v="SRI SARAVANA MILLS PRIVATE "/>
    <s v="33AACCS0540G1ZW"/>
    <s v="AACCS0540G"/>
    <s v="H44301340820"/>
    <s v="H4430065082001"/>
    <s v="H4420274082001"/>
    <n v="442"/>
    <x v="26"/>
    <s v="03/08/2020"/>
    <n v="525516"/>
    <n v="2600"/>
    <n v="234"/>
    <n v="234"/>
    <n v="0"/>
    <n v="0"/>
    <n v="525516"/>
    <n v="234"/>
    <n v="0"/>
  </r>
  <r>
    <n v="1.1000000000000001"/>
    <n v="154"/>
    <s v="069094420275"/>
    <s v="SRI BHAGAVATHI INDUSTRIES"/>
    <s v="33ABJFS9900R1ZG"/>
    <s v="ABJFS9900R"/>
    <s v="H44301350820"/>
    <s v="H4430066082002"/>
    <s v="H4420275082002"/>
    <n v="442"/>
    <x v="26"/>
    <s v="10/08/2020"/>
    <n v="204769"/>
    <n v="2600"/>
    <n v="234"/>
    <n v="234"/>
    <n v="0"/>
    <n v="0"/>
    <n v="204769"/>
    <n v="234"/>
    <n v="0"/>
  </r>
  <r>
    <n v="1.1000000000000001"/>
    <n v="155"/>
    <s v="069094420276"/>
    <s v="DIVISIONAL RAILWAY MANAGER"/>
    <s v="33AAAGM0289C1ZQ"/>
    <s v="AAAGM0289C"/>
    <s v="H44301360820"/>
    <s v="H4430072082001"/>
    <s v="H4420276082001"/>
    <n v="442"/>
    <x v="26"/>
    <s v="05/08/2020"/>
    <n v="4926689"/>
    <n v="3000"/>
    <n v="270"/>
    <n v="270"/>
    <n v="0"/>
    <n v="0"/>
    <n v="4926689"/>
    <n v="270"/>
    <n v="0"/>
  </r>
  <r>
    <n v="1.1000000000000001"/>
    <n v="156"/>
    <s v="069094420279"/>
    <s v="AVENUE SUPERMARTS LIMITED"/>
    <s v="33AACCA8432H1ZX"/>
    <s v="AACCA8432H"/>
    <s v="H44301370820"/>
    <s v="H4430078082001"/>
    <s v="H4420279082002"/>
    <n v="442"/>
    <x v="26"/>
    <s v="03/08/2020"/>
    <n v="396642"/>
    <n v="2600"/>
    <n v="234"/>
    <n v="234"/>
    <n v="0"/>
    <n v="0"/>
    <n v="396642"/>
    <n v="234"/>
    <n v="0"/>
  </r>
  <r>
    <n v="1.1000000000000001"/>
    <n v="157"/>
    <s v="069094420280"/>
    <s v="DAILY THANTHI"/>
    <s v="33AAATT0038R1ZA"/>
    <s v="AAATT0038R"/>
    <s v="H44301380820"/>
    <s v="H4430081082001"/>
    <s v="H4420280082001"/>
    <n v="442"/>
    <x v="26"/>
    <s v="03/08/2020"/>
    <n v="1000033"/>
    <n v="2600"/>
    <n v="234"/>
    <n v="234"/>
    <n v="0"/>
    <n v="0"/>
    <n v="1000033"/>
    <n v="234"/>
    <n v="0"/>
  </r>
  <r>
    <n v="1.1000000000000001"/>
    <n v="158"/>
    <s v="069094420281"/>
    <s v="MANGAL AND MANGAL"/>
    <s v="33AAIFM3378B1ZI"/>
    <s v="AAIFM3378B"/>
    <s v="H44301390820"/>
    <s v="H4430083082001"/>
    <s v="H4420281082001"/>
    <n v="442"/>
    <x v="26"/>
    <s v="03/08/2020"/>
    <n v="346440"/>
    <n v="2600"/>
    <n v="234"/>
    <n v="234"/>
    <n v="0"/>
    <n v="0"/>
    <n v="346440"/>
    <n v="234"/>
    <n v="0"/>
  </r>
  <r>
    <n v="1.1000000000000001"/>
    <n v="159"/>
    <s v="069094420282"/>
    <s v="S.SELVAVALLIYAMMAL"/>
    <s v="33ABBPS5933L1ZE"/>
    <s v="ABBPS5933L"/>
    <s v="H44301410820"/>
    <s v="H4430084082001"/>
    <s v="H4420282082001"/>
    <n v="442"/>
    <x v="26"/>
    <s v="03/08/2020"/>
    <n v="509997"/>
    <n v="2600"/>
    <n v="234"/>
    <n v="234"/>
    <n v="0"/>
    <n v="0"/>
    <n v="509997"/>
    <n v="234"/>
    <n v="0"/>
  </r>
  <r>
    <n v="1.1000000000000001"/>
    <n v="160"/>
    <s v="069094420283"/>
    <s v="AROKIA INDUSTRIES"/>
    <s v="33AAVFA4139M1Z1"/>
    <s v="AAVFA4139M"/>
    <s v="H44301420820"/>
    <s v="H4430086082001"/>
    <s v="H4420283082001"/>
    <n v="442"/>
    <x v="26"/>
    <s v="03/08/2020"/>
    <n v="682865"/>
    <n v="2600"/>
    <n v="234"/>
    <n v="234"/>
    <n v="0"/>
    <n v="0"/>
    <n v="682865"/>
    <n v="234"/>
    <n v="0"/>
  </r>
  <r>
    <n v="1.1000000000000001"/>
    <n v="161"/>
    <s v="069094420284"/>
    <s v="AFEX TECHNOLOGIES PRIVATE "/>
    <s v="33AAOCA7844B2ZQ"/>
    <s v="AAOCA7844B"/>
    <s v="H44301440820"/>
    <s v="H4430088082001"/>
    <s v="H4420284082001"/>
    <n v="442"/>
    <x v="26"/>
    <s v="03/08/2020"/>
    <n v="817591"/>
    <n v="2600"/>
    <n v="234"/>
    <n v="234"/>
    <n v="0"/>
    <n v="0"/>
    <n v="817591"/>
    <n v="234"/>
    <n v="0"/>
  </r>
  <r>
    <n v="1.1000000000000001"/>
    <n v="162"/>
    <s v="069094420285"/>
    <s v="A.ANDI"/>
    <s v="33AGFPA1708E2Z7"/>
    <s v="AGFPA1708E"/>
    <s v="H44301450820"/>
    <s v="H4430089082002"/>
    <s v="H4420285082001"/>
    <n v="442"/>
    <x v="26"/>
    <s v="03/08/2020"/>
    <n v="704250"/>
    <n v="2600"/>
    <n v="234"/>
    <n v="234"/>
    <n v="0"/>
    <n v="0"/>
    <n v="704250"/>
    <n v="234"/>
    <n v="0"/>
  </r>
  <r>
    <n v="1.1000000000000001"/>
    <n v="163"/>
    <s v="069094420286"/>
    <s v="WINDIA CHEMICALS PRIVATE "/>
    <s v="33AAACW5161H1ZH"/>
    <s v="AAACW5161H"/>
    <s v="H44301460820"/>
    <s v="H4430090082002"/>
    <s v="H4420286082001"/>
    <n v="442"/>
    <x v="26"/>
    <s v="03/08/2020"/>
    <n v="173020"/>
    <n v="2600"/>
    <n v="234"/>
    <n v="234"/>
    <n v="0"/>
    <n v="0"/>
    <n v="173020"/>
    <n v="234"/>
    <n v="0"/>
  </r>
  <r>
    <n v="1.1000000000000001"/>
    <n v="164"/>
    <s v="069094420287"/>
    <s v="PARAM ENTERPRISES"/>
    <s v="33ALIPP3672Q1ZF"/>
    <s v="ALIPP3672Q"/>
    <s v="H44301470820"/>
    <s v="H4430092082001"/>
    <s v="H4420287082001"/>
    <n v="442"/>
    <x v="26"/>
    <s v="04/08/2020"/>
    <n v="578489"/>
    <n v="2600"/>
    <n v="234"/>
    <n v="234"/>
    <n v="0"/>
    <n v="0"/>
    <n v="578489"/>
    <n v="234"/>
    <n v="0"/>
  </r>
  <r>
    <n v="1.1000000000000001"/>
    <n v="165"/>
    <s v="069094420288"/>
    <s v="K.KARIKALAN"/>
    <s v="33AKQPK8574M1ZB"/>
    <s v="AKQPK8574M"/>
    <s v="H44301480820"/>
    <s v="H4430095082001"/>
    <s v="H4420288082001"/>
    <n v="442"/>
    <x v="26"/>
    <s v="03/08/2020"/>
    <n v="274857"/>
    <n v="2600"/>
    <n v="234"/>
    <n v="234"/>
    <n v="0"/>
    <n v="0"/>
    <n v="274857"/>
    <n v="234"/>
    <n v="0"/>
  </r>
  <r>
    <n v="1.1000000000000001"/>
    <n v="166"/>
    <s v="069094420289"/>
    <s v="KNR CONSTRUCTION LIMITED"/>
    <s v="33AAACK8316L1ZH"/>
    <s v="AAACK8316L"/>
    <s v="H44301530820"/>
    <s v="H4430096082003"/>
    <s v="H4420289082001"/>
    <n v="442"/>
    <x v="26"/>
    <s v="05/08/2020"/>
    <n v="520885"/>
    <n v="2600"/>
    <n v="234"/>
    <n v="234"/>
    <n v="0"/>
    <n v="0"/>
    <n v="520885"/>
    <n v="234"/>
    <n v="0"/>
  </r>
  <r>
    <n v="1.1000000000000001"/>
    <n v="167"/>
    <s v="069094420290"/>
    <s v="KNR CONSTRUCTION LIMITED"/>
    <s v="33AAACK8316L1ZH"/>
    <s v="AAACK8316L"/>
    <s v="H44301540820"/>
    <s v="H4430097082001"/>
    <s v="H4420290082001"/>
    <n v="442"/>
    <x v="26"/>
    <s v="05/08/2020"/>
    <n v="820453"/>
    <n v="2600"/>
    <n v="234"/>
    <n v="234"/>
    <n v="0"/>
    <n v="0"/>
    <n v="820453"/>
    <n v="234"/>
    <n v="0"/>
  </r>
  <r>
    <n v="1.1000000000000001"/>
    <n v="168"/>
    <s v="069094420291"/>
    <s v="AVENUE SUPERMARTS LIMITED"/>
    <s v="33AACCA8432H1ZX"/>
    <s v="AACCA8432H"/>
    <s v="H44301560820"/>
    <s v="H4430099082001"/>
    <s v="H4420291082001"/>
    <n v="442"/>
    <x v="26"/>
    <s v="03/08/2020"/>
    <n v="383543"/>
    <n v="2600"/>
    <n v="234"/>
    <n v="234"/>
    <n v="0"/>
    <n v="0"/>
    <n v="383543"/>
    <n v="234"/>
    <n v="0"/>
  </r>
  <r>
    <n v="1.1000000000000001"/>
    <n v="1"/>
    <s v="069094430012"/>
    <s v="TAMILNADU NEWS PRINT &amp; "/>
    <s v="33AAACT2935J1ZF"/>
    <s v="AAACT2935J"/>
    <s v="H44301580820"/>
    <s v="H4430101082002"/>
    <s v="H4430012082001"/>
    <n v="443"/>
    <x v="27"/>
    <s v="03/08/2020"/>
    <n v="81818"/>
    <n v="2600"/>
    <n v="234"/>
    <n v="234"/>
    <n v="0"/>
    <n v="0"/>
    <n v="81818"/>
    <n v="234"/>
    <n v="0"/>
  </r>
  <r>
    <n v="1.1000000000000001"/>
    <n v="2"/>
    <s v="069094430015"/>
    <s v="TAMIL NADU NEWS PRINT &amp; "/>
    <s v="33AAACT2935J1ZF"/>
    <s v="AAACT2935J"/>
    <s v="H44301600820"/>
    <s v="H4430103082003"/>
    <s v="H4430015082001"/>
    <n v="443"/>
    <x v="27"/>
    <s v="03/08/2020"/>
    <n v="6085186"/>
    <n v="0"/>
    <n v="0"/>
    <n v="0"/>
    <n v="0"/>
    <n v="0"/>
    <n v="6085186"/>
    <n v="0"/>
    <n v="0"/>
  </r>
  <r>
    <n v="1.1000000000000001"/>
    <n v="3"/>
    <s v="069094430020"/>
    <s v="L.G.BALAKRISHNAN &amp; BROTHERS "/>
    <s v="33AAACL3740P1ZE"/>
    <s v="AAACL3740P"/>
    <s v="H44301610820"/>
    <s v="H4430108082001"/>
    <s v="H4430020082001"/>
    <n v="443"/>
    <x v="27"/>
    <s v="03/08/2020"/>
    <n v="2040000"/>
    <n v="2600"/>
    <n v="234"/>
    <n v="234"/>
    <n v="0"/>
    <n v="0"/>
    <n v="2040000"/>
    <n v="234"/>
    <n v="0"/>
  </r>
  <r>
    <n v="1.1000000000000001"/>
    <n v="4"/>
    <s v="069094430033"/>
    <s v="LAKSHMI VILAS BANK LTD.,"/>
    <s v="33AAACT4291P1ZY"/>
    <s v="AAACT4291P"/>
    <s v="H44301620820"/>
    <s v="H4430109082001"/>
    <s v="H4430033082001"/>
    <n v="443"/>
    <x v="27"/>
    <s v="03/08/2020"/>
    <n v="262769"/>
    <n v="2600"/>
    <n v="234"/>
    <n v="234"/>
    <n v="0"/>
    <n v="0"/>
    <n v="262769"/>
    <n v="234"/>
    <n v="0"/>
  </r>
  <r>
    <n v="1.1000000000000001"/>
    <n v="5"/>
    <s v="069094430034"/>
    <s v="M/S. JVS EXPORT, UNIT-4 "/>
    <s v="33AABFJ2836N1ZA"/>
    <s v="AABFJ2836N"/>
    <s v="H44301640820"/>
    <s v="H4430110082001"/>
    <s v="H4430034082002"/>
    <n v="443"/>
    <x v="27"/>
    <s v="03/08/2020"/>
    <n v="582642"/>
    <n v="2600"/>
    <n v="234"/>
    <n v="234"/>
    <n v="0"/>
    <n v="0"/>
    <n v="582642"/>
    <n v="234"/>
    <n v="0"/>
  </r>
  <r>
    <n v="1.1000000000000001"/>
    <n v="6"/>
    <s v="069094430037"/>
    <s v="KARUR VYSYA BANK LIMITED,"/>
    <s v="33AAACT3373J1ZD"/>
    <s v="AAACT3373J"/>
    <s v="H44301660820"/>
    <s v="H4430111082002"/>
    <s v="H4430037082001"/>
    <n v="443"/>
    <x v="27"/>
    <s v="03/08/2020"/>
    <n v="285868"/>
    <n v="2600"/>
    <n v="234"/>
    <n v="234"/>
    <n v="0"/>
    <n v="0"/>
    <n v="285868"/>
    <n v="234"/>
    <n v="0"/>
  </r>
  <r>
    <n v="1.1000000000000001"/>
    <n v="7"/>
    <s v="069094430041"/>
    <s v="AMARAVATHI DYERS"/>
    <s v="33AAFFA9672F1ZG"/>
    <s v="AAFFA9672F"/>
    <s v="H44301670820"/>
    <s v="H4430113082001"/>
    <s v="H4430041082001"/>
    <n v="443"/>
    <x v="27"/>
    <s v="03/08/2020"/>
    <n v="139428"/>
    <n v="2600"/>
    <n v="234"/>
    <n v="234"/>
    <n v="0"/>
    <n v="0"/>
    <n v="139428"/>
    <n v="234"/>
    <n v="0"/>
  </r>
  <r>
    <n v="1.1000000000000001"/>
    <n v="8"/>
    <s v="069094430045"/>
    <s v="BHARAT PETROLEUM "/>
    <s v="33AAACB2902M1Z0"/>
    <s v="AAACB2902M"/>
    <s v="H44301680820"/>
    <s v="H4430114082001"/>
    <s v="H4430045082002"/>
    <n v="443"/>
    <x v="27"/>
    <s v="01/08/2020"/>
    <n v="859180"/>
    <n v="2600"/>
    <n v="234"/>
    <n v="234"/>
    <n v="0"/>
    <n v="0"/>
    <n v="859180"/>
    <n v="234"/>
    <n v="0"/>
  </r>
  <r>
    <n v="1.1000000000000001"/>
    <n v="9"/>
    <s v="069094430046"/>
    <s v="SSPE COTTON MILLS (P) LTD"/>
    <s v="33AAECS6241C1ZS"/>
    <s v="AAECS6241C"/>
    <s v="H44400050820"/>
    <s v="H4430116082001"/>
    <s v="H4430046082002"/>
    <n v="443"/>
    <x v="27"/>
    <s v="05/08/2020"/>
    <n v="332012"/>
    <n v="2600"/>
    <n v="234"/>
    <n v="234"/>
    <n v="0"/>
    <n v="0"/>
    <n v="332012"/>
    <n v="234"/>
    <n v="0"/>
  </r>
  <r>
    <n v="1.1000000000000001"/>
    <n v="10"/>
    <s v="069094430047"/>
    <s v="THE EXECUTIVE ENGINEER,T.W.A."/>
    <s v="33AAALT0834FBZ1"/>
    <s v="AAALT 0834F"/>
    <s v="H44400070820"/>
    <s v="H4430118082001"/>
    <s v="H4430047082001"/>
    <n v="443"/>
    <x v="27"/>
    <s v="01/08/2020"/>
    <n v="1277113"/>
    <n v="2600"/>
    <n v="234"/>
    <n v="234"/>
    <n v="0"/>
    <n v="0"/>
    <n v="1277113"/>
    <n v="234"/>
    <n v="0"/>
  </r>
  <r>
    <n v="1.1000000000000001"/>
    <n v="11"/>
    <s v="069094430051"/>
    <s v="EXECUTIVE ENGINEER, TWAD "/>
    <s v="33AAALT0834FBZ1"/>
    <s v="AAALT 0834F"/>
    <s v="H44400180820"/>
    <s v="H4430119082001"/>
    <s v="H4430051082001"/>
    <n v="443"/>
    <x v="27"/>
    <s v="01/08/2020"/>
    <n v="736410"/>
    <n v="2600"/>
    <n v="234"/>
    <n v="234"/>
    <n v="0"/>
    <n v="0"/>
    <n v="736410"/>
    <n v="234"/>
    <n v="0"/>
  </r>
  <r>
    <n v="1.1000000000000001"/>
    <n v="12"/>
    <s v="069094430054"/>
    <s v="JVS EXPORT"/>
    <s v="33AABFJ2836N1ZA"/>
    <s v="AABFJ2836N"/>
    <s v="H44400230820"/>
    <s v="H4430123082001"/>
    <s v="H4430054082002"/>
    <n v="443"/>
    <x v="27"/>
    <s v="03/08/2020"/>
    <n v="424433"/>
    <n v="2600"/>
    <n v="234"/>
    <n v="234"/>
    <n v="0"/>
    <n v="0"/>
    <n v="424433"/>
    <n v="234"/>
    <n v="0"/>
  </r>
  <r>
    <n v="1.1000000000000001"/>
    <n v="13"/>
    <s v="069094430055"/>
    <s v="A.D.TEXTILE"/>
    <s v="33AAAFA9561G1ZN"/>
    <s v="AAAFA9561G"/>
    <s v="H44400410820"/>
    <s v="H4430125082001"/>
    <s v="H4430055082001"/>
    <n v="443"/>
    <x v="27"/>
    <s v="01/08/2020"/>
    <n v="190278"/>
    <n v="2600"/>
    <n v="234"/>
    <n v="234"/>
    <n v="0"/>
    <n v="0"/>
    <n v="190278"/>
    <n v="234"/>
    <n v="0"/>
  </r>
  <r>
    <n v="1.1000000000000001"/>
    <n v="14"/>
    <s v="069094430056"/>
    <s v="AMARAVATHI TEXTILES"/>
    <s v="33AAFFA9673E1ZH"/>
    <s v="AAFFA9673E"/>
    <s v="H44400560820"/>
    <s v="H4430126082001"/>
    <s v="H4430056082001"/>
    <n v="443"/>
    <x v="27"/>
    <s v="01/08/2020"/>
    <n v="187832"/>
    <n v="2600"/>
    <n v="234"/>
    <n v="234"/>
    <n v="0"/>
    <n v="0"/>
    <n v="187832"/>
    <n v="234"/>
    <n v="0"/>
  </r>
  <r>
    <n v="1.1000000000000001"/>
    <n v="15"/>
    <s v="069094430058"/>
    <s v="EXECUTIVE ENGINEER, TWAD "/>
    <s v="33AAALT0834FBZ1"/>
    <s v="AAALT0834F"/>
    <s v="H44400670820"/>
    <s v="H4430129082001"/>
    <s v="H4430058082001"/>
    <n v="443"/>
    <x v="27"/>
    <s v="01/08/2020"/>
    <n v="1612125"/>
    <n v="2600"/>
    <n v="234"/>
    <n v="234"/>
    <n v="0"/>
    <n v="0"/>
    <n v="1612125"/>
    <n v="234"/>
    <n v="0"/>
  </r>
  <r>
    <n v="1.1000000000000001"/>
    <n v="16"/>
    <s v="069094430059"/>
    <s v="A.D.TEXTILE DYEING"/>
    <s v="33AAAFA9561G1ZN"/>
    <s v="AAAFA9561G"/>
    <s v="H44400760820"/>
    <s v="H4430131082001"/>
    <s v="H4430059082001"/>
    <n v="443"/>
    <x v="27"/>
    <s v="01/08/2020"/>
    <n v="354753"/>
    <n v="2600"/>
    <n v="234"/>
    <n v="234"/>
    <n v="0"/>
    <n v="0"/>
    <n v="354753"/>
    <n v="234"/>
    <n v="0"/>
  </r>
  <r>
    <n v="1.1000000000000001"/>
    <n v="17"/>
    <s v="069094430060"/>
    <s v="EXECUTIVE ENGINEER, TWAD "/>
    <s v="33AAALT0834FBZ1"/>
    <s v="AAALT0834F"/>
    <s v="H44400820820"/>
    <s v="H4430132082001"/>
    <s v="H4430060082001"/>
    <n v="443"/>
    <x v="27"/>
    <s v="01/08/2020"/>
    <n v="603742"/>
    <n v="2600"/>
    <n v="234"/>
    <n v="234"/>
    <n v="0"/>
    <n v="0"/>
    <n v="603742"/>
    <n v="234"/>
    <n v="0"/>
  </r>
  <r>
    <n v="1.1000000000000001"/>
    <n v="18"/>
    <s v="069094430061"/>
    <s v="KARUR COTTON MILLS (P) LTD, "/>
    <s v="33AACCK3654P1Z8"/>
    <s v="AACCK3654P"/>
    <s v="H44400910820"/>
    <s v="H4430133082001"/>
    <s v="H4430061082018"/>
    <n v="443"/>
    <x v="27"/>
    <s v="08/08/2020"/>
    <n v="207191"/>
    <n v="2600"/>
    <n v="234"/>
    <n v="234"/>
    <n v="0"/>
    <n v="0"/>
    <n v="207191"/>
    <n v="234"/>
    <n v="0"/>
  </r>
  <r>
    <n v="1.1000000000000001"/>
    <n v="19"/>
    <s v="069094430065"/>
    <s v="M/s.VICTORY PAPER AND BOARDS "/>
    <s v="33AAACV7612G1ZK"/>
    <s v="AAACV7612G"/>
    <s v="H44401010820"/>
    <s v="H4430134082001"/>
    <s v="H4430065082001"/>
    <n v="443"/>
    <x v="27"/>
    <s v="01/08/2020"/>
    <n v="827378"/>
    <n v="2600"/>
    <n v="234"/>
    <n v="234"/>
    <n v="0"/>
    <n v="0"/>
    <n v="827378"/>
    <n v="234"/>
    <n v="0"/>
  </r>
  <r>
    <n v="1.1000000000000001"/>
    <n v="20"/>
    <s v="069094430066"/>
    <s v="ASIAN FABRICX PRIVATE LTD."/>
    <s v="33AAGCA6961R1Z2"/>
    <s v="AAGCA6961R"/>
    <s v="H44401030820"/>
    <s v="H4430135082001"/>
    <s v="H4430066082002"/>
    <n v="443"/>
    <x v="27"/>
    <s v="03/08/2020"/>
    <n v="271261"/>
    <n v="2600"/>
    <n v="234"/>
    <n v="234"/>
    <n v="0"/>
    <n v="0"/>
    <n v="271261"/>
    <n v="234"/>
    <n v="0"/>
  </r>
  <r>
    <n v="1.1000000000000001"/>
    <n v="21"/>
    <s v="069094430072"/>
    <s v="SAS HOTELS &amp; ENTERPRISES LTD"/>
    <s v="33AAECS1194C4ZN"/>
    <s v="AAECS1194C"/>
    <s v="H44401040820"/>
    <s v="H4430136082001"/>
    <s v="H4430072082001"/>
    <n v="443"/>
    <x v="27"/>
    <s v="03/08/2020"/>
    <n v="83530"/>
    <n v="2600"/>
    <n v="234"/>
    <n v="234"/>
    <n v="0"/>
    <n v="0"/>
    <n v="83530"/>
    <n v="234"/>
    <n v="0"/>
  </r>
  <r>
    <n v="1.1000000000000001"/>
    <n v="22"/>
    <s v="069094430078"/>
    <s v="V.S.T. BLUE METALS"/>
    <s v="33AANFV6780D1ZW"/>
    <s v="AANFV6780D"/>
    <s v="H44401060820"/>
    <s v="H4430137082001"/>
    <s v="H4430078082001"/>
    <n v="443"/>
    <x v="27"/>
    <s v="03/08/2020"/>
    <n v="1713334"/>
    <n v="2600"/>
    <n v="234"/>
    <n v="234"/>
    <n v="0"/>
    <n v="0"/>
    <n v="1713334"/>
    <n v="234"/>
    <n v="0"/>
  </r>
  <r>
    <n v="1.1000000000000001"/>
    <n v="23"/>
    <s v="069094430081"/>
    <s v="EE/TWAD/TRICHY(KARATUPATTY)"/>
    <s v="33AAALT0834FBZ1"/>
    <s v="AAALT 0834F"/>
    <s v="H44401080820"/>
    <s v="H4430138082001"/>
    <s v="H4430081082001"/>
    <n v="443"/>
    <x v="27"/>
    <s v="01/08/2020"/>
    <n v="562335"/>
    <n v="2600"/>
    <n v="234"/>
    <n v="234"/>
    <n v="0"/>
    <n v="0"/>
    <n v="562335"/>
    <n v="234"/>
    <n v="0"/>
  </r>
  <r>
    <n v="1.1000000000000001"/>
    <n v="24"/>
    <s v="069094430083"/>
    <s v="E.E / TWAD / TRICHY"/>
    <s v="33AAALT0834FBZ1"/>
    <s v="AAALT 0834F"/>
    <s v="H44401160820"/>
    <s v="H4430139082001"/>
    <s v="H4430083082001"/>
    <n v="443"/>
    <x v="27"/>
    <s v="01/08/2020"/>
    <n v="407398"/>
    <n v="2600"/>
    <n v="234"/>
    <n v="234"/>
    <n v="0"/>
    <n v="0"/>
    <n v="407398"/>
    <n v="234"/>
    <n v="0"/>
  </r>
  <r>
    <n v="1.1000000000000001"/>
    <n v="25"/>
    <s v="069094430084"/>
    <s v="SHREE NANDHI SILKS(P)LTD"/>
    <s v="33AABCN8685Q1ZN"/>
    <s v="AABCN8685Q"/>
    <s v="H44401190820"/>
    <s v="H4430141082001"/>
    <s v="H4430084082001"/>
    <n v="443"/>
    <x v="27"/>
    <s v="05/08/2020"/>
    <n v="213215"/>
    <n v="2600"/>
    <n v="234"/>
    <n v="234"/>
    <n v="0"/>
    <n v="0"/>
    <n v="213215"/>
    <n v="234"/>
    <n v="0"/>
  </r>
  <r>
    <n v="1.1000000000000001"/>
    <n v="26"/>
    <s v="069094430086"/>
    <s v="APOLLO LOGA HOSPITAL"/>
    <s v="33AAACA5443N3ZN"/>
    <s v="AAACA5443N"/>
    <s v="H44401200820"/>
    <s v="H4430142082001"/>
    <s v="H4430086082001"/>
    <n v="443"/>
    <x v="27"/>
    <s v="03/08/2020"/>
    <n v="185840"/>
    <n v="2600"/>
    <n v="234"/>
    <n v="234"/>
    <n v="0"/>
    <n v="0"/>
    <n v="185840"/>
    <n v="234"/>
    <n v="0"/>
  </r>
  <r>
    <n v="1.1000000000000001"/>
    <n v="27"/>
    <s v="069094430088"/>
    <s v="POWERGRID CORPORATION OF "/>
    <s v="33AAACP0252G1Z0"/>
    <s v="AAACP0252G"/>
    <s v="H44401220820"/>
    <s v="H4430144082001"/>
    <s v="H4430088082001"/>
    <n v="443"/>
    <x v="27"/>
    <s v="01/08/2020"/>
    <n v="62928"/>
    <n v="2600"/>
    <n v="234"/>
    <n v="234"/>
    <n v="0"/>
    <n v="0"/>
    <n v="62928"/>
    <n v="234"/>
    <n v="0"/>
  </r>
  <r>
    <n v="1.1000000000000001"/>
    <n v="28"/>
    <s v="069094430089"/>
    <s v="SHOBIKAA IMPEX PRIVATE "/>
    <s v="33AANCS6483M1ZM"/>
    <s v="AANCS6483M"/>
    <s v="H44401260820"/>
    <s v="H4430145082001"/>
    <s v="H4430089082002"/>
    <n v="443"/>
    <x v="27"/>
    <s v="03/08/2020"/>
    <n v="249051"/>
    <n v="2600"/>
    <n v="234"/>
    <n v="234"/>
    <n v="0"/>
    <n v="0"/>
    <n v="249051"/>
    <n v="234"/>
    <n v="0"/>
  </r>
  <r>
    <n v="1.1000000000000001"/>
    <n v="29"/>
    <s v="069094430090"/>
    <s v="HATSUN AGRO PRODUCT LTD"/>
    <s v="33AAACH0945G1Z0"/>
    <s v="AAACH0945G"/>
    <s v="H44401380820"/>
    <s v="H4430146082001"/>
    <s v="H4430090082002"/>
    <n v="443"/>
    <x v="27"/>
    <s v="05/08/2020"/>
    <n v="524846"/>
    <n v="2600"/>
    <n v="234"/>
    <n v="234"/>
    <n v="0"/>
    <n v="0"/>
    <n v="524846"/>
    <n v="234"/>
    <n v="0"/>
  </r>
  <r>
    <n v="1.1000000000000001"/>
    <n v="30"/>
    <s v="069094430092"/>
    <s v="ATLANTIC FABRICS"/>
    <s v="33AAAFA4315Q1ZK"/>
    <s v="AAAFA4315Q"/>
    <s v="H44500040820"/>
    <s v="H4430147082002"/>
    <s v="H4430092082001"/>
    <n v="443"/>
    <x v="27"/>
    <s v="01/08/2020"/>
    <n v="167066"/>
    <n v="2600"/>
    <n v="234"/>
    <n v="234"/>
    <n v="0"/>
    <n v="0"/>
    <n v="167066"/>
    <n v="234"/>
    <n v="0"/>
  </r>
  <r>
    <n v="1.1000000000000001"/>
    <n v="31"/>
    <s v="069094430095"/>
    <s v="EE/TWAD/DGL"/>
    <s v="33AAALT0834FBZ1"/>
    <s v="AAALT0834F"/>
    <s v="H44500090820"/>
    <s v="H4430148082001"/>
    <s v="H4430095082001"/>
    <n v="443"/>
    <x v="27"/>
    <s v="01/08/2020"/>
    <n v="982170"/>
    <n v="2600"/>
    <n v="234"/>
    <n v="234"/>
    <n v="0"/>
    <n v="0"/>
    <n v="982170"/>
    <n v="234"/>
    <n v="0"/>
  </r>
  <r>
    <n v="1.1000000000000001"/>
    <n v="32"/>
    <s v="069094430096"/>
    <s v="V.N.C. ELECTRODES"/>
    <s v="33AAAFV4698M1ZL"/>
    <s v="AAAFV4698M"/>
    <s v="H44500120820"/>
    <s v="H4430153082001"/>
    <s v="H4430096082003"/>
    <n v="443"/>
    <x v="27"/>
    <s v="03/08/2020"/>
    <n v="1380238"/>
    <n v="2600"/>
    <n v="234"/>
    <n v="234"/>
    <n v="0"/>
    <n v="0"/>
    <n v="1380238"/>
    <n v="234"/>
    <n v="0"/>
  </r>
  <r>
    <n v="1.1000000000000001"/>
    <n v="33"/>
    <s v="069094430097"/>
    <s v="EE  TWAD  DINDUGAL"/>
    <s v="33AAALT0834FBZ1"/>
    <s v="AAALT0834F"/>
    <s v="H44500220820"/>
    <s v="H4430154082001"/>
    <s v="H4430097082001"/>
    <n v="443"/>
    <x v="27"/>
    <s v="01/08/2020"/>
    <n v="818411"/>
    <n v="2600"/>
    <n v="234"/>
    <n v="234"/>
    <n v="0"/>
    <n v="0"/>
    <n v="818411"/>
    <n v="234"/>
    <n v="0"/>
  </r>
  <r>
    <n v="1.1000000000000001"/>
    <n v="34"/>
    <s v="069094430099"/>
    <s v="ASIAN FABRICS PRIVATE LTD"/>
    <s v="33AAGCA6961R1Z2"/>
    <s v="AAGCA6961R"/>
    <s v="H44500240820"/>
    <s v="H4430156082003"/>
    <s v="H4430099082001"/>
    <n v="443"/>
    <x v="27"/>
    <s v="03/08/2020"/>
    <n v="202993"/>
    <n v="2600"/>
    <n v="234"/>
    <n v="234"/>
    <n v="0"/>
    <n v="0"/>
    <n v="202993"/>
    <n v="234"/>
    <n v="0"/>
  </r>
  <r>
    <n v="1.1000000000000001"/>
    <n v="35"/>
    <s v="069094430101"/>
    <s v="CHETTINAD CEMENT "/>
    <s v="33AAACC3130A1ZQ"/>
    <s v="AAACC3130A"/>
    <s v="H44500250820"/>
    <s v="H4430158082001"/>
    <s v="H4430101082002"/>
    <n v="443"/>
    <x v="27"/>
    <s v="03/08/2020"/>
    <n v="218821"/>
    <n v="3000"/>
    <n v="270"/>
    <n v="270"/>
    <n v="0"/>
    <n v="0"/>
    <n v="218821"/>
    <n v="270"/>
    <n v="0"/>
  </r>
  <r>
    <n v="1.1000000000000001"/>
    <n v="36"/>
    <s v="069094430103"/>
    <s v="VINAYAGA BLUE METALS, KARUR."/>
    <s v="33AAHFV2944F1Z8"/>
    <s v="AAHFV2944F"/>
    <s v="H44500310820"/>
    <s v="H4430160082001"/>
    <s v="H4430103082003"/>
    <n v="443"/>
    <x v="27"/>
    <s v="01/08/2020"/>
    <n v="2041509"/>
    <n v="2600"/>
    <n v="234"/>
    <n v="234"/>
    <n v="0"/>
    <n v="0"/>
    <n v="2041509"/>
    <n v="234"/>
    <n v="0"/>
  </r>
  <r>
    <n v="1.1000000000000001"/>
    <n v="37"/>
    <s v="069094430108"/>
    <s v="NTC INFRA PROJECTS PRIVATE "/>
    <s v="33AADCN8290K1Z4"/>
    <s v="AADCN8290K"/>
    <s v="H44500390820"/>
    <s v="H4430161082001"/>
    <s v="H4430108082001"/>
    <n v="443"/>
    <x v="27"/>
    <s v="01/08/2020"/>
    <n v="1265856"/>
    <n v="2600"/>
    <n v="234"/>
    <n v="234"/>
    <n v="0"/>
    <n v="0"/>
    <n v="1265856"/>
    <n v="234"/>
    <n v="0"/>
  </r>
  <r>
    <n v="1.1000000000000001"/>
    <n v="38"/>
    <s v="069094430109"/>
    <s v="KARUR KANDAGIRI CHAMBER"/>
    <s v="33AALFK0904C1ZX"/>
    <s v="AALFK0904C"/>
    <s v="H44500400820"/>
    <s v="H4430162082001"/>
    <s v="H4430109082001"/>
    <n v="443"/>
    <x v="27"/>
    <s v="03/08/2020"/>
    <n v="241543"/>
    <n v="2600"/>
    <n v="234"/>
    <n v="234"/>
    <n v="0"/>
    <n v="0"/>
    <n v="241543"/>
    <n v="234"/>
    <n v="0"/>
  </r>
  <r>
    <n v="1.1000000000000001"/>
    <n v="39"/>
    <s v="069094430110"/>
    <s v="ANAND ENGINEERING PRODUCT "/>
    <s v="33AAFCA1512R1ZQ"/>
    <s v="AAFCA1512R"/>
    <s v="H44500490820"/>
    <s v="H4430164082001"/>
    <s v="H4430110082001"/>
    <n v="443"/>
    <x v="27"/>
    <s v="01/08/2020"/>
    <n v="723003"/>
    <n v="2600"/>
    <n v="234"/>
    <n v="234"/>
    <n v="0"/>
    <n v="0"/>
    <n v="723003"/>
    <n v="234"/>
    <n v="0"/>
  </r>
  <r>
    <n v="1.1000000000000001"/>
    <n v="40"/>
    <s v="069094430111"/>
    <s v="ATLAS PROCESSING MILLS"/>
    <s v="33AAKFK6251F1ZG"/>
    <s v="AAKFK6251F"/>
    <s v="H44500670820"/>
    <s v="H4430166082001"/>
    <s v="H4430111082002"/>
    <n v="443"/>
    <x v="27"/>
    <s v="08/08/2020"/>
    <n v="606563"/>
    <n v="2600"/>
    <n v="234"/>
    <n v="234"/>
    <n v="0"/>
    <n v="0"/>
    <n v="606563"/>
    <n v="234"/>
    <n v="0"/>
  </r>
  <r>
    <n v="1.1000000000000001"/>
    <n v="41"/>
    <s v="069094430113"/>
    <s v="POWER GRID CORPORATION OF "/>
    <s v="33AAACP0252G1Z0"/>
    <s v="AAACP 0252G"/>
    <s v="H44500690820"/>
    <s v="H4430167082001"/>
    <s v="H4430113082001"/>
    <n v="443"/>
    <x v="27"/>
    <s v="03/08/2020"/>
    <n v="461942"/>
    <n v="2600"/>
    <n v="234"/>
    <n v="234"/>
    <n v="0"/>
    <n v="0"/>
    <n v="461942"/>
    <n v="234"/>
    <n v="0"/>
  </r>
  <r>
    <n v="1.1000000000000001"/>
    <n v="42"/>
    <s v="069094430114"/>
    <s v="THE EXECUTIVE ENGINEER/TWAD/ "/>
    <s v="33AAALT0834FBZ1"/>
    <s v="AAALT0834F"/>
    <s v="H44500750820"/>
    <s v="H4430168082002"/>
    <s v="H4430114082001"/>
    <n v="443"/>
    <x v="27"/>
    <s v="01/08/2020"/>
    <n v="3666819"/>
    <n v="2600"/>
    <n v="234"/>
    <n v="234"/>
    <n v="0"/>
    <n v="0"/>
    <n v="3666819"/>
    <n v="234"/>
    <n v="0"/>
  </r>
  <r>
    <n v="1.1000000000000001"/>
    <n v="44"/>
    <s v="069094430116"/>
    <s v="A N T CHAMBERS"/>
    <s v="33BAHPV9083L2ZW"/>
    <s v="AGMPM9492J"/>
    <s v="H44500790820"/>
    <s v="H4440005082001"/>
    <s v="H4430116082001"/>
    <n v="443"/>
    <x v="27"/>
    <s v="01/08/2020"/>
    <n v="233307"/>
    <n v="2600"/>
    <n v="234"/>
    <n v="234"/>
    <n v="0"/>
    <n v="0"/>
    <n v="233307"/>
    <n v="234"/>
    <n v="0"/>
  </r>
  <r>
    <n v="1.1000000000000001"/>
    <n v="45"/>
    <s v="069094430118"/>
    <s v="ASIAN FABRICX  PRIVATE LTD"/>
    <s v="33AAGCA6961R1Z2"/>
    <s v="AAGCA 6961R"/>
    <s v="H44500820820"/>
    <s v="H4440007082001"/>
    <s v="H4430118082001"/>
    <n v="443"/>
    <x v="27"/>
    <s v="03/08/2020"/>
    <n v="1178694"/>
    <n v="2600"/>
    <n v="234"/>
    <n v="234"/>
    <n v="0"/>
    <n v="0"/>
    <n v="1178694"/>
    <n v="234"/>
    <n v="0"/>
  </r>
  <r>
    <n v="1.1000000000000001"/>
    <n v="46"/>
    <s v="069094430119"/>
    <s v="ATLAS EXPORT ENTERPRISES"/>
    <s v="33AAAFA4788R1ZX"/>
    <s v="AAAFA4788R"/>
    <s v="H44500830820"/>
    <s v="H4440018082001"/>
    <s v="H4430119082001"/>
    <n v="443"/>
    <x v="27"/>
    <s v="03/08/2020"/>
    <n v="405270"/>
    <n v="2600"/>
    <n v="234"/>
    <n v="234"/>
    <n v="0"/>
    <n v="0"/>
    <n v="405270"/>
    <n v="234"/>
    <n v="0"/>
  </r>
  <r>
    <n v="1.1000000000000001"/>
    <n v="47"/>
    <s v="069094430123"/>
    <s v="V.K.A. POLYMERS PRIVATE LTD,"/>
    <s v="33AAACV9611M1Z4"/>
    <s v="AAACV9611M"/>
    <s v="H44500840820"/>
    <s v="H4440023082001"/>
    <s v="H4430123082001"/>
    <n v="443"/>
    <x v="27"/>
    <s v="03/08/2020"/>
    <n v="1742017"/>
    <n v="2600"/>
    <n v="234"/>
    <n v="234"/>
    <n v="0"/>
    <n v="0"/>
    <n v="1742017"/>
    <n v="234"/>
    <n v="0"/>
  </r>
  <r>
    <n v="1.1000000000000001"/>
    <n v="48"/>
    <s v="069094430125"/>
    <s v="AMUTHA DYEING"/>
    <s v="33AGNPM8478K1ZM"/>
    <s v="AGNPM 8478K"/>
    <s v="H44500900820"/>
    <s v="H4440041082002"/>
    <s v="H4430125082001"/>
    <n v="443"/>
    <x v="27"/>
    <s v="01/08/2020"/>
    <n v="1463114"/>
    <n v="2600"/>
    <n v="234"/>
    <n v="234"/>
    <n v="0"/>
    <n v="0"/>
    <n v="1463114"/>
    <n v="234"/>
    <n v="0"/>
  </r>
  <r>
    <n v="1.1000000000000001"/>
    <n v="49"/>
    <s v="069094430126"/>
    <s v="TAMIL NADU NEWS PRINT AND "/>
    <s v="33AAACT2935J1ZF"/>
    <s v="AAACT 2935J"/>
    <s v="H44500920820"/>
    <s v="H4440056082001"/>
    <s v="H4430126082001"/>
    <n v="443"/>
    <x v="27"/>
    <s v="03/08/2020"/>
    <n v="279270"/>
    <n v="2600"/>
    <n v="234"/>
    <n v="234"/>
    <n v="0"/>
    <n v="0"/>
    <n v="279270"/>
    <n v="234"/>
    <n v="0"/>
  </r>
  <r>
    <n v="1.1000000000000001"/>
    <n v="50"/>
    <s v="069094430129"/>
    <s v="MAK CONTROLS AND SYSTEMS (P) "/>
    <s v="33AACCM2686B1ZT"/>
    <s v="AACCM2686B"/>
    <s v="H44500930820"/>
    <s v="H4440067082001"/>
    <s v="H4430129082001"/>
    <n v="443"/>
    <x v="27"/>
    <s v="01/08/2020"/>
    <n v="541238"/>
    <n v="2600"/>
    <n v="234"/>
    <n v="234"/>
    <n v="0"/>
    <n v="0"/>
    <n v="541238"/>
    <n v="234"/>
    <n v="0"/>
  </r>
  <r>
    <n v="1.1000000000000001"/>
    <n v="51"/>
    <s v="069094430131"/>
    <s v="SRI SIVASARAVANA BLUE METALS, "/>
    <s v="33BBXPS9907D1Z2"/>
    <s v="BBXPS9907D"/>
    <s v="H44500960820"/>
    <s v="H4440076082007"/>
    <s v="H4430131082001"/>
    <n v="443"/>
    <x v="27"/>
    <s v="01/08/2020"/>
    <n v="1404338"/>
    <n v="2600"/>
    <n v="234"/>
    <n v="234"/>
    <n v="0"/>
    <n v="0"/>
    <n v="1404338"/>
    <n v="234"/>
    <n v="0"/>
  </r>
  <r>
    <n v="1.1000000000000001"/>
    <n v="52"/>
    <s v="069094430132"/>
    <s v="ARAVINTH BLUE METAALS, KARUR"/>
    <s v="33AAMFA3237F1ZS"/>
    <s v="AAMFA3237F"/>
    <s v="H44500980820"/>
    <s v="H4440082082001"/>
    <s v="H4430132082001"/>
    <n v="443"/>
    <x v="27"/>
    <s v="03/08/2020"/>
    <n v="687824"/>
    <n v="2600"/>
    <n v="234"/>
    <n v="234"/>
    <n v="0"/>
    <n v="0"/>
    <n v="687824"/>
    <n v="234"/>
    <n v="0"/>
  </r>
  <r>
    <n v="1.1000000000000001"/>
    <n v="53"/>
    <s v="069094430133"/>
    <s v="EXECUTIVE ENGINEER/TWAD/RWS "/>
    <s v="33AAALT0834FBZ1"/>
    <s v="AAALT0834F"/>
    <s v="H44500990820"/>
    <s v="H4440091082001"/>
    <s v="H4430133082001"/>
    <n v="443"/>
    <x v="27"/>
    <s v="01/08/2020"/>
    <n v="3938344"/>
    <n v="2600"/>
    <n v="234"/>
    <n v="234"/>
    <n v="0"/>
    <n v="0"/>
    <n v="3938344"/>
    <n v="234"/>
    <n v="0"/>
  </r>
  <r>
    <n v="1.1000000000000001"/>
    <n v="54"/>
    <s v="069094430134"/>
    <s v="EXE. "/>
    <s v="33AAALT0834FBZ1"/>
    <s v="AAALT0834F"/>
    <s v="H44501000820"/>
    <s v="H4440101082002"/>
    <s v="H4430134082001"/>
    <n v="443"/>
    <x v="27"/>
    <s v="01/08/2020"/>
    <n v="3776046"/>
    <n v="2600"/>
    <n v="234"/>
    <n v="234"/>
    <n v="0"/>
    <n v="0"/>
    <n v="3776046"/>
    <n v="234"/>
    <n v="0"/>
  </r>
  <r>
    <n v="1.1000000000000001"/>
    <n v="55"/>
    <s v="069094430135"/>
    <s v="SRI VETRIVELAN BLUE METAL"/>
    <s v="33AIUPG4345E1ZB"/>
    <s v="AIUPG4345E"/>
    <s v="H44600070820"/>
    <s v="H4440103082002"/>
    <s v="H4430135082001"/>
    <n v="443"/>
    <x v="27"/>
    <s v="01/08/2020"/>
    <n v="963854"/>
    <n v="2600"/>
    <n v="234"/>
    <n v="234"/>
    <n v="0"/>
    <n v="0"/>
    <n v="963854"/>
    <n v="234"/>
    <n v="0"/>
  </r>
  <r>
    <n v="1.1000000000000001"/>
    <n v="56"/>
    <s v="069094430136"/>
    <s v="PON VINAAYAGAA BLUE METALS"/>
    <s v="33AAIFP6246R1ZL"/>
    <s v="AAIFP6246R"/>
    <s v="H44600160820"/>
    <s v="H4440104082001"/>
    <s v="H4430136082001"/>
    <n v="443"/>
    <x v="27"/>
    <s v="01/08/2020"/>
    <n v="1998240"/>
    <n v="2600"/>
    <n v="234"/>
    <n v="234"/>
    <n v="0"/>
    <n v="0"/>
    <n v="1998240"/>
    <n v="234"/>
    <n v="0"/>
  </r>
  <r>
    <n v="1.1000000000000001"/>
    <n v="57"/>
    <s v="069094430137"/>
    <s v="DIVISIONAL RAILWAY MANAGER, "/>
    <s v="33AAAGM0289C1ZQ"/>
    <s v="AAAGM0289C"/>
    <s v="H44600530820"/>
    <s v="H4440106082001"/>
    <s v="H4430137082001"/>
    <n v="443"/>
    <x v="27"/>
    <s v="04/08/2020"/>
    <n v="8754182"/>
    <n v="3000"/>
    <n v="270"/>
    <n v="270"/>
    <n v="0"/>
    <n v="0"/>
    <n v="8754182"/>
    <n v="270"/>
    <n v="0"/>
  </r>
  <r>
    <n v="1.1000000000000001"/>
    <n v="58"/>
    <s v="069094430138"/>
    <s v="SABARI WOODS &amp; PLYWOODS"/>
    <s v="33ADEFS6946E1Z0"/>
    <s v="ADEFS6946E"/>
    <s v="H44600560820"/>
    <s v="H4440108082001"/>
    <s v="H4430138082001"/>
    <n v="443"/>
    <x v="27"/>
    <s v="01/08/2020"/>
    <n v="588761"/>
    <n v="2600"/>
    <n v="234"/>
    <n v="234"/>
    <n v="0"/>
    <n v="0"/>
    <n v="588761"/>
    <n v="234"/>
    <n v="0"/>
  </r>
  <r>
    <n v="1.1000000000000001"/>
    <n v="59"/>
    <s v="069094430139"/>
    <s v="AMBAL BRICKS PRIVATE LTD, "/>
    <s v="33AAJCA6971C1ZS"/>
    <s v="AGNPM1599F"/>
    <s v="H44601100820"/>
    <s v="H4440116082002"/>
    <s v="H4430139082001"/>
    <n v="443"/>
    <x v="27"/>
    <s v="01/08/2020"/>
    <n v="190002"/>
    <n v="2600"/>
    <n v="234"/>
    <n v="234"/>
    <n v="0"/>
    <n v="0"/>
    <n v="190002"/>
    <n v="234"/>
    <n v="0"/>
  </r>
  <r>
    <n v="1.1000000000000001"/>
    <n v="60"/>
    <s v="069094430141"/>
    <s v="SRI GANESH MURUGAN BLUE "/>
    <s v="33ABPFS3387Q1Z7"/>
    <s v="ABPFS3387Q"/>
    <s v="H44601110820"/>
    <s v="H4440119082001"/>
    <s v="H4430141082001"/>
    <n v="443"/>
    <x v="27"/>
    <s v="03/08/2020"/>
    <n v="232555"/>
    <n v="2600"/>
    <n v="234"/>
    <n v="234"/>
    <n v="0"/>
    <n v="0"/>
    <n v="232555"/>
    <n v="234"/>
    <n v="0"/>
  </r>
  <r>
    <n v="1.1000000000000001"/>
    <n v="61"/>
    <s v="069094430142"/>
    <s v="SRI BALAMALAI MURUGAN BLUE "/>
    <s v="33ACRFS8535M1ZB"/>
    <s v="ACRFS8535M"/>
    <s v="H44601230820"/>
    <s v="H4440120082001"/>
    <s v="H4430142082001"/>
    <n v="443"/>
    <x v="27"/>
    <s v="03/08/2020"/>
    <n v="512937"/>
    <n v="2600"/>
    <n v="234"/>
    <n v="234"/>
    <n v="0"/>
    <n v="0"/>
    <n v="512937"/>
    <n v="234"/>
    <n v="0"/>
  </r>
  <r>
    <n v="1.1000000000000001"/>
    <n v="62"/>
    <s v="069094430144"/>
    <s v="BALAA BLUE METAL, KARUR"/>
    <s v="33AAHFB3470C1ZZ"/>
    <s v="AAHFB3470C"/>
    <s v="H44601260820"/>
    <s v="H4440122082001"/>
    <s v="H4430144082001"/>
    <n v="443"/>
    <x v="27"/>
    <s v="01/08/2020"/>
    <n v="1262046"/>
    <n v="2600"/>
    <n v="234"/>
    <n v="234"/>
    <n v="0"/>
    <n v="0"/>
    <n v="1262046"/>
    <n v="234"/>
    <n v="0"/>
  </r>
  <r>
    <n v="1.1000000000000001"/>
    <n v="63"/>
    <s v="069094430145"/>
    <s v="DESIGN PLUS PLUS, KARUR"/>
    <s v="33AABFD8713G1ZR"/>
    <s v="AABFT8713G"/>
    <s v="H44601300820"/>
    <s v="H4440126082001"/>
    <s v="H4430145082001"/>
    <n v="443"/>
    <x v="27"/>
    <s v="01/08/2020"/>
    <n v="367523"/>
    <n v="2600"/>
    <n v="234"/>
    <n v="234"/>
    <n v="0"/>
    <n v="0"/>
    <n v="367523"/>
    <n v="234"/>
    <n v="0"/>
  </r>
  <r>
    <n v="1.1000000000000001"/>
    <n v="64"/>
    <s v="069094430146"/>
    <s v="NEW ARUNGARAI AMMAN "/>
    <s v="33AIBPR8430J1Z6"/>
    <s v="AIBPR8430J"/>
    <s v="H44601340820"/>
    <s v="H4440138082001"/>
    <s v="H4430146082001"/>
    <n v="443"/>
    <x v="27"/>
    <s v="01/08/2020"/>
    <n v="977429"/>
    <n v="2600"/>
    <n v="234"/>
    <n v="234"/>
    <n v="0"/>
    <n v="0"/>
    <n v="977429"/>
    <n v="234"/>
    <n v="0"/>
  </r>
  <r>
    <n v="1.1000000000000001"/>
    <n v="65"/>
    <s v="069094430147"/>
    <s v="JVS EXPORT, UNIT-V (WEAVING)"/>
    <s v="33AABFJ2836N1ZA"/>
    <s v="AABFJ2836N"/>
    <s v="H44601400820"/>
    <s v="H4450004082001"/>
    <s v="H4430147082002"/>
    <n v="443"/>
    <x v="27"/>
    <s v="03/08/2020"/>
    <n v="683828"/>
    <n v="2600"/>
    <n v="234"/>
    <n v="234"/>
    <n v="0"/>
    <n v="0"/>
    <n v="683828"/>
    <n v="234"/>
    <n v="0"/>
  </r>
  <r>
    <n v="1.1000000000000001"/>
    <n v="66"/>
    <s v="069094430148"/>
    <s v="SRI BAGAVATHIAMMAN BLUE "/>
    <s v="33AAJFS7969M1ZB"/>
    <s v="AAJFS7969M"/>
    <s v="H44601480820"/>
    <s v="H4450009082003"/>
    <s v="H4430148082001"/>
    <n v="443"/>
    <x v="27"/>
    <s v="03/08/2020"/>
    <n v="903601"/>
    <n v="2600"/>
    <n v="234"/>
    <n v="234"/>
    <n v="0"/>
    <n v="0"/>
    <n v="903601"/>
    <n v="234"/>
    <n v="0"/>
  </r>
  <r>
    <n v="1.1000000000000001"/>
    <n v="67"/>
    <s v="069094430153"/>
    <s v="Divisional Railway Manager "/>
    <s v="33AAAGM0289C1ZQ"/>
    <s v="AAAGM0289C"/>
    <s v="H44601500820"/>
    <s v="H4450012082001"/>
    <s v="H4430153082001"/>
    <n v="443"/>
    <x v="27"/>
    <s v="04/08/2020"/>
    <n v="6910124"/>
    <n v="3000"/>
    <n v="270"/>
    <n v="270"/>
    <n v="0"/>
    <n v="0"/>
    <n v="6910124"/>
    <n v="270"/>
    <n v="0"/>
  </r>
  <r>
    <n v="1.1000000000000001"/>
    <n v="68"/>
    <s v="069094430154"/>
    <s v="PVK Blue Metals"/>
    <s v="33ACEPV4447J2ZA"/>
    <s v="ACEPV4447J"/>
    <s v="H44601560820"/>
    <s v="H4450022082001"/>
    <s v="H4430154082001"/>
    <n v="443"/>
    <x v="27"/>
    <s v="01/08/2020"/>
    <n v="425337"/>
    <n v="2600"/>
    <n v="234"/>
    <n v="234"/>
    <n v="0"/>
    <n v="0"/>
    <n v="425337"/>
    <n v="234"/>
    <n v="0"/>
  </r>
  <r>
    <n v="1.1000000000000001"/>
    <n v="69"/>
    <s v="069094430156"/>
    <s v="Mahalaxmi Cotton Mills"/>
    <s v="33ARWPP1502B2Z2"/>
    <s v="ARWPP1502B"/>
    <s v="H44601580820"/>
    <s v="H4450024082001"/>
    <s v="H4430156082003"/>
    <n v="443"/>
    <x v="27"/>
    <s v="07/08/2020"/>
    <n v="249102"/>
    <n v="2600"/>
    <n v="234"/>
    <n v="234"/>
    <n v="0"/>
    <n v="0"/>
    <n v="249102"/>
    <n v="234"/>
    <n v="0"/>
  </r>
  <r>
    <n v="1.1000000000000001"/>
    <n v="70"/>
    <s v="069094430158"/>
    <s v="Best Blue Metals"/>
    <s v="33ACZPT4638E1Z2"/>
    <s v="ACZPT4638E"/>
    <s v="H44601680820"/>
    <s v="H4450025082001"/>
    <s v="H4430158082001"/>
    <n v="443"/>
    <x v="27"/>
    <s v="08/08/2020"/>
    <n v="1421842"/>
    <n v="2600"/>
    <n v="234"/>
    <n v="234"/>
    <n v="0"/>
    <n v="0"/>
    <n v="1421842"/>
    <n v="234"/>
    <n v="0"/>
  </r>
  <r>
    <n v="1.1000000000000001"/>
    <n v="71"/>
    <s v="069094430160"/>
    <s v="SKP Blue Metals"/>
    <s v="33CCLPS3922G2ZH"/>
    <s v="CCLPS3922G"/>
    <s v="H44601700820"/>
    <s v="H4450031082001"/>
    <s v="H4430160082001"/>
    <n v="443"/>
    <x v="27"/>
    <s v="03/08/2020"/>
    <n v="820158"/>
    <n v="2600"/>
    <n v="234"/>
    <n v="234"/>
    <n v="0"/>
    <n v="0"/>
    <n v="820158"/>
    <n v="234"/>
    <n v="0"/>
  </r>
  <r>
    <n v="1.1000000000000001"/>
    <n v="72"/>
    <s v="069094430161"/>
    <s v="Adya Spinning Mills"/>
    <s v="33abofa8659a1ze"/>
    <s v="abofa8659a"/>
    <s v="H44601710820"/>
    <s v="H4450039082001"/>
    <s v="H4430161082001"/>
    <n v="443"/>
    <x v="27"/>
    <s v="03/08/2020"/>
    <n v="688207"/>
    <n v="2600"/>
    <n v="234"/>
    <n v="234"/>
    <n v="0"/>
    <n v="0"/>
    <n v="688207"/>
    <n v="234"/>
    <n v="0"/>
  </r>
  <r>
    <n v="1.1000000000000001"/>
    <n v="73"/>
    <s v="069094430162"/>
    <s v="Sri Karvembukumaran Yarn PVT "/>
    <s v="33aaxcs4517q1zh"/>
    <s v="aaxcs4517q"/>
    <s v="H44601740820"/>
    <s v="H4450040082003"/>
    <s v="H4430162082001"/>
    <n v="443"/>
    <x v="27"/>
    <s v="03/08/2020"/>
    <n v="648558"/>
    <n v="2600"/>
    <n v="234"/>
    <n v="234"/>
    <n v="0"/>
    <n v="0"/>
    <n v="648558"/>
    <n v="234"/>
    <n v="0"/>
  </r>
  <r>
    <n v="1.1000000000000001"/>
    <n v="74"/>
    <s v="069094430164"/>
    <s v="Goodlinses Associates"/>
    <s v="33AAHFG5254B1ZU"/>
    <s v="AMEPK4903C"/>
    <s v="H44601750820"/>
    <s v="H4450049082001"/>
    <s v="H4430164082001"/>
    <n v="443"/>
    <x v="27"/>
    <s v="03/08/2020"/>
    <n v="879302"/>
    <n v="2600"/>
    <n v="234"/>
    <n v="234"/>
    <n v="0"/>
    <n v="0"/>
    <n v="879302"/>
    <n v="234"/>
    <n v="0"/>
  </r>
  <r>
    <n v="1.1000000000000001"/>
    <n v="76"/>
    <s v="069094430166"/>
    <s v="M/S. AMMAN BLUE METALS"/>
    <s v="33ABKFA2967P1ZW"/>
    <s v="ABKFA2967P"/>
    <s v="H44601770820"/>
    <s v="H4450067082001"/>
    <s v="H4430166082001"/>
    <n v="443"/>
    <x v="27"/>
    <s v="03/08/2020"/>
    <n v="842082"/>
    <n v="2600"/>
    <n v="234"/>
    <n v="234"/>
    <n v="0"/>
    <n v="0"/>
    <n v="842082"/>
    <n v="234"/>
    <n v="0"/>
  </r>
  <r>
    <n v="1.1000000000000001"/>
    <n v="77"/>
    <s v="069094430167"/>
    <s v="M/S. Karur Blue Metal"/>
    <s v="33AATFK3844P1ZL"/>
    <s v="AATFK3844P"/>
    <s v="H44601780820"/>
    <s v="H4450069082001"/>
    <s v="H4430167082001"/>
    <n v="443"/>
    <x v="27"/>
    <s v="03/08/2020"/>
    <n v="1142703"/>
    <n v="2600"/>
    <n v="234"/>
    <n v="234"/>
    <n v="0"/>
    <n v="0"/>
    <n v="1142703"/>
    <n v="234"/>
    <n v="0"/>
  </r>
  <r>
    <n v="1.1000000000000001"/>
    <n v="78"/>
    <s v="069094430168"/>
    <s v="M/S. SRI GANESSHMURUGAN "/>
    <s v="33ADNFS0746H1ZZ"/>
    <s v="AJYPB3104F"/>
    <s v="H44601790820"/>
    <s v="H4450075082001"/>
    <s v="H4430168082002"/>
    <n v="443"/>
    <x v="27"/>
    <s v="03/08/2020"/>
    <n v="1485988"/>
    <n v="2600"/>
    <n v="234"/>
    <n v="234"/>
    <n v="0"/>
    <n v="0"/>
    <n v="1485988"/>
    <n v="234"/>
    <n v="0"/>
  </r>
  <r>
    <n v="1.1000000000000001"/>
    <n v="1"/>
    <s v="069094440001"/>
    <s v="THE CHIEF EXECUTIVE (A.A."/>
    <s v="33AAACT1308B2Z6"/>
    <s v="AAACT1308B"/>
    <s v="H44601800820"/>
    <s v="H4450076082001"/>
    <s v="H4440001082001"/>
    <n v="444"/>
    <x v="28"/>
    <s v="04/08/2020"/>
    <n v="769772"/>
    <n v="2600"/>
    <n v="234"/>
    <n v="234"/>
    <n v="0"/>
    <n v="0"/>
    <n v="769772"/>
    <n v="234"/>
    <n v="0"/>
  </r>
  <r>
    <n v="1.1000000000000001"/>
    <n v="2"/>
    <s v="069094440005"/>
    <s v="THE MANAGING DIRECTOR(TNJ DT "/>
    <s v="33AAAAT0224E1Z8"/>
    <s v="AAAAT0224E"/>
    <s v="H44601810820"/>
    <s v="H4450079082001"/>
    <s v="H4440005082001"/>
    <n v="444"/>
    <x v="28"/>
    <s v="04/08/2020"/>
    <n v="582642"/>
    <n v="2600"/>
    <n v="234"/>
    <n v="234"/>
    <n v="0"/>
    <n v="0"/>
    <n v="582642"/>
    <n v="234"/>
    <n v="0"/>
  </r>
  <r>
    <n v="1.1000000000000001"/>
    <n v="3"/>
    <s v="069094440007"/>
    <s v="THE COMMISSIONER,THANJAVUR "/>
    <s v="33AAALT1468R1ZE"/>
    <s v="null"/>
    <s v="H44601820820"/>
    <s v="H4450082082001"/>
    <s v="H4440007082001"/>
    <n v="444"/>
    <x v="28"/>
    <s v="03/08/2020"/>
    <n v="619453"/>
    <n v="2600"/>
    <n v="234"/>
    <n v="234"/>
    <n v="0"/>
    <n v="0"/>
    <n v="619453"/>
    <n v="234"/>
    <n v="0"/>
  </r>
  <r>
    <n v="1.1000000000000001"/>
    <n v="4"/>
    <s v="069094440018"/>
    <s v="THE CHIEF EXECUTIVE SRVS LTD"/>
    <s v="33AAACS5104L1ZL"/>
    <s v="AAACS5104L"/>
    <s v="H44601830820"/>
    <s v="H4450083082005"/>
    <s v="H4440018082001"/>
    <n v="444"/>
    <x v="28"/>
    <s v="03/08/2020"/>
    <n v="357318"/>
    <n v="2600"/>
    <n v="234"/>
    <n v="234"/>
    <n v="0"/>
    <n v="0"/>
    <n v="357318"/>
    <n v="234"/>
    <n v="0"/>
  </r>
  <r>
    <n v="1.1000000000000001"/>
    <n v="5"/>
    <s v="069094440023"/>
    <s v="DEPUTY DIRECTOR,  AH DEPT"/>
    <s v="33AAAGD2092Q1Z9"/>
    <s v="AAAGD2092Q"/>
    <s v="H44700080820"/>
    <s v="H4450084082001"/>
    <s v="H4440023082001"/>
    <n v="444"/>
    <x v="28"/>
    <s v="03/08/2020"/>
    <n v="246796"/>
    <n v="2600"/>
    <n v="234"/>
    <n v="234"/>
    <n v="0"/>
    <n v="0"/>
    <n v="246796"/>
    <n v="234"/>
    <n v="0"/>
  </r>
  <r>
    <n v="1.1000000000000001"/>
    <n v="6"/>
    <s v="069094440041"/>
    <s v="G.B.FOOD OIL(P)LTD."/>
    <s v="33AABCG6668C1ZS"/>
    <s v="AABCG6668C"/>
    <s v="H44700200820"/>
    <s v="H4450090082001"/>
    <s v="H4440041082002"/>
    <n v="444"/>
    <x v="28"/>
    <s v="03/08/2020"/>
    <n v="69340"/>
    <n v="2600"/>
    <n v="234"/>
    <n v="234"/>
    <n v="0"/>
    <n v="0"/>
    <n v="69340"/>
    <n v="234"/>
    <n v="0"/>
  </r>
  <r>
    <n v="1.1000000000000001"/>
    <n v="7"/>
    <s v="069094440056"/>
    <s v="VICE CHANCELAR SASTRA"/>
    <s v="33AAAAB0187C1ZG"/>
    <s v="AAAAB0187C"/>
    <s v="H44700330820"/>
    <s v="H4450092082002"/>
    <s v="H4440056082001"/>
    <n v="444"/>
    <x v="28"/>
    <s v="03/08/2020"/>
    <n v="2226134"/>
    <n v="2600"/>
    <n v="234"/>
    <n v="234"/>
    <n v="0"/>
    <n v="0"/>
    <n v="2226134"/>
    <n v="234"/>
    <n v="0"/>
  </r>
  <r>
    <n v="1.1000000000000001"/>
    <n v="8"/>
    <s v="069094440067"/>
    <s v="BHARAT PETROLEUM "/>
    <s v="33AAACB2902M1ZO"/>
    <s v="AAACB2902M"/>
    <s v="H44700350820"/>
    <s v="H4450093082002"/>
    <s v="H4440067082001"/>
    <n v="444"/>
    <x v="28"/>
    <s v="03/08/2020"/>
    <n v="702514"/>
    <n v="2600"/>
    <n v="234"/>
    <n v="234"/>
    <n v="0"/>
    <n v="0"/>
    <n v="702514"/>
    <n v="234"/>
    <n v="0"/>
  </r>
  <r>
    <n v="1.1000000000000001"/>
    <n v="9"/>
    <s v="069094440076"/>
    <s v="THANJAI MULTI SPLECIALITY "/>
    <s v="33AABCT5402D2ZY"/>
    <s v="AABCT5402D"/>
    <s v="H44700580820"/>
    <s v="H4450096082002"/>
    <s v="H4440076082007"/>
    <n v="444"/>
    <x v="28"/>
    <s v="06/08/2020"/>
    <n v="245994"/>
    <n v="2600"/>
    <n v="234"/>
    <n v="234"/>
    <n v="0"/>
    <n v="0"/>
    <n v="245994"/>
    <n v="234"/>
    <n v="0"/>
  </r>
  <r>
    <n v="1.1000000000000001"/>
    <n v="10"/>
    <s v="069094440082"/>
    <s v="MUTHU PIPES PVT. LTD"/>
    <s v="33AACCM8583D1ZH"/>
    <s v="AACCM8583D"/>
    <s v="H44700680820"/>
    <s v="H4450098082002"/>
    <s v="H4440082082001"/>
    <n v="444"/>
    <x v="28"/>
    <s v="03/08/2020"/>
    <n v="596985"/>
    <n v="2600"/>
    <n v="234"/>
    <n v="234"/>
    <n v="0"/>
    <n v="0"/>
    <n v="596985"/>
    <n v="234"/>
    <n v="0"/>
  </r>
  <r>
    <n v="1.1000000000000001"/>
    <n v="11"/>
    <s v="069094440091"/>
    <s v="SHANMUGHA PRECISION FORGING"/>
    <s v="33AAATV0477C1ZS"/>
    <s v="AAATV0477C"/>
    <s v="H44700730820"/>
    <s v="H4450099082002"/>
    <s v="H4440091082001"/>
    <n v="444"/>
    <x v="28"/>
    <s v="04/08/2020"/>
    <n v="576685"/>
    <n v="2600"/>
    <n v="234"/>
    <n v="234"/>
    <n v="0"/>
    <n v="0"/>
    <n v="576685"/>
    <n v="234"/>
    <n v="0"/>
  </r>
  <r>
    <n v="1.1000000000000001"/>
    <n v="12"/>
    <s v="069094440101"/>
    <s v="BHARAT AGRO FOODS"/>
    <s v="33AAIFB8281E1ZJ"/>
    <s v="AAIFB8281E"/>
    <s v="H44700800820"/>
    <s v="H4450100082002"/>
    <s v="H4440101082002"/>
    <n v="444"/>
    <x v="28"/>
    <s v="05/08/2020"/>
    <n v="109540"/>
    <n v="2600"/>
    <n v="234"/>
    <n v="234"/>
    <n v="0"/>
    <n v="0"/>
    <n v="109540"/>
    <n v="234"/>
    <n v="0"/>
  </r>
  <r>
    <n v="1.1000000000000001"/>
    <n v="13"/>
    <s v="069094440103"/>
    <s v="TMTY. A. ANITA NIRMALA,"/>
    <s v="33AGEPA2812L2ZU"/>
    <s v="AGEPA2812L"/>
    <s v="H44700910820"/>
    <s v="H4460007082001"/>
    <s v="H4440103082002"/>
    <n v="444"/>
    <x v="28"/>
    <s v="03/08/2020"/>
    <n v="1065738"/>
    <n v="2600"/>
    <n v="234"/>
    <n v="234"/>
    <n v="0"/>
    <n v="0"/>
    <n v="1065738"/>
    <n v="234"/>
    <n v="0"/>
  </r>
  <r>
    <n v="1.1000000000000001"/>
    <n v="14"/>
    <s v="069094440104"/>
    <s v="TOOLFAB ENGINEERING "/>
    <s v="33AACCT2209F1ZV"/>
    <s v="AACCT2209F"/>
    <s v="H46200070820"/>
    <s v="H4460016082001"/>
    <s v="H4440104082001"/>
    <n v="444"/>
    <x v="28"/>
    <s v="03/08/2020"/>
    <n v="514057"/>
    <n v="2600"/>
    <n v="234"/>
    <n v="234"/>
    <n v="0"/>
    <n v="0"/>
    <n v="514057"/>
    <n v="234"/>
    <n v="0"/>
  </r>
  <r>
    <n v="1.1000000000000001"/>
    <n v="15"/>
    <s v="069094440106"/>
    <s v="JAY ENGINEERING INDUSTRIES "/>
    <s v="33AAAFJ4077C1ZT"/>
    <s v="AAAFJ4077C"/>
    <s v="H46200190820"/>
    <s v="H4460053082001"/>
    <s v="H4440106082001"/>
    <n v="444"/>
    <x v="28"/>
    <s v="03/08/2020"/>
    <n v="42685"/>
    <n v="2600"/>
    <n v="234"/>
    <n v="234"/>
    <n v="0"/>
    <n v="0"/>
    <n v="42685"/>
    <n v="234"/>
    <n v="0"/>
  </r>
  <r>
    <n v="1.1000000000000001"/>
    <n v="16"/>
    <s v="069094440108"/>
    <s v="R.G.SRINIVASAN, M/S.RAYA'S "/>
    <s v="33AAYPS8561J1ZR"/>
    <s v="AAYPS8561J"/>
    <s v="H46200200820"/>
    <s v="H4460056082001"/>
    <s v="H4440108082001"/>
    <n v="444"/>
    <x v="28"/>
    <s v="03/08/2020"/>
    <n v="124839"/>
    <n v="2600"/>
    <n v="234"/>
    <n v="234"/>
    <n v="0"/>
    <n v="0"/>
    <n v="124839"/>
    <n v="234"/>
    <n v="0"/>
  </r>
  <r>
    <n v="1.1000000000000001"/>
    <n v="17"/>
    <s v="069094440116"/>
    <s v="THANTHI TRUST (THE DAILY "/>
    <s v="33AAATT0038R1ZA"/>
    <s v="AAATT0038R"/>
    <s v="H46200310820"/>
    <s v="H4460110082002"/>
    <s v="H4440116082002"/>
    <n v="444"/>
    <x v="28"/>
    <s v="03/08/2020"/>
    <n v="124051"/>
    <n v="2600"/>
    <n v="234"/>
    <n v="234"/>
    <n v="0"/>
    <n v="0"/>
    <n v="124051"/>
    <n v="234"/>
    <n v="0"/>
  </r>
  <r>
    <n v="1.1000000000000001"/>
    <n v="18"/>
    <s v="069094440119"/>
    <s v="SSK POLYMERS"/>
    <s v="33BNGPS5953N2ZA"/>
    <s v="BNGPS5953N"/>
    <s v="H46200400820"/>
    <s v="H4460111082004"/>
    <s v="H4440119082001"/>
    <n v="444"/>
    <x v="28"/>
    <s v="03/08/2020"/>
    <n v="851332"/>
    <n v="2600"/>
    <n v="234"/>
    <n v="234"/>
    <n v="0"/>
    <n v="0"/>
    <n v="851332"/>
    <n v="234"/>
    <n v="0"/>
  </r>
  <r>
    <n v="1.1000000000000001"/>
    <n v="19"/>
    <s v="069094440120"/>
    <s v="M.SADASIVAM,SRI VINAYAGAR "/>
    <s v="33ALJPS9539C1ZU"/>
    <s v="ALJPS9539C"/>
    <s v="H46200640820"/>
    <s v="H4460123082003"/>
    <s v="H4440120082001"/>
    <n v="444"/>
    <x v="28"/>
    <s v="04/08/2020"/>
    <n v="209621"/>
    <n v="2600"/>
    <n v="234"/>
    <n v="234"/>
    <n v="0"/>
    <n v="0"/>
    <n v="209621"/>
    <n v="234"/>
    <n v="0"/>
  </r>
  <r>
    <n v="1.1000000000000001"/>
    <n v="20"/>
    <s v="069094440122"/>
    <s v="PRASMO AGRI,SEAWEED "/>
    <s v="33CEFPP6584M1ZU"/>
    <s v="CEFPP6584M"/>
    <s v="H46200650820"/>
    <s v="H4460126082001"/>
    <s v="H4440122082001"/>
    <n v="444"/>
    <x v="28"/>
    <s v="04/08/2020"/>
    <n v="96511"/>
    <n v="2600"/>
    <n v="234"/>
    <n v="234"/>
    <n v="0"/>
    <n v="0"/>
    <n v="96511"/>
    <n v="234"/>
    <n v="0"/>
  </r>
  <r>
    <n v="1.1000000000000001"/>
    <n v="21"/>
    <s v="069094440126"/>
    <s v="ARJUN PRASHANTH HOTELS PVT "/>
    <s v="33AAMCA2236P1ZG"/>
    <s v="AAMCA2236P"/>
    <s v="H46200680820"/>
    <s v="H4460130082004"/>
    <s v="H4440126082001"/>
    <n v="444"/>
    <x v="28"/>
    <s v="03/08/2020"/>
    <n v="161701"/>
    <n v="2600"/>
    <n v="234"/>
    <n v="234"/>
    <n v="0"/>
    <n v="0"/>
    <n v="161701"/>
    <n v="234"/>
    <n v="0"/>
  </r>
  <r>
    <n v="1.1000000000000001"/>
    <n v="22"/>
    <s v="069094440138"/>
    <s v="Seematti Silks"/>
    <s v="33AABFS8314E1ZJ"/>
    <s v="AABFS8314E"/>
    <s v="H46200730820"/>
    <s v="H4460134082002"/>
    <s v="H4440138082001"/>
    <n v="444"/>
    <x v="28"/>
    <s v="03/08/2020"/>
    <n v="290702"/>
    <n v="2600"/>
    <n v="234"/>
    <n v="234"/>
    <n v="0"/>
    <n v="0"/>
    <n v="290702"/>
    <n v="234"/>
    <n v="0"/>
  </r>
  <r>
    <n v="1.1000000000000001"/>
    <n v="1"/>
    <s v="069094450004"/>
    <s v="THE ASSISTANT GENERAL "/>
    <s v="33AAACC3000F1ZN"/>
    <s v="AAACC3000F"/>
    <s v="H46200780820"/>
    <s v="H4460140082001"/>
    <s v="H4450004082001"/>
    <n v="445"/>
    <x v="29"/>
    <s v="05/08/2020"/>
    <n v="87370"/>
    <n v="2600"/>
    <n v="234"/>
    <n v="234"/>
    <n v="0"/>
    <n v="0"/>
    <n v="87370"/>
    <n v="234"/>
    <n v="0"/>
  </r>
  <r>
    <n v="1.1000000000000001"/>
    <n v="2"/>
    <s v="069094450009"/>
    <s v="THE MANAGER (ENGG)"/>
    <s v="33AABCT0551H1ZR"/>
    <s v="AABCT0551H"/>
    <s v="H46200820820"/>
    <s v="H4460148082001"/>
    <s v="H4450009082003"/>
    <n v="445"/>
    <x v="29"/>
    <s v="05/08/2020"/>
    <n v="162317"/>
    <n v="2600"/>
    <n v="234"/>
    <n v="234"/>
    <n v="0"/>
    <n v="0"/>
    <n v="162317"/>
    <n v="234"/>
    <n v="0"/>
  </r>
  <r>
    <n v="1.1000000000000001"/>
    <n v="3"/>
    <s v="069094450012"/>
    <s v="THE MANAGER (ENGINEERING)"/>
    <s v="33AABCT0551H1ZR"/>
    <s v="AABCT0551H"/>
    <s v="H46200960820"/>
    <s v="H4460150082001"/>
    <s v="H4450012082001"/>
    <n v="445"/>
    <x v="29"/>
    <s v="05/08/2020"/>
    <n v="1119578"/>
    <n v="2600"/>
    <n v="234"/>
    <n v="234"/>
    <n v="0"/>
    <n v="0"/>
    <n v="1119578"/>
    <n v="234"/>
    <n v="0"/>
  </r>
  <r>
    <n v="1.1000000000000001"/>
    <n v="4"/>
    <s v="069094450022"/>
    <s v="THE ASSISTANT GEANERAL "/>
    <s v="33AAACC3000F1ZN"/>
    <s v="AAACC3000F"/>
    <s v="H46201120820"/>
    <s v="H4460156082002"/>
    <s v="H4450022082001"/>
    <n v="445"/>
    <x v="29"/>
    <s v="05/08/2020"/>
    <n v="133423"/>
    <n v="2600"/>
    <n v="234"/>
    <n v="234"/>
    <n v="0"/>
    <n v="0"/>
    <n v="133423"/>
    <n v="234"/>
    <n v="0"/>
  </r>
  <r>
    <n v="1.1000000000000001"/>
    <n v="5"/>
    <s v="069094450024"/>
    <s v="M/S  O.N.G.C.GROUP GATHERING "/>
    <s v="33AAACO1598A1ZU"/>
    <s v="AAACO1598A"/>
    <s v="H46201170820"/>
    <s v="H4460158082001"/>
    <s v="H4450024082001"/>
    <n v="445"/>
    <x v="29"/>
    <s v="05/08/2020"/>
    <n v="626626"/>
    <n v="2600"/>
    <n v="234"/>
    <n v="234"/>
    <n v="0"/>
    <n v="0"/>
    <n v="626626"/>
    <n v="234"/>
    <n v="0"/>
  </r>
  <r>
    <n v="1.1000000000000001"/>
    <n v="6"/>
    <s v="069094450025"/>
    <s v="THE MANAGER  (ENGINEERING)"/>
    <s v="33AABCT0551H1ZR"/>
    <s v="AABCT0551H"/>
    <s v="H46201180820"/>
    <s v="H4460168082001"/>
    <s v="H4450025082001"/>
    <n v="445"/>
    <x v="29"/>
    <s v="05/08/2020"/>
    <n v="62720"/>
    <n v="2600"/>
    <n v="234"/>
    <n v="234"/>
    <n v="0"/>
    <n v="0"/>
    <n v="62720"/>
    <n v="234"/>
    <n v="0"/>
  </r>
  <r>
    <n v="1.1000000000000001"/>
    <n v="7"/>
    <s v="069094450031"/>
    <s v="INDIAN OIL CORPORATION LTD.,"/>
    <s v="33AAACI1681G1ZW"/>
    <s v="AAACI1681G"/>
    <s v="H46201200820"/>
    <s v="H4460170082002"/>
    <s v="H4450031082001"/>
    <n v="445"/>
    <x v="29"/>
    <s v="06/08/2020"/>
    <n v="244995"/>
    <n v="2600"/>
    <n v="234"/>
    <n v="234"/>
    <n v="0"/>
    <n v="0"/>
    <n v="244995"/>
    <n v="234"/>
    <n v="0"/>
  </r>
  <r>
    <n v="1.1000000000000001"/>
    <n v="8"/>
    <s v="069094450039"/>
    <s v="THE DIVISIONAL ENGINEER,"/>
    <s v="33AABCB5576G1ZS"/>
    <s v="AABCB5576G"/>
    <s v="H46201230820"/>
    <s v="H4460171082001"/>
    <s v="H4450039082001"/>
    <n v="445"/>
    <x v="29"/>
    <s v="05/08/2020"/>
    <n v="295566"/>
    <n v="2600"/>
    <n v="234"/>
    <n v="234"/>
    <n v="0"/>
    <n v="0"/>
    <n v="295566"/>
    <n v="234"/>
    <n v="0"/>
  </r>
  <r>
    <n v="1.1000000000000001"/>
    <n v="9"/>
    <s v="069094450040"/>
    <s v="THE GENERAL MANAGER"/>
    <s v="33AAACM4392C1ZU"/>
    <s v="AAACM4392C"/>
    <s v="H46201250820"/>
    <s v="H4460174082001"/>
    <s v="H4450040082003"/>
    <n v="445"/>
    <x v="29"/>
    <s v="05/08/2020"/>
    <n v="124833"/>
    <n v="2600"/>
    <n v="234"/>
    <n v="234"/>
    <n v="0"/>
    <n v="0"/>
    <n v="124833"/>
    <n v="234"/>
    <n v="0"/>
  </r>
  <r>
    <n v="1.1000000000000001"/>
    <n v="10"/>
    <s v="069094450049"/>
    <s v="M/S INDIAN OIL CORPN., LTD.,"/>
    <s v="33AAACI1681G1ZW"/>
    <s v="AAACI1681G"/>
    <s v="H46201310820"/>
    <s v="H4460175082003"/>
    <s v="H4450049082001"/>
    <n v="445"/>
    <x v="29"/>
    <s v="05/08/2020"/>
    <n v="193665"/>
    <n v="2600"/>
    <n v="234"/>
    <n v="234"/>
    <n v="0"/>
    <n v="0"/>
    <n v="193665"/>
    <n v="234"/>
    <n v="0"/>
  </r>
  <r>
    <n v="1.1000000000000001"/>
    <n v="11"/>
    <s v="069094450065"/>
    <s v="GHCL LTD., KADINAVAYAL, "/>
    <s v="33AAACG5609C5Z2"/>
    <s v="AAACG5609C"/>
    <s v="H46201350820"/>
    <s v="H4460176082001"/>
    <s v="H4450065082001"/>
    <n v="445"/>
    <x v="29"/>
    <s v="05/08/2020"/>
    <n v="157226"/>
    <n v="2600"/>
    <n v="234"/>
    <n v="234"/>
    <n v="0"/>
    <n v="0"/>
    <n v="157226"/>
    <n v="234"/>
    <n v="0"/>
  </r>
  <r>
    <n v="1.1000000000000001"/>
    <n v="12"/>
    <s v="069094450067"/>
    <s v="THE CHIEF ENGINEER/ELECL.,"/>
    <s v="33AAACO1598A1ZU"/>
    <s v="AAACO1598A"/>
    <s v="H46201360820"/>
    <s v="H4460177082001"/>
    <s v="H4450067082001"/>
    <n v="445"/>
    <x v="29"/>
    <s v="05/08/2020"/>
    <n v="286259"/>
    <n v="2600"/>
    <n v="234"/>
    <n v="234"/>
    <n v="0"/>
    <n v="0"/>
    <n v="286259"/>
    <n v="234"/>
    <n v="0"/>
  </r>
  <r>
    <n v="1.1000000000000001"/>
    <n v="13"/>
    <s v="069094450069"/>
    <s v="THE MANAGING DIRECTOR,"/>
    <s v="33AAACS4976Q1ZP"/>
    <s v="AAACS4976Q"/>
    <s v="H46201370820"/>
    <s v="H4460178082002"/>
    <s v="H4450069082001"/>
    <n v="445"/>
    <x v="29"/>
    <s v="06/08/2020"/>
    <n v="200981"/>
    <n v="2600"/>
    <n v="234"/>
    <n v="234"/>
    <n v="0"/>
    <n v="0"/>
    <n v="200981"/>
    <n v="234"/>
    <n v="0"/>
  </r>
  <r>
    <n v="1.1000000000000001"/>
    <n v="14"/>
    <s v="069094450075"/>
    <s v="THE MANAGING DIRECTOR,"/>
    <s v="33AADCB3524E1ZA"/>
    <s v="AADCB3524E"/>
    <s v="H46201420820"/>
    <s v="H4460179082001"/>
    <s v="H4450075082001"/>
    <n v="445"/>
    <x v="29"/>
    <s v="05/08/2020"/>
    <n v="1044662"/>
    <n v="2600"/>
    <n v="234"/>
    <n v="234"/>
    <n v="0"/>
    <n v="0"/>
    <n v="1044662"/>
    <n v="234"/>
    <n v="0"/>
  </r>
  <r>
    <n v="1.1000000000000001"/>
    <n v="15"/>
    <s v="069094450076"/>
    <s v="THE GENERAL MANAGER,"/>
    <s v="33AAACC3000F1ZN"/>
    <s v="AAACC3000F"/>
    <s v="H46201470820"/>
    <s v="H4460180082004"/>
    <s v="H4450076082001"/>
    <n v="445"/>
    <x v="29"/>
    <s v="05/08/2020"/>
    <n v="271889"/>
    <n v="2600"/>
    <n v="234"/>
    <n v="234"/>
    <n v="0"/>
    <n v="0"/>
    <n v="271889"/>
    <n v="234"/>
    <n v="0"/>
  </r>
  <r>
    <n v="1.1000000000000001"/>
    <n v="16"/>
    <s v="069094450079"/>
    <s v="AL MILLION SCS PVT LTD."/>
    <s v="33AAHCA2924K1ZS"/>
    <s v="AAHCA2924K"/>
    <s v="H46201500820"/>
    <s v="H4460181082003"/>
    <s v="H4450079082001"/>
    <n v="445"/>
    <x v="29"/>
    <s v="05/08/2020"/>
    <n v="67637"/>
    <n v="2600"/>
    <n v="234"/>
    <n v="234"/>
    <n v="0"/>
    <n v="0"/>
    <n v="67637"/>
    <n v="234"/>
    <n v="0"/>
  </r>
  <r>
    <n v="1.1000000000000001"/>
    <n v="17"/>
    <s v="069094450082"/>
    <s v="M.M.S.STEEL &amp; POWER PVT.LTD.,"/>
    <s v="33AADCM5278J1Z9"/>
    <s v="AADCM5278J"/>
    <s v="H46201550820"/>
    <s v="H4460182082002"/>
    <s v="H4450082082001"/>
    <n v="445"/>
    <x v="29"/>
    <s v="05/08/2020"/>
    <n v="119460"/>
    <n v="3000"/>
    <n v="270"/>
    <n v="270"/>
    <n v="0"/>
    <n v="0"/>
    <n v="119460"/>
    <n v="270"/>
    <n v="0"/>
  </r>
  <r>
    <n v="1.1000000000000001"/>
    <n v="18"/>
    <s v="069094450083"/>
    <s v="O.P.G. ENERGY PVT. LTD.,"/>
    <s v="33AAACO4724G1ZS"/>
    <s v="AAACO4724G"/>
    <s v="H46201570820"/>
    <s v="H4460183082001"/>
    <s v="H4450083082005"/>
    <n v="445"/>
    <x v="29"/>
    <s v="05/08/2020"/>
    <n v="64650"/>
    <n v="3000"/>
    <n v="270"/>
    <n v="270"/>
    <n v="0"/>
    <n v="0"/>
    <n v="64650"/>
    <n v="270"/>
    <n v="0"/>
  </r>
  <r>
    <n v="1.1000000000000001"/>
    <n v="19"/>
    <s v="069094450084"/>
    <s v="KAVERI GAS POWER LTD.,"/>
    <s v="33AABCK4793Q2ZW"/>
    <s v="AABCK4793Q"/>
    <s v="H46201680820"/>
    <s v="H4470008082002"/>
    <s v="H4450084082001"/>
    <n v="445"/>
    <x v="29"/>
    <s v="05/08/2020"/>
    <n v="167183"/>
    <n v="3000"/>
    <n v="270"/>
    <n v="270"/>
    <n v="0"/>
    <n v="0"/>
    <n v="167183"/>
    <n v="270"/>
    <n v="0"/>
  </r>
  <r>
    <n v="1.1000000000000001"/>
    <n v="20"/>
    <s v="069094450090"/>
    <s v="BISMI PRAWN FARMS (P) LIMITED"/>
    <s v="33AAACB3859K1ZM"/>
    <s v="AAACB3859K"/>
    <s v="H46201690820"/>
    <s v="H4470020082002"/>
    <s v="H4450090082001"/>
    <n v="445"/>
    <x v="29"/>
    <s v="05/08/2020"/>
    <n v="618580"/>
    <n v="2600"/>
    <n v="234"/>
    <n v="234"/>
    <n v="0"/>
    <n v="0"/>
    <n v="618580"/>
    <n v="234"/>
    <n v="0"/>
  </r>
  <r>
    <n v="1.1000000000000001"/>
    <n v="21"/>
    <s v="069094450092"/>
    <s v="S.M.SONS MODERN RICE MILL,"/>
    <s v="33AFAPG6361D1Z0"/>
    <s v="AFAPG6361D"/>
    <s v="H46201700820"/>
    <s v="H4470033082001"/>
    <s v="H4450092082002"/>
    <n v="445"/>
    <x v="29"/>
    <s v="05/08/2020"/>
    <n v="911021"/>
    <n v="2600"/>
    <n v="234"/>
    <n v="234"/>
    <n v="0"/>
    <n v="0"/>
    <n v="911021"/>
    <n v="234"/>
    <n v="0"/>
  </r>
  <r>
    <n v="1.1000000000000001"/>
    <n v="22"/>
    <s v="069094450093"/>
    <s v="O.N.G.C. LIMITED"/>
    <s v="33AAACO1598A1ZU"/>
    <s v="AAACO1598A"/>
    <s v="H46201730820"/>
    <s v="H4470035082002"/>
    <s v="H4450093082002"/>
    <n v="445"/>
    <x v="29"/>
    <s v="05/08/2020"/>
    <n v="128457"/>
    <n v="2600"/>
    <n v="234"/>
    <n v="234"/>
    <n v="0"/>
    <n v="0"/>
    <n v="128457"/>
    <n v="234"/>
    <n v="0"/>
  </r>
  <r>
    <n v="1.1000000000000001"/>
    <n v="23"/>
    <s v="069094450096"/>
    <s v="THE SENIOR REGIONAL MANAGER"/>
    <s v="33AABCT0551H1ZR"/>
    <s v="AABCT0551H"/>
    <s v="H46201740820"/>
    <s v="H4470058082005"/>
    <s v="H4450096082002"/>
    <n v="445"/>
    <x v="29"/>
    <s v="05/08/2020"/>
    <n v="221224"/>
    <n v="2600"/>
    <n v="234"/>
    <n v="234"/>
    <n v="0"/>
    <n v="0"/>
    <n v="221224"/>
    <n v="234"/>
    <n v="0"/>
  </r>
  <r>
    <n v="1.1000000000000001"/>
    <n v="24"/>
    <s v="069094450098"/>
    <s v="NAGAI POWER PRIVATE LIMITED"/>
    <s v="33AAKCS3767M1ZS"/>
    <s v="AAKCS3767M"/>
    <s v="H46201750820"/>
    <s v="H4470068082002"/>
    <s v="H4450098082002"/>
    <n v="445"/>
    <x v="29"/>
    <s v="05/08/2020"/>
    <n v="4219958"/>
    <n v="3000"/>
    <n v="270"/>
    <n v="270"/>
    <n v="0"/>
    <n v="0"/>
    <n v="4219958"/>
    <n v="270"/>
    <n v="0"/>
  </r>
  <r>
    <n v="1.1000000000000001"/>
    <n v="25"/>
    <s v="069094450099"/>
    <s v="M.K.B. CHAMBER BRICKS,"/>
    <s v="33ALQPK5457J1ZN"/>
    <s v="ALQPK5457J"/>
    <s v="H46201790820"/>
    <s v="H4470073082001"/>
    <s v="H4450099082002"/>
    <n v="445"/>
    <x v="29"/>
    <s v="05/08/2020"/>
    <n v="447343"/>
    <n v="2600"/>
    <n v="234"/>
    <n v="234"/>
    <n v="0"/>
    <n v="0"/>
    <n v="447343"/>
    <n v="234"/>
    <n v="0"/>
  </r>
  <r>
    <n v="1.1000000000000001"/>
    <n v="26"/>
    <s v="069094450100"/>
    <s v="SUJA SHOEI INDUSTRIES PRIVATE "/>
    <s v="33AAACS4976Q1ZP"/>
    <s v="AAACS4976Q"/>
    <s v="H46201800820"/>
    <s v="H4470080082002"/>
    <s v="H4450100082002"/>
    <n v="445"/>
    <x v="29"/>
    <s v="05/08/2020"/>
    <n v="734978"/>
    <n v="2600"/>
    <n v="234"/>
    <n v="234"/>
    <n v="0"/>
    <n v="0"/>
    <n v="734978"/>
    <n v="234"/>
    <n v="0"/>
  </r>
  <r>
    <n v="1.1000000000000001"/>
    <n v="1"/>
    <s v="069094460007"/>
    <s v="EID PARRY  (INDIA) LTD.,"/>
    <s v="33AAACE0702C1Z0"/>
    <s v="AAACE0702C"/>
    <s v="H46201810820"/>
    <s v="H4470091082002"/>
    <s v="H4460007082001"/>
    <n v="446"/>
    <x v="30"/>
    <s v="04/08/2020"/>
    <n v="2080176"/>
    <n v="2600"/>
    <n v="234"/>
    <n v="234"/>
    <n v="0"/>
    <n v="0"/>
    <n v="2080176"/>
    <n v="234"/>
    <n v="0"/>
  </r>
  <r>
    <n v="1.1000000000000001"/>
    <n v="2"/>
    <s v="069094460016"/>
    <s v="GLOBAL TVS BUS BODY BUILDERS "/>
    <s v="33AABCT0094R1Z0"/>
    <s v="AABCT0094R"/>
    <s v="H46201830820"/>
    <s v="H4620007082002"/>
    <s v="H4460016082001"/>
    <n v="446"/>
    <x v="30"/>
    <s v="04/08/2020"/>
    <n v="677213"/>
    <n v="2600"/>
    <n v="234"/>
    <n v="234"/>
    <n v="0"/>
    <n v="0"/>
    <n v="677213"/>
    <n v="234"/>
    <n v="0"/>
  </r>
  <r>
    <n v="1.1000000000000001"/>
    <n v="5"/>
    <s v="069094460053"/>
    <s v="AMK INDUSTRY"/>
    <s v="33AAAFA7748R1ZZ"/>
    <s v="AAAFA7748R"/>
    <s v="H46201950820"/>
    <s v="H4620019082005"/>
    <s v="H4460053082001"/>
    <n v="446"/>
    <x v="30"/>
    <s v="04/08/2020"/>
    <n v="324884"/>
    <n v="2600"/>
    <n v="234"/>
    <n v="234"/>
    <n v="0"/>
    <n v="0"/>
    <n v="324884"/>
    <n v="234"/>
    <n v="0"/>
  </r>
  <r>
    <n v="1.1000000000000001"/>
    <n v="6"/>
    <s v="069094460056"/>
    <s v="PREMIER POLY   LTD"/>
    <s v="33AAACP513401Z2"/>
    <s v="AAACP5134D"/>
    <s v="H46201970820"/>
    <s v="H4620020082002"/>
    <s v="H4460056082001"/>
    <n v="446"/>
    <x v="30"/>
    <s v="04/08/2020"/>
    <n v="493369"/>
    <n v="2600"/>
    <n v="234"/>
    <n v="234"/>
    <n v="0"/>
    <n v="0"/>
    <n v="493369"/>
    <n v="234"/>
    <n v="0"/>
  </r>
  <r>
    <n v="1.1000000000000001"/>
    <n v="10"/>
    <s v="069094460110"/>
    <s v="ADITYA AUTO PRDTS AND ENGG(I) "/>
    <s v="33AABCA7045H1ZZ"/>
    <s v="AABCA7045H"/>
    <s v="H46202080820"/>
    <s v="H4620031082002"/>
    <s v="H4460110082002"/>
    <n v="446"/>
    <x v="30"/>
    <s v="06/08/2020"/>
    <n v="193389"/>
    <n v="2600"/>
    <n v="234"/>
    <n v="234"/>
    <n v="0"/>
    <n v="0"/>
    <n v="193389"/>
    <n v="234"/>
    <n v="0"/>
  </r>
  <r>
    <n v="1.1000000000000001"/>
    <n v="11"/>
    <s v="069094460111"/>
    <s v="SABARI INDUSTRIES PRIVATE "/>
    <s v="33AABCH4109H1Z1"/>
    <s v="AABCH4109H"/>
    <s v="H46202100820"/>
    <s v="H4620040082001"/>
    <s v="H4460111082004"/>
    <n v="446"/>
    <x v="30"/>
    <s v="04/08/2020"/>
    <n v="329686"/>
    <n v="2600"/>
    <n v="234"/>
    <n v="234"/>
    <n v="0"/>
    <n v="0"/>
    <n v="329686"/>
    <n v="234"/>
    <n v="0"/>
  </r>
  <r>
    <n v="1.1000000000000001"/>
    <n v="13"/>
    <s v="069094460123"/>
    <s v="HARIHAR ALLOYS (P) LTD.,"/>
    <s v="33AAACH2293K1ZM"/>
    <s v="AAACH2293K"/>
    <s v="H46202160820"/>
    <s v="H4620064082003"/>
    <s v="H4460123082003"/>
    <n v="446"/>
    <x v="30"/>
    <s v="08/08/2020"/>
    <n v="438823"/>
    <n v="2600"/>
    <n v="234"/>
    <n v="234"/>
    <n v="0"/>
    <n v="0"/>
    <n v="438823"/>
    <n v="234"/>
    <n v="0"/>
  </r>
  <r>
    <n v="1.1000000000000001"/>
    <n v="14"/>
    <s v="069094460126"/>
    <s v="THIRUMALAISWAMY ROLLING MILL"/>
    <s v="33AAHFT0696C1ZB"/>
    <s v="AAHFT0696C"/>
    <s v="H46202180820"/>
    <s v="H4620065082004"/>
    <s v="H4460126082001"/>
    <n v="446"/>
    <x v="30"/>
    <s v="04/08/2020"/>
    <n v="112578"/>
    <n v="2600"/>
    <n v="234"/>
    <n v="234"/>
    <n v="0"/>
    <n v="0"/>
    <n v="112578"/>
    <n v="234"/>
    <n v="0"/>
  </r>
  <r>
    <n v="1.1000000000000001"/>
    <n v="15"/>
    <s v="069094460130"/>
    <s v="REGISTRAR,ANNA UNIVERSITY,"/>
    <s v="33AAACE0702C1ZO"/>
    <s v="AAAJU0353L"/>
    <s v="H46202220820"/>
    <s v="H4620068082003"/>
    <s v="H4460130082004"/>
    <n v="446"/>
    <x v="30"/>
    <s v="04/08/2020"/>
    <n v="415302"/>
    <n v="2600"/>
    <n v="234"/>
    <n v="234"/>
    <n v="0"/>
    <n v="0"/>
    <n v="415302"/>
    <n v="234"/>
    <n v="0"/>
  </r>
  <r>
    <n v="1.1000000000000001"/>
    <n v="16"/>
    <s v="069094460134"/>
    <s v="MALAYSIA STEEL REROLLING "/>
    <s v="33AAQFM9900R1ZH"/>
    <s v="AAQFM9900R"/>
    <s v="H46202250820"/>
    <s v="H4620073082002"/>
    <s v="H4460134082002"/>
    <n v="446"/>
    <x v="30"/>
    <s v="04/08/2020"/>
    <n v="340303"/>
    <n v="2600"/>
    <n v="234"/>
    <n v="234"/>
    <n v="0"/>
    <n v="0"/>
    <n v="340303"/>
    <n v="234"/>
    <n v="0"/>
  </r>
  <r>
    <n v="1.1000000000000001"/>
    <n v="17"/>
    <s v="069094460140"/>
    <s v="BHEL"/>
    <s v="33AAACB4146P2ZL"/>
    <s v="AAACB4146P"/>
    <s v="H46202270820"/>
    <s v="H4620078082001"/>
    <s v="H4460140082001"/>
    <n v="446"/>
    <x v="30"/>
    <s v="04/08/2020"/>
    <n v="2966457"/>
    <n v="2600"/>
    <n v="234"/>
    <n v="234"/>
    <n v="0"/>
    <n v="0"/>
    <n v="2966457"/>
    <n v="234"/>
    <n v="0"/>
  </r>
  <r>
    <n v="1.1000000000000001"/>
    <n v="18"/>
    <s v="069094460148"/>
    <s v="SUNDARAM INDUSTRIES (P) LTD.,"/>
    <s v="33AABCS5320H3ZP"/>
    <s v="AABCS5320H"/>
    <s v="H46202280820"/>
    <s v="H4620082082004"/>
    <s v="H4460148082001"/>
    <n v="446"/>
    <x v="30"/>
    <s v="06/08/2020"/>
    <n v="101510"/>
    <n v="2600"/>
    <n v="234"/>
    <n v="234"/>
    <n v="0"/>
    <n v="0"/>
    <n v="101510"/>
    <n v="234"/>
    <n v="0"/>
  </r>
  <r>
    <n v="1.1000000000000001"/>
    <n v="19"/>
    <s v="069094460150"/>
    <s v="SDS RAMCIDES CROP SCEINCE (P) "/>
    <s v="33bhbpr5295k1zx"/>
    <s v="AAACS3784N"/>
    <s v="H46202290820"/>
    <s v="H4620096082002"/>
    <s v="H4460150082001"/>
    <n v="446"/>
    <x v="30"/>
    <s v="04/08/2020"/>
    <n v="388413"/>
    <n v="2600"/>
    <n v="234"/>
    <n v="234"/>
    <n v="0"/>
    <n v="0"/>
    <n v="388413"/>
    <n v="234"/>
    <n v="0"/>
  </r>
  <r>
    <n v="1.1000000000000001"/>
    <n v="20"/>
    <s v="069094460156"/>
    <s v="CHAKRA PACKAGING"/>
    <s v="33AAKFC3958K1Z5"/>
    <s v="AAKFC3958K"/>
    <s v="H46202420820"/>
    <s v="H4620112082005"/>
    <s v="H4460156082002"/>
    <n v="446"/>
    <x v="30"/>
    <s v="04/08/2020"/>
    <n v="397532"/>
    <n v="2600"/>
    <n v="234"/>
    <n v="234"/>
    <n v="0"/>
    <n v="0"/>
    <n v="397532"/>
    <n v="234"/>
    <n v="0"/>
  </r>
  <r>
    <n v="1.1000000000000001"/>
    <n v="21"/>
    <s v="069094460158"/>
    <s v="EID PARRY (INDIA) LTD.,"/>
    <s v="33AAACE0702C1ZO"/>
    <s v="AAACE0702C"/>
    <s v="H46202450820"/>
    <s v="H4620117082002"/>
    <s v="H4460158082001"/>
    <n v="446"/>
    <x v="30"/>
    <s v="04/08/2020"/>
    <n v="404841"/>
    <n v="2600"/>
    <n v="234"/>
    <n v="234"/>
    <n v="0"/>
    <n v="0"/>
    <n v="404841"/>
    <n v="234"/>
    <n v="0"/>
  </r>
  <r>
    <n v="1.1000000000000001"/>
    <n v="22"/>
    <s v="069094460168"/>
    <s v="THIRU A.SHAHUL HAMEED"/>
    <s v="33CPHPS4469M2Z3"/>
    <s v="CPHPS4669M"/>
    <s v="H46202490820"/>
    <s v="H4620118082001"/>
    <s v="H4460168082001"/>
    <n v="446"/>
    <x v="30"/>
    <s v="04/08/2020"/>
    <n v="642073"/>
    <n v="2600"/>
    <n v="234"/>
    <n v="234"/>
    <n v="0"/>
    <n v="0"/>
    <n v="642073"/>
    <n v="234"/>
    <n v="0"/>
  </r>
  <r>
    <n v="1.1000000000000001"/>
    <n v="23"/>
    <s v="069094460170"/>
    <s v="SSB CRUSHER"/>
    <s v="33APQPK5956A3ZS"/>
    <s v="APQPK5956A"/>
    <s v="H46202540820"/>
    <s v="H4620120082001"/>
    <s v="H4460170082002"/>
    <n v="446"/>
    <x v="30"/>
    <s v="04/08/2020"/>
    <n v="1170383"/>
    <n v="2600"/>
    <n v="234"/>
    <n v="234"/>
    <n v="0"/>
    <n v="0"/>
    <n v="1170383"/>
    <n v="234"/>
    <n v="0"/>
  </r>
  <r>
    <n v="1.1000000000000001"/>
    <n v="24"/>
    <s v="069094460171"/>
    <s v="Chendhur Blue Metals"/>
    <s v="33AAGFC4078E1ZP"/>
    <s v="AAGFC4078E"/>
    <s v="H46202570820"/>
    <s v="H4620123082002"/>
    <s v="H4460171082001"/>
    <n v="446"/>
    <x v="30"/>
    <s v="04/08/2020"/>
    <n v="699038"/>
    <n v="2600"/>
    <n v="234"/>
    <n v="234"/>
    <n v="0"/>
    <n v="0"/>
    <n v="699038"/>
    <n v="234"/>
    <n v="0"/>
  </r>
  <r>
    <n v="1.1000000000000001"/>
    <n v="25"/>
    <s v="069094460174"/>
    <s v="M/s.Veeram Stones Private Ltd.,"/>
    <s v="33AAECV7004Q1Z1"/>
    <s v="AAECV7004Q"/>
    <s v="H46202580820"/>
    <s v="H4620125082001"/>
    <s v="H4460174082001"/>
    <n v="446"/>
    <x v="30"/>
    <s v="04/08/2020"/>
    <n v="909384"/>
    <n v="2600"/>
    <n v="234"/>
    <n v="234"/>
    <n v="0"/>
    <n v="0"/>
    <n v="909384"/>
    <n v="234"/>
    <n v="0"/>
  </r>
  <r>
    <n v="1.1000000000000001"/>
    <n v="26"/>
    <s v="069094460175"/>
    <s v="M/S.J EXPORTS M SAND "/>
    <s v="33AGGPB4469E3ZO"/>
    <s v="AGGPB4469E"/>
    <s v="H46202590820"/>
    <s v="H4620131082002"/>
    <s v="H4460175082003"/>
    <n v="446"/>
    <x v="30"/>
    <s v="04/08/2020"/>
    <n v="332477"/>
    <n v="2600"/>
    <n v="234"/>
    <n v="234"/>
    <n v="0"/>
    <n v="0"/>
    <n v="332477"/>
    <n v="234"/>
    <n v="0"/>
  </r>
  <r>
    <n v="1.1000000000000001"/>
    <n v="27"/>
    <s v="069094460176"/>
    <s v="M/S.ALGAVISTA GREENTECH "/>
    <s v="33AAQCA6055Q1Z1"/>
    <s v="AAQCA6055Q"/>
    <s v="H46202600820"/>
    <s v="H4620135082001"/>
    <s v="H4460176082001"/>
    <n v="446"/>
    <x v="30"/>
    <s v="04/08/2020"/>
    <n v="1090418"/>
    <n v="2600"/>
    <n v="234"/>
    <n v="234"/>
    <n v="0"/>
    <n v="0"/>
    <n v="1090418"/>
    <n v="234"/>
    <n v="0"/>
  </r>
  <r>
    <n v="1.1000000000000001"/>
    <n v="28"/>
    <s v="069094460177"/>
    <s v="M/S.Sri Ambal Crusher"/>
    <s v="33BFYPR3710Q1ZM"/>
    <s v="BFYPR3710Q"/>
    <s v="H46202660820"/>
    <s v="H4620136082002"/>
    <s v="H4460177082001"/>
    <n v="446"/>
    <x v="30"/>
    <s v="04/08/2020"/>
    <n v="676534"/>
    <n v="2600"/>
    <n v="234"/>
    <n v="234"/>
    <n v="0"/>
    <n v="0"/>
    <n v="676534"/>
    <n v="234"/>
    <n v="0"/>
  </r>
  <r>
    <n v="1.1000000000000001"/>
    <n v="29"/>
    <s v="069094460178"/>
    <s v="M/S.RAJAM INDUSTRIES (P) LTD.,"/>
    <s v="33aabcr2755h1zj"/>
    <s v="aabcr2755h"/>
    <s v="H46202700820"/>
    <s v="H4620137082002"/>
    <s v="H4460178082002"/>
    <n v="446"/>
    <x v="30"/>
    <s v="04/08/2020"/>
    <n v="197147"/>
    <n v="2600"/>
    <n v="234"/>
    <n v="234"/>
    <n v="0"/>
    <n v="0"/>
    <n v="197147"/>
    <n v="234"/>
    <n v="0"/>
  </r>
  <r>
    <n v="1.1000000000000001"/>
    <n v="30"/>
    <s v="069094460179"/>
    <s v="Thiru.S.RAMAIAH, M/S.RR "/>
    <s v="33bhbpr5295k1zx"/>
    <s v="bhbpr5295k"/>
    <s v="H46202720820"/>
    <s v="H4620142082002"/>
    <s v="H4460179082001"/>
    <n v="446"/>
    <x v="30"/>
    <s v="04/08/2020"/>
    <n v="819692"/>
    <n v="2600"/>
    <n v="234"/>
    <n v="234"/>
    <n v="0"/>
    <n v="0"/>
    <n v="819692"/>
    <n v="234"/>
    <n v="0"/>
  </r>
  <r>
    <n v="1.1000000000000001"/>
    <n v="31"/>
    <s v="069094460180"/>
    <s v="M/S.SRI ENERGY VALVES (P) LTD., "/>
    <s v="33aalcs6303e1zm"/>
    <s v="aalcs6303e"/>
    <s v="H46202730820"/>
    <s v="H4620147082001"/>
    <s v="H4460180082004"/>
    <n v="446"/>
    <x v="30"/>
    <s v="04/08/2020"/>
    <n v="707983"/>
    <n v="2600"/>
    <n v="234"/>
    <n v="234"/>
    <n v="0"/>
    <n v="0"/>
    <n v="707983"/>
    <n v="234"/>
    <n v="0"/>
  </r>
  <r>
    <n v="1.1000000000000001"/>
    <n v="32"/>
    <s v="069094460181"/>
    <s v="M/S.HARIHAR ALLOYS (P) LTD.,"/>
    <s v="33aaach2293k1zm"/>
    <s v="aaach2293k"/>
    <s v="H46202770820"/>
    <s v="H4620150082002"/>
    <s v="H4460181082003"/>
    <n v="446"/>
    <x v="30"/>
    <s v="04/08/2020"/>
    <n v="412058"/>
    <n v="2600"/>
    <n v="234"/>
    <n v="234"/>
    <n v="0"/>
    <n v="0"/>
    <n v="412058"/>
    <n v="234"/>
    <n v="0"/>
  </r>
  <r>
    <n v="1.1000000000000001"/>
    <n v="33"/>
    <s v="069094460182"/>
    <s v="M/S. SR  BLUE METALS"/>
    <s v="33adcfs7652k1zs"/>
    <s v="ADCFS7652K"/>
    <s v="H46202800820"/>
    <s v="H4620155082002"/>
    <s v="H4460182082002"/>
    <n v="446"/>
    <x v="30"/>
    <s v="04/08/2020"/>
    <n v="968160"/>
    <n v="2600"/>
    <n v="234"/>
    <n v="234"/>
    <n v="0"/>
    <n v="0"/>
    <n v="968160"/>
    <n v="234"/>
    <n v="0"/>
  </r>
  <r>
    <n v="1.1000000000000001"/>
    <n v="34"/>
    <s v="069094460183"/>
    <s v="M/S.SRI SENTHIL CRUSHER"/>
    <s v="33AAVPI4069E2ZJ"/>
    <s v="AAVPI4069E"/>
    <s v="H46202810820"/>
    <s v="H4620157082002"/>
    <s v="H4460183082001"/>
    <n v="446"/>
    <x v="30"/>
    <s v="04/08/2020"/>
    <n v="758342"/>
    <n v="2600"/>
    <n v="234"/>
    <n v="234"/>
    <n v="0"/>
    <n v="0"/>
    <n v="758342"/>
    <n v="234"/>
    <n v="0"/>
  </r>
  <r>
    <n v="1.1000000000000001"/>
    <n v="1"/>
    <s v="069094470008"/>
    <s v="THE MANAGER (ENGG.)."/>
    <s v="33AABCT0551H1ZR"/>
    <s v="AABCT0551H"/>
    <s v="H46202820820"/>
    <s v="H4620168082002"/>
    <s v="H4470008082002"/>
    <n v="447"/>
    <x v="31"/>
    <s v="05/08/2020"/>
    <n v="77726"/>
    <n v="2600"/>
    <n v="234"/>
    <n v="234"/>
    <n v="0"/>
    <n v="0"/>
    <n v="77726"/>
    <n v="234"/>
    <n v="0"/>
  </r>
  <r>
    <n v="1.1000000000000001"/>
    <n v="2"/>
    <s v="069094470020"/>
    <s v="THE DIVISIONAL RAILWAY "/>
    <s v="33AAAGM0289C1ZG"/>
    <s v="AAAGM0289C"/>
    <s v="H46202860820"/>
    <s v="H4620169082001"/>
    <s v="H4470020082002"/>
    <n v="447"/>
    <x v="31"/>
    <s v="05/08/2020"/>
    <n v="222631"/>
    <n v="2600"/>
    <n v="234"/>
    <n v="234"/>
    <n v="0"/>
    <n v="0"/>
    <n v="222631"/>
    <n v="234"/>
    <n v="0"/>
  </r>
  <r>
    <n v="1.1000000000000001"/>
    <n v="3"/>
    <s v="069094470033"/>
    <s v="THE DEPUTY REGISTRAR/GENERAL "/>
    <s v="33AABAT4288M2Z1"/>
    <s v="AABAT4288M"/>
    <s v="H46202880820"/>
    <s v="H4620170082002"/>
    <s v="H4470033082001"/>
    <n v="447"/>
    <x v="31"/>
    <s v="05/08/2020"/>
    <n v="147004"/>
    <n v="2600"/>
    <n v="234"/>
    <n v="234"/>
    <n v="0"/>
    <n v="0"/>
    <n v="147004"/>
    <n v="234"/>
    <n v="0"/>
  </r>
  <r>
    <n v="1.1000000000000001"/>
    <n v="4"/>
    <s v="069094470035"/>
    <s v="THE SENIOR REGIONAL MANAGER,"/>
    <s v="33AABCT0551H1ZR"/>
    <s v="AABCT0551H"/>
    <s v="H46202910820"/>
    <s v="H4620173082001"/>
    <s v="H4470035082002"/>
    <n v="447"/>
    <x v="31"/>
    <s v="05/08/2020"/>
    <n v="536047"/>
    <n v="2600"/>
    <n v="234"/>
    <n v="234"/>
    <n v="0"/>
    <n v="0"/>
    <n v="536047"/>
    <n v="234"/>
    <n v="0"/>
  </r>
  <r>
    <n v="1.1000000000000001"/>
    <n v="5"/>
    <s v="069094470058"/>
    <s v="THE PLANT MANAGER,"/>
    <s v="33AAACI1681G1ZW"/>
    <s v="AAAC11681G"/>
    <s v="H46202920820"/>
    <s v="H4620174082001"/>
    <s v="H4470058082005"/>
    <n v="447"/>
    <x v="31"/>
    <s v="07/08/2020"/>
    <n v="43203"/>
    <n v="2600"/>
    <n v="234"/>
    <n v="234"/>
    <n v="0"/>
    <n v="0"/>
    <n v="43203"/>
    <n v="234"/>
    <n v="0"/>
  </r>
  <r>
    <n v="1.1000000000000001"/>
    <n v="6"/>
    <s v="069094470068"/>
    <s v="THE MANAGING DIRECTOR,"/>
    <s v="33AAACH2190R1ZC"/>
    <s v="AAACH2190R"/>
    <s v="H46202950820"/>
    <s v="H4620175082003"/>
    <s v="H4470068082002"/>
    <n v="447"/>
    <x v="31"/>
    <s v="05/08/2020"/>
    <n v="294627"/>
    <n v="2600"/>
    <n v="234"/>
    <n v="234"/>
    <n v="0"/>
    <n v="0"/>
    <n v="294627"/>
    <n v="234"/>
    <n v="0"/>
  </r>
  <r>
    <n v="1.1000000000000001"/>
    <n v="7"/>
    <s v="069094470073"/>
    <s v="GOLDEN VATS (P) LTD."/>
    <s v="33AACCG9782G1ZE"/>
    <s v="AACCG9782G"/>
    <s v="H46202960820"/>
    <s v="H4620179082002"/>
    <s v="H4470073082001"/>
    <n v="447"/>
    <x v="31"/>
    <s v="05/08/2020"/>
    <n v="813362"/>
    <n v="2600"/>
    <n v="234"/>
    <n v="234"/>
    <n v="0"/>
    <n v="0"/>
    <n v="813362"/>
    <n v="234"/>
    <n v="0"/>
  </r>
  <r>
    <n v="1.1000000000000001"/>
    <n v="8"/>
    <s v="069094470080"/>
    <s v="THE REGISTRAR,"/>
    <s v="33AABTC0738L1ZV"/>
    <s v="AABTC0738L"/>
    <s v="H46203000820"/>
    <s v="H4620180082001"/>
    <s v="H4470080082002"/>
    <n v="447"/>
    <x v="31"/>
    <s v="05/08/2020"/>
    <n v="1163050"/>
    <n v="2600"/>
    <n v="234"/>
    <n v="234"/>
    <n v="0"/>
    <n v="0"/>
    <n v="1163050"/>
    <n v="234"/>
    <n v="0"/>
  </r>
  <r>
    <n v="1.1000000000000001"/>
    <n v="9"/>
    <s v="069094470091"/>
    <s v="THE MANAGING DIRECTOR"/>
    <s v="33AACCH8259H1ZH"/>
    <s v="AACCH8259H"/>
    <s v="H46203050820"/>
    <s v="H4620181082005"/>
    <s v="H4470091082002"/>
    <n v="447"/>
    <x v="31"/>
    <s v="05/08/2020"/>
    <n v="253067"/>
    <n v="2600"/>
    <n v="234"/>
    <n v="234"/>
    <n v="0"/>
    <n v="0"/>
    <n v="253067"/>
    <n v="234"/>
    <n v="0"/>
  </r>
  <r>
    <n v="1.1000000000000001"/>
    <n v="1"/>
    <s v="079094620007"/>
    <s v="THE JANAKIRAM MILLS LTD"/>
    <s v="33AAACT6981A1ZK"/>
    <s v="AAACT6981A"/>
    <s v="H46203060820"/>
    <s v="H4620183082003"/>
    <s v="H4620007082002"/>
    <n v="462"/>
    <x v="32"/>
    <s v="04/08/2020"/>
    <n v="1360187"/>
    <n v="2600"/>
    <n v="234"/>
    <n v="234"/>
    <n v="0"/>
    <n v="0"/>
    <n v="1360187"/>
    <n v="234"/>
    <n v="0"/>
  </r>
  <r>
    <n v="1.1000000000000001"/>
    <n v="2"/>
    <s v="079094620009"/>
    <s v="SRI JAYAJOTHI &amp; COMPANY "/>
    <s v="33AACCS0542E1ZY"/>
    <s v="AACCSO542E"/>
    <s v="H46203090820"/>
    <s v="H4620192082002"/>
    <s v="H4620009082002"/>
    <n v="462"/>
    <x v="32"/>
    <s v="04/08/2020"/>
    <n v="1499408"/>
    <n v="0"/>
    <n v="0"/>
    <n v="0"/>
    <n v="0"/>
    <n v="0"/>
    <n v="1499408"/>
    <n v="0"/>
    <n v="0"/>
  </r>
  <r>
    <n v="1.1000000000000001"/>
    <n v="3"/>
    <s v="079094620013"/>
    <s v="VTM LTD"/>
    <s v="33AAACV3775E1ZG"/>
    <s v="AAACV3775E"/>
    <s v="H46203110820"/>
    <s v="H4620193082002"/>
    <s v="H4620013082004"/>
    <n v="462"/>
    <x v="32"/>
    <s v="04/08/2020"/>
    <n v="1688550"/>
    <n v="2600"/>
    <n v="234"/>
    <n v="234"/>
    <n v="0"/>
    <n v="0"/>
    <n v="1688550"/>
    <n v="234"/>
    <n v="0"/>
  </r>
  <r>
    <n v="1.1000000000000001"/>
    <n v="4"/>
    <s v="079094620019"/>
    <s v="SREE KARPAGAMPAL MILLS LTD"/>
    <s v="33AADCS9038A1ZO"/>
    <s v="AADCS9038A"/>
    <s v="H46203150820"/>
    <s v="H4620195082003"/>
    <s v="H4620019082005"/>
    <n v="462"/>
    <x v="32"/>
    <s v="07/08/2020"/>
    <n v="1423298"/>
    <n v="2600"/>
    <n v="234"/>
    <n v="234"/>
    <n v="0"/>
    <n v="0"/>
    <n v="1423298"/>
    <n v="234"/>
    <n v="0"/>
  </r>
  <r>
    <n v="1.1000000000000001"/>
    <n v="5"/>
    <s v="079094620020"/>
    <s v="GOWRI HOUSE METAL WORKS LLP"/>
    <s v="33AASFG3507C1ZP"/>
    <s v="AASFG3507C"/>
    <s v="H46203160820"/>
    <s v="H4620197082002"/>
    <s v="H4620020082002"/>
    <n v="462"/>
    <x v="32"/>
    <s v="03/08/2020"/>
    <n v="466812"/>
    <n v="2600"/>
    <n v="234"/>
    <n v="234"/>
    <n v="0"/>
    <n v="0"/>
    <n v="466812"/>
    <n v="234"/>
    <n v="0"/>
  </r>
  <r>
    <n v="1.1000000000000001"/>
    <n v="6"/>
    <s v="079094620023"/>
    <s v="THE RAMCO CEMENTS LIMITED"/>
    <s v="33AABCM8375L2Z2"/>
    <s v="AABCM8375L"/>
    <s v="H46203220820"/>
    <s v="H4620198082001"/>
    <s v="H4620023082002"/>
    <n v="462"/>
    <x v="32"/>
    <s v="03/08/2020"/>
    <n v="167160"/>
    <n v="3000"/>
    <n v="270"/>
    <n v="270"/>
    <n v="0"/>
    <n v="0"/>
    <n v="167160"/>
    <n v="270"/>
    <n v="0"/>
  </r>
  <r>
    <n v="1.1000000000000001"/>
    <n v="7"/>
    <s v="079094620026"/>
    <s v="THE DIVISIONAL MANAGER ELECL "/>
    <s v="33AAAGM0289C1ZQ"/>
    <s v="null"/>
    <s v="H46203290820"/>
    <s v="H4620199082002"/>
    <s v="H4620026082005"/>
    <n v="462"/>
    <x v="32"/>
    <s v="03/08/2020"/>
    <n v="225131"/>
    <n v="2600"/>
    <n v="234"/>
    <n v="234"/>
    <n v="0"/>
    <n v="0"/>
    <n v="225131"/>
    <n v="234"/>
    <n v="0"/>
  </r>
  <r>
    <n v="1.1000000000000001"/>
    <n v="8"/>
    <s v="079094620028"/>
    <s v="SREE AYYANAR SPG &amp; WEAVING "/>
    <s v="33AADCS8768B1ZB"/>
    <s v="AADCS8768B"/>
    <s v="H46203300820"/>
    <s v="H4620202082002"/>
    <s v="H4620028082005"/>
    <n v="462"/>
    <x v="32"/>
    <s v="04/08/2020"/>
    <n v="1161708"/>
    <n v="2600"/>
    <n v="234"/>
    <n v="234"/>
    <n v="0"/>
    <n v="0"/>
    <n v="1161708"/>
    <n v="234"/>
    <n v="0"/>
  </r>
  <r>
    <n v="1.1000000000000001"/>
    <n v="9"/>
    <s v="079094620031"/>
    <s v="SRI JAYAJOTHI &amp; COMPANY "/>
    <s v="33AACCS0542E1ZY"/>
    <s v="AACCS0542E"/>
    <s v="H46203310820"/>
    <s v="H4620208082002"/>
    <s v="H4620031082002"/>
    <n v="462"/>
    <x v="32"/>
    <s v="03/08/2020"/>
    <n v="124081"/>
    <n v="2600"/>
    <n v="234"/>
    <n v="234"/>
    <n v="0"/>
    <n v="0"/>
    <n v="124081"/>
    <n v="234"/>
    <n v="0"/>
  </r>
  <r>
    <n v="1.1000000000000001"/>
    <n v="10"/>
    <s v="079094620040"/>
    <s v="TAMILNADU CEMENTS "/>
    <s v="33AABCT1819J1ZH"/>
    <s v="AABCT1819J"/>
    <s v="H46203320820"/>
    <s v="H4620210082002"/>
    <s v="H4620040082001"/>
    <n v="462"/>
    <x v="32"/>
    <s v="03/08/2020"/>
    <n v="5979367"/>
    <n v="2600"/>
    <n v="234"/>
    <n v="234"/>
    <n v="0"/>
    <n v="0"/>
    <n v="5979367"/>
    <n v="234"/>
    <n v="0"/>
  </r>
  <r>
    <n v="1.1000000000000001"/>
    <n v="11"/>
    <s v="079094620059"/>
    <s v="SUBBURAJ COTTON MILLS PVT "/>
    <s v="33AADCS8760K1Z0"/>
    <s v="AADCS8760K"/>
    <s v="H46203360820"/>
    <s v="H4620214082002"/>
    <s v="H4620059082002"/>
    <n v="462"/>
    <x v="32"/>
    <s v="04/08/2020"/>
    <n v="1205776"/>
    <n v="2600"/>
    <n v="234"/>
    <n v="234"/>
    <n v="0"/>
    <n v="0"/>
    <n v="1205776"/>
    <n v="234"/>
    <n v="0"/>
  </r>
  <r>
    <n v="1.1000000000000001"/>
    <n v="12"/>
    <s v="079094620064"/>
    <s v="SHRI SARAVANA SPINTEX INDIA "/>
    <s v="33AATCS9279B1ZV"/>
    <s v="AATCS9279B"/>
    <s v="H46203370820"/>
    <s v="H4620216082001"/>
    <s v="H4620064082003"/>
    <n v="462"/>
    <x v="32"/>
    <s v="07/08/2020"/>
    <n v="654319"/>
    <n v="2600"/>
    <n v="234"/>
    <n v="234"/>
    <n v="0"/>
    <n v="0"/>
    <n v="654319"/>
    <n v="234"/>
    <n v="0"/>
  </r>
  <r>
    <n v="1.1000000000000001"/>
    <n v="13"/>
    <s v="079094620065"/>
    <s v="VALLI  TEXTILE  MILLS"/>
    <s v="33AAACL2632C1Z8"/>
    <s v="AAACL2632C"/>
    <s v="H46203380820"/>
    <s v="H4620218082001"/>
    <s v="H4620065082004"/>
    <n v="462"/>
    <x v="32"/>
    <s v="04/08/2020"/>
    <n v="2567237"/>
    <n v="2600"/>
    <n v="234"/>
    <n v="234"/>
    <n v="0"/>
    <n v="0"/>
    <n v="2567237"/>
    <n v="234"/>
    <n v="0"/>
  </r>
  <r>
    <n v="1.1000000000000001"/>
    <n v="14"/>
    <s v="079094620068"/>
    <s v="ARUPPUKOTTAI SRI JAYAVILAS LTD"/>
    <s v="33AABCA2747E1Z6"/>
    <s v="AABCA2747E"/>
    <s v="H46203390820"/>
    <s v="H4620222082002"/>
    <s v="H4620068082003"/>
    <n v="462"/>
    <x v="32"/>
    <s v="04/08/2020"/>
    <n v="5357817"/>
    <n v="2600"/>
    <n v="234"/>
    <n v="234"/>
    <n v="0"/>
    <n v="0"/>
    <n v="5357817"/>
    <n v="234"/>
    <n v="0"/>
  </r>
  <r>
    <n v="1.1000000000000001"/>
    <n v="15"/>
    <s v="079094620073"/>
    <s v="NAGA LIMITED ( FOODS )"/>
    <s v="33AAACN2369L1ZD"/>
    <s v="AAACN2369L"/>
    <s v="H46203400820"/>
    <s v="H4620225082001"/>
    <s v="H4620073082002"/>
    <n v="462"/>
    <x v="32"/>
    <s v="04/08/2020"/>
    <n v="311563"/>
    <n v="2600"/>
    <n v="234"/>
    <n v="234"/>
    <n v="0"/>
    <n v="0"/>
    <n v="311563"/>
    <n v="234"/>
    <n v="0"/>
  </r>
  <r>
    <n v="1.1000000000000001"/>
    <n v="16"/>
    <s v="079094620078"/>
    <s v="RAJU SPINNING MILLS PVT LTD"/>
    <s v="33AABCR3124L1ZL"/>
    <s v="AABCR3124L"/>
    <s v="H46203410820"/>
    <s v="H4620227082001"/>
    <s v="H4620078082001"/>
    <n v="462"/>
    <x v="32"/>
    <s v="04/08/2020"/>
    <n v="3181370"/>
    <n v="2600"/>
    <n v="234"/>
    <n v="234"/>
    <n v="0"/>
    <n v="0"/>
    <n v="3181370"/>
    <n v="234"/>
    <n v="0"/>
  </r>
  <r>
    <n v="1.1000000000000001"/>
    <n v="17"/>
    <s v="079094620082"/>
    <s v="SUNDRAM FASTENERS LTD"/>
    <s v="33AAACS8779D1Z7"/>
    <s v="AAACS8779D"/>
    <s v="H46203420820"/>
    <s v="H4620228082002"/>
    <s v="H4620082082004"/>
    <n v="462"/>
    <x v="32"/>
    <s v="04/08/2020"/>
    <n v="3117977"/>
    <n v="2600"/>
    <n v="234"/>
    <n v="234"/>
    <n v="0"/>
    <n v="0"/>
    <n v="3117977"/>
    <n v="234"/>
    <n v="0"/>
  </r>
  <r>
    <n v="1.1000000000000001"/>
    <n v="18"/>
    <s v="079094620096"/>
    <s v="NACHIAR SPINNING MILLS P LTD"/>
    <s v="33AAACN9847P1ZS"/>
    <s v="AAACN9847P"/>
    <s v="H46203430820"/>
    <s v="H4620229082001"/>
    <s v="H4620096082002"/>
    <n v="462"/>
    <x v="32"/>
    <s v="04/08/2020"/>
    <n v="1205221"/>
    <n v="2600"/>
    <n v="234"/>
    <n v="234"/>
    <n v="0"/>
    <n v="0"/>
    <n v="1205221"/>
    <n v="234"/>
    <n v="0"/>
  </r>
  <r>
    <n v="1.1000000000000001"/>
    <n v="19"/>
    <s v="079094620112"/>
    <s v="KAVERY YARN &amp; FABRICS LTD"/>
    <s v="33AAACK6030H1ZZ"/>
    <s v="AAACK6030H"/>
    <s v="H46203450820"/>
    <s v="H4620242082001"/>
    <s v="H4620112082005"/>
    <n v="462"/>
    <x v="32"/>
    <s v="04/08/2020"/>
    <n v="527858"/>
    <n v="2600"/>
    <n v="234"/>
    <n v="234"/>
    <n v="0"/>
    <n v="0"/>
    <n v="527858"/>
    <n v="234"/>
    <n v="0"/>
  </r>
  <r>
    <n v="1.1000000000000001"/>
    <n v="20"/>
    <s v="079094620117"/>
    <s v="SRI JAYAJOTHI TEXTILE MILLS (P) "/>
    <s v="33AABCS5352B1ZV"/>
    <s v="AABCS5352B"/>
    <s v="H46203480820"/>
    <s v="H4620245082001"/>
    <s v="H4620117082002"/>
    <n v="462"/>
    <x v="32"/>
    <s v="04/08/2020"/>
    <n v="1407543"/>
    <n v="2600"/>
    <n v="234"/>
    <n v="234"/>
    <n v="0"/>
    <n v="0"/>
    <n v="1407543"/>
    <n v="234"/>
    <n v="0"/>
  </r>
  <r>
    <n v="1.1000000000000001"/>
    <n v="21"/>
    <s v="079094620118"/>
    <s v="AMARAVATHI SPG MILLS (RJPM) P. "/>
    <s v="33AABCA2744H1Z3"/>
    <s v="AABCA2744H"/>
    <s v="H46203490820"/>
    <s v="H4620249082008"/>
    <s v="H4620118082001"/>
    <n v="462"/>
    <x v="32"/>
    <s v="03/08/2020"/>
    <n v="577502"/>
    <n v="2600"/>
    <n v="234"/>
    <n v="234"/>
    <n v="0"/>
    <n v="0"/>
    <n v="577502"/>
    <n v="234"/>
    <n v="0"/>
  </r>
  <r>
    <n v="1.1000000000000001"/>
    <n v="22"/>
    <s v="079094620120"/>
    <s v="ARUMUGA TEXTILE EXPORTERS"/>
    <s v="33AABFA7676D1ZO"/>
    <s v="AABFA7676D"/>
    <s v="H46203530820"/>
    <s v="H4620254082003"/>
    <s v="H4620120082001"/>
    <n v="462"/>
    <x v="32"/>
    <s v="03/08/2020"/>
    <n v="1771219"/>
    <n v="2600"/>
    <n v="234"/>
    <n v="234"/>
    <n v="0"/>
    <n v="0"/>
    <n v="1771219"/>
    <n v="234"/>
    <n v="0"/>
  </r>
  <r>
    <n v="1.1000000000000001"/>
    <n v="23"/>
    <s v="079094620123"/>
    <s v="SREE KARPAGAMBAL MILLS LTD., "/>
    <s v="33AADCS9038A1ZO"/>
    <s v="AADCS9038A"/>
    <s v="H46203540820"/>
    <s v="H4620257082002"/>
    <s v="H4620123082002"/>
    <n v="462"/>
    <x v="32"/>
    <s v="08/08/2020"/>
    <n v="111339"/>
    <n v="2600"/>
    <n v="234"/>
    <n v="234"/>
    <n v="0"/>
    <n v="0"/>
    <n v="111339"/>
    <n v="234"/>
    <n v="0"/>
  </r>
  <r>
    <n v="1.1000000000000001"/>
    <n v="24"/>
    <s v="079094620125"/>
    <s v="TAMILNADU CEMENTS CORPRN "/>
    <s v="33AABCT1819J1ZH"/>
    <s v="AABCT1819J"/>
    <s v="H46203550820"/>
    <s v="H4620258082002"/>
    <s v="H4620125082001"/>
    <n v="462"/>
    <x v="32"/>
    <s v="03/08/2020"/>
    <n v="61458"/>
    <n v="2600"/>
    <n v="234"/>
    <n v="234"/>
    <n v="0"/>
    <n v="0"/>
    <n v="61458"/>
    <n v="234"/>
    <n v="0"/>
  </r>
  <r>
    <n v="1.1000000000000001"/>
    <n v="25"/>
    <s v="079094620131"/>
    <s v="SRI RAJU COTTON MILLS"/>
    <s v="33AAFFS0591K1Z3"/>
    <s v="AAFFS0591K"/>
    <s v="H46203570820"/>
    <s v="H4620259082002"/>
    <s v="H4620131082002"/>
    <n v="462"/>
    <x v="32"/>
    <s v="04/08/2020"/>
    <n v="133478"/>
    <n v="2600"/>
    <n v="234"/>
    <n v="234"/>
    <n v="0"/>
    <n v="0"/>
    <n v="133478"/>
    <n v="234"/>
    <n v="0"/>
  </r>
  <r>
    <n v="1.1000000000000001"/>
    <n v="26"/>
    <s v="079094620135"/>
    <s v="DIGVIJAY POLYTEX"/>
    <s v="33AAACD9673K1ZC"/>
    <s v="AAACD9673K"/>
    <s v="H46203580820"/>
    <s v="H4620260082001"/>
    <s v="H4620135082001"/>
    <n v="462"/>
    <x v="32"/>
    <s v="03/08/2020"/>
    <n v="821808"/>
    <n v="0"/>
    <n v="0"/>
    <n v="0"/>
    <n v="0"/>
    <n v="0"/>
    <n v="821808"/>
    <n v="0"/>
    <n v="0"/>
  </r>
  <r>
    <n v="1.1000000000000001"/>
    <n v="27"/>
    <s v="079094620136"/>
    <s v="ARUMUGAM SPINNING MILLS (P) "/>
    <s v="33AABCA6211D1ZH"/>
    <s v="AABCA6211D"/>
    <s v="H46203590820"/>
    <s v="H4620266082002"/>
    <s v="H4620136082002"/>
    <n v="462"/>
    <x v="32"/>
    <s v="04/08/2020"/>
    <n v="799249"/>
    <n v="2600"/>
    <n v="234"/>
    <n v="234"/>
    <n v="0"/>
    <n v="0"/>
    <n v="799249"/>
    <n v="234"/>
    <n v="0"/>
  </r>
  <r>
    <n v="1.1000000000000001"/>
    <n v="28"/>
    <s v="079094620137"/>
    <s v="TIRUPATHI YARNTEX SPINNERS (P) "/>
    <s v="33AAACT9072E1ZG"/>
    <s v="AAACT9072E"/>
    <s v="H46203620820"/>
    <s v="H4620270082001"/>
    <s v="H4620137082002"/>
    <n v="462"/>
    <x v="32"/>
    <s v="04/08/2020"/>
    <n v="478378"/>
    <n v="2600"/>
    <n v="234"/>
    <n v="234"/>
    <n v="0"/>
    <n v="0"/>
    <n v="478378"/>
    <n v="234"/>
    <n v="0"/>
  </r>
  <r>
    <n v="1.1000000000000001"/>
    <n v="29"/>
    <s v="079094620142"/>
    <s v="PREMIER ENTERPRISES"/>
    <s v="33AABFP1482E1ZN"/>
    <s v="AABFP1482E"/>
    <s v="H46203630820"/>
    <s v="H4620272082002"/>
    <s v="H4620142082002"/>
    <n v="462"/>
    <x v="32"/>
    <s v="04/08/2020"/>
    <n v="325024"/>
    <n v="2600"/>
    <n v="234"/>
    <n v="234"/>
    <n v="0"/>
    <n v="0"/>
    <n v="325024"/>
    <n v="234"/>
    <n v="0"/>
  </r>
  <r>
    <n v="1.1000000000000001"/>
    <n v="30"/>
    <s v="079094620147"/>
    <s v="SUGAPRIYA PAPER AND BOARDS "/>
    <s v="33AADCS2342D1ZX"/>
    <s v="AADCS2342D"/>
    <s v="H46203640820"/>
    <s v="H4620273082005"/>
    <s v="H4620147082001"/>
    <n v="462"/>
    <x v="32"/>
    <s v="04/08/2020"/>
    <n v="228986"/>
    <n v="2600"/>
    <n v="234"/>
    <n v="234"/>
    <n v="0"/>
    <n v="0"/>
    <n v="228986"/>
    <n v="234"/>
    <n v="0"/>
  </r>
  <r>
    <n v="1.1000000000000001"/>
    <n v="31"/>
    <s v="079094620150"/>
    <s v="SRI JAYAVILLAS SUBBARAJ "/>
    <s v="33AATCS5554P2ZF"/>
    <s v="AABCA2747E"/>
    <s v="H46203650820"/>
    <s v="H4620277082001"/>
    <s v="H4620150082002"/>
    <n v="462"/>
    <x v="32"/>
    <s v="04/08/2020"/>
    <n v="690083"/>
    <n v="2600"/>
    <n v="234"/>
    <n v="234"/>
    <n v="0"/>
    <n v="0"/>
    <n v="690083"/>
    <n v="234"/>
    <n v="0"/>
  </r>
  <r>
    <n v="1.1000000000000001"/>
    <n v="32"/>
    <s v="079094620155"/>
    <s v="SRI VENKATACHALAPATHY SPG "/>
    <s v="33AADCS9037R1ZQ"/>
    <s v="AADCS9037R"/>
    <s v="H46203660820"/>
    <s v="H4620280082001"/>
    <s v="H4620155082002"/>
    <n v="462"/>
    <x v="32"/>
    <s v="04/08/2020"/>
    <n v="315688"/>
    <n v="2600"/>
    <n v="234"/>
    <n v="234"/>
    <n v="0"/>
    <n v="0"/>
    <n v="315688"/>
    <n v="234"/>
    <n v="0"/>
  </r>
  <r>
    <n v="1.1000000000000001"/>
    <n v="33"/>
    <s v="079094620157"/>
    <s v="JAYALAKSHMI TEXTILES[P]LIMITED"/>
    <s v="33AAACJ3891M1ZA"/>
    <s v="AAACJ3891M"/>
    <s v="H46203670820"/>
    <s v="H4620281082002"/>
    <s v="H4620157082002"/>
    <n v="462"/>
    <x v="32"/>
    <s v="04/08/2020"/>
    <n v="1652152"/>
    <n v="2600"/>
    <n v="234"/>
    <n v="234"/>
    <n v="0"/>
    <n v="0"/>
    <n v="1652152"/>
    <n v="234"/>
    <n v="0"/>
  </r>
  <r>
    <n v="1.1000000000000001"/>
    <n v="34"/>
    <s v="079094620168"/>
    <s v="SHRI.T.P.TEXTILES (P) LTD.,"/>
    <s v="33AACCS8824P1ZU"/>
    <s v="AACCS8824P"/>
    <s v="H46203710820"/>
    <s v="H4620282082002"/>
    <s v="H4620168082002"/>
    <n v="462"/>
    <x v="32"/>
    <s v="04/08/2020"/>
    <n v="296590"/>
    <n v="0"/>
    <n v="0"/>
    <n v="0"/>
    <n v="0"/>
    <n v="0"/>
    <n v="296590"/>
    <n v="0"/>
    <n v="0"/>
  </r>
  <r>
    <n v="1.1000000000000001"/>
    <n v="35"/>
    <s v="079094620169"/>
    <s v="S.A.ANANDHAN SPINNING MILLS "/>
    <s v="33AADCS5060L1ZB"/>
    <s v="AADCS5060L"/>
    <s v="H46203720820"/>
    <s v="H4620286082002"/>
    <s v="H4620169082001"/>
    <n v="462"/>
    <x v="32"/>
    <s v="04/08/2020"/>
    <n v="956370"/>
    <n v="0"/>
    <n v="0"/>
    <n v="0"/>
    <n v="0"/>
    <n v="0"/>
    <n v="956370"/>
    <n v="0"/>
    <n v="0"/>
  </r>
  <r>
    <n v="1.1000000000000001"/>
    <n v="36"/>
    <s v="079094620170"/>
    <s v="SRI JAYAJOTHI &amp; COMPANY "/>
    <s v="33AACCS0542E1ZY"/>
    <s v="AACCS0542E"/>
    <s v="H46203730820"/>
    <s v="H4620288082003"/>
    <s v="H4620170082002"/>
    <n v="462"/>
    <x v="32"/>
    <s v="04/08/2020"/>
    <n v="764213"/>
    <n v="2600"/>
    <n v="234"/>
    <n v="234"/>
    <n v="0"/>
    <n v="0"/>
    <n v="764213"/>
    <n v="234"/>
    <n v="0"/>
  </r>
  <r>
    <n v="1.1000000000000001"/>
    <n v="37"/>
    <s v="079094620173"/>
    <s v="RAJU  SPINNING MILLS  P  LTD., 'B' "/>
    <s v="33AABCR3124L1ZL"/>
    <s v="AABCR3124L"/>
    <s v="H46203740820"/>
    <s v="H4620291082001"/>
    <s v="H4620173082001"/>
    <n v="462"/>
    <x v="32"/>
    <s v="04/08/2020"/>
    <n v="5306688"/>
    <n v="2600"/>
    <n v="234"/>
    <n v="234"/>
    <n v="0"/>
    <n v="0"/>
    <n v="5306688"/>
    <n v="234"/>
    <n v="0"/>
  </r>
  <r>
    <n v="1.1000000000000001"/>
    <n v="38"/>
    <s v="079094620174"/>
    <s v="SILVER SPRING SPINNERS INDIA  P  "/>
    <s v="33AADCS2344F1ZR"/>
    <s v="AADCS2344F"/>
    <s v="H46203750820"/>
    <s v="H4620292082003"/>
    <s v="H4620174082001"/>
    <n v="462"/>
    <x v="32"/>
    <s v="04/08/2020"/>
    <n v="646596"/>
    <n v="2600"/>
    <n v="234"/>
    <n v="234"/>
    <n v="0"/>
    <n v="0"/>
    <n v="646596"/>
    <n v="234"/>
    <n v="0"/>
  </r>
  <r>
    <n v="1.1000000000000001"/>
    <n v="39"/>
    <s v="079094620175"/>
    <s v="VINDIYA SPINNING MILLS  (P)  "/>
    <s v="33AAACV7885K1ZS"/>
    <s v="AAACV7885K"/>
    <s v="H46203760820"/>
    <s v="H4620295082003"/>
    <s v="H4620175082003"/>
    <n v="462"/>
    <x v="32"/>
    <s v="04/08/2020"/>
    <n v="2778230"/>
    <n v="2600"/>
    <n v="234"/>
    <n v="234"/>
    <n v="0"/>
    <n v="0"/>
    <n v="2778230"/>
    <n v="234"/>
    <n v="0"/>
  </r>
  <r>
    <n v="1.1000000000000001"/>
    <n v="40"/>
    <s v="079094620179"/>
    <s v="VIRUDHUNAGAR DIST.CO-OP.MILK "/>
    <s v="33AAATV0891Q1ZX"/>
    <s v="AAATVO891Q"/>
    <s v="H46203770820"/>
    <s v="H4620296082001"/>
    <s v="H4620179082002"/>
    <n v="462"/>
    <x v="32"/>
    <s v="03/08/2020"/>
    <n v="201117"/>
    <n v="2600"/>
    <n v="234"/>
    <n v="234"/>
    <n v="0"/>
    <n v="0"/>
    <n v="201117"/>
    <n v="234"/>
    <n v="0"/>
  </r>
  <r>
    <n v="1.1000000000000001"/>
    <n v="41"/>
    <s v="079094620180"/>
    <s v="PREMIER TEX PRODUCTS (P) LTD.,"/>
    <s v="33AABCP8061E1ZO"/>
    <s v="AABCP8061E"/>
    <s v="H46203810820"/>
    <s v="H4620300082002"/>
    <s v="H4620180082001"/>
    <n v="462"/>
    <x v="32"/>
    <s v="04/08/2020"/>
    <n v="432359"/>
    <n v="2600"/>
    <n v="234"/>
    <n v="234"/>
    <n v="0"/>
    <n v="0"/>
    <n v="432359"/>
    <n v="234"/>
    <n v="0"/>
  </r>
  <r>
    <n v="1.1000000000000001"/>
    <n v="42"/>
    <s v="079094620181"/>
    <s v="ARUN SPINNING MILLS (P) LTD.,"/>
    <s v="33AADCS5060L1ZB"/>
    <s v="AACCA4737F"/>
    <s v="H46203820820"/>
    <s v="H4620305082002"/>
    <s v="H4620181082005"/>
    <n v="462"/>
    <x v="32"/>
    <s v="04/08/2020"/>
    <n v="1106064"/>
    <n v="2600"/>
    <n v="234"/>
    <n v="234"/>
    <n v="0"/>
    <n v="0"/>
    <n v="1106064"/>
    <n v="234"/>
    <n v="0"/>
  </r>
  <r>
    <n v="1.1000000000000001"/>
    <n v="43"/>
    <s v="079094620183"/>
    <s v="STANDARD SPINNING AND "/>
    <s v="33AADCS6253K1Z8"/>
    <s v="AADCS6253K"/>
    <s v="H46203830820"/>
    <s v="H4620306082001"/>
    <s v="H4620183082003"/>
    <n v="462"/>
    <x v="32"/>
    <s v="04/08/2020"/>
    <n v="662888"/>
    <n v="2600"/>
    <n v="234"/>
    <n v="234"/>
    <n v="0"/>
    <n v="0"/>
    <n v="662888"/>
    <n v="234"/>
    <n v="0"/>
  </r>
  <r>
    <n v="1.1000000000000001"/>
    <n v="44"/>
    <s v="079094620192"/>
    <s v="RAJASEKAR TEXTILE"/>
    <s v="33AABCR7231CIZW"/>
    <s v="AACFR8769B"/>
    <s v="H46203840820"/>
    <s v="H4620309082001"/>
    <s v="H4620192082002"/>
    <n v="462"/>
    <x v="32"/>
    <s v="04/08/2020"/>
    <n v="975344"/>
    <n v="2600"/>
    <n v="234"/>
    <n v="234"/>
    <n v="0"/>
    <n v="0"/>
    <n v="975344"/>
    <n v="234"/>
    <n v="0"/>
  </r>
  <r>
    <n v="1.1000000000000001"/>
    <n v="45"/>
    <s v="079094620193"/>
    <s v="SHRI.T.P.SPINNING MILLS  (P) LTD"/>
    <s v="33AASCS7358G1ZU"/>
    <s v="AASCS7358G"/>
    <s v="H46203860820"/>
    <s v="H4620311082003"/>
    <s v="H4620193082002"/>
    <n v="462"/>
    <x v="32"/>
    <s v="04/08/2020"/>
    <n v="205127"/>
    <n v="0"/>
    <n v="0"/>
    <n v="0"/>
    <n v="0"/>
    <n v="0"/>
    <n v="205127"/>
    <n v="0"/>
    <n v="0"/>
  </r>
  <r>
    <n v="1.1000000000000001"/>
    <n v="46"/>
    <s v="079094620195"/>
    <s v="JAYANACHIAR TEXTILE MILLS P."/>
    <s v="33AAACJ8007B1Z7"/>
    <s v="AAACJ8007B"/>
    <s v="H46203880820"/>
    <s v="H4620315082003"/>
    <s v="H4620195082003"/>
    <n v="462"/>
    <x v="32"/>
    <s v="04/08/2020"/>
    <n v="335953"/>
    <n v="2600"/>
    <n v="234"/>
    <n v="234"/>
    <n v="0"/>
    <n v="0"/>
    <n v="335953"/>
    <n v="234"/>
    <n v="0"/>
  </r>
  <r>
    <n v="1.1000000000000001"/>
    <n v="47"/>
    <s v="079094620197"/>
    <s v="E.K.S.SPINNERS (P) LTD.,"/>
    <s v="33AAACE4954E1ZY"/>
    <s v="AAACE4954E"/>
    <s v="H46203890820"/>
    <s v="H4620316082003"/>
    <s v="H4620197082002"/>
    <n v="462"/>
    <x v="32"/>
    <s v="04/08/2020"/>
    <n v="421084"/>
    <n v="2600"/>
    <n v="234"/>
    <n v="234"/>
    <n v="0"/>
    <n v="0"/>
    <n v="421084"/>
    <n v="234"/>
    <n v="0"/>
  </r>
  <r>
    <n v="1.1000000000000001"/>
    <n v="48"/>
    <s v="079094620198"/>
    <s v="SRI DHARMA SPINNERS (P) LTD.,"/>
    <s v="33AAECS7992N1ZL"/>
    <s v="AAECS7992N"/>
    <s v="H46203990820"/>
    <s v="H4620322082003"/>
    <s v="H4620198082001"/>
    <n v="462"/>
    <x v="32"/>
    <s v="04/08/2020"/>
    <n v="560139"/>
    <n v="2600"/>
    <n v="234"/>
    <n v="234"/>
    <n v="0"/>
    <n v="0"/>
    <n v="560139"/>
    <n v="234"/>
    <n v="0"/>
  </r>
  <r>
    <n v="1.1000000000000001"/>
    <n v="49"/>
    <s v="079094620199"/>
    <s v="APK.SHRI RAMALINGA SPINNERS"/>
    <s v="33AADCA3870C1Z6"/>
    <s v="AADCA3870C"/>
    <s v="H46204010820"/>
    <s v="H4620329082003"/>
    <s v="H4620199082002"/>
    <n v="462"/>
    <x v="32"/>
    <s v="04/08/2020"/>
    <n v="1086108"/>
    <n v="2600"/>
    <n v="234"/>
    <n v="234"/>
    <n v="0"/>
    <n v="0"/>
    <n v="1086108"/>
    <n v="234"/>
    <n v="0"/>
  </r>
  <r>
    <n v="1.1000000000000001"/>
    <n v="50"/>
    <s v="079094620202"/>
    <s v="SENTHUR TEXTILES (P) LTD"/>
    <s v="33AAFCS4438N1Z1"/>
    <s v="AAFCS4438N"/>
    <s v="H46204040820"/>
    <s v="H4620330082001"/>
    <s v="H4620202082002"/>
    <n v="462"/>
    <x v="32"/>
    <s v="04/08/2020"/>
    <n v="212918"/>
    <n v="2600"/>
    <n v="234"/>
    <n v="234"/>
    <n v="0"/>
    <n v="0"/>
    <n v="212918"/>
    <n v="234"/>
    <n v="0"/>
  </r>
  <r>
    <n v="1.1000000000000001"/>
    <n v="51"/>
    <s v="079094620208"/>
    <s v="SHRI.RANGA TEXTILES  ( P )   LTD"/>
    <s v="33AADCS8152M1Z2"/>
    <s v="AACCA0522A"/>
    <s v="H46204060820"/>
    <s v="H4620331082002"/>
    <s v="H4620208082002"/>
    <n v="462"/>
    <x v="32"/>
    <s v="04/08/2020"/>
    <n v="211724"/>
    <n v="2600"/>
    <n v="234"/>
    <n v="234"/>
    <n v="0"/>
    <n v="0"/>
    <n v="211724"/>
    <n v="234"/>
    <n v="0"/>
  </r>
  <r>
    <n v="1.1000000000000001"/>
    <n v="52"/>
    <s v="079094620210"/>
    <s v="SRIPATHI PAPER AND BOARDS (P ) "/>
    <s v="33AAGCS7439C1ZG"/>
    <s v="AAGCS7439C"/>
    <s v="H46204070820"/>
    <s v="H4620332082002"/>
    <s v="H4620210082002"/>
    <n v="462"/>
    <x v="32"/>
    <s v="04/08/2020"/>
    <n v="8258363"/>
    <n v="2600"/>
    <n v="234"/>
    <n v="234"/>
    <n v="0"/>
    <n v="0"/>
    <n v="8258363"/>
    <n v="234"/>
    <n v="0"/>
  </r>
  <r>
    <n v="1.1000000000000001"/>
    <n v="53"/>
    <s v="079094620214"/>
    <s v="SRI KALISWARI METAL POWDERS  "/>
    <s v="33AABCS5354H1ZH"/>
    <s v="AABCS5354H"/>
    <s v="H46204090820"/>
    <s v="H4620336082002"/>
    <s v="H4620214082002"/>
    <n v="462"/>
    <x v="32"/>
    <s v="03/08/2020"/>
    <n v="2564645"/>
    <n v="2600"/>
    <n v="234"/>
    <n v="234"/>
    <n v="0"/>
    <n v="0"/>
    <n v="2564645"/>
    <n v="234"/>
    <n v="0"/>
  </r>
  <r>
    <n v="1.1000000000000001"/>
    <n v="54"/>
    <s v="079094620216"/>
    <s v="RAJU  SPG  MILLS  P LTD B  UNIT   "/>
    <s v="33AABCR3124L1ZL"/>
    <s v="AABCR3124L"/>
    <s v="H46204140820"/>
    <s v="H4620337082002"/>
    <s v="H4620216082001"/>
    <n v="462"/>
    <x v="32"/>
    <s v="04/08/2020"/>
    <n v="2152038"/>
    <n v="2600"/>
    <n v="234"/>
    <n v="234"/>
    <n v="0"/>
    <n v="0"/>
    <n v="2152038"/>
    <n v="234"/>
    <n v="0"/>
  </r>
  <r>
    <n v="1.1000000000000001"/>
    <n v="55"/>
    <s v="079094620218"/>
    <s v="NACHIAR  HEALTHCARE FABRICS "/>
    <s v="33AABCN7003N1ZJ"/>
    <s v="AABCN7003N"/>
    <s v="H46204160820"/>
    <s v="H4620338082001"/>
    <s v="H4620218082001"/>
    <n v="462"/>
    <x v="32"/>
    <s v="03/08/2020"/>
    <n v="1486812"/>
    <n v="2600"/>
    <n v="234"/>
    <n v="234"/>
    <n v="0"/>
    <n v="0"/>
    <n v="1486812"/>
    <n v="234"/>
    <n v="0"/>
  </r>
  <r>
    <n v="1.1000000000000001"/>
    <n v="56"/>
    <s v="079094620222"/>
    <s v="RAJASHREE SPINTEX (P) LTD.,"/>
    <s v="33AACCR6500M1ZG"/>
    <s v="AACCR6500M"/>
    <s v="H46204190820"/>
    <s v="H4620339082002"/>
    <s v="H4620222082002"/>
    <n v="462"/>
    <x v="32"/>
    <s v="04/08/2020"/>
    <n v="870192"/>
    <n v="2600"/>
    <n v="234"/>
    <n v="234"/>
    <n v="0"/>
    <n v="0"/>
    <n v="870192"/>
    <n v="234"/>
    <n v="0"/>
  </r>
  <r>
    <n v="1.1000000000000001"/>
    <n v="57"/>
    <s v="079094620225"/>
    <s v="SHRI KANDA SPINNERS (P) LTD.,"/>
    <s v="33AAHCS8496A1Z8"/>
    <s v="AAHCS8496A"/>
    <s v="H46204210820"/>
    <s v="H4620340082001"/>
    <s v="H4620225082001"/>
    <n v="462"/>
    <x v="32"/>
    <s v="04/08/2020"/>
    <n v="211227"/>
    <n v="2600"/>
    <n v="234"/>
    <n v="234"/>
    <n v="0"/>
    <n v="0"/>
    <n v="211227"/>
    <n v="234"/>
    <n v="0"/>
  </r>
  <r>
    <n v="1.1000000000000001"/>
    <n v="58"/>
    <s v="079094620227"/>
    <s v="SREE GANGA MILLS (P) LTD"/>
    <s v="33AAICS7469Q1ZF"/>
    <s v="AAICS7469Q"/>
    <s v="H46204220820"/>
    <s v="H4620341082002"/>
    <s v="H4620227082001"/>
    <n v="462"/>
    <x v="32"/>
    <s v="04/08/2020"/>
    <n v="355074"/>
    <n v="2600"/>
    <n v="234"/>
    <n v="234"/>
    <n v="0"/>
    <n v="0"/>
    <n v="355074"/>
    <n v="234"/>
    <n v="0"/>
  </r>
  <r>
    <n v="1.1000000000000001"/>
    <n v="59"/>
    <s v="079094620228"/>
    <s v="SRI JAYAJOTHI &amp; COMPANY "/>
    <s v="33AACCS0542E1ZY"/>
    <s v="AACCS0542E"/>
    <s v="H46204230820"/>
    <s v="H4620342082002"/>
    <s v="H4620228082002"/>
    <n v="462"/>
    <x v="32"/>
    <s v="04/08/2020"/>
    <n v="620272"/>
    <n v="0"/>
    <n v="0"/>
    <n v="0"/>
    <n v="0"/>
    <n v="0"/>
    <n v="620272"/>
    <n v="0"/>
    <n v="0"/>
  </r>
  <r>
    <n v="1.1000000000000001"/>
    <n v="60"/>
    <s v="079094620229"/>
    <s v="NAATCHIAR TEXTILE  EXPORTERS"/>
    <s v="33AAAFN7765P1ZP"/>
    <s v="AAAFN7765P"/>
    <s v="H46204260820"/>
    <s v="H4620343082001"/>
    <s v="H4620229082001"/>
    <n v="462"/>
    <x v="32"/>
    <s v="03/08/2020"/>
    <n v="562060"/>
    <n v="2600"/>
    <n v="234"/>
    <n v="234"/>
    <n v="0"/>
    <n v="0"/>
    <n v="562060"/>
    <n v="234"/>
    <n v="0"/>
  </r>
  <r>
    <n v="1.1000000000000001"/>
    <n v="61"/>
    <s v="079094620242"/>
    <s v="SRI.KANGEYAA TEXTILES (P)LTD"/>
    <s v="33AAJCS0320B1Z5"/>
    <s v="AAJCS0320B"/>
    <s v="H46204270820"/>
    <s v="H4620345082001"/>
    <s v="H4620242082001"/>
    <n v="462"/>
    <x v="32"/>
    <s v="04/08/2020"/>
    <n v="222436"/>
    <n v="2600"/>
    <n v="234"/>
    <n v="234"/>
    <n v="0"/>
    <n v="0"/>
    <n v="222436"/>
    <n v="234"/>
    <n v="0"/>
  </r>
  <r>
    <n v="1.1000000000000001"/>
    <n v="62"/>
    <s v="079094620245"/>
    <s v="SREE JAYA  SUBHA  SPINNERS  P  "/>
    <s v="33AAECS8096F1Z5"/>
    <s v="AAECS8096F"/>
    <s v="H46204280820"/>
    <s v="H4620348082001"/>
    <s v="H4620245082001"/>
    <n v="462"/>
    <x v="32"/>
    <s v="03/08/2020"/>
    <n v="94227"/>
    <n v="2600"/>
    <n v="234"/>
    <n v="234"/>
    <n v="0"/>
    <n v="0"/>
    <n v="94227"/>
    <n v="234"/>
    <n v="0"/>
  </r>
  <r>
    <n v="1.1000000000000001"/>
    <n v="63"/>
    <s v="079094620249"/>
    <s v="SRI PARAMESWARI SPINNING "/>
    <s v="33AABCS5356F1ZJ"/>
    <s v="AABCS5356F"/>
    <s v="H47000020820"/>
    <s v="H4620349082001"/>
    <s v="H4620249082008"/>
    <n v="462"/>
    <x v="32"/>
    <s v="04/08/2020"/>
    <n v="2139348"/>
    <n v="2600"/>
    <n v="234"/>
    <n v="234"/>
    <n v="0"/>
    <n v="0"/>
    <n v="2139348"/>
    <n v="234"/>
    <n v="0"/>
  </r>
  <r>
    <n v="1.1000000000000001"/>
    <n v="64"/>
    <s v="079094620254"/>
    <s v="SRI N.P.P. TEXTILES (P) LTD.,"/>
    <s v="33AAICS8949M1ZK"/>
    <s v="AAICS8949M"/>
    <s v="H47000030820"/>
    <s v="H4620353082002"/>
    <s v="H4620254082003"/>
    <n v="462"/>
    <x v="32"/>
    <s v="04/08/2020"/>
    <n v="154353"/>
    <n v="0"/>
    <n v="0"/>
    <n v="0"/>
    <n v="0"/>
    <n v="0"/>
    <n v="154353"/>
    <n v="0"/>
    <n v="0"/>
  </r>
  <r>
    <n v="1.1000000000000001"/>
    <n v="65"/>
    <s v="079094620257"/>
    <s v="SREE KOPPAMMAL COTTON SPG "/>
    <s v="33AAECS5719D1ZL"/>
    <s v="AAECS5719D"/>
    <s v="H47000070820"/>
    <s v="H4620354082004"/>
    <s v="H4620257082002"/>
    <n v="462"/>
    <x v="32"/>
    <s v="03/08/2020"/>
    <n v="152872"/>
    <n v="2600"/>
    <n v="234"/>
    <n v="234"/>
    <n v="0"/>
    <n v="0"/>
    <n v="152872"/>
    <n v="234"/>
    <n v="0"/>
  </r>
  <r>
    <n v="1.1000000000000001"/>
    <n v="66"/>
    <s v="079094620258"/>
    <s v="THE RAMCO CEMENTS LIMITED"/>
    <s v="33AABCM8375L2Z2"/>
    <s v="AABCM8375L"/>
    <s v="H47000120820"/>
    <s v="H4620355082001"/>
    <s v="H4620258082002"/>
    <n v="462"/>
    <x v="32"/>
    <s v="03/08/2020"/>
    <n v="151238"/>
    <n v="2600"/>
    <n v="234"/>
    <n v="234"/>
    <n v="0"/>
    <n v="0"/>
    <n v="151238"/>
    <n v="234"/>
    <n v="0"/>
  </r>
  <r>
    <n v="1.1000000000000001"/>
    <n v="67"/>
    <s v="079094620259"/>
    <s v="SHRI  RAMALINGA  MILLS  LTD  "/>
    <s v="33AADCS8769A1ZC"/>
    <s v="AADCS8769A"/>
    <s v="H47000150820"/>
    <s v="H4620357082001"/>
    <s v="H4620259082002"/>
    <n v="462"/>
    <x v="32"/>
    <s v="04/08/2020"/>
    <n v="10487469"/>
    <n v="3000"/>
    <n v="270"/>
    <n v="270"/>
    <n v="0"/>
    <n v="0"/>
    <n v="10487469"/>
    <n v="270"/>
    <n v="0"/>
  </r>
  <r>
    <n v="1.1000000000000001"/>
    <n v="68"/>
    <s v="079094620260"/>
    <s v="SARAVANA TEXTILES (P) LTD.,"/>
    <s v="33AADCS2557C1ZQ"/>
    <s v="AADCS2557C"/>
    <s v="H47000180820"/>
    <s v="H4620358082001"/>
    <s v="H4620260082001"/>
    <n v="462"/>
    <x v="32"/>
    <s v="06/08/2020"/>
    <n v="609195"/>
    <n v="2600"/>
    <n v="234"/>
    <n v="234"/>
    <n v="0"/>
    <n v="0"/>
    <n v="609195"/>
    <n v="234"/>
    <n v="0"/>
  </r>
  <r>
    <n v="1.1000000000000001"/>
    <n v="69"/>
    <s v="079094620266"/>
    <s v=" BALASARASWATHI SPINNERS"/>
    <s v="33AAFCS4262G1ZI"/>
    <s v="AAFCS4262G"/>
    <s v="H47000190820"/>
    <s v="H4620359082002"/>
    <s v="H4620266082002"/>
    <n v="462"/>
    <x v="32"/>
    <s v="04/08/2020"/>
    <n v="336110"/>
    <n v="2600"/>
    <n v="234"/>
    <n v="234"/>
    <n v="0"/>
    <n v="0"/>
    <n v="336110"/>
    <n v="234"/>
    <n v="0"/>
  </r>
  <r>
    <n v="1.1000000000000001"/>
    <n v="70"/>
    <s v="079094620270"/>
    <s v="SRI SARAVANA FABRICS"/>
    <s v="33ABCFS4817Q1ZR"/>
    <s v="ABCFS4817Q"/>
    <s v="H47000200820"/>
    <s v="H4620362082003"/>
    <s v="H4620270082001"/>
    <n v="462"/>
    <x v="32"/>
    <s v="04/08/2020"/>
    <n v="58989"/>
    <n v="0"/>
    <n v="0"/>
    <n v="0"/>
    <n v="0"/>
    <n v="0"/>
    <n v="58989"/>
    <n v="0"/>
    <n v="0"/>
  </r>
  <r>
    <n v="1.1000000000000001"/>
    <n v="71"/>
    <s v="079094620272"/>
    <s v="RAMANA TEXTILES PRIVATE LTD"/>
    <s v="33AABCR6627E1ZM"/>
    <s v="AABCR6627E"/>
    <s v="H47000280820"/>
    <s v="H4620363082002"/>
    <s v="H4620272082002"/>
    <n v="462"/>
    <x v="32"/>
    <s v="04/08/2020"/>
    <n v="240798"/>
    <n v="2600"/>
    <n v="234"/>
    <n v="234"/>
    <n v="0"/>
    <n v="0"/>
    <n v="240798"/>
    <n v="234"/>
    <n v="0"/>
  </r>
  <r>
    <n v="1.1000000000000001"/>
    <n v="72"/>
    <s v="079094620273"/>
    <s v="THIRUPATHI YARN TEX SPINNERS "/>
    <s v="33AAACT9072E1ZG"/>
    <s v="AAACT9072E"/>
    <s v="H47000290820"/>
    <s v="H4620364082002"/>
    <s v="H4620273082005"/>
    <n v="462"/>
    <x v="32"/>
    <s v="04/08/2020"/>
    <n v="245354"/>
    <n v="2600"/>
    <n v="234"/>
    <n v="234"/>
    <n v="0"/>
    <n v="0"/>
    <n v="245354"/>
    <n v="234"/>
    <n v="0"/>
  </r>
  <r>
    <n v="1.1000000000000001"/>
    <n v="73"/>
    <s v="079094620277"/>
    <s v="PARVATHI SPINNERS(PVT)LTD"/>
    <s v="33AAUFP0722B1ZK"/>
    <s v="AHCPA6412D"/>
    <s v="H47000320820"/>
    <s v="H4620365082003"/>
    <s v="H4620277082001"/>
    <n v="462"/>
    <x v="32"/>
    <s v="03/08/2020"/>
    <n v="173878"/>
    <n v="2600"/>
    <n v="234"/>
    <n v="234"/>
    <n v="0"/>
    <n v="0"/>
    <n v="173878"/>
    <n v="234"/>
    <n v="0"/>
  </r>
  <r>
    <n v="1.1000000000000001"/>
    <n v="74"/>
    <s v="079094620280"/>
    <s v="KAAMADHENU SPINNERS"/>
    <s v="33AADCT4784E1ZC"/>
    <s v="AAHFK8773B"/>
    <s v="H47000330820"/>
    <s v="H4620366082001"/>
    <s v="H4620280082001"/>
    <n v="462"/>
    <x v="32"/>
    <s v="04/08/2020"/>
    <n v="140368"/>
    <n v="2600"/>
    <n v="234"/>
    <n v="234"/>
    <n v="0"/>
    <n v="0"/>
    <n v="140368"/>
    <n v="234"/>
    <n v="0"/>
  </r>
  <r>
    <n v="1.1000000000000001"/>
    <n v="75"/>
    <s v="079094620281"/>
    <s v="M/S   PAS  COTTON MILLS   P LTD"/>
    <s v="33AADCP7468H1Z7"/>
    <s v="AADCP7468H"/>
    <s v="H47000370820"/>
    <s v="H4620367082001"/>
    <s v="H4620281082002"/>
    <n v="462"/>
    <x v="32"/>
    <s v="08/08/2020"/>
    <n v="497200"/>
    <n v="2600"/>
    <n v="234"/>
    <n v="234"/>
    <n v="0"/>
    <n v="0"/>
    <n v="497200"/>
    <n v="234"/>
    <n v="0"/>
  </r>
  <r>
    <n v="1.1000000000000001"/>
    <n v="76"/>
    <s v="079094620282"/>
    <s v="THE CREATIVE TEXTURE,SIVAKASI"/>
    <s v="33AAEFT1850D1ZM"/>
    <s v="AAEFT1850D"/>
    <s v="H47000590820"/>
    <s v="H4620371082001"/>
    <s v="H4620282082002"/>
    <n v="462"/>
    <x v="32"/>
    <s v="03/08/2020"/>
    <n v="224944"/>
    <n v="2600"/>
    <n v="234"/>
    <n v="234"/>
    <n v="0"/>
    <n v="0"/>
    <n v="224944"/>
    <n v="234"/>
    <n v="0"/>
  </r>
  <r>
    <n v="1.1000000000000001"/>
    <n v="77"/>
    <s v="079094620286"/>
    <s v="GEE ARR SPINNERS  P  LTD"/>
    <s v="33AAKCS6276P1ZK"/>
    <s v="AAKCS6276P"/>
    <s v="H47000650820"/>
    <s v="H4620372082001"/>
    <s v="H4620286082002"/>
    <n v="462"/>
    <x v="32"/>
    <s v="03/08/2020"/>
    <n v="699226"/>
    <n v="2600"/>
    <n v="234"/>
    <n v="234"/>
    <n v="0"/>
    <n v="0"/>
    <n v="699226"/>
    <n v="234"/>
    <n v="0"/>
  </r>
  <r>
    <n v="1.1000000000000001"/>
    <n v="78"/>
    <s v="079094620288"/>
    <s v="SRINIVAS FINE ARTS"/>
    <s v="33AAJCS0640N1Z9"/>
    <s v="AAJCS0640N"/>
    <s v="H47000700820"/>
    <s v="H4620373082001"/>
    <s v="H4620288082003"/>
    <n v="462"/>
    <x v="32"/>
    <s v="04/08/2020"/>
    <n v="122979"/>
    <n v="2600"/>
    <n v="234"/>
    <n v="234"/>
    <n v="0"/>
    <n v="0"/>
    <n v="122979"/>
    <n v="234"/>
    <n v="0"/>
  </r>
  <r>
    <n v="1.1000000000000001"/>
    <n v="79"/>
    <s v="079094620291"/>
    <s v="RAMPALL TEXTILES (P) LTD"/>
    <s v="33AADCR2317P1ZA"/>
    <s v="AADCR2317P"/>
    <s v="H47001020820"/>
    <s v="H4620374082001"/>
    <s v="H4620291082001"/>
    <n v="462"/>
    <x v="32"/>
    <s v="04/08/2020"/>
    <n v="253505"/>
    <n v="2600"/>
    <n v="234"/>
    <n v="234"/>
    <n v="0"/>
    <n v="0"/>
    <n v="253505"/>
    <n v="234"/>
    <n v="0"/>
  </r>
  <r>
    <n v="1.1000000000000001"/>
    <n v="80"/>
    <s v="079094620292"/>
    <s v="VALLI TEXTILE MILLS 'B' UNIT"/>
    <s v="33AAACL2632C1Z8"/>
    <s v="AAACL2632C"/>
    <s v="H47001040820"/>
    <s v="H4620375082001"/>
    <s v="H4620292082003"/>
    <n v="462"/>
    <x v="32"/>
    <s v="04/08/2020"/>
    <n v="1147157"/>
    <n v="2600"/>
    <n v="234"/>
    <n v="234"/>
    <n v="0"/>
    <n v="0"/>
    <n v="1147157"/>
    <n v="234"/>
    <n v="0"/>
  </r>
  <r>
    <n v="1.1000000000000001"/>
    <n v="81"/>
    <s v="079094620295"/>
    <s v="RAGHUL SPINNING MILLS."/>
    <s v="33AABFR7494Q1ZG"/>
    <s v="AABFR7494Q"/>
    <s v="H47001060820"/>
    <s v="H4620376082001"/>
    <s v="H4620295082003"/>
    <n v="462"/>
    <x v="32"/>
    <s v="04/08/2020"/>
    <n v="195692"/>
    <n v="0"/>
    <n v="0"/>
    <n v="0"/>
    <n v="0"/>
    <n v="0"/>
    <n v="195692"/>
    <n v="0"/>
    <n v="0"/>
  </r>
  <r>
    <n v="1.1000000000000001"/>
    <n v="82"/>
    <s v="079094620296"/>
    <s v="LOVELY OFFSET PRINTERS  P LTD"/>
    <s v="33AAACT4308D1ZX"/>
    <s v="AABCL1720A"/>
    <s v="H47001100820"/>
    <s v="H4620377082001"/>
    <s v="H4620296082001"/>
    <n v="462"/>
    <x v="32"/>
    <s v="04/08/2020"/>
    <n v="1161947"/>
    <n v="2600"/>
    <n v="234"/>
    <n v="234"/>
    <n v="0"/>
    <n v="0"/>
    <n v="1161947"/>
    <n v="234"/>
    <n v="0"/>
  </r>
  <r>
    <n v="1.1000000000000001"/>
    <n v="83"/>
    <s v="079094620300"/>
    <s v="SHRI T.P.TEXTILES (P) LTD, (UNIT "/>
    <s v="33AACCS8824P1ZU"/>
    <s v="AACCS8824P"/>
    <s v="H47001210820"/>
    <s v="H4620381082001"/>
    <s v="H4620300082002"/>
    <n v="462"/>
    <x v="32"/>
    <s v="04/08/2020"/>
    <n v="349286"/>
    <n v="0"/>
    <n v="0"/>
    <n v="0"/>
    <n v="0"/>
    <n v="0"/>
    <n v="349286"/>
    <n v="0"/>
    <n v="0"/>
  </r>
  <r>
    <n v="1.1000000000000001"/>
    <n v="84"/>
    <s v="079094620305"/>
    <s v="SUBBURAJ COTTON MILLS (P) LTD "/>
    <s v="33AADCS8760K1Z0"/>
    <s v="AADCS8760K"/>
    <s v="H47001500820"/>
    <s v="H4620382082001"/>
    <s v="H4620305082002"/>
    <n v="462"/>
    <x v="32"/>
    <s v="04/08/2020"/>
    <n v="316774"/>
    <n v="2600"/>
    <n v="234"/>
    <n v="234"/>
    <n v="0"/>
    <n v="0"/>
    <n v="316774"/>
    <n v="234"/>
    <n v="0"/>
  </r>
  <r>
    <n v="1.1000000000000001"/>
    <n v="85"/>
    <s v="079094620306"/>
    <s v="STANDARD MATCH INDUSTRIES "/>
    <s v="33AABCT0160CIZ4"/>
    <s v="AACCS5742A"/>
    <s v="H47001540820"/>
    <s v="H4620383082001"/>
    <s v="H4620306082001"/>
    <n v="462"/>
    <x v="32"/>
    <s v="04/08/2020"/>
    <n v="265848"/>
    <n v="2600"/>
    <n v="234"/>
    <n v="234"/>
    <n v="0"/>
    <n v="0"/>
    <n v="265848"/>
    <n v="234"/>
    <n v="0"/>
  </r>
  <r>
    <n v="1.1000000000000001"/>
    <n v="86"/>
    <s v="079094620309"/>
    <s v="SRI HARI VENKATESWARA PAPER "/>
    <s v="33AALCS4958D1Z7"/>
    <s v="AALCS4958D"/>
    <s v="H47001660820"/>
    <s v="H4620384082001"/>
    <s v="H4620309082001"/>
    <n v="462"/>
    <x v="32"/>
    <s v="03/08/2020"/>
    <n v="434314"/>
    <n v="2600"/>
    <n v="234"/>
    <n v="234"/>
    <n v="0"/>
    <n v="0"/>
    <n v="434314"/>
    <n v="234"/>
    <n v="0"/>
  </r>
  <r>
    <n v="1.1000000000000001"/>
    <n v="87"/>
    <s v="079094620311"/>
    <s v="SRI BALAGANAPATHY SPINNIG "/>
    <s v="33ABEFS3861Q1ZN"/>
    <s v="ABEFS3861Q"/>
    <s v="H47001690820"/>
    <s v="H4620386082001"/>
    <s v="H4620311082003"/>
    <n v="462"/>
    <x v="32"/>
    <s v="04/08/2020"/>
    <n v="2001456"/>
    <n v="2600"/>
    <n v="234"/>
    <n v="234"/>
    <n v="0"/>
    <n v="0"/>
    <n v="2001456"/>
    <n v="234"/>
    <n v="0"/>
  </r>
  <r>
    <n v="1.1000000000000001"/>
    <n v="88"/>
    <s v="079094620315"/>
    <s v="SRI JAYA JOTHI &amp; COMPANY "/>
    <s v="33AACCS0542E1ZY"/>
    <s v="AACCS0542E"/>
    <s v="H47001700820"/>
    <s v="H4620388082001"/>
    <s v="H4620315082003"/>
    <n v="462"/>
    <x v="32"/>
    <s v="04/08/2020"/>
    <n v="1419098"/>
    <n v="2600"/>
    <n v="234"/>
    <n v="234"/>
    <n v="0"/>
    <n v="0"/>
    <n v="1419098"/>
    <n v="234"/>
    <n v="0"/>
  </r>
  <r>
    <n v="1.1000000000000001"/>
    <n v="89"/>
    <s v="079094620316"/>
    <s v="SIVASAKTHI  PAPER  AND  "/>
    <s v="33ABGFS3762G1Z6"/>
    <s v="ABGFS3762G"/>
    <s v="H47001830820"/>
    <s v="H4620389082001"/>
    <s v="H4620316082003"/>
    <n v="462"/>
    <x v="32"/>
    <s v="04/08/2020"/>
    <n v="258260"/>
    <n v="2600"/>
    <n v="234"/>
    <n v="234"/>
    <n v="0"/>
    <n v="0"/>
    <n v="258260"/>
    <n v="234"/>
    <n v="0"/>
  </r>
  <r>
    <n v="1.1000000000000001"/>
    <n v="90"/>
    <s v="079094620322"/>
    <s v="SABMA  SPINTEX P LTD"/>
    <s v="33AALCS5228A1ZO"/>
    <s v="AALCS5228A"/>
    <s v="H47001960820"/>
    <s v="H4620399082001"/>
    <s v="H4620322082003"/>
    <n v="462"/>
    <x v="32"/>
    <s v="04/08/2020"/>
    <n v="1451967"/>
    <n v="2600"/>
    <n v="234"/>
    <n v="234"/>
    <n v="0"/>
    <n v="0"/>
    <n v="1451967"/>
    <n v="234"/>
    <n v="0"/>
  </r>
  <r>
    <n v="1.1000000000000001"/>
    <n v="91"/>
    <s v="079094620329"/>
    <s v="V.V.V. &amp; SONS EDIBLE OILS LTD."/>
    <s v="33AACCV6897R1ZA"/>
    <s v="AACCV6897R"/>
    <s v="H47001970820"/>
    <s v="H4620401082001"/>
    <s v="H4620329082003"/>
    <n v="462"/>
    <x v="32"/>
    <s v="04/08/2020"/>
    <n v="227998"/>
    <n v="2600"/>
    <n v="234"/>
    <n v="234"/>
    <n v="0"/>
    <n v="0"/>
    <n v="227998"/>
    <n v="234"/>
    <n v="0"/>
  </r>
  <r>
    <n v="1.1000000000000001"/>
    <n v="92"/>
    <s v="079094620330"/>
    <s v="ALAGIRI PAPER MILLS"/>
    <s v="33AAPFA6285N1ZU"/>
    <s v="AAPFA6285N"/>
    <s v="H47001980820"/>
    <s v="H4620404082001"/>
    <s v="H4620330082001"/>
    <n v="462"/>
    <x v="32"/>
    <s v="03/08/2020"/>
    <n v="407253"/>
    <n v="2600"/>
    <n v="234"/>
    <n v="234"/>
    <n v="0"/>
    <n v="0"/>
    <n v="407253"/>
    <n v="234"/>
    <n v="0"/>
  </r>
  <r>
    <n v="1.1000000000000001"/>
    <n v="93"/>
    <s v="079094620331"/>
    <s v="SHREENIVASA PAPER AND "/>
    <s v="33ABKFS5974J1ZL"/>
    <s v="ABKFS5974J"/>
    <s v="H47002030820"/>
    <s v="H4620406082001"/>
    <s v="H4620331082002"/>
    <n v="462"/>
    <x v="32"/>
    <s v="03/08/2020"/>
    <n v="672927"/>
    <n v="2600"/>
    <n v="234"/>
    <n v="234"/>
    <n v="0"/>
    <n v="0"/>
    <n v="672927"/>
    <n v="234"/>
    <n v="0"/>
  </r>
  <r>
    <n v="1.1000000000000001"/>
    <n v="94"/>
    <s v="079094620332"/>
    <s v="JAYAA SREE TEXTILES (P)LTD.,"/>
    <s v="33AABCJ4840K1ZM"/>
    <s v="AABCJ4840K"/>
    <s v="H47002100820"/>
    <s v="H4620407082001"/>
    <s v="H4620332082002"/>
    <n v="462"/>
    <x v="32"/>
    <s v="04/08/2020"/>
    <n v="177501"/>
    <n v="2600"/>
    <n v="234"/>
    <n v="234"/>
    <n v="0"/>
    <n v="0"/>
    <n v="177501"/>
    <n v="234"/>
    <n v="0"/>
  </r>
  <r>
    <n v="1.1000000000000001"/>
    <n v="95"/>
    <s v="079094620336"/>
    <s v="DHANALAKSHMI HI-TECH MODERN "/>
    <s v="33AAHFD0421H1Z2"/>
    <s v="AAHFD0421H"/>
    <s v="H47002270820"/>
    <s v="H4620409082001"/>
    <s v="H4620336082002"/>
    <n v="462"/>
    <x v="32"/>
    <s v="04/08/2020"/>
    <n v="753728"/>
    <n v="2600"/>
    <n v="234"/>
    <n v="234"/>
    <n v="0"/>
    <n v="0"/>
    <n v="753728"/>
    <n v="234"/>
    <n v="0"/>
  </r>
  <r>
    <n v="1.1000000000000001"/>
    <n v="96"/>
    <s v="079094620337"/>
    <s v="THE SAFIRE OFFSET PRINTERS,"/>
    <s v="33AABFT3314P1Z5"/>
    <s v="AABFT3314P"/>
    <s v="H47002300820"/>
    <s v="H4620414082001"/>
    <s v="H4620337082002"/>
    <n v="462"/>
    <x v="32"/>
    <s v="03/08/2020"/>
    <n v="499148"/>
    <n v="2600"/>
    <n v="234"/>
    <n v="234"/>
    <n v="0"/>
    <n v="0"/>
    <n v="499148"/>
    <n v="234"/>
    <n v="0"/>
  </r>
  <r>
    <n v="1.1000000000000001"/>
    <n v="97"/>
    <s v="079094620338"/>
    <s v="DHALAVAIPATHRAKALAMMAN "/>
    <s v="33AAFFD1581Q1Z6"/>
    <s v="AAFFD1581Q"/>
    <s v="H47002320820"/>
    <s v="H4620416082001"/>
    <s v="H4620338082001"/>
    <n v="462"/>
    <x v="32"/>
    <s v="03/08/2020"/>
    <n v="1186027"/>
    <n v="2600"/>
    <n v="234"/>
    <n v="234"/>
    <n v="0"/>
    <n v="0"/>
    <n v="1186027"/>
    <n v="234"/>
    <n v="0"/>
  </r>
  <r>
    <n v="1.1000000000000001"/>
    <n v="98"/>
    <s v="079094620339"/>
    <s v="SUNAICHANDRAN MILLS (P)LTD"/>
    <s v="33AAHCS5259B1ZJ"/>
    <s v="AAHCS5259B"/>
    <s v="H47002340820"/>
    <s v="H4620419082001"/>
    <s v="H4620339082002"/>
    <n v="462"/>
    <x v="32"/>
    <s v="03/08/2020"/>
    <n v="230342"/>
    <n v="2600"/>
    <n v="234"/>
    <n v="234"/>
    <n v="0"/>
    <n v="0"/>
    <n v="230342"/>
    <n v="234"/>
    <n v="0"/>
  </r>
  <r>
    <n v="1.1000000000000001"/>
    <n v="99"/>
    <s v="079094620340"/>
    <s v="DHARMARATHINA TEXTILES (P) "/>
    <s v="33AACCG4849G1ZO"/>
    <s v="AACCG4849G"/>
    <s v="H47002370820"/>
    <s v="H4620421082001"/>
    <s v="H4620340082001"/>
    <n v="462"/>
    <x v="32"/>
    <s v="04/08/2020"/>
    <n v="368919"/>
    <n v="2600"/>
    <n v="234"/>
    <n v="234"/>
    <n v="0"/>
    <n v="0"/>
    <n v="368919"/>
    <n v="234"/>
    <n v="0"/>
  </r>
  <r>
    <n v="1.1000000000000001"/>
    <n v="100"/>
    <s v="079094620341"/>
    <s v="SRI BALAGANAPATHY SPINNIG "/>
    <s v="33ABEFS3861Q1ZN"/>
    <s v="ABEFS3861Q"/>
    <s v="H47002390820"/>
    <s v="H4620422082001"/>
    <s v="H4620341082002"/>
    <n v="462"/>
    <x v="32"/>
    <s v="03/08/2020"/>
    <n v="1116745"/>
    <n v="2600"/>
    <n v="234"/>
    <n v="234"/>
    <n v="0"/>
    <n v="0"/>
    <n v="1116745"/>
    <n v="234"/>
    <n v="0"/>
  </r>
  <r>
    <n v="1.1000000000000001"/>
    <n v="101"/>
    <s v="079094620342"/>
    <s v="SAKTHI SPINTEX (P) LTD.,"/>
    <s v="33AAKCS3102Q1Z7"/>
    <s v="AAKCS3102Q"/>
    <s v="H47002410820"/>
    <s v="H4620423082001"/>
    <s v="H4620342082002"/>
    <n v="462"/>
    <x v="32"/>
    <s v="04/08/2020"/>
    <n v="696656"/>
    <n v="2600"/>
    <n v="234"/>
    <n v="234"/>
    <n v="0"/>
    <n v="0"/>
    <n v="696656"/>
    <n v="234"/>
    <n v="0"/>
  </r>
  <r>
    <n v="1.1000000000000001"/>
    <n v="102"/>
    <s v="079094620343"/>
    <s v="KAMATHENU MODERN RICE MILL."/>
    <s v="33AALFK2802R1Z1"/>
    <s v="AALFK2802R"/>
    <s v="H47002490820"/>
    <s v="H4620426082001"/>
    <s v="H4620343082001"/>
    <n v="462"/>
    <x v="32"/>
    <s v="03/08/2020"/>
    <n v="1521587"/>
    <n v="2600"/>
    <n v="234"/>
    <n v="234"/>
    <n v="0"/>
    <n v="0"/>
    <n v="1521587"/>
    <n v="234"/>
    <n v="0"/>
  </r>
  <r>
    <n v="1.1000000000000001"/>
    <n v="103"/>
    <s v="079094620345"/>
    <s v="GOPSONS PAPERS LIMITED"/>
    <s v="33AAACG1067C1ZA"/>
    <s v="AAACG1067C"/>
    <s v="H47002510820"/>
    <s v="H4620427082002"/>
    <s v="H4620345082001"/>
    <n v="462"/>
    <x v="32"/>
    <s v="03/08/2020"/>
    <n v="342593"/>
    <n v="3000"/>
    <n v="270"/>
    <n v="270"/>
    <n v="0"/>
    <n v="0"/>
    <n v="342593"/>
    <n v="270"/>
    <n v="0"/>
  </r>
  <r>
    <n v="1.1000000000000001"/>
    <n v="104"/>
    <s v="079094620348"/>
    <s v="PEL TEXTILES"/>
    <s v="33AAACP9339C1ZM"/>
    <s v="AAACP9339C"/>
    <s v="H47002550820"/>
    <s v="H4620428082001"/>
    <s v="H4620348082001"/>
    <n v="462"/>
    <x v="32"/>
    <s v="04/08/2020"/>
    <n v="493741"/>
    <n v="2600"/>
    <n v="234"/>
    <n v="234"/>
    <n v="0"/>
    <n v="0"/>
    <n v="493741"/>
    <n v="234"/>
    <n v="0"/>
  </r>
  <r>
    <n v="1.1000000000000001"/>
    <n v="105"/>
    <s v="079094620349"/>
    <s v="N.B.RUBBER PVT LTD,"/>
    <s v="33AADCN6014H1ZT"/>
    <s v="AADCN6014H"/>
    <s v="H47002560820"/>
    <s v="H4700002082003"/>
    <s v="H4620349082001"/>
    <n v="462"/>
    <x v="32"/>
    <s v="05/08/2020"/>
    <n v="449415"/>
    <n v="2600"/>
    <n v="234"/>
    <n v="234"/>
    <n v="0"/>
    <n v="0"/>
    <n v="449415"/>
    <n v="234"/>
    <n v="0"/>
  </r>
  <r>
    <n v="1.1000000000000001"/>
    <n v="106"/>
    <s v="079094620353"/>
    <s v="SREE SOUDAMBIKA COLLEGE OF "/>
    <s v="33AAATC3815D1ZD"/>
    <s v="AAATC3815D"/>
    <s v="H47002590820"/>
    <s v="H4700003082002"/>
    <s v="H4620353082002"/>
    <n v="462"/>
    <x v="32"/>
    <s v="03/08/2020"/>
    <n v="125562"/>
    <n v="2600"/>
    <n v="234"/>
    <n v="234"/>
    <n v="0"/>
    <n v="0"/>
    <n v="125562"/>
    <n v="234"/>
    <n v="0"/>
  </r>
  <r>
    <n v="1.1000000000000001"/>
    <n v="107"/>
    <s v="079094620354"/>
    <s v="SREE ISWARIYA TEXTILE MILLS (P) "/>
    <s v="33AAJCS0792H1Z9"/>
    <s v="AAJCS0792H"/>
    <s v="H47002620820"/>
    <s v="H4700007082002"/>
    <s v="H4620354082004"/>
    <n v="462"/>
    <x v="32"/>
    <s v="04/08/2020"/>
    <n v="648406"/>
    <n v="2600"/>
    <n v="234"/>
    <n v="234"/>
    <n v="0"/>
    <n v="0"/>
    <n v="648406"/>
    <n v="234"/>
    <n v="0"/>
  </r>
  <r>
    <n v="1.1000000000000001"/>
    <n v="108"/>
    <s v="079094620355"/>
    <s v="BHAVANI MODERN RICE MILL"/>
    <s v="33AAFFB3042GIZI"/>
    <s v="AAFFB3042G"/>
    <s v="H47002640820"/>
    <s v="H4700012082001"/>
    <s v="H4620355082001"/>
    <n v="462"/>
    <x v="32"/>
    <s v="03/08/2020"/>
    <n v="913637"/>
    <n v="2600"/>
    <n v="234"/>
    <n v="234"/>
    <n v="0"/>
    <n v="0"/>
    <n v="913637"/>
    <n v="234"/>
    <n v="0"/>
  </r>
  <r>
    <n v="1.1000000000000001"/>
    <n v="109"/>
    <s v="079094620357"/>
    <s v="R.R.TEX"/>
    <s v="33AANFR8712K12K"/>
    <s v="AANFR8712K"/>
    <s v="H47002690820"/>
    <s v="H4700015082002"/>
    <s v="H4620357082001"/>
    <n v="462"/>
    <x v="32"/>
    <s v="04/08/2020"/>
    <n v="153204"/>
    <n v="2600"/>
    <n v="234"/>
    <n v="234"/>
    <n v="0"/>
    <n v="0"/>
    <n v="153204"/>
    <n v="234"/>
    <n v="0"/>
  </r>
  <r>
    <n v="1.1000000000000001"/>
    <n v="110"/>
    <s v="079094620358"/>
    <s v="VISVAS PAPERS (P) LTD.,"/>
    <s v="33AADCV2015N1ZF"/>
    <s v="AADCV2015N"/>
    <s v="H47002710820"/>
    <s v="H4700018082001"/>
    <s v="H4620358082001"/>
    <n v="462"/>
    <x v="32"/>
    <s v="03/08/2020"/>
    <n v="2813206"/>
    <n v="2600"/>
    <n v="234"/>
    <n v="234"/>
    <n v="0"/>
    <n v="0"/>
    <n v="2813206"/>
    <n v="234"/>
    <n v="0"/>
  </r>
  <r>
    <n v="1.1000000000000001"/>
    <n v="111"/>
    <s v="079094620359"/>
    <s v="RAMCO INSTITUTE  OF "/>
    <s v="33AADCT4784E1ZB"/>
    <s v="AAATR0883J"/>
    <s v="H47002720820"/>
    <s v="H4700019082001"/>
    <s v="H4620359082002"/>
    <n v="462"/>
    <x v="32"/>
    <s v="03/08/2020"/>
    <n v="264047"/>
    <n v="2600"/>
    <n v="234"/>
    <n v="234"/>
    <n v="0"/>
    <n v="0"/>
    <n v="264047"/>
    <n v="234"/>
    <n v="0"/>
  </r>
  <r>
    <n v="1.1000000000000001"/>
    <n v="112"/>
    <s v="079094620362"/>
    <s v="INDIAN RAILWAYS"/>
    <s v="33AAAGM0289C1ZQ"/>
    <s v="AAAGM0289C"/>
    <s v="H47002740820"/>
    <s v="H4700020082003"/>
    <s v="H4620362082003"/>
    <n v="462"/>
    <x v="32"/>
    <s v="07/08/2020"/>
    <n v="2524028"/>
    <n v="3000"/>
    <n v="270"/>
    <n v="270"/>
    <n v="0"/>
    <n v="0"/>
    <n v="2524028"/>
    <n v="270"/>
    <n v="0"/>
  </r>
  <r>
    <n v="1.1000000000000001"/>
    <n v="113"/>
    <s v="079094620363"/>
    <s v="KALASALINGAM ANANDAM AMMAL "/>
    <s v="33AAUFP0722B1ZK"/>
    <s v="AAAAK0033G"/>
    <s v="H47002770820"/>
    <s v="H4700028082001"/>
    <s v="H4620363082002"/>
    <n v="462"/>
    <x v="32"/>
    <s v="03/08/2020"/>
    <n v="714988"/>
    <n v="2600"/>
    <n v="234"/>
    <n v="234"/>
    <n v="0"/>
    <n v="0"/>
    <n v="714988"/>
    <n v="234"/>
    <n v="0"/>
  </r>
  <r>
    <n v="1.1000000000000001"/>
    <n v="114"/>
    <s v="079094620364"/>
    <s v="CHOLA PACKAGING  PRIVATE LTD"/>
    <s v="33AAACC6387M1ZC"/>
    <s v="AAACC6387M"/>
    <s v="H47002780820"/>
    <s v="H4700029082001"/>
    <s v="H4620364082002"/>
    <n v="462"/>
    <x v="32"/>
    <s v="06/08/2020"/>
    <n v="318641"/>
    <n v="2600"/>
    <n v="234"/>
    <n v="234"/>
    <n v="0"/>
    <n v="0"/>
    <n v="318641"/>
    <n v="234"/>
    <n v="0"/>
  </r>
  <r>
    <n v="1.1000000000000001"/>
    <n v="115"/>
    <s v="079094620365"/>
    <s v="S.A.RAMAR SRI GOKUL KANNAN "/>
    <s v="33ADSPR6439A1Z9"/>
    <s v="ADXPR6439A"/>
    <s v="H47002790820"/>
    <s v="H4700032082003"/>
    <s v="H4620365082003"/>
    <n v="462"/>
    <x v="32"/>
    <s v="03/08/2020"/>
    <n v="841320"/>
    <n v="2600"/>
    <n v="234"/>
    <n v="234"/>
    <n v="0"/>
    <n v="0"/>
    <n v="841320"/>
    <n v="234"/>
    <n v="0"/>
  </r>
  <r>
    <n v="1.1000000000000001"/>
    <n v="116"/>
    <s v="079094620366"/>
    <s v="ARADHANA KRAFTS (P)LTD"/>
    <s v="33AAQCS8446K1ZO"/>
    <s v="AAQCS8446K"/>
    <s v="H47002800820"/>
    <s v="H4700033082002"/>
    <s v="H4620366082001"/>
    <n v="462"/>
    <x v="32"/>
    <s v="03/08/2020"/>
    <n v="1786936"/>
    <n v="2600"/>
    <n v="234"/>
    <n v="234"/>
    <n v="0"/>
    <n v="0"/>
    <n v="1786936"/>
    <n v="234"/>
    <n v="0"/>
  </r>
  <r>
    <n v="1.1000000000000001"/>
    <n v="117"/>
    <s v="079094620367"/>
    <s v="V.V.V &amp; SONS EDIBLE OILS LTD"/>
    <s v="33AACCV6897R1ZA"/>
    <s v="AHNPS9284N"/>
    <s v="H47002850820"/>
    <s v="H4700037082001"/>
    <s v="H4620367082001"/>
    <n v="462"/>
    <x v="32"/>
    <s v="04/08/2020"/>
    <n v="252978"/>
    <n v="2600"/>
    <n v="234"/>
    <n v="234"/>
    <n v="0"/>
    <n v="0"/>
    <n v="252978"/>
    <n v="234"/>
    <n v="0"/>
  </r>
  <r>
    <n v="1.1000000000000001"/>
    <n v="118"/>
    <s v="079094620371"/>
    <s v="PAPRIKA OLEO'S (INDIA)LIMITED&quot;"/>
    <s v="33AAACP9340F1ZN"/>
    <s v="AAACP9340F"/>
    <s v="H47002920820"/>
    <s v="H4700059082001"/>
    <s v="H4620371082001"/>
    <n v="462"/>
    <x v="32"/>
    <s v="03/08/2020"/>
    <n v="1065224"/>
    <n v="2600"/>
    <n v="234"/>
    <n v="234"/>
    <n v="0"/>
    <n v="0"/>
    <n v="1065224"/>
    <n v="234"/>
    <n v="0"/>
  </r>
  <r>
    <n v="1.1000000000000001"/>
    <n v="119"/>
    <s v="079094620372"/>
    <s v="MANIPURA MODERN RICE MILLS"/>
    <s v="33AAVFM2049L2ZT"/>
    <s v="AAVFM2049L"/>
    <s v="H47002930820"/>
    <s v="H4700065082001"/>
    <s v="H4620372082001"/>
    <n v="462"/>
    <x v="32"/>
    <s v="03/08/2020"/>
    <n v="439648"/>
    <n v="2600"/>
    <n v="234"/>
    <n v="234"/>
    <n v="0"/>
    <n v="0"/>
    <n v="439648"/>
    <n v="234"/>
    <n v="0"/>
  </r>
  <r>
    <n v="1.1000000000000001"/>
    <n v="120"/>
    <s v="079094620373"/>
    <s v="SELJEGAT PRINTERS (P)LTD"/>
    <s v="33AAICS9669L1ZJ"/>
    <s v="AAICS9669L"/>
    <s v="H47002970820"/>
    <s v="H4700070082001"/>
    <s v="H4620373082001"/>
    <n v="462"/>
    <x v="32"/>
    <s v="03/08/2020"/>
    <n v="1515645"/>
    <n v="2600"/>
    <n v="234"/>
    <n v="234"/>
    <n v="0"/>
    <n v="0"/>
    <n v="1515645"/>
    <n v="234"/>
    <n v="0"/>
  </r>
  <r>
    <n v="1.1000000000000001"/>
    <n v="121"/>
    <s v="079094620374"/>
    <s v="SRI SAPTHAGIRI HITECH "/>
    <s v="33ABWFS2461A1Z8"/>
    <s v="ABWFS2461A"/>
    <s v="H47003100820"/>
    <s v="H4700102082001"/>
    <s v="H4620374082001"/>
    <n v="462"/>
    <x v="32"/>
    <s v="03/08/2020"/>
    <n v="939800"/>
    <n v="2600"/>
    <n v="234"/>
    <n v="234"/>
    <n v="0"/>
    <n v="0"/>
    <n v="939800"/>
    <n v="234"/>
    <n v="0"/>
  </r>
  <r>
    <n v="1.1000000000000001"/>
    <n v="122"/>
    <s v="079094620375"/>
    <s v="ANIL THERMO PLASTICS (P) LTD"/>
    <s v="33AAMCA1150E1Z8"/>
    <s v="AAMCA1150E"/>
    <s v="H47003190820"/>
    <s v="H4700104082001"/>
    <s v="H4620375082001"/>
    <n v="462"/>
    <x v="32"/>
    <s v="03/08/2020"/>
    <n v="167924"/>
    <n v="2600"/>
    <n v="234"/>
    <n v="234"/>
    <n v="0"/>
    <n v="0"/>
    <n v="167924"/>
    <n v="234"/>
    <n v="0"/>
  </r>
  <r>
    <n v="1.1000000000000001"/>
    <n v="123"/>
    <s v="079094620376"/>
    <s v="NATIONAL METAL POWDERS "/>
    <s v="33AAAFN7410M1ZD"/>
    <s v="AAAFN7410M"/>
    <s v="H47003220820"/>
    <s v="H4700106082001"/>
    <s v="H4620376082001"/>
    <n v="462"/>
    <x v="32"/>
    <s v="03/08/2020"/>
    <n v="495159"/>
    <n v="2600"/>
    <n v="234"/>
    <n v="234"/>
    <n v="0"/>
    <n v="0"/>
    <n v="495159"/>
    <n v="234"/>
    <n v="0"/>
  </r>
  <r>
    <n v="1.1000000000000001"/>
    <n v="124"/>
    <s v="079094620377"/>
    <s v="JANANI INTERNATIONAL (P)LTD"/>
    <s v="33AABCJ6445J1ZJ"/>
    <s v="AABCJ6445J"/>
    <s v="H47003230820"/>
    <s v="H4700110082003"/>
    <s v="H4620377082001"/>
    <n v="462"/>
    <x v="32"/>
    <s v="03/08/2020"/>
    <n v="301052"/>
    <n v="2600"/>
    <n v="234"/>
    <n v="234"/>
    <n v="0"/>
    <n v="0"/>
    <n v="301052"/>
    <n v="234"/>
    <n v="0"/>
  </r>
  <r>
    <n v="1.1000000000000001"/>
    <n v="125"/>
    <s v="079094620381"/>
    <s v="KARPAGAVINAYAGAR RICE MILL"/>
    <s v="33ACMPT6250B1ZP"/>
    <s v="ACMPT6250B"/>
    <s v="H47003240820"/>
    <s v="H4700121082003"/>
    <s v="H4620381082001"/>
    <n v="462"/>
    <x v="32"/>
    <s v="03/08/2020"/>
    <n v="727969"/>
    <n v="2600"/>
    <n v="234"/>
    <n v="234"/>
    <n v="0"/>
    <n v="0"/>
    <n v="727969"/>
    <n v="234"/>
    <n v="0"/>
  </r>
  <r>
    <n v="1.1000000000000001"/>
    <n v="126"/>
    <s v="079094620382"/>
    <s v="SUBAM MODERN RICE MILL"/>
    <s v="33ANJPV5775H1ZF"/>
    <s v="ANJPV5775H"/>
    <s v="H47003250820"/>
    <s v="H4700150082003"/>
    <s v="H4620382082001"/>
    <n v="462"/>
    <x v="32"/>
    <s v="03/08/2020"/>
    <n v="884066"/>
    <n v="2600"/>
    <n v="234"/>
    <n v="234"/>
    <n v="0"/>
    <n v="0"/>
    <n v="884066"/>
    <n v="234"/>
    <n v="0"/>
  </r>
  <r>
    <n v="1.1000000000000001"/>
    <n v="127"/>
    <s v="079094620383"/>
    <s v="KARTYA CONSTRUCTIONS (P) LTD"/>
    <s v="33AADCK9910D1ZT"/>
    <s v="AADCK9910D"/>
    <s v="H47003260820"/>
    <s v="H4700154082001"/>
    <s v="H4620383082001"/>
    <n v="462"/>
    <x v="32"/>
    <s v="03/08/2020"/>
    <n v="1801420"/>
    <n v="2600"/>
    <n v="234"/>
    <n v="234"/>
    <n v="0"/>
    <n v="0"/>
    <n v="1801420"/>
    <n v="234"/>
    <n v="0"/>
  </r>
  <r>
    <n v="1.1000000000000001"/>
    <n v="128"/>
    <s v="079094620384"/>
    <s v="THE HIND M ATCHES PRIVATE LTD"/>
    <s v="33AABCT0160CIZ4"/>
    <s v="AABCT0160C"/>
    <s v="H47003270820"/>
    <s v="H4700166082001"/>
    <s v="H4620384082001"/>
    <n v="462"/>
    <x v="32"/>
    <s v="04/08/2020"/>
    <n v="165461"/>
    <n v="2600"/>
    <n v="234"/>
    <n v="234"/>
    <n v="0"/>
    <n v="0"/>
    <n v="165461"/>
    <n v="234"/>
    <n v="0"/>
  </r>
  <r>
    <n v="1.1000000000000001"/>
    <n v="129"/>
    <s v="079094620386"/>
    <s v="VENKATESWARA HATCHERIES (P)"/>
    <s v="33AAACV7247H1ZB"/>
    <s v="AAACV7247H"/>
    <s v="H47003280820"/>
    <s v="H4700169082002"/>
    <s v="H4620386082001"/>
    <n v="462"/>
    <x v="32"/>
    <s v="03/08/2020"/>
    <n v="676238"/>
    <n v="2600"/>
    <n v="234"/>
    <n v="234"/>
    <n v="0"/>
    <n v="0"/>
    <n v="676238"/>
    <n v="234"/>
    <n v="0"/>
  </r>
  <r>
    <n v="1.1000000000000001"/>
    <n v="130"/>
    <s v="079094620388"/>
    <s v="GANESH AGRO PACK (P)LTD"/>
    <s v="33AAACG8879J1Z5"/>
    <s v="AAACG8879J"/>
    <s v="H47003310820"/>
    <s v="H4700170082003"/>
    <s v="H4620388082001"/>
    <n v="462"/>
    <x v="32"/>
    <s v="04/08/2020"/>
    <n v="366176"/>
    <n v="2600"/>
    <n v="234"/>
    <n v="234"/>
    <n v="0"/>
    <n v="0"/>
    <n v="366176"/>
    <n v="234"/>
    <n v="0"/>
  </r>
  <r>
    <n v="1.1000000000000001"/>
    <n v="131"/>
    <s v="079094620389"/>
    <s v="V.V.VANNIAPERUMAL COLLEGE "/>
    <s v="33AAATV1686R1ZS"/>
    <s v="AAATV1686R"/>
    <s v="H47003320820"/>
    <s v="H4700183082002"/>
    <s v="H4620389082001"/>
    <n v="462"/>
    <x v="32"/>
    <s v="03/08/2020"/>
    <n v="241024"/>
    <n v="2600"/>
    <n v="234"/>
    <n v="234"/>
    <n v="0"/>
    <n v="0"/>
    <n v="241024"/>
    <n v="234"/>
    <n v="0"/>
  </r>
  <r>
    <n v="1.1000000000000001"/>
    <n v="132"/>
    <s v="079094620399"/>
    <s v="MAHALAKSHMI SAND CRUSHER"/>
    <s v="33ABFFM4902P1Z2"/>
    <s v="AFLPC4040A"/>
    <s v="H47003340820"/>
    <s v="H4700196082002"/>
    <s v="H4620399082001"/>
    <n v="462"/>
    <x v="32"/>
    <s v="03/08/2020"/>
    <n v="1048258"/>
    <n v="2600"/>
    <n v="234"/>
    <n v="234"/>
    <n v="0"/>
    <n v="0"/>
    <n v="1048258"/>
    <n v="234"/>
    <n v="0"/>
  </r>
  <r>
    <n v="1.1000000000000001"/>
    <n v="133"/>
    <s v="079094620401"/>
    <s v="NMK GRAVURES"/>
    <s v="33AAGFN6369R1ZH"/>
    <s v="AAGFN6369R"/>
    <s v="H47003350820"/>
    <s v="H4700197082001"/>
    <s v="H4620401082001"/>
    <n v="462"/>
    <x v="32"/>
    <s v="03/08/2020"/>
    <n v="497052"/>
    <n v="2600"/>
    <n v="234"/>
    <n v="234"/>
    <n v="0"/>
    <n v="0"/>
    <n v="497052"/>
    <n v="234"/>
    <n v="0"/>
  </r>
  <r>
    <n v="1.1000000000000001"/>
    <n v="134"/>
    <s v="079094620404"/>
    <s v="THE SPK BLUE METAL"/>
    <s v="33AAHFT1978M1ZN"/>
    <s v="AAHFT1978M"/>
    <s v="H47003360820"/>
    <s v="H4700198082001"/>
    <s v="H4620404082001"/>
    <n v="462"/>
    <x v="32"/>
    <s v="03/08/2020"/>
    <n v="898538"/>
    <n v="2600"/>
    <n v="234"/>
    <n v="234"/>
    <n v="0"/>
    <n v="0"/>
    <n v="898538"/>
    <n v="234"/>
    <n v="0"/>
  </r>
  <r>
    <n v="1.1000000000000001"/>
    <n v="135"/>
    <s v="079094620406"/>
    <s v="L.P.TEXTILES P LTD"/>
    <s v="33AADFL6091P1ZV"/>
    <s v="AADFL6091P"/>
    <s v="H47003380820"/>
    <s v="H4700203082002"/>
    <s v="H4620406082001"/>
    <n v="462"/>
    <x v="32"/>
    <s v="03/08/2020"/>
    <n v="938776"/>
    <n v="2600"/>
    <n v="234"/>
    <n v="234"/>
    <n v="0"/>
    <n v="0"/>
    <n v="938776"/>
    <n v="234"/>
    <n v="0"/>
  </r>
  <r>
    <n v="1.1000000000000001"/>
    <n v="136"/>
    <s v="079094620407"/>
    <s v="G.P.BLUE METALS"/>
    <s v="33AZJPP8849A1Z6"/>
    <s v="AZJPP8849A"/>
    <s v="H47003390820"/>
    <s v="H4700210082001"/>
    <s v="H4620407082001"/>
    <n v="462"/>
    <x v="32"/>
    <s v="03/08/2020"/>
    <n v="594184"/>
    <n v="2600"/>
    <n v="234"/>
    <n v="234"/>
    <n v="0"/>
    <n v="0"/>
    <n v="594184"/>
    <n v="234"/>
    <n v="0"/>
  </r>
  <r>
    <n v="1.1000000000000001"/>
    <n v="137"/>
    <s v="079094620409"/>
    <s v="SAKTHI MURUGAN BLUEMETALS"/>
    <s v="33ALZPK9145Q3ZX"/>
    <s v="ALZPK9145Q"/>
    <s v="H47003420820"/>
    <s v="H4700227082003"/>
    <s v="H4620409082001"/>
    <n v="462"/>
    <x v="32"/>
    <s v="03/08/2020"/>
    <n v="561304"/>
    <n v="2600"/>
    <n v="234"/>
    <n v="234"/>
    <n v="0"/>
    <n v="0"/>
    <n v="561304"/>
    <n v="234"/>
    <n v="0"/>
  </r>
  <r>
    <n v="1.1000000000000001"/>
    <n v="138"/>
    <s v="079094620414"/>
    <s v="CHENDUR MINARALS"/>
    <s v="33AAHFC5294P1ZX"/>
    <s v="AAHFC5294P"/>
    <s v="H47003430820"/>
    <s v="H4700230082003"/>
    <s v="H4620414082001"/>
    <n v="462"/>
    <x v="32"/>
    <s v="03/08/2020"/>
    <n v="1364255"/>
    <n v="2600"/>
    <n v="234"/>
    <n v="234"/>
    <n v="0"/>
    <n v="0"/>
    <n v="1364255"/>
    <n v="234"/>
    <n v="0"/>
  </r>
  <r>
    <n v="1.1000000000000001"/>
    <n v="139"/>
    <s v="079094620416"/>
    <s v="KAKA INDIAN FOUNDARY"/>
    <s v="33AABFT6777G1ZZ"/>
    <s v="AJGPS0993R"/>
    <s v="H47003440820"/>
    <s v="H4700232082003"/>
    <s v="H4620416082001"/>
    <n v="462"/>
    <x v="32"/>
    <s v="03/08/2020"/>
    <n v="568406"/>
    <n v="2600"/>
    <n v="234"/>
    <n v="234"/>
    <n v="0"/>
    <n v="0"/>
    <n v="568406"/>
    <n v="234"/>
    <n v="0"/>
  </r>
  <r>
    <n v="1.1000000000000001"/>
    <n v="140"/>
    <s v="079094620419"/>
    <s v="SRI KALISWARI STEEL P LTD"/>
    <s v="33abacs7139j1z8"/>
    <s v="null"/>
    <s v="H47003450820"/>
    <s v="H4700234082001"/>
    <s v="H4620419082001"/>
    <n v="462"/>
    <x v="32"/>
    <s v="03/08/2020"/>
    <n v="371453"/>
    <n v="2600"/>
    <n v="234"/>
    <n v="234"/>
    <n v="0"/>
    <n v="0"/>
    <n v="371453"/>
    <n v="234"/>
    <n v="0"/>
  </r>
  <r>
    <n v="1.1000000000000001"/>
    <n v="141"/>
    <s v="079094620421"/>
    <s v="SRI MAHALAKSHMI BLUE METALS "/>
    <s v="33b0gps2535k1zr"/>
    <s v="null"/>
    <s v="H47003490820"/>
    <s v="H4700237082001"/>
    <s v="H4620421082001"/>
    <n v="462"/>
    <x v="32"/>
    <s v="03/08/2020"/>
    <n v="728492"/>
    <n v="2600"/>
    <n v="234"/>
    <n v="234"/>
    <n v="0"/>
    <n v="0"/>
    <n v="728492"/>
    <n v="234"/>
    <n v="0"/>
  </r>
  <r>
    <n v="1.1000000000000001"/>
    <n v="142"/>
    <s v="079094620422"/>
    <s v="MINISTER WHITE CLOTHING"/>
    <s v="33aadcp2333d2z0"/>
    <s v="acxpp8538r"/>
    <s v="H47003510820"/>
    <s v="H4700239082001"/>
    <s v="H4620422082001"/>
    <n v="462"/>
    <x v="32"/>
    <s v="03/08/2020"/>
    <n v="352321"/>
    <n v="2600"/>
    <n v="234"/>
    <n v="234"/>
    <n v="0"/>
    <n v="0"/>
    <n v="352321"/>
    <n v="234"/>
    <n v="0"/>
  </r>
  <r>
    <n v="1.1000000000000001"/>
    <n v="143"/>
    <s v="079094620423"/>
    <s v="PROPEL FLEXIBLES P LTD"/>
    <s v="33AAAJCP7430R1Z"/>
    <s v="AAJCP7430R"/>
    <s v="H47003520820"/>
    <s v="H4700241082001"/>
    <s v="H4620423082001"/>
    <n v="462"/>
    <x v="32"/>
    <s v="03/08/2020"/>
    <n v="274293"/>
    <n v="2600"/>
    <n v="234"/>
    <n v="234"/>
    <n v="0"/>
    <n v="0"/>
    <n v="274293"/>
    <n v="234"/>
    <n v="0"/>
  </r>
  <r>
    <n v="1.1000000000000001"/>
    <n v="146"/>
    <s v="079094620426"/>
    <s v="R K BLUE METALS"/>
    <s v="334558215358725"/>
    <s v="null"/>
    <s v="H47003580820"/>
    <s v="H4700249082001"/>
    <s v="H4620426082001"/>
    <n v="462"/>
    <x v="32"/>
    <s v="03/08/2020"/>
    <n v="494070"/>
    <n v="2600"/>
    <n v="234"/>
    <n v="234"/>
    <n v="0"/>
    <n v="0"/>
    <n v="494070"/>
    <n v="234"/>
    <n v="0"/>
  </r>
  <r>
    <n v="1.1000000000000001"/>
    <n v="147"/>
    <s v="079094620427"/>
    <s v="M/S. V PRINT TECH"/>
    <s v="33AAQFV9727M1Z9"/>
    <s v="AIJPG7550I"/>
    <s v="H47003590820"/>
    <s v="H4700251082001"/>
    <s v="H4620427082002"/>
    <n v="462"/>
    <x v="32"/>
    <s v="03/08/2020"/>
    <n v="373523"/>
    <n v="2600"/>
    <n v="234"/>
    <n v="234"/>
    <n v="0"/>
    <n v="0"/>
    <n v="373523"/>
    <n v="234"/>
    <n v="0"/>
  </r>
  <r>
    <n v="1.1000000000000001"/>
    <n v="148"/>
    <s v="079094620428"/>
    <s v="M/S. SHREE MURALIKRISHNA "/>
    <s v="33AFPPS4940B1ZG"/>
    <s v="1245785689"/>
    <s v="H47003600820"/>
    <s v="H4700255082001"/>
    <s v="H4620428082001"/>
    <n v="462"/>
    <x v="32"/>
    <s v="03/08/2020"/>
    <n v="217596"/>
    <n v="2600"/>
    <n v="234"/>
    <n v="234"/>
    <n v="0"/>
    <n v="0"/>
    <n v="217596"/>
    <n v="234"/>
    <n v="0"/>
  </r>
  <r>
    <n v="1.1000000000000001"/>
    <n v="1"/>
    <s v="079094700002"/>
    <s v="LAKSHMI MILLS COMPANY LTD"/>
    <s v="33AAACT7564R1ZO"/>
    <s v="AAACT7564R"/>
    <s v="H47003610820"/>
    <s v="H4700256082001"/>
    <s v="H4700002082003"/>
    <n v="470"/>
    <x v="33"/>
    <s v="05/08/2020"/>
    <n v="1866172"/>
    <n v="2600"/>
    <n v="234"/>
    <n v="234"/>
    <n v="0"/>
    <n v="0"/>
    <n v="1866172"/>
    <n v="234"/>
    <n v="0"/>
  </r>
  <r>
    <n v="1.1000000000000001"/>
    <n v="2"/>
    <s v="079094700003"/>
    <s v="THE EXECUTIVE OFFICERS,"/>
    <s v="33MRIA01602G1DN"/>
    <s v="AAJFA3692H"/>
    <s v="H47003620820"/>
    <s v="H4700259082001"/>
    <s v="H4700003082002"/>
    <n v="470"/>
    <x v="33"/>
    <s v="03/08/2020"/>
    <n v="319860"/>
    <n v="2600"/>
    <n v="234"/>
    <n v="234"/>
    <n v="0"/>
    <n v="0"/>
    <n v="319860"/>
    <n v="234"/>
    <n v="0"/>
  </r>
  <r>
    <n v="1.1000000000000001"/>
    <n v="3"/>
    <s v="079094700007"/>
    <s v="VEPPALODAI SALT CORPORATION,"/>
    <s v="33AAAFV7221Q1ZW"/>
    <s v="AAAFV7221Q"/>
    <s v="H47200310820"/>
    <s v="H4700262082004"/>
    <s v="H4700007082002"/>
    <n v="470"/>
    <x v="33"/>
    <s v="04/08/2020"/>
    <n v="3065457"/>
    <n v="2600"/>
    <n v="234"/>
    <n v="234"/>
    <n v="0"/>
    <n v="0"/>
    <n v="3065457"/>
    <n v="234"/>
    <n v="0"/>
  </r>
  <r>
    <n v="1.1000000000000001"/>
    <n v="4"/>
    <s v="079094700012"/>
    <s v="DCW LTD.,(WATER SUPPLY)"/>
    <s v="33AAACD0559N1ZN"/>
    <s v="AAACD0559N"/>
    <s v="H47200380820"/>
    <s v="H4700264082001"/>
    <s v="H4700012082001"/>
    <n v="470"/>
    <x v="33"/>
    <s v="03/08/2020"/>
    <n v="257749"/>
    <n v="2600"/>
    <n v="234"/>
    <n v="234"/>
    <n v="0"/>
    <n v="0"/>
    <n v="257749"/>
    <n v="234"/>
    <n v="0"/>
  </r>
  <r>
    <n v="1.1000000000000001"/>
    <n v="5"/>
    <s v="079094700015"/>
    <s v="SOUTHERN PETRO CHEMICALS "/>
    <s v="33AAACS4668K1Z4"/>
    <s v="AAACS4668K"/>
    <s v="H47200390820"/>
    <s v="H4700269082001"/>
    <s v="H4700015082002"/>
    <n v="470"/>
    <x v="33"/>
    <s v="06/08/2020"/>
    <n v="11411218"/>
    <n v="3000"/>
    <n v="270"/>
    <n v="270"/>
    <n v="0"/>
    <n v="0"/>
    <n v="11411218"/>
    <n v="270"/>
    <n v="0"/>
  </r>
  <r>
    <n v="1.1000000000000001"/>
    <n v="6"/>
    <s v="079094700018"/>
    <s v="THE HEAVY WATER PLANT "/>
    <s v="33AAAGH0282C1Z2"/>
    <s v="AAAGH0282C"/>
    <s v="H47200490820"/>
    <s v="H4700271082003"/>
    <s v="H4700018082001"/>
    <n v="470"/>
    <x v="33"/>
    <s v="03/08/2020"/>
    <n v="411068"/>
    <n v="2600"/>
    <n v="234"/>
    <n v="234"/>
    <n v="0"/>
    <n v="0"/>
    <n v="411068"/>
    <n v="234"/>
    <n v="0"/>
  </r>
  <r>
    <n v="1.1000000000000001"/>
    <n v="7"/>
    <s v="079094700019"/>
    <s v="THE SUPERINTENDING ENGINEER "/>
    <s v="33AADCT4784E1ZC"/>
    <s v="null"/>
    <s v="H47200670820"/>
    <s v="H4700272082002"/>
    <s v="H4700019082001"/>
    <n v="470"/>
    <x v="33"/>
    <s v="03/08/2020"/>
    <n v="496010"/>
    <n v="2600"/>
    <n v="234"/>
    <n v="234"/>
    <n v="0"/>
    <n v="0"/>
    <n v="496010"/>
    <n v="234"/>
    <n v="0"/>
  </r>
  <r>
    <n v="1.1000000000000001"/>
    <n v="8"/>
    <s v="079094700020"/>
    <s v="HEAVY WATER PLANT GOVT. OF "/>
    <s v="33AAAGH0282C1Z2"/>
    <s v="AAAGH0282C"/>
    <s v="H47200740820"/>
    <s v="H4700274082001"/>
    <s v="H4700020082003"/>
    <n v="470"/>
    <x v="33"/>
    <s v="03/08/2020"/>
    <n v="861214"/>
    <n v="2600"/>
    <n v="234"/>
    <n v="234"/>
    <n v="0"/>
    <n v="0"/>
    <n v="861214"/>
    <n v="234"/>
    <n v="0"/>
  </r>
  <r>
    <n v="1.1000000000000001"/>
    <n v="9"/>
    <s v="079094700028"/>
    <s v="TUTICORIN ALKALI CHEM &amp; "/>
    <s v="33AAACT2770K1ZC"/>
    <s v="AAACT2770K"/>
    <s v="H47200770820"/>
    <s v="H4700277082001"/>
    <s v="H4700028082001"/>
    <n v="470"/>
    <x v="33"/>
    <s v="05/08/2020"/>
    <n v="21924354"/>
    <n v="3000"/>
    <n v="270"/>
    <n v="270"/>
    <n v="0"/>
    <n v="0"/>
    <n v="21924354"/>
    <n v="270"/>
    <n v="0"/>
  </r>
  <r>
    <n v="1.1000000000000001"/>
    <n v="10"/>
    <s v="079094700029"/>
    <s v="THE SUPERINTENDING ENGINEER "/>
    <s v="33AADCT4784E1ZC"/>
    <s v="null"/>
    <s v="H47200810820"/>
    <s v="H4700278082001"/>
    <s v="H4700029082001"/>
    <n v="470"/>
    <x v="33"/>
    <s v="03/08/2020"/>
    <n v="1845175"/>
    <n v="2600"/>
    <n v="234"/>
    <n v="234"/>
    <n v="0"/>
    <n v="0"/>
    <n v="1845175"/>
    <n v="234"/>
    <n v="0"/>
  </r>
  <r>
    <n v="1.1000000000000001"/>
    <n v="11"/>
    <s v="079094700032"/>
    <s v="V V D AND SONS PRIVATE LIMITED"/>
    <s v="33AAACV8438J1Z3"/>
    <s v="AAACV8438J"/>
    <s v="H47200970820"/>
    <s v="H4700279082002"/>
    <s v="H4700032082003"/>
    <n v="470"/>
    <x v="33"/>
    <s v="06/08/2020"/>
    <n v="228807"/>
    <n v="2600"/>
    <n v="234"/>
    <n v="234"/>
    <n v="0"/>
    <n v="0"/>
    <n v="228807"/>
    <n v="234"/>
    <n v="0"/>
  </r>
  <r>
    <n v="1.1000000000000001"/>
    <n v="12"/>
    <s v="079094700033"/>
    <s v="MADURA COATS (P)LTD"/>
    <s v="33AABCM8279K1Z2"/>
    <s v="AABCM8279K"/>
    <s v="H47200990820"/>
    <s v="H4700280082002"/>
    <s v="H4700033082002"/>
    <n v="470"/>
    <x v="33"/>
    <s v="06/08/2020"/>
    <n v="709902"/>
    <n v="2600"/>
    <n v="234"/>
    <n v="234"/>
    <n v="0"/>
    <n v="0"/>
    <n v="709902"/>
    <n v="234"/>
    <n v="0"/>
  </r>
  <r>
    <n v="1.1000000000000001"/>
    <n v="13"/>
    <s v="079094700037"/>
    <s v="THE SUPERINTENDING ENGINEER,"/>
    <s v="33AADCT4784E1ZC"/>
    <s v="null"/>
    <s v="H47201020820"/>
    <s v="H4700285082001"/>
    <s v="H4700037082001"/>
    <n v="470"/>
    <x v="33"/>
    <s v="03/08/2020"/>
    <n v="2100453"/>
    <n v="2600"/>
    <n v="234"/>
    <n v="234"/>
    <n v="0"/>
    <n v="0"/>
    <n v="2100453"/>
    <n v="234"/>
    <n v="0"/>
  </r>
  <r>
    <n v="1.1000000000000001"/>
    <n v="14"/>
    <s v="079094700059"/>
    <s v="DHRANGADHRA CHEMICAL "/>
    <s v="33AAACD0559N1ZN"/>
    <s v="AAACD0559N"/>
    <s v="H47201110820"/>
    <s v="H4700292082001"/>
    <s v="H4700059082001"/>
    <n v="470"/>
    <x v="33"/>
    <s v="03/08/2020"/>
    <n v="180584"/>
    <n v="2600"/>
    <n v="234"/>
    <n v="234"/>
    <n v="0"/>
    <n v="0"/>
    <n v="180584"/>
    <n v="234"/>
    <n v="0"/>
  </r>
  <r>
    <n v="1.1000000000000001"/>
    <n v="15"/>
    <s v="079094700065"/>
    <s v="ASWINI FISHERIES (P)LTD"/>
    <s v="33AAACA2931P2ZP"/>
    <s v="AAACA2931P"/>
    <s v="H47201120820"/>
    <s v="H4700293082001"/>
    <s v="H4700065082001"/>
    <n v="470"/>
    <x v="33"/>
    <s v="03/08/2020"/>
    <n v="4344606"/>
    <n v="2600"/>
    <n v="234"/>
    <n v="234"/>
    <n v="0"/>
    <n v="0"/>
    <n v="4344606"/>
    <n v="234"/>
    <n v="0"/>
  </r>
  <r>
    <n v="1.1000000000000001"/>
    <n v="16"/>
    <s v="079094700070"/>
    <s v="BHARATH PETROLEUM "/>
    <s v="33AAACB2902M1Z0"/>
    <s v="AAACB2902M"/>
    <s v="H47201230820"/>
    <s v="H4700297082001"/>
    <s v="H4700070082001"/>
    <n v="470"/>
    <x v="33"/>
    <s v="03/08/2020"/>
    <n v="839490"/>
    <n v="2600"/>
    <n v="234"/>
    <n v="234"/>
    <n v="0"/>
    <n v="0"/>
    <n v="839490"/>
    <n v="234"/>
    <n v="0"/>
  </r>
  <r>
    <n v="1.1000000000000001"/>
    <n v="17"/>
    <s v="079094700102"/>
    <s v="PHILLIPS FOODS INDIA PRIVATE "/>
    <s v="33AABCP7916Q2ZW"/>
    <s v="AABCP7916Q"/>
    <s v="H47201280820"/>
    <s v="H4700310082002"/>
    <s v="H4700102082001"/>
    <n v="470"/>
    <x v="33"/>
    <s v="03/08/2020"/>
    <n v="548082"/>
    <n v="2600"/>
    <n v="234"/>
    <n v="234"/>
    <n v="0"/>
    <n v="0"/>
    <n v="548082"/>
    <n v="234"/>
    <n v="0"/>
  </r>
  <r>
    <n v="1.1000000000000001"/>
    <n v="18"/>
    <s v="079094700104"/>
    <s v="MARIS ASSOCIATES (P) LIMITED"/>
    <s v="33AAECM8194Q1ZP"/>
    <s v="AAECM8194Q"/>
    <s v="H47201320820"/>
    <s v="H4700319082001"/>
    <s v="H4700104082001"/>
    <n v="470"/>
    <x v="33"/>
    <s v="06/08/2020"/>
    <n v="333172"/>
    <n v="2600"/>
    <n v="234"/>
    <n v="234"/>
    <n v="0"/>
    <n v="0"/>
    <n v="333172"/>
    <n v="234"/>
    <n v="0"/>
  </r>
  <r>
    <n v="1.1000000000000001"/>
    <n v="19"/>
    <s v="079094700106"/>
    <s v="KADER INVESTMENT &amp; TRADING "/>
    <s v="33AAACK2194C1Z0"/>
    <s v="AAACK2194C"/>
    <s v="H47201360820"/>
    <s v="H4700322082001"/>
    <s v="H4700106082001"/>
    <n v="470"/>
    <x v="33"/>
    <s v="06/08/2020"/>
    <n v="445059"/>
    <n v="2600"/>
    <n v="234"/>
    <n v="234"/>
    <n v="0"/>
    <n v="0"/>
    <n v="445059"/>
    <n v="234"/>
    <n v="0"/>
  </r>
  <r>
    <n v="1.1000000000000001"/>
    <n v="20"/>
    <s v="079094700110"/>
    <s v="V.P.S. SPINNING MILLS P LTD"/>
    <s v="33AABCV0861G1ZM"/>
    <s v="AABCV0861G"/>
    <s v="H47201430820"/>
    <s v="H4700323082001"/>
    <s v="H4700110082003"/>
    <n v="470"/>
    <x v="33"/>
    <s v="06/08/2020"/>
    <n v="204339"/>
    <n v="2600"/>
    <n v="234"/>
    <n v="234"/>
    <n v="0"/>
    <n v="0"/>
    <n v="204339"/>
    <n v="234"/>
    <n v="0"/>
  </r>
  <r>
    <n v="1.1000000000000001"/>
    <n v="21"/>
    <s v="079094700121"/>
    <s v="NILA SEA FOODS(P) LTD."/>
    <s v="33AAACN6601P1ZE"/>
    <s v="AAACN6601P"/>
    <s v="H47201460820"/>
    <s v="H4700324082001"/>
    <s v="H4700121082003"/>
    <n v="470"/>
    <x v="33"/>
    <s v="10/08/2020"/>
    <n v="282463"/>
    <n v="2600"/>
    <n v="234"/>
    <n v="234"/>
    <n v="0"/>
    <n v="0"/>
    <n v="282463"/>
    <n v="234"/>
    <n v="0"/>
  </r>
  <r>
    <n v="1.1000000000000001"/>
    <n v="22"/>
    <s v="079094700150"/>
    <s v="MARIS  ASSOCIATES  PVT LTD"/>
    <s v="33AAECM8194Q1ZP"/>
    <s v="AAECM8194Q"/>
    <s v="H47201510820"/>
    <s v="H4700325082002"/>
    <s v="H4700150082003"/>
    <n v="470"/>
    <x v="33"/>
    <s v="06/08/2020"/>
    <n v="223764"/>
    <n v="2600"/>
    <n v="234"/>
    <n v="234"/>
    <n v="0"/>
    <n v="0"/>
    <n v="223764"/>
    <n v="234"/>
    <n v="0"/>
  </r>
  <r>
    <n v="1.1000000000000001"/>
    <n v="23"/>
    <s v="079094700154"/>
    <s v="A.S.SHIPPING AGENCIES P.LTD."/>
    <s v="33AAACA2906N1ZV"/>
    <s v="AAACA2906N"/>
    <s v="H47201550820"/>
    <s v="H4700326082001"/>
    <s v="H4700154082001"/>
    <n v="470"/>
    <x v="33"/>
    <s v="03/08/2020"/>
    <n v="183046"/>
    <n v="2600"/>
    <n v="234"/>
    <n v="234"/>
    <n v="0"/>
    <n v="0"/>
    <n v="183046"/>
    <n v="234"/>
    <n v="0"/>
  </r>
  <r>
    <n v="1.1000000000000001"/>
    <n v="24"/>
    <s v="079094700166"/>
    <s v="SAHAYAMATHA SALT REFINERY "/>
    <s v="33AACCS5277Q1ZR"/>
    <s v="AACCS5277Q"/>
    <s v="H47201560820"/>
    <s v="H4700327082001"/>
    <s v="H4700166082001"/>
    <n v="470"/>
    <x v="33"/>
    <s v="03/08/2020"/>
    <n v="1019955"/>
    <n v="2600"/>
    <n v="234"/>
    <n v="234"/>
    <n v="0"/>
    <n v="0"/>
    <n v="1019955"/>
    <n v="234"/>
    <n v="0"/>
  </r>
  <r>
    <n v="1.1000000000000001"/>
    <n v="25"/>
    <s v="079094700169"/>
    <s v="MARIS ASSOCIATES PVT LTD"/>
    <s v="33AAECM8194Q1ZP"/>
    <s v="AAECM 8194 Q"/>
    <s v="H47201680820"/>
    <s v="H4700328082001"/>
    <s v="H4700169082002"/>
    <n v="470"/>
    <x v="33"/>
    <s v="06/08/2020"/>
    <n v="231289"/>
    <n v="2600"/>
    <n v="234"/>
    <n v="234"/>
    <n v="0"/>
    <n v="0"/>
    <n v="231289"/>
    <n v="234"/>
    <n v="0"/>
  </r>
  <r>
    <n v="1.1000000000000001"/>
    <n v="26"/>
    <s v="079094700170"/>
    <s v="KAYAAR EXPORTS [P] LTD"/>
    <s v="33AAACK4468M1ZA"/>
    <s v="AAACK4468M"/>
    <s v="H47201720820"/>
    <s v="H4700331082001"/>
    <s v="H4700170082003"/>
    <n v="470"/>
    <x v="33"/>
    <s v="06/08/2020"/>
    <n v="1099374"/>
    <n v="2600"/>
    <n v="234"/>
    <n v="234"/>
    <n v="0"/>
    <n v="0"/>
    <n v="1099374"/>
    <n v="234"/>
    <n v="0"/>
  </r>
  <r>
    <n v="1.1000000000000001"/>
    <n v="27"/>
    <s v="079094700183"/>
    <s v="TRANSWORLD GARNATE INDIA "/>
    <s v="33AAACT3408N1ZD"/>
    <s v="AAACT3408N"/>
    <s v="H47201740820"/>
    <s v="H4700332082001"/>
    <s v="H4700183082002"/>
    <n v="470"/>
    <x v="33"/>
    <s v="03/08/2020"/>
    <n v="47246"/>
    <n v="2600"/>
    <n v="234"/>
    <n v="234"/>
    <n v="0"/>
    <n v="0"/>
    <n v="47246"/>
    <n v="234"/>
    <n v="0"/>
  </r>
  <r>
    <n v="1.1000000000000001"/>
    <n v="28"/>
    <s v="079094700196"/>
    <s v="NILA COLD STORAGE P.LTD"/>
    <s v="33AAACN7902P1Z8"/>
    <s v="AAACN7902P"/>
    <s v="H47201760820"/>
    <s v="H4700334082001"/>
    <s v="H4700196082002"/>
    <n v="470"/>
    <x v="33"/>
    <s v="04/08/2020"/>
    <n v="162543"/>
    <n v="2600"/>
    <n v="234"/>
    <n v="234"/>
    <n v="0"/>
    <n v="0"/>
    <n v="162543"/>
    <n v="234"/>
    <n v="0"/>
  </r>
  <r>
    <n v="1.1000000000000001"/>
    <n v="29"/>
    <s v="079094700197"/>
    <s v="KOG-KTV FOOD PRODUCTS "/>
    <s v="33AACCK5451A1Z4"/>
    <s v="AACCK5451A"/>
    <s v="H47201810820"/>
    <s v="H4700335082001"/>
    <s v="H4700197082001"/>
    <n v="470"/>
    <x v="33"/>
    <s v="04/08/2020"/>
    <n v="1639037"/>
    <n v="2600"/>
    <n v="234"/>
    <n v="234"/>
    <n v="0"/>
    <n v="0"/>
    <n v="1639037"/>
    <n v="234"/>
    <n v="0"/>
  </r>
  <r>
    <n v="1.1000000000000001"/>
    <n v="30"/>
    <s v="079094700198"/>
    <s v="THEVA &amp; CO"/>
    <s v="33AABFT4901A1ZX"/>
    <s v="AABFT4901A"/>
    <s v="H47201850820"/>
    <s v="H4700336082001"/>
    <s v="H4700198082001"/>
    <n v="470"/>
    <x v="33"/>
    <s v="05/08/2020"/>
    <n v="581462"/>
    <n v="2600"/>
    <n v="234"/>
    <n v="234"/>
    <n v="0"/>
    <n v="0"/>
    <n v="581462"/>
    <n v="234"/>
    <n v="0"/>
  </r>
  <r>
    <n v="1.1000000000000001"/>
    <n v="31"/>
    <s v="079094700203"/>
    <s v="TUTICORIN SALT&amp;MARINE "/>
    <s v="33AAACT1306R1ZC"/>
    <s v="AAACT1306R"/>
    <s v="H47201960820"/>
    <s v="H4700338082003"/>
    <s v="H4700203082002"/>
    <n v="470"/>
    <x v="33"/>
    <s v="06/08/2020"/>
    <n v="92624"/>
    <n v="2600"/>
    <n v="234"/>
    <n v="234"/>
    <n v="0"/>
    <n v="0"/>
    <n v="92624"/>
    <n v="234"/>
    <n v="0"/>
  </r>
  <r>
    <n v="1.1000000000000001"/>
    <n v="32"/>
    <s v="079094700210"/>
    <s v="SRI PRAMASAKTHI BUILDING "/>
    <s v="33AAVFS2778N1Z8"/>
    <s v="AAZFS6191B"/>
    <s v="H47202080820"/>
    <s v="H4700339082003"/>
    <s v="H4700210082001"/>
    <n v="470"/>
    <x v="33"/>
    <s v="03/08/2020"/>
    <n v="266356"/>
    <n v="2600"/>
    <n v="234"/>
    <n v="234"/>
    <n v="0"/>
    <n v="0"/>
    <n v="266356"/>
    <n v="234"/>
    <n v="0"/>
  </r>
  <r>
    <n v="1.1000000000000001"/>
    <n v="33"/>
    <s v="079094700227"/>
    <s v="LOYAL TEXTILE MILLS LTD"/>
    <s v="33AAACL2632CIZ8"/>
    <s v="AAACL2632C"/>
    <s v="H47202140820"/>
    <s v="H4700342082001"/>
    <s v="H4700227082003"/>
    <n v="470"/>
    <x v="33"/>
    <s v="06/08/2020"/>
    <n v="3956931"/>
    <n v="2600"/>
    <n v="234"/>
    <n v="234"/>
    <n v="0"/>
    <n v="0"/>
    <n v="3956931"/>
    <n v="234"/>
    <n v="0"/>
  </r>
  <r>
    <n v="1.1000000000000001"/>
    <n v="34"/>
    <s v="079094700230"/>
    <s v="NILA SEA FOODS (P) LTD"/>
    <s v="33AAACN6601P1ZE"/>
    <s v="AAACN6601P"/>
    <s v="H47202200820"/>
    <s v="H4700343082001"/>
    <s v="H4700230082003"/>
    <n v="470"/>
    <x v="33"/>
    <s v="10/08/2020"/>
    <n v="127430"/>
    <n v="2600"/>
    <n v="234"/>
    <n v="234"/>
    <n v="0"/>
    <n v="0"/>
    <n v="127430"/>
    <n v="234"/>
    <n v="0"/>
  </r>
  <r>
    <n v="1.1000000000000001"/>
    <n v="35"/>
    <s v="079094700232"/>
    <s v="JAYAVELU SPINNING MILLS PVT. "/>
    <s v="33AAEFJ0773FIZO"/>
    <s v="AAEFJ0773F"/>
    <s v="H47202340820"/>
    <s v="H4700344082001"/>
    <s v="H4700232082003"/>
    <n v="470"/>
    <x v="33"/>
    <s v="04/08/2020"/>
    <n v="868716"/>
    <n v="2600"/>
    <n v="234"/>
    <n v="234"/>
    <n v="0"/>
    <n v="0"/>
    <n v="868716"/>
    <n v="234"/>
    <n v="0"/>
  </r>
  <r>
    <n v="1.1000000000000001"/>
    <n v="36"/>
    <s v="079094700234"/>
    <s v="BRITTO SEA FOODS EXPORTS (P) "/>
    <s v="33AADCB1863C1Z8"/>
    <s v="AADCB1863C"/>
    <s v="H47202350820"/>
    <s v="H4700345082001"/>
    <s v="H4700234082001"/>
    <n v="470"/>
    <x v="33"/>
    <s v="03/08/2020"/>
    <n v="1207257"/>
    <n v="2600"/>
    <n v="234"/>
    <n v="234"/>
    <n v="0"/>
    <n v="0"/>
    <n v="1207257"/>
    <n v="234"/>
    <n v="0"/>
  </r>
  <r>
    <n v="1.1000000000000001"/>
    <n v="37"/>
    <s v="079094700237"/>
    <s v="ESCEE INFRASTRUCTURE PVT.LTD"/>
    <s v="33AABCV0598E1ZG"/>
    <s v="AABCV0598E"/>
    <s v="H47202360820"/>
    <s v="H4700349082001"/>
    <s v="H4700237082001"/>
    <n v="470"/>
    <x v="33"/>
    <s v="05/08/2020"/>
    <n v="634776"/>
    <n v="2600"/>
    <n v="234"/>
    <n v="234"/>
    <n v="0"/>
    <n v="0"/>
    <n v="634776"/>
    <n v="234"/>
    <n v="0"/>
  </r>
  <r>
    <n v="1.1000000000000001"/>
    <n v="38"/>
    <s v="079094700239"/>
    <s v="NEW ZIRCONIUM OXIDE AND "/>
    <s v="33AAALZ0205G1ZE"/>
    <s v="AAALZ0205G"/>
    <s v="H47202430820"/>
    <s v="H4700351082001"/>
    <s v="H4700239082001"/>
    <n v="470"/>
    <x v="33"/>
    <s v="03/08/2020"/>
    <n v="10572424"/>
    <n v="3000"/>
    <n v="270"/>
    <n v="270"/>
    <n v="0"/>
    <n v="0"/>
    <n v="10572424"/>
    <n v="270"/>
    <n v="0"/>
  </r>
  <r>
    <n v="1.1000000000000001"/>
    <n v="39"/>
    <s v="079094700241"/>
    <s v="EBI BLUE METALS"/>
    <s v="33AACFE3536D1Z0"/>
    <s v="AACFE3536D"/>
    <s v="H47202460820"/>
    <s v="H4700352082001"/>
    <s v="H4700241082001"/>
    <n v="470"/>
    <x v="33"/>
    <s v="03/08/2020"/>
    <n v="459409"/>
    <n v="2600"/>
    <n v="234"/>
    <n v="234"/>
    <n v="0"/>
    <n v="0"/>
    <n v="459409"/>
    <n v="234"/>
    <n v="0"/>
  </r>
  <r>
    <n v="1.1000000000000001"/>
    <n v="40"/>
    <s v="079094700242"/>
    <s v="DCW LTD"/>
    <s v="33AAACD0559N1ZN"/>
    <s v="AAACD0559N"/>
    <s v="H47202470820"/>
    <s v="H4700353082001"/>
    <s v="H4700242082001"/>
    <n v="470"/>
    <x v="33"/>
    <s v="03/08/2020"/>
    <n v="16589759"/>
    <n v="3000"/>
    <n v="270"/>
    <n v="270"/>
    <n v="0"/>
    <n v="0"/>
    <n v="16589759"/>
    <n v="270"/>
    <n v="0"/>
  </r>
  <r>
    <n v="1.1000000000000001"/>
    <n v="41"/>
    <s v="079094700246"/>
    <s v="SIVA BLUE METALS"/>
    <s v="33ABDFS2764F1ZB"/>
    <s v="ABDFS2764F"/>
    <s v="H47202480820"/>
    <s v="H4700357082001"/>
    <s v="H4700246082001"/>
    <n v="470"/>
    <x v="33"/>
    <s v="03/08/2020"/>
    <n v="2370011"/>
    <n v="2600"/>
    <n v="234"/>
    <n v="234"/>
    <n v="0"/>
    <n v="0"/>
    <n v="2370011"/>
    <n v="234"/>
    <n v="0"/>
  </r>
  <r>
    <n v="1.1000000000000001"/>
    <n v="42"/>
    <s v="079094700249"/>
    <s v="D S F GRAND PLAZAS(P) LTD"/>
    <s v="33AACCD0268L1ZR"/>
    <s v="AACCD0268L"/>
    <s v="H47202570820"/>
    <s v="H4700358082001"/>
    <s v="H4700249082001"/>
    <n v="470"/>
    <x v="33"/>
    <s v="04/08/2020"/>
    <n v="162209"/>
    <n v="2600"/>
    <n v="234"/>
    <n v="234"/>
    <n v="0"/>
    <n v="0"/>
    <n v="162209"/>
    <n v="234"/>
    <n v="0"/>
  </r>
  <r>
    <n v="1.1000000000000001"/>
    <n v="43"/>
    <s v="079094700251"/>
    <s v="S D R POLYMERS (P) LTD"/>
    <s v="33AAOCS3736L1ZX"/>
    <s v="AAOCS3736L"/>
    <s v="H47202610820"/>
    <s v="H4700359082001"/>
    <s v="H4700251082001"/>
    <n v="470"/>
    <x v="33"/>
    <s v="03/08/2020"/>
    <n v="1638248"/>
    <n v="2600"/>
    <n v="234"/>
    <n v="234"/>
    <n v="0"/>
    <n v="0"/>
    <n v="1638248"/>
    <n v="234"/>
    <n v="0"/>
  </r>
  <r>
    <n v="1.1000000000000001"/>
    <n v="44"/>
    <s v="079094700255"/>
    <s v="PENINSULA (P) LIMITED"/>
    <s v="33AADCP2988G2Z9"/>
    <s v="AADCP2988G"/>
    <s v="H47202630820"/>
    <s v="H4700360082001"/>
    <s v="H4700255082001"/>
    <n v="470"/>
    <x v="33"/>
    <s v="04/08/2020"/>
    <n v="59425"/>
    <n v="2600"/>
    <n v="234"/>
    <n v="234"/>
    <n v="0"/>
    <n v="0"/>
    <n v="59425"/>
    <n v="234"/>
    <n v="0"/>
  </r>
  <r>
    <n v="1.1000000000000001"/>
    <n v="45"/>
    <s v="079094700256"/>
    <s v="SHUNMUGAR SALTERNES (P) LTD"/>
    <s v="33AABCK1650QIZF"/>
    <s v="AABCK1650Q"/>
    <s v="H47202660820"/>
    <s v="H4700361082001"/>
    <s v="H4700256082001"/>
    <n v="470"/>
    <x v="33"/>
    <s v="03/08/2020"/>
    <n v="738460"/>
    <n v="2600"/>
    <n v="234"/>
    <n v="234"/>
    <n v="0"/>
    <n v="0"/>
    <n v="738460"/>
    <n v="234"/>
    <n v="0"/>
  </r>
  <r>
    <n v="1.1000000000000001"/>
    <n v="46"/>
    <s v="079094700259"/>
    <s v="MARIS ASSOCIATES PRIVATE LTD"/>
    <s v="33AAECM8194Q1ZP"/>
    <s v="AAECM8194Q"/>
    <s v="H47202670820"/>
    <s v="H4700362082003"/>
    <s v="H4700259082001"/>
    <n v="470"/>
    <x v="33"/>
    <s v="06/08/2020"/>
    <n v="23571"/>
    <n v="2600"/>
    <n v="234"/>
    <n v="234"/>
    <n v="0"/>
    <n v="0"/>
    <n v="23571"/>
    <n v="234"/>
    <n v="0"/>
  </r>
  <r>
    <n v="1.1000000000000001"/>
    <n v="47"/>
    <s v="079094700262"/>
    <s v="V.V.IRON &amp; STEEL CO. (P) LTD"/>
    <s v="33AACCV8997L1ZH"/>
    <s v="AACCV8997L"/>
    <s v="H47202740820"/>
    <s v="H4720031082002"/>
    <s v="H4700262082004"/>
    <n v="470"/>
    <x v="33"/>
    <s v="04/08/2020"/>
    <n v="1726621"/>
    <n v="2600"/>
    <n v="234"/>
    <n v="234"/>
    <n v="0"/>
    <n v="0"/>
    <n v="1726621"/>
    <n v="234"/>
    <n v="0"/>
  </r>
  <r>
    <n v="1.1000000000000001"/>
    <n v="48"/>
    <s v="079094700264"/>
    <s v="THILAGARATHINAM MATCH "/>
    <s v="33AAZPT8111E1ZE"/>
    <s v="AAZPT8111E"/>
    <s v="H47202790820"/>
    <s v="H4720038082001"/>
    <s v="H4700264082001"/>
    <n v="470"/>
    <x v="33"/>
    <s v="03/08/2020"/>
    <n v="528925"/>
    <n v="2600"/>
    <n v="234"/>
    <n v="234"/>
    <n v="0"/>
    <n v="0"/>
    <n v="528925"/>
    <n v="234"/>
    <n v="0"/>
  </r>
  <r>
    <n v="1.1000000000000001"/>
    <n v="49"/>
    <s v="079094700269"/>
    <s v="KINGS INTERNATIONAL LTD.,"/>
    <s v="33AACCK9236D1ZR"/>
    <s v="AACCK9236D"/>
    <s v="H47202800820"/>
    <s v="H4720039082002"/>
    <s v="H4700269082001"/>
    <n v="470"/>
    <x v="33"/>
    <s v="03/08/2020"/>
    <n v="589237"/>
    <n v="2600"/>
    <n v="234"/>
    <n v="234"/>
    <n v="0"/>
    <n v="0"/>
    <n v="589237"/>
    <n v="234"/>
    <n v="0"/>
  </r>
  <r>
    <n v="1.1000000000000001"/>
    <n v="50"/>
    <s v="079094700271"/>
    <s v="KADALKANNY FROZEN FOODS"/>
    <s v="33AADFK0215C1Z9"/>
    <s v="AADFK0215C"/>
    <s v="H47202810820"/>
    <s v="H4720049082002"/>
    <s v="H4700271082003"/>
    <n v="470"/>
    <x v="33"/>
    <s v="04/08/2020"/>
    <n v="190785"/>
    <n v="2600"/>
    <n v="234"/>
    <n v="234"/>
    <n v="0"/>
    <n v="0"/>
    <n v="190785"/>
    <n v="234"/>
    <n v="0"/>
  </r>
  <r>
    <n v="1.1000000000000001"/>
    <n v="51"/>
    <s v="079094700272"/>
    <s v="BALAMURUGAN CHEMICALS PVT."/>
    <s v="33AADCB4135F1Z7"/>
    <s v="AADCB4135F"/>
    <s v="H47202820820"/>
    <s v="H4720067082002"/>
    <s v="H4700272082002"/>
    <n v="470"/>
    <x v="33"/>
    <s v="04/08/2020"/>
    <n v="289252"/>
    <n v="2600"/>
    <n v="234"/>
    <n v="234"/>
    <n v="0"/>
    <n v="0"/>
    <n v="289252"/>
    <n v="234"/>
    <n v="0"/>
  </r>
  <r>
    <n v="1.1000000000000001"/>
    <n v="52"/>
    <s v="079094700274"/>
    <s v="R.V.ICE PLANT"/>
    <s v="33AEVPR9611K2ZR"/>
    <s v="AAGFR9758L"/>
    <s v="H47202830820"/>
    <s v="H4720074082001"/>
    <s v="H4700274082001"/>
    <n v="470"/>
    <x v="33"/>
    <s v="03/08/2020"/>
    <n v="887197"/>
    <n v="2600"/>
    <n v="234"/>
    <n v="234"/>
    <n v="0"/>
    <n v="0"/>
    <n v="887197"/>
    <n v="234"/>
    <n v="0"/>
  </r>
  <r>
    <n v="1.1000000000000001"/>
    <n v="53"/>
    <s v="079094700277"/>
    <s v="V.V. MARINE PRODUCTS"/>
    <s v="33AALFV2122R1ZT"/>
    <s v="AALFV2122R"/>
    <s v="H47202860820"/>
    <s v="H4720077082002"/>
    <s v="H4700277082001"/>
    <n v="470"/>
    <x v="33"/>
    <s v="04/08/2020"/>
    <n v="276488"/>
    <n v="2600"/>
    <n v="234"/>
    <n v="234"/>
    <n v="0"/>
    <n v="0"/>
    <n v="276488"/>
    <n v="234"/>
    <n v="0"/>
  </r>
  <r>
    <n v="1.1000000000000001"/>
    <n v="54"/>
    <s v="079094700278"/>
    <s v="MADURAI TUTICORIN EXPRESS "/>
    <s v="33AAECM7403L1ZH"/>
    <s v="AAECM7403L"/>
    <s v="H47202870820"/>
    <s v="H4720081082001"/>
    <s v="H4700278082001"/>
    <n v="470"/>
    <x v="33"/>
    <s v="03/08/2020"/>
    <n v="162373"/>
    <n v="2600"/>
    <n v="234"/>
    <n v="234"/>
    <n v="0"/>
    <n v="0"/>
    <n v="162373"/>
    <n v="234"/>
    <n v="0"/>
  </r>
  <r>
    <n v="1.1000000000000001"/>
    <n v="55"/>
    <s v="079094700279"/>
    <s v="CCCL INFRASTRUCTURE LIMITED"/>
    <s v="33AADCC8634L1ZH"/>
    <s v="AADCC1097K"/>
    <s v="H47202890820"/>
    <s v="H4720097082002"/>
    <s v="H4700279082002"/>
    <n v="470"/>
    <x v="33"/>
    <s v="03/08/2020"/>
    <n v="489107"/>
    <n v="2600"/>
    <n v="0"/>
    <n v="0"/>
    <n v="468"/>
    <n v="0"/>
    <n v="489107"/>
    <n v="468"/>
    <n v="0"/>
  </r>
  <r>
    <n v="1.1000000000000001"/>
    <n v="56"/>
    <s v="079094700280"/>
    <s v="VENUS HOME APPLIANCES "/>
    <s v="33AABCV6878P1ZI"/>
    <s v="AABCV6878P"/>
    <s v="H47202900820"/>
    <s v="H4720099082001"/>
    <s v="H4700280082002"/>
    <n v="470"/>
    <x v="33"/>
    <s v="04/08/2020"/>
    <n v="294044"/>
    <n v="2600"/>
    <n v="234"/>
    <n v="234"/>
    <n v="0"/>
    <n v="0"/>
    <n v="294044"/>
    <n v="234"/>
    <n v="0"/>
  </r>
  <r>
    <n v="1.1000000000000001"/>
    <n v="57"/>
    <s v="079094700285"/>
    <s v="GEE GEE KAY (P) LIMITED"/>
    <s v="33AABCG8586D1ZL"/>
    <s v="AABCG8586D"/>
    <s v="H47202970820"/>
    <s v="H4720102082002"/>
    <s v="H4700285082001"/>
    <n v="470"/>
    <x v="33"/>
    <s v="03/08/2020"/>
    <n v="669235"/>
    <n v="2600"/>
    <n v="234"/>
    <n v="234"/>
    <n v="0"/>
    <n v="0"/>
    <n v="669235"/>
    <n v="234"/>
    <n v="0"/>
  </r>
  <r>
    <n v="1.1000000000000001"/>
    <n v="58"/>
    <s v="079094700292"/>
    <s v="IND- BARATH THERMAL POWER "/>
    <s v="33AABCI6717L1ZH"/>
    <s v="AABCI6717L"/>
    <s v="H47203020820"/>
    <s v="H4720111082002"/>
    <s v="H4700292082001"/>
    <n v="470"/>
    <x v="33"/>
    <s v="04/08/2020"/>
    <n v="7597406"/>
    <n v="3000"/>
    <n v="270"/>
    <n v="270"/>
    <n v="0"/>
    <n v="0"/>
    <n v="7597406"/>
    <n v="270"/>
    <n v="0"/>
  </r>
  <r>
    <n v="1.1000000000000001"/>
    <n v="59"/>
    <s v="079094700293"/>
    <s v="AVMM ASSOCIATES (P) LIMITED"/>
    <s v="33AACCA4125H1Z7"/>
    <s v="AACCA4125H"/>
    <s v="H47203040820"/>
    <s v="H4720112082002"/>
    <s v="H4700293082001"/>
    <n v="470"/>
    <x v="33"/>
    <s v="05/08/2020"/>
    <n v="126548"/>
    <n v="2600"/>
    <n v="234"/>
    <n v="234"/>
    <n v="0"/>
    <n v="0"/>
    <n v="126548"/>
    <n v="234"/>
    <n v="0"/>
  </r>
  <r>
    <n v="1.1000000000000001"/>
    <n v="60"/>
    <s v="079094700297"/>
    <s v="T.ANANTH"/>
    <s v="33AAGFV3014M1Z7"/>
    <s v="ABRPA3839P"/>
    <s v="H47203050820"/>
    <s v="H4720123082002"/>
    <s v="H4700297082001"/>
    <n v="470"/>
    <x v="33"/>
    <s v="04/08/2020"/>
    <n v="189506"/>
    <n v="2600"/>
    <n v="234"/>
    <n v="234"/>
    <n v="0"/>
    <n v="0"/>
    <n v="189506"/>
    <n v="234"/>
    <n v="0"/>
  </r>
  <r>
    <n v="1.1000000000000001"/>
    <n v="61"/>
    <s v="079094700310"/>
    <s v="EDHAYAM FROZEN FOODS (P) "/>
    <s v="33AAACE4015A1ZM"/>
    <s v="AAACE4015A"/>
    <s v="H47203070820"/>
    <s v="H4720128082001"/>
    <s v="H4700310082002"/>
    <n v="470"/>
    <x v="33"/>
    <s v="04/08/2020"/>
    <n v="974518"/>
    <n v="2600"/>
    <n v="234"/>
    <n v="234"/>
    <n v="0"/>
    <n v="0"/>
    <n v="974518"/>
    <n v="234"/>
    <n v="0"/>
  </r>
  <r>
    <n v="1.1000000000000001"/>
    <n v="62"/>
    <s v="079094700319"/>
    <s v="KOG-KTV FOOD PRODUCTS (I) PVT "/>
    <s v="33AACCK5451A1Z4"/>
    <s v="AACCK5451 A"/>
    <s v="H47203080820"/>
    <s v="H4720132082001"/>
    <s v="H4700319082001"/>
    <n v="470"/>
    <x v="33"/>
    <s v="04/08/2020"/>
    <n v="59523"/>
    <n v="2600"/>
    <n v="234"/>
    <n v="234"/>
    <n v="0"/>
    <n v="0"/>
    <n v="59523"/>
    <n v="234"/>
    <n v="0"/>
  </r>
  <r>
    <n v="1.1000000000000001"/>
    <n v="63"/>
    <s v="079094700322"/>
    <s v="SAMBANDAM OIL &amp; FEEDS PVT "/>
    <s v="33AAOCS5529B1ZF"/>
    <s v="AAOCS 5529 B"/>
    <s v="H47203090820"/>
    <s v="H4720136082002"/>
    <s v="H4700322082001"/>
    <n v="470"/>
    <x v="33"/>
    <s v="03/08/2020"/>
    <n v="80331"/>
    <n v="2600"/>
    <n v="234"/>
    <n v="234"/>
    <n v="0"/>
    <n v="0"/>
    <n v="80331"/>
    <n v="234"/>
    <n v="0"/>
  </r>
  <r>
    <n v="1.1000000000000001"/>
    <n v="64"/>
    <s v="079094700323"/>
    <s v="MY HOME INDUSTRIES PVT LTD"/>
    <s v="33AABCM9480C1ZM"/>
    <s v="AABCM 9480 C"/>
    <s v="H47203140820"/>
    <s v="H4720143082003"/>
    <s v="H4700323082001"/>
    <n v="470"/>
    <x v="33"/>
    <s v="04/08/2020"/>
    <n v="15942008"/>
    <n v="3000"/>
    <n v="270"/>
    <n v="270"/>
    <n v="0"/>
    <n v="0"/>
    <n v="15942008"/>
    <n v="270"/>
    <n v="0"/>
  </r>
  <r>
    <n v="1.1000000000000001"/>
    <n v="65"/>
    <s v="079094700324"/>
    <s v="AIRPORT AUTHORITY OF INDIA"/>
    <s v="33AAACA6412D1ZF"/>
    <s v="AAACA6412D"/>
    <s v="H47203170820"/>
    <s v="H4720146082002"/>
    <s v="H4700324082001"/>
    <n v="470"/>
    <x v="33"/>
    <s v="03/08/2020"/>
    <n v="288827"/>
    <n v="2600"/>
    <n v="234"/>
    <n v="234"/>
    <n v="0"/>
    <n v="0"/>
    <n v="288827"/>
    <n v="234"/>
    <n v="0"/>
  </r>
  <r>
    <n v="1.1000000000000001"/>
    <n v="66"/>
    <s v="079094700325"/>
    <s v="GREEN STAR FERTILIZER LTD"/>
    <s v="33AADCG9451D1ZJ"/>
    <s v="AADCG9451D"/>
    <s v="H47203180820"/>
    <s v="H4720151082002"/>
    <s v="H4700325082002"/>
    <n v="470"/>
    <x v="33"/>
    <s v="07/08/2020"/>
    <n v="21590089"/>
    <n v="3000"/>
    <n v="270"/>
    <n v="270"/>
    <n v="0"/>
    <n v="0"/>
    <n v="21590089"/>
    <n v="270"/>
    <n v="0"/>
  </r>
  <r>
    <n v="1.1000000000000001"/>
    <n v="67"/>
    <s v="079094700326"/>
    <s v="ST PIPES &amp; TUBES COMPANY"/>
    <s v="33ADAFS8016M1ZY"/>
    <s v="ADAFS8016M"/>
    <s v="H47203190820"/>
    <s v="H4720155082001"/>
    <s v="H4700326082001"/>
    <n v="470"/>
    <x v="33"/>
    <s v="03/08/2020"/>
    <n v="2037423"/>
    <n v="2600"/>
    <n v="234"/>
    <n v="234"/>
    <n v="0"/>
    <n v="0"/>
    <n v="2037423"/>
    <n v="234"/>
    <n v="0"/>
  </r>
  <r>
    <n v="1.1000000000000001"/>
    <n v="68"/>
    <s v="079094700327"/>
    <s v="THE COMMISSIONER , "/>
    <s v="33MRIT01404E2DN"/>
    <s v="ALIPP4467D"/>
    <s v="H47203220820"/>
    <s v="H4720156082003"/>
    <s v="H4700327082001"/>
    <n v="470"/>
    <x v="33"/>
    <s v="03/08/2020"/>
    <n v="558817"/>
    <n v="2600"/>
    <n v="234"/>
    <n v="234"/>
    <n v="0"/>
    <n v="0"/>
    <n v="558817"/>
    <n v="234"/>
    <n v="0"/>
  </r>
  <r>
    <n v="1.1000000000000001"/>
    <n v="69"/>
    <s v="079094700328"/>
    <s v="REGENT TEXTILES &amp; GARMENTS"/>
    <s v="33AAJFR9463M1ZJ"/>
    <s v="AAJFR9463M"/>
    <s v="H47203240820"/>
    <s v="H4720168082003"/>
    <s v="H4700328082001"/>
    <n v="470"/>
    <x v="33"/>
    <s v="04/08/2020"/>
    <n v="61995"/>
    <n v="2600"/>
    <n v="234"/>
    <n v="234"/>
    <n v="0"/>
    <n v="0"/>
    <n v="61995"/>
    <n v="234"/>
    <n v="0"/>
  </r>
  <r>
    <n v="1.1000000000000001"/>
    <n v="70"/>
    <s v="079094700331"/>
    <s v="VKS FOODS (P) LIMITED"/>
    <s v="33AAECV8386K1ZQ"/>
    <s v="AAECV8386K"/>
    <s v="H47203270820"/>
    <s v="H4720172082003"/>
    <s v="H4700331082001"/>
    <n v="470"/>
    <x v="33"/>
    <s v="05/08/2020"/>
    <n v="133352"/>
    <n v="2600"/>
    <n v="234"/>
    <n v="234"/>
    <n v="0"/>
    <n v="0"/>
    <n v="133352"/>
    <n v="234"/>
    <n v="0"/>
  </r>
  <r>
    <n v="1.1000000000000001"/>
    <n v="71"/>
    <s v="079094700332"/>
    <s v="PEARL CITY MARINE PRODUCTS "/>
    <s v="33AAICP1614L2ZG"/>
    <s v="AAICP1614L"/>
    <s v="H47203290820"/>
    <s v="H4720174082002"/>
    <s v="H4700332082001"/>
    <n v="470"/>
    <x v="33"/>
    <s v="03/08/2020"/>
    <n v="1214940"/>
    <n v="2600"/>
    <n v="234"/>
    <n v="234"/>
    <n v="0"/>
    <n v="0"/>
    <n v="1214940"/>
    <n v="234"/>
    <n v="0"/>
  </r>
  <r>
    <n v="1.1000000000000001"/>
    <n v="72"/>
    <s v="079094700334"/>
    <s v="THE KTM JEWELLERY LIMTED"/>
    <s v="33AABCK7104P1ZG"/>
    <s v="AABCK7104P"/>
    <s v="H47203310820"/>
    <s v="H4720176082002"/>
    <s v="H4700334082001"/>
    <n v="470"/>
    <x v="33"/>
    <s v="06/08/2020"/>
    <n v="261242"/>
    <n v="2600"/>
    <n v="234"/>
    <n v="234"/>
    <n v="0"/>
    <n v="0"/>
    <n v="261242"/>
    <n v="234"/>
    <n v="0"/>
  </r>
  <r>
    <n v="1.1000000000000001"/>
    <n v="73"/>
    <s v="079094700335"/>
    <s v="ALS TUTICORIN TERMINAL (P) "/>
    <s v="33AAOCA2745F1ZT"/>
    <s v="AAOCA2745F"/>
    <s v="H47203330820"/>
    <s v="H4720181082001"/>
    <s v="H4700335082001"/>
    <n v="470"/>
    <x v="33"/>
    <s v="03/08/2020"/>
    <n v="170799"/>
    <n v="2600"/>
    <n v="234"/>
    <n v="234"/>
    <n v="0"/>
    <n v="0"/>
    <n v="170799"/>
    <n v="234"/>
    <n v="0"/>
  </r>
  <r>
    <n v="1.1000000000000001"/>
    <n v="74"/>
    <s v="079094700336"/>
    <s v="SILVERLINE FERTILAISERS (P) "/>
    <s v="33AAUCS6663A1Z6"/>
    <s v="AAUCS6663A"/>
    <s v="H47203360820"/>
    <s v="H4720185082001"/>
    <s v="H4700336082001"/>
    <n v="470"/>
    <x v="33"/>
    <s v="03/08/2020"/>
    <n v="260604"/>
    <n v="2600"/>
    <n v="234"/>
    <n v="234"/>
    <n v="0"/>
    <n v="0"/>
    <n v="260604"/>
    <n v="234"/>
    <n v="0"/>
  </r>
  <r>
    <n v="1.1000000000000001"/>
    <n v="75"/>
    <s v="079094700338"/>
    <s v="SITHER METAL INDUSTRY"/>
    <s v="33ABZFS3585L1Z7"/>
    <s v="ABZFS3585L"/>
    <s v="H47203370820"/>
    <s v="H4720196082002"/>
    <s v="H4700338082003"/>
    <n v="470"/>
    <x v="33"/>
    <s v="10/08/2020"/>
    <n v="343490"/>
    <n v="2600"/>
    <n v="234"/>
    <n v="234"/>
    <n v="0"/>
    <n v="0"/>
    <n v="343490"/>
    <n v="234"/>
    <n v="0"/>
  </r>
  <r>
    <n v="1.1000000000000001"/>
    <n v="76"/>
    <s v="079094700339"/>
    <s v="K.CHINNA DUARI&amp;CO"/>
    <s v="33AAEFK6150F1ZO"/>
    <s v="AAEFK6150F"/>
    <s v="H47203380820"/>
    <s v="H4720208082001"/>
    <s v="H4700339082003"/>
    <n v="470"/>
    <x v="33"/>
    <s v="06/08/2020"/>
    <n v="108184"/>
    <n v="2600"/>
    <n v="234"/>
    <n v="234"/>
    <n v="0"/>
    <n v="0"/>
    <n v="108184"/>
    <n v="234"/>
    <n v="0"/>
  </r>
  <r>
    <n v="1.1000000000000001"/>
    <n v="77"/>
    <s v="079094700342"/>
    <s v="ANITHA INDUSTRIES"/>
    <s v="33AIGPV8645Q1ZA"/>
    <s v="AIGPV8645Q"/>
    <s v="H47203410820"/>
    <s v="H4720214082001"/>
    <s v="H4700342082001"/>
    <n v="470"/>
    <x v="33"/>
    <s v="07/08/2020"/>
    <n v="412129"/>
    <n v="2600"/>
    <n v="234"/>
    <n v="234"/>
    <n v="0"/>
    <n v="0"/>
    <n v="412129"/>
    <n v="234"/>
    <n v="0"/>
  </r>
  <r>
    <n v="1.1000000000000001"/>
    <n v="78"/>
    <s v="079094700343"/>
    <s v="MAHESWARI SALT TRADING (P) "/>
    <s v="33AABFM4763F1Z1"/>
    <s v="AABFM4763F"/>
    <s v="H47203420820"/>
    <s v="H4720220082001"/>
    <s v="H4700343082001"/>
    <n v="470"/>
    <x v="33"/>
    <s v="03/08/2020"/>
    <n v="626155"/>
    <n v="2600"/>
    <n v="234"/>
    <n v="234"/>
    <n v="0"/>
    <n v="0"/>
    <n v="626155"/>
    <n v="234"/>
    <n v="0"/>
  </r>
  <r>
    <n v="1.1000000000000001"/>
    <n v="79"/>
    <s v="079094700344"/>
    <s v="PROMPT TERMINALS PRIVATE LTD"/>
    <s v="33AAHCP8607N1Z2"/>
    <s v="AAHCP8607N"/>
    <s v="H47203450820"/>
    <s v="H4720234082001"/>
    <s v="H4700344082001"/>
    <n v="470"/>
    <x v="33"/>
    <s v="03/08/2020"/>
    <n v="181710"/>
    <n v="2600"/>
    <n v="234"/>
    <n v="234"/>
    <n v="0"/>
    <n v="0"/>
    <n v="181710"/>
    <n v="234"/>
    <n v="0"/>
  </r>
  <r>
    <n v="1.1000000000000001"/>
    <n v="80"/>
    <s v="079094700345"/>
    <s v="M/S.JENEFA INDIA"/>
    <s v="33ADEPV6675R1Z1"/>
    <s v="ADEPV6675R"/>
    <s v="H47203460820"/>
    <s v="H4720235082001"/>
    <s v="H4700345082001"/>
    <n v="470"/>
    <x v="33"/>
    <s v="03/08/2020"/>
    <n v="1609328"/>
    <n v="2600"/>
    <n v="234"/>
    <n v="234"/>
    <n v="0"/>
    <n v="0"/>
    <n v="1609328"/>
    <n v="234"/>
    <n v="0"/>
  </r>
  <r>
    <n v="1.1000000000000001"/>
    <n v="81"/>
    <s v="079094700349"/>
    <s v="NELLAI INDUSTRIES"/>
    <s v="33AKWPS0296AIZZ"/>
    <s v="AKWPS0296A"/>
    <s v="H47203510820"/>
    <s v="H4720236082002"/>
    <s v="H4700349082001"/>
    <n v="470"/>
    <x v="33"/>
    <s v="03/08/2020"/>
    <n v="306242"/>
    <n v="2600"/>
    <n v="234"/>
    <n v="234"/>
    <n v="0"/>
    <n v="0"/>
    <n v="306242"/>
    <n v="234"/>
    <n v="0"/>
  </r>
  <r>
    <n v="1.1000000000000001"/>
    <n v="82"/>
    <s v="079094700351"/>
    <s v="KALIMARKS"/>
    <s v="33AALFK4797K1ZP"/>
    <s v="AALFK4797K"/>
    <s v="H47203520820"/>
    <s v="H4720243082002"/>
    <s v="H4700351082001"/>
    <n v="470"/>
    <x v="33"/>
    <s v="03/08/2020"/>
    <n v="263682"/>
    <n v="2600"/>
    <n v="234"/>
    <n v="234"/>
    <n v="0"/>
    <n v="0"/>
    <n v="263682"/>
    <n v="234"/>
    <n v="0"/>
  </r>
  <r>
    <n v="1.1000000000000001"/>
    <n v="83"/>
    <s v="079094700352"/>
    <s v="SHREE SELVI CHAMBERS"/>
    <s v="33ABIFS0516N1Z3"/>
    <s v="ABIFS0516N"/>
    <s v="H47203530820"/>
    <s v="H4720246082001"/>
    <s v="H4700352082001"/>
    <n v="470"/>
    <x v="33"/>
    <s v="03/08/2020"/>
    <n v="1208468"/>
    <n v="2600"/>
    <n v="234"/>
    <n v="234"/>
    <n v="0"/>
    <n v="0"/>
    <n v="1208468"/>
    <n v="234"/>
    <n v="0"/>
  </r>
  <r>
    <n v="1.1000000000000001"/>
    <n v="84"/>
    <s v="079094700353"/>
    <s v="BABU BLUE METAL"/>
    <s v="33AUNPK8675J1ZY"/>
    <s v="AUNPK8675J"/>
    <s v="H47203550820"/>
    <s v="H4720247082001"/>
    <s v="H4700353082001"/>
    <n v="470"/>
    <x v="33"/>
    <s v="03/08/2020"/>
    <n v="1073672"/>
    <n v="2600"/>
    <n v="234"/>
    <n v="234"/>
    <n v="0"/>
    <n v="0"/>
    <n v="1073672"/>
    <n v="234"/>
    <n v="0"/>
  </r>
  <r>
    <n v="1.1000000000000001"/>
    <n v="85"/>
    <s v="079094700357"/>
    <s v="KING ICE PLANT"/>
    <s v="33AABFK0148C1Z3"/>
    <s v="AABFK0148C"/>
    <s v="H47203560820"/>
    <s v="H4720248082002"/>
    <s v="H4700357082001"/>
    <n v="470"/>
    <x v="33"/>
    <s v="03/08/2020"/>
    <n v="788828"/>
    <n v="2600"/>
    <n v="234"/>
    <n v="234"/>
    <n v="0"/>
    <n v="0"/>
    <n v="788828"/>
    <n v="234"/>
    <n v="0"/>
  </r>
  <r>
    <n v="1.1000000000000001"/>
    <n v="86"/>
    <s v="079094700358"/>
    <s v="M/S. AMMAN BLUE METALS"/>
    <s v="33AFOPV2699P3Z7"/>
    <s v="AFOPV2699P"/>
    <s v="H47203570820"/>
    <s v="H4720257082001"/>
    <s v="H4700358082001"/>
    <n v="470"/>
    <x v="33"/>
    <s v="03/08/2020"/>
    <n v="471019"/>
    <n v="2600"/>
    <n v="234"/>
    <n v="234"/>
    <n v="0"/>
    <n v="0"/>
    <n v="471019"/>
    <n v="234"/>
    <n v="0"/>
  </r>
  <r>
    <n v="1.1000000000000001"/>
    <n v="87"/>
    <s v="079094700359"/>
    <s v="M/S. TEEMAGE BUILDERS PVT LTD"/>
    <s v="33AADCT6964E1ZA"/>
    <s v="AADCT6964E"/>
    <s v="H47203610820"/>
    <s v="H4720261082001"/>
    <s v="H4700359082001"/>
    <n v="470"/>
    <x v="33"/>
    <s v="03/08/2020"/>
    <n v="200470"/>
    <n v="2600"/>
    <n v="234"/>
    <n v="234"/>
    <n v="0"/>
    <n v="0"/>
    <n v="200470"/>
    <n v="234"/>
    <n v="0"/>
  </r>
  <r>
    <n v="1.1000000000000001"/>
    <n v="88"/>
    <s v="079094700360"/>
    <s v="Mr. EL-SHADDAI BLUE METALS"/>
    <s v="33ACOPJ4043N2ZC"/>
    <s v="0000000000"/>
    <s v="H47203620820"/>
    <s v="H4720263082001"/>
    <s v="H4700360082001"/>
    <n v="470"/>
    <x v="33"/>
    <s v="04/08/2020"/>
    <n v="1036356"/>
    <n v="2600"/>
    <n v="234"/>
    <n v="234"/>
    <n v="0"/>
    <n v="0"/>
    <n v="1036356"/>
    <n v="234"/>
    <n v="0"/>
  </r>
  <r>
    <n v="1.1000000000000001"/>
    <n v="89"/>
    <s v="079094700361"/>
    <s v="M/S. JKS MATCHES PRIVATE "/>
    <s v="33AACCJ4004A1ZI"/>
    <s v="0000000000"/>
    <s v="H47203630820"/>
    <s v="H4720266082002"/>
    <s v="H4700361082001"/>
    <n v="470"/>
    <x v="33"/>
    <s v="04/08/2020"/>
    <n v="124425"/>
    <n v="2600"/>
    <n v="234"/>
    <n v="234"/>
    <n v="0"/>
    <n v="0"/>
    <n v="124425"/>
    <n v="234"/>
    <n v="0"/>
  </r>
  <r>
    <n v="1.1000000000000001"/>
    <n v="90"/>
    <s v="079094700362"/>
    <s v="M/S. Tuticorin Oxygen"/>
    <s v="33AADFT5664N1ZQ"/>
    <s v="AADFT5664N"/>
    <s v="H47400020820"/>
    <s v="H4720267082001"/>
    <s v="H4700362082003"/>
    <n v="470"/>
    <x v="33"/>
    <s v="10/08/2020"/>
    <n v="92682"/>
    <n v="2600"/>
    <n v="234"/>
    <n v="234"/>
    <n v="0"/>
    <n v="0"/>
    <n v="92682"/>
    <n v="234"/>
    <n v="0"/>
  </r>
  <r>
    <n v="1.1000000000000001"/>
    <n v="1"/>
    <s v="079094720031"/>
    <s v="THE COMMISSIONER(T.VELI "/>
    <s v="33AAALT2016R1ZS"/>
    <s v="AAALT2016R"/>
    <s v="H47400140820"/>
    <s v="H4720274082002"/>
    <s v="H4720031082002"/>
    <n v="472"/>
    <x v="34"/>
    <s v="03/08/2020"/>
    <n v="917681"/>
    <n v="2600"/>
    <n v="234"/>
    <n v="234"/>
    <n v="0"/>
    <n v="0"/>
    <n v="917681"/>
    <n v="234"/>
    <n v="0"/>
  </r>
  <r>
    <n v="1.1000000000000001"/>
    <n v="2"/>
    <s v="079094720038"/>
    <s v="THE COMMI.MUNICPALITY, "/>
    <s v="33AAALT2016R1ZS"/>
    <s v="AAALT2016R"/>
    <s v="H47400160820"/>
    <s v="H4720279082002"/>
    <s v="H4720038082001"/>
    <n v="472"/>
    <x v="34"/>
    <s v="03/08/2020"/>
    <n v="631499"/>
    <n v="2600"/>
    <n v="234"/>
    <n v="234"/>
    <n v="0"/>
    <n v="0"/>
    <n v="631499"/>
    <n v="234"/>
    <n v="0"/>
  </r>
  <r>
    <n v="1.1000000000000001"/>
    <n v="3"/>
    <s v="079094720039"/>
    <s v="THE COMMI.MUNICPALITY, "/>
    <s v="33AAALT2016R1ZS"/>
    <s v="AAALT2016R"/>
    <s v="H47400230820"/>
    <s v="H4720280082002"/>
    <s v="H4720039082002"/>
    <n v="472"/>
    <x v="34"/>
    <s v="03/08/2020"/>
    <n v="228353"/>
    <n v="2600"/>
    <n v="234"/>
    <n v="234"/>
    <n v="0"/>
    <n v="0"/>
    <n v="228353"/>
    <n v="234"/>
    <n v="0"/>
  </r>
  <r>
    <n v="1.1000000000000001"/>
    <n v="4"/>
    <s v="079094720049"/>
    <s v="THE COMMI.MUNICIPALITY "/>
    <s v="33AAALT2016R1ZS"/>
    <s v="AAALT2016R"/>
    <s v="H47400270820"/>
    <s v="H4720281082002"/>
    <s v="H4720049082002"/>
    <n v="472"/>
    <x v="34"/>
    <s v="01/08/2020"/>
    <n v="596066"/>
    <n v="2600"/>
    <n v="234"/>
    <n v="234"/>
    <n v="0"/>
    <n v="0"/>
    <n v="596066"/>
    <n v="234"/>
    <n v="0"/>
  </r>
  <r>
    <n v="1.1000000000000001"/>
    <n v="5"/>
    <s v="079094720067"/>
    <s v="THE  COMMISSIONER. "/>
    <s v="33AAALT2016R1ZS"/>
    <s v="AAALT2016R"/>
    <s v="H47400440820"/>
    <s v="H4720282082002"/>
    <s v="H4720067082002"/>
    <n v="472"/>
    <x v="34"/>
    <s v="03/08/2020"/>
    <n v="84257"/>
    <n v="2600"/>
    <n v="234"/>
    <n v="234"/>
    <n v="0"/>
    <n v="0"/>
    <n v="84257"/>
    <n v="234"/>
    <n v="0"/>
  </r>
  <r>
    <n v="1.1000000000000001"/>
    <n v="6"/>
    <s v="079094720074"/>
    <s v="DHARANI SUGAR &amp; CHEMICALS "/>
    <s v="33AAACD1281F1Z7"/>
    <s v="AAACD1281F"/>
    <s v="H47400530820"/>
    <s v="H4720283082003"/>
    <s v="H4720074082001"/>
    <n v="472"/>
    <x v="34"/>
    <s v="01/08/2020"/>
    <n v="439910"/>
    <n v="2600"/>
    <n v="234"/>
    <n v="234"/>
    <n v="0"/>
    <n v="0"/>
    <n v="439910"/>
    <n v="234"/>
    <n v="0"/>
  </r>
  <r>
    <n v="1.1000000000000001"/>
    <n v="7"/>
    <s v="079094720077"/>
    <s v="THE COMMISSIONER , "/>
    <s v="33AAALT2016R1ZS"/>
    <s v="AAALT2016R"/>
    <s v="H47400570820"/>
    <s v="H4720286082001"/>
    <s v="H4720077082002"/>
    <n v="472"/>
    <x v="34"/>
    <s v="03/08/2020"/>
    <n v="845013"/>
    <n v="2600"/>
    <n v="234"/>
    <n v="234"/>
    <n v="0"/>
    <n v="0"/>
    <n v="845013"/>
    <n v="234"/>
    <n v="0"/>
  </r>
  <r>
    <n v="1.1000000000000001"/>
    <n v="8"/>
    <s v="079094720081"/>
    <s v="SRI ABIRAAMI SPINTEX (P) LTD,"/>
    <s v="33AAICS5483J1ZZ"/>
    <s v="AAICS5483J"/>
    <s v="H47400620820"/>
    <s v="H4720287082001"/>
    <s v="H4720081082001"/>
    <n v="472"/>
    <x v="34"/>
    <s v="01/08/2020"/>
    <n v="1137976"/>
    <n v="2600"/>
    <n v="234"/>
    <n v="234"/>
    <n v="0"/>
    <n v="0"/>
    <n v="1137976"/>
    <n v="234"/>
    <n v="0"/>
  </r>
  <r>
    <n v="1.1000000000000001"/>
    <n v="9"/>
    <s v="079094720097"/>
    <s v="BHARAT PETROLEUM "/>
    <s v="33AAACB2902M1Z0"/>
    <s v="AAACB2902M"/>
    <s v="H47400680820"/>
    <s v="H4720289082002"/>
    <s v="H4720097082002"/>
    <n v="472"/>
    <x v="34"/>
    <s v="01/08/2020"/>
    <n v="336293"/>
    <n v="2600"/>
    <n v="234"/>
    <n v="234"/>
    <n v="0"/>
    <n v="0"/>
    <n v="336293"/>
    <n v="234"/>
    <n v="0"/>
  </r>
  <r>
    <n v="1.1000000000000001"/>
    <n v="10"/>
    <s v="079094720099"/>
    <s v="A.PR AGENCIES"/>
    <s v="33AAIFA8518K1ZB"/>
    <s v="AAIFA8518K"/>
    <s v="H47400740820"/>
    <s v="H4720290082002"/>
    <s v="H4720099082001"/>
    <n v="472"/>
    <x v="34"/>
    <s v="01/08/2020"/>
    <n v="509073"/>
    <n v="2600"/>
    <n v="234"/>
    <n v="234"/>
    <n v="0"/>
    <n v="0"/>
    <n v="509073"/>
    <n v="234"/>
    <n v="0"/>
  </r>
  <r>
    <n v="1.1000000000000001"/>
    <n v="11"/>
    <s v="079094720102"/>
    <s v="FATHIMUTHU AMMA MILLS LTD.,"/>
    <s v="33AABCM2302D1ZD"/>
    <s v="AABCM2302D"/>
    <s v="H47400760820"/>
    <s v="H4720297082006"/>
    <s v="H4720102082002"/>
    <n v="472"/>
    <x v="34"/>
    <s v="06/08/2020"/>
    <n v="647640"/>
    <n v="0"/>
    <n v="0"/>
    <n v="0"/>
    <n v="0"/>
    <n v="0"/>
    <n v="647640"/>
    <n v="0"/>
    <n v="0"/>
  </r>
  <r>
    <n v="1.1000000000000001"/>
    <n v="12"/>
    <s v="079094720111"/>
    <s v="SHREE SANGHVI  MILLS (P) LTD.,"/>
    <s v="33AAECS5431N1Z7"/>
    <s v="AAECS5431N"/>
    <s v="H47400850820"/>
    <s v="H4720302082002"/>
    <s v="H4720111082002"/>
    <n v="472"/>
    <x v="34"/>
    <s v="04/08/2020"/>
    <n v="680858"/>
    <n v="2600"/>
    <n v="234"/>
    <n v="234"/>
    <n v="0"/>
    <n v="0"/>
    <n v="680858"/>
    <n v="234"/>
    <n v="0"/>
  </r>
  <r>
    <n v="1.1000000000000001"/>
    <n v="13"/>
    <s v="079094720112"/>
    <s v="VENKATESHWARA HATCHERIES "/>
    <s v="33AAACV7247H1ZB"/>
    <s v="AAACV7247H"/>
    <s v="H47400860820"/>
    <s v="H4720304082001"/>
    <s v="H4720112082002"/>
    <n v="472"/>
    <x v="34"/>
    <s v="01/08/2020"/>
    <n v="419750"/>
    <n v="2600"/>
    <n v="234"/>
    <n v="234"/>
    <n v="0"/>
    <n v="0"/>
    <n v="419750"/>
    <n v="234"/>
    <n v="0"/>
  </r>
  <r>
    <n v="1.1000000000000001"/>
    <n v="14"/>
    <s v="079094720123"/>
    <s v="GENERAL MANAGER, TELECOM"/>
    <s v="33AABCB5576G1ZS"/>
    <s v="AABCB5576G"/>
    <s v="H47400920820"/>
    <s v="H4720305082002"/>
    <s v="H4720123082002"/>
    <n v="472"/>
    <x v="34"/>
    <s v="03/08/2020"/>
    <n v="182878"/>
    <n v="2600"/>
    <n v="234"/>
    <n v="234"/>
    <n v="0"/>
    <n v="0"/>
    <n v="182878"/>
    <n v="234"/>
    <n v="0"/>
  </r>
  <r>
    <n v="1.1000000000000001"/>
    <n v="15"/>
    <s v="079094720128"/>
    <s v="VAIGHAI AGRO PRODUCTS LTD"/>
    <s v="33AADCV1880F1ZH"/>
    <s v="AADCV1880F"/>
    <s v="H47400960820"/>
    <s v="H4720307082002"/>
    <s v="H4720128082001"/>
    <n v="472"/>
    <x v="34"/>
    <s v="06/08/2020"/>
    <n v="280926"/>
    <n v="2600"/>
    <n v="234"/>
    <n v="234"/>
    <n v="0"/>
    <n v="0"/>
    <n v="280926"/>
    <n v="234"/>
    <n v="0"/>
  </r>
  <r>
    <n v="1.1000000000000001"/>
    <n v="16"/>
    <s v="079094720132"/>
    <s v="NUCLEAR POWER CORPORATION"/>
    <s v="33AAACN3154F2ZW"/>
    <s v="AAACN3154F"/>
    <s v="H47400980820"/>
    <s v="H4720308082002"/>
    <s v="H4720132082001"/>
    <n v="472"/>
    <x v="34"/>
    <s v="03/08/2020"/>
    <n v="587641"/>
    <n v="2600"/>
    <n v="234"/>
    <n v="234"/>
    <n v="0"/>
    <n v="0"/>
    <n v="587641"/>
    <n v="234"/>
    <n v="0"/>
  </r>
  <r>
    <n v="1.1000000000000001"/>
    <n v="17"/>
    <s v="079094720136"/>
    <s v="RELIANCE JIO INFOCOMM LTD"/>
    <s v="33AABC16363G1ZQ"/>
    <s v="AACCR0181Q"/>
    <s v="H47401120820"/>
    <s v="H4720309082002"/>
    <s v="H4720136082002"/>
    <n v="472"/>
    <x v="34"/>
    <s v="01/08/2020"/>
    <n v="105939"/>
    <n v="2600"/>
    <n v="234"/>
    <n v="234"/>
    <n v="0"/>
    <n v="0"/>
    <n v="105939"/>
    <n v="234"/>
    <n v="0"/>
  </r>
  <r>
    <n v="1.1000000000000001"/>
    <n v="18"/>
    <s v="079094720143"/>
    <s v="TRANS WORLDGARNETINDIAPVT "/>
    <s v="33AAACT3408N1ZD"/>
    <s v="AAACT3408N"/>
    <s v="H47401150820"/>
    <s v="H4720314082001"/>
    <s v="H4720143082003"/>
    <n v="472"/>
    <x v="34"/>
    <s v="01/08/2020"/>
    <n v="49342"/>
    <n v="2600"/>
    <n v="234"/>
    <n v="234"/>
    <n v="0"/>
    <n v="0"/>
    <n v="49342"/>
    <n v="234"/>
    <n v="0"/>
  </r>
  <r>
    <n v="1.1000000000000001"/>
    <n v="19"/>
    <s v="079094720146"/>
    <s v="THE DAILY THANTHI"/>
    <s v="33AAATT0038R1ZA"/>
    <s v="AAATT0038R"/>
    <s v="H47401220820"/>
    <s v="H4720317082002"/>
    <s v="H4720146082002"/>
    <n v="472"/>
    <x v="34"/>
    <s v="01/08/2020"/>
    <n v="419694"/>
    <n v="2600"/>
    <n v="234"/>
    <n v="234"/>
    <n v="0"/>
    <n v="0"/>
    <n v="419694"/>
    <n v="234"/>
    <n v="0"/>
  </r>
  <r>
    <n v="1.1000000000000001"/>
    <n v="20"/>
    <s v="079094720151"/>
    <s v="OMEGA  ZIPS"/>
    <s v="33AAAHA3437K1ZN"/>
    <s v="AAAHA3437K"/>
    <s v="H47401240820"/>
    <s v="H4720318082002"/>
    <s v="H4720151082002"/>
    <n v="472"/>
    <x v="34"/>
    <s v="06/08/2020"/>
    <n v="261647"/>
    <n v="2600"/>
    <n v="234"/>
    <n v="234"/>
    <n v="0"/>
    <n v="0"/>
    <n v="261647"/>
    <n v="234"/>
    <n v="0"/>
  </r>
  <r>
    <n v="1.1000000000000001"/>
    <n v="21"/>
    <s v="079094720155"/>
    <s v="BLUE METAL COMPANY  (P) LTD.,"/>
    <s v="33AACCB7122P1ZM"/>
    <s v="AACCB7122P"/>
    <s v="H41210030820"/>
    <s v="H4720319082002"/>
    <s v="H4720155082001"/>
    <n v="472"/>
    <x v="34"/>
    <s v="06/08/2020"/>
    <n v="1941102"/>
    <n v="2600"/>
    <n v="234"/>
    <n v="234"/>
    <n v="0"/>
    <n v="0"/>
    <n v="1941102"/>
    <n v="234"/>
    <n v="0"/>
  </r>
  <r>
    <n v="1.1000000000000001"/>
    <n v="22"/>
    <s v="079094720156"/>
    <s v="TAMILNADU JAIBHARATH MILLS "/>
    <s v="33AABCT0158J1ZJ"/>
    <s v="AABCT0158J"/>
    <s v="H41210070820"/>
    <s v="H4720322082001"/>
    <s v="H4720156082003"/>
    <n v="472"/>
    <x v="34"/>
    <s v="06/08/2020"/>
    <n v="1148096"/>
    <n v="2600"/>
    <n v="234"/>
    <n v="234"/>
    <n v="0"/>
    <n v="0"/>
    <n v="1148096"/>
    <n v="234"/>
    <n v="0"/>
  </r>
  <r>
    <n v="1.1000000000000001"/>
    <n v="23"/>
    <s v="079094720168"/>
    <s v="THE CHIEF MANAGER,"/>
    <s v="33AAACP0252G1ZO"/>
    <s v="AAACP0252G"/>
    <s v="H41210080820"/>
    <s v="H4720324082001"/>
    <s v="H4720168082003"/>
    <n v="472"/>
    <x v="34"/>
    <s v="01/08/2020"/>
    <n v="109030"/>
    <n v="2600"/>
    <n v="234"/>
    <n v="234"/>
    <n v="0"/>
    <n v="0"/>
    <n v="109030"/>
    <n v="234"/>
    <n v="0"/>
  </r>
  <r>
    <n v="1.1000000000000001"/>
    <n v="24"/>
    <s v="079094720172"/>
    <s v="THE COMMISSIONER,"/>
    <s v="33AAALT2016R1ZS"/>
    <s v="AAALT2016R"/>
    <s v="H41210230820"/>
    <s v="H4720327082001"/>
    <s v="H4720172082003"/>
    <n v="472"/>
    <x v="34"/>
    <s v="03/08/2020"/>
    <n v="219219"/>
    <n v="2600"/>
    <n v="234"/>
    <n v="234"/>
    <n v="0"/>
    <n v="0"/>
    <n v="219219"/>
    <n v="234"/>
    <n v="0"/>
  </r>
  <r>
    <n v="1.1000000000000001"/>
    <n v="25"/>
    <s v="079094720174"/>
    <s v="THE COMMISSIONER TIRUNELVELI "/>
    <s v="33AAALT2016R1ZS"/>
    <s v="AAALT2016R"/>
    <s v="H41210260820"/>
    <s v="H4720329082001"/>
    <s v="H4720174082002"/>
    <n v="472"/>
    <x v="34"/>
    <s v="03/08/2020"/>
    <n v="383959"/>
    <n v="2600"/>
    <n v="234"/>
    <n v="234"/>
    <n v="0"/>
    <n v="0"/>
    <n v="383959"/>
    <n v="234"/>
    <n v="0"/>
  </r>
  <r>
    <n v="1.1000000000000001"/>
    <n v="26"/>
    <s v="079094720176"/>
    <s v="KAL PUBLICATIONS (P) LTD"/>
    <s v="33AACCK6694D1ZJ"/>
    <s v="AACCK6694D"/>
    <s v="H41210300820"/>
    <s v="H4720331082001"/>
    <s v="H4720176082002"/>
    <n v="472"/>
    <x v="34"/>
    <s v="01/08/2020"/>
    <n v="263549"/>
    <n v="2600"/>
    <n v="234"/>
    <n v="234"/>
    <n v="0"/>
    <n v="0"/>
    <n v="263549"/>
    <n v="234"/>
    <n v="0"/>
  </r>
  <r>
    <n v="1.1000000000000001"/>
    <n v="27"/>
    <s v="079094720181"/>
    <s v="SUBBURAJ SPINNING MILLS  (P) "/>
    <s v="33AADCS3017R1Z6"/>
    <s v="AADCS3017R"/>
    <s v="H41210390820"/>
    <s v="H4720333082002"/>
    <s v="H4720181082001"/>
    <n v="472"/>
    <x v="34"/>
    <s v="06/08/2020"/>
    <n v="2234967"/>
    <n v="2600"/>
    <n v="234"/>
    <n v="234"/>
    <n v="0"/>
    <n v="0"/>
    <n v="2234967"/>
    <n v="234"/>
    <n v="0"/>
  </r>
  <r>
    <n v="1.1000000000000001"/>
    <n v="28"/>
    <s v="079094720185"/>
    <s v="PRATHYUSHA POWER GEN (P) LTD"/>
    <s v="33AADCP1527F1ZV"/>
    <s v="AADCP1527F"/>
    <s v="H41210590820"/>
    <s v="H4720336082001"/>
    <s v="H4720185082001"/>
    <n v="472"/>
    <x v="34"/>
    <s v="03/08/2020"/>
    <n v="318540"/>
    <n v="3000"/>
    <n v="270"/>
    <n v="270"/>
    <n v="0"/>
    <n v="0"/>
    <n v="318540"/>
    <n v="270"/>
    <n v="0"/>
  </r>
  <r>
    <n v="1.1000000000000001"/>
    <n v="29"/>
    <s v="079094720196"/>
    <s v="NACHIYAR BLUE METALS"/>
    <s v="33ABZFS9760M1ZO"/>
    <s v="ABZFS9760M"/>
    <s v="H41210710820"/>
    <s v="H4720337082001"/>
    <s v="H4720196082002"/>
    <n v="472"/>
    <x v="34"/>
    <s v="01/08/2020"/>
    <n v="847736"/>
    <n v="2600"/>
    <n v="234"/>
    <n v="234"/>
    <n v="0"/>
    <n v="0"/>
    <n v="847736"/>
    <n v="234"/>
    <n v="0"/>
  </r>
  <r>
    <n v="1.1000000000000001"/>
    <n v="30"/>
    <s v="079094720208"/>
    <s v="20 MICRONS LIMITED"/>
    <s v="33AACCS9803L1Z5"/>
    <s v="AAACZ0580B"/>
    <s v="H41210730820"/>
    <s v="H4720338082001"/>
    <s v="H4720208082001"/>
    <n v="472"/>
    <x v="34"/>
    <s v="01/08/2020"/>
    <n v="788009"/>
    <n v="2600"/>
    <n v="234"/>
    <n v="234"/>
    <n v="0"/>
    <n v="0"/>
    <n v="788009"/>
    <n v="234"/>
    <n v="0"/>
  </r>
  <r>
    <n v="1.1000000000000001"/>
    <n v="31"/>
    <s v="079094720214"/>
    <s v="N S R STEEL PVT LTD (FERROSCO "/>
    <s v="33AADCF0362Q3ZH"/>
    <s v="AACCN7922R"/>
    <s v="H41210790820"/>
    <s v="H4720341082001"/>
    <s v="H4720214082001"/>
    <n v="472"/>
    <x v="34"/>
    <s v="01/08/2020"/>
    <n v="1696467"/>
    <n v="2600"/>
    <n v="234"/>
    <n v="234"/>
    <n v="0"/>
    <n v="0"/>
    <n v="1696467"/>
    <n v="234"/>
    <n v="0"/>
  </r>
  <r>
    <n v="1.1000000000000001"/>
    <n v="32"/>
    <s v="079094720220"/>
    <s v="RAMCO INDUSTRUIES LTD"/>
    <s v="33AAACR5284J1Z9"/>
    <s v="AAACR5284J"/>
    <s v="H41210840820"/>
    <s v="H4720342082001"/>
    <s v="H4720220082001"/>
    <n v="472"/>
    <x v="34"/>
    <s v="03/08/2020"/>
    <n v="1575159"/>
    <n v="2600"/>
    <n v="234"/>
    <n v="234"/>
    <n v="0"/>
    <n v="0"/>
    <n v="1575159"/>
    <n v="234"/>
    <n v="0"/>
  </r>
  <r>
    <n v="1.1000000000000001"/>
    <n v="33"/>
    <s v="079094720234"/>
    <s v="V.V.RICE MILL"/>
    <s v="33ABXPJ7672F1Z6"/>
    <s v="ABXPJ7672F"/>
    <s v="H41210890820"/>
    <s v="H4720345082001"/>
    <s v="H4720234082001"/>
    <n v="472"/>
    <x v="34"/>
    <s v="01/08/2020"/>
    <n v="398357"/>
    <n v="2600"/>
    <n v="234"/>
    <n v="234"/>
    <n v="0"/>
    <n v="0"/>
    <n v="398357"/>
    <n v="234"/>
    <n v="0"/>
  </r>
  <r>
    <n v="1.1000000000000001"/>
    <n v="34"/>
    <s v="079094720235"/>
    <s v="CREAMLINE DAIRY PRODUCTS LTD"/>
    <s v="33AABCC6780D1ZX"/>
    <s v="ADIPB1495R"/>
    <s v="H41210950820"/>
    <s v="H4720346082001"/>
    <s v="H4720235082001"/>
    <n v="472"/>
    <x v="34"/>
    <s v="06/08/2020"/>
    <n v="171380"/>
    <n v="2600"/>
    <n v="234"/>
    <n v="234"/>
    <n v="0"/>
    <n v="0"/>
    <n v="171380"/>
    <n v="234"/>
    <n v="0"/>
  </r>
  <r>
    <n v="1.1000000000000001"/>
    <n v="35"/>
    <s v="079094720236"/>
    <s v="NOVA CARBONS INDIA (P) LTD"/>
    <s v="33AADCN3570G1ZO"/>
    <s v="AADCN3570G"/>
    <s v="H41211130820"/>
    <s v="H4720351082001"/>
    <s v="H4720236082002"/>
    <n v="472"/>
    <x v="34"/>
    <s v="01/08/2020"/>
    <n v="1248907"/>
    <n v="2600"/>
    <n v="234"/>
    <n v="234"/>
    <n v="0"/>
    <n v="0"/>
    <n v="1248907"/>
    <n v="234"/>
    <n v="0"/>
  </r>
  <r>
    <n v="1.1000000000000001"/>
    <n v="36"/>
    <s v="079094720243"/>
    <s v="ELCOT IT BUILDING"/>
    <s v="33AAACE1670K2ZT"/>
    <s v="AAACE1670K"/>
    <s v="H41211170820"/>
    <s v="H4720352082001"/>
    <s v="H4720243082002"/>
    <n v="472"/>
    <x v="34"/>
    <s v="01/08/2020"/>
    <n v="164027"/>
    <n v="2600"/>
    <n v="0"/>
    <n v="0"/>
    <n v="468"/>
    <n v="0"/>
    <n v="164027"/>
    <n v="468"/>
    <n v="0"/>
  </r>
  <r>
    <n v="1.1000000000000001"/>
    <n v="37"/>
    <s v="079094720246"/>
    <s v="COMMISSIONER"/>
    <s v="33AAALT2016R1ZS"/>
    <s v="AAALT2016R"/>
    <s v="H41211230820"/>
    <s v="H4720353082001"/>
    <s v="H4720246082001"/>
    <n v="472"/>
    <x v="34"/>
    <s v="03/08/2020"/>
    <n v="414975"/>
    <n v="2600"/>
    <n v="234"/>
    <n v="234"/>
    <n v="0"/>
    <n v="0"/>
    <n v="414975"/>
    <n v="234"/>
    <n v="0"/>
  </r>
  <r>
    <n v="1.1000000000000001"/>
    <n v="38"/>
    <s v="079094720247"/>
    <s v="COMMISSIONER"/>
    <s v="33AAALT2016R1ZS"/>
    <s v="AAALT2016R"/>
    <s v="H41211250820"/>
    <s v="H4720355082001"/>
    <s v="H4720247082001"/>
    <n v="472"/>
    <x v="34"/>
    <s v="03/08/2020"/>
    <n v="793538"/>
    <n v="2600"/>
    <n v="234"/>
    <n v="234"/>
    <n v="0"/>
    <n v="0"/>
    <n v="793538"/>
    <n v="234"/>
    <n v="0"/>
  </r>
  <r>
    <n v="1.1000000000000001"/>
    <n v="39"/>
    <s v="079094720248"/>
    <s v="S.M.T.HI-TECK POLYMER"/>
    <s v="33AMWPT4160E1ZR"/>
    <s v="AMWPT4160E"/>
    <s v="H41211310820"/>
    <s v="H4720356082001"/>
    <s v="H4720248082002"/>
    <n v="472"/>
    <x v="34"/>
    <s v="06/08/2020"/>
    <n v="160347"/>
    <n v="2600"/>
    <n v="234"/>
    <n v="234"/>
    <n v="0"/>
    <n v="0"/>
    <n v="160347"/>
    <n v="234"/>
    <n v="0"/>
  </r>
  <r>
    <n v="1.1000000000000001"/>
    <n v="40"/>
    <s v="079094720257"/>
    <s v="ATLAS METAL PROCESSORS PVT "/>
    <s v="33AAACA7401Q1ZP"/>
    <s v="AAACA7401Q"/>
    <s v="H41211440820"/>
    <s v="H4720357082001"/>
    <s v="H4720257082001"/>
    <n v="472"/>
    <x v="34"/>
    <s v="01/08/2020"/>
    <n v="199587"/>
    <n v="2600"/>
    <n v="234"/>
    <n v="234"/>
    <n v="0"/>
    <n v="0"/>
    <n v="199587"/>
    <n v="234"/>
    <n v="0"/>
  </r>
  <r>
    <n v="1.1000000000000001"/>
    <n v="41"/>
    <s v="079094720261"/>
    <s v="K.K.M.BLUE METAL"/>
    <s v="33AFQPR2835H1Z6"/>
    <s v="AFQPR2835H"/>
    <s v="H41211590820"/>
    <s v="H4720361082001"/>
    <s v="H4720261082001"/>
    <n v="472"/>
    <x v="34"/>
    <s v="01/08/2020"/>
    <n v="5710219"/>
    <n v="2600"/>
    <n v="234"/>
    <n v="234"/>
    <n v="0"/>
    <n v="0"/>
    <n v="5710219"/>
    <n v="234"/>
    <n v="0"/>
  </r>
  <r>
    <n v="1.1000000000000001"/>
    <n v="42"/>
    <s v="079094720263"/>
    <s v="POWER GRID CORPORATION OF "/>
    <s v="33AAACP0252G1ZO"/>
    <s v="AAACP0252G"/>
    <s v="H41211740820"/>
    <s v="H4720362082001"/>
    <s v="H4720263082001"/>
    <n v="472"/>
    <x v="34"/>
    <s v="03/08/2020"/>
    <n v="467383"/>
    <n v="2600"/>
    <n v="234"/>
    <n v="234"/>
    <n v="0"/>
    <n v="0"/>
    <n v="467383"/>
    <n v="234"/>
    <n v="0"/>
  </r>
  <r>
    <n v="1.1000000000000001"/>
    <n v="43"/>
    <s v="079094720266"/>
    <s v="ANNAI BLUE METALS"/>
    <s v="33AAWFA0497P1ZP"/>
    <s v="AAWFA0497P"/>
    <s v="H41211760820"/>
    <s v="H4720363082002"/>
    <s v="H4720266082002"/>
    <n v="472"/>
    <x v="34"/>
    <s v="06/08/2020"/>
    <n v="319622"/>
    <n v="2600"/>
    <n v="234"/>
    <n v="234"/>
    <n v="0"/>
    <n v="0"/>
    <n v="319622"/>
    <n v="234"/>
    <n v="0"/>
  </r>
  <r>
    <n v="1.1000000000000001"/>
    <n v="44"/>
    <s v="079094720267"/>
    <s v="ASWATH BLUE METALS"/>
    <s v="33AATFA7416K1Z5"/>
    <s v="AATFA7416K"/>
    <s v="H41211770820"/>
    <s v="H4740002082003"/>
    <s v="H4720267082001"/>
    <n v="472"/>
    <x v="34"/>
    <s v="01/08/2020"/>
    <n v="564520"/>
    <n v="2600"/>
    <n v="234"/>
    <n v="234"/>
    <n v="0"/>
    <n v="0"/>
    <n v="564520"/>
    <n v="234"/>
    <n v="0"/>
  </r>
  <r>
    <n v="1.1000000000000001"/>
    <n v="45"/>
    <s v="079094720274"/>
    <s v="PSN EDUCATIONAL &amp; CHARITABE "/>
    <s v="33AAATP4096R3ZU"/>
    <s v="AAATP4096R"/>
    <s v="H41211800820"/>
    <s v="H4740014082001"/>
    <s v="H4720274082002"/>
    <n v="472"/>
    <x v="34"/>
    <s v="01/08/2020"/>
    <n v="242164"/>
    <n v="2600"/>
    <n v="234"/>
    <n v="234"/>
    <n v="0"/>
    <n v="0"/>
    <n v="242164"/>
    <n v="234"/>
    <n v="0"/>
  </r>
  <r>
    <n v="1.1000000000000001"/>
    <n v="46"/>
    <s v="079094720279"/>
    <s v="RELIANCE PROLIFIC TRADERS "/>
    <s v="33AABCH6106L1ZR"/>
    <s v="AABCH6106L"/>
    <s v="H41211830820"/>
    <s v="H4740016082001"/>
    <s v="H4720279082002"/>
    <n v="472"/>
    <x v="34"/>
    <s v="01/08/2020"/>
    <n v="584233"/>
    <n v="2600"/>
    <n v="234"/>
    <n v="234"/>
    <n v="0"/>
    <n v="0"/>
    <n v="584233"/>
    <n v="234"/>
    <n v="0"/>
  </r>
  <r>
    <n v="1.1000000000000001"/>
    <n v="47"/>
    <s v="079094720280"/>
    <s v="HATSUN AGRO PRODUCT LTD,"/>
    <s v="33AAACH0945G1ZO"/>
    <s v="AAACH0945G"/>
    <s v="H41211960820"/>
    <s v="H4740023082001"/>
    <s v="H4720280082002"/>
    <n v="472"/>
    <x v="34"/>
    <s v="06/08/2020"/>
    <n v="380011"/>
    <n v="2600"/>
    <n v="234"/>
    <n v="234"/>
    <n v="0"/>
    <n v="0"/>
    <n v="380011"/>
    <n v="234"/>
    <n v="0"/>
  </r>
  <r>
    <n v="1.1000000000000001"/>
    <n v="48"/>
    <s v="079094720281"/>
    <s v="A1 Modern Rice Mill"/>
    <s v="33DUJPK4617M1ZB"/>
    <s v="DUJPK4617M"/>
    <s v="H41211990820"/>
    <s v="H4740027082002"/>
    <s v="H4720281082002"/>
    <n v="472"/>
    <x v="34"/>
    <s v="01/08/2020"/>
    <n v="137234"/>
    <n v="2600"/>
    <n v="234"/>
    <n v="234"/>
    <n v="0"/>
    <n v="0"/>
    <n v="137234"/>
    <n v="234"/>
    <n v="0"/>
  </r>
  <r>
    <n v="1.1000000000000001"/>
    <n v="49"/>
    <s v="079094720282"/>
    <s v="INDIAN OIL CORPORATION LTD"/>
    <s v="33AAACI1681G1ZW"/>
    <s v="AAACI1681G"/>
    <s v="H41212010820"/>
    <s v="H4740044082003"/>
    <s v="H4720282082002"/>
    <n v="472"/>
    <x v="34"/>
    <s v="01/08/2020"/>
    <n v="812647"/>
    <n v="2600"/>
    <n v="234"/>
    <n v="234"/>
    <n v="0"/>
    <n v="0"/>
    <n v="812647"/>
    <n v="234"/>
    <n v="0"/>
  </r>
  <r>
    <n v="1.1000000000000001"/>
    <n v="50"/>
    <s v="079094720283"/>
    <s v="ARJUN PULPS &amp; PAPER (I)  P. "/>
    <s v="33AACCV5130F1ZR"/>
    <s v="AACCV5130F"/>
    <s v="H41212090820"/>
    <s v="H4740053082002"/>
    <s v="H4720283082003"/>
    <n v="472"/>
    <x v="34"/>
    <s v="01/08/2020"/>
    <n v="1892586"/>
    <n v="2600"/>
    <n v="234"/>
    <n v="234"/>
    <n v="0"/>
    <n v="0"/>
    <n v="1892586"/>
    <n v="234"/>
    <n v="0"/>
  </r>
  <r>
    <n v="1.1000000000000001"/>
    <n v="51"/>
    <s v="079094720286"/>
    <s v="LUKE EXPORTS"/>
    <s v="33AADPF8354M1ZK"/>
    <s v="AADPF8354M"/>
    <s v="H41212110820"/>
    <s v="H4740057082004"/>
    <s v="H4720286082001"/>
    <n v="472"/>
    <x v="34"/>
    <s v="06/08/2020"/>
    <n v="54687"/>
    <n v="2600"/>
    <n v="234"/>
    <n v="234"/>
    <n v="0"/>
    <n v="0"/>
    <n v="54687"/>
    <n v="234"/>
    <n v="0"/>
  </r>
  <r>
    <n v="1.1000000000000001"/>
    <n v="52"/>
    <s v="079094720287"/>
    <s v="NOVA CARBONS INDIA (P) LTD"/>
    <s v="33AADCN3570G1ZO"/>
    <s v="AADCN3570G"/>
    <s v="H41212320720"/>
    <s v="H4740062082001"/>
    <s v="H4720287082001"/>
    <n v="472"/>
    <x v="34"/>
    <s v="01/08/2020"/>
    <n v="1601002"/>
    <n v="2600"/>
    <n v="234"/>
    <n v="234"/>
    <n v="0"/>
    <n v="0"/>
    <n v="1601002"/>
    <n v="234"/>
    <n v="0"/>
  </r>
  <r>
    <n v="1.1000000000000001"/>
    <n v="53"/>
    <s v="079094720289"/>
    <s v="BOSCH LIMITED"/>
    <s v="33AAACM9840P1ZO"/>
    <s v="AAACM9840P"/>
    <s v="H41212330820"/>
    <s v="H4740068082001"/>
    <s v="H4720289082002"/>
    <n v="472"/>
    <x v="34"/>
    <s v="01/08/2020"/>
    <n v="1172912"/>
    <n v="2600"/>
    <n v="234"/>
    <n v="234"/>
    <n v="0"/>
    <n v="0"/>
    <n v="1172912"/>
    <n v="234"/>
    <n v="0"/>
  </r>
  <r>
    <n v="1.1000000000000001"/>
    <n v="54"/>
    <s v="079094720290"/>
    <s v="THE GLOBE RADIO COMPANY"/>
    <s v="33AAAFT8489J1ZO"/>
    <s v="AAAFT8489J"/>
    <s v="H41212350820"/>
    <s v="H4740074082001"/>
    <s v="H4720290082002"/>
    <n v="472"/>
    <x v="34"/>
    <s v="01/08/2020"/>
    <n v="209232"/>
    <n v="2600"/>
    <n v="234"/>
    <n v="234"/>
    <n v="0"/>
    <n v="0"/>
    <n v="209232"/>
    <n v="234"/>
    <n v="0"/>
  </r>
  <r>
    <n v="1.1000000000000001"/>
    <n v="55"/>
    <s v="079094720297"/>
    <s v="SRI DURKAMBIKA BLUE METALS"/>
    <s v="33ADJFS0004JIZF"/>
    <s v="ADJFS0004J"/>
    <s v="H41212360820"/>
    <s v="H4740076082002"/>
    <s v="H4720297082006"/>
    <n v="472"/>
    <x v="34"/>
    <s v="08/08/2020"/>
    <n v="162434"/>
    <n v="2600"/>
    <n v="234"/>
    <n v="234"/>
    <n v="0"/>
    <n v="0"/>
    <n v="162434"/>
    <n v="234"/>
    <n v="0"/>
  </r>
  <r>
    <n v="1.1000000000000001"/>
    <n v="56"/>
    <s v="079094720302"/>
    <s v="OM SHAKTHY HOSPITALITIES P "/>
    <s v="33AABCO0105A1ZK"/>
    <s v="AABCO0105A"/>
    <s v="H41212390820"/>
    <s v="H4740085082001"/>
    <s v="H4720302082002"/>
    <n v="472"/>
    <x v="34"/>
    <s v="06/08/2020"/>
    <n v="110952"/>
    <n v="2600"/>
    <n v="234"/>
    <n v="234"/>
    <n v="0"/>
    <n v="0"/>
    <n v="110952"/>
    <n v="234"/>
    <n v="0"/>
  </r>
  <r>
    <n v="1.1000000000000001"/>
    <n v="57"/>
    <s v="079094720304"/>
    <s v="THE KUTTALAM HERITAGE"/>
    <s v="33AAACK6707H1ZR"/>
    <s v="ABRPM0727E"/>
    <s v="H41212400820"/>
    <s v="H4740086082004"/>
    <s v="H4720304082001"/>
    <n v="472"/>
    <x v="34"/>
    <s v="01/08/2020"/>
    <n v="64429"/>
    <n v="2600"/>
    <n v="234"/>
    <n v="234"/>
    <n v="0"/>
    <n v="0"/>
    <n v="64429"/>
    <n v="234"/>
    <n v="0"/>
  </r>
  <r>
    <n v="1.1000000000000001"/>
    <n v="58"/>
    <s v="079094720305"/>
    <s v="T T V BRICK WORKS"/>
    <s v="33AAMFT0385M1ZR"/>
    <s v="AAMFT0385M"/>
    <s v="H41212410820"/>
    <s v="H4740092082002"/>
    <s v="H4720305082002"/>
    <n v="472"/>
    <x v="34"/>
    <s v="01/08/2020"/>
    <n v="326439"/>
    <n v="2600"/>
    <n v="234"/>
    <n v="234"/>
    <n v="0"/>
    <n v="0"/>
    <n v="326439"/>
    <n v="234"/>
    <n v="0"/>
  </r>
  <r>
    <n v="1.1000000000000001"/>
    <n v="59"/>
    <s v="079094720307"/>
    <s v="KANAM LATEX INDUSTRIES PVT "/>
    <s v="33AABCK0056E1Z6"/>
    <s v="AABCK0056E"/>
    <s v="H41212510820"/>
    <s v="H4740096082001"/>
    <s v="H4720307082002"/>
    <n v="472"/>
    <x v="34"/>
    <s v="01/08/2020"/>
    <n v="520843"/>
    <n v="2600"/>
    <n v="234"/>
    <n v="234"/>
    <n v="0"/>
    <n v="0"/>
    <n v="520843"/>
    <n v="234"/>
    <n v="0"/>
  </r>
  <r>
    <n v="1.1000000000000001"/>
    <n v="60"/>
    <s v="079094720308"/>
    <s v="RANU FOOD PVT LTD"/>
    <s v="33AAFCR8165B1ZJ"/>
    <s v="AAFCR8165B"/>
    <s v="H41212520820"/>
    <s v="H4740098082002"/>
    <s v="H4720308082002"/>
    <n v="472"/>
    <x v="34"/>
    <s v="06/08/2020"/>
    <n v="164495"/>
    <n v="2600"/>
    <n v="234"/>
    <n v="234"/>
    <n v="0"/>
    <n v="0"/>
    <n v="164495"/>
    <n v="234"/>
    <n v="0"/>
  </r>
  <r>
    <n v="1.1000000000000001"/>
    <n v="61"/>
    <s v="079094720309"/>
    <s v="MENAKA CARDS PVT LTD"/>
    <s v="33AAACM9371P1ZY"/>
    <s v="AAACM9371P"/>
    <s v="H41212560820"/>
    <s v="H4740112082001"/>
    <s v="H4720309082002"/>
    <n v="472"/>
    <x v="34"/>
    <s v="01/08/2020"/>
    <n v="147844"/>
    <n v="2600"/>
    <n v="234"/>
    <n v="234"/>
    <n v="0"/>
    <n v="0"/>
    <n v="147844"/>
    <n v="234"/>
    <n v="0"/>
  </r>
  <r>
    <n v="1.1000000000000001"/>
    <n v="62"/>
    <s v="079094720314"/>
    <s v="ENERGY SPIN (P) LTD"/>
    <s v="33AAACE4957H1ZP"/>
    <s v="AAACE4957H"/>
    <s v="H41212570820"/>
    <s v="H4740115082002"/>
    <s v="H4720314082001"/>
    <n v="472"/>
    <x v="34"/>
    <s v="04/08/2020"/>
    <n v="1482471"/>
    <n v="2600"/>
    <n v="234"/>
    <n v="234"/>
    <n v="0"/>
    <n v="0"/>
    <n v="1482471"/>
    <n v="234"/>
    <n v="0"/>
  </r>
  <r>
    <n v="1.1000000000000001"/>
    <n v="63"/>
    <s v="079094720317"/>
    <s v="HIGH LAND VALLEY "/>
    <s v="33AACCH9293B1ZP"/>
    <s v="AACCH9293B"/>
    <s v="H41212620820"/>
    <s v="H4740122082001"/>
    <s v="H4720317082002"/>
    <n v="472"/>
    <x v="34"/>
    <s v="01/08/2020"/>
    <n v="531041"/>
    <n v="2600"/>
    <n v="234"/>
    <n v="234"/>
    <n v="0"/>
    <n v="0"/>
    <n v="531041"/>
    <n v="234"/>
    <n v="0"/>
  </r>
  <r>
    <n v="1.1000000000000001"/>
    <n v="64"/>
    <s v="079094720318"/>
    <s v="GRT JEWELLERS (INDIA) PVT. LTD"/>
    <s v="33AAACR3582RIZW"/>
    <s v="AAACR3582R"/>
    <s v="H41212640820"/>
    <s v="H4740124082001"/>
    <s v="H4720318082002"/>
    <n v="472"/>
    <x v="34"/>
    <s v="03/08/2020"/>
    <n v="809240"/>
    <n v="2600"/>
    <n v="234"/>
    <n v="234"/>
    <n v="0"/>
    <n v="0"/>
    <n v="809240"/>
    <n v="234"/>
    <n v="0"/>
  </r>
  <r>
    <n v="1.1000000000000001"/>
    <n v="65"/>
    <s v="079094720319"/>
    <s v="SHRI RATHNA  AKSHYA ESTATES "/>
    <s v="33AAVCB4243B1ZF"/>
    <s v="AAVCS4243B"/>
    <s v="H41212680820"/>
    <s v="H4121003082002"/>
    <s v="H4720319082002"/>
    <n v="472"/>
    <x v="34"/>
    <s v="01/08/2020"/>
    <n v="327073"/>
    <n v="2600"/>
    <n v="234"/>
    <n v="234"/>
    <n v="0"/>
    <n v="0"/>
    <n v="327073"/>
    <n v="234"/>
    <n v="0"/>
  </r>
  <r>
    <n v="1.1000000000000001"/>
    <n v="66"/>
    <s v="079094720322"/>
    <s v="KRISHNA BLUE METAL"/>
    <s v="33AAQFK1381G1ZB"/>
    <s v="AAQFK1381G"/>
    <s v="H41212700820"/>
    <s v="H4121007082001"/>
    <s v="H4720322082001"/>
    <n v="472"/>
    <x v="34"/>
    <s v="01/08/2020"/>
    <n v="1625018"/>
    <n v="2600"/>
    <n v="234"/>
    <n v="234"/>
    <n v="0"/>
    <n v="0"/>
    <n v="1625018"/>
    <n v="234"/>
    <n v="0"/>
  </r>
  <r>
    <n v="1.1000000000000001"/>
    <n v="67"/>
    <s v="079094720324"/>
    <s v="S.A.V. BLUE METALS PRIVATE "/>
    <s v="33AAZCS2462G1ZO"/>
    <s v="AAZCS2462G"/>
    <s v="H41212780820"/>
    <s v="H4121008082001"/>
    <s v="H4720324082001"/>
    <n v="472"/>
    <x v="34"/>
    <s v="06/08/2020"/>
    <n v="1936125"/>
    <n v="2600"/>
    <n v="234"/>
    <n v="234"/>
    <n v="0"/>
    <n v="0"/>
    <n v="1936125"/>
    <n v="234"/>
    <n v="0"/>
  </r>
  <r>
    <n v="1.1000000000000001"/>
    <n v="68"/>
    <s v="079094720327"/>
    <s v="SARAL RESORTS&amp;HOTELS (P) LTD"/>
    <s v="33AAKCS5363F1ZB"/>
    <s v="AAKCS5363F"/>
    <s v="H41212820820"/>
    <s v="H4121023082001"/>
    <s v="H4720327082001"/>
    <n v="472"/>
    <x v="34"/>
    <s v="03/08/2020"/>
    <n v="87225"/>
    <n v="2600"/>
    <n v="234"/>
    <n v="234"/>
    <n v="0"/>
    <n v="0"/>
    <n v="87225"/>
    <n v="234"/>
    <n v="0"/>
  </r>
  <r>
    <n v="1.1000000000000001"/>
    <n v="69"/>
    <s v="079094720329"/>
    <s v="AKR BLUE METAL"/>
    <s v="33AAUFA2327E1ZP"/>
    <s v="AAUFA2327E"/>
    <s v="H41212840820"/>
    <s v="H4121026082003"/>
    <s v="H4720329082001"/>
    <n v="472"/>
    <x v="34"/>
    <s v="03/08/2020"/>
    <n v="296426"/>
    <n v="2600"/>
    <n v="234"/>
    <n v="234"/>
    <n v="0"/>
    <n v="0"/>
    <n v="296426"/>
    <n v="234"/>
    <n v="0"/>
  </r>
  <r>
    <n v="1.1000000000000001"/>
    <n v="70"/>
    <s v="079094720331"/>
    <s v="SYNTEL INTERNATIONAL PVT LTD"/>
    <s v="33AAICS0960L1Z7"/>
    <s v="AAICS0960L"/>
    <s v="H41212880820"/>
    <s v="H4121030082001"/>
    <s v="H4720331082001"/>
    <n v="472"/>
    <x v="34"/>
    <s v="01/08/2020"/>
    <n v="1292285"/>
    <n v="2600"/>
    <n v="0"/>
    <n v="0"/>
    <n v="468"/>
    <n v="0"/>
    <n v="1292285"/>
    <n v="468"/>
    <n v="0"/>
  </r>
  <r>
    <n v="1.1000000000000001"/>
    <n v="71"/>
    <s v="079094720333"/>
    <s v="ANNAI BLUE METALS"/>
    <s v="33AAWFA0497P1ZP"/>
    <s v="AAWFA0497P"/>
    <s v="H41212890820"/>
    <s v="H4121039082003"/>
    <s v="H4720333082002"/>
    <n v="472"/>
    <x v="34"/>
    <s v="06/08/2020"/>
    <n v="194974"/>
    <n v="2600"/>
    <n v="234"/>
    <n v="234"/>
    <n v="0"/>
    <n v="0"/>
    <n v="194974"/>
    <n v="234"/>
    <n v="0"/>
  </r>
  <r>
    <n v="1.1000000000000001"/>
    <n v="72"/>
    <s v="079094720336"/>
    <s v="AS BLUE METALS"/>
    <s v="33AAKPN5383R1ZW"/>
    <s v="AAKPN5383R"/>
    <s v="H41212930820"/>
    <s v="H4121059082001"/>
    <s v="H4720336082001"/>
    <n v="472"/>
    <x v="34"/>
    <s v="01/08/2020"/>
    <n v="314268"/>
    <n v="2600"/>
    <n v="234"/>
    <n v="234"/>
    <n v="0"/>
    <n v="0"/>
    <n v="314268"/>
    <n v="234"/>
    <n v="0"/>
  </r>
  <r>
    <n v="1.1000000000000001"/>
    <n v="73"/>
    <s v="079094720337"/>
    <s v="DINESH BLUE METALS"/>
    <s v="33AGNPD8070E1ZK"/>
    <s v="AGNPD8070E"/>
    <s v="H41213030820"/>
    <s v="H4121071082001"/>
    <s v="H4720337082001"/>
    <n v="472"/>
    <x v="34"/>
    <s v="01/08/2020"/>
    <n v="1426634"/>
    <n v="2600"/>
    <n v="234"/>
    <n v="234"/>
    <n v="0"/>
    <n v="0"/>
    <n v="1426634"/>
    <n v="234"/>
    <n v="0"/>
  </r>
  <r>
    <n v="1.1000000000000001"/>
    <n v="74"/>
    <s v="079094720338"/>
    <s v="K R BLUE METALS"/>
    <s v="33AJEPR7897RIZ0"/>
    <s v="AJEPR7897R"/>
    <s v="H41213050820"/>
    <s v="H4121073082001"/>
    <s v="H4720338082001"/>
    <n v="472"/>
    <x v="34"/>
    <s v="01/08/2020"/>
    <n v="946060"/>
    <n v="2600"/>
    <n v="234"/>
    <n v="234"/>
    <n v="0"/>
    <n v="0"/>
    <n v="946060"/>
    <n v="234"/>
    <n v="0"/>
  </r>
  <r>
    <n v="1.1000000000000001"/>
    <n v="75"/>
    <s v="079094720341"/>
    <s v="RENAATUS PROCON PRIVATE LTD"/>
    <s v="33AAFCR6372N1ZX"/>
    <s v="AAFCR6372N"/>
    <s v="H41213080820"/>
    <s v="H4121079082001"/>
    <s v="H4720341082001"/>
    <n v="472"/>
    <x v="34"/>
    <s v="01/08/2020"/>
    <n v="851114"/>
    <n v="2600"/>
    <n v="234"/>
    <n v="234"/>
    <n v="0"/>
    <n v="0"/>
    <n v="851114"/>
    <n v="234"/>
    <n v="0"/>
  </r>
  <r>
    <n v="1.1000000000000001"/>
    <n v="76"/>
    <s v="079094720342"/>
    <s v="MUTHUSELVAM BLUE METALS"/>
    <s v="33AASFM5599C1ZV"/>
    <s v="AASFM5599C"/>
    <s v="H41213110820"/>
    <s v="H4121084082003"/>
    <s v="H4720342082001"/>
    <n v="472"/>
    <x v="34"/>
    <s v="01/08/2020"/>
    <n v="1265361"/>
    <n v="2600"/>
    <n v="234"/>
    <n v="234"/>
    <n v="0"/>
    <n v="0"/>
    <n v="1265361"/>
    <n v="234"/>
    <n v="0"/>
  </r>
  <r>
    <n v="1.1000000000000001"/>
    <n v="77"/>
    <s v="079094720345"/>
    <s v="C.Balasubramanian"/>
    <s v="33AAJFB1261F1ZY"/>
    <s v="AFPPA6114B"/>
    <s v="H41213150820"/>
    <s v="H4121089082004"/>
    <s v="H4720345082001"/>
    <n v="472"/>
    <x v="34"/>
    <s v="01/08/2020"/>
    <n v="230569"/>
    <n v="2600"/>
    <n v="234"/>
    <n v="234"/>
    <n v="0"/>
    <n v="0"/>
    <n v="230569"/>
    <n v="234"/>
    <n v="0"/>
  </r>
  <r>
    <n v="1.1000000000000001"/>
    <n v="78"/>
    <s v="079094720346"/>
    <s v="Sundaravel Blue Metal P Ltd"/>
    <s v="33AAIAS6284K1ZO"/>
    <s v="AAIAS6284K"/>
    <s v="H41213200820"/>
    <s v="H4121095082001"/>
    <s v="H4720346082001"/>
    <n v="472"/>
    <x v="34"/>
    <s v="01/08/2020"/>
    <n v="683303"/>
    <n v="2600"/>
    <n v="234"/>
    <n v="234"/>
    <n v="0"/>
    <n v="0"/>
    <n v="683303"/>
    <n v="234"/>
    <n v="0"/>
  </r>
  <r>
    <n v="1.1000000000000001"/>
    <n v="79"/>
    <s v="079094720351"/>
    <s v="GOMATHI STONE METAL WORKS"/>
    <s v="33ABMPR4211M1ZH"/>
    <s v="ABMPR4211M"/>
    <s v="H41213220820"/>
    <s v="H4121113082001"/>
    <s v="H4720351082001"/>
    <n v="472"/>
    <x v="34"/>
    <s v="04/08/2020"/>
    <n v="663069"/>
    <n v="2600"/>
    <n v="234"/>
    <n v="234"/>
    <n v="0"/>
    <n v="0"/>
    <n v="663069"/>
    <n v="234"/>
    <n v="0"/>
  </r>
  <r>
    <n v="1.1000000000000001"/>
    <n v="80"/>
    <s v="079094720352"/>
    <s v="BALATHANDAUTHAM"/>
    <s v="33AKKPB0282H4ZH"/>
    <s v="AKKPB0282H"/>
    <s v="H41213240820"/>
    <s v="H4121117082001"/>
    <s v="H4720352082001"/>
    <n v="472"/>
    <x v="34"/>
    <s v="03/08/2020"/>
    <n v="130461"/>
    <n v="2600"/>
    <n v="234"/>
    <n v="234"/>
    <n v="0"/>
    <n v="0"/>
    <n v="130461"/>
    <n v="234"/>
    <n v="0"/>
  </r>
  <r>
    <n v="1.1000000000000001"/>
    <n v="81"/>
    <s v="079094720353"/>
    <s v="Varun Beverages Limited"/>
    <s v="33AAACV2678L1Z1"/>
    <s v="AAACV2678L"/>
    <s v="H41213260820"/>
    <s v="H4121123082002"/>
    <s v="H4720353082001"/>
    <n v="472"/>
    <x v="34"/>
    <s v="01/08/2020"/>
    <n v="810094"/>
    <n v="2600"/>
    <n v="234"/>
    <n v="234"/>
    <n v="0"/>
    <n v="0"/>
    <n v="810094"/>
    <n v="234"/>
    <n v="0"/>
  </r>
  <r>
    <n v="1.1000000000000001"/>
    <n v="82"/>
    <s v="079094720355"/>
    <s v="M/S. Sri Nachiyar Blue Metals"/>
    <s v="33ABZFS9760M1Z0"/>
    <s v="ABZFS9760M"/>
    <s v="H41213430820"/>
    <s v="H4121125082001"/>
    <s v="H4720355082001"/>
    <n v="472"/>
    <x v="34"/>
    <s v="01/08/2020"/>
    <n v="1076862"/>
    <n v="2600"/>
    <n v="234"/>
    <n v="234"/>
    <n v="0"/>
    <n v="0"/>
    <n v="1076862"/>
    <n v="234"/>
    <n v="0"/>
  </r>
  <r>
    <n v="1.1000000000000001"/>
    <n v="83"/>
    <s v="079094720356"/>
    <s v="M/S. Himalaya Mineral Processors"/>
    <s v="33AAJFH3449R1ZT"/>
    <s v="AAJFH3449R"/>
    <s v="H41213470820"/>
    <s v="H4121131082001"/>
    <s v="H4720356082001"/>
    <n v="472"/>
    <x v="34"/>
    <s v="03/08/2020"/>
    <n v="423038"/>
    <n v="2600"/>
    <n v="234"/>
    <n v="234"/>
    <n v="0"/>
    <n v="0"/>
    <n v="423038"/>
    <n v="234"/>
    <n v="0"/>
  </r>
  <r>
    <n v="1.1000000000000001"/>
    <n v="84"/>
    <s v="079094720357"/>
    <s v="M/S. KRISHNA MINES SUPER "/>
    <s v="33AAMFK1388D1ZE"/>
    <s v="AAMFK1388D"/>
    <s v="H41213490820"/>
    <s v="H4121144082005"/>
    <s v="H4720357082001"/>
    <n v="472"/>
    <x v="34"/>
    <s v="03/08/2020"/>
    <n v="289581"/>
    <n v="2600"/>
    <n v="234"/>
    <n v="234"/>
    <n v="0"/>
    <n v="0"/>
    <n v="289581"/>
    <n v="234"/>
    <n v="0"/>
  </r>
  <r>
    <n v="1.1000000000000001"/>
    <n v="85"/>
    <s v="079094720361"/>
    <s v="Mr. RAJAN BLUE METAL"/>
    <s v="33ACRFS5558CIZV"/>
    <s v="ACRFS5558C"/>
    <s v="H41213500820"/>
    <s v="H4121159082001"/>
    <s v="H4720361082001"/>
    <n v="472"/>
    <x v="34"/>
    <s v="01/08/2020"/>
    <n v="433049"/>
    <n v="2600"/>
    <n v="234"/>
    <n v="234"/>
    <n v="0"/>
    <n v="0"/>
    <n v="433049"/>
    <n v="234"/>
    <n v="0"/>
  </r>
  <r>
    <n v="1.1000000000000001"/>
    <n v="86"/>
    <s v="079094720362"/>
    <s v="M/S. JKR Marine Products"/>
    <s v="33ARKPK8470H1ZJ"/>
    <s v="ARKPK8470H"/>
    <s v="H41213510820"/>
    <s v="H4121174082002"/>
    <s v="H4720362082001"/>
    <n v="472"/>
    <x v="34"/>
    <s v="01/08/2020"/>
    <n v="198574"/>
    <n v="2600"/>
    <n v="234"/>
    <n v="234"/>
    <n v="0"/>
    <n v="0"/>
    <n v="198574"/>
    <n v="234"/>
    <n v="0"/>
  </r>
  <r>
    <n v="1.1000000000000001"/>
    <n v="87"/>
    <s v="079094720363"/>
    <s v="M/S. LAXMI METALS"/>
    <s v="33AAIFL1758L1Z2"/>
    <s v="AAIFL1758L"/>
    <s v="H41213550820"/>
    <s v="H4121176082001"/>
    <s v="H4720363082002"/>
    <n v="472"/>
    <x v="34"/>
    <s v="03/08/2020"/>
    <n v="84641"/>
    <n v="2600"/>
    <n v="234"/>
    <n v="234"/>
    <n v="0"/>
    <n v="0"/>
    <n v="84641"/>
    <n v="234"/>
    <n v="0"/>
  </r>
  <r>
    <n v="1.1000000000000001"/>
    <n v="1"/>
    <s v="079094740002"/>
    <s v="MANAGING DIRECTOR "/>
    <s v="33AAACI2799F1ZL"/>
    <s v="AAACN6399N"/>
    <s v="H41213600820"/>
    <s v="H4121177082001"/>
    <s v="H4740002082003"/>
    <n v="474"/>
    <x v="35"/>
    <s v="06/08/2020"/>
    <n v="583380"/>
    <n v="0"/>
    <n v="0"/>
    <n v="0"/>
    <n v="0"/>
    <n v="0"/>
    <n v="583380"/>
    <n v="0"/>
    <n v="0"/>
  </r>
  <r>
    <n v="1.1000000000000001"/>
    <n v="2"/>
    <s v="079094740014"/>
    <s v="DIVNAL MANAGER,"/>
    <s v="33MRIA03171A1ZC"/>
    <s v="MRIA03171A"/>
    <s v="H41213620820"/>
    <s v="H4121180082004"/>
    <s v="H4740014082001"/>
    <n v="474"/>
    <x v="35"/>
    <s v="04/08/2020"/>
    <n v="161704"/>
    <n v="2600"/>
    <n v="234"/>
    <n v="234"/>
    <n v="0"/>
    <n v="0"/>
    <n v="161704"/>
    <n v="234"/>
    <n v="0"/>
  </r>
  <r>
    <n v="1.1000000000000001"/>
    <n v="3"/>
    <s v="079094740016"/>
    <s v="MANAGER (TAC FLOOR CO)"/>
    <s v="33AABCT2048MIZC"/>
    <s v="AABCT2048M"/>
    <s v="H41213630820"/>
    <s v="H4121183082001"/>
    <s v="H4740016082001"/>
    <n v="474"/>
    <x v="35"/>
    <s v="04/08/2020"/>
    <n v="77436"/>
    <n v="2600"/>
    <n v="234"/>
    <n v="234"/>
    <n v="0"/>
    <n v="0"/>
    <n v="77436"/>
    <n v="234"/>
    <n v="0"/>
  </r>
  <r>
    <n v="1.1000000000000001"/>
    <n v="4"/>
    <s v="079094740023"/>
    <s v="CAPE FLOUR MILLS  PRIVATE "/>
    <s v="33AABCT2255J1ZH"/>
    <s v="AABCT2255J"/>
    <s v="H41213640820"/>
    <s v="H4121196082002"/>
    <s v="H4740023082001"/>
    <n v="474"/>
    <x v="35"/>
    <s v="05/08/2020"/>
    <n v="467090"/>
    <n v="2600"/>
    <n v="234"/>
    <n v="234"/>
    <n v="0"/>
    <n v="0"/>
    <n v="467090"/>
    <n v="234"/>
    <n v="0"/>
  </r>
  <r>
    <n v="1.1000000000000001"/>
    <n v="5"/>
    <s v="079094740027"/>
    <s v="COMORIN POLYMERS AND "/>
    <s v="33AAACC9354N1ZD"/>
    <s v="AAACC9354N"/>
    <s v="H41213660820"/>
    <s v="H4121199082001"/>
    <s v="H4740027082002"/>
    <n v="474"/>
    <x v="35"/>
    <s v="05/08/2020"/>
    <n v="91912"/>
    <n v="2600"/>
    <n v="234"/>
    <n v="234"/>
    <n v="0"/>
    <n v="0"/>
    <n v="91912"/>
    <n v="234"/>
    <n v="0"/>
  </r>
  <r>
    <n v="1.1000000000000001"/>
    <n v="6"/>
    <s v="079094740044"/>
    <s v="KANAM LATEX  INDUSTRIES (P)"/>
    <s v="33AABCK0056E3Z4"/>
    <s v="AABCK0056E"/>
    <s v="H41213690820"/>
    <s v="H4121201082001"/>
    <s v="H4740044082003"/>
    <n v="474"/>
    <x v="35"/>
    <s v="04/08/2020"/>
    <n v="4700254"/>
    <n v="0"/>
    <n v="0"/>
    <n v="0"/>
    <n v="0"/>
    <n v="0"/>
    <n v="4700254"/>
    <n v="0"/>
    <n v="0"/>
  </r>
  <r>
    <n v="1.1000000000000001"/>
    <n v="7"/>
    <s v="079094740053"/>
    <s v="KURIAN ABRAHAM (P) LTD"/>
    <s v="33AAACK8720C1Z0"/>
    <s v="AAACK8720C"/>
    <s v="H41213700820"/>
    <s v="H4121209082001"/>
    <s v="H4740053082002"/>
    <n v="474"/>
    <x v="35"/>
    <s v="05/08/2020"/>
    <n v="55719"/>
    <n v="0"/>
    <n v="0"/>
    <n v="0"/>
    <n v="0"/>
    <n v="0"/>
    <n v="55719"/>
    <n v="0"/>
    <n v="0"/>
  </r>
  <r>
    <n v="1.1000000000000001"/>
    <n v="8"/>
    <s v="079094740057"/>
    <s v="AUROMATRIX HOTEL PVT.LTD,"/>
    <s v="33AADCA7153J2ZQ"/>
    <s v="AADCA7153J"/>
    <s v="H41213710820"/>
    <s v="H4121211082002"/>
    <s v="H4740057082004"/>
    <n v="474"/>
    <x v="35"/>
    <s v="05/08/2020"/>
    <n v="67183"/>
    <n v="2600"/>
    <n v="234"/>
    <n v="234"/>
    <n v="0"/>
    <n v="0"/>
    <n v="67183"/>
    <n v="234"/>
    <n v="0"/>
  </r>
  <r>
    <n v="1.1000000000000001"/>
    <n v="9"/>
    <s v="079094740062"/>
    <s v="POABS GRANITE (P)LTD"/>
    <s v="33AACCP9929J1Z1"/>
    <s v="AACCP9929J"/>
    <s v="H41213740820"/>
    <s v="H4121232072002"/>
    <s v="H4740062082001"/>
    <n v="474"/>
    <x v="35"/>
    <s v="04/08/2020"/>
    <n v="431121"/>
    <n v="2600"/>
    <n v="234"/>
    <n v="234"/>
    <n v="0"/>
    <n v="0"/>
    <n v="431121"/>
    <n v="234"/>
    <n v="0"/>
  </r>
  <r>
    <n v="1.1000000000000001"/>
    <n v="10"/>
    <s v="079094740068"/>
    <s v="TAC FLOOR CO"/>
    <s v="33AABCT2048MIZC"/>
    <s v="AABCT2048M"/>
    <s v="H41213750820"/>
    <s v="H4121233082004"/>
    <s v="H4740068082001"/>
    <n v="474"/>
    <x v="35"/>
    <s v="04/08/2020"/>
    <n v="49745"/>
    <n v="2600"/>
    <n v="234"/>
    <n v="234"/>
    <n v="0"/>
    <n v="0"/>
    <n v="49745"/>
    <n v="234"/>
    <n v="0"/>
  </r>
  <r>
    <n v="1.1000000000000001"/>
    <n v="11"/>
    <s v="079094740074"/>
    <s v="STEPHEN MODERN RICE MILL"/>
    <s v="33AGNPS1695QIZF"/>
    <s v="AGNPS1695Q"/>
    <s v="H41213770820"/>
    <s v="H4121235082007"/>
    <s v="H4740074082001"/>
    <n v="474"/>
    <x v="35"/>
    <s v="05/08/2020"/>
    <n v="337052"/>
    <n v="2600"/>
    <n v="234"/>
    <n v="234"/>
    <n v="0"/>
    <n v="0"/>
    <n v="337052"/>
    <n v="234"/>
    <n v="0"/>
  </r>
  <r>
    <n v="1.1000000000000001"/>
    <n v="12"/>
    <s v="079094740076"/>
    <s v="GLOFIL MONOFILAMENTS PVT LTD"/>
    <s v="33AADCG9683P1ZU"/>
    <s v="AADCG9683P"/>
    <s v="H41213780820"/>
    <s v="H4121236082001"/>
    <s v="H4740076082002"/>
    <n v="474"/>
    <x v="35"/>
    <s v="05/08/2020"/>
    <n v="361376"/>
    <n v="2600"/>
    <n v="234"/>
    <n v="234"/>
    <n v="0"/>
    <n v="0"/>
    <n v="361376"/>
    <n v="234"/>
    <n v="0"/>
  </r>
  <r>
    <n v="1.1000000000000001"/>
    <n v="13"/>
    <s v="079094740085"/>
    <s v="THE DAILY THANTHI"/>
    <s v="33AAATT0038R1ZA"/>
    <s v="AAATT0038R"/>
    <s v="H41213790820"/>
    <s v="H4121239082001"/>
    <s v="H4740085082001"/>
    <n v="474"/>
    <x v="35"/>
    <s v="04/08/2020"/>
    <n v="272488"/>
    <n v="2600"/>
    <n v="234"/>
    <n v="234"/>
    <n v="0"/>
    <n v="0"/>
    <n v="272488"/>
    <n v="234"/>
    <n v="0"/>
  </r>
  <r>
    <n v="1.1000000000000001"/>
    <n v="14"/>
    <s v="079094740086"/>
    <s v="JEPPIAR FISHING HARBOUR PVT "/>
    <s v="33AABCJ9451G1ZM"/>
    <s v="AABCJ9451G"/>
    <s v="H41213870820"/>
    <s v="H4121240082002"/>
    <s v="H4740086082004"/>
    <n v="474"/>
    <x v="35"/>
    <s v="07/08/2020"/>
    <n v="684640"/>
    <n v="2600"/>
    <n v="234"/>
    <n v="234"/>
    <n v="0"/>
    <n v="0"/>
    <n v="684640"/>
    <n v="234"/>
    <n v="0"/>
  </r>
  <r>
    <n v="1.1000000000000001"/>
    <n v="15"/>
    <s v="079094740092"/>
    <s v="KURIAN ABRAHAM PVT LTD"/>
    <s v="33AAACK8720C1Z0"/>
    <s v="AAACK8720C"/>
    <s v="H41213890820"/>
    <s v="H4121241082001"/>
    <s v="H4740092082002"/>
    <n v="474"/>
    <x v="35"/>
    <s v="05/08/2020"/>
    <n v="65732"/>
    <n v="2600"/>
    <n v="234"/>
    <n v="234"/>
    <n v="0"/>
    <n v="0"/>
    <n v="65732"/>
    <n v="234"/>
    <n v="0"/>
  </r>
  <r>
    <n v="1.1000000000000001"/>
    <n v="16"/>
    <s v="079094740096"/>
    <s v="SM MUKKI MARINE ENGINE GEAR "/>
    <s v="33AAVCS7249F1ZV"/>
    <s v="AAVCS7249F"/>
    <s v="H41213940820"/>
    <s v="H4121251082002"/>
    <s v="H4740096082001"/>
    <n v="474"/>
    <x v="35"/>
    <s v="04/08/2020"/>
    <n v="269203"/>
    <n v="2600"/>
    <n v="234"/>
    <n v="234"/>
    <n v="0"/>
    <n v="0"/>
    <n v="269203"/>
    <n v="234"/>
    <n v="0"/>
  </r>
  <r>
    <n v="1.1000000000000001"/>
    <n v="17"/>
    <s v="079094740098"/>
    <s v="POTHYS"/>
    <s v="33AABFP2450N1ZA"/>
    <s v="AABFP2450N"/>
    <s v="H41213960820"/>
    <s v="H4121252082001"/>
    <s v="H4740098082002"/>
    <n v="474"/>
    <x v="35"/>
    <s v="07/08/2020"/>
    <n v="326564"/>
    <n v="2600"/>
    <n v="234"/>
    <n v="234"/>
    <n v="0"/>
    <n v="0"/>
    <n v="326564"/>
    <n v="234"/>
    <n v="0"/>
  </r>
  <r>
    <n v="1.1000000000000001"/>
    <n v="18"/>
    <s v="079094740112"/>
    <s v="AKRAM BLUE METALS"/>
    <s v="33ADBPS9875K1ZV"/>
    <s v="ADBPS9875K"/>
    <s v="H41300010820"/>
    <s v="H4121256082007"/>
    <s v="H4740112082001"/>
    <n v="474"/>
    <x v="35"/>
    <s v="04/08/2020"/>
    <n v="356986"/>
    <n v="2600"/>
    <n v="234"/>
    <n v="234"/>
    <n v="0"/>
    <n v="0"/>
    <n v="356986"/>
    <n v="234"/>
    <n v="0"/>
  </r>
  <r>
    <n v="1.1000000000000001"/>
    <n v="19"/>
    <s v="079094740115"/>
    <s v="AGNI NETS"/>
    <s v="33AAHFA6313K1ZN"/>
    <s v="AAHFA6313K"/>
    <s v="H41300060820"/>
    <s v="H4121257082001"/>
    <s v="H4740115082002"/>
    <n v="474"/>
    <x v="35"/>
    <s v="04/08/2020"/>
    <n v="841632"/>
    <n v="2600"/>
    <n v="234"/>
    <n v="234"/>
    <n v="0"/>
    <n v="0"/>
    <n v="841632"/>
    <n v="234"/>
    <n v="0"/>
  </r>
  <r>
    <n v="1.1000000000000001"/>
    <n v="20"/>
    <s v="079094740122"/>
    <s v="MS SA BLUE METALS"/>
    <s v="33ahapc5471gizt"/>
    <s v="ahapc5471g"/>
    <s v="H41300210820"/>
    <s v="H4121262082003"/>
    <s v="H4740122082001"/>
    <n v="474"/>
    <x v="35"/>
    <s v="05/08/2020"/>
    <n v="607700"/>
    <n v="2600"/>
    <n v="234"/>
    <n v="234"/>
    <n v="0"/>
    <n v="0"/>
    <n v="607700"/>
    <n v="234"/>
    <n v="0"/>
  </r>
  <r>
    <n v="1.1000000000000001"/>
    <n v="21"/>
    <s v="079094740124"/>
    <s v="SRI BHAGAVATHI BLUE METALS"/>
    <s v="33ASXPS5230PIZN"/>
    <s v="ASXPS5230P"/>
    <s v="H41300380820"/>
    <s v="H4121264082001"/>
    <s v="H4740124082001"/>
    <n v="474"/>
    <x v="35"/>
    <s v="04/08/2020"/>
    <n v="578401"/>
    <n v="2600"/>
    <n v="234"/>
    <n v="234"/>
    <n v="0"/>
    <n v="0"/>
    <n v="578401"/>
    <n v="234"/>
    <n v="0"/>
  </r>
  <r>
    <n v="1.1000000000000001"/>
    <n v="1"/>
    <s v="089094121003"/>
    <s v="THE CHIEF ENGINEER (CMC)"/>
    <s v="33AAATC1278N1ZN"/>
    <s v="AAATC1278N"/>
    <s v="H41300410820"/>
    <s v="H4121268082001"/>
    <s v="H4121003082002"/>
    <n v="412"/>
    <x v="36"/>
    <s v="04/08/2020"/>
    <n v="345240"/>
    <n v="2600"/>
    <n v="234"/>
    <n v="234"/>
    <n v="0"/>
    <n v="0"/>
    <n v="345240"/>
    <n v="234"/>
    <n v="0"/>
  </r>
  <r>
    <n v="1.1000000000000001"/>
    <n v="2"/>
    <s v="089094121007"/>
    <s v="THE CHIEF ENGINEER (CMC)"/>
    <s v="33AAATC1278N1ZN"/>
    <s v="AAATC1278N"/>
    <s v="H41300430820"/>
    <s v="H4121270082001"/>
    <s v="H4121007082001"/>
    <n v="412"/>
    <x v="36"/>
    <s v="04/08/2020"/>
    <n v="1110142"/>
    <n v="2600"/>
    <n v="234"/>
    <n v="234"/>
    <n v="0"/>
    <n v="0"/>
    <n v="1110142"/>
    <n v="234"/>
    <n v="0"/>
  </r>
  <r>
    <n v="1.1000000000000001"/>
    <n v="3"/>
    <s v="089094121008"/>
    <s v="THE DIVISIONAL RLY MANAGER "/>
    <s v="33AAAGM0289C1ZQ"/>
    <s v="null"/>
    <s v="H41300450820"/>
    <s v="H4121278082003"/>
    <s v="H4121008082001"/>
    <n v="412"/>
    <x v="36"/>
    <s v="05/08/2020"/>
    <n v="328499"/>
    <n v="2600"/>
    <n v="234"/>
    <n v="234"/>
    <n v="0"/>
    <n v="0"/>
    <n v="328499"/>
    <n v="234"/>
    <n v="0"/>
  </r>
  <r>
    <n v="1.1000000000000001"/>
    <n v="4"/>
    <s v="089094121023"/>
    <s v="MITSUBISHI HEAVY INDS. INDIA "/>
    <s v="33AAACS5081L1Z9"/>
    <s v="AAACS5081L"/>
    <s v="H41300460820"/>
    <s v="H4121282082002"/>
    <s v="H4121023082001"/>
    <n v="412"/>
    <x v="36"/>
    <s v="05/08/2020"/>
    <n v="1973297"/>
    <n v="2600"/>
    <n v="234"/>
    <n v="234"/>
    <n v="0"/>
    <n v="0"/>
    <n v="1973297"/>
    <n v="234"/>
    <n v="0"/>
  </r>
  <r>
    <n v="1.1000000000000001"/>
    <n v="5"/>
    <s v="089094121026"/>
    <s v="ULTRAMARINE AND PIGMENTS "/>
    <s v="33AAACU0718Q1Z7"/>
    <s v="AAACU0718Q"/>
    <s v="H41300480820"/>
    <s v="H4121284082001"/>
    <s v="H4121026082003"/>
    <n v="412"/>
    <x v="36"/>
    <s v="07/08/2020"/>
    <n v="518525"/>
    <n v="2600"/>
    <n v="234"/>
    <n v="234"/>
    <n v="0"/>
    <n v="0"/>
    <n v="518525"/>
    <n v="234"/>
    <n v="0"/>
  </r>
  <r>
    <n v="1.1000000000000001"/>
    <n v="6"/>
    <s v="089094121030"/>
    <s v="THIRUMALAI CHEMICALS LTD"/>
    <s v="33AAACT2015M1ZM"/>
    <s v="AAACT2015M"/>
    <s v="H41300510820"/>
    <s v="H4121288082001"/>
    <s v="H4121030082001"/>
    <n v="412"/>
    <x v="36"/>
    <s v="05/08/2020"/>
    <n v="712094"/>
    <n v="2600"/>
    <n v="234"/>
    <n v="234"/>
    <n v="0"/>
    <n v="0"/>
    <n v="712094"/>
    <n v="234"/>
    <n v="0"/>
  </r>
  <r>
    <n v="1.1000000000000001"/>
    <n v="7"/>
    <s v="089094121039"/>
    <s v="THE VELLORE CO-OP SUGAR "/>
    <s v="33AAATT3464H1ZJ"/>
    <s v="AAATT3464H"/>
    <s v="H41300580820"/>
    <s v="H4121289082001"/>
    <s v="H4121039082003"/>
    <n v="412"/>
    <x v="36"/>
    <s v="03/08/2020"/>
    <n v="549653"/>
    <n v="3000"/>
    <n v="270"/>
    <n v="270"/>
    <n v="0"/>
    <n v="0"/>
    <n v="549653"/>
    <n v="270"/>
    <n v="0"/>
  </r>
  <r>
    <n v="1.1000000000000001"/>
    <n v="8"/>
    <s v="089094121059"/>
    <s v="THE GENERAL SUPERINTENDENT "/>
    <s v="33AAATC1278N1ZN"/>
    <s v="AAATC1278N"/>
    <s v="H41300620820"/>
    <s v="H4121293082001"/>
    <s v="H4121059082001"/>
    <n v="412"/>
    <x v="36"/>
    <s v="04/08/2020"/>
    <n v="251387"/>
    <n v="2600"/>
    <n v="234"/>
    <n v="234"/>
    <n v="0"/>
    <n v="0"/>
    <n v="251387"/>
    <n v="234"/>
    <n v="0"/>
  </r>
  <r>
    <n v="1.1000000000000001"/>
    <n v="9"/>
    <s v="089094121071"/>
    <s v="M/S. VICTORY ASSOCIATES"/>
    <s v="33AMXPS7519R1ZR"/>
    <s v="AAAFK0576B"/>
    <s v="H41300710820"/>
    <s v="H4121303082001"/>
    <s v="H4121071082001"/>
    <n v="412"/>
    <x v="36"/>
    <s v="06/08/2020"/>
    <n v="849221"/>
    <n v="2600"/>
    <n v="234"/>
    <n v="234"/>
    <n v="0"/>
    <n v="0"/>
    <n v="849221"/>
    <n v="234"/>
    <n v="0"/>
  </r>
  <r>
    <n v="1.1000000000000001"/>
    <n v="10"/>
    <s v="089094121073"/>
    <s v="SRI GOVIND FLOUR MILLS PVT LTD"/>
    <s v="33AABCSI864NIZ5"/>
    <s v="AABCS1864N"/>
    <s v="H41300940820"/>
    <s v="H4121305082002"/>
    <s v="H4121073082001"/>
    <n v="412"/>
    <x v="36"/>
    <s v="10/08/2020"/>
    <n v="649868"/>
    <n v="2600"/>
    <n v="234"/>
    <n v="234"/>
    <n v="0"/>
    <n v="0"/>
    <n v="649868"/>
    <n v="234"/>
    <n v="0"/>
  </r>
  <r>
    <n v="1.1000000000000001"/>
    <n v="11"/>
    <s v="089094121079"/>
    <s v="CAFOMA AUTO PARTS PRIVATE "/>
    <s v="33AAACC4627LIZR"/>
    <s v="AAACC4627L"/>
    <s v="H41300970820"/>
    <s v="H4121308082001"/>
    <s v="H4121079082001"/>
    <n v="412"/>
    <x v="36"/>
    <s v="05/08/2020"/>
    <n v="727794"/>
    <n v="2600"/>
    <n v="234"/>
    <n v="234"/>
    <n v="0"/>
    <n v="0"/>
    <n v="727794"/>
    <n v="234"/>
    <n v="0"/>
  </r>
  <r>
    <n v="1.1000000000000001"/>
    <n v="12"/>
    <s v="089094121084"/>
    <s v="MURUGAPPA MORGANTHERMAL "/>
    <s v="33AAACM4385M1Z8"/>
    <s v="AAACM4385M"/>
    <s v="H41300990820"/>
    <s v="H4121311082002"/>
    <s v="H4121084082003"/>
    <n v="412"/>
    <x v="36"/>
    <s v="12/08/2020"/>
    <n v="2859078"/>
    <n v="2600"/>
    <n v="234"/>
    <n v="234"/>
    <n v="0"/>
    <n v="0"/>
    <n v="2859078"/>
    <n v="234"/>
    <n v="0"/>
  </r>
  <r>
    <n v="1.1000000000000001"/>
    <n v="13"/>
    <s v="089094121089"/>
    <s v="THE DIVISIONAL RAILWAY "/>
    <s v="33AAAGM0289C1ZQ"/>
    <s v="null"/>
    <s v="H41301270820"/>
    <s v="H4121315082001"/>
    <s v="H4121089082004"/>
    <n v="412"/>
    <x v="36"/>
    <s v="04/08/2020"/>
    <n v="18975420"/>
    <n v="3000"/>
    <n v="270"/>
    <n v="270"/>
    <n v="0"/>
    <n v="0"/>
    <n v="18975420"/>
    <n v="270"/>
    <n v="0"/>
  </r>
  <r>
    <n v="1.1000000000000001"/>
    <n v="14"/>
    <s v="089094121095"/>
    <s v="THE DIRECTOR (RURAL UNIT H&amp;S "/>
    <s v="33AAATC1278N1ZN"/>
    <s v="AAATC1278N"/>
    <s v="H41301280820"/>
    <s v="H4121320082001"/>
    <s v="H4121095082001"/>
    <n v="412"/>
    <x v="36"/>
    <s v="04/08/2020"/>
    <n v="172986"/>
    <n v="2600"/>
    <n v="234"/>
    <n v="234"/>
    <n v="0"/>
    <n v="0"/>
    <n v="172986"/>
    <n v="234"/>
    <n v="0"/>
  </r>
  <r>
    <n v="1.1000000000000001"/>
    <n v="15"/>
    <s v="089094121113"/>
    <s v="SARA LEATHER INDUSTRIES 'B' "/>
    <s v="33AAAFS1730P1Z7"/>
    <s v="AAAFS1730P"/>
    <s v="H41301300820"/>
    <s v="H4121322082002"/>
    <s v="H4121113082001"/>
    <n v="412"/>
    <x v="36"/>
    <s v="05/08/2020"/>
    <n v="388639"/>
    <n v="2600"/>
    <n v="234"/>
    <n v="234"/>
    <n v="0"/>
    <n v="0"/>
    <n v="388639"/>
    <n v="234"/>
    <n v="0"/>
  </r>
  <r>
    <n v="1.1000000000000001"/>
    <n v="16"/>
    <s v="089094121117"/>
    <s v="CARBORUNDUM UNIVERSAL LTD"/>
    <s v="33AAACC2474P1ZI"/>
    <s v="AAACC2474P"/>
    <s v="H41301320820"/>
    <s v="H4121324082001"/>
    <s v="H4121117082001"/>
    <n v="412"/>
    <x v="36"/>
    <s v="10/08/2020"/>
    <n v="153527"/>
    <n v="2600"/>
    <n v="234"/>
    <n v="234"/>
    <n v="0"/>
    <n v="0"/>
    <n v="153527"/>
    <n v="234"/>
    <n v="0"/>
  </r>
  <r>
    <n v="1.1000000000000001"/>
    <n v="17"/>
    <s v="089094121123"/>
    <s v="MIDRANGE COMPONENTS(UNIT.2) "/>
    <s v="33AAACB2533Q1ZP"/>
    <s v="AAACB2533Q"/>
    <s v="H41301330820"/>
    <s v="H4121326082001"/>
    <s v="H4121123082002"/>
    <n v="412"/>
    <x v="36"/>
    <s v="10/08/2020"/>
    <n v="76480"/>
    <n v="2600"/>
    <n v="234"/>
    <n v="234"/>
    <n v="0"/>
    <n v="0"/>
    <n v="76480"/>
    <n v="234"/>
    <n v="0"/>
  </r>
  <r>
    <n v="1.1000000000000001"/>
    <n v="18"/>
    <s v="089094121125"/>
    <s v="TURBO ENERGY PRIVATE LIMITED"/>
    <s v="33AAACT2916R1Z2"/>
    <s v="AAACT2916R"/>
    <s v="H41301380820"/>
    <s v="H4121343082002"/>
    <s v="H4121125082001"/>
    <n v="412"/>
    <x v="36"/>
    <s v="12/08/2020"/>
    <n v="1150973"/>
    <n v="2600"/>
    <n v="234"/>
    <n v="234"/>
    <n v="0"/>
    <n v="0"/>
    <n v="1150973"/>
    <n v="234"/>
    <n v="0"/>
  </r>
  <r>
    <n v="1.1000000000000001"/>
    <n v="19"/>
    <s v="089094121131"/>
    <s v="P.A.FOOTWEAR (P)LTD.,"/>
    <s v="33AAACP1923G1ZW"/>
    <s v="AAACP1923G"/>
    <s v="H41301390820"/>
    <s v="H4121347082003"/>
    <s v="H4121131082001"/>
    <n v="412"/>
    <x v="36"/>
    <s v="05/08/2020"/>
    <n v="243822"/>
    <n v="2600"/>
    <n v="234"/>
    <n v="234"/>
    <n v="0"/>
    <n v="0"/>
    <n v="243822"/>
    <n v="234"/>
    <n v="0"/>
  </r>
  <r>
    <n v="1.1000000000000001"/>
    <n v="20"/>
    <s v="089094121144"/>
    <s v="BRAKES INDIA PRIVATE LIMITED"/>
    <s v="33AAACB2533Q1ZP"/>
    <s v="AAACB2533Q"/>
    <s v="H41301400820"/>
    <s v="H4121349082001"/>
    <s v="H4121144082005"/>
    <n v="412"/>
    <x v="36"/>
    <s v="12/08/2020"/>
    <n v="11265375"/>
    <n v="3000"/>
    <n v="270"/>
    <n v="270"/>
    <n v="0"/>
    <n v="0"/>
    <n v="11265375"/>
    <n v="270"/>
    <n v="0"/>
  </r>
  <r>
    <n v="1.1000000000000001"/>
    <n v="21"/>
    <s v="089094121159"/>
    <s v="ABI - SHOWATECH (INDIA) "/>
    <s v="33AABCA8160B1Z9"/>
    <s v="AABCA8160B"/>
    <s v="H41301410820"/>
    <s v="H4121350082001"/>
    <s v="H4121159082001"/>
    <n v="412"/>
    <x v="36"/>
    <s v="10/08/2020"/>
    <n v="2470734"/>
    <n v="2600"/>
    <n v="234"/>
    <n v="234"/>
    <n v="0"/>
    <n v="0"/>
    <n v="2470734"/>
    <n v="234"/>
    <n v="0"/>
  </r>
  <r>
    <n v="1.1000000000000001"/>
    <n v="22"/>
    <s v="089094121174"/>
    <s v="M/s. STAR EXPORTS, SIPCOT, "/>
    <s v="33AALFS5824P1ZL"/>
    <s v="AALFS5824P"/>
    <s v="H41301420820"/>
    <s v="H4121351082001"/>
    <s v="H4121174082002"/>
    <n v="412"/>
    <x v="36"/>
    <s v="06/08/2020"/>
    <n v="249502"/>
    <n v="2600"/>
    <n v="234"/>
    <n v="234"/>
    <n v="0"/>
    <n v="0"/>
    <n v="249502"/>
    <n v="234"/>
    <n v="0"/>
  </r>
  <r>
    <n v="1.1000000000000001"/>
    <n v="23"/>
    <s v="089094121176"/>
    <s v="THE DIVISIONAL RAILWAY "/>
    <s v="33AAAGM0289C1ZQ"/>
    <s v="null"/>
    <s v="H42000690820"/>
    <s v="H4121355082001"/>
    <s v="H4121176082001"/>
    <n v="412"/>
    <x v="36"/>
    <s v="03/08/2020"/>
    <n v="879806"/>
    <n v="2600"/>
    <n v="234"/>
    <n v="234"/>
    <n v="0"/>
    <n v="0"/>
    <n v="879806"/>
    <n v="234"/>
    <n v="0"/>
  </r>
  <r>
    <n v="1.1000000000000001"/>
    <n v="24"/>
    <s v="089094121177"/>
    <s v="RAMCO INDUSTRIES LTD"/>
    <s v="33AAACR5284J1Z9"/>
    <s v="AAACR5284J"/>
    <s v="H42000820820"/>
    <s v="H4121360082001"/>
    <s v="H4121177082001"/>
    <n v="412"/>
    <x v="36"/>
    <s v="10/08/2020"/>
    <n v="3269408"/>
    <n v="2600"/>
    <n v="234"/>
    <n v="234"/>
    <n v="0"/>
    <n v="0"/>
    <n v="3269408"/>
    <n v="234"/>
    <n v="0"/>
  </r>
  <r>
    <n v="1.1000000000000001"/>
    <n v="25"/>
    <s v="089094121180"/>
    <s v="M R F  LIMITED"/>
    <s v="33AAACM4154G1ZU"/>
    <s v="AAACM4154G"/>
    <s v="H42001120720"/>
    <s v="H4121362082001"/>
    <s v="H4121180082004"/>
    <n v="412"/>
    <x v="36"/>
    <s v="07/08/2020"/>
    <n v="3342857"/>
    <n v="2600"/>
    <n v="234"/>
    <n v="234"/>
    <n v="0"/>
    <n v="0"/>
    <n v="3342857"/>
    <n v="234"/>
    <n v="0"/>
  </r>
  <r>
    <n v="1.1000000000000001"/>
    <n v="26"/>
    <s v="089094121183"/>
    <s v="THE DIVL ELECL ENGR/S R"/>
    <s v="33AAAGM0289CIZQ"/>
    <s v="null"/>
    <s v="H42001260820"/>
    <s v="H4121363082001"/>
    <s v="H4121183082001"/>
    <n v="412"/>
    <x v="36"/>
    <s v="04/08/2020"/>
    <n v="22033010"/>
    <n v="3000"/>
    <n v="270"/>
    <n v="270"/>
    <n v="0"/>
    <n v="0"/>
    <n v="22033010"/>
    <n v="270"/>
    <n v="0"/>
  </r>
  <r>
    <n v="1.1000000000000001"/>
    <n v="27"/>
    <s v="089094121196"/>
    <s v="M/S MIDRANGE COMPONENT,"/>
    <s v="33AAACB2533Q1ZP"/>
    <s v="AAACB2533Q"/>
    <s v="H42001610820"/>
    <s v="H4121364082001"/>
    <s v="H4121196082002"/>
    <n v="412"/>
    <x v="36"/>
    <s v="10/08/2020"/>
    <n v="416065"/>
    <n v="2600"/>
    <n v="234"/>
    <n v="234"/>
    <n v="0"/>
    <n v="0"/>
    <n v="416065"/>
    <n v="234"/>
    <n v="0"/>
  </r>
  <r>
    <n v="1.1000000000000001"/>
    <n v="28"/>
    <s v="089094121199"/>
    <s v="MRF LIMITED /BELTING PLANT"/>
    <s v="33AAACM4154G1ZU"/>
    <s v="AAACM4154G"/>
    <s v="H42002120820"/>
    <s v="H4121366082002"/>
    <s v="H4121199082001"/>
    <n v="412"/>
    <x v="36"/>
    <s v="07/08/2020"/>
    <n v="5218756"/>
    <n v="3000"/>
    <n v="270"/>
    <n v="270"/>
    <n v="0"/>
    <n v="0"/>
    <n v="5218756"/>
    <n v="270"/>
    <n v="0"/>
  </r>
  <r>
    <n v="1.1000000000000001"/>
    <n v="29"/>
    <s v="089094121201"/>
    <s v="SIPCOT&amp;SIDCO PHASE II "/>
    <s v="33AAJCS1399A1ZI"/>
    <s v="AAJCS1399A"/>
    <s v="H42002770820"/>
    <s v="H4121369082001"/>
    <s v="H4121201082001"/>
    <n v="412"/>
    <x v="36"/>
    <s v="05/08/2020"/>
    <n v="381545"/>
    <n v="2600"/>
    <n v="234"/>
    <n v="234"/>
    <n v="0"/>
    <n v="0"/>
    <n v="381545"/>
    <n v="234"/>
    <n v="0"/>
  </r>
  <r>
    <n v="1.1000000000000001"/>
    <n v="30"/>
    <s v="089094121209"/>
    <s v="M/S  GANGA  FOOD PRODUCTS (P) "/>
    <s v="33AAACG2512Q1ZP"/>
    <s v="AAACG2512Q"/>
    <s v="H42003040820"/>
    <s v="H4121370082001"/>
    <s v="H4121209082001"/>
    <n v="412"/>
    <x v="36"/>
    <s v="06/08/2020"/>
    <n v="98582"/>
    <n v="2600"/>
    <n v="234"/>
    <n v="234"/>
    <n v="0"/>
    <n v="0"/>
    <n v="98582"/>
    <n v="234"/>
    <n v="0"/>
  </r>
  <r>
    <n v="1.1000000000000001"/>
    <n v="31"/>
    <s v="089094121211"/>
    <s v="FORGE 2000 PRIVATE LIMITED"/>
    <s v="33AAACF5015F1Z9"/>
    <s v="AAACF5015F"/>
    <s v="H42003630820"/>
    <s v="H4121371082001"/>
    <s v="H4121211082002"/>
    <n v="412"/>
    <x v="36"/>
    <s v="10/08/2020"/>
    <n v="329452"/>
    <n v="2600"/>
    <n v="234"/>
    <n v="234"/>
    <n v="0"/>
    <n v="0"/>
    <n v="329452"/>
    <n v="234"/>
    <n v="0"/>
  </r>
  <r>
    <n v="1.1000000000000001"/>
    <n v="32"/>
    <s v="089094121232"/>
    <s v="ALCHYMARS ICM SM (P) LTD.,"/>
    <s v="33AAACG2512Q1ZP"/>
    <s v="AAECS2214B"/>
    <s v="H42003740820"/>
    <s v="H4121374082001"/>
    <s v="H4121232072002"/>
    <n v="412"/>
    <x v="36"/>
    <s v="03/08/2020"/>
    <n v="17068"/>
    <n v="2600"/>
    <n v="234"/>
    <n v="234"/>
    <n v="0"/>
    <n v="0"/>
    <n v="17068"/>
    <n v="234"/>
    <n v="0"/>
  </r>
  <r>
    <n v="1.1000000000000001"/>
    <n v="33"/>
    <s v="089094121233"/>
    <s v="THE DIVISIONAL RAILWAY "/>
    <s v="33AAAGM0289C1ZQ"/>
    <s v="null"/>
    <s v="H42004210720"/>
    <s v="H4121375082001"/>
    <s v="H4121233082004"/>
    <n v="412"/>
    <x v="36"/>
    <s v="04/08/2020"/>
    <n v="245047"/>
    <n v="2600"/>
    <n v="234"/>
    <n v="234"/>
    <n v="0"/>
    <n v="0"/>
    <n v="245047"/>
    <n v="234"/>
    <n v="0"/>
  </r>
  <r>
    <n v="1.1000000000000001"/>
    <n v="34"/>
    <s v="089094121235"/>
    <s v="BRAKES INDIA PRIVATE LIMITED"/>
    <s v="33AAACB2533Q1ZP"/>
    <s v="AAACB2533Q"/>
    <s v="H42004440820"/>
    <s v="H4121377082001"/>
    <s v="H4121235082007"/>
    <n v="412"/>
    <x v="36"/>
    <s v="12/08/2020"/>
    <n v="8402804"/>
    <n v="3000"/>
    <n v="270"/>
    <n v="270"/>
    <n v="0"/>
    <n v="0"/>
    <n v="8402804"/>
    <n v="270"/>
    <n v="0"/>
  </r>
  <r>
    <n v="1.1000000000000001"/>
    <n v="35"/>
    <s v="089094121236"/>
    <s v="SOLAR SOLES (P) LIMITED"/>
    <s v="33AAICS5736Q1ZP"/>
    <s v="AAICS5736Q"/>
    <s v="H42004840820"/>
    <s v="H4121378082001"/>
    <s v="H4121236082001"/>
    <n v="412"/>
    <x v="36"/>
    <s v="06/08/2020"/>
    <n v="1840660"/>
    <n v="2600"/>
    <n v="234"/>
    <n v="234"/>
    <n v="0"/>
    <n v="0"/>
    <n v="1840660"/>
    <n v="234"/>
    <n v="0"/>
  </r>
  <r>
    <n v="1.1000000000000001"/>
    <n v="36"/>
    <s v="089094121239"/>
    <s v="GENERAL SUPERINTENDENT(CMC)"/>
    <s v="33AAATC1278N1ZN"/>
    <s v="AAATC1278N"/>
    <s v="H42004950820"/>
    <s v="H4121379082001"/>
    <s v="H4121239082001"/>
    <n v="412"/>
    <x v="36"/>
    <s v="04/08/2020"/>
    <n v="1066637"/>
    <n v="2600"/>
    <n v="234"/>
    <n v="234"/>
    <n v="0"/>
    <n v="0"/>
    <n v="1066637"/>
    <n v="234"/>
    <n v="0"/>
  </r>
  <r>
    <n v="1.1000000000000001"/>
    <n v="37"/>
    <s v="089094121240"/>
    <s v="CALSEA FOOTWEAR (P) LTD.,"/>
    <s v="333334444455555"/>
    <s v="AACCC6904G"/>
    <s v="H42004980820"/>
    <s v="H4121387082002"/>
    <s v="H4121240082002"/>
    <n v="412"/>
    <x v="36"/>
    <s v="06/08/2020"/>
    <n v="474680"/>
    <n v="2600"/>
    <n v="234"/>
    <n v="234"/>
    <n v="0"/>
    <n v="0"/>
    <n v="474680"/>
    <n v="234"/>
    <n v="0"/>
  </r>
  <r>
    <n v="1.1000000000000001"/>
    <n v="38"/>
    <s v="089094121241"/>
    <s v="KAL PUBLICATIONS (P) LTD.,"/>
    <s v="33AACCK6694D1ZJ"/>
    <s v="AACCK6694D"/>
    <s v="H42004990820"/>
    <s v="H4121389082001"/>
    <s v="H4121241082001"/>
    <n v="412"/>
    <x v="36"/>
    <s v="05/08/2020"/>
    <n v="263403"/>
    <n v="2600"/>
    <n v="234"/>
    <n v="234"/>
    <n v="0"/>
    <n v="0"/>
    <n v="263403"/>
    <n v="234"/>
    <n v="0"/>
  </r>
  <r>
    <n v="1.1000000000000001"/>
    <n v="39"/>
    <s v="089094121251"/>
    <s v="THE CHANCELLOR,  V I T "/>
    <s v="33AAATN0569M1ZE"/>
    <s v="AAATN0569M"/>
    <s v="H42100100820"/>
    <s v="H4121394082001"/>
    <s v="H4121251082002"/>
    <n v="412"/>
    <x v="36"/>
    <s v="12/08/2020"/>
    <n v="3893939"/>
    <n v="2600"/>
    <n v="234"/>
    <n v="234"/>
    <n v="0"/>
    <n v="0"/>
    <n v="3893939"/>
    <n v="234"/>
    <n v="0"/>
  </r>
  <r>
    <n v="1.1000000000000001"/>
    <n v="40"/>
    <s v="089094121252"/>
    <s v="THE DAILY THANTHI"/>
    <s v="33AAATT0038R1ZA"/>
    <s v="AAATT0038R"/>
    <s v="H42100150820"/>
    <s v="H4121396082002"/>
    <s v="H4121252082001"/>
    <n v="412"/>
    <x v="36"/>
    <s v="05/08/2020"/>
    <n v="252678"/>
    <n v="2600"/>
    <n v="234"/>
    <n v="234"/>
    <n v="0"/>
    <n v="0"/>
    <n v="252678"/>
    <n v="234"/>
    <n v="0"/>
  </r>
  <r>
    <n v="1.1000000000000001"/>
    <n v="41"/>
    <s v="089094121256"/>
    <s v="ARULDEVI PAPER MILLS (P) "/>
    <s v="33AAGCA2110G1ZG"/>
    <s v="AAGCA2110G"/>
    <s v="H42100180820"/>
    <s v="H4130001082001"/>
    <s v="H4121256082007"/>
    <n v="412"/>
    <x v="36"/>
    <s v="07/08/2020"/>
    <n v="371147"/>
    <n v="2600"/>
    <n v="234"/>
    <n v="234"/>
    <n v="0"/>
    <n v="0"/>
    <n v="371147"/>
    <n v="234"/>
    <n v="0"/>
  </r>
  <r>
    <n v="1.1000000000000001"/>
    <n v="42"/>
    <s v="089094121257"/>
    <s v="SANGHAVI SHOE ACCESSORIES "/>
    <s v="33AAACS5426P1Z4"/>
    <s v="AAACS5426P"/>
    <s v="H42100230820"/>
    <s v="H4130006082001"/>
    <s v="H4121257082001"/>
    <n v="412"/>
    <x v="36"/>
    <s v="05/08/2020"/>
    <n v="773091"/>
    <n v="2600"/>
    <n v="234"/>
    <n v="234"/>
    <n v="0"/>
    <n v="0"/>
    <n v="773091"/>
    <n v="234"/>
    <n v="0"/>
  </r>
  <r>
    <n v="1.1000000000000001"/>
    <n v="43"/>
    <s v="089094121262"/>
    <s v="CARBORUNDUM UNIVERSAL LTD"/>
    <s v="33AAACC2474P1ZI"/>
    <s v="AAACC2474P"/>
    <s v="H42100240820"/>
    <s v="H4130021082001"/>
    <s v="H4121262082003"/>
    <n v="412"/>
    <x v="36"/>
    <s v="07/08/2020"/>
    <n v="145542"/>
    <n v="2600"/>
    <n v="234"/>
    <n v="234"/>
    <n v="0"/>
    <n v="0"/>
    <n v="145542"/>
    <n v="234"/>
    <n v="0"/>
  </r>
  <r>
    <n v="1.1000000000000001"/>
    <n v="44"/>
    <s v="089094121264"/>
    <s v="GOPI BLUE METALS"/>
    <s v="33AAHFG7777K1ZV"/>
    <s v="AAHFG7777K"/>
    <s v="H42100250820"/>
    <s v="H4130038082001"/>
    <s v="H4121264082001"/>
    <n v="412"/>
    <x v="36"/>
    <s v="05/08/2020"/>
    <n v="1941988"/>
    <n v="2600"/>
    <n v="234"/>
    <n v="234"/>
    <n v="0"/>
    <n v="0"/>
    <n v="1941988"/>
    <n v="234"/>
    <n v="0"/>
  </r>
  <r>
    <n v="1.1000000000000001"/>
    <n v="45"/>
    <s v="089094121268"/>
    <s v="SUN BLUES"/>
    <s v="33ABLFS6213M1ZW"/>
    <s v="ABLFS6213M"/>
    <s v="H42100270820"/>
    <s v="H4130041082002"/>
    <s v="H4121268082001"/>
    <n v="412"/>
    <x v="36"/>
    <s v="04/08/2020"/>
    <n v="399517"/>
    <n v="2600"/>
    <n v="234"/>
    <n v="234"/>
    <n v="0"/>
    <n v="0"/>
    <n v="399517"/>
    <n v="234"/>
    <n v="0"/>
  </r>
  <r>
    <n v="1.1000000000000001"/>
    <n v="46"/>
    <s v="089094121270"/>
    <s v="MALLADI DRUGS &amp; "/>
    <s v="333334444455555"/>
    <s v="AAACM5031A"/>
    <s v="H42100280820"/>
    <s v="H4130043082002"/>
    <s v="H4121270082001"/>
    <n v="412"/>
    <x v="36"/>
    <s v="10/08/2020"/>
    <n v="130399"/>
    <n v="2600"/>
    <n v="234"/>
    <n v="234"/>
    <n v="0"/>
    <n v="0"/>
    <n v="130399"/>
    <n v="234"/>
    <n v="0"/>
  </r>
  <r>
    <n v="1.1000000000000001"/>
    <n v="47"/>
    <s v="089094121278"/>
    <s v="THE GENERAL SUPERINTENDENT "/>
    <s v="33AAATC1278N1ZN"/>
    <s v="AAATC1278N"/>
    <s v="H42100360820"/>
    <s v="H4130045082001"/>
    <s v="H4121278082003"/>
    <n v="412"/>
    <x v="36"/>
    <s v="04/08/2020"/>
    <n v="163231"/>
    <n v="2600"/>
    <n v="234"/>
    <n v="234"/>
    <n v="0"/>
    <n v="0"/>
    <n v="163231"/>
    <n v="234"/>
    <n v="0"/>
  </r>
  <r>
    <n v="1.1000000000000001"/>
    <n v="48"/>
    <s v="089094121282"/>
    <s v="THE GENERAL SUPERINTENDENT,"/>
    <s v="33AAATC1278N1ZN"/>
    <s v="AAATC1278N"/>
    <s v="H42100410820"/>
    <s v="H4130046082001"/>
    <s v="H4121282082002"/>
    <n v="412"/>
    <x v="36"/>
    <s v="04/08/2020"/>
    <n v="971122"/>
    <n v="2600"/>
    <n v="234"/>
    <n v="234"/>
    <n v="0"/>
    <n v="0"/>
    <n v="971122"/>
    <n v="234"/>
    <n v="0"/>
  </r>
  <r>
    <n v="1.1000000000000001"/>
    <n v="49"/>
    <s v="089094121284"/>
    <s v="PITCHANDI BLUE METALS"/>
    <s v="33AAGPP6267N2Z4"/>
    <s v="AAGPP6267N"/>
    <s v="H42100420820"/>
    <s v="H4130048082001"/>
    <s v="H4121284082001"/>
    <n v="412"/>
    <x v="36"/>
    <s v="04/08/2020"/>
    <n v="399885"/>
    <n v="2600"/>
    <n v="234"/>
    <n v="234"/>
    <n v="0"/>
    <n v="0"/>
    <n v="399885"/>
    <n v="234"/>
    <n v="0"/>
  </r>
  <r>
    <n v="1.1000000000000001"/>
    <n v="50"/>
    <s v="089094121288"/>
    <s v="THE GENERAL SUPERINTENDENT"/>
    <s v="33AAATC1278N1ZN"/>
    <s v="AAATC1278N"/>
    <s v="H42100430820"/>
    <s v="H4130051082001"/>
    <s v="H4121288082001"/>
    <n v="412"/>
    <x v="36"/>
    <s v="04/08/2020"/>
    <n v="762460"/>
    <n v="2600"/>
    <n v="234"/>
    <n v="234"/>
    <n v="0"/>
    <n v="0"/>
    <n v="762460"/>
    <n v="234"/>
    <n v="0"/>
  </r>
  <r>
    <n v="1.1000000000000001"/>
    <n v="51"/>
    <s v="089094121289"/>
    <s v="GENERAL SUPERINTENDENT, CMC "/>
    <s v="33AAATC1278N1ZN"/>
    <s v="AAATC1278N"/>
    <s v="H42100470820"/>
    <s v="H4130058082003"/>
    <s v="H4121289082001"/>
    <n v="412"/>
    <x v="36"/>
    <s v="04/08/2020"/>
    <n v="444046"/>
    <n v="2600"/>
    <n v="234"/>
    <n v="234"/>
    <n v="0"/>
    <n v="0"/>
    <n v="444046"/>
    <n v="234"/>
    <n v="0"/>
  </r>
  <r>
    <n v="1.1000000000000001"/>
    <n v="52"/>
    <s v="089094121293"/>
    <s v="THE GENERAL SUPERINTENDENT, "/>
    <s v="33AAATC1278N1ZN"/>
    <s v="AAATC1278N"/>
    <s v="H42100560820"/>
    <s v="H4130062082002"/>
    <s v="H4121293082001"/>
    <n v="412"/>
    <x v="36"/>
    <s v="04/08/2020"/>
    <n v="428357"/>
    <n v="2600"/>
    <n v="234"/>
    <n v="234"/>
    <n v="0"/>
    <n v="0"/>
    <n v="428357"/>
    <n v="234"/>
    <n v="0"/>
  </r>
  <r>
    <n v="1.1000000000000001"/>
    <n v="53"/>
    <s v="089094121303"/>
    <s v="DINAMALAR,"/>
    <s v="33AAAFD6640H1ZS"/>
    <s v="AAAFD6640H"/>
    <s v="H42100600820"/>
    <s v="H4130071082001"/>
    <s v="H4121303082001"/>
    <n v="412"/>
    <x v="36"/>
    <s v="04/08/2020"/>
    <n v="174293"/>
    <n v="2600"/>
    <n v="234"/>
    <n v="234"/>
    <n v="0"/>
    <n v="0"/>
    <n v="174293"/>
    <n v="234"/>
    <n v="0"/>
  </r>
  <r>
    <n v="1.1000000000000001"/>
    <n v="54"/>
    <s v="089094121305"/>
    <s v="ABI SOORAI GREEN (A DIV. OF ABI "/>
    <s v="33AABCA8160B1Z9"/>
    <s v="AABCA8160B"/>
    <s v="H42100640820"/>
    <s v="H4130094082001"/>
    <s v="H4121305082002"/>
    <n v="412"/>
    <x v="36"/>
    <s v="10/08/2020"/>
    <n v="660582"/>
    <n v="2600"/>
    <n v="234"/>
    <n v="234"/>
    <n v="0"/>
    <n v="0"/>
    <n v="660582"/>
    <n v="234"/>
    <n v="0"/>
  </r>
  <r>
    <n v="1.1000000000000001"/>
    <n v="55"/>
    <s v="089094121308"/>
    <s v="RENAATUS PROCON PVT. LTD.,"/>
    <s v="33AAFCR6372N1ZX"/>
    <s v="AAFCR6372N"/>
    <s v="H42100660820"/>
    <s v="H4130097082001"/>
    <s v="H4121308082001"/>
    <n v="412"/>
    <x v="36"/>
    <s v="05/08/2020"/>
    <n v="875058"/>
    <n v="2600"/>
    <n v="234"/>
    <n v="234"/>
    <n v="0"/>
    <n v="0"/>
    <n v="875058"/>
    <n v="234"/>
    <n v="0"/>
  </r>
  <r>
    <n v="1.1000000000000001"/>
    <n v="56"/>
    <s v="089094121311"/>
    <s v="SATHY SILKS (P) LIMITED, "/>
    <s v="33AACCG6357R1Z2"/>
    <s v="AACCG6357R"/>
    <s v="H42100680820"/>
    <s v="H4130099082001"/>
    <s v="H4121311082002"/>
    <n v="412"/>
    <x v="36"/>
    <s v="10/08/2020"/>
    <n v="308933"/>
    <n v="2600"/>
    <n v="234"/>
    <n v="234"/>
    <n v="0"/>
    <n v="0"/>
    <n v="308933"/>
    <n v="234"/>
    <n v="0"/>
  </r>
  <r>
    <n v="1.1000000000000001"/>
    <n v="57"/>
    <s v="089094121315"/>
    <s v="THIRU T.SUNDAR GANESH,"/>
    <s v="33AAKCP7728H1Z5"/>
    <s v="AAIPS8371C"/>
    <s v="H42100770820"/>
    <s v="H4130127082002"/>
    <s v="H4121315082001"/>
    <n v="412"/>
    <x v="36"/>
    <s v="10/08/2020"/>
    <n v="319347"/>
    <n v="2600"/>
    <n v="234"/>
    <n v="234"/>
    <n v="0"/>
    <n v="0"/>
    <n v="319347"/>
    <n v="234"/>
    <n v="0"/>
  </r>
  <r>
    <n v="1.1000000000000001"/>
    <n v="58"/>
    <s v="089094121320"/>
    <s v="SANA STEEL INDUSTRIES,"/>
    <s v="33AEJPN5705L1ZB"/>
    <s v="AEJPN5705L"/>
    <s v="H42100800820"/>
    <s v="H4130128082001"/>
    <s v="H4121320082001"/>
    <n v="412"/>
    <x v="36"/>
    <s v="04/08/2020"/>
    <n v="335585"/>
    <n v="2600"/>
    <n v="234"/>
    <n v="234"/>
    <n v="0"/>
    <n v="0"/>
    <n v="335585"/>
    <n v="234"/>
    <n v="0"/>
  </r>
  <r>
    <n v="1.1000000000000001"/>
    <n v="59"/>
    <s v="089094121322"/>
    <s v="SUN BLUES, UNIT-II,"/>
    <s v="33ABLFS6213M1ZW"/>
    <s v="ABLFS6213M"/>
    <s v="H42100840820"/>
    <s v="H4130130082001"/>
    <s v="H4121322082002"/>
    <n v="412"/>
    <x v="36"/>
    <s v="05/08/2020"/>
    <n v="1509132"/>
    <n v="2600"/>
    <n v="234"/>
    <n v="234"/>
    <n v="0"/>
    <n v="0"/>
    <n v="1509132"/>
    <n v="234"/>
    <n v="0"/>
  </r>
  <r>
    <n v="1.1000000000000001"/>
    <n v="60"/>
    <s v="089094121324"/>
    <s v="S TRADERS"/>
    <s v="33ACHFS7618F1Z2"/>
    <s v="ACHFS7618F"/>
    <s v="H42100900820"/>
    <s v="H4130132082001"/>
    <s v="H4121324082001"/>
    <n v="412"/>
    <x v="36"/>
    <s v="06/08/2020"/>
    <n v="4970319"/>
    <n v="2600"/>
    <n v="234"/>
    <n v="234"/>
    <n v="0"/>
    <n v="0"/>
    <n v="4970319"/>
    <n v="234"/>
    <n v="0"/>
  </r>
  <r>
    <n v="1.1000000000000001"/>
    <n v="61"/>
    <s v="089094121326"/>
    <s v="CONCERIA INTERNATIONAL PVT. "/>
    <s v="33AAECC0893N1ZF"/>
    <s v="AAECC0893N"/>
    <s v="H42100920820"/>
    <s v="H4130133082001"/>
    <s v="H4121326082001"/>
    <n v="412"/>
    <x v="36"/>
    <s v="04/08/2020"/>
    <n v="370387"/>
    <n v="2600"/>
    <n v="234"/>
    <n v="234"/>
    <n v="0"/>
    <n v="0"/>
    <n v="370387"/>
    <n v="234"/>
    <n v="0"/>
  </r>
  <r>
    <n v="1.1000000000000001"/>
    <n v="62"/>
    <s v="089094121343"/>
    <s v="DEWAS METAL SECTIONS LIMITED,"/>
    <s v="33AABCD0739K1ZU"/>
    <s v="AABCDO739K"/>
    <s v="H42100930820"/>
    <s v="H4130138082001"/>
    <s v="H4121343082002"/>
    <n v="412"/>
    <x v="36"/>
    <s v="06/08/2020"/>
    <n v="92312"/>
    <n v="2600"/>
    <n v="234"/>
    <n v="234"/>
    <n v="0"/>
    <n v="0"/>
    <n v="92312"/>
    <n v="234"/>
    <n v="0"/>
  </r>
  <r>
    <n v="1.1000000000000001"/>
    <n v="63"/>
    <s v="089094121347"/>
    <s v="SRI RAJARAJESWARI HOTELS"/>
    <s v="33AATCS8493HIZL"/>
    <s v="AATCS8493H"/>
    <s v="H42101090820"/>
    <s v="H4130139082001"/>
    <s v="H4121347082003"/>
    <n v="412"/>
    <x v="36"/>
    <s v="12/08/2020"/>
    <n v="162671"/>
    <n v="2600"/>
    <n v="234"/>
    <n v="234"/>
    <n v="0"/>
    <n v="0"/>
    <n v="162671"/>
    <n v="234"/>
    <n v="0"/>
  </r>
  <r>
    <n v="1.1000000000000001"/>
    <n v="64"/>
    <s v="089094121349"/>
    <s v="INDOCOOL COMPOSITE PVT. LTD.,"/>
    <s v="33AADCI1817P1ZG"/>
    <s v="AADCI1817P"/>
    <s v="H42101150820"/>
    <s v="H4130140082001"/>
    <s v="H4121349082001"/>
    <n v="412"/>
    <x v="36"/>
    <s v="04/08/2020"/>
    <n v="378828"/>
    <n v="2600"/>
    <n v="234"/>
    <n v="234"/>
    <n v="0"/>
    <n v="0"/>
    <n v="378828"/>
    <n v="234"/>
    <n v="0"/>
  </r>
  <r>
    <n v="1.1000000000000001"/>
    <n v="65"/>
    <s v="089094121350"/>
    <s v="HATSUN AGRO PRODUCT LIMITED"/>
    <s v="33AAACH0945GIZ0"/>
    <s v="AAACH0945G"/>
    <s v="H42101160820"/>
    <s v="H4130141082001"/>
    <s v="H4121350082001"/>
    <n v="412"/>
    <x v="36"/>
    <s v="10/08/2020"/>
    <n v="326296"/>
    <n v="2600"/>
    <n v="234"/>
    <n v="234"/>
    <n v="0"/>
    <n v="0"/>
    <n v="326296"/>
    <n v="234"/>
    <n v="0"/>
  </r>
  <r>
    <n v="1.1000000000000001"/>
    <n v="66"/>
    <s v="089094121351"/>
    <s v="J L HOTELS PRIVATE LIMITED,"/>
    <s v="33AADCJ2339R1Z8"/>
    <s v="AADCJ2339R"/>
    <s v="H42101220820"/>
    <s v="H4130142082002"/>
    <s v="H4121351082001"/>
    <n v="412"/>
    <x v="36"/>
    <s v="03/08/2020"/>
    <n v="199972"/>
    <n v="2600"/>
    <n v="234"/>
    <n v="234"/>
    <n v="0"/>
    <n v="0"/>
    <n v="199972"/>
    <n v="234"/>
    <n v="0"/>
  </r>
  <r>
    <n v="1.1000000000000001"/>
    <n v="67"/>
    <s v="089094121355"/>
    <s v="TMTY.M.G.MANJULA"/>
    <s v="33AHVPM8936D1ZW"/>
    <s v="AHVPM8936D"/>
    <s v="H42101270820"/>
    <s v="H4200069082002"/>
    <s v="H4121355082001"/>
    <n v="412"/>
    <x v="36"/>
    <s v="06/08/2020"/>
    <n v="823233"/>
    <n v="2600"/>
    <n v="234"/>
    <n v="234"/>
    <n v="0"/>
    <n v="0"/>
    <n v="823233"/>
    <n v="234"/>
    <n v="0"/>
  </r>
  <r>
    <n v="1.1000000000000001"/>
    <n v="68"/>
    <s v="089094121360"/>
    <s v="TMTY.S.ANUSHA SELVAM"/>
    <s v="33AEPPA5141M1ZI"/>
    <s v="AEPPA5141M"/>
    <s v="H42101280820"/>
    <s v="H4200082082001"/>
    <s v="H4121360082001"/>
    <n v="412"/>
    <x v="36"/>
    <s v="04/08/2020"/>
    <n v="271108"/>
    <n v="2600"/>
    <n v="234"/>
    <n v="234"/>
    <n v="0"/>
    <n v="0"/>
    <n v="271108"/>
    <n v="234"/>
    <n v="0"/>
  </r>
  <r>
    <n v="1.1000000000000001"/>
    <n v="69"/>
    <s v="089094121362"/>
    <s v="SUN BLUES, M-SAND UNIT"/>
    <s v="33ABLFS6213M1ZW"/>
    <s v="ABLFS6213M"/>
    <s v="H42101300820"/>
    <s v="H4200112072001"/>
    <s v="H4121362082001"/>
    <n v="412"/>
    <x v="36"/>
    <s v="05/08/2020"/>
    <n v="1304656"/>
    <n v="2600"/>
    <n v="234"/>
    <n v="234"/>
    <n v="0"/>
    <n v="0"/>
    <n v="1304656"/>
    <n v="234"/>
    <n v="0"/>
  </r>
  <r>
    <n v="1.1000000000000001"/>
    <n v="70"/>
    <s v="089094121363"/>
    <s v="NETTUR TECHNICAL TRAINING "/>
    <s v="33AABCN1189R2ZZ"/>
    <s v="AABCN1189R"/>
    <s v="H42101400820"/>
    <s v="H4200126082003"/>
    <s v="H4121363082001"/>
    <n v="412"/>
    <x v="36"/>
    <s v="04/08/2020"/>
    <n v="113238"/>
    <n v="2600"/>
    <n v="234"/>
    <n v="234"/>
    <n v="0"/>
    <n v="0"/>
    <n v="113238"/>
    <n v="234"/>
    <n v="0"/>
  </r>
  <r>
    <n v="1.1000000000000001"/>
    <n v="71"/>
    <s v="089094121364"/>
    <s v="Tmy R Sathiyapriya"/>
    <s v="33AAFPR7654A1ZU"/>
    <s v="AAFPR7654A"/>
    <s v="H42101420820"/>
    <s v="H4200161082001"/>
    <s v="H4121364082001"/>
    <n v="412"/>
    <x v="36"/>
    <s v="03/08/2020"/>
    <n v="299809"/>
    <n v="2600"/>
    <n v="234"/>
    <n v="234"/>
    <n v="0"/>
    <n v="0"/>
    <n v="299809"/>
    <n v="234"/>
    <n v="0"/>
  </r>
  <r>
    <n v="1.1000000000000001"/>
    <n v="72"/>
    <s v="089094121366"/>
    <s v="AMUL INDUSTRIES PRIVATE "/>
    <s v="33AACCA3020F1ZJ"/>
    <s v="AACCA3020F"/>
    <s v="H42101480820"/>
    <s v="H4200212082002"/>
    <s v="H4121366082002"/>
    <n v="412"/>
    <x v="36"/>
    <s v="04/08/2020"/>
    <n v="451449"/>
    <n v="2600"/>
    <n v="234"/>
    <n v="234"/>
    <n v="0"/>
    <n v="0"/>
    <n v="451449"/>
    <n v="234"/>
    <n v="0"/>
  </r>
  <r>
    <n v="1.1000000000000001"/>
    <n v="73"/>
    <s v="089094121369"/>
    <s v=" Indocool Composite Private "/>
    <s v="33AADCI1817P1ZG"/>
    <s v="AADCI1817P"/>
    <s v="H42101570820"/>
    <s v="H4200277082003"/>
    <s v="H4121369082001"/>
    <n v="412"/>
    <x v="36"/>
    <s v="04/08/2020"/>
    <n v="237836"/>
    <n v="2600"/>
    <n v="234"/>
    <n v="234"/>
    <n v="0"/>
    <n v="0"/>
    <n v="237836"/>
    <n v="234"/>
    <n v="0"/>
  </r>
  <r>
    <n v="1.1000000000000001"/>
    <n v="74"/>
    <s v="089094121370"/>
    <s v="HUO YAO MOULDS PRIVATE "/>
    <s v="33AAECH4847F1ZP"/>
    <s v="AAECH4847F"/>
    <s v="H42101600820"/>
    <s v="H4200304082002"/>
    <s v="H4121370082001"/>
    <n v="412"/>
    <x v="36"/>
    <s v="06/08/2020"/>
    <n v="311012"/>
    <n v="2600"/>
    <n v="234"/>
    <n v="234"/>
    <n v="0"/>
    <n v="0"/>
    <n v="311012"/>
    <n v="234"/>
    <n v="0"/>
  </r>
  <r>
    <n v="1.1000000000000001"/>
    <n v="75"/>
    <s v="089094121371"/>
    <s v="R S ENTERPRISES"/>
    <s v="33AAHFR8636GIZI"/>
    <s v="AAHFR8636G"/>
    <s v="H42101680820"/>
    <s v="H4200363082001"/>
    <s v="H4121371082001"/>
    <n v="412"/>
    <x v="36"/>
    <s v="12/08/2020"/>
    <n v="318068"/>
    <n v="2600"/>
    <n v="234"/>
    <n v="234"/>
    <n v="0"/>
    <n v="0"/>
    <n v="318068"/>
    <n v="234"/>
    <n v="0"/>
  </r>
  <r>
    <n v="1.1000000000000001"/>
    <n v="76"/>
    <s v="089094121374"/>
    <s v="Cauvery Carbonic PVT.Ltd."/>
    <s v="33AAECC0766G1ZY"/>
    <s v="AAECC0766G"/>
    <s v="H42101730820"/>
    <s v="H4200374082004"/>
    <s v="H4121374082001"/>
    <n v="412"/>
    <x v="36"/>
    <s v="06/08/2020"/>
    <n v="60154"/>
    <n v="2600"/>
    <n v="234"/>
    <n v="234"/>
    <n v="0"/>
    <n v="0"/>
    <n v="60154"/>
    <n v="234"/>
    <n v="0"/>
  </r>
  <r>
    <n v="1.1000000000000001"/>
    <n v="77"/>
    <s v="089094121375"/>
    <s v="Ms Sri Balaji Blue Metal"/>
    <s v="33ATHPR4990C1ZX"/>
    <s v="AHTPR4990C"/>
    <s v="H42101750820"/>
    <s v="H4200421072001"/>
    <s v="H4121375082001"/>
    <n v="412"/>
    <x v="36"/>
    <s v="05/08/2020"/>
    <n v="797571"/>
    <n v="2600"/>
    <n v="234"/>
    <n v="234"/>
    <n v="0"/>
    <n v="0"/>
    <n v="797571"/>
    <n v="234"/>
    <n v="0"/>
  </r>
  <r>
    <n v="1.1000000000000001"/>
    <n v="78"/>
    <s v="089094121377"/>
    <s v="Ms Potissimus Arrow Shoes Pvt."/>
    <s v="33AAFCP2779P1ZS"/>
    <s v="AAFCP2779P"/>
    <s v="H42101810820"/>
    <s v="H4200444082001"/>
    <s v="H4121377082001"/>
    <n v="412"/>
    <x v="36"/>
    <s v="05/08/2020"/>
    <n v="215159"/>
    <n v="2600"/>
    <n v="234"/>
    <n v="234"/>
    <n v="0"/>
    <n v="0"/>
    <n v="215159"/>
    <n v="234"/>
    <n v="0"/>
  </r>
  <r>
    <n v="1.1000000000000001"/>
    <n v="79"/>
    <s v="089094121378"/>
    <s v="PGCIL"/>
    <s v="33AAACP0252G1Z0"/>
    <s v="AAACP0252G"/>
    <s v="H42101820820"/>
    <s v="H4200484082002"/>
    <s v="H4121378082001"/>
    <n v="412"/>
    <x v="36"/>
    <s v="03/08/2020"/>
    <n v="507588"/>
    <n v="2600"/>
    <n v="234"/>
    <n v="234"/>
    <n v="0"/>
    <n v="0"/>
    <n v="507588"/>
    <n v="234"/>
    <n v="0"/>
  </r>
  <r>
    <n v="1.1000000000000001"/>
    <n v="80"/>
    <s v="089094121379"/>
    <s v="Ammayappar Textiles Pvt.Ltd"/>
    <s v="33AAFCA2634N1ZP"/>
    <s v="AAFCA2634N"/>
    <s v="H42101830820"/>
    <s v="H4200495082007"/>
    <s v="H4121379082001"/>
    <n v="412"/>
    <x v="36"/>
    <s v="06/08/2020"/>
    <n v="556177"/>
    <n v="2600"/>
    <n v="234"/>
    <n v="234"/>
    <n v="0"/>
    <n v="0"/>
    <n v="556177"/>
    <n v="234"/>
    <n v="0"/>
  </r>
  <r>
    <n v="1.1000000000000001"/>
    <n v="81"/>
    <s v="089094121387"/>
    <s v="Dhanalakshmi Granites"/>
    <s v="33AHDPD0638F1Z0"/>
    <s v="1234567891"/>
    <s v="H42101880820"/>
    <s v="H4200498082003"/>
    <s v="H4121387082002"/>
    <n v="412"/>
    <x v="36"/>
    <s v="06/08/2020"/>
    <n v="109436"/>
    <n v="2600"/>
    <n v="234"/>
    <n v="234"/>
    <n v="0"/>
    <n v="0"/>
    <n v="109436"/>
    <n v="234"/>
    <n v="0"/>
  </r>
  <r>
    <n v="1.1000000000000001"/>
    <n v="82"/>
    <s v="089094121389"/>
    <s v="M.K.K. METAL SECTIONS PVT.LTD."/>
    <s v="33AAFCM5796D1ZD"/>
    <s v="AHRPG3657R"/>
    <s v="H42101910820"/>
    <s v="H4200499082002"/>
    <s v="H4121389082001"/>
    <n v="412"/>
    <x v="36"/>
    <s v="06/08/2020"/>
    <n v="233077"/>
    <n v="2600"/>
    <n v="234"/>
    <n v="234"/>
    <n v="0"/>
    <n v="0"/>
    <n v="233077"/>
    <n v="234"/>
    <n v="0"/>
  </r>
  <r>
    <n v="1.1000000000000001"/>
    <n v="86"/>
    <s v="089094121394"/>
    <s v="P.Boopalan"/>
    <s v="33AGBPBPB6841Z8"/>
    <s v="AAACP0252G"/>
    <s v="H42101980820"/>
    <s v="H4210010082001"/>
    <s v="H4121394082001"/>
    <n v="412"/>
    <x v="36"/>
    <s v="04/08/2020"/>
    <n v="652219"/>
    <n v="2600"/>
    <n v="234"/>
    <n v="234"/>
    <n v="0"/>
    <n v="0"/>
    <n v="652219"/>
    <n v="234"/>
    <n v="0"/>
  </r>
  <r>
    <n v="1.1000000000000001"/>
    <n v="88"/>
    <s v="089094121396"/>
    <s v="The General Superintendent, M/S "/>
    <s v="33AAATC1278NIZN"/>
    <s v="AAATC1278N"/>
    <s v="H42102040820"/>
    <s v="H4210015082001"/>
    <s v="H4121396082002"/>
    <n v="412"/>
    <x v="36"/>
    <s v="12/08/2020"/>
    <n v="93437"/>
    <n v="2600"/>
    <n v="234"/>
    <n v="234"/>
    <n v="0"/>
    <n v="0"/>
    <n v="93437"/>
    <n v="234"/>
    <n v="0"/>
  </r>
  <r>
    <n v="1.1000000000000001"/>
    <n v="1"/>
    <s v="089094130001"/>
    <s v="RAILWAYS( JOLARPET)"/>
    <s v="33AAAGM0289C1ZQ"/>
    <s v="null"/>
    <s v="H42102060820"/>
    <s v="H4210018082002"/>
    <s v="H4130001082001"/>
    <n v="413"/>
    <x v="37"/>
    <s v="03/08/2020"/>
    <n v="737631"/>
    <n v="2600"/>
    <n v="234"/>
    <n v="234"/>
    <n v="0"/>
    <n v="0"/>
    <n v="737631"/>
    <n v="234"/>
    <n v="0"/>
  </r>
  <r>
    <n v="1.1000000000000001"/>
    <n v="2"/>
    <s v="089094130006"/>
    <s v="AMBUR.CO-OP.SUGAR MILLS"/>
    <s v="33AAAAT0074C1Z4"/>
    <s v="AAAAT0074C"/>
    <s v="H42102100820"/>
    <s v="H4210023082002"/>
    <s v="H4130006082001"/>
    <n v="413"/>
    <x v="37"/>
    <s v="03/08/2020"/>
    <n v="181738"/>
    <n v="2600"/>
    <n v="234"/>
    <n v="234"/>
    <n v="0"/>
    <n v="0"/>
    <n v="181738"/>
    <n v="234"/>
    <n v="0"/>
  </r>
  <r>
    <n v="1.1000000000000001"/>
    <n v="3"/>
    <s v="089094130021"/>
    <s v="N.M. ZACKRIAH &amp; CO.,"/>
    <s v="33AAAFN3423E1ZX"/>
    <s v="AAAFN3423E"/>
    <s v="H42102160820"/>
    <s v="H4210024082002"/>
    <s v="H4130021082001"/>
    <n v="413"/>
    <x v="37"/>
    <s v="03/08/2020"/>
    <n v="992458"/>
    <n v="2600"/>
    <n v="234"/>
    <n v="234"/>
    <n v="0"/>
    <n v="0"/>
    <n v="992458"/>
    <n v="234"/>
    <n v="0"/>
  </r>
  <r>
    <n v="1.1000000000000001"/>
    <n v="4"/>
    <s v="089094130038"/>
    <s v="AADIL ASHFAQUE &amp; CO. PRIVATE "/>
    <s v="33AAFCA2046J1ZZ"/>
    <s v="AAFCA2046J"/>
    <s v="H42102200820"/>
    <s v="H4210025082003"/>
    <s v="H4130038082001"/>
    <n v="413"/>
    <x v="37"/>
    <s v="03/08/2020"/>
    <n v="367716"/>
    <n v="2600"/>
    <n v="234"/>
    <n v="234"/>
    <n v="0"/>
    <n v="0"/>
    <n v="367716"/>
    <n v="234"/>
    <n v="0"/>
  </r>
  <r>
    <n v="1.1000000000000001"/>
    <n v="5"/>
    <s v="089094130041"/>
    <s v="RAILWAYS"/>
    <s v="33AAAGM0289C1ZQ"/>
    <s v="null"/>
    <s v="H42102220820"/>
    <s v="H4210027082001"/>
    <s v="H4130041082002"/>
    <n v="413"/>
    <x v="37"/>
    <s v="03/08/2020"/>
    <n v="25039533"/>
    <n v="3000"/>
    <n v="270"/>
    <n v="270"/>
    <n v="0"/>
    <n v="0"/>
    <n v="25039533"/>
    <n v="270"/>
    <n v="0"/>
  </r>
  <r>
    <n v="1.1000000000000001"/>
    <n v="6"/>
    <s v="089094130043"/>
    <s v="RAILWAYS (VALATHUR)"/>
    <s v="33AAAGM0289C1ZQ"/>
    <s v="null"/>
    <s v="H42102240820"/>
    <s v="H4210028082001"/>
    <s v="H4130043082002"/>
    <n v="413"/>
    <x v="37"/>
    <s v="03/08/2020"/>
    <n v="21514934"/>
    <n v="3000"/>
    <n v="270"/>
    <n v="270"/>
    <n v="0"/>
    <n v="0"/>
    <n v="21514934"/>
    <n v="270"/>
    <n v="0"/>
  </r>
  <r>
    <n v="1.1000000000000001"/>
    <n v="7"/>
    <s v="089094130045"/>
    <s v="FARIDA CLASSIC SHOES(P) LTD."/>
    <s v="33AAACF0451B1ZJ"/>
    <s v="AAACF 0451B"/>
    <s v="H42102270820"/>
    <s v="H4210036082001"/>
    <s v="H4130045082001"/>
    <n v="413"/>
    <x v="37"/>
    <s v="10/08/2020"/>
    <n v="409811"/>
    <n v="2600"/>
    <n v="234"/>
    <n v="234"/>
    <n v="0"/>
    <n v="0"/>
    <n v="409811"/>
    <n v="234"/>
    <n v="0"/>
  </r>
  <r>
    <n v="1.1000000000000001"/>
    <n v="8"/>
    <s v="089094130046"/>
    <s v="M/S. JAFRA INSOLES INDIA (PVT) "/>
    <s v="33AABCJ6723B1Z3"/>
    <s v="AABCJ 6723B"/>
    <s v="H42102290820"/>
    <s v="H4210041082002"/>
    <s v="H4130046082001"/>
    <n v="413"/>
    <x v="37"/>
    <s v="03/08/2020"/>
    <n v="294301"/>
    <n v="2600"/>
    <n v="234"/>
    <n v="234"/>
    <n v="0"/>
    <n v="0"/>
    <n v="294301"/>
    <n v="234"/>
    <n v="0"/>
  </r>
  <r>
    <n v="1.1000000000000001"/>
    <n v="9"/>
    <s v="089094130048"/>
    <s v="FARIDA PRIME TANNNERY `C`UNIT"/>
    <s v="33AAACF8819R1Z2"/>
    <s v="AAACF8819R"/>
    <s v="H42102300820"/>
    <s v="H4210042082002"/>
    <s v="H4130048082001"/>
    <n v="413"/>
    <x v="37"/>
    <s v="03/08/2020"/>
    <n v="67031"/>
    <n v="2600"/>
    <n v="234"/>
    <n v="234"/>
    <n v="0"/>
    <n v="0"/>
    <n v="67031"/>
    <n v="234"/>
    <n v="0"/>
  </r>
  <r>
    <n v="1.1000000000000001"/>
    <n v="10"/>
    <s v="089094130051"/>
    <s v="ZACKRIAH &amp; CO.,"/>
    <s v="33AAAFN3423E1ZX"/>
    <s v="AAAFN3423E"/>
    <s v="H42102320820"/>
    <s v="H4210043082008"/>
    <s v="H4130051082001"/>
    <n v="413"/>
    <x v="37"/>
    <s v="03/08/2020"/>
    <n v="541514"/>
    <n v="2600"/>
    <n v="234"/>
    <n v="234"/>
    <n v="0"/>
    <n v="0"/>
    <n v="541514"/>
    <n v="234"/>
    <n v="0"/>
  </r>
  <r>
    <n v="1.1000000000000001"/>
    <n v="11"/>
    <s v="089094130058"/>
    <s v="VANITEC  LIMITED"/>
    <s v="33AAACT2497B1ZN"/>
    <s v="AAACT2497B"/>
    <s v="H42102340820"/>
    <s v="H4210047082002"/>
    <s v="H4130058082003"/>
    <n v="413"/>
    <x v="37"/>
    <s v="10/08/2020"/>
    <n v="1097943"/>
    <n v="2600"/>
    <n v="234"/>
    <n v="234"/>
    <n v="0"/>
    <n v="0"/>
    <n v="1097943"/>
    <n v="234"/>
    <n v="0"/>
  </r>
  <r>
    <n v="1.1000000000000001"/>
    <n v="12"/>
    <s v="089094130062"/>
    <s v="RAILWAYS (SAMALPATTY)"/>
    <s v="33AAAGM0289C1ZQ"/>
    <s v="null"/>
    <s v="H42102360820"/>
    <s v="H4210056082002"/>
    <s v="H4130062082002"/>
    <n v="413"/>
    <x v="37"/>
    <s v="03/08/2020"/>
    <n v="15843184"/>
    <n v="3000"/>
    <n v="270"/>
    <n v="270"/>
    <n v="0"/>
    <n v="0"/>
    <n v="15843184"/>
    <n v="270"/>
    <n v="0"/>
  </r>
  <r>
    <n v="1.1000000000000001"/>
    <n v="13"/>
    <s v="089094130071"/>
    <s v="AMBUR TANNERY EFFLUENT "/>
    <s v="33AAACA7979H2ZG"/>
    <s v="AAACA7979H"/>
    <s v="H42102370820"/>
    <s v="H4210060082002"/>
    <s v="H4130071082001"/>
    <n v="413"/>
    <x v="37"/>
    <s v="05/08/2020"/>
    <n v="1400154"/>
    <n v="2600"/>
    <n v="234"/>
    <n v="234"/>
    <n v="0"/>
    <n v="0"/>
    <n v="1400154"/>
    <n v="234"/>
    <n v="0"/>
  </r>
  <r>
    <n v="1.1000000000000001"/>
    <n v="14"/>
    <s v="089094130094"/>
    <s v="ASTON SHOES (P) LTD"/>
    <s v="33AAFCA9529A1ZO"/>
    <s v="AAFCA9529A"/>
    <s v="H42102380820"/>
    <s v="H4210064082001"/>
    <s v="H4130094082001"/>
    <n v="413"/>
    <x v="37"/>
    <s v="10/08/2020"/>
    <n v="442454"/>
    <n v="2600"/>
    <n v="234"/>
    <n v="234"/>
    <n v="0"/>
    <n v="0"/>
    <n v="442454"/>
    <n v="234"/>
    <n v="0"/>
  </r>
  <r>
    <n v="1.1000000000000001"/>
    <n v="15"/>
    <s v="089094130097"/>
    <s v="NASER TANNING COMPANY"/>
    <s v="33AAAFN0380N1ZC"/>
    <s v="AAAFN 0380N"/>
    <s v="H42102410820"/>
    <s v="H4210066082001"/>
    <s v="H4130097082001"/>
    <n v="413"/>
    <x v="37"/>
    <s v="03/08/2020"/>
    <n v="696733"/>
    <n v="2600"/>
    <n v="234"/>
    <n v="234"/>
    <n v="0"/>
    <n v="0"/>
    <n v="696733"/>
    <n v="234"/>
    <n v="0"/>
  </r>
  <r>
    <n v="1.1000000000000001"/>
    <n v="16"/>
    <s v="089094130099"/>
    <s v="AMBUR TANNERY EFFLUENT "/>
    <s v="33AAACA7979H1ZH"/>
    <s v="AAACA 7979H"/>
    <s v="H42102420820"/>
    <s v="H4210068082001"/>
    <s v="H4130099082001"/>
    <n v="413"/>
    <x v="37"/>
    <s v="03/08/2020"/>
    <n v="587792"/>
    <n v="2600"/>
    <n v="234"/>
    <n v="234"/>
    <n v="0"/>
    <n v="0"/>
    <n v="587792"/>
    <n v="234"/>
    <n v="0"/>
  </r>
  <r>
    <n v="1.1000000000000001"/>
    <n v="17"/>
    <s v="089094130127"/>
    <s v="LLYODS SHOES INDIA (P) LTD"/>
    <s v="33AABCL6112G1ZO"/>
    <s v="AABCL6112G"/>
    <s v="H42102430820"/>
    <s v="H4210077082001"/>
    <s v="H4130127082002"/>
    <n v="413"/>
    <x v="37"/>
    <s v="03/08/2020"/>
    <n v="668354"/>
    <n v="2600"/>
    <n v="234"/>
    <n v="234"/>
    <n v="0"/>
    <n v="0"/>
    <n v="668354"/>
    <n v="234"/>
    <n v="0"/>
  </r>
  <r>
    <n v="1.1000000000000001"/>
    <n v="18"/>
    <s v="089094130128"/>
    <s v="TAMIL NADU MINERALS LIMITED"/>
    <s v="33AABCT2250P1ZA"/>
    <s v="AABCT2250P"/>
    <s v="H42102440820"/>
    <s v="H4210080082001"/>
    <s v="H4130128082001"/>
    <n v="413"/>
    <x v="37"/>
    <s v="03/08/2020"/>
    <n v="77807"/>
    <n v="2600"/>
    <n v="234"/>
    <n v="234"/>
    <n v="0"/>
    <n v="0"/>
    <n v="77807"/>
    <n v="234"/>
    <n v="0"/>
  </r>
  <r>
    <n v="1.1000000000000001"/>
    <n v="19"/>
    <s v="089094130130"/>
    <s v="THULASI BIO TECH"/>
    <s v="33AAGFT9935R2ZB"/>
    <s v="AAGFT9935R"/>
    <s v="H42102460820"/>
    <s v="H4210084082002"/>
    <s v="H4130130082001"/>
    <n v="413"/>
    <x v="37"/>
    <s v="03/08/2020"/>
    <n v="87157"/>
    <n v="2600"/>
    <n v="234"/>
    <n v="234"/>
    <n v="0"/>
    <n v="0"/>
    <n v="87157"/>
    <n v="234"/>
    <n v="0"/>
  </r>
  <r>
    <n v="1.1000000000000001"/>
    <n v="20"/>
    <s v="089094130132"/>
    <s v="SAVI LEATHERS"/>
    <s v="33ABNFS7644GIZU"/>
    <s v="ABNFS7644G"/>
    <s v="H42102470820"/>
    <s v="H4210090082002"/>
    <s v="H4130132082001"/>
    <n v="413"/>
    <x v="37"/>
    <s v="03/08/2020"/>
    <n v="483774"/>
    <n v="2600"/>
    <n v="234"/>
    <n v="234"/>
    <n v="0"/>
    <n v="0"/>
    <n v="483774"/>
    <n v="234"/>
    <n v="0"/>
  </r>
  <r>
    <n v="1.1000000000000001"/>
    <n v="21"/>
    <s v="089094130133"/>
    <s v="RATNAVEL FOOD PRODUCTS PVT "/>
    <s v="33AABCR6176Q1ZT"/>
    <s v="AABCR6176Q"/>
    <s v="H42102530820"/>
    <s v="H4210092082001"/>
    <s v="H4130133082001"/>
    <n v="413"/>
    <x v="37"/>
    <s v="03/08/2020"/>
    <n v="2407995"/>
    <n v="2600"/>
    <n v="234"/>
    <n v="234"/>
    <n v="0"/>
    <n v="0"/>
    <n v="2407995"/>
    <n v="234"/>
    <n v="0"/>
  </r>
  <r>
    <n v="1.1000000000000001"/>
    <n v="22"/>
    <s v="089094130138"/>
    <s v="NR Blue Metals"/>
    <s v="33AHMPN8397E1ZV"/>
    <s v="AHMPN8397E"/>
    <s v="H42102540820"/>
    <s v="H4210093082001"/>
    <s v="H4130138082001"/>
    <n v="413"/>
    <x v="37"/>
    <s v="03/08/2020"/>
    <n v="194476"/>
    <n v="2600"/>
    <n v="234"/>
    <n v="234"/>
    <n v="0"/>
    <n v="0"/>
    <n v="194476"/>
    <n v="234"/>
    <n v="0"/>
  </r>
  <r>
    <n v="1.1000000000000001"/>
    <n v="23"/>
    <s v="089094130139"/>
    <s v="ADVA STEELS"/>
    <s v="33ABQFA8866RIZC"/>
    <s v="33ABQFA886"/>
    <s v="H42102590820"/>
    <s v="H4210109082001"/>
    <s v="H4130139082001"/>
    <n v="413"/>
    <x v="37"/>
    <s v="03/08/2020"/>
    <n v="173396"/>
    <n v="2600"/>
    <n v="234"/>
    <n v="234"/>
    <n v="0"/>
    <n v="0"/>
    <n v="173396"/>
    <n v="234"/>
    <n v="0"/>
  </r>
  <r>
    <n v="1.1000000000000001"/>
    <n v="24"/>
    <s v="089094130140"/>
    <s v="M/S. Sri Krishna Silks"/>
    <s v="33AAFPI4155F1Z3"/>
    <s v="AAFPI1415F"/>
    <s v="H42102600820"/>
    <s v="H4210115082001"/>
    <s v="H4130140082001"/>
    <n v="413"/>
    <x v="37"/>
    <s v="03/08/2020"/>
    <n v="176720"/>
    <n v="2600"/>
    <n v="234"/>
    <n v="234"/>
    <n v="0"/>
    <n v="0"/>
    <n v="176720"/>
    <n v="234"/>
    <n v="0"/>
  </r>
  <r>
    <n v="1.1000000000000001"/>
    <n v="25"/>
    <s v="089094130141"/>
    <s v="M/s.Tata International Limited"/>
    <s v="33AAACT3198F3ZB"/>
    <s v="AAACT3198F"/>
    <s v="H42102640820"/>
    <s v="H4210116082001"/>
    <s v="H4130141082001"/>
    <n v="413"/>
    <x v="37"/>
    <s v="03/08/2020"/>
    <n v="694651"/>
    <n v="2600"/>
    <n v="234"/>
    <n v="234"/>
    <n v="0"/>
    <n v="0"/>
    <n v="694651"/>
    <n v="234"/>
    <n v="0"/>
  </r>
  <r>
    <n v="1.1000000000000001"/>
    <n v="26"/>
    <s v="089094130142"/>
    <s v="Miss. KASTHURI BLUE METAL "/>
    <s v="33ACRPN9641F1Z9"/>
    <s v="33ACRPN964"/>
    <s v="H42102660820"/>
    <s v="H4210122082002"/>
    <s v="H4130142082002"/>
    <n v="413"/>
    <x v="37"/>
    <s v="10/08/2020"/>
    <n v="301168"/>
    <n v="2600"/>
    <n v="234"/>
    <n v="234"/>
    <n v="0"/>
    <n v="0"/>
    <n v="301168"/>
    <n v="234"/>
    <n v="0"/>
  </r>
  <r>
    <n v="1.1000000000000001"/>
    <n v="1"/>
    <s v="089094200069"/>
    <s v="THE DHARMAPURI ROLLER FLOUR "/>
    <s v="33AABFT7188F1Z2"/>
    <s v="AABFT7188F"/>
    <s v="H42102690820"/>
    <s v="H4210127082001"/>
    <s v="H4200069082002"/>
    <n v="420"/>
    <x v="38"/>
    <s v="07/08/2020"/>
    <n v="425297"/>
    <n v="2600"/>
    <n v="234"/>
    <n v="234"/>
    <n v="0"/>
    <n v="0"/>
    <n v="425297"/>
    <n v="234"/>
    <n v="0"/>
  </r>
  <r>
    <n v="1.1000000000000001"/>
    <n v="2"/>
    <s v="089094200082"/>
    <s v="SOUTHERN SPINNERS &amp; "/>
    <s v="33AAJCS7137G1ZA"/>
    <s v="AAJCS7137G"/>
    <s v="H42102730820"/>
    <s v="H4210128082002"/>
    <s v="H4200082082001"/>
    <n v="420"/>
    <x v="38"/>
    <s v="07/08/2020"/>
    <n v="568848"/>
    <n v="2600"/>
    <n v="234"/>
    <n v="234"/>
    <n v="0"/>
    <n v="0"/>
    <n v="568848"/>
    <n v="234"/>
    <n v="0"/>
  </r>
  <r>
    <n v="1.1000000000000001"/>
    <n v="3"/>
    <s v="089094200112"/>
    <s v="DHARMAPURI PAPER MILLS PVT "/>
    <s v="33AADCT4784E1ZC"/>
    <s v="AABCD0565F"/>
    <s v="H42102780820"/>
    <s v="H4210130082001"/>
    <s v="H4200112072001"/>
    <n v="420"/>
    <x v="38"/>
    <s v="03/08/2020"/>
    <n v="38068"/>
    <n v="2600"/>
    <n v="234"/>
    <n v="234"/>
    <n v="0"/>
    <n v="0"/>
    <n v="38068"/>
    <n v="234"/>
    <n v="0"/>
  </r>
  <r>
    <n v="1.1000000000000001"/>
    <n v="4"/>
    <s v="089094200126"/>
    <s v="DHANDAPANI SPINNING MILLS  "/>
    <s v="33AAACD7676C1ZU"/>
    <s v="AAACD7676C"/>
    <s v="H42102790820"/>
    <s v="H4210140082001"/>
    <s v="H4200126082003"/>
    <n v="420"/>
    <x v="38"/>
    <s v="04/08/2020"/>
    <n v="820696"/>
    <n v="2600"/>
    <n v="234"/>
    <n v="234"/>
    <n v="0"/>
    <n v="0"/>
    <n v="820696"/>
    <n v="234"/>
    <n v="0"/>
  </r>
  <r>
    <n v="1.1000000000000001"/>
    <n v="5"/>
    <s v="089094200161"/>
    <s v="ELLAKCHEM INDS.(INDIA)PVT.LTD."/>
    <s v="33AAACE6628B1Z5"/>
    <s v="AAACE6628B"/>
    <s v="H42102800820"/>
    <s v="H4210142082001"/>
    <s v="H4200161082001"/>
    <n v="420"/>
    <x v="38"/>
    <s v="04/08/2020"/>
    <n v="278506"/>
    <n v="2600"/>
    <n v="234"/>
    <n v="234"/>
    <n v="0"/>
    <n v="0"/>
    <n v="278506"/>
    <n v="234"/>
    <n v="0"/>
  </r>
  <r>
    <n v="1.1000000000000001"/>
    <n v="6"/>
    <s v="089094200212"/>
    <s v="SARAVANA SPINNING MILLS"/>
    <s v="33AAACK1274H2ZU"/>
    <s v="AAACK1274H"/>
    <s v="H42102820820"/>
    <s v="H4210148082002"/>
    <s v="H4200212082002"/>
    <n v="420"/>
    <x v="38"/>
    <s v="07/08/2020"/>
    <n v="308828"/>
    <n v="2600"/>
    <n v="234"/>
    <n v="234"/>
    <n v="0"/>
    <n v="0"/>
    <n v="308828"/>
    <n v="234"/>
    <n v="0"/>
  </r>
  <r>
    <n v="1.1000000000000001"/>
    <n v="7"/>
    <s v="089094200277"/>
    <s v="SARAVANA SPINNING MILLS (UNIT "/>
    <s v="33AAACK1274H2ZU"/>
    <s v="AAACK1274H"/>
    <s v="H42102870820"/>
    <s v="H4210157082001"/>
    <s v="H4200277082003"/>
    <n v="420"/>
    <x v="38"/>
    <s v="07/08/2020"/>
    <n v="658425"/>
    <n v="2600"/>
    <n v="234"/>
    <n v="234"/>
    <n v="0"/>
    <n v="0"/>
    <n v="658425"/>
    <n v="234"/>
    <n v="0"/>
  </r>
  <r>
    <n v="1.1000000000000001"/>
    <n v="8"/>
    <s v="089094200304"/>
    <s v="HATSUN AGRO PRODUCT LTD,"/>
    <s v="33AAACH0945G1Z0"/>
    <s v="AAACH0945G"/>
    <s v="H42102890820"/>
    <s v="H4210160082003"/>
    <s v="H4200304082002"/>
    <n v="420"/>
    <x v="38"/>
    <s v="07/08/2020"/>
    <n v="332665"/>
    <n v="2600"/>
    <n v="234"/>
    <n v="234"/>
    <n v="0"/>
    <n v="0"/>
    <n v="332665"/>
    <n v="234"/>
    <n v="0"/>
  </r>
  <r>
    <n v="1.1000000000000001"/>
    <n v="9"/>
    <s v="089094200363"/>
    <s v="CAVINKARE(P) LTD"/>
    <s v="33AAACB3754B1ZB"/>
    <s v="AAACP6488L"/>
    <s v="H42102910820"/>
    <s v="H4210168082001"/>
    <s v="H4200363082001"/>
    <n v="420"/>
    <x v="38"/>
    <s v="07/08/2020"/>
    <n v="68267"/>
    <n v="2600"/>
    <n v="234"/>
    <n v="234"/>
    <n v="0"/>
    <n v="0"/>
    <n v="68267"/>
    <n v="234"/>
    <n v="0"/>
  </r>
  <r>
    <n v="1.1000000000000001"/>
    <n v="10"/>
    <s v="089094200374"/>
    <s v="HATSUN AGRO PRODUCT  LTD.,"/>
    <s v="33AAACH0945G1Z0"/>
    <s v="AAACH0945G"/>
    <s v="H42102920820"/>
    <s v="H4210173082015"/>
    <s v="H4200374082004"/>
    <n v="420"/>
    <x v="38"/>
    <s v="07/08/2020"/>
    <n v="2999615"/>
    <n v="2600"/>
    <n v="234"/>
    <n v="234"/>
    <n v="0"/>
    <n v="0"/>
    <n v="2999615"/>
    <n v="234"/>
    <n v="0"/>
  </r>
  <r>
    <n v="1.1000000000000001"/>
    <n v="11"/>
    <s v="089094200421"/>
    <s v="SHRI PKP SPINTEX MILLS (P) LTD"/>
    <s v="33aajcs9233k1z0"/>
    <s v="AAJCS9233K"/>
    <s v="H42102930820"/>
    <s v="H4210175082001"/>
    <s v="H4200421072001"/>
    <n v="420"/>
    <x v="38"/>
    <s v="03/08/2020"/>
    <n v="178068"/>
    <n v="2600"/>
    <n v="234"/>
    <n v="234"/>
    <n v="0"/>
    <n v="0"/>
    <n v="178068"/>
    <n v="234"/>
    <n v="0"/>
  </r>
  <r>
    <n v="1.1000000000000001"/>
    <n v="12"/>
    <s v="089094200444"/>
    <s v="JINDAL FIBERS LTD"/>
    <s v="33BXSPP8963P2Z5"/>
    <s v="AAACJ4396F"/>
    <s v="H42102960820"/>
    <s v="H4210181082001"/>
    <s v="H4200444082001"/>
    <n v="420"/>
    <x v="38"/>
    <s v="01/08/2020"/>
    <n v="298765"/>
    <n v="2600"/>
    <n v="234"/>
    <n v="234"/>
    <n v="0"/>
    <n v="0"/>
    <n v="298765"/>
    <n v="234"/>
    <n v="0"/>
  </r>
  <r>
    <n v="1.1000000000000001"/>
    <n v="13"/>
    <s v="089094200484"/>
    <s v="HI-TECH DYNAMIC CONTROLS (P). "/>
    <s v="33AADCH4450P1ZE"/>
    <s v="AADCH4450P"/>
    <s v="H42102980820"/>
    <s v="H4210182082001"/>
    <s v="H4200484082002"/>
    <n v="420"/>
    <x v="38"/>
    <s v="04/08/2020"/>
    <n v="455487"/>
    <n v="2600"/>
    <n v="234"/>
    <n v="234"/>
    <n v="0"/>
    <n v="0"/>
    <n v="455487"/>
    <n v="234"/>
    <n v="0"/>
  </r>
  <r>
    <n v="1.1000000000000001"/>
    <n v="14"/>
    <s v="089094200495"/>
    <s v="SKM ANIMAL FEEDS AND FOODS "/>
    <s v="33AACCS9493E1Z6"/>
    <s v="AACCS9493E"/>
    <s v="H42103000820"/>
    <s v="H4210183082001"/>
    <s v="H4200495082007"/>
    <n v="420"/>
    <x v="38"/>
    <s v="07/08/2020"/>
    <n v="116097"/>
    <n v="2600"/>
    <n v="234"/>
    <n v="234"/>
    <n v="0"/>
    <n v="0"/>
    <n v="116097"/>
    <n v="234"/>
    <n v="0"/>
  </r>
  <r>
    <n v="1.1000000000000001"/>
    <n v="15"/>
    <s v="089094200498"/>
    <s v="SHRI PONGURU BLUE METALS "/>
    <s v="33AAUFS7006A1ZD"/>
    <s v="BCFPS1441H"/>
    <s v="H42103010820"/>
    <s v="H4210188082001"/>
    <s v="H4200498082003"/>
    <n v="420"/>
    <x v="38"/>
    <s v="04/08/2020"/>
    <n v="1285378"/>
    <n v="2600"/>
    <n v="234"/>
    <n v="234"/>
    <n v="0"/>
    <n v="0"/>
    <n v="1285378"/>
    <n v="234"/>
    <n v="0"/>
  </r>
  <r>
    <n v="1.1000000000000001"/>
    <n v="16"/>
    <s v="089094200499"/>
    <s v="LOYAL AGRO FOOD"/>
    <s v="33aadfl6199g1Z5"/>
    <s v="aadfl6199g"/>
    <s v="H42103020820"/>
    <s v="H4210191082003"/>
    <s v="H4200499082002"/>
    <n v="420"/>
    <x v="38"/>
    <s v="04/08/2020"/>
    <n v="467296"/>
    <n v="2600"/>
    <n v="234"/>
    <n v="234"/>
    <n v="0"/>
    <n v="0"/>
    <n v="467296"/>
    <n v="234"/>
    <n v="0"/>
  </r>
  <r>
    <n v="1.1000000000000001"/>
    <n v="17"/>
    <s v="089094200500"/>
    <s v="SK BLUE METAL"/>
    <s v="33BAWPS9959R2ZZ"/>
    <s v="BAWPS9959R"/>
    <s v="H42103060820"/>
    <s v="H4210192082001"/>
    <s v="H4200500082004"/>
    <n v="420"/>
    <x v="38"/>
    <s v="04/08/2020"/>
    <n v="588565"/>
    <n v="2600"/>
    <n v="234"/>
    <n v="234"/>
    <n v="0"/>
    <n v="0"/>
    <n v="588565"/>
    <n v="234"/>
    <n v="0"/>
  </r>
  <r>
    <n v="1.1000000000000001"/>
    <n v="18"/>
    <s v="089094200501"/>
    <s v="MANI BLUE METAL AND MSAND"/>
    <s v="33amupm6988m1zv"/>
    <s v="amupm6988m"/>
    <s v="H42103070820"/>
    <s v="H4210193082002"/>
    <s v="H4200501082002"/>
    <n v="420"/>
    <x v="38"/>
    <s v="04/08/2020"/>
    <n v="225435"/>
    <n v="2600"/>
    <n v="234"/>
    <n v="234"/>
    <n v="0"/>
    <n v="0"/>
    <n v="225435"/>
    <n v="234"/>
    <n v="0"/>
  </r>
  <r>
    <n v="1.1000000000000001"/>
    <n v="1"/>
    <s v="089094210009"/>
    <s v="LAKSHMI RING TRAVELLERS(CBE) "/>
    <s v="33AAACL3736F1ZV"/>
    <s v="AAACL3736F"/>
    <s v="H42103080820"/>
    <s v="H4210196082002"/>
    <s v="H4210009082001"/>
    <n v="421"/>
    <x v="39"/>
    <s v="01/08/2020"/>
    <n v="78362"/>
    <n v="2600"/>
    <n v="234"/>
    <n v="234"/>
    <n v="0"/>
    <n v="0"/>
    <n v="78362"/>
    <n v="234"/>
    <n v="0"/>
  </r>
  <r>
    <n v="1.1000000000000001"/>
    <n v="2"/>
    <s v="089094210010"/>
    <s v="CHAMPLAST SANMAR LIMITED"/>
    <s v="33AAACC3000FIZN"/>
    <s v="AAACC3000F"/>
    <s v="H42103090820"/>
    <s v="H4210198082001"/>
    <s v="H4210010082001"/>
    <n v="421"/>
    <x v="39"/>
    <s v="03/08/2020"/>
    <n v="92257"/>
    <n v="2600"/>
    <n v="234"/>
    <n v="234"/>
    <n v="0"/>
    <n v="0"/>
    <n v="92257"/>
    <n v="234"/>
    <n v="0"/>
  </r>
  <r>
    <n v="1.1000000000000001"/>
    <n v="3"/>
    <s v="089094210014"/>
    <s v="GLOBAL  CALCIUM (P) LTD.,"/>
    <s v="33AAACG2998N1Z5"/>
    <s v="AAACG2998N"/>
    <s v="H42103110820"/>
    <s v="H4210202082002"/>
    <s v="H4210014082002"/>
    <n v="421"/>
    <x v="39"/>
    <s v="07/08/2020"/>
    <n v="330170"/>
    <n v="2600"/>
    <n v="234"/>
    <n v="234"/>
    <n v="0"/>
    <n v="0"/>
    <n v="330170"/>
    <n v="234"/>
    <n v="0"/>
  </r>
  <r>
    <n v="1.1000000000000001"/>
    <n v="4"/>
    <s v="089094210015"/>
    <s v="SHARDLOW INDIA LTD"/>
    <s v="33AAACS5048P1Z2"/>
    <s v="AAACS5048P"/>
    <s v="H42103140820"/>
    <s v="H4210204082003"/>
    <s v="H4210015082001"/>
    <n v="421"/>
    <x v="39"/>
    <s v="03/08/2020"/>
    <n v="1492159"/>
    <n v="2600"/>
    <n v="234"/>
    <n v="234"/>
    <n v="0"/>
    <n v="0"/>
    <n v="1492159"/>
    <n v="234"/>
    <n v="0"/>
  </r>
  <r>
    <n v="1.1000000000000001"/>
    <n v="5"/>
    <s v="089094210018"/>
    <s v="T.V.S.  MOTOR COMPANY LTD.,"/>
    <s v="33AAACS7032B1ZZ"/>
    <s v="AAACS7032B"/>
    <s v="H42103160820"/>
    <s v="H4210206082001"/>
    <s v="H4210018082002"/>
    <n v="421"/>
    <x v="39"/>
    <s v="07/08/2020"/>
    <n v="5851760"/>
    <n v="3000"/>
    <n v="270"/>
    <n v="270"/>
    <n v="0"/>
    <n v="0"/>
    <n v="5851760"/>
    <n v="270"/>
    <n v="0"/>
  </r>
  <r>
    <n v="1.1000000000000001"/>
    <n v="6"/>
    <s v="089094210023"/>
    <s v="SUNDARAM FASTENERS LTD"/>
    <s v="33AAACS8779D1Z7"/>
    <s v="AAACS8779D"/>
    <s v="H42103170820"/>
    <s v="H4210210082004"/>
    <s v="H4210023082002"/>
    <n v="421"/>
    <x v="39"/>
    <s v="07/08/2020"/>
    <n v="2605896"/>
    <n v="2600"/>
    <n v="234"/>
    <n v="234"/>
    <n v="0"/>
    <n v="0"/>
    <n v="2605896"/>
    <n v="234"/>
    <n v="0"/>
  </r>
  <r>
    <n v="1.1000000000000001"/>
    <n v="7"/>
    <s v="089094210024"/>
    <s v="ASHOK LEYLAND LTD"/>
    <s v="33AAACA4651L1ZT"/>
    <s v="AAACA4651L"/>
    <s v="H42103190820"/>
    <s v="H4210216082002"/>
    <s v="H4210024082002"/>
    <n v="421"/>
    <x v="39"/>
    <s v="07/08/2020"/>
    <n v="2034738"/>
    <n v="2600"/>
    <n v="234"/>
    <n v="234"/>
    <n v="0"/>
    <n v="0"/>
    <n v="2034738"/>
    <n v="234"/>
    <n v="0"/>
  </r>
  <r>
    <n v="1.1000000000000001"/>
    <n v="8"/>
    <s v="089094210025"/>
    <s v="M/S.Prakash Technoplast India Pvt "/>
    <s v="33AAFCP7262H1ZD"/>
    <s v="AAFCP7262H"/>
    <s v="H42103210820"/>
    <s v="H4210220082003"/>
    <s v="H4210025082003"/>
    <n v="421"/>
    <x v="39"/>
    <s v="03/08/2020"/>
    <n v="673084"/>
    <n v="2600"/>
    <n v="234"/>
    <n v="234"/>
    <n v="0"/>
    <n v="0"/>
    <n v="673084"/>
    <n v="234"/>
    <n v="0"/>
  </r>
  <r>
    <n v="1.1000000000000001"/>
    <n v="9"/>
    <s v="089094210027"/>
    <s v="EASUN REYROLLE RELAYS &amp; "/>
    <s v="33AAACE2032P1ZU"/>
    <s v="AAACE2032P"/>
    <s v="H42103220820"/>
    <s v="H4210222082004"/>
    <s v="H4210027082001"/>
    <n v="421"/>
    <x v="39"/>
    <s v="03/08/2020"/>
    <n v="192859"/>
    <n v="2600"/>
    <n v="234"/>
    <n v="234"/>
    <n v="0"/>
    <n v="0"/>
    <n v="192859"/>
    <n v="234"/>
    <n v="0"/>
  </r>
  <r>
    <n v="1.1000000000000001"/>
    <n v="10"/>
    <s v="089094210028"/>
    <s v="CARBORUNDUM UNIVERSAL LTD"/>
    <s v="33AAACC2474P1ZI"/>
    <s v="AAACC2474P"/>
    <s v="H42103240820"/>
    <s v="H4210224082001"/>
    <s v="H4210028082001"/>
    <n v="421"/>
    <x v="39"/>
    <s v="07/08/2020"/>
    <n v="1311681"/>
    <n v="2600"/>
    <n v="234"/>
    <n v="234"/>
    <n v="0"/>
    <n v="0"/>
    <n v="1311681"/>
    <n v="234"/>
    <n v="0"/>
  </r>
  <r>
    <n v="1.1000000000000001"/>
    <n v="11"/>
    <s v="089094210036"/>
    <s v="SNAM ABRASIVES LTD"/>
    <s v="33AACCS7472H1Z9"/>
    <s v="AACCS7472H"/>
    <s v="H42103250820"/>
    <s v="H4210227082001"/>
    <s v="H4210036082001"/>
    <n v="421"/>
    <x v="39"/>
    <s v="03/08/2020"/>
    <n v="764798"/>
    <n v="2600"/>
    <n v="234"/>
    <n v="234"/>
    <n v="0"/>
    <n v="0"/>
    <n v="764798"/>
    <n v="234"/>
    <n v="0"/>
  </r>
  <r>
    <n v="1.1000000000000001"/>
    <n v="12"/>
    <s v="089094210041"/>
    <s v="ATC LIMITED"/>
    <s v="33AAACA3226D1ZH"/>
    <s v="AAACA3226D"/>
    <s v="H42103260820"/>
    <s v="H4210229082001"/>
    <s v="H4210041082002"/>
    <n v="421"/>
    <x v="39"/>
    <s v="07/08/2020"/>
    <n v="432467"/>
    <n v="2600"/>
    <n v="234"/>
    <n v="234"/>
    <n v="0"/>
    <n v="0"/>
    <n v="432467"/>
    <n v="234"/>
    <n v="0"/>
  </r>
  <r>
    <n v="1.1000000000000001"/>
    <n v="13"/>
    <s v="089094210042"/>
    <s v="SHARDLOW INDIA LTD"/>
    <s v="33AAACS5048P1Z2"/>
    <s v="AAACS5048P"/>
    <s v="H42103270820"/>
    <s v="H4210230082001"/>
    <s v="H4210042082002"/>
    <n v="421"/>
    <x v="39"/>
    <s v="03/08/2020"/>
    <n v="1356984"/>
    <n v="2600"/>
    <n v="234"/>
    <n v="234"/>
    <n v="0"/>
    <n v="0"/>
    <n v="1356984"/>
    <n v="234"/>
    <n v="0"/>
  </r>
  <r>
    <n v="1.1000000000000001"/>
    <n v="14"/>
    <s v="089094210043"/>
    <s v="GLOBAL CALCIUM PVT LTD"/>
    <s v="33AAACG2998N1Z5"/>
    <s v="AAACG2998N"/>
    <s v="H42103280820"/>
    <s v="H4210232082002"/>
    <s v="H4210043082008"/>
    <n v="421"/>
    <x v="39"/>
    <s v="07/08/2020"/>
    <n v="528460"/>
    <n v="2600"/>
    <n v="234"/>
    <n v="234"/>
    <n v="0"/>
    <n v="0"/>
    <n v="528460"/>
    <n v="234"/>
    <n v="0"/>
  </r>
  <r>
    <n v="1.1000000000000001"/>
    <n v="15"/>
    <s v="089094210047"/>
    <s v="SCHAEFFLER INDIA LIMITED"/>
    <s v="33AAACF3357Q1ZD"/>
    <s v="AAACF3357Q"/>
    <s v="H42103290820"/>
    <s v="H4210234082002"/>
    <s v="H4210047082002"/>
    <n v="421"/>
    <x v="39"/>
    <s v="06/08/2020"/>
    <n v="2316298"/>
    <n v="2600"/>
    <n v="234"/>
    <n v="234"/>
    <n v="0"/>
    <n v="0"/>
    <n v="2316298"/>
    <n v="234"/>
    <n v="0"/>
  </r>
  <r>
    <n v="1.1000000000000001"/>
    <n v="16"/>
    <s v="089094210056"/>
    <s v="BIMETAL BEARINGS LTD"/>
    <s v="33AAACB2036Q1ZR"/>
    <s v="AAACB2036Q"/>
    <s v="H42103300820"/>
    <s v="H4210236082003"/>
    <s v="H4210056082002"/>
    <n v="421"/>
    <x v="39"/>
    <s v="03/08/2020"/>
    <n v="2219647"/>
    <n v="2600"/>
    <n v="234"/>
    <n v="234"/>
    <n v="0"/>
    <n v="0"/>
    <n v="2219647"/>
    <n v="234"/>
    <n v="0"/>
  </r>
  <r>
    <n v="1.1000000000000001"/>
    <n v="17"/>
    <s v="089094210060"/>
    <s v="TENNECO AUTOMOTIVE INDIA PVT "/>
    <s v="33AABCT3125D1ZZ"/>
    <s v="AABCT3125D"/>
    <s v="H42103310820"/>
    <s v="H4210237082001"/>
    <s v="H4210060082002"/>
    <n v="421"/>
    <x v="39"/>
    <s v="07/08/2020"/>
    <n v="1108622"/>
    <n v="2600"/>
    <n v="234"/>
    <n v="234"/>
    <n v="0"/>
    <n v="0"/>
    <n v="1108622"/>
    <n v="234"/>
    <n v="0"/>
  </r>
  <r>
    <n v="1.1000000000000001"/>
    <n v="18"/>
    <s v="089094210064"/>
    <s v="ESTEE AUTO PRESSING PVT LTD"/>
    <s v="33AAACE0775B1Z9"/>
    <s v="AAACE0775B"/>
    <s v="H42103330820"/>
    <s v="H4210238082001"/>
    <s v="H4210064082001"/>
    <n v="421"/>
    <x v="39"/>
    <s v="03/08/2020"/>
    <n v="615499"/>
    <n v="2600"/>
    <n v="234"/>
    <n v="234"/>
    <n v="0"/>
    <n v="0"/>
    <n v="615499"/>
    <n v="234"/>
    <n v="0"/>
  </r>
  <r>
    <n v="1.1000000000000001"/>
    <n v="19"/>
    <s v="089094210066"/>
    <s v="HINDUSTAN UNILEVER LTD.,"/>
    <s v="33AAACH1004N1ZI"/>
    <s v="AAACH1004N"/>
    <s v="H42103400820"/>
    <s v="H4210241082001"/>
    <s v="H4210066082001"/>
    <n v="421"/>
    <x v="39"/>
    <s v="07/08/2020"/>
    <n v="3120668"/>
    <n v="2600"/>
    <n v="234"/>
    <n v="234"/>
    <n v="0"/>
    <n v="0"/>
    <n v="3120668"/>
    <n v="234"/>
    <n v="0"/>
  </r>
  <r>
    <n v="1.1000000000000001"/>
    <n v="20"/>
    <s v="089094210068"/>
    <s v="WENDT (INDIA) LTD"/>
    <s v="33AAACW1410D1ZP"/>
    <s v="AAACW1410D"/>
    <s v="H42103440820"/>
    <s v="H4210242082001"/>
    <s v="H4210068082001"/>
    <n v="421"/>
    <x v="39"/>
    <s v="03/08/2020"/>
    <n v="2267676"/>
    <n v="2600"/>
    <n v="234"/>
    <n v="234"/>
    <n v="0"/>
    <n v="0"/>
    <n v="2267676"/>
    <n v="234"/>
    <n v="0"/>
  </r>
  <r>
    <n v="1.1000000000000001"/>
    <n v="21"/>
    <s v="089094210077"/>
    <s v="FAIVELY TRANSPORT RAIL "/>
    <s v="33AAGCS8525B1ZL"/>
    <s v="AAGCS8525B"/>
    <s v="H42103470820"/>
    <s v="H4210243082001"/>
    <s v="H4210077082001"/>
    <n v="421"/>
    <x v="39"/>
    <s v="03/08/2020"/>
    <n v="1831815"/>
    <n v="2600"/>
    <n v="234"/>
    <n v="234"/>
    <n v="0"/>
    <n v="0"/>
    <n v="1831815"/>
    <n v="234"/>
    <n v="0"/>
  </r>
  <r>
    <n v="1.1000000000000001"/>
    <n v="22"/>
    <s v="089094210080"/>
    <s v="KRISHNAGIRI DT COOP SPINNG "/>
    <s v="33AAAAT2057P1ZA"/>
    <s v="AAAAT2057P"/>
    <s v="H42103490820"/>
    <s v="H4210244082001"/>
    <s v="H4210080082001"/>
    <n v="421"/>
    <x v="39"/>
    <s v="06/08/2020"/>
    <n v="3475129"/>
    <n v="2600"/>
    <n v="234"/>
    <n v="234"/>
    <n v="0"/>
    <n v="0"/>
    <n v="3475129"/>
    <n v="234"/>
    <n v="0"/>
  </r>
  <r>
    <n v="1.1000000000000001"/>
    <n v="23"/>
    <s v="089094210084"/>
    <s v="AVTEC LTD"/>
    <s v="33AAFCA1313C1ZM"/>
    <s v="AAFCA1313C"/>
    <s v="H42103500820"/>
    <s v="H4210246082002"/>
    <s v="H4210084082002"/>
    <n v="421"/>
    <x v="39"/>
    <s v="07/08/2020"/>
    <n v="990169"/>
    <n v="2600"/>
    <n v="234"/>
    <n v="234"/>
    <n v="0"/>
    <n v="0"/>
    <n v="990169"/>
    <n v="234"/>
    <n v="0"/>
  </r>
  <r>
    <n v="1.1000000000000001"/>
    <n v="24"/>
    <s v="089094210090"/>
    <s v="MICRO LABS LTD"/>
    <s v="33AABCM2131N1ZP"/>
    <s v="AABCM2131N"/>
    <s v="H42103530820"/>
    <s v="H4210247082004"/>
    <s v="H4210090082002"/>
    <n v="421"/>
    <x v="39"/>
    <s v="06/08/2020"/>
    <n v="1499194"/>
    <n v="2600"/>
    <n v="234"/>
    <n v="234"/>
    <n v="0"/>
    <n v="0"/>
    <n v="1499194"/>
    <n v="234"/>
    <n v="0"/>
  </r>
  <r>
    <n v="1.1000000000000001"/>
    <n v="25"/>
    <s v="089094210092"/>
    <s v="RECKITT BENCKISER INDIA LTD"/>
    <s v="33AABCR2655Q1Z1"/>
    <s v="AABCR2655Q"/>
    <s v="H42103540820"/>
    <s v="H4210253082004"/>
    <s v="H4210092082001"/>
    <n v="421"/>
    <x v="39"/>
    <s v="06/08/2020"/>
    <n v="844598"/>
    <n v="2600"/>
    <n v="234"/>
    <n v="234"/>
    <n v="0"/>
    <n v="0"/>
    <n v="844598"/>
    <n v="234"/>
    <n v="0"/>
  </r>
  <r>
    <n v="1.1000000000000001"/>
    <n v="26"/>
    <s v="089094210093"/>
    <s v="INDIA NIPPON ELECTRICALS LTD"/>
    <s v="33AAACI0921R1ZK"/>
    <s v="AAACI0921R"/>
    <s v="H42103580820"/>
    <s v="H4210254082001"/>
    <s v="H4210093082001"/>
    <n v="421"/>
    <x v="39"/>
    <s v="07/08/2020"/>
    <n v="383426"/>
    <n v="2600"/>
    <n v="234"/>
    <n v="234"/>
    <n v="0"/>
    <n v="0"/>
    <n v="383426"/>
    <n v="234"/>
    <n v="0"/>
  </r>
  <r>
    <n v="1.1000000000000001"/>
    <n v="27"/>
    <s v="089094210109"/>
    <s v="SANDVIK ASSIA LTD"/>
    <s v="33AACCS6638K1Z4"/>
    <s v="AACCS6638K"/>
    <s v="H42103600820"/>
    <s v="H4210259082006"/>
    <s v="H4210109082001"/>
    <n v="421"/>
    <x v="39"/>
    <s v="03/08/2020"/>
    <n v="807360"/>
    <n v="2600"/>
    <n v="234"/>
    <n v="234"/>
    <n v="0"/>
    <n v="0"/>
    <n v="807360"/>
    <n v="234"/>
    <n v="0"/>
  </r>
  <r>
    <n v="1.1000000000000001"/>
    <n v="28"/>
    <s v="089094210115"/>
    <s v="ANAND ELECTRONICS AND "/>
    <s v="33AAACA5459Q1ZB"/>
    <s v="AAACA5459Q"/>
    <s v="H42103650820"/>
    <s v="H4210260082002"/>
    <s v="H4210115082001"/>
    <n v="421"/>
    <x v="39"/>
    <s v="03/08/2020"/>
    <n v="1020822"/>
    <n v="2600"/>
    <n v="234"/>
    <n v="234"/>
    <n v="0"/>
    <n v="0"/>
    <n v="1020822"/>
    <n v="234"/>
    <n v="0"/>
  </r>
  <r>
    <n v="1.1000000000000001"/>
    <n v="29"/>
    <s v="089094210116"/>
    <s v="HARITA SEATING SYSTEMS LTD."/>
    <s v="33AAACH2492N1ZF"/>
    <s v="AAACH2492N"/>
    <s v="H42103670820"/>
    <s v="H4210264082001"/>
    <s v="H4210116082001"/>
    <n v="421"/>
    <x v="39"/>
    <s v="03/08/2020"/>
    <n v="1563193"/>
    <n v="2600"/>
    <n v="234"/>
    <n v="234"/>
    <n v="0"/>
    <n v="0"/>
    <n v="1563193"/>
    <n v="234"/>
    <n v="0"/>
  </r>
  <r>
    <n v="1.1000000000000001"/>
    <n v="30"/>
    <s v="089094210122"/>
    <s v="SUNDARAM AUTO COMPMNENTS "/>
    <s v="33AAACS7027G1ZM"/>
    <s v="AAACS7027G"/>
    <s v="H42103680820"/>
    <s v="H4210266082001"/>
    <s v="H4210122082002"/>
    <n v="421"/>
    <x v="39"/>
    <s v="07/08/2020"/>
    <n v="950168"/>
    <n v="2600"/>
    <n v="234"/>
    <n v="234"/>
    <n v="0"/>
    <n v="0"/>
    <n v="950168"/>
    <n v="234"/>
    <n v="0"/>
  </r>
  <r>
    <n v="1.1000000000000001"/>
    <n v="31"/>
    <s v="089094210127"/>
    <s v="SVG EXPORTS PVT LTD"/>
    <s v="33AAFCS3130B1Z3"/>
    <s v="AAFCS3130B"/>
    <s v="H42103690820"/>
    <s v="H4210269082001"/>
    <s v="H4210127082001"/>
    <n v="421"/>
    <x v="39"/>
    <s v="04/08/2020"/>
    <n v="1998035"/>
    <n v="2600"/>
    <n v="234"/>
    <n v="234"/>
    <n v="0"/>
    <n v="0"/>
    <n v="1998035"/>
    <n v="234"/>
    <n v="0"/>
  </r>
  <r>
    <n v="1.1000000000000001"/>
    <n v="32"/>
    <s v="089094210128"/>
    <s v="CATERPILLAR INDIA (P) LTD.,"/>
    <s v="33AABCC4615K1ZW"/>
    <s v="AABCC4615K"/>
    <s v="H42103700820"/>
    <s v="H4210273082001"/>
    <s v="H4210128082002"/>
    <n v="421"/>
    <x v="39"/>
    <s v="03/08/2020"/>
    <n v="2942799"/>
    <n v="2600"/>
    <n v="234"/>
    <n v="234"/>
    <n v="0"/>
    <n v="0"/>
    <n v="2942799"/>
    <n v="234"/>
    <n v="0"/>
  </r>
  <r>
    <n v="1.1000000000000001"/>
    <n v="33"/>
    <s v="089094210130"/>
    <s v="CARBORANDUM UNIVERSAL LTD,"/>
    <s v="33AAACC2474P1ZI"/>
    <s v="AAACC2474P"/>
    <s v="H42103710820"/>
    <s v="H4210278082004"/>
    <s v="H4210130082001"/>
    <n v="421"/>
    <x v="39"/>
    <s v="07/08/2020"/>
    <n v="3167454"/>
    <n v="2600"/>
    <n v="234"/>
    <n v="234"/>
    <n v="0"/>
    <n v="0"/>
    <n v="3167454"/>
    <n v="234"/>
    <n v="0"/>
  </r>
  <r>
    <n v="1.1000000000000001"/>
    <n v="34"/>
    <s v="089094210140"/>
    <s v="PARAS GRANITES"/>
    <s v="33AAIFP9877C1ZX"/>
    <s v="AAIFP9877C"/>
    <s v="H42103730820"/>
    <s v="H4210279082001"/>
    <s v="H4210140082001"/>
    <n v="421"/>
    <x v="39"/>
    <s v="03/08/2020"/>
    <n v="383980"/>
    <n v="2600"/>
    <n v="234"/>
    <n v="234"/>
    <n v="0"/>
    <n v="0"/>
    <n v="383980"/>
    <n v="234"/>
    <n v="0"/>
  </r>
  <r>
    <n v="1.1000000000000001"/>
    <n v="35"/>
    <s v="089094210142"/>
    <s v="SANMAR SPECIALITY CHEMICALS - "/>
    <s v="33AAACC3000F1ZN"/>
    <s v="AAACC3000F"/>
    <s v="H42103750820"/>
    <s v="H4210280082002"/>
    <s v="H4210142082001"/>
    <n v="421"/>
    <x v="39"/>
    <s v="06/08/2020"/>
    <n v="5657410"/>
    <n v="2600"/>
    <n v="234"/>
    <n v="234"/>
    <n v="0"/>
    <n v="0"/>
    <n v="5657410"/>
    <n v="234"/>
    <n v="0"/>
  </r>
  <r>
    <n v="1.1000000000000001"/>
    <n v="36"/>
    <s v="089094210148"/>
    <s v="ANKIT GRANITES LIMITED"/>
    <s v="33AABCA5821D1ZB"/>
    <s v="AABCA5821D"/>
    <s v="H42103780820"/>
    <s v="H4210282082006"/>
    <s v="H4210148082002"/>
    <n v="421"/>
    <x v="39"/>
    <s v="03/08/2020"/>
    <n v="397977"/>
    <n v="2600"/>
    <n v="234"/>
    <n v="234"/>
    <n v="0"/>
    <n v="0"/>
    <n v="397977"/>
    <n v="234"/>
    <n v="0"/>
  </r>
  <r>
    <n v="1.1000000000000001"/>
    <n v="37"/>
    <s v="089094210157"/>
    <s v="TANEJA AEROSPACE AND "/>
    <s v="33AAACT4159J1ZB"/>
    <s v="AAACT4159J"/>
    <s v="H42103790820"/>
    <s v="H4210287082002"/>
    <s v="H4210157082001"/>
    <n v="421"/>
    <x v="39"/>
    <s v="03/08/2020"/>
    <n v="801824"/>
    <n v="2600"/>
    <n v="234"/>
    <n v="234"/>
    <n v="0"/>
    <n v="0"/>
    <n v="801824"/>
    <n v="234"/>
    <n v="0"/>
  </r>
  <r>
    <n v="1.1000000000000001"/>
    <n v="38"/>
    <s v="089094210160"/>
    <s v="TAMIN GRANITE COMPLEX"/>
    <s v="33AABCT2250P1ZA"/>
    <s v="AABCT2250P"/>
    <s v="H42103820820"/>
    <s v="H4210289082001"/>
    <s v="H4210160082003"/>
    <n v="421"/>
    <x v="39"/>
    <s v="03/08/2020"/>
    <n v="107761"/>
    <n v="2600"/>
    <n v="234"/>
    <n v="234"/>
    <n v="0"/>
    <n v="0"/>
    <n v="107761"/>
    <n v="234"/>
    <n v="0"/>
  </r>
  <r>
    <n v="1.1000000000000001"/>
    <n v="39"/>
    <s v="089094210168"/>
    <s v="SILKWORM &amp; MULBERY "/>
    <s v="33AAALC0093M3Z8"/>
    <s v="AAALC0093M"/>
    <s v="H42103850820"/>
    <s v="H4210291082001"/>
    <s v="H4210168082001"/>
    <n v="421"/>
    <x v="39"/>
    <s v="03/08/2020"/>
    <n v="178792"/>
    <n v="2600"/>
    <n v="234"/>
    <n v="234"/>
    <n v="0"/>
    <n v="0"/>
    <n v="178792"/>
    <n v="234"/>
    <n v="0"/>
  </r>
  <r>
    <n v="1.1000000000000001"/>
    <n v="40"/>
    <s v="089094210173"/>
    <s v="TITAN COMPANY LTD"/>
    <s v="33AAFCT3042H1ZN"/>
    <s v="AAFCT3042H"/>
    <s v="H42103870820"/>
    <s v="H4210292082003"/>
    <s v="H4210173082015"/>
    <n v="421"/>
    <x v="39"/>
    <s v="07/08/2020"/>
    <n v="531679"/>
    <n v="2600"/>
    <n v="234"/>
    <n v="234"/>
    <n v="0"/>
    <n v="0"/>
    <n v="531679"/>
    <n v="234"/>
    <n v="0"/>
  </r>
  <r>
    <n v="1.1000000000000001"/>
    <n v="41"/>
    <s v="089094210175"/>
    <s v="BATA INDIA LTD"/>
    <s v="33AABCB1043Q1ZT"/>
    <s v="AABCB1043Q"/>
    <s v="H42103890820"/>
    <s v="H4210293082002"/>
    <s v="H4210175082001"/>
    <n v="421"/>
    <x v="39"/>
    <s v="03/08/2020"/>
    <n v="208275"/>
    <n v="2600"/>
    <n v="234"/>
    <n v="234"/>
    <n v="0"/>
    <n v="0"/>
    <n v="208275"/>
    <n v="234"/>
    <n v="0"/>
  </r>
  <r>
    <n v="1.1000000000000001"/>
    <n v="42"/>
    <s v="089094210181"/>
    <s v="ENDEKA CERAMICS INDIA (P) LTD.,"/>
    <s v="33AABCJ4924C1Z2"/>
    <s v="AABCJ4924C"/>
    <s v="H42103900820"/>
    <s v="H4210296082004"/>
    <s v="H4210181082001"/>
    <n v="421"/>
    <x v="39"/>
    <s v="06/08/2020"/>
    <n v="2128578"/>
    <n v="2600"/>
    <n v="234"/>
    <n v="234"/>
    <n v="0"/>
    <n v="0"/>
    <n v="2128578"/>
    <n v="234"/>
    <n v="0"/>
  </r>
  <r>
    <n v="1.1000000000000001"/>
    <n v="43"/>
    <s v="089094210182"/>
    <s v="YOGASHRI HEAVY ENGINEERING "/>
    <s v="33AAACY0929M1Z6"/>
    <s v="AAACY0929M"/>
    <s v="H42103910820"/>
    <s v="H4210298082003"/>
    <s v="H4210182082001"/>
    <n v="421"/>
    <x v="39"/>
    <s v="04/08/2020"/>
    <n v="167827"/>
    <n v="2600"/>
    <n v="234"/>
    <n v="234"/>
    <n v="0"/>
    <n v="0"/>
    <n v="167827"/>
    <n v="234"/>
    <n v="0"/>
  </r>
  <r>
    <n v="1.1000000000000001"/>
    <n v="44"/>
    <s v="089094210183"/>
    <s v="VENKATESWARA HATCHERIES (P) "/>
    <s v="33AAACV7247H1ZB"/>
    <s v="AAACV7247H"/>
    <s v="H42103920820"/>
    <s v="H4210300082001"/>
    <s v="H4210183082001"/>
    <n v="421"/>
    <x v="39"/>
    <s v="03/08/2020"/>
    <n v="742517"/>
    <n v="2600"/>
    <n v="234"/>
    <n v="234"/>
    <n v="0"/>
    <n v="0"/>
    <n v="742517"/>
    <n v="234"/>
    <n v="0"/>
  </r>
  <r>
    <n v="1.1000000000000001"/>
    <n v="45"/>
    <s v="089094210188"/>
    <s v="GLOBAL PHARMATECH PVT. LTD.,"/>
    <s v="33AAACG5033G1Z4"/>
    <s v="AAACG5033G"/>
    <s v="H42103950820"/>
    <s v="H4210301082003"/>
    <s v="H4210188082001"/>
    <n v="421"/>
    <x v="39"/>
    <s v="07/08/2020"/>
    <n v="785571"/>
    <n v="2600"/>
    <n v="234"/>
    <n v="234"/>
    <n v="0"/>
    <n v="0"/>
    <n v="785571"/>
    <n v="234"/>
    <n v="0"/>
  </r>
  <r>
    <n v="1.1000000000000001"/>
    <n v="46"/>
    <s v="089094210191"/>
    <s v="VENKATESWARA HATCHERIES "/>
    <s v="33AAACV7247H1ZB"/>
    <s v="AAACV7247H"/>
    <s v="H42103960820"/>
    <s v="H4210302082004"/>
    <s v="H4210191082003"/>
    <n v="421"/>
    <x v="39"/>
    <s v="10/08/2020"/>
    <n v="124582"/>
    <n v="2600"/>
    <n v="234"/>
    <n v="234"/>
    <n v="0"/>
    <n v="0"/>
    <n v="124582"/>
    <n v="234"/>
    <n v="0"/>
  </r>
  <r>
    <n v="1.1000000000000001"/>
    <n v="47"/>
    <s v="089094210192"/>
    <s v="MANJUSHREE PLANTATION LTD,"/>
    <s v="33AABCM4723A1Z6"/>
    <s v="AABCM4723A"/>
    <s v="H42103970820"/>
    <s v="H4210306082003"/>
    <s v="H4210192082001"/>
    <n v="421"/>
    <x v="39"/>
    <s v="04/08/2020"/>
    <n v="118049"/>
    <n v="2600"/>
    <n v="234"/>
    <n v="234"/>
    <n v="0"/>
    <n v="0"/>
    <n v="118049"/>
    <n v="234"/>
    <n v="0"/>
  </r>
  <r>
    <n v="1.1000000000000001"/>
    <n v="48"/>
    <s v="089094210193"/>
    <s v="AMSTEEL CASTINGS (P)LTD"/>
    <s v="33AAACA5352Q1ZJ"/>
    <s v="AAACA5352Q"/>
    <s v="H42103990820"/>
    <s v="H4210307082002"/>
    <s v="H4210193082002"/>
    <n v="421"/>
    <x v="39"/>
    <s v="07/08/2020"/>
    <n v="1300135"/>
    <n v="2600"/>
    <n v="234"/>
    <n v="234"/>
    <n v="0"/>
    <n v="0"/>
    <n v="1300135"/>
    <n v="234"/>
    <n v="0"/>
  </r>
  <r>
    <n v="1.1000000000000001"/>
    <n v="49"/>
    <s v="089094210196"/>
    <s v="GLOBAL CALCIUM PVT LTD , UNIT - "/>
    <s v="33AAACG2998N1Z5"/>
    <s v="AAACG2998N"/>
    <s v="H42104000820"/>
    <s v="H4210308082003"/>
    <s v="H4210196082002"/>
    <n v="421"/>
    <x v="39"/>
    <s v="07/08/2020"/>
    <n v="231621"/>
    <n v="2600"/>
    <n v="234"/>
    <n v="234"/>
    <n v="0"/>
    <n v="0"/>
    <n v="231621"/>
    <n v="234"/>
    <n v="0"/>
  </r>
  <r>
    <n v="1.1000000000000001"/>
    <n v="50"/>
    <s v="089094210198"/>
    <s v="ASHOK LEYLAND LTD"/>
    <s v="33AAACA4651L1ZT"/>
    <s v="AAACA4651L"/>
    <s v="H42104010820"/>
    <s v="H4210309082001"/>
    <s v="H4210198082001"/>
    <n v="421"/>
    <x v="39"/>
    <s v="04/08/2020"/>
    <n v="126553"/>
    <n v="2600"/>
    <n v="234"/>
    <n v="234"/>
    <n v="0"/>
    <n v="0"/>
    <n v="126553"/>
    <n v="234"/>
    <n v="0"/>
  </r>
  <r>
    <n v="1.1000000000000001"/>
    <n v="51"/>
    <s v="089094210202"/>
    <s v="TIME TECHNOPLAST LTD.,"/>
    <s v="33AAACT2783J1Z9"/>
    <s v="AAACT2783J"/>
    <s v="H42104030820"/>
    <s v="H4210311082004"/>
    <s v="H4210202082002"/>
    <n v="421"/>
    <x v="39"/>
    <s v="03/08/2020"/>
    <n v="1740978"/>
    <n v="2600"/>
    <n v="234"/>
    <n v="234"/>
    <n v="0"/>
    <n v="0"/>
    <n v="1740978"/>
    <n v="234"/>
    <n v="0"/>
  </r>
  <r>
    <n v="1.1000000000000001"/>
    <n v="52"/>
    <s v="089094210204"/>
    <s v="JAMNA  AUTO INDUSTRIES LTD"/>
    <s v="33AAACJ3929N1ZD"/>
    <s v="AAACJ3929N"/>
    <s v="H42104040820"/>
    <s v="H4210314082001"/>
    <s v="H4210204082003"/>
    <n v="421"/>
    <x v="39"/>
    <s v="06/08/2020"/>
    <n v="773005"/>
    <n v="2600"/>
    <n v="234"/>
    <n v="234"/>
    <n v="0"/>
    <n v="0"/>
    <n v="773005"/>
    <n v="234"/>
    <n v="0"/>
  </r>
  <r>
    <n v="1.1000000000000001"/>
    <n v="53"/>
    <s v="089094210206"/>
    <s v="VENKATESWARA HATCHERIES LTD"/>
    <s v="33AAACV7247H1ZB"/>
    <s v="AAACV7247H"/>
    <s v="H42104070820"/>
    <s v="H4210316082002"/>
    <s v="H4210206082001"/>
    <n v="421"/>
    <x v="39"/>
    <s v="10/08/2020"/>
    <n v="1416724"/>
    <n v="2600"/>
    <n v="234"/>
    <n v="234"/>
    <n v="0"/>
    <n v="0"/>
    <n v="1416724"/>
    <n v="234"/>
    <n v="0"/>
  </r>
  <r>
    <n v="1.1000000000000001"/>
    <n v="54"/>
    <s v="089094210210"/>
    <s v="GENAU EXTRUSION LTD"/>
    <s v="33AAACG2122Q1ZR"/>
    <s v="AAACG2122Q"/>
    <s v="H42104080820"/>
    <s v="H4210317082003"/>
    <s v="H4210210082004"/>
    <n v="421"/>
    <x v="39"/>
    <s v="07/08/2020"/>
    <n v="1738279"/>
    <n v="2600"/>
    <n v="234"/>
    <n v="234"/>
    <n v="0"/>
    <n v="0"/>
    <n v="1738279"/>
    <n v="234"/>
    <n v="0"/>
  </r>
  <r>
    <n v="1.1000000000000001"/>
    <n v="55"/>
    <s v="089094210216"/>
    <s v="EXIDE INDUSTRIES LTD."/>
    <s v="33AAACE6641E1Z2"/>
    <s v="AAACE6641E"/>
    <s v="H42104090820"/>
    <s v="H4210319082002"/>
    <s v="H4210216082002"/>
    <n v="421"/>
    <x v="39"/>
    <s v="07/08/2020"/>
    <n v="24303798"/>
    <n v="2600"/>
    <n v="234"/>
    <n v="234"/>
    <n v="0"/>
    <n v="0"/>
    <n v="24303798"/>
    <n v="234"/>
    <n v="0"/>
  </r>
  <r>
    <n v="1.1000000000000001"/>
    <n v="56"/>
    <s v="089094210220"/>
    <s v="SSF PLASTICS INDIA (P) LTD"/>
    <s v="33AAKCS4412K1ZC"/>
    <s v="AAKCS4412K"/>
    <s v="H42104100820"/>
    <s v="H4210321082002"/>
    <s v="H4210220082003"/>
    <n v="421"/>
    <x v="39"/>
    <s v="06/08/2020"/>
    <n v="832865"/>
    <n v="2600"/>
    <n v="234"/>
    <n v="234"/>
    <n v="0"/>
    <n v="0"/>
    <n v="832865"/>
    <n v="234"/>
    <n v="0"/>
  </r>
  <r>
    <n v="1.1000000000000001"/>
    <n v="57"/>
    <s v="089094210222"/>
    <s v="GABRIEL INDIA LTD."/>
    <s v="33AAACG1994N1ZB"/>
    <s v="AAACG1994N"/>
    <s v="H42104120820"/>
    <s v="H4210322082006"/>
    <s v="H4210222082004"/>
    <n v="421"/>
    <x v="39"/>
    <s v="07/08/2020"/>
    <n v="411792"/>
    <n v="2600"/>
    <n v="234"/>
    <n v="234"/>
    <n v="0"/>
    <n v="0"/>
    <n v="411792"/>
    <n v="234"/>
    <n v="0"/>
  </r>
  <r>
    <n v="1.1000000000000001"/>
    <n v="58"/>
    <s v="089094210224"/>
    <s v="20 MICRONS LTD"/>
    <s v="33AAACZ0580B1ZT"/>
    <s v="AAACZ0580B"/>
    <s v="H42104130820"/>
    <s v="H4210324082004"/>
    <s v="H4210224082001"/>
    <n v="421"/>
    <x v="39"/>
    <s v="03/08/2020"/>
    <n v="2681369"/>
    <n v="2600"/>
    <n v="234"/>
    <n v="234"/>
    <n v="0"/>
    <n v="0"/>
    <n v="2681369"/>
    <n v="234"/>
    <n v="0"/>
  </r>
  <r>
    <n v="1.1000000000000001"/>
    <n v="59"/>
    <s v="089094210227"/>
    <s v="VENKATATESWARA HATCHERIES "/>
    <s v="33AAACV7247H1ZB"/>
    <s v="AAACV7247H"/>
    <s v="H42104150820"/>
    <s v="H4210325082004"/>
    <s v="H4210227082001"/>
    <n v="421"/>
    <x v="39"/>
    <s v="04/08/2020"/>
    <n v="425285"/>
    <n v="2600"/>
    <n v="234"/>
    <n v="234"/>
    <n v="0"/>
    <n v="0"/>
    <n v="425285"/>
    <n v="234"/>
    <n v="0"/>
  </r>
  <r>
    <n v="1.1000000000000001"/>
    <n v="60"/>
    <s v="089094210229"/>
    <s v="T.T.K.PRESTIGE LTD (UNIT.III)"/>
    <s v="33AAACT6503G1ZQ"/>
    <s v="AAACT6503G"/>
    <s v="H42104170820"/>
    <s v="H4210326082002"/>
    <s v="H4210229082001"/>
    <n v="421"/>
    <x v="39"/>
    <s v="07/08/2020"/>
    <n v="1935060"/>
    <n v="2600"/>
    <n v="234"/>
    <n v="234"/>
    <n v="0"/>
    <n v="0"/>
    <n v="1935060"/>
    <n v="234"/>
    <n v="0"/>
  </r>
  <r>
    <n v="1.1000000000000001"/>
    <n v="61"/>
    <s v="089094210230"/>
    <s v="SHRI DEVARAJ GRANITE (P)LTD"/>
    <s v="33AAFCS2545G1ZK"/>
    <s v="AAFCS2545G"/>
    <s v="H42104280820"/>
    <s v="H4210327082001"/>
    <s v="H4210230082001"/>
    <n v="421"/>
    <x v="39"/>
    <s v="03/08/2020"/>
    <n v="149363"/>
    <n v="2600"/>
    <n v="234"/>
    <n v="234"/>
    <n v="0"/>
    <n v="0"/>
    <n v="149363"/>
    <n v="234"/>
    <n v="0"/>
  </r>
  <r>
    <n v="1.1000000000000001"/>
    <n v="62"/>
    <s v="089094210232"/>
    <s v="ELOFIC INDUSTRIES LTD."/>
    <s v="33AAACE0425C1ZK"/>
    <s v="AAACE0425C"/>
    <s v="H42104300820"/>
    <s v="H4210328082006"/>
    <s v="H4210232082002"/>
    <n v="421"/>
    <x v="39"/>
    <s v="05/08/2020"/>
    <n v="191514"/>
    <n v="2600"/>
    <n v="234"/>
    <n v="234"/>
    <n v="0"/>
    <n v="0"/>
    <n v="191514"/>
    <n v="234"/>
    <n v="0"/>
  </r>
  <r>
    <n v="1.1000000000000001"/>
    <n v="63"/>
    <s v="089094210234"/>
    <s v="ITCO INDUSTRIES LTD"/>
    <s v="33AAACI2930E1Z6"/>
    <s v="AAACI2930E"/>
    <s v="H42104320820"/>
    <s v="H4210329082003"/>
    <s v="H4210234082002"/>
    <n v="421"/>
    <x v="39"/>
    <s v="03/08/2020"/>
    <n v="265230"/>
    <n v="2600"/>
    <n v="234"/>
    <n v="234"/>
    <n v="0"/>
    <n v="0"/>
    <n v="265230"/>
    <n v="234"/>
    <n v="0"/>
  </r>
  <r>
    <n v="1.1000000000000001"/>
    <n v="64"/>
    <s v="089094210236"/>
    <s v="DIVNL. ENGINEER(ADMN) "/>
    <s v="33AABCB5576G1ZS"/>
    <s v="AABCB5576G"/>
    <s v="H42104340820"/>
    <s v="H4210330082004"/>
    <s v="H4210236082003"/>
    <n v="421"/>
    <x v="39"/>
    <s v="04/08/2020"/>
    <n v="150302"/>
    <n v="2600"/>
    <n v="234"/>
    <n v="234"/>
    <n v="0"/>
    <n v="0"/>
    <n v="150302"/>
    <n v="234"/>
    <n v="0"/>
  </r>
  <r>
    <n v="1.1000000000000001"/>
    <n v="65"/>
    <s v="089094210237"/>
    <s v="KAMAZ MOTORS LTD"/>
    <s v="33AAACT5190R1ZU"/>
    <s v="AAACT5190R"/>
    <s v="H42104360820"/>
    <s v="H4210331082004"/>
    <s v="H4210237082001"/>
    <n v="421"/>
    <x v="39"/>
    <s v="03/08/2020"/>
    <n v="1837854"/>
    <n v="2600"/>
    <n v="234"/>
    <n v="234"/>
    <n v="0"/>
    <n v="0"/>
    <n v="1837854"/>
    <n v="234"/>
    <n v="0"/>
  </r>
  <r>
    <n v="1.1000000000000001"/>
    <n v="66"/>
    <s v="089094210238"/>
    <s v="SUA EXPLOSIVES AND "/>
    <s v="33AADCS0689R1ZQ"/>
    <s v="AADCS0689R"/>
    <s v="H42104380820"/>
    <s v="H4210333082001"/>
    <s v="H4210238082001"/>
    <n v="421"/>
    <x v="39"/>
    <s v="03/08/2020"/>
    <n v="321885"/>
    <n v="2600"/>
    <n v="234"/>
    <n v="234"/>
    <n v="0"/>
    <n v="0"/>
    <n v="321885"/>
    <n v="234"/>
    <n v="0"/>
  </r>
  <r>
    <n v="1.1000000000000001"/>
    <n v="67"/>
    <s v="089094210241"/>
    <s v="GROWMORE BIO-TECH(P) LTD."/>
    <s v="33AADCT4784EIZC"/>
    <s v="AABCG3822E"/>
    <s v="H42104390820"/>
    <s v="H4210340082001"/>
    <s v="H4210241082001"/>
    <n v="421"/>
    <x v="39"/>
    <s v="04/08/2020"/>
    <n v="110328"/>
    <n v="2600"/>
    <n v="234"/>
    <n v="234"/>
    <n v="0"/>
    <n v="0"/>
    <n v="110328"/>
    <n v="234"/>
    <n v="0"/>
  </r>
  <r>
    <n v="1.1000000000000001"/>
    <n v="68"/>
    <s v="089094210242"/>
    <s v="DUROFLEX [P] LTD"/>
    <s v="33AABCD8855E1ZQ"/>
    <s v="AABCD8855E"/>
    <s v="H42104400820"/>
    <s v="H4210344082001"/>
    <s v="H4210242082001"/>
    <n v="421"/>
    <x v="39"/>
    <s v="03/08/2020"/>
    <n v="230743"/>
    <n v="2600"/>
    <n v="234"/>
    <n v="234"/>
    <n v="0"/>
    <n v="0"/>
    <n v="230743"/>
    <n v="234"/>
    <n v="0"/>
  </r>
  <r>
    <n v="1.1000000000000001"/>
    <n v="69"/>
    <s v="089094210243"/>
    <s v="STERLING LAB"/>
    <s v="33AVCPS5288B1ZL"/>
    <s v="AVCPS5288B"/>
    <s v="H42104420820"/>
    <s v="H4210347082001"/>
    <s v="H4210243082001"/>
    <n v="421"/>
    <x v="39"/>
    <s v="03/08/2020"/>
    <n v="520426"/>
    <n v="2600"/>
    <n v="234"/>
    <n v="234"/>
    <n v="0"/>
    <n v="0"/>
    <n v="520426"/>
    <n v="234"/>
    <n v="0"/>
  </r>
  <r>
    <n v="1.1000000000000001"/>
    <n v="70"/>
    <s v="089094210244"/>
    <s v="SUNDARAM CLAYTON LTD."/>
    <s v="33AAACS4920J1ZJ"/>
    <s v="AAACS4920J"/>
    <s v="H42104430820"/>
    <s v="H4210349082001"/>
    <s v="H4210244082001"/>
    <n v="421"/>
    <x v="39"/>
    <s v="07/08/2020"/>
    <n v="2717047"/>
    <n v="2600"/>
    <n v="234"/>
    <n v="234"/>
    <n v="0"/>
    <n v="0"/>
    <n v="2717047"/>
    <n v="234"/>
    <n v="0"/>
  </r>
  <r>
    <n v="1.1000000000000001"/>
    <n v="71"/>
    <s v="089094210246"/>
    <s v="ASCENT CIRCUITS (P) LTD.,"/>
    <s v="33AABCR2074D1ZV"/>
    <s v="AABCR2074D"/>
    <s v="H42104450820"/>
    <s v="H4210350082003"/>
    <s v="H4210246082002"/>
    <n v="421"/>
    <x v="39"/>
    <s v="07/08/2020"/>
    <n v="988927"/>
    <n v="2600"/>
    <n v="234"/>
    <n v="234"/>
    <n v="0"/>
    <n v="0"/>
    <n v="988927"/>
    <n v="234"/>
    <n v="0"/>
  </r>
  <r>
    <n v="1.1000000000000001"/>
    <n v="72"/>
    <s v="089094210247"/>
    <s v="ROLLATAINERS LTD."/>
    <s v="33AAACR0344K1ZL"/>
    <s v="AAACR0344K"/>
    <s v="H42104490820"/>
    <s v="H4210353082001"/>
    <s v="H4210247082004"/>
    <n v="421"/>
    <x v="39"/>
    <s v="05/08/2020"/>
    <n v="2041164"/>
    <n v="2600"/>
    <n v="234"/>
    <n v="234"/>
    <n v="0"/>
    <n v="0"/>
    <n v="2041164"/>
    <n v="234"/>
    <n v="0"/>
  </r>
  <r>
    <n v="1.1000000000000001"/>
    <n v="73"/>
    <s v="089094210253"/>
    <s v="HEMA ENGINEERING INDUSTRIES "/>
    <s v="33AAACH0118F1ZD"/>
    <s v="AAACH0118F"/>
    <s v="H42104550820"/>
    <s v="H4210354082004"/>
    <s v="H4210253082004"/>
    <n v="421"/>
    <x v="39"/>
    <s v="07/08/2020"/>
    <n v="459831"/>
    <n v="2600"/>
    <n v="234"/>
    <n v="234"/>
    <n v="0"/>
    <n v="0"/>
    <n v="459831"/>
    <n v="234"/>
    <n v="0"/>
  </r>
  <r>
    <n v="1.1000000000000001"/>
    <n v="74"/>
    <s v="089094210254"/>
    <s v="RAJA CROWNS &amp; CANS (P) LTD.,"/>
    <s v="33AAACR7890J1Z1"/>
    <s v="AAACR7890J"/>
    <s v="H42104560820"/>
    <s v="H4210358082001"/>
    <s v="H4210254082001"/>
    <n v="421"/>
    <x v="39"/>
    <s v="03/08/2020"/>
    <n v="1576235"/>
    <n v="2600"/>
    <n v="234"/>
    <n v="234"/>
    <n v="0"/>
    <n v="0"/>
    <n v="1576235"/>
    <n v="234"/>
    <n v="0"/>
  </r>
  <r>
    <n v="1.1000000000000001"/>
    <n v="75"/>
    <s v="089094210259"/>
    <s v="ASHOK LEYLAND LTD.,"/>
    <s v="33AAACA4651L1ZT"/>
    <s v="AAACA4651L"/>
    <s v="H42104570820"/>
    <s v="H4210360082002"/>
    <s v="H4210259082006"/>
    <n v="421"/>
    <x v="39"/>
    <s v="07/08/2020"/>
    <n v="411904"/>
    <n v="2600"/>
    <n v="234"/>
    <n v="234"/>
    <n v="0"/>
    <n v="0"/>
    <n v="411904"/>
    <n v="234"/>
    <n v="0"/>
  </r>
  <r>
    <n v="1.1000000000000001"/>
    <n v="76"/>
    <s v="089094210260"/>
    <s v="SRIVARI LAMINATION (P) LTD.,"/>
    <s v="33AACCS5016R1Z4"/>
    <s v="AACCS5016R"/>
    <s v="H42104600820"/>
    <s v="H4210365082004"/>
    <s v="H4210260082002"/>
    <n v="421"/>
    <x v="39"/>
    <s v="04/08/2020"/>
    <n v="137631"/>
    <n v="2600"/>
    <n v="234"/>
    <n v="234"/>
    <n v="0"/>
    <n v="0"/>
    <n v="137631"/>
    <n v="234"/>
    <n v="0"/>
  </r>
  <r>
    <n v="1.1000000000000001"/>
    <n v="77"/>
    <s v="089094210264"/>
    <s v="MACK SURFACE TREATMENT PVT. "/>
    <s v="33AACCM4907H1ZP"/>
    <s v="AACCM4907H"/>
    <s v="H42104620820"/>
    <s v="H4210367082001"/>
    <s v="H4210264082001"/>
    <n v="421"/>
    <x v="39"/>
    <s v="03/08/2020"/>
    <n v="1897301"/>
    <n v="2600"/>
    <n v="234"/>
    <n v="234"/>
    <n v="0"/>
    <n v="0"/>
    <n v="1897301"/>
    <n v="234"/>
    <n v="0"/>
  </r>
  <r>
    <n v="1.1000000000000001"/>
    <n v="78"/>
    <s v="089094210266"/>
    <s v="ARO-GRANITE INDUSTRIES LTD.,"/>
    <s v="33AAACA2360G1ZA"/>
    <s v="AAACA2360G"/>
    <s v="H42104630820"/>
    <s v="H4210368082001"/>
    <s v="H4210266082001"/>
    <n v="421"/>
    <x v="39"/>
    <s v="07/08/2020"/>
    <n v="1299274"/>
    <n v="2600"/>
    <n v="234"/>
    <n v="234"/>
    <n v="0"/>
    <n v="0"/>
    <n v="1299274"/>
    <n v="234"/>
    <n v="0"/>
  </r>
  <r>
    <n v="1.1000000000000001"/>
    <n v="79"/>
    <s v="089094210269"/>
    <s v="SRIVARI HI-TECH INDUSTRIES "/>
    <s v="33AAACR6286Q1ZR"/>
    <s v="AAACR6286Q"/>
    <s v="H42104640820"/>
    <s v="H4210369082002"/>
    <s v="H4210269082001"/>
    <n v="421"/>
    <x v="39"/>
    <s v="04/08/2020"/>
    <n v="92343"/>
    <n v="2600"/>
    <n v="234"/>
    <n v="234"/>
    <n v="0"/>
    <n v="0"/>
    <n v="92343"/>
    <n v="234"/>
    <n v="0"/>
  </r>
  <r>
    <n v="1.1000000000000001"/>
    <n v="80"/>
    <s v="089094210273"/>
    <s v="THE POWER GRID CORPORATION "/>
    <s v="33AAACP0252G1Z0"/>
    <s v="AAACP0252G"/>
    <s v="H42104660820"/>
    <s v="H4210370082002"/>
    <s v="H4210273082001"/>
    <n v="421"/>
    <x v="39"/>
    <s v="06/08/2020"/>
    <n v="549457"/>
    <n v="2600"/>
    <n v="234"/>
    <n v="234"/>
    <n v="0"/>
    <n v="0"/>
    <n v="549457"/>
    <n v="234"/>
    <n v="0"/>
  </r>
  <r>
    <n v="1.1000000000000001"/>
    <n v="81"/>
    <s v="089094210278"/>
    <s v="SENTHAMARAI MARBLES &amp; "/>
    <s v="33AAECG8084H1ZH"/>
    <s v="AAECG8084H"/>
    <s v="H42104670820"/>
    <s v="H4210371082002"/>
    <s v="H4210278082004"/>
    <n v="421"/>
    <x v="39"/>
    <s v="03/08/2020"/>
    <n v="370993"/>
    <n v="2600"/>
    <n v="234"/>
    <n v="234"/>
    <n v="0"/>
    <n v="0"/>
    <n v="370993"/>
    <n v="234"/>
    <n v="0"/>
  </r>
  <r>
    <n v="1.1000000000000001"/>
    <n v="82"/>
    <s v="089094210279"/>
    <s v="KEY - TEK ELECTRONIC (INDIA)  "/>
    <s v="33AAACK8961D1ZN"/>
    <s v="AAACK8961D"/>
    <s v="H42104680820"/>
    <s v="H4210373082002"/>
    <s v="H4210279082001"/>
    <n v="421"/>
    <x v="39"/>
    <s v="03/08/2020"/>
    <n v="275259"/>
    <n v="2600"/>
    <n v="234"/>
    <n v="234"/>
    <n v="0"/>
    <n v="0"/>
    <n v="275259"/>
    <n v="234"/>
    <n v="0"/>
  </r>
  <r>
    <n v="1.1000000000000001"/>
    <n v="83"/>
    <s v="089094210280"/>
    <s v="VENCO RESEARCH &amp; BREEDING "/>
    <s v="33AAACV9885H1ZV"/>
    <s v="AAACV9885H"/>
    <s v="H42104730820"/>
    <s v="H4210375082002"/>
    <s v="H4210280082002"/>
    <n v="421"/>
    <x v="39"/>
    <s v="12/08/2020"/>
    <n v="1212114"/>
    <n v="2600"/>
    <n v="234"/>
    <n v="234"/>
    <n v="0"/>
    <n v="0"/>
    <n v="1212114"/>
    <n v="234"/>
    <n v="0"/>
  </r>
  <r>
    <n v="1.1000000000000001"/>
    <n v="84"/>
    <s v="089094210282"/>
    <s v="SAI LAKSHMI MILK PRODUCT,"/>
    <s v="33ANDPS0975Q1ZD"/>
    <s v="ANDPS0975Q"/>
    <s v="H42104760820"/>
    <s v="H4210378082001"/>
    <s v="H4210282082006"/>
    <n v="421"/>
    <x v="39"/>
    <s v="06/08/2020"/>
    <n v="1469273"/>
    <n v="2600"/>
    <n v="234"/>
    <n v="234"/>
    <n v="0"/>
    <n v="0"/>
    <n v="1469273"/>
    <n v="234"/>
    <n v="0"/>
  </r>
  <r>
    <n v="1.1000000000000001"/>
    <n v="85"/>
    <s v="089094210287"/>
    <s v="TAB INDIA GRANITES (P) LTD.,"/>
    <s v="33AABCT7634B1ZP"/>
    <s v="AABCT7634B"/>
    <s v="H42104770820"/>
    <s v="H4210379082002"/>
    <s v="H4210287082002"/>
    <n v="421"/>
    <x v="39"/>
    <s v="07/08/2020"/>
    <n v="1001028"/>
    <n v="2600"/>
    <n v="234"/>
    <n v="234"/>
    <n v="0"/>
    <n v="0"/>
    <n v="1001028"/>
    <n v="234"/>
    <n v="0"/>
  </r>
  <r>
    <n v="1.1000000000000001"/>
    <n v="86"/>
    <s v="089094210289"/>
    <s v="FIEM INDUSTRIES LTD (UNIT II)"/>
    <s v="33AAACF1034E1ZG"/>
    <s v="AAACF1034E"/>
    <s v="H42104780820"/>
    <s v="H4210382082002"/>
    <s v="H4210289082001"/>
    <n v="421"/>
    <x v="39"/>
    <s v="03/08/2020"/>
    <n v="3870467"/>
    <n v="2600"/>
    <n v="234"/>
    <n v="234"/>
    <n v="0"/>
    <n v="0"/>
    <n v="3870467"/>
    <n v="234"/>
    <n v="0"/>
  </r>
  <r>
    <n v="1.1000000000000001"/>
    <n v="87"/>
    <s v="089094210291"/>
    <s v="SUGUNA FOODS PVT LTD.,"/>
    <s v="33AADCS0655F1ZP"/>
    <s v="AADCS0655F"/>
    <s v="H42104790820"/>
    <s v="H4210385082002"/>
    <s v="H4210291082001"/>
    <n v="421"/>
    <x v="39"/>
    <s v="07/08/2020"/>
    <n v="133121"/>
    <n v="2600"/>
    <n v="234"/>
    <n v="234"/>
    <n v="0"/>
    <n v="0"/>
    <n v="133121"/>
    <n v="234"/>
    <n v="0"/>
  </r>
  <r>
    <n v="1.1000000000000001"/>
    <n v="88"/>
    <s v="089094210292"/>
    <s v="MADHUCON GRANITES LTD.,"/>
    <s v="33AABCM3717G1ZU"/>
    <s v="AABCM3717G"/>
    <s v="H42104810820"/>
    <s v="H4210387082002"/>
    <s v="H4210292082003"/>
    <n v="421"/>
    <x v="39"/>
    <s v="03/08/2020"/>
    <n v="2290486"/>
    <n v="2600"/>
    <n v="234"/>
    <n v="234"/>
    <n v="0"/>
    <n v="0"/>
    <n v="2290486"/>
    <n v="234"/>
    <n v="0"/>
  </r>
  <r>
    <n v="1.1000000000000001"/>
    <n v="89"/>
    <s v="089094210293"/>
    <s v="TECH AUTO (P) LTD.,"/>
    <s v="33AABCT3935F1ZL"/>
    <s v="AABCT3935F"/>
    <s v="H42104820820"/>
    <s v="H4210389082001"/>
    <s v="H4210293082002"/>
    <n v="421"/>
    <x v="39"/>
    <s v="03/08/2020"/>
    <n v="1185130"/>
    <n v="2600"/>
    <n v="234"/>
    <n v="234"/>
    <n v="0"/>
    <n v="0"/>
    <n v="1185130"/>
    <n v="234"/>
    <n v="0"/>
  </r>
  <r>
    <n v="1.1000000000000001"/>
    <n v="90"/>
    <s v="089094210296"/>
    <s v="V.B.MEDICARE PVT LTD,"/>
    <s v="33AAEFV6454D1ZA"/>
    <s v="AAEFV6454D"/>
    <s v="H42104830820"/>
    <s v="H4210390082005"/>
    <s v="H4210296082004"/>
    <n v="421"/>
    <x v="39"/>
    <s v="06/08/2020"/>
    <n v="739294"/>
    <n v="2600"/>
    <n v="234"/>
    <n v="234"/>
    <n v="0"/>
    <n v="0"/>
    <n v="739294"/>
    <n v="234"/>
    <n v="0"/>
  </r>
  <r>
    <n v="1.1000000000000001"/>
    <n v="91"/>
    <s v="089094210298"/>
    <s v="VISHNU FORGE"/>
    <s v="33AAEFV2459C1ZF"/>
    <s v="AAEFV2459C"/>
    <s v="H42104840820"/>
    <s v="H4210391082002"/>
    <s v="H4210298082003"/>
    <n v="421"/>
    <x v="39"/>
    <s v="03/08/2020"/>
    <n v="3320757"/>
    <n v="2600"/>
    <n v="234"/>
    <n v="234"/>
    <n v="0"/>
    <n v="0"/>
    <n v="3320757"/>
    <n v="234"/>
    <n v="0"/>
  </r>
  <r>
    <n v="1.1000000000000001"/>
    <n v="92"/>
    <s v="089094210300"/>
    <s v="A&amp;R CRUSHERS"/>
    <s v="33ABAFS8245G1Z8"/>
    <s v="ABAFS8245G"/>
    <s v="H42104860820"/>
    <s v="H4210392082001"/>
    <s v="H4210300082001"/>
    <n v="421"/>
    <x v="39"/>
    <s v="03/08/2020"/>
    <n v="753932"/>
    <n v="2600"/>
    <n v="234"/>
    <n v="234"/>
    <n v="0"/>
    <n v="0"/>
    <n v="753932"/>
    <n v="234"/>
    <n v="0"/>
  </r>
  <r>
    <n v="1.1000000000000001"/>
    <n v="93"/>
    <s v="089094210301"/>
    <s v="VENFKRAFT PAPER MILLS (P)LTD"/>
    <s v="33AABCV9130C1ZQ"/>
    <s v="AABCV9130C"/>
    <s v="H42104870820"/>
    <s v="H4210395082001"/>
    <s v="H4210301082003"/>
    <n v="421"/>
    <x v="39"/>
    <s v="07/08/2020"/>
    <n v="662498"/>
    <n v="2600"/>
    <n v="234"/>
    <n v="234"/>
    <n v="0"/>
    <n v="0"/>
    <n v="662498"/>
    <n v="234"/>
    <n v="0"/>
  </r>
  <r>
    <n v="1.1000000000000001"/>
    <n v="94"/>
    <s v="089094210302"/>
    <s v="MEENAKSHI UDYOG (I)PVT LTD"/>
    <s v="33AADCM9365L1Z1"/>
    <s v="AADCM9365L"/>
    <s v="H42104880820"/>
    <s v="H4210396082001"/>
    <s v="H4210302082004"/>
    <n v="421"/>
    <x v="39"/>
    <s v="06/08/2020"/>
    <n v="4113901"/>
    <n v="2600"/>
    <n v="234"/>
    <n v="234"/>
    <n v="0"/>
    <n v="0"/>
    <n v="4113901"/>
    <n v="234"/>
    <n v="0"/>
  </r>
  <r>
    <n v="1.1000000000000001"/>
    <n v="95"/>
    <s v="089094210306"/>
    <s v="SAKTHI VINAYAGA SPINNINGMILLS"/>
    <s v="33AAICS2105B1Z3"/>
    <s v="AAICS2105B"/>
    <s v="H42104890820"/>
    <s v="H4210397082001"/>
    <s v="H4210306082003"/>
    <n v="421"/>
    <x v="39"/>
    <s v="07/08/2020"/>
    <n v="554568"/>
    <n v="2600"/>
    <n v="234"/>
    <n v="234"/>
    <n v="0"/>
    <n v="0"/>
    <n v="554568"/>
    <n v="234"/>
    <n v="0"/>
  </r>
  <r>
    <n v="1.1000000000000001"/>
    <n v="96"/>
    <s v="089094210307"/>
    <s v="KIRTI POLYPACK  (P) LTD.,"/>
    <s v="33AACCK2825Q1ZB"/>
    <s v="AACCK2825Q"/>
    <s v="H42104920820"/>
    <s v="H4210399082001"/>
    <s v="H4210307082002"/>
    <n v="421"/>
    <x v="39"/>
    <s v="03/08/2020"/>
    <n v="674885"/>
    <n v="2600"/>
    <n v="234"/>
    <n v="234"/>
    <n v="0"/>
    <n v="0"/>
    <n v="674885"/>
    <n v="234"/>
    <n v="0"/>
  </r>
  <r>
    <n v="1.1000000000000001"/>
    <n v="97"/>
    <s v="089094210308"/>
    <s v="KNITVEL NEEDLES (P)LTD.,"/>
    <s v="33AABCK1440N1ZP"/>
    <s v="AABCK1440N"/>
    <s v="H42104930820"/>
    <s v="H4210400082001"/>
    <s v="H4210308082003"/>
    <n v="421"/>
    <x v="39"/>
    <s v="03/08/2020"/>
    <n v="702069"/>
    <n v="2600"/>
    <n v="234"/>
    <n v="234"/>
    <n v="0"/>
    <n v="0"/>
    <n v="702069"/>
    <n v="234"/>
    <n v="0"/>
  </r>
  <r>
    <n v="1.1000000000000001"/>
    <n v="98"/>
    <s v="089094210309"/>
    <s v="SUNDRAM FASTENERS LTD"/>
    <s v="33AAICS5471J1Z3"/>
    <s v="AAICS5471J"/>
    <s v="H42104940820"/>
    <s v="H4210401082002"/>
    <s v="H4210309082001"/>
    <n v="421"/>
    <x v="39"/>
    <s v="07/08/2020"/>
    <n v="374740"/>
    <n v="2600"/>
    <n v="234"/>
    <n v="234"/>
    <n v="0"/>
    <n v="0"/>
    <n v="374740"/>
    <n v="234"/>
    <n v="0"/>
  </r>
  <r>
    <n v="1.1000000000000001"/>
    <n v="99"/>
    <s v="089094210311"/>
    <s v="PRIME GOLD INTERNATIONAL (P) "/>
    <s v="33AACCK3755F1ZR"/>
    <s v="AACCK3755F"/>
    <s v="H42104950820"/>
    <s v="H4210403082003"/>
    <s v="H4210311082004"/>
    <n v="421"/>
    <x v="39"/>
    <s v="07/08/2020"/>
    <n v="5996975"/>
    <n v="2600"/>
    <n v="234"/>
    <n v="234"/>
    <n v="0"/>
    <n v="0"/>
    <n v="5996975"/>
    <n v="234"/>
    <n v="0"/>
  </r>
  <r>
    <n v="1.1000000000000001"/>
    <n v="100"/>
    <s v="089094210314"/>
    <s v="M/S.ANNAPOORANI TEXTILES PVT "/>
    <s v="33AANCA3266A1Z2"/>
    <s v="AANCA3266A"/>
    <s v="H42104980820"/>
    <s v="H4210404082002"/>
    <s v="H4210314082001"/>
    <n v="421"/>
    <x v="39"/>
    <s v="10/08/2020"/>
    <n v="2158401"/>
    <n v="2600"/>
    <n v="234"/>
    <n v="234"/>
    <n v="0"/>
    <n v="0"/>
    <n v="2158401"/>
    <n v="234"/>
    <n v="0"/>
  </r>
  <r>
    <n v="1.1000000000000001"/>
    <n v="101"/>
    <s v="089094210316"/>
    <s v="JENNEX GRANITES INDUSTRIES (P)"/>
    <s v="33AABCJ5013C1ZC"/>
    <s v="AABCJ5013C"/>
    <s v="H42104990820"/>
    <s v="H4210407082002"/>
    <s v="H4210316082002"/>
    <n v="421"/>
    <x v="39"/>
    <s v="03/08/2020"/>
    <n v="1070590"/>
    <n v="2600"/>
    <n v="234"/>
    <n v="234"/>
    <n v="0"/>
    <n v="0"/>
    <n v="1070590"/>
    <n v="234"/>
    <n v="0"/>
  </r>
  <r>
    <n v="1.1000000000000001"/>
    <n v="102"/>
    <s v="089094210317"/>
    <s v="STAHLL FORM TECHNIK (P)LTD"/>
    <s v="33AAACS9024M1Z8"/>
    <s v="AAACS9024M"/>
    <s v="H42105000820"/>
    <s v="H4210408082001"/>
    <s v="H4210317082003"/>
    <n v="421"/>
    <x v="39"/>
    <s v="07/08/2020"/>
    <n v="149572"/>
    <n v="2600"/>
    <n v="234"/>
    <n v="234"/>
    <n v="0"/>
    <n v="0"/>
    <n v="149572"/>
    <n v="234"/>
    <n v="0"/>
  </r>
  <r>
    <n v="1.1000000000000001"/>
    <n v="103"/>
    <s v="089094210319"/>
    <s v="FLEETGUARD FILTERS PVT LTD"/>
    <s v="33AAACF3125C1ZG"/>
    <s v="AAACF3125C"/>
    <s v="H42105020820"/>
    <s v="H4210409082002"/>
    <s v="H4210319082002"/>
    <n v="421"/>
    <x v="39"/>
    <s v="03/08/2020"/>
    <n v="1838284"/>
    <n v="2600"/>
    <n v="234"/>
    <n v="234"/>
    <n v="0"/>
    <n v="0"/>
    <n v="1838284"/>
    <n v="234"/>
    <n v="0"/>
  </r>
  <r>
    <n v="1.1000000000000001"/>
    <n v="104"/>
    <s v="089094210321"/>
    <s v="MYLAN LABORATORIES LTD"/>
    <s v="33AADCM3491M1Z8"/>
    <s v="AADCM3491M"/>
    <s v="H42105050820"/>
    <s v="H4210410082001"/>
    <s v="H4210321082002"/>
    <n v="421"/>
    <x v="39"/>
    <s v="07/08/2020"/>
    <n v="10903234"/>
    <n v="2600"/>
    <n v="234"/>
    <n v="234"/>
    <n v="0"/>
    <n v="0"/>
    <n v="10903234"/>
    <n v="234"/>
    <n v="0"/>
  </r>
  <r>
    <n v="1.1000000000000001"/>
    <n v="105"/>
    <s v="089094210322"/>
    <s v="LAXMI ROLLING &amp; STRIPS PVT LTD"/>
    <s v="33AAACL8886A1ZK"/>
    <s v="AAACL8886A"/>
    <s v="H42105060820"/>
    <s v="H4210412082002"/>
    <s v="H4210322082006"/>
    <n v="421"/>
    <x v="39"/>
    <s v="07/08/2020"/>
    <n v="6245677"/>
    <n v="2600"/>
    <n v="234"/>
    <n v="234"/>
    <n v="0"/>
    <n v="0"/>
    <n v="6245677"/>
    <n v="234"/>
    <n v="0"/>
  </r>
  <r>
    <n v="1.1000000000000001"/>
    <n v="106"/>
    <s v="089094210324"/>
    <s v="SHREE SESHADRI INDUSTRIES"/>
    <s v="33PANNOTAVIL1ZP"/>
    <s v="null"/>
    <s v="H42105070820"/>
    <s v="H4210413082002"/>
    <s v="H4210324082004"/>
    <n v="421"/>
    <x v="39"/>
    <s v="03/08/2020"/>
    <n v="472702"/>
    <n v="2600"/>
    <n v="234"/>
    <n v="234"/>
    <n v="0"/>
    <n v="0"/>
    <n v="472702"/>
    <n v="234"/>
    <n v="0"/>
  </r>
  <r>
    <n v="1.1000000000000001"/>
    <n v="107"/>
    <s v="089094210325"/>
    <s v="RAJSRIYA AUTOMOTIVE "/>
    <s v="33AABCR4226K1ZI"/>
    <s v="AABCR4226K"/>
    <s v="H42105080820"/>
    <s v="H4210415082004"/>
    <s v="H4210325082004"/>
    <n v="421"/>
    <x v="39"/>
    <s v="10/08/2020"/>
    <n v="206041"/>
    <n v="2600"/>
    <n v="234"/>
    <n v="234"/>
    <n v="0"/>
    <n v="0"/>
    <n v="206041"/>
    <n v="234"/>
    <n v="0"/>
  </r>
  <r>
    <n v="1.1000000000000001"/>
    <n v="108"/>
    <s v="089094210326"/>
    <s v="PEENYA INDUSTRIAL GASES (P) "/>
    <s v="33AABCP0904G1Z0"/>
    <s v="AABCP0904G"/>
    <s v="H42105100820"/>
    <s v="H4210417082002"/>
    <s v="H4210326082002"/>
    <n v="421"/>
    <x v="39"/>
    <s v="03/08/2020"/>
    <n v="945471"/>
    <n v="2600"/>
    <n v="234"/>
    <n v="234"/>
    <n v="0"/>
    <n v="0"/>
    <n v="945471"/>
    <n v="234"/>
    <n v="0"/>
  </r>
  <r>
    <n v="1.1000000000000001"/>
    <n v="109"/>
    <s v="089094210327"/>
    <s v="POLYTECH AUTOMATION (P) LTD.,"/>
    <s v="33AACCP0949C1ZU"/>
    <s v="AACCP0949C"/>
    <s v="H42105110820"/>
    <s v="H4210428082002"/>
    <s v="H4210327082001"/>
    <n v="421"/>
    <x v="39"/>
    <s v="06/08/2020"/>
    <n v="78269"/>
    <n v="2600"/>
    <n v="234"/>
    <n v="234"/>
    <n v="0"/>
    <n v="0"/>
    <n v="78269"/>
    <n v="234"/>
    <n v="0"/>
  </r>
  <r>
    <n v="1.1000000000000001"/>
    <n v="110"/>
    <s v="089094210328"/>
    <s v="PREMIER SPG &amp; WVG MILLS PVT "/>
    <s v="33AABCP3032D1Z5"/>
    <s v="AABCP3032D"/>
    <s v="H42105120820"/>
    <s v="H4210430082003"/>
    <s v="H4210328082006"/>
    <n v="421"/>
    <x v="39"/>
    <s v="10/08/2020"/>
    <n v="2179403"/>
    <n v="2600"/>
    <n v="234"/>
    <n v="234"/>
    <n v="0"/>
    <n v="0"/>
    <n v="2179403"/>
    <n v="234"/>
    <n v="0"/>
  </r>
  <r>
    <n v="1.1000000000000001"/>
    <n v="111"/>
    <s v="089094210329"/>
    <s v="THRIVENI EARTHMOVERS PRIVATE "/>
    <s v="33AABCT6759R1ZK"/>
    <s v="AABCT6759R"/>
    <s v="H42105130820"/>
    <s v="H4210432082002"/>
    <s v="H4210329082003"/>
    <n v="421"/>
    <x v="39"/>
    <s v="07/08/2020"/>
    <n v="421302"/>
    <n v="2600"/>
    <n v="234"/>
    <n v="234"/>
    <n v="0"/>
    <n v="0"/>
    <n v="421302"/>
    <n v="234"/>
    <n v="0"/>
  </r>
  <r>
    <n v="1.1000000000000001"/>
    <n v="112"/>
    <s v="089094210330"/>
    <s v="TVS UPASANA LTD.,"/>
    <s v="33AAACA5460F1Z5"/>
    <s v="AAACA5460F"/>
    <s v="H42105190820"/>
    <s v="H4210434082003"/>
    <s v="H4210330082004"/>
    <n v="421"/>
    <x v="39"/>
    <s v="06/08/2020"/>
    <n v="593078"/>
    <n v="2600"/>
    <n v="234"/>
    <n v="234"/>
    <n v="0"/>
    <n v="0"/>
    <n v="593078"/>
    <n v="234"/>
    <n v="0"/>
  </r>
  <r>
    <n v="1.1000000000000001"/>
    <n v="113"/>
    <s v="089094210331"/>
    <s v="HEMA ENGINEERING INDUSTRIES "/>
    <s v="33AAACH0118F1ZD"/>
    <s v="AAACH0118F"/>
    <s v="H42105210820"/>
    <s v="H4210436082002"/>
    <s v="H4210331082004"/>
    <n v="421"/>
    <x v="39"/>
    <s v="06/08/2020"/>
    <n v="383392"/>
    <n v="2600"/>
    <n v="234"/>
    <n v="234"/>
    <n v="0"/>
    <n v="0"/>
    <n v="383392"/>
    <n v="234"/>
    <n v="0"/>
  </r>
  <r>
    <n v="1.1000000000000001"/>
    <n v="114"/>
    <s v="089094210333"/>
    <s v="M&amp;G.IMPEX INDIA PVT. LIMITED."/>
    <s v="33AABCM1343G1Z0"/>
    <s v="AABCM1343G"/>
    <s v="H42105240820"/>
    <s v="H4210438082002"/>
    <s v="H4210333082001"/>
    <n v="421"/>
    <x v="39"/>
    <s v="03/08/2020"/>
    <n v="2236219"/>
    <n v="2600"/>
    <n v="234"/>
    <n v="234"/>
    <n v="0"/>
    <n v="0"/>
    <n v="2236219"/>
    <n v="234"/>
    <n v="0"/>
  </r>
  <r>
    <n v="1.1000000000000001"/>
    <n v="115"/>
    <s v="089094210340"/>
    <s v="OMNIACTIVE HEALTH "/>
    <s v="33AADCP2914Q1Z7"/>
    <s v="AADCP2914Q"/>
    <s v="H42105250820"/>
    <s v="H4210439082002"/>
    <s v="H4210340082001"/>
    <n v="421"/>
    <x v="39"/>
    <s v="06/08/2020"/>
    <n v="2420826"/>
    <n v="2600"/>
    <n v="234"/>
    <n v="234"/>
    <n v="0"/>
    <n v="0"/>
    <n v="2420826"/>
    <n v="234"/>
    <n v="0"/>
  </r>
  <r>
    <n v="1.1000000000000001"/>
    <n v="116"/>
    <s v="089094210344"/>
    <s v="HARI TAG EXPORTS PVT.LTD"/>
    <s v="33AABCH6862M1ZA"/>
    <s v="AABCH6862M"/>
    <s v="H42105260820"/>
    <s v="H4210440082004"/>
    <s v="H4210344082001"/>
    <n v="421"/>
    <x v="39"/>
    <s v="03/08/2020"/>
    <n v="743678"/>
    <n v="2600"/>
    <n v="234"/>
    <n v="234"/>
    <n v="0"/>
    <n v="0"/>
    <n v="743678"/>
    <n v="234"/>
    <n v="0"/>
  </r>
  <r>
    <n v="1.1000000000000001"/>
    <n v="117"/>
    <s v="089094210347"/>
    <s v="UMASHANKAR ALLOYS (P) LTD.,"/>
    <s v="33AAACU8265G1ZA"/>
    <s v="AAACU8265G"/>
    <s v="H42105270820"/>
    <s v="H4210442082002"/>
    <s v="H4210347082001"/>
    <n v="421"/>
    <x v="39"/>
    <s v="07/08/2020"/>
    <n v="1622542"/>
    <n v="2600"/>
    <n v="234"/>
    <n v="234"/>
    <n v="0"/>
    <n v="0"/>
    <n v="1622542"/>
    <n v="234"/>
    <n v="0"/>
  </r>
  <r>
    <n v="1.1000000000000001"/>
    <n v="118"/>
    <s v="089094210349"/>
    <s v="P.G.INDUSTRIES"/>
    <s v="33AAOFP8954E1ZV"/>
    <s v="AAOFP8954E"/>
    <s v="H42105280820"/>
    <s v="H4210443082002"/>
    <s v="H4210349082001"/>
    <n v="421"/>
    <x v="39"/>
    <s v="03/08/2020"/>
    <n v="552341"/>
    <n v="2600"/>
    <n v="234"/>
    <n v="234"/>
    <n v="0"/>
    <n v="0"/>
    <n v="552341"/>
    <n v="234"/>
    <n v="0"/>
  </r>
  <r>
    <n v="1.1000000000000001"/>
    <n v="119"/>
    <s v="089094210350"/>
    <s v="SHREE FATEH GRANITES"/>
    <s v="33ABMFS5839C1Z2"/>
    <s v="ABMFS5839C"/>
    <s v="H42105300820"/>
    <s v="H4210445082002"/>
    <s v="H4210350082003"/>
    <n v="421"/>
    <x v="39"/>
    <s v="03/08/2020"/>
    <n v="302416"/>
    <n v="2600"/>
    <n v="234"/>
    <n v="234"/>
    <n v="0"/>
    <n v="0"/>
    <n v="302416"/>
    <n v="234"/>
    <n v="0"/>
  </r>
  <r>
    <n v="1.1000000000000001"/>
    <n v="120"/>
    <s v="089094210353"/>
    <s v="KEMS AUTO COMPONENTS LTD.,"/>
    <s v="33AAACK6751B1ZZ"/>
    <s v="AAACK6751B"/>
    <s v="H42105310820"/>
    <s v="H4210449082002"/>
    <s v="H4210353082001"/>
    <n v="421"/>
    <x v="39"/>
    <s v="03/08/2020"/>
    <n v="1223343"/>
    <n v="2600"/>
    <n v="234"/>
    <n v="234"/>
    <n v="0"/>
    <n v="0"/>
    <n v="1223343"/>
    <n v="234"/>
    <n v="0"/>
  </r>
  <r>
    <n v="1.1000000000000001"/>
    <n v="121"/>
    <s v="089094210354"/>
    <s v="SONAL IRONS INDUSTRY PRIVATE "/>
    <s v="33AAKCS9150J1Z1"/>
    <s v="AAKCS9150J"/>
    <s v="H42105330820"/>
    <s v="H4210455082001"/>
    <s v="H4210354082004"/>
    <n v="421"/>
    <x v="39"/>
    <s v="06/08/2020"/>
    <n v="877962"/>
    <n v="2600"/>
    <n v="234"/>
    <n v="234"/>
    <n v="0"/>
    <n v="0"/>
    <n v="877962"/>
    <n v="234"/>
    <n v="0"/>
  </r>
  <r>
    <n v="1.1000000000000001"/>
    <n v="122"/>
    <s v="089094210358"/>
    <s v="VENKATESWARA HATCHERIES "/>
    <s v="33AAACV7247H1ZB"/>
    <s v="AAACB7247H"/>
    <s v="H42105350820"/>
    <s v="H4210456082002"/>
    <s v="H4210358082001"/>
    <n v="421"/>
    <x v="39"/>
    <s v="06/08/2020"/>
    <n v="952093"/>
    <n v="2600"/>
    <n v="234"/>
    <n v="234"/>
    <n v="0"/>
    <n v="0"/>
    <n v="952093"/>
    <n v="234"/>
    <n v="0"/>
  </r>
  <r>
    <n v="1.1000000000000001"/>
    <n v="123"/>
    <s v="089094210360"/>
    <s v="HOSUR CERAMICS PVT.LTD.,"/>
    <s v="33AABCH7935H1ZL"/>
    <s v="AABCH7935H"/>
    <s v="H42105370820"/>
    <s v="H4210457082001"/>
    <s v="H4210360082002"/>
    <n v="421"/>
    <x v="39"/>
    <s v="03/08/2020"/>
    <n v="282342"/>
    <n v="2600"/>
    <n v="234"/>
    <n v="234"/>
    <n v="0"/>
    <n v="0"/>
    <n v="282342"/>
    <n v="234"/>
    <n v="0"/>
  </r>
  <r>
    <n v="1.1000000000000001"/>
    <n v="124"/>
    <s v="089094210365"/>
    <s v="ALUBEE DIE CASTERS"/>
    <s v="33AALFA3943R1ZZ"/>
    <s v="AALFA3943R"/>
    <s v="H42105390820"/>
    <s v="H4210460082002"/>
    <s v="H4210365082004"/>
    <n v="421"/>
    <x v="39"/>
    <s v="06/08/2020"/>
    <n v="270765"/>
    <n v="2600"/>
    <n v="234"/>
    <n v="234"/>
    <n v="0"/>
    <n v="0"/>
    <n v="270765"/>
    <n v="234"/>
    <n v="0"/>
  </r>
  <r>
    <n v="1.1000000000000001"/>
    <n v="125"/>
    <s v="089094210367"/>
    <s v="GE T &amp; D INDIA LTD"/>
    <s v="33AAACG2115R1ZO"/>
    <s v="AAACG2115R"/>
    <s v="H42105400820"/>
    <s v="H4210462082002"/>
    <s v="H4210367082001"/>
    <n v="421"/>
    <x v="39"/>
    <s v="06/08/2020"/>
    <n v="3212018"/>
    <n v="2600"/>
    <n v="234"/>
    <n v="234"/>
    <n v="0"/>
    <n v="0"/>
    <n v="3212018"/>
    <n v="234"/>
    <n v="0"/>
  </r>
  <r>
    <n v="1.1000000000000001"/>
    <n v="126"/>
    <s v="089094210368"/>
    <s v="MARUDHAR STONES "/>
    <s v="33AAFCM3583Q1ZX"/>
    <s v="AAFCM3583Q"/>
    <s v="H42105420820"/>
    <s v="H4210463082002"/>
    <s v="H4210368082001"/>
    <n v="421"/>
    <x v="39"/>
    <s v="07/08/2020"/>
    <n v="315996"/>
    <n v="2600"/>
    <n v="234"/>
    <n v="234"/>
    <n v="0"/>
    <n v="0"/>
    <n v="315996"/>
    <n v="234"/>
    <n v="0"/>
  </r>
  <r>
    <n v="1.1000000000000001"/>
    <n v="127"/>
    <s v="089094210369"/>
    <s v="SRI MANGALA ROCKS"/>
    <s v="33ABJFS9221M1ZS"/>
    <s v="ABJFS9221M"/>
    <s v="H42105440820"/>
    <s v="H4210464082002"/>
    <s v="H4210369082002"/>
    <n v="421"/>
    <x v="39"/>
    <s v="03/08/2020"/>
    <n v="298314"/>
    <n v="2600"/>
    <n v="234"/>
    <n v="234"/>
    <n v="0"/>
    <n v="0"/>
    <n v="298314"/>
    <n v="234"/>
    <n v="0"/>
  </r>
  <r>
    <n v="1.1000000000000001"/>
    <n v="128"/>
    <s v="089094210370"/>
    <s v="GOWRI STEELS"/>
    <s v="33AAIFG5465H1ZC"/>
    <s v="AAIFG5465H"/>
    <s v="H42105450820"/>
    <s v="H4210466082002"/>
    <s v="H4210370082002"/>
    <n v="421"/>
    <x v="39"/>
    <s v="03/08/2020"/>
    <n v="349096"/>
    <n v="2600"/>
    <n v="234"/>
    <n v="234"/>
    <n v="0"/>
    <n v="0"/>
    <n v="349096"/>
    <n v="234"/>
    <n v="0"/>
  </r>
  <r>
    <n v="1.1000000000000001"/>
    <n v="129"/>
    <s v="089094210371"/>
    <s v="KRISH AUTO POWER INDIA (P) "/>
    <s v="33AADCK2946B1ZZ"/>
    <s v="AADCK2946B"/>
    <s v="H42105470820"/>
    <s v="H4210467082002"/>
    <s v="H4210371082002"/>
    <n v="421"/>
    <x v="39"/>
    <s v="03/08/2020"/>
    <n v="3416488"/>
    <n v="2600"/>
    <n v="234"/>
    <n v="234"/>
    <n v="0"/>
    <n v="0"/>
    <n v="3416488"/>
    <n v="234"/>
    <n v="0"/>
  </r>
  <r>
    <n v="1.1000000000000001"/>
    <n v="130"/>
    <s v="089094210373"/>
    <s v="AVS TECH BUILDING SOLUTIONS "/>
    <s v="33AANCA2107N1ZP"/>
    <s v="AANCA2107N"/>
    <s v="H42105480820"/>
    <s v="H4210468082002"/>
    <s v="H4210373082002"/>
    <n v="421"/>
    <x v="39"/>
    <s v="03/08/2020"/>
    <n v="1364304"/>
    <n v="2600"/>
    <n v="234"/>
    <n v="234"/>
    <n v="0"/>
    <n v="0"/>
    <n v="1364304"/>
    <n v="234"/>
    <n v="0"/>
  </r>
  <r>
    <n v="1.1000000000000001"/>
    <n v="131"/>
    <s v="089094210375"/>
    <s v="TEREX INDIA (P) LTD.,"/>
    <s v="33AACCT6500D1ZX"/>
    <s v="AACCT6500D"/>
    <s v="H42105490820"/>
    <s v="H4210473082001"/>
    <s v="H4210375082002"/>
    <n v="421"/>
    <x v="39"/>
    <s v="03/08/2020"/>
    <n v="1494495"/>
    <n v="2600"/>
    <n v="234"/>
    <n v="234"/>
    <n v="0"/>
    <n v="0"/>
    <n v="1494495"/>
    <n v="234"/>
    <n v="0"/>
  </r>
  <r>
    <n v="1.1000000000000001"/>
    <n v="132"/>
    <s v="089094210378"/>
    <s v="SWASTIK SAFETY GLASS "/>
    <s v="33AAMCS2288M1ZS"/>
    <s v="AAMCS2288M"/>
    <s v="H42105530820"/>
    <s v="H4210476082002"/>
    <s v="H4210378082001"/>
    <n v="421"/>
    <x v="39"/>
    <s v="03/08/2020"/>
    <n v="999216"/>
    <n v="2600"/>
    <n v="234"/>
    <n v="234"/>
    <n v="0"/>
    <n v="0"/>
    <n v="999216"/>
    <n v="234"/>
    <n v="0"/>
  </r>
  <r>
    <n v="1.1000000000000001"/>
    <n v="133"/>
    <s v="089094210379"/>
    <s v="SYNERGY SHAKTHI RENEWABLE "/>
    <s v="33AAACI1174L1ZP"/>
    <s v="AAACI1174L"/>
    <s v="H42105540820"/>
    <s v="H4210477082002"/>
    <s v="H4210379082002"/>
    <n v="421"/>
    <x v="39"/>
    <s v="06/08/2020"/>
    <n v="292902"/>
    <n v="3000"/>
    <n v="270"/>
    <n v="270"/>
    <n v="0"/>
    <n v="0"/>
    <n v="292902"/>
    <n v="270"/>
    <n v="0"/>
  </r>
  <r>
    <n v="1.1000000000000001"/>
    <n v="134"/>
    <s v="089094210382"/>
    <s v="KUNTAL GRANITES (P) LTD.,"/>
    <s v="33AAACK2174Q1ZB"/>
    <s v="AAACK2174Q"/>
    <s v="H42105550820"/>
    <s v="H4210478082003"/>
    <s v="H4210382082002"/>
    <n v="421"/>
    <x v="39"/>
    <s v="03/08/2020"/>
    <n v="1575748"/>
    <n v="2600"/>
    <n v="234"/>
    <n v="234"/>
    <n v="0"/>
    <n v="0"/>
    <n v="1575748"/>
    <n v="234"/>
    <n v="0"/>
  </r>
  <r>
    <n v="1.1000000000000001"/>
    <n v="135"/>
    <s v="089094210385"/>
    <s v="MANIKA MOULDS PVT.LTD.,"/>
    <s v="33AABCM4545Q1Z5"/>
    <s v="AABCM4545Q"/>
    <s v="H42105560820"/>
    <s v="H4210479082003"/>
    <s v="H4210385082002"/>
    <n v="421"/>
    <x v="39"/>
    <s v="03/08/2020"/>
    <n v="2067919"/>
    <n v="2600"/>
    <n v="234"/>
    <n v="234"/>
    <n v="0"/>
    <n v="0"/>
    <n v="2067919"/>
    <n v="234"/>
    <n v="0"/>
  </r>
  <r>
    <n v="1.1000000000000001"/>
    <n v="136"/>
    <s v="089094210387"/>
    <s v="KAMADENU GRANITES"/>
    <s v="33AAKFK5643F1ZE"/>
    <s v="AAKFK5643F"/>
    <s v="H42105570820"/>
    <s v="H4210481082003"/>
    <s v="H4210387082002"/>
    <n v="421"/>
    <x v="39"/>
    <s v="03/08/2020"/>
    <n v="360748"/>
    <n v="2600"/>
    <n v="234"/>
    <n v="234"/>
    <n v="0"/>
    <n v="0"/>
    <n v="360748"/>
    <n v="234"/>
    <n v="0"/>
  </r>
  <r>
    <n v="1.1000000000000001"/>
    <n v="137"/>
    <s v="089094210389"/>
    <s v="SURYA GRANITES"/>
    <s v="33AARPD5780H1ZJ"/>
    <s v="AARPD5780H"/>
    <s v="H42105600820"/>
    <s v="H4210482082008"/>
    <s v="H4210389082001"/>
    <n v="421"/>
    <x v="39"/>
    <s v="03/08/2020"/>
    <n v="391695"/>
    <n v="2600"/>
    <n v="234"/>
    <n v="234"/>
    <n v="0"/>
    <n v="0"/>
    <n v="391695"/>
    <n v="234"/>
    <n v="0"/>
  </r>
  <r>
    <n v="1.1000000000000001"/>
    <n v="138"/>
    <s v="089094210390"/>
    <s v="RAJSRIYA AUTOMOTIVE "/>
    <s v="33AABCR4226K1ZI"/>
    <s v="AABCR4226K"/>
    <s v="H42105610820"/>
    <s v="H4210483082002"/>
    <s v="H4210390082005"/>
    <n v="421"/>
    <x v="39"/>
    <s v="10/08/2020"/>
    <n v="264720"/>
    <n v="2600"/>
    <n v="234"/>
    <n v="234"/>
    <n v="0"/>
    <n v="0"/>
    <n v="264720"/>
    <n v="234"/>
    <n v="0"/>
  </r>
  <r>
    <n v="1.1000000000000001"/>
    <n v="139"/>
    <s v="089094210391"/>
    <s v="WEG INDUSTRIES (INDIA) PVT."/>
    <s v="33AAACW7745D1ZF"/>
    <s v="AAACW7745D"/>
    <s v="H42105620820"/>
    <s v="H4210484082001"/>
    <s v="H4210391082002"/>
    <n v="421"/>
    <x v="39"/>
    <s v="07/08/2020"/>
    <n v="823927"/>
    <n v="2600"/>
    <n v="234"/>
    <n v="234"/>
    <n v="0"/>
    <n v="0"/>
    <n v="823927"/>
    <n v="234"/>
    <n v="0"/>
  </r>
  <r>
    <n v="1.1000000000000001"/>
    <n v="140"/>
    <s v="089094210392"/>
    <s v="SIVANANDHA PIPE FITTINGS LTD.,"/>
    <s v="33AAECS6538G1ZC"/>
    <s v="AAECS6538G"/>
    <s v="H42105630820"/>
    <s v="H4210486082002"/>
    <s v="H4210392082001"/>
    <n v="421"/>
    <x v="39"/>
    <s v="06/08/2020"/>
    <n v="768189"/>
    <n v="2600"/>
    <n v="234"/>
    <n v="234"/>
    <n v="0"/>
    <n v="0"/>
    <n v="768189"/>
    <n v="234"/>
    <n v="0"/>
  </r>
  <r>
    <n v="1.1000000000000001"/>
    <n v="141"/>
    <s v="089094210395"/>
    <s v="JAGDALE INDUSTRIES PRIVATE "/>
    <s v="33AAACJ4499B1ZR"/>
    <s v="AAACJ4499B"/>
    <s v="H42105640820"/>
    <s v="H4210487082002"/>
    <s v="H4210395082001"/>
    <n v="421"/>
    <x v="39"/>
    <s v="03/08/2020"/>
    <n v="1590826"/>
    <n v="2600"/>
    <n v="234"/>
    <n v="234"/>
    <n v="0"/>
    <n v="0"/>
    <n v="1590826"/>
    <n v="234"/>
    <n v="0"/>
  </r>
  <r>
    <n v="1.1000000000000001"/>
    <n v="142"/>
    <s v="089094210396"/>
    <s v="VENKRAFT PAPER MILLS (P) LTD., "/>
    <s v="33AABCV9130C1ZQ"/>
    <s v="AABCV9130C"/>
    <s v="H42105650820"/>
    <s v="H4210488082004"/>
    <s v="H4210396082001"/>
    <n v="421"/>
    <x v="39"/>
    <s v="07/08/2020"/>
    <n v="1797170"/>
    <n v="3000"/>
    <n v="270"/>
    <n v="270"/>
    <n v="0"/>
    <n v="0"/>
    <n v="1797170"/>
    <n v="270"/>
    <n v="0"/>
  </r>
  <r>
    <n v="1.1000000000000001"/>
    <n v="143"/>
    <s v="089094210397"/>
    <s v="GRANITE ZONE INDIA PVT LTD.,"/>
    <s v="33AADCG2066L1ZN"/>
    <s v="AADCG2066L"/>
    <s v="H42105660820"/>
    <s v="H4210489082003"/>
    <s v="H4210397082001"/>
    <n v="421"/>
    <x v="39"/>
    <s v="03/08/2020"/>
    <n v="726709"/>
    <n v="2600"/>
    <n v="234"/>
    <n v="234"/>
    <n v="0"/>
    <n v="0"/>
    <n v="726709"/>
    <n v="234"/>
    <n v="0"/>
  </r>
  <r>
    <n v="1.1000000000000001"/>
    <n v="144"/>
    <s v="089094210399"/>
    <s v="OSWAL GRANITES"/>
    <s v="33ABJPJ9811G1ZP"/>
    <s v="ABJPJ9811G"/>
    <s v="H42105680820"/>
    <s v="H4210492082004"/>
    <s v="H4210399082001"/>
    <n v="421"/>
    <x v="39"/>
    <s v="03/08/2020"/>
    <n v="223895"/>
    <n v="2600"/>
    <n v="234"/>
    <n v="234"/>
    <n v="0"/>
    <n v="0"/>
    <n v="223895"/>
    <n v="234"/>
    <n v="0"/>
  </r>
  <r>
    <n v="1.1000000000000001"/>
    <n v="145"/>
    <s v="089094210400"/>
    <s v="FIELD FRESH FOODS PVT.LTD.,"/>
    <s v="33AAACF8488N1Z1"/>
    <s v="AAACF8488N"/>
    <s v="H42105700820"/>
    <s v="H4210493082002"/>
    <s v="H4210400082001"/>
    <n v="421"/>
    <x v="39"/>
    <s v="07/08/2020"/>
    <n v="2038743"/>
    <n v="2600"/>
    <n v="234"/>
    <n v="234"/>
    <n v="0"/>
    <n v="0"/>
    <n v="2038743"/>
    <n v="234"/>
    <n v="0"/>
  </r>
  <r>
    <n v="1.1000000000000001"/>
    <n v="146"/>
    <s v="089094210401"/>
    <s v="RATHNA PACKAGING INDIA PVT."/>
    <s v="33AADCR2300J1ZV"/>
    <s v="AADCR2300J"/>
    <s v="H42105710820"/>
    <s v="H4210494082002"/>
    <s v="H4210401082002"/>
    <n v="421"/>
    <x v="39"/>
    <s v="06/08/2020"/>
    <n v="1930388"/>
    <n v="2600"/>
    <n v="234"/>
    <n v="234"/>
    <n v="0"/>
    <n v="0"/>
    <n v="1930388"/>
    <n v="234"/>
    <n v="0"/>
  </r>
  <r>
    <n v="1.1000000000000001"/>
    <n v="147"/>
    <s v="089094210403"/>
    <s v="OJUS POWER &amp; TECHNOLOGIES "/>
    <s v="33AABCO1709L1ZL"/>
    <s v="AABCO1709L"/>
    <s v="H42105720820"/>
    <s v="H4210495082002"/>
    <s v="H4210403082003"/>
    <n v="421"/>
    <x v="39"/>
    <s v="03/08/2020"/>
    <n v="246904"/>
    <n v="2600"/>
    <n v="234"/>
    <n v="234"/>
    <n v="0"/>
    <n v="0"/>
    <n v="246904"/>
    <n v="234"/>
    <n v="0"/>
  </r>
  <r>
    <n v="1.1000000000000001"/>
    <n v="148"/>
    <s v="089094210404"/>
    <s v="ALFA  PEB LIMITED"/>
    <s v="33AAMCA4282H1ZN"/>
    <s v="AAMCA4282H"/>
    <s v="H42105730820"/>
    <s v="H4210498082003"/>
    <s v="H4210404082002"/>
    <n v="421"/>
    <x v="39"/>
    <s v="03/08/2020"/>
    <n v="415505"/>
    <n v="2600"/>
    <n v="234"/>
    <n v="234"/>
    <n v="0"/>
    <n v="0"/>
    <n v="415505"/>
    <n v="234"/>
    <n v="0"/>
  </r>
  <r>
    <n v="1.1000000000000001"/>
    <n v="149"/>
    <s v="089094210407"/>
    <s v="NEWGEN AGRO PROCESSORS "/>
    <s v="33AADCN3730A1Z6"/>
    <s v="AADCN3730A"/>
    <s v="H42105750820"/>
    <s v="H4210499082001"/>
    <s v="H4210407082002"/>
    <n v="421"/>
    <x v="39"/>
    <s v="03/08/2020"/>
    <n v="217957"/>
    <n v="2600"/>
    <n v="234"/>
    <n v="234"/>
    <n v="0"/>
    <n v="0"/>
    <n v="217957"/>
    <n v="234"/>
    <n v="0"/>
  </r>
  <r>
    <n v="1.1000000000000001"/>
    <n v="150"/>
    <s v="089094210408"/>
    <s v="ANANDAM AGRO PRODUCTS PVT."/>
    <s v="33AAFCA0727N1ZR"/>
    <s v="AAFCA0727N"/>
    <s v="H42105760820"/>
    <s v="H4210500082001"/>
    <s v="H4210408082001"/>
    <n v="421"/>
    <x v="39"/>
    <s v="05/08/2020"/>
    <n v="1260788"/>
    <n v="2600"/>
    <n v="234"/>
    <n v="234"/>
    <n v="0"/>
    <n v="0"/>
    <n v="1260788"/>
    <n v="234"/>
    <n v="0"/>
  </r>
  <r>
    <n v="1.1000000000000001"/>
    <n v="151"/>
    <s v="089094210409"/>
    <s v="NILKAMAL LIMITED"/>
    <s v="33AAACN2329N1ZH"/>
    <s v="AAACN2329N"/>
    <s v="H42105770820"/>
    <s v="H4210502082002"/>
    <s v="H4210409082002"/>
    <n v="421"/>
    <x v="39"/>
    <s v="10/08/2020"/>
    <n v="695144"/>
    <n v="2600"/>
    <n v="234"/>
    <n v="234"/>
    <n v="0"/>
    <n v="0"/>
    <n v="695144"/>
    <n v="234"/>
    <n v="0"/>
  </r>
  <r>
    <n v="1.1000000000000001"/>
    <n v="152"/>
    <s v="089094210410"/>
    <s v="NATURE'S FIRST INDIA (P) LTD"/>
    <s v="33AACCN6733G1ZM"/>
    <s v="AACCN6733G"/>
    <s v="H42105790820"/>
    <s v="H4210505082002"/>
    <s v="H4210410082001"/>
    <n v="421"/>
    <x v="39"/>
    <s v="10/08/2020"/>
    <n v="222478"/>
    <n v="2600"/>
    <n v="234"/>
    <n v="234"/>
    <n v="0"/>
    <n v="0"/>
    <n v="222478"/>
    <n v="234"/>
    <n v="0"/>
  </r>
  <r>
    <n v="1.1000000000000001"/>
    <n v="153"/>
    <s v="089094210412"/>
    <s v="PACIFIC GRANITES (I) PVT LTD"/>
    <s v="33AAFCP5374A1ZQ"/>
    <s v="AAFCP5374A"/>
    <s v="H42105800820"/>
    <s v="H4210506082002"/>
    <s v="H4210412082002"/>
    <n v="421"/>
    <x v="39"/>
    <s v="06/08/2020"/>
    <n v="333020"/>
    <n v="2600"/>
    <n v="234"/>
    <n v="234"/>
    <n v="0"/>
    <n v="0"/>
    <n v="333020"/>
    <n v="234"/>
    <n v="0"/>
  </r>
  <r>
    <n v="1.1000000000000001"/>
    <n v="154"/>
    <s v="089094210413"/>
    <s v="RBBR INFRASTRUCTRURE PVT LTD"/>
    <s v="33AAACD3931CIZC"/>
    <s v="AAACD3931C"/>
    <s v="H42105830820"/>
    <s v="H4210507082002"/>
    <s v="H4210413082002"/>
    <n v="421"/>
    <x v="39"/>
    <s v="03/08/2020"/>
    <n v="115548"/>
    <n v="2600"/>
    <n v="234"/>
    <n v="234"/>
    <n v="0"/>
    <n v="0"/>
    <n v="115548"/>
    <n v="234"/>
    <n v="0"/>
  </r>
  <r>
    <n v="1.1000000000000001"/>
    <n v="155"/>
    <s v="089094210415"/>
    <s v="INDICO MOTOR(P)LTD"/>
    <s v="33AABCI4002Q1ZP"/>
    <s v="AABCI4002Q"/>
    <s v="H42105850820"/>
    <s v="H4210508082002"/>
    <s v="H4210415082004"/>
    <n v="421"/>
    <x v="39"/>
    <s v="03/08/2020"/>
    <n v="223763"/>
    <n v="2600"/>
    <n v="234"/>
    <n v="234"/>
    <n v="0"/>
    <n v="0"/>
    <n v="223763"/>
    <n v="234"/>
    <n v="0"/>
  </r>
  <r>
    <n v="1.1000000000000001"/>
    <n v="156"/>
    <s v="089094210417"/>
    <s v="ALF ENGINEERING (P) LTD"/>
    <s v="33AAFCA6242G1Z0"/>
    <s v="AAFCA6242G"/>
    <s v="H42105860820"/>
    <s v="H4210510082002"/>
    <s v="H4210417082002"/>
    <n v="421"/>
    <x v="39"/>
    <s v="03/08/2020"/>
    <n v="1179882"/>
    <n v="2600"/>
    <n v="234"/>
    <n v="234"/>
    <n v="0"/>
    <n v="0"/>
    <n v="1179882"/>
    <n v="234"/>
    <n v="0"/>
  </r>
  <r>
    <n v="1.1000000000000001"/>
    <n v="157"/>
    <s v="089094210428"/>
    <s v="C.R.I. PUMPS PRIVATE LTD"/>
    <s v="33AAACC9497N1Z1"/>
    <s v="AAACC9497N"/>
    <s v="H42105870820"/>
    <s v="H4210511082002"/>
    <s v="H4210428082002"/>
    <n v="421"/>
    <x v="39"/>
    <s v="03/08/2020"/>
    <n v="1812509"/>
    <n v="2600"/>
    <n v="234"/>
    <n v="234"/>
    <n v="0"/>
    <n v="0"/>
    <n v="1812509"/>
    <n v="234"/>
    <n v="0"/>
  </r>
  <r>
    <n v="1.1000000000000001"/>
    <n v="158"/>
    <s v="089094210430"/>
    <s v="CHRISTY QUALITY FOODS (I) P LTD"/>
    <s v="33AADCC3606Q1ZL"/>
    <s v="AADCC3606Q"/>
    <s v="H42105880820"/>
    <s v="H4210512082003"/>
    <s v="H4210430082003"/>
    <n v="421"/>
    <x v="39"/>
    <s v="03/08/2020"/>
    <n v="69714"/>
    <n v="2600"/>
    <n v="234"/>
    <n v="234"/>
    <n v="0"/>
    <n v="0"/>
    <n v="69714"/>
    <n v="234"/>
    <n v="0"/>
  </r>
  <r>
    <n v="1.1000000000000001"/>
    <n v="159"/>
    <s v="089094210432"/>
    <s v="NATURAL REMEDIES PRIVATE LTD"/>
    <s v="33AAACN6990M1Z0"/>
    <s v="AAACN6990M"/>
    <s v="H42105930820"/>
    <s v="H4210513082002"/>
    <s v="H4210432082002"/>
    <n v="421"/>
    <x v="39"/>
    <s v="03/08/2020"/>
    <n v="2149829"/>
    <n v="2600"/>
    <n v="234"/>
    <n v="234"/>
    <n v="0"/>
    <n v="0"/>
    <n v="2149829"/>
    <n v="234"/>
    <n v="0"/>
  </r>
  <r>
    <n v="1.1000000000000001"/>
    <n v="160"/>
    <s v="089094210434"/>
    <s v="S.G.STEEL INDUSTRIES"/>
    <s v="33ABVFS0924R1ZE"/>
    <s v="ABVFS0924R"/>
    <s v="H42105940820"/>
    <s v="H4210519082002"/>
    <s v="H4210434082003"/>
    <n v="421"/>
    <x v="39"/>
    <s v="03/08/2020"/>
    <n v="197437"/>
    <n v="2600"/>
    <n v="234"/>
    <n v="234"/>
    <n v="0"/>
    <n v="0"/>
    <n v="197437"/>
    <n v="234"/>
    <n v="0"/>
  </r>
  <r>
    <n v="1.1000000000000001"/>
    <n v="161"/>
    <s v="089094210436"/>
    <s v="CRN GRANITES"/>
    <s v="33AGLPR2411F1ZP"/>
    <s v="ABJPH8410P"/>
    <s v="H42105950820"/>
    <s v="H4210521082001"/>
    <s v="H4210436082002"/>
    <n v="421"/>
    <x v="39"/>
    <s v="03/08/2020"/>
    <n v="352877"/>
    <n v="2600"/>
    <n v="234"/>
    <n v="234"/>
    <n v="0"/>
    <n v="0"/>
    <n v="352877"/>
    <n v="234"/>
    <n v="0"/>
  </r>
  <r>
    <n v="1.1000000000000001"/>
    <n v="162"/>
    <s v="089094210438"/>
    <s v="POOJA GRANITES"/>
    <s v="33AAMFP3305K1Z9"/>
    <s v="AAMFP3305K"/>
    <s v="H42105990820"/>
    <s v="H4210524082002"/>
    <s v="H4210438082002"/>
    <n v="421"/>
    <x v="39"/>
    <s v="03/08/2020"/>
    <n v="371242"/>
    <n v="2600"/>
    <n v="234"/>
    <n v="234"/>
    <n v="0"/>
    <n v="0"/>
    <n v="371242"/>
    <n v="234"/>
    <n v="0"/>
  </r>
  <r>
    <n v="1.1000000000000001"/>
    <n v="163"/>
    <s v="089094210439"/>
    <s v="GOD GRANITES"/>
    <s v="33AACFG4478Q1ZW"/>
    <s v="AACFG4478Q"/>
    <s v="H42106000820"/>
    <s v="H4210525082002"/>
    <s v="H4210439082002"/>
    <n v="421"/>
    <x v="39"/>
    <s v="03/08/2020"/>
    <n v="804322"/>
    <n v="2600"/>
    <n v="234"/>
    <n v="234"/>
    <n v="0"/>
    <n v="0"/>
    <n v="804322"/>
    <n v="234"/>
    <n v="0"/>
  </r>
  <r>
    <n v="1.1000000000000001"/>
    <n v="164"/>
    <s v="089094210440"/>
    <s v="FIRST STEPS BABY WEAR (P) LTD"/>
    <s v="33AAACF6128K1ZQ"/>
    <s v="AAACF6128K"/>
    <s v="H42106010820"/>
    <s v="H4210526082002"/>
    <s v="H4210440082004"/>
    <n v="421"/>
    <x v="39"/>
    <s v="03/08/2020"/>
    <n v="572272"/>
    <n v="2600"/>
    <n v="234"/>
    <n v="234"/>
    <n v="0"/>
    <n v="0"/>
    <n v="572272"/>
    <n v="234"/>
    <n v="0"/>
  </r>
  <r>
    <n v="1.1000000000000001"/>
    <n v="165"/>
    <s v="089094210442"/>
    <s v="DACSS GRANITES(P) LTD"/>
    <s v="33AACCD3486G1ZS"/>
    <s v="AACCD3486G"/>
    <s v="H42106030820"/>
    <s v="H4210527082003"/>
    <s v="H4210442082002"/>
    <n v="421"/>
    <x v="39"/>
    <s v="10/08/2020"/>
    <n v="292980"/>
    <n v="2600"/>
    <n v="234"/>
    <n v="234"/>
    <n v="0"/>
    <n v="0"/>
    <n v="292980"/>
    <n v="234"/>
    <n v="0"/>
  </r>
  <r>
    <n v="1.1000000000000001"/>
    <n v="166"/>
    <s v="089094210443"/>
    <s v="JAYA SUBHRAMANIYA INDUSTRIES"/>
    <s v="33ADPCV7005P1Z7"/>
    <s v="ADCPV7005P"/>
    <s v="H42106040820"/>
    <s v="H4210528082002"/>
    <s v="H4210443082002"/>
    <n v="421"/>
    <x v="39"/>
    <s v="06/08/2020"/>
    <n v="167722"/>
    <n v="2600"/>
    <n v="234"/>
    <n v="234"/>
    <n v="0"/>
    <n v="0"/>
    <n v="167722"/>
    <n v="234"/>
    <n v="0"/>
  </r>
  <r>
    <n v="1.1000000000000001"/>
    <n v="167"/>
    <s v="089094210445"/>
    <s v="POINTEC WRITING INSTRUMENTS"/>
    <s v="33AAACP8193J1Z5"/>
    <s v="AAACP8193J"/>
    <s v="H42106050820"/>
    <s v="H4210530082002"/>
    <s v="H4210445082002"/>
    <n v="421"/>
    <x v="39"/>
    <s v="03/08/2020"/>
    <n v="167495"/>
    <n v="2600"/>
    <n v="234"/>
    <n v="234"/>
    <n v="0"/>
    <n v="0"/>
    <n v="167495"/>
    <n v="234"/>
    <n v="0"/>
  </r>
  <r>
    <n v="1.1000000000000001"/>
    <n v="168"/>
    <s v="089094210449"/>
    <s v="ARYAN GRANITES &amp; MONUMENTS"/>
    <s v="33AADCA0862E1Z8"/>
    <s v="AADCA0862E"/>
    <s v="H42106060820"/>
    <s v="H4210531082003"/>
    <s v="H4210449082002"/>
    <n v="421"/>
    <x v="39"/>
    <s v="03/08/2020"/>
    <n v="1695365"/>
    <n v="2600"/>
    <n v="234"/>
    <n v="234"/>
    <n v="0"/>
    <n v="0"/>
    <n v="1695365"/>
    <n v="234"/>
    <n v="0"/>
  </r>
  <r>
    <n v="1.1000000000000001"/>
    <n v="169"/>
    <s v="089094210455"/>
    <s v="V.M.BLUE METALS"/>
    <s v="33AMLPM9706A1Z7"/>
    <s v="AMLPM9706A"/>
    <s v="H42106070820"/>
    <s v="H4210533082002"/>
    <s v="H4210455082001"/>
    <n v="421"/>
    <x v="39"/>
    <s v="07/08/2020"/>
    <n v="964180"/>
    <n v="2600"/>
    <n v="234"/>
    <n v="234"/>
    <n v="0"/>
    <n v="0"/>
    <n v="964180"/>
    <n v="234"/>
    <n v="0"/>
  </r>
  <r>
    <n v="1.1000000000000001"/>
    <n v="170"/>
    <s v="089094210456"/>
    <s v="SPECTRO DUCTILE IRON PVT LTD"/>
    <s v="33AAICS5034P2ZZ"/>
    <s v="AAICS5034P"/>
    <s v="H42106080820"/>
    <s v="H4210535082004"/>
    <s v="H4210456082002"/>
    <n v="421"/>
    <x v="39"/>
    <s v="03/08/2020"/>
    <n v="331029"/>
    <n v="2600"/>
    <n v="234"/>
    <n v="234"/>
    <n v="0"/>
    <n v="0"/>
    <n v="331029"/>
    <n v="234"/>
    <n v="0"/>
  </r>
  <r>
    <n v="1.1000000000000001"/>
    <n v="171"/>
    <s v="089094210457"/>
    <s v="SRINIDHI ENTERPRISES"/>
    <s v="33AOTPR1760F1ZQ"/>
    <s v="AOTPR1760F"/>
    <s v="H42106110820"/>
    <s v="H4210537082003"/>
    <s v="H4210457082001"/>
    <n v="421"/>
    <x v="39"/>
    <s v="07/08/2020"/>
    <n v="122308"/>
    <n v="2600"/>
    <n v="234"/>
    <n v="234"/>
    <n v="0"/>
    <n v="0"/>
    <n v="122308"/>
    <n v="234"/>
    <n v="0"/>
  </r>
  <r>
    <n v="1.1000000000000001"/>
    <n v="172"/>
    <s v="089094210460"/>
    <s v="MERINO INDUSTRIES LTD"/>
    <s v="33AAACC9186C1ZU"/>
    <s v="AAACC9186C"/>
    <s v="H42106120820"/>
    <s v="H4210539082002"/>
    <s v="H4210460082002"/>
    <n v="421"/>
    <x v="39"/>
    <s v="03/08/2020"/>
    <n v="813218"/>
    <n v="2600"/>
    <n v="234"/>
    <n v="234"/>
    <n v="0"/>
    <n v="0"/>
    <n v="813218"/>
    <n v="234"/>
    <n v="0"/>
  </r>
  <r>
    <n v="1.1000000000000001"/>
    <n v="173"/>
    <s v="089094210462"/>
    <s v="ELITE NATURAL PRIVATE LIMITED"/>
    <s v="33AAACE8668B1ZT"/>
    <s v="AAACE8668B"/>
    <s v="H42106130820"/>
    <s v="H4210540082002"/>
    <s v="H4210462082002"/>
    <n v="421"/>
    <x v="39"/>
    <s v="03/08/2020"/>
    <n v="680370"/>
    <n v="2600"/>
    <n v="234"/>
    <n v="234"/>
    <n v="0"/>
    <n v="0"/>
    <n v="680370"/>
    <n v="234"/>
    <n v="0"/>
  </r>
  <r>
    <n v="1.1000000000000001"/>
    <n v="174"/>
    <s v="089094210463"/>
    <s v="KRISHNA GRANITES"/>
    <s v="33ATWPS8242B1ZD"/>
    <s v="ATWPS8242B"/>
    <s v="H42106140820"/>
    <s v="H4210542082002"/>
    <s v="H4210463082002"/>
    <n v="421"/>
    <x v="39"/>
    <s v="03/08/2020"/>
    <n v="523874"/>
    <n v="2600"/>
    <n v="234"/>
    <n v="234"/>
    <n v="0"/>
    <n v="0"/>
    <n v="523874"/>
    <n v="234"/>
    <n v="0"/>
  </r>
  <r>
    <n v="1.1000000000000001"/>
    <n v="175"/>
    <s v="089094210464"/>
    <s v="THE EXECUTIVE ENGINEER/TWAD/ "/>
    <s v="33AAALT0834FBZI"/>
    <s v="AAALT0834F"/>
    <s v="H42106150820"/>
    <s v="H4210544082004"/>
    <s v="H4210464082002"/>
    <n v="421"/>
    <x v="39"/>
    <s v="03/08/2020"/>
    <n v="2976543"/>
    <n v="2600"/>
    <n v="234"/>
    <n v="234"/>
    <n v="0"/>
    <n v="0"/>
    <n v="2976543"/>
    <n v="234"/>
    <n v="0"/>
  </r>
  <r>
    <n v="1.1000000000000001"/>
    <n v="176"/>
    <s v="089094210466"/>
    <s v="THE EXECUTIVE ENGINEER "/>
    <s v="33AAALT0834FBZI"/>
    <s v="AAALT0834F"/>
    <s v="H42106160820"/>
    <s v="H4210545082002"/>
    <s v="H4210466082002"/>
    <n v="421"/>
    <x v="39"/>
    <s v="03/08/2020"/>
    <n v="2019328"/>
    <n v="2600"/>
    <n v="234"/>
    <n v="234"/>
    <n v="0"/>
    <n v="0"/>
    <n v="2019328"/>
    <n v="234"/>
    <n v="0"/>
  </r>
  <r>
    <n v="1.1000000000000001"/>
    <n v="177"/>
    <s v="089094210467"/>
    <s v="EXOTIC FRUITS (P) LTD"/>
    <s v="33AAACE6341F1Z3"/>
    <s v="AAACE6341F"/>
    <s v="H42106170820"/>
    <s v="H4210547082004"/>
    <s v="H4210467082002"/>
    <n v="421"/>
    <x v="39"/>
    <s v="03/08/2020"/>
    <n v="1529020"/>
    <n v="2600"/>
    <n v="234"/>
    <n v="234"/>
    <n v="0"/>
    <n v="0"/>
    <n v="1529020"/>
    <n v="234"/>
    <n v="0"/>
  </r>
  <r>
    <n v="1.1000000000000001"/>
    <n v="178"/>
    <s v="089094210468"/>
    <s v="M/s.Shree Radhe Krishna Stones"/>
    <s v="33ADAFS8264R1ZE"/>
    <s v="ADAFS8264R"/>
    <s v="H42106180820"/>
    <s v="H4210548082002"/>
    <s v="H4210468082002"/>
    <n v="421"/>
    <x v="39"/>
    <s v="03/08/2020"/>
    <n v="247402"/>
    <n v="2600"/>
    <n v="234"/>
    <n v="234"/>
    <n v="0"/>
    <n v="0"/>
    <n v="247402"/>
    <n v="234"/>
    <n v="0"/>
  </r>
  <r>
    <n v="1.1000000000000001"/>
    <n v="179"/>
    <s v="089094210473"/>
    <s v="SATI GRANITES INSIA (P) LTD"/>
    <s v="33AAQCS1509R1ZS"/>
    <s v="AAQCS1509R"/>
    <s v="H42106190820"/>
    <s v="H4210549082003"/>
    <s v="H4210473082001"/>
    <n v="421"/>
    <x v="39"/>
    <s v="04/08/2020"/>
    <n v="1286875"/>
    <n v="2600"/>
    <n v="234"/>
    <n v="234"/>
    <n v="0"/>
    <n v="0"/>
    <n v="1286875"/>
    <n v="234"/>
    <n v="0"/>
  </r>
  <r>
    <n v="1.1000000000000001"/>
    <n v="180"/>
    <s v="089094210476"/>
    <s v="THE EXECUTIVE ENGINEER"/>
    <s v="33AAALT0834FBZI"/>
    <s v="AAALT0834F"/>
    <s v="H42106200820"/>
    <s v="H4210553082001"/>
    <s v="H4210476082002"/>
    <n v="421"/>
    <x v="39"/>
    <s v="03/08/2020"/>
    <n v="511043"/>
    <n v="2600"/>
    <n v="234"/>
    <n v="234"/>
    <n v="0"/>
    <n v="0"/>
    <n v="511043"/>
    <n v="234"/>
    <n v="0"/>
  </r>
  <r>
    <n v="1.1000000000000001"/>
    <n v="181"/>
    <s v="089094210477"/>
    <s v="THE SUPREME INDUSTRIES LTD "/>
    <s v="33AAACT1344F1ZV"/>
    <s v="AAACT1344F"/>
    <s v="H42106230820"/>
    <s v="H4210554082002"/>
    <s v="H4210477082002"/>
    <n v="421"/>
    <x v="39"/>
    <s v="10/08/2020"/>
    <n v="1236159"/>
    <n v="2600"/>
    <n v="234"/>
    <n v="234"/>
    <n v="0"/>
    <n v="0"/>
    <n v="1236159"/>
    <n v="234"/>
    <n v="0"/>
  </r>
  <r>
    <n v="1.1000000000000001"/>
    <n v="182"/>
    <s v="089094210478"/>
    <s v="THE EXECUTIVE ENGINEER"/>
    <s v="33AAALT0834FBZI"/>
    <s v="AAALT0834F"/>
    <s v="H42106240820"/>
    <s v="H4210555082002"/>
    <s v="H4210478082003"/>
    <n v="421"/>
    <x v="39"/>
    <s v="03/08/2020"/>
    <n v="101338"/>
    <n v="2600"/>
    <n v="234"/>
    <n v="234"/>
    <n v="0"/>
    <n v="0"/>
    <n v="101338"/>
    <n v="234"/>
    <n v="0"/>
  </r>
  <r>
    <n v="1.1000000000000001"/>
    <n v="183"/>
    <s v="089094210479"/>
    <s v="GREENVISION TECHNOLOGIES (P) "/>
    <s v="33AADCG0906H1Z3"/>
    <s v="AADCG0906H"/>
    <s v="H42106250820"/>
    <s v="H4210556082003"/>
    <s v="H4210479082003"/>
    <n v="421"/>
    <x v="39"/>
    <s v="07/08/2020"/>
    <n v="495218"/>
    <n v="2600"/>
    <n v="234"/>
    <n v="234"/>
    <n v="0"/>
    <n v="0"/>
    <n v="495218"/>
    <n v="234"/>
    <n v="0"/>
  </r>
  <r>
    <n v="1.1000000000000001"/>
    <n v="184"/>
    <s v="089094210481"/>
    <s v="HV ARCADE"/>
    <s v="33AAGFH9173H2Z7"/>
    <s v="AAGFH9173H"/>
    <s v="H42106270820"/>
    <s v="H4210557082002"/>
    <s v="H4210481082003"/>
    <n v="421"/>
    <x v="39"/>
    <s v="04/08/2020"/>
    <n v="353480"/>
    <n v="2600"/>
    <n v="234"/>
    <n v="234"/>
    <n v="0"/>
    <n v="0"/>
    <n v="353480"/>
    <n v="234"/>
    <n v="0"/>
  </r>
  <r>
    <n v="1.1000000000000001"/>
    <n v="185"/>
    <s v="089094210482"/>
    <s v="FIRST STEPS BABY WEAR PRIVATE "/>
    <s v="33AAACF6128K1ZQ"/>
    <s v="AAACF6128K"/>
    <s v="H42106280820"/>
    <s v="H4210560082004"/>
    <s v="H4210482082008"/>
    <n v="421"/>
    <x v="39"/>
    <s v="12/08/2020"/>
    <n v="1100866"/>
    <n v="2600"/>
    <n v="234"/>
    <n v="234"/>
    <n v="0"/>
    <n v="0"/>
    <n v="1100866"/>
    <n v="234"/>
    <n v="0"/>
  </r>
  <r>
    <n v="1.1000000000000001"/>
    <n v="186"/>
    <s v="089094210483"/>
    <s v="Srinivas Enterprises"/>
    <s v="33ANGPM5781M2ZH"/>
    <s v="ANGPM5781M"/>
    <s v="H42106290820"/>
    <s v="H4210561082002"/>
    <s v="H4210483082002"/>
    <n v="421"/>
    <x v="39"/>
    <s v="03/08/2020"/>
    <n v="334861"/>
    <n v="2600"/>
    <n v="234"/>
    <n v="234"/>
    <n v="0"/>
    <n v="0"/>
    <n v="334861"/>
    <n v="234"/>
    <n v="0"/>
  </r>
  <r>
    <n v="1.1000000000000001"/>
    <n v="187"/>
    <s v="089094210484"/>
    <s v="ASTRAL POLY TECHNIK LTD"/>
    <s v="33AABCA2951N1ZP"/>
    <s v="AABCA2951N"/>
    <s v="H42106300820"/>
    <s v="H4210562082004"/>
    <s v="H4210484082001"/>
    <n v="421"/>
    <x v="39"/>
    <s v="03/08/2020"/>
    <n v="8709039"/>
    <n v="2600"/>
    <n v="234"/>
    <n v="234"/>
    <n v="0"/>
    <n v="0"/>
    <n v="8709039"/>
    <n v="234"/>
    <n v="0"/>
  </r>
  <r>
    <n v="1.1000000000000001"/>
    <n v="188"/>
    <s v="089094210486"/>
    <s v="M J CASTING LIMITED"/>
    <s v="33AAGCM9072P1ZU"/>
    <s v="AAGCM9072P"/>
    <s v="H42106330820"/>
    <s v="H4210563082003"/>
    <s v="H4210486082002"/>
    <n v="421"/>
    <x v="39"/>
    <s v="10/08/2020"/>
    <n v="682481"/>
    <n v="2600"/>
    <n v="234"/>
    <n v="234"/>
    <n v="0"/>
    <n v="0"/>
    <n v="682481"/>
    <n v="234"/>
    <n v="0"/>
  </r>
  <r>
    <n v="1.1000000000000001"/>
    <n v="189"/>
    <s v="089094210487"/>
    <s v="M/S.TATA STEEL BSL LTD"/>
    <s v="33AAACB1247M1ZW"/>
    <s v="AAACB1247M"/>
    <s v="H42106360820"/>
    <s v="H4210564082003"/>
    <s v="H4210487082002"/>
    <n v="421"/>
    <x v="39"/>
    <s v="03/08/2020"/>
    <n v="1655413"/>
    <n v="2600"/>
    <n v="234"/>
    <n v="234"/>
    <n v="0"/>
    <n v="0"/>
    <n v="1655413"/>
    <n v="234"/>
    <n v="0"/>
  </r>
  <r>
    <n v="1.1000000000000001"/>
    <n v="190"/>
    <s v="089094210488"/>
    <s v="SHREE BANASHANKARI PAPERS "/>
    <s v="33AAECR2152B1Z1"/>
    <s v="AAECR2152B"/>
    <s v="H42106370820"/>
    <s v="H4210565082003"/>
    <s v="H4210488082004"/>
    <n v="421"/>
    <x v="39"/>
    <s v="03/08/2020"/>
    <n v="980811"/>
    <n v="2600"/>
    <n v="234"/>
    <n v="234"/>
    <n v="0"/>
    <n v="0"/>
    <n v="980811"/>
    <n v="234"/>
    <n v="0"/>
  </r>
  <r>
    <n v="1.1000000000000001"/>
    <n v="191"/>
    <s v="089094210489"/>
    <s v="VST TILLERS AND TRACTORS LTD"/>
    <s v="33AAACV5930H1ZH"/>
    <s v="AAACV5930H"/>
    <s v="H42106390820"/>
    <s v="H4210566082002"/>
    <s v="H4210489082003"/>
    <n v="421"/>
    <x v="39"/>
    <s v="04/08/2020"/>
    <n v="529501"/>
    <n v="2600"/>
    <n v="234"/>
    <n v="234"/>
    <n v="0"/>
    <n v="0"/>
    <n v="529501"/>
    <n v="234"/>
    <n v="0"/>
  </r>
  <r>
    <n v="1.1000000000000001"/>
    <n v="192"/>
    <s v="089094210492"/>
    <s v="INFRAMAT ALLOYS (P) LTD"/>
    <s v="33AACCI9652H1ZH"/>
    <s v="AACCI9652H"/>
    <s v="H42106420720"/>
    <s v="H4210568082002"/>
    <s v="H4210492082004"/>
    <n v="421"/>
    <x v="39"/>
    <s v="07/08/2020"/>
    <n v="483517"/>
    <n v="2600"/>
    <n v="234"/>
    <n v="234"/>
    <n v="0"/>
    <n v="0"/>
    <n v="483517"/>
    <n v="234"/>
    <n v="0"/>
  </r>
  <r>
    <n v="1.1000000000000001"/>
    <n v="193"/>
    <s v="089094210493"/>
    <s v="RAMESWARAM STRONG GLASS (P) "/>
    <s v="33AAFCR6561F1ZF"/>
    <s v="AAFCR6561F"/>
    <s v="H42106440820"/>
    <s v="H4210570082002"/>
    <s v="H4210493082002"/>
    <n v="421"/>
    <x v="39"/>
    <s v="03/08/2020"/>
    <n v="491827"/>
    <n v="2600"/>
    <n v="234"/>
    <n v="234"/>
    <n v="0"/>
    <n v="0"/>
    <n v="491827"/>
    <n v="234"/>
    <n v="0"/>
  </r>
  <r>
    <n v="1.1000000000000001"/>
    <n v="194"/>
    <s v="089094210494"/>
    <s v="SHRI CHENNAI MINES"/>
    <s v="33ACFFS6044R1ZL"/>
    <s v="ACFFS6044R"/>
    <s v="H42106450820"/>
    <s v="H4210571082002"/>
    <s v="H4210494082002"/>
    <n v="421"/>
    <x v="39"/>
    <s v="07/08/2020"/>
    <n v="336987"/>
    <n v="2600"/>
    <n v="234"/>
    <n v="234"/>
    <n v="0"/>
    <n v="0"/>
    <n v="336987"/>
    <n v="234"/>
    <n v="0"/>
  </r>
  <r>
    <n v="1.1000000000000001"/>
    <n v="195"/>
    <s v="089094210495"/>
    <s v="RAJROCKS INDUSTRIES"/>
    <s v="33ATIPS2552E1ZS"/>
    <s v="ATIPS2552E"/>
    <s v="H42106460820"/>
    <s v="H4210572082002"/>
    <s v="H4210495082002"/>
    <n v="421"/>
    <x v="39"/>
    <s v="03/08/2020"/>
    <n v="705143"/>
    <n v="2600"/>
    <n v="234"/>
    <n v="234"/>
    <n v="0"/>
    <n v="0"/>
    <n v="705143"/>
    <n v="234"/>
    <n v="0"/>
  </r>
  <r>
    <n v="1.1000000000000001"/>
    <n v="196"/>
    <s v="089094210498"/>
    <s v="AVS SRI CHAKRA GRANITES"/>
    <s v="33AVHPC0775G1ZW"/>
    <s v="AVHPC0775G"/>
    <s v="H42106470820"/>
    <s v="H4210573082002"/>
    <s v="H4210498082003"/>
    <n v="421"/>
    <x v="39"/>
    <s v="03/08/2020"/>
    <n v="91529"/>
    <n v="2600"/>
    <n v="234"/>
    <n v="234"/>
    <n v="0"/>
    <n v="0"/>
    <n v="91529"/>
    <n v="234"/>
    <n v="0"/>
  </r>
  <r>
    <n v="1.1000000000000001"/>
    <n v="197"/>
    <s v="089094210499"/>
    <s v="RAINBOW STONES PVT LTD"/>
    <s v="33AADCR7947K1ZY"/>
    <s v="AADCR7947K"/>
    <s v="H42106480820"/>
    <s v="H4210575082002"/>
    <s v="H4210499082001"/>
    <n v="421"/>
    <x v="39"/>
    <s v="07/08/2020"/>
    <n v="706725"/>
    <n v="2600"/>
    <n v="234"/>
    <n v="234"/>
    <n v="0"/>
    <n v="0"/>
    <n v="706725"/>
    <n v="234"/>
    <n v="0"/>
  </r>
  <r>
    <n v="1.1000000000000001"/>
    <n v="198"/>
    <s v="089094210500"/>
    <s v="SHREE LASHMI PRINTING AND "/>
    <s v="33AASCS5233N1ZT"/>
    <s v="AASCS5233N"/>
    <s v="H42106490820"/>
    <s v="H4210576082001"/>
    <s v="H4210500082001"/>
    <n v="421"/>
    <x v="39"/>
    <s v="03/08/2020"/>
    <n v="599296"/>
    <n v="2600"/>
    <n v="234"/>
    <n v="234"/>
    <n v="0"/>
    <n v="0"/>
    <n v="599296"/>
    <n v="234"/>
    <n v="0"/>
  </r>
  <r>
    <n v="1.1000000000000001"/>
    <n v="199"/>
    <s v="089094210502"/>
    <s v="ARJUNA GRANITES EPORTS PVT "/>
    <s v="33AACCA9863A1ZY"/>
    <s v="AACCA9863A"/>
    <s v="H42106500820"/>
    <s v="H4210577082002"/>
    <s v="H4210502082002"/>
    <n v="421"/>
    <x v="39"/>
    <s v="03/08/2020"/>
    <n v="1555143"/>
    <n v="2600"/>
    <n v="234"/>
    <n v="234"/>
    <n v="0"/>
    <n v="0"/>
    <n v="1555143"/>
    <n v="234"/>
    <n v="0"/>
  </r>
  <r>
    <n v="1.1000000000000001"/>
    <n v="200"/>
    <s v="089094210505"/>
    <s v="SRI TEXTILES ERODE (P) LTD"/>
    <s v="33AAMCS6713R1ZO"/>
    <s v="AAMCS6713R"/>
    <s v="H42106510820"/>
    <s v="H4210579082002"/>
    <s v="H4210505082002"/>
    <n v="421"/>
    <x v="39"/>
    <s v="03/08/2020"/>
    <n v="319550"/>
    <n v="2600"/>
    <n v="234"/>
    <n v="234"/>
    <n v="0"/>
    <n v="0"/>
    <n v="319550"/>
    <n v="234"/>
    <n v="0"/>
  </r>
  <r>
    <n v="1.1000000000000001"/>
    <n v="201"/>
    <s v="089094210506"/>
    <s v="SURIN AUTOMOTIVE (P) LTD"/>
    <s v="33AACCK8026D1ZX"/>
    <s v="AACCK8026D"/>
    <s v="H42106520820"/>
    <s v="H4210580082002"/>
    <s v="H4210506082002"/>
    <n v="421"/>
    <x v="39"/>
    <s v="03/08/2020"/>
    <n v="296351"/>
    <n v="2600"/>
    <n v="234"/>
    <n v="234"/>
    <n v="0"/>
    <n v="0"/>
    <n v="296351"/>
    <n v="234"/>
    <n v="0"/>
  </r>
  <r>
    <n v="1.1000000000000001"/>
    <n v="202"/>
    <s v="089094210507"/>
    <s v="SELVA STONE EXPORT LTD"/>
    <s v="33AARCS7703E1ZA"/>
    <s v="AARCS7703E"/>
    <s v="H42106530820"/>
    <s v="H4210583082002"/>
    <s v="H4210507082002"/>
    <n v="421"/>
    <x v="39"/>
    <s v="03/08/2020"/>
    <n v="1258899"/>
    <n v="2600"/>
    <n v="234"/>
    <n v="234"/>
    <n v="0"/>
    <n v="0"/>
    <n v="1258899"/>
    <n v="234"/>
    <n v="0"/>
  </r>
  <r>
    <n v="1.1000000000000001"/>
    <n v="203"/>
    <s v="089094210508"/>
    <s v="VANGILI FEEDS"/>
    <s v="33AAACV5786H1Z3"/>
    <s v="AACFV2123R"/>
    <s v="H42106550820"/>
    <s v="H4210585082002"/>
    <s v="H4210508082002"/>
    <n v="421"/>
    <x v="39"/>
    <s v="07/08/2020"/>
    <n v="324453"/>
    <n v="2600"/>
    <n v="234"/>
    <n v="234"/>
    <n v="0"/>
    <n v="0"/>
    <n v="324453"/>
    <n v="234"/>
    <n v="0"/>
  </r>
  <r>
    <n v="1.1000000000000001"/>
    <n v="204"/>
    <s v="089094210510"/>
    <s v="THE EXECUTIVE ENGINEER/TWAD "/>
    <s v="33AAALT0834FBZI"/>
    <s v="AAALT0834F"/>
    <s v="H42106620820"/>
    <s v="H4210586082002"/>
    <s v="H4210510082002"/>
    <n v="421"/>
    <x v="39"/>
    <s v="04/08/2020"/>
    <n v="179542"/>
    <n v="2600"/>
    <n v="234"/>
    <n v="234"/>
    <n v="0"/>
    <n v="0"/>
    <n v="179542"/>
    <n v="234"/>
    <n v="0"/>
  </r>
  <r>
    <n v="1.1000000000000001"/>
    <n v="205"/>
    <s v="089094210511"/>
    <s v="INDIAN DESIGNS EXPORTS PVT "/>
    <s v="33AAACN7429H1ZJ"/>
    <s v="AAACN7429H"/>
    <s v="H42106630820"/>
    <s v="H4210587082002"/>
    <s v="H4210511082002"/>
    <n v="421"/>
    <x v="39"/>
    <s v="03/08/2020"/>
    <n v="599333"/>
    <n v="2600"/>
    <n v="234"/>
    <n v="234"/>
    <n v="0"/>
    <n v="0"/>
    <n v="599333"/>
    <n v="234"/>
    <n v="0"/>
  </r>
  <r>
    <n v="1.1000000000000001"/>
    <n v="206"/>
    <s v="089094210512"/>
    <s v="RASANDIK AUTO COMPONENTS "/>
    <s v="33AABCR4670B1ZT"/>
    <s v="AABCR4670B"/>
    <s v="H42106640820"/>
    <s v="H4210588082001"/>
    <s v="H4210512082003"/>
    <n v="421"/>
    <x v="39"/>
    <s v="03/08/2020"/>
    <n v="305960"/>
    <n v="2600"/>
    <n v="234"/>
    <n v="234"/>
    <n v="0"/>
    <n v="0"/>
    <n v="305960"/>
    <n v="234"/>
    <n v="0"/>
  </r>
  <r>
    <n v="1.1000000000000001"/>
    <n v="207"/>
    <s v="089094210513"/>
    <s v="HOSUR SMALL MICRO "/>
    <s v="33AACCH3044E1Z6"/>
    <s v="AACCH3044E"/>
    <s v="H42106660820"/>
    <s v="H4210593082003"/>
    <s v="H4210513082002"/>
    <n v="421"/>
    <x v="39"/>
    <s v="03/08/2020"/>
    <n v="94836"/>
    <n v="2600"/>
    <n v="234"/>
    <n v="234"/>
    <n v="0"/>
    <n v="0"/>
    <n v="94836"/>
    <n v="234"/>
    <n v="0"/>
  </r>
  <r>
    <n v="1.1000000000000001"/>
    <n v="208"/>
    <s v="089094210519"/>
    <s v="HOSUR PAPER MILLS (P) LTD"/>
    <s v="33AACCH2539J1ZP"/>
    <s v="AACCH2539J"/>
    <s v="H42106670820"/>
    <s v="H4210594082003"/>
    <s v="H4210519082002"/>
    <n v="421"/>
    <x v="39"/>
    <s v="03/08/2020"/>
    <n v="354042"/>
    <n v="2600"/>
    <n v="234"/>
    <n v="234"/>
    <n v="0"/>
    <n v="0"/>
    <n v="354042"/>
    <n v="234"/>
    <n v="0"/>
  </r>
  <r>
    <n v="1.1000000000000001"/>
    <n v="209"/>
    <s v="089094210521"/>
    <s v="TECHNOAGE PRECISION "/>
    <s v="33AADCT4204F1ZV"/>
    <s v="AADCT4204F"/>
    <s v="H42106680820"/>
    <s v="H4210595082002"/>
    <s v="H4210521082001"/>
    <n v="421"/>
    <x v="39"/>
    <s v="06/08/2020"/>
    <n v="196722"/>
    <n v="2600"/>
    <n v="234"/>
    <n v="234"/>
    <n v="0"/>
    <n v="0"/>
    <n v="196722"/>
    <n v="234"/>
    <n v="0"/>
  </r>
  <r>
    <n v="1.1000000000000001"/>
    <n v="210"/>
    <s v="089094210524"/>
    <s v="CLOVER GREENS PVT LTD"/>
    <s v="33AACCC6633J1ZR"/>
    <s v="AACCC6633J"/>
    <s v="H42106690820"/>
    <s v="H4210599082001"/>
    <s v="H4210524082002"/>
    <n v="421"/>
    <x v="39"/>
    <s v="03/08/2020"/>
    <n v="204596"/>
    <n v="2600"/>
    <n v="234"/>
    <n v="234"/>
    <n v="0"/>
    <n v="0"/>
    <n v="204596"/>
    <n v="234"/>
    <n v="0"/>
  </r>
  <r>
    <n v="1.1000000000000001"/>
    <n v="211"/>
    <s v="089094210525"/>
    <s v="SKA DAIRY FOODS INDIA PVT LTD"/>
    <s v="33AAMCS4120L1ZB"/>
    <s v="AAMCS4120L"/>
    <s v="H42106700820"/>
    <s v="H4210600082001"/>
    <s v="H4210525082002"/>
    <n v="421"/>
    <x v="39"/>
    <s v="03/08/2020"/>
    <n v="4227928"/>
    <n v="2600"/>
    <n v="234"/>
    <n v="234"/>
    <n v="0"/>
    <n v="0"/>
    <n v="4227928"/>
    <n v="234"/>
    <n v="0"/>
  </r>
  <r>
    <n v="1.1000000000000001"/>
    <n v="212"/>
    <s v="089094210526"/>
    <s v="GRB DAIRY FOODS PVT LTD"/>
    <s v="33AACCG0136G1Z8"/>
    <s v="AACCG0136G"/>
    <s v="H42106710820"/>
    <s v="H4210601082002"/>
    <s v="H4210526082002"/>
    <n v="421"/>
    <x v="39"/>
    <s v="07/08/2020"/>
    <n v="347610"/>
    <n v="2600"/>
    <n v="234"/>
    <n v="234"/>
    <n v="0"/>
    <n v="0"/>
    <n v="347610"/>
    <n v="234"/>
    <n v="0"/>
  </r>
  <r>
    <n v="1.1000000000000001"/>
    <n v="213"/>
    <s v="089094210527"/>
    <s v="THRIVENI EARTH MOVERS (P) LTD"/>
    <s v="33AABCT6759R1ZK"/>
    <s v="AABCT6759R"/>
    <s v="H42106740820"/>
    <s v="H4210603082002"/>
    <s v="H4210527082003"/>
    <n v="421"/>
    <x v="39"/>
    <s v="07/08/2020"/>
    <n v="789839"/>
    <n v="2600"/>
    <n v="234"/>
    <n v="234"/>
    <n v="0"/>
    <n v="0"/>
    <n v="789839"/>
    <n v="234"/>
    <n v="0"/>
  </r>
  <r>
    <n v="1.1000000000000001"/>
    <n v="214"/>
    <s v="089094210528"/>
    <s v="TOYOTA BOSHOKU AUTOMOTIVE "/>
    <s v="33AAECT1871F1ZJ"/>
    <s v="AAECT1871F"/>
    <s v="H42106750820"/>
    <s v="H4210604082003"/>
    <s v="H4210528082002"/>
    <n v="421"/>
    <x v="39"/>
    <s v="03/08/2020"/>
    <n v="556041"/>
    <n v="2600"/>
    <n v="234"/>
    <n v="234"/>
    <n v="0"/>
    <n v="0"/>
    <n v="556041"/>
    <n v="234"/>
    <n v="0"/>
  </r>
  <r>
    <n v="1.1000000000000001"/>
    <n v="215"/>
    <s v="089094210530"/>
    <s v="DELTA INDIA ELECTRONICS (P) "/>
    <s v="33AACCD9731G1ZS"/>
    <s v="AACCD9731G"/>
    <s v="H42106760820"/>
    <s v="H4210605082002"/>
    <s v="H4210530082002"/>
    <n v="421"/>
    <x v="39"/>
    <s v="01/08/2020"/>
    <n v="1353741"/>
    <n v="2600"/>
    <n v="234"/>
    <n v="234"/>
    <n v="0"/>
    <n v="0"/>
    <n v="1353741"/>
    <n v="234"/>
    <n v="0"/>
  </r>
  <r>
    <n v="1.1000000000000001"/>
    <n v="216"/>
    <s v="089094210531"/>
    <s v="ADITYA BIRLA FASHION AND "/>
    <s v="33AAECP2371C1ZW"/>
    <s v="AAECP2371C"/>
    <s v="H42106770820"/>
    <s v="H4210606082002"/>
    <s v="H4210531082003"/>
    <n v="421"/>
    <x v="39"/>
    <s v="03/08/2020"/>
    <n v="353893"/>
    <n v="2600"/>
    <n v="234"/>
    <n v="234"/>
    <n v="0"/>
    <n v="0"/>
    <n v="353893"/>
    <n v="234"/>
    <n v="0"/>
  </r>
  <r>
    <n v="1.1000000000000001"/>
    <n v="217"/>
    <s v="089094210533"/>
    <s v="TITAN "/>
    <s v="33AAFCT3042H1ZN"/>
    <s v="AAFCT3042H"/>
    <s v="H42106780820"/>
    <s v="H4210607082002"/>
    <s v="H4210533082002"/>
    <n v="421"/>
    <x v="39"/>
    <s v="03/08/2020"/>
    <n v="835496"/>
    <n v="2600"/>
    <n v="234"/>
    <n v="234"/>
    <n v="0"/>
    <n v="0"/>
    <n v="835496"/>
    <n v="234"/>
    <n v="0"/>
  </r>
  <r>
    <n v="1.1000000000000001"/>
    <n v="218"/>
    <s v="089094210535"/>
    <s v="SONAL IRONS INDUSTRY (P) LTD"/>
    <s v="33AAKCS9150J1Z1"/>
    <s v="AAKCS9150J"/>
    <s v="H42106790820"/>
    <s v="H4210608082003"/>
    <s v="H4210535082004"/>
    <n v="421"/>
    <x v="39"/>
    <s v="10/08/2020"/>
    <n v="5111105"/>
    <n v="2600"/>
    <n v="234"/>
    <n v="234"/>
    <n v="0"/>
    <n v="0"/>
    <n v="5111105"/>
    <n v="234"/>
    <n v="0"/>
  </r>
  <r>
    <n v="1.1000000000000001"/>
    <n v="219"/>
    <s v="089094210537"/>
    <s v="MODI GRANITES (P) LTD"/>
    <s v="33AAICM0128L1ZL"/>
    <s v="AAICM0I28L"/>
    <s v="H42106800820"/>
    <s v="H4210611082002"/>
    <s v="H4210537082003"/>
    <n v="421"/>
    <x v="39"/>
    <s v="10/08/2020"/>
    <n v="328281"/>
    <n v="2600"/>
    <n v="234"/>
    <n v="234"/>
    <n v="0"/>
    <n v="0"/>
    <n v="328281"/>
    <n v="234"/>
    <n v="0"/>
  </r>
  <r>
    <n v="1.1000000000000001"/>
    <n v="220"/>
    <s v="089094210539"/>
    <s v="GPT BLUE METALS"/>
    <s v="33AFSPP9752M2ZG"/>
    <s v="AFSPP9752M"/>
    <s v="H42106810820"/>
    <s v="H4210612082001"/>
    <s v="H4210539082002"/>
    <n v="421"/>
    <x v="39"/>
    <s v="03/08/2020"/>
    <n v="972094"/>
    <n v="2600"/>
    <n v="234"/>
    <n v="234"/>
    <n v="0"/>
    <n v="0"/>
    <n v="972094"/>
    <n v="234"/>
    <n v="0"/>
  </r>
  <r>
    <n v="1.1000000000000001"/>
    <n v="221"/>
    <s v="089094210540"/>
    <s v="MADHUSUTHAN MARBLES (P) LTD"/>
    <s v="33AABCM2727L2ZI"/>
    <s v="AABCM2727L"/>
    <s v="H42106820820"/>
    <s v="H4210613082002"/>
    <s v="H4210540082002"/>
    <n v="421"/>
    <x v="39"/>
    <s v="03/08/2020"/>
    <n v="318704"/>
    <n v="2600"/>
    <n v="234"/>
    <n v="234"/>
    <n v="0"/>
    <n v="0"/>
    <n v="318704"/>
    <n v="234"/>
    <n v="0"/>
  </r>
  <r>
    <n v="1.1000000000000001"/>
    <n v="222"/>
    <s v="089094210542"/>
    <s v="TITAN ENGINEERING "/>
    <s v="33AAFCT3042H1ZN"/>
    <s v="AAACT5131A"/>
    <s v="H42106830820"/>
    <s v="H4210614082002"/>
    <s v="H4210542082002"/>
    <n v="421"/>
    <x v="39"/>
    <s v="03/08/2020"/>
    <n v="2946946"/>
    <n v="2600"/>
    <n v="234"/>
    <n v="234"/>
    <n v="0"/>
    <n v="0"/>
    <n v="2946946"/>
    <n v="234"/>
    <n v="0"/>
  </r>
  <r>
    <n v="1.1000000000000001"/>
    <n v="223"/>
    <s v="089094210544"/>
    <s v="RAJSRIYA AUTOMOTIVE "/>
    <s v="33AABCR4226K1ZI"/>
    <s v="AABCR4226K"/>
    <s v="H42106840820"/>
    <s v="H4210615082001"/>
    <s v="H4210544082004"/>
    <n v="421"/>
    <x v="39"/>
    <s v="03/08/2020"/>
    <n v="1632491"/>
    <n v="2600"/>
    <n v="234"/>
    <n v="234"/>
    <n v="0"/>
    <n v="0"/>
    <n v="1632491"/>
    <n v="234"/>
    <n v="0"/>
  </r>
  <r>
    <n v="1.1000000000000001"/>
    <n v="224"/>
    <s v="089094210545"/>
    <s v="KARGWAL ENTERPRISES (P) LTD"/>
    <s v="33AADCK5046Q1Z7"/>
    <s v="AADCK5046Q"/>
    <s v="H42106850820"/>
    <s v="H4210616082002"/>
    <s v="H4210545082002"/>
    <n v="421"/>
    <x v="39"/>
    <s v="03/08/2020"/>
    <n v="312180"/>
    <n v="2600"/>
    <n v="234"/>
    <n v="234"/>
    <n v="0"/>
    <n v="0"/>
    <n v="312180"/>
    <n v="234"/>
    <n v="0"/>
  </r>
  <r>
    <n v="1.1000000000000001"/>
    <n v="225"/>
    <s v="089094210547"/>
    <s v="NIRUPAM ENGINEERS (P) LTD"/>
    <s v="33AABCN8440R1ZO"/>
    <s v="33AABCN844"/>
    <s v="H42106860820"/>
    <s v="H4210617082005"/>
    <s v="H4210547082004"/>
    <n v="421"/>
    <x v="39"/>
    <s v="03/08/2020"/>
    <n v="560940"/>
    <n v="2600"/>
    <n v="234"/>
    <n v="234"/>
    <n v="0"/>
    <n v="0"/>
    <n v="560940"/>
    <n v="234"/>
    <n v="0"/>
  </r>
  <r>
    <n v="1.1000000000000001"/>
    <n v="226"/>
    <s v="089094210548"/>
    <s v="DMW CNC SOLUTIONS INDIA PVT "/>
    <s v="33AACCD2328M1ZS"/>
    <s v="AACCD2328M"/>
    <s v="H42106870820"/>
    <s v="H4210618082002"/>
    <s v="H4210548082002"/>
    <n v="421"/>
    <x v="39"/>
    <s v="07/08/2020"/>
    <n v="132337"/>
    <n v="2600"/>
    <n v="234"/>
    <n v="234"/>
    <n v="0"/>
    <n v="0"/>
    <n v="132337"/>
    <n v="234"/>
    <n v="0"/>
  </r>
  <r>
    <n v="1.1000000000000001"/>
    <n v="227"/>
    <s v="089094210549"/>
    <s v="SATI ROCKS STONES (P) LTD"/>
    <s v="33AAUCS9322E1Z4"/>
    <s v="AAUCS9322E"/>
    <s v="H42106880820"/>
    <s v="H4210619082002"/>
    <s v="H4210549082003"/>
    <n v="421"/>
    <x v="39"/>
    <s v="03/08/2020"/>
    <n v="397763"/>
    <n v="2600"/>
    <n v="234"/>
    <n v="234"/>
    <n v="0"/>
    <n v="0"/>
    <n v="397763"/>
    <n v="234"/>
    <n v="0"/>
  </r>
  <r>
    <n v="1.1000000000000001"/>
    <n v="228"/>
    <s v="089094210553"/>
    <s v="CORAMANDAL GRANITES (I) LTD"/>
    <s v="33AAACC3010H1ZH"/>
    <s v="AAACC3010H"/>
    <s v="H42106890820"/>
    <s v="H4210620082002"/>
    <s v="H4210553082001"/>
    <n v="421"/>
    <x v="39"/>
    <s v="04/08/2020"/>
    <n v="298590"/>
    <n v="2600"/>
    <n v="234"/>
    <n v="234"/>
    <n v="0"/>
    <n v="0"/>
    <n v="298590"/>
    <n v="234"/>
    <n v="0"/>
  </r>
  <r>
    <n v="1.1000000000000001"/>
    <n v="229"/>
    <s v="089094210554"/>
    <s v="PSI STONES PVT LTD"/>
    <s v="33AAICP5760D1ZJ"/>
    <s v="AAICP5760D"/>
    <s v="H42106900820"/>
    <s v="H4210623082001"/>
    <s v="H4210554082002"/>
    <n v="421"/>
    <x v="39"/>
    <s v="03/08/2020"/>
    <n v="580898"/>
    <n v="2600"/>
    <n v="234"/>
    <n v="234"/>
    <n v="0"/>
    <n v="0"/>
    <n v="580898"/>
    <n v="234"/>
    <n v="0"/>
  </r>
  <r>
    <n v="1.1000000000000001"/>
    <n v="230"/>
    <s v="089094210555"/>
    <s v="TIDC INDIA"/>
    <s v="33AADCT1398N1ZX"/>
    <s v="AADCT1398N"/>
    <s v="H42106910820"/>
    <s v="H4210624082002"/>
    <s v="H4210555082002"/>
    <n v="421"/>
    <x v="39"/>
    <s v="03/08/2020"/>
    <n v="1043943"/>
    <n v="2600"/>
    <n v="234"/>
    <n v="234"/>
    <n v="0"/>
    <n v="0"/>
    <n v="1043943"/>
    <n v="234"/>
    <n v="0"/>
  </r>
  <r>
    <n v="1.1000000000000001"/>
    <n v="231"/>
    <s v="089094210556"/>
    <s v="VENCO RESEARCH AND BREEDING "/>
    <s v="33AAACV9885H1ZV"/>
    <s v="AAACV9885H"/>
    <s v="H42106920820"/>
    <s v="H4210625082003"/>
    <s v="H4210556082003"/>
    <n v="421"/>
    <x v="39"/>
    <s v="03/08/2020"/>
    <n v="448939"/>
    <n v="2600"/>
    <n v="234"/>
    <n v="234"/>
    <n v="0"/>
    <n v="0"/>
    <n v="448939"/>
    <n v="234"/>
    <n v="0"/>
  </r>
  <r>
    <n v="1.1000000000000001"/>
    <n v="232"/>
    <s v="089094210557"/>
    <s v="EURO TECH PACK"/>
    <s v="33AADFE5272H1ZM"/>
    <s v="AADFE5272H"/>
    <s v="H42106930820"/>
    <s v="H4210627082002"/>
    <s v="H4210557082002"/>
    <n v="421"/>
    <x v="39"/>
    <s v="03/08/2020"/>
    <n v="491820"/>
    <n v="2600"/>
    <n v="234"/>
    <n v="234"/>
    <n v="0"/>
    <n v="0"/>
    <n v="491820"/>
    <n v="234"/>
    <n v="0"/>
  </r>
  <r>
    <n v="1.1000000000000001"/>
    <n v="233"/>
    <s v="089094210560"/>
    <s v="RAINBOW CONTAINERS "/>
    <s v="33AAHCR9240H1ZB"/>
    <s v="AAHCR9240H"/>
    <s v="H42106950820"/>
    <s v="H4210628082003"/>
    <s v="H4210560082004"/>
    <n v="421"/>
    <x v="39"/>
    <s v="03/08/2020"/>
    <n v="351275"/>
    <n v="2600"/>
    <n v="234"/>
    <n v="234"/>
    <n v="0"/>
    <n v="0"/>
    <n v="351275"/>
    <n v="234"/>
    <n v="0"/>
  </r>
  <r>
    <n v="1.1000000000000001"/>
    <n v="234"/>
    <s v="089094210561"/>
    <s v="AGARWAL MARBLES INDIA (P) LTD"/>
    <s v="33AACCA0696F1ZZ"/>
    <s v="AACCA0696F"/>
    <s v="H42106960820"/>
    <s v="H4210629082002"/>
    <s v="H4210561082002"/>
    <n v="421"/>
    <x v="39"/>
    <s v="03/08/2020"/>
    <n v="441312"/>
    <n v="2600"/>
    <n v="234"/>
    <n v="234"/>
    <n v="0"/>
    <n v="0"/>
    <n v="441312"/>
    <n v="234"/>
    <n v="0"/>
  </r>
  <r>
    <n v="1.1000000000000001"/>
    <n v="235"/>
    <s v="089094210562"/>
    <s v="ROCK INDIA IMPEX"/>
    <s v="33AATFR7608G1ZV"/>
    <s v="AATFR7608G"/>
    <s v="H42106970820"/>
    <s v="H4210630082002"/>
    <s v="H4210562082004"/>
    <n v="421"/>
    <x v="39"/>
    <s v="03/08/2020"/>
    <n v="95906"/>
    <n v="2600"/>
    <n v="234"/>
    <n v="234"/>
    <n v="0"/>
    <n v="0"/>
    <n v="95906"/>
    <n v="234"/>
    <n v="0"/>
  </r>
  <r>
    <n v="1.1000000000000001"/>
    <n v="236"/>
    <s v="089094210563"/>
    <s v="DIAAMOND GRANITES"/>
    <s v="33AAHFD6095K1Z5"/>
    <s v="AAHFD6095K"/>
    <s v="H42106980820"/>
    <s v="H4210633082001"/>
    <s v="H4210563082003"/>
    <n v="421"/>
    <x v="39"/>
    <s v="03/08/2020"/>
    <n v="280663"/>
    <n v="2600"/>
    <n v="234"/>
    <n v="234"/>
    <n v="0"/>
    <n v="0"/>
    <n v="280663"/>
    <n v="234"/>
    <n v="0"/>
  </r>
  <r>
    <n v="1.1000000000000001"/>
    <n v="237"/>
    <s v="089094210564"/>
    <s v="KMP BLUE METALS"/>
    <s v="33BIWPS8536G1ZJ"/>
    <s v="BIWPS8536G"/>
    <s v="H42106990820"/>
    <s v="H4210636082001"/>
    <s v="H4210564082003"/>
    <n v="421"/>
    <x v="39"/>
    <s v="03/08/2020"/>
    <n v="1122663"/>
    <n v="2600"/>
    <n v="234"/>
    <n v="234"/>
    <n v="0"/>
    <n v="0"/>
    <n v="1122663"/>
    <n v="234"/>
    <n v="0"/>
  </r>
  <r>
    <n v="1.1000000000000001"/>
    <n v="238"/>
    <s v="089094210565"/>
    <s v="AB ROCK PRODUCTS"/>
    <s v="33ABGFA5726Q1Z3"/>
    <s v="ABGFA5726Q"/>
    <s v="H42107000820"/>
    <s v="H4210637082002"/>
    <s v="H4210565082003"/>
    <n v="421"/>
    <x v="39"/>
    <s v="03/08/2020"/>
    <n v="1589129"/>
    <n v="2600"/>
    <n v="234"/>
    <n v="234"/>
    <n v="0"/>
    <n v="0"/>
    <n v="1589129"/>
    <n v="234"/>
    <n v="0"/>
  </r>
  <r>
    <n v="1.1000000000000001"/>
    <n v="239"/>
    <s v="089094210566"/>
    <s v="BANNARI AMMAN SUGARS LTD"/>
    <s v="33AAACB8933G1ZU"/>
    <s v="AAACB8933G"/>
    <s v="H42107010820"/>
    <s v="H4210639082001"/>
    <s v="H4210566082002"/>
    <n v="421"/>
    <x v="39"/>
    <s v="03/08/2020"/>
    <n v="887670"/>
    <n v="2600"/>
    <n v="234"/>
    <n v="234"/>
    <n v="0"/>
    <n v="0"/>
    <n v="887670"/>
    <n v="234"/>
    <n v="0"/>
  </r>
  <r>
    <n v="1.1000000000000001"/>
    <n v="240"/>
    <s v="089094210568"/>
    <s v="MICRO-TECH CNC PVT LTD"/>
    <s v="33AACCR33AACCR7"/>
    <s v="AACCR33AAC"/>
    <s v="H42107020820"/>
    <s v="H4210642072002"/>
    <s v="H4210568082002"/>
    <n v="421"/>
    <x v="39"/>
    <s v="03/08/2020"/>
    <n v="672230"/>
    <n v="2600"/>
    <n v="234"/>
    <n v="234"/>
    <n v="0"/>
    <n v="0"/>
    <n v="672230"/>
    <n v="234"/>
    <n v="0"/>
  </r>
  <r>
    <n v="1.1000000000000001"/>
    <n v="241"/>
    <s v="089094210570"/>
    <s v="AURO PLAST"/>
    <s v="33AELPS2505P1Z4"/>
    <s v="AELPS2505P"/>
    <s v="H42107040820"/>
    <s v="H4210644082002"/>
    <s v="H4210570082002"/>
    <n v="421"/>
    <x v="39"/>
    <s v="03/08/2020"/>
    <n v="295414"/>
    <n v="2600"/>
    <n v="234"/>
    <n v="234"/>
    <n v="0"/>
    <n v="0"/>
    <n v="295414"/>
    <n v="234"/>
    <n v="0"/>
  </r>
  <r>
    <n v="1.1000000000000001"/>
    <n v="242"/>
    <s v="089094210571"/>
    <s v="SRIDEVA LAM PVT LTD"/>
    <s v="33AAOCS0966L1ZV"/>
    <s v="AAOCS0966L"/>
    <s v="H42107050820"/>
    <s v="H4210645082003"/>
    <s v="H4210571082002"/>
    <n v="421"/>
    <x v="39"/>
    <s v="03/08/2020"/>
    <n v="629436"/>
    <n v="2600"/>
    <n v="234"/>
    <n v="234"/>
    <n v="0"/>
    <n v="0"/>
    <n v="629436"/>
    <n v="234"/>
    <n v="0"/>
  </r>
  <r>
    <n v="1.1000000000000001"/>
    <n v="243"/>
    <s v="089094210572"/>
    <s v="GRB DAIRY FOODS PVT LTD"/>
    <s v="33AACCG0136G1Z8"/>
    <s v="AACCG0136G"/>
    <s v="H42107060820"/>
    <s v="H4210646082002"/>
    <s v="H4210572082002"/>
    <n v="421"/>
    <x v="39"/>
    <s v="03/08/2020"/>
    <n v="753116"/>
    <n v="2600"/>
    <n v="234"/>
    <n v="234"/>
    <n v="0"/>
    <n v="0"/>
    <n v="753116"/>
    <n v="234"/>
    <n v="0"/>
  </r>
  <r>
    <n v="1.1000000000000001"/>
    <n v="244"/>
    <s v="089094210573"/>
    <s v="FIRST STEPS BABYWEAR PVT LTD"/>
    <s v="33AAFCT3042H1ZN"/>
    <s v="AAACF6128K"/>
    <s v="H42107070820"/>
    <s v="H4210647082002"/>
    <s v="H4210573082002"/>
    <n v="421"/>
    <x v="39"/>
    <s v="03/08/2020"/>
    <n v="534624"/>
    <n v="2600"/>
    <n v="234"/>
    <n v="234"/>
    <n v="0"/>
    <n v="0"/>
    <n v="534624"/>
    <n v="234"/>
    <n v="0"/>
  </r>
  <r>
    <n v="1.1000000000000001"/>
    <n v="245"/>
    <s v="089094210575"/>
    <s v="JB MARMO PVT LTD"/>
    <s v="33AAACJ8710F1ZX"/>
    <s v="AAACJ8710F"/>
    <s v="H42107120820"/>
    <s v="H4210648082002"/>
    <s v="H4210575082002"/>
    <n v="421"/>
    <x v="39"/>
    <s v="03/08/2020"/>
    <n v="365119"/>
    <n v="2600"/>
    <n v="234"/>
    <n v="234"/>
    <n v="0"/>
    <n v="0"/>
    <n v="365119"/>
    <n v="234"/>
    <n v="0"/>
  </r>
  <r>
    <n v="1.1000000000000001"/>
    <n v="246"/>
    <s v="089094210576"/>
    <s v="SAKTHIBLUE METALS"/>
    <s v="33AA1FC0454A1Z7"/>
    <s v="AA1FC04541"/>
    <s v="H42107130820"/>
    <s v="H4210649082002"/>
    <s v="H4210576082001"/>
    <n v="421"/>
    <x v="39"/>
    <s v="07/08/2020"/>
    <n v="245557"/>
    <n v="2600"/>
    <n v="234"/>
    <n v="234"/>
    <n v="0"/>
    <n v="0"/>
    <n v="245557"/>
    <n v="234"/>
    <n v="0"/>
  </r>
  <r>
    <n v="1.1000000000000001"/>
    <n v="247"/>
    <s v="089094210577"/>
    <s v="SANDHAR TECHNOLOGIES LTD"/>
    <s v="33AAACS0512J1ZV"/>
    <s v="AAACS0512J"/>
    <s v="H40000030820"/>
    <s v="H4210650082002"/>
    <s v="H4210577082002"/>
    <n v="421"/>
    <x v="39"/>
    <s v="03/08/2020"/>
    <n v="2664037"/>
    <n v="2600"/>
    <n v="234"/>
    <n v="234"/>
    <n v="0"/>
    <n v="0"/>
    <n v="2664037"/>
    <n v="234"/>
    <n v="0"/>
  </r>
  <r>
    <n v="1.1000000000000001"/>
    <n v="248"/>
    <s v="089094210579"/>
    <s v="SV BLUE METALS"/>
    <s v="33ACYPV3693E1ZW"/>
    <s v="ACYPV3693E"/>
    <s v="H40001670820"/>
    <s v="H4210651082002"/>
    <s v="H4210579082002"/>
    <n v="421"/>
    <x v="39"/>
    <s v="03/08/2020"/>
    <n v="1687828"/>
    <n v="2600"/>
    <n v="234"/>
    <n v="234"/>
    <n v="0"/>
    <n v="0"/>
    <n v="1687828"/>
    <n v="234"/>
    <n v="0"/>
  </r>
  <r>
    <n v="1.1000000000000001"/>
    <n v="249"/>
    <s v="089094210580"/>
    <s v="TOTAL ENVIRONMENT BUILDING "/>
    <s v="33AABCT9452F1ZD"/>
    <s v="AABCT9452F"/>
    <s v="H40001940820"/>
    <s v="H4210652082002"/>
    <s v="H4210580082002"/>
    <n v="421"/>
    <x v="39"/>
    <s v="03/08/2020"/>
    <n v="334632"/>
    <n v="2600"/>
    <n v="234"/>
    <n v="234"/>
    <n v="0"/>
    <n v="0"/>
    <n v="334632"/>
    <n v="234"/>
    <n v="0"/>
  </r>
  <r>
    <n v="1.1000000000000001"/>
    <n v="250"/>
    <s v="089094210583"/>
    <s v="SAAB ENGINEERING"/>
    <s v="33AADFS1827J1ZP"/>
    <s v="AADFS1827J"/>
    <s v="H40002080820"/>
    <s v="H4210653082002"/>
    <s v="H4210583082002"/>
    <n v="421"/>
    <x v="39"/>
    <s v="03/08/2020"/>
    <n v="500825"/>
    <n v="2600"/>
    <n v="234"/>
    <n v="234"/>
    <n v="0"/>
    <n v="0"/>
    <n v="500825"/>
    <n v="234"/>
    <n v="0"/>
  </r>
  <r>
    <n v="1.1000000000000001"/>
    <n v="251"/>
    <s v="089094210585"/>
    <s v="VISHAL GRANITES"/>
    <s v="33ADVPJ7792A1Z9"/>
    <s v="ADVPJ7792A"/>
    <s v="H40003650820"/>
    <s v="H4210655082002"/>
    <s v="H4210585082002"/>
    <n v="421"/>
    <x v="39"/>
    <s v="03/08/2020"/>
    <n v="331141"/>
    <n v="2600"/>
    <n v="234"/>
    <n v="234"/>
    <n v="0"/>
    <n v="0"/>
    <n v="331141"/>
    <n v="234"/>
    <n v="0"/>
  </r>
  <r>
    <n v="1.1000000000000001"/>
    <n v="252"/>
    <s v="089094210586"/>
    <s v="SKY MARMI INC"/>
    <s v="33ADJFS3381A1ZC"/>
    <s v="ADJFS3381A"/>
    <s v="H40003820820"/>
    <s v="H4210662082002"/>
    <s v="H4210586082002"/>
    <n v="421"/>
    <x v="39"/>
    <s v="03/08/2020"/>
    <n v="443670"/>
    <n v="2600"/>
    <n v="234"/>
    <n v="234"/>
    <n v="0"/>
    <n v="0"/>
    <n v="443670"/>
    <n v="234"/>
    <n v="0"/>
  </r>
  <r>
    <n v="1.1000000000000001"/>
    <n v="253"/>
    <s v="089094210587"/>
    <s v="ELCOT"/>
    <s v="33AAACE1670K2ZT"/>
    <s v="AAACE1670K"/>
    <s v="H40004370820"/>
    <s v="H4210663082001"/>
    <s v="H4210587082002"/>
    <n v="421"/>
    <x v="39"/>
    <s v="03/08/2020"/>
    <n v="371757"/>
    <n v="2600"/>
    <n v="0"/>
    <n v="0"/>
    <n v="468"/>
    <n v="0"/>
    <n v="371757"/>
    <n v="468"/>
    <n v="0"/>
  </r>
  <r>
    <n v="1.1000000000000001"/>
    <n v="254"/>
    <s v="089094210588"/>
    <s v="RAAJA MAGNETICS LTD"/>
    <s v="33AACCR7952H1Z9"/>
    <s v="AACCR7952H"/>
    <s v="H40005130820"/>
    <s v="H4210664082002"/>
    <s v="H4210588082001"/>
    <n v="421"/>
    <x v="39"/>
    <s v="07/08/2020"/>
    <n v="414607"/>
    <n v="2600"/>
    <n v="234"/>
    <n v="234"/>
    <n v="0"/>
    <n v="0"/>
    <n v="414607"/>
    <n v="234"/>
    <n v="0"/>
  </r>
  <r>
    <n v="1.1000000000000001"/>
    <n v="255"/>
    <s v="089094210593"/>
    <s v="PARADIGM STONE INDIA PVT LTD"/>
    <s v="33AAICP8751C2ZF"/>
    <s v="AAICP8751C"/>
    <s v="H40005560820"/>
    <s v="H4210666082003"/>
    <s v="H4210593082003"/>
    <n v="421"/>
    <x v="39"/>
    <s v="03/08/2020"/>
    <n v="2283224"/>
    <n v="2600"/>
    <n v="234"/>
    <n v="234"/>
    <n v="0"/>
    <n v="0"/>
    <n v="2283224"/>
    <n v="234"/>
    <n v="0"/>
  </r>
  <r>
    <n v="1.1000000000000001"/>
    <n v="256"/>
    <s v="089094210594"/>
    <s v="SDP STONES"/>
    <s v="33ACXFS2781H1ZK"/>
    <s v="ACXFS2781H"/>
    <s v="H40006100820"/>
    <s v="H4210667082003"/>
    <s v="H4210594082003"/>
    <n v="421"/>
    <x v="39"/>
    <s v="03/08/2020"/>
    <n v="241453"/>
    <n v="2600"/>
    <n v="234"/>
    <n v="234"/>
    <n v="0"/>
    <n v="0"/>
    <n v="241453"/>
    <n v="234"/>
    <n v="0"/>
  </r>
  <r>
    <n v="1.1000000000000001"/>
    <n v="257"/>
    <s v="089094210595"/>
    <s v="SRI LAKSHMI VENKATESWARA "/>
    <s v="33ACTFS1789H1ZI"/>
    <s v="ACTFS1789H"/>
    <s v="H40006140820"/>
    <s v="H4210668082002"/>
    <s v="H4210595082002"/>
    <n v="421"/>
    <x v="39"/>
    <s v="03/08/2020"/>
    <n v="869613"/>
    <n v="2600"/>
    <n v="234"/>
    <n v="234"/>
    <n v="0"/>
    <n v="0"/>
    <n v="869613"/>
    <n v="234"/>
    <n v="0"/>
  </r>
  <r>
    <n v="1.1000000000000001"/>
    <n v="258"/>
    <s v="089094210599"/>
    <s v="TVS Infrastructure Pvt Ltd"/>
    <s v="33AACCG4215C1ZC"/>
    <s v="AACCG4215C"/>
    <s v="H40006470820"/>
    <s v="H4210669082002"/>
    <s v="H4210599082001"/>
    <n v="421"/>
    <x v="39"/>
    <s v="06/08/2020"/>
    <n v="514275"/>
    <n v="2600"/>
    <n v="234"/>
    <n v="234"/>
    <n v="0"/>
    <n v="0"/>
    <n v="514275"/>
    <n v="234"/>
    <n v="0"/>
  </r>
  <r>
    <n v="1.1000000000000001"/>
    <n v="259"/>
    <s v="089094210600"/>
    <s v="AVS TECH BUILDING SOLUTIONS"/>
    <s v="33AADCT4784E1ZC"/>
    <s v="AADCT4784E"/>
    <s v="H40007270820"/>
    <s v="H4210670082002"/>
    <s v="H4210600082001"/>
    <n v="421"/>
    <x v="39"/>
    <s v="03/08/2020"/>
    <n v="955943"/>
    <n v="2600"/>
    <n v="234"/>
    <n v="234"/>
    <n v="0"/>
    <n v="0"/>
    <n v="955943"/>
    <n v="234"/>
    <n v="0"/>
  </r>
  <r>
    <n v="1.1000000000000001"/>
    <n v="260"/>
    <s v="089094210601"/>
    <s v="PARASMANI MARBLES (P) LTD"/>
    <s v="33AAJCP1388A1ZO"/>
    <s v="AAJCP1388A"/>
    <s v="H40007560820"/>
    <s v="H4210671082001"/>
    <s v="H4210601082002"/>
    <n v="421"/>
    <x v="39"/>
    <s v="07/08/2020"/>
    <n v="313458"/>
    <n v="2600"/>
    <n v="234"/>
    <n v="234"/>
    <n v="0"/>
    <n v="0"/>
    <n v="313458"/>
    <n v="234"/>
    <n v="0"/>
  </r>
  <r>
    <n v="1.1000000000000001"/>
    <n v="261"/>
    <s v="089094210603"/>
    <s v="MULTILINK"/>
    <s v="33AAGFM0079D1ZO"/>
    <s v="AAGFM0079D"/>
    <s v="H40007770820"/>
    <s v="H4210674082002"/>
    <s v="H4210603082002"/>
    <n v="421"/>
    <x v="39"/>
    <s v="03/08/2020"/>
    <n v="453053"/>
    <n v="2600"/>
    <n v="234"/>
    <n v="234"/>
    <n v="0"/>
    <n v="0"/>
    <n v="453053"/>
    <n v="234"/>
    <n v="0"/>
  </r>
  <r>
    <n v="1.1000000000000001"/>
    <n v="262"/>
    <s v="089094210604"/>
    <s v="AKASH &amp; AVINASH"/>
    <s v="33AALFH4550M1Z5"/>
    <s v="AALFH4550M"/>
    <s v="H40008170820"/>
    <s v="H4210675082001"/>
    <s v="H4210604082003"/>
    <n v="421"/>
    <x v="39"/>
    <s v="03/08/2020"/>
    <n v="244817"/>
    <n v="2600"/>
    <n v="234"/>
    <n v="234"/>
    <n v="0"/>
    <n v="0"/>
    <n v="244817"/>
    <n v="234"/>
    <n v="0"/>
  </r>
  <r>
    <n v="1.1000000000000001"/>
    <n v="263"/>
    <s v="089094210605"/>
    <s v="EVERGREEN HARVEST AGRO "/>
    <s v="33AACCE5476H2ZM"/>
    <s v="AACCE5476H"/>
    <s v="H40008660820"/>
    <s v="H4210676082003"/>
    <s v="H4210605082002"/>
    <n v="421"/>
    <x v="39"/>
    <s v="03/08/2020"/>
    <n v="1195584"/>
    <n v="2600"/>
    <n v="234"/>
    <n v="234"/>
    <n v="0"/>
    <n v="0"/>
    <n v="1195584"/>
    <n v="234"/>
    <n v="0"/>
  </r>
  <r>
    <n v="1.1000000000000001"/>
    <n v="264"/>
    <s v="089094210606"/>
    <s v="RINDER INDIA PVT LTD"/>
    <s v="33AAACH4211R1ZM"/>
    <s v="AAACH4211R"/>
    <s v="H40008690820"/>
    <s v="H4210677082002"/>
    <s v="H4210606082002"/>
    <n v="421"/>
    <x v="39"/>
    <s v="03/08/2020"/>
    <n v="2438567"/>
    <n v="2600"/>
    <n v="234"/>
    <n v="234"/>
    <n v="0"/>
    <n v="0"/>
    <n v="2438567"/>
    <n v="234"/>
    <n v="0"/>
  </r>
  <r>
    <n v="1.1000000000000001"/>
    <n v="265"/>
    <s v="089094210607"/>
    <s v="SIPANI SOFT STONES PVT LTD"/>
    <s v="33AAGCA5068F1ZV"/>
    <s v="AAGCA5068F"/>
    <s v="H40008710820"/>
    <s v="H4210678082003"/>
    <s v="H4210607082002"/>
    <n v="421"/>
    <x v="39"/>
    <s v="07/08/2020"/>
    <n v="358421"/>
    <n v="2600"/>
    <n v="234"/>
    <n v="234"/>
    <n v="0"/>
    <n v="0"/>
    <n v="358421"/>
    <n v="234"/>
    <n v="0"/>
  </r>
  <r>
    <n v="1.1000000000000001"/>
    <n v="266"/>
    <s v="089094210608"/>
    <s v="AVS TECH BUILDING SOLUTIONS"/>
    <s v="33AANCA2107N1ZP"/>
    <s v="AANCA2107N"/>
    <s v="H40008740820"/>
    <s v="H4210679082004"/>
    <s v="H4210608082003"/>
    <n v="421"/>
    <x v="39"/>
    <s v="07/08/2020"/>
    <n v="816910"/>
    <n v="2600"/>
    <n v="234"/>
    <n v="234"/>
    <n v="0"/>
    <n v="0"/>
    <n v="816910"/>
    <n v="234"/>
    <n v="0"/>
  </r>
  <r>
    <n v="1.1000000000000001"/>
    <n v="267"/>
    <s v="089094210611"/>
    <s v=" M/s.KAY JAY FORGING PVT LTD"/>
    <s v="33AAACK0878P1Z6"/>
    <s v="AAACK0878P"/>
    <s v="H40008780820"/>
    <s v="H4210680082001"/>
    <s v="H4210611082002"/>
    <n v="421"/>
    <x v="39"/>
    <s v="03/08/2020"/>
    <n v="576099"/>
    <n v="2600"/>
    <n v="234"/>
    <n v="234"/>
    <n v="0"/>
    <n v="0"/>
    <n v="576099"/>
    <n v="234"/>
    <n v="0"/>
  </r>
  <r>
    <n v="1.1000000000000001"/>
    <n v="268"/>
    <s v="089094210612"/>
    <s v="RANA GRANITES"/>
    <s v="33AKVPC8147P1ZF"/>
    <s v="AKVPC8147P"/>
    <s v="H40009260820"/>
    <s v="H4210681082002"/>
    <s v="H4210612082001"/>
    <n v="421"/>
    <x v="39"/>
    <s v="03/08/2020"/>
    <n v="426754"/>
    <n v="2600"/>
    <n v="234"/>
    <n v="234"/>
    <n v="0"/>
    <n v="0"/>
    <n v="426754"/>
    <n v="234"/>
    <n v="0"/>
  </r>
  <r>
    <n v="1.1000000000000001"/>
    <n v="269"/>
    <s v="089094210613"/>
    <s v="POOJA GRANITES"/>
    <s v="33AHYPK514791ZH"/>
    <s v="AHYPK5147P"/>
    <s v="H40009490820"/>
    <s v="H4210682082001"/>
    <s v="H4210613082002"/>
    <n v="421"/>
    <x v="39"/>
    <s v="03/08/2020"/>
    <n v="306724"/>
    <n v="2600"/>
    <n v="234"/>
    <n v="234"/>
    <n v="0"/>
    <n v="0"/>
    <n v="306724"/>
    <n v="234"/>
    <n v="0"/>
  </r>
  <r>
    <n v="1.1000000000000001"/>
    <n v="270"/>
    <s v="089094210614"/>
    <s v="GODWIN STONES P LTD"/>
    <s v="33AAECG9100C1Z8"/>
    <s v="AAECG9100C"/>
    <s v="H40009850820"/>
    <s v="H4210683082001"/>
    <s v="H4210614082002"/>
    <n v="421"/>
    <x v="39"/>
    <s v="03/08/2020"/>
    <n v="214008"/>
    <n v="2600"/>
    <n v="234"/>
    <n v="234"/>
    <n v="0"/>
    <n v="0"/>
    <n v="214008"/>
    <n v="234"/>
    <n v="0"/>
  </r>
  <r>
    <n v="1.1000000000000001"/>
    <n v="271"/>
    <s v="089094210615"/>
    <s v="SUMUKHA BLUE METAL M SAND"/>
    <s v="33ACYPV3693E2ZV"/>
    <s v="ACYPV3693E"/>
    <s v="H40009890820"/>
    <s v="H4210684082001"/>
    <s v="H4210615082001"/>
    <n v="421"/>
    <x v="39"/>
    <s v="07/08/2020"/>
    <n v="1118211"/>
    <n v="2600"/>
    <n v="234"/>
    <n v="234"/>
    <n v="0"/>
    <n v="0"/>
    <n v="1118211"/>
    <n v="234"/>
    <n v="0"/>
  </r>
  <r>
    <n v="1.1000000000000001"/>
    <n v="272"/>
    <s v="089094210616"/>
    <s v="PSA  AVTEC POWERTRAIN ( P) "/>
    <s v="33AAJCP2130Q1Z9"/>
    <s v="AAJCP2130Q"/>
    <s v="H40010400820"/>
    <s v="H4210685082001"/>
    <s v="H4210616082002"/>
    <n v="421"/>
    <x v="39"/>
    <s v="10/08/2020"/>
    <n v="814856"/>
    <n v="2600"/>
    <n v="234"/>
    <n v="234"/>
    <n v="0"/>
    <n v="0"/>
    <n v="814856"/>
    <n v="234"/>
    <n v="0"/>
  </r>
  <r>
    <n v="1.1000000000000001"/>
    <n v="273"/>
    <s v="089094210617"/>
    <s v="Sri Lakshmi Venkateshwara Blue "/>
    <s v="33BDAPK1999J1ZC"/>
    <s v="BDAPK1999J"/>
    <s v="H40010510820"/>
    <s v="H4210686082001"/>
    <s v="H4210617082005"/>
    <n v="421"/>
    <x v="39"/>
    <s v="05/08/2020"/>
    <n v="1673711"/>
    <n v="2600"/>
    <n v="234"/>
    <n v="234"/>
    <n v="0"/>
    <n v="0"/>
    <n v="1673711"/>
    <n v="234"/>
    <n v="0"/>
  </r>
  <r>
    <n v="1.1000000000000001"/>
    <n v="274"/>
    <s v="089094210618"/>
    <s v="KONKAN AGGREGATES  P LTD"/>
    <s v="33AAGCK7310N1ZF"/>
    <s v="AAGCK7310N"/>
    <s v="H40010520820"/>
    <s v="H4210687082002"/>
    <s v="H4210618082002"/>
    <n v="421"/>
    <x v="39"/>
    <s v="03/08/2020"/>
    <n v="1416708"/>
    <n v="2600"/>
    <n v="234"/>
    <n v="234"/>
    <n v="0"/>
    <n v="0"/>
    <n v="1416708"/>
    <n v="234"/>
    <n v="0"/>
  </r>
  <r>
    <n v="1.1000000000000001"/>
    <n v="275"/>
    <s v="089094210619"/>
    <s v="THIRUMALA BLUE METAL"/>
    <s v="33AAJFT7570R1ZB"/>
    <s v="AAJFT7570R"/>
    <s v="H40010550820"/>
    <s v="H4210688082002"/>
    <s v="H4210619082002"/>
    <n v="421"/>
    <x v="39"/>
    <s v="03/08/2020"/>
    <n v="767480"/>
    <n v="2600"/>
    <n v="234"/>
    <n v="234"/>
    <n v="0"/>
    <n v="0"/>
    <n v="767480"/>
    <n v="234"/>
    <n v="0"/>
  </r>
  <r>
    <n v="1.1000000000000001"/>
    <n v="276"/>
    <s v="089094210620"/>
    <s v="SRI BALAJI BLUE METAL"/>
    <s v="33AYAPK9497M1ZR"/>
    <s v="AYAPK9497M"/>
    <s v="H40010630820"/>
    <s v="H4210689082002"/>
    <s v="H4210620082002"/>
    <n v="421"/>
    <x v="39"/>
    <s v="03/08/2020"/>
    <n v="452684"/>
    <n v="2600"/>
    <n v="234"/>
    <n v="234"/>
    <n v="0"/>
    <n v="0"/>
    <n v="452684"/>
    <n v="234"/>
    <n v="0"/>
  </r>
  <r>
    <n v="1.1000000000000001"/>
    <n v="277"/>
    <s v="089094210623"/>
    <s v="ATB Developers "/>
    <s v="33AAACS7032B1ZZ"/>
    <s v="AAACS7032B"/>
    <s v="H40100180820"/>
    <s v="H4210690082002"/>
    <s v="H4210623082001"/>
    <n v="421"/>
    <x v="39"/>
    <s v="03/08/2020"/>
    <n v="106941"/>
    <n v="2600"/>
    <n v="234"/>
    <n v="234"/>
    <n v="0"/>
    <n v="0"/>
    <n v="106941"/>
    <n v="234"/>
    <n v="0"/>
  </r>
  <r>
    <n v="1.1000000000000001"/>
    <n v="278"/>
    <s v="089094210624"/>
    <s v="Dali and Samir Enginnering P Ltd"/>
    <s v="33AACCD0855H1ZZ"/>
    <s v="AACCD0855H"/>
    <s v="H40100280820"/>
    <s v="H4210691082001"/>
    <s v="H4210624082002"/>
    <n v="421"/>
    <x v="39"/>
    <s v="03/08/2020"/>
    <n v="377180"/>
    <n v="2600"/>
    <n v="234"/>
    <n v="234"/>
    <n v="0"/>
    <n v="0"/>
    <n v="377180"/>
    <n v="234"/>
    <n v="0"/>
  </r>
  <r>
    <n v="1.1000000000000001"/>
    <n v="279"/>
    <s v="089094210625"/>
    <s v="Anand Granite Works"/>
    <s v="33AGXPG8799D1ZP"/>
    <s v="AGXPG8799D"/>
    <s v="H40100340820"/>
    <s v="H4210692082004"/>
    <s v="H4210625082003"/>
    <n v="421"/>
    <x v="39"/>
    <s v="03/08/2020"/>
    <n v="582366"/>
    <n v="2600"/>
    <n v="234"/>
    <n v="234"/>
    <n v="0"/>
    <n v="0"/>
    <n v="582366"/>
    <n v="234"/>
    <n v="0"/>
  </r>
  <r>
    <n v="1.1000000000000001"/>
    <n v="280"/>
    <s v="089094210627"/>
    <s v="Sree Laxmi Blue Metals"/>
    <s v="33ADRFS0659R1Z6"/>
    <s v="ADRFS0659R"/>
    <s v="H40100400820"/>
    <s v="H4210693082002"/>
    <s v="H4210627082002"/>
    <n v="421"/>
    <x v="39"/>
    <s v="07/08/2020"/>
    <n v="1052401"/>
    <n v="2600"/>
    <n v="234"/>
    <n v="234"/>
    <n v="0"/>
    <n v="0"/>
    <n v="1052401"/>
    <n v="234"/>
    <n v="0"/>
  </r>
  <r>
    <n v="1.1000000000000001"/>
    <n v="281"/>
    <s v="089094210628"/>
    <s v="R V Industries"/>
    <s v="33AAXFR7901E1ZZ"/>
    <s v="AAXFR7901E"/>
    <s v="H40100520820"/>
    <s v="H4210695082004"/>
    <s v="H4210628082003"/>
    <n v="421"/>
    <x v="39"/>
    <s v="03/08/2020"/>
    <n v="232189"/>
    <n v="2600"/>
    <n v="234"/>
    <n v="234"/>
    <n v="0"/>
    <n v="0"/>
    <n v="232189"/>
    <n v="234"/>
    <n v="0"/>
  </r>
  <r>
    <n v="1.1000000000000001"/>
    <n v="282"/>
    <s v="089094210629"/>
    <s v="Shri MRS Granites"/>
    <s v="33AJFPV8957M1ZA"/>
    <s v="AJFPV8957M"/>
    <s v="H40100700820"/>
    <s v="H4210696082001"/>
    <s v="H4210629082002"/>
    <n v="421"/>
    <x v="39"/>
    <s v="03/08/2020"/>
    <n v="687151"/>
    <n v="2600"/>
    <n v="234"/>
    <n v="234"/>
    <n v="0"/>
    <n v="0"/>
    <n v="687151"/>
    <n v="234"/>
    <n v="0"/>
  </r>
  <r>
    <n v="1.1000000000000001"/>
    <n v="283"/>
    <s v="089094210630"/>
    <s v="Elemalai Srinivasa Blue Metals"/>
    <s v="33AAWFR1318Q1ZK"/>
    <s v="AAWFR1318Q"/>
    <s v="H40100740820"/>
    <s v="H4210697082001"/>
    <s v="H4210630082002"/>
    <n v="421"/>
    <x v="39"/>
    <s v="03/08/2020"/>
    <n v="1368719"/>
    <n v="2600"/>
    <n v="234"/>
    <n v="234"/>
    <n v="0"/>
    <n v="0"/>
    <n v="1368719"/>
    <n v="234"/>
    <n v="0"/>
  </r>
  <r>
    <n v="1.1000000000000001"/>
    <n v="284"/>
    <s v="089094210633"/>
    <s v="SRI PARVATHAMMA GRANITES"/>
    <s v="33ACFFS0378C1ZF"/>
    <s v="ACFFS0378C"/>
    <s v="H40100770820"/>
    <s v="H4210698082002"/>
    <s v="H4210633082001"/>
    <n v="421"/>
    <x v="39"/>
    <s v="07/08/2020"/>
    <n v="832898"/>
    <n v="2600"/>
    <n v="234"/>
    <n v="234"/>
    <n v="0"/>
    <n v="0"/>
    <n v="832898"/>
    <n v="234"/>
    <n v="0"/>
  </r>
  <r>
    <n v="1.1000000000000001"/>
    <n v="285"/>
    <s v="089094210636"/>
    <s v="Ms.Daily Fresh Fruits India P Ltd."/>
    <s v="33AACCD9166H1ZL"/>
    <s v="AACCD9166H"/>
    <s v="H40100790820"/>
    <s v="H4210699082001"/>
    <s v="H4210636082001"/>
    <n v="421"/>
    <x v="39"/>
    <s v="12/08/2020"/>
    <n v="614485"/>
    <n v="2600"/>
    <n v="234"/>
    <n v="234"/>
    <n v="0"/>
    <n v="0"/>
    <n v="614485"/>
    <n v="234"/>
    <n v="0"/>
  </r>
  <r>
    <n v="1.1000000000000001"/>
    <n v="286"/>
    <s v="089094210637"/>
    <s v="Venkateswara castings"/>
    <s v="33AAQFE7209J1ZQ"/>
    <s v="AAQFV7209J"/>
    <s v="H40100840820"/>
    <s v="H4210700082001"/>
    <s v="H4210637082002"/>
    <n v="421"/>
    <x v="39"/>
    <s v="03/08/2020"/>
    <n v="1049592"/>
    <n v="2600"/>
    <n v="234"/>
    <n v="234"/>
    <n v="0"/>
    <n v="0"/>
    <n v="1049592"/>
    <n v="234"/>
    <n v="0"/>
  </r>
  <r>
    <n v="1.1000000000000001"/>
    <n v="287"/>
    <s v="089094210639"/>
    <s v="J G S Auto Components "/>
    <s v="33AEYPJ8413J1Z1"/>
    <s v="AEYPJ8413J"/>
    <s v="H40101040820"/>
    <s v="H4210701082001"/>
    <s v="H4210639082001"/>
    <n v="421"/>
    <x v="39"/>
    <s v="04/08/2020"/>
    <n v="710348"/>
    <n v="2600"/>
    <n v="234"/>
    <n v="234"/>
    <n v="0"/>
    <n v="0"/>
    <n v="710348"/>
    <n v="234"/>
    <n v="0"/>
  </r>
  <r>
    <n v="1.1000000000000001"/>
    <n v="288"/>
    <s v="089094210642"/>
    <s v="A B C Fruits"/>
    <s v="33AAQFA7498G1ZZ"/>
    <s v="AAQFA7498G"/>
    <s v="H40101290820"/>
    <s v="H4210702082001"/>
    <s v="H4210642072002"/>
    <n v="421"/>
    <x v="39"/>
    <s v="03/08/2020"/>
    <n v="59068"/>
    <n v="2600"/>
    <n v="234"/>
    <n v="234"/>
    <n v="0"/>
    <n v="0"/>
    <n v="59068"/>
    <n v="234"/>
    <n v="0"/>
  </r>
  <r>
    <n v="1.1000000000000001"/>
    <n v="289"/>
    <s v="089094210644"/>
    <s v="Paramount Protective Systems "/>
    <s v="33AAICP2283M2Z3"/>
    <s v="AAICP2283M"/>
    <s v="H40101420820"/>
    <s v="H4210704082002"/>
    <s v="H4210644082002"/>
    <n v="421"/>
    <x v="39"/>
    <s v="03/08/2020"/>
    <n v="287725"/>
    <n v="2600"/>
    <n v="234"/>
    <n v="234"/>
    <n v="0"/>
    <n v="0"/>
    <n v="287725"/>
    <n v="234"/>
    <n v="0"/>
  </r>
  <r>
    <n v="1.1000000000000001"/>
    <n v="290"/>
    <s v="089094210645"/>
    <s v="Sri Vaari Minerals"/>
    <s v="33ADTFS3626EIZY"/>
    <s v="ADTFS3626E"/>
    <s v="H40101820820"/>
    <s v="H4210705082002"/>
    <s v="H4210645082003"/>
    <n v="421"/>
    <x v="39"/>
    <s v="03/08/2020"/>
    <n v="345174"/>
    <n v="2600"/>
    <n v="234"/>
    <n v="234"/>
    <n v="0"/>
    <n v="0"/>
    <n v="345174"/>
    <n v="234"/>
    <n v="0"/>
  </r>
  <r>
    <n v="1.1000000000000001"/>
    <n v="291"/>
    <s v="089094210646"/>
    <s v="Stone Tech Global"/>
    <s v="33ADKFS8719F1ZT"/>
    <s v="ADKFS8719F"/>
    <s v="H40101910820"/>
    <s v="H4210706082001"/>
    <s v="H4210646082002"/>
    <n v="421"/>
    <x v="39"/>
    <s v="03/08/2020"/>
    <n v="296460"/>
    <n v="2600"/>
    <n v="234"/>
    <n v="234"/>
    <n v="0"/>
    <n v="0"/>
    <n v="296460"/>
    <n v="234"/>
    <n v="0"/>
  </r>
  <r>
    <n v="1.1000000000000001"/>
    <n v="292"/>
    <s v="089094210647"/>
    <s v="TRRANSTONES"/>
    <s v="33AAMFT2379P1ZF"/>
    <s v="AAMFT2379P"/>
    <s v="H40102830820"/>
    <s v="H4210707082002"/>
    <s v="H4210647082002"/>
    <n v="421"/>
    <x v="39"/>
    <s v="03/08/2020"/>
    <n v="444672"/>
    <n v="2600"/>
    <n v="234"/>
    <n v="234"/>
    <n v="0"/>
    <n v="0"/>
    <n v="444672"/>
    <n v="234"/>
    <n v="0"/>
  </r>
  <r>
    <n v="1.1000000000000001"/>
    <n v="293"/>
    <s v="089094210648"/>
    <s v="INFRA BLUE METAL"/>
    <s v="33AAHFI1019C1Z3"/>
    <s v="AAHFI1019C"/>
    <s v="H40103080820"/>
    <s v="H4210712082001"/>
    <s v="H4210648082002"/>
    <n v="421"/>
    <x v="39"/>
    <s v="03/08/2020"/>
    <n v="1220775"/>
    <n v="2600"/>
    <n v="234"/>
    <n v="234"/>
    <n v="0"/>
    <n v="0"/>
    <n v="1220775"/>
    <n v="234"/>
    <n v="0"/>
  </r>
  <r>
    <n v="1.1000000000000001"/>
    <n v="294"/>
    <s v="089094210649"/>
    <s v="SARVAH INFRA PVT LTD"/>
    <s v="33AAQCS2461Q2Z0"/>
    <s v="AAQCS2461Q"/>
    <s v="H40103120820"/>
    <s v="H4210713082003"/>
    <s v="H4210649082002"/>
    <n v="421"/>
    <x v="39"/>
    <s v="03/08/2020"/>
    <n v="869362"/>
    <n v="2600"/>
    <n v="234"/>
    <n v="234"/>
    <n v="0"/>
    <n v="0"/>
    <n v="869362"/>
    <n v="234"/>
    <n v="0"/>
  </r>
  <r>
    <n v="1.1000000000000001"/>
    <n v="295"/>
    <s v="089094210650"/>
    <s v="S K M Sand "/>
    <s v="33AFRPR9953D2ZV"/>
    <s v="AFRPR9953D"/>
    <s v="H40103150820"/>
    <s v="H4000003082001"/>
    <s v="H4210650082002"/>
    <n v="421"/>
    <x v="39"/>
    <s v="03/08/2020"/>
    <n v="570193"/>
    <n v="2600"/>
    <n v="234"/>
    <n v="234"/>
    <n v="0"/>
    <n v="0"/>
    <n v="570193"/>
    <n v="234"/>
    <n v="0"/>
  </r>
  <r>
    <n v="1.1000000000000001"/>
    <n v="296"/>
    <s v="089094210651"/>
    <s v="Venko Research Breeding Farm "/>
    <s v="33AAACV9885H1ZV"/>
    <s v="AAACV9885H"/>
    <s v="H40103330820"/>
    <s v="H4000167082001"/>
    <s v="H4210651082002"/>
    <n v="421"/>
    <x v="39"/>
    <s v="06/08/2020"/>
    <n v="869058"/>
    <n v="2600"/>
    <n v="234"/>
    <n v="234"/>
    <n v="0"/>
    <n v="0"/>
    <n v="869058"/>
    <n v="234"/>
    <n v="0"/>
  </r>
  <r>
    <n v="1.1000000000000001"/>
    <n v="297"/>
    <s v="089094210652"/>
    <s v="S S V Blue Metals"/>
    <s v="33ADSFS9944C1ZM"/>
    <s v="ADSFS9944C"/>
    <s v="H40103470820"/>
    <s v="H4000194082001"/>
    <s v="H4210652082002"/>
    <n v="421"/>
    <x v="39"/>
    <s v="03/08/2020"/>
    <n v="1726675"/>
    <n v="2600"/>
    <n v="234"/>
    <n v="234"/>
    <n v="0"/>
    <n v="0"/>
    <n v="1726675"/>
    <n v="234"/>
    <n v="0"/>
  </r>
  <r>
    <n v="1.1000000000000001"/>
    <n v="298"/>
    <s v="089094210653"/>
    <s v="S.A.B.M.Blue Metals &amp; S.A.B.M "/>
    <s v="33ATOPM3351P1Z6"/>
    <s v="ATOPM3351P"/>
    <s v="H40103690820"/>
    <s v="H4000208082001"/>
    <s v="H4210653082002"/>
    <n v="421"/>
    <x v="39"/>
    <s v="03/08/2020"/>
    <n v="1543872"/>
    <n v="2600"/>
    <n v="234"/>
    <n v="234"/>
    <n v="0"/>
    <n v="0"/>
    <n v="1543872"/>
    <n v="234"/>
    <n v="0"/>
  </r>
  <r>
    <n v="1.1000000000000001"/>
    <n v="299"/>
    <s v="089094210655"/>
    <s v="Hosur Surya Plastics Pvt Ltd"/>
    <s v="33BDAPK1999J1ZC"/>
    <s v="null"/>
    <s v="H40103720820"/>
    <s v="H4000365082001"/>
    <s v="H4210655082002"/>
    <n v="421"/>
    <x v="39"/>
    <s v="03/08/2020"/>
    <n v="702780"/>
    <n v="2600"/>
    <n v="234"/>
    <n v="234"/>
    <n v="0"/>
    <n v="0"/>
    <n v="702780"/>
    <n v="234"/>
    <n v="0"/>
  </r>
  <r>
    <n v="1.1000000000000001"/>
    <n v="300"/>
    <s v="089094210662"/>
    <s v="CARDINAL WIRE INDUSTRIES PVT "/>
    <s v="33AAGCC7651N1ZB"/>
    <s v="AAGCC7651N"/>
    <s v="H40103770820"/>
    <s v="H4000382082002"/>
    <s v="H4210662082002"/>
    <n v="421"/>
    <x v="39"/>
    <s v="03/08/2020"/>
    <n v="226934"/>
    <n v="2600"/>
    <n v="234"/>
    <n v="234"/>
    <n v="0"/>
    <n v="0"/>
    <n v="226934"/>
    <n v="234"/>
    <n v="0"/>
  </r>
  <r>
    <n v="1.1000000000000001"/>
    <n v="301"/>
    <s v="089094210663"/>
    <s v="TEJA BLUE METAL"/>
    <s v="33ADCPM7512N1ZG"/>
    <s v="ADCPM7512N"/>
    <s v="H40103840820"/>
    <s v="H4000437082004"/>
    <s v="H4210663082001"/>
    <n v="421"/>
    <x v="39"/>
    <s v="07/08/2020"/>
    <n v="820960"/>
    <n v="2600"/>
    <n v="234"/>
    <n v="234"/>
    <n v="0"/>
    <n v="0"/>
    <n v="820960"/>
    <n v="234"/>
    <n v="0"/>
  </r>
  <r>
    <n v="1.1000000000000001"/>
    <n v="302"/>
    <s v="089094210664"/>
    <s v="GK BLUE METALS"/>
    <s v="33ATNPG6931G1ZO"/>
    <s v="ATNPG6931G"/>
    <s v="H40103890820"/>
    <s v="H4000513082002"/>
    <s v="H4210664082002"/>
    <n v="421"/>
    <x v="39"/>
    <s v="03/08/2020"/>
    <n v="220903"/>
    <n v="2600"/>
    <n v="234"/>
    <n v="234"/>
    <n v="0"/>
    <n v="0"/>
    <n v="220903"/>
    <n v="234"/>
    <n v="0"/>
  </r>
  <r>
    <n v="1.1000000000000001"/>
    <n v="303"/>
    <s v="089094210666"/>
    <s v="Ashwini Blue Metals"/>
    <s v="33ABLFA1259M1ZA"/>
    <s v="ABLFA1259M"/>
    <s v="H40104010820"/>
    <s v="H4000556082001"/>
    <s v="H4210666082003"/>
    <n v="421"/>
    <x v="39"/>
    <s v="03/08/2020"/>
    <n v="766481"/>
    <n v="2600"/>
    <n v="234"/>
    <n v="234"/>
    <n v="0"/>
    <n v="0"/>
    <n v="766481"/>
    <n v="234"/>
    <n v="0"/>
  </r>
  <r>
    <n v="1.1000000000000001"/>
    <n v="304"/>
    <s v="089094210667"/>
    <s v="Sree Reddy Bule Metal"/>
    <s v="33AXAPK8127B1ZZ"/>
    <s v="AXAPK8127B"/>
    <s v="H40104100820"/>
    <s v="H4000610082001"/>
    <s v="H4210667082003"/>
    <n v="421"/>
    <x v="39"/>
    <s v="03/08/2020"/>
    <n v="1186521"/>
    <n v="2600"/>
    <n v="234"/>
    <n v="234"/>
    <n v="0"/>
    <n v="0"/>
    <n v="1186521"/>
    <n v="234"/>
    <n v="0"/>
  </r>
  <r>
    <n v="1.1000000000000001"/>
    <n v="305"/>
    <s v="089094210668"/>
    <s v="Sintex BAPL Ltd"/>
    <s v="33AADCB1921F1ZB"/>
    <s v="AADCB1921F"/>
    <s v="H40104180820"/>
    <s v="H4000614082001"/>
    <s v="H4210668082002"/>
    <n v="421"/>
    <x v="39"/>
    <s v="03/08/2020"/>
    <n v="1786463"/>
    <n v="2600"/>
    <n v="234"/>
    <n v="234"/>
    <n v="0"/>
    <n v="0"/>
    <n v="1786463"/>
    <n v="234"/>
    <n v="0"/>
  </r>
  <r>
    <n v="1.1000000000000001"/>
    <n v="306"/>
    <s v="089094210669"/>
    <s v="Shri Natural Stones"/>
    <s v="33ADJFS8879H1ZD"/>
    <s v="ADJFS8879H"/>
    <s v="H40104270820"/>
    <s v="H4000647082002"/>
    <s v="H4210669082002"/>
    <n v="421"/>
    <x v="39"/>
    <s v="03/08/2020"/>
    <n v="1185722"/>
    <n v="2600"/>
    <n v="234"/>
    <n v="234"/>
    <n v="0"/>
    <n v="0"/>
    <n v="1185722"/>
    <n v="234"/>
    <n v="0"/>
  </r>
  <r>
    <n v="1.1000000000000001"/>
    <n v="307"/>
    <s v="089094210670"/>
    <s v="SRT Blue Metals"/>
    <s v="33AYLPR9606G1Z3"/>
    <s v="AYLPR9606G"/>
    <s v="H40104440820"/>
    <s v="H4000727082001"/>
    <s v="H4210670082002"/>
    <n v="421"/>
    <x v="39"/>
    <s v="03/08/2020"/>
    <n v="811066"/>
    <n v="2600"/>
    <n v="234"/>
    <n v="234"/>
    <n v="0"/>
    <n v="0"/>
    <n v="811066"/>
    <n v="234"/>
    <n v="0"/>
  </r>
  <r>
    <n v="1.1000000000000001"/>
    <n v="308"/>
    <s v="089094210671"/>
    <s v="NEO FOODS PRIVATE LIMITED"/>
    <s v="33AABCN9826H1ZD"/>
    <s v="AABCN9826H"/>
    <s v="H40104480820"/>
    <s v="H4000756082001"/>
    <s v="H4210671082001"/>
    <n v="421"/>
    <x v="39"/>
    <s v="06/08/2020"/>
    <n v="461806"/>
    <n v="2600"/>
    <n v="234"/>
    <n v="234"/>
    <n v="0"/>
    <n v="0"/>
    <n v="461806"/>
    <n v="234"/>
    <n v="0"/>
  </r>
  <r>
    <n v="1.1000000000000001"/>
    <n v="310"/>
    <s v="089094210674"/>
    <s v="Nandi Infra"/>
    <s v="33AAQFN2537F1ZA"/>
    <s v="AAQFN2537F"/>
    <s v="H40104540820"/>
    <s v="H4000777082001"/>
    <s v="H4210674082002"/>
    <n v="421"/>
    <x v="39"/>
    <s v="03/08/2020"/>
    <n v="609462"/>
    <n v="2600"/>
    <n v="234"/>
    <n v="234"/>
    <n v="0"/>
    <n v="0"/>
    <n v="609462"/>
    <n v="234"/>
    <n v="0"/>
  </r>
  <r>
    <n v="1.1000000000000001"/>
    <n v="311"/>
    <s v="089094210675"/>
    <s v="Marudhar Rocks International Pvt "/>
    <s v="33AAGCM9086M1ZU"/>
    <s v="AAGCM9086M"/>
    <s v="H40104590820"/>
    <s v="H4000817082001"/>
    <s v="H4210675082001"/>
    <n v="421"/>
    <x v="39"/>
    <s v="06/08/2020"/>
    <n v="4307558"/>
    <n v="2600"/>
    <n v="234"/>
    <n v="234"/>
    <n v="0"/>
    <n v="0"/>
    <n v="4307558"/>
    <n v="234"/>
    <n v="0"/>
  </r>
  <r>
    <n v="1.1000000000000001"/>
    <n v="312"/>
    <s v="089094210676"/>
    <s v="Star Sand LLP"/>
    <s v="33ABCFM0763D1ZR"/>
    <s v="ABCFM0763D"/>
    <s v="H40104610820"/>
    <s v="H4000866082001"/>
    <s v="H4210676082003"/>
    <n v="421"/>
    <x v="39"/>
    <s v="03/08/2020"/>
    <n v="232896"/>
    <n v="2600"/>
    <n v="234"/>
    <n v="234"/>
    <n v="0"/>
    <n v="0"/>
    <n v="232896"/>
    <n v="234"/>
    <n v="0"/>
  </r>
  <r>
    <n v="1.1000000000000001"/>
    <n v="313"/>
    <s v="089094210677"/>
    <s v="Aradhana Granite Works"/>
    <s v="33ACQPG1185N3Z7"/>
    <s v="ACQPG1185N"/>
    <s v="H40104780820"/>
    <s v="H4000869082002"/>
    <s v="H4210677082002"/>
    <n v="421"/>
    <x v="39"/>
    <s v="03/08/2020"/>
    <n v="923687"/>
    <n v="2600"/>
    <n v="234"/>
    <n v="234"/>
    <n v="0"/>
    <n v="0"/>
    <n v="923687"/>
    <n v="234"/>
    <n v="0"/>
  </r>
  <r>
    <n v="1.1000000000000001"/>
    <n v="314"/>
    <s v="089094210678"/>
    <s v="GM Stones And Rocks"/>
    <s v="33ACQPH7967P1ZM"/>
    <s v="AGDPN7193C"/>
    <s v="H40104900820"/>
    <s v="H4000871082001"/>
    <s v="H4210678082003"/>
    <n v="421"/>
    <x v="39"/>
    <s v="03/08/2020"/>
    <n v="463245"/>
    <n v="2600"/>
    <n v="234"/>
    <n v="234"/>
    <n v="0"/>
    <n v="0"/>
    <n v="463245"/>
    <n v="234"/>
    <n v="0"/>
  </r>
  <r>
    <n v="1.1000000000000001"/>
    <n v="315"/>
    <s v="089094210679"/>
    <s v=".Sri Malleswara Blue Metals"/>
    <s v="33BARPS9262C1ZC"/>
    <s v="BARPS9262C"/>
    <s v="H40104940820"/>
    <s v="H4000874082001"/>
    <s v="H4210679082004"/>
    <n v="421"/>
    <x v="39"/>
    <s v="07/08/2020"/>
    <n v="1106204"/>
    <n v="2600"/>
    <n v="234"/>
    <n v="234"/>
    <n v="0"/>
    <n v="0"/>
    <n v="1106204"/>
    <n v="234"/>
    <n v="0"/>
  </r>
  <r>
    <n v="1.1000000000000001"/>
    <n v="316"/>
    <s v="089094210680"/>
    <s v="Aram Poly Foam LLP"/>
    <s v="33ABMFA9576A1ZE"/>
    <s v="ABMFA9576A"/>
    <s v="H40105020820"/>
    <s v="H4000878082002"/>
    <s v="H4210680082001"/>
    <n v="421"/>
    <x v="39"/>
    <s v="04/08/2020"/>
    <n v="604884"/>
    <n v="2600"/>
    <n v="234"/>
    <n v="234"/>
    <n v="0"/>
    <n v="0"/>
    <n v="604884"/>
    <n v="234"/>
    <n v="0"/>
  </r>
  <r>
    <n v="1.1000000000000001"/>
    <n v="317"/>
    <s v="089094210681"/>
    <s v="V.V.G PAPER INDUSTRY PRIVATE "/>
    <s v="33AAGCV2088l1zz"/>
    <s v="AAGCV2088L"/>
    <s v="H40105180820"/>
    <s v="H4000926082002"/>
    <s v="H4210681082002"/>
    <n v="421"/>
    <x v="39"/>
    <s v="04/08/2020"/>
    <n v="5235192"/>
    <n v="2600"/>
    <n v="234"/>
    <n v="234"/>
    <n v="0"/>
    <n v="0"/>
    <n v="5235192"/>
    <n v="234"/>
    <n v="0"/>
  </r>
  <r>
    <n v="1.1000000000000001"/>
    <n v="318"/>
    <s v="089094210682"/>
    <s v="SRINIVASA BLUE METALS"/>
    <s v="33AEBFS4158J1ZY"/>
    <s v="AEBFS4158J"/>
    <s v="H40105270820"/>
    <s v="H4000949082001"/>
    <s v="H4210682082001"/>
    <n v="421"/>
    <x v="39"/>
    <s v="04/08/2020"/>
    <n v="793077"/>
    <n v="2600"/>
    <n v="234"/>
    <n v="234"/>
    <n v="0"/>
    <n v="0"/>
    <n v="793077"/>
    <n v="234"/>
    <n v="0"/>
  </r>
  <r>
    <n v="1.1000000000000001"/>
    <n v="319"/>
    <s v="089094210683"/>
    <s v="AVS TECH BUILDING SOLUTIONS "/>
    <s v="33AANCA2107N1ZP"/>
    <s v="AANCA2107N"/>
    <s v="H40105350820"/>
    <s v="H4000985082001"/>
    <s v="H4210683082001"/>
    <n v="421"/>
    <x v="39"/>
    <s v="04/08/2020"/>
    <n v="1681579"/>
    <n v="2600"/>
    <n v="234"/>
    <n v="234"/>
    <n v="0"/>
    <n v="0"/>
    <n v="1681579"/>
    <n v="234"/>
    <n v="0"/>
  </r>
  <r>
    <n v="1.1000000000000001"/>
    <n v="320"/>
    <s v="089094210684"/>
    <s v="MARAGATHAMMBAL INDUSTRIAL "/>
    <s v="33AACCG4215C1ZC"/>
    <s v="AAACG4215C"/>
    <s v="H40105380820"/>
    <s v="H4000989082001"/>
    <s v="H4210684082001"/>
    <n v="421"/>
    <x v="39"/>
    <s v="04/08/2020"/>
    <n v="665201"/>
    <n v="2600"/>
    <n v="234"/>
    <n v="234"/>
    <n v="0"/>
    <n v="0"/>
    <n v="665201"/>
    <n v="234"/>
    <n v="0"/>
  </r>
  <r>
    <n v="1.1000000000000001"/>
    <n v="321"/>
    <s v="089094210685"/>
    <s v="RENGANAYAKI PAPERS PVT LTD"/>
    <s v="33AACCR5789E1Z8"/>
    <s v="AACCR5789E"/>
    <s v="H40105410820"/>
    <s v="H4001040082001"/>
    <s v="H4210685082001"/>
    <n v="421"/>
    <x v="39"/>
    <s v="04/08/2020"/>
    <n v="420861"/>
    <n v="2600"/>
    <n v="234"/>
    <n v="234"/>
    <n v="0"/>
    <n v="0"/>
    <n v="420861"/>
    <n v="234"/>
    <n v="0"/>
  </r>
  <r>
    <n v="1.1000000000000001"/>
    <n v="322"/>
    <s v="089094210686"/>
    <s v="SHRI DEVARAAJA GRANITE MINES"/>
    <s v="33AEDPM7288P2ZR"/>
    <s v="AEDPM7288P"/>
    <s v="H40105430820"/>
    <s v="H4001051082001"/>
    <s v="H4210686082001"/>
    <n v="421"/>
    <x v="39"/>
    <s v="06/08/2020"/>
    <n v="869181"/>
    <n v="2600"/>
    <n v="234"/>
    <n v="234"/>
    <n v="0"/>
    <n v="0"/>
    <n v="869181"/>
    <n v="234"/>
    <n v="0"/>
  </r>
  <r>
    <n v="1.1000000000000001"/>
    <n v="323"/>
    <s v="089094210687"/>
    <s v="NAKODA DAIRY PRIVATE LIMITED"/>
    <s v="33AACCN2997G2ZB"/>
    <s v="AACCN2997G"/>
    <s v="H40105500820"/>
    <s v="H4001052082001"/>
    <s v="H4210687082002"/>
    <n v="421"/>
    <x v="39"/>
    <s v="05/08/2020"/>
    <n v="221513"/>
    <n v="2600"/>
    <n v="234"/>
    <n v="234"/>
    <n v="0"/>
    <n v="0"/>
    <n v="221513"/>
    <n v="234"/>
    <n v="0"/>
  </r>
  <r>
    <n v="1.1000000000000001"/>
    <n v="324"/>
    <s v="089094210688"/>
    <s v="GUNIN INFRASTRUCTURES LLP"/>
    <s v="33AARFG9013E1ZH"/>
    <s v="AARFG9013E"/>
    <s v="H40105550820"/>
    <s v="H4001055082001"/>
    <s v="H4210688082002"/>
    <n v="421"/>
    <x v="39"/>
    <s v="05/08/2020"/>
    <n v="897010"/>
    <n v="2600"/>
    <n v="234"/>
    <n v="234"/>
    <n v="0"/>
    <n v="0"/>
    <n v="897010"/>
    <n v="234"/>
    <n v="0"/>
  </r>
  <r>
    <n v="1.1000000000000001"/>
    <n v="325"/>
    <s v="089094210689"/>
    <s v="METAL MAN AUTO PRIVATE "/>
    <s v="33AABCM5441M1ZG"/>
    <s v="AABCM5441M"/>
    <s v="H40105570820"/>
    <s v="H4001063082001"/>
    <s v="H4210689082002"/>
    <n v="421"/>
    <x v="39"/>
    <s v="04/08/2020"/>
    <n v="2741896"/>
    <n v="2600"/>
    <n v="234"/>
    <n v="234"/>
    <n v="0"/>
    <n v="0"/>
    <n v="2741896"/>
    <n v="234"/>
    <n v="0"/>
  </r>
  <r>
    <n v="1.1000000000000001"/>
    <n v="326"/>
    <s v="089094210690"/>
    <s v="OM PAPER MILL"/>
    <s v="33AAEFO9395E1Z1"/>
    <s v="AAEFO9395E"/>
    <s v="H40105590820"/>
    <s v="H4010018082001"/>
    <s v="H4210690082002"/>
    <n v="421"/>
    <x v="39"/>
    <s v="07/08/2020"/>
    <n v="939486"/>
    <n v="2600"/>
    <n v="234"/>
    <n v="234"/>
    <n v="0"/>
    <n v="0"/>
    <n v="939486"/>
    <n v="234"/>
    <n v="0"/>
  </r>
  <r>
    <n v="1.1000000000000001"/>
    <n v="327"/>
    <s v="089094210691"/>
    <s v="KAVERI MINARALS"/>
    <s v="33AASFK9134D1Z8"/>
    <s v="AASFK9134D"/>
    <s v="H40105640820"/>
    <s v="H4010028082001"/>
    <s v="H4210691082001"/>
    <n v="421"/>
    <x v="39"/>
    <s v="04/08/2020"/>
    <n v="372905"/>
    <n v="2600"/>
    <n v="234"/>
    <n v="234"/>
    <n v="0"/>
    <n v="0"/>
    <n v="372905"/>
    <n v="234"/>
    <n v="0"/>
  </r>
  <r>
    <n v="1.1000000000000001"/>
    <n v="328"/>
    <s v="089094210692"/>
    <s v="SOORYA BLUE METALS"/>
    <s v="33AAYPT0906E1ZK"/>
    <s v="AAYPT0906E"/>
    <s v="H40105690820"/>
    <s v="H4010034082001"/>
    <s v="H4210692082004"/>
    <n v="421"/>
    <x v="39"/>
    <s v="04/08/2020"/>
    <n v="838540"/>
    <n v="2600"/>
    <n v="234"/>
    <n v="234"/>
    <n v="0"/>
    <n v="0"/>
    <n v="838540"/>
    <n v="234"/>
    <n v="0"/>
  </r>
  <r>
    <n v="1.1000000000000001"/>
    <n v="329"/>
    <s v="089094210693"/>
    <s v="S AND S CRUSHERS"/>
    <s v="33ADMFS0148J1ZZ"/>
    <s v="ADMFS0148J"/>
    <s v="H40105750820"/>
    <s v="H4010040082001"/>
    <s v="H4210693082002"/>
    <n v="421"/>
    <x v="39"/>
    <s v="04/08/2020"/>
    <n v="172829"/>
    <n v="2600"/>
    <n v="234"/>
    <n v="234"/>
    <n v="0"/>
    <n v="0"/>
    <n v="172829"/>
    <n v="234"/>
    <n v="0"/>
  </r>
  <r>
    <n v="1.1000000000000001"/>
    <n v="330"/>
    <s v="089094210695"/>
    <s v="AYB TECH BUILDING SOLUTIONS"/>
    <s v="33BBPPA9094K1Z7"/>
    <s v="BBPPA9094K"/>
    <s v="H40105790820"/>
    <s v="H4010052082001"/>
    <s v="H4210695082004"/>
    <n v="421"/>
    <x v="39"/>
    <s v="04/08/2020"/>
    <n v="641586"/>
    <n v="2600"/>
    <n v="234"/>
    <n v="234"/>
    <n v="0"/>
    <n v="0"/>
    <n v="641586"/>
    <n v="234"/>
    <n v="0"/>
  </r>
  <r>
    <n v="1.1000000000000001"/>
    <n v="331"/>
    <s v="089094210696"/>
    <s v="DEPUTY DIRECTOR OF "/>
    <s v="33AGHPT9376P1ZC"/>
    <s v="AGHPT9376P"/>
    <s v="H40105800820"/>
    <s v="H4010070082001"/>
    <s v="H4210696082001"/>
    <n v="421"/>
    <x v="39"/>
    <s v="04/08/2020"/>
    <n v="270698"/>
    <n v="2600"/>
    <n v="234"/>
    <n v="234"/>
    <n v="0"/>
    <n v="0"/>
    <n v="270698"/>
    <n v="234"/>
    <n v="0"/>
  </r>
  <r>
    <n v="1.1000000000000001"/>
    <n v="332"/>
    <s v="089094210697"/>
    <s v="MILKY MIST DIARY FOOD PVT LTD"/>
    <s v="33AAJCM3448G1ZI"/>
    <s v="AAJCM3448G"/>
    <s v="H40105820820"/>
    <s v="H4010074082001"/>
    <s v="H4210697082001"/>
    <n v="421"/>
    <x v="39"/>
    <s v="04/08/2020"/>
    <n v="355954"/>
    <n v="2600"/>
    <n v="234"/>
    <n v="234"/>
    <n v="0"/>
    <n v="0"/>
    <n v="355954"/>
    <n v="234"/>
    <n v="0"/>
  </r>
  <r>
    <n v="1.1000000000000001"/>
    <n v="333"/>
    <s v="089094210698"/>
    <s v="STARISH AUTOPAC PVT LTD "/>
    <s v="33ABACS6075K1Z5"/>
    <s v="ABACS6075K"/>
    <s v="H40105870820"/>
    <s v="H4010077082001"/>
    <s v="H4210698082002"/>
    <n v="421"/>
    <x v="39"/>
    <s v="04/08/2020"/>
    <n v="241068"/>
    <n v="2600"/>
    <n v="234"/>
    <n v="234"/>
    <n v="0"/>
    <n v="0"/>
    <n v="241068"/>
    <n v="234"/>
    <n v="0"/>
  </r>
  <r>
    <n v="1.1000000000000001"/>
    <n v="334"/>
    <s v="089094210699"/>
    <s v="AVENUE SUPERMARTS LTD"/>
    <s v="33AACCA8432H1ZX"/>
    <s v="AACCA8432H"/>
    <s v="H40106000820"/>
    <s v="H4010079082001"/>
    <s v="H4210699082001"/>
    <n v="421"/>
    <x v="39"/>
    <s v="04/08/2020"/>
    <n v="375961"/>
    <n v="2600"/>
    <n v="234"/>
    <n v="234"/>
    <n v="0"/>
    <n v="0"/>
    <n v="375961"/>
    <n v="234"/>
    <n v="0"/>
  </r>
  <r>
    <n v="1.1000000000000001"/>
    <n v="335"/>
    <s v="089094210700"/>
    <s v="CLASSIC PACKAGING"/>
    <s v="33AACFC0709L1ZS"/>
    <s v="AACFC0709L"/>
    <s v="H40106040820"/>
    <s v="H4010084082001"/>
    <s v="H4210700082001"/>
    <n v="421"/>
    <x v="39"/>
    <s v="06/08/2020"/>
    <n v="268259"/>
    <n v="2600"/>
    <n v="234"/>
    <n v="234"/>
    <n v="0"/>
    <n v="0"/>
    <n v="268259"/>
    <n v="234"/>
    <n v="0"/>
  </r>
  <r>
    <n v="1.1000000000000001"/>
    <n v="336"/>
    <s v="089094210701"/>
    <s v="VIYOMA COMPUTER AIDED MFG "/>
    <s v="33AAACV7908B1ZN"/>
    <s v="AAACV7908B"/>
    <s v="H40106200820"/>
    <s v="H4010104082001"/>
    <s v="H4210701082001"/>
    <n v="421"/>
    <x v="39"/>
    <s v="04/08/2020"/>
    <n v="409520"/>
    <n v="2600"/>
    <n v="234"/>
    <n v="234"/>
    <n v="0"/>
    <n v="0"/>
    <n v="409520"/>
    <n v="234"/>
    <n v="0"/>
  </r>
  <r>
    <n v="1.1000000000000001"/>
    <n v="337"/>
    <s v="089094210702"/>
    <s v="Pragathi Broilers Farms"/>
    <s v="33AAKFP8983B1Z0"/>
    <s v="AAKFP8983B"/>
    <s v="H40106220820"/>
    <s v="H4010129082001"/>
    <s v="H4210702082001"/>
    <n v="421"/>
    <x v="39"/>
    <s v="04/08/2020"/>
    <n v="561808"/>
    <n v="2600"/>
    <n v="234"/>
    <n v="234"/>
    <n v="0"/>
    <n v="0"/>
    <n v="561808"/>
    <n v="234"/>
    <n v="0"/>
  </r>
  <r>
    <n v="1.1000000000000001"/>
    <n v="338"/>
    <s v="089094210704"/>
    <s v="Dhoot Transmission P Ltd"/>
    <s v="33AABCD1207C1ZM"/>
    <s v="AABCD1207C"/>
    <s v="H40106460820"/>
    <s v="H4010142082002"/>
    <s v="H4210704082002"/>
    <n v="421"/>
    <x v="39"/>
    <s v="04/08/2020"/>
    <n v="310700"/>
    <n v="2600"/>
    <n v="234"/>
    <n v="234"/>
    <n v="0"/>
    <n v="0"/>
    <n v="310700"/>
    <n v="234"/>
    <n v="0"/>
  </r>
  <r>
    <n v="1.1000000000000001"/>
    <n v="339"/>
    <s v="089094210705"/>
    <s v="Swami Feeds Pvt Ltd"/>
    <s v="33AAGCS9268P1ZI"/>
    <s v="AAGCS9268P"/>
    <s v="H40106710820"/>
    <s v="H4010182082001"/>
    <s v="H4210705082002"/>
    <n v="421"/>
    <x v="39"/>
    <s v="06/08/2020"/>
    <n v="545190"/>
    <n v="2600"/>
    <n v="234"/>
    <n v="234"/>
    <n v="0"/>
    <n v="0"/>
    <n v="545190"/>
    <n v="234"/>
    <n v="0"/>
  </r>
  <r>
    <n v="1.1000000000000001"/>
    <n v="340"/>
    <s v="089094210706"/>
    <s v="D.T Rayan Blue Metals"/>
    <s v="33AIMPR8553MIZH"/>
    <s v="AIMPR8553M"/>
    <s v="H40106720820"/>
    <s v="H4010191082001"/>
    <s v="H4210706082001"/>
    <n v="421"/>
    <x v="39"/>
    <s v="04/08/2020"/>
    <n v="543662"/>
    <n v="2600"/>
    <n v="234"/>
    <n v="234"/>
    <n v="0"/>
    <n v="0"/>
    <n v="543662"/>
    <n v="234"/>
    <n v="0"/>
  </r>
  <r>
    <n v="1.1000000000000001"/>
    <n v="341"/>
    <s v="089094210707"/>
    <s v="DAILY FRESH FRUITS INDIA PVT "/>
    <s v="33AACCD9166H1ZL"/>
    <s v="AACCD9166H"/>
    <s v="H40106750820"/>
    <s v="H4010283082001"/>
    <s v="H4210707082002"/>
    <n v="421"/>
    <x v="39"/>
    <s v="12/08/2020"/>
    <n v="1520897"/>
    <n v="2600"/>
    <n v="234"/>
    <n v="234"/>
    <n v="0"/>
    <n v="0"/>
    <n v="1520897"/>
    <n v="234"/>
    <n v="0"/>
  </r>
  <r>
    <n v="1.1000000000000001"/>
    <n v="342"/>
    <s v="089094210712"/>
    <s v="M/S. SRI BALAJI BLUE METALS"/>
    <s v="33AYAPK9497MIZR"/>
    <s v="0000000000"/>
    <s v="H40106820820"/>
    <s v="H4010308082001"/>
    <s v="H4210712082001"/>
    <n v="421"/>
    <x v="39"/>
    <s v="12/08/2020"/>
    <n v="96086"/>
    <n v="2600"/>
    <n v="234"/>
    <n v="234"/>
    <n v="0"/>
    <n v="0"/>
    <n v="96086"/>
    <n v="234"/>
    <n v="0"/>
  </r>
  <r>
    <n v="1.1000000000000001"/>
    <n v="343"/>
    <s v="089094210713"/>
    <s v="M/S. ASAL FOOD INDUSTRIES"/>
    <s v="33AARFA8443Q1ZQ"/>
    <s v="0000000000"/>
    <s v="H40106890820"/>
    <s v="H4010312082001"/>
    <s v="H4210713082003"/>
    <n v="421"/>
    <x v="39"/>
    <s v="05/08/2020"/>
    <n v="90142"/>
    <n v="2600"/>
    <n v="234"/>
    <n v="234"/>
    <n v="0"/>
    <n v="0"/>
    <n v="90142"/>
    <n v="234"/>
    <n v="0"/>
  </r>
  <r>
    <n v="1.1000000000000001"/>
    <n v="1"/>
    <s v="099094000003"/>
    <s v="SECRETARY (RACE CLUB,MADRAS)"/>
    <s v="33AAACM7640R1Z2"/>
    <s v="AAACM7640R"/>
    <s v="H40106930820"/>
    <s v="H4010315082001"/>
    <s v="H4000003082001"/>
    <n v="400"/>
    <x v="40"/>
    <s v="03/08/2020"/>
    <n v="331681"/>
    <n v="2600"/>
    <n v="234"/>
    <n v="234"/>
    <n v="0"/>
    <n v="0"/>
    <n v="331681"/>
    <n v="234"/>
    <n v="0"/>
  </r>
  <r>
    <n v="1.1000000000000001"/>
    <n v="2"/>
    <s v="099094000167"/>
    <s v="MERCANTILE VENTURES LIMITED"/>
    <s v="33AAICM6095N1ZV"/>
    <s v="AAICM6095N"/>
    <s v="H40106940820"/>
    <s v="H4010333082001"/>
    <s v="H4000167082001"/>
    <n v="400"/>
    <x v="40"/>
    <s v="03/08/2020"/>
    <n v="1633834"/>
    <n v="2600"/>
    <n v="234"/>
    <n v="234"/>
    <n v="0"/>
    <n v="0"/>
    <n v="1633834"/>
    <n v="234"/>
    <n v="0"/>
  </r>
  <r>
    <n v="1.1000000000000001"/>
    <n v="3"/>
    <s v="099094000194"/>
    <s v="ASST EXECUTIVE ENGINEER, "/>
    <s v="33AAACA6412D1ZF"/>
    <s v="AAACA6412D"/>
    <s v="H40106960820"/>
    <s v="H4010347082001"/>
    <s v="H4000194082001"/>
    <n v="400"/>
    <x v="40"/>
    <s v="07/08/2020"/>
    <n v="561975"/>
    <n v="2600"/>
    <n v="234"/>
    <n v="234"/>
    <n v="0"/>
    <n v="0"/>
    <n v="561975"/>
    <n v="234"/>
    <n v="0"/>
  </r>
  <r>
    <n v="1.1000000000000001"/>
    <n v="4"/>
    <s v="099094000208"/>
    <s v="INTERNATIONAL AIRPORT "/>
    <s v="33AAACA6412D2ZE"/>
    <s v="AAACA6412D"/>
    <s v="H40106970820"/>
    <s v="H4010369082001"/>
    <s v="H4000208082001"/>
    <n v="400"/>
    <x v="40"/>
    <s v="03/08/2020"/>
    <n v="376900"/>
    <n v="2600"/>
    <n v="234"/>
    <n v="234"/>
    <n v="0"/>
    <n v="0"/>
    <n v="376900"/>
    <n v="234"/>
    <n v="0"/>
  </r>
  <r>
    <n v="1.1000000000000001"/>
    <n v="5"/>
    <s v="099094000365"/>
    <s v="NAVODAYA MASS "/>
    <s v="33AAACN2851P1ZA"/>
    <s v="AAACN2851P"/>
    <s v="H40106990820"/>
    <s v="H4010372082001"/>
    <s v="H4000365082001"/>
    <n v="400"/>
    <x v="40"/>
    <s v="04/08/2020"/>
    <n v="415668"/>
    <n v="2600"/>
    <n v="234"/>
    <n v="234"/>
    <n v="0"/>
    <n v="0"/>
    <n v="415668"/>
    <n v="234"/>
    <n v="0"/>
  </r>
  <r>
    <n v="1.1000000000000001"/>
    <n v="6"/>
    <s v="099094000382"/>
    <s v="TAMILNADU NEWSPRINT AND "/>
    <s v="33AAACT2935J2ZE"/>
    <s v="AAACT2935J"/>
    <s v="H40107020820"/>
    <s v="H4010377082002"/>
    <s v="H4000382082002"/>
    <n v="400"/>
    <x v="40"/>
    <s v="07/08/2020"/>
    <n v="235446"/>
    <n v="2600"/>
    <n v="234"/>
    <n v="234"/>
    <n v="0"/>
    <n v="0"/>
    <n v="235446"/>
    <n v="234"/>
    <n v="0"/>
  </r>
  <r>
    <n v="1.1000000000000001"/>
    <n v="7"/>
    <s v="099094000437"/>
    <s v="MIOT HOSPITALS PRIVATE LIMITED"/>
    <s v="33AAACM2162N1ZJ"/>
    <s v="AAACM2162N"/>
    <s v="H40107040820"/>
    <s v="H4010384082001"/>
    <s v="H4000437082004"/>
    <n v="400"/>
    <x v="40"/>
    <s v="07/08/2020"/>
    <n v="1210333"/>
    <n v="2600"/>
    <n v="234"/>
    <n v="234"/>
    <n v="0"/>
    <n v="0"/>
    <n v="1210333"/>
    <n v="234"/>
    <n v="0"/>
  </r>
  <r>
    <n v="1.1000000000000001"/>
    <n v="8"/>
    <s v="099094000513"/>
    <s v="R.R.INDUSTRIES LIMITED,"/>
    <s v="33AAACR3594H2ZC"/>
    <s v="AAACR3594H"/>
    <s v="H40107120820"/>
    <s v="H4010389082001"/>
    <s v="H4000513082002"/>
    <n v="400"/>
    <x v="40"/>
    <s v="06/08/2020"/>
    <n v="261351"/>
    <n v="2600"/>
    <n v="234"/>
    <n v="234"/>
    <n v="0"/>
    <n v="0"/>
    <n v="261351"/>
    <n v="234"/>
    <n v="0"/>
  </r>
  <r>
    <n v="1.1000000000000001"/>
    <n v="9"/>
    <s v="099094000556"/>
    <s v="C.I.P.E.T"/>
    <s v="33AAAAC0606R4ZT"/>
    <s v="AAAAC0606R"/>
    <s v="H40107150820"/>
    <s v="H4010401082001"/>
    <s v="H4000556082001"/>
    <n v="400"/>
    <x v="40"/>
    <s v="04/08/2020"/>
    <n v="285992"/>
    <n v="2600"/>
    <n v="234"/>
    <n v="234"/>
    <n v="0"/>
    <n v="0"/>
    <n v="285992"/>
    <n v="234"/>
    <n v="0"/>
  </r>
  <r>
    <n v="1.1000000000000001"/>
    <n v="10"/>
    <s v="099094000610"/>
    <s v="ACCURATE PRODUCTS "/>
    <s v="33AAICM6095N1ZV"/>
    <s v="AAACA5465A"/>
    <s v="H40107180820"/>
    <s v="H4010410082001"/>
    <s v="H4000610082001"/>
    <n v="400"/>
    <x v="40"/>
    <s v="05/08/2020"/>
    <n v="605598"/>
    <n v="2600"/>
    <n v="234"/>
    <n v="234"/>
    <n v="0"/>
    <n v="0"/>
    <n v="605598"/>
    <n v="234"/>
    <n v="0"/>
  </r>
  <r>
    <n v="1.1000000000000001"/>
    <n v="11"/>
    <s v="099094000614"/>
    <s v="WIPRO  LIMITED,"/>
    <s v="33AAACW0387R1ZU"/>
    <s v="AAACW0387R"/>
    <s v="H40107220820"/>
    <s v="H4010418082001"/>
    <s v="H4000614082001"/>
    <n v="400"/>
    <x v="40"/>
    <s v="06/08/2020"/>
    <n v="703854"/>
    <n v="2600"/>
    <n v="234"/>
    <n v="234"/>
    <n v="0"/>
    <n v="0"/>
    <n v="703854"/>
    <n v="234"/>
    <n v="0"/>
  </r>
  <r>
    <n v="1.1000000000000001"/>
    <n v="12"/>
    <s v="099094000647"/>
    <s v="RAJAH MUTHIAH CHETTIAR "/>
    <s v="33AAATR3208F1ZZ"/>
    <s v="AAATR3208F"/>
    <s v="H40107230820"/>
    <s v="H4010427082001"/>
    <s v="H4000647082002"/>
    <n v="400"/>
    <x v="40"/>
    <s v="05/08/2020"/>
    <n v="18308"/>
    <n v="2600"/>
    <n v="234"/>
    <n v="234"/>
    <n v="0"/>
    <n v="0"/>
    <n v="18308"/>
    <n v="234"/>
    <n v="0"/>
  </r>
  <r>
    <n v="1.1000000000000001"/>
    <n v="13"/>
    <s v="099094000727"/>
    <s v="AIRPORT DIRECTOR"/>
    <s v="33AAACA6412D2ZE"/>
    <s v="AAACA6412D"/>
    <s v="H40107320820"/>
    <s v="H4010444082001"/>
    <s v="H4000727082001"/>
    <n v="400"/>
    <x v="40"/>
    <s v="05/08/2020"/>
    <n v="355453"/>
    <n v="2600"/>
    <n v="234"/>
    <n v="234"/>
    <n v="0"/>
    <n v="0"/>
    <n v="355453"/>
    <n v="234"/>
    <n v="0"/>
  </r>
  <r>
    <n v="1.1000000000000001"/>
    <n v="14"/>
    <s v="099094000756"/>
    <s v="HERITAGE FOODS (INDIA) LTD"/>
    <s v="33AAACH2778K1ZG"/>
    <s v="AAACH2778K"/>
    <s v="H40107420820"/>
    <s v="H4010448082001"/>
    <s v="H4000756082001"/>
    <n v="400"/>
    <x v="40"/>
    <s v="05/08/2020"/>
    <n v="275858"/>
    <n v="2600"/>
    <n v="234"/>
    <n v="234"/>
    <n v="0"/>
    <n v="0"/>
    <n v="275858"/>
    <n v="234"/>
    <n v="0"/>
  </r>
  <r>
    <n v="1.1000000000000001"/>
    <n v="15"/>
    <s v="099094000765"/>
    <s v="TATA TELESERVICES LTD"/>
    <s v="33AAICM6095N1ZV"/>
    <s v="AAACT2438A"/>
    <s v="H40107430820"/>
    <s v="H4010449082001"/>
    <s v="H4000765082003"/>
    <n v="400"/>
    <x v="40"/>
    <s v="06/08/2020"/>
    <n v="96718"/>
    <n v="2600"/>
    <n v="234"/>
    <n v="234"/>
    <n v="0"/>
    <n v="0"/>
    <n v="96718"/>
    <n v="234"/>
    <n v="0"/>
  </r>
  <r>
    <n v="1.1000000000000001"/>
    <n v="16"/>
    <s v="099094000777"/>
    <s v="R.K.INVESTMENTS,"/>
    <s v="33AAAFR3413Q2Z5"/>
    <s v="AAAFR3413Q"/>
    <s v="H40107640820"/>
    <s v="H4010454082001"/>
    <s v="H4000777082001"/>
    <n v="400"/>
    <x v="40"/>
    <s v="05/08/2020"/>
    <n v="2072891"/>
    <n v="2600"/>
    <n v="234"/>
    <n v="234"/>
    <n v="0"/>
    <n v="0"/>
    <n v="2072891"/>
    <n v="234"/>
    <n v="0"/>
  </r>
  <r>
    <n v="1.1000000000000001"/>
    <n v="17"/>
    <s v="099094000817"/>
    <s v="GARRISON ENGINEER(NAVY)"/>
    <s v="33CHEG07765C1DQ"/>
    <s v="AAAGG5170J"/>
    <s v="H40107690820"/>
    <s v="H4010459082001"/>
    <s v="H4000817082001"/>
    <n v="400"/>
    <x v="40"/>
    <s v="05/08/2020"/>
    <n v="506991"/>
    <n v="2600"/>
    <n v="234"/>
    <n v="234"/>
    <n v="0"/>
    <n v="0"/>
    <n v="506991"/>
    <n v="234"/>
    <n v="0"/>
  </r>
  <r>
    <n v="1.1000000000000001"/>
    <n v="18"/>
    <s v="099094000866"/>
    <s v="SCHNEIDER ELECTRIC INDIA P "/>
    <s v="33AAICM6095N1ZV"/>
    <s v="AABCS1624G"/>
    <s v="H40107740820"/>
    <s v="H4010461082001"/>
    <s v="H4000866082001"/>
    <n v="400"/>
    <x v="40"/>
    <s v="05/08/2020"/>
    <n v="4284172"/>
    <n v="2600"/>
    <n v="234"/>
    <n v="234"/>
    <n v="0"/>
    <n v="0"/>
    <n v="4284172"/>
    <n v="234"/>
    <n v="0"/>
  </r>
  <r>
    <n v="1.1000000000000001"/>
    <n v="19"/>
    <s v="099094000869"/>
    <s v="VODAFONE IDEA LIMITED"/>
    <s v="33AAACB2100P1Z4"/>
    <s v="AAACB2100P"/>
    <s v="H40107750820"/>
    <s v="H4010478082001"/>
    <s v="H4000869082002"/>
    <n v="400"/>
    <x v="40"/>
    <s v="04/08/2020"/>
    <n v="4060816"/>
    <n v="2600"/>
    <n v="234"/>
    <n v="234"/>
    <n v="0"/>
    <n v="0"/>
    <n v="4060816"/>
    <n v="234"/>
    <n v="0"/>
  </r>
  <r>
    <n v="1.1000000000000001"/>
    <n v="20"/>
    <s v="099094000871"/>
    <s v="THE STATE TRADING "/>
    <s v="33AAACT0102F1Z9"/>
    <s v="AAACT0102F"/>
    <s v="H40107860820"/>
    <s v="H4010490082001"/>
    <s v="H4000871082001"/>
    <n v="400"/>
    <x v="40"/>
    <s v="05/08/2020"/>
    <n v="190546"/>
    <n v="2600"/>
    <n v="234"/>
    <n v="234"/>
    <n v="0"/>
    <n v="0"/>
    <n v="190546"/>
    <n v="234"/>
    <n v="0"/>
  </r>
  <r>
    <n v="1.1000000000000001"/>
    <n v="21"/>
    <s v="099094000874"/>
    <s v="DR.SANKAR T.S.R "/>
    <s v="33AEQPM8757G1ZY"/>
    <s v="AEQPM8757G"/>
    <s v="H40108150820"/>
    <s v="H4010494082001"/>
    <s v="H4000874082001"/>
    <n v="400"/>
    <x v="40"/>
    <s v="05/08/2020"/>
    <n v="434807"/>
    <n v="2600"/>
    <n v="234"/>
    <n v="234"/>
    <n v="0"/>
    <n v="0"/>
    <n v="434807"/>
    <n v="234"/>
    <n v="0"/>
  </r>
  <r>
    <n v="1.1000000000000001"/>
    <n v="22"/>
    <s v="099094000878"/>
    <s v="RAMACHANDRA UNIVERSITY"/>
    <s v="33AAMTS4531L3Z3"/>
    <s v="AAMTS4531L"/>
    <s v="H40108180820"/>
    <s v="H4010502082001"/>
    <s v="H4000878082002"/>
    <n v="400"/>
    <x v="40"/>
    <s v="10/08/2020"/>
    <n v="3784444"/>
    <n v="2600"/>
    <n v="234"/>
    <n v="234"/>
    <n v="0"/>
    <n v="0"/>
    <n v="3784444"/>
    <n v="234"/>
    <n v="0"/>
  </r>
  <r>
    <n v="1.1000000000000001"/>
    <n v="23"/>
    <s v="099094000926"/>
    <s v="SHIMONA HOTELS PRIVATE "/>
    <s v="33AAOCS9772J1ZL"/>
    <s v="AAOCS9772J"/>
    <s v="H40108200820"/>
    <s v="H4010518082001"/>
    <s v="H4000926082002"/>
    <n v="400"/>
    <x v="40"/>
    <s v="10/08/2020"/>
    <n v="98828"/>
    <n v="2600"/>
    <n v="234"/>
    <n v="234"/>
    <n v="0"/>
    <n v="0"/>
    <n v="98828"/>
    <n v="234"/>
    <n v="0"/>
  </r>
  <r>
    <n v="1.1000000000000001"/>
    <n v="24"/>
    <s v="099094000949"/>
    <s v="GARRISON ENGINEER (NAVY)"/>
    <s v="33CHEG07765C1DQ"/>
    <s v="AAAGG5170J"/>
    <s v="H40108410820"/>
    <s v="H4010527082001"/>
    <s v="H4000949082001"/>
    <n v="400"/>
    <x v="40"/>
    <s v="05/08/2020"/>
    <n v="835044"/>
    <n v="2600"/>
    <n v="234"/>
    <n v="234"/>
    <n v="0"/>
    <n v="0"/>
    <n v="835044"/>
    <n v="234"/>
    <n v="0"/>
  </r>
  <r>
    <n v="1.1000000000000001"/>
    <n v="25"/>
    <s v="099094000985"/>
    <s v="THE DEPUTY DIRECTOR GENERAL, "/>
    <s v="33AAAGG0209A1ZG"/>
    <s v="AAAGG0209A"/>
    <s v="H40108430820"/>
    <s v="H4010535082001"/>
    <s v="H4000985082001"/>
    <n v="400"/>
    <x v="40"/>
    <s v="06/08/2020"/>
    <n v="225354"/>
    <n v="2600"/>
    <n v="234"/>
    <n v="234"/>
    <n v="0"/>
    <n v="0"/>
    <n v="225354"/>
    <n v="234"/>
    <n v="0"/>
  </r>
  <r>
    <n v="1.1000000000000001"/>
    <n v="26"/>
    <s v="099094000989"/>
    <s v="ACCURATE PRODUCTS "/>
    <s v="33AAICM6095N1ZV"/>
    <s v="AAACA5465A"/>
    <s v="H40108450820"/>
    <s v="H4010538082003"/>
    <s v="H4000989082001"/>
    <n v="400"/>
    <x v="40"/>
    <s v="06/08/2020"/>
    <n v="307874"/>
    <n v="2600"/>
    <n v="234"/>
    <n v="234"/>
    <n v="0"/>
    <n v="0"/>
    <n v="307874"/>
    <n v="234"/>
    <n v="0"/>
  </r>
  <r>
    <n v="1.1000000000000001"/>
    <n v="27"/>
    <s v="099094001040"/>
    <s v="BENIR E-STORE SOLUTIONS "/>
    <s v="33AAECB7398D1ZN"/>
    <s v="AAECB7398D"/>
    <s v="H40108470820"/>
    <s v="H4010541082001"/>
    <s v="H4001040082001"/>
    <n v="400"/>
    <x v="40"/>
    <s v="06/08/2020"/>
    <n v="261035"/>
    <n v="2600"/>
    <n v="234"/>
    <n v="234"/>
    <n v="0"/>
    <n v="0"/>
    <n v="261035"/>
    <n v="234"/>
    <n v="0"/>
  </r>
  <r>
    <n v="1.1000000000000001"/>
    <n v="28"/>
    <s v="099094001051"/>
    <s v="PROCANDOUR AUTOMOTIVE "/>
    <s v="33AAJCP1684P1ZU"/>
    <s v="AAJCP1684P"/>
    <s v="H40108520820"/>
    <s v="H4010543082001"/>
    <s v="H4001051082001"/>
    <n v="400"/>
    <x v="40"/>
    <s v="06/08/2020"/>
    <n v="2106146"/>
    <n v="2600"/>
    <n v="234"/>
    <n v="234"/>
    <n v="0"/>
    <n v="0"/>
    <n v="2106146"/>
    <n v="234"/>
    <n v="0"/>
  </r>
  <r>
    <n v="1.1000000000000001"/>
    <n v="29"/>
    <s v="099094001052"/>
    <s v="SRI KAUSALYA CONSTRUCTIONS "/>
    <s v="33AAHCS8109G1ZE"/>
    <s v="AAHCS8109G"/>
    <s v="H40108580820"/>
    <s v="H4010550082001"/>
    <s v="H4001052082001"/>
    <n v="400"/>
    <x v="40"/>
    <s v="06/08/2020"/>
    <n v="380298"/>
    <n v="2600"/>
    <n v="234"/>
    <n v="234"/>
    <n v="0"/>
    <n v="0"/>
    <n v="380298"/>
    <n v="234"/>
    <n v="0"/>
  </r>
  <r>
    <n v="1.1000000000000001"/>
    <n v="30"/>
    <s v="099094001055"/>
    <s v="INTERMED"/>
    <s v="33AAAFI1401K1ZZ"/>
    <s v="AAAFI1401K"/>
    <s v="H40108670820"/>
    <s v="H4010555082001"/>
    <s v="H4001055082001"/>
    <n v="400"/>
    <x v="40"/>
    <s v="06/08/2020"/>
    <n v="650070"/>
    <n v="2600"/>
    <n v="234"/>
    <n v="234"/>
    <n v="0"/>
    <n v="0"/>
    <n v="650070"/>
    <n v="234"/>
    <n v="0"/>
  </r>
  <r>
    <n v="1.1000000000000001"/>
    <n v="31"/>
    <s v="099094001063"/>
    <s v="K G PINNACLE"/>
    <s v="33AAIPK5853D1ZV"/>
    <s v="AAIPK5853D"/>
    <s v="H40108930820"/>
    <s v="H4010557082001"/>
    <s v="H4001063082001"/>
    <n v="400"/>
    <x v="40"/>
    <s v="06/08/2020"/>
    <n v="154744"/>
    <n v="2600"/>
    <n v="234"/>
    <n v="234"/>
    <n v="0"/>
    <n v="0"/>
    <n v="154744"/>
    <n v="234"/>
    <n v="0"/>
  </r>
  <r>
    <n v="1.1000000000000001"/>
    <n v="1"/>
    <s v="099094010018"/>
    <s v="METRO POLITAN TRANSPORT "/>
    <s v="33AAACP1935C1ZO"/>
    <s v="AAACP1935C"/>
    <s v="H40108960820"/>
    <s v="H4010559082001"/>
    <s v="H4010018082001"/>
    <n v="401"/>
    <x v="41"/>
    <s v="03/08/2020"/>
    <n v="202805"/>
    <n v="2600"/>
    <n v="234"/>
    <n v="234"/>
    <n v="0"/>
    <n v="0"/>
    <n v="202805"/>
    <n v="234"/>
    <n v="0"/>
  </r>
  <r>
    <n v="1.1000000000000001"/>
    <n v="2"/>
    <s v="099094010028"/>
    <s v="SHRI INDHIRA COTTON MILLS (P) "/>
    <s v="33AAACI0899J1ZF"/>
    <s v="AAACI0899J"/>
    <s v="H40108980820"/>
    <s v="H4010564082002"/>
    <s v="H4010028082001"/>
    <n v="401"/>
    <x v="41"/>
    <s v="04/08/2020"/>
    <n v="758662"/>
    <n v="2600"/>
    <n v="234"/>
    <n v="234"/>
    <n v="0"/>
    <n v="0"/>
    <n v="758662"/>
    <n v="234"/>
    <n v="0"/>
  </r>
  <r>
    <n v="1.1000000000000001"/>
    <n v="3"/>
    <s v="099094010034"/>
    <s v="M/s. GE T &amp; D India Limited"/>
    <s v="33AAACG2115RIZO"/>
    <s v="AAACG2115R"/>
    <s v="H40109040820"/>
    <s v="H4010569082001"/>
    <s v="H4010034082001"/>
    <n v="401"/>
    <x v="41"/>
    <s v="01/08/2020"/>
    <n v="2432398"/>
    <n v="2600"/>
    <n v="234"/>
    <n v="234"/>
    <n v="0"/>
    <n v="0"/>
    <n v="2432398"/>
    <n v="234"/>
    <n v="0"/>
  </r>
  <r>
    <n v="1.1000000000000001"/>
    <n v="4"/>
    <s v="099094010040"/>
    <s v="RAPTAKOS BRETT AND CO. LTD."/>
    <s v="33AAACR1772R1Z0"/>
    <s v="AAACR1772R"/>
    <s v="H40109050820"/>
    <s v="H4010575082001"/>
    <s v="H4010040082001"/>
    <n v="401"/>
    <x v="41"/>
    <s v="01/08/2020"/>
    <n v="209026"/>
    <n v="2600"/>
    <n v="234"/>
    <n v="234"/>
    <n v="0"/>
    <n v="0"/>
    <n v="209026"/>
    <n v="234"/>
    <n v="0"/>
  </r>
  <r>
    <n v="1.1000000000000001"/>
    <n v="5"/>
    <s v="099094010052"/>
    <s v="EXECUTIVE ENGG.IIT.-ADAYAR"/>
    <s v="33AAAA13615G1Z6"/>
    <s v="AAAA13615G"/>
    <s v="H40109100820"/>
    <s v="H4010579082001"/>
    <s v="H4010052082001"/>
    <n v="401"/>
    <x v="41"/>
    <s v="04/08/2020"/>
    <n v="16559750"/>
    <n v="2600"/>
    <n v="234"/>
    <n v="234"/>
    <n v="0"/>
    <n v="0"/>
    <n v="16559750"/>
    <n v="234"/>
    <n v="0"/>
  </r>
  <r>
    <n v="1.1000000000000001"/>
    <n v="6"/>
    <s v="099094010070"/>
    <s v="DIVISIONAL RAILWAY MANAGER,"/>
    <s v="33AAAGMO289C1ZQ"/>
    <s v="AAGM0289C1"/>
    <s v="H40109180820"/>
    <s v="H4010580082001"/>
    <s v="H4010070082001"/>
    <n v="401"/>
    <x v="41"/>
    <s v="03/08/2020"/>
    <n v="6153259"/>
    <n v="3000"/>
    <n v="270"/>
    <n v="270"/>
    <n v="0"/>
    <n v="0"/>
    <n v="6153259"/>
    <n v="270"/>
    <n v="0"/>
  </r>
  <r>
    <n v="1.1000000000000001"/>
    <n v="7"/>
    <s v="099094010074"/>
    <s v="MASCHMEMEIJER AROMATIC INDIA "/>
    <s v="33AAACM4389H1ZF"/>
    <s v="AAACM4389H"/>
    <s v="H40109300820"/>
    <s v="H4010582082001"/>
    <s v="H4010074082001"/>
    <n v="401"/>
    <x v="41"/>
    <s v="01/08/2020"/>
    <n v="456800"/>
    <n v="2600"/>
    <n v="234"/>
    <n v="234"/>
    <n v="0"/>
    <n v="0"/>
    <n v="456800"/>
    <n v="234"/>
    <n v="0"/>
  </r>
  <r>
    <n v="1.1000000000000001"/>
    <n v="8"/>
    <s v="099094010077"/>
    <s v="DIVISIONAL RAILWAY MANAGER "/>
    <s v="33AAAGM0289C1ZQ"/>
    <s v="0000000000"/>
    <s v="H40109360820"/>
    <s v="H4010587082001"/>
    <s v="H4010077082001"/>
    <n v="401"/>
    <x v="41"/>
    <s v="04/08/2020"/>
    <n v="377577"/>
    <n v="4600"/>
    <n v="414"/>
    <n v="414"/>
    <n v="0"/>
    <n v="0"/>
    <n v="377577"/>
    <n v="414"/>
    <n v="0"/>
  </r>
  <r>
    <n v="1.1000000000000001"/>
    <n v="9"/>
    <s v="099094010079"/>
    <s v="JONAS WOODHEAD AND SONS "/>
    <s v="33AAACJ0852C1Z8"/>
    <s v="AAACJ0852C"/>
    <s v="H40109460820"/>
    <s v="H4010600082001"/>
    <s v="H4010079082001"/>
    <n v="401"/>
    <x v="41"/>
    <s v="05/08/2020"/>
    <n v="127848"/>
    <n v="2600"/>
    <n v="234"/>
    <n v="234"/>
    <n v="0"/>
    <n v="0"/>
    <n v="127848"/>
    <n v="234"/>
    <n v="0"/>
  </r>
  <r>
    <n v="1.1000000000000001"/>
    <n v="10"/>
    <s v="099094010084"/>
    <s v="GUINDY MACHINE TOOLS PVT LTD"/>
    <s v="33AAACG1118Q12P"/>
    <s v="AAACG1118Q"/>
    <s v="H40109620820"/>
    <s v="H4010604082001"/>
    <s v="H4010084082001"/>
    <n v="401"/>
    <x v="41"/>
    <s v="04/08/2020"/>
    <n v="419272"/>
    <n v="2600"/>
    <n v="234"/>
    <n v="234"/>
    <n v="0"/>
    <n v="0"/>
    <n v="419272"/>
    <n v="234"/>
    <n v="0"/>
  </r>
  <r>
    <n v="1.1000000000000001"/>
    <n v="11"/>
    <s v="099094010104"/>
    <s v="MODERN FOOD ENTERPRISES P "/>
    <s v="33AAECN8400E1ZW"/>
    <s v="AAECN8400E"/>
    <s v="H40109630820"/>
    <s v="H4010620082001"/>
    <s v="H4010104082001"/>
    <n v="401"/>
    <x v="41"/>
    <s v="01/08/2020"/>
    <n v="745320"/>
    <n v="2600"/>
    <n v="234"/>
    <n v="234"/>
    <n v="0"/>
    <n v="0"/>
    <n v="745320"/>
    <n v="234"/>
    <n v="0"/>
  </r>
  <r>
    <n v="1.1000000000000001"/>
    <n v="12"/>
    <s v="099094010129"/>
    <s v="IND.MEDICAL PRACTNRS CO-OP "/>
    <s v="33AABAT2739D1ZT"/>
    <s v="AABAT2739D"/>
    <s v="H40109640820"/>
    <s v="H4010622082002"/>
    <s v="H4010129082001"/>
    <n v="401"/>
    <x v="41"/>
    <s v="03/08/2020"/>
    <n v="280445"/>
    <n v="2600"/>
    <n v="234"/>
    <n v="234"/>
    <n v="0"/>
    <n v="0"/>
    <n v="280445"/>
    <n v="234"/>
    <n v="0"/>
  </r>
  <r>
    <n v="1.1000000000000001"/>
    <n v="13"/>
    <s v="099094010142"/>
    <s v="THE SUB-DIVISIONAL ENGINEER "/>
    <s v="33AABCB5576G1ZS"/>
    <s v="AABCB5576G"/>
    <s v="H40109710820"/>
    <s v="H4010646082001"/>
    <s v="H4010142082002"/>
    <n v="401"/>
    <x v="41"/>
    <s v="03/08/2020"/>
    <n v="693457"/>
    <n v="2600"/>
    <n v="234"/>
    <n v="234"/>
    <n v="0"/>
    <n v="0"/>
    <n v="693457"/>
    <n v="234"/>
    <n v="0"/>
  </r>
  <r>
    <n v="1.1000000000000001"/>
    <n v="14"/>
    <s v="099094010182"/>
    <s v="THE AREA ENGR.XIII"/>
    <s v="33AAALM0037B1ZV"/>
    <s v="AAALM0037B"/>
    <s v="H40109730820"/>
    <s v="H4010671082002"/>
    <s v="H4010182082001"/>
    <n v="401"/>
    <x v="41"/>
    <s v="04/08/2020"/>
    <n v="172806"/>
    <n v="2600"/>
    <n v="234"/>
    <n v="234"/>
    <n v="0"/>
    <n v="0"/>
    <n v="172806"/>
    <n v="234"/>
    <n v="0"/>
  </r>
  <r>
    <n v="1.1000000000000001"/>
    <n v="15"/>
    <s v="099094010191"/>
    <s v="THE AREA ENGINEER XIII"/>
    <s v="33AAALM0037B1ZV"/>
    <s v="AAALM0037B"/>
    <s v="H40109830820"/>
    <s v="H4010672082001"/>
    <s v="H4010191082001"/>
    <n v="401"/>
    <x v="41"/>
    <s v="03/08/2020"/>
    <n v="107423"/>
    <n v="2600"/>
    <n v="234"/>
    <n v="234"/>
    <n v="0"/>
    <n v="0"/>
    <n v="107423"/>
    <n v="234"/>
    <n v="0"/>
  </r>
  <r>
    <n v="1.1000000000000001"/>
    <n v="16"/>
    <s v="099094010283"/>
    <s v="THE AREA ENGINEER XIII"/>
    <s v="33AAALM0037B1ZV"/>
    <s v="AAALM0037B"/>
    <s v="H40109880820"/>
    <s v="H4010675082001"/>
    <s v="H4010283082001"/>
    <n v="401"/>
    <x v="41"/>
    <s v="04/08/2020"/>
    <n v="137697"/>
    <n v="2600"/>
    <n v="234"/>
    <n v="234"/>
    <n v="0"/>
    <n v="0"/>
    <n v="137697"/>
    <n v="234"/>
    <n v="0"/>
  </r>
  <r>
    <n v="1.1000000000000001"/>
    <n v="17"/>
    <s v="099094010308"/>
    <s v="SUPER AUTO FORGE (P)LIMITED"/>
    <s v="33AABCS0459B1ZX"/>
    <s v="AABCS0459B"/>
    <s v="H40109970820"/>
    <s v="H4010682082001"/>
    <s v="H4010308082001"/>
    <n v="401"/>
    <x v="41"/>
    <s v="05/08/2020"/>
    <n v="518852"/>
    <n v="2600"/>
    <n v="234"/>
    <n v="234"/>
    <n v="0"/>
    <n v="0"/>
    <n v="518852"/>
    <n v="234"/>
    <n v="0"/>
  </r>
  <r>
    <n v="1.1000000000000001"/>
    <n v="18"/>
    <s v="099094010312"/>
    <s v="FORTIS HEALTH MANAGEMENT "/>
    <s v="33AABCF2101R1ZU"/>
    <s v="AABCF2101R"/>
    <s v="H40109990820"/>
    <s v="H4010689082001"/>
    <s v="H4010312082001"/>
    <n v="401"/>
    <x v="41"/>
    <s v="05/08/2020"/>
    <n v="847234"/>
    <n v="2600"/>
    <n v="234"/>
    <n v="234"/>
    <n v="0"/>
    <n v="0"/>
    <n v="847234"/>
    <n v="234"/>
    <n v="0"/>
  </r>
  <r>
    <n v="1.1000000000000001"/>
    <n v="19"/>
    <s v="099094010315"/>
    <s v="THE AREA ENGINEER XIII"/>
    <s v="33AAALM0037B1ZV"/>
    <s v="AAALM0037B"/>
    <s v="H40110000820"/>
    <s v="H4010693082001"/>
    <s v="H4010315082001"/>
    <n v="401"/>
    <x v="41"/>
    <s v="04/08/2020"/>
    <n v="97809"/>
    <n v="2600"/>
    <n v="234"/>
    <n v="234"/>
    <n v="0"/>
    <n v="0"/>
    <n v="97809"/>
    <n v="234"/>
    <n v="0"/>
  </r>
  <r>
    <n v="1.1000000000000001"/>
    <n v="20"/>
    <s v="099094010333"/>
    <s v="M.S SWAMINATHAN RESEARCH "/>
    <s v="33AAATS1585L1Z9"/>
    <s v="AAATS1585L"/>
    <s v="H40110050820"/>
    <s v="H4010694082001"/>
    <s v="H4010333082001"/>
    <n v="401"/>
    <x v="41"/>
    <s v="04/08/2020"/>
    <n v="290233"/>
    <n v="2600"/>
    <n v="234"/>
    <n v="234"/>
    <n v="0"/>
    <n v="0"/>
    <n v="290233"/>
    <n v="234"/>
    <n v="0"/>
  </r>
  <r>
    <n v="1.1000000000000001"/>
    <n v="21"/>
    <s v="099094010347"/>
    <s v="A.R.HOLDINGS &amp;ELECTRONICS "/>
    <s v="33AAECA5650K1ZQ"/>
    <s v="AAECA5650K"/>
    <s v="H40110060820"/>
    <s v="H4010696082002"/>
    <s v="H4010347082001"/>
    <n v="401"/>
    <x v="41"/>
    <s v="03/08/2020"/>
    <n v="210307"/>
    <n v="2600"/>
    <n v="234"/>
    <n v="234"/>
    <n v="0"/>
    <n v="0"/>
    <n v="210307"/>
    <n v="234"/>
    <n v="0"/>
  </r>
  <r>
    <n v="1.1000000000000001"/>
    <n v="22"/>
    <s v="099094010369"/>
    <s v="PHARMAZELL (INDIA) PVT LTD"/>
    <s v="33AAACD3338F1Z5"/>
    <s v="AAACD3338F"/>
    <s v="H40110160820"/>
    <s v="H4010697082002"/>
    <s v="H4010369082001"/>
    <n v="401"/>
    <x v="41"/>
    <s v="01/08/2020"/>
    <n v="6638585"/>
    <n v="2600"/>
    <n v="234"/>
    <n v="234"/>
    <n v="0"/>
    <n v="0"/>
    <n v="6638585"/>
    <n v="234"/>
    <n v="0"/>
  </r>
  <r>
    <n v="1.1000000000000001"/>
    <n v="23"/>
    <s v="099094010372"/>
    <s v="M.T.L. INSTRUMENTS (P) LTD"/>
    <s v="33AAACM2555R1Z6"/>
    <s v="AAACM2555R"/>
    <s v="H40110200820"/>
    <s v="H4010699082001"/>
    <s v="H4010372082001"/>
    <n v="401"/>
    <x v="41"/>
    <s v="04/08/2020"/>
    <n v="544801"/>
    <n v="2600"/>
    <n v="234"/>
    <n v="234"/>
    <n v="0"/>
    <n v="0"/>
    <n v="544801"/>
    <n v="234"/>
    <n v="0"/>
  </r>
  <r>
    <n v="1.1000000000000001"/>
    <n v="24"/>
    <s v="099094010377"/>
    <s v="ELCOT, COMMUNICATION "/>
    <s v="33AAACE1670KIZU"/>
    <s v="AAACE1670K"/>
    <s v="H40110210820"/>
    <s v="H4010702082001"/>
    <s v="H4010377082002"/>
    <n v="401"/>
    <x v="41"/>
    <s v="03/08/2020"/>
    <n v="2305203"/>
    <n v="2600"/>
    <n v="234"/>
    <n v="234"/>
    <n v="0"/>
    <n v="0"/>
    <n v="2305203"/>
    <n v="234"/>
    <n v="0"/>
  </r>
  <r>
    <n v="1.1000000000000001"/>
    <n v="25"/>
    <s v="099094010384"/>
    <s v="BIMETAL BEARING LIMITED"/>
    <s v="33AAACB2036QIZR"/>
    <s v="AAACB2036Q"/>
    <s v="H40110280820"/>
    <s v="H4010704082001"/>
    <s v="H4010384082001"/>
    <n v="401"/>
    <x v="41"/>
    <s v="01/08/2020"/>
    <n v="121685"/>
    <n v="2600"/>
    <n v="234"/>
    <n v="234"/>
    <n v="0"/>
    <n v="0"/>
    <n v="121685"/>
    <n v="234"/>
    <n v="0"/>
  </r>
  <r>
    <n v="1.1000000000000001"/>
    <n v="26"/>
    <s v="099094010389"/>
    <s v="ELNET TECHNOLOGIES LTD"/>
    <s v="33AAACE0785D1Z3"/>
    <s v="AAACE0785D"/>
    <s v="H40110290820"/>
    <s v="H4010712082002"/>
    <s v="H4010389082001"/>
    <n v="401"/>
    <x v="41"/>
    <s v="05/08/2020"/>
    <n v="631437"/>
    <n v="2600"/>
    <n v="234"/>
    <n v="234"/>
    <n v="0"/>
    <n v="0"/>
    <n v="631437"/>
    <n v="234"/>
    <n v="0"/>
  </r>
  <r>
    <n v="1.1000000000000001"/>
    <n v="27"/>
    <s v="099094010401"/>
    <s v="K.B. INVESTMENTS &amp; CO.,"/>
    <s v="33AABCC2553Q1ZJ"/>
    <s v="AABCC2553Q"/>
    <s v="H40110300820"/>
    <s v="H4010715082001"/>
    <s v="H4010401082001"/>
    <n v="401"/>
    <x v="41"/>
    <s v="03/08/2020"/>
    <n v="373195"/>
    <n v="2600"/>
    <n v="234"/>
    <n v="234"/>
    <n v="0"/>
    <n v="0"/>
    <n v="373195"/>
    <n v="234"/>
    <n v="0"/>
  </r>
  <r>
    <n v="1.1000000000000001"/>
    <n v="28"/>
    <s v="099094010410"/>
    <s v="METALLIC BELLOWS(INDIA)P.LTD"/>
    <s v="33AACCM2125M1ZO"/>
    <s v="AACCM2125M"/>
    <s v="H40110350820"/>
    <s v="H4010718082001"/>
    <s v="H4010410082001"/>
    <n v="401"/>
    <x v="41"/>
    <s v="01/08/2020"/>
    <n v="168742"/>
    <n v="2600"/>
    <n v="234"/>
    <n v="234"/>
    <n v="0"/>
    <n v="0"/>
    <n v="168742"/>
    <n v="234"/>
    <n v="0"/>
  </r>
  <r>
    <n v="1.1000000000000001"/>
    <n v="29"/>
    <s v="099094010418"/>
    <s v="VENTURE LIGHTING INDIA LIMITED"/>
    <s v="33AAACA9284H2ZM"/>
    <s v="AAACA9284H"/>
    <s v="H40110420820"/>
    <s v="H4010722082001"/>
    <s v="H4010418082001"/>
    <n v="401"/>
    <x v="41"/>
    <s v="06/08/2020"/>
    <n v="428318"/>
    <n v="2600"/>
    <n v="234"/>
    <n v="234"/>
    <n v="0"/>
    <n v="0"/>
    <n v="428318"/>
    <n v="234"/>
    <n v="0"/>
  </r>
  <r>
    <n v="1.1000000000000001"/>
    <n v="30"/>
    <s v="099094010427"/>
    <s v="AIR INDIA LTD"/>
    <s v="33AACCN6194P2ZV"/>
    <s v="AAACA9213E"/>
    <s v="H40110450820"/>
    <s v="H4010723082001"/>
    <s v="H4010427082001"/>
    <n v="401"/>
    <x v="41"/>
    <s v="01/08/2020"/>
    <n v="250280"/>
    <n v="2600"/>
    <n v="234"/>
    <n v="234"/>
    <n v="0"/>
    <n v="0"/>
    <n v="250280"/>
    <n v="234"/>
    <n v="0"/>
  </r>
  <r>
    <n v="1.1000000000000001"/>
    <n v="31"/>
    <s v="099094010444"/>
    <s v="TAJMADRAS FLIGHTKITCHEN LTD"/>
    <s v="33AAACT7755J1Z3"/>
    <s v="AAACT7755J"/>
    <s v="H40110460820"/>
    <s v="H4010732082001"/>
    <s v="H4010444082001"/>
    <n v="401"/>
    <x v="41"/>
    <s v="05/08/2020"/>
    <n v="196919"/>
    <n v="2600"/>
    <n v="234"/>
    <n v="234"/>
    <n v="0"/>
    <n v="0"/>
    <n v="196919"/>
    <n v="234"/>
    <n v="0"/>
  </r>
  <r>
    <n v="1.1000000000000001"/>
    <n v="32"/>
    <s v="099094010448"/>
    <s v="KALEESWARI REFINERY LTD"/>
    <s v="33AAACK6087A1ZW"/>
    <s v="AAACK6087A"/>
    <s v="H40110550820"/>
    <s v="H4010742082003"/>
    <s v="H4010448082001"/>
    <n v="401"/>
    <x v="41"/>
    <s v="06/08/2020"/>
    <n v="5696377"/>
    <n v="2600"/>
    <n v="234"/>
    <n v="234"/>
    <n v="0"/>
    <n v="0"/>
    <n v="5696377"/>
    <n v="234"/>
    <n v="0"/>
  </r>
  <r>
    <n v="1.1000000000000001"/>
    <n v="33"/>
    <s v="099094010449"/>
    <s v="PATEL EXPORTS(INDIA)"/>
    <s v="331111111111111"/>
    <s v="AAAFP9676P"/>
    <s v="H40110560820"/>
    <s v="H4010743082001"/>
    <s v="H4010449082001"/>
    <n v="401"/>
    <x v="41"/>
    <s v="01/08/2020"/>
    <n v="145112"/>
    <n v="2600"/>
    <n v="234"/>
    <n v="234"/>
    <n v="0"/>
    <n v="0"/>
    <n v="145112"/>
    <n v="234"/>
    <n v="0"/>
  </r>
  <r>
    <n v="1.1000000000000001"/>
    <n v="34"/>
    <s v="099094010454"/>
    <s v="CELEBRITY FASHIONS LIMITED."/>
    <s v="33AAACC3696D2ZW"/>
    <s v="AAACC3696D"/>
    <s v="H40110610820"/>
    <s v="H4010764082002"/>
    <s v="H4010454082001"/>
    <n v="401"/>
    <x v="41"/>
    <s v="01/08/2020"/>
    <n v="1184226"/>
    <n v="2600"/>
    <n v="234"/>
    <n v="234"/>
    <n v="0"/>
    <n v="0"/>
    <n v="1184226"/>
    <n v="234"/>
    <n v="0"/>
  </r>
  <r>
    <n v="1.1000000000000001"/>
    <n v="35"/>
    <s v="099094010459"/>
    <s v="TIDEL PARK LIMITED"/>
    <s v="33AABCT0666R1ZY"/>
    <s v="AABCT0666R"/>
    <s v="H40110630820"/>
    <s v="H4010769082001"/>
    <s v="H4010459082001"/>
    <n v="401"/>
    <x v="41"/>
    <s v="05/08/2020"/>
    <n v="14316140"/>
    <n v="2600"/>
    <n v="234"/>
    <n v="234"/>
    <n v="0"/>
    <n v="0"/>
    <n v="14316140"/>
    <n v="234"/>
    <n v="0"/>
  </r>
  <r>
    <n v="1.1000000000000001"/>
    <n v="36"/>
    <s v="099094010461"/>
    <s v="INFOSYS  LIMITED,"/>
    <s v="33AAAC14798L2Z4"/>
    <s v="AAACI4798L"/>
    <s v="H40110660820"/>
    <s v="H4010774082001"/>
    <s v="H4010461082001"/>
    <n v="401"/>
    <x v="41"/>
    <s v="06/08/2020"/>
    <n v="705951"/>
    <n v="2600"/>
    <n v="234"/>
    <n v="234"/>
    <n v="0"/>
    <n v="0"/>
    <n v="705951"/>
    <n v="234"/>
    <n v="0"/>
  </r>
  <r>
    <n v="1.1000000000000001"/>
    <n v="37"/>
    <s v="099094010478"/>
    <s v="WIPRO LIMITED"/>
    <s v="33AAACW0387R1ZU"/>
    <s v="AAACW0387R"/>
    <s v="H40110670820"/>
    <s v="H4010775082001"/>
    <s v="H4010478082001"/>
    <n v="401"/>
    <x v="41"/>
    <s v="06/08/2020"/>
    <n v="3861793"/>
    <n v="2600"/>
    <n v="234"/>
    <n v="234"/>
    <n v="0"/>
    <n v="0"/>
    <n v="3861793"/>
    <n v="234"/>
    <n v="0"/>
  </r>
  <r>
    <n v="1.1000000000000001"/>
    <n v="38"/>
    <s v="099094010490"/>
    <s v="THE AREA ENGINEER-XIII,"/>
    <s v="33AAALM0037B1ZV"/>
    <s v="AAALM0037B"/>
    <s v="H40110680820"/>
    <s v="H4010786082001"/>
    <s v="H4010490082001"/>
    <n v="401"/>
    <x v="41"/>
    <s v="01/08/2020"/>
    <n v="573046"/>
    <n v="2600"/>
    <n v="234"/>
    <n v="234"/>
    <n v="0"/>
    <n v="0"/>
    <n v="573046"/>
    <n v="234"/>
    <n v="0"/>
  </r>
  <r>
    <n v="1.1000000000000001"/>
    <n v="39"/>
    <s v="099094010494"/>
    <s v="SYMRISE PVT LTD"/>
    <s v="33AAACD2686A1Z6"/>
    <s v="AAACD2686A"/>
    <s v="H40110730820"/>
    <s v="H4010815082002"/>
    <s v="H4010494082001"/>
    <n v="401"/>
    <x v="41"/>
    <s v="01/08/2020"/>
    <n v="1121836"/>
    <n v="2600"/>
    <n v="234"/>
    <n v="234"/>
    <n v="0"/>
    <n v="0"/>
    <n v="1121836"/>
    <n v="234"/>
    <n v="0"/>
  </r>
  <r>
    <n v="1.1000000000000001"/>
    <n v="40"/>
    <s v="099094010502"/>
    <s v="THE AREA  ENGINEER-XIII,"/>
    <s v="33AAALM0037B1ZV"/>
    <s v="AAALM0037B"/>
    <s v="H40110740820"/>
    <s v="H4010818082001"/>
    <s v="H4010502082001"/>
    <n v="401"/>
    <x v="41"/>
    <s v="03/08/2020"/>
    <n v="838611"/>
    <n v="2600"/>
    <n v="234"/>
    <n v="234"/>
    <n v="0"/>
    <n v="0"/>
    <n v="838611"/>
    <n v="234"/>
    <n v="0"/>
  </r>
  <r>
    <n v="1.1000000000000001"/>
    <n v="41"/>
    <s v="099094010518"/>
    <s v="AREA ENGINEER, AREA-XIII"/>
    <s v="33AAALM0037B1ZV"/>
    <s v="AAALM0037B"/>
    <s v="H40110840820"/>
    <s v="H4010820082001"/>
    <s v="H4010518082001"/>
    <n v="401"/>
    <x v="41"/>
    <s v="01/08/2020"/>
    <n v="224561"/>
    <n v="2600"/>
    <n v="234"/>
    <n v="234"/>
    <n v="0"/>
    <n v="0"/>
    <n v="224561"/>
    <n v="234"/>
    <n v="0"/>
  </r>
  <r>
    <n v="1.1000000000000001"/>
    <n v="42"/>
    <s v="099094010527"/>
    <s v="M/S.TCI CHEMICALS (I) PVT.LTD.,"/>
    <s v="33AACCT9777G1ZY"/>
    <s v="AACCT9777G"/>
    <s v="H40110890820"/>
    <s v="H4010841082001"/>
    <s v="H4010527082001"/>
    <n v="401"/>
    <x v="41"/>
    <s v="04/08/2020"/>
    <n v="341818"/>
    <n v="2600"/>
    <n v="0"/>
    <n v="0"/>
    <n v="468"/>
    <n v="0"/>
    <n v="341818"/>
    <n v="468"/>
    <n v="0"/>
  </r>
  <r>
    <n v="1.1000000000000001"/>
    <n v="43"/>
    <s v="099094010535"/>
    <s v="AREA ENGINEER-XIII,"/>
    <s v="33AAALM0037B1ZV"/>
    <s v="AAALM0037B"/>
    <s v="H40110920820"/>
    <s v="H4010843082001"/>
    <s v="H4010535082001"/>
    <n v="401"/>
    <x v="41"/>
    <s v="01/08/2020"/>
    <n v="71718"/>
    <n v="2600"/>
    <n v="234"/>
    <n v="234"/>
    <n v="0"/>
    <n v="0"/>
    <n v="71718"/>
    <n v="234"/>
    <n v="0"/>
  </r>
  <r>
    <n v="1.1000000000000001"/>
    <n v="44"/>
    <s v="099094010538"/>
    <s v="TICEL BIO PARK LIMITED"/>
    <s v="33AABCT5758L1ZZ"/>
    <s v="AABCT5758L"/>
    <s v="H40110930820"/>
    <s v="H4010845082001"/>
    <s v="H4010538082003"/>
    <n v="401"/>
    <x v="41"/>
    <s v="03/08/2020"/>
    <n v="7469705"/>
    <n v="2600"/>
    <n v="234"/>
    <n v="234"/>
    <n v="0"/>
    <n v="0"/>
    <n v="7469705"/>
    <n v="234"/>
    <n v="0"/>
  </r>
  <r>
    <n v="1.1000000000000001"/>
    <n v="45"/>
    <s v="099094010541"/>
    <s v="COMMISSIONER,"/>
    <s v="33AAALM0037B1ZV"/>
    <s v="AAALM0037B"/>
    <s v="H40110960820"/>
    <s v="H4010847082001"/>
    <s v="H4010541082001"/>
    <n v="401"/>
    <x v="41"/>
    <s v="01/08/2020"/>
    <n v="182588"/>
    <n v="2600"/>
    <n v="234"/>
    <n v="234"/>
    <n v="0"/>
    <n v="0"/>
    <n v="182588"/>
    <n v="234"/>
    <n v="0"/>
  </r>
  <r>
    <n v="1.1000000000000001"/>
    <n v="46"/>
    <s v="099094010543"/>
    <s v="CHIEF ADMINISTRATIVE OFFICER,"/>
    <s v="33AAAGMO289C1ZQ"/>
    <s v="null"/>
    <s v="H41000250820"/>
    <s v="H4010852082001"/>
    <s v="H4010543082001"/>
    <n v="401"/>
    <x v="41"/>
    <s v="03/08/2020"/>
    <n v="268530"/>
    <n v="2600"/>
    <n v="234"/>
    <n v="234"/>
    <n v="0"/>
    <n v="0"/>
    <n v="268530"/>
    <n v="234"/>
    <n v="0"/>
  </r>
  <r>
    <n v="1.1000000000000001"/>
    <n v="47"/>
    <s v="099094010550"/>
    <s v="GAVS INFORMATION SERVICES "/>
    <s v="33AABCG0901C1ZK"/>
    <s v="AABCG0901C"/>
    <s v="H41000450820"/>
    <s v="H4010858082001"/>
    <s v="H4010550082001"/>
    <n v="401"/>
    <x v="41"/>
    <s v="04/08/2020"/>
    <n v="1357166"/>
    <n v="6870"/>
    <n v="618.29999999999995"/>
    <n v="618.29999999999995"/>
    <n v="0"/>
    <n v="0"/>
    <n v="1357166"/>
    <n v="618.29999999999995"/>
    <n v="0"/>
  </r>
  <r>
    <n v="1.1000000000000001"/>
    <n v="48"/>
    <s v="099094010555"/>
    <s v="A.K.SRIVATHSAN &amp; 4 OTHERS,"/>
    <s v="33AAACA7402P1ZQ"/>
    <s v="AAACA7402P"/>
    <s v="H41000480820"/>
    <s v="H4010867082002"/>
    <s v="H4010555082001"/>
    <n v="401"/>
    <x v="41"/>
    <s v="01/08/2020"/>
    <n v="1305093"/>
    <n v="2600"/>
    <n v="234"/>
    <n v="234"/>
    <n v="0"/>
    <n v="0"/>
    <n v="1305093"/>
    <n v="234"/>
    <n v="0"/>
  </r>
  <r>
    <n v="1.1000000000000001"/>
    <n v="49"/>
    <s v="099094010557"/>
    <s v="GAYATHRI RAMACHANDRAN"/>
    <s v="33AGMPG0239MIZE"/>
    <s v="AGMPG0239M"/>
    <s v="H41001160820"/>
    <s v="H4010893082001"/>
    <s v="H4010557082001"/>
    <n v="401"/>
    <x v="41"/>
    <s v="01/08/2020"/>
    <n v="534919"/>
    <n v="2600"/>
    <n v="234"/>
    <n v="234"/>
    <n v="0"/>
    <n v="0"/>
    <n v="534919"/>
    <n v="234"/>
    <n v="0"/>
  </r>
  <r>
    <n v="1.1000000000000001"/>
    <n v="50"/>
    <s v="099094010559"/>
    <s v="EXECUTIVE ENGINNER/STP"/>
    <s v="33AAALM0037B1ZV"/>
    <s v="AAALM0037B"/>
    <s v="H41001220820"/>
    <s v="H4010896082001"/>
    <s v="H4010559082001"/>
    <n v="401"/>
    <x v="41"/>
    <s v="01/08/2020"/>
    <n v="932553"/>
    <n v="2600"/>
    <n v="234"/>
    <n v="234"/>
    <n v="0"/>
    <n v="0"/>
    <n v="932553"/>
    <n v="234"/>
    <n v="0"/>
  </r>
  <r>
    <n v="1.1000000000000001"/>
    <n v="51"/>
    <s v="099094010564"/>
    <s v="KAMAKSHI MEMORIAL HOSPITAL "/>
    <s v="33AACCD1521C1ZK"/>
    <s v="AACCD1521C"/>
    <s v="H41001270820"/>
    <s v="H4010898082001"/>
    <s v="H4010564082002"/>
    <n v="401"/>
    <x v="41"/>
    <s v="06/08/2020"/>
    <n v="374313"/>
    <n v="2600"/>
    <n v="234"/>
    <n v="234"/>
    <n v="0"/>
    <n v="0"/>
    <n v="374313"/>
    <n v="234"/>
    <n v="0"/>
  </r>
  <r>
    <n v="1.1000000000000001"/>
    <n v="52"/>
    <s v="099094010569"/>
    <s v="RATTHA HOLDING COMPANY "/>
    <s v="33AACCR8160K1Z8"/>
    <s v="AACCR8160K"/>
    <s v="H41001290820"/>
    <s v="H4010904082002"/>
    <s v="H4010569082001"/>
    <n v="401"/>
    <x v="41"/>
    <s v="06/08/2020"/>
    <n v="942083"/>
    <n v="2600"/>
    <n v="234"/>
    <n v="234"/>
    <n v="0"/>
    <n v="0"/>
    <n v="942083"/>
    <n v="234"/>
    <n v="0"/>
  </r>
  <r>
    <n v="1.1000000000000001"/>
    <n v="53"/>
    <s v="099094010575"/>
    <s v="AVALON TECHNOLOGIES PVT."/>
    <s v="33AACCA4147K1ZU"/>
    <s v="AACCA4147K"/>
    <s v="H41001330820"/>
    <s v="H4010905082001"/>
    <s v="H4010575082001"/>
    <n v="401"/>
    <x v="41"/>
    <s v="03/08/2020"/>
    <n v="1937129"/>
    <n v="2600"/>
    <n v="0"/>
    <n v="0"/>
    <n v="468"/>
    <n v="0"/>
    <n v="1937129"/>
    <n v="468"/>
    <n v="0"/>
  </r>
  <r>
    <n v="1.1000000000000001"/>
    <n v="54"/>
    <s v="099094010579"/>
    <s v="HTC HOLDINGS PRIVATE LIMITED"/>
    <s v="33AABCH5705R1ZC"/>
    <s v="AABCH5705R"/>
    <s v="H41001370820"/>
    <s v="H4010910082001"/>
    <s v="H4010579082001"/>
    <n v="401"/>
    <x v="41"/>
    <s v="03/08/2020"/>
    <n v="384187"/>
    <n v="2600"/>
    <n v="234"/>
    <n v="234"/>
    <n v="0"/>
    <n v="0"/>
    <n v="384187"/>
    <n v="234"/>
    <n v="0"/>
  </r>
  <r>
    <n v="1.1000000000000001"/>
    <n v="55"/>
    <s v="099094010580"/>
    <s v="HTC GLOBAL SERVICES (INDIA) "/>
    <s v="33AAACH9921J1ZJ"/>
    <s v="AAACH9921J"/>
    <s v="H41001390820"/>
    <s v="H4010918082001"/>
    <s v="H4010580082001"/>
    <n v="401"/>
    <x v="41"/>
    <s v="01/08/2020"/>
    <n v="431556"/>
    <n v="2600"/>
    <n v="234"/>
    <n v="234"/>
    <n v="0"/>
    <n v="0"/>
    <n v="431556"/>
    <n v="234"/>
    <n v="0"/>
  </r>
  <r>
    <n v="1.1000000000000001"/>
    <n v="56"/>
    <s v="099094010582"/>
    <s v="MILLENNIA REALTORS PVT.LTD.,"/>
    <s v="33AABCA7596B1ZV"/>
    <s v="AABCM2890E"/>
    <s v="H41001500820"/>
    <s v="H4010930082001"/>
    <s v="H4010582082001"/>
    <n v="401"/>
    <x v="41"/>
    <s v="03/08/2020"/>
    <n v="1047820"/>
    <n v="2600"/>
    <n v="234"/>
    <n v="234"/>
    <n v="0"/>
    <n v="0"/>
    <n v="1047820"/>
    <n v="234"/>
    <n v="0"/>
  </r>
  <r>
    <n v="1.1000000000000001"/>
    <n v="57"/>
    <s v="099094010587"/>
    <s v="SUGAM HOSPITAL"/>
    <s v="331111111111111"/>
    <s v="AANPS0249N"/>
    <s v="H41001510820"/>
    <s v="H4010936082001"/>
    <s v="H4010587082001"/>
    <n v="401"/>
    <x v="41"/>
    <s v="01/08/2020"/>
    <n v="346538"/>
    <n v="2600"/>
    <n v="234"/>
    <n v="234"/>
    <n v="0"/>
    <n v="0"/>
    <n v="346538"/>
    <n v="234"/>
    <n v="0"/>
  </r>
  <r>
    <n v="1.1000000000000001"/>
    <n v="58"/>
    <s v="099094010600"/>
    <s v="CELEBRITY FASHIONS LIMITED"/>
    <s v="33AAACC3696D1ZX"/>
    <s v="AAACC3696D"/>
    <s v="H41001550820"/>
    <s v="H4010946082001"/>
    <s v="H4010600082001"/>
    <n v="401"/>
    <x v="41"/>
    <s v="01/08/2020"/>
    <n v="180148"/>
    <n v="6870"/>
    <n v="618.29999999999995"/>
    <n v="618.29999999999995"/>
    <n v="0"/>
    <n v="0"/>
    <n v="180148"/>
    <n v="618.29999999999995"/>
    <n v="0"/>
  </r>
  <r>
    <n v="1.1000000000000001"/>
    <n v="59"/>
    <s v="099094010604"/>
    <s v="MILLENNIA REALTORS PVT LTD."/>
    <s v="33AABCA7596B1ZV"/>
    <s v="AABCM2890E"/>
    <s v="H41001570820"/>
    <s v="H4010962082001"/>
    <s v="H4010604082001"/>
    <n v="401"/>
    <x v="41"/>
    <s v="01/08/2020"/>
    <n v="3485288"/>
    <n v="2600"/>
    <n v="234"/>
    <n v="234"/>
    <n v="0"/>
    <n v="0"/>
    <n v="3485288"/>
    <n v="234"/>
    <n v="0"/>
  </r>
  <r>
    <n v="1.1000000000000001"/>
    <n v="60"/>
    <s v="099094010620"/>
    <s v="SYRMA TECHNOLOGY PVT LTD"/>
    <s v="33AAICS5745D1ZF"/>
    <s v="AAICS5745D"/>
    <s v="H41001600820"/>
    <s v="H4010963082001"/>
    <s v="H4010620082001"/>
    <n v="401"/>
    <x v="41"/>
    <s v="01/08/2020"/>
    <n v="1889936"/>
    <n v="2600"/>
    <n v="234"/>
    <n v="234"/>
    <n v="0"/>
    <n v="0"/>
    <n v="1889936"/>
    <n v="234"/>
    <n v="0"/>
  </r>
  <r>
    <n v="1.1000000000000001"/>
    <n v="61"/>
    <s v="099094010622"/>
    <s v="ASV CONSTUCTIONS PVT LTD"/>
    <s v="33AAECA8377K1ZC"/>
    <s v="AAECA8377K"/>
    <s v="H41001620820"/>
    <s v="H4010964082001"/>
    <s v="H4010622082002"/>
    <n v="401"/>
    <x v="41"/>
    <s v="06/08/2020"/>
    <n v="904993"/>
    <n v="2600"/>
    <n v="234"/>
    <n v="234"/>
    <n v="0"/>
    <n v="0"/>
    <n v="904993"/>
    <n v="234"/>
    <n v="0"/>
  </r>
  <r>
    <n v="1.1000000000000001"/>
    <n v="62"/>
    <s v="099094010646"/>
    <s v="EIH LTD"/>
    <s v="33AAACE6898B1ZP"/>
    <s v="AAACE6898B"/>
    <s v="H41001670820"/>
    <s v="H4010971082001"/>
    <s v="H4010646082001"/>
    <n v="401"/>
    <x v="41"/>
    <s v="05/08/2020"/>
    <n v="192757"/>
    <n v="2600"/>
    <n v="234"/>
    <n v="234"/>
    <n v="0"/>
    <n v="0"/>
    <n v="192757"/>
    <n v="234"/>
    <n v="0"/>
  </r>
  <r>
    <n v="1.1000000000000001"/>
    <n v="63"/>
    <s v="099094010671"/>
    <s v="SREE GOKULAM HOTEL (INDIA) "/>
    <s v="33AAECS2586E1ZG"/>
    <s v="AAECS2586E"/>
    <s v="H41001810820"/>
    <s v="H4010973082003"/>
    <s v="H4010671082002"/>
    <n v="401"/>
    <x v="41"/>
    <s v="05/08/2020"/>
    <n v="203524"/>
    <n v="2600"/>
    <n v="234"/>
    <n v="234"/>
    <n v="0"/>
    <n v="0"/>
    <n v="203524"/>
    <n v="234"/>
    <n v="0"/>
  </r>
  <r>
    <n v="1.1000000000000001"/>
    <n v="64"/>
    <s v="099094010672"/>
    <s v="KAL PUBLICATIONS PRIVATE LTD.,"/>
    <s v="33AACCK6694D1ZJ"/>
    <s v="AACCK6694D"/>
    <s v="H41001860820"/>
    <s v="H4010983082002"/>
    <s v="H4010672082001"/>
    <n v="401"/>
    <x v="41"/>
    <s v="04/08/2020"/>
    <n v="2964721"/>
    <n v="2600"/>
    <n v="234"/>
    <n v="234"/>
    <n v="0"/>
    <n v="0"/>
    <n v="2964721"/>
    <n v="234"/>
    <n v="0"/>
  </r>
  <r>
    <n v="1.1000000000000001"/>
    <n v="65"/>
    <s v="099094010675"/>
    <s v="IYKOT HITECH TOOLROOM "/>
    <s v="33AAACE1445L1zv"/>
    <s v="AAACE1445L"/>
    <s v="H41001880820"/>
    <s v="H4010988082003"/>
    <s v="H4010675082001"/>
    <n v="401"/>
    <x v="41"/>
    <s v="01/08/2020"/>
    <n v="268126"/>
    <n v="2600"/>
    <n v="234"/>
    <n v="234"/>
    <n v="0"/>
    <n v="0"/>
    <n v="268126"/>
    <n v="234"/>
    <n v="0"/>
  </r>
  <r>
    <n v="1.1000000000000001"/>
    <n v="66"/>
    <s v="099094010682"/>
    <s v="SOFTWARE TECHNOLOGY PARKS "/>
    <s v="33AAATS2468J1ZD"/>
    <s v="AAATS2468J"/>
    <s v="H41001900820"/>
    <s v="H4010997082001"/>
    <s v="H4010682082001"/>
    <n v="401"/>
    <x v="41"/>
    <s v="01/08/2020"/>
    <n v="2981940"/>
    <n v="2600"/>
    <n v="234"/>
    <n v="234"/>
    <n v="0"/>
    <n v="0"/>
    <n v="2981940"/>
    <n v="234"/>
    <n v="0"/>
  </r>
  <r>
    <n v="1.1000000000000001"/>
    <n v="67"/>
    <s v="099094010689"/>
    <s v="SANMINA SCI TECHNOLOGY INDIA "/>
    <s v="33AAKCS8133K7ZW"/>
    <s v="AAKCS8133K"/>
    <s v="H41001960820"/>
    <s v="H4010999082001"/>
    <s v="H4010689082001"/>
    <n v="401"/>
    <x v="41"/>
    <s v="01/08/2020"/>
    <n v="399653"/>
    <n v="2600"/>
    <n v="234"/>
    <n v="234"/>
    <n v="0"/>
    <n v="0"/>
    <n v="399653"/>
    <n v="234"/>
    <n v="0"/>
  </r>
  <r>
    <n v="1.1000000000000001"/>
    <n v="68"/>
    <s v="099094010693"/>
    <s v="JASMIN INFOTECH PRIVATE "/>
    <s v="33AAACJ7415K1ZM"/>
    <s v="AAACJ7415K"/>
    <s v="H41002000820"/>
    <s v="H4011000082001"/>
    <s v="H4010693082001"/>
    <n v="401"/>
    <x v="41"/>
    <s v="01/08/2020"/>
    <n v="363511"/>
    <n v="2600"/>
    <n v="234"/>
    <n v="234"/>
    <n v="0"/>
    <n v="0"/>
    <n v="363511"/>
    <n v="234"/>
    <n v="0"/>
  </r>
  <r>
    <n v="1.1000000000000001"/>
    <n v="69"/>
    <s v="099094010694"/>
    <s v="TATA CONSULTANCY SERVICES "/>
    <s v="33AAACR4849R3ZQ"/>
    <s v="AAACR4849R"/>
    <s v="H41002030820"/>
    <s v="H4011005082001"/>
    <s v="H4010694082001"/>
    <n v="401"/>
    <x v="41"/>
    <s v="01/08/2020"/>
    <n v="26348243"/>
    <n v="7270"/>
    <n v="654.29999999999995"/>
    <n v="654.29999999999995"/>
    <n v="0"/>
    <n v="0"/>
    <n v="26348243"/>
    <n v="654.29999999999995"/>
    <n v="0"/>
  </r>
  <r>
    <n v="1.1000000000000001"/>
    <n v="70"/>
    <s v="099094010696"/>
    <s v="SUPER AUTO FORGE P LIMITED,"/>
    <s v="33AABCSO459B2ZW"/>
    <s v="AABCS0459B"/>
    <s v="H41002080820"/>
    <s v="H4011006082002"/>
    <s v="H4010696082002"/>
    <n v="401"/>
    <x v="41"/>
    <s v="05/08/2020"/>
    <n v="252242"/>
    <n v="2600"/>
    <n v="234"/>
    <n v="234"/>
    <n v="0"/>
    <n v="0"/>
    <n v="252242"/>
    <n v="234"/>
    <n v="0"/>
  </r>
  <r>
    <n v="1.1000000000000001"/>
    <n v="71"/>
    <s v="099094010697"/>
    <s v="MADRAS DIABETES RESEARCH "/>
    <s v="33AAATM7001M1ZQ"/>
    <s v="AAATM7001M"/>
    <s v="H41002120820"/>
    <s v="H4011016082001"/>
    <s v="H4010697082002"/>
    <n v="401"/>
    <x v="41"/>
    <s v="04/08/2020"/>
    <n v="144093"/>
    <n v="2600"/>
    <n v="234"/>
    <n v="234"/>
    <n v="0"/>
    <n v="0"/>
    <n v="144093"/>
    <n v="234"/>
    <n v="0"/>
  </r>
  <r>
    <n v="1.1000000000000001"/>
    <n v="72"/>
    <s v="099094010699"/>
    <s v="RATTHA HOLDING COMPANY PVT. "/>
    <s v="33AACCR8160K1Z8"/>
    <s v="AACCR8160K"/>
    <s v="H41002130820"/>
    <s v="H4011020082001"/>
    <s v="H4010699082001"/>
    <n v="401"/>
    <x v="41"/>
    <s v="06/08/2020"/>
    <n v="484535"/>
    <n v="2600"/>
    <n v="234"/>
    <n v="234"/>
    <n v="0"/>
    <n v="0"/>
    <n v="484535"/>
    <n v="234"/>
    <n v="0"/>
  </r>
  <r>
    <n v="1.1000000000000001"/>
    <n v="73"/>
    <s v="099094010702"/>
    <s v="MEHRA COMPUTER SYSTEMS "/>
    <s v="33AAACM5391H1ZJ"/>
    <s v="AAACM5391H"/>
    <s v="H41002140820"/>
    <s v="H4011021082001"/>
    <s v="H4010702082001"/>
    <n v="401"/>
    <x v="41"/>
    <s v="01/08/2020"/>
    <n v="254693"/>
    <n v="2600"/>
    <n v="234"/>
    <n v="234"/>
    <n v="0"/>
    <n v="0"/>
    <n v="254693"/>
    <n v="234"/>
    <n v="0"/>
  </r>
  <r>
    <n v="1.1000000000000001"/>
    <n v="74"/>
    <s v="099094010704"/>
    <s v="HDFC BANK LIMITED,"/>
    <s v="33AAACH2702H2Z6"/>
    <s v="AAACH2702H"/>
    <s v="H41002160820"/>
    <s v="H4011028082001"/>
    <s v="H4010704082001"/>
    <n v="401"/>
    <x v="41"/>
    <s v="01/08/2020"/>
    <n v="1634306"/>
    <n v="2600"/>
    <n v="234"/>
    <n v="234"/>
    <n v="0"/>
    <n v="0"/>
    <n v="1634306"/>
    <n v="234"/>
    <n v="0"/>
  </r>
  <r>
    <n v="1.1000000000000001"/>
    <n v="75"/>
    <s v="099094010712"/>
    <s v="POWER GEARS LIMITED,"/>
    <s v="33AABCP2082K2ZH"/>
    <s v="AABCP2082K"/>
    <s v="H41002170820"/>
    <s v="H4011029082001"/>
    <s v="H4010712082002"/>
    <n v="401"/>
    <x v="41"/>
    <s v="03/08/2020"/>
    <n v="251387"/>
    <n v="2600"/>
    <n v="234"/>
    <n v="234"/>
    <n v="0"/>
    <n v="0"/>
    <n v="251387"/>
    <n v="234"/>
    <n v="0"/>
  </r>
  <r>
    <n v="1.1000000000000001"/>
    <n v="76"/>
    <s v="099094010715"/>
    <s v="CHANGEPOND TECHNOLGIES "/>
    <s v="33AABCC3252GIZ6"/>
    <s v="AABCC3252G"/>
    <s v="H41002180820"/>
    <s v="H4011030082001"/>
    <s v="H4010715082001"/>
    <n v="401"/>
    <x v="41"/>
    <s v="01/08/2020"/>
    <n v="461512"/>
    <n v="6870"/>
    <n v="618.29999999999995"/>
    <n v="618.29999999999995"/>
    <n v="0"/>
    <n v="0"/>
    <n v="461512"/>
    <n v="618.29999999999995"/>
    <n v="0"/>
  </r>
  <r>
    <n v="1.1000000000000001"/>
    <n v="77"/>
    <s v="099094010718"/>
    <s v="RMZ INFOTECH PRIVATE LIMITED,"/>
    <s v="33AACCR6283P1ZU"/>
    <s v="AACCR6283P"/>
    <s v="H41002190820"/>
    <s v="H4011035082002"/>
    <s v="H4010718082001"/>
    <n v="401"/>
    <x v="41"/>
    <s v="03/08/2020"/>
    <n v="4698709"/>
    <n v="6870"/>
    <n v="618.29999999999995"/>
    <n v="618.29999999999995"/>
    <n v="0"/>
    <n v="0"/>
    <n v="4698709"/>
    <n v="618.29999999999995"/>
    <n v="0"/>
  </r>
  <r>
    <n v="1.1000000000000001"/>
    <n v="78"/>
    <s v="099094010722"/>
    <s v="FUTURA TECHPARK PRIVATE "/>
    <s v="33AABCF7360G1ZU"/>
    <s v="AABCF7360G"/>
    <s v="H41002200820"/>
    <s v="H4011042082001"/>
    <s v="H4010722082001"/>
    <n v="401"/>
    <x v="41"/>
    <s v="05/08/2020"/>
    <n v="1586699"/>
    <n v="2600"/>
    <n v="234"/>
    <n v="234"/>
    <n v="0"/>
    <n v="0"/>
    <n v="1586699"/>
    <n v="234"/>
    <n v="0"/>
  </r>
  <r>
    <n v="1.1000000000000001"/>
    <n v="79"/>
    <s v="099094010723"/>
    <s v="CAREVOYANT TECHNOLOGIES "/>
    <s v="33AABCK6386R1ZU"/>
    <s v="AABCK6386R"/>
    <s v="H41002220820"/>
    <s v="H4011045082003"/>
    <s v="H4010723082001"/>
    <n v="401"/>
    <x v="41"/>
    <s v="03/08/2020"/>
    <n v="234017"/>
    <n v="6870"/>
    <n v="618.29999999999995"/>
    <n v="618.29999999999995"/>
    <n v="0"/>
    <n v="0"/>
    <n v="234017"/>
    <n v="618.29999999999995"/>
    <n v="0"/>
  </r>
  <r>
    <n v="1.1000000000000001"/>
    <n v="80"/>
    <s v="099094010732"/>
    <s v="BENNETT COLEMAN &amp; CO "/>
    <s v="33AAACB4373Q1ZF"/>
    <s v="AAACB4373Q"/>
    <s v="H41002260820"/>
    <s v="H4011046082001"/>
    <s v="H4010732082001"/>
    <n v="401"/>
    <x v="41"/>
    <s v="01/08/2020"/>
    <n v="1156464"/>
    <n v="2600"/>
    <n v="234"/>
    <n v="234"/>
    <n v="0"/>
    <n v="0"/>
    <n v="1156464"/>
    <n v="234"/>
    <n v="0"/>
  </r>
  <r>
    <n v="1.1000000000000001"/>
    <n v="81"/>
    <s v="099094010742"/>
    <s v="WIPRO LIMITED"/>
    <s v="33AAACW0387R3ZS"/>
    <s v="AAACW0387R"/>
    <s v="H41002270820"/>
    <s v="H4011055082001"/>
    <s v="H4010742082003"/>
    <n v="401"/>
    <x v="41"/>
    <s v="06/08/2020"/>
    <n v="12356936"/>
    <n v="3000"/>
    <n v="0"/>
    <n v="0"/>
    <n v="540"/>
    <n v="0"/>
    <n v="12356936"/>
    <n v="540"/>
    <n v="0"/>
  </r>
  <r>
    <n v="1.1000000000000001"/>
    <n v="82"/>
    <s v="099094010743"/>
    <s v="RAYALA CORPORATION PVT LTD"/>
    <s v="33AABCR7230D1ZV"/>
    <s v="AABCR7230D"/>
    <s v="H41002300820"/>
    <s v="H4011056082001"/>
    <s v="H4010743082001"/>
    <n v="401"/>
    <x v="41"/>
    <s v="05/08/2020"/>
    <n v="327140"/>
    <n v="2600"/>
    <n v="234"/>
    <n v="234"/>
    <n v="0"/>
    <n v="0"/>
    <n v="327140"/>
    <n v="234"/>
    <n v="0"/>
  </r>
  <r>
    <n v="1.1000000000000001"/>
    <n v="83"/>
    <s v="099094010764"/>
    <s v="VENTURE LIGHTS INDIA LTD(UNIT-"/>
    <s v="33AAACA9284H2ZM"/>
    <s v="AAACA9284H"/>
    <s v="H41002310820"/>
    <s v="H4011061082001"/>
    <s v="H4010764082002"/>
    <n v="401"/>
    <x v="41"/>
    <s v="01/08/2020"/>
    <n v="1018018"/>
    <n v="6870"/>
    <n v="618.29999999999995"/>
    <n v="618.29999999999995"/>
    <n v="0"/>
    <n v="0"/>
    <n v="1018018"/>
    <n v="618.29999999999995"/>
    <n v="0"/>
  </r>
  <r>
    <n v="1.1000000000000001"/>
    <n v="84"/>
    <s v="099094010769"/>
    <s v="MILLENNIA REALTORS PVT LTD"/>
    <s v="33AACCR6283PIZU"/>
    <s v="AABCM2890E"/>
    <s v="H41002360820"/>
    <s v="H4011063082001"/>
    <s v="H4010769082001"/>
    <n v="401"/>
    <x v="41"/>
    <s v="01/08/2020"/>
    <n v="3717730"/>
    <n v="2600"/>
    <n v="234"/>
    <n v="234"/>
    <n v="0"/>
    <n v="0"/>
    <n v="3717730"/>
    <n v="234"/>
    <n v="0"/>
  </r>
  <r>
    <n v="1.1000000000000001"/>
    <n v="85"/>
    <s v="099094010774"/>
    <s v="TECCI PARK OWNERS "/>
    <s v="33AADAT7342N1Z5"/>
    <s v="AADAT7342N"/>
    <s v="H41002380820"/>
    <s v="H4011066082001"/>
    <s v="H4010774082001"/>
    <n v="401"/>
    <x v="41"/>
    <s v="06/08/2020"/>
    <n v="2904360"/>
    <n v="2600"/>
    <n v="234"/>
    <n v="234"/>
    <n v="0"/>
    <n v="0"/>
    <n v="2904360"/>
    <n v="234"/>
    <n v="0"/>
  </r>
  <r>
    <n v="1.1000000000000001"/>
    <n v="86"/>
    <s v="099094010775"/>
    <s v="BAHWAN CYBERTEK  PVT  LTD.,"/>
    <s v="33AABCB2020P1Z0"/>
    <s v="AABCB2020P"/>
    <s v="H41002420820"/>
    <s v="H4011067082001"/>
    <s v="H4010775082001"/>
    <n v="401"/>
    <x v="41"/>
    <s v="06/08/2020"/>
    <n v="484284"/>
    <n v="2600"/>
    <n v="234"/>
    <n v="234"/>
    <n v="0"/>
    <n v="0"/>
    <n v="484284"/>
    <n v="234"/>
    <n v="0"/>
  </r>
  <r>
    <n v="1.1000000000000001"/>
    <n v="87"/>
    <s v="099094010786"/>
    <s v="VENTECH SOLUTIIONS (INDIA)  "/>
    <s v="33AAACO4860B1ZX"/>
    <s v="AAACO4860B"/>
    <s v="H41002430820"/>
    <s v="H4011068082001"/>
    <s v="H4010786082001"/>
    <n v="401"/>
    <x v="41"/>
    <s v="03/08/2020"/>
    <n v="173709"/>
    <n v="2600"/>
    <n v="234"/>
    <n v="234"/>
    <n v="0"/>
    <n v="0"/>
    <n v="173709"/>
    <n v="234"/>
    <n v="0"/>
  </r>
  <r>
    <n v="1.1000000000000001"/>
    <n v="88"/>
    <s v="099094010815"/>
    <s v="RATTHA HOLDING COMPANY P "/>
    <s v="33AACCR8160K1Z8"/>
    <s v="AACCR8160K"/>
    <s v="H41002440820"/>
    <s v="H4011073082001"/>
    <s v="H4010815082002"/>
    <n v="401"/>
    <x v="41"/>
    <s v="06/08/2020"/>
    <n v="491896"/>
    <n v="2600"/>
    <n v="234"/>
    <n v="234"/>
    <n v="0"/>
    <n v="0"/>
    <n v="491896"/>
    <n v="234"/>
    <n v="0"/>
  </r>
  <r>
    <n v="1.1000000000000001"/>
    <n v="89"/>
    <s v="099094010818"/>
    <s v="HCL TECHNOLOGIES LTD"/>
    <s v="33AAACH1645P2ZH"/>
    <s v="AAACH1645P"/>
    <s v="H41002460820"/>
    <s v="H4011074082002"/>
    <s v="H4010818082001"/>
    <n v="401"/>
    <x v="41"/>
    <s v="04/08/2020"/>
    <n v="29892260"/>
    <n v="3000"/>
    <n v="0"/>
    <n v="0"/>
    <n v="540"/>
    <n v="0"/>
    <n v="29892260"/>
    <n v="540"/>
    <n v="0"/>
  </r>
  <r>
    <n v="1.1000000000000001"/>
    <n v="90"/>
    <s v="099094010820"/>
    <s v="JONAS WOODHEAD &amp;  SONS (I) "/>
    <s v="33AAACJ0852C1Z8"/>
    <s v="AAACJ0852C"/>
    <s v="H41002470820"/>
    <s v="H4011084082001"/>
    <s v="H4010820082001"/>
    <n v="401"/>
    <x v="41"/>
    <s v="01/08/2020"/>
    <n v="736553"/>
    <n v="2600"/>
    <n v="234"/>
    <n v="234"/>
    <n v="0"/>
    <n v="0"/>
    <n v="736553"/>
    <n v="234"/>
    <n v="0"/>
  </r>
  <r>
    <n v="1.1000000000000001"/>
    <n v="91"/>
    <s v="099094010841"/>
    <s v="SENSIPLE SOFTWARE SOLUTIONS "/>
    <s v="33AAGCS4619C1Z0"/>
    <s v="AAGCS4619C"/>
    <s v="H41002500820"/>
    <s v="H4011089082003"/>
    <s v="H4010841082001"/>
    <n v="401"/>
    <x v="41"/>
    <s v="01/08/2020"/>
    <n v="285043"/>
    <n v="2600"/>
    <n v="234"/>
    <n v="234"/>
    <n v="0"/>
    <n v="0"/>
    <n v="285043"/>
    <n v="234"/>
    <n v="0"/>
  </r>
  <r>
    <n v="1.1000000000000001"/>
    <n v="92"/>
    <s v="099094010843"/>
    <s v="AGS CINEMAS PRIVATE LIMITED"/>
    <s v="33AAHCA4015H1Z5"/>
    <s v="AAHCA4015H"/>
    <s v="H41002540820"/>
    <s v="H4011092082001"/>
    <s v="H4010843082001"/>
    <n v="401"/>
    <x v="41"/>
    <s v="04/08/2020"/>
    <n v="177270"/>
    <n v="6870"/>
    <n v="618.29999999999995"/>
    <n v="618.29999999999995"/>
    <n v="0"/>
    <n v="0"/>
    <n v="177270"/>
    <n v="618.29999999999995"/>
    <n v="0"/>
  </r>
  <r>
    <n v="1.1000000000000001"/>
    <n v="93"/>
    <s v="099094010845"/>
    <s v="SUPERINTENDING ENGINEER-I,"/>
    <s v="33AAALM0037B1ZV"/>
    <s v="AAALM0037B"/>
    <s v="H41002560820"/>
    <s v="H4011093082002"/>
    <s v="H4010845082001"/>
    <n v="401"/>
    <x v="41"/>
    <s v="03/08/2020"/>
    <n v="749955"/>
    <n v="6870"/>
    <n v="618.29999999999995"/>
    <n v="618.29999999999995"/>
    <n v="0"/>
    <n v="0"/>
    <n v="749955"/>
    <n v="618.29999999999995"/>
    <n v="0"/>
  </r>
  <r>
    <n v="1.1000000000000001"/>
    <n v="94"/>
    <s v="099094010847"/>
    <s v="THE DIRECTOR, THE INSTITUTE OF "/>
    <s v="33AAAAT0346F1ZZ"/>
    <s v="AAAAT0346F"/>
    <s v="H41002580820"/>
    <s v="H4011096082003"/>
    <s v="H4010847082001"/>
    <n v="401"/>
    <x v="41"/>
    <s v="01/08/2020"/>
    <n v="157975"/>
    <n v="2600"/>
    <n v="234"/>
    <n v="234"/>
    <n v="0"/>
    <n v="0"/>
    <n v="157975"/>
    <n v="234"/>
    <n v="0"/>
  </r>
  <r>
    <n v="1.1000000000000001"/>
    <n v="95"/>
    <s v="099094010852"/>
    <s v="YEKEDIAR FARMS LLP.,"/>
    <s v="33AABFY7401Q1ZU"/>
    <s v="AABFY7401Q"/>
    <s v="H41002590820"/>
    <s v="H4100025082010"/>
    <s v="H4010852082001"/>
    <n v="401"/>
    <x v="41"/>
    <s v="01/08/2020"/>
    <n v="2497328"/>
    <n v="2600"/>
    <n v="234"/>
    <n v="234"/>
    <n v="0"/>
    <n v="0"/>
    <n v="2497328"/>
    <n v="234"/>
    <n v="0"/>
  </r>
  <r>
    <n v="1.1000000000000001"/>
    <n v="96"/>
    <s v="099094010858"/>
    <s v="ASV CONSTRUCTIONS P LTD"/>
    <s v="33AAECA8377K1ZC"/>
    <s v="AAECA8377K"/>
    <s v="H41002600820"/>
    <s v="H4100045082002"/>
    <s v="H4010858082001"/>
    <n v="401"/>
    <x v="41"/>
    <s v="03/08/2020"/>
    <n v="571851"/>
    <n v="2600"/>
    <n v="234"/>
    <n v="234"/>
    <n v="0"/>
    <n v="0"/>
    <n v="571851"/>
    <n v="234"/>
    <n v="0"/>
  </r>
  <r>
    <n v="1.1000000000000001"/>
    <n v="97"/>
    <s v="099094010867"/>
    <s v="THE AIRPORT DIRECTOR"/>
    <s v="33AAACA6412D2ZE"/>
    <s v="AAACA6412D"/>
    <s v="H41002630820"/>
    <s v="H4100048082001"/>
    <s v="H4010867082002"/>
    <n v="401"/>
    <x v="41"/>
    <s v="05/08/2020"/>
    <n v="34989695"/>
    <n v="3000"/>
    <n v="270"/>
    <n v="270"/>
    <n v="0"/>
    <n v="0"/>
    <n v="34989695"/>
    <n v="270"/>
    <n v="0"/>
  </r>
  <r>
    <n v="1.1000000000000001"/>
    <n v="98"/>
    <s v="099094010893"/>
    <s v="CLASSIC MALL DEVELOPMENT CO "/>
    <s v="33AACCC7309K1ZQ"/>
    <s v="AACCC7309K"/>
    <s v="H41002660820"/>
    <s v="H4100116082003"/>
    <s v="H4010893082001"/>
    <n v="401"/>
    <x v="41"/>
    <s v="04/08/2020"/>
    <n v="3187477"/>
    <n v="2600"/>
    <n v="234"/>
    <n v="234"/>
    <n v="0"/>
    <n v="0"/>
    <n v="3187477"/>
    <n v="234"/>
    <n v="0"/>
  </r>
  <r>
    <n v="1.1000000000000001"/>
    <n v="99"/>
    <s v="099094010896"/>
    <s v="PATEL EXPORTS (INDIA)"/>
    <s v="33AAAFP9676P1ZH"/>
    <s v="AAAFP9676P"/>
    <s v="H41002670820"/>
    <s v="H4100122082001"/>
    <s v="H4010896082001"/>
    <n v="401"/>
    <x v="41"/>
    <s v="03/08/2020"/>
    <n v="263547"/>
    <n v="6870"/>
    <n v="618.29999999999995"/>
    <n v="618.29999999999995"/>
    <n v="0"/>
    <n v="0"/>
    <n v="263547"/>
    <n v="618.29999999999995"/>
    <n v="0"/>
  </r>
  <r>
    <n v="1.1000000000000001"/>
    <n v="100"/>
    <s v="099094010898"/>
    <s v="AKSHAYA PRIVATE LIMITED,"/>
    <s v="33AAFCA1708D1ZD"/>
    <s v="AAFCA1780D"/>
    <s v="H41002680820"/>
    <s v="H4100127082001"/>
    <s v="H4010898082001"/>
    <n v="401"/>
    <x v="41"/>
    <s v="01/08/2020"/>
    <n v="657525"/>
    <n v="2600"/>
    <n v="234"/>
    <n v="234"/>
    <n v="0"/>
    <n v="0"/>
    <n v="657525"/>
    <n v="234"/>
    <n v="0"/>
  </r>
  <r>
    <n v="1.1000000000000001"/>
    <n v="101"/>
    <s v="099094010904"/>
    <s v="PS PRECIOUS HANA GRAND MALL "/>
    <s v="33AAPFP1117J1ZA"/>
    <s v="AAPFP1117J"/>
    <s v="H41002710820"/>
    <s v="H4100129082004"/>
    <s v="H4010904082002"/>
    <n v="401"/>
    <x v="41"/>
    <s v="06/08/2020"/>
    <n v="512293"/>
    <n v="2600"/>
    <n v="234"/>
    <n v="234"/>
    <n v="0"/>
    <n v="0"/>
    <n v="512293"/>
    <n v="234"/>
    <n v="0"/>
  </r>
  <r>
    <n v="1.1000000000000001"/>
    <n v="102"/>
    <s v="099094010905"/>
    <s v="THIRU.P.V.DEVAKUMAR"/>
    <s v="33AAGPD2880D1Z7"/>
    <s v="AAGPD2880D"/>
    <s v="H41002730820"/>
    <s v="H4100133082001"/>
    <s v="H4010905082001"/>
    <n v="401"/>
    <x v="41"/>
    <s v="03/08/2020"/>
    <n v="186585"/>
    <n v="5600"/>
    <n v="504"/>
    <n v="504"/>
    <n v="0"/>
    <n v="0"/>
    <n v="186585"/>
    <n v="504"/>
    <n v="0"/>
  </r>
  <r>
    <n v="1.1000000000000001"/>
    <n v="103"/>
    <s v="099094010910"/>
    <s v="APOLLO HOSPITALS ENTERPRISES "/>
    <s v="33AAACA5443N3ZN"/>
    <s v="AAACA5443N"/>
    <s v="H41002740820"/>
    <s v="H4100137082001"/>
    <s v="H4010910082001"/>
    <n v="401"/>
    <x v="41"/>
    <s v="03/08/2020"/>
    <n v="507282"/>
    <n v="6870"/>
    <n v="618.29999999999995"/>
    <n v="618.29999999999995"/>
    <n v="0"/>
    <n v="0"/>
    <n v="507282"/>
    <n v="618.29999999999995"/>
    <n v="0"/>
  </r>
  <r>
    <n v="1.1000000000000001"/>
    <n v="104"/>
    <s v="099094010918"/>
    <s v="VA TECH WABAG LTIMITED"/>
    <s v="33AABCV0225G1ZW"/>
    <s v="AABCV0225G"/>
    <s v="H41002750820"/>
    <s v="H4100139082002"/>
    <s v="H4010918082001"/>
    <n v="401"/>
    <x v="41"/>
    <s v="04/08/2020"/>
    <n v="230462"/>
    <n v="2600"/>
    <n v="234"/>
    <n v="234"/>
    <n v="0"/>
    <n v="0"/>
    <n v="230462"/>
    <n v="234"/>
    <n v="0"/>
  </r>
  <r>
    <n v="1.1000000000000001"/>
    <n v="105"/>
    <s v="099094010930"/>
    <s v="AITKEN SPENCE HOTEL "/>
    <s v="33AAHCA1329GIZ4"/>
    <s v="AAHCA1329G"/>
    <s v="H41002770820"/>
    <s v="H4100150082001"/>
    <s v="H4010930082001"/>
    <n v="401"/>
    <x v="41"/>
    <s v="03/08/2020"/>
    <n v="1395123"/>
    <n v="2600"/>
    <n v="234"/>
    <n v="234"/>
    <n v="0"/>
    <n v="0"/>
    <n v="1395123"/>
    <n v="234"/>
    <n v="0"/>
  </r>
  <r>
    <n v="1.1000000000000001"/>
    <n v="106"/>
    <s v="099094010936"/>
    <s v="THARANGINI SEA FOODS"/>
    <s v="33ABGPM7848D1ZM"/>
    <s v="ABGPM7848D"/>
    <s v="H41002790820"/>
    <s v="H4100151082001"/>
    <s v="H4010936082001"/>
    <n v="401"/>
    <x v="41"/>
    <s v="01/08/2020"/>
    <n v="106834"/>
    <n v="2600"/>
    <n v="234"/>
    <n v="234"/>
    <n v="0"/>
    <n v="0"/>
    <n v="106834"/>
    <n v="234"/>
    <n v="0"/>
  </r>
  <r>
    <n v="1.1000000000000001"/>
    <n v="107"/>
    <s v="099094010946"/>
    <s v="RELIANCE JIO INFOCOMM LTD"/>
    <s v="33AAJCR6636B1ZJ"/>
    <s v="AAJCR6636B"/>
    <s v="H41002800820"/>
    <s v="H4100155082001"/>
    <s v="H4010946082001"/>
    <n v="401"/>
    <x v="41"/>
    <s v="04/08/2020"/>
    <n v="2579140"/>
    <n v="2600"/>
    <n v="234"/>
    <n v="234"/>
    <n v="0"/>
    <n v="0"/>
    <n v="2579140"/>
    <n v="234"/>
    <n v="0"/>
  </r>
  <r>
    <n v="1.1000000000000001"/>
    <n v="108"/>
    <s v="099094010962"/>
    <s v="EFFICIENT LIGHT SOURCE "/>
    <s v="33AABCE5064A1ZA"/>
    <s v="AABCE5064A"/>
    <s v="H41002820820"/>
    <s v="H4100157082002"/>
    <s v="H4010962082001"/>
    <n v="401"/>
    <x v="41"/>
    <s v="01/08/2020"/>
    <n v="179041"/>
    <n v="2600"/>
    <n v="234"/>
    <n v="234"/>
    <n v="0"/>
    <n v="0"/>
    <n v="179041"/>
    <n v="234"/>
    <n v="0"/>
  </r>
  <r>
    <n v="1.1000000000000001"/>
    <n v="109"/>
    <s v="099094010963"/>
    <s v="DIVYASREE INFRASTRUCTURE "/>
    <s v="33AACCD2826J1ZV"/>
    <s v="AACCD2826J"/>
    <s v="H41002830820"/>
    <s v="H4100160082002"/>
    <s v="H4010963082001"/>
    <n v="401"/>
    <x v="41"/>
    <s v="01/08/2020"/>
    <n v="5484271"/>
    <n v="2600"/>
    <n v="234"/>
    <n v="234"/>
    <n v="0"/>
    <n v="0"/>
    <n v="5484271"/>
    <n v="234"/>
    <n v="0"/>
  </r>
  <r>
    <n v="1.1000000000000001"/>
    <n v="110"/>
    <s v="099094010964"/>
    <s v="S.VINODHKUMAR JAIN"/>
    <s v="33AABCE5064A1ZW"/>
    <s v="AABCE5064A"/>
    <s v="H41002840820"/>
    <s v="H4100162082001"/>
    <s v="H4010964082001"/>
    <n v="401"/>
    <x v="41"/>
    <s v="01/08/2020"/>
    <n v="309528"/>
    <n v="2600"/>
    <n v="234"/>
    <n v="234"/>
    <n v="0"/>
    <n v="0"/>
    <n v="309528"/>
    <n v="234"/>
    <n v="0"/>
  </r>
  <r>
    <n v="1.1000000000000001"/>
    <n v="111"/>
    <s v="099094010971"/>
    <s v="ASV CONSTRUCTIONS PVT. LTD."/>
    <s v="33AAECA8377K1ZC"/>
    <s v="AAECA8377K"/>
    <s v="H41002880820"/>
    <s v="H4100167082002"/>
    <s v="H4010971082001"/>
    <n v="401"/>
    <x v="41"/>
    <s v="03/08/2020"/>
    <n v="364749"/>
    <n v="2600"/>
    <n v="234"/>
    <n v="234"/>
    <n v="0"/>
    <n v="0"/>
    <n v="364749"/>
    <n v="234"/>
    <n v="0"/>
  </r>
  <r>
    <n v="1.1000000000000001"/>
    <n v="112"/>
    <s v="099094010973"/>
    <s v="PHARMAZELL INDIA PVT. LTD.,"/>
    <s v="33AAACD3338F1Z5"/>
    <s v="AAACD3338F"/>
    <s v="H41002900820"/>
    <s v="H4100181082007"/>
    <s v="H4010973082003"/>
    <n v="401"/>
    <x v="41"/>
    <s v="01/08/2020"/>
    <n v="3139583"/>
    <n v="6870"/>
    <n v="618.29999999999995"/>
    <n v="618.29999999999995"/>
    <n v="0"/>
    <n v="0"/>
    <n v="3139583"/>
    <n v="618.29999999999995"/>
    <n v="0"/>
  </r>
  <r>
    <n v="1.1000000000000001"/>
    <n v="113"/>
    <s v="099094010983"/>
    <s v="L &amp; T SOUTH CITY PROJECTS LTD.,"/>
    <s v="33AACCD3198H1ZP"/>
    <s v="AACCD3198H"/>
    <s v="H41002910820"/>
    <s v="H4100186082003"/>
    <s v="H4010983082002"/>
    <n v="401"/>
    <x v="41"/>
    <s v="03/08/2020"/>
    <n v="439985"/>
    <n v="6870"/>
    <n v="618.29999999999995"/>
    <n v="618.29999999999995"/>
    <n v="0"/>
    <n v="0"/>
    <n v="439985"/>
    <n v="618.29999999999995"/>
    <n v="0"/>
  </r>
  <r>
    <n v="1.1000000000000001"/>
    <n v="114"/>
    <s v="099094010988"/>
    <s v="THE MADRAS SILKS INDIA PVT. "/>
    <s v="33AACCT4954H1ZB"/>
    <s v="AACCT4954H"/>
    <s v="H41002930720"/>
    <s v="H4100188082002"/>
    <s v="H4010988082003"/>
    <n v="401"/>
    <x v="41"/>
    <s v="05/08/2020"/>
    <n v="378291"/>
    <n v="2600"/>
    <n v="234"/>
    <n v="234"/>
    <n v="0"/>
    <n v="0"/>
    <n v="378291"/>
    <n v="234"/>
    <n v="0"/>
  </r>
  <r>
    <n v="1.1000000000000001"/>
    <n v="115"/>
    <s v="099094010997"/>
    <s v="ASV CONSTRUCTIONS PRIVATE "/>
    <s v="33AAECA8377K1ZC"/>
    <s v="AAECA8377K"/>
    <s v="H41002960820"/>
    <s v="H4100190082001"/>
    <s v="H4010997082001"/>
    <n v="401"/>
    <x v="41"/>
    <s v="01/08/2020"/>
    <n v="381820"/>
    <n v="2600"/>
    <n v="234"/>
    <n v="234"/>
    <n v="0"/>
    <n v="0"/>
    <n v="381820"/>
    <n v="234"/>
    <n v="0"/>
  </r>
  <r>
    <n v="1.1000000000000001"/>
    <n v="116"/>
    <s v="099094010999"/>
    <s v="AMTEX SOFTWARE SOLUTIONS "/>
    <s v="33AAFCA0638JIZX"/>
    <s v="AAFCA0638J"/>
    <s v="H41002970820"/>
    <s v="H4100196082001"/>
    <s v="H4010999082001"/>
    <n v="401"/>
    <x v="41"/>
    <s v="01/08/2020"/>
    <n v="404757"/>
    <n v="6870"/>
    <n v="618.29999999999995"/>
    <n v="618.29999999999995"/>
    <n v="0"/>
    <n v="0"/>
    <n v="404757"/>
    <n v="618.29999999999995"/>
    <n v="0"/>
  </r>
  <r>
    <n v="1.1000000000000001"/>
    <n v="117"/>
    <s v="099094011000"/>
    <s v="AVALON TECHNOLOGY AND "/>
    <s v="33AAHCA3430A2ZH"/>
    <s v="AAHCA3430A"/>
    <s v="H41002980820"/>
    <s v="H4100200082001"/>
    <s v="H4011000082001"/>
    <n v="401"/>
    <x v="41"/>
    <s v="01/08/2020"/>
    <n v="608946"/>
    <n v="2600"/>
    <n v="0"/>
    <n v="0"/>
    <n v="468"/>
    <n v="0"/>
    <n v="608946"/>
    <n v="468"/>
    <n v="0"/>
  </r>
  <r>
    <n v="1.1000000000000001"/>
    <n v="118"/>
    <s v="099094011005"/>
    <s v="THIRU. Y. SIVA  ARULDURAI"/>
    <s v="33AABPS8632H1ZN"/>
    <s v="AABPS8632H"/>
    <s v="H41002990820"/>
    <s v="H4100203082003"/>
    <s v="H4011005082001"/>
    <n v="401"/>
    <x v="41"/>
    <s v="01/08/2020"/>
    <n v="278786"/>
    <n v="2600"/>
    <n v="234"/>
    <n v="234"/>
    <n v="0"/>
    <n v="0"/>
    <n v="278786"/>
    <n v="234"/>
    <n v="0"/>
  </r>
  <r>
    <n v="1.1000000000000001"/>
    <n v="119"/>
    <s v="099094011006"/>
    <s v="PRASHANTH FERTILITY RESEARCH "/>
    <s v="33AACCP2513J1ZR"/>
    <s v="AACCP2513J"/>
    <s v="H41003000820"/>
    <s v="H4100208082004"/>
    <s v="H4011006082002"/>
    <n v="401"/>
    <x v="41"/>
    <s v="04/08/2020"/>
    <n v="330632"/>
    <n v="6870"/>
    <n v="618.29999999999995"/>
    <n v="618.29999999999995"/>
    <n v="0"/>
    <n v="0"/>
    <n v="330632"/>
    <n v="618.29999999999995"/>
    <n v="0"/>
  </r>
  <r>
    <n v="1.1000000000000001"/>
    <n v="120"/>
    <s v="099094011016"/>
    <s v="DIVISIONAL RAILWAY MANAGER, "/>
    <s v="33AAAGM0289C1ZQ"/>
    <s v="0000000000"/>
    <s v="H41003010820"/>
    <s v="H4100212082003"/>
    <s v="H4011016082001"/>
    <n v="401"/>
    <x v="41"/>
    <s v="04/08/2020"/>
    <n v="152620"/>
    <n v="6870"/>
    <n v="618.29999999999995"/>
    <n v="618.29999999999995"/>
    <n v="0"/>
    <n v="0"/>
    <n v="152620"/>
    <n v="618.29999999999995"/>
    <n v="0"/>
  </r>
  <r>
    <n v="1.1000000000000001"/>
    <n v="121"/>
    <s v="099094011020"/>
    <s v="NATIONAL STOCK EXCHANGE OF "/>
    <s v="33AAACNI797LIZ7"/>
    <s v="AAACN1797L"/>
    <s v="H41003020820"/>
    <s v="H4100213082003"/>
    <s v="H4011020082001"/>
    <n v="401"/>
    <x v="41"/>
    <s v="01/08/2020"/>
    <n v="3646496"/>
    <n v="2600"/>
    <n v="234"/>
    <n v="234"/>
    <n v="0"/>
    <n v="0"/>
    <n v="3646496"/>
    <n v="234"/>
    <n v="0"/>
  </r>
  <r>
    <n v="1.1000000000000001"/>
    <n v="122"/>
    <s v="099094011021"/>
    <s v="JEYACHANDRAN INDUSTRIES PVT. "/>
    <s v="33AACCS3808F1ZP"/>
    <s v="AACCS3808F"/>
    <s v="H41003030820"/>
    <s v="H4100214082003"/>
    <s v="H4011021082001"/>
    <n v="401"/>
    <x v="41"/>
    <s v="03/08/2020"/>
    <n v="1030836"/>
    <n v="2600"/>
    <n v="234"/>
    <n v="234"/>
    <n v="0"/>
    <n v="0"/>
    <n v="1030836"/>
    <n v="234"/>
    <n v="0"/>
  </r>
  <r>
    <n v="1.1000000000000001"/>
    <n v="123"/>
    <s v="099094011028"/>
    <s v="PREMIER INN INDIA PVT. LTD.,"/>
    <s v="33AACCT6797J1ZT"/>
    <s v="AACCT6797J"/>
    <s v="H41003040820"/>
    <s v="H4100216082001"/>
    <s v="H4011028082001"/>
    <n v="401"/>
    <x v="41"/>
    <s v="01/08/2020"/>
    <n v="380485"/>
    <n v="2600"/>
    <n v="234"/>
    <n v="234"/>
    <n v="0"/>
    <n v="0"/>
    <n v="380485"/>
    <n v="234"/>
    <n v="0"/>
  </r>
  <r>
    <n v="1.1000000000000001"/>
    <n v="124"/>
    <s v="099094011029"/>
    <s v="HRB BOARDING AND LODGING P "/>
    <s v="33AADCH2385M3ZC"/>
    <s v="null"/>
    <s v="H41003060820"/>
    <s v="H4100217082001"/>
    <s v="H4011029082001"/>
    <n v="401"/>
    <x v="41"/>
    <s v="01/08/2020"/>
    <n v="182174"/>
    <n v="2600"/>
    <n v="234"/>
    <n v="234"/>
    <n v="0"/>
    <n v="0"/>
    <n v="182174"/>
    <n v="234"/>
    <n v="0"/>
  </r>
  <r>
    <n v="1.1000000000000001"/>
    <n v="125"/>
    <s v="099094011030"/>
    <s v="NUVOCO VISTAS CORPORATION "/>
    <s v="33AAACL4159L1ZF"/>
    <s v="AAACL4159L"/>
    <s v="H41003070820"/>
    <s v="H4100218082001"/>
    <s v="H4011030082001"/>
    <n v="401"/>
    <x v="41"/>
    <s v="03/08/2020"/>
    <n v="72890"/>
    <n v="6870"/>
    <n v="618.29999999999995"/>
    <n v="618.29999999999995"/>
    <n v="0"/>
    <n v="0"/>
    <n v="72890"/>
    <n v="618.29999999999995"/>
    <n v="0"/>
  </r>
  <r>
    <n v="1.1000000000000001"/>
    <n v="126"/>
    <s v="099094011035"/>
    <s v="SRILANAND MANSIONS PVT. LTD"/>
    <s v="33AAJCS7538R1ZI"/>
    <s v="AAJCS7538R"/>
    <s v="H41003080820"/>
    <s v="H4100219082001"/>
    <s v="H4011035082002"/>
    <n v="401"/>
    <x v="41"/>
    <s v="05/08/2020"/>
    <n v="743762"/>
    <n v="2600"/>
    <n v="234"/>
    <n v="234"/>
    <n v="0"/>
    <n v="0"/>
    <n v="743762"/>
    <n v="234"/>
    <n v="0"/>
  </r>
  <r>
    <n v="1.1000000000000001"/>
    <n v="127"/>
    <s v="099094011042"/>
    <s v="SRI BALAJI ASSOCIATES"/>
    <s v="33ALNPM3353J1ZX"/>
    <s v="ALNPM3353J"/>
    <s v="H41003100820"/>
    <s v="H4100220082002"/>
    <s v="H4011042082001"/>
    <n v="401"/>
    <x v="41"/>
    <s v="03/08/2020"/>
    <n v="755817"/>
    <n v="6870"/>
    <n v="618.29999999999995"/>
    <n v="618.29999999999995"/>
    <n v="0"/>
    <n v="0"/>
    <n v="755817"/>
    <n v="618.29999999999995"/>
    <n v="0"/>
  </r>
  <r>
    <n v="1.1000000000000001"/>
    <n v="128"/>
    <s v="099094011045"/>
    <s v="THE MADRAS SILKS INDIA P LTD"/>
    <s v="33AACCT4954H1ZB"/>
    <s v="AACCT4954H"/>
    <s v="H41003110720"/>
    <s v="H4100222082005"/>
    <s v="H4011045082003"/>
    <n v="401"/>
    <x v="41"/>
    <s v="05/08/2020"/>
    <n v="317332"/>
    <n v="6870"/>
    <n v="618.29999999999995"/>
    <n v="618.29999999999995"/>
    <n v="0"/>
    <n v="0"/>
    <n v="317332"/>
    <n v="618.29999999999995"/>
    <n v="0"/>
  </r>
  <r>
    <n v="1.1000000000000001"/>
    <n v="129"/>
    <s v="099094011046"/>
    <s v="BHASKERA COMPONENTS AND "/>
    <s v="33AACCB3527E1Z8"/>
    <s v="AACCB3527E"/>
    <s v="H41003130820"/>
    <s v="H4100226082002"/>
    <s v="H4011046082001"/>
    <n v="401"/>
    <x v="41"/>
    <s v="01/08/2020"/>
    <n v="553814"/>
    <n v="2600"/>
    <n v="234"/>
    <n v="234"/>
    <n v="0"/>
    <n v="0"/>
    <n v="553814"/>
    <n v="234"/>
    <n v="0"/>
  </r>
  <r>
    <n v="1.1000000000000001"/>
    <n v="130"/>
    <s v="099094011055"/>
    <s v="CARETECH SOLUTIONS INDIA P "/>
    <s v="33AAGCC1947B2Z4"/>
    <s v="AAGCC1947B"/>
    <s v="H41003140720"/>
    <s v="H4100227082003"/>
    <s v="H4011055082001"/>
    <n v="401"/>
    <x v="41"/>
    <s v="01/08/2020"/>
    <n v="180586"/>
    <n v="2600"/>
    <n v="234"/>
    <n v="234"/>
    <n v="0"/>
    <n v="0"/>
    <n v="180586"/>
    <n v="234"/>
    <n v="0"/>
  </r>
  <r>
    <n v="1.1000000000000001"/>
    <n v="131"/>
    <s v="099094011056"/>
    <s v="SUBRAMANIAN ENGINEERING "/>
    <s v="33AAICS9342L1ZX"/>
    <s v="AAICS9342L"/>
    <s v="H41003150820"/>
    <s v="H4100230082003"/>
    <s v="H4011056082001"/>
    <n v="401"/>
    <x v="41"/>
    <s v="01/08/2020"/>
    <n v="420183"/>
    <n v="2600"/>
    <n v="234"/>
    <n v="234"/>
    <n v="0"/>
    <n v="0"/>
    <n v="420183"/>
    <n v="234"/>
    <n v="0"/>
  </r>
  <r>
    <n v="1.1000000000000001"/>
    <n v="132"/>
    <s v="099094011061"/>
    <s v="JONES FOUNDATIONS P LTD"/>
    <s v="33AABCJ4631L1ZN"/>
    <s v="null"/>
    <s v="H41003170820"/>
    <s v="H4100231082002"/>
    <s v="H4011061082001"/>
    <n v="401"/>
    <x v="41"/>
    <s v="03/08/2020"/>
    <n v="308843"/>
    <n v="2600"/>
    <n v="234"/>
    <n v="234"/>
    <n v="0"/>
    <n v="0"/>
    <n v="308843"/>
    <n v="234"/>
    <n v="0"/>
  </r>
  <r>
    <n v="1.1000000000000001"/>
    <n v="133"/>
    <s v="099094011063"/>
    <s v="SRI THYAGARAJAN ENTERPRISES"/>
    <s v="33ACDPT1690E1ZQ"/>
    <s v="ACDPT1690E"/>
    <s v="H41003190820"/>
    <s v="H4100236082001"/>
    <s v="H4011063082001"/>
    <n v="401"/>
    <x v="41"/>
    <s v="01/08/2020"/>
    <n v="793494"/>
    <n v="2600"/>
    <n v="234"/>
    <n v="234"/>
    <n v="0"/>
    <n v="0"/>
    <n v="793494"/>
    <n v="234"/>
    <n v="0"/>
  </r>
  <r>
    <n v="1.1000000000000001"/>
    <n v="134"/>
    <s v="099094011066"/>
    <s v="M/S.CHENNAI UROLOGY AND "/>
    <s v="33AAGCC4734JIZP"/>
    <s v="AAGCC4734J"/>
    <s v="H41003200820"/>
    <s v="H4100238082004"/>
    <s v="H4011066082001"/>
    <n v="401"/>
    <x v="41"/>
    <s v="01/08/2020"/>
    <n v="397351"/>
    <n v="2600"/>
    <n v="234"/>
    <n v="234"/>
    <n v="0"/>
    <n v="0"/>
    <n v="397351"/>
    <n v="234"/>
    <n v="0"/>
  </r>
  <r>
    <n v="1.1000000000000001"/>
    <n v="135"/>
    <s v="099094011067"/>
    <s v="M/S. MRF LTD"/>
    <s v="33AAACM4154G1ZU"/>
    <s v="AAACM4154G"/>
    <s v="H41003210820"/>
    <s v="H4100242082002"/>
    <s v="H4011067082001"/>
    <n v="401"/>
    <x v="41"/>
    <s v="01/08/2020"/>
    <n v="181606"/>
    <n v="2600"/>
    <n v="234"/>
    <n v="234"/>
    <n v="0"/>
    <n v="0"/>
    <n v="181606"/>
    <n v="234"/>
    <n v="0"/>
  </r>
  <r>
    <n v="1.1000000000000001"/>
    <n v="136"/>
    <s v="099094011068"/>
    <s v="M/s. Syrma Technology Private "/>
    <s v="33AAICS5745DIZF"/>
    <s v="AAICS5745D"/>
    <s v="H41003230820"/>
    <s v="H4100243082001"/>
    <s v="H4011068082001"/>
    <n v="401"/>
    <x v="41"/>
    <s v="03/08/2020"/>
    <n v="874374"/>
    <n v="2600"/>
    <n v="234"/>
    <n v="234"/>
    <n v="0"/>
    <n v="0"/>
    <n v="874374"/>
    <n v="234"/>
    <n v="0"/>
  </r>
  <r>
    <n v="1.1000000000000001"/>
    <n v="137"/>
    <s v="099094011073"/>
    <s v="EICHER MOTORS LTD"/>
    <s v="33AAACE3882D1ZZ"/>
    <s v="AAACE3882D"/>
    <s v="H41003240720"/>
    <s v="H4100244082002"/>
    <s v="H4011073082001"/>
    <n v="401"/>
    <x v="41"/>
    <s v="04/08/2020"/>
    <n v="2052718"/>
    <n v="2600"/>
    <n v="234"/>
    <n v="234"/>
    <n v="0"/>
    <n v="0"/>
    <n v="2052718"/>
    <n v="234"/>
    <n v="0"/>
  </r>
  <r>
    <n v="1.1000000000000001"/>
    <n v="138"/>
    <s v="099094011074"/>
    <s v="FORD MOTOR PVT LTD"/>
    <s v="33AAACF5984H2ZI"/>
    <s v="AAACF5984H"/>
    <s v="H41003260820"/>
    <s v="H4100246082003"/>
    <s v="H4011074082002"/>
    <n v="401"/>
    <x v="41"/>
    <s v="04/08/2020"/>
    <n v="11167472"/>
    <n v="3000"/>
    <n v="270"/>
    <n v="270"/>
    <n v="0"/>
    <n v="0"/>
    <n v="11167472"/>
    <n v="270"/>
    <n v="0"/>
  </r>
  <r>
    <n v="1.1000000000000001"/>
    <n v="139"/>
    <s v="099094011084"/>
    <s v="THE COMMISSIONER TAMBARAM "/>
    <s v="33AAAGC0087L1ZL"/>
    <s v="AAAGC0087L"/>
    <s v="H41003270820"/>
    <s v="H4100247082002"/>
    <s v="H4011084082001"/>
    <n v="401"/>
    <x v="41"/>
    <s v="03/08/2020"/>
    <n v="327949"/>
    <n v="6870"/>
    <n v="618.29999999999995"/>
    <n v="618.29999999999995"/>
    <n v="0"/>
    <n v="0"/>
    <n v="327949"/>
    <n v="618.29999999999995"/>
    <n v="0"/>
  </r>
  <r>
    <n v="1.1000000000000001"/>
    <n v="141"/>
    <s v="099094011089"/>
    <s v="M/s L &amp; T CONSTRUCTION "/>
    <s v="33AAACL0140P5ZM"/>
    <s v="AAACL0140P"/>
    <s v="H41003300820"/>
    <s v="H4100250082001"/>
    <s v="H4011089082003"/>
    <n v="401"/>
    <x v="41"/>
    <s v="03/08/2020"/>
    <n v="187863"/>
    <n v="2600"/>
    <n v="234"/>
    <n v="234"/>
    <n v="0"/>
    <n v="0"/>
    <n v="187863"/>
    <n v="234"/>
    <n v="0"/>
  </r>
  <r>
    <n v="1.1000000000000001"/>
    <n v="142"/>
    <s v="099094011092"/>
    <s v="GAURAV DUGAR"/>
    <s v="33AADPD7717L1ZR"/>
    <s v="AADPD7717L"/>
    <s v="H41003320820"/>
    <s v="H4100254082002"/>
    <s v="H4011092082001"/>
    <n v="401"/>
    <x v="41"/>
    <s v="03/08/2020"/>
    <n v="84197"/>
    <n v="2600"/>
    <n v="234"/>
    <n v="234"/>
    <n v="0"/>
    <n v="0"/>
    <n v="84197"/>
    <n v="234"/>
    <n v="0"/>
  </r>
  <r>
    <n v="1.1000000000000001"/>
    <n v="143"/>
    <s v="099094011093"/>
    <s v="M/S. SACHI INDUSTRIES"/>
    <s v="33AASFS1853R1ZD"/>
    <s v="AASFS1853R"/>
    <s v="H41003340820"/>
    <s v="H4100256082001"/>
    <s v="H4011093082002"/>
    <n v="401"/>
    <x v="41"/>
    <s v="12/08/2020"/>
    <n v="332926"/>
    <n v="2600"/>
    <n v="234"/>
    <n v="234"/>
    <n v="0"/>
    <n v="0"/>
    <n v="332926"/>
    <n v="234"/>
    <n v="0"/>
  </r>
  <r>
    <n v="1.1000000000000001"/>
    <n v="144"/>
    <s v="099094011096"/>
    <s v="M/s. NATIONAL PAYMENTS "/>
    <s v="33AACCN9852G1ZC"/>
    <s v="AACCN9852G"/>
    <s v="H41003350820"/>
    <s v="H4100258082002"/>
    <s v="H4011096082003"/>
    <n v="401"/>
    <x v="41"/>
    <s v="13/08/2020"/>
    <n v="0"/>
    <n v="2600"/>
    <n v="234"/>
    <n v="234"/>
    <n v="0"/>
    <n v="0"/>
    <n v="0"/>
    <n v="234"/>
    <n v="0"/>
  </r>
  <r>
    <n v="1.1000000000000001"/>
    <n v="1"/>
    <s v="099094100025"/>
    <s v="THE SR.DIVISIONAL ELECL. "/>
    <s v="33AAAGM0289C1ZQ"/>
    <s v="AAACI7074F"/>
    <s v="H41003370820"/>
    <s v="H4100259082002"/>
    <s v="H4100025082010"/>
    <n v="410"/>
    <x v="42"/>
    <s v="07/08/2020"/>
    <n v="114364"/>
    <n v="2600"/>
    <n v="234"/>
    <n v="234"/>
    <n v="0"/>
    <n v="0"/>
    <n v="114364"/>
    <n v="234"/>
    <n v="0"/>
  </r>
  <r>
    <n v="1.1000000000000001"/>
    <n v="2"/>
    <s v="099094100045"/>
    <s v="CATERPILLAR INDIA PRIVATE LTD.,"/>
    <s v="33AABCC4615K1ZW"/>
    <s v="AABCC4615K"/>
    <s v="H41003540820"/>
    <s v="H4100260082001"/>
    <s v="H4100045082002"/>
    <n v="410"/>
    <x v="42"/>
    <s v="03/08/2020"/>
    <n v="5655702"/>
    <n v="2600"/>
    <n v="234"/>
    <n v="234"/>
    <n v="0"/>
    <n v="0"/>
    <n v="5655702"/>
    <n v="234"/>
    <n v="0"/>
  </r>
  <r>
    <n v="1.1000000000000001"/>
    <n v="3"/>
    <s v="099094100048"/>
    <s v="AMALGAMATION REPCO LIMITED"/>
    <s v="33AADCA8200E1ZC"/>
    <s v="AADCA8200E"/>
    <s v="H41003590820"/>
    <s v="H4100263082001"/>
    <s v="H4100048082001"/>
    <n v="410"/>
    <x v="42"/>
    <s v="03/08/2020"/>
    <n v="826191"/>
    <n v="2600"/>
    <n v="234"/>
    <n v="234"/>
    <n v="0"/>
    <n v="0"/>
    <n v="826191"/>
    <n v="234"/>
    <n v="0"/>
  </r>
  <r>
    <n v="1.1000000000000001"/>
    <n v="4"/>
    <s v="099094100116"/>
    <s v="TOCHEUNGLEE STY. MFG.CO.PVT."/>
    <s v="33AAACT4112B1Z7"/>
    <s v="AAACT4112B"/>
    <s v="H41003600820"/>
    <s v="H4100266082004"/>
    <s v="H4100116082003"/>
    <n v="410"/>
    <x v="42"/>
    <s v="03/08/2020"/>
    <n v="1608068"/>
    <n v="2600"/>
    <n v="234"/>
    <n v="234"/>
    <n v="0"/>
    <n v="0"/>
    <n v="1608068"/>
    <n v="234"/>
    <n v="0"/>
  </r>
  <r>
    <n v="1.1000000000000001"/>
    <n v="5"/>
    <s v="099094100122"/>
    <s v="SAMBANDAN SOLVENT "/>
    <s v="33AABCS2734B1ZZ"/>
    <s v="AABCS2734B"/>
    <s v="H41003610820"/>
    <s v="H4100267082004"/>
    <s v="H4100122082001"/>
    <n v="410"/>
    <x v="42"/>
    <s v="03/08/2020"/>
    <n v="140558"/>
    <n v="2600"/>
    <n v="234"/>
    <n v="234"/>
    <n v="0"/>
    <n v="0"/>
    <n v="140558"/>
    <n v="234"/>
    <n v="0"/>
  </r>
  <r>
    <n v="1.1000000000000001"/>
    <n v="6"/>
    <s v="099094100127"/>
    <s v="TRIDENT TEXTILE MILLS LIMITED,"/>
    <s v="33AAACT1291R1Z0"/>
    <s v="AAACT1291R"/>
    <s v="H41003620820"/>
    <s v="H4100268082001"/>
    <s v="H4100127082001"/>
    <n v="410"/>
    <x v="42"/>
    <s v="03/08/2020"/>
    <n v="97484"/>
    <n v="2600"/>
    <n v="234"/>
    <n v="234"/>
    <n v="0"/>
    <n v="0"/>
    <n v="97484"/>
    <n v="234"/>
    <n v="0"/>
  </r>
  <r>
    <n v="1.1000000000000001"/>
    <n v="7"/>
    <s v="099094100129"/>
    <s v="SUB-DIVISIONAL ENGINEER-"/>
    <s v="33AABCB5576G1ZS"/>
    <s v="AABCB5576G"/>
    <s v="H41003640820"/>
    <s v="H4100271082002"/>
    <s v="H4100129082004"/>
    <n v="410"/>
    <x v="42"/>
    <s v="04/08/2020"/>
    <n v="321792"/>
    <n v="2600"/>
    <n v="234"/>
    <n v="234"/>
    <n v="0"/>
    <n v="0"/>
    <n v="321792"/>
    <n v="234"/>
    <n v="0"/>
  </r>
  <r>
    <n v="1.1000000000000001"/>
    <n v="8"/>
    <s v="099094100133"/>
    <s v="L &amp; T  VALVES LIMITED"/>
    <s v="33AAACA9647E1ZU"/>
    <s v="AAACA9647E"/>
    <s v="H41003650820"/>
    <s v="H4100273082002"/>
    <s v="H4100133082001"/>
    <n v="410"/>
    <x v="42"/>
    <s v="03/08/2020"/>
    <n v="2357672"/>
    <n v="2600"/>
    <n v="234"/>
    <n v="234"/>
    <n v="0"/>
    <n v="0"/>
    <n v="2357672"/>
    <n v="234"/>
    <n v="0"/>
  </r>
  <r>
    <n v="1.1000000000000001"/>
    <n v="9"/>
    <s v="099094100137"/>
    <s v="STAHL INDIA ( P ) LTD.,"/>
    <s v="33AACCS3208H1ZR"/>
    <s v="AACCS3208H"/>
    <s v="H41003670820"/>
    <s v="H4100274082003"/>
    <s v="H4100137082001"/>
    <n v="410"/>
    <x v="42"/>
    <s v="01/08/2020"/>
    <n v="1976484"/>
    <n v="2600"/>
    <n v="234"/>
    <n v="234"/>
    <n v="0"/>
    <n v="0"/>
    <n v="1976484"/>
    <n v="234"/>
    <n v="0"/>
  </r>
  <r>
    <n v="1.1000000000000001"/>
    <n v="10"/>
    <s v="099094100139"/>
    <s v="BORG WARNER MORSE SYSTEMS "/>
    <s v="33AABCR8852R1ZO"/>
    <s v="AABCR8852R"/>
    <s v="H41003680820"/>
    <s v="H4100275082002"/>
    <s v="H4100139082002"/>
    <n v="410"/>
    <x v="42"/>
    <s v="07/08/2020"/>
    <n v="2875989"/>
    <n v="2600"/>
    <n v="234"/>
    <n v="234"/>
    <n v="0"/>
    <n v="0"/>
    <n v="2875989"/>
    <n v="234"/>
    <n v="0"/>
  </r>
  <r>
    <n v="1.1000000000000001"/>
    <n v="11"/>
    <s v="099094100150"/>
    <s v="RITE STEEL INDUSTRIES P LTD.,"/>
    <s v="33AAACM5369F1ZL"/>
    <s v="AAACM5369F"/>
    <s v="H41003690820"/>
    <s v="H4100277082002"/>
    <s v="H4100150082001"/>
    <n v="410"/>
    <x v="42"/>
    <s v="03/08/2020"/>
    <n v="79859"/>
    <n v="2600"/>
    <n v="234"/>
    <n v="234"/>
    <n v="0"/>
    <n v="0"/>
    <n v="79859"/>
    <n v="234"/>
    <n v="0"/>
  </r>
  <r>
    <n v="1.1000000000000001"/>
    <n v="12"/>
    <s v="099094100151"/>
    <s v="M/S HYDROMET INDIA LTD,"/>
    <s v="33AAACH7165A1Z2"/>
    <s v="AAACH7165A"/>
    <s v="H41003710820"/>
    <s v="H4100279082001"/>
    <s v="H4100151082001"/>
    <n v="410"/>
    <x v="42"/>
    <s v="01/08/2020"/>
    <n v="183962"/>
    <n v="2600"/>
    <n v="234"/>
    <n v="234"/>
    <n v="0"/>
    <n v="0"/>
    <n v="183962"/>
    <n v="234"/>
    <n v="0"/>
  </r>
  <r>
    <n v="1.1000000000000001"/>
    <n v="13"/>
    <s v="099094100155"/>
    <s v="KANCHI KARPOORAM LTD,"/>
    <s v="33AAACK2985K1ZC"/>
    <s v="AAACK2985K"/>
    <s v="H41003720820"/>
    <s v="H4100280082004"/>
    <s v="H4100155082001"/>
    <n v="410"/>
    <x v="42"/>
    <s v="03/08/2020"/>
    <n v="1072034"/>
    <n v="2600"/>
    <n v="234"/>
    <n v="234"/>
    <n v="0"/>
    <n v="0"/>
    <n v="1072034"/>
    <n v="234"/>
    <n v="0"/>
  </r>
  <r>
    <n v="1.1000000000000001"/>
    <n v="14"/>
    <s v="099094100157"/>
    <s v="PCA AUTO MOBILES INDIA PVT. "/>
    <s v="33AAACH7325N1ZH"/>
    <s v="AAACH7325N"/>
    <s v="H41003730820"/>
    <s v="H4100282082001"/>
    <s v="H4100157082002"/>
    <n v="410"/>
    <x v="42"/>
    <s v="03/08/2020"/>
    <n v="1471222"/>
    <n v="2600"/>
    <n v="234"/>
    <n v="234"/>
    <n v="0"/>
    <n v="0"/>
    <n v="1471222"/>
    <n v="234"/>
    <n v="0"/>
  </r>
  <r>
    <n v="1.1000000000000001"/>
    <n v="15"/>
    <s v="099094100160"/>
    <s v="ANNAI FLOUR MILLS PRIVATE "/>
    <s v="33AADCA9454A2Z1"/>
    <s v="AADCA9454A"/>
    <s v="H41003740820"/>
    <s v="H4100283082002"/>
    <s v="H4100160082002"/>
    <n v="410"/>
    <x v="42"/>
    <s v="05/08/2020"/>
    <n v="899059"/>
    <n v="2600"/>
    <n v="234"/>
    <n v="234"/>
    <n v="0"/>
    <n v="0"/>
    <n v="899059"/>
    <n v="234"/>
    <n v="0"/>
  </r>
  <r>
    <n v="1.1000000000000001"/>
    <n v="16"/>
    <s v="099094100162"/>
    <s v="M/S. H I L LIMITED"/>
    <s v="33AAACH2676Q1Z7"/>
    <s v="AAACH2676Q"/>
    <s v="H41003760820"/>
    <s v="H4100284082001"/>
    <s v="H4100162082001"/>
    <n v="410"/>
    <x v="42"/>
    <s v="03/08/2020"/>
    <n v="150824"/>
    <n v="2600"/>
    <n v="234"/>
    <n v="234"/>
    <n v="0"/>
    <n v="0"/>
    <n v="150824"/>
    <n v="234"/>
    <n v="0"/>
  </r>
  <r>
    <n v="1.1000000000000001"/>
    <n v="17"/>
    <s v="099094100167"/>
    <s v="KWALITY MILK FOODS LIMITED"/>
    <s v="33AAACK3812D1Z7"/>
    <s v="AAACK3812D"/>
    <s v="H41003780820"/>
    <s v="H4100288082002"/>
    <s v="H4100167082002"/>
    <n v="410"/>
    <x v="42"/>
    <s v="05/08/2020"/>
    <n v="2260617"/>
    <n v="2600"/>
    <n v="234"/>
    <n v="234"/>
    <n v="0"/>
    <n v="0"/>
    <n v="2260617"/>
    <n v="234"/>
    <n v="0"/>
  </r>
  <r>
    <n v="1.1000000000000001"/>
    <n v="18"/>
    <s v="099094100181"/>
    <s v="LARSEN &amp; TOUBRO LIMITED.,"/>
    <s v="33AAACL0140P5ZM"/>
    <s v="AAACL0140P"/>
    <s v="H41003790820"/>
    <s v="H4100290082001"/>
    <s v="H4100181082007"/>
    <n v="410"/>
    <x v="42"/>
    <s v="07/08/2020"/>
    <n v="389355"/>
    <n v="2600"/>
    <n v="234"/>
    <n v="234"/>
    <n v="0"/>
    <n v="0"/>
    <n v="389355"/>
    <n v="234"/>
    <n v="0"/>
  </r>
  <r>
    <n v="1.1000000000000001"/>
    <n v="19"/>
    <s v="099094100186"/>
    <s v="LARSEN &amp; TOUBRO LIMITED.,"/>
    <s v="33AAACL0140P5ZM"/>
    <s v="AAACL0140P"/>
    <s v="H41003800820"/>
    <s v="H4100291082001"/>
    <s v="H4100186082003"/>
    <n v="410"/>
    <x v="42"/>
    <s v="07/08/2020"/>
    <n v="82574"/>
    <n v="2600"/>
    <n v="234"/>
    <n v="234"/>
    <n v="0"/>
    <n v="0"/>
    <n v="82574"/>
    <n v="234"/>
    <n v="0"/>
  </r>
  <r>
    <n v="1.1000000000000001"/>
    <n v="20"/>
    <s v="099094100188"/>
    <s v="RUCHI SOYA INDUSTRIES LTD."/>
    <s v="33AAACR2892L1Z5"/>
    <s v="AAACR2892L"/>
    <s v="H41100130820"/>
    <s v="H4100293072001"/>
    <s v="H4100188082002"/>
    <n v="410"/>
    <x v="42"/>
    <s v="05/08/2020"/>
    <n v="1042743"/>
    <n v="2600"/>
    <n v="234"/>
    <n v="234"/>
    <n v="0"/>
    <n v="0"/>
    <n v="1042743"/>
    <n v="234"/>
    <n v="0"/>
  </r>
  <r>
    <n v="1.1000000000000001"/>
    <n v="21"/>
    <s v="099094100190"/>
    <s v="RELIANCE COMMUNICATIONS "/>
    <s v="33AACCR7832CIZO"/>
    <s v="AACCR7832C"/>
    <s v="H41100140820"/>
    <s v="H4100296082001"/>
    <s v="H4100190082001"/>
    <n v="410"/>
    <x v="42"/>
    <s v="03/08/2020"/>
    <n v="82387"/>
    <n v="2600"/>
    <n v="234"/>
    <n v="234"/>
    <n v="0"/>
    <n v="0"/>
    <n v="82387"/>
    <n v="234"/>
    <n v="0"/>
  </r>
  <r>
    <n v="1.1000000000000001"/>
    <n v="22"/>
    <s v="099094100196"/>
    <s v="CHENNAI PEN PRODUCTS (P) LTD."/>
    <s v="33AABCC8398M1Z4"/>
    <s v="AABCC8398M"/>
    <s v="H41100180820"/>
    <s v="H4100297082003"/>
    <s v="H4100196082001"/>
    <n v="410"/>
    <x v="42"/>
    <s v="05/08/2020"/>
    <n v="151363"/>
    <n v="2600"/>
    <n v="234"/>
    <n v="234"/>
    <n v="0"/>
    <n v="0"/>
    <n v="151363"/>
    <n v="234"/>
    <n v="0"/>
  </r>
  <r>
    <n v="1.1000000000000001"/>
    <n v="23"/>
    <s v="099094100200"/>
    <s v="SAMBANDAM SOLVENT "/>
    <s v="33AABCS2734B1ZZ"/>
    <s v="AABCS2734B"/>
    <s v="H41100280820"/>
    <s v="H4100298082001"/>
    <s v="H4100200082001"/>
    <n v="410"/>
    <x v="42"/>
    <s v="03/08/2020"/>
    <n v="303601"/>
    <n v="2600"/>
    <n v="234"/>
    <n v="234"/>
    <n v="0"/>
    <n v="0"/>
    <n v="303601"/>
    <n v="234"/>
    <n v="0"/>
  </r>
  <r>
    <n v="1.1000000000000001"/>
    <n v="24"/>
    <s v="099094100203"/>
    <s v="OREN HYDROCARBONS PVT LTD"/>
    <s v="33AAACO3649L1ZB"/>
    <s v="AAACO3649L"/>
    <s v="H41100320820"/>
    <s v="H4100299082001"/>
    <s v="H4100203082003"/>
    <n v="410"/>
    <x v="42"/>
    <s v="03/08/2020"/>
    <n v="223622"/>
    <n v="2600"/>
    <n v="234"/>
    <n v="234"/>
    <n v="0"/>
    <n v="0"/>
    <n v="223622"/>
    <n v="234"/>
    <n v="0"/>
  </r>
  <r>
    <n v="1.1000000000000001"/>
    <n v="25"/>
    <s v="099094100208"/>
    <s v="NOBLE TECH INDUSTRIES PVT LTD"/>
    <s v="33AABCV9111H1ZJ"/>
    <s v="AABCV9111H"/>
    <s v="H41100370820"/>
    <s v="H4100300082001"/>
    <s v="H4100208082004"/>
    <n v="410"/>
    <x v="42"/>
    <s v="07/08/2020"/>
    <n v="862216"/>
    <n v="2600"/>
    <n v="234"/>
    <n v="234"/>
    <n v="0"/>
    <n v="0"/>
    <n v="862216"/>
    <n v="234"/>
    <n v="0"/>
  </r>
  <r>
    <n v="1.1000000000000001"/>
    <n v="26"/>
    <s v="099094100212"/>
    <s v="SAI BALAJI AGRO FOODS.,"/>
    <s v="33ABUFS3095A1Z2"/>
    <s v="ABUFS3095A"/>
    <s v="H41100380820"/>
    <s v="H4100301082001"/>
    <s v="H4100212082003"/>
    <n v="410"/>
    <x v="42"/>
    <s v="01/08/2020"/>
    <n v="1566267"/>
    <n v="2600"/>
    <n v="234"/>
    <n v="234"/>
    <n v="0"/>
    <n v="0"/>
    <n v="1566267"/>
    <n v="234"/>
    <n v="0"/>
  </r>
  <r>
    <n v="1.1000000000000001"/>
    <n v="27"/>
    <s v="099094100213"/>
    <s v="NOBLE TECH INDUSTRIES LTD"/>
    <s v="33AABCV9111H1ZJ"/>
    <s v="AABCV9111H"/>
    <s v="H41100400820"/>
    <s v="H4100302082001"/>
    <s v="H4100213082003"/>
    <n v="410"/>
    <x v="42"/>
    <s v="07/08/2020"/>
    <n v="8637374"/>
    <n v="2600"/>
    <n v="234"/>
    <n v="234"/>
    <n v="0"/>
    <n v="0"/>
    <n v="8637374"/>
    <n v="234"/>
    <n v="0"/>
  </r>
  <r>
    <n v="1.1000000000000001"/>
    <n v="28"/>
    <s v="099094100214"/>
    <s v="VETRIVEL FORGINGS"/>
    <s v="33AABPN9087D1ZP"/>
    <s v="AABPN9087D"/>
    <s v="H41100470820"/>
    <s v="H4100303082001"/>
    <s v="H4100214082003"/>
    <n v="410"/>
    <x v="42"/>
    <s v="04/08/2020"/>
    <n v="602921"/>
    <n v="2600"/>
    <n v="234"/>
    <n v="234"/>
    <n v="0"/>
    <n v="0"/>
    <n v="602921"/>
    <n v="234"/>
    <n v="0"/>
  </r>
  <r>
    <n v="1.1000000000000001"/>
    <n v="29"/>
    <s v="099094100216"/>
    <s v="VIJAYALAKSHMI FORGE AND "/>
    <s v="33AADPK5344G1Z0"/>
    <s v="AADPK5344G"/>
    <s v="H41100530820"/>
    <s v="H4100304082002"/>
    <s v="H4100216082001"/>
    <n v="410"/>
    <x v="42"/>
    <s v="03/08/2020"/>
    <n v="481482"/>
    <n v="2600"/>
    <n v="234"/>
    <n v="234"/>
    <n v="0"/>
    <n v="0"/>
    <n v="481482"/>
    <n v="234"/>
    <n v="0"/>
  </r>
  <r>
    <n v="1.1000000000000001"/>
    <n v="30"/>
    <s v="099094100217"/>
    <s v="GOLDEN ROCK GRANITES (P) LTD"/>
    <s v="33AACCG2624F1Z5"/>
    <s v="AACCG2624F"/>
    <s v="H41100640820"/>
    <s v="H4100306082001"/>
    <s v="H4100217082001"/>
    <n v="410"/>
    <x v="42"/>
    <s v="03/08/2020"/>
    <n v="987515"/>
    <n v="2600"/>
    <n v="234"/>
    <n v="234"/>
    <n v="0"/>
    <n v="0"/>
    <n v="987515"/>
    <n v="234"/>
    <n v="0"/>
  </r>
  <r>
    <n v="1.1000000000000001"/>
    <n v="31"/>
    <s v="099094100218"/>
    <s v="AMBER CHEMICALS &amp; "/>
    <s v="33AAACA5168N1ZJ"/>
    <s v="AAACA5168N"/>
    <s v="H41100660820"/>
    <s v="H4100307082004"/>
    <s v="H4100218082001"/>
    <n v="410"/>
    <x v="42"/>
    <s v="01/08/2020"/>
    <n v="83341"/>
    <n v="2600"/>
    <n v="234"/>
    <n v="234"/>
    <n v="0"/>
    <n v="0"/>
    <n v="83341"/>
    <n v="234"/>
    <n v="0"/>
  </r>
  <r>
    <n v="1.1000000000000001"/>
    <n v="32"/>
    <s v="099094100219"/>
    <s v="PENNAR INDUSTRIES LIMITED"/>
    <s v="33AABCP3074H1ZN"/>
    <s v="AABCP3074H"/>
    <s v="H41100730820"/>
    <s v="H4100308082001"/>
    <s v="H4100219082001"/>
    <n v="410"/>
    <x v="42"/>
    <s v="03/08/2020"/>
    <n v="1725193"/>
    <n v="2600"/>
    <n v="234"/>
    <n v="234"/>
    <n v="0"/>
    <n v="0"/>
    <n v="1725193"/>
    <n v="234"/>
    <n v="0"/>
  </r>
  <r>
    <n v="1.1000000000000001"/>
    <n v="33"/>
    <s v="099094100220"/>
    <s v="LARSEN &amp; TOUBRO LIMITED"/>
    <s v="33AAACL0140P4ZN"/>
    <s v="AAACL0140P"/>
    <s v="H41100740820"/>
    <s v="H4100310082002"/>
    <s v="H4100220082002"/>
    <n v="410"/>
    <x v="42"/>
    <s v="07/08/2020"/>
    <n v="1523958"/>
    <n v="2600"/>
    <n v="234"/>
    <n v="234"/>
    <n v="0"/>
    <n v="0"/>
    <n v="1523958"/>
    <n v="234"/>
    <n v="0"/>
  </r>
  <r>
    <n v="1.1000000000000001"/>
    <n v="34"/>
    <s v="099094100222"/>
    <s v="PADMAADEVI SUGARS LIMITED"/>
    <s v="33AAACS9094H1Z5"/>
    <s v="AAACS9094H"/>
    <s v="H41100750820"/>
    <s v="H4100311072001"/>
    <s v="H4100222082005"/>
    <n v="410"/>
    <x v="42"/>
    <s v="05/08/2020"/>
    <n v="309872"/>
    <n v="3000"/>
    <n v="270"/>
    <n v="270"/>
    <n v="0"/>
    <n v="0"/>
    <n v="309872"/>
    <n v="270"/>
    <n v="0"/>
  </r>
  <r>
    <n v="1.1000000000000001"/>
    <n v="35"/>
    <s v="099094100226"/>
    <s v="DONG SUNG AUTOMOTIVE INDIA "/>
    <s v="33AACCD4171G1Z0"/>
    <s v="AACCD4171G"/>
    <s v="H41100800820"/>
    <s v="H4100313082001"/>
    <s v="H4100226082002"/>
    <n v="410"/>
    <x v="42"/>
    <s v="03/08/2020"/>
    <n v="3481027"/>
    <n v="2600"/>
    <n v="234"/>
    <n v="234"/>
    <n v="0"/>
    <n v="0"/>
    <n v="3481027"/>
    <n v="234"/>
    <n v="0"/>
  </r>
  <r>
    <n v="1.1000000000000001"/>
    <n v="36"/>
    <s v="099094100227"/>
    <s v="YSI AUTOMOTIVE PRIVATE LTD"/>
    <s v="33AAACY2820K1ZG"/>
    <s v="AAACY2820K"/>
    <s v="H41100810820"/>
    <s v="H4100314072001"/>
    <s v="H4100227082003"/>
    <n v="410"/>
    <x v="42"/>
    <s v="07/08/2020"/>
    <n v="853731"/>
    <n v="2600"/>
    <n v="234"/>
    <n v="234"/>
    <n v="0"/>
    <n v="0"/>
    <n v="853731"/>
    <n v="234"/>
    <n v="0"/>
  </r>
  <r>
    <n v="1.1000000000000001"/>
    <n v="37"/>
    <s v="099094100230"/>
    <s v="MRP AUTO RUB P LTD"/>
    <s v="33AAACM5321M1ZM"/>
    <s v="AAACM5321M"/>
    <s v="H41100910820"/>
    <s v="H4100315082001"/>
    <s v="H4100230082003"/>
    <n v="410"/>
    <x v="42"/>
    <s v="04/08/2020"/>
    <n v="266363"/>
    <n v="2600"/>
    <n v="234"/>
    <n v="234"/>
    <n v="0"/>
    <n v="0"/>
    <n v="266363"/>
    <n v="234"/>
    <n v="0"/>
  </r>
  <r>
    <n v="1.1000000000000001"/>
    <n v="38"/>
    <s v="099094100231"/>
    <s v="DYMOS LEAR  AUTOMATIVE INDIA  "/>
    <s v="33AACCD7225K2ZP"/>
    <s v="AACCD7225K"/>
    <s v="H41100930820"/>
    <s v="H4100317082001"/>
    <s v="H4100231082002"/>
    <n v="410"/>
    <x v="42"/>
    <s v="03/08/2020"/>
    <n v="1351935"/>
    <n v="2600"/>
    <n v="234"/>
    <n v="234"/>
    <n v="0"/>
    <n v="0"/>
    <n v="1351935"/>
    <n v="234"/>
    <n v="0"/>
  </r>
  <r>
    <n v="1.1000000000000001"/>
    <n v="39"/>
    <s v="099094100236"/>
    <s v="BBK  EXPORTS LIMITED.,"/>
    <s v="33AAECM5343B1ZZ"/>
    <s v="AAECM5343B"/>
    <s v="H41100940820"/>
    <s v="H4100319082001"/>
    <s v="H4100236082001"/>
    <n v="410"/>
    <x v="42"/>
    <s v="03/08/2020"/>
    <n v="128702"/>
    <n v="2600"/>
    <n v="234"/>
    <n v="234"/>
    <n v="0"/>
    <n v="0"/>
    <n v="128702"/>
    <n v="234"/>
    <n v="0"/>
  </r>
  <r>
    <n v="1.1000000000000001"/>
    <n v="40"/>
    <s v="099094100238"/>
    <s v="DR AXION INDIA PVT LTD"/>
    <s v="33AACCD5071D1Z5"/>
    <s v="AACCD5071D"/>
    <s v="H41101070820"/>
    <s v="H4100320082007"/>
    <s v="H4100238082004"/>
    <n v="410"/>
    <x v="42"/>
    <s v="05/08/2020"/>
    <n v="1336333"/>
    <n v="2600"/>
    <n v="234"/>
    <n v="234"/>
    <n v="0"/>
    <n v="0"/>
    <n v="1336333"/>
    <n v="234"/>
    <n v="0"/>
  </r>
  <r>
    <n v="1.1000000000000001"/>
    <n v="41"/>
    <s v="099094100242"/>
    <s v="SINTEX - BAPL LTD"/>
    <s v="33AADCB1921F1ZB"/>
    <s v="AADCB1921F"/>
    <s v="H41101130820"/>
    <s v="H4100321082002"/>
    <s v="H4100242082002"/>
    <n v="410"/>
    <x v="42"/>
    <s v="04/08/2020"/>
    <n v="3173245"/>
    <n v="2600"/>
    <n v="234"/>
    <n v="234"/>
    <n v="0"/>
    <n v="0"/>
    <n v="3173245"/>
    <n v="234"/>
    <n v="0"/>
  </r>
  <r>
    <n v="1.1000000000000001"/>
    <n v="42"/>
    <s v="099094100243"/>
    <s v="MYUNGHWA AUTOMOTIVE INDIA "/>
    <s v="33AAFCM2148H1ZP"/>
    <s v="AAFCM2148H"/>
    <s v="H41101150820"/>
    <s v="H4100323082002"/>
    <s v="H4100243082001"/>
    <n v="410"/>
    <x v="42"/>
    <s v="04/08/2020"/>
    <n v="3562872"/>
    <n v="2600"/>
    <n v="234"/>
    <n v="234"/>
    <n v="0"/>
    <n v="0"/>
    <n v="3562872"/>
    <n v="234"/>
    <n v="0"/>
  </r>
  <r>
    <n v="1.1000000000000001"/>
    <n v="43"/>
    <s v="099094100244"/>
    <s v="DMC AUTOMOTIVE (P) LTD"/>
    <s v="33AACCD4671P1ZC"/>
    <s v="AACCD4671P"/>
    <s v="H41101160820"/>
    <s v="H4100324072001"/>
    <s v="H4100244082002"/>
    <n v="410"/>
    <x v="42"/>
    <s v="03/08/2020"/>
    <n v="2088448"/>
    <n v="2600"/>
    <n v="234"/>
    <n v="234"/>
    <n v="0"/>
    <n v="0"/>
    <n v="2088448"/>
    <n v="234"/>
    <n v="0"/>
  </r>
  <r>
    <n v="1.1000000000000001"/>
    <n v="44"/>
    <s v="099094100246"/>
    <s v="VINKEM LABS (P) LTD.,"/>
    <s v="33AABCV1617J1ZJ"/>
    <s v="AABCV1617J"/>
    <s v="H41101240820"/>
    <s v="H4100326082009"/>
    <s v="H4100246082003"/>
    <n v="410"/>
    <x v="42"/>
    <s v="05/08/2020"/>
    <n v="8668"/>
    <n v="2600"/>
    <n v="234"/>
    <n v="234"/>
    <n v="0"/>
    <n v="0"/>
    <n v="8668"/>
    <n v="234"/>
    <n v="0"/>
  </r>
  <r>
    <n v="1.1000000000000001"/>
    <n v="45"/>
    <s v="099094100247"/>
    <s v="SH ELECTRONICS INDIA  (P) LTD.,"/>
    <s v="33AALCS9374F1ZZ"/>
    <s v="AALCS9374F"/>
    <s v="H41101270820"/>
    <s v="H4100327082002"/>
    <s v="H4100247082002"/>
    <n v="410"/>
    <x v="42"/>
    <s v="03/08/2020"/>
    <n v="7889076"/>
    <n v="2600"/>
    <n v="234"/>
    <n v="234"/>
    <n v="0"/>
    <n v="0"/>
    <n v="7889076"/>
    <n v="234"/>
    <n v="0"/>
  </r>
  <r>
    <n v="1.1000000000000001"/>
    <n v="46"/>
    <s v="099094100249"/>
    <s v="GH INDIA  AUTO PARTS P LTD"/>
    <s v="33AADCG4670N1ZD"/>
    <s v="AADCG4670N"/>
    <s v="H41101290820"/>
    <s v="H4100329082001"/>
    <s v="H4100249082001"/>
    <n v="410"/>
    <x v="42"/>
    <s v="03/08/2020"/>
    <n v="1597537"/>
    <n v="2600"/>
    <n v="234"/>
    <n v="234"/>
    <n v="0"/>
    <n v="0"/>
    <n v="1597537"/>
    <n v="234"/>
    <n v="0"/>
  </r>
  <r>
    <n v="1.1000000000000001"/>
    <n v="47"/>
    <s v="099094100250"/>
    <s v="WELL FIELD ENGINEER"/>
    <s v="33AAALM0037B1ZV"/>
    <s v="AAALM0037B"/>
    <s v="H41101330820"/>
    <s v="H4100330082002"/>
    <s v="H4100250082001"/>
    <n v="410"/>
    <x v="42"/>
    <s v="03/08/2020"/>
    <n v="1204322"/>
    <n v="2600"/>
    <n v="234"/>
    <n v="234"/>
    <n v="0"/>
    <n v="0"/>
    <n v="1204322"/>
    <n v="234"/>
    <n v="0"/>
  </r>
  <r>
    <n v="1.1000000000000001"/>
    <n v="48"/>
    <s v="099094100254"/>
    <s v="LARSEN TOUBROL TD"/>
    <s v="33AAACL0140P5ZM"/>
    <s v="AAACL0140P"/>
    <s v="H41101350720"/>
    <s v="H4100332082002"/>
    <s v="H4100254082002"/>
    <n v="410"/>
    <x v="42"/>
    <s v="07/08/2020"/>
    <n v="492863"/>
    <n v="2600"/>
    <n v="234"/>
    <n v="234"/>
    <n v="0"/>
    <n v="0"/>
    <n v="492863"/>
    <n v="234"/>
    <n v="0"/>
  </r>
  <r>
    <n v="1.1000000000000001"/>
    <n v="49"/>
    <s v="099094100256"/>
    <s v="WINWIN INDUSTRIES (P) LTD,."/>
    <s v="33AAACW8143P1ZW"/>
    <s v="AAACW8143P"/>
    <s v="H41101480820"/>
    <s v="H4100334082003"/>
    <s v="H4100256082001"/>
    <n v="410"/>
    <x v="42"/>
    <s v="03/08/2020"/>
    <n v="196507"/>
    <n v="2600"/>
    <n v="234"/>
    <n v="234"/>
    <n v="0"/>
    <n v="0"/>
    <n v="196507"/>
    <n v="234"/>
    <n v="0"/>
  </r>
  <r>
    <n v="1.1000000000000001"/>
    <n v="50"/>
    <s v="099094100258"/>
    <s v="MOTHERSON SUMI SYSTEMS LTD.,"/>
    <s v="33AAACM0405A2ZJ"/>
    <s v="AAACM0405A"/>
    <s v="H41101500820"/>
    <s v="H4100335082004"/>
    <s v="H4100258082002"/>
    <n v="410"/>
    <x v="42"/>
    <s v="04/08/2020"/>
    <n v="101490"/>
    <n v="2600"/>
    <n v="234"/>
    <n v="234"/>
    <n v="0"/>
    <n v="0"/>
    <n v="101490"/>
    <n v="234"/>
    <n v="0"/>
  </r>
  <r>
    <n v="1.1000000000000001"/>
    <n v="51"/>
    <s v="099094100259"/>
    <s v="MURUGAN INDUSTRIES"/>
    <s v="33AJCPN3558P1ZS"/>
    <s v="AJCPN3558P"/>
    <s v="H41101510820"/>
    <s v="H4100337082002"/>
    <s v="H4100259082002"/>
    <n v="410"/>
    <x v="42"/>
    <s v="04/08/2020"/>
    <n v="132497"/>
    <n v="2600"/>
    <n v="234"/>
    <n v="234"/>
    <n v="0"/>
    <n v="0"/>
    <n v="132497"/>
    <n v="234"/>
    <n v="0"/>
  </r>
  <r>
    <n v="1.1000000000000001"/>
    <n v="52"/>
    <s v="099094100260"/>
    <s v="SRI BALAJI PLASTICS"/>
    <s v="33ALTPV2550J1ZL"/>
    <s v="AJYPM0448D"/>
    <s v="H41101530820"/>
    <s v="H4100354082002"/>
    <s v="H4100260082001"/>
    <n v="410"/>
    <x v="42"/>
    <s v="03/08/2020"/>
    <n v="508002"/>
    <n v="2600"/>
    <n v="234"/>
    <n v="234"/>
    <n v="0"/>
    <n v="0"/>
    <n v="508002"/>
    <n v="234"/>
    <n v="0"/>
  </r>
  <r>
    <n v="1.1000000000000001"/>
    <n v="53"/>
    <s v="099094100263"/>
    <s v="REAL TALENT ENGINEERING "/>
    <s v="33AAACR3651H1ZN"/>
    <s v="AAACR3651H"/>
    <s v="H41101580820"/>
    <s v="H4100359082002"/>
    <s v="H4100263082001"/>
    <n v="410"/>
    <x v="42"/>
    <s v="05/08/2020"/>
    <n v="167717"/>
    <n v="2600"/>
    <n v="234"/>
    <n v="234"/>
    <n v="0"/>
    <n v="0"/>
    <n v="167717"/>
    <n v="234"/>
    <n v="0"/>
  </r>
  <r>
    <n v="1.1000000000000001"/>
    <n v="54"/>
    <s v="099094100266"/>
    <s v="PHOROTECH SURFIN INDIA (P) LTD"/>
    <s v="33AABCP5093Q1ZX"/>
    <s v="AABCP5093Q"/>
    <s v="H41101630820"/>
    <s v="H4100360082001"/>
    <s v="H4100266082004"/>
    <n v="410"/>
    <x v="42"/>
    <s v="05/08/2020"/>
    <n v="1040428"/>
    <n v="2600"/>
    <n v="234"/>
    <n v="234"/>
    <n v="0"/>
    <n v="0"/>
    <n v="1040428"/>
    <n v="234"/>
    <n v="0"/>
  </r>
  <r>
    <n v="1.1000000000000001"/>
    <n v="55"/>
    <s v="099094100267"/>
    <s v="SASTHA PAPER MILLS (P) LTD"/>
    <s v="33AAECS6938E1ZC"/>
    <s v="AAECS6938E"/>
    <s v="H41101650820"/>
    <s v="H4100361082001"/>
    <s v="H4100267082004"/>
    <n v="410"/>
    <x v="42"/>
    <s v="07/08/2020"/>
    <n v="985868"/>
    <n v="2600"/>
    <n v="234"/>
    <n v="234"/>
    <n v="0"/>
    <n v="0"/>
    <n v="985868"/>
    <n v="234"/>
    <n v="0"/>
  </r>
  <r>
    <n v="1.1000000000000001"/>
    <n v="56"/>
    <s v="099094100268"/>
    <s v="GOLDEN SUBRAMANYA FLOUR "/>
    <s v="33AAACG1184G1Z0"/>
    <s v="AAACG1184G"/>
    <s v="H41101670820"/>
    <s v="H4100362082003"/>
    <s v="H4100268082001"/>
    <n v="410"/>
    <x v="42"/>
    <s v="03/08/2020"/>
    <n v="356275"/>
    <n v="2600"/>
    <n v="234"/>
    <n v="234"/>
    <n v="0"/>
    <n v="0"/>
    <n v="356275"/>
    <n v="234"/>
    <n v="0"/>
  </r>
  <r>
    <n v="1.1000000000000001"/>
    <n v="57"/>
    <s v="099094100271"/>
    <s v="ENVIRO METALS RECYCLERS "/>
    <s v="33AACCE0030B1ZR"/>
    <s v="AACCE0030B"/>
    <s v="H41101720820"/>
    <s v="H4100364082001"/>
    <s v="H4100271082002"/>
    <n v="410"/>
    <x v="42"/>
    <s v="04/08/2020"/>
    <n v="68530"/>
    <n v="2600"/>
    <n v="234"/>
    <n v="234"/>
    <n v="0"/>
    <n v="0"/>
    <n v="68530"/>
    <n v="234"/>
    <n v="0"/>
  </r>
  <r>
    <n v="1.1000000000000001"/>
    <n v="58"/>
    <s v="099094100273"/>
    <s v="HANCHANG INDIA PVT LTD"/>
    <s v="33AACCH4824J1ZP"/>
    <s v="AACCH4824J"/>
    <s v="H41101740820"/>
    <s v="H4100365082001"/>
    <s v="H4100273082002"/>
    <n v="410"/>
    <x v="42"/>
    <s v="04/08/2020"/>
    <n v="869371"/>
    <n v="2600"/>
    <n v="234"/>
    <n v="234"/>
    <n v="0"/>
    <n v="0"/>
    <n v="869371"/>
    <n v="234"/>
    <n v="0"/>
  </r>
  <r>
    <n v="1.1000000000000001"/>
    <n v="59"/>
    <s v="099094100274"/>
    <s v="MAILAM UPKING ENGINEERING "/>
    <s v="33AAGCM6162L1Z9"/>
    <s v="AAGCM6162L"/>
    <s v="H41101770820"/>
    <s v="H4100367082001"/>
    <s v="H4100274082003"/>
    <n v="410"/>
    <x v="42"/>
    <s v="04/08/2020"/>
    <n v="480543"/>
    <n v="2600"/>
    <n v="234"/>
    <n v="234"/>
    <n v="0"/>
    <n v="0"/>
    <n v="480543"/>
    <n v="234"/>
    <n v="0"/>
  </r>
  <r>
    <n v="1.1000000000000001"/>
    <n v="60"/>
    <s v="099094100275"/>
    <s v="L &amp; T CONSTRUCTION SKILLS "/>
    <s v="33AAACL0140P5ZM"/>
    <s v="AAACL0140P"/>
    <s v="H41101790820"/>
    <s v="H4100368082001"/>
    <s v="H4100275082002"/>
    <n v="410"/>
    <x v="42"/>
    <s v="04/08/2020"/>
    <n v="105615"/>
    <n v="2600"/>
    <n v="234"/>
    <n v="234"/>
    <n v="0"/>
    <n v="0"/>
    <n v="105615"/>
    <n v="234"/>
    <n v="0"/>
  </r>
  <r>
    <n v="1.1000000000000001"/>
    <n v="61"/>
    <s v="099094100277"/>
    <s v="REAL TALENT ENGINEERING "/>
    <s v="33AAACR3651H1ZN"/>
    <s v="AAACR3651H"/>
    <s v="H41101810820"/>
    <s v="H4100369082001"/>
    <s v="H4100277082002"/>
    <n v="410"/>
    <x v="42"/>
    <s v="05/08/2020"/>
    <n v="168033"/>
    <n v="2600"/>
    <n v="234"/>
    <n v="234"/>
    <n v="0"/>
    <n v="0"/>
    <n v="168033"/>
    <n v="234"/>
    <n v="0"/>
  </r>
  <r>
    <n v="1.1000000000000001"/>
    <n v="62"/>
    <s v="099094100279"/>
    <s v="PRABHA AUTO PRODUCTS PVT."/>
    <s v="33AAACP4345A1Z2"/>
    <s v="AAACP4345A"/>
    <s v="H41101830820"/>
    <s v="H4100371082001"/>
    <s v="H4100279082001"/>
    <n v="410"/>
    <x v="42"/>
    <s v="04/08/2020"/>
    <n v="582291"/>
    <n v="2600"/>
    <n v="234"/>
    <n v="234"/>
    <n v="0"/>
    <n v="0"/>
    <n v="582291"/>
    <n v="234"/>
    <n v="0"/>
  </r>
  <r>
    <n v="1.1000000000000001"/>
    <n v="63"/>
    <s v="099094100280"/>
    <s v="DAECHANG INDIA SEAT COMPANY "/>
    <s v="33AAFCK0937J1ZL"/>
    <s v="AACCD3176F"/>
    <s v="H41101840820"/>
    <s v="H4100372082001"/>
    <s v="H4100280082004"/>
    <n v="410"/>
    <x v="42"/>
    <s v="07/08/2020"/>
    <n v="281287"/>
    <n v="2600"/>
    <n v="234"/>
    <n v="234"/>
    <n v="0"/>
    <n v="0"/>
    <n v="281287"/>
    <n v="234"/>
    <n v="0"/>
  </r>
  <r>
    <n v="1.1000000000000001"/>
    <n v="64"/>
    <s v="099094100282"/>
    <s v="L&amp;T LTD., EARTH MOVING "/>
    <s v="33AAACL0140P8ZJ"/>
    <s v="AAACL0140P"/>
    <s v="H41101850820"/>
    <s v="H4100373082001"/>
    <s v="H4100282082001"/>
    <n v="410"/>
    <x v="42"/>
    <s v="04/08/2020"/>
    <n v="360518"/>
    <n v="2600"/>
    <n v="234"/>
    <n v="234"/>
    <n v="0"/>
    <n v="0"/>
    <n v="360518"/>
    <n v="234"/>
    <n v="0"/>
  </r>
  <r>
    <n v="1.1000000000000001"/>
    <n v="65"/>
    <s v="099094100283"/>
    <s v="KAILASH VAHAN UDYOG LTD"/>
    <s v="33AAACK7302G1Z0"/>
    <s v="AAACK7302G"/>
    <s v="H41101860820"/>
    <s v="H4100374082001"/>
    <s v="H4100283082002"/>
    <n v="410"/>
    <x v="42"/>
    <s v="04/08/2020"/>
    <n v="302186"/>
    <n v="2600"/>
    <n v="234"/>
    <n v="234"/>
    <n v="0"/>
    <n v="0"/>
    <n v="302186"/>
    <n v="234"/>
    <n v="0"/>
  </r>
  <r>
    <n v="1.1000000000000001"/>
    <n v="66"/>
    <s v="099094100284"/>
    <s v="CATERPILLAR INDIA PVT LTD.,"/>
    <s v="33AABCC4615K1ZW"/>
    <s v="AABCC4615K"/>
    <s v="H41101870820"/>
    <s v="H4100376082001"/>
    <s v="H4100284082001"/>
    <n v="410"/>
    <x v="42"/>
    <s v="04/08/2020"/>
    <n v="399915"/>
    <n v="2600"/>
    <n v="234"/>
    <n v="234"/>
    <n v="0"/>
    <n v="0"/>
    <n v="399915"/>
    <n v="234"/>
    <n v="0"/>
  </r>
  <r>
    <n v="1.1000000000000001"/>
    <n v="67"/>
    <s v="099094100288"/>
    <s v="TAIYO FEED MILL PVT LTD"/>
    <s v="33AABCT7929B1ZJ"/>
    <s v="AABCT7929B"/>
    <s v="H41101890820"/>
    <s v="H4100378082001"/>
    <s v="H4100288082002"/>
    <n v="410"/>
    <x v="42"/>
    <s v="04/08/2020"/>
    <n v="607957"/>
    <n v="2600"/>
    <n v="234"/>
    <n v="234"/>
    <n v="0"/>
    <n v="0"/>
    <n v="607957"/>
    <n v="234"/>
    <n v="0"/>
  </r>
  <r>
    <n v="1.1000000000000001"/>
    <n v="68"/>
    <s v="099094100290"/>
    <s v="GRT HOTELS AND RESORTS PVT "/>
    <s v="33AAACG3608B1ZD"/>
    <s v="AAACG3608B"/>
    <s v="H41101910820"/>
    <s v="H4100379082001"/>
    <s v="H4100290082001"/>
    <n v="410"/>
    <x v="42"/>
    <s v="04/08/2020"/>
    <n v="215809"/>
    <n v="2600"/>
    <n v="234"/>
    <n v="234"/>
    <n v="0"/>
    <n v="0"/>
    <n v="215809"/>
    <n v="234"/>
    <n v="0"/>
  </r>
  <r>
    <n v="1.1000000000000001"/>
    <n v="69"/>
    <s v="099094100291"/>
    <s v="ABSOLUTE ABODES PVT. LTD"/>
    <s v="33AAJCA7919A1ZY"/>
    <s v="AAJCA7919A"/>
    <s v="H41101920820"/>
    <s v="H4100380082001"/>
    <s v="H4100291082001"/>
    <n v="410"/>
    <x v="42"/>
    <s v="04/08/2020"/>
    <n v="449948"/>
    <n v="2600"/>
    <n v="234"/>
    <n v="234"/>
    <n v="0"/>
    <n v="0"/>
    <n v="449948"/>
    <n v="234"/>
    <n v="0"/>
  </r>
  <r>
    <n v="1.1000000000000001"/>
    <n v="70"/>
    <s v="099094100293"/>
    <s v="OLYMPIC CARDS LTD"/>
    <s v="33AAACO3651L1ZH"/>
    <s v="AAACO3651L"/>
    <s v="H41101950820"/>
    <s v="H4110013082002"/>
    <s v="H4100293072001"/>
    <n v="410"/>
    <x v="42"/>
    <s v="03/08/2020"/>
    <n v="36668"/>
    <n v="2600"/>
    <n v="234"/>
    <n v="234"/>
    <n v="0"/>
    <n v="0"/>
    <n v="36668"/>
    <n v="234"/>
    <n v="0"/>
  </r>
  <r>
    <n v="1.1000000000000001"/>
    <n v="71"/>
    <s v="099094100296"/>
    <s v="DUCKWOO AUTOIND PVT LTD.,"/>
    <s v="33AACCD8366K1ZE"/>
    <s v="AACCD8366K"/>
    <s v="H41102000820"/>
    <s v="H4110014082001"/>
    <s v="H4100296082001"/>
    <n v="410"/>
    <x v="42"/>
    <s v="04/08/2020"/>
    <n v="221160"/>
    <n v="2600"/>
    <n v="234"/>
    <n v="234"/>
    <n v="0"/>
    <n v="0"/>
    <n v="221160"/>
    <n v="234"/>
    <n v="0"/>
  </r>
  <r>
    <n v="1.1000000000000001"/>
    <n v="72"/>
    <s v="099094100297"/>
    <s v="TUBE INVESTMENT OF INDIA LTD.,"/>
    <s v="33AADCT1398N1ZX"/>
    <s v="AADCT1398N"/>
    <s v="H41102130820"/>
    <s v="H4110018082002"/>
    <s v="H4100297082003"/>
    <n v="410"/>
    <x v="42"/>
    <s v="07/08/2020"/>
    <n v="1154204"/>
    <n v="2600"/>
    <n v="234"/>
    <n v="234"/>
    <n v="0"/>
    <n v="0"/>
    <n v="1154204"/>
    <n v="234"/>
    <n v="0"/>
  </r>
  <r>
    <n v="1.1000000000000001"/>
    <n v="73"/>
    <s v="099094100298"/>
    <s v="VARROC POLYMERS PVTLTD"/>
    <s v="33AABCM2508F1Z1"/>
    <s v="AABCM2508F"/>
    <s v="H41102150820"/>
    <s v="H4110028082001"/>
    <s v="H4100298082001"/>
    <n v="410"/>
    <x v="42"/>
    <s v="04/08/2020"/>
    <n v="1557581"/>
    <n v="2600"/>
    <n v="234"/>
    <n v="234"/>
    <n v="0"/>
    <n v="0"/>
    <n v="1557581"/>
    <n v="234"/>
    <n v="0"/>
  </r>
  <r>
    <n v="1.1000000000000001"/>
    <n v="74"/>
    <s v="099094100299"/>
    <s v="THE EXECUTIVE ENGINEER, RO-II"/>
    <s v="33AAALM0037B1ZV"/>
    <s v="BXKPS7436Q"/>
    <s v="H41102190820"/>
    <s v="H4110032082001"/>
    <s v="H4100299082001"/>
    <n v="410"/>
    <x v="42"/>
    <s v="04/08/2020"/>
    <n v="62638"/>
    <n v="2600"/>
    <n v="234"/>
    <n v="234"/>
    <n v="0"/>
    <n v="0"/>
    <n v="62638"/>
    <n v="234"/>
    <n v="0"/>
  </r>
  <r>
    <n v="1.1000000000000001"/>
    <n v="75"/>
    <s v="099094100300"/>
    <s v="BAJAJ SUPERPACK INDIA PVT LTD"/>
    <s v="33AAGCA7421A1ZC"/>
    <s v="AAGCA7421A"/>
    <s v="H41102220820"/>
    <s v="H4110037082002"/>
    <s v="H4100300082001"/>
    <n v="410"/>
    <x v="42"/>
    <s v="05/08/2020"/>
    <n v="1064137"/>
    <n v="2600"/>
    <n v="234"/>
    <n v="234"/>
    <n v="0"/>
    <n v="0"/>
    <n v="1064137"/>
    <n v="234"/>
    <n v="0"/>
  </r>
  <r>
    <n v="1.1000000000000001"/>
    <n v="76"/>
    <s v="099094100301"/>
    <s v="ESTERKOTE PVT LTD"/>
    <s v="33AAACE0736A1ZI"/>
    <s v="AAACE0736A"/>
    <s v="H41102230820"/>
    <s v="H4110038082001"/>
    <s v="H4100301082001"/>
    <n v="410"/>
    <x v="42"/>
    <s v="03/08/2020"/>
    <n v="321654"/>
    <n v="2600"/>
    <n v="234"/>
    <n v="234"/>
    <n v="0"/>
    <n v="0"/>
    <n v="321654"/>
    <n v="234"/>
    <n v="0"/>
  </r>
  <r>
    <n v="1.1000000000000001"/>
    <n v="77"/>
    <s v="099094100302"/>
    <s v="MOTHERSON AUTOMOTIVE  "/>
    <s v="33AAACM0405A1ZK"/>
    <s v="AAACM0405A"/>
    <s v="H41102260820"/>
    <s v="H4110040082001"/>
    <s v="H4100302082001"/>
    <n v="410"/>
    <x v="42"/>
    <s v="05/08/2020"/>
    <n v="291307"/>
    <n v="2600"/>
    <n v="234"/>
    <n v="234"/>
    <n v="0"/>
    <n v="0"/>
    <n v="291307"/>
    <n v="234"/>
    <n v="0"/>
  </r>
  <r>
    <n v="1.1000000000000001"/>
    <n v="78"/>
    <s v="099094100303"/>
    <s v="DIVINE LOGISTICS"/>
    <s v="33AAJFD0405F1Z4"/>
    <s v="AAJFD0405F"/>
    <s v="H41102270820"/>
    <s v="H4110047082001"/>
    <s v="H4100303082001"/>
    <n v="410"/>
    <x v="42"/>
    <s v="03/08/2020"/>
    <n v="282858"/>
    <n v="2600"/>
    <n v="234"/>
    <n v="234"/>
    <n v="0"/>
    <n v="0"/>
    <n v="282858"/>
    <n v="234"/>
    <n v="0"/>
  </r>
  <r>
    <n v="1.1000000000000001"/>
    <n v="79"/>
    <s v="099094100304"/>
    <s v="SENETTA HOTEL PVT LTD"/>
    <s v="33AAPCS4293P1ZI"/>
    <s v="AAPCS4293P"/>
    <s v="H41102300820"/>
    <s v="H4110053082002"/>
    <s v="H4100304082002"/>
    <n v="410"/>
    <x v="42"/>
    <s v="03/08/2020"/>
    <n v="124360"/>
    <n v="2600"/>
    <n v="234"/>
    <n v="234"/>
    <n v="0"/>
    <n v="0"/>
    <n v="124360"/>
    <n v="234"/>
    <n v="0"/>
  </r>
  <r>
    <n v="1.1000000000000001"/>
    <n v="80"/>
    <s v="099094100306"/>
    <s v="YVS KUMKUMAM COMPANY"/>
    <s v="33AAAPH6104N1ZZ"/>
    <s v="AAAPH6104N"/>
    <s v="H41102330820"/>
    <s v="H4110064082001"/>
    <s v="H4100306082001"/>
    <n v="410"/>
    <x v="42"/>
    <s v="03/08/2020"/>
    <n v="303961"/>
    <n v="2600"/>
    <n v="234"/>
    <n v="234"/>
    <n v="0"/>
    <n v="0"/>
    <n v="303961"/>
    <n v="234"/>
    <n v="0"/>
  </r>
  <r>
    <n v="1.1000000000000001"/>
    <n v="81"/>
    <s v="099094100307"/>
    <s v="PRECON STRUCTURES PVT LTD"/>
    <s v="33AAHCM6314R1Z2"/>
    <s v="AAHCM6314R"/>
    <s v="H41102340820"/>
    <s v="H4110066082001"/>
    <s v="H4100307082004"/>
    <n v="410"/>
    <x v="42"/>
    <s v="04/08/2020"/>
    <n v="19076"/>
    <n v="2600"/>
    <n v="234"/>
    <n v="234"/>
    <n v="0"/>
    <n v="0"/>
    <n v="19076"/>
    <n v="234"/>
    <n v="0"/>
  </r>
  <r>
    <n v="1.1000000000000001"/>
    <n v="82"/>
    <s v="099094100308"/>
    <s v="MODEL INFRA CORPORATION PVT "/>
    <s v="33AADCM7125J1ZJ"/>
    <s v="AADCM7125J"/>
    <s v="H41102400820"/>
    <s v="H4110073082001"/>
    <s v="H4100308082001"/>
    <n v="410"/>
    <x v="42"/>
    <s v="03/08/2020"/>
    <n v="473704"/>
    <n v="2600"/>
    <n v="234"/>
    <n v="234"/>
    <n v="0"/>
    <n v="0"/>
    <n v="473704"/>
    <n v="234"/>
    <n v="0"/>
  </r>
  <r>
    <n v="1.1000000000000001"/>
    <n v="83"/>
    <s v="099094100310"/>
    <s v="NURAY CHEMICALS PVT LTD.,"/>
    <s v="33AAECN0289P1Z2"/>
    <s v="AAECN0289P"/>
    <s v="H41102410820"/>
    <s v="H4110074082001"/>
    <s v="H4100310082002"/>
    <n v="410"/>
    <x v="42"/>
    <s v="07/08/2020"/>
    <n v="317580"/>
    <n v="2600"/>
    <n v="234"/>
    <n v="234"/>
    <n v="0"/>
    <n v="0"/>
    <n v="317580"/>
    <n v="234"/>
    <n v="0"/>
  </r>
  <r>
    <n v="1.1000000000000001"/>
    <n v="84"/>
    <s v="099094100311"/>
    <s v="TI T SUBAMAX PVT LTD"/>
    <s v="33AAECT8948F1Z3"/>
    <s v="AAECT8948F"/>
    <s v="H41102440820"/>
    <s v="H4110075082001"/>
    <s v="H4100311072001"/>
    <n v="410"/>
    <x v="42"/>
    <s v="03/08/2020"/>
    <n v="17068"/>
    <n v="2600"/>
    <n v="234"/>
    <n v="234"/>
    <n v="0"/>
    <n v="0"/>
    <n v="17068"/>
    <n v="234"/>
    <n v="0"/>
  </r>
  <r>
    <n v="1.1000000000000001"/>
    <n v="85"/>
    <s v="099094100313"/>
    <s v="SYNKROMAX BIOTECH PVT LTD.,"/>
    <s v="33AANCS4183J1ZZ"/>
    <s v="AANCS4183J"/>
    <s v="H41102450820"/>
    <s v="H4110080082002"/>
    <s v="H4100313082001"/>
    <n v="410"/>
    <x v="42"/>
    <s v="03/08/2020"/>
    <n v="140621"/>
    <n v="2600"/>
    <n v="234"/>
    <n v="234"/>
    <n v="0"/>
    <n v="0"/>
    <n v="140621"/>
    <n v="234"/>
    <n v="0"/>
  </r>
  <r>
    <n v="1.1000000000000001"/>
    <n v="86"/>
    <s v="099094100314"/>
    <s v="SAKTHI STEEL INDUSTRIES LTD.,"/>
    <s v="33AAPCS1403D1ZT"/>
    <s v="AAPCS1403D"/>
    <s v="H41102500820"/>
    <s v="H4110081082001"/>
    <s v="H4100314072001"/>
    <n v="410"/>
    <x v="42"/>
    <s v="03/08/2020"/>
    <n v="423068"/>
    <n v="2600"/>
    <n v="234"/>
    <n v="234"/>
    <n v="0"/>
    <n v="0"/>
    <n v="423068"/>
    <n v="234"/>
    <n v="0"/>
  </r>
  <r>
    <n v="1.1000000000000001"/>
    <n v="87"/>
    <s v="099094100315"/>
    <s v="SIECON INTERNATIONAL"/>
    <s v="33ABWFS8386C1ZK"/>
    <s v="ABWFS8386C"/>
    <s v="H41102510820"/>
    <s v="H4110091082001"/>
    <s v="H4100315082001"/>
    <n v="410"/>
    <x v="42"/>
    <s v="04/08/2020"/>
    <n v="340655"/>
    <n v="2600"/>
    <n v="234"/>
    <n v="234"/>
    <n v="0"/>
    <n v="0"/>
    <n v="340655"/>
    <n v="234"/>
    <n v="0"/>
  </r>
  <r>
    <n v="1.1000000000000001"/>
    <n v="88"/>
    <s v="099094100317"/>
    <s v="SRI KUMARAN TEX"/>
    <s v="33AAUFS1962P1ZD"/>
    <s v="AAUFS1962P"/>
    <s v="H41102530820"/>
    <s v="H4110093082001"/>
    <s v="H4100317082001"/>
    <n v="410"/>
    <x v="42"/>
    <s v="03/08/2020"/>
    <n v="184830"/>
    <n v="2600"/>
    <n v="234"/>
    <n v="234"/>
    <n v="0"/>
    <n v="0"/>
    <n v="184830"/>
    <n v="234"/>
    <n v="0"/>
  </r>
  <r>
    <n v="1.1000000000000001"/>
    <n v="89"/>
    <s v="099094100319"/>
    <s v="FINE RICE AGRO FOODS"/>
    <s v="33AAEFF2910J1ZS"/>
    <s v="AAEFF2910J"/>
    <s v="H41102550820"/>
    <s v="H4110094082001"/>
    <s v="H4100319082001"/>
    <n v="410"/>
    <x v="42"/>
    <s v="03/08/2020"/>
    <n v="358727"/>
    <n v="2600"/>
    <n v="234"/>
    <n v="234"/>
    <n v="0"/>
    <n v="0"/>
    <n v="358727"/>
    <n v="234"/>
    <n v="0"/>
  </r>
  <r>
    <n v="1.1000000000000001"/>
    <n v="90"/>
    <s v="099094100320"/>
    <s v="THILLAI ENGINEERING WORKS, "/>
    <s v="33AABPT9085F1ZH"/>
    <s v="AABPT9085F"/>
    <s v="H41102560820"/>
    <s v="H4110107082002"/>
    <s v="H4100320082007"/>
    <n v="410"/>
    <x v="42"/>
    <s v="04/08/2020"/>
    <n v="818744"/>
    <n v="2600"/>
    <n v="234"/>
    <n v="234"/>
    <n v="0"/>
    <n v="0"/>
    <n v="818744"/>
    <n v="234"/>
    <n v="0"/>
  </r>
  <r>
    <n v="1.1000000000000001"/>
    <n v="91"/>
    <s v="099094100321"/>
    <s v="PRABHA INDUSTRIES"/>
    <s v="33AAACP4345A1Z2"/>
    <s v="AAAFP0594J"/>
    <s v="H41102570820"/>
    <s v="H4110113082001"/>
    <s v="H4100321082002"/>
    <n v="410"/>
    <x v="42"/>
    <s v="05/08/2020"/>
    <n v="2280"/>
    <n v="2600"/>
    <n v="234"/>
    <n v="234"/>
    <n v="0"/>
    <n v="0"/>
    <n v="2280"/>
    <n v="234"/>
    <n v="0"/>
  </r>
  <r>
    <n v="1.1000000000000001"/>
    <n v="92"/>
    <s v="099094100323"/>
    <s v="PEACOCK HOSPITAL PVT LTD.,"/>
    <s v="33AAICP3231D1ZX"/>
    <s v="AAICP3231D"/>
    <s v="H41102590820"/>
    <s v="H4110115082001"/>
    <s v="H4100323082002"/>
    <n v="410"/>
    <x v="42"/>
    <s v="04/08/2020"/>
    <n v="372360"/>
    <n v="2600"/>
    <n v="234"/>
    <n v="234"/>
    <n v="0"/>
    <n v="0"/>
    <n v="372360"/>
    <n v="234"/>
    <n v="0"/>
  </r>
  <r>
    <n v="1.1000000000000001"/>
    <n v="93"/>
    <s v="099094100324"/>
    <s v="SAKTHI STEEL INDUSTRIES LTD., "/>
    <s v="33AAPCS1403D1ZT"/>
    <s v="AAPCS1403D"/>
    <s v="H41102630820"/>
    <s v="H4110116082001"/>
    <s v="H4100324072001"/>
    <n v="410"/>
    <x v="42"/>
    <s v="03/08/2020"/>
    <n v="423068"/>
    <n v="2600"/>
    <n v="234"/>
    <n v="234"/>
    <n v="0"/>
    <n v="0"/>
    <n v="423068"/>
    <n v="234"/>
    <n v="0"/>
  </r>
  <r>
    <n v="1.1000000000000001"/>
    <n v="94"/>
    <s v="099094100326"/>
    <s v="THE MADRAS SILKS INDIA PVT "/>
    <s v="33AACCT4954HIZB"/>
    <s v="AACCT4954H"/>
    <s v="H41102640820"/>
    <s v="H4110124082002"/>
    <s v="H4100326082009"/>
    <n v="410"/>
    <x v="42"/>
    <s v="07/08/2020"/>
    <n v="367536"/>
    <n v="2600"/>
    <n v="234"/>
    <n v="234"/>
    <n v="0"/>
    <n v="0"/>
    <n v="367536"/>
    <n v="234"/>
    <n v="0"/>
  </r>
  <r>
    <n v="1.1000000000000001"/>
    <n v="95"/>
    <s v="099094100327"/>
    <s v="SUNGLOW LIFE SCIENCE PVT LTD.,"/>
    <s v="33AASCS1711K1Z8"/>
    <s v="AASCS1711K"/>
    <s v="H41102650820"/>
    <s v="H4110127082001"/>
    <s v="H4100327082002"/>
    <n v="410"/>
    <x v="42"/>
    <s v="04/08/2020"/>
    <n v="601010"/>
    <n v="2600"/>
    <n v="234"/>
    <n v="234"/>
    <n v="0"/>
    <n v="0"/>
    <n v="601010"/>
    <n v="234"/>
    <n v="0"/>
  </r>
  <r>
    <n v="1.1000000000000001"/>
    <n v="96"/>
    <s v="099094100329"/>
    <s v="Precitech Forgings &amp; Engineering "/>
    <s v="33AAGCP3288C1ZK"/>
    <s v="AAGCP3288C"/>
    <s v="H41102660820"/>
    <s v="H4110129082001"/>
    <s v="H4100329082001"/>
    <n v="410"/>
    <x v="42"/>
    <s v="04/08/2020"/>
    <n v="418986"/>
    <n v="2600"/>
    <n v="234"/>
    <n v="234"/>
    <n v="0"/>
    <n v="0"/>
    <n v="418986"/>
    <n v="234"/>
    <n v="0"/>
  </r>
  <r>
    <n v="1.1000000000000001"/>
    <n v="97"/>
    <s v="099094100330"/>
    <s v="K.K.NAG PVT LTD"/>
    <s v="33AAACK7014M1ZM"/>
    <s v="AAACK7014M"/>
    <s v="H41102690820"/>
    <s v="H4110133082001"/>
    <s v="H4100330082002"/>
    <n v="410"/>
    <x v="42"/>
    <s v="04/08/2020"/>
    <n v="889459"/>
    <n v="2600"/>
    <n v="234"/>
    <n v="234"/>
    <n v="0"/>
    <n v="0"/>
    <n v="889459"/>
    <n v="234"/>
    <n v="0"/>
  </r>
  <r>
    <n v="1.1000000000000001"/>
    <n v="98"/>
    <s v="099094100332"/>
    <s v="SUJAN COOPERSTANDARD  AVS "/>
    <s v="33AAMCS2867C1ZC"/>
    <s v="AAMCS2867C"/>
    <s v="H41102720820"/>
    <s v="H4110135072001"/>
    <s v="H4100332082002"/>
    <n v="410"/>
    <x v="42"/>
    <s v="04/08/2020"/>
    <n v="422854"/>
    <n v="2600"/>
    <n v="234"/>
    <n v="234"/>
    <n v="0"/>
    <n v="0"/>
    <n v="422854"/>
    <n v="234"/>
    <n v="0"/>
  </r>
  <r>
    <n v="1.1000000000000001"/>
    <n v="99"/>
    <s v="099094100334"/>
    <s v="SUBHIKSHAM ENGINEERING PVT "/>
    <s v="33AALCS1238G1ZI"/>
    <s v="AALCS1238G"/>
    <s v="H41102730820"/>
    <s v="H4110148082001"/>
    <s v="H4100334082003"/>
    <n v="410"/>
    <x v="42"/>
    <s v="04/08/2020"/>
    <n v="924482"/>
    <n v="2600"/>
    <n v="234"/>
    <n v="234"/>
    <n v="0"/>
    <n v="0"/>
    <n v="924482"/>
    <n v="234"/>
    <n v="0"/>
  </r>
  <r>
    <n v="1.1000000000000001"/>
    <n v="100"/>
    <s v="099094100335"/>
    <s v="AUM SARAVANA  MODERN RICE "/>
    <s v="33AAXFA5142L1Z4"/>
    <s v="AAXFA5142L"/>
    <s v="H41102750820"/>
    <s v="H4110150082002"/>
    <s v="H4100335082004"/>
    <n v="410"/>
    <x v="42"/>
    <s v="05/08/2020"/>
    <n v="760992"/>
    <n v="2600"/>
    <n v="234"/>
    <n v="234"/>
    <n v="0"/>
    <n v="0"/>
    <n v="760992"/>
    <n v="234"/>
    <n v="0"/>
  </r>
  <r>
    <n v="1.1000000000000001"/>
    <n v="101"/>
    <s v="099094100337"/>
    <s v="CMD PRECISION PRODUCTS PVT "/>
    <s v="33AABCC8083H2ZO"/>
    <s v="AABCC8083H"/>
    <s v="H41102780820"/>
    <s v="H4110151082001"/>
    <s v="H4100337082002"/>
    <n v="410"/>
    <x v="42"/>
    <s v="04/08/2020"/>
    <n v="363627"/>
    <n v="2600"/>
    <n v="234"/>
    <n v="234"/>
    <n v="0"/>
    <n v="0"/>
    <n v="363627"/>
    <n v="234"/>
    <n v="0"/>
  </r>
  <r>
    <n v="1.1000000000000001"/>
    <n v="102"/>
    <s v="099094100354"/>
    <s v="KPT Blue metal"/>
    <s v="33AESPT6858V1Z1"/>
    <s v="AMRPJ2396K"/>
    <s v="H41102800820"/>
    <s v="H4110153082002"/>
    <s v="H4100354082002"/>
    <n v="410"/>
    <x v="42"/>
    <s v="04/08/2020"/>
    <n v="1103244"/>
    <n v="2600"/>
    <n v="234"/>
    <n v="234"/>
    <n v="0"/>
    <n v="0"/>
    <n v="1103244"/>
    <n v="234"/>
    <n v="0"/>
  </r>
  <r>
    <n v="1.1000000000000001"/>
    <n v="103"/>
    <s v="099094100359"/>
    <s v="Glitz "/>
    <s v="33AAJFG6201B172"/>
    <s v="AAJFG6210B"/>
    <s v="H41102810820"/>
    <s v="H4110158082001"/>
    <s v="H4100359082002"/>
    <n v="410"/>
    <x v="42"/>
    <s v="04/08/2020"/>
    <n v="174470"/>
    <n v="2600"/>
    <n v="234"/>
    <n v="234"/>
    <n v="0"/>
    <n v="0"/>
    <n v="174470"/>
    <n v="234"/>
    <n v="0"/>
  </r>
  <r>
    <n v="1.1000000000000001"/>
    <n v="104"/>
    <s v="099094100360"/>
    <s v="Murugan Blue metal"/>
    <s v="33ABIFM4870B1ZH"/>
    <s v="ABIFM4870B"/>
    <s v="H41102830820"/>
    <s v="H4110163082002"/>
    <s v="H4100360082001"/>
    <n v="410"/>
    <x v="42"/>
    <s v="04/08/2020"/>
    <n v="674896"/>
    <n v="2600"/>
    <n v="234"/>
    <n v="234"/>
    <n v="0"/>
    <n v="0"/>
    <n v="674896"/>
    <n v="234"/>
    <n v="0"/>
  </r>
  <r>
    <n v="1.1000000000000001"/>
    <n v="105"/>
    <s v="099094100361"/>
    <s v="M/s. Flextronics Technologies "/>
    <s v="33AAACF5248E1Z0"/>
    <s v="AAACF5248E"/>
    <s v="H41102850820"/>
    <s v="H4110165082002"/>
    <s v="H4100361082001"/>
    <n v="410"/>
    <x v="42"/>
    <s v="04/08/2020"/>
    <n v="5328401"/>
    <n v="2600"/>
    <n v="234"/>
    <n v="234"/>
    <n v="0"/>
    <n v="0"/>
    <n v="5328401"/>
    <n v="234"/>
    <n v="0"/>
  </r>
  <r>
    <n v="1.1000000000000001"/>
    <n v="106"/>
    <s v="099094100362"/>
    <s v="SMR AUTOMOTIVE SYSTEMS INDIA "/>
    <s v="33AAFCS0021D1Z7"/>
    <s v="AFXPR2614B"/>
    <s v="H41102880820"/>
    <s v="H4110167082001"/>
    <s v="H4100362082003"/>
    <n v="410"/>
    <x v="42"/>
    <s v="08/08/2020"/>
    <n v="2093997"/>
    <n v="2600"/>
    <n v="234"/>
    <n v="234"/>
    <n v="0"/>
    <n v="0"/>
    <n v="2093997"/>
    <n v="234"/>
    <n v="0"/>
  </r>
  <r>
    <n v="1.1000000000000001"/>
    <n v="107"/>
    <s v="099094100364"/>
    <s v="AKS BLUE METALS"/>
    <s v="33AATFA0903D1ZY"/>
    <s v="AATFA0903D"/>
    <s v="H41102930820"/>
    <s v="H4110172082001"/>
    <s v="H4100364082001"/>
    <n v="410"/>
    <x v="42"/>
    <s v="04/08/2020"/>
    <n v="664356"/>
    <n v="2600"/>
    <n v="234"/>
    <n v="234"/>
    <n v="0"/>
    <n v="0"/>
    <n v="664356"/>
    <n v="234"/>
    <n v="0"/>
  </r>
  <r>
    <n v="1.1000000000000001"/>
    <n v="108"/>
    <s v="099094100365"/>
    <s v="UNIPAX PAPER BOX PVT LTD"/>
    <s v="33AACCU2586Q1ZR"/>
    <s v="AACCU2586Q"/>
    <s v="H41102940820"/>
    <s v="H4110174082001"/>
    <s v="H4100365082001"/>
    <n v="410"/>
    <x v="42"/>
    <s v="04/08/2020"/>
    <n v="135808"/>
    <n v="2600"/>
    <n v="234"/>
    <n v="234"/>
    <n v="0"/>
    <n v="0"/>
    <n v="135808"/>
    <n v="234"/>
    <n v="0"/>
  </r>
  <r>
    <n v="1.1000000000000001"/>
    <n v="109"/>
    <s v="099094100367"/>
    <s v="MAG BLUE METALS"/>
    <s v="33AANPM8577F1Z9"/>
    <s v="AANPM8577F"/>
    <s v="H41102970820"/>
    <s v="H4110177082001"/>
    <s v="H4100367082001"/>
    <n v="410"/>
    <x v="42"/>
    <s v="04/08/2020"/>
    <n v="1483166"/>
    <n v="2600"/>
    <n v="234"/>
    <n v="234"/>
    <n v="0"/>
    <n v="0"/>
    <n v="1483166"/>
    <n v="234"/>
    <n v="0"/>
  </r>
  <r>
    <n v="1.1000000000000001"/>
    <n v="110"/>
    <s v="099094100368"/>
    <s v="SRIRAM M SAND"/>
    <s v="33AEFPV7080N2ZU"/>
    <s v="AEFPV7080N"/>
    <s v="H41103030820"/>
    <s v="H4110179082001"/>
    <s v="H4100368082001"/>
    <n v="410"/>
    <x v="42"/>
    <s v="04/08/2020"/>
    <n v="190037"/>
    <n v="2600"/>
    <n v="234"/>
    <n v="234"/>
    <n v="0"/>
    <n v="0"/>
    <n v="190037"/>
    <n v="234"/>
    <n v="0"/>
  </r>
  <r>
    <n v="1.1000000000000001"/>
    <n v="111"/>
    <s v="099094100369"/>
    <s v="RADISSON RADIATORS"/>
    <s v="33AAPFR0865H1Z0"/>
    <s v="AAPFR0865H"/>
    <s v="H41103040820"/>
    <s v="H4110181082001"/>
    <s v="H4100369082001"/>
    <n v="410"/>
    <x v="42"/>
    <s v="05/08/2020"/>
    <n v="81818"/>
    <n v="2600"/>
    <n v="234"/>
    <n v="234"/>
    <n v="0"/>
    <n v="0"/>
    <n v="81818"/>
    <n v="234"/>
    <n v="0"/>
  </r>
  <r>
    <n v="1.1000000000000001"/>
    <n v="112"/>
    <s v="099094100371"/>
    <s v="SSS Enterprises"/>
    <s v="33ADVFS8803R1Z0"/>
    <s v="ADVFS8803R"/>
    <s v="H41103050820"/>
    <s v="H4110183082001"/>
    <s v="H4100371082001"/>
    <n v="410"/>
    <x v="42"/>
    <s v="04/08/2020"/>
    <n v="1012981"/>
    <n v="2600"/>
    <n v="234"/>
    <n v="234"/>
    <n v="0"/>
    <n v="0"/>
    <n v="1012981"/>
    <n v="234"/>
    <n v="0"/>
  </r>
  <r>
    <n v="1.1000000000000001"/>
    <n v="113"/>
    <s v="099094100372"/>
    <s v="A.Annai Blue Metals"/>
    <s v="33ABGPS8427G1ZH"/>
    <s v="ABGPS8427G"/>
    <s v="H41103110820"/>
    <s v="H4110184082001"/>
    <s v="H4100372082001"/>
    <n v="410"/>
    <x v="42"/>
    <s v="04/08/2020"/>
    <n v="674089"/>
    <n v="2600"/>
    <n v="234"/>
    <n v="234"/>
    <n v="0"/>
    <n v="0"/>
    <n v="674089"/>
    <n v="234"/>
    <n v="0"/>
  </r>
  <r>
    <n v="1.1000000000000001"/>
    <n v="114"/>
    <s v="099094100373"/>
    <s v="Universal Triumph Enterprises"/>
    <s v="33AAFFU1474M1ZX"/>
    <s v="AAFFU1474M"/>
    <s v="H41103140820"/>
    <s v="H4110185082001"/>
    <s v="H4100373082001"/>
    <n v="410"/>
    <x v="42"/>
    <s v="04/08/2020"/>
    <n v="560472"/>
    <n v="2600"/>
    <n v="234"/>
    <n v="234"/>
    <n v="0"/>
    <n v="0"/>
    <n v="560472"/>
    <n v="234"/>
    <n v="0"/>
  </r>
  <r>
    <n v="1.1000000000000001"/>
    <n v="115"/>
    <s v="099094100374"/>
    <s v="R BABU CIVIL WORKS CONTRACT"/>
    <s v="33AILPB7838G1Z9"/>
    <s v="AILPB7838G"/>
    <s v="H41103170820"/>
    <s v="H4110186082002"/>
    <s v="H4100374082001"/>
    <n v="410"/>
    <x v="42"/>
    <s v="04/08/2020"/>
    <n v="814291"/>
    <n v="2600"/>
    <n v="234"/>
    <n v="234"/>
    <n v="0"/>
    <n v="0"/>
    <n v="814291"/>
    <n v="234"/>
    <n v="0"/>
  </r>
  <r>
    <n v="1.1000000000000001"/>
    <n v="116"/>
    <s v="099094100376"/>
    <s v="MAHINDRA STEEL SERVICE "/>
    <s v="33AAACM4987H1ZB"/>
    <s v="AAACM4987H"/>
    <s v="H41103180820"/>
    <s v="H4110187082001"/>
    <s v="H4100376082001"/>
    <n v="410"/>
    <x v="42"/>
    <s v="04/08/2020"/>
    <n v="93250"/>
    <n v="2600"/>
    <n v="234"/>
    <n v="234"/>
    <n v="0"/>
    <n v="0"/>
    <n v="93250"/>
    <n v="234"/>
    <n v="0"/>
  </r>
  <r>
    <n v="1.1000000000000001"/>
    <n v="117"/>
    <s v="099094100378"/>
    <s v="Kubota Agricultural Machinery "/>
    <s v="33AADCK5472E1ZQ"/>
    <s v="AADCK5472E"/>
    <s v="H41103190820"/>
    <s v="H4110189082001"/>
    <s v="H4100378082001"/>
    <n v="410"/>
    <x v="42"/>
    <s v="04/08/2020"/>
    <n v="129480"/>
    <n v="2600"/>
    <n v="234"/>
    <n v="234"/>
    <n v="0"/>
    <n v="0"/>
    <n v="129480"/>
    <n v="234"/>
    <n v="0"/>
  </r>
  <r>
    <n v="1.1000000000000001"/>
    <n v="118"/>
    <s v="099094100379"/>
    <s v="REAL TALENT ENGINEERING PVT "/>
    <s v="33AAACR3651H1ZN"/>
    <s v="AAACR3651H"/>
    <s v="H41103200820"/>
    <s v="H4110191082001"/>
    <s v="H4100379082001"/>
    <n v="410"/>
    <x v="42"/>
    <s v="04/08/2020"/>
    <n v="526451"/>
    <n v="2600"/>
    <n v="234"/>
    <n v="234"/>
    <n v="0"/>
    <n v="0"/>
    <n v="526451"/>
    <n v="234"/>
    <n v="0"/>
  </r>
  <r>
    <n v="1.1000000000000001"/>
    <n v="119"/>
    <s v="099094100380"/>
    <s v="THAMARAI SELVI HITECH RICE "/>
    <s v="33BEDPK5641B1Z1"/>
    <s v="BEDPK5641B"/>
    <s v="H41103210820"/>
    <s v="H4110192082001"/>
    <s v="H4100380082001"/>
    <n v="410"/>
    <x v="42"/>
    <s v="04/08/2020"/>
    <n v="255304"/>
    <n v="2600"/>
    <n v="234"/>
    <n v="234"/>
    <n v="0"/>
    <n v="0"/>
    <n v="255304"/>
    <n v="234"/>
    <n v="0"/>
  </r>
  <r>
    <n v="1.1000000000000001"/>
    <n v="1"/>
    <s v="099094110013"/>
    <s v="MADURANTHAGAM CO OP SUGAR "/>
    <s v="33AAAAT0015F1Z9"/>
    <s v="AAAAT0015F"/>
    <s v="H41103220820"/>
    <s v="H4110195082001"/>
    <s v="H4110013082002"/>
    <n v="411"/>
    <x v="43"/>
    <s v="03/08/2020"/>
    <n v="240575"/>
    <n v="2600"/>
    <n v="234"/>
    <n v="234"/>
    <n v="0"/>
    <n v="0"/>
    <n v="240575"/>
    <n v="234"/>
    <n v="0"/>
  </r>
  <r>
    <n v="1.1000000000000001"/>
    <n v="2"/>
    <s v="099094110014"/>
    <s v="THE DIRECTOR (CLTRI)"/>
    <s v="33CHEC03304A2DQ"/>
    <s v="33CHE03304"/>
    <s v="H41103230820"/>
    <s v="H4110200082001"/>
    <s v="H4110014082001"/>
    <n v="411"/>
    <x v="43"/>
    <s v="03/08/2020"/>
    <n v="284766"/>
    <n v="2600"/>
    <n v="234"/>
    <n v="234"/>
    <n v="0"/>
    <n v="0"/>
    <n v="284766"/>
    <n v="234"/>
    <n v="0"/>
  </r>
  <r>
    <n v="1.1000000000000001"/>
    <n v="3"/>
    <s v="099094110018"/>
    <s v="THE DIVISIONAL RAILWAY "/>
    <s v="33AAAGM0289C1ZQ"/>
    <s v="AAAGM0289C"/>
    <s v="H41103240820"/>
    <s v="H4110213082002"/>
    <s v="H4110018082002"/>
    <n v="411"/>
    <x v="43"/>
    <s v="04/08/2020"/>
    <n v="10275508"/>
    <n v="3000"/>
    <n v="270"/>
    <n v="270"/>
    <n v="0"/>
    <n v="0"/>
    <n v="10275508"/>
    <n v="270"/>
    <n v="0"/>
  </r>
  <r>
    <n v="1.1000000000000001"/>
    <n v="4"/>
    <s v="099094110028"/>
    <s v="THE DIVISIONAL RAILWAY "/>
    <s v="33AAAGM0289C1ZQ"/>
    <s v="AAAGM0289C"/>
    <s v="H41103250820"/>
    <s v="H4110215082001"/>
    <s v="H4110028082001"/>
    <n v="411"/>
    <x v="43"/>
    <s v="06/08/2020"/>
    <n v="401709"/>
    <n v="2600"/>
    <n v="234"/>
    <n v="234"/>
    <n v="0"/>
    <n v="0"/>
    <n v="401709"/>
    <n v="234"/>
    <n v="0"/>
  </r>
  <r>
    <n v="1.1000000000000001"/>
    <n v="5"/>
    <s v="099094110032"/>
    <s v="ADOR WELDING LTD.,"/>
    <s v="33AAACA9076B1Z1"/>
    <s v="AAACA9076B"/>
    <s v="H41103260820"/>
    <s v="H4110219082001"/>
    <s v="H4110032082001"/>
    <n v="411"/>
    <x v="43"/>
    <s v="03/08/2020"/>
    <n v="76798"/>
    <n v="2600"/>
    <n v="234"/>
    <n v="234"/>
    <n v="0"/>
    <n v="0"/>
    <n v="76798"/>
    <n v="234"/>
    <n v="0"/>
  </r>
  <r>
    <n v="1.1000000000000001"/>
    <n v="6"/>
    <s v="099094110037"/>
    <s v="M/S.POLYHOSE INDIA PVT. LTD."/>
    <s v="33AAACP6469R1ZQ"/>
    <s v="AAACP6469R"/>
    <s v="H41103270820"/>
    <s v="H4110222082003"/>
    <s v="H4110037082002"/>
    <n v="411"/>
    <x v="43"/>
    <s v="04/08/2020"/>
    <n v="1103239"/>
    <n v="2600"/>
    <n v="234"/>
    <n v="234"/>
    <n v="0"/>
    <n v="0"/>
    <n v="1103239"/>
    <n v="234"/>
    <n v="0"/>
  </r>
  <r>
    <n v="1.1000000000000001"/>
    <n v="7"/>
    <s v="099094110038"/>
    <s v="THE REGIONAL MANAGER(TNCSC "/>
    <s v="33AABCT0551H1ZR"/>
    <s v="AABCT0551H"/>
    <s v="H41103280820"/>
    <s v="H4110223082004"/>
    <s v="H4110038082001"/>
    <n v="411"/>
    <x v="43"/>
    <s v="03/08/2020"/>
    <n v="545721"/>
    <n v="2600"/>
    <n v="234"/>
    <n v="234"/>
    <n v="0"/>
    <n v="0"/>
    <n v="545721"/>
    <n v="234"/>
    <n v="0"/>
  </r>
  <r>
    <n v="1.1000000000000001"/>
    <n v="8"/>
    <s v="099094110040"/>
    <s v="THE ASSISTANT EXECUTIVE "/>
    <s v="33CHEE03831C1DB"/>
    <s v="CHEE03831C"/>
    <s v="H41103290820"/>
    <s v="H4110226082001"/>
    <s v="H4110040082001"/>
    <n v="411"/>
    <x v="43"/>
    <s v="04/08/2020"/>
    <n v="417850"/>
    <n v="2600"/>
    <n v="234"/>
    <n v="234"/>
    <n v="0"/>
    <n v="0"/>
    <n v="417850"/>
    <n v="234"/>
    <n v="0"/>
  </r>
  <r>
    <n v="1.1000000000000001"/>
    <n v="9"/>
    <s v="099094110047"/>
    <s v="ELGI RUBBER COMPANY LTD"/>
    <s v="33AABCE9596M1Z0"/>
    <s v="AABCE9596M"/>
    <s v="H41103300820"/>
    <s v="H4110227082001"/>
    <s v="H4110047082001"/>
    <n v="411"/>
    <x v="43"/>
    <s v="05/08/2020"/>
    <n v="364062"/>
    <n v="2600"/>
    <n v="234"/>
    <n v="234"/>
    <n v="0"/>
    <n v="0"/>
    <n v="364062"/>
    <n v="234"/>
    <n v="0"/>
  </r>
  <r>
    <n v="1.1000000000000001"/>
    <n v="10"/>
    <s v="099094110053"/>
    <s v="ORIENTAL  HOTELS LTD"/>
    <s v="33AAACO0728N3ZF"/>
    <s v="AAACO0728N"/>
    <s v="H41103320820"/>
    <s v="H4110230082001"/>
    <s v="H4110053082002"/>
    <n v="411"/>
    <x v="43"/>
    <s v="07/08/2020"/>
    <n v="320991"/>
    <n v="2600"/>
    <n v="234"/>
    <n v="234"/>
    <n v="0"/>
    <n v="0"/>
    <n v="320991"/>
    <n v="234"/>
    <n v="0"/>
  </r>
  <r>
    <n v="1.1000000000000001"/>
    <n v="11"/>
    <s v="099094110064"/>
    <s v="GARRISON ENGINEER (I) NAVY."/>
    <s v="33CHEG07765C1DQ"/>
    <s v="null"/>
    <s v="H41103350820"/>
    <s v="H4110233082001"/>
    <s v="H4110064082001"/>
    <n v="411"/>
    <x v="43"/>
    <s v="05/08/2020"/>
    <n v="229723"/>
    <n v="2600"/>
    <n v="234"/>
    <n v="234"/>
    <n v="0"/>
    <n v="0"/>
    <n v="229723"/>
    <n v="234"/>
    <n v="0"/>
  </r>
  <r>
    <n v="1.1000000000000001"/>
    <n v="12"/>
    <s v="099094110066"/>
    <s v="TITANIUM EQUIPMENT AND "/>
    <s v="33AAACT1243P1ZC"/>
    <s v="AAACT1243P"/>
    <s v="H41103380820"/>
    <s v="H4110234082002"/>
    <s v="H4110066082001"/>
    <n v="411"/>
    <x v="43"/>
    <s v="03/08/2020"/>
    <n v="417186"/>
    <n v="2600"/>
    <n v="234"/>
    <n v="234"/>
    <n v="0"/>
    <n v="0"/>
    <n v="417186"/>
    <n v="234"/>
    <n v="0"/>
  </r>
  <r>
    <n v="1.1000000000000001"/>
    <n v="13"/>
    <s v="099094110073"/>
    <s v="SIMPSON &amp; CO LTD"/>
    <s v="33AAACS4909F1ZN"/>
    <s v="AAACS4909F"/>
    <s v="H41103400820"/>
    <s v="H4110240082001"/>
    <s v="H4110073082001"/>
    <n v="411"/>
    <x v="43"/>
    <s v="03/08/2020"/>
    <n v="84720"/>
    <n v="2600"/>
    <n v="234"/>
    <n v="234"/>
    <n v="0"/>
    <n v="0"/>
    <n v="84720"/>
    <n v="234"/>
    <n v="0"/>
  </r>
  <r>
    <n v="1.1000000000000001"/>
    <n v="14"/>
    <s v="099094110074"/>
    <s v="TAMILNADU STEEL TUBES LTD"/>
    <s v="33AAACT2381C1ZU"/>
    <s v="AAACT2381C"/>
    <s v="H41103410820"/>
    <s v="H4110241082001"/>
    <s v="H4110074082001"/>
    <n v="411"/>
    <x v="43"/>
    <s v="03/08/2020"/>
    <n v="760254"/>
    <n v="2600"/>
    <n v="234"/>
    <n v="234"/>
    <n v="0"/>
    <n v="0"/>
    <n v="760254"/>
    <n v="234"/>
    <n v="0"/>
  </r>
  <r>
    <n v="1.1000000000000001"/>
    <n v="15"/>
    <s v="099094110075"/>
    <s v="M/S.AVADH RAIL INFRA LTD."/>
    <s v="33AACCM8669A2ZJ"/>
    <s v="AACCM8669A"/>
    <s v="H41103430820"/>
    <s v="H4110244082001"/>
    <s v="H4110075082001"/>
    <n v="411"/>
    <x v="43"/>
    <s v="03/08/2020"/>
    <n v="89833"/>
    <n v="2600"/>
    <n v="234"/>
    <n v="234"/>
    <n v="0"/>
    <n v="0"/>
    <n v="89833"/>
    <n v="234"/>
    <n v="0"/>
  </r>
  <r>
    <n v="1.1000000000000001"/>
    <n v="16"/>
    <s v="099094110080"/>
    <s v="UNITY FORGE LTD"/>
    <s v="33AAACU0829N1Z9"/>
    <s v="AAACU0829N"/>
    <s v="H41103480820"/>
    <s v="H4110245082001"/>
    <s v="H4110080082002"/>
    <n v="411"/>
    <x v="43"/>
    <s v="03/08/2020"/>
    <n v="211592"/>
    <n v="2600"/>
    <n v="234"/>
    <n v="234"/>
    <n v="0"/>
    <n v="0"/>
    <n v="211592"/>
    <n v="234"/>
    <n v="0"/>
  </r>
  <r>
    <n v="1.1000000000000001"/>
    <n v="17"/>
    <s v="099094110081"/>
    <s v="AXLES INDIA LTD"/>
    <s v="33AAACA3173D1ZB"/>
    <s v="AAACA3173D"/>
    <s v="H41103490820"/>
    <s v="H4110250082003"/>
    <s v="H4110081082001"/>
    <n v="411"/>
    <x v="43"/>
    <s v="06/08/2020"/>
    <n v="3887654"/>
    <n v="2600"/>
    <n v="234"/>
    <n v="234"/>
    <n v="0"/>
    <n v="0"/>
    <n v="3887654"/>
    <n v="234"/>
    <n v="0"/>
  </r>
  <r>
    <n v="1.1000000000000001"/>
    <n v="18"/>
    <s v="099094110091"/>
    <s v="THE MANAGING DIRECTOR"/>
    <s v="33AAAAT4199G1ZE"/>
    <s v="AAAAT4199G"/>
    <s v="H41103540820"/>
    <s v="H4110251082001"/>
    <s v="H4110091082001"/>
    <n v="411"/>
    <x v="43"/>
    <s v="04/08/2020"/>
    <n v="478949"/>
    <n v="2600"/>
    <n v="234"/>
    <n v="234"/>
    <n v="0"/>
    <n v="0"/>
    <n v="478949"/>
    <n v="234"/>
    <n v="0"/>
  </r>
  <r>
    <n v="1.1000000000000001"/>
    <n v="19"/>
    <s v="099094110093"/>
    <s v="INDIA FORGE &amp; DROP STAMPINGS "/>
    <s v="33AAACI1593H1ZR"/>
    <s v="AAACI1593H"/>
    <s v="H41103570820"/>
    <s v="H4110253082001"/>
    <s v="H4110093082001"/>
    <n v="411"/>
    <x v="43"/>
    <s v="04/08/2020"/>
    <n v="402468"/>
    <n v="2600"/>
    <n v="234"/>
    <n v="234"/>
    <n v="0"/>
    <n v="0"/>
    <n v="402468"/>
    <n v="234"/>
    <n v="0"/>
  </r>
  <r>
    <n v="1.1000000000000001"/>
    <n v="20"/>
    <s v="099094110094"/>
    <s v="MOHAN BREWERIES &amp; "/>
    <s v="33AAACM2415L2ZQ"/>
    <s v="AAACM2415L"/>
    <s v="H41103610820"/>
    <s v="H4110255082001"/>
    <s v="H4110094082001"/>
    <n v="411"/>
    <x v="43"/>
    <s v="05/08/2020"/>
    <n v="466132"/>
    <n v="2600"/>
    <n v="234"/>
    <n v="234"/>
    <n v="0"/>
    <n v="0"/>
    <n v="466132"/>
    <n v="234"/>
    <n v="0"/>
  </r>
  <r>
    <n v="1.1000000000000001"/>
    <n v="21"/>
    <s v="099094110107"/>
    <s v="MAHLE ENGINE COMPONENTS "/>
    <s v="33AAACM0096K1ZK"/>
    <s v="AAACM0096K"/>
    <s v="H41103620820"/>
    <s v="H4110256082001"/>
    <s v="H4110107082002"/>
    <n v="411"/>
    <x v="43"/>
    <s v="06/08/2020"/>
    <n v="991460"/>
    <n v="2600"/>
    <n v="234"/>
    <n v="234"/>
    <n v="0"/>
    <n v="0"/>
    <n v="991460"/>
    <n v="234"/>
    <n v="0"/>
  </r>
  <r>
    <n v="1.1000000000000001"/>
    <n v="22"/>
    <s v="099094110113"/>
    <s v="SPEL SEMI CONDUCTOR LIMITED,"/>
    <s v="33AAACS8519B2ZO"/>
    <s v="AAACS8519B"/>
    <s v="H41103650820"/>
    <s v="H4110257082002"/>
    <s v="H4110113082001"/>
    <n v="411"/>
    <x v="43"/>
    <s v="07/08/2020"/>
    <n v="2274993"/>
    <n v="2600"/>
    <n v="234"/>
    <n v="234"/>
    <n v="0"/>
    <n v="0"/>
    <n v="2274993"/>
    <n v="234"/>
    <n v="0"/>
  </r>
  <r>
    <n v="1.1000000000000001"/>
    <n v="23"/>
    <s v="099094110115"/>
    <s v="ENTERPRISING ENTERPRISES"/>
    <s v="33AAAFE0195N1ZG"/>
    <s v="AAAFE0195N"/>
    <s v="H41103690820"/>
    <s v="H4110259082001"/>
    <s v="H4110115082001"/>
    <n v="411"/>
    <x v="43"/>
    <s v="06/08/2020"/>
    <n v="250800"/>
    <n v="2600"/>
    <n v="234"/>
    <n v="234"/>
    <n v="0"/>
    <n v="0"/>
    <n v="250800"/>
    <n v="234"/>
    <n v="0"/>
  </r>
  <r>
    <n v="1.1000000000000001"/>
    <n v="24"/>
    <s v="099094110116"/>
    <s v="POOSHYA EXPORTS(P)LTD."/>
    <s v="33AAACP1891M2Z7"/>
    <s v="AAACP1891M"/>
    <s v="H41103710820"/>
    <s v="H4110263082002"/>
    <s v="H4110116082001"/>
    <n v="411"/>
    <x v="43"/>
    <s v="06/08/2020"/>
    <n v="221354"/>
    <n v="2600"/>
    <n v="234"/>
    <n v="234"/>
    <n v="0"/>
    <n v="0"/>
    <n v="221354"/>
    <n v="234"/>
    <n v="0"/>
  </r>
  <r>
    <n v="1.1000000000000001"/>
    <n v="25"/>
    <s v="099094110124"/>
    <s v="CHOLAN PAPER &amp; BOARD MILLS "/>
    <s v="33AAACC1363M1ZU"/>
    <s v="AAACC1363M"/>
    <s v="H41103720820"/>
    <s v="H4110264082002"/>
    <s v="H4110124082002"/>
    <n v="411"/>
    <x v="43"/>
    <s v="10/08/2020"/>
    <n v="460100"/>
    <n v="2600"/>
    <n v="234"/>
    <n v="234"/>
    <n v="0"/>
    <n v="0"/>
    <n v="460100"/>
    <n v="234"/>
    <n v="0"/>
  </r>
  <r>
    <n v="1.1000000000000001"/>
    <n v="26"/>
    <s v="099094110127"/>
    <s v="PARLE AGRO PRIVATE LIMITED"/>
    <s v="33AAACP8416G1ZM"/>
    <s v="AAACP8416G"/>
    <s v="H41103730820"/>
    <s v="H4110265082001"/>
    <s v="H4110127082001"/>
    <n v="411"/>
    <x v="43"/>
    <s v="04/08/2020"/>
    <n v="2544363"/>
    <n v="2600"/>
    <n v="234"/>
    <n v="234"/>
    <n v="0"/>
    <n v="0"/>
    <n v="2544363"/>
    <n v="234"/>
    <n v="0"/>
  </r>
  <r>
    <n v="1.1000000000000001"/>
    <n v="27"/>
    <s v="099094110129"/>
    <s v="UNITED BREWERIES LTD."/>
    <s v="33AAACU6053C1ZS"/>
    <s v="AAACU6053C"/>
    <s v="H41103740820"/>
    <s v="H4110266082001"/>
    <s v="H4110129082001"/>
    <n v="411"/>
    <x v="43"/>
    <s v="10/08/2020"/>
    <n v="505526"/>
    <n v="2600"/>
    <n v="234"/>
    <n v="234"/>
    <n v="0"/>
    <n v="0"/>
    <n v="505526"/>
    <n v="234"/>
    <n v="0"/>
  </r>
  <r>
    <n v="1.1000000000000001"/>
    <n v="28"/>
    <s v="099094110133"/>
    <s v="A.M. AROMATICS PVT LTD"/>
    <s v="33AAACA5167DIZ5"/>
    <s v="AAACA5167D"/>
    <s v="H41103750820"/>
    <s v="H4110269082001"/>
    <s v="H4110133082001"/>
    <n v="411"/>
    <x v="43"/>
    <s v="05/08/2020"/>
    <n v="54358"/>
    <n v="2600"/>
    <n v="234"/>
    <n v="234"/>
    <n v="0"/>
    <n v="0"/>
    <n v="54358"/>
    <n v="234"/>
    <n v="0"/>
  </r>
  <r>
    <n v="1.1000000000000001"/>
    <n v="29"/>
    <s v="099094110135"/>
    <s v="THOMSON PRESS (INDIA) LTD.,"/>
    <s v="33AAACT4827F1ZL"/>
    <s v="AAACT4827F"/>
    <s v="H41103760820"/>
    <s v="H4110272082003"/>
    <s v="H4110135072001"/>
    <n v="411"/>
    <x v="43"/>
    <s v="03/08/2020"/>
    <n v="59068"/>
    <n v="2600"/>
    <n v="234"/>
    <n v="234"/>
    <n v="0"/>
    <n v="0"/>
    <n v="59068"/>
    <n v="234"/>
    <n v="0"/>
  </r>
  <r>
    <n v="1.1000000000000001"/>
    <n v="30"/>
    <s v="099094110148"/>
    <s v="THE DIRECTOR,(ZOOLOGICAL "/>
    <s v="33AAAGM0475JIZF"/>
    <s v="AAAGM0475J"/>
    <s v="H41103770720"/>
    <s v="H4110273082001"/>
    <s v="H4110148082001"/>
    <n v="411"/>
    <x v="43"/>
    <s v="04/08/2020"/>
    <n v="265805"/>
    <n v="2600"/>
    <n v="234"/>
    <n v="234"/>
    <n v="0"/>
    <n v="0"/>
    <n v="265805"/>
    <n v="234"/>
    <n v="0"/>
  </r>
  <r>
    <n v="1.1000000000000001"/>
    <n v="31"/>
    <s v="099094110150"/>
    <s v="SRI AKILA CASTINGS"/>
    <s v="33AAHPP9366K1Z4"/>
    <s v="AAHPP9366K"/>
    <s v="H41103790820"/>
    <s v="H4110275082003"/>
    <s v="H4110150082002"/>
    <n v="411"/>
    <x v="43"/>
    <s v="07/08/2020"/>
    <n v="523209"/>
    <n v="2600"/>
    <n v="234"/>
    <n v="234"/>
    <n v="0"/>
    <n v="0"/>
    <n v="523209"/>
    <n v="234"/>
    <n v="0"/>
  </r>
  <r>
    <n v="1.1000000000000001"/>
    <n v="32"/>
    <s v="099094110151"/>
    <s v=" PANICKKER SWITCHGEAR PVT."/>
    <s v="33AAACD2300B1ZT"/>
    <s v="AAACD2300B"/>
    <s v="H41103810820"/>
    <s v="H4110278082002"/>
    <s v="H4110151082001"/>
    <n v="411"/>
    <x v="43"/>
    <s v="05/08/2020"/>
    <n v="80498"/>
    <n v="2600"/>
    <n v="234"/>
    <n v="234"/>
    <n v="0"/>
    <n v="0"/>
    <n v="80498"/>
    <n v="234"/>
    <n v="0"/>
  </r>
  <r>
    <n v="1.1000000000000001"/>
    <n v="33"/>
    <s v="099094110153"/>
    <s v="DELPHI -TVS TECHNOLOGIES LTD.,"/>
    <s v="33AAACL1019K1ZW"/>
    <s v="AAACL1019K"/>
    <s v="H41103830820"/>
    <s v="H4110280082002"/>
    <s v="H4110153082002"/>
    <n v="411"/>
    <x v="43"/>
    <s v="10/08/2020"/>
    <n v="1770428"/>
    <n v="2600"/>
    <n v="234"/>
    <n v="234"/>
    <n v="0"/>
    <n v="0"/>
    <n v="1770428"/>
    <n v="234"/>
    <n v="0"/>
  </r>
  <r>
    <n v="1.1000000000000001"/>
    <n v="34"/>
    <s v="099094110158"/>
    <s v="I .P.RINGS LTD.,"/>
    <s v="33AAACI0908C1ZC"/>
    <s v="AAACI0908C"/>
    <s v="H41103890820"/>
    <s v="H4110281082002"/>
    <s v="H4110158082001"/>
    <n v="411"/>
    <x v="43"/>
    <s v="10/08/2020"/>
    <n v="751771"/>
    <n v="2600"/>
    <n v="234"/>
    <n v="234"/>
    <n v="0"/>
    <n v="0"/>
    <n v="751771"/>
    <n v="234"/>
    <n v="0"/>
  </r>
  <r>
    <n v="1.1000000000000001"/>
    <n v="35"/>
    <s v="099094110163"/>
    <s v="POLYTOUGH TUBES LIMITED.,"/>
    <s v="33AAACP1968M1Z6"/>
    <s v="AAACP1968M"/>
    <s v="H41103900820"/>
    <s v="H4110283082001"/>
    <s v="H4110163082002"/>
    <n v="411"/>
    <x v="43"/>
    <s v="07/08/2020"/>
    <n v="338138"/>
    <n v="2600"/>
    <n v="234"/>
    <n v="234"/>
    <n v="0"/>
    <n v="0"/>
    <n v="338138"/>
    <n v="234"/>
    <n v="0"/>
  </r>
  <r>
    <n v="1.1000000000000001"/>
    <n v="36"/>
    <s v="099094110165"/>
    <s v="SRI VENKATESWARA COLLEGE OF "/>
    <s v="33AAATS2327L1ZJ"/>
    <s v="AAATS2327L"/>
    <s v="H41103920820"/>
    <s v="H4110285082001"/>
    <s v="H4110165082002"/>
    <n v="411"/>
    <x v="43"/>
    <s v="05/08/2020"/>
    <n v="639025"/>
    <n v="2600"/>
    <n v="234"/>
    <n v="234"/>
    <n v="0"/>
    <n v="0"/>
    <n v="639025"/>
    <n v="234"/>
    <n v="0"/>
  </r>
  <r>
    <n v="1.1000000000000001"/>
    <n v="37"/>
    <s v="099094110167"/>
    <s v="HINDUSTAN COLLEGE OF ENGG."/>
    <s v="33AAATH6508A2Z9"/>
    <s v="AAATH6508A"/>
    <s v="H41103940820"/>
    <s v="H4110288082002"/>
    <s v="H4110167082001"/>
    <n v="411"/>
    <x v="43"/>
    <s v="05/08/2020"/>
    <n v="673408"/>
    <n v="2600"/>
    <n v="234"/>
    <n v="234"/>
    <n v="0"/>
    <n v="0"/>
    <n v="673408"/>
    <n v="234"/>
    <n v="0"/>
  </r>
  <r>
    <n v="1.1000000000000001"/>
    <n v="38"/>
    <s v="099094110172"/>
    <s v="ADHIPARASAKTHI ENGINEERING "/>
    <s v="33AAATA0722H6ZA"/>
    <s v="AAATA0722H"/>
    <s v="H41103970820"/>
    <s v="H4110293082002"/>
    <s v="H4110172082001"/>
    <n v="411"/>
    <x v="43"/>
    <s v="05/08/2020"/>
    <n v="239363"/>
    <n v="2600"/>
    <n v="234"/>
    <n v="234"/>
    <n v="0"/>
    <n v="0"/>
    <n v="239363"/>
    <n v="234"/>
    <n v="0"/>
  </r>
  <r>
    <n v="1.1000000000000001"/>
    <n v="39"/>
    <s v="099094110174"/>
    <s v="NUBIOLA INDIA PVT. LTD.,"/>
    <s v="33AABCS0622E1Z2"/>
    <s v="AABCS0622E"/>
    <s v="H41104010820"/>
    <s v="H4110294082001"/>
    <s v="H4110174082001"/>
    <n v="411"/>
    <x v="43"/>
    <s v="04/08/2020"/>
    <n v="1233118"/>
    <n v="2600"/>
    <n v="234"/>
    <n v="234"/>
    <n v="0"/>
    <n v="0"/>
    <n v="1233118"/>
    <n v="234"/>
    <n v="0"/>
  </r>
  <r>
    <n v="1.1000000000000001"/>
    <n v="40"/>
    <s v="099094110177"/>
    <s v="G.M.PENS INTERNATIONAL "/>
    <s v="33AAACG1150E1ZE"/>
    <s v="AAACG1150E"/>
    <s v="H41104020820"/>
    <s v="H4110297082001"/>
    <s v="H4110177082001"/>
    <n v="411"/>
    <x v="43"/>
    <s v="05/08/2020"/>
    <n v="106401"/>
    <n v="2600"/>
    <n v="234"/>
    <n v="234"/>
    <n v="0"/>
    <n v="0"/>
    <n v="106401"/>
    <n v="234"/>
    <n v="0"/>
  </r>
  <r>
    <n v="1.1000000000000001"/>
    <n v="41"/>
    <s v="099094110179"/>
    <s v="GLOBE STEEL PVT LTD"/>
    <s v="33AAACG2048M1ZQ"/>
    <s v="AAACG2048M"/>
    <s v="H41104030820"/>
    <s v="H4110303082001"/>
    <s v="H4110179082001"/>
    <n v="411"/>
    <x v="43"/>
    <s v="04/08/2020"/>
    <n v="974398"/>
    <n v="2600"/>
    <n v="234"/>
    <n v="234"/>
    <n v="0"/>
    <n v="0"/>
    <n v="974398"/>
    <n v="234"/>
    <n v="0"/>
  </r>
  <r>
    <n v="1.1000000000000001"/>
    <n v="42"/>
    <s v="099094110181"/>
    <s v="SJS GRANITES"/>
    <s v="33AAYFS4099M2Z4"/>
    <s v="AAYFS4099M"/>
    <s v="H41104040820"/>
    <s v="H4110304082001"/>
    <s v="H4110181082001"/>
    <n v="411"/>
    <x v="43"/>
    <s v="04/08/2020"/>
    <n v="230505"/>
    <n v="2600"/>
    <n v="234"/>
    <n v="234"/>
    <n v="0"/>
    <n v="0"/>
    <n v="230505"/>
    <n v="234"/>
    <n v="0"/>
  </r>
  <r>
    <n v="1.1000000000000001"/>
    <n v="43"/>
    <s v="099094110183"/>
    <s v="EUROLIFE HEALTHCARE PVT. LTD.,"/>
    <s v="33AAACB6132F1Z9"/>
    <s v="AAACB6132F"/>
    <s v="H41104060820"/>
    <s v="H4110305082001"/>
    <s v="H4110183082001"/>
    <n v="411"/>
    <x v="43"/>
    <s v="10/08/2020"/>
    <n v="2614305"/>
    <n v="2600"/>
    <n v="234"/>
    <n v="234"/>
    <n v="0"/>
    <n v="0"/>
    <n v="2614305"/>
    <n v="234"/>
    <n v="0"/>
  </r>
  <r>
    <n v="1.1000000000000001"/>
    <n v="44"/>
    <s v="099094110184"/>
    <s v="ALPUMP PVT. LTD.,"/>
    <s v="33AAACA5365M1ZM"/>
    <s v="AAACA5365M"/>
    <s v="H41104070820"/>
    <s v="H4110311082001"/>
    <s v="H4110184082001"/>
    <n v="411"/>
    <x v="43"/>
    <s v="04/08/2020"/>
    <n v="386774"/>
    <n v="2600"/>
    <n v="234"/>
    <n v="234"/>
    <n v="0"/>
    <n v="0"/>
    <n v="386774"/>
    <n v="234"/>
    <n v="0"/>
  </r>
  <r>
    <n v="1.1000000000000001"/>
    <n v="45"/>
    <s v="099094110185"/>
    <s v="B.S.ABDUR RAHMAN UNIVERSITY"/>
    <s v="33AABTB5026G1Z8"/>
    <s v="AABTB5026G"/>
    <s v="H41104090820"/>
    <s v="H4110314082003"/>
    <s v="H4110185082001"/>
    <n v="411"/>
    <x v="43"/>
    <s v="05/08/2020"/>
    <n v="844152"/>
    <n v="2600"/>
    <n v="234"/>
    <n v="234"/>
    <n v="0"/>
    <n v="0"/>
    <n v="844152"/>
    <n v="234"/>
    <n v="0"/>
  </r>
  <r>
    <n v="1.1000000000000001"/>
    <n v="46"/>
    <s v="099094110186"/>
    <s v="CHETTINAD MORIMURA "/>
    <s v="33AAACC2461Q1ZL"/>
    <s v="AAACC2461Q"/>
    <s v="H41104100820"/>
    <s v="H4110317082001"/>
    <s v="H4110186082002"/>
    <n v="411"/>
    <x v="43"/>
    <s v="06/08/2020"/>
    <n v="468891"/>
    <n v="2600"/>
    <n v="234"/>
    <n v="234"/>
    <n v="0"/>
    <n v="0"/>
    <n v="468891"/>
    <n v="234"/>
    <n v="0"/>
  </r>
  <r>
    <n v="1.1000000000000001"/>
    <n v="47"/>
    <s v="099094110187"/>
    <s v="GOYAL ISPAT LTD.,"/>
    <s v="33AAACG2191B1Z9"/>
    <s v="AAACG2191B"/>
    <s v="H41104110820"/>
    <s v="H4110318082003"/>
    <s v="H4110187082001"/>
    <n v="411"/>
    <x v="43"/>
    <s v="07/08/2020"/>
    <n v="775700"/>
    <n v="2600"/>
    <n v="234"/>
    <n v="234"/>
    <n v="0"/>
    <n v="0"/>
    <n v="775700"/>
    <n v="234"/>
    <n v="0"/>
  </r>
  <r>
    <n v="1.1000000000000001"/>
    <n v="48"/>
    <s v="099094110189"/>
    <s v="TRUSTED AEROSPACE AND "/>
    <s v="33AACCT4202A1Z8"/>
    <s v="AACCT4202A"/>
    <s v="H41104140820"/>
    <s v="H4110319082002"/>
    <s v="H4110189082001"/>
    <n v="411"/>
    <x v="43"/>
    <s v="04/08/2020"/>
    <n v="507540"/>
    <n v="2600"/>
    <n v="234"/>
    <n v="234"/>
    <n v="0"/>
    <n v="0"/>
    <n v="507540"/>
    <n v="234"/>
    <n v="0"/>
  </r>
  <r>
    <n v="1.1000000000000001"/>
    <n v="49"/>
    <s v="099094110191"/>
    <s v="VARUN BEVERAGES LTD."/>
    <s v="33AAACV2678L1Z1"/>
    <s v="AAACV2678L"/>
    <s v="H41104150820"/>
    <s v="H4110320082001"/>
    <s v="H4110191082001"/>
    <n v="411"/>
    <x v="43"/>
    <s v="06/08/2020"/>
    <n v="589444"/>
    <n v="2600"/>
    <n v="234"/>
    <n v="234"/>
    <n v="0"/>
    <n v="0"/>
    <n v="589444"/>
    <n v="234"/>
    <n v="0"/>
  </r>
  <r>
    <n v="1.1000000000000001"/>
    <n v="50"/>
    <s v="099094110192"/>
    <s v="KATTI-MA EXPORTS PRIVATE LTD.,"/>
    <s v="33AABCK8256A1ZW"/>
    <s v="AABCK8256A"/>
    <s v="H41104170820"/>
    <s v="H4110321082002"/>
    <s v="H4110192082001"/>
    <n v="411"/>
    <x v="43"/>
    <s v="04/08/2020"/>
    <n v="156499"/>
    <n v="2600"/>
    <n v="234"/>
    <n v="234"/>
    <n v="0"/>
    <n v="0"/>
    <n v="156499"/>
    <n v="234"/>
    <n v="0"/>
  </r>
  <r>
    <n v="1.1000000000000001"/>
    <n v="51"/>
    <s v="099094110195"/>
    <s v="SUN PHARMACEUTICAL "/>
    <s v="33AADCS3124K1ZK"/>
    <s v="AADCS3124K"/>
    <s v="H41104180820"/>
    <s v="H4110322082001"/>
    <s v="H4110195082001"/>
    <n v="411"/>
    <x v="43"/>
    <s v="10/08/2020"/>
    <n v="848381"/>
    <n v="2600"/>
    <n v="234"/>
    <n v="234"/>
    <n v="0"/>
    <n v="0"/>
    <n v="848381"/>
    <n v="234"/>
    <n v="0"/>
  </r>
  <r>
    <n v="1.1000000000000001"/>
    <n v="52"/>
    <s v="099094110200"/>
    <s v="WHITE HOUSE"/>
    <s v="33AAAFW2626G1ZH"/>
    <s v="AAAFW2626G"/>
    <s v="H41104190820"/>
    <s v="H4110323082002"/>
    <s v="H4110200082001"/>
    <n v="411"/>
    <x v="43"/>
    <s v="05/08/2020"/>
    <n v="713362"/>
    <n v="2600"/>
    <n v="234"/>
    <n v="234"/>
    <n v="0"/>
    <n v="0"/>
    <n v="713362"/>
    <n v="234"/>
    <n v="0"/>
  </r>
  <r>
    <n v="1.1000000000000001"/>
    <n v="53"/>
    <s v="099094110213"/>
    <s v="MIDAS RUBBER PVT LTD"/>
    <s v="33AABCM4141N1ZJ"/>
    <s v="AABCM4141N"/>
    <s v="H41104230820"/>
    <s v="H4110324082001"/>
    <s v="H4110213082002"/>
    <n v="411"/>
    <x v="43"/>
    <s v="04/08/2020"/>
    <n v="526511"/>
    <n v="2600"/>
    <n v="234"/>
    <n v="234"/>
    <n v="0"/>
    <n v="0"/>
    <n v="526511"/>
    <n v="234"/>
    <n v="0"/>
  </r>
  <r>
    <n v="1.1000000000000001"/>
    <n v="54"/>
    <s v="099094110215"/>
    <s v="GHCL LTD"/>
    <s v="33AAACG5609C5Z2"/>
    <s v="AAACG5609C"/>
    <s v="H41104270820"/>
    <s v="H4110325082001"/>
    <s v="H4110215082001"/>
    <n v="411"/>
    <x v="43"/>
    <s v="04/08/2020"/>
    <n v="723511"/>
    <n v="2600"/>
    <n v="234"/>
    <n v="234"/>
    <n v="0"/>
    <n v="0"/>
    <n v="723511"/>
    <n v="234"/>
    <n v="0"/>
  </r>
  <r>
    <n v="1.1000000000000001"/>
    <n v="55"/>
    <s v="099094110219"/>
    <s v="AGILE ELECTRIC SUB ASSEMBLY "/>
    <s v="33AABCI3929C1Z0"/>
    <s v="AABCI3929C"/>
    <s v="H41104290820"/>
    <s v="H4110326082001"/>
    <s v="H4110219082001"/>
    <n v="411"/>
    <x v="43"/>
    <s v="10/08/2020"/>
    <n v="331880"/>
    <n v="2600"/>
    <n v="234"/>
    <n v="234"/>
    <n v="0"/>
    <n v="0"/>
    <n v="331880"/>
    <n v="234"/>
    <n v="0"/>
  </r>
  <r>
    <n v="1.1000000000000001"/>
    <n v="56"/>
    <s v="099094110222"/>
    <s v="BRAKES INDIA PRIVATE  LIMITED,"/>
    <s v="33AAACB2533Q1ZP"/>
    <s v="AAACB2533Q"/>
    <s v="H41104340820"/>
    <s v="H4110327082001"/>
    <s v="H4110222082003"/>
    <n v="411"/>
    <x v="43"/>
    <s v="10/08/2020"/>
    <n v="1979418"/>
    <n v="2600"/>
    <n v="234"/>
    <n v="234"/>
    <n v="0"/>
    <n v="0"/>
    <n v="1979418"/>
    <n v="234"/>
    <n v="0"/>
  </r>
  <r>
    <n v="1.1000000000000001"/>
    <n v="57"/>
    <s v="099094110223"/>
    <s v="CARBORANDUM UNIVERSAL"/>
    <s v="33AAACC2474P1ZI"/>
    <s v="AAACC2474P"/>
    <s v="H41104420820"/>
    <s v="H4110328082003"/>
    <s v="H4110223082004"/>
    <n v="411"/>
    <x v="43"/>
    <s v="05/08/2020"/>
    <n v="500238"/>
    <n v="2600"/>
    <n v="234"/>
    <n v="234"/>
    <n v="0"/>
    <n v="0"/>
    <n v="500238"/>
    <n v="234"/>
    <n v="0"/>
  </r>
  <r>
    <n v="1.1000000000000001"/>
    <n v="58"/>
    <s v="099094110226"/>
    <s v="CONCORDE TEXTILES"/>
    <s v="33AAAFC0523G1Z9"/>
    <s v="AAAFC0523G"/>
    <s v="H41104470820"/>
    <s v="H4110329082001"/>
    <s v="H4110226082001"/>
    <n v="411"/>
    <x v="43"/>
    <s v="06/08/2020"/>
    <n v="229504"/>
    <n v="2600"/>
    <n v="234"/>
    <n v="234"/>
    <n v="0"/>
    <n v="0"/>
    <n v="229504"/>
    <n v="234"/>
    <n v="0"/>
  </r>
  <r>
    <n v="1.1000000000000001"/>
    <n v="59"/>
    <s v="099094110227"/>
    <s v="G.M.PENS INTERNATIONAL PVT "/>
    <s v="33AAACG1150E1ZE"/>
    <s v="AAACG1150E"/>
    <s v="H41104480820"/>
    <s v="H4110330082001"/>
    <s v="H4110227082001"/>
    <n v="411"/>
    <x v="43"/>
    <s v="04/08/2020"/>
    <n v="612321"/>
    <n v="2600"/>
    <n v="234"/>
    <n v="234"/>
    <n v="0"/>
    <n v="0"/>
    <n v="612321"/>
    <n v="234"/>
    <n v="0"/>
  </r>
  <r>
    <n v="1.1000000000000001"/>
    <n v="60"/>
    <s v="099094110230"/>
    <s v="TRACTOR AND FARM EQUIPMENT "/>
    <s v="33AAACT2761Q1Z1"/>
    <s v="AAACT2761Q"/>
    <s v="H41104490820"/>
    <s v="H4110332082002"/>
    <s v="H4110230082001"/>
    <n v="411"/>
    <x v="43"/>
    <s v="10/08/2020"/>
    <n v="133449"/>
    <n v="2600"/>
    <n v="234"/>
    <n v="234"/>
    <n v="0"/>
    <n v="0"/>
    <n v="133449"/>
    <n v="234"/>
    <n v="0"/>
  </r>
  <r>
    <n v="1.1000000000000001"/>
    <n v="61"/>
    <s v="099094110233"/>
    <s v="BUTTERFLY GANDHIMATHI "/>
    <s v="33AAACG2038F1Z7"/>
    <s v="AAACG2038F"/>
    <s v="H41104500820"/>
    <s v="H4110335082002"/>
    <s v="H4110233082001"/>
    <n v="411"/>
    <x v="43"/>
    <s v="04/08/2020"/>
    <n v="4290987"/>
    <n v="2600"/>
    <n v="234"/>
    <n v="234"/>
    <n v="0"/>
    <n v="0"/>
    <n v="4290987"/>
    <n v="234"/>
    <n v="0"/>
  </r>
  <r>
    <n v="1.1000000000000001"/>
    <n v="62"/>
    <s v="099094110234"/>
    <s v="FREINS ENGINEERING (P) LTD,"/>
    <s v="33AAACF0439R1ZI"/>
    <s v="AAACF0439R"/>
    <s v="H41104510820"/>
    <s v="H4110338082001"/>
    <s v="H4110234082002"/>
    <n v="411"/>
    <x v="43"/>
    <s v="10/08/2020"/>
    <n v="321863"/>
    <n v="2600"/>
    <n v="234"/>
    <n v="234"/>
    <n v="0"/>
    <n v="0"/>
    <n v="321863"/>
    <n v="234"/>
    <n v="0"/>
  </r>
  <r>
    <n v="1.1000000000000001"/>
    <n v="63"/>
    <s v="099094110240"/>
    <s v="BAY FORGE LIMITED,"/>
    <s v="33AAACF0453D1ZD"/>
    <s v="AAACF0453D"/>
    <s v="H41104520820"/>
    <s v="H4110340082001"/>
    <s v="H4110240082001"/>
    <n v="411"/>
    <x v="43"/>
    <s v="04/08/2020"/>
    <n v="5691151"/>
    <n v="2600"/>
    <n v="234"/>
    <n v="234"/>
    <n v="0"/>
    <n v="0"/>
    <n v="5691151"/>
    <n v="234"/>
    <n v="0"/>
  </r>
  <r>
    <n v="1.1000000000000001"/>
    <n v="64"/>
    <s v="099094110241"/>
    <s v="BALMER LAWRIE-VAN LEER LTD.,"/>
    <s v="33AAACB2906R1ZM"/>
    <s v="AAACB2906R"/>
    <s v="H41104540820"/>
    <s v="H4110341082002"/>
    <s v="H4110241082001"/>
    <n v="411"/>
    <x v="43"/>
    <s v="05/08/2020"/>
    <n v="2840244"/>
    <n v="2600"/>
    <n v="234"/>
    <n v="234"/>
    <n v="0"/>
    <n v="0"/>
    <n v="2840244"/>
    <n v="234"/>
    <n v="0"/>
  </r>
  <r>
    <n v="1.1000000000000001"/>
    <n v="65"/>
    <s v="099094110244"/>
    <s v="STONE WONDER (INDIA) LTD.,"/>
    <s v="33AABCS0400J1ZZ"/>
    <s v="AABCS0400J"/>
    <s v="H41104550820"/>
    <s v="H4110343082004"/>
    <s v="H4110244082001"/>
    <n v="411"/>
    <x v="43"/>
    <s v="04/08/2020"/>
    <n v="411253"/>
    <n v="2600"/>
    <n v="234"/>
    <n v="234"/>
    <n v="0"/>
    <n v="0"/>
    <n v="411253"/>
    <n v="234"/>
    <n v="0"/>
  </r>
  <r>
    <n v="1.1000000000000001"/>
    <n v="66"/>
    <s v="099094110245"/>
    <s v="SUPER AUTO FORGE LTD.,"/>
    <s v="33AABCS0459B1ZX"/>
    <s v="AABCS0459B"/>
    <s v="H41104560820"/>
    <s v="H4110348082003"/>
    <s v="H4110245082001"/>
    <n v="411"/>
    <x v="43"/>
    <s v="07/08/2020"/>
    <n v="3271729"/>
    <n v="2600"/>
    <n v="234"/>
    <n v="234"/>
    <n v="0"/>
    <n v="0"/>
    <n v="3271729"/>
    <n v="234"/>
    <n v="0"/>
  </r>
  <r>
    <n v="1.1000000000000001"/>
    <n v="67"/>
    <s v="099094110250"/>
    <s v="RANE TRW STEERING SYSTEM PVT "/>
    <s v="33AAACR3147C1ZY"/>
    <s v="AAACR3147C"/>
    <s v="H41104580820"/>
    <s v="H4110349082003"/>
    <s v="H4110250082003"/>
    <n v="411"/>
    <x v="43"/>
    <s v="06/08/2020"/>
    <n v="727592"/>
    <n v="2600"/>
    <n v="234"/>
    <n v="234"/>
    <n v="0"/>
    <n v="0"/>
    <n v="727592"/>
    <n v="234"/>
    <n v="0"/>
  </r>
  <r>
    <n v="1.1000000000000001"/>
    <n v="68"/>
    <s v="099094110251"/>
    <s v="INDO TECH TRANSFORMER LTD,"/>
    <s v="33AAACI5775P1Z2"/>
    <s v="AAACI5775P"/>
    <s v="H41104610820"/>
    <s v="H4110354082004"/>
    <s v="H4110251082001"/>
    <n v="411"/>
    <x v="43"/>
    <s v="06/08/2020"/>
    <n v="133854"/>
    <n v="2600"/>
    <n v="234"/>
    <n v="234"/>
    <n v="0"/>
    <n v="0"/>
    <n v="133854"/>
    <n v="234"/>
    <n v="0"/>
  </r>
  <r>
    <n v="1.1000000000000001"/>
    <n v="69"/>
    <s v="099094110253"/>
    <s v="RITE ROOF AND ALLIED "/>
    <s v="33AAACR1701J1ZV"/>
    <s v="AAACR1701J"/>
    <s v="H41104620820"/>
    <s v="H4110357082002"/>
    <s v="H4110253082001"/>
    <n v="411"/>
    <x v="43"/>
    <s v="05/08/2020"/>
    <n v="115717"/>
    <n v="2600"/>
    <n v="234"/>
    <n v="234"/>
    <n v="0"/>
    <n v="0"/>
    <n v="115717"/>
    <n v="234"/>
    <n v="0"/>
  </r>
  <r>
    <n v="1.1000000000000001"/>
    <n v="70"/>
    <s v="099094110255"/>
    <s v="PAR ACTIVE TECHNOLOGIES PVT. "/>
    <s v="33AAMCA2552N1ZH"/>
    <s v="AAMCA2552N"/>
    <s v="H41104650820"/>
    <s v="H4110361082002"/>
    <s v="H4110255082001"/>
    <n v="411"/>
    <x v="43"/>
    <s v="04/08/2020"/>
    <n v="3471988"/>
    <n v="2600"/>
    <n v="234"/>
    <n v="234"/>
    <n v="0"/>
    <n v="0"/>
    <n v="3471988"/>
    <n v="234"/>
    <n v="0"/>
  </r>
  <r>
    <n v="1.1000000000000001"/>
    <n v="71"/>
    <s v="099094110256"/>
    <s v="POLYHOSE INDIA [P] LIMITED,"/>
    <s v="33AAACP6469RIZQ"/>
    <s v="AAACP6469R"/>
    <s v="H41104660820"/>
    <s v="H4110362082001"/>
    <s v="H4110256082001"/>
    <n v="411"/>
    <x v="43"/>
    <s v="04/08/2020"/>
    <n v="2870536"/>
    <n v="2600"/>
    <n v="234"/>
    <n v="234"/>
    <n v="0"/>
    <n v="0"/>
    <n v="2870536"/>
    <n v="234"/>
    <n v="0"/>
  </r>
  <r>
    <n v="1.1000000000000001"/>
    <n v="72"/>
    <s v="099094110257"/>
    <s v="HONEYWELL ELECTRICAL DEVICES "/>
    <s v="33AAACM4378E1Z0"/>
    <s v="AAACM4378E"/>
    <s v="H41104670820"/>
    <s v="H4110365082002"/>
    <s v="H4110257082002"/>
    <n v="411"/>
    <x v="43"/>
    <s v="04/08/2020"/>
    <n v="171385"/>
    <n v="2600"/>
    <n v="234"/>
    <n v="234"/>
    <n v="0"/>
    <n v="0"/>
    <n v="171385"/>
    <n v="234"/>
    <n v="0"/>
  </r>
  <r>
    <n v="1.1000000000000001"/>
    <n v="73"/>
    <s v="099094110259"/>
    <s v="MADRAS ENGINEERING "/>
    <s v="33AAACM4509P1ZC"/>
    <s v="AAACM4509P"/>
    <s v="H41104700820"/>
    <s v="H4110369082002"/>
    <s v="H4110259082001"/>
    <n v="411"/>
    <x v="43"/>
    <s v="10/08/2020"/>
    <n v="310368"/>
    <n v="2600"/>
    <n v="234"/>
    <n v="234"/>
    <n v="0"/>
    <n v="0"/>
    <n v="310368"/>
    <n v="234"/>
    <n v="0"/>
  </r>
  <r>
    <n v="1.1000000000000001"/>
    <n v="74"/>
    <s v="099094110263"/>
    <s v="SUPRAJIT ENGINEERING LTD"/>
    <s v="33AADCS1638L2ZA"/>
    <s v="AADCS1638L"/>
    <s v="H41104710820"/>
    <s v="H4110371082001"/>
    <s v="H4110263082002"/>
    <n v="411"/>
    <x v="43"/>
    <s v="07/08/2020"/>
    <n v="1177750"/>
    <n v="2600"/>
    <n v="234"/>
    <n v="234"/>
    <n v="0"/>
    <n v="0"/>
    <n v="1177750"/>
    <n v="234"/>
    <n v="0"/>
  </r>
  <r>
    <n v="1.1000000000000001"/>
    <n v="75"/>
    <s v="099094110264"/>
    <s v="HINDUSTAN COCA COLA "/>
    <s v="33AAACH3005M1ZY"/>
    <s v="AAACH3005M"/>
    <s v="H41104720820"/>
    <s v="H4110372082003"/>
    <s v="H4110264082002"/>
    <n v="411"/>
    <x v="43"/>
    <s v="07/08/2020"/>
    <n v="2002507"/>
    <n v="2600"/>
    <n v="234"/>
    <n v="234"/>
    <n v="0"/>
    <n v="0"/>
    <n v="2002507"/>
    <n v="234"/>
    <n v="0"/>
  </r>
  <r>
    <n v="1.1000000000000001"/>
    <n v="76"/>
    <s v="099094110265"/>
    <s v="EASUN-MR TAP CHANGERS [P] "/>
    <s v="33AAACE1681L1ZP"/>
    <s v="AAACE1681L"/>
    <s v="H41104730820"/>
    <s v="H4110373082001"/>
    <s v="H4110265082001"/>
    <n v="411"/>
    <x v="43"/>
    <s v="05/08/2020"/>
    <n v="309980"/>
    <n v="2600"/>
    <n v="234"/>
    <n v="234"/>
    <n v="0"/>
    <n v="0"/>
    <n v="309980"/>
    <n v="234"/>
    <n v="0"/>
  </r>
  <r>
    <n v="1.1000000000000001"/>
    <n v="77"/>
    <s v="099094110266"/>
    <s v="RANE TRW STEERING SYSTEMS "/>
    <s v="33AAACR3147C1ZY"/>
    <s v="AAACR3147C"/>
    <s v="H41104790820"/>
    <s v="H4110374082002"/>
    <s v="H4110266082001"/>
    <n v="411"/>
    <x v="43"/>
    <s v="06/08/2020"/>
    <n v="743396"/>
    <n v="2600"/>
    <n v="234"/>
    <n v="234"/>
    <n v="0"/>
    <n v="0"/>
    <n v="743396"/>
    <n v="234"/>
    <n v="0"/>
  </r>
  <r>
    <n v="1.1000000000000001"/>
    <n v="78"/>
    <s v="099094110269"/>
    <s v="SNOWMAN LOGISTICS LTD"/>
    <s v="33AAFCS3514H1ZN"/>
    <s v="AAFCS3514H"/>
    <s v="H41104830820"/>
    <s v="H4110375082001"/>
    <s v="H4110269082001"/>
    <n v="411"/>
    <x v="43"/>
    <s v="04/08/2020"/>
    <n v="982358"/>
    <n v="2600"/>
    <n v="234"/>
    <n v="234"/>
    <n v="0"/>
    <n v="0"/>
    <n v="982358"/>
    <n v="234"/>
    <n v="0"/>
  </r>
  <r>
    <n v="1.1000000000000001"/>
    <n v="79"/>
    <s v="099094110272"/>
    <s v="DAIBECK INDIA ABRASIVE (P) "/>
    <s v="33AAACD2072Q1ZL"/>
    <s v="AAACD2072Q"/>
    <s v="H41104840820"/>
    <s v="H4110376082002"/>
    <s v="H4110272082003"/>
    <n v="411"/>
    <x v="43"/>
    <s v="03/08/2020"/>
    <n v="55568"/>
    <n v="2600"/>
    <n v="234"/>
    <n v="234"/>
    <n v="0"/>
    <n v="0"/>
    <n v="55568"/>
    <n v="234"/>
    <n v="0"/>
  </r>
  <r>
    <n v="1.1000000000000001"/>
    <n v="80"/>
    <s v="099094110273"/>
    <s v="KAVITHA PIPE(PVT)LTD.,"/>
    <s v="33AABCK2674C1ZY"/>
    <s v="AABCK2674C"/>
    <s v="H41104850820"/>
    <s v="H4110377072001"/>
    <s v="H4110273082001"/>
    <n v="411"/>
    <x v="43"/>
    <s v="04/08/2020"/>
    <n v="678658"/>
    <n v="2600"/>
    <n v="234"/>
    <n v="234"/>
    <n v="0"/>
    <n v="0"/>
    <n v="678658"/>
    <n v="234"/>
    <n v="0"/>
  </r>
  <r>
    <n v="1.1000000000000001"/>
    <n v="81"/>
    <s v="099094110275"/>
    <s v="INDIA JAPAN LIGHTING  (P) LTD.,"/>
    <s v="33AAACI2673L1ZJ"/>
    <s v="AAACI2673L"/>
    <s v="H41104860820"/>
    <s v="H4110379082002"/>
    <s v="H4110275082003"/>
    <n v="411"/>
    <x v="43"/>
    <s v="07/08/2020"/>
    <n v="1308932"/>
    <n v="2600"/>
    <n v="234"/>
    <n v="234"/>
    <n v="0"/>
    <n v="0"/>
    <n v="1308932"/>
    <n v="234"/>
    <n v="0"/>
  </r>
  <r>
    <n v="1.1000000000000001"/>
    <n v="82"/>
    <s v="099094110278"/>
    <s v="TRACTOR AND FARM EQUIPMENTS "/>
    <s v="33AAACT2761Q1ZI"/>
    <s v="AAACT2761Q"/>
    <s v="H41104870820"/>
    <s v="H4110381082002"/>
    <s v="H4110278082002"/>
    <n v="411"/>
    <x v="43"/>
    <s v="10/08/2020"/>
    <n v="274694"/>
    <n v="2600"/>
    <n v="234"/>
    <n v="234"/>
    <n v="0"/>
    <n v="0"/>
    <n v="274694"/>
    <n v="234"/>
    <n v="0"/>
  </r>
  <r>
    <n v="1.1000000000000001"/>
    <n v="83"/>
    <s v="099094110280"/>
    <s v="FORD INDIA     PRIVATE  LIMITED,"/>
    <s v="33AAACM4454H1ZP"/>
    <s v="AAACM4454H"/>
    <s v="H41104930820"/>
    <s v="H4110383082002"/>
    <s v="H4110280082002"/>
    <n v="411"/>
    <x v="43"/>
    <s v="06/08/2020"/>
    <n v="43188319"/>
    <n v="6000"/>
    <n v="540"/>
    <n v="540"/>
    <n v="0"/>
    <n v="0"/>
    <n v="43188319"/>
    <n v="540"/>
    <n v="0"/>
  </r>
  <r>
    <n v="1.1000000000000001"/>
    <n v="84"/>
    <s v="099094110281"/>
    <s v="METAL FORMS PRIVATE LTD"/>
    <s v="33AAACM4512E1Z4"/>
    <s v="AAACM4512E"/>
    <s v="H41104950820"/>
    <s v="H4110389082002"/>
    <s v="H4110281082002"/>
    <n v="411"/>
    <x v="43"/>
    <s v="05/08/2020"/>
    <n v="453234"/>
    <n v="2600"/>
    <n v="234"/>
    <n v="234"/>
    <n v="0"/>
    <n v="0"/>
    <n v="453234"/>
    <n v="234"/>
    <n v="0"/>
  </r>
  <r>
    <n v="1.1000000000000001"/>
    <n v="85"/>
    <s v="099094110283"/>
    <s v="ORIENT COSMETICS LIMITED,"/>
    <s v="33AAACJ0866E1ZR"/>
    <s v="AAACJ0866E"/>
    <s v="H41104990820"/>
    <s v="H4110390082001"/>
    <s v="H4110283082001"/>
    <n v="411"/>
    <x v="43"/>
    <s v="04/08/2020"/>
    <n v="4398475"/>
    <n v="2600"/>
    <n v="234"/>
    <n v="234"/>
    <n v="0"/>
    <n v="0"/>
    <n v="4398475"/>
    <n v="234"/>
    <n v="0"/>
  </r>
  <r>
    <n v="1.1000000000000001"/>
    <n v="86"/>
    <s v="099094110285"/>
    <s v="ILJIN AUTOMOTIVE [PVT] LTD,"/>
    <s v="33AAACI2641E1Z6"/>
    <s v="AAACI2641E"/>
    <s v="H41105000820"/>
    <s v="H4110392082002"/>
    <s v="H4110285082001"/>
    <n v="411"/>
    <x v="43"/>
    <s v="04/08/2020"/>
    <n v="3990375"/>
    <n v="2600"/>
    <n v="234"/>
    <n v="234"/>
    <n v="0"/>
    <n v="0"/>
    <n v="3990375"/>
    <n v="234"/>
    <n v="0"/>
  </r>
  <r>
    <n v="1.1000000000000001"/>
    <n v="87"/>
    <s v="099094110288"/>
    <s v="TAFE ACCESS LIMITED"/>
    <s v="33AAACT1821B1Z5"/>
    <s v="AAACT1821B"/>
    <s v="H41105010820"/>
    <s v="H4110394082002"/>
    <s v="H4110288082002"/>
    <n v="411"/>
    <x v="43"/>
    <s v="10/08/2020"/>
    <n v="184729"/>
    <n v="2600"/>
    <n v="234"/>
    <n v="234"/>
    <n v="0"/>
    <n v="0"/>
    <n v="184729"/>
    <n v="234"/>
    <n v="0"/>
  </r>
  <r>
    <n v="1.1000000000000001"/>
    <n v="88"/>
    <s v="099094110293"/>
    <s v="MGM DIAMOND &amp; BEACH RESORT "/>
    <s v="33AAACM5270F1ZT"/>
    <s v="AAACM5270F"/>
    <s v="H41105020820"/>
    <s v="H4110397082001"/>
    <s v="H4110293082002"/>
    <n v="411"/>
    <x v="43"/>
    <s v="10/08/2020"/>
    <n v="306219"/>
    <n v="2600"/>
    <n v="234"/>
    <n v="234"/>
    <n v="0"/>
    <n v="0"/>
    <n v="306219"/>
    <n v="234"/>
    <n v="0"/>
  </r>
  <r>
    <n v="1.1000000000000001"/>
    <n v="89"/>
    <s v="099094110294"/>
    <s v="RAMBAL LIMITED."/>
    <s v="33AABCR4471L1Z9"/>
    <s v="AABCR4471L"/>
    <s v="H41105030820"/>
    <s v="H4110401082002"/>
    <s v="H4110294082001"/>
    <n v="411"/>
    <x v="43"/>
    <s v="04/08/2020"/>
    <n v="884176"/>
    <n v="2600"/>
    <n v="234"/>
    <n v="234"/>
    <n v="0"/>
    <n v="0"/>
    <n v="884176"/>
    <n v="234"/>
    <n v="0"/>
  </r>
  <r>
    <n v="1.1000000000000001"/>
    <n v="90"/>
    <s v="099094110297"/>
    <s v="SEOYON E-HWA AUTOMOTIVE "/>
    <s v="33AAZCS3504R1ZK"/>
    <s v="AAGCS4350J"/>
    <s v="H41105050820"/>
    <s v="H4110402082002"/>
    <s v="H4110297082001"/>
    <n v="411"/>
    <x v="43"/>
    <s v="04/08/2020"/>
    <n v="1620536"/>
    <n v="2600"/>
    <n v="234"/>
    <n v="234"/>
    <n v="0"/>
    <n v="0"/>
    <n v="1620536"/>
    <n v="234"/>
    <n v="0"/>
  </r>
  <r>
    <n v="1.1000000000000001"/>
    <n v="91"/>
    <s v="099094110303"/>
    <s v="RAJIV GANDHI NINAIVAKAM "/>
    <s v="33CHEO03969A1DF"/>
    <s v="null"/>
    <s v="H41105060820"/>
    <s v="H4110403082002"/>
    <s v="H4110303082001"/>
    <n v="411"/>
    <x v="43"/>
    <s v="06/08/2020"/>
    <n v="117041"/>
    <n v="2600"/>
    <n v="234"/>
    <n v="234"/>
    <n v="0"/>
    <n v="0"/>
    <n v="117041"/>
    <n v="234"/>
    <n v="0"/>
  </r>
  <r>
    <n v="1.1000000000000001"/>
    <n v="92"/>
    <s v="099094110304"/>
    <s v="JAMNA AUTO INDUSTRIES LTD.,"/>
    <s v="33AAACJ3929N1ZD"/>
    <s v="AAACJ3929N"/>
    <s v="H41105070820"/>
    <s v="H4110404082003"/>
    <s v="H4110304082001"/>
    <n v="411"/>
    <x v="43"/>
    <s v="07/08/2020"/>
    <n v="836344"/>
    <n v="2600"/>
    <n v="234"/>
    <n v="234"/>
    <n v="0"/>
    <n v="0"/>
    <n v="836344"/>
    <n v="234"/>
    <n v="0"/>
  </r>
  <r>
    <n v="1.1000000000000001"/>
    <n v="93"/>
    <s v="099094110305"/>
    <s v="INDIA PISTON LIMITED [GRAY]"/>
    <s v="33AAACI1439E1Z4"/>
    <s v="AAACI1439E"/>
    <s v="H41105100820"/>
    <s v="H4110406082001"/>
    <s v="H4110305082001"/>
    <n v="411"/>
    <x v="43"/>
    <s v="06/08/2020"/>
    <n v="740685"/>
    <n v="2600"/>
    <n v="234"/>
    <n v="234"/>
    <n v="0"/>
    <n v="0"/>
    <n v="740685"/>
    <n v="234"/>
    <n v="0"/>
  </r>
  <r>
    <n v="1.1000000000000001"/>
    <n v="94"/>
    <s v="099094110311"/>
    <s v="MGM WATERWORLD"/>
    <s v="33AAACM5270F1ZT"/>
    <s v="AAACM5270F"/>
    <s v="H41105110820"/>
    <s v="H4110407082002"/>
    <s v="H4110311082001"/>
    <n v="411"/>
    <x v="43"/>
    <s v="05/08/2020"/>
    <n v="167670"/>
    <n v="2600"/>
    <n v="234"/>
    <n v="234"/>
    <n v="0"/>
    <n v="0"/>
    <n v="167670"/>
    <n v="234"/>
    <n v="0"/>
  </r>
  <r>
    <n v="1.1000000000000001"/>
    <n v="95"/>
    <s v="099094110314"/>
    <s v="HSI AUTOMOTIVES PVT LIMITED.,"/>
    <s v="33AAACH2804E1ZA"/>
    <s v="AAACH2804E"/>
    <s v="H41105130820"/>
    <s v="H4110409082001"/>
    <s v="H4110314082003"/>
    <n v="411"/>
    <x v="43"/>
    <s v="07/08/2020"/>
    <n v="1161525"/>
    <n v="2600"/>
    <n v="234"/>
    <n v="234"/>
    <n v="0"/>
    <n v="0"/>
    <n v="1161525"/>
    <n v="234"/>
    <n v="0"/>
  </r>
  <r>
    <n v="1.1000000000000001"/>
    <n v="96"/>
    <s v="099094110317"/>
    <s v="CHETTINAD MORIMURA "/>
    <s v="33AAACC2461Q1ZL"/>
    <s v="AAACC2461Q"/>
    <s v="H41105140820"/>
    <s v="H4110410082001"/>
    <s v="H4110317082001"/>
    <n v="411"/>
    <x v="43"/>
    <s v="07/08/2020"/>
    <n v="573506"/>
    <n v="2600"/>
    <n v="234"/>
    <n v="234"/>
    <n v="0"/>
    <n v="0"/>
    <n v="573506"/>
    <n v="234"/>
    <n v="0"/>
  </r>
  <r>
    <n v="1.1000000000000001"/>
    <n v="97"/>
    <s v="099094110318"/>
    <s v="SUNGWOO HITECH INDIA LTD.,"/>
    <s v="33AAACJ2661H1ZV"/>
    <s v="AAACJ2661H"/>
    <s v="H41105150820"/>
    <s v="H4110411082001"/>
    <s v="H4110318082003"/>
    <n v="411"/>
    <x v="43"/>
    <s v="07/08/2020"/>
    <n v="2109793"/>
    <n v="3000"/>
    <n v="270"/>
    <n v="270"/>
    <n v="0"/>
    <n v="0"/>
    <n v="2109793"/>
    <n v="270"/>
    <n v="0"/>
  </r>
  <r>
    <n v="1.1000000000000001"/>
    <n v="98"/>
    <s v="099094110319"/>
    <s v="MANDO AUTOMOTIVE INDIA PVT. "/>
    <s v="33AAECM8625J1ZB"/>
    <s v="AAECM8625J"/>
    <s v="H41105160820"/>
    <s v="H4110414082001"/>
    <s v="H4110319082002"/>
    <n v="411"/>
    <x v="43"/>
    <s v="07/08/2020"/>
    <n v="902352"/>
    <n v="2600"/>
    <n v="234"/>
    <n v="234"/>
    <n v="0"/>
    <n v="0"/>
    <n v="902352"/>
    <n v="234"/>
    <n v="0"/>
  </r>
  <r>
    <n v="1.1000000000000001"/>
    <n v="99"/>
    <s v="099094110320"/>
    <s v="CHAIRMAN"/>
    <s v="33AAATS2429R1ZV"/>
    <s v="AAATS2429R"/>
    <s v="H41105180820"/>
    <s v="H4110415082002"/>
    <s v="H4110320082001"/>
    <n v="411"/>
    <x v="43"/>
    <s v="04/08/2020"/>
    <n v="143489"/>
    <n v="2600"/>
    <n v="234"/>
    <n v="234"/>
    <n v="0"/>
    <n v="0"/>
    <n v="143489"/>
    <n v="234"/>
    <n v="0"/>
  </r>
  <r>
    <n v="1.1000000000000001"/>
    <n v="100"/>
    <s v="099094110321"/>
    <s v="INZI CONTROLS INDIA LTD.,"/>
    <s v="33AAACP5832C1ZW"/>
    <s v="AAACP5832C"/>
    <s v="H41105210820"/>
    <s v="H4110417082002"/>
    <s v="H4110321082002"/>
    <n v="411"/>
    <x v="43"/>
    <s v="05/08/2020"/>
    <n v="3454092"/>
    <n v="2600"/>
    <n v="234"/>
    <n v="234"/>
    <n v="0"/>
    <n v="0"/>
    <n v="3454092"/>
    <n v="234"/>
    <n v="0"/>
  </r>
  <r>
    <n v="1.1000000000000001"/>
    <n v="101"/>
    <s v="099094110322"/>
    <s v="BEEKAY STEEL INDUSTRIES LTD"/>
    <s v="33AABCB3205A1ZQ"/>
    <s v="AABCB3205A"/>
    <s v="H41105220820"/>
    <s v="H4110418082002"/>
    <s v="H4110322082001"/>
    <n v="411"/>
    <x v="43"/>
    <s v="04/08/2020"/>
    <n v="587136"/>
    <n v="2600"/>
    <n v="234"/>
    <n v="234"/>
    <n v="0"/>
    <n v="0"/>
    <n v="587136"/>
    <n v="234"/>
    <n v="0"/>
  </r>
  <r>
    <n v="1.1000000000000001"/>
    <n v="102"/>
    <s v="099094110323"/>
    <s v="TRACTORS AND FARM EQUIPMENT "/>
    <s v="33AAACT2761Q1Z1"/>
    <s v="AAACT2761Q"/>
    <s v="H41105230820"/>
    <s v="H4110419082002"/>
    <s v="H4110323082002"/>
    <n v="411"/>
    <x v="43"/>
    <s v="10/08/2020"/>
    <n v="500828"/>
    <n v="2600"/>
    <n v="234"/>
    <n v="234"/>
    <n v="0"/>
    <n v="0"/>
    <n v="500828"/>
    <n v="234"/>
    <n v="0"/>
  </r>
  <r>
    <n v="1.1000000000000001"/>
    <n v="103"/>
    <s v="099094110324"/>
    <s v="INTIMATE FASHIONS (I) PVT., LTD.,"/>
    <s v="33AAACI2706C1ZC"/>
    <s v="AAACI2706C"/>
    <s v="H41105240820"/>
    <s v="H4110423082002"/>
    <s v="H4110324082001"/>
    <n v="411"/>
    <x v="43"/>
    <s v="04/08/2020"/>
    <n v="1996824"/>
    <n v="2600"/>
    <n v="234"/>
    <n v="234"/>
    <n v="0"/>
    <n v="0"/>
    <n v="1996824"/>
    <n v="234"/>
    <n v="0"/>
  </r>
  <r>
    <n v="1.1000000000000001"/>
    <n v="104"/>
    <s v="099094110325"/>
    <s v="SAINT GOBAIN INDIA PVT LTD"/>
    <s v="33AABCS4338M1Z8"/>
    <s v="AABCS4338M"/>
    <s v="H41105290820"/>
    <s v="H4110427082001"/>
    <s v="H4110325082001"/>
    <n v="411"/>
    <x v="43"/>
    <s v="05/08/2020"/>
    <n v="477510"/>
    <n v="2600"/>
    <n v="234"/>
    <n v="234"/>
    <n v="0"/>
    <n v="0"/>
    <n v="477510"/>
    <n v="234"/>
    <n v="0"/>
  </r>
  <r>
    <n v="1.1000000000000001"/>
    <n v="105"/>
    <s v="099094110326"/>
    <s v="FORD INDIA LTD.,(SUPPLIER'S "/>
    <s v="33AAACM4454H1ZP"/>
    <s v="AAACM4454H"/>
    <s v="H41105300820"/>
    <s v="H4110429082002"/>
    <s v="H4110326082001"/>
    <n v="411"/>
    <x v="43"/>
    <s v="06/08/2020"/>
    <n v="5951657"/>
    <n v="2600"/>
    <n v="234"/>
    <n v="234"/>
    <n v="0"/>
    <n v="0"/>
    <n v="5951657"/>
    <n v="234"/>
    <n v="0"/>
  </r>
  <r>
    <n v="1.1000000000000001"/>
    <n v="106"/>
    <s v="099094110327"/>
    <s v="RANE NSK STEERING SYSTEM PVT. "/>
    <s v="33AAACR4738F1ZL"/>
    <s v="AAACR4738F"/>
    <s v="H41105310820"/>
    <s v="H4110434082001"/>
    <s v="H4110327082001"/>
    <n v="411"/>
    <x v="43"/>
    <s v="06/08/2020"/>
    <n v="756741"/>
    <n v="2600"/>
    <n v="234"/>
    <n v="234"/>
    <n v="0"/>
    <n v="0"/>
    <n v="756741"/>
    <n v="234"/>
    <n v="0"/>
  </r>
  <r>
    <n v="1.1000000000000001"/>
    <n v="107"/>
    <s v="099094110328"/>
    <s v="VALEO FRICTION MATERIALS "/>
    <s v="33AAACV3671K1Z8"/>
    <s v="AAACV3671K"/>
    <s v="H41105320820"/>
    <s v="H4110442082001"/>
    <s v="H4110328082003"/>
    <n v="411"/>
    <x v="43"/>
    <s v="06/08/2020"/>
    <n v="790555"/>
    <n v="2600"/>
    <n v="234"/>
    <n v="234"/>
    <n v="0"/>
    <n v="0"/>
    <n v="790555"/>
    <n v="234"/>
    <n v="0"/>
  </r>
  <r>
    <n v="1.1000000000000001"/>
    <n v="108"/>
    <s v="099094110329"/>
    <s v="SHRI SIVASUBRAMANIYA NADAR"/>
    <s v="33AAATS2240Q1ZD"/>
    <s v="AAATS2240Q"/>
    <s v="H41105370820"/>
    <s v="H4110447082007"/>
    <s v="H4110329082001"/>
    <n v="411"/>
    <x v="43"/>
    <s v="04/08/2020"/>
    <n v="1185893"/>
    <n v="2600"/>
    <n v="234"/>
    <n v="234"/>
    <n v="0"/>
    <n v="0"/>
    <n v="1185893"/>
    <n v="234"/>
    <n v="0"/>
  </r>
  <r>
    <n v="1.1000000000000001"/>
    <n v="109"/>
    <s v="099094110330"/>
    <s v="POS HYUNDAI STEEL MFG.(I) PVT."/>
    <s v="33AAACP6484G1ZE"/>
    <s v="AAACP6484G"/>
    <s v="H41105380820"/>
    <s v="H4110448082001"/>
    <s v="H4110330082001"/>
    <n v="411"/>
    <x v="43"/>
    <s v="05/08/2020"/>
    <n v="774798"/>
    <n v="2600"/>
    <n v="234"/>
    <n v="234"/>
    <n v="0"/>
    <n v="0"/>
    <n v="774798"/>
    <n v="234"/>
    <n v="0"/>
  </r>
  <r>
    <n v="1.1000000000000001"/>
    <n v="110"/>
    <s v="099094110332"/>
    <s v="SHARDA MOTORS INDUSTRIES "/>
    <s v="33AAACS6855J1Z5"/>
    <s v="AAACS6855J"/>
    <s v="H41105390820"/>
    <s v="H4110449082002"/>
    <s v="H4110332082002"/>
    <n v="411"/>
    <x v="43"/>
    <s v="06/08/2020"/>
    <n v="238818"/>
    <n v="2600"/>
    <n v="234"/>
    <n v="234"/>
    <n v="0"/>
    <n v="0"/>
    <n v="238818"/>
    <n v="234"/>
    <n v="0"/>
  </r>
  <r>
    <n v="1.1000000000000001"/>
    <n v="111"/>
    <s v="099094110335"/>
    <s v="HI-TECH ARAI PRIVATE LIMITED"/>
    <s v="33AAACD5004E1ZG"/>
    <s v="AAACH3917N"/>
    <s v="H41105400820"/>
    <s v="H4110450082004"/>
    <s v="H4110335082002"/>
    <n v="411"/>
    <x v="43"/>
    <s v="05/08/2020"/>
    <n v="617793"/>
    <n v="2600"/>
    <n v="234"/>
    <n v="234"/>
    <n v="0"/>
    <n v="0"/>
    <n v="617793"/>
    <n v="234"/>
    <n v="0"/>
  </r>
  <r>
    <n v="1.1000000000000001"/>
    <n v="112"/>
    <s v="099094110338"/>
    <s v="INEXO CAST METAL SOLUTIONS "/>
    <s v="33AAACI6220M1ZQ"/>
    <s v="AAACI6220M"/>
    <s v="H41105410820"/>
    <s v="H4110451082002"/>
    <s v="H4110338082001"/>
    <n v="411"/>
    <x v="43"/>
    <s v="04/08/2020"/>
    <n v="1014110"/>
    <n v="2600"/>
    <n v="234"/>
    <n v="234"/>
    <n v="0"/>
    <n v="0"/>
    <n v="1014110"/>
    <n v="234"/>
    <n v="0"/>
  </r>
  <r>
    <n v="1.1000000000000001"/>
    <n v="113"/>
    <s v="099094110340"/>
    <s v="MASTER FORGE (INDIA) PVT. LTD.,"/>
    <s v="33AAACM3964E1ZQ"/>
    <s v="AAACM3964E"/>
    <s v="H41105420820"/>
    <s v="H4110452082002"/>
    <s v="H4110340082001"/>
    <n v="411"/>
    <x v="43"/>
    <s v="04/08/2020"/>
    <n v="146137"/>
    <n v="2600"/>
    <n v="234"/>
    <n v="234"/>
    <n v="0"/>
    <n v="0"/>
    <n v="146137"/>
    <n v="234"/>
    <n v="0"/>
  </r>
  <r>
    <n v="1.1000000000000001"/>
    <n v="114"/>
    <s v="099094110341"/>
    <s v="FOURRTS [INDIA] LABORATORIES "/>
    <s v="33AAACF0467F1Z3"/>
    <s v="AAACF0467F"/>
    <s v="H41105430820"/>
    <s v="H4110454082002"/>
    <s v="H4110341082002"/>
    <n v="411"/>
    <x v="43"/>
    <s v="07/08/2020"/>
    <n v="336098"/>
    <n v="2600"/>
    <n v="234"/>
    <n v="234"/>
    <n v="0"/>
    <n v="0"/>
    <n v="336098"/>
    <n v="234"/>
    <n v="0"/>
  </r>
  <r>
    <n v="1.1000000000000001"/>
    <n v="115"/>
    <s v="099094110343"/>
    <s v="HI-TECH ARAI PRIVATE LIMITED"/>
    <s v="33AAACD5004E1ZG"/>
    <s v="AAACH3917N"/>
    <s v="H41105440820"/>
    <s v="H4110455082002"/>
    <s v="H4110343082004"/>
    <n v="411"/>
    <x v="43"/>
    <s v="04/08/2020"/>
    <n v="1399156"/>
    <n v="2600"/>
    <n v="234"/>
    <n v="234"/>
    <n v="0"/>
    <n v="0"/>
    <n v="1399156"/>
    <n v="234"/>
    <n v="0"/>
  </r>
  <r>
    <n v="1.1000000000000001"/>
    <n v="116"/>
    <s v="099094110348"/>
    <s v="SUNDARAM INDUSTRIES"/>
    <s v="33AABCS5320H3ZP"/>
    <s v="AABCS5320H"/>
    <s v="H41105460820"/>
    <s v="H4110456082001"/>
    <s v="H4110348082003"/>
    <n v="411"/>
    <x v="43"/>
    <s v="06/08/2020"/>
    <n v="152836"/>
    <n v="2600"/>
    <n v="234"/>
    <n v="234"/>
    <n v="0"/>
    <n v="0"/>
    <n v="152836"/>
    <n v="234"/>
    <n v="0"/>
  </r>
  <r>
    <n v="1.1000000000000001"/>
    <n v="117"/>
    <s v="099094110349"/>
    <s v="RAJAM RESORTS PVT.LTD."/>
    <s v="33AAHCR9756Q2ZE"/>
    <s v="AABCR5041C"/>
    <s v="H41105470820"/>
    <s v="H4110458082002"/>
    <s v="H4110349082003"/>
    <n v="411"/>
    <x v="43"/>
    <s v="07/08/2020"/>
    <n v="410096"/>
    <n v="2600"/>
    <n v="234"/>
    <n v="234"/>
    <n v="0"/>
    <n v="0"/>
    <n v="410096"/>
    <n v="234"/>
    <n v="0"/>
  </r>
  <r>
    <n v="1.1000000000000001"/>
    <n v="118"/>
    <s v="099094110354"/>
    <s v="SL LUMAX LTD"/>
    <s v="33AAACL1857B1Z1"/>
    <s v="AAACL1857B"/>
    <s v="H41105490820"/>
    <s v="H4110461082002"/>
    <s v="H4110354082004"/>
    <n v="411"/>
    <x v="43"/>
    <s v="06/08/2020"/>
    <n v="2188508"/>
    <n v="3000"/>
    <n v="270"/>
    <n v="270"/>
    <n v="0"/>
    <n v="0"/>
    <n v="2188508"/>
    <n v="270"/>
    <n v="0"/>
  </r>
  <r>
    <n v="1.1000000000000001"/>
    <n v="119"/>
    <s v="099094110357"/>
    <s v="APEX  LABORATORIES  PRIVATE "/>
    <s v="33AAACA5174G1Z0"/>
    <s v="AAACA5174G"/>
    <s v="H41105500820"/>
    <s v="H4110462082001"/>
    <s v="H4110357082002"/>
    <n v="411"/>
    <x v="43"/>
    <s v="06/08/2020"/>
    <n v="722197"/>
    <n v="2600"/>
    <n v="234"/>
    <n v="234"/>
    <n v="0"/>
    <n v="0"/>
    <n v="722197"/>
    <n v="234"/>
    <n v="0"/>
  </r>
  <r>
    <n v="1.1000000000000001"/>
    <n v="120"/>
    <s v="099094110361"/>
    <s v="ALCHYMARS ICM SM  PVT., LTD.,"/>
    <s v="33AAECS2214B1Z5"/>
    <s v="AAECS2214B"/>
    <s v="H41105510820"/>
    <s v="H4110465082001"/>
    <s v="H4110361082002"/>
    <n v="411"/>
    <x v="43"/>
    <s v="03/08/2020"/>
    <n v="1522591"/>
    <n v="2600"/>
    <n v="234"/>
    <n v="234"/>
    <n v="0"/>
    <n v="0"/>
    <n v="1522591"/>
    <n v="234"/>
    <n v="0"/>
  </r>
  <r>
    <n v="1.1000000000000001"/>
    <n v="121"/>
    <s v="099094110362"/>
    <s v="HTC GLOBAL SERVICES (INDIA) "/>
    <s v="33AAACH9921J2ZI"/>
    <s v="AAACH9921J"/>
    <s v="H41105520820"/>
    <s v="H4110466082002"/>
    <s v="H4110362082001"/>
    <n v="411"/>
    <x v="43"/>
    <s v="03/08/2020"/>
    <n v="747720"/>
    <n v="2600"/>
    <n v="234"/>
    <n v="234"/>
    <n v="0"/>
    <n v="0"/>
    <n v="747720"/>
    <n v="234"/>
    <n v="0"/>
  </r>
  <r>
    <n v="1.1000000000000001"/>
    <n v="122"/>
    <s v="099094110365"/>
    <s v="INTERNATIOAL  INSTITUTE OF  "/>
    <s v="33AAATF0061E1ZG"/>
    <s v="AAATF0061E"/>
    <s v="H41105530820"/>
    <s v="H4110467082002"/>
    <s v="H4110365082002"/>
    <n v="411"/>
    <x v="43"/>
    <s v="03/08/2020"/>
    <n v="2189752"/>
    <n v="2600"/>
    <n v="234"/>
    <n v="234"/>
    <n v="0"/>
    <n v="0"/>
    <n v="2189752"/>
    <n v="234"/>
    <n v="0"/>
  </r>
  <r>
    <n v="1.1000000000000001"/>
    <n v="123"/>
    <s v="099094110369"/>
    <s v="ORCHID HEALTH CARE DIV OF "/>
    <s v="33AAACO0402BIZJ"/>
    <s v="AAACO0402B"/>
    <s v="H41105540820"/>
    <s v="H4110470082001"/>
    <s v="H4110369082002"/>
    <n v="411"/>
    <x v="43"/>
    <s v="03/08/2020"/>
    <n v="242418"/>
    <n v="2600"/>
    <n v="234"/>
    <n v="234"/>
    <n v="0"/>
    <n v="0"/>
    <n v="242418"/>
    <n v="234"/>
    <n v="0"/>
  </r>
  <r>
    <n v="1.1000000000000001"/>
    <n v="124"/>
    <s v="099094110371"/>
    <s v="SCHWING STETTER (I) PVT. LTD.,"/>
    <s v="33AADCS5069D1ZJ"/>
    <s v="AADCS5069D"/>
    <s v="H41105550820"/>
    <s v="H4110471082001"/>
    <s v="H4110371082001"/>
    <n v="411"/>
    <x v="43"/>
    <s v="07/08/2020"/>
    <n v="258702"/>
    <n v="2600"/>
    <n v="234"/>
    <n v="234"/>
    <n v="0"/>
    <n v="0"/>
    <n v="258702"/>
    <n v="234"/>
    <n v="0"/>
  </r>
  <r>
    <n v="1.1000000000000001"/>
    <n v="125"/>
    <s v="099094110372"/>
    <s v="NEEL INDUSTRIES PVT. LTD.,"/>
    <s v="33AABCN1516C1Z8"/>
    <s v="AABCN1516C"/>
    <s v="H41105570820"/>
    <s v="H4110472082001"/>
    <s v="H4110372082003"/>
    <n v="411"/>
    <x v="43"/>
    <s v="06/08/2020"/>
    <n v="327970"/>
    <n v="2600"/>
    <n v="234"/>
    <n v="234"/>
    <n v="0"/>
    <n v="0"/>
    <n v="327970"/>
    <n v="234"/>
    <n v="0"/>
  </r>
  <r>
    <n v="1.1000000000000001"/>
    <n v="126"/>
    <s v="099094110373"/>
    <s v="ABAD EXPORTS PVT. LTD.,"/>
    <s v="33AABCA9685R1ZW"/>
    <s v="AABCA9685R"/>
    <s v="H41105580820"/>
    <s v="H4110473082003"/>
    <s v="H4110373082001"/>
    <n v="411"/>
    <x v="43"/>
    <s v="03/08/2020"/>
    <n v="1663621"/>
    <n v="2600"/>
    <n v="234"/>
    <n v="234"/>
    <n v="0"/>
    <n v="0"/>
    <n v="1663621"/>
    <n v="234"/>
    <n v="0"/>
  </r>
  <r>
    <n v="1.1000000000000001"/>
    <n v="127"/>
    <s v="099094110374"/>
    <s v="ESSORKE  INDUSTRIES,"/>
    <s v="33AAIPK5295R1ZY"/>
    <s v="AAIPK5295R"/>
    <s v="H41105590820"/>
    <s v="H4110479082002"/>
    <s v="H4110374082002"/>
    <n v="411"/>
    <x v="43"/>
    <s v="03/08/2020"/>
    <n v="412016"/>
    <n v="2600"/>
    <n v="234"/>
    <n v="234"/>
    <n v="0"/>
    <n v="0"/>
    <n v="412016"/>
    <n v="234"/>
    <n v="0"/>
  </r>
  <r>
    <n v="1.1000000000000001"/>
    <n v="128"/>
    <s v="099094110375"/>
    <s v="WHITE HOUSE"/>
    <s v="33AAAFW2626G1ZH"/>
    <s v="AAAFW2626G"/>
    <s v="H41105600820"/>
    <s v="H4110483082002"/>
    <s v="H4110375082001"/>
    <n v="411"/>
    <x v="43"/>
    <s v="03/08/2020"/>
    <n v="693984"/>
    <n v="2600"/>
    <n v="234"/>
    <n v="234"/>
    <n v="0"/>
    <n v="0"/>
    <n v="693984"/>
    <n v="234"/>
    <n v="0"/>
  </r>
  <r>
    <n v="1.1000000000000001"/>
    <n v="129"/>
    <s v="099094110376"/>
    <s v="TRACTOR &amp; FARMS EQUIPMENT "/>
    <s v="33AAACT2761Q1Z1"/>
    <s v="AAACT2761Q"/>
    <s v="H41105610820"/>
    <s v="H4110484082006"/>
    <s v="H4110376082002"/>
    <n v="411"/>
    <x v="43"/>
    <s v="10/08/2020"/>
    <n v="337517"/>
    <n v="2600"/>
    <n v="234"/>
    <n v="234"/>
    <n v="0"/>
    <n v="0"/>
    <n v="337517"/>
    <n v="234"/>
    <n v="0"/>
  </r>
  <r>
    <n v="1.1000000000000001"/>
    <n v="130"/>
    <s v="099094110377"/>
    <s v="THE DIVISIONAL ENGINNER,(BSNL)"/>
    <s v="33AABCB5576G1ZS"/>
    <s v="AABCB5576G"/>
    <s v="H41105620820"/>
    <s v="H4110485082002"/>
    <s v="H4110377072001"/>
    <n v="411"/>
    <x v="43"/>
    <s v="03/08/2020"/>
    <n v="8003"/>
    <n v="2600"/>
    <n v="234"/>
    <n v="234"/>
    <n v="0"/>
    <n v="0"/>
    <n v="8003"/>
    <n v="234"/>
    <n v="0"/>
  </r>
  <r>
    <n v="1.1000000000000001"/>
    <n v="131"/>
    <s v="099094110379"/>
    <s v="P.S.L. LIMITED"/>
    <s v="33AAACP2734K1ZK"/>
    <s v="AAACP2734K"/>
    <s v="H41105640820"/>
    <s v="H4110486082002"/>
    <s v="H4110379082002"/>
    <n v="411"/>
    <x v="43"/>
    <s v="04/08/2020"/>
    <n v="716650"/>
    <n v="2600"/>
    <n v="234"/>
    <n v="234"/>
    <n v="0"/>
    <n v="0"/>
    <n v="716650"/>
    <n v="234"/>
    <n v="0"/>
  </r>
  <r>
    <n v="1.1000000000000001"/>
    <n v="132"/>
    <s v="099094110381"/>
    <s v="ANABOND LIMITED,"/>
    <s v="33AACCA4158Q1ZF"/>
    <s v="AACCA4158Q"/>
    <s v="H41105660820"/>
    <s v="H4110487082001"/>
    <s v="H4110381082002"/>
    <n v="411"/>
    <x v="43"/>
    <s v="03/08/2020"/>
    <n v="402714"/>
    <n v="2600"/>
    <n v="234"/>
    <n v="234"/>
    <n v="0"/>
    <n v="0"/>
    <n v="402714"/>
    <n v="234"/>
    <n v="0"/>
  </r>
  <r>
    <n v="1.1000000000000001"/>
    <n v="133"/>
    <s v="099094110383"/>
    <s v="RAJAM HOTELS (P) LTD.,(QUEENS "/>
    <s v="33AABCR5041C1Z0"/>
    <s v="AABCR5041C"/>
    <s v="H41105670820"/>
    <s v="H4110493082002"/>
    <s v="H4110383082002"/>
    <n v="411"/>
    <x v="43"/>
    <s v="03/08/2020"/>
    <n v="438904"/>
    <n v="2600"/>
    <n v="234"/>
    <n v="234"/>
    <n v="0"/>
    <n v="0"/>
    <n v="438904"/>
    <n v="234"/>
    <n v="0"/>
  </r>
  <r>
    <n v="1.1000000000000001"/>
    <n v="134"/>
    <s v="099094110389"/>
    <s v="ASAN MEMORIAL COLLEGE OF "/>
    <s v="33AAATA0265B123"/>
    <s v="AAATA0265B"/>
    <s v="H41105690820"/>
    <s v="H4110495082002"/>
    <s v="H4110389082002"/>
    <n v="411"/>
    <x v="43"/>
    <s v="03/08/2020"/>
    <n v="105262"/>
    <n v="2600"/>
    <n v="234"/>
    <n v="234"/>
    <n v="0"/>
    <n v="0"/>
    <n v="105262"/>
    <n v="234"/>
    <n v="0"/>
  </r>
  <r>
    <n v="1.1000000000000001"/>
    <n v="135"/>
    <s v="099094110390"/>
    <s v="FORMULATED POLYMERS LIMITED,"/>
    <s v="33AAACF1350R1ZM"/>
    <s v="AAACF1350R"/>
    <s v="H41105710820"/>
    <s v="H4110499082005"/>
    <s v="H4110390082001"/>
    <n v="411"/>
    <x v="43"/>
    <s v="03/08/2020"/>
    <n v="1006689"/>
    <n v="2600"/>
    <n v="234"/>
    <n v="234"/>
    <n v="0"/>
    <n v="0"/>
    <n v="1006689"/>
    <n v="234"/>
    <n v="0"/>
  </r>
  <r>
    <n v="1.1000000000000001"/>
    <n v="136"/>
    <s v="099094110392"/>
    <s v="DONG-A INDIA AUTOMOTIVE PVT. "/>
    <s v="33AABCD4973B1Z1"/>
    <s v="AABCD4973B"/>
    <s v="H41105720820"/>
    <s v="H4110500082002"/>
    <s v="H4110392082002"/>
    <n v="411"/>
    <x v="43"/>
    <s v="03/08/2020"/>
    <n v="1943769"/>
    <n v="2600"/>
    <n v="234"/>
    <n v="234"/>
    <n v="0"/>
    <n v="0"/>
    <n v="1943769"/>
    <n v="234"/>
    <n v="0"/>
  </r>
  <r>
    <n v="1.1000000000000001"/>
    <n v="137"/>
    <s v="099094110394"/>
    <s v="SEOYON E-HWA AUTOMOTIVE "/>
    <s v="33AAGCS4350J1ZD"/>
    <s v="AAGCS4350J"/>
    <s v="H41105730820"/>
    <s v="H4110501082004"/>
    <s v="H4110394082002"/>
    <n v="411"/>
    <x v="43"/>
    <s v="03/08/2020"/>
    <n v="1605579"/>
    <n v="2600"/>
    <n v="234"/>
    <n v="234"/>
    <n v="0"/>
    <n v="0"/>
    <n v="1605579"/>
    <n v="234"/>
    <n v="0"/>
  </r>
  <r>
    <n v="1.1000000000000001"/>
    <n v="138"/>
    <s v="099094110397"/>
    <s v="UNITED BREWERIES LTD.,"/>
    <s v="33AAACU6053C1ZS"/>
    <s v="AAACU6053C"/>
    <s v="H41105740820"/>
    <s v="H4110502082001"/>
    <s v="H4110397082001"/>
    <n v="411"/>
    <x v="43"/>
    <s v="07/08/2020"/>
    <n v="698514"/>
    <n v="2600"/>
    <n v="234"/>
    <n v="234"/>
    <n v="0"/>
    <n v="0"/>
    <n v="698514"/>
    <n v="234"/>
    <n v="0"/>
  </r>
  <r>
    <n v="1.1000000000000001"/>
    <n v="139"/>
    <s v="099094110401"/>
    <s v="INDIAN OIL CORPORATION LTD.,"/>
    <s v="33AAACI1681G1ZW"/>
    <s v="AAACI1681G"/>
    <s v="H41105750820"/>
    <s v="H4110503082002"/>
    <s v="H4110401082002"/>
    <n v="411"/>
    <x v="43"/>
    <s v="07/08/2020"/>
    <n v="473628"/>
    <n v="2600"/>
    <n v="234"/>
    <n v="234"/>
    <n v="0"/>
    <n v="0"/>
    <n v="473628"/>
    <n v="234"/>
    <n v="0"/>
  </r>
  <r>
    <n v="1.1000000000000001"/>
    <n v="140"/>
    <s v="099094110402"/>
    <s v="Pfizer Healthcare India Pvt.Ltd.,"/>
    <s v="33AABCO2190F1ZT"/>
    <s v="AABCO2190F"/>
    <s v="H41105760820"/>
    <s v="H4110505082002"/>
    <s v="H4110402082002"/>
    <n v="411"/>
    <x v="43"/>
    <s v="05/08/2020"/>
    <n v="8854227"/>
    <n v="2600"/>
    <n v="234"/>
    <n v="234"/>
    <n v="0"/>
    <n v="0"/>
    <n v="8854227"/>
    <n v="234"/>
    <n v="0"/>
  </r>
  <r>
    <n v="1.1000000000000001"/>
    <n v="141"/>
    <s v="099094110403"/>
    <s v="HARITA  FEHRER  LTD.,"/>
    <s v="33AACCH1037R1ZI"/>
    <s v="AACCH1037R"/>
    <s v="H41105800820"/>
    <s v="H4110506082001"/>
    <s v="H4110403082002"/>
    <n v="411"/>
    <x v="43"/>
    <s v="07/08/2020"/>
    <n v="245461"/>
    <n v="2600"/>
    <n v="234"/>
    <n v="234"/>
    <n v="0"/>
    <n v="0"/>
    <n v="245461"/>
    <n v="234"/>
    <n v="0"/>
  </r>
  <r>
    <n v="1.1000000000000001"/>
    <n v="142"/>
    <s v="099094110404"/>
    <s v="MIDAS GOLDEN DISTILLERIES (P) "/>
    <s v="33AADCM9073D1ZL"/>
    <s v="AADCM9073D"/>
    <s v="H41105810820"/>
    <s v="H4110507082002"/>
    <s v="H4110404082003"/>
    <n v="411"/>
    <x v="43"/>
    <s v="05/08/2020"/>
    <n v="400779"/>
    <n v="2600"/>
    <n v="234"/>
    <n v="234"/>
    <n v="0"/>
    <n v="0"/>
    <n v="400779"/>
    <n v="234"/>
    <n v="0"/>
  </r>
  <r>
    <n v="1.1000000000000001"/>
    <n v="143"/>
    <s v="099094110406"/>
    <s v="CHECK POINT APPERAL LABELING "/>
    <s v="33AAGCS9485A1ZA"/>
    <s v="AAGCS9485A"/>
    <s v="H41105820820"/>
    <s v="H4110510082001"/>
    <s v="H4110406082001"/>
    <n v="411"/>
    <x v="43"/>
    <s v="03/08/2020"/>
    <n v="785333"/>
    <n v="2600"/>
    <n v="234"/>
    <n v="234"/>
    <n v="0"/>
    <n v="0"/>
    <n v="785333"/>
    <n v="234"/>
    <n v="0"/>
  </r>
  <r>
    <n v="1.1000000000000001"/>
    <n v="144"/>
    <s v="099094110407"/>
    <s v="INJECTOPLAST PVT. LTD.,"/>
    <s v="33aaaci3321d1zd"/>
    <s v="AAACI3321D"/>
    <s v="H41105840820"/>
    <s v="H4110511082001"/>
    <s v="H4110407082002"/>
    <n v="411"/>
    <x v="43"/>
    <s v="03/08/2020"/>
    <n v="1008308"/>
    <n v="2600"/>
    <n v="234"/>
    <n v="234"/>
    <n v="0"/>
    <n v="0"/>
    <n v="1008308"/>
    <n v="234"/>
    <n v="0"/>
  </r>
  <r>
    <n v="1.1000000000000001"/>
    <n v="145"/>
    <s v="099094110409"/>
    <s v="RECKITT BENCKISER SCHOLL "/>
    <s v="33AAFCS5498E1Z6"/>
    <s v="AAFCS5498E"/>
    <s v="H41105860820"/>
    <s v="H4110513082002"/>
    <s v="H4110409082001"/>
    <n v="411"/>
    <x v="43"/>
    <s v="03/08/2020"/>
    <n v="649949"/>
    <n v="2600"/>
    <n v="234"/>
    <n v="234"/>
    <n v="0"/>
    <n v="0"/>
    <n v="649949"/>
    <n v="234"/>
    <n v="0"/>
  </r>
  <r>
    <n v="1.1000000000000001"/>
    <n v="146"/>
    <s v="099094110410"/>
    <s v="P.N.WRITER &amp; COMPANY LTD.,"/>
    <s v="33AABCW6386P1ZM"/>
    <s v="AABCW6386P"/>
    <s v="H41105870820"/>
    <s v="H4110514082002"/>
    <s v="H4110410082001"/>
    <n v="411"/>
    <x v="43"/>
    <s v="03/08/2020"/>
    <n v="173206"/>
    <n v="2600"/>
    <n v="234"/>
    <n v="234"/>
    <n v="0"/>
    <n v="0"/>
    <n v="173206"/>
    <n v="234"/>
    <n v="0"/>
  </r>
  <r>
    <n v="1.1000000000000001"/>
    <n v="147"/>
    <s v="099094110411"/>
    <s v="KASTURI  ESTATE  (P)  LTD.,"/>
    <s v="33AAACK1432H1Z3"/>
    <s v="AAACK1432H"/>
    <s v="H41105880820"/>
    <s v="H4110515082001"/>
    <s v="H4110411082001"/>
    <n v="411"/>
    <x v="43"/>
    <s v="03/08/2020"/>
    <n v="261389"/>
    <n v="2600"/>
    <n v="234"/>
    <n v="234"/>
    <n v="0"/>
    <n v="0"/>
    <n v="261389"/>
    <n v="234"/>
    <n v="0"/>
  </r>
  <r>
    <n v="1.1000000000000001"/>
    <n v="148"/>
    <s v="099094110414"/>
    <s v="DYMOS LEAR AUTOMOTIVE INDIA "/>
    <s v="33AACCD7225K2ZP"/>
    <s v="AACCD7225K"/>
    <s v="H41105890820"/>
    <s v="H4110516082002"/>
    <s v="H4110414082001"/>
    <n v="411"/>
    <x v="43"/>
    <s v="03/08/2020"/>
    <n v="1422809"/>
    <n v="2600"/>
    <n v="234"/>
    <n v="234"/>
    <n v="0"/>
    <n v="0"/>
    <n v="1422809"/>
    <n v="234"/>
    <n v="0"/>
  </r>
  <r>
    <n v="1.1000000000000001"/>
    <n v="149"/>
    <s v="099094110415"/>
    <s v="R.STAHL PRIVATE LTD.,"/>
    <s v="33AAACB2538F1Z7"/>
    <s v="AAACB2538F"/>
    <s v="H41105900820"/>
    <s v="H4110518082002"/>
    <s v="H4110415082002"/>
    <n v="411"/>
    <x v="43"/>
    <s v="03/08/2020"/>
    <n v="906271"/>
    <n v="2600"/>
    <n v="234"/>
    <n v="234"/>
    <n v="0"/>
    <n v="0"/>
    <n v="906271"/>
    <n v="234"/>
    <n v="0"/>
  </r>
  <r>
    <n v="1.1000000000000001"/>
    <n v="150"/>
    <s v="099094110417"/>
    <s v="CARBONAIRE INDUSTRIES "/>
    <s v="33AAACC4731H1Z3"/>
    <s v="AAACC4731H"/>
    <s v="H41105910820"/>
    <s v="H4110521082004"/>
    <s v="H4110417082002"/>
    <n v="411"/>
    <x v="43"/>
    <s v="07/08/2020"/>
    <n v="158397"/>
    <n v="2600"/>
    <n v="234"/>
    <n v="234"/>
    <n v="0"/>
    <n v="0"/>
    <n v="158397"/>
    <n v="234"/>
    <n v="0"/>
  </r>
  <r>
    <n v="1.1000000000000001"/>
    <n v="151"/>
    <s v="099094110418"/>
    <s v="DONGSAN AUTOMOTIVE INDIA "/>
    <s v="33AACCD5579Q1Z1"/>
    <s v="AACCD5579Q"/>
    <s v="H41105920820"/>
    <s v="H4110522082003"/>
    <s v="H4110418082002"/>
    <n v="411"/>
    <x v="43"/>
    <s v="05/08/2020"/>
    <n v="428318"/>
    <n v="2600"/>
    <n v="234"/>
    <n v="234"/>
    <n v="0"/>
    <n v="0"/>
    <n v="428318"/>
    <n v="234"/>
    <n v="0"/>
  </r>
  <r>
    <n v="1.1000000000000001"/>
    <n v="152"/>
    <s v="099094110419"/>
    <s v="K.V.MARINE EXPORTS"/>
    <s v="33AADPV1948D1ZT"/>
    <s v="AADPV1948D"/>
    <s v="H41105930820"/>
    <s v="H4110523082002"/>
    <s v="H4110419082002"/>
    <n v="411"/>
    <x v="43"/>
    <s v="03/08/2020"/>
    <n v="1270751"/>
    <n v="2600"/>
    <n v="234"/>
    <n v="234"/>
    <n v="0"/>
    <n v="0"/>
    <n v="1270751"/>
    <n v="234"/>
    <n v="0"/>
  </r>
  <r>
    <n v="1.1000000000000001"/>
    <n v="153"/>
    <s v="099094110423"/>
    <s v="OM EXPORTS,"/>
    <s v="33AAAFO0534F1ZW"/>
    <s v="AAAFO0534F"/>
    <s v="H41105940820"/>
    <s v="H4110524082002"/>
    <s v="H4110423082002"/>
    <n v="411"/>
    <x v="43"/>
    <s v="03/08/2020"/>
    <n v="40097"/>
    <n v="2600"/>
    <n v="234"/>
    <n v="234"/>
    <n v="0"/>
    <n v="0"/>
    <n v="40097"/>
    <n v="234"/>
    <n v="0"/>
  </r>
  <r>
    <n v="1.1000000000000001"/>
    <n v="154"/>
    <s v="099094110427"/>
    <s v="STUMPP, SCHUELE &amp; SOMAPPA "/>
    <s v="33AAUCS1143B1ZN"/>
    <s v="AAUCS1143B"/>
    <s v="H41105960820"/>
    <s v="H4110529082002"/>
    <s v="H4110427082001"/>
    <n v="411"/>
    <x v="43"/>
    <s v="07/08/2020"/>
    <n v="392436"/>
    <n v="2600"/>
    <n v="234"/>
    <n v="234"/>
    <n v="0"/>
    <n v="0"/>
    <n v="392436"/>
    <n v="234"/>
    <n v="0"/>
  </r>
  <r>
    <n v="1.1000000000000001"/>
    <n v="155"/>
    <s v="099094110429"/>
    <s v="SCHWING STETTER INDIA PVT. "/>
    <s v="33AADCS5069D1ZJ"/>
    <s v="AADCS5069D"/>
    <s v="H41105990820"/>
    <s v="H4110530082004"/>
    <s v="H4110429082002"/>
    <n v="411"/>
    <x v="43"/>
    <s v="07/08/2020"/>
    <n v="321948"/>
    <n v="2600"/>
    <n v="234"/>
    <n v="234"/>
    <n v="0"/>
    <n v="0"/>
    <n v="321948"/>
    <n v="234"/>
    <n v="0"/>
  </r>
  <r>
    <n v="1.1000000000000001"/>
    <n v="156"/>
    <s v="099094110434"/>
    <s v="LIFE CELL INTERNATIONAL (P) "/>
    <s v="33AAECA7997B1ZN"/>
    <s v="AAECA7997B"/>
    <s v="H41106000820"/>
    <s v="H4110531082002"/>
    <s v="H4110434082001"/>
    <n v="411"/>
    <x v="43"/>
    <s v="07/08/2020"/>
    <n v="1484179"/>
    <n v="2600"/>
    <n v="234"/>
    <n v="234"/>
    <n v="0"/>
    <n v="0"/>
    <n v="1484179"/>
    <n v="234"/>
    <n v="0"/>
  </r>
  <r>
    <n v="1.1000000000000001"/>
    <n v="157"/>
    <s v="099094110442"/>
    <s v="CONVENIO FOODS "/>
    <s v="33AACCC4346A1ZC"/>
    <s v="AACCC4346A"/>
    <s v="H41106030820"/>
    <s v="H4110532082002"/>
    <s v="H4110442082001"/>
    <n v="411"/>
    <x v="43"/>
    <s v="03/08/2020"/>
    <n v="350166"/>
    <n v="2600"/>
    <n v="234"/>
    <n v="234"/>
    <n v="0"/>
    <n v="0"/>
    <n v="350166"/>
    <n v="234"/>
    <n v="0"/>
  </r>
  <r>
    <n v="1.1000000000000001"/>
    <n v="158"/>
    <s v="099094110447"/>
    <s v="INFOSYS  LIMITED,"/>
    <s v="33AAACI4798L2Z4"/>
    <s v="AAACI4798L"/>
    <s v="H41106040820"/>
    <s v="H4110537082002"/>
    <s v="H4110447082007"/>
    <n v="411"/>
    <x v="43"/>
    <s v="10/08/2020"/>
    <n v="4838067"/>
    <n v="3000"/>
    <n v="0"/>
    <n v="0"/>
    <n v="540"/>
    <n v="0"/>
    <n v="4838067"/>
    <n v="540"/>
    <n v="0"/>
  </r>
  <r>
    <n v="1.1000000000000001"/>
    <n v="159"/>
    <s v="099094110448"/>
    <s v="TAMMAN TITOE PHARMA PVT. "/>
    <s v="33AABCT9235A1ZQ"/>
    <s v="AABCT9235A"/>
    <s v="H41106050820"/>
    <s v="H4110538082002"/>
    <s v="H4110448082001"/>
    <n v="411"/>
    <x v="43"/>
    <s v="03/08/2020"/>
    <n v="96343"/>
    <n v="2600"/>
    <n v="234"/>
    <n v="234"/>
    <n v="0"/>
    <n v="0"/>
    <n v="96343"/>
    <n v="234"/>
    <n v="0"/>
  </r>
  <r>
    <n v="1.1000000000000001"/>
    <n v="160"/>
    <s v="099094110449"/>
    <s v="GODREJ  CONSUMER PRODUCTS "/>
    <s v="33AABCG3365JIZP"/>
    <s v="AABCG3365J"/>
    <s v="H41106060820"/>
    <s v="H4110539082004"/>
    <s v="H4110449082002"/>
    <n v="411"/>
    <x v="43"/>
    <s v="03/08/2020"/>
    <n v="364433"/>
    <n v="2600"/>
    <n v="234"/>
    <n v="234"/>
    <n v="0"/>
    <n v="0"/>
    <n v="364433"/>
    <n v="234"/>
    <n v="0"/>
  </r>
  <r>
    <n v="1.1000000000000001"/>
    <n v="161"/>
    <s v="099094110450"/>
    <s v="SOFTGEL HEALTH CARE PVT LTD.,"/>
    <s v="33AAHCS6272L1ZZ"/>
    <s v="AAHCS6272L"/>
    <s v="H41106110820"/>
    <s v="H4110540082002"/>
    <s v="H4110450082004"/>
    <n v="411"/>
    <x v="43"/>
    <s v="06/08/2020"/>
    <n v="574204"/>
    <n v="2600"/>
    <n v="234"/>
    <n v="234"/>
    <n v="0"/>
    <n v="0"/>
    <n v="574204"/>
    <n v="234"/>
    <n v="0"/>
  </r>
  <r>
    <n v="1.1000000000000001"/>
    <n v="162"/>
    <s v="099094110451"/>
    <s v="ACADEMY OF MARITIME "/>
    <s v="33AAATP0243L1ZR"/>
    <s v="AAATP0243L"/>
    <s v="H41106120820"/>
    <s v="H4110541082003"/>
    <s v="H4110451082002"/>
    <n v="411"/>
    <x v="43"/>
    <s v="03/08/2020"/>
    <n v="431299"/>
    <n v="2600"/>
    <n v="234"/>
    <n v="234"/>
    <n v="0"/>
    <n v="0"/>
    <n v="431299"/>
    <n v="234"/>
    <n v="0"/>
  </r>
  <r>
    <n v="1.1000000000000001"/>
    <n v="163"/>
    <s v="099094110452"/>
    <s v="POLYHOSE INDIA RUBBER PVT. "/>
    <s v="33AADCP4173F1ZN"/>
    <s v="AADCP4173F"/>
    <s v="H41106130820"/>
    <s v="H4110542082004"/>
    <s v="H4110452082002"/>
    <n v="411"/>
    <x v="43"/>
    <s v="05/08/2020"/>
    <n v="2557531"/>
    <n v="2600"/>
    <n v="234"/>
    <n v="234"/>
    <n v="0"/>
    <n v="0"/>
    <n v="2557531"/>
    <n v="234"/>
    <n v="0"/>
  </r>
  <r>
    <n v="1.1000000000000001"/>
    <n v="164"/>
    <s v="099094110454"/>
    <s v="A.G.PREMIUM STEERINGS AND "/>
    <s v="33AAOCA2933M1ZG"/>
    <s v="AAOCA2933M"/>
    <s v="H41106140820"/>
    <s v="H4110543082001"/>
    <s v="H4110454082002"/>
    <n v="411"/>
    <x v="43"/>
    <s v="03/08/2020"/>
    <n v="119922"/>
    <n v="2600"/>
    <n v="234"/>
    <n v="234"/>
    <n v="0"/>
    <n v="0"/>
    <n v="119922"/>
    <n v="234"/>
    <n v="0"/>
  </r>
  <r>
    <n v="1.1000000000000001"/>
    <n v="165"/>
    <s v="099094110455"/>
    <s v="Pfizer Healthcare India Pvt.Ltd"/>
    <s v="33AABCO2190F1ZT"/>
    <s v="AABCO2190F"/>
    <s v="H41106160820"/>
    <s v="H4110544082002"/>
    <s v="H4110455082002"/>
    <n v="411"/>
    <x v="43"/>
    <s v="05/08/2020"/>
    <n v="2288468"/>
    <n v="2600"/>
    <n v="234"/>
    <n v="234"/>
    <n v="0"/>
    <n v="0"/>
    <n v="2288468"/>
    <n v="234"/>
    <n v="0"/>
  </r>
  <r>
    <n v="1.1000000000000001"/>
    <n v="166"/>
    <s v="099094110456"/>
    <s v="SIEMENS LTD.."/>
    <s v="33AAACS0764L1ZD"/>
    <s v="AAACS0764L"/>
    <s v="H41106170820"/>
    <s v="H4110546082001"/>
    <s v="H4110456082001"/>
    <n v="411"/>
    <x v="43"/>
    <s v="03/08/2020"/>
    <n v="1802597"/>
    <n v="2600"/>
    <n v="234"/>
    <n v="234"/>
    <n v="0"/>
    <n v="0"/>
    <n v="1802597"/>
    <n v="234"/>
    <n v="0"/>
  </r>
  <r>
    <n v="1.1000000000000001"/>
    <n v="167"/>
    <s v="099094110458"/>
    <s v="STAR PVC PIPES &amp; FITTINGS (P) "/>
    <s v="33AAICS0689J1Z1"/>
    <s v="AAICS0689J"/>
    <s v="H41106180820"/>
    <s v="H4110547082001"/>
    <s v="H4110458082002"/>
    <n v="411"/>
    <x v="43"/>
    <s v="04/08/2020"/>
    <n v="3544800"/>
    <n v="2600"/>
    <n v="234"/>
    <n v="234"/>
    <n v="0"/>
    <n v="0"/>
    <n v="3544800"/>
    <n v="234"/>
    <n v="0"/>
  </r>
  <r>
    <n v="1.1000000000000001"/>
    <n v="168"/>
    <s v="099094110461"/>
    <s v="KYUNGSHIN INDUSTRIAL "/>
    <s v="33AAACK4966A1ZW"/>
    <s v="AAACK4966A"/>
    <s v="H41106210820"/>
    <s v="H4110549082003"/>
    <s v="H4110461082002"/>
    <n v="411"/>
    <x v="43"/>
    <s v="04/08/2020"/>
    <n v="769585"/>
    <n v="2600"/>
    <n v="234"/>
    <n v="234"/>
    <n v="0"/>
    <n v="0"/>
    <n v="769585"/>
    <n v="234"/>
    <n v="0"/>
  </r>
  <r>
    <n v="1.1000000000000001"/>
    <n v="169"/>
    <s v="099094110462"/>
    <s v="WHITE HOUSE"/>
    <s v="33AAAFW2626G1ZH"/>
    <s v="AAAFW2626G"/>
    <s v="H41106220820"/>
    <s v="H4110550082002"/>
    <s v="H4110462082001"/>
    <n v="411"/>
    <x v="43"/>
    <s v="03/08/2020"/>
    <n v="473168"/>
    <n v="2600"/>
    <n v="234"/>
    <n v="234"/>
    <n v="0"/>
    <n v="0"/>
    <n v="473168"/>
    <n v="234"/>
    <n v="0"/>
  </r>
  <r>
    <n v="1.1000000000000001"/>
    <n v="170"/>
    <s v="099094110465"/>
    <s v="PAR FORMULATIONS PVT.LTD.,"/>
    <s v="33AAACC2463N1ZP"/>
    <s v="AAACC2463N"/>
    <s v="H41106230820"/>
    <s v="H4110551082002"/>
    <s v="H4110465082001"/>
    <n v="411"/>
    <x v="43"/>
    <s v="03/08/2020"/>
    <n v="7057345"/>
    <n v="2600"/>
    <n v="234"/>
    <n v="234"/>
    <n v="0"/>
    <n v="0"/>
    <n v="7057345"/>
    <n v="234"/>
    <n v="0"/>
  </r>
  <r>
    <n v="1.1000000000000001"/>
    <n v="171"/>
    <s v="099094110466"/>
    <s v="MEDOPHARM PVT LTD.,"/>
    <s v="33AADCM9459R1ZM"/>
    <s v="AADCM9459R"/>
    <s v="H41106240820"/>
    <s v="H4110552082001"/>
    <s v="H4110466082002"/>
    <n v="411"/>
    <x v="43"/>
    <s v="07/08/2020"/>
    <n v="605890"/>
    <n v="2600"/>
    <n v="234"/>
    <n v="234"/>
    <n v="0"/>
    <n v="0"/>
    <n v="605890"/>
    <n v="234"/>
    <n v="0"/>
  </r>
  <r>
    <n v="1.1000000000000001"/>
    <n v="172"/>
    <s v="099094110467"/>
    <s v="CARESS BEAUTY CARE PRODUCTS  "/>
    <s v="33AABCC2016N1ZZ"/>
    <s v="AABCC2016N"/>
    <s v="H41106250820"/>
    <s v="H4110553082002"/>
    <s v="H4110467082002"/>
    <n v="411"/>
    <x v="43"/>
    <s v="06/08/2020"/>
    <n v="163743"/>
    <n v="2600"/>
    <n v="234"/>
    <n v="234"/>
    <n v="0"/>
    <n v="0"/>
    <n v="163743"/>
    <n v="234"/>
    <n v="0"/>
  </r>
  <r>
    <n v="1.1000000000000001"/>
    <n v="173"/>
    <s v="099094110470"/>
    <s v="YAZAKI  INDIA PVT LTD.,"/>
    <s v="33AAACT5570F1ZJ"/>
    <s v="AAACT5570F"/>
    <s v="H41106260820"/>
    <s v="H4110554082001"/>
    <s v="H4110470082001"/>
    <n v="411"/>
    <x v="43"/>
    <s v="06/08/2020"/>
    <n v="300484"/>
    <n v="2600"/>
    <n v="234"/>
    <n v="234"/>
    <n v="0"/>
    <n v="0"/>
    <n v="300484"/>
    <n v="234"/>
    <n v="0"/>
  </r>
  <r>
    <n v="1.1000000000000001"/>
    <n v="174"/>
    <s v="099094110471"/>
    <s v="M/S AIR WATER INDIA PVT. LTD.,"/>
    <s v="33AAACB2528H2Z4"/>
    <s v="AAACB2528H"/>
    <s v="H41106280820"/>
    <s v="H4110555082002"/>
    <s v="H4110471082001"/>
    <n v="411"/>
    <x v="43"/>
    <s v="03/08/2020"/>
    <n v="213662"/>
    <n v="2600"/>
    <n v="234"/>
    <n v="234"/>
    <n v="0"/>
    <n v="0"/>
    <n v="213662"/>
    <n v="234"/>
    <n v="0"/>
  </r>
  <r>
    <n v="1.1000000000000001"/>
    <n v="175"/>
    <s v="099094110472"/>
    <s v="RIALTO  ENTERPRISES PVT LTD.,"/>
    <s v="33AAACR3589EIZG"/>
    <s v="AAACR3589E"/>
    <s v="H41106290820"/>
    <s v="H4110557082002"/>
    <s v="H4110472082001"/>
    <n v="411"/>
    <x v="43"/>
    <s v="03/08/2020"/>
    <n v="3145234"/>
    <n v="2600"/>
    <n v="234"/>
    <n v="234"/>
    <n v="0"/>
    <n v="0"/>
    <n v="3145234"/>
    <n v="234"/>
    <n v="0"/>
  </r>
  <r>
    <n v="1.1000000000000001"/>
    <n v="176"/>
    <s v="099094110473"/>
    <s v="JEPPIAAR FURNACE AND STEELS "/>
    <s v="33AACCJ3108M1ZQ"/>
    <s v="AACCJ3108M"/>
    <s v="H41106300820"/>
    <s v="H4110558082002"/>
    <s v="H4110473082003"/>
    <n v="411"/>
    <x v="43"/>
    <s v="10/08/2020"/>
    <n v="361863"/>
    <n v="2600"/>
    <n v="234"/>
    <n v="234"/>
    <n v="0"/>
    <n v="0"/>
    <n v="361863"/>
    <n v="234"/>
    <n v="0"/>
  </r>
  <r>
    <n v="1.1000000000000001"/>
    <n v="177"/>
    <s v="099094110479"/>
    <s v="NIKKI INDIA FUEL SYSTEMS PVT."/>
    <s v="33AADCN7367B1ZN"/>
    <s v="AADCN7367B"/>
    <s v="H41106310820"/>
    <s v="H4110559082004"/>
    <s v="H4110479082002"/>
    <n v="411"/>
    <x v="43"/>
    <s v="03/08/2020"/>
    <n v="649644"/>
    <n v="2600"/>
    <n v="234"/>
    <n v="234"/>
    <n v="0"/>
    <n v="0"/>
    <n v="649644"/>
    <n v="234"/>
    <n v="0"/>
  </r>
  <r>
    <n v="1.1000000000000001"/>
    <n v="178"/>
    <s v="099094110483"/>
    <s v="ARJUN TECHNOLOGIES(I) LTD"/>
    <s v="33AAACA9340C1Z8"/>
    <s v="AAACA9340C"/>
    <s v="H41106320820"/>
    <s v="H4110560082002"/>
    <s v="H4110483082002"/>
    <n v="411"/>
    <x v="43"/>
    <s v="10/08/2020"/>
    <n v="131219"/>
    <n v="2600"/>
    <n v="234"/>
    <n v="234"/>
    <n v="0"/>
    <n v="0"/>
    <n v="131219"/>
    <n v="234"/>
    <n v="0"/>
  </r>
  <r>
    <n v="1.1000000000000001"/>
    <n v="179"/>
    <s v="099094110484"/>
    <s v="PRO CHAN.,SRM MED. COLL.. "/>
    <s v="33AADTS3688K1Z0"/>
    <s v="AADTS3688K"/>
    <s v="H41106330820"/>
    <s v="H4110561082001"/>
    <s v="H4110484082006"/>
    <n v="411"/>
    <x v="43"/>
    <s v="10/08/2020"/>
    <n v="-54224"/>
    <n v="2600"/>
    <n v="234"/>
    <n v="234"/>
    <n v="0"/>
    <n v="0"/>
    <n v="-54224"/>
    <n v="234"/>
    <n v="0"/>
  </r>
  <r>
    <n v="1.1000000000000001"/>
    <n v="180"/>
    <s v="099094110485"/>
    <s v="SVM PVT.LTD"/>
    <s v="33AAHCS3214N1ZB"/>
    <s v="AAHCS3214N"/>
    <s v="H41106340820"/>
    <s v="H4110562082002"/>
    <s v="H4110485082002"/>
    <n v="411"/>
    <x v="43"/>
    <s v="03/08/2020"/>
    <n v="869913"/>
    <n v="2600"/>
    <n v="234"/>
    <n v="234"/>
    <n v="0"/>
    <n v="0"/>
    <n v="869913"/>
    <n v="234"/>
    <n v="0"/>
  </r>
  <r>
    <n v="1.1000000000000001"/>
    <n v="181"/>
    <s v="099094110486"/>
    <s v="WIPRO INFRASTRUCTURE "/>
    <s v="33AAJCA0072C1ZC"/>
    <s v="AAJCA0072C"/>
    <s v="H41106350820"/>
    <s v="H4110564082002"/>
    <s v="H4110486082002"/>
    <n v="411"/>
    <x v="43"/>
    <s v="03/08/2020"/>
    <n v="2386837"/>
    <n v="2600"/>
    <n v="234"/>
    <n v="234"/>
    <n v="0"/>
    <n v="0"/>
    <n v="2386837"/>
    <n v="234"/>
    <n v="0"/>
  </r>
  <r>
    <n v="1.1000000000000001"/>
    <n v="182"/>
    <s v="099094110487"/>
    <s v="PHOROTECH SURFIN (INDIA) PVT. "/>
    <s v="33AABCP5093Q1ZX"/>
    <s v="AABCP5093Q"/>
    <s v="H41106360820"/>
    <s v="H4110566082001"/>
    <s v="H4110487082001"/>
    <n v="411"/>
    <x v="43"/>
    <s v="03/08/2020"/>
    <n v="775439"/>
    <n v="2600"/>
    <n v="234"/>
    <n v="234"/>
    <n v="0"/>
    <n v="0"/>
    <n v="775439"/>
    <n v="234"/>
    <n v="0"/>
  </r>
  <r>
    <n v="1.1000000000000001"/>
    <n v="183"/>
    <s v="099094110493"/>
    <s v="ADDISON  &amp; CO LIMITED"/>
    <s v="33AAACA5199H1ZP"/>
    <s v="AAACA5199H"/>
    <s v="H41106380820"/>
    <s v="H4110567082001"/>
    <s v="H4110493082002"/>
    <n v="411"/>
    <x v="43"/>
    <s v="10/08/2020"/>
    <n v="837477"/>
    <n v="2600"/>
    <n v="234"/>
    <n v="234"/>
    <n v="0"/>
    <n v="0"/>
    <n v="837477"/>
    <n v="234"/>
    <n v="0"/>
  </r>
  <r>
    <n v="1.1000000000000001"/>
    <n v="184"/>
    <s v="099094110495"/>
    <s v="TULIP FLUID-TECH PVT LIMITED"/>
    <s v="33AACCT3689H1Z5"/>
    <s v="AACCT3689H"/>
    <s v="H41106390820"/>
    <s v="H4110569082002"/>
    <s v="H4110495082002"/>
    <n v="411"/>
    <x v="43"/>
    <s v="05/08/2020"/>
    <n v="1058477"/>
    <n v="2600"/>
    <n v="234"/>
    <n v="234"/>
    <n v="0"/>
    <n v="0"/>
    <n v="1058477"/>
    <n v="234"/>
    <n v="0"/>
  </r>
  <r>
    <n v="1.1000000000000001"/>
    <n v="185"/>
    <s v="099094110499"/>
    <s v="SAINT GOBAIN  INDIA PRIVATE "/>
    <s v="33AABCS4338M1Z8"/>
    <s v="AABCS4338M"/>
    <s v="H41106420820"/>
    <s v="H4110571082002"/>
    <s v="H4110499082005"/>
    <n v="411"/>
    <x v="43"/>
    <s v="05/08/2020"/>
    <n v="37299267"/>
    <n v="3000"/>
    <n v="270"/>
    <n v="270"/>
    <n v="0"/>
    <n v="0"/>
    <n v="37299267"/>
    <n v="270"/>
    <n v="0"/>
  </r>
  <r>
    <n v="1.1000000000000001"/>
    <n v="186"/>
    <s v="099094110500"/>
    <s v="ALPA INTERNATIONAL PVT. LTD.,"/>
    <s v="33AAACA4680P1ZG"/>
    <s v="AAACA4680P"/>
    <s v="H41106430820"/>
    <s v="H4110572082002"/>
    <s v="H4110500082002"/>
    <n v="411"/>
    <x v="43"/>
    <s v="04/08/2020"/>
    <n v="102422"/>
    <n v="2600"/>
    <n v="234"/>
    <n v="234"/>
    <n v="0"/>
    <n v="0"/>
    <n v="102422"/>
    <n v="234"/>
    <n v="0"/>
  </r>
  <r>
    <n v="1.1000000000000001"/>
    <n v="187"/>
    <s v="099094110501"/>
    <s v="THE RAMCO CEMENTS LTD,"/>
    <s v="33AABCM8375L2Z2"/>
    <s v="AABCM8375L"/>
    <s v="H41106440820"/>
    <s v="H4110573082003"/>
    <s v="H4110501082004"/>
    <n v="411"/>
    <x v="43"/>
    <s v="06/08/2020"/>
    <n v="122723"/>
    <n v="2600"/>
    <n v="234"/>
    <n v="234"/>
    <n v="0"/>
    <n v="0"/>
    <n v="122723"/>
    <n v="234"/>
    <n v="0"/>
  </r>
  <r>
    <n v="1.1000000000000001"/>
    <n v="188"/>
    <s v="099094110502"/>
    <s v="ASIAN PAINTS  LTD"/>
    <s v="33AAACA3622K1Z2"/>
    <s v="AAACA3622K"/>
    <s v="H41106460820"/>
    <s v="H4110574082002"/>
    <s v="H4110502082001"/>
    <n v="411"/>
    <x v="43"/>
    <s v="07/08/2020"/>
    <n v="659402"/>
    <n v="2600"/>
    <n v="234"/>
    <n v="234"/>
    <n v="0"/>
    <n v="0"/>
    <n v="659402"/>
    <n v="234"/>
    <n v="0"/>
  </r>
  <r>
    <n v="1.1000000000000001"/>
    <n v="189"/>
    <s v="099094110503"/>
    <s v="SAIBABA POLYMER "/>
    <s v="33AAICS7577B2Z8"/>
    <s v="AAICS7577B"/>
    <s v="H41106470820"/>
    <s v="H4110575082009"/>
    <s v="H4110503082002"/>
    <n v="411"/>
    <x v="43"/>
    <s v="04/08/2020"/>
    <n v="1485487"/>
    <n v="2600"/>
    <n v="234"/>
    <n v="234"/>
    <n v="0"/>
    <n v="0"/>
    <n v="1485487"/>
    <n v="234"/>
    <n v="0"/>
  </r>
  <r>
    <n v="1.1000000000000001"/>
    <n v="190"/>
    <s v="099094110505"/>
    <s v="HITECH CORPORATION  LIMITED"/>
    <s v="33AAACH5161N1ZJ"/>
    <s v="AAACH5161N"/>
    <s v="H41106500820"/>
    <s v="H4110576082002"/>
    <s v="H4110505082002"/>
    <n v="411"/>
    <x v="43"/>
    <s v="05/08/2020"/>
    <n v="1481603"/>
    <n v="2600"/>
    <n v="234"/>
    <n v="234"/>
    <n v="0"/>
    <n v="0"/>
    <n v="1481603"/>
    <n v="234"/>
    <n v="0"/>
  </r>
  <r>
    <n v="1.1000000000000001"/>
    <n v="191"/>
    <s v="099094110506"/>
    <s v="GEMS PRECISION CASTINGS"/>
    <s v="33AADCG4295M1ZA"/>
    <s v="AADCG4295M"/>
    <s v="H41106510820"/>
    <s v="H4110580082001"/>
    <s v="H4110506082001"/>
    <n v="411"/>
    <x v="43"/>
    <s v="03/08/2020"/>
    <n v="928175"/>
    <n v="2600"/>
    <n v="234"/>
    <n v="234"/>
    <n v="0"/>
    <n v="0"/>
    <n v="928175"/>
    <n v="234"/>
    <n v="0"/>
  </r>
  <r>
    <n v="1.1000000000000001"/>
    <n v="192"/>
    <s v="099094110507"/>
    <s v="CORBORANDUM UNIVERSAL "/>
    <s v="33AAACC2474P1Z1"/>
    <s v="AAACC2474P"/>
    <s v="H41106520820"/>
    <s v="H4110581082001"/>
    <s v="H4110507082002"/>
    <n v="411"/>
    <x v="43"/>
    <s v="05/08/2020"/>
    <n v="474281"/>
    <n v="2600"/>
    <n v="234"/>
    <n v="234"/>
    <n v="0"/>
    <n v="0"/>
    <n v="474281"/>
    <n v="234"/>
    <n v="0"/>
  </r>
  <r>
    <n v="1.1000000000000001"/>
    <n v="193"/>
    <s v="099094110510"/>
    <s v="MIPALLOY"/>
    <s v="33AAFPD4882Q1ZB"/>
    <s v="AAFPD4882Q"/>
    <s v="H41106530820"/>
    <s v="H4110582082008"/>
    <s v="H4110510082001"/>
    <n v="411"/>
    <x v="43"/>
    <s v="05/08/2020"/>
    <n v="590975"/>
    <n v="2600"/>
    <n v="234"/>
    <n v="234"/>
    <n v="0"/>
    <n v="0"/>
    <n v="590975"/>
    <n v="234"/>
    <n v="0"/>
  </r>
  <r>
    <n v="1.1000000000000001"/>
    <n v="194"/>
    <s v="099094110511"/>
    <s v="AMR PHARMA INDIA PVT LTD"/>
    <s v="33AAICM6629E1ZI"/>
    <s v="AAICM6629E"/>
    <s v="H41106550820"/>
    <s v="H4110584082003"/>
    <s v="H4110511082001"/>
    <n v="411"/>
    <x v="43"/>
    <s v="03/08/2020"/>
    <n v="204145"/>
    <n v="2600"/>
    <n v="234"/>
    <n v="234"/>
    <n v="0"/>
    <n v="0"/>
    <n v="204145"/>
    <n v="234"/>
    <n v="0"/>
  </r>
  <r>
    <n v="1.1000000000000001"/>
    <n v="195"/>
    <s v="099094110513"/>
    <s v="RAJAH MUTHIAH CHETTIAR "/>
    <s v="33AAATR3208F1ZZ"/>
    <s v="AAATR3208F"/>
    <s v="H41106570820"/>
    <s v="H4110586082005"/>
    <s v="H4110513082002"/>
    <n v="411"/>
    <x v="43"/>
    <s v="10/08/2020"/>
    <n v="2465328"/>
    <n v="2600"/>
    <n v="234"/>
    <n v="234"/>
    <n v="0"/>
    <n v="0"/>
    <n v="2465328"/>
    <n v="234"/>
    <n v="0"/>
  </r>
  <r>
    <n v="1.1000000000000001"/>
    <n v="196"/>
    <s v="099094110514"/>
    <s v="ENDOTHERM FLUIDS (INDIA) "/>
    <s v="33AAACE9665JIZD"/>
    <s v="AAACE9665J"/>
    <s v="H41106590820"/>
    <s v="H4110587082001"/>
    <s v="H4110514082002"/>
    <n v="411"/>
    <x v="43"/>
    <s v="10/08/2020"/>
    <n v="326704"/>
    <n v="2600"/>
    <n v="234"/>
    <n v="234"/>
    <n v="0"/>
    <n v="0"/>
    <n v="326704"/>
    <n v="234"/>
    <n v="0"/>
  </r>
  <r>
    <n v="1.1000000000000001"/>
    <n v="197"/>
    <s v="099094110515"/>
    <s v="FLEXTRONICS TECHNOLOGIES (I) "/>
    <s v="33AAACF5248E7ZU"/>
    <s v="AAACF5248E"/>
    <s v="H41106600820"/>
    <s v="H4110588082002"/>
    <s v="H4110515082001"/>
    <n v="411"/>
    <x v="43"/>
    <s v="03/08/2020"/>
    <n v="25718369"/>
    <n v="3000"/>
    <n v="0"/>
    <n v="0"/>
    <n v="540"/>
    <n v="0"/>
    <n v="25718369"/>
    <n v="540"/>
    <n v="0"/>
  </r>
  <r>
    <n v="1.1000000000000001"/>
    <n v="198"/>
    <s v="099094110516"/>
    <s v="C.G.M.,REGIONAL TELECOM "/>
    <s v="33AABCB5576G1ZS"/>
    <s v="AABCB5576G"/>
    <s v="H41106650820"/>
    <s v="H4110589082001"/>
    <s v="H4110516082002"/>
    <n v="411"/>
    <x v="43"/>
    <s v="03/08/2020"/>
    <n v="109695"/>
    <n v="2600"/>
    <n v="234"/>
    <n v="234"/>
    <n v="0"/>
    <n v="0"/>
    <n v="109695"/>
    <n v="234"/>
    <n v="0"/>
  </r>
  <r>
    <n v="1.1000000000000001"/>
    <n v="199"/>
    <s v="099094110518"/>
    <s v="QUINTESSENTIAL DESINGS INDIA "/>
    <s v="33AAACQ2360A1Z6"/>
    <s v="AAACQ2360A"/>
    <s v="H41106670820"/>
    <s v="H4110590082002"/>
    <s v="H4110518082002"/>
    <n v="411"/>
    <x v="43"/>
    <s v="03/08/2020"/>
    <n v="132413"/>
    <n v="2600"/>
    <n v="234"/>
    <n v="234"/>
    <n v="0"/>
    <n v="0"/>
    <n v="132413"/>
    <n v="234"/>
    <n v="0"/>
  </r>
  <r>
    <n v="1.1000000000000001"/>
    <n v="200"/>
    <s v="099094110521"/>
    <s v="NATIONAL PLASTIC "/>
    <s v="33AACCA2990E1Z0"/>
    <s v="AACCA2990E"/>
    <s v="H41106690820"/>
    <s v="H4110591082002"/>
    <s v="H4110521082004"/>
    <n v="411"/>
    <x v="43"/>
    <s v="06/08/2020"/>
    <n v="399513"/>
    <n v="2600"/>
    <n v="234"/>
    <n v="234"/>
    <n v="0"/>
    <n v="0"/>
    <n v="399513"/>
    <n v="234"/>
    <n v="0"/>
  </r>
  <r>
    <n v="1.1000000000000001"/>
    <n v="201"/>
    <s v="099094110522"/>
    <s v="SUNDARAM BRAKE LININGS LTD.,"/>
    <s v="33AADCS4888E2Z7"/>
    <s v="AADCS4888E"/>
    <s v="H41106700820"/>
    <s v="H4110592082002"/>
    <s v="H4110522082003"/>
    <n v="411"/>
    <x v="43"/>
    <s v="06/08/2020"/>
    <n v="168508"/>
    <n v="2600"/>
    <n v="0"/>
    <n v="0"/>
    <n v="468"/>
    <n v="0"/>
    <n v="168508"/>
    <n v="468"/>
    <n v="0"/>
  </r>
  <r>
    <n v="1.1000000000000001"/>
    <n v="202"/>
    <s v="099094110523"/>
    <s v="BLOW  PACKAGING(INDIA) LTD.,"/>
    <s v="33AAACB3145L1ZX"/>
    <s v="AAACB3145L"/>
    <s v="H41106710820"/>
    <s v="H4110593082002"/>
    <s v="H4110523082002"/>
    <n v="411"/>
    <x v="43"/>
    <s v="05/08/2020"/>
    <n v="134508"/>
    <n v="2600"/>
    <n v="234"/>
    <n v="234"/>
    <n v="0"/>
    <n v="0"/>
    <n v="134508"/>
    <n v="234"/>
    <n v="0"/>
  </r>
  <r>
    <n v="1.1000000000000001"/>
    <n v="203"/>
    <s v="099094110524"/>
    <s v="PONDY  OXIDES &amp; CHEMICALS "/>
    <s v="33AAACP5102D3Z5"/>
    <s v="AAACP5102D"/>
    <s v="H41106720820"/>
    <s v="H4110594082002"/>
    <s v="H4110524082002"/>
    <n v="411"/>
    <x v="43"/>
    <s v="03/08/2020"/>
    <n v="752263"/>
    <n v="2600"/>
    <n v="234"/>
    <n v="234"/>
    <n v="0"/>
    <n v="0"/>
    <n v="752263"/>
    <n v="234"/>
    <n v="0"/>
  </r>
  <r>
    <n v="1.1000000000000001"/>
    <n v="204"/>
    <s v="099094110529"/>
    <s v="Alina Private Limited"/>
    <s v="33AAFCA9114P1ZG"/>
    <s v="AAFCA9114P"/>
    <s v="H41106730820"/>
    <s v="H4110596082002"/>
    <s v="H4110529082002"/>
    <n v="411"/>
    <x v="43"/>
    <s v="03/08/2020"/>
    <n v="1256886"/>
    <n v="2600"/>
    <n v="234"/>
    <n v="234"/>
    <n v="0"/>
    <n v="0"/>
    <n v="1256886"/>
    <n v="234"/>
    <n v="0"/>
  </r>
  <r>
    <n v="1.1000000000000001"/>
    <n v="205"/>
    <s v="099094110530"/>
    <s v="EVERSHINE WOOD PACKAGING "/>
    <s v="33AABCE4496N1Z9"/>
    <s v="AABCE4496N"/>
    <s v="H41106740820"/>
    <s v="H4110599082002"/>
    <s v="H4110530082004"/>
    <n v="411"/>
    <x v="43"/>
    <s v="04/08/2020"/>
    <n v="299753"/>
    <n v="2600"/>
    <n v="234"/>
    <n v="234"/>
    <n v="0"/>
    <n v="0"/>
    <n v="299753"/>
    <n v="234"/>
    <n v="0"/>
  </r>
  <r>
    <n v="1.1000000000000001"/>
    <n v="206"/>
    <s v="099094110531"/>
    <s v="SOUNDARYA  DECORATORS PVT. "/>
    <s v="33AAFCS8646C1ZE"/>
    <s v="AAFCS8646C"/>
    <s v="H41106750820"/>
    <s v="H4110600082002"/>
    <s v="H4110531082002"/>
    <n v="411"/>
    <x v="43"/>
    <s v="03/08/2020"/>
    <n v="346527"/>
    <n v="2600"/>
    <n v="234"/>
    <n v="234"/>
    <n v="0"/>
    <n v="0"/>
    <n v="346527"/>
    <n v="234"/>
    <n v="0"/>
  </r>
  <r>
    <n v="1.1000000000000001"/>
    <n v="207"/>
    <s v="099094110532"/>
    <s v="ALOMEX  PROFILES  PVT.  LTD.,"/>
    <s v="33AAFCA0821R1ZO"/>
    <s v="AAFCA0821R"/>
    <s v="H41106770820"/>
    <s v="H4110603082002"/>
    <s v="H4110532082002"/>
    <n v="411"/>
    <x v="43"/>
    <s v="03/08/2020"/>
    <n v="475161"/>
    <n v="2600"/>
    <n v="234"/>
    <n v="234"/>
    <n v="0"/>
    <n v="0"/>
    <n v="475161"/>
    <n v="234"/>
    <n v="0"/>
  </r>
  <r>
    <n v="1.1000000000000001"/>
    <n v="208"/>
    <s v="099094110537"/>
    <s v="KOYAS FASTENERS PVT. LTD.,"/>
    <s v="33AACCK8709K1ZC"/>
    <s v="AACCK8709K"/>
    <s v="H41106780820"/>
    <s v="H4110604082002"/>
    <s v="H4110537082002"/>
    <n v="411"/>
    <x v="43"/>
    <s v="04/08/2020"/>
    <n v="2373964"/>
    <n v="2600"/>
    <n v="234"/>
    <n v="234"/>
    <n v="0"/>
    <n v="0"/>
    <n v="2373964"/>
    <n v="234"/>
    <n v="0"/>
  </r>
  <r>
    <n v="1.1000000000000001"/>
    <n v="209"/>
    <s v="099094110538"/>
    <s v="THG Publishing Pvt.Ltd,"/>
    <s v="33AAGCT1726K1ZC"/>
    <s v="AAGCT1726K"/>
    <s v="H41106790820"/>
    <s v="H4110605082002"/>
    <s v="H4110538082002"/>
    <n v="411"/>
    <x v="43"/>
    <s v="10/08/2020"/>
    <n v="1888081"/>
    <n v="2600"/>
    <n v="234"/>
    <n v="234"/>
    <n v="0"/>
    <n v="0"/>
    <n v="1888081"/>
    <n v="234"/>
    <n v="0"/>
  </r>
  <r>
    <n v="1.1000000000000001"/>
    <n v="210"/>
    <s v="099094110539"/>
    <s v="SCHWING STETTER INDIA PVT "/>
    <s v="33AADCS5069D1ZJ"/>
    <s v="AADCS5069D"/>
    <s v="H41106800820"/>
    <s v="H4110606082002"/>
    <s v="H4110539082004"/>
    <n v="411"/>
    <x v="43"/>
    <s v="07/08/2020"/>
    <n v="220330"/>
    <n v="2600"/>
    <n v="234"/>
    <n v="234"/>
    <n v="0"/>
    <n v="0"/>
    <n v="220330"/>
    <n v="234"/>
    <n v="0"/>
  </r>
  <r>
    <n v="1.1000000000000001"/>
    <n v="211"/>
    <s v="099094110540"/>
    <s v="GENERAL MANAGER, TAMPCOL,"/>
    <s v="33AAACT2311G1Z0"/>
    <s v="AAACT2311G"/>
    <s v="H41106810820"/>
    <s v="H4110611082004"/>
    <s v="H4110540082002"/>
    <n v="411"/>
    <x v="43"/>
    <s v="03/08/2020"/>
    <n v="240491"/>
    <n v="2600"/>
    <n v="234"/>
    <n v="234"/>
    <n v="0"/>
    <n v="0"/>
    <n v="240491"/>
    <n v="234"/>
    <n v="0"/>
  </r>
  <r>
    <n v="1.1000000000000001"/>
    <n v="212"/>
    <s v="099094110541"/>
    <s v="GATES UNITTA INDIA COMPANY "/>
    <s v="33AABCG7107J1ZT"/>
    <s v="AABCG7107J"/>
    <s v="H41106820820"/>
    <s v="H4110612082003"/>
    <s v="H4110541082003"/>
    <n v="411"/>
    <x v="43"/>
    <s v="03/08/2020"/>
    <n v="1693482"/>
    <n v="2600"/>
    <n v="234"/>
    <n v="234"/>
    <n v="0"/>
    <n v="0"/>
    <n v="1693482"/>
    <n v="234"/>
    <n v="0"/>
  </r>
  <r>
    <n v="1.1000000000000001"/>
    <n v="213"/>
    <s v="099094110542"/>
    <s v="EL FORGE LIMITED"/>
    <s v="33AAACE1706C1ZI"/>
    <s v="AAACE1706C"/>
    <s v="H41106830820"/>
    <s v="H4110613082002"/>
    <s v="H4110542082004"/>
    <n v="411"/>
    <x v="43"/>
    <s v="04/08/2020"/>
    <n v="2230331"/>
    <n v="2600"/>
    <n v="234"/>
    <n v="234"/>
    <n v="0"/>
    <n v="0"/>
    <n v="2230331"/>
    <n v="234"/>
    <n v="0"/>
  </r>
  <r>
    <n v="1.1000000000000001"/>
    <n v="214"/>
    <s v="099094110543"/>
    <s v="NVH INDIA AUTO PARTS PVT "/>
    <s v="33AACCN2857P1Z2"/>
    <s v="AACCN2857P"/>
    <s v="H41106840820"/>
    <s v="H4110614082002"/>
    <s v="H4110543082001"/>
    <n v="411"/>
    <x v="43"/>
    <s v="06/08/2020"/>
    <n v="1609393"/>
    <n v="2600"/>
    <n v="234"/>
    <n v="234"/>
    <n v="0"/>
    <n v="0"/>
    <n v="1609393"/>
    <n v="234"/>
    <n v="0"/>
  </r>
  <r>
    <n v="1.1000000000000001"/>
    <n v="215"/>
    <s v="099094110544"/>
    <s v="FLSMIDTH PRIVATE LIMITED"/>
    <s v="33AAACF4997N1Z3"/>
    <s v="AAACF4997N"/>
    <s v="H41106900820"/>
    <s v="H4110616082002"/>
    <s v="H4110544082002"/>
    <n v="411"/>
    <x v="43"/>
    <s v="05/08/2020"/>
    <n v="757367"/>
    <n v="2600"/>
    <n v="234"/>
    <n v="234"/>
    <n v="0"/>
    <n v="0"/>
    <n v="757367"/>
    <n v="234"/>
    <n v="0"/>
  </r>
  <r>
    <n v="1.1000000000000001"/>
    <n v="216"/>
    <s v="099094110546"/>
    <s v="TEX BIOSCIENCES (PVT) LTD"/>
    <s v="33AAACT2307C124"/>
    <s v="AAACT2307C"/>
    <s v="H41106910820"/>
    <s v="H4110617082002"/>
    <s v="H4110546082001"/>
    <n v="411"/>
    <x v="43"/>
    <s v="03/08/2020"/>
    <n v="1177011"/>
    <n v="2600"/>
    <n v="234"/>
    <n v="234"/>
    <n v="0"/>
    <n v="0"/>
    <n v="1177011"/>
    <n v="234"/>
    <n v="0"/>
  </r>
  <r>
    <n v="1.1000000000000001"/>
    <n v="217"/>
    <s v="099094110547"/>
    <s v="ASCENDAS MAHINDRA IT PARK "/>
    <s v="33AAACL8207F2ZU"/>
    <s v="AAACL8207F"/>
    <s v="H41106930820"/>
    <s v="H4110618082001"/>
    <s v="H4110547082001"/>
    <n v="411"/>
    <x v="43"/>
    <s v="03/08/2020"/>
    <n v="2583878"/>
    <n v="2600"/>
    <n v="0"/>
    <n v="0"/>
    <n v="468"/>
    <n v="0"/>
    <n v="2583878"/>
    <n v="468"/>
    <n v="0"/>
  </r>
  <r>
    <n v="1.1000000000000001"/>
    <n v="218"/>
    <s v="099094110549"/>
    <s v="JAGDHATRI PAPERS (P) LTD."/>
    <s v="33AABCJ6273G1ZO"/>
    <s v="AABCJ6273G"/>
    <s v="H41106940820"/>
    <s v="H4110621082003"/>
    <s v="H4110549082003"/>
    <n v="411"/>
    <x v="43"/>
    <s v="10/08/2020"/>
    <n v="497828"/>
    <n v="2600"/>
    <n v="234"/>
    <n v="234"/>
    <n v="0"/>
    <n v="0"/>
    <n v="497828"/>
    <n v="234"/>
    <n v="0"/>
  </r>
  <r>
    <n v="1.1000000000000001"/>
    <n v="219"/>
    <s v="099094110550"/>
    <s v="MADRAS ENGINEERING "/>
    <s v="33AAACM4509P1ZC"/>
    <s v="AAACM4509P"/>
    <s v="H41106950820"/>
    <s v="H4110622082001"/>
    <s v="H4110550082002"/>
    <n v="411"/>
    <x v="43"/>
    <s v="10/08/2020"/>
    <n v="182416"/>
    <n v="2600"/>
    <n v="234"/>
    <n v="234"/>
    <n v="0"/>
    <n v="0"/>
    <n v="182416"/>
    <n v="234"/>
    <n v="0"/>
  </r>
  <r>
    <n v="1.1000000000000001"/>
    <n v="220"/>
    <s v="099094110551"/>
    <s v="GOOD LEATHER SHOES PRIVATE "/>
    <s v="33AAACG8998G1Z8"/>
    <s v="AAACG8998G"/>
    <s v="H41106960820"/>
    <s v="H4110623082001"/>
    <s v="H4110551082002"/>
    <n v="411"/>
    <x v="43"/>
    <s v="03/08/2020"/>
    <n v="649071"/>
    <n v="2600"/>
    <n v="234"/>
    <n v="234"/>
    <n v="0"/>
    <n v="0"/>
    <n v="649071"/>
    <n v="234"/>
    <n v="0"/>
  </r>
  <r>
    <n v="1.1000000000000001"/>
    <n v="221"/>
    <s v="099094110552"/>
    <s v="APEX LABORATORIES PRIVATE "/>
    <s v="33AAACA5174G1Z0"/>
    <s v="AAACA5174G"/>
    <s v="H41106970820"/>
    <s v="H4110624082004"/>
    <s v="H4110552082001"/>
    <n v="411"/>
    <x v="43"/>
    <s v="05/08/2020"/>
    <n v="435076"/>
    <n v="2600"/>
    <n v="234"/>
    <n v="234"/>
    <n v="0"/>
    <n v="0"/>
    <n v="435076"/>
    <n v="234"/>
    <n v="0"/>
  </r>
  <r>
    <n v="1.1000000000000001"/>
    <n v="222"/>
    <s v="099094110553"/>
    <s v="SWAN STONARTS (P) LTD. UNIT-II"/>
    <s v="33AAACS7707D1ZP"/>
    <s v="AAACS7707D"/>
    <s v="H41106980820"/>
    <s v="H4110625082002"/>
    <s v="H4110553082002"/>
    <n v="411"/>
    <x v="43"/>
    <s v="04/08/2020"/>
    <n v="88075"/>
    <n v="2600"/>
    <n v="234"/>
    <n v="234"/>
    <n v="0"/>
    <n v="0"/>
    <n v="88075"/>
    <n v="234"/>
    <n v="0"/>
  </r>
  <r>
    <n v="1.1000000000000001"/>
    <n v="223"/>
    <s v="099094110554"/>
    <s v="HANIL TUBE  INDIA  PVT LIMITED"/>
    <s v="33AABCH8885Q1ZR"/>
    <s v="AABCH8885Q"/>
    <s v="H41106990820"/>
    <s v="H4110626082002"/>
    <s v="H4110554082001"/>
    <n v="411"/>
    <x v="43"/>
    <s v="03/08/2020"/>
    <n v="979318"/>
    <n v="2600"/>
    <n v="234"/>
    <n v="234"/>
    <n v="0"/>
    <n v="0"/>
    <n v="979318"/>
    <n v="234"/>
    <n v="0"/>
  </r>
  <r>
    <n v="1.1000000000000001"/>
    <n v="224"/>
    <s v="099094110555"/>
    <s v="CAPARO ENGINEERING INDIA . "/>
    <s v="33AABCC7862N1ZB"/>
    <s v="AABCC7862N"/>
    <s v="H41107000820"/>
    <s v="H4110628082001"/>
    <s v="H4110555082002"/>
    <n v="411"/>
    <x v="43"/>
    <s v="03/08/2020"/>
    <n v="2367808"/>
    <n v="2600"/>
    <n v="234"/>
    <n v="234"/>
    <n v="0"/>
    <n v="0"/>
    <n v="2367808"/>
    <n v="234"/>
    <n v="0"/>
  </r>
  <r>
    <n v="1.1000000000000001"/>
    <n v="225"/>
    <s v="099094110557"/>
    <s v="RC GOLDEN GRANITES PVT LTD."/>
    <s v="33AADCR3826P22F"/>
    <s v="AADCR3826P"/>
    <s v="H41107010820"/>
    <s v="H4110629082002"/>
    <s v="H4110557082002"/>
    <n v="411"/>
    <x v="43"/>
    <s v="03/08/2020"/>
    <n v="262620"/>
    <n v="2600"/>
    <n v="234"/>
    <n v="234"/>
    <n v="0"/>
    <n v="0"/>
    <n v="262620"/>
    <n v="234"/>
    <n v="0"/>
  </r>
  <r>
    <n v="1.1000000000000001"/>
    <n v="226"/>
    <s v="099094110558"/>
    <s v="TURBO ENERGY  PVT. LTD.,"/>
    <s v="33AAACT2916R1Z2"/>
    <s v="AAACT2916R"/>
    <s v="H41107020820"/>
    <s v="H4110630082001"/>
    <s v="H4110558082002"/>
    <n v="411"/>
    <x v="43"/>
    <s v="07/08/2020"/>
    <n v="653514"/>
    <n v="2600"/>
    <n v="234"/>
    <n v="234"/>
    <n v="0"/>
    <n v="0"/>
    <n v="653514"/>
    <n v="234"/>
    <n v="0"/>
  </r>
  <r>
    <n v="1.1000000000000001"/>
    <n v="227"/>
    <s v="099094110559"/>
    <s v="PRECISION EQUIPMENTS "/>
    <s v="33AABCP3452H1ZP"/>
    <s v="AABCP3452H"/>
    <s v="H41107030820"/>
    <s v="H4110631082002"/>
    <s v="H4110559082004"/>
    <n v="411"/>
    <x v="43"/>
    <s v="10/08/2020"/>
    <n v="163424"/>
    <n v="2600"/>
    <n v="234"/>
    <n v="234"/>
    <n v="0"/>
    <n v="0"/>
    <n v="163424"/>
    <n v="234"/>
    <n v="0"/>
  </r>
  <r>
    <n v="1.1000000000000001"/>
    <n v="228"/>
    <s v="099094110560"/>
    <s v="IMPERIAL READYMADE GARMENTS "/>
    <s v="33AABCI4044A1ZC"/>
    <s v="AABCI4044A"/>
    <s v="H41107050820"/>
    <s v="H4110632082003"/>
    <s v="H4110560082002"/>
    <n v="411"/>
    <x v="43"/>
    <s v="03/08/2020"/>
    <n v="252521"/>
    <n v="2600"/>
    <n v="234"/>
    <n v="234"/>
    <n v="0"/>
    <n v="0"/>
    <n v="252521"/>
    <n v="234"/>
    <n v="0"/>
  </r>
  <r>
    <n v="1.1000000000000001"/>
    <n v="229"/>
    <s v="099094110561"/>
    <s v="MULTIVISTA GLOBAL  PVT.LTD."/>
    <s v="33AAACM7613G1ZS"/>
    <s v="AAACM7613G"/>
    <s v="H41107060820"/>
    <s v="H4110633082001"/>
    <s v="H4110561082001"/>
    <n v="411"/>
    <x v="43"/>
    <s v="03/08/2020"/>
    <n v="876390"/>
    <n v="2600"/>
    <n v="234"/>
    <n v="234"/>
    <n v="0"/>
    <n v="0"/>
    <n v="876390"/>
    <n v="234"/>
    <n v="0"/>
  </r>
  <r>
    <n v="1.1000000000000001"/>
    <n v="230"/>
    <s v="099094110562"/>
    <s v="ORCHID PHARMA LTD"/>
    <s v="33AAACO0402B1ZJ"/>
    <s v="AAACO0402B"/>
    <s v="H41107070820"/>
    <s v="H4110634082002"/>
    <s v="H4110562082002"/>
    <n v="411"/>
    <x v="43"/>
    <s v="10/08/2020"/>
    <n v="20746947"/>
    <n v="3000"/>
    <n v="270"/>
    <n v="270"/>
    <n v="0"/>
    <n v="0"/>
    <n v="20746947"/>
    <n v="270"/>
    <n v="0"/>
  </r>
  <r>
    <n v="1.1000000000000001"/>
    <n v="231"/>
    <s v="099094110564"/>
    <s v="DONG WOO SURFACE TECH INDIA "/>
    <s v="33AACCD3315L1ZX"/>
    <s v="AACCD3315L"/>
    <s v="H41107100820"/>
    <s v="H4110635082002"/>
    <s v="H4110564082002"/>
    <n v="411"/>
    <x v="43"/>
    <s v="04/08/2020"/>
    <n v="5990487"/>
    <n v="2600"/>
    <n v="234"/>
    <n v="234"/>
    <n v="0"/>
    <n v="0"/>
    <n v="5990487"/>
    <n v="234"/>
    <n v="0"/>
  </r>
  <r>
    <n v="1.1000000000000001"/>
    <n v="232"/>
    <s v="099094110566"/>
    <s v="TRACTORS AND FARM EQUIPMENT "/>
    <s v="33AAACT2761Q1Z1"/>
    <s v="AAACT2761Q"/>
    <s v="H41107110820"/>
    <s v="H4110636082002"/>
    <s v="H4110566082001"/>
    <n v="411"/>
    <x v="43"/>
    <s v="07/08/2020"/>
    <n v="497211"/>
    <n v="2600"/>
    <n v="234"/>
    <n v="234"/>
    <n v="0"/>
    <n v="0"/>
    <n v="497211"/>
    <n v="234"/>
    <n v="0"/>
  </r>
  <r>
    <n v="1.1000000000000001"/>
    <n v="233"/>
    <s v="099094110567"/>
    <s v="KMF AUTOMOTIVE PVT. LTD."/>
    <s v="33AACCK7696P1ZQ"/>
    <s v="AACCK7696P"/>
    <s v="H41107120820"/>
    <s v="H4110638082002"/>
    <s v="H4110567082001"/>
    <n v="411"/>
    <x v="43"/>
    <s v="03/08/2020"/>
    <n v="791628"/>
    <n v="2600"/>
    <n v="234"/>
    <n v="234"/>
    <n v="0"/>
    <n v="0"/>
    <n v="791628"/>
    <n v="234"/>
    <n v="0"/>
  </r>
  <r>
    <n v="1.1000000000000001"/>
    <n v="234"/>
    <s v="099094110569"/>
    <s v="DELL INTERATIONAL SERVICES "/>
    <s v="33AAACH1925Q2ZG"/>
    <s v="AAACH1925Q"/>
    <s v="H41107130820"/>
    <s v="H4110639082001"/>
    <s v="H4110569082002"/>
    <n v="411"/>
    <x v="43"/>
    <s v="03/08/2020"/>
    <n v="3860944"/>
    <n v="2600"/>
    <n v="0"/>
    <n v="0"/>
    <n v="468"/>
    <n v="0"/>
    <n v="3860944"/>
    <n v="468"/>
    <n v="0"/>
  </r>
  <r>
    <n v="1.1000000000000001"/>
    <n v="235"/>
    <s v="099094110571"/>
    <s v="GROUPO ANTOLIN INDIA PVT. LTD."/>
    <s v="33AACA6730GSS12"/>
    <s v="AAACA6730G"/>
    <s v="H41107140820"/>
    <s v="H4110642082002"/>
    <s v="H4110571082002"/>
    <n v="411"/>
    <x v="43"/>
    <s v="03/08/2020"/>
    <n v="1920973"/>
    <n v="2600"/>
    <n v="234"/>
    <n v="234"/>
    <n v="0"/>
    <n v="0"/>
    <n v="1920973"/>
    <n v="234"/>
    <n v="0"/>
  </r>
  <r>
    <n v="1.1000000000000001"/>
    <n v="236"/>
    <s v="099094110572"/>
    <s v="MAINETTI (INDIA) PRIVATE "/>
    <s v="33AAACM6894M1ZY"/>
    <s v="AAACM6894M"/>
    <s v="H41107150820"/>
    <s v="H4110643082002"/>
    <s v="H4110572082002"/>
    <n v="411"/>
    <x v="43"/>
    <s v="07/08/2020"/>
    <n v="654243"/>
    <n v="2600"/>
    <n v="234"/>
    <n v="234"/>
    <n v="0"/>
    <n v="0"/>
    <n v="654243"/>
    <n v="234"/>
    <n v="0"/>
  </r>
  <r>
    <n v="1.1000000000000001"/>
    <n v="237"/>
    <s v="099094110573"/>
    <s v="ASHOK LEYLAND LIMITED,"/>
    <s v="33AAACA4651L1ZT"/>
    <s v="AAACA4651L"/>
    <s v="H41107160820"/>
    <s v="H4110644082002"/>
    <s v="H4110573082003"/>
    <n v="411"/>
    <x v="43"/>
    <s v="07/08/2020"/>
    <n v="9623113"/>
    <n v="3000"/>
    <n v="270"/>
    <n v="270"/>
    <n v="0"/>
    <n v="0"/>
    <n v="9623113"/>
    <n v="270"/>
    <n v="0"/>
  </r>
  <r>
    <n v="1.1000000000000001"/>
    <n v="238"/>
    <s v="099094110574"/>
    <s v="DAECHANG INDIA SEAT CO. PVT "/>
    <s v="33AACCD3176F1ZZ"/>
    <s v="AACCD3176F"/>
    <s v="H41107170820"/>
    <s v="H4110646082002"/>
    <s v="H4110574082002"/>
    <n v="411"/>
    <x v="43"/>
    <s v="10/08/2020"/>
    <n v="371238"/>
    <n v="2600"/>
    <n v="234"/>
    <n v="234"/>
    <n v="0"/>
    <n v="0"/>
    <n v="371238"/>
    <n v="234"/>
    <n v="0"/>
  </r>
  <r>
    <n v="1.1000000000000001"/>
    <n v="239"/>
    <s v="099094110575"/>
    <s v="MUDHRA FINE BLANC PRIVATE "/>
    <s v="33AAECM6512C1Z0"/>
    <s v="AAECM6512C"/>
    <s v="H41107180820"/>
    <s v="H4110647082002"/>
    <s v="H4110575082009"/>
    <n v="411"/>
    <x v="43"/>
    <s v="10/08/2020"/>
    <n v="352831"/>
    <n v="2600"/>
    <n v="234"/>
    <n v="234"/>
    <n v="0"/>
    <n v="0"/>
    <n v="352831"/>
    <n v="234"/>
    <n v="0"/>
  </r>
  <r>
    <n v="1.1000000000000001"/>
    <n v="240"/>
    <s v="099094110576"/>
    <s v="DOW CHEMICAL  INTERNATIONAL "/>
    <s v="33AAACD4467B1Z5"/>
    <s v="AAACD4467B"/>
    <s v="H41107190820"/>
    <s v="H4110650082002"/>
    <s v="H4110576082002"/>
    <n v="411"/>
    <x v="43"/>
    <s v="03/08/2020"/>
    <n v="1329991"/>
    <n v="2600"/>
    <n v="234"/>
    <n v="234"/>
    <n v="0"/>
    <n v="0"/>
    <n v="1329991"/>
    <n v="234"/>
    <n v="0"/>
  </r>
  <r>
    <n v="1.1000000000000001"/>
    <n v="241"/>
    <s v="099094110580"/>
    <s v="SUSPA PNEUMATICS (I) PVT.  LTD"/>
    <s v="33AAKCS9901P1ZQ"/>
    <s v="AAKCS9901P"/>
    <s v="H41107200820"/>
    <s v="H4110651082002"/>
    <s v="H4110580082001"/>
    <n v="411"/>
    <x v="43"/>
    <s v="03/08/2020"/>
    <n v="1139575"/>
    <n v="2600"/>
    <n v="234"/>
    <n v="234"/>
    <n v="0"/>
    <n v="0"/>
    <n v="1139575"/>
    <n v="234"/>
    <n v="0"/>
  </r>
  <r>
    <n v="1.1000000000000001"/>
    <n v="242"/>
    <s v="099094110581"/>
    <s v="KYUNGSHIN INDUSTRIAL "/>
    <s v="33AAACK4966A1ZW"/>
    <s v="AAACK4966A"/>
    <s v="H41107210820"/>
    <s v="H4110652082001"/>
    <s v="H4110581082001"/>
    <n v="411"/>
    <x v="43"/>
    <s v="03/08/2020"/>
    <n v="1898060"/>
    <n v="2600"/>
    <n v="234"/>
    <n v="234"/>
    <n v="0"/>
    <n v="0"/>
    <n v="1898060"/>
    <n v="234"/>
    <n v="0"/>
  </r>
  <r>
    <n v="1.1000000000000001"/>
    <n v="243"/>
    <s v="099094110582"/>
    <s v="PYUNG HWA INDIA PVT LTD"/>
    <s v="33AADCP8042R1ZY"/>
    <s v="AADCP8042R"/>
    <s v="H41107220820"/>
    <s v="H4110653082002"/>
    <s v="H4110582082008"/>
    <n v="411"/>
    <x v="43"/>
    <s v="06/08/2020"/>
    <n v="671856"/>
    <n v="2600"/>
    <n v="234"/>
    <n v="234"/>
    <n v="0"/>
    <n v="0"/>
    <n v="671856"/>
    <n v="234"/>
    <n v="0"/>
  </r>
  <r>
    <n v="1.1000000000000001"/>
    <n v="244"/>
    <s v="099094110584"/>
    <s v="CAPARO ENGINEERING INDIA  LTD "/>
    <s v="33AABCC7862N1ZB"/>
    <s v="AABCC7862N"/>
    <s v="H41107240820"/>
    <s v="H4110655082002"/>
    <s v="H4110584082003"/>
    <n v="411"/>
    <x v="43"/>
    <s v="04/08/2020"/>
    <n v="4048354"/>
    <n v="2600"/>
    <n v="234"/>
    <n v="234"/>
    <n v="0"/>
    <n v="0"/>
    <n v="4048354"/>
    <n v="234"/>
    <n v="0"/>
  </r>
  <r>
    <n v="1.1000000000000001"/>
    <n v="245"/>
    <s v="099094110586"/>
    <s v="INNVOL MEDICAL INDIA LTD.,"/>
    <s v="33AAACI2101H1ZD"/>
    <s v="AAACI2101H"/>
    <s v="H41107250820"/>
    <s v="H4110657082004"/>
    <s v="H4110586082005"/>
    <n v="411"/>
    <x v="43"/>
    <s v="05/08/2020"/>
    <n v="170265"/>
    <n v="2600"/>
    <n v="234"/>
    <n v="234"/>
    <n v="0"/>
    <n v="0"/>
    <n v="170265"/>
    <n v="234"/>
    <n v="0"/>
  </r>
  <r>
    <n v="1.1000000000000001"/>
    <n v="246"/>
    <s v="099094110587"/>
    <s v="KOREA FUEL TECH INIDA PVT LTD"/>
    <s v="33AACCK8613J1ZJ"/>
    <s v="AACCK8613J"/>
    <s v="H41107260820"/>
    <s v="H4110659082004"/>
    <s v="H4110587082001"/>
    <n v="411"/>
    <x v="43"/>
    <s v="04/08/2020"/>
    <n v="2457137"/>
    <n v="2600"/>
    <n v="234"/>
    <n v="234"/>
    <n v="0"/>
    <n v="0"/>
    <n v="2457137"/>
    <n v="234"/>
    <n v="0"/>
  </r>
  <r>
    <n v="1.1000000000000001"/>
    <n v="247"/>
    <s v="099094110588"/>
    <s v="TIMKEN ENGINEERING&amp;RESEARCH "/>
    <s v="33AABCT2265L1ZB"/>
    <s v="AABCT2265L"/>
    <s v="H41107270820"/>
    <s v="H4110660082002"/>
    <s v="H4110588082002"/>
    <n v="411"/>
    <x v="43"/>
    <s v="07/08/2020"/>
    <n v="1899283"/>
    <n v="2600"/>
    <n v="0"/>
    <n v="0"/>
    <n v="468"/>
    <n v="0"/>
    <n v="1899283"/>
    <n v="468"/>
    <n v="0"/>
  </r>
  <r>
    <n v="1.1000000000000001"/>
    <n v="248"/>
    <s v="099094110589"/>
    <s v="ENDURANCE TECHNOLOGIES  LTD"/>
    <s v="33AAACE7066P1ZA"/>
    <s v="AAACE7066P"/>
    <s v="H41107280820"/>
    <s v="H4110665082002"/>
    <s v="H4110589082001"/>
    <n v="411"/>
    <x v="43"/>
    <s v="07/08/2020"/>
    <n v="661767"/>
    <n v="2600"/>
    <n v="234"/>
    <n v="234"/>
    <n v="0"/>
    <n v="0"/>
    <n v="661767"/>
    <n v="234"/>
    <n v="0"/>
  </r>
  <r>
    <n v="1.1000000000000001"/>
    <n v="249"/>
    <s v="099094110590"/>
    <s v="APEX LABORATORIES PRIVATE "/>
    <s v="33AAACA5174G1Z0"/>
    <s v="AAACA5174G"/>
    <s v="H41107290820"/>
    <s v="H4110667082002"/>
    <s v="H4110590082002"/>
    <n v="411"/>
    <x v="43"/>
    <s v="06/08/2020"/>
    <n v="409908"/>
    <n v="2600"/>
    <n v="234"/>
    <n v="234"/>
    <n v="0"/>
    <n v="0"/>
    <n v="409908"/>
    <n v="234"/>
    <n v="0"/>
  </r>
  <r>
    <n v="1.1000000000000001"/>
    <n v="250"/>
    <s v="099094110591"/>
    <s v="PLANT ENGINEERING SERVICES"/>
    <s v="33AAAFP3125B1Z2"/>
    <s v="AAAFP3125B"/>
    <s v="H41107300820"/>
    <s v="H4110669082002"/>
    <s v="H4110591082002"/>
    <n v="411"/>
    <x v="43"/>
    <s v="04/08/2020"/>
    <n v="104695"/>
    <n v="2600"/>
    <n v="234"/>
    <n v="234"/>
    <n v="0"/>
    <n v="0"/>
    <n v="104695"/>
    <n v="234"/>
    <n v="0"/>
  </r>
  <r>
    <n v="1.1000000000000001"/>
    <n v="251"/>
    <s v="099094110592"/>
    <s v="MENTOR PRINTING &amp; LOGISTICS "/>
    <s v="33AAECM8525F1ZL"/>
    <s v="AAECM8525F"/>
    <s v="H41107310820"/>
    <s v="H4110670082002"/>
    <s v="H4110592082002"/>
    <n v="411"/>
    <x v="43"/>
    <s v="05/08/2020"/>
    <n v="610156"/>
    <n v="2600"/>
    <n v="234"/>
    <n v="234"/>
    <n v="0"/>
    <n v="0"/>
    <n v="610156"/>
    <n v="234"/>
    <n v="0"/>
  </r>
  <r>
    <n v="1.1000000000000001"/>
    <n v="252"/>
    <s v="099094110593"/>
    <s v="SUPREME INDUSTRIES LTD"/>
    <s v="33AAACT1344F1ZV"/>
    <s v="AAACT1344F"/>
    <s v="H41107320820"/>
    <s v="H4110671082001"/>
    <s v="H4110593082002"/>
    <n v="411"/>
    <x v="43"/>
    <s v="06/08/2020"/>
    <n v="332553"/>
    <n v="2600"/>
    <n v="234"/>
    <n v="234"/>
    <n v="0"/>
    <n v="0"/>
    <n v="332553"/>
    <n v="234"/>
    <n v="0"/>
  </r>
  <r>
    <n v="1.1000000000000001"/>
    <n v="253"/>
    <s v="099094110594"/>
    <s v="LITE ROOF HOUSING LTD"/>
    <s v="33AAACL1025D1ZD"/>
    <s v="AAACL1025D"/>
    <s v="H41107340820"/>
    <s v="H4110672082005"/>
    <s v="H4110594082002"/>
    <n v="411"/>
    <x v="43"/>
    <s v="04/08/2020"/>
    <n v="216480"/>
    <n v="2600"/>
    <n v="234"/>
    <n v="234"/>
    <n v="0"/>
    <n v="0"/>
    <n v="216480"/>
    <n v="234"/>
    <n v="0"/>
  </r>
  <r>
    <n v="1.1000000000000001"/>
    <n v="254"/>
    <s v="099094110596"/>
    <s v="MAHINDRA WORLD CITY "/>
    <s v="33AAACM6904A1Z4"/>
    <s v="AAACM6904A"/>
    <s v="H41107360820"/>
    <s v="H4110673082001"/>
    <s v="H4110596082002"/>
    <n v="411"/>
    <x v="43"/>
    <s v="04/08/2020"/>
    <n v="523667"/>
    <n v="2600"/>
    <n v="234"/>
    <n v="234"/>
    <n v="0"/>
    <n v="0"/>
    <n v="523667"/>
    <n v="234"/>
    <n v="0"/>
  </r>
  <r>
    <n v="1.1000000000000001"/>
    <n v="255"/>
    <s v="099094110599"/>
    <s v="SEOYON E-HWA AUTOMOTIVE "/>
    <s v="33AAGCS4350J1ZD"/>
    <s v="AAGCS4350J"/>
    <s v="H41107370820"/>
    <s v="H4110674082002"/>
    <s v="H4110599082002"/>
    <n v="411"/>
    <x v="43"/>
    <s v="06/08/2020"/>
    <n v="1709069"/>
    <n v="2600"/>
    <n v="234"/>
    <n v="234"/>
    <n v="0"/>
    <n v="0"/>
    <n v="1709069"/>
    <n v="234"/>
    <n v="0"/>
  </r>
  <r>
    <n v="1.1000000000000001"/>
    <n v="256"/>
    <s v="099094110600"/>
    <s v="MOTOROLA MOBILITY CHENNAI "/>
    <s v="33AAFCP2216D1Z1"/>
    <s v="AAFCP2216D"/>
    <s v="H41107380820"/>
    <s v="H4110675082002"/>
    <s v="H4110600082002"/>
    <n v="411"/>
    <x v="43"/>
    <s v="04/08/2020"/>
    <n v="697589"/>
    <n v="2600"/>
    <n v="234"/>
    <n v="234"/>
    <n v="0"/>
    <n v="0"/>
    <n v="697589"/>
    <n v="234"/>
    <n v="0"/>
  </r>
  <r>
    <n v="1.1000000000000001"/>
    <n v="257"/>
    <s v="099094110603"/>
    <s v="YOUNG BRAND APPAREL (P) LTD.,"/>
    <s v="33AADCB0715F1ZD"/>
    <s v="AADCB0715F"/>
    <s v="H41107390820"/>
    <s v="H4110677082002"/>
    <s v="H4110603082002"/>
    <n v="411"/>
    <x v="43"/>
    <s v="04/08/2020"/>
    <n v="1227780"/>
    <n v="2600"/>
    <n v="234"/>
    <n v="234"/>
    <n v="0"/>
    <n v="0"/>
    <n v="1227780"/>
    <n v="234"/>
    <n v="0"/>
  </r>
  <r>
    <n v="1.1000000000000001"/>
    <n v="258"/>
    <s v="099094110604"/>
    <s v="CYBER PEARL  INFORMATION  "/>
    <s v="333AAACL8207FSS"/>
    <s v="AAACL8207F"/>
    <s v="H41107420820"/>
    <s v="H4110678082006"/>
    <s v="H4110604082002"/>
    <n v="411"/>
    <x v="43"/>
    <s v="04/08/2020"/>
    <n v="2490624"/>
    <n v="2600"/>
    <n v="234"/>
    <n v="234"/>
    <n v="0"/>
    <n v="0"/>
    <n v="2490624"/>
    <n v="234"/>
    <n v="0"/>
  </r>
  <r>
    <n v="1.1000000000000001"/>
    <n v="259"/>
    <s v="099094110605"/>
    <s v="ESKAY CARTONS PVT LTD"/>
    <s v="33AAACE6648P1Z8"/>
    <s v="AAACE6648P"/>
    <s v="H41107430820"/>
    <s v="H4110679082002"/>
    <s v="H4110605082002"/>
    <n v="411"/>
    <x v="43"/>
    <s v="04/08/2020"/>
    <n v="456864"/>
    <n v="2600"/>
    <n v="234"/>
    <n v="234"/>
    <n v="0"/>
    <n v="0"/>
    <n v="456864"/>
    <n v="234"/>
    <n v="0"/>
  </r>
  <r>
    <n v="1.1000000000000001"/>
    <n v="260"/>
    <s v="099094110606"/>
    <s v="MOBIS INDIA LTD"/>
    <s v="33AAECM3018M1ZK"/>
    <s v="AAECM3018M"/>
    <s v="H41107440820"/>
    <s v="H4110680082002"/>
    <s v="H4110606082002"/>
    <n v="411"/>
    <x v="43"/>
    <s v="04/08/2020"/>
    <n v="5991736"/>
    <n v="2600"/>
    <n v="234"/>
    <n v="234"/>
    <n v="0"/>
    <n v="0"/>
    <n v="5991736"/>
    <n v="234"/>
    <n v="0"/>
  </r>
  <r>
    <n v="1.1000000000000001"/>
    <n v="261"/>
    <s v="099094110611"/>
    <s v="SAVEETHA MEDICAL AND "/>
    <s v="33AAAAS7555D1ZN"/>
    <s v="AAAAS7555D"/>
    <s v="H41107450820"/>
    <s v="H4110681082003"/>
    <s v="H4110611082004"/>
    <n v="411"/>
    <x v="43"/>
    <s v="10/08/2020"/>
    <n v="1186801"/>
    <n v="2600"/>
    <n v="234"/>
    <n v="234"/>
    <n v="0"/>
    <n v="0"/>
    <n v="1186801"/>
    <n v="234"/>
    <n v="0"/>
  </r>
  <r>
    <n v="1.1000000000000001"/>
    <n v="262"/>
    <s v="099094110612"/>
    <s v="HORIZON PACKS PVT,LTD"/>
    <s v="33AABCH1561K1ZS"/>
    <s v="AABCH1561K"/>
    <s v="H41107460820"/>
    <s v="H4110682082001"/>
    <s v="H4110612082003"/>
    <n v="411"/>
    <x v="43"/>
    <s v="05/08/2020"/>
    <n v="105960"/>
    <n v="2600"/>
    <n v="234"/>
    <n v="234"/>
    <n v="0"/>
    <n v="0"/>
    <n v="105960"/>
    <n v="234"/>
    <n v="0"/>
  </r>
  <r>
    <n v="1.1000000000000001"/>
    <n v="263"/>
    <s v="099094110613"/>
    <s v="YANTRA FINTECH LTD"/>
    <s v="33AAACY2571K1Z8"/>
    <s v="AAACY2571K"/>
    <s v="H41107470820"/>
    <s v="H4110683082003"/>
    <s v="H4110613082002"/>
    <n v="411"/>
    <x v="43"/>
    <s v="04/08/2020"/>
    <n v="1118342"/>
    <n v="2600"/>
    <n v="234"/>
    <n v="234"/>
    <n v="0"/>
    <n v="0"/>
    <n v="1118342"/>
    <n v="234"/>
    <n v="0"/>
  </r>
  <r>
    <n v="1.1000000000000001"/>
    <n v="264"/>
    <s v="099094110614"/>
    <s v="VINAYAK POLYCON "/>
    <s v="33AADCV3172E1ZM"/>
    <s v="AADCV3172E"/>
    <s v="H41107480820"/>
    <s v="H4110684082002"/>
    <s v="H4110614082002"/>
    <n v="411"/>
    <x v="43"/>
    <s v="04/08/2020"/>
    <n v="639467"/>
    <n v="2600"/>
    <n v="234"/>
    <n v="234"/>
    <n v="0"/>
    <n v="0"/>
    <n v="639467"/>
    <n v="234"/>
    <n v="0"/>
  </r>
  <r>
    <n v="1.1000000000000001"/>
    <n v="265"/>
    <s v="099094110616"/>
    <s v="PSL LIMITED"/>
    <s v="33AAACP2734K1ZK"/>
    <s v="AAACP2734K"/>
    <s v="H41107490820"/>
    <s v="H4110690082002"/>
    <s v="H4110616082002"/>
    <n v="411"/>
    <x v="43"/>
    <s v="04/08/2020"/>
    <n v="917487"/>
    <n v="2600"/>
    <n v="234"/>
    <n v="234"/>
    <n v="0"/>
    <n v="0"/>
    <n v="917487"/>
    <n v="234"/>
    <n v="0"/>
  </r>
  <r>
    <n v="1.1000000000000001"/>
    <n v="266"/>
    <s v="099094110617"/>
    <s v="IHD INDUSTRIES PVT LTD"/>
    <s v="33AAACI9425J1ZJ"/>
    <s v="AAACI9425J"/>
    <s v="H41107500820"/>
    <s v="H4110691082002"/>
    <s v="H4110617082002"/>
    <n v="411"/>
    <x v="43"/>
    <s v="04/08/2020"/>
    <n v="574067"/>
    <n v="2600"/>
    <n v="234"/>
    <n v="234"/>
    <n v="0"/>
    <n v="0"/>
    <n v="574067"/>
    <n v="234"/>
    <n v="0"/>
  </r>
  <r>
    <n v="1.1000000000000001"/>
    <n v="267"/>
    <s v="099094110618"/>
    <s v="KCC PAINT INDIA PRIVATE LTD"/>
    <s v="33AACCK8861G1ZG"/>
    <s v="AACCK8861G"/>
    <s v="H41107510820"/>
    <s v="H4110693082002"/>
    <s v="H4110618082001"/>
    <n v="411"/>
    <x v="43"/>
    <s v="04/08/2020"/>
    <n v="1081930"/>
    <n v="2600"/>
    <n v="234"/>
    <n v="234"/>
    <n v="0"/>
    <n v="0"/>
    <n v="1081930"/>
    <n v="234"/>
    <n v="0"/>
  </r>
  <r>
    <n v="1.1000000000000001"/>
    <n v="268"/>
    <s v="099094110621"/>
    <s v="WHEELS INDIA LIMITED"/>
    <s v="33AAACW0315K1ZO"/>
    <s v="AAACW0315K"/>
    <s v="H41107520820"/>
    <s v="H4110694082002"/>
    <s v="H4110621082003"/>
    <n v="411"/>
    <x v="43"/>
    <s v="07/08/2020"/>
    <n v="772728"/>
    <n v="2600"/>
    <n v="234"/>
    <n v="234"/>
    <n v="0"/>
    <n v="0"/>
    <n v="772728"/>
    <n v="234"/>
    <n v="0"/>
  </r>
  <r>
    <n v="1.1000000000000001"/>
    <n v="269"/>
    <s v="099094110622"/>
    <s v="AEC BOLDROCCHI INDIA PVT LTD"/>
    <s v="33AAFCA7060E1Z2"/>
    <s v="AAFCA7060E"/>
    <s v="H41107560820"/>
    <s v="H4110695082002"/>
    <s v="H4110622082001"/>
    <n v="411"/>
    <x v="43"/>
    <s v="05/08/2020"/>
    <n v="248957"/>
    <n v="2600"/>
    <n v="234"/>
    <n v="234"/>
    <n v="0"/>
    <n v="0"/>
    <n v="248957"/>
    <n v="234"/>
    <n v="0"/>
  </r>
  <r>
    <n v="1.1000000000000001"/>
    <n v="270"/>
    <s v="099094110623"/>
    <s v="WABCO - INDIA  LTD.,"/>
    <s v="33AAFCA6421P8ZD"/>
    <s v="AAFCA6421P"/>
    <s v="H41107570820"/>
    <s v="H4110696082003"/>
    <s v="H4110623082001"/>
    <n v="411"/>
    <x v="43"/>
    <s v="06/08/2020"/>
    <n v="2065979"/>
    <n v="2600"/>
    <n v="0"/>
    <n v="0"/>
    <n v="468"/>
    <n v="0"/>
    <n v="2065979"/>
    <n v="468"/>
    <n v="0"/>
  </r>
  <r>
    <n v="1.1000000000000001"/>
    <n v="271"/>
    <s v="099094110624"/>
    <s v="POWERGRID CORPORATION OF "/>
    <s v="33AAACP0252G1Z0"/>
    <s v="AAACP0252G"/>
    <s v="H41107580720"/>
    <s v="H4110697082001"/>
    <s v="H4110624082004"/>
    <n v="411"/>
    <x v="43"/>
    <s v="10/08/2020"/>
    <n v="28246"/>
    <n v="2600"/>
    <n v="234"/>
    <n v="234"/>
    <n v="0"/>
    <n v="0"/>
    <n v="28246"/>
    <n v="234"/>
    <n v="0"/>
  </r>
  <r>
    <n v="1.1000000000000001"/>
    <n v="272"/>
    <s v="099094110625"/>
    <s v="INTERNATIONAL BAKERY "/>
    <s v="33AAACI3548L1ZJ"/>
    <s v="AAACI3548L"/>
    <s v="H41107590820"/>
    <s v="H4110698082005"/>
    <s v="H4110625082002"/>
    <n v="411"/>
    <x v="43"/>
    <s v="07/08/2020"/>
    <n v="274628"/>
    <n v="2600"/>
    <n v="234"/>
    <n v="234"/>
    <n v="0"/>
    <n v="0"/>
    <n v="274628"/>
    <n v="234"/>
    <n v="0"/>
  </r>
  <r>
    <n v="1.1000000000000001"/>
    <n v="273"/>
    <s v="099094110626"/>
    <s v="BRAKES INDIA PVT LTD"/>
    <s v="33AAACB2533Q2ZO"/>
    <s v="AAACB2533Q"/>
    <s v="H41107600820"/>
    <s v="H4110699082003"/>
    <s v="H4110626082002"/>
    <n v="411"/>
    <x v="43"/>
    <s v="07/08/2020"/>
    <n v="427145"/>
    <n v="2600"/>
    <n v="0"/>
    <n v="0"/>
    <n v="468"/>
    <n v="0"/>
    <n v="427145"/>
    <n v="468"/>
    <n v="0"/>
  </r>
  <r>
    <n v="1.1000000000000001"/>
    <n v="274"/>
    <s v="099094110628"/>
    <s v="LCP BUILDING PRODUCTS PVT LTD"/>
    <s v="33AAACL9876G1Z8"/>
    <s v="AAACL9876G"/>
    <s v="H41107610820"/>
    <s v="H4110700082002"/>
    <s v="H4110628082001"/>
    <n v="411"/>
    <x v="43"/>
    <s v="05/08/2020"/>
    <n v="221992"/>
    <n v="2600"/>
    <n v="234"/>
    <n v="234"/>
    <n v="0"/>
    <n v="0"/>
    <n v="221992"/>
    <n v="234"/>
    <n v="0"/>
  </r>
  <r>
    <n v="1.1000000000000001"/>
    <n v="275"/>
    <s v="099094110629"/>
    <s v="YOUNG BUHMWOO INDIA CO PVT "/>
    <s v="33AAACY2562N1Z3"/>
    <s v="AAACY2562N"/>
    <s v="H41107620820"/>
    <s v="H4110701082003"/>
    <s v="H4110629082002"/>
    <n v="411"/>
    <x v="43"/>
    <s v="04/08/2020"/>
    <n v="216546"/>
    <n v="2600"/>
    <n v="234"/>
    <n v="234"/>
    <n v="0"/>
    <n v="0"/>
    <n v="216546"/>
    <n v="234"/>
    <n v="0"/>
  </r>
  <r>
    <n v="1.1000000000000001"/>
    <n v="276"/>
    <s v="099094110630"/>
    <s v="SUNGWOO STAMPING PVT LTD"/>
    <s v="33AABCJ5890R1ZW"/>
    <s v="AABCJ5890R"/>
    <s v="H41107630820"/>
    <s v="H4110702082001"/>
    <s v="H4110630082001"/>
    <n v="411"/>
    <x v="43"/>
    <s v="06/08/2020"/>
    <n v="1169198"/>
    <n v="2600"/>
    <n v="234"/>
    <n v="234"/>
    <n v="0"/>
    <n v="0"/>
    <n v="1169198"/>
    <n v="234"/>
    <n v="0"/>
  </r>
  <r>
    <n v="1.1000000000000001"/>
    <n v="277"/>
    <s v="099094110631"/>
    <s v="PHA INDIA PVT  LTD"/>
    <s v="33AAACP6585A1ZO"/>
    <s v="AAACP6585A"/>
    <s v="H41107640820"/>
    <s v="H4110703082001"/>
    <s v="H4110631082002"/>
    <n v="411"/>
    <x v="43"/>
    <s v="05/08/2020"/>
    <n v="560473"/>
    <n v="2600"/>
    <n v="234"/>
    <n v="234"/>
    <n v="0"/>
    <n v="0"/>
    <n v="560473"/>
    <n v="234"/>
    <n v="0"/>
  </r>
  <r>
    <n v="1.1000000000000001"/>
    <n v="278"/>
    <s v="099094110632"/>
    <s v="CAPARO ENGINEERING INDIA  LTD"/>
    <s v="33AABCC7862N1ZB"/>
    <s v="AABCC7862N"/>
    <s v="H41107660820"/>
    <s v="H4110705082001"/>
    <s v="H4110632082003"/>
    <n v="411"/>
    <x v="43"/>
    <s v="04/08/2020"/>
    <n v="4449346"/>
    <n v="2600"/>
    <n v="234"/>
    <n v="234"/>
    <n v="0"/>
    <n v="0"/>
    <n v="4449346"/>
    <n v="234"/>
    <n v="0"/>
  </r>
  <r>
    <n v="1.1000000000000001"/>
    <n v="279"/>
    <s v="099094110633"/>
    <s v="TGI PACKAGING PVT LTD"/>
    <s v="33AAECS9081J1Z1"/>
    <s v="AAECS9081J"/>
    <s v="H41107670820"/>
    <s v="H4110706082002"/>
    <s v="H4110633082001"/>
    <n v="411"/>
    <x v="43"/>
    <s v="06/08/2020"/>
    <n v="264140"/>
    <n v="2600"/>
    <n v="234"/>
    <n v="234"/>
    <n v="0"/>
    <n v="0"/>
    <n v="264140"/>
    <n v="234"/>
    <n v="0"/>
  </r>
  <r>
    <n v="1.1000000000000001"/>
    <n v="280"/>
    <s v="099094110634"/>
    <s v="STEEL  STRIPS  WHEELS LTD"/>
    <s v="33AACCS3003L1ZP"/>
    <s v="AACCS3003L"/>
    <s v="H41107680820"/>
    <s v="H4110707082002"/>
    <s v="H4110634082002"/>
    <n v="411"/>
    <x v="43"/>
    <s v="05/08/2020"/>
    <n v="2725107"/>
    <n v="2600"/>
    <n v="234"/>
    <n v="234"/>
    <n v="0"/>
    <n v="0"/>
    <n v="2725107"/>
    <n v="234"/>
    <n v="0"/>
  </r>
  <r>
    <n v="1.1000000000000001"/>
    <n v="281"/>
    <s v="099094110635"/>
    <s v="TECNO DOORS PVT LTD"/>
    <s v="33AACCT4786F1Z9"/>
    <s v="AACCT4786F"/>
    <s v="H41107690820"/>
    <s v="H4110710082001"/>
    <s v="H4110635082002"/>
    <n v="411"/>
    <x v="43"/>
    <s v="04/08/2020"/>
    <n v="897668"/>
    <n v="2600"/>
    <n v="234"/>
    <n v="234"/>
    <n v="0"/>
    <n v="0"/>
    <n v="897668"/>
    <n v="234"/>
    <n v="0"/>
  </r>
  <r>
    <n v="1.1000000000000001"/>
    <n v="282"/>
    <s v="099094110636"/>
    <s v="FIRST ENGINEERING PLASTICS "/>
    <s v="33AAACF9947N1Z3"/>
    <s v="AAACF9947N"/>
    <s v="H41107700820"/>
    <s v="H4110711082001"/>
    <s v="H4110636082002"/>
    <n v="411"/>
    <x v="43"/>
    <s v="05/08/2020"/>
    <n v="2509723"/>
    <n v="2600"/>
    <n v="234"/>
    <n v="234"/>
    <n v="0"/>
    <n v="0"/>
    <n v="2509723"/>
    <n v="234"/>
    <n v="0"/>
  </r>
  <r>
    <n v="1.1000000000000001"/>
    <n v="283"/>
    <s v="099094110638"/>
    <s v="ULTRATECH CEMENT LTD.."/>
    <s v="33AAACL6442L1ZH"/>
    <s v="AAACL6442L"/>
    <s v="H41107720820"/>
    <s v="H4110712082001"/>
    <s v="H4110638082002"/>
    <n v="411"/>
    <x v="43"/>
    <s v="04/08/2020"/>
    <n v="118582"/>
    <n v="2600"/>
    <n v="234"/>
    <n v="234"/>
    <n v="0"/>
    <n v="0"/>
    <n v="118582"/>
    <n v="234"/>
    <n v="0"/>
  </r>
  <r>
    <n v="1.1000000000000001"/>
    <n v="284"/>
    <s v="099094110639"/>
    <s v="DAESEUNG AUTO PARTS INDIA(P)"/>
    <s v="33AACCD5629D1Z1"/>
    <s v="AACCD5629D"/>
    <s v="H41107730820"/>
    <s v="H4110713082001"/>
    <s v="H4110639082001"/>
    <n v="411"/>
    <x v="43"/>
    <s v="06/08/2020"/>
    <n v="1028748"/>
    <n v="2600"/>
    <n v="234"/>
    <n v="234"/>
    <n v="0"/>
    <n v="0"/>
    <n v="1028748"/>
    <n v="234"/>
    <n v="0"/>
  </r>
  <r>
    <n v="1.1000000000000001"/>
    <n v="285"/>
    <s v="099094110642"/>
    <s v="NATESAN PRICISION "/>
    <s v="33AAACN9992M1ZS"/>
    <s v="AAACN9992M"/>
    <s v="H41107740820"/>
    <s v="H4110714082001"/>
    <s v="H4110642082002"/>
    <n v="411"/>
    <x v="43"/>
    <s v="10/08/2020"/>
    <n v="208068"/>
    <n v="2600"/>
    <n v="234"/>
    <n v="234"/>
    <n v="0"/>
    <n v="0"/>
    <n v="208068"/>
    <n v="234"/>
    <n v="0"/>
  </r>
  <r>
    <n v="1.1000000000000001"/>
    <n v="286"/>
    <s v="099094110643"/>
    <s v="TRIUMPH INTERNATIONAL INDIA "/>
    <s v="33AABCT5775D1ZF"/>
    <s v="AABCT5775D"/>
    <s v="H41107750820"/>
    <s v="H4110715082001"/>
    <s v="H4110643082002"/>
    <n v="411"/>
    <x v="43"/>
    <s v="04/08/2020"/>
    <n v="1588518"/>
    <n v="2600"/>
    <n v="234"/>
    <n v="234"/>
    <n v="0"/>
    <n v="0"/>
    <n v="1588518"/>
    <n v="234"/>
    <n v="0"/>
  </r>
  <r>
    <n v="1.1000000000000001"/>
    <n v="287"/>
    <s v="099094110644"/>
    <s v="DAEBU AUTOMOTIVE SEAT INDIA "/>
    <s v="33AACCD4599E1ZO"/>
    <s v="AACCD4599E"/>
    <s v="H41107760820"/>
    <s v="H4110716082001"/>
    <s v="H4110644082002"/>
    <n v="411"/>
    <x v="43"/>
    <s v="06/08/2020"/>
    <n v="868893"/>
    <n v="2600"/>
    <n v="234"/>
    <n v="234"/>
    <n v="0"/>
    <n v="0"/>
    <n v="868893"/>
    <n v="234"/>
    <n v="0"/>
  </r>
  <r>
    <n v="1.1000000000000001"/>
    <n v="288"/>
    <s v="099094110646"/>
    <s v="M/S.LINEA FASHIONS (INDIA) PVT,"/>
    <s v="33AAACL7616C1ZY"/>
    <s v="AAACL7616C"/>
    <s v="H41107770820"/>
    <s v="H4110717082001"/>
    <s v="H4110646082002"/>
    <n v="411"/>
    <x v="43"/>
    <s v="04/08/2020"/>
    <n v="311537"/>
    <n v="2600"/>
    <n v="0"/>
    <n v="0"/>
    <n v="468"/>
    <n v="0"/>
    <n v="311537"/>
    <n v="468"/>
    <n v="0"/>
  </r>
  <r>
    <n v="1.1000000000000001"/>
    <n v="289"/>
    <s v="099094110647"/>
    <s v="LEEWON PRECISION PVT .LTD.,"/>
    <s v="33AABCL2678P1Z2"/>
    <s v="AABCL2678P"/>
    <s v="H41107780820"/>
    <s v="H4110718082001"/>
    <s v="H4110647082002"/>
    <n v="411"/>
    <x v="43"/>
    <s v="04/08/2020"/>
    <n v="2838307"/>
    <n v="2600"/>
    <n v="234"/>
    <n v="234"/>
    <n v="0"/>
    <n v="0"/>
    <n v="2838307"/>
    <n v="234"/>
    <n v="0"/>
  </r>
  <r>
    <n v="1.1000000000000001"/>
    <n v="290"/>
    <s v="099094110650"/>
    <s v="LINK UP TEXTILES PVT.LTD,"/>
    <s v="33AAACL1248E1Z2"/>
    <s v="AAACL1248E"/>
    <s v="H41107790820"/>
    <s v="H4110719082001"/>
    <s v="H4110650082002"/>
    <n v="411"/>
    <x v="43"/>
    <s v="04/08/2020"/>
    <n v="428501"/>
    <n v="2600"/>
    <n v="234"/>
    <n v="234"/>
    <n v="0"/>
    <n v="0"/>
    <n v="428501"/>
    <n v="234"/>
    <n v="0"/>
  </r>
  <r>
    <n v="1.1000000000000001"/>
    <n v="291"/>
    <s v="099094110651"/>
    <s v="HYUNDAI ENGINEERING PLASTIC "/>
    <s v="33AABCH8073Q1Z3"/>
    <s v="AABCH8073Q"/>
    <s v="H41107800820"/>
    <s v="H4110720082002"/>
    <s v="H4110651082002"/>
    <n v="411"/>
    <x v="43"/>
    <s v="04/08/2020"/>
    <n v="5752674"/>
    <n v="2600"/>
    <n v="234"/>
    <n v="234"/>
    <n v="0"/>
    <n v="0"/>
    <n v="5752674"/>
    <n v="234"/>
    <n v="0"/>
  </r>
  <r>
    <n v="1.1000000000000001"/>
    <n v="292"/>
    <s v="099094110652"/>
    <s v="PPG ASIAN PAINTS PRIVATE  "/>
    <s v="33AAACA8832H1ZV"/>
    <s v="AAACA8832H"/>
    <s v="H41107810820"/>
    <s v="H4110721082001"/>
    <s v="H4110652082001"/>
    <n v="411"/>
    <x v="43"/>
    <s v="05/08/2020"/>
    <n v="1165521"/>
    <n v="2600"/>
    <n v="234"/>
    <n v="234"/>
    <n v="0"/>
    <n v="0"/>
    <n v="1165521"/>
    <n v="234"/>
    <n v="0"/>
  </r>
  <r>
    <n v="1.1000000000000001"/>
    <n v="293"/>
    <s v="099094110653"/>
    <s v="DIAMOND ENGINEERING"/>
    <s v="33AAACD3949E1ZY"/>
    <s v="AAACD3949E"/>
    <s v="H41107820820"/>
    <s v="H4110722082001"/>
    <s v="H4110653082002"/>
    <n v="411"/>
    <x v="43"/>
    <s v="04/08/2020"/>
    <n v="348374"/>
    <n v="2600"/>
    <n v="234"/>
    <n v="234"/>
    <n v="0"/>
    <n v="0"/>
    <n v="348374"/>
    <n v="234"/>
    <n v="0"/>
  </r>
  <r>
    <n v="1.1000000000000001"/>
    <n v="294"/>
    <s v="099094110655"/>
    <s v="FIH INDIA DEVELOPER PVT. LTD.,"/>
    <s v="33AABCF0043Q1ZR"/>
    <s v="AABCF0043Q"/>
    <s v="H41107830820"/>
    <s v="H4110724082001"/>
    <s v="H4110655082002"/>
    <n v="411"/>
    <x v="43"/>
    <s v="04/08/2020"/>
    <n v="33412076"/>
    <n v="3000"/>
    <n v="0"/>
    <n v="0"/>
    <n v="540"/>
    <n v="0"/>
    <n v="33412076"/>
    <n v="540"/>
    <n v="0"/>
  </r>
  <r>
    <n v="1.1000000000000001"/>
    <n v="295"/>
    <s v="099094110657"/>
    <s v=".NETAFIM IRRIGATION INDIA PVT."/>
    <s v="33AAACE4738J1ZP"/>
    <s v="AAACE4738J"/>
    <s v="H41107850820"/>
    <s v="H4110725082001"/>
    <s v="H4110657082004"/>
    <n v="411"/>
    <x v="43"/>
    <s v="07/08/2020"/>
    <n v="1051990"/>
    <n v="2600"/>
    <n v="234"/>
    <n v="234"/>
    <n v="0"/>
    <n v="0"/>
    <n v="1051990"/>
    <n v="234"/>
    <n v="0"/>
  </r>
  <r>
    <n v="1.1000000000000001"/>
    <n v="296"/>
    <s v="099094110659"/>
    <s v="SHARDA MOTOR INDUSTRIES "/>
    <s v="33AAACS6855J1Z5"/>
    <s v="AAACS6855J"/>
    <s v="H41107860820"/>
    <s v="H4110726082001"/>
    <s v="H4110659082004"/>
    <n v="411"/>
    <x v="43"/>
    <s v="06/08/2020"/>
    <n v="489489"/>
    <n v="2600"/>
    <n v="234"/>
    <n v="234"/>
    <n v="0"/>
    <n v="0"/>
    <n v="489489"/>
    <n v="234"/>
    <n v="0"/>
  </r>
  <r>
    <n v="1.1000000000000001"/>
    <n v="297"/>
    <s v="099094110660"/>
    <s v="RAJSRIYA AUTOMOTIVE "/>
    <s v="33AABCR4226K1Z1"/>
    <s v="AABCR4226K"/>
    <s v="H41107870820"/>
    <s v="H4110727082001"/>
    <s v="H4110660082002"/>
    <n v="411"/>
    <x v="43"/>
    <s v="10/08/2020"/>
    <n v="324788"/>
    <n v="2600"/>
    <n v="234"/>
    <n v="234"/>
    <n v="0"/>
    <n v="0"/>
    <n v="324788"/>
    <n v="234"/>
    <n v="0"/>
  </r>
  <r>
    <n v="1.1000000000000001"/>
    <n v="298"/>
    <s v="099094110665"/>
    <s v="ESSAR STEEL LTD.,"/>
    <s v="33AAACE1741P1Z0"/>
    <s v="AAACE1741P"/>
    <s v="H41107880820"/>
    <s v="H4110728082003"/>
    <s v="H4110665082002"/>
    <n v="411"/>
    <x v="43"/>
    <s v="04/08/2020"/>
    <n v="1254711"/>
    <n v="2600"/>
    <n v="234"/>
    <n v="234"/>
    <n v="0"/>
    <n v="0"/>
    <n v="1254711"/>
    <n v="234"/>
    <n v="0"/>
  </r>
  <r>
    <n v="1.1000000000000001"/>
    <n v="299"/>
    <s v="099094110667"/>
    <s v="PETRONASH ENGINEERING "/>
    <s v="33AAFCP5191D2ZK"/>
    <s v="AAFCP5191D"/>
    <s v="H41107900820"/>
    <s v="H4110729082001"/>
    <s v="H4110667082002"/>
    <n v="411"/>
    <x v="43"/>
    <s v="04/08/2020"/>
    <n v="224163"/>
    <n v="2600"/>
    <n v="234"/>
    <n v="234"/>
    <n v="0"/>
    <n v="0"/>
    <n v="224163"/>
    <n v="234"/>
    <n v="0"/>
  </r>
  <r>
    <n v="1.1000000000000001"/>
    <n v="300"/>
    <s v="099094110669"/>
    <s v="MAGAL  ENGINEERING TECH PVT. "/>
    <s v="33AAECM8333P1Z2"/>
    <s v="AAECM8333P"/>
    <s v="H41107960820"/>
    <s v="H4110730082002"/>
    <s v="H4110669082002"/>
    <n v="411"/>
    <x v="43"/>
    <s v="07/08/2020"/>
    <n v="1194388"/>
    <n v="2600"/>
    <n v="234"/>
    <n v="234"/>
    <n v="0"/>
    <n v="0"/>
    <n v="1194388"/>
    <n v="234"/>
    <n v="0"/>
  </r>
  <r>
    <n v="1.1000000000000001"/>
    <n v="301"/>
    <s v="099094110670"/>
    <s v="DOOWON AUTOMOTIVE SYSTEM "/>
    <s v="33AACCD4172F1Z1"/>
    <s v="AACCD4172F"/>
    <s v="H41107970820"/>
    <s v="H4110731082001"/>
    <s v="H4110670082002"/>
    <n v="411"/>
    <x v="43"/>
    <s v="04/08/2020"/>
    <n v="3841949"/>
    <n v="2600"/>
    <n v="234"/>
    <n v="234"/>
    <n v="0"/>
    <n v="0"/>
    <n v="3841949"/>
    <n v="234"/>
    <n v="0"/>
  </r>
  <r>
    <n v="1.1000000000000001"/>
    <n v="302"/>
    <s v="099094110671"/>
    <s v="SEW EURODRIVE INDIA (P) LTD.,"/>
    <s v="33AABCS4703Q1Z7"/>
    <s v="AABCS4703Q"/>
    <s v="H41107980820"/>
    <s v="H4110732082001"/>
    <s v="H4110671082001"/>
    <n v="411"/>
    <x v="43"/>
    <s v="04/08/2020"/>
    <n v="382745"/>
    <n v="2600"/>
    <n v="234"/>
    <n v="234"/>
    <n v="0"/>
    <n v="0"/>
    <n v="382745"/>
    <n v="234"/>
    <n v="0"/>
  </r>
  <r>
    <n v="1.1000000000000001"/>
    <n v="303"/>
    <s v="099094110672"/>
    <s v="JCBL MARREL TIPPERS PVT. LTD.,"/>
    <s v="33AABCJ8689G1Z8"/>
    <s v="AABCJ8689G"/>
    <s v="H41107990820"/>
    <s v="H4110734082002"/>
    <s v="H4110672082005"/>
    <n v="411"/>
    <x v="43"/>
    <s v="05/08/2020"/>
    <n v="728290"/>
    <n v="2600"/>
    <n v="234"/>
    <n v="234"/>
    <n v="0"/>
    <n v="0"/>
    <n v="728290"/>
    <n v="234"/>
    <n v="0"/>
  </r>
  <r>
    <n v="1.1000000000000001"/>
    <n v="304"/>
    <s v="099094110673"/>
    <s v="KOMOS AUTOMOTIVE INDIA PVT. "/>
    <s v="33AACCK8859N1ZV"/>
    <s v="AACCK8859N"/>
    <s v="H41108020820"/>
    <s v="H4110736082001"/>
    <s v="H4110673082001"/>
    <n v="411"/>
    <x v="43"/>
    <s v="07/08/2020"/>
    <n v="2371398"/>
    <n v="2600"/>
    <n v="234"/>
    <n v="234"/>
    <n v="0"/>
    <n v="0"/>
    <n v="2371398"/>
    <n v="234"/>
    <n v="0"/>
  </r>
  <r>
    <n v="1.1000000000000001"/>
    <n v="305"/>
    <s v="099094110674"/>
    <s v="SECRETARY VALLIAMMAI SOCIETY "/>
    <s v="33AAATV2451J1ZJ"/>
    <s v="AAATV2451J"/>
    <s v="H41108030720"/>
    <s v="H4110737082001"/>
    <s v="H4110674082002"/>
    <n v="411"/>
    <x v="43"/>
    <s v="04/08/2020"/>
    <n v="1928138"/>
    <n v="2600"/>
    <n v="234"/>
    <n v="234"/>
    <n v="0"/>
    <n v="0"/>
    <n v="1928138"/>
    <n v="234"/>
    <n v="0"/>
  </r>
  <r>
    <n v="1.1000000000000001"/>
    <n v="306"/>
    <s v="099094110675"/>
    <s v="SPERRY PLAST LTD.,"/>
    <s v="33AAACS2623L1ZJ"/>
    <s v="AAACS2623L"/>
    <s v="H41108060820"/>
    <s v="H4110738082003"/>
    <s v="H4110675082002"/>
    <n v="411"/>
    <x v="43"/>
    <s v="04/08/2020"/>
    <n v="532566"/>
    <n v="2600"/>
    <n v="234"/>
    <n v="234"/>
    <n v="0"/>
    <n v="0"/>
    <n v="532566"/>
    <n v="234"/>
    <n v="0"/>
  </r>
  <r>
    <n v="1.1000000000000001"/>
    <n v="307"/>
    <s v="099094110677"/>
    <s v="GKN DRIVELINE (INDIA) LTD."/>
    <s v="33AAACG4276B1Z3"/>
    <s v="AAACG4276B"/>
    <s v="H41108070820"/>
    <s v="H4110739082001"/>
    <s v="H4110677082002"/>
    <n v="411"/>
    <x v="43"/>
    <s v="05/08/2020"/>
    <n v="1404101"/>
    <n v="2600"/>
    <n v="234"/>
    <n v="234"/>
    <n v="0"/>
    <n v="0"/>
    <n v="1404101"/>
    <n v="234"/>
    <n v="0"/>
  </r>
  <r>
    <n v="1.1000000000000001"/>
    <n v="308"/>
    <s v="099094110678"/>
    <s v="DELPHI TVSTECHNOLOGIES LTD"/>
    <s v="33AAACL1019K1ZW"/>
    <s v="AAACL1019K"/>
    <s v="H41108080820"/>
    <s v="H4110742082002"/>
    <s v="H4110678082006"/>
    <n v="411"/>
    <x v="43"/>
    <s v="10/08/2020"/>
    <n v="1640041"/>
    <n v="2600"/>
    <n v="234"/>
    <n v="234"/>
    <n v="0"/>
    <n v="0"/>
    <n v="1640041"/>
    <n v="234"/>
    <n v="0"/>
  </r>
  <r>
    <n v="1.1000000000000001"/>
    <n v="309"/>
    <s v="099094110679"/>
    <s v="M/s. Swop Engineering Pvt. Ltd"/>
    <s v="33AADCH5714Q1ZB"/>
    <s v="AADCH5714Q"/>
    <s v="H41108090820"/>
    <s v="H4110743082002"/>
    <s v="H4110679082002"/>
    <n v="411"/>
    <x v="43"/>
    <s v="04/08/2020"/>
    <n v="624242"/>
    <n v="2600"/>
    <n v="234"/>
    <n v="234"/>
    <n v="0"/>
    <n v="0"/>
    <n v="624242"/>
    <n v="234"/>
    <n v="0"/>
  </r>
  <r>
    <n v="1.1000000000000001"/>
    <n v="310"/>
    <s v="099094110680"/>
    <s v="GALAXY GLASS PRODUCTS (P) "/>
    <s v="33AACCG3525D1Z7"/>
    <s v="AACCG3525D"/>
    <s v="H41108110820"/>
    <s v="H4110744082001"/>
    <s v="H4110680082002"/>
    <n v="411"/>
    <x v="43"/>
    <s v="04/08/2020"/>
    <n v="1019557"/>
    <n v="2600"/>
    <n v="234"/>
    <n v="234"/>
    <n v="0"/>
    <n v="0"/>
    <n v="1019557"/>
    <n v="234"/>
    <n v="0"/>
  </r>
  <r>
    <n v="1.1000000000000001"/>
    <n v="311"/>
    <s v="099094110681"/>
    <s v="MAGNETI MARELLI SKH EXHAUST "/>
    <s v="33AAFCM5723L781"/>
    <s v="AAFCM5723L"/>
    <s v="H41108120820"/>
    <s v="H4110745082001"/>
    <s v="H4110681082003"/>
    <n v="411"/>
    <x v="43"/>
    <s v="04/08/2020"/>
    <n v="223617"/>
    <n v="2600"/>
    <n v="234"/>
    <n v="234"/>
    <n v="0"/>
    <n v="0"/>
    <n v="223617"/>
    <n v="234"/>
    <n v="0"/>
  </r>
  <r>
    <n v="1.1000000000000001"/>
    <n v="312"/>
    <s v="099094110682"/>
    <s v="MAGOD  LASER MACHINING PVT. "/>
    <s v="33AABCM1970H1ZP"/>
    <s v="AABCM1970H"/>
    <s v="H41108130820"/>
    <s v="H4110746082001"/>
    <s v="H4110682082001"/>
    <n v="411"/>
    <x v="43"/>
    <s v="04/08/2020"/>
    <n v="673235"/>
    <n v="2600"/>
    <n v="234"/>
    <n v="234"/>
    <n v="0"/>
    <n v="0"/>
    <n v="673235"/>
    <n v="234"/>
    <n v="0"/>
  </r>
  <r>
    <n v="1.1000000000000001"/>
    <n v="313"/>
    <s v="099094110683"/>
    <s v="ZOHO CORPORATION PVT.LTD"/>
    <s v="33AAACZ4322M1ZA"/>
    <s v="AAACZ4322M"/>
    <s v="H41108140820"/>
    <s v="H4110747082001"/>
    <s v="H4110683082003"/>
    <n v="411"/>
    <x v="43"/>
    <s v="10/08/2020"/>
    <n v="2030708"/>
    <n v="2600"/>
    <n v="0"/>
    <n v="0"/>
    <n v="468"/>
    <n v="0"/>
    <n v="2030708"/>
    <n v="468"/>
    <n v="0"/>
  </r>
  <r>
    <n v="1.1000000000000001"/>
    <n v="314"/>
    <s v="099094110684"/>
    <s v="PCS INDUSTRIES PVT. LTD."/>
    <s v="33AAECP2879H1Z9"/>
    <s v="AAECP2879H"/>
    <s v="H41108150820"/>
    <s v="H4110748082001"/>
    <s v="H4110684082002"/>
    <n v="411"/>
    <x v="43"/>
    <s v="04/08/2020"/>
    <n v="2016600"/>
    <n v="2600"/>
    <n v="234"/>
    <n v="234"/>
    <n v="0"/>
    <n v="0"/>
    <n v="2016600"/>
    <n v="234"/>
    <n v="0"/>
  </r>
  <r>
    <n v="1.1000000000000001"/>
    <n v="315"/>
    <s v="099094110690"/>
    <s v="M/S.STELLAR PLASTICS INDIA PVT."/>
    <s v="33AATCS3297H123"/>
    <s v="AATCS3297H"/>
    <s v="H41108170820"/>
    <s v="H4110749082001"/>
    <s v="H4110690082002"/>
    <n v="411"/>
    <x v="43"/>
    <s v="04/08/2020"/>
    <n v="2163573"/>
    <n v="2600"/>
    <n v="234"/>
    <n v="234"/>
    <n v="0"/>
    <n v="0"/>
    <n v="2163573"/>
    <n v="234"/>
    <n v="0"/>
  </r>
  <r>
    <n v="1.1000000000000001"/>
    <n v="316"/>
    <s v="099094110691"/>
    <s v="HINDUJA  LEYLAND FINANCE "/>
    <s v="33AACCH1807P1ZK"/>
    <s v="AACCH1807P"/>
    <s v="H41108230820"/>
    <s v="H4110750082001"/>
    <s v="H4110691082002"/>
    <n v="411"/>
    <x v="43"/>
    <s v="04/08/2020"/>
    <n v="123925"/>
    <n v="2600"/>
    <n v="234"/>
    <n v="234"/>
    <n v="0"/>
    <n v="0"/>
    <n v="123925"/>
    <n v="234"/>
    <n v="0"/>
  </r>
  <r>
    <n v="1.1000000000000001"/>
    <n v="317"/>
    <s v="099094110693"/>
    <s v="OERLIKON BALZERS COATING "/>
    <s v="33AAACI3916N1ZJ"/>
    <s v="AAACI3916N"/>
    <s v="H41108240820"/>
    <s v="H4110751082001"/>
    <s v="H4110693082002"/>
    <n v="411"/>
    <x v="43"/>
    <s v="04/08/2020"/>
    <n v="1208129"/>
    <n v="2600"/>
    <n v="234"/>
    <n v="234"/>
    <n v="0"/>
    <n v="0"/>
    <n v="1208129"/>
    <n v="234"/>
    <n v="0"/>
  </r>
  <r>
    <n v="1.1000000000000001"/>
    <n v="318"/>
    <s v="099094110694"/>
    <s v="KB AUTO TECH INDIA PVT. LTD.,"/>
    <s v="33AAECK1199H1ZJ"/>
    <s v="AAECK1199H"/>
    <s v="H41108250820"/>
    <s v="H4110752082001"/>
    <s v="H4110694082002"/>
    <n v="411"/>
    <x v="43"/>
    <s v="04/08/2020"/>
    <n v="115311"/>
    <n v="2600"/>
    <n v="234"/>
    <n v="234"/>
    <n v="0"/>
    <n v="0"/>
    <n v="115311"/>
    <n v="234"/>
    <n v="0"/>
  </r>
  <r>
    <n v="1.1000000000000001"/>
    <n v="319"/>
    <s v="099094110695"/>
    <s v="MT. DERM MEDICAL PRODUCTS "/>
    <s v="33AAHCM5142P1Z6"/>
    <s v="AAHCM5142P"/>
    <s v="H41108260820"/>
    <s v="H4110756082002"/>
    <s v="H4110695082002"/>
    <n v="411"/>
    <x v="43"/>
    <s v="04/08/2020"/>
    <n v="353772"/>
    <n v="2600"/>
    <n v="234"/>
    <n v="234"/>
    <n v="0"/>
    <n v="0"/>
    <n v="353772"/>
    <n v="234"/>
    <n v="0"/>
  </r>
  <r>
    <n v="1.1000000000000001"/>
    <n v="320"/>
    <s v="099094110696"/>
    <s v="LEATHER CRAFTS (INDIA) PVT."/>
    <s v="33AAACL0493R1Z6"/>
    <s v="AAACL0493R"/>
    <s v="H41108280820"/>
    <s v="H4110757082002"/>
    <s v="H4110696082003"/>
    <n v="411"/>
    <x v="43"/>
    <s v="10/08/2020"/>
    <n v="130648"/>
    <n v="2600"/>
    <n v="0"/>
    <n v="0"/>
    <n v="468"/>
    <n v="0"/>
    <n v="130648"/>
    <n v="468"/>
    <n v="0"/>
  </r>
  <r>
    <n v="1.1000000000000001"/>
    <n v="321"/>
    <s v="099094110697"/>
    <s v="MODINE THERMAL SYSTEMS PVT. "/>
    <s v="33AAECM9438K1Z4"/>
    <s v="AAECM9438K"/>
    <s v="H41108290820"/>
    <s v="H4110758072001"/>
    <s v="H4110697082001"/>
    <n v="411"/>
    <x v="43"/>
    <s v="04/08/2020"/>
    <n v="2719103"/>
    <n v="2600"/>
    <n v="234"/>
    <n v="234"/>
    <n v="0"/>
    <n v="0"/>
    <n v="2719103"/>
    <n v="234"/>
    <n v="0"/>
  </r>
  <r>
    <n v="1.1000000000000001"/>
    <n v="322"/>
    <s v="099094110698"/>
    <s v="J&amp;J LEATHER ENTERPRISES LTD.,"/>
    <s v="33AAACJ8864E1ZK"/>
    <s v="AAACJ8864E"/>
    <s v="H41108300820"/>
    <s v="H4110759082002"/>
    <s v="H4110698082005"/>
    <n v="411"/>
    <x v="43"/>
    <s v="05/08/2020"/>
    <n v="852013"/>
    <n v="2600"/>
    <n v="234"/>
    <n v="234"/>
    <n v="0"/>
    <n v="0"/>
    <n v="852013"/>
    <n v="234"/>
    <n v="0"/>
  </r>
  <r>
    <n v="1.1000000000000001"/>
    <n v="323"/>
    <s v="099094110699"/>
    <s v="USHA MARTIN LTD.,"/>
    <s v="33AAACU2339M1ZA"/>
    <s v="AAACU2339M"/>
    <s v="H41108310820"/>
    <s v="H4110760082001"/>
    <s v="H4110699082003"/>
    <n v="411"/>
    <x v="43"/>
    <s v="04/08/2020"/>
    <n v="156325"/>
    <n v="2600"/>
    <n v="234"/>
    <n v="234"/>
    <n v="0"/>
    <n v="0"/>
    <n v="156325"/>
    <n v="234"/>
    <n v="0"/>
  </r>
  <r>
    <n v="1.1000000000000001"/>
    <n v="324"/>
    <s v="099094110700"/>
    <s v="YCH LOGISTICS ( INDIA) PVT. LTD.,"/>
    <s v="33AAACY2873L1Z1"/>
    <s v="AAACY2873L"/>
    <s v="H41108320820"/>
    <s v="H4110761082001"/>
    <s v="H4110700082002"/>
    <n v="411"/>
    <x v="43"/>
    <s v="04/08/2020"/>
    <n v="391056"/>
    <n v="2600"/>
    <n v="0"/>
    <n v="0"/>
    <n v="468"/>
    <n v="0"/>
    <n v="391056"/>
    <n v="468"/>
    <n v="0"/>
  </r>
  <r>
    <n v="1.1000000000000001"/>
    <n v="325"/>
    <s v="099094110701"/>
    <s v="LINCOLN ELECTRIC COMPANY "/>
    <s v="33AABCL2074K1ZM"/>
    <s v="AABCL2074K"/>
    <s v="H41108330820"/>
    <s v="H4110762082001"/>
    <s v="H4110701082003"/>
    <n v="411"/>
    <x v="43"/>
    <s v="06/08/2020"/>
    <n v="2163629"/>
    <n v="2600"/>
    <n v="234"/>
    <n v="234"/>
    <n v="0"/>
    <n v="0"/>
    <n v="2163629"/>
    <n v="234"/>
    <n v="0"/>
  </r>
  <r>
    <n v="1.1000000000000001"/>
    <n v="326"/>
    <s v="099094110702"/>
    <s v="LOHMANN ADHESIVE TAPES INDIA "/>
    <s v="33AABCL2986Q2ZW"/>
    <s v="AABCL2986Q"/>
    <s v="H41108370820"/>
    <s v="H4110763082001"/>
    <s v="H4110702082001"/>
    <n v="411"/>
    <x v="43"/>
    <s v="05/08/2020"/>
    <n v="254458"/>
    <n v="2600"/>
    <n v="0"/>
    <n v="0"/>
    <n v="468"/>
    <n v="0"/>
    <n v="254458"/>
    <n v="468"/>
    <n v="0"/>
  </r>
  <r>
    <n v="1.1000000000000001"/>
    <n v="327"/>
    <s v="099094110703"/>
    <s v="MOTHERSON SUMI SYSTEMLTD.,"/>
    <s v="33AAACM0405A1ZK"/>
    <s v="AAACM0405A"/>
    <s v="H41108380820"/>
    <s v="H4110764082001"/>
    <s v="H4110703082001"/>
    <n v="411"/>
    <x v="43"/>
    <s v="05/08/2020"/>
    <n v="192769"/>
    <n v="2600"/>
    <n v="234"/>
    <n v="234"/>
    <n v="0"/>
    <n v="0"/>
    <n v="192769"/>
    <n v="234"/>
    <n v="0"/>
  </r>
  <r>
    <n v="1.1000000000000001"/>
    <n v="328"/>
    <s v="099094110705"/>
    <s v="WIPRO LTD.,"/>
    <s v="33AAACW0387R3ZS"/>
    <s v="AAACW0387R"/>
    <s v="H41108390820"/>
    <s v="H4110766082001"/>
    <s v="H4110705082001"/>
    <n v="411"/>
    <x v="43"/>
    <s v="07/08/2020"/>
    <n v="601512"/>
    <n v="2600"/>
    <n v="0"/>
    <n v="0"/>
    <n v="468"/>
    <n v="0"/>
    <n v="601512"/>
    <n v="468"/>
    <n v="0"/>
  </r>
  <r>
    <n v="1.1000000000000001"/>
    <n v="329"/>
    <s v="099094110706"/>
    <s v="NIPPON PAINT (INDIA) PVT. LTD.,"/>
    <s v="33AACCN2352F1ZX"/>
    <s v="AACCN2352F"/>
    <s v="H41108440820"/>
    <s v="H4110767082004"/>
    <s v="H4110706082002"/>
    <n v="411"/>
    <x v="43"/>
    <s v="04/08/2020"/>
    <n v="892496"/>
    <n v="2600"/>
    <n v="234"/>
    <n v="234"/>
    <n v="0"/>
    <n v="0"/>
    <n v="892496"/>
    <n v="234"/>
    <n v="0"/>
  </r>
  <r>
    <n v="1.1000000000000001"/>
    <n v="330"/>
    <s v="099094110707"/>
    <s v="NATIONAL POLYPLAST INDIA LTD.,"/>
    <s v="33AAACN1743Q1ZB"/>
    <s v="AAACN1743Q"/>
    <s v="H41108450820"/>
    <s v="H4110768082001"/>
    <s v="H4110707082002"/>
    <n v="411"/>
    <x v="43"/>
    <s v="06/08/2020"/>
    <n v="99333"/>
    <n v="2600"/>
    <n v="234"/>
    <n v="234"/>
    <n v="0"/>
    <n v="0"/>
    <n v="99333"/>
    <n v="234"/>
    <n v="0"/>
  </r>
  <r>
    <n v="1.1000000000000001"/>
    <n v="331"/>
    <s v="099094110710"/>
    <s v="ARKKAYS NATIONAL ENGG. &amp; "/>
    <s v="33AAAHA1142F1Z8"/>
    <s v="AAAHA1142F"/>
    <s v="H41108460820"/>
    <s v="H4110769082002"/>
    <s v="H4110710082001"/>
    <n v="411"/>
    <x v="43"/>
    <s v="05/08/2020"/>
    <n v="1456925"/>
    <n v="2600"/>
    <n v="234"/>
    <n v="234"/>
    <n v="0"/>
    <n v="0"/>
    <n v="1456925"/>
    <n v="234"/>
    <n v="0"/>
  </r>
  <r>
    <n v="1.1000000000000001"/>
    <n v="332"/>
    <s v="099094110711"/>
    <s v="SNJ DISTILLERS PVT. LTD.,"/>
    <s v="33AALCS9312F1ZD"/>
    <s v="AALCS9312F"/>
    <s v="H41108470820"/>
    <s v="H4110770082001"/>
    <s v="H4110711082001"/>
    <n v="411"/>
    <x v="43"/>
    <s v="03/08/2020"/>
    <n v="1106007"/>
    <n v="2600"/>
    <n v="234"/>
    <n v="234"/>
    <n v="0"/>
    <n v="0"/>
    <n v="1106007"/>
    <n v="234"/>
    <n v="0"/>
  </r>
  <r>
    <n v="1.1000000000000001"/>
    <n v="333"/>
    <s v="099094110712"/>
    <s v="ADHIPARASAKTHI CHARITABLE "/>
    <s v="33AAATA0722HFZ1"/>
    <s v="AAATA0722H"/>
    <s v="H41108480820"/>
    <s v="H4110772082001"/>
    <s v="H4110712082001"/>
    <n v="411"/>
    <x v="43"/>
    <s v="05/08/2020"/>
    <n v="2106146"/>
    <n v="2600"/>
    <n v="234"/>
    <n v="234"/>
    <n v="0"/>
    <n v="0"/>
    <n v="2106146"/>
    <n v="234"/>
    <n v="0"/>
  </r>
  <r>
    <n v="1.1000000000000001"/>
    <n v="334"/>
    <s v="099094110713"/>
    <s v="SIVA SRI ENGINEERING PVT. LTD.,"/>
    <s v="33AAICS0008H1ZT"/>
    <s v="AAICS0008H"/>
    <s v="H41108490820"/>
    <s v="H4110773082001"/>
    <s v="H4110713082001"/>
    <n v="411"/>
    <x v="43"/>
    <s v="05/08/2020"/>
    <n v="128805"/>
    <n v="2600"/>
    <n v="234"/>
    <n v="234"/>
    <n v="0"/>
    <n v="0"/>
    <n v="128805"/>
    <n v="234"/>
    <n v="0"/>
  </r>
  <r>
    <n v="1.1000000000000001"/>
    <n v="335"/>
    <s v="099094110714"/>
    <s v="SHRI.P.R.BASKARAN &amp; SMT."/>
    <s v="33ABJPB5801A1ZJ"/>
    <s v="ABJPB5801A"/>
    <s v="H41108500820"/>
    <s v="H4110774082002"/>
    <s v="H4110714082001"/>
    <n v="411"/>
    <x v="43"/>
    <s v="03/08/2020"/>
    <n v="222786"/>
    <n v="2600"/>
    <n v="234"/>
    <n v="234"/>
    <n v="0"/>
    <n v="0"/>
    <n v="222786"/>
    <n v="234"/>
    <n v="0"/>
  </r>
  <r>
    <n v="1.1000000000000001"/>
    <n v="336"/>
    <s v="099094110715"/>
    <s v="SHIN-ETSU POLYMER INDIA PVT ."/>
    <s v="33AALCS2482E1ZE"/>
    <s v="AALCS2482E"/>
    <s v="H41108520820"/>
    <s v="H4110775082001"/>
    <s v="H4110715082001"/>
    <n v="411"/>
    <x v="43"/>
    <s v="03/08/2020"/>
    <n v="3779583"/>
    <n v="2600"/>
    <n v="0"/>
    <n v="0"/>
    <n v="468"/>
    <n v="0"/>
    <n v="3779583"/>
    <n v="468"/>
    <n v="0"/>
  </r>
  <r>
    <n v="1.1000000000000001"/>
    <n v="337"/>
    <s v="099094110716"/>
    <s v="M/S.SCHWING STETTER (INDIA) "/>
    <s v="33AADCS5069D1ZJ"/>
    <s v="AADCS5069D"/>
    <s v="H41108530820"/>
    <s v="H4110776082001"/>
    <s v="H4110716082001"/>
    <n v="411"/>
    <x v="43"/>
    <s v="03/08/2020"/>
    <n v="276366"/>
    <n v="2600"/>
    <n v="234"/>
    <n v="234"/>
    <n v="0"/>
    <n v="0"/>
    <n v="276366"/>
    <n v="234"/>
    <n v="0"/>
  </r>
  <r>
    <n v="1.1000000000000001"/>
    <n v="338"/>
    <s v="099094110717"/>
    <s v="INDUSTRIAS DEL RECAMBIO INDIA "/>
    <s v="33AABCI3336B1Z9"/>
    <s v="AABCI3336B"/>
    <s v="H41108540720"/>
    <s v="H4110777082003"/>
    <s v="H4110717082001"/>
    <n v="411"/>
    <x v="43"/>
    <s v="05/08/2020"/>
    <n v="862024"/>
    <n v="2600"/>
    <n v="234"/>
    <n v="234"/>
    <n v="0"/>
    <n v="0"/>
    <n v="862024"/>
    <n v="234"/>
    <n v="0"/>
  </r>
  <r>
    <n v="1.1000000000000001"/>
    <n v="339"/>
    <s v="099094110718"/>
    <s v="WOOSU AUTOMOTIVE INDIA PVT."/>
    <s v="33AAACW7285L1ZV"/>
    <s v="AAACW7285L"/>
    <s v="H41108550820"/>
    <s v="H4110778082002"/>
    <s v="H4110718082001"/>
    <n v="411"/>
    <x v="43"/>
    <s v="03/08/2020"/>
    <n v="3362664"/>
    <n v="2600"/>
    <n v="234"/>
    <n v="234"/>
    <n v="0"/>
    <n v="0"/>
    <n v="3362664"/>
    <n v="234"/>
    <n v="0"/>
  </r>
  <r>
    <n v="1.1000000000000001"/>
    <n v="340"/>
    <s v="099094110719"/>
    <s v="LYSAGHT TAPERLINE POLES. PVT. "/>
    <s v="33AAACL9875FIZB"/>
    <s v="AAACL9875F"/>
    <s v="H41108560820"/>
    <s v="H4110779082002"/>
    <s v="H4110719082001"/>
    <n v="411"/>
    <x v="43"/>
    <s v="03/08/2020"/>
    <n v="258484"/>
    <n v="2600"/>
    <n v="234"/>
    <n v="234"/>
    <n v="0"/>
    <n v="0"/>
    <n v="258484"/>
    <n v="234"/>
    <n v="0"/>
  </r>
  <r>
    <n v="1.1000000000000001"/>
    <n v="341"/>
    <s v="099094110720"/>
    <s v="MALLADI DRUGS &amp; "/>
    <s v="33AAACM5031A3ZA"/>
    <s v="AAACM5031A"/>
    <s v="H41108570820"/>
    <s v="H4110780082001"/>
    <s v="H4110720082002"/>
    <n v="411"/>
    <x v="43"/>
    <s v="12/08/2020"/>
    <n v="491168"/>
    <n v="2600"/>
    <n v="234"/>
    <n v="234"/>
    <n v="0"/>
    <n v="0"/>
    <n v="491168"/>
    <n v="234"/>
    <n v="0"/>
  </r>
  <r>
    <n v="1.1000000000000001"/>
    <n v="342"/>
    <s v="099094110721"/>
    <s v="SOMIC ZF COMPONENTS LIMITED."/>
    <s v="33AAACS4766Q1ZT"/>
    <s v="AAACS4766Q"/>
    <s v="H41108580820"/>
    <s v="H4110781082001"/>
    <s v="H4110721082001"/>
    <n v="411"/>
    <x v="43"/>
    <s v="03/08/2020"/>
    <n v="798785"/>
    <n v="2600"/>
    <n v="234"/>
    <n v="234"/>
    <n v="0"/>
    <n v="0"/>
    <n v="798785"/>
    <n v="234"/>
    <n v="0"/>
  </r>
  <r>
    <n v="1.1000000000000001"/>
    <n v="343"/>
    <s v="099094110722"/>
    <s v="CARBONAIRE INDUSRIES "/>
    <s v="33AAACC4731H1Z3"/>
    <s v="AAACC4731H"/>
    <s v="H41108600820"/>
    <s v="H4110782082001"/>
    <s v="H4110722082001"/>
    <n v="411"/>
    <x v="43"/>
    <s v="07/08/2020"/>
    <n v="132789"/>
    <n v="2600"/>
    <n v="234"/>
    <n v="234"/>
    <n v="0"/>
    <n v="0"/>
    <n v="132789"/>
    <n v="234"/>
    <n v="0"/>
  </r>
  <r>
    <n v="1.1000000000000001"/>
    <n v="344"/>
    <s v="099094110724"/>
    <s v="MOTHERSON SUMI SYSTEMS LTD."/>
    <s v="33AAACM0405A1ZK"/>
    <s v="AAACM0405A"/>
    <s v="H41108610820"/>
    <s v="H4110783082002"/>
    <s v="H4110724082001"/>
    <n v="411"/>
    <x v="43"/>
    <s v="06/08/2020"/>
    <n v="648125"/>
    <n v="2600"/>
    <n v="234"/>
    <n v="234"/>
    <n v="0"/>
    <n v="0"/>
    <n v="648125"/>
    <n v="234"/>
    <n v="0"/>
  </r>
  <r>
    <n v="1.1000000000000001"/>
    <n v="345"/>
    <s v="099094110725"/>
    <s v="SRINAR ELECTRONICS PVT. LTD."/>
    <s v="33AABCS0390MIZC"/>
    <s v="AABCS0390M"/>
    <s v="H41108620820"/>
    <s v="H4110785082001"/>
    <s v="H4110725082001"/>
    <n v="411"/>
    <x v="43"/>
    <s v="03/08/2020"/>
    <n v="448117"/>
    <n v="2600"/>
    <n v="234"/>
    <n v="234"/>
    <n v="0"/>
    <n v="0"/>
    <n v="448117"/>
    <n v="234"/>
    <n v="0"/>
  </r>
  <r>
    <n v="1.1000000000000001"/>
    <n v="346"/>
    <s v="099094110726"/>
    <s v="WEBFUND FOUNDATION PVT. "/>
    <s v="33AAACW3842MIZ6"/>
    <s v="AAACW3842M"/>
    <s v="H41108650820"/>
    <s v="H4110786082001"/>
    <s v="H4110726082001"/>
    <n v="411"/>
    <x v="43"/>
    <s v="05/08/2020"/>
    <n v="135408"/>
    <n v="2600"/>
    <n v="234"/>
    <n v="234"/>
    <n v="0"/>
    <n v="0"/>
    <n v="135408"/>
    <n v="234"/>
    <n v="0"/>
  </r>
  <r>
    <n v="1.1000000000000001"/>
    <n v="347"/>
    <s v="099094110727"/>
    <s v="ASCENDAS IT SEZ(CHENNAI)PVT "/>
    <s v="33AAACL8207F2ZU"/>
    <s v="AAACL8207F"/>
    <s v="H41108660820"/>
    <s v="H4110787082001"/>
    <s v="H4110727082001"/>
    <n v="411"/>
    <x v="43"/>
    <s v="07/08/2020"/>
    <n v="2386268"/>
    <n v="2600"/>
    <n v="0"/>
    <n v="0"/>
    <n v="468"/>
    <n v="0"/>
    <n v="2386268"/>
    <n v="468"/>
    <n v="0"/>
  </r>
  <r>
    <n v="1.1000000000000001"/>
    <n v="348"/>
    <s v="099094110728"/>
    <s v="GREAT LAKES INSTITUTE OF "/>
    <s v="33AACCG2885L1ZD"/>
    <s v="AACCG2885L"/>
    <s v="H41108680820"/>
    <s v="H4110788082001"/>
    <s v="H4110728082003"/>
    <n v="411"/>
    <x v="43"/>
    <s v="07/08/2020"/>
    <n v="482854"/>
    <n v="2600"/>
    <n v="234"/>
    <n v="234"/>
    <n v="0"/>
    <n v="0"/>
    <n v="482854"/>
    <n v="234"/>
    <n v="0"/>
  </r>
  <r>
    <n v="1.1000000000000001"/>
    <n v="349"/>
    <s v="099094110729"/>
    <s v="WHITE HOUSE  PROCESS PVT. "/>
    <s v="33AAAFW2626G1ZH"/>
    <s v="AAAFW2626G"/>
    <s v="H41108690820"/>
    <s v="H4110790082001"/>
    <s v="H4110729082001"/>
    <n v="411"/>
    <x v="43"/>
    <s v="03/08/2020"/>
    <n v="553427"/>
    <n v="2600"/>
    <n v="234"/>
    <n v="234"/>
    <n v="0"/>
    <n v="0"/>
    <n v="553427"/>
    <n v="234"/>
    <n v="0"/>
  </r>
  <r>
    <n v="1.1000000000000001"/>
    <n v="350"/>
    <s v="099094110730"/>
    <s v="THE RAMCO CEMENTS LTD"/>
    <s v="33AABCM8375L2Z2"/>
    <s v="AABCM8375L"/>
    <s v="H41108700820"/>
    <s v="H4110796082001"/>
    <s v="H4110730082002"/>
    <n v="411"/>
    <x v="43"/>
    <s v="07/08/2020"/>
    <n v="1160076"/>
    <n v="2600"/>
    <n v="234"/>
    <n v="234"/>
    <n v="0"/>
    <n v="0"/>
    <n v="1160076"/>
    <n v="234"/>
    <n v="0"/>
  </r>
  <r>
    <n v="1.1000000000000001"/>
    <n v="351"/>
    <s v="099094110731"/>
    <s v="SANMINA -SCI TECHNOLOGY INDIA "/>
    <s v="33AAKCS8133K1Z2"/>
    <s v="AAKCS8133K"/>
    <s v="H41108710820"/>
    <s v="H4110797082001"/>
    <s v="H4110731082001"/>
    <n v="411"/>
    <x v="43"/>
    <s v="07/08/2020"/>
    <n v="1263464"/>
    <n v="2600"/>
    <n v="0"/>
    <n v="0"/>
    <n v="468"/>
    <n v="0"/>
    <n v="1263464"/>
    <n v="468"/>
    <n v="0"/>
  </r>
  <r>
    <n v="1.1000000000000001"/>
    <n v="352"/>
    <s v="099094110732"/>
    <s v="SHAKTI CONTAINERS PVT. LTD.,"/>
    <s v="33AAACS5012P1ZE"/>
    <s v="AAACS5012P"/>
    <s v="H41108720820"/>
    <s v="H4110798082001"/>
    <s v="H4110732082001"/>
    <n v="411"/>
    <x v="43"/>
    <s v="03/08/2020"/>
    <n v="1144533"/>
    <n v="2600"/>
    <n v="234"/>
    <n v="234"/>
    <n v="0"/>
    <n v="0"/>
    <n v="1144533"/>
    <n v="234"/>
    <n v="0"/>
  </r>
  <r>
    <n v="1.1000000000000001"/>
    <n v="353"/>
    <s v="099094110734"/>
    <s v="CAPGEMINI TECHNOLOGIES "/>
    <s v="33AABCM4573E2ZP"/>
    <s v="AABCM4573E"/>
    <s v="H41108730720"/>
    <s v="H4110799082001"/>
    <s v="H4110734082002"/>
    <n v="411"/>
    <x v="43"/>
    <s v="04/08/2020"/>
    <n v="953828"/>
    <n v="2600"/>
    <n v="0"/>
    <n v="0"/>
    <n v="468"/>
    <n v="0"/>
    <n v="953828"/>
    <n v="468"/>
    <n v="0"/>
  </r>
  <r>
    <n v="1.1000000000000001"/>
    <n v="354"/>
    <s v="099094110736"/>
    <s v="LARSEN &amp; TOUBRO LTD"/>
    <s v="33AAACL0140P5ZM"/>
    <s v="AAACL0140P"/>
    <s v="H41108740820"/>
    <s v="H4110802082001"/>
    <s v="H4110736082001"/>
    <n v="411"/>
    <x v="43"/>
    <s v="07/08/2020"/>
    <n v="105614"/>
    <n v="2600"/>
    <n v="234"/>
    <n v="234"/>
    <n v="0"/>
    <n v="0"/>
    <n v="105614"/>
    <n v="234"/>
    <n v="0"/>
  </r>
  <r>
    <n v="1.1000000000000001"/>
    <n v="355"/>
    <s v="099094110737"/>
    <s v="SUNDARAM CLAYTON LTD"/>
    <s v="33AAACS4920J2ZI"/>
    <s v="AAACS4920J"/>
    <s v="H41108750820"/>
    <s v="H4110803072001"/>
    <s v="H4110737082001"/>
    <n v="411"/>
    <x v="43"/>
    <s v="06/08/2020"/>
    <n v="2377146"/>
    <n v="2600"/>
    <n v="0"/>
    <n v="0"/>
    <n v="468"/>
    <n v="0"/>
    <n v="2377146"/>
    <n v="468"/>
    <n v="0"/>
  </r>
  <r>
    <n v="1.1000000000000001"/>
    <n v="356"/>
    <s v="099094110738"/>
    <s v="JEPPIAAR FURNACE ANDSTEELS "/>
    <s v="33AACCJ3108M1ZQ"/>
    <s v="AACCJ3108M"/>
    <s v="H41108760820"/>
    <s v="H4110806082001"/>
    <s v="H4110738082003"/>
    <n v="411"/>
    <x v="43"/>
    <s v="07/08/2020"/>
    <n v="3465587"/>
    <n v="3000"/>
    <n v="270"/>
    <n v="270"/>
    <n v="0"/>
    <n v="0"/>
    <n v="3465587"/>
    <n v="270"/>
    <n v="0"/>
  </r>
  <r>
    <n v="1.1000000000000001"/>
    <n v="357"/>
    <s v="099094110739"/>
    <s v="MAHINDRA &amp; MAHINDRA LTD."/>
    <s v="33AAACM3025E1Z6"/>
    <s v="AAACM3025E"/>
    <s v="H41108780820"/>
    <s v="H4110807082001"/>
    <s v="H4110739082001"/>
    <n v="411"/>
    <x v="43"/>
    <s v="04/08/2020"/>
    <n v="21304707"/>
    <n v="2600"/>
    <n v="234"/>
    <n v="234"/>
    <n v="0"/>
    <n v="0"/>
    <n v="21304707"/>
    <n v="234"/>
    <n v="0"/>
  </r>
  <r>
    <n v="1.1000000000000001"/>
    <n v="358"/>
    <s v="099094110742"/>
    <s v="M/s.TAFE ACCESS LTD."/>
    <s v="33AAACT1821B1Z5"/>
    <s v="AAACT1821B"/>
    <s v="H41108790820"/>
    <s v="H4110808082001"/>
    <s v="H4110742082002"/>
    <n v="411"/>
    <x v="43"/>
    <s v="04/08/2020"/>
    <n v="352694"/>
    <n v="2600"/>
    <n v="234"/>
    <n v="234"/>
    <n v="0"/>
    <n v="0"/>
    <n v="352694"/>
    <n v="234"/>
    <n v="0"/>
  </r>
  <r>
    <n v="1.1000000000000001"/>
    <n v="359"/>
    <s v="099094110743"/>
    <s v="HWASEUNG MATERIALS (INDIA)"/>
    <s v="33AABCH8886P1ZS"/>
    <s v="AABCH8886P"/>
    <s v="H41108800820"/>
    <s v="H4110809082001"/>
    <s v="H4110743082002"/>
    <n v="411"/>
    <x v="43"/>
    <s v="07/08/2020"/>
    <n v="1636112"/>
    <n v="2600"/>
    <n v="234"/>
    <n v="234"/>
    <n v="0"/>
    <n v="0"/>
    <n v="1636112"/>
    <n v="234"/>
    <n v="0"/>
  </r>
  <r>
    <n v="1.1000000000000001"/>
    <n v="360"/>
    <s v="099094110744"/>
    <s v="DIAMOND ENGINEERING "/>
    <s v="33AAACD3949E1Zy"/>
    <s v="AAACD3949E"/>
    <s v="H41108810820"/>
    <s v="H4110811082001"/>
    <s v="H4110744082001"/>
    <n v="411"/>
    <x v="43"/>
    <s v="04/08/2020"/>
    <n v="1070532"/>
    <n v="2600"/>
    <n v="234"/>
    <n v="234"/>
    <n v="0"/>
    <n v="0"/>
    <n v="1070532"/>
    <n v="234"/>
    <n v="0"/>
  </r>
  <r>
    <n v="1.1000000000000001"/>
    <n v="361"/>
    <s v="099094110745"/>
    <s v="M/S.GE T&amp;D INDIA    LTD. "/>
    <s v="33AAACG2115R1ZO"/>
    <s v="AAACG2115R"/>
    <s v="H41108830820"/>
    <s v="H4110812082001"/>
    <s v="H4110745082001"/>
    <n v="411"/>
    <x v="43"/>
    <s v="05/08/2020"/>
    <n v="2723319"/>
    <n v="2600"/>
    <n v="234"/>
    <n v="234"/>
    <n v="0"/>
    <n v="0"/>
    <n v="2723319"/>
    <n v="234"/>
    <n v="0"/>
  </r>
  <r>
    <n v="1.1000000000000001"/>
    <n v="362"/>
    <s v="099094110746"/>
    <s v="FRIGHT SYSTEMS INDIA (P) LTD.,"/>
    <s v="33AAACF0677K1ZO"/>
    <s v="AAACF0677K"/>
    <s v="H41108840820"/>
    <s v="H4110813082001"/>
    <s v="H4110746082001"/>
    <n v="411"/>
    <x v="43"/>
    <s v="04/08/2020"/>
    <n v="138728"/>
    <n v="2600"/>
    <n v="234"/>
    <n v="234"/>
    <n v="0"/>
    <n v="0"/>
    <n v="138728"/>
    <n v="234"/>
    <n v="0"/>
  </r>
  <r>
    <n v="1.1000000000000001"/>
    <n v="363"/>
    <s v="099094110747"/>
    <s v="TECKNOWELD ALLOYS (I) PVT. "/>
    <s v="33AAACT4200E1Z4"/>
    <s v="AAACT4200E"/>
    <s v="H41108850820"/>
    <s v="H4110814082001"/>
    <s v="H4110747082001"/>
    <n v="411"/>
    <x v="43"/>
    <s v="04/08/2020"/>
    <n v="1252789"/>
    <n v="2600"/>
    <n v="234"/>
    <n v="234"/>
    <n v="0"/>
    <n v="0"/>
    <n v="1252789"/>
    <n v="234"/>
    <n v="0"/>
  </r>
  <r>
    <n v="1.1000000000000001"/>
    <n v="364"/>
    <s v="099094110748"/>
    <s v="JINTECH AUTOMOTIVE INDIA PVT. "/>
    <s v="33AABCJ6192Q1Z1"/>
    <s v="AABCJ6192Q"/>
    <s v="H41108860820"/>
    <s v="H4110815082004"/>
    <s v="H4110748082001"/>
    <n v="411"/>
    <x v="43"/>
    <s v="04/08/2020"/>
    <n v="2924324"/>
    <n v="2600"/>
    <n v="234"/>
    <n v="234"/>
    <n v="0"/>
    <n v="0"/>
    <n v="2924324"/>
    <n v="234"/>
    <n v="0"/>
  </r>
  <r>
    <n v="1.1000000000000001"/>
    <n v="365"/>
    <s v="099094110749"/>
    <s v="SUNDARAM HYDRAULICS LTD.,"/>
    <s v="33AALCS4402N1Z7"/>
    <s v="AALCS4402N"/>
    <s v="H41108870820"/>
    <s v="H4110817082001"/>
    <s v="H4110749082001"/>
    <n v="411"/>
    <x v="43"/>
    <s v="06/08/2020"/>
    <n v="911662"/>
    <n v="2600"/>
    <n v="234"/>
    <n v="234"/>
    <n v="0"/>
    <n v="0"/>
    <n v="911662"/>
    <n v="234"/>
    <n v="0"/>
  </r>
  <r>
    <n v="1.1000000000000001"/>
    <n v="366"/>
    <s v="099094110750"/>
    <s v="DONG-A INDIA AUTOMOTIVE PVT."/>
    <s v="33AABCD4973B1Z1"/>
    <s v="AABCD4973B"/>
    <s v="H41108890820"/>
    <s v="H4110823082001"/>
    <s v="H4110750082001"/>
    <n v="411"/>
    <x v="43"/>
    <s v="04/08/2020"/>
    <n v="2405012"/>
    <n v="2600"/>
    <n v="234"/>
    <n v="234"/>
    <n v="0"/>
    <n v="0"/>
    <n v="2405012"/>
    <n v="234"/>
    <n v="0"/>
  </r>
  <r>
    <n v="1.1000000000000001"/>
    <n v="367"/>
    <s v="099094110751"/>
    <s v="PEPPERL &amp; FUCHS "/>
    <s v="33AAACG2243G1Z6"/>
    <s v="AAACG2243G"/>
    <s v="H41108910820"/>
    <s v="H4110824082002"/>
    <s v="H4110751082001"/>
    <n v="411"/>
    <x v="43"/>
    <s v="04/08/2020"/>
    <n v="478729"/>
    <n v="2600"/>
    <n v="234"/>
    <n v="234"/>
    <n v="0"/>
    <n v="0"/>
    <n v="478729"/>
    <n v="234"/>
    <n v="0"/>
  </r>
  <r>
    <n v="1.1000000000000001"/>
    <n v="368"/>
    <s v="099094110752"/>
    <s v="MOMENTIVE PERFORMANCE "/>
    <s v="33AAACG9931F1ZR"/>
    <s v="AAACG9931F"/>
    <s v="H41108940820"/>
    <s v="H4110825082001"/>
    <s v="H4110752082001"/>
    <n v="411"/>
    <x v="43"/>
    <s v="04/08/2020"/>
    <n v="1088162"/>
    <n v="2600"/>
    <n v="234"/>
    <n v="234"/>
    <n v="0"/>
    <n v="0"/>
    <n v="1088162"/>
    <n v="234"/>
    <n v="0"/>
  </r>
  <r>
    <n v="1.1000000000000001"/>
    <n v="369"/>
    <s v="099094110756"/>
    <s v="M\S.MIPALLOY NOMURA PLATING "/>
    <s v="33ABGFM2345D1ZD"/>
    <s v="ABGFM2345D"/>
    <s v="H41108950820"/>
    <s v="H4110826082001"/>
    <s v="H4110756082002"/>
    <n v="411"/>
    <x v="43"/>
    <s v="04/08/2020"/>
    <n v="245409"/>
    <n v="2600"/>
    <n v="234"/>
    <n v="234"/>
    <n v="0"/>
    <n v="0"/>
    <n v="245409"/>
    <n v="234"/>
    <n v="0"/>
  </r>
  <r>
    <n v="1.1000000000000001"/>
    <n v="370"/>
    <s v="099094110757"/>
    <s v="VEL STEEL TUBES &amp; ENGINEERING "/>
    <s v="33AACCV8374M1ZS"/>
    <s v="AACCV8374M"/>
    <s v="H41108960820"/>
    <s v="H4110828082001"/>
    <s v="H4110757082002"/>
    <n v="411"/>
    <x v="43"/>
    <s v="06/08/2020"/>
    <n v="375480"/>
    <n v="2600"/>
    <n v="234"/>
    <n v="234"/>
    <n v="0"/>
    <n v="0"/>
    <n v="375480"/>
    <n v="234"/>
    <n v="0"/>
  </r>
  <r>
    <n v="1.1000000000000001"/>
    <n v="371"/>
    <s v="099094110758"/>
    <s v="MAGNA  CLOSURES AUTOMOTIVE "/>
    <s v="33AADCS6465D2ZW"/>
    <s v="AAFCM9511N"/>
    <s v="H41108970820"/>
    <s v="H4110829082002"/>
    <s v="H4110758072001"/>
    <n v="411"/>
    <x v="43"/>
    <s v="03/08/2020"/>
    <n v="48568"/>
    <n v="2600"/>
    <n v="234"/>
    <n v="234"/>
    <n v="0"/>
    <n v="0"/>
    <n v="48568"/>
    <n v="234"/>
    <n v="0"/>
  </r>
  <r>
    <n v="1.1000000000000001"/>
    <n v="372"/>
    <s v="099094110759"/>
    <s v="RENAULT NISSAN AUTOMOTIVE "/>
    <s v="33AADCR7965B1ZF"/>
    <s v="AADCR7965B"/>
    <s v="H41108980820"/>
    <s v="H4110830082001"/>
    <s v="H4110759082002"/>
    <n v="411"/>
    <x v="43"/>
    <s v="07/08/2020"/>
    <n v="58551791"/>
    <n v="3000"/>
    <n v="270"/>
    <n v="270"/>
    <n v="0"/>
    <n v="0"/>
    <n v="58551791"/>
    <n v="270"/>
    <n v="0"/>
  </r>
  <r>
    <n v="1.1000000000000001"/>
    <n v="373"/>
    <s v="099094110760"/>
    <s v="MAHINDRA WORLD CITY "/>
    <s v="33AAACM6904A1Z4"/>
    <s v="AAACM6904A"/>
    <s v="H41108990820"/>
    <s v="H4110831082001"/>
    <s v="H4110760082001"/>
    <n v="411"/>
    <x v="43"/>
    <s v="04/08/2020"/>
    <n v="475582"/>
    <n v="2600"/>
    <n v="234"/>
    <n v="234"/>
    <n v="0"/>
    <n v="0"/>
    <n v="475582"/>
    <n v="234"/>
    <n v="0"/>
  </r>
  <r>
    <n v="1.1000000000000001"/>
    <n v="374"/>
    <s v="099094110761"/>
    <s v="JOHNSON LIFTS PVT LTD.,"/>
    <s v="33AAACJ0838Q1ZD"/>
    <s v="AAACJ0838Q"/>
    <s v="H41109010820"/>
    <s v="H4110832082001"/>
    <s v="H4110761082001"/>
    <n v="411"/>
    <x v="43"/>
    <s v="05/08/2020"/>
    <n v="336558"/>
    <n v="2600"/>
    <n v="234"/>
    <n v="234"/>
    <n v="0"/>
    <n v="0"/>
    <n v="336558"/>
    <n v="234"/>
    <n v="0"/>
  </r>
  <r>
    <n v="1.1000000000000001"/>
    <n v="375"/>
    <s v="099094110762"/>
    <s v="GLOVIS INDIA PVT. LTD.,"/>
    <s v="33AACCG5453E1ZY"/>
    <s v="AACCG5453E"/>
    <s v="H41109020820"/>
    <s v="H4110833082003"/>
    <s v="H4110762082001"/>
    <n v="411"/>
    <x v="43"/>
    <s v="04/08/2020"/>
    <n v="336346"/>
    <n v="2600"/>
    <n v="234"/>
    <n v="234"/>
    <n v="0"/>
    <n v="0"/>
    <n v="336346"/>
    <n v="234"/>
    <n v="0"/>
  </r>
  <r>
    <n v="1.1000000000000001"/>
    <n v="376"/>
    <s v="099094110763"/>
    <s v="SEOYON E-HWA AUTOMOTIVE  "/>
    <s v="33AACCH1370D1Z7"/>
    <s v="AACCH1370D"/>
    <s v="H41109030820"/>
    <s v="H4110837082001"/>
    <s v="H4110763082001"/>
    <n v="411"/>
    <x v="43"/>
    <s v="04/08/2020"/>
    <n v="1806565"/>
    <n v="2600"/>
    <n v="234"/>
    <n v="234"/>
    <n v="0"/>
    <n v="0"/>
    <n v="1806565"/>
    <n v="234"/>
    <n v="0"/>
  </r>
  <r>
    <n v="1.1000000000000001"/>
    <n v="377"/>
    <s v="099094110764"/>
    <s v="M/S.HIDUSTAN CANS PVT. LTD.,"/>
    <s v="33AACCH6960M1ZA"/>
    <s v="AACCH6960M"/>
    <s v="H41109040820"/>
    <s v="H4110838082001"/>
    <s v="H4110764082001"/>
    <n v="411"/>
    <x v="43"/>
    <s v="04/08/2020"/>
    <n v="205612"/>
    <n v="2600"/>
    <n v="234"/>
    <n v="234"/>
    <n v="0"/>
    <n v="0"/>
    <n v="205612"/>
    <n v="234"/>
    <n v="0"/>
  </r>
  <r>
    <n v="1.1000000000000001"/>
    <n v="378"/>
    <s v="099094110766"/>
    <s v="NOVARES INDIA AUTOMOTIVE "/>
    <s v="33AAECM2854M1ZA"/>
    <s v="AAECM2854M"/>
    <s v="H41109050820"/>
    <s v="H4110839082001"/>
    <s v="H4110766082001"/>
    <n v="411"/>
    <x v="43"/>
    <s v="04/08/2020"/>
    <n v="2514915"/>
    <n v="2600"/>
    <n v="234"/>
    <n v="234"/>
    <n v="0"/>
    <n v="0"/>
    <n v="2514915"/>
    <n v="234"/>
    <n v="0"/>
  </r>
  <r>
    <n v="1.1000000000000001"/>
    <n v="379"/>
    <s v="099094110767"/>
    <s v="CY MYTEC AUTOMOTIVE INDIA "/>
    <s v="33AADCC3033F1ZB"/>
    <s v="AADCC3033F"/>
    <s v="H41109060820"/>
    <s v="H4110844082001"/>
    <s v="H4110767082004"/>
    <n v="411"/>
    <x v="43"/>
    <s v="07/08/2020"/>
    <n v="154713"/>
    <n v="2600"/>
    <n v="234"/>
    <n v="234"/>
    <n v="0"/>
    <n v="0"/>
    <n v="154713"/>
    <n v="234"/>
    <n v="0"/>
  </r>
  <r>
    <n v="1.1000000000000001"/>
    <n v="380"/>
    <s v="099094110768"/>
    <s v="MASTEK LIMITED"/>
    <s v="33AAACM9908Q1ZX"/>
    <s v="AAACM9908Q"/>
    <s v="H41109070820"/>
    <s v="H4110845082001"/>
    <s v="H4110768082001"/>
    <n v="411"/>
    <x v="43"/>
    <s v="07/08/2020"/>
    <n v="204052"/>
    <n v="2600"/>
    <n v="0"/>
    <n v="0"/>
    <n v="468"/>
    <n v="0"/>
    <n v="204052"/>
    <n v="468"/>
    <n v="0"/>
  </r>
  <r>
    <n v="1.1000000000000001"/>
    <n v="381"/>
    <s v="099094110769"/>
    <s v="ASPEE SPRINGS LTD.,"/>
    <s v="33AAACA6173F1ZI"/>
    <s v="AAACA6173F"/>
    <s v="H41109080820"/>
    <s v="H4110846082002"/>
    <s v="H4110769082002"/>
    <n v="411"/>
    <x v="43"/>
    <s v="05/08/2020"/>
    <n v="118574"/>
    <n v="2600"/>
    <n v="234"/>
    <n v="234"/>
    <n v="0"/>
    <n v="0"/>
    <n v="118574"/>
    <n v="234"/>
    <n v="0"/>
  </r>
  <r>
    <n v="1.1000000000000001"/>
    <n v="382"/>
    <s v="099094110770"/>
    <s v="ARMSTRONG UTILITIES "/>
    <s v="33AAGCA6963P1Z4"/>
    <s v="AAGCA6963P"/>
    <s v="H41109090820"/>
    <s v="H4110847082001"/>
    <s v="H4110770082001"/>
    <n v="411"/>
    <x v="43"/>
    <s v="04/08/2020"/>
    <n v="250718"/>
    <n v="2600"/>
    <n v="234"/>
    <n v="234"/>
    <n v="0"/>
    <n v="0"/>
    <n v="250718"/>
    <n v="234"/>
    <n v="0"/>
  </r>
  <r>
    <n v="1.1000000000000001"/>
    <n v="383"/>
    <s v="099094110772"/>
    <s v="GOMAS SYSTEMS &amp; CONTROLS "/>
    <s v="33AAACG7512Q1ZF"/>
    <s v="AAACG7512Q"/>
    <s v="H41109110820"/>
    <s v="H4110848082001"/>
    <s v="H4110772082001"/>
    <n v="411"/>
    <x v="43"/>
    <s v="04/08/2020"/>
    <n v="560942"/>
    <n v="2600"/>
    <n v="234"/>
    <n v="234"/>
    <n v="0"/>
    <n v="0"/>
    <n v="560942"/>
    <n v="234"/>
    <n v="0"/>
  </r>
  <r>
    <n v="1.1000000000000001"/>
    <n v="384"/>
    <s v="099094110773"/>
    <s v="POWER GRID CORPORATION OF "/>
    <s v="33AAACP0252G1ZO"/>
    <s v="AAACP0252G"/>
    <s v="H41109120820"/>
    <s v="H4110849082003"/>
    <s v="H4110773082001"/>
    <n v="411"/>
    <x v="43"/>
    <s v="05/08/2020"/>
    <n v="444936"/>
    <n v="2600"/>
    <n v="234"/>
    <n v="234"/>
    <n v="0"/>
    <n v="0"/>
    <n v="444936"/>
    <n v="234"/>
    <n v="0"/>
  </r>
  <r>
    <n v="1.1000000000000001"/>
    <n v="385"/>
    <s v="099094110774"/>
    <s v="APOLLO TYRES LTD.,"/>
    <s v="33AAACA6990Q1Z5"/>
    <s v="AAACA6990Q"/>
    <s v="H41109130820"/>
    <s v="H4110850082002"/>
    <s v="H4110774082002"/>
    <n v="411"/>
    <x v="43"/>
    <s v="07/08/2020"/>
    <n v="12660255"/>
    <n v="3000"/>
    <n v="270"/>
    <n v="270"/>
    <n v="0"/>
    <n v="0"/>
    <n v="12660255"/>
    <n v="270"/>
    <n v="0"/>
  </r>
  <r>
    <n v="1.1000000000000001"/>
    <n v="386"/>
    <s v="099094110775"/>
    <s v="INTERPLEX ELECTROICNS  INDIA "/>
    <s v="33AAACI5754J1ZJ"/>
    <s v="AAACI5754J"/>
    <s v="H41109140820"/>
    <s v="H4110852082001"/>
    <s v="H4110775082001"/>
    <n v="411"/>
    <x v="43"/>
    <s v="04/08/2020"/>
    <n v="915609"/>
    <n v="2600"/>
    <n v="234"/>
    <n v="234"/>
    <n v="0"/>
    <n v="0"/>
    <n v="915609"/>
    <n v="234"/>
    <n v="0"/>
  </r>
  <r>
    <n v="1.1000000000000001"/>
    <n v="387"/>
    <s v="099094110776"/>
    <s v="TIDE WATER OIL CO. INDIA PVT "/>
    <s v="33AABCT1122C1Z8"/>
    <s v="AABCT1122C"/>
    <s v="H41109160820"/>
    <s v="H4110853082003"/>
    <s v="H4110776082001"/>
    <n v="411"/>
    <x v="43"/>
    <s v="04/08/2020"/>
    <n v="775696"/>
    <n v="2600"/>
    <n v="234"/>
    <n v="234"/>
    <n v="0"/>
    <n v="0"/>
    <n v="775696"/>
    <n v="234"/>
    <n v="0"/>
  </r>
  <r>
    <n v="1.1000000000000001"/>
    <n v="388"/>
    <s v="099094110777"/>
    <s v="SHRIVIK"/>
    <s v="33AADPR2655R1Z6"/>
    <s v="AADPR2655R"/>
    <s v="H41109170820"/>
    <s v="H4110854072001"/>
    <s v="H4110777082003"/>
    <n v="411"/>
    <x v="43"/>
    <s v="07/08/2020"/>
    <n v="132105"/>
    <n v="2600"/>
    <n v="234"/>
    <n v="234"/>
    <n v="0"/>
    <n v="0"/>
    <n v="132105"/>
    <n v="234"/>
    <n v="0"/>
  </r>
  <r>
    <n v="1.1000000000000001"/>
    <n v="389"/>
    <s v="099094110778"/>
    <s v="TAKATA INDIA PVT LTD"/>
    <s v="33AACCT7200N1ZD"/>
    <s v="AACCT7200N"/>
    <s v="H41109180820"/>
    <s v="H4110855082001"/>
    <s v="H4110778082002"/>
    <n v="411"/>
    <x v="43"/>
    <s v="04/08/2020"/>
    <n v="1021798"/>
    <n v="2600"/>
    <n v="234"/>
    <n v="234"/>
    <n v="0"/>
    <n v="0"/>
    <n v="1021798"/>
    <n v="234"/>
    <n v="0"/>
  </r>
  <r>
    <n v="1.1000000000000001"/>
    <n v="390"/>
    <s v="099094110779"/>
    <s v="ALLISON TRANSMISSION INDIA "/>
    <s v="33AAGCA4054P1ZI"/>
    <s v="AAGCA4054P"/>
    <s v="H41109190820"/>
    <s v="H4110856082001"/>
    <s v="H4110779082002"/>
    <n v="411"/>
    <x v="43"/>
    <s v="07/08/2020"/>
    <n v="2433832"/>
    <n v="3000"/>
    <n v="270"/>
    <n v="270"/>
    <n v="0"/>
    <n v="0"/>
    <n v="2433832"/>
    <n v="270"/>
    <n v="0"/>
  </r>
  <r>
    <n v="1.1000000000000001"/>
    <n v="391"/>
    <s v="099094110780"/>
    <s v="UNIPRES INDIA (P) LTD.,"/>
    <s v="33AAACU9830B1ZN"/>
    <s v="AAACU9830B"/>
    <s v="H41109210820"/>
    <s v="H4110857082004"/>
    <s v="H4110780082001"/>
    <n v="411"/>
    <x v="43"/>
    <s v="04/08/2020"/>
    <n v="3461609"/>
    <n v="2600"/>
    <n v="234"/>
    <n v="234"/>
    <n v="0"/>
    <n v="0"/>
    <n v="3461609"/>
    <n v="234"/>
    <n v="0"/>
  </r>
  <r>
    <n v="1.1000000000000001"/>
    <n v="392"/>
    <s v="099094110781"/>
    <s v="VME PRECAST PVT LTD.,"/>
    <s v="33AACCV8267B1ZF"/>
    <s v="AACCV8267B"/>
    <s v="H41109230820"/>
    <s v="H4110858082002"/>
    <s v="H4110781082001"/>
    <n v="411"/>
    <x v="43"/>
    <s v="04/08/2020"/>
    <n v="339281"/>
    <n v="2600"/>
    <n v="234"/>
    <n v="234"/>
    <n v="0"/>
    <n v="0"/>
    <n v="339281"/>
    <n v="234"/>
    <n v="0"/>
  </r>
  <r>
    <n v="1.1000000000000001"/>
    <n v="393"/>
    <s v="099094110782"/>
    <s v="BORG WARNER COOLING "/>
    <s v="33AABCB5837E2ZZ"/>
    <s v="AABCB5837E"/>
    <s v="H41109250820"/>
    <s v="H4110860082005"/>
    <s v="H4110782082001"/>
    <n v="411"/>
    <x v="43"/>
    <s v="04/08/2020"/>
    <n v="1270150"/>
    <n v="2600"/>
    <n v="234"/>
    <n v="234"/>
    <n v="0"/>
    <n v="0"/>
    <n v="1270150"/>
    <n v="234"/>
    <n v="0"/>
  </r>
  <r>
    <n v="1.1000000000000001"/>
    <n v="394"/>
    <s v="099094110783"/>
    <s v="DAEJOO AUTOMOTIVE INDIA PVT. "/>
    <s v="33AADCD1628F1Z5"/>
    <s v="AADCD1628F"/>
    <s v="H41109260820"/>
    <s v="H4110861082001"/>
    <s v="H4110783082002"/>
    <n v="411"/>
    <x v="43"/>
    <s v="06/08/2020"/>
    <n v="255908"/>
    <n v="2600"/>
    <n v="234"/>
    <n v="234"/>
    <n v="0"/>
    <n v="0"/>
    <n v="255908"/>
    <n v="234"/>
    <n v="0"/>
  </r>
  <r>
    <n v="1.1000000000000001"/>
    <n v="395"/>
    <s v="099094110785"/>
    <s v="PESCO BEAM ENVIROMENTAL "/>
    <s v="33AAACB3079K1ZQ"/>
    <s v="AAACB3079K"/>
    <s v="H41109270820"/>
    <s v="H4110862082001"/>
    <s v="H4110785082001"/>
    <n v="411"/>
    <x v="43"/>
    <s v="04/08/2020"/>
    <n v="202159"/>
    <n v="2600"/>
    <n v="234"/>
    <n v="234"/>
    <n v="0"/>
    <n v="0"/>
    <n v="202159"/>
    <n v="234"/>
    <n v="0"/>
  </r>
  <r>
    <n v="1.1000000000000001"/>
    <n v="396"/>
    <s v="099094110786"/>
    <s v="ALOKA TRIVITRAN MEDICAL "/>
    <s v="33AAGCA6036M1ZM"/>
    <s v="AAGCA6036M"/>
    <s v="H41109280820"/>
    <s v="H4110865082001"/>
    <s v="H4110786082001"/>
    <n v="411"/>
    <x v="43"/>
    <s v="04/08/2020"/>
    <n v="259522"/>
    <n v="2600"/>
    <n v="234"/>
    <n v="234"/>
    <n v="0"/>
    <n v="0"/>
    <n v="259522"/>
    <n v="234"/>
    <n v="0"/>
  </r>
  <r>
    <n v="1.1000000000000001"/>
    <n v="397"/>
    <s v="099094110787"/>
    <s v="CLASTEK ENINGEERING PVT LTD.,"/>
    <s v="33AADCC3316P1ZO"/>
    <s v="AADCC3316P"/>
    <s v="H41109290820"/>
    <s v="H4110866082002"/>
    <s v="H4110787082001"/>
    <n v="411"/>
    <x v="43"/>
    <s v="04/08/2020"/>
    <n v="421161"/>
    <n v="2600"/>
    <n v="234"/>
    <n v="234"/>
    <n v="0"/>
    <n v="0"/>
    <n v="421161"/>
    <n v="234"/>
    <n v="0"/>
  </r>
  <r>
    <n v="1.1000000000000001"/>
    <n v="398"/>
    <s v="099094110788"/>
    <s v="TENNECO AUTOMOTIVE INDIA PVT "/>
    <s v="33AABCT3125D1ZZ"/>
    <s v="AABCT3125D"/>
    <s v="H41109300820"/>
    <s v="H4110868082001"/>
    <s v="H4110788082001"/>
    <n v="411"/>
    <x v="43"/>
    <s v="06/08/2020"/>
    <n v="745240"/>
    <n v="2600"/>
    <n v="234"/>
    <n v="234"/>
    <n v="0"/>
    <n v="0"/>
    <n v="745240"/>
    <n v="234"/>
    <n v="0"/>
  </r>
  <r>
    <n v="1.1000000000000001"/>
    <n v="399"/>
    <s v="099094110790"/>
    <s v="AUTONEUM NITTOKU SOUND "/>
    <s v="33AAECR1409H1ZR"/>
    <s v="AAECR1409H"/>
    <s v="H41109310820"/>
    <s v="H4110869082001"/>
    <s v="H4110790082001"/>
    <n v="411"/>
    <x v="43"/>
    <s v="04/08/2020"/>
    <n v="1483033"/>
    <n v="2600"/>
    <n v="234"/>
    <n v="234"/>
    <n v="0"/>
    <n v="0"/>
    <n v="1483033"/>
    <n v="234"/>
    <n v="0"/>
  </r>
  <r>
    <n v="1.1000000000000001"/>
    <n v="400"/>
    <s v="099094110796"/>
    <s v="NIKITA CONTAINERS PRIVATE "/>
    <s v="33AAACN9140P1Z6"/>
    <s v="AAACN9140P"/>
    <s v="H41109320820"/>
    <s v="H4110870082001"/>
    <s v="H4110796082001"/>
    <n v="411"/>
    <x v="43"/>
    <s v="06/08/2020"/>
    <n v="885133"/>
    <n v="2600"/>
    <n v="234"/>
    <n v="234"/>
    <n v="0"/>
    <n v="0"/>
    <n v="885133"/>
    <n v="234"/>
    <n v="0"/>
  </r>
  <r>
    <n v="1.1000000000000001"/>
    <n v="401"/>
    <s v="099094110797"/>
    <s v="KWANG SUNG BRAKE INDIA PVT. "/>
    <s v="33AACCK9903B1ZX"/>
    <s v="AACCK9903B"/>
    <s v="H41109330820"/>
    <s v="H4110871082004"/>
    <s v="H4110797082001"/>
    <n v="411"/>
    <x v="43"/>
    <s v="04/08/2020"/>
    <n v="2530337"/>
    <n v="2600"/>
    <n v="234"/>
    <n v="234"/>
    <n v="0"/>
    <n v="0"/>
    <n v="2530337"/>
    <n v="234"/>
    <n v="0"/>
  </r>
  <r>
    <n v="1.1000000000000001"/>
    <n v="402"/>
    <s v="099094110798"/>
    <s v="JIN PLAST INDIA  LTD.,"/>
    <s v="33AAACJ2232Q1ZL"/>
    <s v="AAACJ2232Q"/>
    <s v="H41109340820"/>
    <s v="H4110872082003"/>
    <s v="H4110798082001"/>
    <n v="411"/>
    <x v="43"/>
    <s v="04/08/2020"/>
    <n v="839203"/>
    <n v="2600"/>
    <n v="234"/>
    <n v="234"/>
    <n v="0"/>
    <n v="0"/>
    <n v="839203"/>
    <n v="234"/>
    <n v="0"/>
  </r>
  <r>
    <n v="1.1000000000000001"/>
    <n v="403"/>
    <s v="099094110799"/>
    <s v="INDUSTRIAL RUBBER PRODUCTS"/>
    <s v="33AAAFI0885K1ZD"/>
    <s v="AAAFI0885K"/>
    <s v="H41109350820"/>
    <s v="H4110873072001"/>
    <s v="H4110799082001"/>
    <n v="411"/>
    <x v="43"/>
    <s v="04/08/2020"/>
    <n v="781287"/>
    <n v="2600"/>
    <n v="234"/>
    <n v="234"/>
    <n v="0"/>
    <n v="0"/>
    <n v="781287"/>
    <n v="234"/>
    <n v="0"/>
  </r>
  <r>
    <n v="1.1000000000000001"/>
    <n v="404"/>
    <s v="099094110802"/>
    <s v="THE DAILY THANTHI"/>
    <s v="33AAATT0038R1ZA"/>
    <s v="AAATT0038R"/>
    <s v="H41109360820"/>
    <s v="H4110874082001"/>
    <s v="H4110802082001"/>
    <n v="411"/>
    <x v="43"/>
    <s v="04/08/2020"/>
    <n v="1582895"/>
    <n v="2600"/>
    <n v="234"/>
    <n v="234"/>
    <n v="0"/>
    <n v="0"/>
    <n v="1582895"/>
    <n v="234"/>
    <n v="0"/>
  </r>
  <r>
    <n v="1.1000000000000001"/>
    <n v="405"/>
    <s v="099094110803"/>
    <s v="OARANGE AQUA POLY PROUCTS "/>
    <s v="33AAACN9140P1Z6"/>
    <s v="AABCO1350M"/>
    <s v="H41109370820"/>
    <s v="H4110875082002"/>
    <s v="H4110803072001"/>
    <n v="411"/>
    <x v="43"/>
    <s v="03/08/2020"/>
    <n v="38068"/>
    <n v="2600"/>
    <n v="234"/>
    <n v="234"/>
    <n v="0"/>
    <n v="0"/>
    <n v="38068"/>
    <n v="234"/>
    <n v="0"/>
  </r>
  <r>
    <n v="1.1000000000000001"/>
    <n v="406"/>
    <s v="099094110806"/>
    <s v="NEFAB INDIA PVT LTD.,"/>
    <s v="33AACCN1599G1ZG"/>
    <s v="AACCN1599G"/>
    <s v="H41109380820"/>
    <s v="H4110876082002"/>
    <s v="H4110806082001"/>
    <n v="411"/>
    <x v="43"/>
    <s v="04/08/2020"/>
    <n v="310867"/>
    <n v="2600"/>
    <n v="234"/>
    <n v="234"/>
    <n v="0"/>
    <n v="0"/>
    <n v="310867"/>
    <n v="234"/>
    <n v="0"/>
  </r>
  <r>
    <n v="1.1000000000000001"/>
    <n v="407"/>
    <s v="099094110807"/>
    <s v="THE SE/ CONST. SEWRAGE-II,"/>
    <s v="33AAALM0037B1ZV"/>
    <s v="AAALM0037B"/>
    <s v="H41109400820"/>
    <s v="H4110878082003"/>
    <s v="H4110807082001"/>
    <n v="411"/>
    <x v="43"/>
    <s v="04/08/2020"/>
    <n v="379327"/>
    <n v="2600"/>
    <n v="234"/>
    <n v="234"/>
    <n v="0"/>
    <n v="0"/>
    <n v="379327"/>
    <n v="234"/>
    <n v="0"/>
  </r>
  <r>
    <n v="1.1000000000000001"/>
    <n v="408"/>
    <s v="099094110808"/>
    <s v="POSCO INDIA HOLDINGS PVT.LTD.                                             "/>
    <s v="33AAFCP0211N1ZP"/>
    <s v="AAFCP0211N"/>
    <s v="H41109440820"/>
    <s v="H4110879082001"/>
    <s v="H4110808082001"/>
    <n v="411"/>
    <x v="43"/>
    <s v="05/08/2020"/>
    <n v="1162283"/>
    <n v="2600"/>
    <n v="234"/>
    <n v="234"/>
    <n v="0"/>
    <n v="0"/>
    <n v="1162283"/>
    <n v="234"/>
    <n v="0"/>
  </r>
  <r>
    <n v="1.1000000000000001"/>
    <n v="409"/>
    <s v="099094110809"/>
    <s v="M/S.CYBER PEARL INFORMATION "/>
    <s v="33AAACL8207F2ZU"/>
    <s v="AAACL8207F"/>
    <s v="H41109450820"/>
    <s v="H4110880082001"/>
    <s v="H4110809082001"/>
    <n v="411"/>
    <x v="43"/>
    <s v="04/08/2020"/>
    <n v="104866"/>
    <n v="2600"/>
    <n v="0"/>
    <n v="0"/>
    <n v="468"/>
    <n v="0"/>
    <n v="104866"/>
    <n v="468"/>
    <n v="0"/>
  </r>
  <r>
    <n v="1.1000000000000001"/>
    <n v="410"/>
    <s v="099094110811"/>
    <s v="PANOPLY PACKGINGS PVT. LTD.,"/>
    <s v="33AAECP7941A1ZQ"/>
    <s v="AAECP7941A"/>
    <s v="H41109470820"/>
    <s v="H4110881082001"/>
    <s v="H4110811082001"/>
    <n v="411"/>
    <x v="43"/>
    <s v="04/08/2020"/>
    <n v="674423"/>
    <n v="2600"/>
    <n v="234"/>
    <n v="234"/>
    <n v="0"/>
    <n v="0"/>
    <n v="674423"/>
    <n v="234"/>
    <n v="0"/>
  </r>
  <r>
    <n v="1.1000000000000001"/>
    <n v="411"/>
    <s v="099094110812"/>
    <s v="JEONG IN ENTERPIRSES PVT LTD.,"/>
    <s v="33AABCJ9434F1ZP"/>
    <s v="AABCJ9434F"/>
    <s v="H41109480820"/>
    <s v="H4110883082001"/>
    <s v="H4110812082001"/>
    <n v="411"/>
    <x v="43"/>
    <s v="04/08/2020"/>
    <n v="217402"/>
    <n v="2600"/>
    <n v="234"/>
    <n v="234"/>
    <n v="0"/>
    <n v="0"/>
    <n v="217402"/>
    <n v="234"/>
    <n v="0"/>
  </r>
  <r>
    <n v="1.1000000000000001"/>
    <n v="412"/>
    <s v="099094110813"/>
    <s v="AMRUTANJAN HEALTH CARE PVT "/>
    <s v="33AAACA3164C1ZE"/>
    <s v="AAACA3164C"/>
    <s v="H41109490820"/>
    <s v="H4110884082001"/>
    <s v="H4110813082001"/>
    <n v="411"/>
    <x v="43"/>
    <s v="04/08/2020"/>
    <n v="410937"/>
    <n v="2600"/>
    <n v="234"/>
    <n v="234"/>
    <n v="0"/>
    <n v="0"/>
    <n v="410937"/>
    <n v="234"/>
    <n v="0"/>
  </r>
  <r>
    <n v="1.1000000000000001"/>
    <n v="413"/>
    <s v="099094110814"/>
    <s v="TESA TAPES (I) PVT. LTD.,"/>
    <s v="33AAACT5779J1ZZ"/>
    <s v="AAACT5779J"/>
    <s v="H41109510820"/>
    <s v="H4110885082001"/>
    <s v="H4110814082001"/>
    <n v="411"/>
    <x v="43"/>
    <s v="04/08/2020"/>
    <n v="166732"/>
    <n v="2600"/>
    <n v="234"/>
    <n v="234"/>
    <n v="0"/>
    <n v="0"/>
    <n v="166732"/>
    <n v="234"/>
    <n v="0"/>
  </r>
  <r>
    <n v="1.1000000000000001"/>
    <n v="414"/>
    <s v="099094110815"/>
    <s v="SAMSUNG INDIA ELECTROINCS "/>
    <s v="33AAACS5123K1ZK"/>
    <s v="AAACS5123K"/>
    <s v="H41109580820"/>
    <s v="H4110886082001"/>
    <s v="H4110815082004"/>
    <n v="411"/>
    <x v="43"/>
    <s v="07/08/2020"/>
    <n v="14063287"/>
    <n v="3000"/>
    <n v="270"/>
    <n v="270"/>
    <n v="0"/>
    <n v="0"/>
    <n v="14063287"/>
    <n v="270"/>
    <n v="0"/>
  </r>
  <r>
    <n v="1.1000000000000001"/>
    <n v="415"/>
    <s v="099094110817"/>
    <s v="RECORDS &amp; DATA WAREHOUSING "/>
    <s v="33AABCR7701D3ZT"/>
    <s v="AABCR7701D"/>
    <s v="H41109600820"/>
    <s v="H4110887082002"/>
    <s v="H4110817082001"/>
    <n v="411"/>
    <x v="43"/>
    <s v="04/08/2020"/>
    <n v="102056"/>
    <n v="2600"/>
    <n v="234"/>
    <n v="234"/>
    <n v="0"/>
    <n v="0"/>
    <n v="102056"/>
    <n v="234"/>
    <n v="0"/>
  </r>
  <r>
    <n v="1.1000000000000001"/>
    <n v="416"/>
    <s v="099094110823"/>
    <s v="PRINCIPAL VALLIAMMAI COLLEGE"/>
    <s v="33AAATV2451J1ZJ"/>
    <s v="AAATV2451J"/>
    <s v="H41109610820"/>
    <s v="H4110889082001"/>
    <s v="H4110823082001"/>
    <n v="411"/>
    <x v="43"/>
    <s v="04/08/2020"/>
    <n v="307632"/>
    <n v="2600"/>
    <n v="234"/>
    <n v="234"/>
    <n v="0"/>
    <n v="0"/>
    <n v="307632"/>
    <n v="234"/>
    <n v="0"/>
  </r>
  <r>
    <n v="1.1000000000000001"/>
    <n v="417"/>
    <s v="099094110824"/>
    <s v="VALEO INDIA PVT. LTD"/>
    <s v="33AACCV7701J1ZD"/>
    <s v="AACCV7701J"/>
    <s v="H41109630820"/>
    <s v="H4110891082001"/>
    <s v="H4110824082002"/>
    <n v="411"/>
    <x v="43"/>
    <s v="06/08/2020"/>
    <n v="1212007"/>
    <n v="2600"/>
    <n v="234"/>
    <n v="234"/>
    <n v="0"/>
    <n v="0"/>
    <n v="1212007"/>
    <n v="234"/>
    <n v="0"/>
  </r>
  <r>
    <n v="1.1000000000000001"/>
    <n v="418"/>
    <s v="099094110825"/>
    <s v="LEAR ORAGADAM AUTOMOTIVE "/>
    <s v="33AAACL1978K1ZC"/>
    <s v="AAACL1978K"/>
    <s v="H41109640820"/>
    <s v="H4110894082001"/>
    <s v="H4110825082001"/>
    <n v="411"/>
    <x v="43"/>
    <s v="04/08/2020"/>
    <n v="854524"/>
    <n v="2600"/>
    <n v="234"/>
    <n v="234"/>
    <n v="0"/>
    <n v="0"/>
    <n v="854524"/>
    <n v="234"/>
    <n v="0"/>
  </r>
  <r>
    <n v="1.1000000000000001"/>
    <n v="419"/>
    <s v="099094110826"/>
    <s v="SUNDARAM BRAKE LININGS LTD.,"/>
    <s v="33AADCS4888E2Z7"/>
    <s v="AADCS4888E"/>
    <s v="H41109650820"/>
    <s v="H4110895082001"/>
    <s v="H4110826082001"/>
    <n v="411"/>
    <x v="43"/>
    <s v="06/08/2020"/>
    <n v="318068"/>
    <n v="2600"/>
    <n v="0"/>
    <n v="0"/>
    <n v="468"/>
    <n v="0"/>
    <n v="318068"/>
    <n v="468"/>
    <n v="0"/>
  </r>
  <r>
    <n v="1.1000000000000001"/>
    <n v="420"/>
    <s v="099094110828"/>
    <s v="SATYA CASHEW CHEMICALS (P) "/>
    <s v="33AAECS2358A1ZU"/>
    <s v="AAECS2358A"/>
    <s v="H41109670820"/>
    <s v="H4110896082001"/>
    <s v="H4110828082001"/>
    <n v="411"/>
    <x v="43"/>
    <s v="04/08/2020"/>
    <n v="356199"/>
    <n v="2600"/>
    <n v="234"/>
    <n v="234"/>
    <n v="0"/>
    <n v="0"/>
    <n v="356199"/>
    <n v="234"/>
    <n v="0"/>
  </r>
  <r>
    <n v="1.1000000000000001"/>
    <n v="421"/>
    <s v="099094110829"/>
    <s v="SPACK AUTOMOTIVES LTD.,"/>
    <s v="33AAACD0814C1ZK"/>
    <s v="AAACD0814C"/>
    <s v="H41109680820"/>
    <s v="H4110897082001"/>
    <s v="H4110829082002"/>
    <n v="411"/>
    <x v="43"/>
    <s v="04/08/2020"/>
    <n v="567961"/>
    <n v="2600"/>
    <n v="234"/>
    <n v="234"/>
    <n v="0"/>
    <n v="0"/>
    <n v="567961"/>
    <n v="234"/>
    <n v="0"/>
  </r>
  <r>
    <n v="1.1000000000000001"/>
    <n v="422"/>
    <s v="099094110830"/>
    <s v="CRYOLOR ASIA PACIFIC PVT. LTD.,"/>
    <s v="33AADCC4088L1ZH"/>
    <s v="AADCC4088L"/>
    <s v="H41109700820"/>
    <s v="H4110898082001"/>
    <s v="H4110830082001"/>
    <n v="411"/>
    <x v="43"/>
    <s v="04/08/2020"/>
    <n v="994630"/>
    <n v="2600"/>
    <n v="234"/>
    <n v="234"/>
    <n v="0"/>
    <n v="0"/>
    <n v="994630"/>
    <n v="234"/>
    <n v="0"/>
  </r>
  <r>
    <n v="1.1000000000000001"/>
    <n v="423"/>
    <s v="099094110831"/>
    <s v="K.B. AUTOSYS INDIA PVT. LTD.,"/>
    <s v="33AACCK9634R1ZW"/>
    <s v="AACCK9634R"/>
    <s v="H41109710820"/>
    <s v="H4110899082001"/>
    <s v="H4110831082001"/>
    <n v="411"/>
    <x v="43"/>
    <s v="04/08/2020"/>
    <n v="1420223"/>
    <n v="2600"/>
    <n v="234"/>
    <n v="234"/>
    <n v="0"/>
    <n v="0"/>
    <n v="1420223"/>
    <n v="234"/>
    <n v="0"/>
  </r>
  <r>
    <n v="1.1000000000000001"/>
    <n v="424"/>
    <s v="099094110832"/>
    <s v="METAL FORMS PVT. LTD.,"/>
    <s v="33AAACM4512E1Z4"/>
    <s v="AAACM4512E"/>
    <s v="H41109720820"/>
    <s v="H4110901082002"/>
    <s v="H4110832082001"/>
    <n v="411"/>
    <x v="43"/>
    <s v="04/08/2020"/>
    <n v="107743"/>
    <n v="2600"/>
    <n v="234"/>
    <n v="234"/>
    <n v="0"/>
    <n v="0"/>
    <n v="107743"/>
    <n v="234"/>
    <n v="0"/>
  </r>
  <r>
    <n v="1.1000000000000001"/>
    <n v="425"/>
    <s v="099094110833"/>
    <s v="I.M. GEARS (P) LTD.,"/>
    <s v="33AAACI1606H1Z5"/>
    <s v="AAACI1606H"/>
    <s v="H41109780820"/>
    <s v="H4110902082001"/>
    <s v="H4110833082003"/>
    <n v="411"/>
    <x v="43"/>
    <s v="10/08/2020"/>
    <n v="725496"/>
    <n v="2600"/>
    <n v="234"/>
    <n v="234"/>
    <n v="0"/>
    <n v="0"/>
    <n v="725496"/>
    <n v="234"/>
    <n v="0"/>
  </r>
  <r>
    <n v="1.1000000000000001"/>
    <n v="426"/>
    <s v="099094110837"/>
    <s v="YOUNG SHIN AUTOMOTIVE INDIA "/>
    <s v="33AAACY4007A1Z2"/>
    <s v="AAACY4007A"/>
    <s v="H41109790820"/>
    <s v="H4110903082002"/>
    <s v="H4110837082001"/>
    <n v="411"/>
    <x v="43"/>
    <s v="04/08/2020"/>
    <n v="2145645"/>
    <n v="2600"/>
    <n v="234"/>
    <n v="234"/>
    <n v="0"/>
    <n v="0"/>
    <n v="2145645"/>
    <n v="234"/>
    <n v="0"/>
  </r>
  <r>
    <n v="1.1000000000000001"/>
    <n v="427"/>
    <s v="099094110838"/>
    <s v="FUJITEC INDIA PVT. LTD.,"/>
    <s v="33AAACF8048A1z4"/>
    <s v="AAACF8048A"/>
    <s v="H41109800820"/>
    <s v="H4110904082001"/>
    <s v="H4110838082001"/>
    <n v="411"/>
    <x v="43"/>
    <s v="04/08/2020"/>
    <n v="518158"/>
    <n v="2600"/>
    <n v="234"/>
    <n v="234"/>
    <n v="0"/>
    <n v="0"/>
    <n v="518158"/>
    <n v="234"/>
    <n v="0"/>
  </r>
  <r>
    <n v="1.1000000000000001"/>
    <n v="428"/>
    <s v="099094110839"/>
    <s v="DEVI METAL INDUSTIRES"/>
    <s v="33AAHFD7952P1ZV"/>
    <s v="AAHFD7952P"/>
    <s v="H41109810820"/>
    <s v="H4110905082002"/>
    <s v="H4110839082001"/>
    <n v="411"/>
    <x v="43"/>
    <s v="04/08/2020"/>
    <n v="132785"/>
    <n v="2600"/>
    <n v="234"/>
    <n v="234"/>
    <n v="0"/>
    <n v="0"/>
    <n v="132785"/>
    <n v="234"/>
    <n v="0"/>
  </r>
  <r>
    <n v="1.1000000000000001"/>
    <n v="429"/>
    <s v="099094110844"/>
    <s v="K TECH PVT. LTD.,"/>
    <s v="33AAECK6585D1ZJ"/>
    <s v="AAECK6585D"/>
    <s v="H41109820820"/>
    <s v="H4110906082002"/>
    <s v="H4110844082001"/>
    <n v="411"/>
    <x v="43"/>
    <s v="04/08/2020"/>
    <n v="1135403"/>
    <n v="2600"/>
    <n v="234"/>
    <n v="234"/>
    <n v="0"/>
    <n v="0"/>
    <n v="1135403"/>
    <n v="234"/>
    <n v="0"/>
  </r>
  <r>
    <n v="1.1000000000000001"/>
    <n v="430"/>
    <s v="099094110845"/>
    <s v="UBI TECH PVT. LTD.,"/>
    <s v="33AAACU2126N2ZE"/>
    <s v="AAACU2126N"/>
    <s v="H41109830820"/>
    <s v="H4110907082001"/>
    <s v="H4110845082001"/>
    <n v="411"/>
    <x v="43"/>
    <s v="04/08/2020"/>
    <n v="650835"/>
    <n v="2600"/>
    <n v="234"/>
    <n v="234"/>
    <n v="0"/>
    <n v="0"/>
    <n v="650835"/>
    <n v="234"/>
    <n v="0"/>
  </r>
  <r>
    <n v="1.1000000000000001"/>
    <n v="431"/>
    <s v="099094110846"/>
    <s v="BASELL POLYOLEFINS INDIA PVT. "/>
    <s v="33AACCB5368D1ZZ"/>
    <s v="AACCB5368D"/>
    <s v="H41109860820"/>
    <s v="H4110908082001"/>
    <s v="H4110846082002"/>
    <n v="411"/>
    <x v="43"/>
    <s v="04/08/2020"/>
    <n v="289411"/>
    <n v="2600"/>
    <n v="234"/>
    <n v="234"/>
    <n v="0"/>
    <n v="0"/>
    <n v="289411"/>
    <n v="234"/>
    <n v="0"/>
  </r>
  <r>
    <n v="1.1000000000000001"/>
    <n v="432"/>
    <s v="099094110847"/>
    <s v="SATHYA AUTO PVT. LTD.,"/>
    <s v="33AAJCS0429D1ZR"/>
    <s v="AAJCS0429D"/>
    <s v="H41109870820"/>
    <s v="H4110909082001"/>
    <s v="H4110847082001"/>
    <n v="411"/>
    <x v="43"/>
    <s v="05/08/2020"/>
    <n v="1726128"/>
    <n v="2600"/>
    <n v="234"/>
    <n v="234"/>
    <n v="0"/>
    <n v="0"/>
    <n v="1726128"/>
    <n v="234"/>
    <n v="0"/>
  </r>
  <r>
    <n v="1.1000000000000001"/>
    <n v="433"/>
    <s v="099094110848"/>
    <s v="MB METALLIC BELLOWS PVT. LTD.,"/>
    <s v="33AAGCM3277L1Z7"/>
    <s v="AAGCM3277L"/>
    <s v="H41109900820"/>
    <s v="H4110911082001"/>
    <s v="H4110848082001"/>
    <n v="411"/>
    <x v="43"/>
    <s v="04/08/2020"/>
    <n v="118515"/>
    <n v="2600"/>
    <n v="234"/>
    <n v="234"/>
    <n v="0"/>
    <n v="0"/>
    <n v="118515"/>
    <n v="234"/>
    <n v="0"/>
  </r>
  <r>
    <n v="1.1000000000000001"/>
    <n v="434"/>
    <s v="099094110849"/>
    <s v="VISTA SHOES.,"/>
    <s v="33AAGFV7244P1ZL"/>
    <s v="AAGFV7244P"/>
    <s v="H41109910820"/>
    <s v="H4110912082001"/>
    <s v="H4110849082003"/>
    <n v="411"/>
    <x v="43"/>
    <s v="06/08/2020"/>
    <n v="311507"/>
    <n v="2600"/>
    <n v="234"/>
    <n v="234"/>
    <n v="0"/>
    <n v="0"/>
    <n v="311507"/>
    <n v="234"/>
    <n v="0"/>
  </r>
  <r>
    <n v="1.1000000000000001"/>
    <n v="435"/>
    <s v="099094110850"/>
    <s v="GALIPOGLU HIDROMAS INDIA "/>
    <s v="33AADCG4935E1ZW"/>
    <s v="AADCG4935E"/>
    <s v="H41109920820"/>
    <s v="H4110913082002"/>
    <s v="H4110850082002"/>
    <n v="411"/>
    <x v="43"/>
    <s v="04/08/2020"/>
    <n v="905590"/>
    <n v="2600"/>
    <n v="234"/>
    <n v="234"/>
    <n v="0"/>
    <n v="0"/>
    <n v="905590"/>
    <n v="234"/>
    <n v="0"/>
  </r>
  <r>
    <n v="1.1000000000000001"/>
    <n v="436"/>
    <s v="099094110852"/>
    <s v="VOLTECH  MANUFACTURING CO., "/>
    <s v="33AACCV1962D1ZN"/>
    <s v="AACCV1962D"/>
    <s v="H41109930820"/>
    <s v="H4110914082002"/>
    <s v="H4110852082001"/>
    <n v="411"/>
    <x v="43"/>
    <s v="04/08/2020"/>
    <n v="488979"/>
    <n v="2600"/>
    <n v="234"/>
    <n v="234"/>
    <n v="0"/>
    <n v="0"/>
    <n v="488979"/>
    <n v="234"/>
    <n v="0"/>
  </r>
  <r>
    <n v="1.1000000000000001"/>
    <n v="437"/>
    <s v="099094110853"/>
    <s v="NATIONAL AUTOPLAST"/>
    <s v="33AAHFN5467H1Z4"/>
    <s v="AAHFN5467H"/>
    <s v="H41109960820"/>
    <s v="H4110916082001"/>
    <s v="H4110853082003"/>
    <n v="411"/>
    <x v="43"/>
    <s v="07/08/2020"/>
    <n v="373976"/>
    <n v="2600"/>
    <n v="234"/>
    <n v="234"/>
    <n v="0"/>
    <n v="0"/>
    <n v="373976"/>
    <n v="234"/>
    <n v="0"/>
  </r>
  <r>
    <n v="1.1000000000000001"/>
    <n v="438"/>
    <s v="099094110854"/>
    <s v="TRUE VALUE HOMES INDIA PVT. "/>
    <s v="33AAACT7955Q1ZN"/>
    <s v="AAACT7955Q"/>
    <s v="H41109970820"/>
    <s v="H4110917082002"/>
    <s v="H4110854072001"/>
    <n v="411"/>
    <x v="43"/>
    <s v="03/08/2020"/>
    <n v="32748"/>
    <n v="2600"/>
    <n v="234"/>
    <n v="234"/>
    <n v="0"/>
    <n v="0"/>
    <n v="32748"/>
    <n v="234"/>
    <n v="0"/>
  </r>
  <r>
    <n v="1.1000000000000001"/>
    <n v="439"/>
    <s v="099094110855"/>
    <s v="ROCA BATHROOM PRODUCTS (P)"/>
    <s v="33AAACE9982E1ZK"/>
    <s v="AAACE9982E"/>
    <s v="H41109980820"/>
    <s v="H4110918082001"/>
    <s v="H4110855082001"/>
    <n v="411"/>
    <x v="43"/>
    <s v="07/08/2020"/>
    <n v="972226"/>
    <n v="2600"/>
    <n v="234"/>
    <n v="234"/>
    <n v="0"/>
    <n v="0"/>
    <n v="972226"/>
    <n v="234"/>
    <n v="0"/>
  </r>
  <r>
    <n v="1.1000000000000001"/>
    <n v="440"/>
    <s v="099094110856"/>
    <s v="S.S. MANUFACTURING PVT. LTD.,"/>
    <s v="33AAKCS0198Q1ZP"/>
    <s v="AAKCS0198Q"/>
    <s v="H41109990820"/>
    <s v="H4110919082001"/>
    <s v="H4110856082001"/>
    <n v="411"/>
    <x v="43"/>
    <s v="04/08/2020"/>
    <n v="352590"/>
    <n v="2600"/>
    <n v="234"/>
    <n v="234"/>
    <n v="0"/>
    <n v="0"/>
    <n v="352590"/>
    <n v="234"/>
    <n v="0"/>
  </r>
  <r>
    <n v="1.1000000000000001"/>
    <n v="441"/>
    <s v="099094110857"/>
    <s v="JBM AUTO SYSTEMS PVT. LTD."/>
    <s v="33AAACK8997R1ZI"/>
    <s v="AAACK8997R"/>
    <s v="H41110000820"/>
    <s v="H4110921082001"/>
    <s v="H4110857082004"/>
    <n v="411"/>
    <x v="43"/>
    <s v="07/08/2020"/>
    <n v="662248"/>
    <n v="2600"/>
    <n v="234"/>
    <n v="234"/>
    <n v="0"/>
    <n v="0"/>
    <n v="662248"/>
    <n v="234"/>
    <n v="0"/>
  </r>
  <r>
    <n v="1.1000000000000001"/>
    <n v="442"/>
    <s v="099094110858"/>
    <s v="SNJ BREWERIES PVT LTD.,"/>
    <s v="33AANCS2463D1ZH"/>
    <s v="AANCS2463D"/>
    <s v="H41110030820"/>
    <s v="H4110923082002"/>
    <s v="H4110858082002"/>
    <n v="411"/>
    <x v="43"/>
    <s v="12/08/2020"/>
    <n v="974487"/>
    <n v="2600"/>
    <n v="234"/>
    <n v="234"/>
    <n v="0"/>
    <n v="0"/>
    <n v="974487"/>
    <n v="234"/>
    <n v="0"/>
  </r>
  <r>
    <n v="1.1000000000000001"/>
    <n v="443"/>
    <s v="099094110860"/>
    <s v="PARK INDUSTRIES PVT. LTD.,"/>
    <s v="33AAFCP3952Q1ZX"/>
    <s v="AAFCP3952Q"/>
    <s v="H41110050820"/>
    <s v="H4110925082001"/>
    <s v="H4110860082005"/>
    <n v="411"/>
    <x v="43"/>
    <s v="10/08/2020"/>
    <n v="1050518"/>
    <n v="2600"/>
    <n v="234"/>
    <n v="234"/>
    <n v="0"/>
    <n v="0"/>
    <n v="1050518"/>
    <n v="234"/>
    <n v="0"/>
  </r>
  <r>
    <n v="1.1000000000000001"/>
    <n v="444"/>
    <s v="099094110861"/>
    <s v="SOUTHERN PLASTICS PRODUCTS "/>
    <s v="33AANCS3385A1ZG"/>
    <s v="AANCS3385A"/>
    <s v="H41110070820"/>
    <s v="H4110926082001"/>
    <s v="H4110861082001"/>
    <n v="411"/>
    <x v="43"/>
    <s v="05/08/2020"/>
    <n v="290688"/>
    <n v="2600"/>
    <n v="234"/>
    <n v="234"/>
    <n v="0"/>
    <n v="0"/>
    <n v="290688"/>
    <n v="234"/>
    <n v="0"/>
  </r>
  <r>
    <n v="1.1000000000000001"/>
    <n v="445"/>
    <s v="099094110862"/>
    <s v="KATSUSHIRO MATEX INDIA PVT. "/>
    <s v="33AADCK3983A1ZU"/>
    <s v="AADCK3983A"/>
    <s v="H41110080820"/>
    <s v="H4110927082001"/>
    <s v="H4110862082001"/>
    <n v="411"/>
    <x v="43"/>
    <s v="05/08/2020"/>
    <n v="925511"/>
    <n v="2600"/>
    <n v="234"/>
    <n v="234"/>
    <n v="0"/>
    <n v="0"/>
    <n v="925511"/>
    <n v="234"/>
    <n v="0"/>
  </r>
  <r>
    <n v="1.1000000000000001"/>
    <n v="446"/>
    <s v="099094110865"/>
    <s v="AMPHENOL OMNICONNECT INDIA "/>
    <s v="33AAGCA7492R1ZY"/>
    <s v="AAGCA7492R"/>
    <s v="H41110100820"/>
    <s v="H4110928082001"/>
    <s v="H4110865082001"/>
    <n v="411"/>
    <x v="43"/>
    <s v="04/08/2020"/>
    <n v="722646"/>
    <n v="2600"/>
    <n v="234"/>
    <n v="234"/>
    <n v="0"/>
    <n v="0"/>
    <n v="722646"/>
    <n v="234"/>
    <n v="0"/>
  </r>
  <r>
    <n v="1.1000000000000001"/>
    <n v="447"/>
    <s v="099094110866"/>
    <s v="DAIMLER INDIA COMMERCIAL "/>
    <s v="33AABCF1590N1ZJ"/>
    <s v="AABCF1590N"/>
    <s v="H41110110820"/>
    <s v="H4110929082002"/>
    <s v="H4110866082002"/>
    <n v="411"/>
    <x v="43"/>
    <s v="07/08/2020"/>
    <n v="6459404"/>
    <n v="3000"/>
    <n v="270"/>
    <n v="270"/>
    <n v="0"/>
    <n v="0"/>
    <n v="6459404"/>
    <n v="270"/>
    <n v="0"/>
  </r>
  <r>
    <n v="1.1000000000000001"/>
    <n v="448"/>
    <s v="099094110868"/>
    <s v="RASI GRAPHICS (P)LTD.,"/>
    <s v="33AAACR2287D1ZP"/>
    <s v="AAACR2287D"/>
    <s v="H41110120820"/>
    <s v="H4110930082001"/>
    <s v="H4110868082001"/>
    <n v="411"/>
    <x v="43"/>
    <s v="04/08/2020"/>
    <n v="979056"/>
    <n v="2600"/>
    <n v="234"/>
    <n v="234"/>
    <n v="0"/>
    <n v="0"/>
    <n v="979056"/>
    <n v="234"/>
    <n v="0"/>
  </r>
  <r>
    <n v="1.1000000000000001"/>
    <n v="449"/>
    <s v="099094110869"/>
    <s v="FOOTWARE DESIGN &amp; "/>
    <s v="33AAATF0365K1ZW"/>
    <s v="AAATF0365K"/>
    <s v="H41110140820"/>
    <s v="H4110931082003"/>
    <s v="H4110869082001"/>
    <n v="411"/>
    <x v="43"/>
    <s v="04/08/2020"/>
    <n v="264494"/>
    <n v="2600"/>
    <n v="234"/>
    <n v="234"/>
    <n v="0"/>
    <n v="0"/>
    <n v="264494"/>
    <n v="234"/>
    <n v="0"/>
  </r>
  <r>
    <n v="1.1000000000000001"/>
    <n v="450"/>
    <s v="099094110870"/>
    <s v="HUSKY INJECTION MOULDING "/>
    <s v="33AACCH0956M1ZI"/>
    <s v="AACCH0956M"/>
    <s v="H41110160820"/>
    <s v="H4110932082001"/>
    <s v="H4110870082001"/>
    <n v="411"/>
    <x v="43"/>
    <s v="04/08/2020"/>
    <n v="1531913"/>
    <n v="2600"/>
    <n v="234"/>
    <n v="234"/>
    <n v="0"/>
    <n v="0"/>
    <n v="1531913"/>
    <n v="234"/>
    <n v="0"/>
  </r>
  <r>
    <n v="1.1000000000000001"/>
    <n v="451"/>
    <s v="099094110871"/>
    <s v="DOLBIS GRANITE EXPORTS PVT. "/>
    <s v="33AADCD3052F1Z7"/>
    <s v="AADCD3052F"/>
    <s v="H41110170820"/>
    <s v="H4110933082001"/>
    <s v="H4110871082004"/>
    <n v="411"/>
    <x v="43"/>
    <s v="07/08/2020"/>
    <n v="227573"/>
    <n v="2600"/>
    <n v="234"/>
    <n v="234"/>
    <n v="0"/>
    <n v="0"/>
    <n v="227573"/>
    <n v="234"/>
    <n v="0"/>
  </r>
  <r>
    <n v="1.1000000000000001"/>
    <n v="452"/>
    <s v="099094110872"/>
    <s v="EVP WORLD (EV PERUMALSAMY &amp; "/>
    <s v="33AGYPR3116N1ZR"/>
    <s v="AGYPR3116N"/>
    <s v="H41110180820"/>
    <s v="H4110934082001"/>
    <s v="H4110872082003"/>
    <n v="411"/>
    <x v="43"/>
    <s v="07/08/2020"/>
    <n v="861954"/>
    <n v="2600"/>
    <n v="234"/>
    <n v="234"/>
    <n v="0"/>
    <n v="0"/>
    <n v="861954"/>
    <n v="234"/>
    <n v="0"/>
  </r>
  <r>
    <n v="1.1000000000000001"/>
    <n v="453"/>
    <s v="099094110873"/>
    <s v="ITW INDIA PVT.LTD.,"/>
    <s v="33AAACI4550Q1ZD"/>
    <s v="AAACI4550Q"/>
    <s v="H41110190820"/>
    <s v="H4110935082002"/>
    <s v="H4110873072001"/>
    <n v="411"/>
    <x v="43"/>
    <s v="03/08/2020"/>
    <n v="47168"/>
    <n v="2600"/>
    <n v="234"/>
    <n v="234"/>
    <n v="0"/>
    <n v="0"/>
    <n v="47168"/>
    <n v="234"/>
    <n v="0"/>
  </r>
  <r>
    <n v="1.1000000000000001"/>
    <n v="454"/>
    <s v="099094110874"/>
    <s v="MOTHERSON SUMI ELECTRIC "/>
    <s v="33AAACM0405A1ZK"/>
    <s v="AAACM0405A"/>
    <s v="H41110200820"/>
    <s v="H4110936082002"/>
    <s v="H4110874082001"/>
    <n v="411"/>
    <x v="43"/>
    <s v="06/08/2020"/>
    <n v="165132"/>
    <n v="2600"/>
    <n v="234"/>
    <n v="234"/>
    <n v="0"/>
    <n v="0"/>
    <n v="165132"/>
    <n v="234"/>
    <n v="0"/>
  </r>
  <r>
    <n v="1.1000000000000001"/>
    <n v="455"/>
    <s v="099094110875"/>
    <s v="UNIPRODUCTS (INDIA) LTD.,"/>
    <s v="33AAACU0224D1Z5"/>
    <s v="AAACU0224D"/>
    <s v="H41110230820"/>
    <s v="H4110937082001"/>
    <s v="H4110875082002"/>
    <n v="411"/>
    <x v="43"/>
    <s v="04/08/2020"/>
    <n v="622340"/>
    <n v="2600"/>
    <n v="234"/>
    <n v="234"/>
    <n v="0"/>
    <n v="0"/>
    <n v="622340"/>
    <n v="234"/>
    <n v="0"/>
  </r>
  <r>
    <n v="1.1000000000000001"/>
    <n v="456"/>
    <s v="099094110876"/>
    <s v="VIT UNIVERSITY (CHENNAI "/>
    <s v="33AAATN0569M1ZE"/>
    <s v="AAATN0569M"/>
    <s v="H41110240820"/>
    <s v="H4110938082002"/>
    <s v="H4110876082002"/>
    <n v="411"/>
    <x v="43"/>
    <s v="10/08/2020"/>
    <n v="973649"/>
    <n v="2600"/>
    <n v="234"/>
    <n v="234"/>
    <n v="0"/>
    <n v="0"/>
    <n v="973649"/>
    <n v="234"/>
    <n v="0"/>
  </r>
  <r>
    <n v="1.1000000000000001"/>
    <n v="457"/>
    <s v="099094110878"/>
    <s v="COOL COSMETICS (P) LTD.,"/>
    <s v="33AABCC8148B1Z3"/>
    <s v="AABCC8148B"/>
    <s v="H41110250820"/>
    <s v="H4110940082001"/>
    <s v="H4110878082003"/>
    <n v="411"/>
    <x v="43"/>
    <s v="10/08/2020"/>
    <n v="99976"/>
    <n v="2600"/>
    <n v="234"/>
    <n v="234"/>
    <n v="0"/>
    <n v="0"/>
    <n v="99976"/>
    <n v="234"/>
    <n v="0"/>
  </r>
  <r>
    <n v="1.1000000000000001"/>
    <n v="458"/>
    <s v="099094110879"/>
    <s v="EASTERN MACHINE ELEMENTS "/>
    <s v="33AABCE2711N2ZU"/>
    <s v="AABCE2711N"/>
    <s v="H41110260820"/>
    <s v="H4110944082001"/>
    <s v="H4110879082001"/>
    <n v="411"/>
    <x v="43"/>
    <s v="04/08/2020"/>
    <n v="374708"/>
    <n v="2600"/>
    <n v="234"/>
    <n v="234"/>
    <n v="0"/>
    <n v="0"/>
    <n v="374708"/>
    <n v="234"/>
    <n v="0"/>
  </r>
  <r>
    <n v="1.1000000000000001"/>
    <n v="459"/>
    <s v="099094110880"/>
    <s v="BEARDSELL LTD.,"/>
    <s v="33AAACB1429P2ZP"/>
    <s v="AAACB1429P"/>
    <s v="H41110270820"/>
    <s v="H4110945082001"/>
    <s v="H4110880082001"/>
    <n v="411"/>
    <x v="43"/>
    <s v="10/08/2020"/>
    <n v="125899"/>
    <n v="2600"/>
    <n v="234"/>
    <n v="234"/>
    <n v="0"/>
    <n v="0"/>
    <n v="125899"/>
    <n v="234"/>
    <n v="0"/>
  </r>
  <r>
    <n v="1.1000000000000001"/>
    <n v="460"/>
    <s v="099094110881"/>
    <s v="BIO SYSTEMS DIAGNOSTICS PVT. "/>
    <s v="33AACCB2073R1ZI"/>
    <s v="AACCB2073R"/>
    <s v="H41110280820"/>
    <s v="H4110947082001"/>
    <s v="H4110881082001"/>
    <n v="411"/>
    <x v="43"/>
    <s v="04/08/2020"/>
    <n v="388997"/>
    <n v="2600"/>
    <n v="234"/>
    <n v="234"/>
    <n v="0"/>
    <n v="0"/>
    <n v="388997"/>
    <n v="234"/>
    <n v="0"/>
  </r>
  <r>
    <n v="1.1000000000000001"/>
    <n v="461"/>
    <s v="099094110883"/>
    <s v="FORMULATED POLYMERS LTD.,"/>
    <s v="33AAACF1350R1ZM"/>
    <s v="AAACF1350R"/>
    <s v="H41110300820"/>
    <s v="H4110948082003"/>
    <s v="H4110883082001"/>
    <n v="411"/>
    <x v="43"/>
    <s v="04/08/2020"/>
    <n v="200867"/>
    <n v="2600"/>
    <n v="234"/>
    <n v="234"/>
    <n v="0"/>
    <n v="0"/>
    <n v="200867"/>
    <n v="234"/>
    <n v="0"/>
  </r>
  <r>
    <n v="1.1000000000000001"/>
    <n v="462"/>
    <s v="099094110884"/>
    <s v="MINDARIKA PVT. LTD.,"/>
    <s v="33AAACM8583F1ZF"/>
    <s v="AAACM8583F"/>
    <s v="H41110310820"/>
    <s v="H4110949082001"/>
    <s v="H4110884082001"/>
    <n v="411"/>
    <x v="43"/>
    <s v="04/08/2020"/>
    <n v="1439942"/>
    <n v="2600"/>
    <n v="234"/>
    <n v="234"/>
    <n v="0"/>
    <n v="0"/>
    <n v="1439942"/>
    <n v="234"/>
    <n v="0"/>
  </r>
  <r>
    <n v="1.1000000000000001"/>
    <n v="463"/>
    <s v="099094110885"/>
    <s v="ZWILLING KITCHEN INDIA PVT. "/>
    <s v="33AABCZ0058PP1Z"/>
    <s v="AABCZ0058P"/>
    <s v="H41110340820"/>
    <s v="H4110951082001"/>
    <s v="H4110885082001"/>
    <n v="411"/>
    <x v="43"/>
    <s v="04/08/2020"/>
    <n v="1005935"/>
    <n v="2600"/>
    <n v="234"/>
    <n v="234"/>
    <n v="0"/>
    <n v="0"/>
    <n v="1005935"/>
    <n v="234"/>
    <n v="0"/>
  </r>
  <r>
    <n v="1.1000000000000001"/>
    <n v="464"/>
    <s v="099094110886"/>
    <s v="APTIV Components India Pvt. Ltd.,"/>
    <s v="33AAACD0226E1ZI"/>
    <s v="AAACD0226E"/>
    <s v="H41110350820"/>
    <s v="H4110958082001"/>
    <s v="H4110886082001"/>
    <n v="411"/>
    <x v="43"/>
    <s v="04/08/2020"/>
    <n v="516409"/>
    <n v="2600"/>
    <n v="234"/>
    <n v="234"/>
    <n v="0"/>
    <n v="0"/>
    <n v="516409"/>
    <n v="234"/>
    <n v="0"/>
  </r>
  <r>
    <n v="1.1000000000000001"/>
    <n v="465"/>
    <s v="099094110887"/>
    <s v="DIE TECH INDIA PVT. LTD.,"/>
    <s v="33AABCD9363K1ZG"/>
    <s v="AABCD9363K"/>
    <s v="H41110360820"/>
    <s v="H4110960082004"/>
    <s v="H4110887082002"/>
    <n v="411"/>
    <x v="43"/>
    <s v="12/08/2020"/>
    <n v="975755"/>
    <n v="2600"/>
    <n v="234"/>
    <n v="234"/>
    <n v="0"/>
    <n v="0"/>
    <n v="975755"/>
    <n v="234"/>
    <n v="0"/>
  </r>
  <r>
    <n v="1.1000000000000001"/>
    <n v="466"/>
    <s v="099094110889"/>
    <s v="SICAME INDIA CONNECTORS PVT. "/>
    <s v="33AAKCS1050K1ZG"/>
    <s v="AAKCS1050K"/>
    <s v="H41110370820"/>
    <s v="H4110961082001"/>
    <s v="H4110889082001"/>
    <n v="411"/>
    <x v="43"/>
    <s v="04/08/2020"/>
    <n v="2262277"/>
    <n v="2600"/>
    <n v="234"/>
    <n v="234"/>
    <n v="0"/>
    <n v="0"/>
    <n v="2262277"/>
    <n v="234"/>
    <n v="0"/>
  </r>
  <r>
    <n v="1.1000000000000001"/>
    <n v="467"/>
    <s v="099094110891"/>
    <s v="FOURRTS INDIA LABORATORIES "/>
    <s v="33AAACF0467F1Z3"/>
    <s v="AAACF0467F"/>
    <s v="H41110400820"/>
    <s v="H4110963082001"/>
    <s v="H4110891082001"/>
    <n v="411"/>
    <x v="43"/>
    <s v="07/08/2020"/>
    <n v="416226"/>
    <n v="2600"/>
    <n v="234"/>
    <n v="234"/>
    <n v="0"/>
    <n v="0"/>
    <n v="416226"/>
    <n v="234"/>
    <n v="0"/>
  </r>
  <r>
    <n v="1.1000000000000001"/>
    <n v="468"/>
    <s v="099094110894"/>
    <s v="SUPREME TREON  PVT. LTD.,"/>
    <s v="33AACCS4085Q1ZV"/>
    <s v="AACCS4085Q"/>
    <s v="H41110420820"/>
    <s v="H4110964082001"/>
    <s v="H4110894082001"/>
    <n v="411"/>
    <x v="43"/>
    <s v="04/08/2020"/>
    <n v="887016"/>
    <n v="2600"/>
    <n v="234"/>
    <n v="234"/>
    <n v="0"/>
    <n v="0"/>
    <n v="887016"/>
    <n v="234"/>
    <n v="0"/>
  </r>
  <r>
    <n v="1.1000000000000001"/>
    <n v="469"/>
    <s v="099094110895"/>
    <s v="I.M.AMIS FORGINGS PVT. LTD.,"/>
    <s v="33AACCI4687E1ZM"/>
    <s v="AACCI4687E"/>
    <s v="H41110430820"/>
    <s v="H4110965082007"/>
    <s v="H4110895082001"/>
    <n v="411"/>
    <x v="43"/>
    <s v="10/08/2020"/>
    <n v="281544"/>
    <n v="2600"/>
    <n v="234"/>
    <n v="234"/>
    <n v="0"/>
    <n v="0"/>
    <n v="281544"/>
    <n v="234"/>
    <n v="0"/>
  </r>
  <r>
    <n v="1.1000000000000001"/>
    <n v="470"/>
    <s v="099094110896"/>
    <s v="CLASSIC AUTO TUBES LTD.,"/>
    <s v="33AACCC6993K1ZA"/>
    <s v="AACCC6993K"/>
    <s v="H41110440820"/>
    <s v="H4110967082001"/>
    <s v="H4110896082001"/>
    <n v="411"/>
    <x v="43"/>
    <s v="04/08/2020"/>
    <n v="743308"/>
    <n v="2600"/>
    <n v="234"/>
    <n v="234"/>
    <n v="0"/>
    <n v="0"/>
    <n v="743308"/>
    <n v="234"/>
    <n v="0"/>
  </r>
  <r>
    <n v="1.1000000000000001"/>
    <n v="471"/>
    <s v="099094110897"/>
    <s v="SAVEETHA MEDICAL &amp; "/>
    <s v="33AAAAS7555D1ZN"/>
    <s v="AAAAS7555D"/>
    <s v="H41110450820"/>
    <s v="H4110968082001"/>
    <s v="H4110897082001"/>
    <n v="411"/>
    <x v="43"/>
    <s v="12/08/2020"/>
    <n v="273308"/>
    <n v="2600"/>
    <n v="234"/>
    <n v="234"/>
    <n v="0"/>
    <n v="0"/>
    <n v="273308"/>
    <n v="234"/>
    <n v="0"/>
  </r>
  <r>
    <n v="1.1000000000000001"/>
    <n v="472"/>
    <s v="099094110898"/>
    <s v="SRI BALAJI EDUCATIONAL "/>
    <s v="33AACTS1386D2ZO"/>
    <s v="AACTS1386D"/>
    <s v="H41110480820"/>
    <s v="H4110970082002"/>
    <s v="H4110898082001"/>
    <n v="411"/>
    <x v="43"/>
    <s v="07/08/2020"/>
    <n v="2165220"/>
    <n v="2600"/>
    <n v="234"/>
    <n v="234"/>
    <n v="0"/>
    <n v="0"/>
    <n v="2165220"/>
    <n v="234"/>
    <n v="0"/>
  </r>
  <r>
    <n v="1.1000000000000001"/>
    <n v="473"/>
    <s v="099094110899"/>
    <s v="RIALTO ENTERPRISES PVT. LTD."/>
    <s v="33AAACR3589E1ZG"/>
    <s v="AAACR3589E"/>
    <s v="H41110490820"/>
    <s v="H4110971082001"/>
    <s v="H4110899082001"/>
    <n v="411"/>
    <x v="43"/>
    <s v="04/08/2020"/>
    <n v="295058"/>
    <n v="2600"/>
    <n v="234"/>
    <n v="234"/>
    <n v="0"/>
    <n v="0"/>
    <n v="295058"/>
    <n v="234"/>
    <n v="0"/>
  </r>
  <r>
    <n v="1.1000000000000001"/>
    <n v="474"/>
    <s v="099094110901"/>
    <s v="SWASTIK POLYMERS"/>
    <s v="33AAHFS6911P1ZR"/>
    <s v="AAHFS6911P"/>
    <s v="H41110500820"/>
    <s v="H4110972082001"/>
    <s v="H4110901082002"/>
    <n v="411"/>
    <x v="43"/>
    <s v="06/08/2020"/>
    <n v="320702"/>
    <n v="2600"/>
    <n v="234"/>
    <n v="234"/>
    <n v="0"/>
    <n v="0"/>
    <n v="320702"/>
    <n v="234"/>
    <n v="0"/>
  </r>
  <r>
    <n v="1.1000000000000001"/>
    <n v="475"/>
    <s v="099094110902"/>
    <s v="MANDO AUTOMOTIVE INDIA PVT. "/>
    <s v="33AAECM8625J1ZB"/>
    <s v="AAECM8625J"/>
    <s v="H41110510820"/>
    <s v="H4110978082002"/>
    <s v="H4110902082001"/>
    <n v="411"/>
    <x v="43"/>
    <s v="10/08/2020"/>
    <n v="903701"/>
    <n v="2600"/>
    <n v="234"/>
    <n v="234"/>
    <n v="0"/>
    <n v="0"/>
    <n v="903701"/>
    <n v="234"/>
    <n v="0"/>
  </r>
  <r>
    <n v="1.1000000000000001"/>
    <n v="476"/>
    <s v="099094110903"/>
    <s v="SUNDARAM CLAYTON LIMITED.,"/>
    <s v="33AAACS4920J1ZJ"/>
    <s v="AAACS4920J"/>
    <s v="H41110520820"/>
    <s v="H4110979082002"/>
    <s v="H4110903082002"/>
    <n v="411"/>
    <x v="43"/>
    <s v="10/08/2020"/>
    <n v="1368434"/>
    <n v="2600"/>
    <n v="234"/>
    <n v="234"/>
    <n v="0"/>
    <n v="0"/>
    <n v="1368434"/>
    <n v="234"/>
    <n v="0"/>
  </r>
  <r>
    <n v="1.1000000000000001"/>
    <n v="477"/>
    <s v="099094110904"/>
    <s v="YOROZU JBM AUTOMOTIVE TAMIL "/>
    <s v="33AAACY4647A1ZO"/>
    <s v="AAACY4647A"/>
    <s v="H41110530820"/>
    <s v="H4110980082001"/>
    <s v="H4110904082001"/>
    <n v="411"/>
    <x v="43"/>
    <s v="10/08/2020"/>
    <n v="769718"/>
    <n v="2600"/>
    <n v="234"/>
    <n v="234"/>
    <n v="0"/>
    <n v="0"/>
    <n v="769718"/>
    <n v="234"/>
    <n v="0"/>
  </r>
  <r>
    <n v="1.1000000000000001"/>
    <n v="478"/>
    <s v="099094110905"/>
    <s v="LARSEN &amp; TUBRO LTD.,"/>
    <s v="33AAACL0140P5ZM"/>
    <s v="AAACL0140P"/>
    <s v="H41110550820"/>
    <s v="H4110981082001"/>
    <s v="H4110905082002"/>
    <n v="411"/>
    <x v="43"/>
    <s v="07/08/2020"/>
    <n v="149058"/>
    <n v="2600"/>
    <n v="234"/>
    <n v="234"/>
    <n v="0"/>
    <n v="0"/>
    <n v="149058"/>
    <n v="234"/>
    <n v="0"/>
  </r>
  <r>
    <n v="1.1000000000000001"/>
    <n v="479"/>
    <s v="099094110906"/>
    <s v="PUNCH RATNA FASTENERS LTD.,"/>
    <s v="33AAACP1316M1ZO"/>
    <s v="AAACP1316M"/>
    <s v="H41110560820"/>
    <s v="H4110982082001"/>
    <s v="H4110906082002"/>
    <n v="411"/>
    <x v="43"/>
    <s v="10/08/2020"/>
    <n v="658764"/>
    <n v="2600"/>
    <n v="234"/>
    <n v="234"/>
    <n v="0"/>
    <n v="0"/>
    <n v="658764"/>
    <n v="234"/>
    <n v="0"/>
  </r>
  <r>
    <n v="1.1000000000000001"/>
    <n v="480"/>
    <s v="099094110907"/>
    <s v="LUCAS-TVS LTD.,"/>
    <s v="33AAACL3763E1ZU"/>
    <s v="AAACL3763E"/>
    <s v="H41110570820"/>
    <s v="H4110983082001"/>
    <s v="H4110907082001"/>
    <n v="411"/>
    <x v="43"/>
    <s v="04/08/2020"/>
    <n v="342771"/>
    <n v="2600"/>
    <n v="234"/>
    <n v="234"/>
    <n v="0"/>
    <n v="0"/>
    <n v="342771"/>
    <n v="234"/>
    <n v="0"/>
  </r>
  <r>
    <n v="1.1000000000000001"/>
    <n v="481"/>
    <s v="099094110908"/>
    <s v="MAHLE ANAND FILTER SYSTEMS  "/>
    <s v="33AAACP5890Q1ZT"/>
    <s v="AAACP5890Q"/>
    <s v="H41110580820"/>
    <s v="H4110986082001"/>
    <s v="H4110908082001"/>
    <n v="411"/>
    <x v="43"/>
    <s v="10/08/2020"/>
    <n v="366468"/>
    <n v="2600"/>
    <n v="234"/>
    <n v="234"/>
    <n v="0"/>
    <n v="0"/>
    <n v="366468"/>
    <n v="234"/>
    <n v="0"/>
  </r>
  <r>
    <n v="1.1000000000000001"/>
    <n v="482"/>
    <s v="099094110909"/>
    <s v="UCAL FUEL SYSTEMS LTD.,"/>
    <s v="33AAACU0541K2ZL"/>
    <s v="AAACU0541K"/>
    <s v="H41110590820"/>
    <s v="H4110987082001"/>
    <s v="H4110909082001"/>
    <n v="411"/>
    <x v="43"/>
    <s v="04/08/2020"/>
    <n v="116587"/>
    <n v="2600"/>
    <n v="0"/>
    <n v="0"/>
    <n v="468"/>
    <n v="0"/>
    <n v="116587"/>
    <n v="468"/>
    <n v="0"/>
  </r>
  <r>
    <n v="1.1000000000000001"/>
    <n v="483"/>
    <s v="099094110911"/>
    <s v="WITTUR ELEVATOR COMPONENTS "/>
    <s v="33AABCW0055F1ZT"/>
    <s v="AABCW0055F"/>
    <s v="H41110600820"/>
    <s v="H4110990082001"/>
    <s v="H4110911082001"/>
    <n v="411"/>
    <x v="43"/>
    <s v="04/08/2020"/>
    <n v="554854"/>
    <n v="2600"/>
    <n v="234"/>
    <n v="234"/>
    <n v="0"/>
    <n v="0"/>
    <n v="554854"/>
    <n v="234"/>
    <n v="0"/>
  </r>
  <r>
    <n v="1.1000000000000001"/>
    <n v="484"/>
    <s v="099094110912"/>
    <s v="APEX LABORATORIES PVT. LTD.,"/>
    <s v="33AAACA5174G1ZO"/>
    <s v="AAACA5174G"/>
    <s v="H41110610820"/>
    <s v="H4110991082002"/>
    <s v="H4110912082001"/>
    <n v="411"/>
    <x v="43"/>
    <s v="10/08/2020"/>
    <n v="329518"/>
    <n v="2600"/>
    <n v="234"/>
    <n v="234"/>
    <n v="0"/>
    <n v="0"/>
    <n v="329518"/>
    <n v="234"/>
    <n v="0"/>
  </r>
  <r>
    <n v="1.1000000000000001"/>
    <n v="485"/>
    <s v="099094110913"/>
    <s v="J.M. FRICTECH INDIA PVT. LTD.,"/>
    <s v="33AACCJ0197Q1Z7"/>
    <s v="AACCJ0197Q"/>
    <s v="H41110620820"/>
    <s v="H4110992082004"/>
    <s v="H4110913082002"/>
    <n v="411"/>
    <x v="43"/>
    <s v="10/08/2020"/>
    <n v="1542651"/>
    <n v="2600"/>
    <n v="234"/>
    <n v="234"/>
    <n v="0"/>
    <n v="0"/>
    <n v="1542651"/>
    <n v="234"/>
    <n v="0"/>
  </r>
  <r>
    <n v="1.1000000000000001"/>
    <n v="486"/>
    <s v="099094110914"/>
    <s v="AMTEK AUTO LTD.,"/>
    <s v="33AAGCA4447E1Z0"/>
    <s v="AAGCA4447E"/>
    <s v="H41110630820"/>
    <s v="H4110993082002"/>
    <s v="H4110914082002"/>
    <n v="411"/>
    <x v="43"/>
    <s v="04/08/2020"/>
    <n v="192064"/>
    <n v="2600"/>
    <n v="234"/>
    <n v="234"/>
    <n v="0"/>
    <n v="0"/>
    <n v="192064"/>
    <n v="234"/>
    <n v="0"/>
  </r>
  <r>
    <n v="1.1000000000000001"/>
    <n v="487"/>
    <s v="099094110916"/>
    <s v="TEMPLE PRECEISSION METAL  "/>
    <s v="33AACCT3274G1ZI"/>
    <s v="AACCT3274G"/>
    <s v="H41110640820"/>
    <s v="H4110996082001"/>
    <s v="H4110916082001"/>
    <n v="411"/>
    <x v="43"/>
    <s v="07/08/2020"/>
    <n v="1285091"/>
    <n v="2600"/>
    <n v="234"/>
    <n v="234"/>
    <n v="0"/>
    <n v="0"/>
    <n v="1285091"/>
    <n v="234"/>
    <n v="0"/>
  </r>
  <r>
    <n v="1.1000000000000001"/>
    <n v="488"/>
    <s v="099094110917"/>
    <s v="J.K.TYRE &amp; INDUTREIS LTD.,"/>
    <s v="33AAACJ6716F1ZV"/>
    <s v="AAACJ6716F"/>
    <s v="H41110650820"/>
    <s v="H4110997082001"/>
    <s v="H4110917082002"/>
    <n v="411"/>
    <x v="43"/>
    <s v="10/08/2020"/>
    <n v="4584358"/>
    <n v="3000"/>
    <n v="270"/>
    <n v="270"/>
    <n v="0"/>
    <n v="0"/>
    <n v="4584358"/>
    <n v="270"/>
    <n v="0"/>
  </r>
  <r>
    <n v="1.1000000000000001"/>
    <n v="489"/>
    <s v="099094110918"/>
    <s v="NATIONAL SECURITY GUARD "/>
    <s v="33CHERI3124G1DH"/>
    <s v="CHERI3124G"/>
    <s v="H41110660820"/>
    <s v="H4110998082001"/>
    <s v="H4110918082001"/>
    <n v="411"/>
    <x v="43"/>
    <s v="04/08/2020"/>
    <n v="505225"/>
    <n v="2600"/>
    <n v="234"/>
    <n v="234"/>
    <n v="0"/>
    <n v="0"/>
    <n v="505225"/>
    <n v="234"/>
    <n v="0"/>
  </r>
  <r>
    <n v="1.1000000000000001"/>
    <n v="490"/>
    <s v="099094110919"/>
    <s v="INTERACH BUILDING PRODUCTS "/>
    <s v="33AAACI0106J1Z7"/>
    <s v="AAACI0106J"/>
    <s v="H41110670820"/>
    <s v="H4110999082001"/>
    <s v="H4110919082001"/>
    <n v="411"/>
    <x v="43"/>
    <s v="04/08/2020"/>
    <n v="947925"/>
    <n v="2600"/>
    <n v="234"/>
    <n v="234"/>
    <n v="0"/>
    <n v="0"/>
    <n v="947925"/>
    <n v="234"/>
    <n v="0"/>
  </r>
  <r>
    <n v="1.1000000000000001"/>
    <n v="491"/>
    <s v="099094110921"/>
    <s v="AIR FLOW EQUPIRMENTS INDIA "/>
    <s v="33AACCA9641E1ZY"/>
    <s v="AACCA9641E"/>
    <s v="H41110680820"/>
    <s v="H4111000082001"/>
    <s v="H4110921082001"/>
    <n v="411"/>
    <x v="43"/>
    <s v="07/08/2020"/>
    <n v="349127"/>
    <n v="2600"/>
    <n v="234"/>
    <n v="234"/>
    <n v="0"/>
    <n v="0"/>
    <n v="349127"/>
    <n v="234"/>
    <n v="0"/>
  </r>
  <r>
    <n v="1.1000000000000001"/>
    <n v="492"/>
    <s v="099094110923"/>
    <s v="SCHWING STETTER (INDIA) PVT. "/>
    <s v="33AADCS5069D1ZJ"/>
    <s v="AADCS5069D"/>
    <s v="H41110690820"/>
    <s v="H4111003082001"/>
    <s v="H4110923082002"/>
    <n v="411"/>
    <x v="43"/>
    <s v="10/08/2020"/>
    <n v="204222"/>
    <n v="2600"/>
    <n v="234"/>
    <n v="234"/>
    <n v="0"/>
    <n v="0"/>
    <n v="204222"/>
    <n v="234"/>
    <n v="0"/>
  </r>
  <r>
    <n v="1.1000000000000001"/>
    <n v="493"/>
    <s v="099094110925"/>
    <s v="DIAMOND ENGINEERING "/>
    <s v="33AAACD3949E1ZY"/>
    <s v="AAACD3949E"/>
    <s v="H41110700820"/>
    <s v="H4111005082001"/>
    <s v="H4110925082001"/>
    <n v="411"/>
    <x v="43"/>
    <s v="07/08/2020"/>
    <n v="641925"/>
    <n v="2600"/>
    <n v="234"/>
    <n v="234"/>
    <n v="0"/>
    <n v="0"/>
    <n v="641925"/>
    <n v="234"/>
    <n v="0"/>
  </r>
  <r>
    <n v="1.1000000000000001"/>
    <n v="494"/>
    <s v="099094110926"/>
    <s v="THE SECRETARY VALLIAMMAI "/>
    <s v="33AAATV2451J1ZJ"/>
    <s v="AAATV2451J"/>
    <s v="H41110710820"/>
    <s v="H4111007082002"/>
    <s v="H4110926082001"/>
    <n v="411"/>
    <x v="43"/>
    <s v="04/08/2020"/>
    <n v="202994"/>
    <n v="2600"/>
    <n v="234"/>
    <n v="234"/>
    <n v="0"/>
    <n v="0"/>
    <n v="202994"/>
    <n v="234"/>
    <n v="0"/>
  </r>
  <r>
    <n v="1.1000000000000001"/>
    <n v="495"/>
    <s v="099094110927"/>
    <s v="SAEHAN STAMPING PVT. LTD.,"/>
    <s v="33AAOCS6723M1ZU"/>
    <s v="AAOCS6723M"/>
    <s v="H41110720820"/>
    <s v="H4111008082001"/>
    <s v="H4110927082001"/>
    <n v="411"/>
    <x v="43"/>
    <s v="04/08/2020"/>
    <n v="645495"/>
    <n v="2600"/>
    <n v="234"/>
    <n v="234"/>
    <n v="0"/>
    <n v="0"/>
    <n v="645495"/>
    <n v="234"/>
    <n v="0"/>
  </r>
  <r>
    <n v="1.1000000000000001"/>
    <n v="496"/>
    <s v="099094110928"/>
    <s v="VISHAY PRECISION TRANSDUCERS "/>
    <s v="33AADCV1786G1ZA"/>
    <s v="AADCV1786G"/>
    <s v="H41110730820"/>
    <s v="H4111010082001"/>
    <s v="H4110928082001"/>
    <n v="411"/>
    <x v="43"/>
    <s v="07/08/2020"/>
    <n v="3122845"/>
    <n v="2600"/>
    <n v="0"/>
    <n v="0"/>
    <n v="468"/>
    <n v="0"/>
    <n v="3122845"/>
    <n v="468"/>
    <n v="0"/>
  </r>
  <r>
    <n v="1.1000000000000001"/>
    <n v="497"/>
    <s v="099094110929"/>
    <s v="M.S. GLOBAL INDIA  AUTOMOTIVE "/>
    <s v="33AAECG3435E1Z2"/>
    <s v="AAECG3435E"/>
    <s v="H41110760820"/>
    <s v="H4111011082001"/>
    <s v="H4110929082002"/>
    <n v="411"/>
    <x v="43"/>
    <s v="10/08/2020"/>
    <n v="1817165"/>
    <n v="2600"/>
    <n v="234"/>
    <n v="234"/>
    <n v="0"/>
    <n v="0"/>
    <n v="1817165"/>
    <n v="234"/>
    <n v="0"/>
  </r>
  <r>
    <n v="1.1000000000000001"/>
    <n v="498"/>
    <s v="099094110930"/>
    <s v="ITAL PLASTIC COMPONENTS PVT. "/>
    <s v="33AABCI6235M1ZI"/>
    <s v="AABCI6235M"/>
    <s v="H41110770820"/>
    <s v="H4111012082001"/>
    <s v="H4110930082001"/>
    <n v="411"/>
    <x v="43"/>
    <s v="04/08/2020"/>
    <n v="1693578"/>
    <n v="2600"/>
    <n v="234"/>
    <n v="234"/>
    <n v="0"/>
    <n v="0"/>
    <n v="1693578"/>
    <n v="234"/>
    <n v="0"/>
  </r>
  <r>
    <n v="1.1000000000000001"/>
    <n v="499"/>
    <s v="099094110931"/>
    <s v="TUK TUK EXPORTS.,"/>
    <s v="33AAEFT8678F1ZU"/>
    <s v="AAEFT8678F"/>
    <s v="H41110790820"/>
    <s v="H4111014082001"/>
    <s v="H4110931082003"/>
    <n v="411"/>
    <x v="43"/>
    <s v="06/08/2020"/>
    <n v="229257"/>
    <n v="2600"/>
    <n v="0"/>
    <n v="0"/>
    <n v="468"/>
    <n v="0"/>
    <n v="229257"/>
    <n v="468"/>
    <n v="0"/>
  </r>
  <r>
    <n v="1.1000000000000001"/>
    <n v="500"/>
    <s v="099094110932"/>
    <s v="MILTON ROY INDIA PVT. LTD.,"/>
    <s v="33AAACA2935K1ZW"/>
    <s v="AAACA2935K"/>
    <s v="H41110800820"/>
    <s v="H4111016082001"/>
    <s v="H4110932082001"/>
    <n v="411"/>
    <x v="43"/>
    <s v="04/08/2020"/>
    <n v="364726"/>
    <n v="2600"/>
    <n v="234"/>
    <n v="234"/>
    <n v="0"/>
    <n v="0"/>
    <n v="364726"/>
    <n v="234"/>
    <n v="0"/>
  </r>
  <r>
    <n v="1.1000000000000001"/>
    <n v="501"/>
    <s v="099094110933"/>
    <s v="SANWA SYNERGY HOLDINGS "/>
    <s v="33AAPCS8598B1ZV"/>
    <s v="AAPCS8598B"/>
    <s v="H41110810820"/>
    <s v="H4111017082001"/>
    <s v="H4110933082001"/>
    <n v="411"/>
    <x v="43"/>
    <s v="04/08/2020"/>
    <n v="1289489"/>
    <n v="2600"/>
    <n v="234"/>
    <n v="234"/>
    <n v="0"/>
    <n v="0"/>
    <n v="1289489"/>
    <n v="234"/>
    <n v="0"/>
  </r>
  <r>
    <n v="1.1000000000000001"/>
    <n v="502"/>
    <s v="099094110934"/>
    <s v="PROTECK CIRCUITS &amp; SYSTEMS "/>
    <s v="33AAACP3501E1Z6"/>
    <s v="AAACP3501E"/>
    <s v="H41110830820"/>
    <s v="H4111018082001"/>
    <s v="H4110934082001"/>
    <n v="411"/>
    <x v="43"/>
    <s v="04/08/2020"/>
    <n v="556541"/>
    <n v="2600"/>
    <n v="234"/>
    <n v="234"/>
    <n v="0"/>
    <n v="0"/>
    <n v="556541"/>
    <n v="234"/>
    <n v="0"/>
  </r>
  <r>
    <n v="1.1000000000000001"/>
    <n v="503"/>
    <s v="099094110935"/>
    <s v="AAM INDIA MANUFACTURING "/>
    <s v="33AAGCA9388Q1ZT"/>
    <s v="AAGCA9388Q"/>
    <s v="H41110850820"/>
    <s v="H4111019082002"/>
    <s v="H4110935082002"/>
    <n v="411"/>
    <x v="43"/>
    <s v="12/08/2020"/>
    <n v="855050"/>
    <n v="2600"/>
    <n v="234"/>
    <n v="234"/>
    <n v="0"/>
    <n v="0"/>
    <n v="855050"/>
    <n v="234"/>
    <n v="0"/>
  </r>
  <r>
    <n v="1.1000000000000001"/>
    <n v="504"/>
    <s v="099094110936"/>
    <s v="ARCHIMEDIS HEALTHCARE PVT. "/>
    <s v="33AAMCA7215L1ZJ"/>
    <s v="AAMCA7215L"/>
    <s v="H41110860820"/>
    <s v="H4111020082002"/>
    <s v="H4110936082002"/>
    <n v="411"/>
    <x v="43"/>
    <s v="10/08/2020"/>
    <n v="200188"/>
    <n v="2600"/>
    <n v="234"/>
    <n v="234"/>
    <n v="0"/>
    <n v="0"/>
    <n v="200188"/>
    <n v="234"/>
    <n v="0"/>
  </r>
  <r>
    <n v="1.1000000000000001"/>
    <n v="505"/>
    <s v="099094110937"/>
    <s v="LEAR AUTOMOTIVE INDIA PVT. "/>
    <s v="33AAACL1978K1ZC"/>
    <s v="AAACL1978K"/>
    <s v="H41110880820"/>
    <s v="H4111023082001"/>
    <s v="H4110937082001"/>
    <n v="411"/>
    <x v="43"/>
    <s v="04/08/2020"/>
    <n v="2449379"/>
    <n v="2600"/>
    <n v="234"/>
    <n v="234"/>
    <n v="0"/>
    <n v="0"/>
    <n v="2449379"/>
    <n v="234"/>
    <n v="0"/>
  </r>
  <r>
    <n v="1.1000000000000001"/>
    <n v="506"/>
    <s v="099094110938"/>
    <s v="FEDERAL -MOGUL VSP IDNIA LTD.,"/>
    <s v="33AAACF7004Q1ZL"/>
    <s v="AAACF7004Q"/>
    <s v="H41110890820"/>
    <s v="H4111024082001"/>
    <s v="H4110938082002"/>
    <n v="411"/>
    <x v="43"/>
    <s v="04/08/2020"/>
    <n v="977509"/>
    <n v="2600"/>
    <n v="234"/>
    <n v="234"/>
    <n v="0"/>
    <n v="0"/>
    <n v="977509"/>
    <n v="234"/>
    <n v="0"/>
  </r>
  <r>
    <n v="1.1000000000000001"/>
    <n v="507"/>
    <s v="099094110940"/>
    <s v="RICE LAKE WEIGHING SYSTMES "/>
    <s v="33AAJCS7011HIZJ"/>
    <s v="AAJCS7011H"/>
    <s v="H41110920820"/>
    <s v="H4111025082004"/>
    <s v="H4110940082001"/>
    <n v="411"/>
    <x v="43"/>
    <s v="04/08/2020"/>
    <n v="393269"/>
    <n v="2600"/>
    <n v="234"/>
    <n v="234"/>
    <n v="0"/>
    <n v="0"/>
    <n v="393269"/>
    <n v="234"/>
    <n v="0"/>
  </r>
  <r>
    <n v="1.1000000000000001"/>
    <n v="508"/>
    <s v="099094110944"/>
    <s v="MIRRA COBALT PACKAGING"/>
    <s v="33AAQFM2393E1Z7"/>
    <s v="AAQFM2393E"/>
    <s v="H41110930820"/>
    <s v="H4111026082001"/>
    <s v="H4110944082001"/>
    <n v="411"/>
    <x v="43"/>
    <s v="04/08/2020"/>
    <n v="438882"/>
    <n v="2600"/>
    <n v="234"/>
    <n v="234"/>
    <n v="0"/>
    <n v="0"/>
    <n v="438882"/>
    <n v="234"/>
    <n v="0"/>
  </r>
  <r>
    <n v="1.1000000000000001"/>
    <n v="509"/>
    <s v="099094110945"/>
    <s v="NEW CHENNAI TOWNSHIP PVT. "/>
    <s v="33AACCN3054A2Z5"/>
    <s v="AACCN3054A"/>
    <s v="H41110950820"/>
    <s v="H4111027082002"/>
    <s v="H4110945082001"/>
    <n v="411"/>
    <x v="43"/>
    <s v="04/08/2020"/>
    <n v="419243"/>
    <n v="2600"/>
    <n v="0"/>
    <n v="0"/>
    <n v="468"/>
    <n v="0"/>
    <n v="419243"/>
    <n v="468"/>
    <n v="0"/>
  </r>
  <r>
    <n v="1.1000000000000001"/>
    <n v="510"/>
    <s v="099094110947"/>
    <s v="ROCA BATHROOM PRODUCTS "/>
    <s v="33AAACE9982E1ZK"/>
    <s v="AAACE9982E"/>
    <s v="H41111000820"/>
    <s v="H4111028082001"/>
    <s v="H4110947082001"/>
    <n v="411"/>
    <x v="43"/>
    <s v="04/08/2020"/>
    <n v="372176"/>
    <n v="2600"/>
    <n v="234"/>
    <n v="234"/>
    <n v="0"/>
    <n v="0"/>
    <n v="372176"/>
    <n v="234"/>
    <n v="0"/>
  </r>
  <r>
    <n v="1.1000000000000001"/>
    <n v="511"/>
    <s v="099094110948"/>
    <s v="MAGNA AUTOMOTIVE INDIA PVT. "/>
    <s v="33AADCC6465D1ZX"/>
    <s v="AADCC6465D"/>
    <s v="H41111040820"/>
    <s v="H4111030082001"/>
    <s v="H4110948082003"/>
    <n v="411"/>
    <x v="43"/>
    <s v="10/08/2020"/>
    <n v="2955410"/>
    <n v="2600"/>
    <n v="234"/>
    <n v="234"/>
    <n v="0"/>
    <n v="0"/>
    <n v="2955410"/>
    <n v="234"/>
    <n v="0"/>
  </r>
  <r>
    <n v="1.1000000000000001"/>
    <n v="512"/>
    <s v="099094110949"/>
    <s v="RAMSAYS CORPORATION PVT. "/>
    <s v="33AADCR8596A1ZC"/>
    <s v="AADCR8596A"/>
    <s v="H41111060820"/>
    <s v="H4111031082001"/>
    <s v="H4110949082001"/>
    <n v="411"/>
    <x v="43"/>
    <s v="10/08/2020"/>
    <n v="312608"/>
    <n v="2600"/>
    <n v="234"/>
    <n v="234"/>
    <n v="0"/>
    <n v="0"/>
    <n v="312608"/>
    <n v="234"/>
    <n v="0"/>
  </r>
  <r>
    <n v="1.1000000000000001"/>
    <n v="513"/>
    <s v="099094110951"/>
    <s v="IGP ENGINEERS PVT. LTD.,"/>
    <s v="33AAACI0920Q1ZN"/>
    <s v="AAACI0920Q"/>
    <s v="H41111070820"/>
    <s v="H4111034082001"/>
    <s v="H4110951082001"/>
    <n v="411"/>
    <x v="43"/>
    <s v="07/08/2020"/>
    <n v="1370355"/>
    <n v="2600"/>
    <n v="234"/>
    <n v="234"/>
    <n v="0"/>
    <n v="0"/>
    <n v="1370355"/>
    <n v="234"/>
    <n v="0"/>
  </r>
  <r>
    <n v="1.1000000000000001"/>
    <n v="514"/>
    <s v="099094110958"/>
    <s v="TRIDENT FORGINGS (P) LTD.,"/>
    <s v="33AACCT7936P1ZQ"/>
    <s v="AACCT7936P"/>
    <s v="H41111090820"/>
    <s v="H4111035082001"/>
    <s v="H4110958082001"/>
    <n v="411"/>
    <x v="43"/>
    <s v="07/08/2020"/>
    <n v="186608"/>
    <n v="2600"/>
    <n v="234"/>
    <n v="234"/>
    <n v="0"/>
    <n v="0"/>
    <n v="186608"/>
    <n v="234"/>
    <n v="0"/>
  </r>
  <r>
    <n v="1.1000000000000001"/>
    <n v="515"/>
    <s v="099094110960"/>
    <s v="CMWSSB(METRO WATER)"/>
    <s v="33AAALM0037B1ZV"/>
    <s v="AAALM0037B"/>
    <s v="H41111100820"/>
    <s v="H4111036082001"/>
    <s v="H4110960082004"/>
    <n v="411"/>
    <x v="43"/>
    <s v="06/08/2020"/>
    <n v="90556411"/>
    <n v="3000"/>
    <n v="270"/>
    <n v="270"/>
    <n v="0"/>
    <n v="0"/>
    <n v="90556411"/>
    <n v="270"/>
    <n v="0"/>
  </r>
  <r>
    <n v="1.1000000000000001"/>
    <n v="516"/>
    <s v="099094110961"/>
    <s v="SAVERA KOTHARI INDIA PVT. LTD.,"/>
    <s v="33AAPCS0397A1ZG"/>
    <s v="AAPCS0397A"/>
    <s v="H41111110820"/>
    <s v="H4111037082002"/>
    <s v="H4110961082001"/>
    <n v="411"/>
    <x v="43"/>
    <s v="04/08/2020"/>
    <n v="206975"/>
    <n v="2600"/>
    <n v="234"/>
    <n v="234"/>
    <n v="0"/>
    <n v="0"/>
    <n v="206975"/>
    <n v="234"/>
    <n v="0"/>
  </r>
  <r>
    <n v="1.1000000000000001"/>
    <n v="517"/>
    <s v="099094110963"/>
    <s v="NIKKI INDIA FUEL SYSTEMS PVT. "/>
    <s v="33AADCN7367B1ZN"/>
    <s v="AADCN7367B"/>
    <s v="H41111120820"/>
    <s v="H4111040082001"/>
    <s v="H4110963082001"/>
    <n v="411"/>
    <x v="43"/>
    <s v="04/08/2020"/>
    <n v="626502"/>
    <n v="2600"/>
    <n v="234"/>
    <n v="234"/>
    <n v="0"/>
    <n v="0"/>
    <n v="626502"/>
    <n v="234"/>
    <n v="0"/>
  </r>
  <r>
    <n v="1.1000000000000001"/>
    <n v="518"/>
    <s v="099094110964"/>
    <s v="MADRAS ENGINEERING "/>
    <s v="33AAACM4509P1ZC"/>
    <s v="AAACM4509P"/>
    <s v="H41111130820"/>
    <s v="H4111042082001"/>
    <s v="H4110964082001"/>
    <n v="411"/>
    <x v="43"/>
    <s v="10/08/2020"/>
    <n v="2976367"/>
    <n v="2600"/>
    <n v="234"/>
    <n v="234"/>
    <n v="0"/>
    <n v="0"/>
    <n v="2976367"/>
    <n v="234"/>
    <n v="0"/>
  </r>
  <r>
    <n v="1.1000000000000001"/>
    <n v="519"/>
    <s v="099094110965"/>
    <s v="KOSEI MINDA ALUMINUM CO "/>
    <s v="33AADCV5849G1Z6"/>
    <s v="AADCV5849G"/>
    <s v="H41111150820"/>
    <s v="H4111043082001"/>
    <s v="H4110965082007"/>
    <n v="411"/>
    <x v="43"/>
    <s v="12/08/2020"/>
    <n v="805688"/>
    <n v="2600"/>
    <n v="234"/>
    <n v="234"/>
    <n v="0"/>
    <n v="0"/>
    <n v="805688"/>
    <n v="234"/>
    <n v="0"/>
  </r>
  <r>
    <n v="1.1000000000000001"/>
    <n v="520"/>
    <s v="099094110967"/>
    <s v="NEMAK ALUMINIUM CASTING "/>
    <s v="33AADCN3286B1ZT"/>
    <s v="AADCN3286B"/>
    <s v="H41111160820"/>
    <s v="H4111044082001"/>
    <s v="H4110967082001"/>
    <n v="411"/>
    <x v="43"/>
    <s v="06/08/2020"/>
    <n v="6767777"/>
    <n v="2600"/>
    <n v="234"/>
    <n v="234"/>
    <n v="0"/>
    <n v="0"/>
    <n v="6767777"/>
    <n v="234"/>
    <n v="0"/>
  </r>
  <r>
    <n v="1.1000000000000001"/>
    <n v="521"/>
    <s v="099094110968"/>
    <s v="YAPP INDIA AUTOMOTIVE "/>
    <s v="33AAACY3406H1ZN"/>
    <s v="AAACY3406H"/>
    <s v="H41111180820"/>
    <s v="H4111045082001"/>
    <s v="H4110968082001"/>
    <n v="411"/>
    <x v="43"/>
    <s v="06/08/2020"/>
    <n v="1252252"/>
    <n v="2600"/>
    <n v="234"/>
    <n v="234"/>
    <n v="0"/>
    <n v="0"/>
    <n v="1252252"/>
    <n v="234"/>
    <n v="0"/>
  </r>
  <r>
    <n v="1.1000000000000001"/>
    <n v="522"/>
    <s v="099094110970"/>
    <s v="DANA INDIA PVT. LTD.,"/>
    <s v="33AABCD1873A1ZA"/>
    <s v="AABCD1873A"/>
    <s v="H41111190820"/>
    <s v="H4111048082003"/>
    <s v="H4110970082002"/>
    <n v="411"/>
    <x v="43"/>
    <s v="04/08/2020"/>
    <n v="512095"/>
    <n v="2600"/>
    <n v="234"/>
    <n v="234"/>
    <n v="0"/>
    <n v="0"/>
    <n v="512095"/>
    <n v="234"/>
    <n v="0"/>
  </r>
  <r>
    <n v="1.1000000000000001"/>
    <n v="523"/>
    <s v="099094110971"/>
    <s v="RAGAM METAL PRODUCTS PVT. "/>
    <s v="33AAACR4197G1ZE"/>
    <s v="AAACR4197G"/>
    <s v="H41111200820"/>
    <s v="H4111049082002"/>
    <s v="H4110971082001"/>
    <n v="411"/>
    <x v="43"/>
    <s v="07/08/2020"/>
    <n v="493106"/>
    <n v="2600"/>
    <n v="234"/>
    <n v="234"/>
    <n v="0"/>
    <n v="0"/>
    <n v="493106"/>
    <n v="234"/>
    <n v="0"/>
  </r>
  <r>
    <n v="1.1000000000000001"/>
    <n v="524"/>
    <s v="099094110972"/>
    <s v="FEATHERLITE OFFICE SYSTEMS "/>
    <s v="33AAACF2938D1Z3"/>
    <s v="AAACF2938D"/>
    <s v="H41111230820"/>
    <s v="H4111050082001"/>
    <s v="H4110972082001"/>
    <n v="411"/>
    <x v="43"/>
    <s v="04/08/2020"/>
    <n v="308900"/>
    <n v="2600"/>
    <n v="234"/>
    <n v="234"/>
    <n v="0"/>
    <n v="0"/>
    <n v="308900"/>
    <n v="234"/>
    <n v="0"/>
  </r>
  <r>
    <n v="1.1000000000000001"/>
    <n v="525"/>
    <s v="099094110978"/>
    <s v="BOSCH ELECTRICAL DRIVES  INDIA "/>
    <s v="33AADCB4239N1ZL"/>
    <s v="AADCB4239N"/>
    <s v="H41111240820"/>
    <s v="H4111051082001"/>
    <s v="H4110978082002"/>
    <n v="411"/>
    <x v="43"/>
    <s v="10/08/2020"/>
    <n v="1216688"/>
    <n v="2600"/>
    <n v="234"/>
    <n v="234"/>
    <n v="0"/>
    <n v="0"/>
    <n v="1216688"/>
    <n v="234"/>
    <n v="0"/>
  </r>
  <r>
    <n v="1.1000000000000001"/>
    <n v="526"/>
    <s v="099094110979"/>
    <s v="M/S. EICHER MOTORS LTD.,"/>
    <s v="33AAACE3882D1ZZ"/>
    <s v="AAACE3882D"/>
    <s v="H41111260820"/>
    <s v="H4111052082001"/>
    <s v="H4110979082002"/>
    <n v="411"/>
    <x v="43"/>
    <s v="10/08/2020"/>
    <n v="2698822"/>
    <n v="2600"/>
    <n v="234"/>
    <n v="234"/>
    <n v="0"/>
    <n v="0"/>
    <n v="2698822"/>
    <n v="234"/>
    <n v="0"/>
  </r>
  <r>
    <n v="1.1000000000000001"/>
    <n v="527"/>
    <s v="099094110980"/>
    <s v="PIONEER TECH SOLUTIONS (P) "/>
    <s v="33AAECP5644C1ZQ"/>
    <s v="AAECP5644C"/>
    <s v="H41111280820"/>
    <s v="H4111053082001"/>
    <s v="H4110980082001"/>
    <n v="411"/>
    <x v="43"/>
    <s v="04/08/2020"/>
    <n v="323525"/>
    <n v="2600"/>
    <n v="234"/>
    <n v="234"/>
    <n v="0"/>
    <n v="0"/>
    <n v="323525"/>
    <n v="234"/>
    <n v="0"/>
  </r>
  <r>
    <n v="1.1000000000000001"/>
    <n v="528"/>
    <s v="099094110981"/>
    <s v="KARNATAKA PLASTOO "/>
    <s v="33AAACK5530G1ZY"/>
    <s v="AAACK5530G"/>
    <s v="H41111300820"/>
    <s v="H4111055082001"/>
    <s v="H4110981082001"/>
    <n v="411"/>
    <x v="43"/>
    <s v="04/08/2020"/>
    <n v="288888"/>
    <n v="2600"/>
    <n v="234"/>
    <n v="234"/>
    <n v="0"/>
    <n v="0"/>
    <n v="288888"/>
    <n v="234"/>
    <n v="0"/>
  </r>
  <r>
    <n v="1.1000000000000001"/>
    <n v="529"/>
    <s v="099094110982"/>
    <s v="SAKTHI HI TECH CONSTRUCTION "/>
    <s v="33AAACS8483J1ZI"/>
    <s v="AAACS8483J"/>
    <s v="H41111330820"/>
    <s v="H4111056082002"/>
    <s v="H4110982082001"/>
    <n v="411"/>
    <x v="43"/>
    <s v="04/08/2020"/>
    <n v="276316"/>
    <n v="2600"/>
    <n v="234"/>
    <n v="234"/>
    <n v="0"/>
    <n v="0"/>
    <n v="276316"/>
    <n v="234"/>
    <n v="0"/>
  </r>
  <r>
    <n v="1.1000000000000001"/>
    <n v="530"/>
    <s v="099094110983"/>
    <s v="NIFCO SOUTH INDIA "/>
    <s v="33AADCN3438M1ZC"/>
    <s v="AADCN3438M"/>
    <s v="H41111340820"/>
    <s v="H4111057082001"/>
    <s v="H4110983082001"/>
    <n v="411"/>
    <x v="43"/>
    <s v="04/08/2020"/>
    <n v="3090668"/>
    <n v="2600"/>
    <n v="234"/>
    <n v="234"/>
    <n v="0"/>
    <n v="0"/>
    <n v="3090668"/>
    <n v="234"/>
    <n v="0"/>
  </r>
  <r>
    <n v="1.1000000000000001"/>
    <n v="531"/>
    <s v="099094110986"/>
    <s v="M/S. MINDA CAPITAL LTD.,"/>
    <s v="33AABCS7843P2ZT"/>
    <s v="AABCS7843P"/>
    <s v="H41111360820"/>
    <s v="H4111058082002"/>
    <s v="H4110986082001"/>
    <n v="411"/>
    <x v="43"/>
    <s v="04/08/2020"/>
    <n v="1146248"/>
    <n v="2600"/>
    <n v="234"/>
    <n v="234"/>
    <n v="0"/>
    <n v="0"/>
    <n v="1146248"/>
    <n v="234"/>
    <n v="0"/>
  </r>
  <r>
    <n v="1.1000000000000001"/>
    <n v="532"/>
    <s v="099094110987"/>
    <s v="HYUNDAI STEEL PIPE INDIA PVT. "/>
    <s v="33AAJCA6139N1ZD"/>
    <s v="AAJCA6139N"/>
    <s v="H41111370820"/>
    <s v="H4111059082002"/>
    <s v="H4110987082001"/>
    <n v="411"/>
    <x v="43"/>
    <s v="04/08/2020"/>
    <n v="3930030"/>
    <n v="2600"/>
    <n v="234"/>
    <n v="234"/>
    <n v="0"/>
    <n v="0"/>
    <n v="3930030"/>
    <n v="234"/>
    <n v="0"/>
  </r>
  <r>
    <n v="1.1000000000000001"/>
    <n v="533"/>
    <s v="099094110990"/>
    <s v="CTM INDIA LTD.,"/>
    <s v="33AABCC4656J1ZP"/>
    <s v="AABCC4656J"/>
    <s v="H41111380820"/>
    <s v="H4111060082001"/>
    <s v="H4110990082001"/>
    <n v="411"/>
    <x v="43"/>
    <s v="04/08/2020"/>
    <n v="2049094"/>
    <n v="2600"/>
    <n v="234"/>
    <n v="234"/>
    <n v="0"/>
    <n v="0"/>
    <n v="2049094"/>
    <n v="234"/>
    <n v="0"/>
  </r>
  <r>
    <n v="1.1000000000000001"/>
    <n v="534"/>
    <s v="099094110991"/>
    <s v="YAZAKI INDIA PVT LTD.,"/>
    <s v="33AAACT5570F1ZJ"/>
    <s v="AAACT5570F"/>
    <s v="H41111390820"/>
    <s v="H4111061082002"/>
    <s v="H4110991082002"/>
    <n v="411"/>
    <x v="43"/>
    <s v="06/08/2020"/>
    <n v="1220848"/>
    <n v="2600"/>
    <n v="234"/>
    <n v="234"/>
    <n v="0"/>
    <n v="0"/>
    <n v="1220848"/>
    <n v="234"/>
    <n v="0"/>
  </r>
  <r>
    <n v="1.1000000000000001"/>
    <n v="535"/>
    <s v="099094110992"/>
    <s v="FAURECIA EMMISSION CONTROL "/>
    <s v="33AAACA8450F1Z1"/>
    <s v="AAACA8450F"/>
    <s v="H41111400820"/>
    <s v="H4111062082001"/>
    <s v="H4110992082004"/>
    <n v="411"/>
    <x v="43"/>
    <s v="10/08/2020"/>
    <n v="296523"/>
    <n v="2600"/>
    <n v="234"/>
    <n v="234"/>
    <n v="0"/>
    <n v="0"/>
    <n v="296523"/>
    <n v="234"/>
    <n v="0"/>
  </r>
  <r>
    <n v="1.1000000000000001"/>
    <n v="536"/>
    <s v="099094110993"/>
    <s v="LEO PRIME COMP PVT. LTD.,"/>
    <s v="33AAACL1901E1ZA"/>
    <s v="AAACL1901E"/>
    <s v="H41111410820"/>
    <s v="H4111063082001"/>
    <s v="H4110993082002"/>
    <n v="411"/>
    <x v="43"/>
    <s v="04/08/2020"/>
    <n v="715817"/>
    <n v="2600"/>
    <n v="234"/>
    <n v="234"/>
    <n v="0"/>
    <n v="0"/>
    <n v="715817"/>
    <n v="234"/>
    <n v="0"/>
  </r>
  <r>
    <n v="1.1000000000000001"/>
    <n v="537"/>
    <s v="099094110996"/>
    <s v="SEVERN GLOCON INDIA PVT. LTD.,"/>
    <s v="33AAHCS9495H1ZT"/>
    <s v="AAHCS9495H"/>
    <s v="H41111420820"/>
    <s v="H4111064082001"/>
    <s v="H4110996082001"/>
    <n v="411"/>
    <x v="43"/>
    <s v="04/08/2020"/>
    <n v="551915"/>
    <n v="2600"/>
    <n v="234"/>
    <n v="234"/>
    <n v="0"/>
    <n v="0"/>
    <n v="551915"/>
    <n v="234"/>
    <n v="0"/>
  </r>
  <r>
    <n v="1.1000000000000001"/>
    <n v="538"/>
    <s v="099094110997"/>
    <s v="SIEMENS GAMESA RENEWABLE "/>
    <s v="33AACCG6027C1Z6"/>
    <s v="AACCG6027C"/>
    <s v="H41111460820"/>
    <s v="H4111065082001"/>
    <s v="H4110997082001"/>
    <n v="411"/>
    <x v="43"/>
    <s v="04/08/2020"/>
    <n v="506461"/>
    <n v="2600"/>
    <n v="234"/>
    <n v="234"/>
    <n v="0"/>
    <n v="0"/>
    <n v="506461"/>
    <n v="234"/>
    <n v="0"/>
  </r>
  <r>
    <n v="1.1000000000000001"/>
    <n v="539"/>
    <s v="099094110998"/>
    <s v="BUNDY INDIA LTD"/>
    <s v="33AAACB3039M1ZU"/>
    <s v="AAACB3039M"/>
    <s v="H41111470820"/>
    <s v="H4111066082002"/>
    <s v="H4110998082001"/>
    <n v="411"/>
    <x v="43"/>
    <s v="07/08/2020"/>
    <n v="1902175"/>
    <n v="2600"/>
    <n v="234"/>
    <n v="234"/>
    <n v="0"/>
    <n v="0"/>
    <n v="1902175"/>
    <n v="234"/>
    <n v="0"/>
  </r>
  <r>
    <n v="1.1000000000000001"/>
    <n v="540"/>
    <s v="099094110999"/>
    <s v="J.MATADEE FREE TRADE ZONE "/>
    <s v="33AABCJ6530E1ZO"/>
    <s v="AABCJ6530E"/>
    <s v="H41111480820"/>
    <s v="H4111067082001"/>
    <s v="H4110999082001"/>
    <n v="411"/>
    <x v="43"/>
    <s v="04/08/2020"/>
    <n v="981374"/>
    <n v="2600"/>
    <n v="234"/>
    <n v="234"/>
    <n v="0"/>
    <n v="0"/>
    <n v="981374"/>
    <n v="234"/>
    <n v="0"/>
  </r>
  <r>
    <n v="1.1000000000000001"/>
    <n v="541"/>
    <s v="099094111000"/>
    <s v="BESMAK COMPONENTS PVT LTD.,"/>
    <s v="33AAACB2531N1ZX"/>
    <s v="AAACB2531N"/>
    <s v="H41111490820"/>
    <s v="H4111068082001"/>
    <s v="H4111000082001"/>
    <n v="411"/>
    <x v="43"/>
    <s v="10/08/2020"/>
    <n v="509937"/>
    <n v="2600"/>
    <n v="234"/>
    <n v="234"/>
    <n v="0"/>
    <n v="0"/>
    <n v="509937"/>
    <n v="234"/>
    <n v="0"/>
  </r>
  <r>
    <n v="1.1000000000000001"/>
    <n v="542"/>
    <s v="099094111003"/>
    <s v="INTEGRA  AUTOMATION  PVT. "/>
    <s v="33AAACI7412HIZE"/>
    <s v="AAACI7412H"/>
    <s v="H41111500820"/>
    <s v="H4111069082001"/>
    <s v="H4111003082001"/>
    <n v="411"/>
    <x v="43"/>
    <s v="04/08/2020"/>
    <n v="164582"/>
    <n v="2600"/>
    <n v="234"/>
    <n v="234"/>
    <n v="0"/>
    <n v="0"/>
    <n v="164582"/>
    <n v="234"/>
    <n v="0"/>
  </r>
  <r>
    <n v="1.1000000000000001"/>
    <n v="543"/>
    <s v="099094111005"/>
    <s v="ARUN EXCELLO CONSTRUCTIONS "/>
    <s v="33AAUFA2577J2Z1"/>
    <s v="AAUFA2577J"/>
    <s v="H41111520820"/>
    <s v="H4111070082001"/>
    <s v="H4111005082001"/>
    <n v="411"/>
    <x v="43"/>
    <s v="04/08/2020"/>
    <n v="386727"/>
    <n v="2600"/>
    <n v="234"/>
    <n v="234"/>
    <n v="0"/>
    <n v="0"/>
    <n v="386727"/>
    <n v="234"/>
    <n v="0"/>
  </r>
  <r>
    <n v="1.1000000000000001"/>
    <n v="544"/>
    <s v="099094111007"/>
    <s v="TATA CHEMICALS LTD."/>
    <s v="33AAACT4059M1Z6"/>
    <s v="AAACT4059M"/>
    <s v="H41111530820"/>
    <s v="H4111071082002"/>
    <s v="H4111007082002"/>
    <n v="411"/>
    <x v="43"/>
    <s v="04/08/2020"/>
    <n v="343752"/>
    <n v="2600"/>
    <n v="234"/>
    <n v="234"/>
    <n v="0"/>
    <n v="0"/>
    <n v="343752"/>
    <n v="234"/>
    <n v="0"/>
  </r>
  <r>
    <n v="1.1000000000000001"/>
    <n v="545"/>
    <s v="099094111008"/>
    <s v="BALA ABIRAMI BUILDERS AND "/>
    <s v="33AAACB3876C3ZO"/>
    <s v="AAACB3876C"/>
    <s v="H41111550820"/>
    <s v="H4111072082001"/>
    <s v="H4111008082001"/>
    <n v="411"/>
    <x v="43"/>
    <s v="07/08/2020"/>
    <n v="157936"/>
    <n v="2600"/>
    <n v="234"/>
    <n v="234"/>
    <n v="0"/>
    <n v="0"/>
    <n v="157936"/>
    <n v="234"/>
    <n v="0"/>
  </r>
  <r>
    <n v="1.1000000000000001"/>
    <n v="546"/>
    <s v="099094111010"/>
    <s v="M/S LYSAGHT TAPER LINEPOLES "/>
    <s v="33AAACL9875F1ZB"/>
    <s v="AAACL9875F"/>
    <s v="H41111560820"/>
    <s v="H4111073082001"/>
    <s v="H4111010082001"/>
    <n v="411"/>
    <x v="43"/>
    <s v="04/08/2020"/>
    <n v="334197"/>
    <n v="2600"/>
    <n v="234"/>
    <n v="234"/>
    <n v="0"/>
    <n v="0"/>
    <n v="334197"/>
    <n v="234"/>
    <n v="0"/>
  </r>
  <r>
    <n v="1.1000000000000001"/>
    <n v="547"/>
    <s v="099094111011"/>
    <s v="KUBS SAFES AND LOCK PVT. LTD"/>
    <s v="33AADCK7654E1ZM"/>
    <s v="AADCK7654E"/>
    <s v="H41111570820"/>
    <s v="H4111076082002"/>
    <s v="H4111011082001"/>
    <n v="411"/>
    <x v="43"/>
    <s v="04/08/2020"/>
    <n v="1245938"/>
    <n v="2600"/>
    <n v="234"/>
    <n v="234"/>
    <n v="0"/>
    <n v="0"/>
    <n v="1245938"/>
    <n v="234"/>
    <n v="0"/>
  </r>
  <r>
    <n v="1.1000000000000001"/>
    <n v="548"/>
    <s v="099094111012"/>
    <s v="DUET INDIA HOTELS CHENNAI PVT "/>
    <s v="33AADCD2850K1ZS"/>
    <s v="AADCD2850K"/>
    <s v="H41111580820"/>
    <s v="H4111077082001"/>
    <s v="H4111012082001"/>
    <n v="411"/>
    <x v="43"/>
    <s v="10/08/2020"/>
    <n v="767420"/>
    <n v="2600"/>
    <n v="234"/>
    <n v="234"/>
    <n v="0"/>
    <n v="0"/>
    <n v="767420"/>
    <n v="234"/>
    <n v="0"/>
  </r>
  <r>
    <n v="1.1000000000000001"/>
    <n v="549"/>
    <s v="099094111014"/>
    <s v="INDIA GCI RESITOP (P) LTD.,"/>
    <s v="33ACCI9840B1ZV1"/>
    <s v="AACCI9840B"/>
    <s v="H41111590820"/>
    <s v="H4111079082001"/>
    <s v="H4111014082001"/>
    <n v="411"/>
    <x v="43"/>
    <s v="04/08/2020"/>
    <n v="260903"/>
    <n v="2600"/>
    <n v="234"/>
    <n v="234"/>
    <n v="0"/>
    <n v="0"/>
    <n v="260903"/>
    <n v="234"/>
    <n v="0"/>
  </r>
  <r>
    <n v="1.1000000000000001"/>
    <n v="550"/>
    <s v="099094111016"/>
    <s v="LEAR AUTOMOTIVE INDIA (P) LTD.,"/>
    <s v="33AAACL1978K1ZC"/>
    <s v="AAACL1978K"/>
    <s v="H41111610820"/>
    <s v="H4111080082002"/>
    <s v="H4111016082001"/>
    <n v="411"/>
    <x v="43"/>
    <s v="04/08/2020"/>
    <n v="313856"/>
    <n v="2600"/>
    <n v="234"/>
    <n v="234"/>
    <n v="0"/>
    <n v="0"/>
    <n v="313856"/>
    <n v="234"/>
    <n v="0"/>
  </r>
  <r>
    <n v="1.1000000000000001"/>
    <n v="551"/>
    <s v="099094111017"/>
    <s v="M/S COLSONIC KENSEI "/>
    <s v="33AADCC1932F1Z7"/>
    <s v="AADCC1932F"/>
    <s v="H41111620820"/>
    <s v="H4111081082001"/>
    <s v="H4111017082001"/>
    <n v="411"/>
    <x v="43"/>
    <s v="07/08/2020"/>
    <n v="1656935"/>
    <n v="2600"/>
    <n v="234"/>
    <n v="234"/>
    <n v="0"/>
    <n v="0"/>
    <n v="1656935"/>
    <n v="234"/>
    <n v="0"/>
  </r>
  <r>
    <n v="1.1000000000000001"/>
    <n v="552"/>
    <s v="099094111018"/>
    <s v="UNISOL INDIA PVT.LTD.,"/>
    <s v="33AAACU1541P1ZA"/>
    <s v="AAACU1541P"/>
    <s v="H41111630820"/>
    <s v="H4111083082002"/>
    <s v="H4111018082001"/>
    <n v="411"/>
    <x v="43"/>
    <s v="04/08/2020"/>
    <n v="1046009"/>
    <n v="2600"/>
    <n v="234"/>
    <n v="234"/>
    <n v="0"/>
    <n v="0"/>
    <n v="1046009"/>
    <n v="234"/>
    <n v="0"/>
  </r>
  <r>
    <n v="1.1000000000000001"/>
    <n v="553"/>
    <s v="099094111019"/>
    <s v="VIBROMECH ENGINEERS AND "/>
    <s v="33AAACV2011P2ZH"/>
    <s v="AAACV2011P"/>
    <s v="H41111650820"/>
    <s v="H4111085082001"/>
    <s v="H4111019082002"/>
    <n v="411"/>
    <x v="43"/>
    <s v="04/08/2020"/>
    <n v="246299"/>
    <n v="2600"/>
    <n v="234"/>
    <n v="234"/>
    <n v="0"/>
    <n v="0"/>
    <n v="246299"/>
    <n v="234"/>
    <n v="0"/>
  </r>
  <r>
    <n v="1.1000000000000001"/>
    <n v="554"/>
    <s v="099094111020"/>
    <s v="UNITED INDUSTRIES PLASTICS "/>
    <s v="33AABCU8002C1ZY"/>
    <s v="AABCU8002C"/>
    <s v="H41111660820"/>
    <s v="H4111086082001"/>
    <s v="H4111020082002"/>
    <n v="411"/>
    <x v="43"/>
    <s v="12/08/2020"/>
    <n v="5030555"/>
    <n v="2600"/>
    <n v="234"/>
    <n v="234"/>
    <n v="0"/>
    <n v="0"/>
    <n v="5030555"/>
    <n v="234"/>
    <n v="0"/>
  </r>
  <r>
    <n v="1.1000000000000001"/>
    <n v="555"/>
    <s v="099094111023"/>
    <s v="NISSAN MOTOR INDIA PVT. LTD.,"/>
    <s v="33AACCN0695D1ZR"/>
    <s v="AACCN0695D"/>
    <s v="H41111680820"/>
    <s v="H4111088082001"/>
    <s v="H4111023082001"/>
    <n v="411"/>
    <x v="43"/>
    <s v="07/08/2020"/>
    <n v="429700"/>
    <n v="2600"/>
    <n v="234"/>
    <n v="234"/>
    <n v="0"/>
    <n v="0"/>
    <n v="429700"/>
    <n v="234"/>
    <n v="0"/>
  </r>
  <r>
    <n v="1.1000000000000001"/>
    <n v="556"/>
    <s v="099094111024"/>
    <s v="M/S MOBIS INDIA LTD.,"/>
    <s v="33AAECM3018M1ZK"/>
    <s v="AAECM3018M"/>
    <s v="H41111690820"/>
    <s v="H4111089082001"/>
    <s v="H4111024082001"/>
    <n v="411"/>
    <x v="43"/>
    <s v="04/08/2020"/>
    <n v="1231220"/>
    <n v="2600"/>
    <n v="234"/>
    <n v="234"/>
    <n v="0"/>
    <n v="0"/>
    <n v="1231220"/>
    <n v="234"/>
    <n v="0"/>
  </r>
  <r>
    <n v="1.1000000000000001"/>
    <n v="557"/>
    <s v="099094111025"/>
    <s v="QH  TALBROS LTD.,"/>
    <s v="33AAFCT0488D1ZJ"/>
    <s v="AAFCT0488D"/>
    <s v="H41111700820"/>
    <s v="H4111092082001"/>
    <s v="H4111025082004"/>
    <n v="411"/>
    <x v="43"/>
    <s v="07/08/2020"/>
    <n v="360478"/>
    <n v="2600"/>
    <n v="234"/>
    <n v="234"/>
    <n v="0"/>
    <n v="0"/>
    <n v="360478"/>
    <n v="234"/>
    <n v="0"/>
  </r>
  <r>
    <n v="1.1000000000000001"/>
    <n v="558"/>
    <s v="099094111026"/>
    <s v="REEP INDUSTRIES PVT LTD.,"/>
    <s v="33AABCR3813N1ZD"/>
    <s v="AABCR3813N"/>
    <s v="H41111710820"/>
    <s v="H4111093082002"/>
    <s v="H4111026082001"/>
    <n v="411"/>
    <x v="43"/>
    <s v="04/08/2020"/>
    <n v="423890"/>
    <n v="2600"/>
    <n v="234"/>
    <n v="234"/>
    <n v="0"/>
    <n v="0"/>
    <n v="423890"/>
    <n v="234"/>
    <n v="0"/>
  </r>
  <r>
    <n v="1.1000000000000001"/>
    <n v="559"/>
    <s v="099094111027"/>
    <s v="AMALGAMATIONS VALEO CLUTCH "/>
    <s v="33AAACA9038P1ZE"/>
    <s v="AAACA9038P"/>
    <s v="H41111720820"/>
    <s v="H4111095082001"/>
    <s v="H4111027082002"/>
    <n v="411"/>
    <x v="43"/>
    <s v="12/08/2020"/>
    <n v="1000070"/>
    <n v="2600"/>
    <n v="234"/>
    <n v="234"/>
    <n v="0"/>
    <n v="0"/>
    <n v="1000070"/>
    <n v="234"/>
    <n v="0"/>
  </r>
  <r>
    <n v="1.1000000000000001"/>
    <n v="560"/>
    <s v="099094111028"/>
    <s v="M/S  FILTERCAT PRODUCTS P "/>
    <s v="33AACCF1879K1ZG"/>
    <s v="AACCF1879K"/>
    <s v="H41111740820"/>
    <s v="H4111100082002"/>
    <s v="H4111028082001"/>
    <n v="411"/>
    <x v="43"/>
    <s v="04/08/2020"/>
    <n v="287379"/>
    <n v="2600"/>
    <n v="234"/>
    <n v="234"/>
    <n v="0"/>
    <n v="0"/>
    <n v="287379"/>
    <n v="234"/>
    <n v="0"/>
  </r>
  <r>
    <n v="1.1000000000000001"/>
    <n v="561"/>
    <s v="099094111030"/>
    <s v="M/S  POLY  PLASTICS  AUTO "/>
    <s v="33AAFCP4220P1ZC"/>
    <s v="AAFCP4220P"/>
    <s v="H41111760820"/>
    <s v="H4111104082001"/>
    <s v="H4111030082001"/>
    <n v="411"/>
    <x v="43"/>
    <s v="04/08/2020"/>
    <n v="460562"/>
    <n v="2600"/>
    <n v="234"/>
    <n v="234"/>
    <n v="0"/>
    <n v="0"/>
    <n v="460562"/>
    <n v="234"/>
    <n v="0"/>
  </r>
  <r>
    <n v="1.1000000000000001"/>
    <n v="562"/>
    <s v="099094111031"/>
    <s v="BONTAZ AUTOMOTIVE INDIA PVT "/>
    <s v="33AAFCB2343H1Z3"/>
    <s v="AAFCB2343H"/>
    <s v="H41111770820"/>
    <s v="H4111106082001"/>
    <s v="H4111031082001"/>
    <n v="411"/>
    <x v="43"/>
    <s v="04/08/2020"/>
    <n v="760388"/>
    <n v="2600"/>
    <n v="234"/>
    <n v="234"/>
    <n v="0"/>
    <n v="0"/>
    <n v="760388"/>
    <n v="234"/>
    <n v="0"/>
  </r>
  <r>
    <n v="1.1000000000000001"/>
    <n v="563"/>
    <s v="099094111034"/>
    <s v="M/S  CMR- TOYOTSU ALUMINIUM "/>
    <s v="33AAECC9550A1Z2"/>
    <s v="AAECC9550A"/>
    <s v="H41111780820"/>
    <s v="H4111107082001"/>
    <s v="H4111034082001"/>
    <n v="411"/>
    <x v="43"/>
    <s v="04/08/2020"/>
    <n v="1962826"/>
    <n v="2600"/>
    <n v="234"/>
    <n v="234"/>
    <n v="0"/>
    <n v="0"/>
    <n v="1962826"/>
    <n v="234"/>
    <n v="0"/>
  </r>
  <r>
    <n v="1.1000000000000001"/>
    <n v="564"/>
    <s v="099094111035"/>
    <s v="M/S  AZIDUS LABORATORIES LTD.,"/>
    <s v="33AAACO5680R2ZV"/>
    <s v="AAACO5680R"/>
    <s v="H41111810820"/>
    <s v="H4111109082001"/>
    <s v="H4111035082001"/>
    <n v="411"/>
    <x v="43"/>
    <s v="10/08/2020"/>
    <n v="1194331"/>
    <n v="2600"/>
    <n v="234"/>
    <n v="234"/>
    <n v="0"/>
    <n v="0"/>
    <n v="1194331"/>
    <n v="234"/>
    <n v="0"/>
  </r>
  <r>
    <n v="1.1000000000000001"/>
    <n v="565"/>
    <s v="099094111036"/>
    <s v="M/S MUSASHI PAINT INDIA PVT "/>
    <s v="33AAGCM7689C1ZA"/>
    <s v="AAGCM7689C"/>
    <s v="H41111840820"/>
    <s v="H4111110082001"/>
    <s v="H4111036082001"/>
    <n v="411"/>
    <x v="43"/>
    <s v="04/08/2020"/>
    <n v="187825"/>
    <n v="2600"/>
    <n v="234"/>
    <n v="234"/>
    <n v="0"/>
    <n v="0"/>
    <n v="187825"/>
    <n v="234"/>
    <n v="0"/>
  </r>
  <r>
    <n v="1.1000000000000001"/>
    <n v="566"/>
    <s v="099094111037"/>
    <s v="MI STEEL PROCESSING INDIA PVT "/>
    <s v="33AAICM6098B1ZH"/>
    <s v="AAICM6098B"/>
    <s v="H41111900820"/>
    <s v="H4111111082001"/>
    <s v="H4111037082002"/>
    <n v="411"/>
    <x v="43"/>
    <s v="07/08/2020"/>
    <n v="232561"/>
    <n v="2600"/>
    <n v="234"/>
    <n v="234"/>
    <n v="0"/>
    <n v="0"/>
    <n v="232561"/>
    <n v="234"/>
    <n v="0"/>
  </r>
  <r>
    <n v="1.1000000000000001"/>
    <n v="567"/>
    <s v="099094111040"/>
    <s v="M/S THE DIRECTOR III TDM"/>
    <s v="33AACFI3667H2ZF"/>
    <s v="AACFI3667H"/>
    <s v="H41111910820"/>
    <s v="H4111112082001"/>
    <s v="H4111040082001"/>
    <n v="411"/>
    <x v="43"/>
    <s v="04/08/2020"/>
    <n v="744944"/>
    <n v="2600"/>
    <n v="234"/>
    <n v="234"/>
    <n v="0"/>
    <n v="0"/>
    <n v="744944"/>
    <n v="234"/>
    <n v="0"/>
  </r>
  <r>
    <n v="1.1000000000000001"/>
    <n v="568"/>
    <s v="099094111042"/>
    <s v="M/S NHK F. KRISHNA INDIA "/>
    <s v="33AAECN0584D1ZT"/>
    <s v="AAECN0584D"/>
    <s v="H41111920820"/>
    <s v="H4111113082001"/>
    <s v="H4111042082001"/>
    <n v="411"/>
    <x v="43"/>
    <s v="07/08/2020"/>
    <n v="240443"/>
    <n v="2600"/>
    <n v="234"/>
    <n v="234"/>
    <n v="0"/>
    <n v="0"/>
    <n v="240443"/>
    <n v="234"/>
    <n v="0"/>
  </r>
  <r>
    <n v="1.1000000000000001"/>
    <n v="569"/>
    <s v="099094111043"/>
    <s v="M/S  SUPREME NONWOVEN IND "/>
    <s v="33AAACB1673P1ZK"/>
    <s v="AAACB1673P"/>
    <s v="H41111940820"/>
    <s v="H4111115082001"/>
    <s v="H4111043082001"/>
    <n v="411"/>
    <x v="43"/>
    <s v="04/08/2020"/>
    <n v="241948"/>
    <n v="2600"/>
    <n v="234"/>
    <n v="234"/>
    <n v="0"/>
    <n v="0"/>
    <n v="241948"/>
    <n v="234"/>
    <n v="0"/>
  </r>
  <r>
    <n v="1.1000000000000001"/>
    <n v="570"/>
    <s v="099094111044"/>
    <s v="M/S TATA STEEL PROCESSING &amp; "/>
    <s v="33AABCT1029L1ZJ"/>
    <s v="AABCT1029L"/>
    <s v="H41111950820"/>
    <s v="H4111116082001"/>
    <s v="H4111044082001"/>
    <n v="411"/>
    <x v="43"/>
    <s v="04/08/2020"/>
    <n v="743123"/>
    <n v="2600"/>
    <n v="234"/>
    <n v="234"/>
    <n v="0"/>
    <n v="0"/>
    <n v="743123"/>
    <n v="234"/>
    <n v="0"/>
  </r>
  <r>
    <n v="1.1000000000000001"/>
    <n v="571"/>
    <s v="099094111045"/>
    <s v="SINTO BHARAT MANUFACTURING "/>
    <s v="33AARCS3960K1ZU"/>
    <s v="AARCS3960K"/>
    <s v="H41111960820"/>
    <s v="H4111118082001"/>
    <s v="H4111045082001"/>
    <n v="411"/>
    <x v="43"/>
    <s v="04/08/2020"/>
    <n v="179198"/>
    <n v="2600"/>
    <n v="234"/>
    <n v="234"/>
    <n v="0"/>
    <n v="0"/>
    <n v="179198"/>
    <n v="234"/>
    <n v="0"/>
  </r>
  <r>
    <n v="1.1000000000000001"/>
    <n v="572"/>
    <s v="099094111048"/>
    <s v="M/S NATIONAL POLY PLAST INDIA "/>
    <s v="33AAACN1743Q1ZB"/>
    <s v="AAACN1743Q"/>
    <s v="H41111970820"/>
    <s v="H4111119082003"/>
    <s v="H4111048082003"/>
    <n v="411"/>
    <x v="43"/>
    <s v="07/08/2020"/>
    <n v="165062"/>
    <n v="2600"/>
    <n v="234"/>
    <n v="234"/>
    <n v="0"/>
    <n v="0"/>
    <n v="165062"/>
    <n v="234"/>
    <n v="0"/>
  </r>
  <r>
    <n v="1.1000000000000001"/>
    <n v="573"/>
    <s v="099094111049"/>
    <s v="M/S EVOLV CLOTHING CO PVT. "/>
    <s v="33AAACI0900L1Z1"/>
    <s v="AAACI0900L"/>
    <s v="H41111980820"/>
    <s v="H4111120082001"/>
    <s v="H4111049082002"/>
    <n v="411"/>
    <x v="43"/>
    <s v="04/08/2020"/>
    <n v="588827"/>
    <n v="2600"/>
    <n v="234"/>
    <n v="234"/>
    <n v="0"/>
    <n v="0"/>
    <n v="588827"/>
    <n v="234"/>
    <n v="0"/>
  </r>
  <r>
    <n v="1.1000000000000001"/>
    <n v="574"/>
    <s v="099094111050"/>
    <s v="M/S OBO BETTERMAN INDIA PVT. "/>
    <s v="33AADCC1481D1Z7"/>
    <s v="AADCC1481D"/>
    <s v="H41111990820"/>
    <s v="H4111123082002"/>
    <s v="H4111050082001"/>
    <n v="411"/>
    <x v="43"/>
    <s v="04/08/2020"/>
    <n v="526433"/>
    <n v="2600"/>
    <n v="234"/>
    <n v="234"/>
    <n v="0"/>
    <n v="0"/>
    <n v="526433"/>
    <n v="234"/>
    <n v="0"/>
  </r>
  <r>
    <n v="1.1000000000000001"/>
    <n v="575"/>
    <s v="099094111051"/>
    <s v="M/S. ROOP POLYMERS LTD.,"/>
    <s v="33AAACR5365C1ZQ"/>
    <s v="AAACR5365C"/>
    <s v="H41112000820"/>
    <s v="H4111124082002"/>
    <s v="H4111051082001"/>
    <n v="411"/>
    <x v="43"/>
    <s v="04/08/2020"/>
    <n v="1460138"/>
    <n v="2600"/>
    <n v="234"/>
    <n v="234"/>
    <n v="0"/>
    <n v="0"/>
    <n v="1460138"/>
    <n v="234"/>
    <n v="0"/>
  </r>
  <r>
    <n v="1.1000000000000001"/>
    <n v="576"/>
    <s v="099094111052"/>
    <s v="M/S TATA STEEL LTD.,"/>
    <s v="33AAACT2803M1ZI"/>
    <s v="AAACT2803M"/>
    <s v="H41112010820"/>
    <s v="H4111126082001"/>
    <s v="H4111052082001"/>
    <n v="411"/>
    <x v="43"/>
    <s v="07/08/2020"/>
    <n v="439325"/>
    <n v="2600"/>
    <n v="234"/>
    <n v="234"/>
    <n v="0"/>
    <n v="0"/>
    <n v="439325"/>
    <n v="234"/>
    <n v="0"/>
  </r>
  <r>
    <n v="1.1000000000000001"/>
    <n v="577"/>
    <s v="099094111053"/>
    <s v="M/S. HAWORTH INDIA PVT.LTD.,"/>
    <s v="33AAACH8417K1ZK"/>
    <s v="AAACH8417K"/>
    <s v="H41112020820"/>
    <s v="H4111128082001"/>
    <s v="H4111053082001"/>
    <n v="411"/>
    <x v="43"/>
    <s v="04/08/2020"/>
    <n v="451869"/>
    <n v="2600"/>
    <n v="234"/>
    <n v="234"/>
    <n v="0"/>
    <n v="0"/>
    <n v="451869"/>
    <n v="234"/>
    <n v="0"/>
  </r>
  <r>
    <n v="1.1000000000000001"/>
    <n v="578"/>
    <s v="099094111055"/>
    <s v="SRM UNIVERCITY DENTAL "/>
    <s v="33AADTS3688K1ZO"/>
    <s v="AADTS3688K"/>
    <s v="H41112030820"/>
    <s v="H4111130082002"/>
    <s v="H4111055082001"/>
    <n v="411"/>
    <x v="43"/>
    <s v="04/08/2020"/>
    <n v="508248"/>
    <n v="2600"/>
    <n v="234"/>
    <n v="234"/>
    <n v="0"/>
    <n v="0"/>
    <n v="508248"/>
    <n v="234"/>
    <n v="0"/>
  </r>
  <r>
    <n v="1.1000000000000001"/>
    <n v="579"/>
    <s v="099094111056"/>
    <s v="DANFOSS INDUSTRIES PVT LTD.,"/>
    <s v="33AABCD0321M1Z4"/>
    <s v="AABCD0321M"/>
    <s v="H41112040820"/>
    <s v="H4111133082001"/>
    <s v="H4111056082002"/>
    <n v="411"/>
    <x v="43"/>
    <s v="10/08/2020"/>
    <n v="1801109"/>
    <n v="3000"/>
    <n v="270"/>
    <n v="270"/>
    <n v="0"/>
    <n v="0"/>
    <n v="1801109"/>
    <n v="270"/>
    <n v="0"/>
  </r>
  <r>
    <n v="1.1000000000000001"/>
    <n v="580"/>
    <s v="099094111057"/>
    <s v="M/S THIRUMALA MILK PRODUCTS "/>
    <s v="33AABCT7907M1Z2"/>
    <s v="AABCT7907M"/>
    <s v="H41112060820"/>
    <s v="H4111134082001"/>
    <s v="H4111057082001"/>
    <n v="411"/>
    <x v="43"/>
    <s v="07/08/2020"/>
    <n v="803912"/>
    <n v="2600"/>
    <n v="234"/>
    <n v="234"/>
    <n v="0"/>
    <n v="0"/>
    <n v="803912"/>
    <n v="234"/>
    <n v="0"/>
  </r>
  <r>
    <n v="1.1000000000000001"/>
    <n v="581"/>
    <s v="099094111058"/>
    <s v="M/S. MOTHERSON SUMI SYSTEM "/>
    <s v="33AAACM0405A2ZJ"/>
    <s v="AAACM0405A"/>
    <s v="H41112070820"/>
    <s v="H4111136082001"/>
    <s v="H4111058082002"/>
    <n v="411"/>
    <x v="43"/>
    <s v="12/08/2020"/>
    <n v="132814"/>
    <n v="2600"/>
    <n v="234"/>
    <n v="234"/>
    <n v="0"/>
    <n v="0"/>
    <n v="132814"/>
    <n v="234"/>
    <n v="0"/>
  </r>
  <r>
    <n v="1.1000000000000001"/>
    <n v="582"/>
    <s v="099094111059"/>
    <s v="M/S. ADMECH AUTO INDIA LTD.,"/>
    <s v="33AACCA2729H1ZI"/>
    <s v="AACCA2729H"/>
    <s v="H41112100820"/>
    <s v="H4111137082003"/>
    <s v="H4111059082002"/>
    <n v="411"/>
    <x v="43"/>
    <s v="12/08/2020"/>
    <n v="731995"/>
    <n v="2600"/>
    <n v="234"/>
    <n v="234"/>
    <n v="0"/>
    <n v="0"/>
    <n v="731995"/>
    <n v="234"/>
    <n v="0"/>
  </r>
  <r>
    <n v="1.1000000000000001"/>
    <n v="583"/>
    <s v="099094111060"/>
    <s v="M/S  ONE HUB (CHENNAI) PVT "/>
    <s v="33AAGCA1810P1ZS"/>
    <s v="AAGCA1810P"/>
    <s v="H41112130820"/>
    <s v="H4111138082001"/>
    <s v="H4111060082001"/>
    <n v="411"/>
    <x v="43"/>
    <s v="04/08/2020"/>
    <n v="308962"/>
    <n v="2600"/>
    <n v="234"/>
    <n v="234"/>
    <n v="0"/>
    <n v="0"/>
    <n v="308962"/>
    <n v="234"/>
    <n v="0"/>
  </r>
  <r>
    <n v="1.1000000000000001"/>
    <n v="584"/>
    <s v="099094111061"/>
    <s v="M/S. BRITISH AGRO PRODUCTS "/>
    <s v="33AAFCB8238H1ZP"/>
    <s v="AAFCB8238H"/>
    <s v="H41112150820"/>
    <s v="H4111139082004"/>
    <s v="H4111061082002"/>
    <n v="411"/>
    <x v="43"/>
    <s v="10/08/2020"/>
    <n v="4445706"/>
    <n v="2600"/>
    <n v="234"/>
    <n v="234"/>
    <n v="0"/>
    <n v="0"/>
    <n v="4445706"/>
    <n v="234"/>
    <n v="0"/>
  </r>
  <r>
    <n v="1.1000000000000001"/>
    <n v="585"/>
    <s v="099094111062"/>
    <s v="NIPPON STEEL AND SUMIKIN "/>
    <s v="33AAECN2341NIZH"/>
    <s v="AAECN2341N"/>
    <s v="H41112160820"/>
    <s v="H4111140082002"/>
    <s v="H4111062082001"/>
    <n v="411"/>
    <x v="43"/>
    <s v="04/08/2020"/>
    <n v="1558775"/>
    <n v="2600"/>
    <n v="234"/>
    <n v="234"/>
    <n v="0"/>
    <n v="0"/>
    <n v="1558775"/>
    <n v="234"/>
    <n v="0"/>
  </r>
  <r>
    <n v="1.1000000000000001"/>
    <n v="586"/>
    <s v="099094111063"/>
    <s v="FLOKING PIPES PVT. LTD.,"/>
    <s v="33AABCF6857C1ZU"/>
    <s v="AABCF6857C"/>
    <s v="H41112170820"/>
    <s v="H4111141082001"/>
    <s v="H4111063082001"/>
    <n v="411"/>
    <x v="43"/>
    <s v="04/08/2020"/>
    <n v="876163"/>
    <n v="2600"/>
    <n v="234"/>
    <n v="234"/>
    <n v="0"/>
    <n v="0"/>
    <n v="876163"/>
    <n v="234"/>
    <n v="0"/>
  </r>
  <r>
    <n v="1.1000000000000001"/>
    <n v="587"/>
    <s v="099094111064"/>
    <s v="JAM SURGICAL COMPANY  PVT "/>
    <s v="33AACCJ9172B1ZT"/>
    <s v="AACCJ9172B"/>
    <s v="H41112180820"/>
    <s v="H4111142082001"/>
    <s v="H4111064082001"/>
    <n v="411"/>
    <x v="43"/>
    <s v="04/08/2020"/>
    <n v="354143"/>
    <n v="2600"/>
    <n v="234"/>
    <n v="234"/>
    <n v="0"/>
    <n v="0"/>
    <n v="354143"/>
    <n v="234"/>
    <n v="0"/>
  </r>
  <r>
    <n v="1.1000000000000001"/>
    <n v="588"/>
    <s v="099094111065"/>
    <s v="TRIVITRAN HEALTHCARE PVT "/>
    <s v="33AAACT9378H1Z1"/>
    <s v="AAACT9378H"/>
    <s v="H41112200820"/>
    <s v="H4111146082001"/>
    <s v="H4111065082001"/>
    <n v="411"/>
    <x v="43"/>
    <s v="04/08/2020"/>
    <n v="407452"/>
    <n v="2600"/>
    <n v="234"/>
    <n v="234"/>
    <n v="0"/>
    <n v="0"/>
    <n v="407452"/>
    <n v="234"/>
    <n v="0"/>
  </r>
  <r>
    <n v="1.1000000000000001"/>
    <n v="589"/>
    <s v="099094111066"/>
    <s v="ACCURATE SPRING PVT. LTD.,"/>
    <s v="33AAACA9174A1Z4"/>
    <s v="AAACA9174A"/>
    <s v="H41112220820"/>
    <s v="H4111147082001"/>
    <s v="H4111066082002"/>
    <n v="411"/>
    <x v="43"/>
    <s v="04/08/2020"/>
    <n v="222652"/>
    <n v="2600"/>
    <n v="234"/>
    <n v="234"/>
    <n v="0"/>
    <n v="0"/>
    <n v="222652"/>
    <n v="234"/>
    <n v="0"/>
  </r>
  <r>
    <n v="1.1000000000000001"/>
    <n v="590"/>
    <s v="099094111067"/>
    <s v="ARUN PLASTO MOULDERS (INDIA) "/>
    <s v="33AAECA8066H1ZP"/>
    <s v="AAECA8066H"/>
    <s v="H41112250820"/>
    <s v="H4111148082001"/>
    <s v="H4111067082001"/>
    <n v="411"/>
    <x v="43"/>
    <s v="04/08/2020"/>
    <n v="2798089"/>
    <n v="2600"/>
    <n v="234"/>
    <n v="234"/>
    <n v="0"/>
    <n v="0"/>
    <n v="2798089"/>
    <n v="234"/>
    <n v="0"/>
  </r>
  <r>
    <n v="1.1000000000000001"/>
    <n v="591"/>
    <s v="099094111068"/>
    <s v="M/S. DELPHI AUTOMOTIVE SYSTEM "/>
    <s v="33AAACD0226E1ZI"/>
    <s v="AAACD0226E"/>
    <s v="H41112260820"/>
    <s v="H4111149082001"/>
    <s v="H4111068082001"/>
    <n v="411"/>
    <x v="43"/>
    <s v="04/08/2020"/>
    <n v="945395"/>
    <n v="2600"/>
    <n v="234"/>
    <n v="234"/>
    <n v="0"/>
    <n v="0"/>
    <n v="945395"/>
    <n v="234"/>
    <n v="0"/>
  </r>
  <r>
    <n v="1.1000000000000001"/>
    <n v="592"/>
    <s v="099094111069"/>
    <s v="M/S. NCR CORPORATION INDIA "/>
    <s v="33AAACN7149L1Z9"/>
    <s v="AAACN7149L"/>
    <s v="H41112280820"/>
    <s v="H4111150082001"/>
    <s v="H4111069082001"/>
    <n v="411"/>
    <x v="43"/>
    <s v="04/08/2020"/>
    <n v="729178"/>
    <n v="2600"/>
    <n v="234"/>
    <n v="234"/>
    <n v="0"/>
    <n v="0"/>
    <n v="729178"/>
    <n v="234"/>
    <n v="0"/>
  </r>
  <r>
    <n v="1.1000000000000001"/>
    <n v="593"/>
    <s v="099094111070"/>
    <s v="M/S. HI LEX INDIA PVT LTD.,"/>
    <s v="33AABCM9648Q1ZR"/>
    <s v="AABCM9648Q"/>
    <s v="H41112290820"/>
    <s v="H4111152082001"/>
    <s v="H4111070082001"/>
    <n v="411"/>
    <x v="43"/>
    <s v="04/08/2020"/>
    <n v="990551"/>
    <n v="2600"/>
    <n v="234"/>
    <n v="234"/>
    <n v="0"/>
    <n v="0"/>
    <n v="990551"/>
    <n v="234"/>
    <n v="0"/>
  </r>
  <r>
    <n v="1.1000000000000001"/>
    <n v="594"/>
    <s v="099094111071"/>
    <s v="HATSUN AGRO PRODUCTS  LTD.,"/>
    <s v="33AAACH0945G1ZO"/>
    <s v="AAACH0945G"/>
    <s v="H41112300820"/>
    <s v="H4111153082001"/>
    <s v="H4111071082002"/>
    <n v="411"/>
    <x v="43"/>
    <s v="10/08/2020"/>
    <n v="192538"/>
    <n v="2600"/>
    <n v="234"/>
    <n v="234"/>
    <n v="0"/>
    <n v="0"/>
    <n v="192538"/>
    <n v="234"/>
    <n v="0"/>
  </r>
  <r>
    <n v="1.1000000000000001"/>
    <n v="595"/>
    <s v="099094111072"/>
    <s v="BUTTERFLY GANDIMATHI "/>
    <s v="33AAACG2038F1Z7"/>
    <s v="AAACG2038F"/>
    <s v="H41112310820"/>
    <s v="H4111155082001"/>
    <s v="H4111072082001"/>
    <n v="411"/>
    <x v="43"/>
    <s v="04/08/2020"/>
    <n v="665236"/>
    <n v="2600"/>
    <n v="234"/>
    <n v="234"/>
    <n v="0"/>
    <n v="0"/>
    <n v="665236"/>
    <n v="234"/>
    <n v="0"/>
  </r>
  <r>
    <n v="1.1000000000000001"/>
    <n v="596"/>
    <s v="099094111073"/>
    <s v="ROYAL TYRES PVT. LTD.,"/>
    <s v="33AABCR4576L1Z3"/>
    <s v="AABCR4576L"/>
    <s v="H41112320820"/>
    <s v="H4111156082001"/>
    <s v="H4111073082001"/>
    <n v="411"/>
    <x v="43"/>
    <s v="04/08/2020"/>
    <n v="167887"/>
    <n v="2600"/>
    <n v="234"/>
    <n v="234"/>
    <n v="0"/>
    <n v="0"/>
    <n v="167887"/>
    <n v="234"/>
    <n v="0"/>
  </r>
  <r>
    <n v="1.1000000000000001"/>
    <n v="597"/>
    <s v="099094111076"/>
    <s v="KADIMI SPECIAL STEELS (P) LTD.,"/>
    <s v="33AABCH5585P1Z2"/>
    <s v="AABCH5585P"/>
    <s v="H41112330820"/>
    <s v="H4111157082001"/>
    <s v="H4111076082002"/>
    <n v="411"/>
    <x v="43"/>
    <s v="04/08/2020"/>
    <n v="1620006"/>
    <n v="2600"/>
    <n v="234"/>
    <n v="234"/>
    <n v="0"/>
    <n v="0"/>
    <n v="1620006"/>
    <n v="234"/>
    <n v="0"/>
  </r>
  <r>
    <n v="1.1000000000000001"/>
    <n v="598"/>
    <s v="099094111077"/>
    <s v="PURE PETROCHEM INDIA PVT "/>
    <s v="33AADCP3841J1ZH"/>
    <s v="AADCP3841J"/>
    <s v="H41112340820"/>
    <s v="H4111158082001"/>
    <s v="H4111077082001"/>
    <n v="411"/>
    <x v="43"/>
    <s v="12/08/2020"/>
    <n v="113139"/>
    <n v="2600"/>
    <n v="234"/>
    <n v="234"/>
    <n v="0"/>
    <n v="0"/>
    <n v="113139"/>
    <n v="234"/>
    <n v="0"/>
  </r>
  <r>
    <n v="1.1000000000000001"/>
    <n v="599"/>
    <s v="099094111079"/>
    <s v="SP INDUSTRY"/>
    <s v="33AATFS9373H1ZI"/>
    <s v="AATFS9373H"/>
    <s v="H41112350820"/>
    <s v="H4111159082001"/>
    <s v="H4111079082001"/>
    <n v="411"/>
    <x v="43"/>
    <s v="04/08/2020"/>
    <n v="347357"/>
    <n v="2600"/>
    <n v="234"/>
    <n v="234"/>
    <n v="0"/>
    <n v="0"/>
    <n v="347357"/>
    <n v="234"/>
    <n v="0"/>
  </r>
  <r>
    <n v="1.1000000000000001"/>
    <n v="600"/>
    <s v="099094111080"/>
    <s v="INDIA YAMAHA MOTORS PVT LTD.,"/>
    <s v="33AABCI7552F1ZR"/>
    <s v="AABCI7552F"/>
    <s v="H41112360820"/>
    <s v="H4111161082002"/>
    <s v="H4111080082002"/>
    <n v="411"/>
    <x v="43"/>
    <s v="12/08/2020"/>
    <n v="5940439"/>
    <n v="3000"/>
    <n v="270"/>
    <n v="270"/>
    <n v="0"/>
    <n v="0"/>
    <n v="5940439"/>
    <n v="270"/>
    <n v="0"/>
  </r>
  <r>
    <n v="1.1000000000000001"/>
    <n v="601"/>
    <s v="099094111081"/>
    <s v="MAHINDRA CLUB BUILDING"/>
    <s v="33AAACM6904A1Z4"/>
    <s v="AAACM6904A"/>
    <s v="H41112370820"/>
    <s v="H4111162082002"/>
    <s v="H4111081082001"/>
    <n v="411"/>
    <x v="43"/>
    <s v="04/08/2020"/>
    <n v="134069"/>
    <n v="2600"/>
    <n v="234"/>
    <n v="234"/>
    <n v="0"/>
    <n v="0"/>
    <n v="134069"/>
    <n v="234"/>
    <n v="0"/>
  </r>
  <r>
    <n v="1.1000000000000001"/>
    <n v="602"/>
    <s v="099094111083"/>
    <s v="TII TECHNO TESTING SERVICES "/>
    <s v="33AADCT8942Q1ZN"/>
    <s v="AADCT8942Q"/>
    <s v="H41112380820"/>
    <s v="H4111163082001"/>
    <s v="H4111083082002"/>
    <n v="411"/>
    <x v="43"/>
    <s v="12/08/2020"/>
    <n v="425062"/>
    <n v="2600"/>
    <n v="234"/>
    <n v="234"/>
    <n v="0"/>
    <n v="0"/>
    <n v="425062"/>
    <n v="234"/>
    <n v="0"/>
  </r>
  <r>
    <n v="1.1000000000000001"/>
    <n v="603"/>
    <s v="099094111085"/>
    <s v="M.A.K. HOTELS &amp; RESORTS PVT "/>
    <s v="33AAFCM0067K1ZK"/>
    <s v="AAFCM0067K"/>
    <s v="H41112390820"/>
    <s v="H4111165082001"/>
    <s v="H4111085082001"/>
    <n v="411"/>
    <x v="43"/>
    <s v="10/08/2020"/>
    <n v="420107"/>
    <n v="2600"/>
    <n v="234"/>
    <n v="234"/>
    <n v="0"/>
    <n v="0"/>
    <n v="420107"/>
    <n v="234"/>
    <n v="0"/>
  </r>
  <r>
    <n v="1.1000000000000001"/>
    <n v="604"/>
    <s v="099094111086"/>
    <s v="FORCE MOTORS LTD.,"/>
    <s v="33AAACB7066L1ZL"/>
    <s v="AAACB7066L"/>
    <s v="H41112400820"/>
    <s v="H4111166082001"/>
    <s v="H4111086082001"/>
    <n v="411"/>
    <x v="43"/>
    <s v="04/08/2020"/>
    <n v="529726"/>
    <n v="2600"/>
    <n v="234"/>
    <n v="234"/>
    <n v="0"/>
    <n v="0"/>
    <n v="529726"/>
    <n v="234"/>
    <n v="0"/>
  </r>
  <r>
    <n v="1.1000000000000001"/>
    <n v="605"/>
    <s v="099094111088"/>
    <s v="AJINOMOTO INDIA PVT LTD,"/>
    <s v="33AAECA4116A1ZK"/>
    <s v="AAECA4116A"/>
    <s v="H41112410820"/>
    <s v="H4111168082001"/>
    <s v="H4111088082001"/>
    <n v="411"/>
    <x v="43"/>
    <s v="04/08/2020"/>
    <n v="362175"/>
    <n v="2600"/>
    <n v="234"/>
    <n v="234"/>
    <n v="0"/>
    <n v="0"/>
    <n v="362175"/>
    <n v="234"/>
    <n v="0"/>
  </r>
  <r>
    <n v="1.1000000000000001"/>
    <n v="606"/>
    <s v="099094111089"/>
    <s v="CROWN WORLDWIDE MOVERS "/>
    <s v="33AAACC6484D1ZX"/>
    <s v="AAACC6484D"/>
    <s v="H41112420820"/>
    <s v="H4111169082001"/>
    <s v="H4111089082001"/>
    <n v="411"/>
    <x v="43"/>
    <s v="04/08/2020"/>
    <n v="275299"/>
    <n v="2600"/>
    <n v="234"/>
    <n v="234"/>
    <n v="0"/>
    <n v="0"/>
    <n v="275299"/>
    <n v="234"/>
    <n v="0"/>
  </r>
  <r>
    <n v="1.1000000000000001"/>
    <n v="607"/>
    <s v="099094111092"/>
    <s v="GENCAR PACIFIC AUTO "/>
    <s v="33AADCG6173G1ZQ"/>
    <s v="AADCG6173G"/>
    <s v="H41112430820"/>
    <s v="H4111170082001"/>
    <s v="H4111092082001"/>
    <n v="411"/>
    <x v="43"/>
    <s v="04/08/2020"/>
    <n v="1741730"/>
    <n v="2600"/>
    <n v="234"/>
    <n v="234"/>
    <n v="0"/>
    <n v="0"/>
    <n v="1741730"/>
    <n v="234"/>
    <n v="0"/>
  </r>
  <r>
    <n v="1.1000000000000001"/>
    <n v="608"/>
    <s v="099094111093"/>
    <s v="BOSCH LIMITED"/>
    <s v="33AAACM9840P1Z0"/>
    <s v="AAACM9840P"/>
    <s v="H41112440820"/>
    <s v="H4111171082001"/>
    <s v="H4111093082002"/>
    <n v="411"/>
    <x v="43"/>
    <s v="10/08/2020"/>
    <n v="342462"/>
    <n v="2600"/>
    <n v="234"/>
    <n v="234"/>
    <n v="0"/>
    <n v="0"/>
    <n v="342462"/>
    <n v="234"/>
    <n v="0"/>
  </r>
  <r>
    <n v="1.1000000000000001"/>
    <n v="609"/>
    <s v="099094111095"/>
    <s v="OCEAN HEALTHCARE PVT.LTD.,"/>
    <s v="33AABCO8128M1Z8"/>
    <s v="AABCO8128M"/>
    <s v="H41112450820"/>
    <s v="H4111172082001"/>
    <s v="H4111095082001"/>
    <n v="411"/>
    <x v="43"/>
    <s v="04/08/2020"/>
    <n v="1318036"/>
    <n v="2600"/>
    <n v="234"/>
    <n v="234"/>
    <n v="0"/>
    <n v="0"/>
    <n v="1318036"/>
    <n v="234"/>
    <n v="0"/>
  </r>
  <r>
    <n v="1.1000000000000001"/>
    <n v="610"/>
    <s v="099094111100"/>
    <s v="HITACHI AUTOMOTIVE SYSTEMS "/>
    <s v="33AACCH9517N1Z9"/>
    <s v="AACCH9517N"/>
    <s v="H41112460820"/>
    <s v="H4111174082003"/>
    <s v="H4111100082002"/>
    <n v="411"/>
    <x v="43"/>
    <s v="12/08/2020"/>
    <n v="1644873"/>
    <n v="3000"/>
    <n v="270"/>
    <n v="270"/>
    <n v="0"/>
    <n v="0"/>
    <n v="1644873"/>
    <n v="270"/>
    <n v="0"/>
  </r>
  <r>
    <n v="1.1000000000000001"/>
    <n v="611"/>
    <s v="099094111104"/>
    <s v="SAKURA AUTOPARTAS INDIA PVT. "/>
    <s v="33AASCS0174N1ZV"/>
    <s v="AASCS0174N"/>
    <s v="H41112470820"/>
    <s v="H4111176082002"/>
    <s v="H4111104082001"/>
    <n v="411"/>
    <x v="43"/>
    <s v="05/08/2020"/>
    <n v="1649630"/>
    <n v="2600"/>
    <n v="234"/>
    <n v="234"/>
    <n v="0"/>
    <n v="0"/>
    <n v="1649630"/>
    <n v="234"/>
    <n v="0"/>
  </r>
  <r>
    <n v="1.1000000000000001"/>
    <n v="612"/>
    <s v="099094111106"/>
    <s v="KOYAMA PRECISION WORK INDIA "/>
    <s v="33AAECK8342A1ZY"/>
    <s v="AAECK8342A"/>
    <s v="H41112500820"/>
    <s v="H4111177082001"/>
    <s v="H4111106082001"/>
    <n v="411"/>
    <x v="43"/>
    <s v="05/08/2020"/>
    <n v="698610"/>
    <n v="2600"/>
    <n v="234"/>
    <n v="234"/>
    <n v="0"/>
    <n v="0"/>
    <n v="698610"/>
    <n v="234"/>
    <n v="0"/>
  </r>
  <r>
    <n v="1.1000000000000001"/>
    <n v="613"/>
    <s v="099094111107"/>
    <s v="SEKISUI DLIM MOULDING PVT. "/>
    <s v="33AAPCS7814N1ZP"/>
    <s v="AAPCS7814N"/>
    <s v="H41112530820"/>
    <s v="H4111178082001"/>
    <s v="H4111107082001"/>
    <n v="411"/>
    <x v="43"/>
    <s v="05/08/2020"/>
    <n v="3663600"/>
    <n v="2600"/>
    <n v="234"/>
    <n v="234"/>
    <n v="0"/>
    <n v="0"/>
    <n v="3663600"/>
    <n v="234"/>
    <n v="0"/>
  </r>
  <r>
    <n v="1.1000000000000001"/>
    <n v="614"/>
    <s v="099094111109"/>
    <s v="TT TECNO PARK MANAGEMENT "/>
    <s v="33AAECT4745L1Z3"/>
    <s v="AAECT4745L"/>
    <s v="H41112550820"/>
    <s v="H4111181082001"/>
    <s v="H4111109082001"/>
    <n v="411"/>
    <x v="43"/>
    <s v="05/08/2020"/>
    <n v="311515"/>
    <n v="2600"/>
    <n v="234"/>
    <n v="234"/>
    <n v="0"/>
    <n v="0"/>
    <n v="311515"/>
    <n v="234"/>
    <n v="0"/>
  </r>
  <r>
    <n v="1.1000000000000001"/>
    <n v="615"/>
    <s v="099094111110"/>
    <s v="KYB MOTOCYCLE SUSPENSION "/>
    <s v="33AAFCK0007K1ZY"/>
    <s v="AAFCK0007K"/>
    <s v="H41112570820"/>
    <s v="H4111184082003"/>
    <s v="H4111110082001"/>
    <n v="411"/>
    <x v="43"/>
    <s v="05/08/2020"/>
    <n v="2133758"/>
    <n v="2600"/>
    <n v="234"/>
    <n v="234"/>
    <n v="0"/>
    <n v="0"/>
    <n v="2133758"/>
    <n v="234"/>
    <n v="0"/>
  </r>
  <r>
    <n v="1.1000000000000001"/>
    <n v="616"/>
    <s v="099094111111"/>
    <s v="JOHOKU MANUFACTURING PVT."/>
    <s v="33AACCJ8835H1ZH"/>
    <s v="AACCJ8835H"/>
    <s v="H41112580820"/>
    <s v="H4111190082001"/>
    <s v="H4111111082001"/>
    <n v="411"/>
    <x v="43"/>
    <s v="07/08/2020"/>
    <n v="1317028"/>
    <n v="2600"/>
    <n v="234"/>
    <n v="234"/>
    <n v="0"/>
    <n v="0"/>
    <n v="1317028"/>
    <n v="234"/>
    <n v="0"/>
  </r>
  <r>
    <n v="1.1000000000000001"/>
    <n v="617"/>
    <s v="099094111112"/>
    <s v="RICO AUTO INDUSTRIES LTD"/>
    <s v="33AAACR8724R1ZU"/>
    <s v="AAACR8724R"/>
    <s v="H41112590820"/>
    <s v="H4111191082001"/>
    <s v="H4111112082001"/>
    <n v="411"/>
    <x v="43"/>
    <s v="05/08/2020"/>
    <n v="5574710"/>
    <n v="2600"/>
    <n v="234"/>
    <n v="234"/>
    <n v="0"/>
    <n v="0"/>
    <n v="5574710"/>
    <n v="234"/>
    <n v="0"/>
  </r>
  <r>
    <n v="1.1000000000000001"/>
    <n v="618"/>
    <s v="099094111113"/>
    <s v="YAMAHA MOTAR  ELECTONICS "/>
    <s v="33AAACY5528J1Z7"/>
    <s v="AAACY5528J"/>
    <s v="H41112600820"/>
    <s v="H4111192082001"/>
    <s v="H4111113082001"/>
    <n v="411"/>
    <x v="43"/>
    <s v="05/08/2020"/>
    <n v="1043403"/>
    <n v="2600"/>
    <n v="234"/>
    <n v="234"/>
    <n v="0"/>
    <n v="0"/>
    <n v="1043403"/>
    <n v="234"/>
    <n v="0"/>
  </r>
  <r>
    <n v="1.1000000000000001"/>
    <n v="619"/>
    <s v="099094111115"/>
    <s v="MENTOR PRINTING AND "/>
    <s v="33AAECM8525F2ZK"/>
    <s v="AAECM8525F"/>
    <s v="H41112620820"/>
    <s v="H4111194082001"/>
    <s v="H4111115082001"/>
    <n v="411"/>
    <x v="43"/>
    <s v="05/08/2020"/>
    <n v="269548"/>
    <n v="2600"/>
    <n v="0"/>
    <n v="0"/>
    <n v="468"/>
    <n v="0"/>
    <n v="269548"/>
    <n v="468"/>
    <n v="0"/>
  </r>
  <r>
    <n v="1.1000000000000001"/>
    <n v="620"/>
    <s v="099094111116"/>
    <s v="AV LIGHT AUTOMOTIVE PVT LTD.,"/>
    <s v="33AAACA7833N1ZJ"/>
    <s v="AAACA7833N"/>
    <s v="H41112640820"/>
    <s v="H4111195082001"/>
    <s v="H4111116082001"/>
    <n v="411"/>
    <x v="43"/>
    <s v="05/08/2020"/>
    <n v="684940"/>
    <n v="2600"/>
    <n v="234"/>
    <n v="234"/>
    <n v="0"/>
    <n v="0"/>
    <n v="684940"/>
    <n v="234"/>
    <n v="0"/>
  </r>
  <r>
    <n v="1.1000000000000001"/>
    <n v="621"/>
    <s v="099094111118"/>
    <s v="ZETEK CASTINGS PVT LTD"/>
    <s v="33AAACZ1915G1ZM"/>
    <s v="AAACZ1915G"/>
    <s v="H41112650820"/>
    <s v="H4111196082002"/>
    <s v="H4111118082001"/>
    <n v="411"/>
    <x v="43"/>
    <s v="07/08/2020"/>
    <n v="3805195"/>
    <n v="2600"/>
    <n v="234"/>
    <n v="234"/>
    <n v="0"/>
    <n v="0"/>
    <n v="3805195"/>
    <n v="234"/>
    <n v="0"/>
  </r>
  <r>
    <n v="1.1000000000000001"/>
    <n v="622"/>
    <s v="099094111119"/>
    <s v="BASF CATALYSTS INDIA PVT LTD.,"/>
    <s v="33AAACE2545B1ZD"/>
    <s v="AAACE2545B"/>
    <s v="H41112670820"/>
    <s v="H4111197082001"/>
    <s v="H4111119082003"/>
    <n v="411"/>
    <x v="43"/>
    <s v="10/08/2020"/>
    <n v="2871087"/>
    <n v="2600"/>
    <n v="234"/>
    <n v="234"/>
    <n v="0"/>
    <n v="0"/>
    <n v="2871087"/>
    <n v="234"/>
    <n v="0"/>
  </r>
  <r>
    <n v="1.1000000000000001"/>
    <n v="623"/>
    <s v="099094111120"/>
    <s v="SMRC AUTOMOTIVE PRODUCTS "/>
    <s v="33AAECV4531G1ZK"/>
    <s v="AAECV4531G"/>
    <s v="H41112680820"/>
    <s v="H4111198082002"/>
    <s v="H4111120082001"/>
    <n v="411"/>
    <x v="43"/>
    <s v="10/08/2020"/>
    <n v="1918647"/>
    <n v="2600"/>
    <n v="234"/>
    <n v="234"/>
    <n v="0"/>
    <n v="0"/>
    <n v="1918647"/>
    <n v="234"/>
    <n v="0"/>
  </r>
  <r>
    <n v="1.1000000000000001"/>
    <n v="624"/>
    <s v="099094111123"/>
    <s v="S N DAMANI INFRA PVT. LTD.,"/>
    <s v="33AAOCS0334C1ZS"/>
    <s v="AADCI7945L"/>
    <s v="H41112700820"/>
    <s v="H4111199082001"/>
    <s v="H4111123082002"/>
    <n v="411"/>
    <x v="43"/>
    <s v="12/08/2020"/>
    <n v="3139373"/>
    <n v="2600"/>
    <n v="234"/>
    <n v="234"/>
    <n v="0"/>
    <n v="0"/>
    <n v="3139373"/>
    <n v="234"/>
    <n v="0"/>
  </r>
  <r>
    <n v="1.1000000000000001"/>
    <n v="625"/>
    <s v="099094111124"/>
    <s v="Sakthi Ferro Alloys India Pvt. Ltd.,"/>
    <s v="33AAHCR1427L1ZD"/>
    <s v="AAHCR1427L"/>
    <s v="H41112720820"/>
    <s v="H4111200082001"/>
    <s v="H4111124082002"/>
    <n v="411"/>
    <x v="43"/>
    <s v="05/08/2020"/>
    <n v="335588"/>
    <n v="2600"/>
    <n v="234"/>
    <n v="234"/>
    <n v="0"/>
    <n v="0"/>
    <n v="335588"/>
    <n v="234"/>
    <n v="0"/>
  </r>
  <r>
    <n v="1.1000000000000001"/>
    <n v="626"/>
    <s v="099094111126"/>
    <s v="HYOSEONG ELECTRIC INDIA PVT "/>
    <s v="33AABCH7885E1ZI"/>
    <s v="AABCH7885E"/>
    <s v="H41112730820"/>
    <s v="H4111201082001"/>
    <s v="H4111126082001"/>
    <n v="411"/>
    <x v="43"/>
    <s v="05/08/2020"/>
    <n v="493860"/>
    <n v="2600"/>
    <n v="234"/>
    <n v="234"/>
    <n v="0"/>
    <n v="0"/>
    <n v="493860"/>
    <n v="234"/>
    <n v="0"/>
  </r>
  <r>
    <n v="1.1000000000000001"/>
    <n v="627"/>
    <s v="099094111128"/>
    <s v="ESSEE CANS"/>
    <s v="33AAAFE2234Q1Z1"/>
    <s v="AAAFE2234Q"/>
    <s v="H41112740820"/>
    <s v="H4111202082001"/>
    <s v="H4111128082001"/>
    <n v="411"/>
    <x v="43"/>
    <s v="10/08/2020"/>
    <n v="167779"/>
    <n v="2600"/>
    <n v="234"/>
    <n v="234"/>
    <n v="0"/>
    <n v="0"/>
    <n v="167779"/>
    <n v="234"/>
    <n v="0"/>
  </r>
  <r>
    <n v="1.1000000000000001"/>
    <n v="628"/>
    <s v="099094111130"/>
    <s v="GSV POLYMERS PVT LTD.,"/>
    <s v="33AADCG1548H1ZV"/>
    <s v="AADCG1548H"/>
    <s v="H41112750820"/>
    <s v="H4111203082001"/>
    <s v="H4111130082002"/>
    <n v="411"/>
    <x v="43"/>
    <s v="05/08/2020"/>
    <n v="158140"/>
    <n v="2600"/>
    <n v="234"/>
    <n v="234"/>
    <n v="0"/>
    <n v="0"/>
    <n v="158140"/>
    <n v="234"/>
    <n v="0"/>
  </r>
  <r>
    <n v="1.1000000000000001"/>
    <n v="629"/>
    <s v="099094111133"/>
    <s v="GREEN PEARL PUBLICATIONS PVT "/>
    <s v="33AALCS0222L1ZH"/>
    <s v="AALCS0222L"/>
    <s v="H41112760820"/>
    <s v="H4111204082001"/>
    <s v="H4111133082001"/>
    <n v="411"/>
    <x v="43"/>
    <s v="05/08/2020"/>
    <n v="157810"/>
    <n v="2600"/>
    <n v="234"/>
    <n v="234"/>
    <n v="0"/>
    <n v="0"/>
    <n v="157810"/>
    <n v="234"/>
    <n v="0"/>
  </r>
  <r>
    <n v="1.1000000000000001"/>
    <n v="630"/>
    <s v="099094111134"/>
    <s v="APPL INDUSTRIES PVT. LTD.,"/>
    <s v="33AAFCA1026J1Z5"/>
    <s v="AAFCA1026J"/>
    <s v="H41112770820"/>
    <s v="H4111206082002"/>
    <s v="H4111134082001"/>
    <n v="411"/>
    <x v="43"/>
    <s v="05/08/2020"/>
    <n v="2063080"/>
    <n v="2600"/>
    <n v="234"/>
    <n v="234"/>
    <n v="0"/>
    <n v="0"/>
    <n v="2063080"/>
    <n v="234"/>
    <n v="0"/>
  </r>
  <r>
    <n v="1.1000000000000001"/>
    <n v="631"/>
    <s v="099094111136"/>
    <s v="SAKAZAKI ENGRAVING INDIA PVT "/>
    <s v="33AAOCS5454R1Z1"/>
    <s v="AAOCS5454R"/>
    <s v="H41112810820"/>
    <s v="H4111207082002"/>
    <s v="H4111136082001"/>
    <n v="411"/>
    <x v="43"/>
    <s v="05/08/2020"/>
    <n v="357330"/>
    <n v="2600"/>
    <n v="234"/>
    <n v="234"/>
    <n v="0"/>
    <n v="0"/>
    <n v="357330"/>
    <n v="234"/>
    <n v="0"/>
  </r>
  <r>
    <n v="1.1000000000000001"/>
    <n v="632"/>
    <s v="099094111137"/>
    <s v="TECTYL OIL AND CHEMICAL INDIA "/>
    <s v="33AACCT4253B1ZV"/>
    <s v="AACCT4253B"/>
    <s v="H41112820820"/>
    <s v="H4111210082002"/>
    <s v="H4111137082003"/>
    <n v="411"/>
    <x v="43"/>
    <s v="06/08/2020"/>
    <n v="98564"/>
    <n v="2600"/>
    <n v="234"/>
    <n v="234"/>
    <n v="0"/>
    <n v="0"/>
    <n v="98564"/>
    <n v="234"/>
    <n v="0"/>
  </r>
  <r>
    <n v="1.1000000000000001"/>
    <n v="633"/>
    <s v="099094111138"/>
    <s v="JYOTHI TOOLINGS &amp; PRESS "/>
    <s v="33AABCJ0011A1ZS"/>
    <s v="AABCJ0011A"/>
    <s v="H41112850820"/>
    <s v="H4111213082001"/>
    <s v="H4111138082001"/>
    <n v="411"/>
    <x v="43"/>
    <s v="05/08/2020"/>
    <n v="633700"/>
    <n v="2600"/>
    <n v="234"/>
    <n v="234"/>
    <n v="0"/>
    <n v="0"/>
    <n v="633700"/>
    <n v="234"/>
    <n v="0"/>
  </r>
  <r>
    <n v="1.1000000000000001"/>
    <n v="634"/>
    <s v="099094111139"/>
    <s v="SHREE MOTHER PLAST INDIA PVT "/>
    <s v="33AAACB2740H1Z7"/>
    <s v="AAACB2740H"/>
    <s v="H41112870820"/>
    <s v="H4111215082001"/>
    <s v="H4111139082004"/>
    <n v="411"/>
    <x v="43"/>
    <s v="12/08/2020"/>
    <n v="186671"/>
    <n v="2600"/>
    <n v="234"/>
    <n v="234"/>
    <n v="0"/>
    <n v="0"/>
    <n v="186671"/>
    <n v="234"/>
    <n v="0"/>
  </r>
  <r>
    <n v="1.1000000000000001"/>
    <n v="635"/>
    <s v="099094111140"/>
    <s v="KALYAN GRAND STAY PVT LTD.,"/>
    <s v="33AAECK2870K1ZG"/>
    <s v="AAECK2870K"/>
    <s v="H41112880820"/>
    <s v="H4111216082001"/>
    <s v="H4111140082002"/>
    <n v="411"/>
    <x v="43"/>
    <s v="10/08/2020"/>
    <n v="135267"/>
    <n v="2600"/>
    <n v="234"/>
    <n v="234"/>
    <n v="0"/>
    <n v="0"/>
    <n v="135267"/>
    <n v="234"/>
    <n v="0"/>
  </r>
  <r>
    <n v="1.1000000000000001"/>
    <n v="636"/>
    <s v="099094111141"/>
    <s v="SOUTHERN SCRIBE INSTRUMENTS "/>
    <s v="33AANCS9579G1ZO"/>
    <s v="AANCS9579G"/>
    <s v="H41112890820"/>
    <s v="H4111217082001"/>
    <s v="H4111141082001"/>
    <n v="411"/>
    <x v="43"/>
    <s v="10/08/2020"/>
    <n v="83532"/>
    <n v="2600"/>
    <n v="234"/>
    <n v="234"/>
    <n v="0"/>
    <n v="0"/>
    <n v="83532"/>
    <n v="234"/>
    <n v="0"/>
  </r>
  <r>
    <n v="1.1000000000000001"/>
    <n v="637"/>
    <s v="099094111142"/>
    <s v="ARIHANT DURAPLAST PVT.LTD.,"/>
    <s v="33AAHCA6106H1ZI"/>
    <s v="AAHCA6106H"/>
    <s v="H41112920820"/>
    <s v="H4111218082001"/>
    <s v="H4111142082001"/>
    <n v="411"/>
    <x v="43"/>
    <s v="07/08/2020"/>
    <n v="1383926"/>
    <n v="2600"/>
    <n v="234"/>
    <n v="234"/>
    <n v="0"/>
    <n v="0"/>
    <n v="1383926"/>
    <n v="234"/>
    <n v="0"/>
  </r>
  <r>
    <n v="1.1000000000000001"/>
    <n v="638"/>
    <s v="099094111146"/>
    <s v="ANTARTICA"/>
    <s v="33AAQPK2125G1ZY"/>
    <s v="AAQPK2125G"/>
    <s v="H41112930820"/>
    <s v="H4111220082001"/>
    <s v="H4111146082001"/>
    <n v="411"/>
    <x v="43"/>
    <s v="05/08/2020"/>
    <n v="880250"/>
    <n v="2600"/>
    <n v="234"/>
    <n v="234"/>
    <n v="0"/>
    <n v="0"/>
    <n v="880250"/>
    <n v="234"/>
    <n v="0"/>
  </r>
  <r>
    <n v="1.1000000000000001"/>
    <n v="639"/>
    <s v="099094111147"/>
    <s v="SOUTHERN WRITING "/>
    <s v="33AAWCS0926Q2ZK"/>
    <s v="AAWCS0926Q"/>
    <s v="H41112950820"/>
    <s v="H4111222082001"/>
    <s v="H4111147082001"/>
    <n v="411"/>
    <x v="43"/>
    <s v="10/08/2020"/>
    <n v="87718"/>
    <n v="2600"/>
    <n v="234"/>
    <n v="234"/>
    <n v="0"/>
    <n v="0"/>
    <n v="87718"/>
    <n v="234"/>
    <n v="0"/>
  </r>
  <r>
    <n v="1.1000000000000001"/>
    <n v="640"/>
    <s v="099094111148"/>
    <s v="SURIN AUTOMOTIVE PVT LTD.,"/>
    <s v="33AACCK8026D1ZX"/>
    <s v="AACCK8026D"/>
    <s v="H41112970820"/>
    <s v="H4111225082001"/>
    <s v="H4111148082001"/>
    <n v="411"/>
    <x v="43"/>
    <s v="05/08/2020"/>
    <n v="472839"/>
    <n v="2600"/>
    <n v="234"/>
    <n v="234"/>
    <n v="0"/>
    <n v="0"/>
    <n v="472839"/>
    <n v="234"/>
    <n v="0"/>
  </r>
  <r>
    <n v="1.1000000000000001"/>
    <n v="641"/>
    <s v="099094111149"/>
    <s v="ANU INDUSTRIES LTD"/>
    <s v="33AAACA1140L1Z7"/>
    <s v="AAACA1140L"/>
    <s v="H41112980820"/>
    <s v="H4111226082001"/>
    <s v="H4111149082001"/>
    <n v="411"/>
    <x v="43"/>
    <s v="05/08/2020"/>
    <n v="627744"/>
    <n v="2600"/>
    <n v="234"/>
    <n v="234"/>
    <n v="0"/>
    <n v="0"/>
    <n v="627744"/>
    <n v="234"/>
    <n v="0"/>
  </r>
  <r>
    <n v="1.1000000000000001"/>
    <n v="642"/>
    <s v="099094111150"/>
    <s v="KERN LOGISTICS PVT LTD.,"/>
    <s v="33AAACP4290L1ZB"/>
    <s v="AAACP4290L"/>
    <s v="H41112990820"/>
    <s v="H4111228082001"/>
    <s v="H4111150082001"/>
    <n v="411"/>
    <x v="43"/>
    <s v="05/08/2020"/>
    <n v="995337"/>
    <n v="2600"/>
    <n v="234"/>
    <n v="234"/>
    <n v="0"/>
    <n v="0"/>
    <n v="995337"/>
    <n v="234"/>
    <n v="0"/>
  </r>
  <r>
    <n v="1.1000000000000001"/>
    <n v="643"/>
    <s v="099094111152"/>
    <s v="PETTERSSONS INDIA (P )LTD.,"/>
    <s v="33AAHCP7318L1Z5"/>
    <s v="AAHCP7318L"/>
    <s v="H41113000820"/>
    <s v="H4111229082001"/>
    <s v="H4111152082001"/>
    <n v="411"/>
    <x v="43"/>
    <s v="12/08/2020"/>
    <n v="1761123"/>
    <n v="2600"/>
    <n v="234"/>
    <n v="234"/>
    <n v="0"/>
    <n v="0"/>
    <n v="1761123"/>
    <n v="234"/>
    <n v="0"/>
  </r>
  <r>
    <n v="1.1000000000000001"/>
    <n v="644"/>
    <s v="099094111153"/>
    <s v="BAJAJ MOTORS LIMITED"/>
    <s v="33AAACB7413P1ZM"/>
    <s v="AAACB7413P"/>
    <s v="H41113010820"/>
    <s v="H4111230082001"/>
    <s v="H4111153082001"/>
    <n v="411"/>
    <x v="43"/>
    <s v="05/08/2020"/>
    <n v="189936"/>
    <n v="2600"/>
    <n v="234"/>
    <n v="234"/>
    <n v="0"/>
    <n v="0"/>
    <n v="189936"/>
    <n v="234"/>
    <n v="0"/>
  </r>
  <r>
    <n v="1.1000000000000001"/>
    <n v="645"/>
    <s v="099094111155"/>
    <s v="V.P.ENGINEERS"/>
    <s v="33AAFFV1458A1ZL"/>
    <s v="AAFFV1458A"/>
    <s v="H41113020820"/>
    <s v="H4111231082001"/>
    <s v="H4111155082001"/>
    <n v="411"/>
    <x v="43"/>
    <s v="05/08/2020"/>
    <n v="360162"/>
    <n v="2600"/>
    <n v="234"/>
    <n v="234"/>
    <n v="0"/>
    <n v="0"/>
    <n v="360162"/>
    <n v="234"/>
    <n v="0"/>
  </r>
  <r>
    <n v="1.1000000000000001"/>
    <n v="646"/>
    <s v="099094111156"/>
    <s v="SPIRAX SARCO INDIA PVT LTD"/>
    <s v="33AATCS4598R1Z2"/>
    <s v="AATCS4598R"/>
    <s v="H41113040820"/>
    <s v="H4111232082001"/>
    <s v="H4111156082001"/>
    <n v="411"/>
    <x v="43"/>
    <s v="05/08/2020"/>
    <n v="422019"/>
    <n v="2600"/>
    <n v="234"/>
    <n v="234"/>
    <n v="0"/>
    <n v="0"/>
    <n v="422019"/>
    <n v="234"/>
    <n v="0"/>
  </r>
  <r>
    <n v="1.1000000000000001"/>
    <n v="647"/>
    <s v="099094111157"/>
    <s v="VARROC ENGINEERING LTD.,"/>
    <s v="33AAACV2420J1ZP"/>
    <s v="AAACV2420J"/>
    <s v="H41113050820"/>
    <s v="H4111233082001"/>
    <s v="H4111157082001"/>
    <n v="411"/>
    <x v="43"/>
    <s v="05/08/2020"/>
    <n v="1830931"/>
    <n v="2600"/>
    <n v="234"/>
    <n v="234"/>
    <n v="0"/>
    <n v="0"/>
    <n v="1830931"/>
    <n v="234"/>
    <n v="0"/>
  </r>
  <r>
    <n v="1.1000000000000001"/>
    <n v="648"/>
    <s v="099094111158"/>
    <s v="UMA BLUE METALS"/>
    <s v="33AACFU9154B1ZE"/>
    <s v="AACFU9154B"/>
    <s v="H41113060820"/>
    <s v="H4111234082006"/>
    <s v="H4111158082001"/>
    <n v="411"/>
    <x v="43"/>
    <s v="05/08/2020"/>
    <n v="1477070"/>
    <n v="2600"/>
    <n v="234"/>
    <n v="234"/>
    <n v="0"/>
    <n v="0"/>
    <n v="1477070"/>
    <n v="234"/>
    <n v="0"/>
  </r>
  <r>
    <n v="1.1000000000000001"/>
    <n v="649"/>
    <s v="099094111159"/>
    <s v="SUPRAJIT ENGINEERING LTD.,"/>
    <s v="33AADCS1638L1ZB"/>
    <s v="AADCS1638L"/>
    <s v="H41113070820"/>
    <s v="H4111235082001"/>
    <s v="H4111159082001"/>
    <n v="411"/>
    <x v="43"/>
    <s v="07/08/2020"/>
    <n v="581128"/>
    <n v="2600"/>
    <n v="234"/>
    <n v="234"/>
    <n v="0"/>
    <n v="0"/>
    <n v="581128"/>
    <n v="234"/>
    <n v="0"/>
  </r>
  <r>
    <n v="1.1000000000000001"/>
    <n v="650"/>
    <s v="099094111161"/>
    <s v="THIRUPATHY STEELS "/>
    <s v="33AADCT1526C1ZY"/>
    <s v="AADCT1526C"/>
    <s v="H41113080820"/>
    <s v="H4111236082002"/>
    <s v="H4111161082002"/>
    <n v="411"/>
    <x v="43"/>
    <s v="05/08/2020"/>
    <n v="94142"/>
    <n v="2600"/>
    <n v="234"/>
    <n v="234"/>
    <n v="0"/>
    <n v="0"/>
    <n v="94142"/>
    <n v="234"/>
    <n v="0"/>
  </r>
  <r>
    <n v="1.1000000000000001"/>
    <n v="651"/>
    <s v="099094111162"/>
    <s v="JAMNA AUTO INDUSTRIES LTD"/>
    <s v="33AAACJ3929N1ZD"/>
    <s v="AAACJ3929N"/>
    <s v="H41113090820"/>
    <s v="H4111237082001"/>
    <s v="H4111162082002"/>
    <n v="411"/>
    <x v="43"/>
    <s v="05/08/2020"/>
    <n v="140015"/>
    <n v="2600"/>
    <n v="234"/>
    <n v="234"/>
    <n v="0"/>
    <n v="0"/>
    <n v="140015"/>
    <n v="234"/>
    <n v="0"/>
  </r>
  <r>
    <n v="1.1000000000000001"/>
    <n v="652"/>
    <s v="099094111163"/>
    <s v="TAKASAGO INTERNATIONAL INDIA "/>
    <s v="33AABCT5033G1ZQ"/>
    <s v="AABCT5033G"/>
    <s v="H41113100820"/>
    <s v="H4111238082001"/>
    <s v="H4111163082001"/>
    <n v="411"/>
    <x v="43"/>
    <s v="12/08/2020"/>
    <n v="624129"/>
    <n v="2600"/>
    <n v="234"/>
    <n v="234"/>
    <n v="0"/>
    <n v="0"/>
    <n v="624129"/>
    <n v="234"/>
    <n v="0"/>
  </r>
  <r>
    <n v="1.1000000000000001"/>
    <n v="653"/>
    <s v="099094111165"/>
    <s v="SRI LAKSHMI BEVERAGES"/>
    <s v="33ACJFS7170C1Z7"/>
    <s v="ACJFS7170C"/>
    <s v="H41113110820"/>
    <s v="H4111239082001"/>
    <s v="H4111165082001"/>
    <n v="411"/>
    <x v="43"/>
    <s v="05/08/2020"/>
    <n v="224383"/>
    <n v="2600"/>
    <n v="234"/>
    <n v="234"/>
    <n v="0"/>
    <n v="0"/>
    <n v="224383"/>
    <n v="234"/>
    <n v="0"/>
  </r>
  <r>
    <n v="1.1000000000000001"/>
    <n v="654"/>
    <s v="099094111166"/>
    <s v="THE COMMISSIONER"/>
    <s v="33AAALM0656Q1ZR"/>
    <s v="AAALM0656Q"/>
    <s v="H41113130820"/>
    <s v="H4111240082001"/>
    <s v="H4111166082001"/>
    <n v="411"/>
    <x v="43"/>
    <s v="05/08/2020"/>
    <n v="221353"/>
    <n v="2600"/>
    <n v="234"/>
    <n v="234"/>
    <n v="0"/>
    <n v="0"/>
    <n v="221353"/>
    <n v="234"/>
    <n v="0"/>
  </r>
  <r>
    <n v="1.1000000000000001"/>
    <n v="655"/>
    <s v="099094111168"/>
    <s v="DORMA INDIA PVT LTD.,"/>
    <s v="33AAACD3980D1Z1"/>
    <s v="AAACD3980D"/>
    <s v="H41113140820"/>
    <s v="H4111241082001"/>
    <s v="H4111168082001"/>
    <n v="411"/>
    <x v="43"/>
    <s v="05/08/2020"/>
    <n v="350654"/>
    <n v="2600"/>
    <n v="234"/>
    <n v="234"/>
    <n v="0"/>
    <n v="0"/>
    <n v="350654"/>
    <n v="234"/>
    <n v="0"/>
  </r>
  <r>
    <n v="1.1000000000000001"/>
    <n v="656"/>
    <s v="099094111169"/>
    <s v="SSBM REALITY &amp; HOSPITALITY PVT "/>
    <s v="33AAUCS1546C1ZE"/>
    <s v="AAUCS1546C"/>
    <s v="H41113150820"/>
    <s v="H4111242082001"/>
    <s v="H4111169082001"/>
    <n v="411"/>
    <x v="43"/>
    <s v="05/08/2020"/>
    <n v="293485"/>
    <n v="2600"/>
    <n v="234"/>
    <n v="234"/>
    <n v="0"/>
    <n v="0"/>
    <n v="293485"/>
    <n v="234"/>
    <n v="0"/>
  </r>
  <r>
    <n v="1.1000000000000001"/>
    <n v="657"/>
    <s v="099094111170"/>
    <s v="SAVEETHA INSTITUTE OF MEDICAL "/>
    <s v="33AAFTS0845L1ZB"/>
    <s v="AAFTS0845L"/>
    <s v="H41113170820"/>
    <s v="H4111243082001"/>
    <s v="H4111170082001"/>
    <n v="411"/>
    <x v="43"/>
    <s v="12/08/2020"/>
    <n v="2783574"/>
    <n v="2600"/>
    <n v="234"/>
    <n v="234"/>
    <n v="0"/>
    <n v="0"/>
    <n v="2783574"/>
    <n v="234"/>
    <n v="0"/>
  </r>
  <r>
    <n v="1.1000000000000001"/>
    <n v="658"/>
    <s v="099094111171"/>
    <s v="VENKATESHWARA FIBER GLASS "/>
    <s v="33AACCV1792R1ZQ"/>
    <s v="AACCV1792R"/>
    <s v="H41113190820"/>
    <s v="H4111244082001"/>
    <s v="H4111171082001"/>
    <n v="411"/>
    <x v="43"/>
    <s v="05/08/2020"/>
    <n v="364865"/>
    <n v="2600"/>
    <n v="234"/>
    <n v="234"/>
    <n v="0"/>
    <n v="0"/>
    <n v="364865"/>
    <n v="234"/>
    <n v="0"/>
  </r>
  <r>
    <n v="1.1000000000000001"/>
    <n v="659"/>
    <s v="099094111172"/>
    <s v="MS YAGACHI TECHNOLOGIES PVT "/>
    <s v="33AAACH3033M1ZU"/>
    <s v="AAACH3033M"/>
    <s v="H41113200820"/>
    <s v="H4111245082001"/>
    <s v="H4111172082001"/>
    <n v="411"/>
    <x v="43"/>
    <s v="05/08/2020"/>
    <n v="349975"/>
    <n v="2600"/>
    <n v="234"/>
    <n v="234"/>
    <n v="0"/>
    <n v="0"/>
    <n v="349975"/>
    <n v="234"/>
    <n v="0"/>
  </r>
  <r>
    <n v="1.1000000000000001"/>
    <n v="660"/>
    <s v="099094111174"/>
    <s v="SRI LAKSHMI &amp; BROTHERS MEDIA "/>
    <s v="33AAXCS6385G1ZO"/>
    <s v="AAXCS6385G"/>
    <s v="H41113210820"/>
    <s v="H4111246082001"/>
    <s v="H4111174082003"/>
    <n v="411"/>
    <x v="43"/>
    <s v="12/08/2020"/>
    <n v="761661"/>
    <n v="2600"/>
    <n v="234"/>
    <n v="234"/>
    <n v="0"/>
    <n v="0"/>
    <n v="761661"/>
    <n v="234"/>
    <n v="0"/>
  </r>
  <r>
    <n v="1.1000000000000001"/>
    <n v="661"/>
    <s v="099094111176"/>
    <s v="MSM SPRING INDIA PVT LTD.,"/>
    <s v="33AAJCM0933E1ZU"/>
    <s v="AAJCM0933E"/>
    <s v="H41113220820"/>
    <s v="H4111247082001"/>
    <s v="H4111176082002"/>
    <n v="411"/>
    <x v="43"/>
    <s v="05/08/2020"/>
    <n v="215064"/>
    <n v="2600"/>
    <n v="234"/>
    <n v="234"/>
    <n v="0"/>
    <n v="0"/>
    <n v="215064"/>
    <n v="234"/>
    <n v="0"/>
  </r>
  <r>
    <n v="1.1000000000000001"/>
    <n v="662"/>
    <s v="099094111177"/>
    <s v="INVENTA TECHNOLOGIES PVT LTD"/>
    <s v="33AAACI1785M1ZE"/>
    <s v="AAACI1785M"/>
    <s v="H41113230820"/>
    <s v="H4111250082001"/>
    <s v="H4111177082001"/>
    <n v="411"/>
    <x v="43"/>
    <s v="05/08/2020"/>
    <n v="1114260"/>
    <n v="2600"/>
    <n v="234"/>
    <n v="234"/>
    <n v="0"/>
    <n v="0"/>
    <n v="1114260"/>
    <n v="234"/>
    <n v="0"/>
  </r>
  <r>
    <n v="1.1000000000000001"/>
    <n v="663"/>
    <s v="099094111178"/>
    <s v="MARUCHAN AJINOMOTO INDIA  "/>
    <s v="33AAJCM5163E2ZL"/>
    <s v="AAJCM5163E"/>
    <s v="H41113250820"/>
    <s v="H4111253082001"/>
    <s v="H4111178082001"/>
    <n v="411"/>
    <x v="43"/>
    <s v="05/08/2020"/>
    <n v="403901"/>
    <n v="2600"/>
    <n v="234"/>
    <n v="234"/>
    <n v="0"/>
    <n v="0"/>
    <n v="403901"/>
    <n v="234"/>
    <n v="0"/>
  </r>
  <r>
    <n v="1.1000000000000001"/>
    <n v="664"/>
    <s v="099094111181"/>
    <s v="VLS ROCK SAND PVT LTD"/>
    <s v="33AAECV1619F1ZN"/>
    <s v="AAECV1619F"/>
    <s v="H41113280820"/>
    <s v="H4111255082002"/>
    <s v="H4111181082001"/>
    <n v="411"/>
    <x v="43"/>
    <s v="05/08/2020"/>
    <n v="1734329"/>
    <n v="2600"/>
    <n v="234"/>
    <n v="234"/>
    <n v="0"/>
    <n v="0"/>
    <n v="1734329"/>
    <n v="234"/>
    <n v="0"/>
  </r>
  <r>
    <n v="1.1000000000000001"/>
    <n v="665"/>
    <s v="099094111184"/>
    <s v="WIPRO ENTERPRISES PRIVATE LTD"/>
    <s v="33AAJCA0072C1ZC"/>
    <s v="AAJCA0072C"/>
    <s v="H41113290820"/>
    <s v="H4111257082003"/>
    <s v="H4111184082003"/>
    <n v="411"/>
    <x v="43"/>
    <s v="12/08/2020"/>
    <n v="188151"/>
    <n v="2600"/>
    <n v="234"/>
    <n v="234"/>
    <n v="0"/>
    <n v="0"/>
    <n v="188151"/>
    <n v="234"/>
    <n v="0"/>
  </r>
  <r>
    <n v="1.1000000000000001"/>
    <n v="666"/>
    <s v="099094111190"/>
    <s v="UNITECH PLASTO COMPONENTS "/>
    <s v="33AAACU6211E1ZW"/>
    <s v="AAACU6211E"/>
    <s v="H41113300820"/>
    <s v="H4111258082001"/>
    <s v="H4111190082001"/>
    <n v="411"/>
    <x v="43"/>
    <s v="10/08/2020"/>
    <n v="270910"/>
    <n v="2600"/>
    <n v="234"/>
    <n v="234"/>
    <n v="0"/>
    <n v="0"/>
    <n v="270910"/>
    <n v="234"/>
    <n v="0"/>
  </r>
  <r>
    <n v="1.1000000000000001"/>
    <n v="667"/>
    <s v="099094111191"/>
    <s v="ASIAN SEALING PRODUCTS PVT "/>
    <s v="33AAJCA5558K1ZE"/>
    <s v="AAJCA5558K"/>
    <s v="H41113310820"/>
    <s v="H4111259082001"/>
    <s v="H4111191082001"/>
    <n v="411"/>
    <x v="43"/>
    <s v="05/08/2020"/>
    <n v="358762"/>
    <n v="2600"/>
    <n v="234"/>
    <n v="234"/>
    <n v="0"/>
    <n v="0"/>
    <n v="358762"/>
    <n v="234"/>
    <n v="0"/>
  </r>
  <r>
    <n v="1.1000000000000001"/>
    <n v="668"/>
    <s v="099094111192"/>
    <s v="MANDO HELLA ELECTRONICS "/>
    <s v="33AAJCM7329L1Z3"/>
    <s v="AAJCM7329L"/>
    <s v="H41113330820"/>
    <s v="H4111260082002"/>
    <s v="H4111192082001"/>
    <n v="411"/>
    <x v="43"/>
    <s v="05/08/2020"/>
    <n v="2683493"/>
    <n v="2600"/>
    <n v="234"/>
    <n v="234"/>
    <n v="0"/>
    <n v="0"/>
    <n v="2683493"/>
    <n v="234"/>
    <n v="0"/>
  </r>
  <r>
    <n v="1.1000000000000001"/>
    <n v="669"/>
    <s v="099094111194"/>
    <s v="PRECISION MACHINE &amp; "/>
    <s v="33AABCP6592Q1ZR"/>
    <s v="AABCP6592Q"/>
    <s v="H41113340820"/>
    <s v="H4111262082001"/>
    <s v="H4111194082001"/>
    <n v="411"/>
    <x v="43"/>
    <s v="05/08/2020"/>
    <n v="247317"/>
    <n v="2600"/>
    <n v="234"/>
    <n v="234"/>
    <n v="0"/>
    <n v="0"/>
    <n v="247317"/>
    <n v="234"/>
    <n v="0"/>
  </r>
  <r>
    <n v="1.1000000000000001"/>
    <n v="670"/>
    <s v="099094111195"/>
    <s v="AMMAYAPPAR TEXTILES PVT LTD"/>
    <s v="33AAFCA2634N1ZP"/>
    <s v="AAFCA2634N"/>
    <s v="H41113360820"/>
    <s v="H4111264082001"/>
    <s v="H4111195082001"/>
    <n v="411"/>
    <x v="43"/>
    <s v="05/08/2020"/>
    <n v="1214078"/>
    <n v="2600"/>
    <n v="234"/>
    <n v="234"/>
    <n v="0"/>
    <n v="0"/>
    <n v="1214078"/>
    <n v="234"/>
    <n v="0"/>
  </r>
  <r>
    <n v="1.1000000000000001"/>
    <n v="671"/>
    <s v="099094111196"/>
    <s v="MACHINO POLYMERS LIMITED"/>
    <s v="33AABCM9618E1ZM"/>
    <s v="AABCM9618E"/>
    <s v="H41113370820"/>
    <s v="H4111265082001"/>
    <s v="H4111196082002"/>
    <n v="411"/>
    <x v="43"/>
    <s v="12/08/2020"/>
    <n v="423268"/>
    <n v="2600"/>
    <n v="234"/>
    <n v="234"/>
    <n v="0"/>
    <n v="0"/>
    <n v="423268"/>
    <n v="234"/>
    <n v="0"/>
  </r>
  <r>
    <n v="1.1000000000000001"/>
    <n v="672"/>
    <s v="099094111197"/>
    <s v="AKASH POLYPACK"/>
    <s v="33ADXPR2708J2Z1"/>
    <s v="ADXPR2708J"/>
    <s v="H41113380820"/>
    <s v="H4111267082001"/>
    <s v="H4111197082001"/>
    <n v="411"/>
    <x v="43"/>
    <s v="10/08/2020"/>
    <n v="1805607"/>
    <n v="2600"/>
    <n v="234"/>
    <n v="234"/>
    <n v="0"/>
    <n v="0"/>
    <n v="1805607"/>
    <n v="234"/>
    <n v="0"/>
  </r>
  <r>
    <n v="1.1000000000000001"/>
    <n v="673"/>
    <s v="099094111198"/>
    <s v="FAURECIA AUTOMOTIVE SEATING "/>
    <s v="33AADCS8694Q1ZF"/>
    <s v="AADCS8694Q"/>
    <s v="H41113390820"/>
    <s v="H4111268082001"/>
    <s v="H4111198082002"/>
    <n v="411"/>
    <x v="43"/>
    <s v="05/08/2020"/>
    <n v="257861"/>
    <n v="2600"/>
    <n v="234"/>
    <n v="234"/>
    <n v="0"/>
    <n v="0"/>
    <n v="257861"/>
    <n v="234"/>
    <n v="0"/>
  </r>
  <r>
    <n v="1.1000000000000001"/>
    <n v="674"/>
    <s v="099094111199"/>
    <s v="CONTINENTAL HOTEL &amp; RESORTS"/>
    <s v="33AADPB8726BIZB"/>
    <s v="AADPB8726B"/>
    <s v="H41113420820"/>
    <s v="H4111270082001"/>
    <s v="H4111199082001"/>
    <n v="411"/>
    <x v="43"/>
    <s v="05/08/2020"/>
    <n v="396633"/>
    <n v="2600"/>
    <n v="234"/>
    <n v="234"/>
    <n v="0"/>
    <n v="0"/>
    <n v="396633"/>
    <n v="234"/>
    <n v="0"/>
  </r>
  <r>
    <n v="1.1000000000000001"/>
    <n v="675"/>
    <s v="099094111200"/>
    <s v="GOPALAKRISHNA COLD STORAGE"/>
    <s v="33AANFG4317R1ZX"/>
    <s v="AANFG4317R"/>
    <s v="H41113430820"/>
    <s v="H4111272082001"/>
    <s v="H4111200082001"/>
    <n v="411"/>
    <x v="43"/>
    <s v="05/08/2020"/>
    <n v="237289"/>
    <n v="2600"/>
    <n v="234"/>
    <n v="234"/>
    <n v="0"/>
    <n v="0"/>
    <n v="237289"/>
    <n v="234"/>
    <n v="0"/>
  </r>
  <r>
    <n v="1.1000000000000001"/>
    <n v="676"/>
    <s v="099094111201"/>
    <s v="ARUL CASTING"/>
    <s v="33ABBFA8214C1Z4"/>
    <s v="ABBFA8214C"/>
    <s v="H41113440820"/>
    <s v="H4111273082001"/>
    <s v="H4111201082001"/>
    <n v="411"/>
    <x v="43"/>
    <s v="07/08/2020"/>
    <n v="214184"/>
    <n v="2600"/>
    <n v="234"/>
    <n v="234"/>
    <n v="0"/>
    <n v="0"/>
    <n v="214184"/>
    <n v="234"/>
    <n v="0"/>
  </r>
  <r>
    <n v="1.1000000000000001"/>
    <n v="677"/>
    <s v="099094111202"/>
    <s v="FRASIM FROZEN FOODS PVT LTD"/>
    <s v="33AAACF9840J2ZI"/>
    <s v="AAACF9840J"/>
    <s v="H41113490820"/>
    <s v="H4111274082001"/>
    <s v="H4111202082001"/>
    <n v="411"/>
    <x v="43"/>
    <s v="05/08/2020"/>
    <n v="221590"/>
    <n v="2600"/>
    <n v="234"/>
    <n v="234"/>
    <n v="0"/>
    <n v="0"/>
    <n v="221590"/>
    <n v="234"/>
    <n v="0"/>
  </r>
  <r>
    <n v="1.1000000000000001"/>
    <n v="678"/>
    <s v="099094111203"/>
    <s v="HEAT AND CONTROL (SOUTH "/>
    <s v="33AABCH4115K1ZW"/>
    <s v="AABCH4115K"/>
    <s v="H41113540820"/>
    <s v="H4111275082001"/>
    <s v="H4111203082001"/>
    <n v="411"/>
    <x v="43"/>
    <s v="05/08/2020"/>
    <n v="479115"/>
    <n v="2600"/>
    <n v="234"/>
    <n v="234"/>
    <n v="0"/>
    <n v="0"/>
    <n v="479115"/>
    <n v="234"/>
    <n v="0"/>
  </r>
  <r>
    <n v="1.1000000000000001"/>
    <n v="679"/>
    <s v="099094111204"/>
    <s v="RUHRPUMPEN INDIA PVT LTD"/>
    <s v="33AAECR3075M1Z6"/>
    <s v="AAECR3075M"/>
    <s v="H41113570820"/>
    <s v="H4111276082001"/>
    <s v="H4111204082001"/>
    <n v="411"/>
    <x v="43"/>
    <s v="05/08/2020"/>
    <n v="438665"/>
    <n v="2600"/>
    <n v="234"/>
    <n v="234"/>
    <n v="0"/>
    <n v="0"/>
    <n v="438665"/>
    <n v="234"/>
    <n v="0"/>
  </r>
  <r>
    <n v="1.1000000000000001"/>
    <n v="680"/>
    <s v="099094111206"/>
    <s v="NATESAN PRECISION "/>
    <s v="33AAACN9992M1ZS"/>
    <s v="AAACN9992M"/>
    <s v="H41113580820"/>
    <s v="H4111277082001"/>
    <s v="H4111206082002"/>
    <n v="411"/>
    <x v="43"/>
    <s v="10/08/2020"/>
    <n v="212996"/>
    <n v="2600"/>
    <n v="234"/>
    <n v="234"/>
    <n v="0"/>
    <n v="0"/>
    <n v="212996"/>
    <n v="234"/>
    <n v="0"/>
  </r>
  <r>
    <n v="1.1000000000000001"/>
    <n v="681"/>
    <s v="099094111207"/>
    <s v="BRIGHT METAL FINISHERS"/>
    <s v="33ABNPM2449M1Z9"/>
    <s v="ABNPM2449M"/>
    <s v="H41113620820"/>
    <s v="H4111281082001"/>
    <s v="H4111207082002"/>
    <n v="411"/>
    <x v="43"/>
    <s v="10/08/2020"/>
    <n v="167393"/>
    <n v="2600"/>
    <n v="234"/>
    <n v="234"/>
    <n v="0"/>
    <n v="0"/>
    <n v="167393"/>
    <n v="234"/>
    <n v="0"/>
  </r>
  <r>
    <n v="1.1000000000000001"/>
    <n v="682"/>
    <s v="099094111210"/>
    <s v="HLL BIOTECH LTD.,"/>
    <s v="33AACCH8828A1ZW"/>
    <s v="AACCH8828A"/>
    <s v="H41113630820"/>
    <s v="H4111282082002"/>
    <s v="H4111210082002"/>
    <n v="411"/>
    <x v="43"/>
    <s v="05/08/2020"/>
    <n v="1581492"/>
    <n v="2600"/>
    <n v="234"/>
    <n v="234"/>
    <n v="0"/>
    <n v="0"/>
    <n v="1581492"/>
    <n v="234"/>
    <n v="0"/>
  </r>
  <r>
    <n v="1.1000000000000001"/>
    <n v="683"/>
    <s v="099094111213"/>
    <s v="XAVIER  INSTITUTE OF "/>
    <s v="33AAATX0011G1Z4"/>
    <s v="AAATX0011G"/>
    <s v="H41113650820"/>
    <s v="H4111285082001"/>
    <s v="H4111213082001"/>
    <n v="411"/>
    <x v="43"/>
    <s v="05/08/2020"/>
    <n v="186547"/>
    <n v="2600"/>
    <n v="234"/>
    <n v="234"/>
    <n v="0"/>
    <n v="0"/>
    <n v="186547"/>
    <n v="234"/>
    <n v="0"/>
  </r>
  <r>
    <n v="1.1000000000000001"/>
    <n v="684"/>
    <s v="099094111215"/>
    <s v="FAURECIA INDIA PVT LTD"/>
    <s v="33AACCT0275F1ZP"/>
    <s v="AACCT0275F"/>
    <s v="H41113760820"/>
    <s v="H4111287082001"/>
    <s v="H4111215082001"/>
    <n v="411"/>
    <x v="43"/>
    <s v="05/08/2020"/>
    <n v="5276237"/>
    <n v="2600"/>
    <n v="234"/>
    <n v="234"/>
    <n v="0"/>
    <n v="0"/>
    <n v="5276237"/>
    <n v="234"/>
    <n v="0"/>
  </r>
  <r>
    <n v="1.1000000000000001"/>
    <n v="685"/>
    <s v="099094111216"/>
    <s v="THREEBOND  INDIA PRIVATE "/>
    <s v="33AAACT5989N1ZN"/>
    <s v="AAACT5989N"/>
    <s v="H41113780820"/>
    <s v="H4111288082001"/>
    <s v="H4111216082001"/>
    <n v="411"/>
    <x v="43"/>
    <s v="05/08/2020"/>
    <n v="217592"/>
    <n v="2600"/>
    <n v="234"/>
    <n v="234"/>
    <n v="0"/>
    <n v="0"/>
    <n v="217592"/>
    <n v="234"/>
    <n v="0"/>
  </r>
  <r>
    <n v="1.1000000000000001"/>
    <n v="686"/>
    <s v="099094111217"/>
    <s v="AMITA TECHNICAL CO PVT LTD"/>
    <s v="33AAACA8449E1ZW"/>
    <s v="AAACA8449E"/>
    <s v="H41113850820"/>
    <s v="H4111289082001"/>
    <s v="H4111217082001"/>
    <n v="411"/>
    <x v="43"/>
    <s v="05/08/2020"/>
    <n v="231076"/>
    <n v="2600"/>
    <n v="234"/>
    <n v="234"/>
    <n v="0"/>
    <n v="0"/>
    <n v="231076"/>
    <n v="234"/>
    <n v="0"/>
  </r>
  <r>
    <n v="1.1000000000000001"/>
    <n v="687"/>
    <s v="099094111218"/>
    <s v="MICROTECH CNC PRIVATE LIMITED"/>
    <s v="33AABCM1632J1ZT"/>
    <s v="AABCM1632J"/>
    <s v="H41113860820"/>
    <s v="H4111292082001"/>
    <s v="H4111218082001"/>
    <n v="411"/>
    <x v="43"/>
    <s v="05/08/2020"/>
    <n v="473403"/>
    <n v="2600"/>
    <n v="234"/>
    <n v="234"/>
    <n v="0"/>
    <n v="0"/>
    <n v="473403"/>
    <n v="234"/>
    <n v="0"/>
  </r>
  <r>
    <n v="1.1000000000000001"/>
    <n v="688"/>
    <s v="099094111220"/>
    <s v="CORI ENGINEERS PVT LTD"/>
    <s v="33AAACC1383R1ZG"/>
    <s v="AAACC1383R"/>
    <s v="H41113900820"/>
    <s v="H4111293082001"/>
    <s v="H4111220082001"/>
    <n v="411"/>
    <x v="43"/>
    <s v="07/08/2020"/>
    <n v="419898"/>
    <n v="2600"/>
    <n v="234"/>
    <n v="234"/>
    <n v="0"/>
    <n v="0"/>
    <n v="419898"/>
    <n v="234"/>
    <n v="0"/>
  </r>
  <r>
    <n v="1.1000000000000001"/>
    <n v="689"/>
    <s v="099094111222"/>
    <s v="A.V.THOMAS LEATHER &amp;ALLIED "/>
    <s v="33AAACA6246K1ZS"/>
    <s v="AAACA6246K"/>
    <s v="H41113920820"/>
    <s v="H4111295082001"/>
    <s v="H4111222082001"/>
    <n v="411"/>
    <x v="43"/>
    <s v="05/08/2020"/>
    <n v="229502"/>
    <n v="2600"/>
    <n v="234"/>
    <n v="234"/>
    <n v="0"/>
    <n v="0"/>
    <n v="229502"/>
    <n v="234"/>
    <n v="0"/>
  </r>
  <r>
    <n v="1.1000000000000001"/>
    <n v="690"/>
    <s v="099094111225"/>
    <s v="SRI KRISHNA  FABRICATORS"/>
    <s v="33AAQCS3449GIZ4"/>
    <s v="AAQCS3449G"/>
    <s v="H41113950820"/>
    <s v="H4111297082001"/>
    <s v="H4111225082001"/>
    <n v="411"/>
    <x v="43"/>
    <s v="05/08/2020"/>
    <n v="561200"/>
    <n v="2600"/>
    <n v="234"/>
    <n v="234"/>
    <n v="0"/>
    <n v="0"/>
    <n v="561200"/>
    <n v="234"/>
    <n v="0"/>
  </r>
  <r>
    <n v="1.1000000000000001"/>
    <n v="691"/>
    <s v="099094111226"/>
    <s v="ROOP AUTOMOTIVES LTD"/>
    <s v="33AAACR0315C1ZA"/>
    <s v="AAACR0315C"/>
    <s v="H41113990820"/>
    <s v="H4111298082001"/>
    <s v="H4111226082001"/>
    <n v="411"/>
    <x v="43"/>
    <s v="05/08/2020"/>
    <n v="663975"/>
    <n v="2600"/>
    <n v="234"/>
    <n v="234"/>
    <n v="0"/>
    <n v="0"/>
    <n v="663975"/>
    <n v="234"/>
    <n v="0"/>
  </r>
  <r>
    <n v="1.1000000000000001"/>
    <n v="692"/>
    <s v="099094111228"/>
    <s v="VISEN INDUSTRIES  LIMITED"/>
    <s v="33AAACV1768K1Z6"/>
    <s v="AAACV1768K"/>
    <s v="H41114040820"/>
    <s v="H4111299082001"/>
    <s v="H4111228082001"/>
    <n v="411"/>
    <x v="43"/>
    <s v="05/08/2020"/>
    <n v="1577462"/>
    <n v="2600"/>
    <n v="234"/>
    <n v="234"/>
    <n v="0"/>
    <n v="0"/>
    <n v="1577462"/>
    <n v="234"/>
    <n v="0"/>
  </r>
  <r>
    <n v="1.1000000000000001"/>
    <n v="693"/>
    <s v="099094111229"/>
    <s v="TSMT TECHNOLOGY (INDIA) PVT "/>
    <s v="33AAFCT9253N2ZS"/>
    <s v="AAFCT9253N"/>
    <s v="H41114060820"/>
    <s v="H4111300082001"/>
    <s v="H4111229082001"/>
    <n v="411"/>
    <x v="43"/>
    <s v="05/08/2020"/>
    <n v="1548848"/>
    <n v="2600"/>
    <n v="234"/>
    <n v="234"/>
    <n v="0"/>
    <n v="0"/>
    <n v="1548848"/>
    <n v="234"/>
    <n v="0"/>
  </r>
  <r>
    <n v="1.1000000000000001"/>
    <n v="694"/>
    <s v="099094111230"/>
    <s v="BLASTO METAL SPRAY "/>
    <s v="33AIZPR0265K1ZN"/>
    <s v="AIZPR0265K"/>
    <s v="H41114070820"/>
    <s v="H4111301082001"/>
    <s v="H4111230082001"/>
    <n v="411"/>
    <x v="43"/>
    <s v="05/08/2020"/>
    <n v="687461"/>
    <n v="2600"/>
    <n v="234"/>
    <n v="234"/>
    <n v="0"/>
    <n v="0"/>
    <n v="687461"/>
    <n v="234"/>
    <n v="0"/>
  </r>
  <r>
    <n v="1.1000000000000001"/>
    <n v="695"/>
    <s v="099094111231"/>
    <s v="PPAP AUTOMOTIVE LIMITED"/>
    <s v="33AAACP5144P1Z8"/>
    <s v="AAACP5144P"/>
    <s v="H41114100820"/>
    <s v="H4111302082001"/>
    <s v="H4111231082001"/>
    <n v="411"/>
    <x v="43"/>
    <s v="05/08/2020"/>
    <n v="354789"/>
    <n v="2600"/>
    <n v="234"/>
    <n v="234"/>
    <n v="0"/>
    <n v="0"/>
    <n v="354789"/>
    <n v="234"/>
    <n v="0"/>
  </r>
  <r>
    <n v="1.1000000000000001"/>
    <n v="696"/>
    <s v="099094111232"/>
    <s v="COOPER STANDARD INDIA PVT "/>
    <s v="33AAACW0019N1ZH"/>
    <s v="AAACW0019N"/>
    <s v="H41114110820"/>
    <s v="H4111304082002"/>
    <s v="H4111232082001"/>
    <n v="411"/>
    <x v="43"/>
    <s v="05/08/2020"/>
    <n v="1207341"/>
    <n v="2600"/>
    <n v="234"/>
    <n v="234"/>
    <n v="0"/>
    <n v="0"/>
    <n v="1207341"/>
    <n v="234"/>
    <n v="0"/>
  </r>
  <r>
    <n v="1.1000000000000001"/>
    <n v="697"/>
    <s v="099094111233"/>
    <s v="JAYAHIND INDUSTRIES LTD"/>
    <s v="33AAACJ4268Q1Z5"/>
    <s v="AAACJ4268Q"/>
    <s v="H41114160820"/>
    <s v="H4111305082001"/>
    <s v="H4111233082001"/>
    <n v="411"/>
    <x v="43"/>
    <s v="05/08/2020"/>
    <n v="1270532"/>
    <n v="2600"/>
    <n v="234"/>
    <n v="234"/>
    <n v="0"/>
    <n v="0"/>
    <n v="1270532"/>
    <n v="234"/>
    <n v="0"/>
  </r>
  <r>
    <n v="1.1000000000000001"/>
    <n v="698"/>
    <s v="099094111234"/>
    <s v="INDUTCH COMPOSITES "/>
    <s v="33AACCI2331P1ZM"/>
    <s v="AACCI2331P"/>
    <s v="H41114180820"/>
    <s v="H4111306082001"/>
    <s v="H4111234082006"/>
    <n v="411"/>
    <x v="43"/>
    <s v="07/08/2020"/>
    <n v="6225689"/>
    <n v="2600"/>
    <n v="234"/>
    <n v="234"/>
    <n v="0"/>
    <n v="0"/>
    <n v="6225689"/>
    <n v="234"/>
    <n v="0"/>
  </r>
  <r>
    <n v="1.1000000000000001"/>
    <n v="699"/>
    <s v="099094111235"/>
    <s v="SAKTHI FERRO ALLOYS INDIA PVT "/>
    <s v="33AAJCS3251K1ZA"/>
    <s v="AAJCS3251K"/>
    <s v="H41114190820"/>
    <s v="H4111307082002"/>
    <s v="H4111235082001"/>
    <n v="411"/>
    <x v="43"/>
    <s v="05/08/2020"/>
    <n v="510130"/>
    <n v="2600"/>
    <n v="234"/>
    <n v="234"/>
    <n v="0"/>
    <n v="0"/>
    <n v="510130"/>
    <n v="234"/>
    <n v="0"/>
  </r>
  <r>
    <n v="1.1000000000000001"/>
    <n v="700"/>
    <s v="099094111236"/>
    <s v="ABI TECH"/>
    <s v="33AIMPK3858J1ZW"/>
    <s v="AIMPK3858J"/>
    <s v="H41114200820"/>
    <s v="H4111308082001"/>
    <s v="H4111236082002"/>
    <n v="411"/>
    <x v="43"/>
    <s v="10/08/2020"/>
    <n v="201399"/>
    <n v="2600"/>
    <n v="234"/>
    <n v="234"/>
    <n v="0"/>
    <n v="0"/>
    <n v="201399"/>
    <n v="234"/>
    <n v="0"/>
  </r>
  <r>
    <n v="1.1000000000000001"/>
    <n v="701"/>
    <s v="099094111237"/>
    <s v="HUTCHINSON INDUSTRIAL "/>
    <s v="33AACCH2564B1Z5"/>
    <s v="AACCH2564B"/>
    <s v="H41114210820"/>
    <s v="H4111309082001"/>
    <s v="H4111237082001"/>
    <n v="411"/>
    <x v="43"/>
    <s v="05/08/2020"/>
    <n v="411479"/>
    <n v="2600"/>
    <n v="234"/>
    <n v="234"/>
    <n v="0"/>
    <n v="0"/>
    <n v="411479"/>
    <n v="234"/>
    <n v="0"/>
  </r>
  <r>
    <n v="1.1000000000000001"/>
    <n v="702"/>
    <s v="099094111238"/>
    <s v="KGK JET INDIA PVT LTD"/>
    <s v="33AAFCK3147A1Z4"/>
    <s v="AAFCK3147A"/>
    <s v="H41114220820"/>
    <s v="H4111310082001"/>
    <s v="H4111238082001"/>
    <n v="411"/>
    <x v="43"/>
    <s v="05/08/2020"/>
    <n v="195137"/>
    <n v="2600"/>
    <n v="234"/>
    <n v="234"/>
    <n v="0"/>
    <n v="0"/>
    <n v="195137"/>
    <n v="234"/>
    <n v="0"/>
  </r>
  <r>
    <n v="1.1000000000000001"/>
    <n v="703"/>
    <s v="099094111239"/>
    <s v="SUPER AUTO FORGE PVT LTD"/>
    <s v="33AABCS0459B1ZX"/>
    <s v="AABCS0459B"/>
    <s v="H41114230820"/>
    <s v="H4111311082001"/>
    <s v="H4111239082001"/>
    <n v="411"/>
    <x v="43"/>
    <s v="10/08/2020"/>
    <n v="1232963"/>
    <n v="2600"/>
    <n v="234"/>
    <n v="234"/>
    <n v="0"/>
    <n v="0"/>
    <n v="1232963"/>
    <n v="234"/>
    <n v="0"/>
  </r>
  <r>
    <n v="1.1000000000000001"/>
    <n v="704"/>
    <s v="099094111240"/>
    <s v="HNI AUTO TECH PRIVATE LTD"/>
    <s v="33AADCH7749B1ZR"/>
    <s v="AADCH7749B"/>
    <s v="H41114240820"/>
    <s v="H4111313082002"/>
    <s v="H4111240082001"/>
    <n v="411"/>
    <x v="43"/>
    <s v="10/08/2020"/>
    <n v="757291"/>
    <n v="2600"/>
    <n v="234"/>
    <n v="234"/>
    <n v="0"/>
    <n v="0"/>
    <n v="757291"/>
    <n v="234"/>
    <n v="0"/>
  </r>
  <r>
    <n v="1.1000000000000001"/>
    <n v="705"/>
    <s v="099094111241"/>
    <s v="SATHYAM AUTO ENGG PVT LTD"/>
    <s v="33AAWCS9050P1ZE"/>
    <s v="AAWCS9050P"/>
    <s v="H41114250820"/>
    <s v="H4111314082001"/>
    <s v="H4111241082001"/>
    <n v="411"/>
    <x v="43"/>
    <s v="05/08/2020"/>
    <n v="359355"/>
    <n v="2600"/>
    <n v="234"/>
    <n v="234"/>
    <n v="0"/>
    <n v="0"/>
    <n v="359355"/>
    <n v="234"/>
    <n v="0"/>
  </r>
  <r>
    <n v="1.1000000000000001"/>
    <n v="706"/>
    <s v="099094111242"/>
    <s v="SMC PNEUMATICS (INDIA) PVT LTD"/>
    <s v="33AABCS8137L1Z5"/>
    <s v="AABCS8137L"/>
    <s v="H41114260820"/>
    <s v="H4111315082001"/>
    <s v="H4111242082001"/>
    <n v="411"/>
    <x v="43"/>
    <s v="05/08/2020"/>
    <n v="311298"/>
    <n v="2600"/>
    <n v="234"/>
    <n v="234"/>
    <n v="0"/>
    <n v="0"/>
    <n v="311298"/>
    <n v="234"/>
    <n v="0"/>
  </r>
  <r>
    <n v="1.1000000000000001"/>
    <n v="707"/>
    <s v="099094111243"/>
    <s v="MADRAS ENGINNERING "/>
    <s v="33AAACM4509P1ZC"/>
    <s v="AAACM4509P"/>
    <s v="H41114270820"/>
    <s v="H4111317082001"/>
    <s v="H4111243082001"/>
    <n v="411"/>
    <x v="43"/>
    <s v="10/08/2020"/>
    <n v="56820"/>
    <n v="2600"/>
    <n v="234"/>
    <n v="234"/>
    <n v="0"/>
    <n v="0"/>
    <n v="56820"/>
    <n v="234"/>
    <n v="0"/>
  </r>
  <r>
    <n v="1.1000000000000001"/>
    <n v="708"/>
    <s v="099094111244"/>
    <s v="JOHNSON LIFTS PVT LIMITED"/>
    <s v="33AAACJ0838Q1ZD"/>
    <s v="AAACJ0838Q"/>
    <s v="H41114300820"/>
    <s v="H4111319082001"/>
    <s v="H4111244082001"/>
    <n v="411"/>
    <x v="43"/>
    <s v="05/08/2020"/>
    <n v="859279"/>
    <n v="2600"/>
    <n v="234"/>
    <n v="234"/>
    <n v="0"/>
    <n v="0"/>
    <n v="859279"/>
    <n v="234"/>
    <n v="0"/>
  </r>
  <r>
    <n v="1.1000000000000001"/>
    <n v="709"/>
    <s v="099094111245"/>
    <s v="AARKAY PACKAGING INDUSTRIES"/>
    <s v="33AAOFA8113C1ZV"/>
    <s v="AAOFA8113C"/>
    <s v="H40220030820"/>
    <s v="H4111320082001"/>
    <s v="H4111245082001"/>
    <n v="411"/>
    <x v="43"/>
    <s v="07/08/2020"/>
    <n v="184379"/>
    <n v="2600"/>
    <n v="234"/>
    <n v="234"/>
    <n v="0"/>
    <n v="0"/>
    <n v="184379"/>
    <n v="234"/>
    <n v="0"/>
  </r>
  <r>
    <n v="1.1000000000000001"/>
    <n v="710"/>
    <s v="099094111246"/>
    <s v="ARVOS ENERGY INDIA PVT LTD"/>
    <s v="33AACCO0035E1Z6"/>
    <s v="AACCO0035E"/>
    <m/>
    <s v="H4111321082002"/>
    <s v="H4111246082001"/>
    <n v="411"/>
    <x v="43"/>
    <s v="05/08/2020"/>
    <n v="393165"/>
    <n v="2600"/>
    <n v="234"/>
    <n v="234"/>
    <n v="0"/>
    <n v="0"/>
    <n v="393165"/>
    <n v="234"/>
    <n v="0"/>
  </r>
  <r>
    <n v="1.1000000000000001"/>
    <n v="711"/>
    <s v="099094111247"/>
    <s v="SPINKS SOFTECH PVT LTD"/>
    <s v="33AAJCS3780K1Z0"/>
    <s v="AAJCS3780K"/>
    <m/>
    <s v="H4111322082001"/>
    <s v="H4111247082001"/>
    <n v="411"/>
    <x v="43"/>
    <s v="05/08/2020"/>
    <n v="1832147"/>
    <n v="2600"/>
    <n v="234"/>
    <n v="234"/>
    <n v="0"/>
    <n v="0"/>
    <n v="1832147"/>
    <n v="234"/>
    <n v="0"/>
  </r>
  <r>
    <n v="1.1000000000000001"/>
    <n v="712"/>
    <s v="099094111250"/>
    <s v="J.B ENTERPRISES"/>
    <s v="33AAGFJ9208F1ZI"/>
    <s v="AAGFJ9208F"/>
    <m/>
    <s v="H4111323082001"/>
    <s v="H4111250082001"/>
    <n v="411"/>
    <x v="43"/>
    <s v="05/08/2020"/>
    <n v="537523"/>
    <n v="2600"/>
    <n v="234"/>
    <n v="234"/>
    <n v="0"/>
    <n v="0"/>
    <n v="537523"/>
    <n v="234"/>
    <n v="0"/>
  </r>
  <r>
    <n v="1.1000000000000001"/>
    <n v="713"/>
    <s v="099094111253"/>
    <s v="HEMA ENGINEERING INDUSTRIES "/>
    <s v="33AAACH0118F1ZD"/>
    <s v="AAACH0118F"/>
    <m/>
    <s v="H4111325082001"/>
    <s v="H4111253082001"/>
    <n v="411"/>
    <x v="43"/>
    <s v="07/08/2020"/>
    <n v="311851"/>
    <n v="2600"/>
    <n v="234"/>
    <n v="234"/>
    <n v="0"/>
    <n v="0"/>
    <n v="311851"/>
    <n v="234"/>
    <n v="0"/>
  </r>
  <r>
    <n v="1.1000000000000001"/>
    <n v="714"/>
    <s v="099094111255"/>
    <s v="I P RINGS LIMITED (FORGING "/>
    <s v="33AAACI0908C1ZC"/>
    <s v="AAACI0908C"/>
    <m/>
    <s v="H4111328082001"/>
    <s v="H4111255082002"/>
    <n v="411"/>
    <x v="43"/>
    <s v="12/08/2020"/>
    <n v="537872"/>
    <n v="2600"/>
    <n v="234"/>
    <n v="234"/>
    <n v="0"/>
    <n v="0"/>
    <n v="537872"/>
    <n v="234"/>
    <n v="0"/>
  </r>
  <r>
    <n v="1.1000000000000001"/>
    <n v="715"/>
    <s v="099094111257"/>
    <s v="D.S.RAVIKUMAR BLUE METALS"/>
    <s v="33ASMPS3907N1Z6"/>
    <s v="ASMPS3907N"/>
    <m/>
    <s v="H4111329082001"/>
    <s v="H4111257082003"/>
    <n v="411"/>
    <x v="43"/>
    <s v="05/08/2020"/>
    <n v="289537"/>
    <n v="2600"/>
    <n v="234"/>
    <n v="234"/>
    <n v="0"/>
    <n v="0"/>
    <n v="289537"/>
    <n v="234"/>
    <n v="0"/>
  </r>
  <r>
    <n v="1.1000000000000001"/>
    <n v="716"/>
    <s v="099094111258"/>
    <s v="SURIN AUTOMOTIVE PVT LTD"/>
    <s v="33AACCK8026D1ZX"/>
    <s v="AACCK8026D"/>
    <m/>
    <s v="H4111330082001"/>
    <s v="H4111258082001"/>
    <n v="411"/>
    <x v="43"/>
    <s v="05/08/2020"/>
    <n v="345088"/>
    <n v="2600"/>
    <n v="234"/>
    <n v="234"/>
    <n v="0"/>
    <n v="0"/>
    <n v="345088"/>
    <n v="234"/>
    <n v="0"/>
  </r>
  <r>
    <n v="1.1000000000000001"/>
    <n v="717"/>
    <s v="099094111259"/>
    <s v="MARS MINES"/>
    <s v="33AARFM3192N1ZO"/>
    <s v="AARFM3192N"/>
    <m/>
    <s v="H4111331082001"/>
    <s v="H4111259082001"/>
    <n v="411"/>
    <x v="43"/>
    <s v="06/08/2020"/>
    <n v="641082"/>
    <n v="2600"/>
    <n v="234"/>
    <n v="234"/>
    <n v="0"/>
    <n v="0"/>
    <n v="641082"/>
    <n v="234"/>
    <n v="0"/>
  </r>
  <r>
    <n v="1.1000000000000001"/>
    <n v="718"/>
    <s v="099094111260"/>
    <s v="SWAAMY INDUSTRIES"/>
    <s v="33ABRPC4234E1Z1"/>
    <s v="ABRPC4234E"/>
    <m/>
    <s v="H4111333082001"/>
    <s v="H4111260082002"/>
    <n v="411"/>
    <x v="43"/>
    <s v="05/08/2020"/>
    <n v="146253"/>
    <n v="2600"/>
    <n v="234"/>
    <n v="234"/>
    <n v="0"/>
    <n v="0"/>
    <n v="146253"/>
    <n v="234"/>
    <n v="0"/>
  </r>
  <r>
    <n v="1.1000000000000001"/>
    <n v="719"/>
    <s v="099094111262"/>
    <s v="INGETEAM POWER TECHNOLOGY "/>
    <s v="33AADCI0652C1Z8"/>
    <s v="AADCI0652C"/>
    <m/>
    <s v="H4111334082001"/>
    <s v="H4111262082001"/>
    <n v="411"/>
    <x v="43"/>
    <s v="05/08/2020"/>
    <n v="137453"/>
    <n v="2600"/>
    <n v="234"/>
    <n v="234"/>
    <n v="0"/>
    <n v="0"/>
    <n v="137453"/>
    <n v="234"/>
    <n v="0"/>
  </r>
  <r>
    <n v="1.1000000000000001"/>
    <n v="720"/>
    <s v="099094111264"/>
    <s v="DWARAKA ENGINEERINGS"/>
    <s v="33AACFD9228K1ZD"/>
    <s v="AACFD9228K"/>
    <m/>
    <s v="H4111336082001"/>
    <s v="H4111264082001"/>
    <n v="411"/>
    <x v="43"/>
    <s v="05/08/2020"/>
    <n v="396190"/>
    <n v="2600"/>
    <n v="234"/>
    <n v="234"/>
    <n v="0"/>
    <n v="0"/>
    <n v="396190"/>
    <n v="234"/>
    <n v="0"/>
  </r>
  <r>
    <n v="1.1000000000000001"/>
    <n v="721"/>
    <s v="099094111265"/>
    <s v="SAK BUILD TECH (P) LTD"/>
    <s v="33AALCS2709L1ZS"/>
    <s v="AALCS2709L"/>
    <m/>
    <s v="H4111337082001"/>
    <s v="H4111265082001"/>
    <n v="411"/>
    <x v="43"/>
    <s v="05/08/2020"/>
    <n v="773533"/>
    <n v="2600"/>
    <n v="234"/>
    <n v="234"/>
    <n v="0"/>
    <n v="0"/>
    <n v="773533"/>
    <n v="234"/>
    <n v="0"/>
  </r>
  <r>
    <n v="1.1000000000000001"/>
    <n v="722"/>
    <s v="099094111267"/>
    <s v="CHORARIA INDUSTRIES PVT LTD"/>
    <s v="33AABCC3258N1ZL"/>
    <s v="AABCC3258N"/>
    <m/>
    <s v="H4111338082001"/>
    <s v="H4111267082001"/>
    <n v="411"/>
    <x v="43"/>
    <s v="05/08/2020"/>
    <n v="161382"/>
    <n v="2600"/>
    <n v="234"/>
    <n v="234"/>
    <n v="0"/>
    <n v="0"/>
    <n v="161382"/>
    <n v="234"/>
    <n v="0"/>
  </r>
  <r>
    <n v="1.1000000000000001"/>
    <n v="723"/>
    <s v="099094111268"/>
    <s v="SHREE ABIRAMI ENGINEERING "/>
    <s v="33AABFS8828D1ZA"/>
    <s v="AABFS8828D"/>
    <m/>
    <s v="H4111339082003"/>
    <s v="H4111268082001"/>
    <n v="411"/>
    <x v="43"/>
    <s v="05/08/2020"/>
    <n v="270147"/>
    <n v="2600"/>
    <n v="234"/>
    <n v="234"/>
    <n v="0"/>
    <n v="0"/>
    <n v="270147"/>
    <n v="234"/>
    <n v="0"/>
  </r>
  <r>
    <n v="1.1000000000000001"/>
    <n v="724"/>
    <s v="099094111270"/>
    <s v="BRAY CONTROLS INDIA PVT LTD"/>
    <s v="33AADCB8370N1ZD"/>
    <s v="AADCB8370N"/>
    <m/>
    <s v="H4111342082001"/>
    <s v="H4111270082001"/>
    <n v="411"/>
    <x v="43"/>
    <s v="05/08/2020"/>
    <n v="762143"/>
    <n v="2600"/>
    <n v="234"/>
    <n v="234"/>
    <n v="0"/>
    <n v="0"/>
    <n v="762143"/>
    <n v="234"/>
    <n v="0"/>
  </r>
  <r>
    <n v="1.1000000000000001"/>
    <n v="725"/>
    <s v="099094111272"/>
    <s v="CASA GRANDE DISTRIPARK PVT. "/>
    <s v="33AAFCC8206Q1ZD"/>
    <s v="AAFCC8206Q"/>
    <m/>
    <s v="H4111343082001"/>
    <s v="H4111272082001"/>
    <n v="411"/>
    <x v="43"/>
    <s v="05/08/2020"/>
    <n v="581254"/>
    <n v="2600"/>
    <n v="234"/>
    <n v="234"/>
    <n v="0"/>
    <n v="0"/>
    <n v="581254"/>
    <n v="234"/>
    <n v="0"/>
  </r>
  <r>
    <n v="1.1000000000000001"/>
    <n v="726"/>
    <s v="099094111273"/>
    <s v="OTTO CLOTHINGS PVT LTD"/>
    <s v="33AADCP2333D1Z1"/>
    <s v="AADCP2333D"/>
    <m/>
    <s v="H4111344082001"/>
    <s v="H4111273082001"/>
    <n v="411"/>
    <x v="43"/>
    <s v="05/08/2020"/>
    <n v="693148"/>
    <n v="2600"/>
    <n v="234"/>
    <n v="234"/>
    <n v="0"/>
    <n v="0"/>
    <n v="693148"/>
    <n v="234"/>
    <n v="0"/>
  </r>
  <r>
    <n v="1.1000000000000001"/>
    <n v="727"/>
    <s v="099094111274"/>
    <s v="ITC LIMITED"/>
    <s v="33AAACI5950L1ZH"/>
    <s v="AAACI5950L"/>
    <m/>
    <s v="H4111349082001"/>
    <s v="H4111274082001"/>
    <n v="411"/>
    <x v="43"/>
    <s v="10/08/2020"/>
    <n v="434769"/>
    <n v="2600"/>
    <n v="234"/>
    <n v="234"/>
    <n v="0"/>
    <n v="0"/>
    <n v="434769"/>
    <n v="234"/>
    <n v="0"/>
  </r>
  <r>
    <n v="1.1000000000000001"/>
    <n v="728"/>
    <s v="099094111275"/>
    <s v="A.R.RESORTS INDIA PVT LTD"/>
    <s v="33AACCB5057H1ZX"/>
    <s v="AACCB5057H"/>
    <m/>
    <s v="H4111354082001"/>
    <s v="H4111275082001"/>
    <n v="411"/>
    <x v="43"/>
    <s v="10/08/2020"/>
    <n v="741084"/>
    <n v="2600"/>
    <n v="234"/>
    <n v="234"/>
    <n v="0"/>
    <n v="0"/>
    <n v="741084"/>
    <n v="234"/>
    <n v="0"/>
  </r>
  <r>
    <n v="1.1000000000000001"/>
    <n v="729"/>
    <s v="099094111276"/>
    <s v="SUNIL AUTOMOTIVE INDIA PVT "/>
    <s v="33AAKCS9351D1ZB"/>
    <s v="AAKCS9351D"/>
    <m/>
    <s v="H4111357082001"/>
    <s v="H4111276082001"/>
    <n v="411"/>
    <x v="43"/>
    <s v="05/08/2020"/>
    <n v="466511"/>
    <n v="2600"/>
    <n v="234"/>
    <n v="234"/>
    <n v="0"/>
    <n v="0"/>
    <n v="466511"/>
    <n v="234"/>
    <n v="0"/>
  </r>
  <r>
    <n v="1.1000000000000001"/>
    <n v="730"/>
    <s v="099094111277"/>
    <s v="SAMHI HOTELS PVT LTD"/>
    <s v="33AAPCS1691D2ZA"/>
    <s v="AAPCS1691D"/>
    <m/>
    <s v="H4111358082001"/>
    <s v="H4111277082001"/>
    <n v="411"/>
    <x v="43"/>
    <s v="05/08/2020"/>
    <n v="1031945"/>
    <n v="2600"/>
    <n v="234"/>
    <n v="234"/>
    <n v="0"/>
    <n v="0"/>
    <n v="1031945"/>
    <n v="234"/>
    <n v="0"/>
  </r>
  <r>
    <n v="1.1000000000000001"/>
    <n v="731"/>
    <s v="099094111281"/>
    <s v="DELLNER INDIA PVT LTD"/>
    <s v="33AADCD0894P1ZA"/>
    <s v="AADCD0894P"/>
    <m/>
    <s v="H4111362082001"/>
    <s v="H4111281082001"/>
    <n v="411"/>
    <x v="43"/>
    <s v="07/08/2020"/>
    <n v="152951"/>
    <n v="2600"/>
    <n v="234"/>
    <n v="234"/>
    <n v="0"/>
    <n v="0"/>
    <n v="152951"/>
    <n v="234"/>
    <n v="0"/>
  </r>
  <r>
    <n v="1.1000000000000001"/>
    <n v="732"/>
    <s v="099094111282"/>
    <s v="SNY AUTOTECH PVT LTD"/>
    <s v="33AAHCS2789J1ZX"/>
    <s v="AAHCS2789J"/>
    <m/>
    <s v="H4111363082001"/>
    <s v="H4111282082002"/>
    <n v="411"/>
    <x v="43"/>
    <s v="06/08/2020"/>
    <n v="539625"/>
    <n v="2600"/>
    <n v="234"/>
    <n v="234"/>
    <n v="0"/>
    <n v="0"/>
    <n v="539625"/>
    <n v="234"/>
    <n v="0"/>
  </r>
  <r>
    <n v="1.1000000000000001"/>
    <n v="733"/>
    <s v="099094111285"/>
    <s v="J.M.FRICTECH INDIA PVT LTD"/>
    <s v="33AACCJ0197Q1Z7"/>
    <s v="AACCJ0197Q"/>
    <m/>
    <s v="H4111365082001"/>
    <s v="H4111285082001"/>
    <n v="411"/>
    <x v="43"/>
    <s v="07/08/2020"/>
    <n v="950705"/>
    <n v="2600"/>
    <n v="234"/>
    <n v="234"/>
    <n v="0"/>
    <n v="0"/>
    <n v="950705"/>
    <n v="234"/>
    <n v="0"/>
  </r>
  <r>
    <n v="1.1000000000000001"/>
    <n v="734"/>
    <s v="099094111287"/>
    <s v="GMMCO LTD, MURVKANCHERY"/>
    <s v="33AABCG0949C1Z4"/>
    <s v="AABCG0949C"/>
    <m/>
    <s v="H4111376082001"/>
    <s v="H4111287082001"/>
    <n v="411"/>
    <x v="43"/>
    <s v="06/08/2020"/>
    <n v="159134"/>
    <n v="2600"/>
    <n v="234"/>
    <n v="234"/>
    <n v="0"/>
    <n v="0"/>
    <n v="159134"/>
    <n v="234"/>
    <n v="0"/>
  </r>
  <r>
    <n v="1.1000000000000001"/>
    <n v="735"/>
    <s v="099094111288"/>
    <s v="BRAKES INDIA  PVT. LTD.,"/>
    <s v="33AAACB2533Q2ZO"/>
    <s v="AAACB2533Q"/>
    <m/>
    <s v="H4111378082001"/>
    <s v="H4111288082001"/>
    <n v="411"/>
    <x v="43"/>
    <s v="06/08/2020"/>
    <n v="901562"/>
    <n v="2600"/>
    <n v="0"/>
    <n v="0"/>
    <n v="468"/>
    <n v="0"/>
    <n v="901562"/>
    <n v="468"/>
    <n v="0"/>
  </r>
  <r>
    <n v="1.1000000000000001"/>
    <n v="736"/>
    <s v="099094111289"/>
    <s v="UNILINK PHARMA PVT LTD"/>
    <s v="33AAACU7368Q1ZN"/>
    <s v="AAACU7368Q"/>
    <m/>
    <s v="H4111385082001"/>
    <s v="H4111289082001"/>
    <n v="411"/>
    <x v="43"/>
    <s v="06/08/2020"/>
    <n v="437261"/>
    <n v="2600"/>
    <n v="234"/>
    <n v="234"/>
    <n v="0"/>
    <n v="0"/>
    <n v="437261"/>
    <n v="234"/>
    <n v="0"/>
  </r>
  <r>
    <n v="1.1000000000000001"/>
    <n v="737"/>
    <s v="099094111292"/>
    <s v="HANYANG ADVANCED MATERIALS "/>
    <s v="33AAECH3359L1ZF"/>
    <s v="AAECH3359L"/>
    <m/>
    <s v="H4111386082001"/>
    <s v="H4111292082001"/>
    <n v="411"/>
    <x v="43"/>
    <s v="07/08/2020"/>
    <n v="896771"/>
    <n v="2600"/>
    <n v="234"/>
    <n v="234"/>
    <n v="0"/>
    <n v="0"/>
    <n v="896771"/>
    <n v="234"/>
    <n v="0"/>
  </r>
  <r>
    <n v="1.1000000000000001"/>
    <n v="738"/>
    <s v="099094111293"/>
    <s v="ACCURATE STEEL FORGINGS"/>
    <s v="33AAACA3205E1ZK"/>
    <s v="AAACA3205E"/>
    <m/>
    <s v="H4111390082001"/>
    <s v="H4111293082001"/>
    <n v="411"/>
    <x v="43"/>
    <s v="07/08/2020"/>
    <n v="1336904"/>
    <n v="2600"/>
    <n v="234"/>
    <n v="234"/>
    <n v="0"/>
    <n v="0"/>
    <n v="1336904"/>
    <n v="234"/>
    <n v="0"/>
  </r>
  <r>
    <n v="1.1000000000000001"/>
    <n v="739"/>
    <s v="099094111295"/>
    <s v="JRC FAB &amp; ENGINEERING"/>
    <s v="33AADPC7248R2ZD"/>
    <s v="AADPC7248R"/>
    <m/>
    <s v="H4111392082001"/>
    <s v="H4111295082001"/>
    <n v="411"/>
    <x v="43"/>
    <s v="06/08/2020"/>
    <n v="969367"/>
    <n v="2600"/>
    <n v="234"/>
    <n v="234"/>
    <n v="0"/>
    <n v="0"/>
    <n v="969367"/>
    <n v="234"/>
    <n v="0"/>
  </r>
  <r>
    <n v="1.1000000000000001"/>
    <n v="740"/>
    <s v="099094111297"/>
    <s v="STANLEY ENGINEERED FASTENING "/>
    <s v="33AACCE0728L1ZT"/>
    <s v="AACCE0728L"/>
    <m/>
    <s v="H4111395082004"/>
    <s v="H4111297082001"/>
    <n v="411"/>
    <x v="43"/>
    <s v="06/08/2020"/>
    <n v="1027285"/>
    <n v="2600"/>
    <n v="234"/>
    <n v="234"/>
    <n v="0"/>
    <n v="0"/>
    <n v="1027285"/>
    <n v="234"/>
    <n v="0"/>
  </r>
  <r>
    <n v="1.1000000000000001"/>
    <n v="741"/>
    <s v="099094111298"/>
    <s v="DIMO CASTING PVT LTD"/>
    <s v="33AAACD5127A1ZG"/>
    <s v="AAACD5127A"/>
    <m/>
    <s v="H4111399082001"/>
    <s v="H4111298082001"/>
    <n v="411"/>
    <x v="43"/>
    <s v="07/08/2020"/>
    <n v="1346132"/>
    <n v="2600"/>
    <n v="234"/>
    <n v="234"/>
    <n v="0"/>
    <n v="0"/>
    <n v="1346132"/>
    <n v="234"/>
    <n v="0"/>
  </r>
  <r>
    <n v="1.1000000000000001"/>
    <n v="742"/>
    <s v="099094111299"/>
    <s v="YAMAHA MUSIC INDIA  PVT LTD"/>
    <s v="33AAACY3314N2ZA"/>
    <s v="AAACY3314N"/>
    <m/>
    <s v="H4111404082001"/>
    <s v="H4111299082001"/>
    <n v="411"/>
    <x v="43"/>
    <s v="12/08/2020"/>
    <n v="1191047"/>
    <n v="2600"/>
    <n v="234"/>
    <n v="234"/>
    <n v="0"/>
    <n v="0"/>
    <n v="1191047"/>
    <n v="234"/>
    <n v="0"/>
  </r>
  <r>
    <n v="1.1000000000000001"/>
    <n v="743"/>
    <s v="099094111300"/>
    <s v="CROWNTECH SURFACE "/>
    <s v="33AAHCC0110F1ZJ"/>
    <s v="AAHCC0110F"/>
    <m/>
    <s v="H4111406082001"/>
    <s v="H4111300082001"/>
    <n v="411"/>
    <x v="43"/>
    <s v="06/08/2020"/>
    <n v="586045"/>
    <n v="2600"/>
    <n v="234"/>
    <n v="234"/>
    <n v="0"/>
    <n v="0"/>
    <n v="586045"/>
    <n v="234"/>
    <n v="0"/>
  </r>
  <r>
    <n v="1.1000000000000001"/>
    <n v="744"/>
    <s v="099094111301"/>
    <s v="MMC HEALTHCARE LTD"/>
    <s v="33AACCM5814D2ZW"/>
    <s v="AACCM5814D"/>
    <m/>
    <s v="H4111407082001"/>
    <s v="H4111301082001"/>
    <n v="411"/>
    <x v="43"/>
    <s v="06/08/2020"/>
    <n v="397603"/>
    <n v="2600"/>
    <n v="234"/>
    <n v="234"/>
    <n v="0"/>
    <n v="0"/>
    <n v="397603"/>
    <n v="234"/>
    <n v="0"/>
  </r>
  <r>
    <n v="1.1000000000000001"/>
    <n v="745"/>
    <s v="099094111302"/>
    <s v="GRANDLAKE ENGINEERING "/>
    <s v="33AAHCG1974D1ZT"/>
    <s v="AAHCG1974D"/>
    <m/>
    <s v="H4111410082001"/>
    <s v="H4111302082001"/>
    <n v="411"/>
    <x v="43"/>
    <s v="06/08/2020"/>
    <n v="261002"/>
    <n v="2600"/>
    <n v="234"/>
    <n v="234"/>
    <n v="0"/>
    <n v="0"/>
    <n v="261002"/>
    <n v="234"/>
    <n v="0"/>
  </r>
  <r>
    <n v="1.1000000000000001"/>
    <n v="746"/>
    <s v="099094111304"/>
    <s v="OERLIKON FRICTION SYSTEMS "/>
    <s v="33AAACE3968Q1Z5"/>
    <s v="AAACE3968Q"/>
    <m/>
    <s v="H4111411082001"/>
    <s v="H4111304082002"/>
    <n v="411"/>
    <x v="43"/>
    <s v="13/08/2020"/>
    <n v="271718"/>
    <n v="2600"/>
    <n v="234"/>
    <n v="234"/>
    <n v="0"/>
    <n v="0"/>
    <n v="271718"/>
    <n v="234"/>
    <n v="0"/>
  </r>
  <r>
    <n v="1.1000000000000001"/>
    <n v="747"/>
    <s v="099094111305"/>
    <s v="ALAYAM ENTERPRISES PVT LTD"/>
    <s v="33AAMCA5966A1ZS"/>
    <s v="AAMCA5966A"/>
    <m/>
    <s v="H4111416082001"/>
    <s v="H4111305082001"/>
    <n v="411"/>
    <x v="43"/>
    <s v="07/08/2020"/>
    <n v="1063470"/>
    <n v="2600"/>
    <n v="234"/>
    <n v="234"/>
    <n v="0"/>
    <n v="0"/>
    <n v="1063470"/>
    <n v="234"/>
    <n v="0"/>
  </r>
  <r>
    <n v="1.1000000000000001"/>
    <n v="748"/>
    <s v="099094111306"/>
    <s v="NCR CORPORATION INDIA PVT "/>
    <s v="33AAACN7149L122"/>
    <s v="AAACN7149L"/>
    <m/>
    <s v="H4111418082001"/>
    <s v="H4111306082001"/>
    <n v="411"/>
    <x v="43"/>
    <s v="06/08/2020"/>
    <n v="550506"/>
    <n v="2600"/>
    <n v="234"/>
    <n v="234"/>
    <n v="0"/>
    <n v="0"/>
    <n v="550506"/>
    <n v="234"/>
    <n v="0"/>
  </r>
  <r>
    <n v="1.1000000000000001"/>
    <n v="749"/>
    <s v="099094111307"/>
    <s v="HANON AUTOMOTIVE SYSTEM "/>
    <s v="33AAACM6890R1ZS"/>
    <s v="AAACM6890R"/>
    <m/>
    <s v="H4111419082001"/>
    <s v="H4111307082002"/>
    <n v="411"/>
    <x v="43"/>
    <s v="10/08/2020"/>
    <n v="6705654"/>
    <n v="3000"/>
    <n v="270"/>
    <n v="270"/>
    <n v="0"/>
    <n v="0"/>
    <n v="6705654"/>
    <n v="270"/>
    <n v="0"/>
  </r>
  <r>
    <n v="1.1000000000000001"/>
    <n v="750"/>
    <s v="099094111308"/>
    <s v="TVS UPASANA  LTD"/>
    <s v="33AAACA5460F1Z5"/>
    <s v="AAACA5460F"/>
    <m/>
    <s v="H4111420082001"/>
    <s v="H4111308082001"/>
    <n v="411"/>
    <x v="43"/>
    <s v="07/08/2020"/>
    <n v="556870"/>
    <n v="2600"/>
    <n v="234"/>
    <n v="234"/>
    <n v="0"/>
    <n v="0"/>
    <n v="556870"/>
    <n v="234"/>
    <n v="0"/>
  </r>
  <r>
    <n v="1.1000000000000001"/>
    <n v="751"/>
    <s v="099094111309"/>
    <s v="TSUGAMI PRECISION "/>
    <s v="33AADCT7614H1ZF"/>
    <s v="AADCT7614H"/>
    <m/>
    <s v="H4111421082001"/>
    <s v="H4111309082001"/>
    <n v="411"/>
    <x v="43"/>
    <s v="06/08/2020"/>
    <n v="311485"/>
    <n v="2600"/>
    <n v="234"/>
    <n v="234"/>
    <n v="0"/>
    <n v="0"/>
    <n v="311485"/>
    <n v="234"/>
    <n v="0"/>
  </r>
  <r>
    <n v="1.1000000000000001"/>
    <n v="752"/>
    <s v="099094111310"/>
    <s v="SINCERITY INNOVATION "/>
    <s v="33ABACS0108H1ZY"/>
    <s v="ABACS0108H"/>
    <m/>
    <s v="H4111422082001"/>
    <s v="H4111310082001"/>
    <n v="411"/>
    <x v="43"/>
    <s v="06/08/2020"/>
    <n v="167984"/>
    <n v="2600"/>
    <n v="234"/>
    <n v="234"/>
    <n v="0"/>
    <n v="0"/>
    <n v="167984"/>
    <n v="234"/>
    <n v="0"/>
  </r>
  <r>
    <n v="1.1000000000000001"/>
    <n v="753"/>
    <s v="099094111311"/>
    <s v="INOX AIR PRODUCTS PVT LTD"/>
    <s v="33AAACI5569D1ZR"/>
    <s v="AAACI5569D"/>
    <m/>
    <s v="H4111423082001"/>
    <s v="H4111311082001"/>
    <n v="411"/>
    <x v="43"/>
    <s v="10/08/2020"/>
    <n v="3280237"/>
    <n v="3000"/>
    <n v="270"/>
    <n v="270"/>
    <n v="0"/>
    <n v="0"/>
    <n v="3280237"/>
    <n v="270"/>
    <n v="0"/>
  </r>
  <r>
    <n v="1.1000000000000001"/>
    <n v="754"/>
    <s v="099094111313"/>
    <s v="KLT AUTOMOTIVE &amp; TUBULAR "/>
    <s v="33AAACT3895R1ZM"/>
    <s v="AAACT3895R"/>
    <m/>
    <s v="H4111424082001"/>
    <s v="H4111313082002"/>
    <n v="411"/>
    <x v="43"/>
    <s v="06/08/2020"/>
    <n v="418309"/>
    <n v="2600"/>
    <n v="234"/>
    <n v="234"/>
    <n v="0"/>
    <n v="0"/>
    <n v="418309"/>
    <n v="234"/>
    <n v="0"/>
  </r>
  <r>
    <n v="1.1000000000000001"/>
    <n v="755"/>
    <s v="099094111314"/>
    <s v="FERROTECH STRUCTURALS INDIA "/>
    <s v="33AABCF6861G1ZQ"/>
    <s v="AABCF6861G"/>
    <m/>
    <s v="H4111425082001"/>
    <s v="H4111314082001"/>
    <n v="411"/>
    <x v="43"/>
    <s v="06/08/2020"/>
    <n v="569257"/>
    <n v="2600"/>
    <n v="234"/>
    <n v="234"/>
    <n v="0"/>
    <n v="0"/>
    <n v="569257"/>
    <n v="234"/>
    <n v="0"/>
  </r>
  <r>
    <n v="1.1000000000000001"/>
    <n v="756"/>
    <s v="099094111315"/>
    <s v="DYNAMIC AIR ENGG (I)PVT LTD"/>
    <s v="33AACCD9024A2Z9"/>
    <s v="AACCD9024A"/>
    <m/>
    <s v="H4111426082001"/>
    <s v="H4111315082001"/>
    <n v="411"/>
    <x v="43"/>
    <s v="06/08/2020"/>
    <n v="290491"/>
    <n v="2600"/>
    <n v="234"/>
    <n v="234"/>
    <n v="0"/>
    <n v="0"/>
    <n v="290491"/>
    <n v="234"/>
    <n v="0"/>
  </r>
  <r>
    <n v="1.1000000000000001"/>
    <n v="757"/>
    <s v="099094111317"/>
    <s v="SL LUMAX LIMITED"/>
    <s v="33AAACL1857B1Z1"/>
    <s v="AAACL1857B"/>
    <m/>
    <s v="H4111427082001"/>
    <s v="H4111317082001"/>
    <n v="411"/>
    <x v="43"/>
    <s v="06/08/2020"/>
    <n v="458521"/>
    <n v="2600"/>
    <n v="234"/>
    <n v="234"/>
    <n v="0"/>
    <n v="0"/>
    <n v="458521"/>
    <n v="234"/>
    <n v="0"/>
  </r>
  <r>
    <n v="1.1000000000000001"/>
    <n v="758"/>
    <s v="099094111319"/>
    <s v="NATIONAL AUTOMOTIVE TESTING "/>
    <s v="33AAATN7662F1ZL"/>
    <s v="AAATN7662F"/>
    <m/>
    <s v="H4111430082005"/>
    <s v="H4111319082001"/>
    <n v="411"/>
    <x v="43"/>
    <s v="06/08/2020"/>
    <n v="3803295"/>
    <n v="2600"/>
    <n v="234"/>
    <n v="234"/>
    <n v="0"/>
    <n v="0"/>
    <n v="3803295"/>
    <n v="234"/>
    <n v="0"/>
  </r>
  <r>
    <n v="1.1000000000000001"/>
    <n v="759"/>
    <s v="099094111320"/>
    <s v="AARUSH LOGISTICS PARK PVT LTD"/>
    <s v="33AAPCA0725Q2ZC"/>
    <s v="AAPCA0725Q"/>
    <m/>
    <s v="H4022003082003"/>
    <s v="H4111320082001"/>
    <n v="411"/>
    <x v="43"/>
    <s v="07/08/2020"/>
    <n v="239525"/>
    <n v="2600"/>
    <n v="234"/>
    <n v="234"/>
    <n v="0"/>
    <n v="0"/>
    <n v="239525"/>
    <n v="234"/>
    <n v="0"/>
  </r>
  <r>
    <n v="1.1000000000000001"/>
    <n v="760"/>
    <s v="099094111321"/>
    <s v="BETHALL ENGINEERING COMPANY"/>
    <s v="33AEIPG7552B1ZV"/>
    <s v="AEIPG7552B"/>
    <m/>
    <m/>
    <s v="H4111321082002"/>
    <n v="411"/>
    <x v="43"/>
    <s v="12/08/2020"/>
    <n v="327176"/>
    <n v="2600"/>
    <n v="234"/>
    <n v="234"/>
    <n v="0"/>
    <n v="0"/>
    <n v="327176"/>
    <n v="234"/>
    <n v="0"/>
  </r>
  <r>
    <n v="1.1000000000000001"/>
    <n v="761"/>
    <s v="099094111322"/>
    <s v="NTC ENGINEERING SERVICES PVT "/>
    <s v="33AABCN9658B1ZJ"/>
    <s v="AABCN9658B"/>
    <m/>
    <m/>
    <s v="H4111322082001"/>
    <n v="411"/>
    <x v="43"/>
    <s v="06/08/2020"/>
    <n v="356011"/>
    <n v="2600"/>
    <n v="234"/>
    <n v="234"/>
    <n v="0"/>
    <n v="0"/>
    <n v="356011"/>
    <n v="234"/>
    <n v="0"/>
  </r>
  <r>
    <n v="1.1000000000000001"/>
    <n v="762"/>
    <s v="099094111323"/>
    <s v="TECH PLASTIC INDUSTRIE PVT LTD"/>
    <s v="33AAACS9873J1ZX"/>
    <s v="AAACS9873J"/>
    <m/>
    <m/>
    <s v="H4111323082001"/>
    <n v="411"/>
    <x v="43"/>
    <s v="06/08/2020"/>
    <n v="253106"/>
    <n v="2600"/>
    <n v="234"/>
    <n v="234"/>
    <n v="0"/>
    <n v="0"/>
    <n v="253106"/>
    <n v="234"/>
    <n v="0"/>
  </r>
  <r>
    <n v="1.1000000000000001"/>
    <n v="763"/>
    <s v="099094111325"/>
    <s v="R S ENTERPRISES"/>
    <s v="33AAHFR8636G1ZI"/>
    <s v="AAHFR8636G"/>
    <m/>
    <m/>
    <s v="H4111325082001"/>
    <n v="411"/>
    <x v="43"/>
    <s v="07/08/2020"/>
    <n v="1934142"/>
    <n v="2600"/>
    <n v="234"/>
    <n v="234"/>
    <n v="0"/>
    <n v="0"/>
    <n v="1934142"/>
    <n v="234"/>
    <n v="0"/>
  </r>
  <r>
    <n v="1.1000000000000001"/>
    <n v="764"/>
    <s v="099094111328"/>
    <s v="MEKINS INDUSTRIES LTD"/>
    <s v="33AAACM9471G1ZG"/>
    <s v="AAACM9471G"/>
    <m/>
    <m/>
    <s v="H4111328082001"/>
    <n v="411"/>
    <x v="43"/>
    <s v="07/08/2020"/>
    <n v="286041"/>
    <n v="2600"/>
    <n v="234"/>
    <n v="234"/>
    <n v="0"/>
    <n v="0"/>
    <n v="286041"/>
    <n v="234"/>
    <n v="0"/>
  </r>
  <r>
    <n v="1.1000000000000001"/>
    <n v="765"/>
    <s v="099094111329"/>
    <s v="TOPRUN AUTOMOTIVE INDIA PVT "/>
    <s v="33AAGCT3755J111"/>
    <s v="AAGCT3755J"/>
    <m/>
    <m/>
    <s v="H4111329082001"/>
    <n v="411"/>
    <x v="43"/>
    <s v="06/08/2020"/>
    <n v="3492441"/>
    <n v="2600"/>
    <n v="234"/>
    <n v="234"/>
    <n v="0"/>
    <n v="0"/>
    <n v="3492441"/>
    <n v="234"/>
    <n v="0"/>
  </r>
  <r>
    <n v="1.1000000000000001"/>
    <n v="766"/>
    <s v="099094111330"/>
    <s v="NEXTEER AUTOMOTIVE INDIA PVT "/>
    <s v="33AADCR9139D1ZH"/>
    <s v="AADCR9139D"/>
    <m/>
    <m/>
    <s v="H4111330082001"/>
    <n v="411"/>
    <x v="43"/>
    <s v="06/08/2020"/>
    <n v="1274465"/>
    <n v="2600"/>
    <n v="234"/>
    <n v="234"/>
    <n v="0"/>
    <n v="0"/>
    <n v="1274465"/>
    <n v="234"/>
    <n v="0"/>
  </r>
  <r>
    <n v="1.1000000000000001"/>
    <n v="767"/>
    <s v="099094111331"/>
    <s v="G K ENGINEERING"/>
    <s v="33AAEFG1170H1ZU"/>
    <s v="AAEFG1170H"/>
    <m/>
    <m/>
    <s v="H4111331082001"/>
    <n v="411"/>
    <x v="43"/>
    <s v="07/08/2020"/>
    <n v="688195"/>
    <n v="2600"/>
    <n v="234"/>
    <n v="234"/>
    <n v="0"/>
    <n v="0"/>
    <n v="688195"/>
    <n v="234"/>
    <n v="0"/>
  </r>
  <r>
    <n v="1.1000000000000001"/>
    <n v="768"/>
    <s v="099094111333"/>
    <s v="BADVE ENGINEERING LTD"/>
    <s v="33AAACB9378F1ZN"/>
    <s v="AAACB9378F"/>
    <m/>
    <m/>
    <s v="H4111333082001"/>
    <n v="411"/>
    <x v="43"/>
    <s v="07/08/2020"/>
    <n v="525303"/>
    <n v="2600"/>
    <n v="234"/>
    <n v="234"/>
    <n v="0"/>
    <n v="0"/>
    <n v="525303"/>
    <n v="234"/>
    <n v="0"/>
  </r>
  <r>
    <n v="1.1000000000000001"/>
    <n v="769"/>
    <s v="099094111334"/>
    <s v="A S V CONSTRUTIONS PVT.LTD."/>
    <s v="33AAECA8377K1ZC"/>
    <s v="AAECA8377K"/>
    <m/>
    <m/>
    <s v="H4111334082001"/>
    <n v="411"/>
    <x v="43"/>
    <s v="06/08/2020"/>
    <n v="523882"/>
    <n v="2600"/>
    <n v="234"/>
    <n v="234"/>
    <n v="0"/>
    <n v="0"/>
    <n v="523882"/>
    <n v="234"/>
    <n v="0"/>
  </r>
  <r>
    <n v="1.1000000000000001"/>
    <n v="770"/>
    <s v="099094111336"/>
    <s v="ALPHA SECURITY INSTRUMENTS "/>
    <s v="33AAJCA3513C1ZC"/>
    <s v="AAJCA3513C"/>
    <m/>
    <m/>
    <s v="H4111336082001"/>
    <n v="411"/>
    <x v="43"/>
    <s v="06/08/2020"/>
    <n v="369276"/>
    <n v="2600"/>
    <n v="234"/>
    <n v="234"/>
    <n v="0"/>
    <n v="0"/>
    <n v="369276"/>
    <n v="234"/>
    <n v="0"/>
  </r>
  <r>
    <n v="1.1000000000000001"/>
    <n v="771"/>
    <s v="099094111337"/>
    <s v="BREMBO BRAKE INDIA PVT LTD"/>
    <s v="33AACCK6860B1ZV"/>
    <s v="AACCK6860B"/>
    <m/>
    <m/>
    <s v="H4111337082001"/>
    <n v="411"/>
    <x v="43"/>
    <s v="06/08/2020"/>
    <n v="266213"/>
    <n v="2600"/>
    <n v="234"/>
    <n v="234"/>
    <n v="0"/>
    <n v="0"/>
    <n v="266213"/>
    <n v="234"/>
    <n v="0"/>
  </r>
  <r>
    <n v="1.1000000000000001"/>
    <n v="772"/>
    <s v="099094111338"/>
    <s v="SHRI SAKTHI INSULATIONS"/>
    <s v="33AAAFS4192B1ZM"/>
    <s v="AAAFS4192B"/>
    <m/>
    <m/>
    <s v="H4111338082001"/>
    <n v="411"/>
    <x v="43"/>
    <s v="06/08/2020"/>
    <n v="930928"/>
    <n v="2600"/>
    <n v="234"/>
    <n v="234"/>
    <n v="0"/>
    <n v="0"/>
    <n v="930928"/>
    <n v="234"/>
    <n v="0"/>
  </r>
  <r>
    <n v="1.1000000000000001"/>
    <n v="773"/>
    <s v="099094111339"/>
    <s v="SHANSCO PACKAGING PVT LTD"/>
    <s v="33AAXCS2159L1ZP"/>
    <s v="AAXCS2159L"/>
    <m/>
    <m/>
    <s v="H4111339082003"/>
    <n v="411"/>
    <x v="43"/>
    <s v="12/08/2020"/>
    <n v="361121"/>
    <n v="2600"/>
    <n v="234"/>
    <n v="234"/>
    <n v="0"/>
    <n v="0"/>
    <n v="361121"/>
    <n v="234"/>
    <n v="0"/>
  </r>
  <r>
    <n v="1.1000000000000001"/>
    <n v="774"/>
    <s v="099094111342"/>
    <s v="Rishi Consfab Pvt Ltd"/>
    <s v="33AADCR9082M1ZW"/>
    <s v="AADCR9082M"/>
    <m/>
    <m/>
    <s v="H4111342082001"/>
    <n v="411"/>
    <x v="43"/>
    <s v="06/08/2020"/>
    <n v="161213"/>
    <n v="2600"/>
    <n v="234"/>
    <n v="234"/>
    <n v="0"/>
    <n v="0"/>
    <n v="161213"/>
    <n v="234"/>
    <n v="0"/>
  </r>
  <r>
    <n v="1.1000000000000001"/>
    <n v="775"/>
    <s v="099094111343"/>
    <s v="Dover India Pvt Ltd"/>
    <s v="33AAACI3920N2ZM"/>
    <s v="AAACI3920N"/>
    <m/>
    <m/>
    <s v="H4111343082001"/>
    <n v="411"/>
    <x v="43"/>
    <s v="06/08/2020"/>
    <n v="162947"/>
    <n v="2600"/>
    <n v="234"/>
    <n v="234"/>
    <n v="0"/>
    <n v="0"/>
    <n v="162947"/>
    <n v="234"/>
    <n v="0"/>
  </r>
  <r>
    <n v="1.1000000000000001"/>
    <n v="776"/>
    <s v="099094111344"/>
    <s v="BISCO COATS"/>
    <s v="33ABIPA5653Q1ZE"/>
    <s v="ABIPA5653Q"/>
    <m/>
    <m/>
    <s v="H4111344082001"/>
    <n v="411"/>
    <x v="43"/>
    <s v="06/08/2020"/>
    <n v="222745"/>
    <n v="2600"/>
    <n v="234"/>
    <n v="234"/>
    <n v="0"/>
    <n v="0"/>
    <n v="222745"/>
    <n v="234"/>
    <n v="0"/>
  </r>
  <r>
    <n v="1.1000000000000001"/>
    <n v="777"/>
    <s v="099094111349"/>
    <s v="L G Balakrishnan and Bros Ltd"/>
    <s v="33AAACL3740P1ZE"/>
    <s v="AAACL3740P"/>
    <m/>
    <m/>
    <s v="H4111349082001"/>
    <n v="411"/>
    <x v="43"/>
    <s v="06/08/2020"/>
    <n v="394578"/>
    <n v="2600"/>
    <n v="234"/>
    <n v="234"/>
    <n v="0"/>
    <n v="0"/>
    <n v="394578"/>
    <n v="234"/>
    <n v="0"/>
  </r>
  <r>
    <n v="1.1000000000000001"/>
    <n v="778"/>
    <s v="099094111354"/>
    <s v="PCK Buderus India Special Steels "/>
    <s v="33AABCP6448D1ZN"/>
    <s v="AABCP6448D"/>
    <m/>
    <m/>
    <s v="H4111354082001"/>
    <n v="411"/>
    <x v="43"/>
    <s v="06/08/2020"/>
    <n v="158536"/>
    <n v="2600"/>
    <n v="234"/>
    <n v="234"/>
    <n v="0"/>
    <n v="0"/>
    <n v="158536"/>
    <n v="234"/>
    <n v="0"/>
  </r>
  <r>
    <n v="1.1000000000000001"/>
    <n v="779"/>
    <s v="099094111357"/>
    <s v="OJI India Packaging Pvt Ltd"/>
    <s v="33AABCO7286J1Z5"/>
    <s v="AABCO7286J"/>
    <m/>
    <m/>
    <s v="H4111357082001"/>
    <n v="411"/>
    <x v="43"/>
    <s v="06/08/2020"/>
    <n v="273554"/>
    <n v="2600"/>
    <n v="234"/>
    <n v="234"/>
    <n v="0"/>
    <n v="0"/>
    <n v="273554"/>
    <n v="234"/>
    <n v="0"/>
  </r>
  <r>
    <n v="1.1000000000000001"/>
    <n v="780"/>
    <s v="099094111358"/>
    <s v="JSL LIFE STYLE LTD"/>
    <s v="33AAFCA5161Q1ZF"/>
    <s v="AAFCA5161Q"/>
    <m/>
    <m/>
    <s v="H4111358082001"/>
    <n v="411"/>
    <x v="43"/>
    <s v="06/08/2020"/>
    <n v="297828"/>
    <n v="2600"/>
    <n v="234"/>
    <n v="234"/>
    <n v="0"/>
    <n v="0"/>
    <n v="297828"/>
    <n v="234"/>
    <n v="0"/>
  </r>
  <r>
    <n v="1.1000000000000001"/>
    <n v="781"/>
    <s v="099094111362"/>
    <s v="INDWEL METALTREATER PVT LTD"/>
    <s v="33AABCI3906K1ZQ"/>
    <s v="AABCI3906K"/>
    <m/>
    <m/>
    <s v="H4111362082001"/>
    <n v="411"/>
    <x v="43"/>
    <s v="06/08/2020"/>
    <n v="158171"/>
    <n v="2600"/>
    <n v="234"/>
    <n v="234"/>
    <n v="0"/>
    <n v="0"/>
    <n v="158171"/>
    <n v="234"/>
    <n v="0"/>
  </r>
  <r>
    <n v="1.1000000000000001"/>
    <n v="782"/>
    <s v="099094111363"/>
    <s v="Classic Tools and Services"/>
    <s v="33ADIPC8877A1ZP"/>
    <s v="ADIPC8877A"/>
    <m/>
    <m/>
    <s v="H4111363082001"/>
    <n v="411"/>
    <x v="43"/>
    <s v="06/08/2020"/>
    <n v="782507"/>
    <n v="2600"/>
    <n v="234"/>
    <n v="234"/>
    <n v="0"/>
    <n v="0"/>
    <n v="782507"/>
    <n v="234"/>
    <n v="0"/>
  </r>
  <r>
    <n v="1.1000000000000001"/>
    <n v="783"/>
    <s v="099094111365"/>
    <s v="TAPP Semiconductor India Pvt Ltd"/>
    <s v="33AACCT5969Q4ZG"/>
    <s v="AACCT5969Q"/>
    <m/>
    <m/>
    <s v="H4111365082001"/>
    <n v="411"/>
    <x v="43"/>
    <s v="06/08/2020"/>
    <n v="367930"/>
    <n v="2600"/>
    <n v="234"/>
    <n v="234"/>
    <n v="0"/>
    <n v="0"/>
    <n v="367930"/>
    <n v="234"/>
    <n v="0"/>
  </r>
  <r>
    <n v="1.1000000000000001"/>
    <n v="784"/>
    <s v="099094111376"/>
    <s v="MS MOTHERSON SUMI SYSTEM "/>
    <s v="33AAACM0405A2ZJ"/>
    <s v="AAACM0405A"/>
    <m/>
    <m/>
    <s v="H4111376082001"/>
    <n v="411"/>
    <x v="43"/>
    <s v="06/08/2020"/>
    <n v="1185992"/>
    <n v="2600"/>
    <n v="234"/>
    <n v="234"/>
    <n v="0"/>
    <n v="0"/>
    <n v="1185992"/>
    <n v="234"/>
    <n v="0"/>
  </r>
  <r>
    <n v="1.1000000000000001"/>
    <n v="785"/>
    <s v="099094111378"/>
    <s v="MS ARCELOR NEEL TAILORED "/>
    <s v="33AAFCA9635D1ZV"/>
    <s v="AAFCA9635D"/>
    <m/>
    <m/>
    <s v="H4111378082001"/>
    <n v="411"/>
    <x v="43"/>
    <s v="06/08/2020"/>
    <n v="286338"/>
    <n v="2600"/>
    <n v="234"/>
    <n v="234"/>
    <n v="0"/>
    <n v="0"/>
    <n v="286338"/>
    <n v="234"/>
    <n v="0"/>
  </r>
  <r>
    <n v="1.1000000000000001"/>
    <n v="786"/>
    <s v="099094111385"/>
    <s v="MS SEVVEL BRICK INDUSTRIES"/>
    <s v="33AAAFS7802A1ZT"/>
    <s v="AAAFS7802A"/>
    <m/>
    <m/>
    <s v="H4111385082001"/>
    <n v="411"/>
    <x v="43"/>
    <s v="06/08/2020"/>
    <n v="195212"/>
    <n v="2600"/>
    <n v="234"/>
    <n v="234"/>
    <n v="0"/>
    <n v="0"/>
    <n v="195212"/>
    <n v="234"/>
    <n v="0"/>
  </r>
  <r>
    <n v="1.1000000000000001"/>
    <n v="787"/>
    <s v="099094111386"/>
    <s v="MS SREEVARI ENTERPRISES"/>
    <s v="33ADKFS9544C1ZY"/>
    <s v="ADKFS9544C"/>
    <m/>
    <m/>
    <s v="H4111386082001"/>
    <n v="411"/>
    <x v="43"/>
    <s v="06/08/2020"/>
    <n v="308357"/>
    <n v="2600"/>
    <n v="234"/>
    <n v="234"/>
    <n v="0"/>
    <n v="0"/>
    <n v="308357"/>
    <n v="234"/>
    <n v="0"/>
  </r>
  <r>
    <n v="1.1000000000000001"/>
    <n v="788"/>
    <s v="099094111390"/>
    <s v="MS METALS AND STEELS PVT LTD"/>
    <s v="33AAICS1940E1ZO"/>
    <s v="AAICS1940E"/>
    <m/>
    <m/>
    <s v="H4111390082001"/>
    <n v="411"/>
    <x v="43"/>
    <s v="06/08/2020"/>
    <n v="406332"/>
    <n v="2600"/>
    <n v="234"/>
    <n v="234"/>
    <n v="0"/>
    <n v="0"/>
    <n v="406332"/>
    <n v="234"/>
    <n v="0"/>
  </r>
  <r>
    <n v="1.1000000000000001"/>
    <n v="789"/>
    <s v="099094111392"/>
    <s v="MS KANNAPPA FORGINGS"/>
    <s v="33AAAFK4257B1ZW"/>
    <s v="AAAFK4257B"/>
    <m/>
    <m/>
    <s v="H4111392082001"/>
    <n v="411"/>
    <x v="43"/>
    <s v="06/08/2020"/>
    <n v="451386"/>
    <n v="2600"/>
    <n v="234"/>
    <n v="234"/>
    <n v="0"/>
    <n v="0"/>
    <n v="451386"/>
    <n v="234"/>
    <n v="0"/>
  </r>
  <r>
    <n v="1.1000000000000001"/>
    <n v="790"/>
    <s v="099094111395"/>
    <s v="MS SHREE PRIYA PACKS"/>
    <s v="33ACCFS6392P1ZH"/>
    <s v="ACCFS6392P"/>
    <m/>
    <m/>
    <s v="H4111395082004"/>
    <n v="411"/>
    <x v="43"/>
    <s v="14/08/2020"/>
    <n v="117751"/>
    <n v="2600"/>
    <n v="234"/>
    <n v="234"/>
    <n v="0"/>
    <n v="0"/>
    <n v="117751"/>
    <n v="234"/>
    <n v="0"/>
  </r>
  <r>
    <n v="1.1000000000000001"/>
    <n v="791"/>
    <s v="099094111399"/>
    <s v="MS MIDAS BUTYL PRODUCTS "/>
    <s v="33AAACM7751R1ZY"/>
    <s v="AAACM7751R"/>
    <m/>
    <m/>
    <s v="H4111399082001"/>
    <n v="411"/>
    <x v="43"/>
    <s v="06/08/2020"/>
    <n v="454034"/>
    <n v="2600"/>
    <n v="234"/>
    <n v="234"/>
    <n v="0"/>
    <n v="0"/>
    <n v="454034"/>
    <n v="234"/>
    <n v="0"/>
  </r>
  <r>
    <n v="1.1000000000000001"/>
    <n v="792"/>
    <s v="099094111404"/>
    <s v="MS MAGNA AUTOMOTIVE INDIA "/>
    <s v="33AADCC6465D2ZW"/>
    <s v="AADCC6465D"/>
    <m/>
    <m/>
    <s v="H4111404082001"/>
    <n v="411"/>
    <x v="43"/>
    <s v="06/08/2020"/>
    <n v="1489453"/>
    <n v="2600"/>
    <n v="234"/>
    <n v="234"/>
    <n v="0"/>
    <n v="0"/>
    <n v="1489453"/>
    <n v="234"/>
    <n v="0"/>
  </r>
  <r>
    <n v="1.1000000000000001"/>
    <n v="793"/>
    <s v="099094111406"/>
    <s v="MAILAM MURUGAN MINES"/>
    <s v="33AAAPU4147N1ZF"/>
    <s v="AAAPU4147N"/>
    <m/>
    <m/>
    <s v="H4111406082001"/>
    <n v="411"/>
    <x v="43"/>
    <s v="06/08/2020"/>
    <n v="879629"/>
    <n v="2600"/>
    <n v="234"/>
    <n v="234"/>
    <n v="0"/>
    <n v="0"/>
    <n v="879629"/>
    <n v="234"/>
    <n v="0"/>
  </r>
  <r>
    <n v="1.1000000000000001"/>
    <n v="794"/>
    <s v="099094111407"/>
    <s v="METCO ROOF PVT LTD"/>
    <s v="33AABCM9993L1ZT"/>
    <s v="AABCM9993L"/>
    <m/>
    <m/>
    <s v="H4111407082001"/>
    <n v="411"/>
    <x v="43"/>
    <s v="06/08/2020"/>
    <n v="101799"/>
    <n v="2600"/>
    <n v="234"/>
    <n v="234"/>
    <n v="0"/>
    <n v="0"/>
    <n v="101799"/>
    <n v="234"/>
    <n v="0"/>
  </r>
  <r>
    <n v="1.1000000000000001"/>
    <n v="795"/>
    <s v="099094111410"/>
    <s v="HYOSEONG ELECTRIC INDIA PVT "/>
    <s v="33AABCH7885E1ZI"/>
    <s v="AABCH7885E"/>
    <m/>
    <m/>
    <s v="H4111410082001"/>
    <n v="411"/>
    <x v="43"/>
    <s v="12/08/2020"/>
    <n v="1657876"/>
    <n v="2600"/>
    <n v="234"/>
    <n v="234"/>
    <n v="0"/>
    <n v="0"/>
    <n v="1657876"/>
    <n v="234"/>
    <n v="0"/>
  </r>
  <r>
    <n v="1.1000000000000001"/>
    <n v="796"/>
    <s v="099094111411"/>
    <s v="KOHYEI POLYMERS INDIA PVT LTD"/>
    <s v="33AAFCK0251K1ZS"/>
    <s v="AAFCK0251K"/>
    <m/>
    <m/>
    <s v="H4111411082001"/>
    <n v="411"/>
    <x v="43"/>
    <s v="07/08/2020"/>
    <n v="1152465"/>
    <n v="2600"/>
    <n v="234"/>
    <n v="234"/>
    <n v="0"/>
    <n v="0"/>
    <n v="1152465"/>
    <n v="234"/>
    <n v="0"/>
  </r>
  <r>
    <n v="1.1000000000000001"/>
    <n v="797"/>
    <s v="099094111416"/>
    <s v="VIJAYARAJA MINES AND MINERALS"/>
    <s v="33AAGCV4203R1Z2"/>
    <s v="AAGCV4203R"/>
    <m/>
    <m/>
    <s v="H4111416082001"/>
    <n v="411"/>
    <x v="43"/>
    <s v="06/08/2020"/>
    <n v="385553"/>
    <n v="2600"/>
    <n v="234"/>
    <n v="234"/>
    <n v="0"/>
    <n v="0"/>
    <n v="385553"/>
    <n v="234"/>
    <n v="0"/>
  </r>
  <r>
    <n v="1.1000000000000001"/>
    <n v="798"/>
    <s v="099094111418"/>
    <s v="LS AUTOMOTIVE INDIA PVT LTD"/>
    <s v="33AAKCS1901R1Z2"/>
    <s v="AAKCS1901R"/>
    <m/>
    <m/>
    <s v="H4111418082001"/>
    <n v="411"/>
    <x v="43"/>
    <s v="06/08/2020"/>
    <n v="1584288"/>
    <n v="2600"/>
    <n v="234"/>
    <n v="234"/>
    <n v="0"/>
    <n v="0"/>
    <n v="1584288"/>
    <n v="234"/>
    <n v="0"/>
  </r>
  <r>
    <n v="1.1000000000000001"/>
    <n v="799"/>
    <s v="099094111419"/>
    <s v="STATE BANK OF INDIA OFFICERS "/>
    <s v="33AALAS8763Q1ZH"/>
    <s v="AALAS8763Q"/>
    <m/>
    <m/>
    <s v="H4111419082001"/>
    <n v="411"/>
    <x v="43"/>
    <s v="07/08/2020"/>
    <n v="1017876"/>
    <n v="2600"/>
    <n v="234"/>
    <n v="234"/>
    <n v="0"/>
    <n v="0"/>
    <n v="1017876"/>
    <n v="234"/>
    <n v="0"/>
  </r>
  <r>
    <n v="1.1000000000000001"/>
    <n v="800"/>
    <s v="099094111420"/>
    <s v="PRECITEK COMPONENTS PVT LTD"/>
    <s v="33AABCP9506A1ZW"/>
    <s v="AABCP9506A"/>
    <m/>
    <m/>
    <s v="H4111420082001"/>
    <n v="411"/>
    <x v="43"/>
    <s v="06/08/2020"/>
    <n v="389724"/>
    <n v="2600"/>
    <n v="234"/>
    <n v="234"/>
    <n v="0"/>
    <n v="0"/>
    <n v="389724"/>
    <n v="234"/>
    <n v="0"/>
  </r>
  <r>
    <n v="1.1000000000000001"/>
    <n v="801"/>
    <s v="099094111421"/>
    <s v="KCALTECH SYSTEM INDIA LLP"/>
    <s v="33AARFK5560C1ZD"/>
    <s v="AARFK5560C"/>
    <m/>
    <m/>
    <s v="H4111421082001"/>
    <n v="411"/>
    <x v="43"/>
    <s v="07/08/2020"/>
    <n v="406607"/>
    <n v="2600"/>
    <n v="234"/>
    <n v="234"/>
    <n v="0"/>
    <n v="0"/>
    <n v="406607"/>
    <n v="234"/>
    <n v="0"/>
  </r>
  <r>
    <n v="1.1000000000000001"/>
    <n v="802"/>
    <s v="099094111422"/>
    <s v="SHANSCO MULTIPACK"/>
    <s v="33AABCT1740Q1Z7"/>
    <s v="AABCT1740Q"/>
    <m/>
    <m/>
    <s v="H4111422082001"/>
    <n v="411"/>
    <x v="43"/>
    <s v="07/08/2020"/>
    <n v="972164"/>
    <n v="2600"/>
    <n v="234"/>
    <n v="234"/>
    <n v="0"/>
    <n v="0"/>
    <n v="972164"/>
    <n v="234"/>
    <n v="0"/>
  </r>
  <r>
    <n v="1.1000000000000001"/>
    <n v="803"/>
    <s v="099094111423"/>
    <s v="YJ PLOYTEC"/>
    <s v="33AAACY4532G2ZJ"/>
    <s v="AAACY4532G"/>
    <m/>
    <m/>
    <s v="H4111423082001"/>
    <n v="411"/>
    <x v="43"/>
    <s v="07/08/2020"/>
    <n v="1391294"/>
    <n v="2600"/>
    <n v="234"/>
    <n v="234"/>
    <n v="0"/>
    <n v="0"/>
    <n v="1391294"/>
    <n v="234"/>
    <n v="0"/>
  </r>
  <r>
    <n v="1.1000000000000001"/>
    <n v="804"/>
    <s v="099094111424"/>
    <s v="KRISHCA STRAPPING SOLUTIONS "/>
    <s v="33AAGCK8781M1ZW"/>
    <s v="AAGCK8781M"/>
    <m/>
    <m/>
    <s v="H4111424082001"/>
    <n v="411"/>
    <x v="43"/>
    <s v="12/08/2020"/>
    <n v="348689"/>
    <n v="2600"/>
    <n v="234"/>
    <n v="234"/>
    <n v="0"/>
    <n v="0"/>
    <n v="348689"/>
    <n v="234"/>
    <n v="0"/>
  </r>
  <r>
    <n v="1.1000000000000001"/>
    <n v="805"/>
    <s v="099094111425"/>
    <s v="HIBRO HEALTHCARE PVT LTD"/>
    <s v="33AAECH4890C1ZS"/>
    <s v="AAECH4890C"/>
    <m/>
    <m/>
    <s v="H4111425082001"/>
    <n v="411"/>
    <x v="43"/>
    <s v="07/08/2020"/>
    <n v="570979"/>
    <n v="2600"/>
    <n v="234"/>
    <n v="234"/>
    <n v="0"/>
    <n v="0"/>
    <n v="570979"/>
    <n v="234"/>
    <n v="0"/>
  </r>
  <r>
    <n v="1.1000000000000001"/>
    <n v="806"/>
    <s v="099094111426"/>
    <s v="SRI KRISHNA FABRICATIORS INDIA "/>
    <s v="33AAQCS3449G1Z4"/>
    <s v="AAQCS3449G"/>
    <m/>
    <m/>
    <s v="H4111426082001"/>
    <n v="411"/>
    <x v="43"/>
    <s v="07/08/2020"/>
    <n v="711780"/>
    <n v="2600"/>
    <n v="234"/>
    <n v="234"/>
    <n v="0"/>
    <n v="0"/>
    <n v="711780"/>
    <n v="234"/>
    <n v="0"/>
  </r>
  <r>
    <n v="1.1000000000000001"/>
    <n v="807"/>
    <s v="099094111427"/>
    <s v="YCH LOGISTICS INDIA PVT LTD"/>
    <s v="33AAACY2873L2ZO"/>
    <s v="AAACY2873L"/>
    <m/>
    <m/>
    <s v="H4111427082001"/>
    <n v="411"/>
    <x v="43"/>
    <s v="07/08/2020"/>
    <n v="705932"/>
    <n v="2600"/>
    <n v="234"/>
    <n v="234"/>
    <n v="0"/>
    <n v="0"/>
    <n v="705932"/>
    <n v="234"/>
    <n v="0"/>
  </r>
  <r>
    <n v="1.1000000000000001"/>
    <n v="808"/>
    <s v="099094111430"/>
    <s v="MS MADRAS MINES"/>
    <s v="33ABLFM5300M1Z8"/>
    <s v="ABLFM5300M"/>
    <m/>
    <m/>
    <s v="H4111430082005"/>
    <n v="411"/>
    <x v="43"/>
    <s v="14/08/2020"/>
    <n v="631163"/>
    <n v="2600"/>
    <n v="234"/>
    <n v="234"/>
    <n v="0"/>
    <n v="0"/>
    <n v="631163"/>
    <n v="234"/>
    <n v="0"/>
  </r>
  <r>
    <n v="1.1000000000000001"/>
    <m/>
    <s v="019094022003"/>
    <s v="THG PUBLISHING PRIVATE LIMITED"/>
    <m/>
    <s v="AAACK3000H"/>
    <m/>
    <m/>
    <s v="H4022003082003"/>
    <n v="402"/>
    <x v="0"/>
    <s v="06/08/2020"/>
    <n v="524925"/>
    <n v="2600"/>
    <n v="234"/>
    <n v="234"/>
    <n v="0"/>
    <n v="0"/>
    <n v="524925"/>
    <n v="234"/>
    <n v="0"/>
  </r>
  <r>
    <n v="1.3"/>
    <m/>
    <s v="019094022009"/>
    <s v="M/S.SIMPSON AND CO LTD"/>
    <m/>
    <s v="AAACS4909F"/>
    <m/>
    <m/>
    <s v="H4022009082001"/>
    <n v="402"/>
    <x v="0"/>
    <s v="04/08/2020"/>
    <n v="1990520"/>
    <n v="2600"/>
    <n v="234"/>
    <n v="234"/>
    <n v="0"/>
    <n v="0"/>
    <n v="1990520"/>
    <n v="234"/>
    <n v="0"/>
  </r>
  <r>
    <n v="1.3"/>
    <m/>
    <s v="019094022012"/>
    <s v="MEDICAL RESEARCH FOUNDATION"/>
    <m/>
    <s v="AAATM5984H"/>
    <m/>
    <m/>
    <s v="H4022012082001"/>
    <n v="402"/>
    <x v="0"/>
    <s v="06/08/2020"/>
    <n v="171649"/>
    <n v="2600"/>
    <n v="234"/>
    <n v="234"/>
    <n v="0"/>
    <n v="0"/>
    <n v="171649"/>
    <n v="234"/>
    <n v="0"/>
  </r>
  <r>
    <n v="1.3"/>
    <m/>
    <s v="019094022014"/>
    <s v="M/S.ANANDA VIKATAN "/>
    <m/>
    <s v="AASCS3484P"/>
    <m/>
    <m/>
    <s v="H4022014082001"/>
    <n v="402"/>
    <x v="0"/>
    <s v="05/08/2020"/>
    <n v="145300"/>
    <n v="2600"/>
    <n v="234"/>
    <n v="234"/>
    <n v="0"/>
    <n v="0"/>
    <n v="145300"/>
    <n v="234"/>
    <n v="0"/>
  </r>
  <r>
    <n v="1.3"/>
    <m/>
    <s v="019094022015"/>
    <s v="THE ARCH BISHOP OF MYLAPORE,"/>
    <m/>
    <s v="AAAAA0283A"/>
    <m/>
    <m/>
    <s v="H4022015082001"/>
    <n v="402"/>
    <x v="0"/>
    <s v="04/08/2020"/>
    <n v="382803"/>
    <n v="2600"/>
    <n v="234"/>
    <n v="234"/>
    <n v="0"/>
    <n v="0"/>
    <n v="382803"/>
    <n v="234"/>
    <n v="0"/>
  </r>
  <r>
    <n v="1.3"/>
    <m/>
    <s v="019094022016"/>
    <s v="CHENNAI PROPERTIES &amp; "/>
    <m/>
    <s v="AAACC3726G"/>
    <m/>
    <m/>
    <s v="H4022016082001"/>
    <n v="402"/>
    <x v="0"/>
    <s v="04/08/2020"/>
    <n v="377757"/>
    <n v="2600"/>
    <n v="234"/>
    <n v="234"/>
    <n v="0"/>
    <n v="0"/>
    <n v="377757"/>
    <n v="234"/>
    <n v="0"/>
  </r>
  <r>
    <n v="1.3"/>
    <m/>
    <s v="019094022018"/>
    <s v="THE SECRETARY,ESTATE "/>
    <m/>
    <s v="null"/>
    <m/>
    <m/>
    <s v="H4022018082001"/>
    <n v="402"/>
    <x v="0"/>
    <s v="04/08/2020"/>
    <n v="522005"/>
    <n v="2600"/>
    <n v="234"/>
    <n v="234"/>
    <n v="0"/>
    <n v="0"/>
    <n v="522005"/>
    <n v="234"/>
    <n v="0"/>
  </r>
  <r>
    <n v="1.3"/>
    <m/>
    <s v="019094022021"/>
    <s v="STATE BANK OF MYSORE"/>
    <m/>
    <s v="AAACS8577K"/>
    <m/>
    <m/>
    <s v="H4022021082001"/>
    <n v="402"/>
    <x v="0"/>
    <s v="04/08/2020"/>
    <n v="455146"/>
    <n v="2600"/>
    <n v="234"/>
    <n v="234"/>
    <n v="0"/>
    <n v="0"/>
    <n v="455146"/>
    <n v="234"/>
    <n v="0"/>
  </r>
  <r>
    <n v="1.3"/>
    <m/>
    <s v="019094022024"/>
    <s v="M/S. SIMPSON &amp; CO.,"/>
    <m/>
    <s v="AAACS4909F"/>
    <m/>
    <m/>
    <s v="H4022024082001"/>
    <n v="402"/>
    <x v="0"/>
    <s v="04/08/2020"/>
    <n v="158502"/>
    <n v="2600"/>
    <n v="234"/>
    <n v="234"/>
    <n v="0"/>
    <n v="0"/>
    <n v="158502"/>
    <n v="234"/>
    <n v="0"/>
  </r>
  <r>
    <n v="1.3"/>
    <m/>
    <s v="019094022025"/>
    <s v="THE STATION DIRECTOR (AIR) "/>
    <m/>
    <s v="null"/>
    <m/>
    <m/>
    <s v="H4022025082001"/>
    <n v="402"/>
    <x v="0"/>
    <s v="04/08/2020"/>
    <n v="665487"/>
    <n v="2600"/>
    <n v="234"/>
    <n v="234"/>
    <n v="0"/>
    <n v="0"/>
    <n v="665487"/>
    <n v="234"/>
    <n v="0"/>
  </r>
  <r>
    <n v="1.3"/>
    <m/>
    <s v="019094022027"/>
    <s v="THE SECRETART,ESTATE "/>
    <m/>
    <s v="null"/>
    <m/>
    <m/>
    <s v="H4022027082002"/>
    <n v="402"/>
    <x v="0"/>
    <s v="05/08/2020"/>
    <n v="1100376"/>
    <n v="2600"/>
    <n v="234"/>
    <n v="234"/>
    <n v="0"/>
    <n v="0"/>
    <n v="1100376"/>
    <n v="234"/>
    <n v="0"/>
  </r>
  <r>
    <n v="1.3"/>
    <m/>
    <s v="019094022028"/>
    <s v="THE MANAGER,RESERVE BANK OF "/>
    <m/>
    <s v="null"/>
    <m/>
    <m/>
    <s v="H4022028082001"/>
    <n v="402"/>
    <x v="0"/>
    <s v="04/08/2020"/>
    <n v="1669874"/>
    <n v="2600"/>
    <n v="234"/>
    <n v="234"/>
    <n v="0"/>
    <n v="0"/>
    <n v="1669874"/>
    <n v="234"/>
    <n v="0"/>
  </r>
  <r>
    <n v="1.3"/>
    <m/>
    <s v="019094022037"/>
    <s v="GUJARAT AGROCHEM LTD &amp; 3 "/>
    <m/>
    <s v="1111111111"/>
    <m/>
    <m/>
    <s v="H4022037082002"/>
    <n v="402"/>
    <x v="0"/>
    <s v="06/08/2020"/>
    <n v="291846"/>
    <n v="2600"/>
    <n v="234"/>
    <n v="234"/>
    <n v="0"/>
    <n v="0"/>
    <n v="291846"/>
    <n v="234"/>
    <n v="0"/>
  </r>
  <r>
    <n v="1.3"/>
    <m/>
    <s v="019094022038"/>
    <s v="THE COMMISSIONER, INCOME TAX "/>
    <m/>
    <s v="null"/>
    <m/>
    <m/>
    <s v="H4022038082001"/>
    <n v="402"/>
    <x v="0"/>
    <s v="04/08/2020"/>
    <n v="1353808"/>
    <n v="2600"/>
    <n v="234"/>
    <n v="234"/>
    <n v="0"/>
    <n v="0"/>
    <n v="1353808"/>
    <n v="234"/>
    <n v="0"/>
  </r>
  <r>
    <n v="1.3"/>
    <m/>
    <s v="019094022040"/>
    <s v="SUB. DIVISIONAL ENGINEER "/>
    <m/>
    <s v="AABCB5576G"/>
    <m/>
    <m/>
    <s v="H4022040082001"/>
    <n v="402"/>
    <x v="0"/>
    <s v="04/08/2020"/>
    <n v="2769538"/>
    <n v="2600"/>
    <n v="234"/>
    <n v="234"/>
    <n v="0"/>
    <n v="0"/>
    <n v="2769538"/>
    <n v="234"/>
    <n v="0"/>
  </r>
  <r>
    <n v="1.3"/>
    <m/>
    <s v="019094022041"/>
    <s v="THE CHIEF MANAGER (IOB, "/>
    <m/>
    <s v="null"/>
    <m/>
    <m/>
    <s v="H4022041082001"/>
    <n v="402"/>
    <x v="0"/>
    <s v="04/08/2020"/>
    <n v="1091105"/>
    <n v="2600"/>
    <n v="234"/>
    <n v="234"/>
    <n v="0"/>
    <n v="0"/>
    <n v="1091105"/>
    <n v="234"/>
    <n v="0"/>
  </r>
  <r>
    <n v="1.3"/>
    <m/>
    <s v="019094022050"/>
    <s v="THE EXECUTIVE ENGINEER (ELEC.) "/>
    <m/>
    <s v="null"/>
    <m/>
    <m/>
    <s v="H4022050082001"/>
    <n v="402"/>
    <x v="0"/>
    <s v="04/08/2020"/>
    <n v="1234513"/>
    <n v="2600"/>
    <n v="234"/>
    <n v="234"/>
    <n v="0"/>
    <n v="0"/>
    <n v="1234513"/>
    <n v="234"/>
    <n v="0"/>
  </r>
  <r>
    <n v="1.3"/>
    <m/>
    <s v="019094022059"/>
    <s v="KOTHARI INDUSTRIAL "/>
    <m/>
    <s v="AAACK6632P"/>
    <m/>
    <m/>
    <s v="H4022059082001"/>
    <n v="402"/>
    <x v="0"/>
    <s v="04/08/2020"/>
    <n v="272739"/>
    <n v="2600"/>
    <n v="234"/>
    <n v="234"/>
    <n v="0"/>
    <n v="0"/>
    <n v="272739"/>
    <n v="234"/>
    <n v="0"/>
  </r>
  <r>
    <n v="1.3"/>
    <m/>
    <s v="019094022061"/>
    <s v="THE AMERICAN CONSULATE "/>
    <m/>
    <s v="null"/>
    <m/>
    <m/>
    <s v="H4022061082001"/>
    <n v="402"/>
    <x v="0"/>
    <s v="04/08/2020"/>
    <n v="1318148"/>
    <n v="2600"/>
    <n v="234"/>
    <n v="234"/>
    <n v="0"/>
    <n v="0"/>
    <n v="1318148"/>
    <n v="234"/>
    <n v="0"/>
  </r>
  <r>
    <n v="1.3"/>
    <m/>
    <s v="019094022062"/>
    <s v="MADRAS GYMKHANA CLUB"/>
    <m/>
    <s v="AAATM7562R"/>
    <m/>
    <m/>
    <s v="H4022062082001"/>
    <n v="402"/>
    <x v="0"/>
    <s v="04/08/2020"/>
    <n v="176851"/>
    <n v="2600"/>
    <n v="234"/>
    <n v="234"/>
    <n v="0"/>
    <n v="0"/>
    <n v="176851"/>
    <n v="234"/>
    <n v="0"/>
  </r>
  <r>
    <n v="1.3"/>
    <m/>
    <s v="019094022065"/>
    <s v="M/S.C.RAJESWARI AND OTHERS"/>
    <m/>
    <s v="null"/>
    <m/>
    <m/>
    <s v="H4022065082001"/>
    <n v="402"/>
    <x v="0"/>
    <s v="04/08/2020"/>
    <n v="112080"/>
    <n v="2600"/>
    <n v="234"/>
    <n v="234"/>
    <n v="0"/>
    <n v="0"/>
    <n v="112080"/>
    <n v="234"/>
    <n v="0"/>
  </r>
  <r>
    <n v="1.3"/>
    <m/>
    <s v="019094022066"/>
    <s v="BUKHARIA  ESTATE &amp; COMPANY "/>
    <m/>
    <s v="AAAFB2473J"/>
    <m/>
    <m/>
    <s v="H4022066082001"/>
    <n v="402"/>
    <x v="0"/>
    <s v="04/08/2020"/>
    <n v="742404"/>
    <n v="2600"/>
    <n v="234"/>
    <n v="234"/>
    <n v="0"/>
    <n v="0"/>
    <n v="742404"/>
    <n v="234"/>
    <n v="0"/>
  </r>
  <r>
    <n v="1.3"/>
    <m/>
    <s v="019094022067"/>
    <s v="THE INDIAN BANK, CHENNAI-1."/>
    <m/>
    <s v="null"/>
    <m/>
    <m/>
    <s v="H4022067082001"/>
    <n v="402"/>
    <x v="0"/>
    <s v="04/08/2020"/>
    <n v="1250899"/>
    <n v="2600"/>
    <n v="234"/>
    <n v="234"/>
    <n v="0"/>
    <n v="0"/>
    <n v="1250899"/>
    <n v="234"/>
    <n v="0"/>
  </r>
  <r>
    <n v="1.3"/>
    <m/>
    <s v="019094022068"/>
    <s v="M/S T.N.K. GOVINDARAJU CHETTY "/>
    <m/>
    <s v="AAACT1818Q"/>
    <m/>
    <m/>
    <s v="H4022068082001"/>
    <n v="402"/>
    <x v="0"/>
    <s v="04/08/2020"/>
    <n v="369765"/>
    <n v="2600"/>
    <n v="234"/>
    <n v="234"/>
    <n v="0"/>
    <n v="0"/>
    <n v="369765"/>
    <n v="234"/>
    <n v="0"/>
  </r>
  <r>
    <n v="1.3"/>
    <m/>
    <s v="019094022069"/>
    <s v="THE SECY.,T.N.KHADI &amp; VILLAGE "/>
    <m/>
    <s v="1111111111"/>
    <m/>
    <m/>
    <s v="H4022069082001"/>
    <n v="402"/>
    <x v="0"/>
    <s v="04/08/2020"/>
    <n v="479894"/>
    <n v="2600"/>
    <n v="234"/>
    <n v="234"/>
    <n v="0"/>
    <n v="0"/>
    <n v="479894"/>
    <n v="234"/>
    <n v="0"/>
  </r>
  <r>
    <n v="1.3"/>
    <m/>
    <s v="019094022072"/>
    <s v="THE REGIONAL MANAGER, UCO "/>
    <m/>
    <s v="null"/>
    <m/>
    <m/>
    <s v="H4022072082001"/>
    <n v="402"/>
    <x v="0"/>
    <s v="04/08/2020"/>
    <n v="396764"/>
    <n v="2600"/>
    <n v="234"/>
    <n v="234"/>
    <n v="0"/>
    <n v="0"/>
    <n v="396764"/>
    <n v="234"/>
    <n v="0"/>
  </r>
  <r>
    <n v="1.3"/>
    <m/>
    <s v="019094022074"/>
    <s v="THIRU. A.JESUDOSS &amp; 5 OTHERS,"/>
    <m/>
    <s v="AAEPJ0303K"/>
    <m/>
    <m/>
    <s v="H4022074082001"/>
    <n v="402"/>
    <x v="0"/>
    <s v="04/08/2020"/>
    <n v="371768"/>
    <n v="2600"/>
    <n v="234"/>
    <n v="234"/>
    <n v="0"/>
    <n v="0"/>
    <n v="371768"/>
    <n v="234"/>
    <n v="0"/>
  </r>
  <r>
    <n v="1.3"/>
    <m/>
    <s v="019094022085"/>
    <s v="THE UNDER SECRETARY TO "/>
    <m/>
    <s v="null"/>
    <m/>
    <m/>
    <s v="H4022085082002"/>
    <n v="402"/>
    <x v="0"/>
    <s v="04/08/2020"/>
    <n v="1980248"/>
    <n v="2600"/>
    <n v="234"/>
    <n v="234"/>
    <n v="0"/>
    <n v="0"/>
    <n v="1980248"/>
    <n v="234"/>
    <n v="0"/>
  </r>
  <r>
    <n v="1.3"/>
    <m/>
    <s v="019094022089"/>
    <s v="THE HONARARY DIOCESAN "/>
    <m/>
    <s v="AAATT0642D"/>
    <m/>
    <m/>
    <s v="H4022089082001"/>
    <n v="402"/>
    <x v="0"/>
    <s v="04/08/2020"/>
    <n v="237670"/>
    <n v="2600"/>
    <n v="234"/>
    <n v="234"/>
    <n v="0"/>
    <n v="0"/>
    <n v="237670"/>
    <n v="234"/>
    <n v="0"/>
  </r>
  <r>
    <n v="1.3"/>
    <m/>
    <s v="019094022092"/>
    <s v="M/S.ORIENTAL HOTELS LIMITED"/>
    <m/>
    <s v="AAACO0728N"/>
    <m/>
    <m/>
    <s v="H4022092082001"/>
    <n v="402"/>
    <x v="0"/>
    <s v="06/08/2020"/>
    <n v="488074"/>
    <n v="2600"/>
    <n v="234"/>
    <n v="234"/>
    <n v="0"/>
    <n v="0"/>
    <n v="488074"/>
    <n v="234"/>
    <n v="0"/>
  </r>
  <r>
    <n v="1.3"/>
    <m/>
    <s v="019094022094"/>
    <s v="SHREE SHYAM SAYI CORPN.PVT. "/>
    <m/>
    <s v="AAFCS3111E"/>
    <m/>
    <m/>
    <s v="H4022094082001"/>
    <n v="402"/>
    <x v="0"/>
    <s v="05/08/2020"/>
    <n v="350975"/>
    <n v="2600"/>
    <n v="234"/>
    <n v="234"/>
    <n v="0"/>
    <n v="0"/>
    <n v="350975"/>
    <n v="234"/>
    <n v="0"/>
  </r>
  <r>
    <n v="1.3"/>
    <m/>
    <s v="019094022095"/>
    <s v="THE HONARARY SECRETARY AND "/>
    <m/>
    <s v="null"/>
    <m/>
    <m/>
    <s v="H4022095082001"/>
    <n v="402"/>
    <x v="0"/>
    <s v="04/08/2020"/>
    <n v="310073"/>
    <n v="2600"/>
    <n v="234"/>
    <n v="234"/>
    <n v="0"/>
    <n v="0"/>
    <n v="310073"/>
    <n v="234"/>
    <n v="0"/>
  </r>
  <r>
    <n v="1.3"/>
    <m/>
    <s v="019094022100"/>
    <s v="THE DIRECTOR (DOORDARSHAN)"/>
    <m/>
    <s v="null"/>
    <m/>
    <m/>
    <s v="H4022100082001"/>
    <n v="402"/>
    <x v="0"/>
    <s v="04/08/2020"/>
    <n v="2389138"/>
    <n v="2600"/>
    <n v="234"/>
    <n v="234"/>
    <n v="0"/>
    <n v="0"/>
    <n v="2389138"/>
    <n v="234"/>
    <n v="0"/>
  </r>
  <r>
    <n v="1.3"/>
    <m/>
    <s v="019094022105"/>
    <s v="UNDER SECRETARY TO "/>
    <m/>
    <s v="null"/>
    <m/>
    <m/>
    <s v="H4022105082002"/>
    <n v="402"/>
    <x v="0"/>
    <s v="04/08/2020"/>
    <n v="2572368"/>
    <n v="2600"/>
    <n v="234"/>
    <n v="234"/>
    <n v="0"/>
    <n v="0"/>
    <n v="2572368"/>
    <n v="234"/>
    <n v="0"/>
  </r>
  <r>
    <n v="1.3"/>
    <m/>
    <s v="019094022106"/>
    <s v="THE DY.GENERAL MANAGER (SBI,"/>
    <m/>
    <s v="null"/>
    <m/>
    <m/>
    <s v="H4022106082004"/>
    <n v="402"/>
    <x v="0"/>
    <s v="06/08/2020"/>
    <n v="205971"/>
    <n v="2600"/>
    <n v="234"/>
    <n v="234"/>
    <n v="0"/>
    <n v="0"/>
    <n v="205971"/>
    <n v="234"/>
    <n v="0"/>
  </r>
  <r>
    <n v="1.3"/>
    <m/>
    <s v="019094022114"/>
    <s v="THE MANAGING DIRECTOR"/>
    <m/>
    <s v="AAACT1107E"/>
    <m/>
    <m/>
    <s v="H4022114082001"/>
    <n v="402"/>
    <x v="0"/>
    <s v="04/08/2020"/>
    <n v="481864"/>
    <n v="2600"/>
    <n v="234"/>
    <n v="234"/>
    <n v="0"/>
    <n v="0"/>
    <n v="481864"/>
    <n v="234"/>
    <n v="0"/>
  </r>
  <r>
    <n v="1.3"/>
    <m/>
    <s v="019094022115"/>
    <s v="RAJASIR ANNAMALAICHETTIAR "/>
    <m/>
    <s v="AAATR0500N"/>
    <m/>
    <m/>
    <s v="H4022115082001"/>
    <n v="402"/>
    <x v="0"/>
    <s v="04/08/2020"/>
    <n v="675255"/>
    <n v="2600"/>
    <n v="234"/>
    <n v="234"/>
    <n v="0"/>
    <n v="0"/>
    <n v="675255"/>
    <n v="234"/>
    <n v="0"/>
  </r>
  <r>
    <n v="1.3"/>
    <m/>
    <s v="019094022118"/>
    <s v="AGE (I) NAVY"/>
    <m/>
    <s v="null"/>
    <m/>
    <m/>
    <s v="H4022118082001"/>
    <n v="402"/>
    <x v="0"/>
    <s v="04/08/2020"/>
    <n v="1066268"/>
    <n v="2600"/>
    <n v="234"/>
    <n v="234"/>
    <n v="0"/>
    <n v="0"/>
    <n v="1066268"/>
    <n v="234"/>
    <n v="0"/>
  </r>
  <r>
    <n v="1.3"/>
    <m/>
    <s v="019094022119"/>
    <s v="M/S.STANDARD CHARTERED "/>
    <m/>
    <s v="null"/>
    <m/>
    <m/>
    <s v="H4022119082001"/>
    <n v="402"/>
    <x v="0"/>
    <s v="06/08/2020"/>
    <n v="214328"/>
    <n v="2600"/>
    <n v="234"/>
    <n v="234"/>
    <n v="0"/>
    <n v="0"/>
    <n v="214328"/>
    <n v="234"/>
    <n v="0"/>
  </r>
  <r>
    <n v="1.3"/>
    <m/>
    <s v="019094022120"/>
    <s v="MEDICAL RESEARCH FOUNDATION"/>
    <m/>
    <s v="AAATM5984H"/>
    <m/>
    <m/>
    <s v="H4022120082002"/>
    <n v="402"/>
    <x v="0"/>
    <s v="06/08/2020"/>
    <n v="330694"/>
    <n v="2600"/>
    <n v="234"/>
    <n v="234"/>
    <n v="0"/>
    <n v="0"/>
    <n v="330694"/>
    <n v="234"/>
    <n v="0"/>
  </r>
  <r>
    <n v="1.3"/>
    <m/>
    <s v="019094022122"/>
    <s v="M/S BINNY LTD"/>
    <m/>
    <s v="null"/>
    <m/>
    <m/>
    <s v="H4022122082004"/>
    <n v="402"/>
    <x v="0"/>
    <s v="04/08/2020"/>
    <n v="96798"/>
    <n v="2600"/>
    <n v="234"/>
    <n v="234"/>
    <n v="0"/>
    <n v="0"/>
    <n v="96798"/>
    <n v="234"/>
    <n v="0"/>
  </r>
  <r>
    <n v="1.3"/>
    <m/>
    <s v="019094022126"/>
    <s v="INDIAN OIL CORPORATION LTD"/>
    <m/>
    <s v="AAACI1681G"/>
    <m/>
    <m/>
    <s v="H4022126082001"/>
    <n v="402"/>
    <x v="0"/>
    <s v="06/08/2020"/>
    <n v="662050"/>
    <n v="2600"/>
    <n v="234"/>
    <n v="234"/>
    <n v="0"/>
    <n v="0"/>
    <n v="662050"/>
    <n v="234"/>
    <n v="0"/>
  </r>
  <r>
    <n v="1.3"/>
    <m/>
    <s v="019094022127"/>
    <s v="THE EXECUTIVE ENGINEER,K.R.R."/>
    <m/>
    <s v="null"/>
    <m/>
    <m/>
    <s v="H4022127082001"/>
    <n v="402"/>
    <x v="0"/>
    <s v="04/08/2020"/>
    <n v="1458044"/>
    <n v="2600"/>
    <n v="234"/>
    <n v="234"/>
    <n v="0"/>
    <n v="0"/>
    <n v="1458044"/>
    <n v="234"/>
    <n v="0"/>
  </r>
  <r>
    <n v="1.3"/>
    <m/>
    <s v="019094022128"/>
    <s v="M/S.APOLLO HOSPITALS "/>
    <m/>
    <s v="AAACA5443N"/>
    <m/>
    <m/>
    <s v="H4022128082001"/>
    <n v="402"/>
    <x v="0"/>
    <s v="06/08/2020"/>
    <n v="661355"/>
    <n v="2600"/>
    <n v="234"/>
    <n v="234"/>
    <n v="0"/>
    <n v="0"/>
    <n v="661355"/>
    <n v="234"/>
    <n v="0"/>
  </r>
  <r>
    <n v="1.3"/>
    <m/>
    <s v="019094022129"/>
    <s v="THE ASST.ENGR. PHONE, "/>
    <m/>
    <s v="AABCB5576G"/>
    <m/>
    <m/>
    <s v="H4022129082001"/>
    <n v="402"/>
    <x v="0"/>
    <s v="04/08/2020"/>
    <n v="3816332"/>
    <n v="2600"/>
    <n v="234"/>
    <n v="234"/>
    <n v="0"/>
    <n v="0"/>
    <n v="3816332"/>
    <n v="234"/>
    <n v="0"/>
  </r>
  <r>
    <n v="1.3"/>
    <m/>
    <s v="019094022130"/>
    <s v="M/S ARIFF AND CO"/>
    <m/>
    <s v="AAFFA4120N"/>
    <m/>
    <m/>
    <s v="H4022130082001"/>
    <n v="402"/>
    <x v="0"/>
    <s v="06/08/2020"/>
    <n v="270085"/>
    <n v="2600"/>
    <n v="234"/>
    <n v="234"/>
    <n v="0"/>
    <n v="0"/>
    <n v="270085"/>
    <n v="234"/>
    <n v="0"/>
  </r>
  <r>
    <n v="1.3"/>
    <m/>
    <s v="019094022133"/>
    <s v="THE DEPUTY ASST. DIRECTOR "/>
    <m/>
    <s v="null"/>
    <m/>
    <m/>
    <s v="H4022133082001"/>
    <n v="402"/>
    <x v="0"/>
    <s v="04/08/2020"/>
    <n v="178360"/>
    <n v="2600"/>
    <n v="234"/>
    <n v="234"/>
    <n v="0"/>
    <n v="0"/>
    <n v="178360"/>
    <n v="234"/>
    <n v="0"/>
  </r>
  <r>
    <n v="1.3"/>
    <m/>
    <s v="019094022150"/>
    <s v="SOUTH INDIA HOTELS (P) LTD., ( "/>
    <m/>
    <s v="AAACS9077J"/>
    <m/>
    <m/>
    <s v="H4022150082002"/>
    <n v="402"/>
    <x v="0"/>
    <s v="06/08/2020"/>
    <n v="107174"/>
    <n v="2600"/>
    <n v="234"/>
    <n v="234"/>
    <n v="0"/>
    <n v="0"/>
    <n v="107174"/>
    <n v="234"/>
    <n v="0"/>
  </r>
  <r>
    <n v="1.3"/>
    <m/>
    <s v="019094022159"/>
    <s v="THE ELECL.ENGR.(CORPORATION, "/>
    <m/>
    <s v="CHEC06121D"/>
    <m/>
    <m/>
    <s v="H4022159082001"/>
    <n v="402"/>
    <x v="0"/>
    <s v="04/08/2020"/>
    <n v="690368"/>
    <n v="2600"/>
    <n v="234"/>
    <n v="234"/>
    <n v="0"/>
    <n v="0"/>
    <n v="690368"/>
    <n v="234"/>
    <n v="0"/>
  </r>
  <r>
    <n v="1.3"/>
    <m/>
    <s v="019094022160"/>
    <s v="THE DIRECTOR &amp; SUPDT. "/>
    <m/>
    <s v="null"/>
    <m/>
    <m/>
    <s v="H4022160082003"/>
    <n v="402"/>
    <x v="0"/>
    <s v="05/08/2020"/>
    <n v="1597776"/>
    <n v="2600"/>
    <n v="234"/>
    <n v="234"/>
    <n v="0"/>
    <n v="0"/>
    <n v="1597776"/>
    <n v="234"/>
    <n v="0"/>
  </r>
  <r>
    <n v="1.3"/>
    <m/>
    <s v="019094022162"/>
    <s v="THE SUPDT. (GOVT.WOMEN "/>
    <m/>
    <s v="null"/>
    <m/>
    <m/>
    <s v="H4022162082001"/>
    <n v="402"/>
    <x v="0"/>
    <s v="04/08/2020"/>
    <n v="1237540"/>
    <n v="2600"/>
    <n v="234"/>
    <n v="234"/>
    <n v="0"/>
    <n v="0"/>
    <n v="1237540"/>
    <n v="234"/>
    <n v="0"/>
  </r>
  <r>
    <n v="1.3"/>
    <m/>
    <s v="019094022164"/>
    <s v="THE SUPDT. (GOVT.MENTAL "/>
    <m/>
    <s v="null"/>
    <m/>
    <m/>
    <s v="H4022164082001"/>
    <n v="402"/>
    <x v="0"/>
    <s v="04/08/2020"/>
    <n v="350947"/>
    <n v="2600"/>
    <n v="234"/>
    <n v="234"/>
    <n v="0"/>
    <n v="0"/>
    <n v="350947"/>
    <n v="234"/>
    <n v="0"/>
  </r>
  <r>
    <n v="1.3"/>
    <m/>
    <s v="019094022167"/>
    <s v="THE DIRECTOR. (T.B RESEARCH)"/>
    <m/>
    <s v="null"/>
    <m/>
    <m/>
    <s v="H4022167082001"/>
    <n v="402"/>
    <x v="0"/>
    <s v="04/08/2020"/>
    <n v="1739387"/>
    <n v="2600"/>
    <n v="234"/>
    <n v="234"/>
    <n v="0"/>
    <n v="0"/>
    <n v="1739387"/>
    <n v="234"/>
    <n v="0"/>
  </r>
  <r>
    <n v="1.3"/>
    <m/>
    <s v="019094022168"/>
    <s v="THE ASST. ENGR.(KELLEYS TEL."/>
    <m/>
    <s v="AABCB5576G"/>
    <m/>
    <m/>
    <s v="H4022168082001"/>
    <n v="402"/>
    <x v="0"/>
    <s v="04/08/2020"/>
    <n v="922603"/>
    <n v="2600"/>
    <n v="234"/>
    <n v="234"/>
    <n v="0"/>
    <n v="0"/>
    <n v="922603"/>
    <n v="234"/>
    <n v="0"/>
  </r>
  <r>
    <n v="1.3"/>
    <m/>
    <s v="019094022175"/>
    <s v="M/S EGA THEATRE"/>
    <m/>
    <s v="AAAFE5352K"/>
    <m/>
    <m/>
    <s v="H4022175082001"/>
    <n v="402"/>
    <x v="0"/>
    <s v="04/08/2020"/>
    <n v="104101"/>
    <n v="2600"/>
    <n v="234"/>
    <n v="234"/>
    <n v="0"/>
    <n v="0"/>
    <n v="104101"/>
    <n v="234"/>
    <n v="0"/>
  </r>
  <r>
    <n v="1.3"/>
    <m/>
    <s v="019094022176"/>
    <s v="THE DEAN, KILPAUK MEDICAL "/>
    <m/>
    <s v="null"/>
    <m/>
    <m/>
    <s v="H4022176082001"/>
    <n v="402"/>
    <x v="0"/>
    <s v="04/08/2020"/>
    <n v="1978145"/>
    <n v="2600"/>
    <n v="234"/>
    <n v="234"/>
    <n v="0"/>
    <n v="0"/>
    <n v="1978145"/>
    <n v="234"/>
    <n v="0"/>
  </r>
  <r>
    <n v="1.3"/>
    <m/>
    <s v="019094022177"/>
    <s v="M/S GEETHA HOTEL (P) LTD"/>
    <m/>
    <s v="AAACG2260R"/>
    <m/>
    <m/>
    <s v="H4022177082001"/>
    <n v="402"/>
    <x v="0"/>
    <s v="04/08/2020"/>
    <n v="82903"/>
    <n v="2600"/>
    <n v="234"/>
    <n v="234"/>
    <n v="0"/>
    <n v="0"/>
    <n v="82903"/>
    <n v="234"/>
    <n v="0"/>
  </r>
  <r>
    <n v="1.3"/>
    <m/>
    <s v="019094022178"/>
    <s v="INDIAN CULTURAL RESEARCH "/>
    <m/>
    <s v="AAATT0483G"/>
    <m/>
    <m/>
    <s v="H4022178082001"/>
    <n v="402"/>
    <x v="0"/>
    <s v="04/08/2020"/>
    <n v="114232"/>
    <n v="2600"/>
    <n v="234"/>
    <n v="234"/>
    <n v="0"/>
    <n v="0"/>
    <n v="114232"/>
    <n v="234"/>
    <n v="0"/>
  </r>
  <r>
    <n v="1.3"/>
    <m/>
    <s v="019094022181"/>
    <s v="C.M.W.S.S.BOARD-AREA-VI OFFICE"/>
    <m/>
    <s v="AAALM0037B"/>
    <m/>
    <m/>
    <s v="H4022181082001"/>
    <n v="402"/>
    <x v="0"/>
    <s v="04/08/2020"/>
    <n v="95417"/>
    <n v="2600"/>
    <n v="234"/>
    <n v="234"/>
    <n v="0"/>
    <n v="0"/>
    <n v="95417"/>
    <n v="234"/>
    <n v="0"/>
  </r>
  <r>
    <n v="1.3"/>
    <m/>
    <s v="019094022188"/>
    <s v="M/S SRI DEVI CINEMAS (P) LTD"/>
    <m/>
    <s v="AABCS0444E"/>
    <m/>
    <m/>
    <s v="H4022188082002"/>
    <n v="402"/>
    <x v="0"/>
    <s v="07/08/2020"/>
    <n v="147476"/>
    <n v="2600"/>
    <n v="234"/>
    <n v="234"/>
    <n v="0"/>
    <n v="0"/>
    <n v="147476"/>
    <n v="234"/>
    <n v="0"/>
  </r>
  <r>
    <n v="1.3"/>
    <m/>
    <s v="019094022208"/>
    <s v="THE ZONAL MANAGER (ZONAL "/>
    <m/>
    <s v="AAACF0365N"/>
    <m/>
    <m/>
    <s v="H4022208082001"/>
    <n v="402"/>
    <x v="0"/>
    <s v="04/08/2020"/>
    <n v="251513"/>
    <n v="2600"/>
    <n v="234"/>
    <n v="234"/>
    <n v="0"/>
    <n v="0"/>
    <n v="251513"/>
    <n v="234"/>
    <n v="0"/>
  </r>
  <r>
    <n v="1.3"/>
    <m/>
    <s v="019094022210"/>
    <s v="M/S.APOLLO HOSPITALS "/>
    <m/>
    <s v="null"/>
    <m/>
    <m/>
    <s v="H4022210082001"/>
    <n v="402"/>
    <x v="0"/>
    <s v="04/08/2020"/>
    <n v="1866667"/>
    <n v="2600"/>
    <n v="234"/>
    <n v="234"/>
    <n v="0"/>
    <n v="0"/>
    <n v="1866667"/>
    <n v="234"/>
    <n v="0"/>
  </r>
  <r>
    <n v="1.3"/>
    <m/>
    <s v="019094022211"/>
    <s v="OFFICER IN CHARGE"/>
    <m/>
    <s v="null"/>
    <m/>
    <m/>
    <s v="H4022211082001"/>
    <n v="402"/>
    <x v="0"/>
    <s v="04/08/2020"/>
    <n v="115144"/>
    <n v="2600"/>
    <n v="234"/>
    <n v="234"/>
    <n v="0"/>
    <n v="0"/>
    <n v="115144"/>
    <n v="234"/>
    <n v="0"/>
  </r>
  <r>
    <n v="1.3"/>
    <m/>
    <s v="019094022217"/>
    <s v="M/S HONGKONG &amp; SHANGAI "/>
    <m/>
    <s v="null"/>
    <m/>
    <m/>
    <s v="H4022217082001"/>
    <n v="402"/>
    <x v="0"/>
    <s v="04/08/2020"/>
    <n v="490038"/>
    <n v="2600"/>
    <n v="234"/>
    <n v="234"/>
    <n v="0"/>
    <n v="0"/>
    <n v="490038"/>
    <n v="234"/>
    <n v="0"/>
  </r>
  <r>
    <n v="1.3"/>
    <m/>
    <s v="019094022227"/>
    <s v="M/S INDIAN OVERSEAS BANK"/>
    <m/>
    <s v="null"/>
    <m/>
    <m/>
    <s v="H4022227082001"/>
    <n v="402"/>
    <x v="0"/>
    <s v="04/08/2020"/>
    <n v="1877049"/>
    <n v="2600"/>
    <n v="234"/>
    <n v="234"/>
    <n v="0"/>
    <n v="0"/>
    <n v="1877049"/>
    <n v="234"/>
    <n v="0"/>
  </r>
  <r>
    <n v="1.3"/>
    <m/>
    <s v="019094022229"/>
    <s v="M/S. CANARA BANK/ SPENCER "/>
    <m/>
    <s v="null"/>
    <m/>
    <m/>
    <s v="H4022229082001"/>
    <n v="402"/>
    <x v="0"/>
    <s v="04/08/2020"/>
    <n v="674411"/>
    <n v="2600"/>
    <n v="234"/>
    <n v="234"/>
    <n v="0"/>
    <n v="0"/>
    <n v="674411"/>
    <n v="234"/>
    <n v="0"/>
  </r>
  <r>
    <n v="1.3"/>
    <m/>
    <s v="019094022233"/>
    <s v="THE OFFICIAL LIQUIDATOR/HIGH "/>
    <m/>
    <s v="null"/>
    <m/>
    <m/>
    <s v="H4022233082001"/>
    <n v="402"/>
    <x v="0"/>
    <s v="04/08/2020"/>
    <n v="570730"/>
    <n v="2600"/>
    <n v="234"/>
    <n v="234"/>
    <n v="0"/>
    <n v="0"/>
    <n v="570730"/>
    <n v="234"/>
    <n v="0"/>
  </r>
  <r>
    <n v="1.3"/>
    <m/>
    <s v="019094022235"/>
    <s v="M/S M R F LIMITED"/>
    <m/>
    <s v="AAACM4154G"/>
    <m/>
    <m/>
    <s v="H4022235082001"/>
    <n v="402"/>
    <x v="0"/>
    <s v="04/08/2020"/>
    <n v="1040874"/>
    <n v="2600"/>
    <n v="234"/>
    <n v="234"/>
    <n v="0"/>
    <n v="0"/>
    <n v="1040874"/>
    <n v="234"/>
    <n v="0"/>
  </r>
  <r>
    <n v="1.3"/>
    <m/>
    <s v="019094022241"/>
    <s v="THE HON.SEC, WILLINGTON "/>
    <m/>
    <s v="AAAATT0683N"/>
    <m/>
    <m/>
    <s v="H4022241082001"/>
    <n v="402"/>
    <x v="0"/>
    <s v="04/08/2020"/>
    <n v="447592"/>
    <n v="2600"/>
    <n v="234"/>
    <n v="234"/>
    <n v="0"/>
    <n v="0"/>
    <n v="447592"/>
    <n v="234"/>
    <n v="0"/>
  </r>
  <r>
    <n v="1.3"/>
    <m/>
    <s v="019094022245"/>
    <s v="M/S PLAZA MAINTENANCE AND "/>
    <m/>
    <s v="AABCP4623N"/>
    <m/>
    <m/>
    <s v="H4022245082003"/>
    <n v="402"/>
    <x v="0"/>
    <s v="05/08/2020"/>
    <n v="1616933"/>
    <n v="2600"/>
    <n v="234"/>
    <n v="234"/>
    <n v="0"/>
    <n v="0"/>
    <n v="1616933"/>
    <n v="234"/>
    <n v="0"/>
  </r>
  <r>
    <n v="1.3"/>
    <m/>
    <s v="019094022247"/>
    <s v="THE GENERAL MANAGER MADRAS "/>
    <m/>
    <s v="AABCB5576G"/>
    <m/>
    <m/>
    <s v="H4022247082001"/>
    <n v="402"/>
    <x v="0"/>
    <s v="04/08/2020"/>
    <n v="100911"/>
    <n v="2600"/>
    <n v="234"/>
    <n v="234"/>
    <n v="0"/>
    <n v="0"/>
    <n v="100911"/>
    <n v="234"/>
    <n v="0"/>
  </r>
  <r>
    <n v="1.3"/>
    <m/>
    <s v="019094022251"/>
    <s v="M/S ABU ESTATE (P) LTD"/>
    <m/>
    <s v="AAACA6345F"/>
    <m/>
    <m/>
    <s v="H4022251082002"/>
    <n v="402"/>
    <x v="0"/>
    <s v="06/08/2020"/>
    <n v="589207"/>
    <n v="2600"/>
    <n v="234"/>
    <n v="234"/>
    <n v="0"/>
    <n v="0"/>
    <n v="589207"/>
    <n v="234"/>
    <n v="0"/>
  </r>
  <r>
    <n v="1.3"/>
    <m/>
    <s v="019094022252"/>
    <s v="THE SENIOR ACCOUNTS OFFICER "/>
    <m/>
    <s v="null"/>
    <m/>
    <m/>
    <s v="H4022252082001"/>
    <n v="402"/>
    <x v="0"/>
    <s v="04/08/2020"/>
    <n v="504044"/>
    <n v="2600"/>
    <n v="234"/>
    <n v="234"/>
    <n v="0"/>
    <n v="0"/>
    <n v="504044"/>
    <n v="234"/>
    <n v="0"/>
  </r>
  <r>
    <n v="1.3"/>
    <m/>
    <s v="019094022254"/>
    <s v="THE ASST. ENGINEER,ELE"/>
    <m/>
    <s v="AABCB5576G"/>
    <m/>
    <m/>
    <s v="H4022254082001"/>
    <n v="402"/>
    <x v="0"/>
    <s v="04/08/2020"/>
    <n v="815272"/>
    <n v="2600"/>
    <n v="234"/>
    <n v="234"/>
    <n v="0"/>
    <n v="0"/>
    <n v="815272"/>
    <n v="234"/>
    <n v="0"/>
  </r>
  <r>
    <n v="1.3"/>
    <m/>
    <s v="019094022255"/>
    <s v="THE MANAGING DIRECTOR,TN "/>
    <m/>
    <s v="null"/>
    <m/>
    <m/>
    <s v="H4022255082001"/>
    <n v="402"/>
    <x v="0"/>
    <s v="04/08/2020"/>
    <n v="387004"/>
    <n v="2600"/>
    <n v="234"/>
    <n v="234"/>
    <n v="0"/>
    <n v="0"/>
    <n v="387004"/>
    <n v="234"/>
    <n v="0"/>
  </r>
  <r>
    <n v="1.3"/>
    <m/>
    <s v="019094022258"/>
    <s v="RUSSIAN CULTURAL CENTRE"/>
    <m/>
    <s v="1111111111"/>
    <m/>
    <m/>
    <s v="H4022258082001"/>
    <n v="402"/>
    <x v="0"/>
    <s v="04/08/2020"/>
    <n v="119800"/>
    <n v="2600"/>
    <n v="234"/>
    <n v="234"/>
    <n v="0"/>
    <n v="0"/>
    <n v="119800"/>
    <n v="234"/>
    <n v="0"/>
  </r>
  <r>
    <n v="1.3"/>
    <m/>
    <s v="019094022260"/>
    <s v="THE AREA ENGR.X MMWS&amp;SBD."/>
    <m/>
    <s v="AAALM0037B"/>
    <m/>
    <m/>
    <s v="H4022260082001"/>
    <n v="402"/>
    <x v="0"/>
    <s v="04/08/2020"/>
    <n v="748737"/>
    <n v="2600"/>
    <n v="234"/>
    <n v="234"/>
    <n v="0"/>
    <n v="0"/>
    <n v="748737"/>
    <n v="234"/>
    <n v="0"/>
  </r>
  <r>
    <n v="1.3"/>
    <m/>
    <s v="019094022261"/>
    <s v="M/S.MARIS HOTEL AND THEATRES "/>
    <m/>
    <s v="AAACM2174N"/>
    <m/>
    <m/>
    <s v="H4022261082001"/>
    <n v="402"/>
    <x v="0"/>
    <s v="06/08/2020"/>
    <n v="84737"/>
    <n v="2600"/>
    <n v="234"/>
    <n v="234"/>
    <n v="0"/>
    <n v="0"/>
    <n v="84737"/>
    <n v="234"/>
    <n v="0"/>
  </r>
  <r>
    <n v="1.3"/>
    <m/>
    <s v="019094022263"/>
    <s v="THE EXE."/>
    <m/>
    <s v="null"/>
    <m/>
    <m/>
    <s v="H4022263082001"/>
    <n v="402"/>
    <x v="0"/>
    <s v="04/08/2020"/>
    <n v="651668"/>
    <n v="2600"/>
    <n v="234"/>
    <n v="234"/>
    <n v="0"/>
    <n v="0"/>
    <n v="651668"/>
    <n v="234"/>
    <n v="0"/>
  </r>
  <r>
    <n v="1.3"/>
    <m/>
    <s v="019094022265"/>
    <s v="THE TRADE COMMISSIONER"/>
    <m/>
    <s v="17RUS00002"/>
    <m/>
    <m/>
    <s v="H4022265082001"/>
    <n v="402"/>
    <x v="0"/>
    <s v="04/08/2020"/>
    <n v="156372"/>
    <n v="2600"/>
    <n v="234"/>
    <n v="234"/>
    <n v="0"/>
    <n v="0"/>
    <n v="156372"/>
    <n v="234"/>
    <n v="0"/>
  </r>
  <r>
    <n v="1.3"/>
    <m/>
    <s v="019094022268"/>
    <s v="M/S.ADAYAR GATE HOTEL LTD."/>
    <m/>
    <s v="AAACA9041L"/>
    <m/>
    <m/>
    <s v="H4022268082001"/>
    <n v="402"/>
    <x v="0"/>
    <s v="06/08/2020"/>
    <n v="456506"/>
    <n v="2600"/>
    <n v="234"/>
    <n v="234"/>
    <n v="0"/>
    <n v="0"/>
    <n v="456506"/>
    <n v="234"/>
    <n v="0"/>
  </r>
  <r>
    <n v="1.3"/>
    <m/>
    <s v="019094022273"/>
    <s v="M/S CANARA BANK (TENAMPET)"/>
    <m/>
    <s v="null"/>
    <m/>
    <m/>
    <s v="H4022273082001"/>
    <n v="402"/>
    <x v="0"/>
    <s v="04/08/2020"/>
    <n v="572294"/>
    <n v="2600"/>
    <n v="234"/>
    <n v="234"/>
    <n v="0"/>
    <n v="0"/>
    <n v="572294"/>
    <n v="234"/>
    <n v="0"/>
  </r>
  <r>
    <n v="1.3"/>
    <m/>
    <s v="019094022274"/>
    <s v="M/S.NALLI CHINNASWAMY CHETTY"/>
    <m/>
    <s v="AAAFN2314E"/>
    <m/>
    <m/>
    <s v="H4022274082001"/>
    <n v="402"/>
    <x v="0"/>
    <s v="04/08/2020"/>
    <n v="434597"/>
    <n v="2600"/>
    <n v="234"/>
    <n v="234"/>
    <n v="0"/>
    <n v="0"/>
    <n v="434597"/>
    <n v="234"/>
    <n v="0"/>
  </r>
  <r>
    <n v="1.3"/>
    <m/>
    <s v="019094022277"/>
    <s v="M/S KUMARAN TRADERS"/>
    <m/>
    <s v="null"/>
    <m/>
    <m/>
    <s v="H4022277082001"/>
    <n v="402"/>
    <x v="0"/>
    <s v="04/08/2020"/>
    <n v="371910"/>
    <n v="2600"/>
    <n v="234"/>
    <n v="234"/>
    <n v="0"/>
    <n v="0"/>
    <n v="371910"/>
    <n v="234"/>
    <n v="0"/>
  </r>
  <r>
    <n v="1.3"/>
    <m/>
    <s v="019094022282"/>
    <s v="M/S. ICICI BANK LTD."/>
    <m/>
    <s v="AAACI1195H"/>
    <m/>
    <m/>
    <s v="H4022282082001"/>
    <n v="402"/>
    <x v="0"/>
    <s v="04/08/2020"/>
    <n v="284161"/>
    <n v="2600"/>
    <n v="234"/>
    <n v="234"/>
    <n v="0"/>
    <n v="0"/>
    <n v="284161"/>
    <n v="234"/>
    <n v="0"/>
  </r>
  <r>
    <n v="1.3"/>
    <m/>
    <s v="019094022284"/>
    <s v="CHENNAI PETROLEUM "/>
    <m/>
    <s v="AAACM4392C"/>
    <m/>
    <m/>
    <s v="H4022284082001"/>
    <n v="402"/>
    <x v="0"/>
    <s v="06/08/2020"/>
    <n v="254246"/>
    <n v="2600"/>
    <n v="234"/>
    <n v="234"/>
    <n v="0"/>
    <n v="0"/>
    <n v="254246"/>
    <n v="234"/>
    <n v="0"/>
  </r>
  <r>
    <n v="1.3"/>
    <m/>
    <s v="019094022285"/>
    <s v="GENERAL;MANAGER/APOLLO "/>
    <m/>
    <s v="AAACA5443N"/>
    <m/>
    <m/>
    <s v="H4022285082001"/>
    <n v="402"/>
    <x v="0"/>
    <s v="06/08/2020"/>
    <n v="531839"/>
    <n v="2600"/>
    <n v="234"/>
    <n v="234"/>
    <n v="0"/>
    <n v="0"/>
    <n v="531839"/>
    <n v="234"/>
    <n v="0"/>
  </r>
  <r>
    <n v="1.3"/>
    <m/>
    <s v="019094022290"/>
    <s v="INDIAN BANK"/>
    <m/>
    <s v="null"/>
    <m/>
    <m/>
    <s v="H4022290082001"/>
    <n v="402"/>
    <x v="0"/>
    <s v="04/08/2020"/>
    <n v="413041"/>
    <n v="2600"/>
    <n v="234"/>
    <n v="234"/>
    <n v="0"/>
    <n v="0"/>
    <n v="413041"/>
    <n v="234"/>
    <n v="0"/>
  </r>
  <r>
    <n v="1.3"/>
    <m/>
    <s v="019094022291"/>
    <s v="HOTEL CHANDRA TOWERS LTD."/>
    <m/>
    <s v="AAACH1617F"/>
    <m/>
    <m/>
    <s v="H4022291082002"/>
    <n v="402"/>
    <x v="0"/>
    <s v="06/08/2020"/>
    <n v="76453"/>
    <n v="2600"/>
    <n v="234"/>
    <n v="234"/>
    <n v="0"/>
    <n v="0"/>
    <n v="76453"/>
    <n v="234"/>
    <n v="0"/>
  </r>
  <r>
    <n v="1.3"/>
    <m/>
    <s v="019094022292"/>
    <s v="STEEL AUTHORITY OF INDIA LTD.,"/>
    <m/>
    <s v="null"/>
    <m/>
    <m/>
    <s v="H4022292082001"/>
    <n v="402"/>
    <x v="0"/>
    <s v="04/08/2020"/>
    <n v="696967"/>
    <n v="2600"/>
    <n v="234"/>
    <n v="234"/>
    <n v="0"/>
    <n v="0"/>
    <n v="696967"/>
    <n v="234"/>
    <n v="0"/>
  </r>
  <r>
    <n v="1.3"/>
    <m/>
    <s v="019094022294"/>
    <s v="SUB.,DIVISIONAL ENGINEER,"/>
    <m/>
    <s v="AABCB5576G"/>
    <m/>
    <m/>
    <s v="H4022294082001"/>
    <n v="402"/>
    <x v="0"/>
    <s v="04/08/2020"/>
    <n v="196546"/>
    <n v="2600"/>
    <n v="234"/>
    <n v="234"/>
    <n v="0"/>
    <n v="0"/>
    <n v="196546"/>
    <n v="234"/>
    <n v="0"/>
  </r>
  <r>
    <n v="1.3"/>
    <m/>
    <s v="019094022295"/>
    <s v="GARRISON ENGINEER(NAVY)"/>
    <m/>
    <s v="null"/>
    <m/>
    <m/>
    <s v="H4022295082001"/>
    <n v="402"/>
    <x v="0"/>
    <s v="04/08/2020"/>
    <n v="320547"/>
    <n v="2600"/>
    <n v="234"/>
    <n v="234"/>
    <n v="0"/>
    <n v="0"/>
    <n v="320547"/>
    <n v="234"/>
    <n v="0"/>
  </r>
  <r>
    <n v="1.3"/>
    <m/>
    <s v="019094022296"/>
    <s v="M.S.SETHU &amp; OTHERS"/>
    <m/>
    <s v="ABDPS0340M"/>
    <m/>
    <m/>
    <s v="H4022296082001"/>
    <n v="402"/>
    <x v="0"/>
    <s v="04/08/2020"/>
    <n v="287663"/>
    <n v="2600"/>
    <n v="234"/>
    <n v="234"/>
    <n v="0"/>
    <n v="0"/>
    <n v="287663"/>
    <n v="234"/>
    <n v="0"/>
  </r>
  <r>
    <n v="1.3"/>
    <m/>
    <s v="019094022298"/>
    <s v="DEAN,GOVT;STANLY HOSPITAL,"/>
    <m/>
    <s v="null"/>
    <m/>
    <m/>
    <s v="H4022298082001"/>
    <n v="402"/>
    <x v="0"/>
    <s v="04/08/2020"/>
    <n v="598453"/>
    <n v="2600"/>
    <n v="234"/>
    <n v="234"/>
    <n v="0"/>
    <n v="0"/>
    <n v="598453"/>
    <n v="234"/>
    <n v="0"/>
  </r>
  <r>
    <n v="1.3"/>
    <m/>
    <s v="019094022299"/>
    <s v="PRINCIPAL,(TN DENTAL COLLEGE),"/>
    <m/>
    <s v="null"/>
    <m/>
    <m/>
    <s v="H4022299082001"/>
    <n v="402"/>
    <x v="0"/>
    <s v="04/08/2020"/>
    <n v="310245"/>
    <n v="2600"/>
    <n v="234"/>
    <n v="234"/>
    <n v="0"/>
    <n v="0"/>
    <n v="310245"/>
    <n v="234"/>
    <n v="0"/>
  </r>
  <r>
    <n v="1.3"/>
    <m/>
    <s v="019094022300"/>
    <s v="INDIAN BANK,"/>
    <m/>
    <s v="null"/>
    <m/>
    <m/>
    <s v="H4022300082001"/>
    <n v="402"/>
    <x v="0"/>
    <s v="04/08/2020"/>
    <n v="162153"/>
    <n v="2600"/>
    <n v="234"/>
    <n v="234"/>
    <n v="0"/>
    <n v="0"/>
    <n v="162153"/>
    <n v="234"/>
    <n v="0"/>
  </r>
  <r>
    <n v="1.3"/>
    <m/>
    <s v="019094022302"/>
    <s v="CENTRAL HOTELS PRIVATE "/>
    <m/>
    <s v="null"/>
    <m/>
    <m/>
    <s v="H4022302082002"/>
    <n v="402"/>
    <x v="0"/>
    <s v="05/08/2020"/>
    <n v="506437"/>
    <n v="2600"/>
    <n v="234"/>
    <n v="234"/>
    <n v="0"/>
    <n v="0"/>
    <n v="506437"/>
    <n v="234"/>
    <n v="0"/>
  </r>
  <r>
    <n v="1.3"/>
    <m/>
    <s v="019094022303"/>
    <s v="SECRETARY PANAGAL BUILDING "/>
    <m/>
    <s v="null"/>
    <m/>
    <m/>
    <s v="H4022303082001"/>
    <n v="402"/>
    <x v="0"/>
    <s v="04/08/2020"/>
    <n v="694406"/>
    <n v="2600"/>
    <n v="234"/>
    <n v="234"/>
    <n v="0"/>
    <n v="0"/>
    <n v="694406"/>
    <n v="234"/>
    <n v="0"/>
  </r>
  <r>
    <n v="1.3"/>
    <m/>
    <s v="019094022304"/>
    <s v="ADDL. COMMISSIONER P&amp;V"/>
    <m/>
    <s v="null"/>
    <m/>
    <m/>
    <s v="H4022304082001"/>
    <n v="402"/>
    <x v="0"/>
    <s v="04/08/2020"/>
    <n v="1181292"/>
    <n v="2600"/>
    <n v="234"/>
    <n v="234"/>
    <n v="0"/>
    <n v="0"/>
    <n v="1181292"/>
    <n v="234"/>
    <n v="0"/>
  </r>
  <r>
    <n v="1.3"/>
    <m/>
    <s v="019094022309"/>
    <s v="I.T.C. LIMITED,"/>
    <m/>
    <s v="null"/>
    <m/>
    <m/>
    <s v="H4022309082001"/>
    <n v="402"/>
    <x v="0"/>
    <s v="04/08/2020"/>
    <n v="702267"/>
    <n v="2600"/>
    <n v="234"/>
    <n v="234"/>
    <n v="0"/>
    <n v="0"/>
    <n v="702267"/>
    <n v="234"/>
    <n v="0"/>
  </r>
  <r>
    <n v="1.3"/>
    <m/>
    <s v="019094022316"/>
    <s v="SRI KRISHNA I-TECH &amp; "/>
    <m/>
    <s v="null"/>
    <m/>
    <m/>
    <s v="H4022316082001"/>
    <n v="402"/>
    <x v="0"/>
    <s v="04/08/2020"/>
    <n v="153409"/>
    <n v="2600"/>
    <n v="234"/>
    <n v="234"/>
    <n v="0"/>
    <n v="0"/>
    <n v="153409"/>
    <n v="234"/>
    <n v="0"/>
  </r>
  <r>
    <n v="1.3"/>
    <m/>
    <s v="019094022318"/>
    <s v="GOLDEN CREST DEVELOPERS (P) "/>
    <m/>
    <s v="AACCG8014B"/>
    <m/>
    <m/>
    <s v="H4022318082001"/>
    <n v="402"/>
    <x v="0"/>
    <s v="04/08/2020"/>
    <n v="164926"/>
    <n v="2600"/>
    <n v="234"/>
    <n v="234"/>
    <n v="0"/>
    <n v="0"/>
    <n v="164926"/>
    <n v="234"/>
    <n v="0"/>
  </r>
  <r>
    <n v="1.3"/>
    <m/>
    <s v="019094022319"/>
    <s v="KUMUDAM PUBLICATION (P) "/>
    <m/>
    <s v="AAACK2957P"/>
    <m/>
    <m/>
    <s v="H4022319082001"/>
    <n v="402"/>
    <x v="0"/>
    <s v="04/08/2020"/>
    <n v="213756"/>
    <n v="2600"/>
    <n v="234"/>
    <n v="234"/>
    <n v="0"/>
    <n v="0"/>
    <n v="213756"/>
    <n v="234"/>
    <n v="0"/>
  </r>
  <r>
    <n v="1.3"/>
    <m/>
    <s v="019094022320"/>
    <s v="LANCOR HOLDINGS LIMITED"/>
    <m/>
    <s v="null"/>
    <m/>
    <m/>
    <s v="H4022320082001"/>
    <n v="402"/>
    <x v="0"/>
    <s v="04/08/2020"/>
    <n v="648906"/>
    <n v="2600"/>
    <n v="234"/>
    <n v="234"/>
    <n v="0"/>
    <n v="0"/>
    <n v="648906"/>
    <n v="234"/>
    <n v="0"/>
  </r>
  <r>
    <n v="1.3"/>
    <m/>
    <s v="019094022321"/>
    <s v="CHIEFCOMMISIONERINCOMETAXD"/>
    <m/>
    <s v="null"/>
    <m/>
    <m/>
    <s v="H4022321082001"/>
    <n v="402"/>
    <x v="0"/>
    <s v="04/08/2020"/>
    <n v="291142"/>
    <n v="2600"/>
    <n v="234"/>
    <n v="234"/>
    <n v="0"/>
    <n v="0"/>
    <n v="291142"/>
    <n v="234"/>
    <n v="0"/>
  </r>
  <r>
    <n v="1.3"/>
    <m/>
    <s v="019094022322"/>
    <s v="HOTEL SHELTER."/>
    <m/>
    <s v="AAAFH3896H"/>
    <m/>
    <m/>
    <s v="H4022322082001"/>
    <n v="402"/>
    <x v="0"/>
    <s v="04/08/2020"/>
    <n v="304798"/>
    <n v="2600"/>
    <n v="234"/>
    <n v="234"/>
    <n v="0"/>
    <n v="0"/>
    <n v="304798"/>
    <n v="234"/>
    <n v="0"/>
  </r>
  <r>
    <n v="1.3"/>
    <m/>
    <s v="019094022323"/>
    <s v="GENERAL MANAGER,"/>
    <m/>
    <s v="AABCB5576G"/>
    <m/>
    <m/>
    <s v="H4022323082001"/>
    <n v="402"/>
    <x v="0"/>
    <s v="04/08/2020"/>
    <n v="113611"/>
    <n v="2600"/>
    <n v="234"/>
    <n v="234"/>
    <n v="0"/>
    <n v="0"/>
    <n v="113611"/>
    <n v="234"/>
    <n v="0"/>
  </r>
  <r>
    <n v="1.3"/>
    <m/>
    <s v="019094022324"/>
    <s v="SECREETARY VICTOTRIA TECH; "/>
    <m/>
    <s v="null"/>
    <m/>
    <m/>
    <s v="H4022324082001"/>
    <n v="402"/>
    <x v="0"/>
    <s v="04/08/2020"/>
    <n v="105805"/>
    <n v="2600"/>
    <n v="234"/>
    <n v="234"/>
    <n v="0"/>
    <n v="0"/>
    <n v="105805"/>
    <n v="234"/>
    <n v="0"/>
  </r>
  <r>
    <n v="1.3"/>
    <m/>
    <s v="019094022325"/>
    <s v="COLLECTORATE OF CHENNAI,"/>
    <m/>
    <s v="null"/>
    <m/>
    <m/>
    <s v="H4022325082001"/>
    <n v="402"/>
    <x v="0"/>
    <s v="04/08/2020"/>
    <n v="291515"/>
    <n v="2600"/>
    <n v="234"/>
    <n v="234"/>
    <n v="0"/>
    <n v="0"/>
    <n v="291515"/>
    <n v="234"/>
    <n v="0"/>
  </r>
  <r>
    <n v="1.3"/>
    <m/>
    <s v="019094022328"/>
    <s v="H.PRAKASH CHAND CHORDIA,"/>
    <m/>
    <s v="AAAHP1580J"/>
    <m/>
    <m/>
    <s v="H4022328082001"/>
    <n v="402"/>
    <x v="0"/>
    <s v="04/08/2020"/>
    <n v="496756"/>
    <n v="2600"/>
    <n v="234"/>
    <n v="234"/>
    <n v="0"/>
    <n v="0"/>
    <n v="496756"/>
    <n v="234"/>
    <n v="0"/>
  </r>
  <r>
    <n v="1.3"/>
    <m/>
    <s v="019094022330"/>
    <s v="UNION BANK OF INDIA,"/>
    <m/>
    <s v="null"/>
    <m/>
    <m/>
    <s v="H4022330082001"/>
    <n v="402"/>
    <x v="0"/>
    <s v="04/08/2020"/>
    <n v="635346"/>
    <n v="2600"/>
    <n v="234"/>
    <n v="234"/>
    <n v="0"/>
    <n v="0"/>
    <n v="635346"/>
    <n v="234"/>
    <n v="0"/>
  </r>
  <r>
    <n v="1.3"/>
    <m/>
    <s v="019094022332"/>
    <s v="DR.MOHAN'S DIABETS "/>
    <m/>
    <s v="null"/>
    <m/>
    <m/>
    <s v="H4022332082001"/>
    <n v="402"/>
    <x v="0"/>
    <s v="06/08/2020"/>
    <n v="239107"/>
    <n v="2600"/>
    <n v="234"/>
    <n v="234"/>
    <n v="0"/>
    <n v="0"/>
    <n v="239107"/>
    <n v="234"/>
    <n v="0"/>
  </r>
  <r>
    <n v="1.3"/>
    <m/>
    <s v="019094022333"/>
    <s v="M/S. GRT HOTELS &amp; RESORTS "/>
    <m/>
    <s v="AAACG3608B"/>
    <m/>
    <m/>
    <s v="H4022333082001"/>
    <n v="402"/>
    <x v="0"/>
    <s v="05/08/2020"/>
    <n v="324437"/>
    <n v="2600"/>
    <n v="234"/>
    <n v="234"/>
    <n v="0"/>
    <n v="0"/>
    <n v="324437"/>
    <n v="234"/>
    <n v="0"/>
  </r>
  <r>
    <n v="1.3"/>
    <m/>
    <s v="019094022335"/>
    <s v="ANDHARA "/>
    <m/>
    <s v="AAAAA0221A"/>
    <m/>
    <m/>
    <s v="H4022335082001"/>
    <n v="402"/>
    <x v="0"/>
    <s v="04/08/2020"/>
    <n v="217337"/>
    <n v="2600"/>
    <n v="234"/>
    <n v="234"/>
    <n v="0"/>
    <n v="0"/>
    <n v="217337"/>
    <n v="234"/>
    <n v="0"/>
  </r>
  <r>
    <n v="1.3"/>
    <m/>
    <s v="019094022336"/>
    <s v="RAJIV RAI,"/>
    <m/>
    <s v="AAAPR6191B"/>
    <m/>
    <m/>
    <s v="H4022336082001"/>
    <n v="402"/>
    <x v="0"/>
    <s v="04/08/2020"/>
    <n v="258541"/>
    <n v="2600"/>
    <n v="234"/>
    <n v="234"/>
    <n v="0"/>
    <n v="0"/>
    <n v="258541"/>
    <n v="234"/>
    <n v="0"/>
  </r>
  <r>
    <n v="1.3"/>
    <m/>
    <s v="019094022337"/>
    <s v="G.R.THANGAMALIGAI"/>
    <m/>
    <s v="AEEPG7361L"/>
    <m/>
    <m/>
    <s v="H4022337082001"/>
    <n v="402"/>
    <x v="0"/>
    <s v="06/08/2020"/>
    <n v="248377"/>
    <n v="2600"/>
    <n v="234"/>
    <n v="234"/>
    <n v="0"/>
    <n v="0"/>
    <n v="248377"/>
    <n v="234"/>
    <n v="0"/>
  </r>
  <r>
    <n v="1.3"/>
    <m/>
    <s v="019094022339"/>
    <s v="MADRAS CLUB."/>
    <m/>
    <s v="AAAAM0203E"/>
    <m/>
    <m/>
    <s v="H4022339082001"/>
    <n v="402"/>
    <x v="0"/>
    <s v="04/08/2020"/>
    <n v="222485"/>
    <n v="2600"/>
    <n v="234"/>
    <n v="234"/>
    <n v="0"/>
    <n v="0"/>
    <n v="222485"/>
    <n v="234"/>
    <n v="0"/>
  </r>
  <r>
    <n v="1.3"/>
    <m/>
    <s v="019094022342"/>
    <s v="SKANDA SUNDARAM"/>
    <m/>
    <s v="AVKPS7495J"/>
    <m/>
    <m/>
    <s v="H4022342082001"/>
    <n v="402"/>
    <x v="0"/>
    <s v="06/08/2020"/>
    <n v="117500"/>
    <n v="2600"/>
    <n v="234"/>
    <n v="234"/>
    <n v="0"/>
    <n v="0"/>
    <n v="117500"/>
    <n v="234"/>
    <n v="0"/>
  </r>
  <r>
    <n v="1.3"/>
    <m/>
    <s v="019094022347"/>
    <s v="ISPAHANI TRUST,"/>
    <m/>
    <s v="AAATS2984F"/>
    <m/>
    <m/>
    <s v="H4022347082001"/>
    <n v="402"/>
    <x v="0"/>
    <s v="04/08/2020"/>
    <n v="1061454"/>
    <n v="2600"/>
    <n v="234"/>
    <n v="234"/>
    <n v="0"/>
    <n v="0"/>
    <n v="1061454"/>
    <n v="234"/>
    <n v="0"/>
  </r>
  <r>
    <n v="1.3"/>
    <m/>
    <s v="019094022348"/>
    <s v="COMMISIONER OF CENTRAL "/>
    <m/>
    <s v="null"/>
    <m/>
    <m/>
    <s v="H4022348082001"/>
    <n v="402"/>
    <x v="0"/>
    <s v="04/08/2020"/>
    <n v="506300"/>
    <n v="2600"/>
    <n v="234"/>
    <n v="234"/>
    <n v="0"/>
    <n v="0"/>
    <n v="506300"/>
    <n v="234"/>
    <n v="0"/>
  </r>
  <r>
    <n v="1.3"/>
    <m/>
    <s v="019094022350"/>
    <s v="M/s. TIL HEALTH CARE PVT. LTD."/>
    <m/>
    <s v="null"/>
    <m/>
    <m/>
    <s v="H4022350082001"/>
    <n v="402"/>
    <x v="0"/>
    <s v="04/08/2020"/>
    <n v="760286"/>
    <n v="2600"/>
    <n v="234"/>
    <n v="234"/>
    <n v="0"/>
    <n v="0"/>
    <n v="760286"/>
    <n v="234"/>
    <n v="0"/>
  </r>
  <r>
    <n v="1.3"/>
    <m/>
    <s v="019094022351"/>
    <s v="ANJUMAN E HIMAYATH E ISLAM,"/>
    <m/>
    <s v="null"/>
    <m/>
    <m/>
    <s v="H4022351082001"/>
    <n v="402"/>
    <x v="0"/>
    <s v="04/08/2020"/>
    <n v="703555"/>
    <n v="2600"/>
    <n v="234"/>
    <n v="234"/>
    <n v="0"/>
    <n v="0"/>
    <n v="703555"/>
    <n v="234"/>
    <n v="0"/>
  </r>
  <r>
    <n v="1.3"/>
    <m/>
    <s v="019094022353"/>
    <s v="SUNDARAM FINANCE LTD.,"/>
    <m/>
    <s v="AAACS4944A"/>
    <m/>
    <m/>
    <s v="H4022353082001"/>
    <n v="402"/>
    <x v="0"/>
    <s v="04/08/2020"/>
    <n v="162396"/>
    <n v="2600"/>
    <n v="234"/>
    <n v="234"/>
    <n v="0"/>
    <n v="0"/>
    <n v="162396"/>
    <n v="234"/>
    <n v="0"/>
  </r>
  <r>
    <n v="1.3"/>
    <m/>
    <s v="019094022354"/>
    <s v="RAHEJA TOWERS OWNERS ASSN."/>
    <m/>
    <s v="AAAAR3552R"/>
    <m/>
    <m/>
    <s v="H4022354082001"/>
    <n v="402"/>
    <x v="0"/>
    <s v="04/08/2020"/>
    <n v="1874736"/>
    <n v="2600"/>
    <n v="234"/>
    <n v="234"/>
    <n v="0"/>
    <n v="0"/>
    <n v="1874736"/>
    <n v="234"/>
    <n v="0"/>
  </r>
  <r>
    <n v="1.3"/>
    <m/>
    <s v="019094022357"/>
    <s v="THE ASSISTANT GENERAL "/>
    <m/>
    <s v="null"/>
    <m/>
    <m/>
    <s v="H4022357082003"/>
    <n v="402"/>
    <x v="0"/>
    <s v="06/08/2020"/>
    <n v="439613"/>
    <n v="2600"/>
    <n v="234"/>
    <n v="234"/>
    <n v="0"/>
    <n v="0"/>
    <n v="439613"/>
    <n v="234"/>
    <n v="0"/>
  </r>
  <r>
    <n v="1.3"/>
    <m/>
    <s v="019094022359"/>
    <s v="BEVERLY HOTELS (P) LIMITED.,"/>
    <m/>
    <s v="AABCB2280K"/>
    <m/>
    <m/>
    <s v="H4022359082001"/>
    <n v="402"/>
    <x v="0"/>
    <s v="04/08/2020"/>
    <n v="190316"/>
    <n v="2600"/>
    <n v="234"/>
    <n v="234"/>
    <n v="0"/>
    <n v="0"/>
    <n v="190316"/>
    <n v="234"/>
    <n v="0"/>
  </r>
  <r>
    <n v="1.3"/>
    <m/>
    <s v="019094022361"/>
    <s v="UNITED INDIA INSURANCE CO LTD"/>
    <m/>
    <s v="AAACU5552C"/>
    <m/>
    <m/>
    <s v="H4022361082002"/>
    <n v="402"/>
    <x v="0"/>
    <s v="04/08/2020"/>
    <n v="487437"/>
    <n v="2600"/>
    <n v="234"/>
    <n v="234"/>
    <n v="0"/>
    <n v="0"/>
    <n v="487437"/>
    <n v="234"/>
    <n v="0"/>
  </r>
  <r>
    <n v="1.3"/>
    <m/>
    <s v="019094022363"/>
    <s v="NALLI TRUST"/>
    <m/>
    <s v="AAATN0028K"/>
    <m/>
    <m/>
    <s v="H4022363082001"/>
    <n v="402"/>
    <x v="0"/>
    <s v="06/08/2020"/>
    <n v="252244"/>
    <n v="2600"/>
    <n v="234"/>
    <n v="234"/>
    <n v="0"/>
    <n v="0"/>
    <n v="252244"/>
    <n v="234"/>
    <n v="0"/>
  </r>
  <r>
    <n v="1.3"/>
    <m/>
    <s v="019094022364"/>
    <s v="GENERAL MANAGER CHENNAI "/>
    <m/>
    <s v="AABCB5576G"/>
    <m/>
    <m/>
    <s v="H4022364082001"/>
    <n v="402"/>
    <x v="0"/>
    <s v="04/08/2020"/>
    <n v="287593"/>
    <n v="2600"/>
    <n v="234"/>
    <n v="234"/>
    <n v="0"/>
    <n v="0"/>
    <n v="287593"/>
    <n v="234"/>
    <n v="0"/>
  </r>
  <r>
    <n v="1.3"/>
    <m/>
    <s v="019094022365"/>
    <s v="RESERVE BANK STAFF TRAINING "/>
    <m/>
    <s v="null"/>
    <m/>
    <m/>
    <s v="H4022365082001"/>
    <n v="402"/>
    <x v="0"/>
    <s v="04/08/2020"/>
    <n v="415070"/>
    <n v="2600"/>
    <n v="234"/>
    <n v="234"/>
    <n v="0"/>
    <n v="0"/>
    <n v="415070"/>
    <n v="234"/>
    <n v="0"/>
  </r>
  <r>
    <n v="1.3"/>
    <m/>
    <s v="019094022367"/>
    <s v="SUDHAKAR SHANKER,SUNIL "/>
    <m/>
    <s v="ALSPS0374E"/>
    <m/>
    <m/>
    <s v="H4022367082001"/>
    <n v="402"/>
    <x v="0"/>
    <s v="04/08/2020"/>
    <n v="307018"/>
    <n v="2600"/>
    <n v="234"/>
    <n v="234"/>
    <n v="0"/>
    <n v="0"/>
    <n v="307018"/>
    <n v="234"/>
    <n v="0"/>
  </r>
  <r>
    <n v="1.3"/>
    <m/>
    <s v="019094022368"/>
    <s v="HOTEL RAJ PARK (P) LTD"/>
    <m/>
    <s v="AAACM2368N"/>
    <m/>
    <m/>
    <s v="H4022368082001"/>
    <n v="402"/>
    <x v="0"/>
    <s v="04/08/2020"/>
    <n v="693147"/>
    <n v="2600"/>
    <n v="234"/>
    <n v="234"/>
    <n v="0"/>
    <n v="0"/>
    <n v="693147"/>
    <n v="234"/>
    <n v="0"/>
  </r>
  <r>
    <n v="1.3"/>
    <m/>
    <s v="019094022369"/>
    <s v="INDIAN OIL CORPORATIONLTD.,"/>
    <m/>
    <s v="AAACI1681G"/>
    <m/>
    <m/>
    <s v="H4022369082001"/>
    <n v="402"/>
    <x v="0"/>
    <s v="04/08/2020"/>
    <n v="164675"/>
    <n v="2600"/>
    <n v="234"/>
    <n v="234"/>
    <n v="0"/>
    <n v="0"/>
    <n v="164675"/>
    <n v="234"/>
    <n v="0"/>
  </r>
  <r>
    <n v="1.3"/>
    <m/>
    <s v="019094022370"/>
    <s v="ABDUL GANI&amp;ABDUL SALAM"/>
    <m/>
    <s v="null"/>
    <m/>
    <m/>
    <s v="H4022370082001"/>
    <n v="402"/>
    <x v="0"/>
    <s v="04/08/2020"/>
    <n v="531047"/>
    <n v="2600"/>
    <n v="234"/>
    <n v="234"/>
    <n v="0"/>
    <n v="0"/>
    <n v="531047"/>
    <n v="234"/>
    <n v="0"/>
  </r>
  <r>
    <n v="1.3"/>
    <m/>
    <s v="019094022371"/>
    <s v="HINDUSTAN UNILEVER LIMITED.,"/>
    <m/>
    <s v="AAACH1004N"/>
    <m/>
    <m/>
    <s v="H4022371082001"/>
    <n v="402"/>
    <x v="0"/>
    <s v="04/08/2020"/>
    <n v="259168"/>
    <n v="2600"/>
    <n v="234"/>
    <n v="234"/>
    <n v="0"/>
    <n v="0"/>
    <n v="259168"/>
    <n v="234"/>
    <n v="0"/>
  </r>
  <r>
    <n v="1.3"/>
    <m/>
    <s v="019094022374"/>
    <s v="G.G.HOSPITAL,"/>
    <m/>
    <s v="AAVPS9750Q"/>
    <m/>
    <m/>
    <s v="H4022374082001"/>
    <n v="402"/>
    <x v="0"/>
    <s v="04/08/2020"/>
    <n v="358048"/>
    <n v="2600"/>
    <n v="234"/>
    <n v="234"/>
    <n v="0"/>
    <n v="0"/>
    <n v="358048"/>
    <n v="234"/>
    <n v="0"/>
  </r>
  <r>
    <n v="1.3"/>
    <m/>
    <s v="019094022375"/>
    <s v="CONSULATE GENERAL OF JAPAN,"/>
    <m/>
    <s v="null"/>
    <m/>
    <m/>
    <s v="H4022375082001"/>
    <n v="402"/>
    <x v="0"/>
    <s v="04/08/2020"/>
    <n v="316588"/>
    <n v="2600"/>
    <n v="234"/>
    <n v="234"/>
    <n v="0"/>
    <n v="0"/>
    <n v="316588"/>
    <n v="234"/>
    <n v="0"/>
  </r>
  <r>
    <n v="1.3"/>
    <m/>
    <s v="019094022378"/>
    <s v="SENIOR AUDIT OFFICER (OM)"/>
    <m/>
    <s v="null"/>
    <m/>
    <m/>
    <s v="H4022378082001"/>
    <n v="402"/>
    <x v="0"/>
    <s v="04/08/2020"/>
    <n v="536552"/>
    <n v="2600"/>
    <n v="234"/>
    <n v="234"/>
    <n v="0"/>
    <n v="0"/>
    <n v="536552"/>
    <n v="234"/>
    <n v="0"/>
  </r>
  <r>
    <n v="1.3"/>
    <m/>
    <s v="019094022379"/>
    <s v="ARIHANT FOUNDATIONS &amp; "/>
    <m/>
    <s v="null"/>
    <m/>
    <m/>
    <s v="H4022379082001"/>
    <n v="402"/>
    <x v="0"/>
    <s v="04/08/2020"/>
    <n v="730291"/>
    <n v="2600"/>
    <n v="234"/>
    <n v="234"/>
    <n v="0"/>
    <n v="0"/>
    <n v="730291"/>
    <n v="234"/>
    <n v="0"/>
  </r>
  <r>
    <n v="1.3"/>
    <m/>
    <s v="019094022381"/>
    <s v="APEEJAY SURRENDRA  PARK "/>
    <m/>
    <s v="AAACB7961L"/>
    <m/>
    <m/>
    <s v="H4022381082001"/>
    <n v="402"/>
    <x v="0"/>
    <s v="06/08/2020"/>
    <n v="436757"/>
    <n v="2600"/>
    <n v="234"/>
    <n v="234"/>
    <n v="0"/>
    <n v="0"/>
    <n v="436757"/>
    <n v="234"/>
    <n v="0"/>
  </r>
  <r>
    <n v="1.3"/>
    <m/>
    <s v="019094022382"/>
    <s v="A.B. MEDICALS CENTRES (P) LTD."/>
    <m/>
    <s v="AADCA1051F"/>
    <m/>
    <m/>
    <s v="H4022382082001"/>
    <n v="402"/>
    <x v="0"/>
    <s v="06/08/2020"/>
    <n v="170851"/>
    <n v="2600"/>
    <n v="234"/>
    <n v="234"/>
    <n v="0"/>
    <n v="0"/>
    <n v="170851"/>
    <n v="234"/>
    <n v="0"/>
  </r>
  <r>
    <n v="1.3"/>
    <m/>
    <s v="019094022383"/>
    <s v="ASFA TECHNOLOGIES &amp; BPO PVT. "/>
    <m/>
    <s v="AADCA1212C"/>
    <m/>
    <m/>
    <s v="H4022383082001"/>
    <n v="402"/>
    <x v="0"/>
    <s v="04/08/2020"/>
    <n v="447265"/>
    <n v="2600"/>
    <n v="234"/>
    <n v="234"/>
    <n v="0"/>
    <n v="0"/>
    <n v="447265"/>
    <n v="234"/>
    <n v="0"/>
  </r>
  <r>
    <n v="1.3"/>
    <m/>
    <s v="019094022384"/>
    <s v="TATA TELESERVICES LTD"/>
    <m/>
    <s v="AAACT2438A"/>
    <m/>
    <m/>
    <s v="H4022384082001"/>
    <n v="402"/>
    <x v="0"/>
    <s v="06/08/2020"/>
    <n v="134307"/>
    <n v="2600"/>
    <n v="234"/>
    <n v="234"/>
    <n v="0"/>
    <n v="0"/>
    <n v="134307"/>
    <n v="234"/>
    <n v="0"/>
  </r>
  <r>
    <n v="1.3"/>
    <m/>
    <s v="019094022387"/>
    <s v="SPN HOTELS PRIVATE LIMITED"/>
    <m/>
    <s v="AADCS2249H"/>
    <m/>
    <m/>
    <s v="H4022387082001"/>
    <n v="402"/>
    <x v="0"/>
    <s v="06/08/2020"/>
    <n v="114351"/>
    <n v="2600"/>
    <n v="234"/>
    <n v="234"/>
    <n v="0"/>
    <n v="0"/>
    <n v="114351"/>
    <n v="234"/>
    <n v="0"/>
  </r>
  <r>
    <n v="1.3"/>
    <m/>
    <s v="019094022391"/>
    <s v="SRI RAJARAJESWARI HOTELS "/>
    <m/>
    <s v="AAECS3565K"/>
    <m/>
    <m/>
    <s v="H4022391082001"/>
    <n v="402"/>
    <x v="0"/>
    <s v="06/08/2020"/>
    <n v="105141"/>
    <n v="2600"/>
    <n v="234"/>
    <n v="234"/>
    <n v="0"/>
    <n v="0"/>
    <n v="105141"/>
    <n v="234"/>
    <n v="0"/>
  </r>
  <r>
    <n v="1.3"/>
    <m/>
    <s v="019094022392"/>
    <s v="THYAGARAYA NAGAR SOCIAL "/>
    <m/>
    <s v="AAAAT0018J"/>
    <m/>
    <m/>
    <s v="H4022392082001"/>
    <n v="402"/>
    <x v="0"/>
    <s v="04/08/2020"/>
    <n v="128055"/>
    <n v="2600"/>
    <n v="234"/>
    <n v="234"/>
    <n v="0"/>
    <n v="0"/>
    <n v="128055"/>
    <n v="234"/>
    <n v="0"/>
  </r>
  <r>
    <n v="1.3"/>
    <m/>
    <s v="019094022396"/>
    <s v="K.VISWANATHAN"/>
    <m/>
    <s v="AAAHK 6791 E"/>
    <m/>
    <m/>
    <s v="H4022396082001"/>
    <n v="402"/>
    <x v="0"/>
    <s v="04/08/2020"/>
    <n v="386875"/>
    <n v="2600"/>
    <n v="234"/>
    <n v="234"/>
    <n v="0"/>
    <n v="0"/>
    <n v="386875"/>
    <n v="234"/>
    <n v="0"/>
  </r>
  <r>
    <n v="1.3"/>
    <m/>
    <s v="019094022397"/>
    <s v="JAYACHANDRAN TEXTILES"/>
    <m/>
    <s v="AACCS3808F"/>
    <m/>
    <m/>
    <s v="H4022397082002"/>
    <n v="402"/>
    <x v="0"/>
    <s v="04/08/2020"/>
    <n v="253711"/>
    <n v="2600"/>
    <n v="234"/>
    <n v="234"/>
    <n v="0"/>
    <n v="0"/>
    <n v="253711"/>
    <n v="234"/>
    <n v="0"/>
  </r>
  <r>
    <n v="1.3"/>
    <m/>
    <s v="019094022398"/>
    <s v="POTHYS"/>
    <m/>
    <s v="AAFFP2437B"/>
    <m/>
    <m/>
    <s v="H4022398082001"/>
    <n v="402"/>
    <x v="0"/>
    <s v="06/08/2020"/>
    <n v="718283"/>
    <n v="2600"/>
    <n v="234"/>
    <n v="234"/>
    <n v="0"/>
    <n v="0"/>
    <n v="718283"/>
    <n v="234"/>
    <n v="0"/>
  </r>
  <r>
    <n v="1.3"/>
    <m/>
    <s v="019094022400"/>
    <s v="Y.SIVA ARUL DURAI"/>
    <m/>
    <s v="AABPS8632H"/>
    <m/>
    <m/>
    <s v="H4022400082001"/>
    <n v="402"/>
    <x v="0"/>
    <s v="04/08/2020"/>
    <n v="529015"/>
    <n v="2600"/>
    <n v="234"/>
    <n v="234"/>
    <n v="0"/>
    <n v="0"/>
    <n v="529015"/>
    <n v="234"/>
    <n v="0"/>
  </r>
  <r>
    <n v="1.3"/>
    <m/>
    <s v="019094022401"/>
    <s v="INDIA CEMENTS LTD"/>
    <m/>
    <s v="AAACT 1728 P"/>
    <m/>
    <m/>
    <s v="H4022401082001"/>
    <n v="402"/>
    <x v="0"/>
    <s v="06/08/2020"/>
    <n v="216108"/>
    <n v="2600"/>
    <n v="234"/>
    <n v="234"/>
    <n v="0"/>
    <n v="0"/>
    <n v="216108"/>
    <n v="234"/>
    <n v="0"/>
  </r>
  <r>
    <n v="1.3"/>
    <m/>
    <s v="019094022404"/>
    <s v="CEEBROS HOTELS PVT LTD"/>
    <m/>
    <s v="AAACC 3051 E"/>
    <m/>
    <m/>
    <s v="H4022404082002"/>
    <n v="402"/>
    <x v="0"/>
    <s v="06/08/2020"/>
    <n v="166010"/>
    <n v="2600"/>
    <n v="234"/>
    <n v="234"/>
    <n v="0"/>
    <n v="0"/>
    <n v="166010"/>
    <n v="234"/>
    <n v="0"/>
  </r>
  <r>
    <n v="1.3"/>
    <m/>
    <s v="019094022405"/>
    <s v="MMC INFO TECH SERVICES PVT "/>
    <m/>
    <s v="AAACS 7037 E"/>
    <m/>
    <m/>
    <s v="H4022405082001"/>
    <n v="402"/>
    <x v="0"/>
    <s v="04/08/2020"/>
    <n v="2579191"/>
    <n v="2600"/>
    <n v="234"/>
    <n v="234"/>
    <n v="0"/>
    <n v="0"/>
    <n v="2579191"/>
    <n v="234"/>
    <n v="0"/>
  </r>
  <r>
    <n v="1.3"/>
    <m/>
    <s v="019094022409"/>
    <s v="HCL TECHNOLOGIES BPO LTD"/>
    <m/>
    <s v="AAACH1645P"/>
    <m/>
    <m/>
    <s v="H4022409082001"/>
    <n v="402"/>
    <x v="0"/>
    <s v="04/08/2020"/>
    <n v="453851"/>
    <n v="2600"/>
    <n v="234"/>
    <n v="234"/>
    <n v="0"/>
    <n v="0"/>
    <n v="453851"/>
    <n v="234"/>
    <n v="0"/>
  </r>
  <r>
    <n v="1.3"/>
    <m/>
    <s v="019094022410"/>
    <s v="CAVIN ESTATES PRIVATE LIMITED"/>
    <m/>
    <s v="AAECC6526A"/>
    <m/>
    <m/>
    <s v="H4022410082001"/>
    <n v="402"/>
    <x v="0"/>
    <s v="06/08/2020"/>
    <n v="98853"/>
    <n v="2600"/>
    <n v="234"/>
    <n v="234"/>
    <n v="0"/>
    <n v="0"/>
    <n v="98853"/>
    <n v="234"/>
    <n v="0"/>
  </r>
  <r>
    <n v="1.3"/>
    <m/>
    <s v="019094022411"/>
    <s v="DECCAN'S PARK LTD"/>
    <m/>
    <s v="AABCD 2110 Q"/>
    <m/>
    <m/>
    <s v="H4022411082003"/>
    <n v="402"/>
    <x v="0"/>
    <s v="06/08/2020"/>
    <n v="150084"/>
    <n v="2600"/>
    <n v="234"/>
    <n v="234"/>
    <n v="0"/>
    <n v="0"/>
    <n v="150084"/>
    <n v="234"/>
    <n v="0"/>
  </r>
  <r>
    <n v="1.3"/>
    <m/>
    <s v="019094022412"/>
    <s v="NABARD"/>
    <m/>
    <s v="AAACT4020G"/>
    <m/>
    <m/>
    <s v="H4022412082001"/>
    <n v="402"/>
    <x v="0"/>
    <s v="04/08/2020"/>
    <n v="379211"/>
    <n v="2600"/>
    <n v="234"/>
    <n v="234"/>
    <n v="0"/>
    <n v="0"/>
    <n v="379211"/>
    <n v="234"/>
    <n v="0"/>
  </r>
  <r>
    <n v="1.3"/>
    <m/>
    <s v="019094022414"/>
    <s v="POTHYS"/>
    <m/>
    <s v="AAFFP2437B"/>
    <m/>
    <m/>
    <s v="H4022414082003"/>
    <n v="402"/>
    <x v="0"/>
    <s v="06/08/2020"/>
    <n v="487916"/>
    <n v="2600"/>
    <n v="234"/>
    <n v="234"/>
    <n v="0"/>
    <n v="0"/>
    <n v="487916"/>
    <n v="234"/>
    <n v="0"/>
  </r>
  <r>
    <n v="1.3"/>
    <m/>
    <s v="019094022415"/>
    <s v="BRITISH HIGH COMMISION"/>
    <m/>
    <s v="null"/>
    <m/>
    <m/>
    <s v="H4022415082001"/>
    <n v="402"/>
    <x v="0"/>
    <s v="04/08/2020"/>
    <n v="339236"/>
    <n v="2600"/>
    <n v="234"/>
    <n v="234"/>
    <n v="0"/>
    <n v="0"/>
    <n v="339236"/>
    <n v="234"/>
    <n v="0"/>
  </r>
  <r>
    <n v="1.3"/>
    <m/>
    <s v="019094022417"/>
    <s v="S.SARAVANA ARUL"/>
    <m/>
    <s v="AOFPS 1937M"/>
    <m/>
    <m/>
    <s v="H4022417082001"/>
    <n v="402"/>
    <x v="0"/>
    <s v="06/08/2020"/>
    <n v="265371"/>
    <n v="2600"/>
    <n v="234"/>
    <n v="234"/>
    <n v="0"/>
    <n v="0"/>
    <n v="265371"/>
    <n v="234"/>
    <n v="0"/>
  </r>
  <r>
    <n v="1.3"/>
    <m/>
    <s v="019094022418"/>
    <s v="PLAZA MAINTENANCE &amp; SERVICES "/>
    <m/>
    <s v="AABCP 4623 N"/>
    <m/>
    <m/>
    <s v="H4022418082003"/>
    <n v="402"/>
    <x v="0"/>
    <s v="06/08/2020"/>
    <n v="1301695"/>
    <n v="2600"/>
    <n v="234"/>
    <n v="234"/>
    <n v="0"/>
    <n v="0"/>
    <n v="1301695"/>
    <n v="234"/>
    <n v="0"/>
  </r>
  <r>
    <n v="1.3"/>
    <m/>
    <s v="019094022419"/>
    <s v="KAMALESH KUMAR SHETH"/>
    <m/>
    <s v="AAFPS 9738 N"/>
    <m/>
    <m/>
    <s v="H4022419082001"/>
    <n v="402"/>
    <x v="0"/>
    <s v="04/08/2020"/>
    <n v="1287306"/>
    <n v="2600"/>
    <n v="234"/>
    <n v="234"/>
    <n v="0"/>
    <n v="0"/>
    <n v="1287306"/>
    <n v="234"/>
    <n v="0"/>
  </r>
  <r>
    <n v="1.3"/>
    <m/>
    <s v="019094022420"/>
    <s v="Y.PONDURAI"/>
    <m/>
    <s v="AAAPP 5750 A"/>
    <m/>
    <m/>
    <s v="H4022420082001"/>
    <n v="402"/>
    <x v="0"/>
    <s v="06/08/2020"/>
    <n v="966458"/>
    <n v="2600"/>
    <n v="234"/>
    <n v="234"/>
    <n v="0"/>
    <n v="0"/>
    <n v="966458"/>
    <n v="234"/>
    <n v="0"/>
  </r>
  <r>
    <n v="1.3"/>
    <m/>
    <s v="019094022421"/>
    <s v="ANURATHA HOSPITALITIES"/>
    <m/>
    <s v="AAMFA 0609 B"/>
    <m/>
    <m/>
    <s v="H4022421082001"/>
    <n v="402"/>
    <x v="0"/>
    <s v="06/08/2020"/>
    <n v="58679"/>
    <n v="2600"/>
    <n v="234"/>
    <n v="234"/>
    <n v="0"/>
    <n v="0"/>
    <n v="58679"/>
    <n v="234"/>
    <n v="0"/>
  </r>
  <r>
    <n v="1.3"/>
    <m/>
    <s v="019094022424"/>
    <s v="THIRU T.CHANDRASEKARAN &amp; 11 "/>
    <m/>
    <s v="AACCB 2146 F"/>
    <m/>
    <m/>
    <s v="H4022424082001"/>
    <n v="402"/>
    <x v="0"/>
    <s v="04/08/2020"/>
    <n v="442696"/>
    <n v="2600"/>
    <n v="234"/>
    <n v="234"/>
    <n v="0"/>
    <n v="0"/>
    <n v="442696"/>
    <n v="234"/>
    <n v="0"/>
  </r>
  <r>
    <n v="1.3"/>
    <m/>
    <s v="019094022426"/>
    <s v="APOLLO HOSPITALS ENTEREPRISE "/>
    <m/>
    <s v="AAACA5443N"/>
    <m/>
    <m/>
    <s v="H4022426082001"/>
    <n v="402"/>
    <x v="0"/>
    <s v="06/08/2020"/>
    <n v="90700"/>
    <n v="2600"/>
    <n v="234"/>
    <n v="234"/>
    <n v="0"/>
    <n v="0"/>
    <n v="90700"/>
    <n v="234"/>
    <n v="0"/>
  </r>
  <r>
    <n v="1.3"/>
    <m/>
    <s v="019094022429"/>
    <s v="THE GENERAL MANAGER (P&amp;A)"/>
    <m/>
    <s v="null"/>
    <m/>
    <m/>
    <s v="H4022429082001"/>
    <n v="402"/>
    <x v="0"/>
    <s v="04/08/2020"/>
    <n v="283501"/>
    <n v="2600"/>
    <n v="234"/>
    <n v="234"/>
    <n v="0"/>
    <n v="0"/>
    <n v="283501"/>
    <n v="234"/>
    <n v="0"/>
  </r>
  <r>
    <n v="1.3"/>
    <m/>
    <s v="019094022431"/>
    <s v="PKS.PRASHATH &amp; P.J.K.SAIRAM"/>
    <m/>
    <s v="null"/>
    <m/>
    <m/>
    <s v="H4022431082002"/>
    <n v="402"/>
    <x v="0"/>
    <s v="04/08/2020"/>
    <n v="350843"/>
    <n v="2600"/>
    <n v="234"/>
    <n v="234"/>
    <n v="0"/>
    <n v="0"/>
    <n v="350843"/>
    <n v="234"/>
    <n v="0"/>
  </r>
  <r>
    <n v="1.3"/>
    <m/>
    <s v="019094022432"/>
    <s v="B.SHANTHI &amp; 2 OTHERS"/>
    <m/>
    <s v="AASPS3645M"/>
    <m/>
    <m/>
    <s v="H4022432082001"/>
    <n v="402"/>
    <x v="0"/>
    <s v="04/08/2020"/>
    <n v="1052837"/>
    <n v="2600"/>
    <n v="234"/>
    <n v="234"/>
    <n v="0"/>
    <n v="0"/>
    <n v="1052837"/>
    <n v="234"/>
    <n v="0"/>
  </r>
  <r>
    <n v="1.3"/>
    <m/>
    <s v="019094022435"/>
    <s v="TRUE VALUE HOMES (I) PVT. LTD"/>
    <m/>
    <s v="AAACT7955Q"/>
    <m/>
    <m/>
    <s v="H4022435082004"/>
    <n v="402"/>
    <x v="0"/>
    <s v="07/08/2020"/>
    <n v="1333806"/>
    <n v="2600"/>
    <n v="234"/>
    <n v="234"/>
    <n v="0"/>
    <n v="0"/>
    <n v="1333806"/>
    <n v="234"/>
    <n v="0"/>
  </r>
  <r>
    <n v="1.3"/>
    <m/>
    <s v="019094022436"/>
    <s v="S.RAJARATNAM"/>
    <m/>
    <s v="ACXPR 0997 A"/>
    <m/>
    <m/>
    <s v="H4022436082001"/>
    <n v="402"/>
    <x v="0"/>
    <s v="06/08/2020"/>
    <n v="492035"/>
    <n v="2600"/>
    <n v="234"/>
    <n v="234"/>
    <n v="0"/>
    <n v="0"/>
    <n v="492035"/>
    <n v="234"/>
    <n v="0"/>
  </r>
  <r>
    <n v="1.3"/>
    <m/>
    <s v="019094022437"/>
    <s v="BHARTHI TELEVENTURE LTD"/>
    <m/>
    <s v="AAACB2894G"/>
    <m/>
    <m/>
    <s v="H4022437082001"/>
    <n v="402"/>
    <x v="0"/>
    <s v="04/08/2020"/>
    <n v="596533"/>
    <n v="2600"/>
    <n v="234"/>
    <n v="234"/>
    <n v="0"/>
    <n v="0"/>
    <n v="596533"/>
    <n v="234"/>
    <n v="0"/>
  </r>
  <r>
    <n v="1.3"/>
    <m/>
    <s v="019094022438"/>
    <s v="REAL VALUE  PROMOTORS PVT "/>
    <m/>
    <s v="AAACR 4487 K"/>
    <m/>
    <m/>
    <s v="H4022438082001"/>
    <n v="402"/>
    <x v="0"/>
    <s v="04/08/2020"/>
    <n v="844672"/>
    <n v="2600"/>
    <n v="234"/>
    <n v="234"/>
    <n v="0"/>
    <n v="0"/>
    <n v="844672"/>
    <n v="234"/>
    <n v="0"/>
  </r>
  <r>
    <n v="1.3"/>
    <m/>
    <s v="019094022439"/>
    <s v="G.R.RADHAKRISHNAN"/>
    <m/>
    <s v="AAEPR 6723 K"/>
    <m/>
    <m/>
    <s v="H4022439082001"/>
    <n v="402"/>
    <x v="0"/>
    <s v="06/08/2020"/>
    <n v="381690"/>
    <n v="2600"/>
    <n v="234"/>
    <n v="234"/>
    <n v="0"/>
    <n v="0"/>
    <n v="381690"/>
    <n v="234"/>
    <n v="0"/>
  </r>
  <r>
    <n v="1.3"/>
    <m/>
    <s v="019094022442"/>
    <s v="A.R.FOUNDATIONS PRIVATE LTD"/>
    <m/>
    <s v="AAFCA 1661B"/>
    <m/>
    <m/>
    <s v="H4022442082002"/>
    <n v="402"/>
    <x v="0"/>
    <s v="07/08/2020"/>
    <n v="551991"/>
    <n v="2600"/>
    <n v="234"/>
    <n v="234"/>
    <n v="0"/>
    <n v="0"/>
    <n v="551991"/>
    <n v="234"/>
    <n v="0"/>
  </r>
  <r>
    <n v="1.3"/>
    <m/>
    <s v="019094022443"/>
    <s v="ABDUL AZEEZ"/>
    <m/>
    <s v="ACYPA4026C"/>
    <m/>
    <m/>
    <s v="H4022443082003"/>
    <n v="402"/>
    <x v="0"/>
    <s v="05/08/2020"/>
    <n v="249107"/>
    <n v="2600"/>
    <n v="234"/>
    <n v="234"/>
    <n v="0"/>
    <n v="0"/>
    <n v="249107"/>
    <n v="234"/>
    <n v="0"/>
  </r>
  <r>
    <n v="1.3"/>
    <m/>
    <s v="019094022444"/>
    <s v="THE CHIEF POST MASTER"/>
    <m/>
    <s v="null"/>
    <m/>
    <m/>
    <s v="H4022444082001"/>
    <n v="402"/>
    <x v="0"/>
    <s v="04/08/2020"/>
    <n v="124318"/>
    <n v="2600"/>
    <n v="234"/>
    <n v="234"/>
    <n v="0"/>
    <n v="0"/>
    <n v="124318"/>
    <n v="234"/>
    <n v="0"/>
  </r>
  <r>
    <n v="1.3"/>
    <m/>
    <s v="019094022445"/>
    <s v="R.RAMANATHAN"/>
    <m/>
    <s v="ADYPR0508D"/>
    <m/>
    <m/>
    <s v="H4022445082001"/>
    <n v="402"/>
    <x v="0"/>
    <s v="04/08/2020"/>
    <n v="650798"/>
    <n v="2600"/>
    <n v="234"/>
    <n v="234"/>
    <n v="0"/>
    <n v="0"/>
    <n v="650798"/>
    <n v="234"/>
    <n v="0"/>
  </r>
  <r>
    <n v="1.3"/>
    <m/>
    <s v="019094022446"/>
    <s v="LISTER METROPOLIS LAB AND "/>
    <m/>
    <s v="null"/>
    <m/>
    <m/>
    <s v="H4022446082001"/>
    <n v="402"/>
    <x v="0"/>
    <s v="04/08/2020"/>
    <n v="559562"/>
    <n v="2600"/>
    <n v="234"/>
    <n v="234"/>
    <n v="0"/>
    <n v="0"/>
    <n v="559562"/>
    <n v="234"/>
    <n v="0"/>
  </r>
  <r>
    <n v="1.3"/>
    <m/>
    <s v="019094022449"/>
    <s v="NAC JEWELLERS PRIVATE LIMITED"/>
    <m/>
    <s v="AACFN 5919 K"/>
    <m/>
    <m/>
    <s v="H4022449082001"/>
    <n v="402"/>
    <x v="0"/>
    <s v="06/08/2020"/>
    <n v="83660"/>
    <n v="2600"/>
    <n v="234"/>
    <n v="234"/>
    <n v="0"/>
    <n v="0"/>
    <n v="83660"/>
    <n v="234"/>
    <n v="0"/>
  </r>
  <r>
    <n v="1.3"/>
    <m/>
    <s v="019094022450"/>
    <s v="S.PRIYADARSHINI HOTEL INDIA "/>
    <m/>
    <s v="AAJCS 8722 K"/>
    <m/>
    <m/>
    <s v="H4022450082001"/>
    <n v="402"/>
    <x v="0"/>
    <s v="04/08/2020"/>
    <n v="190591"/>
    <n v="2600"/>
    <n v="234"/>
    <n v="234"/>
    <n v="0"/>
    <n v="0"/>
    <n v="190591"/>
    <n v="234"/>
    <n v="0"/>
  </r>
  <r>
    <n v="1.3"/>
    <m/>
    <s v="019094022452"/>
    <s v="V.JAYASREE"/>
    <m/>
    <s v="AAKPJ 2956 Q"/>
    <m/>
    <m/>
    <s v="H4022452082001"/>
    <n v="402"/>
    <x v="0"/>
    <s v="06/08/2020"/>
    <n v="51384"/>
    <n v="2600"/>
    <n v="234"/>
    <n v="234"/>
    <n v="0"/>
    <n v="0"/>
    <n v="51384"/>
    <n v="234"/>
    <n v="0"/>
  </r>
  <r>
    <n v="1.3"/>
    <m/>
    <s v="019094022457"/>
    <s v="SRI SANKARAPANDIAN STORES "/>
    <m/>
    <s v="AAKCS4105P"/>
    <m/>
    <m/>
    <s v="H4022457082002"/>
    <n v="402"/>
    <x v="0"/>
    <s v="04/08/2020"/>
    <n v="575500"/>
    <n v="2600"/>
    <n v="234"/>
    <n v="234"/>
    <n v="0"/>
    <n v="0"/>
    <n v="575500"/>
    <n v="234"/>
    <n v="0"/>
  </r>
  <r>
    <n v="1.3"/>
    <m/>
    <s v="019094022459"/>
    <s v="SAMSON FOUNDATIONS"/>
    <m/>
    <s v="ABDFS9862J"/>
    <m/>
    <m/>
    <s v="H4022459082001"/>
    <n v="402"/>
    <x v="0"/>
    <s v="04/08/2020"/>
    <n v="599024"/>
    <n v="2600"/>
    <n v="234"/>
    <n v="234"/>
    <n v="0"/>
    <n v="0"/>
    <n v="599024"/>
    <n v="234"/>
    <n v="0"/>
  </r>
  <r>
    <n v="1.3"/>
    <m/>
    <s v="019094022461"/>
    <s v="SMALL INDUSTRIES "/>
    <m/>
    <s v="null"/>
    <m/>
    <m/>
    <s v="H4022461082001"/>
    <n v="402"/>
    <x v="0"/>
    <s v="04/08/2020"/>
    <n v="1188224"/>
    <n v="2600"/>
    <n v="234"/>
    <n v="234"/>
    <n v="0"/>
    <n v="0"/>
    <n v="1188224"/>
    <n v="234"/>
    <n v="0"/>
  </r>
  <r>
    <n v="1.3"/>
    <m/>
    <s v="019094022462"/>
    <s v="APOLLO HOSPITAL ENTERPRISES "/>
    <m/>
    <s v="AAACA5443N"/>
    <m/>
    <m/>
    <s v="H4022462082001"/>
    <n v="402"/>
    <x v="0"/>
    <s v="04/08/2020"/>
    <n v="1876757"/>
    <n v="2600"/>
    <n v="234"/>
    <n v="234"/>
    <n v="0"/>
    <n v="0"/>
    <n v="1876757"/>
    <n v="234"/>
    <n v="0"/>
  </r>
  <r>
    <n v="1.3"/>
    <m/>
    <s v="019094022463"/>
    <s v="CEEBROS HOTELS PVT. LTD.,"/>
    <m/>
    <s v="AAACC 3051 E"/>
    <m/>
    <m/>
    <s v="H4022463082002"/>
    <n v="402"/>
    <x v="0"/>
    <s v="06/08/2020"/>
    <n v="322604"/>
    <n v="2600"/>
    <n v="234"/>
    <n v="234"/>
    <n v="0"/>
    <n v="0"/>
    <n v="322604"/>
    <n v="234"/>
    <n v="0"/>
  </r>
  <r>
    <n v="1.3"/>
    <m/>
    <s v="019094022464"/>
    <s v="B.VIJAY &amp; B.GAUTHAM,"/>
    <m/>
    <s v="AAIPG 7746 F"/>
    <m/>
    <m/>
    <s v="H4022464082001"/>
    <n v="402"/>
    <x v="0"/>
    <s v="04/08/2020"/>
    <n v="485158"/>
    <n v="2600"/>
    <n v="234"/>
    <n v="234"/>
    <n v="0"/>
    <n v="0"/>
    <n v="485158"/>
    <n v="234"/>
    <n v="0"/>
  </r>
  <r>
    <n v="1.3"/>
    <m/>
    <s v="019094022465"/>
    <s v="VBC ASSOCIATES"/>
    <m/>
    <s v="AAFFV9173N"/>
    <m/>
    <m/>
    <s v="H4022465082001"/>
    <n v="402"/>
    <x v="0"/>
    <s v="06/08/2020"/>
    <n v="369001"/>
    <n v="2600"/>
    <n v="234"/>
    <n v="234"/>
    <n v="0"/>
    <n v="0"/>
    <n v="369001"/>
    <n v="234"/>
    <n v="0"/>
  </r>
  <r>
    <n v="1.3"/>
    <m/>
    <s v="019094022466"/>
    <s v="VANITHA R. MANIKAVASAGAM,"/>
    <m/>
    <s v="AAAPV9265C"/>
    <m/>
    <m/>
    <s v="H4022466082001"/>
    <n v="402"/>
    <x v="0"/>
    <s v="04/08/2020"/>
    <n v="2697592"/>
    <n v="2600"/>
    <n v="234"/>
    <n v="234"/>
    <n v="0"/>
    <n v="0"/>
    <n v="2697592"/>
    <n v="234"/>
    <n v="0"/>
  </r>
  <r>
    <n v="1.3"/>
    <m/>
    <s v="019094022467"/>
    <s v="EXPRESS INFRA STRUCTURE PVT. "/>
    <m/>
    <s v="AABCE 5521 G"/>
    <m/>
    <m/>
    <s v="H4022467082002"/>
    <n v="402"/>
    <x v="0"/>
    <s v="07/08/2020"/>
    <n v="2363995"/>
    <n v="2600"/>
    <n v="234"/>
    <n v="234"/>
    <n v="0"/>
    <n v="0"/>
    <n v="2363995"/>
    <n v="234"/>
    <n v="0"/>
  </r>
  <r>
    <n v="1.3"/>
    <m/>
    <s v="019094022470"/>
    <s v="THE WILLINGDON CHARITABLE "/>
    <m/>
    <s v="AAATT0683N"/>
    <m/>
    <m/>
    <s v="H4022470082001"/>
    <n v="402"/>
    <x v="0"/>
    <s v="04/08/2020"/>
    <n v="1537446"/>
    <n v="2600"/>
    <n v="234"/>
    <n v="234"/>
    <n v="0"/>
    <n v="0"/>
    <n v="1537446"/>
    <n v="234"/>
    <n v="0"/>
  </r>
  <r>
    <n v="1.3"/>
    <m/>
    <s v="019094022471"/>
    <s v="INSPECTOR GENERAL OF POLICE "/>
    <m/>
    <s v="null"/>
    <m/>
    <m/>
    <s v="H4022471082001"/>
    <n v="402"/>
    <x v="0"/>
    <s v="04/08/2020"/>
    <n v="672316"/>
    <n v="2600"/>
    <n v="234"/>
    <n v="234"/>
    <n v="0"/>
    <n v="0"/>
    <n v="672316"/>
    <n v="234"/>
    <n v="0"/>
  </r>
  <r>
    <n v="1.3"/>
    <m/>
    <s v="019094022473"/>
    <s v="THE DEPUTY DIRECTOR GENERAL "/>
    <m/>
    <s v="null"/>
    <m/>
    <m/>
    <s v="H4022473082001"/>
    <n v="402"/>
    <x v="0"/>
    <s v="04/08/2020"/>
    <n v="190414"/>
    <n v="2600"/>
    <n v="234"/>
    <n v="234"/>
    <n v="0"/>
    <n v="0"/>
    <n v="190414"/>
    <n v="234"/>
    <n v="0"/>
  </r>
  <r>
    <n v="1.3"/>
    <m/>
    <s v="019094022474"/>
    <s v="PRINCIPAL SECRETARY &amp; "/>
    <m/>
    <s v="null"/>
    <m/>
    <m/>
    <s v="H4022474082001"/>
    <n v="402"/>
    <x v="0"/>
    <s v="04/08/2020"/>
    <n v="244489"/>
    <n v="2600"/>
    <n v="234"/>
    <n v="234"/>
    <n v="0"/>
    <n v="0"/>
    <n v="244489"/>
    <n v="234"/>
    <n v="0"/>
  </r>
  <r>
    <n v="1.3"/>
    <m/>
    <s v="019094022475"/>
    <s v="S.RAJARATNAM"/>
    <m/>
    <s v="ACXPR 0997 A"/>
    <m/>
    <m/>
    <s v="H4022475082001"/>
    <n v="402"/>
    <x v="0"/>
    <s v="06/08/2020"/>
    <n v="655509"/>
    <n v="2600"/>
    <n v="234"/>
    <n v="234"/>
    <n v="0"/>
    <n v="0"/>
    <n v="655509"/>
    <n v="234"/>
    <n v="0"/>
  </r>
  <r>
    <n v="1.3"/>
    <m/>
    <s v="019094022476"/>
    <s v="THE SPECIAL DUTY"/>
    <m/>
    <s v="null"/>
    <m/>
    <m/>
    <s v="H4022476082001"/>
    <n v="402"/>
    <x v="0"/>
    <s v="04/08/2020"/>
    <n v="5808453"/>
    <n v="2600"/>
    <n v="234"/>
    <n v="234"/>
    <n v="0"/>
    <n v="0"/>
    <n v="5808453"/>
    <n v="234"/>
    <n v="0"/>
  </r>
  <r>
    <n v="1.3"/>
    <m/>
    <s v="019094022478"/>
    <s v="INDIAN BANK"/>
    <m/>
    <s v="null"/>
    <m/>
    <m/>
    <s v="H4022478082001"/>
    <n v="402"/>
    <x v="0"/>
    <s v="04/08/2020"/>
    <n v="1977965"/>
    <n v="2600"/>
    <n v="234"/>
    <n v="234"/>
    <n v="0"/>
    <n v="0"/>
    <n v="1977965"/>
    <n v="234"/>
    <n v="0"/>
  </r>
  <r>
    <n v="1.3"/>
    <m/>
    <s v="019094022479"/>
    <s v="RATTHA SOMERSET GREENWAYS "/>
    <m/>
    <s v="AAACO8538J"/>
    <m/>
    <m/>
    <s v="H4022479082003"/>
    <n v="402"/>
    <x v="0"/>
    <s v="07/08/2020"/>
    <n v="326059"/>
    <n v="2600"/>
    <n v="234"/>
    <n v="234"/>
    <n v="0"/>
    <n v="0"/>
    <n v="326059"/>
    <n v="234"/>
    <n v="0"/>
  </r>
  <r>
    <n v="1.3"/>
    <m/>
    <s v="019094022480"/>
    <s v="P.L.MUTHUKARUPPAN &amp; M."/>
    <m/>
    <s v="null"/>
    <m/>
    <m/>
    <s v="H4022480082001"/>
    <n v="402"/>
    <x v="0"/>
    <s v="04/08/2020"/>
    <n v="243817"/>
    <n v="2600"/>
    <n v="234"/>
    <n v="234"/>
    <n v="0"/>
    <n v="0"/>
    <n v="243817"/>
    <n v="234"/>
    <n v="0"/>
  </r>
  <r>
    <n v="1.3"/>
    <m/>
    <s v="019094022481"/>
    <s v="KDH PROPERTIES PRIVATE "/>
    <m/>
    <s v="AACCK6839N"/>
    <m/>
    <m/>
    <s v="H4022481082001"/>
    <n v="402"/>
    <x v="0"/>
    <s v="04/08/2020"/>
    <n v="742756"/>
    <n v="2600"/>
    <n v="234"/>
    <n v="234"/>
    <n v="0"/>
    <n v="0"/>
    <n v="742756"/>
    <n v="234"/>
    <n v="0"/>
  </r>
  <r>
    <n v="1.3"/>
    <m/>
    <s v="019094022483"/>
    <s v="VVA HOTELS PVT. LTD.,"/>
    <m/>
    <s v="null"/>
    <m/>
    <m/>
    <s v="H4022483082002"/>
    <n v="402"/>
    <x v="0"/>
    <s v="04/08/2020"/>
    <n v="324753"/>
    <n v="2600"/>
    <n v="234"/>
    <n v="234"/>
    <n v="0"/>
    <n v="0"/>
    <n v="324753"/>
    <n v="234"/>
    <n v="0"/>
  </r>
  <r>
    <n v="1.3"/>
    <m/>
    <s v="019094022484"/>
    <s v="RAMANI HOTELS LTD.,"/>
    <m/>
    <s v="AAACR5513J"/>
    <m/>
    <m/>
    <s v="H4022484082001"/>
    <n v="402"/>
    <x v="0"/>
    <s v="04/08/2020"/>
    <n v="541186"/>
    <n v="2600"/>
    <n v="234"/>
    <n v="234"/>
    <n v="0"/>
    <n v="0"/>
    <n v="541186"/>
    <n v="234"/>
    <n v="0"/>
  </r>
  <r>
    <n v="1.3"/>
    <m/>
    <s v="019094022485"/>
    <s v="PRESTIGE ESTATES PROJECTS "/>
    <m/>
    <s v="AABCP8096K"/>
    <m/>
    <m/>
    <s v="H4022485082002"/>
    <n v="402"/>
    <x v="0"/>
    <s v="06/08/2020"/>
    <n v="803285"/>
    <n v="2600"/>
    <n v="234"/>
    <n v="234"/>
    <n v="0"/>
    <n v="0"/>
    <n v="803285"/>
    <n v="234"/>
    <n v="0"/>
  </r>
  <r>
    <n v="1.3"/>
    <m/>
    <s v="019094022489"/>
    <s v="Y.SHANMUGADURAI"/>
    <m/>
    <s v="AAQPS8495K"/>
    <m/>
    <m/>
    <s v="H4022489082001"/>
    <n v="402"/>
    <x v="0"/>
    <s v="04/08/2020"/>
    <n v="279172"/>
    <n v="2600"/>
    <n v="234"/>
    <n v="234"/>
    <n v="0"/>
    <n v="0"/>
    <n v="279172"/>
    <n v="234"/>
    <n v="0"/>
  </r>
  <r>
    <n v="1.3"/>
    <m/>
    <s v="019094022490"/>
    <s v="SUPERINTENDING "/>
    <m/>
    <s v="null"/>
    <m/>
    <m/>
    <s v="H4022490082001"/>
    <n v="402"/>
    <x v="0"/>
    <s v="04/08/2020"/>
    <n v="754754"/>
    <n v="2600"/>
    <n v="234"/>
    <n v="234"/>
    <n v="0"/>
    <n v="0"/>
    <n v="754754"/>
    <n v="234"/>
    <n v="0"/>
  </r>
  <r>
    <n v="1.3"/>
    <m/>
    <s v="019094022491"/>
    <s v="SUPERINTENDING "/>
    <m/>
    <s v="null"/>
    <m/>
    <m/>
    <s v="H4022491082001"/>
    <n v="402"/>
    <x v="0"/>
    <s v="04/08/2020"/>
    <n v="345169"/>
    <n v="2600"/>
    <n v="234"/>
    <n v="234"/>
    <n v="0"/>
    <n v="0"/>
    <n v="345169"/>
    <n v="234"/>
    <n v="0"/>
  </r>
  <r>
    <n v="1.3"/>
    <m/>
    <s v="019094022492"/>
    <s v="AEGIS LIMITED"/>
    <m/>
    <s v="AAACE8354Q"/>
    <m/>
    <m/>
    <s v="H4022492082001"/>
    <n v="402"/>
    <x v="0"/>
    <s v="04/08/2020"/>
    <n v="350553"/>
    <n v="2600"/>
    <n v="234"/>
    <n v="234"/>
    <n v="0"/>
    <n v="0"/>
    <n v="350553"/>
    <n v="234"/>
    <n v="0"/>
  </r>
  <r>
    <n v="1.3"/>
    <m/>
    <s v="019094022493"/>
    <s v="AS.SHIPPING AGENCIES (P) LTD.,"/>
    <m/>
    <s v="AAACA2906N"/>
    <m/>
    <m/>
    <s v="H4022493082001"/>
    <n v="402"/>
    <x v="0"/>
    <s v="04/08/2020"/>
    <n v="233634"/>
    <n v="2600"/>
    <n v="234"/>
    <n v="234"/>
    <n v="0"/>
    <n v="0"/>
    <n v="233634"/>
    <n v="234"/>
    <n v="0"/>
  </r>
  <r>
    <n v="1.3"/>
    <m/>
    <s v="019094022501"/>
    <s v="COMMISSIONER OF POLICE, "/>
    <m/>
    <s v="null"/>
    <m/>
    <m/>
    <s v="H4022501082001"/>
    <n v="402"/>
    <x v="0"/>
    <s v="04/08/2020"/>
    <n v="1057292"/>
    <n v="2600"/>
    <n v="234"/>
    <n v="234"/>
    <n v="0"/>
    <n v="0"/>
    <n v="1057292"/>
    <n v="234"/>
    <n v="0"/>
  </r>
  <r>
    <n v="1.3"/>
    <m/>
    <s v="019094022503"/>
    <s v="THE SECRETARY, TNPSC,"/>
    <m/>
    <s v="null"/>
    <m/>
    <m/>
    <s v="H4022503082001"/>
    <n v="402"/>
    <x v="0"/>
    <s v="04/08/2020"/>
    <n v="280868"/>
    <n v="2600"/>
    <n v="234"/>
    <n v="234"/>
    <n v="0"/>
    <n v="0"/>
    <n v="280868"/>
    <n v="234"/>
    <n v="0"/>
  </r>
  <r>
    <n v="1.3"/>
    <m/>
    <s v="019094022504"/>
    <s v="ST. ISBEL'S HOSPITAL ,"/>
    <m/>
    <s v="AACTS6593E"/>
    <m/>
    <m/>
    <s v="H4022504082001"/>
    <n v="402"/>
    <x v="0"/>
    <s v="04/08/2020"/>
    <n v="1108021"/>
    <n v="2600"/>
    <n v="234"/>
    <n v="234"/>
    <n v="0"/>
    <n v="0"/>
    <n v="1108021"/>
    <n v="234"/>
    <n v="0"/>
  </r>
  <r>
    <n v="1.3"/>
    <m/>
    <s v="019094022505"/>
    <s v="THE GENERAL MANAGER, BSNL,"/>
    <m/>
    <s v="AABCB5576G"/>
    <m/>
    <m/>
    <s v="H4022505082001"/>
    <n v="402"/>
    <x v="0"/>
    <s v="04/08/2020"/>
    <n v="2233100"/>
    <n v="2600"/>
    <n v="234"/>
    <n v="234"/>
    <n v="0"/>
    <n v="0"/>
    <n v="2233100"/>
    <n v="234"/>
    <n v="0"/>
  </r>
  <r>
    <n v="1.3"/>
    <m/>
    <s v="019094022507"/>
    <s v="TAMILNADU MARITIME BOARD,"/>
    <m/>
    <s v="AAATT9514E"/>
    <m/>
    <m/>
    <s v="H4022507082001"/>
    <n v="402"/>
    <x v="0"/>
    <s v="04/08/2020"/>
    <n v="288875"/>
    <n v="2600"/>
    <n v="234"/>
    <n v="234"/>
    <n v="0"/>
    <n v="0"/>
    <n v="288875"/>
    <n v="234"/>
    <n v="0"/>
  </r>
  <r>
    <n v="1.3"/>
    <m/>
    <s v="019094022508"/>
    <s v="THE DEAN, MADRAS MEDICAL "/>
    <m/>
    <s v="1111111111"/>
    <m/>
    <m/>
    <s v="H4022508082001"/>
    <n v="402"/>
    <x v="0"/>
    <s v="04/08/2020"/>
    <n v="594508"/>
    <n v="2600"/>
    <n v="234"/>
    <n v="234"/>
    <n v="0"/>
    <n v="0"/>
    <n v="594508"/>
    <n v="234"/>
    <n v="0"/>
  </r>
  <r>
    <n v="1.3"/>
    <m/>
    <s v="019094022509"/>
    <s v="THE SOUTH INDIAN FILM "/>
    <m/>
    <s v="AAAAT2561N"/>
    <m/>
    <m/>
    <s v="H4022509082002"/>
    <n v="402"/>
    <x v="0"/>
    <s v="04/08/2020"/>
    <n v="562882"/>
    <n v="2600"/>
    <n v="234"/>
    <n v="234"/>
    <n v="0"/>
    <n v="0"/>
    <n v="562882"/>
    <n v="234"/>
    <n v="0"/>
  </r>
  <r>
    <n v="1.3"/>
    <m/>
    <s v="019094022510"/>
    <s v="THE DIRECTOR, GOVT. K.G."/>
    <m/>
    <s v="null"/>
    <m/>
    <m/>
    <s v="H4022510082001"/>
    <n v="402"/>
    <x v="0"/>
    <s v="04/08/2020"/>
    <n v="508296"/>
    <n v="2600"/>
    <n v="234"/>
    <n v="234"/>
    <n v="0"/>
    <n v="0"/>
    <n v="508296"/>
    <n v="234"/>
    <n v="0"/>
  </r>
  <r>
    <n v="1.3"/>
    <m/>
    <s v="019094022513"/>
    <s v="PRESTIGE CONSTRUCTION "/>
    <m/>
    <s v="AAECP1633R"/>
    <m/>
    <m/>
    <s v="H4022513082001"/>
    <n v="402"/>
    <x v="0"/>
    <s v="06/08/2020"/>
    <n v="1129330"/>
    <n v="2600"/>
    <n v="234"/>
    <n v="234"/>
    <n v="0"/>
    <n v="0"/>
    <n v="1129330"/>
    <n v="234"/>
    <n v="0"/>
  </r>
  <r>
    <n v="1.3"/>
    <m/>
    <s v="019094022517"/>
    <s v="THE DIRECTOR"/>
    <m/>
    <s v="null"/>
    <m/>
    <m/>
    <s v="H4022517082001"/>
    <n v="402"/>
    <x v="0"/>
    <s v="04/08/2020"/>
    <n v="170178"/>
    <n v="2600"/>
    <n v="234"/>
    <n v="234"/>
    <n v="0"/>
    <n v="0"/>
    <n v="170178"/>
    <n v="234"/>
    <n v="0"/>
  </r>
  <r>
    <n v="1.3"/>
    <m/>
    <s v="019094022518"/>
    <s v="NAC JEWELLERS (P) LTD., &amp; B.S."/>
    <m/>
    <s v="AACFN 5919 K"/>
    <m/>
    <m/>
    <s v="H4022518082002"/>
    <n v="402"/>
    <x v="0"/>
    <s v="06/08/2020"/>
    <n v="147178"/>
    <n v="2600"/>
    <n v="234"/>
    <n v="234"/>
    <n v="0"/>
    <n v="0"/>
    <n v="147178"/>
    <n v="234"/>
    <n v="0"/>
  </r>
  <r>
    <n v="1.3"/>
    <m/>
    <s v="019094022520"/>
    <s v="APOLLO HOSPITALS  ENTERPRISE "/>
    <m/>
    <s v="AAACA5443N"/>
    <m/>
    <m/>
    <s v="H4022520082001"/>
    <n v="402"/>
    <x v="0"/>
    <s v="04/08/2020"/>
    <n v="1025345"/>
    <n v="2600"/>
    <n v="234"/>
    <n v="234"/>
    <n v="0"/>
    <n v="0"/>
    <n v="1025345"/>
    <n v="234"/>
    <n v="0"/>
  </r>
  <r>
    <n v="1.3"/>
    <m/>
    <s v="019094022521"/>
    <s v="GARRISON  ENGINEER (NAVY)"/>
    <m/>
    <s v="null"/>
    <m/>
    <m/>
    <s v="H4022521082001"/>
    <n v="402"/>
    <x v="0"/>
    <s v="04/08/2020"/>
    <n v="216328"/>
    <n v="2600"/>
    <n v="234"/>
    <n v="234"/>
    <n v="0"/>
    <n v="0"/>
    <n v="216328"/>
    <n v="234"/>
    <n v="0"/>
  </r>
  <r>
    <n v="1.3"/>
    <m/>
    <s v="019094022523"/>
    <s v="CSI KALYANI GENERAL HOSPITAL"/>
    <m/>
    <s v="null"/>
    <m/>
    <m/>
    <s v="H4022523082001"/>
    <n v="402"/>
    <x v="0"/>
    <s v="04/08/2020"/>
    <n v="761827"/>
    <n v="2600"/>
    <n v="234"/>
    <n v="234"/>
    <n v="0"/>
    <n v="0"/>
    <n v="761827"/>
    <n v="234"/>
    <n v="0"/>
  </r>
  <r>
    <n v="1.3"/>
    <m/>
    <s v="019094022524"/>
    <s v="THE PUBLIC HEALTH CENTRE"/>
    <m/>
    <s v="AAATT0857C"/>
    <m/>
    <m/>
    <s v="H4022524082003"/>
    <n v="402"/>
    <x v="0"/>
    <s v="06/08/2020"/>
    <n v="85848"/>
    <n v="2600"/>
    <n v="234"/>
    <n v="234"/>
    <n v="0"/>
    <n v="0"/>
    <n v="85848"/>
    <n v="234"/>
    <n v="0"/>
  </r>
  <r>
    <n v="1.3"/>
    <m/>
    <s v="019094022525"/>
    <s v="B.S.THIRUVADANAN"/>
    <m/>
    <s v="null"/>
    <m/>
    <m/>
    <s v="H4022525082001"/>
    <n v="402"/>
    <x v="0"/>
    <s v="04/08/2020"/>
    <n v="181318"/>
    <n v="2600"/>
    <n v="234"/>
    <n v="234"/>
    <n v="0"/>
    <n v="0"/>
    <n v="181318"/>
    <n v="234"/>
    <n v="0"/>
  </r>
  <r>
    <n v="1.3"/>
    <m/>
    <s v="019094022526"/>
    <s v="THE COMMISSIONER"/>
    <m/>
    <s v="CHEC06121D"/>
    <m/>
    <m/>
    <s v="H4022526082001"/>
    <n v="402"/>
    <x v="0"/>
    <s v="04/08/2020"/>
    <n v="1635368"/>
    <n v="2600"/>
    <n v="234"/>
    <n v="234"/>
    <n v="0"/>
    <n v="0"/>
    <n v="1635368"/>
    <n v="234"/>
    <n v="0"/>
  </r>
  <r>
    <n v="1.3"/>
    <m/>
    <s v="019094022528"/>
    <s v="LEONNE HILL PROPERTY "/>
    <m/>
    <s v="null"/>
    <m/>
    <m/>
    <s v="H4022528082001"/>
    <n v="402"/>
    <x v="0"/>
    <s v="04/08/2020"/>
    <n v="147073"/>
    <n v="2600"/>
    <n v="234"/>
    <n v="234"/>
    <n v="0"/>
    <n v="0"/>
    <n v="147073"/>
    <n v="234"/>
    <n v="0"/>
  </r>
  <r>
    <n v="1.3"/>
    <m/>
    <s v="019094022529"/>
    <s v="PRC INTERNATIONAL HOTEL PVT."/>
    <m/>
    <s v="AAGCP1774P"/>
    <m/>
    <m/>
    <s v="H4022529082001"/>
    <n v="402"/>
    <x v="0"/>
    <s v="04/08/2020"/>
    <n v="103890"/>
    <n v="2600"/>
    <n v="234"/>
    <n v="234"/>
    <n v="0"/>
    <n v="0"/>
    <n v="103890"/>
    <n v="234"/>
    <n v="0"/>
  </r>
  <r>
    <n v="1.3"/>
    <m/>
    <s v="019094022530"/>
    <s v="INTERGLOBE HOTELS PVT.LTD.,"/>
    <m/>
    <s v="AABCI2732H"/>
    <m/>
    <m/>
    <s v="H4022530082002"/>
    <n v="402"/>
    <x v="0"/>
    <s v="06/08/2020"/>
    <n v="153970"/>
    <n v="2600"/>
    <n v="234"/>
    <n v="234"/>
    <n v="0"/>
    <n v="0"/>
    <n v="153970"/>
    <n v="234"/>
    <n v="0"/>
  </r>
  <r>
    <n v="1.3"/>
    <m/>
    <s v="019094022531"/>
    <s v="Y.SIVAARUL DURAI"/>
    <m/>
    <s v="AABPS8632H"/>
    <m/>
    <m/>
    <s v="H4022531082001"/>
    <n v="402"/>
    <x v="0"/>
    <s v="04/08/2020"/>
    <n v="488848"/>
    <n v="2600"/>
    <n v="234"/>
    <n v="234"/>
    <n v="0"/>
    <n v="0"/>
    <n v="488848"/>
    <n v="234"/>
    <n v="0"/>
  </r>
  <r>
    <n v="1.3"/>
    <m/>
    <s v="019094022533"/>
    <s v="RELAINCE JIO INFOCOMM LIMITED"/>
    <m/>
    <s v="null"/>
    <m/>
    <m/>
    <s v="H4022533082001"/>
    <n v="402"/>
    <x v="0"/>
    <s v="04/08/2020"/>
    <n v="1023955"/>
    <n v="2600"/>
    <n v="234"/>
    <n v="234"/>
    <n v="0"/>
    <n v="0"/>
    <n v="1023955"/>
    <n v="234"/>
    <n v="0"/>
  </r>
  <r>
    <n v="1.3"/>
    <m/>
    <s v="019094022534"/>
    <s v="INDUSIND BANK LTD"/>
    <m/>
    <s v="null"/>
    <m/>
    <m/>
    <s v="H4022534082001"/>
    <n v="402"/>
    <x v="0"/>
    <s v="04/08/2020"/>
    <n v="634448"/>
    <n v="2600"/>
    <n v="234"/>
    <n v="234"/>
    <n v="0"/>
    <n v="0"/>
    <n v="634448"/>
    <n v="234"/>
    <n v="0"/>
  </r>
  <r>
    <n v="1.3"/>
    <m/>
    <s v="019094022535"/>
    <s v="SPERO PROPERTY MANAGEMENT"/>
    <m/>
    <s v="AAAFG4225B"/>
    <m/>
    <m/>
    <s v="H4022535082002"/>
    <n v="402"/>
    <x v="0"/>
    <s v="06/08/2020"/>
    <n v="219953"/>
    <n v="2600"/>
    <n v="234"/>
    <n v="234"/>
    <n v="0"/>
    <n v="0"/>
    <n v="219953"/>
    <n v="234"/>
    <n v="0"/>
  </r>
  <r>
    <n v="1.3"/>
    <m/>
    <s v="019094022537"/>
    <s v="THE DEAN"/>
    <m/>
    <s v="null"/>
    <m/>
    <m/>
    <s v="H4022537082001"/>
    <n v="402"/>
    <x v="0"/>
    <s v="04/08/2020"/>
    <n v="1997965"/>
    <n v="2600"/>
    <n v="234"/>
    <n v="234"/>
    <n v="0"/>
    <n v="0"/>
    <n v="1997965"/>
    <n v="234"/>
    <n v="0"/>
  </r>
  <r>
    <n v="1.3"/>
    <m/>
    <s v="019094022538"/>
    <s v="NORTH TOWN ESTATES PVT LTD"/>
    <m/>
    <s v="null"/>
    <m/>
    <m/>
    <s v="H4022538082001"/>
    <n v="402"/>
    <x v="0"/>
    <s v="05/08/2020"/>
    <n v="794983"/>
    <n v="2600"/>
    <n v="234"/>
    <n v="234"/>
    <n v="0"/>
    <n v="0"/>
    <n v="794983"/>
    <n v="234"/>
    <n v="0"/>
  </r>
  <r>
    <n v="1.3"/>
    <m/>
    <s v="019094022539"/>
    <s v="THE PRINCIPAL SECRETARY"/>
    <m/>
    <s v="null"/>
    <m/>
    <m/>
    <s v="H4022539082001"/>
    <n v="402"/>
    <x v="0"/>
    <s v="04/08/2020"/>
    <n v="948502"/>
    <n v="2600"/>
    <n v="234"/>
    <n v="234"/>
    <n v="0"/>
    <n v="0"/>
    <n v="948502"/>
    <n v="234"/>
    <n v="0"/>
  </r>
  <r>
    <n v="1.3"/>
    <m/>
    <s v="019094022540"/>
    <s v="KALPATHI S.AGHORAM &amp; 2 "/>
    <m/>
    <s v="null"/>
    <m/>
    <m/>
    <s v="H4022540082002"/>
    <n v="402"/>
    <x v="0"/>
    <s v="04/08/2020"/>
    <n v="145617"/>
    <n v="2600"/>
    <n v="234"/>
    <n v="234"/>
    <n v="0"/>
    <n v="0"/>
    <n v="145617"/>
    <n v="234"/>
    <n v="0"/>
  </r>
  <r>
    <n v="1.3"/>
    <m/>
    <s v="019094022541"/>
    <s v="FUTURE PARKING PRIVATE "/>
    <m/>
    <s v="null"/>
    <m/>
    <m/>
    <s v="H4022541082001"/>
    <n v="402"/>
    <x v="0"/>
    <s v="04/08/2020"/>
    <n v="394586"/>
    <n v="2600"/>
    <n v="234"/>
    <n v="234"/>
    <n v="0"/>
    <n v="0"/>
    <n v="394586"/>
    <n v="234"/>
    <n v="0"/>
  </r>
  <r>
    <n v="1.3"/>
    <m/>
    <s v="019094022542"/>
    <s v="INFORMATION AND PRO,NEW "/>
    <m/>
    <s v="null"/>
    <m/>
    <m/>
    <s v="H4022542082001"/>
    <n v="402"/>
    <x v="0"/>
    <s v="04/08/2020"/>
    <n v="712336"/>
    <n v="2600"/>
    <n v="234"/>
    <n v="234"/>
    <n v="0"/>
    <n v="0"/>
    <n v="712336"/>
    <n v="234"/>
    <n v="0"/>
  </r>
  <r>
    <n v="1.3"/>
    <m/>
    <s v="019094022543"/>
    <s v="VASANTHA SUBRAMANIAN "/>
    <m/>
    <s v="AACCV2462L"/>
    <m/>
    <m/>
    <s v="H4022543082001"/>
    <n v="402"/>
    <x v="0"/>
    <s v="04/08/2020"/>
    <n v="703458"/>
    <n v="2600"/>
    <n v="234"/>
    <n v="234"/>
    <n v="0"/>
    <n v="0"/>
    <n v="703458"/>
    <n v="234"/>
    <n v="0"/>
  </r>
  <r>
    <n v="1.3"/>
    <m/>
    <s v="019094022544"/>
    <s v="V.V.MINERAL"/>
    <m/>
    <s v="null"/>
    <m/>
    <m/>
    <s v="H4022544082001"/>
    <n v="402"/>
    <x v="0"/>
    <s v="04/08/2020"/>
    <n v="121737"/>
    <n v="2600"/>
    <n v="234"/>
    <n v="234"/>
    <n v="0"/>
    <n v="0"/>
    <n v="121737"/>
    <n v="234"/>
    <n v="0"/>
  </r>
  <r>
    <n v="1.3"/>
    <m/>
    <s v="019094022545"/>
    <s v="GARRISON ENGINEER(NAVY)"/>
    <m/>
    <s v="null"/>
    <m/>
    <m/>
    <s v="H4022545082001"/>
    <n v="402"/>
    <x v="0"/>
    <s v="04/08/2020"/>
    <n v="588644"/>
    <n v="2600"/>
    <n v="234"/>
    <n v="234"/>
    <n v="0"/>
    <n v="0"/>
    <n v="588644"/>
    <n v="234"/>
    <n v="0"/>
  </r>
  <r>
    <n v="1.3"/>
    <m/>
    <s v="019094022546"/>
    <s v="HOSPITAL PROPERTY PRIVATE "/>
    <m/>
    <s v="null"/>
    <m/>
    <m/>
    <s v="H4022546082001"/>
    <n v="402"/>
    <x v="0"/>
    <s v="04/08/2020"/>
    <n v="606640"/>
    <n v="2600"/>
    <n v="234"/>
    <n v="234"/>
    <n v="0"/>
    <n v="0"/>
    <n v="606640"/>
    <n v="234"/>
    <n v="0"/>
  </r>
  <r>
    <n v="1.3"/>
    <m/>
    <s v="019094022547"/>
    <s v="PROJECT DIRECTOR,"/>
    <m/>
    <s v="null"/>
    <m/>
    <m/>
    <s v="H4022547082001"/>
    <n v="402"/>
    <x v="0"/>
    <s v="04/08/2020"/>
    <n v="719543"/>
    <n v="2600"/>
    <n v="234"/>
    <n v="234"/>
    <n v="0"/>
    <n v="0"/>
    <n v="719543"/>
    <n v="234"/>
    <n v="0"/>
  </r>
  <r>
    <n v="1.3"/>
    <m/>
    <s v="019094022549"/>
    <s v="T.SUBASH CHANDHAR"/>
    <m/>
    <s v="null"/>
    <m/>
    <m/>
    <s v="H4022549082001"/>
    <n v="402"/>
    <x v="0"/>
    <s v="04/08/2020"/>
    <n v="501360"/>
    <n v="2600"/>
    <n v="234"/>
    <n v="234"/>
    <n v="0"/>
    <n v="0"/>
    <n v="501360"/>
    <n v="234"/>
    <n v="0"/>
  </r>
  <r>
    <n v="1.3"/>
    <m/>
    <s v="019094022551"/>
    <s v="DIRECTOR OF MEDICAL "/>
    <m/>
    <s v="null"/>
    <m/>
    <m/>
    <s v="H4022551082001"/>
    <n v="402"/>
    <x v="0"/>
    <s v="04/08/2020"/>
    <n v="275623"/>
    <n v="2600"/>
    <n v="234"/>
    <n v="234"/>
    <n v="0"/>
    <n v="0"/>
    <n v="275623"/>
    <n v="234"/>
    <n v="0"/>
  </r>
  <r>
    <n v="1.3"/>
    <m/>
    <s v="019094022552"/>
    <s v="DIRECTOR,DIRECTORATE OF "/>
    <m/>
    <s v="null"/>
    <m/>
    <m/>
    <s v="H4022552082002"/>
    <n v="402"/>
    <x v="0"/>
    <s v="04/08/2020"/>
    <n v="749998"/>
    <n v="2600"/>
    <n v="234"/>
    <n v="234"/>
    <n v="0"/>
    <n v="0"/>
    <n v="749998"/>
    <n v="234"/>
    <n v="0"/>
  </r>
  <r>
    <n v="1.3"/>
    <m/>
    <s v="019094022553"/>
    <s v="EXECUTIVE ENGINEER"/>
    <m/>
    <s v="CHET11942A"/>
    <m/>
    <m/>
    <s v="H4022553082001"/>
    <n v="402"/>
    <x v="0"/>
    <s v="04/08/2020"/>
    <n v="145674"/>
    <n v="2600"/>
    <n v="234"/>
    <n v="234"/>
    <n v="0"/>
    <n v="0"/>
    <n v="145674"/>
    <n v="234"/>
    <n v="0"/>
  </r>
  <r>
    <n v="1.3"/>
    <m/>
    <s v="019094022555"/>
    <s v="THE EXECUTIVE ENGINEER,110KV "/>
    <m/>
    <s v="null"/>
    <m/>
    <m/>
    <s v="H4022555082002"/>
    <n v="402"/>
    <x v="0"/>
    <s v="04/08/2020"/>
    <n v="203673"/>
    <n v="2600"/>
    <n v="234"/>
    <n v="234"/>
    <n v="0"/>
    <n v="0"/>
    <n v="203673"/>
    <n v="234"/>
    <n v="0"/>
  </r>
  <r>
    <n v="1.3"/>
    <m/>
    <s v="019094022556"/>
    <s v="LARSON&amp;TOUBRO LIMITED"/>
    <m/>
    <s v="null"/>
    <m/>
    <m/>
    <s v="H4022556082002"/>
    <n v="402"/>
    <x v="0"/>
    <s v="04/08/2020"/>
    <n v="271992"/>
    <n v="2600"/>
    <n v="234"/>
    <n v="234"/>
    <n v="0"/>
    <n v="0"/>
    <n v="271992"/>
    <n v="234"/>
    <n v="0"/>
  </r>
  <r>
    <n v="1.3"/>
    <m/>
    <s v="019094022558"/>
    <s v="EMPLOYEES PROVIDENT FUND "/>
    <m/>
    <s v="null"/>
    <m/>
    <m/>
    <s v="H4022558082002"/>
    <n v="402"/>
    <x v="0"/>
    <s v="04/08/2020"/>
    <n v="552064"/>
    <n v="2600"/>
    <n v="234"/>
    <n v="234"/>
    <n v="0"/>
    <n v="0"/>
    <n v="552064"/>
    <n v="234"/>
    <n v="0"/>
  </r>
  <r>
    <n v="1.3"/>
    <m/>
    <s v="019094022560"/>
    <s v="SUJATHA SRINIVASAN"/>
    <m/>
    <s v="null"/>
    <m/>
    <m/>
    <s v="H4022560082002"/>
    <n v="402"/>
    <x v="0"/>
    <s v="04/08/2020"/>
    <n v="205942"/>
    <n v="2600"/>
    <n v="234"/>
    <n v="234"/>
    <n v="0"/>
    <n v="0"/>
    <n v="205942"/>
    <n v="234"/>
    <n v="0"/>
  </r>
  <r>
    <n v="1.3"/>
    <m/>
    <s v="019094022561"/>
    <s v="WOMEN'S CHRISTIAN COLLEGE"/>
    <m/>
    <s v="AAATT6316J"/>
    <m/>
    <m/>
    <s v="H4022561082002"/>
    <n v="402"/>
    <x v="0"/>
    <s v="04/08/2020"/>
    <n v="327709"/>
    <n v="2600"/>
    <n v="234"/>
    <n v="234"/>
    <n v="0"/>
    <n v="0"/>
    <n v="327709"/>
    <n v="234"/>
    <n v="0"/>
  </r>
  <r>
    <n v="1.3"/>
    <m/>
    <s v="019094022562"/>
    <s v="DEPUTY COMMISSIONER OF "/>
    <m/>
    <s v="null"/>
    <m/>
    <m/>
    <s v="H4022562082002"/>
    <n v="402"/>
    <x v="0"/>
    <s v="04/08/2020"/>
    <n v="163629"/>
    <n v="2600"/>
    <n v="234"/>
    <n v="234"/>
    <n v="0"/>
    <n v="0"/>
    <n v="163629"/>
    <n v="234"/>
    <n v="0"/>
  </r>
  <r>
    <n v="1.3"/>
    <m/>
    <s v="019094022564"/>
    <s v="AKBAR ALI &amp; 3 OTHERS.,"/>
    <m/>
    <s v="AACPA4200A"/>
    <m/>
    <m/>
    <s v="H4022564082002"/>
    <n v="402"/>
    <x v="0"/>
    <s v="04/08/2020"/>
    <n v="125713"/>
    <n v="2600"/>
    <n v="234"/>
    <n v="234"/>
    <n v="0"/>
    <n v="0"/>
    <n v="125713"/>
    <n v="234"/>
    <n v="0"/>
  </r>
  <r>
    <n v="1.3"/>
    <m/>
    <s v="019094022565"/>
    <s v="DIRECTOR,ANIMAL "/>
    <m/>
    <s v="null"/>
    <m/>
    <m/>
    <s v="H4022565082002"/>
    <n v="402"/>
    <x v="0"/>
    <s v="04/08/2020"/>
    <n v="583617"/>
    <n v="2600"/>
    <n v="234"/>
    <n v="234"/>
    <n v="0"/>
    <n v="0"/>
    <n v="583617"/>
    <n v="234"/>
    <n v="0"/>
  </r>
  <r>
    <n v="1.3"/>
    <m/>
    <s v="019094022566"/>
    <s v="J HOTELS PRIVATE LIMITED"/>
    <m/>
    <s v="AAACJ9423H"/>
    <m/>
    <m/>
    <s v="H4022566082002"/>
    <n v="402"/>
    <x v="0"/>
    <s v="04/08/2020"/>
    <n v="161839"/>
    <n v="2600"/>
    <n v="234"/>
    <n v="234"/>
    <n v="0"/>
    <n v="0"/>
    <n v="161839"/>
    <n v="234"/>
    <n v="0"/>
  </r>
  <r>
    <n v="1.3"/>
    <m/>
    <s v="019094022567"/>
    <s v="LBR LEISURE AND HOSPITALITY "/>
    <m/>
    <s v="AACCL6544P"/>
    <m/>
    <m/>
    <s v="H4022567082002"/>
    <n v="402"/>
    <x v="0"/>
    <s v="04/08/2020"/>
    <n v="844160"/>
    <n v="2600"/>
    <n v="234"/>
    <n v="234"/>
    <n v="0"/>
    <n v="0"/>
    <n v="844160"/>
    <n v="234"/>
    <n v="0"/>
  </r>
  <r>
    <n v="1.3"/>
    <m/>
    <s v="019094022570"/>
    <s v="RECEPTION OFFICER"/>
    <m/>
    <s v="null"/>
    <m/>
    <m/>
    <s v="H4022570082003"/>
    <n v="402"/>
    <x v="0"/>
    <s v="04/08/2020"/>
    <n v="147211"/>
    <n v="2600"/>
    <n v="234"/>
    <n v="234"/>
    <n v="0"/>
    <n v="0"/>
    <n v="147211"/>
    <n v="234"/>
    <n v="0"/>
  </r>
  <r>
    <n v="1.3"/>
    <m/>
    <s v="019094022571"/>
    <s v="JOINT COMMISSIONER/"/>
    <m/>
    <s v="null"/>
    <m/>
    <m/>
    <s v="H4022571082001"/>
    <n v="402"/>
    <x v="0"/>
    <s v="04/08/2020"/>
    <n v="177885"/>
    <n v="2600"/>
    <n v="234"/>
    <n v="234"/>
    <n v="0"/>
    <n v="0"/>
    <n v="177885"/>
    <n v="234"/>
    <n v="0"/>
  </r>
  <r>
    <n v="1.3"/>
    <m/>
    <s v="019094022572"/>
    <s v="JOINT COMMISSIONER,(ENFT-I)"/>
    <m/>
    <s v="null"/>
    <m/>
    <m/>
    <s v="H4022572082001"/>
    <n v="402"/>
    <x v="0"/>
    <s v="04/08/2020"/>
    <n v="392472"/>
    <n v="2600"/>
    <n v="234"/>
    <n v="234"/>
    <n v="0"/>
    <n v="0"/>
    <n v="392472"/>
    <n v="234"/>
    <n v="0"/>
  </r>
  <r>
    <n v="1.3"/>
    <m/>
    <s v="019094022573"/>
    <s v="A.RAMAMOORTHY AND TMY B."/>
    <m/>
    <s v="null"/>
    <m/>
    <m/>
    <s v="H4022573082001"/>
    <n v="402"/>
    <x v="0"/>
    <s v="04/08/2020"/>
    <n v="215574"/>
    <n v="2600"/>
    <n v="234"/>
    <n v="234"/>
    <n v="0"/>
    <n v="0"/>
    <n v="215574"/>
    <n v="234"/>
    <n v="0"/>
  </r>
  <r>
    <n v="1.3"/>
    <m/>
    <s v="019094022574"/>
    <s v="CHIEF METROPOLITAN "/>
    <m/>
    <s v="null"/>
    <m/>
    <m/>
    <s v="H4022574082001"/>
    <n v="402"/>
    <x v="0"/>
    <s v="04/08/2020"/>
    <n v="150670"/>
    <n v="2600"/>
    <n v="234"/>
    <n v="234"/>
    <n v="0"/>
    <n v="0"/>
    <n v="150670"/>
    <n v="234"/>
    <n v="0"/>
  </r>
  <r>
    <n v="1.3"/>
    <m/>
    <s v="019094022575"/>
    <s v="The Commissioner of Municpal "/>
    <m/>
    <s v="null"/>
    <m/>
    <m/>
    <s v="H4022575082001"/>
    <n v="402"/>
    <x v="0"/>
    <s v="04/08/2020"/>
    <n v="1260808"/>
    <n v="2600"/>
    <n v="234"/>
    <n v="234"/>
    <n v="0"/>
    <n v="0"/>
    <n v="1260808"/>
    <n v="234"/>
    <n v="0"/>
  </r>
  <r>
    <n v="1.3"/>
    <m/>
    <s v="019094022579"/>
    <s v="The Director"/>
    <m/>
    <s v="null"/>
    <m/>
    <m/>
    <s v="H4022579082001"/>
    <n v="402"/>
    <x v="0"/>
    <s v="04/08/2020"/>
    <n v="150356"/>
    <n v="2600"/>
    <n v="234"/>
    <n v="234"/>
    <n v="0"/>
    <n v="0"/>
    <n v="150356"/>
    <n v="234"/>
    <n v="0"/>
  </r>
  <r>
    <n v="1.3"/>
    <m/>
    <s v="019094022580"/>
    <s v="Sir JOHN D' MONTE TRUST"/>
    <m/>
    <s v="null"/>
    <m/>
    <m/>
    <s v="H4022580082001"/>
    <n v="402"/>
    <x v="0"/>
    <s v="04/08/2020"/>
    <n v="101859"/>
    <n v="2600"/>
    <n v="234"/>
    <n v="234"/>
    <n v="0"/>
    <n v="0"/>
    <n v="101859"/>
    <n v="234"/>
    <n v="0"/>
  </r>
  <r>
    <n v="1.3"/>
    <m/>
    <s v="019094022581"/>
    <s v="The Director"/>
    <m/>
    <s v="abcde1111a"/>
    <m/>
    <m/>
    <s v="H4022581082001"/>
    <n v="402"/>
    <x v="0"/>
    <s v="04/08/2020"/>
    <n v="161495"/>
    <n v="2600"/>
    <n v="234"/>
    <n v="234"/>
    <n v="0"/>
    <n v="0"/>
    <n v="161495"/>
    <n v="234"/>
    <n v="0"/>
  </r>
  <r>
    <n v="1.3"/>
    <m/>
    <s v="019094022582"/>
    <s v="THE JOINT COMMISSIONER"/>
    <m/>
    <s v="null"/>
    <m/>
    <m/>
    <s v="H4022582082001"/>
    <n v="402"/>
    <x v="0"/>
    <s v="04/08/2020"/>
    <n v="212417"/>
    <n v="2600"/>
    <n v="234"/>
    <n v="234"/>
    <n v="0"/>
    <n v="0"/>
    <n v="212417"/>
    <n v="234"/>
    <n v="0"/>
  </r>
  <r>
    <n v="1.3"/>
    <m/>
    <s v="019094022583"/>
    <s v="DHARMAMURTHY RAO"/>
    <m/>
    <s v="null"/>
    <m/>
    <m/>
    <s v="H4022583082001"/>
    <n v="402"/>
    <x v="0"/>
    <s v="04/08/2020"/>
    <n v="324842"/>
    <n v="2600"/>
    <n v="234"/>
    <n v="234"/>
    <n v="0"/>
    <n v="0"/>
    <n v="324842"/>
    <n v="234"/>
    <n v="0"/>
  </r>
  <r>
    <n v="1.3"/>
    <m/>
    <s v="019094022585"/>
    <s v="THIRU.CHENARAM SENI"/>
    <m/>
    <s v="1111111111"/>
    <m/>
    <m/>
    <s v="H4022585082001"/>
    <n v="402"/>
    <x v="0"/>
    <s v="04/08/2020"/>
    <n v="522655"/>
    <n v="2600"/>
    <n v="234"/>
    <n v="234"/>
    <n v="0"/>
    <n v="0"/>
    <n v="522655"/>
    <n v="234"/>
    <n v="0"/>
  </r>
  <r>
    <n v="1.3"/>
    <m/>
    <s v="019094022590"/>
    <s v="The Registrar"/>
    <m/>
    <s v="1111111111"/>
    <m/>
    <m/>
    <s v="H4022590082001"/>
    <n v="402"/>
    <x v="0"/>
    <s v="04/08/2020"/>
    <n v="114168"/>
    <n v="2600"/>
    <n v="234"/>
    <n v="234"/>
    <n v="0"/>
    <n v="0"/>
    <n v="114168"/>
    <n v="234"/>
    <n v="0"/>
  </r>
  <r>
    <n v="1.3"/>
    <m/>
    <s v="019094041002"/>
    <s v="THE DIVISIONAL RAILWAY "/>
    <m/>
    <s v="null"/>
    <m/>
    <m/>
    <s v="H4041002082005"/>
    <n v="404"/>
    <x v="1"/>
    <s v="04/08/2020"/>
    <n v="11298797"/>
    <n v="2600"/>
    <n v="234"/>
    <n v="234"/>
    <n v="0"/>
    <n v="0"/>
    <n v="11298797"/>
    <n v="234"/>
    <n v="0"/>
  </r>
  <r>
    <n v="1.3"/>
    <m/>
    <s v="019094041005"/>
    <s v="HINDUSTAN PETROLEUM "/>
    <m/>
    <s v="AAACH1118B"/>
    <m/>
    <m/>
    <s v="H4041005082002"/>
    <n v="404"/>
    <x v="1"/>
    <s v="04/08/2020"/>
    <n v="1468454"/>
    <n v="2600"/>
    <n v="234"/>
    <n v="234"/>
    <n v="0"/>
    <n v="0"/>
    <n v="1468454"/>
    <n v="234"/>
    <n v="0"/>
  </r>
  <r>
    <n v="1.3"/>
    <m/>
    <s v="019094041014"/>
    <s v="ADDISON PAINTS &amp; CHEMICAL "/>
    <m/>
    <s v="AAECAO312J"/>
    <m/>
    <m/>
    <s v="H4041014082001"/>
    <n v="404"/>
    <x v="1"/>
    <s v="04/08/2020"/>
    <n v="208754"/>
    <n v="2600"/>
    <n v="234"/>
    <n v="234"/>
    <n v="0"/>
    <n v="0"/>
    <n v="208754"/>
    <n v="234"/>
    <n v="0"/>
  </r>
  <r>
    <n v="1.3"/>
    <m/>
    <s v="019094041015"/>
    <s v="ASHOK LEYLAND LTD."/>
    <m/>
    <s v="AAACA4651L"/>
    <m/>
    <m/>
    <s v="H4041015082001"/>
    <n v="404"/>
    <x v="1"/>
    <s v="04/08/2020"/>
    <n v="2809380"/>
    <n v="2600"/>
    <n v="234"/>
    <n v="234"/>
    <n v="0"/>
    <n v="0"/>
    <n v="2809380"/>
    <n v="234"/>
    <n v="0"/>
  </r>
  <r>
    <n v="1.3"/>
    <m/>
    <s v="019094041028"/>
    <s v="ITC LIMITED"/>
    <m/>
    <s v="AAACI5950L"/>
    <m/>
    <m/>
    <s v="H4041028082001"/>
    <n v="404"/>
    <x v="1"/>
    <s v="04/08/2020"/>
    <n v="2500669"/>
    <n v="2600"/>
    <n v="234"/>
    <n v="234"/>
    <n v="0"/>
    <n v="0"/>
    <n v="2500669"/>
    <n v="234"/>
    <n v="0"/>
  </r>
  <r>
    <n v="1.3"/>
    <m/>
    <s v="019094041030"/>
    <s v="M.R.F.LTD."/>
    <m/>
    <s v="AAACM4154G"/>
    <m/>
    <m/>
    <s v="H4041030082001"/>
    <n v="404"/>
    <x v="1"/>
    <s v="04/08/2020"/>
    <n v="4288633"/>
    <n v="2600"/>
    <n v="234"/>
    <n v="234"/>
    <n v="0"/>
    <n v="0"/>
    <n v="4288633"/>
    <n v="234"/>
    <n v="0"/>
  </r>
  <r>
    <n v="1.3"/>
    <m/>
    <s v="019094041042"/>
    <s v="L.M.VAN MOPPES DIAMOND "/>
    <m/>
    <s v="AAACL0538P"/>
    <m/>
    <m/>
    <s v="H4041042082001"/>
    <n v="404"/>
    <x v="1"/>
    <s v="04/08/2020"/>
    <n v="269841"/>
    <n v="2600"/>
    <n v="234"/>
    <n v="234"/>
    <n v="0"/>
    <n v="0"/>
    <n v="269841"/>
    <n v="234"/>
    <n v="0"/>
  </r>
  <r>
    <n v="1.3"/>
    <m/>
    <s v="019094041048"/>
    <s v="EICHER MOTORS LIMITED.,"/>
    <m/>
    <s v="AAACE3882D"/>
    <m/>
    <m/>
    <s v="H4041048082001"/>
    <n v="404"/>
    <x v="1"/>
    <s v="04/08/2020"/>
    <n v="730537"/>
    <n v="2600"/>
    <n v="234"/>
    <n v="234"/>
    <n v="0"/>
    <n v="0"/>
    <n v="730537"/>
    <n v="234"/>
    <n v="0"/>
  </r>
  <r>
    <n v="1.3"/>
    <m/>
    <s v="019094041053"/>
    <s v="SAHUWALA FLOOR MILLS"/>
    <m/>
    <s v="AABFS8827N"/>
    <m/>
    <m/>
    <s v="H4041053082001"/>
    <n v="404"/>
    <x v="1"/>
    <s v="04/08/2020"/>
    <n v="324023"/>
    <n v="2600"/>
    <n v="234"/>
    <n v="234"/>
    <n v="0"/>
    <n v="0"/>
    <n v="324023"/>
    <n v="234"/>
    <n v="0"/>
  </r>
  <r>
    <n v="1.3"/>
    <m/>
    <s v="019094041054"/>
    <s v="DIVISIONAL SUPERINTENDENT "/>
    <m/>
    <s v="null"/>
    <m/>
    <m/>
    <s v="H4041054082001"/>
    <n v="404"/>
    <x v="1"/>
    <s v="03/08/2020"/>
    <n v="301748"/>
    <n v="2600"/>
    <n v="234"/>
    <n v="234"/>
    <n v="0"/>
    <n v="0"/>
    <n v="301748"/>
    <n v="234"/>
    <n v="0"/>
  </r>
  <r>
    <n v="1.3"/>
    <m/>
    <s v="019094041068"/>
    <s v="THE DEAN GOVT.STANLEY "/>
    <m/>
    <s v="null"/>
    <m/>
    <m/>
    <s v="H4041068082001"/>
    <n v="404"/>
    <x v="1"/>
    <s v="03/08/2020"/>
    <n v="2642303"/>
    <n v="2600"/>
    <n v="234"/>
    <n v="234"/>
    <n v="0"/>
    <n v="0"/>
    <n v="2642303"/>
    <n v="234"/>
    <n v="0"/>
  </r>
  <r>
    <n v="1.3"/>
    <m/>
    <s v="019094041072"/>
    <s v="ASHOK LEYLAND LIMITED - "/>
    <m/>
    <s v="AAACA4651L"/>
    <m/>
    <m/>
    <s v="H4041072082001"/>
    <n v="404"/>
    <x v="1"/>
    <s v="04/08/2020"/>
    <n v="3274767"/>
    <n v="2600"/>
    <n v="234"/>
    <n v="234"/>
    <n v="0"/>
    <n v="0"/>
    <n v="3274767"/>
    <n v="234"/>
    <n v="0"/>
  </r>
  <r>
    <n v="1.3"/>
    <m/>
    <s v="019094041074"/>
    <s v="SIMPSON &amp; CO LTD.,"/>
    <m/>
    <s v="AAACS4909F"/>
    <m/>
    <m/>
    <s v="H4041074082001"/>
    <n v="404"/>
    <x v="1"/>
    <s v="03/08/2020"/>
    <n v="3835775"/>
    <n v="2600"/>
    <n v="234"/>
    <n v="234"/>
    <n v="0"/>
    <n v="0"/>
    <n v="3835775"/>
    <n v="234"/>
    <n v="0"/>
  </r>
  <r>
    <n v="1.3"/>
    <m/>
    <s v="019094041082"/>
    <s v="TRACTORS &amp; FARM EQUIPMENTS "/>
    <m/>
    <s v="AAACT2761Q"/>
    <m/>
    <m/>
    <s v="H4041082082001"/>
    <n v="404"/>
    <x v="1"/>
    <s v="04/08/2020"/>
    <n v="168799"/>
    <n v="2600"/>
    <n v="234"/>
    <n v="234"/>
    <n v="0"/>
    <n v="0"/>
    <n v="168799"/>
    <n v="234"/>
    <n v="0"/>
  </r>
  <r>
    <n v="1.3"/>
    <m/>
    <s v="019094041084"/>
    <s v="SHARDLOW INDIA LTD"/>
    <m/>
    <s v="AAACS5048P"/>
    <m/>
    <m/>
    <s v="H4041084082001"/>
    <n v="404"/>
    <x v="1"/>
    <s v="04/08/2020"/>
    <n v="2882781"/>
    <n v="2600"/>
    <n v="234"/>
    <n v="234"/>
    <n v="0"/>
    <n v="0"/>
    <n v="2882781"/>
    <n v="234"/>
    <n v="0"/>
  </r>
  <r>
    <n v="1.3"/>
    <m/>
    <s v="019094041097"/>
    <s v="J.B.KAMDAR &amp; M.J.KAMDAR"/>
    <m/>
    <s v="AABCN0003E"/>
    <m/>
    <m/>
    <s v="H4041097082002"/>
    <n v="404"/>
    <x v="1"/>
    <s v="04/08/2020"/>
    <n v="33858"/>
    <n v="2600"/>
    <n v="234"/>
    <n v="234"/>
    <n v="0"/>
    <n v="0"/>
    <n v="33858"/>
    <n v="234"/>
    <n v="0"/>
  </r>
  <r>
    <n v="1.3"/>
    <m/>
    <s v="019094041100"/>
    <s v="THE SOUTHERN ALLOY "/>
    <m/>
    <s v="AAACS5060R"/>
    <m/>
    <m/>
    <s v="H4041100082001"/>
    <n v="404"/>
    <x v="1"/>
    <s v="03/08/2020"/>
    <n v="2443634"/>
    <n v="2600"/>
    <n v="234"/>
    <n v="234"/>
    <n v="0"/>
    <n v="0"/>
    <n v="2443634"/>
    <n v="234"/>
    <n v="0"/>
  </r>
  <r>
    <n v="1.3"/>
    <m/>
    <s v="019094041101"/>
    <s v="THE DY.GENERAL MANAGER,"/>
    <m/>
    <s v="AAAATO239M"/>
    <m/>
    <m/>
    <s v="H4041101082001"/>
    <n v="404"/>
    <x v="1"/>
    <s v="01/08/2020"/>
    <n v="2647445"/>
    <n v="2600"/>
    <n v="234"/>
    <n v="234"/>
    <n v="0"/>
    <n v="0"/>
    <n v="2647445"/>
    <n v="234"/>
    <n v="0"/>
  </r>
  <r>
    <n v="1.3"/>
    <m/>
    <s v="019094041103"/>
    <s v="POONDI REDHILLS ENGINEER, "/>
    <m/>
    <s v="CHECO4073G"/>
    <m/>
    <m/>
    <s v="H4041103082001"/>
    <n v="404"/>
    <x v="1"/>
    <s v="03/08/2020"/>
    <n v="630590"/>
    <n v="2600"/>
    <n v="234"/>
    <n v="234"/>
    <n v="0"/>
    <n v="0"/>
    <n v="630590"/>
    <n v="234"/>
    <n v="0"/>
  </r>
  <r>
    <n v="1.3"/>
    <m/>
    <s v="019094041105"/>
    <s v="TRACTORS &amp; FARMS EQUIPMENTS "/>
    <m/>
    <s v="AAACT2761Q"/>
    <m/>
    <m/>
    <s v="H4041105082001"/>
    <n v="404"/>
    <x v="1"/>
    <s v="04/08/2020"/>
    <n v="447141"/>
    <n v="2600"/>
    <n v="234"/>
    <n v="234"/>
    <n v="0"/>
    <n v="0"/>
    <n v="447141"/>
    <n v="234"/>
    <n v="0"/>
  </r>
  <r>
    <n v="1.3"/>
    <m/>
    <s v="019094041114"/>
    <s v="INDIAN OIL CORPORATION LTD"/>
    <m/>
    <s v="AAACI1681G"/>
    <m/>
    <m/>
    <s v="H4041114082001"/>
    <n v="404"/>
    <x v="1"/>
    <s v="04/08/2020"/>
    <n v="558977"/>
    <n v="2600"/>
    <n v="234"/>
    <n v="234"/>
    <n v="0"/>
    <n v="0"/>
    <n v="558977"/>
    <n v="234"/>
    <n v="0"/>
  </r>
  <r>
    <n v="1.3"/>
    <m/>
    <s v="019094041134"/>
    <s v="THE SUPERINTENDENT, ESI "/>
    <m/>
    <s v="CHEEO0277E"/>
    <m/>
    <m/>
    <s v="H4041134082001"/>
    <n v="404"/>
    <x v="1"/>
    <s v="03/08/2020"/>
    <n v="2576221"/>
    <n v="2600"/>
    <n v="234"/>
    <n v="234"/>
    <n v="0"/>
    <n v="0"/>
    <n v="2576221"/>
    <n v="234"/>
    <n v="0"/>
  </r>
  <r>
    <n v="1.3"/>
    <m/>
    <s v="019094041169"/>
    <s v="CHENNAI PETROLEUM CORPN. "/>
    <m/>
    <s v="AAACM4392C"/>
    <m/>
    <m/>
    <s v="H4041169082002"/>
    <n v="404"/>
    <x v="1"/>
    <s v="04/08/2020"/>
    <n v="6516171"/>
    <n v="3000"/>
    <n v="270"/>
    <n v="270"/>
    <n v="0"/>
    <n v="0"/>
    <n v="6516171"/>
    <n v="270"/>
    <n v="0"/>
  </r>
  <r>
    <n v="1.3"/>
    <m/>
    <s v="019094041182"/>
    <s v="MADRAS FERTILISERS LTD"/>
    <m/>
    <s v="AAACM5198E"/>
    <m/>
    <m/>
    <s v="H4041182082001"/>
    <n v="404"/>
    <x v="1"/>
    <s v="03/08/2020"/>
    <n v="77118690"/>
    <n v="3000"/>
    <n v="270"/>
    <n v="270"/>
    <n v="0"/>
    <n v="0"/>
    <n v="77118690"/>
    <n v="270"/>
    <n v="0"/>
  </r>
  <r>
    <n v="1.3"/>
    <m/>
    <s v="019094041197"/>
    <s v="THE SUPERINTENDING "/>
    <m/>
    <s v="null"/>
    <m/>
    <m/>
    <s v="H4041197082001"/>
    <n v="404"/>
    <x v="1"/>
    <s v="03/08/2020"/>
    <n v="581079"/>
    <n v="2600"/>
    <n v="234"/>
    <n v="234"/>
    <n v="0"/>
    <n v="0"/>
    <n v="581079"/>
    <n v="234"/>
    <n v="0"/>
  </r>
  <r>
    <n v="1.3"/>
    <m/>
    <s v="019094041200"/>
    <s v="AMALGAMATION REPCO LIMITED"/>
    <m/>
    <s v="AAACT1245M"/>
    <m/>
    <m/>
    <s v="H4041200082002"/>
    <n v="404"/>
    <x v="1"/>
    <s v="03/08/2020"/>
    <n v="823505"/>
    <n v="2600"/>
    <n v="234"/>
    <n v="234"/>
    <n v="0"/>
    <n v="0"/>
    <n v="823505"/>
    <n v="234"/>
    <n v="0"/>
  </r>
  <r>
    <n v="1.3"/>
    <m/>
    <s v="019094041201"/>
    <s v="S.V.S.OIL MILLS"/>
    <m/>
    <s v="AAKFS7512D"/>
    <m/>
    <m/>
    <s v="H4041201082001"/>
    <n v="404"/>
    <x v="1"/>
    <s v="01/08/2020"/>
    <n v="639594"/>
    <n v="2600"/>
    <n v="234"/>
    <n v="234"/>
    <n v="0"/>
    <n v="0"/>
    <n v="639594"/>
    <n v="234"/>
    <n v="0"/>
  </r>
  <r>
    <n v="1.3"/>
    <m/>
    <s v="019094041204"/>
    <s v="THE WORKS MANAGER GOVT "/>
    <m/>
    <s v="null"/>
    <m/>
    <m/>
    <s v="H4041204082001"/>
    <n v="404"/>
    <x v="1"/>
    <s v="03/08/2020"/>
    <n v="318336"/>
    <n v="2600"/>
    <n v="234"/>
    <n v="234"/>
    <n v="0"/>
    <n v="0"/>
    <n v="318336"/>
    <n v="234"/>
    <n v="0"/>
  </r>
  <r>
    <n v="1.3"/>
    <m/>
    <s v="019094041216"/>
    <s v="THE SENIOR ACCOUNTS OFFICER I"/>
    <m/>
    <s v="AAALM0037B"/>
    <m/>
    <m/>
    <s v="H4041216082001"/>
    <n v="404"/>
    <x v="1"/>
    <s v="03/08/2020"/>
    <n v="263248"/>
    <n v="2600"/>
    <n v="234"/>
    <n v="234"/>
    <n v="0"/>
    <n v="0"/>
    <n v="263248"/>
    <n v="234"/>
    <n v="0"/>
  </r>
  <r>
    <n v="1.3"/>
    <m/>
    <s v="019094041221"/>
    <s v="THE SUPERINTENDING ENGINEER "/>
    <m/>
    <s v="null"/>
    <m/>
    <m/>
    <s v="H4041221082001"/>
    <n v="404"/>
    <x v="1"/>
    <s v="01/08/2020"/>
    <n v="391573"/>
    <n v="2600"/>
    <n v="234"/>
    <n v="234"/>
    <n v="0"/>
    <n v="0"/>
    <n v="391573"/>
    <n v="234"/>
    <n v="0"/>
  </r>
  <r>
    <n v="1.3"/>
    <m/>
    <s v="019094041263"/>
    <s v="SRF LTD.,"/>
    <m/>
    <s v="AAACS0206P"/>
    <m/>
    <m/>
    <s v="H4041263082001"/>
    <n v="404"/>
    <x v="1"/>
    <s v="05/08/2020"/>
    <n v="3629308"/>
    <n v="6000"/>
    <n v="540"/>
    <n v="540"/>
    <n v="0"/>
    <n v="0"/>
    <n v="3629308"/>
    <n v="540"/>
    <n v="0"/>
  </r>
  <r>
    <n v="1.3"/>
    <m/>
    <s v="019094041269"/>
    <s v="THE PRINCIPAL (ITI NORTH "/>
    <m/>
    <s v="null"/>
    <m/>
    <m/>
    <s v="H4041269082001"/>
    <n v="404"/>
    <x v="1"/>
    <s v="03/08/2020"/>
    <n v="54511"/>
    <n v="2600"/>
    <n v="234"/>
    <n v="234"/>
    <n v="0"/>
    <n v="0"/>
    <n v="54511"/>
    <n v="234"/>
    <n v="0"/>
  </r>
  <r>
    <n v="1.3"/>
    <m/>
    <s v="019094041283"/>
    <s v="ASHOK LEYLAND"/>
    <m/>
    <s v="AAACA4651L"/>
    <m/>
    <m/>
    <s v="H4041283082001"/>
    <n v="404"/>
    <x v="1"/>
    <s v="03/08/2020"/>
    <n v="2771431"/>
    <n v="2600"/>
    <n v="234"/>
    <n v="234"/>
    <n v="0"/>
    <n v="0"/>
    <n v="2771431"/>
    <n v="234"/>
    <n v="0"/>
  </r>
  <r>
    <n v="1.3"/>
    <m/>
    <s v="019094041290"/>
    <s v="K.M.M.D.ABDUL KHADER FIRM"/>
    <m/>
    <s v="AAAFK4268N"/>
    <m/>
    <m/>
    <s v="H4041290082001"/>
    <n v="404"/>
    <x v="1"/>
    <s v="03/08/2020"/>
    <n v="357399"/>
    <n v="2600"/>
    <n v="234"/>
    <n v="234"/>
    <n v="0"/>
    <n v="0"/>
    <n v="357399"/>
    <n v="234"/>
    <n v="0"/>
  </r>
  <r>
    <n v="1.3"/>
    <m/>
    <s v="019094041298"/>
    <s v="PIRAMAL ENTERPRISES LTD.,"/>
    <m/>
    <s v="AAACN4538P"/>
    <m/>
    <m/>
    <s v="H4041298082002"/>
    <n v="404"/>
    <x v="1"/>
    <s v="03/08/2020"/>
    <n v="2236695"/>
    <n v="2600"/>
    <n v="234"/>
    <n v="234"/>
    <n v="0"/>
    <n v="0"/>
    <n v="2236695"/>
    <n v="234"/>
    <n v="0"/>
  </r>
  <r>
    <n v="1.3"/>
    <m/>
    <s v="019094041300"/>
    <s v="THE WELL FIELD ENGINEER"/>
    <m/>
    <s v="AAALM0037B"/>
    <m/>
    <m/>
    <s v="H4041300082001"/>
    <n v="404"/>
    <x v="1"/>
    <s v="03/08/2020"/>
    <n v="352395"/>
    <n v="2600"/>
    <n v="234"/>
    <n v="234"/>
    <n v="0"/>
    <n v="0"/>
    <n v="352395"/>
    <n v="234"/>
    <n v="0"/>
  </r>
  <r>
    <n v="1.3"/>
    <m/>
    <s v="019094041306"/>
    <s v="THE WELL FIELD ENGINEER"/>
    <m/>
    <s v="AAALM0037B"/>
    <m/>
    <m/>
    <s v="H4041306082001"/>
    <n v="404"/>
    <x v="1"/>
    <s v="03/08/2020"/>
    <n v="549034"/>
    <n v="2600"/>
    <n v="234"/>
    <n v="234"/>
    <n v="0"/>
    <n v="0"/>
    <n v="549034"/>
    <n v="234"/>
    <n v="0"/>
  </r>
  <r>
    <n v="1.3"/>
    <m/>
    <s v="019094041313"/>
    <s v="TABLETS (INDIA) LTD,"/>
    <m/>
    <s v="AAACP7987L"/>
    <m/>
    <m/>
    <s v="H4041313082002"/>
    <n v="404"/>
    <x v="1"/>
    <s v="03/08/2020"/>
    <n v="342116"/>
    <n v="2600"/>
    <n v="234"/>
    <n v="234"/>
    <n v="0"/>
    <n v="0"/>
    <n v="342116"/>
    <n v="234"/>
    <n v="0"/>
  </r>
  <r>
    <n v="1.3"/>
    <m/>
    <s v="019094041332"/>
    <s v="THE SENIOR ELECTRICAL "/>
    <m/>
    <s v="null"/>
    <m/>
    <m/>
    <s v="H4041332082001"/>
    <n v="404"/>
    <x v="1"/>
    <s v="03/08/2020"/>
    <n v="1596891"/>
    <n v="2600"/>
    <n v="234"/>
    <n v="234"/>
    <n v="0"/>
    <n v="0"/>
    <n v="1596891"/>
    <n v="234"/>
    <n v="0"/>
  </r>
  <r>
    <n v="1.3"/>
    <m/>
    <s v="019094041340"/>
    <s v="METROPOLITAN TRANSPORT "/>
    <m/>
    <s v="AAACP1953C"/>
    <m/>
    <m/>
    <s v="H4041340082001"/>
    <n v="404"/>
    <x v="1"/>
    <s v="03/08/2020"/>
    <n v="65214"/>
    <n v="2600"/>
    <n v="234"/>
    <n v="234"/>
    <n v="0"/>
    <n v="0"/>
    <n v="65214"/>
    <n v="234"/>
    <n v="0"/>
  </r>
  <r>
    <n v="1.3"/>
    <m/>
    <s v="019094041342"/>
    <s v="AREA ENGINEER I, CMWSS "/>
    <m/>
    <s v="AAALM0037B"/>
    <m/>
    <m/>
    <s v="H4041342082002"/>
    <n v="404"/>
    <x v="1"/>
    <s v="03/08/2020"/>
    <n v="70778"/>
    <n v="2600"/>
    <n v="234"/>
    <n v="234"/>
    <n v="0"/>
    <n v="0"/>
    <n v="70778"/>
    <n v="234"/>
    <n v="0"/>
  </r>
  <r>
    <n v="1.3"/>
    <m/>
    <s v="019094041343"/>
    <s v="AREA ENGINEER-I, CMWSS "/>
    <m/>
    <s v="AAALM0037B"/>
    <m/>
    <m/>
    <s v="H4041343082001"/>
    <n v="404"/>
    <x v="1"/>
    <s v="03/08/2020"/>
    <n v="87187"/>
    <n v="2600"/>
    <n v="234"/>
    <n v="234"/>
    <n v="0"/>
    <n v="0"/>
    <n v="87187"/>
    <n v="234"/>
    <n v="0"/>
  </r>
  <r>
    <n v="1.3"/>
    <m/>
    <s v="019094041344"/>
    <s v="AREA ENGINEER-I, CMWSS "/>
    <m/>
    <s v="AAALM0037B"/>
    <m/>
    <m/>
    <s v="H4041344082001"/>
    <n v="404"/>
    <x v="1"/>
    <s v="03/08/2020"/>
    <n v="68256"/>
    <n v="2600"/>
    <n v="234"/>
    <n v="234"/>
    <n v="0"/>
    <n v="0"/>
    <n v="68256"/>
    <n v="234"/>
    <n v="0"/>
  </r>
  <r>
    <n v="1.3"/>
    <m/>
    <s v="019094041347"/>
    <s v="ASHOK LEYLAND LIMITED - "/>
    <m/>
    <s v="AAACA4651L"/>
    <m/>
    <m/>
    <s v="H4041347082002"/>
    <n v="404"/>
    <x v="1"/>
    <s v="04/08/2020"/>
    <n v="3037447"/>
    <n v="2600"/>
    <n v="234"/>
    <n v="234"/>
    <n v="0"/>
    <n v="0"/>
    <n v="3037447"/>
    <n v="234"/>
    <n v="0"/>
  </r>
  <r>
    <n v="1.3"/>
    <m/>
    <s v="019094041353"/>
    <s v="THE AREA ENGINEER IV, C M W S "/>
    <m/>
    <s v="AAALM0037B"/>
    <m/>
    <m/>
    <s v="H4041353082001"/>
    <n v="404"/>
    <x v="1"/>
    <s v="03/08/2020"/>
    <n v="71389"/>
    <n v="2600"/>
    <n v="234"/>
    <n v="234"/>
    <n v="0"/>
    <n v="0"/>
    <n v="71389"/>
    <n v="234"/>
    <n v="0"/>
  </r>
  <r>
    <n v="1.3"/>
    <m/>
    <s v="019094041358"/>
    <s v="THE AREA ENGINEER III,"/>
    <m/>
    <s v="AAALM0037B"/>
    <m/>
    <m/>
    <s v="H4041358082001"/>
    <n v="404"/>
    <x v="1"/>
    <s v="03/08/2020"/>
    <n v="618910"/>
    <n v="2600"/>
    <n v="234"/>
    <n v="234"/>
    <n v="0"/>
    <n v="0"/>
    <n v="618910"/>
    <n v="234"/>
    <n v="0"/>
  </r>
  <r>
    <n v="1.3"/>
    <m/>
    <s v="019094041362"/>
    <s v="THE AREA ENGINEER III,"/>
    <m/>
    <s v="AAALM0037B"/>
    <m/>
    <m/>
    <s v="H4041362082001"/>
    <n v="404"/>
    <x v="1"/>
    <s v="03/08/2020"/>
    <n v="387748"/>
    <n v="2600"/>
    <n v="234"/>
    <n v="234"/>
    <n v="0"/>
    <n v="0"/>
    <n v="387748"/>
    <n v="234"/>
    <n v="0"/>
  </r>
  <r>
    <n v="1.3"/>
    <m/>
    <s v="019094041370"/>
    <s v="HIMACHAL PRADESH "/>
    <m/>
    <s v="AAACG6129G"/>
    <m/>
    <m/>
    <s v="H4041370082001"/>
    <n v="404"/>
    <x v="1"/>
    <s v="03/08/2020"/>
    <n v="194896"/>
    <n v="2600"/>
    <n v="234"/>
    <n v="234"/>
    <n v="0"/>
    <n v="0"/>
    <n v="194896"/>
    <n v="234"/>
    <n v="0"/>
  </r>
  <r>
    <n v="1.3"/>
    <m/>
    <s v="019094041376"/>
    <s v="C.S.I. RAINY HOSPITAL"/>
    <m/>
    <s v="AAATT0642D"/>
    <m/>
    <m/>
    <s v="H4041376082001"/>
    <n v="404"/>
    <x v="1"/>
    <s v="03/08/2020"/>
    <n v="343533"/>
    <n v="2600"/>
    <n v="234"/>
    <n v="234"/>
    <n v="0"/>
    <n v="0"/>
    <n v="343533"/>
    <n v="234"/>
    <n v="0"/>
  </r>
  <r>
    <n v="1.3"/>
    <m/>
    <s v="019094041378"/>
    <s v="M.R.F. LIMITED ,"/>
    <m/>
    <s v="AAJCS9831E"/>
    <m/>
    <m/>
    <s v="H4041378082001"/>
    <n v="404"/>
    <x v="1"/>
    <s v="03/08/2020"/>
    <n v="227653"/>
    <n v="2600"/>
    <n v="234"/>
    <n v="234"/>
    <n v="0"/>
    <n v="0"/>
    <n v="227653"/>
    <n v="234"/>
    <n v="0"/>
  </r>
  <r>
    <n v="1.3"/>
    <m/>
    <s v="019094041380"/>
    <s v="SRI SRINIVASA PAPER MILLS"/>
    <m/>
    <s v="AABFS8811N"/>
    <m/>
    <m/>
    <s v="H4041380082001"/>
    <n v="404"/>
    <x v="1"/>
    <s v="05/08/2020"/>
    <n v="76845"/>
    <n v="2600"/>
    <n v="234"/>
    <n v="234"/>
    <n v="0"/>
    <n v="0"/>
    <n v="76845"/>
    <n v="234"/>
    <n v="0"/>
  </r>
  <r>
    <n v="1.3"/>
    <m/>
    <s v="019094041387"/>
    <s v="SRI BRINDA THEATRE"/>
    <m/>
    <s v="AABFS0470R"/>
    <m/>
    <m/>
    <s v="H4041387082001"/>
    <n v="404"/>
    <x v="1"/>
    <s v="03/08/2020"/>
    <n v="105043"/>
    <n v="2600"/>
    <n v="234"/>
    <n v="234"/>
    <n v="0"/>
    <n v="0"/>
    <n v="105043"/>
    <n v="234"/>
    <n v="0"/>
  </r>
  <r>
    <n v="1.3"/>
    <m/>
    <s v="019094041395"/>
    <s v="TAMILNADU PETRO PRODUCTS "/>
    <m/>
    <s v="AAACT1295M"/>
    <m/>
    <m/>
    <s v="H4041395082001"/>
    <n v="404"/>
    <x v="1"/>
    <s v="03/08/2020"/>
    <n v="11896469"/>
    <n v="3000"/>
    <n v="270"/>
    <n v="270"/>
    <n v="0"/>
    <n v="0"/>
    <n v="11896469"/>
    <n v="270"/>
    <n v="0"/>
  </r>
  <r>
    <n v="1.3"/>
    <m/>
    <s v="019094041396"/>
    <s v="SUNDARAM FASTENERS LIMITED"/>
    <m/>
    <s v="AAACS8779D"/>
    <m/>
    <m/>
    <s v="H4041396082001"/>
    <n v="404"/>
    <x v="1"/>
    <s v="05/08/2020"/>
    <n v="575948"/>
    <n v="2600"/>
    <n v="234"/>
    <n v="234"/>
    <n v="0"/>
    <n v="0"/>
    <n v="575948"/>
    <n v="234"/>
    <n v="0"/>
  </r>
  <r>
    <n v="1.3"/>
    <m/>
    <s v="019094041402"/>
    <s v="TAMIL NADU MINERALS LTD"/>
    <m/>
    <s v="AABCT2250P"/>
    <m/>
    <m/>
    <s v="H4041402082001"/>
    <n v="404"/>
    <x v="1"/>
    <s v="03/08/2020"/>
    <n v="81200"/>
    <n v="2600"/>
    <n v="234"/>
    <n v="234"/>
    <n v="0"/>
    <n v="0"/>
    <n v="81200"/>
    <n v="234"/>
    <n v="0"/>
  </r>
  <r>
    <n v="1.3"/>
    <m/>
    <s v="019094041420"/>
    <s v="THE DEAN PERIPHERAL HOSPITAL"/>
    <m/>
    <s v="null"/>
    <m/>
    <m/>
    <s v="H4041420082001"/>
    <n v="404"/>
    <x v="1"/>
    <s v="03/08/2020"/>
    <n v="141255"/>
    <n v="2600"/>
    <n v="234"/>
    <n v="234"/>
    <n v="0"/>
    <n v="0"/>
    <n v="141255"/>
    <n v="234"/>
    <n v="0"/>
  </r>
  <r>
    <n v="1.3"/>
    <m/>
    <s v="019094041436"/>
    <s v="ROOFIT INDUSTRIES LIMITED,"/>
    <m/>
    <s v="AAACR8978F"/>
    <m/>
    <m/>
    <s v="H4041436082003"/>
    <n v="404"/>
    <x v="1"/>
    <s v="03/08/2020"/>
    <n v="1763995"/>
    <n v="2600"/>
    <n v="234"/>
    <n v="234"/>
    <n v="0"/>
    <n v="0"/>
    <n v="1763995"/>
    <n v="234"/>
    <n v="0"/>
  </r>
  <r>
    <n v="1.3"/>
    <m/>
    <s v="019094041438"/>
    <s v="AUTOMOTIVE COACHES &amp; "/>
    <m/>
    <s v="AAACA 3150E"/>
    <m/>
    <m/>
    <s v="H4041438082001"/>
    <n v="404"/>
    <x v="1"/>
    <s v="03/08/2020"/>
    <n v="362684"/>
    <n v="2600"/>
    <n v="234"/>
    <n v="234"/>
    <n v="0"/>
    <n v="0"/>
    <n v="362684"/>
    <n v="234"/>
    <n v="0"/>
  </r>
  <r>
    <n v="1.3"/>
    <m/>
    <s v="019094041441"/>
    <s v="THE EXE,ENGINEER/SEWAGE "/>
    <m/>
    <s v="AAALM 0037B"/>
    <m/>
    <m/>
    <s v="H4041441082001"/>
    <n v="404"/>
    <x v="1"/>
    <s v="03/08/2020"/>
    <n v="2716069"/>
    <n v="2600"/>
    <n v="234"/>
    <n v="234"/>
    <n v="0"/>
    <n v="0"/>
    <n v="2716069"/>
    <n v="234"/>
    <n v="0"/>
  </r>
  <r>
    <n v="1.3"/>
    <m/>
    <s v="019094041459"/>
    <s v="MANALI  PETROCHEMICAL LTD "/>
    <m/>
    <s v="AAACM 3404D"/>
    <m/>
    <m/>
    <s v="H4041459082002"/>
    <n v="404"/>
    <x v="1"/>
    <s v="03/08/2020"/>
    <n v="2278549"/>
    <n v="2600"/>
    <n v="234"/>
    <n v="234"/>
    <n v="0"/>
    <n v="0"/>
    <n v="2278549"/>
    <n v="234"/>
    <n v="0"/>
  </r>
  <r>
    <n v="1.3"/>
    <m/>
    <s v="019094041490"/>
    <s v="RANE ENGINE VALVE LTD"/>
    <m/>
    <s v="AAACT1279M"/>
    <m/>
    <m/>
    <s v="H4041490082003"/>
    <n v="404"/>
    <x v="1"/>
    <s v="03/08/2020"/>
    <n v="344402"/>
    <n v="2600"/>
    <n v="234"/>
    <n v="234"/>
    <n v="0"/>
    <n v="0"/>
    <n v="344402"/>
    <n v="234"/>
    <n v="0"/>
  </r>
  <r>
    <n v="1.3"/>
    <m/>
    <s v="019094041493"/>
    <s v="GOPI WIRES &amp; CABLES (P) LTD,"/>
    <m/>
    <s v="AACG 2296D"/>
    <m/>
    <m/>
    <s v="H4041493082001"/>
    <n v="404"/>
    <x v="1"/>
    <s v="03/08/2020"/>
    <n v="101028"/>
    <n v="2600"/>
    <n v="234"/>
    <n v="234"/>
    <n v="0"/>
    <n v="0"/>
    <n v="101028"/>
    <n v="234"/>
    <n v="0"/>
  </r>
  <r>
    <n v="1.3"/>
    <m/>
    <s v="019094041501"/>
    <s v="KANISHK STEEL INDUSTRIES LTD.,"/>
    <m/>
    <s v="AABCK 2367G"/>
    <m/>
    <m/>
    <s v="H4041501082002"/>
    <n v="404"/>
    <x v="1"/>
    <s v="03/08/2020"/>
    <n v="3038451"/>
    <n v="2600"/>
    <n v="234"/>
    <n v="234"/>
    <n v="0"/>
    <n v="0"/>
    <n v="3038451"/>
    <n v="234"/>
    <n v="0"/>
  </r>
  <r>
    <n v="1.3"/>
    <m/>
    <s v="019094041509"/>
    <s v="M/S. MITSUBA SICAL INDIA LTD.,"/>
    <m/>
    <s v="AACCM 4446M"/>
    <m/>
    <m/>
    <s v="H4041509082003"/>
    <n v="404"/>
    <x v="1"/>
    <s v="03/08/2020"/>
    <n v="4188509"/>
    <n v="2600"/>
    <n v="234"/>
    <n v="234"/>
    <n v="0"/>
    <n v="0"/>
    <n v="4188509"/>
    <n v="234"/>
    <n v="0"/>
  </r>
  <r>
    <n v="1.3"/>
    <m/>
    <s v="019094041511"/>
    <s v="GEE GEE STEELS AND ALLOYS PVT "/>
    <m/>
    <s v="AAACG 3007G"/>
    <m/>
    <m/>
    <s v="H4041511082001"/>
    <n v="404"/>
    <x v="1"/>
    <s v="03/08/2020"/>
    <n v="390398"/>
    <n v="2600"/>
    <n v="234"/>
    <n v="234"/>
    <n v="0"/>
    <n v="0"/>
    <n v="390398"/>
    <n v="234"/>
    <n v="0"/>
  </r>
  <r>
    <n v="1.3"/>
    <m/>
    <s v="019094041520"/>
    <s v="ION BOND COATINGS PVT LTD"/>
    <m/>
    <s v="AABC13600A"/>
    <m/>
    <m/>
    <s v="H4041520082001"/>
    <n v="404"/>
    <x v="1"/>
    <s v="03/08/2020"/>
    <n v="112299"/>
    <n v="2600"/>
    <n v="234"/>
    <n v="234"/>
    <n v="0"/>
    <n v="0"/>
    <n v="112299"/>
    <n v="234"/>
    <n v="0"/>
  </r>
  <r>
    <n v="1.3"/>
    <m/>
    <s v="019094041523"/>
    <s v="ST.ANTANEY HOSPITAL."/>
    <m/>
    <s v="AAUSS6044G"/>
    <m/>
    <m/>
    <s v="H4041523082001"/>
    <n v="404"/>
    <x v="1"/>
    <s v="03/08/2020"/>
    <n v="251445"/>
    <n v="2600"/>
    <n v="234"/>
    <n v="234"/>
    <n v="0"/>
    <n v="0"/>
    <n v="251445"/>
    <n v="234"/>
    <n v="0"/>
  </r>
  <r>
    <n v="1.3"/>
    <m/>
    <s v="019094041557"/>
    <s v="PRINCE PIPES AND FITTINGS LTD.,"/>
    <m/>
    <s v="AAACP2319J"/>
    <m/>
    <m/>
    <s v="H4041557082002"/>
    <n v="404"/>
    <x v="1"/>
    <s v="03/08/2020"/>
    <n v="780816"/>
    <n v="2600"/>
    <n v="234"/>
    <n v="234"/>
    <n v="0"/>
    <n v="0"/>
    <n v="780816"/>
    <n v="234"/>
    <n v="0"/>
  </r>
  <r>
    <n v="1.3"/>
    <m/>
    <s v="019094041564"/>
    <s v="THE SUPERINTENDING "/>
    <m/>
    <s v="null"/>
    <m/>
    <m/>
    <s v="H4041564082001"/>
    <n v="404"/>
    <x v="1"/>
    <s v="03/08/2020"/>
    <n v="968172"/>
    <n v="2600"/>
    <n v="234"/>
    <n v="234"/>
    <n v="0"/>
    <n v="0"/>
    <n v="968172"/>
    <n v="234"/>
    <n v="0"/>
  </r>
  <r>
    <n v="1.3"/>
    <m/>
    <s v="019094041566"/>
    <s v="THE DIRECTOR/CENTRE FOR "/>
    <m/>
    <s v="CHEE05677A"/>
    <m/>
    <m/>
    <s v="H4041566082001"/>
    <n v="404"/>
    <x v="1"/>
    <s v="03/08/2020"/>
    <n v="714875"/>
    <n v="2600"/>
    <n v="234"/>
    <n v="234"/>
    <n v="0"/>
    <n v="0"/>
    <n v="714875"/>
    <n v="234"/>
    <n v="0"/>
  </r>
  <r>
    <n v="1.3"/>
    <m/>
    <s v="019094041577"/>
    <s v="M/S. RKMM Metal Chennai, Pvt., "/>
    <m/>
    <s v="AAACT2297F"/>
    <m/>
    <m/>
    <s v="H4041577072001"/>
    <n v="404"/>
    <x v="1"/>
    <s v="03/08/2020"/>
    <n v="117868"/>
    <n v="2600"/>
    <n v="234"/>
    <n v="234"/>
    <n v="0"/>
    <n v="0"/>
    <n v="117868"/>
    <n v="234"/>
    <n v="0"/>
  </r>
  <r>
    <n v="1.3"/>
    <m/>
    <s v="019094041602"/>
    <s v="STRIDE STEELS PVT., LTD.,"/>
    <m/>
    <s v="AAMCS0304G"/>
    <m/>
    <m/>
    <s v="H4041602082002"/>
    <n v="404"/>
    <x v="1"/>
    <s v="03/08/2020"/>
    <n v="1272181"/>
    <n v="2600"/>
    <n v="234"/>
    <n v="234"/>
    <n v="0"/>
    <n v="0"/>
    <n v="1272181"/>
    <n v="234"/>
    <n v="0"/>
  </r>
  <r>
    <n v="1.3"/>
    <m/>
    <s v="019094041605"/>
    <s v="SOUTHERN PRESSURE CASTINGS."/>
    <m/>
    <s v="AAAFT3339D"/>
    <m/>
    <m/>
    <s v="H4041605082001"/>
    <n v="404"/>
    <x v="1"/>
    <s v="03/08/2020"/>
    <n v="740161"/>
    <n v="2600"/>
    <n v="234"/>
    <n v="234"/>
    <n v="0"/>
    <n v="0"/>
    <n v="740161"/>
    <n v="234"/>
    <n v="0"/>
  </r>
  <r>
    <n v="1.3"/>
    <m/>
    <s v="019094041644"/>
    <s v="KANISHK METAL RECYCLING PVT "/>
    <m/>
    <s v="AABCT3720E"/>
    <m/>
    <m/>
    <s v="H4041644072001"/>
    <n v="404"/>
    <x v="1"/>
    <s v="03/08/2020"/>
    <n v="221118"/>
    <n v="2600"/>
    <n v="234"/>
    <n v="234"/>
    <n v="0"/>
    <n v="0"/>
    <n v="221118"/>
    <n v="234"/>
    <n v="0"/>
  </r>
  <r>
    <n v="1.3"/>
    <m/>
    <s v="019094041656"/>
    <s v="THE GARRISON ENGINEER(COAST "/>
    <m/>
    <s v="CHEG07765C"/>
    <m/>
    <m/>
    <s v="H4041656082001"/>
    <n v="404"/>
    <x v="1"/>
    <s v="03/08/2020"/>
    <n v="285279"/>
    <n v="2600"/>
    <n v="234"/>
    <n v="234"/>
    <n v="0"/>
    <n v="0"/>
    <n v="285279"/>
    <n v="234"/>
    <n v="0"/>
  </r>
  <r>
    <n v="1.3"/>
    <m/>
    <s v="019094041659"/>
    <s v="CIFNET"/>
    <m/>
    <s v="OHECO0510G"/>
    <m/>
    <m/>
    <s v="H4041659082001"/>
    <n v="404"/>
    <x v="1"/>
    <s v="03/08/2020"/>
    <n v="70520"/>
    <n v="2600"/>
    <n v="234"/>
    <n v="234"/>
    <n v="0"/>
    <n v="0"/>
    <n v="70520"/>
    <n v="234"/>
    <n v="0"/>
  </r>
  <r>
    <n v="1.3"/>
    <m/>
    <s v="019094041661"/>
    <s v="JAY JAY LINERS (P)LTD.,"/>
    <m/>
    <s v="AAACJ7352H"/>
    <m/>
    <m/>
    <s v="H4041661072001"/>
    <n v="404"/>
    <x v="1"/>
    <s v="03/08/2020"/>
    <n v="27568"/>
    <n v="2600"/>
    <n v="234"/>
    <n v="234"/>
    <n v="0"/>
    <n v="0"/>
    <n v="27568"/>
    <n v="234"/>
    <n v="0"/>
  </r>
  <r>
    <n v="1.3"/>
    <m/>
    <s v="019094041676"/>
    <s v="GARRISON ENGINEERS  (NAVY)"/>
    <m/>
    <s v="CHEG07765C"/>
    <m/>
    <m/>
    <s v="H4041676082001"/>
    <n v="404"/>
    <x v="1"/>
    <s v="03/08/2020"/>
    <n v="120751"/>
    <n v="2600"/>
    <n v="234"/>
    <n v="234"/>
    <n v="0"/>
    <n v="0"/>
    <n v="120751"/>
    <n v="234"/>
    <n v="0"/>
  </r>
  <r>
    <n v="1.3"/>
    <m/>
    <s v="019094041705"/>
    <s v="THE AREA ENGINEER II"/>
    <m/>
    <s v="AAALM0037B"/>
    <m/>
    <m/>
    <s v="H4041705082001"/>
    <n v="404"/>
    <x v="1"/>
    <s v="03/08/2020"/>
    <n v="124684"/>
    <n v="2600"/>
    <n v="234"/>
    <n v="234"/>
    <n v="0"/>
    <n v="0"/>
    <n v="124684"/>
    <n v="234"/>
    <n v="0"/>
  </r>
  <r>
    <n v="1.3"/>
    <m/>
    <s v="019094041708"/>
    <s v="SHRI RAM METALS &amp; ALLOYS (P) "/>
    <m/>
    <s v="AABCS4849K"/>
    <m/>
    <m/>
    <s v="H4041708082001"/>
    <n v="404"/>
    <x v="1"/>
    <s v="04/08/2020"/>
    <n v="277722"/>
    <n v="2600"/>
    <n v="234"/>
    <n v="234"/>
    <n v="0"/>
    <n v="0"/>
    <n v="277722"/>
    <n v="234"/>
    <n v="0"/>
  </r>
  <r>
    <n v="1.3"/>
    <m/>
    <s v="019094041709"/>
    <s v="SRI RAGHAVENDRA INDUSTRIES,"/>
    <m/>
    <s v="AACFS4781J"/>
    <m/>
    <m/>
    <s v="H4041709082001"/>
    <n v="404"/>
    <x v="1"/>
    <s v="04/08/2020"/>
    <n v="438261"/>
    <n v="2600"/>
    <n v="234"/>
    <n v="234"/>
    <n v="0"/>
    <n v="0"/>
    <n v="438261"/>
    <n v="234"/>
    <n v="0"/>
  </r>
  <r>
    <n v="1.3"/>
    <m/>
    <s v="019094041710"/>
    <s v="THE AREA ENGINEER"/>
    <m/>
    <s v="AAALM0037B"/>
    <m/>
    <m/>
    <s v="H4041710082001"/>
    <n v="404"/>
    <x v="1"/>
    <s v="03/08/2020"/>
    <n v="141236"/>
    <n v="2600"/>
    <n v="234"/>
    <n v="234"/>
    <n v="0"/>
    <n v="0"/>
    <n v="141236"/>
    <n v="234"/>
    <n v="0"/>
  </r>
  <r>
    <n v="1.3"/>
    <m/>
    <s v="019094041711"/>
    <s v="M/S. MADRAS ISPAT UDYOG"/>
    <m/>
    <s v="AAAFM1277F"/>
    <m/>
    <m/>
    <s v="H4041711072001"/>
    <n v="404"/>
    <x v="1"/>
    <s v="03/08/2020"/>
    <n v="22668"/>
    <n v="2600"/>
    <n v="234"/>
    <n v="234"/>
    <n v="0"/>
    <n v="0"/>
    <n v="22668"/>
    <n v="234"/>
    <n v="0"/>
  </r>
  <r>
    <n v="1.3"/>
    <m/>
    <s v="019094041716"/>
    <s v="LAKSHMI STEELS,"/>
    <m/>
    <s v="AACFL6101F"/>
    <m/>
    <m/>
    <s v="H4041716072001"/>
    <n v="404"/>
    <x v="1"/>
    <s v="03/08/2020"/>
    <n v="39468"/>
    <n v="2600"/>
    <n v="234"/>
    <n v="234"/>
    <n v="0"/>
    <n v="0"/>
    <n v="39468"/>
    <n v="234"/>
    <n v="0"/>
  </r>
  <r>
    <n v="1.3"/>
    <m/>
    <s v="019094041718"/>
    <s v="NARAYAN INDUSTRIES"/>
    <m/>
    <s v="AACFN6678F"/>
    <m/>
    <m/>
    <s v="H4041718082002"/>
    <n v="404"/>
    <x v="1"/>
    <s v="04/08/2020"/>
    <n v="381419"/>
    <n v="2600"/>
    <n v="234"/>
    <n v="234"/>
    <n v="0"/>
    <n v="0"/>
    <n v="381419"/>
    <n v="234"/>
    <n v="0"/>
  </r>
  <r>
    <n v="1.3"/>
    <m/>
    <s v="019094041720"/>
    <s v="APOLLO HOSPITALS ENTERPRISE "/>
    <m/>
    <s v="AAACA5443N"/>
    <m/>
    <m/>
    <s v="H4041720082001"/>
    <n v="404"/>
    <x v="1"/>
    <s v="04/08/2020"/>
    <n v="132594"/>
    <n v="2600"/>
    <n v="234"/>
    <n v="234"/>
    <n v="0"/>
    <n v="0"/>
    <n v="132594"/>
    <n v="234"/>
    <n v="0"/>
  </r>
  <r>
    <n v="1.3"/>
    <m/>
    <s v="019094041722"/>
    <s v="SRI ANNAPURANA RE-ROLLING  "/>
    <m/>
    <s v="AAFCS 8305 J"/>
    <m/>
    <m/>
    <s v="H4041722082003"/>
    <n v="404"/>
    <x v="1"/>
    <s v="03/08/2020"/>
    <n v="128997"/>
    <n v="2600"/>
    <n v="234"/>
    <n v="234"/>
    <n v="0"/>
    <n v="0"/>
    <n v="128997"/>
    <n v="234"/>
    <n v="0"/>
  </r>
  <r>
    <n v="1.3"/>
    <m/>
    <s v="019094041723"/>
    <s v="ANGU STEELS (P) LTD."/>
    <m/>
    <s v="AACCA4436H"/>
    <m/>
    <m/>
    <s v="H4041723082001"/>
    <n v="404"/>
    <x v="1"/>
    <s v="03/08/2020"/>
    <n v="145811"/>
    <n v="2600"/>
    <n v="234"/>
    <n v="234"/>
    <n v="0"/>
    <n v="0"/>
    <n v="145811"/>
    <n v="234"/>
    <n v="0"/>
  </r>
  <r>
    <n v="1.3"/>
    <m/>
    <s v="019094041727"/>
    <s v="H.K. STEEL INDUSTRIES"/>
    <m/>
    <s v="AAAFH3232R"/>
    <m/>
    <m/>
    <s v="H4041727072001"/>
    <n v="404"/>
    <x v="1"/>
    <s v="03/08/2020"/>
    <n v="20218"/>
    <n v="2600"/>
    <n v="234"/>
    <n v="234"/>
    <n v="0"/>
    <n v="0"/>
    <n v="20218"/>
    <n v="234"/>
    <n v="0"/>
  </r>
  <r>
    <n v="1.3"/>
    <m/>
    <s v="019094041731"/>
    <s v="M/S. AREA ENGINEER,"/>
    <m/>
    <s v="AAALM0037B"/>
    <m/>
    <m/>
    <s v="H4041731082001"/>
    <n v="404"/>
    <x v="1"/>
    <s v="03/08/2020"/>
    <n v="642347"/>
    <n v="2600"/>
    <n v="234"/>
    <n v="234"/>
    <n v="0"/>
    <n v="0"/>
    <n v="642347"/>
    <n v="234"/>
    <n v="0"/>
  </r>
  <r>
    <n v="1.3"/>
    <m/>
    <s v="019094041732"/>
    <s v="M/S. HARGOBIND STEEL "/>
    <m/>
    <s v="AYZPS1366A"/>
    <m/>
    <m/>
    <s v="H4041732082001"/>
    <n v="404"/>
    <x v="1"/>
    <s v="03/08/2020"/>
    <n v="373108"/>
    <n v="2600"/>
    <n v="234"/>
    <n v="234"/>
    <n v="0"/>
    <n v="0"/>
    <n v="373108"/>
    <n v="234"/>
    <n v="0"/>
  </r>
  <r>
    <n v="1.3"/>
    <m/>
    <s v="019094041733"/>
    <s v="SOUTH INDIA CORPORATION "/>
    <m/>
    <s v="AAACS3789B"/>
    <m/>
    <m/>
    <s v="H4041733082001"/>
    <n v="404"/>
    <x v="1"/>
    <s v="03/08/2020"/>
    <n v="1606208"/>
    <n v="2600"/>
    <n v="234"/>
    <n v="234"/>
    <n v="0"/>
    <n v="0"/>
    <n v="1606208"/>
    <n v="234"/>
    <n v="0"/>
  </r>
  <r>
    <n v="1.3"/>
    <m/>
    <s v="019094041738"/>
    <s v="M/S. THE INDIA FRUITS LTD."/>
    <m/>
    <s v="AAACT8025H"/>
    <m/>
    <m/>
    <s v="H4041738082001"/>
    <n v="404"/>
    <x v="1"/>
    <s v="03/08/2020"/>
    <n v="154500"/>
    <n v="2600"/>
    <n v="234"/>
    <n v="234"/>
    <n v="0"/>
    <n v="0"/>
    <n v="154500"/>
    <n v="234"/>
    <n v="0"/>
  </r>
  <r>
    <n v="1.3"/>
    <m/>
    <s v="019094041739"/>
    <s v="K.T.V. HEALTH FOOD (P) LTD.,"/>
    <m/>
    <s v="AABCK8863F"/>
    <m/>
    <m/>
    <s v="H4041739082001"/>
    <n v="404"/>
    <x v="1"/>
    <s v="03/08/2020"/>
    <n v="61732"/>
    <n v="2600"/>
    <n v="234"/>
    <n v="234"/>
    <n v="0"/>
    <n v="0"/>
    <n v="61732"/>
    <n v="234"/>
    <n v="0"/>
  </r>
  <r>
    <n v="1.3"/>
    <m/>
    <s v="019094041740"/>
    <s v="THE AREA ENGINEER-1V,"/>
    <m/>
    <s v="AAALM0037B"/>
    <m/>
    <m/>
    <s v="H4041740082001"/>
    <n v="404"/>
    <x v="1"/>
    <s v="03/08/2020"/>
    <n v="783710"/>
    <n v="2600"/>
    <n v="234"/>
    <n v="234"/>
    <n v="0"/>
    <n v="0"/>
    <n v="783710"/>
    <n v="234"/>
    <n v="0"/>
  </r>
  <r>
    <n v="1.3"/>
    <m/>
    <s v="019094041741"/>
    <s v="LAKSHMIKANTHAMMAL "/>
    <m/>
    <s v="AAATL3053E"/>
    <m/>
    <m/>
    <s v="H4041741082001"/>
    <n v="404"/>
    <x v="1"/>
    <s v="03/08/2020"/>
    <n v="479450"/>
    <n v="2600"/>
    <n v="234"/>
    <n v="234"/>
    <n v="0"/>
    <n v="0"/>
    <n v="479450"/>
    <n v="234"/>
    <n v="0"/>
  </r>
  <r>
    <n v="1.3"/>
    <m/>
    <s v="019094041742"/>
    <s v="GROBEST FEEDS CORPN. (INDIA) "/>
    <m/>
    <s v="AABCG0897R"/>
    <m/>
    <m/>
    <s v="H4041742082001"/>
    <n v="404"/>
    <x v="1"/>
    <s v="03/08/2020"/>
    <n v="557146"/>
    <n v="2600"/>
    <n v="234"/>
    <n v="234"/>
    <n v="0"/>
    <n v="0"/>
    <n v="557146"/>
    <n v="234"/>
    <n v="0"/>
  </r>
  <r>
    <n v="1.3"/>
    <m/>
    <s v="019094041745"/>
    <s v="THE AREA ENGINEER-III,"/>
    <m/>
    <s v="AAALM0037B"/>
    <m/>
    <m/>
    <s v="H4041745082001"/>
    <n v="404"/>
    <x v="1"/>
    <s v="03/08/2020"/>
    <n v="548830"/>
    <n v="2600"/>
    <n v="234"/>
    <n v="234"/>
    <n v="0"/>
    <n v="0"/>
    <n v="548830"/>
    <n v="234"/>
    <n v="0"/>
  </r>
  <r>
    <n v="1.3"/>
    <m/>
    <s v="019094041746"/>
    <s v="SRISRI NIVAS PAPER MILLS PVT."/>
    <m/>
    <s v="AAGCS2707K"/>
    <m/>
    <m/>
    <s v="H4041746082001"/>
    <n v="404"/>
    <x v="1"/>
    <s v="03/08/2020"/>
    <n v="263778"/>
    <n v="2600"/>
    <n v="234"/>
    <n v="234"/>
    <n v="0"/>
    <n v="0"/>
    <n v="263778"/>
    <n v="234"/>
    <n v="0"/>
  </r>
  <r>
    <n v="1.3"/>
    <m/>
    <s v="019094041747"/>
    <s v="SRI MEENAKSHI STEEL "/>
    <m/>
    <s v="AAQFS5487H"/>
    <m/>
    <m/>
    <s v="H4041747072001"/>
    <n v="404"/>
    <x v="1"/>
    <s v="03/08/2020"/>
    <n v="24068"/>
    <n v="2600"/>
    <n v="234"/>
    <n v="234"/>
    <n v="0"/>
    <n v="0"/>
    <n v="24068"/>
    <n v="234"/>
    <n v="0"/>
  </r>
  <r>
    <n v="1.3"/>
    <m/>
    <s v="019094041748"/>
    <s v="THE AREA ENGINEER-I,"/>
    <m/>
    <s v="AAALM0037B"/>
    <m/>
    <m/>
    <s v="H4041748082001"/>
    <n v="404"/>
    <x v="1"/>
    <s v="03/08/2020"/>
    <n v="431616"/>
    <n v="2600"/>
    <n v="234"/>
    <n v="234"/>
    <n v="0"/>
    <n v="0"/>
    <n v="431616"/>
    <n v="234"/>
    <n v="0"/>
  </r>
  <r>
    <n v="1.3"/>
    <m/>
    <s v="019094041749"/>
    <s v="RADHA INDUSTRIES"/>
    <m/>
    <s v="AACCR9832N"/>
    <m/>
    <m/>
    <s v="H4041749082001"/>
    <n v="404"/>
    <x v="1"/>
    <s v="03/08/2020"/>
    <n v="615087"/>
    <n v="2600"/>
    <n v="234"/>
    <n v="234"/>
    <n v="0"/>
    <n v="0"/>
    <n v="615087"/>
    <n v="234"/>
    <n v="0"/>
  </r>
  <r>
    <n v="1.3"/>
    <m/>
    <s v="019094041751"/>
    <s v="KAMATCHI STEELS LTD"/>
    <m/>
    <s v="AAACK4450B"/>
    <m/>
    <m/>
    <s v="H4041751072001"/>
    <n v="404"/>
    <x v="1"/>
    <s v="03/08/2020"/>
    <n v="337318"/>
    <n v="2600"/>
    <n v="234"/>
    <n v="234"/>
    <n v="0"/>
    <n v="0"/>
    <n v="337318"/>
    <n v="234"/>
    <n v="0"/>
  </r>
  <r>
    <n v="1.3"/>
    <m/>
    <s v="019094041755"/>
    <s v="SRI SAIBABA INDUSTRIES,"/>
    <m/>
    <s v="AAUFS3094A"/>
    <m/>
    <m/>
    <s v="H4041755082001"/>
    <n v="404"/>
    <x v="1"/>
    <s v="04/08/2020"/>
    <n v="334478"/>
    <n v="2600"/>
    <n v="234"/>
    <n v="234"/>
    <n v="0"/>
    <n v="0"/>
    <n v="334478"/>
    <n v="234"/>
    <n v="0"/>
  </r>
  <r>
    <n v="1.3"/>
    <m/>
    <s v="019094041756"/>
    <s v="HAPPY IRON AND STEELS."/>
    <m/>
    <s v="AMKPC3123A"/>
    <m/>
    <m/>
    <s v="H4041756082001"/>
    <n v="404"/>
    <x v="1"/>
    <s v="04/08/2020"/>
    <n v="315479"/>
    <n v="2600"/>
    <n v="234"/>
    <n v="234"/>
    <n v="0"/>
    <n v="0"/>
    <n v="315479"/>
    <n v="234"/>
    <n v="0"/>
  </r>
  <r>
    <n v="1.3"/>
    <m/>
    <s v="019094041759"/>
    <s v="REGIONAL RESEARCH INSTITUTE "/>
    <m/>
    <s v="CHER00349G"/>
    <m/>
    <m/>
    <s v="H4041759082001"/>
    <n v="404"/>
    <x v="1"/>
    <s v="03/08/2020"/>
    <n v="91953"/>
    <n v="2600"/>
    <n v="234"/>
    <n v="234"/>
    <n v="0"/>
    <n v="0"/>
    <n v="91953"/>
    <n v="234"/>
    <n v="0"/>
  </r>
  <r>
    <n v="1.3"/>
    <m/>
    <s v="019094041760"/>
    <s v="RELIANCE INDUSTRIES LIMITED"/>
    <m/>
    <s v="AAACR5055K"/>
    <m/>
    <m/>
    <s v="H4041760082001"/>
    <n v="404"/>
    <x v="1"/>
    <s v="03/08/2020"/>
    <n v="578195"/>
    <n v="2600"/>
    <n v="234"/>
    <n v="234"/>
    <n v="0"/>
    <n v="0"/>
    <n v="578195"/>
    <n v="234"/>
    <n v="0"/>
  </r>
  <r>
    <n v="1.3"/>
    <m/>
    <s v="019094041761"/>
    <s v="SRI RANGA STEELS"/>
    <m/>
    <s v="AAXFS8627C"/>
    <m/>
    <m/>
    <s v="H4041761082001"/>
    <n v="404"/>
    <x v="1"/>
    <s v="03/08/2020"/>
    <n v="166482"/>
    <n v="2600"/>
    <n v="234"/>
    <n v="234"/>
    <n v="0"/>
    <n v="0"/>
    <n v="166482"/>
    <n v="234"/>
    <n v="0"/>
  </r>
  <r>
    <n v="1.3"/>
    <m/>
    <s v="019094041762"/>
    <s v="A.S. SHIPPING AGENCIES PVT. "/>
    <m/>
    <s v="AAACA2906N"/>
    <m/>
    <m/>
    <s v="H4041762082001"/>
    <n v="404"/>
    <x v="1"/>
    <s v="03/08/2020"/>
    <n v="123912"/>
    <n v="2600"/>
    <n v="234"/>
    <n v="234"/>
    <n v="0"/>
    <n v="0"/>
    <n v="123912"/>
    <n v="234"/>
    <n v="0"/>
  </r>
  <r>
    <n v="1.3"/>
    <m/>
    <s v="019094041765"/>
    <s v="THE SENIOR DIVISIONAL "/>
    <m/>
    <s v="AABCB5576G"/>
    <m/>
    <m/>
    <s v="H4041765082001"/>
    <n v="404"/>
    <x v="1"/>
    <s v="03/08/2020"/>
    <n v="232498"/>
    <n v="2600"/>
    <n v="234"/>
    <n v="234"/>
    <n v="0"/>
    <n v="0"/>
    <n v="232498"/>
    <n v="234"/>
    <n v="0"/>
  </r>
  <r>
    <n v="1.3"/>
    <m/>
    <s v="019094041766"/>
    <s v="SUNDARAM FASTENERS LTD.,"/>
    <m/>
    <s v="AAACS8779D"/>
    <m/>
    <m/>
    <s v="H4041766082001"/>
    <n v="404"/>
    <x v="1"/>
    <s v="04/08/2020"/>
    <n v="314607"/>
    <n v="2600"/>
    <n v="234"/>
    <n v="234"/>
    <n v="0"/>
    <n v="0"/>
    <n v="314607"/>
    <n v="234"/>
    <n v="0"/>
  </r>
  <r>
    <n v="1.3"/>
    <m/>
    <s v="019094041775"/>
    <s v="SINDYA AQUA MINERALS PVT.LTD."/>
    <m/>
    <s v="null"/>
    <m/>
    <m/>
    <s v="H4041775082001"/>
    <n v="404"/>
    <x v="1"/>
    <s v="03/08/2020"/>
    <n v="152967"/>
    <n v="2600"/>
    <n v="234"/>
    <n v="234"/>
    <n v="0"/>
    <n v="0"/>
    <n v="152967"/>
    <n v="234"/>
    <n v="0"/>
  </r>
  <r>
    <n v="1.3"/>
    <m/>
    <s v="019094041776"/>
    <s v="AREA ENGINEER/ AREA-I"/>
    <m/>
    <s v="AAALM0037B"/>
    <m/>
    <m/>
    <s v="H4041776082001"/>
    <n v="404"/>
    <x v="1"/>
    <s v="03/08/2020"/>
    <n v="146671"/>
    <n v="2600"/>
    <n v="234"/>
    <n v="234"/>
    <n v="0"/>
    <n v="0"/>
    <n v="146671"/>
    <n v="234"/>
    <n v="0"/>
  </r>
  <r>
    <n v="1.3"/>
    <m/>
    <s v="019094041777"/>
    <s v="S.L.O.INDUSTRIES LIMITED"/>
    <m/>
    <s v="AAICS5453Q"/>
    <m/>
    <m/>
    <s v="H4041777082002"/>
    <n v="404"/>
    <x v="1"/>
    <s v="05/08/2020"/>
    <n v="1919065"/>
    <n v="2600"/>
    <n v="234"/>
    <n v="234"/>
    <n v="0"/>
    <n v="0"/>
    <n v="1919065"/>
    <n v="234"/>
    <n v="0"/>
  </r>
  <r>
    <n v="1.3"/>
    <m/>
    <s v="019094041778"/>
    <s v="JANAKIRAM STEEL AND POWER "/>
    <m/>
    <s v="AACCJ3793L"/>
    <m/>
    <m/>
    <s v="H4041778082005"/>
    <n v="404"/>
    <x v="1"/>
    <s v="05/08/2020"/>
    <n v="971759"/>
    <n v="2600"/>
    <n v="234"/>
    <n v="234"/>
    <n v="0"/>
    <n v="0"/>
    <n v="971759"/>
    <n v="234"/>
    <n v="0"/>
  </r>
  <r>
    <n v="1.3"/>
    <m/>
    <s v="019094041792"/>
    <s v="VELAMMAL INTERNATIONAL "/>
    <m/>
    <s v="AAATV2366G"/>
    <m/>
    <m/>
    <s v="H4041792082001"/>
    <n v="404"/>
    <x v="1"/>
    <s v="03/08/2020"/>
    <n v="556895"/>
    <n v="2600"/>
    <n v="234"/>
    <n v="234"/>
    <n v="0"/>
    <n v="0"/>
    <n v="556895"/>
    <n v="234"/>
    <n v="0"/>
  </r>
  <r>
    <n v="1.3"/>
    <m/>
    <s v="019094041803"/>
    <s v="MIRRA &amp; MIRRA INDUSTRIES PVT., "/>
    <m/>
    <s v="AAICM7469E"/>
    <m/>
    <m/>
    <s v="H4041803082001"/>
    <n v="404"/>
    <x v="1"/>
    <s v="03/08/2020"/>
    <n v="2511007"/>
    <n v="2600"/>
    <n v="234"/>
    <n v="234"/>
    <n v="0"/>
    <n v="0"/>
    <n v="2511007"/>
    <n v="234"/>
    <n v="0"/>
  </r>
  <r>
    <n v="1.3"/>
    <m/>
    <s v="019094041813"/>
    <s v="RMD ENGINEERING COLLEGE"/>
    <m/>
    <s v="AAATL3053E"/>
    <m/>
    <m/>
    <s v="H4041813082001"/>
    <n v="404"/>
    <x v="1"/>
    <s v="03/08/2020"/>
    <n v="201033"/>
    <n v="2600"/>
    <n v="234"/>
    <n v="234"/>
    <n v="0"/>
    <n v="0"/>
    <n v="201033"/>
    <n v="234"/>
    <n v="0"/>
  </r>
  <r>
    <n v="1.3"/>
    <m/>
    <s v="019094041819"/>
    <s v="M/s. Emerald Resilient Tyre "/>
    <m/>
    <s v="AAACE9718N"/>
    <m/>
    <m/>
    <s v="H4041819082001"/>
    <n v="404"/>
    <x v="1"/>
    <s v="03/08/2020"/>
    <n v="478917"/>
    <n v="2600"/>
    <n v="234"/>
    <n v="234"/>
    <n v="0"/>
    <n v="0"/>
    <n v="478917"/>
    <n v="234"/>
    <n v="0"/>
  </r>
  <r>
    <n v="1.3"/>
    <m/>
    <s v="019094041826"/>
    <s v="RMK RESIDENTIAL SCHOOL"/>
    <m/>
    <s v="AAATL3053E"/>
    <m/>
    <m/>
    <s v="H4041826082001"/>
    <n v="404"/>
    <x v="1"/>
    <s v="03/08/2020"/>
    <n v="373590"/>
    <n v="2600"/>
    <n v="234"/>
    <n v="234"/>
    <n v="0"/>
    <n v="0"/>
    <n v="373590"/>
    <n v="234"/>
    <n v="0"/>
  </r>
  <r>
    <n v="1.3"/>
    <m/>
    <s v="019094041827"/>
    <s v="TAMILNADU EDIBLE OIL PRIVATE "/>
    <m/>
    <s v="AAACT2563J"/>
    <m/>
    <m/>
    <s v="H4041827082001"/>
    <n v="404"/>
    <x v="1"/>
    <s v="04/08/2020"/>
    <n v="875508"/>
    <n v="2600"/>
    <n v="234"/>
    <n v="234"/>
    <n v="0"/>
    <n v="0"/>
    <n v="875508"/>
    <n v="234"/>
    <n v="0"/>
  </r>
  <r>
    <n v="1.3"/>
    <m/>
    <s v="019094041828"/>
    <s v="GREEN SIGNAL BIO PHARMA  PVT "/>
    <m/>
    <s v="AACCG4791M"/>
    <m/>
    <m/>
    <s v="H4041828082001"/>
    <n v="404"/>
    <x v="1"/>
    <s v="03/08/2020"/>
    <n v="1107935"/>
    <n v="2600"/>
    <n v="234"/>
    <n v="234"/>
    <n v="0"/>
    <n v="0"/>
    <n v="1107935"/>
    <n v="234"/>
    <n v="0"/>
  </r>
  <r>
    <n v="1.3"/>
    <m/>
    <s v="019094041830"/>
    <s v="AUSTENITIC CASTINGS PRIVATE "/>
    <m/>
    <s v="AAGCA2297Q"/>
    <m/>
    <m/>
    <s v="H4041830082001"/>
    <n v="404"/>
    <x v="1"/>
    <s v="03/08/2020"/>
    <n v="680113"/>
    <n v="2600"/>
    <n v="234"/>
    <n v="234"/>
    <n v="0"/>
    <n v="0"/>
    <n v="680113"/>
    <n v="234"/>
    <n v="0"/>
  </r>
  <r>
    <n v="1.3"/>
    <m/>
    <s v="019094041833"/>
    <s v="ENNORE TANK TERMINALS "/>
    <m/>
    <s v="AABCE3918K"/>
    <m/>
    <m/>
    <s v="H4041833082001"/>
    <n v="404"/>
    <x v="1"/>
    <s v="03/08/2020"/>
    <n v="1269942"/>
    <n v="2600"/>
    <n v="234"/>
    <n v="234"/>
    <n v="0"/>
    <n v="0"/>
    <n v="1269942"/>
    <n v="234"/>
    <n v="0"/>
  </r>
  <r>
    <n v="1.3"/>
    <m/>
    <s v="019094041835"/>
    <s v="EAGLE PRESS PRIVATE LIMITED"/>
    <m/>
    <s v="AAACE1442P"/>
    <m/>
    <m/>
    <s v="H4041835082001"/>
    <n v="404"/>
    <x v="1"/>
    <s v="04/08/2020"/>
    <n v="326689"/>
    <n v="2600"/>
    <n v="234"/>
    <n v="234"/>
    <n v="0"/>
    <n v="0"/>
    <n v="326689"/>
    <n v="234"/>
    <n v="0"/>
  </r>
  <r>
    <n v="1.3"/>
    <m/>
    <s v="019094041839"/>
    <s v="STAR EXTRUSIONS"/>
    <m/>
    <s v="null"/>
    <m/>
    <m/>
    <s v="H4041839082001"/>
    <n v="404"/>
    <x v="1"/>
    <s v="03/08/2020"/>
    <n v="568809"/>
    <n v="2600"/>
    <n v="234"/>
    <n v="234"/>
    <n v="0"/>
    <n v="0"/>
    <n v="568809"/>
    <n v="234"/>
    <n v="0"/>
  </r>
  <r>
    <n v="1.3"/>
    <m/>
    <s v="019094041840"/>
    <s v="FARWOOD INDUSTRIES LIMIATED"/>
    <m/>
    <s v="AAACF2236N"/>
    <m/>
    <m/>
    <s v="H4041840082001"/>
    <n v="404"/>
    <x v="1"/>
    <s v="03/08/2020"/>
    <n v="433535"/>
    <n v="2600"/>
    <n v="234"/>
    <n v="234"/>
    <n v="0"/>
    <n v="0"/>
    <n v="433535"/>
    <n v="234"/>
    <n v="0"/>
  </r>
  <r>
    <n v="1.3"/>
    <m/>
    <s v="019094041841"/>
    <s v="THE CHIEF MANAGER"/>
    <m/>
    <s v="AAACM4392C"/>
    <m/>
    <m/>
    <s v="H4041841082003"/>
    <n v="404"/>
    <x v="1"/>
    <s v="04/08/2020"/>
    <n v="1929240"/>
    <n v="3000"/>
    <n v="270"/>
    <n v="270"/>
    <n v="0"/>
    <n v="0"/>
    <n v="1929240"/>
    <n v="270"/>
    <n v="0"/>
  </r>
  <r>
    <n v="1.3"/>
    <m/>
    <s v="019094041842"/>
    <s v="GREAVES COTTON LIMITED UNIT "/>
    <m/>
    <s v="AAACG2062M"/>
    <m/>
    <m/>
    <s v="H4041842082001"/>
    <n v="404"/>
    <x v="1"/>
    <s v="03/08/2020"/>
    <n v="1032448"/>
    <n v="2600"/>
    <n v="234"/>
    <n v="234"/>
    <n v="0"/>
    <n v="0"/>
    <n v="1032448"/>
    <n v="234"/>
    <n v="0"/>
  </r>
  <r>
    <n v="1.3"/>
    <m/>
    <s v="019094041847"/>
    <s v="LEITWIND SHRIRAM "/>
    <m/>
    <s v="AABCL2825N"/>
    <m/>
    <m/>
    <s v="H4041847082002"/>
    <n v="404"/>
    <x v="1"/>
    <s v="04/08/2020"/>
    <n v="615411"/>
    <n v="2600"/>
    <n v="234"/>
    <n v="234"/>
    <n v="0"/>
    <n v="0"/>
    <n v="615411"/>
    <n v="234"/>
    <n v="0"/>
  </r>
  <r>
    <n v="1.3"/>
    <m/>
    <s v="019094041849"/>
    <s v="AGARWAL METAL PROCESSING "/>
    <m/>
    <s v="AAAPA5779L"/>
    <m/>
    <m/>
    <s v="H4041849082001"/>
    <n v="404"/>
    <x v="1"/>
    <s v="03/08/2020"/>
    <n v="250779"/>
    <n v="2600"/>
    <n v="234"/>
    <n v="234"/>
    <n v="0"/>
    <n v="0"/>
    <n v="250779"/>
    <n v="234"/>
    <n v="0"/>
  </r>
  <r>
    <n v="1.3"/>
    <m/>
    <s v="019094041850"/>
    <s v="SMR FOODS MILLS,"/>
    <m/>
    <s v="AADCA6299D"/>
    <m/>
    <m/>
    <s v="H4041850082001"/>
    <n v="404"/>
    <x v="1"/>
    <s v="03/08/2020"/>
    <n v="243958"/>
    <n v="2600"/>
    <n v="234"/>
    <n v="234"/>
    <n v="0"/>
    <n v="0"/>
    <n v="243958"/>
    <n v="234"/>
    <n v="0"/>
  </r>
  <r>
    <n v="1.3"/>
    <m/>
    <s v="019094041851"/>
    <s v="DALMIA LAMINATORS LIMITED"/>
    <m/>
    <s v="AABCD1748C"/>
    <m/>
    <m/>
    <s v="H4041851082001"/>
    <n v="404"/>
    <x v="1"/>
    <s v="04/08/2020"/>
    <n v="2925536"/>
    <n v="2600"/>
    <n v="234"/>
    <n v="234"/>
    <n v="0"/>
    <n v="0"/>
    <n v="2925536"/>
    <n v="234"/>
    <n v="0"/>
  </r>
  <r>
    <n v="1.3"/>
    <m/>
    <s v="019094041852"/>
    <s v="ADANI AGRI LOGISTICS LIMITED"/>
    <m/>
    <s v="AAFCA0746B"/>
    <m/>
    <m/>
    <s v="H4041852082001"/>
    <n v="404"/>
    <x v="1"/>
    <s v="03/08/2020"/>
    <n v="185765"/>
    <n v="2600"/>
    <n v="234"/>
    <n v="234"/>
    <n v="0"/>
    <n v="0"/>
    <n v="185765"/>
    <n v="234"/>
    <n v="0"/>
  </r>
  <r>
    <n v="1.3"/>
    <m/>
    <s v="019094041856"/>
    <s v="NTPC TAMIL NADU ENERGY CO. "/>
    <m/>
    <s v="AABCN9916C"/>
    <m/>
    <m/>
    <s v="H4041856082001"/>
    <n v="404"/>
    <x v="1"/>
    <s v="04/08/2020"/>
    <n v="160568"/>
    <n v="2600"/>
    <n v="234"/>
    <n v="234"/>
    <n v="0"/>
    <n v="0"/>
    <n v="160568"/>
    <n v="234"/>
    <n v="0"/>
  </r>
  <r>
    <n v="1.3"/>
    <m/>
    <s v="019094041857"/>
    <s v="GOPI STEELS INDUSTRIES"/>
    <m/>
    <s v="AAHFG9954G"/>
    <m/>
    <m/>
    <s v="H4041857072001"/>
    <n v="404"/>
    <x v="1"/>
    <s v="03/08/2020"/>
    <n v="38068"/>
    <n v="2600"/>
    <n v="234"/>
    <n v="234"/>
    <n v="0"/>
    <n v="0"/>
    <n v="38068"/>
    <n v="234"/>
    <n v="0"/>
  </r>
  <r>
    <n v="1.3"/>
    <m/>
    <s v="019094041858"/>
    <s v="IMAC ALLOY CASTING UNIT 2"/>
    <m/>
    <s v="AADCI1766K"/>
    <m/>
    <m/>
    <s v="H4041858082001"/>
    <n v="404"/>
    <x v="1"/>
    <s v="03/08/2020"/>
    <n v="1827555"/>
    <n v="2600"/>
    <n v="234"/>
    <n v="234"/>
    <n v="0"/>
    <n v="0"/>
    <n v="1827555"/>
    <n v="234"/>
    <n v="0"/>
  </r>
  <r>
    <n v="1.3"/>
    <m/>
    <s v="019094041861"/>
    <s v="LAKSHMIKANTHAMMAL "/>
    <m/>
    <s v="AAATL3055E"/>
    <m/>
    <m/>
    <s v="H4041861082001"/>
    <n v="404"/>
    <x v="1"/>
    <s v="03/08/2020"/>
    <n v="183338"/>
    <n v="2600"/>
    <n v="234"/>
    <n v="234"/>
    <n v="0"/>
    <n v="0"/>
    <n v="183338"/>
    <n v="234"/>
    <n v="0"/>
  </r>
  <r>
    <n v="1.3"/>
    <m/>
    <s v="019094041862"/>
    <s v="S.R.STEEL"/>
    <m/>
    <s v="AUKPS8048N"/>
    <m/>
    <m/>
    <s v="H4041862082001"/>
    <n v="404"/>
    <x v="1"/>
    <s v="03/08/2020"/>
    <n v="131050"/>
    <n v="2600"/>
    <n v="234"/>
    <n v="234"/>
    <n v="0"/>
    <n v="0"/>
    <n v="131050"/>
    <n v="234"/>
    <n v="0"/>
  </r>
  <r>
    <n v="1.3"/>
    <m/>
    <s v="019094041863"/>
    <s v="GREAVES COTTON LIMITED "/>
    <m/>
    <s v="AAACG2062M"/>
    <m/>
    <m/>
    <s v="H4041863082001"/>
    <n v="404"/>
    <x v="1"/>
    <s v="03/08/2020"/>
    <n v="93726"/>
    <n v="2600"/>
    <n v="234"/>
    <n v="234"/>
    <n v="0"/>
    <n v="0"/>
    <n v="93726"/>
    <n v="234"/>
    <n v="0"/>
  </r>
  <r>
    <n v="1.3"/>
    <m/>
    <s v="019094041865"/>
    <s v="JKM FERROTECH LIMITED.,"/>
    <m/>
    <s v="AAKCS 7852D"/>
    <m/>
    <m/>
    <s v="H4041865082002"/>
    <n v="404"/>
    <x v="1"/>
    <s v="04/08/2020"/>
    <n v="4095980"/>
    <n v="3000"/>
    <n v="270"/>
    <n v="270"/>
    <n v="0"/>
    <n v="0"/>
    <n v="4095980"/>
    <n v="270"/>
    <n v="0"/>
  </r>
  <r>
    <n v="1.3"/>
    <m/>
    <s v="019094041867"/>
    <s v="VINORA INDUSTRIES"/>
    <m/>
    <s v="ACFPR4402A"/>
    <m/>
    <m/>
    <s v="H4041867082001"/>
    <n v="404"/>
    <x v="1"/>
    <s v="03/08/2020"/>
    <n v="223844"/>
    <n v="2600"/>
    <n v="234"/>
    <n v="234"/>
    <n v="0"/>
    <n v="0"/>
    <n v="223844"/>
    <n v="234"/>
    <n v="0"/>
  </r>
  <r>
    <n v="1.3"/>
    <m/>
    <s v="019094041872"/>
    <s v="THE SUPERINTENDING ENGINEER-"/>
    <m/>
    <s v="null"/>
    <m/>
    <m/>
    <s v="H4041872082001"/>
    <n v="404"/>
    <x v="1"/>
    <s v="03/08/2020"/>
    <n v="318068"/>
    <n v="2600"/>
    <n v="234"/>
    <n v="234"/>
    <n v="0"/>
    <n v="0"/>
    <n v="318068"/>
    <n v="234"/>
    <n v="0"/>
  </r>
  <r>
    <n v="1.3"/>
    <m/>
    <s v="019094041876"/>
    <s v="JAIHIND STRUCTURALS  PVT LTD"/>
    <m/>
    <s v="AABCJ9915F"/>
    <m/>
    <m/>
    <s v="H4041876082004"/>
    <n v="404"/>
    <x v="1"/>
    <s v="06/08/2020"/>
    <n v="409304"/>
    <n v="2600"/>
    <n v="234"/>
    <n v="234"/>
    <n v="0"/>
    <n v="0"/>
    <n v="409304"/>
    <n v="234"/>
    <n v="0"/>
  </r>
  <r>
    <n v="1.3"/>
    <m/>
    <s v="019094041877"/>
    <s v="SURYAANS PAPER"/>
    <m/>
    <s v="ABGFS5613N"/>
    <m/>
    <m/>
    <s v="H4041877082004"/>
    <n v="404"/>
    <x v="1"/>
    <s v="03/08/2020"/>
    <n v="1022049"/>
    <n v="2600"/>
    <n v="234"/>
    <n v="234"/>
    <n v="0"/>
    <n v="0"/>
    <n v="1022049"/>
    <n v="234"/>
    <n v="0"/>
  </r>
  <r>
    <n v="1.3"/>
    <m/>
    <s v="019094041881"/>
    <s v="OPG POWER GENERATION PVT "/>
    <m/>
    <s v="AAACO8193M"/>
    <m/>
    <m/>
    <s v="H4041881082002"/>
    <n v="404"/>
    <x v="1"/>
    <s v="03/08/2020"/>
    <n v="2419190"/>
    <n v="8000"/>
    <n v="720"/>
    <n v="720"/>
    <n v="0"/>
    <n v="0"/>
    <n v="2419190"/>
    <n v="720"/>
    <n v="0"/>
  </r>
  <r>
    <n v="1.3"/>
    <m/>
    <s v="019094041888"/>
    <s v="ARIHANT RETAIL PVT LTD"/>
    <m/>
    <s v="AAGFV6267J"/>
    <m/>
    <m/>
    <s v="H4041888082001"/>
    <n v="404"/>
    <x v="1"/>
    <s v="04/08/2020"/>
    <n v="218380"/>
    <n v="2600"/>
    <n v="234"/>
    <n v="234"/>
    <n v="0"/>
    <n v="0"/>
    <n v="218380"/>
    <n v="234"/>
    <n v="0"/>
  </r>
  <r>
    <n v="1.3"/>
    <m/>
    <s v="019094041890"/>
    <s v="TAMIL NADU  WASTE "/>
    <m/>
    <s v="AABCT7933K"/>
    <m/>
    <m/>
    <s v="H4041890082001"/>
    <n v="404"/>
    <x v="1"/>
    <s v="03/08/2020"/>
    <n v="562494"/>
    <n v="2600"/>
    <n v="234"/>
    <n v="234"/>
    <n v="0"/>
    <n v="0"/>
    <n v="562494"/>
    <n v="234"/>
    <n v="0"/>
  </r>
  <r>
    <n v="1.3"/>
    <m/>
    <s v="019094041893"/>
    <s v="NATCO PHARMA LTD"/>
    <m/>
    <s v="AAACN6927A"/>
    <m/>
    <m/>
    <s v="H4041893082002"/>
    <n v="404"/>
    <x v="1"/>
    <s v="03/08/2020"/>
    <n v="411098"/>
    <n v="2600"/>
    <n v="234"/>
    <n v="234"/>
    <n v="0"/>
    <n v="0"/>
    <n v="411098"/>
    <n v="234"/>
    <n v="0"/>
  </r>
  <r>
    <n v="1.3"/>
    <m/>
    <s v="019094041894"/>
    <s v="CODINA METALIC PVT LTD"/>
    <m/>
    <s v="AADCC0704H"/>
    <m/>
    <m/>
    <s v="H4041894082001"/>
    <n v="404"/>
    <x v="1"/>
    <s v="03/08/2020"/>
    <n v="159014"/>
    <n v="2600"/>
    <n v="234"/>
    <n v="234"/>
    <n v="0"/>
    <n v="0"/>
    <n v="159014"/>
    <n v="234"/>
    <n v="0"/>
  </r>
  <r>
    <n v="1.3"/>
    <m/>
    <s v="019094041895"/>
    <s v="REDINGTAN INDIA LTD"/>
    <m/>
    <s v="AABCR0347P"/>
    <m/>
    <m/>
    <s v="H4041895082002"/>
    <n v="404"/>
    <x v="1"/>
    <s v="03/08/2020"/>
    <n v="313021"/>
    <n v="2600"/>
    <n v="234"/>
    <n v="234"/>
    <n v="0"/>
    <n v="0"/>
    <n v="313021"/>
    <n v="234"/>
    <n v="0"/>
  </r>
  <r>
    <n v="1.3"/>
    <m/>
    <s v="019094041896"/>
    <s v="BGR ENERGY SYSTEMS LTD"/>
    <m/>
    <s v="AABCG2202J"/>
    <m/>
    <m/>
    <s v="H4041896082001"/>
    <n v="404"/>
    <x v="1"/>
    <s v="04/08/2020"/>
    <n v="125158"/>
    <n v="2600"/>
    <n v="234"/>
    <n v="234"/>
    <n v="0"/>
    <n v="0"/>
    <n v="125158"/>
    <n v="234"/>
    <n v="0"/>
  </r>
  <r>
    <n v="1.3"/>
    <m/>
    <s v="019094041897"/>
    <s v="APM TERMINALS INDIA (P) LTD.,"/>
    <m/>
    <s v="AAACM8741P"/>
    <m/>
    <m/>
    <s v="H4041897082001"/>
    <n v="404"/>
    <x v="1"/>
    <s v="03/08/2020"/>
    <n v="1702322"/>
    <n v="2600"/>
    <n v="234"/>
    <n v="234"/>
    <n v="0"/>
    <n v="0"/>
    <n v="1702322"/>
    <n v="234"/>
    <n v="0"/>
  </r>
  <r>
    <n v="1.3"/>
    <m/>
    <s v="019094041898"/>
    <s v="ENRIQUE KELLER INDIA (P) LTD"/>
    <m/>
    <s v="AABCE5053F"/>
    <m/>
    <m/>
    <s v="H4041898082001"/>
    <n v="404"/>
    <x v="1"/>
    <s v="03/08/2020"/>
    <n v="147197"/>
    <n v="2600"/>
    <n v="234"/>
    <n v="234"/>
    <n v="0"/>
    <n v="0"/>
    <n v="147197"/>
    <n v="234"/>
    <n v="0"/>
  </r>
  <r>
    <n v="1.3"/>
    <m/>
    <s v="019094041899"/>
    <s v="RAJ HAIR INTERNATIONAL PVT LTD"/>
    <m/>
    <s v="AACPC2400J"/>
    <m/>
    <m/>
    <s v="H4041899082003"/>
    <n v="404"/>
    <x v="1"/>
    <s v="03/08/2020"/>
    <n v="80844"/>
    <n v="2600"/>
    <n v="234"/>
    <n v="234"/>
    <n v="0"/>
    <n v="0"/>
    <n v="80844"/>
    <n v="234"/>
    <n v="0"/>
  </r>
  <r>
    <n v="1.3"/>
    <m/>
    <s v="019094041900"/>
    <s v="NTPC TAMILNADU ENERGY CO LTD"/>
    <m/>
    <s v="AABCN9916C"/>
    <m/>
    <m/>
    <s v="H4041900082001"/>
    <n v="404"/>
    <x v="1"/>
    <s v="03/08/2020"/>
    <n v="160568"/>
    <n v="2600"/>
    <n v="234"/>
    <n v="234"/>
    <n v="0"/>
    <n v="0"/>
    <n v="160568"/>
    <n v="234"/>
    <n v="0"/>
  </r>
  <r>
    <n v="1.3"/>
    <m/>
    <s v="019094041905"/>
    <s v="CMWSSB (DESALINATION)"/>
    <m/>
    <s v="AAALM0037B"/>
    <m/>
    <m/>
    <s v="H4041905082001"/>
    <n v="404"/>
    <x v="1"/>
    <s v="03/08/2020"/>
    <n v="694129"/>
    <n v="2600"/>
    <n v="234"/>
    <n v="234"/>
    <n v="0"/>
    <n v="0"/>
    <n v="694129"/>
    <n v="234"/>
    <n v="0"/>
  </r>
  <r>
    <n v="1.3"/>
    <m/>
    <s v="019094041907"/>
    <s v="CHETNA STEEL TUBES P. LTD"/>
    <m/>
    <s v="AADCC7052J"/>
    <m/>
    <m/>
    <s v="H4041907082001"/>
    <n v="404"/>
    <x v="1"/>
    <s v="03/08/2020"/>
    <n v="2254293"/>
    <n v="2600"/>
    <n v="234"/>
    <n v="234"/>
    <n v="0"/>
    <n v="0"/>
    <n v="2254293"/>
    <n v="234"/>
    <n v="0"/>
  </r>
  <r>
    <n v="1.3"/>
    <m/>
    <s v="019094041913"/>
    <s v="VANTA BIO SCIENCE LTD"/>
    <m/>
    <s v="AABCK3316P"/>
    <m/>
    <m/>
    <s v="H4041913082001"/>
    <n v="404"/>
    <x v="1"/>
    <s v="03/08/2020"/>
    <n v="875421"/>
    <n v="2600"/>
    <n v="234"/>
    <n v="234"/>
    <n v="0"/>
    <n v="0"/>
    <n v="875421"/>
    <n v="234"/>
    <n v="0"/>
  </r>
  <r>
    <n v="1.3"/>
    <m/>
    <s v="019094041915"/>
    <s v="LEO PRIMECOMP PVT. LTD"/>
    <m/>
    <s v="AAACL1901E"/>
    <m/>
    <m/>
    <s v="H4041915082002"/>
    <n v="404"/>
    <x v="1"/>
    <s v="03/08/2020"/>
    <n v="354699"/>
    <n v="2600"/>
    <n v="234"/>
    <n v="234"/>
    <n v="0"/>
    <n v="0"/>
    <n v="354699"/>
    <n v="234"/>
    <n v="0"/>
  </r>
  <r>
    <n v="1.3"/>
    <m/>
    <s v="019094041916"/>
    <s v="POLYHOSE ENTERPRISE LLP.,"/>
    <m/>
    <s v="AAUFP0888M"/>
    <m/>
    <m/>
    <s v="H4041916082002"/>
    <n v="404"/>
    <x v="1"/>
    <s v="03/08/2020"/>
    <n v="596439"/>
    <n v="2600"/>
    <n v="234"/>
    <n v="234"/>
    <n v="0"/>
    <n v="0"/>
    <n v="596439"/>
    <n v="234"/>
    <n v="0"/>
  </r>
  <r>
    <n v="1.3"/>
    <m/>
    <s v="019094041920"/>
    <s v="J B STEEL INDUSTRIES"/>
    <m/>
    <s v="AFOPB1701J"/>
    <m/>
    <m/>
    <s v="H4041920082001"/>
    <n v="404"/>
    <x v="1"/>
    <s v="03/08/2020"/>
    <n v="146402"/>
    <n v="2600"/>
    <n v="234"/>
    <n v="234"/>
    <n v="0"/>
    <n v="0"/>
    <n v="146402"/>
    <n v="234"/>
    <n v="0"/>
  </r>
  <r>
    <n v="1.3"/>
    <m/>
    <s v="019094041921"/>
    <s v="SHEENLAC PAINTS  LIMITED.,"/>
    <m/>
    <s v="ABGFS5612P"/>
    <m/>
    <m/>
    <s v="H4041921082002"/>
    <n v="404"/>
    <x v="1"/>
    <s v="04/08/2020"/>
    <n v="165081"/>
    <n v="2600"/>
    <n v="234"/>
    <n v="234"/>
    <n v="0"/>
    <n v="0"/>
    <n v="165081"/>
    <n v="234"/>
    <n v="0"/>
  </r>
  <r>
    <n v="1.3"/>
    <m/>
    <s v="019094041925"/>
    <s v="AGRA WIRE INDUSTRIES"/>
    <m/>
    <s v="AASFA3122D"/>
    <m/>
    <m/>
    <s v="H4041925082001"/>
    <n v="404"/>
    <x v="1"/>
    <s v="04/08/2020"/>
    <n v="414388"/>
    <n v="2600"/>
    <n v="234"/>
    <n v="234"/>
    <n v="0"/>
    <n v="0"/>
    <n v="414388"/>
    <n v="234"/>
    <n v="0"/>
  </r>
  <r>
    <n v="1.3"/>
    <m/>
    <s v="019094041927"/>
    <s v="ZUARI CEMENT"/>
    <m/>
    <s v="AAACZ1270E"/>
    <m/>
    <m/>
    <s v="H4041927082002"/>
    <n v="404"/>
    <x v="1"/>
    <s v="04/08/2020"/>
    <n v="1991966"/>
    <n v="2600"/>
    <n v="234"/>
    <n v="234"/>
    <n v="0"/>
    <n v="0"/>
    <n v="1991966"/>
    <n v="234"/>
    <n v="0"/>
  </r>
  <r>
    <n v="1.3"/>
    <m/>
    <s v="019094041928"/>
    <s v="ALFA RUBBER AND SPRINGS PVT "/>
    <m/>
    <s v="AAACA5186G"/>
    <m/>
    <m/>
    <s v="H4041928082003"/>
    <n v="404"/>
    <x v="1"/>
    <s v="05/08/2020"/>
    <n v="81199"/>
    <n v="2600"/>
    <n v="234"/>
    <n v="234"/>
    <n v="0"/>
    <n v="0"/>
    <n v="81199"/>
    <n v="234"/>
    <n v="0"/>
  </r>
  <r>
    <n v="1.3"/>
    <m/>
    <s v="019094041929"/>
    <s v="VEANUS CORN PRODUCTS PVT "/>
    <m/>
    <s v="AAGFJ9934Q"/>
    <m/>
    <m/>
    <s v="H4041929082001"/>
    <n v="404"/>
    <x v="1"/>
    <s v="03/08/2020"/>
    <n v="628375"/>
    <n v="2600"/>
    <n v="234"/>
    <n v="234"/>
    <n v="0"/>
    <n v="0"/>
    <n v="628375"/>
    <n v="234"/>
    <n v="0"/>
  </r>
  <r>
    <n v="1.3"/>
    <m/>
    <s v="019094041931"/>
    <s v="KTV HEALTH FOOD PVT LTD"/>
    <m/>
    <s v="AABCK8863F"/>
    <m/>
    <m/>
    <s v="H4041931082001"/>
    <n v="404"/>
    <x v="1"/>
    <s v="03/08/2020"/>
    <n v="724190"/>
    <n v="2600"/>
    <n v="234"/>
    <n v="234"/>
    <n v="0"/>
    <n v="0"/>
    <n v="724190"/>
    <n v="234"/>
    <n v="0"/>
  </r>
  <r>
    <n v="1.3"/>
    <m/>
    <s v="019094041933"/>
    <s v="SICAL IRON ORE TERMINALS LTD"/>
    <m/>
    <s v="AAKCS5773M"/>
    <m/>
    <m/>
    <s v="H4041933082001"/>
    <n v="404"/>
    <x v="1"/>
    <s v="03/08/2020"/>
    <n v="3512465"/>
    <n v="3000"/>
    <n v="270"/>
    <n v="270"/>
    <n v="0"/>
    <n v="0"/>
    <n v="3512465"/>
    <n v="270"/>
    <n v="0"/>
  </r>
  <r>
    <n v="1.3"/>
    <m/>
    <s v="019094041934"/>
    <s v="L &amp; T HYDROCARBON "/>
    <m/>
    <s v="AABCL5967D"/>
    <m/>
    <m/>
    <s v="H4041934082001"/>
    <n v="404"/>
    <x v="1"/>
    <s v="03/08/2020"/>
    <n v="2493508"/>
    <n v="2600"/>
    <n v="234"/>
    <n v="234"/>
    <n v="0"/>
    <n v="0"/>
    <n v="2493508"/>
    <n v="234"/>
    <n v="0"/>
  </r>
  <r>
    <n v="1.3"/>
    <m/>
    <s v="019094041935"/>
    <s v="INTERNATIONAL STEEL "/>
    <m/>
    <s v="ABOPN3643H"/>
    <m/>
    <m/>
    <s v="H4041935082001"/>
    <n v="404"/>
    <x v="1"/>
    <s v="03/08/2020"/>
    <n v="302545"/>
    <n v="2600"/>
    <n v="234"/>
    <n v="234"/>
    <n v="0"/>
    <n v="0"/>
    <n v="302545"/>
    <n v="234"/>
    <n v="0"/>
  </r>
  <r>
    <n v="1.3"/>
    <m/>
    <s v="019094041936"/>
    <s v="L&amp;T SHIPBUILDING LTD"/>
    <m/>
    <s v="AABCL4108N"/>
    <m/>
    <m/>
    <s v="H4041936082001"/>
    <n v="404"/>
    <x v="1"/>
    <s v="03/08/2020"/>
    <n v="5180738"/>
    <n v="2600"/>
    <n v="234"/>
    <n v="234"/>
    <n v="0"/>
    <n v="0"/>
    <n v="5180738"/>
    <n v="234"/>
    <n v="0"/>
  </r>
  <r>
    <n v="1.3"/>
    <m/>
    <s v="019094041937"/>
    <s v="GUPTA POWER INFRASTRUCTURE "/>
    <m/>
    <s v="AAACG9210B"/>
    <m/>
    <m/>
    <s v="H4041937082001"/>
    <n v="404"/>
    <x v="1"/>
    <s v="03/08/2020"/>
    <n v="208562"/>
    <n v="2600"/>
    <n v="234"/>
    <n v="234"/>
    <n v="0"/>
    <n v="0"/>
    <n v="208562"/>
    <n v="234"/>
    <n v="0"/>
  </r>
  <r>
    <n v="1.3"/>
    <m/>
    <s v="019094041938"/>
    <s v="SPICES BOARD"/>
    <m/>
    <s v="CHNS02720E"/>
    <m/>
    <m/>
    <s v="H4041938082001"/>
    <n v="404"/>
    <x v="1"/>
    <s v="04/08/2020"/>
    <n v="196404"/>
    <n v="2600"/>
    <n v="234"/>
    <n v="234"/>
    <n v="0"/>
    <n v="0"/>
    <n v="196404"/>
    <n v="234"/>
    <n v="0"/>
  </r>
  <r>
    <n v="1.3"/>
    <m/>
    <s v="019094041941"/>
    <s v="TOSHIBA JSW POWER SYSTEMS "/>
    <m/>
    <s v="AADCT0151D"/>
    <m/>
    <m/>
    <s v="H4041941082001"/>
    <n v="404"/>
    <x v="1"/>
    <s v="05/08/2020"/>
    <n v="4570952"/>
    <n v="3000"/>
    <n v="270"/>
    <n v="270"/>
    <n v="0"/>
    <n v="0"/>
    <n v="4570952"/>
    <n v="270"/>
    <n v="0"/>
  </r>
  <r>
    <n v="1.3"/>
    <m/>
    <s v="019094041943"/>
    <s v="GANGA FOUNDATIONS PVT LTD"/>
    <m/>
    <s v="AACCG5094K"/>
    <m/>
    <m/>
    <s v="H4041943082001"/>
    <n v="404"/>
    <x v="1"/>
    <s v="03/08/2020"/>
    <n v="430520"/>
    <n v="2600"/>
    <n v="234"/>
    <n v="234"/>
    <n v="0"/>
    <n v="0"/>
    <n v="430520"/>
    <n v="234"/>
    <n v="0"/>
  </r>
  <r>
    <n v="1.3"/>
    <m/>
    <s v="019094041944"/>
    <s v="FRONTIER LIFELINE PVT. LTD"/>
    <m/>
    <s v="AAACF7882L"/>
    <m/>
    <m/>
    <s v="H4041944082001"/>
    <n v="404"/>
    <x v="1"/>
    <s v="03/08/2020"/>
    <n v="380995"/>
    <n v="2600"/>
    <n v="234"/>
    <n v="234"/>
    <n v="0"/>
    <n v="0"/>
    <n v="380995"/>
    <n v="234"/>
    <n v="0"/>
  </r>
  <r>
    <n v="1.3"/>
    <m/>
    <s v="019094041946"/>
    <s v="HINDUSTAN PETROLEUM "/>
    <m/>
    <s v="AAACH1118B"/>
    <m/>
    <m/>
    <s v="H4041946082001"/>
    <n v="404"/>
    <x v="1"/>
    <s v="04/08/2020"/>
    <n v="629733"/>
    <n v="2600"/>
    <n v="234"/>
    <n v="234"/>
    <n v="0"/>
    <n v="0"/>
    <n v="629733"/>
    <n v="234"/>
    <n v="0"/>
  </r>
  <r>
    <n v="1.3"/>
    <m/>
    <s v="019094041947"/>
    <s v="AGARWAL STEEL ENTERPRISES"/>
    <m/>
    <s v="AAGPD0054P"/>
    <m/>
    <m/>
    <s v="H4041947082001"/>
    <n v="404"/>
    <x v="1"/>
    <s v="03/08/2020"/>
    <n v="130151"/>
    <n v="2600"/>
    <n v="234"/>
    <n v="234"/>
    <n v="0"/>
    <n v="0"/>
    <n v="130151"/>
    <n v="234"/>
    <n v="0"/>
  </r>
  <r>
    <n v="1.3"/>
    <m/>
    <s v="019094041949"/>
    <s v="AMAZON WOOD PT. LTD"/>
    <m/>
    <s v="AAECA8093J"/>
    <m/>
    <m/>
    <s v="H4041949082001"/>
    <n v="404"/>
    <x v="1"/>
    <s v="03/08/2020"/>
    <n v="326272"/>
    <n v="2600"/>
    <n v="234"/>
    <n v="234"/>
    <n v="0"/>
    <n v="0"/>
    <n v="326272"/>
    <n v="234"/>
    <n v="0"/>
  </r>
  <r>
    <n v="1.3"/>
    <m/>
    <s v="019094041950"/>
    <s v="SHINSHUNG PETROCHEMICAL "/>
    <m/>
    <s v="AANCS9450N"/>
    <m/>
    <m/>
    <s v="H4041950082001"/>
    <n v="404"/>
    <x v="1"/>
    <s v="03/08/2020"/>
    <n v="780687"/>
    <n v="2600"/>
    <n v="234"/>
    <n v="234"/>
    <n v="0"/>
    <n v="0"/>
    <n v="780687"/>
    <n v="234"/>
    <n v="0"/>
  </r>
  <r>
    <n v="1.3"/>
    <m/>
    <s v="019094041952"/>
    <s v="SAKTHI SAI SAFETY GLASS INDIA"/>
    <m/>
    <s v="ABXFS2123G"/>
    <m/>
    <m/>
    <s v="H4041952082001"/>
    <n v="404"/>
    <x v="1"/>
    <s v="04/08/2020"/>
    <n v="583976"/>
    <n v="2600"/>
    <n v="234"/>
    <n v="234"/>
    <n v="0"/>
    <n v="0"/>
    <n v="583976"/>
    <n v="234"/>
    <n v="0"/>
  </r>
  <r>
    <n v="1.3"/>
    <m/>
    <s v="019094041953"/>
    <s v="INDIAN OIL PETRONAS PVT. LTD"/>
    <m/>
    <s v="AAACI5573R"/>
    <m/>
    <m/>
    <s v="H4041953082001"/>
    <n v="404"/>
    <x v="1"/>
    <s v="03/08/2020"/>
    <n v="8094362"/>
    <n v="2600"/>
    <n v="234"/>
    <n v="234"/>
    <n v="0"/>
    <n v="0"/>
    <n v="8094362"/>
    <n v="234"/>
    <n v="0"/>
  </r>
  <r>
    <n v="1.3"/>
    <m/>
    <s v="019094041954"/>
    <s v="COMMTRADE METALS"/>
    <m/>
    <s v="AAGFC7184H"/>
    <m/>
    <m/>
    <s v="H4041954082001"/>
    <n v="404"/>
    <x v="1"/>
    <s v="03/08/2020"/>
    <n v="1005184"/>
    <n v="2600"/>
    <n v="234"/>
    <n v="234"/>
    <n v="0"/>
    <n v="0"/>
    <n v="1005184"/>
    <n v="234"/>
    <n v="0"/>
  </r>
  <r>
    <n v="1.3"/>
    <m/>
    <s v="019094041958"/>
    <s v="APPOLLO DISTILLERIES PVT LTD"/>
    <m/>
    <s v="AAECA1911B"/>
    <m/>
    <m/>
    <s v="H4041958082001"/>
    <n v="404"/>
    <x v="1"/>
    <s v="03/08/2020"/>
    <n v="642548"/>
    <n v="2600"/>
    <n v="234"/>
    <n v="234"/>
    <n v="0"/>
    <n v="0"/>
    <n v="642548"/>
    <n v="234"/>
    <n v="0"/>
  </r>
  <r>
    <n v="1.3"/>
    <m/>
    <s v="019094041959"/>
    <s v="EXCEL AUTO TUBE PVT LTD"/>
    <m/>
    <s v="AACCE5427G"/>
    <m/>
    <m/>
    <s v="H4041959082001"/>
    <n v="404"/>
    <x v="1"/>
    <s v="03/08/2020"/>
    <n v="529144"/>
    <n v="2600"/>
    <n v="234"/>
    <n v="234"/>
    <n v="0"/>
    <n v="0"/>
    <n v="529144"/>
    <n v="234"/>
    <n v="0"/>
  </r>
  <r>
    <n v="1.3"/>
    <m/>
    <s v="019094041962"/>
    <s v="GOVINDARAJ MUDALIAR SONS P "/>
    <m/>
    <s v="AAACG8977F"/>
    <m/>
    <m/>
    <s v="H4041962082001"/>
    <n v="404"/>
    <x v="1"/>
    <s v="03/08/2020"/>
    <n v="196745"/>
    <n v="2600"/>
    <n v="234"/>
    <n v="234"/>
    <n v="0"/>
    <n v="0"/>
    <n v="196745"/>
    <n v="234"/>
    <n v="0"/>
  </r>
  <r>
    <n v="1.3"/>
    <m/>
    <s v="019094041963"/>
    <s v="DALMIA LAMINATORS LTD (UNIT-"/>
    <m/>
    <s v="AABCD1748C"/>
    <m/>
    <m/>
    <s v="H4041963082001"/>
    <n v="404"/>
    <x v="1"/>
    <s v="04/08/2020"/>
    <n v="1868161"/>
    <n v="2600"/>
    <n v="234"/>
    <n v="234"/>
    <n v="0"/>
    <n v="0"/>
    <n v="1868161"/>
    <n v="234"/>
    <n v="0"/>
  </r>
  <r>
    <n v="1.3"/>
    <m/>
    <s v="019094041966"/>
    <s v="CAUVERY POWER GENERATION "/>
    <m/>
    <s v="AADCC7245B"/>
    <m/>
    <m/>
    <s v="H4041966072001"/>
    <n v="404"/>
    <x v="1"/>
    <s v="03/08/2020"/>
    <n v="420040"/>
    <n v="3000"/>
    <n v="270"/>
    <n v="270"/>
    <n v="0"/>
    <n v="0"/>
    <n v="420040"/>
    <n v="270"/>
    <n v="0"/>
  </r>
  <r>
    <n v="1.3"/>
    <m/>
    <s v="019094041967"/>
    <s v="SWATHE INDUSTRY"/>
    <m/>
    <s v="AAAFS8178D"/>
    <m/>
    <m/>
    <s v="H4041967072001"/>
    <n v="404"/>
    <x v="1"/>
    <s v="03/08/2020"/>
    <n v="73068"/>
    <n v="2600"/>
    <n v="234"/>
    <n v="234"/>
    <n v="0"/>
    <n v="0"/>
    <n v="73068"/>
    <n v="234"/>
    <n v="0"/>
  </r>
  <r>
    <n v="1.3"/>
    <m/>
    <s v="019094041968"/>
    <s v="VARSHA TECHNOLOGIES"/>
    <m/>
    <s v="AAFFV4498L"/>
    <m/>
    <m/>
    <s v="H4041968082001"/>
    <n v="404"/>
    <x v="1"/>
    <s v="04/08/2020"/>
    <n v="494864"/>
    <n v="2600"/>
    <n v="234"/>
    <n v="234"/>
    <n v="0"/>
    <n v="0"/>
    <n v="494864"/>
    <n v="234"/>
    <n v="0"/>
  </r>
  <r>
    <n v="1.3"/>
    <m/>
    <s v="019094041969"/>
    <s v="CPCL EDUCATIONAL TRUST"/>
    <m/>
    <s v="AAATC3240Q"/>
    <m/>
    <m/>
    <s v="H4041969082001"/>
    <n v="404"/>
    <x v="1"/>
    <s v="03/08/2020"/>
    <n v="66580"/>
    <n v="2600"/>
    <n v="234"/>
    <n v="234"/>
    <n v="0"/>
    <n v="0"/>
    <n v="66580"/>
    <n v="234"/>
    <n v="0"/>
  </r>
  <r>
    <n v="1.3"/>
    <m/>
    <s v="019094041970"/>
    <s v="METHRA INDUSTRIES"/>
    <m/>
    <s v="AAGCM 4780N"/>
    <m/>
    <m/>
    <s v="H4041970082001"/>
    <n v="404"/>
    <x v="1"/>
    <s v="03/08/2020"/>
    <n v="496220"/>
    <n v="2600"/>
    <n v="234"/>
    <n v="234"/>
    <n v="0"/>
    <n v="0"/>
    <n v="496220"/>
    <n v="234"/>
    <n v="0"/>
  </r>
  <r>
    <n v="1.3"/>
    <m/>
    <s v="019094041971"/>
    <s v="MEDICAL SUPERINTENDENT, "/>
    <m/>
    <s v="null"/>
    <m/>
    <m/>
    <s v="H4041971082001"/>
    <n v="404"/>
    <x v="1"/>
    <s v="03/08/2020"/>
    <n v="351891"/>
    <n v="2600"/>
    <n v="234"/>
    <n v="234"/>
    <n v="0"/>
    <n v="0"/>
    <n v="351891"/>
    <n v="234"/>
    <n v="0"/>
  </r>
  <r>
    <n v="1.3"/>
    <m/>
    <s v="019094041977"/>
    <s v="MALPANI ALLOY AND EXTRUSIONS "/>
    <m/>
    <s v="AAFCM8713Q"/>
    <m/>
    <m/>
    <s v="H4041977082001"/>
    <n v="404"/>
    <x v="1"/>
    <s v="04/08/2020"/>
    <n v="395710"/>
    <n v="2600"/>
    <n v="234"/>
    <n v="234"/>
    <n v="0"/>
    <n v="0"/>
    <n v="395710"/>
    <n v="234"/>
    <n v="0"/>
  </r>
  <r>
    <n v="1.3"/>
    <m/>
    <s v="019094041978"/>
    <s v="AUTOTECH INDUSTRIES INDIA (P) "/>
    <m/>
    <s v="AABCA9902B"/>
    <m/>
    <m/>
    <s v="H4041978082001"/>
    <n v="404"/>
    <x v="1"/>
    <s v="04/08/2020"/>
    <n v="3393132"/>
    <n v="2600"/>
    <n v="234"/>
    <n v="234"/>
    <n v="0"/>
    <n v="0"/>
    <n v="3393132"/>
    <n v="234"/>
    <n v="0"/>
  </r>
  <r>
    <n v="1.3"/>
    <m/>
    <s v="019094041979"/>
    <s v="SUPER STAHL INDIA PVT. LTD"/>
    <m/>
    <s v="AAICS7531F"/>
    <m/>
    <m/>
    <s v="H4041979082001"/>
    <n v="404"/>
    <x v="1"/>
    <s v="03/08/2020"/>
    <n v="224139"/>
    <n v="2600"/>
    <n v="234"/>
    <n v="234"/>
    <n v="0"/>
    <n v="0"/>
    <n v="224139"/>
    <n v="234"/>
    <n v="0"/>
  </r>
  <r>
    <n v="1.3"/>
    <m/>
    <s v="019094041980"/>
    <s v="THIRUPATHY BRIGHT INDUSTRIES"/>
    <m/>
    <s v="AAAFT5563D"/>
    <m/>
    <m/>
    <s v="H4041980082003"/>
    <n v="404"/>
    <x v="1"/>
    <s v="03/08/2020"/>
    <n v="436611"/>
    <n v="2600"/>
    <n v="234"/>
    <n v="234"/>
    <n v="0"/>
    <n v="0"/>
    <n v="436611"/>
    <n v="234"/>
    <n v="0"/>
  </r>
  <r>
    <n v="1.3"/>
    <m/>
    <s v="019094041982"/>
    <s v="MANCHU TOUGHEND GLASS P LTD"/>
    <m/>
    <s v="AAGCM8893A"/>
    <m/>
    <m/>
    <s v="H4041982082001"/>
    <n v="404"/>
    <x v="1"/>
    <s v="03/08/2020"/>
    <n v="1026615"/>
    <n v="2600"/>
    <n v="234"/>
    <n v="234"/>
    <n v="0"/>
    <n v="0"/>
    <n v="1026615"/>
    <n v="234"/>
    <n v="0"/>
  </r>
  <r>
    <n v="1.3"/>
    <m/>
    <s v="019094041983"/>
    <s v="MICHELIN INDIA PVT LTD"/>
    <m/>
    <s v="AAGCM0107K"/>
    <m/>
    <m/>
    <s v="H4041983082001"/>
    <n v="404"/>
    <x v="1"/>
    <s v="05/08/2020"/>
    <n v="34405263"/>
    <n v="3000"/>
    <n v="270"/>
    <n v="270"/>
    <n v="0"/>
    <n v="0"/>
    <n v="34405263"/>
    <n v="270"/>
    <n v="0"/>
  </r>
  <r>
    <n v="1.3"/>
    <m/>
    <s v="019094041985"/>
    <s v="Caplin Steriles Limited"/>
    <m/>
    <s v="AABCC2667F"/>
    <m/>
    <m/>
    <s v="H4041985082001"/>
    <n v="404"/>
    <x v="1"/>
    <s v="04/08/2020"/>
    <n v="2202648"/>
    <n v="2600"/>
    <n v="234"/>
    <n v="234"/>
    <n v="0"/>
    <n v="0"/>
    <n v="2202648"/>
    <n v="234"/>
    <n v="0"/>
  </r>
  <r>
    <n v="1.3"/>
    <m/>
    <s v="019094041986"/>
    <s v="SRI AUROBINDO PACKAGERS PVT "/>
    <m/>
    <s v="AAECS 9520 Q"/>
    <m/>
    <m/>
    <s v="H4041986082001"/>
    <n v="404"/>
    <x v="1"/>
    <s v="03/08/2020"/>
    <n v="447708"/>
    <n v="2600"/>
    <n v="234"/>
    <n v="234"/>
    <n v="0"/>
    <n v="0"/>
    <n v="447708"/>
    <n v="234"/>
    <n v="0"/>
  </r>
  <r>
    <n v="1.3"/>
    <m/>
    <s v="019094041987"/>
    <s v="AMMA MINERAL WATER PLANT"/>
    <m/>
    <s v="AAACT0763E"/>
    <m/>
    <m/>
    <s v="H4041987082001"/>
    <n v="404"/>
    <x v="1"/>
    <s v="03/08/2020"/>
    <n v="155031"/>
    <n v="2600"/>
    <n v="234"/>
    <n v="234"/>
    <n v="0"/>
    <n v="0"/>
    <n v="155031"/>
    <n v="234"/>
    <n v="0"/>
  </r>
  <r>
    <n v="1.3"/>
    <m/>
    <s v="019094041988"/>
    <s v="KAMACHI INDUSTRIES LTD.,"/>
    <m/>
    <s v="AACCK6172C"/>
    <m/>
    <m/>
    <s v="H4041988082002"/>
    <n v="404"/>
    <x v="1"/>
    <s v="05/08/2020"/>
    <n v="1044930"/>
    <n v="3000"/>
    <n v="270"/>
    <n v="270"/>
    <n v="0"/>
    <n v="0"/>
    <n v="1044930"/>
    <n v="270"/>
    <n v="0"/>
  </r>
  <r>
    <n v="1.3"/>
    <m/>
    <s v="019094041992"/>
    <s v="MICO PLAST INDUSTRIES PVT LTD"/>
    <m/>
    <s v="AAACM6176C"/>
    <m/>
    <m/>
    <s v="H4041992082001"/>
    <n v="404"/>
    <x v="1"/>
    <s v="03/08/2020"/>
    <n v="853934"/>
    <n v="2600"/>
    <n v="234"/>
    <n v="234"/>
    <n v="0"/>
    <n v="0"/>
    <n v="853934"/>
    <n v="234"/>
    <n v="0"/>
  </r>
  <r>
    <n v="1.3"/>
    <m/>
    <s v="019094041993"/>
    <s v=" DHL LOGISTICS P LTD"/>
    <m/>
    <s v="AAECD6334M"/>
    <m/>
    <m/>
    <s v="H4041993072001"/>
    <n v="404"/>
    <x v="1"/>
    <s v="03/08/2020"/>
    <n v="31068"/>
    <n v="2600"/>
    <n v="234"/>
    <n v="234"/>
    <n v="0"/>
    <n v="0"/>
    <n v="31068"/>
    <n v="234"/>
    <n v="0"/>
  </r>
  <r>
    <n v="1.3"/>
    <m/>
    <s v="019094041994"/>
    <s v="CHANDRA CFS TERMINAL "/>
    <m/>
    <s v="AACCC6644B"/>
    <m/>
    <m/>
    <s v="H4041994082001"/>
    <n v="404"/>
    <x v="1"/>
    <s v="04/08/2020"/>
    <n v="299628"/>
    <n v="2600"/>
    <n v="234"/>
    <n v="234"/>
    <n v="0"/>
    <n v="0"/>
    <n v="299628"/>
    <n v="234"/>
    <n v="0"/>
  </r>
  <r>
    <n v="1.3"/>
    <m/>
    <s v="019094041996"/>
    <s v="SHREE SHYAM ENTERPRISES"/>
    <m/>
    <s v="ABZFS8469F"/>
    <m/>
    <m/>
    <s v="H4041996082001"/>
    <n v="404"/>
    <x v="1"/>
    <s v="03/08/2020"/>
    <n v="162759"/>
    <n v="2600"/>
    <n v="234"/>
    <n v="234"/>
    <n v="0"/>
    <n v="0"/>
    <n v="162759"/>
    <n v="234"/>
    <n v="0"/>
  </r>
  <r>
    <n v="1.3"/>
    <m/>
    <s v="019094041997"/>
    <s v="RATHINAM AND SONS"/>
    <m/>
    <s v="AAOFR2472H"/>
    <m/>
    <m/>
    <s v="H4041997082001"/>
    <n v="404"/>
    <x v="1"/>
    <s v="03/08/2020"/>
    <n v="538933"/>
    <n v="2600"/>
    <n v="234"/>
    <n v="234"/>
    <n v="0"/>
    <n v="0"/>
    <n v="538933"/>
    <n v="234"/>
    <n v="0"/>
  </r>
  <r>
    <n v="1.3"/>
    <m/>
    <s v="019094041998"/>
    <s v="SHRI LAKSHMI AGRO FOODS PVT. "/>
    <m/>
    <s v="AAGCS5766C"/>
    <m/>
    <m/>
    <s v="H4041998082001"/>
    <n v="404"/>
    <x v="1"/>
    <s v="04/08/2020"/>
    <n v="1686364"/>
    <n v="2600"/>
    <n v="234"/>
    <n v="234"/>
    <n v="0"/>
    <n v="0"/>
    <n v="1686364"/>
    <n v="234"/>
    <n v="0"/>
  </r>
  <r>
    <n v="1.3"/>
    <m/>
    <s v="019094041999"/>
    <s v="KEVIN STEELS PVT LTD"/>
    <m/>
    <s v="AADCK4051H"/>
    <m/>
    <m/>
    <s v="H4041999082001"/>
    <n v="404"/>
    <x v="1"/>
    <s v="03/08/2020"/>
    <n v="2311042"/>
    <n v="2600"/>
    <n v="234"/>
    <n v="234"/>
    <n v="0"/>
    <n v="0"/>
    <n v="2311042"/>
    <n v="234"/>
    <n v="0"/>
  </r>
  <r>
    <n v="1.3"/>
    <m/>
    <s v="019094042000"/>
    <s v="PASHUPATI METALLICS"/>
    <m/>
    <s v="AALFP6133E"/>
    <m/>
    <m/>
    <s v="H4042000082001"/>
    <n v="404"/>
    <x v="1"/>
    <s v="03/08/2020"/>
    <n v="2177097"/>
    <n v="2600"/>
    <n v="234"/>
    <n v="234"/>
    <n v="0"/>
    <n v="0"/>
    <n v="2177097"/>
    <n v="234"/>
    <n v="0"/>
  </r>
  <r>
    <n v="1.3"/>
    <m/>
    <s v="019094042001"/>
    <s v="MAHALAKSHMI BRIGHT STEEL "/>
    <m/>
    <s v="AAHCM2147A"/>
    <m/>
    <m/>
    <s v="H4042001082001"/>
    <n v="404"/>
    <x v="1"/>
    <s v="03/08/2020"/>
    <n v="1811439"/>
    <n v="2600"/>
    <n v="234"/>
    <n v="234"/>
    <n v="0"/>
    <n v="0"/>
    <n v="1811439"/>
    <n v="234"/>
    <n v="0"/>
  </r>
  <r>
    <n v="1.3"/>
    <m/>
    <s v="019094042007"/>
    <s v="EAGLE PRESSPVT LTD"/>
    <m/>
    <s v="AAACE1442P"/>
    <m/>
    <m/>
    <s v="H4042007082001"/>
    <n v="404"/>
    <x v="1"/>
    <s v="03/08/2020"/>
    <n v="946062"/>
    <n v="2600"/>
    <n v="234"/>
    <n v="234"/>
    <n v="0"/>
    <n v="0"/>
    <n v="946062"/>
    <n v="234"/>
    <n v="0"/>
  </r>
  <r>
    <n v="1.3"/>
    <m/>
    <s v="019094042008"/>
    <s v="SRI VENKATACHALAPATHY "/>
    <m/>
    <s v="AARCS1898Q"/>
    <m/>
    <m/>
    <s v="H4042008082001"/>
    <n v="404"/>
    <x v="1"/>
    <s v="03/08/2020"/>
    <n v="2331818"/>
    <n v="2600"/>
    <n v="234"/>
    <n v="234"/>
    <n v="0"/>
    <n v="0"/>
    <n v="2331818"/>
    <n v="234"/>
    <n v="0"/>
  </r>
  <r>
    <n v="1.3"/>
    <m/>
    <s v="019094042009"/>
    <s v="AACHI MASALA  FOODS PVT LTD"/>
    <m/>
    <s v="AAFCA9813P"/>
    <m/>
    <m/>
    <s v="H4042009082001"/>
    <n v="404"/>
    <x v="1"/>
    <s v="04/08/2020"/>
    <n v="2286516"/>
    <n v="2600"/>
    <n v="234"/>
    <n v="234"/>
    <n v="0"/>
    <n v="0"/>
    <n v="2286516"/>
    <n v="234"/>
    <n v="0"/>
  </r>
  <r>
    <n v="1.3"/>
    <m/>
    <s v="019094042010"/>
    <s v="ISP SUGAR REFINERY PVT LTD"/>
    <m/>
    <s v="AADCI2058J"/>
    <m/>
    <m/>
    <s v="H4042010082001"/>
    <n v="404"/>
    <x v="1"/>
    <s v="03/08/2020"/>
    <n v="80692"/>
    <n v="2600"/>
    <n v="234"/>
    <n v="234"/>
    <n v="0"/>
    <n v="0"/>
    <n v="80692"/>
    <n v="234"/>
    <n v="0"/>
  </r>
  <r>
    <n v="1.3"/>
    <m/>
    <s v="019094042012"/>
    <s v="VIJAY AQUA PIPES PVT LTD"/>
    <m/>
    <s v="AABCV 0558 N"/>
    <m/>
    <m/>
    <s v="H4042012082001"/>
    <n v="404"/>
    <x v="1"/>
    <s v="03/08/2020"/>
    <n v="106531"/>
    <n v="2600"/>
    <n v="234"/>
    <n v="234"/>
    <n v="0"/>
    <n v="0"/>
    <n v="106531"/>
    <n v="234"/>
    <n v="0"/>
  </r>
  <r>
    <n v="1.3"/>
    <m/>
    <s v="019094042013"/>
    <s v="TINNA RUBBER &amp; "/>
    <m/>
    <s v="AAACT 3586 D"/>
    <m/>
    <m/>
    <s v="H4042013082001"/>
    <n v="404"/>
    <x v="1"/>
    <s v="03/08/2020"/>
    <n v="3162424"/>
    <n v="2600"/>
    <n v="234"/>
    <n v="234"/>
    <n v="0"/>
    <n v="0"/>
    <n v="3162424"/>
    <n v="234"/>
    <n v="0"/>
  </r>
  <r>
    <n v="1.3"/>
    <m/>
    <s v="019094042014"/>
    <s v="MADRAS HARD TOOLS PVT LTD"/>
    <m/>
    <s v="AAACM5317M"/>
    <m/>
    <m/>
    <s v="H4042014082001"/>
    <n v="404"/>
    <x v="1"/>
    <s v="04/08/2020"/>
    <n v="434472"/>
    <n v="2600"/>
    <n v="234"/>
    <n v="234"/>
    <n v="0"/>
    <n v="0"/>
    <n v="434472"/>
    <n v="234"/>
    <n v="0"/>
  </r>
  <r>
    <n v="1.3"/>
    <m/>
    <s v="019094042016"/>
    <s v="BHATIA SONS (INDIA) LTD"/>
    <m/>
    <s v="AADCB8947K"/>
    <m/>
    <m/>
    <s v="H4042016082002"/>
    <n v="404"/>
    <x v="1"/>
    <s v="04/08/2020"/>
    <n v="50318"/>
    <n v="2600"/>
    <n v="234"/>
    <n v="234"/>
    <n v="0"/>
    <n v="0"/>
    <n v="50318"/>
    <n v="234"/>
    <n v="0"/>
  </r>
  <r>
    <n v="1.3"/>
    <m/>
    <s v="019094042017"/>
    <s v="UNIFLOW COPPER TUBES"/>
    <m/>
    <s v="AACFU6804E"/>
    <m/>
    <m/>
    <s v="H4042017082001"/>
    <n v="404"/>
    <x v="1"/>
    <s v="03/08/2020"/>
    <n v="119666"/>
    <n v="2600"/>
    <n v="234"/>
    <n v="234"/>
    <n v="0"/>
    <n v="0"/>
    <n v="119666"/>
    <n v="234"/>
    <n v="0"/>
  </r>
  <r>
    <n v="1.3"/>
    <m/>
    <s v="019094042018"/>
    <s v="JAIN METAL ROLLING MILL"/>
    <m/>
    <s v="AAAFJ4032F"/>
    <m/>
    <m/>
    <s v="H4042018082002"/>
    <n v="404"/>
    <x v="1"/>
    <s v="04/08/2020"/>
    <n v="329918"/>
    <n v="2600"/>
    <n v="234"/>
    <n v="234"/>
    <n v="0"/>
    <n v="0"/>
    <n v="329918"/>
    <n v="234"/>
    <n v="0"/>
  </r>
  <r>
    <n v="1.3"/>
    <m/>
    <s v="019094042020"/>
    <s v="OREN HYDROCARBONS PVT LTD"/>
    <m/>
    <s v="AAACO3649L"/>
    <m/>
    <m/>
    <s v="H4042020082001"/>
    <n v="404"/>
    <x v="1"/>
    <s v="03/08/2020"/>
    <n v="156179"/>
    <n v="2600"/>
    <n v="234"/>
    <n v="234"/>
    <n v="0"/>
    <n v="0"/>
    <n v="156179"/>
    <n v="234"/>
    <n v="0"/>
  </r>
  <r>
    <n v="1.3"/>
    <m/>
    <s v="019094042021"/>
    <s v="AGS ALUMINIUM ALLOY PVT LTD"/>
    <m/>
    <s v="AAIPA0569L"/>
    <m/>
    <m/>
    <s v="H4042021082001"/>
    <n v="404"/>
    <x v="1"/>
    <s v="03/08/2020"/>
    <n v="1194774"/>
    <n v="2600"/>
    <n v="234"/>
    <n v="234"/>
    <n v="0"/>
    <n v="0"/>
    <n v="1194774"/>
    <n v="234"/>
    <n v="0"/>
  </r>
  <r>
    <n v="1.3"/>
    <m/>
    <s v="019094042022"/>
    <s v="KONKAN SPECIALITY POLY "/>
    <m/>
    <s v="AAACK8396A"/>
    <m/>
    <m/>
    <s v="H4042022082001"/>
    <n v="404"/>
    <x v="1"/>
    <s v="04/08/2020"/>
    <n v="410063"/>
    <n v="2600"/>
    <n v="234"/>
    <n v="234"/>
    <n v="0"/>
    <n v="0"/>
    <n v="410063"/>
    <n v="234"/>
    <n v="0"/>
  </r>
  <r>
    <n v="1.3"/>
    <m/>
    <s v="019094042024"/>
    <s v="SRI VARALAKSHMI AGROTECH "/>
    <m/>
    <s v="ACLFS5264M"/>
    <m/>
    <m/>
    <s v="H4042024082001"/>
    <n v="404"/>
    <x v="1"/>
    <s v="03/08/2020"/>
    <n v="1330924"/>
    <n v="2600"/>
    <n v="234"/>
    <n v="234"/>
    <n v="0"/>
    <n v="0"/>
    <n v="1330924"/>
    <n v="234"/>
    <n v="0"/>
  </r>
  <r>
    <n v="1.3"/>
    <m/>
    <s v="019094042025"/>
    <s v="THE ESTATE OFFICER/TAMILNADU "/>
    <m/>
    <s v="CHEEO5677A"/>
    <m/>
    <m/>
    <s v="H4042025082001"/>
    <n v="404"/>
    <x v="1"/>
    <s v="03/08/2020"/>
    <n v="514102"/>
    <n v="2600"/>
    <n v="234"/>
    <n v="234"/>
    <n v="0"/>
    <n v="0"/>
    <n v="514102"/>
    <n v="234"/>
    <n v="0"/>
  </r>
  <r>
    <n v="1.3"/>
    <m/>
    <s v="019094042026"/>
    <s v="AREA ENGINEER-I,CMWSSB, "/>
    <m/>
    <s v="AAAGE0564Q"/>
    <m/>
    <m/>
    <s v="H4042026082001"/>
    <n v="404"/>
    <x v="1"/>
    <s v="03/08/2020"/>
    <n v="270118"/>
    <n v="2600"/>
    <n v="234"/>
    <n v="234"/>
    <n v="0"/>
    <n v="0"/>
    <n v="270118"/>
    <n v="234"/>
    <n v="0"/>
  </r>
  <r>
    <n v="1.3"/>
    <m/>
    <s v="019094042027"/>
    <s v="KAMLESH GREEN CRETE PVT LTD"/>
    <m/>
    <s v="AAECK5092M"/>
    <m/>
    <m/>
    <s v="H4042027082001"/>
    <n v="404"/>
    <x v="1"/>
    <s v="03/08/2020"/>
    <n v="328774"/>
    <n v="2600"/>
    <n v="234"/>
    <n v="234"/>
    <n v="0"/>
    <n v="0"/>
    <n v="328774"/>
    <n v="234"/>
    <n v="0"/>
  </r>
  <r>
    <n v="1.3"/>
    <m/>
    <s v="019094042028"/>
    <s v="THE CHIEF ENGINEER/CIVIL/ETPS-"/>
    <m/>
    <s v="AAACL3449H"/>
    <m/>
    <m/>
    <s v="H4042028082001"/>
    <n v="404"/>
    <x v="1"/>
    <s v="03/08/2020"/>
    <n v="587233"/>
    <n v="2600"/>
    <n v="234"/>
    <n v="234"/>
    <n v="0"/>
    <n v="0"/>
    <n v="587233"/>
    <n v="234"/>
    <n v="0"/>
  </r>
  <r>
    <n v="1.3"/>
    <m/>
    <s v="019094042029"/>
    <s v="MODERN STEEL INDUSTRIES"/>
    <m/>
    <s v="AAJCM8978R"/>
    <m/>
    <m/>
    <s v="H4042029082001"/>
    <n v="404"/>
    <x v="1"/>
    <s v="03/08/2020"/>
    <n v="382878"/>
    <n v="2600"/>
    <n v="234"/>
    <n v="234"/>
    <n v="0"/>
    <n v="0"/>
    <n v="382878"/>
    <n v="234"/>
    <n v="0"/>
  </r>
  <r>
    <n v="1.3"/>
    <m/>
    <s v="019094042030"/>
    <s v="THIRUMALA MILK PRODUCTS PVT "/>
    <m/>
    <s v="AABCT7907M"/>
    <m/>
    <m/>
    <s v="H4042030082001"/>
    <n v="404"/>
    <x v="1"/>
    <s v="03/08/2020"/>
    <n v="133834"/>
    <n v="2600"/>
    <n v="234"/>
    <n v="234"/>
    <n v="0"/>
    <n v="0"/>
    <n v="133834"/>
    <n v="234"/>
    <n v="0"/>
  </r>
  <r>
    <n v="1.3"/>
    <m/>
    <s v="019094042031"/>
    <s v="COMMISSIONER, CORPORATION "/>
    <m/>
    <s v="AADCT4784E"/>
    <m/>
    <m/>
    <s v="H4042031082001"/>
    <n v="404"/>
    <x v="1"/>
    <s v="03/08/2020"/>
    <n v="336729"/>
    <n v="2600"/>
    <n v="234"/>
    <n v="234"/>
    <n v="0"/>
    <n v="0"/>
    <n v="336729"/>
    <n v="234"/>
    <n v="0"/>
  </r>
  <r>
    <n v="1.3"/>
    <m/>
    <s v="019094042032"/>
    <s v="AVIGHNA ALUMINIUM COMPANY "/>
    <m/>
    <s v="AAJCA9800G"/>
    <m/>
    <m/>
    <s v="H4042032082002"/>
    <n v="404"/>
    <x v="1"/>
    <s v="04/08/2020"/>
    <n v="407117"/>
    <n v="2600"/>
    <n v="234"/>
    <n v="234"/>
    <n v="0"/>
    <n v="0"/>
    <n v="407117"/>
    <n v="234"/>
    <n v="0"/>
  </r>
  <r>
    <n v="1.3"/>
    <m/>
    <s v="019094042033"/>
    <s v="NADI AIRTECHNICS PVT LTD"/>
    <m/>
    <s v="AADCN0003E"/>
    <m/>
    <m/>
    <s v="H4042033082001"/>
    <n v="404"/>
    <x v="1"/>
    <s v="04/08/2020"/>
    <n v="446470"/>
    <n v="2600"/>
    <n v="234"/>
    <n v="234"/>
    <n v="0"/>
    <n v="0"/>
    <n v="446470"/>
    <n v="234"/>
    <n v="0"/>
  </r>
  <r>
    <n v="1.3"/>
    <m/>
    <s v="019094042035"/>
    <s v="J.CHANDRASEKARAN"/>
    <m/>
    <s v="AAEPC4872E"/>
    <m/>
    <m/>
    <s v="H4042035082003"/>
    <n v="404"/>
    <x v="1"/>
    <s v="04/08/2020"/>
    <n v="292193"/>
    <n v="2600"/>
    <n v="234"/>
    <n v="234"/>
    <n v="0"/>
    <n v="0"/>
    <n v="292193"/>
    <n v="234"/>
    <n v="0"/>
  </r>
  <r>
    <n v="1.3"/>
    <m/>
    <s v="019094042036"/>
    <s v="THE CHIEF ENGINEER/CIVIL/ETPS-"/>
    <m/>
    <s v="AAACL3449H"/>
    <m/>
    <m/>
    <s v="H4042036082002"/>
    <n v="404"/>
    <x v="1"/>
    <s v="03/08/2020"/>
    <n v="215619"/>
    <n v="2600"/>
    <n v="234"/>
    <n v="234"/>
    <n v="0"/>
    <n v="0"/>
    <n v="215619"/>
    <n v="234"/>
    <n v="0"/>
  </r>
  <r>
    <n v="1.3"/>
    <m/>
    <s v="019094042037"/>
    <s v="THE METAL POWDER COMPANY "/>
    <m/>
    <s v="AAACT4262E"/>
    <m/>
    <m/>
    <s v="H4042037082001"/>
    <n v="404"/>
    <x v="1"/>
    <s v="03/08/2020"/>
    <n v="326254"/>
    <n v="2600"/>
    <n v="234"/>
    <n v="234"/>
    <n v="0"/>
    <n v="0"/>
    <n v="326254"/>
    <n v="234"/>
    <n v="0"/>
  </r>
  <r>
    <n v="1.3"/>
    <m/>
    <s v="019094042038"/>
    <s v="SUPERFIL PRODUCTS LTD"/>
    <m/>
    <s v="AAACS8817Q"/>
    <m/>
    <m/>
    <s v="H4042038082001"/>
    <n v="404"/>
    <x v="1"/>
    <s v="03/08/2020"/>
    <n v="161550"/>
    <n v="2600"/>
    <n v="234"/>
    <n v="234"/>
    <n v="0"/>
    <n v="0"/>
    <n v="161550"/>
    <n v="234"/>
    <n v="0"/>
  </r>
  <r>
    <n v="1.3"/>
    <m/>
    <s v="019094042041"/>
    <s v="A.V.R.N.HOTELS PVT LTD"/>
    <m/>
    <s v="AACCA7014P"/>
    <m/>
    <m/>
    <s v="H4042041082001"/>
    <n v="404"/>
    <x v="1"/>
    <s v="03/08/2020"/>
    <n v="200807"/>
    <n v="2600"/>
    <n v="234"/>
    <n v="234"/>
    <n v="0"/>
    <n v="0"/>
    <n v="200807"/>
    <n v="234"/>
    <n v="0"/>
  </r>
  <r>
    <n v="1.3"/>
    <m/>
    <s v="019094042042"/>
    <s v="AMAZON SELLER SERVICES PVT "/>
    <m/>
    <s v="AAICA3918J"/>
    <m/>
    <m/>
    <s v="H4042042082001"/>
    <n v="404"/>
    <x v="1"/>
    <s v="03/08/2020"/>
    <n v="3099934"/>
    <n v="2600"/>
    <n v="234"/>
    <n v="234"/>
    <n v="0"/>
    <n v="0"/>
    <n v="3099934"/>
    <n v="234"/>
    <n v="0"/>
  </r>
  <r>
    <n v="1.3"/>
    <m/>
    <s v="019094042048"/>
    <s v="EXECUTIVE "/>
    <m/>
    <s v="null"/>
    <m/>
    <m/>
    <s v="H4042048082001"/>
    <n v="404"/>
    <x v="1"/>
    <s v="03/08/2020"/>
    <n v="583971"/>
    <n v="2600"/>
    <n v="234"/>
    <n v="234"/>
    <n v="0"/>
    <n v="0"/>
    <n v="583971"/>
    <n v="234"/>
    <n v="0"/>
  </r>
  <r>
    <n v="1.3"/>
    <m/>
    <s v="019094042049"/>
    <s v="SREE GANAPATHY BAG"/>
    <m/>
    <s v="AAWCS7110C"/>
    <m/>
    <m/>
    <s v="H4042049072001"/>
    <n v="404"/>
    <x v="1"/>
    <s v="03/08/2020"/>
    <n v="26938"/>
    <n v="2600"/>
    <n v="234"/>
    <n v="234"/>
    <n v="0"/>
    <n v="0"/>
    <n v="26938"/>
    <n v="234"/>
    <n v="0"/>
  </r>
  <r>
    <n v="1.3"/>
    <m/>
    <s v="019094042050"/>
    <s v="BGR ENERGY SYSTEMS LTD"/>
    <m/>
    <s v="null"/>
    <m/>
    <m/>
    <s v="H4042050082001"/>
    <n v="404"/>
    <x v="1"/>
    <s v="03/08/2020"/>
    <n v="1062007"/>
    <n v="2600"/>
    <n v="234"/>
    <n v="234"/>
    <n v="0"/>
    <n v="0"/>
    <n v="1062007"/>
    <n v="234"/>
    <n v="0"/>
  </r>
  <r>
    <n v="1.3"/>
    <m/>
    <s v="019094042057"/>
    <s v="THE REGIONAL TRANSPORT "/>
    <m/>
    <s v="FY54654RDG"/>
    <m/>
    <m/>
    <s v="H4042057082001"/>
    <n v="404"/>
    <x v="1"/>
    <s v="03/08/2020"/>
    <n v="358825"/>
    <n v="2600"/>
    <n v="234"/>
    <n v="234"/>
    <n v="0"/>
    <n v="0"/>
    <n v="358825"/>
    <n v="234"/>
    <n v="0"/>
  </r>
  <r>
    <n v="1.3"/>
    <m/>
    <s v="019094042060"/>
    <s v="CHETTINAD INTERNATIONAL BULK "/>
    <m/>
    <s v="AAFCC6117Q"/>
    <m/>
    <m/>
    <s v="H4042060082001"/>
    <n v="404"/>
    <x v="1"/>
    <s v="03/08/2020"/>
    <n v="614868"/>
    <n v="2600"/>
    <n v="234"/>
    <n v="234"/>
    <n v="0"/>
    <n v="0"/>
    <n v="614868"/>
    <n v="234"/>
    <n v="0"/>
  </r>
  <r>
    <n v="1.3"/>
    <m/>
    <s v="019094042064"/>
    <s v="PRINCIPAL, GOVERNMENT "/>
    <m/>
    <s v="null"/>
    <m/>
    <m/>
    <s v="H4042064082001"/>
    <n v="404"/>
    <x v="1"/>
    <s v="03/08/2020"/>
    <n v="96353"/>
    <n v="2600"/>
    <n v="234"/>
    <n v="234"/>
    <n v="0"/>
    <n v="0"/>
    <n v="96353"/>
    <n v="234"/>
    <n v="0"/>
  </r>
  <r>
    <n v="1.3"/>
    <m/>
    <s v="019094042066"/>
    <s v="DR.A SELVARAJ, SELVAVANI "/>
    <m/>
    <s v="AAXFS3604F"/>
    <m/>
    <m/>
    <s v="H4042066082001"/>
    <n v="404"/>
    <x v="1"/>
    <s v="03/08/2020"/>
    <n v="106399"/>
    <n v="2600"/>
    <n v="234"/>
    <n v="234"/>
    <n v="0"/>
    <n v="0"/>
    <n v="106399"/>
    <n v="234"/>
    <n v="0"/>
  </r>
  <r>
    <n v="1.3"/>
    <m/>
    <s v="019094042068"/>
    <s v="THE DEAN GOVT STANLEY "/>
    <m/>
    <s v="null"/>
    <m/>
    <m/>
    <s v="H4042068082001"/>
    <n v="404"/>
    <x v="1"/>
    <s v="03/08/2020"/>
    <n v="347412"/>
    <n v="2600"/>
    <n v="234"/>
    <n v="234"/>
    <n v="0"/>
    <n v="0"/>
    <n v="347412"/>
    <n v="234"/>
    <n v="0"/>
  </r>
  <r>
    <n v="1.3"/>
    <m/>
    <s v="019094042070"/>
    <s v=" Esthell rubbers"/>
    <m/>
    <s v="AADPB8726B"/>
    <m/>
    <m/>
    <s v="H4042070082001"/>
    <n v="404"/>
    <x v="1"/>
    <s v="03/08/2020"/>
    <n v="1101086"/>
    <n v="2600"/>
    <n v="234"/>
    <n v="234"/>
    <n v="0"/>
    <n v="0"/>
    <n v="1101086"/>
    <n v="234"/>
    <n v="0"/>
  </r>
  <r>
    <n v="1.3"/>
    <m/>
    <s v="019094042078"/>
    <s v="SHV ENERGY PVT. LTD."/>
    <m/>
    <s v="AACCS8676D"/>
    <m/>
    <m/>
    <s v="H4042078082001"/>
    <n v="404"/>
    <x v="1"/>
    <s v="03/08/2020"/>
    <n v="117199"/>
    <n v="2600"/>
    <n v="234"/>
    <n v="234"/>
    <n v="0"/>
    <n v="0"/>
    <n v="117199"/>
    <n v="234"/>
    <n v="0"/>
  </r>
  <r>
    <n v="1.3"/>
    <m/>
    <s v="019094042079"/>
    <s v="DOOSAN BOBCAT INDIA PVT. LTD."/>
    <m/>
    <s v="AACCD6529L"/>
    <m/>
    <m/>
    <s v="H4042079082001"/>
    <n v="404"/>
    <x v="1"/>
    <s v="03/08/2020"/>
    <n v="623696"/>
    <n v="2600"/>
    <n v="234"/>
    <n v="234"/>
    <n v="0"/>
    <n v="0"/>
    <n v="623696"/>
    <n v="234"/>
    <n v="0"/>
  </r>
  <r>
    <n v="1.3"/>
    <m/>
    <s v="019094042080"/>
    <s v="Papaka Herbs  and  spices private "/>
    <m/>
    <s v="AAGCB8401P"/>
    <m/>
    <m/>
    <s v="H4042080082001"/>
    <n v="404"/>
    <x v="1"/>
    <s v="03/08/2020"/>
    <n v="193274"/>
    <n v="2600"/>
    <n v="234"/>
    <n v="234"/>
    <n v="0"/>
    <n v="0"/>
    <n v="193274"/>
    <n v="234"/>
    <n v="0"/>
  </r>
  <r>
    <n v="1.3"/>
    <m/>
    <s v="019094042085"/>
    <s v="Anoushka Commodities Private "/>
    <m/>
    <s v="AAICA9196N"/>
    <m/>
    <m/>
    <s v="H4042085082001"/>
    <n v="404"/>
    <x v="1"/>
    <s v="03/08/2020"/>
    <n v="139916"/>
    <n v="3000"/>
    <n v="270"/>
    <n v="270"/>
    <n v="0"/>
    <n v="0"/>
    <n v="139916"/>
    <n v="270"/>
    <n v="0"/>
  </r>
  <r>
    <n v="1.3"/>
    <m/>
    <s v="019094042097"/>
    <s v="M/s.SAC Engine Components "/>
    <m/>
    <s v="AAACS3082M"/>
    <m/>
    <m/>
    <s v="H4042097082001"/>
    <n v="404"/>
    <x v="1"/>
    <s v="05/08/2020"/>
    <n v="2083742"/>
    <n v="2600"/>
    <n v="234"/>
    <n v="234"/>
    <n v="0"/>
    <n v="0"/>
    <n v="2083742"/>
    <n v="234"/>
    <n v="0"/>
  </r>
  <r>
    <n v="1.3"/>
    <m/>
    <s v="019094042100"/>
    <s v="Altius Automotive Technologies"/>
    <m/>
    <s v="1234567890"/>
    <m/>
    <m/>
    <s v="H4042100082001"/>
    <n v="404"/>
    <x v="1"/>
    <s v="03/08/2020"/>
    <n v="1110574"/>
    <n v="2600"/>
    <n v="234"/>
    <n v="234"/>
    <n v="0"/>
    <n v="0"/>
    <n v="1110574"/>
    <n v="234"/>
    <n v="0"/>
  </r>
  <r>
    <n v="1.3"/>
    <m/>
    <s v="019094042110"/>
    <s v="M/S. HIND TERMINALS  PVT LTD"/>
    <m/>
    <s v="AAMCS0209E"/>
    <m/>
    <m/>
    <s v="H4042110082003"/>
    <n v="404"/>
    <x v="1"/>
    <s v="03/08/2020"/>
    <n v="213818"/>
    <n v="2600"/>
    <n v="234"/>
    <n v="234"/>
    <n v="0"/>
    <n v="0"/>
    <n v="213818"/>
    <n v="234"/>
    <n v="0"/>
  </r>
  <r>
    <n v="1.3"/>
    <m/>
    <s v="019094042111"/>
    <s v="M/s Velammal Institute of "/>
    <m/>
    <s v="1111111111"/>
    <m/>
    <m/>
    <s v="H4042111082001"/>
    <n v="404"/>
    <x v="1"/>
    <s v="03/08/2020"/>
    <n v="218822"/>
    <n v="2600"/>
    <n v="234"/>
    <n v="234"/>
    <n v="0"/>
    <n v="0"/>
    <n v="218822"/>
    <n v="234"/>
    <n v="0"/>
  </r>
  <r>
    <n v="1.3"/>
    <m/>
    <s v="019094061032"/>
    <s v="THE GARRISON ENGINEER"/>
    <m/>
    <s v="null"/>
    <m/>
    <m/>
    <s v="H4061032082001"/>
    <n v="406"/>
    <x v="2"/>
    <s v="04/08/2020"/>
    <n v="4405706"/>
    <n v="2600"/>
    <n v="234"/>
    <n v="234"/>
    <n v="0"/>
    <n v="0"/>
    <n v="4405706"/>
    <n v="234"/>
    <n v="0"/>
  </r>
  <r>
    <n v="1.3"/>
    <m/>
    <s v="019094061047"/>
    <s v="THE SUPERINTENDING ENGINEER"/>
    <m/>
    <s v="null"/>
    <m/>
    <m/>
    <s v="H4061047082003"/>
    <n v="406"/>
    <x v="2"/>
    <s v="03/08/2020"/>
    <n v="924383"/>
    <n v="2600"/>
    <n v="234"/>
    <n v="234"/>
    <n v="0"/>
    <n v="0"/>
    <n v="924383"/>
    <n v="234"/>
    <n v="0"/>
  </r>
  <r>
    <n v="1.3"/>
    <m/>
    <s v="019094061066"/>
    <s v="THE PRINCIPAL(MURUGAPPA "/>
    <m/>
    <s v="null"/>
    <m/>
    <m/>
    <s v="H4061066082003"/>
    <n v="406"/>
    <x v="2"/>
    <s v="04/08/2020"/>
    <n v="79731"/>
    <n v="2600"/>
    <n v="234"/>
    <n v="234"/>
    <n v="0"/>
    <n v="0"/>
    <n v="79731"/>
    <n v="234"/>
    <n v="0"/>
  </r>
  <r>
    <n v="1.3"/>
    <m/>
    <s v="019094061085"/>
    <s v="WHEELS INDIA LTD"/>
    <m/>
    <s v="AAACW0315K"/>
    <m/>
    <m/>
    <s v="H4061085082002"/>
    <n v="406"/>
    <x v="2"/>
    <s v="06/08/2020"/>
    <n v="3041206"/>
    <n v="2600"/>
    <n v="234"/>
    <n v="234"/>
    <n v="0"/>
    <n v="0"/>
    <n v="3041206"/>
    <n v="234"/>
    <n v="0"/>
  </r>
  <r>
    <n v="1.3"/>
    <m/>
    <s v="019094061095"/>
    <s v="THE GENL.MANAGER (HEAVY "/>
    <m/>
    <s v="null"/>
    <m/>
    <m/>
    <s v="H4061095082002"/>
    <n v="406"/>
    <x v="2"/>
    <s v="05/08/2020"/>
    <n v="10360759"/>
    <n v="3000"/>
    <n v="270"/>
    <n v="270"/>
    <n v="0"/>
    <n v="0"/>
    <n v="10360759"/>
    <n v="270"/>
    <n v="0"/>
  </r>
  <r>
    <n v="1.3"/>
    <m/>
    <s v="019094061116"/>
    <s v="THE GARRISON ENGINEER (MES "/>
    <m/>
    <s v="null"/>
    <m/>
    <m/>
    <s v="H4061116082002"/>
    <n v="406"/>
    <x v="2"/>
    <s v="04/08/2020"/>
    <n v="202284"/>
    <n v="2600"/>
    <n v="234"/>
    <n v="234"/>
    <n v="0"/>
    <n v="0"/>
    <n v="202284"/>
    <n v="234"/>
    <n v="0"/>
  </r>
  <r>
    <n v="1.3"/>
    <m/>
    <s v="019094061150"/>
    <s v="SUNDARAM FASTENERS LIMITED"/>
    <m/>
    <s v="AAACS8779D"/>
    <m/>
    <m/>
    <s v="H4061150082005"/>
    <n v="406"/>
    <x v="2"/>
    <s v="06/08/2020"/>
    <n v="2449713"/>
    <n v="2600"/>
    <n v="234"/>
    <n v="234"/>
    <n v="0"/>
    <n v="0"/>
    <n v="2449713"/>
    <n v="234"/>
    <n v="0"/>
  </r>
  <r>
    <n v="1.3"/>
    <m/>
    <s v="019094061157"/>
    <s v="RANE BRAKE LINING LTD"/>
    <m/>
    <s v="AADCR7688H"/>
    <m/>
    <m/>
    <s v="H4061157082003"/>
    <n v="406"/>
    <x v="2"/>
    <s v="06/08/2020"/>
    <n v="904036"/>
    <n v="2600"/>
    <n v="234"/>
    <n v="234"/>
    <n v="0"/>
    <n v="0"/>
    <n v="904036"/>
    <n v="234"/>
    <n v="0"/>
  </r>
  <r>
    <n v="1.3"/>
    <m/>
    <s v="019094061183"/>
    <s v="THE PRINCIPAL (I.T.I. AMBATTUR)"/>
    <m/>
    <s v="CHED05911D"/>
    <m/>
    <m/>
    <s v="H4061183082003"/>
    <n v="406"/>
    <x v="2"/>
    <s v="03/08/2020"/>
    <n v="79023"/>
    <n v="2600"/>
    <n v="234"/>
    <n v="234"/>
    <n v="0"/>
    <n v="0"/>
    <n v="79023"/>
    <n v="234"/>
    <n v="0"/>
  </r>
  <r>
    <n v="1.3"/>
    <m/>
    <s v="019094061190"/>
    <s v="THE ASSISTANT GARRISON "/>
    <m/>
    <s v="null"/>
    <m/>
    <m/>
    <s v="H4061190082004"/>
    <n v="406"/>
    <x v="2"/>
    <s v="04/08/2020"/>
    <n v="157838"/>
    <n v="2600"/>
    <n v="234"/>
    <n v="234"/>
    <n v="0"/>
    <n v="0"/>
    <n v="157838"/>
    <n v="234"/>
    <n v="0"/>
  </r>
  <r>
    <n v="1.3"/>
    <m/>
    <s v="019094061194"/>
    <s v="MIL INDUSTRIES LIMITED"/>
    <m/>
    <s v="AAACM4380Q"/>
    <m/>
    <m/>
    <s v="H4061194082004"/>
    <n v="406"/>
    <x v="2"/>
    <s v="03/08/2020"/>
    <n v="399622"/>
    <n v="2600"/>
    <n v="234"/>
    <n v="234"/>
    <n v="0"/>
    <n v="0"/>
    <n v="399622"/>
    <n v="234"/>
    <n v="0"/>
  </r>
  <r>
    <n v="1.3"/>
    <m/>
    <s v="019094061272"/>
    <s v="TAMILNADU DAIRY DEVELOPMENT "/>
    <m/>
    <s v="AAAAT0239M"/>
    <m/>
    <m/>
    <s v="H4061272082003"/>
    <n v="406"/>
    <x v="2"/>
    <s v="03/08/2020"/>
    <n v="3695014"/>
    <n v="2600"/>
    <n v="234"/>
    <n v="234"/>
    <n v="0"/>
    <n v="0"/>
    <n v="3695014"/>
    <n v="234"/>
    <n v="0"/>
  </r>
  <r>
    <n v="1.3"/>
    <m/>
    <s v="019094061282"/>
    <s v="SUNDARAM BRAKE LININGS LTD.,"/>
    <m/>
    <s v="AADCS4888E"/>
    <m/>
    <m/>
    <s v="H4061282082005"/>
    <n v="406"/>
    <x v="2"/>
    <s v="06/08/2020"/>
    <n v="521504"/>
    <n v="2600"/>
    <n v="234"/>
    <n v="234"/>
    <n v="0"/>
    <n v="0"/>
    <n v="521504"/>
    <n v="234"/>
    <n v="0"/>
  </r>
  <r>
    <n v="1.3"/>
    <m/>
    <s v="019094061287"/>
    <s v="THE COMMANDANT IN GROUP "/>
    <m/>
    <s v="null"/>
    <m/>
    <m/>
    <s v="H4061287082005"/>
    <n v="406"/>
    <x v="2"/>
    <s v="04/08/2020"/>
    <n v="1726277"/>
    <n v="2600"/>
    <n v="234"/>
    <n v="234"/>
    <n v="0"/>
    <n v="0"/>
    <n v="1726277"/>
    <n v="234"/>
    <n v="0"/>
  </r>
  <r>
    <n v="1.3"/>
    <m/>
    <s v="019094061360"/>
    <s v="THE GENERAL MANAGER (P&amp;T "/>
    <m/>
    <s v="AABCB5576G"/>
    <m/>
    <m/>
    <s v="H4061360082001"/>
    <n v="406"/>
    <x v="2"/>
    <s v="04/08/2020"/>
    <n v="265512"/>
    <n v="2600"/>
    <n v="234"/>
    <n v="234"/>
    <n v="0"/>
    <n v="0"/>
    <n v="265512"/>
    <n v="234"/>
    <n v="0"/>
  </r>
  <r>
    <n v="1.3"/>
    <m/>
    <s v="019094061361"/>
    <s v="ABB LTD.,"/>
    <m/>
    <s v="AAACF6153G"/>
    <m/>
    <m/>
    <s v="H4061361082003"/>
    <n v="406"/>
    <x v="2"/>
    <s v="03/08/2020"/>
    <n v="568145"/>
    <n v="2600"/>
    <n v="234"/>
    <n v="234"/>
    <n v="0"/>
    <n v="0"/>
    <n v="568145"/>
    <n v="234"/>
    <n v="0"/>
  </r>
  <r>
    <n v="1.3"/>
    <m/>
    <s v="019094061399"/>
    <s v="ALL INDIA RADIO HPT AVADI"/>
    <m/>
    <s v="AAAJP0288R"/>
    <m/>
    <m/>
    <s v="H4061399082003"/>
    <n v="406"/>
    <x v="2"/>
    <s v="04/08/2020"/>
    <n v="1351867"/>
    <n v="2600"/>
    <n v="234"/>
    <n v="234"/>
    <n v="0"/>
    <n v="0"/>
    <n v="1351867"/>
    <n v="234"/>
    <n v="0"/>
  </r>
  <r>
    <n v="1.3"/>
    <m/>
    <s v="019094061419"/>
    <s v="KONE ELEVATOR INDIA LTD"/>
    <m/>
    <s v="AAACK2567P"/>
    <m/>
    <m/>
    <s v="H4061419082003"/>
    <n v="406"/>
    <x v="2"/>
    <s v="03/08/2020"/>
    <n v="334742"/>
    <n v="2600"/>
    <n v="234"/>
    <n v="234"/>
    <n v="0"/>
    <n v="0"/>
    <n v="334742"/>
    <n v="234"/>
    <n v="0"/>
  </r>
  <r>
    <n v="1.3"/>
    <m/>
    <s v="019094061432"/>
    <s v="POINEER ARUMACHALAM "/>
    <m/>
    <s v="AAACP4324P"/>
    <m/>
    <m/>
    <s v="H4061432082003"/>
    <n v="406"/>
    <x v="2"/>
    <s v="03/08/2020"/>
    <n v="336451"/>
    <n v="2600"/>
    <n v="234"/>
    <n v="234"/>
    <n v="0"/>
    <n v="0"/>
    <n v="336451"/>
    <n v="234"/>
    <n v="0"/>
  </r>
  <r>
    <n v="1.3"/>
    <m/>
    <s v="019094061488"/>
    <s v="ALKRAFT THERMOTECHNOLOGIES "/>
    <m/>
    <s v="AAACA9304Q"/>
    <m/>
    <m/>
    <s v="H4061488082001"/>
    <n v="406"/>
    <x v="2"/>
    <s v="03/08/2020"/>
    <n v="954947"/>
    <n v="2600"/>
    <n v="234"/>
    <n v="234"/>
    <n v="0"/>
    <n v="0"/>
    <n v="954947"/>
    <n v="234"/>
    <n v="0"/>
  </r>
  <r>
    <n v="1.3"/>
    <m/>
    <s v="019094061498"/>
    <s v="SKILL  LOTTO  SOLUTIONS  PVT."/>
    <m/>
    <s v="AABCS3767N"/>
    <m/>
    <m/>
    <s v="H4061498082051"/>
    <n v="406"/>
    <x v="2"/>
    <s v="03/08/2020"/>
    <n v="628694"/>
    <n v="2600"/>
    <n v="234"/>
    <n v="234"/>
    <n v="0"/>
    <n v="0"/>
    <n v="628694"/>
    <n v="234"/>
    <n v="0"/>
  </r>
  <r>
    <n v="1.3"/>
    <m/>
    <s v="019094061518"/>
    <s v="THE EXE. ENGINEER L.I.C OF INDIA"/>
    <m/>
    <s v="AAACL0582H"/>
    <m/>
    <m/>
    <s v="H4061518082047"/>
    <n v="406"/>
    <x v="2"/>
    <s v="03/08/2020"/>
    <n v="179300"/>
    <n v="2600"/>
    <n v="234"/>
    <n v="234"/>
    <n v="0"/>
    <n v="0"/>
    <n v="179300"/>
    <n v="234"/>
    <n v="0"/>
  </r>
  <r>
    <n v="1.3"/>
    <m/>
    <s v="019094061587"/>
    <s v="WICHITRA AUTO PRIVATE LIMITED"/>
    <m/>
    <s v="AAACT1150D"/>
    <m/>
    <m/>
    <s v="H4061587082002"/>
    <n v="406"/>
    <x v="2"/>
    <s v="05/08/2020"/>
    <n v="80272"/>
    <n v="2600"/>
    <n v="234"/>
    <n v="234"/>
    <n v="0"/>
    <n v="0"/>
    <n v="80272"/>
    <n v="234"/>
    <n v="0"/>
  </r>
  <r>
    <n v="1.3"/>
    <m/>
    <s v="019094061590"/>
    <s v="P.K SURESH BABU &amp; SUSHAMOL "/>
    <m/>
    <s v="AHYOS0865L"/>
    <m/>
    <m/>
    <s v="H4061590082003"/>
    <n v="406"/>
    <x v="2"/>
    <s v="03/08/2020"/>
    <n v="110873"/>
    <n v="2600"/>
    <n v="234"/>
    <n v="234"/>
    <n v="0"/>
    <n v="0"/>
    <n v="110873"/>
    <n v="234"/>
    <n v="0"/>
  </r>
  <r>
    <n v="1.3"/>
    <m/>
    <s v="019094061600"/>
    <s v="TTG INDUSTRIES LTD.,"/>
    <m/>
    <s v="AAATM5984H"/>
    <m/>
    <m/>
    <s v="H4061600082044"/>
    <n v="406"/>
    <x v="2"/>
    <s v="03/08/2020"/>
    <n v="62580"/>
    <n v="2600"/>
    <n v="234"/>
    <n v="234"/>
    <n v="0"/>
    <n v="0"/>
    <n v="62580"/>
    <n v="234"/>
    <n v="0"/>
  </r>
  <r>
    <n v="1.3"/>
    <m/>
    <s v="019094061606"/>
    <s v="BHARAT PETROLIUM"/>
    <m/>
    <s v="AAACB2902M"/>
    <m/>
    <m/>
    <s v="H4061606082002"/>
    <n v="406"/>
    <x v="2"/>
    <s v="04/08/2020"/>
    <n v="709526"/>
    <n v="2600"/>
    <n v="234"/>
    <n v="234"/>
    <n v="0"/>
    <n v="0"/>
    <n v="709526"/>
    <n v="234"/>
    <n v="0"/>
  </r>
  <r>
    <n v="1.3"/>
    <m/>
    <s v="019094061628"/>
    <s v="AREA ENGINEER,"/>
    <m/>
    <s v="AAALM0037B"/>
    <m/>
    <m/>
    <s v="H4061628082002"/>
    <n v="406"/>
    <x v="2"/>
    <s v="03/08/2020"/>
    <n v="520472"/>
    <n v="2600"/>
    <n v="234"/>
    <n v="234"/>
    <n v="0"/>
    <n v="0"/>
    <n v="520472"/>
    <n v="234"/>
    <n v="0"/>
  </r>
  <r>
    <n v="1.3"/>
    <m/>
    <s v="019094061633"/>
    <s v="SAVEETHA MEDICAL AND "/>
    <m/>
    <s v="AAFTS0845L"/>
    <m/>
    <m/>
    <s v="H4061633082036"/>
    <n v="406"/>
    <x v="2"/>
    <s v="04/08/2020"/>
    <n v="1424570"/>
    <n v="2600"/>
    <n v="234"/>
    <n v="234"/>
    <n v="0"/>
    <n v="0"/>
    <n v="1424570"/>
    <n v="234"/>
    <n v="0"/>
  </r>
  <r>
    <n v="1.3"/>
    <m/>
    <s v="019094061634"/>
    <s v="SHAN HOLIDAY INN"/>
    <m/>
    <s v="AAFCS0680J"/>
    <m/>
    <m/>
    <s v="H4061634082034"/>
    <n v="406"/>
    <x v="2"/>
    <s v="05/08/2020"/>
    <n v="84484"/>
    <n v="2600"/>
    <n v="234"/>
    <n v="234"/>
    <n v="0"/>
    <n v="0"/>
    <n v="84484"/>
    <n v="234"/>
    <n v="0"/>
  </r>
  <r>
    <n v="1.3"/>
    <m/>
    <s v="019094061639"/>
    <s v="HCL PERIPHERALS LIMITED,"/>
    <m/>
    <s v="AAACH1645P"/>
    <m/>
    <m/>
    <s v="H4061639082001"/>
    <n v="406"/>
    <x v="2"/>
    <s v="03/08/2020"/>
    <n v="1510042"/>
    <n v="2600"/>
    <n v="234"/>
    <n v="234"/>
    <n v="0"/>
    <n v="0"/>
    <n v="1510042"/>
    <n v="234"/>
    <n v="0"/>
  </r>
  <r>
    <n v="1.3"/>
    <m/>
    <s v="019094061641"/>
    <s v="K.T.VENKATESAN"/>
    <m/>
    <s v="AABPV9373L"/>
    <m/>
    <m/>
    <s v="H4061641082003"/>
    <n v="406"/>
    <x v="2"/>
    <s v="03/08/2020"/>
    <n v="1178176"/>
    <n v="2600"/>
    <n v="234"/>
    <n v="234"/>
    <n v="0"/>
    <n v="0"/>
    <n v="1178176"/>
    <n v="234"/>
    <n v="0"/>
  </r>
  <r>
    <n v="1.3"/>
    <m/>
    <s v="019094061648"/>
    <s v="EGBERTS INDIA PRIVATE LIMITED"/>
    <m/>
    <s v="AAACE1410F"/>
    <m/>
    <m/>
    <s v="H4061648082003"/>
    <n v="406"/>
    <x v="2"/>
    <s v="03/08/2020"/>
    <n v="742352"/>
    <n v="2600"/>
    <n v="234"/>
    <n v="234"/>
    <n v="0"/>
    <n v="0"/>
    <n v="742352"/>
    <n v="234"/>
    <n v="0"/>
  </r>
  <r>
    <n v="1.3"/>
    <m/>
    <s v="019094061653"/>
    <s v="OIL&amp; NATURAL GAS COMPANY"/>
    <m/>
    <s v="AAACO1598A"/>
    <m/>
    <m/>
    <s v="H4061653082003"/>
    <n v="406"/>
    <x v="2"/>
    <s v="03/08/2020"/>
    <n v="1949127"/>
    <n v="2600"/>
    <n v="234"/>
    <n v="234"/>
    <n v="0"/>
    <n v="0"/>
    <n v="1949127"/>
    <n v="234"/>
    <n v="0"/>
  </r>
  <r>
    <n v="1.3"/>
    <m/>
    <s v="019094061656"/>
    <s v="TARSEMSINGH"/>
    <m/>
    <s v="AAJPS8053Q"/>
    <m/>
    <m/>
    <s v="H4061656082001"/>
    <n v="406"/>
    <x v="2"/>
    <s v="03/08/2020"/>
    <n v="221849"/>
    <n v="2600"/>
    <n v="234"/>
    <n v="234"/>
    <n v="0"/>
    <n v="0"/>
    <n v="221849"/>
    <n v="234"/>
    <n v="0"/>
  </r>
  <r>
    <n v="1.3"/>
    <m/>
    <s v="019094061668"/>
    <s v="CMWSSB, CHOOLAIMEDU HEAD "/>
    <m/>
    <s v="AAALM0037B"/>
    <m/>
    <m/>
    <s v="H4061668082023"/>
    <n v="406"/>
    <x v="2"/>
    <s v="03/08/2020"/>
    <n v="780394"/>
    <n v="2600"/>
    <n v="234"/>
    <n v="234"/>
    <n v="0"/>
    <n v="0"/>
    <n v="780394"/>
    <n v="234"/>
    <n v="0"/>
  </r>
  <r>
    <n v="1.3"/>
    <m/>
    <s v="019094061669"/>
    <s v="Y. PONDURAI"/>
    <m/>
    <s v="AAAPI6439H"/>
    <m/>
    <m/>
    <s v="H4061669082001"/>
    <n v="406"/>
    <x v="2"/>
    <s v="01/08/2020"/>
    <n v="520301"/>
    <n v="2600"/>
    <n v="234"/>
    <n v="234"/>
    <n v="0"/>
    <n v="0"/>
    <n v="520301"/>
    <n v="234"/>
    <n v="0"/>
  </r>
  <r>
    <n v="1.3"/>
    <m/>
    <s v="019094061675"/>
    <s v="KAMAKSHI LAMIPACK PRIVATE "/>
    <m/>
    <s v="AACCK0271A"/>
    <m/>
    <m/>
    <s v="H4061675082022"/>
    <n v="406"/>
    <x v="2"/>
    <s v="03/08/2020"/>
    <n v="873957"/>
    <n v="2600"/>
    <n v="234"/>
    <n v="234"/>
    <n v="0"/>
    <n v="0"/>
    <n v="873957"/>
    <n v="234"/>
    <n v="0"/>
  </r>
  <r>
    <n v="1.3"/>
    <m/>
    <s v="019094061676"/>
    <s v="WILSON AND COMPANY LIMITED"/>
    <m/>
    <s v="AACCT6677P"/>
    <m/>
    <m/>
    <s v="H4061676082021"/>
    <n v="406"/>
    <x v="2"/>
    <s v="03/08/2020"/>
    <n v="551133"/>
    <n v="2600"/>
    <n v="234"/>
    <n v="234"/>
    <n v="0"/>
    <n v="0"/>
    <n v="551133"/>
    <n v="234"/>
    <n v="0"/>
  </r>
  <r>
    <n v="1.3"/>
    <m/>
    <s v="019094061678"/>
    <s v="SEMCORP LOGISTICS (I) PVT. LTD.,"/>
    <m/>
    <s v="AAACS8152Q"/>
    <m/>
    <m/>
    <s v="H4061678082002"/>
    <n v="406"/>
    <x v="2"/>
    <s v="04/08/2020"/>
    <n v="185320"/>
    <n v="2600"/>
    <n v="234"/>
    <n v="234"/>
    <n v="0"/>
    <n v="0"/>
    <n v="185320"/>
    <n v="234"/>
    <n v="0"/>
  </r>
  <r>
    <n v="1.3"/>
    <m/>
    <s v="019094061680"/>
    <s v="MR.M.MANGALAM (M.M."/>
    <m/>
    <s v="AAJPM9938L"/>
    <m/>
    <m/>
    <s v="H4061680082020"/>
    <n v="406"/>
    <x v="2"/>
    <s v="03/08/2020"/>
    <n v="239259"/>
    <n v="2600"/>
    <n v="234"/>
    <n v="234"/>
    <n v="0"/>
    <n v="0"/>
    <n v="239259"/>
    <n v="234"/>
    <n v="0"/>
  </r>
  <r>
    <n v="1.3"/>
    <m/>
    <s v="019094061683"/>
    <s v="ULTRA-TECH CEMENT LTD"/>
    <m/>
    <s v="AAACL 6442 L"/>
    <m/>
    <m/>
    <s v="H4061683082001"/>
    <n v="406"/>
    <x v="2"/>
    <s v="04/08/2020"/>
    <n v="116960"/>
    <n v="2600"/>
    <n v="234"/>
    <n v="234"/>
    <n v="0"/>
    <n v="0"/>
    <n v="116960"/>
    <n v="234"/>
    <n v="0"/>
  </r>
  <r>
    <n v="1.3"/>
    <m/>
    <s v="019094061686"/>
    <s v="CHENNAI MOFFUSIL BUS "/>
    <m/>
    <s v="null"/>
    <m/>
    <m/>
    <s v="H4061686082001"/>
    <n v="406"/>
    <x v="2"/>
    <s v="04/08/2020"/>
    <n v="750872"/>
    <n v="2600"/>
    <n v="234"/>
    <n v="234"/>
    <n v="0"/>
    <n v="0"/>
    <n v="750872"/>
    <n v="234"/>
    <n v="0"/>
  </r>
  <r>
    <n v="1.3"/>
    <m/>
    <s v="019094061691"/>
    <s v="RAJSRIYA AUTOMOTIVE "/>
    <m/>
    <s v="AABCR4226K"/>
    <m/>
    <m/>
    <s v="H4061691082001"/>
    <n v="406"/>
    <x v="2"/>
    <s v="03/08/2020"/>
    <n v="66879"/>
    <n v="2600"/>
    <n v="234"/>
    <n v="234"/>
    <n v="0"/>
    <n v="0"/>
    <n v="66879"/>
    <n v="234"/>
    <n v="0"/>
  </r>
  <r>
    <n v="1.3"/>
    <m/>
    <s v="019094061693"/>
    <s v="VELTRUST VELSRI RANGARAJAN"/>
    <m/>
    <s v="AAATV4164A"/>
    <m/>
    <m/>
    <s v="H4061693082027"/>
    <n v="406"/>
    <x v="2"/>
    <s v="03/08/2020"/>
    <n v="225948"/>
    <n v="2600"/>
    <n v="234"/>
    <n v="234"/>
    <n v="0"/>
    <n v="0"/>
    <n v="225948"/>
    <n v="234"/>
    <n v="0"/>
  </r>
  <r>
    <n v="1.3"/>
    <m/>
    <s v="019094061695"/>
    <s v="HCL CORPORATION PVT LTD"/>
    <m/>
    <s v="AAACH1852Q"/>
    <m/>
    <m/>
    <s v="H4061695082003"/>
    <n v="406"/>
    <x v="2"/>
    <s v="04/08/2020"/>
    <n v="192068"/>
    <n v="2600"/>
    <n v="234"/>
    <n v="234"/>
    <n v="0"/>
    <n v="0"/>
    <n v="192068"/>
    <n v="234"/>
    <n v="0"/>
  </r>
  <r>
    <n v="1.3"/>
    <m/>
    <s v="019094061697"/>
    <s v="CREAMLINE DAIRY PRODUCTS LTD"/>
    <m/>
    <s v="AABCC6780D"/>
    <m/>
    <m/>
    <s v="H4061697082001"/>
    <n v="406"/>
    <x v="2"/>
    <s v="06/08/2020"/>
    <n v="465654"/>
    <n v="2600"/>
    <n v="234"/>
    <n v="234"/>
    <n v="0"/>
    <n v="0"/>
    <n v="465654"/>
    <n v="234"/>
    <n v="0"/>
  </r>
  <r>
    <n v="1.3"/>
    <m/>
    <s v="019094061700"/>
    <s v="KEYARAM HOTEL PVT LTD"/>
    <m/>
    <s v="AABCK8077D"/>
    <m/>
    <m/>
    <s v="H4061700082001"/>
    <n v="406"/>
    <x v="2"/>
    <s v="04/08/2020"/>
    <n v="1571649"/>
    <n v="2600"/>
    <n v="234"/>
    <n v="234"/>
    <n v="0"/>
    <n v="0"/>
    <n v="1571649"/>
    <n v="234"/>
    <n v="0"/>
  </r>
  <r>
    <n v="1.3"/>
    <m/>
    <s v="019094061701"/>
    <s v="AREA ENGINEER - V, CNWSSB"/>
    <m/>
    <s v="AAALM0037B"/>
    <m/>
    <m/>
    <s v="H4061701082026"/>
    <n v="406"/>
    <x v="2"/>
    <s v="03/08/2020"/>
    <n v="124507"/>
    <n v="2600"/>
    <n v="234"/>
    <n v="234"/>
    <n v="0"/>
    <n v="0"/>
    <n v="124507"/>
    <n v="234"/>
    <n v="0"/>
  </r>
  <r>
    <n v="1.3"/>
    <m/>
    <s v="019094061702"/>
    <s v="AREA ENGINEER -V"/>
    <m/>
    <s v="AAALM0037B"/>
    <m/>
    <m/>
    <s v="H4061702082025"/>
    <n v="406"/>
    <x v="2"/>
    <s v="03/08/2020"/>
    <n v="160732"/>
    <n v="2600"/>
    <n v="234"/>
    <n v="234"/>
    <n v="0"/>
    <n v="0"/>
    <n v="160732"/>
    <n v="234"/>
    <n v="0"/>
  </r>
  <r>
    <n v="1.3"/>
    <m/>
    <s v="019094061703"/>
    <s v="2. AREA ENGINEER  -V CMWSSB"/>
    <m/>
    <s v="AAALM0037B"/>
    <m/>
    <m/>
    <s v="H4061703082001"/>
    <n v="406"/>
    <x v="2"/>
    <s v="04/08/2020"/>
    <n v="425650"/>
    <n v="2600"/>
    <n v="234"/>
    <n v="234"/>
    <n v="0"/>
    <n v="0"/>
    <n v="425650"/>
    <n v="234"/>
    <n v="0"/>
  </r>
  <r>
    <n v="1.3"/>
    <m/>
    <s v="019094061704"/>
    <s v="AMBATTUR FASHION INDIA PVT "/>
    <m/>
    <s v="AAPCA6616G"/>
    <m/>
    <m/>
    <s v="H4061704082003"/>
    <n v="406"/>
    <x v="2"/>
    <s v="07/08/2020"/>
    <n v="1062388"/>
    <n v="2600"/>
    <n v="234"/>
    <n v="234"/>
    <n v="0"/>
    <n v="0"/>
    <n v="1062388"/>
    <n v="234"/>
    <n v="0"/>
  </r>
  <r>
    <n v="1.3"/>
    <m/>
    <s v="019094061707"/>
    <s v="R.G.BRONZE MFG. CO.(P) LTD."/>
    <m/>
    <s v="AAACR5165J"/>
    <m/>
    <m/>
    <s v="H4061707082001"/>
    <n v="406"/>
    <x v="2"/>
    <s v="04/08/2020"/>
    <n v="1538120"/>
    <n v="2600"/>
    <n v="234"/>
    <n v="234"/>
    <n v="0"/>
    <n v="0"/>
    <n v="1538120"/>
    <n v="234"/>
    <n v="0"/>
  </r>
  <r>
    <n v="1.3"/>
    <m/>
    <s v="019094061708"/>
    <s v="PORUR WATER DISTN. STATION"/>
    <m/>
    <s v="AAALM0037B"/>
    <m/>
    <m/>
    <s v="H4061708082024"/>
    <n v="406"/>
    <x v="2"/>
    <s v="03/08/2020"/>
    <n v="2248643"/>
    <n v="2600"/>
    <n v="234"/>
    <n v="234"/>
    <n v="0"/>
    <n v="0"/>
    <n v="2248643"/>
    <n v="234"/>
    <n v="0"/>
  </r>
  <r>
    <n v="1.3"/>
    <m/>
    <s v="019094061709"/>
    <s v="MINICA SERVICE (P) LTD"/>
    <m/>
    <s v="AAACU0541K"/>
    <m/>
    <m/>
    <s v="H4061709082004"/>
    <n v="406"/>
    <x v="2"/>
    <s v="04/08/2020"/>
    <n v="274997"/>
    <n v="2600"/>
    <n v="234"/>
    <n v="234"/>
    <n v="0"/>
    <n v="0"/>
    <n v="274997"/>
    <n v="234"/>
    <n v="0"/>
  </r>
  <r>
    <n v="1.3"/>
    <m/>
    <s v="019094061710"/>
    <s v="SUNDARAM DYNACAST (P) LTD."/>
    <m/>
    <s v="AAACS4649C"/>
    <m/>
    <m/>
    <s v="H4061710082001"/>
    <n v="406"/>
    <x v="2"/>
    <s v="07/08/2020"/>
    <n v="3169005"/>
    <n v="2600"/>
    <n v="234"/>
    <n v="234"/>
    <n v="0"/>
    <n v="0"/>
    <n v="3169005"/>
    <n v="234"/>
    <n v="0"/>
  </r>
  <r>
    <n v="1.3"/>
    <m/>
    <s v="019094061712"/>
    <s v="SURAJ ENGINEERING WORKS"/>
    <m/>
    <s v="AAICS6900N"/>
    <m/>
    <m/>
    <s v="H4061712082023"/>
    <n v="406"/>
    <x v="2"/>
    <s v="03/08/2020"/>
    <n v="415090"/>
    <n v="2600"/>
    <n v="234"/>
    <n v="234"/>
    <n v="0"/>
    <n v="0"/>
    <n v="415090"/>
    <n v="234"/>
    <n v="0"/>
  </r>
  <r>
    <n v="1.3"/>
    <m/>
    <s v="019094061713"/>
    <s v="HCL TECHNOLOGIES LTD"/>
    <m/>
    <s v="AAACH1645P"/>
    <m/>
    <m/>
    <s v="H4061713082022"/>
    <n v="406"/>
    <x v="2"/>
    <s v="03/08/2020"/>
    <n v="644204"/>
    <n v="2600"/>
    <n v="234"/>
    <n v="234"/>
    <n v="0"/>
    <n v="0"/>
    <n v="644204"/>
    <n v="234"/>
    <n v="0"/>
  </r>
  <r>
    <n v="1.3"/>
    <m/>
    <s v="019094061716"/>
    <s v="VRIDHI"/>
    <m/>
    <s v="AAEFV5711D"/>
    <m/>
    <m/>
    <s v="H4061716082001"/>
    <n v="406"/>
    <x v="2"/>
    <s v="06/08/2020"/>
    <n v="291955"/>
    <n v="2600"/>
    <n v="234"/>
    <n v="234"/>
    <n v="0"/>
    <n v="0"/>
    <n v="291955"/>
    <n v="234"/>
    <n v="0"/>
  </r>
  <r>
    <n v="1.3"/>
    <m/>
    <s v="019094061717"/>
    <s v="WABCO  INDIA  LIMITED"/>
    <m/>
    <s v="AAFCA6421P"/>
    <m/>
    <m/>
    <s v="H4061717082001"/>
    <n v="406"/>
    <x v="2"/>
    <s v="07/08/2020"/>
    <n v="1693527"/>
    <n v="2600"/>
    <n v="234"/>
    <n v="234"/>
    <n v="0"/>
    <n v="0"/>
    <n v="1693527"/>
    <n v="234"/>
    <n v="0"/>
  </r>
  <r>
    <n v="1.3"/>
    <m/>
    <s v="019094061719"/>
    <s v="HCL TECHNOLOGIES LTD"/>
    <m/>
    <s v="AAACH1645P"/>
    <m/>
    <m/>
    <s v="H4061719082020"/>
    <n v="406"/>
    <x v="2"/>
    <s v="03/08/2020"/>
    <n v="1527291"/>
    <n v="2600"/>
    <n v="234"/>
    <n v="234"/>
    <n v="0"/>
    <n v="0"/>
    <n v="1527291"/>
    <n v="234"/>
    <n v="0"/>
  </r>
  <r>
    <n v="1.3"/>
    <m/>
    <s v="019094061720"/>
    <s v="VELAMMAL EDUCATIONAL TRUST"/>
    <m/>
    <s v="AAATV2366G"/>
    <m/>
    <m/>
    <s v="H4061720082001"/>
    <n v="406"/>
    <x v="2"/>
    <s v="06/08/2020"/>
    <n v="311804"/>
    <n v="2600"/>
    <n v="234"/>
    <n v="234"/>
    <n v="0"/>
    <n v="0"/>
    <n v="311804"/>
    <n v="234"/>
    <n v="0"/>
  </r>
  <r>
    <n v="1.3"/>
    <m/>
    <s v="019094061724"/>
    <s v="GULZAR INDUSTRIES"/>
    <m/>
    <s v="AITPA6970G"/>
    <m/>
    <m/>
    <s v="H4061724082019"/>
    <n v="406"/>
    <x v="2"/>
    <s v="03/08/2020"/>
    <n v="120716"/>
    <n v="2600"/>
    <n v="234"/>
    <n v="234"/>
    <n v="0"/>
    <n v="0"/>
    <n v="120716"/>
    <n v="234"/>
    <n v="0"/>
  </r>
  <r>
    <n v="1.3"/>
    <m/>
    <s v="019094061725"/>
    <s v="AUSTRALIAN FOODS INDIA PVT "/>
    <m/>
    <s v="AABCC1999C"/>
    <m/>
    <m/>
    <s v="H4061725082018"/>
    <n v="406"/>
    <x v="2"/>
    <s v="03/08/2020"/>
    <n v="355540"/>
    <n v="2600"/>
    <n v="234"/>
    <n v="234"/>
    <n v="0"/>
    <n v="0"/>
    <n v="355540"/>
    <n v="234"/>
    <n v="0"/>
  </r>
  <r>
    <n v="1.3"/>
    <m/>
    <s v="019094061726"/>
    <s v="BHARAT TECHNOLOGIES AUTO "/>
    <m/>
    <s v="AAACU0541K"/>
    <m/>
    <m/>
    <s v="H4061726082017"/>
    <n v="406"/>
    <x v="2"/>
    <s v="03/08/2020"/>
    <n v="151393"/>
    <n v="2600"/>
    <n v="234"/>
    <n v="234"/>
    <n v="0"/>
    <n v="0"/>
    <n v="151393"/>
    <n v="234"/>
    <n v="0"/>
  </r>
  <r>
    <n v="1.3"/>
    <m/>
    <s v="019094061729"/>
    <s v="FREUDENBERG PERFORMANCE "/>
    <m/>
    <s v="AAACF1787G"/>
    <m/>
    <m/>
    <s v="H4061729082016"/>
    <n v="406"/>
    <x v="2"/>
    <s v="03/08/2020"/>
    <n v="235476"/>
    <n v="2600"/>
    <n v="234"/>
    <n v="234"/>
    <n v="0"/>
    <n v="0"/>
    <n v="235476"/>
    <n v="234"/>
    <n v="0"/>
  </r>
  <r>
    <n v="1.3"/>
    <m/>
    <s v="019094061730"/>
    <s v="PRASHANTH FERTILIT Y "/>
    <m/>
    <s v="AACCP2513J"/>
    <m/>
    <m/>
    <s v="H4061730082002"/>
    <n v="406"/>
    <x v="2"/>
    <s v="06/08/2020"/>
    <n v="136611"/>
    <n v="2600"/>
    <n v="234"/>
    <n v="234"/>
    <n v="0"/>
    <n v="0"/>
    <n v="136611"/>
    <n v="234"/>
    <n v="0"/>
  </r>
  <r>
    <n v="1.3"/>
    <m/>
    <s v="019094061734"/>
    <s v="HCL TECHNOLOGIES LTD"/>
    <m/>
    <s v="AAACH1645P"/>
    <m/>
    <m/>
    <s v="H4061734082001"/>
    <n v="406"/>
    <x v="2"/>
    <s v="04/08/2020"/>
    <n v="1085789"/>
    <n v="2600"/>
    <n v="234"/>
    <n v="234"/>
    <n v="0"/>
    <n v="0"/>
    <n v="1085789"/>
    <n v="234"/>
    <n v="0"/>
  </r>
  <r>
    <n v="1.3"/>
    <m/>
    <s v="019094061736"/>
    <s v="TUBE INVESTMENTS OF INDIA "/>
    <m/>
    <s v="AAACT1249H"/>
    <m/>
    <m/>
    <s v="H4061736082006"/>
    <n v="406"/>
    <x v="2"/>
    <s v="04/08/2020"/>
    <n v="336502"/>
    <n v="2600"/>
    <n v="234"/>
    <n v="234"/>
    <n v="0"/>
    <n v="0"/>
    <n v="336502"/>
    <n v="234"/>
    <n v="0"/>
  </r>
  <r>
    <n v="1.3"/>
    <m/>
    <s v="019094061737"/>
    <s v="SAVEETHA MEDICAL &amp; "/>
    <m/>
    <s v="AAFTS0845L"/>
    <m/>
    <m/>
    <s v="H4061737082012"/>
    <n v="406"/>
    <x v="2"/>
    <s v="03/08/2020"/>
    <n v="386093"/>
    <n v="2600"/>
    <n v="234"/>
    <n v="234"/>
    <n v="0"/>
    <n v="0"/>
    <n v="386093"/>
    <n v="234"/>
    <n v="0"/>
  </r>
  <r>
    <n v="1.3"/>
    <m/>
    <s v="019094061738"/>
    <s v="CHENNAI HEAT TREATERS PVT "/>
    <m/>
    <s v="AACCC4058R"/>
    <m/>
    <m/>
    <s v="H4061738082003"/>
    <n v="406"/>
    <x v="2"/>
    <s v="05/08/2020"/>
    <n v="1210917"/>
    <n v="2600"/>
    <n v="234"/>
    <n v="234"/>
    <n v="0"/>
    <n v="0"/>
    <n v="1210917"/>
    <n v="234"/>
    <n v="0"/>
  </r>
  <r>
    <n v="1.3"/>
    <m/>
    <s v="019094061742"/>
    <s v="MEENAKSHMI AMMAL DENTAL "/>
    <m/>
    <s v="AAATM4676Q"/>
    <m/>
    <m/>
    <s v="H4061742082012"/>
    <n v="406"/>
    <x v="2"/>
    <s v="04/08/2020"/>
    <n v="251666"/>
    <n v="2600"/>
    <n v="234"/>
    <n v="234"/>
    <n v="0"/>
    <n v="0"/>
    <n v="251666"/>
    <n v="234"/>
    <n v="0"/>
  </r>
  <r>
    <n v="1.3"/>
    <m/>
    <s v="019094061743"/>
    <s v="BILLROTH HOSPITALS LIMITED"/>
    <m/>
    <s v="AAACB2221P"/>
    <m/>
    <m/>
    <s v="H4061743082001"/>
    <n v="406"/>
    <x v="2"/>
    <s v="06/08/2020"/>
    <n v="327913"/>
    <n v="2600"/>
    <n v="234"/>
    <n v="234"/>
    <n v="0"/>
    <n v="0"/>
    <n v="327913"/>
    <n v="234"/>
    <n v="0"/>
  </r>
  <r>
    <n v="1.3"/>
    <m/>
    <s v="019094061744"/>
    <s v="SUBALA ENGINEERING PVT LTD"/>
    <m/>
    <s v="AAICS7787H"/>
    <m/>
    <m/>
    <s v="H4061744082010"/>
    <n v="406"/>
    <x v="2"/>
    <s v="03/08/2020"/>
    <n v="306649"/>
    <n v="2600"/>
    <n v="234"/>
    <n v="234"/>
    <n v="0"/>
    <n v="0"/>
    <n v="306649"/>
    <n v="234"/>
    <n v="0"/>
  </r>
  <r>
    <n v="1.3"/>
    <m/>
    <s v="019094061747"/>
    <s v="HCL TECHNOLOGIES LIMITED"/>
    <m/>
    <s v="AAACH1645P"/>
    <m/>
    <m/>
    <s v="H4061747082001"/>
    <n v="406"/>
    <x v="2"/>
    <s v="04/08/2020"/>
    <n v="2625489"/>
    <n v="2600"/>
    <n v="234"/>
    <n v="234"/>
    <n v="0"/>
    <n v="0"/>
    <n v="2625489"/>
    <n v="234"/>
    <n v="0"/>
  </r>
  <r>
    <n v="1.3"/>
    <m/>
    <s v="019094061748"/>
    <s v="WARDEX  PHARMACEUTICALS "/>
    <m/>
    <s v="AAACW1036D"/>
    <m/>
    <m/>
    <s v="H4061748082009"/>
    <n v="406"/>
    <x v="2"/>
    <s v="01/08/2020"/>
    <n v="214982"/>
    <n v="2600"/>
    <n v="234"/>
    <n v="234"/>
    <n v="0"/>
    <n v="0"/>
    <n v="214982"/>
    <n v="234"/>
    <n v="0"/>
  </r>
  <r>
    <n v="1.3"/>
    <m/>
    <s v="019094061749"/>
    <s v="NATIONAL INSTITUTE OF "/>
    <m/>
    <s v="null"/>
    <m/>
    <m/>
    <s v="H4061749082008"/>
    <n v="406"/>
    <x v="2"/>
    <s v="03/08/2020"/>
    <n v="633275"/>
    <n v="2600"/>
    <n v="234"/>
    <n v="234"/>
    <n v="0"/>
    <n v="0"/>
    <n v="633275"/>
    <n v="234"/>
    <n v="0"/>
  </r>
  <r>
    <n v="1.3"/>
    <m/>
    <s v="019094061751"/>
    <s v="PRINCE FOUNDATIONS LIMITED"/>
    <m/>
    <s v="AADCP 2836 M"/>
    <m/>
    <m/>
    <s v="H4061751082001"/>
    <n v="406"/>
    <x v="2"/>
    <s v="05/08/2020"/>
    <n v="802836"/>
    <n v="2600"/>
    <n v="234"/>
    <n v="234"/>
    <n v="0"/>
    <n v="0"/>
    <n v="802836"/>
    <n v="234"/>
    <n v="0"/>
  </r>
  <r>
    <n v="1.3"/>
    <m/>
    <s v="019094061752"/>
    <s v="VENKAT SHOES(P) LTD"/>
    <m/>
    <s v="AABCV2878B"/>
    <m/>
    <m/>
    <s v="H4061752082001"/>
    <n v="406"/>
    <x v="2"/>
    <s v="05/08/2020"/>
    <n v="317977"/>
    <n v="2600"/>
    <n v="234"/>
    <n v="234"/>
    <n v="0"/>
    <n v="0"/>
    <n v="317977"/>
    <n v="234"/>
    <n v="0"/>
  </r>
  <r>
    <n v="1.3"/>
    <m/>
    <s v="019094061753"/>
    <s v="RELIANCE RETAIL LTD."/>
    <m/>
    <s v="AABCR1718E"/>
    <m/>
    <m/>
    <s v="H4061753082007"/>
    <n v="406"/>
    <x v="2"/>
    <s v="01/08/2020"/>
    <n v="469618"/>
    <n v="2600"/>
    <n v="234"/>
    <n v="234"/>
    <n v="0"/>
    <n v="0"/>
    <n v="469618"/>
    <n v="234"/>
    <n v="0"/>
  </r>
  <r>
    <n v="1.3"/>
    <m/>
    <s v="019094061754"/>
    <s v="BAFNA PHARMACEUTICALS LTD."/>
    <m/>
    <s v="AAACB3109Q"/>
    <m/>
    <m/>
    <s v="H4061754082001"/>
    <n v="406"/>
    <x v="2"/>
    <s v="03/08/2020"/>
    <n v="1591284"/>
    <n v="2600"/>
    <n v="234"/>
    <n v="234"/>
    <n v="0"/>
    <n v="0"/>
    <n v="1591284"/>
    <n v="234"/>
    <n v="0"/>
  </r>
  <r>
    <n v="1.3"/>
    <m/>
    <s v="019094061757"/>
    <s v="HASBRO CLOTHING PVT. LTD."/>
    <m/>
    <s v="AABCH4485N"/>
    <m/>
    <m/>
    <s v="H4061757082006"/>
    <n v="406"/>
    <x v="2"/>
    <s v="05/08/2020"/>
    <n v="193836"/>
    <n v="2600"/>
    <n v="234"/>
    <n v="234"/>
    <n v="0"/>
    <n v="0"/>
    <n v="193836"/>
    <n v="234"/>
    <n v="0"/>
  </r>
  <r>
    <n v="1.3"/>
    <m/>
    <s v="019094061758"/>
    <s v="TRIBOLOGY INDIA LTD., UNIT -II"/>
    <m/>
    <s v="AAACT1301J"/>
    <m/>
    <m/>
    <s v="H4061758082006"/>
    <n v="406"/>
    <x v="2"/>
    <s v="07/08/2020"/>
    <n v="267152"/>
    <n v="2600"/>
    <n v="234"/>
    <n v="234"/>
    <n v="0"/>
    <n v="0"/>
    <n v="267152"/>
    <n v="234"/>
    <n v="0"/>
  </r>
  <r>
    <n v="1.3"/>
    <m/>
    <s v="019094061759"/>
    <s v="BIO METHANATION PLANT"/>
    <m/>
    <s v="AAACR9626A"/>
    <m/>
    <m/>
    <s v="H4061759082001"/>
    <n v="406"/>
    <x v="2"/>
    <s v="06/08/2020"/>
    <n v="64260"/>
    <n v="2600"/>
    <n v="234"/>
    <n v="234"/>
    <n v="0"/>
    <n v="0"/>
    <n v="64260"/>
    <n v="234"/>
    <n v="0"/>
  </r>
  <r>
    <n v="1.3"/>
    <m/>
    <s v="019094061760"/>
    <s v="K.R.R. ENGINEERING PVT. LTD."/>
    <m/>
    <s v="AAACK1398J"/>
    <m/>
    <m/>
    <s v="H4061760082004"/>
    <n v="406"/>
    <x v="2"/>
    <s v="03/08/2020"/>
    <n v="124490"/>
    <n v="2600"/>
    <n v="234"/>
    <n v="234"/>
    <n v="0"/>
    <n v="0"/>
    <n v="124490"/>
    <n v="234"/>
    <n v="0"/>
  </r>
  <r>
    <n v="1.3"/>
    <m/>
    <s v="019094061762"/>
    <s v="VELTECH RANGARAJAN DR."/>
    <m/>
    <s v="AABTV8852A"/>
    <m/>
    <m/>
    <s v="H4061762082002"/>
    <n v="406"/>
    <x v="2"/>
    <s v="03/08/2020"/>
    <n v="992711"/>
    <n v="2600"/>
    <n v="234"/>
    <n v="234"/>
    <n v="0"/>
    <n v="0"/>
    <n v="992711"/>
    <n v="234"/>
    <n v="0"/>
  </r>
  <r>
    <n v="1.3"/>
    <m/>
    <s v="019094061763"/>
    <s v="A.S. SHIPPING AGENCIES PRIVATE "/>
    <m/>
    <s v="AAACA2906N"/>
    <m/>
    <m/>
    <s v="H4061763082001"/>
    <n v="406"/>
    <x v="2"/>
    <s v="04/08/2020"/>
    <n v="305188"/>
    <n v="2600"/>
    <n v="234"/>
    <n v="234"/>
    <n v="0"/>
    <n v="0"/>
    <n v="305188"/>
    <n v="234"/>
    <n v="0"/>
  </r>
  <r>
    <n v="1.3"/>
    <m/>
    <s v="019094061766"/>
    <s v="MEGH PROMOTERS P LTD"/>
    <m/>
    <s v="AAKCS3346J"/>
    <m/>
    <m/>
    <s v="H4061766082001"/>
    <n v="406"/>
    <x v="2"/>
    <s v="03/08/2020"/>
    <n v="598137"/>
    <n v="2600"/>
    <n v="234"/>
    <n v="234"/>
    <n v="0"/>
    <n v="0"/>
    <n v="598137"/>
    <n v="234"/>
    <n v="0"/>
  </r>
  <r>
    <n v="1.3"/>
    <m/>
    <s v="019094061768"/>
    <s v="E. GAYATHRI DEVI,"/>
    <m/>
    <s v="1211212121"/>
    <m/>
    <m/>
    <s v="H4061768082001"/>
    <n v="406"/>
    <x v="2"/>
    <s v="03/08/2020"/>
    <n v="752061"/>
    <n v="2600"/>
    <n v="234"/>
    <n v="234"/>
    <n v="0"/>
    <n v="0"/>
    <n v="752061"/>
    <n v="234"/>
    <n v="0"/>
  </r>
  <r>
    <n v="1.3"/>
    <m/>
    <s v="019094061770"/>
    <s v="DIAMOND CASTINGS PVT. LTD."/>
    <m/>
    <s v="AAACD1226A"/>
    <m/>
    <m/>
    <s v="H4061770082003"/>
    <n v="406"/>
    <x v="2"/>
    <s v="07/08/2020"/>
    <n v="163864"/>
    <n v="2600"/>
    <n v="234"/>
    <n v="234"/>
    <n v="0"/>
    <n v="0"/>
    <n v="163864"/>
    <n v="234"/>
    <n v="0"/>
  </r>
  <r>
    <n v="1.3"/>
    <m/>
    <s v="019094061771"/>
    <s v="THE COMMISSIONER OF CENTRAL "/>
    <m/>
    <s v="CHEL04202C"/>
    <m/>
    <m/>
    <s v="H4061771082001"/>
    <n v="406"/>
    <x v="2"/>
    <s v="03/08/2020"/>
    <n v="366869"/>
    <n v="2600"/>
    <n v="234"/>
    <n v="234"/>
    <n v="0"/>
    <n v="0"/>
    <n v="366869"/>
    <n v="234"/>
    <n v="0"/>
  </r>
  <r>
    <n v="1.3"/>
    <m/>
    <s v="019094061772"/>
    <s v="METAL FORMS PVT. LTD,"/>
    <m/>
    <s v="null"/>
    <m/>
    <m/>
    <s v="H4061772082011"/>
    <n v="406"/>
    <x v="2"/>
    <s v="03/08/2020"/>
    <n v="297267"/>
    <n v="2600"/>
    <n v="234"/>
    <n v="234"/>
    <n v="0"/>
    <n v="0"/>
    <n v="297267"/>
    <n v="234"/>
    <n v="0"/>
  </r>
  <r>
    <n v="1.3"/>
    <m/>
    <s v="019094061773"/>
    <s v="CYBELE  INDUSTRIES LTD,"/>
    <m/>
    <s v="AAACQ0100A"/>
    <m/>
    <m/>
    <s v="H4061773082010"/>
    <n v="406"/>
    <x v="2"/>
    <s v="03/08/2020"/>
    <n v="430282"/>
    <n v="2600"/>
    <n v="234"/>
    <n v="234"/>
    <n v="0"/>
    <n v="0"/>
    <n v="430282"/>
    <n v="234"/>
    <n v="0"/>
  </r>
  <r>
    <n v="1.3"/>
    <m/>
    <s v="019094061774"/>
    <s v="PLEASANT FOODS (P) LTD"/>
    <m/>
    <s v="AAACP5521C"/>
    <m/>
    <m/>
    <s v="H4061774082002"/>
    <n v="406"/>
    <x v="2"/>
    <s v="06/08/2020"/>
    <n v="102073"/>
    <n v="2600"/>
    <n v="234"/>
    <n v="234"/>
    <n v="0"/>
    <n v="0"/>
    <n v="102073"/>
    <n v="234"/>
    <n v="0"/>
  </r>
  <r>
    <n v="1.3"/>
    <m/>
    <s v="019094061776"/>
    <s v="SUN FAB"/>
    <m/>
    <s v="AAGPR3178J"/>
    <m/>
    <m/>
    <s v="H4061776082011"/>
    <n v="406"/>
    <x v="2"/>
    <s v="05/08/2020"/>
    <n v="464064"/>
    <n v="2600"/>
    <n v="234"/>
    <n v="234"/>
    <n v="0"/>
    <n v="0"/>
    <n v="464064"/>
    <n v="234"/>
    <n v="0"/>
  </r>
  <r>
    <n v="1.3"/>
    <m/>
    <s v="019094061778"/>
    <s v="VASAN PUBLICATIONS PVT LTD"/>
    <m/>
    <s v="AAECT4556F"/>
    <m/>
    <m/>
    <s v="H4061778082001"/>
    <n v="406"/>
    <x v="2"/>
    <s v="06/08/2020"/>
    <n v="189359"/>
    <n v="2600"/>
    <n v="234"/>
    <n v="234"/>
    <n v="0"/>
    <n v="0"/>
    <n v="189359"/>
    <n v="234"/>
    <n v="0"/>
  </r>
  <r>
    <n v="1.3"/>
    <m/>
    <s v="019094061779"/>
    <s v="BROADCAST  ENGINEERING "/>
    <m/>
    <s v="AAACB2575L"/>
    <m/>
    <m/>
    <s v="H4061779082003"/>
    <n v="406"/>
    <x v="2"/>
    <s v="05/08/2020"/>
    <n v="652715"/>
    <n v="2600"/>
    <n v="234"/>
    <n v="234"/>
    <n v="0"/>
    <n v="0"/>
    <n v="652715"/>
    <n v="234"/>
    <n v="0"/>
  </r>
  <r>
    <n v="1.3"/>
    <m/>
    <s v="019094061784"/>
    <s v="SCANTRANS INDIA PVT.LTD"/>
    <m/>
    <s v="AAECS9729D"/>
    <m/>
    <m/>
    <s v="H4061784082008"/>
    <n v="406"/>
    <x v="2"/>
    <s v="03/08/2020"/>
    <n v="336315"/>
    <n v="2600"/>
    <n v="234"/>
    <n v="234"/>
    <n v="0"/>
    <n v="0"/>
    <n v="336315"/>
    <n v="234"/>
    <n v="0"/>
  </r>
  <r>
    <n v="1.3"/>
    <m/>
    <s v="019094061786"/>
    <s v="KEYARAM HOTELS PVT.LTD"/>
    <m/>
    <s v="AABCK8077D"/>
    <m/>
    <m/>
    <s v="H4061786082006"/>
    <n v="406"/>
    <x v="2"/>
    <s v="03/08/2020"/>
    <n v="1034298"/>
    <n v="2600"/>
    <n v="234"/>
    <n v="234"/>
    <n v="0"/>
    <n v="0"/>
    <n v="1034298"/>
    <n v="234"/>
    <n v="0"/>
  </r>
  <r>
    <n v="1.3"/>
    <m/>
    <s v="019094061787"/>
    <s v="NIPPON ENTERPRISES SOUTH"/>
    <m/>
    <s v="AAAFN4591K"/>
    <m/>
    <m/>
    <s v="H4061787082004"/>
    <n v="406"/>
    <x v="2"/>
    <s v="03/08/2020"/>
    <n v="178923"/>
    <n v="2600"/>
    <n v="234"/>
    <n v="234"/>
    <n v="0"/>
    <n v="0"/>
    <n v="178923"/>
    <n v="234"/>
    <n v="0"/>
  </r>
  <r>
    <n v="1.3"/>
    <m/>
    <s v="019094061788"/>
    <s v="R.K. STEEL MANUFACTURING "/>
    <m/>
    <s v="AADCR2847L"/>
    <m/>
    <m/>
    <s v="H4061788082002"/>
    <n v="406"/>
    <x v="2"/>
    <s v="06/08/2020"/>
    <n v="393819"/>
    <n v="2600"/>
    <n v="234"/>
    <n v="234"/>
    <n v="0"/>
    <n v="0"/>
    <n v="393819"/>
    <n v="234"/>
    <n v="0"/>
  </r>
  <r>
    <n v="1.3"/>
    <m/>
    <s v="019094061789"/>
    <s v="KOCHAR TECHNOLOGY PARKS LTD"/>
    <m/>
    <s v="AACCK3885G"/>
    <m/>
    <m/>
    <s v="H4061789082001"/>
    <n v="406"/>
    <x v="2"/>
    <s v="04/08/2020"/>
    <n v="1273839"/>
    <n v="2600"/>
    <n v="234"/>
    <n v="234"/>
    <n v="0"/>
    <n v="0"/>
    <n v="1273839"/>
    <n v="234"/>
    <n v="0"/>
  </r>
  <r>
    <n v="1.3"/>
    <m/>
    <s v="019094061790"/>
    <s v="VELHI TECH SRI RAGARAJAN "/>
    <m/>
    <s v="AAATR7639G"/>
    <m/>
    <m/>
    <s v="H4061790082001"/>
    <n v="406"/>
    <x v="2"/>
    <s v="03/08/2020"/>
    <n v="179612"/>
    <n v="2600"/>
    <n v="234"/>
    <n v="234"/>
    <n v="0"/>
    <n v="0"/>
    <n v="179612"/>
    <n v="234"/>
    <n v="0"/>
  </r>
  <r>
    <n v="1.3"/>
    <m/>
    <s v="019094061795"/>
    <s v="P.K.SURESH BABU,K.T SUSHA MOL"/>
    <m/>
    <s v="AAACM3484F"/>
    <m/>
    <m/>
    <s v="H4061795082001"/>
    <n v="406"/>
    <x v="2"/>
    <s v="04/08/2020"/>
    <n v="873024"/>
    <n v="2600"/>
    <n v="234"/>
    <n v="234"/>
    <n v="0"/>
    <n v="0"/>
    <n v="873024"/>
    <n v="234"/>
    <n v="0"/>
  </r>
  <r>
    <n v="1.3"/>
    <m/>
    <s v="019094061797"/>
    <s v="SANJANA METALWARE PVT.LTD"/>
    <m/>
    <s v="AKMPS8879D"/>
    <m/>
    <m/>
    <s v="H4061797082006"/>
    <n v="406"/>
    <x v="2"/>
    <s v="05/08/2020"/>
    <n v="260236"/>
    <n v="2600"/>
    <n v="234"/>
    <n v="234"/>
    <n v="0"/>
    <n v="0"/>
    <n v="260236"/>
    <n v="234"/>
    <n v="0"/>
  </r>
  <r>
    <n v="1.3"/>
    <m/>
    <s v="019094061798"/>
    <s v="AUTO TECH INDUSTRIES INDIA (P) "/>
    <m/>
    <s v="AABCA9902B"/>
    <m/>
    <m/>
    <s v="H4061798082002"/>
    <n v="406"/>
    <x v="2"/>
    <s v="04/08/2020"/>
    <n v="1230003"/>
    <n v="2600"/>
    <n v="234"/>
    <n v="234"/>
    <n v="0"/>
    <n v="0"/>
    <n v="1230003"/>
    <n v="234"/>
    <n v="0"/>
  </r>
  <r>
    <n v="1.3"/>
    <m/>
    <s v="019094061802"/>
    <s v="BALAJI  STEEL INDUSTRIES"/>
    <m/>
    <s v="AAKFB8369F"/>
    <m/>
    <m/>
    <s v="H4061802082001"/>
    <n v="406"/>
    <x v="2"/>
    <s v="05/08/2020"/>
    <n v="214009"/>
    <n v="2600"/>
    <n v="234"/>
    <n v="234"/>
    <n v="0"/>
    <n v="0"/>
    <n v="214009"/>
    <n v="234"/>
    <n v="0"/>
  </r>
  <r>
    <n v="1.3"/>
    <m/>
    <s v="019094061804"/>
    <s v="VEL TECH ENGINEERING COLLEGE "/>
    <m/>
    <s v="AABTV8852A"/>
    <m/>
    <m/>
    <s v="H4061804082002"/>
    <n v="406"/>
    <x v="2"/>
    <s v="04/08/2020"/>
    <n v="270308"/>
    <n v="2600"/>
    <n v="234"/>
    <n v="234"/>
    <n v="0"/>
    <n v="0"/>
    <n v="270308"/>
    <n v="234"/>
    <n v="0"/>
  </r>
  <r>
    <n v="1.3"/>
    <m/>
    <s v="019094061805"/>
    <s v="PRASHANTH FERTILITY RESEARCH "/>
    <m/>
    <s v="AACCP2513J"/>
    <m/>
    <m/>
    <s v="H4061805082002"/>
    <n v="406"/>
    <x v="2"/>
    <s v="06/08/2020"/>
    <n v="68614"/>
    <n v="2600"/>
    <n v="234"/>
    <n v="234"/>
    <n v="0"/>
    <n v="0"/>
    <n v="68614"/>
    <n v="234"/>
    <n v="0"/>
  </r>
  <r>
    <n v="1.3"/>
    <m/>
    <s v="019094061806"/>
    <s v="THE PROJECT DIRECTOR, TPI"/>
    <m/>
    <s v="AADAT9433G"/>
    <m/>
    <m/>
    <s v="H4061806082004"/>
    <n v="406"/>
    <x v="2"/>
    <s v="03/08/2020"/>
    <n v="268609"/>
    <n v="2600"/>
    <n v="234"/>
    <n v="234"/>
    <n v="0"/>
    <n v="0"/>
    <n v="268609"/>
    <n v="234"/>
    <n v="0"/>
  </r>
  <r>
    <n v="1.3"/>
    <m/>
    <s v="019094061807"/>
    <s v="AMBATTUR HEAT TREATERS (P) "/>
    <m/>
    <s v="AAACA3141P"/>
    <m/>
    <m/>
    <s v="H4061807082001"/>
    <n v="406"/>
    <x v="2"/>
    <s v="06/08/2020"/>
    <n v="341315"/>
    <n v="2600"/>
    <n v="234"/>
    <n v="234"/>
    <n v="0"/>
    <n v="0"/>
    <n v="341315"/>
    <n v="234"/>
    <n v="0"/>
  </r>
  <r>
    <n v="1.3"/>
    <m/>
    <s v="019094061808"/>
    <s v="THIRU NILESH K. SHAH"/>
    <m/>
    <s v="null"/>
    <m/>
    <m/>
    <s v="H4061808082003"/>
    <n v="406"/>
    <x v="2"/>
    <s v="03/08/2020"/>
    <n v="181088"/>
    <n v="2600"/>
    <n v="234"/>
    <n v="234"/>
    <n v="0"/>
    <n v="0"/>
    <n v="181088"/>
    <n v="234"/>
    <n v="0"/>
  </r>
  <r>
    <n v="1.3"/>
    <m/>
    <s v="019094061809"/>
    <s v="AUTO TECH INDUSTRIES INDIA "/>
    <m/>
    <s v="AABCA9902B"/>
    <m/>
    <m/>
    <s v="H4061809082001"/>
    <n v="406"/>
    <x v="2"/>
    <s v="05/08/2020"/>
    <n v="1328967"/>
    <n v="3000"/>
    <n v="270"/>
    <n v="270"/>
    <n v="0"/>
    <n v="0"/>
    <n v="1328967"/>
    <n v="270"/>
    <n v="0"/>
  </r>
  <r>
    <n v="1.3"/>
    <m/>
    <s v="019094061810"/>
    <s v="PA FOOT WARE PRIVATE LIMITED"/>
    <m/>
    <s v="AAACP1923G"/>
    <m/>
    <m/>
    <s v="H4061810082002"/>
    <n v="406"/>
    <x v="2"/>
    <s v="06/08/2020"/>
    <n v="978308"/>
    <n v="2600"/>
    <n v="234"/>
    <n v="234"/>
    <n v="0"/>
    <n v="0"/>
    <n v="978308"/>
    <n v="234"/>
    <n v="0"/>
  </r>
  <r>
    <n v="1.3"/>
    <m/>
    <s v="019094061811"/>
    <s v="DR.MGR UNIVERSITY"/>
    <m/>
    <s v="AADTM8372L"/>
    <m/>
    <m/>
    <s v="H4061811082002"/>
    <n v="406"/>
    <x v="2"/>
    <s v="03/08/2020"/>
    <n v="494031"/>
    <n v="2600"/>
    <n v="234"/>
    <n v="234"/>
    <n v="0"/>
    <n v="0"/>
    <n v="494031"/>
    <n v="234"/>
    <n v="0"/>
  </r>
  <r>
    <n v="1.3"/>
    <m/>
    <s v="019094061813"/>
    <s v="HARSHA AUTOMOBILES (P) LTD"/>
    <m/>
    <s v="AACCH0767Q"/>
    <m/>
    <m/>
    <s v="H4061813082001"/>
    <n v="406"/>
    <x v="2"/>
    <s v="05/08/2020"/>
    <n v="309719"/>
    <n v="2600"/>
    <n v="234"/>
    <n v="234"/>
    <n v="0"/>
    <n v="0"/>
    <n v="309719"/>
    <n v="234"/>
    <n v="0"/>
  </r>
  <r>
    <n v="1.3"/>
    <m/>
    <s v="019094061821"/>
    <s v="CAPTAIN SRINIVASA MURTI "/>
    <m/>
    <s v="AAAGC0484M"/>
    <m/>
    <m/>
    <s v="H4061821082017"/>
    <n v="406"/>
    <x v="2"/>
    <s v="03/08/2020"/>
    <n v="138877"/>
    <n v="2600"/>
    <n v="234"/>
    <n v="234"/>
    <n v="0"/>
    <n v="0"/>
    <n v="138877"/>
    <n v="234"/>
    <n v="0"/>
  </r>
  <r>
    <n v="1.3"/>
    <m/>
    <s v="019094061822"/>
    <s v="FREINS METAL LIMITED"/>
    <m/>
    <s v="AAACT1150D"/>
    <m/>
    <m/>
    <s v="H4061822082017"/>
    <n v="406"/>
    <x v="2"/>
    <s v="05/08/2020"/>
    <n v="140258"/>
    <n v="2600"/>
    <n v="234"/>
    <n v="234"/>
    <n v="0"/>
    <n v="0"/>
    <n v="140258"/>
    <n v="234"/>
    <n v="0"/>
  </r>
  <r>
    <n v="1.3"/>
    <m/>
    <s v="019094061825"/>
    <s v="WICHITRA AUTO LTD"/>
    <m/>
    <s v="AAACT1150D"/>
    <m/>
    <m/>
    <s v="H4061825082002"/>
    <n v="406"/>
    <x v="2"/>
    <s v="05/08/2020"/>
    <n v="111714"/>
    <n v="2600"/>
    <n v="234"/>
    <n v="234"/>
    <n v="0"/>
    <n v="0"/>
    <n v="111714"/>
    <n v="234"/>
    <n v="0"/>
  </r>
  <r>
    <n v="1.3"/>
    <m/>
    <s v="019094061826"/>
    <s v="TASK PRESSING LTD"/>
    <m/>
    <s v="AAACT1150D"/>
    <m/>
    <m/>
    <s v="H4061826082002"/>
    <n v="406"/>
    <x v="2"/>
    <s v="06/08/2020"/>
    <n v="285894"/>
    <n v="2600"/>
    <n v="234"/>
    <n v="234"/>
    <n v="0"/>
    <n v="0"/>
    <n v="285894"/>
    <n v="234"/>
    <n v="0"/>
  </r>
  <r>
    <n v="1.3"/>
    <m/>
    <s v="019094061827"/>
    <s v="THE DEPUTY HIGH COMMISSION, "/>
    <m/>
    <s v="1234567890"/>
    <m/>
    <m/>
    <s v="H4061827082016"/>
    <n v="406"/>
    <x v="2"/>
    <s v="03/08/2020"/>
    <n v="164677"/>
    <n v="3000"/>
    <n v="270"/>
    <n v="270"/>
    <n v="0"/>
    <n v="0"/>
    <n v="164677"/>
    <n v="270"/>
    <n v="0"/>
  </r>
  <r>
    <n v="1.3"/>
    <m/>
    <s v="019094061829"/>
    <s v="SCANTRANS INDIA PVT.LTD"/>
    <m/>
    <s v="AAECS9729D"/>
    <m/>
    <m/>
    <s v="H4061829082014"/>
    <n v="406"/>
    <x v="2"/>
    <s v="03/08/2020"/>
    <n v="195595"/>
    <n v="2600"/>
    <n v="234"/>
    <n v="234"/>
    <n v="0"/>
    <n v="0"/>
    <n v="195595"/>
    <n v="234"/>
    <n v="0"/>
  </r>
  <r>
    <n v="1.3"/>
    <m/>
    <s v="019094061830"/>
    <s v="SAHARA EXPRESS COURIER PVT "/>
    <m/>
    <s v="AAACA7391P"/>
    <m/>
    <m/>
    <s v="H4061830082013"/>
    <n v="406"/>
    <x v="2"/>
    <s v="03/08/2020"/>
    <n v="178213"/>
    <n v="2600"/>
    <n v="234"/>
    <n v="234"/>
    <n v="0"/>
    <n v="0"/>
    <n v="178213"/>
    <n v="234"/>
    <n v="0"/>
  </r>
  <r>
    <n v="1.3"/>
    <m/>
    <s v="019094061831"/>
    <s v="CAPTAIN MEDIA PVT LTD"/>
    <m/>
    <s v="AAFCC6575N"/>
    <m/>
    <m/>
    <s v="H4061831082012"/>
    <n v="406"/>
    <x v="2"/>
    <s v="03/08/2020"/>
    <n v="370114"/>
    <n v="2600"/>
    <n v="234"/>
    <n v="234"/>
    <n v="0"/>
    <n v="0"/>
    <n v="370114"/>
    <n v="234"/>
    <n v="0"/>
  </r>
  <r>
    <n v="1.3"/>
    <m/>
    <s v="019094061832"/>
    <s v="ROBIN BABU"/>
    <m/>
    <s v="ABZFS3003R"/>
    <m/>
    <m/>
    <s v="H4061832082003"/>
    <n v="406"/>
    <x v="2"/>
    <s v="03/08/2020"/>
    <n v="213160"/>
    <n v="2600"/>
    <n v="234"/>
    <n v="234"/>
    <n v="0"/>
    <n v="0"/>
    <n v="213160"/>
    <n v="234"/>
    <n v="0"/>
  </r>
  <r>
    <n v="1.3"/>
    <m/>
    <s v="019094061835"/>
    <s v="AUTOTECH INDUSTRIES INDIA (P) "/>
    <m/>
    <s v="AABCA9902B"/>
    <m/>
    <m/>
    <s v="H4061835082001"/>
    <n v="406"/>
    <x v="2"/>
    <s v="04/08/2020"/>
    <n v="573160"/>
    <n v="2600"/>
    <n v="234"/>
    <n v="234"/>
    <n v="0"/>
    <n v="0"/>
    <n v="573160"/>
    <n v="234"/>
    <n v="0"/>
  </r>
  <r>
    <n v="1.3"/>
    <m/>
    <s v="019094061838"/>
    <s v="THE SUPERINTENDING "/>
    <m/>
    <s v="null"/>
    <m/>
    <m/>
    <s v="H4061838082005"/>
    <n v="406"/>
    <x v="2"/>
    <s v="04/08/2020"/>
    <n v="221350"/>
    <n v="2600"/>
    <n v="234"/>
    <n v="234"/>
    <n v="0"/>
    <n v="0"/>
    <n v="221350"/>
    <n v="234"/>
    <n v="0"/>
  </r>
  <r>
    <n v="1.3"/>
    <m/>
    <s v="019094061840"/>
    <s v="DR. MEHTA'S HOSPITALS PRIVATE "/>
    <m/>
    <s v="AAACD3190K"/>
    <m/>
    <m/>
    <s v="H4061840082002"/>
    <n v="406"/>
    <x v="2"/>
    <s v="06/08/2020"/>
    <n v="198473"/>
    <n v="2600"/>
    <n v="234"/>
    <n v="234"/>
    <n v="0"/>
    <n v="0"/>
    <n v="198473"/>
    <n v="234"/>
    <n v="0"/>
  </r>
  <r>
    <n v="1.3"/>
    <m/>
    <s v="019094061844"/>
    <s v="G SHANKAR"/>
    <m/>
    <s v="1234567890"/>
    <m/>
    <m/>
    <s v="H4061844082001"/>
    <n v="406"/>
    <x v="2"/>
    <s v="06/08/2020"/>
    <n v="282024"/>
    <n v="3000"/>
    <n v="270"/>
    <n v="270"/>
    <n v="0"/>
    <n v="0"/>
    <n v="282024"/>
    <n v="270"/>
    <n v="0"/>
  </r>
  <r>
    <n v="1.3"/>
    <m/>
    <s v="019094061847"/>
    <s v="TEN SQUARE REALTY (P) LTD.,"/>
    <m/>
    <s v="AACCT3964B"/>
    <m/>
    <m/>
    <s v="H4061847082001"/>
    <n v="406"/>
    <x v="2"/>
    <s v="04/08/2020"/>
    <n v="618137"/>
    <n v="2600"/>
    <n v="234"/>
    <n v="234"/>
    <n v="0"/>
    <n v="0"/>
    <n v="618137"/>
    <n v="234"/>
    <n v="0"/>
  </r>
  <r>
    <n v="1.3"/>
    <m/>
    <s v="019094061848"/>
    <s v="THE COMMISSIONER, "/>
    <m/>
    <s v="null"/>
    <m/>
    <m/>
    <s v="H4061848082004"/>
    <n v="406"/>
    <x v="2"/>
    <s v="04/08/2020"/>
    <n v="121278"/>
    <n v="2600"/>
    <n v="234"/>
    <n v="234"/>
    <n v="0"/>
    <n v="0"/>
    <n v="121278"/>
    <n v="234"/>
    <n v="0"/>
  </r>
  <r>
    <n v="1.3"/>
    <m/>
    <s v="019094061849"/>
    <s v="LUCAS INDIAN SERVICE LTD.,"/>
    <m/>
    <s v="AAACL1018J"/>
    <m/>
    <m/>
    <s v="H4061849082005"/>
    <n v="406"/>
    <x v="2"/>
    <s v="03/08/2020"/>
    <n v="262123"/>
    <n v="2600"/>
    <n v="234"/>
    <n v="234"/>
    <n v="0"/>
    <n v="0"/>
    <n v="262123"/>
    <n v="234"/>
    <n v="0"/>
  </r>
  <r>
    <n v="1.3"/>
    <m/>
    <s v="019094061850"/>
    <s v="MAGGI COLD STORAGE (P) LTD.,"/>
    <m/>
    <s v="AAGCM1515M"/>
    <m/>
    <m/>
    <s v="H4061850082003"/>
    <n v="406"/>
    <x v="2"/>
    <s v="03/08/2020"/>
    <n v="383791"/>
    <n v="2600"/>
    <n v="234"/>
    <n v="234"/>
    <n v="0"/>
    <n v="0"/>
    <n v="383791"/>
    <n v="234"/>
    <n v="0"/>
  </r>
  <r>
    <n v="1.3"/>
    <m/>
    <s v="019094061851"/>
    <s v="SAVEETHA MEDICAL AND "/>
    <m/>
    <s v="AAFTS0845L"/>
    <m/>
    <m/>
    <s v="H4061851082003"/>
    <n v="406"/>
    <x v="2"/>
    <s v="03/08/2020"/>
    <n v="179115"/>
    <n v="2600"/>
    <n v="234"/>
    <n v="234"/>
    <n v="0"/>
    <n v="0"/>
    <n v="179115"/>
    <n v="234"/>
    <n v="0"/>
  </r>
  <r>
    <n v="1.3"/>
    <m/>
    <s v="019094061852"/>
    <s v="ANNAI VIOLET INTERNATIONAL "/>
    <m/>
    <s v="AAAAA5676K"/>
    <m/>
    <m/>
    <s v="H4061852082001"/>
    <n v="406"/>
    <x v="2"/>
    <s v="06/08/2020"/>
    <n v="71231"/>
    <n v="2600"/>
    <n v="234"/>
    <n v="234"/>
    <n v="0"/>
    <n v="0"/>
    <n v="71231"/>
    <n v="234"/>
    <n v="0"/>
  </r>
  <r>
    <n v="1.3"/>
    <m/>
    <s v="019094061853"/>
    <s v="L&amp;T CHENNAI-TADA TOLLWAY "/>
    <m/>
    <s v="AABCL4774G"/>
    <m/>
    <m/>
    <s v="H4061853082001"/>
    <n v="406"/>
    <x v="2"/>
    <s v="04/08/2020"/>
    <n v="210924"/>
    <n v="2600"/>
    <n v="234"/>
    <n v="234"/>
    <n v="0"/>
    <n v="0"/>
    <n v="210924"/>
    <n v="234"/>
    <n v="0"/>
  </r>
  <r>
    <n v="1.3"/>
    <m/>
    <s v="019094061856"/>
    <s v="THE AREA ENGINEER VI,CMWSSB"/>
    <m/>
    <s v="AAALM0037B"/>
    <m/>
    <m/>
    <s v="H4061856082003"/>
    <n v="406"/>
    <x v="2"/>
    <s v="03/08/2020"/>
    <n v="749320"/>
    <n v="2600"/>
    <n v="234"/>
    <n v="234"/>
    <n v="0"/>
    <n v="0"/>
    <n v="749320"/>
    <n v="234"/>
    <n v="0"/>
  </r>
  <r>
    <n v="1.3"/>
    <m/>
    <s v="019094061857"/>
    <s v="CWWSSB,CHENNAI."/>
    <m/>
    <s v="AAALM0037B"/>
    <m/>
    <m/>
    <s v="H4061857082003"/>
    <n v="406"/>
    <x v="2"/>
    <s v="03/08/2020"/>
    <n v="578984"/>
    <n v="2600"/>
    <n v="234"/>
    <n v="234"/>
    <n v="0"/>
    <n v="0"/>
    <n v="578984"/>
    <n v="234"/>
    <n v="0"/>
  </r>
  <r>
    <n v="1.3"/>
    <m/>
    <s v="019094061858"/>
    <s v="P MURALI"/>
    <m/>
    <s v="ANTPP8686K"/>
    <m/>
    <m/>
    <s v="H4061858082003"/>
    <n v="406"/>
    <x v="2"/>
    <s v="03/08/2020"/>
    <n v="450625"/>
    <n v="2600"/>
    <n v="234"/>
    <n v="234"/>
    <n v="0"/>
    <n v="0"/>
    <n v="450625"/>
    <n v="234"/>
    <n v="0"/>
  </r>
  <r>
    <n v="1.3"/>
    <m/>
    <s v="019094061859"/>
    <s v="IMPACTECH"/>
    <m/>
    <s v="ADIPR4133Q"/>
    <m/>
    <m/>
    <s v="H4061859082003"/>
    <n v="406"/>
    <x v="2"/>
    <s v="03/08/2020"/>
    <n v="237112"/>
    <n v="2600"/>
    <n v="234"/>
    <n v="234"/>
    <n v="0"/>
    <n v="0"/>
    <n v="237112"/>
    <n v="234"/>
    <n v="0"/>
  </r>
  <r>
    <n v="1.3"/>
    <m/>
    <s v="019094061860"/>
    <s v="OZONE PROJECTS (P) LTD.,"/>
    <m/>
    <s v="AAACO7589D"/>
    <m/>
    <m/>
    <s v="H4061860082003"/>
    <n v="406"/>
    <x v="2"/>
    <s v="03/08/2020"/>
    <n v="2617497"/>
    <n v="2600"/>
    <n v="234"/>
    <n v="234"/>
    <n v="0"/>
    <n v="0"/>
    <n v="2617497"/>
    <n v="234"/>
    <n v="0"/>
  </r>
  <r>
    <n v="1.3"/>
    <m/>
    <s v="019094061863"/>
    <s v="ABT LTD.,"/>
    <m/>
    <s v="AABCA8398K"/>
    <m/>
    <m/>
    <s v="H4061863082002"/>
    <n v="406"/>
    <x v="2"/>
    <s v="05/08/2020"/>
    <n v="77637"/>
    <n v="2600"/>
    <n v="234"/>
    <n v="234"/>
    <n v="0"/>
    <n v="0"/>
    <n v="77637"/>
    <n v="234"/>
    <n v="0"/>
  </r>
  <r>
    <n v="1.3"/>
    <m/>
    <s v="019094061864"/>
    <s v="CHENNAI HEAT TREATERS ( P) LTD"/>
    <m/>
    <s v="AACCC4058R"/>
    <m/>
    <m/>
    <s v="H4061864082004"/>
    <n v="406"/>
    <x v="2"/>
    <s v="03/08/2020"/>
    <n v="576603"/>
    <n v="2600"/>
    <n v="234"/>
    <n v="234"/>
    <n v="0"/>
    <n v="0"/>
    <n v="576603"/>
    <n v="234"/>
    <n v="0"/>
  </r>
  <r>
    <n v="1.3"/>
    <m/>
    <s v="019094061866"/>
    <s v="VEL TECH R.S TRUST"/>
    <m/>
    <s v="AAATR7639G"/>
    <m/>
    <m/>
    <s v="H4061866082003"/>
    <n v="406"/>
    <x v="2"/>
    <s v="03/08/2020"/>
    <n v="123433"/>
    <n v="2600"/>
    <n v="234"/>
    <n v="234"/>
    <n v="0"/>
    <n v="0"/>
    <n v="123433"/>
    <n v="234"/>
    <n v="0"/>
  </r>
  <r>
    <n v="1.3"/>
    <m/>
    <s v="019094061867"/>
    <s v="AMBATTUR FASHION INDIA PVT "/>
    <m/>
    <s v="AAPCA6616G"/>
    <m/>
    <m/>
    <s v="H4061867082001"/>
    <n v="406"/>
    <x v="2"/>
    <s v="06/08/2020"/>
    <n v="175842"/>
    <n v="2600"/>
    <n v="234"/>
    <n v="234"/>
    <n v="0"/>
    <n v="0"/>
    <n v="175842"/>
    <n v="234"/>
    <n v="0"/>
  </r>
  <r>
    <n v="1.3"/>
    <m/>
    <s v="019094061868"/>
    <s v="CHEMISE INDUS (P) LTD"/>
    <m/>
    <s v="AABCC1996P"/>
    <m/>
    <m/>
    <s v="H4061868082003"/>
    <n v="406"/>
    <x v="2"/>
    <s v="03/08/2020"/>
    <n v="300028"/>
    <n v="2600"/>
    <n v="234"/>
    <n v="234"/>
    <n v="0"/>
    <n v="0"/>
    <n v="300028"/>
    <n v="234"/>
    <n v="0"/>
  </r>
  <r>
    <n v="1.3"/>
    <m/>
    <s v="019094061869"/>
    <s v="THE COMMISSIONER, AVADI "/>
    <m/>
    <s v="AAALM0037B"/>
    <m/>
    <m/>
    <s v="H4061869082004"/>
    <n v="406"/>
    <x v="2"/>
    <s v="04/08/2020"/>
    <n v="83580"/>
    <n v="2600"/>
    <n v="234"/>
    <n v="234"/>
    <n v="0"/>
    <n v="0"/>
    <n v="83580"/>
    <n v="234"/>
    <n v="0"/>
  </r>
  <r>
    <n v="1.3"/>
    <m/>
    <s v="019094061872"/>
    <s v="EE/TNHB"/>
    <m/>
    <s v="1212212111"/>
    <m/>
    <m/>
    <s v="H4061872082003"/>
    <n v="406"/>
    <x v="2"/>
    <s v="03/08/2020"/>
    <n v="536106"/>
    <n v="3000"/>
    <n v="270"/>
    <n v="270"/>
    <n v="0"/>
    <n v="0"/>
    <n v="536106"/>
    <n v="270"/>
    <n v="0"/>
  </r>
  <r>
    <n v="1.3"/>
    <m/>
    <s v="019094061874"/>
    <s v="ORIENTAL HYDRAULICS (P) LTD.,"/>
    <m/>
    <s v="AAAC00729P"/>
    <m/>
    <m/>
    <s v="H4061874082008"/>
    <n v="406"/>
    <x v="2"/>
    <s v="04/08/2020"/>
    <n v="737684"/>
    <n v="2600"/>
    <n v="234"/>
    <n v="234"/>
    <n v="0"/>
    <n v="0"/>
    <n v="737684"/>
    <n v="234"/>
    <n v="0"/>
  </r>
  <r>
    <n v="1.3"/>
    <m/>
    <s v="019094061875"/>
    <s v="SAMRAT HOUSEWARE PVT LTD"/>
    <m/>
    <s v="AAICS8653G"/>
    <m/>
    <m/>
    <s v="H4061875082003"/>
    <n v="406"/>
    <x v="2"/>
    <s v="06/08/2020"/>
    <n v="313975"/>
    <n v="2600"/>
    <n v="234"/>
    <n v="234"/>
    <n v="0"/>
    <n v="0"/>
    <n v="313975"/>
    <n v="234"/>
    <n v="0"/>
  </r>
  <r>
    <n v="1.3"/>
    <m/>
    <s v="019094061878"/>
    <s v="SCHRAM FOUNDATIONS"/>
    <m/>
    <s v="AAAAS6165M"/>
    <m/>
    <m/>
    <s v="H4061878082001"/>
    <n v="406"/>
    <x v="2"/>
    <s v="04/08/2020"/>
    <n v="162641"/>
    <n v="2600"/>
    <n v="234"/>
    <n v="234"/>
    <n v="0"/>
    <n v="0"/>
    <n v="162641"/>
    <n v="234"/>
    <n v="0"/>
  </r>
  <r>
    <n v="1.3"/>
    <m/>
    <s v="019094061881"/>
    <s v="THE JOINT MANAGING "/>
    <m/>
    <s v="AAAAT0239M"/>
    <m/>
    <m/>
    <s v="H4061881082003"/>
    <n v="406"/>
    <x v="2"/>
    <s v="03/08/2020"/>
    <n v="1780618"/>
    <n v="2600"/>
    <n v="234"/>
    <n v="234"/>
    <n v="0"/>
    <n v="0"/>
    <n v="1780618"/>
    <n v="234"/>
    <n v="0"/>
  </r>
  <r>
    <n v="1.3"/>
    <m/>
    <s v="019094061882"/>
    <s v="RS GRAPHICS"/>
    <m/>
    <s v="AAAFR5227L"/>
    <m/>
    <m/>
    <s v="H4061882082004"/>
    <n v="406"/>
    <x v="2"/>
    <s v="03/08/2020"/>
    <n v="750918"/>
    <n v="2600"/>
    <n v="234"/>
    <n v="234"/>
    <n v="0"/>
    <n v="0"/>
    <n v="750918"/>
    <n v="234"/>
    <n v="0"/>
  </r>
  <r>
    <n v="1.3"/>
    <m/>
    <s v="019094061887"/>
    <s v="M.K. SUNDARAM"/>
    <m/>
    <s v="1212121212"/>
    <m/>
    <m/>
    <s v="H4061887082003"/>
    <n v="406"/>
    <x v="2"/>
    <s v="03/08/2020"/>
    <n v="668319"/>
    <n v="2600"/>
    <n v="234"/>
    <n v="234"/>
    <n v="0"/>
    <n v="0"/>
    <n v="668319"/>
    <n v="234"/>
    <n v="0"/>
  </r>
  <r>
    <n v="1.3"/>
    <m/>
    <s v="019094061888"/>
    <s v="DIVINE PACKAGING INDUSTRY"/>
    <m/>
    <s v="AAFFD4209B"/>
    <m/>
    <m/>
    <s v="H4061888082004"/>
    <n v="406"/>
    <x v="2"/>
    <s v="03/08/2020"/>
    <n v="503396"/>
    <n v="2600"/>
    <n v="234"/>
    <n v="234"/>
    <n v="0"/>
    <n v="0"/>
    <n v="503396"/>
    <n v="234"/>
    <n v="0"/>
  </r>
  <r>
    <n v="1.3"/>
    <m/>
    <s v="019094061889"/>
    <s v="Y PONDURAI"/>
    <m/>
    <s v="AAAPP5750A"/>
    <m/>
    <m/>
    <s v="H4061889082001"/>
    <n v="406"/>
    <x v="2"/>
    <s v="06/08/2020"/>
    <n v="1692104"/>
    <n v="2600"/>
    <n v="234"/>
    <n v="234"/>
    <n v="0"/>
    <n v="0"/>
    <n v="1692104"/>
    <n v="234"/>
    <n v="0"/>
  </r>
  <r>
    <n v="1.3"/>
    <m/>
    <s v="019094061890"/>
    <s v="ALLIANCE PROJECT"/>
    <m/>
    <s v="null"/>
    <m/>
    <m/>
    <s v="H4061890082003"/>
    <n v="406"/>
    <x v="2"/>
    <s v="04/08/2020"/>
    <n v="1163400"/>
    <n v="2600"/>
    <n v="234"/>
    <n v="234"/>
    <n v="0"/>
    <n v="0"/>
    <n v="1163400"/>
    <n v="234"/>
    <n v="0"/>
  </r>
  <r>
    <n v="1.3"/>
    <m/>
    <s v="019094061892"/>
    <s v="PRINCE HOSTEL,VELTECH"/>
    <m/>
    <s v="AABTV8852A"/>
    <m/>
    <m/>
    <s v="H4061892082003"/>
    <n v="406"/>
    <x v="2"/>
    <s v="03/08/2020"/>
    <n v="226922"/>
    <n v="2600"/>
    <n v="234"/>
    <n v="234"/>
    <n v="0"/>
    <n v="0"/>
    <n v="226922"/>
    <n v="234"/>
    <n v="0"/>
  </r>
  <r>
    <n v="1.3"/>
    <m/>
    <s v="019094061894"/>
    <s v="SBOA SCHOOL&amp; JUNIOR COLLEGE"/>
    <m/>
    <s v="1234567890"/>
    <m/>
    <m/>
    <s v="H4061894082003"/>
    <n v="406"/>
    <x v="2"/>
    <s v="01/08/2020"/>
    <n v="293418"/>
    <n v="2600"/>
    <n v="234"/>
    <n v="234"/>
    <n v="0"/>
    <n v="0"/>
    <n v="293418"/>
    <n v="234"/>
    <n v="0"/>
  </r>
  <r>
    <n v="1.3"/>
    <m/>
    <s v="019094061895"/>
    <s v="KURIOS FINVEST LLP"/>
    <m/>
    <s v="AAQFK5236L"/>
    <m/>
    <m/>
    <s v="H4061895082004"/>
    <n v="406"/>
    <x v="2"/>
    <s v="04/08/2020"/>
    <n v="104257"/>
    <n v="2600"/>
    <n v="234"/>
    <n v="234"/>
    <n v="0"/>
    <n v="0"/>
    <n v="104257"/>
    <n v="234"/>
    <n v="0"/>
  </r>
  <r>
    <n v="1.3"/>
    <m/>
    <s v="019094061897"/>
    <s v="M.PREMA"/>
    <m/>
    <s v="1121212121"/>
    <m/>
    <m/>
    <s v="H4061897082003"/>
    <n v="406"/>
    <x v="2"/>
    <s v="03/08/2020"/>
    <n v="604641"/>
    <n v="2600"/>
    <n v="234"/>
    <n v="234"/>
    <n v="0"/>
    <n v="0"/>
    <n v="604641"/>
    <n v="234"/>
    <n v="0"/>
  </r>
  <r>
    <n v="1.3"/>
    <m/>
    <s v="019094061901"/>
    <s v="KUN AERO SPACE (P) LTD"/>
    <m/>
    <s v="AAECK3374L"/>
    <m/>
    <m/>
    <s v="H4061901082003"/>
    <n v="406"/>
    <x v="2"/>
    <s v="03/08/2020"/>
    <n v="788697"/>
    <n v="2600"/>
    <n v="234"/>
    <n v="234"/>
    <n v="0"/>
    <n v="0"/>
    <n v="788697"/>
    <n v="234"/>
    <n v="0"/>
  </r>
  <r>
    <n v="1.3"/>
    <m/>
    <s v="019094061902"/>
    <s v="GOVEL TRUST,ARAVIND EYE "/>
    <m/>
    <s v="null"/>
    <m/>
    <m/>
    <s v="H4061902082003"/>
    <n v="406"/>
    <x v="2"/>
    <s v="03/08/2020"/>
    <n v="984629"/>
    <n v="2600"/>
    <n v="234"/>
    <n v="234"/>
    <n v="0"/>
    <n v="0"/>
    <n v="984629"/>
    <n v="234"/>
    <n v="0"/>
  </r>
  <r>
    <n v="1.3"/>
    <m/>
    <s v="019094061904"/>
    <s v="R.P.SHANMUGAM"/>
    <m/>
    <s v="AAICR4509E"/>
    <m/>
    <m/>
    <s v="H4061904082003"/>
    <n v="406"/>
    <x v="2"/>
    <s v="03/08/2020"/>
    <n v="186703"/>
    <n v="2600"/>
    <n v="234"/>
    <n v="234"/>
    <n v="0"/>
    <n v="0"/>
    <n v="186703"/>
    <n v="234"/>
    <n v="0"/>
  </r>
  <r>
    <n v="1.3"/>
    <m/>
    <s v="019094061906"/>
    <s v="PRAGATHI BROILER FARMS"/>
    <m/>
    <s v="AAKFP8983B"/>
    <m/>
    <m/>
    <s v="H4061906082003"/>
    <n v="406"/>
    <x v="2"/>
    <s v="03/08/2020"/>
    <n v="449201"/>
    <n v="2600"/>
    <n v="234"/>
    <n v="234"/>
    <n v="0"/>
    <n v="0"/>
    <n v="449201"/>
    <n v="234"/>
    <n v="0"/>
  </r>
  <r>
    <n v="1.3"/>
    <m/>
    <s v="019094061908"/>
    <s v="E.MOHAN"/>
    <m/>
    <s v="null"/>
    <m/>
    <m/>
    <s v="H4061908082003"/>
    <n v="406"/>
    <x v="2"/>
    <s v="03/08/2020"/>
    <n v="537172"/>
    <n v="3000"/>
    <n v="270"/>
    <n v="270"/>
    <n v="0"/>
    <n v="0"/>
    <n v="537172"/>
    <n v="270"/>
    <n v="0"/>
  </r>
  <r>
    <n v="1.3"/>
    <m/>
    <s v="019094061909"/>
    <s v="K.R.P COLD STORAGE"/>
    <m/>
    <s v="AAQFK8982P"/>
    <m/>
    <m/>
    <s v="H4061909082003"/>
    <n v="406"/>
    <x v="2"/>
    <s v="03/08/2020"/>
    <n v="260328"/>
    <n v="2600"/>
    <n v="234"/>
    <n v="234"/>
    <n v="0"/>
    <n v="0"/>
    <n v="260328"/>
    <n v="234"/>
    <n v="0"/>
  </r>
  <r>
    <n v="1.3"/>
    <m/>
    <s v="019094061911"/>
    <s v="D.VELMURUGAN"/>
    <m/>
    <s v="ACTPV5392F"/>
    <m/>
    <m/>
    <s v="H4061911082003"/>
    <n v="406"/>
    <x v="2"/>
    <s v="03/08/2020"/>
    <n v="572718"/>
    <n v="2600"/>
    <n v="234"/>
    <n v="234"/>
    <n v="0"/>
    <n v="0"/>
    <n v="572718"/>
    <n v="234"/>
    <n v="0"/>
  </r>
  <r>
    <n v="1.3"/>
    <m/>
    <s v="019094061913"/>
    <s v="P.RAJINI"/>
    <m/>
    <s v="null"/>
    <m/>
    <m/>
    <s v="H4061913082004"/>
    <n v="406"/>
    <x v="2"/>
    <s v="03/08/2020"/>
    <n v="356397"/>
    <n v="2600"/>
    <n v="234"/>
    <n v="234"/>
    <n v="0"/>
    <n v="0"/>
    <n v="356397"/>
    <n v="234"/>
    <n v="0"/>
  </r>
  <r>
    <n v="1.3"/>
    <m/>
    <s v="019094061918"/>
    <s v="SUGAM VANIJYA HOLDINGS PVT "/>
    <m/>
    <s v="AAACS1883J"/>
    <m/>
    <m/>
    <s v="H4061918082003"/>
    <n v="406"/>
    <x v="2"/>
    <s v="03/08/2020"/>
    <n v="4510974"/>
    <n v="2600"/>
    <n v="234"/>
    <n v="234"/>
    <n v="0"/>
    <n v="0"/>
    <n v="4510974"/>
    <n v="234"/>
    <n v="0"/>
  </r>
  <r>
    <n v="1.3"/>
    <m/>
    <s v="019094061920"/>
    <s v="UNIPUNCH TOOLING P LTD"/>
    <m/>
    <s v="AAACU0851A"/>
    <m/>
    <m/>
    <s v="H4061920082003"/>
    <n v="406"/>
    <x v="2"/>
    <s v="03/08/2020"/>
    <n v="315834"/>
    <n v="2600"/>
    <n v="234"/>
    <n v="234"/>
    <n v="0"/>
    <n v="0"/>
    <n v="315834"/>
    <n v="234"/>
    <n v="0"/>
  </r>
  <r>
    <n v="1.3"/>
    <m/>
    <s v="019094061921"/>
    <s v="SREE LAKSHMI ENGINEERING "/>
    <m/>
    <s v="null"/>
    <m/>
    <m/>
    <s v="H4061921082007"/>
    <n v="406"/>
    <x v="2"/>
    <s v="03/08/2020"/>
    <n v="377713"/>
    <n v="2600"/>
    <n v="234"/>
    <n v="234"/>
    <n v="0"/>
    <n v="0"/>
    <n v="377713"/>
    <n v="234"/>
    <n v="0"/>
  </r>
  <r>
    <n v="1.3"/>
    <m/>
    <s v="019094061922"/>
    <s v="MGM HEALTH CARE PVT LTD"/>
    <m/>
    <s v="AAKCM6078R"/>
    <m/>
    <m/>
    <s v="H4061922082009"/>
    <n v="406"/>
    <x v="2"/>
    <s v="05/08/2020"/>
    <n v="4974944"/>
    <n v="2600"/>
    <n v="234"/>
    <n v="234"/>
    <n v="0"/>
    <n v="0"/>
    <n v="4974944"/>
    <n v="234"/>
    <n v="0"/>
  </r>
  <r>
    <n v="1.3"/>
    <m/>
    <s v="019094061924"/>
    <s v="PREMIER STEEL COMPLEX PVT "/>
    <m/>
    <s v="1212121212"/>
    <m/>
    <m/>
    <s v="H4061924082003"/>
    <n v="406"/>
    <x v="2"/>
    <s v="03/08/2020"/>
    <n v="348060"/>
    <n v="2600"/>
    <n v="234"/>
    <n v="234"/>
    <n v="0"/>
    <n v="0"/>
    <n v="348060"/>
    <n v="234"/>
    <n v="0"/>
  </r>
  <r>
    <n v="1.3"/>
    <m/>
    <s v="019094061925"/>
    <s v="MERIT SOFTWARE SERVICES PVT "/>
    <m/>
    <s v="null"/>
    <m/>
    <m/>
    <s v="H4061925082007"/>
    <n v="406"/>
    <x v="2"/>
    <s v="03/08/2020"/>
    <n v="482733"/>
    <n v="2600"/>
    <n v="234"/>
    <n v="234"/>
    <n v="0"/>
    <n v="0"/>
    <n v="482733"/>
    <n v="234"/>
    <n v="0"/>
  </r>
  <r>
    <n v="1.3"/>
    <m/>
    <s v="019094061926"/>
    <s v="T.RAVINDRAN"/>
    <m/>
    <s v="AAEPR1108E"/>
    <m/>
    <m/>
    <s v="H4061926082007"/>
    <n v="406"/>
    <x v="2"/>
    <s v="06/08/2020"/>
    <n v="746668"/>
    <n v="2600"/>
    <n v="234"/>
    <n v="234"/>
    <n v="0"/>
    <n v="0"/>
    <n v="746668"/>
    <n v="234"/>
    <n v="0"/>
  </r>
  <r>
    <n v="1.3"/>
    <m/>
    <s v="019094061927"/>
    <s v="DR.MGR EDUCATIONAL AND "/>
    <m/>
    <s v="null"/>
    <m/>
    <m/>
    <s v="H4061927082003"/>
    <n v="406"/>
    <x v="2"/>
    <s v="03/08/2020"/>
    <n v="957148"/>
    <n v="2600"/>
    <n v="234"/>
    <n v="234"/>
    <n v="0"/>
    <n v="0"/>
    <n v="957148"/>
    <n v="234"/>
    <n v="0"/>
  </r>
  <r>
    <n v="1.3"/>
    <m/>
    <s v="019094061930"/>
    <s v="M/S.DHL SUPPLY CHAIN INDIA PVT "/>
    <m/>
    <s v="null"/>
    <m/>
    <m/>
    <s v="H4061930082003"/>
    <n v="406"/>
    <x v="2"/>
    <s v="03/08/2020"/>
    <n v="695934"/>
    <n v="2600"/>
    <n v="234"/>
    <n v="234"/>
    <n v="0"/>
    <n v="0"/>
    <n v="695934"/>
    <n v="234"/>
    <n v="0"/>
  </r>
  <r>
    <n v="1.3"/>
    <m/>
    <s v="019094061932"/>
    <s v="CMWSSB"/>
    <m/>
    <s v="AAALM0037B"/>
    <m/>
    <m/>
    <s v="H4061932082003"/>
    <n v="406"/>
    <x v="2"/>
    <s v="03/08/2020"/>
    <n v="5335288"/>
    <n v="2600"/>
    <n v="234"/>
    <n v="234"/>
    <n v="0"/>
    <n v="0"/>
    <n v="5335288"/>
    <n v="234"/>
    <n v="0"/>
  </r>
  <r>
    <n v="1.3"/>
    <m/>
    <s v="019094061935"/>
    <s v="SUNDRAM IYENGAR AND SONS "/>
    <m/>
    <s v="AABCT0159K"/>
    <m/>
    <m/>
    <s v="H4061935082001"/>
    <n v="406"/>
    <x v="2"/>
    <s v="03/08/2020"/>
    <n v="215080"/>
    <n v="2600"/>
    <n v="234"/>
    <n v="234"/>
    <n v="0"/>
    <n v="0"/>
    <n v="215080"/>
    <n v="234"/>
    <n v="0"/>
  </r>
  <r>
    <n v="1.3"/>
    <m/>
    <s v="019094061937"/>
    <s v="THE COMMISSIONER AVADI "/>
    <m/>
    <s v="null"/>
    <m/>
    <m/>
    <s v="H4061937082010"/>
    <n v="406"/>
    <x v="2"/>
    <s v="05/08/2020"/>
    <n v="249401"/>
    <n v="2600"/>
    <n v="234"/>
    <n v="234"/>
    <n v="0"/>
    <n v="0"/>
    <n v="249401"/>
    <n v="234"/>
    <n v="0"/>
  </r>
  <r>
    <n v="1.3"/>
    <m/>
    <s v="019094061939"/>
    <s v="G.G STEELS"/>
    <m/>
    <s v="null"/>
    <m/>
    <m/>
    <s v="H4061939082003"/>
    <n v="406"/>
    <x v="2"/>
    <s v="05/08/2020"/>
    <n v="240317"/>
    <n v="2600"/>
    <n v="234"/>
    <n v="234"/>
    <n v="0"/>
    <n v="0"/>
    <n v="240317"/>
    <n v="234"/>
    <n v="0"/>
  </r>
  <r>
    <n v="1.3"/>
    <m/>
    <s v="019094061943"/>
    <s v="FOOD AND NUTRITION BOARD"/>
    <m/>
    <s v="null"/>
    <m/>
    <m/>
    <s v="H4061943082004"/>
    <n v="406"/>
    <x v="2"/>
    <s v="04/08/2020"/>
    <n v="84515"/>
    <n v="2600"/>
    <n v="234"/>
    <n v="234"/>
    <n v="0"/>
    <n v="0"/>
    <n v="84515"/>
    <n v="234"/>
    <n v="0"/>
  </r>
  <r>
    <n v="1.3"/>
    <m/>
    <s v="019094061944"/>
    <s v="SUNDARAM MEDICAL "/>
    <m/>
    <s v="AACTS1335A"/>
    <m/>
    <m/>
    <s v="H4061944082001"/>
    <n v="406"/>
    <x v="2"/>
    <s v="03/08/2020"/>
    <n v="727657"/>
    <n v="2600"/>
    <n v="234"/>
    <n v="234"/>
    <n v="0"/>
    <n v="0"/>
    <n v="727657"/>
    <n v="234"/>
    <n v="0"/>
  </r>
  <r>
    <n v="1.3"/>
    <m/>
    <s v="019094061946"/>
    <s v="KEY EM Hotel and Resorts pvt.Ltd."/>
    <m/>
    <s v="null"/>
    <m/>
    <m/>
    <s v="H4061946082002"/>
    <n v="406"/>
    <x v="2"/>
    <s v="04/08/2020"/>
    <n v="268282"/>
    <n v="2600"/>
    <n v="234"/>
    <n v="234"/>
    <n v="0"/>
    <n v="0"/>
    <n v="268282"/>
    <n v="234"/>
    <n v="0"/>
  </r>
  <r>
    <n v="1.3"/>
    <m/>
    <s v="019094061949"/>
    <s v="M.G.R. EDUCATIONAL  RESEARCH "/>
    <m/>
    <s v="AADTM8372L"/>
    <m/>
    <m/>
    <s v="H4061949082009"/>
    <n v="406"/>
    <x v="2"/>
    <s v="03/08/2020"/>
    <n v="571297"/>
    <n v="2600"/>
    <n v="234"/>
    <n v="234"/>
    <n v="0"/>
    <n v="0"/>
    <n v="571297"/>
    <n v="234"/>
    <n v="0"/>
  </r>
  <r>
    <n v="1.3"/>
    <m/>
    <s v="019094062058"/>
    <s v="ASE HOTELS PVT.LTD"/>
    <m/>
    <s v="AAFCA0367C"/>
    <m/>
    <m/>
    <s v="H4062058082003"/>
    <n v="406"/>
    <x v="2"/>
    <s v="04/08/2020"/>
    <n v="90282"/>
    <n v="2600"/>
    <n v="234"/>
    <n v="234"/>
    <n v="0"/>
    <n v="0"/>
    <n v="90282"/>
    <n v="234"/>
    <n v="0"/>
  </r>
  <r>
    <n v="1.3"/>
    <m/>
    <s v="019094062125"/>
    <s v="EMOLIYEES STATE INSURANCE "/>
    <m/>
    <s v="null"/>
    <m/>
    <m/>
    <s v="H4062125082003"/>
    <n v="406"/>
    <x v="2"/>
    <s v="03/08/2020"/>
    <n v="776206"/>
    <n v="2600"/>
    <n v="234"/>
    <n v="234"/>
    <n v="0"/>
    <n v="0"/>
    <n v="776206"/>
    <n v="234"/>
    <n v="0"/>
  </r>
  <r>
    <n v="1.3"/>
    <m/>
    <s v="019094062135"/>
    <s v="THE POONDI RED HILLS ENGINEER"/>
    <m/>
    <s v="AAALM0037B"/>
    <m/>
    <m/>
    <s v="H4062135082001"/>
    <n v="406"/>
    <x v="2"/>
    <s v="03/08/2020"/>
    <n v="5348121"/>
    <n v="2600"/>
    <n v="234"/>
    <n v="234"/>
    <n v="0"/>
    <n v="0"/>
    <n v="5348121"/>
    <n v="234"/>
    <n v="0"/>
  </r>
  <r>
    <n v="1.3"/>
    <m/>
    <s v="019094062151"/>
    <s v="THE SECRETARY (PACHIAPPAS "/>
    <m/>
    <s v="1234567890"/>
    <m/>
    <m/>
    <s v="H4062151082002"/>
    <n v="406"/>
    <x v="2"/>
    <s v="03/08/2020"/>
    <n v="134590"/>
    <n v="2600"/>
    <n v="234"/>
    <n v="234"/>
    <n v="0"/>
    <n v="0"/>
    <n v="134590"/>
    <n v="234"/>
    <n v="0"/>
  </r>
  <r>
    <n v="1.3"/>
    <m/>
    <s v="019094062184"/>
    <s v="THE AREA ENGR,V (CMWSSB)"/>
    <m/>
    <s v="CHECO4032A"/>
    <m/>
    <m/>
    <s v="H4062184082003"/>
    <n v="406"/>
    <x v="2"/>
    <s v="03/08/2020"/>
    <n v="255249"/>
    <n v="2600"/>
    <n v="234"/>
    <n v="234"/>
    <n v="0"/>
    <n v="0"/>
    <n v="255249"/>
    <n v="234"/>
    <n v="0"/>
  </r>
  <r>
    <n v="1.3"/>
    <m/>
    <s v="019094062197"/>
    <s v="THE EXE. ENGINEER/SEWAGE "/>
    <m/>
    <s v="AAALM0037B"/>
    <m/>
    <m/>
    <s v="H4062197082003"/>
    <n v="406"/>
    <x v="2"/>
    <s v="03/08/2020"/>
    <n v="483148"/>
    <n v="2600"/>
    <n v="234"/>
    <n v="234"/>
    <n v="0"/>
    <n v="0"/>
    <n v="483148"/>
    <n v="234"/>
    <n v="0"/>
  </r>
  <r>
    <n v="1.3"/>
    <m/>
    <s v="019094062206"/>
    <s v="THE SUPDT.(ANNA HOSPITAL, "/>
    <m/>
    <s v="null"/>
    <m/>
    <m/>
    <s v="H4062206082004"/>
    <n v="406"/>
    <x v="2"/>
    <s v="03/08/2020"/>
    <n v="307490"/>
    <n v="2600"/>
    <n v="234"/>
    <n v="234"/>
    <n v="0"/>
    <n v="0"/>
    <n v="307490"/>
    <n v="234"/>
    <n v="0"/>
  </r>
  <r>
    <n v="1.3"/>
    <m/>
    <s v="019094062225"/>
    <s v="THE AREA ENGINEER-V, CMWSSB"/>
    <m/>
    <s v="AAALM0037B"/>
    <m/>
    <m/>
    <s v="H4062225082003"/>
    <n v="406"/>
    <x v="2"/>
    <s v="04/08/2020"/>
    <n v="110056"/>
    <n v="2600"/>
    <n v="234"/>
    <n v="234"/>
    <n v="0"/>
    <n v="0"/>
    <n v="110056"/>
    <n v="234"/>
    <n v="0"/>
  </r>
  <r>
    <n v="1.3"/>
    <m/>
    <s v="019094062230"/>
    <s v="I.O.B., CENTRAL OFFICE, MADRAS-"/>
    <m/>
    <s v="AAACI1223J"/>
    <m/>
    <m/>
    <s v="H4062230082003"/>
    <n v="406"/>
    <x v="2"/>
    <s v="03/08/2020"/>
    <n v="347325"/>
    <n v="2600"/>
    <n v="234"/>
    <n v="234"/>
    <n v="0"/>
    <n v="0"/>
    <n v="347325"/>
    <n v="234"/>
    <n v="0"/>
  </r>
  <r>
    <n v="1.3"/>
    <m/>
    <s v="019094062287"/>
    <s v="SUNDARAM MEDICAL "/>
    <m/>
    <s v="AACTS1335A"/>
    <m/>
    <m/>
    <s v="H4062287082003"/>
    <n v="406"/>
    <x v="2"/>
    <s v="03/08/2020"/>
    <n v="1880205"/>
    <n v="2600"/>
    <n v="234"/>
    <n v="234"/>
    <n v="0"/>
    <n v="0"/>
    <n v="1880205"/>
    <n v="234"/>
    <n v="0"/>
  </r>
  <r>
    <n v="1.3"/>
    <m/>
    <s v="029094140001"/>
    <s v="THE ASIST. ENGINEER ELECL. / "/>
    <m/>
    <s v="null"/>
    <m/>
    <m/>
    <s v="H4140001082001"/>
    <n v="414"/>
    <x v="3"/>
    <s v="01/08/2020"/>
    <n v="150320"/>
    <n v="2600"/>
    <n v="234"/>
    <n v="234"/>
    <n v="0"/>
    <n v="0"/>
    <n v="150320"/>
    <n v="234"/>
    <n v="0"/>
  </r>
  <r>
    <n v="1.3"/>
    <m/>
    <s v="029094140003"/>
    <s v="THE SPL OFFICER KALLAKURICH "/>
    <m/>
    <s v="AAAAT3677M"/>
    <m/>
    <m/>
    <s v="H4140003082001"/>
    <n v="414"/>
    <x v="3"/>
    <s v="01/08/2020"/>
    <n v="624158"/>
    <n v="2600"/>
    <n v="234"/>
    <n v="234"/>
    <n v="0"/>
    <n v="0"/>
    <n v="624158"/>
    <n v="234"/>
    <n v="0"/>
  </r>
  <r>
    <n v="1.3"/>
    <m/>
    <s v="029094140004"/>
    <s v="THE MUNICIPAL COMMISSIONER "/>
    <m/>
    <s v="AADAM5174H"/>
    <m/>
    <m/>
    <s v="H4140004082003"/>
    <n v="414"/>
    <x v="3"/>
    <s v="01/08/2020"/>
    <n v="1238885"/>
    <n v="2600"/>
    <n v="234"/>
    <n v="234"/>
    <n v="0"/>
    <n v="0"/>
    <n v="1238885"/>
    <n v="234"/>
    <n v="0"/>
  </r>
  <r>
    <n v="1.3"/>
    <m/>
    <s v="029094140005"/>
    <s v="THE SUPERINTENDENT(ST."/>
    <m/>
    <s v="AABTS4946A"/>
    <m/>
    <m/>
    <s v="H4140005082001"/>
    <n v="414"/>
    <x v="3"/>
    <s v="01/08/2020"/>
    <n v="105289"/>
    <n v="2600"/>
    <n v="234"/>
    <n v="234"/>
    <n v="0"/>
    <n v="0"/>
    <n v="105289"/>
    <n v="234"/>
    <n v="0"/>
  </r>
  <r>
    <n v="1.3"/>
    <m/>
    <s v="029094140006"/>
    <s v="TNCSC LTD.MODERN RICE MILL "/>
    <m/>
    <s v="AABCT0551H"/>
    <m/>
    <m/>
    <s v="H4140006082001"/>
    <n v="414"/>
    <x v="3"/>
    <s v="01/08/2020"/>
    <n v="380756"/>
    <n v="2600"/>
    <n v="234"/>
    <n v="234"/>
    <n v="0"/>
    <n v="0"/>
    <n v="380756"/>
    <n v="234"/>
    <n v="0"/>
  </r>
  <r>
    <n v="1.3"/>
    <m/>
    <s v="029094140008"/>
    <s v="THE PRINCIPAL INDL TRG "/>
    <m/>
    <s v="null"/>
    <m/>
    <m/>
    <s v="H4140008082001"/>
    <n v="414"/>
    <x v="3"/>
    <s v="01/08/2020"/>
    <n v="36813"/>
    <n v="2600"/>
    <n v="234"/>
    <n v="234"/>
    <n v="0"/>
    <n v="0"/>
    <n v="36813"/>
    <n v="234"/>
    <n v="0"/>
  </r>
  <r>
    <n v="1.3"/>
    <m/>
    <s v="029094140028"/>
    <s v="THE CHAIRMAN ARULMIGU "/>
    <m/>
    <s v="AAATM4676Q"/>
    <m/>
    <m/>
    <s v="H4140028082001"/>
    <n v="414"/>
    <x v="3"/>
    <s v="01/08/2020"/>
    <n v="174058"/>
    <n v="2600"/>
    <n v="234"/>
    <n v="234"/>
    <n v="0"/>
    <n v="0"/>
    <n v="174058"/>
    <n v="234"/>
    <n v="0"/>
  </r>
  <r>
    <n v="1.3"/>
    <m/>
    <s v="029094140030"/>
    <s v="M/S.SARASWATHI AMMAL EDL."/>
    <m/>
    <s v="AAATS2992P"/>
    <m/>
    <m/>
    <s v="H4140030082001"/>
    <n v="414"/>
    <x v="3"/>
    <s v="01/08/2020"/>
    <n v="239380"/>
    <n v="2600"/>
    <n v="234"/>
    <n v="234"/>
    <n v="0"/>
    <n v="0"/>
    <n v="239380"/>
    <n v="234"/>
    <n v="0"/>
  </r>
  <r>
    <n v="1.3"/>
    <m/>
    <s v="029094140032"/>
    <s v="M/SSWAMY ABEDHANANDA "/>
    <m/>
    <s v="AAAAS0317H"/>
    <m/>
    <m/>
    <s v="H4140032082001"/>
    <n v="414"/>
    <x v="3"/>
    <s v="01/08/2020"/>
    <n v="117700"/>
    <n v="2600"/>
    <n v="234"/>
    <n v="234"/>
    <n v="0"/>
    <n v="0"/>
    <n v="117700"/>
    <n v="234"/>
    <n v="0"/>
  </r>
  <r>
    <n v="1.3"/>
    <m/>
    <s v="029094140033"/>
    <s v="THE DEAN CUM SPECIAL OFFICER, "/>
    <m/>
    <s v="null"/>
    <m/>
    <m/>
    <s v="H4140033082001"/>
    <n v="414"/>
    <x v="3"/>
    <s v="01/08/2020"/>
    <n v="109425"/>
    <n v="2600"/>
    <n v="234"/>
    <n v="234"/>
    <n v="0"/>
    <n v="0"/>
    <n v="109425"/>
    <n v="234"/>
    <n v="0"/>
  </r>
  <r>
    <n v="1.3"/>
    <m/>
    <s v="029094140034"/>
    <s v="THIRUVALLUVAR COLLEGE OF "/>
    <m/>
    <s v="AAATV3656R"/>
    <m/>
    <m/>
    <s v="H4140034082003"/>
    <n v="414"/>
    <x v="3"/>
    <s v="01/08/2020"/>
    <n v="82989"/>
    <n v="2600"/>
    <n v="234"/>
    <n v="234"/>
    <n v="0"/>
    <n v="0"/>
    <n v="82989"/>
    <n v="234"/>
    <n v="0"/>
  </r>
  <r>
    <n v="1.3"/>
    <m/>
    <s v="029094140037"/>
    <s v="G.A. TRUST THENNAGURRR"/>
    <m/>
    <s v="AAATG4217D"/>
    <m/>
    <m/>
    <s v="H4140037082001"/>
    <n v="414"/>
    <x v="3"/>
    <s v="01/08/2020"/>
    <n v="125929"/>
    <n v="2600"/>
    <n v="234"/>
    <n v="234"/>
    <n v="0"/>
    <n v="0"/>
    <n v="125929"/>
    <n v="234"/>
    <n v="0"/>
  </r>
  <r>
    <n v="1.3"/>
    <m/>
    <s v="029094140039"/>
    <s v="JEPPIAAR  MILK PRODUCTS PVT "/>
    <m/>
    <s v="AACCJ1664J"/>
    <m/>
    <m/>
    <s v="H4140039082001"/>
    <n v="414"/>
    <x v="3"/>
    <s v="01/08/2020"/>
    <n v="647107"/>
    <n v="2600"/>
    <n v="234"/>
    <n v="234"/>
    <n v="0"/>
    <n v="0"/>
    <n v="647107"/>
    <n v="234"/>
    <n v="0"/>
  </r>
  <r>
    <n v="1.3"/>
    <m/>
    <s v="029094140041"/>
    <s v="HATSUN AGRO PRODUCT LTD, "/>
    <m/>
    <s v="AAACH0945G"/>
    <m/>
    <m/>
    <s v="H4140041082001"/>
    <n v="414"/>
    <x v="3"/>
    <s v="07/08/2020"/>
    <n v="47046"/>
    <n v="0"/>
    <n v="0"/>
    <n v="0"/>
    <n v="0"/>
    <n v="0"/>
    <n v="47046"/>
    <n v="0"/>
    <n v="0"/>
  </r>
  <r>
    <n v="1.3"/>
    <m/>
    <s v="029094140047"/>
    <s v="CHEYYAR SEZ DEVELOPERS PVT "/>
    <m/>
    <s v="AACCC9377P"/>
    <m/>
    <m/>
    <s v="H4140047082001"/>
    <n v="414"/>
    <x v="3"/>
    <s v="07/08/2020"/>
    <n v="8518049"/>
    <n v="3000"/>
    <n v="270"/>
    <n v="270"/>
    <n v="0"/>
    <n v="0"/>
    <n v="8518049"/>
    <n v="270"/>
    <n v="0"/>
  </r>
  <r>
    <n v="1.3"/>
    <m/>
    <s v="029094140049"/>
    <s v="KAMBAN ENGINEERING COLLEGE"/>
    <m/>
    <s v="AADFJ9067B"/>
    <m/>
    <m/>
    <s v="H4140049082001"/>
    <n v="414"/>
    <x v="3"/>
    <s v="01/08/2020"/>
    <n v="154777"/>
    <n v="2600"/>
    <n v="234"/>
    <n v="234"/>
    <n v="0"/>
    <n v="0"/>
    <n v="154777"/>
    <n v="234"/>
    <n v="0"/>
  </r>
  <r>
    <n v="1.3"/>
    <m/>
    <s v="029094140050"/>
    <s v="KHEMI TUBES PRIVATE LIMITED"/>
    <m/>
    <s v="AADCK5234E"/>
    <m/>
    <m/>
    <s v="H4140050082001"/>
    <n v="414"/>
    <x v="3"/>
    <s v="01/08/2020"/>
    <n v="222984"/>
    <n v="2600"/>
    <n v="234"/>
    <n v="234"/>
    <n v="0"/>
    <n v="0"/>
    <n v="222984"/>
    <n v="234"/>
    <n v="0"/>
  </r>
  <r>
    <n v="1.3"/>
    <m/>
    <s v="029094140056"/>
    <s v="SRI S.KUPPUSAMY MEMORIAL "/>
    <m/>
    <s v="AALFS7502G"/>
    <m/>
    <m/>
    <s v="H4140056082001"/>
    <n v="414"/>
    <x v="3"/>
    <s v="01/08/2020"/>
    <n v="285535"/>
    <n v="2600"/>
    <n v="234"/>
    <n v="234"/>
    <n v="0"/>
    <n v="0"/>
    <n v="285535"/>
    <n v="234"/>
    <n v="0"/>
  </r>
  <r>
    <n v="1.3"/>
    <m/>
    <s v="029094140057"/>
    <s v="ARUNAI PRODUCTS &amp; SERVICES "/>
    <m/>
    <s v="AAHCA6074C"/>
    <m/>
    <m/>
    <s v="H4140057082001"/>
    <n v="414"/>
    <x v="3"/>
    <s v="01/08/2020"/>
    <n v="196455"/>
    <n v="2600"/>
    <n v="234"/>
    <n v="234"/>
    <n v="0"/>
    <n v="0"/>
    <n v="196455"/>
    <n v="234"/>
    <n v="0"/>
  </r>
  <r>
    <n v="1.3"/>
    <m/>
    <s v="029094140061"/>
    <s v="SRC PROJECTS PVT. LTD"/>
    <m/>
    <s v="AAGCS3528N"/>
    <m/>
    <m/>
    <s v="H4140061082003"/>
    <n v="414"/>
    <x v="3"/>
    <s v="05/08/2020"/>
    <n v="525084"/>
    <n v="0"/>
    <n v="0"/>
    <n v="0"/>
    <n v="0"/>
    <n v="0"/>
    <n v="525084"/>
    <n v="0"/>
    <n v="0"/>
  </r>
  <r>
    <n v="1.3"/>
    <m/>
    <s v="029094140064"/>
    <s v="THE MUNICIPAL COMMISSIONER,"/>
    <m/>
    <s v="AADAM5174H"/>
    <m/>
    <m/>
    <s v="H4140064082001"/>
    <n v="414"/>
    <x v="3"/>
    <s v="01/08/2020"/>
    <n v="213951"/>
    <n v="2600"/>
    <n v="234"/>
    <n v="234"/>
    <n v="0"/>
    <n v="0"/>
    <n v="213951"/>
    <n v="234"/>
    <n v="0"/>
  </r>
  <r>
    <n v="1.3"/>
    <m/>
    <s v="029094140065"/>
    <s v="THE MUNICIPAL COMMISSIONER"/>
    <m/>
    <s v="AADAM5174H"/>
    <m/>
    <m/>
    <s v="H4140065082001"/>
    <n v="414"/>
    <x v="3"/>
    <s v="01/08/2020"/>
    <n v="107418"/>
    <n v="2600"/>
    <n v="234"/>
    <n v="234"/>
    <n v="0"/>
    <n v="0"/>
    <n v="107418"/>
    <n v="234"/>
    <n v="0"/>
  </r>
  <r>
    <n v="1.3"/>
    <m/>
    <s v="029094140067"/>
    <s v="SREE MYTHILI AMMAL HITECH "/>
    <m/>
    <s v="AKOPP3988Q"/>
    <m/>
    <m/>
    <s v="H4140067082001"/>
    <n v="414"/>
    <x v="3"/>
    <s v="01/08/2020"/>
    <n v="357686"/>
    <n v="2600"/>
    <n v="234"/>
    <n v="234"/>
    <n v="0"/>
    <n v="0"/>
    <n v="357686"/>
    <n v="234"/>
    <n v="0"/>
  </r>
  <r>
    <n v="1.3"/>
    <m/>
    <s v="029094140071"/>
    <s v="THE MUNICIPAL COMMISSIONER"/>
    <m/>
    <s v="AADAM5174H"/>
    <m/>
    <m/>
    <s v="H4140071082001"/>
    <n v="414"/>
    <x v="3"/>
    <s v="01/08/2020"/>
    <n v="620440"/>
    <n v="2600"/>
    <n v="234"/>
    <n v="234"/>
    <n v="0"/>
    <n v="0"/>
    <n v="620440"/>
    <n v="234"/>
    <n v="0"/>
  </r>
  <r>
    <n v="1.3"/>
    <m/>
    <s v="029094140072"/>
    <s v="THEDEAN CUM SPECIAL OFFICER,"/>
    <m/>
    <s v="null"/>
    <m/>
    <m/>
    <s v="H4140072082001"/>
    <n v="414"/>
    <x v="3"/>
    <s v="01/08/2020"/>
    <n v="1068211"/>
    <n v="2600"/>
    <n v="234"/>
    <n v="234"/>
    <n v="0"/>
    <n v="0"/>
    <n v="1068211"/>
    <n v="234"/>
    <n v="0"/>
  </r>
  <r>
    <n v="1.3"/>
    <m/>
    <s v="029094140074"/>
    <s v="THE DIVISIONAL RAILWAY "/>
    <m/>
    <s v="null"/>
    <m/>
    <m/>
    <s v="H4140074082002"/>
    <n v="414"/>
    <x v="3"/>
    <s v="01/08/2020"/>
    <n v="3722780"/>
    <n v="3000"/>
    <n v="270"/>
    <n v="270"/>
    <n v="0"/>
    <n v="0"/>
    <n v="3722780"/>
    <n v="270"/>
    <n v="0"/>
  </r>
  <r>
    <n v="1.3"/>
    <m/>
    <s v="029094140075"/>
    <s v="THE PRINCIPAL"/>
    <m/>
    <s v="0000000000"/>
    <m/>
    <m/>
    <s v="H4140075082001"/>
    <n v="414"/>
    <x v="3"/>
    <s v="01/08/2020"/>
    <n v="64097"/>
    <n v="2600"/>
    <n v="234"/>
    <n v="234"/>
    <n v="0"/>
    <n v="0"/>
    <n v="64097"/>
    <n v="234"/>
    <n v="0"/>
  </r>
  <r>
    <n v="1.3"/>
    <m/>
    <s v="029094140077"/>
    <s v="SOMU JAMUNA MODERN RICE "/>
    <m/>
    <s v="AVGPS8363R"/>
    <m/>
    <m/>
    <s v="H4140077082001"/>
    <n v="414"/>
    <x v="3"/>
    <s v="01/08/2020"/>
    <n v="574596"/>
    <n v="2600"/>
    <n v="234"/>
    <n v="234"/>
    <n v="0"/>
    <n v="0"/>
    <n v="574596"/>
    <n v="234"/>
    <n v="0"/>
  </r>
  <r>
    <n v="1.3"/>
    <m/>
    <s v="029094140080"/>
    <s v="SRI MUGAMBIGAI BLUE METAL,"/>
    <m/>
    <s v="ADPFS2684E"/>
    <m/>
    <m/>
    <s v="H4140080082003"/>
    <n v="414"/>
    <x v="3"/>
    <s v="01/08/2020"/>
    <n v="97492"/>
    <n v="2600"/>
    <n v="234"/>
    <n v="234"/>
    <n v="0"/>
    <n v="0"/>
    <n v="97492"/>
    <n v="234"/>
    <n v="0"/>
  </r>
  <r>
    <n v="1.3"/>
    <m/>
    <s v="029094140081"/>
    <s v="DEAN,"/>
    <m/>
    <s v="null"/>
    <m/>
    <m/>
    <s v="H4140081082001"/>
    <n v="414"/>
    <x v="3"/>
    <s v="01/08/2020"/>
    <n v="130539"/>
    <n v="2600"/>
    <n v="234"/>
    <n v="234"/>
    <n v="0"/>
    <n v="0"/>
    <n v="130539"/>
    <n v="234"/>
    <n v="0"/>
  </r>
  <r>
    <n v="1.3"/>
    <m/>
    <s v="029094140086"/>
    <s v="DIVISIONAL RAILWAY MANAGER"/>
    <m/>
    <s v="null"/>
    <m/>
    <m/>
    <s v="H4140086082001"/>
    <n v="414"/>
    <x v="3"/>
    <s v="01/08/2020"/>
    <n v="2249010"/>
    <n v="3000"/>
    <n v="270"/>
    <n v="270"/>
    <n v="0"/>
    <n v="0"/>
    <n v="2249010"/>
    <n v="270"/>
    <n v="0"/>
  </r>
  <r>
    <n v="1.3"/>
    <m/>
    <s v="029094140087"/>
    <s v="THE PRINCIPAL"/>
    <m/>
    <s v="null"/>
    <m/>
    <m/>
    <s v="H4140087082001"/>
    <n v="414"/>
    <x v="3"/>
    <s v="01/08/2020"/>
    <n v="204358"/>
    <n v="2600"/>
    <n v="234"/>
    <n v="234"/>
    <n v="0"/>
    <n v="0"/>
    <n v="204358"/>
    <n v="234"/>
    <n v="0"/>
  </r>
  <r>
    <n v="1.3"/>
    <m/>
    <s v="029094140088"/>
    <s v="SRI GANESH BLUE METALS-II, "/>
    <m/>
    <s v="BSTPS4211F"/>
    <m/>
    <m/>
    <s v="H4140088082001"/>
    <n v="414"/>
    <x v="3"/>
    <s v="01/08/2020"/>
    <n v="1202681"/>
    <n v="2600"/>
    <n v="234"/>
    <n v="234"/>
    <n v="0"/>
    <n v="0"/>
    <n v="1202681"/>
    <n v="234"/>
    <n v="0"/>
  </r>
  <r>
    <n v="1.3"/>
    <m/>
    <s v="029094140089"/>
    <s v="SHRI VINAYAGA MINE,"/>
    <m/>
    <s v="AFBPV8784Q"/>
    <m/>
    <m/>
    <s v="H4140089082001"/>
    <n v="414"/>
    <x v="3"/>
    <s v="01/08/2020"/>
    <n v="568374"/>
    <n v="2600"/>
    <n v="234"/>
    <n v="234"/>
    <n v="0"/>
    <n v="0"/>
    <n v="568374"/>
    <n v="234"/>
    <n v="0"/>
  </r>
  <r>
    <n v="1.3"/>
    <m/>
    <s v="029094140091"/>
    <s v="G.J.MINERALS"/>
    <m/>
    <s v="AHUPJ3293P"/>
    <m/>
    <m/>
    <s v="H4140091082001"/>
    <n v="414"/>
    <x v="3"/>
    <s v="01/08/2020"/>
    <n v="331872"/>
    <n v="2600"/>
    <n v="234"/>
    <n v="234"/>
    <n v="0"/>
    <n v="0"/>
    <n v="331872"/>
    <n v="234"/>
    <n v="0"/>
  </r>
  <r>
    <n v="1.3"/>
    <m/>
    <s v="029094140092"/>
    <s v="THIRUMURUGAN AGRO FOODS"/>
    <m/>
    <s v="AAMFT0843Q"/>
    <m/>
    <m/>
    <s v="H4140092082001"/>
    <n v="414"/>
    <x v="3"/>
    <s v="01/08/2020"/>
    <n v="761124"/>
    <n v="2600"/>
    <n v="234"/>
    <n v="234"/>
    <n v="0"/>
    <n v="0"/>
    <n v="761124"/>
    <n v="234"/>
    <n v="0"/>
  </r>
  <r>
    <n v="1.3"/>
    <m/>
    <s v="029094140093"/>
    <s v="J. BASHEER AHAMED &amp; CO"/>
    <m/>
    <s v="AASFP2770Q"/>
    <m/>
    <m/>
    <s v="H4140093082002"/>
    <n v="414"/>
    <x v="3"/>
    <s v="01/08/2020"/>
    <n v="172854"/>
    <n v="2600"/>
    <n v="234"/>
    <n v="234"/>
    <n v="0"/>
    <n v="0"/>
    <n v="172854"/>
    <n v="234"/>
    <n v="0"/>
  </r>
  <r>
    <n v="1.3"/>
    <m/>
    <s v="029094140096"/>
    <s v="KAVIN PRODUCTS"/>
    <m/>
    <s v="AAQFK8979E"/>
    <m/>
    <m/>
    <s v="H4140096082001"/>
    <n v="414"/>
    <x v="3"/>
    <s v="01/08/2020"/>
    <n v="211732"/>
    <n v="2600"/>
    <n v="234"/>
    <n v="234"/>
    <n v="0"/>
    <n v="0"/>
    <n v="211732"/>
    <n v="234"/>
    <n v="0"/>
  </r>
  <r>
    <n v="1.3"/>
    <m/>
    <s v="029094140100"/>
    <s v="SRI BALAMURUGAN BLUE METALS,"/>
    <m/>
    <s v="ABNFS6516R"/>
    <m/>
    <m/>
    <s v="H4140100082001"/>
    <n v="414"/>
    <x v="3"/>
    <s v="01/08/2020"/>
    <n v="654738"/>
    <n v="2600"/>
    <n v="234"/>
    <n v="234"/>
    <n v="0"/>
    <n v="0"/>
    <n v="654738"/>
    <n v="234"/>
    <n v="0"/>
  </r>
  <r>
    <n v="1.3"/>
    <m/>
    <s v="029094140102"/>
    <s v="M/s.SRI BALAMURUGAN BLUE "/>
    <m/>
    <s v="ADQFS5695C"/>
    <m/>
    <m/>
    <s v="H4140102082001"/>
    <n v="414"/>
    <x v="3"/>
    <s v="01/08/2020"/>
    <n v="1350731"/>
    <n v="2600"/>
    <n v="234"/>
    <n v="234"/>
    <n v="0"/>
    <n v="0"/>
    <n v="1350731"/>
    <n v="234"/>
    <n v="0"/>
  </r>
  <r>
    <n v="1.3"/>
    <m/>
    <s v="029094140109"/>
    <s v="M/S SAKTHI THEATRE"/>
    <m/>
    <s v="AAGPG9075P"/>
    <m/>
    <m/>
    <s v="H4140109082002"/>
    <n v="414"/>
    <x v="3"/>
    <s v="01/08/2020"/>
    <n v="105610"/>
    <n v="2600"/>
    <n v="234"/>
    <n v="234"/>
    <n v="0"/>
    <n v="0"/>
    <n v="105610"/>
    <n v="234"/>
    <n v="0"/>
  </r>
  <r>
    <n v="1.3"/>
    <m/>
    <s v="029094140112"/>
    <s v="M/S. VOLTECH MANUFACTURING "/>
    <m/>
    <s v="AACCV1962D"/>
    <m/>
    <m/>
    <s v="H4140112082001"/>
    <n v="414"/>
    <x v="3"/>
    <s v="01/08/2020"/>
    <n v="93505"/>
    <n v="2600"/>
    <n v="234"/>
    <n v="234"/>
    <n v="0"/>
    <n v="0"/>
    <n v="93505"/>
    <n v="234"/>
    <n v="0"/>
  </r>
  <r>
    <n v="1.3"/>
    <m/>
    <s v="029094160004"/>
    <s v="THE DIVIL.MANAGER/TRACTION "/>
    <m/>
    <s v="null"/>
    <m/>
    <m/>
    <s v="H4160004082002"/>
    <n v="416"/>
    <x v="4"/>
    <s v="03/08/2020"/>
    <n v="13979041"/>
    <n v="3000"/>
    <n v="270"/>
    <n v="270"/>
    <n v="0"/>
    <n v="0"/>
    <n v="13979041"/>
    <n v="270"/>
    <n v="0"/>
  </r>
  <r>
    <n v="1.3"/>
    <m/>
    <s v="029094160006"/>
    <s v="RAJSHREE SUGARS &amp; CHEMICALS "/>
    <m/>
    <s v="AABCR 4179 D"/>
    <m/>
    <m/>
    <s v="H4160006082001"/>
    <n v="416"/>
    <x v="4"/>
    <s v="03/08/2020"/>
    <n v="866158"/>
    <n v="0"/>
    <n v="0"/>
    <n v="0"/>
    <n v="0"/>
    <n v="0"/>
    <n v="866158"/>
    <n v="0"/>
    <n v="0"/>
  </r>
  <r>
    <n v="1.3"/>
    <m/>
    <s v="029094160016"/>
    <s v="TAMILNADU STATE TRANSPORT "/>
    <m/>
    <s v="AAACT 1107 E"/>
    <m/>
    <m/>
    <s v="H4160016082001"/>
    <n v="416"/>
    <x v="4"/>
    <s v="03/08/2020"/>
    <n v="311620"/>
    <n v="2600"/>
    <n v="234"/>
    <n v="234"/>
    <n v="0"/>
    <n v="0"/>
    <n v="311620"/>
    <n v="234"/>
    <n v="0"/>
  </r>
  <r>
    <n v="1.3"/>
    <m/>
    <s v="029094160018"/>
    <s v="S.V.SIVALINGA NADAR&amp;SONS"/>
    <m/>
    <s v="AAQFS 1205 A"/>
    <m/>
    <m/>
    <s v="H4160018082001"/>
    <n v="416"/>
    <x v="4"/>
    <s v="03/08/2020"/>
    <n v="210626"/>
    <n v="2600"/>
    <n v="234"/>
    <n v="234"/>
    <n v="0"/>
    <n v="0"/>
    <n v="210626"/>
    <n v="234"/>
    <n v="0"/>
  </r>
  <r>
    <n v="1.3"/>
    <m/>
    <s v="029094160022"/>
    <s v="M/STHE MANAGING DIRECTOR,"/>
    <m/>
    <s v="AAAAT 0070 G"/>
    <m/>
    <m/>
    <s v="H4160022082001"/>
    <n v="416"/>
    <x v="4"/>
    <s v="03/08/2020"/>
    <n v="792028"/>
    <n v="2600"/>
    <n v="234"/>
    <n v="234"/>
    <n v="0"/>
    <n v="0"/>
    <n v="792028"/>
    <n v="234"/>
    <n v="0"/>
  </r>
  <r>
    <n v="1.3"/>
    <m/>
    <s v="029094160030"/>
    <s v="SOUTHERN AGRIFURICANE "/>
    <m/>
    <s v="AAAGS 9705 F"/>
    <m/>
    <m/>
    <s v="H4160030082001"/>
    <n v="416"/>
    <x v="4"/>
    <s v="03/08/2020"/>
    <n v="595343"/>
    <n v="2600"/>
    <n v="234"/>
    <n v="234"/>
    <n v="0"/>
    <n v="0"/>
    <n v="595343"/>
    <n v="234"/>
    <n v="0"/>
  </r>
  <r>
    <n v="1.3"/>
    <m/>
    <s v="029094160031"/>
    <s v="SUPERINTENDING ENGINEER, "/>
    <m/>
    <s v="null"/>
    <m/>
    <m/>
    <s v="H4160031082001"/>
    <n v="416"/>
    <x v="4"/>
    <s v="03/08/2020"/>
    <n v="3068"/>
    <n v="2600"/>
    <n v="234"/>
    <n v="234"/>
    <n v="0"/>
    <n v="0"/>
    <n v="3068"/>
    <n v="234"/>
    <n v="0"/>
  </r>
  <r>
    <n v="1.3"/>
    <m/>
    <s v="029094160032"/>
    <s v="ELUMALAI POLYTECHNIC,"/>
    <m/>
    <s v="AAATE 1326 M"/>
    <m/>
    <m/>
    <s v="H4160032082001"/>
    <n v="416"/>
    <x v="4"/>
    <s v="03/08/2020"/>
    <n v="73854"/>
    <n v="2600"/>
    <n v="234"/>
    <n v="234"/>
    <n v="0"/>
    <n v="0"/>
    <n v="73854"/>
    <n v="234"/>
    <n v="0"/>
  </r>
  <r>
    <n v="1.3"/>
    <m/>
    <s v="029094160036"/>
    <s v="SUNDARAM FASTNERS LTD"/>
    <m/>
    <s v="AAACS 8779 D"/>
    <m/>
    <m/>
    <s v="H4160036082001"/>
    <n v="416"/>
    <x v="4"/>
    <s v="03/08/2020"/>
    <n v="723209"/>
    <n v="2600"/>
    <n v="234"/>
    <n v="234"/>
    <n v="0"/>
    <n v="0"/>
    <n v="723209"/>
    <n v="234"/>
    <n v="0"/>
  </r>
  <r>
    <n v="1.3"/>
    <m/>
    <s v="029094160038"/>
    <s v="AUROFOOD,LTDD,"/>
    <m/>
    <s v="AAACA 5360 Q"/>
    <m/>
    <m/>
    <s v="H4160038082001"/>
    <n v="416"/>
    <x v="4"/>
    <s v="03/08/2020"/>
    <n v="383078"/>
    <n v="2600"/>
    <n v="234"/>
    <n v="234"/>
    <n v="0"/>
    <n v="0"/>
    <n v="383078"/>
    <n v="234"/>
    <n v="0"/>
  </r>
  <r>
    <n v="1.3"/>
    <m/>
    <s v="029094160039"/>
    <s v="VISHNU PAPERS PRODUCTS (P) "/>
    <m/>
    <s v="AAVCD 3708 L"/>
    <m/>
    <m/>
    <s v="H4160039082001"/>
    <n v="416"/>
    <x v="4"/>
    <s v="03/08/2020"/>
    <n v="912775"/>
    <n v="2600"/>
    <n v="234"/>
    <n v="234"/>
    <n v="0"/>
    <n v="0"/>
    <n v="912775"/>
    <n v="234"/>
    <n v="0"/>
  </r>
  <r>
    <n v="1.3"/>
    <m/>
    <s v="029094160041"/>
    <s v="INDO  FRENCH EDUCATIONAL "/>
    <m/>
    <s v="AAATI1557 Q"/>
    <m/>
    <m/>
    <s v="H4160041082001"/>
    <n v="416"/>
    <x v="4"/>
    <s v="03/08/2020"/>
    <n v="199834"/>
    <n v="2600"/>
    <n v="234"/>
    <n v="234"/>
    <n v="0"/>
    <n v="0"/>
    <n v="199834"/>
    <n v="234"/>
    <n v="0"/>
  </r>
  <r>
    <n v="1.3"/>
    <m/>
    <s v="029094160045"/>
    <s v="THE SUPT.ENGINEER/ELEC.DEPT "/>
    <m/>
    <s v="null"/>
    <m/>
    <m/>
    <s v="H4160045082001"/>
    <n v="416"/>
    <x v="4"/>
    <s v="03/08/2020"/>
    <n v="3068"/>
    <n v="2600"/>
    <n v="234"/>
    <n v="234"/>
    <n v="0"/>
    <n v="0"/>
    <n v="3068"/>
    <n v="234"/>
    <n v="0"/>
  </r>
  <r>
    <n v="1.3"/>
    <m/>
    <s v="029094160046"/>
    <s v="CP AQUA CULTURE INDIA PVT. "/>
    <m/>
    <s v="AAACC 1516 Q"/>
    <m/>
    <m/>
    <s v="H4160046082001"/>
    <n v="416"/>
    <x v="4"/>
    <s v="03/08/2020"/>
    <n v="1266456"/>
    <n v="2600"/>
    <n v="234"/>
    <n v="234"/>
    <n v="0"/>
    <n v="0"/>
    <n v="1266456"/>
    <n v="234"/>
    <n v="0"/>
  </r>
  <r>
    <n v="1.3"/>
    <m/>
    <s v="029094160048"/>
    <s v="SATHIYAM STEEL ROOFS "/>
    <m/>
    <s v="AAICS 5708 G"/>
    <m/>
    <m/>
    <s v="H4160048082001"/>
    <n v="416"/>
    <x v="4"/>
    <s v="03/08/2020"/>
    <n v="145648"/>
    <n v="2600"/>
    <n v="234"/>
    <n v="234"/>
    <n v="0"/>
    <n v="0"/>
    <n v="145648"/>
    <n v="234"/>
    <n v="0"/>
  </r>
  <r>
    <n v="1.3"/>
    <m/>
    <s v="029094160063"/>
    <s v="ULUNDURPET EXPRESSWAYS (P)"/>
    <m/>
    <s v="AHDPM9309C"/>
    <m/>
    <m/>
    <s v="H4160063082001"/>
    <n v="416"/>
    <x v="4"/>
    <s v="03/08/2020"/>
    <n v="159116"/>
    <n v="2600"/>
    <n v="234"/>
    <n v="234"/>
    <n v="0"/>
    <n v="0"/>
    <n v="159116"/>
    <n v="234"/>
    <n v="0"/>
  </r>
  <r>
    <n v="1.3"/>
    <m/>
    <s v="029094160065"/>
    <s v="SRI RAM TRADERS (CRUSHER "/>
    <m/>
    <s v="AEVPB 1172 R"/>
    <m/>
    <m/>
    <s v="H4160065082001"/>
    <n v="416"/>
    <x v="4"/>
    <s v="03/08/2020"/>
    <n v="443772"/>
    <n v="2600"/>
    <n v="234"/>
    <n v="234"/>
    <n v="0"/>
    <n v="0"/>
    <n v="443772"/>
    <n v="234"/>
    <n v="0"/>
  </r>
  <r>
    <n v="1.3"/>
    <m/>
    <s v="029094160073"/>
    <s v="BONJOUR BONHEUR OCEANN "/>
    <m/>
    <s v="AABCB 7795 F"/>
    <m/>
    <m/>
    <s v="H4160073082001"/>
    <n v="416"/>
    <x v="4"/>
    <s v="03/08/2020"/>
    <n v="244996"/>
    <n v="2600"/>
    <n v="234"/>
    <n v="234"/>
    <n v="0"/>
    <n v="0"/>
    <n v="244996"/>
    <n v="234"/>
    <n v="0"/>
  </r>
  <r>
    <n v="1.3"/>
    <m/>
    <s v="029094160079"/>
    <s v="MAILAM ENGINEERING COLLEG"/>
    <m/>
    <s v="AAATM3311L"/>
    <m/>
    <m/>
    <s v="H4160079082001"/>
    <n v="416"/>
    <x v="4"/>
    <s v="03/08/2020"/>
    <n v="252041"/>
    <n v="2600"/>
    <n v="234"/>
    <n v="234"/>
    <n v="0"/>
    <n v="0"/>
    <n v="252041"/>
    <n v="234"/>
    <n v="0"/>
  </r>
  <r>
    <n v="1.3"/>
    <m/>
    <s v="029094160080"/>
    <s v="THE DEAN, MEDICAL COLLEGE "/>
    <m/>
    <s v="null"/>
    <m/>
    <m/>
    <s v="H4160080082002"/>
    <n v="416"/>
    <x v="4"/>
    <s v="03/08/2020"/>
    <n v="1307034"/>
    <n v="2600"/>
    <n v="234"/>
    <n v="234"/>
    <n v="0"/>
    <n v="0"/>
    <n v="1307034"/>
    <n v="234"/>
    <n v="0"/>
  </r>
  <r>
    <n v="1.3"/>
    <m/>
    <s v="029094160081"/>
    <s v="JAYANTHI AGRO INDUSTRIES"/>
    <m/>
    <s v="AAIFJ0505F"/>
    <m/>
    <m/>
    <s v="H4160081082001"/>
    <n v="416"/>
    <x v="4"/>
    <s v="03/08/2020"/>
    <n v="1115921"/>
    <n v="2600"/>
    <n v="234"/>
    <n v="234"/>
    <n v="0"/>
    <n v="0"/>
    <n v="1115921"/>
    <n v="234"/>
    <n v="0"/>
  </r>
  <r>
    <n v="1.3"/>
    <m/>
    <s v="029094160083"/>
    <s v="SURYA EDUCATIONAL TRUST"/>
    <m/>
    <s v="AAGTS1958K"/>
    <m/>
    <m/>
    <s v="H4160083082001"/>
    <n v="416"/>
    <x v="4"/>
    <s v="03/08/2020"/>
    <n v="146983"/>
    <n v="2600"/>
    <n v="234"/>
    <n v="234"/>
    <n v="0"/>
    <n v="0"/>
    <n v="146983"/>
    <n v="234"/>
    <n v="0"/>
  </r>
  <r>
    <n v="1.3"/>
    <m/>
    <s v="029094160085"/>
    <s v="RAMANA CARTOONS"/>
    <m/>
    <s v="ABSFS6566J"/>
    <m/>
    <m/>
    <s v="H4160085082001"/>
    <n v="416"/>
    <x v="4"/>
    <s v="03/08/2020"/>
    <n v="443454"/>
    <n v="2600"/>
    <n v="234"/>
    <n v="234"/>
    <n v="0"/>
    <n v="0"/>
    <n v="443454"/>
    <n v="234"/>
    <n v="0"/>
  </r>
  <r>
    <n v="1.3"/>
    <m/>
    <s v="029094160089"/>
    <s v="THE PRNCIPAL, UNIVERSITY "/>
    <m/>
    <s v="AAALR0284R"/>
    <m/>
    <m/>
    <s v="H4160089082001"/>
    <n v="416"/>
    <x v="4"/>
    <s v="03/08/2020"/>
    <n v="176034"/>
    <n v="2600"/>
    <n v="234"/>
    <n v="234"/>
    <n v="0"/>
    <n v="0"/>
    <n v="176034"/>
    <n v="234"/>
    <n v="0"/>
  </r>
  <r>
    <n v="1.3"/>
    <m/>
    <s v="029094160090"/>
    <s v="SUJA SHOEI INDUSTRIES PVT LTD.,"/>
    <m/>
    <s v="AAACS4976Q"/>
    <m/>
    <m/>
    <s v="H4160090082001"/>
    <n v="416"/>
    <x v="4"/>
    <s v="03/08/2020"/>
    <n v="307558"/>
    <n v="2600"/>
    <n v="234"/>
    <n v="234"/>
    <n v="0"/>
    <n v="0"/>
    <n v="307558"/>
    <n v="234"/>
    <n v="0"/>
  </r>
  <r>
    <n v="1.3"/>
    <m/>
    <s v="029094160093"/>
    <s v="THE PRINCIPAL UNIVERSITY "/>
    <m/>
    <s v="AAALR0284R"/>
    <m/>
    <m/>
    <s v="H4160093082001"/>
    <n v="416"/>
    <x v="4"/>
    <s v="03/08/2020"/>
    <n v="138266"/>
    <n v="2600"/>
    <n v="234"/>
    <n v="234"/>
    <n v="0"/>
    <n v="0"/>
    <n v="138266"/>
    <n v="234"/>
    <n v="0"/>
  </r>
  <r>
    <n v="1.3"/>
    <m/>
    <s v="029094160094"/>
    <s v="SRI KANNIKA PARAMESWARI "/>
    <m/>
    <s v="AACPG0230G"/>
    <m/>
    <m/>
    <s v="H4160094082001"/>
    <n v="416"/>
    <x v="4"/>
    <s v="03/08/2020"/>
    <n v="165461"/>
    <n v="2600"/>
    <n v="234"/>
    <n v="234"/>
    <n v="0"/>
    <n v="0"/>
    <n v="165461"/>
    <n v="234"/>
    <n v="0"/>
  </r>
  <r>
    <n v="1.3"/>
    <m/>
    <s v="029094160101"/>
    <s v="MAGHALAKSHMI PLAAZAA"/>
    <m/>
    <s v="AARFM2077N"/>
    <m/>
    <m/>
    <s v="H4160101082001"/>
    <n v="416"/>
    <x v="4"/>
    <s v="03/08/2020"/>
    <n v="330063"/>
    <n v="2600"/>
    <n v="234"/>
    <n v="234"/>
    <n v="0"/>
    <n v="0"/>
    <n v="330063"/>
    <n v="234"/>
    <n v="0"/>
  </r>
  <r>
    <n v="1.3"/>
    <m/>
    <s v="029094160102"/>
    <s v="ANJANEY STEELS"/>
    <m/>
    <s v="AAZFA8444M"/>
    <m/>
    <m/>
    <s v="H4160102082001"/>
    <n v="416"/>
    <x v="4"/>
    <s v="03/08/2020"/>
    <n v="295325"/>
    <n v="2600"/>
    <n v="234"/>
    <n v="234"/>
    <n v="0"/>
    <n v="0"/>
    <n v="295325"/>
    <n v="234"/>
    <n v="0"/>
  </r>
  <r>
    <n v="1.3"/>
    <m/>
    <s v="029094160104"/>
    <s v="COW BRAND AGRO FOODS"/>
    <m/>
    <s v="AAKFC2243B"/>
    <m/>
    <m/>
    <s v="H4160104082001"/>
    <n v="416"/>
    <x v="4"/>
    <s v="03/08/2020"/>
    <n v="1015656"/>
    <n v="2600"/>
    <n v="234"/>
    <n v="234"/>
    <n v="0"/>
    <n v="0"/>
    <n v="1015656"/>
    <n v="234"/>
    <n v="0"/>
  </r>
  <r>
    <n v="1.3"/>
    <m/>
    <s v="029094160107"/>
    <s v="C.P AQUACULTURE INDIA PVT. "/>
    <m/>
    <s v="AAACC1516Q"/>
    <m/>
    <m/>
    <s v="H4160107082001"/>
    <n v="416"/>
    <x v="4"/>
    <s v="03/08/2020"/>
    <n v="1298733"/>
    <n v="2600"/>
    <n v="234"/>
    <n v="234"/>
    <n v="0"/>
    <n v="0"/>
    <n v="1298733"/>
    <n v="234"/>
    <n v="0"/>
  </r>
  <r>
    <n v="1.3"/>
    <m/>
    <s v="029094160108"/>
    <s v="GOLDEN MARINE HARVEST, "/>
    <m/>
    <s v="AAIFG6483B"/>
    <m/>
    <m/>
    <s v="H4160108082001"/>
    <n v="416"/>
    <x v="4"/>
    <s v="03/08/2020"/>
    <n v="892506"/>
    <n v="2600"/>
    <n v="234"/>
    <n v="234"/>
    <n v="0"/>
    <n v="0"/>
    <n v="892506"/>
    <n v="234"/>
    <n v="0"/>
  </r>
  <r>
    <n v="1.3"/>
    <m/>
    <s v="029094160110"/>
    <s v="WELLOUS PHARMA (P) LTD."/>
    <m/>
    <s v="AABCW8889K"/>
    <m/>
    <m/>
    <s v="H4160110082001"/>
    <n v="416"/>
    <x v="4"/>
    <s v="03/08/2020"/>
    <n v="363780"/>
    <n v="2600"/>
    <n v="234"/>
    <n v="234"/>
    <n v="0"/>
    <n v="0"/>
    <n v="363780"/>
    <n v="234"/>
    <n v="0"/>
  </r>
  <r>
    <n v="1.3"/>
    <m/>
    <s v="029094160111"/>
    <s v="G.RAMESH"/>
    <m/>
    <s v="AKXPR2112B"/>
    <m/>
    <m/>
    <s v="H4160111082001"/>
    <n v="416"/>
    <x v="4"/>
    <s v="03/08/2020"/>
    <n v="157317"/>
    <n v="2600"/>
    <n v="234"/>
    <n v="234"/>
    <n v="0"/>
    <n v="0"/>
    <n v="157317"/>
    <n v="234"/>
    <n v="0"/>
  </r>
  <r>
    <n v="1.3"/>
    <m/>
    <s v="029094160112"/>
    <s v="PIONEER COLDSTORE &amp; "/>
    <m/>
    <s v="AAWCP9306R"/>
    <m/>
    <m/>
    <s v="H4160112082001"/>
    <n v="416"/>
    <x v="4"/>
    <s v="03/08/2020"/>
    <n v="191916"/>
    <n v="2600"/>
    <n v="234"/>
    <n v="234"/>
    <n v="0"/>
    <n v="0"/>
    <n v="191916"/>
    <n v="234"/>
    <n v="0"/>
  </r>
  <r>
    <n v="1.3"/>
    <m/>
    <s v="029094160115"/>
    <s v="PIXIE DUST PVT. LTD"/>
    <m/>
    <s v="AYXPM8362N"/>
    <m/>
    <m/>
    <s v="H4160115082001"/>
    <n v="416"/>
    <x v="4"/>
    <s v="03/08/2020"/>
    <n v="296766"/>
    <n v="2600"/>
    <n v="234"/>
    <n v="234"/>
    <n v="0"/>
    <n v="0"/>
    <n v="296766"/>
    <n v="234"/>
    <n v="0"/>
  </r>
  <r>
    <n v="1.3"/>
    <m/>
    <s v="029094160120"/>
    <s v="Mohanraman M.Sand"/>
    <m/>
    <s v="DGOPS2390A"/>
    <m/>
    <m/>
    <s v="H4160120082001"/>
    <n v="416"/>
    <x v="4"/>
    <s v="03/08/2020"/>
    <n v="944889"/>
    <n v="2600"/>
    <n v="234"/>
    <n v="234"/>
    <n v="0"/>
    <n v="0"/>
    <n v="944889"/>
    <n v="234"/>
    <n v="0"/>
  </r>
  <r>
    <n v="1.3"/>
    <m/>
    <s v="029094160121"/>
    <s v="Sri Balaji Blue Metals"/>
    <m/>
    <s v="ADUFS2817E"/>
    <m/>
    <m/>
    <s v="H4160121082001"/>
    <n v="416"/>
    <x v="4"/>
    <s v="03/08/2020"/>
    <n v="1115898"/>
    <n v="2600"/>
    <n v="234"/>
    <n v="234"/>
    <n v="0"/>
    <n v="0"/>
    <n v="1115898"/>
    <n v="234"/>
    <n v="0"/>
  </r>
  <r>
    <n v="1.3"/>
    <m/>
    <s v="029094160123"/>
    <s v="SURYA  M  SAND"/>
    <m/>
    <s v="EAYPK7574R"/>
    <m/>
    <m/>
    <s v="H4160123082001"/>
    <n v="416"/>
    <x v="4"/>
    <s v="03/08/2020"/>
    <n v="517140"/>
    <n v="2600"/>
    <n v="234"/>
    <n v="234"/>
    <n v="0"/>
    <n v="0"/>
    <n v="517140"/>
    <n v="234"/>
    <n v="0"/>
  </r>
  <r>
    <n v="1.3"/>
    <m/>
    <s v="029094160124"/>
    <s v="SCOOPIT FROZEN FOODS PVT LTD"/>
    <m/>
    <s v="AAZCS9847B"/>
    <m/>
    <m/>
    <s v="H4160124082002"/>
    <n v="416"/>
    <x v="4"/>
    <s v="03/08/2020"/>
    <n v="151090"/>
    <n v="2600"/>
    <n v="234"/>
    <n v="234"/>
    <n v="0"/>
    <n v="0"/>
    <n v="151090"/>
    <n v="234"/>
    <n v="0"/>
  </r>
  <r>
    <n v="1.3"/>
    <m/>
    <s v="029094160131"/>
    <s v="Sri MSand"/>
    <m/>
    <s v="ambpp6177a"/>
    <m/>
    <m/>
    <s v="H4160131082001"/>
    <n v="416"/>
    <x v="4"/>
    <s v="03/08/2020"/>
    <n v="442308"/>
    <n v="2600"/>
    <n v="234"/>
    <n v="234"/>
    <n v="0"/>
    <n v="0"/>
    <n v="442308"/>
    <n v="234"/>
    <n v="0"/>
  </r>
  <r>
    <n v="1.3"/>
    <m/>
    <s v="029094170012"/>
    <s v="PRINCIPAL,"/>
    <m/>
    <s v="0000000000"/>
    <m/>
    <m/>
    <s v="H4170012082001"/>
    <n v="417"/>
    <x v="5"/>
    <s v="03/08/2020"/>
    <n v="41322"/>
    <n v="2600"/>
    <n v="234"/>
    <n v="234"/>
    <n v="0"/>
    <n v="0"/>
    <n v="41322"/>
    <n v="234"/>
    <n v="0"/>
  </r>
  <r>
    <n v="1.3"/>
    <m/>
    <s v="029094170025"/>
    <s v="M/S. JEEVAN SOLVENT EXTRACTS"/>
    <m/>
    <s v="AAACJ 1550 F"/>
    <m/>
    <m/>
    <s v="H4170025082002"/>
    <n v="417"/>
    <x v="5"/>
    <s v="03/08/2020"/>
    <n v="130483"/>
    <n v="2600"/>
    <n v="234"/>
    <n v="234"/>
    <n v="0"/>
    <n v="0"/>
    <n v="130483"/>
    <n v="234"/>
    <n v="0"/>
  </r>
  <r>
    <n v="1.3"/>
    <m/>
    <s v="029094170042"/>
    <s v="TNCSC MODERN RICE MILL,"/>
    <m/>
    <s v="AABCT0551H"/>
    <m/>
    <m/>
    <s v="H4170042082002"/>
    <n v="417"/>
    <x v="5"/>
    <s v="03/08/2020"/>
    <n v="212851"/>
    <n v="2600"/>
    <n v="234"/>
    <n v="234"/>
    <n v="0"/>
    <n v="0"/>
    <n v="212851"/>
    <n v="234"/>
    <n v="0"/>
  </r>
  <r>
    <n v="1.3"/>
    <m/>
    <s v="029094170043"/>
    <s v="EXECUTIVE ENGINEER/TWAD/VPM"/>
    <m/>
    <s v="AAALT 0834 F"/>
    <m/>
    <m/>
    <s v="H4170043082003"/>
    <n v="417"/>
    <x v="5"/>
    <s v="03/08/2020"/>
    <n v="773011"/>
    <n v="2600"/>
    <n v="234"/>
    <n v="234"/>
    <n v="0"/>
    <n v="0"/>
    <n v="773011"/>
    <n v="234"/>
    <n v="0"/>
  </r>
  <r>
    <n v="1.3"/>
    <m/>
    <s v="029094170052"/>
    <s v="SANTOSH MODERN RICE MILL"/>
    <m/>
    <s v="AHVPK 0596"/>
    <m/>
    <m/>
    <s v="H4170052082003"/>
    <n v="417"/>
    <x v="5"/>
    <s v="03/08/2020"/>
    <n v="186286"/>
    <n v="2600"/>
    <n v="234"/>
    <n v="234"/>
    <n v="0"/>
    <n v="0"/>
    <n v="186286"/>
    <n v="234"/>
    <n v="0"/>
  </r>
  <r>
    <n v="1.3"/>
    <m/>
    <s v="029094170068"/>
    <s v="AKT NOBLE CAUSE VOLUNTEERS "/>
    <m/>
    <s v="AAIPM 4181 R"/>
    <m/>
    <m/>
    <s v="H4170068082002"/>
    <n v="417"/>
    <x v="5"/>
    <s v="01/08/2020"/>
    <n v="185879"/>
    <n v="2600"/>
    <n v="234"/>
    <n v="234"/>
    <n v="0"/>
    <n v="0"/>
    <n v="185879"/>
    <n v="234"/>
    <n v="0"/>
  </r>
  <r>
    <n v="1.3"/>
    <m/>
    <s v="029094170096"/>
    <s v="M/S SRI SARAVANA HITECH AGRO "/>
    <m/>
    <s v="ACAFS9689P"/>
    <m/>
    <m/>
    <s v="H4170096082003"/>
    <n v="417"/>
    <x v="5"/>
    <s v="03/08/2020"/>
    <n v="145669"/>
    <n v="2600"/>
    <n v="234"/>
    <n v="234"/>
    <n v="0"/>
    <n v="0"/>
    <n v="145669"/>
    <n v="234"/>
    <n v="0"/>
  </r>
  <r>
    <n v="1.3"/>
    <m/>
    <s v="029094170097"/>
    <s v="V.R.S. COLLEGE OF ENGINEERING "/>
    <m/>
    <s v="AAGTS9191J"/>
    <m/>
    <m/>
    <s v="H4170097082002"/>
    <n v="417"/>
    <x v="5"/>
    <s v="03/08/2020"/>
    <n v="134661"/>
    <n v="2600"/>
    <n v="234"/>
    <n v="234"/>
    <n v="0"/>
    <n v="0"/>
    <n v="134661"/>
    <n v="234"/>
    <n v="0"/>
  </r>
  <r>
    <n v="1.3"/>
    <m/>
    <s v="029094170102"/>
    <s v="THE PRINCIPAL, GOVT POLY "/>
    <m/>
    <s v="null"/>
    <m/>
    <m/>
    <s v="H4170102082003"/>
    <n v="417"/>
    <x v="5"/>
    <s v="03/08/2020"/>
    <n v="49426"/>
    <n v="2600"/>
    <n v="234"/>
    <n v="234"/>
    <n v="0"/>
    <n v="0"/>
    <n v="49426"/>
    <n v="234"/>
    <n v="0"/>
  </r>
  <r>
    <n v="1.3"/>
    <m/>
    <s v="029094170104"/>
    <s v="Velmurugan Fertiliser Company"/>
    <m/>
    <s v="AAIFV5304L"/>
    <m/>
    <m/>
    <s v="H4170104082002"/>
    <n v="417"/>
    <x v="5"/>
    <s v="03/08/2020"/>
    <n v="150125"/>
    <n v="2600"/>
    <n v="234"/>
    <n v="234"/>
    <n v="0"/>
    <n v="0"/>
    <n v="150125"/>
    <n v="234"/>
    <n v="0"/>
  </r>
  <r>
    <n v="1.3"/>
    <m/>
    <s v="029094180003"/>
    <s v="LOTTE INDIA CORPORATION LTD"/>
    <m/>
    <s v="AAACP1916F"/>
    <m/>
    <m/>
    <s v="H4180003082002"/>
    <n v="418"/>
    <x v="6"/>
    <s v="06/08/2020"/>
    <n v="261240"/>
    <n v="0"/>
    <n v="0"/>
    <n v="0"/>
    <n v="0"/>
    <n v="0"/>
    <n v="261240"/>
    <n v="0"/>
    <n v="0"/>
  </r>
  <r>
    <n v="1.3"/>
    <m/>
    <s v="029094180011"/>
    <s v="M/S NEYCER INDIA LTD."/>
    <m/>
    <s v="AAACN1998D"/>
    <m/>
    <m/>
    <s v="H4180011082002"/>
    <n v="418"/>
    <x v="6"/>
    <s v="01/08/2020"/>
    <n v="106054"/>
    <n v="2600"/>
    <n v="234"/>
    <n v="234"/>
    <n v="0"/>
    <n v="0"/>
    <n v="106054"/>
    <n v="234"/>
    <n v="0"/>
  </r>
  <r>
    <n v="1.3"/>
    <m/>
    <s v="029094180014"/>
    <s v="THE SENIOR DIV."/>
    <m/>
    <s v="1111111111"/>
    <m/>
    <m/>
    <s v="H4180014082001"/>
    <n v="418"/>
    <x v="6"/>
    <s v="01/08/2020"/>
    <n v="413280"/>
    <n v="2600"/>
    <n v="234"/>
    <n v="234"/>
    <n v="0"/>
    <n v="0"/>
    <n v="413280"/>
    <n v="234"/>
    <n v="0"/>
  </r>
  <r>
    <n v="1.3"/>
    <m/>
    <s v="029094180019"/>
    <s v="M/S . CLARIANT CHEMICALS"/>
    <m/>
    <s v="AAACC5602P"/>
    <m/>
    <m/>
    <s v="H4180019082001"/>
    <n v="418"/>
    <x v="6"/>
    <s v="01/08/2020"/>
    <n v="4098560"/>
    <n v="2600"/>
    <n v="234"/>
    <n v="234"/>
    <n v="0"/>
    <n v="0"/>
    <n v="4098560"/>
    <n v="234"/>
    <n v="0"/>
  </r>
  <r>
    <n v="1.3"/>
    <m/>
    <s v="029094180025"/>
    <s v="CHEMPLAST SANMAR LIMITED"/>
    <m/>
    <s v="AAACC3000F"/>
    <m/>
    <m/>
    <s v="H4180025082001"/>
    <n v="418"/>
    <x v="6"/>
    <s v="01/08/2020"/>
    <n v="104898"/>
    <n v="2600"/>
    <n v="234"/>
    <n v="234"/>
    <n v="0"/>
    <n v="0"/>
    <n v="104898"/>
    <n v="234"/>
    <n v="0"/>
  </r>
  <r>
    <n v="1.3"/>
    <m/>
    <s v="029094180027"/>
    <s v="PRINCIPAL INDUSTRIAL TRAINING "/>
    <m/>
    <s v="null"/>
    <m/>
    <m/>
    <s v="H4180027082001"/>
    <n v="418"/>
    <x v="6"/>
    <s v="01/08/2020"/>
    <n v="60730"/>
    <n v="2600"/>
    <n v="234"/>
    <n v="234"/>
    <n v="0"/>
    <n v="0"/>
    <n v="60730"/>
    <n v="234"/>
    <n v="0"/>
  </r>
  <r>
    <n v="1.3"/>
    <m/>
    <s v="029094180038"/>
    <s v="TANFAC INDUSTRIES LTD"/>
    <m/>
    <s v="AAACT2591A"/>
    <m/>
    <m/>
    <s v="H4180038082003"/>
    <n v="418"/>
    <x v="6"/>
    <s v="01/08/2020"/>
    <n v="993936"/>
    <n v="2600"/>
    <n v="234"/>
    <n v="234"/>
    <n v="0"/>
    <n v="0"/>
    <n v="993936"/>
    <n v="234"/>
    <n v="0"/>
  </r>
  <r>
    <n v="1.3"/>
    <m/>
    <s v="029094180040"/>
    <s v="THE JOINT DIRECTOR OF HEALTH "/>
    <m/>
    <s v="null"/>
    <m/>
    <m/>
    <s v="H4180040082001"/>
    <n v="418"/>
    <x v="6"/>
    <s v="01/08/2020"/>
    <n v="946759"/>
    <n v="2600"/>
    <n v="234"/>
    <n v="234"/>
    <n v="0"/>
    <n v="0"/>
    <n v="946759"/>
    <n v="234"/>
    <n v="0"/>
  </r>
  <r>
    <n v="1.3"/>
    <m/>
    <s v="029094180046"/>
    <s v="M/S ASIAN PAINTS INDIA LTD"/>
    <m/>
    <s v="AAACA3622K"/>
    <m/>
    <m/>
    <s v="H4180046082001"/>
    <n v="418"/>
    <x v="6"/>
    <s v="01/08/2020"/>
    <n v="645207"/>
    <n v="2600"/>
    <n v="234"/>
    <n v="234"/>
    <n v="0"/>
    <n v="0"/>
    <n v="645207"/>
    <n v="234"/>
    <n v="0"/>
  </r>
  <r>
    <n v="1.3"/>
    <m/>
    <s v="029094180047"/>
    <s v="KAWMAN PHARMA, A DIVISION OF "/>
    <m/>
    <s v="AABCL3843N"/>
    <m/>
    <m/>
    <s v="H4180047082001"/>
    <n v="418"/>
    <x v="6"/>
    <s v="01/08/2020"/>
    <n v="1229868"/>
    <n v="2600"/>
    <n v="234"/>
    <n v="234"/>
    <n v="0"/>
    <n v="0"/>
    <n v="1229868"/>
    <n v="234"/>
    <n v="0"/>
  </r>
  <r>
    <n v="1.3"/>
    <m/>
    <s v="029094180053"/>
    <s v="REGIONAL MANAGER, TNCSC LTD."/>
    <m/>
    <s v="AABCT0551H"/>
    <m/>
    <m/>
    <s v="H4180053082001"/>
    <n v="418"/>
    <x v="6"/>
    <s v="01/08/2020"/>
    <n v="554565"/>
    <n v="2600"/>
    <n v="234"/>
    <n v="234"/>
    <n v="0"/>
    <n v="0"/>
    <n v="554565"/>
    <n v="234"/>
    <n v="0"/>
  </r>
  <r>
    <n v="1.3"/>
    <m/>
    <s v="029094180054"/>
    <s v="THE DIRECTOR,TPTC,BODY BLG "/>
    <m/>
    <s v="AAACT1107E"/>
    <m/>
    <m/>
    <s v="H4180054082001"/>
    <n v="418"/>
    <x v="6"/>
    <s v="01/08/2020"/>
    <n v="53180"/>
    <n v="2600"/>
    <n v="234"/>
    <n v="234"/>
    <n v="0"/>
    <n v="0"/>
    <n v="53180"/>
    <n v="234"/>
    <n v="0"/>
  </r>
  <r>
    <n v="1.3"/>
    <m/>
    <s v="029094180056"/>
    <s v="COVESTRO (INDIA) PRIVATE "/>
    <m/>
    <s v="AAACB2419H"/>
    <m/>
    <m/>
    <s v="H4180056082001"/>
    <n v="418"/>
    <x v="6"/>
    <s v="01/08/2020"/>
    <n v="2763002"/>
    <n v="2600"/>
    <n v="234"/>
    <n v="234"/>
    <n v="0"/>
    <n v="0"/>
    <n v="2763002"/>
    <n v="234"/>
    <n v="0"/>
  </r>
  <r>
    <n v="1.3"/>
    <m/>
    <s v="029094180057"/>
    <s v="ARKEMA PEROXIDES INDIA  (P)"/>
    <m/>
    <s v="AAACE1713F"/>
    <m/>
    <m/>
    <s v="H4180057082001"/>
    <n v="418"/>
    <x v="6"/>
    <s v="01/08/2020"/>
    <n v="1924065"/>
    <n v="2600"/>
    <n v="234"/>
    <n v="234"/>
    <n v="0"/>
    <n v="0"/>
    <n v="1924065"/>
    <n v="234"/>
    <n v="0"/>
  </r>
  <r>
    <n v="1.3"/>
    <m/>
    <s v="029094180059"/>
    <s v="THE SDE (INDOOR)   B.S.N.L"/>
    <m/>
    <s v="AABCB5576G"/>
    <m/>
    <m/>
    <s v="H4180059082001"/>
    <n v="418"/>
    <x v="6"/>
    <s v="01/08/2020"/>
    <n v="641735"/>
    <n v="2600"/>
    <n v="234"/>
    <n v="234"/>
    <n v="0"/>
    <n v="0"/>
    <n v="641735"/>
    <n v="234"/>
    <n v="0"/>
  </r>
  <r>
    <n v="1.3"/>
    <m/>
    <s v="029094180060"/>
    <s v="M/S.OMNI CAST PRECISION "/>
    <m/>
    <s v="AAACO5551F"/>
    <m/>
    <m/>
    <s v="H4180060082002"/>
    <n v="418"/>
    <x v="6"/>
    <s v="01/08/2020"/>
    <n v="73065"/>
    <n v="2600"/>
    <n v="234"/>
    <n v="234"/>
    <n v="0"/>
    <n v="0"/>
    <n v="73065"/>
    <n v="234"/>
    <n v="0"/>
  </r>
  <r>
    <n v="1.3"/>
    <m/>
    <s v="029094180061"/>
    <s v="SENIOR REGIONAL MANAGER, T.N."/>
    <m/>
    <s v="AABCT0551H"/>
    <m/>
    <m/>
    <s v="H4180061082001"/>
    <n v="418"/>
    <x v="6"/>
    <s v="01/08/2020"/>
    <n v="43997"/>
    <n v="2600"/>
    <n v="234"/>
    <n v="234"/>
    <n v="0"/>
    <n v="0"/>
    <n v="43997"/>
    <n v="234"/>
    <n v="0"/>
  </r>
  <r>
    <n v="1.3"/>
    <m/>
    <s v="029094180063"/>
    <s v="M/S  EDISON ELECTRICAL WORKS,"/>
    <m/>
    <s v="AAAFE1579Q"/>
    <m/>
    <m/>
    <s v="H4180063082001"/>
    <n v="418"/>
    <x v="6"/>
    <s v="01/08/2020"/>
    <n v="107488"/>
    <n v="2600"/>
    <n v="234"/>
    <n v="234"/>
    <n v="0"/>
    <n v="0"/>
    <n v="107488"/>
    <n v="234"/>
    <n v="0"/>
  </r>
  <r>
    <n v="1.3"/>
    <m/>
    <s v="029094180065"/>
    <s v="M/S LOYAL TEXTILE MILLS LTD"/>
    <m/>
    <s v="AAACL2632C"/>
    <m/>
    <m/>
    <s v="H4180065082002"/>
    <n v="418"/>
    <x v="6"/>
    <s v="06/08/2020"/>
    <n v="333205"/>
    <n v="2600"/>
    <n v="234"/>
    <n v="234"/>
    <n v="0"/>
    <n v="0"/>
    <n v="333205"/>
    <n v="234"/>
    <n v="0"/>
  </r>
  <r>
    <n v="1.3"/>
    <m/>
    <s v="029094180077"/>
    <s v="M/S.PIONEER  JELLICE  INDIA  (P) "/>
    <m/>
    <s v="AAACP8978M"/>
    <m/>
    <m/>
    <s v="H4180077082002"/>
    <n v="418"/>
    <x v="6"/>
    <s v="01/08/2020"/>
    <n v="1938471"/>
    <n v="0"/>
    <n v="0"/>
    <n v="0"/>
    <n v="0"/>
    <n v="0"/>
    <n v="1938471"/>
    <n v="0"/>
    <n v="0"/>
  </r>
  <r>
    <n v="1.3"/>
    <m/>
    <s v="029094180095"/>
    <s v="REGISTRAR,"/>
    <m/>
    <s v="AAACD6021B"/>
    <m/>
    <m/>
    <s v="H4180095082001"/>
    <n v="418"/>
    <x v="6"/>
    <s v="01/08/2020"/>
    <n v="3978890"/>
    <n v="2600"/>
    <n v="234"/>
    <n v="234"/>
    <n v="0"/>
    <n v="0"/>
    <n v="3978890"/>
    <n v="234"/>
    <n v="0"/>
  </r>
  <r>
    <n v="1.3"/>
    <m/>
    <s v="029094180100"/>
    <s v="E.I.D. PARRY (INDIA) LTD,"/>
    <m/>
    <s v="AAACE0702C"/>
    <m/>
    <m/>
    <s v="H4180100082002"/>
    <n v="418"/>
    <x v="6"/>
    <s v="01/08/2020"/>
    <n v="9693872"/>
    <n v="2600"/>
    <n v="234"/>
    <n v="234"/>
    <n v="0"/>
    <n v="0"/>
    <n v="9693872"/>
    <n v="234"/>
    <n v="0"/>
  </r>
  <r>
    <n v="1.3"/>
    <m/>
    <s v="029094180107"/>
    <s v="NAGARJUNA OIL CORPORATION "/>
    <m/>
    <s v="AAACN9369E"/>
    <m/>
    <m/>
    <s v="H4180107082001"/>
    <n v="418"/>
    <x v="6"/>
    <s v="01/08/2020"/>
    <n v="181150"/>
    <n v="2600"/>
    <n v="234"/>
    <n v="234"/>
    <n v="0"/>
    <n v="0"/>
    <n v="181150"/>
    <n v="234"/>
    <n v="0"/>
  </r>
  <r>
    <n v="1.3"/>
    <m/>
    <s v="029094180111"/>
    <s v="RELIANCE COMMUNICATIONS"/>
    <m/>
    <s v="AACCR7832C"/>
    <m/>
    <m/>
    <s v="H4180111082001"/>
    <n v="418"/>
    <x v="6"/>
    <s v="01/08/2020"/>
    <n v="93917"/>
    <n v="2600"/>
    <n v="234"/>
    <n v="234"/>
    <n v="0"/>
    <n v="0"/>
    <n v="93917"/>
    <n v="234"/>
    <n v="0"/>
  </r>
  <r>
    <n v="1.3"/>
    <m/>
    <s v="029094180113"/>
    <s v="CHETINAD LIGNITE TRANSPORTS"/>
    <m/>
    <s v="AABCC7357G"/>
    <m/>
    <m/>
    <s v="H4180113082001"/>
    <n v="418"/>
    <x v="6"/>
    <s v="01/08/2020"/>
    <n v="183537"/>
    <n v="2600"/>
    <n v="234"/>
    <n v="234"/>
    <n v="0"/>
    <n v="0"/>
    <n v="183537"/>
    <n v="234"/>
    <n v="0"/>
  </r>
  <r>
    <n v="1.3"/>
    <m/>
    <s v="029094180116"/>
    <s v="DR.NAVALAR NEDUNCHELIYAN"/>
    <m/>
    <s v="AAATA0813F"/>
    <m/>
    <m/>
    <s v="H4180116082001"/>
    <n v="418"/>
    <x v="6"/>
    <s v="01/08/2020"/>
    <n v="74973"/>
    <n v="2600"/>
    <n v="234"/>
    <n v="234"/>
    <n v="0"/>
    <n v="0"/>
    <n v="74973"/>
    <n v="234"/>
    <n v="0"/>
  </r>
  <r>
    <n v="1.3"/>
    <m/>
    <s v="029094180118"/>
    <s v="SARAVANA  GLOBAL ENERGY LTD "/>
    <m/>
    <s v="AAHCS3240C"/>
    <m/>
    <m/>
    <s v="H4180118082002"/>
    <n v="418"/>
    <x v="6"/>
    <s v="01/08/2020"/>
    <n v="779089"/>
    <n v="2600"/>
    <n v="234"/>
    <n v="234"/>
    <n v="0"/>
    <n v="0"/>
    <n v="779089"/>
    <n v="234"/>
    <n v="0"/>
  </r>
  <r>
    <n v="1.3"/>
    <m/>
    <s v="029094180122"/>
    <s v="PANDIAN CHEMICALS LTD-APC "/>
    <m/>
    <s v="AABCP6618D"/>
    <m/>
    <m/>
    <s v="H4180122082003"/>
    <n v="418"/>
    <x v="6"/>
    <s v="07/08/2020"/>
    <n v="140477"/>
    <n v="0"/>
    <n v="0"/>
    <n v="0"/>
    <n v="0"/>
    <n v="0"/>
    <n v="140477"/>
    <n v="0"/>
    <n v="0"/>
  </r>
  <r>
    <n v="1.3"/>
    <m/>
    <s v="029094180123"/>
    <s v="CRIMSUN ORGANISC PRIVATE LTD"/>
    <m/>
    <s v="AACCG1958Q"/>
    <m/>
    <m/>
    <s v="H4180123082001"/>
    <n v="418"/>
    <x v="6"/>
    <s v="01/08/2020"/>
    <n v="1365532"/>
    <n v="2600"/>
    <n v="234"/>
    <n v="234"/>
    <n v="0"/>
    <n v="0"/>
    <n v="1365532"/>
    <n v="234"/>
    <n v="0"/>
  </r>
  <r>
    <n v="1.3"/>
    <m/>
    <s v="029094180125"/>
    <s v="PACKAGING  INDIA   PVT  LTD,"/>
    <m/>
    <s v="AAACP3492J"/>
    <m/>
    <m/>
    <s v="H4180125082001"/>
    <n v="418"/>
    <x v="6"/>
    <s v="01/08/2020"/>
    <n v="354718"/>
    <n v="2600"/>
    <n v="234"/>
    <n v="234"/>
    <n v="0"/>
    <n v="0"/>
    <n v="354718"/>
    <n v="234"/>
    <n v="0"/>
  </r>
  <r>
    <n v="1.3"/>
    <m/>
    <s v="029094180126"/>
    <s v="TAGROS CHEMICALS INDIA  "/>
    <m/>
    <s v="AAACT2952K"/>
    <m/>
    <m/>
    <s v="H4180126082001"/>
    <n v="418"/>
    <x v="6"/>
    <s v="01/08/2020"/>
    <n v="85567"/>
    <n v="0"/>
    <n v="0"/>
    <n v="0"/>
    <n v="0"/>
    <n v="0"/>
    <n v="85567"/>
    <n v="0"/>
    <n v="0"/>
  </r>
  <r>
    <n v="1.3"/>
    <m/>
    <s v="029094180127"/>
    <s v="THE KRISHNASAMY COLLEGE OF "/>
    <m/>
    <s v="AACTS7126H"/>
    <m/>
    <m/>
    <s v="H4180127082001"/>
    <n v="418"/>
    <x v="6"/>
    <s v="01/08/2020"/>
    <n v="226527"/>
    <n v="2600"/>
    <n v="234"/>
    <n v="234"/>
    <n v="0"/>
    <n v="0"/>
    <n v="226527"/>
    <n v="234"/>
    <n v="0"/>
  </r>
  <r>
    <n v="1.3"/>
    <m/>
    <s v="029094180132"/>
    <s v="THE REGISTRAR,CAS IN MARINE "/>
    <m/>
    <s v="AAACD6021B"/>
    <m/>
    <m/>
    <s v="H4180132082001"/>
    <n v="418"/>
    <x v="6"/>
    <s v="01/08/2020"/>
    <n v="127887"/>
    <n v="2600"/>
    <n v="234"/>
    <n v="234"/>
    <n v="0"/>
    <n v="0"/>
    <n v="127887"/>
    <n v="234"/>
    <n v="0"/>
  </r>
  <r>
    <n v="1.3"/>
    <m/>
    <s v="029094180133"/>
    <s v="THE DIVISIONAL RAILWAY "/>
    <m/>
    <s v="null"/>
    <m/>
    <m/>
    <s v="H4180133082002"/>
    <n v="418"/>
    <x v="6"/>
    <s v="01/08/2020"/>
    <n v="2966969"/>
    <n v="3000"/>
    <n v="270"/>
    <n v="270"/>
    <n v="0"/>
    <n v="0"/>
    <n v="2966969"/>
    <n v="270"/>
    <n v="0"/>
  </r>
  <r>
    <n v="1.3"/>
    <m/>
    <s v="029094180150"/>
    <s v="THE COMMISSIONER,CUDDALORE "/>
    <m/>
    <s v="null"/>
    <m/>
    <m/>
    <s v="H4180150082001"/>
    <n v="418"/>
    <x v="6"/>
    <s v="01/08/2020"/>
    <n v="157095"/>
    <n v="2600"/>
    <n v="234"/>
    <n v="234"/>
    <n v="0"/>
    <n v="0"/>
    <n v="157095"/>
    <n v="234"/>
    <n v="0"/>
  </r>
  <r>
    <n v="1.3"/>
    <m/>
    <s v="029094180163"/>
    <s v="THE DEAN, UNIVERSITY COLLEGE "/>
    <m/>
    <s v="null"/>
    <m/>
    <m/>
    <s v="H4180163082001"/>
    <n v="418"/>
    <x v="6"/>
    <s v="01/08/2020"/>
    <n v="185901"/>
    <n v="2600"/>
    <n v="234"/>
    <n v="234"/>
    <n v="0"/>
    <n v="0"/>
    <n v="185901"/>
    <n v="234"/>
    <n v="0"/>
  </r>
  <r>
    <n v="1.3"/>
    <m/>
    <s v="029094180165"/>
    <s v=" SPDS SIL UNIT"/>
    <m/>
    <s v="ACSFS3422J"/>
    <m/>
    <m/>
    <s v="H4180165082001"/>
    <n v="418"/>
    <x v="6"/>
    <s v="01/08/2020"/>
    <n v="173439"/>
    <n v="2600"/>
    <n v="234"/>
    <n v="234"/>
    <n v="0"/>
    <n v="0"/>
    <n v="173439"/>
    <n v="234"/>
    <n v="0"/>
  </r>
  <r>
    <n v="1.3"/>
    <m/>
    <s v="029094180166"/>
    <s v="Asian Thermal Ceramics"/>
    <m/>
    <s v="ABEFA0585F"/>
    <m/>
    <m/>
    <s v="H4180166082001"/>
    <n v="418"/>
    <x v="6"/>
    <s v="01/08/2020"/>
    <n v="134172"/>
    <n v="2600"/>
    <n v="234"/>
    <n v="234"/>
    <n v="0"/>
    <n v="0"/>
    <n v="134172"/>
    <n v="234"/>
    <n v="0"/>
  </r>
  <r>
    <n v="1.3"/>
    <m/>
    <s v="029094180167"/>
    <s v="The Commissioner Municipality"/>
    <m/>
    <s v="null"/>
    <m/>
    <m/>
    <s v="H4180167082001"/>
    <n v="418"/>
    <x v="6"/>
    <s v="01/08/2020"/>
    <n v="69729"/>
    <n v="2600"/>
    <n v="234"/>
    <n v="234"/>
    <n v="0"/>
    <n v="0"/>
    <n v="69729"/>
    <n v="234"/>
    <n v="0"/>
  </r>
  <r>
    <n v="1.3"/>
    <m/>
    <s v="039094300004"/>
    <s v="SRI KUMARAN MILLS PVT LTD"/>
    <m/>
    <s v="AABCT0945K"/>
    <m/>
    <m/>
    <s v="H4300004082002"/>
    <n v="430"/>
    <x v="7"/>
    <s v="03/08/2020"/>
    <n v="764773"/>
    <n v="2600"/>
    <n v="234"/>
    <n v="234"/>
    <n v="0"/>
    <n v="0"/>
    <n v="764773"/>
    <n v="234"/>
    <n v="0"/>
  </r>
  <r>
    <n v="1.3"/>
    <m/>
    <s v="039094300008"/>
    <s v="UNITED BLEACHERS  P LTD.,"/>
    <m/>
    <s v="AAACU3750G"/>
    <m/>
    <m/>
    <s v="H4300008082003"/>
    <n v="430"/>
    <x v="7"/>
    <s v="04/08/2020"/>
    <n v="365906"/>
    <n v="2600"/>
    <n v="234"/>
    <n v="234"/>
    <n v="0"/>
    <n v="0"/>
    <n v="365906"/>
    <n v="234"/>
    <n v="0"/>
  </r>
  <r>
    <n v="1.3"/>
    <m/>
    <s v="039094300014"/>
    <s v="SULOCHANA COTTON SPINNING  "/>
    <m/>
    <s v="AADCS8189G"/>
    <m/>
    <m/>
    <s v="H4300014082003"/>
    <n v="430"/>
    <x v="7"/>
    <s v="06/08/2020"/>
    <n v="758977"/>
    <n v="2600"/>
    <n v="234"/>
    <n v="234"/>
    <n v="0"/>
    <n v="0"/>
    <n v="758977"/>
    <n v="234"/>
    <n v="0"/>
  </r>
  <r>
    <n v="1.3"/>
    <m/>
    <s v="039094300018"/>
    <s v="GOVT INDUSTRIAL TRAINING "/>
    <m/>
    <s v="null"/>
    <m/>
    <m/>
    <s v="H4300018082001"/>
    <n v="430"/>
    <x v="7"/>
    <s v="01/08/2020"/>
    <n v="48427"/>
    <n v="2600"/>
    <n v="234"/>
    <n v="234"/>
    <n v="0"/>
    <n v="0"/>
    <n v="48427"/>
    <n v="234"/>
    <n v="0"/>
  </r>
  <r>
    <n v="1.3"/>
    <m/>
    <s v="039094300019"/>
    <s v="THE COMMISSIONER "/>
    <m/>
    <s v="aaaaaaaaaa"/>
    <m/>
    <m/>
    <s v="H4300019082001"/>
    <n v="430"/>
    <x v="7"/>
    <s v="01/08/2020"/>
    <n v="2282646"/>
    <n v="2600"/>
    <n v="234"/>
    <n v="234"/>
    <n v="0"/>
    <n v="0"/>
    <n v="2282646"/>
    <n v="234"/>
    <n v="0"/>
  </r>
  <r>
    <n v="1.3"/>
    <m/>
    <s v="039094300020"/>
    <s v="THE COMMISSIONER "/>
    <m/>
    <s v="null"/>
    <m/>
    <m/>
    <s v="H4300020082001"/>
    <n v="430"/>
    <x v="7"/>
    <s v="01/08/2020"/>
    <n v="1405526"/>
    <n v="2600"/>
    <n v="234"/>
    <n v="234"/>
    <n v="0"/>
    <n v="0"/>
    <n v="1405526"/>
    <n v="234"/>
    <n v="0"/>
  </r>
  <r>
    <n v="1.3"/>
    <m/>
    <s v="039094300021"/>
    <s v="THE COMMISSIONER "/>
    <m/>
    <s v="----------"/>
    <m/>
    <m/>
    <s v="H4300021082001"/>
    <n v="430"/>
    <x v="7"/>
    <s v="01/08/2020"/>
    <n v="1071080"/>
    <n v="2600"/>
    <n v="234"/>
    <n v="234"/>
    <n v="0"/>
    <n v="0"/>
    <n v="1071080"/>
    <n v="234"/>
    <n v="0"/>
  </r>
  <r>
    <n v="1.3"/>
    <m/>
    <s v="039094300022"/>
    <s v="GOVERNMENT OF INDIA PRESS"/>
    <m/>
    <s v="null"/>
    <m/>
    <m/>
    <s v="H4300022082001"/>
    <n v="430"/>
    <x v="7"/>
    <s v="03/08/2020"/>
    <n v="117032"/>
    <n v="2600"/>
    <n v="234"/>
    <n v="234"/>
    <n v="0"/>
    <n v="0"/>
    <n v="117032"/>
    <n v="234"/>
    <n v="0"/>
  </r>
  <r>
    <n v="1.3"/>
    <m/>
    <s v="039094300030"/>
    <s v="TEXMO INDUSTRIES (PUMP "/>
    <m/>
    <s v="AABFT1899B"/>
    <m/>
    <m/>
    <s v="H4300030082002"/>
    <n v="430"/>
    <x v="7"/>
    <s v="06/08/2020"/>
    <n v="1636448"/>
    <n v="2600"/>
    <n v="234"/>
    <n v="234"/>
    <n v="0"/>
    <n v="0"/>
    <n v="1636448"/>
    <n v="234"/>
    <n v="0"/>
  </r>
  <r>
    <n v="1.3"/>
    <m/>
    <s v="039094300032"/>
    <s v="TEXMO INDUSTRIES "/>
    <m/>
    <s v="AABFT1899B"/>
    <m/>
    <m/>
    <s v="H4300032082002"/>
    <n v="430"/>
    <x v="7"/>
    <s v="03/08/2020"/>
    <n v="199292"/>
    <n v="2600"/>
    <n v="234"/>
    <n v="234"/>
    <n v="0"/>
    <n v="0"/>
    <n v="199292"/>
    <n v="234"/>
    <n v="0"/>
  </r>
  <r>
    <n v="1.3"/>
    <m/>
    <s v="039094300033"/>
    <s v="SRI VASUDEVA TEXTILES PVT LTD."/>
    <m/>
    <s v="AACCS9189B"/>
    <m/>
    <m/>
    <s v="H4300033082003"/>
    <n v="430"/>
    <x v="7"/>
    <s v="03/08/2020"/>
    <n v="296236"/>
    <n v="2600"/>
    <n v="234"/>
    <n v="234"/>
    <n v="0"/>
    <n v="0"/>
    <n v="296236"/>
    <n v="234"/>
    <n v="0"/>
  </r>
  <r>
    <n v="1.3"/>
    <m/>
    <s v="039094300034"/>
    <s v="THE DIVISIONAL ELECTRICAL "/>
    <m/>
    <s v="AAAGM0289C"/>
    <m/>
    <m/>
    <s v="H4300034082001"/>
    <n v="430"/>
    <x v="7"/>
    <s v="04/08/2020"/>
    <n v="71059"/>
    <n v="2600"/>
    <n v="234"/>
    <n v="234"/>
    <n v="0"/>
    <n v="0"/>
    <n v="71059"/>
    <n v="234"/>
    <n v="0"/>
  </r>
  <r>
    <n v="1.3"/>
    <m/>
    <s v="039094300041"/>
    <s v="LAKSHMI CARD CLOTHING MFG."/>
    <m/>
    <s v="AAACL3521E"/>
    <m/>
    <m/>
    <s v="H4300041082002"/>
    <n v="430"/>
    <x v="7"/>
    <s v="06/08/2020"/>
    <n v="29643"/>
    <n v="2600"/>
    <n v="234"/>
    <n v="234"/>
    <n v="0"/>
    <n v="0"/>
    <n v="29643"/>
    <n v="234"/>
    <n v="0"/>
  </r>
  <r>
    <n v="1.3"/>
    <m/>
    <s v="039094300045"/>
    <s v="PRICOL  LIMITED  (PLANT I )"/>
    <m/>
    <s v="AABCP2380C"/>
    <m/>
    <m/>
    <s v="H4300045082001"/>
    <n v="430"/>
    <x v="7"/>
    <s v="04/08/2020"/>
    <n v="3772554"/>
    <n v="2600"/>
    <n v="234"/>
    <n v="234"/>
    <n v="0"/>
    <n v="0"/>
    <n v="3772554"/>
    <n v="234"/>
    <n v="0"/>
  </r>
  <r>
    <n v="1.3"/>
    <m/>
    <s v="039094300050"/>
    <s v="TAMILNADU STATE  TRANSPORT "/>
    <m/>
    <s v="AAACC9092M"/>
    <m/>
    <m/>
    <s v="H4300050082003"/>
    <n v="430"/>
    <x v="7"/>
    <s v="05/08/2020"/>
    <n v="118819"/>
    <n v="2600"/>
    <n v="234"/>
    <n v="234"/>
    <n v="0"/>
    <n v="0"/>
    <n v="118819"/>
    <n v="234"/>
    <n v="0"/>
  </r>
  <r>
    <n v="1.3"/>
    <m/>
    <s v="039094300052"/>
    <s v="SRI KATTERI TEXTILES (P) LTD.,"/>
    <m/>
    <s v="AADCS8201P"/>
    <m/>
    <m/>
    <s v="H4300052082002"/>
    <n v="430"/>
    <x v="7"/>
    <s v="05/08/2020"/>
    <n v="220277"/>
    <n v="2600"/>
    <n v="234"/>
    <n v="234"/>
    <n v="0"/>
    <n v="0"/>
    <n v="220277"/>
    <n v="234"/>
    <n v="0"/>
  </r>
  <r>
    <n v="1.3"/>
    <m/>
    <s v="039094300056"/>
    <s v="LAKSHMI CARD CLOTHING MFG "/>
    <m/>
    <s v="AAACL3521E"/>
    <m/>
    <m/>
    <s v="H4300056082002"/>
    <n v="430"/>
    <x v="7"/>
    <s v="06/08/2020"/>
    <n v="44760"/>
    <n v="2600"/>
    <n v="234"/>
    <n v="234"/>
    <n v="0"/>
    <n v="0"/>
    <n v="44760"/>
    <n v="234"/>
    <n v="0"/>
  </r>
  <r>
    <n v="1.3"/>
    <m/>
    <s v="039094300060"/>
    <s v="THE UNIVERSITY ENGINEER ,"/>
    <m/>
    <s v="AAAJB1479J"/>
    <m/>
    <m/>
    <s v="H4300060082002"/>
    <n v="430"/>
    <x v="7"/>
    <s v="03/08/2020"/>
    <n v="561881"/>
    <n v="2600"/>
    <n v="234"/>
    <n v="234"/>
    <n v="0"/>
    <n v="0"/>
    <n v="561881"/>
    <n v="234"/>
    <n v="0"/>
  </r>
  <r>
    <n v="1.3"/>
    <m/>
    <s v="039094300069"/>
    <s v="D.B.V.COTTON MILLS (P) LIMITED"/>
    <m/>
    <s v="AAACD7677D"/>
    <m/>
    <m/>
    <s v="H4300069082002"/>
    <n v="430"/>
    <x v="7"/>
    <s v="04/08/2020"/>
    <n v="307526"/>
    <n v="2600"/>
    <n v="234"/>
    <n v="234"/>
    <n v="0"/>
    <n v="0"/>
    <n v="307526"/>
    <n v="234"/>
    <n v="0"/>
  </r>
  <r>
    <n v="1.3"/>
    <m/>
    <s v="039094300071"/>
    <s v="MARUTHAMALAI SRI DHANDAPANI "/>
    <m/>
    <s v="AAGFM4590F"/>
    <m/>
    <m/>
    <s v="H4300071082002"/>
    <n v="430"/>
    <x v="7"/>
    <s v="04/08/2020"/>
    <n v="195351"/>
    <n v="2600"/>
    <n v="234"/>
    <n v="234"/>
    <n v="0"/>
    <n v="0"/>
    <n v="195351"/>
    <n v="234"/>
    <n v="0"/>
  </r>
  <r>
    <n v="1.3"/>
    <m/>
    <s v="039094300073"/>
    <s v="CBE DIST.CO-OP.MILK PRODU."/>
    <m/>
    <s v="AAAAT7787L"/>
    <m/>
    <m/>
    <s v="H4300073082002"/>
    <n v="430"/>
    <x v="7"/>
    <s v="01/08/2020"/>
    <n v="2497260"/>
    <n v="2600"/>
    <n v="234"/>
    <n v="234"/>
    <n v="0"/>
    <n v="0"/>
    <n v="2497260"/>
    <n v="234"/>
    <n v="0"/>
  </r>
  <r>
    <n v="1.3"/>
    <m/>
    <s v="039094300074"/>
    <s v="THE ASST.EXE.ENGR. TWAD "/>
    <m/>
    <s v="1111111111"/>
    <m/>
    <m/>
    <s v="H4300074082001"/>
    <n v="430"/>
    <x v="7"/>
    <s v="01/08/2020"/>
    <n v="121279"/>
    <n v="2600"/>
    <n v="234"/>
    <n v="234"/>
    <n v="0"/>
    <n v="0"/>
    <n v="121279"/>
    <n v="234"/>
    <n v="0"/>
  </r>
  <r>
    <n v="1.3"/>
    <m/>
    <s v="039094300078"/>
    <s v="SRI KRISHNA TEXTILES,"/>
    <m/>
    <s v="AAEFS8317E"/>
    <m/>
    <m/>
    <s v="H4300078082003"/>
    <n v="430"/>
    <x v="7"/>
    <s v="07/08/2020"/>
    <n v="314783"/>
    <n v="2600"/>
    <n v="234"/>
    <n v="234"/>
    <n v="0"/>
    <n v="0"/>
    <n v="314783"/>
    <n v="234"/>
    <n v="0"/>
  </r>
  <r>
    <n v="1.3"/>
    <m/>
    <s v="039094300088"/>
    <s v="C.R. SPINNERS"/>
    <m/>
    <s v="AAHFR2642G"/>
    <m/>
    <m/>
    <s v="H4300088082001"/>
    <n v="430"/>
    <x v="7"/>
    <s v="03/08/2020"/>
    <n v="702011"/>
    <n v="2600"/>
    <n v="234"/>
    <n v="234"/>
    <n v="0"/>
    <n v="0"/>
    <n v="702011"/>
    <n v="234"/>
    <n v="0"/>
  </r>
  <r>
    <n v="1.3"/>
    <m/>
    <s v="039094300089"/>
    <s v="SREE  K.N.M. SPINNING MILLS (P) "/>
    <m/>
    <s v="AADCS0694N"/>
    <m/>
    <m/>
    <s v="H4300089082002"/>
    <n v="430"/>
    <x v="7"/>
    <s v="05/08/2020"/>
    <n v="247823"/>
    <n v="2600"/>
    <n v="234"/>
    <n v="234"/>
    <n v="0"/>
    <n v="0"/>
    <n v="247823"/>
    <n v="234"/>
    <n v="0"/>
  </r>
  <r>
    <n v="1.3"/>
    <m/>
    <s v="039094300090"/>
    <s v="THE UNIVERSITY ENGINEER,"/>
    <m/>
    <s v="AAAJB1479J"/>
    <m/>
    <m/>
    <s v="H4300090082002"/>
    <n v="430"/>
    <x v="7"/>
    <s v="03/08/2020"/>
    <n v="803068"/>
    <n v="2600"/>
    <n v="234"/>
    <n v="234"/>
    <n v="0"/>
    <n v="0"/>
    <n v="803068"/>
    <n v="234"/>
    <n v="0"/>
  </r>
  <r>
    <n v="1.3"/>
    <m/>
    <s v="039094300091"/>
    <s v="VTD ENTERPRISE (CBE) PRIVATE "/>
    <m/>
    <s v="AAACV9097R"/>
    <m/>
    <m/>
    <s v="H4300091082001"/>
    <n v="430"/>
    <x v="7"/>
    <s v="01/08/2020"/>
    <n v="44922"/>
    <n v="2600"/>
    <n v="234"/>
    <n v="234"/>
    <n v="0"/>
    <n v="0"/>
    <n v="44922"/>
    <n v="234"/>
    <n v="0"/>
  </r>
  <r>
    <n v="1.3"/>
    <m/>
    <s v="039094300095"/>
    <s v="SHIVA DISTILLERIES PRIVATE LTD"/>
    <m/>
    <s v="AACCS7199B"/>
    <m/>
    <m/>
    <s v="H4300095082001"/>
    <n v="430"/>
    <x v="7"/>
    <s v="04/08/2020"/>
    <n v="260494"/>
    <n v="2600"/>
    <n v="234"/>
    <n v="234"/>
    <n v="0"/>
    <n v="0"/>
    <n v="260494"/>
    <n v="234"/>
    <n v="0"/>
  </r>
  <r>
    <n v="1.3"/>
    <m/>
    <s v="039094300101"/>
    <s v="SRI SARADHAMBIKA  SPINTEX  (P) "/>
    <m/>
    <s v="AAGCS5875C"/>
    <m/>
    <m/>
    <s v="H4300101082002"/>
    <n v="430"/>
    <x v="7"/>
    <s v="03/08/2020"/>
    <n v="392393"/>
    <n v="2600"/>
    <n v="234"/>
    <n v="234"/>
    <n v="0"/>
    <n v="0"/>
    <n v="392393"/>
    <n v="234"/>
    <n v="0"/>
  </r>
  <r>
    <n v="1.3"/>
    <m/>
    <s v="039094300104"/>
    <s v="K.L.R.F.SHEET METAL INDUSTRIES"/>
    <m/>
    <s v="AAACK6029N"/>
    <m/>
    <m/>
    <s v="H4300104082002"/>
    <n v="430"/>
    <x v="7"/>
    <s v="04/08/2020"/>
    <n v="91332"/>
    <n v="2600"/>
    <n v="234"/>
    <n v="234"/>
    <n v="0"/>
    <n v="0"/>
    <n v="91332"/>
    <n v="234"/>
    <n v="0"/>
  </r>
  <r>
    <n v="1.3"/>
    <m/>
    <s v="039094300107"/>
    <s v="SERVALL ENGINEERING WORKS "/>
    <m/>
    <s v="AAECS2949H"/>
    <m/>
    <m/>
    <s v="H4300107082001"/>
    <n v="430"/>
    <x v="7"/>
    <s v="03/08/2020"/>
    <n v="261619"/>
    <n v="2600"/>
    <n v="234"/>
    <n v="234"/>
    <n v="0"/>
    <n v="0"/>
    <n v="261619"/>
    <n v="234"/>
    <n v="0"/>
  </r>
  <r>
    <n v="1.3"/>
    <m/>
    <s v="039094300108"/>
    <s v="DIMEXON  DIAMONDS LIMITED"/>
    <m/>
    <s v="AAACD1877D"/>
    <m/>
    <m/>
    <s v="H4300108082001"/>
    <n v="430"/>
    <x v="7"/>
    <s v="03/08/2020"/>
    <n v="1516258"/>
    <n v="2600"/>
    <n v="234"/>
    <n v="234"/>
    <n v="0"/>
    <n v="0"/>
    <n v="1516258"/>
    <n v="234"/>
    <n v="0"/>
  </r>
  <r>
    <n v="1.3"/>
    <m/>
    <s v="039094300109"/>
    <s v="K.N.M MILLS (P) LTD"/>
    <m/>
    <s v="AAACK8972G"/>
    <m/>
    <m/>
    <s v="H4300109082004"/>
    <n v="430"/>
    <x v="7"/>
    <s v="07/08/2020"/>
    <n v="264837"/>
    <n v="2600"/>
    <n v="234"/>
    <n v="234"/>
    <n v="0"/>
    <n v="0"/>
    <n v="264837"/>
    <n v="234"/>
    <n v="0"/>
  </r>
  <r>
    <n v="1.3"/>
    <m/>
    <s v="039094300110"/>
    <s v="KARUNYA INSTITUTE OF "/>
    <m/>
    <s v="AAATK0225H"/>
    <m/>
    <m/>
    <s v="H4300110082002"/>
    <n v="430"/>
    <x v="7"/>
    <s v="01/08/2020"/>
    <n v="1304503"/>
    <n v="2600"/>
    <n v="234"/>
    <n v="234"/>
    <n v="0"/>
    <n v="0"/>
    <n v="1304503"/>
    <n v="234"/>
    <n v="0"/>
  </r>
  <r>
    <n v="1.3"/>
    <m/>
    <s v="039094300112"/>
    <s v="PREMIER INSTRUMENTS AND "/>
    <m/>
    <s v="AAGCP0139E"/>
    <m/>
    <m/>
    <s v="H4300112082001"/>
    <n v="430"/>
    <x v="7"/>
    <s v="01/08/2020"/>
    <n v="876134"/>
    <n v="2600"/>
    <n v="234"/>
    <n v="234"/>
    <n v="0"/>
    <n v="0"/>
    <n v="876134"/>
    <n v="234"/>
    <n v="0"/>
  </r>
  <r>
    <n v="1.3"/>
    <m/>
    <s v="039094300114"/>
    <s v="SRI JANARTHANA SPINNING MILLS"/>
    <m/>
    <s v="AAMFS4005M"/>
    <m/>
    <m/>
    <s v="H4300114082003"/>
    <n v="430"/>
    <x v="7"/>
    <s v="04/08/2020"/>
    <n v="118176"/>
    <n v="2600"/>
    <n v="234"/>
    <n v="234"/>
    <n v="0"/>
    <n v="0"/>
    <n v="118176"/>
    <n v="234"/>
    <n v="0"/>
  </r>
  <r>
    <n v="1.3"/>
    <m/>
    <s v="039094300121"/>
    <s v="SRI RANGANATHAR INDUSTRIES "/>
    <m/>
    <s v="AADCS0183Q"/>
    <m/>
    <m/>
    <s v="H4300121082001"/>
    <n v="430"/>
    <x v="7"/>
    <s v="06/08/2020"/>
    <n v="928273"/>
    <n v="2600"/>
    <n v="234"/>
    <n v="234"/>
    <n v="0"/>
    <n v="0"/>
    <n v="928273"/>
    <n v="234"/>
    <n v="0"/>
  </r>
  <r>
    <n v="1.3"/>
    <m/>
    <s v="039094300126"/>
    <s v="S.P.S.SPINNERS PRIVATE LIMITED."/>
    <m/>
    <s v="AADCS1867P"/>
    <m/>
    <m/>
    <s v="H4300126082003"/>
    <n v="430"/>
    <x v="7"/>
    <s v="04/08/2020"/>
    <n v="61979"/>
    <n v="2600"/>
    <n v="234"/>
    <n v="234"/>
    <n v="0"/>
    <n v="0"/>
    <n v="61979"/>
    <n v="234"/>
    <n v="0"/>
  </r>
  <r>
    <n v="1.3"/>
    <m/>
    <s v="039094300170"/>
    <s v="PAZHAMUDIR SPINNERS"/>
    <m/>
    <s v="AAIFP3971D"/>
    <m/>
    <m/>
    <s v="H4300170072001"/>
    <n v="430"/>
    <x v="7"/>
    <s v="03/08/2020"/>
    <n v="21968"/>
    <n v="2600"/>
    <n v="234"/>
    <n v="234"/>
    <n v="0"/>
    <n v="0"/>
    <n v="21968"/>
    <n v="234"/>
    <n v="0"/>
  </r>
  <r>
    <n v="1.3"/>
    <m/>
    <s v="039094300183"/>
    <s v="AQUA SUB-ENGNEERING-UNIT II"/>
    <m/>
    <s v="AADFA8028P"/>
    <m/>
    <m/>
    <s v="H4300183082002"/>
    <n v="430"/>
    <x v="7"/>
    <s v="07/08/2020"/>
    <n v="118568"/>
    <n v="2600"/>
    <n v="234"/>
    <n v="234"/>
    <n v="0"/>
    <n v="0"/>
    <n v="118568"/>
    <n v="234"/>
    <n v="0"/>
  </r>
  <r>
    <n v="1.3"/>
    <m/>
    <s v="039094300186"/>
    <s v="PIONEER EMBROIDERIES  LTD."/>
    <m/>
    <s v="AAACP3869R"/>
    <m/>
    <m/>
    <s v="H4300186082001"/>
    <n v="430"/>
    <x v="7"/>
    <s v="03/08/2020"/>
    <n v="231531"/>
    <n v="2600"/>
    <n v="234"/>
    <n v="234"/>
    <n v="0"/>
    <n v="0"/>
    <n v="231531"/>
    <n v="234"/>
    <n v="0"/>
  </r>
  <r>
    <n v="1.3"/>
    <m/>
    <s v="039094300187"/>
    <s v="VISPARK JEWELLERY MFRS (P) "/>
    <m/>
    <s v="AAACV6386M"/>
    <m/>
    <m/>
    <s v="H4300187082001"/>
    <n v="430"/>
    <x v="7"/>
    <s v="03/08/2020"/>
    <n v="393191"/>
    <n v="2600"/>
    <n v="234"/>
    <n v="234"/>
    <n v="0"/>
    <n v="0"/>
    <n v="393191"/>
    <n v="234"/>
    <n v="0"/>
  </r>
  <r>
    <n v="1.3"/>
    <m/>
    <s v="039094300189"/>
    <s v="THE COMMISSIONER,"/>
    <m/>
    <s v="null"/>
    <m/>
    <m/>
    <s v="H4300189082001"/>
    <n v="430"/>
    <x v="7"/>
    <s v="03/08/2020"/>
    <n v="1273054"/>
    <n v="2600"/>
    <n v="234"/>
    <n v="234"/>
    <n v="0"/>
    <n v="0"/>
    <n v="1273054"/>
    <n v="234"/>
    <n v="0"/>
  </r>
  <r>
    <n v="1.3"/>
    <m/>
    <s v="039094300190"/>
    <s v="THE EXECUTIVE ENGINEER,"/>
    <m/>
    <s v="null"/>
    <m/>
    <m/>
    <s v="H4300190082001"/>
    <n v="430"/>
    <x v="7"/>
    <s v="03/08/2020"/>
    <n v="4068273"/>
    <n v="2600"/>
    <n v="234"/>
    <n v="234"/>
    <n v="0"/>
    <n v="0"/>
    <n v="4068273"/>
    <n v="234"/>
    <n v="0"/>
  </r>
  <r>
    <n v="1.3"/>
    <m/>
    <s v="039094300191"/>
    <s v="THE EXECUTIVE ENGINEER,"/>
    <m/>
    <s v="null"/>
    <m/>
    <m/>
    <s v="H4300191082001"/>
    <n v="430"/>
    <x v="7"/>
    <s v="03/08/2020"/>
    <n v="5936519"/>
    <n v="2600"/>
    <n v="234"/>
    <n v="234"/>
    <n v="0"/>
    <n v="0"/>
    <n v="5936519"/>
    <n v="234"/>
    <n v="0"/>
  </r>
  <r>
    <n v="1.3"/>
    <m/>
    <s v="039094300208"/>
    <s v="RAJU NAIDU TEXTILES"/>
    <m/>
    <s v="AAFFR6459M"/>
    <m/>
    <m/>
    <s v="H4300208072001"/>
    <n v="430"/>
    <x v="7"/>
    <s v="03/08/2020"/>
    <n v="11468"/>
    <n v="2600"/>
    <n v="234"/>
    <n v="234"/>
    <n v="0"/>
    <n v="0"/>
    <n v="11468"/>
    <n v="234"/>
    <n v="0"/>
  </r>
  <r>
    <n v="1.3"/>
    <m/>
    <s v="039094300210"/>
    <s v="SRI KRISHNARAJ VISALAAKSHI "/>
    <m/>
    <s v="AAOCS7570A"/>
    <m/>
    <m/>
    <s v="H4300210082001"/>
    <n v="430"/>
    <x v="7"/>
    <s v="03/08/2020"/>
    <n v="60311"/>
    <n v="2600"/>
    <n v="234"/>
    <n v="234"/>
    <n v="0"/>
    <n v="0"/>
    <n v="60311"/>
    <n v="234"/>
    <n v="0"/>
  </r>
  <r>
    <n v="1.3"/>
    <m/>
    <s v="039094300212"/>
    <s v="VEE JAY LAKSHMI  ENGINEERING "/>
    <m/>
    <s v="AAACV7207R"/>
    <m/>
    <m/>
    <s v="H4300212082003"/>
    <n v="430"/>
    <x v="7"/>
    <s v="06/08/2020"/>
    <n v="574688"/>
    <n v="2600"/>
    <n v="234"/>
    <n v="234"/>
    <n v="0"/>
    <n v="0"/>
    <n v="574688"/>
    <n v="234"/>
    <n v="0"/>
  </r>
  <r>
    <n v="1.3"/>
    <m/>
    <s v="039094300220"/>
    <s v="LAKSHMI  MACHINE  WORKS  LTD.  "/>
    <m/>
    <s v="AAACL5244N"/>
    <m/>
    <m/>
    <s v="H4300220082002"/>
    <n v="430"/>
    <x v="7"/>
    <s v="04/08/2020"/>
    <n v="1009178"/>
    <n v="2600"/>
    <n v="234"/>
    <n v="234"/>
    <n v="0"/>
    <n v="0"/>
    <n v="1009178"/>
    <n v="234"/>
    <n v="0"/>
  </r>
  <r>
    <n v="1.3"/>
    <m/>
    <s v="039094300224"/>
    <s v="VEEJAY MARKETING"/>
    <m/>
    <s v="AABFV6694C"/>
    <m/>
    <m/>
    <s v="H4300224082001"/>
    <n v="430"/>
    <x v="7"/>
    <s v="03/08/2020"/>
    <n v="247829"/>
    <n v="2600"/>
    <n v="234"/>
    <n v="234"/>
    <n v="0"/>
    <n v="0"/>
    <n v="247829"/>
    <n v="234"/>
    <n v="0"/>
  </r>
  <r>
    <n v="1.3"/>
    <m/>
    <s v="039094300225"/>
    <s v="SRI MARUDHAMALAI MURUGAN "/>
    <m/>
    <s v="AACCS9453N"/>
    <m/>
    <m/>
    <s v="H4300225082001"/>
    <n v="430"/>
    <x v="7"/>
    <s v="03/08/2020"/>
    <n v="935275"/>
    <n v="2600"/>
    <n v="234"/>
    <n v="234"/>
    <n v="0"/>
    <n v="0"/>
    <n v="935275"/>
    <n v="234"/>
    <n v="0"/>
  </r>
  <r>
    <n v="1.3"/>
    <m/>
    <s v="039094300226"/>
    <s v="BAKGIYAM ENGINEERING (P) LTD"/>
    <m/>
    <s v="AADCP5269L"/>
    <m/>
    <m/>
    <s v="H4300226082001"/>
    <n v="430"/>
    <x v="7"/>
    <s v="04/08/2020"/>
    <n v="435067"/>
    <n v="2600"/>
    <n v="234"/>
    <n v="234"/>
    <n v="0"/>
    <n v="0"/>
    <n v="435067"/>
    <n v="234"/>
    <n v="0"/>
  </r>
  <r>
    <n v="1.3"/>
    <m/>
    <s v="039094300228"/>
    <s v="SAKTHI AUTO ANCILLARY  PVT.  "/>
    <m/>
    <s v="AABCB0064H"/>
    <m/>
    <m/>
    <s v="H4300228082004"/>
    <n v="430"/>
    <x v="7"/>
    <s v="06/08/2020"/>
    <n v="2638597"/>
    <n v="2600"/>
    <n v="234"/>
    <n v="234"/>
    <n v="0"/>
    <n v="0"/>
    <n v="2638597"/>
    <n v="234"/>
    <n v="0"/>
  </r>
  <r>
    <n v="1.3"/>
    <m/>
    <s v="039094300230"/>
    <s v="CHINMAYA INTERNATIONAL "/>
    <m/>
    <s v="AAATC0485D"/>
    <m/>
    <m/>
    <s v="H4300230082002"/>
    <n v="430"/>
    <x v="7"/>
    <s v="01/08/2020"/>
    <n v="343348"/>
    <n v="2600"/>
    <n v="234"/>
    <n v="234"/>
    <n v="0"/>
    <n v="0"/>
    <n v="343348"/>
    <n v="234"/>
    <n v="0"/>
  </r>
  <r>
    <n v="1.3"/>
    <m/>
    <s v="039094300232"/>
    <s v="SUPER SALES INDIA LTD"/>
    <m/>
    <s v="AADCS0650A"/>
    <m/>
    <m/>
    <s v="H4300232082001"/>
    <n v="430"/>
    <x v="7"/>
    <s v="04/08/2020"/>
    <n v="221167"/>
    <n v="2600"/>
    <n v="234"/>
    <n v="234"/>
    <n v="0"/>
    <n v="0"/>
    <n v="221167"/>
    <n v="234"/>
    <n v="0"/>
  </r>
  <r>
    <n v="1.3"/>
    <m/>
    <s v="039094300234"/>
    <s v="BLACK THUNDER THEME PARK[P]"/>
    <m/>
    <s v="AAACB3114B"/>
    <m/>
    <m/>
    <s v="H4300234082001"/>
    <n v="430"/>
    <x v="7"/>
    <s v="04/08/2020"/>
    <n v="334834"/>
    <n v="2600"/>
    <n v="234"/>
    <n v="234"/>
    <n v="0"/>
    <n v="0"/>
    <n v="334834"/>
    <n v="234"/>
    <n v="0"/>
  </r>
  <r>
    <n v="1.3"/>
    <m/>
    <s v="039094300235"/>
    <s v="ITC LIMITED,     UNIT  KOVAI,"/>
    <m/>
    <s v="AAACI5950L"/>
    <m/>
    <m/>
    <s v="H4300235082004"/>
    <n v="430"/>
    <x v="7"/>
    <s v="07/08/2020"/>
    <n v="2977924"/>
    <n v="3000"/>
    <n v="270"/>
    <n v="270"/>
    <n v="0"/>
    <n v="0"/>
    <n v="2977924"/>
    <n v="270"/>
    <n v="0"/>
  </r>
  <r>
    <n v="1.3"/>
    <m/>
    <s v="039094300250"/>
    <s v="DINESH TEXTILES"/>
    <m/>
    <s v="AABFD6202E"/>
    <m/>
    <m/>
    <s v="H4300250082002"/>
    <n v="430"/>
    <x v="7"/>
    <s v="06/08/2020"/>
    <n v="154772"/>
    <n v="2600"/>
    <n v="234"/>
    <n v="234"/>
    <n v="0"/>
    <n v="0"/>
    <n v="154772"/>
    <n v="234"/>
    <n v="0"/>
  </r>
  <r>
    <n v="1.3"/>
    <m/>
    <s v="039094300253"/>
    <s v="ESTATE OFFICER.TAMIL NADU "/>
    <m/>
    <s v="AAAJT2113M"/>
    <m/>
    <m/>
    <s v="H4300253082002"/>
    <n v="430"/>
    <x v="7"/>
    <s v="03/08/2020"/>
    <n v="658317"/>
    <n v="2600"/>
    <n v="234"/>
    <n v="234"/>
    <n v="0"/>
    <n v="0"/>
    <n v="658317"/>
    <n v="234"/>
    <n v="0"/>
  </r>
  <r>
    <n v="1.3"/>
    <m/>
    <s v="039094300258"/>
    <s v="THE PRINCIPAL, CENTRAL "/>
    <m/>
    <s v="1111111111"/>
    <m/>
    <m/>
    <s v="H4300258082002"/>
    <n v="430"/>
    <x v="7"/>
    <s v="03/08/2020"/>
    <n v="693515"/>
    <n v="2600"/>
    <n v="234"/>
    <n v="234"/>
    <n v="0"/>
    <n v="0"/>
    <n v="693515"/>
    <n v="234"/>
    <n v="0"/>
  </r>
  <r>
    <n v="1.3"/>
    <m/>
    <s v="039094300260"/>
    <s v="PREMIER  INSTRUMENTS &amp; "/>
    <m/>
    <s v="AABCP2380C"/>
    <m/>
    <m/>
    <s v="H4300260082001"/>
    <n v="430"/>
    <x v="7"/>
    <s v="01/08/2020"/>
    <n v="248365"/>
    <n v="2600"/>
    <n v="234"/>
    <n v="234"/>
    <n v="0"/>
    <n v="0"/>
    <n v="248365"/>
    <n v="234"/>
    <n v="0"/>
  </r>
  <r>
    <n v="1.3"/>
    <m/>
    <s v="039094300265"/>
    <s v="PRICOL  LIMITED (PLANT III)"/>
    <m/>
    <s v="AABCP2380C"/>
    <m/>
    <m/>
    <s v="H4300265082002"/>
    <n v="430"/>
    <x v="7"/>
    <s v="04/08/2020"/>
    <n v="4130435"/>
    <n v="2600"/>
    <n v="234"/>
    <n v="234"/>
    <n v="0"/>
    <n v="0"/>
    <n v="4130435"/>
    <n v="234"/>
    <n v="0"/>
  </r>
  <r>
    <n v="1.3"/>
    <m/>
    <s v="039094300271"/>
    <s v="AMBI PLY PANELS AND DOORS"/>
    <m/>
    <s v="AAMFA8076A"/>
    <m/>
    <m/>
    <s v="H4300271082001"/>
    <n v="430"/>
    <x v="7"/>
    <s v="03/08/2020"/>
    <n v="342775"/>
    <n v="2600"/>
    <n v="234"/>
    <n v="234"/>
    <n v="0"/>
    <n v="0"/>
    <n v="342775"/>
    <n v="234"/>
    <n v="0"/>
  </r>
  <r>
    <n v="1.3"/>
    <m/>
    <s v="039094300280"/>
    <s v="K.G.INFORMATION  SYSTEMS (P) "/>
    <m/>
    <s v="AABCK1447M"/>
    <m/>
    <m/>
    <s v="H4300280082001"/>
    <n v="430"/>
    <x v="7"/>
    <s v="03/08/2020"/>
    <n v="539046"/>
    <n v="2600"/>
    <n v="234"/>
    <n v="234"/>
    <n v="0"/>
    <n v="0"/>
    <n v="539046"/>
    <n v="234"/>
    <n v="0"/>
  </r>
  <r>
    <n v="1.3"/>
    <m/>
    <s v="039094300283"/>
    <s v="EMERALD JEWEL INDUSTRY INDIA "/>
    <m/>
    <s v="AABCE3430A"/>
    <m/>
    <m/>
    <s v="H4300283082002"/>
    <n v="430"/>
    <x v="7"/>
    <s v="06/08/2020"/>
    <n v="1080876"/>
    <n v="2600"/>
    <n v="234"/>
    <n v="234"/>
    <n v="0"/>
    <n v="0"/>
    <n v="1080876"/>
    <n v="234"/>
    <n v="0"/>
  </r>
  <r>
    <n v="1.3"/>
    <m/>
    <s v="039094300284"/>
    <s v="M/S KUNSONS PIPES P LTD"/>
    <m/>
    <s v="AACCK3029N"/>
    <m/>
    <m/>
    <s v="H4300284082001"/>
    <n v="430"/>
    <x v="7"/>
    <s v="03/08/2020"/>
    <n v="467235"/>
    <n v="2600"/>
    <n v="234"/>
    <n v="234"/>
    <n v="0"/>
    <n v="0"/>
    <n v="467235"/>
    <n v="234"/>
    <n v="0"/>
  </r>
  <r>
    <n v="1.3"/>
    <m/>
    <s v="039094300289"/>
    <s v="EXECUTIVE ENGINEER"/>
    <m/>
    <s v="AAALT0834F"/>
    <m/>
    <m/>
    <s v="H4300289082001"/>
    <n v="430"/>
    <x v="7"/>
    <s v="01/08/2020"/>
    <n v="1221697"/>
    <n v="2600"/>
    <n v="234"/>
    <n v="234"/>
    <n v="0"/>
    <n v="0"/>
    <n v="1221697"/>
    <n v="234"/>
    <n v="0"/>
  </r>
  <r>
    <n v="1.3"/>
    <m/>
    <s v="039094300297"/>
    <s v="INDROLA STEEL ROLLING MILLS "/>
    <m/>
    <s v="AABCI1200J"/>
    <m/>
    <m/>
    <s v="H4300297082004"/>
    <n v="430"/>
    <x v="7"/>
    <s v="06/08/2020"/>
    <n v="602283"/>
    <n v="2600"/>
    <n v="234"/>
    <n v="234"/>
    <n v="0"/>
    <n v="0"/>
    <n v="602283"/>
    <n v="234"/>
    <n v="0"/>
  </r>
  <r>
    <n v="1.3"/>
    <m/>
    <s v="039094300298"/>
    <s v="SALZER ELECTRONICS LIMITED,"/>
    <m/>
    <s v="AAECS3411L"/>
    <m/>
    <m/>
    <s v="H4300298082001"/>
    <n v="430"/>
    <x v="7"/>
    <s v="07/08/2020"/>
    <n v="211178"/>
    <n v="2600"/>
    <n v="234"/>
    <n v="234"/>
    <n v="0"/>
    <n v="0"/>
    <n v="211178"/>
    <n v="234"/>
    <n v="0"/>
  </r>
  <r>
    <n v="1.3"/>
    <m/>
    <s v="039094300302"/>
    <s v="SREE SARAVANABALAJI TEXTILES "/>
    <m/>
    <s v="AAFCS9202E"/>
    <m/>
    <m/>
    <s v="H4300302082001"/>
    <n v="430"/>
    <x v="7"/>
    <s v="04/08/2020"/>
    <n v="675432"/>
    <n v="0"/>
    <n v="0"/>
    <n v="0"/>
    <n v="0"/>
    <n v="0"/>
    <n v="675432"/>
    <n v="0"/>
    <n v="0"/>
  </r>
  <r>
    <n v="1.3"/>
    <m/>
    <s v="039094300304"/>
    <s v="SANTHI CASTING WORKS,"/>
    <m/>
    <s v="AFAPK5301D"/>
    <m/>
    <m/>
    <s v="H4300304082001"/>
    <n v="430"/>
    <x v="7"/>
    <s v="04/08/2020"/>
    <n v="1027877"/>
    <n v="2600"/>
    <n v="234"/>
    <n v="234"/>
    <n v="0"/>
    <n v="0"/>
    <n v="1027877"/>
    <n v="234"/>
    <n v="0"/>
  </r>
  <r>
    <n v="1.3"/>
    <m/>
    <s v="039094300306"/>
    <s v="BALAJI SUPER ALLOYS."/>
    <m/>
    <s v="AAGFB0960L"/>
    <m/>
    <m/>
    <s v="H4300306082001"/>
    <n v="430"/>
    <x v="7"/>
    <s v="04/08/2020"/>
    <n v="416026"/>
    <n v="2600"/>
    <n v="234"/>
    <n v="234"/>
    <n v="0"/>
    <n v="0"/>
    <n v="416026"/>
    <n v="234"/>
    <n v="0"/>
  </r>
  <r>
    <n v="1.3"/>
    <m/>
    <s v="039094300308"/>
    <s v="SREE KAILAII SPINNERS (P) LTD"/>
    <m/>
    <s v="AAJCS5384H"/>
    <m/>
    <m/>
    <s v="H4300308082008"/>
    <n v="430"/>
    <x v="7"/>
    <s v="03/08/2020"/>
    <n v="276017"/>
    <n v="0"/>
    <n v="0"/>
    <n v="0"/>
    <n v="0"/>
    <n v="0"/>
    <n v="276017"/>
    <n v="0"/>
    <n v="0"/>
  </r>
  <r>
    <n v="1.3"/>
    <m/>
    <s v="039094300312"/>
    <s v="K.C. RAMASAMY,"/>
    <m/>
    <s v="AFZPR5293Q"/>
    <m/>
    <m/>
    <s v="H4300312082002"/>
    <n v="430"/>
    <x v="7"/>
    <s v="04/08/2020"/>
    <n v="218434"/>
    <n v="2600"/>
    <n v="234"/>
    <n v="234"/>
    <n v="0"/>
    <n v="0"/>
    <n v="218434"/>
    <n v="234"/>
    <n v="0"/>
  </r>
  <r>
    <n v="1.3"/>
    <m/>
    <s v="039094300314"/>
    <s v="RAJINIKANTH FOUNDATION"/>
    <m/>
    <s v="ADDPR3075L"/>
    <m/>
    <m/>
    <s v="H4300314082003"/>
    <n v="430"/>
    <x v="7"/>
    <s v="04/08/2020"/>
    <n v="314918"/>
    <n v="2600"/>
    <n v="234"/>
    <n v="234"/>
    <n v="0"/>
    <n v="0"/>
    <n v="314918"/>
    <n v="234"/>
    <n v="0"/>
  </r>
  <r>
    <n v="1.3"/>
    <m/>
    <s v="039094300320"/>
    <s v="KONGUNADU AIR PRODUCT (P) "/>
    <m/>
    <s v="AACCK4100G"/>
    <m/>
    <m/>
    <s v="H4300320082002"/>
    <n v="430"/>
    <x v="7"/>
    <s v="03/08/2020"/>
    <n v="70765"/>
    <n v="2600"/>
    <n v="234"/>
    <n v="234"/>
    <n v="0"/>
    <n v="0"/>
    <n v="70765"/>
    <n v="234"/>
    <n v="0"/>
  </r>
  <r>
    <n v="1.3"/>
    <m/>
    <s v="039094300326"/>
    <s v="PEEKAY STEEL CASTINGS (P) LTD."/>
    <m/>
    <s v="AABCP3517H"/>
    <m/>
    <m/>
    <s v="H4300326082001"/>
    <n v="430"/>
    <x v="7"/>
    <s v="04/08/2020"/>
    <n v="2532938"/>
    <n v="2600"/>
    <n v="234"/>
    <n v="234"/>
    <n v="0"/>
    <n v="0"/>
    <n v="2532938"/>
    <n v="234"/>
    <n v="0"/>
  </r>
  <r>
    <n v="1.3"/>
    <m/>
    <s v="039094300327"/>
    <s v="ATHIPARASAKTHI ALLOY STEELS "/>
    <m/>
    <s v="AABCK6794M"/>
    <m/>
    <m/>
    <s v="H4300327082001"/>
    <n v="430"/>
    <x v="7"/>
    <s v="03/08/2020"/>
    <n v="234278"/>
    <n v="2600"/>
    <n v="234"/>
    <n v="234"/>
    <n v="0"/>
    <n v="0"/>
    <n v="234278"/>
    <n v="234"/>
    <n v="0"/>
  </r>
  <r>
    <n v="1.3"/>
    <m/>
    <s v="039094300334"/>
    <s v="VEE YES ALLOYS (P) LTD.,"/>
    <m/>
    <s v="AAACV6381N"/>
    <m/>
    <m/>
    <s v="H4300334082001"/>
    <n v="430"/>
    <x v="7"/>
    <s v="04/08/2020"/>
    <n v="596900"/>
    <n v="2600"/>
    <n v="234"/>
    <n v="234"/>
    <n v="0"/>
    <n v="0"/>
    <n v="596900"/>
    <n v="234"/>
    <n v="0"/>
  </r>
  <r>
    <n v="1.3"/>
    <m/>
    <s v="039094300342"/>
    <s v="I.T.C. LIMITED,  P.S.P.D, UNIT "/>
    <m/>
    <s v="AAACI5950L"/>
    <m/>
    <m/>
    <s v="H4300342082005"/>
    <n v="430"/>
    <x v="7"/>
    <s v="07/08/2020"/>
    <n v="319871"/>
    <n v="2600"/>
    <n v="234"/>
    <n v="234"/>
    <n v="0"/>
    <n v="0"/>
    <n v="319871"/>
    <n v="234"/>
    <n v="0"/>
  </r>
  <r>
    <n v="1.3"/>
    <m/>
    <s v="039094300347"/>
    <s v="SUBA PLASTICS PRIVATE LTD."/>
    <m/>
    <s v="AAJCS5160P"/>
    <m/>
    <m/>
    <s v="H4300347082001"/>
    <n v="430"/>
    <x v="7"/>
    <s v="03/08/2020"/>
    <n v="569973"/>
    <n v="2600"/>
    <n v="234"/>
    <n v="234"/>
    <n v="0"/>
    <n v="0"/>
    <n v="569973"/>
    <n v="234"/>
    <n v="0"/>
  </r>
  <r>
    <n v="1.3"/>
    <m/>
    <s v="039094300355"/>
    <s v="RAMANANDA ADIGALAR "/>
    <m/>
    <s v="AAATR3640M"/>
    <m/>
    <m/>
    <s v="H4300355082001"/>
    <n v="430"/>
    <x v="7"/>
    <s v="03/08/2020"/>
    <n v="1712014"/>
    <n v="2600"/>
    <n v="234"/>
    <n v="234"/>
    <n v="0"/>
    <n v="0"/>
    <n v="1712014"/>
    <n v="234"/>
    <n v="0"/>
  </r>
  <r>
    <n v="1.3"/>
    <m/>
    <s v="039094300356"/>
    <s v="FINE CAST INDUSTRIES,"/>
    <m/>
    <s v="AAAFF9592J"/>
    <m/>
    <m/>
    <s v="H4300356082001"/>
    <n v="430"/>
    <x v="7"/>
    <s v="03/08/2020"/>
    <n v="943298"/>
    <n v="2600"/>
    <n v="234"/>
    <n v="234"/>
    <n v="0"/>
    <n v="0"/>
    <n v="943298"/>
    <n v="234"/>
    <n v="0"/>
  </r>
  <r>
    <n v="1.3"/>
    <m/>
    <s v="039094300359"/>
    <s v="SRI RAMAKRISHNA ENGINEERING "/>
    <m/>
    <s v="AABTS1080P"/>
    <m/>
    <m/>
    <s v="H4300359082001"/>
    <n v="430"/>
    <x v="7"/>
    <s v="03/08/2020"/>
    <n v="453164"/>
    <n v="2600"/>
    <n v="234"/>
    <n v="234"/>
    <n v="0"/>
    <n v="0"/>
    <n v="453164"/>
    <n v="234"/>
    <n v="0"/>
  </r>
  <r>
    <n v="1.3"/>
    <m/>
    <s v="039094300360"/>
    <s v="RAJSHANTHI  SPINNERS"/>
    <m/>
    <s v="AADFR8746H"/>
    <m/>
    <m/>
    <s v="H4300360082003"/>
    <n v="430"/>
    <x v="7"/>
    <s v="06/08/2020"/>
    <n v="171247"/>
    <n v="2600"/>
    <n v="234"/>
    <n v="234"/>
    <n v="0"/>
    <n v="0"/>
    <n v="171247"/>
    <n v="234"/>
    <n v="0"/>
  </r>
  <r>
    <n v="1.3"/>
    <m/>
    <s v="039094300362"/>
    <s v="MICRO SPINTEX (P) LTD.,"/>
    <m/>
    <s v="AADCM1675R"/>
    <m/>
    <m/>
    <s v="H4300362082002"/>
    <n v="430"/>
    <x v="7"/>
    <s v="03/08/2020"/>
    <n v="709991"/>
    <n v="2600"/>
    <n v="234"/>
    <n v="234"/>
    <n v="0"/>
    <n v="0"/>
    <n v="709991"/>
    <n v="234"/>
    <n v="0"/>
  </r>
  <r>
    <n v="1.3"/>
    <m/>
    <s v="039094300367"/>
    <s v="BLUEMOUNT  CASTINGS  PVT. "/>
    <m/>
    <s v="AABCB2171R"/>
    <m/>
    <m/>
    <s v="H4300367082001"/>
    <n v="430"/>
    <x v="7"/>
    <s v="03/08/2020"/>
    <n v="832423"/>
    <n v="2600"/>
    <n v="234"/>
    <n v="234"/>
    <n v="0"/>
    <n v="0"/>
    <n v="832423"/>
    <n v="234"/>
    <n v="0"/>
  </r>
  <r>
    <n v="1.3"/>
    <m/>
    <s v="039094300377"/>
    <s v="AMRUTHAM SPINKNITS"/>
    <m/>
    <s v="AAMFA1966H"/>
    <m/>
    <m/>
    <s v="H4300377082002"/>
    <n v="430"/>
    <x v="7"/>
    <s v="04/08/2020"/>
    <n v="167995"/>
    <n v="2600"/>
    <n v="234"/>
    <n v="234"/>
    <n v="0"/>
    <n v="0"/>
    <n v="167995"/>
    <n v="234"/>
    <n v="0"/>
  </r>
  <r>
    <n v="1.3"/>
    <m/>
    <s v="039094300378"/>
    <s v="MARUDHAMALAI SRI "/>
    <m/>
    <s v="AAFFM6941F"/>
    <m/>
    <m/>
    <s v="H4300378082001"/>
    <n v="430"/>
    <x v="7"/>
    <s v="07/08/2020"/>
    <n v="944319"/>
    <n v="2600"/>
    <n v="234"/>
    <n v="234"/>
    <n v="0"/>
    <n v="0"/>
    <n v="944319"/>
    <n v="234"/>
    <n v="0"/>
  </r>
  <r>
    <n v="1.3"/>
    <m/>
    <s v="039094300382"/>
    <s v="SANTHOSH SPINNING MILLS"/>
    <m/>
    <s v="AAPFS2483L"/>
    <m/>
    <m/>
    <s v="H4300382082001"/>
    <n v="430"/>
    <x v="7"/>
    <s v="07/08/2020"/>
    <n v="347739"/>
    <n v="2600"/>
    <n v="234"/>
    <n v="234"/>
    <n v="0"/>
    <n v="0"/>
    <n v="347739"/>
    <n v="234"/>
    <n v="0"/>
  </r>
  <r>
    <n v="1.3"/>
    <m/>
    <s v="039094300396"/>
    <s v=" ELTEX SUPER CASTINGS PN "/>
    <m/>
    <s v="AAACK6029N"/>
    <m/>
    <m/>
    <s v="H4300396082004"/>
    <n v="430"/>
    <x v="7"/>
    <s v="04/08/2020"/>
    <n v="1147501"/>
    <n v="2600"/>
    <n v="234"/>
    <n v="234"/>
    <n v="0"/>
    <n v="0"/>
    <n v="1147501"/>
    <n v="234"/>
    <n v="0"/>
  </r>
  <r>
    <n v="1.3"/>
    <m/>
    <s v="039094300397"/>
    <s v="VENKATESWARA BLUE METALS,"/>
    <m/>
    <s v="AACFV7901P"/>
    <m/>
    <m/>
    <s v="H4300397082001"/>
    <n v="430"/>
    <x v="7"/>
    <s v="03/08/2020"/>
    <n v="1804550"/>
    <n v="2600"/>
    <n v="234"/>
    <n v="234"/>
    <n v="0"/>
    <n v="0"/>
    <n v="1804550"/>
    <n v="234"/>
    <n v="0"/>
  </r>
  <r>
    <n v="1.3"/>
    <m/>
    <s v="039094300404"/>
    <s v="DBS TEXTILES (P) LTD"/>
    <m/>
    <s v="AACCD6140K"/>
    <m/>
    <m/>
    <s v="H4300404082001"/>
    <n v="430"/>
    <x v="7"/>
    <s v="03/08/2020"/>
    <n v="142054"/>
    <n v="2600"/>
    <n v="234"/>
    <n v="234"/>
    <n v="0"/>
    <n v="0"/>
    <n v="142054"/>
    <n v="234"/>
    <n v="0"/>
  </r>
  <r>
    <n v="1.3"/>
    <m/>
    <s v="039094300405"/>
    <s v="RAMANI TEX"/>
    <m/>
    <s v="AALFM4647C"/>
    <m/>
    <m/>
    <s v="H4300405082001"/>
    <n v="430"/>
    <x v="7"/>
    <s v="03/08/2020"/>
    <n v="51607"/>
    <n v="2600"/>
    <n v="234"/>
    <n v="234"/>
    <n v="0"/>
    <n v="0"/>
    <n v="51607"/>
    <n v="234"/>
    <n v="0"/>
  </r>
  <r>
    <n v="1.3"/>
    <m/>
    <s v="039094300422"/>
    <s v="KGISL TRUST"/>
    <m/>
    <s v="AAATK3446Q"/>
    <m/>
    <m/>
    <s v="H4300422082002"/>
    <n v="430"/>
    <x v="7"/>
    <s v="08/08/2020"/>
    <n v="1118692"/>
    <n v="2600"/>
    <n v="234"/>
    <n v="234"/>
    <n v="0"/>
    <n v="0"/>
    <n v="1118692"/>
    <n v="234"/>
    <n v="0"/>
  </r>
  <r>
    <n v="1.3"/>
    <m/>
    <s v="039094300426"/>
    <s v="KENTEX ENGINEERING WORKS "/>
    <m/>
    <s v="AACHB1973K"/>
    <m/>
    <m/>
    <s v="H4300426082001"/>
    <n v="430"/>
    <x v="7"/>
    <s v="04/08/2020"/>
    <n v="358446"/>
    <n v="2600"/>
    <n v="234"/>
    <n v="234"/>
    <n v="0"/>
    <n v="0"/>
    <n v="358446"/>
    <n v="234"/>
    <n v="0"/>
  </r>
  <r>
    <n v="1.3"/>
    <m/>
    <s v="039094300431"/>
    <s v="SRI PRANAV COTSPIN"/>
    <m/>
    <s v="ABOFS1320C"/>
    <m/>
    <m/>
    <s v="H4300431082001"/>
    <n v="430"/>
    <x v="7"/>
    <s v="03/08/2020"/>
    <n v="548192"/>
    <n v="2600"/>
    <n v="234"/>
    <n v="234"/>
    <n v="0"/>
    <n v="0"/>
    <n v="548192"/>
    <n v="234"/>
    <n v="0"/>
  </r>
  <r>
    <n v="1.3"/>
    <m/>
    <s v="039094300433"/>
    <s v="ALAMELU BALAJI SPINNING MILLS "/>
    <m/>
    <s v="AACCA4072D"/>
    <m/>
    <m/>
    <s v="H4300433082002"/>
    <n v="430"/>
    <x v="7"/>
    <s v="04/08/2020"/>
    <n v="2820784"/>
    <n v="2600"/>
    <n v="234"/>
    <n v="234"/>
    <n v="0"/>
    <n v="0"/>
    <n v="2820784"/>
    <n v="234"/>
    <n v="0"/>
  </r>
  <r>
    <n v="1.3"/>
    <m/>
    <s v="039094300443"/>
    <s v="SRI ARUNACHALA SPINTEX (P) LTD"/>
    <m/>
    <s v="AAYCS7787H"/>
    <m/>
    <m/>
    <s v="H4300443082001"/>
    <n v="430"/>
    <x v="7"/>
    <s v="03/08/2020"/>
    <n v="719105"/>
    <n v="2600"/>
    <n v="234"/>
    <n v="234"/>
    <n v="0"/>
    <n v="0"/>
    <n v="719105"/>
    <n v="234"/>
    <n v="0"/>
  </r>
  <r>
    <n v="1.3"/>
    <m/>
    <s v="039094300444"/>
    <s v="AQUASUB ENGINEERING "/>
    <m/>
    <s v="AADFA8028P"/>
    <m/>
    <m/>
    <s v="H4300444082001"/>
    <n v="430"/>
    <x v="7"/>
    <s v="09/08/2020"/>
    <n v="3470115"/>
    <n v="3000"/>
    <n v="270"/>
    <n v="270"/>
    <n v="0"/>
    <n v="0"/>
    <n v="3470115"/>
    <n v="270"/>
    <n v="0"/>
  </r>
  <r>
    <n v="1.3"/>
    <m/>
    <s v="039094300449"/>
    <s v="PRESSMATIC ENGINEERS INDIA "/>
    <m/>
    <s v="AAECP 5965G"/>
    <m/>
    <m/>
    <s v="H4300449082001"/>
    <n v="430"/>
    <x v="7"/>
    <s v="01/08/2020"/>
    <n v="72347"/>
    <n v="2600"/>
    <n v="234"/>
    <n v="234"/>
    <n v="0"/>
    <n v="0"/>
    <n v="72347"/>
    <n v="234"/>
    <n v="0"/>
  </r>
  <r>
    <n v="1.3"/>
    <m/>
    <s v="039094300452"/>
    <s v="SALZER  ELECTRONICS LTD"/>
    <m/>
    <s v="AAECS3411L"/>
    <m/>
    <m/>
    <s v="H4300452082002"/>
    <n v="430"/>
    <x v="7"/>
    <s v="07/08/2020"/>
    <n v="432250"/>
    <n v="2600"/>
    <n v="234"/>
    <n v="234"/>
    <n v="0"/>
    <n v="0"/>
    <n v="432250"/>
    <n v="234"/>
    <n v="0"/>
  </r>
  <r>
    <n v="1.3"/>
    <m/>
    <s v="039094300464"/>
    <s v="AADHI VINAYAGA SPINNERS"/>
    <m/>
    <s v="AAJFA5842K"/>
    <m/>
    <m/>
    <s v="H4300464082001"/>
    <n v="430"/>
    <x v="7"/>
    <s v="04/08/2020"/>
    <n v="334616"/>
    <n v="2600"/>
    <n v="234"/>
    <n v="234"/>
    <n v="0"/>
    <n v="0"/>
    <n v="334616"/>
    <n v="234"/>
    <n v="0"/>
  </r>
  <r>
    <n v="1.3"/>
    <m/>
    <s v="039094300466"/>
    <s v="SRI THIRUMALAI RAJARAJESWARI "/>
    <m/>
    <s v="ABCFS8353B"/>
    <m/>
    <m/>
    <s v="H4300466082002"/>
    <n v="430"/>
    <x v="7"/>
    <s v="04/08/2020"/>
    <n v="546189"/>
    <n v="2600"/>
    <n v="234"/>
    <n v="234"/>
    <n v="0"/>
    <n v="0"/>
    <n v="546189"/>
    <n v="234"/>
    <n v="0"/>
  </r>
  <r>
    <n v="1.3"/>
    <m/>
    <s v="039094300468"/>
    <s v="SRI VISHNU FOUNDRIES"/>
    <m/>
    <s v="ABHFS6590F"/>
    <m/>
    <m/>
    <s v="H4300468082001"/>
    <n v="430"/>
    <x v="7"/>
    <s v="03/08/2020"/>
    <n v="1194194"/>
    <n v="2600"/>
    <n v="234"/>
    <n v="234"/>
    <n v="0"/>
    <n v="0"/>
    <n v="1194194"/>
    <n v="234"/>
    <n v="0"/>
  </r>
  <r>
    <n v="1.3"/>
    <m/>
    <s v="039094300473"/>
    <s v="ANUGRAHA VALVE CASTINGS "/>
    <m/>
    <s v="AACCA2285Q"/>
    <m/>
    <m/>
    <s v="H4300473082001"/>
    <n v="430"/>
    <x v="7"/>
    <s v="03/08/2020"/>
    <n v="2067671"/>
    <n v="2600"/>
    <n v="234"/>
    <n v="234"/>
    <n v="0"/>
    <n v="0"/>
    <n v="2067671"/>
    <n v="234"/>
    <n v="0"/>
  </r>
  <r>
    <n v="1.3"/>
    <m/>
    <s v="039094300479"/>
    <s v="SARAVANA BLUE METALS "/>
    <m/>
    <s v="ABGFS1230B"/>
    <m/>
    <m/>
    <s v="H4300479082001"/>
    <n v="430"/>
    <x v="7"/>
    <s v="03/08/2020"/>
    <n v="920696"/>
    <n v="2600"/>
    <n v="234"/>
    <n v="234"/>
    <n v="0"/>
    <n v="0"/>
    <n v="920696"/>
    <n v="234"/>
    <n v="0"/>
  </r>
  <r>
    <n v="1.3"/>
    <m/>
    <s v="039094300480"/>
    <s v="RSM AUTOKAST LTD"/>
    <m/>
    <s v="AABCR4344J"/>
    <m/>
    <m/>
    <s v="H4300480082003"/>
    <n v="430"/>
    <x v="7"/>
    <s v="04/08/2020"/>
    <n v="1593818"/>
    <n v="2600"/>
    <n v="234"/>
    <n v="234"/>
    <n v="0"/>
    <n v="0"/>
    <n v="1593818"/>
    <n v="234"/>
    <n v="0"/>
  </r>
  <r>
    <n v="1.3"/>
    <m/>
    <s v="039094300481"/>
    <s v="SRI STEEL INDUSTRIES"/>
    <m/>
    <s v="ABMFS0139F"/>
    <m/>
    <m/>
    <s v="H4300481082001"/>
    <n v="430"/>
    <x v="7"/>
    <s v="03/08/2020"/>
    <n v="1010324"/>
    <n v="2600"/>
    <n v="234"/>
    <n v="234"/>
    <n v="0"/>
    <n v="0"/>
    <n v="1010324"/>
    <n v="234"/>
    <n v="0"/>
  </r>
  <r>
    <n v="1.3"/>
    <m/>
    <s v="039094300485"/>
    <s v="LAKSHMI MACHINE WORKS LTD "/>
    <m/>
    <s v="AAACL5244N"/>
    <m/>
    <m/>
    <s v="H4300485082003"/>
    <n v="430"/>
    <x v="7"/>
    <s v="04/08/2020"/>
    <n v="354104"/>
    <n v="2600"/>
    <n v="234"/>
    <n v="234"/>
    <n v="0"/>
    <n v="0"/>
    <n v="354104"/>
    <n v="234"/>
    <n v="0"/>
  </r>
  <r>
    <n v="1.3"/>
    <m/>
    <s v="039094300495"/>
    <s v="INDROLA STEEL ROLLING "/>
    <m/>
    <s v="AABCI1200J"/>
    <m/>
    <m/>
    <s v="H4300495082002"/>
    <n v="430"/>
    <x v="7"/>
    <s v="03/08/2020"/>
    <n v="1096823"/>
    <n v="2600"/>
    <n v="234"/>
    <n v="234"/>
    <n v="0"/>
    <n v="0"/>
    <n v="1096823"/>
    <n v="234"/>
    <n v="0"/>
  </r>
  <r>
    <n v="1.3"/>
    <m/>
    <s v="039094300501"/>
    <s v="AQUASUB ENGINEERNG "/>
    <m/>
    <s v="AADFA8028P"/>
    <m/>
    <m/>
    <s v="H4300501082003"/>
    <n v="430"/>
    <x v="7"/>
    <s v="09/08/2020"/>
    <n v="1419132"/>
    <n v="2600"/>
    <n v="234"/>
    <n v="234"/>
    <n v="0"/>
    <n v="0"/>
    <n v="1419132"/>
    <n v="234"/>
    <n v="0"/>
  </r>
  <r>
    <n v="1.3"/>
    <m/>
    <s v="039094300502"/>
    <s v="SRI KUMARAN ALLOYS (P) LTD"/>
    <m/>
    <s v="AALCS4590B"/>
    <m/>
    <m/>
    <s v="H4300502082001"/>
    <n v="430"/>
    <x v="7"/>
    <s v="03/08/2020"/>
    <n v="781531"/>
    <n v="2600"/>
    <n v="234"/>
    <n v="234"/>
    <n v="0"/>
    <n v="0"/>
    <n v="781531"/>
    <n v="234"/>
    <n v="0"/>
  </r>
  <r>
    <n v="1.3"/>
    <m/>
    <s v="039094300509"/>
    <s v="GOMAATHI COTSPIN(COVAI) "/>
    <m/>
    <s v="AACCG5253A"/>
    <m/>
    <m/>
    <s v="H4300509082002"/>
    <n v="430"/>
    <x v="7"/>
    <s v="04/08/2020"/>
    <n v="757263"/>
    <n v="2600"/>
    <n v="234"/>
    <n v="234"/>
    <n v="0"/>
    <n v="0"/>
    <n v="757263"/>
    <n v="234"/>
    <n v="0"/>
  </r>
  <r>
    <n v="1.3"/>
    <m/>
    <s v="039094300517"/>
    <s v="VEEJAY LAKSHMI ENGINEERING "/>
    <m/>
    <s v="AAACV7207R"/>
    <m/>
    <m/>
    <s v="H4300517082002"/>
    <n v="430"/>
    <x v="7"/>
    <s v="06/08/2020"/>
    <n v="216057"/>
    <n v="2600"/>
    <n v="234"/>
    <n v="234"/>
    <n v="0"/>
    <n v="0"/>
    <n v="216057"/>
    <n v="234"/>
    <n v="0"/>
  </r>
  <r>
    <n v="1.3"/>
    <m/>
    <s v="039094300523"/>
    <s v="SALZER ELECTRONICS LTD, UNIT "/>
    <m/>
    <s v="AAMCS7364N"/>
    <m/>
    <m/>
    <s v="H4300523082002"/>
    <n v="430"/>
    <x v="7"/>
    <s v="07/08/2020"/>
    <n v="199516"/>
    <n v="2600"/>
    <n v="234"/>
    <n v="234"/>
    <n v="0"/>
    <n v="0"/>
    <n v="199516"/>
    <n v="234"/>
    <n v="0"/>
  </r>
  <r>
    <n v="1.3"/>
    <m/>
    <s v="039094300525"/>
    <s v="THE EXECUTIVE ENGINEER/TWAD "/>
    <m/>
    <s v="null"/>
    <m/>
    <m/>
    <s v="H4300525082001"/>
    <n v="430"/>
    <x v="7"/>
    <s v="01/08/2020"/>
    <n v="520349"/>
    <n v="2600"/>
    <n v="234"/>
    <n v="234"/>
    <n v="0"/>
    <n v="0"/>
    <n v="520349"/>
    <n v="234"/>
    <n v="0"/>
  </r>
  <r>
    <n v="1.3"/>
    <m/>
    <s v="039094300530"/>
    <s v="THE EXECUTIVE ENGINEER /TWAD "/>
    <m/>
    <s v="null"/>
    <m/>
    <m/>
    <s v="H4300530082001"/>
    <n v="430"/>
    <x v="7"/>
    <s v="01/08/2020"/>
    <n v="628942"/>
    <n v="2600"/>
    <n v="234"/>
    <n v="234"/>
    <n v="0"/>
    <n v="0"/>
    <n v="628942"/>
    <n v="234"/>
    <n v="0"/>
  </r>
  <r>
    <n v="1.3"/>
    <m/>
    <s v="039094300533"/>
    <s v="THE EXECUTIVE "/>
    <m/>
    <s v="null"/>
    <m/>
    <m/>
    <s v="H4300533082001"/>
    <n v="430"/>
    <x v="7"/>
    <s v="01/08/2020"/>
    <n v="639504"/>
    <n v="2600"/>
    <n v="234"/>
    <n v="234"/>
    <n v="0"/>
    <n v="0"/>
    <n v="639504"/>
    <n v="234"/>
    <n v="0"/>
  </r>
  <r>
    <n v="1.3"/>
    <m/>
    <s v="039094300535"/>
    <s v="MANTRA INDUSTRIES LTD.,"/>
    <m/>
    <s v="AAGCM0975M"/>
    <m/>
    <m/>
    <s v="H4300535082001"/>
    <n v="430"/>
    <x v="7"/>
    <s v="01/08/2020"/>
    <n v="187293"/>
    <n v="2600"/>
    <n v="234"/>
    <n v="234"/>
    <n v="0"/>
    <n v="0"/>
    <n v="187293"/>
    <n v="234"/>
    <n v="0"/>
  </r>
  <r>
    <n v="1.3"/>
    <m/>
    <s v="039094300538"/>
    <s v="SALZAR ELECTRONICS LTD.,UNIT I"/>
    <m/>
    <s v="AAECS3411L"/>
    <m/>
    <m/>
    <s v="H4300538082002"/>
    <n v="430"/>
    <x v="7"/>
    <s v="07/08/2020"/>
    <n v="348859"/>
    <n v="2600"/>
    <n v="234"/>
    <n v="234"/>
    <n v="0"/>
    <n v="0"/>
    <n v="348859"/>
    <n v="234"/>
    <n v="0"/>
  </r>
  <r>
    <n v="1.3"/>
    <m/>
    <s v="039094300539"/>
    <s v="SHRI MASANIYAMMAN THUNAI "/>
    <m/>
    <s v="AAJCS1062J"/>
    <m/>
    <m/>
    <s v="H4300539082002"/>
    <n v="430"/>
    <x v="7"/>
    <s v="04/08/2020"/>
    <n v="332909"/>
    <n v="2600"/>
    <n v="234"/>
    <n v="234"/>
    <n v="0"/>
    <n v="0"/>
    <n v="332909"/>
    <n v="234"/>
    <n v="0"/>
  </r>
  <r>
    <n v="1.3"/>
    <m/>
    <s v="039094300540"/>
    <s v="AQUASUB ENGINEERING (WIRE "/>
    <m/>
    <s v="AADFA8028P"/>
    <m/>
    <m/>
    <s v="H4300540082001"/>
    <n v="430"/>
    <x v="7"/>
    <s v="07/08/2020"/>
    <n v="102006"/>
    <n v="2600"/>
    <n v="234"/>
    <n v="234"/>
    <n v="0"/>
    <n v="0"/>
    <n v="102006"/>
    <n v="234"/>
    <n v="0"/>
  </r>
  <r>
    <n v="1.3"/>
    <m/>
    <s v="039094300542"/>
    <s v="KOVAI KALAIMAGAL EDUCATIONAL "/>
    <m/>
    <s v="AAATK7053M"/>
    <m/>
    <m/>
    <s v="H4300542082002"/>
    <n v="430"/>
    <x v="7"/>
    <s v="03/08/2020"/>
    <n v="254532"/>
    <n v="2600"/>
    <n v="234"/>
    <n v="234"/>
    <n v="0"/>
    <n v="0"/>
    <n v="254532"/>
    <n v="234"/>
    <n v="0"/>
  </r>
  <r>
    <n v="1.3"/>
    <m/>
    <s v="039094300548"/>
    <s v="COIMBATORE ANAMALAIS "/>
    <m/>
    <s v="AABCC2462L"/>
    <m/>
    <m/>
    <s v="H4300548082001"/>
    <n v="430"/>
    <x v="7"/>
    <s v="04/08/2020"/>
    <n v="181212"/>
    <n v="2600"/>
    <n v="234"/>
    <n v="234"/>
    <n v="0"/>
    <n v="0"/>
    <n v="181212"/>
    <n v="234"/>
    <n v="0"/>
  </r>
  <r>
    <n v="1.3"/>
    <m/>
    <s v="039094300549"/>
    <s v="TKL KNITS (INDIA) PVT LTD"/>
    <m/>
    <s v="AAFCT2591M"/>
    <m/>
    <m/>
    <s v="H4300549082001"/>
    <n v="430"/>
    <x v="7"/>
    <s v="03/08/2020"/>
    <n v="548617"/>
    <n v="2600"/>
    <n v="234"/>
    <n v="234"/>
    <n v="0"/>
    <n v="0"/>
    <n v="548617"/>
    <n v="234"/>
    <n v="0"/>
  </r>
  <r>
    <n v="1.3"/>
    <m/>
    <s v="039094300550"/>
    <s v="RAMESH IRON AND STEEL "/>
    <m/>
    <s v="AAECR3728H"/>
    <m/>
    <m/>
    <s v="H4300550082001"/>
    <n v="430"/>
    <x v="7"/>
    <s v="03/08/2020"/>
    <n v="356394"/>
    <n v="2600"/>
    <n v="234"/>
    <n v="234"/>
    <n v="0"/>
    <n v="0"/>
    <n v="356394"/>
    <n v="234"/>
    <n v="0"/>
  </r>
  <r>
    <n v="1.3"/>
    <m/>
    <s v="039094300552"/>
    <s v="SUN ALLOYS"/>
    <m/>
    <s v="ABMFS5322G"/>
    <m/>
    <m/>
    <s v="H4300552082002"/>
    <n v="430"/>
    <x v="7"/>
    <s v="04/08/2020"/>
    <n v="315666"/>
    <n v="2600"/>
    <n v="234"/>
    <n v="234"/>
    <n v="0"/>
    <n v="0"/>
    <n v="315666"/>
    <n v="234"/>
    <n v="0"/>
  </r>
  <r>
    <n v="1.3"/>
    <m/>
    <s v="039094300555"/>
    <s v="HEROTEK STEEL AND ALLOYS"/>
    <m/>
    <s v="AAHFH8060N"/>
    <m/>
    <m/>
    <s v="H4300555082001"/>
    <n v="430"/>
    <x v="7"/>
    <s v="03/08/2020"/>
    <n v="677726"/>
    <n v="2600"/>
    <n v="234"/>
    <n v="234"/>
    <n v="0"/>
    <n v="0"/>
    <n v="677726"/>
    <n v="234"/>
    <n v="0"/>
  </r>
  <r>
    <n v="1.3"/>
    <m/>
    <s v="039094300560"/>
    <s v="SUPERINTENDING ENGINEER"/>
    <m/>
    <s v="aaaaaaaaaa"/>
    <m/>
    <m/>
    <s v="H4300560082001"/>
    <n v="430"/>
    <x v="7"/>
    <s v="01/08/2020"/>
    <n v="162842"/>
    <n v="2600"/>
    <n v="234"/>
    <n v="234"/>
    <n v="0"/>
    <n v="0"/>
    <n v="162842"/>
    <n v="234"/>
    <n v="0"/>
  </r>
  <r>
    <n v="1.3"/>
    <m/>
    <s v="039094300563"/>
    <s v="IND ASIA ALLOYS"/>
    <m/>
    <s v="ABVFS5230J"/>
    <m/>
    <m/>
    <s v="H4300563082001"/>
    <n v="430"/>
    <x v="7"/>
    <s v="01/08/2020"/>
    <n v="739564"/>
    <n v="2600"/>
    <n v="234"/>
    <n v="234"/>
    <n v="0"/>
    <n v="0"/>
    <n v="739564"/>
    <n v="234"/>
    <n v="0"/>
  </r>
  <r>
    <n v="1.3"/>
    <m/>
    <s v="039094300564"/>
    <s v="YESCO CASTING PRIVATE LTD.,"/>
    <m/>
    <s v="AAACY4829Q"/>
    <m/>
    <m/>
    <s v="H4300564082002"/>
    <n v="430"/>
    <x v="7"/>
    <s v="07/08/2020"/>
    <n v="923316"/>
    <n v="2600"/>
    <n v="234"/>
    <n v="234"/>
    <n v="0"/>
    <n v="0"/>
    <n v="923316"/>
    <n v="234"/>
    <n v="0"/>
  </r>
  <r>
    <n v="1.3"/>
    <m/>
    <s v="039094300566"/>
    <s v="JAYACHANDRAN INDUSTRIES "/>
    <m/>
    <s v="AACCJ1872E"/>
    <m/>
    <m/>
    <s v="H4300566082001"/>
    <n v="430"/>
    <x v="7"/>
    <s v="06/08/2020"/>
    <n v="487345"/>
    <n v="2600"/>
    <n v="234"/>
    <n v="234"/>
    <n v="0"/>
    <n v="0"/>
    <n v="487345"/>
    <n v="234"/>
    <n v="0"/>
  </r>
  <r>
    <n v="1.3"/>
    <m/>
    <s v="039094300569"/>
    <s v="SRIVARI PLY BOARDS PRIVATE "/>
    <m/>
    <s v="AAMCS8559F"/>
    <m/>
    <m/>
    <s v="H4300569082002"/>
    <n v="430"/>
    <x v="7"/>
    <s v="03/08/2020"/>
    <n v="48947"/>
    <n v="2600"/>
    <n v="234"/>
    <n v="234"/>
    <n v="0"/>
    <n v="0"/>
    <n v="48947"/>
    <n v="234"/>
    <n v="0"/>
  </r>
  <r>
    <n v="1.3"/>
    <m/>
    <s v="039094300570"/>
    <s v="KRISS ELASTOMERS"/>
    <m/>
    <s v="AAJFK9383P"/>
    <m/>
    <m/>
    <s v="H4300570082001"/>
    <n v="430"/>
    <x v="7"/>
    <s v="01/08/2020"/>
    <n v="455212"/>
    <n v="2600"/>
    <n v="234"/>
    <n v="234"/>
    <n v="0"/>
    <n v="0"/>
    <n v="455212"/>
    <n v="234"/>
    <n v="0"/>
  </r>
  <r>
    <n v="1.3"/>
    <m/>
    <s v="039094300573"/>
    <s v="ADITHYA GLOBAL CASTINGS "/>
    <m/>
    <s v="AAKCA4958N"/>
    <m/>
    <m/>
    <s v="H4300573082001"/>
    <n v="430"/>
    <x v="7"/>
    <s v="03/08/2020"/>
    <n v="368563"/>
    <n v="2600"/>
    <n v="234"/>
    <n v="234"/>
    <n v="0"/>
    <n v="0"/>
    <n v="368563"/>
    <n v="234"/>
    <n v="0"/>
  </r>
  <r>
    <n v="1.3"/>
    <m/>
    <s v="039094300574"/>
    <s v="SAMBASIVA BIO FUELS (P) LTD"/>
    <m/>
    <s v="AEKPV7611L"/>
    <m/>
    <m/>
    <s v="H4300574082003"/>
    <n v="430"/>
    <x v="7"/>
    <s v="03/08/2020"/>
    <n v="356997"/>
    <n v="2600"/>
    <n v="234"/>
    <n v="234"/>
    <n v="0"/>
    <n v="0"/>
    <n v="356997"/>
    <n v="234"/>
    <n v="0"/>
  </r>
  <r>
    <n v="1.3"/>
    <m/>
    <s v="039094300575"/>
    <s v="SHENDHUR ALLOYS FOUNDRY"/>
    <m/>
    <s v="AAUFS8415K"/>
    <m/>
    <m/>
    <s v="H4300575082001"/>
    <n v="430"/>
    <x v="7"/>
    <s v="03/08/2020"/>
    <n v="204282"/>
    <n v="2600"/>
    <n v="234"/>
    <n v="234"/>
    <n v="0"/>
    <n v="0"/>
    <n v="204282"/>
    <n v="234"/>
    <n v="0"/>
  </r>
  <r>
    <n v="1.3"/>
    <m/>
    <s v="039094300576"/>
    <s v="CHANAKYA BLUE METALS"/>
    <m/>
    <s v="AFFPM5305Q"/>
    <m/>
    <m/>
    <s v="H4300576082001"/>
    <n v="430"/>
    <x v="7"/>
    <s v="03/08/2020"/>
    <n v="312723"/>
    <n v="2600"/>
    <n v="234"/>
    <n v="234"/>
    <n v="0"/>
    <n v="0"/>
    <n v="312723"/>
    <n v="234"/>
    <n v="0"/>
  </r>
  <r>
    <n v="1.3"/>
    <m/>
    <s v="039094300577"/>
    <s v="COIMBATORE EDUCATIONAL &amp; "/>
    <m/>
    <s v="AAATC4096L"/>
    <m/>
    <m/>
    <s v="H4300577082002"/>
    <n v="430"/>
    <x v="7"/>
    <s v="03/08/2020"/>
    <n v="155862"/>
    <n v="2600"/>
    <n v="234"/>
    <n v="234"/>
    <n v="0"/>
    <n v="0"/>
    <n v="155862"/>
    <n v="234"/>
    <n v="0"/>
  </r>
  <r>
    <n v="1.3"/>
    <m/>
    <s v="039094300582"/>
    <s v="SIVAKUMAR SPINNERS"/>
    <m/>
    <s v="AAOFS0065P"/>
    <m/>
    <m/>
    <s v="H4300582082001"/>
    <n v="430"/>
    <x v="7"/>
    <s v="07/08/2020"/>
    <n v="362941"/>
    <n v="2600"/>
    <n v="234"/>
    <n v="234"/>
    <n v="0"/>
    <n v="0"/>
    <n v="362941"/>
    <n v="234"/>
    <n v="0"/>
  </r>
  <r>
    <n v="1.3"/>
    <m/>
    <s v="039094300585"/>
    <s v="THE EXECUTIVE ENGINEER, TWAD"/>
    <m/>
    <s v="null"/>
    <m/>
    <m/>
    <s v="H4300585082001"/>
    <n v="430"/>
    <x v="7"/>
    <s v="03/08/2020"/>
    <n v="857498"/>
    <n v="2600"/>
    <n v="234"/>
    <n v="234"/>
    <n v="0"/>
    <n v="0"/>
    <n v="857498"/>
    <n v="234"/>
    <n v="0"/>
  </r>
  <r>
    <n v="1.3"/>
    <m/>
    <s v="039094300586"/>
    <s v="PRECISION TAPES AND SEALANTS-"/>
    <m/>
    <s v="AAIFP9989P"/>
    <m/>
    <m/>
    <s v="H4300586082001"/>
    <n v="430"/>
    <x v="7"/>
    <s v="03/08/2020"/>
    <n v="275049"/>
    <n v="2600"/>
    <n v="234"/>
    <n v="234"/>
    <n v="0"/>
    <n v="0"/>
    <n v="275049"/>
    <n v="234"/>
    <n v="0"/>
  </r>
  <r>
    <n v="1.3"/>
    <m/>
    <s v="039094300590"/>
    <s v="ADITHYA INSTITUTE OF "/>
    <m/>
    <s v="ABOPS6677E"/>
    <m/>
    <m/>
    <s v="H4300590082001"/>
    <n v="430"/>
    <x v="7"/>
    <s v="01/08/2020"/>
    <n v="145086"/>
    <n v="2600"/>
    <n v="234"/>
    <n v="234"/>
    <n v="0"/>
    <n v="0"/>
    <n v="145086"/>
    <n v="234"/>
    <n v="0"/>
  </r>
  <r>
    <n v="1.3"/>
    <m/>
    <s v="039094300591"/>
    <s v="NTT  DATA  INFORMATION  "/>
    <m/>
    <s v="AADCD9895L"/>
    <m/>
    <m/>
    <s v="H4300591082001"/>
    <n v="430"/>
    <x v="7"/>
    <s v="03/08/2020"/>
    <n v="1221726"/>
    <n v="2600"/>
    <n v="234"/>
    <n v="234"/>
    <n v="0"/>
    <n v="0"/>
    <n v="1221726"/>
    <n v="234"/>
    <n v="0"/>
  </r>
  <r>
    <n v="1.3"/>
    <m/>
    <s v="039094300594"/>
    <s v="CHROMAPRINT INDIA PRIVATE "/>
    <m/>
    <s v="AACCC6021A"/>
    <m/>
    <m/>
    <s v="H4300594082001"/>
    <n v="430"/>
    <x v="7"/>
    <s v="03/08/2020"/>
    <n v="743370"/>
    <n v="2600"/>
    <n v="234"/>
    <n v="234"/>
    <n v="0"/>
    <n v="0"/>
    <n v="743370"/>
    <n v="234"/>
    <n v="0"/>
  </r>
  <r>
    <n v="1.3"/>
    <m/>
    <s v="039094300599"/>
    <s v="TECHNOMAX BUILDING SOLUTION "/>
    <m/>
    <s v="AACCT9072C"/>
    <m/>
    <m/>
    <s v="H4300599082001"/>
    <n v="430"/>
    <x v="7"/>
    <s v="03/08/2020"/>
    <n v="383944"/>
    <n v="2600"/>
    <n v="234"/>
    <n v="234"/>
    <n v="0"/>
    <n v="0"/>
    <n v="383944"/>
    <n v="234"/>
    <n v="0"/>
  </r>
  <r>
    <n v="1.3"/>
    <m/>
    <s v="039094300600"/>
    <s v="PRITHIVRAJ SPINNING MILL (P) LTD"/>
    <m/>
    <s v="AAHCP7024K"/>
    <m/>
    <m/>
    <s v="H4300600082001"/>
    <n v="430"/>
    <x v="7"/>
    <s v="06/08/2020"/>
    <n v="713382"/>
    <n v="2600"/>
    <n v="234"/>
    <n v="234"/>
    <n v="0"/>
    <n v="0"/>
    <n v="713382"/>
    <n v="234"/>
    <n v="0"/>
  </r>
  <r>
    <n v="1.3"/>
    <m/>
    <s v="039094300603"/>
    <s v="ANNA UNIVERSITY REGIONAL "/>
    <m/>
    <s v="AAAJT2240H"/>
    <m/>
    <m/>
    <s v="H4300603082002"/>
    <n v="430"/>
    <x v="7"/>
    <s v="03/08/2020"/>
    <n v="213549"/>
    <n v="2600"/>
    <n v="234"/>
    <n v="234"/>
    <n v="0"/>
    <n v="0"/>
    <n v="213549"/>
    <n v="234"/>
    <n v="0"/>
  </r>
  <r>
    <n v="1.3"/>
    <m/>
    <s v="039094300605"/>
    <s v="SHRI A.N.FOUNDRY"/>
    <m/>
    <s v="ABGFS0501B"/>
    <m/>
    <m/>
    <s v="H4300605082001"/>
    <n v="430"/>
    <x v="7"/>
    <s v="03/08/2020"/>
    <n v="979599"/>
    <n v="2600"/>
    <n v="234"/>
    <n v="234"/>
    <n v="0"/>
    <n v="0"/>
    <n v="979599"/>
    <n v="234"/>
    <n v="0"/>
  </r>
  <r>
    <n v="1.3"/>
    <m/>
    <s v="039094300606"/>
    <s v="VEESAA FOUNDRY"/>
    <m/>
    <s v="AAGFV7853A"/>
    <m/>
    <m/>
    <s v="H4300606082002"/>
    <n v="430"/>
    <x v="7"/>
    <s v="04/08/2020"/>
    <n v="526896"/>
    <n v="2600"/>
    <n v="234"/>
    <n v="234"/>
    <n v="0"/>
    <n v="0"/>
    <n v="526896"/>
    <n v="234"/>
    <n v="0"/>
  </r>
  <r>
    <n v="1.3"/>
    <m/>
    <s v="039094300607"/>
    <s v="BHAVANI BAARRAGE - I"/>
    <m/>
    <s v="null"/>
    <m/>
    <m/>
    <s v="H4300607082001"/>
    <n v="430"/>
    <x v="7"/>
    <s v="01/08/2020"/>
    <n v="173923"/>
    <n v="2600"/>
    <n v="234"/>
    <n v="234"/>
    <n v="0"/>
    <n v="0"/>
    <n v="173923"/>
    <n v="234"/>
    <n v="0"/>
  </r>
  <r>
    <n v="1.3"/>
    <m/>
    <s v="039094300608"/>
    <s v="TEXMO INDUSTRIES, UNIT-10"/>
    <m/>
    <s v="AABFT1899B"/>
    <m/>
    <m/>
    <s v="H4300608082002"/>
    <n v="430"/>
    <x v="7"/>
    <s v="03/08/2020"/>
    <n v="165608"/>
    <n v="2600"/>
    <n v="234"/>
    <n v="234"/>
    <n v="0"/>
    <n v="0"/>
    <n v="165608"/>
    <n v="234"/>
    <n v="0"/>
  </r>
  <r>
    <n v="1.3"/>
    <m/>
    <s v="039094300611"/>
    <s v="SRI VENKATRANGA ALLOYS PVT."/>
    <m/>
    <s v="AARCS3339L"/>
    <m/>
    <m/>
    <s v="H4300611082001"/>
    <n v="430"/>
    <x v="7"/>
    <s v="03/08/2020"/>
    <n v="1688533"/>
    <n v="2600"/>
    <n v="234"/>
    <n v="234"/>
    <n v="0"/>
    <n v="0"/>
    <n v="1688533"/>
    <n v="234"/>
    <n v="0"/>
  </r>
  <r>
    <n v="1.3"/>
    <m/>
    <s v="039094300612"/>
    <s v="ORCHID PACKAGING PVT.LTD"/>
    <m/>
    <s v="AAACO9749H"/>
    <m/>
    <m/>
    <s v="H4300612082001"/>
    <n v="430"/>
    <x v="7"/>
    <s v="01/08/2020"/>
    <n v="319252"/>
    <n v="2600"/>
    <n v="234"/>
    <n v="234"/>
    <n v="0"/>
    <n v="0"/>
    <n v="319252"/>
    <n v="234"/>
    <n v="0"/>
  </r>
  <r>
    <n v="1.3"/>
    <m/>
    <s v="039094300615"/>
    <s v="EURO CAST ENGINEERING"/>
    <m/>
    <s v="AACFE2019H"/>
    <m/>
    <m/>
    <s v="H4300615082003"/>
    <n v="430"/>
    <x v="7"/>
    <s v="04/08/2020"/>
    <n v="284146"/>
    <n v="2600"/>
    <n v="234"/>
    <n v="234"/>
    <n v="0"/>
    <n v="0"/>
    <n v="284146"/>
    <n v="234"/>
    <n v="0"/>
  </r>
  <r>
    <n v="1.3"/>
    <m/>
    <s v="039094300616"/>
    <s v="JASMINE CONCRETE EXPORTS PVT "/>
    <m/>
    <s v="AAACJ1788R"/>
    <m/>
    <m/>
    <s v="H4300616082001"/>
    <n v="430"/>
    <x v="7"/>
    <s v="03/08/2020"/>
    <n v="437828"/>
    <n v="2600"/>
    <n v="234"/>
    <n v="234"/>
    <n v="0"/>
    <n v="0"/>
    <n v="437828"/>
    <n v="234"/>
    <n v="0"/>
  </r>
  <r>
    <n v="1.3"/>
    <m/>
    <s v="039094300618"/>
    <s v="GEM EDIBLE OILS PRIVATE "/>
    <m/>
    <s v="AACCG3203C"/>
    <m/>
    <m/>
    <s v="H4300618082003"/>
    <n v="430"/>
    <x v="7"/>
    <s v="07/08/2020"/>
    <n v="419751"/>
    <n v="2600"/>
    <n v="234"/>
    <n v="234"/>
    <n v="0"/>
    <n v="0"/>
    <n v="419751"/>
    <n v="234"/>
    <n v="0"/>
  </r>
  <r>
    <n v="1.3"/>
    <m/>
    <s v="039094300621"/>
    <s v="ARIHANT TECHNOCAST INDIA "/>
    <m/>
    <s v="AAGCA0053N"/>
    <m/>
    <m/>
    <s v="H4300621082001"/>
    <n v="430"/>
    <x v="7"/>
    <s v="03/08/2020"/>
    <n v="2419012"/>
    <n v="2600"/>
    <n v="234"/>
    <n v="234"/>
    <n v="0"/>
    <n v="0"/>
    <n v="2419012"/>
    <n v="234"/>
    <n v="0"/>
  </r>
  <r>
    <n v="1.3"/>
    <m/>
    <s v="039094300626"/>
    <s v="SENTHIL PAPER PRODUCT PVT "/>
    <m/>
    <s v="AASCS8144C"/>
    <m/>
    <m/>
    <s v="H4300626082001"/>
    <n v="430"/>
    <x v="7"/>
    <s v="04/08/2020"/>
    <n v="108289"/>
    <n v="2600"/>
    <n v="234"/>
    <n v="234"/>
    <n v="0"/>
    <n v="0"/>
    <n v="108289"/>
    <n v="234"/>
    <n v="0"/>
  </r>
  <r>
    <n v="1.3"/>
    <m/>
    <s v="039094300628"/>
    <s v="ALLIANCE MALL DEVELOPERS CO."/>
    <m/>
    <s v="AAGCA5970N"/>
    <m/>
    <m/>
    <s v="H4300628082003"/>
    <n v="430"/>
    <x v="7"/>
    <s v="03/08/2020"/>
    <n v="958704"/>
    <n v="2600"/>
    <n v="234"/>
    <n v="234"/>
    <n v="0"/>
    <n v="0"/>
    <n v="958704"/>
    <n v="234"/>
    <n v="0"/>
  </r>
  <r>
    <n v="1.3"/>
    <m/>
    <s v="039094300629"/>
    <s v="SUBA PLASTICS PVT. LTD"/>
    <m/>
    <s v="AAJCS5160P"/>
    <m/>
    <m/>
    <s v="H4300629082001"/>
    <n v="430"/>
    <x v="7"/>
    <s v="03/08/2020"/>
    <n v="810703"/>
    <n v="2600"/>
    <n v="234"/>
    <n v="234"/>
    <n v="0"/>
    <n v="0"/>
    <n v="810703"/>
    <n v="234"/>
    <n v="0"/>
  </r>
  <r>
    <n v="1.3"/>
    <m/>
    <s v="039094300630"/>
    <s v="THE EXECUTIVE ENGINEER,TWAD "/>
    <m/>
    <s v="null"/>
    <m/>
    <m/>
    <s v="H4300630082001"/>
    <n v="430"/>
    <x v="7"/>
    <s v="04/08/2020"/>
    <n v="890637"/>
    <n v="2600"/>
    <n v="234"/>
    <n v="234"/>
    <n v="0"/>
    <n v="0"/>
    <n v="890637"/>
    <n v="234"/>
    <n v="0"/>
  </r>
  <r>
    <n v="1.3"/>
    <m/>
    <s v="039094300634"/>
    <s v="EXECUTIVE ENGIBNEER,TWAD "/>
    <m/>
    <s v="null"/>
    <m/>
    <m/>
    <s v="H4300634082001"/>
    <n v="430"/>
    <x v="7"/>
    <s v="04/08/2020"/>
    <n v="1008534"/>
    <n v="2600"/>
    <n v="234"/>
    <n v="234"/>
    <n v="0"/>
    <n v="0"/>
    <n v="1008534"/>
    <n v="234"/>
    <n v="0"/>
  </r>
  <r>
    <n v="1.3"/>
    <m/>
    <s v="039094300636"/>
    <s v="K.G. DENIM LIMITED"/>
    <m/>
    <s v="AAACK7940C"/>
    <m/>
    <m/>
    <s v="H4300636082001"/>
    <n v="430"/>
    <x v="7"/>
    <s v="04/08/2020"/>
    <n v="462517"/>
    <n v="3000"/>
    <n v="270"/>
    <n v="270"/>
    <n v="0"/>
    <n v="0"/>
    <n v="462517"/>
    <n v="270"/>
    <n v="0"/>
  </r>
  <r>
    <n v="1.3"/>
    <m/>
    <s v="039094300637"/>
    <s v="EXECUTIVE ENGINEER,TWAD "/>
    <m/>
    <s v="null"/>
    <m/>
    <m/>
    <s v="H4300637082001"/>
    <n v="430"/>
    <x v="7"/>
    <s v="04/08/2020"/>
    <n v="1194943"/>
    <n v="2600"/>
    <n v="234"/>
    <n v="234"/>
    <n v="0"/>
    <n v="0"/>
    <n v="1194943"/>
    <n v="234"/>
    <n v="0"/>
  </r>
  <r>
    <n v="1.3"/>
    <m/>
    <s v="039094300639"/>
    <s v="AMOGHA POLYMERS (INDIA) PVT."/>
    <m/>
    <s v="AAOCA5737B"/>
    <m/>
    <m/>
    <s v="H4300639082001"/>
    <n v="430"/>
    <x v="7"/>
    <s v="03/08/2020"/>
    <n v="431292"/>
    <n v="2600"/>
    <n v="234"/>
    <n v="234"/>
    <n v="0"/>
    <n v="0"/>
    <n v="431292"/>
    <n v="234"/>
    <n v="0"/>
  </r>
  <r>
    <n v="1.3"/>
    <m/>
    <s v="039094300641"/>
    <s v="SRI BALAJI PLASTICS"/>
    <m/>
    <s v="AAVFS1382A"/>
    <m/>
    <m/>
    <s v="H4300641082001"/>
    <n v="430"/>
    <x v="7"/>
    <s v="03/08/2020"/>
    <n v="526301"/>
    <n v="2600"/>
    <n v="234"/>
    <n v="234"/>
    <n v="0"/>
    <n v="0"/>
    <n v="526301"/>
    <n v="234"/>
    <n v="0"/>
  </r>
  <r>
    <n v="1.3"/>
    <m/>
    <s v="039094300647"/>
    <s v="BISLERI INTERNATIONAL PVT.LTD"/>
    <m/>
    <s v="AACCA4355K"/>
    <m/>
    <m/>
    <s v="H4300647082001"/>
    <n v="430"/>
    <x v="7"/>
    <s v="03/08/2020"/>
    <n v="277065"/>
    <n v="2600"/>
    <n v="234"/>
    <n v="234"/>
    <n v="0"/>
    <n v="0"/>
    <n v="277065"/>
    <n v="234"/>
    <n v="0"/>
  </r>
  <r>
    <n v="1.3"/>
    <m/>
    <s v="039094300648"/>
    <s v="RS DEVELOPMENT AND "/>
    <m/>
    <s v="AAECR1869D"/>
    <m/>
    <m/>
    <s v="H4300648082002"/>
    <n v="430"/>
    <x v="7"/>
    <s v="04/08/2020"/>
    <n v="437852"/>
    <n v="2600"/>
    <n v="234"/>
    <n v="234"/>
    <n v="0"/>
    <n v="0"/>
    <n v="437852"/>
    <n v="234"/>
    <n v="0"/>
  </r>
  <r>
    <n v="1.3"/>
    <m/>
    <s v="039094300649"/>
    <s v="LAKSHMI VACUUM HEAT "/>
    <m/>
    <s v="AABCL3071G"/>
    <m/>
    <m/>
    <s v="H4300649082001"/>
    <n v="430"/>
    <x v="7"/>
    <s v="03/08/2020"/>
    <n v="633330"/>
    <n v="2600"/>
    <n v="234"/>
    <n v="234"/>
    <n v="0"/>
    <n v="0"/>
    <n v="633330"/>
    <n v="234"/>
    <n v="0"/>
  </r>
  <r>
    <n v="1.3"/>
    <m/>
    <s v="039094300650"/>
    <s v="HOLIDAY RESIDENCY"/>
    <m/>
    <s v="AAXPR7703A"/>
    <m/>
    <m/>
    <s v="H4300650082002"/>
    <n v="430"/>
    <x v="7"/>
    <s v="01/08/2020"/>
    <n v="87700"/>
    <n v="2600"/>
    <n v="234"/>
    <n v="234"/>
    <n v="0"/>
    <n v="0"/>
    <n v="87700"/>
    <n v="234"/>
    <n v="0"/>
  </r>
  <r>
    <n v="1.3"/>
    <m/>
    <s v="039094300652"/>
    <s v="CAST TECH PVT LTD"/>
    <m/>
    <s v="AAGCC6489E"/>
    <m/>
    <m/>
    <s v="H4300652082001"/>
    <n v="430"/>
    <x v="7"/>
    <s v="03/08/2020"/>
    <n v="2674531"/>
    <n v="2600"/>
    <n v="234"/>
    <n v="234"/>
    <n v="0"/>
    <n v="0"/>
    <n v="2674531"/>
    <n v="234"/>
    <n v="0"/>
  </r>
  <r>
    <n v="1.3"/>
    <m/>
    <s v="039094300658"/>
    <s v="Maruthi Casting"/>
    <m/>
    <s v="AAVFM4185F"/>
    <m/>
    <m/>
    <s v="H4300658082001"/>
    <n v="430"/>
    <x v="7"/>
    <s v="03/08/2020"/>
    <n v="2398060"/>
    <n v="2600"/>
    <n v="234"/>
    <n v="234"/>
    <n v="0"/>
    <n v="0"/>
    <n v="2398060"/>
    <n v="234"/>
    <n v="0"/>
  </r>
  <r>
    <n v="1.3"/>
    <m/>
    <s v="039094300659"/>
    <s v="THIRUMUGAN FABRICS"/>
    <m/>
    <s v="AAKFT5289Q"/>
    <m/>
    <m/>
    <s v="H4300659082001"/>
    <n v="430"/>
    <x v="7"/>
    <s v="03/08/2020"/>
    <n v="303815"/>
    <n v="2600"/>
    <n v="234"/>
    <n v="234"/>
    <n v="0"/>
    <n v="0"/>
    <n v="303815"/>
    <n v="234"/>
    <n v="0"/>
  </r>
  <r>
    <n v="1.3"/>
    <m/>
    <s v="039094300661"/>
    <s v="KONGUNADU ARTS AND SCIENCE "/>
    <m/>
    <s v="AAAAK1198E"/>
    <m/>
    <m/>
    <s v="H4300661082001"/>
    <n v="430"/>
    <x v="7"/>
    <s v="03/08/2020"/>
    <n v="256352"/>
    <n v="2600"/>
    <n v="234"/>
    <n v="234"/>
    <n v="0"/>
    <n v="0"/>
    <n v="256352"/>
    <n v="234"/>
    <n v="0"/>
  </r>
  <r>
    <n v="1.3"/>
    <m/>
    <s v="039094300663"/>
    <s v="VINAYAKAA TEX Annur"/>
    <m/>
    <s v="AAQFV2375R"/>
    <m/>
    <m/>
    <s v="H4300663082002"/>
    <n v="430"/>
    <x v="7"/>
    <s v="04/08/2020"/>
    <n v="534307"/>
    <n v="2600"/>
    <n v="234"/>
    <n v="234"/>
    <n v="0"/>
    <n v="0"/>
    <n v="534307"/>
    <n v="234"/>
    <n v="0"/>
  </r>
  <r>
    <n v="1.3"/>
    <m/>
    <s v="039094300669"/>
    <s v="SREE ALLOYS PRECISION INDIA "/>
    <m/>
    <s v="AAICS7515F"/>
    <m/>
    <m/>
    <s v="H4300669082001"/>
    <n v="430"/>
    <x v="7"/>
    <s v="03/08/2020"/>
    <n v="263418"/>
    <n v="2600"/>
    <n v="234"/>
    <n v="234"/>
    <n v="0"/>
    <n v="0"/>
    <n v="263418"/>
    <n v="234"/>
    <n v="0"/>
  </r>
  <r>
    <n v="1.3"/>
    <m/>
    <s v="039094300670"/>
    <s v="EURO CAST ENGINEERING UNIT II"/>
    <m/>
    <s v="AACFE2019H"/>
    <m/>
    <m/>
    <s v="H4300670082001"/>
    <n v="430"/>
    <x v="7"/>
    <s v="03/08/2020"/>
    <n v="325728"/>
    <n v="2600"/>
    <n v="234"/>
    <n v="234"/>
    <n v="0"/>
    <n v="0"/>
    <n v="325728"/>
    <n v="234"/>
    <n v="0"/>
  </r>
  <r>
    <n v="1.3"/>
    <m/>
    <s v="039094320039"/>
    <s v="ACC LIMITED"/>
    <m/>
    <s v="AAACT1507C"/>
    <m/>
    <m/>
    <s v="H4320039082002"/>
    <n v="432"/>
    <x v="8"/>
    <s v="05/08/2020"/>
    <n v="83792"/>
    <n v="2600"/>
    <n v="234"/>
    <n v="234"/>
    <n v="0"/>
    <n v="0"/>
    <n v="83792"/>
    <n v="234"/>
    <n v="0"/>
  </r>
  <r>
    <n v="1.3"/>
    <m/>
    <s v="039094320051"/>
    <s v="MADRAS RADIATORS &amp; PRESSING  "/>
    <m/>
    <s v="AABCM3975E"/>
    <m/>
    <m/>
    <s v="H4320051082001"/>
    <n v="432"/>
    <x v="8"/>
    <s v="01/08/2020"/>
    <n v="70918"/>
    <n v="2600"/>
    <n v="234"/>
    <n v="234"/>
    <n v="0"/>
    <n v="0"/>
    <n v="70918"/>
    <n v="234"/>
    <n v="0"/>
  </r>
  <r>
    <n v="1.3"/>
    <m/>
    <s v="039094320056"/>
    <s v="SHANTHI GEARS  LIMITED &quot;C&quot; "/>
    <m/>
    <s v="AADCS0692L"/>
    <m/>
    <m/>
    <s v="H4320056082002"/>
    <n v="432"/>
    <x v="8"/>
    <s v="04/08/2020"/>
    <n v="1401117"/>
    <n v="2600"/>
    <n v="234"/>
    <n v="234"/>
    <n v="0"/>
    <n v="0"/>
    <n v="1401117"/>
    <n v="234"/>
    <n v="0"/>
  </r>
  <r>
    <n v="1.3"/>
    <m/>
    <s v="039094320071"/>
    <s v="BANNARI AMMAN FLOUR MILL LTD"/>
    <m/>
    <s v="AAACC8785H"/>
    <m/>
    <m/>
    <s v="H4320071082002"/>
    <n v="432"/>
    <x v="8"/>
    <s v="01/08/2020"/>
    <n v="299609"/>
    <n v="2600"/>
    <n v="234"/>
    <n v="234"/>
    <n v="0"/>
    <n v="0"/>
    <n v="299609"/>
    <n v="234"/>
    <n v="0"/>
  </r>
  <r>
    <n v="1.3"/>
    <m/>
    <s v="039094320087"/>
    <s v="DHARSINI TEXTILES (P) LTD"/>
    <m/>
    <s v="AABCA8939J"/>
    <m/>
    <m/>
    <s v="H4320087082001"/>
    <n v="432"/>
    <x v="8"/>
    <s v="01/08/2020"/>
    <n v="55789"/>
    <n v="2600"/>
    <n v="234"/>
    <n v="234"/>
    <n v="0"/>
    <n v="0"/>
    <n v="55789"/>
    <n v="234"/>
    <n v="0"/>
  </r>
  <r>
    <n v="1.3"/>
    <m/>
    <s v="039094320093"/>
    <s v="HARITA POLYTEX INDIA P LTD"/>
    <m/>
    <s v="AABCG1030G"/>
    <m/>
    <m/>
    <s v="H4320093082001"/>
    <n v="432"/>
    <x v="8"/>
    <s v="01/08/2020"/>
    <n v="574466"/>
    <n v="2600"/>
    <n v="234"/>
    <n v="234"/>
    <n v="0"/>
    <n v="0"/>
    <n v="574466"/>
    <n v="234"/>
    <n v="0"/>
  </r>
  <r>
    <n v="1.3"/>
    <m/>
    <s v="039094320096"/>
    <s v="TAMILNADU COLLEGE OF "/>
    <m/>
    <s v="AAATT9128J"/>
    <m/>
    <m/>
    <s v="H4320096082001"/>
    <n v="432"/>
    <x v="8"/>
    <s v="01/08/2020"/>
    <n v="202921"/>
    <n v="2600"/>
    <n v="234"/>
    <n v="234"/>
    <n v="0"/>
    <n v="0"/>
    <n v="202921"/>
    <n v="234"/>
    <n v="0"/>
  </r>
  <r>
    <n v="1.3"/>
    <m/>
    <s v="039094320104"/>
    <s v="INDO SHELL CAST (PVT) LTD."/>
    <m/>
    <s v="AAACI4299N"/>
    <m/>
    <m/>
    <s v="H4320104082002"/>
    <n v="432"/>
    <x v="8"/>
    <s v="01/08/2020"/>
    <n v="939884"/>
    <n v="2600"/>
    <n v="234"/>
    <n v="234"/>
    <n v="0"/>
    <n v="0"/>
    <n v="939884"/>
    <n v="234"/>
    <n v="0"/>
  </r>
  <r>
    <n v="1.3"/>
    <m/>
    <s v="039094320119"/>
    <s v="SAPPHIRE WELD &amp; WIRE PVT LTD"/>
    <m/>
    <s v="AARCS4297B"/>
    <m/>
    <m/>
    <s v="H4320119082001"/>
    <n v="432"/>
    <x v="8"/>
    <s v="01/08/2020"/>
    <n v="260902"/>
    <n v="2600"/>
    <n v="234"/>
    <n v="234"/>
    <n v="0"/>
    <n v="0"/>
    <n v="260902"/>
    <n v="234"/>
    <n v="0"/>
  </r>
  <r>
    <n v="1.3"/>
    <m/>
    <s v="039094320123"/>
    <s v="PSG &amp; SONS CHARITIES TTRC"/>
    <m/>
    <s v="AACCP 7564 R"/>
    <m/>
    <m/>
    <s v="H4320123082002"/>
    <n v="432"/>
    <x v="8"/>
    <s v="01/08/2020"/>
    <n v="138228"/>
    <n v="2600"/>
    <n v="234"/>
    <n v="234"/>
    <n v="0"/>
    <n v="0"/>
    <n v="138228"/>
    <n v="234"/>
    <n v="0"/>
  </r>
  <r>
    <n v="1.3"/>
    <m/>
    <s v="039094320125"/>
    <s v="ANUGRAGHA  VALVE CASTINGS "/>
    <m/>
    <s v="AACCA2285Q"/>
    <m/>
    <m/>
    <s v="H4320125082002"/>
    <n v="432"/>
    <x v="8"/>
    <s v="04/08/2020"/>
    <n v="708120"/>
    <n v="0"/>
    <n v="0"/>
    <n v="0"/>
    <n v="0"/>
    <n v="0"/>
    <n v="708120"/>
    <n v="0"/>
    <n v="0"/>
  </r>
  <r>
    <n v="1.3"/>
    <m/>
    <s v="039094320127"/>
    <s v="BRINDAVAN COTTON MILLS "/>
    <m/>
    <s v="AAACB8937C"/>
    <m/>
    <m/>
    <s v="H4320127082004"/>
    <n v="432"/>
    <x v="8"/>
    <s v="01/08/2020"/>
    <n v="406662"/>
    <n v="0"/>
    <n v="0"/>
    <n v="0"/>
    <n v="0"/>
    <n v="0"/>
    <n v="406662"/>
    <n v="0"/>
    <n v="0"/>
  </r>
  <r>
    <n v="1.3"/>
    <m/>
    <s v="039094320134"/>
    <s v="THIRUMALAI TEXTILE "/>
    <m/>
    <s v="AAZPL8390H"/>
    <m/>
    <m/>
    <s v="H4320134082002"/>
    <n v="432"/>
    <x v="8"/>
    <s v="01/08/2020"/>
    <n v="155347"/>
    <n v="2600"/>
    <n v="234"/>
    <n v="234"/>
    <n v="0"/>
    <n v="0"/>
    <n v="155347"/>
    <n v="234"/>
    <n v="0"/>
  </r>
  <r>
    <n v="1.3"/>
    <m/>
    <s v="039094320146"/>
    <s v="AAA TEXTILES (P) LTD.,"/>
    <m/>
    <s v="AAGCA6199K"/>
    <m/>
    <m/>
    <s v="H4320146082002"/>
    <n v="432"/>
    <x v="8"/>
    <s v="06/08/2020"/>
    <n v="368428"/>
    <n v="2600"/>
    <n v="234"/>
    <n v="234"/>
    <n v="0"/>
    <n v="0"/>
    <n v="368428"/>
    <n v="234"/>
    <n v="0"/>
  </r>
  <r>
    <n v="1.3"/>
    <m/>
    <s v="039094320161"/>
    <s v="ALAGU AIR PRODUCTS. P.LTD"/>
    <m/>
    <s v="AABCA8155G"/>
    <m/>
    <m/>
    <s v="H4320161082002"/>
    <n v="432"/>
    <x v="8"/>
    <s v="01/08/2020"/>
    <n v="96033"/>
    <n v="2600"/>
    <n v="234"/>
    <n v="234"/>
    <n v="0"/>
    <n v="0"/>
    <n v="96033"/>
    <n v="234"/>
    <n v="0"/>
  </r>
  <r>
    <n v="1.3"/>
    <m/>
    <s v="039094320166"/>
    <s v="ALL INDIA RADIO,"/>
    <m/>
    <s v="AAAJP0288R"/>
    <m/>
    <m/>
    <s v="H4320166082001"/>
    <n v="432"/>
    <x v="8"/>
    <s v="01/08/2020"/>
    <n v="297692"/>
    <n v="2600"/>
    <n v="234"/>
    <n v="234"/>
    <n v="0"/>
    <n v="0"/>
    <n v="297692"/>
    <n v="234"/>
    <n v="0"/>
  </r>
  <r>
    <n v="1.3"/>
    <m/>
    <s v="039094320182"/>
    <s v="AMRITA VISHWA VIDYAPEETHAM"/>
    <m/>
    <s v="AAATM2403M"/>
    <m/>
    <m/>
    <s v="H4320182082001"/>
    <n v="432"/>
    <x v="8"/>
    <s v="01/08/2020"/>
    <n v="1225724"/>
    <n v="2600"/>
    <n v="234"/>
    <n v="234"/>
    <n v="0"/>
    <n v="0"/>
    <n v="1225724"/>
    <n v="234"/>
    <n v="0"/>
  </r>
  <r>
    <n v="1.3"/>
    <m/>
    <s v="039094320186"/>
    <s v="GKD CHARITY TRUST"/>
    <m/>
    <s v="AAATG3676Q"/>
    <m/>
    <m/>
    <s v="H4320186082001"/>
    <n v="432"/>
    <x v="8"/>
    <s v="01/08/2020"/>
    <n v="439800"/>
    <n v="2600"/>
    <n v="234"/>
    <n v="234"/>
    <n v="0"/>
    <n v="0"/>
    <n v="439800"/>
    <n v="234"/>
    <n v="0"/>
  </r>
  <r>
    <n v="1.3"/>
    <m/>
    <s v="039094320206"/>
    <s v="ANUGRAHA VALVE CASTINGS "/>
    <m/>
    <s v="AACCA2285Q"/>
    <m/>
    <m/>
    <s v="H4320206082002"/>
    <n v="432"/>
    <x v="8"/>
    <s v="04/08/2020"/>
    <n v="85840"/>
    <n v="0"/>
    <n v="0"/>
    <n v="0"/>
    <n v="0"/>
    <n v="0"/>
    <n v="85840"/>
    <n v="0"/>
    <n v="0"/>
  </r>
  <r>
    <n v="1.3"/>
    <m/>
    <s v="039094320215"/>
    <s v="CANFOREST INDUTRIES"/>
    <m/>
    <s v="AAJFC7464K"/>
    <m/>
    <m/>
    <s v="H4320215082001"/>
    <n v="432"/>
    <x v="8"/>
    <s v="01/08/2020"/>
    <n v="246689"/>
    <n v="2600"/>
    <n v="234"/>
    <n v="234"/>
    <n v="0"/>
    <n v="0"/>
    <n v="246689"/>
    <n v="234"/>
    <n v="0"/>
  </r>
  <r>
    <n v="1.3"/>
    <m/>
    <s v="039094320228"/>
    <s v="THE ASSISTANT COMMISSIONER"/>
    <m/>
    <s v="null"/>
    <m/>
    <m/>
    <s v="H4320228082001"/>
    <n v="432"/>
    <x v="8"/>
    <s v="01/08/2020"/>
    <n v="106451"/>
    <n v="2600"/>
    <n v="234"/>
    <n v="234"/>
    <n v="0"/>
    <n v="0"/>
    <n v="106451"/>
    <n v="234"/>
    <n v="0"/>
  </r>
  <r>
    <n v="1.3"/>
    <m/>
    <s v="039094320232"/>
    <s v="INDO SHELL CAST PRIVATE "/>
    <m/>
    <s v="AAACI4299N"/>
    <m/>
    <m/>
    <s v="H4320232082003"/>
    <n v="432"/>
    <x v="8"/>
    <s v="01/08/2020"/>
    <n v="428428"/>
    <n v="0"/>
    <n v="0"/>
    <n v="0"/>
    <n v="0"/>
    <n v="0"/>
    <n v="428428"/>
    <n v="0"/>
    <n v="0"/>
  </r>
  <r>
    <n v="1.3"/>
    <m/>
    <s v="039094320252"/>
    <s v="VOCON MANUFACTORING PVT LTD"/>
    <m/>
    <s v="AACCN8017B"/>
    <m/>
    <m/>
    <s v="H4320252082002"/>
    <n v="432"/>
    <x v="8"/>
    <s v="01/08/2020"/>
    <n v="234079"/>
    <n v="2600"/>
    <n v="234"/>
    <n v="234"/>
    <n v="0"/>
    <n v="0"/>
    <n v="234079"/>
    <n v="234"/>
    <n v="0"/>
  </r>
  <r>
    <n v="1.3"/>
    <m/>
    <s v="039094320255"/>
    <s v="SOUTHERN RAILWAY"/>
    <m/>
    <s v="null"/>
    <m/>
    <m/>
    <s v="H4320255082001"/>
    <n v="432"/>
    <x v="8"/>
    <s v="01/08/2020"/>
    <n v="285330"/>
    <n v="2600"/>
    <n v="234"/>
    <n v="234"/>
    <n v="0"/>
    <n v="0"/>
    <n v="285330"/>
    <n v="234"/>
    <n v="0"/>
  </r>
  <r>
    <n v="1.3"/>
    <m/>
    <s v="039094320299"/>
    <s v="SRI VISAKA TEXTILES PVT LTD.,"/>
    <m/>
    <s v="AAECS1890B"/>
    <m/>
    <m/>
    <s v="H4320299082002"/>
    <n v="432"/>
    <x v="8"/>
    <s v="08/08/2020"/>
    <n v="440212"/>
    <n v="0"/>
    <n v="0"/>
    <n v="0"/>
    <n v="0"/>
    <n v="0"/>
    <n v="440212"/>
    <n v="0"/>
    <n v="0"/>
  </r>
  <r>
    <n v="1.3"/>
    <m/>
    <s v="039094320312"/>
    <s v="SWAMY COTTON MILLS TPR PVT "/>
    <m/>
    <s v="AAICS9165P"/>
    <m/>
    <m/>
    <s v="H4320312082004"/>
    <n v="432"/>
    <x v="8"/>
    <s v="01/08/2020"/>
    <n v="840950"/>
    <n v="2600"/>
    <n v="234"/>
    <n v="234"/>
    <n v="0"/>
    <n v="0"/>
    <n v="840950"/>
    <n v="234"/>
    <n v="0"/>
  </r>
  <r>
    <n v="1.3"/>
    <m/>
    <s v="039094320320"/>
    <s v="INDO SHELL CAST PRIVATE LTD.,"/>
    <m/>
    <s v="AAAC14299N"/>
    <m/>
    <m/>
    <s v="H4320320082002"/>
    <n v="432"/>
    <x v="8"/>
    <s v="01/08/2020"/>
    <n v="246786"/>
    <n v="2600"/>
    <n v="234"/>
    <n v="234"/>
    <n v="0"/>
    <n v="0"/>
    <n v="246786"/>
    <n v="234"/>
    <n v="0"/>
  </r>
  <r>
    <n v="1.3"/>
    <m/>
    <s v="039094320335"/>
    <s v="NIRMALA MONOFIL PRIVATE "/>
    <m/>
    <s v="AABCN5996Q"/>
    <m/>
    <m/>
    <s v="H4320335082001"/>
    <n v="432"/>
    <x v="8"/>
    <s v="01/08/2020"/>
    <n v="2051012"/>
    <n v="2600"/>
    <n v="234"/>
    <n v="234"/>
    <n v="0"/>
    <n v="0"/>
    <n v="2051012"/>
    <n v="234"/>
    <n v="0"/>
  </r>
  <r>
    <n v="1.3"/>
    <m/>
    <s v="039094320337"/>
    <s v="SHRI SANTHOSH MEENAKSHI "/>
    <m/>
    <s v="AAJCS4184M"/>
    <m/>
    <m/>
    <s v="H4320337082003"/>
    <n v="432"/>
    <x v="8"/>
    <s v="01/08/2020"/>
    <n v="848104"/>
    <n v="0"/>
    <n v="0"/>
    <n v="0"/>
    <n v="0"/>
    <n v="0"/>
    <n v="848104"/>
    <n v="0"/>
    <n v="0"/>
  </r>
  <r>
    <n v="1.3"/>
    <m/>
    <s v="039094320338"/>
    <s v="INDO SHELL CASTS  PRIVATE "/>
    <m/>
    <s v="AAACI4299N"/>
    <m/>
    <m/>
    <s v="H4320338082004"/>
    <n v="432"/>
    <x v="8"/>
    <s v="01/08/2020"/>
    <n v="1148757"/>
    <n v="2600"/>
    <n v="234"/>
    <n v="234"/>
    <n v="0"/>
    <n v="0"/>
    <n v="1148757"/>
    <n v="234"/>
    <n v="0"/>
  </r>
  <r>
    <n v="1.3"/>
    <m/>
    <s v="039094320341"/>
    <s v="SELVARAJA COTSPIN (P) LIMITED"/>
    <m/>
    <s v="AAECS1888H"/>
    <m/>
    <m/>
    <s v="H4320341082002"/>
    <n v="432"/>
    <x v="8"/>
    <s v="01/08/2020"/>
    <n v="1758360"/>
    <n v="2600"/>
    <n v="234"/>
    <n v="234"/>
    <n v="0"/>
    <n v="0"/>
    <n v="1758360"/>
    <n v="234"/>
    <n v="0"/>
  </r>
  <r>
    <n v="1.3"/>
    <m/>
    <s v="039094320349"/>
    <s v="KITEX LTD"/>
    <m/>
    <s v="AABCK1586D"/>
    <m/>
    <m/>
    <s v="H4320349082001"/>
    <n v="432"/>
    <x v="8"/>
    <s v="01/08/2020"/>
    <n v="1125938"/>
    <n v="2600"/>
    <n v="234"/>
    <n v="234"/>
    <n v="0"/>
    <n v="0"/>
    <n v="1125938"/>
    <n v="234"/>
    <n v="0"/>
  </r>
  <r>
    <n v="1.3"/>
    <m/>
    <s v="039094320351"/>
    <s v="MOTHERLAND TEXTILE INDIA PVT "/>
    <m/>
    <s v="AAECM1896P"/>
    <m/>
    <m/>
    <s v="H4320351082002"/>
    <n v="432"/>
    <x v="8"/>
    <s v="06/08/2020"/>
    <n v="561598"/>
    <n v="2600"/>
    <n v="234"/>
    <n v="234"/>
    <n v="0"/>
    <n v="0"/>
    <n v="561598"/>
    <n v="234"/>
    <n v="0"/>
  </r>
  <r>
    <n v="1.3"/>
    <m/>
    <s v="039094320355"/>
    <s v="A.P.A.TEXTILES ( INDIA) P LTD"/>
    <m/>
    <s v="AAFCA0174P"/>
    <m/>
    <m/>
    <s v="H4320355082001"/>
    <n v="432"/>
    <x v="8"/>
    <s v="01/08/2020"/>
    <n v="201470"/>
    <n v="2600"/>
    <n v="234"/>
    <n v="234"/>
    <n v="0"/>
    <n v="0"/>
    <n v="201470"/>
    <n v="234"/>
    <n v="0"/>
  </r>
  <r>
    <n v="1.3"/>
    <m/>
    <s v="039094320357"/>
    <s v="SRI JAGANNATHA SPINNERS "/>
    <m/>
    <s v="AAUCS4147H"/>
    <m/>
    <m/>
    <s v="H4320357082004"/>
    <n v="432"/>
    <x v="8"/>
    <s v="01/08/2020"/>
    <n v="274882"/>
    <n v="0"/>
    <n v="0"/>
    <n v="0"/>
    <n v="0"/>
    <n v="0"/>
    <n v="274882"/>
    <n v="0"/>
    <n v="0"/>
  </r>
  <r>
    <n v="1.3"/>
    <m/>
    <s v="039094320383"/>
    <s v="THE COMMANDANT"/>
    <m/>
    <s v="null"/>
    <m/>
    <m/>
    <s v="H4320383082001"/>
    <n v="432"/>
    <x v="8"/>
    <s v="01/08/2020"/>
    <n v="348455"/>
    <n v="2600"/>
    <n v="234"/>
    <n v="234"/>
    <n v="0"/>
    <n v="0"/>
    <n v="348455"/>
    <n v="234"/>
    <n v="0"/>
  </r>
  <r>
    <n v="1.3"/>
    <m/>
    <s v="039094320391"/>
    <s v="INDO SHELL MOULD LTD, PLANT-"/>
    <m/>
    <s v="AAACI4300C"/>
    <m/>
    <m/>
    <s v="H4320391082001"/>
    <n v="432"/>
    <x v="8"/>
    <s v="01/08/2020"/>
    <n v="803731"/>
    <n v="2600"/>
    <n v="234"/>
    <n v="234"/>
    <n v="0"/>
    <n v="0"/>
    <n v="803731"/>
    <n v="234"/>
    <n v="0"/>
  </r>
  <r>
    <n v="1.3"/>
    <m/>
    <s v="039094320393"/>
    <s v="PC SONS CASTINGS P LTD."/>
    <m/>
    <s v="AACCP7564R"/>
    <m/>
    <m/>
    <s v="H4320393082001"/>
    <n v="432"/>
    <x v="8"/>
    <s v="01/08/2020"/>
    <n v="68427"/>
    <n v="2600"/>
    <n v="234"/>
    <n v="234"/>
    <n v="0"/>
    <n v="0"/>
    <n v="68427"/>
    <n v="234"/>
    <n v="0"/>
  </r>
  <r>
    <n v="1.3"/>
    <m/>
    <s v="039094320404"/>
    <s v="SHRI NAKODA MINERALS"/>
    <m/>
    <s v="ABFFS8876A"/>
    <m/>
    <m/>
    <s v="H4320404082001"/>
    <n v="432"/>
    <x v="8"/>
    <s v="01/08/2020"/>
    <n v="215575"/>
    <n v="2600"/>
    <n v="234"/>
    <n v="234"/>
    <n v="0"/>
    <n v="0"/>
    <n v="215575"/>
    <n v="234"/>
    <n v="0"/>
  </r>
  <r>
    <n v="1.3"/>
    <m/>
    <s v="039094320408"/>
    <s v="SHREE S. M.SPINNING MILLS"/>
    <m/>
    <s v="AAYFS8788B"/>
    <m/>
    <m/>
    <s v="H4320408082002"/>
    <n v="432"/>
    <x v="8"/>
    <s v="03/08/2020"/>
    <n v="159812"/>
    <n v="2600"/>
    <n v="234"/>
    <n v="234"/>
    <n v="0"/>
    <n v="0"/>
    <n v="159812"/>
    <n v="234"/>
    <n v="0"/>
  </r>
  <r>
    <n v="1.3"/>
    <m/>
    <s v="039094320411"/>
    <s v="AVANEETHA TEXTILES (P) LTD"/>
    <m/>
    <s v="AAECA6228R"/>
    <m/>
    <m/>
    <s v="H4320411082005"/>
    <n v="432"/>
    <x v="8"/>
    <s v="06/08/2020"/>
    <n v="4505169"/>
    <n v="0"/>
    <n v="0"/>
    <n v="0"/>
    <n v="0"/>
    <n v="0"/>
    <n v="4505169"/>
    <n v="0"/>
    <n v="0"/>
  </r>
  <r>
    <n v="1.3"/>
    <m/>
    <s v="039094320416"/>
    <s v="V. JANAKIRAMAN"/>
    <m/>
    <s v="AKQPK1323G"/>
    <m/>
    <m/>
    <s v="H4320416082002"/>
    <n v="432"/>
    <x v="8"/>
    <s v="01/08/2020"/>
    <n v="817347"/>
    <n v="2600"/>
    <n v="234"/>
    <n v="234"/>
    <n v="0"/>
    <n v="0"/>
    <n v="817347"/>
    <n v="234"/>
    <n v="0"/>
  </r>
  <r>
    <n v="1.3"/>
    <m/>
    <s v="039094320428"/>
    <s v="ARUN BALAJI SPINNERS P LTD"/>
    <m/>
    <s v="AAJCS2525A"/>
    <m/>
    <m/>
    <s v="H4320428082003"/>
    <n v="432"/>
    <x v="8"/>
    <s v="01/08/2020"/>
    <n v="267380"/>
    <n v="2600"/>
    <n v="234"/>
    <n v="234"/>
    <n v="0"/>
    <n v="0"/>
    <n v="267380"/>
    <n v="234"/>
    <n v="0"/>
  </r>
  <r>
    <n v="1.3"/>
    <m/>
    <s v="039094320432"/>
    <s v="U R CASTINGS AND ALLOYS( P)"/>
    <m/>
    <s v="AAACU7496B"/>
    <m/>
    <m/>
    <s v="H4320432082001"/>
    <n v="432"/>
    <x v="8"/>
    <s v="01/08/2020"/>
    <n v="486051"/>
    <n v="2600"/>
    <n v="234"/>
    <n v="234"/>
    <n v="0"/>
    <n v="0"/>
    <n v="486051"/>
    <n v="234"/>
    <n v="0"/>
  </r>
  <r>
    <n v="1.3"/>
    <m/>
    <s v="039094320447"/>
    <s v="KPR MILL  LTD"/>
    <m/>
    <s v="AACCK0893N"/>
    <m/>
    <m/>
    <s v="H4320447082003"/>
    <n v="432"/>
    <x v="8"/>
    <s v="01/08/2020"/>
    <n v="6320517"/>
    <n v="3000"/>
    <n v="270"/>
    <n v="270"/>
    <n v="0"/>
    <n v="0"/>
    <n v="6320517"/>
    <n v="270"/>
    <n v="0"/>
  </r>
  <r>
    <n v="1.3"/>
    <m/>
    <s v="039094320448"/>
    <s v="MAHARAJA THEME PARKS &amp; "/>
    <m/>
    <s v="AADCM4288N"/>
    <m/>
    <m/>
    <s v="H4320448082002"/>
    <n v="432"/>
    <x v="8"/>
    <s v="06/08/2020"/>
    <n v="166054"/>
    <n v="2600"/>
    <n v="234"/>
    <n v="234"/>
    <n v="0"/>
    <n v="0"/>
    <n v="166054"/>
    <n v="234"/>
    <n v="0"/>
  </r>
  <r>
    <n v="1.3"/>
    <m/>
    <s v="039094320450"/>
    <s v="SENTHIL AGGREGATES AND "/>
    <m/>
    <s v="ABEFS9019G"/>
    <m/>
    <m/>
    <s v="H4320450082003"/>
    <n v="432"/>
    <x v="8"/>
    <s v="01/08/2020"/>
    <n v="750814"/>
    <n v="2600"/>
    <n v="234"/>
    <n v="234"/>
    <n v="0"/>
    <n v="0"/>
    <n v="750814"/>
    <n v="234"/>
    <n v="0"/>
  </r>
  <r>
    <n v="1.3"/>
    <m/>
    <s v="039094320461"/>
    <s v="ULTRA READY MIX CONCRETE PVT "/>
    <m/>
    <s v="AAACU7836K"/>
    <m/>
    <m/>
    <s v="H4320461082002"/>
    <n v="432"/>
    <x v="8"/>
    <s v="01/08/2020"/>
    <n v="254434"/>
    <n v="2600"/>
    <n v="234"/>
    <n v="234"/>
    <n v="0"/>
    <n v="0"/>
    <n v="254434"/>
    <n v="234"/>
    <n v="0"/>
  </r>
  <r>
    <n v="1.3"/>
    <m/>
    <s v="039094320469"/>
    <s v="KPG COTTSPINN INDIA PVT LTD"/>
    <m/>
    <s v="AACCK6505H"/>
    <m/>
    <m/>
    <s v="H4320469082003"/>
    <n v="432"/>
    <x v="8"/>
    <s v="01/08/2020"/>
    <n v="315000"/>
    <n v="0"/>
    <n v="0"/>
    <n v="0"/>
    <n v="0"/>
    <n v="0"/>
    <n v="315000"/>
    <n v="0"/>
    <n v="0"/>
  </r>
  <r>
    <n v="1.3"/>
    <m/>
    <s v="039094320471"/>
    <s v="SRI AMMAN TAPES.,"/>
    <m/>
    <s v="AACCK7077J"/>
    <m/>
    <m/>
    <s v="H4320471082001"/>
    <n v="432"/>
    <x v="8"/>
    <s v="01/08/2020"/>
    <n v="177150"/>
    <n v="2600"/>
    <n v="234"/>
    <n v="234"/>
    <n v="0"/>
    <n v="0"/>
    <n v="177150"/>
    <n v="234"/>
    <n v="0"/>
  </r>
  <r>
    <n v="1.3"/>
    <m/>
    <s v="039094320479"/>
    <s v="SAUDAGAR ENTERPRISES"/>
    <m/>
    <s v="AEFPM5269Q"/>
    <m/>
    <m/>
    <s v="H4320479082001"/>
    <n v="432"/>
    <x v="8"/>
    <s v="01/08/2020"/>
    <n v="2583483"/>
    <n v="2600"/>
    <n v="234"/>
    <n v="234"/>
    <n v="0"/>
    <n v="0"/>
    <n v="2583483"/>
    <n v="234"/>
    <n v="0"/>
  </r>
  <r>
    <n v="1.3"/>
    <m/>
    <s v="039094320487"/>
    <s v="GE OIL &amp; GAS INDIA (P) LTD"/>
    <m/>
    <s v="AAACD2199L"/>
    <m/>
    <m/>
    <s v="H4320487082001"/>
    <n v="432"/>
    <x v="8"/>
    <s v="01/08/2020"/>
    <n v="1041375"/>
    <n v="2600"/>
    <n v="234"/>
    <n v="234"/>
    <n v="0"/>
    <n v="0"/>
    <n v="1041375"/>
    <n v="234"/>
    <n v="0"/>
  </r>
  <r>
    <n v="1.3"/>
    <m/>
    <s v="039094320497"/>
    <s v="TIRUMALAVASA COTTON AND "/>
    <m/>
    <s v="ABUFS3530Q"/>
    <m/>
    <m/>
    <s v="H4320497082001"/>
    <n v="432"/>
    <x v="8"/>
    <s v="01/08/2020"/>
    <n v="186209"/>
    <n v="2600"/>
    <n v="234"/>
    <n v="234"/>
    <n v="0"/>
    <n v="0"/>
    <n v="186209"/>
    <n v="234"/>
    <n v="0"/>
  </r>
  <r>
    <n v="1.3"/>
    <m/>
    <s v="039094320499"/>
    <s v="BROADCAST ENGINEERING "/>
    <m/>
    <s v="AAACB2575L"/>
    <m/>
    <m/>
    <s v="H4320499082001"/>
    <n v="432"/>
    <x v="8"/>
    <s v="01/08/2020"/>
    <n v="273198"/>
    <n v="2600"/>
    <n v="234"/>
    <n v="234"/>
    <n v="0"/>
    <n v="0"/>
    <n v="273198"/>
    <n v="234"/>
    <n v="0"/>
  </r>
  <r>
    <n v="1.3"/>
    <m/>
    <s v="039094320508"/>
    <s v="GILBARCO VEEDER ROOT INDIA "/>
    <m/>
    <s v="AADCG4992P"/>
    <m/>
    <m/>
    <s v="H4320508082002"/>
    <n v="432"/>
    <x v="8"/>
    <s v="01/08/2020"/>
    <n v="704094"/>
    <n v="2600"/>
    <n v="234"/>
    <n v="234"/>
    <n v="0"/>
    <n v="0"/>
    <n v="704094"/>
    <n v="234"/>
    <n v="0"/>
  </r>
  <r>
    <n v="1.3"/>
    <m/>
    <s v="039094320519"/>
    <s v="M/S TITAN PAINTS AND "/>
    <m/>
    <s v="AAACT9936F"/>
    <m/>
    <m/>
    <s v="H4320519082004"/>
    <n v="432"/>
    <x v="8"/>
    <s v="01/08/2020"/>
    <n v="156328"/>
    <n v="2600"/>
    <n v="234"/>
    <n v="234"/>
    <n v="0"/>
    <n v="0"/>
    <n v="156328"/>
    <n v="234"/>
    <n v="0"/>
  </r>
  <r>
    <n v="1.3"/>
    <m/>
    <s v="039094320523"/>
    <s v="CLASSIC INDIA AUTOMATION"/>
    <m/>
    <s v="AVBPS2699K"/>
    <m/>
    <m/>
    <s v="H4320523082002"/>
    <n v="432"/>
    <x v="8"/>
    <s v="01/08/2020"/>
    <n v="111677"/>
    <n v="2600"/>
    <n v="234"/>
    <n v="234"/>
    <n v="0"/>
    <n v="0"/>
    <n v="111677"/>
    <n v="234"/>
    <n v="0"/>
  </r>
  <r>
    <n v="1.3"/>
    <m/>
    <s v="039094320525"/>
    <s v="SABARI TEXTILES (P)LTD"/>
    <m/>
    <s v="AAKCS3865N"/>
    <m/>
    <m/>
    <s v="H4320525082003"/>
    <n v="432"/>
    <x v="8"/>
    <s v="01/08/2020"/>
    <n v="509533"/>
    <n v="2600"/>
    <n v="234"/>
    <n v="234"/>
    <n v="0"/>
    <n v="0"/>
    <n v="509533"/>
    <n v="234"/>
    <n v="0"/>
  </r>
  <r>
    <n v="1.3"/>
    <m/>
    <s v="039094320526"/>
    <s v="M/s.Larsen and Toubro Limited,"/>
    <m/>
    <s v="AAACL0140P"/>
    <m/>
    <m/>
    <s v="H4320526082003"/>
    <n v="432"/>
    <x v="8"/>
    <s v="01/08/2020"/>
    <n v="167624"/>
    <n v="2600"/>
    <n v="234"/>
    <n v="234"/>
    <n v="0"/>
    <n v="0"/>
    <n v="167624"/>
    <n v="234"/>
    <n v="0"/>
  </r>
  <r>
    <n v="1.3"/>
    <m/>
    <s v="039094320527"/>
    <s v="M/s.Larsen and Toubro Limited "/>
    <m/>
    <s v="AAACL0140P"/>
    <m/>
    <m/>
    <s v="H4320527082001"/>
    <n v="432"/>
    <x v="8"/>
    <s v="01/08/2020"/>
    <n v="415042"/>
    <n v="2600"/>
    <n v="234"/>
    <n v="234"/>
    <n v="0"/>
    <n v="0"/>
    <n v="415042"/>
    <n v="234"/>
    <n v="0"/>
  </r>
  <r>
    <n v="1.3"/>
    <m/>
    <s v="039094320533"/>
    <s v="ASPEN INFRASTRUCTURES LTD.,"/>
    <m/>
    <s v="AACCS6871Q"/>
    <m/>
    <m/>
    <s v="H4320533082001"/>
    <n v="432"/>
    <x v="8"/>
    <s v="01/08/2020"/>
    <n v="47699379"/>
    <n v="2600"/>
    <n v="234"/>
    <n v="234"/>
    <n v="0"/>
    <n v="0"/>
    <n v="47699379"/>
    <n v="234"/>
    <n v="0"/>
  </r>
  <r>
    <n v="1.3"/>
    <m/>
    <s v="039094320536"/>
    <s v="SREE  SUNDARA MILLS"/>
    <m/>
    <s v="ABBFS7069M"/>
    <m/>
    <m/>
    <s v="H4320536082001"/>
    <n v="432"/>
    <x v="8"/>
    <s v="01/08/2020"/>
    <n v="578447"/>
    <n v="2600"/>
    <n v="234"/>
    <n v="234"/>
    <n v="0"/>
    <n v="0"/>
    <n v="578447"/>
    <n v="234"/>
    <n v="0"/>
  </r>
  <r>
    <n v="1.3"/>
    <m/>
    <s v="039094320538"/>
    <s v="SHRI KARA ENGINEERING"/>
    <m/>
    <s v="AAKCS0712N"/>
    <m/>
    <m/>
    <s v="H4320538082001"/>
    <n v="432"/>
    <x v="8"/>
    <s v="03/08/2020"/>
    <n v="167689"/>
    <n v="2600"/>
    <n v="234"/>
    <n v="234"/>
    <n v="0"/>
    <n v="0"/>
    <n v="167689"/>
    <n v="234"/>
    <n v="0"/>
  </r>
  <r>
    <n v="1.3"/>
    <m/>
    <s v="039094320539"/>
    <s v="BEST ENGINEERING INDUSTRIES"/>
    <m/>
    <s v="ABEPN1392B"/>
    <m/>
    <m/>
    <s v="H4320539082005"/>
    <n v="432"/>
    <x v="8"/>
    <s v="01/08/2020"/>
    <n v="203094"/>
    <n v="0"/>
    <n v="0"/>
    <n v="0"/>
    <n v="0"/>
    <n v="0"/>
    <n v="203094"/>
    <n v="0"/>
    <n v="0"/>
  </r>
  <r>
    <n v="1.3"/>
    <m/>
    <s v="039094320546"/>
    <s v="KASTHURI ALLOY CAST P LTD"/>
    <m/>
    <s v="AABCK2681F"/>
    <m/>
    <m/>
    <s v="H4320546082002"/>
    <n v="432"/>
    <x v="8"/>
    <s v="01/08/2020"/>
    <n v="309337"/>
    <n v="2600"/>
    <n v="234"/>
    <n v="234"/>
    <n v="0"/>
    <n v="0"/>
    <n v="309337"/>
    <n v="234"/>
    <n v="0"/>
  </r>
  <r>
    <n v="1.3"/>
    <m/>
    <s v="039094320548"/>
    <s v="SRI ARUL MURUGAN MILLS"/>
    <m/>
    <s v="ABGFS9500G"/>
    <m/>
    <m/>
    <s v="H4320548082001"/>
    <n v="432"/>
    <x v="8"/>
    <s v="06/08/2020"/>
    <n v="418640"/>
    <n v="2600"/>
    <n v="234"/>
    <n v="234"/>
    <n v="0"/>
    <n v="0"/>
    <n v="418640"/>
    <n v="234"/>
    <n v="0"/>
  </r>
  <r>
    <n v="1.3"/>
    <m/>
    <s v="039094320552"/>
    <s v="VETTUVAPALAYAM COMMON "/>
    <m/>
    <s v="AACCV8422G"/>
    <m/>
    <m/>
    <s v="H4320552082001"/>
    <n v="432"/>
    <x v="8"/>
    <s v="01/08/2020"/>
    <n v="208012"/>
    <n v="2600"/>
    <n v="234"/>
    <n v="234"/>
    <n v="0"/>
    <n v="0"/>
    <n v="208012"/>
    <n v="234"/>
    <n v="0"/>
  </r>
  <r>
    <n v="1.3"/>
    <m/>
    <s v="039094320557"/>
    <s v="PERUMAL FOUNDRY"/>
    <m/>
    <s v="AEFPB8081H"/>
    <m/>
    <m/>
    <s v="H4320557082002"/>
    <n v="432"/>
    <x v="8"/>
    <s v="01/08/2020"/>
    <n v="157013"/>
    <n v="2600"/>
    <n v="234"/>
    <n v="234"/>
    <n v="0"/>
    <n v="0"/>
    <n v="157013"/>
    <n v="234"/>
    <n v="0"/>
  </r>
  <r>
    <n v="1.3"/>
    <m/>
    <s v="039094320573"/>
    <s v="POWER GRID CORPORATION OF "/>
    <m/>
    <s v="AAACP0252G"/>
    <m/>
    <m/>
    <s v="H4320573082003"/>
    <n v="432"/>
    <x v="8"/>
    <s v="01/08/2020"/>
    <n v="65865"/>
    <n v="2600"/>
    <n v="234"/>
    <n v="234"/>
    <n v="0"/>
    <n v="0"/>
    <n v="65865"/>
    <n v="234"/>
    <n v="0"/>
  </r>
  <r>
    <n v="1.3"/>
    <m/>
    <s v="039094320574"/>
    <s v="SHRI NEHRU MAHA VIDYALAYA "/>
    <m/>
    <s v="AAATC1760F"/>
    <m/>
    <m/>
    <s v="H4320574082001"/>
    <n v="432"/>
    <x v="8"/>
    <s v="01/08/2020"/>
    <n v="150324"/>
    <n v="2600"/>
    <n v="234"/>
    <n v="234"/>
    <n v="0"/>
    <n v="0"/>
    <n v="150324"/>
    <n v="234"/>
    <n v="0"/>
  </r>
  <r>
    <n v="1.3"/>
    <m/>
    <s v="039094320576"/>
    <s v="K.PALANIAPPA MEMORIAL "/>
    <m/>
    <s v="AAATK5053D"/>
    <m/>
    <m/>
    <s v="H4320576082002"/>
    <n v="432"/>
    <x v="8"/>
    <s v="01/08/2020"/>
    <n v="619577"/>
    <n v="2600"/>
    <n v="234"/>
    <n v="234"/>
    <n v="0"/>
    <n v="0"/>
    <n v="619577"/>
    <n v="234"/>
    <n v="0"/>
  </r>
  <r>
    <n v="1.3"/>
    <m/>
    <s v="039094320593"/>
    <s v="PRECOT MERIDIAN LIMITED"/>
    <m/>
    <s v="AABCP3038K"/>
    <m/>
    <m/>
    <s v="H4320593082001"/>
    <n v="432"/>
    <x v="8"/>
    <s v="01/08/2020"/>
    <n v="4325488"/>
    <n v="2600"/>
    <n v="234"/>
    <n v="234"/>
    <n v="0"/>
    <n v="0"/>
    <n v="4325488"/>
    <n v="234"/>
    <n v="0"/>
  </r>
  <r>
    <n v="1.3"/>
    <m/>
    <s v="039094320594"/>
    <s v="INDIAN OIL CORPORATION LTD"/>
    <m/>
    <s v="AAACI1681G"/>
    <m/>
    <m/>
    <s v="H4320594082002"/>
    <n v="432"/>
    <x v="8"/>
    <s v="04/08/2020"/>
    <n v="673976"/>
    <n v="2600"/>
    <n v="234"/>
    <n v="234"/>
    <n v="0"/>
    <n v="0"/>
    <n v="673976"/>
    <n v="234"/>
    <n v="0"/>
  </r>
  <r>
    <n v="1.3"/>
    <m/>
    <s v="039094320595"/>
    <s v="TWAD BOARD"/>
    <m/>
    <s v="null"/>
    <m/>
    <m/>
    <s v="H4320595082001"/>
    <n v="432"/>
    <x v="8"/>
    <s v="01/08/2020"/>
    <n v="245306"/>
    <n v="2600"/>
    <n v="234"/>
    <n v="234"/>
    <n v="0"/>
    <n v="0"/>
    <n v="245306"/>
    <n v="234"/>
    <n v="0"/>
  </r>
  <r>
    <n v="1.3"/>
    <m/>
    <s v="039094320606"/>
    <s v="MRINAL SPINNING MILLS (UNIT II)"/>
    <m/>
    <s v="ABZPA8341E"/>
    <m/>
    <m/>
    <s v="H4320606082001"/>
    <n v="432"/>
    <x v="8"/>
    <s v="01/08/2020"/>
    <n v="363550"/>
    <n v="0"/>
    <n v="0"/>
    <n v="0"/>
    <n v="0"/>
    <n v="0"/>
    <n v="363550"/>
    <n v="0"/>
    <n v="0"/>
  </r>
  <r>
    <n v="1.3"/>
    <m/>
    <s v="039094320610"/>
    <s v="INTEGRA AUTOMATION (P) LTD"/>
    <m/>
    <s v="AAA C17412H"/>
    <m/>
    <m/>
    <s v="H4320610082002"/>
    <n v="432"/>
    <x v="8"/>
    <s v="01/08/2020"/>
    <n v="1899222"/>
    <n v="2600"/>
    <n v="234"/>
    <n v="234"/>
    <n v="0"/>
    <n v="0"/>
    <n v="1899222"/>
    <n v="234"/>
    <n v="0"/>
  </r>
  <r>
    <n v="1.3"/>
    <m/>
    <s v="039094320612"/>
    <s v="ARGO HYTOS (P) LTD,S.G."/>
    <m/>
    <s v="AAACF5094Q"/>
    <m/>
    <m/>
    <s v="H4320612082001"/>
    <n v="432"/>
    <x v="8"/>
    <s v="01/08/2020"/>
    <n v="403348"/>
    <n v="2600"/>
    <n v="234"/>
    <n v="234"/>
    <n v="0"/>
    <n v="0"/>
    <n v="403348"/>
    <n v="234"/>
    <n v="0"/>
  </r>
  <r>
    <n v="1.3"/>
    <m/>
    <s v="039094320616"/>
    <s v="VIRGOVALVES AND CONTROLLS "/>
    <m/>
    <s v="AAACF1667M"/>
    <m/>
    <m/>
    <s v="H4320616082001"/>
    <n v="432"/>
    <x v="8"/>
    <s v="01/08/2020"/>
    <n v="188168"/>
    <n v="2600"/>
    <n v="234"/>
    <n v="234"/>
    <n v="0"/>
    <n v="0"/>
    <n v="188168"/>
    <n v="234"/>
    <n v="0"/>
  </r>
  <r>
    <n v="1.3"/>
    <m/>
    <s v="039094320618"/>
    <s v="M/S AARURAN ALLOYS (P) LTD"/>
    <m/>
    <s v="AAGCC1514L"/>
    <m/>
    <m/>
    <s v="H4320618082001"/>
    <n v="432"/>
    <x v="8"/>
    <s v="01/08/2020"/>
    <n v="1121964"/>
    <n v="2600"/>
    <n v="234"/>
    <n v="234"/>
    <n v="0"/>
    <n v="0"/>
    <n v="1121964"/>
    <n v="234"/>
    <n v="0"/>
  </r>
  <r>
    <n v="1.3"/>
    <m/>
    <s v="039094320619"/>
    <s v="THE EXECUTIVE ENGINEER / "/>
    <m/>
    <s v="null"/>
    <m/>
    <m/>
    <s v="H4320619082001"/>
    <n v="432"/>
    <x v="8"/>
    <s v="01/08/2020"/>
    <n v="714518"/>
    <n v="2600"/>
    <n v="234"/>
    <n v="234"/>
    <n v="0"/>
    <n v="0"/>
    <n v="714518"/>
    <n v="234"/>
    <n v="0"/>
  </r>
  <r>
    <n v="1.3"/>
    <m/>
    <s v="039094320621"/>
    <s v="CHERAN STEELS PRIVATE LIMITED"/>
    <m/>
    <s v="AAMCS5504L"/>
    <m/>
    <m/>
    <s v="H4320621082002"/>
    <n v="432"/>
    <x v="8"/>
    <s v="01/08/2020"/>
    <n v="1676629"/>
    <n v="2600"/>
    <n v="234"/>
    <n v="234"/>
    <n v="0"/>
    <n v="0"/>
    <n v="1676629"/>
    <n v="234"/>
    <n v="0"/>
  </r>
  <r>
    <n v="1.3"/>
    <m/>
    <s v="039094320624"/>
    <s v="YENCEE'S BLUE METALS (P) LTD"/>
    <m/>
    <s v="AAACY3556A"/>
    <m/>
    <m/>
    <s v="H4320624082001"/>
    <n v="432"/>
    <x v="8"/>
    <s v="01/08/2020"/>
    <n v="574463"/>
    <n v="2600"/>
    <n v="234"/>
    <n v="234"/>
    <n v="0"/>
    <n v="0"/>
    <n v="574463"/>
    <n v="234"/>
    <n v="0"/>
  </r>
  <r>
    <n v="1.3"/>
    <m/>
    <s v="039094320625"/>
    <s v="REVEILLE STEEL INDUSTRIES "/>
    <m/>
    <s v="AAECR9048Q"/>
    <m/>
    <m/>
    <s v="H4320625082005"/>
    <n v="432"/>
    <x v="8"/>
    <s v="01/08/2020"/>
    <n v="256276"/>
    <n v="2600"/>
    <n v="234"/>
    <n v="234"/>
    <n v="0"/>
    <n v="0"/>
    <n v="256276"/>
    <n v="234"/>
    <n v="0"/>
  </r>
  <r>
    <n v="1.3"/>
    <m/>
    <s v="039094320631"/>
    <s v="JAYALAKSHMI ALLOYS INDIA "/>
    <m/>
    <s v="AACCJ1929N"/>
    <m/>
    <m/>
    <s v="H4320631082001"/>
    <n v="432"/>
    <x v="8"/>
    <s v="01/08/2020"/>
    <n v="1490859"/>
    <n v="2600"/>
    <n v="234"/>
    <n v="234"/>
    <n v="0"/>
    <n v="0"/>
    <n v="1490859"/>
    <n v="234"/>
    <n v="0"/>
  </r>
  <r>
    <n v="1.3"/>
    <m/>
    <s v="039094320633"/>
    <s v="KARPAGAM CHARITY TRUST"/>
    <m/>
    <s v="AAATK3484C"/>
    <m/>
    <m/>
    <s v="H4320633082001"/>
    <n v="432"/>
    <x v="8"/>
    <s v="01/08/2020"/>
    <n v="1131281"/>
    <n v="2600"/>
    <n v="234"/>
    <n v="234"/>
    <n v="0"/>
    <n v="0"/>
    <n v="1131281"/>
    <n v="234"/>
    <n v="0"/>
  </r>
  <r>
    <n v="1.3"/>
    <m/>
    <s v="039094320634"/>
    <s v="GOLDSUN AUTO PVT LTD"/>
    <m/>
    <s v="AADCG1061B"/>
    <m/>
    <m/>
    <s v="H4320634082001"/>
    <n v="432"/>
    <x v="8"/>
    <s v="01/08/2020"/>
    <n v="366366"/>
    <n v="2600"/>
    <n v="234"/>
    <n v="234"/>
    <n v="0"/>
    <n v="0"/>
    <n v="366366"/>
    <n v="234"/>
    <n v="0"/>
  </r>
  <r>
    <n v="1.3"/>
    <m/>
    <s v="039094320635"/>
    <s v="RAJHANS ENTERPRISES"/>
    <m/>
    <s v="AALFR 9378M"/>
    <m/>
    <m/>
    <s v="H4320635082001"/>
    <n v="432"/>
    <x v="8"/>
    <s v="01/08/2020"/>
    <n v="236276"/>
    <n v="2600"/>
    <n v="234"/>
    <n v="234"/>
    <n v="0"/>
    <n v="0"/>
    <n v="236276"/>
    <n v="234"/>
    <n v="0"/>
  </r>
  <r>
    <n v="1.3"/>
    <m/>
    <s v="039094320636"/>
    <s v="K.PR CHARITIES"/>
    <m/>
    <s v="AAATK2875P"/>
    <m/>
    <m/>
    <s v="H4320636082001"/>
    <n v="432"/>
    <x v="8"/>
    <s v="01/08/2020"/>
    <n v="321089"/>
    <n v="2600"/>
    <n v="234"/>
    <n v="234"/>
    <n v="0"/>
    <n v="0"/>
    <n v="321089"/>
    <n v="234"/>
    <n v="0"/>
  </r>
  <r>
    <n v="1.3"/>
    <m/>
    <s v="039094320637"/>
    <s v="COIMBATORE INTEGRATED WASTE "/>
    <m/>
    <s v="AADCC3184B"/>
    <m/>
    <m/>
    <s v="H4320637082001"/>
    <n v="432"/>
    <x v="8"/>
    <s v="01/08/2020"/>
    <n v="412969"/>
    <n v="2600"/>
    <n v="234"/>
    <n v="234"/>
    <n v="0"/>
    <n v="0"/>
    <n v="412969"/>
    <n v="234"/>
    <n v="0"/>
  </r>
  <r>
    <n v="1.3"/>
    <m/>
    <s v="039094320638"/>
    <s v="JANSONS FOUNDATION"/>
    <m/>
    <s v="AAATJ3045Q"/>
    <m/>
    <m/>
    <s v="H4320638082001"/>
    <n v="432"/>
    <x v="8"/>
    <s v="01/08/2020"/>
    <n v="325910"/>
    <n v="2600"/>
    <n v="234"/>
    <n v="234"/>
    <n v="0"/>
    <n v="0"/>
    <n v="325910"/>
    <n v="234"/>
    <n v="0"/>
  </r>
  <r>
    <n v="1.3"/>
    <m/>
    <s v="039094320639"/>
    <s v="SUBASH WIRES &amp; CABLES (P) LTD"/>
    <m/>
    <s v="AANCS 4210L"/>
    <m/>
    <m/>
    <s v="H4320639082001"/>
    <n v="432"/>
    <x v="8"/>
    <s v="01/08/2020"/>
    <n v="312819"/>
    <n v="2600"/>
    <n v="234"/>
    <n v="234"/>
    <n v="0"/>
    <n v="0"/>
    <n v="312819"/>
    <n v="234"/>
    <n v="0"/>
  </r>
  <r>
    <n v="1.3"/>
    <m/>
    <s v="039094320645"/>
    <s v="PENINSULA SPINNING MILLS"/>
    <m/>
    <s v="AAFFP4716K"/>
    <m/>
    <m/>
    <s v="H4320645082003"/>
    <n v="432"/>
    <x v="8"/>
    <s v="01/08/2020"/>
    <n v="193199"/>
    <n v="2600"/>
    <n v="234"/>
    <n v="234"/>
    <n v="0"/>
    <n v="0"/>
    <n v="193199"/>
    <n v="234"/>
    <n v="0"/>
  </r>
  <r>
    <n v="1.3"/>
    <m/>
    <s v="039094320649"/>
    <s v="SRI KRISHNA COLLEGE OF "/>
    <m/>
    <s v="AAATV1904E"/>
    <m/>
    <m/>
    <s v="H4320649082001"/>
    <n v="432"/>
    <x v="8"/>
    <s v="01/08/2020"/>
    <n v="339684"/>
    <n v="2600"/>
    <n v="234"/>
    <n v="234"/>
    <n v="0"/>
    <n v="0"/>
    <n v="339684"/>
    <n v="234"/>
    <n v="0"/>
  </r>
  <r>
    <n v="1.3"/>
    <m/>
    <s v="039094320651"/>
    <s v="VELAMMAL SUBBIAH "/>
    <m/>
    <s v="AABTV0427F"/>
    <m/>
    <m/>
    <s v="H4320651082003"/>
    <n v="432"/>
    <x v="8"/>
    <s v="01/08/2020"/>
    <n v="192268"/>
    <n v="2600"/>
    <n v="234"/>
    <n v="234"/>
    <n v="0"/>
    <n v="0"/>
    <n v="192268"/>
    <n v="234"/>
    <n v="0"/>
  </r>
  <r>
    <n v="1.3"/>
    <m/>
    <s v="039094320652"/>
    <s v="GARUDA STEELS"/>
    <m/>
    <s v="AAJFG4481C"/>
    <m/>
    <m/>
    <s v="H4320652082002"/>
    <n v="432"/>
    <x v="8"/>
    <s v="01/08/2020"/>
    <n v="559463"/>
    <n v="2600"/>
    <n v="234"/>
    <n v="234"/>
    <n v="0"/>
    <n v="0"/>
    <n v="559463"/>
    <n v="234"/>
    <n v="0"/>
  </r>
  <r>
    <n v="1.3"/>
    <m/>
    <s v="039094320653"/>
    <s v="POWER GRID CORPORATION OF "/>
    <m/>
    <s v="AAACP0252G"/>
    <m/>
    <m/>
    <s v="H4320653082001"/>
    <n v="432"/>
    <x v="8"/>
    <s v="01/08/2020"/>
    <n v="359736"/>
    <n v="2600"/>
    <n v="234"/>
    <n v="234"/>
    <n v="0"/>
    <n v="0"/>
    <n v="359736"/>
    <n v="234"/>
    <n v="0"/>
  </r>
  <r>
    <n v="1.3"/>
    <m/>
    <s v="039094320655"/>
    <s v="PARK TRUST"/>
    <m/>
    <s v="AAATP3240M"/>
    <m/>
    <m/>
    <s v="H4320655082001"/>
    <n v="432"/>
    <x v="8"/>
    <s v="01/08/2020"/>
    <n v="151930"/>
    <n v="2600"/>
    <n v="234"/>
    <n v="234"/>
    <n v="0"/>
    <n v="0"/>
    <n v="151930"/>
    <n v="234"/>
    <n v="0"/>
  </r>
  <r>
    <n v="1.3"/>
    <m/>
    <s v="039094320656"/>
    <s v="FORZA CASTINGS PVT LTD"/>
    <m/>
    <s v="AABCF5546Q"/>
    <m/>
    <m/>
    <s v="H4320656082002"/>
    <n v="432"/>
    <x v="8"/>
    <s v="01/08/2020"/>
    <n v="242326"/>
    <n v="2600"/>
    <n v="234"/>
    <n v="234"/>
    <n v="0"/>
    <n v="0"/>
    <n v="242326"/>
    <n v="234"/>
    <n v="0"/>
  </r>
  <r>
    <n v="1.3"/>
    <m/>
    <s v="039094320659"/>
    <s v="AKG INDIA PVT LTD"/>
    <m/>
    <s v="AAGCA9019C"/>
    <m/>
    <m/>
    <s v="H4320659082001"/>
    <n v="432"/>
    <x v="8"/>
    <s v="01/08/2020"/>
    <n v="886422"/>
    <n v="2600"/>
    <n v="234"/>
    <n v="234"/>
    <n v="0"/>
    <n v="0"/>
    <n v="886422"/>
    <n v="234"/>
    <n v="0"/>
  </r>
  <r>
    <n v="1.3"/>
    <m/>
    <s v="039094320660"/>
    <s v="VIRGO VALVES AND CONTROLLS "/>
    <m/>
    <s v="AAACF1667M"/>
    <m/>
    <m/>
    <s v="H4320660082001"/>
    <n v="432"/>
    <x v="8"/>
    <s v="01/08/2020"/>
    <n v="2552896"/>
    <n v="2600"/>
    <n v="234"/>
    <n v="234"/>
    <n v="0"/>
    <n v="0"/>
    <n v="2552896"/>
    <n v="234"/>
    <n v="0"/>
  </r>
  <r>
    <n v="1.3"/>
    <m/>
    <s v="039094320661"/>
    <s v="VELAN VALVES INDIA PVT LTD"/>
    <m/>
    <s v="AADCV4963D"/>
    <m/>
    <m/>
    <s v="H4320661082001"/>
    <n v="432"/>
    <x v="8"/>
    <s v="01/08/2020"/>
    <n v="936391"/>
    <n v="2600"/>
    <n v="234"/>
    <n v="234"/>
    <n v="0"/>
    <n v="0"/>
    <n v="936391"/>
    <n v="234"/>
    <n v="0"/>
  </r>
  <r>
    <n v="1.3"/>
    <m/>
    <s v="039094320664"/>
    <s v="CIRCOR FLOW TECHNOLOGIES "/>
    <m/>
    <s v="AADCC5649M"/>
    <m/>
    <m/>
    <s v="H4320664082001"/>
    <n v="432"/>
    <x v="8"/>
    <s v="01/08/2020"/>
    <n v="452465"/>
    <n v="2600"/>
    <n v="234"/>
    <n v="234"/>
    <n v="0"/>
    <n v="0"/>
    <n v="452465"/>
    <n v="234"/>
    <n v="0"/>
  </r>
  <r>
    <n v="1.3"/>
    <m/>
    <s v="039094320672"/>
    <s v="EZHIL BLUE METALS"/>
    <m/>
    <s v="AAJFP7393L"/>
    <m/>
    <m/>
    <s v="H4320672082001"/>
    <n v="432"/>
    <x v="8"/>
    <s v="01/08/2020"/>
    <n v="1219138"/>
    <n v="2600"/>
    <n v="234"/>
    <n v="234"/>
    <n v="0"/>
    <n v="0"/>
    <n v="1219138"/>
    <n v="234"/>
    <n v="0"/>
  </r>
  <r>
    <n v="1.3"/>
    <m/>
    <s v="039094320673"/>
    <s v="NEWSMEN ASSOCIATES LIMITED"/>
    <m/>
    <s v="AAACN1750F"/>
    <m/>
    <m/>
    <s v="H4320673082001"/>
    <n v="432"/>
    <x v="8"/>
    <s v="01/08/2020"/>
    <n v="150658"/>
    <n v="2600"/>
    <n v="234"/>
    <n v="234"/>
    <n v="0"/>
    <n v="0"/>
    <n v="150658"/>
    <n v="234"/>
    <n v="0"/>
  </r>
  <r>
    <n v="1.3"/>
    <m/>
    <s v="039094320674"/>
    <s v="MAKINO INDIA PVT LTD"/>
    <m/>
    <s v="AACCM6536A"/>
    <m/>
    <m/>
    <s v="H4320674082001"/>
    <n v="432"/>
    <x v="8"/>
    <s v="01/08/2020"/>
    <n v="396217"/>
    <n v="2600"/>
    <n v="234"/>
    <n v="234"/>
    <n v="0"/>
    <n v="0"/>
    <n v="396217"/>
    <n v="234"/>
    <n v="0"/>
  </r>
  <r>
    <n v="1.3"/>
    <m/>
    <s v="039094320676"/>
    <s v="JACQUARD FABRICS INDIA PVT "/>
    <m/>
    <s v="AABCJ8184A"/>
    <m/>
    <m/>
    <s v="H4320676082001"/>
    <n v="432"/>
    <x v="8"/>
    <s v="01/08/2020"/>
    <n v="960592"/>
    <n v="2600"/>
    <n v="234"/>
    <n v="234"/>
    <n v="0"/>
    <n v="0"/>
    <n v="960592"/>
    <n v="234"/>
    <n v="0"/>
  </r>
  <r>
    <n v="1.3"/>
    <m/>
    <s v="039094320677"/>
    <s v="MDL VISHAL INDIA PRIVATE "/>
    <m/>
    <s v="AAHCM8668E"/>
    <m/>
    <m/>
    <s v="H4320677082001"/>
    <n v="432"/>
    <x v="8"/>
    <s v="01/08/2020"/>
    <n v="278933"/>
    <n v="2600"/>
    <n v="234"/>
    <n v="234"/>
    <n v="0"/>
    <n v="0"/>
    <n v="278933"/>
    <n v="234"/>
    <n v="0"/>
  </r>
  <r>
    <n v="1.3"/>
    <m/>
    <s v="039094320679"/>
    <s v="KARPAGAM CHARITY TRUST"/>
    <m/>
    <s v="AAATK3484C"/>
    <m/>
    <m/>
    <s v="H4320679082002"/>
    <n v="432"/>
    <x v="8"/>
    <s v="01/08/2020"/>
    <n v="402502"/>
    <n v="2600"/>
    <n v="234"/>
    <n v="234"/>
    <n v="0"/>
    <n v="0"/>
    <n v="402502"/>
    <n v="234"/>
    <n v="0"/>
  </r>
  <r>
    <n v="1.3"/>
    <m/>
    <s v="039094320682"/>
    <s v="V.R.FOUNDRIES UNIT - II."/>
    <m/>
    <s v="AACFV2137K"/>
    <m/>
    <m/>
    <s v="H4320682082003"/>
    <n v="432"/>
    <x v="8"/>
    <s v="01/08/2020"/>
    <n v="22939099"/>
    <n v="2600"/>
    <n v="234"/>
    <n v="234"/>
    <n v="0"/>
    <n v="0"/>
    <n v="22939099"/>
    <n v="234"/>
    <n v="0"/>
  </r>
  <r>
    <n v="1.3"/>
    <m/>
    <s v="039094320683"/>
    <s v="ARUNAAGOLD TEX CORPORATE "/>
    <m/>
    <s v="AALCA3094N"/>
    <m/>
    <m/>
    <s v="H4320683082002"/>
    <n v="432"/>
    <x v="8"/>
    <s v="01/08/2020"/>
    <n v="418489"/>
    <n v="2600"/>
    <n v="234"/>
    <n v="234"/>
    <n v="0"/>
    <n v="0"/>
    <n v="418489"/>
    <n v="234"/>
    <n v="0"/>
  </r>
  <r>
    <n v="1.3"/>
    <m/>
    <s v="039094320687"/>
    <s v="THE COMMANDANT - 155  BN BSF"/>
    <m/>
    <s v="null"/>
    <m/>
    <m/>
    <s v="H4320687082001"/>
    <n v="432"/>
    <x v="8"/>
    <s v="01/08/2020"/>
    <n v="138759"/>
    <n v="2600"/>
    <n v="234"/>
    <n v="234"/>
    <n v="0"/>
    <n v="0"/>
    <n v="138759"/>
    <n v="234"/>
    <n v="0"/>
  </r>
  <r>
    <n v="1.3"/>
    <m/>
    <s v="039094320688"/>
    <s v="RYDON  INDUSTRIES PVT. LTD.,"/>
    <m/>
    <s v="AACCR6829H"/>
    <m/>
    <m/>
    <s v="H4320688082003"/>
    <n v="432"/>
    <x v="8"/>
    <s v="01/08/2020"/>
    <n v="357895"/>
    <n v="2600"/>
    <n v="234"/>
    <n v="234"/>
    <n v="0"/>
    <n v="0"/>
    <n v="357895"/>
    <n v="234"/>
    <n v="0"/>
  </r>
  <r>
    <n v="1.3"/>
    <m/>
    <s v="039094320692"/>
    <s v="AEROSPACE MATERIALS PVT. "/>
    <m/>
    <s v="AABCA8396H"/>
    <m/>
    <m/>
    <s v="H4320692082003"/>
    <n v="432"/>
    <x v="8"/>
    <s v="01/08/2020"/>
    <n v="202060"/>
    <n v="2600"/>
    <n v="234"/>
    <n v="234"/>
    <n v="0"/>
    <n v="0"/>
    <n v="202060"/>
    <n v="234"/>
    <n v="0"/>
  </r>
  <r>
    <n v="1.3"/>
    <m/>
    <s v="039094320693"/>
    <s v="SIVAGURU SPINNING MILLS PVT. "/>
    <m/>
    <s v="AANCS5755N"/>
    <m/>
    <m/>
    <s v="H4320693082002"/>
    <n v="432"/>
    <x v="8"/>
    <s v="01/08/2020"/>
    <n v="863096"/>
    <n v="2600"/>
    <n v="234"/>
    <n v="234"/>
    <n v="0"/>
    <n v="0"/>
    <n v="863096"/>
    <n v="234"/>
    <n v="0"/>
  </r>
  <r>
    <n v="1.3"/>
    <m/>
    <s v="039094320697"/>
    <s v="GPR TEXTILES (P) LTD"/>
    <m/>
    <s v="AAGCS6632R"/>
    <m/>
    <m/>
    <s v="H4320697082002"/>
    <n v="432"/>
    <x v="8"/>
    <s v="01/08/2020"/>
    <n v="228441"/>
    <n v="2600"/>
    <n v="234"/>
    <n v="234"/>
    <n v="0"/>
    <n v="0"/>
    <n v="228441"/>
    <n v="234"/>
    <n v="0"/>
  </r>
  <r>
    <n v="1.3"/>
    <m/>
    <s v="039094320702"/>
    <s v="VPN TEXTILES"/>
    <m/>
    <s v="AALFV2686C"/>
    <m/>
    <m/>
    <s v="H4320702082001"/>
    <n v="432"/>
    <x v="8"/>
    <s v="01/08/2020"/>
    <n v="579326"/>
    <n v="2600"/>
    <n v="234"/>
    <n v="234"/>
    <n v="0"/>
    <n v="0"/>
    <n v="579326"/>
    <n v="234"/>
    <n v="0"/>
  </r>
  <r>
    <n v="1.3"/>
    <m/>
    <s v="039094320705"/>
    <s v="FARMS INDIA CHICKEN"/>
    <m/>
    <s v="AAAFF6285A"/>
    <m/>
    <m/>
    <s v="H4320705082001"/>
    <n v="432"/>
    <x v="8"/>
    <s v="01/08/2020"/>
    <n v="151809"/>
    <n v="2600"/>
    <n v="234"/>
    <n v="234"/>
    <n v="0"/>
    <n v="0"/>
    <n v="151809"/>
    <n v="234"/>
    <n v="0"/>
  </r>
  <r>
    <n v="1.3"/>
    <m/>
    <s v="039094320707"/>
    <s v="UNICORN VALVES PVT LTD"/>
    <m/>
    <s v="AAACU9942Q"/>
    <m/>
    <m/>
    <s v="H4320707082003"/>
    <n v="432"/>
    <x v="8"/>
    <s v="01/08/2020"/>
    <n v="83014"/>
    <n v="2600"/>
    <n v="234"/>
    <n v="234"/>
    <n v="0"/>
    <n v="0"/>
    <n v="83014"/>
    <n v="234"/>
    <n v="0"/>
  </r>
  <r>
    <n v="1.3"/>
    <m/>
    <s v="039094320708"/>
    <s v="THAMARAI SPINNING MILLS"/>
    <m/>
    <s v="AANFT5395G"/>
    <m/>
    <m/>
    <s v="H4320708082001"/>
    <n v="432"/>
    <x v="8"/>
    <s v="04/08/2020"/>
    <n v="134565"/>
    <n v="2600"/>
    <n v="234"/>
    <n v="234"/>
    <n v="0"/>
    <n v="0"/>
    <n v="134565"/>
    <n v="234"/>
    <n v="0"/>
  </r>
  <r>
    <n v="1.3"/>
    <m/>
    <s v="039094320715"/>
    <s v="ROYALCARE SUPER SPECIALITY "/>
    <m/>
    <s v="AAGCR1968R"/>
    <m/>
    <m/>
    <s v="H4320715082002"/>
    <n v="432"/>
    <x v="8"/>
    <s v="04/08/2020"/>
    <n v="332936"/>
    <n v="2600"/>
    <n v="234"/>
    <n v="234"/>
    <n v="0"/>
    <n v="0"/>
    <n v="332936"/>
    <n v="234"/>
    <n v="0"/>
  </r>
  <r>
    <n v="1.3"/>
    <m/>
    <s v="039094320728"/>
    <s v="PSG INSTITUTE OF TECHNOLOGY "/>
    <m/>
    <s v="AAATP2881N"/>
    <m/>
    <m/>
    <s v="H4320728082001"/>
    <n v="432"/>
    <x v="8"/>
    <s v="08/08/2020"/>
    <n v="241073"/>
    <n v="2600"/>
    <n v="234"/>
    <n v="234"/>
    <n v="0"/>
    <n v="0"/>
    <n v="241073"/>
    <n v="234"/>
    <n v="0"/>
  </r>
  <r>
    <n v="1.3"/>
    <m/>
    <s v="039094320730"/>
    <s v="SELLAMANI TECHNOLOGIES"/>
    <m/>
    <s v="DHRPS5361F"/>
    <m/>
    <m/>
    <s v="H4320730082001"/>
    <n v="432"/>
    <x v="8"/>
    <s v="01/08/2020"/>
    <n v="275669"/>
    <n v="2600"/>
    <n v="234"/>
    <n v="234"/>
    <n v="0"/>
    <n v="0"/>
    <n v="275669"/>
    <n v="234"/>
    <n v="0"/>
  </r>
  <r>
    <n v="1.3"/>
    <m/>
    <s v="039094320740"/>
    <s v="SONALI EXTRUCTIONS PVT LTD"/>
    <m/>
    <s v="AANCS8682G"/>
    <m/>
    <m/>
    <s v="H4320740082001"/>
    <n v="432"/>
    <x v="8"/>
    <s v="01/08/2020"/>
    <n v="1586615"/>
    <n v="2600"/>
    <n v="234"/>
    <n v="234"/>
    <n v="0"/>
    <n v="0"/>
    <n v="1586615"/>
    <n v="234"/>
    <n v="0"/>
  </r>
  <r>
    <n v="1.3"/>
    <m/>
    <s v="039094320741"/>
    <s v="VASANTHI FOUNDRY - UNIT III"/>
    <m/>
    <s v="AAEFV0277E"/>
    <m/>
    <m/>
    <s v="H4320741082002"/>
    <n v="432"/>
    <x v="8"/>
    <s v="06/08/2020"/>
    <n v="901666"/>
    <n v="2600"/>
    <n v="234"/>
    <n v="234"/>
    <n v="0"/>
    <n v="0"/>
    <n v="901666"/>
    <n v="234"/>
    <n v="0"/>
  </r>
  <r>
    <n v="1.3"/>
    <m/>
    <s v="039094320742"/>
    <s v="ALLIED FOUNDRY"/>
    <m/>
    <s v="AAWFA4358H"/>
    <m/>
    <m/>
    <s v="H4320742082002"/>
    <n v="432"/>
    <x v="8"/>
    <s v="01/08/2020"/>
    <n v="874774"/>
    <n v="2600"/>
    <n v="234"/>
    <n v="234"/>
    <n v="0"/>
    <n v="0"/>
    <n v="874774"/>
    <n v="234"/>
    <n v="0"/>
  </r>
  <r>
    <n v="1.3"/>
    <m/>
    <s v="039094320748"/>
    <s v="ARUL JOTHI EXPORTS [VT LTD"/>
    <m/>
    <s v="AADCA7439F"/>
    <m/>
    <m/>
    <s v="H4320748082001"/>
    <n v="432"/>
    <x v="8"/>
    <s v="01/08/2020"/>
    <n v="309133"/>
    <n v="2600"/>
    <n v="234"/>
    <n v="234"/>
    <n v="0"/>
    <n v="0"/>
    <n v="309133"/>
    <n v="234"/>
    <n v="0"/>
  </r>
  <r>
    <n v="1.3"/>
    <m/>
    <s v="039094320749"/>
    <s v="ELGI ULTRA  LIMITED"/>
    <m/>
    <s v="AAECE8310N"/>
    <m/>
    <m/>
    <s v="H4320749082001"/>
    <n v="432"/>
    <x v="8"/>
    <s v="01/08/2020"/>
    <n v="288046"/>
    <n v="2600"/>
    <n v="234"/>
    <n v="234"/>
    <n v="0"/>
    <n v="0"/>
    <n v="288046"/>
    <n v="234"/>
    <n v="0"/>
  </r>
  <r>
    <n v="1.3"/>
    <m/>
    <s v="039094320756"/>
    <s v="T . V. SUNDRAM IYENGAR &amp; SONS "/>
    <m/>
    <s v="AABCT0159K"/>
    <m/>
    <m/>
    <s v="H4320756082001"/>
    <n v="432"/>
    <x v="8"/>
    <s v="01/08/2020"/>
    <n v="91352"/>
    <n v="2600"/>
    <n v="234"/>
    <n v="234"/>
    <n v="0"/>
    <n v="0"/>
    <n v="91352"/>
    <n v="234"/>
    <n v="0"/>
  </r>
  <r>
    <n v="1.3"/>
    <m/>
    <s v="039094320757"/>
    <s v="A V THOMAS &amp; CO LTD"/>
    <m/>
    <s v="AABCA8810G"/>
    <m/>
    <m/>
    <s v="H4320757082001"/>
    <n v="432"/>
    <x v="8"/>
    <s v="01/08/2020"/>
    <n v="249656"/>
    <n v="2600"/>
    <n v="234"/>
    <n v="234"/>
    <n v="0"/>
    <n v="0"/>
    <n v="249656"/>
    <n v="234"/>
    <n v="0"/>
  </r>
  <r>
    <n v="1.3"/>
    <m/>
    <s v="039094320759"/>
    <s v="ACCURA WELDRODS KOVAI (P) "/>
    <m/>
    <s v="AAJCA3520H"/>
    <m/>
    <m/>
    <s v="H4320759082002"/>
    <n v="432"/>
    <x v="8"/>
    <s v="01/08/2020"/>
    <n v="662034"/>
    <n v="2600"/>
    <n v="234"/>
    <n v="234"/>
    <n v="0"/>
    <n v="0"/>
    <n v="662034"/>
    <n v="234"/>
    <n v="0"/>
  </r>
  <r>
    <n v="1.3"/>
    <m/>
    <s v="039094320761"/>
    <s v="PRAKASH TEXTILES"/>
    <m/>
    <s v="AADFP7438A"/>
    <m/>
    <m/>
    <s v="H4320761082001"/>
    <n v="432"/>
    <x v="8"/>
    <s v="01/08/2020"/>
    <n v="372315"/>
    <n v="2600"/>
    <n v="234"/>
    <n v="234"/>
    <n v="0"/>
    <n v="0"/>
    <n v="372315"/>
    <n v="234"/>
    <n v="0"/>
  </r>
  <r>
    <n v="1.3"/>
    <m/>
    <s v="039094320782"/>
    <s v="TUBEMANN INDIA"/>
    <m/>
    <s v="AAEFK6295P"/>
    <m/>
    <m/>
    <s v="H4320782082002"/>
    <n v="432"/>
    <x v="8"/>
    <s v="01/08/2020"/>
    <n v="289580"/>
    <n v="2600"/>
    <n v="234"/>
    <n v="234"/>
    <n v="0"/>
    <n v="0"/>
    <n v="289580"/>
    <n v="234"/>
    <n v="0"/>
  </r>
  <r>
    <n v="1.3"/>
    <m/>
    <s v="039094320786"/>
    <s v="Siva Selvi Textiles"/>
    <m/>
    <s v="ALDPS2129N"/>
    <m/>
    <m/>
    <s v="H4320786082001"/>
    <n v="432"/>
    <x v="8"/>
    <s v="01/08/2020"/>
    <n v="980976"/>
    <n v="2600"/>
    <n v="234"/>
    <n v="234"/>
    <n v="0"/>
    <n v="0"/>
    <n v="980976"/>
    <n v="234"/>
    <n v="0"/>
  </r>
  <r>
    <n v="1.3"/>
    <m/>
    <s v="039094320788"/>
    <s v="FIRST LINE ENGINEERING Co"/>
    <m/>
    <s v="AGSPR2990Q"/>
    <m/>
    <m/>
    <s v="H4320788082001"/>
    <n v="432"/>
    <x v="8"/>
    <s v="01/08/2020"/>
    <n v="646930"/>
    <n v="2600"/>
    <n v="234"/>
    <n v="234"/>
    <n v="0"/>
    <n v="0"/>
    <n v="646930"/>
    <n v="234"/>
    <n v="0"/>
  </r>
  <r>
    <n v="1.3"/>
    <m/>
    <s v="039094320789"/>
    <s v="Parthasarathy CNC Technology "/>
    <m/>
    <s v="AAECP2825M"/>
    <m/>
    <m/>
    <s v="H4320789082002"/>
    <n v="432"/>
    <x v="8"/>
    <s v="04/08/2020"/>
    <n v="463940"/>
    <n v="2600"/>
    <n v="234"/>
    <n v="234"/>
    <n v="0"/>
    <n v="0"/>
    <n v="463940"/>
    <n v="234"/>
    <n v="0"/>
  </r>
  <r>
    <n v="1.3"/>
    <m/>
    <s v="039094320790"/>
    <s v="SAMRAJYAA AND COMPANY"/>
    <m/>
    <s v="AASFS3765J"/>
    <m/>
    <m/>
    <s v="H4320790082001"/>
    <n v="432"/>
    <x v="8"/>
    <s v="01/08/2020"/>
    <n v="657576"/>
    <n v="2600"/>
    <n v="234"/>
    <n v="234"/>
    <n v="0"/>
    <n v="0"/>
    <n v="657576"/>
    <n v="234"/>
    <n v="0"/>
  </r>
  <r>
    <n v="1.3"/>
    <m/>
    <s v="039094320791"/>
    <s v="United Agro Foods"/>
    <m/>
    <s v="AAEFU8396H"/>
    <m/>
    <m/>
    <s v="H4320791082001"/>
    <n v="432"/>
    <x v="8"/>
    <s v="01/08/2020"/>
    <n v="200614"/>
    <n v="2600"/>
    <n v="234"/>
    <n v="234"/>
    <n v="0"/>
    <n v="0"/>
    <n v="200614"/>
    <n v="234"/>
    <n v="0"/>
  </r>
  <r>
    <n v="1.3"/>
    <m/>
    <s v="039094320793"/>
    <s v=" ANUGRAHA VALVE CASTINGS LTD     "/>
    <m/>
    <s v="AACCA2285Q"/>
    <m/>
    <m/>
    <s v="H4320793082002"/>
    <n v="432"/>
    <x v="8"/>
    <s v="01/08/2020"/>
    <n v="811791"/>
    <n v="2600"/>
    <n v="234"/>
    <n v="234"/>
    <n v="0"/>
    <n v="0"/>
    <n v="811791"/>
    <n v="234"/>
    <n v="0"/>
  </r>
  <r>
    <n v="1.3"/>
    <m/>
    <s v="039094320794"/>
    <s v="C.R.I PUMPS PVT LTD"/>
    <m/>
    <s v="AAACC9497N"/>
    <m/>
    <m/>
    <s v="H4320794082002"/>
    <n v="432"/>
    <x v="8"/>
    <s v="01/08/2020"/>
    <n v="938153"/>
    <n v="2600"/>
    <n v="234"/>
    <n v="234"/>
    <n v="0"/>
    <n v="0"/>
    <n v="938153"/>
    <n v="234"/>
    <n v="0"/>
  </r>
  <r>
    <n v="1.3"/>
    <m/>
    <s v="039094320797"/>
    <s v="Veekesy Footcare India Pvt Ltd"/>
    <m/>
    <s v="AABCU7419D"/>
    <m/>
    <m/>
    <s v="H4320797082003"/>
    <n v="432"/>
    <x v="8"/>
    <s v="01/08/2020"/>
    <n v="396496"/>
    <n v="2600"/>
    <n v="234"/>
    <n v="234"/>
    <n v="0"/>
    <n v="0"/>
    <n v="396496"/>
    <n v="234"/>
    <n v="0"/>
  </r>
  <r>
    <n v="1.3"/>
    <m/>
    <s v="039094320802"/>
    <s v="VELUMANI INDUSTRIES"/>
    <m/>
    <s v="AAGFV0484R"/>
    <m/>
    <m/>
    <s v="H4320802082001"/>
    <n v="432"/>
    <x v="8"/>
    <s v="01/08/2020"/>
    <n v="490262"/>
    <n v="2600"/>
    <n v="234"/>
    <n v="234"/>
    <n v="0"/>
    <n v="0"/>
    <n v="490262"/>
    <n v="234"/>
    <n v="0"/>
  </r>
  <r>
    <n v="1.3"/>
    <m/>
    <s v="039094350015"/>
    <s v="THE COLLECTER OF CENTRAL "/>
    <m/>
    <s v="null"/>
    <m/>
    <m/>
    <s v="H4350015082001"/>
    <n v="435"/>
    <x v="10"/>
    <s v="03/08/2020"/>
    <n v="140651"/>
    <n v="2600"/>
    <n v="234"/>
    <n v="234"/>
    <n v="0"/>
    <n v="0"/>
    <n v="140651"/>
    <n v="234"/>
    <n v="0"/>
  </r>
  <r>
    <n v="1.3"/>
    <m/>
    <s v="039094350016"/>
    <s v="SAKTHI FINANCE LTD"/>
    <m/>
    <s v="AADCS0656G"/>
    <m/>
    <m/>
    <s v="H4350016082001"/>
    <n v="435"/>
    <x v="10"/>
    <s v="03/08/2020"/>
    <n v="81827"/>
    <n v="2600"/>
    <n v="234"/>
    <n v="234"/>
    <n v="0"/>
    <n v="0"/>
    <n v="81827"/>
    <n v="234"/>
    <n v="0"/>
  </r>
  <r>
    <n v="1.3"/>
    <m/>
    <s v="039094350017"/>
    <s v="THE MANAGING TRUSTEE, G.K.N.M "/>
    <m/>
    <s v="AAATT1479L"/>
    <m/>
    <m/>
    <s v="H4350017082001"/>
    <n v="435"/>
    <x v="10"/>
    <s v="03/08/2020"/>
    <n v="3880999"/>
    <n v="2600"/>
    <n v="234"/>
    <n v="234"/>
    <n v="0"/>
    <n v="0"/>
    <n v="3880999"/>
    <n v="234"/>
    <n v="0"/>
  </r>
  <r>
    <n v="1.3"/>
    <m/>
    <s v="039094350034"/>
    <s v="THE DEAN. CBE MEDICAL "/>
    <m/>
    <s v="null"/>
    <m/>
    <m/>
    <s v="H4350034082001"/>
    <n v="435"/>
    <x v="10"/>
    <s v="03/08/2020"/>
    <n v="1766482"/>
    <n v="2600"/>
    <n v="234"/>
    <n v="234"/>
    <n v="0"/>
    <n v="0"/>
    <n v="1766482"/>
    <n v="234"/>
    <n v="0"/>
  </r>
  <r>
    <n v="1.3"/>
    <m/>
    <s v="039094350040"/>
    <s v="K.GOVINDASAMY NAIDU MEDICAL "/>
    <m/>
    <s v="AAATK1112H"/>
    <m/>
    <m/>
    <s v="H4350040082001"/>
    <n v="435"/>
    <x v="10"/>
    <s v="03/08/2020"/>
    <n v="2114801"/>
    <n v="2600"/>
    <n v="234"/>
    <n v="234"/>
    <n v="0"/>
    <n v="0"/>
    <n v="2114801"/>
    <n v="234"/>
    <n v="0"/>
  </r>
  <r>
    <n v="1.3"/>
    <m/>
    <s v="039094350041"/>
    <s v="THE DEPUTY COMMISSIONER,"/>
    <m/>
    <s v="null"/>
    <m/>
    <m/>
    <s v="H4350041082001"/>
    <n v="435"/>
    <x v="10"/>
    <s v="03/08/2020"/>
    <n v="240508"/>
    <n v="2600"/>
    <n v="234"/>
    <n v="234"/>
    <n v="0"/>
    <n v="0"/>
    <n v="240508"/>
    <n v="234"/>
    <n v="0"/>
  </r>
  <r>
    <n v="1.3"/>
    <m/>
    <s v="039094350048"/>
    <s v="PANKAJA MILLS [UNIT OF NTC] "/>
    <m/>
    <s v="AAACN2847D"/>
    <m/>
    <m/>
    <s v="H4350048082002"/>
    <n v="435"/>
    <x v="10"/>
    <s v="13/08/2020"/>
    <n v="320425"/>
    <n v="0"/>
    <n v="0"/>
    <n v="0"/>
    <n v="0"/>
    <n v="0"/>
    <n v="320425"/>
    <n v="0"/>
    <n v="0"/>
  </r>
  <r>
    <n v="1.3"/>
    <m/>
    <s v="039094350051"/>
    <s v="SRI RANGAVILAS GNG. SPG. &amp; "/>
    <m/>
    <s v="null"/>
    <m/>
    <m/>
    <s v="H4350051082003"/>
    <n v="435"/>
    <x v="10"/>
    <s v="03/08/2020"/>
    <n v="971039"/>
    <n v="0"/>
    <n v="0"/>
    <n v="0"/>
    <n v="0"/>
    <n v="0"/>
    <n v="971039"/>
    <n v="0"/>
    <n v="0"/>
  </r>
  <r>
    <n v="1.3"/>
    <m/>
    <s v="039094350053"/>
    <s v="THE SUPERINTENDENT, CENTRAL "/>
    <m/>
    <s v="null"/>
    <m/>
    <m/>
    <s v="H4350053082001"/>
    <n v="435"/>
    <x v="10"/>
    <s v="03/08/2020"/>
    <n v="776460"/>
    <n v="2600"/>
    <n v="234"/>
    <n v="234"/>
    <n v="0"/>
    <n v="0"/>
    <n v="776460"/>
    <n v="234"/>
    <n v="0"/>
  </r>
  <r>
    <n v="1.3"/>
    <m/>
    <s v="039094350060"/>
    <s v="SRI SUGUNA MACHINE WORKS (P) "/>
    <m/>
    <s v="AACCS7185D"/>
    <m/>
    <m/>
    <s v="H4350060082003"/>
    <n v="435"/>
    <x v="10"/>
    <s v="07/08/2020"/>
    <n v="117021"/>
    <n v="2600"/>
    <n v="234"/>
    <n v="234"/>
    <n v="0"/>
    <n v="0"/>
    <n v="117021"/>
    <n v="234"/>
    <n v="0"/>
  </r>
  <r>
    <n v="1.3"/>
    <m/>
    <s v="039094350063"/>
    <s v="P.S.GOVINDASAMI NAIDU &amp; SONS "/>
    <m/>
    <s v="AAATP2881N"/>
    <m/>
    <m/>
    <s v="H4350063082002"/>
    <n v="435"/>
    <x v="10"/>
    <s v="07/08/2020"/>
    <n v="663652"/>
    <n v="2600"/>
    <n v="234"/>
    <n v="234"/>
    <n v="0"/>
    <n v="0"/>
    <n v="663652"/>
    <n v="234"/>
    <n v="0"/>
  </r>
  <r>
    <n v="1.3"/>
    <m/>
    <s v="039094350079"/>
    <s v="COIMBATORE MURUGAN MILLS,"/>
    <m/>
    <s v="null"/>
    <m/>
    <m/>
    <s v="H4350079082003"/>
    <n v="435"/>
    <x v="10"/>
    <s v="03/08/2020"/>
    <n v="447066"/>
    <n v="0"/>
    <n v="0"/>
    <n v="0"/>
    <n v="0"/>
    <n v="0"/>
    <n v="447066"/>
    <n v="0"/>
    <n v="0"/>
  </r>
  <r>
    <n v="1.3"/>
    <m/>
    <s v="039094350082"/>
    <s v="THE DIRECTOR, INSTITUTE OF "/>
    <m/>
    <s v="null"/>
    <m/>
    <m/>
    <s v="H4350082082001"/>
    <n v="435"/>
    <x v="10"/>
    <s v="03/08/2020"/>
    <n v="237930"/>
    <n v="2600"/>
    <n v="234"/>
    <n v="234"/>
    <n v="0"/>
    <n v="0"/>
    <n v="237930"/>
    <n v="234"/>
    <n v="0"/>
  </r>
  <r>
    <n v="1.3"/>
    <m/>
    <s v="039094350083"/>
    <s v="PSG. COLLEGE OF TECHNOLOGY,"/>
    <m/>
    <s v="AAATP2881N"/>
    <m/>
    <m/>
    <s v="H4350083082002"/>
    <n v="435"/>
    <x v="10"/>
    <s v="10/08/2020"/>
    <n v="615793"/>
    <n v="2600"/>
    <n v="234"/>
    <n v="234"/>
    <n v="0"/>
    <n v="0"/>
    <n v="615793"/>
    <n v="234"/>
    <n v="0"/>
  </r>
  <r>
    <n v="1.3"/>
    <m/>
    <s v="039094350086"/>
    <s v="K &amp; V FAMILY TRUST,"/>
    <m/>
    <s v="AACAK5425G"/>
    <m/>
    <m/>
    <s v="H4350086082002"/>
    <n v="435"/>
    <x v="10"/>
    <s v="03/08/2020"/>
    <n v="350884"/>
    <n v="2600"/>
    <n v="234"/>
    <n v="234"/>
    <n v="0"/>
    <n v="0"/>
    <n v="350884"/>
    <n v="234"/>
    <n v="0"/>
  </r>
  <r>
    <n v="1.3"/>
    <m/>
    <s v="039094350091"/>
    <s v="ADWAITH TEXTILES PRIVATE "/>
    <m/>
    <s v="AABCA8984F"/>
    <m/>
    <m/>
    <s v="H4350091082006"/>
    <n v="435"/>
    <x v="10"/>
    <s v="08/08/2020"/>
    <n v="714940"/>
    <n v="2600"/>
    <n v="234"/>
    <n v="234"/>
    <n v="0"/>
    <n v="0"/>
    <n v="714940"/>
    <n v="234"/>
    <n v="0"/>
  </r>
  <r>
    <n v="1.3"/>
    <m/>
    <s v="039094350103"/>
    <s v="THE COIMBATORE INSTITUTE OF "/>
    <m/>
    <s v="AAATV2577P"/>
    <m/>
    <m/>
    <s v="H4350103082002"/>
    <n v="435"/>
    <x v="10"/>
    <s v="03/08/2020"/>
    <n v="369722"/>
    <n v="2600"/>
    <n v="234"/>
    <n v="234"/>
    <n v="0"/>
    <n v="0"/>
    <n v="369722"/>
    <n v="234"/>
    <n v="0"/>
  </r>
  <r>
    <n v="1.3"/>
    <m/>
    <s v="039094350104"/>
    <s v="&quot;PSG COLLEGE OF TECHNOLOGY,"/>
    <m/>
    <s v="AAATP2881N"/>
    <m/>
    <m/>
    <s v="H4350104082004"/>
    <n v="435"/>
    <x v="10"/>
    <s v="07/08/2020"/>
    <n v="87140"/>
    <n v="2600"/>
    <n v="234"/>
    <n v="234"/>
    <n v="0"/>
    <n v="0"/>
    <n v="87140"/>
    <n v="234"/>
    <n v="0"/>
  </r>
  <r>
    <n v="1.3"/>
    <m/>
    <s v="039094350105"/>
    <s v="THE PRINCIPAL, GOVERNMENT "/>
    <m/>
    <s v="null"/>
    <m/>
    <m/>
    <s v="H4350105082001"/>
    <n v="435"/>
    <x v="10"/>
    <s v="03/08/2020"/>
    <n v="117955"/>
    <n v="2600"/>
    <n v="234"/>
    <n v="234"/>
    <n v="0"/>
    <n v="0"/>
    <n v="117955"/>
    <n v="234"/>
    <n v="0"/>
  </r>
  <r>
    <n v="1.3"/>
    <m/>
    <s v="039094350108"/>
    <s v="PSG COLLEGE OF TECHNOLOGY, "/>
    <m/>
    <s v="AAATP2881N"/>
    <m/>
    <m/>
    <s v="H4350108082002"/>
    <n v="435"/>
    <x v="10"/>
    <s v="07/08/2020"/>
    <n v="211750"/>
    <n v="2600"/>
    <n v="234"/>
    <n v="234"/>
    <n v="0"/>
    <n v="0"/>
    <n v="211750"/>
    <n v="234"/>
    <n v="0"/>
  </r>
  <r>
    <n v="1.3"/>
    <m/>
    <s v="039094350111"/>
    <s v="COMBODIA MILLS (NTC)"/>
    <m/>
    <s v="null"/>
    <m/>
    <m/>
    <s v="H4350111082002"/>
    <n v="435"/>
    <x v="10"/>
    <s v="03/08/2020"/>
    <n v="642662"/>
    <n v="0"/>
    <n v="0"/>
    <n v="0"/>
    <n v="0"/>
    <n v="0"/>
    <n v="642662"/>
    <n v="0"/>
    <n v="0"/>
  </r>
  <r>
    <n v="1.3"/>
    <m/>
    <s v="039094350123"/>
    <s v="VENKATALAKSHMI ALLOY "/>
    <m/>
    <s v="AABCV0923B"/>
    <m/>
    <m/>
    <s v="H4350123082001"/>
    <n v="435"/>
    <x v="10"/>
    <s v="01/08/2020"/>
    <n v="449519"/>
    <n v="2600"/>
    <n v="234"/>
    <n v="234"/>
    <n v="0"/>
    <n v="0"/>
    <n v="449519"/>
    <n v="234"/>
    <n v="0"/>
  </r>
  <r>
    <n v="1.3"/>
    <m/>
    <s v="039094350142"/>
    <s v="INDIAN OIL CORPORATION LTD"/>
    <m/>
    <s v="AAACI1681G"/>
    <m/>
    <m/>
    <s v="H4350142082001"/>
    <n v="435"/>
    <x v="10"/>
    <s v="05/08/2020"/>
    <n v="330025"/>
    <n v="2600"/>
    <n v="234"/>
    <n v="234"/>
    <n v="0"/>
    <n v="0"/>
    <n v="330025"/>
    <n v="234"/>
    <n v="0"/>
  </r>
  <r>
    <n v="1.3"/>
    <m/>
    <s v="039094350146"/>
    <s v="HINDUSTAN PETROLEUM "/>
    <m/>
    <s v="AAACH1118B"/>
    <m/>
    <m/>
    <s v="H4350146082001"/>
    <n v="435"/>
    <x v="10"/>
    <s v="05/08/2020"/>
    <n v="367309"/>
    <n v="2600"/>
    <n v="234"/>
    <n v="234"/>
    <n v="0"/>
    <n v="0"/>
    <n v="367309"/>
    <n v="234"/>
    <n v="0"/>
  </r>
  <r>
    <n v="1.3"/>
    <m/>
    <s v="039094350192"/>
    <s v="THE SUPERINTENDENT, E.S.I  "/>
    <m/>
    <s v="null"/>
    <m/>
    <m/>
    <s v="H4350192082002"/>
    <n v="435"/>
    <x v="10"/>
    <s v="05/08/2020"/>
    <n v="1991550"/>
    <n v="2600"/>
    <n v="234"/>
    <n v="234"/>
    <n v="0"/>
    <n v="0"/>
    <n v="1991550"/>
    <n v="234"/>
    <n v="0"/>
  </r>
  <r>
    <n v="1.3"/>
    <m/>
    <s v="039094350196"/>
    <s v="THE ASST.GARRISON ENG.EM [ "/>
    <m/>
    <s v="null"/>
    <m/>
    <m/>
    <s v="H4350196082002"/>
    <n v="435"/>
    <x v="10"/>
    <s v="05/08/2020"/>
    <n v="3567434"/>
    <n v="2600"/>
    <n v="234"/>
    <n v="234"/>
    <n v="0"/>
    <n v="0"/>
    <n v="3567434"/>
    <n v="234"/>
    <n v="0"/>
  </r>
  <r>
    <n v="1.3"/>
    <m/>
    <s v="039094350201"/>
    <s v="CAG HOTELS (P) LTD.,"/>
    <m/>
    <s v="AABCC2075K"/>
    <m/>
    <m/>
    <s v="H4350201082002"/>
    <n v="435"/>
    <x v="10"/>
    <s v="06/08/2020"/>
    <n v="109953"/>
    <n v="2600"/>
    <n v="234"/>
    <n v="234"/>
    <n v="0"/>
    <n v="0"/>
    <n v="109953"/>
    <n v="234"/>
    <n v="0"/>
  </r>
  <r>
    <n v="1.3"/>
    <m/>
    <s v="039094350202"/>
    <s v="ASST.GARRISON ENGINEER, "/>
    <m/>
    <s v="1111111111"/>
    <m/>
    <m/>
    <s v="H4350202082002"/>
    <n v="435"/>
    <x v="10"/>
    <s v="03/08/2020"/>
    <n v="643064"/>
    <n v="2600"/>
    <n v="234"/>
    <n v="234"/>
    <n v="0"/>
    <n v="0"/>
    <n v="643064"/>
    <n v="234"/>
    <n v="0"/>
  </r>
  <r>
    <n v="1.3"/>
    <m/>
    <s v="039094350209"/>
    <s v="AVINASHILINGAM EDUCATIONAL "/>
    <m/>
    <s v="AAATT3419L"/>
    <m/>
    <m/>
    <s v="H4350209082001"/>
    <n v="435"/>
    <x v="10"/>
    <s v="04/08/2020"/>
    <n v="351177"/>
    <n v="2600"/>
    <n v="234"/>
    <n v="234"/>
    <n v="0"/>
    <n v="0"/>
    <n v="351177"/>
    <n v="234"/>
    <n v="0"/>
  </r>
  <r>
    <n v="1.3"/>
    <m/>
    <s v="039094350214"/>
    <s v="GARRISON ENGINEER (MES)"/>
    <m/>
    <s v="1111111111"/>
    <m/>
    <m/>
    <s v="H4350214082002"/>
    <n v="435"/>
    <x v="10"/>
    <s v="03/08/2020"/>
    <n v="268520"/>
    <n v="2600"/>
    <n v="234"/>
    <n v="234"/>
    <n v="0"/>
    <n v="0"/>
    <n v="268520"/>
    <n v="234"/>
    <n v="0"/>
  </r>
  <r>
    <n v="1.3"/>
    <m/>
    <s v="039094350222"/>
    <s v="SRI MAHALAKSHMI DAIRY PRIVATE "/>
    <m/>
    <s v="ABCCS2484C"/>
    <m/>
    <m/>
    <s v="H4350222082001"/>
    <n v="435"/>
    <x v="10"/>
    <s v="06/08/2020"/>
    <n v="387383"/>
    <n v="2600"/>
    <n v="234"/>
    <n v="234"/>
    <n v="0"/>
    <n v="0"/>
    <n v="387383"/>
    <n v="234"/>
    <n v="0"/>
  </r>
  <r>
    <n v="1.3"/>
    <m/>
    <s v="039094350230"/>
    <s v="SAKTHI MURUGAN TEXTILES"/>
    <m/>
    <s v="AALFS8385B"/>
    <m/>
    <m/>
    <s v="H4350230082003"/>
    <n v="435"/>
    <x v="10"/>
    <s v="05/08/2020"/>
    <n v="296431"/>
    <n v="0"/>
    <n v="0"/>
    <n v="0"/>
    <n v="0"/>
    <n v="0"/>
    <n v="296431"/>
    <n v="0"/>
    <n v="0"/>
  </r>
  <r>
    <n v="1.3"/>
    <m/>
    <s v="039094350245"/>
    <s v="ANGALAKSHMI SPINNING MILL"/>
    <m/>
    <s v="AACFA3911G"/>
    <m/>
    <m/>
    <s v="H4350245082002"/>
    <n v="435"/>
    <x v="10"/>
    <s v="05/08/2020"/>
    <n v="220500"/>
    <n v="0"/>
    <n v="0"/>
    <n v="0"/>
    <n v="0"/>
    <n v="0"/>
    <n v="220500"/>
    <n v="0"/>
    <n v="0"/>
  </r>
  <r>
    <n v="1.3"/>
    <m/>
    <s v="039094350283"/>
    <s v="SOUTHERN COTSPINNERS "/>
    <m/>
    <s v="AAICS1594C"/>
    <m/>
    <m/>
    <s v="H4350283082002"/>
    <n v="435"/>
    <x v="10"/>
    <s v="06/08/2020"/>
    <n v="473678"/>
    <n v="2600"/>
    <n v="234"/>
    <n v="234"/>
    <n v="0"/>
    <n v="0"/>
    <n v="473678"/>
    <n v="234"/>
    <n v="0"/>
  </r>
  <r>
    <n v="1.3"/>
    <m/>
    <s v="039094350289"/>
    <s v="THE GARRISON ENGINEER, AIR "/>
    <m/>
    <s v="null"/>
    <m/>
    <m/>
    <s v="H4350289082002"/>
    <n v="435"/>
    <x v="10"/>
    <s v="05/08/2020"/>
    <n v="370353"/>
    <n v="2600"/>
    <n v="234"/>
    <n v="234"/>
    <n v="0"/>
    <n v="0"/>
    <n v="370353"/>
    <n v="234"/>
    <n v="0"/>
  </r>
  <r>
    <n v="1.3"/>
    <m/>
    <s v="039094350301"/>
    <s v="ROYAL YARNS COIMBATORE PVT. "/>
    <m/>
    <s v="AADCR2124C"/>
    <m/>
    <m/>
    <s v="H4350301082003"/>
    <n v="435"/>
    <x v="10"/>
    <s v="05/08/2020"/>
    <n v="202759"/>
    <n v="2600"/>
    <n v="234"/>
    <n v="234"/>
    <n v="0"/>
    <n v="0"/>
    <n v="202759"/>
    <n v="234"/>
    <n v="0"/>
  </r>
  <r>
    <n v="1.3"/>
    <m/>
    <s v="039094350311"/>
    <s v="M/S PALKUDIAR THREADDS (P) "/>
    <m/>
    <s v="AACCS9470M"/>
    <m/>
    <m/>
    <s v="H4350311082002"/>
    <n v="435"/>
    <x v="10"/>
    <s v="10/08/2020"/>
    <n v="180851"/>
    <n v="2600"/>
    <n v="234"/>
    <n v="234"/>
    <n v="0"/>
    <n v="0"/>
    <n v="180851"/>
    <n v="234"/>
    <n v="0"/>
  </r>
  <r>
    <n v="1.3"/>
    <m/>
    <s v="039094350312"/>
    <s v="GANGA MEDICAL CENTRE "/>
    <m/>
    <s v="AABCG8283F"/>
    <m/>
    <m/>
    <s v="H4350312082001"/>
    <n v="435"/>
    <x v="10"/>
    <s v="04/08/2020"/>
    <n v="475477"/>
    <n v="2600"/>
    <n v="234"/>
    <n v="234"/>
    <n v="0"/>
    <n v="0"/>
    <n v="475477"/>
    <n v="234"/>
    <n v="0"/>
  </r>
  <r>
    <n v="1.3"/>
    <m/>
    <s v="039094350314"/>
    <s v="P.S.GOVINDASWAMY NAIDU &amp; "/>
    <m/>
    <s v="AAATP2881N"/>
    <m/>
    <m/>
    <s v="H4350314082001"/>
    <n v="435"/>
    <x v="10"/>
    <s v="10/08/2020"/>
    <n v="189717"/>
    <n v="2600"/>
    <n v="234"/>
    <n v="234"/>
    <n v="0"/>
    <n v="0"/>
    <n v="189717"/>
    <n v="234"/>
    <n v="0"/>
  </r>
  <r>
    <n v="1.3"/>
    <m/>
    <s v="039094350333"/>
    <s v="SRI KANNAPIRAN MILLS LTD."/>
    <m/>
    <s v="AACCS9186Q"/>
    <m/>
    <m/>
    <s v="H4350333082002"/>
    <n v="435"/>
    <x v="10"/>
    <s v="08/08/2020"/>
    <n v="492654"/>
    <n v="2600"/>
    <n v="234"/>
    <n v="234"/>
    <n v="0"/>
    <n v="0"/>
    <n v="492654"/>
    <n v="234"/>
    <n v="0"/>
  </r>
  <r>
    <n v="1.3"/>
    <m/>
    <s v="039094350343"/>
    <s v="SRE VENKATACHALAPATHY "/>
    <m/>
    <s v="AALFS4967P"/>
    <m/>
    <m/>
    <s v="H4350343082002"/>
    <n v="435"/>
    <x v="10"/>
    <s v="05/08/2020"/>
    <n v="318040"/>
    <n v="0"/>
    <n v="0"/>
    <n v="0"/>
    <n v="0"/>
    <n v="0"/>
    <n v="318040"/>
    <n v="0"/>
    <n v="0"/>
  </r>
  <r>
    <n v="1.3"/>
    <m/>
    <s v="039094350344"/>
    <s v="JM MILLS (P) LTD"/>
    <m/>
    <s v="AABCJ7385B"/>
    <m/>
    <m/>
    <s v="H4350344082006"/>
    <n v="435"/>
    <x v="10"/>
    <s v="07/08/2020"/>
    <n v="232370"/>
    <n v="2600"/>
    <n v="234"/>
    <n v="234"/>
    <n v="0"/>
    <n v="0"/>
    <n v="232370"/>
    <n v="234"/>
    <n v="0"/>
  </r>
  <r>
    <n v="1.3"/>
    <m/>
    <s v="039094350367"/>
    <s v="SRI S.N.S. CHARITABLE TRUST"/>
    <m/>
    <s v="AABTS7079L"/>
    <m/>
    <m/>
    <s v="H4350367082002"/>
    <n v="435"/>
    <x v="10"/>
    <s v="05/08/2020"/>
    <n v="356373"/>
    <n v="2600"/>
    <n v="234"/>
    <n v="234"/>
    <n v="0"/>
    <n v="0"/>
    <n v="356373"/>
    <n v="234"/>
    <n v="0"/>
  </r>
  <r>
    <n v="1.3"/>
    <m/>
    <s v="039094350380"/>
    <s v="EMERALD JEWEL INDUSTRY INDIA "/>
    <m/>
    <s v="AABCE3430A"/>
    <m/>
    <m/>
    <s v="H4350380082003"/>
    <n v="435"/>
    <x v="10"/>
    <s v="03/08/2020"/>
    <n v="74375"/>
    <n v="2600"/>
    <n v="234"/>
    <n v="234"/>
    <n v="0"/>
    <n v="0"/>
    <n v="74375"/>
    <n v="234"/>
    <n v="0"/>
  </r>
  <r>
    <n v="1.3"/>
    <m/>
    <s v="039094350381"/>
    <s v="URBANEDGE HOTELS PVT.LTD."/>
    <m/>
    <s v="AAACU8612R"/>
    <m/>
    <m/>
    <s v="H4350381082001"/>
    <n v="435"/>
    <x v="10"/>
    <s v="07/08/2020"/>
    <n v="178376"/>
    <n v="2600"/>
    <n v="234"/>
    <n v="234"/>
    <n v="0"/>
    <n v="0"/>
    <n v="178376"/>
    <n v="234"/>
    <n v="0"/>
  </r>
  <r>
    <n v="1.3"/>
    <m/>
    <s v="039094350389"/>
    <s v="THE NGP SCHOOL"/>
    <m/>
    <s v="AAATK2825P"/>
    <m/>
    <m/>
    <s v="H4350389082002"/>
    <n v="435"/>
    <x v="10"/>
    <s v="05/08/2020"/>
    <n v="141494"/>
    <n v="2600"/>
    <n v="234"/>
    <n v="234"/>
    <n v="0"/>
    <n v="0"/>
    <n v="141494"/>
    <n v="234"/>
    <n v="0"/>
  </r>
  <r>
    <n v="1.3"/>
    <m/>
    <s v="039094350391"/>
    <s v="ENNAR ENTERPRISES"/>
    <m/>
    <s v="AABFE3713H"/>
    <m/>
    <m/>
    <s v="H4350391082003"/>
    <n v="435"/>
    <x v="10"/>
    <s v="07/08/2020"/>
    <n v="294203"/>
    <n v="2600"/>
    <n v="234"/>
    <n v="234"/>
    <n v="0"/>
    <n v="0"/>
    <n v="294203"/>
    <n v="234"/>
    <n v="0"/>
  </r>
  <r>
    <n v="1.3"/>
    <m/>
    <s v="039094350411"/>
    <s v="REGIONAL PF COMMISSIONER"/>
    <m/>
    <s v="1111111111"/>
    <m/>
    <m/>
    <s v="H4350411082003"/>
    <n v="435"/>
    <x v="10"/>
    <s v="03/08/2020"/>
    <n v="233548"/>
    <n v="2600"/>
    <n v="234"/>
    <n v="234"/>
    <n v="0"/>
    <n v="0"/>
    <n v="233548"/>
    <n v="234"/>
    <n v="0"/>
  </r>
  <r>
    <n v="1.3"/>
    <m/>
    <s v="039094350421"/>
    <s v="LAKSHANA CONSULTANTS AND "/>
    <m/>
    <s v="AAACL3895P"/>
    <m/>
    <m/>
    <s v="H4350421082001"/>
    <n v="435"/>
    <x v="10"/>
    <s v="04/08/2020"/>
    <n v="342812"/>
    <n v="2600"/>
    <n v="234"/>
    <n v="234"/>
    <n v="0"/>
    <n v="0"/>
    <n v="342812"/>
    <n v="234"/>
    <n v="0"/>
  </r>
  <r>
    <n v="1.3"/>
    <m/>
    <s v="039094350422"/>
    <s v="THE DIRECTOR,TAMILNADU STATE "/>
    <m/>
    <s v="1111111111"/>
    <m/>
    <m/>
    <s v="H4350422082002"/>
    <n v="435"/>
    <x v="10"/>
    <s v="03/08/2020"/>
    <n v="120843"/>
    <n v="2600"/>
    <n v="234"/>
    <n v="234"/>
    <n v="0"/>
    <n v="0"/>
    <n v="120843"/>
    <n v="234"/>
    <n v="0"/>
  </r>
  <r>
    <n v="1.3"/>
    <m/>
    <s v="039094350423"/>
    <s v="HANUDEV INFO PARK PRIVATE "/>
    <m/>
    <s v="AABCH5947D"/>
    <m/>
    <m/>
    <s v="H4350423082002"/>
    <n v="435"/>
    <x v="10"/>
    <s v="07/08/2020"/>
    <n v="2709778"/>
    <n v="2600"/>
    <n v="234"/>
    <n v="234"/>
    <n v="0"/>
    <n v="0"/>
    <n v="2709778"/>
    <n v="234"/>
    <n v="0"/>
  </r>
  <r>
    <n v="1.3"/>
    <m/>
    <s v="039094350429"/>
    <s v="SKYPET POLYMERS"/>
    <m/>
    <s v="ABDFS9000N"/>
    <m/>
    <m/>
    <s v="H4350429082005"/>
    <n v="435"/>
    <x v="10"/>
    <s v="07/08/2020"/>
    <n v="441106"/>
    <n v="2600"/>
    <n v="234"/>
    <n v="234"/>
    <n v="0"/>
    <n v="0"/>
    <n v="441106"/>
    <n v="234"/>
    <n v="0"/>
  </r>
  <r>
    <n v="1.3"/>
    <m/>
    <s v="039094350439"/>
    <s v="SHANTHAMANI SPINNERS"/>
    <m/>
    <s v="ADFFS9065H"/>
    <m/>
    <m/>
    <s v="H4350439082001"/>
    <n v="435"/>
    <x v="10"/>
    <s v="08/08/2020"/>
    <n v="458066"/>
    <n v="2600"/>
    <n v="234"/>
    <n v="234"/>
    <n v="0"/>
    <n v="0"/>
    <n v="458066"/>
    <n v="234"/>
    <n v="0"/>
  </r>
  <r>
    <n v="1.3"/>
    <m/>
    <s v="039094350455"/>
    <s v="Casino Air Caters and Flight "/>
    <m/>
    <s v="AACCA2654H"/>
    <m/>
    <m/>
    <s v="H4350455082001"/>
    <n v="435"/>
    <x v="10"/>
    <s v="05/08/2020"/>
    <n v="106779"/>
    <n v="2600"/>
    <n v="234"/>
    <n v="234"/>
    <n v="0"/>
    <n v="0"/>
    <n v="106779"/>
    <n v="234"/>
    <n v="0"/>
  </r>
  <r>
    <n v="1.3"/>
    <m/>
    <s v="039094350456"/>
    <s v="CHENNAI HOSPITALS PVT LTD"/>
    <m/>
    <s v="AAGCC7253A"/>
    <m/>
    <m/>
    <s v="H4350456082001"/>
    <n v="435"/>
    <x v="10"/>
    <s v="07/08/2020"/>
    <n v="229482"/>
    <n v="2600"/>
    <n v="234"/>
    <n v="234"/>
    <n v="0"/>
    <n v="0"/>
    <n v="229482"/>
    <n v="234"/>
    <n v="0"/>
  </r>
  <r>
    <n v="1.3"/>
    <m/>
    <s v="039094350457"/>
    <s v="GLOBAL TECH PARK PRIVATE "/>
    <m/>
    <s v="AABXG5707C"/>
    <m/>
    <m/>
    <s v="H4350457082001"/>
    <n v="435"/>
    <x v="10"/>
    <s v="04/08/2020"/>
    <n v="1049265"/>
    <n v="2600"/>
    <n v="234"/>
    <n v="234"/>
    <n v="0"/>
    <n v="0"/>
    <n v="1049265"/>
    <n v="234"/>
    <n v="0"/>
  </r>
  <r>
    <n v="1.3"/>
    <m/>
    <s v="039094380006"/>
    <s v="TIRUPUR TEXTILES (P) LTD"/>
    <m/>
    <s v="AAACT7933Q"/>
    <m/>
    <m/>
    <s v="H4380006082003"/>
    <n v="438"/>
    <x v="11"/>
    <s v="05/08/2020"/>
    <n v="264238"/>
    <n v="2600"/>
    <n v="234"/>
    <n v="234"/>
    <n v="0"/>
    <n v="0"/>
    <n v="264238"/>
    <n v="234"/>
    <n v="0"/>
  </r>
  <r>
    <n v="1.3"/>
    <m/>
    <s v="039094380018"/>
    <s v="THE JOINT DIRECTOR"/>
    <m/>
    <s v="CMBGO4319A"/>
    <m/>
    <m/>
    <s v="H4380018082001"/>
    <n v="438"/>
    <x v="11"/>
    <s v="05/08/2020"/>
    <n v="571754"/>
    <n v="2600"/>
    <n v="234"/>
    <n v="234"/>
    <n v="0"/>
    <n v="0"/>
    <n v="571754"/>
    <n v="234"/>
    <n v="0"/>
  </r>
  <r>
    <n v="1.3"/>
    <m/>
    <s v="039094380195"/>
    <s v="ARUDRA SPINNING MILL PVT.LTD."/>
    <m/>
    <s v="AARCA6128P"/>
    <m/>
    <m/>
    <s v="H4380195082001"/>
    <n v="438"/>
    <x v="11"/>
    <s v="03/08/2020"/>
    <n v="868076"/>
    <n v="2600"/>
    <n v="234"/>
    <n v="234"/>
    <n v="0"/>
    <n v="0"/>
    <n v="868076"/>
    <n v="234"/>
    <n v="0"/>
  </r>
  <r>
    <n v="1.3"/>
    <m/>
    <s v="039094380637"/>
    <s v="MAJESTIC EXPORTS"/>
    <m/>
    <s v="AAEFM8827F"/>
    <m/>
    <m/>
    <s v="H4380637082001"/>
    <n v="438"/>
    <x v="11"/>
    <s v="03/08/2020"/>
    <n v="338539"/>
    <n v="2600"/>
    <n v="234"/>
    <n v="234"/>
    <n v="0"/>
    <n v="0"/>
    <n v="338539"/>
    <n v="234"/>
    <n v="0"/>
  </r>
  <r>
    <n v="1.3"/>
    <m/>
    <s v="039094380641"/>
    <s v="LUCKY PROCESS"/>
    <m/>
    <s v="DGG12FGHFH"/>
    <m/>
    <m/>
    <s v="H4380641082001"/>
    <n v="438"/>
    <x v="11"/>
    <s v="03/08/2020"/>
    <n v="632333"/>
    <n v="2600"/>
    <n v="234"/>
    <n v="234"/>
    <n v="0"/>
    <n v="0"/>
    <n v="632333"/>
    <n v="234"/>
    <n v="0"/>
  </r>
  <r>
    <n v="1.3"/>
    <m/>
    <s v="039094390078"/>
    <s v="GOVT.I.T.I"/>
    <m/>
    <s v="null"/>
    <m/>
    <m/>
    <s v="H4390078082001"/>
    <n v="439"/>
    <x v="12"/>
    <s v="03/08/2020"/>
    <n v="35759"/>
    <n v="2600"/>
    <n v="234"/>
    <n v="234"/>
    <n v="0"/>
    <n v="0"/>
    <n v="35759"/>
    <n v="234"/>
    <n v="0"/>
  </r>
  <r>
    <n v="1.3"/>
    <m/>
    <s v="039094390172"/>
    <s v="NANDHI SPINNING MILLS(P) LTD"/>
    <m/>
    <s v="AAACN6166D"/>
    <m/>
    <m/>
    <s v="H4390172082001"/>
    <n v="439"/>
    <x v="12"/>
    <s v="03/08/2020"/>
    <n v="258648"/>
    <n v="2600"/>
    <n v="234"/>
    <n v="234"/>
    <n v="0"/>
    <n v="0"/>
    <n v="258648"/>
    <n v="234"/>
    <n v="0"/>
  </r>
  <r>
    <n v="1.3"/>
    <m/>
    <s v="039094390212"/>
    <s v="BALU SPINNING MILLS PVT LTD, "/>
    <m/>
    <s v="AAACB8935A"/>
    <m/>
    <m/>
    <s v="H4390212082001"/>
    <n v="439"/>
    <x v="12"/>
    <s v="03/08/2020"/>
    <n v="425761"/>
    <n v="2600"/>
    <n v="234"/>
    <n v="234"/>
    <n v="0"/>
    <n v="0"/>
    <n v="425761"/>
    <n v="234"/>
    <n v="0"/>
  </r>
  <r>
    <n v="1.3"/>
    <m/>
    <s v="039094390214"/>
    <s v="KESAR TEXTILES"/>
    <m/>
    <s v="AAECK0874F"/>
    <m/>
    <m/>
    <s v="H4390214082001"/>
    <n v="439"/>
    <x v="12"/>
    <s v="03/08/2020"/>
    <n v="249747"/>
    <n v="2600"/>
    <n v="234"/>
    <n v="234"/>
    <n v="0"/>
    <n v="0"/>
    <n v="249747"/>
    <n v="234"/>
    <n v="0"/>
  </r>
  <r>
    <n v="1.3"/>
    <m/>
    <s v="039094390227"/>
    <s v="OGUN STEEL ROLLING MILLS (P) "/>
    <m/>
    <s v="AABCO1958P"/>
    <m/>
    <m/>
    <s v="H4390227082002"/>
    <n v="439"/>
    <x v="12"/>
    <s v="03/08/2020"/>
    <n v="1653782"/>
    <n v="2600"/>
    <n v="234"/>
    <n v="234"/>
    <n v="0"/>
    <n v="0"/>
    <n v="1653782"/>
    <n v="234"/>
    <n v="0"/>
  </r>
  <r>
    <n v="1.3"/>
    <m/>
    <s v="039094390232"/>
    <s v="LAKSHMI CARD CLOTHING MFG "/>
    <m/>
    <s v="AAACL3521E"/>
    <m/>
    <m/>
    <s v="H4390232082003"/>
    <n v="439"/>
    <x v="12"/>
    <s v="05/08/2020"/>
    <n v="228695"/>
    <n v="2600"/>
    <n v="234"/>
    <n v="234"/>
    <n v="0"/>
    <n v="0"/>
    <n v="228695"/>
    <n v="234"/>
    <n v="0"/>
  </r>
  <r>
    <n v="1.3"/>
    <m/>
    <s v="039094390233"/>
    <s v="CPG TEXTILES"/>
    <m/>
    <s v="AABFC8456F"/>
    <m/>
    <m/>
    <s v="H4390233082001"/>
    <n v="439"/>
    <x v="12"/>
    <s v="03/08/2020"/>
    <n v="129916"/>
    <n v="2600"/>
    <n v="234"/>
    <n v="234"/>
    <n v="0"/>
    <n v="0"/>
    <n v="129916"/>
    <n v="234"/>
    <n v="0"/>
  </r>
  <r>
    <n v="1.3"/>
    <m/>
    <s v="039094390237"/>
    <s v="PONGALUR SPINNING MILLS P LTD"/>
    <m/>
    <s v="AABCP0749F"/>
    <m/>
    <m/>
    <s v="H4390237082001"/>
    <n v="439"/>
    <x v="12"/>
    <s v="01/08/2020"/>
    <n v="199276"/>
    <n v="2600"/>
    <n v="234"/>
    <n v="234"/>
    <n v="0"/>
    <n v="0"/>
    <n v="199276"/>
    <n v="234"/>
    <n v="0"/>
  </r>
  <r>
    <n v="1.3"/>
    <m/>
    <s v="039094390238"/>
    <s v="SRI LAKSHMI VENKATESHWARA "/>
    <m/>
    <s v="AACCS7041L"/>
    <m/>
    <m/>
    <s v="H4390238082006"/>
    <n v="439"/>
    <x v="12"/>
    <s v="06/08/2020"/>
    <n v="633068"/>
    <n v="2600"/>
    <n v="234"/>
    <n v="234"/>
    <n v="0"/>
    <n v="0"/>
    <n v="633068"/>
    <n v="234"/>
    <n v="0"/>
  </r>
  <r>
    <n v="1.3"/>
    <m/>
    <s v="039094390240"/>
    <s v="SRI RUKMANI SPINNERS"/>
    <m/>
    <s v="AAOFA0041M"/>
    <m/>
    <m/>
    <s v="H4390240082003"/>
    <n v="439"/>
    <x v="12"/>
    <s v="03/08/2020"/>
    <n v="312716"/>
    <n v="2600"/>
    <n v="234"/>
    <n v="234"/>
    <n v="0"/>
    <n v="0"/>
    <n v="312716"/>
    <n v="234"/>
    <n v="0"/>
  </r>
  <r>
    <n v="1.3"/>
    <m/>
    <s v="039094390243"/>
    <s v="SONALI EXTRUSIONS (P) LTD,"/>
    <m/>
    <s v="AANCS8682G"/>
    <m/>
    <m/>
    <s v="H4390243082001"/>
    <n v="439"/>
    <x v="12"/>
    <s v="03/08/2020"/>
    <n v="1516746"/>
    <n v="2600"/>
    <n v="234"/>
    <n v="234"/>
    <n v="0"/>
    <n v="0"/>
    <n v="1516746"/>
    <n v="234"/>
    <n v="0"/>
  </r>
  <r>
    <n v="1.3"/>
    <m/>
    <s v="039094390245"/>
    <s v="SHANTHI FEEDS PVT LTD &quot; A &quot; "/>
    <m/>
    <s v="AAJCS8030J"/>
    <m/>
    <m/>
    <s v="H4390245082002"/>
    <n v="439"/>
    <x v="12"/>
    <s v="03/08/2020"/>
    <n v="84899"/>
    <n v="2600"/>
    <n v="234"/>
    <n v="234"/>
    <n v="0"/>
    <n v="0"/>
    <n v="84899"/>
    <n v="234"/>
    <n v="0"/>
  </r>
  <r>
    <n v="1.3"/>
    <m/>
    <s v="039094390247"/>
    <s v="PURANI TEXTILES PRIVATE LTD"/>
    <m/>
    <s v="AABCP7909D"/>
    <m/>
    <m/>
    <s v="H4390247082003"/>
    <n v="439"/>
    <x v="12"/>
    <s v="03/08/2020"/>
    <n v="137069"/>
    <n v="2600"/>
    <n v="234"/>
    <n v="234"/>
    <n v="0"/>
    <n v="0"/>
    <n v="137069"/>
    <n v="234"/>
    <n v="0"/>
  </r>
  <r>
    <n v="1.3"/>
    <m/>
    <s v="039094390248"/>
    <s v="M/S.SHANTHI FORTUNE [INDIA] "/>
    <m/>
    <s v="AAJCS4289D"/>
    <m/>
    <m/>
    <s v="H4390248082002"/>
    <n v="439"/>
    <x v="12"/>
    <s v="03/08/2020"/>
    <n v="125065"/>
    <n v="2600"/>
    <n v="234"/>
    <n v="234"/>
    <n v="0"/>
    <n v="0"/>
    <n v="125065"/>
    <n v="234"/>
    <n v="0"/>
  </r>
  <r>
    <n v="1.3"/>
    <m/>
    <s v="039094390249"/>
    <s v="K.N.P, TEXTILES"/>
    <m/>
    <s v="AMPPP1016J"/>
    <m/>
    <m/>
    <s v="H4390249082001"/>
    <n v="439"/>
    <x v="12"/>
    <s v="03/08/2020"/>
    <n v="395701"/>
    <n v="2600"/>
    <n v="234"/>
    <n v="234"/>
    <n v="0"/>
    <n v="0"/>
    <n v="395701"/>
    <n v="234"/>
    <n v="0"/>
  </r>
  <r>
    <n v="1.3"/>
    <m/>
    <s v="039094390258"/>
    <s v="POONGODHAI TEXTILE MILLS"/>
    <m/>
    <s v="AACFP5674R"/>
    <m/>
    <m/>
    <s v="H4390258082004"/>
    <n v="439"/>
    <x v="12"/>
    <s v="05/08/2020"/>
    <n v="349568"/>
    <n v="2600"/>
    <n v="234"/>
    <n v="234"/>
    <n v="0"/>
    <n v="0"/>
    <n v="349568"/>
    <n v="234"/>
    <n v="0"/>
  </r>
  <r>
    <n v="1.3"/>
    <m/>
    <s v="039094390259"/>
    <s v="SULOCHANA COTTON SPG MILLS P "/>
    <m/>
    <s v="AADCS8189G"/>
    <m/>
    <m/>
    <s v="H4390259082002"/>
    <n v="439"/>
    <x v="12"/>
    <s v="05/08/2020"/>
    <n v="720167"/>
    <n v="2600"/>
    <n v="234"/>
    <n v="234"/>
    <n v="0"/>
    <n v="0"/>
    <n v="720167"/>
    <n v="234"/>
    <n v="0"/>
  </r>
  <r>
    <n v="1.3"/>
    <m/>
    <s v="039094390261"/>
    <s v="VIKHASSHINI COTTON MILLS"/>
    <m/>
    <s v="AAEFV5147P"/>
    <m/>
    <m/>
    <s v="H4390261082003"/>
    <n v="439"/>
    <x v="12"/>
    <s v="05/08/2020"/>
    <n v="232765"/>
    <n v="2600"/>
    <n v="234"/>
    <n v="234"/>
    <n v="0"/>
    <n v="0"/>
    <n v="232765"/>
    <n v="234"/>
    <n v="0"/>
  </r>
  <r>
    <n v="1.3"/>
    <m/>
    <s v="039094390265"/>
    <s v="K.M. KNITWEAR PVT LTD"/>
    <m/>
    <s v="AABCJ3447N"/>
    <m/>
    <m/>
    <s v="H4390265082001"/>
    <n v="439"/>
    <x v="12"/>
    <s v="03/08/2020"/>
    <n v="1182673"/>
    <n v="2600"/>
    <n v="234"/>
    <n v="234"/>
    <n v="0"/>
    <n v="0"/>
    <n v="1182673"/>
    <n v="234"/>
    <n v="0"/>
  </r>
  <r>
    <n v="1.3"/>
    <m/>
    <s v="039094390267"/>
    <s v="RAJKAMAL TEXTILES"/>
    <m/>
    <s v="AAFFR8260C"/>
    <m/>
    <m/>
    <s v="H4390267082001"/>
    <n v="439"/>
    <x v="12"/>
    <s v="01/08/2020"/>
    <n v="247130"/>
    <n v="2600"/>
    <n v="234"/>
    <n v="234"/>
    <n v="0"/>
    <n v="0"/>
    <n v="247130"/>
    <n v="234"/>
    <n v="0"/>
  </r>
  <r>
    <n v="1.3"/>
    <m/>
    <s v="039094390268"/>
    <s v="KUMARAN GIN &amp; PRESSING PVT "/>
    <m/>
    <s v="AAACK7938E"/>
    <m/>
    <m/>
    <s v="H4390268082001"/>
    <n v="439"/>
    <x v="12"/>
    <s v="03/08/2020"/>
    <n v="2492103"/>
    <n v="2600"/>
    <n v="234"/>
    <n v="234"/>
    <n v="0"/>
    <n v="0"/>
    <n v="2492103"/>
    <n v="234"/>
    <n v="0"/>
  </r>
  <r>
    <n v="1.3"/>
    <m/>
    <s v="039094390269"/>
    <s v="GANAPATHI SPINNING MILL"/>
    <m/>
    <s v="AAFFG1960L"/>
    <m/>
    <m/>
    <s v="H4390269082002"/>
    <n v="439"/>
    <x v="12"/>
    <s v="04/08/2020"/>
    <n v="392954"/>
    <n v="2600"/>
    <n v="234"/>
    <n v="234"/>
    <n v="0"/>
    <n v="0"/>
    <n v="392954"/>
    <n v="234"/>
    <n v="0"/>
  </r>
  <r>
    <n v="1.3"/>
    <m/>
    <s v="039094390270"/>
    <s v="SRI SELVAKUMAR MILLS (P) LTD.,"/>
    <m/>
    <s v="AAICS2314J"/>
    <m/>
    <m/>
    <s v="H4390270082002"/>
    <n v="439"/>
    <x v="12"/>
    <s v="04/08/2020"/>
    <n v="384232"/>
    <n v="2600"/>
    <n v="234"/>
    <n v="234"/>
    <n v="0"/>
    <n v="0"/>
    <n v="384232"/>
    <n v="234"/>
    <n v="0"/>
  </r>
  <r>
    <n v="1.3"/>
    <m/>
    <s v="039094390272"/>
    <s v="CHEENU   AMMA  A ALLOY  "/>
    <m/>
    <s v="AADCC7429F"/>
    <m/>
    <m/>
    <s v="H4390272082003"/>
    <n v="439"/>
    <x v="12"/>
    <s v="03/08/2020"/>
    <n v="1817468"/>
    <n v="2600"/>
    <n v="234"/>
    <n v="234"/>
    <n v="0"/>
    <n v="0"/>
    <n v="1817468"/>
    <n v="234"/>
    <n v="0"/>
  </r>
  <r>
    <n v="1.3"/>
    <m/>
    <s v="039094390274"/>
    <s v="DEEPAM TEXTILE MILLS"/>
    <m/>
    <s v="AADFD1426C"/>
    <m/>
    <m/>
    <s v="H4390274082002"/>
    <n v="439"/>
    <x v="12"/>
    <s v="04/08/2020"/>
    <n v="197997"/>
    <n v="2600"/>
    <n v="234"/>
    <n v="234"/>
    <n v="0"/>
    <n v="0"/>
    <n v="197997"/>
    <n v="234"/>
    <n v="0"/>
  </r>
  <r>
    <n v="1.3"/>
    <m/>
    <s v="039094390275"/>
    <s v="JEIGOWTHAM TEXTILE PRIVATE "/>
    <m/>
    <s v="AAACJ9723E"/>
    <m/>
    <m/>
    <s v="H4390275082001"/>
    <n v="439"/>
    <x v="12"/>
    <s v="04/08/2020"/>
    <n v="211004"/>
    <n v="2600"/>
    <n v="234"/>
    <n v="234"/>
    <n v="0"/>
    <n v="0"/>
    <n v="211004"/>
    <n v="234"/>
    <n v="0"/>
  </r>
  <r>
    <n v="1.3"/>
    <m/>
    <s v="039094390280"/>
    <s v="K.O.B.MEDICAL TEXTILES (P) LTD."/>
    <m/>
    <s v="AABCK2679R"/>
    <m/>
    <m/>
    <s v="H4390280082002"/>
    <n v="439"/>
    <x v="12"/>
    <s v="03/08/2020"/>
    <n v="2419820"/>
    <n v="2600"/>
    <n v="234"/>
    <n v="234"/>
    <n v="0"/>
    <n v="0"/>
    <n v="2419820"/>
    <n v="234"/>
    <n v="0"/>
  </r>
  <r>
    <n v="1.3"/>
    <m/>
    <s v="039094390281"/>
    <s v="HIFI FASHION"/>
    <m/>
    <s v="AAIFH8600H"/>
    <m/>
    <m/>
    <s v="H4390281082002"/>
    <n v="439"/>
    <x v="12"/>
    <s v="03/08/2020"/>
    <n v="410017"/>
    <n v="2600"/>
    <n v="234"/>
    <n v="234"/>
    <n v="0"/>
    <n v="0"/>
    <n v="410017"/>
    <n v="234"/>
    <n v="0"/>
  </r>
  <r>
    <n v="1.3"/>
    <m/>
    <s v="039094390285"/>
    <s v="PALANIMUTHU TEXTILES P LTD"/>
    <m/>
    <s v="AABCV9578Q"/>
    <m/>
    <m/>
    <s v="H4390285082002"/>
    <n v="439"/>
    <x v="12"/>
    <s v="03/08/2020"/>
    <n v="797424"/>
    <n v="2600"/>
    <n v="234"/>
    <n v="234"/>
    <n v="0"/>
    <n v="0"/>
    <n v="797424"/>
    <n v="234"/>
    <n v="0"/>
  </r>
  <r>
    <n v="1.3"/>
    <m/>
    <s v="039094390286"/>
    <s v="NITHYABHARATH TEXTILES P LTD.,"/>
    <m/>
    <s v="AABCN9809N"/>
    <m/>
    <m/>
    <s v="H4390286082001"/>
    <n v="439"/>
    <x v="12"/>
    <s v="03/08/2020"/>
    <n v="1161348"/>
    <n v="2600"/>
    <n v="234"/>
    <n v="234"/>
    <n v="0"/>
    <n v="0"/>
    <n v="1161348"/>
    <n v="234"/>
    <n v="0"/>
  </r>
  <r>
    <n v="1.3"/>
    <m/>
    <s v="039094390288"/>
    <s v="PIONEER HATCHERIES"/>
    <m/>
    <s v="AADFP3343E"/>
    <m/>
    <m/>
    <s v="H4390288082001"/>
    <n v="439"/>
    <x v="12"/>
    <s v="01/08/2020"/>
    <n v="527316"/>
    <n v="2600"/>
    <n v="234"/>
    <n v="234"/>
    <n v="0"/>
    <n v="0"/>
    <n v="527316"/>
    <n v="234"/>
    <n v="0"/>
  </r>
  <r>
    <n v="1.3"/>
    <m/>
    <s v="039094390289"/>
    <s v="SUNDARARAJA SPINNERS"/>
    <m/>
    <s v="ABFFS0122B"/>
    <m/>
    <m/>
    <s v="H4390289082001"/>
    <n v="439"/>
    <x v="12"/>
    <s v="03/08/2020"/>
    <n v="166863"/>
    <n v="2600"/>
    <n v="234"/>
    <n v="234"/>
    <n v="0"/>
    <n v="0"/>
    <n v="166863"/>
    <n v="234"/>
    <n v="0"/>
  </r>
  <r>
    <n v="1.3"/>
    <m/>
    <s v="039094390290"/>
    <s v="B H F INTERNATIONAL P LTD"/>
    <m/>
    <s v="AADCB3804B"/>
    <m/>
    <m/>
    <s v="H4390290082001"/>
    <n v="439"/>
    <x v="12"/>
    <s v="04/08/2020"/>
    <n v="90386"/>
    <n v="2600"/>
    <n v="234"/>
    <n v="234"/>
    <n v="0"/>
    <n v="0"/>
    <n v="90386"/>
    <n v="234"/>
    <n v="0"/>
  </r>
  <r>
    <n v="1.3"/>
    <m/>
    <s v="039094390291"/>
    <s v="SM INDUSTRIES"/>
    <m/>
    <s v="AKAPS9839D"/>
    <m/>
    <m/>
    <s v="H4390291082001"/>
    <n v="439"/>
    <x v="12"/>
    <s v="01/08/2020"/>
    <n v="192018"/>
    <n v="2600"/>
    <n v="234"/>
    <n v="234"/>
    <n v="0"/>
    <n v="0"/>
    <n v="192018"/>
    <n v="234"/>
    <n v="0"/>
  </r>
  <r>
    <n v="1.3"/>
    <m/>
    <s v="039094390292"/>
    <s v="S.D.M.COT SPIN(INDIA)PVT.LTD"/>
    <m/>
    <s v="AAJCS8631B"/>
    <m/>
    <m/>
    <s v="H4390292082002"/>
    <n v="439"/>
    <x v="12"/>
    <s v="05/08/2020"/>
    <n v="344793"/>
    <n v="4400"/>
    <n v="396"/>
    <n v="396"/>
    <n v="0"/>
    <n v="0"/>
    <n v="344793"/>
    <n v="396"/>
    <n v="0"/>
  </r>
  <r>
    <n v="1.3"/>
    <m/>
    <s v="039094390296"/>
    <s v="SULOCHANA COTTON SPINNING "/>
    <m/>
    <s v="AADCS8189G"/>
    <m/>
    <m/>
    <s v="H4390296082003"/>
    <n v="439"/>
    <x v="12"/>
    <s v="05/08/2020"/>
    <n v="2514074"/>
    <n v="2600"/>
    <n v="234"/>
    <n v="234"/>
    <n v="0"/>
    <n v="0"/>
    <n v="2514074"/>
    <n v="234"/>
    <n v="0"/>
  </r>
  <r>
    <n v="1.3"/>
    <m/>
    <s v="039094390297"/>
    <s v="ANUSAM APPARELLS&amp;WOVEN "/>
    <m/>
    <s v="AAIFA 4037 D"/>
    <m/>
    <m/>
    <s v="H4390297082001"/>
    <n v="439"/>
    <x v="12"/>
    <s v="03/08/2020"/>
    <n v="90056"/>
    <n v="2600"/>
    <n v="234"/>
    <n v="234"/>
    <n v="0"/>
    <n v="0"/>
    <n v="90056"/>
    <n v="234"/>
    <n v="0"/>
  </r>
  <r>
    <n v="1.3"/>
    <m/>
    <s v="039094390301"/>
    <s v="LAKSHMI FINE YARNS CBE PVT "/>
    <m/>
    <s v="AABCL1509 K"/>
    <m/>
    <m/>
    <s v="H4390301082001"/>
    <n v="439"/>
    <x v="12"/>
    <s v="03/08/2020"/>
    <n v="114777"/>
    <n v="2600"/>
    <n v="234"/>
    <n v="234"/>
    <n v="0"/>
    <n v="0"/>
    <n v="114777"/>
    <n v="234"/>
    <n v="0"/>
  </r>
  <r>
    <n v="1.3"/>
    <m/>
    <s v="039094390303"/>
    <s v="SENTHIL HATCHERIES"/>
    <m/>
    <s v="AARFS3901K"/>
    <m/>
    <m/>
    <s v="H4390303082001"/>
    <n v="439"/>
    <x v="12"/>
    <s v="03/08/2020"/>
    <n v="184214"/>
    <n v="2600"/>
    <n v="234"/>
    <n v="234"/>
    <n v="0"/>
    <n v="0"/>
    <n v="184214"/>
    <n v="234"/>
    <n v="0"/>
  </r>
  <r>
    <n v="1.3"/>
    <m/>
    <s v="039094390307"/>
    <s v="ABHIKRISHNA RUBBER PRODUCTS"/>
    <m/>
    <s v="AAFCA1805M"/>
    <m/>
    <m/>
    <s v="H4390307082001"/>
    <n v="439"/>
    <x v="12"/>
    <s v="03/08/2020"/>
    <n v="703293"/>
    <n v="2600"/>
    <n v="234"/>
    <n v="234"/>
    <n v="0"/>
    <n v="0"/>
    <n v="703293"/>
    <n v="234"/>
    <n v="0"/>
  </r>
  <r>
    <n v="1.3"/>
    <m/>
    <s v="039094390308"/>
    <s v="CORE CARBON PVT LTD"/>
    <m/>
    <s v="AABCC 2663 B"/>
    <m/>
    <m/>
    <s v="H4390308082003"/>
    <n v="439"/>
    <x v="12"/>
    <s v="03/08/2020"/>
    <n v="2590400"/>
    <n v="2600"/>
    <n v="234"/>
    <n v="234"/>
    <n v="0"/>
    <n v="0"/>
    <n v="2590400"/>
    <n v="234"/>
    <n v="0"/>
  </r>
  <r>
    <n v="1.3"/>
    <m/>
    <s v="039094390310"/>
    <s v="SRI SELVAKUMAR MILLS PVT. LTD."/>
    <m/>
    <s v="AAICS2314J"/>
    <m/>
    <m/>
    <s v="H4390310082002"/>
    <n v="439"/>
    <x v="12"/>
    <s v="04/08/2020"/>
    <n v="113318"/>
    <n v="2600"/>
    <n v="234"/>
    <n v="234"/>
    <n v="0"/>
    <n v="0"/>
    <n v="113318"/>
    <n v="234"/>
    <n v="0"/>
  </r>
  <r>
    <n v="1.3"/>
    <m/>
    <s v="039094390312"/>
    <s v="AMMA ALLOY INDIA PVT. LTD."/>
    <m/>
    <s v="AAECA8559R"/>
    <m/>
    <m/>
    <s v="H4390312082002"/>
    <n v="439"/>
    <x v="12"/>
    <s v="01/08/2020"/>
    <n v="1817281"/>
    <n v="2600"/>
    <n v="234"/>
    <n v="234"/>
    <n v="0"/>
    <n v="0"/>
    <n v="1817281"/>
    <n v="234"/>
    <n v="0"/>
  </r>
  <r>
    <n v="1.3"/>
    <m/>
    <s v="039094390313"/>
    <s v="GTN ENGINEERING INDIA LTD"/>
    <m/>
    <s v="AABCG2838G"/>
    <m/>
    <m/>
    <s v="H4390313082001"/>
    <n v="439"/>
    <x v="12"/>
    <s v="03/08/2020"/>
    <n v="2227556"/>
    <n v="2600"/>
    <n v="234"/>
    <n v="234"/>
    <n v="0"/>
    <n v="0"/>
    <n v="2227556"/>
    <n v="234"/>
    <n v="0"/>
  </r>
  <r>
    <n v="1.3"/>
    <m/>
    <s v="039094390316"/>
    <s v="PALLADAM HITECH WEAVING "/>
    <m/>
    <s v="AADCP2099Q"/>
    <m/>
    <m/>
    <s v="H4390316082002"/>
    <n v="439"/>
    <x v="12"/>
    <s v="05/08/2020"/>
    <n v="1581589"/>
    <n v="2600"/>
    <n v="234"/>
    <n v="234"/>
    <n v="0"/>
    <n v="0"/>
    <n v="1581589"/>
    <n v="234"/>
    <n v="0"/>
  </r>
  <r>
    <n v="1.3"/>
    <m/>
    <s v="039094390318"/>
    <s v="ANNAMALAIYAR SPINNERS"/>
    <m/>
    <s v="AANFA0494P"/>
    <m/>
    <m/>
    <s v="H4390318082006"/>
    <n v="439"/>
    <x v="12"/>
    <s v="03/08/2020"/>
    <n v="504863"/>
    <n v="2600"/>
    <n v="234"/>
    <n v="234"/>
    <n v="0"/>
    <n v="0"/>
    <n v="504863"/>
    <n v="234"/>
    <n v="0"/>
  </r>
  <r>
    <n v="1.3"/>
    <m/>
    <s v="039094390319"/>
    <s v="GTN ENGINEERING INDIA LTD"/>
    <m/>
    <s v="AABCG2838G"/>
    <m/>
    <m/>
    <s v="H4390319082001"/>
    <n v="439"/>
    <x v="12"/>
    <s v="03/08/2020"/>
    <n v="694239"/>
    <n v="2600"/>
    <n v="234"/>
    <n v="234"/>
    <n v="0"/>
    <n v="0"/>
    <n v="694239"/>
    <n v="234"/>
    <n v="0"/>
  </r>
  <r>
    <n v="1.3"/>
    <m/>
    <s v="039094390320"/>
    <s v="CMB SPINNING  MILLS"/>
    <m/>
    <s v="AAFFC1945B"/>
    <m/>
    <m/>
    <s v="H4390320082002"/>
    <n v="439"/>
    <x v="12"/>
    <s v="04/08/2020"/>
    <n v="535673"/>
    <n v="2600"/>
    <n v="234"/>
    <n v="234"/>
    <n v="0"/>
    <n v="0"/>
    <n v="535673"/>
    <n v="234"/>
    <n v="0"/>
  </r>
  <r>
    <n v="1.3"/>
    <m/>
    <s v="039094390321"/>
    <s v="PRABHATH SPINNERS INDIA (P)"/>
    <m/>
    <s v="AADCP6189R"/>
    <m/>
    <m/>
    <s v="H4390321082002"/>
    <n v="439"/>
    <x v="12"/>
    <s v="03/08/2020"/>
    <n v="521684"/>
    <n v="2600"/>
    <n v="234"/>
    <n v="234"/>
    <n v="0"/>
    <n v="0"/>
    <n v="521684"/>
    <n v="234"/>
    <n v="0"/>
  </r>
  <r>
    <n v="1.3"/>
    <m/>
    <s v="039094390322"/>
    <s v="VGV BLUE METALS"/>
    <m/>
    <s v="AAGFV9827Q"/>
    <m/>
    <m/>
    <s v="H4390322082001"/>
    <n v="439"/>
    <x v="12"/>
    <s v="01/08/2020"/>
    <n v="1115508"/>
    <n v="2600"/>
    <n v="234"/>
    <n v="234"/>
    <n v="0"/>
    <n v="0"/>
    <n v="1115508"/>
    <n v="234"/>
    <n v="0"/>
  </r>
  <r>
    <n v="1.3"/>
    <m/>
    <s v="039094390324"/>
    <s v="SREE KRISHNA SPINNERS"/>
    <m/>
    <s v="AALFS7061C"/>
    <m/>
    <m/>
    <s v="H4390324082001"/>
    <n v="439"/>
    <x v="12"/>
    <s v="03/08/2020"/>
    <n v="397139"/>
    <n v="2600"/>
    <n v="234"/>
    <n v="234"/>
    <n v="0"/>
    <n v="0"/>
    <n v="397139"/>
    <n v="234"/>
    <n v="0"/>
  </r>
  <r>
    <n v="1.3"/>
    <m/>
    <s v="039094390325"/>
    <s v="EUROCOT TEXTILES INDIA PVT "/>
    <m/>
    <s v="AABCE5021D"/>
    <m/>
    <m/>
    <s v="H4390325082001"/>
    <n v="439"/>
    <x v="12"/>
    <s v="03/08/2020"/>
    <n v="116256"/>
    <n v="2600"/>
    <n v="234"/>
    <n v="234"/>
    <n v="0"/>
    <n v="0"/>
    <n v="116256"/>
    <n v="234"/>
    <n v="0"/>
  </r>
  <r>
    <n v="1.3"/>
    <m/>
    <s v="039094390326"/>
    <s v="VENKATRAMANA SPINNING MILLS"/>
    <m/>
    <s v="AAKCS1685C"/>
    <m/>
    <m/>
    <s v="H4390326082001"/>
    <n v="439"/>
    <x v="12"/>
    <s v="01/08/2020"/>
    <n v="584210"/>
    <n v="2600"/>
    <n v="234"/>
    <n v="234"/>
    <n v="0"/>
    <n v="0"/>
    <n v="584210"/>
    <n v="234"/>
    <n v="0"/>
  </r>
  <r>
    <n v="1.3"/>
    <m/>
    <s v="039094390327"/>
    <s v="GLOBAL CASTINGS"/>
    <m/>
    <s v="AAIFG2532M"/>
    <m/>
    <m/>
    <s v="H4390327082002"/>
    <n v="439"/>
    <x v="12"/>
    <s v="03/08/2020"/>
    <n v="267607"/>
    <n v="2600"/>
    <n v="234"/>
    <n v="234"/>
    <n v="0"/>
    <n v="0"/>
    <n v="267607"/>
    <n v="234"/>
    <n v="0"/>
  </r>
  <r>
    <n v="1.3"/>
    <m/>
    <s v="039094390330"/>
    <s v="SCHUTTE MEYER ASHWATH "/>
    <m/>
    <s v="AACCS4555P"/>
    <m/>
    <m/>
    <s v="H4390330082001"/>
    <n v="439"/>
    <x v="12"/>
    <s v="03/08/2020"/>
    <n v="349468"/>
    <n v="2600"/>
    <n v="234"/>
    <n v="234"/>
    <n v="0"/>
    <n v="0"/>
    <n v="349468"/>
    <n v="234"/>
    <n v="0"/>
  </r>
  <r>
    <n v="1.3"/>
    <m/>
    <s v="039094390333"/>
    <s v="MOHAN BREEDING FARM"/>
    <m/>
    <s v="AAEFM9990K"/>
    <m/>
    <m/>
    <s v="H4390333082001"/>
    <n v="439"/>
    <x v="12"/>
    <s v="04/08/2020"/>
    <n v="116251"/>
    <n v="2600"/>
    <n v="234"/>
    <n v="234"/>
    <n v="0"/>
    <n v="0"/>
    <n v="116251"/>
    <n v="234"/>
    <n v="0"/>
  </r>
  <r>
    <n v="1.3"/>
    <m/>
    <s v="039094390341"/>
    <s v="P C S AUTO CAST"/>
    <m/>
    <s v="AAQFP7862H"/>
    <m/>
    <m/>
    <s v="H4390341082002"/>
    <n v="439"/>
    <x v="12"/>
    <s v="03/08/2020"/>
    <n v="343037"/>
    <n v="2600"/>
    <n v="234"/>
    <n v="234"/>
    <n v="0"/>
    <n v="0"/>
    <n v="343037"/>
    <n v="234"/>
    <n v="0"/>
  </r>
  <r>
    <n v="1.3"/>
    <m/>
    <s v="039094390342"/>
    <s v="SHANTHI FEEDS P LTD UNIT IV"/>
    <m/>
    <s v="AAJCS8030J"/>
    <m/>
    <m/>
    <s v="H4390342082002"/>
    <n v="439"/>
    <x v="12"/>
    <s v="03/08/2020"/>
    <n v="265247"/>
    <n v="2600"/>
    <n v="234"/>
    <n v="234"/>
    <n v="0"/>
    <n v="0"/>
    <n v="265247"/>
    <n v="234"/>
    <n v="0"/>
  </r>
  <r>
    <n v="1.3"/>
    <m/>
    <s v="039094390343"/>
    <s v="SHANTHI FEEDS P LTD UNIT V"/>
    <m/>
    <s v="AAJCS8030J"/>
    <m/>
    <m/>
    <s v="H4390343082002"/>
    <n v="439"/>
    <x v="12"/>
    <s v="03/08/2020"/>
    <n v="58151"/>
    <n v="2600"/>
    <n v="234"/>
    <n v="234"/>
    <n v="0"/>
    <n v="0"/>
    <n v="58151"/>
    <n v="234"/>
    <n v="0"/>
  </r>
  <r>
    <n v="1.3"/>
    <m/>
    <s v="039094390348"/>
    <s v="INFINITY MANUFACTURING "/>
    <m/>
    <s v="AABCI8673H"/>
    <m/>
    <m/>
    <s v="H4390348082002"/>
    <n v="439"/>
    <x v="12"/>
    <s v="03/08/2020"/>
    <n v="303382"/>
    <n v="2600"/>
    <n v="234"/>
    <n v="234"/>
    <n v="0"/>
    <n v="0"/>
    <n v="303382"/>
    <n v="234"/>
    <n v="0"/>
  </r>
  <r>
    <n v="1.3"/>
    <m/>
    <s v="039094390350"/>
    <s v="SRI LAJSHMI NARASIMHAR "/>
    <m/>
    <s v="AAOCS7573D"/>
    <m/>
    <m/>
    <s v="H4390350082001"/>
    <n v="439"/>
    <x v="12"/>
    <s v="03/08/2020"/>
    <n v="1162714"/>
    <n v="2600"/>
    <n v="234"/>
    <n v="234"/>
    <n v="0"/>
    <n v="0"/>
    <n v="1162714"/>
    <n v="234"/>
    <n v="0"/>
  </r>
  <r>
    <n v="1.3"/>
    <m/>
    <s v="039094390351"/>
    <s v="NGS WHITE CEMENT CO"/>
    <m/>
    <s v="AAGFN2117H"/>
    <m/>
    <m/>
    <s v="H4390351082001"/>
    <n v="439"/>
    <x v="12"/>
    <s v="03/08/2020"/>
    <n v="193035"/>
    <n v="2600"/>
    <n v="234"/>
    <n v="234"/>
    <n v="0"/>
    <n v="0"/>
    <n v="193035"/>
    <n v="234"/>
    <n v="0"/>
  </r>
  <r>
    <n v="1.3"/>
    <m/>
    <s v="039094390353"/>
    <s v="SAARP NON WOVEN INDIA PVT "/>
    <m/>
    <s v="AAQCS3457A"/>
    <m/>
    <m/>
    <s v="H4390353082001"/>
    <n v="439"/>
    <x v="12"/>
    <s v="03/08/2020"/>
    <n v="212356"/>
    <n v="2600"/>
    <n v="234"/>
    <n v="234"/>
    <n v="0"/>
    <n v="0"/>
    <n v="212356"/>
    <n v="234"/>
    <n v="0"/>
  </r>
  <r>
    <n v="1.3"/>
    <m/>
    <s v="039094390361"/>
    <s v="TARSUN STEELS INDIA P  LTD"/>
    <m/>
    <s v="AADCT9715B"/>
    <m/>
    <m/>
    <s v="H4390361082004"/>
    <n v="439"/>
    <x v="12"/>
    <s v="03/08/2020"/>
    <n v="1622174"/>
    <n v="2600"/>
    <n v="234"/>
    <n v="234"/>
    <n v="0"/>
    <n v="0"/>
    <n v="1622174"/>
    <n v="234"/>
    <n v="0"/>
  </r>
  <r>
    <n v="1.3"/>
    <m/>
    <s v="039094390366"/>
    <s v="GANAPATHY REFINERIES.,"/>
    <m/>
    <s v="AABHG6666B"/>
    <m/>
    <m/>
    <s v="H4390366082001"/>
    <n v="439"/>
    <x v="12"/>
    <s v="03/08/2020"/>
    <n v="191492"/>
    <n v="2600"/>
    <n v="234"/>
    <n v="234"/>
    <n v="0"/>
    <n v="0"/>
    <n v="191492"/>
    <n v="234"/>
    <n v="0"/>
  </r>
  <r>
    <n v="1.3"/>
    <m/>
    <s v="039094390372"/>
    <s v="VENKATESA REFINERIES.,"/>
    <m/>
    <s v="AABFV0283B"/>
    <m/>
    <m/>
    <s v="H4390372082001"/>
    <n v="439"/>
    <x v="12"/>
    <s v="03/08/2020"/>
    <n v="157896"/>
    <n v="2600"/>
    <n v="234"/>
    <n v="234"/>
    <n v="0"/>
    <n v="0"/>
    <n v="157896"/>
    <n v="234"/>
    <n v="0"/>
  </r>
  <r>
    <n v="1.3"/>
    <m/>
    <s v="039094390381"/>
    <s v="VIJAYASAMUNDESWARI TEXTILES "/>
    <m/>
    <s v="AABCV1298D"/>
    <m/>
    <m/>
    <s v="H4390381082005"/>
    <n v="439"/>
    <x v="12"/>
    <s v="03/08/2020"/>
    <n v="192359"/>
    <n v="2600"/>
    <n v="234"/>
    <n v="234"/>
    <n v="0"/>
    <n v="0"/>
    <n v="192359"/>
    <n v="234"/>
    <n v="0"/>
  </r>
  <r>
    <n v="1.3"/>
    <m/>
    <s v="039094390385"/>
    <s v="SHRI SARADHA VANASPATHY (P) "/>
    <m/>
    <s v="AADCS1868C"/>
    <m/>
    <m/>
    <s v="H4390385082001"/>
    <n v="439"/>
    <x v="12"/>
    <s v="03/08/2020"/>
    <n v="204018"/>
    <n v="2600"/>
    <n v="234"/>
    <n v="234"/>
    <n v="0"/>
    <n v="0"/>
    <n v="204018"/>
    <n v="234"/>
    <n v="0"/>
  </r>
  <r>
    <n v="1.3"/>
    <m/>
    <s v="039094390391"/>
    <s v="EXECUTIVE ENGINEER,"/>
    <m/>
    <s v="null"/>
    <m/>
    <m/>
    <s v="H4390391082001"/>
    <n v="439"/>
    <x v="12"/>
    <s v="03/08/2020"/>
    <n v="3212674"/>
    <n v="2600"/>
    <n v="234"/>
    <n v="234"/>
    <n v="0"/>
    <n v="0"/>
    <n v="3212674"/>
    <n v="234"/>
    <n v="0"/>
  </r>
  <r>
    <n v="1.3"/>
    <m/>
    <s v="039094390398"/>
    <s v="SRI ABIRAMI VANASPATHI "/>
    <m/>
    <s v="AATFS0741H"/>
    <m/>
    <m/>
    <s v="H4390398082001"/>
    <n v="439"/>
    <x v="12"/>
    <s v="03/08/2020"/>
    <n v="716626"/>
    <n v="2600"/>
    <n v="234"/>
    <n v="234"/>
    <n v="0"/>
    <n v="0"/>
    <n v="716626"/>
    <n v="234"/>
    <n v="0"/>
  </r>
  <r>
    <n v="1.3"/>
    <m/>
    <s v="039094390399"/>
    <s v="MADHAN AGRO INDUSTRIES "/>
    <m/>
    <s v="AAJFM5072D"/>
    <m/>
    <m/>
    <s v="H4390399082001"/>
    <n v="439"/>
    <x v="12"/>
    <s v="03/08/2020"/>
    <n v="107737"/>
    <n v="2600"/>
    <n v="234"/>
    <n v="234"/>
    <n v="0"/>
    <n v="0"/>
    <n v="107737"/>
    <n v="234"/>
    <n v="0"/>
  </r>
  <r>
    <n v="1.3"/>
    <m/>
    <s v="039094390403"/>
    <s v="SRI CHOLEESWARAR SPINNING "/>
    <m/>
    <s v="AAJFS9925R"/>
    <m/>
    <m/>
    <s v="H4390403082002"/>
    <n v="439"/>
    <x v="12"/>
    <s v="03/08/2020"/>
    <n v="192883"/>
    <n v="2600"/>
    <n v="234"/>
    <n v="234"/>
    <n v="0"/>
    <n v="0"/>
    <n v="192883"/>
    <n v="234"/>
    <n v="0"/>
  </r>
  <r>
    <n v="1.3"/>
    <m/>
    <s v="039094390408"/>
    <s v="GANAPPATHY SPINNERS.,"/>
    <m/>
    <s v="AACFG3719Q"/>
    <m/>
    <m/>
    <s v="H4390408082001"/>
    <n v="439"/>
    <x v="12"/>
    <s v="03/08/2020"/>
    <n v="424373"/>
    <n v="2600"/>
    <n v="234"/>
    <n v="234"/>
    <n v="0"/>
    <n v="0"/>
    <n v="424373"/>
    <n v="234"/>
    <n v="0"/>
  </r>
  <r>
    <n v="1.3"/>
    <m/>
    <s v="039094390415"/>
    <s v="AKILAN OIL INDUSTRIES"/>
    <m/>
    <s v="AAGFA6656G"/>
    <m/>
    <m/>
    <s v="H4390415082002"/>
    <n v="439"/>
    <x v="12"/>
    <s v="03/08/2020"/>
    <n v="232528"/>
    <n v="2600"/>
    <n v="234"/>
    <n v="234"/>
    <n v="0"/>
    <n v="0"/>
    <n v="232528"/>
    <n v="234"/>
    <n v="0"/>
  </r>
  <r>
    <n v="1.3"/>
    <m/>
    <s v="039094390417"/>
    <s v="SRI VALLI SPG MILLS"/>
    <m/>
    <s v="AATFS3036P"/>
    <m/>
    <m/>
    <s v="H4390417082002"/>
    <n v="439"/>
    <x v="12"/>
    <s v="03/08/2020"/>
    <n v="309737"/>
    <n v="2600"/>
    <n v="234"/>
    <n v="234"/>
    <n v="0"/>
    <n v="0"/>
    <n v="309737"/>
    <n v="234"/>
    <n v="0"/>
  </r>
  <r>
    <n v="1.3"/>
    <m/>
    <s v="039094390419"/>
    <s v="N.S.P.KNITTING MILLS"/>
    <m/>
    <s v="AACFN3729M"/>
    <m/>
    <m/>
    <s v="H4390419082004"/>
    <n v="439"/>
    <x v="12"/>
    <s v="03/08/2020"/>
    <n v="944918"/>
    <n v="2600"/>
    <n v="234"/>
    <n v="234"/>
    <n v="0"/>
    <n v="0"/>
    <n v="944918"/>
    <n v="234"/>
    <n v="0"/>
  </r>
  <r>
    <n v="1.3"/>
    <m/>
    <s v="039094390421"/>
    <s v="LALAHS INDIAN  SPICES&amp; FOOD "/>
    <m/>
    <s v="AAACM2380A"/>
    <m/>
    <m/>
    <s v="H4390421082001"/>
    <n v="439"/>
    <x v="12"/>
    <s v="03/08/2020"/>
    <n v="460128"/>
    <n v="2600"/>
    <n v="234"/>
    <n v="234"/>
    <n v="0"/>
    <n v="0"/>
    <n v="460128"/>
    <n v="234"/>
    <n v="0"/>
  </r>
  <r>
    <n v="1.3"/>
    <m/>
    <s v="039094390425"/>
    <s v="ALAYAM &amp; CO., (ALAYAM MODERN "/>
    <m/>
    <s v="AALFA8128N"/>
    <m/>
    <m/>
    <s v="H4390425082002"/>
    <n v="439"/>
    <x v="12"/>
    <s v="03/08/2020"/>
    <n v="96953"/>
    <n v="2600"/>
    <n v="234"/>
    <n v="234"/>
    <n v="0"/>
    <n v="0"/>
    <n v="96953"/>
    <n v="234"/>
    <n v="0"/>
  </r>
  <r>
    <n v="1.3"/>
    <m/>
    <s v="039094390426"/>
    <s v="THIRU KAILAYANATHAR SPINNING "/>
    <m/>
    <s v="AACFT8370Q"/>
    <m/>
    <m/>
    <s v="H4390426082002"/>
    <n v="439"/>
    <x v="12"/>
    <s v="03/08/2020"/>
    <n v="257462"/>
    <n v="2600"/>
    <n v="234"/>
    <n v="234"/>
    <n v="0"/>
    <n v="0"/>
    <n v="257462"/>
    <n v="234"/>
    <n v="0"/>
  </r>
  <r>
    <n v="1.3"/>
    <m/>
    <s v="039094390429"/>
    <s v="SIVALOKANATHAR SPINNING "/>
    <m/>
    <s v="AAJCS5940D"/>
    <m/>
    <m/>
    <s v="H4390429082002"/>
    <n v="439"/>
    <x v="12"/>
    <s v="03/08/2020"/>
    <n v="280785"/>
    <n v="2600"/>
    <n v="234"/>
    <n v="234"/>
    <n v="0"/>
    <n v="0"/>
    <n v="280785"/>
    <n v="234"/>
    <n v="0"/>
  </r>
  <r>
    <n v="1.3"/>
    <m/>
    <s v="039094390430"/>
    <s v="JAI SRI SHANMUGHA SPINNERS (P)"/>
    <m/>
    <s v="AABCJ6948A"/>
    <m/>
    <m/>
    <s v="H4390430082002"/>
    <n v="439"/>
    <x v="12"/>
    <s v="03/08/2020"/>
    <n v="404045"/>
    <n v="2600"/>
    <n v="234"/>
    <n v="234"/>
    <n v="0"/>
    <n v="0"/>
    <n v="404045"/>
    <n v="234"/>
    <n v="0"/>
  </r>
  <r>
    <n v="1.3"/>
    <m/>
    <s v="039094390433"/>
    <s v="MEHALA MILLS"/>
    <m/>
    <s v="AANFM5247J"/>
    <m/>
    <m/>
    <s v="H4390433082003"/>
    <n v="439"/>
    <x v="12"/>
    <s v="03/08/2020"/>
    <n v="215693"/>
    <n v="2600"/>
    <n v="234"/>
    <n v="234"/>
    <n v="0"/>
    <n v="0"/>
    <n v="215693"/>
    <n v="234"/>
    <n v="0"/>
  </r>
  <r>
    <n v="1.3"/>
    <m/>
    <s v="039094390434"/>
    <s v="ELLEN&amp;CO,SHRI LAKSHMI "/>
    <m/>
    <s v="AACFE1551E"/>
    <m/>
    <m/>
    <s v="H4390434082001"/>
    <n v="439"/>
    <x v="12"/>
    <s v="03/08/2020"/>
    <n v="336905"/>
    <n v="2600"/>
    <n v="234"/>
    <n v="234"/>
    <n v="0"/>
    <n v="0"/>
    <n v="336905"/>
    <n v="234"/>
    <n v="0"/>
  </r>
  <r>
    <n v="1.3"/>
    <m/>
    <s v="039094390438"/>
    <s v="SRI KAMADHENU TEXTILES"/>
    <m/>
    <s v="AJUPS1502L"/>
    <m/>
    <m/>
    <s v="H4390438082003"/>
    <n v="439"/>
    <x v="12"/>
    <s v="03/08/2020"/>
    <n v="87421"/>
    <n v="2600"/>
    <n v="234"/>
    <n v="234"/>
    <n v="0"/>
    <n v="0"/>
    <n v="87421"/>
    <n v="234"/>
    <n v="0"/>
  </r>
  <r>
    <n v="1.3"/>
    <m/>
    <s v="039094390440"/>
    <s v="DURGA COTTON MILLS"/>
    <m/>
    <s v="AAFFD4474N"/>
    <m/>
    <m/>
    <s v="H4390440082002"/>
    <n v="439"/>
    <x v="12"/>
    <s v="03/08/2020"/>
    <n v="153192"/>
    <n v="2600"/>
    <n v="234"/>
    <n v="234"/>
    <n v="0"/>
    <n v="0"/>
    <n v="153192"/>
    <n v="234"/>
    <n v="0"/>
  </r>
  <r>
    <n v="1.3"/>
    <m/>
    <s v="039094390443"/>
    <s v="ANANGOOR TEXTILE MILLS(P) "/>
    <m/>
    <s v="AACCA6829Q"/>
    <m/>
    <m/>
    <s v="H4390443082008"/>
    <n v="439"/>
    <x v="12"/>
    <s v="03/08/2020"/>
    <n v="666224"/>
    <n v="2600"/>
    <n v="234"/>
    <n v="234"/>
    <n v="0"/>
    <n v="0"/>
    <n v="666224"/>
    <n v="234"/>
    <n v="0"/>
  </r>
  <r>
    <n v="1.3"/>
    <m/>
    <s v="039094390444"/>
    <s v="HARWIN AGRO ENTERPRISES(P) "/>
    <m/>
    <s v="AAACH1481P"/>
    <m/>
    <m/>
    <s v="H4390444082001"/>
    <n v="439"/>
    <x v="12"/>
    <s v="03/08/2020"/>
    <n v="1358059"/>
    <n v="2600"/>
    <n v="234"/>
    <n v="234"/>
    <n v="0"/>
    <n v="0"/>
    <n v="1358059"/>
    <n v="234"/>
    <n v="0"/>
  </r>
  <r>
    <n v="1.3"/>
    <m/>
    <s v="039094390451"/>
    <s v="SIVASAKTHI MODERN RICE MILL"/>
    <m/>
    <s v="ALMPS1688M"/>
    <m/>
    <m/>
    <s v="H4390451082002"/>
    <n v="439"/>
    <x v="12"/>
    <s v="03/08/2020"/>
    <n v="75820"/>
    <n v="2600"/>
    <n v="234"/>
    <n v="234"/>
    <n v="0"/>
    <n v="0"/>
    <n v="75820"/>
    <n v="234"/>
    <n v="0"/>
  </r>
  <r>
    <n v="1.3"/>
    <m/>
    <s v="039094390454"/>
    <s v="RANGAA FOOD INDUSTRIES (P) "/>
    <m/>
    <s v="AADCR8936N"/>
    <m/>
    <m/>
    <s v="H4390454082001"/>
    <n v="439"/>
    <x v="12"/>
    <s v="03/08/2020"/>
    <n v="1912258"/>
    <n v="2600"/>
    <n v="234"/>
    <n v="234"/>
    <n v="0"/>
    <n v="0"/>
    <n v="1912258"/>
    <n v="234"/>
    <n v="0"/>
  </r>
  <r>
    <n v="1.3"/>
    <m/>
    <s v="039094390455"/>
    <s v="SRI ANDAL ALAGAR CEMENT P "/>
    <m/>
    <s v="AARCS6866L"/>
    <m/>
    <m/>
    <s v="H4390455082001"/>
    <n v="439"/>
    <x v="12"/>
    <s v="03/08/2020"/>
    <n v="251473"/>
    <n v="2600"/>
    <n v="234"/>
    <n v="234"/>
    <n v="0"/>
    <n v="0"/>
    <n v="251473"/>
    <n v="234"/>
    <n v="0"/>
  </r>
  <r>
    <n v="1.3"/>
    <m/>
    <s v="039094390456"/>
    <s v="ERODE BUILDER EDUCATIONAL "/>
    <m/>
    <s v="AAATE2856Q"/>
    <m/>
    <m/>
    <s v="H4390456082001"/>
    <n v="439"/>
    <x v="12"/>
    <s v="03/08/2020"/>
    <n v="157630"/>
    <n v="2600"/>
    <n v="234"/>
    <n v="234"/>
    <n v="0"/>
    <n v="0"/>
    <n v="157630"/>
    <n v="234"/>
    <n v="0"/>
  </r>
  <r>
    <n v="1.3"/>
    <m/>
    <s v="039094390461"/>
    <s v="TEEMAGE BUILDERS P LTD"/>
    <m/>
    <s v="AADCT6964E"/>
    <m/>
    <m/>
    <s v="H4390461082007"/>
    <n v="439"/>
    <x v="12"/>
    <s v="03/08/2020"/>
    <n v="101012"/>
    <n v="2600"/>
    <n v="234"/>
    <n v="234"/>
    <n v="0"/>
    <n v="0"/>
    <n v="101012"/>
    <n v="234"/>
    <n v="0"/>
  </r>
  <r>
    <n v="1.3"/>
    <m/>
    <s v="039094390462"/>
    <s v="KANNAPPAN ALLOY &amp; STEEL CO P "/>
    <m/>
    <s v="AAICA3760G"/>
    <m/>
    <m/>
    <s v="H4390462082001"/>
    <n v="439"/>
    <x v="12"/>
    <s v="03/08/2020"/>
    <n v="1217717"/>
    <n v="2600"/>
    <n v="234"/>
    <n v="234"/>
    <n v="0"/>
    <n v="0"/>
    <n v="1217717"/>
    <n v="234"/>
    <n v="0"/>
  </r>
  <r>
    <n v="1.3"/>
    <m/>
    <s v="039094390463"/>
    <s v="POOMER SPINNING MILLS"/>
    <m/>
    <s v="AAFFP1887M"/>
    <m/>
    <m/>
    <s v="H4390463082002"/>
    <n v="439"/>
    <x v="12"/>
    <s v="03/08/2020"/>
    <n v="2176886"/>
    <n v="2600"/>
    <n v="234"/>
    <n v="234"/>
    <n v="0"/>
    <n v="0"/>
    <n v="2176886"/>
    <n v="234"/>
    <n v="0"/>
  </r>
  <r>
    <n v="1.3"/>
    <m/>
    <s v="039094390470"/>
    <s v="BONFAB TEXTILES P LTD.,"/>
    <m/>
    <s v="AAFCB7932G"/>
    <m/>
    <m/>
    <s v="H4390470082005"/>
    <n v="439"/>
    <x v="12"/>
    <s v="06/08/2020"/>
    <n v="233118"/>
    <n v="2600"/>
    <n v="234"/>
    <n v="234"/>
    <n v="0"/>
    <n v="0"/>
    <n v="233118"/>
    <n v="234"/>
    <n v="0"/>
  </r>
  <r>
    <n v="1.3"/>
    <m/>
    <s v="039094390473"/>
    <s v="REAL LINK ENGINEERING INDIA P "/>
    <m/>
    <s v="AADCR1052R"/>
    <m/>
    <m/>
    <s v="H4390473082001"/>
    <n v="439"/>
    <x v="12"/>
    <s v="03/08/2020"/>
    <n v="594458"/>
    <n v="2600"/>
    <n v="234"/>
    <n v="234"/>
    <n v="0"/>
    <n v="0"/>
    <n v="594458"/>
    <n v="234"/>
    <n v="0"/>
  </r>
  <r>
    <n v="1.3"/>
    <m/>
    <s v="039094390477"/>
    <s v="GK SPINNING MILL"/>
    <m/>
    <s v="AAEFG9556B"/>
    <m/>
    <m/>
    <s v="H4390477082001"/>
    <n v="439"/>
    <x v="12"/>
    <s v="03/08/2020"/>
    <n v="635926"/>
    <n v="2600"/>
    <n v="234"/>
    <n v="234"/>
    <n v="0"/>
    <n v="0"/>
    <n v="635926"/>
    <n v="234"/>
    <n v="0"/>
  </r>
  <r>
    <n v="1.3"/>
    <m/>
    <s v="039094390478"/>
    <s v="HI TECH SPINNING MILL"/>
    <m/>
    <s v="AGMPJ8717D"/>
    <m/>
    <m/>
    <s v="H4390478082001"/>
    <n v="439"/>
    <x v="12"/>
    <s v="03/08/2020"/>
    <n v="191470"/>
    <n v="2600"/>
    <n v="234"/>
    <n v="234"/>
    <n v="0"/>
    <n v="0"/>
    <n v="191470"/>
    <n v="234"/>
    <n v="0"/>
  </r>
  <r>
    <n v="1.3"/>
    <m/>
    <s v="039094390483"/>
    <s v="SMS HI TECH MODERN RICE MILL"/>
    <m/>
    <s v="ACLFS4513K"/>
    <m/>
    <m/>
    <s v="H4390483082001"/>
    <n v="439"/>
    <x v="12"/>
    <s v="03/08/2020"/>
    <n v="102151"/>
    <n v="2600"/>
    <n v="234"/>
    <n v="234"/>
    <n v="0"/>
    <n v="0"/>
    <n v="102151"/>
    <n v="234"/>
    <n v="0"/>
  </r>
  <r>
    <n v="1.3"/>
    <m/>
    <s v="039094390485"/>
    <s v="KUMARAN TEXTILES"/>
    <m/>
    <s v="AADFK3959R"/>
    <m/>
    <m/>
    <s v="H4390485082002"/>
    <n v="439"/>
    <x v="12"/>
    <s v="01/08/2020"/>
    <n v="2924024"/>
    <n v="2600"/>
    <n v="234"/>
    <n v="234"/>
    <n v="0"/>
    <n v="0"/>
    <n v="2924024"/>
    <n v="234"/>
    <n v="0"/>
  </r>
  <r>
    <n v="1.3"/>
    <m/>
    <s v="039094390490"/>
    <s v="SURYA SPINNERS"/>
    <m/>
    <s v="ABTFS6372F"/>
    <m/>
    <m/>
    <s v="H4390490082001"/>
    <n v="439"/>
    <x v="12"/>
    <s v="03/08/2020"/>
    <n v="264693"/>
    <n v="2600"/>
    <n v="234"/>
    <n v="234"/>
    <n v="0"/>
    <n v="0"/>
    <n v="264693"/>
    <n v="234"/>
    <n v="0"/>
  </r>
  <r>
    <n v="1.3"/>
    <m/>
    <s v="039094390491"/>
    <s v="TITAN COMPANY LIMITED"/>
    <m/>
    <s v="AAACT5131A"/>
    <m/>
    <m/>
    <s v="H4390491082001"/>
    <n v="439"/>
    <x v="12"/>
    <s v="03/08/2020"/>
    <n v="206526"/>
    <n v="2600"/>
    <n v="234"/>
    <n v="234"/>
    <n v="0"/>
    <n v="0"/>
    <n v="206526"/>
    <n v="234"/>
    <n v="0"/>
  </r>
  <r>
    <n v="1.3"/>
    <m/>
    <s v="039094390496"/>
    <s v="SELVAM TWISTING MILL"/>
    <m/>
    <s v="AKEPM0369C"/>
    <m/>
    <m/>
    <s v="H4390496082001"/>
    <n v="439"/>
    <x v="12"/>
    <s v="01/08/2020"/>
    <n v="244201"/>
    <n v="2600"/>
    <n v="234"/>
    <n v="234"/>
    <n v="0"/>
    <n v="0"/>
    <n v="244201"/>
    <n v="234"/>
    <n v="0"/>
  </r>
  <r>
    <n v="1.3"/>
    <m/>
    <s v="039094390497"/>
    <s v="SRI SELVI WELD MESH"/>
    <m/>
    <s v="BCWPP7482E"/>
    <m/>
    <m/>
    <s v="H4390497082001"/>
    <n v="439"/>
    <x v="12"/>
    <s v="03/08/2020"/>
    <n v="189555"/>
    <n v="2600"/>
    <n v="234"/>
    <n v="234"/>
    <n v="0"/>
    <n v="0"/>
    <n v="189555"/>
    <n v="234"/>
    <n v="0"/>
  </r>
  <r>
    <n v="1.3"/>
    <m/>
    <s v="039094390498"/>
    <s v="SHREE LAKSHMI VINAYAGA MILL"/>
    <m/>
    <s v="ABIFS3933P"/>
    <m/>
    <m/>
    <s v="H4390498082001"/>
    <n v="439"/>
    <x v="12"/>
    <s v="03/08/2020"/>
    <n v="202482"/>
    <n v="2600"/>
    <n v="234"/>
    <n v="234"/>
    <n v="0"/>
    <n v="0"/>
    <n v="202482"/>
    <n v="234"/>
    <n v="0"/>
  </r>
  <r>
    <n v="1.3"/>
    <m/>
    <s v="039094390503"/>
    <s v="SRI BHAGAVAN TEXTILES"/>
    <m/>
    <s v="AAEFB7202P"/>
    <m/>
    <m/>
    <s v="H4390503082001"/>
    <n v="439"/>
    <x v="12"/>
    <s v="01/08/2020"/>
    <n v="132502"/>
    <n v="2600"/>
    <n v="234"/>
    <n v="234"/>
    <n v="0"/>
    <n v="0"/>
    <n v="132502"/>
    <n v="234"/>
    <n v="0"/>
  </r>
  <r>
    <n v="1.3"/>
    <m/>
    <s v="039094390506"/>
    <s v="PROMINANCE WINDOW SYSTEMS"/>
    <m/>
    <s v="AAGFC2495K"/>
    <m/>
    <m/>
    <s v="H4390506082002"/>
    <n v="439"/>
    <x v="12"/>
    <s v="03/08/2020"/>
    <n v="524957"/>
    <n v="2600"/>
    <n v="234"/>
    <n v="234"/>
    <n v="0"/>
    <n v="0"/>
    <n v="524957"/>
    <n v="234"/>
    <n v="0"/>
  </r>
  <r>
    <n v="1.3"/>
    <m/>
    <s v="039094390513"/>
    <s v="SRI BALAJAGATHAMBAL SPINNING "/>
    <m/>
    <s v="AAOCS8871L"/>
    <m/>
    <m/>
    <s v="H4390513082001"/>
    <n v="439"/>
    <x v="12"/>
    <s v="03/08/2020"/>
    <n v="899670"/>
    <n v="2600"/>
    <n v="234"/>
    <n v="234"/>
    <n v="0"/>
    <n v="0"/>
    <n v="899670"/>
    <n v="234"/>
    <n v="0"/>
  </r>
  <r>
    <n v="1.3"/>
    <m/>
    <s v="039094390515"/>
    <s v="JAI VINAYAKAR COTS SPINNER"/>
    <m/>
    <s v="APFPP6920A"/>
    <m/>
    <m/>
    <s v="H4390515082003"/>
    <n v="439"/>
    <x v="12"/>
    <s v="03/08/2020"/>
    <n v="371551"/>
    <n v="2600"/>
    <n v="234"/>
    <n v="234"/>
    <n v="0"/>
    <n v="0"/>
    <n v="371551"/>
    <n v="234"/>
    <n v="0"/>
  </r>
  <r>
    <n v="1.3"/>
    <m/>
    <s v="039094390516"/>
    <s v="NIVEDITA SPINNING MILLS UNIT II"/>
    <m/>
    <s v="AAGFN0001J"/>
    <m/>
    <m/>
    <s v="H4390516082003"/>
    <n v="439"/>
    <x v="12"/>
    <s v="01/08/2020"/>
    <n v="475679"/>
    <n v="2600"/>
    <n v="234"/>
    <n v="234"/>
    <n v="0"/>
    <n v="0"/>
    <n v="475679"/>
    <n v="234"/>
    <n v="0"/>
  </r>
  <r>
    <n v="1.3"/>
    <m/>
    <s v="039094390517"/>
    <s v="ROYAL CLASSIC MILLS (P) LTD "/>
    <m/>
    <s v="AABCR1226M"/>
    <m/>
    <m/>
    <s v="H4390517082004"/>
    <n v="439"/>
    <x v="12"/>
    <s v="03/08/2020"/>
    <n v="223683"/>
    <n v="2600"/>
    <n v="234"/>
    <n v="234"/>
    <n v="0"/>
    <n v="0"/>
    <n v="223683"/>
    <n v="234"/>
    <n v="0"/>
  </r>
  <r>
    <n v="1.3"/>
    <m/>
    <s v="039094390526"/>
    <s v="THE EXECUTIVE ENGINNER,TWAD "/>
    <m/>
    <s v="null"/>
    <m/>
    <m/>
    <s v="H4390526082001"/>
    <n v="439"/>
    <x v="12"/>
    <s v="03/08/2020"/>
    <n v="1365038"/>
    <n v="2600"/>
    <n v="234"/>
    <n v="234"/>
    <n v="0"/>
    <n v="0"/>
    <n v="1365038"/>
    <n v="234"/>
    <n v="0"/>
  </r>
  <r>
    <n v="1.3"/>
    <m/>
    <s v="039094390527"/>
    <s v="NOUVEAUX INDUSTRIES (P) "/>
    <m/>
    <s v="AADCN4272D"/>
    <m/>
    <m/>
    <s v="H4390527082002"/>
    <n v="439"/>
    <x v="12"/>
    <s v="03/08/2020"/>
    <n v="329807"/>
    <n v="2600"/>
    <n v="234"/>
    <n v="234"/>
    <n v="0"/>
    <n v="0"/>
    <n v="329807"/>
    <n v="234"/>
    <n v="0"/>
  </r>
  <r>
    <n v="1.3"/>
    <m/>
    <s v="039094390533"/>
    <s v="UNIQUE ROOF PVT LTD UNIT II"/>
    <m/>
    <s v="AABCU2358M"/>
    <m/>
    <m/>
    <s v="H4390533082001"/>
    <n v="439"/>
    <x v="12"/>
    <s v="03/08/2020"/>
    <n v="1668268"/>
    <n v="2600"/>
    <n v="234"/>
    <n v="234"/>
    <n v="0"/>
    <n v="0"/>
    <n v="1668268"/>
    <n v="234"/>
    <n v="0"/>
  </r>
  <r>
    <n v="1.3"/>
    <m/>
    <s v="039094390535"/>
    <s v="RAJA  ALUMINIUM CO.,"/>
    <m/>
    <s v="AAOFR7467E"/>
    <m/>
    <m/>
    <s v="H4390535082001"/>
    <n v="439"/>
    <x v="12"/>
    <s v="01/08/2020"/>
    <n v="860958"/>
    <n v="2600"/>
    <n v="234"/>
    <n v="234"/>
    <n v="0"/>
    <n v="0"/>
    <n v="860958"/>
    <n v="234"/>
    <n v="0"/>
  </r>
  <r>
    <n v="1.3"/>
    <m/>
    <s v="039094390549"/>
    <s v="SIVASIDH PACKS"/>
    <m/>
    <s v="null"/>
    <m/>
    <m/>
    <s v="H4390549082001"/>
    <n v="439"/>
    <x v="12"/>
    <s v="03/08/2020"/>
    <n v="308563"/>
    <n v="2600"/>
    <n v="234"/>
    <n v="234"/>
    <n v="0"/>
    <n v="0"/>
    <n v="308563"/>
    <n v="234"/>
    <n v="0"/>
  </r>
  <r>
    <n v="1.3"/>
    <m/>
    <s v="039094390557"/>
    <s v="VELTEX COTTON MILLS"/>
    <m/>
    <s v="null"/>
    <m/>
    <m/>
    <s v="H4390557082001"/>
    <n v="439"/>
    <x v="12"/>
    <s v="03/08/2020"/>
    <n v="1314771"/>
    <n v="2600"/>
    <n v="234"/>
    <n v="234"/>
    <n v="0"/>
    <n v="0"/>
    <n v="1314771"/>
    <n v="234"/>
    <n v="0"/>
  </r>
  <r>
    <n v="1.3"/>
    <m/>
    <s v="039094390566"/>
    <s v="MOHAN MUSHROOM FARMS"/>
    <m/>
    <s v="ABCFM1921F"/>
    <m/>
    <m/>
    <s v="H4390566082001"/>
    <n v="439"/>
    <x v="12"/>
    <s v="01/08/2020"/>
    <n v="233915"/>
    <n v="2600"/>
    <n v="234"/>
    <n v="234"/>
    <n v="0"/>
    <n v="0"/>
    <n v="233915"/>
    <n v="234"/>
    <n v="0"/>
  </r>
  <r>
    <n v="1.3"/>
    <m/>
    <s v="039094390570"/>
    <s v="KRG TEXTILE MILLS UNIT 3"/>
    <m/>
    <s v="null"/>
    <m/>
    <m/>
    <s v="H4390570082001"/>
    <n v="439"/>
    <x v="12"/>
    <s v="03/08/2020"/>
    <n v="133996"/>
    <n v="2600"/>
    <n v="234"/>
    <n v="234"/>
    <n v="0"/>
    <n v="0"/>
    <n v="133996"/>
    <n v="234"/>
    <n v="0"/>
  </r>
  <r>
    <n v="1.3"/>
    <m/>
    <s v="039094390571"/>
    <s v="KADAIESWARI CRUSHER UNIT"/>
    <m/>
    <s v="AAHFK7106J"/>
    <m/>
    <m/>
    <s v="H4390571082001"/>
    <n v="439"/>
    <x v="12"/>
    <s v="03/08/2020"/>
    <n v="544895"/>
    <n v="2600"/>
    <n v="234"/>
    <n v="234"/>
    <n v="0"/>
    <n v="0"/>
    <n v="544895"/>
    <n v="234"/>
    <n v="0"/>
  </r>
  <r>
    <n v="1.3"/>
    <m/>
    <s v="039094390575"/>
    <s v="CIRCULAR TEXTILES"/>
    <m/>
    <s v="AACFC6303N"/>
    <m/>
    <m/>
    <s v="H4390575082002"/>
    <n v="439"/>
    <x v="12"/>
    <s v="03/08/2020"/>
    <n v="167117"/>
    <n v="2600"/>
    <n v="234"/>
    <n v="234"/>
    <n v="0"/>
    <n v="0"/>
    <n v="167117"/>
    <n v="234"/>
    <n v="0"/>
  </r>
  <r>
    <n v="1.3"/>
    <m/>
    <s v="039094390581"/>
    <s v="SHREE VISAKA SPINNERS"/>
    <m/>
    <s v="null"/>
    <m/>
    <m/>
    <s v="H4390581082001"/>
    <n v="439"/>
    <x v="12"/>
    <s v="03/08/2020"/>
    <n v="802831"/>
    <n v="2600"/>
    <n v="234"/>
    <n v="234"/>
    <n v="0"/>
    <n v="0"/>
    <n v="802831"/>
    <n v="234"/>
    <n v="0"/>
  </r>
  <r>
    <n v="1.3"/>
    <m/>
    <s v="039094390587"/>
    <s v="UNIVERSAL CLOTHING COMPANY"/>
    <m/>
    <s v="AABFU2746G"/>
    <m/>
    <m/>
    <s v="H4390587082004"/>
    <n v="439"/>
    <x v="12"/>
    <s v="06/08/2020"/>
    <n v="83640"/>
    <n v="2600"/>
    <n v="234"/>
    <n v="234"/>
    <n v="0"/>
    <n v="0"/>
    <n v="83640"/>
    <n v="234"/>
    <n v="0"/>
  </r>
  <r>
    <n v="1.3"/>
    <m/>
    <s v="039094390589"/>
    <s v="MDP TRADEING"/>
    <m/>
    <s v="null"/>
    <m/>
    <m/>
    <s v="H4390589082001"/>
    <n v="439"/>
    <x v="12"/>
    <s v="03/08/2020"/>
    <n v="653236"/>
    <n v="2600"/>
    <n v="234"/>
    <n v="234"/>
    <n v="0"/>
    <n v="0"/>
    <n v="653236"/>
    <n v="234"/>
    <n v="0"/>
  </r>
  <r>
    <n v="1.3"/>
    <m/>
    <s v="039094390606"/>
    <s v="KAY VEE AIRJETS"/>
    <m/>
    <s v="AAPFK7032B"/>
    <m/>
    <m/>
    <s v="H4390606082001"/>
    <n v="439"/>
    <x v="12"/>
    <s v="03/08/2020"/>
    <n v="1117968"/>
    <n v="2600"/>
    <n v="234"/>
    <n v="234"/>
    <n v="0"/>
    <n v="0"/>
    <n v="1117968"/>
    <n v="234"/>
    <n v="0"/>
  </r>
  <r>
    <n v="1.3"/>
    <m/>
    <s v="039094390617"/>
    <s v="UNITED WEAVES"/>
    <m/>
    <s v="AABFU9042P"/>
    <m/>
    <m/>
    <s v="H4390617082001"/>
    <n v="439"/>
    <x v="12"/>
    <s v="03/08/2020"/>
    <n v="412275"/>
    <n v="2600"/>
    <n v="234"/>
    <n v="234"/>
    <n v="0"/>
    <n v="0"/>
    <n v="412275"/>
    <n v="234"/>
    <n v="0"/>
  </r>
  <r>
    <n v="1.3"/>
    <m/>
    <s v="039094390619"/>
    <s v="SG BLUEMETALS"/>
    <m/>
    <s v="null"/>
    <m/>
    <m/>
    <s v="H4390619082001"/>
    <n v="439"/>
    <x v="12"/>
    <s v="03/08/2020"/>
    <n v="903844"/>
    <n v="2600"/>
    <n v="234"/>
    <n v="234"/>
    <n v="0"/>
    <n v="0"/>
    <n v="903844"/>
    <n v="234"/>
    <n v="0"/>
  </r>
  <r>
    <n v="1.3"/>
    <m/>
    <s v="039094390621"/>
    <s v="ULTRAREADYMIX CONCRETE "/>
    <m/>
    <s v="1111111111"/>
    <m/>
    <m/>
    <s v="H4390621082001"/>
    <n v="439"/>
    <x v="12"/>
    <s v="03/08/2020"/>
    <n v="1381894"/>
    <n v="2600"/>
    <n v="234"/>
    <n v="234"/>
    <n v="0"/>
    <n v="0"/>
    <n v="1381894"/>
    <n v="234"/>
    <n v="0"/>
  </r>
  <r>
    <n v="1.3"/>
    <m/>
    <s v="039094390622"/>
    <s v="RAMALINGAM CONSTRUCTIONS "/>
    <m/>
    <s v="AAECR2808N"/>
    <m/>
    <m/>
    <s v="H4390622082001"/>
    <n v="439"/>
    <x v="12"/>
    <s v="03/08/2020"/>
    <n v="1024651"/>
    <n v="2600"/>
    <n v="234"/>
    <n v="234"/>
    <n v="0"/>
    <n v="0"/>
    <n v="1024651"/>
    <n v="234"/>
    <n v="0"/>
  </r>
  <r>
    <n v="1.3"/>
    <m/>
    <s v="039094390623"/>
    <s v="NEW DIAMOND BLUE METALS"/>
    <m/>
    <s v="AAFFN6812J"/>
    <m/>
    <m/>
    <s v="H4390623082001"/>
    <n v="439"/>
    <x v="12"/>
    <s v="03/08/2020"/>
    <n v="592424"/>
    <n v="2600"/>
    <n v="234"/>
    <n v="234"/>
    <n v="0"/>
    <n v="0"/>
    <n v="592424"/>
    <n v="234"/>
    <n v="0"/>
  </r>
  <r>
    <n v="1.3"/>
    <m/>
    <s v="039094390625"/>
    <s v="R.G.SELVANARAYANAN"/>
    <m/>
    <s v="null"/>
    <m/>
    <m/>
    <s v="H4390625082001"/>
    <n v="439"/>
    <x v="12"/>
    <s v="03/08/2020"/>
    <n v="147545"/>
    <n v="2600"/>
    <n v="234"/>
    <n v="234"/>
    <n v="0"/>
    <n v="0"/>
    <n v="147545"/>
    <n v="234"/>
    <n v="0"/>
  </r>
  <r>
    <n v="1.3"/>
    <m/>
    <s v="039094390630"/>
    <s v="KASTHURI POULTRY FARM"/>
    <m/>
    <s v="AAHFK4844M"/>
    <m/>
    <m/>
    <s v="H4390630082001"/>
    <n v="439"/>
    <x v="12"/>
    <s v="03/08/2020"/>
    <n v="234009"/>
    <n v="2600"/>
    <n v="234"/>
    <n v="234"/>
    <n v="0"/>
    <n v="0"/>
    <n v="234009"/>
    <n v="234"/>
    <n v="0"/>
  </r>
  <r>
    <n v="1.3"/>
    <m/>
    <s v="039094390634"/>
    <s v="VENIL TEXTILES MILLS"/>
    <m/>
    <s v="null"/>
    <m/>
    <m/>
    <s v="H4390634082002"/>
    <n v="439"/>
    <x v="12"/>
    <s v="04/08/2020"/>
    <n v="328504"/>
    <n v="2600"/>
    <n v="234"/>
    <n v="234"/>
    <n v="0"/>
    <n v="0"/>
    <n v="328504"/>
    <n v="234"/>
    <n v="0"/>
  </r>
  <r>
    <n v="1.3"/>
    <m/>
    <s v="039094390636"/>
    <s v="IMAYAM BLUE METALS"/>
    <m/>
    <s v="null"/>
    <m/>
    <m/>
    <s v="H4390636082001"/>
    <n v="439"/>
    <x v="12"/>
    <s v="03/08/2020"/>
    <n v="1885223"/>
    <n v="2600"/>
    <n v="234"/>
    <n v="234"/>
    <n v="0"/>
    <n v="0"/>
    <n v="1885223"/>
    <n v="234"/>
    <n v="0"/>
  </r>
  <r>
    <n v="1.3"/>
    <m/>
    <s v="039094390637"/>
    <s v="VISUDHAN CRUSHER"/>
    <m/>
    <s v="null"/>
    <m/>
    <m/>
    <s v="H4390637082001"/>
    <n v="439"/>
    <x v="12"/>
    <s v="03/08/2020"/>
    <n v="598107"/>
    <n v="2600"/>
    <n v="234"/>
    <n v="234"/>
    <n v="0"/>
    <n v="0"/>
    <n v="598107"/>
    <n v="234"/>
    <n v="0"/>
  </r>
  <r>
    <n v="1.3"/>
    <m/>
    <s v="039094390638"/>
    <s v="SAMSON CNO INDUSTRIES"/>
    <m/>
    <s v="null"/>
    <m/>
    <m/>
    <s v="H4390638082001"/>
    <n v="439"/>
    <x v="12"/>
    <s v="03/08/2020"/>
    <n v="1297542"/>
    <n v="2600"/>
    <n v="234"/>
    <n v="234"/>
    <n v="0"/>
    <n v="0"/>
    <n v="1297542"/>
    <n v="234"/>
    <n v="0"/>
  </r>
  <r>
    <n v="1.3"/>
    <m/>
    <s v="039094390641"/>
    <s v="SASI BLUE METALS AND EARTH "/>
    <m/>
    <s v="ABEFS2550G"/>
    <m/>
    <m/>
    <s v="H4390641082001"/>
    <n v="439"/>
    <x v="12"/>
    <s v="03/08/2020"/>
    <n v="797074"/>
    <n v="2600"/>
    <n v="234"/>
    <n v="234"/>
    <n v="0"/>
    <n v="0"/>
    <n v="797074"/>
    <n v="234"/>
    <n v="0"/>
  </r>
  <r>
    <n v="1.3"/>
    <m/>
    <s v="039094390642"/>
    <s v="SHRI RAAM MILLS"/>
    <m/>
    <s v="null"/>
    <m/>
    <m/>
    <s v="H4390642082001"/>
    <n v="439"/>
    <x v="12"/>
    <s v="03/08/2020"/>
    <n v="452383"/>
    <n v="2600"/>
    <n v="234"/>
    <n v="234"/>
    <n v="0"/>
    <n v="0"/>
    <n v="452383"/>
    <n v="234"/>
    <n v="0"/>
  </r>
  <r>
    <n v="1.3"/>
    <m/>
    <s v="039094390646"/>
    <s v="UMA MAHESWARI TEXTILES"/>
    <m/>
    <s v="null"/>
    <m/>
    <m/>
    <s v="H4390646082001"/>
    <n v="439"/>
    <x v="12"/>
    <s v="03/08/2020"/>
    <n v="918062"/>
    <n v="2600"/>
    <n v="234"/>
    <n v="234"/>
    <n v="0"/>
    <n v="0"/>
    <n v="918062"/>
    <n v="234"/>
    <n v="0"/>
  </r>
  <r>
    <n v="1.3"/>
    <m/>
    <s v="039094390648"/>
    <s v="N.R.C SPINTEX"/>
    <m/>
    <s v="null"/>
    <m/>
    <m/>
    <s v="H4390648082001"/>
    <n v="439"/>
    <x v="12"/>
    <s v="03/08/2020"/>
    <n v="786194"/>
    <n v="2600"/>
    <n v="234"/>
    <n v="234"/>
    <n v="0"/>
    <n v="0"/>
    <n v="786194"/>
    <n v="234"/>
    <n v="0"/>
  </r>
  <r>
    <n v="1.3"/>
    <m/>
    <s v="039094390649"/>
    <s v="SHANTHI FEEDS PRIVATE LIMITED "/>
    <m/>
    <s v="AAJCS8030J"/>
    <m/>
    <m/>
    <s v="H4390649082001"/>
    <n v="439"/>
    <x v="12"/>
    <s v="03/08/2020"/>
    <n v="78219"/>
    <n v="2600"/>
    <n v="234"/>
    <n v="234"/>
    <n v="0"/>
    <n v="0"/>
    <n v="78219"/>
    <n v="234"/>
    <n v="0"/>
  </r>
  <r>
    <n v="1.3"/>
    <m/>
    <s v="039094390652"/>
    <s v="Sri Ganesh Ram Auto Fab"/>
    <m/>
    <s v="null"/>
    <m/>
    <m/>
    <s v="H4390652082001"/>
    <n v="439"/>
    <x v="12"/>
    <s v="03/08/2020"/>
    <n v="622863"/>
    <n v="2600"/>
    <n v="234"/>
    <n v="234"/>
    <n v="0"/>
    <n v="0"/>
    <n v="622863"/>
    <n v="234"/>
    <n v="0"/>
  </r>
  <r>
    <n v="1.3"/>
    <m/>
    <s v="039094390658"/>
    <s v="S.M ENTERPRISES"/>
    <m/>
    <s v="1111111111"/>
    <m/>
    <m/>
    <s v="H4390658082002"/>
    <n v="439"/>
    <x v="12"/>
    <s v="05/08/2020"/>
    <n v="729628"/>
    <n v="2600"/>
    <n v="234"/>
    <n v="234"/>
    <n v="0"/>
    <n v="0"/>
    <n v="729628"/>
    <n v="234"/>
    <n v="0"/>
  </r>
  <r>
    <n v="1.3"/>
    <m/>
    <s v="039094390659"/>
    <s v="Thiru.E.CHINNASAMY"/>
    <m/>
    <s v="0"/>
    <m/>
    <m/>
    <s v="H4390659082001"/>
    <n v="439"/>
    <x v="12"/>
    <s v="03/08/2020"/>
    <n v="242012"/>
    <n v="2600"/>
    <n v="234"/>
    <n v="234"/>
    <n v="0"/>
    <n v="0"/>
    <n v="242012"/>
    <n v="234"/>
    <n v="0"/>
  </r>
  <r>
    <n v="1.3"/>
    <m/>
    <s v="039094390660"/>
    <s v="FORTUNE WEAVING MILLS"/>
    <m/>
    <s v="0000000000"/>
    <m/>
    <m/>
    <s v="H4390660082001"/>
    <n v="439"/>
    <x v="12"/>
    <s v="03/08/2020"/>
    <n v="394429"/>
    <n v="2600"/>
    <n v="234"/>
    <n v="234"/>
    <n v="0"/>
    <n v="0"/>
    <n v="394429"/>
    <n v="234"/>
    <n v="0"/>
  </r>
  <r>
    <n v="1.3"/>
    <m/>
    <s v="039094390661"/>
    <s v="SRI GANESH LAKSHMI BLUE "/>
    <m/>
    <s v="0"/>
    <m/>
    <m/>
    <s v="H4390661082001"/>
    <n v="439"/>
    <x v="12"/>
    <s v="03/08/2020"/>
    <n v="400118"/>
    <n v="2600"/>
    <n v="234"/>
    <n v="234"/>
    <n v="0"/>
    <n v="0"/>
    <n v="400118"/>
    <n v="234"/>
    <n v="0"/>
  </r>
  <r>
    <n v="1.3"/>
    <m/>
    <s v="039094390662"/>
    <s v="KALAIMAGAL TEXTILES UNIT II"/>
    <m/>
    <s v="0"/>
    <m/>
    <m/>
    <s v="H4390662082001"/>
    <n v="439"/>
    <x v="12"/>
    <s v="03/08/2020"/>
    <n v="388830"/>
    <n v="2600"/>
    <n v="234"/>
    <n v="234"/>
    <n v="0"/>
    <n v="0"/>
    <n v="388830"/>
    <n v="234"/>
    <n v="0"/>
  </r>
  <r>
    <n v="1.3"/>
    <m/>
    <s v="039094390663"/>
    <s v="PMR TEXTILE MILLS"/>
    <m/>
    <s v="0"/>
    <m/>
    <m/>
    <s v="H4390663082001"/>
    <n v="439"/>
    <x v="12"/>
    <s v="03/08/2020"/>
    <n v="445046"/>
    <n v="2600"/>
    <n v="234"/>
    <n v="234"/>
    <n v="0"/>
    <n v="0"/>
    <n v="445046"/>
    <n v="234"/>
    <n v="0"/>
  </r>
  <r>
    <n v="1.3"/>
    <m/>
    <s v="039094820030"/>
    <s v="GREEN T ESTATE"/>
    <m/>
    <s v="AAIFG4648N"/>
    <m/>
    <m/>
    <s v="H4820030082002"/>
    <n v="482"/>
    <x v="13"/>
    <s v="06/08/2020"/>
    <n v="250492"/>
    <n v="2600"/>
    <n v="234"/>
    <n v="234"/>
    <n v="0"/>
    <n v="0"/>
    <n v="250492"/>
    <n v="234"/>
    <n v="0"/>
  </r>
  <r>
    <n v="1.3"/>
    <m/>
    <s v="039094820034"/>
    <s v="ST.GEORGES HOMES"/>
    <m/>
    <s v="AADTS9142C"/>
    <m/>
    <m/>
    <s v="H4820034082002"/>
    <n v="482"/>
    <x v="13"/>
    <s v="04/08/2020"/>
    <n v="110057"/>
    <n v="2600"/>
    <n v="234"/>
    <n v="234"/>
    <n v="0"/>
    <n v="0"/>
    <n v="110057"/>
    <n v="234"/>
    <n v="0"/>
  </r>
  <r>
    <n v="1.3"/>
    <m/>
    <s v="039094820035"/>
    <s v="THE HEAD MASTER LAWRANCE "/>
    <m/>
    <s v="AAATT7553R"/>
    <m/>
    <m/>
    <s v="H4820035082002"/>
    <n v="482"/>
    <x v="13"/>
    <s v="04/08/2020"/>
    <n v="413816"/>
    <n v="2600"/>
    <n v="234"/>
    <n v="234"/>
    <n v="0"/>
    <n v="0"/>
    <n v="413816"/>
    <n v="234"/>
    <n v="0"/>
  </r>
  <r>
    <n v="1.3"/>
    <m/>
    <s v="039094820058"/>
    <s v="THE SECRETARY, MAHALINGA "/>
    <m/>
    <s v="AAAAT3382P"/>
    <m/>
    <m/>
    <s v="H4820058082001"/>
    <n v="482"/>
    <x v="13"/>
    <s v="03/08/2020"/>
    <n v="289812"/>
    <n v="2600"/>
    <n v="234"/>
    <n v="234"/>
    <n v="0"/>
    <n v="0"/>
    <n v="289812"/>
    <n v="234"/>
    <n v="0"/>
  </r>
  <r>
    <n v="1.3"/>
    <m/>
    <s v="039094820062"/>
    <s v="BARRACKS STORES OFFICER"/>
    <m/>
    <s v="0000000000"/>
    <m/>
    <m/>
    <s v="H4820062082004"/>
    <n v="482"/>
    <x v="13"/>
    <s v="04/08/2020"/>
    <n v="2778275"/>
    <n v="2600"/>
    <n v="234"/>
    <n v="234"/>
    <n v="0"/>
    <n v="0"/>
    <n v="2778275"/>
    <n v="234"/>
    <n v="0"/>
  </r>
  <r>
    <n v="1.3"/>
    <m/>
    <s v="039094820063"/>
    <s v="TATA INSTI.FUNDAMANTAL "/>
    <m/>
    <s v="AAATT3951F"/>
    <m/>
    <m/>
    <s v="H4820063082002"/>
    <n v="482"/>
    <x v="13"/>
    <s v="04/08/2020"/>
    <n v="318214"/>
    <n v="2600"/>
    <n v="234"/>
    <n v="234"/>
    <n v="0"/>
    <n v="0"/>
    <n v="318214"/>
    <n v="234"/>
    <n v="0"/>
  </r>
  <r>
    <n v="1.3"/>
    <m/>
    <s v="039094820065"/>
    <s v="DIVISIONAL ELECL ENGINEER "/>
    <m/>
    <s v="0000000000"/>
    <m/>
    <m/>
    <s v="H4820065082002"/>
    <n v="482"/>
    <x v="13"/>
    <s v="04/08/2020"/>
    <n v="51121"/>
    <n v="2600"/>
    <n v="234"/>
    <n v="234"/>
    <n v="0"/>
    <n v="0"/>
    <n v="51121"/>
    <n v="234"/>
    <n v="0"/>
  </r>
  <r>
    <n v="1.3"/>
    <m/>
    <s v="039094820071"/>
    <s v="THE MANAGER, LIMTEX ESTATE,"/>
    <m/>
    <s v="AAACL4276E"/>
    <m/>
    <m/>
    <s v="H4820071082001"/>
    <n v="482"/>
    <x v="13"/>
    <s v="03/08/2020"/>
    <n v="175392"/>
    <n v="2600"/>
    <n v="234"/>
    <n v="234"/>
    <n v="0"/>
    <n v="0"/>
    <n v="175392"/>
    <n v="234"/>
    <n v="0"/>
  </r>
  <r>
    <n v="1.3"/>
    <m/>
    <s v="039094820077"/>
    <s v="THE SECRETARY, KAIKATTY "/>
    <m/>
    <s v="AAAAT4862A"/>
    <m/>
    <m/>
    <s v="H4820077082001"/>
    <n v="482"/>
    <x v="13"/>
    <s v="03/08/2020"/>
    <n v="229988"/>
    <n v="2600"/>
    <n v="234"/>
    <n v="234"/>
    <n v="0"/>
    <n v="0"/>
    <n v="229988"/>
    <n v="234"/>
    <n v="0"/>
  </r>
  <r>
    <n v="1.3"/>
    <m/>
    <s v="039094820091"/>
    <s v="MERIT INN SOUTHERN STAR (P) "/>
    <m/>
    <s v="AADCM8517A"/>
    <m/>
    <m/>
    <s v="H4820091082002"/>
    <n v="482"/>
    <x v="13"/>
    <s v="04/08/2020"/>
    <n v="57544"/>
    <n v="2600"/>
    <n v="234"/>
    <n v="234"/>
    <n v="0"/>
    <n v="0"/>
    <n v="57544"/>
    <n v="234"/>
    <n v="0"/>
  </r>
  <r>
    <n v="1.3"/>
    <m/>
    <s v="039094820098"/>
    <s v="THE SPECIAL OFFICER, BIKATTY "/>
    <m/>
    <s v="AAAAT3434A"/>
    <m/>
    <m/>
    <s v="H4820098082001"/>
    <n v="482"/>
    <x v="13"/>
    <s v="03/08/2020"/>
    <n v="413982"/>
    <n v="2600"/>
    <n v="234"/>
    <n v="234"/>
    <n v="0"/>
    <n v="0"/>
    <n v="413982"/>
    <n v="234"/>
    <n v="0"/>
  </r>
  <r>
    <n v="1.3"/>
    <m/>
    <s v="039094820107"/>
    <s v="J.S.S.COLLEGE OF PHARMACY"/>
    <m/>
    <s v="AAATJ2722Q"/>
    <m/>
    <m/>
    <s v="H4820107082002"/>
    <n v="482"/>
    <x v="13"/>
    <s v="04/08/2020"/>
    <n v="166145"/>
    <n v="2600"/>
    <n v="234"/>
    <n v="234"/>
    <n v="0"/>
    <n v="0"/>
    <n v="166145"/>
    <n v="234"/>
    <n v="0"/>
  </r>
  <r>
    <n v="1.3"/>
    <m/>
    <s v="039094820127"/>
    <s v="GOOD SHEPHERD PUBLIC "/>
    <m/>
    <s v="AAATG6253H"/>
    <m/>
    <m/>
    <s v="H4820127082002"/>
    <n v="482"/>
    <x v="13"/>
    <s v="04/08/2020"/>
    <n v="139599"/>
    <n v="2600"/>
    <n v="234"/>
    <n v="234"/>
    <n v="0"/>
    <n v="0"/>
    <n v="139599"/>
    <n v="234"/>
    <n v="0"/>
  </r>
  <r>
    <n v="1.3"/>
    <m/>
    <s v="039094820130"/>
    <s v="GOOD SHEPHHERD PUBLIC "/>
    <m/>
    <s v="AAATG6253H"/>
    <m/>
    <m/>
    <s v="H4820130082002"/>
    <n v="482"/>
    <x v="13"/>
    <s v="04/08/2020"/>
    <n v="408705"/>
    <n v="2600"/>
    <n v="234"/>
    <n v="234"/>
    <n v="0"/>
    <n v="0"/>
    <n v="408705"/>
    <n v="234"/>
    <n v="0"/>
  </r>
  <r>
    <n v="1.3"/>
    <m/>
    <s v="039094820133"/>
    <s v="GLENROCK ESTATES (P) LTD"/>
    <m/>
    <s v="AAACG2188G"/>
    <m/>
    <m/>
    <s v="H4820133082002"/>
    <n v="482"/>
    <x v="13"/>
    <s v="03/08/2020"/>
    <n v="73245"/>
    <n v="2600"/>
    <n v="234"/>
    <n v="234"/>
    <n v="0"/>
    <n v="0"/>
    <n v="73245"/>
    <n v="234"/>
    <n v="0"/>
  </r>
  <r>
    <n v="1.3"/>
    <m/>
    <s v="039094820149"/>
    <s v="JSS PUBLIC SCHOOL"/>
    <m/>
    <s v="AAATJ2722Q"/>
    <m/>
    <m/>
    <s v="H4820149082002"/>
    <n v="482"/>
    <x v="13"/>
    <s v="04/08/2020"/>
    <n v="98768"/>
    <n v="2600"/>
    <n v="234"/>
    <n v="234"/>
    <n v="0"/>
    <n v="0"/>
    <n v="98768"/>
    <n v="234"/>
    <n v="0"/>
  </r>
  <r>
    <n v="1.3"/>
    <m/>
    <s v="049094220004"/>
    <s v="M/s. CHEMPLAST SANMAR LTD., "/>
    <m/>
    <s v="AAACC3000F"/>
    <m/>
    <m/>
    <s v="H4220004082002"/>
    <n v="422"/>
    <x v="14"/>
    <s v="06/08/2020"/>
    <n v="638824"/>
    <n v="2600"/>
    <n v="234"/>
    <n v="234"/>
    <n v="0"/>
    <n v="0"/>
    <n v="638824"/>
    <n v="234"/>
    <n v="0"/>
  </r>
  <r>
    <n v="1.3"/>
    <m/>
    <s v="049094220006"/>
    <s v="THE COMMISSIONER, SALEM "/>
    <m/>
    <s v="AAALS1780K"/>
    <m/>
    <m/>
    <s v="H4220006082003"/>
    <n v="422"/>
    <x v="14"/>
    <s v="03/08/2020"/>
    <n v="362484"/>
    <n v="2600"/>
    <n v="234"/>
    <n v="234"/>
    <n v="0"/>
    <n v="0"/>
    <n v="362484"/>
    <n v="234"/>
    <n v="0"/>
  </r>
  <r>
    <n v="1.3"/>
    <m/>
    <s v="049094220007"/>
    <s v="THE COMMISSIONER, SALEM "/>
    <m/>
    <s v="AAALS1780K"/>
    <m/>
    <m/>
    <s v="H4220007082001"/>
    <n v="422"/>
    <x v="14"/>
    <s v="03/08/2020"/>
    <n v="144344"/>
    <n v="2600"/>
    <n v="234"/>
    <n v="234"/>
    <n v="0"/>
    <n v="0"/>
    <n v="144344"/>
    <n v="234"/>
    <n v="0"/>
  </r>
  <r>
    <n v="1.3"/>
    <m/>
    <s v="049094220013"/>
    <s v="THE INDIA CEMENTS LTD."/>
    <m/>
    <s v="AAACT1728P"/>
    <m/>
    <m/>
    <s v="H4220013082004"/>
    <n v="422"/>
    <x v="14"/>
    <s v="06/08/2020"/>
    <n v="3926018"/>
    <n v="3000"/>
    <n v="270"/>
    <n v="270"/>
    <n v="0"/>
    <n v="0"/>
    <n v="3926018"/>
    <n v="270"/>
    <n v="0"/>
  </r>
  <r>
    <n v="1.3"/>
    <m/>
    <s v="049094220022"/>
    <s v="M/S. CHEMPLAST SANMAR LTD.,"/>
    <m/>
    <s v="AAACC3000F"/>
    <m/>
    <m/>
    <s v="H4220022082001"/>
    <n v="422"/>
    <x v="14"/>
    <s v="06/08/2020"/>
    <n v="524747"/>
    <n v="2600"/>
    <n v="234"/>
    <n v="234"/>
    <n v="0"/>
    <n v="0"/>
    <n v="524747"/>
    <n v="234"/>
    <n v="0"/>
  </r>
  <r>
    <n v="1.3"/>
    <m/>
    <s v="049094220034"/>
    <s v="S.S.M.SIZING CENTRE."/>
    <m/>
    <s v="AAWFS9632C"/>
    <m/>
    <m/>
    <s v="H4220034082001"/>
    <n v="422"/>
    <x v="14"/>
    <s v="03/08/2020"/>
    <n v="161032"/>
    <n v="2600"/>
    <n v="234"/>
    <n v="234"/>
    <n v="0"/>
    <n v="0"/>
    <n v="161032"/>
    <n v="234"/>
    <n v="0"/>
  </r>
  <r>
    <n v="1.3"/>
    <m/>
    <s v="049094220036"/>
    <s v="SSM.PROCESSING MILLS LIMITED"/>
    <m/>
    <s v="AACCS9415J"/>
    <m/>
    <m/>
    <s v="H4220036082002"/>
    <n v="422"/>
    <x v="14"/>
    <s v="03/08/2020"/>
    <n v="689941"/>
    <n v="2600"/>
    <n v="234"/>
    <n v="234"/>
    <n v="0"/>
    <n v="0"/>
    <n v="689941"/>
    <n v="234"/>
    <n v="0"/>
  </r>
  <r>
    <n v="1.3"/>
    <m/>
    <s v="049094220050"/>
    <s v="THE PRINCIPAL, GOVT.I.T.T.,"/>
    <m/>
    <s v="AAAAAAAAAA"/>
    <m/>
    <m/>
    <s v="H4220050082001"/>
    <n v="422"/>
    <x v="14"/>
    <s v="03/08/2020"/>
    <n v="39728"/>
    <n v="2600"/>
    <n v="234"/>
    <n v="234"/>
    <n v="0"/>
    <n v="0"/>
    <n v="39728"/>
    <n v="234"/>
    <n v="0"/>
  </r>
  <r>
    <n v="1.3"/>
    <m/>
    <s v="049094220057"/>
    <s v="M/S. STEEL  AUTHORITY OF INDIA "/>
    <m/>
    <s v="AAACS7062F"/>
    <m/>
    <m/>
    <s v="H4220057082001"/>
    <n v="422"/>
    <x v="14"/>
    <s v="03/08/2020"/>
    <n v="689790"/>
    <n v="2600"/>
    <n v="234"/>
    <n v="234"/>
    <n v="0"/>
    <n v="0"/>
    <n v="689790"/>
    <n v="234"/>
    <n v="0"/>
  </r>
  <r>
    <n v="1.3"/>
    <m/>
    <s v="049094220062"/>
    <s v="THE SUPERINTENDING "/>
    <m/>
    <s v="null"/>
    <m/>
    <m/>
    <s v="H4220062082001"/>
    <n v="422"/>
    <x v="14"/>
    <s v="03/08/2020"/>
    <n v="200358"/>
    <n v="2600"/>
    <n v="234"/>
    <n v="234"/>
    <n v="0"/>
    <n v="0"/>
    <n v="200358"/>
    <n v="234"/>
    <n v="0"/>
  </r>
  <r>
    <n v="1.3"/>
    <m/>
    <s v="049094220064"/>
    <s v="THE SUPERINTENDING ENGINEER,"/>
    <m/>
    <s v="null"/>
    <m/>
    <m/>
    <s v="H4220064082001"/>
    <n v="422"/>
    <x v="14"/>
    <s v="03/08/2020"/>
    <n v="1777441"/>
    <n v="2600"/>
    <n v="234"/>
    <n v="234"/>
    <n v="0"/>
    <n v="0"/>
    <n v="1777441"/>
    <n v="234"/>
    <n v="0"/>
  </r>
  <r>
    <n v="1.3"/>
    <m/>
    <s v="049094220087"/>
    <s v="THE POWER GRID CORPORATION "/>
    <m/>
    <s v="AAACP0252G"/>
    <m/>
    <m/>
    <s v="H4220087082002"/>
    <n v="422"/>
    <x v="14"/>
    <s v="03/08/2020"/>
    <n v="425235"/>
    <n v="2600"/>
    <n v="234"/>
    <n v="234"/>
    <n v="0"/>
    <n v="0"/>
    <n v="425235"/>
    <n v="234"/>
    <n v="0"/>
  </r>
  <r>
    <n v="1.3"/>
    <m/>
    <s v="049094220096"/>
    <s v="THE COMMISSIONER "/>
    <m/>
    <s v="AAALT1024H"/>
    <m/>
    <m/>
    <s v="H4220096082003"/>
    <n v="422"/>
    <x v="14"/>
    <s v="03/08/2020"/>
    <n v="1460376"/>
    <n v="2600"/>
    <n v="234"/>
    <n v="234"/>
    <n v="0"/>
    <n v="0"/>
    <n v="1460376"/>
    <n v="234"/>
    <n v="0"/>
  </r>
  <r>
    <n v="1.3"/>
    <m/>
    <s v="049094220101"/>
    <s v="THE PRESIDENT ODAPALLI "/>
    <m/>
    <s v="AAAA01372N"/>
    <m/>
    <m/>
    <s v="H4220101082001"/>
    <n v="422"/>
    <x v="14"/>
    <s v="03/08/2020"/>
    <n v="274342"/>
    <n v="2600"/>
    <n v="234"/>
    <n v="234"/>
    <n v="0"/>
    <n v="0"/>
    <n v="274342"/>
    <n v="234"/>
    <n v="0"/>
  </r>
  <r>
    <n v="1.3"/>
    <m/>
    <s v="049094220103"/>
    <s v="THE DIVISIONAL RAILWAY "/>
    <m/>
    <s v="NANANANANA"/>
    <m/>
    <m/>
    <s v="H4220103082001"/>
    <n v="422"/>
    <x v="14"/>
    <s v="03/08/2020"/>
    <n v="8598937"/>
    <n v="3000"/>
    <n v="270"/>
    <n v="270"/>
    <n v="0"/>
    <n v="0"/>
    <n v="8598937"/>
    <n v="270"/>
    <n v="0"/>
  </r>
  <r>
    <n v="1.3"/>
    <m/>
    <s v="049094220104"/>
    <s v="THE PRESIDENT"/>
    <m/>
    <s v="AAAA01371R"/>
    <m/>
    <m/>
    <s v="H4220104082001"/>
    <n v="422"/>
    <x v="14"/>
    <s v="03/08/2020"/>
    <n v="484234"/>
    <n v="2600"/>
    <n v="234"/>
    <n v="234"/>
    <n v="0"/>
    <n v="0"/>
    <n v="484234"/>
    <n v="234"/>
    <n v="0"/>
  </r>
  <r>
    <n v="1.3"/>
    <m/>
    <s v="049094220110"/>
    <s v="KRISHNA ALLOYS"/>
    <m/>
    <s v="AAHFS0495C"/>
    <m/>
    <m/>
    <s v="H4220110082002"/>
    <n v="422"/>
    <x v="14"/>
    <s v="06/08/2020"/>
    <n v="1506833"/>
    <n v="2600"/>
    <n v="234"/>
    <n v="234"/>
    <n v="0"/>
    <n v="0"/>
    <n v="1506833"/>
    <n v="234"/>
    <n v="0"/>
  </r>
  <r>
    <n v="1.3"/>
    <m/>
    <s v="049094220115"/>
    <s v="THE  DIVISIONAL RAILWAY "/>
    <m/>
    <s v="NANANANANA"/>
    <m/>
    <m/>
    <s v="H4220115082001"/>
    <n v="422"/>
    <x v="14"/>
    <s v="03/08/2020"/>
    <n v="14629572"/>
    <n v="3000"/>
    <n v="270"/>
    <n v="270"/>
    <n v="0"/>
    <n v="0"/>
    <n v="14629572"/>
    <n v="270"/>
    <n v="0"/>
  </r>
  <r>
    <n v="1.3"/>
    <m/>
    <s v="049094220123"/>
    <s v="THE EXECUTIVE ENGINEER/TWAD "/>
    <m/>
    <s v="AAALT0834F"/>
    <m/>
    <m/>
    <s v="H4220123082001"/>
    <n v="422"/>
    <x v="14"/>
    <s v="03/08/2020"/>
    <n v="6275461"/>
    <n v="2600"/>
    <n v="234"/>
    <n v="234"/>
    <n v="0"/>
    <n v="0"/>
    <n v="6275461"/>
    <n v="234"/>
    <n v="0"/>
  </r>
  <r>
    <n v="1.3"/>
    <m/>
    <s v="049094220127"/>
    <s v="THE EXECUTIVE ENGINEER/TWAD "/>
    <m/>
    <s v="AAALT0834F"/>
    <m/>
    <m/>
    <s v="H4220127082001"/>
    <n v="422"/>
    <x v="14"/>
    <s v="03/08/2020"/>
    <n v="7562227"/>
    <n v="2600"/>
    <n v="234"/>
    <n v="234"/>
    <n v="0"/>
    <n v="0"/>
    <n v="7562227"/>
    <n v="234"/>
    <n v="0"/>
  </r>
  <r>
    <n v="1.3"/>
    <m/>
    <s v="049094220130"/>
    <s v="SUPERFINE BLEACHING CO.LTD.,"/>
    <m/>
    <s v="AAACV6932B"/>
    <m/>
    <m/>
    <s v="H4220130082002"/>
    <n v="422"/>
    <x v="14"/>
    <s v="03/08/2020"/>
    <n v="83556"/>
    <n v="2600"/>
    <n v="234"/>
    <n v="234"/>
    <n v="0"/>
    <n v="0"/>
    <n v="83556"/>
    <n v="234"/>
    <n v="0"/>
  </r>
  <r>
    <n v="1.3"/>
    <m/>
    <s v="049094220138"/>
    <s v="M/S. JSW STEEL LIMITED,"/>
    <m/>
    <s v="AAACJ4323N"/>
    <m/>
    <m/>
    <s v="H4220138082002"/>
    <n v="422"/>
    <x v="14"/>
    <s v="03/08/2020"/>
    <n v="4497582"/>
    <n v="2600"/>
    <n v="234"/>
    <n v="234"/>
    <n v="0"/>
    <n v="0"/>
    <n v="4497582"/>
    <n v="234"/>
    <n v="0"/>
  </r>
  <r>
    <n v="1.3"/>
    <m/>
    <s v="049094220140"/>
    <s v="THE EXECUTIVE ENGINEER,(PWD)"/>
    <m/>
    <s v="CHEP06086B"/>
    <m/>
    <m/>
    <s v="H4220140082002"/>
    <n v="422"/>
    <x v="14"/>
    <s v="03/08/2020"/>
    <n v="108736"/>
    <n v="2600"/>
    <n v="234"/>
    <n v="234"/>
    <n v="0"/>
    <n v="0"/>
    <n v="108736"/>
    <n v="234"/>
    <n v="0"/>
  </r>
  <r>
    <n v="1.3"/>
    <m/>
    <s v="049094220162"/>
    <s v="THE EXECUTIVE ENGINEER TWAD "/>
    <m/>
    <s v="AAALT0834F"/>
    <m/>
    <m/>
    <s v="H4220162082001"/>
    <n v="422"/>
    <x v="14"/>
    <s v="03/08/2020"/>
    <n v="1556507"/>
    <n v="2600"/>
    <n v="234"/>
    <n v="234"/>
    <n v="0"/>
    <n v="0"/>
    <n v="1556507"/>
    <n v="234"/>
    <n v="0"/>
  </r>
  <r>
    <n v="1.3"/>
    <m/>
    <s v="049094220164"/>
    <s v="THE EXECUTIVE ENGINEER/TWAD "/>
    <m/>
    <s v="AAALT0834F"/>
    <m/>
    <m/>
    <s v="H4220164082001"/>
    <n v="422"/>
    <x v="14"/>
    <s v="03/08/2020"/>
    <n v="882712"/>
    <n v="2600"/>
    <n v="234"/>
    <n v="234"/>
    <n v="0"/>
    <n v="0"/>
    <n v="882712"/>
    <n v="234"/>
    <n v="0"/>
  </r>
  <r>
    <n v="1.3"/>
    <m/>
    <s v="049094220177"/>
    <s v="THE EXECUTIVE ENGINEER/TWAD "/>
    <m/>
    <s v="AAALT0834F"/>
    <m/>
    <m/>
    <s v="H4220177082001"/>
    <n v="422"/>
    <x v="14"/>
    <s v="03/08/2020"/>
    <n v="1017774"/>
    <n v="2600"/>
    <n v="234"/>
    <n v="234"/>
    <n v="0"/>
    <n v="0"/>
    <n v="1017774"/>
    <n v="234"/>
    <n v="0"/>
  </r>
  <r>
    <n v="1.3"/>
    <m/>
    <s v="049094220179"/>
    <s v="THE EXECUTIVE ENGINEER/TWAD "/>
    <m/>
    <s v="AAALT0834F"/>
    <m/>
    <m/>
    <s v="H4220179082001"/>
    <n v="422"/>
    <x v="14"/>
    <s v="03/08/2020"/>
    <n v="1163468"/>
    <n v="2600"/>
    <n v="234"/>
    <n v="234"/>
    <n v="0"/>
    <n v="0"/>
    <n v="1163468"/>
    <n v="234"/>
    <n v="0"/>
  </r>
  <r>
    <n v="1.3"/>
    <m/>
    <s v="049094220203"/>
    <s v="EXECUTIVE ENGINEER (TWAD)"/>
    <m/>
    <s v="AAALT0834F"/>
    <m/>
    <m/>
    <s v="H4220203082001"/>
    <n v="422"/>
    <x v="14"/>
    <s v="03/08/2020"/>
    <n v="1022581"/>
    <n v="2600"/>
    <n v="234"/>
    <n v="234"/>
    <n v="0"/>
    <n v="0"/>
    <n v="1022581"/>
    <n v="234"/>
    <n v="0"/>
  </r>
  <r>
    <n v="1.3"/>
    <m/>
    <s v="049094220206"/>
    <s v="SUPERINTENDING ENGINEER"/>
    <m/>
    <s v="CMBT05601B"/>
    <m/>
    <m/>
    <s v="H4220206082001"/>
    <n v="422"/>
    <x v="14"/>
    <s v="03/08/2020"/>
    <n v="246518"/>
    <n v="2600"/>
    <n v="234"/>
    <n v="234"/>
    <n v="0"/>
    <n v="0"/>
    <n v="246518"/>
    <n v="234"/>
    <n v="0"/>
  </r>
  <r>
    <n v="1.3"/>
    <m/>
    <s v="049094220209"/>
    <s v="THE EXECUTIVE ENGINEER/TWAD "/>
    <m/>
    <s v="AAALT0834F"/>
    <m/>
    <m/>
    <s v="H4220209082001"/>
    <n v="422"/>
    <x v="14"/>
    <s v="03/08/2020"/>
    <n v="2224385"/>
    <n v="2600"/>
    <n v="234"/>
    <n v="234"/>
    <n v="0"/>
    <n v="0"/>
    <n v="2224385"/>
    <n v="234"/>
    <n v="0"/>
  </r>
  <r>
    <n v="1.3"/>
    <m/>
    <s v="049094220211"/>
    <s v="THE EXECUTIVE ENGINEER/TWAD, "/>
    <m/>
    <s v="AAALT0834F"/>
    <m/>
    <m/>
    <s v="H4220211082001"/>
    <n v="422"/>
    <x v="14"/>
    <s v="03/08/2020"/>
    <n v="1497888"/>
    <n v="2600"/>
    <n v="234"/>
    <n v="234"/>
    <n v="0"/>
    <n v="0"/>
    <n v="1497888"/>
    <n v="234"/>
    <n v="0"/>
  </r>
  <r>
    <n v="1.3"/>
    <m/>
    <s v="049094220212"/>
    <s v="THE EXECUTIVE ENGINEER/TWAD "/>
    <m/>
    <s v="AAALT0834F"/>
    <m/>
    <m/>
    <s v="H4220212082001"/>
    <n v="422"/>
    <x v="14"/>
    <s v="03/08/2020"/>
    <n v="1582056"/>
    <n v="2600"/>
    <n v="234"/>
    <n v="234"/>
    <n v="0"/>
    <n v="0"/>
    <n v="1582056"/>
    <n v="234"/>
    <n v="0"/>
  </r>
  <r>
    <n v="1.3"/>
    <m/>
    <s v="049094220213"/>
    <s v="THE COMMISSIONER,"/>
    <m/>
    <s v="AAALT1024H"/>
    <m/>
    <m/>
    <s v="H4220213082001"/>
    <n v="422"/>
    <x v="14"/>
    <s v="03/08/2020"/>
    <n v="1499399"/>
    <n v="2600"/>
    <n v="234"/>
    <n v="234"/>
    <n v="0"/>
    <n v="0"/>
    <n v="1499399"/>
    <n v="234"/>
    <n v="0"/>
  </r>
  <r>
    <n v="1.3"/>
    <m/>
    <s v="049094220215"/>
    <s v="THE EXECUTIVE ENGINEER/TWAD "/>
    <m/>
    <s v="AAALT0834F"/>
    <m/>
    <m/>
    <s v="H4220215082001"/>
    <n v="422"/>
    <x v="14"/>
    <s v="03/08/2020"/>
    <n v="962407"/>
    <n v="2600"/>
    <n v="234"/>
    <n v="234"/>
    <n v="0"/>
    <n v="0"/>
    <n v="962407"/>
    <n v="234"/>
    <n v="0"/>
  </r>
  <r>
    <n v="1.3"/>
    <m/>
    <s v="049094220216"/>
    <s v="THE EXECUTIVE ENGINEER/TWAD "/>
    <m/>
    <s v="AAALT0834F"/>
    <m/>
    <m/>
    <s v="H4220216082001"/>
    <n v="422"/>
    <x v="14"/>
    <s v="03/08/2020"/>
    <n v="1761532"/>
    <n v="2600"/>
    <n v="234"/>
    <n v="234"/>
    <n v="0"/>
    <n v="0"/>
    <n v="1761532"/>
    <n v="234"/>
    <n v="0"/>
  </r>
  <r>
    <n v="1.3"/>
    <m/>
    <s v="049094220217"/>
    <s v="THE EXECUTIVE ENGINEER/TWAD "/>
    <m/>
    <s v="AAALT0834F"/>
    <m/>
    <m/>
    <s v="H4220217082001"/>
    <n v="422"/>
    <x v="14"/>
    <s v="03/08/2020"/>
    <n v="4723666"/>
    <n v="2600"/>
    <n v="234"/>
    <n v="234"/>
    <n v="0"/>
    <n v="0"/>
    <n v="4723666"/>
    <n v="234"/>
    <n v="0"/>
  </r>
  <r>
    <n v="1.3"/>
    <m/>
    <s v="049094220242"/>
    <s v="RAMESH EXPORT"/>
    <m/>
    <s v="AAHFR2453F"/>
    <m/>
    <m/>
    <s v="H4220242082001"/>
    <n v="422"/>
    <x v="14"/>
    <s v="03/08/2020"/>
    <n v="133918"/>
    <n v="2600"/>
    <n v="234"/>
    <n v="234"/>
    <n v="0"/>
    <n v="0"/>
    <n v="133918"/>
    <n v="234"/>
    <n v="0"/>
  </r>
  <r>
    <n v="1.3"/>
    <m/>
    <s v="049094220255"/>
    <s v="MARUDHAR ROCKS "/>
    <m/>
    <s v="AAGCM9086M"/>
    <m/>
    <m/>
    <s v="H4220255082001"/>
    <n v="422"/>
    <x v="14"/>
    <s v="03/08/2020"/>
    <n v="1395461"/>
    <n v="2600"/>
    <n v="234"/>
    <n v="234"/>
    <n v="0"/>
    <n v="0"/>
    <n v="1395461"/>
    <n v="234"/>
    <n v="0"/>
  </r>
  <r>
    <n v="1.3"/>
    <m/>
    <s v="049094220282"/>
    <s v="SRI KRISHNA PAPER INDUSTRIES, "/>
    <m/>
    <s v="ABVPJ8407G"/>
    <m/>
    <m/>
    <s v="H4220282082002"/>
    <n v="422"/>
    <x v="14"/>
    <s v="06/08/2020"/>
    <n v="276508"/>
    <n v="2600"/>
    <n v="234"/>
    <n v="234"/>
    <n v="0"/>
    <n v="0"/>
    <n v="276508"/>
    <n v="234"/>
    <n v="0"/>
  </r>
  <r>
    <n v="1.3"/>
    <m/>
    <s v="049094220290"/>
    <s v="SHRI VELMURUGAN COTTON "/>
    <m/>
    <s v="ABHFS1540F"/>
    <m/>
    <m/>
    <s v="H4220290082003"/>
    <n v="422"/>
    <x v="14"/>
    <s v="06/08/2020"/>
    <n v="827179"/>
    <n v="2600"/>
    <n v="234"/>
    <n v="234"/>
    <n v="0"/>
    <n v="0"/>
    <n v="827179"/>
    <n v="234"/>
    <n v="0"/>
  </r>
  <r>
    <n v="1.3"/>
    <m/>
    <s v="049094220335"/>
    <s v="SUPERINTENDING ENGINEER"/>
    <m/>
    <s v="null"/>
    <m/>
    <m/>
    <s v="H4220335082001"/>
    <n v="422"/>
    <x v="14"/>
    <s v="03/08/2020"/>
    <n v="1879678"/>
    <n v="2600"/>
    <n v="234"/>
    <n v="234"/>
    <n v="0"/>
    <n v="0"/>
    <n v="1879678"/>
    <n v="234"/>
    <n v="0"/>
  </r>
  <r>
    <n v="1.3"/>
    <m/>
    <s v="049094220346"/>
    <s v="K.S.R.EDUCATIONAL AND "/>
    <m/>
    <s v="AAATK1739L"/>
    <m/>
    <m/>
    <s v="H4220346082001"/>
    <n v="422"/>
    <x v="14"/>
    <s v="03/08/2020"/>
    <n v="844108"/>
    <n v="2600"/>
    <n v="234"/>
    <n v="234"/>
    <n v="0"/>
    <n v="0"/>
    <n v="844108"/>
    <n v="234"/>
    <n v="0"/>
  </r>
  <r>
    <n v="1.3"/>
    <m/>
    <s v="049094220357"/>
    <s v="SANTHI PROCESSING UNIT (P) LTD "/>
    <m/>
    <s v="AAFCS5469R"/>
    <m/>
    <m/>
    <s v="H4220357082002"/>
    <n v="422"/>
    <x v="14"/>
    <s v="06/08/2020"/>
    <n v="295592"/>
    <n v="2600"/>
    <n v="234"/>
    <n v="234"/>
    <n v="0"/>
    <n v="0"/>
    <n v="295592"/>
    <n v="234"/>
    <n v="0"/>
  </r>
  <r>
    <n v="1.3"/>
    <m/>
    <s v="049094220358"/>
    <s v="COMMISSIONER SALEM CITY "/>
    <m/>
    <s v="AAALS1780K"/>
    <m/>
    <m/>
    <s v="H4220358082002"/>
    <n v="422"/>
    <x v="14"/>
    <s v="03/08/2020"/>
    <n v="9978075"/>
    <n v="2600"/>
    <n v="234"/>
    <n v="234"/>
    <n v="0"/>
    <n v="0"/>
    <n v="9978075"/>
    <n v="234"/>
    <n v="0"/>
  </r>
  <r>
    <n v="1.3"/>
    <m/>
    <s v="049094220359"/>
    <s v="COMMISSIONER SALEM CITY "/>
    <m/>
    <s v="AAALS1780K"/>
    <m/>
    <m/>
    <s v="H4220359082003"/>
    <n v="422"/>
    <x v="14"/>
    <s v="03/08/2020"/>
    <n v="11699464"/>
    <n v="2600"/>
    <n v="234"/>
    <n v="234"/>
    <n v="0"/>
    <n v="0"/>
    <n v="11699464"/>
    <n v="234"/>
    <n v="0"/>
  </r>
  <r>
    <n v="1.3"/>
    <m/>
    <s v="049094220360"/>
    <s v="MALCO  ENERGY LTD.,"/>
    <m/>
    <s v="AAHCS6896A"/>
    <m/>
    <m/>
    <s v="H4220360082004"/>
    <n v="422"/>
    <x v="14"/>
    <s v="03/08/2020"/>
    <n v="717297"/>
    <n v="3000"/>
    <n v="270"/>
    <n v="270"/>
    <n v="0"/>
    <n v="0"/>
    <n v="717297"/>
    <n v="270"/>
    <n v="0"/>
  </r>
  <r>
    <n v="1.3"/>
    <m/>
    <s v="049094220364"/>
    <s v="EXECUTIVE ENGINEER (TWAD)"/>
    <m/>
    <s v="CHEE05669G"/>
    <m/>
    <m/>
    <s v="H4220364082002"/>
    <n v="422"/>
    <x v="14"/>
    <s v="03/08/2020"/>
    <n v="6864377"/>
    <n v="2600"/>
    <n v="234"/>
    <n v="234"/>
    <n v="0"/>
    <n v="0"/>
    <n v="6864377"/>
    <n v="234"/>
    <n v="0"/>
  </r>
  <r>
    <n v="1.3"/>
    <m/>
    <s v="049094220365"/>
    <s v="EXECUTIVE ENGINEER (TWAD)"/>
    <m/>
    <s v="CHEE05669G"/>
    <m/>
    <m/>
    <s v="H4220365082002"/>
    <n v="422"/>
    <x v="14"/>
    <s v="03/08/2020"/>
    <n v="9502404"/>
    <n v="2600"/>
    <n v="234"/>
    <n v="234"/>
    <n v="0"/>
    <n v="0"/>
    <n v="9502404"/>
    <n v="234"/>
    <n v="0"/>
  </r>
  <r>
    <n v="1.3"/>
    <m/>
    <s v="049094220366"/>
    <s v="EXECUTIVE ENGINEER (TWAD)"/>
    <m/>
    <s v="CHEE05669G"/>
    <m/>
    <m/>
    <s v="H4220366082001"/>
    <n v="422"/>
    <x v="14"/>
    <s v="03/08/2020"/>
    <n v="7914926"/>
    <n v="2600"/>
    <n v="234"/>
    <n v="234"/>
    <n v="0"/>
    <n v="0"/>
    <n v="7914926"/>
    <n v="234"/>
    <n v="0"/>
  </r>
  <r>
    <n v="1.3"/>
    <m/>
    <s v="049094220374"/>
    <s v="AARTHI EDUCATIONAL &amp; "/>
    <m/>
    <s v="AAATA2605F"/>
    <m/>
    <m/>
    <s v="H4220374082001"/>
    <n v="422"/>
    <x v="14"/>
    <s v="03/08/2020"/>
    <n v="624388"/>
    <n v="2600"/>
    <n v="234"/>
    <n v="234"/>
    <n v="0"/>
    <n v="0"/>
    <n v="624388"/>
    <n v="234"/>
    <n v="0"/>
  </r>
  <r>
    <n v="1.3"/>
    <m/>
    <s v="049094220378"/>
    <s v="JSW STEEL LTD., (RESERVOIR "/>
    <m/>
    <s v="AAACJ4323N"/>
    <m/>
    <m/>
    <s v="H4220378082001"/>
    <n v="422"/>
    <x v="14"/>
    <s v="03/08/2020"/>
    <n v="1548521"/>
    <n v="2600"/>
    <n v="234"/>
    <n v="234"/>
    <n v="0"/>
    <n v="0"/>
    <n v="1548521"/>
    <n v="234"/>
    <n v="0"/>
  </r>
  <r>
    <n v="1.3"/>
    <m/>
    <s v="049094220390"/>
    <s v="THEVUR  VIVASAIGAL NALA "/>
    <m/>
    <s v="AAAAAAAAAA"/>
    <m/>
    <m/>
    <s v="H4220390082001"/>
    <n v="422"/>
    <x v="14"/>
    <s v="03/08/2020"/>
    <n v="148966"/>
    <n v="2600"/>
    <n v="234"/>
    <n v="234"/>
    <n v="0"/>
    <n v="0"/>
    <n v="148966"/>
    <n v="234"/>
    <n v="0"/>
  </r>
  <r>
    <n v="1.3"/>
    <m/>
    <s v="049094220391"/>
    <s v="THE EXECUTIVE ENGINEER., TWAD "/>
    <m/>
    <s v="CHEE03325A"/>
    <m/>
    <m/>
    <s v="H4220391082001"/>
    <n v="422"/>
    <x v="14"/>
    <s v="03/08/2020"/>
    <n v="1858638"/>
    <n v="2600"/>
    <n v="234"/>
    <n v="234"/>
    <n v="0"/>
    <n v="0"/>
    <n v="1858638"/>
    <n v="234"/>
    <n v="0"/>
  </r>
  <r>
    <n v="1.3"/>
    <m/>
    <s v="049094220392"/>
    <s v="THE EXECUTIVE ENGINEER., TWAD "/>
    <m/>
    <s v="CHEE03325A"/>
    <m/>
    <m/>
    <s v="H4220392082001"/>
    <n v="422"/>
    <x v="14"/>
    <s v="03/08/2020"/>
    <n v="1578437"/>
    <n v="2600"/>
    <n v="234"/>
    <n v="234"/>
    <n v="0"/>
    <n v="0"/>
    <n v="1578437"/>
    <n v="234"/>
    <n v="0"/>
  </r>
  <r>
    <n v="1.3"/>
    <m/>
    <s v="049094220393"/>
    <s v="THE EXECUTIVE ENGINEER., TWAD "/>
    <m/>
    <s v="CHEE03325A"/>
    <m/>
    <m/>
    <s v="H4220393082001"/>
    <n v="422"/>
    <x v="14"/>
    <s v="03/08/2020"/>
    <n v="1388035"/>
    <n v="2600"/>
    <n v="234"/>
    <n v="234"/>
    <n v="0"/>
    <n v="0"/>
    <n v="1388035"/>
    <n v="234"/>
    <n v="0"/>
  </r>
  <r>
    <n v="1.3"/>
    <m/>
    <s v="049094220401"/>
    <s v="GOVERNMENT POLYTECHNIC "/>
    <m/>
    <s v="AAAGG2894R"/>
    <m/>
    <m/>
    <s v="H4220401082001"/>
    <n v="422"/>
    <x v="14"/>
    <s v="03/08/2020"/>
    <n v="62505"/>
    <n v="2600"/>
    <n v="234"/>
    <n v="234"/>
    <n v="0"/>
    <n v="0"/>
    <n v="62505"/>
    <n v="234"/>
    <n v="0"/>
  </r>
  <r>
    <n v="1.3"/>
    <m/>
    <s v="049094220405"/>
    <s v="Edappady Vattam Pakkanadu "/>
    <m/>
    <s v="AAAAAAAAAA"/>
    <m/>
    <m/>
    <s v="H4220405082001"/>
    <n v="422"/>
    <x v="14"/>
    <s v="03/08/2020"/>
    <n v="17692"/>
    <n v="2600"/>
    <n v="234"/>
    <n v="234"/>
    <n v="0"/>
    <n v="0"/>
    <n v="17692"/>
    <n v="234"/>
    <n v="0"/>
  </r>
  <r>
    <n v="1.3"/>
    <m/>
    <s v="049094220406"/>
    <s v="Edappady Vattam Pakkanadu "/>
    <m/>
    <s v="AAAAAAAAAA"/>
    <m/>
    <m/>
    <s v="H4220406082001"/>
    <n v="422"/>
    <x v="14"/>
    <s v="03/08/2020"/>
    <n v="12391"/>
    <n v="2600"/>
    <n v="234"/>
    <n v="234"/>
    <n v="0"/>
    <n v="0"/>
    <n v="12391"/>
    <n v="234"/>
    <n v="0"/>
  </r>
  <r>
    <n v="1.3"/>
    <m/>
    <s v="049094220410"/>
    <s v="Vanavasi Vattara Vivasayeegal "/>
    <m/>
    <s v="AAAAAAAAAA"/>
    <m/>
    <m/>
    <s v="H4220410082001"/>
    <n v="422"/>
    <x v="14"/>
    <s v="03/08/2020"/>
    <n v="601556"/>
    <n v="2600"/>
    <n v="234"/>
    <n v="234"/>
    <n v="0"/>
    <n v="0"/>
    <n v="601556"/>
    <n v="234"/>
    <n v="0"/>
  </r>
  <r>
    <n v="1.3"/>
    <m/>
    <s v="049094220411"/>
    <s v="Vanavasi Vattara Vivasayeegal "/>
    <m/>
    <s v="AAAAAAAAAA"/>
    <m/>
    <m/>
    <s v="H4220411082001"/>
    <n v="422"/>
    <x v="14"/>
    <s v="03/08/2020"/>
    <n v="526287"/>
    <n v="2600"/>
    <n v="234"/>
    <n v="234"/>
    <n v="0"/>
    <n v="0"/>
    <n v="526287"/>
    <n v="234"/>
    <n v="0"/>
  </r>
  <r>
    <n v="1.3"/>
    <m/>
    <s v="049094220418"/>
    <s v="KONGANAPURAM VATTARA "/>
    <m/>
    <s v="AAAAAAAAAA"/>
    <m/>
    <m/>
    <s v="H4220418082001"/>
    <n v="422"/>
    <x v="14"/>
    <s v="03/08/2020"/>
    <n v="40539"/>
    <n v="2600"/>
    <n v="234"/>
    <n v="234"/>
    <n v="0"/>
    <n v="0"/>
    <n v="40539"/>
    <n v="234"/>
    <n v="0"/>
  </r>
  <r>
    <n v="1.3"/>
    <m/>
    <s v="049094220419"/>
    <s v="KONGANAPURAM VATTRARA "/>
    <m/>
    <s v="AAAAAAAAAA"/>
    <m/>
    <m/>
    <s v="H4220419082001"/>
    <n v="422"/>
    <x v="14"/>
    <s v="03/08/2020"/>
    <n v="12304"/>
    <n v="2600"/>
    <n v="234"/>
    <n v="234"/>
    <n v="0"/>
    <n v="0"/>
    <n v="12304"/>
    <n v="234"/>
    <n v="0"/>
  </r>
  <r>
    <n v="1.3"/>
    <m/>
    <s v="049094240001"/>
    <s v="SAIL REFRACTORY COMPANY "/>
    <m/>
    <s v="AAQCS7998J"/>
    <m/>
    <m/>
    <s v="H4240001082002"/>
    <n v="424"/>
    <x v="15"/>
    <s v="02/08/2020"/>
    <n v="2413250"/>
    <n v="2600"/>
    <n v="234"/>
    <n v="234"/>
    <n v="0"/>
    <n v="0"/>
    <n v="2413250"/>
    <n v="234"/>
    <n v="0"/>
  </r>
  <r>
    <n v="1.3"/>
    <m/>
    <s v="049094240009"/>
    <s v="SENIOR DIVISIONAL ELECTRICAL "/>
    <m/>
    <s v="null"/>
    <m/>
    <m/>
    <s v="H4240009082002"/>
    <n v="424"/>
    <x v="15"/>
    <s v="02/08/2020"/>
    <n v="334570"/>
    <n v="2600"/>
    <n v="234"/>
    <n v="234"/>
    <n v="0"/>
    <n v="0"/>
    <n v="334570"/>
    <n v="234"/>
    <n v="0"/>
  </r>
  <r>
    <n v="1.3"/>
    <m/>
    <s v="049094240013"/>
    <s v="TRL KROSAKI REFRACTORIES "/>
    <m/>
    <s v="AAACT6494Q"/>
    <m/>
    <m/>
    <s v="H4240013082001"/>
    <n v="424"/>
    <x v="15"/>
    <s v="02/08/2020"/>
    <n v="132090"/>
    <n v="2600"/>
    <n v="234"/>
    <n v="234"/>
    <n v="0"/>
    <n v="0"/>
    <n v="132090"/>
    <n v="234"/>
    <n v="0"/>
  </r>
  <r>
    <n v="1.3"/>
    <m/>
    <s v="049094240015"/>
    <s v="SUB DIVISIONAL ENGINEER."/>
    <m/>
    <s v="AABCB5576G"/>
    <m/>
    <m/>
    <s v="H4240015082003"/>
    <n v="424"/>
    <x v="15"/>
    <s v="02/08/2020"/>
    <n v="168162"/>
    <n v="2600"/>
    <n v="234"/>
    <n v="234"/>
    <n v="0"/>
    <n v="0"/>
    <n v="168162"/>
    <n v="234"/>
    <n v="0"/>
  </r>
  <r>
    <n v="1.3"/>
    <m/>
    <s v="049094240032"/>
    <s v="GOVT.INDL.TRAINING INSTITUTE.,"/>
    <m/>
    <s v="0000000000"/>
    <m/>
    <m/>
    <s v="H4240032082001"/>
    <n v="424"/>
    <x v="15"/>
    <s v="02/08/2020"/>
    <n v="63988"/>
    <n v="2600"/>
    <n v="234"/>
    <n v="234"/>
    <n v="0"/>
    <n v="0"/>
    <n v="63988"/>
    <n v="234"/>
    <n v="0"/>
  </r>
  <r>
    <n v="1.3"/>
    <m/>
    <s v="049094240038"/>
    <s v=".SRI GOKULAM HOSPITALS "/>
    <m/>
    <s v="AACCS9434P"/>
    <m/>
    <m/>
    <s v="H4240038082004"/>
    <n v="424"/>
    <x v="15"/>
    <s v="06/08/2020"/>
    <n v="99794"/>
    <n v="2600"/>
    <n v="234"/>
    <n v="234"/>
    <n v="0"/>
    <n v="0"/>
    <n v="99794"/>
    <n v="234"/>
    <n v="0"/>
  </r>
  <r>
    <n v="1.3"/>
    <m/>
    <s v="049094240041"/>
    <s v="THE DEAN, GOVT. MOHAN K.M.C. "/>
    <m/>
    <s v="ADOPR3281M"/>
    <m/>
    <m/>
    <s v="H4240041082001"/>
    <n v="424"/>
    <x v="15"/>
    <s v="02/08/2020"/>
    <n v="497843"/>
    <n v="2600"/>
    <n v="234"/>
    <n v="234"/>
    <n v="0"/>
    <n v="0"/>
    <n v="497843"/>
    <n v="234"/>
    <n v="0"/>
  </r>
  <r>
    <n v="1.3"/>
    <m/>
    <s v="049094240054"/>
    <s v="SUB DIVISIONAL ENGINEER / "/>
    <m/>
    <s v="AABCB5576G"/>
    <m/>
    <m/>
    <s v="H4240054082001"/>
    <n v="424"/>
    <x v="15"/>
    <s v="02/08/2020"/>
    <n v="736357"/>
    <n v="2600"/>
    <n v="234"/>
    <n v="234"/>
    <n v="0"/>
    <n v="0"/>
    <n v="736357"/>
    <n v="234"/>
    <n v="0"/>
  </r>
  <r>
    <n v="1.3"/>
    <m/>
    <s v="049094240062"/>
    <s v="TAMILNADU MAGNESITE LTD"/>
    <m/>
    <s v="AAACT9933A"/>
    <m/>
    <m/>
    <s v="H4240062082002"/>
    <n v="424"/>
    <x v="15"/>
    <s v="02/08/2020"/>
    <n v="250534"/>
    <n v="2600"/>
    <n v="234"/>
    <n v="234"/>
    <n v="0"/>
    <n v="0"/>
    <n v="250534"/>
    <n v="234"/>
    <n v="0"/>
  </r>
  <r>
    <n v="1.3"/>
    <m/>
    <s v="049094240071"/>
    <s v="M/S. THE PRINCIPAL, GOVT. "/>
    <m/>
    <s v="0000000000"/>
    <m/>
    <m/>
    <s v="H4240071082001"/>
    <n v="424"/>
    <x v="15"/>
    <s v="02/08/2020"/>
    <n v="330493"/>
    <n v="2600"/>
    <n v="234"/>
    <n v="234"/>
    <n v="0"/>
    <n v="0"/>
    <n v="330493"/>
    <n v="234"/>
    <n v="0"/>
  </r>
  <r>
    <n v="1.3"/>
    <m/>
    <s v="049094240080"/>
    <s v="THE SOUTH INDIA STEEL &amp; "/>
    <m/>
    <s v="AATFS1618K"/>
    <m/>
    <m/>
    <s v="H4240080082002"/>
    <n v="424"/>
    <x v="15"/>
    <s v="07/08/2020"/>
    <n v="1609214"/>
    <n v="2600"/>
    <n v="234"/>
    <n v="234"/>
    <n v="0"/>
    <n v="0"/>
    <n v="1609214"/>
    <n v="234"/>
    <n v="0"/>
  </r>
  <r>
    <n v="1.3"/>
    <m/>
    <s v="049094240084"/>
    <s v="M/S. SRI VENKATESWARA STEEL "/>
    <m/>
    <s v="AAKFS5193G"/>
    <m/>
    <m/>
    <s v="H4240084082004"/>
    <n v="424"/>
    <x v="15"/>
    <s v="06/08/2020"/>
    <n v="319935"/>
    <n v="2600"/>
    <n v="234"/>
    <n v="234"/>
    <n v="0"/>
    <n v="0"/>
    <n v="319935"/>
    <n v="234"/>
    <n v="0"/>
  </r>
  <r>
    <n v="1.3"/>
    <m/>
    <s v="049094240087"/>
    <s v="M/S. E.S.I.HOSPITAL,"/>
    <m/>
    <s v="CHEEO3319B"/>
    <m/>
    <m/>
    <s v="H4240087082001"/>
    <n v="424"/>
    <x v="15"/>
    <s v="02/08/2020"/>
    <n v="100612"/>
    <n v="2600"/>
    <n v="234"/>
    <n v="234"/>
    <n v="0"/>
    <n v="0"/>
    <n v="100612"/>
    <n v="234"/>
    <n v="0"/>
  </r>
  <r>
    <n v="1.3"/>
    <m/>
    <s v="049094240093"/>
    <s v="M/S.NARASU'S SAARATHY "/>
    <m/>
    <s v="AADCN 9472H"/>
    <m/>
    <m/>
    <s v="H4240093082001"/>
    <n v="424"/>
    <x v="15"/>
    <s v="04/08/2020"/>
    <n v="432448"/>
    <n v="2600"/>
    <n v="234"/>
    <n v="234"/>
    <n v="0"/>
    <n v="0"/>
    <n v="432448"/>
    <n v="234"/>
    <n v="0"/>
  </r>
  <r>
    <n v="1.3"/>
    <m/>
    <s v="049094240119"/>
    <s v="M/S. T.K.S SPINNING MILLS "/>
    <m/>
    <s v="AAACT7677H"/>
    <m/>
    <m/>
    <s v="H4240119082001"/>
    <n v="424"/>
    <x v="15"/>
    <s v="02/08/2020"/>
    <n v="80475"/>
    <n v="2600"/>
    <n v="234"/>
    <n v="234"/>
    <n v="0"/>
    <n v="0"/>
    <n v="80475"/>
    <n v="234"/>
    <n v="0"/>
  </r>
  <r>
    <n v="1.3"/>
    <m/>
    <s v="049094240123"/>
    <s v="M/S. DIVISIONAL RAILWAY "/>
    <m/>
    <s v="0000000000"/>
    <m/>
    <m/>
    <s v="H4240123082003"/>
    <n v="424"/>
    <x v="15"/>
    <s v="02/08/2020"/>
    <n v="12614398"/>
    <n v="3000"/>
    <n v="270"/>
    <n v="270"/>
    <n v="0"/>
    <n v="0"/>
    <n v="12614398"/>
    <n v="270"/>
    <n v="0"/>
  </r>
  <r>
    <n v="1.3"/>
    <m/>
    <s v="049094240140"/>
    <s v="VENUS P.P. VARADHARAJU  SPG. "/>
    <m/>
    <s v="AACCS4762N"/>
    <m/>
    <m/>
    <s v="H4240140082001"/>
    <n v="424"/>
    <x v="15"/>
    <s v="04/08/2020"/>
    <n v="339158"/>
    <n v="-10400"/>
    <n v="-936"/>
    <n v="-936"/>
    <n v="0"/>
    <n v="0"/>
    <n v="339158"/>
    <n v="-936"/>
    <n v="0"/>
  </r>
  <r>
    <n v="1.3"/>
    <m/>
    <s v="049094240144"/>
    <s v="M/S. EXECUTIVE ENGINEER/TWAD "/>
    <m/>
    <s v="AAALT0834F"/>
    <m/>
    <m/>
    <s v="H4240144082002"/>
    <n v="424"/>
    <x v="15"/>
    <s v="02/08/2020"/>
    <n v="2485533"/>
    <n v="2600"/>
    <n v="234"/>
    <n v="234"/>
    <n v="0"/>
    <n v="0"/>
    <n v="2485533"/>
    <n v="234"/>
    <n v="0"/>
  </r>
  <r>
    <n v="1.3"/>
    <m/>
    <s v="049094240153"/>
    <s v="M/S. M.B.S SPG. MILLS P LTD.,"/>
    <m/>
    <s v="null"/>
    <m/>
    <m/>
    <s v="H4240153082002"/>
    <n v="424"/>
    <x v="15"/>
    <s v="02/08/2020"/>
    <n v="527433"/>
    <n v="2600"/>
    <n v="234"/>
    <n v="234"/>
    <n v="0"/>
    <n v="0"/>
    <n v="527433"/>
    <n v="234"/>
    <n v="0"/>
  </r>
  <r>
    <n v="1.3"/>
    <m/>
    <s v="049094240154"/>
    <s v="M/S. JAI HIND WIRE ROD MILLS "/>
    <m/>
    <s v="AAACJ7558B"/>
    <m/>
    <m/>
    <s v="H4240154082003"/>
    <n v="424"/>
    <x v="15"/>
    <s v="08/08/2020"/>
    <n v="575976"/>
    <n v="2600"/>
    <n v="234"/>
    <n v="234"/>
    <n v="0"/>
    <n v="0"/>
    <n v="575976"/>
    <n v="234"/>
    <n v="0"/>
  </r>
  <r>
    <n v="1.3"/>
    <m/>
    <s v="049094240156"/>
    <s v="M/S. UNITED GRANITES (P) LTD.,"/>
    <m/>
    <s v="AAACU3307K"/>
    <m/>
    <m/>
    <s v="H4240156082001"/>
    <n v="424"/>
    <x v="15"/>
    <s v="02/08/2020"/>
    <n v="271853"/>
    <n v="2600"/>
    <n v="234"/>
    <n v="234"/>
    <n v="0"/>
    <n v="0"/>
    <n v="271853"/>
    <n v="234"/>
    <n v="0"/>
  </r>
  <r>
    <n v="1.3"/>
    <m/>
    <s v="049094240167"/>
    <s v="M/S. SUB DIVISIONAL "/>
    <m/>
    <s v="AABCB5576G"/>
    <m/>
    <m/>
    <s v="H4240167082003"/>
    <n v="424"/>
    <x v="15"/>
    <s v="02/08/2020"/>
    <n v="159350"/>
    <n v="2600"/>
    <n v="234"/>
    <n v="234"/>
    <n v="0"/>
    <n v="0"/>
    <n v="159350"/>
    <n v="234"/>
    <n v="0"/>
  </r>
  <r>
    <n v="1.3"/>
    <m/>
    <s v="049094240170"/>
    <s v="UMA SPINNING MILLS (P)LTD,"/>
    <m/>
    <s v="AAACL3557G"/>
    <m/>
    <m/>
    <s v="H4240170082005"/>
    <n v="424"/>
    <x v="15"/>
    <s v="07/08/2020"/>
    <n v="107275"/>
    <n v="0"/>
    <n v="0"/>
    <n v="0"/>
    <n v="0"/>
    <n v="0"/>
    <n v="107275"/>
    <n v="0"/>
    <n v="0"/>
  </r>
  <r>
    <n v="1.3"/>
    <m/>
    <s v="049094240182"/>
    <s v="M/S. THE DEAN, GOVT. MOHAN"/>
    <m/>
    <s v="0000000000"/>
    <m/>
    <m/>
    <s v="H4240182082001"/>
    <n v="424"/>
    <x v="15"/>
    <s v="02/08/2020"/>
    <n v="182185"/>
    <n v="2600"/>
    <n v="234"/>
    <n v="234"/>
    <n v="0"/>
    <n v="0"/>
    <n v="182185"/>
    <n v="234"/>
    <n v="0"/>
  </r>
  <r>
    <n v="1.3"/>
    <m/>
    <s v="049094240192"/>
    <s v="ACSEN TEX  PRIVATE LIMITED"/>
    <m/>
    <s v="AABCR4238F"/>
    <m/>
    <m/>
    <s v="H4240192082008"/>
    <n v="424"/>
    <x v="15"/>
    <s v="10/08/2020"/>
    <n v="1021669"/>
    <n v="2600"/>
    <n v="234"/>
    <n v="234"/>
    <n v="0"/>
    <n v="0"/>
    <n v="1021669"/>
    <n v="234"/>
    <n v="0"/>
  </r>
  <r>
    <n v="1.3"/>
    <m/>
    <s v="049094240196"/>
    <s v="CAUVERY STONES IMPEX PRIVATE "/>
    <m/>
    <s v="AACCC3310J"/>
    <m/>
    <m/>
    <s v="H4240196082003"/>
    <n v="424"/>
    <x v="15"/>
    <s v="04/08/2020"/>
    <n v="816758"/>
    <n v="2600"/>
    <n v="234"/>
    <n v="234"/>
    <n v="0"/>
    <n v="0"/>
    <n v="816758"/>
    <n v="234"/>
    <n v="0"/>
  </r>
  <r>
    <n v="1.3"/>
    <m/>
    <s v="049094240201"/>
    <s v="THE EXECUTIVE ENGINEER, TWAD "/>
    <m/>
    <s v="AAALT0834F"/>
    <m/>
    <m/>
    <s v="H4240201082001"/>
    <n v="424"/>
    <x v="15"/>
    <s v="02/08/2020"/>
    <n v="1558732"/>
    <n v="2600"/>
    <n v="234"/>
    <n v="234"/>
    <n v="0"/>
    <n v="0"/>
    <n v="1558732"/>
    <n v="234"/>
    <n v="0"/>
  </r>
  <r>
    <n v="1.3"/>
    <m/>
    <s v="049094240203"/>
    <s v="M/S RELIANCE JIO INFOCOMM "/>
    <m/>
    <s v="AAACR7832C"/>
    <m/>
    <m/>
    <s v="H4240203082002"/>
    <n v="424"/>
    <x v="15"/>
    <s v="02/08/2020"/>
    <n v="353127"/>
    <n v="2600"/>
    <n v="234"/>
    <n v="234"/>
    <n v="0"/>
    <n v="0"/>
    <n v="353127"/>
    <n v="234"/>
    <n v="0"/>
  </r>
  <r>
    <n v="1.3"/>
    <m/>
    <s v="049094240209"/>
    <s v="K.M.D.CLOTHING.,"/>
    <m/>
    <s v="AADFK7890H"/>
    <m/>
    <m/>
    <s v="H4240209082001"/>
    <n v="424"/>
    <x v="15"/>
    <s v="06/08/2020"/>
    <n v="529732"/>
    <n v="2600"/>
    <n v="234"/>
    <n v="234"/>
    <n v="0"/>
    <n v="0"/>
    <n v="529732"/>
    <n v="234"/>
    <n v="0"/>
  </r>
  <r>
    <n v="1.3"/>
    <m/>
    <s v="049094240214"/>
    <s v="M/S.A.R.R. SRINIVASAN  FIRM.,"/>
    <m/>
    <s v="AAHFA9324L"/>
    <m/>
    <m/>
    <s v="H4240214082001"/>
    <n v="424"/>
    <x v="15"/>
    <s v="02/08/2020"/>
    <n v="253273"/>
    <n v="2600"/>
    <n v="234"/>
    <n v="234"/>
    <n v="0"/>
    <n v="0"/>
    <n v="253273"/>
    <n v="234"/>
    <n v="0"/>
  </r>
  <r>
    <n v="1.3"/>
    <m/>
    <s v="049094240227"/>
    <s v="M/S.SUNDAR SONS (INDIA) "/>
    <m/>
    <s v="AAMFS2524F"/>
    <m/>
    <m/>
    <s v="H4240227082001"/>
    <n v="424"/>
    <x v="15"/>
    <s v="04/08/2020"/>
    <n v="622211"/>
    <n v="2600"/>
    <n v="234"/>
    <n v="234"/>
    <n v="0"/>
    <n v="0"/>
    <n v="622211"/>
    <n v="234"/>
    <n v="0"/>
  </r>
  <r>
    <n v="1.3"/>
    <m/>
    <s v="049094240229"/>
    <s v="M/S.SRC PROJECTS PRIVATE "/>
    <m/>
    <s v="AAGCS3528N"/>
    <m/>
    <m/>
    <s v="H4240229082003"/>
    <n v="424"/>
    <x v="15"/>
    <s v="04/08/2020"/>
    <n v="377368"/>
    <n v="0"/>
    <n v="0"/>
    <n v="0"/>
    <n v="0"/>
    <n v="0"/>
    <n v="377368"/>
    <n v="0"/>
    <n v="0"/>
  </r>
  <r>
    <n v="1.3"/>
    <m/>
    <s v="049094240235"/>
    <s v="M/S. ALAMELU TEXTILES.,"/>
    <m/>
    <s v="AJRPP6739R"/>
    <m/>
    <m/>
    <s v="H4240235082001"/>
    <n v="424"/>
    <x v="15"/>
    <s v="02/08/2020"/>
    <n v="496079"/>
    <n v="2600"/>
    <n v="234"/>
    <n v="234"/>
    <n v="0"/>
    <n v="0"/>
    <n v="496079"/>
    <n v="234"/>
    <n v="0"/>
  </r>
  <r>
    <n v="1.3"/>
    <m/>
    <s v="049094240245"/>
    <s v="THE DAILY THANTHI"/>
    <m/>
    <s v="AAATT0038R"/>
    <m/>
    <m/>
    <s v="H4240245082003"/>
    <n v="424"/>
    <x v="15"/>
    <s v="02/08/2020"/>
    <n v="93216"/>
    <n v="2600"/>
    <n v="234"/>
    <n v="234"/>
    <n v="0"/>
    <n v="0"/>
    <n v="93216"/>
    <n v="234"/>
    <n v="0"/>
  </r>
  <r>
    <n v="1.3"/>
    <m/>
    <s v="049094240249"/>
    <s v="GURURAGAVENDRA TEXTILES"/>
    <m/>
    <s v="ABSPV1172H"/>
    <m/>
    <m/>
    <s v="H4240249082001"/>
    <n v="424"/>
    <x v="15"/>
    <s v="02/08/2020"/>
    <n v="477092"/>
    <n v="2600"/>
    <n v="234"/>
    <n v="234"/>
    <n v="0"/>
    <n v="0"/>
    <n v="477092"/>
    <n v="234"/>
    <n v="0"/>
  </r>
  <r>
    <n v="1.3"/>
    <m/>
    <s v="049094240251"/>
    <s v="MEGAWIN SWITCH GEAR (P) LTD.,"/>
    <m/>
    <s v="AAECM4516E"/>
    <m/>
    <m/>
    <s v="H4240251082001"/>
    <n v="424"/>
    <x v="15"/>
    <s v="02/08/2020"/>
    <n v="57827"/>
    <n v="2600"/>
    <n v="234"/>
    <n v="234"/>
    <n v="0"/>
    <n v="0"/>
    <n v="57827"/>
    <n v="234"/>
    <n v="0"/>
  </r>
  <r>
    <n v="1.3"/>
    <m/>
    <s v="049094240255"/>
    <s v="K.S   BLUE  METAL  CRUSHER  "/>
    <m/>
    <s v="AADCK2218E"/>
    <m/>
    <m/>
    <s v="H4240255082002"/>
    <n v="424"/>
    <x v="15"/>
    <s v="02/08/2020"/>
    <n v="1758254"/>
    <n v="2600"/>
    <n v="234"/>
    <n v="234"/>
    <n v="0"/>
    <n v="0"/>
    <n v="1758254"/>
    <n v="234"/>
    <n v="0"/>
  </r>
  <r>
    <n v="1.3"/>
    <m/>
    <s v="049094240264"/>
    <s v="VINAYAKA MEDICAL CARE CENTER "/>
    <m/>
    <s v="AAACV6921A"/>
    <m/>
    <m/>
    <s v="H4240264082001"/>
    <n v="424"/>
    <x v="15"/>
    <s v="02/08/2020"/>
    <n v="1590798"/>
    <n v="2600"/>
    <n v="234"/>
    <n v="234"/>
    <n v="0"/>
    <n v="0"/>
    <n v="1590798"/>
    <n v="234"/>
    <n v="0"/>
  </r>
  <r>
    <n v="1.3"/>
    <m/>
    <s v="049094240269"/>
    <s v="S.K.A. DAIRY FOODS INDIA (P) LTD"/>
    <m/>
    <s v="AAMCS4120L"/>
    <m/>
    <m/>
    <s v="H4240269082002"/>
    <n v="424"/>
    <x v="15"/>
    <s v="02/08/2020"/>
    <n v="4698696"/>
    <n v="2600"/>
    <n v="234"/>
    <n v="234"/>
    <n v="0"/>
    <n v="0"/>
    <n v="4698696"/>
    <n v="234"/>
    <n v="0"/>
  </r>
  <r>
    <n v="1.3"/>
    <m/>
    <s v="049094240273"/>
    <s v="SRI RAM BALAJI CHEMICALS"/>
    <m/>
    <s v="AGPPM2135D"/>
    <m/>
    <m/>
    <s v="H4240273082001"/>
    <n v="424"/>
    <x v="15"/>
    <s v="02/08/2020"/>
    <n v="365800"/>
    <n v="2600"/>
    <n v="234"/>
    <n v="234"/>
    <n v="0"/>
    <n v="0"/>
    <n v="365800"/>
    <n v="234"/>
    <n v="0"/>
  </r>
  <r>
    <n v="1.3"/>
    <m/>
    <s v="049094240275"/>
    <s v="THE DEAN.GOVT. MOHAN "/>
    <m/>
    <s v="ADOPR31811"/>
    <m/>
    <m/>
    <s v="H4240275082001"/>
    <n v="424"/>
    <x v="15"/>
    <s v="02/08/2020"/>
    <n v="4201320"/>
    <n v="2600"/>
    <n v="234"/>
    <n v="234"/>
    <n v="0"/>
    <n v="0"/>
    <n v="4201320"/>
    <n v="234"/>
    <n v="0"/>
  </r>
  <r>
    <n v="1.3"/>
    <m/>
    <s v="049094240277"/>
    <s v="PARAGON POLYMER PRODUCTS "/>
    <m/>
    <s v="AABCP3052F"/>
    <m/>
    <m/>
    <s v="H4240277082002"/>
    <n v="424"/>
    <x v="15"/>
    <s v="02/08/2020"/>
    <n v="1086378"/>
    <n v="2600"/>
    <n v="234"/>
    <n v="234"/>
    <n v="0"/>
    <n v="0"/>
    <n v="1086378"/>
    <n v="234"/>
    <n v="0"/>
  </r>
  <r>
    <n v="1.3"/>
    <m/>
    <s v="049094240279"/>
    <s v="MANIPAL HOSPITAL -SALEM"/>
    <m/>
    <s v="AAGCM5933R"/>
    <m/>
    <m/>
    <s v="H4240279082001"/>
    <n v="424"/>
    <x v="15"/>
    <s v="02/08/2020"/>
    <n v="679153"/>
    <n v="0"/>
    <n v="0"/>
    <n v="0"/>
    <n v="0"/>
    <n v="0"/>
    <n v="679153"/>
    <n v="0"/>
    <n v="0"/>
  </r>
  <r>
    <n v="1.3"/>
    <m/>
    <s v="049094240285"/>
    <s v="KMB TRADING CORPORATION(P)"/>
    <m/>
    <s v="AAECK 0051 A"/>
    <m/>
    <m/>
    <s v="H4240285082001"/>
    <n v="424"/>
    <x v="15"/>
    <s v="02/08/2020"/>
    <n v="292372"/>
    <n v="2600"/>
    <n v="234"/>
    <n v="234"/>
    <n v="0"/>
    <n v="0"/>
    <n v="292372"/>
    <n v="234"/>
    <n v="0"/>
  </r>
  <r>
    <n v="1.3"/>
    <m/>
    <s v="049094240288"/>
    <s v="NOBLE MEDICAL CENTRE &amp; "/>
    <m/>
    <s v="AABCN8385R"/>
    <m/>
    <m/>
    <s v="H4240288082001"/>
    <n v="424"/>
    <x v="15"/>
    <s v="02/08/2020"/>
    <n v="451396"/>
    <n v="2600"/>
    <n v="234"/>
    <n v="234"/>
    <n v="0"/>
    <n v="0"/>
    <n v="451396"/>
    <n v="234"/>
    <n v="0"/>
  </r>
  <r>
    <n v="1.3"/>
    <m/>
    <s v="049094240289"/>
    <s v="THE  DISTRICT COLLECTOR,"/>
    <m/>
    <s v="null"/>
    <m/>
    <m/>
    <s v="H4240289082001"/>
    <n v="424"/>
    <x v="15"/>
    <s v="02/08/2020"/>
    <n v="442528"/>
    <n v="2600"/>
    <n v="234"/>
    <n v="234"/>
    <n v="0"/>
    <n v="0"/>
    <n v="442528"/>
    <n v="234"/>
    <n v="0"/>
  </r>
  <r>
    <n v="1.3"/>
    <m/>
    <s v="049094240290"/>
    <s v="SULTANIYA MODERN RICE &amp; OIL "/>
    <m/>
    <s v="AAUFS5855R"/>
    <m/>
    <m/>
    <s v="H4240290082001"/>
    <n v="424"/>
    <x v="15"/>
    <s v="02/08/2020"/>
    <n v="663354"/>
    <n v="2600"/>
    <n v="234"/>
    <n v="234"/>
    <n v="0"/>
    <n v="0"/>
    <n v="663354"/>
    <n v="234"/>
    <n v="0"/>
  </r>
  <r>
    <n v="1.3"/>
    <m/>
    <s v="049094240291"/>
    <s v="VETRIVEL EXPLOSIVES PRIVATE "/>
    <m/>
    <s v="AAOCS0185K"/>
    <m/>
    <m/>
    <s v="H4240291082002"/>
    <n v="424"/>
    <x v="15"/>
    <s v="08/08/2020"/>
    <n v="213412"/>
    <n v="2600"/>
    <n v="234"/>
    <n v="234"/>
    <n v="0"/>
    <n v="0"/>
    <n v="213412"/>
    <n v="234"/>
    <n v="0"/>
  </r>
  <r>
    <n v="1.3"/>
    <m/>
    <s v="049094240292"/>
    <s v="DIVISIONAL RAILWAY "/>
    <m/>
    <s v="0000000000"/>
    <m/>
    <m/>
    <s v="H4240292082002"/>
    <n v="424"/>
    <x v="15"/>
    <s v="02/08/2020"/>
    <n v="449360"/>
    <n v="2600"/>
    <n v="234"/>
    <n v="234"/>
    <n v="0"/>
    <n v="0"/>
    <n v="449360"/>
    <n v="234"/>
    <n v="0"/>
  </r>
  <r>
    <n v="1.3"/>
    <m/>
    <s v="049094240295"/>
    <s v="SREE JAYGANAPATHY PACKAGE"/>
    <m/>
    <s v="AWCTS 7574 H"/>
    <m/>
    <m/>
    <s v="H4240295082003"/>
    <n v="424"/>
    <x v="15"/>
    <s v="06/08/2020"/>
    <n v="678715"/>
    <n v="2600"/>
    <n v="234"/>
    <n v="234"/>
    <n v="0"/>
    <n v="0"/>
    <n v="678715"/>
    <n v="234"/>
    <n v="0"/>
  </r>
  <r>
    <n v="1.3"/>
    <m/>
    <s v="049094240302"/>
    <s v="EXECUTIVE ENGINEER,TWAD "/>
    <m/>
    <s v="AAALT0834F"/>
    <m/>
    <m/>
    <s v="H4240302082001"/>
    <n v="424"/>
    <x v="15"/>
    <s v="02/08/2020"/>
    <n v="2444740"/>
    <n v="2600"/>
    <n v="234"/>
    <n v="234"/>
    <n v="0"/>
    <n v="0"/>
    <n v="2444740"/>
    <n v="234"/>
    <n v="0"/>
  </r>
  <r>
    <n v="1.3"/>
    <m/>
    <s v="049094240303"/>
    <s v="RELIANCE PROLIFIC TRADERS PVT."/>
    <m/>
    <s v="AABCH6106L"/>
    <m/>
    <m/>
    <s v="H4240303082001"/>
    <n v="424"/>
    <x v="15"/>
    <s v="02/08/2020"/>
    <n v="1589582"/>
    <n v="2600"/>
    <n v="234"/>
    <n v="234"/>
    <n v="0"/>
    <n v="0"/>
    <n v="1589582"/>
    <n v="234"/>
    <n v="0"/>
  </r>
  <r>
    <n v="1.3"/>
    <m/>
    <s v="049094240304"/>
    <s v="EXECUITIVE ENGINEER,TWAD "/>
    <m/>
    <s v="AAALT0834F"/>
    <m/>
    <m/>
    <s v="H4240304082001"/>
    <n v="424"/>
    <x v="15"/>
    <s v="02/08/2020"/>
    <n v="1438154"/>
    <n v="2600"/>
    <n v="234"/>
    <n v="234"/>
    <n v="0"/>
    <n v="0"/>
    <n v="1438154"/>
    <n v="234"/>
    <n v="0"/>
  </r>
  <r>
    <n v="1.3"/>
    <m/>
    <s v="049094240309"/>
    <s v="G.G.FASHIONS"/>
    <m/>
    <s v="ABSPK5247N"/>
    <m/>
    <m/>
    <s v="H4240309082002"/>
    <n v="424"/>
    <x v="15"/>
    <s v="10/08/2020"/>
    <n v="156715"/>
    <n v="2600"/>
    <n v="234"/>
    <n v="234"/>
    <n v="0"/>
    <n v="0"/>
    <n v="156715"/>
    <n v="234"/>
    <n v="0"/>
  </r>
  <r>
    <n v="1.3"/>
    <m/>
    <s v="049094240312"/>
    <s v="MONFORT ANGLO INDIAN HIGHER "/>
    <m/>
    <s v="AAAAT4491R"/>
    <m/>
    <m/>
    <s v="H4240312082001"/>
    <n v="424"/>
    <x v="15"/>
    <s v="02/08/2020"/>
    <n v="168831"/>
    <n v="2600"/>
    <n v="234"/>
    <n v="234"/>
    <n v="0"/>
    <n v="0"/>
    <n v="168831"/>
    <n v="234"/>
    <n v="0"/>
  </r>
  <r>
    <n v="1.3"/>
    <m/>
    <s v="049094240313"/>
    <s v="T.K.PROJECTS &amp; HOTELS PVT LTD"/>
    <m/>
    <s v="AADCT9798G"/>
    <m/>
    <m/>
    <s v="H4240313082001"/>
    <n v="424"/>
    <x v="15"/>
    <s v="07/08/2020"/>
    <n v="82493"/>
    <n v="2600"/>
    <n v="234"/>
    <n v="234"/>
    <n v="0"/>
    <n v="0"/>
    <n v="82493"/>
    <n v="234"/>
    <n v="0"/>
  </r>
  <r>
    <n v="1.3"/>
    <m/>
    <s v="049094240314"/>
    <s v="OM SRI VIVEKANANDA "/>
    <m/>
    <s v="AAATO0423B"/>
    <m/>
    <m/>
    <s v="H4240314082001"/>
    <n v="424"/>
    <x v="15"/>
    <s v="02/08/2020"/>
    <n v="166486"/>
    <n v="2600"/>
    <n v="234"/>
    <n v="234"/>
    <n v="0"/>
    <n v="0"/>
    <n v="166486"/>
    <n v="234"/>
    <n v="0"/>
  </r>
  <r>
    <n v="1.3"/>
    <m/>
    <s v="049094240316"/>
    <s v="EXECUTIVE ENGINEER,TWAD "/>
    <m/>
    <s v="AAALT0834F"/>
    <m/>
    <m/>
    <s v="H4240316082001"/>
    <n v="424"/>
    <x v="15"/>
    <s v="02/08/2020"/>
    <n v="583798"/>
    <n v="2600"/>
    <n v="234"/>
    <n v="234"/>
    <n v="0"/>
    <n v="0"/>
    <n v="583798"/>
    <n v="234"/>
    <n v="0"/>
  </r>
  <r>
    <n v="1.3"/>
    <m/>
    <s v="049094240317"/>
    <s v="NARASU'S SAARATHY "/>
    <m/>
    <s v="AADCN9472H"/>
    <m/>
    <m/>
    <s v="H4240317082002"/>
    <n v="424"/>
    <x v="15"/>
    <s v="04/08/2020"/>
    <n v="52586"/>
    <n v="-5200"/>
    <n v="-468"/>
    <n v="-468"/>
    <n v="0"/>
    <n v="0"/>
    <n v="52586"/>
    <n v="-468"/>
    <n v="0"/>
  </r>
  <r>
    <n v="1.3"/>
    <m/>
    <s v="049094240319"/>
    <s v="AVR SWARNAMAHAL JEWELLERY "/>
    <m/>
    <s v="AAHCA9042L"/>
    <m/>
    <m/>
    <s v="H4240319082001"/>
    <n v="424"/>
    <x v="15"/>
    <s v="02/08/2020"/>
    <n v="469131"/>
    <n v="2600"/>
    <n v="234"/>
    <n v="234"/>
    <n v="0"/>
    <n v="0"/>
    <n v="469131"/>
    <n v="234"/>
    <n v="0"/>
  </r>
  <r>
    <n v="1.3"/>
    <m/>
    <s v="049094240322"/>
    <s v="S.JAGADEESAN (KALYAN SILKS)"/>
    <m/>
    <s v="ABSPJ3562D"/>
    <m/>
    <m/>
    <s v="H4240322082001"/>
    <n v="424"/>
    <x v="15"/>
    <s v="02/08/2020"/>
    <n v="268266"/>
    <n v="2600"/>
    <n v="234"/>
    <n v="234"/>
    <n v="0"/>
    <n v="0"/>
    <n v="268266"/>
    <n v="234"/>
    <n v="0"/>
  </r>
  <r>
    <n v="1.3"/>
    <m/>
    <s v="049094240332"/>
    <s v="SRI MOOKAMBIGA EXTRACTS"/>
    <m/>
    <s v="ACOFS3639P"/>
    <m/>
    <m/>
    <s v="H4240332082001"/>
    <n v="424"/>
    <x v="15"/>
    <s v="02/08/2020"/>
    <n v="91532"/>
    <n v="2600"/>
    <n v="234"/>
    <n v="234"/>
    <n v="0"/>
    <n v="0"/>
    <n v="91532"/>
    <n v="234"/>
    <n v="0"/>
  </r>
  <r>
    <n v="1.3"/>
    <m/>
    <s v="049094240336"/>
    <s v="M/S.ASSISTANT COMMISSIONER"/>
    <m/>
    <s v="0000000000"/>
    <m/>
    <m/>
    <s v="H4240336082001"/>
    <n v="424"/>
    <x v="15"/>
    <s v="02/08/2020"/>
    <n v="184386"/>
    <n v="2600"/>
    <n v="234"/>
    <n v="234"/>
    <n v="0"/>
    <n v="0"/>
    <n v="184386"/>
    <n v="234"/>
    <n v="0"/>
  </r>
  <r>
    <n v="1.3"/>
    <m/>
    <s v="049094240339"/>
    <s v="V.C.PRINTOGRAPH"/>
    <m/>
    <s v="AAFFV2048G"/>
    <m/>
    <m/>
    <s v="H4240339082001"/>
    <n v="424"/>
    <x v="15"/>
    <s v="02/08/2020"/>
    <n v="272429"/>
    <n v="2600"/>
    <n v="234"/>
    <n v="234"/>
    <n v="0"/>
    <n v="0"/>
    <n v="272429"/>
    <n v="234"/>
    <n v="0"/>
  </r>
  <r>
    <n v="1.3"/>
    <m/>
    <s v="049094240340"/>
    <s v="ASHOK PROCESS"/>
    <m/>
    <s v="AAMFA5904D"/>
    <m/>
    <m/>
    <s v="H4240340082001"/>
    <n v="424"/>
    <x v="15"/>
    <s v="02/08/2020"/>
    <n v="2057866"/>
    <n v="2600"/>
    <n v="234"/>
    <n v="234"/>
    <n v="0"/>
    <n v="0"/>
    <n v="2057866"/>
    <n v="234"/>
    <n v="0"/>
  </r>
  <r>
    <n v="1.3"/>
    <m/>
    <s v="049094240341"/>
    <s v="COMMISSIONER, SALEM  CITY "/>
    <m/>
    <s v="AACCH7447M"/>
    <m/>
    <m/>
    <s v="H4240341082002"/>
    <n v="424"/>
    <x v="15"/>
    <s v="02/08/2020"/>
    <n v="150393"/>
    <n v="2600"/>
    <n v="234"/>
    <n v="234"/>
    <n v="0"/>
    <n v="0"/>
    <n v="150393"/>
    <n v="234"/>
    <n v="0"/>
  </r>
  <r>
    <n v="1.3"/>
    <m/>
    <s v="049094240343"/>
    <s v="PIONEER EXTRACTS PVT LTD"/>
    <m/>
    <s v="AAACL1535E"/>
    <m/>
    <m/>
    <s v="H4240343082001"/>
    <n v="424"/>
    <x v="15"/>
    <s v="02/08/2020"/>
    <n v="968211"/>
    <n v="2600"/>
    <n v="234"/>
    <n v="234"/>
    <n v="0"/>
    <n v="0"/>
    <n v="968211"/>
    <n v="234"/>
    <n v="0"/>
  </r>
  <r>
    <n v="1.3"/>
    <m/>
    <s v="049094240346"/>
    <s v="ASIAN SPICES"/>
    <m/>
    <s v="AAGFA0807R"/>
    <m/>
    <m/>
    <s v="H4240346082001"/>
    <n v="424"/>
    <x v="15"/>
    <s v="02/08/2020"/>
    <n v="127212"/>
    <n v="2600"/>
    <n v="234"/>
    <n v="234"/>
    <n v="0"/>
    <n v="0"/>
    <n v="127212"/>
    <n v="234"/>
    <n v="0"/>
  </r>
  <r>
    <n v="1.3"/>
    <m/>
    <s v="049094240347"/>
    <s v="M.PARAMASIVAM, P.NITHILAN"/>
    <m/>
    <s v="BFDPP9411B"/>
    <m/>
    <m/>
    <s v="H4240347082001"/>
    <n v="424"/>
    <x v="15"/>
    <s v="02/08/2020"/>
    <n v="1350529"/>
    <n v="2600"/>
    <n v="234"/>
    <n v="234"/>
    <n v="0"/>
    <n v="0"/>
    <n v="1350529"/>
    <n v="234"/>
    <n v="0"/>
  </r>
  <r>
    <n v="1.3"/>
    <m/>
    <s v="049094240348"/>
    <s v="SENTHIL BLUE METALS"/>
    <m/>
    <s v="ADNFS3974P"/>
    <m/>
    <m/>
    <s v="H4240348082002"/>
    <n v="424"/>
    <x v="15"/>
    <s v="04/08/2020"/>
    <n v="272013"/>
    <n v="2600"/>
    <n v="234"/>
    <n v="234"/>
    <n v="0"/>
    <n v="0"/>
    <n v="272013"/>
    <n v="234"/>
    <n v="0"/>
  </r>
  <r>
    <n v="1.3"/>
    <m/>
    <s v="049094240349"/>
    <s v="M/s.POTHYS PRIVATE LIMITED"/>
    <m/>
    <s v="AAGCP6774P"/>
    <m/>
    <m/>
    <s v="H4240349082002"/>
    <n v="424"/>
    <x v="15"/>
    <s v="02/08/2020"/>
    <n v="1015450"/>
    <n v="2600"/>
    <n v="234"/>
    <n v="234"/>
    <n v="0"/>
    <n v="0"/>
    <n v="1015450"/>
    <n v="234"/>
    <n v="0"/>
  </r>
  <r>
    <n v="1.3"/>
    <m/>
    <s v="049094240350"/>
    <s v="SRI KAUVERY MEDICAL CARE "/>
    <m/>
    <s v="AABCK8115E"/>
    <m/>
    <m/>
    <s v="H4240350082001"/>
    <n v="424"/>
    <x v="15"/>
    <s v="02/08/2020"/>
    <n v="721128"/>
    <n v="2600"/>
    <n v="234"/>
    <n v="234"/>
    <n v="0"/>
    <n v="0"/>
    <n v="721128"/>
    <n v="234"/>
    <n v="0"/>
  </r>
  <r>
    <n v="1.3"/>
    <m/>
    <s v="049094240351"/>
    <s v="VAAS INFRA"/>
    <m/>
    <s v="AANFV0247K"/>
    <m/>
    <m/>
    <s v="H4240351082004"/>
    <n v="424"/>
    <x v="15"/>
    <s v="05/08/2020"/>
    <n v="753074"/>
    <n v="2600"/>
    <n v="234"/>
    <n v="234"/>
    <n v="0"/>
    <n v="0"/>
    <n v="753074"/>
    <n v="234"/>
    <n v="0"/>
  </r>
  <r>
    <n v="1.3"/>
    <m/>
    <s v="049094240352"/>
    <s v="Kurinji Super Specialities Hospital "/>
    <m/>
    <s v="AABCT8560G"/>
    <m/>
    <m/>
    <s v="H4240352082002"/>
    <n v="424"/>
    <x v="15"/>
    <s v="02/08/2020"/>
    <n v="359309"/>
    <n v="2600"/>
    <n v="234"/>
    <n v="234"/>
    <n v="0"/>
    <n v="0"/>
    <n v="359309"/>
    <n v="234"/>
    <n v="0"/>
  </r>
  <r>
    <n v="1.3"/>
    <m/>
    <s v="049094240354"/>
    <s v="REVATHI MODERN RICE MILL"/>
    <m/>
    <s v="AADFR9657D"/>
    <m/>
    <m/>
    <s v="H4240354082001"/>
    <n v="424"/>
    <x v="15"/>
    <s v="02/08/2020"/>
    <n v="529645"/>
    <n v="2600"/>
    <n v="234"/>
    <n v="234"/>
    <n v="0"/>
    <n v="0"/>
    <n v="529645"/>
    <n v="234"/>
    <n v="0"/>
  </r>
  <r>
    <n v="1.3"/>
    <m/>
    <s v="049094240355"/>
    <s v="THE COMMISSIONER SALEM "/>
    <m/>
    <s v="1111111111"/>
    <m/>
    <m/>
    <s v="H4240355082001"/>
    <n v="424"/>
    <x v="15"/>
    <s v="02/08/2020"/>
    <n v="611519"/>
    <n v="2600"/>
    <n v="234"/>
    <n v="234"/>
    <n v="0"/>
    <n v="0"/>
    <n v="611519"/>
    <n v="234"/>
    <n v="0"/>
  </r>
  <r>
    <n v="1.3"/>
    <m/>
    <s v="049094240356"/>
    <s v="PRINCE POLY PROFILES"/>
    <m/>
    <s v="AANFP0090N"/>
    <m/>
    <m/>
    <s v="H4240356082002"/>
    <n v="424"/>
    <x v="15"/>
    <s v="02/08/2020"/>
    <n v="1331982"/>
    <n v="2600"/>
    <n v="234"/>
    <n v="234"/>
    <n v="0"/>
    <n v="0"/>
    <n v="1331982"/>
    <n v="234"/>
    <n v="0"/>
  </r>
  <r>
    <n v="1.3"/>
    <m/>
    <s v="049094240357"/>
    <s v=" THE COMMISSIONER  SALEM "/>
    <m/>
    <s v="1111111111"/>
    <m/>
    <m/>
    <s v="H4240357082001"/>
    <n v="424"/>
    <x v="15"/>
    <s v="02/08/2020"/>
    <n v="143364"/>
    <n v="2600"/>
    <n v="234"/>
    <n v="234"/>
    <n v="0"/>
    <n v="0"/>
    <n v="143364"/>
    <n v="234"/>
    <n v="0"/>
  </r>
  <r>
    <n v="1.3"/>
    <m/>
    <s v="049094240358"/>
    <s v="   POOVAZHAGI TEXTILES"/>
    <m/>
    <s v="BBFPA1694D"/>
    <m/>
    <m/>
    <s v="H4240358082001"/>
    <n v="424"/>
    <x v="15"/>
    <s v="02/08/2020"/>
    <n v="346530"/>
    <n v="2600"/>
    <n v="234"/>
    <n v="234"/>
    <n v="0"/>
    <n v="0"/>
    <n v="346530"/>
    <n v="234"/>
    <n v="0"/>
  </r>
  <r>
    <n v="1.3"/>
    <m/>
    <s v="049094240359"/>
    <s v="RAMASAMY GOUNDER "/>
    <m/>
    <s v="122121EFDF"/>
    <m/>
    <m/>
    <s v="H4240359082001"/>
    <n v="424"/>
    <x v="15"/>
    <s v="02/08/2020"/>
    <n v="517296"/>
    <n v="2600"/>
    <n v="234"/>
    <n v="234"/>
    <n v="0"/>
    <n v="0"/>
    <n v="517296"/>
    <n v="234"/>
    <n v="0"/>
  </r>
  <r>
    <n v="1.3"/>
    <m/>
    <s v="049094240360"/>
    <s v="M s PARASAKTHI CRUSHER "/>
    <m/>
    <s v="AJWPB0004A"/>
    <m/>
    <m/>
    <s v="H4240360082001"/>
    <n v="424"/>
    <x v="15"/>
    <s v="02/08/2020"/>
    <n v="1205745"/>
    <n v="2600"/>
    <n v="234"/>
    <n v="234"/>
    <n v="0"/>
    <n v="0"/>
    <n v="1205745"/>
    <n v="234"/>
    <n v="0"/>
  </r>
  <r>
    <n v="1.3"/>
    <m/>
    <s v="049094240361"/>
    <s v=" SKT BLUE METALS"/>
    <m/>
    <s v="BHRPS4467G"/>
    <m/>
    <m/>
    <s v="H4240361082001"/>
    <n v="424"/>
    <x v="15"/>
    <s v="02/08/2020"/>
    <n v="325748"/>
    <n v="2600"/>
    <n v="234"/>
    <n v="234"/>
    <n v="0"/>
    <n v="0"/>
    <n v="325748"/>
    <n v="234"/>
    <n v="0"/>
  </r>
  <r>
    <n v="1.3"/>
    <m/>
    <s v="049094240363"/>
    <s v="Ms SELLANDIAMMAN BLUE "/>
    <m/>
    <s v="ADOFS9106L"/>
    <m/>
    <m/>
    <s v="H4240363082001"/>
    <n v="424"/>
    <x v="15"/>
    <s v="02/08/2020"/>
    <n v="571729"/>
    <n v="2600"/>
    <n v="234"/>
    <n v="234"/>
    <n v="0"/>
    <n v="0"/>
    <n v="571729"/>
    <n v="234"/>
    <n v="0"/>
  </r>
  <r>
    <n v="1.3"/>
    <m/>
    <s v="049094240365"/>
    <s v="METAL MELT"/>
    <m/>
    <s v="ABIFM9331R"/>
    <m/>
    <m/>
    <s v="H4240365082001"/>
    <n v="424"/>
    <x v="15"/>
    <s v="02/08/2020"/>
    <n v="373962"/>
    <n v="2600"/>
    <n v="234"/>
    <n v="234"/>
    <n v="0"/>
    <n v="0"/>
    <n v="373962"/>
    <n v="234"/>
    <n v="0"/>
  </r>
  <r>
    <n v="1.3"/>
    <m/>
    <s v="049094240369"/>
    <s v="LALITHAA JEWELLARY MART "/>
    <m/>
    <s v="AAACL1523A"/>
    <m/>
    <m/>
    <s v="H4240369082001"/>
    <n v="424"/>
    <x v="15"/>
    <s v="02/08/2020"/>
    <n v="157770"/>
    <n v="2600"/>
    <n v="234"/>
    <n v="234"/>
    <n v="0"/>
    <n v="0"/>
    <n v="157770"/>
    <n v="234"/>
    <n v="0"/>
  </r>
  <r>
    <n v="1.3"/>
    <m/>
    <s v="049094240370"/>
    <s v="GOVAL TRUST"/>
    <m/>
    <s v="AAATG2522P"/>
    <m/>
    <m/>
    <s v="H4240370082001"/>
    <n v="424"/>
    <x v="15"/>
    <s v="02/08/2020"/>
    <n v="394800"/>
    <n v="2600"/>
    <n v="234"/>
    <n v="234"/>
    <n v="0"/>
    <n v="0"/>
    <n v="394800"/>
    <n v="234"/>
    <n v="0"/>
  </r>
  <r>
    <n v="1.3"/>
    <m/>
    <s v="049094240371"/>
    <s v="SALEM PRINT PACK"/>
    <m/>
    <s v="AAFFA4962A"/>
    <m/>
    <m/>
    <s v="H4240371082001"/>
    <n v="424"/>
    <x v="15"/>
    <s v="02/08/2020"/>
    <n v="362434"/>
    <n v="2600"/>
    <n v="234"/>
    <n v="234"/>
    <n v="0"/>
    <n v="0"/>
    <n v="362434"/>
    <n v="234"/>
    <n v="0"/>
  </r>
  <r>
    <n v="1.3"/>
    <m/>
    <s v="049094240372"/>
    <s v="THE REGIONAL PF COMMISSIONER "/>
    <m/>
    <s v="1111111111"/>
    <m/>
    <m/>
    <s v="H4240372082001"/>
    <n v="424"/>
    <x v="15"/>
    <s v="02/08/2020"/>
    <n v="161424"/>
    <n v="2600"/>
    <n v="234"/>
    <n v="234"/>
    <n v="0"/>
    <n v="0"/>
    <n v="161424"/>
    <n v="234"/>
    <n v="0"/>
  </r>
  <r>
    <n v="1.3"/>
    <m/>
    <s v="049094240373"/>
    <s v="SURYA BATTERIES"/>
    <m/>
    <s v="ACYPT8176E"/>
    <m/>
    <m/>
    <s v="H4240373082001"/>
    <n v="424"/>
    <x v="15"/>
    <s v="02/08/2020"/>
    <n v="1016011"/>
    <n v="2600"/>
    <n v="234"/>
    <n v="234"/>
    <n v="0"/>
    <n v="0"/>
    <n v="1016011"/>
    <n v="234"/>
    <n v="0"/>
  </r>
  <r>
    <n v="1.3"/>
    <m/>
    <s v="049094240374"/>
    <s v="M/S. RANK PLASTICS"/>
    <m/>
    <s v="AAPFR9492L"/>
    <m/>
    <m/>
    <s v="H4240374082001"/>
    <n v="424"/>
    <x v="15"/>
    <s v="02/08/2020"/>
    <n v="257564"/>
    <n v="2600"/>
    <n v="234"/>
    <n v="234"/>
    <n v="0"/>
    <n v="0"/>
    <n v="257564"/>
    <n v="234"/>
    <n v="0"/>
  </r>
  <r>
    <n v="1.3"/>
    <m/>
    <s v="049094260002"/>
    <s v="COMMISSIONER,"/>
    <m/>
    <s v="null"/>
    <m/>
    <m/>
    <s v="H4260002082001"/>
    <n v="426"/>
    <x v="16"/>
    <s v="03/08/2020"/>
    <n v="2144144"/>
    <n v="2600"/>
    <n v="234"/>
    <n v="234"/>
    <n v="0"/>
    <n v="0"/>
    <n v="2144144"/>
    <n v="234"/>
    <n v="0"/>
  </r>
  <r>
    <n v="1.3"/>
    <m/>
    <s v="049094260017"/>
    <s v="PRINCIPAL/ GOVT. ITI,"/>
    <m/>
    <s v="null"/>
    <m/>
    <m/>
    <s v="H4260017082001"/>
    <n v="426"/>
    <x v="16"/>
    <s v="03/08/2020"/>
    <n v="46859"/>
    <n v="2600"/>
    <n v="234"/>
    <n v="234"/>
    <n v="0"/>
    <n v="0"/>
    <n v="46859"/>
    <n v="234"/>
    <n v="0"/>
  </r>
  <r>
    <n v="1.3"/>
    <m/>
    <s v="049094260020"/>
    <s v="CHANDRAPRABHA COTTAGE &amp; "/>
    <m/>
    <s v="AABFC1190N"/>
    <m/>
    <m/>
    <s v="H4260020082002"/>
    <n v="426"/>
    <x v="16"/>
    <s v="05/08/2020"/>
    <n v="124536"/>
    <n v="2600"/>
    <n v="234"/>
    <n v="234"/>
    <n v="0"/>
    <n v="0"/>
    <n v="124536"/>
    <n v="234"/>
    <n v="0"/>
  </r>
  <r>
    <n v="1.3"/>
    <m/>
    <s v="049094260031"/>
    <s v="HOSPITAL SUPERINTENDENT"/>
    <m/>
    <s v="null"/>
    <m/>
    <m/>
    <s v="H4260031082001"/>
    <n v="426"/>
    <x v="16"/>
    <s v="03/08/2020"/>
    <n v="597690"/>
    <n v="2600"/>
    <n v="234"/>
    <n v="234"/>
    <n v="0"/>
    <n v="0"/>
    <n v="597690"/>
    <n v="234"/>
    <n v="0"/>
  </r>
  <r>
    <n v="1.3"/>
    <m/>
    <s v="049094260032"/>
    <s v="DISTRICT COLLECTOR,"/>
    <m/>
    <s v="null"/>
    <m/>
    <m/>
    <s v="H4260032082001"/>
    <n v="426"/>
    <x v="16"/>
    <s v="03/08/2020"/>
    <n v="244817"/>
    <n v="2600"/>
    <n v="234"/>
    <n v="234"/>
    <n v="0"/>
    <n v="0"/>
    <n v="244817"/>
    <n v="234"/>
    <n v="0"/>
  </r>
  <r>
    <n v="1.3"/>
    <m/>
    <s v="049094260035"/>
    <s v="EXECUTIVE OFFICER,"/>
    <m/>
    <s v="null"/>
    <m/>
    <m/>
    <s v="H4260035082001"/>
    <n v="426"/>
    <x v="16"/>
    <s v="03/08/2020"/>
    <n v="688967"/>
    <n v="2600"/>
    <n v="234"/>
    <n v="234"/>
    <n v="0"/>
    <n v="0"/>
    <n v="688967"/>
    <n v="234"/>
    <n v="0"/>
  </r>
  <r>
    <n v="1.3"/>
    <m/>
    <s v="049094260057"/>
    <s v="VALLIAMPALAYAM CAUVERY LIFT "/>
    <m/>
    <s v="null"/>
    <m/>
    <m/>
    <s v="H4260057082002"/>
    <n v="426"/>
    <x v="16"/>
    <s v="03/08/2020"/>
    <n v="321383"/>
    <n v="2600"/>
    <n v="234"/>
    <n v="234"/>
    <n v="0"/>
    <n v="0"/>
    <n v="321383"/>
    <n v="234"/>
    <n v="0"/>
  </r>
  <r>
    <n v="1.3"/>
    <m/>
    <s v="049094260084"/>
    <s v="DIVISIONAL RAILWAY MANAGER.,"/>
    <m/>
    <s v="null"/>
    <m/>
    <m/>
    <s v="H4260084082002"/>
    <n v="426"/>
    <x v="16"/>
    <s v="03/08/2020"/>
    <n v="11905232"/>
    <n v="3000"/>
    <n v="270"/>
    <n v="270"/>
    <n v="0"/>
    <n v="0"/>
    <n v="11905232"/>
    <n v="270"/>
    <n v="0"/>
  </r>
  <r>
    <n v="1.3"/>
    <m/>
    <s v="049094260112"/>
    <s v="EXECUTIVE ENGINEER,."/>
    <m/>
    <s v="AAALT0834F"/>
    <m/>
    <m/>
    <s v="H4260112082001"/>
    <n v="426"/>
    <x v="16"/>
    <s v="01/08/2020"/>
    <n v="1863963"/>
    <n v="2600"/>
    <n v="234"/>
    <n v="234"/>
    <n v="0"/>
    <n v="0"/>
    <n v="1863963"/>
    <n v="234"/>
    <n v="0"/>
  </r>
  <r>
    <n v="1.3"/>
    <m/>
    <s v="049094260115"/>
    <s v="EXECUTIVE ENGINEER,"/>
    <m/>
    <s v="AAALT0834F"/>
    <m/>
    <m/>
    <s v="H4260115082001"/>
    <n v="426"/>
    <x v="16"/>
    <s v="01/08/2020"/>
    <n v="2661148"/>
    <n v="2600"/>
    <n v="234"/>
    <n v="234"/>
    <n v="0"/>
    <n v="0"/>
    <n v="2661148"/>
    <n v="234"/>
    <n v="0"/>
  </r>
  <r>
    <n v="1.3"/>
    <m/>
    <s v="049094260120"/>
    <s v="PROJECT OFFICER"/>
    <m/>
    <s v="AAACS4643J"/>
    <m/>
    <m/>
    <s v="H4260120082003"/>
    <n v="426"/>
    <x v="16"/>
    <s v="03/08/2020"/>
    <n v="999842"/>
    <n v="2600"/>
    <n v="234"/>
    <n v="234"/>
    <n v="0"/>
    <n v="0"/>
    <n v="999842"/>
    <n v="234"/>
    <n v="0"/>
  </r>
  <r>
    <n v="1.3"/>
    <m/>
    <s v="049094260122"/>
    <s v="PROJECT OFFICER"/>
    <m/>
    <s v="AAACS4643J"/>
    <m/>
    <m/>
    <s v="H4260122082001"/>
    <n v="426"/>
    <x v="16"/>
    <s v="03/08/2020"/>
    <n v="708091"/>
    <n v="2600"/>
    <n v="234"/>
    <n v="234"/>
    <n v="0"/>
    <n v="0"/>
    <n v="708091"/>
    <n v="234"/>
    <n v="0"/>
  </r>
  <r>
    <n v="1.3"/>
    <m/>
    <s v="049094260123"/>
    <s v="EXECUTIVE OFFICER"/>
    <m/>
    <s v="null"/>
    <m/>
    <m/>
    <s v="H4260123082002"/>
    <n v="426"/>
    <x v="16"/>
    <s v="03/08/2020"/>
    <n v="517831"/>
    <n v="2600"/>
    <n v="234"/>
    <n v="234"/>
    <n v="0"/>
    <n v="0"/>
    <n v="517831"/>
    <n v="234"/>
    <n v="0"/>
  </r>
  <r>
    <n v="1.3"/>
    <m/>
    <s v="049094260315"/>
    <s v="THE DIRECTOR,PERUNDURAI "/>
    <m/>
    <s v="AADCP1188Q"/>
    <m/>
    <m/>
    <s v="H4260315082004"/>
    <n v="426"/>
    <x v="16"/>
    <s v="03/08/2020"/>
    <n v="938250"/>
    <n v="2600"/>
    <n v="234"/>
    <n v="234"/>
    <n v="0"/>
    <n v="0"/>
    <n v="938250"/>
    <n v="234"/>
    <n v="0"/>
  </r>
  <r>
    <n v="1.3"/>
    <m/>
    <s v="049094260340"/>
    <s v="CORAL REWINDING INDIA PRIVATE "/>
    <m/>
    <s v="AACCC8243Q"/>
    <m/>
    <m/>
    <s v="H4260340082003"/>
    <n v="426"/>
    <x v="16"/>
    <s v="03/08/2020"/>
    <n v="244561"/>
    <n v="2600"/>
    <n v="234"/>
    <n v="234"/>
    <n v="0"/>
    <n v="0"/>
    <n v="244561"/>
    <n v="234"/>
    <n v="0"/>
  </r>
  <r>
    <n v="1.3"/>
    <m/>
    <s v="049094260341"/>
    <s v="BLOW LINE PLAST"/>
    <m/>
    <s v="AAIFB1539K"/>
    <m/>
    <m/>
    <s v="H4260341082001"/>
    <n v="426"/>
    <x v="16"/>
    <s v="03/08/2020"/>
    <n v="391021"/>
    <n v="2600"/>
    <n v="234"/>
    <n v="234"/>
    <n v="0"/>
    <n v="0"/>
    <n v="391021"/>
    <n v="234"/>
    <n v="0"/>
  </r>
  <r>
    <n v="1.3"/>
    <m/>
    <s v="049094260355"/>
    <s v="THE ASSISTANT EXECUTIVE "/>
    <m/>
    <s v="AAALT0834F"/>
    <m/>
    <m/>
    <s v="H4260355082002"/>
    <n v="426"/>
    <x v="16"/>
    <s v="01/08/2020"/>
    <n v="1050507"/>
    <n v="2600"/>
    <n v="234"/>
    <n v="234"/>
    <n v="0"/>
    <n v="0"/>
    <n v="1050507"/>
    <n v="234"/>
    <n v="0"/>
  </r>
  <r>
    <n v="1.3"/>
    <m/>
    <s v="049094260356"/>
    <s v="THE ASSISTANT EXECUTIVE "/>
    <m/>
    <s v="AAALT0834F"/>
    <m/>
    <m/>
    <s v="H4260356082001"/>
    <n v="426"/>
    <x v="16"/>
    <s v="01/08/2020"/>
    <n v="806623"/>
    <n v="2600"/>
    <n v="234"/>
    <n v="234"/>
    <n v="0"/>
    <n v="0"/>
    <n v="806623"/>
    <n v="234"/>
    <n v="0"/>
  </r>
  <r>
    <n v="1.3"/>
    <m/>
    <s v="049094260367"/>
    <s v="THE SECRETARY, KONGU "/>
    <m/>
    <s v="AAAAK1117B"/>
    <m/>
    <m/>
    <s v="H4260367082001"/>
    <n v="426"/>
    <x v="16"/>
    <s v="04/08/2020"/>
    <n v="154566"/>
    <n v="2600"/>
    <n v="234"/>
    <n v="234"/>
    <n v="0"/>
    <n v="0"/>
    <n v="154566"/>
    <n v="234"/>
    <n v="0"/>
  </r>
  <r>
    <n v="1.3"/>
    <m/>
    <s v="049094260413"/>
    <s v="THE INDIAN PUBLIC SCHOOL"/>
    <m/>
    <s v="AAATS8458A"/>
    <m/>
    <m/>
    <s v="H4260413082002"/>
    <n v="426"/>
    <x v="16"/>
    <s v="05/08/2020"/>
    <n v="384308"/>
    <n v="2600"/>
    <n v="234"/>
    <n v="234"/>
    <n v="0"/>
    <n v="0"/>
    <n v="384308"/>
    <n v="234"/>
    <n v="0"/>
  </r>
  <r>
    <n v="1.3"/>
    <m/>
    <s v="049094260426"/>
    <s v="MAHARAJA KALAIARANGAM (P) "/>
    <m/>
    <s v="AACCS7112A"/>
    <m/>
    <m/>
    <s v="H4260426082001"/>
    <n v="426"/>
    <x v="16"/>
    <s v="04/08/2020"/>
    <n v="202862"/>
    <n v="2600"/>
    <n v="234"/>
    <n v="234"/>
    <n v="0"/>
    <n v="0"/>
    <n v="202862"/>
    <n v="234"/>
    <n v="0"/>
  </r>
  <r>
    <n v="1.3"/>
    <m/>
    <s v="049094260480"/>
    <s v="COMMISSIONER, ERODE CITY "/>
    <m/>
    <s v="null"/>
    <m/>
    <m/>
    <s v="H4260480082001"/>
    <n v="426"/>
    <x v="16"/>
    <s v="03/08/2020"/>
    <n v="158166"/>
    <n v="2600"/>
    <n v="234"/>
    <n v="234"/>
    <n v="0"/>
    <n v="0"/>
    <n v="158166"/>
    <n v="234"/>
    <n v="0"/>
  </r>
  <r>
    <n v="1.3"/>
    <m/>
    <s v="049094260501"/>
    <s v="THE PRINCIPAL, GOVERNMENT "/>
    <m/>
    <s v="null"/>
    <m/>
    <m/>
    <s v="H4260501082001"/>
    <n v="426"/>
    <x v="16"/>
    <s v="03/08/2020"/>
    <n v="70757"/>
    <n v="2600"/>
    <n v="234"/>
    <n v="234"/>
    <n v="0"/>
    <n v="0"/>
    <n v="70757"/>
    <n v="234"/>
    <n v="0"/>
  </r>
  <r>
    <n v="1.3"/>
    <m/>
    <s v="049094260511"/>
    <s v="COMMISSIONER "/>
    <m/>
    <s v="null"/>
    <m/>
    <m/>
    <s v="H4260511082002"/>
    <n v="426"/>
    <x v="16"/>
    <s v="03/08/2020"/>
    <n v="202699"/>
    <n v="2600"/>
    <n v="234"/>
    <n v="234"/>
    <n v="0"/>
    <n v="0"/>
    <n v="202699"/>
    <n v="234"/>
    <n v="0"/>
  </r>
  <r>
    <n v="1.3"/>
    <m/>
    <s v="049094260512"/>
    <s v="COMMISSIONER"/>
    <m/>
    <s v="null"/>
    <m/>
    <m/>
    <s v="H4260512082001"/>
    <n v="426"/>
    <x v="16"/>
    <s v="03/08/2020"/>
    <n v="429443"/>
    <n v="2600"/>
    <n v="234"/>
    <n v="234"/>
    <n v="0"/>
    <n v="0"/>
    <n v="429443"/>
    <n v="234"/>
    <n v="0"/>
  </r>
  <r>
    <n v="1.3"/>
    <m/>
    <s v="049094260514"/>
    <s v="THE COMMISSIONER"/>
    <m/>
    <s v="AAKFA6054A"/>
    <m/>
    <m/>
    <s v="H4260514082001"/>
    <n v="426"/>
    <x v="16"/>
    <s v="03/08/2020"/>
    <n v="754432"/>
    <n v="2600"/>
    <n v="234"/>
    <n v="234"/>
    <n v="0"/>
    <n v="0"/>
    <n v="754432"/>
    <n v="234"/>
    <n v="0"/>
  </r>
  <r>
    <n v="1.3"/>
    <m/>
    <s v="049094360005"/>
    <s v="THE EXECUTIVE ENGINEER P.W.D"/>
    <m/>
    <s v="null"/>
    <m/>
    <m/>
    <s v="H4360005082009"/>
    <n v="436"/>
    <x v="17"/>
    <s v="01/08/2020"/>
    <n v="49892"/>
    <n v="2600"/>
    <n v="234"/>
    <n v="234"/>
    <n v="0"/>
    <n v="0"/>
    <n v="49892"/>
    <n v="234"/>
    <n v="0"/>
  </r>
  <r>
    <n v="1.3"/>
    <m/>
    <s v="049094360015"/>
    <s v="THE SUPERINTENDING ENGINEER / "/>
    <m/>
    <s v="null"/>
    <m/>
    <m/>
    <s v="H4360015082002"/>
    <n v="436"/>
    <x v="17"/>
    <s v="01/08/2020"/>
    <n v="113884"/>
    <n v="2600"/>
    <n v="234"/>
    <n v="234"/>
    <n v="0"/>
    <n v="0"/>
    <n v="113884"/>
    <n v="234"/>
    <n v="0"/>
  </r>
  <r>
    <n v="1.3"/>
    <m/>
    <s v="049094360017"/>
    <s v="OBLI SPINNING MILLS PVT LTD"/>
    <m/>
    <s v="AAACO3027A"/>
    <m/>
    <m/>
    <s v="H4360017072001"/>
    <n v="436"/>
    <x v="17"/>
    <s v="03/08/2020"/>
    <n v="73786"/>
    <n v="2600"/>
    <n v="234"/>
    <n v="234"/>
    <n v="0"/>
    <n v="0"/>
    <n v="73786"/>
    <n v="234"/>
    <n v="0"/>
  </r>
  <r>
    <n v="1.3"/>
    <m/>
    <s v="049094360018"/>
    <s v="SRI KARTHIKEYA TEXTILES (P) "/>
    <m/>
    <s v="AAECS3414R"/>
    <m/>
    <m/>
    <s v="H4360018082002"/>
    <n v="436"/>
    <x v="17"/>
    <s v="04/08/2020"/>
    <n v="133255"/>
    <n v="2600"/>
    <n v="234"/>
    <n v="234"/>
    <n v="0"/>
    <n v="0"/>
    <n v="133255"/>
    <n v="234"/>
    <n v="0"/>
  </r>
  <r>
    <n v="1.3"/>
    <m/>
    <s v="049094360029"/>
    <s v="VETRI VINAYAKAA SPINNERS"/>
    <m/>
    <s v="AAFFV3190H"/>
    <m/>
    <m/>
    <s v="H4360029082003"/>
    <n v="436"/>
    <x v="17"/>
    <s v="01/08/2020"/>
    <n v="420611"/>
    <n v="2600"/>
    <n v="234"/>
    <n v="234"/>
    <n v="0"/>
    <n v="0"/>
    <n v="420611"/>
    <n v="234"/>
    <n v="0"/>
  </r>
  <r>
    <n v="1.3"/>
    <m/>
    <s v="049094360032"/>
    <s v="SRI KARTHIKEYA SPG &amp; WVG "/>
    <m/>
    <s v="AAEES2177B"/>
    <m/>
    <m/>
    <s v="H4360032082003"/>
    <n v="436"/>
    <x v="17"/>
    <s v="03/08/2020"/>
    <n v="3255534"/>
    <n v="2600"/>
    <n v="234"/>
    <n v="234"/>
    <n v="0"/>
    <n v="0"/>
    <n v="3255534"/>
    <n v="234"/>
    <n v="0"/>
  </r>
  <r>
    <n v="1.3"/>
    <m/>
    <s v="049094360043"/>
    <s v="M/S.GRAN ROCK TILES[P] LTD"/>
    <m/>
    <s v="AABCG1023H"/>
    <m/>
    <m/>
    <s v="H4360043082001"/>
    <n v="436"/>
    <x v="17"/>
    <s v="01/08/2020"/>
    <n v="316655"/>
    <n v="2600"/>
    <n v="234"/>
    <n v="234"/>
    <n v="0"/>
    <n v="0"/>
    <n v="316655"/>
    <n v="234"/>
    <n v="0"/>
  </r>
  <r>
    <n v="1.3"/>
    <m/>
    <s v="049094360045"/>
    <s v="SRI SARADHA TEXTILES "/>
    <m/>
    <s v="AADCS8173Q"/>
    <m/>
    <m/>
    <s v="H4360045082001"/>
    <n v="436"/>
    <x v="17"/>
    <s v="01/08/2020"/>
    <n v="538733"/>
    <n v="2600"/>
    <n v="234"/>
    <n v="234"/>
    <n v="0"/>
    <n v="0"/>
    <n v="538733"/>
    <n v="234"/>
    <n v="0"/>
  </r>
  <r>
    <n v="1.3"/>
    <m/>
    <s v="049094360047"/>
    <s v="M/S.K.P.G COTTON MILLS[P] LTD"/>
    <m/>
    <s v="AABCK1424E"/>
    <m/>
    <m/>
    <s v="H4360047082002"/>
    <n v="436"/>
    <x v="17"/>
    <s v="03/08/2020"/>
    <n v="167824"/>
    <n v="2600"/>
    <n v="234"/>
    <n v="234"/>
    <n v="0"/>
    <n v="0"/>
    <n v="167824"/>
    <n v="234"/>
    <n v="0"/>
  </r>
  <r>
    <n v="1.3"/>
    <m/>
    <s v="049094360059"/>
    <s v="SRI GNANAVEL SPINNING MILLS "/>
    <m/>
    <s v="AAECS3413J"/>
    <m/>
    <m/>
    <s v="H4360059082002"/>
    <n v="436"/>
    <x v="17"/>
    <s v="02/08/2020"/>
    <n v="322069"/>
    <n v="2600"/>
    <n v="234"/>
    <n v="234"/>
    <n v="0"/>
    <n v="0"/>
    <n v="322069"/>
    <n v="234"/>
    <n v="0"/>
  </r>
  <r>
    <n v="1.3"/>
    <m/>
    <s v="049094360060"/>
    <s v="SRI PAVALAMBIGAI PAPER &amp; "/>
    <m/>
    <s v="AAECS7749B"/>
    <m/>
    <m/>
    <s v="H4360060082001"/>
    <n v="436"/>
    <x v="17"/>
    <s v="03/08/2020"/>
    <n v="364093"/>
    <n v="2600"/>
    <n v="234"/>
    <n v="234"/>
    <n v="0"/>
    <n v="0"/>
    <n v="364093"/>
    <n v="234"/>
    <n v="0"/>
  </r>
  <r>
    <n v="1.3"/>
    <m/>
    <s v="049094360061"/>
    <s v="M/S.KARTHIKEYA PAPER AND "/>
    <m/>
    <s v="AABCK6270E"/>
    <m/>
    <m/>
    <s v="H4360061082002"/>
    <n v="436"/>
    <x v="17"/>
    <s v="01/08/2020"/>
    <n v="3029908"/>
    <n v="2600"/>
    <n v="234"/>
    <n v="234"/>
    <n v="0"/>
    <n v="0"/>
    <n v="3029908"/>
    <n v="234"/>
    <n v="0"/>
  </r>
  <r>
    <n v="1.3"/>
    <m/>
    <s v="049094360065"/>
    <s v="M/S.LEEDS SPINNING MILLS PVT."/>
    <m/>
    <s v="AAACL3047M"/>
    <m/>
    <m/>
    <s v="H4360065082003"/>
    <n v="436"/>
    <x v="17"/>
    <s v="01/08/2020"/>
    <n v="103304"/>
    <n v="2600"/>
    <n v="234"/>
    <n v="234"/>
    <n v="0"/>
    <n v="0"/>
    <n v="103304"/>
    <n v="234"/>
    <n v="0"/>
  </r>
  <r>
    <n v="1.3"/>
    <m/>
    <s v="049094360066"/>
    <s v="M/S.SALONA COTSPIN LIMITED.,"/>
    <m/>
    <s v="AACCS4554N"/>
    <m/>
    <m/>
    <s v="H4360066082003"/>
    <n v="436"/>
    <x v="17"/>
    <s v="02/08/2020"/>
    <n v="1802651"/>
    <n v="2600"/>
    <n v="234"/>
    <n v="234"/>
    <n v="0"/>
    <n v="0"/>
    <n v="1802651"/>
    <n v="234"/>
    <n v="0"/>
  </r>
  <r>
    <n v="1.3"/>
    <m/>
    <s v="049094360067"/>
    <s v="M/S.ARAVINDKUMAR TEXTILES (P) "/>
    <m/>
    <s v="AABCA9606L"/>
    <m/>
    <m/>
    <s v="H4360067082003"/>
    <n v="436"/>
    <x v="17"/>
    <s v="03/08/2020"/>
    <n v="104498"/>
    <n v="2600"/>
    <n v="234"/>
    <n v="234"/>
    <n v="0"/>
    <n v="0"/>
    <n v="104498"/>
    <n v="234"/>
    <n v="0"/>
  </r>
  <r>
    <n v="1.3"/>
    <m/>
    <s v="049094360068"/>
    <s v="M/S.SAM TURBO INDUSTRY LTD.,"/>
    <m/>
    <s v="AAECS0282M"/>
    <m/>
    <m/>
    <s v="H4360068082001"/>
    <n v="436"/>
    <x v="17"/>
    <s v="01/08/2020"/>
    <n v="3176992"/>
    <n v="2600"/>
    <n v="234"/>
    <n v="234"/>
    <n v="0"/>
    <n v="0"/>
    <n v="3176992"/>
    <n v="234"/>
    <n v="0"/>
  </r>
  <r>
    <n v="1.3"/>
    <m/>
    <s v="049094360071"/>
    <s v="M/S.AMSAM SPINNING MILLS (P) "/>
    <m/>
    <s v="AACCA4619G"/>
    <m/>
    <m/>
    <s v="H4360071082001"/>
    <n v="436"/>
    <x v="17"/>
    <s v="01/08/2020"/>
    <n v="881068"/>
    <n v="2600"/>
    <n v="234"/>
    <n v="234"/>
    <n v="0"/>
    <n v="0"/>
    <n v="881068"/>
    <n v="234"/>
    <n v="0"/>
  </r>
  <r>
    <n v="1.3"/>
    <m/>
    <s v="049094360073"/>
    <s v="A.V.T.NATURAL PRODUCTS LTD.,"/>
    <m/>
    <s v="AAACA3171B"/>
    <m/>
    <m/>
    <s v="H4360073082002"/>
    <n v="436"/>
    <x v="17"/>
    <s v="01/08/2020"/>
    <n v="163942"/>
    <n v="2600"/>
    <n v="234"/>
    <n v="234"/>
    <n v="0"/>
    <n v="0"/>
    <n v="163942"/>
    <n v="234"/>
    <n v="0"/>
  </r>
  <r>
    <n v="1.3"/>
    <m/>
    <s v="049094360084"/>
    <s v="SRI SIVAJOTHI SPG.MILLS(P) LTD.,"/>
    <m/>
    <s v="AAECS7959R"/>
    <m/>
    <m/>
    <s v="H4360084082004"/>
    <n v="436"/>
    <x v="17"/>
    <s v="02/08/2020"/>
    <n v="160946"/>
    <n v="2600"/>
    <n v="234"/>
    <n v="234"/>
    <n v="0"/>
    <n v="0"/>
    <n v="160946"/>
    <n v="234"/>
    <n v="0"/>
  </r>
  <r>
    <n v="1.3"/>
    <m/>
    <s v="049094360090"/>
    <s v="SHRIVAIKUNTH PAPER &amp; BOARDS "/>
    <m/>
    <s v="AAECS5444H"/>
    <m/>
    <m/>
    <s v="H4360090082003"/>
    <n v="436"/>
    <x v="17"/>
    <s v="03/08/2020"/>
    <n v="277370"/>
    <n v="2600"/>
    <n v="234"/>
    <n v="234"/>
    <n v="0"/>
    <n v="0"/>
    <n v="277370"/>
    <n v="234"/>
    <n v="0"/>
  </r>
  <r>
    <n v="1.3"/>
    <m/>
    <s v="049094360092"/>
    <s v="SPAC  STARCH PRODUCTS(INDIA) "/>
    <m/>
    <s v="AACCS7137B"/>
    <m/>
    <m/>
    <s v="H4360092072001"/>
    <n v="436"/>
    <x v="17"/>
    <s v="03/08/2020"/>
    <n v="10068"/>
    <n v="2600"/>
    <n v="234"/>
    <n v="234"/>
    <n v="0"/>
    <n v="0"/>
    <n v="10068"/>
    <n v="234"/>
    <n v="0"/>
  </r>
  <r>
    <n v="1.3"/>
    <m/>
    <s v="049094360093"/>
    <s v="SRI BALAMBIKA TEXTILE MILLS (P) "/>
    <m/>
    <s v="AAECS2048B"/>
    <m/>
    <m/>
    <s v="H4360093082007"/>
    <n v="436"/>
    <x v="17"/>
    <s v="01/08/2020"/>
    <n v="1000232"/>
    <n v="2600"/>
    <n v="234"/>
    <n v="234"/>
    <n v="0"/>
    <n v="0"/>
    <n v="1000232"/>
    <n v="234"/>
    <n v="0"/>
  </r>
  <r>
    <n v="1.3"/>
    <m/>
    <s v="049094360102"/>
    <s v="M/S.AKSHERA PAPERS"/>
    <m/>
    <s v="AAGFA2540K"/>
    <m/>
    <m/>
    <s v="H4360102082003"/>
    <n v="436"/>
    <x v="17"/>
    <s v="02/08/2020"/>
    <n v="1857239"/>
    <n v="2600"/>
    <n v="234"/>
    <n v="234"/>
    <n v="0"/>
    <n v="0"/>
    <n v="1857239"/>
    <n v="234"/>
    <n v="0"/>
  </r>
  <r>
    <n v="1.3"/>
    <m/>
    <s v="049094360107"/>
    <s v="THE UNITED YARN PROCESSORS"/>
    <m/>
    <s v="AACFT1544N"/>
    <m/>
    <m/>
    <s v="H4360107082002"/>
    <n v="436"/>
    <x v="17"/>
    <s v="03/08/2020"/>
    <n v="496550"/>
    <n v="2600"/>
    <n v="234"/>
    <n v="234"/>
    <n v="0"/>
    <n v="0"/>
    <n v="496550"/>
    <n v="234"/>
    <n v="0"/>
  </r>
  <r>
    <n v="1.3"/>
    <m/>
    <s v="049094360108"/>
    <s v="KARTHIKEYA PAPER MILLS (P) "/>
    <m/>
    <s v="AABCK6633M"/>
    <m/>
    <m/>
    <s v="H4360108082003"/>
    <n v="436"/>
    <x v="17"/>
    <s v="01/08/2020"/>
    <n v="288827"/>
    <n v="2600"/>
    <n v="234"/>
    <n v="234"/>
    <n v="0"/>
    <n v="0"/>
    <n v="288827"/>
    <n v="234"/>
    <n v="0"/>
  </r>
  <r>
    <n v="1.3"/>
    <m/>
    <s v="049094360109"/>
    <s v="M/S. SREE RAAM MILLS"/>
    <m/>
    <s v="AATFS9278D"/>
    <m/>
    <m/>
    <s v="H4360109082004"/>
    <n v="436"/>
    <x v="17"/>
    <s v="06/08/2020"/>
    <n v="247589"/>
    <n v="2600"/>
    <n v="234"/>
    <n v="234"/>
    <n v="0"/>
    <n v="0"/>
    <n v="247589"/>
    <n v="234"/>
    <n v="0"/>
  </r>
  <r>
    <n v="1.3"/>
    <m/>
    <s v="049094360113"/>
    <s v="KAVITHA DYEINGS"/>
    <m/>
    <s v="ALAPS3104L"/>
    <m/>
    <m/>
    <s v="H4360113082003"/>
    <n v="436"/>
    <x v="17"/>
    <s v="02/08/2020"/>
    <n v="375398"/>
    <n v="2600"/>
    <n v="234"/>
    <n v="234"/>
    <n v="0"/>
    <n v="0"/>
    <n v="375398"/>
    <n v="234"/>
    <n v="0"/>
  </r>
  <r>
    <n v="1.3"/>
    <m/>
    <s v="049094360123"/>
    <s v="ARUMAYAAL TEXTILES (P) LTD.,"/>
    <m/>
    <s v="AAFCA2226C"/>
    <m/>
    <m/>
    <s v="H4360123082002"/>
    <n v="436"/>
    <x v="17"/>
    <s v="01/08/2020"/>
    <n v="178856"/>
    <n v="2600"/>
    <n v="234"/>
    <n v="234"/>
    <n v="0"/>
    <n v="0"/>
    <n v="178856"/>
    <n v="234"/>
    <n v="0"/>
  </r>
  <r>
    <n v="1.3"/>
    <m/>
    <s v="049094360131"/>
    <s v="P.V. SPINNING MILLS INDIA (P) LTD"/>
    <m/>
    <s v="AADCP6091L"/>
    <m/>
    <m/>
    <s v="H4360131082002"/>
    <n v="436"/>
    <x v="17"/>
    <s v="01/08/2020"/>
    <n v="465278"/>
    <n v="2600"/>
    <n v="234"/>
    <n v="234"/>
    <n v="0"/>
    <n v="0"/>
    <n v="465278"/>
    <n v="234"/>
    <n v="0"/>
  </r>
  <r>
    <n v="1.3"/>
    <m/>
    <s v="049094360133"/>
    <s v="VIJAYALAKSHMI TEXTILES"/>
    <m/>
    <s v="AADFV5731G"/>
    <m/>
    <m/>
    <s v="H4360133082001"/>
    <n v="436"/>
    <x v="17"/>
    <s v="02/08/2020"/>
    <n v="167414"/>
    <n v="2600"/>
    <n v="234"/>
    <n v="234"/>
    <n v="0"/>
    <n v="0"/>
    <n v="167414"/>
    <n v="234"/>
    <n v="0"/>
  </r>
  <r>
    <n v="1.3"/>
    <m/>
    <s v="049094360144"/>
    <s v="ADITYA ASWIN PAPER MILLS(P) "/>
    <m/>
    <s v="AAGCA1984Q"/>
    <m/>
    <m/>
    <s v="H4360144082005"/>
    <n v="436"/>
    <x v="17"/>
    <s v="01/08/2020"/>
    <n v="406245"/>
    <n v="2600"/>
    <n v="234"/>
    <n v="234"/>
    <n v="0"/>
    <n v="0"/>
    <n v="406245"/>
    <n v="234"/>
    <n v="0"/>
  </r>
  <r>
    <n v="1.3"/>
    <m/>
    <s v="049094360145"/>
    <s v="HARIMADAHAVAA ALLOYS (P) LTD"/>
    <m/>
    <s v="AACCH0451K"/>
    <m/>
    <m/>
    <s v="H4360145082001"/>
    <n v="436"/>
    <x v="17"/>
    <s v="01/08/2020"/>
    <n v="4994707"/>
    <n v="2600"/>
    <n v="234"/>
    <n v="234"/>
    <n v="0"/>
    <n v="0"/>
    <n v="4994707"/>
    <n v="234"/>
    <n v="0"/>
  </r>
  <r>
    <n v="1.3"/>
    <m/>
    <s v="049094360148"/>
    <s v="SRIVENKATESWARA VIDHYALAYA "/>
    <m/>
    <s v="AAETS9481R"/>
    <m/>
    <m/>
    <s v="H4360148082001"/>
    <n v="436"/>
    <x v="17"/>
    <s v="01/08/2020"/>
    <n v="64080"/>
    <n v="2600"/>
    <n v="234"/>
    <n v="234"/>
    <n v="0"/>
    <n v="0"/>
    <n v="64080"/>
    <n v="234"/>
    <n v="0"/>
  </r>
  <r>
    <n v="1.3"/>
    <m/>
    <s v="049094360154"/>
    <s v="SRI ANDAL PAPER MILLS UNIT II "/>
    <m/>
    <s v="AANCS4626E"/>
    <m/>
    <m/>
    <s v="H4360154082001"/>
    <n v="436"/>
    <x v="17"/>
    <s v="01/08/2020"/>
    <n v="8792813"/>
    <n v="2600"/>
    <n v="234"/>
    <n v="234"/>
    <n v="0"/>
    <n v="0"/>
    <n v="8792813"/>
    <n v="234"/>
    <n v="0"/>
  </r>
  <r>
    <n v="1.3"/>
    <m/>
    <s v="049094360155"/>
    <s v="KPT SPINNING MILLS (P) LTD"/>
    <m/>
    <s v="AADCK7906K"/>
    <m/>
    <m/>
    <s v="H4360155082003"/>
    <n v="436"/>
    <x v="17"/>
    <s v="01/08/2020"/>
    <n v="271021"/>
    <n v="2600"/>
    <n v="234"/>
    <n v="234"/>
    <n v="0"/>
    <n v="0"/>
    <n v="271021"/>
    <n v="234"/>
    <n v="0"/>
  </r>
  <r>
    <n v="1.3"/>
    <m/>
    <s v="049094360158"/>
    <s v="SHREE HARIE STEEL &amp; ALLOYS,"/>
    <m/>
    <s v="AAZFS6274P"/>
    <m/>
    <m/>
    <s v="H4360158082001"/>
    <n v="436"/>
    <x v="17"/>
    <s v="01/08/2020"/>
    <n v="2586670"/>
    <n v="2600"/>
    <n v="234"/>
    <n v="234"/>
    <n v="0"/>
    <n v="0"/>
    <n v="2586670"/>
    <n v="234"/>
    <n v="0"/>
  </r>
  <r>
    <n v="1.3"/>
    <m/>
    <s v="049094360159"/>
    <s v="ABHI SK HOSPITAL(P) LTD"/>
    <m/>
    <s v="AAJCA0402E"/>
    <m/>
    <m/>
    <s v="H4360159082001"/>
    <n v="436"/>
    <x v="17"/>
    <s v="01/08/2020"/>
    <n v="377783"/>
    <n v="2600"/>
    <n v="234"/>
    <n v="234"/>
    <n v="0"/>
    <n v="0"/>
    <n v="377783"/>
    <n v="234"/>
    <n v="0"/>
  </r>
  <r>
    <n v="1.3"/>
    <m/>
    <s v="049094360161"/>
    <s v="SARADHA PAPER AND BOARDS "/>
    <m/>
    <s v="AAJCS5518D"/>
    <m/>
    <m/>
    <s v="H4360161082001"/>
    <n v="436"/>
    <x v="17"/>
    <s v="02/08/2020"/>
    <n v="4182872"/>
    <n v="3000"/>
    <n v="270"/>
    <n v="270"/>
    <n v="0"/>
    <n v="0"/>
    <n v="4182872"/>
    <n v="270"/>
    <n v="0"/>
  </r>
  <r>
    <n v="1.3"/>
    <m/>
    <s v="049094360164"/>
    <s v="JEEVAN SPINNERS"/>
    <m/>
    <s v="AAJFJ4955C"/>
    <m/>
    <m/>
    <s v="H4360164082003"/>
    <n v="436"/>
    <x v="17"/>
    <s v="03/08/2020"/>
    <n v="113591"/>
    <n v="2600"/>
    <n v="234"/>
    <n v="234"/>
    <n v="0"/>
    <n v="0"/>
    <n v="113591"/>
    <n v="234"/>
    <n v="0"/>
  </r>
  <r>
    <n v="1.3"/>
    <m/>
    <s v="049094360174"/>
    <s v="BLUE STAR AGGREGATES"/>
    <m/>
    <s v="ALHPP8456F"/>
    <m/>
    <m/>
    <s v="H4360174082002"/>
    <n v="436"/>
    <x v="17"/>
    <s v="01/08/2020"/>
    <n v="912020"/>
    <n v="2600"/>
    <n v="234"/>
    <n v="234"/>
    <n v="0"/>
    <n v="0"/>
    <n v="912020"/>
    <n v="234"/>
    <n v="0"/>
  </r>
  <r>
    <n v="1.3"/>
    <m/>
    <s v="049094360175"/>
    <s v="THE COMMISSIONER ERODE "/>
    <m/>
    <s v="1234567890"/>
    <m/>
    <m/>
    <s v="H4360175082003"/>
    <n v="436"/>
    <x v="17"/>
    <s v="11/08/2020"/>
    <n v="1137793"/>
    <n v="2600"/>
    <n v="234"/>
    <n v="234"/>
    <n v="0"/>
    <n v="0"/>
    <n v="1137793"/>
    <n v="234"/>
    <n v="0"/>
  </r>
  <r>
    <n v="1.3"/>
    <m/>
    <s v="049094370090"/>
    <s v="M/S. SREE SPINNING MILLS "/>
    <m/>
    <s v="AADCS8166P"/>
    <m/>
    <m/>
    <s v="H4370090082002"/>
    <n v="437"/>
    <x v="18"/>
    <s v="04/08/2020"/>
    <n v="80171"/>
    <n v="2600"/>
    <n v="234"/>
    <n v="234"/>
    <n v="0"/>
    <n v="0"/>
    <n v="80171"/>
    <n v="234"/>
    <n v="0"/>
  </r>
  <r>
    <n v="1.3"/>
    <m/>
    <s v="049094370091"/>
    <s v="M/s. THE COMMISSIONER,"/>
    <m/>
    <s v="0000000000"/>
    <m/>
    <m/>
    <s v="H4370091082001"/>
    <n v="437"/>
    <x v="18"/>
    <s v="03/08/2020"/>
    <n v="1379670"/>
    <n v="2600"/>
    <n v="234"/>
    <n v="234"/>
    <n v="0"/>
    <n v="0"/>
    <n v="1379670"/>
    <n v="234"/>
    <n v="0"/>
  </r>
  <r>
    <n v="1.3"/>
    <m/>
    <s v="049094370092"/>
    <s v="M/s. THE COMMISSIONER,"/>
    <m/>
    <s v="0000000000"/>
    <m/>
    <m/>
    <s v="H4370092082001"/>
    <n v="437"/>
    <x v="18"/>
    <s v="03/08/2020"/>
    <n v="1016944"/>
    <n v="2600"/>
    <n v="234"/>
    <n v="234"/>
    <n v="0"/>
    <n v="0"/>
    <n v="1016944"/>
    <n v="234"/>
    <n v="0"/>
  </r>
  <r>
    <n v="1.3"/>
    <m/>
    <s v="049094370097"/>
    <s v="THE COMMISSIONER"/>
    <m/>
    <s v="AAALT0834F"/>
    <m/>
    <m/>
    <s v="H4370097082001"/>
    <n v="437"/>
    <x v="18"/>
    <s v="03/08/2020"/>
    <n v="681382"/>
    <n v="2600"/>
    <n v="234"/>
    <n v="234"/>
    <n v="0"/>
    <n v="0"/>
    <n v="681382"/>
    <n v="234"/>
    <n v="0"/>
  </r>
  <r>
    <n v="1.3"/>
    <m/>
    <s v="049094370131"/>
    <s v="M/s. SONA VALLIAPPA TEXTILE "/>
    <m/>
    <s v="AACCS7484D"/>
    <m/>
    <m/>
    <s v="H4370131082002"/>
    <n v="437"/>
    <x v="18"/>
    <s v="03/08/2020"/>
    <n v="87129"/>
    <n v="2600"/>
    <n v="234"/>
    <n v="234"/>
    <n v="0"/>
    <n v="0"/>
    <n v="87129"/>
    <n v="234"/>
    <n v="0"/>
  </r>
  <r>
    <n v="1.3"/>
    <m/>
    <s v="049094370169"/>
    <s v="M/S.VST SPINTEX INDIA PRIVATE "/>
    <m/>
    <s v="AACCS9503M"/>
    <m/>
    <m/>
    <s v="H4370169082002"/>
    <n v="437"/>
    <x v="18"/>
    <s v="03/08/2020"/>
    <n v="1896904"/>
    <n v="2600"/>
    <n v="234"/>
    <n v="234"/>
    <n v="0"/>
    <n v="0"/>
    <n v="1896904"/>
    <n v="234"/>
    <n v="0"/>
  </r>
  <r>
    <n v="1.3"/>
    <m/>
    <s v="049094370176"/>
    <s v="M/S.RAGHAV INDUSTRIES "/>
    <m/>
    <s v="AAACR4686C"/>
    <m/>
    <m/>
    <s v="H4370176082004"/>
    <n v="437"/>
    <x v="18"/>
    <s v="04/08/2020"/>
    <n v="421752"/>
    <n v="2600"/>
    <n v="234"/>
    <n v="234"/>
    <n v="0"/>
    <n v="0"/>
    <n v="421752"/>
    <n v="234"/>
    <n v="0"/>
  </r>
  <r>
    <n v="1.3"/>
    <m/>
    <s v="049094370200"/>
    <s v="M/s. P.G.P.EDUCATIONAL "/>
    <m/>
    <s v="AAATP5075G"/>
    <m/>
    <m/>
    <s v="H4370200082001"/>
    <n v="437"/>
    <x v="18"/>
    <s v="03/08/2020"/>
    <n v="204449"/>
    <n v="2600"/>
    <n v="234"/>
    <n v="234"/>
    <n v="0"/>
    <n v="0"/>
    <n v="204449"/>
    <n v="234"/>
    <n v="0"/>
  </r>
  <r>
    <n v="1.3"/>
    <m/>
    <s v="049094370205"/>
    <s v="M/s.SELVAM BROILERS PRIVATE "/>
    <m/>
    <s v="AAGCS0971F"/>
    <m/>
    <m/>
    <s v="H4370205082001"/>
    <n v="437"/>
    <x v="18"/>
    <s v="04/08/2020"/>
    <n v="165642"/>
    <n v="2600"/>
    <n v="234"/>
    <n v="234"/>
    <n v="0"/>
    <n v="0"/>
    <n v="165642"/>
    <n v="234"/>
    <n v="0"/>
  </r>
  <r>
    <n v="1.3"/>
    <m/>
    <s v="049094370218"/>
    <s v="MAHENDRA ENGINEERING "/>
    <m/>
    <s v="AAAAM2491C"/>
    <m/>
    <m/>
    <s v="H4370218082001"/>
    <n v="437"/>
    <x v="18"/>
    <s v="03/08/2020"/>
    <n v="371320"/>
    <n v="2600"/>
    <n v="234"/>
    <n v="234"/>
    <n v="0"/>
    <n v="0"/>
    <n v="371320"/>
    <n v="234"/>
    <n v="0"/>
  </r>
  <r>
    <n v="1.3"/>
    <m/>
    <s v="049094370220"/>
    <s v="M/S.SRIVAASA CEMENTS (P) LTD.,"/>
    <m/>
    <s v="AAGCS5603N"/>
    <m/>
    <m/>
    <s v="H4370220082001"/>
    <n v="437"/>
    <x v="18"/>
    <s v="03/08/2020"/>
    <n v="287462"/>
    <n v="2600"/>
    <n v="234"/>
    <n v="234"/>
    <n v="0"/>
    <n v="0"/>
    <n v="287462"/>
    <n v="234"/>
    <n v="0"/>
  </r>
  <r>
    <n v="1.3"/>
    <m/>
    <s v="049094370228"/>
    <s v="M/S.SRI AMMAN INDUSTRIES "/>
    <m/>
    <s v="ARPPS3910H"/>
    <m/>
    <m/>
    <s v="H4370228082001"/>
    <n v="437"/>
    <x v="18"/>
    <s v="04/08/2020"/>
    <n v="123973"/>
    <n v="2600"/>
    <n v="234"/>
    <n v="234"/>
    <n v="0"/>
    <n v="0"/>
    <n v="123973"/>
    <n v="234"/>
    <n v="0"/>
  </r>
  <r>
    <n v="1.3"/>
    <m/>
    <s v="049094370234"/>
    <s v="M/S.MUTHAYAMMAL ENGINEERING "/>
    <m/>
    <s v="AACTM3983E"/>
    <m/>
    <m/>
    <s v="H4370234082001"/>
    <n v="437"/>
    <x v="18"/>
    <s v="03/08/2020"/>
    <n v="176167"/>
    <n v="2600"/>
    <n v="234"/>
    <n v="234"/>
    <n v="0"/>
    <n v="0"/>
    <n v="176167"/>
    <n v="234"/>
    <n v="0"/>
  </r>
  <r>
    <n v="1.3"/>
    <m/>
    <s v="049094370237"/>
    <s v="M/S.KAMALAM WEAVING MILLS "/>
    <m/>
    <s v="AACCK3830D"/>
    <m/>
    <m/>
    <s v="H4370237082001"/>
    <n v="437"/>
    <x v="18"/>
    <s v="03/08/2020"/>
    <n v="234740"/>
    <n v="2600"/>
    <n v="234"/>
    <n v="234"/>
    <n v="0"/>
    <n v="0"/>
    <n v="234740"/>
    <n v="234"/>
    <n v="0"/>
  </r>
  <r>
    <n v="1.3"/>
    <m/>
    <s v="049094370252"/>
    <s v="EXECUTIVE ENGINEER TWAD "/>
    <m/>
    <s v="AAALT0834F"/>
    <m/>
    <m/>
    <s v="H4370252082001"/>
    <n v="437"/>
    <x v="18"/>
    <s v="03/08/2020"/>
    <n v="1246664"/>
    <n v="2600"/>
    <n v="234"/>
    <n v="234"/>
    <n v="0"/>
    <n v="0"/>
    <n v="1246664"/>
    <n v="234"/>
    <n v="0"/>
  </r>
  <r>
    <n v="1.3"/>
    <m/>
    <s v="049094370254"/>
    <s v="M/S. A.S.S. MILLS PRIVATE "/>
    <m/>
    <s v="AAFCA1555L"/>
    <m/>
    <m/>
    <s v="H4370254082001"/>
    <n v="437"/>
    <x v="18"/>
    <s v="03/08/2020"/>
    <n v="414116"/>
    <n v="2600"/>
    <n v="234"/>
    <n v="234"/>
    <n v="0"/>
    <n v="0"/>
    <n v="414116"/>
    <n v="234"/>
    <n v="0"/>
  </r>
  <r>
    <n v="1.3"/>
    <m/>
    <s v="049094370256"/>
    <s v="EE/TWAD BOARD"/>
    <m/>
    <s v="AAALT0834F"/>
    <m/>
    <m/>
    <s v="H4370256082001"/>
    <n v="437"/>
    <x v="18"/>
    <s v="03/08/2020"/>
    <n v="590111"/>
    <n v="2600"/>
    <n v="234"/>
    <n v="234"/>
    <n v="0"/>
    <n v="0"/>
    <n v="590111"/>
    <n v="234"/>
    <n v="0"/>
  </r>
  <r>
    <n v="1.3"/>
    <m/>
    <s v="049094370257"/>
    <s v="M/S. K.K.P. TEXTILES LIMITED.,"/>
    <m/>
    <s v="AAACK8615J"/>
    <m/>
    <m/>
    <s v="H4370257082002"/>
    <n v="437"/>
    <x v="18"/>
    <s v="04/08/2020"/>
    <n v="3818841"/>
    <n v="2600"/>
    <n v="234"/>
    <n v="234"/>
    <n v="0"/>
    <n v="0"/>
    <n v="3818841"/>
    <n v="234"/>
    <n v="0"/>
  </r>
  <r>
    <n v="1.3"/>
    <m/>
    <s v="049094370280"/>
    <s v="THE COMMISSIONER"/>
    <m/>
    <s v="null"/>
    <m/>
    <m/>
    <s v="H4370280082001"/>
    <n v="437"/>
    <x v="18"/>
    <s v="03/08/2020"/>
    <n v="652038"/>
    <n v="2600"/>
    <n v="234"/>
    <n v="234"/>
    <n v="0"/>
    <n v="0"/>
    <n v="652038"/>
    <n v="234"/>
    <n v="0"/>
  </r>
  <r>
    <n v="1.3"/>
    <m/>
    <s v="049094370285"/>
    <s v="M/s. SRI VELA SMELTERS PRIVATE "/>
    <m/>
    <s v="AAHCS9064Q"/>
    <m/>
    <m/>
    <s v="H4370285082002"/>
    <n v="437"/>
    <x v="18"/>
    <s v="04/08/2020"/>
    <n v="852413"/>
    <n v="2600"/>
    <n v="234"/>
    <n v="234"/>
    <n v="0"/>
    <n v="0"/>
    <n v="852413"/>
    <n v="234"/>
    <n v="0"/>
  </r>
  <r>
    <n v="1.3"/>
    <m/>
    <s v="049094370298"/>
    <s v="EE/TWAD/PROJECT "/>
    <m/>
    <s v="AAALT0834F"/>
    <m/>
    <m/>
    <s v="H4370298082001"/>
    <n v="437"/>
    <x v="18"/>
    <s v="03/08/2020"/>
    <n v="2310746"/>
    <n v="2600"/>
    <n v="234"/>
    <n v="234"/>
    <n v="0"/>
    <n v="0"/>
    <n v="2310746"/>
    <n v="234"/>
    <n v="0"/>
  </r>
  <r>
    <n v="1.3"/>
    <m/>
    <s v="049094370304"/>
    <s v="M/S.KKP WEAVING &amp; PROCESSING "/>
    <m/>
    <s v="AAIFK1379E"/>
    <m/>
    <m/>
    <s v="H4370304082002"/>
    <n v="437"/>
    <x v="18"/>
    <s v="04/08/2020"/>
    <n v="400752"/>
    <n v="2600"/>
    <n v="234"/>
    <n v="234"/>
    <n v="0"/>
    <n v="0"/>
    <n v="400752"/>
    <n v="234"/>
    <n v="0"/>
  </r>
  <r>
    <n v="1.3"/>
    <m/>
    <s v="049094370305"/>
    <s v="EXECUTIVE ENGINEER/TWAD "/>
    <m/>
    <s v="AAALT0834F"/>
    <m/>
    <m/>
    <s v="H4370305082002"/>
    <n v="437"/>
    <x v="18"/>
    <s v="03/08/2020"/>
    <n v="778168"/>
    <n v="2600"/>
    <n v="234"/>
    <n v="234"/>
    <n v="0"/>
    <n v="0"/>
    <n v="778168"/>
    <n v="234"/>
    <n v="0"/>
  </r>
  <r>
    <n v="1.3"/>
    <m/>
    <s v="049094370306"/>
    <s v="EXETUTIVE ENGINEER/TWAD "/>
    <m/>
    <s v="AAALT0834F"/>
    <m/>
    <m/>
    <s v="H4370306082001"/>
    <n v="437"/>
    <x v="18"/>
    <s v="03/08/2020"/>
    <n v="791388"/>
    <n v="2600"/>
    <n v="234"/>
    <n v="234"/>
    <n v="0"/>
    <n v="0"/>
    <n v="791388"/>
    <n v="234"/>
    <n v="0"/>
  </r>
  <r>
    <n v="1.3"/>
    <m/>
    <s v="049094370307"/>
    <s v="EXECUTIVE ENGINEER/TWAD "/>
    <m/>
    <s v="AAALT0834F"/>
    <m/>
    <m/>
    <s v="H4370307082001"/>
    <n v="437"/>
    <x v="18"/>
    <s v="03/08/2020"/>
    <n v="610152"/>
    <n v="2600"/>
    <n v="234"/>
    <n v="234"/>
    <n v="0"/>
    <n v="0"/>
    <n v="610152"/>
    <n v="234"/>
    <n v="0"/>
  </r>
  <r>
    <n v="1.3"/>
    <m/>
    <s v="049094370310"/>
    <s v="SUPERINTENDING "/>
    <m/>
    <s v="null"/>
    <m/>
    <m/>
    <s v="H4370310082001"/>
    <n v="437"/>
    <x v="18"/>
    <s v="03/08/2020"/>
    <n v="262069"/>
    <n v="2600"/>
    <n v="234"/>
    <n v="234"/>
    <n v="0"/>
    <n v="0"/>
    <n v="262069"/>
    <n v="234"/>
    <n v="0"/>
  </r>
  <r>
    <n v="1.3"/>
    <m/>
    <s v="049094370312"/>
    <s v="BALAAJI BLUE METAL"/>
    <m/>
    <s v="AAIFB1341D"/>
    <m/>
    <m/>
    <s v="H4370312082001"/>
    <n v="437"/>
    <x v="18"/>
    <s v="03/08/2020"/>
    <n v="344904"/>
    <n v="2600"/>
    <n v="234"/>
    <n v="234"/>
    <n v="0"/>
    <n v="0"/>
    <n v="344904"/>
    <n v="234"/>
    <n v="0"/>
  </r>
  <r>
    <n v="1.3"/>
    <m/>
    <s v="049094370321"/>
    <s v="M/S. SAMBANDAM SPG. MILLS "/>
    <m/>
    <s v="AAECS3342J"/>
    <m/>
    <m/>
    <s v="H4370321082003"/>
    <n v="437"/>
    <x v="18"/>
    <s v="04/08/2020"/>
    <n v="1661062"/>
    <n v="2600"/>
    <n v="234"/>
    <n v="234"/>
    <n v="0"/>
    <n v="0"/>
    <n v="1661062"/>
    <n v="234"/>
    <n v="0"/>
  </r>
  <r>
    <n v="1.3"/>
    <m/>
    <s v="049094370334"/>
    <s v="M/S. GEETHAM STEELS  PRIVATE "/>
    <m/>
    <s v="AADCG2638J"/>
    <m/>
    <m/>
    <s v="H4370334082002"/>
    <n v="437"/>
    <x v="18"/>
    <s v="03/08/2020"/>
    <n v="3065732"/>
    <n v="2600"/>
    <n v="234"/>
    <n v="234"/>
    <n v="0"/>
    <n v="0"/>
    <n v="3065732"/>
    <n v="234"/>
    <n v="0"/>
  </r>
  <r>
    <n v="1.3"/>
    <m/>
    <s v="049094370335"/>
    <s v="M/s. KAMALAGANAPATHY STEEL "/>
    <m/>
    <s v="AAECS6252K"/>
    <m/>
    <m/>
    <s v="H4370335082001"/>
    <n v="437"/>
    <x v="18"/>
    <s v="03/08/2020"/>
    <n v="1006626"/>
    <n v="2600"/>
    <n v="234"/>
    <n v="234"/>
    <n v="0"/>
    <n v="0"/>
    <n v="1006626"/>
    <n v="234"/>
    <n v="0"/>
  </r>
  <r>
    <n v="1.3"/>
    <m/>
    <s v="049094370337"/>
    <s v="M/S.K.K.P.HI TECH WEAVING INDIA  "/>
    <m/>
    <s v="AADCK7052L"/>
    <m/>
    <m/>
    <s v="H4370337082010"/>
    <n v="437"/>
    <x v="18"/>
    <s v="04/08/2020"/>
    <n v="109287"/>
    <n v="2600"/>
    <n v="234"/>
    <n v="234"/>
    <n v="0"/>
    <n v="0"/>
    <n v="109287"/>
    <n v="234"/>
    <n v="0"/>
  </r>
  <r>
    <n v="1.3"/>
    <m/>
    <s v="049094370339"/>
    <s v="THE S.R.V.BOYS HIGHER "/>
    <m/>
    <s v="AAITS2024C"/>
    <m/>
    <m/>
    <s v="H4370339082001"/>
    <n v="437"/>
    <x v="18"/>
    <s v="03/08/2020"/>
    <n v="129205"/>
    <n v="2600"/>
    <n v="234"/>
    <n v="234"/>
    <n v="0"/>
    <n v="0"/>
    <n v="129205"/>
    <n v="234"/>
    <n v="0"/>
  </r>
  <r>
    <n v="1.3"/>
    <m/>
    <s v="049094370340"/>
    <s v="M/s. S.R. PAPER BOARD"/>
    <m/>
    <s v="ABTFS1460L"/>
    <m/>
    <m/>
    <s v="H4370340082001"/>
    <n v="437"/>
    <x v="18"/>
    <s v="03/08/2020"/>
    <n v="971627"/>
    <n v="2600"/>
    <n v="234"/>
    <n v="234"/>
    <n v="0"/>
    <n v="0"/>
    <n v="971627"/>
    <n v="234"/>
    <n v="0"/>
  </r>
  <r>
    <n v="1.3"/>
    <m/>
    <s v="049094370341"/>
    <s v="M/s. THE PRESIDENT, THOLLUR "/>
    <m/>
    <s v="0000000000"/>
    <m/>
    <m/>
    <s v="H4370341082001"/>
    <n v="437"/>
    <x v="18"/>
    <s v="03/08/2020"/>
    <n v="1611961"/>
    <n v="2600"/>
    <n v="234"/>
    <n v="234"/>
    <n v="0"/>
    <n v="0"/>
    <n v="1611961"/>
    <n v="234"/>
    <n v="0"/>
  </r>
  <r>
    <n v="1.3"/>
    <m/>
    <s v="049094370342"/>
    <s v="M/s. THE PRESIDENT ,SRI "/>
    <m/>
    <s v="0000000000"/>
    <m/>
    <m/>
    <s v="H4370342082001"/>
    <n v="437"/>
    <x v="18"/>
    <s v="03/08/2020"/>
    <n v="1458107"/>
    <n v="2600"/>
    <n v="234"/>
    <n v="234"/>
    <n v="0"/>
    <n v="0"/>
    <n v="1458107"/>
    <n v="234"/>
    <n v="0"/>
  </r>
  <r>
    <n v="1.3"/>
    <m/>
    <s v="049094370356"/>
    <s v="M/S.LIBRA CONSTRUCTIONS &amp; "/>
    <m/>
    <s v="AAACL5542K"/>
    <m/>
    <m/>
    <s v="H4370356082001"/>
    <n v="437"/>
    <x v="18"/>
    <s v="04/08/2020"/>
    <n v="118157"/>
    <n v="2600"/>
    <n v="234"/>
    <n v="234"/>
    <n v="0"/>
    <n v="0"/>
    <n v="118157"/>
    <n v="234"/>
    <n v="0"/>
  </r>
  <r>
    <n v="1.3"/>
    <m/>
    <s v="049094370358"/>
    <s v="THE PRESIDENT, KUNJAMPALAYAM "/>
    <m/>
    <s v="null"/>
    <m/>
    <m/>
    <s v="H4370358082001"/>
    <n v="437"/>
    <x v="18"/>
    <s v="03/08/2020"/>
    <n v="527809"/>
    <n v="2600"/>
    <n v="234"/>
    <n v="234"/>
    <n v="0"/>
    <n v="0"/>
    <n v="527809"/>
    <n v="234"/>
    <n v="0"/>
  </r>
  <r>
    <n v="1.3"/>
    <m/>
    <s v="049094370362"/>
    <s v="M/s. MAHESH K.SHARMA, "/>
    <m/>
    <s v="ANBDS5815K"/>
    <m/>
    <m/>
    <s v="H4370362082001"/>
    <n v="437"/>
    <x v="18"/>
    <s v="03/08/2020"/>
    <n v="133592"/>
    <n v="2600"/>
    <n v="234"/>
    <n v="234"/>
    <n v="0"/>
    <n v="0"/>
    <n v="133592"/>
    <n v="234"/>
    <n v="0"/>
  </r>
  <r>
    <n v="1.3"/>
    <m/>
    <s v="049094370370"/>
    <s v="M/s. THE PRESIDENT, SRI KONUR "/>
    <m/>
    <s v="0000000000"/>
    <m/>
    <m/>
    <s v="H4370370082001"/>
    <n v="437"/>
    <x v="18"/>
    <s v="03/08/2020"/>
    <n v="1634472"/>
    <n v="2600"/>
    <n v="234"/>
    <n v="234"/>
    <n v="0"/>
    <n v="0"/>
    <n v="1634472"/>
    <n v="234"/>
    <n v="0"/>
  </r>
  <r>
    <n v="1.3"/>
    <m/>
    <s v="049094370374"/>
    <s v="M/s. THE COMMISSIONER, "/>
    <m/>
    <s v="0000000000"/>
    <m/>
    <m/>
    <s v="H4370374082001"/>
    <n v="437"/>
    <x v="18"/>
    <s v="03/08/2020"/>
    <n v="840776"/>
    <n v="2600"/>
    <n v="234"/>
    <n v="234"/>
    <n v="0"/>
    <n v="0"/>
    <n v="840776"/>
    <n v="234"/>
    <n v="0"/>
  </r>
  <r>
    <n v="1.3"/>
    <m/>
    <s v="049094370376"/>
    <s v="M/S.JAYAMANI BLUE METALS"/>
    <m/>
    <s v="AAFFJ3495B"/>
    <m/>
    <m/>
    <s v="H4370376082001"/>
    <n v="437"/>
    <x v="18"/>
    <s v="03/08/2020"/>
    <n v="1377884"/>
    <n v="2600"/>
    <n v="234"/>
    <n v="234"/>
    <n v="0"/>
    <n v="0"/>
    <n v="1377884"/>
    <n v="234"/>
    <n v="0"/>
  </r>
  <r>
    <n v="1.3"/>
    <m/>
    <s v="049094370377"/>
    <s v="M/S.ENKAY TEXTILE"/>
    <m/>
    <s v="AAFFE6133M"/>
    <m/>
    <m/>
    <s v="H4370377082001"/>
    <n v="437"/>
    <x v="18"/>
    <s v="03/08/2020"/>
    <n v="1306970"/>
    <n v="2600"/>
    <n v="234"/>
    <n v="234"/>
    <n v="0"/>
    <n v="0"/>
    <n v="1306970"/>
    <n v="234"/>
    <n v="0"/>
  </r>
  <r>
    <n v="1.3"/>
    <m/>
    <s v="049094370378"/>
    <s v="M/S.VIJAY PANDIYAN TEXTILES "/>
    <m/>
    <s v="AAFCV3798Q"/>
    <m/>
    <m/>
    <s v="H4370378082001"/>
    <n v="437"/>
    <x v="18"/>
    <s v="04/08/2020"/>
    <n v="174412"/>
    <n v="2600"/>
    <n v="234"/>
    <n v="234"/>
    <n v="0"/>
    <n v="0"/>
    <n v="174412"/>
    <n v="234"/>
    <n v="0"/>
  </r>
  <r>
    <n v="1.3"/>
    <m/>
    <s v="049094370389"/>
    <s v="Commissioner  Rasipuram "/>
    <m/>
    <s v="null"/>
    <m/>
    <m/>
    <s v="H4370389082001"/>
    <n v="437"/>
    <x v="18"/>
    <s v="03/08/2020"/>
    <n v="135173"/>
    <n v="2600"/>
    <n v="234"/>
    <n v="234"/>
    <n v="0"/>
    <n v="0"/>
    <n v="135173"/>
    <n v="234"/>
    <n v="0"/>
  </r>
  <r>
    <n v="1.3"/>
    <m/>
    <s v="049094370391"/>
    <s v="M/S. ANITHAA WEAVING MILL "/>
    <m/>
    <s v="AAFCA5624G"/>
    <m/>
    <m/>
    <s v="H4370391082003"/>
    <n v="437"/>
    <x v="18"/>
    <s v="03/08/2020"/>
    <n v="364976"/>
    <n v="2600"/>
    <n v="234"/>
    <n v="234"/>
    <n v="0"/>
    <n v="0"/>
    <n v="364976"/>
    <n v="234"/>
    <n v="0"/>
  </r>
  <r>
    <n v="1.3"/>
    <m/>
    <s v="059094500005"/>
    <s v="SRI VENKATESA   PROCESSORS "/>
    <m/>
    <s v="AAGCS2314A"/>
    <m/>
    <m/>
    <s v="H4500005082002"/>
    <n v="450"/>
    <x v="19"/>
    <s v="05/08/2020"/>
    <n v="204728"/>
    <n v="2600"/>
    <n v="234"/>
    <n v="234"/>
    <n v="0"/>
    <n v="0"/>
    <n v="204728"/>
    <n v="234"/>
    <n v="0"/>
  </r>
  <r>
    <n v="1.3"/>
    <m/>
    <s v="059094500006"/>
    <s v="THE RAJARATNA MILLS (P) LTD."/>
    <m/>
    <s v="AAACT7930P"/>
    <m/>
    <m/>
    <s v="H4500006082001"/>
    <n v="450"/>
    <x v="19"/>
    <s v="05/08/2020"/>
    <n v="2628051"/>
    <n v="2600"/>
    <n v="234"/>
    <n v="234"/>
    <n v="0"/>
    <n v="0"/>
    <n v="2628051"/>
    <n v="234"/>
    <n v="0"/>
  </r>
  <r>
    <n v="1.3"/>
    <m/>
    <s v="059094500008"/>
    <s v="ANNAMALAIAR MILLS (P)LTD.."/>
    <m/>
    <s v="AABCA5628G"/>
    <m/>
    <m/>
    <s v="H4500008082002"/>
    <n v="450"/>
    <x v="19"/>
    <s v="06/08/2020"/>
    <n v="621931"/>
    <n v="2600"/>
    <n v="234"/>
    <n v="234"/>
    <n v="0"/>
    <n v="0"/>
    <n v="621931"/>
    <n v="234"/>
    <n v="0"/>
  </r>
  <r>
    <n v="1.3"/>
    <m/>
    <s v="059094500011"/>
    <s v="THE EXE. OFFICER,(PALANI "/>
    <m/>
    <s v="AAATA8204A"/>
    <m/>
    <m/>
    <s v="H4500011082001"/>
    <n v="450"/>
    <x v="19"/>
    <s v="03/08/2020"/>
    <n v="727491"/>
    <n v="2600"/>
    <n v="234"/>
    <n v="234"/>
    <n v="0"/>
    <n v="0"/>
    <n v="727491"/>
    <n v="234"/>
    <n v="0"/>
  </r>
  <r>
    <n v="1.3"/>
    <m/>
    <s v="059094500012"/>
    <s v="THE DIVISIONAL "/>
    <m/>
    <s v="AAAGM0289C"/>
    <m/>
    <m/>
    <s v="H4500012082001"/>
    <n v="450"/>
    <x v="19"/>
    <s v="03/08/2020"/>
    <n v="169022"/>
    <n v="2600"/>
    <n v="234"/>
    <n v="234"/>
    <n v="0"/>
    <n v="0"/>
    <n v="169022"/>
    <n v="234"/>
    <n v="0"/>
  </r>
  <r>
    <n v="1.3"/>
    <m/>
    <s v="059094500018"/>
    <s v="KODAIKANAL INTERNATIONAL "/>
    <m/>
    <s v="AABCK4259M"/>
    <m/>
    <m/>
    <s v="H4500018082001"/>
    <n v="450"/>
    <x v="19"/>
    <s v="03/08/2020"/>
    <n v="305429"/>
    <n v="2600"/>
    <n v="234"/>
    <n v="234"/>
    <n v="0"/>
    <n v="0"/>
    <n v="305429"/>
    <n v="234"/>
    <n v="0"/>
  </r>
  <r>
    <n v="1.3"/>
    <m/>
    <s v="059094500020"/>
    <s v="BHUVANESWARI TEXTILES(P)LTD."/>
    <m/>
    <s v="AABCB1779K"/>
    <m/>
    <m/>
    <s v="H4500020082004"/>
    <n v="450"/>
    <x v="19"/>
    <s v="07/08/2020"/>
    <n v="496427"/>
    <n v="2600"/>
    <n v="234"/>
    <n v="234"/>
    <n v="0"/>
    <n v="0"/>
    <n v="496427"/>
    <n v="234"/>
    <n v="0"/>
  </r>
  <r>
    <n v="1.3"/>
    <m/>
    <s v="059094500022"/>
    <s v="THE PRINCIPAL"/>
    <m/>
    <s v="1231231234"/>
    <m/>
    <m/>
    <s v="H4500022082001"/>
    <n v="450"/>
    <x v="19"/>
    <s v="03/08/2020"/>
    <n v="67820"/>
    <n v="2600"/>
    <n v="234"/>
    <n v="234"/>
    <n v="0"/>
    <n v="0"/>
    <n v="67820"/>
    <n v="234"/>
    <n v="0"/>
  </r>
  <r>
    <n v="1.3"/>
    <m/>
    <s v="059094500029"/>
    <s v="THE COMMISSIONER, "/>
    <m/>
    <s v="AAAGD1234N"/>
    <m/>
    <m/>
    <s v="H4500029082001"/>
    <n v="450"/>
    <x v="19"/>
    <s v="03/08/2020"/>
    <n v="632805"/>
    <n v="2600"/>
    <n v="234"/>
    <n v="234"/>
    <n v="0"/>
    <n v="0"/>
    <n v="632805"/>
    <n v="234"/>
    <n v="0"/>
  </r>
  <r>
    <n v="1.3"/>
    <m/>
    <s v="059094500035"/>
    <s v="SENTHIL SPINNERS (P) LTD"/>
    <m/>
    <s v="AAECS2564C"/>
    <m/>
    <m/>
    <s v="H4500035082001"/>
    <n v="450"/>
    <x v="19"/>
    <s v="07/08/2020"/>
    <n v="732937"/>
    <n v="2600"/>
    <n v="234"/>
    <n v="234"/>
    <n v="0"/>
    <n v="0"/>
    <n v="732937"/>
    <n v="234"/>
    <n v="0"/>
  </r>
  <r>
    <n v="1.3"/>
    <m/>
    <s v="059094500038"/>
    <s v="G.V.G..INDUSTRIES (P) LTD."/>
    <m/>
    <s v="AAACG1205E"/>
    <m/>
    <m/>
    <s v="H4500038082003"/>
    <n v="450"/>
    <x v="19"/>
    <s v="06/08/2020"/>
    <n v="884055"/>
    <n v="2600"/>
    <n v="234"/>
    <n v="234"/>
    <n v="0"/>
    <n v="0"/>
    <n v="884055"/>
    <n v="234"/>
    <n v="0"/>
  </r>
  <r>
    <n v="1.3"/>
    <m/>
    <s v="059094500041"/>
    <s v="SAVORIT LIMITTED"/>
    <m/>
    <s v="AAACS9903R"/>
    <m/>
    <m/>
    <s v="H4500041082002"/>
    <n v="450"/>
    <x v="19"/>
    <s v="03/08/2020"/>
    <n v="1616733"/>
    <n v="2600"/>
    <n v="234"/>
    <n v="234"/>
    <n v="0"/>
    <n v="0"/>
    <n v="1616733"/>
    <n v="234"/>
    <n v="0"/>
  </r>
  <r>
    <n v="1.3"/>
    <m/>
    <s v="059094500053"/>
    <s v="Venkatalakshmi Paper and Boards "/>
    <m/>
    <s v="AAACV7202L"/>
    <m/>
    <m/>
    <s v="H4500053082001"/>
    <n v="450"/>
    <x v="19"/>
    <s v="07/08/2020"/>
    <n v="1219780"/>
    <n v="2600"/>
    <n v="234"/>
    <n v="234"/>
    <n v="0"/>
    <n v="0"/>
    <n v="1219780"/>
    <n v="234"/>
    <n v="0"/>
  </r>
  <r>
    <n v="1.3"/>
    <m/>
    <s v="059094500061"/>
    <s v="GVG PAPER MILLS  (P) LTD"/>
    <m/>
    <s v="AABCG1438N"/>
    <m/>
    <m/>
    <s v="H4500061082002"/>
    <n v="450"/>
    <x v="19"/>
    <s v="07/08/2020"/>
    <n v="1382848"/>
    <n v="2600"/>
    <n v="234"/>
    <n v="234"/>
    <n v="0"/>
    <n v="0"/>
    <n v="1382848"/>
    <n v="234"/>
    <n v="0"/>
  </r>
  <r>
    <n v="1.3"/>
    <m/>
    <s v="059094500062"/>
    <s v="SHRI MOOKAMBIKA SPINNING "/>
    <m/>
    <s v="AADCS0680G"/>
    <m/>
    <m/>
    <s v="H4500062082002"/>
    <n v="450"/>
    <x v="19"/>
    <s v="07/08/2020"/>
    <n v="763520"/>
    <n v="2600"/>
    <n v="234"/>
    <n v="234"/>
    <n v="0"/>
    <n v="0"/>
    <n v="763520"/>
    <n v="234"/>
    <n v="0"/>
  </r>
  <r>
    <n v="1.3"/>
    <m/>
    <s v="059094500063"/>
    <s v="SRIVASANTHRAJ TEXTILES (P)LTD."/>
    <m/>
    <s v="AAECS6468F"/>
    <m/>
    <m/>
    <s v="H4500063082001"/>
    <n v="450"/>
    <x v="19"/>
    <s v="05/08/2020"/>
    <n v="232098"/>
    <n v="2600"/>
    <n v="234"/>
    <n v="234"/>
    <n v="0"/>
    <n v="0"/>
    <n v="232098"/>
    <n v="234"/>
    <n v="0"/>
  </r>
  <r>
    <n v="1.3"/>
    <m/>
    <s v="059094500066"/>
    <s v="CARLTON HOTEL"/>
    <m/>
    <s v="AAACF0693B"/>
    <m/>
    <m/>
    <s v="H4500066082003"/>
    <n v="450"/>
    <x v="19"/>
    <s v="05/08/2020"/>
    <n v="98349"/>
    <n v="2600"/>
    <n v="234"/>
    <n v="234"/>
    <n v="0"/>
    <n v="0"/>
    <n v="98349"/>
    <n v="234"/>
    <n v="0"/>
  </r>
  <r>
    <n v="1.3"/>
    <m/>
    <s v="059094500067"/>
    <s v="THE EXECUTIVE OFFICER TOWN "/>
    <m/>
    <s v="AAABC1204G"/>
    <m/>
    <m/>
    <s v="H4500067082001"/>
    <n v="450"/>
    <x v="19"/>
    <s v="03/08/2020"/>
    <n v="127031"/>
    <n v="2600"/>
    <n v="234"/>
    <n v="234"/>
    <n v="0"/>
    <n v="0"/>
    <n v="127031"/>
    <n v="234"/>
    <n v="0"/>
  </r>
  <r>
    <n v="1.3"/>
    <m/>
    <s v="059094500069"/>
    <s v="CHOLA TEXTILES PVT LTD"/>
    <m/>
    <s v="AAACC8791P"/>
    <m/>
    <m/>
    <s v="H4500069082005"/>
    <n v="450"/>
    <x v="19"/>
    <s v="05/08/2020"/>
    <n v="993323"/>
    <n v="2600"/>
    <n v="234"/>
    <n v="234"/>
    <n v="0"/>
    <n v="0"/>
    <n v="993323"/>
    <n v="234"/>
    <n v="0"/>
  </r>
  <r>
    <n v="1.3"/>
    <m/>
    <s v="059094500076"/>
    <s v="MADURA STEEL INDUSTRIES (P) "/>
    <m/>
    <s v="AAGCM4323F"/>
    <m/>
    <m/>
    <s v="H4500076082005"/>
    <n v="450"/>
    <x v="19"/>
    <s v="04/08/2020"/>
    <n v="548491"/>
    <n v="2600"/>
    <n v="234"/>
    <n v="234"/>
    <n v="0"/>
    <n v="0"/>
    <n v="548491"/>
    <n v="234"/>
    <n v="0"/>
  </r>
  <r>
    <n v="1.3"/>
    <m/>
    <s v="059094500077"/>
    <s v="THE HOSPITAL SUPERINTENDENT"/>
    <m/>
    <s v="null"/>
    <m/>
    <m/>
    <s v="H4500077082001"/>
    <n v="450"/>
    <x v="19"/>
    <s v="03/08/2020"/>
    <n v="770820"/>
    <n v="2600"/>
    <n v="234"/>
    <n v="234"/>
    <n v="0"/>
    <n v="0"/>
    <n v="770820"/>
    <n v="234"/>
    <n v="0"/>
  </r>
  <r>
    <n v="1.3"/>
    <m/>
    <s v="059094500078"/>
    <s v="K.S.E. LTD"/>
    <m/>
    <s v="AAACK9942Q"/>
    <m/>
    <m/>
    <s v="H4500078082001"/>
    <n v="450"/>
    <x v="19"/>
    <s v="04/08/2020"/>
    <n v="643862"/>
    <n v="2600"/>
    <n v="234"/>
    <n v="234"/>
    <n v="0"/>
    <n v="0"/>
    <n v="643862"/>
    <n v="234"/>
    <n v="0"/>
  </r>
  <r>
    <n v="1.3"/>
    <m/>
    <s v="059094500080"/>
    <s v="STERLING HOLIDAYS RESORT LTD."/>
    <m/>
    <s v="AAGCS0392E"/>
    <m/>
    <m/>
    <s v="H4500080082001"/>
    <n v="450"/>
    <x v="19"/>
    <s v="03/08/2020"/>
    <n v="124114"/>
    <n v="2600"/>
    <n v="234"/>
    <n v="234"/>
    <n v="0"/>
    <n v="0"/>
    <n v="124114"/>
    <n v="234"/>
    <n v="0"/>
  </r>
  <r>
    <n v="1.3"/>
    <m/>
    <s v="059094500082"/>
    <s v="M/S CENTWIN TEXTILES (P) LTD"/>
    <m/>
    <s v="AAACC8793R"/>
    <m/>
    <m/>
    <s v="H4500082082003"/>
    <n v="450"/>
    <x v="19"/>
    <s v="07/08/2020"/>
    <n v="877923"/>
    <n v="2600"/>
    <n v="234"/>
    <n v="234"/>
    <n v="0"/>
    <n v="0"/>
    <n v="877923"/>
    <n v="234"/>
    <n v="0"/>
  </r>
  <r>
    <n v="1.3"/>
    <m/>
    <s v="059094500084"/>
    <s v="SHIVA  MILLS  LTD"/>
    <m/>
    <s v="AAXCS5170R"/>
    <m/>
    <m/>
    <s v="H4500084082007"/>
    <n v="450"/>
    <x v="19"/>
    <s v="07/08/2020"/>
    <n v="2408849"/>
    <n v="2600"/>
    <n v="234"/>
    <n v="234"/>
    <n v="0"/>
    <n v="0"/>
    <n v="2408849"/>
    <n v="234"/>
    <n v="0"/>
  </r>
  <r>
    <n v="1.3"/>
    <m/>
    <s v="059094500089"/>
    <s v="SRI HARIKRISHNA PAPERS [P] LTD"/>
    <m/>
    <s v="AADCS0649B"/>
    <m/>
    <m/>
    <s v="H4500089082002"/>
    <n v="450"/>
    <x v="19"/>
    <s v="07/08/2020"/>
    <n v="1481217"/>
    <n v="2600"/>
    <n v="234"/>
    <n v="234"/>
    <n v="0"/>
    <n v="0"/>
    <n v="1481217"/>
    <n v="234"/>
    <n v="0"/>
  </r>
  <r>
    <n v="1.3"/>
    <m/>
    <s v="059094500091"/>
    <s v="THE RAJA RATHINA MILLS LTD"/>
    <m/>
    <s v="AAACT7930P"/>
    <m/>
    <m/>
    <s v="H4500091082001"/>
    <n v="450"/>
    <x v="19"/>
    <s v="05/08/2020"/>
    <n v="1797371"/>
    <n v="2600"/>
    <n v="234"/>
    <n v="234"/>
    <n v="0"/>
    <n v="0"/>
    <n v="1797371"/>
    <n v="234"/>
    <n v="0"/>
  </r>
  <r>
    <n v="1.3"/>
    <m/>
    <s v="059094500098"/>
    <s v="PARANI SPINNING MILLS PVT LTD"/>
    <m/>
    <s v="AABCP5927B"/>
    <m/>
    <m/>
    <s v="H4500098082003"/>
    <n v="450"/>
    <x v="19"/>
    <s v="07/08/2020"/>
    <n v="5941155"/>
    <n v="2600"/>
    <n v="234"/>
    <n v="234"/>
    <n v="0"/>
    <n v="0"/>
    <n v="5941155"/>
    <n v="234"/>
    <n v="0"/>
  </r>
  <r>
    <n v="1.3"/>
    <m/>
    <s v="059094500116"/>
    <s v="SRI VAARI SPINNING MILLS"/>
    <m/>
    <s v="AAXFS5773P"/>
    <m/>
    <m/>
    <s v="H4500116082001"/>
    <n v="450"/>
    <x v="19"/>
    <s v="03/08/2020"/>
    <n v="1171907"/>
    <n v="2600"/>
    <n v="234"/>
    <n v="234"/>
    <n v="0"/>
    <n v="0"/>
    <n v="1171907"/>
    <n v="234"/>
    <n v="0"/>
  </r>
  <r>
    <n v="1.3"/>
    <m/>
    <s v="059094500120"/>
    <s v="CHERAN SPINNING MILLS  (P) LTD."/>
    <m/>
    <s v="AAACC8788L"/>
    <m/>
    <m/>
    <s v="H4500120082002"/>
    <n v="450"/>
    <x v="19"/>
    <s v="07/08/2020"/>
    <n v="1015170"/>
    <n v="0"/>
    <n v="0"/>
    <n v="0"/>
    <n v="0"/>
    <n v="0"/>
    <n v="1015170"/>
    <n v="0"/>
    <n v="0"/>
  </r>
  <r>
    <n v="1.3"/>
    <m/>
    <s v="059094500122"/>
    <s v="DGL-ANNA CO-OP MILK PROD "/>
    <m/>
    <s v="AAAJD0311R"/>
    <m/>
    <m/>
    <s v="H4500122082001"/>
    <n v="450"/>
    <x v="19"/>
    <s v="03/08/2020"/>
    <n v="415300"/>
    <n v="2600"/>
    <n v="234"/>
    <n v="234"/>
    <n v="0"/>
    <n v="0"/>
    <n v="415300"/>
    <n v="234"/>
    <n v="0"/>
  </r>
  <r>
    <n v="1.3"/>
    <m/>
    <s v="059094500124"/>
    <s v="NAGA  LIMITED"/>
    <m/>
    <s v="AAACN2369L"/>
    <m/>
    <m/>
    <s v="H4500124082003"/>
    <n v="450"/>
    <x v="19"/>
    <s v="04/08/2020"/>
    <n v="499665"/>
    <n v="2600"/>
    <n v="234"/>
    <n v="234"/>
    <n v="0"/>
    <n v="0"/>
    <n v="499665"/>
    <n v="234"/>
    <n v="0"/>
  </r>
  <r>
    <n v="1.3"/>
    <m/>
    <s v="059094500127"/>
    <s v="RAAJCO SPINNERS.PRIVATE "/>
    <m/>
    <s v="AAHCR2849C"/>
    <m/>
    <m/>
    <s v="H4500127082003"/>
    <n v="450"/>
    <x v="19"/>
    <s v="04/08/2020"/>
    <n v="2244023"/>
    <n v="2600"/>
    <n v="234"/>
    <n v="234"/>
    <n v="0"/>
    <n v="0"/>
    <n v="2244023"/>
    <n v="234"/>
    <n v="0"/>
  </r>
  <r>
    <n v="1.3"/>
    <m/>
    <s v="059094500130"/>
    <s v="VELAYUTHASAMY SPG MILL (P)LTD"/>
    <m/>
    <s v="AADCS0676C"/>
    <m/>
    <m/>
    <s v="H4500130082005"/>
    <n v="450"/>
    <x v="19"/>
    <s v="04/08/2020"/>
    <n v="1576448"/>
    <n v="0"/>
    <n v="0"/>
    <n v="0"/>
    <n v="0"/>
    <n v="0"/>
    <n v="1576448"/>
    <n v="0"/>
    <n v="0"/>
  </r>
  <r>
    <n v="1.3"/>
    <m/>
    <s v="059094500132"/>
    <s v="L.G.BALAKRISHNAN &amp; BROS LTD"/>
    <m/>
    <s v="AAACL3740P"/>
    <m/>
    <m/>
    <s v="H4500132082001"/>
    <n v="450"/>
    <x v="19"/>
    <s v="05/08/2020"/>
    <n v="3566978"/>
    <n v="2600"/>
    <n v="234"/>
    <n v="234"/>
    <n v="0"/>
    <n v="0"/>
    <n v="3566978"/>
    <n v="234"/>
    <n v="0"/>
  </r>
  <r>
    <n v="1.3"/>
    <m/>
    <s v="059094500134"/>
    <s v="VALLIAMMAI TEXTILES  P LTD"/>
    <m/>
    <s v="AACCV2555J"/>
    <m/>
    <m/>
    <s v="H4500134082002"/>
    <n v="450"/>
    <x v="19"/>
    <s v="04/08/2020"/>
    <n v="183411"/>
    <n v="2600"/>
    <n v="234"/>
    <n v="234"/>
    <n v="0"/>
    <n v="0"/>
    <n v="183411"/>
    <n v="234"/>
    <n v="0"/>
  </r>
  <r>
    <n v="1.3"/>
    <m/>
    <s v="059094500135"/>
    <s v="DHARANI TEXTILES  (P) LTD"/>
    <m/>
    <s v="AACCD1789N"/>
    <m/>
    <m/>
    <s v="H4500135082003"/>
    <n v="450"/>
    <x v="19"/>
    <s v="04/08/2020"/>
    <n v="2712990"/>
    <n v="2600"/>
    <n v="234"/>
    <n v="234"/>
    <n v="0"/>
    <n v="0"/>
    <n v="2712990"/>
    <n v="234"/>
    <n v="0"/>
  </r>
  <r>
    <n v="1.3"/>
    <m/>
    <s v="059094500140"/>
    <s v="S V M A AGRO PRODUCTS (P) LTD"/>
    <m/>
    <s v="AAICS1297C"/>
    <m/>
    <m/>
    <s v="H4500140082001"/>
    <n v="450"/>
    <x v="19"/>
    <s v="05/08/2020"/>
    <n v="328580"/>
    <n v="2600"/>
    <n v="234"/>
    <n v="234"/>
    <n v="0"/>
    <n v="0"/>
    <n v="328580"/>
    <n v="234"/>
    <n v="0"/>
  </r>
  <r>
    <n v="1.3"/>
    <m/>
    <s v="059094500142"/>
    <s v="MARIAMMAL COTTON MILLS (P) "/>
    <m/>
    <s v="AABCM2900R"/>
    <m/>
    <m/>
    <s v="H4500142072001"/>
    <n v="450"/>
    <x v="19"/>
    <s v="03/08/2020"/>
    <n v="18468"/>
    <n v="2600"/>
    <n v="234"/>
    <n v="234"/>
    <n v="0"/>
    <n v="0"/>
    <n v="18468"/>
    <n v="234"/>
    <n v="0"/>
  </r>
  <r>
    <n v="1.3"/>
    <m/>
    <s v="059094500144"/>
    <s v="CHENDURAN COTSPIN ( INDIA ) P "/>
    <m/>
    <s v="AAACT9086C"/>
    <m/>
    <m/>
    <s v="H4500144082006"/>
    <n v="450"/>
    <x v="19"/>
    <s v="05/08/2020"/>
    <n v="952113"/>
    <n v="2600"/>
    <n v="234"/>
    <n v="234"/>
    <n v="0"/>
    <n v="0"/>
    <n v="952113"/>
    <n v="234"/>
    <n v="0"/>
  </r>
  <r>
    <n v="1.3"/>
    <m/>
    <s v="059094500147"/>
    <s v="GUHAN TEXTILES MILLS (P) LTD"/>
    <m/>
    <s v="AAACG8021E"/>
    <m/>
    <m/>
    <s v="H4500147082004"/>
    <n v="450"/>
    <x v="19"/>
    <s v="06/08/2020"/>
    <n v="852195"/>
    <n v="2600"/>
    <n v="234"/>
    <n v="234"/>
    <n v="0"/>
    <n v="0"/>
    <n v="852195"/>
    <n v="234"/>
    <n v="0"/>
  </r>
  <r>
    <n v="1.3"/>
    <m/>
    <s v="059094500150"/>
    <s v="S.V.P.B.SPINNERS (P) LIMITED"/>
    <m/>
    <s v="AACCS7190J"/>
    <m/>
    <m/>
    <s v="H4500150082003"/>
    <n v="450"/>
    <x v="19"/>
    <s v="05/08/2020"/>
    <n v="549873"/>
    <n v="2600"/>
    <n v="234"/>
    <n v="234"/>
    <n v="0"/>
    <n v="0"/>
    <n v="549873"/>
    <n v="234"/>
    <n v="0"/>
  </r>
  <r>
    <n v="1.3"/>
    <m/>
    <s v="059094500152"/>
    <s v="THE ASST.EXECUTIVE ENGINEER"/>
    <m/>
    <s v="AAALM2095F"/>
    <m/>
    <m/>
    <s v="H4500152082002"/>
    <n v="450"/>
    <x v="19"/>
    <s v="03/08/2020"/>
    <n v="273856"/>
    <n v="2600"/>
    <n v="234"/>
    <n v="234"/>
    <n v="0"/>
    <n v="0"/>
    <n v="273856"/>
    <n v="234"/>
    <n v="0"/>
  </r>
  <r>
    <n v="1.3"/>
    <m/>
    <s v="059094500153"/>
    <s v="THIAGARAJAR MILLS  P LTD UNIT "/>
    <m/>
    <s v="AAACT4304R"/>
    <m/>
    <m/>
    <s v="H4500153082002"/>
    <n v="450"/>
    <x v="19"/>
    <s v="05/08/2020"/>
    <n v="3247829"/>
    <n v="2600"/>
    <n v="234"/>
    <n v="234"/>
    <n v="0"/>
    <n v="0"/>
    <n v="3247829"/>
    <n v="234"/>
    <n v="0"/>
  </r>
  <r>
    <n v="1.3"/>
    <m/>
    <s v="059094500154"/>
    <s v="VENKATESA FABRICS LTD"/>
    <m/>
    <s v=" AAECS7042M"/>
    <m/>
    <m/>
    <s v="H4500154082001"/>
    <n v="450"/>
    <x v="19"/>
    <s v="05/08/2020"/>
    <n v="162659"/>
    <n v="2600"/>
    <n v="234"/>
    <n v="234"/>
    <n v="0"/>
    <n v="0"/>
    <n v="162659"/>
    <n v="234"/>
    <n v="0"/>
  </r>
  <r>
    <n v="1.3"/>
    <m/>
    <s v="059094500155"/>
    <s v="ELKAYPEE SPINNERS (P) LTD"/>
    <m/>
    <s v="AAACE5286H"/>
    <m/>
    <m/>
    <s v="H4500155082004"/>
    <n v="450"/>
    <x v="19"/>
    <s v="05/08/2020"/>
    <n v="566586"/>
    <n v="2600"/>
    <n v="234"/>
    <n v="234"/>
    <n v="0"/>
    <n v="0"/>
    <n v="566586"/>
    <n v="234"/>
    <n v="0"/>
  </r>
  <r>
    <n v="1.3"/>
    <m/>
    <s v="059094500156"/>
    <s v="ANNAMALAYAR SPINNERS (P) LTD"/>
    <m/>
    <s v="AABCA5259P"/>
    <m/>
    <m/>
    <s v="H4500156082002"/>
    <n v="450"/>
    <x v="19"/>
    <s v="05/08/2020"/>
    <n v="283666"/>
    <n v="2600"/>
    <n v="234"/>
    <n v="234"/>
    <n v="0"/>
    <n v="0"/>
    <n v="283666"/>
    <n v="234"/>
    <n v="0"/>
  </r>
  <r>
    <n v="1.3"/>
    <m/>
    <s v="059094500158"/>
    <s v="VANIPRIYA TEXTILES (P) LTD UNIT "/>
    <m/>
    <s v="AABCV0032F"/>
    <m/>
    <m/>
    <s v="H4500158082002"/>
    <n v="450"/>
    <x v="19"/>
    <s v="03/08/2020"/>
    <n v="189349"/>
    <n v="2600"/>
    <n v="234"/>
    <n v="234"/>
    <n v="0"/>
    <n v="0"/>
    <n v="189349"/>
    <n v="234"/>
    <n v="0"/>
  </r>
  <r>
    <n v="1.3"/>
    <m/>
    <s v="059094500162"/>
    <s v="AMMAN ARUL SPINNERS"/>
    <m/>
    <s v="AAXFA4241L"/>
    <m/>
    <m/>
    <s v="H4500162082002"/>
    <n v="450"/>
    <x v="19"/>
    <s v="04/08/2020"/>
    <n v="494512"/>
    <n v="2600"/>
    <n v="234"/>
    <n v="234"/>
    <n v="0"/>
    <n v="0"/>
    <n v="494512"/>
    <n v="234"/>
    <n v="0"/>
  </r>
  <r>
    <n v="1.3"/>
    <m/>
    <s v="059094500164"/>
    <s v="S.V.A.SYNTEX (P) LTD"/>
    <m/>
    <s v="AADCS0639R"/>
    <m/>
    <m/>
    <s v="H4500164082003"/>
    <n v="450"/>
    <x v="19"/>
    <s v="05/08/2020"/>
    <n v="689944"/>
    <n v="2600"/>
    <n v="234"/>
    <n v="234"/>
    <n v="0"/>
    <n v="0"/>
    <n v="689944"/>
    <n v="234"/>
    <n v="0"/>
  </r>
  <r>
    <n v="1.3"/>
    <m/>
    <s v="059094500168"/>
    <s v="PAVATHAL SPINNING MILLS [P] "/>
    <m/>
    <s v="AABCP0788L"/>
    <m/>
    <m/>
    <s v="H4500168082002"/>
    <n v="450"/>
    <x v="19"/>
    <s v="04/08/2020"/>
    <n v="1918341"/>
    <n v="2600"/>
    <n v="234"/>
    <n v="234"/>
    <n v="0"/>
    <n v="0"/>
    <n v="1918341"/>
    <n v="234"/>
    <n v="0"/>
  </r>
  <r>
    <n v="1.3"/>
    <m/>
    <s v="059094500169"/>
    <s v="RATHINASAMY SPINNERES P  LTD"/>
    <m/>
    <s v="AABCR0311B"/>
    <m/>
    <m/>
    <s v="H4500169082002"/>
    <n v="450"/>
    <x v="19"/>
    <s v="05/08/2020"/>
    <n v="166516"/>
    <n v="2600"/>
    <n v="234"/>
    <n v="234"/>
    <n v="0"/>
    <n v="0"/>
    <n v="166516"/>
    <n v="234"/>
    <n v="0"/>
  </r>
  <r>
    <n v="1.3"/>
    <m/>
    <s v="059094500170"/>
    <s v="SHRI ANNALAKSHMI SPG.(P) LTD."/>
    <m/>
    <s v="AAKCS7118N"/>
    <m/>
    <m/>
    <s v="H4500170082001"/>
    <n v="450"/>
    <x v="19"/>
    <s v="05/08/2020"/>
    <n v="200748"/>
    <n v="2600"/>
    <n v="234"/>
    <n v="234"/>
    <n v="0"/>
    <n v="0"/>
    <n v="200748"/>
    <n v="234"/>
    <n v="0"/>
  </r>
  <r>
    <n v="1.3"/>
    <m/>
    <s v="059094500173"/>
    <s v="LAMBODHARA TEXTILES LTD"/>
    <m/>
    <s v="AAACL3524B"/>
    <m/>
    <m/>
    <s v="H4500173082004"/>
    <n v="450"/>
    <x v="19"/>
    <s v="05/08/2020"/>
    <n v="835781"/>
    <n v="2600"/>
    <n v="234"/>
    <n v="234"/>
    <n v="0"/>
    <n v="0"/>
    <n v="835781"/>
    <n v="234"/>
    <n v="0"/>
  </r>
  <r>
    <n v="1.3"/>
    <m/>
    <s v="059094500175"/>
    <s v="ACV PRODUCTS (P)LTD."/>
    <m/>
    <s v="AACCA5061A"/>
    <m/>
    <m/>
    <s v="H4500175082002"/>
    <n v="450"/>
    <x v="19"/>
    <s v="07/08/2020"/>
    <n v="376247"/>
    <n v="0"/>
    <n v="0"/>
    <n v="0"/>
    <n v="0"/>
    <n v="0"/>
    <n v="376247"/>
    <n v="0"/>
    <n v="0"/>
  </r>
  <r>
    <n v="1.3"/>
    <m/>
    <s v="059094500177"/>
    <s v="EVEREADY SPINNING MILLS  (P) "/>
    <m/>
    <s v="AAACF9159Q"/>
    <m/>
    <m/>
    <s v="H4500177082007"/>
    <n v="450"/>
    <x v="19"/>
    <s v="06/08/2020"/>
    <n v="1611573"/>
    <n v="2600"/>
    <n v="234"/>
    <n v="234"/>
    <n v="0"/>
    <n v="0"/>
    <n v="1611573"/>
    <n v="234"/>
    <n v="0"/>
  </r>
  <r>
    <n v="1.3"/>
    <m/>
    <s v="059094500178"/>
    <s v="PANDIAN TEXTILES MILLS (P) LTD"/>
    <m/>
    <s v="AABCP5926A"/>
    <m/>
    <m/>
    <s v="H4500178082002"/>
    <n v="450"/>
    <x v="19"/>
    <s v="05/08/2020"/>
    <n v="1181126"/>
    <n v="2600"/>
    <n v="234"/>
    <n v="234"/>
    <n v="0"/>
    <n v="0"/>
    <n v="1181126"/>
    <n v="234"/>
    <n v="0"/>
  </r>
  <r>
    <n v="1.3"/>
    <m/>
    <s v="059094500179"/>
    <s v="SRI SARAVANA MILLS (P)LTD  SPG. "/>
    <m/>
    <s v="AACCS0540G"/>
    <m/>
    <m/>
    <s v="H4500179082003"/>
    <n v="450"/>
    <x v="19"/>
    <s v="07/08/2020"/>
    <n v="933067"/>
    <n v="2600"/>
    <n v="234"/>
    <n v="234"/>
    <n v="0"/>
    <n v="0"/>
    <n v="933067"/>
    <n v="234"/>
    <n v="0"/>
  </r>
  <r>
    <n v="1.3"/>
    <m/>
    <s v="059094500181"/>
    <s v="EASTMAN SPINNING MILLS (P) LTD"/>
    <m/>
    <s v="AAACE4595R"/>
    <m/>
    <m/>
    <s v="H4500181082002"/>
    <n v="450"/>
    <x v="19"/>
    <s v="05/08/2020"/>
    <n v="859271"/>
    <n v="0"/>
    <n v="0"/>
    <n v="0"/>
    <n v="0"/>
    <n v="0"/>
    <n v="859271"/>
    <n v="0"/>
    <n v="0"/>
  </r>
  <r>
    <n v="1.3"/>
    <m/>
    <s v="059094500182"/>
    <s v="ADISANKARA SPINNING MILLS (P) "/>
    <m/>
    <s v="AABCA5198B"/>
    <m/>
    <m/>
    <s v="H4500182082003"/>
    <n v="450"/>
    <x v="19"/>
    <s v="05/08/2020"/>
    <n v="2817596"/>
    <n v="2600"/>
    <n v="234"/>
    <n v="234"/>
    <n v="0"/>
    <n v="0"/>
    <n v="2817596"/>
    <n v="234"/>
    <n v="0"/>
  </r>
  <r>
    <n v="1.3"/>
    <m/>
    <s v="059094500183"/>
    <s v="SAMBA PUBLISHING CO (P) LTD"/>
    <m/>
    <s v="AAACS6646R"/>
    <m/>
    <m/>
    <s v="H4500183082002"/>
    <n v="450"/>
    <x v="19"/>
    <s v="05/08/2020"/>
    <n v="163844"/>
    <n v="2600"/>
    <n v="234"/>
    <n v="234"/>
    <n v="0"/>
    <n v="0"/>
    <n v="163844"/>
    <n v="234"/>
    <n v="0"/>
  </r>
  <r>
    <n v="1.3"/>
    <m/>
    <s v="059094500184"/>
    <s v="Venkatalakshmi Paper and Boards "/>
    <m/>
    <s v="AAACV7202L"/>
    <m/>
    <m/>
    <s v="H4500184082002"/>
    <n v="450"/>
    <x v="19"/>
    <s v="07/08/2020"/>
    <n v="1067614"/>
    <n v="2600"/>
    <n v="234"/>
    <n v="234"/>
    <n v="0"/>
    <n v="0"/>
    <n v="1067614"/>
    <n v="234"/>
    <n v="0"/>
  </r>
  <r>
    <n v="1.3"/>
    <m/>
    <s v="059094500185"/>
    <s v="GVG PAPER MILLS (P) LTD UNIT II"/>
    <m/>
    <s v="AABCG1438N"/>
    <m/>
    <m/>
    <s v="H4500185082002"/>
    <n v="450"/>
    <x v="19"/>
    <s v="05/08/2020"/>
    <n v="1391631"/>
    <n v="2600"/>
    <n v="234"/>
    <n v="234"/>
    <n v="0"/>
    <n v="0"/>
    <n v="1391631"/>
    <n v="234"/>
    <n v="0"/>
  </r>
  <r>
    <n v="1.3"/>
    <m/>
    <s v="059094500189"/>
    <s v="DPN SPINNERS (P) LTD"/>
    <m/>
    <s v="AAACD5336K"/>
    <m/>
    <m/>
    <s v="H4500189082001"/>
    <n v="450"/>
    <x v="19"/>
    <s v="01/08/2020"/>
    <n v="928893"/>
    <n v="2600"/>
    <n v="234"/>
    <n v="234"/>
    <n v="0"/>
    <n v="0"/>
    <n v="928893"/>
    <n v="234"/>
    <n v="0"/>
  </r>
  <r>
    <n v="1.3"/>
    <m/>
    <s v="059094500192"/>
    <s v="KSV COTTON MILLS (P) LTD"/>
    <m/>
    <s v="AAACK4551H"/>
    <m/>
    <m/>
    <s v="H4500192082002"/>
    <n v="450"/>
    <x v="19"/>
    <s v="01/08/2020"/>
    <n v="634080"/>
    <n v="2600"/>
    <n v="234"/>
    <n v="234"/>
    <n v="0"/>
    <n v="0"/>
    <n v="634080"/>
    <n v="234"/>
    <n v="0"/>
  </r>
  <r>
    <n v="1.3"/>
    <m/>
    <s v="059094500194"/>
    <s v="DINDIGUL COTTON TEXTILE MILLS "/>
    <m/>
    <s v="AABCD4335M"/>
    <m/>
    <m/>
    <s v="H4500194082002"/>
    <n v="450"/>
    <x v="19"/>
    <s v="05/08/2020"/>
    <n v="916473"/>
    <n v="2600"/>
    <n v="234"/>
    <n v="234"/>
    <n v="0"/>
    <n v="0"/>
    <n v="916473"/>
    <n v="234"/>
    <n v="0"/>
  </r>
  <r>
    <n v="1.3"/>
    <m/>
    <s v="059094500196"/>
    <s v="DINDIGUL STEEL ROLLING MILLS "/>
    <m/>
    <s v="AABCD1732G"/>
    <m/>
    <m/>
    <s v="H4500196082004"/>
    <n v="450"/>
    <x v="19"/>
    <s v="07/08/2020"/>
    <n v="7021323"/>
    <n v="2600"/>
    <n v="234"/>
    <n v="234"/>
    <n v="0"/>
    <n v="0"/>
    <n v="7021323"/>
    <n v="234"/>
    <n v="0"/>
  </r>
  <r>
    <n v="1.3"/>
    <m/>
    <s v="059094500198"/>
    <s v="TRACTORS AND FARM EQUIPMENT "/>
    <m/>
    <s v="AAACT2761Q"/>
    <m/>
    <m/>
    <s v="H4500198082001"/>
    <n v="450"/>
    <x v="19"/>
    <s v="05/08/2020"/>
    <n v="749791"/>
    <n v="2600"/>
    <n v="234"/>
    <n v="234"/>
    <n v="0"/>
    <n v="0"/>
    <n v="749791"/>
    <n v="234"/>
    <n v="0"/>
  </r>
  <r>
    <n v="1.3"/>
    <m/>
    <s v="059094500199"/>
    <s v="RAMA SPINNERS"/>
    <m/>
    <s v="AAACJ7909C"/>
    <m/>
    <m/>
    <s v="H4500199082002"/>
    <n v="450"/>
    <x v="19"/>
    <s v="06/08/2020"/>
    <n v="135292"/>
    <n v="2600"/>
    <n v="234"/>
    <n v="234"/>
    <n v="0"/>
    <n v="0"/>
    <n v="135292"/>
    <n v="234"/>
    <n v="0"/>
  </r>
  <r>
    <n v="1.3"/>
    <m/>
    <s v="059094500205"/>
    <s v="NAGA LTD ( MINERALS)"/>
    <m/>
    <s v="AAACN2369L"/>
    <m/>
    <m/>
    <s v="H4500205082002"/>
    <n v="450"/>
    <x v="19"/>
    <s v="04/08/2020"/>
    <n v="324746"/>
    <n v="2600"/>
    <n v="234"/>
    <n v="234"/>
    <n v="0"/>
    <n v="0"/>
    <n v="324746"/>
    <n v="234"/>
    <n v="0"/>
  </r>
  <r>
    <n v="1.3"/>
    <m/>
    <s v="059094500207"/>
    <s v="MEERA TEXTILES (P) LTD"/>
    <m/>
    <s v="AABCM9581E"/>
    <m/>
    <m/>
    <s v="H4500207082002"/>
    <n v="450"/>
    <x v="19"/>
    <s v="05/08/2020"/>
    <n v="454579"/>
    <n v="2600"/>
    <n v="234"/>
    <n v="234"/>
    <n v="0"/>
    <n v="0"/>
    <n v="454579"/>
    <n v="234"/>
    <n v="0"/>
  </r>
  <r>
    <n v="1.3"/>
    <m/>
    <s v="059094500213"/>
    <s v="SRI JAYABALAJI SPINNERS (P) LTD"/>
    <m/>
    <s v="AACCS4914N"/>
    <m/>
    <m/>
    <s v="H4500213082002"/>
    <n v="450"/>
    <x v="19"/>
    <s v="05/08/2020"/>
    <n v="329188"/>
    <n v="2600"/>
    <n v="234"/>
    <n v="234"/>
    <n v="0"/>
    <n v="0"/>
    <n v="329188"/>
    <n v="234"/>
    <n v="0"/>
  </r>
  <r>
    <n v="1.3"/>
    <m/>
    <s v="059094500217"/>
    <s v="SUNIL INDUSTRIES LTD"/>
    <m/>
    <s v="AAACS6430P"/>
    <m/>
    <m/>
    <s v="H4500217082002"/>
    <n v="450"/>
    <x v="19"/>
    <s v="04/08/2020"/>
    <n v="603219"/>
    <n v="2600"/>
    <n v="234"/>
    <n v="234"/>
    <n v="0"/>
    <n v="0"/>
    <n v="603219"/>
    <n v="234"/>
    <n v="0"/>
  </r>
  <r>
    <n v="1.3"/>
    <m/>
    <s v="059094500221"/>
    <s v="M.S.S SPINNERS P LTD"/>
    <m/>
    <s v="AACCM1770A"/>
    <m/>
    <m/>
    <s v="H4500221082004"/>
    <n v="450"/>
    <x v="19"/>
    <s v="06/08/2020"/>
    <n v="164131"/>
    <n v="2600"/>
    <n v="234"/>
    <n v="234"/>
    <n v="0"/>
    <n v="0"/>
    <n v="164131"/>
    <n v="234"/>
    <n v="0"/>
  </r>
  <r>
    <n v="1.3"/>
    <m/>
    <s v="059094500222"/>
    <s v="ARKAY GLENROCK (P) LTD"/>
    <m/>
    <s v="AACCA4825A"/>
    <m/>
    <m/>
    <s v="H4500222082002"/>
    <n v="450"/>
    <x v="19"/>
    <s v="07/08/2020"/>
    <n v="63753"/>
    <n v="2600"/>
    <n v="234"/>
    <n v="234"/>
    <n v="0"/>
    <n v="0"/>
    <n v="63753"/>
    <n v="234"/>
    <n v="0"/>
  </r>
  <r>
    <n v="1.3"/>
    <m/>
    <s v="059094500226"/>
    <s v="RVS COLLEGE OF ENGG. &amp; "/>
    <m/>
    <s v="AAATR0692M"/>
    <m/>
    <m/>
    <s v="H4500226082002"/>
    <n v="450"/>
    <x v="19"/>
    <s v="03/08/2020"/>
    <n v="74133"/>
    <n v="2600"/>
    <n v="234"/>
    <n v="234"/>
    <n v="0"/>
    <n v="0"/>
    <n v="74133"/>
    <n v="234"/>
    <n v="0"/>
  </r>
  <r>
    <n v="1.3"/>
    <m/>
    <s v="059094500234"/>
    <s v="K.S.E. LIMITTED, DAIRY DIVISION"/>
    <m/>
    <s v="AAACK9942Q"/>
    <m/>
    <m/>
    <s v="H4500234082001"/>
    <n v="450"/>
    <x v="19"/>
    <s v="04/08/2020"/>
    <n v="200422"/>
    <n v="2600"/>
    <n v="234"/>
    <n v="234"/>
    <n v="0"/>
    <n v="0"/>
    <n v="200422"/>
    <n v="234"/>
    <n v="0"/>
  </r>
  <r>
    <n v="1.3"/>
    <m/>
    <s v="059094500241"/>
    <s v="HERITAGE  FOODS  LIMITED"/>
    <m/>
    <s v="AAACH2778K"/>
    <m/>
    <m/>
    <s v="H4500241082003"/>
    <n v="450"/>
    <x v="19"/>
    <s v="03/08/2020"/>
    <n v="495414"/>
    <n v="2600"/>
    <n v="234"/>
    <n v="234"/>
    <n v="0"/>
    <n v="0"/>
    <n v="495414"/>
    <n v="234"/>
    <n v="0"/>
  </r>
  <r>
    <n v="1.3"/>
    <m/>
    <s v="059094500244"/>
    <s v="CLASSIC KNITS INDIA (P) LTD"/>
    <m/>
    <s v="AADCC8765G"/>
    <m/>
    <m/>
    <s v="H4500244082002"/>
    <n v="450"/>
    <x v="19"/>
    <s v="04/08/2020"/>
    <n v="328528"/>
    <n v="2600"/>
    <n v="234"/>
    <n v="234"/>
    <n v="0"/>
    <n v="0"/>
    <n v="328528"/>
    <n v="234"/>
    <n v="0"/>
  </r>
  <r>
    <n v="1.3"/>
    <m/>
    <s v="059094500245"/>
    <s v="UMAYAL COTTON MILLS (INDIA) "/>
    <m/>
    <s v="AACCK2572J"/>
    <m/>
    <m/>
    <s v="H4500245082003"/>
    <n v="450"/>
    <x v="19"/>
    <s v="04/08/2020"/>
    <n v="133011"/>
    <n v="2600"/>
    <n v="234"/>
    <n v="234"/>
    <n v="0"/>
    <n v="0"/>
    <n v="133011"/>
    <n v="234"/>
    <n v="0"/>
  </r>
  <r>
    <n v="1.3"/>
    <m/>
    <s v="059094500247"/>
    <s v="JOINT COMMISIONER/ PALANI "/>
    <m/>
    <s v="AAATA8204A"/>
    <m/>
    <m/>
    <s v="H4500247082003"/>
    <n v="450"/>
    <x v="19"/>
    <s v="03/08/2020"/>
    <n v="109560"/>
    <n v="2600"/>
    <n v="234"/>
    <n v="234"/>
    <n v="0"/>
    <n v="0"/>
    <n v="109560"/>
    <n v="234"/>
    <n v="0"/>
  </r>
  <r>
    <n v="1.3"/>
    <m/>
    <s v="059094500253"/>
    <s v="BELLA PREMIER HAPPY HYGIENE "/>
    <m/>
    <s v="AABCB9589P"/>
    <m/>
    <m/>
    <s v="H4500253082001"/>
    <n v="450"/>
    <x v="19"/>
    <s v="03/08/2020"/>
    <n v="2865056"/>
    <n v="2600"/>
    <n v="234"/>
    <n v="234"/>
    <n v="0"/>
    <n v="0"/>
    <n v="2865056"/>
    <n v="234"/>
    <n v="0"/>
  </r>
  <r>
    <n v="1.3"/>
    <m/>
    <s v="059094500257"/>
    <s v="EASTMAN SPINNING MILLS.P.LTD."/>
    <m/>
    <s v="AAACE4595R"/>
    <m/>
    <m/>
    <s v="H4500257082005"/>
    <n v="450"/>
    <x v="19"/>
    <s v="06/08/2020"/>
    <n v="996007"/>
    <n v="0"/>
    <n v="0"/>
    <n v="0"/>
    <n v="0"/>
    <n v="0"/>
    <n v="996007"/>
    <n v="0"/>
    <n v="0"/>
  </r>
  <r>
    <n v="1.3"/>
    <m/>
    <s v="059094500258"/>
    <s v="BALAVIGNA WEAVING MILLS [P] "/>
    <m/>
    <s v="AAACB7408E"/>
    <m/>
    <m/>
    <s v="H4500258082001"/>
    <n v="450"/>
    <x v="19"/>
    <s v="07/08/2020"/>
    <n v="282830"/>
    <n v="2600"/>
    <n v="234"/>
    <n v="234"/>
    <n v="0"/>
    <n v="0"/>
    <n v="282830"/>
    <n v="234"/>
    <n v="0"/>
  </r>
  <r>
    <n v="1.3"/>
    <m/>
    <s v="059094500266"/>
    <s v="PALMAR MILLS.P.LTD,"/>
    <m/>
    <s v="AABCP5917H"/>
    <m/>
    <m/>
    <s v="H4500266082002"/>
    <n v="450"/>
    <x v="19"/>
    <s v="04/08/2020"/>
    <n v="181180"/>
    <n v="2600"/>
    <n v="234"/>
    <n v="234"/>
    <n v="0"/>
    <n v="0"/>
    <n v="181180"/>
    <n v="234"/>
    <n v="0"/>
  </r>
  <r>
    <n v="1.3"/>
    <m/>
    <s v="059094500272"/>
    <s v="ARKAY GLENROCK P LTD UNIT II"/>
    <m/>
    <s v="AACCA4825A"/>
    <m/>
    <m/>
    <s v="H4500272082002"/>
    <n v="450"/>
    <x v="19"/>
    <s v="06/08/2020"/>
    <n v="164891"/>
    <n v="2600"/>
    <n v="234"/>
    <n v="234"/>
    <n v="0"/>
    <n v="0"/>
    <n v="164891"/>
    <n v="234"/>
    <n v="0"/>
  </r>
  <r>
    <n v="1.3"/>
    <m/>
    <s v="059094500273"/>
    <s v="MANIS FOUNDARIES P LTD UNIT II"/>
    <m/>
    <s v="AADCM5448A"/>
    <m/>
    <m/>
    <s v="H4500273082001"/>
    <n v="450"/>
    <x v="19"/>
    <s v="03/08/2020"/>
    <n v="860534"/>
    <n v="2600"/>
    <n v="234"/>
    <n v="234"/>
    <n v="0"/>
    <n v="0"/>
    <n v="860534"/>
    <n v="234"/>
    <n v="0"/>
  </r>
  <r>
    <n v="1.3"/>
    <m/>
    <s v="059094500280"/>
    <s v="SRI ALAMELU AMMAL MILLS INDIA "/>
    <m/>
    <s v="AAICS9856M"/>
    <m/>
    <m/>
    <s v="H4500280082002"/>
    <n v="450"/>
    <x v="19"/>
    <s v="04/08/2020"/>
    <n v="155550"/>
    <n v="2600"/>
    <n v="234"/>
    <n v="234"/>
    <n v="0"/>
    <n v="0"/>
    <n v="155550"/>
    <n v="234"/>
    <n v="0"/>
  </r>
  <r>
    <n v="1.3"/>
    <m/>
    <s v="059094500284"/>
    <s v="RKN &amp; CO (BRANCH)"/>
    <m/>
    <s v="ACIPD4661Q"/>
    <m/>
    <m/>
    <s v="H4500284082001"/>
    <n v="450"/>
    <x v="19"/>
    <s v="03/08/2020"/>
    <n v="696115"/>
    <n v="2600"/>
    <n v="234"/>
    <n v="234"/>
    <n v="0"/>
    <n v="0"/>
    <n v="696115"/>
    <n v="234"/>
    <n v="0"/>
  </r>
  <r>
    <n v="1.3"/>
    <m/>
    <s v="059094500286"/>
    <s v="SRI VARI TEXTILES"/>
    <m/>
    <s v="ACKFS1659K"/>
    <m/>
    <m/>
    <s v="H4500286082002"/>
    <n v="450"/>
    <x v="19"/>
    <s v="04/08/2020"/>
    <n v="430208"/>
    <n v="2600"/>
    <n v="234"/>
    <n v="234"/>
    <n v="0"/>
    <n v="0"/>
    <n v="430208"/>
    <n v="234"/>
    <n v="0"/>
  </r>
  <r>
    <n v="1.3"/>
    <m/>
    <s v="059094500287"/>
    <s v="PALLAVA SPINNING MILLS (P) LTD"/>
    <m/>
    <s v="AADCP7339K"/>
    <m/>
    <m/>
    <s v="H4500287082005"/>
    <n v="450"/>
    <x v="19"/>
    <s v="04/08/2020"/>
    <n v="1606240"/>
    <n v="2600"/>
    <n v="234"/>
    <n v="234"/>
    <n v="0"/>
    <n v="0"/>
    <n v="1606240"/>
    <n v="234"/>
    <n v="0"/>
  </r>
  <r>
    <n v="1.3"/>
    <m/>
    <s v="059094500291"/>
    <s v="THE DIRECTOR"/>
    <m/>
    <s v="1245632156"/>
    <m/>
    <m/>
    <s v="H4500291082001"/>
    <n v="450"/>
    <x v="19"/>
    <s v="03/08/2020"/>
    <n v="144545"/>
    <n v="2600"/>
    <n v="234"/>
    <n v="234"/>
    <n v="0"/>
    <n v="0"/>
    <n v="144545"/>
    <n v="234"/>
    <n v="0"/>
  </r>
  <r>
    <n v="1.3"/>
    <m/>
    <s v="059094500292"/>
    <s v="PRASSANNA SPINNING MILLS PVT "/>
    <m/>
    <s v="AADCP8875A"/>
    <m/>
    <m/>
    <s v="H4500292082002"/>
    <n v="450"/>
    <x v="19"/>
    <s v="04/08/2020"/>
    <n v="3681320"/>
    <n v="0"/>
    <n v="0"/>
    <n v="0"/>
    <n v="0"/>
    <n v="0"/>
    <n v="3681320"/>
    <n v="0"/>
    <n v="0"/>
  </r>
  <r>
    <n v="1.3"/>
    <m/>
    <s v="059094500295"/>
    <s v="ABBI TEXTILES"/>
    <m/>
    <s v="AZOPS0832P"/>
    <m/>
    <m/>
    <s v="H4500295082001"/>
    <n v="450"/>
    <x v="19"/>
    <s v="05/08/2020"/>
    <n v="233648"/>
    <n v="2600"/>
    <n v="234"/>
    <n v="234"/>
    <n v="0"/>
    <n v="0"/>
    <n v="233648"/>
    <n v="234"/>
    <n v="0"/>
  </r>
  <r>
    <n v="1.3"/>
    <m/>
    <s v="059094500298"/>
    <s v="SRI SANKARI YARNS PVT LTD"/>
    <m/>
    <s v="AAKCS8933P"/>
    <m/>
    <m/>
    <s v="H4500298082003"/>
    <n v="450"/>
    <x v="19"/>
    <s v="04/08/2020"/>
    <n v="3014189"/>
    <n v="0"/>
    <n v="0"/>
    <n v="0"/>
    <n v="0"/>
    <n v="0"/>
    <n v="3014189"/>
    <n v="0"/>
    <n v="0"/>
  </r>
  <r>
    <n v="1.3"/>
    <m/>
    <s v="059094500299"/>
    <s v="PALANI VIJAY COTTSPIN PVT LTD"/>
    <m/>
    <s v="AADCP7702N"/>
    <m/>
    <m/>
    <s v="H4500299082003"/>
    <n v="450"/>
    <x v="19"/>
    <s v="05/08/2020"/>
    <n v="430174"/>
    <n v="2600"/>
    <n v="234"/>
    <n v="234"/>
    <n v="0"/>
    <n v="0"/>
    <n v="430174"/>
    <n v="234"/>
    <n v="0"/>
  </r>
  <r>
    <n v="1.3"/>
    <m/>
    <s v="059094500303"/>
    <s v="NALVETHA CAST STEEL PVT LTD"/>
    <m/>
    <s v="AACCN5445K"/>
    <m/>
    <m/>
    <s v="H4500303082001"/>
    <n v="450"/>
    <x v="19"/>
    <s v="04/08/2020"/>
    <n v="307385"/>
    <n v="2600"/>
    <n v="234"/>
    <n v="234"/>
    <n v="0"/>
    <n v="0"/>
    <n v="307385"/>
    <n v="234"/>
    <n v="0"/>
  </r>
  <r>
    <n v="1.3"/>
    <m/>
    <s v="059094500306"/>
    <s v="J.K. FENNER (INDIA) LTD"/>
    <m/>
    <s v="AAACJ7230N"/>
    <m/>
    <m/>
    <s v="H4500306082002"/>
    <n v="450"/>
    <x v="19"/>
    <s v="05/08/2020"/>
    <n v="249994"/>
    <n v="2600"/>
    <n v="234"/>
    <n v="234"/>
    <n v="0"/>
    <n v="0"/>
    <n v="249994"/>
    <n v="234"/>
    <n v="0"/>
  </r>
  <r>
    <n v="1.3"/>
    <m/>
    <s v="059094500307"/>
    <s v="GAIN UP INDUSTRIES INDIA (P) "/>
    <m/>
    <s v="AACCG8906G"/>
    <m/>
    <m/>
    <s v="H4500307082004"/>
    <n v="450"/>
    <x v="19"/>
    <s v="04/08/2020"/>
    <n v="3327685"/>
    <n v="2600"/>
    <n v="234"/>
    <n v="234"/>
    <n v="0"/>
    <n v="0"/>
    <n v="3327685"/>
    <n v="234"/>
    <n v="0"/>
  </r>
  <r>
    <n v="1.3"/>
    <m/>
    <s v="059094500310"/>
    <s v="SUDHAN SPINNING MILLS PRIVATE "/>
    <m/>
    <s v="AADCS0670E"/>
    <m/>
    <m/>
    <s v="H4500310082003"/>
    <n v="450"/>
    <x v="19"/>
    <s v="04/08/2020"/>
    <n v="3512121"/>
    <n v="0"/>
    <n v="0"/>
    <n v="0"/>
    <n v="0"/>
    <n v="0"/>
    <n v="3512121"/>
    <n v="0"/>
    <n v="0"/>
  </r>
  <r>
    <n v="1.3"/>
    <m/>
    <s v="059094500312"/>
    <s v="SHANTHI FEEDS PVT LTD"/>
    <m/>
    <s v="AAJCS8030J"/>
    <m/>
    <m/>
    <s v="H4500312082001"/>
    <n v="450"/>
    <x v="19"/>
    <s v="04/08/2020"/>
    <n v="705972"/>
    <n v="2600"/>
    <n v="234"/>
    <n v="234"/>
    <n v="0"/>
    <n v="0"/>
    <n v="705972"/>
    <n v="234"/>
    <n v="0"/>
  </r>
  <r>
    <n v="1.3"/>
    <m/>
    <s v="059094500313"/>
    <s v="SKM ANIMAL FEEDS AND FOODS "/>
    <m/>
    <s v="AACCS9493E"/>
    <m/>
    <m/>
    <s v="H4500313082002"/>
    <n v="450"/>
    <x v="19"/>
    <s v="06/08/2020"/>
    <n v="484515"/>
    <n v="2600"/>
    <n v="234"/>
    <n v="234"/>
    <n v="0"/>
    <n v="0"/>
    <n v="484515"/>
    <n v="234"/>
    <n v="0"/>
  </r>
  <r>
    <n v="1.3"/>
    <m/>
    <s v="059094500314"/>
    <s v="S.M.P. TEXTILE MILLS PVT LTD "/>
    <m/>
    <s v="AACCS9447A"/>
    <m/>
    <m/>
    <s v="H4500314082002"/>
    <n v="450"/>
    <x v="19"/>
    <s v="05/08/2020"/>
    <n v="417589"/>
    <n v="2600"/>
    <n v="234"/>
    <n v="234"/>
    <n v="0"/>
    <n v="0"/>
    <n v="417589"/>
    <n v="234"/>
    <n v="0"/>
  </r>
  <r>
    <n v="1.3"/>
    <m/>
    <s v="059094500316"/>
    <s v="SHANTHI FEEDS  PVT LTD UNIT II"/>
    <m/>
    <s v="AAJCS8030J"/>
    <m/>
    <m/>
    <s v="H4500316082002"/>
    <n v="450"/>
    <x v="19"/>
    <s v="04/08/2020"/>
    <n v="45230"/>
    <n v="2600"/>
    <n v="234"/>
    <n v="234"/>
    <n v="0"/>
    <n v="0"/>
    <n v="45230"/>
    <n v="234"/>
    <n v="0"/>
  </r>
  <r>
    <n v="1.3"/>
    <m/>
    <s v="059094500317"/>
    <s v="SRI  JAYAKRISHNA TEXTILES"/>
    <m/>
    <s v="ABCFS5759B"/>
    <m/>
    <m/>
    <s v="H4500317082005"/>
    <n v="450"/>
    <x v="19"/>
    <s v="04/08/2020"/>
    <n v="127474"/>
    <n v="2600"/>
    <n v="234"/>
    <n v="234"/>
    <n v="0"/>
    <n v="0"/>
    <n v="127474"/>
    <n v="234"/>
    <n v="0"/>
  </r>
  <r>
    <n v="1.3"/>
    <m/>
    <s v="059094500320"/>
    <s v="TITAN EDUCATIONAL TRUST"/>
    <m/>
    <s v="AABTT1951E"/>
    <m/>
    <m/>
    <s v="H4500320082001"/>
    <n v="450"/>
    <x v="19"/>
    <s v="01/08/2020"/>
    <n v="209806"/>
    <n v="2600"/>
    <n v="234"/>
    <n v="234"/>
    <n v="0"/>
    <n v="0"/>
    <n v="209806"/>
    <n v="234"/>
    <n v="0"/>
  </r>
  <r>
    <n v="1.3"/>
    <m/>
    <s v="059094500323"/>
    <s v="HINDUSTAN UNILEVER LTD"/>
    <m/>
    <s v="AAACH1004N"/>
    <m/>
    <m/>
    <s v="H4500323082001"/>
    <n v="450"/>
    <x v="19"/>
    <s v="03/08/2020"/>
    <n v="164819"/>
    <n v="2600"/>
    <n v="234"/>
    <n v="234"/>
    <n v="0"/>
    <n v="0"/>
    <n v="164819"/>
    <n v="234"/>
    <n v="0"/>
  </r>
  <r>
    <n v="1.3"/>
    <m/>
    <s v="059094500325"/>
    <s v="DSRM WIRES"/>
    <m/>
    <s v="AAGFD6053Q"/>
    <m/>
    <m/>
    <s v="H4500325082003"/>
    <n v="450"/>
    <x v="19"/>
    <s v="07/08/2020"/>
    <n v="133001"/>
    <n v="2600"/>
    <n v="234"/>
    <n v="234"/>
    <n v="0"/>
    <n v="0"/>
    <n v="133001"/>
    <n v="234"/>
    <n v="0"/>
  </r>
  <r>
    <n v="1.3"/>
    <m/>
    <s v="059094500327"/>
    <s v="P.K.LAXMI MILL INDIA P LTD"/>
    <m/>
    <s v="AAACG2985R"/>
    <m/>
    <m/>
    <s v="H4500327082001"/>
    <n v="450"/>
    <x v="19"/>
    <s v="19/08/2020"/>
    <n v="1085598"/>
    <n v="2600"/>
    <n v="234"/>
    <n v="234"/>
    <n v="0"/>
    <n v="0"/>
    <n v="1085598"/>
    <n v="234"/>
    <n v="0"/>
  </r>
  <r>
    <n v="1.3"/>
    <m/>
    <s v="059094500330"/>
    <s v="DOLLAR INDUSTRIES LTD"/>
    <m/>
    <s v="AACCG1932C"/>
    <m/>
    <m/>
    <s v="H4500330082002"/>
    <n v="450"/>
    <x v="19"/>
    <s v="04/08/2020"/>
    <n v="3983193"/>
    <n v="2600"/>
    <n v="234"/>
    <n v="234"/>
    <n v="0"/>
    <n v="0"/>
    <n v="3983193"/>
    <n v="234"/>
    <n v="0"/>
  </r>
  <r>
    <n v="1.3"/>
    <m/>
    <s v="059094500331"/>
    <s v="THE COMMISIONER, DINDIGUL "/>
    <m/>
    <s v="AAAGD1234N"/>
    <m/>
    <m/>
    <s v="H4500331082001"/>
    <n v="450"/>
    <x v="19"/>
    <s v="03/08/2020"/>
    <n v="252739"/>
    <n v="2600"/>
    <n v="234"/>
    <n v="234"/>
    <n v="0"/>
    <n v="0"/>
    <n v="252739"/>
    <n v="234"/>
    <n v="0"/>
  </r>
  <r>
    <n v="1.3"/>
    <m/>
    <s v="059094500333"/>
    <s v="SHRI HARI KRISHNA PAPERS (P) "/>
    <m/>
    <s v="AADCS0649B"/>
    <m/>
    <m/>
    <s v="H4500333082002"/>
    <n v="450"/>
    <x v="19"/>
    <s v="04/08/2020"/>
    <n v="952750"/>
    <n v="2600"/>
    <n v="234"/>
    <n v="234"/>
    <n v="0"/>
    <n v="0"/>
    <n v="952750"/>
    <n v="234"/>
    <n v="0"/>
  </r>
  <r>
    <n v="1.3"/>
    <m/>
    <s v="059094500338"/>
    <s v="PVRSM BROILERS &amp; HATCHERIES "/>
    <m/>
    <s v="AADCP0957H"/>
    <m/>
    <m/>
    <s v="H4500338082006"/>
    <n v="450"/>
    <x v="19"/>
    <s v="07/08/2020"/>
    <n v="784173"/>
    <n v="2600"/>
    <n v="234"/>
    <n v="234"/>
    <n v="0"/>
    <n v="0"/>
    <n v="784173"/>
    <n v="234"/>
    <n v="0"/>
  </r>
  <r>
    <n v="1.3"/>
    <m/>
    <s v="059094500341"/>
    <s v="M/S NAGA LIMITED"/>
    <m/>
    <s v="AAACN2369L"/>
    <m/>
    <m/>
    <s v="H4500341082001"/>
    <n v="450"/>
    <x v="19"/>
    <s v="03/08/2020"/>
    <n v="395397"/>
    <n v="2600"/>
    <n v="234"/>
    <n v="234"/>
    <n v="0"/>
    <n v="0"/>
    <n v="395397"/>
    <n v="234"/>
    <n v="0"/>
  </r>
  <r>
    <n v="1.3"/>
    <m/>
    <s v="059094500342"/>
    <s v="AHATHESHWARAR SPINNING "/>
    <m/>
    <s v="AACCJ3739Q"/>
    <m/>
    <m/>
    <s v="H4500342082001"/>
    <n v="450"/>
    <x v="19"/>
    <s v="05/08/2020"/>
    <n v="238801"/>
    <n v="2600"/>
    <n v="234"/>
    <n v="234"/>
    <n v="0"/>
    <n v="0"/>
    <n v="238801"/>
    <n v="234"/>
    <n v="0"/>
  </r>
  <r>
    <n v="1.3"/>
    <m/>
    <s v="059094500345"/>
    <s v="CHETTINAD CEMENT "/>
    <m/>
    <s v="AAACC3130A"/>
    <m/>
    <m/>
    <s v="H4500345082002"/>
    <n v="450"/>
    <x v="19"/>
    <s v="04/08/2020"/>
    <n v="157901"/>
    <n v="0"/>
    <n v="0"/>
    <n v="0"/>
    <n v="0"/>
    <n v="0"/>
    <n v="157901"/>
    <n v="0"/>
    <n v="0"/>
  </r>
  <r>
    <n v="1.3"/>
    <m/>
    <s v="059094500346"/>
    <s v="HATSUN AGRO PRODUCT LTD"/>
    <m/>
    <s v="AAACH0945G"/>
    <m/>
    <m/>
    <s v="H4500346082002"/>
    <n v="450"/>
    <x v="19"/>
    <s v="05/08/2020"/>
    <n v="416904"/>
    <n v="2600"/>
    <n v="234"/>
    <n v="234"/>
    <n v="0"/>
    <n v="0"/>
    <n v="416904"/>
    <n v="234"/>
    <n v="0"/>
  </r>
  <r>
    <n v="1.3"/>
    <m/>
    <s v="059094500347"/>
    <s v="EVEREADY SPINNING MILLS PVT "/>
    <m/>
    <s v="AAACF9159Q"/>
    <m/>
    <m/>
    <s v="H4500347082003"/>
    <n v="450"/>
    <x v="19"/>
    <s v="07/08/2020"/>
    <n v="2140378"/>
    <n v="0"/>
    <n v="0"/>
    <n v="0"/>
    <n v="0"/>
    <n v="0"/>
    <n v="2140378"/>
    <n v="0"/>
    <n v="0"/>
  </r>
  <r>
    <n v="1.3"/>
    <m/>
    <s v="059094500348"/>
    <s v="ADITYA INFRA &amp; ENGG"/>
    <m/>
    <s v="AACCJ2540H"/>
    <m/>
    <m/>
    <s v="H4500348082001"/>
    <n v="450"/>
    <x v="19"/>
    <s v="03/08/2020"/>
    <n v="126895"/>
    <n v="2600"/>
    <n v="234"/>
    <n v="234"/>
    <n v="0"/>
    <n v="0"/>
    <n v="126895"/>
    <n v="234"/>
    <n v="0"/>
  </r>
  <r>
    <n v="1.3"/>
    <m/>
    <s v="059094500350"/>
    <s v="DODLA DAIRY LIMITED"/>
    <m/>
    <s v="AAFCK0597E"/>
    <m/>
    <m/>
    <s v="H4500350082001"/>
    <n v="450"/>
    <x v="19"/>
    <s v="03/08/2020"/>
    <n v="1830555"/>
    <n v="2600"/>
    <n v="234"/>
    <n v="234"/>
    <n v="0"/>
    <n v="0"/>
    <n v="1830555"/>
    <n v="234"/>
    <n v="0"/>
  </r>
  <r>
    <n v="1.3"/>
    <m/>
    <s v="059094500356"/>
    <s v="RAMANATHA BLUE METALS"/>
    <m/>
    <s v="BJFPS4746E"/>
    <m/>
    <m/>
    <s v="H4500356082001"/>
    <n v="450"/>
    <x v="19"/>
    <s v="03/08/2020"/>
    <n v="327223"/>
    <n v="2600"/>
    <n v="234"/>
    <n v="234"/>
    <n v="0"/>
    <n v="0"/>
    <n v="327223"/>
    <n v="234"/>
    <n v="0"/>
  </r>
  <r>
    <n v="1.3"/>
    <m/>
    <s v="059094500357"/>
    <s v="KURUNJI AGRO PRODUCT"/>
    <m/>
    <s v="AANFK4998C"/>
    <m/>
    <m/>
    <s v="H4500357082001"/>
    <n v="450"/>
    <x v="19"/>
    <s v="03/08/2020"/>
    <n v="1113680"/>
    <n v="2600"/>
    <n v="234"/>
    <n v="234"/>
    <n v="0"/>
    <n v="0"/>
    <n v="1113680"/>
    <n v="234"/>
    <n v="0"/>
  </r>
  <r>
    <n v="1.3"/>
    <m/>
    <s v="059094500358"/>
    <s v="NAGA LTD (FOODS) UNIT II"/>
    <m/>
    <s v="AAACN2369L"/>
    <m/>
    <m/>
    <s v="H4500358082001"/>
    <n v="450"/>
    <x v="19"/>
    <s v="03/08/2020"/>
    <n v="166602"/>
    <n v="2600"/>
    <n v="234"/>
    <n v="234"/>
    <n v="0"/>
    <n v="0"/>
    <n v="166602"/>
    <n v="234"/>
    <n v="0"/>
  </r>
  <r>
    <n v="1.3"/>
    <m/>
    <s v="059094500359"/>
    <s v="SREENIVASA BALAJI PAPERS PVT "/>
    <m/>
    <s v="AAMCS8435J"/>
    <m/>
    <m/>
    <s v="H4500359082002"/>
    <n v="450"/>
    <x v="19"/>
    <s v="03/08/2020"/>
    <n v="3196361"/>
    <n v="2600"/>
    <n v="234"/>
    <n v="234"/>
    <n v="0"/>
    <n v="0"/>
    <n v="3196361"/>
    <n v="234"/>
    <n v="0"/>
  </r>
  <r>
    <n v="1.3"/>
    <m/>
    <s v="059094500363"/>
    <s v="SRIRAM POWERGEN LTD"/>
    <m/>
    <s v="AALCS2976H"/>
    <m/>
    <m/>
    <s v="H4500363082001"/>
    <n v="450"/>
    <x v="19"/>
    <s v="03/08/2020"/>
    <n v="337524"/>
    <n v="3000"/>
    <n v="270"/>
    <n v="270"/>
    <n v="0"/>
    <n v="0"/>
    <n v="337524"/>
    <n v="270"/>
    <n v="0"/>
  </r>
  <r>
    <n v="1.3"/>
    <m/>
    <s v="059094500365"/>
    <s v="DINDIGUL FARM PRODUCT PVT "/>
    <m/>
    <s v="AADCD6589M"/>
    <m/>
    <m/>
    <s v="H4500365082001"/>
    <n v="450"/>
    <x v="19"/>
    <s v="05/08/2020"/>
    <n v="952548"/>
    <n v="2600"/>
    <n v="234"/>
    <n v="234"/>
    <n v="0"/>
    <n v="0"/>
    <n v="952548"/>
    <n v="234"/>
    <n v="0"/>
  </r>
  <r>
    <n v="1.3"/>
    <m/>
    <s v="059094500367"/>
    <s v="VENKATESHWARA HATCHERIES "/>
    <m/>
    <s v="AAACV7247H"/>
    <m/>
    <m/>
    <s v="H4500367082001"/>
    <n v="450"/>
    <x v="19"/>
    <s v="03/08/2020"/>
    <n v="1300802"/>
    <n v="2600"/>
    <n v="234"/>
    <n v="234"/>
    <n v="0"/>
    <n v="0"/>
    <n v="1300802"/>
    <n v="234"/>
    <n v="0"/>
  </r>
  <r>
    <n v="1.3"/>
    <m/>
    <s v="059094500368"/>
    <s v="VRS Textiles P ltd"/>
    <m/>
    <s v="AAECV2891H"/>
    <m/>
    <m/>
    <s v="H4500368082001"/>
    <n v="450"/>
    <x v="19"/>
    <s v="03/08/2020"/>
    <n v="653941"/>
    <n v="2600"/>
    <n v="234"/>
    <n v="234"/>
    <n v="0"/>
    <n v="0"/>
    <n v="653941"/>
    <n v="234"/>
    <n v="0"/>
  </r>
  <r>
    <n v="1.3"/>
    <m/>
    <s v="059094500369"/>
    <s v="MALANADU FORMERS SOCEITY"/>
    <m/>
    <s v="AABTM2628K"/>
    <m/>
    <m/>
    <s v="H4500369082001"/>
    <n v="450"/>
    <x v="19"/>
    <s v="03/08/2020"/>
    <n v="228635"/>
    <n v="2600"/>
    <n v="234"/>
    <n v="234"/>
    <n v="0"/>
    <n v="0"/>
    <n v="228635"/>
    <n v="234"/>
    <n v="0"/>
  </r>
  <r>
    <n v="1.3"/>
    <m/>
    <s v="059094500370"/>
    <s v="AMBIKA COTTON MILLS LTD"/>
    <m/>
    <s v="AABCA8985E"/>
    <m/>
    <m/>
    <s v="H4500370082004"/>
    <n v="450"/>
    <x v="19"/>
    <s v="05/08/2020"/>
    <n v="3401994"/>
    <n v="0"/>
    <n v="0"/>
    <n v="0"/>
    <n v="0"/>
    <n v="0"/>
    <n v="3401994"/>
    <n v="0"/>
    <n v="0"/>
  </r>
  <r>
    <n v="1.3"/>
    <m/>
    <s v="059094500371"/>
    <s v="SRI SAKTHI MURUGAN CRUSHER"/>
    <m/>
    <s v="ACVPJ9975C"/>
    <m/>
    <m/>
    <s v="H4500371082001"/>
    <n v="450"/>
    <x v="19"/>
    <s v="03/08/2020"/>
    <n v="684478"/>
    <n v="2600"/>
    <n v="234"/>
    <n v="234"/>
    <n v="0"/>
    <n v="0"/>
    <n v="684478"/>
    <n v="234"/>
    <n v="0"/>
  </r>
  <r>
    <n v="1.3"/>
    <m/>
    <s v="059094500374"/>
    <s v="SPKS ENRICH PRODUCTS (P) LTD"/>
    <m/>
    <s v="AAOCS9946G"/>
    <m/>
    <m/>
    <s v="H4500374082001"/>
    <n v="450"/>
    <x v="19"/>
    <s v="03/08/2020"/>
    <n v="82403"/>
    <n v="2600"/>
    <n v="234"/>
    <n v="234"/>
    <n v="0"/>
    <n v="0"/>
    <n v="82403"/>
    <n v="234"/>
    <n v="0"/>
  </r>
  <r>
    <n v="1.3"/>
    <m/>
    <s v="059094500375"/>
    <s v="NEST HOTELS AND RESORTS "/>
    <m/>
    <s v="AAACN3041M"/>
    <m/>
    <m/>
    <s v="H4500375082001"/>
    <n v="450"/>
    <x v="19"/>
    <s v="05/08/2020"/>
    <n v="114100"/>
    <n v="2600"/>
    <n v="234"/>
    <n v="234"/>
    <n v="0"/>
    <n v="0"/>
    <n v="114100"/>
    <n v="234"/>
    <n v="0"/>
  </r>
  <r>
    <n v="1.3"/>
    <m/>
    <s v="059094500376"/>
    <s v="BENZRUM AGRO EXPORTS PVT "/>
    <m/>
    <s v="AABCB2418B"/>
    <m/>
    <m/>
    <s v="H4500376082001"/>
    <n v="450"/>
    <x v="19"/>
    <s v="03/08/2020"/>
    <n v="537015"/>
    <n v="2600"/>
    <n v="234"/>
    <n v="234"/>
    <n v="0"/>
    <n v="0"/>
    <n v="537015"/>
    <n v="234"/>
    <n v="0"/>
  </r>
  <r>
    <n v="1.3"/>
    <m/>
    <s v="059094500378"/>
    <s v="AARTHI GRAND CINEPLEX"/>
    <m/>
    <s v="AAUFA9627M"/>
    <m/>
    <m/>
    <s v="H4500378082001"/>
    <n v="450"/>
    <x v="19"/>
    <s v="03/08/2020"/>
    <n v="99373"/>
    <n v="2600"/>
    <n v="234"/>
    <n v="234"/>
    <n v="0"/>
    <n v="0"/>
    <n v="99373"/>
    <n v="234"/>
    <n v="0"/>
  </r>
  <r>
    <n v="1.3"/>
    <m/>
    <s v="059094500380"/>
    <s v="SHREE SELVI CHAMBERS"/>
    <m/>
    <s v="ABIFS0516N"/>
    <m/>
    <m/>
    <s v="H4500380082001"/>
    <n v="450"/>
    <x v="19"/>
    <s v="04/08/2020"/>
    <n v="259411"/>
    <n v="2600"/>
    <n v="234"/>
    <n v="234"/>
    <n v="0"/>
    <n v="0"/>
    <n v="259411"/>
    <n v="234"/>
    <n v="0"/>
  </r>
  <r>
    <n v="1.3"/>
    <m/>
    <s v="059094500382"/>
    <s v="CHENNIMALAI GOUNDAR "/>
    <m/>
    <s v="AAFTS8948G"/>
    <m/>
    <m/>
    <s v="H4500382082001"/>
    <n v="450"/>
    <x v="19"/>
    <s v="03/08/2020"/>
    <n v="200809"/>
    <n v="2600"/>
    <n v="234"/>
    <n v="234"/>
    <n v="0"/>
    <n v="0"/>
    <n v="200809"/>
    <n v="234"/>
    <n v="0"/>
  </r>
  <r>
    <n v="1.3"/>
    <m/>
    <s v="059094500383"/>
    <s v="KODAIKANAL INTERNATIONAL "/>
    <m/>
    <s v="AABCK4259M"/>
    <m/>
    <m/>
    <s v="H4500383082001"/>
    <n v="450"/>
    <x v="19"/>
    <s v="03/08/2020"/>
    <n v="262934"/>
    <n v="2600"/>
    <n v="234"/>
    <n v="234"/>
    <n v="0"/>
    <n v="0"/>
    <n v="262934"/>
    <n v="234"/>
    <n v="0"/>
  </r>
  <r>
    <n v="1.3"/>
    <m/>
    <s v="059094500385"/>
    <s v="IRULAPPA MILLS INDIA PVT LTD"/>
    <m/>
    <s v="AADCI4097B"/>
    <m/>
    <m/>
    <s v="H4500385082002"/>
    <n v="450"/>
    <x v="19"/>
    <s v="04/08/2020"/>
    <n v="956814"/>
    <n v="2600"/>
    <n v="234"/>
    <n v="234"/>
    <n v="0"/>
    <n v="0"/>
    <n v="956814"/>
    <n v="234"/>
    <n v="0"/>
  </r>
  <r>
    <n v="1.3"/>
    <m/>
    <s v="059094500387"/>
    <s v="ANAMALAI PAPER MILLS PVT LTD"/>
    <m/>
    <s v="AALCA1633M"/>
    <m/>
    <m/>
    <s v="H4500387082002"/>
    <n v="450"/>
    <x v="19"/>
    <s v="05/08/2020"/>
    <n v="440621"/>
    <n v="2600"/>
    <n v="234"/>
    <n v="234"/>
    <n v="0"/>
    <n v="0"/>
    <n v="440621"/>
    <n v="234"/>
    <n v="0"/>
  </r>
  <r>
    <n v="1.3"/>
    <m/>
    <s v="059094500390"/>
    <s v="AMWAY INDIA ENTERPRISES PVT "/>
    <m/>
    <s v="AAACA5603Q"/>
    <m/>
    <m/>
    <s v="H4500390082001"/>
    <n v="450"/>
    <x v="19"/>
    <s v="05/08/2020"/>
    <n v="2637783"/>
    <n v="3000"/>
    <n v="270"/>
    <n v="270"/>
    <n v="0"/>
    <n v="0"/>
    <n v="2637783"/>
    <n v="270"/>
    <n v="0"/>
  </r>
  <r>
    <n v="1.3"/>
    <m/>
    <s v="059094500391"/>
    <s v="KPL STEEL PVT LTD"/>
    <m/>
    <s v="AAECK3570C"/>
    <m/>
    <m/>
    <s v="H4500391082001"/>
    <n v="450"/>
    <x v="19"/>
    <s v="03/08/2020"/>
    <n v="733261"/>
    <n v="2600"/>
    <n v="234"/>
    <n v="234"/>
    <n v="0"/>
    <n v="0"/>
    <n v="733261"/>
    <n v="234"/>
    <n v="0"/>
  </r>
  <r>
    <n v="1.3"/>
    <m/>
    <s v="059094500392"/>
    <s v="DIAMOND CHAMBER"/>
    <m/>
    <s v="ANFPK6641M"/>
    <m/>
    <m/>
    <s v="H4500392082001"/>
    <n v="450"/>
    <x v="19"/>
    <s v="03/08/2020"/>
    <n v="358844"/>
    <n v="2600"/>
    <n v="234"/>
    <n v="234"/>
    <n v="0"/>
    <n v="0"/>
    <n v="358844"/>
    <n v="234"/>
    <n v="0"/>
  </r>
  <r>
    <n v="1.3"/>
    <m/>
    <s v="059094500393"/>
    <s v="NATCHI APPARELS P LTD"/>
    <m/>
    <s v="AAFCN0171P"/>
    <m/>
    <m/>
    <s v="H4500393082003"/>
    <n v="450"/>
    <x v="19"/>
    <s v="04/08/2020"/>
    <n v="1074375"/>
    <n v="2600"/>
    <n v="234"/>
    <n v="234"/>
    <n v="0"/>
    <n v="0"/>
    <n v="1074375"/>
    <n v="234"/>
    <n v="0"/>
  </r>
  <r>
    <n v="1.3"/>
    <m/>
    <s v="059094500394"/>
    <s v="DEVI CHAMBERS"/>
    <m/>
    <s v="AGPPG0264R"/>
    <m/>
    <m/>
    <s v="H4500394082001"/>
    <n v="450"/>
    <x v="19"/>
    <s v="03/08/2020"/>
    <n v="331100"/>
    <n v="2600"/>
    <n v="234"/>
    <n v="234"/>
    <n v="0"/>
    <n v="0"/>
    <n v="331100"/>
    <n v="234"/>
    <n v="0"/>
  </r>
  <r>
    <n v="1.3"/>
    <m/>
    <s v="059094500395"/>
    <s v="THE DEAN, ANNA UNIVERSITY, "/>
    <m/>
    <s v="1245632156"/>
    <m/>
    <m/>
    <s v="H4500395082001"/>
    <n v="450"/>
    <x v="19"/>
    <s v="03/08/2020"/>
    <n v="209833"/>
    <n v="2600"/>
    <n v="234"/>
    <n v="234"/>
    <n v="0"/>
    <n v="0"/>
    <n v="209833"/>
    <n v="234"/>
    <n v="0"/>
  </r>
  <r>
    <n v="1.3"/>
    <m/>
    <s v="059094500396"/>
    <s v="SELVA STEEL FOUNDRY"/>
    <m/>
    <s v="ACQFS2507N"/>
    <m/>
    <m/>
    <s v="H4500396082008"/>
    <n v="450"/>
    <x v="19"/>
    <s v="03/08/2020"/>
    <n v="399803"/>
    <n v="2600"/>
    <n v="234"/>
    <n v="234"/>
    <n v="0"/>
    <n v="0"/>
    <n v="399803"/>
    <n v="234"/>
    <n v="0"/>
  </r>
  <r>
    <n v="1.3"/>
    <m/>
    <s v="059094500397"/>
    <s v="CHETTINAD CEMENT "/>
    <m/>
    <s v="AAACC3130A"/>
    <m/>
    <m/>
    <s v="H4500397082001"/>
    <n v="450"/>
    <x v="19"/>
    <s v="04/08/2020"/>
    <n v="635574"/>
    <n v="3000"/>
    <n v="270"/>
    <n v="270"/>
    <n v="0"/>
    <n v="0"/>
    <n v="635574"/>
    <n v="270"/>
    <n v="0"/>
  </r>
  <r>
    <n v="1.3"/>
    <m/>
    <s v="059094500400"/>
    <s v="LEONARD HOSPITAL (SISTERS OF "/>
    <m/>
    <s v="AAATT3603J"/>
    <m/>
    <m/>
    <s v="H4500400082001"/>
    <n v="450"/>
    <x v="19"/>
    <s v="03/08/2020"/>
    <n v="274371"/>
    <n v="2600"/>
    <n v="234"/>
    <n v="234"/>
    <n v="0"/>
    <n v="0"/>
    <n v="274371"/>
    <n v="234"/>
    <n v="0"/>
  </r>
  <r>
    <n v="1.3"/>
    <m/>
    <s v="059094500401"/>
    <s v="STERLING HOLIDAY RESORTS LTD"/>
    <m/>
    <s v="AAGCS0392E"/>
    <m/>
    <m/>
    <s v="H4500401082001"/>
    <n v="450"/>
    <x v="19"/>
    <s v="03/08/2020"/>
    <n v="226066"/>
    <n v="2600"/>
    <n v="234"/>
    <n v="234"/>
    <n v="0"/>
    <n v="0"/>
    <n v="226066"/>
    <n v="234"/>
    <n v="0"/>
  </r>
  <r>
    <n v="1.3"/>
    <m/>
    <s v="059094500405"/>
    <s v="SRI KUMARAN INDUSTRIES"/>
    <m/>
    <s v="AETPK8742C"/>
    <m/>
    <m/>
    <s v="H4500405082001"/>
    <n v="450"/>
    <x v="19"/>
    <s v="06/08/2020"/>
    <n v="108368"/>
    <n v="2600"/>
    <n v="234"/>
    <n v="234"/>
    <n v="0"/>
    <n v="0"/>
    <n v="108368"/>
    <n v="234"/>
    <n v="0"/>
  </r>
  <r>
    <n v="1.3"/>
    <m/>
    <s v="059094500406"/>
    <s v="SRI ANURAGAVI GARMENTS"/>
    <m/>
    <s v="ABCFS9265Q"/>
    <m/>
    <m/>
    <s v="H4500406082001"/>
    <n v="450"/>
    <x v="19"/>
    <s v="05/08/2020"/>
    <n v="101349"/>
    <n v="2600"/>
    <n v="234"/>
    <n v="234"/>
    <n v="0"/>
    <n v="0"/>
    <n v="101349"/>
    <n v="234"/>
    <n v="0"/>
  </r>
  <r>
    <n v="1.3"/>
    <m/>
    <s v="059094500411"/>
    <s v="MILKY MIST DAIRY FOOD PVT LTD"/>
    <m/>
    <s v="AAJCM3448G"/>
    <m/>
    <m/>
    <s v="H4500411082001"/>
    <n v="450"/>
    <x v="19"/>
    <s v="03/08/2020"/>
    <n v="327401"/>
    <n v="2600"/>
    <n v="234"/>
    <n v="234"/>
    <n v="0"/>
    <n v="0"/>
    <n v="327401"/>
    <n v="234"/>
    <n v="0"/>
  </r>
  <r>
    <n v="1.3"/>
    <m/>
    <s v="059094500412"/>
    <s v="M/S NATIONAL FITTINGS  LIMITED"/>
    <m/>
    <s v="AAACI4737M"/>
    <m/>
    <m/>
    <s v="H4500412082001"/>
    <n v="450"/>
    <x v="19"/>
    <s v="04/08/2020"/>
    <n v="276618"/>
    <n v="2600"/>
    <n v="234"/>
    <n v="234"/>
    <n v="0"/>
    <n v="0"/>
    <n v="276618"/>
    <n v="234"/>
    <n v="0"/>
  </r>
  <r>
    <n v="1.3"/>
    <m/>
    <s v="059094500413"/>
    <s v="RED BRICK AND TILE PRODUCTS "/>
    <m/>
    <s v="AAGCR6875H"/>
    <m/>
    <m/>
    <s v="H4500413082001"/>
    <n v="450"/>
    <x v="19"/>
    <s v="03/08/2020"/>
    <n v="853045"/>
    <n v="2600"/>
    <n v="234"/>
    <n v="234"/>
    <n v="0"/>
    <n v="0"/>
    <n v="853045"/>
    <n v="234"/>
    <n v="0"/>
  </r>
  <r>
    <n v="1.3"/>
    <m/>
    <s v="059094500414"/>
    <s v="DIAMOND CHAMBER BRICKS"/>
    <m/>
    <s v="AALFD9062C"/>
    <m/>
    <m/>
    <s v="H4500414082002"/>
    <n v="450"/>
    <x v="19"/>
    <s v="03/08/2020"/>
    <n v="255063"/>
    <n v="2600"/>
    <n v="234"/>
    <n v="234"/>
    <n v="0"/>
    <n v="0"/>
    <n v="255063"/>
    <n v="234"/>
    <n v="0"/>
  </r>
  <r>
    <n v="1.3"/>
    <m/>
    <s v="059094500422"/>
    <s v="SHAKTHI SAW MILL"/>
    <m/>
    <s v="null"/>
    <m/>
    <m/>
    <s v="H4500422082001"/>
    <n v="450"/>
    <x v="19"/>
    <s v="03/08/2020"/>
    <n v="219704"/>
    <n v="2600"/>
    <n v="234"/>
    <n v="234"/>
    <n v="0"/>
    <n v="0"/>
    <n v="219704"/>
    <n v="234"/>
    <n v="0"/>
  </r>
  <r>
    <n v="1.3"/>
    <m/>
    <s v="059094500428"/>
    <s v="SRI RAM NALLAMANI BLUE "/>
    <m/>
    <s v="ADIFS9744E"/>
    <m/>
    <m/>
    <s v="H4500428082001"/>
    <n v="450"/>
    <x v="19"/>
    <s v="03/08/2020"/>
    <n v="1682934"/>
    <n v="2600"/>
    <n v="234"/>
    <n v="234"/>
    <n v="0"/>
    <n v="0"/>
    <n v="1682934"/>
    <n v="234"/>
    <n v="0"/>
  </r>
  <r>
    <n v="1.3"/>
    <m/>
    <s v="059094500431"/>
    <s v="SRI SPINNERS"/>
    <m/>
    <s v="ADKFS3988G"/>
    <m/>
    <m/>
    <s v="H4500431082001"/>
    <n v="450"/>
    <x v="19"/>
    <s v="03/08/2020"/>
    <n v="2297017"/>
    <n v="2600"/>
    <n v="234"/>
    <n v="234"/>
    <n v="0"/>
    <n v="0"/>
    <n v="2297017"/>
    <n v="234"/>
    <n v="0"/>
  </r>
  <r>
    <n v="1.3"/>
    <m/>
    <s v="059094500433"/>
    <s v="SRI SAKTHI VEERAMATHE "/>
    <m/>
    <s v="ACSFS4539C"/>
    <m/>
    <m/>
    <s v="H4500433082001"/>
    <n v="450"/>
    <x v="19"/>
    <s v="03/08/2020"/>
    <n v="630468"/>
    <n v="2600"/>
    <n v="234"/>
    <n v="234"/>
    <n v="0"/>
    <n v="0"/>
    <n v="630468"/>
    <n v="234"/>
    <n v="0"/>
  </r>
  <r>
    <n v="1.3"/>
    <m/>
    <s v="059094500435"/>
    <s v="ABISHEIK TEXTILES"/>
    <m/>
    <s v="AEYPJ7780G"/>
    <m/>
    <m/>
    <s v="H4500435082001"/>
    <n v="450"/>
    <x v="19"/>
    <s v="03/08/2020"/>
    <n v="951657"/>
    <n v="2600"/>
    <n v="234"/>
    <n v="234"/>
    <n v="0"/>
    <n v="0"/>
    <n v="951657"/>
    <n v="234"/>
    <n v="0"/>
  </r>
  <r>
    <n v="1.3"/>
    <m/>
    <s v="059094500436"/>
    <s v="SRI CHAKKRA BLUE METALS"/>
    <m/>
    <s v="ADKFS3989H"/>
    <m/>
    <m/>
    <s v="H4500436082002"/>
    <n v="450"/>
    <x v="19"/>
    <s v="03/08/2020"/>
    <n v="855311"/>
    <n v="2600"/>
    <n v="234"/>
    <n v="234"/>
    <n v="0"/>
    <n v="0"/>
    <n v="855311"/>
    <n v="234"/>
    <n v="0"/>
  </r>
  <r>
    <n v="1.3"/>
    <m/>
    <s v="059094500437"/>
    <s v="S P MANI  MOHAN DIARY INDIA "/>
    <m/>
    <s v="AAQCS7900J"/>
    <m/>
    <m/>
    <s v="H4500437082001"/>
    <n v="450"/>
    <x v="19"/>
    <s v="03/08/2020"/>
    <n v="362558"/>
    <n v="2600"/>
    <n v="234"/>
    <n v="234"/>
    <n v="0"/>
    <n v="0"/>
    <n v="362558"/>
    <n v="234"/>
    <n v="0"/>
  </r>
  <r>
    <n v="1.3"/>
    <m/>
    <s v="059094500439"/>
    <s v="KAVINGANGA WEAVING MILLS PVT "/>
    <m/>
    <s v="AAGCK8538G"/>
    <m/>
    <m/>
    <s v="H4500439082001"/>
    <n v="450"/>
    <x v="19"/>
    <s v="03/08/2020"/>
    <n v="1045577"/>
    <n v="2600"/>
    <n v="234"/>
    <n v="234"/>
    <n v="0"/>
    <n v="0"/>
    <n v="1045577"/>
    <n v="234"/>
    <n v="0"/>
  </r>
  <r>
    <n v="1.3"/>
    <m/>
    <s v="059094500440"/>
    <s v="jayjothi foods private Ltd"/>
    <m/>
    <s v="AACCJ7913N"/>
    <m/>
    <m/>
    <s v="H4500440082001"/>
    <n v="450"/>
    <x v="19"/>
    <s v="03/08/2020"/>
    <n v="318741"/>
    <n v="2600"/>
    <n v="234"/>
    <n v="234"/>
    <n v="0"/>
    <n v="0"/>
    <n v="318741"/>
    <n v="234"/>
    <n v="0"/>
  </r>
  <r>
    <n v="1.3"/>
    <m/>
    <s v="059094500441"/>
    <s v="GUBERA PLYWOOD AND "/>
    <m/>
    <s v="AAHCG3290N"/>
    <m/>
    <m/>
    <s v="H4500441082001"/>
    <n v="450"/>
    <x v="19"/>
    <s v="03/08/2020"/>
    <n v="351781"/>
    <n v="2600"/>
    <n v="234"/>
    <n v="234"/>
    <n v="0"/>
    <n v="0"/>
    <n v="351781"/>
    <n v="234"/>
    <n v="0"/>
  </r>
  <r>
    <n v="1.3"/>
    <m/>
    <s v="059094500442"/>
    <s v="SULOCHANA COTTON SPINNING "/>
    <m/>
    <s v="AADCS8189G"/>
    <m/>
    <m/>
    <s v="H4500442082001"/>
    <n v="450"/>
    <x v="19"/>
    <s v="05/08/2020"/>
    <n v="370854"/>
    <n v="2600"/>
    <n v="234"/>
    <n v="234"/>
    <n v="0"/>
    <n v="0"/>
    <n v="370854"/>
    <n v="234"/>
    <n v="0"/>
  </r>
  <r>
    <n v="1.3"/>
    <m/>
    <s v="059094500443"/>
    <s v="KCP Chamber"/>
    <m/>
    <s v="EFZPM8237M"/>
    <m/>
    <m/>
    <s v="H4500443082002"/>
    <n v="450"/>
    <x v="19"/>
    <s v="03/08/2020"/>
    <n v="68275"/>
    <n v="2600"/>
    <n v="234"/>
    <n v="234"/>
    <n v="0"/>
    <n v="0"/>
    <n v="68275"/>
    <n v="234"/>
    <n v="0"/>
  </r>
  <r>
    <n v="1.3"/>
    <m/>
    <s v="059094500444"/>
    <s v="Athish Pressing Mill"/>
    <m/>
    <s v="AEHPT7219P"/>
    <m/>
    <m/>
    <s v="H4500444082001"/>
    <n v="450"/>
    <x v="19"/>
    <s v="03/08/2020"/>
    <n v="109480"/>
    <n v="2600"/>
    <n v="234"/>
    <n v="234"/>
    <n v="0"/>
    <n v="0"/>
    <n v="109480"/>
    <n v="234"/>
    <n v="0"/>
  </r>
  <r>
    <n v="1.3"/>
    <m/>
    <s v="059094500447"/>
    <s v="Diamond Blue Metals"/>
    <m/>
    <s v="AUZPS8912L"/>
    <m/>
    <m/>
    <s v="H4500447082001"/>
    <n v="450"/>
    <x v="19"/>
    <s v="03/08/2020"/>
    <n v="828932"/>
    <n v="2600"/>
    <n v="234"/>
    <n v="234"/>
    <n v="0"/>
    <n v="0"/>
    <n v="828932"/>
    <n v="234"/>
    <n v="0"/>
  </r>
  <r>
    <n v="1.3"/>
    <m/>
    <s v="059094500453"/>
    <s v="SAKTHI VINAYAGAR BLUE METALS"/>
    <m/>
    <s v="AEBPR6295M"/>
    <m/>
    <m/>
    <s v="H4500453082001"/>
    <n v="450"/>
    <x v="19"/>
    <s v="03/08/2020"/>
    <n v="274372"/>
    <n v="2600"/>
    <n v="234"/>
    <n v="234"/>
    <n v="0"/>
    <n v="0"/>
    <n v="274372"/>
    <n v="234"/>
    <n v="0"/>
  </r>
  <r>
    <n v="1.3"/>
    <m/>
    <s v="059094500454"/>
    <s v="SHRI HARIKRISHNA PAPERS PVT "/>
    <m/>
    <s v="AADCS0649B"/>
    <m/>
    <m/>
    <s v="H4500454082003"/>
    <n v="450"/>
    <x v="19"/>
    <s v="07/08/2020"/>
    <n v="4058923"/>
    <n v="2600"/>
    <n v="234"/>
    <n v="234"/>
    <n v="0"/>
    <n v="0"/>
    <n v="4058923"/>
    <n v="234"/>
    <n v="0"/>
  </r>
  <r>
    <n v="1.3"/>
    <m/>
    <s v="059094500455"/>
    <s v="S P PROPERTIES  N SELVAKUMAR"/>
    <m/>
    <s v="ADBPS9865R"/>
    <m/>
    <m/>
    <s v="H4500455082001"/>
    <n v="450"/>
    <x v="19"/>
    <s v="03/08/2020"/>
    <n v="164146"/>
    <n v="2600"/>
    <n v="234"/>
    <n v="234"/>
    <n v="0"/>
    <n v="0"/>
    <n v="164146"/>
    <n v="234"/>
    <n v="0"/>
  </r>
  <r>
    <n v="1.3"/>
    <m/>
    <s v="059094500457"/>
    <s v="PPN PLAZA"/>
    <m/>
    <s v="BUJPP6216K"/>
    <m/>
    <m/>
    <s v="H4500457082001"/>
    <n v="450"/>
    <x v="19"/>
    <s v="03/08/2020"/>
    <n v="259435"/>
    <n v="2600"/>
    <n v="234"/>
    <n v="234"/>
    <n v="0"/>
    <n v="0"/>
    <n v="259435"/>
    <n v="234"/>
    <n v="0"/>
  </r>
  <r>
    <n v="1.3"/>
    <m/>
    <s v="059094520010"/>
    <s v="THIAGARAJAR MILLS PRIVATE LTD       "/>
    <m/>
    <s v="AAACT4304R"/>
    <m/>
    <m/>
    <s v="H4520010082005"/>
    <n v="452"/>
    <x v="20"/>
    <s v="05/08/2020"/>
    <n v="2784328"/>
    <n v="2600"/>
    <n v="234"/>
    <n v="234"/>
    <n v="0"/>
    <n v="0"/>
    <n v="2784328"/>
    <n v="234"/>
    <n v="0"/>
  </r>
  <r>
    <n v="1.3"/>
    <m/>
    <s v="059094520020"/>
    <s v="METAL POWDER COMPANY LTD     "/>
    <m/>
    <s v="AAACT4262E"/>
    <m/>
    <m/>
    <s v="H4520020082003"/>
    <n v="452"/>
    <x v="20"/>
    <s v="05/08/2020"/>
    <n v="1917338"/>
    <n v="2600"/>
    <n v="234"/>
    <n v="234"/>
    <n v="0"/>
    <n v="0"/>
    <n v="1917338"/>
    <n v="234"/>
    <n v="0"/>
  </r>
  <r>
    <n v="1.3"/>
    <m/>
    <s v="059094520032"/>
    <s v="THE DEAN,                [HTSC 32]"/>
    <m/>
    <s v="MRIU00074E"/>
    <m/>
    <m/>
    <s v="H4520032082003"/>
    <n v="452"/>
    <x v="20"/>
    <s v="03/08/2020"/>
    <n v="390363"/>
    <n v="2600"/>
    <n v="234"/>
    <n v="234"/>
    <n v="0"/>
    <n v="0"/>
    <n v="390363"/>
    <n v="234"/>
    <n v="0"/>
  </r>
  <r>
    <n v="1.3"/>
    <m/>
    <s v="059094520040"/>
    <s v="PARAMOUNT TEXTILE MILLS PVT "/>
    <m/>
    <s v="AAACP8977E"/>
    <m/>
    <m/>
    <s v="H4520040082002"/>
    <n v="452"/>
    <x v="20"/>
    <s v="05/08/2020"/>
    <n v="398272"/>
    <n v="2600"/>
    <n v="234"/>
    <n v="234"/>
    <n v="0"/>
    <n v="0"/>
    <n v="398272"/>
    <n v="234"/>
    <n v="0"/>
  </r>
  <r>
    <n v="1.3"/>
    <m/>
    <s v="059094520056"/>
    <s v="NATIONAL CO-OP SUGAR MILLS "/>
    <m/>
    <s v="AAAAT3284E"/>
    <m/>
    <m/>
    <s v="H4520056082003"/>
    <n v="452"/>
    <x v="20"/>
    <s v="03/08/2020"/>
    <n v="291611"/>
    <n v="2600"/>
    <n v="234"/>
    <n v="234"/>
    <n v="0"/>
    <n v="0"/>
    <n v="291611"/>
    <n v="234"/>
    <n v="0"/>
  </r>
  <r>
    <n v="1.3"/>
    <m/>
    <s v="059094520091"/>
    <s v="POWER GRID CORPORATION   "/>
    <m/>
    <s v="AAACP0252G"/>
    <m/>
    <m/>
    <s v="H4520091082001"/>
    <n v="452"/>
    <x v="20"/>
    <s v="04/08/2020"/>
    <n v="170630"/>
    <n v="2600"/>
    <n v="234"/>
    <n v="234"/>
    <n v="0"/>
    <n v="0"/>
    <n v="170630"/>
    <n v="234"/>
    <n v="0"/>
  </r>
  <r>
    <n v="1.3"/>
    <m/>
    <s v="059094520140"/>
    <s v="ARUN RAM KUMAR EDUCATIONAL "/>
    <m/>
    <s v="AAATA0981A"/>
    <m/>
    <m/>
    <s v="H4520140082001"/>
    <n v="452"/>
    <x v="20"/>
    <s v="04/08/2020"/>
    <n v="83165"/>
    <n v="2600"/>
    <n v="234"/>
    <n v="234"/>
    <n v="0"/>
    <n v="0"/>
    <n v="83165"/>
    <n v="234"/>
    <n v="0"/>
  </r>
  <r>
    <n v="1.3"/>
    <m/>
    <s v="059094520146"/>
    <s v="MANNA FOODS PRIVATE LIMITED"/>
    <m/>
    <s v="AABCM9961C"/>
    <m/>
    <m/>
    <s v="H4520146082004"/>
    <n v="452"/>
    <x v="20"/>
    <s v="05/08/2020"/>
    <n v="576305"/>
    <n v="2600"/>
    <n v="234"/>
    <n v="234"/>
    <n v="0"/>
    <n v="0"/>
    <n v="576305"/>
    <n v="234"/>
    <n v="0"/>
  </r>
  <r>
    <n v="1.3"/>
    <m/>
    <s v="059094520151"/>
    <s v="HINDUSTAN PETROLEUM "/>
    <m/>
    <s v="AAACH1118B"/>
    <m/>
    <m/>
    <s v="H4520151082002"/>
    <n v="452"/>
    <x v="20"/>
    <s v="04/08/2020"/>
    <n v="1176570"/>
    <n v="2600"/>
    <n v="234"/>
    <n v="234"/>
    <n v="0"/>
    <n v="0"/>
    <n v="1176570"/>
    <n v="234"/>
    <n v="0"/>
  </r>
  <r>
    <n v="1.3"/>
    <m/>
    <s v="059094520164"/>
    <s v="HATSUN  AGRO PRODUCT LTD"/>
    <m/>
    <s v="AAACH0945G"/>
    <m/>
    <m/>
    <s v="H4520164082001"/>
    <n v="452"/>
    <x v="20"/>
    <s v="05/08/2020"/>
    <n v="245249"/>
    <n v="2600"/>
    <n v="234"/>
    <n v="234"/>
    <n v="0"/>
    <n v="0"/>
    <n v="245249"/>
    <n v="234"/>
    <n v="0"/>
  </r>
  <r>
    <n v="1.3"/>
    <m/>
    <s v="059094520165"/>
    <s v="HI - TECH ARAI PVT LIMITED"/>
    <m/>
    <s v="AAACH3917N"/>
    <m/>
    <m/>
    <s v="H4520165082001"/>
    <n v="452"/>
    <x v="20"/>
    <s v="05/08/2020"/>
    <n v="87402"/>
    <n v="2600"/>
    <n v="234"/>
    <n v="234"/>
    <n v="0"/>
    <n v="0"/>
    <n v="87402"/>
    <n v="234"/>
    <n v="0"/>
  </r>
  <r>
    <n v="1.3"/>
    <m/>
    <s v="059094520173"/>
    <s v="HI - TECH ARAI PVT LTD"/>
    <m/>
    <s v="AAACH3917N"/>
    <m/>
    <m/>
    <s v="H4520173082002"/>
    <n v="452"/>
    <x v="20"/>
    <s v="05/08/2020"/>
    <n v="234051"/>
    <n v="2600"/>
    <n v="234"/>
    <n v="234"/>
    <n v="0"/>
    <n v="0"/>
    <n v="234051"/>
    <n v="234"/>
    <n v="0"/>
  </r>
  <r>
    <n v="1.3"/>
    <m/>
    <s v="059094520176"/>
    <s v="FENNER CONVEYOR BELTING (P)"/>
    <m/>
    <s v="AABCJ3010D"/>
    <m/>
    <m/>
    <s v="H4520176082003"/>
    <n v="452"/>
    <x v="20"/>
    <s v="03/08/2020"/>
    <n v="684950"/>
    <n v="2600"/>
    <n v="234"/>
    <n v="234"/>
    <n v="0"/>
    <n v="0"/>
    <n v="684950"/>
    <n v="234"/>
    <n v="0"/>
  </r>
  <r>
    <n v="1.3"/>
    <m/>
    <s v="059094520178"/>
    <s v="REGUPATHI SPINNERS"/>
    <m/>
    <s v="AALFS9924J"/>
    <m/>
    <m/>
    <s v="H4520178082002"/>
    <n v="452"/>
    <x v="20"/>
    <s v="05/08/2020"/>
    <n v="128173"/>
    <n v="2600"/>
    <n v="234"/>
    <n v="234"/>
    <n v="0"/>
    <n v="0"/>
    <n v="128173"/>
    <n v="234"/>
    <n v="0"/>
  </r>
  <r>
    <n v="1.3"/>
    <m/>
    <s v="059094520207"/>
    <s v="SANKARA BLUE METALS"/>
    <m/>
    <s v="ABMFS0629N"/>
    <m/>
    <m/>
    <s v="H4520207082003"/>
    <n v="452"/>
    <x v="20"/>
    <s v="03/08/2020"/>
    <n v="2269845"/>
    <n v="2600"/>
    <n v="234"/>
    <n v="234"/>
    <n v="0"/>
    <n v="0"/>
    <n v="2269845"/>
    <n v="234"/>
    <n v="0"/>
  </r>
  <r>
    <n v="1.3"/>
    <m/>
    <s v="059094520208"/>
    <s v="METAL POWDER CO LTD( UNIT III)"/>
    <m/>
    <s v="AAACT4262E"/>
    <m/>
    <m/>
    <s v="H4520208082003"/>
    <n v="452"/>
    <x v="20"/>
    <s v="05/08/2020"/>
    <n v="393442"/>
    <n v="2600"/>
    <n v="234"/>
    <n v="234"/>
    <n v="0"/>
    <n v="0"/>
    <n v="393442"/>
    <n v="234"/>
    <n v="0"/>
  </r>
  <r>
    <n v="1.3"/>
    <m/>
    <s v="059094520209"/>
    <s v="KANNAPPAN  TEXTILE  MILL   PVT. "/>
    <m/>
    <s v="AABCS0452L"/>
    <m/>
    <m/>
    <s v="H4520209082002"/>
    <n v="452"/>
    <x v="20"/>
    <s v="05/08/2020"/>
    <n v="495035"/>
    <n v="2600"/>
    <n v="234"/>
    <n v="234"/>
    <n v="0"/>
    <n v="0"/>
    <n v="495035"/>
    <n v="234"/>
    <n v="0"/>
  </r>
  <r>
    <n v="1.3"/>
    <m/>
    <s v="059094520221"/>
    <s v="MEPCO SPECIALITY PRODUCTS,"/>
    <m/>
    <s v="AAACT4262E"/>
    <m/>
    <m/>
    <s v="H4520221082003"/>
    <n v="452"/>
    <x v="20"/>
    <s v="05/08/2020"/>
    <n v="354006"/>
    <n v="2600"/>
    <n v="234"/>
    <n v="234"/>
    <n v="0"/>
    <n v="0"/>
    <n v="354006"/>
    <n v="234"/>
    <n v="0"/>
  </r>
  <r>
    <n v="1.3"/>
    <m/>
    <s v="059094520234"/>
    <s v="HITECH ARAI PVT LTD"/>
    <m/>
    <s v="AAACH3917N"/>
    <m/>
    <m/>
    <s v="H4520234082002"/>
    <n v="452"/>
    <x v="20"/>
    <s v="05/08/2020"/>
    <n v="321534"/>
    <n v="2600"/>
    <n v="234"/>
    <n v="234"/>
    <n v="0"/>
    <n v="0"/>
    <n v="321534"/>
    <n v="234"/>
    <n v="0"/>
  </r>
  <r>
    <n v="1.3"/>
    <m/>
    <s v="059094520244"/>
    <s v="ATHEES BLUE METALS"/>
    <m/>
    <s v="AGBPA0253A"/>
    <m/>
    <m/>
    <s v="H4520244082003"/>
    <n v="452"/>
    <x v="20"/>
    <s v="03/08/2020"/>
    <n v="850367"/>
    <n v="2600"/>
    <n v="234"/>
    <n v="234"/>
    <n v="0"/>
    <n v="0"/>
    <n v="850367"/>
    <n v="234"/>
    <n v="0"/>
  </r>
  <r>
    <n v="1.3"/>
    <m/>
    <s v="059094520258"/>
    <s v="RUDRADEV TOWNSHIP PVT LTD"/>
    <m/>
    <s v="AADCR3471N"/>
    <m/>
    <m/>
    <s v="H4520258082001"/>
    <n v="452"/>
    <x v="20"/>
    <s v="04/08/2020"/>
    <n v="87086"/>
    <n v="2600"/>
    <n v="234"/>
    <n v="234"/>
    <n v="0"/>
    <n v="0"/>
    <n v="87086"/>
    <n v="234"/>
    <n v="0"/>
  </r>
  <r>
    <n v="1.3"/>
    <m/>
    <s v="059094520265"/>
    <s v="TAMILNADU MINERALS LIMITED,"/>
    <m/>
    <s v="AABCT2250P"/>
    <m/>
    <m/>
    <s v="H4520265082003"/>
    <n v="452"/>
    <x v="20"/>
    <s v="03/08/2020"/>
    <n v="266760"/>
    <n v="2600"/>
    <n v="234"/>
    <n v="234"/>
    <n v="0"/>
    <n v="0"/>
    <n v="266760"/>
    <n v="234"/>
    <n v="0"/>
  </r>
  <r>
    <n v="1.3"/>
    <m/>
    <s v="059094520266"/>
    <s v="HITECH ARAI PVT LTD"/>
    <m/>
    <s v="AAACH3917N"/>
    <m/>
    <m/>
    <s v="H4520266082002"/>
    <n v="452"/>
    <x v="20"/>
    <s v="05/08/2020"/>
    <n v="593476"/>
    <n v="2600"/>
    <n v="234"/>
    <n v="234"/>
    <n v="0"/>
    <n v="0"/>
    <n v="593476"/>
    <n v="234"/>
    <n v="0"/>
  </r>
  <r>
    <n v="1.3"/>
    <m/>
    <s v="059094520270"/>
    <s v="POWERGRID CORPORATION OF  "/>
    <m/>
    <s v="null"/>
    <m/>
    <m/>
    <s v="H4520270082001"/>
    <n v="452"/>
    <x v="20"/>
    <s v="04/08/2020"/>
    <n v="573143"/>
    <n v="3000"/>
    <n v="270"/>
    <n v="270"/>
    <n v="0"/>
    <n v="0"/>
    <n v="573143"/>
    <n v="270"/>
    <n v="0"/>
  </r>
  <r>
    <n v="1.3"/>
    <m/>
    <s v="059094520272"/>
    <s v="THE HOSPITAL SUPERINTENDENT"/>
    <m/>
    <s v="1235669223"/>
    <m/>
    <m/>
    <s v="H4520272082002"/>
    <n v="452"/>
    <x v="20"/>
    <s v="05/08/2020"/>
    <n v="196551"/>
    <n v="2600"/>
    <n v="234"/>
    <n v="234"/>
    <n v="0"/>
    <n v="0"/>
    <n v="196551"/>
    <n v="234"/>
    <n v="0"/>
  </r>
  <r>
    <n v="1.3"/>
    <m/>
    <s v="059094520273"/>
    <s v="INDO- TIBETIAN BORDER POLICE "/>
    <m/>
    <s v="null"/>
    <m/>
    <m/>
    <s v="H4520273082001"/>
    <n v="452"/>
    <x v="20"/>
    <s v="04/08/2020"/>
    <n v="397946"/>
    <n v="2600"/>
    <n v="234"/>
    <n v="234"/>
    <n v="0"/>
    <n v="0"/>
    <n v="397946"/>
    <n v="234"/>
    <n v="0"/>
  </r>
  <r>
    <n v="1.3"/>
    <m/>
    <s v="059094520276"/>
    <s v="THE DEAN,REGIONAL  OFFICE,"/>
    <m/>
    <s v="ABQFS3318H"/>
    <m/>
    <m/>
    <s v="H4520276082002"/>
    <n v="452"/>
    <x v="20"/>
    <s v="04/08/2020"/>
    <n v="227895"/>
    <n v="2600"/>
    <n v="234"/>
    <n v="234"/>
    <n v="0"/>
    <n v="0"/>
    <n v="227895"/>
    <n v="234"/>
    <n v="0"/>
  </r>
  <r>
    <n v="1.3"/>
    <m/>
    <s v="059094520277"/>
    <s v="THE CHAIRMAN,VELAMMAL "/>
    <m/>
    <s v="AAATV2366G"/>
    <m/>
    <m/>
    <s v="H4520277082002"/>
    <n v="452"/>
    <x v="20"/>
    <s v="05/08/2020"/>
    <n v="128546"/>
    <n v="2600"/>
    <n v="234"/>
    <n v="234"/>
    <n v="0"/>
    <n v="0"/>
    <n v="128546"/>
    <n v="234"/>
    <n v="0"/>
  </r>
  <r>
    <n v="1.3"/>
    <m/>
    <s v="059094520278"/>
    <s v="SENIOR SECTION ENGINEER"/>
    <m/>
    <s v="ACQFS3318H"/>
    <m/>
    <m/>
    <s v="H4520278082002"/>
    <n v="452"/>
    <x v="20"/>
    <s v="05/08/2020"/>
    <n v="2954901"/>
    <n v="3000"/>
    <n v="270"/>
    <n v="270"/>
    <n v="0"/>
    <n v="0"/>
    <n v="2954901"/>
    <n v="270"/>
    <n v="0"/>
  </r>
  <r>
    <n v="1.3"/>
    <m/>
    <s v="059094520282"/>
    <s v="MAHATMA GLOBAL GATEWAY "/>
    <m/>
    <s v="AAECE6318C"/>
    <m/>
    <m/>
    <s v="H4520282082003"/>
    <n v="452"/>
    <x v="20"/>
    <s v="03/08/2020"/>
    <n v="179001"/>
    <n v="2600"/>
    <n v="234"/>
    <n v="234"/>
    <n v="0"/>
    <n v="0"/>
    <n v="179001"/>
    <n v="234"/>
    <n v="0"/>
  </r>
  <r>
    <n v="1.3"/>
    <m/>
    <s v="059094520287"/>
    <s v="PENGUIN APPARELS(P)LTD"/>
    <m/>
    <s v="AAPPM8723M"/>
    <m/>
    <m/>
    <s v="H4520287082002"/>
    <n v="452"/>
    <x v="20"/>
    <s v="04/08/2020"/>
    <n v="247757"/>
    <n v="2600"/>
    <n v="234"/>
    <n v="234"/>
    <n v="0"/>
    <n v="0"/>
    <n v="247757"/>
    <n v="234"/>
    <n v="0"/>
  </r>
  <r>
    <n v="1.3"/>
    <m/>
    <s v="059094520292"/>
    <s v="T.RAVICHANDRAN"/>
    <m/>
    <s v="AEAPR1451E"/>
    <m/>
    <m/>
    <s v="H4520292082005"/>
    <n v="452"/>
    <x v="20"/>
    <s v="03/08/2020"/>
    <n v="238083"/>
    <n v="2600"/>
    <n v="234"/>
    <n v="234"/>
    <n v="0"/>
    <n v="0"/>
    <n v="238083"/>
    <n v="234"/>
    <n v="0"/>
  </r>
  <r>
    <n v="1.3"/>
    <m/>
    <s v="059094520293"/>
    <s v="VSG EXPORTS PRIVATE LIMITED"/>
    <m/>
    <s v="AAFCV5774N"/>
    <m/>
    <m/>
    <s v="H4520293082003"/>
    <n v="452"/>
    <x v="20"/>
    <s v="03/08/2020"/>
    <n v="332183"/>
    <n v="2600"/>
    <n v="234"/>
    <n v="234"/>
    <n v="0"/>
    <n v="0"/>
    <n v="332183"/>
    <n v="234"/>
    <n v="0"/>
  </r>
  <r>
    <n v="1.3"/>
    <m/>
    <s v="059094520295"/>
    <s v="K.P.Shanmugam"/>
    <m/>
    <s v="BCLPS3546P"/>
    <m/>
    <m/>
    <s v="H4520295082001"/>
    <n v="452"/>
    <x v="20"/>
    <s v="04/08/2020"/>
    <n v="864125"/>
    <n v="2600"/>
    <n v="234"/>
    <n v="234"/>
    <n v="0"/>
    <n v="0"/>
    <n v="864125"/>
    <n v="234"/>
    <n v="0"/>
  </r>
  <r>
    <n v="1.3"/>
    <m/>
    <s v="059094520298"/>
    <s v="S.Vignesh"/>
    <m/>
    <s v="APLPV3491G"/>
    <m/>
    <m/>
    <s v="H4520298082002"/>
    <n v="452"/>
    <x v="20"/>
    <s v="04/08/2020"/>
    <n v="1341923"/>
    <n v="2600"/>
    <n v="234"/>
    <n v="234"/>
    <n v="0"/>
    <n v="0"/>
    <n v="1341923"/>
    <n v="234"/>
    <n v="0"/>
  </r>
  <r>
    <n v="1.3"/>
    <m/>
    <s v="059094520299"/>
    <s v="S.P.LAKSHMANAN"/>
    <m/>
    <s v="ABAPL0809K"/>
    <m/>
    <m/>
    <s v="H4520299082001"/>
    <n v="452"/>
    <x v="20"/>
    <s v="04/08/2020"/>
    <n v="436062"/>
    <n v="2600"/>
    <n v="234"/>
    <n v="234"/>
    <n v="0"/>
    <n v="0"/>
    <n v="436062"/>
    <n v="234"/>
    <n v="0"/>
  </r>
  <r>
    <n v="1.3"/>
    <m/>
    <s v="059094520300"/>
    <s v="N.P.MUGESHRAJ"/>
    <m/>
    <s v="null"/>
    <m/>
    <m/>
    <s v="H4520300082002"/>
    <n v="452"/>
    <x v="20"/>
    <s v="04/08/2020"/>
    <n v="594129"/>
    <n v="2600"/>
    <n v="234"/>
    <n v="234"/>
    <n v="0"/>
    <n v="0"/>
    <n v="594129"/>
    <n v="234"/>
    <n v="0"/>
  </r>
  <r>
    <n v="1.3"/>
    <m/>
    <s v="059094520307"/>
    <s v="Mrs. UMAMAGESHWARI"/>
    <m/>
    <s v="5697649105"/>
    <m/>
    <m/>
    <s v="H4520307082001"/>
    <n v="452"/>
    <x v="20"/>
    <s v="04/08/2020"/>
    <n v="128492"/>
    <n v="2600"/>
    <n v="234"/>
    <n v="234"/>
    <n v="0"/>
    <n v="0"/>
    <n v="128492"/>
    <n v="234"/>
    <n v="0"/>
  </r>
  <r>
    <n v="1.3"/>
    <m/>
    <s v="059094600023"/>
    <s v="THE PRINCIPAL [ITI]"/>
    <m/>
    <s v="null"/>
    <m/>
    <m/>
    <s v="H4600023082001"/>
    <n v="460"/>
    <x v="21"/>
    <s v="03/08/2020"/>
    <n v="40884"/>
    <n v="2600"/>
    <n v="234"/>
    <n v="234"/>
    <n v="0"/>
    <n v="0"/>
    <n v="40884"/>
    <n v="234"/>
    <n v="0"/>
  </r>
  <r>
    <n v="1.3"/>
    <m/>
    <s v="059094600031"/>
    <s v="TAMILNADU CHEMICAL PRODUCTS "/>
    <m/>
    <s v="AAACT3615K"/>
    <m/>
    <m/>
    <s v="H4600031082002"/>
    <n v="460"/>
    <x v="21"/>
    <s v="05/08/2020"/>
    <n v="945020"/>
    <n v="0"/>
    <n v="0"/>
    <n v="0"/>
    <n v="0"/>
    <n v="0"/>
    <n v="945020"/>
    <n v="0"/>
    <n v="0"/>
  </r>
  <r>
    <n v="1.3"/>
    <m/>
    <s v="059094600054"/>
    <s v="R.P.M.DT."/>
    <m/>
    <s v="AAAAR0897B"/>
    <m/>
    <m/>
    <s v="H4600054082001"/>
    <n v="460"/>
    <x v="21"/>
    <s v="03/08/2020"/>
    <n v="590065"/>
    <n v="2600"/>
    <n v="234"/>
    <n v="234"/>
    <n v="0"/>
    <n v="0"/>
    <n v="590065"/>
    <n v="234"/>
    <n v="0"/>
  </r>
  <r>
    <n v="1.3"/>
    <m/>
    <s v="059094600109"/>
    <s v="SUN PHOENIX NEWSPRINT "/>
    <m/>
    <s v="ABACS8538F"/>
    <m/>
    <m/>
    <s v="H4600109082002"/>
    <n v="460"/>
    <x v="21"/>
    <s v="04/08/2020"/>
    <n v="576882"/>
    <n v="2600"/>
    <n v="234"/>
    <n v="234"/>
    <n v="0"/>
    <n v="0"/>
    <n v="576882"/>
    <n v="234"/>
    <n v="0"/>
  </r>
  <r>
    <n v="1.3"/>
    <m/>
    <s v="059094600116"/>
    <s v="TCP LIMITED"/>
    <m/>
    <s v="AAACT3615K"/>
    <m/>
    <m/>
    <s v="H4600116082002"/>
    <n v="460"/>
    <x v="21"/>
    <s v="05/08/2020"/>
    <n v="157246"/>
    <n v="3000"/>
    <n v="270"/>
    <n v="270"/>
    <n v="0"/>
    <n v="0"/>
    <n v="157246"/>
    <n v="270"/>
    <n v="0"/>
  </r>
  <r>
    <n v="1.3"/>
    <m/>
    <s v="059094600117"/>
    <s v="SAKTHI SUAGAR LTD"/>
    <m/>
    <s v="AADCS0651B"/>
    <m/>
    <m/>
    <s v="H4600117082001"/>
    <n v="460"/>
    <x v="21"/>
    <s v="04/08/2020"/>
    <n v="866961"/>
    <n v="0"/>
    <n v="0"/>
    <n v="0"/>
    <n v="0"/>
    <n v="0"/>
    <n v="866961"/>
    <n v="0"/>
    <n v="0"/>
  </r>
  <r>
    <n v="1.3"/>
    <m/>
    <s v="059094600118"/>
    <s v="PURE COIR INDIA PRIVATE "/>
    <m/>
    <s v="AACCB7018C"/>
    <m/>
    <m/>
    <s v="H4600118082002"/>
    <n v="460"/>
    <x v="21"/>
    <s v="04/08/2020"/>
    <n v="225940"/>
    <n v="2600"/>
    <n v="234"/>
    <n v="234"/>
    <n v="0"/>
    <n v="0"/>
    <n v="225940"/>
    <n v="234"/>
    <n v="0"/>
  </r>
  <r>
    <n v="1.3"/>
    <m/>
    <s v="059094600119"/>
    <s v="POWER GRID CORPORATION OF "/>
    <m/>
    <s v="AAACP0252G"/>
    <m/>
    <m/>
    <s v="H4600119082001"/>
    <n v="460"/>
    <x v="21"/>
    <s v="03/08/2020"/>
    <n v="146304"/>
    <n v="2600"/>
    <n v="234"/>
    <n v="234"/>
    <n v="0"/>
    <n v="0"/>
    <n v="146304"/>
    <n v="234"/>
    <n v="0"/>
  </r>
  <r>
    <n v="1.3"/>
    <m/>
    <s v="059094600125"/>
    <s v="SAPPHIRE INDUSTRIAL "/>
    <m/>
    <s v="AAMCS8896D"/>
    <m/>
    <m/>
    <s v="H4600125082002"/>
    <n v="460"/>
    <x v="21"/>
    <s v="05/08/2020"/>
    <n v="40163"/>
    <n v="0"/>
    <n v="0"/>
    <n v="0"/>
    <n v="0"/>
    <n v="0"/>
    <n v="40163"/>
    <n v="0"/>
    <n v="0"/>
  </r>
  <r>
    <n v="1.3"/>
    <m/>
    <s v="059094600133"/>
    <s v="JAYASHREE SPUN BOND"/>
    <m/>
    <s v="AAIFJ4747P"/>
    <m/>
    <m/>
    <s v="H4600133082001"/>
    <n v="460"/>
    <x v="21"/>
    <s v="05/08/2020"/>
    <n v="275327"/>
    <n v="2600"/>
    <n v="234"/>
    <n v="234"/>
    <n v="0"/>
    <n v="0"/>
    <n v="275327"/>
    <n v="234"/>
    <n v="0"/>
  </r>
  <r>
    <n v="1.3"/>
    <m/>
    <s v="059094600134"/>
    <s v="THE DEAN,GOVT MEDICAL "/>
    <m/>
    <s v="null"/>
    <m/>
    <m/>
    <s v="H4600134082001"/>
    <n v="460"/>
    <x v="21"/>
    <s v="03/08/2020"/>
    <n v="1075897"/>
    <n v="2600"/>
    <n v="234"/>
    <n v="234"/>
    <n v="0"/>
    <n v="0"/>
    <n v="1075897"/>
    <n v="234"/>
    <n v="0"/>
  </r>
  <r>
    <n v="1.3"/>
    <m/>
    <s v="059094600137"/>
    <s v="KANHA GRANITES (P) LTD"/>
    <m/>
    <s v="AAECK4437E"/>
    <m/>
    <m/>
    <s v="H4600137082003"/>
    <n v="460"/>
    <x v="21"/>
    <s v="04/08/2020"/>
    <n v="322615"/>
    <n v="2600"/>
    <n v="234"/>
    <n v="234"/>
    <n v="0"/>
    <n v="0"/>
    <n v="322615"/>
    <n v="234"/>
    <n v="0"/>
  </r>
  <r>
    <n v="1.3"/>
    <m/>
    <s v="059094600138"/>
    <s v="JASMINE TOWELLS (P) LTD (II "/>
    <m/>
    <s v="AAACJ4942R"/>
    <m/>
    <m/>
    <s v="H4600138082002"/>
    <n v="460"/>
    <x v="21"/>
    <s v="05/08/2020"/>
    <n v="156967"/>
    <n v="2600"/>
    <n v="234"/>
    <n v="234"/>
    <n v="0"/>
    <n v="0"/>
    <n v="156967"/>
    <n v="234"/>
    <n v="0"/>
  </r>
  <r>
    <n v="1.3"/>
    <m/>
    <s v="059094600151"/>
    <s v="THE DEPUTY INSPECTOR GENERAL"/>
    <m/>
    <s v="null"/>
    <m/>
    <m/>
    <s v="H4600151082001"/>
    <n v="460"/>
    <x v="21"/>
    <s v="04/08/2020"/>
    <n v="467639"/>
    <n v="2600"/>
    <n v="234"/>
    <n v="234"/>
    <n v="0"/>
    <n v="0"/>
    <n v="467639"/>
    <n v="234"/>
    <n v="0"/>
  </r>
  <r>
    <n v="1.3"/>
    <m/>
    <s v="059094600152"/>
    <s v="THE SENIOR COMMANDENT"/>
    <m/>
    <s v="null"/>
    <m/>
    <m/>
    <s v="H4600152082001"/>
    <n v="460"/>
    <x v="21"/>
    <s v="03/08/2020"/>
    <n v="359340"/>
    <n v="2600"/>
    <n v="234"/>
    <n v="234"/>
    <n v="0"/>
    <n v="0"/>
    <n v="359340"/>
    <n v="234"/>
    <n v="0"/>
  </r>
  <r>
    <n v="1.3"/>
    <m/>
    <s v="059094600161"/>
    <s v="CHELLAPPAN VIDYA MANDIR "/>
    <m/>
    <s v="AABTC4103D"/>
    <m/>
    <m/>
    <s v="H4600161082001"/>
    <n v="460"/>
    <x v="21"/>
    <s v="03/08/2020"/>
    <n v="194980"/>
    <n v="2600"/>
    <n v="234"/>
    <n v="234"/>
    <n v="0"/>
    <n v="0"/>
    <n v="194980"/>
    <n v="234"/>
    <n v="0"/>
  </r>
  <r>
    <n v="1.3"/>
    <m/>
    <s v="059094600163"/>
    <s v="The Commissioner Municipality"/>
    <m/>
    <s v="null"/>
    <m/>
    <m/>
    <s v="H4600163082001"/>
    <n v="460"/>
    <x v="21"/>
    <s v="03/08/2020"/>
    <n v="132699"/>
    <n v="2600"/>
    <n v="234"/>
    <n v="234"/>
    <n v="0"/>
    <n v="0"/>
    <n v="132699"/>
    <n v="234"/>
    <n v="0"/>
  </r>
  <r>
    <n v="1.3"/>
    <m/>
    <s v="059094630005"/>
    <s v="THE DEAN /MADURAI MEDICAL "/>
    <m/>
    <s v="0000000000"/>
    <m/>
    <m/>
    <s v="H4630005082004"/>
    <n v="463"/>
    <x v="22"/>
    <s v="05/08/2020"/>
    <n v="397995"/>
    <n v="2600"/>
    <n v="234"/>
    <n v="234"/>
    <n v="0"/>
    <n v="0"/>
    <n v="397995"/>
    <n v="234"/>
    <n v="0"/>
  </r>
  <r>
    <n v="1.3"/>
    <m/>
    <s v="059094630006"/>
    <s v="THE DEAN (GOVT.RAJAJI "/>
    <m/>
    <s v="0000000000"/>
    <m/>
    <m/>
    <s v="H4630006082002"/>
    <n v="463"/>
    <x v="22"/>
    <s v="05/08/2020"/>
    <n v="602621"/>
    <n v="2600"/>
    <n v="234"/>
    <n v="234"/>
    <n v="0"/>
    <n v="0"/>
    <n v="602621"/>
    <n v="234"/>
    <n v="0"/>
  </r>
  <r>
    <n v="1.3"/>
    <m/>
    <s v="059094630011"/>
    <s v="THE DEANGOVT. RAJAJI HOSPITAL"/>
    <m/>
    <s v="0000000000"/>
    <m/>
    <m/>
    <s v="H4630011082001"/>
    <n v="463"/>
    <x v="22"/>
    <s v="05/08/2020"/>
    <n v="715095"/>
    <n v="2600"/>
    <n v="234"/>
    <n v="234"/>
    <n v="0"/>
    <n v="0"/>
    <n v="715095"/>
    <n v="234"/>
    <n v="0"/>
  </r>
  <r>
    <n v="1.3"/>
    <m/>
    <s v="059094630018"/>
    <s v="THE PRINCIPAL/T.N.THEOLOGICAL "/>
    <m/>
    <s v="AAATT4880F"/>
    <m/>
    <m/>
    <s v="H4630018082001"/>
    <n v="463"/>
    <x v="22"/>
    <s v="05/08/2020"/>
    <n v="130222"/>
    <n v="2600"/>
    <n v="234"/>
    <n v="234"/>
    <n v="0"/>
    <n v="0"/>
    <n v="130222"/>
    <n v="234"/>
    <n v="0"/>
  </r>
  <r>
    <n v="1.3"/>
    <m/>
    <s v="059094630021"/>
    <s v="THE PRINCIPAL/T.N.POLYTECHNIC"/>
    <m/>
    <s v="0000000000"/>
    <m/>
    <m/>
    <s v="H4630021082001"/>
    <n v="463"/>
    <x v="22"/>
    <s v="05/08/2020"/>
    <n v="115958"/>
    <n v="2600"/>
    <n v="234"/>
    <n v="234"/>
    <n v="0"/>
    <n v="0"/>
    <n v="115958"/>
    <n v="234"/>
    <n v="0"/>
  </r>
  <r>
    <n v="1.3"/>
    <m/>
    <s v="059094630023"/>
    <s v="THE DEPUTY DIRECTOR / "/>
    <m/>
    <s v="null"/>
    <m/>
    <m/>
    <s v="H4630023082001"/>
    <n v="463"/>
    <x v="22"/>
    <s v="05/08/2020"/>
    <n v="46591"/>
    <n v="2600"/>
    <n v="234"/>
    <n v="234"/>
    <n v="0"/>
    <n v="0"/>
    <n v="46591"/>
    <n v="234"/>
    <n v="0"/>
  </r>
  <r>
    <n v="1.3"/>
    <m/>
    <s v="059094630029"/>
    <s v="THE COLLECTOR/CENTRAL EXCISE"/>
    <m/>
    <s v="0000000000"/>
    <m/>
    <m/>
    <s v="H4630029082002"/>
    <n v="463"/>
    <x v="22"/>
    <s v="05/08/2020"/>
    <n v="192135"/>
    <n v="6600"/>
    <n v="594"/>
    <n v="594"/>
    <n v="0"/>
    <n v="0"/>
    <n v="192135"/>
    <n v="594"/>
    <n v="0"/>
  </r>
  <r>
    <n v="1.3"/>
    <m/>
    <s v="059094630030"/>
    <s v="THE CHIEF "/>
    <m/>
    <s v="0000000000"/>
    <m/>
    <m/>
    <s v="H4630030082002"/>
    <n v="463"/>
    <x v="22"/>
    <s v="05/08/2020"/>
    <n v="223623"/>
    <n v="6600"/>
    <n v="594"/>
    <n v="594"/>
    <n v="0"/>
    <n v="0"/>
    <n v="223623"/>
    <n v="594"/>
    <n v="0"/>
  </r>
  <r>
    <n v="1.3"/>
    <m/>
    <s v="059094630088"/>
    <s v="BECIL"/>
    <m/>
    <s v="AAACB2575L"/>
    <m/>
    <m/>
    <s v="H4630088082001"/>
    <n v="463"/>
    <x v="22"/>
    <s v="05/08/2020"/>
    <n v="373949"/>
    <n v="2600"/>
    <n v="234"/>
    <n v="234"/>
    <n v="0"/>
    <n v="0"/>
    <n v="373949"/>
    <n v="234"/>
    <n v="0"/>
  </r>
  <r>
    <n v="1.3"/>
    <m/>
    <s v="059094630096"/>
    <s v="THE PRINCIPAL GOVT. WOMEN "/>
    <m/>
    <s v="null"/>
    <m/>
    <m/>
    <s v="H4630096082002"/>
    <n v="463"/>
    <x v="22"/>
    <s v="05/08/2020"/>
    <n v="55383"/>
    <n v="8600"/>
    <n v="774"/>
    <n v="774"/>
    <n v="0"/>
    <n v="0"/>
    <n v="55383"/>
    <n v="774"/>
    <n v="0"/>
  </r>
  <r>
    <n v="1.3"/>
    <m/>
    <s v="059094630106"/>
    <s v="THE SECRETARY"/>
    <m/>
    <s v="AAFTS5007E"/>
    <m/>
    <m/>
    <s v="H4630106082001"/>
    <n v="463"/>
    <x v="22"/>
    <s v="05/08/2020"/>
    <n v="159140"/>
    <n v="2600"/>
    <n v="234"/>
    <n v="234"/>
    <n v="0"/>
    <n v="0"/>
    <n v="159140"/>
    <n v="234"/>
    <n v="0"/>
  </r>
  <r>
    <n v="1.3"/>
    <m/>
    <s v="059094630107"/>
    <s v="THE DEAN GOVT RAJAJI HOSPITAL "/>
    <m/>
    <s v="0000000000"/>
    <m/>
    <m/>
    <s v="H4630107082001"/>
    <n v="463"/>
    <x v="22"/>
    <s v="05/08/2020"/>
    <n v="341836"/>
    <n v="2600"/>
    <n v="234"/>
    <n v="234"/>
    <n v="0"/>
    <n v="0"/>
    <n v="341836"/>
    <n v="234"/>
    <n v="0"/>
  </r>
  <r>
    <n v="1.3"/>
    <m/>
    <s v="059094630122"/>
    <s v="THE PRINCIPAL DISTRICT JUDGE "/>
    <m/>
    <s v="0000000000"/>
    <m/>
    <m/>
    <s v="H4630122082001"/>
    <n v="463"/>
    <x v="22"/>
    <s v="05/08/2020"/>
    <n v="757576"/>
    <n v="2600"/>
    <n v="234"/>
    <n v="234"/>
    <n v="0"/>
    <n v="0"/>
    <n v="757576"/>
    <n v="234"/>
    <n v="0"/>
  </r>
  <r>
    <n v="1.3"/>
    <m/>
    <s v="059094630131"/>
    <s v="THE CHAIRMAN"/>
    <m/>
    <s v="AAATV2366G"/>
    <m/>
    <m/>
    <s v="H4630131082005"/>
    <n v="463"/>
    <x v="22"/>
    <s v="05/08/2020"/>
    <n v="1017527"/>
    <n v="6600"/>
    <n v="594"/>
    <n v="594"/>
    <n v="0"/>
    <n v="0"/>
    <n v="1017527"/>
    <n v="594"/>
    <n v="0"/>
  </r>
  <r>
    <n v="1.3"/>
    <m/>
    <s v="059094630133"/>
    <s v="THE DEAN, GOVERNMENT RAJAJI "/>
    <m/>
    <s v="0000000000"/>
    <m/>
    <m/>
    <s v="H4630133082001"/>
    <n v="463"/>
    <x v="22"/>
    <s v="05/08/2020"/>
    <n v="979807"/>
    <n v="2600"/>
    <n v="234"/>
    <n v="234"/>
    <n v="0"/>
    <n v="0"/>
    <n v="979807"/>
    <n v="234"/>
    <n v="0"/>
  </r>
  <r>
    <n v="1.3"/>
    <m/>
    <s v="059094630151"/>
    <s v="THE DEPUTY DIRECTOR,TN STATE "/>
    <m/>
    <s v="0000000000"/>
    <m/>
    <m/>
    <s v="H4630151082003"/>
    <n v="463"/>
    <x v="22"/>
    <s v="05/08/2020"/>
    <n v="108280"/>
    <n v="2600"/>
    <n v="234"/>
    <n v="234"/>
    <n v="0"/>
    <n v="0"/>
    <n v="108280"/>
    <n v="234"/>
    <n v="0"/>
  </r>
  <r>
    <n v="1.3"/>
    <m/>
    <s v="059094630152"/>
    <s v="HARSHITHA HOSPITALS (P) LTD"/>
    <m/>
    <s v="AACCH6630A"/>
    <m/>
    <m/>
    <s v="H4630152082001"/>
    <n v="463"/>
    <x v="22"/>
    <s v="05/08/2020"/>
    <n v="415944"/>
    <n v="2600"/>
    <n v="234"/>
    <n v="234"/>
    <n v="0"/>
    <n v="0"/>
    <n v="415944"/>
    <n v="234"/>
    <n v="0"/>
  </r>
  <r>
    <n v="1.3"/>
    <m/>
    <s v="059094630159"/>
    <s v="DIRECTOR, WORLD TAMIL "/>
    <m/>
    <s v="0000000000"/>
    <m/>
    <m/>
    <s v="H4630159082001"/>
    <n v="463"/>
    <x v="22"/>
    <s v="05/08/2020"/>
    <n v="115128"/>
    <n v="2600"/>
    <n v="234"/>
    <n v="234"/>
    <n v="0"/>
    <n v="0"/>
    <n v="115128"/>
    <n v="234"/>
    <n v="0"/>
  </r>
  <r>
    <n v="1.3"/>
    <m/>
    <s v="059094630160"/>
    <s v="DEAN, GOVT RAJAJI SUPER "/>
    <m/>
    <s v="0000000000"/>
    <m/>
    <m/>
    <s v="H4630160082001"/>
    <n v="463"/>
    <x v="22"/>
    <s v="05/08/2020"/>
    <n v="951803"/>
    <n v="2600"/>
    <n v="234"/>
    <n v="234"/>
    <n v="0"/>
    <n v="0"/>
    <n v="951803"/>
    <n v="234"/>
    <n v="0"/>
  </r>
  <r>
    <n v="1.3"/>
    <m/>
    <s v="059094630161"/>
    <s v="CORRESPONDENT THIAGARAJAR "/>
    <m/>
    <s v="AAATT5417G"/>
    <m/>
    <m/>
    <s v="H4630161082002"/>
    <n v="463"/>
    <x v="22"/>
    <s v="05/08/2020"/>
    <n v="256642"/>
    <n v="2600"/>
    <n v="234"/>
    <n v="234"/>
    <n v="0"/>
    <n v="0"/>
    <n v="256642"/>
    <n v="234"/>
    <n v="0"/>
  </r>
  <r>
    <n v="1.3"/>
    <m/>
    <s v="059094630165"/>
    <s v="Rio Childrens Hospital p ltd"/>
    <m/>
    <s v="AAGCR3658E"/>
    <m/>
    <m/>
    <s v="H4630165082001"/>
    <n v="463"/>
    <x v="22"/>
    <s v="05/08/2020"/>
    <n v="353236"/>
    <n v="2600"/>
    <n v="234"/>
    <n v="234"/>
    <n v="0"/>
    <n v="0"/>
    <n v="353236"/>
    <n v="234"/>
    <n v="0"/>
  </r>
  <r>
    <n v="1.3"/>
    <m/>
    <s v="059094630168"/>
    <s v="The Chairman Velammal "/>
    <m/>
    <s v="AAATV2366G"/>
    <m/>
    <m/>
    <s v="H4630168082001"/>
    <n v="463"/>
    <x v="22"/>
    <s v="05/08/2020"/>
    <n v="499907"/>
    <n v="4600"/>
    <n v="414"/>
    <n v="414"/>
    <n v="0"/>
    <n v="0"/>
    <n v="499907"/>
    <n v="414"/>
    <n v="0"/>
  </r>
  <r>
    <n v="1.3"/>
    <m/>
    <s v="059094630171"/>
    <s v="The PF Commissioner  EPF "/>
    <m/>
    <s v="null"/>
    <m/>
    <m/>
    <s v="H4630171082001"/>
    <n v="463"/>
    <x v="22"/>
    <s v="05/08/2020"/>
    <n v="171737"/>
    <n v="2600"/>
    <n v="234"/>
    <n v="234"/>
    <n v="0"/>
    <n v="0"/>
    <n v="171737"/>
    <n v="234"/>
    <n v="0"/>
  </r>
  <r>
    <n v="1.3"/>
    <m/>
    <s v="059094630175"/>
    <s v="M/S. DEPUTY COMMISSIONER "/>
    <m/>
    <s v="0000000000"/>
    <m/>
    <m/>
    <s v="H4630175082001"/>
    <n v="463"/>
    <x v="22"/>
    <s v="05/08/2020"/>
    <n v="166118"/>
    <n v="4600"/>
    <n v="414"/>
    <n v="414"/>
    <n v="0"/>
    <n v="0"/>
    <n v="166118"/>
    <n v="414"/>
    <n v="0"/>
  </r>
  <r>
    <n v="1.3"/>
    <m/>
    <s v="059094760001"/>
    <s v="THE DIVISIONAL ENGINEER "/>
    <m/>
    <s v="null"/>
    <m/>
    <m/>
    <s v="H4760001082001"/>
    <n v="476"/>
    <x v="23"/>
    <s v="01/08/2020"/>
    <n v="217391"/>
    <n v="2600"/>
    <n v="234"/>
    <n v="234"/>
    <n v="0"/>
    <n v="0"/>
    <n v="217391"/>
    <n v="234"/>
    <n v="0"/>
  </r>
  <r>
    <n v="1.3"/>
    <m/>
    <s v="059094760004"/>
    <s v="THE DIVISIONAL ENGINEER OPN "/>
    <m/>
    <s v="null"/>
    <m/>
    <m/>
    <s v="H4760004082001"/>
    <n v="476"/>
    <x v="23"/>
    <s v="01/08/2020"/>
    <n v="662036"/>
    <n v="2600"/>
    <n v="234"/>
    <n v="234"/>
    <n v="0"/>
    <n v="0"/>
    <n v="662036"/>
    <n v="234"/>
    <n v="0"/>
  </r>
  <r>
    <n v="1.3"/>
    <m/>
    <s v="059094760005"/>
    <s v="THE PRINCIPAL,GOVT INDL TRG "/>
    <m/>
    <s v="null"/>
    <m/>
    <m/>
    <s v="H4760005082002"/>
    <n v="476"/>
    <x v="23"/>
    <s v="01/08/2020"/>
    <n v="49240"/>
    <n v="2600"/>
    <n v="234"/>
    <n v="234"/>
    <n v="0"/>
    <n v="0"/>
    <n v="49240"/>
    <n v="234"/>
    <n v="0"/>
  </r>
  <r>
    <n v="1.3"/>
    <m/>
    <s v="059094760012"/>
    <s v="ANNA CO- OPERATIVE SPINNING "/>
    <m/>
    <s v="AAAAA1388A"/>
    <m/>
    <m/>
    <s v="H4760012082001"/>
    <n v="476"/>
    <x v="23"/>
    <s v="01/08/2020"/>
    <n v="4718126"/>
    <n v="2600"/>
    <n v="234"/>
    <n v="234"/>
    <n v="0"/>
    <n v="0"/>
    <n v="4718126"/>
    <n v="234"/>
    <n v="0"/>
  </r>
  <r>
    <n v="1.3"/>
    <m/>
    <s v="059094760014"/>
    <s v="THE EXECUTIVE ENGG.,P.W.D., "/>
    <m/>
    <s v="null"/>
    <m/>
    <m/>
    <s v="H4760014082002"/>
    <n v="476"/>
    <x v="23"/>
    <s v="01/08/2020"/>
    <n v="252688"/>
    <n v="2600"/>
    <n v="234"/>
    <n v="234"/>
    <n v="0"/>
    <n v="0"/>
    <n v="252688"/>
    <n v="234"/>
    <n v="0"/>
  </r>
  <r>
    <n v="1.3"/>
    <m/>
    <s v="059094760017"/>
    <s v="THE SUPERINTENDING ENGINEER "/>
    <m/>
    <s v="null"/>
    <m/>
    <m/>
    <s v="H4760017082001"/>
    <n v="476"/>
    <x v="23"/>
    <s v="01/08/2020"/>
    <n v="52489"/>
    <n v="2600"/>
    <n v="234"/>
    <n v="234"/>
    <n v="0"/>
    <n v="0"/>
    <n v="52489"/>
    <n v="234"/>
    <n v="0"/>
  </r>
  <r>
    <n v="1.3"/>
    <m/>
    <s v="059094760020"/>
    <s v="THE EXECUTIVE ENGINEER,TWAD "/>
    <m/>
    <s v="AAALT0834F"/>
    <m/>
    <m/>
    <s v="H4760020082001"/>
    <n v="476"/>
    <x v="23"/>
    <s v="01/08/2020"/>
    <n v="53681"/>
    <n v="2600"/>
    <n v="234"/>
    <n v="234"/>
    <n v="0"/>
    <n v="0"/>
    <n v="53681"/>
    <n v="234"/>
    <n v="0"/>
  </r>
  <r>
    <n v="1.3"/>
    <m/>
    <s v="059094760038"/>
    <s v="SUBDIVISIONAL ENGINEER"/>
    <m/>
    <s v="AABCB5576G"/>
    <m/>
    <m/>
    <s v="H4760038082001"/>
    <n v="476"/>
    <x v="23"/>
    <s v="01/08/2020"/>
    <n v="195400"/>
    <n v="2600"/>
    <n v="234"/>
    <n v="234"/>
    <n v="0"/>
    <n v="0"/>
    <n v="195400"/>
    <n v="234"/>
    <n v="0"/>
  </r>
  <r>
    <n v="1.3"/>
    <m/>
    <s v="059094760040"/>
    <s v="THE JOIN DIRECTER, GOVT."/>
    <m/>
    <s v="null"/>
    <m/>
    <m/>
    <s v="H4760040082001"/>
    <n v="476"/>
    <x v="23"/>
    <s v="01/08/2020"/>
    <n v="233805"/>
    <n v="2600"/>
    <n v="234"/>
    <n v="234"/>
    <n v="0"/>
    <n v="0"/>
    <n v="233805"/>
    <n v="234"/>
    <n v="0"/>
  </r>
  <r>
    <n v="1.3"/>
    <m/>
    <s v="059094760047"/>
    <s v="THENIGURUKRISHNA TEX.MILLS "/>
    <m/>
    <s v="AACCT1759Q"/>
    <m/>
    <m/>
    <s v="H4760047082003"/>
    <n v="476"/>
    <x v="23"/>
    <s v="04/08/2020"/>
    <n v="917210"/>
    <n v="0"/>
    <n v="0"/>
    <n v="0"/>
    <n v="0"/>
    <n v="0"/>
    <n v="917210"/>
    <n v="0"/>
    <n v="0"/>
  </r>
  <r>
    <n v="1.3"/>
    <m/>
    <s v="059094760051"/>
    <s v="EXECUTIVE DIVISION /TWAD"/>
    <m/>
    <s v="AAALT0834F"/>
    <m/>
    <m/>
    <s v="H4760051082002"/>
    <n v="476"/>
    <x v="23"/>
    <s v="01/08/2020"/>
    <n v="2782691"/>
    <n v="2600"/>
    <n v="234"/>
    <n v="234"/>
    <n v="0"/>
    <n v="0"/>
    <n v="2782691"/>
    <n v="234"/>
    <n v="0"/>
  </r>
  <r>
    <n v="1.3"/>
    <m/>
    <s v="059094760055"/>
    <s v="CIBI KRISHNA TEXTILE(P)LTD"/>
    <m/>
    <s v="AACCC4935D"/>
    <m/>
    <m/>
    <s v="H4760055082002"/>
    <n v="476"/>
    <x v="23"/>
    <s v="04/08/2020"/>
    <n v="700917"/>
    <n v="2600"/>
    <n v="234"/>
    <n v="234"/>
    <n v="0"/>
    <n v="0"/>
    <n v="700917"/>
    <n v="234"/>
    <n v="0"/>
  </r>
  <r>
    <n v="1.3"/>
    <m/>
    <s v="059094760056"/>
    <s v="DEAN GOVERNMENT MEDICAL "/>
    <m/>
    <s v="null"/>
    <m/>
    <m/>
    <s v="H4760056082001"/>
    <n v="476"/>
    <x v="23"/>
    <s v="01/08/2020"/>
    <n v="1114592"/>
    <n v="2600"/>
    <n v="234"/>
    <n v="234"/>
    <n v="0"/>
    <n v="0"/>
    <n v="1114592"/>
    <n v="234"/>
    <n v="0"/>
  </r>
  <r>
    <n v="1.3"/>
    <m/>
    <s v="059094760074"/>
    <s v="T.T.K.BLUE METALS"/>
    <m/>
    <s v="AAGFT3147D"/>
    <m/>
    <m/>
    <s v="H4760074082001"/>
    <n v="476"/>
    <x v="23"/>
    <s v="01/08/2020"/>
    <n v="824471"/>
    <n v="2600"/>
    <n v="234"/>
    <n v="234"/>
    <n v="0"/>
    <n v="0"/>
    <n v="824471"/>
    <n v="234"/>
    <n v="0"/>
  </r>
  <r>
    <n v="1.3"/>
    <m/>
    <s v="059094760076"/>
    <s v="THENI KAMMAVAR SANGAM"/>
    <m/>
    <s v="AAATT7351B"/>
    <m/>
    <m/>
    <s v="H4760076082001"/>
    <n v="476"/>
    <x v="23"/>
    <s v="01/08/2020"/>
    <n v="196203"/>
    <n v="2600"/>
    <n v="234"/>
    <n v="234"/>
    <n v="0"/>
    <n v="0"/>
    <n v="196203"/>
    <n v="234"/>
    <n v="0"/>
  </r>
  <r>
    <n v="1.3"/>
    <m/>
    <s v="059094760078"/>
    <s v="THE PRINCIPAL , GOVT. "/>
    <m/>
    <s v="null"/>
    <m/>
    <m/>
    <s v="H4760078082001"/>
    <n v="476"/>
    <x v="23"/>
    <s v="01/08/2020"/>
    <n v="68066"/>
    <n v="2600"/>
    <n v="234"/>
    <n v="234"/>
    <n v="0"/>
    <n v="0"/>
    <n v="68066"/>
    <n v="234"/>
    <n v="0"/>
  </r>
  <r>
    <n v="1.3"/>
    <m/>
    <s v="059094760080"/>
    <s v="CORE CLAY PVT LTD"/>
    <m/>
    <s v="AAECC3274H"/>
    <m/>
    <m/>
    <s v="H4760080082001"/>
    <n v="476"/>
    <x v="23"/>
    <s v="01/08/2020"/>
    <n v="101058"/>
    <n v="2600"/>
    <n v="234"/>
    <n v="234"/>
    <n v="0"/>
    <n v="0"/>
    <n v="101058"/>
    <n v="234"/>
    <n v="0"/>
  </r>
  <r>
    <n v="1.3"/>
    <m/>
    <s v="059094760086"/>
    <s v="THE PRINCIPAL, GOVT COLLEGE "/>
    <m/>
    <s v="null"/>
    <m/>
    <m/>
    <s v="H4760086082001"/>
    <n v="476"/>
    <x v="23"/>
    <s v="01/08/2020"/>
    <n v="135718"/>
    <n v="2600"/>
    <n v="234"/>
    <n v="234"/>
    <n v="0"/>
    <n v="0"/>
    <n v="135718"/>
    <n v="234"/>
    <n v="0"/>
  </r>
  <r>
    <n v="1.3"/>
    <m/>
    <s v="059094760092"/>
    <s v="THE COMMISSIONER,"/>
    <m/>
    <s v="AACAP1008Q"/>
    <m/>
    <m/>
    <s v="H4760092082002"/>
    <n v="476"/>
    <x v="23"/>
    <s v="01/08/2020"/>
    <n v="118504"/>
    <n v="2600"/>
    <n v="234"/>
    <n v="234"/>
    <n v="0"/>
    <n v="0"/>
    <n v="118504"/>
    <n v="234"/>
    <n v="0"/>
  </r>
  <r>
    <n v="1.3"/>
    <m/>
    <s v="059094760093"/>
    <s v="THE COMMISSIONER "/>
    <m/>
    <s v="AACAP1008Q"/>
    <m/>
    <m/>
    <s v="H4760093082001"/>
    <n v="476"/>
    <x v="23"/>
    <s v="01/08/2020"/>
    <n v="191263"/>
    <n v="2600"/>
    <n v="234"/>
    <n v="234"/>
    <n v="0"/>
    <n v="0"/>
    <n v="191263"/>
    <n v="234"/>
    <n v="0"/>
  </r>
  <r>
    <n v="1.3"/>
    <m/>
    <s v="059094760095"/>
    <s v="VELMANI BLUE METALS"/>
    <m/>
    <s v="AAPPL9212Q"/>
    <m/>
    <m/>
    <s v="H4760095082001"/>
    <n v="476"/>
    <x v="23"/>
    <s v="01/08/2020"/>
    <n v="276461"/>
    <n v="2600"/>
    <n v="234"/>
    <n v="234"/>
    <n v="0"/>
    <n v="0"/>
    <n v="276461"/>
    <n v="234"/>
    <n v="0"/>
  </r>
  <r>
    <n v="1.3"/>
    <m/>
    <s v="059094760098"/>
    <s v="PUSHPHAM BLUE METALS"/>
    <m/>
    <s v="ADRPJ6840R"/>
    <m/>
    <m/>
    <s v="H4760098082001"/>
    <n v="476"/>
    <x v="23"/>
    <s v="01/08/2020"/>
    <n v="193076"/>
    <n v="2600"/>
    <n v="234"/>
    <n v="234"/>
    <n v="0"/>
    <n v="0"/>
    <n v="193076"/>
    <n v="234"/>
    <n v="0"/>
  </r>
  <r>
    <n v="1.3"/>
    <m/>
    <s v="059094760100"/>
    <s v="SRI ESWARI CONSTRUCTION "/>
    <m/>
    <s v="ADPPA1455P"/>
    <m/>
    <m/>
    <s v="H4760100082002"/>
    <n v="476"/>
    <x v="23"/>
    <s v="01/08/2020"/>
    <n v="1490302"/>
    <n v="2600"/>
    <n v="234"/>
    <n v="234"/>
    <n v="0"/>
    <n v="0"/>
    <n v="1490302"/>
    <n v="234"/>
    <n v="0"/>
  </r>
  <r>
    <n v="1.3"/>
    <m/>
    <s v="059094760102"/>
    <s v="K.K.BLUE METALS"/>
    <m/>
    <s v="APJPS1363Q"/>
    <m/>
    <m/>
    <s v="H4760102082001"/>
    <n v="476"/>
    <x v="23"/>
    <s v="01/08/2020"/>
    <n v="670429"/>
    <n v="2600"/>
    <n v="234"/>
    <n v="234"/>
    <n v="0"/>
    <n v="0"/>
    <n v="670429"/>
    <n v="234"/>
    <n v="0"/>
  </r>
  <r>
    <n v="1.3"/>
    <m/>
    <s v="059094760103"/>
    <s v="NCM CRUSHER UNIT"/>
    <m/>
    <s v="ADTPJ2627G"/>
    <m/>
    <m/>
    <s v="H4760103082001"/>
    <n v="476"/>
    <x v="23"/>
    <s v="01/08/2020"/>
    <n v="530521"/>
    <n v="2600"/>
    <n v="234"/>
    <n v="234"/>
    <n v="0"/>
    <n v="0"/>
    <n v="530521"/>
    <n v="234"/>
    <n v="0"/>
  </r>
  <r>
    <n v="1.3"/>
    <m/>
    <s v="059094760104"/>
    <s v="V.K.R.BLUE METALS"/>
    <m/>
    <s v="AXQPN9139G"/>
    <m/>
    <m/>
    <s v="H4760104082001"/>
    <n v="476"/>
    <x v="23"/>
    <s v="01/08/2020"/>
    <n v="631491"/>
    <n v="2600"/>
    <n v="234"/>
    <n v="234"/>
    <n v="0"/>
    <n v="0"/>
    <n v="631491"/>
    <n v="234"/>
    <n v="0"/>
  </r>
  <r>
    <n v="1.3"/>
    <m/>
    <s v="059094760105"/>
    <s v="CDR BLUE METALS"/>
    <m/>
    <s v="AFCPD9737Q"/>
    <m/>
    <m/>
    <s v="H4760105082001"/>
    <n v="476"/>
    <x v="23"/>
    <s v="01/08/2020"/>
    <n v="612719"/>
    <n v="2600"/>
    <n v="234"/>
    <n v="234"/>
    <n v="0"/>
    <n v="0"/>
    <n v="612719"/>
    <n v="234"/>
    <n v="0"/>
  </r>
  <r>
    <n v="1.3"/>
    <m/>
    <s v="059094760106"/>
    <s v="The Principal Government "/>
    <m/>
    <s v="AZBPJ7142G"/>
    <m/>
    <m/>
    <s v="H4760106082001"/>
    <n v="476"/>
    <x v="23"/>
    <s v="01/08/2020"/>
    <n v="108834"/>
    <n v="2600"/>
    <n v="234"/>
    <n v="234"/>
    <n v="0"/>
    <n v="0"/>
    <n v="108834"/>
    <n v="234"/>
    <n v="0"/>
  </r>
  <r>
    <n v="1.3"/>
    <m/>
    <s v="059094780003"/>
    <s v="THE ASSISTANT EXECUTIVE "/>
    <m/>
    <s v="null"/>
    <m/>
    <m/>
    <s v="H4780003082001"/>
    <n v="478"/>
    <x v="24"/>
    <s v="04/08/2020"/>
    <n v="581740"/>
    <n v="2600"/>
    <n v="234"/>
    <n v="234"/>
    <n v="0"/>
    <n v="0"/>
    <n v="581740"/>
    <n v="234"/>
    <n v="0"/>
  </r>
  <r>
    <n v="1.3"/>
    <m/>
    <s v="059094780007"/>
    <s v="MANAGER"/>
    <m/>
    <s v="AAHCP1350N"/>
    <m/>
    <m/>
    <s v="H4780007082001"/>
    <n v="478"/>
    <x v="24"/>
    <s v="04/08/2020"/>
    <n v="219843"/>
    <n v="2600"/>
    <n v="234"/>
    <n v="234"/>
    <n v="0"/>
    <n v="0"/>
    <n v="219843"/>
    <n v="234"/>
    <n v="0"/>
  </r>
  <r>
    <n v="1.3"/>
    <m/>
    <s v="059094780014"/>
    <s v="DIST.ML.OFFICER GOVT.HOSPITAL "/>
    <m/>
    <s v="null"/>
    <m/>
    <m/>
    <s v="H4780014082001"/>
    <n v="478"/>
    <x v="24"/>
    <s v="04/08/2020"/>
    <n v="597844"/>
    <n v="2600"/>
    <n v="234"/>
    <n v="234"/>
    <n v="0"/>
    <n v="0"/>
    <n v="597844"/>
    <n v="234"/>
    <n v="0"/>
  </r>
  <r>
    <n v="1.3"/>
    <m/>
    <s v="059094780016"/>
    <s v="GARRISON ENGINEER (P)"/>
    <m/>
    <s v="null"/>
    <m/>
    <m/>
    <s v="H4780016082001"/>
    <n v="478"/>
    <x v="24"/>
    <s v="04/08/2020"/>
    <n v="888399"/>
    <n v="2600"/>
    <n v="234"/>
    <n v="234"/>
    <n v="0"/>
    <n v="0"/>
    <n v="888399"/>
    <n v="234"/>
    <n v="0"/>
  </r>
  <r>
    <n v="1.3"/>
    <m/>
    <s v="059094780018"/>
    <s v="OCEANIC PRODUCTS THONDI"/>
    <m/>
    <s v="null"/>
    <m/>
    <m/>
    <s v="H4780018082001"/>
    <n v="478"/>
    <x v="24"/>
    <s v="04/08/2020"/>
    <n v="60954"/>
    <n v="2600"/>
    <n v="234"/>
    <n v="234"/>
    <n v="0"/>
    <n v="0"/>
    <n v="60954"/>
    <n v="234"/>
    <n v="0"/>
  </r>
  <r>
    <n v="1.3"/>
    <m/>
    <s v="059094780028"/>
    <s v="GARRISON ENGINEERS"/>
    <m/>
    <s v="null"/>
    <m/>
    <m/>
    <s v="H4780028082001"/>
    <n v="478"/>
    <x v="24"/>
    <s v="04/08/2020"/>
    <n v="299136"/>
    <n v="2600"/>
    <n v="234"/>
    <n v="234"/>
    <n v="0"/>
    <n v="0"/>
    <n v="299136"/>
    <n v="234"/>
    <n v="0"/>
  </r>
  <r>
    <n v="1.3"/>
    <m/>
    <s v="059094780033"/>
    <s v="SOUTH GANGA WATER "/>
    <m/>
    <s v="AAICS4127K"/>
    <m/>
    <m/>
    <s v="H4780033082001"/>
    <n v="478"/>
    <x v="24"/>
    <s v="04/08/2020"/>
    <n v="80632"/>
    <n v="2600"/>
    <n v="234"/>
    <n v="234"/>
    <n v="0"/>
    <n v="0"/>
    <n v="80632"/>
    <n v="234"/>
    <n v="0"/>
  </r>
  <r>
    <n v="1.3"/>
    <m/>
    <s v="059094780036"/>
    <s v="GARRISON ENGINEER"/>
    <m/>
    <s v="null"/>
    <m/>
    <m/>
    <s v="H4780036082001"/>
    <n v="478"/>
    <x v="24"/>
    <s v="04/08/2020"/>
    <n v="146598"/>
    <n v="2600"/>
    <n v="234"/>
    <n v="234"/>
    <n v="0"/>
    <n v="0"/>
    <n v="146598"/>
    <n v="234"/>
    <n v="0"/>
  </r>
  <r>
    <n v="1.3"/>
    <m/>
    <s v="059094780042"/>
    <s v="GARRISON ENGINEER"/>
    <m/>
    <s v="null"/>
    <m/>
    <m/>
    <s v="H4780042082001"/>
    <n v="478"/>
    <x v="24"/>
    <s v="04/08/2020"/>
    <n v="146748"/>
    <n v="2600"/>
    <n v="234"/>
    <n v="234"/>
    <n v="0"/>
    <n v="0"/>
    <n v="146748"/>
    <n v="234"/>
    <n v="0"/>
  </r>
  <r>
    <n v="1.3"/>
    <m/>
    <s v="059094780046"/>
    <s v="GARRISON ENGINEER "/>
    <m/>
    <s v="null"/>
    <m/>
    <m/>
    <s v="H4780046082001"/>
    <n v="478"/>
    <x v="24"/>
    <s v="04/08/2020"/>
    <n v="177025"/>
    <n v="2600"/>
    <n v="234"/>
    <n v="234"/>
    <n v="0"/>
    <n v="0"/>
    <n v="177025"/>
    <n v="234"/>
    <n v="0"/>
  </r>
  <r>
    <n v="1.3"/>
    <m/>
    <s v="059094780049"/>
    <s v="PROJECT MANAGEMENT UNIT D.R."/>
    <m/>
    <s v="null"/>
    <m/>
    <m/>
    <s v="H4780049082001"/>
    <n v="478"/>
    <x v="24"/>
    <s v="04/08/2020"/>
    <n v="133370"/>
    <n v="2600"/>
    <n v="234"/>
    <n v="234"/>
    <n v="0"/>
    <n v="0"/>
    <n v="133370"/>
    <n v="234"/>
    <n v="0"/>
  </r>
  <r>
    <n v="1.3"/>
    <m/>
    <s v="059094780054"/>
    <s v="THE DEAN / ANNA UNIVERSIY / "/>
    <m/>
    <s v="null"/>
    <m/>
    <m/>
    <s v="H4780054082001"/>
    <n v="478"/>
    <x v="24"/>
    <s v="04/08/2020"/>
    <n v="135319"/>
    <n v="2600"/>
    <n v="234"/>
    <n v="234"/>
    <n v="0"/>
    <n v="0"/>
    <n v="135319"/>
    <n v="234"/>
    <n v="0"/>
  </r>
  <r>
    <n v="1.3"/>
    <m/>
    <s v="069094400011"/>
    <s v="THE PRINCPAL I.T.I"/>
    <m/>
    <s v="null"/>
    <m/>
    <m/>
    <s v="H4400011082001"/>
    <n v="440"/>
    <x v="25"/>
    <s v="01/08/2020"/>
    <n v="46024"/>
    <n v="2600"/>
    <n v="234"/>
    <n v="234"/>
    <n v="0"/>
    <n v="0"/>
    <n v="46024"/>
    <n v="234"/>
    <n v="0"/>
  </r>
  <r>
    <n v="1.3"/>
    <m/>
    <s v="069094400027"/>
    <s v="THE CHIEF EXECUTIVE,PBLR "/>
    <m/>
    <s v="AAACP 1842J"/>
    <m/>
    <m/>
    <s v="H4400027082001"/>
    <n v="440"/>
    <x v="25"/>
    <s v="01/08/2020"/>
    <n v="84722"/>
    <n v="2600"/>
    <n v="234"/>
    <n v="234"/>
    <n v="0"/>
    <n v="0"/>
    <n v="84722"/>
    <n v="234"/>
    <n v="0"/>
  </r>
  <r>
    <n v="1.3"/>
    <m/>
    <s v="069094400029"/>
    <s v="ANCHOR CERAMIC CO PVT LTD"/>
    <m/>
    <s v="AAACA7349F"/>
    <m/>
    <m/>
    <s v="H4400029082002"/>
    <n v="440"/>
    <x v="25"/>
    <s v="01/08/2020"/>
    <n v="66656"/>
    <n v="2600"/>
    <n v="234"/>
    <n v="234"/>
    <n v="0"/>
    <n v="0"/>
    <n v="66656"/>
    <n v="234"/>
    <n v="0"/>
  </r>
  <r>
    <n v="1.3"/>
    <m/>
    <s v="069094400031"/>
    <s v="THE EXECUTIVE OFFICER, "/>
    <m/>
    <s v="null"/>
    <m/>
    <m/>
    <s v="H4400031082001"/>
    <n v="440"/>
    <x v="25"/>
    <s v="01/08/2020"/>
    <n v="654196"/>
    <n v="2600"/>
    <n v="234"/>
    <n v="234"/>
    <n v="0"/>
    <n v="0"/>
    <n v="654196"/>
    <n v="234"/>
    <n v="0"/>
  </r>
  <r>
    <n v="1.3"/>
    <m/>
    <s v="069094400049"/>
    <s v="SUPERINTENDENT,GOVT  "/>
    <m/>
    <s v="null"/>
    <m/>
    <m/>
    <s v="H4400049082001"/>
    <n v="440"/>
    <x v="25"/>
    <s v="01/08/2020"/>
    <n v="506902"/>
    <n v="2600"/>
    <n v="234"/>
    <n v="234"/>
    <n v="0"/>
    <n v="0"/>
    <n v="506902"/>
    <n v="234"/>
    <n v="0"/>
  </r>
  <r>
    <n v="1.3"/>
    <m/>
    <s v="069094400053"/>
    <s v="ULTRATECH CEMENT   LIMITED"/>
    <m/>
    <s v="AAACL6442L"/>
    <m/>
    <m/>
    <s v="H4400053082002"/>
    <n v="440"/>
    <x v="25"/>
    <s v="04/08/2020"/>
    <n v="1160314"/>
    <n v="3000"/>
    <n v="270"/>
    <n v="270"/>
    <n v="0"/>
    <n v="0"/>
    <n v="1160314"/>
    <n v="270"/>
    <n v="0"/>
  </r>
  <r>
    <n v="1.3"/>
    <m/>
    <s v="069094400056"/>
    <s v="THE EXECUTIVE ENGINEER/TWAD"/>
    <m/>
    <s v="AAALT0834F"/>
    <m/>
    <m/>
    <s v="H4400056082001"/>
    <n v="440"/>
    <x v="25"/>
    <s v="01/08/2020"/>
    <n v="224798"/>
    <n v="2600"/>
    <n v="234"/>
    <n v="234"/>
    <n v="0"/>
    <n v="0"/>
    <n v="224798"/>
    <n v="234"/>
    <n v="0"/>
  </r>
  <r>
    <n v="1.3"/>
    <m/>
    <s v="069094400057"/>
    <s v="THE EXECUTIVE ENGINEER,TWAD "/>
    <m/>
    <s v="AAALT0834F"/>
    <m/>
    <m/>
    <s v="H4400057082001"/>
    <n v="440"/>
    <x v="25"/>
    <s v="01/08/2020"/>
    <n v="156939"/>
    <n v="2600"/>
    <n v="234"/>
    <n v="234"/>
    <n v="0"/>
    <n v="0"/>
    <n v="156939"/>
    <n v="234"/>
    <n v="0"/>
  </r>
  <r>
    <n v="1.3"/>
    <m/>
    <s v="069094400068"/>
    <s v="THE EXECUTIVE ENGINEER,TWAD-"/>
    <m/>
    <s v="AAALT0834F"/>
    <m/>
    <m/>
    <s v="H4400068082001"/>
    <n v="440"/>
    <x v="25"/>
    <s v="01/08/2020"/>
    <n v="586740"/>
    <n v="2600"/>
    <n v="234"/>
    <n v="234"/>
    <n v="0"/>
    <n v="0"/>
    <n v="586740"/>
    <n v="234"/>
    <n v="0"/>
  </r>
  <r>
    <n v="1.3"/>
    <m/>
    <s v="069094400071"/>
    <s v="THE DIVISIONAL RAILWAY "/>
    <m/>
    <s v="null"/>
    <m/>
    <m/>
    <s v="H4400071082001"/>
    <n v="440"/>
    <x v="25"/>
    <s v="01/08/2020"/>
    <n v="3270192"/>
    <n v="3000"/>
    <n v="270"/>
    <n v="270"/>
    <n v="0"/>
    <n v="0"/>
    <n v="3270192"/>
    <n v="270"/>
    <n v="0"/>
  </r>
  <r>
    <n v="1.3"/>
    <m/>
    <s v="069094400073"/>
    <s v="SRI MURUGAN CRUSHER,"/>
    <m/>
    <s v="ACSPN4845N"/>
    <m/>
    <m/>
    <s v="H4400073082002"/>
    <n v="440"/>
    <x v="25"/>
    <s v="01/08/2020"/>
    <n v="1106061"/>
    <n v="2600"/>
    <n v="234"/>
    <n v="234"/>
    <n v="0"/>
    <n v="0"/>
    <n v="1106061"/>
    <n v="234"/>
    <n v="0"/>
  </r>
  <r>
    <n v="1.3"/>
    <m/>
    <s v="069094400074"/>
    <s v="DALMIA CEMENTS (B)LTD."/>
    <m/>
    <s v="AADCA9414C"/>
    <m/>
    <m/>
    <s v="H4400074082001"/>
    <n v="440"/>
    <x v="25"/>
    <s v="01/08/2020"/>
    <n v="3555832"/>
    <n v="3000"/>
    <n v="270"/>
    <n v="270"/>
    <n v="0"/>
    <n v="0"/>
    <n v="3555832"/>
    <n v="270"/>
    <n v="0"/>
  </r>
  <r>
    <n v="1.3"/>
    <m/>
    <s v="069094400078"/>
    <s v="ULTRATECH CEMENT LIMITED"/>
    <m/>
    <s v="AAACL6442L"/>
    <m/>
    <m/>
    <s v="H4400078082001"/>
    <n v="440"/>
    <x v="25"/>
    <s v="01/08/2020"/>
    <n v="166818"/>
    <n v="2600"/>
    <n v="234"/>
    <n v="234"/>
    <n v="0"/>
    <n v="0"/>
    <n v="166818"/>
    <n v="234"/>
    <n v="0"/>
  </r>
  <r>
    <n v="1.3"/>
    <m/>
    <s v="069094400079"/>
    <s v="SRINIVASAN CHARITABLE &amp; "/>
    <m/>
    <s v="AAGTS1793N"/>
    <m/>
    <m/>
    <s v="H4400079082001"/>
    <n v="440"/>
    <x v="25"/>
    <s v="01/08/2020"/>
    <n v="2010539"/>
    <n v="2600"/>
    <n v="234"/>
    <n v="234"/>
    <n v="0"/>
    <n v="0"/>
    <n v="2010539"/>
    <n v="234"/>
    <n v="0"/>
  </r>
  <r>
    <n v="1.3"/>
    <m/>
    <s v="069094400080"/>
    <s v="SRI RAMAJAYAM BLUE METALS ,"/>
    <m/>
    <s v="AGRPJ9114D"/>
    <m/>
    <m/>
    <s v="H4400080082001"/>
    <n v="440"/>
    <x v="25"/>
    <s v="01/08/2020"/>
    <n v="545987"/>
    <n v="2600"/>
    <n v="234"/>
    <n v="234"/>
    <n v="0"/>
    <n v="0"/>
    <n v="545987"/>
    <n v="234"/>
    <n v="0"/>
  </r>
  <r>
    <n v="1.3"/>
    <m/>
    <s v="069094400082"/>
    <s v="THE PRINCIPAL, GOVT."/>
    <m/>
    <s v="null"/>
    <m/>
    <m/>
    <s v="H4400082082001"/>
    <n v="440"/>
    <x v="25"/>
    <s v="01/08/2020"/>
    <n v="60113"/>
    <n v="2600"/>
    <n v="234"/>
    <n v="234"/>
    <n v="0"/>
    <n v="0"/>
    <n v="60113"/>
    <n v="234"/>
    <n v="0"/>
  </r>
  <r>
    <n v="1.3"/>
    <m/>
    <s v="069094400089"/>
    <s v="SHREE RAM AGRO FOODS"/>
    <m/>
    <s v="ACGFS7672A"/>
    <m/>
    <m/>
    <s v="H4400089082001"/>
    <n v="440"/>
    <x v="25"/>
    <s v="01/08/2020"/>
    <n v="656252"/>
    <n v="2600"/>
    <n v="234"/>
    <n v="234"/>
    <n v="0"/>
    <n v="0"/>
    <n v="656252"/>
    <n v="234"/>
    <n v="0"/>
  </r>
  <r>
    <n v="1.3"/>
    <m/>
    <s v="069094400091"/>
    <s v="DEAN,UNIVERSITY COLLEGE OF "/>
    <m/>
    <s v="null"/>
    <m/>
    <m/>
    <s v="H4400091082001"/>
    <n v="440"/>
    <x v="25"/>
    <s v="01/08/2020"/>
    <n v="72947"/>
    <n v="2600"/>
    <n v="234"/>
    <n v="234"/>
    <n v="0"/>
    <n v="0"/>
    <n v="72947"/>
    <n v="234"/>
    <n v="0"/>
  </r>
  <r>
    <n v="1.3"/>
    <m/>
    <s v="069094400094"/>
    <s v="ASWINS HOME SPECIAL"/>
    <m/>
    <s v="AAZFA3291L"/>
    <m/>
    <m/>
    <s v="H4400094082002"/>
    <n v="440"/>
    <x v="25"/>
    <s v="01/08/2020"/>
    <n v="548144"/>
    <n v="2600"/>
    <n v="234"/>
    <n v="234"/>
    <n v="0"/>
    <n v="0"/>
    <n v="548144"/>
    <n v="234"/>
    <n v="0"/>
  </r>
  <r>
    <n v="1.3"/>
    <m/>
    <s v="069094400096"/>
    <s v="THE COMMISSIONER ,"/>
    <m/>
    <s v="null"/>
    <m/>
    <m/>
    <s v="H4400096082001"/>
    <n v="440"/>
    <x v="25"/>
    <s v="01/08/2020"/>
    <n v="132875"/>
    <n v="2600"/>
    <n v="234"/>
    <n v="234"/>
    <n v="0"/>
    <n v="0"/>
    <n v="132875"/>
    <n v="234"/>
    <n v="0"/>
  </r>
  <r>
    <n v="1.3"/>
    <m/>
    <s v="069094400099"/>
    <s v="BRAHMA GINNING FACTORY"/>
    <m/>
    <s v="AASFB0672K"/>
    <m/>
    <m/>
    <s v="H4400099082002"/>
    <n v="440"/>
    <x v="25"/>
    <s v="01/08/2020"/>
    <n v="350884"/>
    <n v="2600"/>
    <n v="234"/>
    <n v="234"/>
    <n v="0"/>
    <n v="0"/>
    <n v="350884"/>
    <n v="234"/>
    <n v="0"/>
  </r>
  <r>
    <n v="1.3"/>
    <m/>
    <s v="069094400103"/>
    <s v="SENTHIL STONE CRUSHER"/>
    <m/>
    <s v="DJDPS8198L"/>
    <m/>
    <m/>
    <s v="H4400103082001"/>
    <n v="440"/>
    <x v="25"/>
    <s v="01/08/2020"/>
    <n v="803436"/>
    <n v="2600"/>
    <n v="234"/>
    <n v="234"/>
    <n v="0"/>
    <n v="0"/>
    <n v="803436"/>
    <n v="234"/>
    <n v="0"/>
  </r>
  <r>
    <n v="1.3"/>
    <m/>
    <s v="069094400104"/>
    <s v="SRI RAMAJAYAM M.SAND AND ASH "/>
    <m/>
    <s v="BIJPS5424C"/>
    <m/>
    <m/>
    <s v="H4400104082001"/>
    <n v="440"/>
    <x v="25"/>
    <s v="01/08/2020"/>
    <n v="410256"/>
    <n v="2600"/>
    <n v="234"/>
    <n v="234"/>
    <n v="0"/>
    <n v="0"/>
    <n v="410256"/>
    <n v="234"/>
    <n v="0"/>
  </r>
  <r>
    <n v="1.3"/>
    <m/>
    <s v="069094400105"/>
    <s v="GVR M.SAND"/>
    <m/>
    <s v="ACWPG1548F"/>
    <m/>
    <m/>
    <s v="H4400105082001"/>
    <n v="440"/>
    <x v="25"/>
    <s v="01/08/2020"/>
    <n v="769475"/>
    <n v="2600"/>
    <n v="234"/>
    <n v="234"/>
    <n v="0"/>
    <n v="0"/>
    <n v="769475"/>
    <n v="234"/>
    <n v="0"/>
  </r>
  <r>
    <n v="1.3"/>
    <m/>
    <s v="069094420004"/>
    <s v="BUNGE INDIA (P) LTD"/>
    <m/>
    <s v="AAACG7034 K"/>
    <m/>
    <m/>
    <s v="H4420004082002"/>
    <n v="442"/>
    <x v="26"/>
    <s v="07/08/2020"/>
    <n v="801119"/>
    <n v="2600"/>
    <n v="234"/>
    <n v="234"/>
    <n v="0"/>
    <n v="0"/>
    <n v="801119"/>
    <n v="234"/>
    <n v="0"/>
  </r>
  <r>
    <n v="1.3"/>
    <m/>
    <s v="069094420028"/>
    <s v="MAHATMA GANDHI MEMORIAL "/>
    <m/>
    <s v="CHEGO 4130A"/>
    <m/>
    <m/>
    <s v="H4420028082001"/>
    <n v="442"/>
    <x v="26"/>
    <s v="03/08/2020"/>
    <n v="707933"/>
    <n v="2600"/>
    <n v="234"/>
    <n v="234"/>
    <n v="0"/>
    <n v="0"/>
    <n v="707933"/>
    <n v="234"/>
    <n v="0"/>
  </r>
  <r>
    <n v="1.3"/>
    <m/>
    <s v="069094420030"/>
    <s v="THE COMMISSIONER,TRICHY "/>
    <m/>
    <s v="null"/>
    <m/>
    <m/>
    <s v="H4420030082001"/>
    <n v="442"/>
    <x v="26"/>
    <s v="03/08/2020"/>
    <n v="2463235"/>
    <n v="2600"/>
    <n v="234"/>
    <n v="234"/>
    <n v="0"/>
    <n v="0"/>
    <n v="2463235"/>
    <n v="234"/>
    <n v="0"/>
  </r>
  <r>
    <n v="1.3"/>
    <m/>
    <s v="069094420033"/>
    <s v="JOTHI MALLEABLES PRIVATE LTD."/>
    <m/>
    <s v="AAACJ 0840J"/>
    <m/>
    <m/>
    <s v="H4420033082001"/>
    <n v="442"/>
    <x v="26"/>
    <s v="05/08/2020"/>
    <n v="7548923"/>
    <n v="2600"/>
    <n v="234"/>
    <n v="234"/>
    <n v="0"/>
    <n v="0"/>
    <n v="7548923"/>
    <n v="234"/>
    <n v="0"/>
  </r>
  <r>
    <n v="1.3"/>
    <m/>
    <s v="069094420041"/>
    <s v="THE PRINCIPAL/GOVT. I.T.I"/>
    <m/>
    <s v="CHEGO 4359 F"/>
    <m/>
    <m/>
    <s v="H4420041082001"/>
    <n v="442"/>
    <x v="26"/>
    <s v="03/08/2020"/>
    <n v="41836"/>
    <n v="2600"/>
    <n v="234"/>
    <n v="234"/>
    <n v="0"/>
    <n v="0"/>
    <n v="41836"/>
    <n v="234"/>
    <n v="0"/>
  </r>
  <r>
    <n v="1.3"/>
    <m/>
    <s v="069094420047"/>
    <s v="STATE EXPRESS TRANSPORT "/>
    <m/>
    <s v="AAACT 0763 E"/>
    <m/>
    <m/>
    <s v="H4420047082001"/>
    <n v="442"/>
    <x v="26"/>
    <s v="03/08/2020"/>
    <n v="88648"/>
    <n v="2600"/>
    <n v="234"/>
    <n v="234"/>
    <n v="0"/>
    <n v="0"/>
    <n v="88648"/>
    <n v="234"/>
    <n v="0"/>
  </r>
  <r>
    <n v="1.3"/>
    <m/>
    <s v="069094420073"/>
    <s v="THE PRINCIPAL/BHISHOP HEEBER "/>
    <m/>
    <s v="AAATB0740L"/>
    <m/>
    <m/>
    <s v="H4420073082001"/>
    <n v="442"/>
    <x v="26"/>
    <s v="05/08/2020"/>
    <n v="500229"/>
    <n v="2600"/>
    <n v="234"/>
    <n v="234"/>
    <n v="0"/>
    <n v="0"/>
    <n v="500229"/>
    <n v="234"/>
    <n v="0"/>
  </r>
  <r>
    <n v="1.3"/>
    <m/>
    <s v="069094420075"/>
    <s v="THE ASST.GARRISON ENGINEER "/>
    <m/>
    <s v="null"/>
    <m/>
    <m/>
    <s v="H4420075082001"/>
    <n v="442"/>
    <x v="26"/>
    <s v="03/08/2020"/>
    <n v="159400"/>
    <n v="2600"/>
    <n v="234"/>
    <n v="234"/>
    <n v="0"/>
    <n v="0"/>
    <n v="159400"/>
    <n v="234"/>
    <n v="0"/>
  </r>
  <r>
    <n v="1.3"/>
    <m/>
    <s v="069094420083"/>
    <s v="THE DY.COMMISSIONER,(P&amp;V)"/>
    <m/>
    <s v="CHEO 03427 E"/>
    <m/>
    <m/>
    <s v="H4420083082001"/>
    <n v="442"/>
    <x v="26"/>
    <s v="03/08/2020"/>
    <n v="282146"/>
    <n v="2600"/>
    <n v="234"/>
    <n v="234"/>
    <n v="0"/>
    <n v="0"/>
    <n v="282146"/>
    <n v="234"/>
    <n v="0"/>
  </r>
  <r>
    <n v="1.3"/>
    <m/>
    <s v="069094420088"/>
    <s v="MARIS SPINNERS LIMITED"/>
    <m/>
    <s v="AAACM9874F"/>
    <m/>
    <m/>
    <s v="H4420088082001"/>
    <n v="442"/>
    <x v="26"/>
    <s v="03/08/2020"/>
    <n v="1036728"/>
    <n v="2600"/>
    <n v="234"/>
    <n v="234"/>
    <n v="0"/>
    <n v="0"/>
    <n v="1036728"/>
    <n v="234"/>
    <n v="0"/>
  </r>
  <r>
    <n v="1.3"/>
    <m/>
    <s v="069094420092"/>
    <s v="THE ASST.EXECUTIVE ENGINEER "/>
    <m/>
    <s v="null"/>
    <m/>
    <m/>
    <s v="H4420092082001"/>
    <n v="442"/>
    <x v="26"/>
    <s v="03/08/2020"/>
    <n v="145607"/>
    <n v="2600"/>
    <n v="234"/>
    <n v="234"/>
    <n v="0"/>
    <n v="0"/>
    <n v="145607"/>
    <n v="234"/>
    <n v="0"/>
  </r>
  <r>
    <n v="1.3"/>
    <m/>
    <s v="069094420118"/>
    <s v="THE INCOME-TAX OFFICER"/>
    <m/>
    <s v="AABTS 7837 C"/>
    <m/>
    <m/>
    <s v="H4420118082001"/>
    <n v="442"/>
    <x v="26"/>
    <s v="03/08/2020"/>
    <n v="292302"/>
    <n v="2600"/>
    <n v="234"/>
    <n v="234"/>
    <n v="0"/>
    <n v="0"/>
    <n v="292302"/>
    <n v="234"/>
    <n v="0"/>
  </r>
  <r>
    <n v="1.3"/>
    <m/>
    <s v="069094420131"/>
    <s v="J.J.EDUCATIONAL HEALTH &amp; "/>
    <m/>
    <s v="AAATJ0231A"/>
    <m/>
    <m/>
    <s v="H4420131082001"/>
    <n v="442"/>
    <x v="26"/>
    <s v="05/08/2020"/>
    <n v="197723"/>
    <n v="2600"/>
    <n v="234"/>
    <n v="234"/>
    <n v="0"/>
    <n v="0"/>
    <n v="197723"/>
    <n v="234"/>
    <n v="0"/>
  </r>
  <r>
    <n v="1.3"/>
    <m/>
    <s v="069094420132"/>
    <s v="INDIAN OIL CORPORATION LTD."/>
    <m/>
    <s v="AAACI1681G"/>
    <m/>
    <m/>
    <s v="H4420132082001"/>
    <n v="442"/>
    <x v="26"/>
    <s v="03/08/2020"/>
    <n v="646426"/>
    <n v="2600"/>
    <n v="234"/>
    <n v="234"/>
    <n v="0"/>
    <n v="0"/>
    <n v="646426"/>
    <n v="234"/>
    <n v="0"/>
  </r>
  <r>
    <n v="1.3"/>
    <m/>
    <s v="069094420147"/>
    <s v="MALUK EDUCATIONAL HEALTH &amp; "/>
    <m/>
    <s v="AAATM7002J"/>
    <m/>
    <m/>
    <s v="H4420147082001"/>
    <n v="442"/>
    <x v="26"/>
    <s v="04/08/2020"/>
    <n v="175626"/>
    <n v="2600"/>
    <n v="234"/>
    <n v="234"/>
    <n v="0"/>
    <n v="0"/>
    <n v="175626"/>
    <n v="234"/>
    <n v="0"/>
  </r>
  <r>
    <n v="1.3"/>
    <m/>
    <s v="069094420148"/>
    <s v="J.J.EDUCATIONAL HEALTH &amp; "/>
    <m/>
    <s v="AAATJ0231A"/>
    <m/>
    <m/>
    <s v="H4420148082001"/>
    <n v="442"/>
    <x v="26"/>
    <s v="03/08/2020"/>
    <n v="116717"/>
    <n v="2600"/>
    <n v="234"/>
    <n v="234"/>
    <n v="0"/>
    <n v="0"/>
    <n v="116717"/>
    <n v="234"/>
    <n v="0"/>
  </r>
  <r>
    <n v="1.3"/>
    <m/>
    <s v="069094420152"/>
    <s v="DALMIA CEMENTS (BHARAT) LTD"/>
    <m/>
    <s v="AADCA9414C"/>
    <m/>
    <m/>
    <s v="H4420152082001"/>
    <n v="442"/>
    <x v="26"/>
    <s v="03/08/2020"/>
    <n v="180877"/>
    <n v="2600"/>
    <n v="234"/>
    <n v="234"/>
    <n v="0"/>
    <n v="0"/>
    <n v="180877"/>
    <n v="234"/>
    <n v="0"/>
  </r>
  <r>
    <n v="1.3"/>
    <m/>
    <s v="069094420155"/>
    <s v="DALMIA REFRACTORIES LIMITED"/>
    <m/>
    <s v="AABCS 5453 M"/>
    <m/>
    <m/>
    <s v="H4420155082001"/>
    <n v="442"/>
    <x v="26"/>
    <s v="03/08/2020"/>
    <n v="1221374"/>
    <n v="2600"/>
    <n v="234"/>
    <n v="234"/>
    <n v="0"/>
    <n v="0"/>
    <n v="1221374"/>
    <n v="234"/>
    <n v="0"/>
  </r>
  <r>
    <n v="1.3"/>
    <m/>
    <s v="069094420158"/>
    <s v="KOTHARI SUGARS  /CO-"/>
    <m/>
    <s v="AABCK2495F"/>
    <m/>
    <m/>
    <s v="H4420158082001"/>
    <n v="442"/>
    <x v="26"/>
    <s v="03/08/2020"/>
    <n v="5693422"/>
    <n v="3000"/>
    <n v="270"/>
    <n v="270"/>
    <n v="0"/>
    <n v="0"/>
    <n v="5693422"/>
    <n v="270"/>
    <n v="0"/>
  </r>
  <r>
    <n v="1.3"/>
    <m/>
    <s v="069094420159"/>
    <s v="AKMN CYLINDERS P LTD"/>
    <m/>
    <s v="AAACA3119R"/>
    <m/>
    <m/>
    <s v="H4420159082003"/>
    <n v="442"/>
    <x v="26"/>
    <s v="03/08/2020"/>
    <n v="271045"/>
    <n v="2600"/>
    <n v="234"/>
    <n v="234"/>
    <n v="0"/>
    <n v="0"/>
    <n v="271045"/>
    <n v="234"/>
    <n v="0"/>
  </r>
  <r>
    <n v="1.3"/>
    <m/>
    <s v="069094420173"/>
    <s v="VETRIVEL EXPLOSIVES  PVT  "/>
    <m/>
    <s v="AABCV1123B"/>
    <m/>
    <m/>
    <s v="H4420173082001"/>
    <n v="442"/>
    <x v="26"/>
    <s v="03/08/2020"/>
    <n v="1005311"/>
    <n v="2600"/>
    <n v="234"/>
    <n v="234"/>
    <n v="0"/>
    <n v="0"/>
    <n v="1005311"/>
    <n v="234"/>
    <n v="0"/>
  </r>
  <r>
    <n v="1.3"/>
    <m/>
    <s v="069094420175"/>
    <s v="DIRECTOR, BROADCAST ENGG."/>
    <m/>
    <s v="AAACB2575L"/>
    <m/>
    <m/>
    <s v="H4420175082001"/>
    <n v="442"/>
    <x v="26"/>
    <s v="03/08/2020"/>
    <n v="269162"/>
    <n v="2600"/>
    <n v="234"/>
    <n v="234"/>
    <n v="0"/>
    <n v="0"/>
    <n v="269162"/>
    <n v="234"/>
    <n v="0"/>
  </r>
  <r>
    <n v="1.3"/>
    <m/>
    <s v="069094420183"/>
    <s v="THE GENERAL SECRETARY"/>
    <m/>
    <s v="AAABD 0007 A"/>
    <m/>
    <m/>
    <s v="H4420183082001"/>
    <n v="442"/>
    <x v="26"/>
    <s v="03/08/2020"/>
    <n v="163186"/>
    <n v="2600"/>
    <n v="234"/>
    <n v="234"/>
    <n v="0"/>
    <n v="0"/>
    <n v="163186"/>
    <n v="234"/>
    <n v="0"/>
  </r>
  <r>
    <n v="1.3"/>
    <m/>
    <s v="069094420184"/>
    <s v="KRT MILLS PVT.LTD"/>
    <m/>
    <s v="AAACK3809L"/>
    <m/>
    <m/>
    <s v="H4420184082002"/>
    <n v="442"/>
    <x v="26"/>
    <s v="10/08/2020"/>
    <n v="224392"/>
    <n v="2600"/>
    <n v="234"/>
    <n v="234"/>
    <n v="0"/>
    <n v="0"/>
    <n v="224392"/>
    <n v="234"/>
    <n v="0"/>
  </r>
  <r>
    <n v="1.3"/>
    <m/>
    <s v="069094420193"/>
    <s v="SRV MATRIC HIGHER SEC.SCHOOL"/>
    <m/>
    <s v="AAFTS5639E"/>
    <m/>
    <m/>
    <s v="H4420193082001"/>
    <n v="442"/>
    <x v="26"/>
    <s v="03/08/2020"/>
    <n v="124843"/>
    <n v="2600"/>
    <n v="234"/>
    <n v="234"/>
    <n v="0"/>
    <n v="0"/>
    <n v="124843"/>
    <n v="234"/>
    <n v="0"/>
  </r>
  <r>
    <n v="1.3"/>
    <m/>
    <s v="069094420196"/>
    <s v="DIVISIONAL RAILWAY MANAGER "/>
    <m/>
    <s v="AAAGM0289C"/>
    <m/>
    <m/>
    <s v="H4420196082001"/>
    <n v="442"/>
    <x v="26"/>
    <s v="07/08/2020"/>
    <n v="9853235"/>
    <n v="3000"/>
    <n v="270"/>
    <n v="270"/>
    <n v="0"/>
    <n v="0"/>
    <n v="9853235"/>
    <n v="270"/>
    <n v="0"/>
  </r>
  <r>
    <n v="1.3"/>
    <m/>
    <s v="069094420201"/>
    <s v="TRUSTEE,"/>
    <m/>
    <s v="AADTS3688K"/>
    <m/>
    <m/>
    <s v="H4420201082002"/>
    <n v="442"/>
    <x v="26"/>
    <s v="05/08/2020"/>
    <n v="2730344"/>
    <n v="2600"/>
    <n v="234"/>
    <n v="234"/>
    <n v="0"/>
    <n v="0"/>
    <n v="2730344"/>
    <n v="234"/>
    <n v="0"/>
  </r>
  <r>
    <n v="1.3"/>
    <m/>
    <s v="069094420204"/>
    <s v="G.NARAYANAN EDUCATIONAL "/>
    <m/>
    <s v="AABTG1870F"/>
    <m/>
    <m/>
    <s v="H4420204082001"/>
    <n v="442"/>
    <x v="26"/>
    <s v="05/08/2020"/>
    <n v="98603"/>
    <n v="2600"/>
    <n v="234"/>
    <n v="234"/>
    <n v="0"/>
    <n v="0"/>
    <n v="98603"/>
    <n v="234"/>
    <n v="0"/>
  </r>
  <r>
    <n v="1.3"/>
    <m/>
    <s v="069094420207"/>
    <s v="KONGUNADU EDUCATIONAL "/>
    <m/>
    <s v="AABTK2646K"/>
    <m/>
    <m/>
    <s v="H4420207082001"/>
    <n v="442"/>
    <x v="26"/>
    <s v="05/08/2020"/>
    <n v="409687"/>
    <n v="2600"/>
    <n v="234"/>
    <n v="234"/>
    <n v="0"/>
    <n v="0"/>
    <n v="409687"/>
    <n v="234"/>
    <n v="0"/>
  </r>
  <r>
    <n v="1.3"/>
    <m/>
    <s v="069094420216"/>
    <s v="SARAVANA MODERN RICE MILL"/>
    <m/>
    <s v="AAWFS5665H"/>
    <m/>
    <m/>
    <s v="H4420216082001"/>
    <n v="442"/>
    <x v="26"/>
    <s v="05/08/2020"/>
    <n v="325717"/>
    <n v="2600"/>
    <n v="234"/>
    <n v="234"/>
    <n v="0"/>
    <n v="0"/>
    <n v="325717"/>
    <n v="234"/>
    <n v="0"/>
  </r>
  <r>
    <n v="1.3"/>
    <m/>
    <s v="069094420225"/>
    <s v="MINISTRY OF JESUS"/>
    <m/>
    <s v="AAATA0996K"/>
    <m/>
    <m/>
    <s v="H4420225082001"/>
    <n v="442"/>
    <x v="26"/>
    <s v="03/08/2020"/>
    <n v="104286"/>
    <n v="2600"/>
    <n v="234"/>
    <n v="234"/>
    <n v="0"/>
    <n v="0"/>
    <n v="104286"/>
    <n v="234"/>
    <n v="0"/>
  </r>
  <r>
    <n v="1.3"/>
    <m/>
    <s v="069094420229"/>
    <s v="THE COMMISSIONER"/>
    <m/>
    <s v="AAALC1539Q"/>
    <m/>
    <m/>
    <s v="H4420229082001"/>
    <n v="442"/>
    <x v="26"/>
    <s v="03/08/2020"/>
    <n v="96732"/>
    <n v="2600"/>
    <n v="234"/>
    <n v="234"/>
    <n v="0"/>
    <n v="0"/>
    <n v="96732"/>
    <n v="234"/>
    <n v="0"/>
  </r>
  <r>
    <n v="1.3"/>
    <m/>
    <s v="069094420236"/>
    <s v="THE DEAN"/>
    <m/>
    <s v="null"/>
    <m/>
    <m/>
    <s v="H4420236082001"/>
    <n v="442"/>
    <x v="26"/>
    <s v="03/08/2020"/>
    <n v="922584"/>
    <n v="2600"/>
    <n v="234"/>
    <n v="234"/>
    <n v="0"/>
    <n v="0"/>
    <n v="922584"/>
    <n v="234"/>
    <n v="0"/>
  </r>
  <r>
    <n v="1.3"/>
    <m/>
    <s v="069094420240"/>
    <s v="THE MEDICAL OFFICER"/>
    <m/>
    <s v="null"/>
    <m/>
    <m/>
    <s v="H4420240082001"/>
    <n v="442"/>
    <x v="26"/>
    <s v="03/08/2020"/>
    <n v="200007"/>
    <n v="2600"/>
    <n v="234"/>
    <n v="234"/>
    <n v="0"/>
    <n v="0"/>
    <n v="200007"/>
    <n v="234"/>
    <n v="0"/>
  </r>
  <r>
    <n v="1.3"/>
    <m/>
    <s v="069094420241"/>
    <s v="EXECUTIVE ENGINEER,PWD"/>
    <m/>
    <s v="null"/>
    <m/>
    <m/>
    <s v="H4420241082001"/>
    <n v="442"/>
    <x v="26"/>
    <s v="03/08/2020"/>
    <n v="43420"/>
    <n v="2600"/>
    <n v="234"/>
    <n v="234"/>
    <n v="0"/>
    <n v="0"/>
    <n v="43420"/>
    <n v="234"/>
    <n v="0"/>
  </r>
  <r>
    <n v="1.3"/>
    <m/>
    <s v="069094420244"/>
    <s v="TRICHIRAPALLI ENGG &amp; "/>
    <m/>
    <s v="AADCT6160E"/>
    <m/>
    <m/>
    <s v="H4420244082001"/>
    <n v="442"/>
    <x v="26"/>
    <s v="03/08/2020"/>
    <n v="440924"/>
    <n v="2600"/>
    <n v="234"/>
    <n v="234"/>
    <n v="0"/>
    <n v="0"/>
    <n v="440924"/>
    <n v="234"/>
    <n v="0"/>
  </r>
  <r>
    <n v="1.3"/>
    <m/>
    <s v="069094420246"/>
    <s v="THE PRINCIPAL"/>
    <m/>
    <s v="null"/>
    <m/>
    <m/>
    <s v="H4420246082001"/>
    <n v="442"/>
    <x v="26"/>
    <s v="03/08/2020"/>
    <n v="136137"/>
    <n v="2600"/>
    <n v="234"/>
    <n v="234"/>
    <n v="0"/>
    <n v="0"/>
    <n v="136137"/>
    <n v="234"/>
    <n v="0"/>
  </r>
  <r>
    <n v="1.3"/>
    <m/>
    <s v="069094420249"/>
    <s v="ESTHELL MANDAPAM"/>
    <m/>
    <s v="AADPB8726B"/>
    <m/>
    <m/>
    <s v="H4420249082001"/>
    <n v="442"/>
    <x v="26"/>
    <s v="03/08/2020"/>
    <n v="140845"/>
    <n v="2600"/>
    <n v="234"/>
    <n v="234"/>
    <n v="0"/>
    <n v="0"/>
    <n v="140845"/>
    <n v="234"/>
    <n v="0"/>
  </r>
  <r>
    <n v="1.3"/>
    <m/>
    <s v="069094420254"/>
    <s v="SARANATHAN COLLEGE OF "/>
    <m/>
    <s v="AAETS6115N"/>
    <m/>
    <m/>
    <s v="H4420254082001"/>
    <n v="442"/>
    <x v="26"/>
    <s v="05/08/2020"/>
    <n v="274576"/>
    <n v="2600"/>
    <n v="234"/>
    <n v="234"/>
    <n v="0"/>
    <n v="0"/>
    <n v="274576"/>
    <n v="234"/>
    <n v="0"/>
  </r>
  <r>
    <n v="1.3"/>
    <m/>
    <s v="069094420260"/>
    <s v="VIJAYAA TOUGHENED GLASS PVT "/>
    <m/>
    <s v="AAUCS6872M"/>
    <m/>
    <m/>
    <s v="H4420260082001"/>
    <n v="442"/>
    <x v="26"/>
    <s v="05/08/2020"/>
    <n v="761034"/>
    <n v="2600"/>
    <n v="234"/>
    <n v="234"/>
    <n v="0"/>
    <n v="0"/>
    <n v="761034"/>
    <n v="234"/>
    <n v="0"/>
  </r>
  <r>
    <n v="1.3"/>
    <m/>
    <s v="069094420277"/>
    <s v="KING CRUSHER"/>
    <m/>
    <s v="ADWPJ1335N"/>
    <m/>
    <m/>
    <s v="H4420277082001"/>
    <n v="442"/>
    <x v="26"/>
    <s v="03/08/2020"/>
    <n v="796555"/>
    <n v="2600"/>
    <n v="234"/>
    <n v="234"/>
    <n v="0"/>
    <n v="0"/>
    <n v="796555"/>
    <n v="234"/>
    <n v="0"/>
  </r>
  <r>
    <n v="1.3"/>
    <m/>
    <s v="069094420292"/>
    <s v="Dr.Vivek Sundaram Hospital"/>
    <m/>
    <s v="0000000000"/>
    <m/>
    <m/>
    <s v="H4420292082003"/>
    <n v="442"/>
    <x v="26"/>
    <s v="03/08/2020"/>
    <n v="552865"/>
    <n v="2600"/>
    <n v="234"/>
    <n v="234"/>
    <n v="0"/>
    <n v="0"/>
    <n v="552865"/>
    <n v="234"/>
    <n v="0"/>
  </r>
  <r>
    <n v="1.3"/>
    <m/>
    <s v="069094420293"/>
    <s v="THE COMMISSIONER"/>
    <m/>
    <s v="null"/>
    <m/>
    <m/>
    <s v="H4420293082002"/>
    <n v="442"/>
    <x v="26"/>
    <s v="03/08/2020"/>
    <n v="458668"/>
    <n v="2600"/>
    <n v="234"/>
    <n v="234"/>
    <n v="0"/>
    <n v="0"/>
    <n v="458668"/>
    <n v="234"/>
    <n v="0"/>
  </r>
  <r>
    <n v="1.3"/>
    <m/>
    <s v="069094420294"/>
    <s v="BALAMURUGAN ENTERPRISES"/>
    <m/>
    <s v="null"/>
    <m/>
    <m/>
    <s v="H4420294082001"/>
    <n v="442"/>
    <x v="26"/>
    <s v="05/08/2020"/>
    <n v="170249"/>
    <n v="2600"/>
    <n v="234"/>
    <n v="234"/>
    <n v="0"/>
    <n v="0"/>
    <n v="170249"/>
    <n v="234"/>
    <n v="0"/>
  </r>
  <r>
    <n v="1.3"/>
    <m/>
    <s v="069094430009"/>
    <s v="THE DEPUTY REGISTRAR/PRPICS"/>
    <m/>
    <s v="null"/>
    <m/>
    <m/>
    <s v="H4430009082001"/>
    <n v="443"/>
    <x v="27"/>
    <s v="01/08/2020"/>
    <n v="310787"/>
    <n v="2600"/>
    <n v="234"/>
    <n v="234"/>
    <n v="0"/>
    <n v="0"/>
    <n v="310787"/>
    <n v="234"/>
    <n v="0"/>
  </r>
  <r>
    <n v="1.3"/>
    <m/>
    <s v="069094430011"/>
    <s v="THE SUB REGISTRAR PRPICS"/>
    <m/>
    <s v="null"/>
    <m/>
    <m/>
    <s v="H4430011082001"/>
    <n v="443"/>
    <x v="27"/>
    <s v="01/08/2020"/>
    <n v="256515"/>
    <n v="2600"/>
    <n v="234"/>
    <n v="234"/>
    <n v="0"/>
    <n v="0"/>
    <n v="256515"/>
    <n v="234"/>
    <n v="0"/>
  </r>
  <r>
    <n v="1.3"/>
    <m/>
    <s v="069094430014"/>
    <s v="THE SUB REGISTRAR PRPICS"/>
    <m/>
    <s v="null"/>
    <m/>
    <m/>
    <s v="H4430014082001"/>
    <n v="443"/>
    <x v="27"/>
    <s v="01/08/2020"/>
    <n v="179321"/>
    <n v="2600"/>
    <n v="234"/>
    <n v="234"/>
    <n v="0"/>
    <n v="0"/>
    <n v="179321"/>
    <n v="234"/>
    <n v="0"/>
  </r>
  <r>
    <n v="1.3"/>
    <m/>
    <s v="069094430017"/>
    <s v="OLAPPALAYAM FARMERS LIFT "/>
    <m/>
    <s v="AAAAO 1060B"/>
    <m/>
    <m/>
    <s v="H4430017082001"/>
    <n v="443"/>
    <x v="27"/>
    <s v="01/08/2020"/>
    <n v="205879"/>
    <n v="2600"/>
    <n v="234"/>
    <n v="234"/>
    <n v="0"/>
    <n v="0"/>
    <n v="205879"/>
    <n v="234"/>
    <n v="0"/>
  </r>
  <r>
    <n v="1.3"/>
    <m/>
    <s v="069094430018"/>
    <s v="MUTHU SPINNING MILLS (P)LTD."/>
    <m/>
    <s v="AAACM6207C"/>
    <m/>
    <m/>
    <s v="H4430018082001"/>
    <n v="443"/>
    <x v="27"/>
    <s v="03/08/2020"/>
    <n v="428476"/>
    <n v="2600"/>
    <n v="234"/>
    <n v="234"/>
    <n v="0"/>
    <n v="0"/>
    <n v="428476"/>
    <n v="234"/>
    <n v="0"/>
  </r>
  <r>
    <n v="1.3"/>
    <m/>
    <s v="069094430021"/>
    <s v="MODERN COTTON YARN "/>
    <m/>
    <s v="AAECM5782G"/>
    <m/>
    <m/>
    <s v="H4430021082002"/>
    <n v="443"/>
    <x v="27"/>
    <s v="01/08/2020"/>
    <n v="45636"/>
    <n v="2600"/>
    <n v="234"/>
    <n v="234"/>
    <n v="0"/>
    <n v="0"/>
    <n v="45636"/>
    <n v="234"/>
    <n v="0"/>
  </r>
  <r>
    <n v="1.3"/>
    <m/>
    <s v="069094430022"/>
    <s v="PRESIDENT, PUNGODAI SFLI"/>
    <m/>
    <s v="null"/>
    <m/>
    <m/>
    <s v="H4430022082001"/>
    <n v="443"/>
    <x v="27"/>
    <s v="01/08/2020"/>
    <n v="459326"/>
    <n v="2600"/>
    <n v="234"/>
    <n v="234"/>
    <n v="0"/>
    <n v="0"/>
    <n v="459326"/>
    <n v="234"/>
    <n v="0"/>
  </r>
  <r>
    <n v="1.3"/>
    <m/>
    <s v="069094430026"/>
    <s v="TAMIL NADU SAITHITHAL."/>
    <m/>
    <s v="null"/>
    <m/>
    <m/>
    <s v="H4430026082001"/>
    <n v="443"/>
    <x v="27"/>
    <s v="01/08/2020"/>
    <n v="1249802"/>
    <n v="2600"/>
    <n v="234"/>
    <n v="234"/>
    <n v="0"/>
    <n v="0"/>
    <n v="1249802"/>
    <n v="234"/>
    <n v="0"/>
  </r>
  <r>
    <n v="1.3"/>
    <m/>
    <s v="069094430028"/>
    <s v="THE EE / COMMISSIONER/ "/>
    <m/>
    <s v="AAALT 0834F"/>
    <m/>
    <m/>
    <s v="H4430028082001"/>
    <n v="443"/>
    <x v="27"/>
    <s v="03/08/2020"/>
    <n v="870766"/>
    <n v="2600"/>
    <n v="234"/>
    <n v="234"/>
    <n v="0"/>
    <n v="0"/>
    <n v="870766"/>
    <n v="234"/>
    <n v="0"/>
  </r>
  <r>
    <n v="1.3"/>
    <m/>
    <s v="069094430032"/>
    <s v="THE COMMISSIONER,"/>
    <m/>
    <s v="null"/>
    <m/>
    <m/>
    <s v="H4430032082001"/>
    <n v="443"/>
    <x v="27"/>
    <s v="01/08/2020"/>
    <n v="1076392"/>
    <n v="2600"/>
    <n v="234"/>
    <n v="234"/>
    <n v="0"/>
    <n v="0"/>
    <n v="1076392"/>
    <n v="234"/>
    <n v="0"/>
  </r>
  <r>
    <n v="1.3"/>
    <m/>
    <s v="069094430040"/>
    <s v="SECRETARY, V.S.F.C.R.L.I.SANGAM"/>
    <m/>
    <s v="null"/>
    <m/>
    <m/>
    <s v="H4430040082001"/>
    <n v="443"/>
    <x v="27"/>
    <s v="01/08/2020"/>
    <n v="303314"/>
    <n v="2600"/>
    <n v="234"/>
    <n v="234"/>
    <n v="0"/>
    <n v="0"/>
    <n v="303314"/>
    <n v="234"/>
    <n v="0"/>
  </r>
  <r>
    <n v="1.3"/>
    <m/>
    <s v="069094430044"/>
    <s v="HOSPITAL SUPERINTENDENT, "/>
    <m/>
    <s v="null"/>
    <m/>
    <m/>
    <s v="H4430044082001"/>
    <n v="443"/>
    <x v="27"/>
    <s v="01/08/2020"/>
    <n v="123216"/>
    <n v="2600"/>
    <n v="234"/>
    <n v="234"/>
    <n v="0"/>
    <n v="0"/>
    <n v="123216"/>
    <n v="234"/>
    <n v="0"/>
  </r>
  <r>
    <n v="1.3"/>
    <m/>
    <s v="069094430049"/>
    <s v="EE/TWAD/ PROJECT"/>
    <m/>
    <s v="AAALT 0834F"/>
    <m/>
    <m/>
    <s v="H4430049082001"/>
    <n v="443"/>
    <x v="27"/>
    <s v="01/08/2020"/>
    <n v="1027086"/>
    <n v="2600"/>
    <n v="234"/>
    <n v="234"/>
    <n v="0"/>
    <n v="0"/>
    <n v="1027086"/>
    <n v="234"/>
    <n v="0"/>
  </r>
  <r>
    <n v="1.3"/>
    <m/>
    <s v="069094430050"/>
    <s v="EXECUTIVE ENGINEER, TWAD "/>
    <m/>
    <s v="AAALT 0834F"/>
    <m/>
    <m/>
    <s v="H4430050082001"/>
    <n v="443"/>
    <x v="27"/>
    <s v="03/08/2020"/>
    <n v="1003079"/>
    <n v="2600"/>
    <n v="234"/>
    <n v="234"/>
    <n v="0"/>
    <n v="0"/>
    <n v="1003079"/>
    <n v="234"/>
    <n v="0"/>
  </r>
  <r>
    <n v="1.3"/>
    <m/>
    <s v="069094430057"/>
    <s v="NAVARANG DYE WORKS"/>
    <m/>
    <s v="AAAFN4730C"/>
    <m/>
    <m/>
    <s v="H4430057082002"/>
    <n v="443"/>
    <x v="27"/>
    <s v="03/08/2020"/>
    <n v="699044"/>
    <n v="2600"/>
    <n v="234"/>
    <n v="234"/>
    <n v="0"/>
    <n v="0"/>
    <n v="699044"/>
    <n v="234"/>
    <n v="0"/>
  </r>
  <r>
    <n v="1.3"/>
    <m/>
    <s v="069094430064"/>
    <s v="COMMISSSIONER,KARUR "/>
    <m/>
    <s v="null"/>
    <m/>
    <m/>
    <s v="H4430064082001"/>
    <n v="443"/>
    <x v="27"/>
    <s v="01/08/2020"/>
    <n v="146631"/>
    <n v="2600"/>
    <n v="234"/>
    <n v="234"/>
    <n v="0"/>
    <n v="0"/>
    <n v="146631"/>
    <n v="234"/>
    <n v="0"/>
  </r>
  <r>
    <n v="1.3"/>
    <m/>
    <s v="069094430067"/>
    <s v="SRI SHANMUHA BLUE METALS"/>
    <m/>
    <s v="ADGFS0141P"/>
    <m/>
    <m/>
    <s v="H4430067082001"/>
    <n v="443"/>
    <x v="27"/>
    <s v="01/08/2020"/>
    <n v="1008312"/>
    <n v="2600"/>
    <n v="234"/>
    <n v="234"/>
    <n v="0"/>
    <n v="0"/>
    <n v="1008312"/>
    <n v="234"/>
    <n v="0"/>
  </r>
  <r>
    <n v="1.3"/>
    <m/>
    <s v="069094430068"/>
    <s v="BALAVINAYAGA BLUE METALS"/>
    <m/>
    <s v="AAFFB8914P"/>
    <m/>
    <m/>
    <s v="H4430068082001"/>
    <n v="443"/>
    <x v="27"/>
    <s v="03/08/2020"/>
    <n v="299699"/>
    <n v="2600"/>
    <n v="234"/>
    <n v="234"/>
    <n v="0"/>
    <n v="0"/>
    <n v="299699"/>
    <n v="234"/>
    <n v="0"/>
  </r>
  <r>
    <n v="1.3"/>
    <m/>
    <s v="069094430070"/>
    <s v="R.K. EXPORTS(KARUR)PRIVATE "/>
    <m/>
    <s v="AAECR3082Q"/>
    <m/>
    <m/>
    <s v="H4430070082001"/>
    <n v="443"/>
    <x v="27"/>
    <s v="03/08/2020"/>
    <n v="94530"/>
    <n v="2600"/>
    <n v="234"/>
    <n v="234"/>
    <n v="0"/>
    <n v="0"/>
    <n v="94530"/>
    <n v="234"/>
    <n v="0"/>
  </r>
  <r>
    <n v="1.3"/>
    <m/>
    <s v="069094430071"/>
    <s v="COMMISSIONER,KARUR "/>
    <m/>
    <s v="null"/>
    <m/>
    <m/>
    <s v="H4430071082001"/>
    <n v="443"/>
    <x v="27"/>
    <s v="01/08/2020"/>
    <n v="91973"/>
    <n v="2600"/>
    <n v="234"/>
    <n v="234"/>
    <n v="0"/>
    <n v="0"/>
    <n v="91973"/>
    <n v="234"/>
    <n v="0"/>
  </r>
  <r>
    <n v="1.3"/>
    <m/>
    <s v="069094430076"/>
    <s v="E.I.D. PARRY  INDIA  LIMITED"/>
    <m/>
    <s v="AAACE0702C"/>
    <m/>
    <m/>
    <s v="H4430076082001"/>
    <n v="443"/>
    <x v="27"/>
    <s v="03/08/2020"/>
    <n v="832291"/>
    <n v="3000"/>
    <n v="270"/>
    <n v="270"/>
    <n v="0"/>
    <n v="0"/>
    <n v="832291"/>
    <n v="270"/>
    <n v="0"/>
  </r>
  <r>
    <n v="1.3"/>
    <m/>
    <s v="069094430077"/>
    <s v="M\S TERU MURUGAN BLUE METAL"/>
    <m/>
    <s v="AAEFT7640M"/>
    <m/>
    <m/>
    <s v="H4430077082001"/>
    <n v="443"/>
    <x v="27"/>
    <s v="03/08/2020"/>
    <n v="513181"/>
    <n v="2600"/>
    <n v="234"/>
    <n v="234"/>
    <n v="0"/>
    <n v="0"/>
    <n v="513181"/>
    <n v="234"/>
    <n v="0"/>
  </r>
  <r>
    <n v="1.3"/>
    <m/>
    <s v="069094430080"/>
    <s v="EE/TWAD BOARD/URBAN/TRICHY"/>
    <m/>
    <s v="AAALT 0834F"/>
    <m/>
    <m/>
    <s v="H4430080082001"/>
    <n v="443"/>
    <x v="27"/>
    <s v="03/08/2020"/>
    <n v="912795"/>
    <n v="2600"/>
    <n v="234"/>
    <n v="234"/>
    <n v="0"/>
    <n v="0"/>
    <n v="912795"/>
    <n v="234"/>
    <n v="0"/>
  </r>
  <r>
    <n v="1.3"/>
    <m/>
    <s v="069094430082"/>
    <s v="M.KUMARASAMY COLLEGE OF "/>
    <m/>
    <s v="AAATM 9584D"/>
    <m/>
    <m/>
    <s v="H4430082082002"/>
    <n v="443"/>
    <x v="27"/>
    <s v="05/08/2020"/>
    <n v="130195"/>
    <n v="2600"/>
    <n v="234"/>
    <n v="234"/>
    <n v="0"/>
    <n v="0"/>
    <n v="130195"/>
    <n v="234"/>
    <n v="0"/>
  </r>
  <r>
    <n v="1.3"/>
    <m/>
    <s v="069094430085"/>
    <s v="M/S.S.C.M. GARMENTS PRIVATE "/>
    <m/>
    <s v="CMBS08948C"/>
    <m/>
    <m/>
    <s v="H4430085082001"/>
    <n v="443"/>
    <x v="27"/>
    <s v="05/08/2020"/>
    <n v="547010"/>
    <n v="2600"/>
    <n v="234"/>
    <n v="234"/>
    <n v="0"/>
    <n v="0"/>
    <n v="547010"/>
    <n v="234"/>
    <n v="0"/>
  </r>
  <r>
    <n v="1.3"/>
    <m/>
    <s v="069094430091"/>
    <s v="UGA Manufactures and "/>
    <m/>
    <s v="AAFFU3576J"/>
    <m/>
    <m/>
    <s v="H4430091082001"/>
    <n v="443"/>
    <x v="27"/>
    <s v="01/08/2020"/>
    <n v="1611707"/>
    <n v="2600"/>
    <n v="234"/>
    <n v="234"/>
    <n v="0"/>
    <n v="0"/>
    <n v="1611707"/>
    <n v="234"/>
    <n v="0"/>
  </r>
  <r>
    <n v="1.3"/>
    <m/>
    <s v="069094430093"/>
    <s v="RANIMEYYAMMAI ACHI OF "/>
    <m/>
    <s v="AAATR0715R"/>
    <m/>
    <m/>
    <s v="H4430093082001"/>
    <n v="443"/>
    <x v="27"/>
    <s v="03/08/2020"/>
    <n v="296130"/>
    <n v="2600"/>
    <n v="234"/>
    <n v="234"/>
    <n v="0"/>
    <n v="0"/>
    <n v="296130"/>
    <n v="234"/>
    <n v="0"/>
  </r>
  <r>
    <n v="1.3"/>
    <m/>
    <s v="069094430094"/>
    <s v="TN(DK) EXPRESS WAYS LTD"/>
    <m/>
    <s v="AACCT5634J"/>
    <m/>
    <m/>
    <s v="H4430094082001"/>
    <n v="443"/>
    <x v="27"/>
    <s v="01/08/2020"/>
    <n v="161580"/>
    <n v="2600"/>
    <n v="234"/>
    <n v="234"/>
    <n v="0"/>
    <n v="0"/>
    <n v="161580"/>
    <n v="234"/>
    <n v="0"/>
  </r>
  <r>
    <n v="1.3"/>
    <m/>
    <s v="069094430100"/>
    <s v="SRI VENKATRAMANASAMY BLUE "/>
    <m/>
    <s v="AAHFS9190A"/>
    <m/>
    <m/>
    <s v="H4430100082001"/>
    <n v="443"/>
    <x v="27"/>
    <s v="01/08/2020"/>
    <n v="1486967"/>
    <n v="2600"/>
    <n v="234"/>
    <n v="234"/>
    <n v="0"/>
    <n v="0"/>
    <n v="1486967"/>
    <n v="234"/>
    <n v="0"/>
  </r>
  <r>
    <n v="1.3"/>
    <m/>
    <s v="069094430102"/>
    <s v="V.S.B.ENGINEERING COLLEGE"/>
    <m/>
    <s v="AAATV9013E"/>
    <m/>
    <m/>
    <s v="H4430102082002"/>
    <n v="443"/>
    <x v="27"/>
    <s v="01/08/2020"/>
    <n v="260841"/>
    <n v="2600"/>
    <n v="234"/>
    <n v="234"/>
    <n v="0"/>
    <n v="0"/>
    <n v="260841"/>
    <n v="234"/>
    <n v="0"/>
  </r>
  <r>
    <n v="1.3"/>
    <m/>
    <s v="069094430105"/>
    <s v="THE PRINCIPAL, GOVT. "/>
    <m/>
    <s v="null"/>
    <m/>
    <m/>
    <s v="H4430105082001"/>
    <n v="443"/>
    <x v="27"/>
    <s v="03/08/2020"/>
    <n v="226464"/>
    <n v="2600"/>
    <n v="234"/>
    <n v="234"/>
    <n v="0"/>
    <n v="0"/>
    <n v="226464"/>
    <n v="234"/>
    <n v="0"/>
  </r>
  <r>
    <n v="1.3"/>
    <m/>
    <s v="069094430106"/>
    <s v="SHOBIKAA IMPEX PRIVATE "/>
    <m/>
    <s v="AANCS6483M"/>
    <m/>
    <m/>
    <s v="H4430106082001"/>
    <n v="443"/>
    <x v="27"/>
    <s v="03/08/2020"/>
    <n v="2639550"/>
    <n v="2600"/>
    <n v="234"/>
    <n v="234"/>
    <n v="0"/>
    <n v="0"/>
    <n v="2639550"/>
    <n v="234"/>
    <n v="0"/>
  </r>
  <r>
    <n v="1.3"/>
    <m/>
    <s v="069094430117"/>
    <s v="THE EE/ PWD/ WRD RIVER CON. "/>
    <m/>
    <s v="null"/>
    <m/>
    <m/>
    <s v="H4430117082001"/>
    <n v="443"/>
    <x v="27"/>
    <s v="03/08/2020"/>
    <n v="41909"/>
    <n v="2600"/>
    <n v="234"/>
    <n v="234"/>
    <n v="0"/>
    <n v="0"/>
    <n v="41909"/>
    <n v="234"/>
    <n v="0"/>
  </r>
  <r>
    <n v="1.3"/>
    <m/>
    <s v="069094430120"/>
    <s v="SRI RATHINAGIRISWARAR BLUE "/>
    <m/>
    <s v="BDHPP6396P"/>
    <m/>
    <m/>
    <s v="H4430120082001"/>
    <n v="443"/>
    <x v="27"/>
    <s v="01/08/2020"/>
    <n v="608694"/>
    <n v="2600"/>
    <n v="234"/>
    <n v="234"/>
    <n v="0"/>
    <n v="0"/>
    <n v="608694"/>
    <n v="234"/>
    <n v="0"/>
  </r>
  <r>
    <n v="1.3"/>
    <m/>
    <s v="069094430121"/>
    <s v="SHREE RENGA POLYMERS"/>
    <m/>
    <s v="ABOFS 6849L"/>
    <m/>
    <m/>
    <s v="H4430121082001"/>
    <n v="443"/>
    <x v="27"/>
    <s v="03/08/2020"/>
    <n v="416750"/>
    <n v="2600"/>
    <n v="234"/>
    <n v="234"/>
    <n v="0"/>
    <n v="0"/>
    <n v="416750"/>
    <n v="234"/>
    <n v="0"/>
  </r>
  <r>
    <n v="1.3"/>
    <m/>
    <s v="069094430124"/>
    <s v="M/S.V.KA. POLYMER PRIVATE LTD, "/>
    <m/>
    <s v="AAACV9611M"/>
    <m/>
    <m/>
    <s v="H4430124082001"/>
    <n v="443"/>
    <x v="27"/>
    <s v="03/08/2020"/>
    <n v="275564"/>
    <n v="2600"/>
    <n v="234"/>
    <n v="234"/>
    <n v="0"/>
    <n v="0"/>
    <n v="275564"/>
    <n v="234"/>
    <n v="0"/>
  </r>
  <r>
    <n v="1.3"/>
    <m/>
    <s v="069094430127"/>
    <s v="THE COMMISSIONER, KARUR"/>
    <m/>
    <s v="null"/>
    <m/>
    <m/>
    <s v="H4430127082001"/>
    <n v="443"/>
    <x v="27"/>
    <s v="01/08/2020"/>
    <n v="916877"/>
    <n v="2600"/>
    <n v="234"/>
    <n v="234"/>
    <n v="0"/>
    <n v="0"/>
    <n v="916877"/>
    <n v="234"/>
    <n v="0"/>
  </r>
  <r>
    <n v="1.3"/>
    <m/>
    <s v="069094430128"/>
    <s v="V.K.ARUMUGA GOUNDER SONS"/>
    <m/>
    <s v="AAMFV7482P"/>
    <m/>
    <m/>
    <s v="H4430128082001"/>
    <n v="443"/>
    <x v="27"/>
    <s v="03/08/2020"/>
    <n v="168279"/>
    <n v="2600"/>
    <n v="234"/>
    <n v="234"/>
    <n v="0"/>
    <n v="0"/>
    <n v="168279"/>
    <n v="234"/>
    <n v="0"/>
  </r>
  <r>
    <n v="1.3"/>
    <m/>
    <s v="069094430130"/>
    <s v="N.RAVICHANDRAN"/>
    <m/>
    <s v="AFGPR0764R"/>
    <m/>
    <m/>
    <s v="H4430130082001"/>
    <n v="443"/>
    <x v="27"/>
    <s v="03/08/2020"/>
    <n v="172165"/>
    <n v="2600"/>
    <n v="234"/>
    <n v="234"/>
    <n v="0"/>
    <n v="0"/>
    <n v="172165"/>
    <n v="234"/>
    <n v="0"/>
  </r>
  <r>
    <n v="1.3"/>
    <m/>
    <s v="069094430143"/>
    <s v="VRG BLUE METAL, KARUR"/>
    <m/>
    <s v="APIPT1099P"/>
    <m/>
    <m/>
    <s v="H4430143082001"/>
    <n v="443"/>
    <x v="27"/>
    <s v="01/08/2020"/>
    <n v="1425221"/>
    <n v="2600"/>
    <n v="234"/>
    <n v="234"/>
    <n v="0"/>
    <n v="0"/>
    <n v="1425221"/>
    <n v="234"/>
    <n v="0"/>
  </r>
  <r>
    <n v="1.3"/>
    <m/>
    <s v="069094430149"/>
    <s v="M/s.Magana Green Building "/>
    <m/>
    <s v="ABHFM2821R"/>
    <m/>
    <m/>
    <s v="H4430149082001"/>
    <n v="443"/>
    <x v="27"/>
    <s v="01/08/2020"/>
    <n v="304723"/>
    <n v="2600"/>
    <n v="234"/>
    <n v="234"/>
    <n v="0"/>
    <n v="0"/>
    <n v="304723"/>
    <n v="234"/>
    <n v="0"/>
  </r>
  <r>
    <n v="1.3"/>
    <m/>
    <s v="069094430150"/>
    <s v="M/s.Sri Ganeshmurugan Blue "/>
    <m/>
    <s v="ABPFS3387Q"/>
    <m/>
    <m/>
    <s v="H4430150082001"/>
    <n v="443"/>
    <x v="27"/>
    <s v="03/08/2020"/>
    <n v="239358"/>
    <n v="2600"/>
    <n v="234"/>
    <n v="234"/>
    <n v="0"/>
    <n v="0"/>
    <n v="239358"/>
    <n v="234"/>
    <n v="0"/>
  </r>
  <r>
    <n v="1.3"/>
    <m/>
    <s v="069094430151"/>
    <s v="Ponsankar Building Materials "/>
    <m/>
    <s v="AAKFP3121F"/>
    <m/>
    <m/>
    <s v="H4430151082001"/>
    <n v="443"/>
    <x v="27"/>
    <s v="01/08/2020"/>
    <n v="1135362"/>
    <n v="2600"/>
    <n v="234"/>
    <n v="234"/>
    <n v="0"/>
    <n v="0"/>
    <n v="1135362"/>
    <n v="234"/>
    <n v="0"/>
  </r>
  <r>
    <n v="1.3"/>
    <m/>
    <s v="069094430152"/>
    <s v="TPK Sand Crushers Private Limited"/>
    <m/>
    <s v="AAGCT4864L"/>
    <m/>
    <m/>
    <s v="H4430152082001"/>
    <n v="443"/>
    <x v="27"/>
    <s v="01/08/2020"/>
    <n v="1513094"/>
    <n v="2600"/>
    <n v="234"/>
    <n v="234"/>
    <n v="0"/>
    <n v="0"/>
    <n v="1513094"/>
    <n v="234"/>
    <n v="0"/>
  </r>
  <r>
    <n v="1.3"/>
    <m/>
    <s v="069094430155"/>
    <s v="Fortune Sand"/>
    <m/>
    <s v="AAGFF0063L"/>
    <m/>
    <m/>
    <s v="H4430155082001"/>
    <n v="443"/>
    <x v="27"/>
    <s v="01/08/2020"/>
    <n v="565799"/>
    <n v="2600"/>
    <n v="234"/>
    <n v="234"/>
    <n v="0"/>
    <n v="0"/>
    <n v="565799"/>
    <n v="234"/>
    <n v="0"/>
  </r>
  <r>
    <n v="1.3"/>
    <m/>
    <s v="069094430159"/>
    <s v="Shri Selva Vinaayaga Blue Metals"/>
    <m/>
    <s v="BCDPS4725A"/>
    <m/>
    <m/>
    <s v="H4430159082001"/>
    <n v="443"/>
    <x v="27"/>
    <s v="03/08/2020"/>
    <n v="1307293"/>
    <n v="2600"/>
    <n v="234"/>
    <n v="234"/>
    <n v="0"/>
    <n v="0"/>
    <n v="1307293"/>
    <n v="234"/>
    <n v="0"/>
  </r>
  <r>
    <n v="1.3"/>
    <m/>
    <s v="069094430163"/>
    <s v="The Dean Government Medical "/>
    <m/>
    <s v="xxxxx1111x"/>
    <m/>
    <m/>
    <s v="H4430163082002"/>
    <n v="443"/>
    <x v="27"/>
    <s v="03/08/2020"/>
    <n v="862692"/>
    <n v="2600"/>
    <n v="234"/>
    <n v="234"/>
    <n v="0"/>
    <n v="0"/>
    <n v="862692"/>
    <n v="234"/>
    <n v="0"/>
  </r>
  <r>
    <n v="1.3"/>
    <m/>
    <s v="069094440002"/>
    <s v="THE GENERAL MANAGER B.S.N.L."/>
    <m/>
    <s v="AABCB5576G"/>
    <m/>
    <m/>
    <s v="H4440002082001"/>
    <n v="444"/>
    <x v="28"/>
    <s v="03/08/2020"/>
    <n v="671155"/>
    <n v="2600"/>
    <n v="234"/>
    <n v="234"/>
    <n v="0"/>
    <n v="0"/>
    <n v="671155"/>
    <n v="234"/>
    <n v="0"/>
  </r>
  <r>
    <n v="1.3"/>
    <m/>
    <s v="069094440003"/>
    <s v="THE PRINCIPAL GOVT I.T.I"/>
    <m/>
    <s v="null"/>
    <m/>
    <m/>
    <s v="H4440003082007"/>
    <n v="444"/>
    <x v="28"/>
    <s v="06/08/2020"/>
    <n v="44272"/>
    <n v="2600"/>
    <n v="234"/>
    <n v="234"/>
    <n v="0"/>
    <n v="0"/>
    <n v="44272"/>
    <n v="234"/>
    <n v="0"/>
  </r>
  <r>
    <n v="1.3"/>
    <m/>
    <s v="069094440004"/>
    <s v="THE STATION SUPERINTENDENT"/>
    <m/>
    <s v="null"/>
    <m/>
    <m/>
    <s v="H4440004082002"/>
    <n v="444"/>
    <x v="28"/>
    <s v="06/08/2020"/>
    <n v="386544"/>
    <n v="2600"/>
    <n v="234"/>
    <n v="234"/>
    <n v="0"/>
    <n v="0"/>
    <n v="386544"/>
    <n v="234"/>
    <n v="0"/>
  </r>
  <r>
    <n v="1.3"/>
    <m/>
    <s v="069094440008"/>
    <s v="THE SENIOR REGIONAL MANAGER "/>
    <m/>
    <s v="AABCT0551H"/>
    <m/>
    <m/>
    <s v="H4440008082001"/>
    <n v="444"/>
    <x v="28"/>
    <s v="03/08/2020"/>
    <n v="677133"/>
    <n v="2600"/>
    <n v="234"/>
    <n v="234"/>
    <n v="0"/>
    <n v="0"/>
    <n v="677133"/>
    <n v="234"/>
    <n v="0"/>
  </r>
  <r>
    <n v="1.3"/>
    <m/>
    <s v="069094440009"/>
    <s v="THE SENIOR REGIONAL MANAGER "/>
    <m/>
    <s v="AABCT0551H"/>
    <m/>
    <m/>
    <s v="H4440009082001"/>
    <n v="444"/>
    <x v="28"/>
    <s v="04/08/2020"/>
    <n v="795740"/>
    <n v="2600"/>
    <n v="234"/>
    <n v="234"/>
    <n v="0"/>
    <n v="0"/>
    <n v="795740"/>
    <n v="234"/>
    <n v="0"/>
  </r>
  <r>
    <n v="1.3"/>
    <m/>
    <s v="069094440013"/>
    <s v="THE EXECUTIVE ENGINEER (P.W."/>
    <m/>
    <s v="null"/>
    <m/>
    <m/>
    <s v="H4440013082004"/>
    <n v="444"/>
    <x v="28"/>
    <s v="03/08/2020"/>
    <n v="3068"/>
    <n v="2600"/>
    <n v="234"/>
    <n v="234"/>
    <n v="0"/>
    <n v="0"/>
    <n v="3068"/>
    <n v="234"/>
    <n v="0"/>
  </r>
  <r>
    <n v="1.3"/>
    <m/>
    <s v="069094440014"/>
    <s v="THE DEAN,THANJAVUR MEDICAL "/>
    <m/>
    <s v="null"/>
    <m/>
    <m/>
    <s v="H4440014082001"/>
    <n v="444"/>
    <x v="28"/>
    <s v="05/08/2020"/>
    <n v="3694975"/>
    <n v="2600"/>
    <n v="234"/>
    <n v="234"/>
    <n v="0"/>
    <n v="0"/>
    <n v="3694975"/>
    <n v="234"/>
    <n v="0"/>
  </r>
  <r>
    <n v="1.3"/>
    <m/>
    <s v="069094440015"/>
    <s v="THE REGISTRAR,TAMIL "/>
    <m/>
    <s v="1212121212"/>
    <m/>
    <m/>
    <s v="H4440015082002"/>
    <n v="444"/>
    <x v="28"/>
    <s v="05/08/2020"/>
    <n v="199012"/>
    <n v="2600"/>
    <n v="234"/>
    <n v="234"/>
    <n v="0"/>
    <n v="0"/>
    <n v="199012"/>
    <n v="234"/>
    <n v="0"/>
  </r>
  <r>
    <n v="1.3"/>
    <m/>
    <s v="069094440019"/>
    <s v="DIVISIONAL ENGINEER(MTCE)., B."/>
    <m/>
    <s v="AABCB5576G"/>
    <m/>
    <m/>
    <s v="H4440019082001"/>
    <n v="444"/>
    <x v="28"/>
    <s v="03/08/2020"/>
    <n v="708994"/>
    <n v="2600"/>
    <n v="234"/>
    <n v="234"/>
    <n v="0"/>
    <n v="0"/>
    <n v="708994"/>
    <n v="234"/>
    <n v="0"/>
  </r>
  <r>
    <n v="1.3"/>
    <m/>
    <s v="069094440021"/>
    <s v="THE MANAGING DIRECTOR,"/>
    <m/>
    <s v="AAACC1294K"/>
    <m/>
    <m/>
    <s v="H4440021082001"/>
    <n v="444"/>
    <x v="28"/>
    <s v="03/08/2020"/>
    <n v="247162"/>
    <n v="2600"/>
    <n v="234"/>
    <n v="234"/>
    <n v="0"/>
    <n v="0"/>
    <n v="247162"/>
    <n v="234"/>
    <n v="0"/>
  </r>
  <r>
    <n v="1.3"/>
    <m/>
    <s v="069094440024"/>
    <s v="THE MEDICAL SUPERINTENDENT "/>
    <m/>
    <s v="null"/>
    <m/>
    <m/>
    <s v="H4440024082001"/>
    <n v="444"/>
    <x v="28"/>
    <s v="04/08/2020"/>
    <n v="38479"/>
    <n v="2600"/>
    <n v="234"/>
    <n v="234"/>
    <n v="0"/>
    <n v="0"/>
    <n v="38479"/>
    <n v="234"/>
    <n v="0"/>
  </r>
  <r>
    <n v="1.3"/>
    <m/>
    <s v="069094440032"/>
    <s v="THE DIRECTOR,"/>
    <m/>
    <s v="null"/>
    <m/>
    <m/>
    <s v="H4440032082001"/>
    <n v="444"/>
    <x v="28"/>
    <s v="04/08/2020"/>
    <n v="583700"/>
    <n v="2600"/>
    <n v="234"/>
    <n v="234"/>
    <n v="0"/>
    <n v="0"/>
    <n v="583700"/>
    <n v="234"/>
    <n v="0"/>
  </r>
  <r>
    <n v="1.3"/>
    <m/>
    <s v="069094440034"/>
    <s v="TERRA ENERGY LIMITED "/>
    <m/>
    <s v="AABCT2824R"/>
    <m/>
    <m/>
    <s v="H4440034082001"/>
    <n v="444"/>
    <x v="28"/>
    <s v="04/08/2020"/>
    <n v="671995"/>
    <n v="2600"/>
    <n v="234"/>
    <n v="234"/>
    <n v="0"/>
    <n v="0"/>
    <n v="671995"/>
    <n v="234"/>
    <n v="0"/>
  </r>
  <r>
    <n v="1.3"/>
    <m/>
    <s v="069094440039"/>
    <s v="MANAGING DIRECTOR,G.V.FILMS "/>
    <m/>
    <s v="AAACG2118C"/>
    <m/>
    <m/>
    <s v="H4440039082002"/>
    <n v="444"/>
    <x v="28"/>
    <s v="03/08/2020"/>
    <n v="117600"/>
    <n v="2600"/>
    <n v="234"/>
    <n v="234"/>
    <n v="0"/>
    <n v="0"/>
    <n v="117600"/>
    <n v="234"/>
    <n v="0"/>
  </r>
  <r>
    <n v="1.3"/>
    <m/>
    <s v="069094440043"/>
    <s v="ORIENTAL TOWERS,TANJORE"/>
    <m/>
    <s v="AAUPS8016J"/>
    <m/>
    <m/>
    <s v="H4440043082001"/>
    <n v="444"/>
    <x v="28"/>
    <s v="03/08/2020"/>
    <n v="364176"/>
    <n v="2600"/>
    <n v="234"/>
    <n v="234"/>
    <n v="0"/>
    <n v="0"/>
    <n v="364176"/>
    <n v="234"/>
    <n v="0"/>
  </r>
  <r>
    <n v="1.3"/>
    <m/>
    <s v="069094440045"/>
    <s v="HOTEL PARISUTHAM PVT LTD"/>
    <m/>
    <s v="AAACH2189J"/>
    <m/>
    <m/>
    <s v="H4440045082001"/>
    <n v="444"/>
    <x v="28"/>
    <s v="03/08/2020"/>
    <n v="87997"/>
    <n v="2600"/>
    <n v="234"/>
    <n v="234"/>
    <n v="0"/>
    <n v="0"/>
    <n v="87997"/>
    <n v="234"/>
    <n v="0"/>
  </r>
  <r>
    <n v="1.3"/>
    <m/>
    <s v="069094440052"/>
    <s v="SANGU CHAKARA HOTELS (PVT) "/>
    <m/>
    <s v="AADCM2094G"/>
    <m/>
    <m/>
    <s v="H4440052082001"/>
    <n v="444"/>
    <x v="28"/>
    <s v="04/08/2020"/>
    <n v="69686"/>
    <n v="2600"/>
    <n v="234"/>
    <n v="234"/>
    <n v="0"/>
    <n v="0"/>
    <n v="69686"/>
    <n v="234"/>
    <n v="0"/>
  </r>
  <r>
    <n v="1.3"/>
    <m/>
    <s v="069094440057"/>
    <s v="NELSUN PAPER MILL PRIVATE  "/>
    <m/>
    <s v="AAACN2359J"/>
    <m/>
    <m/>
    <s v="H4440057082003"/>
    <n v="444"/>
    <x v="28"/>
    <s v="06/08/2020"/>
    <n v="343803"/>
    <n v="2600"/>
    <n v="234"/>
    <n v="234"/>
    <n v="0"/>
    <n v="0"/>
    <n v="343803"/>
    <n v="234"/>
    <n v="0"/>
  </r>
  <r>
    <n v="1.3"/>
    <m/>
    <s v="069094440069"/>
    <s v="AE/MRM/THIRUNAGESWARAM"/>
    <m/>
    <s v="AABCT0551H"/>
    <m/>
    <m/>
    <s v="H4440069082001"/>
    <n v="444"/>
    <x v="28"/>
    <s v="03/08/2020"/>
    <n v="649935"/>
    <n v="2600"/>
    <n v="234"/>
    <n v="234"/>
    <n v="0"/>
    <n v="0"/>
    <n v="649935"/>
    <n v="234"/>
    <n v="0"/>
  </r>
  <r>
    <n v="1.3"/>
    <m/>
    <s v="069094440070"/>
    <s v="COMMISSIONER,KUMBAKONAM "/>
    <m/>
    <s v="null"/>
    <m/>
    <m/>
    <s v="H4440070082001"/>
    <n v="444"/>
    <x v="28"/>
    <s v="04/08/2020"/>
    <n v="243336"/>
    <n v="2600"/>
    <n v="234"/>
    <n v="234"/>
    <n v="0"/>
    <n v="0"/>
    <n v="243336"/>
    <n v="234"/>
    <n v="0"/>
  </r>
  <r>
    <n v="1.3"/>
    <m/>
    <s v="069094440071"/>
    <s v="COMMISSIONER,KUMBAKONAM "/>
    <m/>
    <s v="null"/>
    <m/>
    <m/>
    <s v="H4440071082001"/>
    <n v="444"/>
    <x v="28"/>
    <s v="04/08/2020"/>
    <n v="544636"/>
    <n v="2600"/>
    <n v="234"/>
    <n v="234"/>
    <n v="0"/>
    <n v="0"/>
    <n v="544636"/>
    <n v="234"/>
    <n v="0"/>
  </r>
  <r>
    <n v="1.3"/>
    <m/>
    <s v="069094440073"/>
    <s v="AE/DOORDHARSHAN/KUMBAKONA"/>
    <m/>
    <s v="AAAJP0288R"/>
    <m/>
    <m/>
    <s v="H4440073082001"/>
    <n v="444"/>
    <x v="28"/>
    <s v="04/08/2020"/>
    <n v="223459"/>
    <n v="2600"/>
    <n v="234"/>
    <n v="234"/>
    <n v="0"/>
    <n v="0"/>
    <n v="223459"/>
    <n v="234"/>
    <n v="0"/>
  </r>
  <r>
    <n v="1.3"/>
    <m/>
    <s v="069094440075"/>
    <s v="RELIANCE COMMUNICATION "/>
    <m/>
    <s v="AACCS2157H"/>
    <m/>
    <m/>
    <s v="H4440075082001"/>
    <n v="444"/>
    <x v="28"/>
    <s v="04/08/2020"/>
    <n v="69272"/>
    <n v="2600"/>
    <n v="234"/>
    <n v="234"/>
    <n v="0"/>
    <n v="0"/>
    <n v="69272"/>
    <n v="234"/>
    <n v="0"/>
  </r>
  <r>
    <n v="1.3"/>
    <m/>
    <s v="069094440080"/>
    <s v="COMMISSIONER KMU "/>
    <m/>
    <s v="null"/>
    <m/>
    <m/>
    <s v="H4440080082001"/>
    <n v="444"/>
    <x v="28"/>
    <s v="04/08/2020"/>
    <n v="397934"/>
    <n v="2600"/>
    <n v="234"/>
    <n v="234"/>
    <n v="0"/>
    <n v="0"/>
    <n v="397934"/>
    <n v="234"/>
    <n v="0"/>
  </r>
  <r>
    <n v="1.3"/>
    <m/>
    <s v="069094440081"/>
    <s v="THE EXECUTIVE ENGINEER/TWAD "/>
    <m/>
    <s v="null"/>
    <m/>
    <m/>
    <s v="H4440081082001"/>
    <n v="444"/>
    <x v="28"/>
    <s v="03/08/2020"/>
    <n v="1152174"/>
    <n v="2600"/>
    <n v="234"/>
    <n v="234"/>
    <n v="0"/>
    <n v="0"/>
    <n v="1152174"/>
    <n v="234"/>
    <n v="0"/>
  </r>
  <r>
    <n v="1.3"/>
    <m/>
    <s v="069094440083"/>
    <s v="NILA SEA FOODS EXPORTS,"/>
    <m/>
    <s v="AAIFN0472F"/>
    <m/>
    <m/>
    <s v="H4440083082002"/>
    <n v="444"/>
    <x v="28"/>
    <s v="07/08/2020"/>
    <n v="392443"/>
    <n v="2600"/>
    <n v="234"/>
    <n v="234"/>
    <n v="0"/>
    <n v="0"/>
    <n v="392443"/>
    <n v="234"/>
    <n v="0"/>
  </r>
  <r>
    <n v="1.3"/>
    <m/>
    <s v="069094440085"/>
    <s v="VICE CHANCELLOR, SASTRA,"/>
    <m/>
    <s v="AAAAB0187C"/>
    <m/>
    <m/>
    <s v="H4440085082001"/>
    <n v="444"/>
    <x v="28"/>
    <s v="03/08/2020"/>
    <n v="168014"/>
    <n v="2600"/>
    <n v="234"/>
    <n v="234"/>
    <n v="0"/>
    <n v="0"/>
    <n v="168014"/>
    <n v="234"/>
    <n v="0"/>
  </r>
  <r>
    <n v="1.3"/>
    <m/>
    <s v="069094440086"/>
    <s v="VELMURUGAN HEAVY ENGG. "/>
    <m/>
    <s v="AAACV3764D"/>
    <m/>
    <m/>
    <s v="H4440086082002"/>
    <n v="444"/>
    <x v="28"/>
    <s v="06/08/2020"/>
    <n v="282480"/>
    <n v="2600"/>
    <n v="234"/>
    <n v="234"/>
    <n v="0"/>
    <n v="0"/>
    <n v="282480"/>
    <n v="234"/>
    <n v="0"/>
  </r>
  <r>
    <n v="1.3"/>
    <m/>
    <s v="069094440087"/>
    <s v="THE   GARRISON ENGINEER. (AF "/>
    <m/>
    <s v="null"/>
    <m/>
    <m/>
    <s v="H4440087082001"/>
    <n v="444"/>
    <x v="28"/>
    <s v="03/08/2020"/>
    <n v="1447034"/>
    <n v="2600"/>
    <n v="234"/>
    <n v="234"/>
    <n v="0"/>
    <n v="0"/>
    <n v="1447034"/>
    <n v="234"/>
    <n v="0"/>
  </r>
  <r>
    <n v="1.3"/>
    <m/>
    <s v="069094440088"/>
    <s v="KINGS INDIA CHEMICALS "/>
    <m/>
    <s v="AAACK1411A"/>
    <m/>
    <m/>
    <s v="H4440088082001"/>
    <n v="444"/>
    <x v="28"/>
    <s v="03/08/2020"/>
    <n v="48092"/>
    <n v="2600"/>
    <n v="234"/>
    <n v="234"/>
    <n v="0"/>
    <n v="0"/>
    <n v="48092"/>
    <n v="234"/>
    <n v="0"/>
  </r>
  <r>
    <n v="1.3"/>
    <m/>
    <s v="069094440090"/>
    <s v="PRO.P.MURUGESAN, MANAGING "/>
    <m/>
    <s v="AACTS0879H"/>
    <m/>
    <m/>
    <s v="H4440090082002"/>
    <n v="444"/>
    <x v="28"/>
    <s v="04/08/2020"/>
    <n v="209411"/>
    <n v="2600"/>
    <n v="234"/>
    <n v="234"/>
    <n v="0"/>
    <n v="0"/>
    <n v="209411"/>
    <n v="234"/>
    <n v="0"/>
  </r>
  <r>
    <n v="1.3"/>
    <m/>
    <s v="069094440092"/>
    <s v="S.P.ANTHONISAMY, MANAGING "/>
    <m/>
    <s v="AABTP2533J"/>
    <m/>
    <m/>
    <s v="H4440092082001"/>
    <n v="444"/>
    <x v="28"/>
    <s v="04/08/2020"/>
    <n v="141164"/>
    <n v="2600"/>
    <n v="234"/>
    <n v="234"/>
    <n v="0"/>
    <n v="0"/>
    <n v="141164"/>
    <n v="234"/>
    <n v="0"/>
  </r>
  <r>
    <n v="1.3"/>
    <m/>
    <s v="069094440095"/>
    <s v="KALI BMH SYSTEMS (P) LTD.,"/>
    <m/>
    <s v="AADCK0974H"/>
    <m/>
    <m/>
    <s v="H4440095082001"/>
    <n v="444"/>
    <x v="28"/>
    <s v="03/08/2020"/>
    <n v="231420"/>
    <n v="2600"/>
    <n v="234"/>
    <n v="234"/>
    <n v="0"/>
    <n v="0"/>
    <n v="231420"/>
    <n v="234"/>
    <n v="0"/>
  </r>
  <r>
    <n v="1.3"/>
    <m/>
    <s v="069094440096"/>
    <s v="THE REGISTRAR,"/>
    <m/>
    <s v="AAATP0544Q"/>
    <m/>
    <m/>
    <s v="H4440096082001"/>
    <n v="444"/>
    <x v="28"/>
    <s v="04/08/2020"/>
    <n v="503243"/>
    <n v="2600"/>
    <n v="234"/>
    <n v="234"/>
    <n v="0"/>
    <n v="0"/>
    <n v="503243"/>
    <n v="234"/>
    <n v="0"/>
  </r>
  <r>
    <n v="1.3"/>
    <m/>
    <s v="069094440097"/>
    <s v="THE MUNICIPAL COMMISIONER,"/>
    <m/>
    <s v="null"/>
    <m/>
    <m/>
    <s v="H4440097082001"/>
    <n v="444"/>
    <x v="28"/>
    <s v="04/08/2020"/>
    <n v="157708"/>
    <n v="2600"/>
    <n v="234"/>
    <n v="234"/>
    <n v="0"/>
    <n v="0"/>
    <n v="157708"/>
    <n v="234"/>
    <n v="0"/>
  </r>
  <r>
    <n v="1.3"/>
    <m/>
    <s v="069094440099"/>
    <s v="ANNAM GROOVE HOTELS (P) LTD.,"/>
    <m/>
    <s v="AAGCA6282K"/>
    <m/>
    <m/>
    <s v="H4440099082001"/>
    <n v="444"/>
    <x v="28"/>
    <s v="03/08/2020"/>
    <n v="115731"/>
    <n v="2600"/>
    <n v="234"/>
    <n v="234"/>
    <n v="0"/>
    <n v="0"/>
    <n v="115731"/>
    <n v="234"/>
    <n v="0"/>
  </r>
  <r>
    <n v="1.3"/>
    <m/>
    <s v="069094440105"/>
    <s v="GNANAM SCHOOL OF BUSINESS"/>
    <m/>
    <s v="AACTA1739N"/>
    <m/>
    <m/>
    <s v="H4440105082001"/>
    <n v="444"/>
    <x v="28"/>
    <s v="03/08/2020"/>
    <n v="82649"/>
    <n v="2600"/>
    <n v="234"/>
    <n v="234"/>
    <n v="0"/>
    <n v="0"/>
    <n v="82649"/>
    <n v="234"/>
    <n v="0"/>
  </r>
  <r>
    <n v="1.3"/>
    <m/>
    <s v="069094440107"/>
    <s v="SANRAA GLOBAL GREEN ENERGY "/>
    <m/>
    <s v="AAOCS6090F"/>
    <m/>
    <m/>
    <s v="H4440107082001"/>
    <n v="444"/>
    <x v="28"/>
    <s v="03/08/2020"/>
    <n v="74532"/>
    <n v="2600"/>
    <n v="234"/>
    <n v="234"/>
    <n v="0"/>
    <n v="0"/>
    <n v="74532"/>
    <n v="234"/>
    <n v="0"/>
  </r>
  <r>
    <n v="1.3"/>
    <m/>
    <s v="069094440109"/>
    <s v="G.K. DAIRY, 701,SIVAN SANNATHI "/>
    <m/>
    <s v="AAGFG9212L"/>
    <m/>
    <m/>
    <s v="H4440109082001"/>
    <n v="444"/>
    <x v="28"/>
    <s v="03/08/2020"/>
    <n v="934380"/>
    <n v="2600"/>
    <n v="234"/>
    <n v="234"/>
    <n v="0"/>
    <n v="0"/>
    <n v="934380"/>
    <n v="234"/>
    <n v="0"/>
  </r>
  <r>
    <n v="1.3"/>
    <m/>
    <s v="069094440111"/>
    <s v="VIHA HOTELS PRIVATE LIMITED"/>
    <m/>
    <s v="AADCV1314J"/>
    <m/>
    <m/>
    <s v="H4440111082001"/>
    <n v="444"/>
    <x v="28"/>
    <s v="07/08/2020"/>
    <n v="161671"/>
    <n v="2600"/>
    <n v="234"/>
    <n v="234"/>
    <n v="0"/>
    <n v="0"/>
    <n v="161671"/>
    <n v="234"/>
    <n v="0"/>
  </r>
  <r>
    <n v="1.3"/>
    <m/>
    <s v="069094440112"/>
    <s v="MEENAKSHI HOSPITAL"/>
    <m/>
    <s v="ADSPG8325M"/>
    <m/>
    <m/>
    <s v="H4440112082002"/>
    <n v="444"/>
    <x v="28"/>
    <s v="05/08/2020"/>
    <n v="292762"/>
    <n v="2600"/>
    <n v="234"/>
    <n v="234"/>
    <n v="0"/>
    <n v="0"/>
    <n v="292762"/>
    <n v="234"/>
    <n v="0"/>
  </r>
  <r>
    <n v="1.3"/>
    <m/>
    <s v="069094440113"/>
    <s v="CITY UNION BANK LIMITED , "/>
    <m/>
    <s v="AAACC1287E"/>
    <m/>
    <m/>
    <s v="H4440113082001"/>
    <n v="444"/>
    <x v="28"/>
    <s v="03/08/2020"/>
    <n v="707027"/>
    <n v="2600"/>
    <n v="234"/>
    <n v="234"/>
    <n v="0"/>
    <n v="0"/>
    <n v="707027"/>
    <n v="234"/>
    <n v="0"/>
  </r>
  <r>
    <n v="1.3"/>
    <m/>
    <s v="069094440114"/>
    <s v="SICGILSOL GASES PRIVATE "/>
    <m/>
    <s v="AANCS6475R"/>
    <m/>
    <m/>
    <s v="H4440114082002"/>
    <n v="444"/>
    <x v="28"/>
    <s v="06/08/2020"/>
    <n v="1320492"/>
    <n v="3000"/>
    <n v="270"/>
    <n v="270"/>
    <n v="0"/>
    <n v="0"/>
    <n v="1320492"/>
    <n v="270"/>
    <n v="0"/>
  </r>
  <r>
    <n v="1.3"/>
    <m/>
    <s v="069094440115"/>
    <s v="THE DEPUTY DIRECTOR ANIMAL "/>
    <m/>
    <s v="null"/>
    <m/>
    <m/>
    <s v="H4440115082001"/>
    <n v="444"/>
    <x v="28"/>
    <s v="03/08/2020"/>
    <n v="288603"/>
    <n v="2600"/>
    <n v="234"/>
    <n v="234"/>
    <n v="0"/>
    <n v="0"/>
    <n v="288603"/>
    <n v="234"/>
    <n v="0"/>
  </r>
  <r>
    <n v="1.3"/>
    <m/>
    <s v="069094440117"/>
    <s v="ANANTHAM SILKS, KUMBAKONAM"/>
    <m/>
    <s v="AAYFA2874J"/>
    <m/>
    <m/>
    <s v="H4440117082001"/>
    <n v="444"/>
    <x v="28"/>
    <s v="04/08/2020"/>
    <n v="376994"/>
    <n v="2600"/>
    <n v="234"/>
    <n v="234"/>
    <n v="0"/>
    <n v="0"/>
    <n v="376994"/>
    <n v="234"/>
    <n v="0"/>
  </r>
  <r>
    <n v="1.3"/>
    <m/>
    <s v="069094440118"/>
    <s v="P.KADAR BADSHA,PROP.LUCKY "/>
    <m/>
    <s v="AMZPK6846M"/>
    <m/>
    <m/>
    <s v="H4440118082001"/>
    <n v="444"/>
    <x v="28"/>
    <s v="03/08/2020"/>
    <n v="203300"/>
    <n v="2600"/>
    <n v="234"/>
    <n v="234"/>
    <n v="0"/>
    <n v="0"/>
    <n v="203300"/>
    <n v="234"/>
    <n v="0"/>
  </r>
  <r>
    <n v="1.3"/>
    <m/>
    <s v="069094440121"/>
    <s v="THE PRINCIPAL,GOVT ENGG "/>
    <m/>
    <s v="null"/>
    <m/>
    <m/>
    <s v="H4440121082001"/>
    <n v="444"/>
    <x v="28"/>
    <s v="03/08/2020"/>
    <n v="190304"/>
    <n v="2600"/>
    <n v="234"/>
    <n v="234"/>
    <n v="0"/>
    <n v="0"/>
    <n v="190304"/>
    <n v="234"/>
    <n v="0"/>
  </r>
  <r>
    <n v="1.3"/>
    <m/>
    <s v="069094440123"/>
    <s v="MAYAPURI HOUSING PROMOTERS "/>
    <m/>
    <s v="AAICM5776G"/>
    <m/>
    <m/>
    <s v="H4440123082001"/>
    <n v="444"/>
    <x v="28"/>
    <s v="03/08/2020"/>
    <n v="148882"/>
    <n v="2600"/>
    <n v="234"/>
    <n v="234"/>
    <n v="0"/>
    <n v="0"/>
    <n v="148882"/>
    <n v="234"/>
    <n v="0"/>
  </r>
  <r>
    <n v="1.3"/>
    <m/>
    <s v="069094440124"/>
    <s v="THE EXECUTIVE ENGINEER,TWAD "/>
    <m/>
    <s v="null"/>
    <m/>
    <m/>
    <s v="H4440124082001"/>
    <n v="444"/>
    <x v="28"/>
    <s v="03/08/2020"/>
    <n v="1029165"/>
    <n v="2600"/>
    <n v="234"/>
    <n v="234"/>
    <n v="0"/>
    <n v="0"/>
    <n v="1029165"/>
    <n v="234"/>
    <n v="0"/>
  </r>
  <r>
    <n v="1.3"/>
    <m/>
    <s v="069094440125"/>
    <s v="THE EXECUTIVE ENGINEER,TWAD "/>
    <m/>
    <s v="null"/>
    <m/>
    <m/>
    <s v="H4440125082001"/>
    <n v="444"/>
    <x v="28"/>
    <s v="03/08/2020"/>
    <n v="1270690"/>
    <n v="2600"/>
    <n v="234"/>
    <n v="234"/>
    <n v="0"/>
    <n v="0"/>
    <n v="1270690"/>
    <n v="234"/>
    <n v="0"/>
  </r>
  <r>
    <n v="1.3"/>
    <m/>
    <s v="069094440127"/>
    <s v="ARAVIND ENGINEERING (P)LTD"/>
    <m/>
    <s v="AALCA7336D"/>
    <m/>
    <m/>
    <s v="H4440127082001"/>
    <n v="444"/>
    <x v="28"/>
    <s v="03/08/2020"/>
    <n v="557041"/>
    <n v="2600"/>
    <n v="234"/>
    <n v="234"/>
    <n v="0"/>
    <n v="0"/>
    <n v="557041"/>
    <n v="234"/>
    <n v="0"/>
  </r>
  <r>
    <n v="1.3"/>
    <m/>
    <s v="069094440128"/>
    <s v="M.R.HOSPITALS"/>
    <m/>
    <s v="AABAM4098A"/>
    <m/>
    <m/>
    <s v="H4440128082001"/>
    <n v="444"/>
    <x v="28"/>
    <s v="03/08/2020"/>
    <n v="233998"/>
    <n v="2600"/>
    <n v="234"/>
    <n v="234"/>
    <n v="0"/>
    <n v="0"/>
    <n v="233998"/>
    <n v="234"/>
    <n v="0"/>
  </r>
  <r>
    <n v="1.3"/>
    <m/>
    <s v="069094440129"/>
    <s v="SURESH CT &amp; MRI SCAN CENTRE"/>
    <m/>
    <s v="AAWFS7559N"/>
    <m/>
    <m/>
    <s v="H4440129082001"/>
    <n v="444"/>
    <x v="28"/>
    <s v="03/08/2020"/>
    <n v="239039"/>
    <n v="2600"/>
    <n v="234"/>
    <n v="234"/>
    <n v="0"/>
    <n v="0"/>
    <n v="239039"/>
    <n v="234"/>
    <n v="0"/>
  </r>
  <r>
    <n v="1.3"/>
    <m/>
    <s v="069094440130"/>
    <s v="J.SEBASTIAN AROKIYARAJ"/>
    <m/>
    <s v="null"/>
    <m/>
    <m/>
    <s v="H4440130082001"/>
    <n v="444"/>
    <x v="28"/>
    <s v="03/08/2020"/>
    <n v="407067"/>
    <n v="2600"/>
    <n v="234"/>
    <n v="234"/>
    <n v="0"/>
    <n v="0"/>
    <n v="407067"/>
    <n v="234"/>
    <n v="0"/>
  </r>
  <r>
    <n v="1.3"/>
    <m/>
    <s v="069094440131"/>
    <s v="THE GARRISON ENGINEER"/>
    <m/>
    <s v="null"/>
    <m/>
    <m/>
    <s v="H4440131082001"/>
    <n v="444"/>
    <x v="28"/>
    <s v="03/08/2020"/>
    <n v="614938"/>
    <n v="2600"/>
    <n v="234"/>
    <n v="234"/>
    <n v="0"/>
    <n v="0"/>
    <n v="614938"/>
    <n v="234"/>
    <n v="0"/>
  </r>
  <r>
    <n v="1.3"/>
    <m/>
    <s v="069094440132"/>
    <s v="DR.R.K.LATHA"/>
    <m/>
    <s v="ACBPL1458Q"/>
    <m/>
    <m/>
    <s v="H4440132082001"/>
    <n v="444"/>
    <x v="28"/>
    <s v="03/08/2020"/>
    <n v="735447"/>
    <n v="2600"/>
    <n v="234"/>
    <n v="234"/>
    <n v="0"/>
    <n v="0"/>
    <n v="735447"/>
    <n v="234"/>
    <n v="0"/>
  </r>
  <r>
    <n v="1.3"/>
    <m/>
    <s v="069094440133"/>
    <s v="THE EXECUTIVE ENGINEER,TWAD "/>
    <m/>
    <s v="1111111111"/>
    <m/>
    <m/>
    <s v="H4440133082001"/>
    <n v="444"/>
    <x v="28"/>
    <s v="04/08/2020"/>
    <n v="2096700"/>
    <n v="2600"/>
    <n v="234"/>
    <n v="234"/>
    <n v="0"/>
    <n v="0"/>
    <n v="2096700"/>
    <n v="234"/>
    <n v="0"/>
  </r>
  <r>
    <n v="1.3"/>
    <m/>
    <s v="069094440134"/>
    <s v="THE EXECUTIVE ENGINEER,TWAD "/>
    <m/>
    <s v="0000000000"/>
    <m/>
    <m/>
    <s v="H4440134082001"/>
    <n v="444"/>
    <x v="28"/>
    <s v="04/08/2020"/>
    <n v="1329190"/>
    <n v="2600"/>
    <n v="234"/>
    <n v="234"/>
    <n v="0"/>
    <n v="0"/>
    <n v="1329190"/>
    <n v="234"/>
    <n v="0"/>
  </r>
  <r>
    <n v="1.3"/>
    <m/>
    <s v="069094440135"/>
    <s v="SATHY SILKS PVT LTD"/>
    <m/>
    <s v="AACCG6357R"/>
    <m/>
    <m/>
    <s v="H4440135082002"/>
    <n v="444"/>
    <x v="28"/>
    <s v="07/08/2020"/>
    <n v="213564"/>
    <n v="2600"/>
    <n v="234"/>
    <n v="234"/>
    <n v="0"/>
    <n v="0"/>
    <n v="213564"/>
    <n v="234"/>
    <n v="0"/>
  </r>
  <r>
    <n v="1.3"/>
    <m/>
    <s v="069094440136"/>
    <s v="THE DEAN,UNIVERSITY COLLEGE "/>
    <m/>
    <s v="1212121212"/>
    <m/>
    <m/>
    <s v="H4440136082001"/>
    <n v="444"/>
    <x v="28"/>
    <s v="03/08/2020"/>
    <n v="134663"/>
    <n v="2600"/>
    <n v="234"/>
    <n v="234"/>
    <n v="0"/>
    <n v="0"/>
    <n v="134663"/>
    <n v="234"/>
    <n v="0"/>
  </r>
  <r>
    <n v="1.3"/>
    <m/>
    <s v="069094440137"/>
    <s v="SATHY SILKS PVT LTD"/>
    <m/>
    <s v="AACCG6357R"/>
    <m/>
    <m/>
    <s v="H4440137082002"/>
    <n v="444"/>
    <x v="28"/>
    <s v="07/08/2020"/>
    <n v="209907"/>
    <n v="2600"/>
    <n v="234"/>
    <n v="234"/>
    <n v="0"/>
    <n v="0"/>
    <n v="209907"/>
    <n v="234"/>
    <n v="0"/>
  </r>
  <r>
    <n v="1.3"/>
    <m/>
    <s v="069094440139"/>
    <s v="The Principal Govt Polytechnic "/>
    <m/>
    <s v="null"/>
    <m/>
    <m/>
    <s v="H4440139082001"/>
    <n v="444"/>
    <x v="28"/>
    <s v="03/08/2020"/>
    <n v="79517"/>
    <n v="2600"/>
    <n v="234"/>
    <n v="234"/>
    <n v="0"/>
    <n v="0"/>
    <n v="79517"/>
    <n v="234"/>
    <n v="0"/>
  </r>
  <r>
    <n v="1.3"/>
    <m/>
    <s v="069094440140"/>
    <s v="THE DIVISIONAL RAILWAY "/>
    <m/>
    <s v="null"/>
    <m/>
    <m/>
    <s v="H4440140082001"/>
    <n v="444"/>
    <x v="28"/>
    <s v="04/08/2020"/>
    <n v="9544770"/>
    <n v="3000"/>
    <n v="270"/>
    <n v="270"/>
    <n v="0"/>
    <n v="0"/>
    <n v="9544770"/>
    <n v="270"/>
    <n v="0"/>
  </r>
  <r>
    <n v="1.3"/>
    <m/>
    <s v="069094440141"/>
    <s v="Shan Polymers"/>
    <m/>
    <s v="BVWPR5130C"/>
    <m/>
    <m/>
    <s v="H4440141082001"/>
    <n v="444"/>
    <x v="28"/>
    <s v="03/08/2020"/>
    <n v="265573"/>
    <n v="2600"/>
    <n v="234"/>
    <n v="234"/>
    <n v="0"/>
    <n v="0"/>
    <n v="265573"/>
    <n v="234"/>
    <n v="0"/>
  </r>
  <r>
    <n v="1.3"/>
    <m/>
    <s v="069094450005"/>
    <s v="THE ASSISTANT GENERAL "/>
    <m/>
    <s v="AAACC3000F"/>
    <m/>
    <m/>
    <s v="H4450005082001"/>
    <n v="445"/>
    <x v="29"/>
    <s v="05/08/2020"/>
    <n v="598415"/>
    <n v="2600"/>
    <n v="234"/>
    <n v="234"/>
    <n v="0"/>
    <n v="0"/>
    <n v="598415"/>
    <n v="234"/>
    <n v="0"/>
  </r>
  <r>
    <n v="1.3"/>
    <m/>
    <s v="069094450007"/>
    <s v="THIRU. M.R.M.RAMASAMY "/>
    <m/>
    <s v="null"/>
    <m/>
    <m/>
    <s v="H4450007082001"/>
    <n v="445"/>
    <x v="29"/>
    <s v="05/08/2020"/>
    <n v="15950"/>
    <n v="2600"/>
    <n v="234"/>
    <n v="234"/>
    <n v="0"/>
    <n v="0"/>
    <n v="15950"/>
    <n v="234"/>
    <n v="0"/>
  </r>
  <r>
    <n v="1.3"/>
    <m/>
    <s v="069094450011"/>
    <s v="THE MANAGING DIRECTOR"/>
    <m/>
    <s v="AAACN0937G"/>
    <m/>
    <m/>
    <s v="H4450011082001"/>
    <n v="445"/>
    <x v="29"/>
    <s v="05/08/2020"/>
    <n v="115204"/>
    <n v="2600"/>
    <n v="234"/>
    <n v="234"/>
    <n v="0"/>
    <n v="0"/>
    <n v="115204"/>
    <n v="234"/>
    <n v="0"/>
  </r>
  <r>
    <n v="1.3"/>
    <m/>
    <s v="069094450013"/>
    <s v="THE  PRINCIPAL S.S.POLYTECHNIC"/>
    <m/>
    <s v="null"/>
    <m/>
    <m/>
    <s v="H4450013082001"/>
    <n v="445"/>
    <x v="29"/>
    <s v="05/08/2020"/>
    <n v="57254"/>
    <n v="2600"/>
    <n v="234"/>
    <n v="234"/>
    <n v="0"/>
    <n v="0"/>
    <n v="57254"/>
    <n v="234"/>
    <n v="0"/>
  </r>
  <r>
    <n v="1.3"/>
    <m/>
    <s v="069094450014"/>
    <s v="THE PRINCIPAL,"/>
    <m/>
    <s v="null"/>
    <m/>
    <m/>
    <s v="H4450014082001"/>
    <n v="445"/>
    <x v="29"/>
    <s v="05/08/2020"/>
    <n v="55618"/>
    <n v="2600"/>
    <n v="234"/>
    <n v="234"/>
    <n v="0"/>
    <n v="0"/>
    <n v="55618"/>
    <n v="234"/>
    <n v="0"/>
  </r>
  <r>
    <n v="1.3"/>
    <m/>
    <s v="069094450015"/>
    <s v="THE PRINCIPAL"/>
    <m/>
    <s v="null"/>
    <m/>
    <m/>
    <s v="H4450015082001"/>
    <n v="445"/>
    <x v="29"/>
    <s v="05/08/2020"/>
    <n v="40141"/>
    <n v="2600"/>
    <n v="234"/>
    <n v="234"/>
    <n v="0"/>
    <n v="0"/>
    <n v="40141"/>
    <n v="234"/>
    <n v="0"/>
  </r>
  <r>
    <n v="1.3"/>
    <m/>
    <s v="069094450019"/>
    <s v="THE DIVISIONAL RAILWAY "/>
    <m/>
    <s v="null"/>
    <m/>
    <m/>
    <s v="H4450019082002"/>
    <n v="445"/>
    <x v="29"/>
    <s v="05/08/2020"/>
    <n v="321945"/>
    <n v="2600"/>
    <n v="234"/>
    <n v="234"/>
    <n v="0"/>
    <n v="0"/>
    <n v="321945"/>
    <n v="234"/>
    <n v="0"/>
  </r>
  <r>
    <n v="1.3"/>
    <m/>
    <s v="069094450021"/>
    <s v="THE DISTRICT MEDICAL OFFICER,"/>
    <m/>
    <s v="null"/>
    <m/>
    <m/>
    <s v="H4450021082001"/>
    <n v="445"/>
    <x v="29"/>
    <s v="05/08/2020"/>
    <n v="611649"/>
    <n v="2600"/>
    <n v="234"/>
    <n v="234"/>
    <n v="0"/>
    <n v="0"/>
    <n v="611649"/>
    <n v="234"/>
    <n v="0"/>
  </r>
  <r>
    <n v="1.3"/>
    <m/>
    <s v="069094450026"/>
    <s v="M/S ONGC EFFLUENT TREATMENT "/>
    <m/>
    <s v="AAACO1598A"/>
    <m/>
    <m/>
    <s v="H4450026082001"/>
    <n v="445"/>
    <x v="29"/>
    <s v="05/08/2020"/>
    <n v="439408"/>
    <n v="2600"/>
    <n v="234"/>
    <n v="234"/>
    <n v="0"/>
    <n v="0"/>
    <n v="439408"/>
    <n v="234"/>
    <n v="0"/>
  </r>
  <r>
    <n v="1.3"/>
    <m/>
    <s v="069094450027"/>
    <s v="THE GENERAL MANAGER"/>
    <m/>
    <s v="AAACM4392C"/>
    <m/>
    <m/>
    <s v="H4450027082001"/>
    <n v="445"/>
    <x v="29"/>
    <s v="05/08/2020"/>
    <n v="979631"/>
    <n v="3000"/>
    <n v="270"/>
    <n v="270"/>
    <n v="0"/>
    <n v="0"/>
    <n v="979631"/>
    <n v="270"/>
    <n v="0"/>
  </r>
  <r>
    <n v="1.3"/>
    <m/>
    <s v="069094450029"/>
    <s v="M/S AMALGAM MARINE HARVEST"/>
    <m/>
    <s v="AAACO8057E"/>
    <m/>
    <m/>
    <s v="H4450029082001"/>
    <n v="445"/>
    <x v="29"/>
    <s v="05/08/2020"/>
    <n v="863067"/>
    <n v="2600"/>
    <n v="234"/>
    <n v="234"/>
    <n v="0"/>
    <n v="0"/>
    <n v="863067"/>
    <n v="234"/>
    <n v="0"/>
  </r>
  <r>
    <n v="1.3"/>
    <m/>
    <s v="069094450056"/>
    <s v="THE SECRETARY,"/>
    <m/>
    <s v="AABTA1560E"/>
    <m/>
    <m/>
    <s v="H4450056082001"/>
    <n v="445"/>
    <x v="29"/>
    <s v="05/08/2020"/>
    <n v="273027"/>
    <n v="2600"/>
    <n v="234"/>
    <n v="234"/>
    <n v="0"/>
    <n v="0"/>
    <n v="273027"/>
    <n v="234"/>
    <n v="0"/>
  </r>
  <r>
    <n v="1.3"/>
    <m/>
    <s v="069094450063"/>
    <s v="THE GENERAL MANAGER"/>
    <m/>
    <s v="AAACM4392C"/>
    <m/>
    <m/>
    <s v="H4450063082001"/>
    <n v="445"/>
    <x v="29"/>
    <s v="05/08/2020"/>
    <n v="56581"/>
    <n v="2600"/>
    <n v="234"/>
    <n v="234"/>
    <n v="0"/>
    <n v="0"/>
    <n v="56581"/>
    <n v="234"/>
    <n v="0"/>
  </r>
  <r>
    <n v="1.3"/>
    <m/>
    <s v="069094450064"/>
    <s v="THE EXECUTIVE ENGINEER"/>
    <m/>
    <s v="null"/>
    <m/>
    <m/>
    <s v="H4450064082001"/>
    <n v="445"/>
    <x v="29"/>
    <s v="05/08/2020"/>
    <n v="305935"/>
    <n v="2600"/>
    <n v="234"/>
    <n v="234"/>
    <n v="0"/>
    <n v="0"/>
    <n v="305935"/>
    <n v="234"/>
    <n v="0"/>
  </r>
  <r>
    <n v="1.3"/>
    <m/>
    <s v="069094450091"/>
    <s v="GOLDEN MARINE HARVEST,"/>
    <m/>
    <s v="AAIFG6483B"/>
    <m/>
    <m/>
    <s v="H4450091082003"/>
    <n v="445"/>
    <x v="29"/>
    <s v="05/08/2020"/>
    <n v="862016"/>
    <n v="2600"/>
    <n v="234"/>
    <n v="234"/>
    <n v="0"/>
    <n v="0"/>
    <n v="862016"/>
    <n v="234"/>
    <n v="0"/>
  </r>
  <r>
    <n v="1.3"/>
    <m/>
    <s v="069094450094"/>
    <s v="THE COMMISSIONER,"/>
    <m/>
    <s v="null"/>
    <m/>
    <m/>
    <s v="H4450094082001"/>
    <n v="445"/>
    <x v="29"/>
    <s v="05/08/2020"/>
    <n v="159989"/>
    <n v="2600"/>
    <n v="234"/>
    <n v="234"/>
    <n v="0"/>
    <n v="0"/>
    <n v="159989"/>
    <n v="234"/>
    <n v="0"/>
  </r>
  <r>
    <n v="1.3"/>
    <m/>
    <s v="069094450095"/>
    <s v="THE DEAN, UNIVERSITY COLLEGE "/>
    <m/>
    <s v="null"/>
    <m/>
    <m/>
    <s v="H4450095082001"/>
    <n v="445"/>
    <x v="29"/>
    <s v="05/08/2020"/>
    <n v="117246"/>
    <n v="2600"/>
    <n v="234"/>
    <n v="234"/>
    <n v="0"/>
    <n v="0"/>
    <n v="117246"/>
    <n v="234"/>
    <n v="0"/>
  </r>
  <r>
    <n v="1.3"/>
    <m/>
    <s v="069094450097"/>
    <s v="THE PROJECT DIRECTOR"/>
    <m/>
    <s v="null"/>
    <m/>
    <m/>
    <s v="H4450097082002"/>
    <n v="445"/>
    <x v="29"/>
    <s v="05/08/2020"/>
    <n v="223162"/>
    <n v="2600"/>
    <n v="234"/>
    <n v="234"/>
    <n v="0"/>
    <n v="0"/>
    <n v="223162"/>
    <n v="234"/>
    <n v="0"/>
  </r>
  <r>
    <n v="1.3"/>
    <m/>
    <s v="069094450101"/>
    <s v="POINT CALIMERE INTERNATIONAL "/>
    <m/>
    <s v="AZNPS4546B"/>
    <m/>
    <m/>
    <s v="H4450101082001"/>
    <n v="445"/>
    <x v="29"/>
    <s v="05/08/2020"/>
    <n v="134977"/>
    <n v="2600"/>
    <n v="234"/>
    <n v="234"/>
    <n v="0"/>
    <n v="0"/>
    <n v="134977"/>
    <n v="234"/>
    <n v="0"/>
  </r>
  <r>
    <n v="1.3"/>
    <m/>
    <s v="069094450102"/>
    <s v="M/S. GOVERNMENT PERIYAR "/>
    <m/>
    <s v="G HOSPITAL"/>
    <m/>
    <m/>
    <s v="H4450102082001"/>
    <n v="445"/>
    <x v="29"/>
    <s v="05/08/2020"/>
    <n v="364631"/>
    <n v="2600"/>
    <n v="234"/>
    <n v="234"/>
    <n v="0"/>
    <n v="0"/>
    <n v="364631"/>
    <n v="234"/>
    <n v="0"/>
  </r>
  <r>
    <n v="1.3"/>
    <m/>
    <s v="069094460010"/>
    <s v="SRI T.N.METAL INDS."/>
    <m/>
    <s v="AAVPS7636K"/>
    <m/>
    <m/>
    <s v="H4460010082003"/>
    <n v="446"/>
    <x v="30"/>
    <s v="04/08/2020"/>
    <n v="88123"/>
    <n v="2600"/>
    <n v="234"/>
    <n v="234"/>
    <n v="0"/>
    <n v="0"/>
    <n v="88123"/>
    <n v="234"/>
    <n v="0"/>
  </r>
  <r>
    <n v="1.3"/>
    <m/>
    <s v="069094460011"/>
    <s v="THE PRINCIPAL(I.T.I. "/>
    <m/>
    <s v="null"/>
    <m/>
    <m/>
    <s v="H4460011082001"/>
    <n v="446"/>
    <x v="30"/>
    <s v="04/08/2020"/>
    <n v="41820"/>
    <n v="2600"/>
    <n v="234"/>
    <n v="234"/>
    <n v="0"/>
    <n v="0"/>
    <n v="41820"/>
    <n v="234"/>
    <n v="0"/>
  </r>
  <r>
    <n v="1.3"/>
    <m/>
    <s v="069094460013"/>
    <s v="HIGH ENERGY BATTERIES INDIA "/>
    <m/>
    <s v="AAACH1479H"/>
    <m/>
    <m/>
    <s v="H4460013082001"/>
    <n v="446"/>
    <x v="30"/>
    <s v="04/08/2020"/>
    <n v="544830"/>
    <n v="2600"/>
    <n v="234"/>
    <n v="234"/>
    <n v="0"/>
    <n v="0"/>
    <n v="544830"/>
    <n v="234"/>
    <n v="0"/>
  </r>
  <r>
    <n v="1.3"/>
    <m/>
    <s v="069094460019"/>
    <s v="KING FLOUR UNIT (P)LTD."/>
    <m/>
    <s v="AAACK1435A"/>
    <m/>
    <m/>
    <s v="H4460019082002"/>
    <n v="446"/>
    <x v="30"/>
    <s v="04/08/2020"/>
    <n v="236945"/>
    <n v="2600"/>
    <n v="234"/>
    <n v="234"/>
    <n v="0"/>
    <n v="0"/>
    <n v="236945"/>
    <n v="234"/>
    <n v="0"/>
  </r>
  <r>
    <n v="1.3"/>
    <m/>
    <s v="069094460036"/>
    <s v="XOMOX SANMAR LIMITED"/>
    <m/>
    <s v="AAACX0247K"/>
    <m/>
    <m/>
    <s v="H4460036082001"/>
    <n v="446"/>
    <x v="30"/>
    <s v="04/08/2020"/>
    <n v="768974"/>
    <n v="2600"/>
    <n v="234"/>
    <n v="234"/>
    <n v="0"/>
    <n v="0"/>
    <n v="768974"/>
    <n v="234"/>
    <n v="0"/>
  </r>
  <r>
    <n v="1.3"/>
    <m/>
    <s v="069094460038"/>
    <s v="SANMAR  MATRIX METALS  LTD.,"/>
    <m/>
    <s v="AAHCS1543E"/>
    <m/>
    <m/>
    <s v="H4460038082002"/>
    <n v="446"/>
    <x v="30"/>
    <s v="11/08/2020"/>
    <n v="662937"/>
    <n v="2600"/>
    <n v="234"/>
    <n v="234"/>
    <n v="0"/>
    <n v="0"/>
    <n v="662937"/>
    <n v="234"/>
    <n v="0"/>
  </r>
  <r>
    <n v="1.3"/>
    <m/>
    <s v="069094460054"/>
    <s v="H.E.B.(R&amp;D) LABORATORIES "/>
    <m/>
    <s v="AAACH1479H"/>
    <m/>
    <m/>
    <s v="H4460054082001"/>
    <n v="446"/>
    <x v="30"/>
    <s v="04/08/2020"/>
    <n v="201836"/>
    <n v="2600"/>
    <n v="234"/>
    <n v="234"/>
    <n v="0"/>
    <n v="0"/>
    <n v="201836"/>
    <n v="234"/>
    <n v="0"/>
  </r>
  <r>
    <n v="1.3"/>
    <m/>
    <s v="069094460069"/>
    <s v="PIPELINES AND PROCESS "/>
    <m/>
    <s v="AAACP6593J"/>
    <m/>
    <m/>
    <s v="H4460069082002"/>
    <n v="446"/>
    <x v="30"/>
    <s v="04/08/2020"/>
    <n v="219462"/>
    <n v="2600"/>
    <n v="234"/>
    <n v="234"/>
    <n v="0"/>
    <n v="0"/>
    <n v="219462"/>
    <n v="234"/>
    <n v="0"/>
  </r>
  <r>
    <n v="1.3"/>
    <m/>
    <s v="069094460091"/>
    <s v="COMMISSIONER,PUDUKOTTAI."/>
    <m/>
    <s v="AAAGC1201J"/>
    <m/>
    <m/>
    <s v="H4460091082001"/>
    <n v="446"/>
    <x v="30"/>
    <s v="04/08/2020"/>
    <n v="851070"/>
    <n v="2600"/>
    <n v="234"/>
    <n v="234"/>
    <n v="0"/>
    <n v="0"/>
    <n v="851070"/>
    <n v="234"/>
    <n v="0"/>
  </r>
  <r>
    <n v="1.3"/>
    <m/>
    <s v="069094460094"/>
    <s v="THE JOINT DIRECTOR OF MEDICAL "/>
    <m/>
    <s v="null"/>
    <m/>
    <m/>
    <s v="H4460094082001"/>
    <n v="446"/>
    <x v="30"/>
    <s v="04/08/2020"/>
    <n v="185122"/>
    <n v="2600"/>
    <n v="234"/>
    <n v="234"/>
    <n v="0"/>
    <n v="0"/>
    <n v="185122"/>
    <n v="234"/>
    <n v="0"/>
  </r>
  <r>
    <n v="1.3"/>
    <m/>
    <s v="069094460095"/>
    <s v="PUDUKKOTTAI DIST.CO.OP "/>
    <m/>
    <s v="AAAAT6120B"/>
    <m/>
    <m/>
    <s v="H4460095082002"/>
    <n v="446"/>
    <x v="30"/>
    <s v="04/08/2020"/>
    <n v="4570574"/>
    <n v="2600"/>
    <n v="234"/>
    <n v="234"/>
    <n v="0"/>
    <n v="0"/>
    <n v="4570574"/>
    <n v="234"/>
    <n v="0"/>
  </r>
  <r>
    <n v="1.3"/>
    <m/>
    <s v="069094460103"/>
    <s v="M/S.ANDERSON GREENWOOD "/>
    <m/>
    <s v="AAACT7409H"/>
    <m/>
    <m/>
    <s v="H4460103082002"/>
    <n v="446"/>
    <x v="30"/>
    <s v="04/08/2020"/>
    <n v="573197"/>
    <n v="2600"/>
    <n v="234"/>
    <n v="234"/>
    <n v="0"/>
    <n v="0"/>
    <n v="573197"/>
    <n v="234"/>
    <n v="0"/>
  </r>
  <r>
    <n v="1.3"/>
    <m/>
    <s v="069094460107"/>
    <s v="SUDHARSAN ENGINEERING "/>
    <m/>
    <s v="AACTS4521J"/>
    <m/>
    <m/>
    <s v="H4460107082002"/>
    <n v="446"/>
    <x v="30"/>
    <s v="04/08/2020"/>
    <n v="34769"/>
    <n v="2600"/>
    <n v="234"/>
    <n v="234"/>
    <n v="0"/>
    <n v="0"/>
    <n v="34769"/>
    <n v="234"/>
    <n v="0"/>
  </r>
  <r>
    <n v="1.3"/>
    <m/>
    <s v="069094460108"/>
    <s v="SARASWATHI EDUCATIONAL AND "/>
    <m/>
    <s v="AACTS7491P"/>
    <m/>
    <m/>
    <s v="H4460108082001"/>
    <n v="446"/>
    <x v="30"/>
    <s v="04/08/2020"/>
    <n v="132659"/>
    <n v="2600"/>
    <n v="234"/>
    <n v="234"/>
    <n v="0"/>
    <n v="0"/>
    <n v="132659"/>
    <n v="234"/>
    <n v="0"/>
  </r>
  <r>
    <n v="1.3"/>
    <m/>
    <s v="069094460115"/>
    <s v="RAJ EDUCATION TRUST, KINGS "/>
    <m/>
    <s v="AAATR4577K"/>
    <m/>
    <m/>
    <s v="H4460115082002"/>
    <n v="446"/>
    <x v="30"/>
    <s v="04/08/2020"/>
    <n v="225685"/>
    <n v="2600"/>
    <n v="234"/>
    <n v="234"/>
    <n v="0"/>
    <n v="0"/>
    <n v="225685"/>
    <n v="234"/>
    <n v="0"/>
  </r>
  <r>
    <n v="1.3"/>
    <m/>
    <s v="069094460116"/>
    <s v="E.I.D PARRY (I) LTD.,KURUMBUR."/>
    <m/>
    <s v="AAACE0702C"/>
    <m/>
    <m/>
    <s v="H4460116082003"/>
    <n v="446"/>
    <x v="30"/>
    <s v="04/08/2020"/>
    <n v="520235"/>
    <n v="3000"/>
    <n v="270"/>
    <n v="270"/>
    <n v="0"/>
    <n v="0"/>
    <n v="520235"/>
    <n v="270"/>
    <n v="0"/>
  </r>
  <r>
    <n v="1.3"/>
    <m/>
    <s v="069094460117"/>
    <s v="SANMAR MATRIX METALS LTD.,"/>
    <m/>
    <s v="AAHCS1543E"/>
    <m/>
    <m/>
    <s v="H4460117082001"/>
    <n v="446"/>
    <x v="30"/>
    <s v="04/08/2020"/>
    <n v="258918"/>
    <n v="2600"/>
    <n v="234"/>
    <n v="234"/>
    <n v="0"/>
    <n v="0"/>
    <n v="258918"/>
    <n v="234"/>
    <n v="0"/>
  </r>
  <r>
    <n v="1.3"/>
    <m/>
    <s v="069094460118"/>
    <s v="INDWEL   METALTREATER (P)LTD"/>
    <m/>
    <s v="AABCI3906K"/>
    <m/>
    <m/>
    <s v="H4460118082002"/>
    <n v="446"/>
    <x v="30"/>
    <s v="04/08/2020"/>
    <n v="244641"/>
    <n v="2600"/>
    <n v="234"/>
    <n v="234"/>
    <n v="0"/>
    <n v="0"/>
    <n v="244641"/>
    <n v="234"/>
    <n v="0"/>
  </r>
  <r>
    <n v="1.3"/>
    <m/>
    <s v="069094460120"/>
    <s v="RR AGRO FOODS ,"/>
    <m/>
    <s v="AGDPR2516H"/>
    <m/>
    <m/>
    <s v="H4460120082002"/>
    <n v="446"/>
    <x v="30"/>
    <s v="08/08/2020"/>
    <n v="411368"/>
    <n v="2600"/>
    <n v="234"/>
    <n v="234"/>
    <n v="0"/>
    <n v="0"/>
    <n v="411368"/>
    <n v="234"/>
    <n v="0"/>
  </r>
  <r>
    <n v="1.3"/>
    <m/>
    <s v="069094460127"/>
    <s v="M/S SANMAR MATRIX METALS "/>
    <m/>
    <s v="AAHCS1543E"/>
    <m/>
    <m/>
    <s v="H4460127082001"/>
    <n v="446"/>
    <x v="30"/>
    <s v="11/08/2020"/>
    <n v="3805608"/>
    <n v="3000"/>
    <n v="270"/>
    <n v="270"/>
    <n v="0"/>
    <n v="0"/>
    <n v="3805608"/>
    <n v="270"/>
    <n v="0"/>
  </r>
  <r>
    <n v="1.3"/>
    <m/>
    <s v="069094460128"/>
    <s v="M/S. SA.SAFIULLAH &amp; CO"/>
    <m/>
    <s v="AANPS2471E"/>
    <m/>
    <m/>
    <s v="H4460128082001"/>
    <n v="446"/>
    <x v="30"/>
    <s v="04/08/2020"/>
    <n v="151576"/>
    <n v="2600"/>
    <n v="234"/>
    <n v="234"/>
    <n v="0"/>
    <n v="0"/>
    <n v="151576"/>
    <n v="234"/>
    <n v="0"/>
  </r>
  <r>
    <n v="1.3"/>
    <m/>
    <s v="069094460129"/>
    <s v="HIGH ENERGY BATTERIES(INDIA) "/>
    <m/>
    <s v="AAACH1479H"/>
    <m/>
    <m/>
    <s v="H4460129082003"/>
    <n v="446"/>
    <x v="30"/>
    <s v="04/08/2020"/>
    <n v="75439"/>
    <n v="2600"/>
    <n v="234"/>
    <n v="234"/>
    <n v="0"/>
    <n v="0"/>
    <n v="75439"/>
    <n v="234"/>
    <n v="0"/>
  </r>
  <r>
    <n v="1.3"/>
    <m/>
    <s v="069094460132"/>
    <s v="EXECUTIVE "/>
    <m/>
    <s v="AAALT0834F"/>
    <m/>
    <m/>
    <s v="H4460132082001"/>
    <n v="446"/>
    <x v="30"/>
    <s v="04/08/2020"/>
    <n v="4052744"/>
    <n v="2600"/>
    <n v="234"/>
    <n v="234"/>
    <n v="0"/>
    <n v="0"/>
    <n v="4052744"/>
    <n v="234"/>
    <n v="0"/>
  </r>
  <r>
    <n v="1.3"/>
    <m/>
    <s v="069094460135"/>
    <s v="KALS DISTILLERIES (P) LTD.,"/>
    <m/>
    <s v="AADCK3803F"/>
    <m/>
    <m/>
    <s v="H4460135082001"/>
    <n v="446"/>
    <x v="30"/>
    <s v="04/08/2020"/>
    <n v="1096279"/>
    <n v="2600"/>
    <n v="234"/>
    <n v="234"/>
    <n v="0"/>
    <n v="0"/>
    <n v="1096279"/>
    <n v="234"/>
    <n v="0"/>
  </r>
  <r>
    <n v="1.3"/>
    <m/>
    <s v="069094460136"/>
    <s v="M/S XOMOX SANMAR LTD - UNIT II"/>
    <m/>
    <s v="AAACX0247K"/>
    <m/>
    <m/>
    <s v="H4460136082001"/>
    <n v="446"/>
    <x v="30"/>
    <s v="04/08/2020"/>
    <n v="330134"/>
    <n v="2600"/>
    <n v="234"/>
    <n v="234"/>
    <n v="0"/>
    <n v="0"/>
    <n v="330134"/>
    <n v="234"/>
    <n v="0"/>
  </r>
  <r>
    <n v="1.3"/>
    <m/>
    <s v="069094460138"/>
    <s v="SREE SAKTHI ROLLING MILLS, "/>
    <m/>
    <s v="ABWFS4051Q"/>
    <m/>
    <m/>
    <s v="H4460138082001"/>
    <n v="446"/>
    <x v="30"/>
    <s v="04/08/2020"/>
    <n v="216034"/>
    <n v="2600"/>
    <n v="234"/>
    <n v="234"/>
    <n v="0"/>
    <n v="0"/>
    <n v="216034"/>
    <n v="234"/>
    <n v="0"/>
  </r>
  <r>
    <n v="1.3"/>
    <m/>
    <s v="069094460142"/>
    <s v="THE DIRECTOR,  MT. ZION "/>
    <m/>
    <s v="AAATM0377J"/>
    <m/>
    <m/>
    <s v="H4460142082001"/>
    <n v="446"/>
    <x v="30"/>
    <s v="04/08/2020"/>
    <n v="212092"/>
    <n v="2600"/>
    <n v="234"/>
    <n v="234"/>
    <n v="0"/>
    <n v="0"/>
    <n v="212092"/>
    <n v="234"/>
    <n v="0"/>
  </r>
  <r>
    <n v="1.3"/>
    <m/>
    <s v="069094460143"/>
    <s v="M/S.KALS BREWERIES (P) LTD.,"/>
    <m/>
    <s v="AAECK0622R"/>
    <m/>
    <m/>
    <s v="H4460143082002"/>
    <n v="446"/>
    <x v="30"/>
    <s v="06/08/2020"/>
    <n v="2916417"/>
    <n v="2600"/>
    <n v="234"/>
    <n v="234"/>
    <n v="0"/>
    <n v="0"/>
    <n v="2916417"/>
    <n v="234"/>
    <n v="0"/>
  </r>
  <r>
    <n v="1.3"/>
    <m/>
    <s v="069094460144"/>
    <s v="RASI BLUE METALS"/>
    <m/>
    <s v="ACPPV4888A"/>
    <m/>
    <m/>
    <s v="H4460144082001"/>
    <n v="446"/>
    <x v="30"/>
    <s v="06/08/2020"/>
    <n v="361162"/>
    <n v="2600"/>
    <n v="234"/>
    <n v="234"/>
    <n v="0"/>
    <n v="0"/>
    <n v="361162"/>
    <n v="234"/>
    <n v="0"/>
  </r>
  <r>
    <n v="1.3"/>
    <m/>
    <s v="069094460145"/>
    <s v="M/S.RIBO INDUSTRIES PVT LTD"/>
    <m/>
    <s v="AAECR5716P"/>
    <m/>
    <m/>
    <s v="H4460145082002"/>
    <n v="446"/>
    <x v="30"/>
    <s v="04/08/2020"/>
    <n v="427275"/>
    <n v="2600"/>
    <n v="234"/>
    <n v="234"/>
    <n v="0"/>
    <n v="0"/>
    <n v="427275"/>
    <n v="234"/>
    <n v="0"/>
  </r>
  <r>
    <n v="1.3"/>
    <m/>
    <s v="069094460146"/>
    <s v="THECOMMISSIONER"/>
    <m/>
    <s v="AAAJU0353L"/>
    <m/>
    <m/>
    <s v="H4460146082001"/>
    <n v="446"/>
    <x v="30"/>
    <s v="04/08/2020"/>
    <n v="479648"/>
    <n v="2600"/>
    <n v="234"/>
    <n v="234"/>
    <n v="0"/>
    <n v="0"/>
    <n v="479648"/>
    <n v="234"/>
    <n v="0"/>
  </r>
  <r>
    <n v="1.3"/>
    <m/>
    <s v="069094460147"/>
    <s v="INDIGO PAINTS PVT LTD"/>
    <m/>
    <s v="AAACI8094D"/>
    <m/>
    <m/>
    <s v="H4460147082001"/>
    <n v="446"/>
    <x v="30"/>
    <s v="04/08/2020"/>
    <n v="392749"/>
    <n v="2600"/>
    <n v="234"/>
    <n v="234"/>
    <n v="0"/>
    <n v="0"/>
    <n v="392749"/>
    <n v="234"/>
    <n v="0"/>
  </r>
  <r>
    <n v="1.3"/>
    <m/>
    <s v="069094460149"/>
    <s v="J.R.J.SEA FOODS INDIA(P) LTD"/>
    <m/>
    <s v="AACCJ5018J"/>
    <m/>
    <m/>
    <s v="H4460149082002"/>
    <n v="446"/>
    <x v="30"/>
    <s v="04/08/2020"/>
    <n v="818693"/>
    <n v="2600"/>
    <n v="234"/>
    <n v="234"/>
    <n v="0"/>
    <n v="0"/>
    <n v="818693"/>
    <n v="234"/>
    <n v="0"/>
  </r>
  <r>
    <n v="1.3"/>
    <m/>
    <s v="069094460151"/>
    <s v="PARVATHY BLUE METALS"/>
    <m/>
    <s v="BBAPA4857P"/>
    <m/>
    <m/>
    <s v="H4460151082001"/>
    <n v="446"/>
    <x v="30"/>
    <s v="04/08/2020"/>
    <n v="614236"/>
    <n v="2600"/>
    <n v="234"/>
    <n v="234"/>
    <n v="0"/>
    <n v="0"/>
    <n v="614236"/>
    <n v="234"/>
    <n v="0"/>
  </r>
  <r>
    <n v="1.3"/>
    <m/>
    <s v="069094460152"/>
    <s v="THE GENERAL MANAGER"/>
    <m/>
    <s v="AAAAT6119Q"/>
    <m/>
    <m/>
    <s v="H4460152082002"/>
    <n v="446"/>
    <x v="30"/>
    <s v="04/08/2020"/>
    <n v="518030"/>
    <n v="2600"/>
    <n v="234"/>
    <n v="234"/>
    <n v="0"/>
    <n v="0"/>
    <n v="518030"/>
    <n v="234"/>
    <n v="0"/>
  </r>
  <r>
    <n v="1.3"/>
    <m/>
    <s v="069094460153"/>
    <s v="JEYASATHYA AGRO FOOD "/>
    <m/>
    <s v="AADCJ1555F"/>
    <m/>
    <m/>
    <s v="H4460153082003"/>
    <n v="446"/>
    <x v="30"/>
    <s v="06/08/2020"/>
    <n v="931026"/>
    <n v="2600"/>
    <n v="234"/>
    <n v="234"/>
    <n v="0"/>
    <n v="0"/>
    <n v="931026"/>
    <n v="234"/>
    <n v="0"/>
  </r>
  <r>
    <n v="1.3"/>
    <m/>
    <s v="069094460154"/>
    <s v="PRIYA RENGA WIRES"/>
    <m/>
    <s v="AANFP3138M"/>
    <m/>
    <m/>
    <s v="H4460154082002"/>
    <n v="446"/>
    <x v="30"/>
    <s v="04/08/2020"/>
    <n v="543412"/>
    <n v="2600"/>
    <n v="234"/>
    <n v="234"/>
    <n v="0"/>
    <n v="0"/>
    <n v="543412"/>
    <n v="234"/>
    <n v="0"/>
  </r>
  <r>
    <n v="1.3"/>
    <m/>
    <s v="069094460155"/>
    <s v="EXECUTIVE ENGINEER TWAD "/>
    <m/>
    <s v="MRIT02274G"/>
    <m/>
    <m/>
    <s v="H4460155082001"/>
    <n v="446"/>
    <x v="30"/>
    <s v="04/08/2020"/>
    <n v="438061"/>
    <n v="2600"/>
    <n v="234"/>
    <n v="234"/>
    <n v="0"/>
    <n v="0"/>
    <n v="438061"/>
    <n v="234"/>
    <n v="0"/>
  </r>
  <r>
    <n v="1.3"/>
    <m/>
    <s v="069094460157"/>
    <s v="ATHIKAALATHU ALANGARA "/>
    <m/>
    <s v="ABBFA0036A"/>
    <m/>
    <m/>
    <s v="H4460157082005"/>
    <n v="446"/>
    <x v="30"/>
    <s v="06/08/2020"/>
    <n v="157263"/>
    <n v="2600"/>
    <n v="234"/>
    <n v="234"/>
    <n v="0"/>
    <n v="0"/>
    <n v="157263"/>
    <n v="234"/>
    <n v="0"/>
  </r>
  <r>
    <n v="1.3"/>
    <m/>
    <s v="069094460159"/>
    <s v="COMMISSIONER MUNICIPALITY "/>
    <m/>
    <s v="AAIPPO134C"/>
    <m/>
    <m/>
    <s v="H4460159082002"/>
    <n v="446"/>
    <x v="30"/>
    <s v="04/08/2020"/>
    <n v="197756"/>
    <n v="2600"/>
    <n v="234"/>
    <n v="234"/>
    <n v="0"/>
    <n v="0"/>
    <n v="197756"/>
    <n v="234"/>
    <n v="0"/>
  </r>
  <r>
    <n v="1.3"/>
    <m/>
    <s v="069094460160"/>
    <s v="EXECUTIVE ENGINEER, TWAD "/>
    <m/>
    <s v="AAAL08034F"/>
    <m/>
    <m/>
    <s v="H4460160082003"/>
    <n v="446"/>
    <x v="30"/>
    <s v="04/08/2020"/>
    <n v="894001"/>
    <n v="2600"/>
    <n v="234"/>
    <n v="234"/>
    <n v="0"/>
    <n v="0"/>
    <n v="894001"/>
    <n v="234"/>
    <n v="0"/>
  </r>
  <r>
    <n v="1.3"/>
    <m/>
    <s v="069094460161"/>
    <s v="MUTHU MEENAKSHI HOSPITALS "/>
    <m/>
    <s v="AAHCM1312K"/>
    <m/>
    <m/>
    <s v="H4460161082001"/>
    <n v="446"/>
    <x v="30"/>
    <s v="04/08/2020"/>
    <n v="724405"/>
    <n v="2600"/>
    <n v="234"/>
    <n v="234"/>
    <n v="0"/>
    <n v="0"/>
    <n v="724405"/>
    <n v="234"/>
    <n v="0"/>
  </r>
  <r>
    <n v="1.3"/>
    <m/>
    <s v="069094460162"/>
    <s v="SRI SWETHA INDUSTRIES"/>
    <m/>
    <s v="ABSPD3194P"/>
    <m/>
    <m/>
    <s v="H4460162082001"/>
    <n v="446"/>
    <x v="30"/>
    <s v="04/08/2020"/>
    <n v="360207"/>
    <n v="2600"/>
    <n v="234"/>
    <n v="234"/>
    <n v="0"/>
    <n v="0"/>
    <n v="360207"/>
    <n v="234"/>
    <n v="0"/>
  </r>
  <r>
    <n v="1.3"/>
    <m/>
    <s v="069094460163"/>
    <s v="THE DEAN"/>
    <m/>
    <s v="AAAAT6119Q"/>
    <m/>
    <m/>
    <s v="H4460163082002"/>
    <n v="446"/>
    <x v="30"/>
    <s v="04/08/2020"/>
    <n v="1106318"/>
    <n v="2600"/>
    <n v="234"/>
    <n v="234"/>
    <n v="0"/>
    <n v="0"/>
    <n v="1106318"/>
    <n v="234"/>
    <n v="0"/>
  </r>
  <r>
    <n v="1.3"/>
    <m/>
    <s v="069094460164"/>
    <s v="THE DIRECTOR, INDIAN INSTITUTE "/>
    <m/>
    <s v="AAAA15004R"/>
    <m/>
    <m/>
    <s v="H4460164082001"/>
    <n v="446"/>
    <x v="30"/>
    <s v="04/08/2020"/>
    <n v="1227487"/>
    <n v="2600"/>
    <n v="234"/>
    <n v="234"/>
    <n v="0"/>
    <n v="0"/>
    <n v="1227487"/>
    <n v="234"/>
    <n v="0"/>
  </r>
  <r>
    <n v="1.3"/>
    <m/>
    <s v="069094460165"/>
    <s v="MOOKAMBIGAI COLLEGE OF "/>
    <m/>
    <s v="AAAAM2506L"/>
    <m/>
    <m/>
    <s v="H4460165082002"/>
    <n v="446"/>
    <x v="30"/>
    <s v="04/08/2020"/>
    <n v="117369"/>
    <n v="2600"/>
    <n v="234"/>
    <n v="234"/>
    <n v="0"/>
    <n v="0"/>
    <n v="117369"/>
    <n v="234"/>
    <n v="0"/>
  </r>
  <r>
    <n v="1.3"/>
    <m/>
    <s v="069094460166"/>
    <s v="JAYA JEYA AGRO FOOD PRODUCTS "/>
    <m/>
    <s v="AADCJ9359H"/>
    <m/>
    <m/>
    <s v="H4460166082001"/>
    <n v="446"/>
    <x v="30"/>
    <s v="04/08/2020"/>
    <n v="791716"/>
    <n v="2600"/>
    <n v="234"/>
    <n v="234"/>
    <n v="0"/>
    <n v="0"/>
    <n v="791716"/>
    <n v="234"/>
    <n v="0"/>
  </r>
  <r>
    <n v="1.3"/>
    <m/>
    <s v="069094460167"/>
    <s v="SUN STEELS"/>
    <m/>
    <s v="ADKFS7812B"/>
    <m/>
    <m/>
    <s v="H4460167082001"/>
    <n v="446"/>
    <x v="30"/>
    <s v="04/08/2020"/>
    <n v="34568"/>
    <n v="2600"/>
    <n v="234"/>
    <n v="234"/>
    <n v="0"/>
    <n v="0"/>
    <n v="34568"/>
    <n v="234"/>
    <n v="0"/>
  </r>
  <r>
    <n v="1.3"/>
    <m/>
    <s v="069094460172"/>
    <s v="Vidyaa Vihas Educational and "/>
    <m/>
    <s v="AABTV3305L"/>
    <m/>
    <m/>
    <s v="H4460172082002"/>
    <n v="446"/>
    <x v="30"/>
    <s v="04/08/2020"/>
    <n v="172656"/>
    <n v="2600"/>
    <n v="234"/>
    <n v="234"/>
    <n v="0"/>
    <n v="0"/>
    <n v="172656"/>
    <n v="234"/>
    <n v="0"/>
  </r>
  <r>
    <n v="1.3"/>
    <m/>
    <s v="069094460173"/>
    <s v="M/s.Sai Hridham Infraa Pvt,Ltd.,"/>
    <m/>
    <s v="AAACI8094D"/>
    <m/>
    <m/>
    <s v="H4460173082002"/>
    <n v="446"/>
    <x v="30"/>
    <s v="04/08/2020"/>
    <n v="1721720"/>
    <n v="2600"/>
    <n v="234"/>
    <n v="234"/>
    <n v="0"/>
    <n v="0"/>
    <n v="1721720"/>
    <n v="234"/>
    <n v="0"/>
  </r>
  <r>
    <n v="1.3"/>
    <m/>
    <s v="069094460184"/>
    <s v="The Principal"/>
    <m/>
    <s v="ADCFS7652K"/>
    <m/>
    <m/>
    <s v="H4460184082001"/>
    <n v="446"/>
    <x v="30"/>
    <s v="04/08/2020"/>
    <n v="54212"/>
    <n v="2600"/>
    <n v="234"/>
    <n v="234"/>
    <n v="0"/>
    <n v="0"/>
    <n v="54212"/>
    <n v="234"/>
    <n v="0"/>
  </r>
  <r>
    <n v="1.3"/>
    <m/>
    <s v="069094470028"/>
    <s v="THE GENERAL MANAGER"/>
    <m/>
    <s v="AAACM4392C"/>
    <m/>
    <m/>
    <s v="H4470028082003"/>
    <n v="447"/>
    <x v="31"/>
    <s v="05/08/2020"/>
    <n v="62237"/>
    <n v="2600"/>
    <n v="234"/>
    <n v="234"/>
    <n v="0"/>
    <n v="0"/>
    <n v="62237"/>
    <n v="234"/>
    <n v="0"/>
  </r>
  <r>
    <n v="1.3"/>
    <m/>
    <s v="069094470047"/>
    <s v="ANJALAI AMMAL MAHALINGAM "/>
    <m/>
    <s v="AAATMO632Q"/>
    <m/>
    <m/>
    <s v="H4470047082001"/>
    <n v="447"/>
    <x v="31"/>
    <s v="05/08/2020"/>
    <n v="185303"/>
    <n v="2600"/>
    <n v="234"/>
    <n v="234"/>
    <n v="0"/>
    <n v="0"/>
    <n v="185303"/>
    <n v="234"/>
    <n v="0"/>
  </r>
  <r>
    <n v="1.3"/>
    <m/>
    <s v="069094470057"/>
    <s v="THE CHIEF ENGINEER"/>
    <m/>
    <s v="AAAC01598A"/>
    <m/>
    <m/>
    <s v="H4470057082003"/>
    <n v="447"/>
    <x v="31"/>
    <s v="05/08/2020"/>
    <n v="376938"/>
    <n v="2600"/>
    <n v="234"/>
    <n v="234"/>
    <n v="0"/>
    <n v="0"/>
    <n v="376938"/>
    <n v="234"/>
    <n v="0"/>
  </r>
  <r>
    <n v="1.3"/>
    <m/>
    <s v="069094470070"/>
    <s v="THE CHIEF ENGINEER "/>
    <m/>
    <s v="AAAC01598A"/>
    <m/>
    <m/>
    <s v="H4470070082003"/>
    <n v="447"/>
    <x v="31"/>
    <s v="05/08/2020"/>
    <n v="293383"/>
    <n v="2600"/>
    <n v="234"/>
    <n v="234"/>
    <n v="0"/>
    <n v="0"/>
    <n v="293383"/>
    <n v="234"/>
    <n v="0"/>
  </r>
  <r>
    <n v="1.3"/>
    <m/>
    <s v="069094470071"/>
    <s v="ANJALAI AMMAL MAHALINGAM "/>
    <m/>
    <s v="AAATM0632Q"/>
    <m/>
    <m/>
    <s v="H4470071082001"/>
    <n v="447"/>
    <x v="31"/>
    <s v="05/08/2020"/>
    <n v="162699"/>
    <n v="2600"/>
    <n v="234"/>
    <n v="234"/>
    <n v="0"/>
    <n v="0"/>
    <n v="162699"/>
    <n v="234"/>
    <n v="0"/>
  </r>
  <r>
    <n v="1.3"/>
    <m/>
    <s v="069094470072"/>
    <s v="TVARUR OILS &amp; FATS PVT.LTD.,"/>
    <m/>
    <s v="AAECT7561Q"/>
    <m/>
    <m/>
    <s v="H4470072082001"/>
    <n v="447"/>
    <x v="31"/>
    <s v="05/08/2020"/>
    <n v="1841900"/>
    <n v="2600"/>
    <n v="234"/>
    <n v="234"/>
    <n v="0"/>
    <n v="0"/>
    <n v="1841900"/>
    <n v="234"/>
    <n v="0"/>
  </r>
  <r>
    <n v="1.3"/>
    <m/>
    <s v="069094470074"/>
    <s v="THE DEAN,"/>
    <m/>
    <s v="null"/>
    <m/>
    <m/>
    <s v="H4470074082003"/>
    <n v="447"/>
    <x v="31"/>
    <s v="05/08/2020"/>
    <n v="974556"/>
    <n v="2600"/>
    <n v="234"/>
    <n v="234"/>
    <n v="0"/>
    <n v="0"/>
    <n v="974556"/>
    <n v="234"/>
    <n v="0"/>
  </r>
  <r>
    <n v="1.3"/>
    <m/>
    <s v="069094470078"/>
    <s v="A.R.J.COLLEGE OF ENGG.&amp; "/>
    <m/>
    <s v="AAATA7212Q"/>
    <m/>
    <m/>
    <s v="H4470078082002"/>
    <n v="447"/>
    <x v="31"/>
    <s v="05/08/2020"/>
    <n v="95951"/>
    <n v="2600"/>
    <n v="234"/>
    <n v="234"/>
    <n v="0"/>
    <n v="0"/>
    <n v="95951"/>
    <n v="234"/>
    <n v="0"/>
  </r>
  <r>
    <n v="1.3"/>
    <m/>
    <s v="069094470081"/>
    <s v="THE CHIEF ENGINEER "/>
    <m/>
    <s v="AAAC01598A"/>
    <m/>
    <m/>
    <s v="H4470081082002"/>
    <n v="447"/>
    <x v="31"/>
    <s v="05/08/2020"/>
    <n v="693394"/>
    <n v="2600"/>
    <n v="234"/>
    <n v="234"/>
    <n v="0"/>
    <n v="0"/>
    <n v="693394"/>
    <n v="234"/>
    <n v="0"/>
  </r>
  <r>
    <n v="1.3"/>
    <m/>
    <s v="069094470089"/>
    <s v="THE COMMISSIONER,"/>
    <m/>
    <s v="AAAGC1104J"/>
    <m/>
    <m/>
    <s v="H4470089082002"/>
    <n v="447"/>
    <x v="31"/>
    <s v="05/08/2020"/>
    <n v="117240"/>
    <n v="2600"/>
    <n v="234"/>
    <n v="234"/>
    <n v="0"/>
    <n v="0"/>
    <n v="117240"/>
    <n v="234"/>
    <n v="0"/>
  </r>
  <r>
    <n v="1.3"/>
    <m/>
    <s v="069094470090"/>
    <s v="THE CHIEF ENGINEER "/>
    <m/>
    <s v="AAAC01598A"/>
    <m/>
    <m/>
    <s v="H4470090082002"/>
    <n v="447"/>
    <x v="31"/>
    <s v="05/08/2020"/>
    <n v="249996"/>
    <n v="2600"/>
    <n v="234"/>
    <n v="234"/>
    <n v="0"/>
    <n v="0"/>
    <n v="249996"/>
    <n v="234"/>
    <n v="0"/>
  </r>
  <r>
    <n v="1.3"/>
    <m/>
    <s v="069094470092"/>
    <s v="V.A.MOHAMED MANSOOR ALI"/>
    <m/>
    <s v="ADMPM1794J"/>
    <m/>
    <m/>
    <s v="H4470092082002"/>
    <n v="447"/>
    <x v="31"/>
    <s v="05/08/2020"/>
    <n v="382139"/>
    <n v="2600"/>
    <n v="234"/>
    <n v="234"/>
    <n v="0"/>
    <n v="0"/>
    <n v="382139"/>
    <n v="234"/>
    <n v="0"/>
  </r>
  <r>
    <n v="1.3"/>
    <m/>
    <s v="069094470094"/>
    <s v="SEEMATTI SILKS"/>
    <m/>
    <s v="ADLFS7943Q"/>
    <m/>
    <m/>
    <s v="H4470094082002"/>
    <n v="447"/>
    <x v="31"/>
    <s v="05/08/2020"/>
    <n v="376041"/>
    <n v="2600"/>
    <n v="234"/>
    <n v="234"/>
    <n v="0"/>
    <n v="0"/>
    <n v="376041"/>
    <n v="234"/>
    <n v="0"/>
  </r>
  <r>
    <n v="1.3"/>
    <m/>
    <s v="069094470095"/>
    <s v="M/s.THIRUVARUR MEDICAL "/>
    <m/>
    <s v="AABCT9325P"/>
    <m/>
    <m/>
    <s v="H4470095082004"/>
    <n v="447"/>
    <x v="31"/>
    <s v="05/08/2020"/>
    <n v="482375"/>
    <n v="2600"/>
    <n v="234"/>
    <n v="234"/>
    <n v="0"/>
    <n v="0"/>
    <n v="482375"/>
    <n v="234"/>
    <n v="0"/>
  </r>
  <r>
    <n v="1.3"/>
    <m/>
    <s v="069094470096"/>
    <s v="Government Polytechnic College"/>
    <m/>
    <s v="0000000000"/>
    <m/>
    <m/>
    <s v="H4470096082002"/>
    <n v="447"/>
    <x v="31"/>
    <s v="06/08/2020"/>
    <n v="54178"/>
    <n v="2600"/>
    <n v="234"/>
    <n v="234"/>
    <n v="0"/>
    <n v="0"/>
    <n v="54178"/>
    <n v="234"/>
    <n v="0"/>
  </r>
  <r>
    <n v="1.3"/>
    <m/>
    <s v="069094470097"/>
    <s v="Government Polytecnic College"/>
    <m/>
    <s v="CHEB11534F"/>
    <m/>
    <m/>
    <s v="H4470097082002"/>
    <n v="447"/>
    <x v="31"/>
    <s v="05/08/2020"/>
    <n v="54817"/>
    <n v="2600"/>
    <n v="234"/>
    <n v="234"/>
    <n v="0"/>
    <n v="0"/>
    <n v="54817"/>
    <n v="234"/>
    <n v="0"/>
  </r>
  <r>
    <n v="1.3"/>
    <m/>
    <s v="079094620001"/>
    <s v="RAJAPALAYAM MILLS LTD"/>
    <m/>
    <s v="AAACR8897F"/>
    <m/>
    <m/>
    <s v="H4620001082005"/>
    <n v="462"/>
    <x v="32"/>
    <s v="07/08/2020"/>
    <n v="1483603"/>
    <n v="0"/>
    <n v="0"/>
    <n v="0"/>
    <n v="0"/>
    <n v="0"/>
    <n v="1483603"/>
    <n v="0"/>
    <n v="0"/>
  </r>
  <r>
    <n v="1.3"/>
    <m/>
    <s v="079094620005"/>
    <s v="SUDARSANAM SPINNING MILLS"/>
    <m/>
    <s v="AAACT4308D"/>
    <m/>
    <m/>
    <s v="H4620005082002"/>
    <n v="462"/>
    <x v="32"/>
    <s v="07/08/2020"/>
    <n v="894213"/>
    <n v="0"/>
    <n v="0"/>
    <n v="0"/>
    <n v="0"/>
    <n v="0"/>
    <n v="894213"/>
    <n v="0"/>
    <n v="0"/>
  </r>
  <r>
    <n v="1.3"/>
    <m/>
    <s v="079094620015"/>
    <s v="MANICKAVEL EDIBLE OILS (P) "/>
    <m/>
    <s v="AADCM6102H"/>
    <m/>
    <m/>
    <s v="H4620015082001"/>
    <n v="462"/>
    <x v="32"/>
    <s v="04/08/2020"/>
    <n v="118418"/>
    <n v="2600"/>
    <n v="234"/>
    <n v="234"/>
    <n v="0"/>
    <n v="0"/>
    <n v="118418"/>
    <n v="234"/>
    <n v="0"/>
  </r>
  <r>
    <n v="1.3"/>
    <m/>
    <s v="079094620024"/>
    <s v="V S VELLAICHAMY NADAR  "/>
    <m/>
    <s v="AAATV1687Q"/>
    <m/>
    <m/>
    <s v="H4620024082002"/>
    <n v="462"/>
    <x v="32"/>
    <s v="03/08/2020"/>
    <n v="93907"/>
    <n v="2600"/>
    <n v="234"/>
    <n v="234"/>
    <n v="0"/>
    <n v="0"/>
    <n v="93907"/>
    <n v="234"/>
    <n v="0"/>
  </r>
  <r>
    <n v="1.3"/>
    <m/>
    <s v="079094620036"/>
    <s v="P A C RAMASAMY RAJA "/>
    <m/>
    <s v="MRIPOO998E"/>
    <m/>
    <m/>
    <s v="H4620036082001"/>
    <n v="462"/>
    <x v="32"/>
    <s v="03/08/2020"/>
    <n v="96520"/>
    <n v="2600"/>
    <n v="234"/>
    <n v="234"/>
    <n v="0"/>
    <n v="0"/>
    <n v="96520"/>
    <n v="234"/>
    <n v="0"/>
  </r>
  <r>
    <n v="1.3"/>
    <m/>
    <s v="079094620046"/>
    <s v="S P G C METAL INDUSTRIES (P) "/>
    <m/>
    <s v="AADCS2343C"/>
    <m/>
    <m/>
    <s v="H4620046082001"/>
    <n v="462"/>
    <x v="32"/>
    <s v="03/08/2020"/>
    <n v="160960"/>
    <n v="2600"/>
    <n v="234"/>
    <n v="234"/>
    <n v="0"/>
    <n v="0"/>
    <n v="160960"/>
    <n v="234"/>
    <n v="0"/>
  </r>
  <r>
    <n v="1.3"/>
    <m/>
    <s v="079094620048"/>
    <s v="THE PRINCIPAL (Govt ITI)"/>
    <m/>
    <s v="null"/>
    <m/>
    <m/>
    <s v="H4620048082001"/>
    <n v="462"/>
    <x v="32"/>
    <s v="03/08/2020"/>
    <n v="42996"/>
    <n v="2600"/>
    <n v="234"/>
    <n v="234"/>
    <n v="0"/>
    <n v="0"/>
    <n v="42996"/>
    <n v="234"/>
    <n v="0"/>
  </r>
  <r>
    <n v="1.3"/>
    <m/>
    <s v="079094620055"/>
    <s v="ARASAN ALUMINIUM INDUSTRIES "/>
    <m/>
    <s v="AAACT6771E"/>
    <m/>
    <m/>
    <s v="H4620055082001"/>
    <n v="462"/>
    <x v="32"/>
    <s v="06/08/2020"/>
    <n v="525128"/>
    <n v="2600"/>
    <n v="234"/>
    <n v="234"/>
    <n v="0"/>
    <n v="0"/>
    <n v="525128"/>
    <n v="234"/>
    <n v="0"/>
  </r>
  <r>
    <n v="1.3"/>
    <m/>
    <s v="079094620069"/>
    <s v="THE RAMARAJU SURGICAL "/>
    <m/>
    <s v="AAACT4308D"/>
    <m/>
    <m/>
    <s v="H4620069082002"/>
    <n v="462"/>
    <x v="32"/>
    <s v="07/08/2020"/>
    <n v="59656"/>
    <n v="0"/>
    <n v="0"/>
    <n v="0"/>
    <n v="0"/>
    <n v="0"/>
    <n v="59656"/>
    <n v="0"/>
    <n v="0"/>
  </r>
  <r>
    <n v="1.3"/>
    <m/>
    <s v="079094620070"/>
    <s v="SRI VISHNU SHANKAR MILL LTD"/>
    <m/>
    <s v="AACCS0536Q"/>
    <m/>
    <m/>
    <s v="H4620070082002"/>
    <n v="462"/>
    <x v="32"/>
    <s v="07/08/2020"/>
    <n v="1367315"/>
    <n v="0"/>
    <n v="0"/>
    <n v="0"/>
    <n v="0"/>
    <n v="0"/>
    <n v="1367315"/>
    <n v="0"/>
    <n v="0"/>
  </r>
  <r>
    <n v="1.3"/>
    <m/>
    <s v="079094620083"/>
    <s v="SUNDARAM BRAKE LININGS  LTD"/>
    <m/>
    <s v="AADCS4888E"/>
    <m/>
    <m/>
    <s v="H4620083082002"/>
    <n v="462"/>
    <x v="32"/>
    <s v="04/08/2020"/>
    <n v="559897"/>
    <n v="2600"/>
    <n v="234"/>
    <n v="234"/>
    <n v="0"/>
    <n v="0"/>
    <n v="559897"/>
    <n v="234"/>
    <n v="0"/>
  </r>
  <r>
    <n v="1.3"/>
    <m/>
    <s v="079094620087"/>
    <s v="POLYSPIN  LTD"/>
    <m/>
    <s v="AAACP8909Q"/>
    <m/>
    <m/>
    <s v="H4620087082002"/>
    <n v="462"/>
    <x v="32"/>
    <s v="04/08/2020"/>
    <n v="85584"/>
    <n v="2600"/>
    <n v="234"/>
    <n v="234"/>
    <n v="0"/>
    <n v="0"/>
    <n v="85584"/>
    <n v="234"/>
    <n v="0"/>
  </r>
  <r>
    <n v="1.3"/>
    <m/>
    <s v="079094620088"/>
    <s v="MEPCO SCHLENK ENGG. COLLEGE"/>
    <m/>
    <s v="AAATM4053 H"/>
    <m/>
    <m/>
    <s v="H4620088082001"/>
    <n v="462"/>
    <x v="32"/>
    <s v="03/08/2020"/>
    <n v="285752"/>
    <n v="2600"/>
    <n v="234"/>
    <n v="234"/>
    <n v="0"/>
    <n v="0"/>
    <n v="285752"/>
    <n v="234"/>
    <n v="0"/>
  </r>
  <r>
    <n v="1.3"/>
    <m/>
    <s v="079094620089"/>
    <s v="THE REGIONAL ADM. MEDICAL "/>
    <m/>
    <s v="null"/>
    <m/>
    <m/>
    <s v="H4620089082001"/>
    <n v="462"/>
    <x v="32"/>
    <s v="03/08/2020"/>
    <n v="105401"/>
    <n v="2600"/>
    <n v="234"/>
    <n v="234"/>
    <n v="0"/>
    <n v="0"/>
    <n v="105401"/>
    <n v="234"/>
    <n v="0"/>
  </r>
  <r>
    <n v="1.3"/>
    <m/>
    <s v="079094620091"/>
    <s v="RAJALAKSHMI SPINNERS P.LTD"/>
    <m/>
    <s v="AABCR0878D"/>
    <m/>
    <m/>
    <s v="H4620091082001"/>
    <n v="462"/>
    <x v="32"/>
    <s v="04/08/2020"/>
    <n v="546136"/>
    <n v="2600"/>
    <n v="234"/>
    <n v="234"/>
    <n v="0"/>
    <n v="0"/>
    <n v="546136"/>
    <n v="234"/>
    <n v="0"/>
  </r>
  <r>
    <n v="1.3"/>
    <m/>
    <s v="079094620097"/>
    <s v="SHRI GOVINDARAJA TEXTILES (P) "/>
    <m/>
    <s v="AAHCS7005D"/>
    <m/>
    <m/>
    <s v="H4620097082002"/>
    <n v="462"/>
    <x v="32"/>
    <s v="04/08/2020"/>
    <n v="898998"/>
    <n v="2600"/>
    <n v="234"/>
    <n v="234"/>
    <n v="0"/>
    <n v="0"/>
    <n v="898998"/>
    <n v="234"/>
    <n v="0"/>
  </r>
  <r>
    <n v="1.3"/>
    <m/>
    <s v="079094620101"/>
    <s v="HARIRAM CHEMICALS PVT LTD"/>
    <m/>
    <s v="AAACH6858E"/>
    <m/>
    <m/>
    <s v="H4620101082003"/>
    <n v="462"/>
    <x v="32"/>
    <s v="03/08/2020"/>
    <n v="1240300"/>
    <n v="2600"/>
    <n v="234"/>
    <n v="234"/>
    <n v="0"/>
    <n v="0"/>
    <n v="1240300"/>
    <n v="234"/>
    <n v="0"/>
  </r>
  <r>
    <n v="1.3"/>
    <m/>
    <s v="079094620104"/>
    <s v="TTK PROTECTIVE DEVICES "/>
    <m/>
    <s v="AABCT1184 G"/>
    <m/>
    <m/>
    <s v="H4620104082001"/>
    <n v="462"/>
    <x v="32"/>
    <s v="03/08/2020"/>
    <n v="516799"/>
    <n v="2600"/>
    <n v="234"/>
    <n v="234"/>
    <n v="0"/>
    <n v="0"/>
    <n v="516799"/>
    <n v="234"/>
    <n v="0"/>
  </r>
  <r>
    <n v="1.3"/>
    <m/>
    <s v="079094620105"/>
    <s v="PROMPT BARRIER FILMS PRIVATE "/>
    <m/>
    <s v="AAICP5070E"/>
    <m/>
    <m/>
    <s v="H4620105082001"/>
    <n v="462"/>
    <x v="32"/>
    <s v="03/08/2020"/>
    <n v="493748"/>
    <n v="2600"/>
    <n v="234"/>
    <n v="234"/>
    <n v="0"/>
    <n v="0"/>
    <n v="493748"/>
    <n v="234"/>
    <n v="0"/>
  </r>
  <r>
    <n v="1.3"/>
    <m/>
    <s v="079094620113"/>
    <s v="EMERALD TEXTILES (P) LTD"/>
    <m/>
    <s v="AAACE4955F"/>
    <m/>
    <m/>
    <s v="H4620113082001"/>
    <n v="462"/>
    <x v="32"/>
    <s v="03/08/2020"/>
    <n v="446369"/>
    <n v="2600"/>
    <n v="234"/>
    <n v="234"/>
    <n v="0"/>
    <n v="0"/>
    <n v="446369"/>
    <n v="234"/>
    <n v="0"/>
  </r>
  <r>
    <n v="1.3"/>
    <m/>
    <s v="079094620114"/>
    <s v="RAJAPALAIYAM SPINTEX"/>
    <m/>
    <s v="AAACR8897F"/>
    <m/>
    <m/>
    <s v="H4620114082001"/>
    <n v="462"/>
    <x v="32"/>
    <s v="07/08/2020"/>
    <n v="970846"/>
    <n v="0"/>
    <n v="0"/>
    <n v="0"/>
    <n v="0"/>
    <n v="0"/>
    <n v="970846"/>
    <n v="0"/>
    <n v="0"/>
  </r>
  <r>
    <n v="1.3"/>
    <m/>
    <s v="079094620115"/>
    <s v="SRI RAMCO SPINNERS"/>
    <m/>
    <s v="AAACR5284J"/>
    <m/>
    <m/>
    <s v="H4620115082002"/>
    <n v="462"/>
    <x v="32"/>
    <s v="07/08/2020"/>
    <n v="512294"/>
    <n v="0"/>
    <n v="0"/>
    <n v="0"/>
    <n v="0"/>
    <n v="0"/>
    <n v="512294"/>
    <n v="0"/>
    <n v="0"/>
  </r>
  <r>
    <n v="1.3"/>
    <m/>
    <s v="079094620116"/>
    <s v="SHIFA CHEMICALS,SIVAKASI."/>
    <m/>
    <s v="AAIPN3552E"/>
    <m/>
    <m/>
    <s v="H4620116082002"/>
    <n v="462"/>
    <x v="32"/>
    <s v="04/08/2020"/>
    <n v="712448"/>
    <n v="2600"/>
    <n v="234"/>
    <n v="234"/>
    <n v="0"/>
    <n v="0"/>
    <n v="712448"/>
    <n v="234"/>
    <n v="0"/>
  </r>
  <r>
    <n v="1.3"/>
    <m/>
    <s v="079094620122"/>
    <s v="SHRI RAMALINGA TEXTILES (FIRM)"/>
    <m/>
    <s v="ABACS0209D"/>
    <m/>
    <m/>
    <s v="H4620122082001"/>
    <n v="462"/>
    <x v="32"/>
    <s v="04/08/2020"/>
    <n v="3656029"/>
    <n v="2600"/>
    <n v="234"/>
    <n v="234"/>
    <n v="0"/>
    <n v="0"/>
    <n v="3656029"/>
    <n v="234"/>
    <n v="0"/>
  </r>
  <r>
    <n v="1.3"/>
    <m/>
    <s v="079094620126"/>
    <s v="BHAVANJI MILLS."/>
    <m/>
    <s v="AAAFB9208P"/>
    <m/>
    <m/>
    <s v="H4620126082001"/>
    <n v="462"/>
    <x v="32"/>
    <s v="04/08/2020"/>
    <n v="118255"/>
    <n v="2600"/>
    <n v="234"/>
    <n v="234"/>
    <n v="0"/>
    <n v="0"/>
    <n v="118255"/>
    <n v="234"/>
    <n v="0"/>
  </r>
  <r>
    <n v="1.3"/>
    <m/>
    <s v="079094620132"/>
    <s v="THE JUNIOR TELECOM OFFICER"/>
    <m/>
    <s v="AABCB5576G"/>
    <m/>
    <m/>
    <s v="H4620132082006"/>
    <n v="462"/>
    <x v="32"/>
    <s v="03/08/2020"/>
    <n v="444086"/>
    <n v="2600"/>
    <n v="234"/>
    <n v="234"/>
    <n v="0"/>
    <n v="0"/>
    <n v="444086"/>
    <n v="234"/>
    <n v="0"/>
  </r>
  <r>
    <n v="1.3"/>
    <m/>
    <s v="079094620134"/>
    <s v="SREE RAJASEKAR SPINNING MILLS "/>
    <m/>
    <s v="AADCS2346H"/>
    <m/>
    <m/>
    <s v="H4620134082002"/>
    <n v="462"/>
    <x v="32"/>
    <s v="04/08/2020"/>
    <n v="388388"/>
    <n v="2600"/>
    <n v="234"/>
    <n v="234"/>
    <n v="0"/>
    <n v="0"/>
    <n v="388388"/>
    <n v="234"/>
    <n v="0"/>
  </r>
  <r>
    <n v="1.3"/>
    <m/>
    <s v="079094620138"/>
    <s v="ALAGAR FARMS (P) LTD"/>
    <m/>
    <s v="AACCA4821E"/>
    <m/>
    <m/>
    <s v="H4620138082002"/>
    <n v="462"/>
    <x v="32"/>
    <s v="03/08/2020"/>
    <n v="124076"/>
    <n v="2600"/>
    <n v="234"/>
    <n v="234"/>
    <n v="0"/>
    <n v="0"/>
    <n v="124076"/>
    <n v="234"/>
    <n v="0"/>
  </r>
  <r>
    <n v="1.3"/>
    <m/>
    <s v="079094620139"/>
    <s v="GEETHA KRISHNA SPINNING MILLS "/>
    <m/>
    <s v="AABCG5250C"/>
    <m/>
    <m/>
    <s v="H4620139082003"/>
    <n v="462"/>
    <x v="32"/>
    <s v="04/08/2020"/>
    <n v="627200"/>
    <n v="0"/>
    <n v="0"/>
    <n v="0"/>
    <n v="0"/>
    <n v="0"/>
    <n v="627200"/>
    <n v="0"/>
    <n v="0"/>
  </r>
  <r>
    <n v="1.3"/>
    <m/>
    <s v="079094620141"/>
    <s v="SANDHYA SPINNING MILL  LTD"/>
    <m/>
    <s v="AACCS0537R"/>
    <m/>
    <m/>
    <s v="H4620141082003"/>
    <n v="462"/>
    <x v="32"/>
    <s v="07/08/2020"/>
    <n v="1105236"/>
    <n v="0"/>
    <n v="0"/>
    <n v="0"/>
    <n v="0"/>
    <n v="0"/>
    <n v="1105236"/>
    <n v="0"/>
    <n v="0"/>
  </r>
  <r>
    <n v="1.3"/>
    <m/>
    <s v="079094620143"/>
    <s v="THANGA PRADAP SPINNING MILLS"/>
    <m/>
    <s v="AABCT1667L"/>
    <m/>
    <m/>
    <s v="H4620143082002"/>
    <n v="462"/>
    <x v="32"/>
    <s v="04/08/2020"/>
    <n v="234152"/>
    <n v="2600"/>
    <n v="234"/>
    <n v="234"/>
    <n v="0"/>
    <n v="0"/>
    <n v="234152"/>
    <n v="234"/>
    <n v="0"/>
  </r>
  <r>
    <n v="1.3"/>
    <m/>
    <s v="079094620145"/>
    <s v="SRI JAYAJOTHI TEXTILE MILLS(P)"/>
    <m/>
    <s v="AABCS5352B"/>
    <m/>
    <m/>
    <s v="H4620145082006"/>
    <n v="462"/>
    <x v="32"/>
    <s v="04/08/2020"/>
    <n v="1863333"/>
    <n v="2600"/>
    <n v="234"/>
    <n v="234"/>
    <n v="0"/>
    <n v="0"/>
    <n v="1863333"/>
    <n v="234"/>
    <n v="0"/>
  </r>
  <r>
    <n v="1.3"/>
    <m/>
    <s v="079094620153"/>
    <s v="SUNDARAM BRAKE LINNING LTD"/>
    <m/>
    <s v="AADCS4888E"/>
    <m/>
    <m/>
    <s v="H4620153082002"/>
    <n v="462"/>
    <x v="32"/>
    <s v="04/08/2020"/>
    <n v="378651"/>
    <n v="2600"/>
    <n v="234"/>
    <n v="234"/>
    <n v="0"/>
    <n v="0"/>
    <n v="378651"/>
    <n v="234"/>
    <n v="0"/>
  </r>
  <r>
    <n v="1.3"/>
    <m/>
    <s v="079094620176"/>
    <s v="SRI VENKATRAM SPINNERS (P) "/>
    <m/>
    <s v="AADCS2358B"/>
    <m/>
    <m/>
    <s v="H4620176082003"/>
    <n v="462"/>
    <x v="32"/>
    <s v="04/08/2020"/>
    <n v="679875"/>
    <n v="0"/>
    <n v="0"/>
    <n v="0"/>
    <n v="0"/>
    <n v="0"/>
    <n v="679875"/>
    <n v="0"/>
    <n v="0"/>
  </r>
  <r>
    <n v="1.3"/>
    <m/>
    <s v="079094620182"/>
    <s v="SHRI GOVINDARAJA TEXTILES (P) "/>
    <m/>
    <s v="AAHCS7005D"/>
    <m/>
    <m/>
    <s v="H4620182082001"/>
    <n v="462"/>
    <x v="32"/>
    <s v="04/08/2020"/>
    <n v="349677"/>
    <n v="2600"/>
    <n v="234"/>
    <n v="234"/>
    <n v="0"/>
    <n v="0"/>
    <n v="349677"/>
    <n v="234"/>
    <n v="0"/>
  </r>
  <r>
    <n v="1.3"/>
    <m/>
    <s v="079094620187"/>
    <s v="SRI SATYA SAI PAPER AND BOARD "/>
    <m/>
    <s v="AAFCS1623P"/>
    <m/>
    <m/>
    <s v="H4620187082002"/>
    <n v="462"/>
    <x v="32"/>
    <s v="03/08/2020"/>
    <n v="491441"/>
    <n v="2600"/>
    <n v="234"/>
    <n v="234"/>
    <n v="0"/>
    <n v="0"/>
    <n v="491441"/>
    <n v="234"/>
    <n v="0"/>
  </r>
  <r>
    <n v="1.3"/>
    <m/>
    <s v="079094620194"/>
    <s v="SHRI GOVINDARAJA TEXTILES (P) "/>
    <m/>
    <s v="AAHCS7005D"/>
    <m/>
    <m/>
    <s v="H4620194082001"/>
    <n v="462"/>
    <x v="32"/>
    <s v="04/08/2020"/>
    <n v="563068"/>
    <n v="2600"/>
    <n v="234"/>
    <n v="234"/>
    <n v="0"/>
    <n v="0"/>
    <n v="563068"/>
    <n v="234"/>
    <n v="0"/>
  </r>
  <r>
    <n v="1.3"/>
    <m/>
    <s v="079094620201"/>
    <s v="SRI RAMALINGAM SPINNERS (P) "/>
    <m/>
    <s v="AAFCS9766F"/>
    <m/>
    <m/>
    <s v="H4620201082001"/>
    <n v="462"/>
    <x v="32"/>
    <s v="04/08/2020"/>
    <n v="102965"/>
    <n v="2600"/>
    <n v="234"/>
    <n v="234"/>
    <n v="0"/>
    <n v="0"/>
    <n v="102965"/>
    <n v="234"/>
    <n v="0"/>
  </r>
  <r>
    <n v="1.3"/>
    <m/>
    <s v="079094620203"/>
    <s v="SRI RAMMOHAN TEXTILES"/>
    <m/>
    <s v="AAMFS7050A"/>
    <m/>
    <m/>
    <s v="H4620203082002"/>
    <n v="462"/>
    <x v="32"/>
    <s v="04/08/2020"/>
    <n v="377791"/>
    <n v="2600"/>
    <n v="234"/>
    <n v="234"/>
    <n v="0"/>
    <n v="0"/>
    <n v="377791"/>
    <n v="234"/>
    <n v="0"/>
  </r>
  <r>
    <n v="1.3"/>
    <m/>
    <s v="079094620207"/>
    <s v="ARUMUGA   FABRICS  P  LTD"/>
    <m/>
    <s v="AACCAO522 A"/>
    <m/>
    <m/>
    <s v="H4620207082001"/>
    <n v="462"/>
    <x v="32"/>
    <s v="04/08/2020"/>
    <n v="472819"/>
    <n v="2600"/>
    <n v="234"/>
    <n v="234"/>
    <n v="0"/>
    <n v="0"/>
    <n v="472819"/>
    <n v="234"/>
    <n v="0"/>
  </r>
  <r>
    <n v="1.3"/>
    <m/>
    <s v="079094620209"/>
    <s v="RELIANCE  INFOC0MM  "/>
    <m/>
    <s v="0000000000"/>
    <m/>
    <m/>
    <s v="H4620209082001"/>
    <n v="462"/>
    <x v="32"/>
    <s v="03/08/2020"/>
    <n v="113780"/>
    <n v="2600"/>
    <n v="234"/>
    <n v="234"/>
    <n v="0"/>
    <n v="0"/>
    <n v="113780"/>
    <n v="234"/>
    <n v="0"/>
  </r>
  <r>
    <n v="1.3"/>
    <m/>
    <s v="079094620212"/>
    <s v="ALAGAR RESINS (P) LTD"/>
    <m/>
    <s v="AAECA0739R"/>
    <m/>
    <m/>
    <s v="H4620212082001"/>
    <n v="462"/>
    <x v="32"/>
    <s v="03/08/2020"/>
    <n v="77411"/>
    <n v="2600"/>
    <n v="234"/>
    <n v="234"/>
    <n v="0"/>
    <n v="0"/>
    <n v="77411"/>
    <n v="234"/>
    <n v="0"/>
  </r>
  <r>
    <n v="1.3"/>
    <m/>
    <s v="079094620215"/>
    <s v="N.S.K.FOOD PRODUCTS"/>
    <m/>
    <s v="AAEFN1476D"/>
    <m/>
    <m/>
    <s v="H4620215082002"/>
    <n v="462"/>
    <x v="32"/>
    <s v="03/08/2020"/>
    <n v="438396"/>
    <n v="2600"/>
    <n v="234"/>
    <n v="234"/>
    <n v="0"/>
    <n v="0"/>
    <n v="438396"/>
    <n v="234"/>
    <n v="0"/>
  </r>
  <r>
    <n v="1.3"/>
    <m/>
    <s v="079094620217"/>
    <s v="SRI.GANGA MILLS"/>
    <m/>
    <s v="AALFS5949R"/>
    <m/>
    <m/>
    <s v="H4620217082001"/>
    <n v="462"/>
    <x v="32"/>
    <s v="03/08/2020"/>
    <n v="807077"/>
    <n v="2600"/>
    <n v="234"/>
    <n v="234"/>
    <n v="0"/>
    <n v="0"/>
    <n v="807077"/>
    <n v="234"/>
    <n v="0"/>
  </r>
  <r>
    <n v="1.3"/>
    <m/>
    <s v="079094620219"/>
    <s v="GANGA PARAMESWARI  SPINNERS "/>
    <m/>
    <s v="AAECS3595D"/>
    <m/>
    <m/>
    <s v="H4620219082001"/>
    <n v="462"/>
    <x v="32"/>
    <s v="04/08/2020"/>
    <n v="136777"/>
    <n v="2600"/>
    <n v="234"/>
    <n v="234"/>
    <n v="0"/>
    <n v="0"/>
    <n v="136777"/>
    <n v="234"/>
    <n v="0"/>
  </r>
  <r>
    <n v="1.3"/>
    <m/>
    <s v="079094620223"/>
    <s v="VIJAI SPINNERS ( RJPM ) PRIVATE "/>
    <m/>
    <s v="AAECV8850E"/>
    <m/>
    <m/>
    <s v="H4620223082001"/>
    <n v="462"/>
    <x v="32"/>
    <s v="04/08/2020"/>
    <n v="1084151"/>
    <n v="0"/>
    <n v="0"/>
    <n v="0"/>
    <n v="0"/>
    <n v="0"/>
    <n v="1084151"/>
    <n v="0"/>
    <n v="0"/>
  </r>
  <r>
    <n v="1.3"/>
    <m/>
    <s v="079094620226"/>
    <s v="SHRI GOVINDARAJA TEXTILES (P) "/>
    <m/>
    <s v="AAHCS7005D"/>
    <m/>
    <m/>
    <s v="H4620226082002"/>
    <n v="462"/>
    <x v="32"/>
    <s v="04/08/2020"/>
    <n v="2275890"/>
    <n v="3000"/>
    <n v="270"/>
    <n v="270"/>
    <n v="0"/>
    <n v="0"/>
    <n v="2275890"/>
    <n v="270"/>
    <n v="0"/>
  </r>
  <r>
    <n v="1.3"/>
    <m/>
    <s v="079094620231"/>
    <s v="SRI. VENKATESWARA BOARDS"/>
    <m/>
    <s v="AAZFS6203Q"/>
    <m/>
    <m/>
    <s v="H4620231082002"/>
    <n v="462"/>
    <x v="32"/>
    <s v="04/08/2020"/>
    <n v="414946"/>
    <n v="2600"/>
    <n v="234"/>
    <n v="234"/>
    <n v="0"/>
    <n v="0"/>
    <n v="414946"/>
    <n v="234"/>
    <n v="0"/>
  </r>
  <r>
    <n v="1.3"/>
    <m/>
    <s v="079094620233"/>
    <s v="JAI JEGADHAMBIGA TEXTILE MILLS "/>
    <m/>
    <s v="AABCS5359L"/>
    <m/>
    <m/>
    <s v="H4620233082002"/>
    <n v="462"/>
    <x v="32"/>
    <s v="04/08/2020"/>
    <n v="350940"/>
    <n v="2600"/>
    <n v="234"/>
    <n v="234"/>
    <n v="0"/>
    <n v="0"/>
    <n v="350940"/>
    <n v="234"/>
    <n v="0"/>
  </r>
  <r>
    <n v="1.3"/>
    <m/>
    <s v="079094620236"/>
    <s v="ANANDAM TEXTILES"/>
    <m/>
    <s v="AADFA2719B"/>
    <m/>
    <m/>
    <s v="H4620236082001"/>
    <n v="462"/>
    <x v="32"/>
    <s v="03/08/2020"/>
    <n v="1050644"/>
    <n v="2600"/>
    <n v="234"/>
    <n v="234"/>
    <n v="0"/>
    <n v="0"/>
    <n v="1050644"/>
    <n v="234"/>
    <n v="0"/>
  </r>
  <r>
    <n v="1.3"/>
    <m/>
    <s v="079094620239"/>
    <s v="M/S. UNIQUE  MULTI  FILMS  "/>
    <m/>
    <s v="AABFU2735M"/>
    <m/>
    <m/>
    <s v="H4620239082001"/>
    <n v="462"/>
    <x v="32"/>
    <s v="03/08/2020"/>
    <n v="262418"/>
    <n v="2600"/>
    <n v="234"/>
    <n v="234"/>
    <n v="0"/>
    <n v="0"/>
    <n v="262418"/>
    <n v="234"/>
    <n v="0"/>
  </r>
  <r>
    <n v="1.3"/>
    <m/>
    <s v="079094620244"/>
    <s v="SRI VISAKA FABRICS P  LTD"/>
    <m/>
    <s v="AAICS4714Q"/>
    <m/>
    <m/>
    <s v="H4620244082002"/>
    <n v="462"/>
    <x v="32"/>
    <s v="03/08/2020"/>
    <n v="673114"/>
    <n v="2600"/>
    <n v="234"/>
    <n v="234"/>
    <n v="0"/>
    <n v="0"/>
    <n v="673114"/>
    <n v="234"/>
    <n v="0"/>
  </r>
  <r>
    <n v="1.3"/>
    <m/>
    <s v="079094620252"/>
    <s v="RAJAPALAYAM MILLS LTD., 'C' "/>
    <m/>
    <s v="AAACR8897F"/>
    <m/>
    <m/>
    <s v="H4620252082002"/>
    <n v="462"/>
    <x v="32"/>
    <s v="07/08/2020"/>
    <n v="816795"/>
    <n v="0"/>
    <n v="0"/>
    <n v="0"/>
    <n v="0"/>
    <n v="0"/>
    <n v="816795"/>
    <n v="0"/>
    <n v="0"/>
  </r>
  <r>
    <n v="1.3"/>
    <m/>
    <s v="079094620253"/>
    <s v="RAMCO TEXTILE MILL"/>
    <m/>
    <s v="AAACR5284J"/>
    <m/>
    <m/>
    <s v="H4620253082004"/>
    <n v="462"/>
    <x v="32"/>
    <s v="07/08/2020"/>
    <n v="950745"/>
    <n v="0"/>
    <n v="0"/>
    <n v="0"/>
    <n v="0"/>
    <n v="0"/>
    <n v="950745"/>
    <n v="0"/>
    <n v="0"/>
  </r>
  <r>
    <n v="1.3"/>
    <m/>
    <s v="079094620255"/>
    <s v="GLOPAL POLY BAGS INDUSTRIES "/>
    <m/>
    <s v="AABCG2203K"/>
    <m/>
    <m/>
    <s v="H4620255082002"/>
    <n v="462"/>
    <x v="32"/>
    <s v="03/08/2020"/>
    <n v="701918"/>
    <n v="2600"/>
    <n v="234"/>
    <n v="234"/>
    <n v="0"/>
    <n v="0"/>
    <n v="701918"/>
    <n v="234"/>
    <n v="0"/>
  </r>
  <r>
    <n v="1.3"/>
    <m/>
    <s v="079094620256"/>
    <s v="ANAND SUPER FABRICS (P) LTD., "/>
    <m/>
    <s v="AACCA0520C"/>
    <m/>
    <m/>
    <s v="H4620256082002"/>
    <n v="462"/>
    <x v="32"/>
    <s v="03/08/2020"/>
    <n v="614276"/>
    <n v="2600"/>
    <n v="234"/>
    <n v="234"/>
    <n v="0"/>
    <n v="0"/>
    <n v="614276"/>
    <n v="234"/>
    <n v="0"/>
  </r>
  <r>
    <n v="1.3"/>
    <m/>
    <s v="079094620261"/>
    <s v="JANAA INDUSTRIES"/>
    <m/>
    <s v="AADFJ1344D"/>
    <m/>
    <m/>
    <s v="H4620261082001"/>
    <n v="462"/>
    <x v="32"/>
    <s v="04/08/2020"/>
    <n v="626715"/>
    <n v="2600"/>
    <n v="234"/>
    <n v="234"/>
    <n v="0"/>
    <n v="0"/>
    <n v="626715"/>
    <n v="234"/>
    <n v="0"/>
  </r>
  <r>
    <n v="1.3"/>
    <m/>
    <s v="079094620262"/>
    <s v="SRI  "/>
    <m/>
    <s v="AADFJ1344D"/>
    <m/>
    <m/>
    <s v="H4620262082002"/>
    <n v="462"/>
    <x v="32"/>
    <s v="04/08/2020"/>
    <n v="627903"/>
    <n v="2600"/>
    <n v="234"/>
    <n v="234"/>
    <n v="0"/>
    <n v="0"/>
    <n v="627903"/>
    <n v="234"/>
    <n v="0"/>
  </r>
  <r>
    <n v="1.3"/>
    <m/>
    <s v="079094620263"/>
    <s v="LAXMI SANKAR SPINTEX"/>
    <m/>
    <s v="AACFL4345B"/>
    <m/>
    <m/>
    <s v="H4620263082002"/>
    <n v="462"/>
    <x v="32"/>
    <s v="03/08/2020"/>
    <n v="978817"/>
    <n v="2600"/>
    <n v="234"/>
    <n v="234"/>
    <n v="0"/>
    <n v="0"/>
    <n v="978817"/>
    <n v="234"/>
    <n v="0"/>
  </r>
  <r>
    <n v="1.3"/>
    <m/>
    <s v="079094620264"/>
    <s v="RAJAPALAYAM MILLS LIMITED,D - "/>
    <m/>
    <s v="AAACR8897F"/>
    <m/>
    <m/>
    <s v="H4620264082002"/>
    <n v="462"/>
    <x v="32"/>
    <s v="07/08/2020"/>
    <n v="782888"/>
    <n v="0"/>
    <n v="0"/>
    <n v="0"/>
    <n v="0"/>
    <n v="0"/>
    <n v="782888"/>
    <n v="0"/>
    <n v="0"/>
  </r>
  <r>
    <n v="1.3"/>
    <m/>
    <s v="079094620268"/>
    <s v="SRI  VIDHYA SPINNERS  P  LTD"/>
    <m/>
    <s v="AADCS2341A"/>
    <m/>
    <m/>
    <s v="H4620268082002"/>
    <n v="462"/>
    <x v="32"/>
    <s v="04/08/2020"/>
    <n v="118057"/>
    <n v="2600"/>
    <n v="234"/>
    <n v="234"/>
    <n v="0"/>
    <n v="0"/>
    <n v="118057"/>
    <n v="234"/>
    <n v="0"/>
  </r>
  <r>
    <n v="1.3"/>
    <m/>
    <s v="079094620269"/>
    <s v="DIVYA LAKSHMI  TEXTILES P LTD"/>
    <m/>
    <s v="AACCD1718K"/>
    <m/>
    <m/>
    <s v="H4620269082002"/>
    <n v="462"/>
    <x v="32"/>
    <s v="04/08/2020"/>
    <n v="819219"/>
    <n v="2600"/>
    <n v="234"/>
    <n v="234"/>
    <n v="0"/>
    <n v="0"/>
    <n v="819219"/>
    <n v="234"/>
    <n v="0"/>
  </r>
  <r>
    <n v="1.3"/>
    <m/>
    <s v="079094620276"/>
    <s v="M/S,  PEE.KAY.PEE SPINNERS"/>
    <m/>
    <s v="AADFP2544F"/>
    <m/>
    <m/>
    <s v="H4620276082003"/>
    <n v="462"/>
    <x v="32"/>
    <s v="03/08/2020"/>
    <n v="552631"/>
    <n v="2600"/>
    <n v="234"/>
    <n v="234"/>
    <n v="0"/>
    <n v="0"/>
    <n v="552631"/>
    <n v="234"/>
    <n v="0"/>
  </r>
  <r>
    <n v="1.3"/>
    <m/>
    <s v="079094620283"/>
    <s v="SRI PATHI PAPER &amp;BOARDS (P) "/>
    <m/>
    <s v="AAGCS7439C"/>
    <m/>
    <m/>
    <s v="H4620283082001"/>
    <n v="462"/>
    <x v="32"/>
    <s v="04/08/2020"/>
    <n v="7300412"/>
    <n v="2600"/>
    <n v="234"/>
    <n v="234"/>
    <n v="0"/>
    <n v="0"/>
    <n v="7300412"/>
    <n v="234"/>
    <n v="0"/>
  </r>
  <r>
    <n v="1.3"/>
    <m/>
    <s v="079094620284"/>
    <s v="M/S   BALAGANESAN SPINNERS"/>
    <m/>
    <s v="ABCFS7828K"/>
    <m/>
    <m/>
    <s v="H4620284082001"/>
    <n v="462"/>
    <x v="32"/>
    <s v="04/08/2020"/>
    <n v="256794"/>
    <n v="2600"/>
    <n v="234"/>
    <n v="234"/>
    <n v="0"/>
    <n v="0"/>
    <n v="256794"/>
    <n v="234"/>
    <n v="0"/>
  </r>
  <r>
    <n v="1.3"/>
    <m/>
    <s v="079094620289"/>
    <s v="INDIAN CHILLIES TRADING "/>
    <m/>
    <s v="AAACI9970J"/>
    <m/>
    <m/>
    <s v="H4620289082001"/>
    <n v="462"/>
    <x v="32"/>
    <s v="03/08/2020"/>
    <n v="443368"/>
    <n v="2600"/>
    <n v="234"/>
    <n v="234"/>
    <n v="0"/>
    <n v="0"/>
    <n v="443368"/>
    <n v="234"/>
    <n v="0"/>
  </r>
  <r>
    <n v="1.3"/>
    <m/>
    <s v="079094620290"/>
    <s v="SRI RAMANI SPINNERS (P)LTD"/>
    <m/>
    <s v="AAKC51310C"/>
    <m/>
    <m/>
    <s v="H4620290082002"/>
    <n v="462"/>
    <x v="32"/>
    <s v="04/08/2020"/>
    <n v="936759"/>
    <n v="2600"/>
    <n v="234"/>
    <n v="234"/>
    <n v="0"/>
    <n v="0"/>
    <n v="936759"/>
    <n v="234"/>
    <n v="0"/>
  </r>
  <r>
    <n v="1.3"/>
    <m/>
    <s v="079094620293"/>
    <s v="VAJRAM SPINNING MILLS (P) LTD"/>
    <m/>
    <s v="AACCV7647R"/>
    <m/>
    <m/>
    <s v="H4620293082001"/>
    <n v="462"/>
    <x v="32"/>
    <s v="03/08/2020"/>
    <n v="175040"/>
    <n v="2600"/>
    <n v="234"/>
    <n v="234"/>
    <n v="0"/>
    <n v="0"/>
    <n v="175040"/>
    <n v="234"/>
    <n v="0"/>
  </r>
  <r>
    <n v="1.3"/>
    <m/>
    <s v="079094620299"/>
    <s v="SETHU INSTITUTE OF "/>
    <m/>
    <s v="AABTS7415C"/>
    <m/>
    <m/>
    <s v="H4620299082001"/>
    <n v="462"/>
    <x v="32"/>
    <s v="03/08/2020"/>
    <n v="386819"/>
    <n v="2600"/>
    <n v="234"/>
    <n v="234"/>
    <n v="0"/>
    <n v="0"/>
    <n v="386819"/>
    <n v="234"/>
    <n v="0"/>
  </r>
  <r>
    <n v="1.3"/>
    <m/>
    <s v="079094620304"/>
    <s v="SRI VISHNU SHANKAR MILLS LTD."/>
    <m/>
    <s v="AACCS0536Q"/>
    <m/>
    <m/>
    <s v="H4620304082003"/>
    <n v="462"/>
    <x v="32"/>
    <s v="07/08/2020"/>
    <n v="508162"/>
    <n v="0"/>
    <n v="0"/>
    <n v="0"/>
    <n v="0"/>
    <n v="0"/>
    <n v="508162"/>
    <n v="0"/>
    <n v="0"/>
  </r>
  <r>
    <n v="1.3"/>
    <m/>
    <s v="079094620308"/>
    <s v="SANDHYA SPINNING MILLS LTD, "/>
    <m/>
    <s v="AACCS0537R"/>
    <m/>
    <m/>
    <s v="H4620308082005"/>
    <n v="462"/>
    <x v="32"/>
    <s v="07/08/2020"/>
    <n v="508970"/>
    <n v="0"/>
    <n v="0"/>
    <n v="0"/>
    <n v="0"/>
    <n v="0"/>
    <n v="508970"/>
    <n v="0"/>
    <n v="0"/>
  </r>
  <r>
    <n v="1.3"/>
    <m/>
    <s v="079094620310"/>
    <s v="SUDARSANAM SPINNING MILLS."/>
    <m/>
    <s v="AAACT4308D"/>
    <m/>
    <m/>
    <s v="H4620310082004"/>
    <n v="462"/>
    <x v="32"/>
    <s v="07/08/2020"/>
    <n v="523530"/>
    <n v="0"/>
    <n v="0"/>
    <n v="0"/>
    <n v="0"/>
    <n v="0"/>
    <n v="523530"/>
    <n v="0"/>
    <n v="0"/>
  </r>
  <r>
    <n v="1.3"/>
    <m/>
    <s v="079094620313"/>
    <s v="SFA TEC PRIVATE LTD"/>
    <m/>
    <s v="AHJPJ2700L"/>
    <m/>
    <m/>
    <s v="H4620313082001"/>
    <n v="462"/>
    <x v="32"/>
    <s v="03/08/2020"/>
    <n v="353387"/>
    <n v="2600"/>
    <n v="234"/>
    <n v="234"/>
    <n v="0"/>
    <n v="0"/>
    <n v="353387"/>
    <n v="234"/>
    <n v="0"/>
  </r>
  <r>
    <n v="1.3"/>
    <m/>
    <s v="079094620317"/>
    <s v="RAJAPALAYAM TEXTILE LIMITED"/>
    <m/>
    <s v="AAGCR8224C"/>
    <m/>
    <m/>
    <s v="H4620317082004"/>
    <n v="462"/>
    <x v="32"/>
    <s v="07/08/2020"/>
    <n v="565810"/>
    <n v="0"/>
    <n v="0"/>
    <n v="0"/>
    <n v="0"/>
    <n v="0"/>
    <n v="565810"/>
    <n v="0"/>
    <n v="0"/>
  </r>
  <r>
    <n v="1.3"/>
    <m/>
    <s v="079094620318"/>
    <s v="FINE WEAVES"/>
    <m/>
    <s v="AAAFF4282F"/>
    <m/>
    <m/>
    <s v="H4620318082001"/>
    <n v="462"/>
    <x v="32"/>
    <s v="03/08/2020"/>
    <n v="381717"/>
    <n v="2600"/>
    <n v="234"/>
    <n v="234"/>
    <n v="0"/>
    <n v="0"/>
    <n v="381717"/>
    <n v="234"/>
    <n v="0"/>
  </r>
  <r>
    <n v="1.3"/>
    <m/>
    <s v="079094620320"/>
    <s v="ALAGAR PERUMAL SPINNING TEX "/>
    <m/>
    <s v="AAGCA 5114 L"/>
    <m/>
    <m/>
    <s v="H4620320082002"/>
    <n v="462"/>
    <x v="32"/>
    <s v="03/08/2020"/>
    <n v="57934"/>
    <n v="2600"/>
    <n v="234"/>
    <n v="234"/>
    <n v="0"/>
    <n v="0"/>
    <n v="57934"/>
    <n v="234"/>
    <n v="0"/>
  </r>
  <r>
    <n v="1.3"/>
    <m/>
    <s v="079094620323"/>
    <s v="RAJARAJESWARI  KRAFT  P LTD"/>
    <m/>
    <s v="AADCR8256M"/>
    <m/>
    <m/>
    <s v="H4620323082001"/>
    <n v="462"/>
    <x v="32"/>
    <s v="03/08/2020"/>
    <n v="1983718"/>
    <n v="2600"/>
    <n v="234"/>
    <n v="234"/>
    <n v="0"/>
    <n v="0"/>
    <n v="1983718"/>
    <n v="234"/>
    <n v="0"/>
  </r>
  <r>
    <n v="1.3"/>
    <m/>
    <s v="079094620326"/>
    <s v="OHM SRINIVASA PAPER BOARDS "/>
    <m/>
    <s v="AACFO0776H"/>
    <m/>
    <m/>
    <s v="H4620326082002"/>
    <n v="462"/>
    <x v="32"/>
    <s v="04/08/2020"/>
    <n v="2713711"/>
    <n v="2600"/>
    <n v="234"/>
    <n v="234"/>
    <n v="0"/>
    <n v="0"/>
    <n v="2713711"/>
    <n v="234"/>
    <n v="0"/>
  </r>
  <r>
    <n v="1.3"/>
    <m/>
    <s v="079094620328"/>
    <s v="BRINDHA PAPER BOARDS (P) LTD.,"/>
    <m/>
    <s v="AADCB5826F"/>
    <m/>
    <m/>
    <s v="H4620328082001"/>
    <n v="462"/>
    <x v="32"/>
    <s v="03/08/2020"/>
    <n v="584361"/>
    <n v="2600"/>
    <n v="234"/>
    <n v="234"/>
    <n v="0"/>
    <n v="0"/>
    <n v="584361"/>
    <n v="234"/>
    <n v="0"/>
  </r>
  <r>
    <n v="1.3"/>
    <m/>
    <s v="079094620333"/>
    <s v="SRINIVAS FINE ARTS (P) LTD.,"/>
    <m/>
    <s v="AABCS5323E"/>
    <m/>
    <m/>
    <s v="H4620333082001"/>
    <n v="462"/>
    <x v="32"/>
    <s v="04/08/2020"/>
    <n v="393689"/>
    <n v="2600"/>
    <n v="234"/>
    <n v="234"/>
    <n v="0"/>
    <n v="0"/>
    <n v="393689"/>
    <n v="234"/>
    <n v="0"/>
  </r>
  <r>
    <n v="1.3"/>
    <m/>
    <s v="079094620335"/>
    <s v="POLYSPIN EXPORTS LTD.,"/>
    <m/>
    <s v="AAACP9339C"/>
    <m/>
    <m/>
    <s v="H4620335082002"/>
    <n v="462"/>
    <x v="32"/>
    <s v="04/08/2020"/>
    <n v="919740"/>
    <n v="2600"/>
    <n v="234"/>
    <n v="234"/>
    <n v="0"/>
    <n v="0"/>
    <n v="919740"/>
    <n v="234"/>
    <n v="0"/>
  </r>
  <r>
    <n v="1.3"/>
    <m/>
    <s v="079094620346"/>
    <s v="VALLI AGRO FOOD INDUSTRIES,"/>
    <m/>
    <s v="AAIFV9086B"/>
    <m/>
    <m/>
    <s v="H4620346082001"/>
    <n v="462"/>
    <x v="32"/>
    <s v="03/08/2020"/>
    <n v="172275"/>
    <n v="2600"/>
    <n v="234"/>
    <n v="234"/>
    <n v="0"/>
    <n v="0"/>
    <n v="172275"/>
    <n v="234"/>
    <n v="0"/>
  </r>
  <r>
    <n v="1.3"/>
    <m/>
    <s v="079094620347"/>
    <s v="MISTY PURE TECHNOLOGY (P) "/>
    <m/>
    <s v="AAGCM0357D"/>
    <m/>
    <m/>
    <s v="H4620347082001"/>
    <n v="462"/>
    <x v="32"/>
    <s v="03/08/2020"/>
    <n v="385146"/>
    <n v="2600"/>
    <n v="234"/>
    <n v="234"/>
    <n v="0"/>
    <n v="0"/>
    <n v="385146"/>
    <n v="234"/>
    <n v="0"/>
  </r>
  <r>
    <n v="1.3"/>
    <m/>
    <s v="079094620351"/>
    <s v="DEVENDRAN PLASTIC (P) LTD"/>
    <m/>
    <s v="AADCD7367B"/>
    <m/>
    <m/>
    <s v="H4620351082005"/>
    <n v="462"/>
    <x v="32"/>
    <s v="04/08/2020"/>
    <n v="2732769"/>
    <n v="2600"/>
    <n v="234"/>
    <n v="234"/>
    <n v="0"/>
    <n v="0"/>
    <n v="2732769"/>
    <n v="234"/>
    <n v="0"/>
  </r>
  <r>
    <n v="1.3"/>
    <m/>
    <s v="079094620352"/>
    <s v="SATTUR SRI VENKATESWARA "/>
    <m/>
    <s v="AALCS8607H"/>
    <m/>
    <m/>
    <s v="H4620352082001"/>
    <n v="462"/>
    <x v="32"/>
    <s v="04/08/2020"/>
    <n v="1504955"/>
    <n v="2600"/>
    <n v="234"/>
    <n v="234"/>
    <n v="0"/>
    <n v="0"/>
    <n v="1504955"/>
    <n v="234"/>
    <n v="0"/>
  </r>
  <r>
    <n v="1.3"/>
    <m/>
    <s v="079094620356"/>
    <s v="COMMSISIONER ,VIRUDHUNAGAR "/>
    <m/>
    <s v="AAALC1063F"/>
    <m/>
    <m/>
    <s v="H4620356082001"/>
    <n v="462"/>
    <x v="32"/>
    <s v="03/08/2020"/>
    <n v="142009"/>
    <n v="2600"/>
    <n v="234"/>
    <n v="234"/>
    <n v="0"/>
    <n v="0"/>
    <n v="142009"/>
    <n v="234"/>
    <n v="0"/>
  </r>
  <r>
    <n v="1.3"/>
    <m/>
    <s v="079094620360"/>
    <s v="EMINENT TEXTILE MILLS(P)LTD"/>
    <m/>
    <s v="AACCE9714G"/>
    <m/>
    <m/>
    <s v="H4620360082001"/>
    <n v="462"/>
    <x v="32"/>
    <s v="05/08/2020"/>
    <n v="393236"/>
    <n v="2600"/>
    <n v="234"/>
    <n v="234"/>
    <n v="0"/>
    <n v="0"/>
    <n v="393236"/>
    <n v="234"/>
    <n v="0"/>
  </r>
  <r>
    <n v="1.3"/>
    <m/>
    <s v="079094620361"/>
    <s v="CUMMINS CO-GENERATION INDIA "/>
    <m/>
    <s v="AAECC1756A"/>
    <m/>
    <m/>
    <s v="H4620361082001"/>
    <n v="462"/>
    <x v="32"/>
    <s v="03/08/2020"/>
    <n v="22913"/>
    <n v="2600"/>
    <n v="234"/>
    <n v="234"/>
    <n v="0"/>
    <n v="0"/>
    <n v="22913"/>
    <n v="234"/>
    <n v="0"/>
  </r>
  <r>
    <n v="1.3"/>
    <m/>
    <s v="079094620368"/>
    <s v="GIRII MODERN RICE MILL"/>
    <m/>
    <s v="AXBPP 5592N"/>
    <m/>
    <m/>
    <s v="H4620368082001"/>
    <n v="462"/>
    <x v="32"/>
    <s v="03/08/2020"/>
    <n v="1625602"/>
    <n v="2600"/>
    <n v="234"/>
    <n v="234"/>
    <n v="0"/>
    <n v="0"/>
    <n v="1625602"/>
    <n v="234"/>
    <n v="0"/>
  </r>
  <r>
    <n v="1.3"/>
    <m/>
    <s v="079094620369"/>
    <s v="SRI PONSANKAR AGRO RICE "/>
    <m/>
    <s v="AQDPS0709H"/>
    <m/>
    <m/>
    <s v="H4620369082001"/>
    <n v="462"/>
    <x v="32"/>
    <s v="03/08/2020"/>
    <n v="440277"/>
    <n v="2600"/>
    <n v="234"/>
    <n v="234"/>
    <n v="0"/>
    <n v="0"/>
    <n v="440277"/>
    <n v="234"/>
    <n v="0"/>
  </r>
  <r>
    <n v="1.3"/>
    <m/>
    <s v="079094620370"/>
    <s v="ROHINI METALS"/>
    <m/>
    <s v="AADFR5273M"/>
    <m/>
    <m/>
    <s v="H4620370082001"/>
    <n v="462"/>
    <x v="32"/>
    <s v="03/08/2020"/>
    <n v="760518"/>
    <n v="2600"/>
    <n v="234"/>
    <n v="234"/>
    <n v="0"/>
    <n v="0"/>
    <n v="760518"/>
    <n v="234"/>
    <n v="0"/>
  </r>
  <r>
    <n v="1.3"/>
    <m/>
    <s v="079094620378"/>
    <s v="V.V.V&amp; SONS EDIBLE OILS LTD"/>
    <m/>
    <s v="AACCV6897R"/>
    <m/>
    <m/>
    <s v="H4620378082002"/>
    <n v="462"/>
    <x v="32"/>
    <s v="04/08/2020"/>
    <n v="693119"/>
    <n v="2600"/>
    <n v="234"/>
    <n v="234"/>
    <n v="0"/>
    <n v="0"/>
    <n v="693119"/>
    <n v="234"/>
    <n v="0"/>
  </r>
  <r>
    <n v="1.3"/>
    <m/>
    <s v="079094620379"/>
    <s v="MODERN MATCHES (P)LTD"/>
    <m/>
    <s v="null"/>
    <m/>
    <m/>
    <s v="H4620379082001"/>
    <n v="462"/>
    <x v="32"/>
    <s v="03/08/2020"/>
    <n v="639630"/>
    <n v="2600"/>
    <n v="234"/>
    <n v="234"/>
    <n v="0"/>
    <n v="0"/>
    <n v="639630"/>
    <n v="234"/>
    <n v="0"/>
  </r>
  <r>
    <n v="1.3"/>
    <m/>
    <s v="079094620380"/>
    <s v="SUPERFINE MATCH INDUSTRIES"/>
    <m/>
    <s v="AAIPN3552E"/>
    <m/>
    <m/>
    <s v="H4620380082001"/>
    <n v="462"/>
    <x v="32"/>
    <s v="04/08/2020"/>
    <n v="205824"/>
    <n v="2600"/>
    <n v="234"/>
    <n v="234"/>
    <n v="0"/>
    <n v="0"/>
    <n v="205824"/>
    <n v="234"/>
    <n v="0"/>
  </r>
  <r>
    <n v="1.3"/>
    <m/>
    <s v="079094620387"/>
    <s v="VISHNUSURYA LOGISTICS (P)LTD"/>
    <m/>
    <s v="AADCS0735L"/>
    <m/>
    <m/>
    <s v="H4620387082002"/>
    <n v="462"/>
    <x v="32"/>
    <s v="03/08/2020"/>
    <n v="1500147"/>
    <n v="2600"/>
    <n v="234"/>
    <n v="234"/>
    <n v="0"/>
    <n v="0"/>
    <n v="1500147"/>
    <n v="234"/>
    <n v="0"/>
  </r>
  <r>
    <n v="1.3"/>
    <m/>
    <s v="079094620390"/>
    <s v="AAA COLLEGE OF ENGINEERING "/>
    <m/>
    <s v="null"/>
    <m/>
    <m/>
    <s v="H4620390082001"/>
    <n v="462"/>
    <x v="32"/>
    <s v="03/08/2020"/>
    <n v="138056"/>
    <n v="2600"/>
    <n v="234"/>
    <n v="234"/>
    <n v="0"/>
    <n v="0"/>
    <n v="138056"/>
    <n v="234"/>
    <n v="0"/>
  </r>
  <r>
    <n v="1.3"/>
    <m/>
    <s v="079094620391"/>
    <s v="SRI AYYAPPAN FINE ARTS"/>
    <m/>
    <s v="AOCPK4219H"/>
    <m/>
    <m/>
    <s v="H4620391082002"/>
    <n v="462"/>
    <x v="32"/>
    <s v="03/08/2020"/>
    <n v="590435"/>
    <n v="2600"/>
    <n v="234"/>
    <n v="234"/>
    <n v="0"/>
    <n v="0"/>
    <n v="590435"/>
    <n v="234"/>
    <n v="0"/>
  </r>
  <r>
    <n v="1.3"/>
    <m/>
    <s v="079094620392"/>
    <s v="HAP SPORTS TRUST"/>
    <m/>
    <s v="AFXPJ6015N"/>
    <m/>
    <m/>
    <s v="H4620392082001"/>
    <n v="462"/>
    <x v="32"/>
    <s v="03/08/2020"/>
    <n v="109466"/>
    <n v="2600"/>
    <n v="234"/>
    <n v="234"/>
    <n v="0"/>
    <n v="0"/>
    <n v="109466"/>
    <n v="234"/>
    <n v="0"/>
  </r>
  <r>
    <n v="1.3"/>
    <m/>
    <s v="079094620393"/>
    <s v="MAJESTIC GRANITES"/>
    <m/>
    <s v="null"/>
    <m/>
    <m/>
    <s v="H4620393082001"/>
    <n v="462"/>
    <x v="32"/>
    <s v="03/08/2020"/>
    <n v="412798"/>
    <n v="2600"/>
    <n v="234"/>
    <n v="234"/>
    <n v="0"/>
    <n v="0"/>
    <n v="412798"/>
    <n v="234"/>
    <n v="0"/>
  </r>
  <r>
    <n v="1.3"/>
    <m/>
    <s v="079094620394"/>
    <s v="S.K.T MILLS"/>
    <m/>
    <s v="ABBFS0930K"/>
    <m/>
    <m/>
    <s v="H4620394082001"/>
    <n v="462"/>
    <x v="32"/>
    <s v="03/08/2020"/>
    <n v="797373"/>
    <n v="2600"/>
    <n v="234"/>
    <n v="234"/>
    <n v="0"/>
    <n v="0"/>
    <n v="797373"/>
    <n v="234"/>
    <n v="0"/>
  </r>
  <r>
    <n v="1.3"/>
    <m/>
    <s v="079094620395"/>
    <s v="TANYA ALUMINIUM COMPANY"/>
    <m/>
    <s v="AALFT3036C"/>
    <m/>
    <m/>
    <s v="H4620395082002"/>
    <n v="462"/>
    <x v="32"/>
    <s v="03/08/2020"/>
    <n v="1099579"/>
    <n v="2600"/>
    <n v="234"/>
    <n v="234"/>
    <n v="0"/>
    <n v="0"/>
    <n v="1099579"/>
    <n v="234"/>
    <n v="0"/>
  </r>
  <r>
    <n v="1.3"/>
    <m/>
    <s v="079094620396"/>
    <s v="TEEKAY NONWOVEN PRIVATE "/>
    <m/>
    <s v="AAGCT0541C"/>
    <m/>
    <m/>
    <s v="H4620396082001"/>
    <n v="462"/>
    <x v="32"/>
    <s v="03/08/2020"/>
    <n v="789501"/>
    <n v="2600"/>
    <n v="234"/>
    <n v="234"/>
    <n v="0"/>
    <n v="0"/>
    <n v="789501"/>
    <n v="234"/>
    <n v="0"/>
  </r>
  <r>
    <n v="1.3"/>
    <m/>
    <s v="079094620397"/>
    <s v="JAYSREE  MATCH COMPANY"/>
    <m/>
    <s v="AHCPR2056C"/>
    <m/>
    <m/>
    <s v="H4620397082001"/>
    <n v="462"/>
    <x v="32"/>
    <s v="03/08/2020"/>
    <n v="252200"/>
    <n v="2600"/>
    <n v="234"/>
    <n v="234"/>
    <n v="0"/>
    <n v="0"/>
    <n v="252200"/>
    <n v="234"/>
    <n v="0"/>
  </r>
  <r>
    <n v="1.3"/>
    <m/>
    <s v="079094620398"/>
    <s v="SRI KALISWARI PACKAGING "/>
    <m/>
    <s v="AAYCS7867G"/>
    <m/>
    <m/>
    <s v="H4620398082001"/>
    <n v="462"/>
    <x v="32"/>
    <s v="03/08/2020"/>
    <n v="268771"/>
    <n v="2600"/>
    <n v="234"/>
    <n v="234"/>
    <n v="0"/>
    <n v="0"/>
    <n v="268771"/>
    <n v="234"/>
    <n v="0"/>
  </r>
  <r>
    <n v="1.3"/>
    <m/>
    <s v="079094620400"/>
    <s v="JEYA KUBERAN MILLS"/>
    <m/>
    <s v="AAHFJ1639H"/>
    <m/>
    <m/>
    <s v="H4620400082002"/>
    <n v="462"/>
    <x v="32"/>
    <s v="04/08/2020"/>
    <n v="120477"/>
    <n v="2600"/>
    <n v="234"/>
    <n v="234"/>
    <n v="0"/>
    <n v="0"/>
    <n v="120477"/>
    <n v="234"/>
    <n v="0"/>
  </r>
  <r>
    <n v="1.3"/>
    <m/>
    <s v="079094620402"/>
    <s v="MOORTHY OFFSET PRINTERS PVT "/>
    <m/>
    <s v="null"/>
    <m/>
    <m/>
    <s v="H4620402082001"/>
    <n v="462"/>
    <x v="32"/>
    <s v="03/08/2020"/>
    <n v="97015"/>
    <n v="2600"/>
    <n v="234"/>
    <n v="234"/>
    <n v="0"/>
    <n v="0"/>
    <n v="97015"/>
    <n v="234"/>
    <n v="0"/>
  </r>
  <r>
    <n v="1.3"/>
    <m/>
    <s v="079094620403"/>
    <s v="R.R &amp; SONS BLUE METALS"/>
    <m/>
    <s v="AAKFR9625A"/>
    <m/>
    <m/>
    <s v="H4620403082001"/>
    <n v="462"/>
    <x v="32"/>
    <s v="03/08/2020"/>
    <n v="588241"/>
    <n v="2600"/>
    <n v="234"/>
    <n v="234"/>
    <n v="0"/>
    <n v="0"/>
    <n v="588241"/>
    <n v="234"/>
    <n v="0"/>
  </r>
  <r>
    <n v="1.3"/>
    <m/>
    <s v="079094620405"/>
    <s v="SRI SENTHIL SPINNERS"/>
    <m/>
    <s v="ACZFS5322C"/>
    <m/>
    <m/>
    <s v="H4620405082001"/>
    <n v="462"/>
    <x v="32"/>
    <s v="03/08/2020"/>
    <n v="636844"/>
    <n v="2600"/>
    <n v="234"/>
    <n v="234"/>
    <n v="0"/>
    <n v="0"/>
    <n v="636844"/>
    <n v="234"/>
    <n v="0"/>
  </r>
  <r>
    <n v="1.3"/>
    <m/>
    <s v="079094620408"/>
    <s v="Vadivel Cocotech P Ltd"/>
    <m/>
    <s v="null"/>
    <m/>
    <m/>
    <s v="H4620408082001"/>
    <n v="462"/>
    <x v="32"/>
    <s v="03/08/2020"/>
    <n v="88980"/>
    <n v="2600"/>
    <n v="234"/>
    <n v="234"/>
    <n v="0"/>
    <n v="0"/>
    <n v="88980"/>
    <n v="234"/>
    <n v="0"/>
  </r>
  <r>
    <n v="1.3"/>
    <m/>
    <s v="079094620410"/>
    <s v="SRI SAIRAM BLUE METALS"/>
    <m/>
    <s v="AJPPD4164G"/>
    <m/>
    <m/>
    <s v="H4620410082001"/>
    <n v="462"/>
    <x v="32"/>
    <s v="03/08/2020"/>
    <n v="1313594"/>
    <n v="2600"/>
    <n v="234"/>
    <n v="234"/>
    <n v="0"/>
    <n v="0"/>
    <n v="1313594"/>
    <n v="234"/>
    <n v="0"/>
  </r>
  <r>
    <n v="1.3"/>
    <m/>
    <s v="079094620411"/>
    <s v="RAJAPALAYAM TEXTILE LTD B UNIT"/>
    <m/>
    <s v="AAGCR8224C"/>
    <m/>
    <m/>
    <s v="H4620411082002"/>
    <n v="462"/>
    <x v="32"/>
    <s v="03/08/2020"/>
    <n v="415148"/>
    <n v="2600"/>
    <n v="234"/>
    <n v="234"/>
    <n v="0"/>
    <n v="0"/>
    <n v="415148"/>
    <n v="234"/>
    <n v="0"/>
  </r>
  <r>
    <n v="1.3"/>
    <m/>
    <s v="079094620412"/>
    <s v=" JEYAM BLUE METALS"/>
    <m/>
    <s v="null"/>
    <m/>
    <m/>
    <s v="H4620412082001"/>
    <n v="462"/>
    <x v="32"/>
    <s v="03/08/2020"/>
    <n v="504959"/>
    <n v="2600"/>
    <n v="234"/>
    <n v="234"/>
    <n v="0"/>
    <n v="0"/>
    <n v="504959"/>
    <n v="234"/>
    <n v="0"/>
  </r>
  <r>
    <n v="1.3"/>
    <m/>
    <s v="079094620413"/>
    <s v="RAJAPALAYAM MILLS LTD FABRICS "/>
    <m/>
    <s v="AAACR8897F"/>
    <m/>
    <m/>
    <s v="H4620413082002"/>
    <n v="462"/>
    <x v="32"/>
    <s v="07/08/2020"/>
    <n v="827244"/>
    <n v="0"/>
    <n v="0"/>
    <n v="0"/>
    <n v="0"/>
    <n v="0"/>
    <n v="827244"/>
    <n v="0"/>
    <n v="0"/>
  </r>
  <r>
    <n v="1.3"/>
    <m/>
    <s v="079094620415"/>
    <s v="UNITED BLUE METALS"/>
    <m/>
    <s v="ASLPA6531B"/>
    <m/>
    <m/>
    <s v="H4620415082002"/>
    <n v="462"/>
    <x v="32"/>
    <s v="03/08/2020"/>
    <n v="718496"/>
    <n v="2600"/>
    <n v="234"/>
    <n v="234"/>
    <n v="0"/>
    <n v="0"/>
    <n v="718496"/>
    <n v="234"/>
    <n v="0"/>
  </r>
  <r>
    <n v="1.3"/>
    <m/>
    <s v="079094620417"/>
    <s v="VIJAY FLEXI PACKAGING "/>
    <m/>
    <s v="null"/>
    <m/>
    <m/>
    <s v="H4620417082001"/>
    <n v="462"/>
    <x v="32"/>
    <s v="03/08/2020"/>
    <n v="561168"/>
    <n v="2600"/>
    <n v="234"/>
    <n v="234"/>
    <n v="0"/>
    <n v="0"/>
    <n v="561168"/>
    <n v="234"/>
    <n v="0"/>
  </r>
  <r>
    <n v="1.3"/>
    <m/>
    <s v="079094620418"/>
    <s v="SVS BLUE METALS"/>
    <m/>
    <s v="ANEPR5515L"/>
    <m/>
    <m/>
    <s v="H4620418082001"/>
    <n v="462"/>
    <x v="32"/>
    <s v="03/08/2020"/>
    <n v="915946"/>
    <n v="2600"/>
    <n v="234"/>
    <n v="234"/>
    <n v="0"/>
    <n v="0"/>
    <n v="915946"/>
    <n v="234"/>
    <n v="0"/>
  </r>
  <r>
    <n v="1.3"/>
    <m/>
    <s v="079094620420"/>
    <s v="SRI BAVAMMAL PAPER MILLS P "/>
    <m/>
    <s v="abbcs1489c"/>
    <m/>
    <m/>
    <s v="H4620420082001"/>
    <n v="462"/>
    <x v="32"/>
    <s v="03/08/2020"/>
    <n v="3946386"/>
    <n v="2600"/>
    <n v="234"/>
    <n v="234"/>
    <n v="0"/>
    <n v="0"/>
    <n v="3946386"/>
    <n v="234"/>
    <n v="0"/>
  </r>
  <r>
    <n v="1.3"/>
    <m/>
    <s v="079094700011"/>
    <s v="THE EXECUTIVE ENGINEER "/>
    <m/>
    <s v="AAALT0834F"/>
    <m/>
    <m/>
    <s v="H4700011082003"/>
    <n v="470"/>
    <x v="33"/>
    <s v="03/08/2020"/>
    <n v="399936"/>
    <n v="2600"/>
    <n v="234"/>
    <n v="234"/>
    <n v="0"/>
    <n v="0"/>
    <n v="399936"/>
    <n v="234"/>
    <n v="0"/>
  </r>
  <r>
    <n v="1.3"/>
    <m/>
    <s v="079094700014"/>
    <s v="THE EXECUTIVE ENGINEER KAYAL "/>
    <m/>
    <s v="AAALT0834F"/>
    <m/>
    <m/>
    <s v="H4700014082001"/>
    <n v="470"/>
    <x v="33"/>
    <s v="03/08/2020"/>
    <n v="791955"/>
    <n v="2600"/>
    <n v="234"/>
    <n v="234"/>
    <n v="0"/>
    <n v="0"/>
    <n v="791955"/>
    <n v="234"/>
    <n v="0"/>
  </r>
  <r>
    <n v="1.3"/>
    <m/>
    <s v="079094700017"/>
    <s v="INDIAN OIL CORPORATION LTD"/>
    <m/>
    <s v="AAACI1681G"/>
    <m/>
    <m/>
    <s v="H4700017082001"/>
    <n v="470"/>
    <x v="33"/>
    <s v="03/08/2020"/>
    <n v="337233"/>
    <n v="2600"/>
    <n v="234"/>
    <n v="234"/>
    <n v="0"/>
    <n v="0"/>
    <n v="337233"/>
    <n v="234"/>
    <n v="0"/>
  </r>
  <r>
    <n v="1.3"/>
    <m/>
    <s v="079094700021"/>
    <s v="THE COMMISSIONER (KOVILPATTI "/>
    <m/>
    <s v="AAAGC1421J"/>
    <m/>
    <m/>
    <s v="H4700021082001"/>
    <n v="470"/>
    <x v="33"/>
    <s v="03/08/2020"/>
    <n v="307507"/>
    <n v="2600"/>
    <n v="234"/>
    <n v="234"/>
    <n v="0"/>
    <n v="0"/>
    <n v="307507"/>
    <n v="234"/>
    <n v="0"/>
  </r>
  <r>
    <n v="1.3"/>
    <m/>
    <s v="079094700023"/>
    <s v="GOVT INDUSTRIAL TRAINING "/>
    <m/>
    <s v="null"/>
    <m/>
    <m/>
    <s v="H4700023082001"/>
    <n v="470"/>
    <x v="33"/>
    <s v="03/08/2020"/>
    <n v="49522"/>
    <n v="2600"/>
    <n v="234"/>
    <n v="234"/>
    <n v="0"/>
    <n v="0"/>
    <n v="49522"/>
    <n v="234"/>
    <n v="0"/>
  </r>
  <r>
    <n v="1.3"/>
    <m/>
    <s v="079094700025"/>
    <s v="ART INDUSTRIIAL SCHOOLS"/>
    <m/>
    <s v="AAAAA3553H"/>
    <m/>
    <m/>
    <s v="H4700025082001"/>
    <n v="470"/>
    <x v="33"/>
    <s v="03/08/2020"/>
    <n v="109465"/>
    <n v="2600"/>
    <n v="234"/>
    <n v="234"/>
    <n v="0"/>
    <n v="0"/>
    <n v="109465"/>
    <n v="234"/>
    <n v="0"/>
  </r>
  <r>
    <n v="1.3"/>
    <m/>
    <s v="079094700031"/>
    <s v="THE SUPERINTENDING ENGINEER"/>
    <m/>
    <s v="AAALT0206D"/>
    <m/>
    <m/>
    <s v="H4700031082001"/>
    <n v="470"/>
    <x v="33"/>
    <s v="03/08/2020"/>
    <n v="133500"/>
    <n v="2600"/>
    <n v="234"/>
    <n v="234"/>
    <n v="0"/>
    <n v="0"/>
    <n v="133500"/>
    <n v="234"/>
    <n v="0"/>
  </r>
  <r>
    <n v="1.3"/>
    <m/>
    <s v="079094700036"/>
    <s v="TUTICORIN PORT TRUST"/>
    <m/>
    <s v="AAALT0206D"/>
    <m/>
    <m/>
    <s v="H4700036082001"/>
    <n v="470"/>
    <x v="33"/>
    <s v="03/08/2020"/>
    <n v="11014613"/>
    <n v="2600"/>
    <n v="234"/>
    <n v="234"/>
    <n v="0"/>
    <n v="0"/>
    <n v="11014613"/>
    <n v="234"/>
    <n v="0"/>
  </r>
  <r>
    <n v="1.3"/>
    <m/>
    <s v="079094700040"/>
    <s v="SACRED HEART HOSPITAL"/>
    <m/>
    <s v="AAUFS6044G"/>
    <m/>
    <m/>
    <s v="H4700040082001"/>
    <n v="470"/>
    <x v="33"/>
    <s v="03/08/2020"/>
    <n v="284853"/>
    <n v="2600"/>
    <n v="234"/>
    <n v="234"/>
    <n v="0"/>
    <n v="0"/>
    <n v="284853"/>
    <n v="234"/>
    <n v="0"/>
  </r>
  <r>
    <n v="1.3"/>
    <m/>
    <s v="079094700041"/>
    <s v="BHARAT SANJAR NIGAM LTD"/>
    <m/>
    <s v="AABCB5576G"/>
    <m/>
    <m/>
    <s v="H4700041082002"/>
    <n v="470"/>
    <x v="33"/>
    <s v="03/08/2020"/>
    <n v="511603"/>
    <n v="2600"/>
    <n v="234"/>
    <n v="234"/>
    <n v="0"/>
    <n v="0"/>
    <n v="511603"/>
    <n v="234"/>
    <n v="0"/>
  </r>
  <r>
    <n v="1.3"/>
    <m/>
    <s v="079094700045"/>
    <s v="GOVT INDUSTRIAL TRAINING "/>
    <m/>
    <s v="null"/>
    <m/>
    <m/>
    <s v="H4700045082001"/>
    <n v="470"/>
    <x v="33"/>
    <s v="05/08/2020"/>
    <n v="35979"/>
    <n v="2600"/>
    <n v="234"/>
    <n v="234"/>
    <n v="0"/>
    <n v="0"/>
    <n v="35979"/>
    <n v="234"/>
    <n v="0"/>
  </r>
  <r>
    <n v="1.3"/>
    <m/>
    <s v="079094700049"/>
    <s v="GREENSTAR FERTILIZERS LIMITED"/>
    <m/>
    <s v="AADCG9451D"/>
    <m/>
    <m/>
    <s v="H4700049082001"/>
    <n v="470"/>
    <x v="33"/>
    <s v="04/08/2020"/>
    <n v="2549572"/>
    <n v="2600"/>
    <n v="234"/>
    <n v="234"/>
    <n v="0"/>
    <n v="0"/>
    <n v="2549572"/>
    <n v="234"/>
    <n v="0"/>
  </r>
  <r>
    <n v="1.3"/>
    <m/>
    <s v="079094700052"/>
    <s v="GOVT POLYTECNIC"/>
    <m/>
    <s v="null"/>
    <m/>
    <m/>
    <s v="H4700052082001"/>
    <n v="470"/>
    <x v="33"/>
    <s v="03/08/2020"/>
    <n v="99033"/>
    <n v="2600"/>
    <n v="234"/>
    <n v="234"/>
    <n v="0"/>
    <n v="0"/>
    <n v="99033"/>
    <n v="234"/>
    <n v="0"/>
  </r>
  <r>
    <n v="1.3"/>
    <m/>
    <s v="079094700058"/>
    <s v="BHARATHI COOP SPINNING MILLS  "/>
    <m/>
    <s v="AAAAT3204C"/>
    <m/>
    <m/>
    <s v="H4700058082001"/>
    <n v="470"/>
    <x v="33"/>
    <s v="03/08/2020"/>
    <n v="3688613"/>
    <n v="2600"/>
    <n v="234"/>
    <n v="234"/>
    <n v="0"/>
    <n v="0"/>
    <n v="3688613"/>
    <n v="234"/>
    <n v="0"/>
  </r>
  <r>
    <n v="1.3"/>
    <m/>
    <s v="079094700064"/>
    <s v="TUTICORIN MUNICIPALITY,"/>
    <m/>
    <s v="AAAGT0580M"/>
    <m/>
    <m/>
    <s v="H4700064082001"/>
    <n v="470"/>
    <x v="33"/>
    <s v="03/08/2020"/>
    <n v="1588479"/>
    <n v="2600"/>
    <n v="234"/>
    <n v="234"/>
    <n v="0"/>
    <n v="0"/>
    <n v="1588479"/>
    <n v="234"/>
    <n v="0"/>
  </r>
  <r>
    <n v="1.3"/>
    <m/>
    <s v="079094700067"/>
    <s v="NATIONAL ENGINEERING COLLEGE"/>
    <m/>
    <s v="AAATN1160A"/>
    <m/>
    <m/>
    <s v="H4700067082001"/>
    <n v="470"/>
    <x v="33"/>
    <s v="05/08/2020"/>
    <n v="725993"/>
    <n v="2600"/>
    <n v="234"/>
    <n v="234"/>
    <n v="0"/>
    <n v="0"/>
    <n v="725993"/>
    <n v="234"/>
    <n v="0"/>
  </r>
  <r>
    <n v="1.3"/>
    <m/>
    <s v="079094700073"/>
    <s v="AMULYA SEA FOODS"/>
    <m/>
    <s v="AACFA4462E"/>
    <m/>
    <m/>
    <s v="H4700073082001"/>
    <n v="470"/>
    <x v="33"/>
    <s v="04/08/2020"/>
    <n v="314311"/>
    <n v="2600"/>
    <n v="234"/>
    <n v="234"/>
    <n v="0"/>
    <n v="0"/>
    <n v="314311"/>
    <n v="234"/>
    <n v="0"/>
  </r>
  <r>
    <n v="1.3"/>
    <m/>
    <s v="079094700088"/>
    <s v="THE INSTALLATION OFFICER"/>
    <m/>
    <s v="AAAJP0288R"/>
    <m/>
    <m/>
    <s v="H4700088082002"/>
    <n v="470"/>
    <x v="33"/>
    <s v="03/08/2020"/>
    <n v="148282"/>
    <n v="2600"/>
    <n v="234"/>
    <n v="234"/>
    <n v="0"/>
    <n v="0"/>
    <n v="148282"/>
    <n v="234"/>
    <n v="0"/>
  </r>
  <r>
    <n v="1.3"/>
    <m/>
    <s v="079094700090"/>
    <s v="DEAN,(GOVT. HOSPITAL)"/>
    <m/>
    <s v="null"/>
    <m/>
    <m/>
    <s v="H4700090082001"/>
    <n v="470"/>
    <x v="33"/>
    <s v="04/08/2020"/>
    <n v="1429269"/>
    <n v="5200"/>
    <n v="468"/>
    <n v="468"/>
    <n v="0"/>
    <n v="0"/>
    <n v="1429269"/>
    <n v="468"/>
    <n v="0"/>
  </r>
  <r>
    <n v="1.3"/>
    <m/>
    <s v="079094700091"/>
    <s v="ARUPPUKOTTAI VIJAYALAKSHMI "/>
    <m/>
    <s v="AACCA2882M"/>
    <m/>
    <m/>
    <s v="H4700091082003"/>
    <n v="470"/>
    <x v="33"/>
    <s v="06/08/2020"/>
    <n v="1673291"/>
    <n v="2600"/>
    <n v="234"/>
    <n v="234"/>
    <n v="0"/>
    <n v="0"/>
    <n v="1673291"/>
    <n v="234"/>
    <n v="0"/>
  </r>
  <r>
    <n v="1.3"/>
    <m/>
    <s v="079094700096"/>
    <s v="THE INSTALLATION OFFICER"/>
    <m/>
    <s v="AAAJP 0288R"/>
    <m/>
    <m/>
    <s v="H4700096082004"/>
    <n v="470"/>
    <x v="33"/>
    <s v="03/08/2020"/>
    <n v="257744"/>
    <n v="2600"/>
    <n v="234"/>
    <n v="234"/>
    <n v="0"/>
    <n v="0"/>
    <n v="257744"/>
    <n v="234"/>
    <n v="0"/>
  </r>
  <r>
    <n v="1.3"/>
    <m/>
    <s v="079094700097"/>
    <s v="S.S.D. SPINNING MILLS,"/>
    <m/>
    <s v="AACCS6982N"/>
    <m/>
    <m/>
    <s v="H4700097082001"/>
    <n v="470"/>
    <x v="33"/>
    <s v="04/08/2020"/>
    <n v="756243"/>
    <n v="2600"/>
    <n v="234"/>
    <n v="234"/>
    <n v="0"/>
    <n v="0"/>
    <n v="756243"/>
    <n v="234"/>
    <n v="0"/>
  </r>
  <r>
    <n v="1.3"/>
    <m/>
    <s v="079094700099"/>
    <s v="JAI JAGATHAMBIGA TEXTILE MILLS "/>
    <m/>
    <s v="AABCS5359L"/>
    <m/>
    <m/>
    <s v="H4700099082003"/>
    <n v="470"/>
    <x v="33"/>
    <s v="06/08/2020"/>
    <n v="549163"/>
    <n v="2600"/>
    <n v="234"/>
    <n v="234"/>
    <n v="0"/>
    <n v="0"/>
    <n v="549163"/>
    <n v="234"/>
    <n v="0"/>
  </r>
  <r>
    <n v="1.3"/>
    <m/>
    <s v="079094700112"/>
    <s v="V.V.TITANIUM PIG MENTS PVT LTD"/>
    <m/>
    <s v="AADCV7723P"/>
    <m/>
    <m/>
    <s v="H4700112082001"/>
    <n v="470"/>
    <x v="33"/>
    <s v="05/08/2020"/>
    <n v="10812468"/>
    <n v="2600"/>
    <n v="234"/>
    <n v="234"/>
    <n v="0"/>
    <n v="0"/>
    <n v="10812468"/>
    <n v="234"/>
    <n v="0"/>
  </r>
  <r>
    <n v="1.3"/>
    <m/>
    <s v="079094700113"/>
    <s v="NINANS LTD."/>
    <m/>
    <s v="AABCN0262B"/>
    <m/>
    <m/>
    <s v="H4700113082001"/>
    <n v="470"/>
    <x v="33"/>
    <s v="03/08/2020"/>
    <n v="963962"/>
    <n v="2600"/>
    <n v="234"/>
    <n v="234"/>
    <n v="0"/>
    <n v="0"/>
    <n v="963962"/>
    <n v="234"/>
    <n v="0"/>
  </r>
  <r>
    <n v="1.3"/>
    <m/>
    <s v="079094700114"/>
    <s v="ESCEE INFRASTRUCTURE PVT.LTD"/>
    <m/>
    <s v="AABCV0598E"/>
    <m/>
    <m/>
    <s v="H4700114082003"/>
    <n v="470"/>
    <x v="33"/>
    <s v="05/08/2020"/>
    <n v="356687"/>
    <n v="2600"/>
    <n v="234"/>
    <n v="234"/>
    <n v="0"/>
    <n v="0"/>
    <n v="356687"/>
    <n v="234"/>
    <n v="0"/>
  </r>
  <r>
    <n v="1.3"/>
    <m/>
    <s v="079094700151"/>
    <s v="ARASAN AIR PRODUCTS PVT LTD"/>
    <m/>
    <s v="AABCA7505L"/>
    <m/>
    <m/>
    <s v="H4700151082003"/>
    <n v="470"/>
    <x v="33"/>
    <s v="06/08/2020"/>
    <n v="298733"/>
    <n v="2600"/>
    <n v="234"/>
    <n v="234"/>
    <n v="0"/>
    <n v="0"/>
    <n v="298733"/>
    <n v="234"/>
    <n v="0"/>
  </r>
  <r>
    <n v="1.3"/>
    <m/>
    <s v="079094700181"/>
    <s v="SARLAK   SPINNERS  PVT  LTD"/>
    <m/>
    <s v="AAPCS3095K"/>
    <m/>
    <m/>
    <s v="H4700181082002"/>
    <n v="470"/>
    <x v="33"/>
    <s v="05/08/2020"/>
    <n v="116091"/>
    <n v="2600"/>
    <n v="234"/>
    <n v="234"/>
    <n v="0"/>
    <n v="0"/>
    <n v="116091"/>
    <n v="234"/>
    <n v="0"/>
  </r>
  <r>
    <n v="1.3"/>
    <m/>
    <s v="079094700187"/>
    <s v="SIVANTHI ADHITHANAR "/>
    <m/>
    <s v="AAAAA0009L"/>
    <m/>
    <m/>
    <s v="H4700187082001"/>
    <n v="470"/>
    <x v="33"/>
    <s v="03/08/2020"/>
    <n v="283519"/>
    <n v="2600"/>
    <n v="234"/>
    <n v="234"/>
    <n v="0"/>
    <n v="0"/>
    <n v="283519"/>
    <n v="234"/>
    <n v="0"/>
  </r>
  <r>
    <n v="1.3"/>
    <m/>
    <s v="079094700195"/>
    <s v="THE.EXE.ENG.T.AW.A.D"/>
    <m/>
    <s v="AAALT0834F"/>
    <m/>
    <m/>
    <s v="H4700195082002"/>
    <n v="470"/>
    <x v="33"/>
    <s v="03/08/2020"/>
    <n v="881412"/>
    <n v="2600"/>
    <n v="234"/>
    <n v="234"/>
    <n v="0"/>
    <n v="0"/>
    <n v="881412"/>
    <n v="234"/>
    <n v="0"/>
  </r>
  <r>
    <n v="1.3"/>
    <m/>
    <s v="079094700199"/>
    <s v="YENTOP MANICAM  EDIBLE OILS( "/>
    <m/>
    <s v="AAACY1338C"/>
    <m/>
    <m/>
    <s v="H4700199082001"/>
    <n v="470"/>
    <x v="33"/>
    <s v="06/08/2020"/>
    <n v="193641"/>
    <n v="2600"/>
    <n v="234"/>
    <n v="234"/>
    <n v="0"/>
    <n v="0"/>
    <n v="193641"/>
    <n v="234"/>
    <n v="0"/>
  </r>
  <r>
    <n v="1.3"/>
    <m/>
    <s v="079094700200"/>
    <s v="PREMIER ENTERPRISES"/>
    <m/>
    <s v="AABFP1482E"/>
    <m/>
    <m/>
    <s v="H4700200082001"/>
    <n v="470"/>
    <x v="33"/>
    <s v="04/08/2020"/>
    <n v="591517"/>
    <n v="2600"/>
    <n v="234"/>
    <n v="234"/>
    <n v="0"/>
    <n v="0"/>
    <n v="591517"/>
    <n v="234"/>
    <n v="0"/>
  </r>
  <r>
    <n v="1.3"/>
    <m/>
    <s v="079094700201"/>
    <s v="RELIENCE COMMUNICATION"/>
    <m/>
    <s v="AAACR5055K"/>
    <m/>
    <m/>
    <s v="H4700201082003"/>
    <n v="470"/>
    <x v="33"/>
    <s v="03/08/2020"/>
    <n v="51455"/>
    <n v="2600"/>
    <n v="234"/>
    <n v="234"/>
    <n v="0"/>
    <n v="0"/>
    <n v="51455"/>
    <n v="234"/>
    <n v="0"/>
  </r>
  <r>
    <n v="1.3"/>
    <m/>
    <s v="079094700202"/>
    <s v="THE DEAN ,GOVT MEDICAL "/>
    <m/>
    <s v="null"/>
    <m/>
    <m/>
    <s v="H4700202082002"/>
    <n v="470"/>
    <x v="33"/>
    <s v="04/08/2020"/>
    <n v="305874"/>
    <n v="2600"/>
    <n v="234"/>
    <n v="234"/>
    <n v="0"/>
    <n v="0"/>
    <n v="305874"/>
    <n v="234"/>
    <n v="0"/>
  </r>
  <r>
    <n v="1.3"/>
    <m/>
    <s v="079094700205"/>
    <s v="N.C.JOHN &amp; SONS  (P) LTD"/>
    <m/>
    <s v="AABCN0264H"/>
    <m/>
    <m/>
    <s v="H4700205082001"/>
    <n v="470"/>
    <x v="33"/>
    <s v="03/08/2020"/>
    <n v="960571"/>
    <n v="2600"/>
    <n v="234"/>
    <n v="234"/>
    <n v="0"/>
    <n v="0"/>
    <n v="960571"/>
    <n v="234"/>
    <n v="0"/>
  </r>
  <r>
    <n v="1.3"/>
    <m/>
    <s v="079094700209"/>
    <s v="SRI BALAMURUGAN INDUSTRIES"/>
    <m/>
    <s v="AALFS7947K"/>
    <m/>
    <m/>
    <s v="H4700209082001"/>
    <n v="470"/>
    <x v="33"/>
    <s v="03/08/2020"/>
    <n v="272154"/>
    <n v="2600"/>
    <n v="234"/>
    <n v="234"/>
    <n v="0"/>
    <n v="0"/>
    <n v="272154"/>
    <n v="234"/>
    <n v="0"/>
  </r>
  <r>
    <n v="1.3"/>
    <m/>
    <s v="079094700212"/>
    <s v="J.P BOARDS (P)LTD"/>
    <m/>
    <s v="AAACJ3938R"/>
    <m/>
    <m/>
    <s v="H4700212082001"/>
    <n v="470"/>
    <x v="33"/>
    <s v="03/08/2020"/>
    <n v="176011"/>
    <n v="2600"/>
    <n v="234"/>
    <n v="234"/>
    <n v="0"/>
    <n v="0"/>
    <n v="176011"/>
    <n v="234"/>
    <n v="0"/>
  </r>
  <r>
    <n v="1.3"/>
    <m/>
    <s v="079094700214"/>
    <s v="HI-TECH FLYASH (INDIA)PVT LTD"/>
    <m/>
    <s v="AADFH5303A"/>
    <m/>
    <m/>
    <s v="H4700214082002"/>
    <n v="470"/>
    <x v="33"/>
    <s v="03/08/2020"/>
    <n v="772477"/>
    <n v="2600"/>
    <n v="234"/>
    <n v="234"/>
    <n v="0"/>
    <n v="0"/>
    <n v="772477"/>
    <n v="234"/>
    <n v="0"/>
  </r>
  <r>
    <n v="1.3"/>
    <m/>
    <s v="079094700215"/>
    <s v="THIM POLY BAGS"/>
    <m/>
    <s v="AACFT9501D"/>
    <m/>
    <m/>
    <s v="H4700215082003"/>
    <n v="470"/>
    <x v="33"/>
    <s v="03/08/2020"/>
    <n v="819583"/>
    <n v="2600"/>
    <n v="234"/>
    <n v="234"/>
    <n v="0"/>
    <n v="0"/>
    <n v="819583"/>
    <n v="234"/>
    <n v="0"/>
  </r>
  <r>
    <n v="1.3"/>
    <m/>
    <s v="079094700216"/>
    <s v="COCO TUFTERS (P) LTD."/>
    <m/>
    <s v="AACCC5557D"/>
    <m/>
    <m/>
    <s v="H4700216082001"/>
    <n v="470"/>
    <x v="33"/>
    <s v="03/08/2020"/>
    <n v="480222"/>
    <n v="2600"/>
    <n v="234"/>
    <n v="234"/>
    <n v="0"/>
    <n v="0"/>
    <n v="480222"/>
    <n v="234"/>
    <n v="0"/>
  </r>
  <r>
    <n v="1.3"/>
    <m/>
    <s v="079094700219"/>
    <s v="THE EXECUTIVE ENGINEER/TWAD "/>
    <m/>
    <s v="AAALT0834F"/>
    <m/>
    <m/>
    <s v="H4700219082001"/>
    <n v="470"/>
    <x v="33"/>
    <s v="03/08/2020"/>
    <n v="1372312"/>
    <n v="2600"/>
    <n v="234"/>
    <n v="234"/>
    <n v="0"/>
    <n v="0"/>
    <n v="1372312"/>
    <n v="234"/>
    <n v="0"/>
  </r>
  <r>
    <n v="1.3"/>
    <m/>
    <s v="079094700220"/>
    <s v="EXECUTIVE ENGINEER,TWAD "/>
    <m/>
    <s v="AAALT0834F"/>
    <m/>
    <m/>
    <s v="H4700220082001"/>
    <n v="470"/>
    <x v="33"/>
    <s v="03/08/2020"/>
    <n v="742629"/>
    <n v="2600"/>
    <n v="234"/>
    <n v="234"/>
    <n v="0"/>
    <n v="0"/>
    <n v="742629"/>
    <n v="234"/>
    <n v="0"/>
  </r>
  <r>
    <n v="1.3"/>
    <m/>
    <s v="079094700222"/>
    <s v="EXE.ENGINEER, TWAD BOARD,"/>
    <m/>
    <s v="AAALT0834F"/>
    <m/>
    <m/>
    <s v="H4700222082001"/>
    <n v="470"/>
    <x v="33"/>
    <s v="03/08/2020"/>
    <n v="596591"/>
    <n v="2600"/>
    <n v="234"/>
    <n v="234"/>
    <n v="0"/>
    <n v="0"/>
    <n v="596591"/>
    <n v="234"/>
    <n v="0"/>
  </r>
  <r>
    <n v="1.3"/>
    <m/>
    <s v="079094700225"/>
    <s v="EXECUTIVE ENGINEER, TWAD "/>
    <m/>
    <s v="AAALT0834F"/>
    <m/>
    <m/>
    <s v="H4700225082001"/>
    <n v="470"/>
    <x v="33"/>
    <s v="03/08/2020"/>
    <n v="516172"/>
    <n v="2600"/>
    <n v="234"/>
    <n v="234"/>
    <n v="0"/>
    <n v="0"/>
    <n v="516172"/>
    <n v="234"/>
    <n v="0"/>
  </r>
  <r>
    <n v="1.3"/>
    <m/>
    <s v="079094700226"/>
    <s v="EXECUTIVE ENGINEER, URBAN "/>
    <m/>
    <s v="AAALT0834F"/>
    <m/>
    <m/>
    <s v="H4700226082001"/>
    <n v="470"/>
    <x v="33"/>
    <s v="03/08/2020"/>
    <n v="726652"/>
    <n v="2600"/>
    <n v="234"/>
    <n v="234"/>
    <n v="0"/>
    <n v="0"/>
    <n v="726652"/>
    <n v="234"/>
    <n v="0"/>
  </r>
  <r>
    <n v="1.3"/>
    <m/>
    <s v="079094700228"/>
    <s v="SANTHANAM PACKAGINGS (P) LTD"/>
    <m/>
    <s v="AAJCS6636A"/>
    <m/>
    <m/>
    <s v="H4700228082001"/>
    <n v="470"/>
    <x v="33"/>
    <s v="04/08/2020"/>
    <n v="366934"/>
    <n v="2600"/>
    <n v="234"/>
    <n v="234"/>
    <n v="0"/>
    <n v="0"/>
    <n v="366934"/>
    <n v="234"/>
    <n v="0"/>
  </r>
  <r>
    <n v="1.3"/>
    <m/>
    <s v="079094700243"/>
    <s v="BROAD CAST ENGINEERING"/>
    <m/>
    <s v="AAACB2575L"/>
    <m/>
    <m/>
    <s v="H4700243082001"/>
    <n v="470"/>
    <x v="33"/>
    <s v="03/08/2020"/>
    <n v="219328"/>
    <n v="2600"/>
    <n v="234"/>
    <n v="234"/>
    <n v="0"/>
    <n v="0"/>
    <n v="219328"/>
    <n v="234"/>
    <n v="0"/>
  </r>
  <r>
    <n v="1.3"/>
    <m/>
    <s v="079094700245"/>
    <s v="BENITHA TEXTILES (P) LTD"/>
    <m/>
    <s v="AACCB9477H"/>
    <m/>
    <m/>
    <s v="H4700245082004"/>
    <n v="470"/>
    <x v="33"/>
    <s v="04/08/2020"/>
    <n v="144713"/>
    <n v="2600"/>
    <n v="234"/>
    <n v="234"/>
    <n v="0"/>
    <n v="0"/>
    <n v="144713"/>
    <n v="234"/>
    <n v="0"/>
  </r>
  <r>
    <n v="1.3"/>
    <m/>
    <s v="079094700257"/>
    <s v="IND-BARATH POWER GENCOM LTD"/>
    <m/>
    <s v="AABCI4616A"/>
    <m/>
    <m/>
    <s v="H4700257082001"/>
    <n v="470"/>
    <x v="33"/>
    <s v="18/08/2020"/>
    <n v="4129224"/>
    <n v="3000"/>
    <n v="270"/>
    <n v="270"/>
    <n v="0"/>
    <n v="0"/>
    <n v="4129224"/>
    <n v="270"/>
    <n v="0"/>
  </r>
  <r>
    <n v="1.3"/>
    <m/>
    <s v="079094700258"/>
    <s v="DIAMOND AQUA FISHES MEAL"/>
    <m/>
    <s v="AAFFD8294A"/>
    <m/>
    <m/>
    <s v="H4700258082003"/>
    <n v="470"/>
    <x v="33"/>
    <s v="04/08/2020"/>
    <n v="104773"/>
    <n v="2600"/>
    <n v="234"/>
    <n v="234"/>
    <n v="0"/>
    <n v="0"/>
    <n v="104773"/>
    <n v="234"/>
    <n v="0"/>
  </r>
  <r>
    <n v="1.3"/>
    <m/>
    <s v="079094700263"/>
    <s v="KALPAKA CHEMICALS (P) LTD"/>
    <m/>
    <s v="AABCK5852E"/>
    <m/>
    <m/>
    <s v="H4700263082001"/>
    <n v="470"/>
    <x v="33"/>
    <s v="06/08/2020"/>
    <n v="256417"/>
    <n v="2600"/>
    <n v="234"/>
    <n v="234"/>
    <n v="0"/>
    <n v="0"/>
    <n v="256417"/>
    <n v="234"/>
    <n v="0"/>
  </r>
  <r>
    <n v="1.3"/>
    <m/>
    <s v="079094700270"/>
    <s v="SUPER SEA FOOD PRODUCTS(  P ) "/>
    <m/>
    <s v="null"/>
    <m/>
    <m/>
    <s v="H4700270082001"/>
    <n v="470"/>
    <x v="33"/>
    <s v="03/08/2020"/>
    <n v="133645"/>
    <n v="2600"/>
    <n v="234"/>
    <n v="234"/>
    <n v="0"/>
    <n v="0"/>
    <n v="133645"/>
    <n v="234"/>
    <n v="0"/>
  </r>
  <r>
    <n v="1.3"/>
    <m/>
    <s v="079094700273"/>
    <s v="THE EXECUTIVE ENGINEER"/>
    <m/>
    <s v="AAALT0834F"/>
    <m/>
    <m/>
    <s v="H4700273082001"/>
    <n v="470"/>
    <x v="33"/>
    <s v="03/08/2020"/>
    <n v="1992898"/>
    <n v="2600"/>
    <n v="234"/>
    <n v="234"/>
    <n v="0"/>
    <n v="0"/>
    <n v="1992898"/>
    <n v="234"/>
    <n v="0"/>
  </r>
  <r>
    <n v="1.3"/>
    <m/>
    <s v="079094700275"/>
    <s v="SICAL DISTRIPARKS LIMITED"/>
    <m/>
    <s v="AALCS0399C"/>
    <m/>
    <m/>
    <s v="H4700275082002"/>
    <n v="470"/>
    <x v="33"/>
    <s v="03/08/2020"/>
    <n v="161335"/>
    <n v="2600"/>
    <n v="234"/>
    <n v="234"/>
    <n v="0"/>
    <n v="0"/>
    <n v="161335"/>
    <n v="234"/>
    <n v="0"/>
  </r>
  <r>
    <n v="1.3"/>
    <m/>
    <s v="079094700276"/>
    <s v="R.S.MINES&amp;MINERALS"/>
    <m/>
    <s v="AAMFR4588E"/>
    <m/>
    <m/>
    <s v="H4700276082001"/>
    <n v="470"/>
    <x v="33"/>
    <s v="03/08/2020"/>
    <n v="497949"/>
    <n v="2600"/>
    <n v="234"/>
    <n v="234"/>
    <n v="0"/>
    <n v="0"/>
    <n v="497949"/>
    <n v="234"/>
    <n v="0"/>
  </r>
  <r>
    <n v="1.3"/>
    <m/>
    <s v="079094700281"/>
    <s v="VEDANTA  LIMITED"/>
    <m/>
    <s v="AACCS7101B"/>
    <m/>
    <m/>
    <s v="H4700281082001"/>
    <n v="470"/>
    <x v="33"/>
    <s v="03/08/2020"/>
    <n v="273573"/>
    <n v="2600"/>
    <n v="234"/>
    <n v="234"/>
    <n v="0"/>
    <n v="0"/>
    <n v="273573"/>
    <n v="234"/>
    <n v="0"/>
  </r>
  <r>
    <n v="1.3"/>
    <m/>
    <s v="079094700282"/>
    <s v="RAJKUMAR IMPEX (P) LIMITED"/>
    <m/>
    <s v="AAACR3577J"/>
    <m/>
    <m/>
    <s v="H4700282082005"/>
    <n v="470"/>
    <x v="33"/>
    <s v="05/08/2020"/>
    <n v="342422"/>
    <n v="2600"/>
    <n v="234"/>
    <n v="234"/>
    <n v="0"/>
    <n v="0"/>
    <n v="342422"/>
    <n v="234"/>
    <n v="0"/>
  </r>
  <r>
    <n v="1.3"/>
    <m/>
    <s v="079094700286"/>
    <s v="M/s Dindigul Steel Rolling Mills Pvt "/>
    <m/>
    <s v="AABCD1732G"/>
    <m/>
    <m/>
    <s v="H4700286082001"/>
    <n v="470"/>
    <x v="33"/>
    <s v="03/08/2020"/>
    <n v="2803239"/>
    <n v="2600"/>
    <n v="234"/>
    <n v="234"/>
    <n v="0"/>
    <n v="0"/>
    <n v="2803239"/>
    <n v="234"/>
    <n v="0"/>
  </r>
  <r>
    <n v="1.3"/>
    <m/>
    <s v="079094700287"/>
    <s v="POWER GRID CORPORATION OF "/>
    <m/>
    <s v="AAACP0252G"/>
    <m/>
    <m/>
    <s v="H4700287082001"/>
    <n v="470"/>
    <x v="33"/>
    <s v="03/08/2020"/>
    <n v="458567"/>
    <n v="2600"/>
    <n v="234"/>
    <n v="234"/>
    <n v="0"/>
    <n v="0"/>
    <n v="458567"/>
    <n v="234"/>
    <n v="0"/>
  </r>
  <r>
    <n v="1.3"/>
    <m/>
    <s v="079094700291"/>
    <s v="SIVANTHI JOE COIRS"/>
    <m/>
    <s v="AAFFS6239J"/>
    <m/>
    <m/>
    <s v="H4700291082001"/>
    <n v="470"/>
    <x v="33"/>
    <s v="03/08/2020"/>
    <n v="1725055"/>
    <n v="2600"/>
    <n v="234"/>
    <n v="234"/>
    <n v="0"/>
    <n v="0"/>
    <n v="1725055"/>
    <n v="234"/>
    <n v="0"/>
  </r>
  <r>
    <n v="1.3"/>
    <m/>
    <s v="079094700294"/>
    <s v="SOUTH GANGA WATERS "/>
    <m/>
    <s v="AAICS4127K"/>
    <m/>
    <m/>
    <s v="H4700294082002"/>
    <n v="470"/>
    <x v="33"/>
    <s v="04/08/2020"/>
    <n v="231707"/>
    <n v="2600"/>
    <n v="234"/>
    <n v="234"/>
    <n v="0"/>
    <n v="0"/>
    <n v="231707"/>
    <n v="234"/>
    <n v="0"/>
  </r>
  <r>
    <n v="1.3"/>
    <m/>
    <s v="079094700295"/>
    <s v="NLC TAMILNADU POWER LIMITED"/>
    <m/>
    <s v="AACCN3238N"/>
    <m/>
    <m/>
    <s v="H4700295082002"/>
    <n v="470"/>
    <x v="33"/>
    <s v="03/08/2020"/>
    <n v="736583"/>
    <n v="2600"/>
    <n v="234"/>
    <n v="234"/>
    <n v="0"/>
    <n v="0"/>
    <n v="736583"/>
    <n v="234"/>
    <n v="0"/>
  </r>
  <r>
    <n v="1.3"/>
    <m/>
    <s v="079094700296"/>
    <s v="BEACH MINERAL COMPANY INDIA "/>
    <m/>
    <s v="AABCB5758J"/>
    <m/>
    <m/>
    <s v="H4700296082002"/>
    <n v="470"/>
    <x v="33"/>
    <s v="04/08/2020"/>
    <n v="168662"/>
    <n v="2600"/>
    <n v="234"/>
    <n v="234"/>
    <n v="0"/>
    <n v="0"/>
    <n v="168662"/>
    <n v="234"/>
    <n v="0"/>
  </r>
  <r>
    <n v="1.3"/>
    <m/>
    <s v="079094700298"/>
    <s v="NILA SEA FOODS PRIVATE LIMITED"/>
    <m/>
    <s v="AAACN6601P"/>
    <m/>
    <m/>
    <s v="H4700298082001"/>
    <n v="470"/>
    <x v="33"/>
    <s v="10/08/2020"/>
    <n v="119035"/>
    <n v="2600"/>
    <n v="234"/>
    <n v="234"/>
    <n v="0"/>
    <n v="0"/>
    <n v="119035"/>
    <n v="234"/>
    <n v="0"/>
  </r>
  <r>
    <n v="1.3"/>
    <m/>
    <s v="079094700300"/>
    <s v="THE GARRISON ENGINEER"/>
    <m/>
    <s v="AAAGG5176J"/>
    <m/>
    <m/>
    <s v="H4700300082001"/>
    <n v="470"/>
    <x v="33"/>
    <s v="03/08/2020"/>
    <n v="208380"/>
    <n v="2600"/>
    <n v="234"/>
    <n v="234"/>
    <n v="0"/>
    <n v="0"/>
    <n v="208380"/>
    <n v="234"/>
    <n v="0"/>
  </r>
  <r>
    <n v="1.3"/>
    <m/>
    <s v="079094700302"/>
    <s v="SHV ENERGY (P) LTD"/>
    <m/>
    <s v="AACCS8676D"/>
    <m/>
    <m/>
    <s v="H4700302082001"/>
    <n v="470"/>
    <x v="33"/>
    <s v="04/08/2020"/>
    <n v="1561109"/>
    <n v="2600"/>
    <n v="234"/>
    <n v="234"/>
    <n v="0"/>
    <n v="0"/>
    <n v="1561109"/>
    <n v="234"/>
    <n v="0"/>
  </r>
  <r>
    <n v="1.3"/>
    <m/>
    <s v="079094700303"/>
    <s v="ISHWARYA AZOICS LIMITED"/>
    <m/>
    <s v="AABC19620A"/>
    <m/>
    <m/>
    <s v="H4700303082001"/>
    <n v="470"/>
    <x v="33"/>
    <s v="04/08/2020"/>
    <n v="321147"/>
    <n v="2600"/>
    <n v="234"/>
    <n v="234"/>
    <n v="0"/>
    <n v="0"/>
    <n v="321147"/>
    <n v="234"/>
    <n v="0"/>
  </r>
  <r>
    <n v="1.3"/>
    <m/>
    <s v="079094700304"/>
    <s v="THE EXECUTIVE ENGINEER, TWAD "/>
    <m/>
    <s v="AAALT0834F"/>
    <m/>
    <m/>
    <s v="H4700304082001"/>
    <n v="470"/>
    <x v="33"/>
    <s v="03/08/2020"/>
    <n v="811715"/>
    <n v="2600"/>
    <n v="234"/>
    <n v="234"/>
    <n v="0"/>
    <n v="0"/>
    <n v="811715"/>
    <n v="234"/>
    <n v="0"/>
  </r>
  <r>
    <n v="1.3"/>
    <m/>
    <s v="079094700305"/>
    <s v="THE EXECUTIVE ENGINEER, TWAD "/>
    <m/>
    <s v="AAALT0834F"/>
    <m/>
    <m/>
    <s v="H4700305082001"/>
    <n v="470"/>
    <x v="33"/>
    <s v="03/08/2020"/>
    <n v="916297"/>
    <n v="2600"/>
    <n v="234"/>
    <n v="234"/>
    <n v="0"/>
    <n v="0"/>
    <n v="916297"/>
    <n v="234"/>
    <n v="0"/>
  </r>
  <r>
    <n v="1.3"/>
    <m/>
    <s v="079094700306"/>
    <s v="THE EXECUTIVE ENGINEER, TWAD "/>
    <m/>
    <s v="AAALT0834F"/>
    <m/>
    <m/>
    <s v="H4700306082001"/>
    <n v="470"/>
    <x v="33"/>
    <s v="03/08/2020"/>
    <n v="733902"/>
    <n v="2600"/>
    <n v="234"/>
    <n v="234"/>
    <n v="0"/>
    <n v="0"/>
    <n v="733902"/>
    <n v="234"/>
    <n v="0"/>
  </r>
  <r>
    <n v="1.3"/>
    <m/>
    <s v="079094700307"/>
    <s v="THE COMMISSIONER"/>
    <m/>
    <s v="AAAGT0580M"/>
    <m/>
    <m/>
    <s v="H4700307082001"/>
    <n v="470"/>
    <x v="33"/>
    <s v="03/08/2020"/>
    <n v="270094"/>
    <n v="2600"/>
    <n v="234"/>
    <n v="234"/>
    <n v="0"/>
    <n v="0"/>
    <n v="270094"/>
    <n v="234"/>
    <n v="0"/>
  </r>
  <r>
    <n v="1.3"/>
    <m/>
    <s v="079094700308"/>
    <s v="THE DIVISIONAL ELECTRICAL "/>
    <m/>
    <s v="null"/>
    <m/>
    <m/>
    <s v="H4700308082001"/>
    <n v="470"/>
    <x v="33"/>
    <s v="10/08/2020"/>
    <n v="2860178"/>
    <n v="3000"/>
    <n v="270"/>
    <n v="270"/>
    <n v="0"/>
    <n v="0"/>
    <n v="2860178"/>
    <n v="270"/>
    <n v="0"/>
  </r>
  <r>
    <n v="1.3"/>
    <m/>
    <s v="079094700309"/>
    <s v="KAMAL HEALTH CARE PRODUCTS "/>
    <m/>
    <s v="AAECK9629C"/>
    <m/>
    <m/>
    <s v="H4700309082001"/>
    <n v="470"/>
    <x v="33"/>
    <s v="03/08/2020"/>
    <n v="883935"/>
    <n v="2600"/>
    <n v="234"/>
    <n v="234"/>
    <n v="0"/>
    <n v="0"/>
    <n v="883935"/>
    <n v="234"/>
    <n v="0"/>
  </r>
  <r>
    <n v="1.3"/>
    <m/>
    <s v="079094700311"/>
    <s v="V.V.MINERALS"/>
    <m/>
    <s v="AAGFS5361Q"/>
    <m/>
    <m/>
    <s v="H4700311082001"/>
    <n v="470"/>
    <x v="33"/>
    <s v="03/08/2020"/>
    <n v="699178"/>
    <n v="2600"/>
    <n v="234"/>
    <n v="234"/>
    <n v="0"/>
    <n v="0"/>
    <n v="699178"/>
    <n v="234"/>
    <n v="0"/>
  </r>
  <r>
    <n v="1.3"/>
    <m/>
    <s v="079094700314"/>
    <s v="SEPC POWER PRIVATE LIMITED"/>
    <m/>
    <s v="AAACS4667G"/>
    <m/>
    <m/>
    <s v="H4700314082001"/>
    <n v="470"/>
    <x v="33"/>
    <s v="03/08/2020"/>
    <n v="5188705"/>
    <n v="2600"/>
    <n v="234"/>
    <n v="234"/>
    <n v="0"/>
    <n v="0"/>
    <n v="5188705"/>
    <n v="234"/>
    <n v="0"/>
  </r>
  <r>
    <n v="1.3"/>
    <m/>
    <s v="079094700315"/>
    <s v="POWER GRID CORPORATION OF "/>
    <m/>
    <s v="AAACP0252G"/>
    <m/>
    <m/>
    <s v="H4700315082001"/>
    <n v="470"/>
    <x v="33"/>
    <s v="17/08/2020"/>
    <n v="482013"/>
    <n v="2600"/>
    <n v="234"/>
    <n v="234"/>
    <n v="0"/>
    <n v="0"/>
    <n v="482013"/>
    <n v="234"/>
    <n v="0"/>
  </r>
  <r>
    <n v="1.3"/>
    <m/>
    <s v="079094700316"/>
    <s v="SOUTH GANGA WATERAS "/>
    <m/>
    <s v="AAICS 4127 K"/>
    <m/>
    <m/>
    <s v="H4700316082002"/>
    <n v="470"/>
    <x v="33"/>
    <s v="04/08/2020"/>
    <n v="64196"/>
    <n v="2600"/>
    <n v="234"/>
    <n v="234"/>
    <n v="0"/>
    <n v="0"/>
    <n v="64196"/>
    <n v="234"/>
    <n v="0"/>
  </r>
  <r>
    <n v="1.3"/>
    <m/>
    <s v="079094700318"/>
    <s v="THE DEAN UNIVERSITY COLLEGE "/>
    <m/>
    <s v="null"/>
    <m/>
    <m/>
    <s v="H4700318082001"/>
    <n v="470"/>
    <x v="33"/>
    <s v="03/08/2020"/>
    <n v="209996"/>
    <n v="2600"/>
    <n v="234"/>
    <n v="234"/>
    <n v="0"/>
    <n v="0"/>
    <n v="209996"/>
    <n v="234"/>
    <n v="0"/>
  </r>
  <r>
    <n v="1.3"/>
    <m/>
    <s v="079094700320"/>
    <s v="V.V.MARINE PRODUCTS"/>
    <m/>
    <s v="AALFV 2122 R"/>
    <m/>
    <m/>
    <s v="H4700320082002"/>
    <n v="470"/>
    <x v="33"/>
    <s v="04/08/2020"/>
    <n v="213657"/>
    <n v="2600"/>
    <n v="234"/>
    <n v="234"/>
    <n v="0"/>
    <n v="0"/>
    <n v="213657"/>
    <n v="234"/>
    <n v="0"/>
  </r>
  <r>
    <n v="1.3"/>
    <m/>
    <s v="079094700321"/>
    <s v="THE DIVISIONAL ELECTRICAL "/>
    <m/>
    <s v="null"/>
    <m/>
    <m/>
    <s v="H4700321082002"/>
    <n v="470"/>
    <x v="33"/>
    <s v="10/08/2020"/>
    <n v="4417863"/>
    <n v="3000"/>
    <n v="270"/>
    <n v="270"/>
    <n v="0"/>
    <n v="0"/>
    <n v="4417863"/>
    <n v="270"/>
    <n v="0"/>
  </r>
  <r>
    <n v="1.3"/>
    <m/>
    <s v="079094700329"/>
    <s v="THE COMMISSIONER, TUTICORIN "/>
    <m/>
    <s v="AAAGT0580M"/>
    <m/>
    <m/>
    <s v="H4700329082002"/>
    <n v="470"/>
    <x v="33"/>
    <s v="03/08/2020"/>
    <n v="174102"/>
    <n v="2600"/>
    <n v="234"/>
    <n v="234"/>
    <n v="0"/>
    <n v="0"/>
    <n v="174102"/>
    <n v="234"/>
    <n v="0"/>
  </r>
  <r>
    <n v="1.3"/>
    <m/>
    <s v="079094700330"/>
    <s v="THE COMMISSINOR, TUTICORIN "/>
    <m/>
    <s v="AAAGT0580M"/>
    <m/>
    <m/>
    <s v="H4700330082001"/>
    <n v="470"/>
    <x v="33"/>
    <s v="03/08/2020"/>
    <n v="2483671"/>
    <n v="2600"/>
    <n v="234"/>
    <n v="234"/>
    <n v="0"/>
    <n v="0"/>
    <n v="2483671"/>
    <n v="234"/>
    <n v="0"/>
  </r>
  <r>
    <n v="1.3"/>
    <m/>
    <s v="079094700333"/>
    <s v="POWER GRID COPORATION OF "/>
    <m/>
    <s v="AAACP0252G"/>
    <m/>
    <m/>
    <s v="H4700333082002"/>
    <n v="470"/>
    <x v="33"/>
    <s v="04/08/2020"/>
    <n v="50318"/>
    <n v="2600"/>
    <n v="234"/>
    <n v="234"/>
    <n v="0"/>
    <n v="0"/>
    <n v="50318"/>
    <n v="234"/>
    <n v="0"/>
  </r>
  <r>
    <n v="1.3"/>
    <m/>
    <s v="079094700337"/>
    <s v="THE COMMISSIONER, "/>
    <m/>
    <s v="AAAGC1421J"/>
    <m/>
    <m/>
    <s v="H4700337082001"/>
    <n v="470"/>
    <x v="33"/>
    <s v="03/08/2020"/>
    <n v="636695"/>
    <n v="2600"/>
    <n v="234"/>
    <n v="234"/>
    <n v="0"/>
    <n v="0"/>
    <n v="636695"/>
    <n v="234"/>
    <n v="0"/>
  </r>
  <r>
    <n v="1.3"/>
    <m/>
    <s v="079094700340"/>
    <s v="THE DEAN, THE TAMILNADU "/>
    <m/>
    <s v="null"/>
    <m/>
    <m/>
    <s v="H4700340082001"/>
    <n v="470"/>
    <x v="33"/>
    <s v="03/08/2020"/>
    <n v="241978"/>
    <n v="2600"/>
    <n v="234"/>
    <n v="234"/>
    <n v="0"/>
    <n v="0"/>
    <n v="241978"/>
    <n v="234"/>
    <n v="0"/>
  </r>
  <r>
    <n v="1.3"/>
    <m/>
    <s v="079094700341"/>
    <s v="BILIGIRI TABLEWARE LTD.,"/>
    <m/>
    <s v="AABCB6120C"/>
    <m/>
    <m/>
    <s v="H4700341082001"/>
    <n v="470"/>
    <x v="33"/>
    <s v="03/08/2020"/>
    <n v="522105"/>
    <n v="2600"/>
    <n v="234"/>
    <n v="234"/>
    <n v="0"/>
    <n v="0"/>
    <n v="522105"/>
    <n v="234"/>
    <n v="0"/>
  </r>
  <r>
    <n v="1.3"/>
    <m/>
    <s v="079094700346"/>
    <s v="EXECUTIVE ENGINEER"/>
    <m/>
    <s v="null"/>
    <m/>
    <m/>
    <s v="H4700346082001"/>
    <n v="470"/>
    <x v="33"/>
    <s v="03/08/2020"/>
    <n v="501079"/>
    <n v="2600"/>
    <n v="234"/>
    <n v="234"/>
    <n v="0"/>
    <n v="0"/>
    <n v="501079"/>
    <n v="234"/>
    <n v="0"/>
  </r>
  <r>
    <n v="1.3"/>
    <m/>
    <s v="079094700347"/>
    <s v="EXECUTIVE ENGINEER"/>
    <m/>
    <s v="null"/>
    <m/>
    <m/>
    <s v="H4700347082001"/>
    <n v="470"/>
    <x v="33"/>
    <s v="03/08/2020"/>
    <n v="608973"/>
    <n v="2600"/>
    <n v="234"/>
    <n v="234"/>
    <n v="0"/>
    <n v="0"/>
    <n v="608973"/>
    <n v="234"/>
    <n v="0"/>
  </r>
  <r>
    <n v="1.3"/>
    <m/>
    <s v="079094700348"/>
    <s v="SAHAYAMATHA SALTERNS PVT  "/>
    <m/>
    <s v="AACCS0545D"/>
    <m/>
    <m/>
    <s v="H4700348082001"/>
    <n v="470"/>
    <x v="33"/>
    <s v="03/08/2020"/>
    <n v="398231"/>
    <n v="2600"/>
    <n v="234"/>
    <n v="234"/>
    <n v="0"/>
    <n v="0"/>
    <n v="398231"/>
    <n v="234"/>
    <n v="0"/>
  </r>
  <r>
    <n v="1.3"/>
    <m/>
    <s v="079094700350"/>
    <s v="EASTERN BULK LIME PRODUCTS "/>
    <m/>
    <s v="AADCE7537J"/>
    <m/>
    <m/>
    <s v="H4700350082001"/>
    <n v="470"/>
    <x v="33"/>
    <s v="03/08/2020"/>
    <n v="2437991"/>
    <n v="2600"/>
    <n v="234"/>
    <n v="234"/>
    <n v="0"/>
    <n v="0"/>
    <n v="2437991"/>
    <n v="234"/>
    <n v="0"/>
  </r>
  <r>
    <n v="1.3"/>
    <m/>
    <s v="079094700354"/>
    <s v="BHEL"/>
    <m/>
    <s v="AAACB4146P"/>
    <m/>
    <m/>
    <s v="H4700354082001"/>
    <n v="470"/>
    <x v="33"/>
    <s v="03/08/2020"/>
    <n v="1832158"/>
    <n v="2600"/>
    <n v="234"/>
    <n v="234"/>
    <n v="0"/>
    <n v="0"/>
    <n v="1832158"/>
    <n v="234"/>
    <n v="0"/>
  </r>
  <r>
    <n v="1.3"/>
    <m/>
    <s v="079094700355"/>
    <s v="K.R.BLUE METAL"/>
    <m/>
    <s v="CMAPS4450G"/>
    <m/>
    <m/>
    <s v="H4700355082001"/>
    <n v="470"/>
    <x v="33"/>
    <s v="04/08/2020"/>
    <n v="1966501"/>
    <n v="2600"/>
    <n v="234"/>
    <n v="234"/>
    <n v="0"/>
    <n v="0"/>
    <n v="1966501"/>
    <n v="234"/>
    <n v="0"/>
  </r>
  <r>
    <n v="1.3"/>
    <m/>
    <s v="079094700356"/>
    <s v="P. SUNDARAM"/>
    <m/>
    <s v="AKEPS1378M"/>
    <m/>
    <m/>
    <s v="H4700356082001"/>
    <n v="470"/>
    <x v="33"/>
    <s v="03/08/2020"/>
    <n v="433705"/>
    <n v="2600"/>
    <n v="234"/>
    <n v="234"/>
    <n v="0"/>
    <n v="0"/>
    <n v="433705"/>
    <n v="234"/>
    <n v="0"/>
  </r>
  <r>
    <n v="1.3"/>
    <m/>
    <s v="079094720001"/>
    <s v="THE INDIA CEMENTS LTD"/>
    <m/>
    <s v="AAACT1728P"/>
    <m/>
    <m/>
    <s v="H4720001082005"/>
    <n v="472"/>
    <x v="34"/>
    <s v="01/08/2020"/>
    <n v="4376912"/>
    <n v="3000"/>
    <n v="270"/>
    <n v="270"/>
    <n v="0"/>
    <n v="0"/>
    <n v="4376912"/>
    <n v="270"/>
    <n v="0"/>
  </r>
  <r>
    <n v="1.3"/>
    <m/>
    <s v="079094720002"/>
    <s v="M/S MADURA COATS (P) LTD"/>
    <m/>
    <s v="AABCM8279K"/>
    <m/>
    <m/>
    <s v="H4720002082002"/>
    <n v="472"/>
    <x v="34"/>
    <s v="06/08/2020"/>
    <n v="2828757"/>
    <n v="2600"/>
    <n v="234"/>
    <n v="234"/>
    <n v="0"/>
    <n v="0"/>
    <n v="2828757"/>
    <n v="234"/>
    <n v="0"/>
  </r>
  <r>
    <n v="1.3"/>
    <m/>
    <s v="079094720004"/>
    <s v="SRI GOMATHY MILLS PVT LTD.,"/>
    <m/>
    <s v="AAECS3501R"/>
    <m/>
    <m/>
    <s v="H4720004082001"/>
    <n v="472"/>
    <x v="34"/>
    <s v="06/08/2020"/>
    <n v="929250"/>
    <n v="0"/>
    <n v="0"/>
    <n v="0"/>
    <n v="0"/>
    <n v="0"/>
    <n v="929250"/>
    <n v="0"/>
    <n v="0"/>
  </r>
  <r>
    <n v="1.3"/>
    <m/>
    <s v="079094720012"/>
    <s v="M/S KRISHNA MINES"/>
    <m/>
    <s v="AAAFK7512M"/>
    <m/>
    <m/>
    <s v="H4720012082001"/>
    <n v="472"/>
    <x v="34"/>
    <s v="01/08/2020"/>
    <n v="194343"/>
    <n v="2600"/>
    <n v="234"/>
    <n v="234"/>
    <n v="0"/>
    <n v="0"/>
    <n v="194343"/>
    <n v="234"/>
    <n v="0"/>
  </r>
  <r>
    <n v="1.3"/>
    <m/>
    <s v="079094720014"/>
    <s v="M/S SUNDARAM TEXTILES,  LTD., "/>
    <m/>
    <s v="AACCS1479A"/>
    <m/>
    <m/>
    <s v="H4720014082001"/>
    <n v="472"/>
    <x v="34"/>
    <s v="06/08/2020"/>
    <n v="1945351"/>
    <n v="0"/>
    <n v="0"/>
    <n v="0"/>
    <n v="0"/>
    <n v="0"/>
    <n v="1945351"/>
    <n v="0"/>
    <n v="0"/>
  </r>
  <r>
    <n v="1.3"/>
    <m/>
    <s v="079094720015"/>
    <s v="M/S THE BOMBAY BURMA "/>
    <m/>
    <s v="AAACT4309C"/>
    <m/>
    <m/>
    <s v="H4720015082002"/>
    <n v="472"/>
    <x v="34"/>
    <s v="06/08/2020"/>
    <n v="148027"/>
    <n v="2600"/>
    <n v="234"/>
    <n v="234"/>
    <n v="0"/>
    <n v="0"/>
    <n v="148027"/>
    <n v="234"/>
    <n v="0"/>
  </r>
  <r>
    <n v="1.3"/>
    <m/>
    <s v="079094720017"/>
    <s v="M/S.KOVILPATTI LAKSHMI ROLLER "/>
    <m/>
    <s v="AAACK6029N"/>
    <m/>
    <m/>
    <s v="H4720017082002"/>
    <n v="472"/>
    <x v="34"/>
    <s v="06/08/2020"/>
    <n v="533563"/>
    <n v="0"/>
    <n v="0"/>
    <n v="0"/>
    <n v="0"/>
    <n v="0"/>
    <n v="533563"/>
    <n v="0"/>
    <n v="0"/>
  </r>
  <r>
    <n v="1.3"/>
    <m/>
    <s v="079094720018"/>
    <s v="THE SENIOR DIVL. ELECL "/>
    <m/>
    <s v="0000000000"/>
    <m/>
    <m/>
    <s v="H4720018082001"/>
    <n v="472"/>
    <x v="34"/>
    <s v="04/08/2020"/>
    <n v="122076"/>
    <n v="2600"/>
    <n v="234"/>
    <n v="234"/>
    <n v="0"/>
    <n v="0"/>
    <n v="122076"/>
    <n v="234"/>
    <n v="0"/>
  </r>
  <r>
    <n v="1.3"/>
    <m/>
    <s v="079094720020"/>
    <s v="M/S.BOMBAY BURMAH TRADING "/>
    <m/>
    <s v="AAACT4309C"/>
    <m/>
    <m/>
    <s v="H4720020082002"/>
    <n v="472"/>
    <x v="34"/>
    <s v="06/08/2020"/>
    <n v="109170"/>
    <n v="2600"/>
    <n v="234"/>
    <n v="234"/>
    <n v="0"/>
    <n v="0"/>
    <n v="109170"/>
    <n v="234"/>
    <n v="0"/>
  </r>
  <r>
    <n v="1.3"/>
    <m/>
    <s v="079094720029"/>
    <s v="THE COMMISSIONER, KOVILPATTI,"/>
    <m/>
    <s v="null"/>
    <m/>
    <m/>
    <s v="H4720029082001"/>
    <n v="472"/>
    <x v="34"/>
    <s v="01/08/2020"/>
    <n v="558363"/>
    <n v="2600"/>
    <n v="234"/>
    <n v="234"/>
    <n v="0"/>
    <n v="0"/>
    <n v="558363"/>
    <n v="234"/>
    <n v="0"/>
  </r>
  <r>
    <n v="1.3"/>
    <m/>
    <s v="079094720033"/>
    <s v="M/S SREE MURUGAN TILE WORKS"/>
    <m/>
    <s v="AAGFM1766R"/>
    <m/>
    <m/>
    <s v="H4720033082003"/>
    <n v="472"/>
    <x v="34"/>
    <s v="01/08/2020"/>
    <n v="499438"/>
    <n v="2600"/>
    <n v="234"/>
    <n v="234"/>
    <n v="0"/>
    <n v="0"/>
    <n v="499438"/>
    <n v="234"/>
    <n v="0"/>
  </r>
  <r>
    <n v="1.3"/>
    <m/>
    <s v="079094720042"/>
    <s v="THE DEAN T M C HOSPITAL"/>
    <m/>
    <s v="0000000000"/>
    <m/>
    <m/>
    <s v="H4720042082002"/>
    <n v="472"/>
    <x v="34"/>
    <s v="03/08/2020"/>
    <n v="1813009"/>
    <n v="2600"/>
    <n v="234"/>
    <n v="234"/>
    <n v="0"/>
    <n v="0"/>
    <n v="1813009"/>
    <n v="234"/>
    <n v="0"/>
  </r>
  <r>
    <n v="1.3"/>
    <m/>
    <s v="079094720043"/>
    <s v="M/S THE BELL PRODUCTS CO"/>
    <m/>
    <s v="AACCB3528M"/>
    <m/>
    <m/>
    <s v="H4720043082002"/>
    <n v="472"/>
    <x v="34"/>
    <s v="01/08/2020"/>
    <n v="110480"/>
    <n v="2600"/>
    <n v="234"/>
    <n v="234"/>
    <n v="0"/>
    <n v="0"/>
    <n v="110480"/>
    <n v="234"/>
    <n v="0"/>
  </r>
  <r>
    <n v="1.3"/>
    <m/>
    <s v="079094720044"/>
    <s v="THE SENIOR REGIONAL MANAGER "/>
    <m/>
    <s v="AABCT0551H"/>
    <m/>
    <m/>
    <s v="H4720044082002"/>
    <n v="472"/>
    <x v="34"/>
    <s v="01/08/2020"/>
    <n v="588396"/>
    <n v="2600"/>
    <n v="234"/>
    <n v="234"/>
    <n v="0"/>
    <n v="0"/>
    <n v="588396"/>
    <n v="234"/>
    <n v="0"/>
  </r>
  <r>
    <n v="1.3"/>
    <m/>
    <s v="079094720045"/>
    <s v="THE SENIOR DIVISIONAL ELECL "/>
    <m/>
    <s v="0000000000"/>
    <m/>
    <m/>
    <s v="H4720045082001"/>
    <n v="472"/>
    <x v="34"/>
    <s v="03/08/2020"/>
    <n v="355242"/>
    <n v="2600"/>
    <n v="234"/>
    <n v="234"/>
    <n v="0"/>
    <n v="0"/>
    <n v="355242"/>
    <n v="234"/>
    <n v="0"/>
  </r>
  <r>
    <n v="1.3"/>
    <m/>
    <s v="079094720048"/>
    <s v="THE PRINCIPAL GOVT. ITI "/>
    <m/>
    <s v="null"/>
    <m/>
    <m/>
    <s v="H4720048082001"/>
    <n v="472"/>
    <x v="34"/>
    <s v="03/08/2020"/>
    <n v="43640"/>
    <n v="2600"/>
    <n v="234"/>
    <n v="234"/>
    <n v="0"/>
    <n v="0"/>
    <n v="43640"/>
    <n v="234"/>
    <n v="0"/>
  </r>
  <r>
    <n v="1.3"/>
    <m/>
    <s v="079094720052"/>
    <s v="M/S BRINDHA  COTTON MILLS  P  "/>
    <m/>
    <s v="AABCB6328A"/>
    <m/>
    <m/>
    <s v="H4720052082001"/>
    <n v="472"/>
    <x v="34"/>
    <s v="06/08/2020"/>
    <n v="422128"/>
    <n v="2600"/>
    <n v="234"/>
    <n v="234"/>
    <n v="0"/>
    <n v="0"/>
    <n v="422128"/>
    <n v="234"/>
    <n v="0"/>
  </r>
  <r>
    <n v="1.3"/>
    <m/>
    <s v="079094720055"/>
    <s v="SUB DIVISIONAL ENGINEER,"/>
    <m/>
    <s v="AABCB5576G"/>
    <m/>
    <m/>
    <s v="H4720055082002"/>
    <n v="472"/>
    <x v="34"/>
    <s v="01/08/2020"/>
    <n v="743381"/>
    <n v="2600"/>
    <n v="234"/>
    <n v="234"/>
    <n v="0"/>
    <n v="0"/>
    <n v="743381"/>
    <n v="234"/>
    <n v="0"/>
  </r>
  <r>
    <n v="1.3"/>
    <m/>
    <s v="079094720061"/>
    <s v="TIRUNELVELI DISTRICT MILK  "/>
    <m/>
    <s v="AAAAT3203F"/>
    <m/>
    <m/>
    <s v="H4720061082001"/>
    <n v="472"/>
    <x v="34"/>
    <s v="03/08/2020"/>
    <n v="895926"/>
    <n v="2600"/>
    <n v="234"/>
    <n v="234"/>
    <n v="0"/>
    <n v="0"/>
    <n v="895926"/>
    <n v="234"/>
    <n v="0"/>
  </r>
  <r>
    <n v="1.3"/>
    <m/>
    <s v="079094720062"/>
    <s v="SEYAD COTTON MILLS LTD.,"/>
    <m/>
    <s v="AADCS9550M"/>
    <m/>
    <m/>
    <s v="H4720062082003"/>
    <n v="472"/>
    <x v="34"/>
    <s v="01/08/2020"/>
    <n v="920366"/>
    <n v="2600"/>
    <n v="234"/>
    <n v="234"/>
    <n v="0"/>
    <n v="0"/>
    <n v="920366"/>
    <n v="234"/>
    <n v="0"/>
  </r>
  <r>
    <n v="1.3"/>
    <m/>
    <s v="079094720065"/>
    <s v="THE  DIRECTOR,"/>
    <m/>
    <s v="null"/>
    <m/>
    <m/>
    <s v="H4720065082002"/>
    <n v="472"/>
    <x v="34"/>
    <s v="03/08/2020"/>
    <n v="4709488"/>
    <n v="3000"/>
    <n v="270"/>
    <n v="270"/>
    <n v="0"/>
    <n v="0"/>
    <n v="4709488"/>
    <n v="270"/>
    <n v="0"/>
  </r>
  <r>
    <n v="1.3"/>
    <m/>
    <s v="079094720069"/>
    <s v="GARRISON ENGINEER, INS "/>
    <m/>
    <s v="0000000000"/>
    <m/>
    <m/>
    <s v="H4720069082001"/>
    <n v="472"/>
    <x v="34"/>
    <s v="04/08/2020"/>
    <n v="4903849"/>
    <n v="2600"/>
    <n v="234"/>
    <n v="234"/>
    <n v="0"/>
    <n v="0"/>
    <n v="4903849"/>
    <n v="234"/>
    <n v="0"/>
  </r>
  <r>
    <n v="1.3"/>
    <m/>
    <s v="079094720072"/>
    <s v="THE RAMARAJU SURGICAL "/>
    <m/>
    <s v="AAACT4308D"/>
    <m/>
    <m/>
    <s v="H4720072082003"/>
    <n v="472"/>
    <x v="34"/>
    <s v="06/08/2020"/>
    <n v="1387627"/>
    <n v="0"/>
    <n v="0"/>
    <n v="0"/>
    <n v="0"/>
    <n v="0"/>
    <n v="1387627"/>
    <n v="0"/>
    <n v="0"/>
  </r>
  <r>
    <n v="1.3"/>
    <m/>
    <s v="079094720078"/>
    <s v="THE GOVT COLLEGE OF "/>
    <m/>
    <s v="null"/>
    <m/>
    <m/>
    <s v="H4720078082002"/>
    <n v="472"/>
    <x v="34"/>
    <s v="04/08/2020"/>
    <n v="185596"/>
    <n v="2600"/>
    <n v="234"/>
    <n v="234"/>
    <n v="0"/>
    <n v="0"/>
    <n v="185596"/>
    <n v="234"/>
    <n v="0"/>
  </r>
  <r>
    <n v="1.3"/>
    <m/>
    <s v="079094720085"/>
    <s v="BOMBAY BURMAH TRADING "/>
    <m/>
    <s v="AAACT4309C"/>
    <m/>
    <m/>
    <s v="H4720085082003"/>
    <n v="472"/>
    <x v="34"/>
    <s v="01/08/2020"/>
    <n v="73314"/>
    <n v="2600"/>
    <n v="234"/>
    <n v="234"/>
    <n v="0"/>
    <n v="0"/>
    <n v="73314"/>
    <n v="234"/>
    <n v="0"/>
  </r>
  <r>
    <n v="1.3"/>
    <m/>
    <s v="079094720089"/>
    <s v="THE ASSISTANT EXECUTIVE "/>
    <m/>
    <s v="MRIO00294A"/>
    <m/>
    <m/>
    <s v="H4720089082001"/>
    <n v="472"/>
    <x v="34"/>
    <s v="01/08/2020"/>
    <n v="899599"/>
    <n v="2600"/>
    <n v="234"/>
    <n v="234"/>
    <n v="0"/>
    <n v="0"/>
    <n v="899599"/>
    <n v="234"/>
    <n v="0"/>
  </r>
  <r>
    <n v="1.3"/>
    <m/>
    <s v="079094720092"/>
    <s v="THE ASSISTANT EXECUTIVE "/>
    <m/>
    <s v="MRIOO0294A"/>
    <m/>
    <m/>
    <s v="H4720092082002"/>
    <n v="472"/>
    <x v="34"/>
    <s v="01/08/2020"/>
    <n v="899749"/>
    <n v="2600"/>
    <n v="234"/>
    <n v="234"/>
    <n v="0"/>
    <n v="0"/>
    <n v="899749"/>
    <n v="234"/>
    <n v="0"/>
  </r>
  <r>
    <n v="1.3"/>
    <m/>
    <s v="079094720094"/>
    <s v="M/S JANAKI COTTON MILLS LTD"/>
    <m/>
    <s v="AAACJ4517C"/>
    <m/>
    <m/>
    <s v="H4720094082002"/>
    <n v="472"/>
    <x v="34"/>
    <s v="06/08/2020"/>
    <n v="2113243"/>
    <n v="2600"/>
    <n v="234"/>
    <n v="234"/>
    <n v="0"/>
    <n v="0"/>
    <n v="2113243"/>
    <n v="234"/>
    <n v="0"/>
  </r>
  <r>
    <n v="1.3"/>
    <m/>
    <s v="079094720096"/>
    <s v="THE ASSISTANT EXECUTIVE "/>
    <m/>
    <s v="MRIOO0294A"/>
    <m/>
    <m/>
    <s v="H4720096082001"/>
    <n v="472"/>
    <x v="34"/>
    <s v="01/08/2020"/>
    <n v="316499"/>
    <n v="2600"/>
    <n v="234"/>
    <n v="234"/>
    <n v="0"/>
    <n v="0"/>
    <n v="316499"/>
    <n v="234"/>
    <n v="0"/>
  </r>
  <r>
    <n v="1.3"/>
    <m/>
    <s v="079094720100"/>
    <s v="EXCELL NEEDLES (P) LTD"/>
    <m/>
    <s v="AAACE6080D"/>
    <m/>
    <m/>
    <s v="H4720100082002"/>
    <n v="472"/>
    <x v="34"/>
    <s v="01/08/2020"/>
    <n v="68148"/>
    <n v="2600"/>
    <n v="234"/>
    <n v="234"/>
    <n v="0"/>
    <n v="0"/>
    <n v="68148"/>
    <n v="234"/>
    <n v="0"/>
  </r>
  <r>
    <n v="1.3"/>
    <m/>
    <s v="079094720103"/>
    <s v="SREE VANNI VINAYAKA TEXTILE "/>
    <m/>
    <s v="AACCS2213E"/>
    <m/>
    <m/>
    <s v="H4720103082001"/>
    <n v="472"/>
    <x v="34"/>
    <s v="06/08/2020"/>
    <n v="175443"/>
    <n v="2600"/>
    <n v="234"/>
    <n v="234"/>
    <n v="0"/>
    <n v="0"/>
    <n v="175443"/>
    <n v="234"/>
    <n v="0"/>
  </r>
  <r>
    <n v="1.3"/>
    <m/>
    <s v="079094720106"/>
    <s v="RAJAPALAYAM TEXTILES"/>
    <m/>
    <s v="AAACR8897F"/>
    <m/>
    <m/>
    <s v="H4720106082003"/>
    <n v="472"/>
    <x v="34"/>
    <s v="05/08/2020"/>
    <n v="582750"/>
    <n v="0"/>
    <n v="0"/>
    <n v="0"/>
    <n v="0"/>
    <n v="0"/>
    <n v="582750"/>
    <n v="0"/>
    <n v="0"/>
  </r>
  <r>
    <n v="1.3"/>
    <m/>
    <s v="079094720110"/>
    <s v="SPECIFIED RUBBERS (PVT.) LTD.,"/>
    <m/>
    <s v="AACCS9257N"/>
    <m/>
    <m/>
    <s v="H4720110082002"/>
    <n v="472"/>
    <x v="34"/>
    <s v="01/08/2020"/>
    <n v="784723"/>
    <n v="2600"/>
    <n v="234"/>
    <n v="234"/>
    <n v="0"/>
    <n v="0"/>
    <n v="784723"/>
    <n v="234"/>
    <n v="0"/>
  </r>
  <r>
    <n v="1.3"/>
    <m/>
    <s v="079094720113"/>
    <s v="SANKAR INSTITUTE OF "/>
    <m/>
    <s v="AAAJS3125J"/>
    <m/>
    <m/>
    <s v="H4720113082002"/>
    <n v="472"/>
    <x v="34"/>
    <s v="01/08/2020"/>
    <n v="59397"/>
    <n v="2600"/>
    <n v="234"/>
    <n v="234"/>
    <n v="0"/>
    <n v="0"/>
    <n v="59397"/>
    <n v="234"/>
    <n v="0"/>
  </r>
  <r>
    <n v="1.3"/>
    <m/>
    <s v="079094720115"/>
    <s v="JAISAR SPINTEX PVT. LTD.,"/>
    <m/>
    <s v="AAACJ3941J"/>
    <m/>
    <m/>
    <s v="H4720115082001"/>
    <n v="472"/>
    <x v="34"/>
    <s v="01/08/2020"/>
    <n v="280464"/>
    <n v="2600"/>
    <n v="234"/>
    <n v="234"/>
    <n v="0"/>
    <n v="0"/>
    <n v="280464"/>
    <n v="234"/>
    <n v="0"/>
  </r>
  <r>
    <n v="1.3"/>
    <m/>
    <s v="079094720116"/>
    <s v="MARIA ACQUACON (P) LTD.,"/>
    <m/>
    <s v="AABCM2588D"/>
    <m/>
    <m/>
    <s v="H4720116082002"/>
    <n v="472"/>
    <x v="34"/>
    <s v="01/08/2020"/>
    <n v="341745"/>
    <n v="2600"/>
    <n v="234"/>
    <n v="234"/>
    <n v="0"/>
    <n v="0"/>
    <n v="341745"/>
    <n v="234"/>
    <n v="0"/>
  </r>
  <r>
    <n v="1.3"/>
    <m/>
    <s v="079094720122"/>
    <s v="HINDUSTAN PETROLEUM "/>
    <m/>
    <s v="AAACH1118B"/>
    <m/>
    <m/>
    <s v="H4720122082002"/>
    <n v="472"/>
    <x v="34"/>
    <s v="01/08/2020"/>
    <n v="208863"/>
    <n v="2600"/>
    <n v="234"/>
    <n v="234"/>
    <n v="0"/>
    <n v="0"/>
    <n v="208863"/>
    <n v="234"/>
    <n v="0"/>
  </r>
  <r>
    <n v="1.3"/>
    <m/>
    <s v="079094720124"/>
    <s v="NATIONAL COLLEGE OF "/>
    <m/>
    <s v="AAATM6592K"/>
    <m/>
    <m/>
    <s v="H4720124082001"/>
    <n v="472"/>
    <x v="34"/>
    <s v="01/08/2020"/>
    <n v="105931"/>
    <n v="2600"/>
    <n v="234"/>
    <n v="234"/>
    <n v="0"/>
    <n v="0"/>
    <n v="105931"/>
    <n v="234"/>
    <n v="0"/>
  </r>
  <r>
    <n v="1.3"/>
    <m/>
    <s v="079094720125"/>
    <s v="RAJASEKAR SPINTEX (P) LTD.,"/>
    <m/>
    <s v="AABCR7231C"/>
    <m/>
    <m/>
    <s v="H4720125082002"/>
    <n v="472"/>
    <x v="34"/>
    <s v="01/08/2020"/>
    <n v="514665"/>
    <n v="2600"/>
    <n v="234"/>
    <n v="234"/>
    <n v="0"/>
    <n v="0"/>
    <n v="514665"/>
    <n v="234"/>
    <n v="0"/>
  </r>
  <r>
    <n v="1.3"/>
    <m/>
    <s v="079094720127"/>
    <s v="MAHAVISHNU SPINNING MILLS (P) "/>
    <m/>
    <s v="AACCM6186G"/>
    <m/>
    <m/>
    <s v="H4720127082002"/>
    <n v="472"/>
    <x v="34"/>
    <s v="01/08/2020"/>
    <n v="453529"/>
    <n v="0"/>
    <n v="0"/>
    <n v="0"/>
    <n v="0"/>
    <n v="0"/>
    <n v="453529"/>
    <n v="0"/>
    <n v="0"/>
  </r>
  <r>
    <n v="1.3"/>
    <m/>
    <s v="079094720130"/>
    <s v="WOLKEM INDIA LTD"/>
    <m/>
    <s v="AAACW1831A"/>
    <m/>
    <m/>
    <s v="H4720130082002"/>
    <n v="472"/>
    <x v="34"/>
    <s v="01/08/2020"/>
    <n v="430061"/>
    <n v="2600"/>
    <n v="234"/>
    <n v="234"/>
    <n v="0"/>
    <n v="0"/>
    <n v="430061"/>
    <n v="234"/>
    <n v="0"/>
  </r>
  <r>
    <n v="1.3"/>
    <m/>
    <s v="079094720131"/>
    <s v="NUCLEAR POWER CORPORATION"/>
    <m/>
    <s v="AAACN3154F"/>
    <m/>
    <m/>
    <s v="H4720131082002"/>
    <n v="472"/>
    <x v="34"/>
    <s v="04/08/2020"/>
    <n v="2551572"/>
    <n v="2600"/>
    <n v="234"/>
    <n v="234"/>
    <n v="0"/>
    <n v="0"/>
    <n v="2551572"/>
    <n v="234"/>
    <n v="0"/>
  </r>
  <r>
    <n v="1.3"/>
    <m/>
    <s v="079094720133"/>
    <s v="THE TWAD BOARD  URBAN   TIN"/>
    <m/>
    <s v="MRIOO0294A"/>
    <m/>
    <m/>
    <s v="H4720133082001"/>
    <n v="472"/>
    <x v="34"/>
    <s v="01/08/2020"/>
    <n v="617412"/>
    <n v="2600"/>
    <n v="234"/>
    <n v="234"/>
    <n v="0"/>
    <n v="0"/>
    <n v="617412"/>
    <n v="234"/>
    <n v="0"/>
  </r>
  <r>
    <n v="1.3"/>
    <m/>
    <s v="079094720134"/>
    <s v="EXECUTIVE ENGINEER/TWAD"/>
    <m/>
    <s v="MRIOO0294A"/>
    <m/>
    <m/>
    <s v="H4720134082002"/>
    <n v="472"/>
    <x v="34"/>
    <s v="01/08/2020"/>
    <n v="554858"/>
    <n v="2600"/>
    <n v="234"/>
    <n v="234"/>
    <n v="0"/>
    <n v="0"/>
    <n v="554858"/>
    <n v="234"/>
    <n v="0"/>
  </r>
  <r>
    <n v="1.3"/>
    <m/>
    <s v="079094720135"/>
    <s v="EXECUTIVE ENGINEER TWAD"/>
    <m/>
    <s v="MRIOO0294A"/>
    <m/>
    <m/>
    <s v="H4720135082002"/>
    <n v="472"/>
    <x v="34"/>
    <s v="01/08/2020"/>
    <n v="1169640"/>
    <n v="2600"/>
    <n v="234"/>
    <n v="234"/>
    <n v="0"/>
    <n v="0"/>
    <n v="1169640"/>
    <n v="234"/>
    <n v="0"/>
  </r>
  <r>
    <n v="1.3"/>
    <m/>
    <s v="079094720137"/>
    <s v="EXECUTIVE ENGINEER/TWAD"/>
    <m/>
    <s v="MRIOO0294A"/>
    <m/>
    <m/>
    <s v="H4720137082002"/>
    <n v="472"/>
    <x v="34"/>
    <s v="01/08/2020"/>
    <n v="1122180"/>
    <n v="2600"/>
    <n v="234"/>
    <n v="234"/>
    <n v="0"/>
    <n v="0"/>
    <n v="1122180"/>
    <n v="234"/>
    <n v="0"/>
  </r>
  <r>
    <n v="1.3"/>
    <m/>
    <s v="079094720138"/>
    <s v="THE EXECUTIVE ENGINEER/TWAD"/>
    <m/>
    <s v="MRIOO0294A"/>
    <m/>
    <m/>
    <s v="H4720138082001"/>
    <n v="472"/>
    <x v="34"/>
    <s v="03/08/2020"/>
    <n v="954391"/>
    <n v="2600"/>
    <n v="234"/>
    <n v="234"/>
    <n v="0"/>
    <n v="0"/>
    <n v="954391"/>
    <n v="234"/>
    <n v="0"/>
  </r>
  <r>
    <n v="1.3"/>
    <m/>
    <s v="079094720139"/>
    <s v="EXECUTIVE "/>
    <m/>
    <s v="MRIOO0294A"/>
    <m/>
    <m/>
    <s v="H4720139082002"/>
    <n v="472"/>
    <x v="34"/>
    <s v="01/08/2020"/>
    <n v="849269"/>
    <n v="2600"/>
    <n v="234"/>
    <n v="234"/>
    <n v="0"/>
    <n v="0"/>
    <n v="849269"/>
    <n v="234"/>
    <n v="0"/>
  </r>
  <r>
    <n v="1.3"/>
    <m/>
    <s v="079094720140"/>
    <s v="EXECUTIVE "/>
    <m/>
    <s v="MRIOO0294A"/>
    <m/>
    <m/>
    <s v="H4720140082001"/>
    <n v="472"/>
    <x v="34"/>
    <s v="01/08/2020"/>
    <n v="689683"/>
    <n v="2600"/>
    <n v="234"/>
    <n v="234"/>
    <n v="0"/>
    <n v="0"/>
    <n v="689683"/>
    <n v="234"/>
    <n v="0"/>
  </r>
  <r>
    <n v="1.3"/>
    <m/>
    <s v="079094720141"/>
    <s v="EXECUTIVE ENGINER/URBAN"/>
    <m/>
    <s v="MRIOO0294A"/>
    <m/>
    <m/>
    <s v="H4720141082001"/>
    <n v="472"/>
    <x v="34"/>
    <s v="01/08/2020"/>
    <n v="893882"/>
    <n v="2600"/>
    <n v="234"/>
    <n v="234"/>
    <n v="0"/>
    <n v="0"/>
    <n v="893882"/>
    <n v="234"/>
    <n v="0"/>
  </r>
  <r>
    <n v="1.3"/>
    <m/>
    <s v="079094720147"/>
    <s v="SURI DAIRY FARM"/>
    <m/>
    <s v="AAUFS4427K"/>
    <m/>
    <m/>
    <s v="H4720147082002"/>
    <n v="472"/>
    <x v="34"/>
    <s v="01/08/2020"/>
    <n v="253377"/>
    <n v="2600"/>
    <n v="234"/>
    <n v="234"/>
    <n v="0"/>
    <n v="0"/>
    <n v="253377"/>
    <n v="234"/>
    <n v="0"/>
  </r>
  <r>
    <n v="1.3"/>
    <m/>
    <s v="079094720152"/>
    <s v="INDROYAL CRAFTS PVT LTD.,"/>
    <m/>
    <s v="AAACI8911M"/>
    <m/>
    <m/>
    <s v="H4720152082002"/>
    <n v="472"/>
    <x v="34"/>
    <s v="01/08/2020"/>
    <n v="88093"/>
    <n v="2600"/>
    <n v="234"/>
    <n v="234"/>
    <n v="0"/>
    <n v="0"/>
    <n v="88093"/>
    <n v="234"/>
    <n v="0"/>
  </r>
  <r>
    <n v="1.3"/>
    <m/>
    <s v="079094720153"/>
    <s v="GOVEL TRUST,"/>
    <m/>
    <s v="AAATG2522P"/>
    <m/>
    <m/>
    <s v="H4720153082001"/>
    <n v="472"/>
    <x v="34"/>
    <s v="06/08/2020"/>
    <n v="199428"/>
    <n v="2600"/>
    <n v="234"/>
    <n v="234"/>
    <n v="0"/>
    <n v="0"/>
    <n v="199428"/>
    <n v="234"/>
    <n v="0"/>
  </r>
  <r>
    <n v="1.3"/>
    <m/>
    <s v="079094720157"/>
    <s v="EXECUTIVE ENGINEER,"/>
    <m/>
    <s v="MRIOO0294A"/>
    <m/>
    <m/>
    <s v="H4720157082001"/>
    <n v="472"/>
    <x v="34"/>
    <s v="01/08/2020"/>
    <n v="2119278"/>
    <n v="2600"/>
    <n v="234"/>
    <n v="234"/>
    <n v="0"/>
    <n v="0"/>
    <n v="2119278"/>
    <n v="234"/>
    <n v="0"/>
  </r>
  <r>
    <n v="1.3"/>
    <m/>
    <s v="079094720158"/>
    <s v="EXECUTIVE ENGINEER TWAD "/>
    <m/>
    <s v="MRIOO0294A"/>
    <m/>
    <m/>
    <s v="H4720158082002"/>
    <n v="472"/>
    <x v="34"/>
    <s v="01/08/2020"/>
    <n v="1049344"/>
    <n v="2600"/>
    <n v="234"/>
    <n v="234"/>
    <n v="0"/>
    <n v="0"/>
    <n v="1049344"/>
    <n v="234"/>
    <n v="0"/>
  </r>
  <r>
    <n v="1.3"/>
    <m/>
    <s v="079094720159"/>
    <s v="EXECUTIVE ENGINEER TWAD "/>
    <m/>
    <s v="MRIOO0294A"/>
    <m/>
    <m/>
    <s v="H4720159082001"/>
    <n v="472"/>
    <x v="34"/>
    <s v="01/08/2020"/>
    <n v="656255"/>
    <n v="2600"/>
    <n v="234"/>
    <n v="234"/>
    <n v="0"/>
    <n v="0"/>
    <n v="656255"/>
    <n v="234"/>
    <n v="0"/>
  </r>
  <r>
    <n v="1.3"/>
    <m/>
    <s v="079094720161"/>
    <s v="EXECUTIVE ENGINEER/ TWAD,"/>
    <m/>
    <s v="MRIOO0294A"/>
    <m/>
    <m/>
    <s v="H4720161082002"/>
    <n v="472"/>
    <x v="34"/>
    <s v="01/08/2020"/>
    <n v="1361516"/>
    <n v="2600"/>
    <n v="234"/>
    <n v="234"/>
    <n v="0"/>
    <n v="0"/>
    <n v="1361516"/>
    <n v="234"/>
    <n v="0"/>
  </r>
  <r>
    <n v="1.3"/>
    <m/>
    <s v="079094720162"/>
    <s v="SUBAM PAPER (P) LTD.,"/>
    <m/>
    <s v="AAICS5376E"/>
    <m/>
    <m/>
    <s v="H4720162082002"/>
    <n v="472"/>
    <x v="34"/>
    <s v="08/08/2020"/>
    <n v="5611830"/>
    <n v="2600"/>
    <n v="234"/>
    <n v="234"/>
    <n v="0"/>
    <n v="0"/>
    <n v="5611830"/>
    <n v="234"/>
    <n v="0"/>
  </r>
  <r>
    <n v="1.3"/>
    <m/>
    <s v="079094720163"/>
    <s v="EXECUTIVE ENGINEER, TWAD "/>
    <m/>
    <s v="MRIOO0294A"/>
    <m/>
    <m/>
    <s v="H4720163082002"/>
    <n v="472"/>
    <x v="34"/>
    <s v="01/08/2020"/>
    <n v="567417"/>
    <n v="2600"/>
    <n v="234"/>
    <n v="234"/>
    <n v="0"/>
    <n v="0"/>
    <n v="567417"/>
    <n v="234"/>
    <n v="0"/>
  </r>
  <r>
    <n v="1.3"/>
    <m/>
    <s v="079094720164"/>
    <s v="EXECUTIVE ENGINEER,"/>
    <m/>
    <s v="MRIOO0294A"/>
    <m/>
    <m/>
    <s v="H4720164082002"/>
    <n v="472"/>
    <x v="34"/>
    <s v="01/08/2020"/>
    <n v="815952"/>
    <n v="2600"/>
    <n v="234"/>
    <n v="234"/>
    <n v="0"/>
    <n v="0"/>
    <n v="815952"/>
    <n v="234"/>
    <n v="0"/>
  </r>
  <r>
    <n v="1.3"/>
    <m/>
    <s v="079094720165"/>
    <s v="EXECUTIVE  ENGINEER,"/>
    <m/>
    <s v="MRIOO0294A"/>
    <m/>
    <m/>
    <s v="H4720165082001"/>
    <n v="472"/>
    <x v="34"/>
    <s v="01/08/2020"/>
    <n v="1073808"/>
    <n v="2600"/>
    <n v="234"/>
    <n v="234"/>
    <n v="0"/>
    <n v="0"/>
    <n v="1073808"/>
    <n v="234"/>
    <n v="0"/>
  </r>
  <r>
    <n v="1.3"/>
    <m/>
    <s v="079094720166"/>
    <s v="SOUTH INDIA BOTLING COMPANY"/>
    <m/>
    <s v="AAICS3438B"/>
    <m/>
    <m/>
    <s v="H4720166082002"/>
    <n v="472"/>
    <x v="34"/>
    <s v="01/08/2020"/>
    <n v="2194086"/>
    <n v="2600"/>
    <n v="234"/>
    <n v="234"/>
    <n v="0"/>
    <n v="0"/>
    <n v="2194086"/>
    <n v="234"/>
    <n v="0"/>
  </r>
  <r>
    <n v="1.3"/>
    <m/>
    <s v="079094720167"/>
    <s v="BLUEMOUNT PAPER AND BOARDS "/>
    <m/>
    <s v="AACCB5201H"/>
    <m/>
    <m/>
    <s v="H4720167082003"/>
    <n v="472"/>
    <x v="34"/>
    <s v="01/08/2020"/>
    <n v="501930"/>
    <n v="2600"/>
    <n v="234"/>
    <n v="234"/>
    <n v="0"/>
    <n v="0"/>
    <n v="501930"/>
    <n v="234"/>
    <n v="0"/>
  </r>
  <r>
    <n v="1.3"/>
    <m/>
    <s v="079094720169"/>
    <s v="THE STATION ENGINEER,"/>
    <m/>
    <s v="AAAJP0288R"/>
    <m/>
    <m/>
    <s v="H4720169082003"/>
    <n v="472"/>
    <x v="34"/>
    <s v="01/08/2020"/>
    <n v="163996"/>
    <n v="2600"/>
    <n v="234"/>
    <n v="234"/>
    <n v="0"/>
    <n v="0"/>
    <n v="163996"/>
    <n v="234"/>
    <n v="0"/>
  </r>
  <r>
    <n v="1.3"/>
    <m/>
    <s v="079094720170"/>
    <s v="NATURAL COTTON SPINNERS (P) "/>
    <m/>
    <s v="AACCN2421K"/>
    <m/>
    <m/>
    <s v="H4720170082002"/>
    <n v="472"/>
    <x v="34"/>
    <s v="01/08/2020"/>
    <n v="395640"/>
    <n v="0"/>
    <n v="0"/>
    <n v="0"/>
    <n v="0"/>
    <n v="0"/>
    <n v="395640"/>
    <n v="0"/>
    <n v="0"/>
  </r>
  <r>
    <n v="1.3"/>
    <m/>
    <s v="079094720171"/>
    <s v="RAJAPALAYAM CEMENTS &amp; "/>
    <m/>
    <s v="AAACR7431B"/>
    <m/>
    <m/>
    <s v="H4720171082002"/>
    <n v="472"/>
    <x v="34"/>
    <s v="03/08/2020"/>
    <n v="718051"/>
    <n v="2600"/>
    <n v="234"/>
    <n v="234"/>
    <n v="0"/>
    <n v="0"/>
    <n v="718051"/>
    <n v="234"/>
    <n v="0"/>
  </r>
  <r>
    <n v="1.3"/>
    <m/>
    <s v="079094720183"/>
    <s v="VENKATESH MODERN RICE MILL"/>
    <m/>
    <s v="ABCFS9176Q"/>
    <m/>
    <m/>
    <s v="H4720183082001"/>
    <n v="472"/>
    <x v="34"/>
    <s v="06/08/2020"/>
    <n v="120559"/>
    <n v="2600"/>
    <n v="234"/>
    <n v="234"/>
    <n v="0"/>
    <n v="0"/>
    <n v="120559"/>
    <n v="234"/>
    <n v="0"/>
  </r>
  <r>
    <n v="1.3"/>
    <m/>
    <s v="079094720184"/>
    <s v="EXECUTIVE ENGINEER / TWAD "/>
    <m/>
    <s v="MRIOO0294A"/>
    <m/>
    <m/>
    <s v="H4720184082002"/>
    <n v="472"/>
    <x v="34"/>
    <s v="01/08/2020"/>
    <n v="1044089"/>
    <n v="2600"/>
    <n v="234"/>
    <n v="234"/>
    <n v="0"/>
    <n v="0"/>
    <n v="1044089"/>
    <n v="234"/>
    <n v="0"/>
  </r>
  <r>
    <n v="1.3"/>
    <m/>
    <s v="079094720186"/>
    <s v="POTHYS"/>
    <m/>
    <s v="ACVPM6963D"/>
    <m/>
    <m/>
    <s v="H4720186082002"/>
    <n v="472"/>
    <x v="34"/>
    <s v="06/08/2020"/>
    <n v="834340"/>
    <n v="2600"/>
    <n v="234"/>
    <n v="234"/>
    <n v="0"/>
    <n v="0"/>
    <n v="834340"/>
    <n v="234"/>
    <n v="0"/>
  </r>
  <r>
    <n v="1.3"/>
    <m/>
    <s v="079094720190"/>
    <s v="BROADCAST ENGINEERING "/>
    <m/>
    <s v="AAACB2575L"/>
    <m/>
    <m/>
    <s v="H4720190082001"/>
    <n v="472"/>
    <x v="34"/>
    <s v="03/08/2020"/>
    <n v="198817"/>
    <n v="2600"/>
    <n v="234"/>
    <n v="234"/>
    <n v="0"/>
    <n v="0"/>
    <n v="198817"/>
    <n v="234"/>
    <n v="0"/>
  </r>
  <r>
    <n v="1.3"/>
    <m/>
    <s v="079094720192"/>
    <s v="THE STATION ENGINEER"/>
    <m/>
    <s v="null"/>
    <m/>
    <m/>
    <s v="H4720192082001"/>
    <n v="472"/>
    <x v="34"/>
    <s v="01/08/2020"/>
    <n v="301461"/>
    <n v="2600"/>
    <n v="234"/>
    <n v="234"/>
    <n v="0"/>
    <n v="0"/>
    <n v="301461"/>
    <n v="234"/>
    <n v="0"/>
  </r>
  <r>
    <n v="1.3"/>
    <m/>
    <s v="079094720193"/>
    <s v="PEEKEYEN INDUSTRIES"/>
    <m/>
    <s v="AJBPS1340M"/>
    <m/>
    <m/>
    <s v="H4720193082001"/>
    <n v="472"/>
    <x v="34"/>
    <s v="01/08/2020"/>
    <n v="72770"/>
    <n v="2600"/>
    <n v="234"/>
    <n v="234"/>
    <n v="0"/>
    <n v="0"/>
    <n v="72770"/>
    <n v="234"/>
    <n v="0"/>
  </r>
  <r>
    <n v="1.3"/>
    <m/>
    <s v="079094720194"/>
    <s v="SEYADU SPINNING MILLS[A "/>
    <m/>
    <s v="AACFS5706R"/>
    <m/>
    <m/>
    <s v="H4720194082004"/>
    <n v="472"/>
    <x v="34"/>
    <s v="08/08/2020"/>
    <n v="825533"/>
    <n v="2600"/>
    <n v="234"/>
    <n v="234"/>
    <n v="0"/>
    <n v="0"/>
    <n v="825533"/>
    <n v="234"/>
    <n v="0"/>
  </r>
  <r>
    <n v="1.3"/>
    <m/>
    <s v="079094720195"/>
    <s v="R.M.K.VISWANATHAPILLAI &amp; SONS"/>
    <m/>
    <s v="AAFCR4024B"/>
    <m/>
    <m/>
    <s v="H4720195082001"/>
    <n v="472"/>
    <x v="34"/>
    <s v="01/08/2020"/>
    <n v="621406"/>
    <n v="2600"/>
    <n v="234"/>
    <n v="234"/>
    <n v="0"/>
    <n v="0"/>
    <n v="621406"/>
    <n v="234"/>
    <n v="0"/>
  </r>
  <r>
    <n v="1.3"/>
    <m/>
    <s v="079094720197"/>
    <s v="INDIAN OCEAN GARNET SANDS "/>
    <m/>
    <s v="AAACI4083Q"/>
    <m/>
    <m/>
    <s v="H4720197082002"/>
    <n v="472"/>
    <x v="34"/>
    <s v="01/08/2020"/>
    <n v="72149"/>
    <n v="2600"/>
    <n v="234"/>
    <n v="234"/>
    <n v="0"/>
    <n v="0"/>
    <n v="72149"/>
    <n v="234"/>
    <n v="0"/>
  </r>
  <r>
    <n v="1.3"/>
    <m/>
    <s v="079094720199"/>
    <s v="ASR PAPER INDUSTRIES  (P) LTD"/>
    <m/>
    <s v="AAKCS8334E"/>
    <m/>
    <m/>
    <s v="H4720199082003"/>
    <n v="472"/>
    <x v="34"/>
    <s v="01/08/2020"/>
    <n v="425798"/>
    <n v="2600"/>
    <n v="234"/>
    <n v="234"/>
    <n v="0"/>
    <n v="0"/>
    <n v="425798"/>
    <n v="234"/>
    <n v="0"/>
  </r>
  <r>
    <n v="1.3"/>
    <m/>
    <s v="079094720200"/>
    <s v="BALASUBRAMANIAN BLUE METAL "/>
    <m/>
    <s v="AAJFB1261F"/>
    <m/>
    <m/>
    <s v="H4720200082002"/>
    <n v="472"/>
    <x v="34"/>
    <s v="01/08/2020"/>
    <n v="655767"/>
    <n v="2600"/>
    <n v="234"/>
    <n v="234"/>
    <n v="0"/>
    <n v="0"/>
    <n v="655767"/>
    <n v="234"/>
    <n v="0"/>
  </r>
  <r>
    <n v="1.3"/>
    <m/>
    <s v="079094720202"/>
    <s v="REGISTRAR , MANONMANIAM "/>
    <m/>
    <s v="AAHFM8136G"/>
    <m/>
    <m/>
    <s v="H4720202082002"/>
    <n v="472"/>
    <x v="34"/>
    <s v="06/08/2020"/>
    <n v="264778"/>
    <n v="2600"/>
    <n v="234"/>
    <n v="234"/>
    <n v="0"/>
    <n v="0"/>
    <n v="264778"/>
    <n v="234"/>
    <n v="0"/>
  </r>
  <r>
    <n v="1.3"/>
    <m/>
    <s v="079094720207"/>
    <s v="SESHASAYEE PAPER AND BOARDS "/>
    <m/>
    <s v="AACCS1192G"/>
    <m/>
    <m/>
    <s v="H4720207082003"/>
    <n v="472"/>
    <x v="34"/>
    <s v="01/08/2020"/>
    <n v="7734920"/>
    <n v="3000"/>
    <n v="270"/>
    <n v="270"/>
    <n v="0"/>
    <n v="0"/>
    <n v="7734920"/>
    <n v="270"/>
    <n v="0"/>
  </r>
  <r>
    <n v="1.3"/>
    <m/>
    <s v="079094720210"/>
    <s v="ATC TIRES (P) LTD"/>
    <m/>
    <s v="AACCN5773A"/>
    <m/>
    <m/>
    <s v="H4720210082001"/>
    <n v="472"/>
    <x v="34"/>
    <s v="06/08/2020"/>
    <n v="7802686"/>
    <n v="3000"/>
    <n v="270"/>
    <n v="270"/>
    <n v="0"/>
    <n v="0"/>
    <n v="7802686"/>
    <n v="270"/>
    <n v="0"/>
  </r>
  <r>
    <n v="1.3"/>
    <m/>
    <s v="079094720211"/>
    <s v="FIBROFLEX  INDIA (P) LTD"/>
    <m/>
    <s v="AAACN2794F"/>
    <m/>
    <m/>
    <s v="H4720211082001"/>
    <n v="472"/>
    <x v="34"/>
    <s v="01/08/2020"/>
    <n v="81129"/>
    <n v="2600"/>
    <n v="234"/>
    <n v="234"/>
    <n v="0"/>
    <n v="0"/>
    <n v="81129"/>
    <n v="234"/>
    <n v="0"/>
  </r>
  <r>
    <n v="1.3"/>
    <m/>
    <s v="079094720212"/>
    <s v="ALPHA MINERALS AND CHEMICALS"/>
    <m/>
    <s v="AAGFA6317E"/>
    <m/>
    <m/>
    <s v="H4720212082001"/>
    <n v="472"/>
    <x v="34"/>
    <s v="01/08/2020"/>
    <n v="890787"/>
    <n v="2600"/>
    <n v="234"/>
    <n v="234"/>
    <n v="0"/>
    <n v="0"/>
    <n v="890787"/>
    <n v="234"/>
    <n v="0"/>
  </r>
  <r>
    <n v="1.3"/>
    <m/>
    <s v="079094720217"/>
    <s v="BRINDHA COTTON MILL PVT LTD"/>
    <m/>
    <s v="AABCB6328A"/>
    <m/>
    <m/>
    <s v="H4720217082003"/>
    <n v="472"/>
    <x v="34"/>
    <s v="01/08/2020"/>
    <n v="1467974"/>
    <n v="2600"/>
    <n v="234"/>
    <n v="234"/>
    <n v="0"/>
    <n v="0"/>
    <n v="1467974"/>
    <n v="234"/>
    <n v="0"/>
  </r>
  <r>
    <n v="1.3"/>
    <m/>
    <s v="079094720218"/>
    <s v="UNICONE"/>
    <m/>
    <s v="AAVPB2982K"/>
    <m/>
    <m/>
    <s v="H4720218082003"/>
    <n v="472"/>
    <x v="34"/>
    <s v="08/08/2020"/>
    <n v="397658"/>
    <n v="2600"/>
    <n v="234"/>
    <n v="234"/>
    <n v="0"/>
    <n v="0"/>
    <n v="397658"/>
    <n v="234"/>
    <n v="0"/>
  </r>
  <r>
    <n v="1.3"/>
    <m/>
    <s v="079094720221"/>
    <s v="SREE NARAYANA MODERN RICE "/>
    <m/>
    <s v="ABOFS1889E"/>
    <m/>
    <m/>
    <s v="H4720221082001"/>
    <n v="472"/>
    <x v="34"/>
    <s v="01/08/2020"/>
    <n v="200431"/>
    <n v="2600"/>
    <n v="234"/>
    <n v="234"/>
    <n v="0"/>
    <n v="0"/>
    <n v="200431"/>
    <n v="234"/>
    <n v="0"/>
  </r>
  <r>
    <n v="1.3"/>
    <m/>
    <s v="079094720224"/>
    <s v="THE EXECUTIVE ENGINEER"/>
    <m/>
    <s v="MRIO00294A"/>
    <m/>
    <m/>
    <s v="H4720224082002"/>
    <n v="472"/>
    <x v="34"/>
    <s v="01/08/2020"/>
    <n v="1204787"/>
    <n v="2600"/>
    <n v="234"/>
    <n v="234"/>
    <n v="0"/>
    <n v="0"/>
    <n v="1204787"/>
    <n v="234"/>
    <n v="0"/>
  </r>
  <r>
    <n v="1.3"/>
    <m/>
    <s v="079094720225"/>
    <s v="THE EXECUTIVE ENGINEER"/>
    <m/>
    <s v="MRIOO0294A"/>
    <m/>
    <m/>
    <s v="H4720225082002"/>
    <n v="472"/>
    <x v="34"/>
    <s v="01/08/2020"/>
    <n v="821847"/>
    <n v="2600"/>
    <n v="234"/>
    <n v="234"/>
    <n v="0"/>
    <n v="0"/>
    <n v="821847"/>
    <n v="234"/>
    <n v="0"/>
  </r>
  <r>
    <n v="1.3"/>
    <m/>
    <s v="079094720226"/>
    <s v="THE EXECUTIVE ENGINEER"/>
    <m/>
    <s v="MRIOO0294A"/>
    <m/>
    <m/>
    <s v="H4720226082002"/>
    <n v="472"/>
    <x v="34"/>
    <s v="01/08/2020"/>
    <n v="771421"/>
    <n v="2600"/>
    <n v="234"/>
    <n v="234"/>
    <n v="0"/>
    <n v="0"/>
    <n v="771421"/>
    <n v="234"/>
    <n v="0"/>
  </r>
  <r>
    <n v="1.3"/>
    <m/>
    <s v="079094720227"/>
    <s v="THE EXECUTIVE ENGINEER"/>
    <m/>
    <s v="MRIOO0294A"/>
    <m/>
    <m/>
    <s v="H4720227082002"/>
    <n v="472"/>
    <x v="34"/>
    <s v="01/08/2020"/>
    <n v="493210"/>
    <n v="2600"/>
    <n v="234"/>
    <n v="234"/>
    <n v="0"/>
    <n v="0"/>
    <n v="493210"/>
    <n v="234"/>
    <n v="0"/>
  </r>
  <r>
    <n v="1.3"/>
    <m/>
    <s v="079094720228"/>
    <s v="KOUSTHUBA SPINNERS"/>
    <m/>
    <s v="AADCK1154D"/>
    <m/>
    <m/>
    <s v="H4720228082002"/>
    <n v="472"/>
    <x v="34"/>
    <s v="01/08/2020"/>
    <n v="2925051"/>
    <n v="2600"/>
    <n v="234"/>
    <n v="234"/>
    <n v="0"/>
    <n v="0"/>
    <n v="2925051"/>
    <n v="234"/>
    <n v="0"/>
  </r>
  <r>
    <n v="1.3"/>
    <m/>
    <s v="079094720233"/>
    <s v="WIND WORLD INDIA  LTD"/>
    <m/>
    <s v="AAACE0319D"/>
    <m/>
    <m/>
    <s v="H4720233082001"/>
    <n v="472"/>
    <x v="34"/>
    <s v="01/08/2020"/>
    <n v="25118"/>
    <n v="2600"/>
    <n v="234"/>
    <n v="234"/>
    <n v="0"/>
    <n v="0"/>
    <n v="25118"/>
    <n v="234"/>
    <n v="0"/>
  </r>
  <r>
    <n v="1.3"/>
    <m/>
    <s v="079094720237"/>
    <s v="THE KTM JEWELLARY LIMITED"/>
    <m/>
    <s v="AABCK7104P"/>
    <m/>
    <m/>
    <s v="H4720237082001"/>
    <n v="472"/>
    <x v="34"/>
    <s v="08/08/2020"/>
    <n v="284920"/>
    <n v="2600"/>
    <n v="234"/>
    <n v="234"/>
    <n v="0"/>
    <n v="0"/>
    <n v="284920"/>
    <n v="234"/>
    <n v="0"/>
  </r>
  <r>
    <n v="1.3"/>
    <m/>
    <s v="079094720238"/>
    <s v="V.V.COLLEGE OF ENGINEERING"/>
    <m/>
    <s v="AABTV1947J"/>
    <m/>
    <m/>
    <s v="H4720238082002"/>
    <n v="472"/>
    <x v="34"/>
    <s v="01/08/2020"/>
    <n v="350305"/>
    <n v="2600"/>
    <n v="234"/>
    <n v="234"/>
    <n v="0"/>
    <n v="0"/>
    <n v="350305"/>
    <n v="234"/>
    <n v="0"/>
  </r>
  <r>
    <n v="1.3"/>
    <m/>
    <s v="079094720240"/>
    <s v="V.V.MINERALS"/>
    <m/>
    <s v="AAGFS5361Q"/>
    <m/>
    <m/>
    <s v="H4720240082002"/>
    <n v="472"/>
    <x v="34"/>
    <s v="06/08/2020"/>
    <n v="138014"/>
    <n v="2600"/>
    <n v="234"/>
    <n v="234"/>
    <n v="0"/>
    <n v="0"/>
    <n v="138014"/>
    <n v="234"/>
    <n v="0"/>
  </r>
  <r>
    <n v="1.3"/>
    <m/>
    <s v="079094720242"/>
    <s v="WELCOME BLUE METALS"/>
    <m/>
    <s v="ACXPN2755J"/>
    <m/>
    <m/>
    <s v="H4720242082001"/>
    <n v="472"/>
    <x v="34"/>
    <s v="06/08/2020"/>
    <n v="488237"/>
    <n v="2600"/>
    <n v="234"/>
    <n v="234"/>
    <n v="0"/>
    <n v="0"/>
    <n v="488237"/>
    <n v="234"/>
    <n v="0"/>
  </r>
  <r>
    <n v="1.3"/>
    <m/>
    <s v="079094720244"/>
    <s v="ANAMALLAIS AGENCIES MADURAI "/>
    <m/>
    <s v="AAFCA2964H"/>
    <m/>
    <m/>
    <s v="H4720244082002"/>
    <n v="472"/>
    <x v="34"/>
    <s v="01/08/2020"/>
    <n v="174198"/>
    <n v="2600"/>
    <n v="234"/>
    <n v="234"/>
    <n v="0"/>
    <n v="0"/>
    <n v="174198"/>
    <n v="234"/>
    <n v="0"/>
  </r>
  <r>
    <n v="1.3"/>
    <m/>
    <s v="079094720250"/>
    <s v="V.V.MINERAL"/>
    <m/>
    <s v="AAGFS5361Q"/>
    <m/>
    <m/>
    <s v="H4720250082001"/>
    <n v="472"/>
    <x v="34"/>
    <s v="06/08/2020"/>
    <n v="136492"/>
    <n v="2600"/>
    <n v="234"/>
    <n v="234"/>
    <n v="0"/>
    <n v="0"/>
    <n v="136492"/>
    <n v="234"/>
    <n v="0"/>
  </r>
  <r>
    <n v="1.3"/>
    <m/>
    <s v="079094720252"/>
    <s v=".FAMILY PLASTIC PRIVATE LTD"/>
    <m/>
    <s v="AAACF3999G"/>
    <m/>
    <m/>
    <s v="H4720252082002"/>
    <n v="472"/>
    <x v="34"/>
    <s v="01/08/2020"/>
    <n v="699142"/>
    <n v="2600"/>
    <n v="234"/>
    <n v="234"/>
    <n v="0"/>
    <n v="0"/>
    <n v="699142"/>
    <n v="234"/>
    <n v="0"/>
  </r>
  <r>
    <n v="1.3"/>
    <m/>
    <s v="079094720253"/>
    <s v="TN.KAMALUDEEN, TN.ABDUL "/>
    <m/>
    <s v="AYBPS0219C"/>
    <m/>
    <m/>
    <s v="H4720253082002"/>
    <n v="472"/>
    <x v="34"/>
    <s v="01/08/2020"/>
    <n v="496736"/>
    <n v="2600"/>
    <n v="234"/>
    <n v="234"/>
    <n v="0"/>
    <n v="0"/>
    <n v="496736"/>
    <n v="234"/>
    <n v="0"/>
  </r>
  <r>
    <n v="1.3"/>
    <m/>
    <s v="079094720254"/>
    <s v="KRISHNA MINES SUPER WHITE"/>
    <m/>
    <s v="AAMFK1388D"/>
    <m/>
    <m/>
    <s v="H4720254082001"/>
    <n v="472"/>
    <x v="34"/>
    <s v="01/08/2020"/>
    <n v="484254"/>
    <n v="2600"/>
    <n v="234"/>
    <n v="234"/>
    <n v="0"/>
    <n v="0"/>
    <n v="484254"/>
    <n v="234"/>
    <n v="0"/>
  </r>
  <r>
    <n v="1.3"/>
    <m/>
    <s v="079094720255"/>
    <s v="K.K.RICE MILL"/>
    <m/>
    <s v="ALHPK8265H"/>
    <m/>
    <m/>
    <s v="H4720255082001"/>
    <n v="472"/>
    <x v="34"/>
    <s v="03/08/2020"/>
    <n v="783354"/>
    <n v="2600"/>
    <n v="234"/>
    <n v="234"/>
    <n v="0"/>
    <n v="0"/>
    <n v="783354"/>
    <n v="234"/>
    <n v="0"/>
  </r>
  <r>
    <n v="1.3"/>
    <m/>
    <s v="079094720256"/>
    <s v="SIVAM MODERN RICE MILL"/>
    <m/>
    <s v="ATYPS7980C"/>
    <m/>
    <m/>
    <s v="H4720256082003"/>
    <n v="472"/>
    <x v="34"/>
    <s v="01/08/2020"/>
    <n v="55967"/>
    <n v="2600"/>
    <n v="234"/>
    <n v="234"/>
    <n v="0"/>
    <n v="0"/>
    <n v="55967"/>
    <n v="234"/>
    <n v="0"/>
  </r>
  <r>
    <n v="1.3"/>
    <m/>
    <s v="079094720259"/>
    <s v="ARUL INDUSTRIES"/>
    <m/>
    <s v="AACFA5573C"/>
    <m/>
    <m/>
    <s v="H4720259082002"/>
    <n v="472"/>
    <x v="34"/>
    <s v="01/08/2020"/>
    <n v="345005"/>
    <n v="2600"/>
    <n v="234"/>
    <n v="234"/>
    <n v="0"/>
    <n v="0"/>
    <n v="345005"/>
    <n v="234"/>
    <n v="0"/>
  </r>
  <r>
    <n v="1.3"/>
    <m/>
    <s v="079094720260"/>
    <s v="MEDICAL SUPERINTENDENT"/>
    <m/>
    <s v="null"/>
    <m/>
    <m/>
    <s v="H4720260082001"/>
    <n v="472"/>
    <x v="34"/>
    <s v="01/08/2020"/>
    <n v="1167751"/>
    <n v="2600"/>
    <n v="234"/>
    <n v="234"/>
    <n v="0"/>
    <n v="0"/>
    <n v="1167751"/>
    <n v="234"/>
    <n v="0"/>
  </r>
  <r>
    <n v="1.3"/>
    <m/>
    <s v="079094720262"/>
    <s v="I.V.N.MODERN RICE MILL"/>
    <m/>
    <s v="AOCPP4734Q"/>
    <m/>
    <m/>
    <s v="H4720262082001"/>
    <n v="472"/>
    <x v="34"/>
    <s v="06/08/2020"/>
    <n v="285828"/>
    <n v="2600"/>
    <n v="234"/>
    <n v="234"/>
    <n v="0"/>
    <n v="0"/>
    <n v="285828"/>
    <n v="234"/>
    <n v="0"/>
  </r>
  <r>
    <n v="1.3"/>
    <m/>
    <s v="079094720268"/>
    <s v="LAKSHMI MADAVAN HOSPITAL"/>
    <m/>
    <s v="AAEFL9152G"/>
    <m/>
    <m/>
    <s v="H4720268082002"/>
    <n v="472"/>
    <x v="34"/>
    <s v="01/08/2020"/>
    <n v="261685"/>
    <n v="2600"/>
    <n v="234"/>
    <n v="234"/>
    <n v="0"/>
    <n v="0"/>
    <n v="261685"/>
    <n v="234"/>
    <n v="0"/>
  </r>
  <r>
    <n v="1.3"/>
    <m/>
    <s v="079094720269"/>
    <s v="THE EXECUTIVE ENGINEER"/>
    <m/>
    <s v="MRIO00453F"/>
    <m/>
    <m/>
    <s v="H4720269082001"/>
    <n v="472"/>
    <x v="34"/>
    <s v="01/08/2020"/>
    <n v="1507928"/>
    <n v="2600"/>
    <n v="234"/>
    <n v="234"/>
    <n v="0"/>
    <n v="0"/>
    <n v="1507928"/>
    <n v="234"/>
    <n v="0"/>
  </r>
  <r>
    <n v="1.3"/>
    <m/>
    <s v="079094720270"/>
    <s v="THE EXECUTIVE ENGINEER"/>
    <m/>
    <s v="MRIO00453F"/>
    <m/>
    <m/>
    <s v="H4720270082001"/>
    <n v="472"/>
    <x v="34"/>
    <s v="01/08/2020"/>
    <n v="1038761"/>
    <n v="2600"/>
    <n v="234"/>
    <n v="234"/>
    <n v="0"/>
    <n v="0"/>
    <n v="1038761"/>
    <n v="234"/>
    <n v="0"/>
  </r>
  <r>
    <n v="1.3"/>
    <m/>
    <s v="079094720272"/>
    <s v="THE EXECUTIVE ENGINEER"/>
    <m/>
    <s v="MRIO00453F"/>
    <m/>
    <m/>
    <s v="H4720272082001"/>
    <n v="472"/>
    <x v="34"/>
    <s v="01/08/2020"/>
    <n v="884053"/>
    <n v="2600"/>
    <n v="234"/>
    <n v="234"/>
    <n v="0"/>
    <n v="0"/>
    <n v="884053"/>
    <n v="234"/>
    <n v="0"/>
  </r>
  <r>
    <n v="1.3"/>
    <m/>
    <s v="079094720273"/>
    <s v="VENKATESWARA CRUSHERS,"/>
    <m/>
    <s v="AABFV3864C"/>
    <m/>
    <m/>
    <s v="H4720273082002"/>
    <n v="472"/>
    <x v="34"/>
    <s v="06/08/2020"/>
    <n v="2280184"/>
    <n v="2600"/>
    <n v="234"/>
    <n v="234"/>
    <n v="0"/>
    <n v="0"/>
    <n v="2280184"/>
    <n v="234"/>
    <n v="0"/>
  </r>
  <r>
    <n v="1.3"/>
    <m/>
    <s v="079094720275"/>
    <s v="MADURAI WEAVING MILLS"/>
    <m/>
    <s v="AAQFM2563C"/>
    <m/>
    <m/>
    <s v="H4720275082001"/>
    <n v="472"/>
    <x v="34"/>
    <s v="06/08/2020"/>
    <n v="93817"/>
    <n v="2600"/>
    <n v="234"/>
    <n v="234"/>
    <n v="0"/>
    <n v="0"/>
    <n v="93817"/>
    <n v="234"/>
    <n v="0"/>
  </r>
  <r>
    <n v="1.3"/>
    <m/>
    <s v="079094720276"/>
    <s v="DIVISIONAL RAILWAY MANAGER "/>
    <m/>
    <s v="null"/>
    <m/>
    <m/>
    <s v="H4720276082001"/>
    <n v="472"/>
    <x v="34"/>
    <s v="03/08/2020"/>
    <n v="1741182"/>
    <n v="2600"/>
    <n v="234"/>
    <n v="234"/>
    <n v="0"/>
    <n v="0"/>
    <n v="1741182"/>
    <n v="234"/>
    <n v="0"/>
  </r>
  <r>
    <n v="1.3"/>
    <m/>
    <s v="079094720277"/>
    <s v="SAV BLUE METALS"/>
    <m/>
    <s v="ADBPT1640H"/>
    <m/>
    <m/>
    <s v="H4720277082001"/>
    <n v="472"/>
    <x v="34"/>
    <s v="06/08/2020"/>
    <n v="829729"/>
    <n v="2600"/>
    <n v="234"/>
    <n v="234"/>
    <n v="0"/>
    <n v="0"/>
    <n v="829729"/>
    <n v="234"/>
    <n v="0"/>
  </r>
  <r>
    <n v="1.3"/>
    <m/>
    <s v="079094720278"/>
    <s v="AAR ROYAL RESIDENCY (P) LTD,"/>
    <m/>
    <s v="AAECR6178D"/>
    <m/>
    <m/>
    <s v="H4720278082002"/>
    <n v="472"/>
    <x v="34"/>
    <s v="01/08/2020"/>
    <n v="56886"/>
    <n v="2600"/>
    <n v="234"/>
    <n v="234"/>
    <n v="0"/>
    <n v="0"/>
    <n v="56886"/>
    <n v="234"/>
    <n v="0"/>
  </r>
  <r>
    <n v="1.3"/>
    <m/>
    <s v="079094720284"/>
    <s v="TAMIRABARANI RICE MILL "/>
    <m/>
    <s v="AADCT2486M"/>
    <m/>
    <m/>
    <s v="H4720284082003"/>
    <n v="472"/>
    <x v="34"/>
    <s v="01/08/2020"/>
    <n v="117952"/>
    <n v="2600"/>
    <n v="234"/>
    <n v="234"/>
    <n v="0"/>
    <n v="0"/>
    <n v="117952"/>
    <n v="234"/>
    <n v="0"/>
  </r>
  <r>
    <n v="1.3"/>
    <m/>
    <s v="079094720285"/>
    <s v="S.T.BRICKS"/>
    <m/>
    <s v="AFNPM4446G"/>
    <m/>
    <m/>
    <s v="H4720285082001"/>
    <n v="472"/>
    <x v="34"/>
    <s v="03/08/2020"/>
    <n v="303398"/>
    <n v="2600"/>
    <n v="234"/>
    <n v="234"/>
    <n v="0"/>
    <n v="0"/>
    <n v="303398"/>
    <n v="234"/>
    <n v="0"/>
  </r>
  <r>
    <n v="1.3"/>
    <m/>
    <s v="079094720288"/>
    <s v="GRACE BLUE METALS"/>
    <m/>
    <s v="AAOPH5105P"/>
    <m/>
    <m/>
    <s v="H4720288082001"/>
    <n v="472"/>
    <x v="34"/>
    <s v="01/08/2020"/>
    <n v="556890"/>
    <n v="2600"/>
    <n v="234"/>
    <n v="234"/>
    <n v="0"/>
    <n v="0"/>
    <n v="556890"/>
    <n v="234"/>
    <n v="0"/>
  </r>
  <r>
    <n v="1.3"/>
    <m/>
    <s v="079094720291"/>
    <s v="SOLVE PLASTIC PRODUCTS "/>
    <m/>
    <s v="AACCS7084B"/>
    <m/>
    <m/>
    <s v="H4720291082002"/>
    <n v="472"/>
    <x v="34"/>
    <s v="01/08/2020"/>
    <n v="498700"/>
    <n v="2600"/>
    <n v="234"/>
    <n v="234"/>
    <n v="0"/>
    <n v="0"/>
    <n v="498700"/>
    <n v="234"/>
    <n v="0"/>
  </r>
  <r>
    <n v="1.3"/>
    <m/>
    <s v="079094720292"/>
    <s v="HAMEED  MARINE PVT LTD"/>
    <m/>
    <s v="AADCH3419C"/>
    <m/>
    <m/>
    <s v="H4720292082001"/>
    <n v="472"/>
    <x v="34"/>
    <s v="06/08/2020"/>
    <n v="342446"/>
    <n v="2600"/>
    <n v="234"/>
    <n v="234"/>
    <n v="0"/>
    <n v="0"/>
    <n v="342446"/>
    <n v="234"/>
    <n v="0"/>
  </r>
  <r>
    <n v="1.3"/>
    <m/>
    <s v="079094720293"/>
    <s v="SAV BLUE METAL COMPANY"/>
    <m/>
    <s v="CUIPS9144M"/>
    <m/>
    <m/>
    <s v="H4720293082001"/>
    <n v="472"/>
    <x v="34"/>
    <s v="01/08/2020"/>
    <n v="690064"/>
    <n v="2600"/>
    <n v="234"/>
    <n v="234"/>
    <n v="0"/>
    <n v="0"/>
    <n v="690064"/>
    <n v="234"/>
    <n v="0"/>
  </r>
  <r>
    <n v="1.3"/>
    <m/>
    <s v="079094720294"/>
    <s v="LAX BIO FEEDS"/>
    <m/>
    <s v="AACCL3627K"/>
    <m/>
    <m/>
    <s v="H4720294082002"/>
    <n v="472"/>
    <x v="34"/>
    <s v="01/08/2020"/>
    <n v="698852"/>
    <n v="2600"/>
    <n v="234"/>
    <n v="234"/>
    <n v="0"/>
    <n v="0"/>
    <n v="698852"/>
    <n v="234"/>
    <n v="0"/>
  </r>
  <r>
    <n v="1.3"/>
    <m/>
    <s v="079094720295"/>
    <s v="TRIVENI REAL ESTSTE AND "/>
    <m/>
    <s v="AADCT8918Q"/>
    <m/>
    <m/>
    <s v="H4720295082001"/>
    <n v="472"/>
    <x v="34"/>
    <s v="01/08/2020"/>
    <n v="119024"/>
    <n v="2600"/>
    <n v="234"/>
    <n v="234"/>
    <n v="0"/>
    <n v="0"/>
    <n v="119024"/>
    <n v="234"/>
    <n v="0"/>
  </r>
  <r>
    <n v="1.3"/>
    <m/>
    <s v="079094720296"/>
    <s v="PRATHISHTA BUISNESS "/>
    <m/>
    <s v="AAHCP2943F"/>
    <m/>
    <m/>
    <s v="H4720296082001"/>
    <n v="472"/>
    <x v="34"/>
    <s v="01/08/2020"/>
    <n v="695303"/>
    <n v="2600"/>
    <n v="234"/>
    <n v="234"/>
    <n v="0"/>
    <n v="0"/>
    <n v="695303"/>
    <n v="234"/>
    <n v="0"/>
  </r>
  <r>
    <n v="1.3"/>
    <m/>
    <s v="079094720299"/>
    <s v="STAR INDUSTRIES"/>
    <m/>
    <s v="ACVFS0923M"/>
    <m/>
    <m/>
    <s v="H4720299082001"/>
    <n v="472"/>
    <x v="34"/>
    <s v="03/08/2020"/>
    <n v="381273"/>
    <n v="2600"/>
    <n v="234"/>
    <n v="234"/>
    <n v="0"/>
    <n v="0"/>
    <n v="381273"/>
    <n v="234"/>
    <n v="0"/>
  </r>
  <r>
    <n v="1.3"/>
    <m/>
    <s v="079094720300"/>
    <s v="CITIZEN BLUE METALS &amp; M.SAND "/>
    <m/>
    <s v="AAFFC7714A"/>
    <m/>
    <m/>
    <s v="H4720300082001"/>
    <n v="472"/>
    <x v="34"/>
    <s v="01/08/2020"/>
    <n v="1268520"/>
    <n v="2600"/>
    <n v="234"/>
    <n v="234"/>
    <n v="0"/>
    <n v="0"/>
    <n v="1268520"/>
    <n v="234"/>
    <n v="0"/>
  </r>
  <r>
    <n v="1.3"/>
    <m/>
    <s v="079094720301"/>
    <s v="VALLIMURUGAN TILE WORKS &amp; "/>
    <m/>
    <s v="AJYPP5817F"/>
    <m/>
    <m/>
    <s v="H4720301082001"/>
    <n v="472"/>
    <x v="34"/>
    <s v="03/08/2020"/>
    <n v="199245"/>
    <n v="2600"/>
    <n v="234"/>
    <n v="234"/>
    <n v="0"/>
    <n v="0"/>
    <n v="199245"/>
    <n v="234"/>
    <n v="0"/>
  </r>
  <r>
    <n v="1.3"/>
    <m/>
    <s v="079094720303"/>
    <s v="FINLEY MARINE PRODUCTS"/>
    <m/>
    <s v="AADFF7262L"/>
    <m/>
    <m/>
    <s v="H4720303082001"/>
    <n v="472"/>
    <x v="34"/>
    <s v="01/08/2020"/>
    <n v="972644"/>
    <n v="2600"/>
    <n v="234"/>
    <n v="234"/>
    <n v="0"/>
    <n v="0"/>
    <n v="972644"/>
    <n v="234"/>
    <n v="0"/>
  </r>
  <r>
    <n v="1.3"/>
    <m/>
    <s v="079094720306"/>
    <s v="ABIRAMI PET INDUSTRIES"/>
    <m/>
    <s v="ADXPR2708J"/>
    <m/>
    <m/>
    <s v="H4720306082002"/>
    <n v="472"/>
    <x v="34"/>
    <s v="01/08/2020"/>
    <n v="602781"/>
    <n v="2600"/>
    <n v="234"/>
    <n v="234"/>
    <n v="0"/>
    <n v="0"/>
    <n v="602781"/>
    <n v="234"/>
    <n v="0"/>
  </r>
  <r>
    <n v="1.3"/>
    <m/>
    <s v="079094720310"/>
    <s v="GKAPS ENGINEERING INDUSTRIES"/>
    <m/>
    <s v="AAGCG3284R"/>
    <m/>
    <m/>
    <s v="H4720310082002"/>
    <n v="472"/>
    <x v="34"/>
    <s v="01/08/2020"/>
    <n v="167432"/>
    <n v="2600"/>
    <n v="234"/>
    <n v="234"/>
    <n v="0"/>
    <n v="0"/>
    <n v="167432"/>
    <n v="234"/>
    <n v="0"/>
  </r>
  <r>
    <n v="1.3"/>
    <m/>
    <s v="079094720311"/>
    <s v="ROMANA DISILLARY INDUSTRIES "/>
    <m/>
    <s v="AAGCR1794R"/>
    <m/>
    <m/>
    <s v="H4720311082001"/>
    <n v="472"/>
    <x v="34"/>
    <s v="01/08/2020"/>
    <n v="261778"/>
    <n v="2600"/>
    <n v="234"/>
    <n v="234"/>
    <n v="0"/>
    <n v="0"/>
    <n v="261778"/>
    <n v="234"/>
    <n v="0"/>
  </r>
  <r>
    <n v="1.3"/>
    <m/>
    <s v="079094720312"/>
    <s v="ASOKA"/>
    <m/>
    <s v="ABBFA1628A"/>
    <m/>
    <m/>
    <s v="H4720312082002"/>
    <n v="472"/>
    <x v="34"/>
    <s v="01/08/2020"/>
    <n v="326822"/>
    <n v="2600"/>
    <n v="234"/>
    <n v="234"/>
    <n v="0"/>
    <n v="0"/>
    <n v="326822"/>
    <n v="234"/>
    <n v="0"/>
  </r>
  <r>
    <n v="1.3"/>
    <m/>
    <s v="079094720313"/>
    <s v="GALA ICE CREAMS (P) LTD"/>
    <m/>
    <s v="AABCG4282A"/>
    <m/>
    <m/>
    <s v="H4720313082001"/>
    <n v="472"/>
    <x v="34"/>
    <s v="01/08/2020"/>
    <n v="354329"/>
    <n v="2600"/>
    <n v="234"/>
    <n v="234"/>
    <n v="0"/>
    <n v="0"/>
    <n v="354329"/>
    <n v="234"/>
    <n v="0"/>
  </r>
  <r>
    <n v="1.3"/>
    <m/>
    <s v="079094720315"/>
    <s v="SHIFA HOSPITALS"/>
    <m/>
    <s v="AAUFS1477M"/>
    <m/>
    <m/>
    <s v="H4720315082001"/>
    <n v="472"/>
    <x v="34"/>
    <s v="01/08/2020"/>
    <n v="601221"/>
    <n v="2600"/>
    <n v="234"/>
    <n v="234"/>
    <n v="0"/>
    <n v="0"/>
    <n v="601221"/>
    <n v="234"/>
    <n v="0"/>
  </r>
  <r>
    <n v="1.3"/>
    <m/>
    <s v="079094720316"/>
    <s v="SAARAL AGRO PRODUCTS PVT "/>
    <m/>
    <s v="AAOCS7565D"/>
    <m/>
    <m/>
    <s v="H4720316082003"/>
    <n v="472"/>
    <x v="34"/>
    <s v="01/08/2020"/>
    <n v="106035"/>
    <n v="2600"/>
    <n v="234"/>
    <n v="234"/>
    <n v="0"/>
    <n v="0"/>
    <n v="106035"/>
    <n v="234"/>
    <n v="0"/>
  </r>
  <r>
    <n v="1.3"/>
    <m/>
    <s v="079094720320"/>
    <s v="THE COMMISSIONER"/>
    <m/>
    <s v="null"/>
    <m/>
    <m/>
    <s v="H4720320082001"/>
    <n v="472"/>
    <x v="34"/>
    <s v="01/08/2020"/>
    <n v="1193884"/>
    <n v="2600"/>
    <n v="234"/>
    <n v="234"/>
    <n v="0"/>
    <n v="0"/>
    <n v="1193884"/>
    <n v="234"/>
    <n v="0"/>
  </r>
  <r>
    <n v="1.3"/>
    <m/>
    <s v="079094720321"/>
    <s v="SUGUNA FOODS (P) LTD,"/>
    <m/>
    <s v="AADCS0655F"/>
    <m/>
    <m/>
    <s v="H4720321082002"/>
    <n v="472"/>
    <x v="34"/>
    <s v="06/08/2020"/>
    <n v="507441"/>
    <n v="2600"/>
    <n v="234"/>
    <n v="234"/>
    <n v="0"/>
    <n v="0"/>
    <n v="507441"/>
    <n v="234"/>
    <n v="0"/>
  </r>
  <r>
    <n v="1.3"/>
    <m/>
    <s v="079094720323"/>
    <s v="THE DEAN,ANNA UNIVERSITY,"/>
    <m/>
    <s v="null"/>
    <m/>
    <m/>
    <s v="H4720323082001"/>
    <n v="472"/>
    <x v="34"/>
    <s v="01/08/2020"/>
    <n v="149345"/>
    <n v="2600"/>
    <n v="234"/>
    <n v="234"/>
    <n v="0"/>
    <n v="0"/>
    <n v="149345"/>
    <n v="234"/>
    <n v="0"/>
  </r>
  <r>
    <n v="1.3"/>
    <m/>
    <s v="079094720325"/>
    <s v="SRI SUNDARAJ BLUE METALS,"/>
    <m/>
    <s v="ADKFS4649C"/>
    <m/>
    <m/>
    <s v="H4720325082001"/>
    <n v="472"/>
    <x v="34"/>
    <s v="01/08/2020"/>
    <n v="892884"/>
    <n v="2600"/>
    <n v="234"/>
    <n v="234"/>
    <n v="0"/>
    <n v="0"/>
    <n v="892884"/>
    <n v="234"/>
    <n v="0"/>
  </r>
  <r>
    <n v="1.3"/>
    <m/>
    <s v="079094720326"/>
    <s v="SHONA"/>
    <m/>
    <s v="AAKFS9175L"/>
    <m/>
    <m/>
    <s v="H4720326082003"/>
    <n v="472"/>
    <x v="34"/>
    <s v="01/08/2020"/>
    <n v="199300"/>
    <n v="2600"/>
    <n v="234"/>
    <n v="234"/>
    <n v="0"/>
    <n v="0"/>
    <n v="199300"/>
    <n v="234"/>
    <n v="0"/>
  </r>
  <r>
    <n v="1.3"/>
    <m/>
    <s v="079094720328"/>
    <s v="THE EXECUTIVE ENGINEER"/>
    <m/>
    <s v="null"/>
    <m/>
    <m/>
    <s v="H4720328082001"/>
    <n v="472"/>
    <x v="34"/>
    <s v="01/08/2020"/>
    <n v="414886"/>
    <n v="2600"/>
    <n v="234"/>
    <n v="234"/>
    <n v="0"/>
    <n v="0"/>
    <n v="414886"/>
    <n v="234"/>
    <n v="0"/>
  </r>
  <r>
    <n v="1.3"/>
    <m/>
    <s v="079094720330"/>
    <s v="STAR CRAFT"/>
    <m/>
    <s v="ADCFS9137R"/>
    <m/>
    <m/>
    <s v="H4720330082002"/>
    <n v="472"/>
    <x v="34"/>
    <s v="01/08/2020"/>
    <n v="306365"/>
    <n v="2600"/>
    <n v="234"/>
    <n v="234"/>
    <n v="0"/>
    <n v="0"/>
    <n v="306365"/>
    <n v="234"/>
    <n v="0"/>
  </r>
  <r>
    <n v="1.3"/>
    <m/>
    <s v="079094720332"/>
    <s v="THE DEAN SUPER SPECIALITY "/>
    <m/>
    <s v="null"/>
    <m/>
    <m/>
    <s v="H4720332082002"/>
    <n v="472"/>
    <x v="34"/>
    <s v="03/08/2020"/>
    <n v="1483622"/>
    <n v="2600"/>
    <n v="234"/>
    <n v="234"/>
    <n v="0"/>
    <n v="0"/>
    <n v="1483622"/>
    <n v="234"/>
    <n v="0"/>
  </r>
  <r>
    <n v="1.3"/>
    <m/>
    <s v="079094720334"/>
    <s v="EXECUTIVE ENGINEER"/>
    <m/>
    <s v="MRIO000449"/>
    <m/>
    <m/>
    <s v="H4720334082001"/>
    <n v="472"/>
    <x v="34"/>
    <s v="01/08/2020"/>
    <n v="607416"/>
    <n v="2600"/>
    <n v="234"/>
    <n v="234"/>
    <n v="0"/>
    <n v="0"/>
    <n v="607416"/>
    <n v="234"/>
    <n v="0"/>
  </r>
  <r>
    <n v="1.3"/>
    <m/>
    <s v="079094720335"/>
    <s v="MARBIL VALLEY FOOD AND "/>
    <m/>
    <s v="AAFCM2690E"/>
    <m/>
    <m/>
    <s v="H4720335082001"/>
    <n v="472"/>
    <x v="34"/>
    <s v="01/08/2020"/>
    <n v="2245691"/>
    <n v="2600"/>
    <n v="234"/>
    <n v="234"/>
    <n v="0"/>
    <n v="0"/>
    <n v="2245691"/>
    <n v="234"/>
    <n v="0"/>
  </r>
  <r>
    <n v="1.3"/>
    <m/>
    <s v="079094720339"/>
    <s v="HIMALAYA MINERAL PROCESSORS"/>
    <m/>
    <s v="AAJFH3449R"/>
    <m/>
    <m/>
    <s v="H4720339082001"/>
    <n v="472"/>
    <x v="34"/>
    <s v="01/08/2020"/>
    <n v="297755"/>
    <n v="2600"/>
    <n v="234"/>
    <n v="234"/>
    <n v="0"/>
    <n v="0"/>
    <n v="297755"/>
    <n v="234"/>
    <n v="0"/>
  </r>
  <r>
    <n v="1.3"/>
    <m/>
    <s v="079094720340"/>
    <s v="MARRIES BLUE METAL"/>
    <m/>
    <s v="AJIPM6492P"/>
    <m/>
    <m/>
    <s v="H4720340082001"/>
    <n v="472"/>
    <x v="34"/>
    <s v="01/08/2020"/>
    <n v="695712"/>
    <n v="2600"/>
    <n v="234"/>
    <n v="234"/>
    <n v="0"/>
    <n v="0"/>
    <n v="695712"/>
    <n v="234"/>
    <n v="0"/>
  </r>
  <r>
    <n v="1.3"/>
    <m/>
    <s v="079094720343"/>
    <s v="SARAVANA BLUE METAL"/>
    <m/>
    <s v="AHJPR9489A"/>
    <m/>
    <m/>
    <s v="H4720343082001"/>
    <n v="472"/>
    <x v="34"/>
    <s v="01/08/2020"/>
    <n v="287684"/>
    <n v="2600"/>
    <n v="234"/>
    <n v="234"/>
    <n v="0"/>
    <n v="0"/>
    <n v="287684"/>
    <n v="234"/>
    <n v="0"/>
  </r>
  <r>
    <n v="1.3"/>
    <m/>
    <s v="079094720344"/>
    <s v="DR S RAJU"/>
    <m/>
    <s v="AAWPR7883A"/>
    <m/>
    <m/>
    <s v="H4720344082001"/>
    <n v="472"/>
    <x v="34"/>
    <s v="01/08/2020"/>
    <n v="229655"/>
    <n v="2600"/>
    <n v="234"/>
    <n v="234"/>
    <n v="0"/>
    <n v="0"/>
    <n v="229655"/>
    <n v="234"/>
    <n v="0"/>
  </r>
  <r>
    <n v="1.3"/>
    <m/>
    <s v="079094720347"/>
    <s v="MATHA CHAMBERS"/>
    <m/>
    <s v="ABKFM7086P"/>
    <m/>
    <m/>
    <s v="H4720347082001"/>
    <n v="472"/>
    <x v="34"/>
    <s v="01/08/2020"/>
    <n v="197849"/>
    <n v="2600"/>
    <n v="234"/>
    <n v="234"/>
    <n v="0"/>
    <n v="0"/>
    <n v="197849"/>
    <n v="234"/>
    <n v="0"/>
  </r>
  <r>
    <n v="1.3"/>
    <m/>
    <s v="079094720348"/>
    <s v="ANNAI CONCRETE SOLUTIONS"/>
    <m/>
    <s v="AASFA3789J"/>
    <m/>
    <m/>
    <s v="H4720348082001"/>
    <n v="472"/>
    <x v="34"/>
    <s v="01/08/2020"/>
    <n v="141476"/>
    <n v="2600"/>
    <n v="234"/>
    <n v="234"/>
    <n v="0"/>
    <n v="0"/>
    <n v="141476"/>
    <n v="234"/>
    <n v="0"/>
  </r>
  <r>
    <n v="1.3"/>
    <m/>
    <s v="079094720349"/>
    <s v="TECHSUN ENERGIES P LTD"/>
    <m/>
    <s v="AAECT1823H"/>
    <m/>
    <m/>
    <s v="H4720349082001"/>
    <n v="472"/>
    <x v="34"/>
    <s v="04/08/2020"/>
    <n v="1709350"/>
    <n v="2600"/>
    <n v="234"/>
    <n v="234"/>
    <n v="0"/>
    <n v="0"/>
    <n v="1709350"/>
    <n v="234"/>
    <n v="0"/>
  </r>
  <r>
    <n v="1.3"/>
    <m/>
    <s v="079094720350"/>
    <s v="MANI AND CO"/>
    <m/>
    <s v="ACIPB6407E"/>
    <m/>
    <m/>
    <s v="H4720350082001"/>
    <n v="472"/>
    <x v="34"/>
    <s v="04/08/2020"/>
    <n v="267084"/>
    <n v="2600"/>
    <n v="234"/>
    <n v="234"/>
    <n v="0"/>
    <n v="0"/>
    <n v="267084"/>
    <n v="234"/>
    <n v="0"/>
  </r>
  <r>
    <n v="1.3"/>
    <m/>
    <s v="079094720354"/>
    <s v="M/S. COMMANDANT"/>
    <m/>
    <s v="0000000000"/>
    <m/>
    <m/>
    <s v="H4720354082001"/>
    <n v="472"/>
    <x v="34"/>
    <s v="03/08/2020"/>
    <n v="213527"/>
    <n v="2600"/>
    <n v="234"/>
    <n v="234"/>
    <n v="0"/>
    <n v="0"/>
    <n v="213527"/>
    <n v="234"/>
    <n v="0"/>
  </r>
  <r>
    <n v="1.3"/>
    <m/>
    <s v="079094720358"/>
    <s v="Sri Raamji Sand and Blue Mettels"/>
    <m/>
    <s v="0000000000"/>
    <m/>
    <m/>
    <s v="H4720358082001"/>
    <n v="472"/>
    <x v="34"/>
    <s v="01/08/2020"/>
    <n v="164036"/>
    <n v="2600"/>
    <n v="234"/>
    <n v="234"/>
    <n v="0"/>
    <n v="0"/>
    <n v="164036"/>
    <n v="234"/>
    <n v="0"/>
  </r>
  <r>
    <n v="1.3"/>
    <m/>
    <s v="079094720359"/>
    <s v="M/S. SAV MANILAL BLUE METALS"/>
    <m/>
    <s v="0000000000"/>
    <m/>
    <m/>
    <s v="H4720359082002"/>
    <n v="472"/>
    <x v="34"/>
    <s v="04/08/2020"/>
    <n v="1791883"/>
    <n v="2600"/>
    <n v="234"/>
    <n v="234"/>
    <n v="0"/>
    <n v="0"/>
    <n v="1791883"/>
    <n v="234"/>
    <n v="0"/>
  </r>
  <r>
    <n v="1.3"/>
    <m/>
    <s v="079094720360"/>
    <s v="EXECUTIVE ENGINEER TWAD "/>
    <m/>
    <s v="0000000000"/>
    <m/>
    <m/>
    <s v="H4720360082001"/>
    <n v="472"/>
    <x v="34"/>
    <s v="01/08/2020"/>
    <n v="99469"/>
    <n v="2600"/>
    <n v="234"/>
    <n v="234"/>
    <n v="0"/>
    <n v="0"/>
    <n v="99469"/>
    <n v="234"/>
    <n v="0"/>
  </r>
  <r>
    <n v="1.3"/>
    <m/>
    <s v="079094720364"/>
    <s v="M/S. The commissioner tirunelveli "/>
    <m/>
    <s v="0000000000"/>
    <m/>
    <m/>
    <s v="H4720364082002"/>
    <n v="472"/>
    <x v="34"/>
    <s v="04/08/2020"/>
    <n v="176447"/>
    <n v="2600"/>
    <n v="234"/>
    <n v="234"/>
    <n v="0"/>
    <n v="0"/>
    <n v="176447"/>
    <n v="234"/>
    <n v="0"/>
  </r>
  <r>
    <n v="1.3"/>
    <m/>
    <s v="079094740003"/>
    <s v="ADMINISTRATOR(SALVATION "/>
    <m/>
    <s v="JJJTT0542Q"/>
    <m/>
    <m/>
    <s v="H4740003082002"/>
    <n v="474"/>
    <x v="35"/>
    <s v="05/08/2020"/>
    <n v="73702"/>
    <n v="2600"/>
    <n v="234"/>
    <n v="234"/>
    <n v="0"/>
    <n v="0"/>
    <n v="73702"/>
    <n v="234"/>
    <n v="0"/>
  </r>
  <r>
    <n v="1.3"/>
    <m/>
    <s v="079094740004"/>
    <s v="MANAGING DIRECTOR (TNSTC "/>
    <m/>
    <s v="AADCT6416D"/>
    <m/>
    <m/>
    <s v="H4740004082001"/>
    <n v="474"/>
    <x v="35"/>
    <s v="04/08/2020"/>
    <n v="165077"/>
    <n v="2600"/>
    <n v="234"/>
    <n v="234"/>
    <n v="0"/>
    <n v="0"/>
    <n v="165077"/>
    <n v="234"/>
    <n v="0"/>
  </r>
  <r>
    <n v="1.3"/>
    <m/>
    <s v="079094740005"/>
    <s v="PRINCIPAL (I T I)"/>
    <m/>
    <s v="null"/>
    <m/>
    <m/>
    <s v="H4740005082001"/>
    <n v="474"/>
    <x v="35"/>
    <s v="04/08/2020"/>
    <n v="60111"/>
    <n v="2600"/>
    <n v="234"/>
    <n v="234"/>
    <n v="0"/>
    <n v="0"/>
    <n v="60111"/>
    <n v="234"/>
    <n v="0"/>
  </r>
  <r>
    <n v="1.3"/>
    <m/>
    <s v="079094740006"/>
    <s v="PRINCIPAL GOVERNMENT "/>
    <m/>
    <s v="null"/>
    <m/>
    <m/>
    <s v="H4740006082001"/>
    <n v="474"/>
    <x v="35"/>
    <s v="04/08/2020"/>
    <n v="72503"/>
    <n v="2600"/>
    <n v="234"/>
    <n v="234"/>
    <n v="0"/>
    <n v="0"/>
    <n v="72503"/>
    <n v="234"/>
    <n v="0"/>
  </r>
  <r>
    <n v="1.3"/>
    <m/>
    <s v="079094740008"/>
    <s v="COMMISSIONER (NAGERCOIL)"/>
    <m/>
    <s v="null"/>
    <m/>
    <m/>
    <s v="H4740008082001"/>
    <n v="474"/>
    <x v="35"/>
    <s v="04/08/2020"/>
    <n v="1102096"/>
    <n v="2600"/>
    <n v="234"/>
    <n v="234"/>
    <n v="0"/>
    <n v="0"/>
    <n v="1102096"/>
    <n v="234"/>
    <n v="0"/>
  </r>
  <r>
    <n v="1.3"/>
    <m/>
    <s v="079094740009"/>
    <s v="MANAGING DIRECTOR (KK DT C.S."/>
    <m/>
    <s v="AAAAT3542R"/>
    <m/>
    <m/>
    <s v="H4740009082002"/>
    <n v="474"/>
    <x v="35"/>
    <s v="05/08/2020"/>
    <n v="4065119"/>
    <n v="2600"/>
    <n v="234"/>
    <n v="234"/>
    <n v="0"/>
    <n v="0"/>
    <n v="4065119"/>
    <n v="234"/>
    <n v="0"/>
  </r>
  <r>
    <n v="1.3"/>
    <m/>
    <s v="079094740011"/>
    <s v="WORKS MANAGER[IRE LTD]"/>
    <m/>
    <s v="AAACI2799F"/>
    <m/>
    <m/>
    <s v="H4740011082001"/>
    <n v="474"/>
    <x v="35"/>
    <s v="04/08/2020"/>
    <n v="3728506"/>
    <n v="2600"/>
    <n v="234"/>
    <n v="234"/>
    <n v="0"/>
    <n v="0"/>
    <n v="3728506"/>
    <n v="234"/>
    <n v="0"/>
  </r>
  <r>
    <n v="1.3"/>
    <m/>
    <s v="079094740017"/>
    <s v="MANAGER M/S NEW AMBADI "/>
    <m/>
    <s v="AACCN7098Q"/>
    <m/>
    <m/>
    <s v="H4740017082001"/>
    <n v="474"/>
    <x v="35"/>
    <s v="04/08/2020"/>
    <n v="355631"/>
    <n v="2600"/>
    <n v="234"/>
    <n v="234"/>
    <n v="0"/>
    <n v="0"/>
    <n v="355631"/>
    <n v="234"/>
    <n v="0"/>
  </r>
  <r>
    <n v="1.3"/>
    <m/>
    <s v="079094740018"/>
    <s v="DIVISIONAL RAILWAY MANAGER"/>
    <m/>
    <s v="null"/>
    <m/>
    <m/>
    <s v="H4740018082001"/>
    <n v="474"/>
    <x v="35"/>
    <s v="04/08/2020"/>
    <n v="272080"/>
    <n v="2600"/>
    <n v="234"/>
    <n v="234"/>
    <n v="0"/>
    <n v="0"/>
    <n v="272080"/>
    <n v="234"/>
    <n v="0"/>
  </r>
  <r>
    <n v="1.3"/>
    <m/>
    <s v="079094740024"/>
    <s v="SUBDIVISIONAL ENGINEER "/>
    <m/>
    <s v="AABCB5576G"/>
    <m/>
    <m/>
    <s v="H4740024082001"/>
    <n v="474"/>
    <x v="35"/>
    <s v="04/08/2020"/>
    <n v="712154"/>
    <n v="2600"/>
    <n v="234"/>
    <n v="234"/>
    <n v="0"/>
    <n v="0"/>
    <n v="712154"/>
    <n v="234"/>
    <n v="0"/>
  </r>
  <r>
    <n v="1.3"/>
    <m/>
    <s v="079094740026"/>
    <s v="LUKE  EXPORT"/>
    <m/>
    <s v="AADPE8354M"/>
    <m/>
    <m/>
    <s v="H4740026082001"/>
    <n v="474"/>
    <x v="35"/>
    <s v="05/08/2020"/>
    <n v="217609"/>
    <n v="2600"/>
    <n v="234"/>
    <n v="234"/>
    <n v="0"/>
    <n v="0"/>
    <n v="217609"/>
    <n v="234"/>
    <n v="0"/>
  </r>
  <r>
    <n v="1.3"/>
    <m/>
    <s v="079094740030"/>
    <s v="DIVISIONAL MANAGER"/>
    <m/>
    <s v="AAECA2671E"/>
    <m/>
    <m/>
    <s v="H4740030082001"/>
    <n v="474"/>
    <x v="35"/>
    <s v="04/08/2020"/>
    <n v="58702"/>
    <n v="2600"/>
    <n v="234"/>
    <n v="234"/>
    <n v="0"/>
    <n v="0"/>
    <n v="58702"/>
    <n v="234"/>
    <n v="0"/>
  </r>
  <r>
    <n v="1.3"/>
    <m/>
    <s v="079094740031"/>
    <s v="TAMIL NADU STATE EXPRESS "/>
    <m/>
    <s v="AAACT0763E"/>
    <m/>
    <m/>
    <s v="H4740031082001"/>
    <n v="474"/>
    <x v="35"/>
    <s v="04/08/2020"/>
    <n v="47949"/>
    <n v="2600"/>
    <n v="234"/>
    <n v="234"/>
    <n v="0"/>
    <n v="0"/>
    <n v="47949"/>
    <n v="234"/>
    <n v="0"/>
  </r>
  <r>
    <n v="1.3"/>
    <m/>
    <s v="079094740032"/>
    <s v="BOROTIK WOOD INDUSTRIES"/>
    <m/>
    <s v="null"/>
    <m/>
    <m/>
    <s v="H4740032082001"/>
    <n v="474"/>
    <x v="35"/>
    <s v="04/08/2020"/>
    <n v="239263"/>
    <n v="2600"/>
    <n v="234"/>
    <n v="234"/>
    <n v="0"/>
    <n v="0"/>
    <n v="239263"/>
    <n v="234"/>
    <n v="0"/>
  </r>
  <r>
    <n v="1.3"/>
    <m/>
    <s v="079094740033"/>
    <s v="EE/TAMILNADU WATER &amp; "/>
    <m/>
    <s v="null"/>
    <m/>
    <m/>
    <s v="H4740033082001"/>
    <n v="474"/>
    <x v="35"/>
    <s v="04/08/2020"/>
    <n v="1585927"/>
    <n v="2600"/>
    <n v="234"/>
    <n v="234"/>
    <n v="0"/>
    <n v="0"/>
    <n v="1585927"/>
    <n v="234"/>
    <n v="0"/>
  </r>
  <r>
    <n v="1.3"/>
    <m/>
    <s v="079094740034"/>
    <s v="EXECUTIVE ENGR.T.N.WATER AND "/>
    <m/>
    <s v="null"/>
    <m/>
    <m/>
    <s v="H4740034082001"/>
    <n v="474"/>
    <x v="35"/>
    <s v="04/08/2020"/>
    <n v="352264"/>
    <n v="2600"/>
    <n v="234"/>
    <n v="234"/>
    <n v="0"/>
    <n v="0"/>
    <n v="352264"/>
    <n v="234"/>
    <n v="0"/>
  </r>
  <r>
    <n v="1.3"/>
    <m/>
    <s v="079094740035"/>
    <s v="FIDA FILAMENTS PVT LTD"/>
    <m/>
    <s v="AAACF9483D"/>
    <m/>
    <m/>
    <s v="H4740035082001"/>
    <n v="474"/>
    <x v="35"/>
    <s v="04/08/2020"/>
    <n v="740608"/>
    <n v="2600"/>
    <n v="234"/>
    <n v="234"/>
    <n v="0"/>
    <n v="0"/>
    <n v="740608"/>
    <n v="234"/>
    <n v="0"/>
  </r>
  <r>
    <n v="1.3"/>
    <m/>
    <s v="079094740040"/>
    <s v="KANAM LATEX INDUSTRIES PVT "/>
    <m/>
    <s v="AABCK0056E"/>
    <m/>
    <m/>
    <s v="H4740040082001"/>
    <n v="474"/>
    <x v="35"/>
    <s v="05/08/2020"/>
    <n v="587663"/>
    <n v="0"/>
    <n v="0"/>
    <n v="0"/>
    <n v="0"/>
    <n v="0"/>
    <n v="587663"/>
    <n v="0"/>
    <n v="0"/>
  </r>
  <r>
    <n v="1.3"/>
    <m/>
    <s v="079094740042"/>
    <s v="C.S.I.INSTITUTE OF TECHNOLOGY"/>
    <m/>
    <s v="MRIPO1125F"/>
    <m/>
    <m/>
    <s v="H4740042082001"/>
    <n v="474"/>
    <x v="35"/>
    <s v="04/08/2020"/>
    <n v="78219"/>
    <n v="2600"/>
    <n v="234"/>
    <n v="234"/>
    <n v="0"/>
    <n v="0"/>
    <n v="78219"/>
    <n v="234"/>
    <n v="0"/>
  </r>
  <r>
    <n v="1.3"/>
    <m/>
    <s v="079094740045"/>
    <s v="SUPERFIL PRODUCTS PVT  "/>
    <m/>
    <s v="AAACS8817Q"/>
    <m/>
    <m/>
    <s v="H4740045082001"/>
    <n v="474"/>
    <x v="35"/>
    <s v="04/08/2020"/>
    <n v="114361"/>
    <n v="2600"/>
    <n v="234"/>
    <n v="234"/>
    <n v="0"/>
    <n v="0"/>
    <n v="114361"/>
    <n v="234"/>
    <n v="0"/>
  </r>
  <r>
    <n v="1.3"/>
    <m/>
    <s v="079094740047"/>
    <s v="HOTEL UDUPI INTERNATIONAL"/>
    <m/>
    <s v="ADXPV0675L"/>
    <m/>
    <m/>
    <s v="H4740047082001"/>
    <n v="474"/>
    <x v="35"/>
    <s v="04/08/2020"/>
    <n v="55953"/>
    <n v="2600"/>
    <n v="234"/>
    <n v="234"/>
    <n v="0"/>
    <n v="0"/>
    <n v="55953"/>
    <n v="234"/>
    <n v="0"/>
  </r>
  <r>
    <n v="1.3"/>
    <m/>
    <s v="079094740048"/>
    <s v="DR JEYASEKARAN MEDICAL TRUST"/>
    <m/>
    <s v="AAATD2287L"/>
    <m/>
    <m/>
    <s v="H4740048082002"/>
    <n v="474"/>
    <x v="35"/>
    <s v="07/08/2020"/>
    <n v="1035240"/>
    <n v="2600"/>
    <n v="234"/>
    <n v="234"/>
    <n v="0"/>
    <n v="0"/>
    <n v="1035240"/>
    <n v="234"/>
    <n v="0"/>
  </r>
  <r>
    <n v="1.3"/>
    <m/>
    <s v="079094740050"/>
    <s v="DERIK MONOFIL (P)LTD"/>
    <m/>
    <s v="AABCD0865E"/>
    <m/>
    <m/>
    <s v="H4740050082002"/>
    <n v="474"/>
    <x v="35"/>
    <s v="05/08/2020"/>
    <n v="526202"/>
    <n v="2600"/>
    <n v="234"/>
    <n v="234"/>
    <n v="0"/>
    <n v="0"/>
    <n v="526202"/>
    <n v="234"/>
    <n v="0"/>
  </r>
  <r>
    <n v="1.3"/>
    <m/>
    <s v="079094740052"/>
    <s v="THE EXECUTIVE ENGINEER/TWAD "/>
    <m/>
    <s v="null"/>
    <m/>
    <m/>
    <s v="H4740052082001"/>
    <n v="474"/>
    <x v="35"/>
    <s v="04/08/2020"/>
    <n v="399684"/>
    <n v="2600"/>
    <n v="234"/>
    <n v="234"/>
    <n v="0"/>
    <n v="0"/>
    <n v="399684"/>
    <n v="234"/>
    <n v="0"/>
  </r>
  <r>
    <n v="1.3"/>
    <m/>
    <s v="079094740054"/>
    <s v="THE DEAN GOVT MEDICAL "/>
    <m/>
    <s v="null"/>
    <m/>
    <m/>
    <s v="H4740054082002"/>
    <n v="474"/>
    <x v="35"/>
    <s v="04/08/2020"/>
    <n v="1391039"/>
    <n v="2600"/>
    <n v="234"/>
    <n v="234"/>
    <n v="0"/>
    <n v="0"/>
    <n v="1391039"/>
    <n v="234"/>
    <n v="0"/>
  </r>
  <r>
    <n v="1.3"/>
    <m/>
    <s v="079094740055"/>
    <s v="DERIK MONOFIL (P)LTD"/>
    <m/>
    <s v="AABCD0865E"/>
    <m/>
    <m/>
    <s v="H4740055082001"/>
    <n v="474"/>
    <x v="35"/>
    <s v="05/08/2020"/>
    <n v="249642"/>
    <n v="2600"/>
    <n v="234"/>
    <n v="234"/>
    <n v="0"/>
    <n v="0"/>
    <n v="249642"/>
    <n v="234"/>
    <n v="0"/>
  </r>
  <r>
    <n v="1.3"/>
    <m/>
    <s v="079094740058"/>
    <s v="THE EXECUTIVE ENGINEER /TWAD "/>
    <m/>
    <s v="null"/>
    <m/>
    <m/>
    <s v="H4740058082001"/>
    <n v="474"/>
    <x v="35"/>
    <s v="04/08/2020"/>
    <n v="812283"/>
    <n v="2600"/>
    <n v="234"/>
    <n v="234"/>
    <n v="0"/>
    <n v="0"/>
    <n v="812283"/>
    <n v="234"/>
    <n v="0"/>
  </r>
  <r>
    <n v="1.3"/>
    <m/>
    <s v="079094740059"/>
    <s v="SUSHRUSHA H MEDICARE CENTRE  "/>
    <m/>
    <s v="AAFCS9820A"/>
    <m/>
    <m/>
    <s v="H4740059082001"/>
    <n v="474"/>
    <x v="35"/>
    <s v="05/08/2020"/>
    <n v="44732"/>
    <n v="2600"/>
    <n v="234"/>
    <n v="234"/>
    <n v="0"/>
    <n v="0"/>
    <n v="44732"/>
    <n v="234"/>
    <n v="0"/>
  </r>
  <r>
    <n v="1.3"/>
    <m/>
    <s v="079094740060"/>
    <s v="THE EXECUTIVE ENGINEER/TWAD "/>
    <m/>
    <s v="null"/>
    <m/>
    <m/>
    <s v="H4740060082001"/>
    <n v="474"/>
    <x v="35"/>
    <s v="04/08/2020"/>
    <n v="674465"/>
    <n v="2600"/>
    <n v="234"/>
    <n v="234"/>
    <n v="0"/>
    <n v="0"/>
    <n v="674465"/>
    <n v="234"/>
    <n v="0"/>
  </r>
  <r>
    <n v="1.3"/>
    <m/>
    <s v="079094740061"/>
    <s v="N.I.COLLEGE OF ENGINEERING"/>
    <m/>
    <s v="AAATN1161B"/>
    <m/>
    <m/>
    <s v="H4740061082002"/>
    <n v="474"/>
    <x v="35"/>
    <s v="05/08/2020"/>
    <n v="302633"/>
    <n v="2600"/>
    <n v="234"/>
    <n v="234"/>
    <n v="0"/>
    <n v="0"/>
    <n v="302633"/>
    <n v="234"/>
    <n v="0"/>
  </r>
  <r>
    <n v="1.3"/>
    <m/>
    <s v="079094740064"/>
    <s v="KUMARAN FILAMENT PVT LTD"/>
    <m/>
    <s v="AADCK6351N"/>
    <m/>
    <m/>
    <s v="H4740064082001"/>
    <n v="474"/>
    <x v="35"/>
    <s v="05/08/2020"/>
    <n v="778381"/>
    <n v="2600"/>
    <n v="234"/>
    <n v="234"/>
    <n v="0"/>
    <n v="0"/>
    <n v="778381"/>
    <n v="234"/>
    <n v="0"/>
  </r>
  <r>
    <n v="1.3"/>
    <m/>
    <s v="079094740065"/>
    <s v="THE EXECUTIVE ENGINEER TWAD "/>
    <m/>
    <s v="null"/>
    <m/>
    <m/>
    <s v="H4740065082002"/>
    <n v="474"/>
    <x v="35"/>
    <s v="04/08/2020"/>
    <n v="498622"/>
    <n v="2600"/>
    <n v="234"/>
    <n v="234"/>
    <n v="0"/>
    <n v="0"/>
    <n v="498622"/>
    <n v="234"/>
    <n v="0"/>
  </r>
  <r>
    <n v="1.3"/>
    <m/>
    <s v="079094740066"/>
    <s v="THE RAMCO CEMENTS LIMITED"/>
    <m/>
    <s v="AABCM8375L"/>
    <m/>
    <m/>
    <s v="H4740066082001"/>
    <n v="474"/>
    <x v="35"/>
    <s v="05/08/2020"/>
    <n v="245506"/>
    <n v="2600"/>
    <n v="234"/>
    <n v="234"/>
    <n v="0"/>
    <n v="0"/>
    <n v="245506"/>
    <n v="234"/>
    <n v="0"/>
  </r>
  <r>
    <n v="1.3"/>
    <m/>
    <s v="079094740067"/>
    <s v="PRECISON STORAGE VESSELS PVT "/>
    <m/>
    <s v="AAECP5162F"/>
    <m/>
    <m/>
    <s v="H4740067082003"/>
    <n v="474"/>
    <x v="35"/>
    <s v="05/08/2020"/>
    <n v="131816"/>
    <n v="2600"/>
    <n v="234"/>
    <n v="234"/>
    <n v="0"/>
    <n v="0"/>
    <n v="131816"/>
    <n v="234"/>
    <n v="0"/>
  </r>
  <r>
    <n v="1.3"/>
    <m/>
    <s v="079094740069"/>
    <s v="JUDE FOODS INDIA PVT LTD,"/>
    <m/>
    <s v="null"/>
    <m/>
    <m/>
    <s v="H4740069082001"/>
    <n v="474"/>
    <x v="35"/>
    <s v="07/08/2020"/>
    <n v="142871"/>
    <n v="2600"/>
    <n v="234"/>
    <n v="234"/>
    <n v="0"/>
    <n v="0"/>
    <n v="142871"/>
    <n v="234"/>
    <n v="0"/>
  </r>
  <r>
    <n v="1.3"/>
    <m/>
    <s v="079094740070"/>
    <s v="NANJIL MILK PLANT"/>
    <m/>
    <s v="AAECN2463R"/>
    <m/>
    <m/>
    <s v="H4740070082001"/>
    <n v="474"/>
    <x v="35"/>
    <s v="05/08/2020"/>
    <n v="806813"/>
    <n v="2600"/>
    <n v="234"/>
    <n v="234"/>
    <n v="0"/>
    <n v="0"/>
    <n v="806813"/>
    <n v="234"/>
    <n v="0"/>
  </r>
  <r>
    <n v="1.3"/>
    <m/>
    <s v="079094740072"/>
    <s v="AZAHAN MODERN RICE MILL"/>
    <m/>
    <s v="AHUPM4902C"/>
    <m/>
    <m/>
    <s v="H4740072082001"/>
    <n v="474"/>
    <x v="35"/>
    <s v="04/08/2020"/>
    <n v="702110"/>
    <n v="2600"/>
    <n v="234"/>
    <n v="234"/>
    <n v="0"/>
    <n v="0"/>
    <n v="702110"/>
    <n v="234"/>
    <n v="0"/>
  </r>
  <r>
    <n v="1.3"/>
    <m/>
    <s v="079094740073"/>
    <s v="NET PARK"/>
    <m/>
    <s v="AAEFN4408M"/>
    <m/>
    <m/>
    <s v="H4740073082003"/>
    <n v="474"/>
    <x v="35"/>
    <s v="05/08/2020"/>
    <n v="559568"/>
    <n v="2600"/>
    <n v="234"/>
    <n v="234"/>
    <n v="0"/>
    <n v="0"/>
    <n v="559568"/>
    <n v="234"/>
    <n v="0"/>
  </r>
  <r>
    <n v="1.3"/>
    <m/>
    <s v="079094740075"/>
    <s v="DIVISIONAL RAILWAY MANAGER "/>
    <m/>
    <s v="null"/>
    <m/>
    <m/>
    <s v="H4740075082002"/>
    <n v="474"/>
    <x v="35"/>
    <s v="05/08/2020"/>
    <n v="4745966"/>
    <n v="3000"/>
    <n v="270"/>
    <n v="270"/>
    <n v="0"/>
    <n v="0"/>
    <n v="4745966"/>
    <n v="270"/>
    <n v="0"/>
  </r>
  <r>
    <n v="1.3"/>
    <m/>
    <s v="079094740077"/>
    <s v="KANYAKUMARI MEDICAL MISSION "/>
    <m/>
    <s v="AAATT0642D"/>
    <m/>
    <m/>
    <s v="H4740077082001"/>
    <n v="474"/>
    <x v="35"/>
    <s v="05/08/2020"/>
    <n v="377831"/>
    <n v="2600"/>
    <n v="234"/>
    <n v="234"/>
    <n v="0"/>
    <n v="0"/>
    <n v="377831"/>
    <n v="234"/>
    <n v="0"/>
  </r>
  <r>
    <n v="1.3"/>
    <m/>
    <s v="079094740078"/>
    <s v="THIRU S.A.JOY RAJA, RAJAS MALL"/>
    <m/>
    <s v="AAUPR2588N"/>
    <m/>
    <m/>
    <s v="H4740078082001"/>
    <n v="474"/>
    <x v="35"/>
    <s v="05/08/2020"/>
    <n v="147994"/>
    <n v="2600"/>
    <n v="234"/>
    <n v="234"/>
    <n v="0"/>
    <n v="0"/>
    <n v="147994"/>
    <n v="234"/>
    <n v="0"/>
  </r>
  <r>
    <n v="1.3"/>
    <m/>
    <s v="079094740079"/>
    <s v="AMRITA COLLEGE OF "/>
    <m/>
    <s v="AAAIM2403M"/>
    <m/>
    <m/>
    <s v="H4740079082002"/>
    <n v="474"/>
    <x v="35"/>
    <s v="04/08/2020"/>
    <n v="159555"/>
    <n v="2600"/>
    <n v="234"/>
    <n v="234"/>
    <n v="0"/>
    <n v="0"/>
    <n v="159555"/>
    <n v="234"/>
    <n v="0"/>
  </r>
  <r>
    <n v="1.3"/>
    <m/>
    <s v="079094740080"/>
    <s v="STATE BANK OF INDIA"/>
    <m/>
    <s v="AAACS8577K"/>
    <m/>
    <m/>
    <s v="H4740080082001"/>
    <n v="474"/>
    <x v="35"/>
    <s v="07/08/2020"/>
    <n v="83735"/>
    <n v="2600"/>
    <n v="234"/>
    <n v="234"/>
    <n v="0"/>
    <n v="0"/>
    <n v="83735"/>
    <n v="234"/>
    <n v="0"/>
  </r>
  <r>
    <n v="1.3"/>
    <m/>
    <s v="079094740081"/>
    <s v="THE EXECUTIVE ENGINEER ,TWAD "/>
    <m/>
    <s v="null"/>
    <m/>
    <m/>
    <s v="H4740081082001"/>
    <n v="474"/>
    <x v="35"/>
    <s v="04/08/2020"/>
    <n v="568317"/>
    <n v="2600"/>
    <n v="234"/>
    <n v="234"/>
    <n v="0"/>
    <n v="0"/>
    <n v="568317"/>
    <n v="234"/>
    <n v="0"/>
  </r>
  <r>
    <n v="1.3"/>
    <m/>
    <s v="079094740082"/>
    <s v="SREEMA NETS"/>
    <m/>
    <s v="BCPPS4981Q"/>
    <m/>
    <m/>
    <s v="H4740082082005"/>
    <n v="474"/>
    <x v="35"/>
    <s v="05/08/2020"/>
    <n v="561059"/>
    <n v="2600"/>
    <n v="234"/>
    <n v="234"/>
    <n v="0"/>
    <n v="0"/>
    <n v="561059"/>
    <n v="234"/>
    <n v="0"/>
  </r>
  <r>
    <n v="1.3"/>
    <m/>
    <s v="079094740083"/>
    <s v="S.S.BLUE METALS"/>
    <m/>
    <s v="AJZPR0705P"/>
    <m/>
    <m/>
    <s v="H4740083082001"/>
    <n v="474"/>
    <x v="35"/>
    <s v="04/08/2020"/>
    <n v="275834"/>
    <n v="2600"/>
    <n v="234"/>
    <n v="234"/>
    <n v="0"/>
    <n v="0"/>
    <n v="275834"/>
    <n v="234"/>
    <n v="0"/>
  </r>
  <r>
    <n v="1.3"/>
    <m/>
    <s v="079094740084"/>
    <s v="THE DIVISIONAL RAILWAY "/>
    <m/>
    <s v="null"/>
    <m/>
    <m/>
    <s v="H4740084082001"/>
    <n v="474"/>
    <x v="35"/>
    <s v="04/08/2020"/>
    <n v="69698"/>
    <n v="2600"/>
    <n v="234"/>
    <n v="234"/>
    <n v="0"/>
    <n v="0"/>
    <n v="69698"/>
    <n v="234"/>
    <n v="0"/>
  </r>
  <r>
    <n v="1.3"/>
    <m/>
    <s v="079094740087"/>
    <s v="NARAYANAGURU COLLEGE OF "/>
    <m/>
    <s v="AAATN3902C"/>
    <m/>
    <m/>
    <s v="H4740087082003"/>
    <n v="474"/>
    <x v="35"/>
    <s v="10/08/2020"/>
    <n v="103704"/>
    <n v="2600"/>
    <n v="234"/>
    <n v="234"/>
    <n v="0"/>
    <n v="0"/>
    <n v="103704"/>
    <n v="234"/>
    <n v="0"/>
  </r>
  <r>
    <n v="1.3"/>
    <m/>
    <s v="079094740088"/>
    <s v="ANNAI RESORTS AND SPA PVT LTD"/>
    <m/>
    <s v="ABKFS9819G"/>
    <m/>
    <m/>
    <s v="H4740088082001"/>
    <n v="474"/>
    <x v="35"/>
    <s v="05/08/2020"/>
    <n v="85499"/>
    <n v="2600"/>
    <n v="234"/>
    <n v="234"/>
    <n v="0"/>
    <n v="0"/>
    <n v="85499"/>
    <n v="234"/>
    <n v="0"/>
  </r>
  <r>
    <n v="1.3"/>
    <m/>
    <s v="079094740089"/>
    <s v="THE DEAN , UNIVERSITY COLLEGE  "/>
    <m/>
    <s v="null"/>
    <m/>
    <m/>
    <s v="H4740089082001"/>
    <n v="474"/>
    <x v="35"/>
    <s v="04/08/2020"/>
    <n v="112357"/>
    <n v="2600"/>
    <n v="234"/>
    <n v="234"/>
    <n v="0"/>
    <n v="0"/>
    <n v="112357"/>
    <n v="234"/>
    <n v="0"/>
  </r>
  <r>
    <n v="1.3"/>
    <m/>
    <s v="079094740090"/>
    <s v="ST. XAVIERS CATHOLIC COLLEGE "/>
    <m/>
    <s v="AAATT6083A"/>
    <m/>
    <m/>
    <s v="H4740090082001"/>
    <n v="474"/>
    <x v="35"/>
    <s v="04/08/2020"/>
    <n v="227614"/>
    <n v="2600"/>
    <n v="234"/>
    <n v="234"/>
    <n v="0"/>
    <n v="0"/>
    <n v="227614"/>
    <n v="234"/>
    <n v="0"/>
  </r>
  <r>
    <n v="1.3"/>
    <m/>
    <s v="079094740091"/>
    <s v="S.PONNAIYAN &amp;CO"/>
    <m/>
    <s v="AAGFP6974J"/>
    <m/>
    <m/>
    <s v="H4740091082002"/>
    <n v="474"/>
    <x v="35"/>
    <s v="04/08/2020"/>
    <n v="126062"/>
    <n v="2600"/>
    <n v="234"/>
    <n v="234"/>
    <n v="0"/>
    <n v="0"/>
    <n v="126062"/>
    <n v="234"/>
    <n v="0"/>
  </r>
  <r>
    <n v="1.3"/>
    <m/>
    <s v="079094740093"/>
    <s v="PADANILAM WELFARE TRUST"/>
    <m/>
    <s v="AAATP1496R"/>
    <m/>
    <m/>
    <s v="H4740093082001"/>
    <n v="474"/>
    <x v="35"/>
    <s v="04/08/2020"/>
    <n v="1745729"/>
    <n v="2600"/>
    <n v="234"/>
    <n v="234"/>
    <n v="0"/>
    <n v="0"/>
    <n v="1745729"/>
    <n v="234"/>
    <n v="0"/>
  </r>
  <r>
    <n v="1.3"/>
    <m/>
    <s v="079094740094"/>
    <s v="GLOFIL FIBRES AND PLASTICS"/>
    <m/>
    <s v="null"/>
    <m/>
    <m/>
    <s v="H4740094082001"/>
    <n v="474"/>
    <x v="35"/>
    <s v="05/08/2020"/>
    <n v="150808"/>
    <n v="2600"/>
    <n v="234"/>
    <n v="234"/>
    <n v="0"/>
    <n v="0"/>
    <n v="150808"/>
    <n v="234"/>
    <n v="0"/>
  </r>
  <r>
    <n v="1.3"/>
    <m/>
    <s v="079094740095"/>
    <s v="SATHEESH AGRO FOODS"/>
    <m/>
    <s v="null"/>
    <m/>
    <m/>
    <s v="H4740095082001"/>
    <n v="474"/>
    <x v="35"/>
    <s v="04/08/2020"/>
    <n v="351869"/>
    <n v="2600"/>
    <n v="234"/>
    <n v="234"/>
    <n v="0"/>
    <n v="0"/>
    <n v="351869"/>
    <n v="234"/>
    <n v="0"/>
  </r>
  <r>
    <n v="1.3"/>
    <m/>
    <s v="079094740097"/>
    <s v="A.P.J.BLUE METALS"/>
    <m/>
    <s v="AEPPP1838J"/>
    <m/>
    <m/>
    <s v="H4740097082001"/>
    <n v="474"/>
    <x v="35"/>
    <s v="04/08/2020"/>
    <n v="219719"/>
    <n v="2600"/>
    <n v="234"/>
    <n v="234"/>
    <n v="0"/>
    <n v="0"/>
    <n v="219719"/>
    <n v="234"/>
    <n v="0"/>
  </r>
  <r>
    <n v="1.3"/>
    <m/>
    <s v="079094740099"/>
    <s v="MCB MARINE PRODUCTS PVT LTD"/>
    <m/>
    <s v="AAKCM1905B"/>
    <m/>
    <m/>
    <s v="H4740099082001"/>
    <n v="474"/>
    <x v="35"/>
    <s v="04/08/2020"/>
    <n v="548733"/>
    <n v="2600"/>
    <n v="234"/>
    <n v="234"/>
    <n v="0"/>
    <n v="0"/>
    <n v="548733"/>
    <n v="234"/>
    <n v="0"/>
  </r>
  <r>
    <n v="1.3"/>
    <m/>
    <s v="079094740100"/>
    <s v="SUNDARAVEL BLUE METAL"/>
    <m/>
    <s v="ADYPM6510G"/>
    <m/>
    <m/>
    <s v="H4740100082001"/>
    <n v="474"/>
    <x v="35"/>
    <s v="04/08/2020"/>
    <n v="634316"/>
    <n v="2600"/>
    <n v="234"/>
    <n v="234"/>
    <n v="0"/>
    <n v="0"/>
    <n v="634316"/>
    <n v="234"/>
    <n v="0"/>
  </r>
  <r>
    <n v="1.3"/>
    <m/>
    <s v="079094740101"/>
    <s v="THE KANYAKUMARI DISTRICT CO."/>
    <m/>
    <s v="AAAAT1033D"/>
    <m/>
    <m/>
    <s v="H4740101082001"/>
    <n v="474"/>
    <x v="35"/>
    <s v="04/08/2020"/>
    <n v="232485"/>
    <n v="2600"/>
    <n v="234"/>
    <n v="234"/>
    <n v="0"/>
    <n v="0"/>
    <n v="232485"/>
    <n v="234"/>
    <n v="0"/>
  </r>
  <r>
    <n v="1.3"/>
    <m/>
    <s v="079094740102"/>
    <s v="SATHIYA BLUE METALS"/>
    <m/>
    <s v="AIFPD7491P"/>
    <m/>
    <m/>
    <s v="H4740102082001"/>
    <n v="474"/>
    <x v="35"/>
    <s v="04/08/2020"/>
    <n v="756430"/>
    <n v="2600"/>
    <n v="234"/>
    <n v="234"/>
    <n v="0"/>
    <n v="0"/>
    <n v="756430"/>
    <n v="234"/>
    <n v="0"/>
  </r>
  <r>
    <n v="1.3"/>
    <m/>
    <s v="079094740103"/>
    <s v="SREE KUMARAN MODERN RICE "/>
    <m/>
    <s v="ACJPN8239M"/>
    <m/>
    <m/>
    <s v="H4740103082001"/>
    <n v="474"/>
    <x v="35"/>
    <s v="04/08/2020"/>
    <n v="275213"/>
    <n v="2600"/>
    <n v="234"/>
    <n v="234"/>
    <n v="0"/>
    <n v="0"/>
    <n v="275213"/>
    <n v="234"/>
    <n v="0"/>
  </r>
  <r>
    <n v="1.3"/>
    <m/>
    <s v="079094740104"/>
    <s v="R.R.M.BLUE METALS"/>
    <m/>
    <s v="null"/>
    <m/>
    <m/>
    <s v="H4740104082001"/>
    <n v="474"/>
    <x v="35"/>
    <s v="04/08/2020"/>
    <n v="126829"/>
    <n v="2600"/>
    <n v="234"/>
    <n v="234"/>
    <n v="0"/>
    <n v="0"/>
    <n v="126829"/>
    <n v="234"/>
    <n v="0"/>
  </r>
  <r>
    <n v="1.3"/>
    <m/>
    <s v="079094740105"/>
    <s v="KUMARAN FILAMENTS PVT LTD"/>
    <m/>
    <s v="AADCK6351N"/>
    <m/>
    <m/>
    <s v="H4740105082001"/>
    <n v="474"/>
    <x v="35"/>
    <s v="05/08/2020"/>
    <n v="280678"/>
    <n v="2600"/>
    <n v="234"/>
    <n v="234"/>
    <n v="0"/>
    <n v="0"/>
    <n v="280678"/>
    <n v="234"/>
    <n v="0"/>
  </r>
  <r>
    <n v="1.3"/>
    <m/>
    <s v="079094740106"/>
    <s v="KUMARAN FILAMENTS PVT LTD"/>
    <m/>
    <s v="AADCK6351N"/>
    <m/>
    <m/>
    <s v="H4740106082001"/>
    <n v="474"/>
    <x v="35"/>
    <s v="05/08/2020"/>
    <n v="291852"/>
    <n v="2600"/>
    <n v="234"/>
    <n v="234"/>
    <n v="0"/>
    <n v="0"/>
    <n v="291852"/>
    <n v="234"/>
    <n v="0"/>
  </r>
  <r>
    <n v="1.3"/>
    <m/>
    <s v="079094740107"/>
    <s v="BRIGHTWAY GLOVES PVT LTD"/>
    <m/>
    <s v="AABCB5677L"/>
    <m/>
    <m/>
    <s v="H4740107082001"/>
    <n v="474"/>
    <x v="35"/>
    <s v="04/08/2020"/>
    <n v="798761"/>
    <n v="2600"/>
    <n v="234"/>
    <n v="234"/>
    <n v="0"/>
    <n v="0"/>
    <n v="798761"/>
    <n v="234"/>
    <n v="0"/>
  </r>
  <r>
    <n v="1.3"/>
    <m/>
    <s v="079094740108"/>
    <s v="K.K.GRANITES"/>
    <m/>
    <s v="null"/>
    <m/>
    <m/>
    <s v="H4740108082001"/>
    <n v="474"/>
    <x v="35"/>
    <s v="04/08/2020"/>
    <n v="342172"/>
    <n v="2600"/>
    <n v="234"/>
    <n v="234"/>
    <n v="0"/>
    <n v="0"/>
    <n v="342172"/>
    <n v="234"/>
    <n v="0"/>
  </r>
  <r>
    <n v="1.3"/>
    <m/>
    <s v="079094740109"/>
    <s v="PARTHAS TEXTILES"/>
    <m/>
    <s v="AABFP2452Q"/>
    <m/>
    <m/>
    <s v="H4740109082001"/>
    <n v="474"/>
    <x v="35"/>
    <s v="04/08/2020"/>
    <n v="185688"/>
    <n v="2600"/>
    <n v="234"/>
    <n v="234"/>
    <n v="0"/>
    <n v="0"/>
    <n v="185688"/>
    <n v="234"/>
    <n v="0"/>
  </r>
  <r>
    <n v="1.3"/>
    <m/>
    <s v="079094740110"/>
    <s v="S.A.V.CRUSHERS ."/>
    <m/>
    <s v="null"/>
    <m/>
    <m/>
    <s v="H4740110082002"/>
    <n v="474"/>
    <x v="35"/>
    <s v="05/08/2020"/>
    <n v="154856"/>
    <n v="2600"/>
    <n v="234"/>
    <n v="234"/>
    <n v="0"/>
    <n v="0"/>
    <n v="154856"/>
    <n v="234"/>
    <n v="0"/>
  </r>
  <r>
    <n v="1.3"/>
    <m/>
    <s v="079094740111"/>
    <s v="ANBU BLUE METAL"/>
    <m/>
    <s v="AHRPG1333Q"/>
    <m/>
    <m/>
    <s v="H4740111082001"/>
    <n v="474"/>
    <x v="35"/>
    <s v="10/08/2020"/>
    <n v="678780"/>
    <n v="2600"/>
    <n v="234"/>
    <n v="234"/>
    <n v="0"/>
    <n v="0"/>
    <n v="678780"/>
    <n v="234"/>
    <n v="0"/>
  </r>
  <r>
    <n v="1.3"/>
    <m/>
    <s v="079094740113"/>
    <s v="RELIANCE PROLIFIC TRADERS PVT "/>
    <m/>
    <s v="AABCR1718E"/>
    <m/>
    <m/>
    <s v="H4740113082001"/>
    <n v="474"/>
    <x v="35"/>
    <s v="05/08/2020"/>
    <n v="485512"/>
    <n v="2600"/>
    <n v="234"/>
    <n v="234"/>
    <n v="0"/>
    <n v="0"/>
    <n v="485512"/>
    <n v="234"/>
    <n v="0"/>
  </r>
  <r>
    <n v="1.3"/>
    <m/>
    <s v="079094740114"/>
    <s v="WINNER SANDS"/>
    <m/>
    <s v="CALPS1124A"/>
    <m/>
    <m/>
    <s v="H4740114082001"/>
    <n v="474"/>
    <x v="35"/>
    <s v="04/08/2020"/>
    <n v="243959"/>
    <n v="2600"/>
    <n v="234"/>
    <n v="234"/>
    <n v="0"/>
    <n v="0"/>
    <n v="243959"/>
    <n v="234"/>
    <n v="0"/>
  </r>
  <r>
    <n v="1.3"/>
    <m/>
    <s v="079094740116"/>
    <s v="SEAL NETS"/>
    <m/>
    <s v="AAJCS3338K"/>
    <m/>
    <m/>
    <s v="H4740116082003"/>
    <n v="474"/>
    <x v="35"/>
    <s v="06/08/2020"/>
    <n v="603568"/>
    <n v="2600"/>
    <n v="234"/>
    <n v="234"/>
    <n v="0"/>
    <n v="0"/>
    <n v="603568"/>
    <n v="234"/>
    <n v="0"/>
  </r>
  <r>
    <n v="1.3"/>
    <m/>
    <s v="079094740117"/>
    <s v="KGIM SAND"/>
    <m/>
    <s v="ARJPK1380K"/>
    <m/>
    <m/>
    <s v="H4740117082002"/>
    <n v="474"/>
    <x v="35"/>
    <s v="04/08/2020"/>
    <n v="315361"/>
    <n v="2600"/>
    <n v="234"/>
    <n v="234"/>
    <n v="0"/>
    <n v="0"/>
    <n v="315361"/>
    <n v="234"/>
    <n v="0"/>
  </r>
  <r>
    <n v="1.3"/>
    <m/>
    <s v="079094740118"/>
    <s v="MS.RRM BLUE METALS"/>
    <m/>
    <s v="null"/>
    <m/>
    <m/>
    <s v="H4740118082001"/>
    <n v="474"/>
    <x v="35"/>
    <s v="04/08/2020"/>
    <n v="620987"/>
    <n v="2600"/>
    <n v="234"/>
    <n v="234"/>
    <n v="0"/>
    <n v="0"/>
    <n v="620987"/>
    <n v="234"/>
    <n v="0"/>
  </r>
  <r>
    <n v="1.3"/>
    <m/>
    <s v="079094740119"/>
    <s v="MS.DENNIS ICE PLANT"/>
    <m/>
    <s v="AUYPB7612H"/>
    <m/>
    <m/>
    <s v="H4740119082001"/>
    <n v="474"/>
    <x v="35"/>
    <s v="04/08/2020"/>
    <n v="317334"/>
    <n v="2600"/>
    <n v="234"/>
    <n v="234"/>
    <n v="0"/>
    <n v="0"/>
    <n v="317334"/>
    <n v="234"/>
    <n v="0"/>
  </r>
  <r>
    <n v="1.3"/>
    <m/>
    <s v="079094740120"/>
    <s v="MS.REES BLUE METALS"/>
    <m/>
    <s v="AADPE2670D"/>
    <m/>
    <m/>
    <s v="H4740120082001"/>
    <n v="474"/>
    <x v="35"/>
    <s v="04/08/2020"/>
    <n v="409476"/>
    <n v="2600"/>
    <n v="234"/>
    <n v="234"/>
    <n v="0"/>
    <n v="0"/>
    <n v="409476"/>
    <n v="234"/>
    <n v="0"/>
  </r>
  <r>
    <n v="1.3"/>
    <m/>
    <s v="079094740121"/>
    <s v="THE SACRED HEART "/>
    <m/>
    <s v="AADTS6234P"/>
    <m/>
    <m/>
    <s v="H4740121082002"/>
    <n v="474"/>
    <x v="35"/>
    <s v="04/08/2020"/>
    <n v="217460"/>
    <n v="2600"/>
    <n v="234"/>
    <n v="234"/>
    <n v="0"/>
    <n v="0"/>
    <n v="217460"/>
    <n v="234"/>
    <n v="0"/>
  </r>
  <r>
    <n v="1.3"/>
    <m/>
    <s v="079094740123"/>
    <s v="S.K.ICE PLANT"/>
    <m/>
    <s v="null"/>
    <m/>
    <m/>
    <s v="H4740123082001"/>
    <n v="474"/>
    <x v="35"/>
    <s v="04/08/2020"/>
    <n v="465223"/>
    <n v="2600"/>
    <n v="234"/>
    <n v="234"/>
    <n v="0"/>
    <n v="0"/>
    <n v="465223"/>
    <n v="234"/>
    <n v="0"/>
  </r>
  <r>
    <n v="1.3"/>
    <m/>
    <s v="079094740125"/>
    <s v="R.R LATEX"/>
    <m/>
    <s v="null"/>
    <m/>
    <m/>
    <s v="H4740125082001"/>
    <n v="474"/>
    <x v="35"/>
    <s v="04/08/2020"/>
    <n v="560130"/>
    <n v="2600"/>
    <n v="234"/>
    <n v="234"/>
    <n v="0"/>
    <n v="0"/>
    <n v="560130"/>
    <n v="234"/>
    <n v="0"/>
  </r>
  <r>
    <n v="1.3"/>
    <m/>
    <s v="079094740126"/>
    <s v="ROHINI COLLEGE OF "/>
    <m/>
    <s v="AAJTS6850K"/>
    <m/>
    <m/>
    <s v="H4740126082010"/>
    <n v="474"/>
    <x v="35"/>
    <s v="10/08/2020"/>
    <n v="48921"/>
    <n v="2600"/>
    <n v="234"/>
    <n v="234"/>
    <n v="0"/>
    <n v="0"/>
    <n v="48921"/>
    <n v="234"/>
    <n v="0"/>
  </r>
  <r>
    <n v="1.3"/>
    <m/>
    <s v="089094121001"/>
    <s v="THE CHIEF ENGG.(CMC)"/>
    <m/>
    <s v="AAATC1278N"/>
    <m/>
    <m/>
    <s v="H4121001082001"/>
    <n v="412"/>
    <x v="36"/>
    <s v="06/08/2020"/>
    <n v="13410216"/>
    <n v="2600"/>
    <n v="234"/>
    <n v="234"/>
    <n v="0"/>
    <n v="0"/>
    <n v="13410216"/>
    <n v="234"/>
    <n v="0"/>
  </r>
  <r>
    <n v="1.3"/>
    <m/>
    <s v="089094121002"/>
    <s v="ROCA BATHROOM PRODUCTS P "/>
    <m/>
    <s v="AAACE9982E"/>
    <m/>
    <m/>
    <s v="H4121002082001"/>
    <n v="412"/>
    <x v="36"/>
    <s v="04/08/2020"/>
    <n v="607884"/>
    <n v="2600"/>
    <n v="234"/>
    <n v="234"/>
    <n v="0"/>
    <n v="0"/>
    <n v="607884"/>
    <n v="234"/>
    <n v="0"/>
  </r>
  <r>
    <n v="1.3"/>
    <m/>
    <s v="089094121004"/>
    <s v="THE HONY SUPERINTENDENT "/>
    <m/>
    <s v="AAATS0944D"/>
    <m/>
    <m/>
    <s v="H4121004082001"/>
    <n v="412"/>
    <x v="36"/>
    <s v="03/08/2020"/>
    <n v="315981"/>
    <n v="2600"/>
    <n v="234"/>
    <n v="234"/>
    <n v="0"/>
    <n v="0"/>
    <n v="315981"/>
    <n v="234"/>
    <n v="0"/>
  </r>
  <r>
    <n v="1.3"/>
    <m/>
    <s v="089094121006"/>
    <s v="THE COMMISSIONER,VLR MUNC."/>
    <m/>
    <s v="AAALV0332N"/>
    <m/>
    <m/>
    <s v="H4121006082001"/>
    <n v="412"/>
    <x v="36"/>
    <s v="04/08/2020"/>
    <n v="306908"/>
    <n v="2600"/>
    <n v="234"/>
    <n v="234"/>
    <n v="0"/>
    <n v="0"/>
    <n v="306908"/>
    <n v="234"/>
    <n v="0"/>
  </r>
  <r>
    <n v="1.3"/>
    <m/>
    <s v="089094121009"/>
    <s v="THE CHIEF MEDICAL OFFICER"/>
    <m/>
    <s v="AAATT0642D"/>
    <m/>
    <m/>
    <s v="H4121009082001"/>
    <n v="412"/>
    <x v="36"/>
    <s v="04/08/2020"/>
    <n v="806599"/>
    <n v="2600"/>
    <n v="234"/>
    <n v="234"/>
    <n v="0"/>
    <n v="0"/>
    <n v="806599"/>
    <n v="234"/>
    <n v="0"/>
  </r>
  <r>
    <n v="1.3"/>
    <m/>
    <s v="089094121013"/>
    <s v="THE DEAN, GOVT. VELLORE "/>
    <m/>
    <s v="null"/>
    <m/>
    <m/>
    <s v="H4121013082003"/>
    <n v="412"/>
    <x v="36"/>
    <s v="05/08/2020"/>
    <n v="1558216"/>
    <n v="2600"/>
    <n v="234"/>
    <n v="234"/>
    <n v="0"/>
    <n v="0"/>
    <n v="1558216"/>
    <n v="234"/>
    <n v="0"/>
  </r>
  <r>
    <n v="1.3"/>
    <m/>
    <s v="089094121014"/>
    <s v="THE PRINCIPAL POLYTECHNIC "/>
    <m/>
    <s v="AAAGT0426J"/>
    <m/>
    <m/>
    <s v="H4121014082001"/>
    <n v="412"/>
    <x v="36"/>
    <s v="04/08/2020"/>
    <n v="100724"/>
    <n v="2600"/>
    <n v="234"/>
    <n v="234"/>
    <n v="0"/>
    <n v="0"/>
    <n v="100724"/>
    <n v="234"/>
    <n v="0"/>
  </r>
  <r>
    <n v="1.3"/>
    <m/>
    <s v="089094121016"/>
    <s v="ADITYA AUTO PRODUCTS &amp; "/>
    <m/>
    <s v="AABCA7045H"/>
    <m/>
    <m/>
    <s v="H4121016082001"/>
    <n v="412"/>
    <x v="36"/>
    <s v="07/08/2020"/>
    <n v="245328"/>
    <n v="2600"/>
    <n v="234"/>
    <n v="234"/>
    <n v="0"/>
    <n v="0"/>
    <n v="245328"/>
    <n v="234"/>
    <n v="0"/>
  </r>
  <r>
    <n v="1.3"/>
    <m/>
    <s v="089094121018"/>
    <s v="A. RAFEEQ AHMED &amp; CO"/>
    <m/>
    <s v="AAAFA0970F"/>
    <m/>
    <m/>
    <s v="H4121018082002"/>
    <n v="412"/>
    <x v="36"/>
    <s v="05/08/2020"/>
    <n v="419114"/>
    <n v="2600"/>
    <n v="234"/>
    <n v="234"/>
    <n v="0"/>
    <n v="0"/>
    <n v="419114"/>
    <n v="234"/>
    <n v="0"/>
  </r>
  <r>
    <n v="1.3"/>
    <m/>
    <s v="089094121024"/>
    <s v="BHARAT SANCHAR NIGAM LIMITED"/>
    <m/>
    <s v="AABCB5576G"/>
    <m/>
    <m/>
    <s v="H4121024082001"/>
    <n v="412"/>
    <x v="36"/>
    <s v="04/08/2020"/>
    <n v="884352"/>
    <n v="2600"/>
    <n v="234"/>
    <n v="234"/>
    <n v="0"/>
    <n v="0"/>
    <n v="884352"/>
    <n v="234"/>
    <n v="0"/>
  </r>
  <r>
    <n v="1.3"/>
    <m/>
    <s v="089094121027"/>
    <s v="THE PROJECT OFFICER"/>
    <m/>
    <s v="AAACS4643J"/>
    <m/>
    <m/>
    <s v="H4121027082001"/>
    <n v="412"/>
    <x v="36"/>
    <s v="05/08/2020"/>
    <n v="1143463"/>
    <n v="2600"/>
    <n v="234"/>
    <n v="234"/>
    <n v="0"/>
    <n v="0"/>
    <n v="1143463"/>
    <n v="234"/>
    <n v="0"/>
  </r>
  <r>
    <n v="1.3"/>
    <m/>
    <s v="089094121029"/>
    <s v="M.R.F.LIMITED.LEATHER DIVISION"/>
    <m/>
    <s v="AAACM4154G"/>
    <m/>
    <m/>
    <s v="H4121029082001"/>
    <n v="412"/>
    <x v="36"/>
    <s v="05/08/2020"/>
    <n v="743068"/>
    <n v="2600"/>
    <n v="234"/>
    <n v="234"/>
    <n v="0"/>
    <n v="0"/>
    <n v="743068"/>
    <n v="234"/>
    <n v="0"/>
  </r>
  <r>
    <n v="1.3"/>
    <m/>
    <s v="089094121032"/>
    <s v="K.H.EXPORT INDIA PRIVATE "/>
    <m/>
    <s v="AAACR1714R"/>
    <m/>
    <m/>
    <s v="H4121032082001"/>
    <n v="412"/>
    <x v="36"/>
    <s v="10/08/2020"/>
    <n v="468379"/>
    <n v="2600"/>
    <n v="234"/>
    <n v="234"/>
    <n v="0"/>
    <n v="0"/>
    <n v="468379"/>
    <n v="234"/>
    <n v="0"/>
  </r>
  <r>
    <n v="1.3"/>
    <m/>
    <s v="089094121033"/>
    <s v="SOUTHERN SYNTHETIC DKPI,"/>
    <m/>
    <s v="AABCK1245P"/>
    <m/>
    <m/>
    <s v="H4121033082001"/>
    <n v="412"/>
    <x v="36"/>
    <s v="05/08/2020"/>
    <n v="53381"/>
    <n v="2600"/>
    <n v="234"/>
    <n v="234"/>
    <n v="0"/>
    <n v="0"/>
    <n v="53381"/>
    <n v="234"/>
    <n v="0"/>
  </r>
  <r>
    <n v="1.3"/>
    <m/>
    <s v="089094121034"/>
    <s v="SAMCO METALS AND ALLOYS PVT. "/>
    <m/>
    <s v="AAACS3109F"/>
    <m/>
    <m/>
    <s v="H4121034082001"/>
    <n v="412"/>
    <x v="36"/>
    <s v="05/08/2020"/>
    <n v="3436214"/>
    <n v="2600"/>
    <n v="234"/>
    <n v="234"/>
    <n v="0"/>
    <n v="0"/>
    <n v="3436214"/>
    <n v="234"/>
    <n v="0"/>
  </r>
  <r>
    <n v="1.3"/>
    <m/>
    <s v="089094121035"/>
    <s v="THE PRINCIPAL"/>
    <m/>
    <s v="null"/>
    <m/>
    <m/>
    <s v="H4121035082001"/>
    <n v="412"/>
    <x v="36"/>
    <s v="04/08/2020"/>
    <n v="37632"/>
    <n v="2600"/>
    <n v="234"/>
    <n v="234"/>
    <n v="0"/>
    <n v="0"/>
    <n v="37632"/>
    <n v="234"/>
    <n v="0"/>
  </r>
  <r>
    <n v="1.3"/>
    <m/>
    <s v="089094121037"/>
    <s v="THE MANAGINGDIRECOR VELLORE "/>
    <m/>
    <s v="AAACV3011H"/>
    <m/>
    <m/>
    <s v="H4121037082002"/>
    <n v="412"/>
    <x v="36"/>
    <s v="04/08/2020"/>
    <n v="257952"/>
    <n v="2600"/>
    <n v="234"/>
    <n v="234"/>
    <n v="0"/>
    <n v="0"/>
    <n v="257952"/>
    <n v="234"/>
    <n v="0"/>
  </r>
  <r>
    <n v="1.3"/>
    <m/>
    <s v="089094121043"/>
    <s v="THE EXE.OFFICER"/>
    <m/>
    <s v="AAALV0332N"/>
    <m/>
    <m/>
    <s v="H4121043082001"/>
    <n v="412"/>
    <x v="36"/>
    <s v="04/08/2020"/>
    <n v="134685"/>
    <n v="2600"/>
    <n v="234"/>
    <n v="234"/>
    <n v="0"/>
    <n v="0"/>
    <n v="134685"/>
    <n v="234"/>
    <n v="0"/>
  </r>
  <r>
    <n v="1.3"/>
    <m/>
    <s v="089094121045"/>
    <s v="THE DIRECTOR VET.PRET.MEDI."/>
    <m/>
    <s v="null"/>
    <m/>
    <m/>
    <s v="H4121045082001"/>
    <n v="412"/>
    <x v="36"/>
    <s v="05/08/2020"/>
    <n v="263763"/>
    <n v="2600"/>
    <n v="234"/>
    <n v="234"/>
    <n v="0"/>
    <n v="0"/>
    <n v="263763"/>
    <n v="234"/>
    <n v="0"/>
  </r>
  <r>
    <n v="1.3"/>
    <m/>
    <s v="089094121052"/>
    <s v="THE MANAGING DIRECTOR, "/>
    <m/>
    <s v="AAAAT0079R"/>
    <m/>
    <m/>
    <s v="H4121052082001"/>
    <n v="412"/>
    <x v="36"/>
    <s v="04/08/2020"/>
    <n v="1221239"/>
    <n v="2600"/>
    <n v="234"/>
    <n v="234"/>
    <n v="0"/>
    <n v="0"/>
    <n v="1221239"/>
    <n v="234"/>
    <n v="0"/>
  </r>
  <r>
    <n v="1.3"/>
    <m/>
    <s v="089094121054"/>
    <s v="SNAP NATURAL&amp;ALGINATE "/>
    <m/>
    <s v="AAGCS0751H"/>
    <m/>
    <m/>
    <s v="H4121054082001"/>
    <n v="412"/>
    <x v="36"/>
    <s v="05/08/2020"/>
    <n v="426287"/>
    <n v="2600"/>
    <n v="234"/>
    <n v="234"/>
    <n v="0"/>
    <n v="0"/>
    <n v="426287"/>
    <n v="234"/>
    <n v="0"/>
  </r>
  <r>
    <n v="1.3"/>
    <m/>
    <s v="089094121064"/>
    <s v="UNITED FOUNDRIES PRIVATE LTD"/>
    <m/>
    <s v="AAACU1448D"/>
    <m/>
    <m/>
    <s v="H4121064082002"/>
    <n v="412"/>
    <x v="36"/>
    <s v="10/08/2020"/>
    <n v="389075"/>
    <n v="2600"/>
    <n v="234"/>
    <n v="234"/>
    <n v="0"/>
    <n v="0"/>
    <n v="389075"/>
    <n v="234"/>
    <n v="0"/>
  </r>
  <r>
    <n v="1.3"/>
    <m/>
    <s v="089094121065"/>
    <s v="K.H.EXPORTS INDIA (P) LTD"/>
    <m/>
    <s v="AAACR1714R"/>
    <m/>
    <m/>
    <s v="H4121065082001"/>
    <n v="412"/>
    <x v="36"/>
    <s v="05/08/2020"/>
    <n v="254656"/>
    <n v="2600"/>
    <n v="234"/>
    <n v="234"/>
    <n v="0"/>
    <n v="0"/>
    <n v="254656"/>
    <n v="234"/>
    <n v="0"/>
  </r>
  <r>
    <n v="1.3"/>
    <m/>
    <s v="089094121066"/>
    <s v="KARTHIK STEELS LTD"/>
    <m/>
    <s v="AAACK2422K"/>
    <m/>
    <m/>
    <s v="H4121066082001"/>
    <n v="412"/>
    <x v="36"/>
    <s v="04/08/2020"/>
    <n v="806937"/>
    <n v="2600"/>
    <n v="234"/>
    <n v="234"/>
    <n v="0"/>
    <n v="0"/>
    <n v="806937"/>
    <n v="234"/>
    <n v="0"/>
  </r>
  <r>
    <n v="1.3"/>
    <m/>
    <s v="089094121067"/>
    <s v="BRAKES INDIA PRIVATE LIMITED"/>
    <m/>
    <s v="AAACB2533Q"/>
    <m/>
    <m/>
    <s v="H4121067082004"/>
    <n v="412"/>
    <x v="36"/>
    <s v="12/08/2020"/>
    <n v="2299733"/>
    <n v="2600"/>
    <n v="234"/>
    <n v="234"/>
    <n v="0"/>
    <n v="0"/>
    <n v="2299733"/>
    <n v="234"/>
    <n v="0"/>
  </r>
  <r>
    <n v="1.3"/>
    <m/>
    <s v="089094121068"/>
    <s v="MALLADI DRUGS &amp; "/>
    <m/>
    <s v="AAACM5031A"/>
    <m/>
    <m/>
    <s v="H4121068082001"/>
    <n v="412"/>
    <x v="36"/>
    <s v="10/08/2020"/>
    <n v="434507"/>
    <n v="2600"/>
    <n v="234"/>
    <n v="234"/>
    <n v="0"/>
    <n v="0"/>
    <n v="434507"/>
    <n v="234"/>
    <n v="0"/>
  </r>
  <r>
    <n v="1.3"/>
    <m/>
    <s v="089094121070"/>
    <s v="THE COMMISSIONER."/>
    <m/>
    <s v="AAALV0332N"/>
    <m/>
    <m/>
    <s v="H4121070082001"/>
    <n v="412"/>
    <x v="36"/>
    <s v="05/08/2020"/>
    <n v="208183"/>
    <n v="2600"/>
    <n v="234"/>
    <n v="234"/>
    <n v="0"/>
    <n v="0"/>
    <n v="208183"/>
    <n v="234"/>
    <n v="0"/>
  </r>
  <r>
    <n v="1.3"/>
    <m/>
    <s v="089094121072"/>
    <s v="THE COMMISSIONER."/>
    <m/>
    <s v="AAALV0332N"/>
    <m/>
    <m/>
    <s v="H4121072082001"/>
    <n v="412"/>
    <x v="36"/>
    <s v="04/08/2020"/>
    <n v="330417"/>
    <n v="2600"/>
    <n v="234"/>
    <n v="234"/>
    <n v="0"/>
    <n v="0"/>
    <n v="330417"/>
    <n v="234"/>
    <n v="0"/>
  </r>
  <r>
    <n v="1.3"/>
    <m/>
    <s v="089094121075"/>
    <s v="THE COMMISSIONER."/>
    <m/>
    <s v="AACAC1344G"/>
    <m/>
    <m/>
    <s v="H4121075082002"/>
    <n v="412"/>
    <x v="36"/>
    <s v="04/08/2020"/>
    <n v="678413"/>
    <n v="2600"/>
    <n v="234"/>
    <n v="234"/>
    <n v="0"/>
    <n v="0"/>
    <n v="678413"/>
    <n v="234"/>
    <n v="0"/>
  </r>
  <r>
    <n v="1.3"/>
    <m/>
    <s v="089094121078"/>
    <s v="THE DEPUTY MANAGER ELECL "/>
    <m/>
    <s v="AAACB4146P"/>
    <m/>
    <m/>
    <s v="H4121078082001"/>
    <n v="412"/>
    <x v="36"/>
    <s v="04/08/2020"/>
    <n v="165004"/>
    <n v="2600"/>
    <n v="234"/>
    <n v="234"/>
    <n v="0"/>
    <n v="0"/>
    <n v="165004"/>
    <n v="234"/>
    <n v="0"/>
  </r>
  <r>
    <n v="1.3"/>
    <m/>
    <s v="089094121080"/>
    <s v="GREAVES  COTTON LIMITTED."/>
    <m/>
    <s v="AAACG2062M"/>
    <m/>
    <m/>
    <s v="H4121080082003"/>
    <n v="412"/>
    <x v="36"/>
    <s v="05/08/2020"/>
    <n v="565705"/>
    <n v="2600"/>
    <n v="234"/>
    <n v="234"/>
    <n v="0"/>
    <n v="0"/>
    <n v="565705"/>
    <n v="234"/>
    <n v="0"/>
  </r>
  <r>
    <n v="1.3"/>
    <m/>
    <s v="089094121092"/>
    <s v="TAMILNADU INDUSTRIAL "/>
    <m/>
    <s v="AABCT0743K"/>
    <m/>
    <m/>
    <s v="H4121092082001"/>
    <n v="412"/>
    <x v="36"/>
    <s v="05/08/2020"/>
    <n v="81916"/>
    <n v="2600"/>
    <n v="234"/>
    <n v="234"/>
    <n v="0"/>
    <n v="0"/>
    <n v="81916"/>
    <n v="234"/>
    <n v="0"/>
  </r>
  <r>
    <n v="1.3"/>
    <m/>
    <s v="089094121094"/>
    <s v="K.H.EXPORTS INDIA PRIVATE "/>
    <m/>
    <s v="AAACR1714R"/>
    <m/>
    <m/>
    <s v="H4121094082001"/>
    <n v="412"/>
    <x v="36"/>
    <s v="10/08/2020"/>
    <n v="574007"/>
    <n v="2600"/>
    <n v="234"/>
    <n v="234"/>
    <n v="0"/>
    <n v="0"/>
    <n v="574007"/>
    <n v="234"/>
    <n v="0"/>
  </r>
  <r>
    <n v="1.3"/>
    <m/>
    <s v="089094121096"/>
    <s v="K.H.LEATHER INDUSTRIES PVT "/>
    <m/>
    <s v="AAACK1425C"/>
    <m/>
    <m/>
    <s v="H4121096082001"/>
    <n v="412"/>
    <x v="36"/>
    <s v="05/08/2020"/>
    <n v="960239"/>
    <n v="2600"/>
    <n v="234"/>
    <n v="234"/>
    <n v="0"/>
    <n v="0"/>
    <n v="960239"/>
    <n v="234"/>
    <n v="0"/>
  </r>
  <r>
    <n v="1.3"/>
    <m/>
    <s v="089094121097"/>
    <s v="THE EXE.ENGG./TWAD VELLORE"/>
    <m/>
    <s v="null"/>
    <m/>
    <m/>
    <s v="H4121097082001"/>
    <n v="412"/>
    <x v="36"/>
    <s v="04/08/2020"/>
    <n v="518502"/>
    <n v="2600"/>
    <n v="234"/>
    <n v="234"/>
    <n v="0"/>
    <n v="0"/>
    <n v="518502"/>
    <n v="234"/>
    <n v="0"/>
  </r>
  <r>
    <n v="1.3"/>
    <m/>
    <s v="089094121102"/>
    <s v="WORTH PLASTICS"/>
    <m/>
    <s v="AAATW0002A"/>
    <m/>
    <m/>
    <s v="H4121102082001"/>
    <n v="412"/>
    <x v="36"/>
    <s v="05/08/2020"/>
    <n v="521716"/>
    <n v="2600"/>
    <n v="234"/>
    <n v="234"/>
    <n v="0"/>
    <n v="0"/>
    <n v="521716"/>
    <n v="234"/>
    <n v="0"/>
  </r>
  <r>
    <n v="1.3"/>
    <m/>
    <s v="089094121104"/>
    <s v="A.T.H.LEDER FABRICS"/>
    <m/>
    <s v="AAAFA1216A"/>
    <m/>
    <m/>
    <s v="H4121104082001"/>
    <n v="412"/>
    <x v="36"/>
    <s v="10/08/2020"/>
    <n v="396748"/>
    <n v="2600"/>
    <n v="234"/>
    <n v="234"/>
    <n v="0"/>
    <n v="0"/>
    <n v="396748"/>
    <n v="234"/>
    <n v="0"/>
  </r>
  <r>
    <n v="1.3"/>
    <m/>
    <s v="089094121108"/>
    <s v="THIRUMALAI CHEMICALS LTD - "/>
    <m/>
    <s v="AAACT2015M"/>
    <m/>
    <m/>
    <s v="H4121108082001"/>
    <n v="412"/>
    <x v="36"/>
    <s v="05/08/2020"/>
    <n v="319058"/>
    <n v="2600"/>
    <n v="234"/>
    <n v="234"/>
    <n v="0"/>
    <n v="0"/>
    <n v="319058"/>
    <n v="234"/>
    <n v="0"/>
  </r>
  <r>
    <n v="1.3"/>
    <m/>
    <s v="089094121111"/>
    <s v="KARTHIK ROLLER FLOUR MILLS (P) "/>
    <m/>
    <s v="AAACK1450D"/>
    <m/>
    <m/>
    <s v="H4121111082001"/>
    <n v="412"/>
    <x v="36"/>
    <s v="05/08/2020"/>
    <n v="150641"/>
    <n v="2600"/>
    <n v="234"/>
    <n v="234"/>
    <n v="0"/>
    <n v="0"/>
    <n v="150641"/>
    <n v="234"/>
    <n v="0"/>
  </r>
  <r>
    <n v="1.3"/>
    <m/>
    <s v="089094121114"/>
    <s v="THE COLLECTOR, COLLECTORATE "/>
    <m/>
    <s v="null"/>
    <m/>
    <m/>
    <s v="H4121114082001"/>
    <n v="412"/>
    <x v="36"/>
    <s v="04/08/2020"/>
    <n v="345600"/>
    <n v="2600"/>
    <n v="234"/>
    <n v="234"/>
    <n v="0"/>
    <n v="0"/>
    <n v="345600"/>
    <n v="234"/>
    <n v="0"/>
  </r>
  <r>
    <n v="1.3"/>
    <m/>
    <s v="089094121115"/>
    <s v="M.D.,T.N.STATE TRANSPORT "/>
    <m/>
    <s v="AAACT1107E"/>
    <m/>
    <m/>
    <s v="H4121115082001"/>
    <n v="412"/>
    <x v="36"/>
    <s v="04/08/2020"/>
    <n v="141415"/>
    <n v="2600"/>
    <n v="234"/>
    <n v="234"/>
    <n v="0"/>
    <n v="0"/>
    <n v="141415"/>
    <n v="234"/>
    <n v="0"/>
  </r>
  <r>
    <n v="1.3"/>
    <m/>
    <s v="089094121118"/>
    <s v="T.M.ABDUL RAHAMAN &amp; SONS"/>
    <m/>
    <s v="AABFT2029F"/>
    <m/>
    <m/>
    <s v="H4121118082001"/>
    <n v="412"/>
    <x v="36"/>
    <s v="05/08/2020"/>
    <n v="851522"/>
    <n v="2600"/>
    <n v="234"/>
    <n v="234"/>
    <n v="0"/>
    <n v="0"/>
    <n v="851522"/>
    <n v="234"/>
    <n v="0"/>
  </r>
  <r>
    <n v="1.3"/>
    <m/>
    <s v="089094121120"/>
    <s v="M/STEEYEM LEATHERS"/>
    <m/>
    <s v="AABFT6983G"/>
    <m/>
    <m/>
    <s v="H4121120082001"/>
    <n v="412"/>
    <x v="36"/>
    <s v="05/08/2020"/>
    <n v="101109"/>
    <n v="2600"/>
    <n v="234"/>
    <n v="234"/>
    <n v="0"/>
    <n v="0"/>
    <n v="101109"/>
    <n v="234"/>
    <n v="0"/>
  </r>
  <r>
    <n v="1.3"/>
    <m/>
    <s v="089094121121"/>
    <s v="GHANI RASHEED &amp; CO.."/>
    <m/>
    <s v="AAEPA4214E"/>
    <m/>
    <m/>
    <s v="H4121121082001"/>
    <n v="412"/>
    <x v="36"/>
    <s v="05/08/2020"/>
    <n v="293619"/>
    <n v="2600"/>
    <n v="234"/>
    <n v="234"/>
    <n v="0"/>
    <n v="0"/>
    <n v="293619"/>
    <n v="234"/>
    <n v="0"/>
  </r>
  <r>
    <n v="1.3"/>
    <m/>
    <s v="089094121122"/>
    <s v="FLORENCE SHOE COMPANY.PVT."/>
    <m/>
    <s v="AAACF2415R"/>
    <m/>
    <m/>
    <s v="H4121122082001"/>
    <n v="412"/>
    <x v="36"/>
    <s v="05/08/2020"/>
    <n v="485506"/>
    <n v="2600"/>
    <n v="234"/>
    <n v="234"/>
    <n v="0"/>
    <n v="0"/>
    <n v="485506"/>
    <n v="234"/>
    <n v="0"/>
  </r>
  <r>
    <n v="1.3"/>
    <m/>
    <s v="089094121124"/>
    <s v="ARJUN CHEMICALS LTD"/>
    <m/>
    <s v="AAACA5195M"/>
    <m/>
    <m/>
    <s v="H4121124082001"/>
    <n v="412"/>
    <x v="36"/>
    <s v="05/08/2020"/>
    <n v="416902"/>
    <n v="2600"/>
    <n v="234"/>
    <n v="234"/>
    <n v="0"/>
    <n v="0"/>
    <n v="416902"/>
    <n v="234"/>
    <n v="0"/>
  </r>
  <r>
    <n v="1.3"/>
    <m/>
    <s v="089094121127"/>
    <s v="M/S. SPLENDID LEATHER "/>
    <m/>
    <s v="AAAFC2037P"/>
    <m/>
    <m/>
    <s v="H4121127082001"/>
    <n v="412"/>
    <x v="36"/>
    <s v="05/08/2020"/>
    <n v="98524"/>
    <n v="2600"/>
    <n v="234"/>
    <n v="234"/>
    <n v="0"/>
    <n v="0"/>
    <n v="98524"/>
    <n v="234"/>
    <n v="0"/>
  </r>
  <r>
    <n v="1.3"/>
    <m/>
    <s v="089094121129"/>
    <s v="SRI MUNIPACHAIYAPPAN TEXTILES "/>
    <m/>
    <s v="AAACS8535K"/>
    <m/>
    <m/>
    <s v="H4121129082001"/>
    <n v="412"/>
    <x v="36"/>
    <s v="07/08/2020"/>
    <n v="652458"/>
    <n v="2600"/>
    <n v="234"/>
    <n v="234"/>
    <n v="0"/>
    <n v="0"/>
    <n v="652458"/>
    <n v="234"/>
    <n v="0"/>
  </r>
  <r>
    <n v="1.3"/>
    <m/>
    <s v="089094121130"/>
    <s v="SAME DEUTZ FAHR INDIA (P) "/>
    <m/>
    <s v="AAHCS1924P"/>
    <m/>
    <m/>
    <s v="H4121130082001"/>
    <n v="412"/>
    <x v="36"/>
    <s v="04/08/2020"/>
    <n v="267000"/>
    <n v="2600"/>
    <n v="234"/>
    <n v="234"/>
    <n v="0"/>
    <n v="0"/>
    <n v="267000"/>
    <n v="234"/>
    <n v="0"/>
  </r>
  <r>
    <n v="1.3"/>
    <m/>
    <s v="089094121132"/>
    <s v="MALLADI DRUGS &amp; "/>
    <m/>
    <s v="AAACM5031A"/>
    <m/>
    <m/>
    <s v="H4121132082001"/>
    <n v="412"/>
    <x v="36"/>
    <s v="10/08/2020"/>
    <n v="838031"/>
    <n v="2600"/>
    <n v="234"/>
    <n v="234"/>
    <n v="0"/>
    <n v="0"/>
    <n v="838031"/>
    <n v="234"/>
    <n v="0"/>
  </r>
  <r>
    <n v="1.3"/>
    <m/>
    <s v="089094121133"/>
    <s v="BHARATH ENTERPRISES"/>
    <m/>
    <s v="AAKFB9615N"/>
    <m/>
    <m/>
    <s v="H4121133082001"/>
    <n v="412"/>
    <x v="36"/>
    <s v="05/08/2020"/>
    <n v="609574"/>
    <n v="2600"/>
    <n v="234"/>
    <n v="234"/>
    <n v="0"/>
    <n v="0"/>
    <n v="609574"/>
    <n v="234"/>
    <n v="0"/>
  </r>
  <r>
    <n v="1.3"/>
    <m/>
    <s v="089094121135"/>
    <s v="HANSA LEATHER EXPORTS"/>
    <m/>
    <s v="AABPH0832J"/>
    <m/>
    <m/>
    <s v="H4121135082001"/>
    <n v="412"/>
    <x v="36"/>
    <s v="06/08/2020"/>
    <n v="126959"/>
    <n v="2600"/>
    <n v="234"/>
    <n v="234"/>
    <n v="0"/>
    <n v="0"/>
    <n v="126959"/>
    <n v="234"/>
    <n v="0"/>
  </r>
  <r>
    <n v="1.3"/>
    <m/>
    <s v="089094121137"/>
    <s v="BALAJI OIL INDUSTRIES (P) LTD"/>
    <m/>
    <s v="AAACB2534K"/>
    <m/>
    <m/>
    <s v="H4121137082001"/>
    <n v="412"/>
    <x v="36"/>
    <s v="12/08/2020"/>
    <n v="101293"/>
    <n v="2600"/>
    <n v="234"/>
    <n v="234"/>
    <n v="0"/>
    <n v="0"/>
    <n v="101293"/>
    <n v="234"/>
    <n v="0"/>
  </r>
  <r>
    <n v="1.3"/>
    <m/>
    <s v="089094121140"/>
    <s v="MUMTAJ LEATHER"/>
    <m/>
    <s v="AAAFM1271D"/>
    <m/>
    <m/>
    <s v="H4121140082001"/>
    <n v="412"/>
    <x v="36"/>
    <s v="06/08/2020"/>
    <n v="276054"/>
    <n v="2600"/>
    <n v="234"/>
    <n v="234"/>
    <n v="0"/>
    <n v="0"/>
    <n v="276054"/>
    <n v="234"/>
    <n v="0"/>
  </r>
  <r>
    <n v="1.3"/>
    <m/>
    <s v="089094121143"/>
    <s v="SVISS LABS PRIVATE LTD."/>
    <m/>
    <s v="AAACS8531P"/>
    <m/>
    <m/>
    <s v="H4121143082001"/>
    <n v="412"/>
    <x v="36"/>
    <s v="06/08/2020"/>
    <n v="1306852"/>
    <n v="2600"/>
    <n v="234"/>
    <n v="234"/>
    <n v="0"/>
    <n v="0"/>
    <n v="1306852"/>
    <n v="234"/>
    <n v="0"/>
  </r>
  <r>
    <n v="1.3"/>
    <m/>
    <s v="089094121145"/>
    <s v="K.H. EXPORTS INDIA PRIVATE "/>
    <m/>
    <s v="AAACR1714R"/>
    <m/>
    <m/>
    <s v="H4121145082001"/>
    <n v="412"/>
    <x v="36"/>
    <s v="10/08/2020"/>
    <n v="310032"/>
    <n v="2600"/>
    <n v="234"/>
    <n v="234"/>
    <n v="0"/>
    <n v="0"/>
    <n v="310032"/>
    <n v="234"/>
    <n v="0"/>
  </r>
  <r>
    <n v="1.3"/>
    <m/>
    <s v="089094121146"/>
    <s v="THE ASST. EXE. ENGINEER "/>
    <m/>
    <s v="AAAGR0078N"/>
    <m/>
    <m/>
    <s v="H4121146082002"/>
    <n v="412"/>
    <x v="36"/>
    <s v="05/08/2020"/>
    <n v="886654"/>
    <n v="2600"/>
    <n v="234"/>
    <n v="234"/>
    <n v="0"/>
    <n v="0"/>
    <n v="886654"/>
    <n v="234"/>
    <n v="0"/>
  </r>
  <r>
    <n v="1.3"/>
    <m/>
    <s v="089094121153"/>
    <s v="TAURUS GKK LEATHERS (P) LTD.,"/>
    <m/>
    <s v="AAACT1246J"/>
    <m/>
    <m/>
    <s v="H4121153082001"/>
    <n v="412"/>
    <x v="36"/>
    <s v="06/08/2020"/>
    <n v="365745"/>
    <n v="2600"/>
    <n v="234"/>
    <n v="234"/>
    <n v="0"/>
    <n v="0"/>
    <n v="365745"/>
    <n v="234"/>
    <n v="0"/>
  </r>
  <r>
    <n v="1.3"/>
    <m/>
    <s v="089094121154"/>
    <s v="RAASIGA LEATHERS"/>
    <m/>
    <s v="AAEFR3950Q"/>
    <m/>
    <m/>
    <s v="H4121154082001"/>
    <n v="412"/>
    <x v="36"/>
    <s v="06/08/2020"/>
    <n v="294007"/>
    <n v="2600"/>
    <n v="234"/>
    <n v="234"/>
    <n v="0"/>
    <n v="0"/>
    <n v="294007"/>
    <n v="234"/>
    <n v="0"/>
  </r>
  <r>
    <n v="1.3"/>
    <m/>
    <s v="089094121157"/>
    <s v="K.A.S.BASHU&amp; CO"/>
    <m/>
    <s v="AAAFK5630J"/>
    <m/>
    <m/>
    <s v="H4121157082001"/>
    <n v="412"/>
    <x v="36"/>
    <s v="06/08/2020"/>
    <n v="273595"/>
    <n v="2600"/>
    <n v="234"/>
    <n v="234"/>
    <n v="0"/>
    <n v="0"/>
    <n v="273595"/>
    <n v="234"/>
    <n v="0"/>
  </r>
  <r>
    <n v="1.3"/>
    <m/>
    <s v="089094121158"/>
    <s v="RAM LEATHERS"/>
    <m/>
    <s v="AACPB9409Q"/>
    <m/>
    <m/>
    <s v="H4121158082001"/>
    <n v="412"/>
    <x v="36"/>
    <s v="06/08/2020"/>
    <n v="468888"/>
    <n v="2600"/>
    <n v="234"/>
    <n v="234"/>
    <n v="0"/>
    <n v="0"/>
    <n v="468888"/>
    <n v="234"/>
    <n v="0"/>
  </r>
  <r>
    <n v="1.3"/>
    <m/>
    <s v="089094121164"/>
    <s v="RANIPET TANNERY EFFLUENT."/>
    <m/>
    <s v="AAACT2500K"/>
    <m/>
    <m/>
    <s v="H4121164082001"/>
    <n v="412"/>
    <x v="36"/>
    <s v="10/08/2020"/>
    <n v="644851"/>
    <n v="2600"/>
    <n v="234"/>
    <n v="234"/>
    <n v="0"/>
    <n v="0"/>
    <n v="644851"/>
    <n v="234"/>
    <n v="0"/>
  </r>
  <r>
    <n v="1.3"/>
    <m/>
    <s v="089094121167"/>
    <s v="RANIPET SIDCO FNSD LTR EFF TRT "/>
    <m/>
    <s v="AAACR3599L"/>
    <m/>
    <m/>
    <s v="H4121167082002"/>
    <n v="412"/>
    <x v="36"/>
    <s v="10/08/2020"/>
    <n v="660117"/>
    <n v="2600"/>
    <n v="234"/>
    <n v="234"/>
    <n v="0"/>
    <n v="0"/>
    <n v="660117"/>
    <n v="234"/>
    <n v="0"/>
  </r>
  <r>
    <n v="1.3"/>
    <m/>
    <s v="089094121171"/>
    <s v="VISHARAM TANNERS ENVIRO "/>
    <m/>
    <s v="AACCV4142R"/>
    <m/>
    <m/>
    <s v="H4121171082001"/>
    <n v="412"/>
    <x v="36"/>
    <s v="06/08/2020"/>
    <n v="511554"/>
    <n v="2600"/>
    <n v="234"/>
    <n v="234"/>
    <n v="0"/>
    <n v="0"/>
    <n v="511554"/>
    <n v="234"/>
    <n v="0"/>
  </r>
  <r>
    <n v="1.3"/>
    <m/>
    <s v="089094121178"/>
    <s v="THE COMMISSIONER"/>
    <m/>
    <s v="null"/>
    <m/>
    <m/>
    <s v="H4121178082001"/>
    <n v="412"/>
    <x v="36"/>
    <s v="07/08/2020"/>
    <n v="214689"/>
    <n v="2600"/>
    <n v="234"/>
    <n v="234"/>
    <n v="0"/>
    <n v="0"/>
    <n v="214689"/>
    <n v="234"/>
    <n v="0"/>
  </r>
  <r>
    <n v="1.3"/>
    <m/>
    <s v="089094121184"/>
    <s v="GARISON ENGR(NAVAL AIR "/>
    <m/>
    <s v="null"/>
    <m/>
    <m/>
    <s v="H4121184082002"/>
    <n v="412"/>
    <x v="36"/>
    <s v="04/08/2020"/>
    <n v="5682199"/>
    <n v="2600"/>
    <n v="234"/>
    <n v="234"/>
    <n v="0"/>
    <n v="0"/>
    <n v="5682199"/>
    <n v="234"/>
    <n v="0"/>
  </r>
  <r>
    <n v="1.3"/>
    <m/>
    <s v="089094121186"/>
    <s v="GARISSON ENGR/NAVAL AIR "/>
    <m/>
    <s v="null"/>
    <m/>
    <m/>
    <s v="H4121186082001"/>
    <n v="412"/>
    <x v="36"/>
    <s v="04/08/2020"/>
    <n v="83662"/>
    <n v="2600"/>
    <n v="234"/>
    <n v="234"/>
    <n v="0"/>
    <n v="0"/>
    <n v="83662"/>
    <n v="234"/>
    <n v="0"/>
  </r>
  <r>
    <n v="1.3"/>
    <m/>
    <s v="089094121189"/>
    <s v="GARISON ENGINEER"/>
    <m/>
    <s v="null"/>
    <m/>
    <m/>
    <s v="H4121189082002"/>
    <n v="412"/>
    <x v="36"/>
    <s v="06/08/2020"/>
    <n v="91341"/>
    <n v="2600"/>
    <n v="234"/>
    <n v="234"/>
    <n v="0"/>
    <n v="0"/>
    <n v="91341"/>
    <n v="234"/>
    <n v="0"/>
  </r>
  <r>
    <n v="1.3"/>
    <m/>
    <s v="089094121190"/>
    <s v="THE COMMANDENT CISF/RTC"/>
    <m/>
    <s v="null"/>
    <m/>
    <m/>
    <s v="H4121190082004"/>
    <n v="412"/>
    <x v="36"/>
    <s v="04/08/2020"/>
    <n v="1055539"/>
    <n v="2600"/>
    <n v="234"/>
    <n v="234"/>
    <n v="0"/>
    <n v="0"/>
    <n v="1055539"/>
    <n v="234"/>
    <n v="0"/>
  </r>
  <r>
    <n v="1.3"/>
    <m/>
    <s v="089094121191"/>
    <s v="GARRISAN ENGINEER"/>
    <m/>
    <s v="null"/>
    <m/>
    <m/>
    <s v="H4121191082001"/>
    <n v="412"/>
    <x v="36"/>
    <s v="04/08/2020"/>
    <n v="74126"/>
    <n v="2600"/>
    <n v="234"/>
    <n v="234"/>
    <n v="0"/>
    <n v="0"/>
    <n v="74126"/>
    <n v="234"/>
    <n v="0"/>
  </r>
  <r>
    <n v="1.3"/>
    <m/>
    <s v="089094121195"/>
    <s v="RAHMANIA LEATHERS"/>
    <m/>
    <s v="AAJFR6140B"/>
    <m/>
    <m/>
    <s v="H4121195082006"/>
    <n v="412"/>
    <x v="36"/>
    <s v="04/08/2020"/>
    <n v="193688"/>
    <n v="2600"/>
    <n v="234"/>
    <n v="234"/>
    <n v="0"/>
    <n v="0"/>
    <n v="193688"/>
    <n v="234"/>
    <n v="0"/>
  </r>
  <r>
    <n v="1.3"/>
    <m/>
    <s v="089094121200"/>
    <s v="BACHI SHOES LTD,"/>
    <m/>
    <s v="AABCB2609J"/>
    <m/>
    <m/>
    <s v="H4121200082001"/>
    <n v="412"/>
    <x v="36"/>
    <s v="03/08/2020"/>
    <n v="365063"/>
    <n v="2600"/>
    <n v="234"/>
    <n v="234"/>
    <n v="0"/>
    <n v="0"/>
    <n v="365063"/>
    <n v="234"/>
    <n v="0"/>
  </r>
  <r>
    <n v="1.3"/>
    <m/>
    <s v="089094121202"/>
    <s v="M/S.STAHL INDIA PRIVATE LIMITED"/>
    <m/>
    <s v="AACCS3208H"/>
    <m/>
    <m/>
    <s v="H4121202082002"/>
    <n v="412"/>
    <x v="36"/>
    <s v="04/08/2020"/>
    <n v="90025"/>
    <n v="2600"/>
    <n v="234"/>
    <n v="234"/>
    <n v="0"/>
    <n v="0"/>
    <n v="90025"/>
    <n v="234"/>
    <n v="0"/>
  </r>
  <r>
    <n v="1.3"/>
    <m/>
    <s v="089094121203"/>
    <s v="ULTRATECH CEMENT LTD.,"/>
    <m/>
    <s v="AAACL6442L"/>
    <m/>
    <m/>
    <s v="H4121203082002"/>
    <n v="412"/>
    <x v="36"/>
    <s v="10/08/2020"/>
    <n v="2152861"/>
    <n v="3000"/>
    <n v="270"/>
    <n v="270"/>
    <n v="0"/>
    <n v="0"/>
    <n v="2152861"/>
    <n v="270"/>
    <n v="0"/>
  </r>
  <r>
    <n v="1.3"/>
    <m/>
    <s v="089094121204"/>
    <s v="K.C.P. LIMITED"/>
    <m/>
    <s v="AAACT8046J"/>
    <m/>
    <m/>
    <s v="H4121204082004"/>
    <n v="412"/>
    <x v="36"/>
    <s v="04/08/2020"/>
    <n v="107105"/>
    <n v="2600"/>
    <n v="234"/>
    <n v="234"/>
    <n v="0"/>
    <n v="0"/>
    <n v="107105"/>
    <n v="234"/>
    <n v="0"/>
  </r>
  <r>
    <n v="1.3"/>
    <m/>
    <s v="089094121206"/>
    <s v="PRINCIPAL"/>
    <m/>
    <s v="CHET036278"/>
    <m/>
    <m/>
    <s v="H4121206082001"/>
    <n v="412"/>
    <x v="36"/>
    <s v="04/08/2020"/>
    <n v="166906"/>
    <n v="2600"/>
    <n v="234"/>
    <n v="234"/>
    <n v="0"/>
    <n v="0"/>
    <n v="166906"/>
    <n v="234"/>
    <n v="0"/>
  </r>
  <r>
    <n v="1.3"/>
    <m/>
    <s v="089094121208"/>
    <s v="RANIPET ENGINEERING COLLEGE"/>
    <m/>
    <s v="AAATD5301P"/>
    <m/>
    <m/>
    <s v="H4121208082001"/>
    <n v="412"/>
    <x v="36"/>
    <s v="04/08/2020"/>
    <n v="119857"/>
    <n v="2600"/>
    <n v="234"/>
    <n v="234"/>
    <n v="0"/>
    <n v="0"/>
    <n v="119857"/>
    <n v="234"/>
    <n v="0"/>
  </r>
  <r>
    <n v="1.3"/>
    <m/>
    <s v="089094121212"/>
    <s v="K.H.EXPORTS INDIA PRIVATE "/>
    <m/>
    <s v="AAACR1714R"/>
    <m/>
    <m/>
    <s v="H4121212082002"/>
    <n v="412"/>
    <x v="36"/>
    <s v="04/08/2020"/>
    <n v="910232"/>
    <n v="2600"/>
    <n v="234"/>
    <n v="234"/>
    <n v="0"/>
    <n v="0"/>
    <n v="910232"/>
    <n v="234"/>
    <n v="0"/>
  </r>
  <r>
    <n v="1.3"/>
    <m/>
    <s v="089094121213"/>
    <s v="BACHI SHOES LTD."/>
    <m/>
    <s v="AABCB2609J"/>
    <m/>
    <m/>
    <s v="H4121213082001"/>
    <n v="412"/>
    <x v="36"/>
    <s v="05/08/2020"/>
    <n v="645900"/>
    <n v="2600"/>
    <n v="234"/>
    <n v="234"/>
    <n v="0"/>
    <n v="0"/>
    <n v="645900"/>
    <n v="234"/>
    <n v="0"/>
  </r>
  <r>
    <n v="1.3"/>
    <m/>
    <s v="089094121214"/>
    <s v="RELIANCE COMMUNICATION LTD.,"/>
    <m/>
    <s v="AACCR7832C"/>
    <m/>
    <m/>
    <s v="H4121214082001"/>
    <n v="412"/>
    <x v="36"/>
    <s v="04/08/2020"/>
    <n v="94601"/>
    <n v="2600"/>
    <n v="234"/>
    <n v="234"/>
    <n v="0"/>
    <n v="0"/>
    <n v="94601"/>
    <n v="234"/>
    <n v="0"/>
  </r>
  <r>
    <n v="1.3"/>
    <m/>
    <s v="089094121215"/>
    <s v="SAYARBAI EDUCATIONAL "/>
    <m/>
    <s v="AAFTS1059Q"/>
    <m/>
    <m/>
    <s v="H4121215082001"/>
    <n v="412"/>
    <x v="36"/>
    <s v="04/08/2020"/>
    <n v="135532"/>
    <n v="2600"/>
    <n v="234"/>
    <n v="234"/>
    <n v="0"/>
    <n v="0"/>
    <n v="135532"/>
    <n v="234"/>
    <n v="0"/>
  </r>
  <r>
    <n v="1.3"/>
    <m/>
    <s v="089094121216"/>
    <s v="C.ABDUL HAKEEM COLLEGE OF "/>
    <m/>
    <s v="AAATT5358A"/>
    <m/>
    <m/>
    <s v="H4121216082002"/>
    <n v="412"/>
    <x v="36"/>
    <s v="04/08/2020"/>
    <n v="137631"/>
    <n v="2600"/>
    <n v="234"/>
    <n v="234"/>
    <n v="0"/>
    <n v="0"/>
    <n v="137631"/>
    <n v="234"/>
    <n v="0"/>
  </r>
  <r>
    <n v="1.3"/>
    <m/>
    <s v="089094121217"/>
    <s v="S.L. LEATHERS"/>
    <m/>
    <s v="AAACS8161R"/>
    <m/>
    <m/>
    <s v="H4121217082004"/>
    <n v="412"/>
    <x v="36"/>
    <s v="07/08/2020"/>
    <n v="145752"/>
    <n v="2600"/>
    <n v="234"/>
    <n v="234"/>
    <n v="0"/>
    <n v="0"/>
    <n v="145752"/>
    <n v="234"/>
    <n v="0"/>
  </r>
  <r>
    <n v="1.3"/>
    <m/>
    <s v="089094121218"/>
    <s v="GOOD LEATHER COMPANY"/>
    <m/>
    <s v="AAAFG3306P"/>
    <m/>
    <m/>
    <s v="H4121218082002"/>
    <n v="412"/>
    <x v="36"/>
    <s v="05/08/2020"/>
    <n v="793100"/>
    <n v="2600"/>
    <n v="234"/>
    <n v="234"/>
    <n v="0"/>
    <n v="0"/>
    <n v="793100"/>
    <n v="234"/>
    <n v="0"/>
  </r>
  <r>
    <n v="1.3"/>
    <m/>
    <s v="089094121219"/>
    <s v="SAME DEUTZ FAHR INDIA (P) "/>
    <m/>
    <s v="AAHCS1924P"/>
    <m/>
    <m/>
    <s v="H4121219082002"/>
    <n v="412"/>
    <x v="36"/>
    <s v="05/08/2020"/>
    <n v="817794"/>
    <n v="2600"/>
    <n v="234"/>
    <n v="234"/>
    <n v="0"/>
    <n v="0"/>
    <n v="817794"/>
    <n v="234"/>
    <n v="0"/>
  </r>
  <r>
    <n v="1.3"/>
    <m/>
    <s v="089094121220"/>
    <s v="SAME DEUTZ FAHR - INDIA (P) "/>
    <m/>
    <s v="AAHCS1924P"/>
    <m/>
    <m/>
    <s v="H4121220082002"/>
    <n v="412"/>
    <x v="36"/>
    <s v="06/08/2020"/>
    <n v="812652"/>
    <n v="2600"/>
    <n v="234"/>
    <n v="234"/>
    <n v="0"/>
    <n v="0"/>
    <n v="812652"/>
    <n v="234"/>
    <n v="0"/>
  </r>
  <r>
    <n v="1.3"/>
    <m/>
    <s v="089094121221"/>
    <s v="APOLLO KH HOSPITAL, "/>
    <m/>
    <s v="AAATK0184B"/>
    <m/>
    <m/>
    <s v="H4121221082001"/>
    <n v="412"/>
    <x v="36"/>
    <s v="10/08/2020"/>
    <n v="284975"/>
    <n v="2600"/>
    <n v="234"/>
    <n v="234"/>
    <n v="0"/>
    <n v="0"/>
    <n v="284975"/>
    <n v="234"/>
    <n v="0"/>
  </r>
  <r>
    <n v="1.3"/>
    <m/>
    <s v="089094121222"/>
    <s v="M/S BBK SHOES"/>
    <m/>
    <s v="AAHFB2524M"/>
    <m/>
    <m/>
    <s v="H4121222082001"/>
    <n v="412"/>
    <x v="36"/>
    <s v="05/08/2020"/>
    <n v="1300625"/>
    <n v="2600"/>
    <n v="234"/>
    <n v="234"/>
    <n v="0"/>
    <n v="0"/>
    <n v="1300625"/>
    <n v="234"/>
    <n v="0"/>
  </r>
  <r>
    <n v="1.3"/>
    <m/>
    <s v="089094121223"/>
    <s v="REAL TALENT ENGINEERING LTD., "/>
    <m/>
    <s v="AAACR3651H"/>
    <m/>
    <m/>
    <s v="H4121223082002"/>
    <n v="412"/>
    <x v="36"/>
    <s v="04/08/2020"/>
    <n v="126396"/>
    <n v="2600"/>
    <n v="234"/>
    <n v="234"/>
    <n v="0"/>
    <n v="0"/>
    <n v="126396"/>
    <n v="234"/>
    <n v="0"/>
  </r>
  <r>
    <n v="1.3"/>
    <m/>
    <s v="089094121225"/>
    <s v="PRIME INTERNATIONAL INDIA (P) "/>
    <m/>
    <s v="AADCP3461E"/>
    <m/>
    <m/>
    <s v="H4121225082005"/>
    <n v="412"/>
    <x v="36"/>
    <s v="06/08/2020"/>
    <n v="473021"/>
    <n v="2600"/>
    <n v="234"/>
    <n v="234"/>
    <n v="0"/>
    <n v="0"/>
    <n v="473021"/>
    <n v="234"/>
    <n v="0"/>
  </r>
  <r>
    <n v="1.3"/>
    <m/>
    <s v="089094121227"/>
    <s v="THE COMMISSIONER,"/>
    <m/>
    <s v="AAALV0332N"/>
    <m/>
    <m/>
    <s v="H4121227082001"/>
    <n v="412"/>
    <x v="36"/>
    <s v="04/08/2020"/>
    <n v="776573"/>
    <n v="2600"/>
    <n v="234"/>
    <n v="234"/>
    <n v="0"/>
    <n v="0"/>
    <n v="776573"/>
    <n v="234"/>
    <n v="0"/>
  </r>
  <r>
    <n v="1.3"/>
    <m/>
    <s v="089094121228"/>
    <s v="COROMANDEL FERTILISERS "/>
    <m/>
    <s v="AAACC7852K"/>
    <m/>
    <m/>
    <s v="H4121228082001"/>
    <n v="412"/>
    <x v="36"/>
    <s v="05/08/2020"/>
    <n v="1544052"/>
    <n v="2600"/>
    <n v="234"/>
    <n v="234"/>
    <n v="0"/>
    <n v="0"/>
    <n v="1544052"/>
    <n v="234"/>
    <n v="0"/>
  </r>
  <r>
    <n v="1.3"/>
    <m/>
    <s v="089094121234"/>
    <s v="NARAYANI HOSPITAL &amp; RESEARCH "/>
    <m/>
    <s v="AAATO0034G"/>
    <m/>
    <m/>
    <s v="H4121234082001"/>
    <n v="412"/>
    <x v="36"/>
    <s v="04/08/2020"/>
    <n v="1908169"/>
    <n v="2600"/>
    <n v="234"/>
    <n v="234"/>
    <n v="0"/>
    <n v="0"/>
    <n v="1908169"/>
    <n v="234"/>
    <n v="0"/>
  </r>
  <r>
    <n v="1.3"/>
    <m/>
    <s v="089094121238"/>
    <s v="POORVIK ENGINEERS (P) LIMITED"/>
    <m/>
    <s v="AAACP4287D"/>
    <m/>
    <m/>
    <s v="H4121238082001"/>
    <n v="412"/>
    <x v="36"/>
    <s v="06/08/2020"/>
    <n v="207083"/>
    <n v="2600"/>
    <n v="234"/>
    <n v="234"/>
    <n v="0"/>
    <n v="0"/>
    <n v="207083"/>
    <n v="234"/>
    <n v="0"/>
  </r>
  <r>
    <n v="1.3"/>
    <m/>
    <s v="089094121243"/>
    <s v="BACHI SHOES LTD,  &quot;D2&quot; UNIT"/>
    <m/>
    <s v="AABCB2609J"/>
    <m/>
    <m/>
    <s v="H4121243082001"/>
    <n v="412"/>
    <x v="36"/>
    <s v="05/08/2020"/>
    <n v="953474"/>
    <n v="2600"/>
    <n v="234"/>
    <n v="234"/>
    <n v="0"/>
    <n v="0"/>
    <n v="953474"/>
    <n v="234"/>
    <n v="0"/>
  </r>
  <r>
    <n v="1.3"/>
    <m/>
    <s v="089094121244"/>
    <s v="T.M.ABDUL RAHMAN &amp; SONS"/>
    <m/>
    <s v="AAEFT2924N"/>
    <m/>
    <m/>
    <s v="H4121244082002"/>
    <n v="412"/>
    <x v="36"/>
    <s v="04/08/2020"/>
    <n v="542459"/>
    <n v="2600"/>
    <n v="234"/>
    <n v="234"/>
    <n v="0"/>
    <n v="0"/>
    <n v="542459"/>
    <n v="234"/>
    <n v="0"/>
  </r>
  <r>
    <n v="1.3"/>
    <m/>
    <s v="089094121245"/>
    <s v="TRUSTEE,"/>
    <m/>
    <s v="AAATO0034G"/>
    <m/>
    <m/>
    <s v="H4121245082001"/>
    <n v="412"/>
    <x v="36"/>
    <s v="04/08/2020"/>
    <n v="651741"/>
    <n v="2600"/>
    <n v="234"/>
    <n v="234"/>
    <n v="0"/>
    <n v="0"/>
    <n v="651741"/>
    <n v="234"/>
    <n v="0"/>
  </r>
  <r>
    <n v="1.3"/>
    <m/>
    <s v="089094121246"/>
    <s v="K.A.S. INDUSTRIES INDIA LIMITED"/>
    <m/>
    <s v="AACCK7001L"/>
    <m/>
    <m/>
    <s v="H4121246082001"/>
    <n v="412"/>
    <x v="36"/>
    <s v="10/08/2020"/>
    <n v="65017"/>
    <n v="2600"/>
    <n v="234"/>
    <n v="234"/>
    <n v="0"/>
    <n v="0"/>
    <n v="65017"/>
    <n v="234"/>
    <n v="0"/>
  </r>
  <r>
    <n v="1.3"/>
    <m/>
    <s v="089094121250"/>
    <s v="INDIPORT FOOTWEAR PRIVATE "/>
    <m/>
    <s v="AABCI6068E"/>
    <m/>
    <m/>
    <s v="H4121250082001"/>
    <n v="412"/>
    <x v="36"/>
    <s v="06/08/2020"/>
    <n v="285921"/>
    <n v="2600"/>
    <n v="234"/>
    <n v="234"/>
    <n v="0"/>
    <n v="0"/>
    <n v="285921"/>
    <n v="234"/>
    <n v="0"/>
  </r>
  <r>
    <n v="1.3"/>
    <m/>
    <s v="089094121253"/>
    <s v="ORIENTAL SHOE FABRIK"/>
    <m/>
    <s v="AAAFO0108K"/>
    <m/>
    <m/>
    <s v="H4121253082001"/>
    <n v="412"/>
    <x v="36"/>
    <s v="05/08/2020"/>
    <n v="629806"/>
    <n v="2600"/>
    <n v="234"/>
    <n v="234"/>
    <n v="0"/>
    <n v="0"/>
    <n v="629806"/>
    <n v="234"/>
    <n v="0"/>
  </r>
  <r>
    <n v="1.3"/>
    <m/>
    <s v="089094121254"/>
    <s v="SCINTAN INDIA (P) LTD"/>
    <m/>
    <s v="AAJCS9919G"/>
    <m/>
    <m/>
    <s v="H4121254082001"/>
    <n v="412"/>
    <x v="36"/>
    <s v="05/08/2020"/>
    <n v="398596"/>
    <n v="2600"/>
    <n v="234"/>
    <n v="234"/>
    <n v="0"/>
    <n v="0"/>
    <n v="398596"/>
    <n v="234"/>
    <n v="0"/>
  </r>
  <r>
    <n v="1.3"/>
    <m/>
    <s v="089094121255"/>
    <s v="SREE BALAJI CRUSHERS"/>
    <m/>
    <s v="ABMFS8368J"/>
    <m/>
    <m/>
    <s v="H4121255082001"/>
    <n v="412"/>
    <x v="36"/>
    <s v="05/08/2020"/>
    <n v="201589"/>
    <n v="2600"/>
    <n v="234"/>
    <n v="234"/>
    <n v="0"/>
    <n v="0"/>
    <n v="201589"/>
    <n v="234"/>
    <n v="0"/>
  </r>
  <r>
    <n v="1.3"/>
    <m/>
    <s v="089094121258"/>
    <s v="SUSEE POLYMERS (P) LIMITED. "/>
    <m/>
    <s v="AALCS4272N"/>
    <m/>
    <m/>
    <s v="H4121258082001"/>
    <n v="412"/>
    <x v="36"/>
    <s v="06/08/2020"/>
    <n v="1561677"/>
    <n v="2600"/>
    <n v="234"/>
    <n v="234"/>
    <n v="0"/>
    <n v="0"/>
    <n v="1561677"/>
    <n v="234"/>
    <n v="0"/>
  </r>
  <r>
    <n v="1.3"/>
    <m/>
    <s v="089094121259"/>
    <s v="KAIZEN HI- TECH (P) LTD, (UNIT II - "/>
    <m/>
    <s v="AACCK5463A"/>
    <m/>
    <m/>
    <s v="H4121259082001"/>
    <n v="412"/>
    <x v="36"/>
    <s v="05/08/2020"/>
    <n v="831738"/>
    <n v="2600"/>
    <n v="234"/>
    <n v="234"/>
    <n v="0"/>
    <n v="0"/>
    <n v="831738"/>
    <n v="234"/>
    <n v="0"/>
  </r>
  <r>
    <n v="1.3"/>
    <m/>
    <s v="089094121261"/>
    <s v="SAALIM SHOES PVT LIMITED"/>
    <m/>
    <s v="AAJCS9889B"/>
    <m/>
    <m/>
    <s v="H4121261082002"/>
    <n v="412"/>
    <x v="36"/>
    <s v="06/08/2020"/>
    <n v="290685"/>
    <n v="2600"/>
    <n v="234"/>
    <n v="234"/>
    <n v="0"/>
    <n v="0"/>
    <n v="290685"/>
    <n v="234"/>
    <n v="0"/>
  </r>
  <r>
    <n v="1.3"/>
    <m/>
    <s v="089094121263"/>
    <s v="F L SMIDTH PRIVATE LIMITED, "/>
    <m/>
    <s v="AAACF4997N"/>
    <m/>
    <m/>
    <s v="H4121263082001"/>
    <n v="412"/>
    <x v="36"/>
    <s v="05/08/2020"/>
    <n v="1922378"/>
    <n v="2600"/>
    <n v="234"/>
    <n v="234"/>
    <n v="0"/>
    <n v="0"/>
    <n v="1922378"/>
    <n v="234"/>
    <n v="0"/>
  </r>
  <r>
    <n v="1.3"/>
    <m/>
    <s v="089094121265"/>
    <s v="ARCELOR MITTAL DHAMM "/>
    <m/>
    <s v="AACCD 7385E"/>
    <m/>
    <m/>
    <s v="H4121265082001"/>
    <n v="412"/>
    <x v="36"/>
    <s v="07/08/2020"/>
    <n v="551854"/>
    <n v="2600"/>
    <n v="234"/>
    <n v="234"/>
    <n v="0"/>
    <n v="0"/>
    <n v="551854"/>
    <n v="234"/>
    <n v="0"/>
  </r>
  <r>
    <n v="1.3"/>
    <m/>
    <s v="089094121269"/>
    <s v="K P BLUE METALS"/>
    <m/>
    <s v="AAJFK3657L"/>
    <m/>
    <m/>
    <s v="H4121269082001"/>
    <n v="412"/>
    <x v="36"/>
    <s v="06/08/2020"/>
    <n v="1430248"/>
    <n v="2600"/>
    <n v="234"/>
    <n v="234"/>
    <n v="0"/>
    <n v="0"/>
    <n v="1430248"/>
    <n v="234"/>
    <n v="0"/>
  </r>
  <r>
    <n v="1.3"/>
    <m/>
    <s v="089094121271"/>
    <s v="GEE KAY RESIDENCY,"/>
    <m/>
    <s v="AADFG2449Q"/>
    <m/>
    <m/>
    <s v="H4121271082001"/>
    <n v="412"/>
    <x v="36"/>
    <s v="04/08/2020"/>
    <n v="212225"/>
    <n v="2600"/>
    <n v="234"/>
    <n v="234"/>
    <n v="0"/>
    <n v="0"/>
    <n v="212225"/>
    <n v="234"/>
    <n v="0"/>
  </r>
  <r>
    <n v="1.3"/>
    <m/>
    <s v="089094121272"/>
    <s v="K V C BLUE METALS,"/>
    <m/>
    <s v="AKRPC7618P"/>
    <m/>
    <m/>
    <s v="H4121272082001"/>
    <n v="412"/>
    <x v="36"/>
    <s v="05/08/2020"/>
    <n v="234805"/>
    <n v="2600"/>
    <n v="234"/>
    <n v="234"/>
    <n v="0"/>
    <n v="0"/>
    <n v="234805"/>
    <n v="234"/>
    <n v="0"/>
  </r>
  <r>
    <n v="1.3"/>
    <m/>
    <s v="089094121273"/>
    <s v="KRAMSKI STAMPING AND "/>
    <m/>
    <s v="AADCK3119L"/>
    <m/>
    <m/>
    <s v="H4121273082001"/>
    <n v="412"/>
    <x v="36"/>
    <s v="05/08/2020"/>
    <n v="474438"/>
    <n v="2600"/>
    <n v="234"/>
    <n v="234"/>
    <n v="0"/>
    <n v="0"/>
    <n v="474438"/>
    <n v="234"/>
    <n v="0"/>
  </r>
  <r>
    <n v="1.3"/>
    <m/>
    <s v="089094121274"/>
    <s v="UTTAM POLY RUBS INDIA (P) LTD.,"/>
    <m/>
    <s v="AAACU4543P"/>
    <m/>
    <m/>
    <s v="H4121274082001"/>
    <n v="412"/>
    <x v="36"/>
    <s v="06/08/2020"/>
    <n v="571756"/>
    <n v="2600"/>
    <n v="234"/>
    <n v="234"/>
    <n v="0"/>
    <n v="0"/>
    <n v="571756"/>
    <n v="234"/>
    <n v="0"/>
  </r>
  <r>
    <n v="1.3"/>
    <m/>
    <s v="089094121275"/>
    <s v="RAYMIX CONCRETE INDIA PVT. "/>
    <m/>
    <s v="AAECR6993A"/>
    <m/>
    <m/>
    <s v="H4121275082001"/>
    <n v="412"/>
    <x v="36"/>
    <s v="05/08/2020"/>
    <n v="1138457"/>
    <n v="2600"/>
    <n v="234"/>
    <n v="234"/>
    <n v="0"/>
    <n v="0"/>
    <n v="1138457"/>
    <n v="234"/>
    <n v="0"/>
  </r>
  <r>
    <n v="1.3"/>
    <m/>
    <s v="089094121276"/>
    <s v="PLASTIC OMNIUM AUTO INERGY "/>
    <m/>
    <s v="AABCI6747A"/>
    <m/>
    <m/>
    <s v="H4121276082001"/>
    <n v="412"/>
    <x v="36"/>
    <s v="06/08/2020"/>
    <n v="3246649"/>
    <n v="2600"/>
    <n v="234"/>
    <n v="234"/>
    <n v="0"/>
    <n v="0"/>
    <n v="3246649"/>
    <n v="234"/>
    <n v="0"/>
  </r>
  <r>
    <n v="1.3"/>
    <m/>
    <s v="089094121277"/>
    <s v="ADHIPARASAKTHI CHARITABLE "/>
    <m/>
    <s v="AAATA0722H"/>
    <m/>
    <m/>
    <s v="H4121277082001"/>
    <n v="412"/>
    <x v="36"/>
    <s v="04/08/2020"/>
    <n v="289409"/>
    <n v="2600"/>
    <n v="234"/>
    <n v="234"/>
    <n v="0"/>
    <n v="0"/>
    <n v="289409"/>
    <n v="234"/>
    <n v="0"/>
  </r>
  <r>
    <n v="1.3"/>
    <m/>
    <s v="089094121280"/>
    <s v="V.K.N TUBE INDUSTRIES PRIVATE "/>
    <m/>
    <s v="AAFCV3440F"/>
    <m/>
    <m/>
    <s v="H4121280082002"/>
    <n v="412"/>
    <x v="36"/>
    <s v="05/08/2020"/>
    <n v="92398"/>
    <n v="2600"/>
    <n v="234"/>
    <n v="234"/>
    <n v="0"/>
    <n v="0"/>
    <n v="92398"/>
    <n v="234"/>
    <n v="0"/>
  </r>
  <r>
    <n v="1.3"/>
    <m/>
    <s v="089094121285"/>
    <s v="MAKIJA FOUNDATION- SRISHTI "/>
    <m/>
    <s v="AAATM0952H"/>
    <m/>
    <m/>
    <s v="H4121285082001"/>
    <n v="412"/>
    <x v="36"/>
    <s v="05/08/2020"/>
    <n v="204970"/>
    <n v="2600"/>
    <n v="234"/>
    <n v="234"/>
    <n v="0"/>
    <n v="0"/>
    <n v="204970"/>
    <n v="234"/>
    <n v="0"/>
  </r>
  <r>
    <n v="1.3"/>
    <m/>
    <s v="089094121286"/>
    <s v="SRI CHAKKRA BLUE METALS"/>
    <m/>
    <s v="ABTFS1288C"/>
    <m/>
    <m/>
    <s v="H4121286082002"/>
    <n v="412"/>
    <x v="36"/>
    <s v="06/08/2020"/>
    <n v="1161871"/>
    <n v="2600"/>
    <n v="234"/>
    <n v="234"/>
    <n v="0"/>
    <n v="0"/>
    <n v="1161871"/>
    <n v="234"/>
    <n v="0"/>
  </r>
  <r>
    <n v="1.3"/>
    <m/>
    <s v="089094121287"/>
    <s v="SURABI INTERNATIONAL PRIVATE "/>
    <m/>
    <s v="AAKCS5264P"/>
    <m/>
    <m/>
    <s v="H4121287082001"/>
    <n v="412"/>
    <x v="36"/>
    <s v="07/08/2020"/>
    <n v="105634"/>
    <n v="2600"/>
    <n v="234"/>
    <n v="234"/>
    <n v="0"/>
    <n v="0"/>
    <n v="105634"/>
    <n v="234"/>
    <n v="0"/>
  </r>
  <r>
    <n v="1.3"/>
    <m/>
    <s v="089094121290"/>
    <s v="RAMIND COLD FORGE PRIVATE "/>
    <m/>
    <s v="AACCR6239H"/>
    <m/>
    <m/>
    <s v="H4121290082001"/>
    <n v="412"/>
    <x v="36"/>
    <s v="06/08/2020"/>
    <n v="995902"/>
    <n v="2600"/>
    <n v="234"/>
    <n v="234"/>
    <n v="0"/>
    <n v="0"/>
    <n v="995902"/>
    <n v="234"/>
    <n v="0"/>
  </r>
  <r>
    <n v="1.3"/>
    <m/>
    <s v="089094121291"/>
    <s v="RANIPET SIDCO FINISHED "/>
    <m/>
    <s v="AAACR3599L"/>
    <m/>
    <m/>
    <s v="H4121291082002"/>
    <n v="412"/>
    <x v="36"/>
    <s v="07/08/2020"/>
    <n v="378709"/>
    <n v="2600"/>
    <n v="234"/>
    <n v="234"/>
    <n v="0"/>
    <n v="0"/>
    <n v="378709"/>
    <n v="234"/>
    <n v="0"/>
  </r>
  <r>
    <n v="1.3"/>
    <m/>
    <s v="089094121292"/>
    <s v="M.K.K. METAL SECTIONS PVT.LTD.,"/>
    <m/>
    <s v="AAFCM5796D"/>
    <m/>
    <m/>
    <s v="H4121292082001"/>
    <n v="412"/>
    <x v="36"/>
    <s v="06/08/2020"/>
    <n v="2543355"/>
    <n v="2600"/>
    <n v="234"/>
    <n v="234"/>
    <n v="0"/>
    <n v="0"/>
    <n v="2543355"/>
    <n v="234"/>
    <n v="0"/>
  </r>
  <r>
    <n v="1.3"/>
    <m/>
    <s v="089094121294"/>
    <s v="M/S. SURIYA POULTRY"/>
    <m/>
    <s v="ABGPN5946B"/>
    <m/>
    <m/>
    <s v="H4121294082001"/>
    <n v="412"/>
    <x v="36"/>
    <s v="05/08/2020"/>
    <n v="468498"/>
    <n v="2600"/>
    <n v="234"/>
    <n v="234"/>
    <n v="0"/>
    <n v="0"/>
    <n v="468498"/>
    <n v="234"/>
    <n v="0"/>
  </r>
  <r>
    <n v="1.3"/>
    <m/>
    <s v="089094121295"/>
    <s v="SAMEERA HOTELS (CHENNAI) PVT. "/>
    <m/>
    <s v="AANCS2743L"/>
    <m/>
    <m/>
    <s v="H4121295082001"/>
    <n v="412"/>
    <x v="36"/>
    <s v="07/08/2020"/>
    <n v="83425"/>
    <n v="2600"/>
    <n v="234"/>
    <n v="234"/>
    <n v="0"/>
    <n v="0"/>
    <n v="83425"/>
    <n v="234"/>
    <n v="0"/>
  </r>
  <r>
    <n v="1.3"/>
    <m/>
    <s v="089094121296"/>
    <s v="THE GEEKAY EDUCATION TRUST,  "/>
    <m/>
    <s v="AABTT7162P"/>
    <m/>
    <m/>
    <s v="H4121296082001"/>
    <n v="412"/>
    <x v="36"/>
    <s v="06/08/2020"/>
    <n v="169616"/>
    <n v="2600"/>
    <n v="234"/>
    <n v="234"/>
    <n v="0"/>
    <n v="0"/>
    <n v="169616"/>
    <n v="234"/>
    <n v="0"/>
  </r>
  <r>
    <n v="1.3"/>
    <m/>
    <s v="089094121297"/>
    <s v="KOSTAL  INDIA PVT. LTD.,"/>
    <m/>
    <s v="AADCK4872E"/>
    <m/>
    <m/>
    <s v="H4121297072002"/>
    <n v="412"/>
    <x v="36"/>
    <s v="03/08/2020"/>
    <n v="45068"/>
    <n v="2600"/>
    <n v="234"/>
    <n v="234"/>
    <n v="0"/>
    <n v="0"/>
    <n v="45068"/>
    <n v="234"/>
    <n v="0"/>
  </r>
  <r>
    <n v="1.3"/>
    <m/>
    <s v="089094121298"/>
    <s v="F L SMIDTH PRIVATE LIMITED"/>
    <m/>
    <s v="AAACF4997N"/>
    <m/>
    <m/>
    <s v="H4121298082001"/>
    <n v="412"/>
    <x v="36"/>
    <s v="05/08/2020"/>
    <n v="385290"/>
    <n v="2600"/>
    <n v="234"/>
    <n v="234"/>
    <n v="0"/>
    <n v="0"/>
    <n v="385290"/>
    <n v="234"/>
    <n v="0"/>
  </r>
  <r>
    <n v="1.3"/>
    <m/>
    <s v="089094121299"/>
    <s v="GNUTTI CARLO INDIA PRIVATE "/>
    <m/>
    <s v="AADCG3146K"/>
    <m/>
    <m/>
    <s v="H4121299082001"/>
    <n v="412"/>
    <x v="36"/>
    <s v="05/08/2020"/>
    <n v="1820495"/>
    <n v="2600"/>
    <n v="234"/>
    <n v="234"/>
    <n v="0"/>
    <n v="0"/>
    <n v="1820495"/>
    <n v="234"/>
    <n v="0"/>
  </r>
  <r>
    <n v="1.3"/>
    <m/>
    <s v="089094121300"/>
    <s v="CRISTINA TANNERY INDIA PVT LTD"/>
    <m/>
    <s v="AAECC5282B"/>
    <m/>
    <m/>
    <s v="H4121300082002"/>
    <n v="412"/>
    <x v="36"/>
    <s v="05/08/2020"/>
    <n v="420459"/>
    <n v="2600"/>
    <n v="234"/>
    <n v="234"/>
    <n v="0"/>
    <n v="0"/>
    <n v="420459"/>
    <n v="234"/>
    <n v="0"/>
  </r>
  <r>
    <n v="1.3"/>
    <m/>
    <s v="089094121304"/>
    <s v="NEZONE TUBES LIMITED,"/>
    <m/>
    <s v="AABCN2550L"/>
    <m/>
    <m/>
    <s v="H4121304082001"/>
    <n v="412"/>
    <x v="36"/>
    <s v="05/08/2020"/>
    <n v="2999304"/>
    <n v="2600"/>
    <n v="234"/>
    <n v="234"/>
    <n v="0"/>
    <n v="0"/>
    <n v="2999304"/>
    <n v="234"/>
    <n v="0"/>
  </r>
  <r>
    <n v="1.3"/>
    <m/>
    <s v="089094121306"/>
    <s v="ARGUNT AGGREGATES PVT. LTD.,"/>
    <m/>
    <s v="AAJCA7260J"/>
    <m/>
    <m/>
    <s v="H4121306082001"/>
    <n v="412"/>
    <x v="36"/>
    <s v="06/08/2020"/>
    <n v="1110464"/>
    <n v="2600"/>
    <n v="234"/>
    <n v="234"/>
    <n v="0"/>
    <n v="0"/>
    <n v="1110464"/>
    <n v="234"/>
    <n v="0"/>
  </r>
  <r>
    <n v="1.3"/>
    <m/>
    <s v="089094121307"/>
    <s v="SRI VIJAY CHEMICAL"/>
    <m/>
    <s v="AASFS3205P"/>
    <m/>
    <m/>
    <s v="H4121307082002"/>
    <n v="412"/>
    <x v="36"/>
    <s v="04/08/2020"/>
    <n v="125185"/>
    <n v="2600"/>
    <n v="234"/>
    <n v="234"/>
    <n v="0"/>
    <n v="0"/>
    <n v="125185"/>
    <n v="234"/>
    <n v="0"/>
  </r>
  <r>
    <n v="1.3"/>
    <m/>
    <s v="089094121309"/>
    <s v="THE COMMISSIONER, VELLORE "/>
    <m/>
    <s v="AAALV0332N"/>
    <m/>
    <m/>
    <s v="H4121309082001"/>
    <n v="412"/>
    <x v="36"/>
    <s v="04/08/2020"/>
    <n v="158927"/>
    <n v="2600"/>
    <n v="234"/>
    <n v="234"/>
    <n v="0"/>
    <n v="0"/>
    <n v="158927"/>
    <n v="234"/>
    <n v="0"/>
  </r>
  <r>
    <n v="1.3"/>
    <m/>
    <s v="089094121310"/>
    <s v="BOSSCO STEELS INDUSTRIES PVT "/>
    <m/>
    <s v="AAHCB9663L"/>
    <m/>
    <m/>
    <s v="H4121310082001"/>
    <n v="412"/>
    <x v="36"/>
    <s v="04/08/2020"/>
    <n v="1198528"/>
    <n v="2600"/>
    <n v="234"/>
    <n v="234"/>
    <n v="0"/>
    <n v="0"/>
    <n v="1198528"/>
    <n v="234"/>
    <n v="0"/>
  </r>
  <r>
    <n v="1.3"/>
    <m/>
    <s v="089094121312"/>
    <s v="KORA SHOES PRIVATE LIMITED,"/>
    <m/>
    <s v="AADCK8915C"/>
    <m/>
    <m/>
    <s v="H4121312082001"/>
    <n v="412"/>
    <x v="36"/>
    <s v="05/08/2020"/>
    <n v="446398"/>
    <n v="2600"/>
    <n v="234"/>
    <n v="234"/>
    <n v="0"/>
    <n v="0"/>
    <n v="446398"/>
    <n v="234"/>
    <n v="0"/>
  </r>
  <r>
    <n v="1.3"/>
    <m/>
    <s v="089094121313"/>
    <s v="BLUE DIAMOND LEDERS,"/>
    <m/>
    <s v="null"/>
    <m/>
    <m/>
    <s v="H4121313082001"/>
    <n v="412"/>
    <x v="36"/>
    <s v="05/08/2020"/>
    <n v="650337"/>
    <n v="2600"/>
    <n v="234"/>
    <n v="234"/>
    <n v="0"/>
    <n v="0"/>
    <n v="650337"/>
    <n v="234"/>
    <n v="0"/>
  </r>
  <r>
    <n v="1.3"/>
    <m/>
    <s v="089094121314"/>
    <s v="BHARAT HEAVY ELECTRICALS "/>
    <m/>
    <s v="AAACB4146P"/>
    <m/>
    <m/>
    <s v="H4121314082001"/>
    <n v="412"/>
    <x v="36"/>
    <s v="12/08/2020"/>
    <n v="43017"/>
    <n v="2600"/>
    <n v="234"/>
    <n v="234"/>
    <n v="0"/>
    <n v="0"/>
    <n v="43017"/>
    <n v="234"/>
    <n v="0"/>
  </r>
  <r>
    <n v="1.3"/>
    <m/>
    <s v="089094121316"/>
    <s v="PRARA LEATHERS PVT. LTD.,"/>
    <m/>
    <s v="AAFCS2146D"/>
    <m/>
    <m/>
    <s v="H4121316082001"/>
    <n v="412"/>
    <x v="36"/>
    <s v="04/08/2020"/>
    <n v="855661"/>
    <n v="2600"/>
    <n v="234"/>
    <n v="234"/>
    <n v="0"/>
    <n v="0"/>
    <n v="855661"/>
    <n v="234"/>
    <n v="0"/>
  </r>
  <r>
    <n v="1.3"/>
    <m/>
    <s v="089094121317"/>
    <s v="SRI KAARPAGA VINAYAGAR "/>
    <m/>
    <s v="AANCS8199J"/>
    <m/>
    <m/>
    <s v="H4121317082001"/>
    <n v="412"/>
    <x v="36"/>
    <s v="05/08/2020"/>
    <n v="720466"/>
    <n v="2600"/>
    <n v="234"/>
    <n v="234"/>
    <n v="0"/>
    <n v="0"/>
    <n v="720466"/>
    <n v="234"/>
    <n v="0"/>
  </r>
  <r>
    <n v="1.3"/>
    <m/>
    <s v="089094121318"/>
    <s v="HI FASN LEATHERS,"/>
    <m/>
    <s v="AAGFH0869L"/>
    <m/>
    <m/>
    <s v="H4121318082001"/>
    <n v="412"/>
    <x v="36"/>
    <s v="05/08/2020"/>
    <n v="295517"/>
    <n v="2600"/>
    <n v="234"/>
    <n v="234"/>
    <n v="0"/>
    <n v="0"/>
    <n v="295517"/>
    <n v="234"/>
    <n v="0"/>
  </r>
  <r>
    <n v="1.3"/>
    <m/>
    <s v="089094121321"/>
    <s v="DANLY (INDIA) PVT. LIMITED,"/>
    <m/>
    <s v="AACCD8813B"/>
    <m/>
    <m/>
    <s v="H4121321082001"/>
    <n v="412"/>
    <x v="36"/>
    <s v="05/08/2020"/>
    <n v="361532"/>
    <n v="2600"/>
    <n v="234"/>
    <n v="234"/>
    <n v="0"/>
    <n v="0"/>
    <n v="361532"/>
    <n v="234"/>
    <n v="0"/>
  </r>
  <r>
    <n v="1.3"/>
    <m/>
    <s v="089094121323"/>
    <s v="PEINER SMAG MACHINERY (INDIA) "/>
    <m/>
    <s v="AAGCP1024N"/>
    <m/>
    <m/>
    <s v="H4121323082001"/>
    <n v="412"/>
    <x v="36"/>
    <s v="05/08/2020"/>
    <n v="687077"/>
    <n v="2600"/>
    <n v="234"/>
    <n v="234"/>
    <n v="0"/>
    <n v="0"/>
    <n v="687077"/>
    <n v="234"/>
    <n v="0"/>
  </r>
  <r>
    <n v="1.3"/>
    <m/>
    <s v="089094121325"/>
    <s v="ALOK MASTER BATCHES PVT LTD,"/>
    <m/>
    <s v="AAACA6143K"/>
    <m/>
    <m/>
    <s v="H4121325082001"/>
    <n v="412"/>
    <x v="36"/>
    <s v="10/08/2020"/>
    <n v="528151"/>
    <n v="2600"/>
    <n v="234"/>
    <n v="234"/>
    <n v="0"/>
    <n v="0"/>
    <n v="528151"/>
    <n v="234"/>
    <n v="0"/>
  </r>
  <r>
    <n v="1.3"/>
    <m/>
    <s v="089094121327"/>
    <s v="ANNAI STEELS"/>
    <m/>
    <s v="AAYFA6639H"/>
    <m/>
    <m/>
    <s v="H4121327082001"/>
    <n v="412"/>
    <x v="36"/>
    <s v="04/08/2020"/>
    <n v="614430"/>
    <n v="2600"/>
    <n v="234"/>
    <n v="234"/>
    <n v="0"/>
    <n v="0"/>
    <n v="614430"/>
    <n v="234"/>
    <n v="0"/>
  </r>
  <r>
    <n v="1.3"/>
    <m/>
    <s v="089094121328"/>
    <s v="THE EXECUTIVE ENGINEER/TWAD "/>
    <m/>
    <s v="null"/>
    <m/>
    <m/>
    <s v="H4121328082001"/>
    <n v="412"/>
    <x v="36"/>
    <s v="04/08/2020"/>
    <n v="551630"/>
    <n v="2600"/>
    <n v="234"/>
    <n v="234"/>
    <n v="0"/>
    <n v="0"/>
    <n v="551630"/>
    <n v="234"/>
    <n v="0"/>
  </r>
  <r>
    <n v="1.3"/>
    <m/>
    <s v="089094121329"/>
    <s v="THE EXECUTIVE ENGINEER/TWAD "/>
    <m/>
    <s v="null"/>
    <m/>
    <m/>
    <s v="H4121329082001"/>
    <n v="412"/>
    <x v="36"/>
    <s v="03/08/2020"/>
    <n v="246195"/>
    <n v="2600"/>
    <n v="234"/>
    <n v="234"/>
    <n v="0"/>
    <n v="0"/>
    <n v="246195"/>
    <n v="234"/>
    <n v="0"/>
  </r>
  <r>
    <n v="1.3"/>
    <m/>
    <s v="089094121330"/>
    <s v="THE COMMISSIONER, VELLORE "/>
    <m/>
    <s v="AAALV0332N"/>
    <m/>
    <m/>
    <s v="H4121330082001"/>
    <n v="412"/>
    <x v="36"/>
    <s v="04/08/2020"/>
    <n v="161872"/>
    <n v="2600"/>
    <n v="234"/>
    <n v="234"/>
    <n v="0"/>
    <n v="0"/>
    <n v="161872"/>
    <n v="234"/>
    <n v="0"/>
  </r>
  <r>
    <n v="1.3"/>
    <m/>
    <s v="089094121331"/>
    <s v="CHAMUNDI DIE CAST (P) LTD.,"/>
    <m/>
    <s v="AAACC5809L"/>
    <m/>
    <m/>
    <s v="H4121331082001"/>
    <n v="412"/>
    <x v="36"/>
    <s v="05/08/2020"/>
    <n v="2065584"/>
    <n v="2600"/>
    <n v="234"/>
    <n v="234"/>
    <n v="0"/>
    <n v="0"/>
    <n v="2065584"/>
    <n v="234"/>
    <n v="0"/>
  </r>
  <r>
    <n v="1.3"/>
    <m/>
    <s v="089094121332"/>
    <s v="TMTY. B. MANJULA W/O. D.V."/>
    <m/>
    <s v="AIYPB3668B"/>
    <m/>
    <m/>
    <s v="H4121332082001"/>
    <n v="412"/>
    <x v="36"/>
    <s v="03/08/2020"/>
    <n v="200341"/>
    <n v="2600"/>
    <n v="234"/>
    <n v="234"/>
    <n v="0"/>
    <n v="0"/>
    <n v="200341"/>
    <n v="234"/>
    <n v="0"/>
  </r>
  <r>
    <n v="1.3"/>
    <m/>
    <s v="089094121333"/>
    <s v="SUN BEAM MATRICULATION "/>
    <m/>
    <s v="AAATG5738K"/>
    <m/>
    <m/>
    <s v="H4121333082001"/>
    <n v="412"/>
    <x v="36"/>
    <s v="05/08/2020"/>
    <n v="121883"/>
    <n v="2600"/>
    <n v="234"/>
    <n v="234"/>
    <n v="0"/>
    <n v="0"/>
    <n v="121883"/>
    <n v="234"/>
    <n v="0"/>
  </r>
  <r>
    <n v="1.3"/>
    <m/>
    <s v="089094121334"/>
    <s v="SUNDARAM HEALTH CENTRE "/>
    <m/>
    <s v="AADTS6682F"/>
    <m/>
    <m/>
    <s v="H4121334082003"/>
    <n v="412"/>
    <x v="36"/>
    <s v="05/08/2020"/>
    <n v="123423"/>
    <n v="2600"/>
    <n v="234"/>
    <n v="234"/>
    <n v="0"/>
    <n v="0"/>
    <n v="123423"/>
    <n v="234"/>
    <n v="0"/>
  </r>
  <r>
    <n v="1.3"/>
    <m/>
    <s v="089094121335"/>
    <s v="EURO SHOES COMPONENTS "/>
    <m/>
    <s v="AABCE4723G"/>
    <m/>
    <m/>
    <s v="H4121335082001"/>
    <n v="412"/>
    <x v="36"/>
    <s v="10/08/2020"/>
    <n v="561746"/>
    <n v="2600"/>
    <n v="234"/>
    <n v="234"/>
    <n v="0"/>
    <n v="0"/>
    <n v="561746"/>
    <n v="234"/>
    <n v="0"/>
  </r>
  <r>
    <n v="1.3"/>
    <m/>
    <s v="089094121336"/>
    <s v="SREE BHARATH EXPORTS"/>
    <m/>
    <s v="ABUFS5855Q"/>
    <m/>
    <m/>
    <s v="H4121336082001"/>
    <n v="412"/>
    <x v="36"/>
    <s v="05/08/2020"/>
    <n v="157062"/>
    <n v="2600"/>
    <n v="234"/>
    <n v="234"/>
    <n v="0"/>
    <n v="0"/>
    <n v="157062"/>
    <n v="234"/>
    <n v="0"/>
  </r>
  <r>
    <n v="1.3"/>
    <m/>
    <s v="089094121337"/>
    <s v="GIEO FORGE"/>
    <m/>
    <s v="AGHPA0721F"/>
    <m/>
    <m/>
    <s v="H4121337082001"/>
    <n v="412"/>
    <x v="36"/>
    <s v="05/08/2020"/>
    <n v="197273"/>
    <n v="2600"/>
    <n v="234"/>
    <n v="234"/>
    <n v="0"/>
    <n v="0"/>
    <n v="197273"/>
    <n v="234"/>
    <n v="0"/>
  </r>
  <r>
    <n v="1.3"/>
    <m/>
    <s v="089094121338"/>
    <s v="THE DEPUTY GENERAL MANAGER,"/>
    <m/>
    <s v="AAACP0252G"/>
    <m/>
    <m/>
    <s v="H4121338082005"/>
    <n v="412"/>
    <x v="36"/>
    <s v="04/08/2020"/>
    <n v="70205"/>
    <n v="2600"/>
    <n v="234"/>
    <n v="234"/>
    <n v="0"/>
    <n v="0"/>
    <n v="70205"/>
    <n v="234"/>
    <n v="0"/>
  </r>
  <r>
    <n v="1.3"/>
    <m/>
    <s v="089094121339"/>
    <s v="VEL CASTINGS PRIVATE LIMITED,"/>
    <m/>
    <s v="AAECV5692A"/>
    <m/>
    <m/>
    <s v="H4121339082004"/>
    <n v="412"/>
    <x v="36"/>
    <s v="10/08/2020"/>
    <n v="1637469"/>
    <n v="2600"/>
    <n v="234"/>
    <n v="234"/>
    <n v="0"/>
    <n v="0"/>
    <n v="1637469"/>
    <n v="234"/>
    <n v="0"/>
  </r>
  <r>
    <n v="1.3"/>
    <m/>
    <s v="089094121340"/>
    <s v="SIVASAKTHI ENGINEERING "/>
    <m/>
    <s v="AALFS1857Q"/>
    <m/>
    <m/>
    <s v="H4121340082001"/>
    <n v="412"/>
    <x v="36"/>
    <s v="05/08/2020"/>
    <n v="212721"/>
    <n v="2600"/>
    <n v="234"/>
    <n v="234"/>
    <n v="0"/>
    <n v="0"/>
    <n v="212721"/>
    <n v="234"/>
    <n v="0"/>
  </r>
  <r>
    <n v="1.3"/>
    <m/>
    <s v="089094121341"/>
    <s v="VISALAKSHI ENGINEERING WORKS"/>
    <m/>
    <s v="AADPN2590D"/>
    <m/>
    <m/>
    <s v="H4121341082001"/>
    <n v="412"/>
    <x v="36"/>
    <s v="05/08/2020"/>
    <n v="645771"/>
    <n v="2600"/>
    <n v="234"/>
    <n v="234"/>
    <n v="0"/>
    <n v="0"/>
    <n v="645771"/>
    <n v="234"/>
    <n v="0"/>
  </r>
  <r>
    <n v="1.3"/>
    <m/>
    <s v="089094121342"/>
    <s v="BARATH RUBBER INDUSTRIES"/>
    <m/>
    <s v="APBPB0587M"/>
    <m/>
    <m/>
    <s v="H4121342082002"/>
    <n v="412"/>
    <x v="36"/>
    <s v="03/08/2020"/>
    <n v="262851"/>
    <n v="2600"/>
    <n v="234"/>
    <n v="234"/>
    <n v="0"/>
    <n v="0"/>
    <n v="262851"/>
    <n v="234"/>
    <n v="0"/>
  </r>
  <r>
    <n v="1.3"/>
    <m/>
    <s v="089094121344"/>
    <s v="SICGIL SOL INDIA  PRIVATE "/>
    <m/>
    <s v="AAOCS2470H"/>
    <m/>
    <m/>
    <s v="H4121344082001"/>
    <n v="412"/>
    <x v="36"/>
    <s v="06/08/2020"/>
    <n v="169788"/>
    <n v="2600"/>
    <n v="234"/>
    <n v="234"/>
    <n v="0"/>
    <n v="0"/>
    <n v="169788"/>
    <n v="234"/>
    <n v="0"/>
  </r>
  <r>
    <n v="1.3"/>
    <m/>
    <s v="089094121345"/>
    <s v="RAM LEATHER (SHOE UNIT)"/>
    <m/>
    <s v="AACPB9409Q"/>
    <m/>
    <m/>
    <s v="H4121345082001"/>
    <n v="412"/>
    <x v="36"/>
    <s v="05/08/2020"/>
    <n v="602054"/>
    <n v="2600"/>
    <n v="234"/>
    <n v="234"/>
    <n v="0"/>
    <n v="0"/>
    <n v="602054"/>
    <n v="234"/>
    <n v="0"/>
  </r>
  <r>
    <n v="1.3"/>
    <m/>
    <s v="089094121346"/>
    <s v="THE SENIOR COMMANDANT, "/>
    <m/>
    <s v="null"/>
    <m/>
    <m/>
    <s v="H4121346082002"/>
    <n v="412"/>
    <x v="36"/>
    <s v="04/08/2020"/>
    <n v="244160"/>
    <n v="2600"/>
    <n v="234"/>
    <n v="234"/>
    <n v="0"/>
    <n v="0"/>
    <n v="244160"/>
    <n v="234"/>
    <n v="0"/>
  </r>
  <r>
    <n v="1.3"/>
    <m/>
    <s v="089094121348"/>
    <s v="SAMCO METALS &amp; ALLOYS PVT. "/>
    <m/>
    <s v="AAACS3109F"/>
    <m/>
    <m/>
    <s v="H4121348082001"/>
    <n v="412"/>
    <x v="36"/>
    <s v="04/08/2020"/>
    <n v="204595"/>
    <n v="2600"/>
    <n v="234"/>
    <n v="234"/>
    <n v="0"/>
    <n v="0"/>
    <n v="204595"/>
    <n v="234"/>
    <n v="0"/>
  </r>
  <r>
    <n v="1.3"/>
    <m/>
    <s v="089094121352"/>
    <s v="ROYALE LEATHER EXPORTS (P) "/>
    <m/>
    <s v="AABCR8586N"/>
    <m/>
    <m/>
    <s v="H4121352082001"/>
    <n v="412"/>
    <x v="36"/>
    <s v="05/08/2020"/>
    <n v="541114"/>
    <n v="2600"/>
    <n v="234"/>
    <n v="234"/>
    <n v="0"/>
    <n v="0"/>
    <n v="541114"/>
    <n v="234"/>
    <n v="0"/>
  </r>
  <r>
    <n v="1.3"/>
    <m/>
    <s v="089094121353"/>
    <s v="THE EXECUTIVE ENGINEER/P.W.D-"/>
    <m/>
    <s v="null"/>
    <m/>
    <m/>
    <s v="H4121353082001"/>
    <n v="412"/>
    <x v="36"/>
    <s v="03/08/2020"/>
    <n v="109485"/>
    <n v="2600"/>
    <n v="234"/>
    <n v="234"/>
    <n v="0"/>
    <n v="0"/>
    <n v="109485"/>
    <n v="234"/>
    <n v="0"/>
  </r>
  <r>
    <n v="1.3"/>
    <m/>
    <s v="089094121354"/>
    <s v="CHRISTIAN MEDICAL COLLEGE"/>
    <m/>
    <s v="AAATC1278N"/>
    <m/>
    <m/>
    <s v="H4121354082002"/>
    <n v="412"/>
    <x v="36"/>
    <s v="12/08/2020"/>
    <n v="943956"/>
    <n v="2600"/>
    <n v="234"/>
    <n v="234"/>
    <n v="0"/>
    <n v="0"/>
    <n v="943956"/>
    <n v="234"/>
    <n v="0"/>
  </r>
  <r>
    <n v="1.3"/>
    <m/>
    <s v="089094121356"/>
    <s v="TRIVENI IN-ORGANIC PRIVATE "/>
    <m/>
    <s v="AACCT0959N1"/>
    <m/>
    <m/>
    <s v="H4121356082001"/>
    <n v="412"/>
    <x v="36"/>
    <s v="05/08/2020"/>
    <n v="327217"/>
    <n v="2600"/>
    <n v="234"/>
    <n v="234"/>
    <n v="0"/>
    <n v="0"/>
    <n v="327217"/>
    <n v="234"/>
    <n v="0"/>
  </r>
  <r>
    <n v="1.3"/>
    <m/>
    <s v="089094121357"/>
    <s v="MANJULA GRANITES"/>
    <m/>
    <s v="BEPPM3337G"/>
    <m/>
    <m/>
    <s v="H4121357082001"/>
    <n v="412"/>
    <x v="36"/>
    <s v="03/08/2020"/>
    <n v="395137"/>
    <n v="2600"/>
    <n v="234"/>
    <n v="234"/>
    <n v="0"/>
    <n v="0"/>
    <n v="395137"/>
    <n v="234"/>
    <n v="0"/>
  </r>
  <r>
    <n v="1.3"/>
    <m/>
    <s v="089094121358"/>
    <s v="LAVANYA GRANITES"/>
    <m/>
    <s v="DSXPK0130H"/>
    <m/>
    <m/>
    <s v="H4121358082001"/>
    <n v="412"/>
    <x v="36"/>
    <s v="04/08/2020"/>
    <n v="348970"/>
    <n v="2600"/>
    <n v="234"/>
    <n v="234"/>
    <n v="0"/>
    <n v="0"/>
    <n v="348970"/>
    <n v="234"/>
    <n v="0"/>
  </r>
  <r>
    <n v="1.3"/>
    <m/>
    <s v="089094121359"/>
    <s v="OK PLAY AUTO PRIVATE LIMITED"/>
    <m/>
    <s v="null"/>
    <m/>
    <m/>
    <s v="H4121359082003"/>
    <n v="412"/>
    <x v="36"/>
    <s v="06/08/2020"/>
    <n v="441325"/>
    <n v="2600"/>
    <n v="234"/>
    <n v="234"/>
    <n v="0"/>
    <n v="0"/>
    <n v="441325"/>
    <n v="234"/>
    <n v="0"/>
  </r>
  <r>
    <n v="1.3"/>
    <m/>
    <s v="089094121361"/>
    <s v="SELLOWRAP INDUSRIES PVT. "/>
    <m/>
    <s v="AAICS1972L"/>
    <m/>
    <m/>
    <s v="H4121361082001"/>
    <n v="412"/>
    <x v="36"/>
    <s v="05/08/2020"/>
    <n v="481152"/>
    <n v="2600"/>
    <n v="234"/>
    <n v="234"/>
    <n v="0"/>
    <n v="0"/>
    <n v="481152"/>
    <n v="234"/>
    <n v="0"/>
  </r>
  <r>
    <n v="1.3"/>
    <m/>
    <s v="089094121365"/>
    <s v="BSM INFRA PRIVATE LIMITED"/>
    <m/>
    <s v="AAFCB2861C"/>
    <m/>
    <m/>
    <s v="H4121365082001"/>
    <n v="412"/>
    <x v="36"/>
    <s v="05/08/2020"/>
    <n v="1915025"/>
    <n v="2600"/>
    <n v="234"/>
    <n v="234"/>
    <n v="0"/>
    <n v="0"/>
    <n v="1915025"/>
    <n v="234"/>
    <n v="0"/>
  </r>
  <r>
    <n v="1.3"/>
    <m/>
    <s v="089094121367"/>
    <s v="THIRU.K.JAWARILAL JAIN"/>
    <m/>
    <s v="AADPJ3814C"/>
    <m/>
    <m/>
    <s v="H4121367082001"/>
    <n v="412"/>
    <x v="36"/>
    <s v="04/08/2020"/>
    <n v="206524"/>
    <n v="2600"/>
    <n v="234"/>
    <n v="234"/>
    <n v="0"/>
    <n v="0"/>
    <n v="206524"/>
    <n v="234"/>
    <n v="0"/>
  </r>
  <r>
    <n v="1.3"/>
    <m/>
    <s v="089094121368"/>
    <s v="JCS ENTERPRISES"/>
    <m/>
    <s v="null"/>
    <m/>
    <m/>
    <s v="H4121368082001"/>
    <n v="412"/>
    <x v="36"/>
    <s v="05/08/2020"/>
    <n v="997556"/>
    <n v="2600"/>
    <n v="234"/>
    <n v="234"/>
    <n v="0"/>
    <n v="0"/>
    <n v="997556"/>
    <n v="234"/>
    <n v="0"/>
  </r>
  <r>
    <n v="1.3"/>
    <m/>
    <s v="089094121376"/>
    <s v="Ms Funskool India Ltd."/>
    <m/>
    <s v="AAACF0422G"/>
    <m/>
    <m/>
    <s v="H4121376082001"/>
    <n v="412"/>
    <x v="36"/>
    <s v="06/08/2020"/>
    <n v="663388"/>
    <n v="2600"/>
    <n v="234"/>
    <n v="234"/>
    <n v="0"/>
    <n v="0"/>
    <n v="663388"/>
    <n v="234"/>
    <n v="0"/>
  </r>
  <r>
    <n v="1.3"/>
    <m/>
    <s v="089094121380"/>
    <s v="The Commissioner"/>
    <m/>
    <s v="PGDE12345W"/>
    <m/>
    <m/>
    <s v="H4121380082001"/>
    <n v="412"/>
    <x v="36"/>
    <s v="04/08/2020"/>
    <n v="194501"/>
    <n v="2600"/>
    <n v="234"/>
    <n v="234"/>
    <n v="0"/>
    <n v="0"/>
    <n v="194501"/>
    <n v="234"/>
    <n v="0"/>
  </r>
  <r>
    <n v="1.3"/>
    <m/>
    <s v="089094121381"/>
    <s v="The Commissioner"/>
    <m/>
    <s v="PGDE12345W"/>
    <m/>
    <m/>
    <s v="H4121381082001"/>
    <n v="412"/>
    <x v="36"/>
    <s v="04/08/2020"/>
    <n v="163258"/>
    <n v="2600"/>
    <n v="234"/>
    <n v="234"/>
    <n v="0"/>
    <n v="0"/>
    <n v="163258"/>
    <n v="234"/>
    <n v="0"/>
  </r>
  <r>
    <n v="1.3"/>
    <m/>
    <s v="089094121382"/>
    <s v="PREMIER SHOES"/>
    <m/>
    <s v="AEWPM7692E"/>
    <m/>
    <m/>
    <s v="H4121382082002"/>
    <n v="412"/>
    <x v="36"/>
    <s v="06/08/2020"/>
    <n v="107708"/>
    <n v="2600"/>
    <n v="234"/>
    <n v="234"/>
    <n v="0"/>
    <n v="0"/>
    <n v="107708"/>
    <n v="234"/>
    <n v="0"/>
  </r>
  <r>
    <n v="1.3"/>
    <m/>
    <s v="089094121383"/>
    <s v="SUN MINERALS"/>
    <m/>
    <s v="ADMFS3100L"/>
    <m/>
    <m/>
    <s v="H4121383082001"/>
    <n v="412"/>
    <x v="36"/>
    <s v="06/08/2020"/>
    <n v="239858"/>
    <n v="2600"/>
    <n v="234"/>
    <n v="234"/>
    <n v="0"/>
    <n v="0"/>
    <n v="239858"/>
    <n v="234"/>
    <n v="0"/>
  </r>
  <r>
    <n v="1.3"/>
    <m/>
    <s v="089094121384"/>
    <s v="Trransgranites"/>
    <m/>
    <s v="ACPPS8089L"/>
    <m/>
    <m/>
    <s v="H4121384082001"/>
    <n v="412"/>
    <x v="36"/>
    <s v="05/08/2020"/>
    <n v="1184658"/>
    <n v="2600"/>
    <n v="234"/>
    <n v="234"/>
    <n v="0"/>
    <n v="0"/>
    <n v="1184658"/>
    <n v="234"/>
    <n v="0"/>
  </r>
  <r>
    <n v="1.3"/>
    <m/>
    <s v="089094121385"/>
    <s v="The Deputy Commissioner"/>
    <m/>
    <s v="1234567891"/>
    <m/>
    <m/>
    <s v="H4121385082001"/>
    <n v="412"/>
    <x v="36"/>
    <s v="04/08/2020"/>
    <n v="104524"/>
    <n v="2600"/>
    <n v="234"/>
    <n v="234"/>
    <n v="0"/>
    <n v="0"/>
    <n v="104524"/>
    <n v="234"/>
    <n v="0"/>
  </r>
  <r>
    <n v="1.3"/>
    <m/>
    <s v="089094121386"/>
    <s v="IDA SCUDDER SCHOOL"/>
    <m/>
    <s v="AAAAI1030K"/>
    <m/>
    <m/>
    <s v="H4121386082001"/>
    <n v="412"/>
    <x v="36"/>
    <s v="03/08/2020"/>
    <n v="99016"/>
    <n v="2600"/>
    <n v="234"/>
    <n v="234"/>
    <n v="0"/>
    <n v="0"/>
    <n v="99016"/>
    <n v="234"/>
    <n v="0"/>
  </r>
  <r>
    <n v="1.3"/>
    <m/>
    <s v="089094121388"/>
    <s v="KOSTAL INDIA PVT.LTD"/>
    <m/>
    <s v="SSDCK4872E"/>
    <m/>
    <m/>
    <s v="H4121388082001"/>
    <n v="412"/>
    <x v="36"/>
    <s v="06/08/2020"/>
    <n v="2166261"/>
    <n v="2600"/>
    <n v="234"/>
    <n v="234"/>
    <n v="0"/>
    <n v="0"/>
    <n v="2166261"/>
    <n v="234"/>
    <n v="0"/>
  </r>
  <r>
    <n v="1.3"/>
    <m/>
    <s v="089094121391"/>
    <s v="S.R.Blue Metal"/>
    <m/>
    <s v="aplps3112f"/>
    <m/>
    <m/>
    <s v="H4121391082001"/>
    <n v="412"/>
    <x v="36"/>
    <s v="05/08/2020"/>
    <n v="416693"/>
    <n v="2600"/>
    <n v="234"/>
    <n v="234"/>
    <n v="0"/>
    <n v="0"/>
    <n v="416693"/>
    <n v="234"/>
    <n v="0"/>
  </r>
  <r>
    <n v="1.3"/>
    <m/>
    <s v="089094130007"/>
    <s v="FARIDA PRIME TANNERY"/>
    <m/>
    <s v="AAACF8819R"/>
    <m/>
    <m/>
    <s v="H4130007082001"/>
    <n v="413"/>
    <x v="37"/>
    <s v="03/08/2020"/>
    <n v="1708042"/>
    <n v="2600"/>
    <n v="234"/>
    <n v="234"/>
    <n v="0"/>
    <n v="0"/>
    <n v="1708042"/>
    <n v="234"/>
    <n v="0"/>
  </r>
  <r>
    <n v="1.3"/>
    <m/>
    <s v="089094130009"/>
    <s v="T.ABDUL WAHID TANNERIES (P) "/>
    <m/>
    <s v="AAACT 1168K"/>
    <m/>
    <m/>
    <s v="H4130009082001"/>
    <n v="413"/>
    <x v="37"/>
    <s v="03/08/2020"/>
    <n v="451210"/>
    <n v="2600"/>
    <n v="234"/>
    <n v="234"/>
    <n v="0"/>
    <n v="0"/>
    <n v="451210"/>
    <n v="234"/>
    <n v="0"/>
  </r>
  <r>
    <n v="1.3"/>
    <m/>
    <s v="089094130013"/>
    <s v="NAZAR INTERNATIONAL PVT LTD"/>
    <m/>
    <s v="AABCN 2355D"/>
    <m/>
    <m/>
    <s v="H4130013082001"/>
    <n v="413"/>
    <x v="37"/>
    <s v="03/08/2020"/>
    <n v="157208"/>
    <n v="2600"/>
    <n v="234"/>
    <n v="234"/>
    <n v="0"/>
    <n v="0"/>
    <n v="157208"/>
    <n v="234"/>
    <n v="0"/>
  </r>
  <r>
    <n v="1.3"/>
    <m/>
    <s v="089094130014"/>
    <s v="PASUMATHUR WATER WORKS"/>
    <m/>
    <s v="null"/>
    <m/>
    <m/>
    <s v="H4130014082001"/>
    <n v="413"/>
    <x v="37"/>
    <s v="03/08/2020"/>
    <n v="159796"/>
    <n v="2600"/>
    <n v="234"/>
    <n v="234"/>
    <n v="0"/>
    <n v="0"/>
    <n v="159796"/>
    <n v="234"/>
    <n v="0"/>
  </r>
  <r>
    <n v="1.3"/>
    <m/>
    <s v="089094130016"/>
    <s v="T.ABDUL WAHID TANNERIES (P) "/>
    <m/>
    <s v="AAACT1168K"/>
    <m/>
    <m/>
    <s v="H4130016082002"/>
    <n v="413"/>
    <x v="37"/>
    <s v="03/08/2020"/>
    <n v="392841"/>
    <n v="2600"/>
    <n v="234"/>
    <n v="234"/>
    <n v="0"/>
    <n v="0"/>
    <n v="392841"/>
    <n v="234"/>
    <n v="0"/>
  </r>
  <r>
    <n v="1.3"/>
    <m/>
    <s v="089094130018"/>
    <s v="TIRUPATTUR COOP SUGAR MILLS"/>
    <m/>
    <s v="AAACT2174R"/>
    <m/>
    <m/>
    <s v="H4130018082002"/>
    <n v="413"/>
    <x v="37"/>
    <s v="03/08/2020"/>
    <n v="222453"/>
    <n v="2600"/>
    <n v="234"/>
    <n v="234"/>
    <n v="0"/>
    <n v="0"/>
    <n v="222453"/>
    <n v="234"/>
    <n v="0"/>
  </r>
  <r>
    <n v="1.3"/>
    <m/>
    <s v="089094130023"/>
    <s v="SHAFEEQ SHAMEEL &amp; CO."/>
    <m/>
    <s v="AAAFS 1863R"/>
    <m/>
    <m/>
    <s v="H4130023082001"/>
    <n v="413"/>
    <x v="37"/>
    <s v="03/08/2020"/>
    <n v="979547"/>
    <n v="2600"/>
    <n v="234"/>
    <n v="234"/>
    <n v="0"/>
    <n v="0"/>
    <n v="979547"/>
    <n v="234"/>
    <n v="0"/>
  </r>
  <r>
    <n v="1.3"/>
    <m/>
    <s v="089094130024"/>
    <s v="FLORENCE SHOE COMPANY LTD."/>
    <m/>
    <s v="AAACF 2415R"/>
    <m/>
    <m/>
    <s v="H4130024082001"/>
    <n v="413"/>
    <x v="37"/>
    <s v="03/08/2020"/>
    <n v="446194"/>
    <n v="2600"/>
    <n v="234"/>
    <n v="234"/>
    <n v="0"/>
    <n v="0"/>
    <n v="446194"/>
    <n v="234"/>
    <n v="0"/>
  </r>
  <r>
    <n v="1.3"/>
    <m/>
    <s v="089094130026"/>
    <s v="KAVALUR OBSERVATORY"/>
    <m/>
    <s v="null"/>
    <m/>
    <m/>
    <s v="H4130026082001"/>
    <n v="413"/>
    <x v="37"/>
    <s v="03/08/2020"/>
    <n v="191634"/>
    <n v="2600"/>
    <n v="234"/>
    <n v="234"/>
    <n v="0"/>
    <n v="0"/>
    <n v="191634"/>
    <n v="234"/>
    <n v="0"/>
  </r>
  <r>
    <n v="1.3"/>
    <m/>
    <s v="089094130028"/>
    <s v="ABDUL RAHMAN &amp; CO."/>
    <m/>
    <s v="AABFC 7564J"/>
    <m/>
    <m/>
    <s v="H4130028082001"/>
    <n v="413"/>
    <x v="37"/>
    <s v="03/08/2020"/>
    <n v="164253"/>
    <n v="2600"/>
    <n v="234"/>
    <n v="234"/>
    <n v="0"/>
    <n v="0"/>
    <n v="164253"/>
    <n v="234"/>
    <n v="0"/>
  </r>
  <r>
    <n v="1.3"/>
    <m/>
    <s v="089094130029"/>
    <s v="Tata international Ltd.,Bachi "/>
    <m/>
    <s v="AAACT3198F"/>
    <m/>
    <m/>
    <s v="H4130029082001"/>
    <n v="413"/>
    <x v="37"/>
    <s v="03/08/2020"/>
    <n v="1320962"/>
    <n v="2600"/>
    <n v="234"/>
    <n v="234"/>
    <n v="0"/>
    <n v="0"/>
    <n v="1320962"/>
    <n v="234"/>
    <n v="0"/>
  </r>
  <r>
    <n v="1.3"/>
    <m/>
    <s v="089094130042"/>
    <s v="RUMANA LEATHER CO.,"/>
    <m/>
    <s v="AAAFR 0941B"/>
    <m/>
    <m/>
    <s v="H4130042082001"/>
    <n v="413"/>
    <x v="37"/>
    <s v="03/08/2020"/>
    <n v="1011197"/>
    <n v="2600"/>
    <n v="234"/>
    <n v="234"/>
    <n v="0"/>
    <n v="0"/>
    <n v="1011197"/>
    <n v="234"/>
    <n v="0"/>
  </r>
  <r>
    <n v="1.3"/>
    <m/>
    <s v="089094130047"/>
    <s v="ITARES SHOES PRIVATE LTD"/>
    <m/>
    <s v="AABCI 6037R"/>
    <m/>
    <m/>
    <s v="H4130047082001"/>
    <n v="413"/>
    <x v="37"/>
    <s v="03/08/2020"/>
    <n v="1149445"/>
    <n v="2600"/>
    <n v="234"/>
    <n v="234"/>
    <n v="0"/>
    <n v="0"/>
    <n v="1149445"/>
    <n v="234"/>
    <n v="0"/>
  </r>
  <r>
    <n v="1.3"/>
    <m/>
    <s v="089094130049"/>
    <s v="ABDUL WAHID&amp; CO.,"/>
    <m/>
    <s v="AAAFT 0482B"/>
    <m/>
    <m/>
    <s v="H4130049082001"/>
    <n v="413"/>
    <x v="37"/>
    <s v="03/08/2020"/>
    <n v="820692"/>
    <n v="2600"/>
    <n v="234"/>
    <n v="234"/>
    <n v="0"/>
    <n v="0"/>
    <n v="820692"/>
    <n v="234"/>
    <n v="0"/>
  </r>
  <r>
    <n v="1.3"/>
    <m/>
    <s v="089094130053"/>
    <s v="ALTHAF SHOES (P)LTD"/>
    <m/>
    <s v="AAACA 3146L"/>
    <m/>
    <m/>
    <s v="H4130053082001"/>
    <n v="413"/>
    <x v="37"/>
    <s v="03/08/2020"/>
    <n v="596007"/>
    <n v="2600"/>
    <n v="234"/>
    <n v="234"/>
    <n v="0"/>
    <n v="0"/>
    <n v="596007"/>
    <n v="234"/>
    <n v="0"/>
  </r>
  <r>
    <n v="1.3"/>
    <m/>
    <s v="089094130054"/>
    <s v="SR. SUNIL &amp; CO.,"/>
    <m/>
    <s v="AAMFS 3759C"/>
    <m/>
    <m/>
    <s v="H4130054082001"/>
    <n v="413"/>
    <x v="37"/>
    <s v="03/08/2020"/>
    <n v="106855"/>
    <n v="2600"/>
    <n v="234"/>
    <n v="234"/>
    <n v="0"/>
    <n v="0"/>
    <n v="106855"/>
    <n v="234"/>
    <n v="0"/>
  </r>
  <r>
    <n v="1.3"/>
    <m/>
    <s v="089094130055"/>
    <s v="FARIDA SHOES (P) LTD"/>
    <m/>
    <s v="AAACF 0496Q"/>
    <m/>
    <m/>
    <s v="H4130055082001"/>
    <n v="413"/>
    <x v="37"/>
    <s v="05/08/2020"/>
    <n v="331772"/>
    <n v="2600"/>
    <n v="234"/>
    <n v="234"/>
    <n v="0"/>
    <n v="0"/>
    <n v="331772"/>
    <n v="234"/>
    <n v="0"/>
  </r>
  <r>
    <n v="1.3"/>
    <m/>
    <s v="089094130063"/>
    <s v="SRI PARANTHAMAN  TEXTILES (P) "/>
    <m/>
    <s v="AAFCS 1925E"/>
    <m/>
    <m/>
    <s v="H4130063082001"/>
    <n v="413"/>
    <x v="37"/>
    <s v="03/08/2020"/>
    <n v="707053"/>
    <n v="2600"/>
    <n v="234"/>
    <n v="234"/>
    <n v="0"/>
    <n v="0"/>
    <n v="707053"/>
    <n v="234"/>
    <n v="0"/>
  </r>
  <r>
    <n v="1.3"/>
    <m/>
    <s v="089094130067"/>
    <s v="SURA LEATHERS (P) LTD"/>
    <m/>
    <s v="AABCS9829F"/>
    <m/>
    <m/>
    <s v="H4130067082001"/>
    <n v="413"/>
    <x v="37"/>
    <s v="03/08/2020"/>
    <n v="166742"/>
    <n v="2600"/>
    <n v="234"/>
    <n v="234"/>
    <n v="0"/>
    <n v="0"/>
    <n v="166742"/>
    <n v="234"/>
    <n v="0"/>
  </r>
  <r>
    <n v="1.3"/>
    <m/>
    <s v="089094130070"/>
    <s v="HABEEB TANNING  COMPANY"/>
    <m/>
    <s v="AAAFH0373B"/>
    <m/>
    <m/>
    <s v="H4130070082001"/>
    <n v="413"/>
    <x v="37"/>
    <s v="03/08/2020"/>
    <n v="924328"/>
    <n v="2600"/>
    <n v="234"/>
    <n v="234"/>
    <n v="0"/>
    <n v="0"/>
    <n v="924328"/>
    <n v="234"/>
    <n v="0"/>
  </r>
  <r>
    <n v="1.3"/>
    <m/>
    <s v="089094130073"/>
    <s v="N.M.HASIM &amp; CO"/>
    <m/>
    <s v="AAAFN 5756E"/>
    <m/>
    <m/>
    <s v="H4130073082001"/>
    <n v="413"/>
    <x v="37"/>
    <s v="05/08/2020"/>
    <n v="387149"/>
    <n v="2600"/>
    <n v="234"/>
    <n v="234"/>
    <n v="0"/>
    <n v="0"/>
    <n v="387149"/>
    <n v="234"/>
    <n v="0"/>
  </r>
  <r>
    <n v="1.3"/>
    <m/>
    <s v="089094130074"/>
    <s v="K.A.K.FINISHED LEATHERS (P)LTD"/>
    <m/>
    <s v="AAACK 3029L"/>
    <m/>
    <m/>
    <s v="H4130074082003"/>
    <n v="413"/>
    <x v="37"/>
    <s v="03/08/2020"/>
    <n v="168411"/>
    <n v="2600"/>
    <n v="234"/>
    <n v="234"/>
    <n v="0"/>
    <n v="0"/>
    <n v="168411"/>
    <n v="234"/>
    <n v="0"/>
  </r>
  <r>
    <n v="1.3"/>
    <m/>
    <s v="089094130076"/>
    <s v="VELLORE T.MALAI MILK PROD.CO-"/>
    <m/>
    <s v="AAAAC0079R"/>
    <m/>
    <m/>
    <s v="H4130076082001"/>
    <n v="413"/>
    <x v="37"/>
    <s v="03/08/2020"/>
    <n v="169675"/>
    <n v="2600"/>
    <n v="234"/>
    <n v="234"/>
    <n v="0"/>
    <n v="0"/>
    <n v="169675"/>
    <n v="234"/>
    <n v="0"/>
  </r>
  <r>
    <n v="1.3"/>
    <m/>
    <s v="089094130078"/>
    <s v="IRBAZ LEATHERS(P) LTD."/>
    <m/>
    <s v="AAACI 2413G"/>
    <m/>
    <m/>
    <s v="H4130078082001"/>
    <n v="413"/>
    <x v="37"/>
    <s v="03/08/2020"/>
    <n v="230080"/>
    <n v="2600"/>
    <n v="234"/>
    <n v="234"/>
    <n v="0"/>
    <n v="0"/>
    <n v="230080"/>
    <n v="234"/>
    <n v="0"/>
  </r>
  <r>
    <n v="1.3"/>
    <m/>
    <s v="089094130081"/>
    <s v="M/S. S.S.C. SHOES LTD."/>
    <m/>
    <s v="AAACS 4655G"/>
    <m/>
    <m/>
    <s v="H4130081082001"/>
    <n v="413"/>
    <x v="37"/>
    <s v="03/08/2020"/>
    <n v="148468"/>
    <n v="2600"/>
    <n v="234"/>
    <n v="234"/>
    <n v="0"/>
    <n v="0"/>
    <n v="148468"/>
    <n v="234"/>
    <n v="0"/>
  </r>
  <r>
    <n v="1.3"/>
    <m/>
    <s v="089094130082"/>
    <s v="MOHIB SHOES PRIVATE LTD.,"/>
    <m/>
    <s v="AAECM6730A"/>
    <m/>
    <m/>
    <s v="H4130082082001"/>
    <n v="413"/>
    <x v="37"/>
    <s v="03/08/2020"/>
    <n v="646452"/>
    <n v="2600"/>
    <n v="234"/>
    <n v="234"/>
    <n v="0"/>
    <n v="0"/>
    <n v="646452"/>
    <n v="234"/>
    <n v="0"/>
  </r>
  <r>
    <n v="1.3"/>
    <m/>
    <s v="089094130083"/>
    <s v="HABEEB TANNING COMPANY"/>
    <m/>
    <s v="AAAFH0373B"/>
    <m/>
    <m/>
    <s v="H4130083082001"/>
    <n v="413"/>
    <x v="37"/>
    <s v="03/08/2020"/>
    <n v="448254"/>
    <n v="2600"/>
    <n v="234"/>
    <n v="234"/>
    <n v="0"/>
    <n v="0"/>
    <n v="448254"/>
    <n v="234"/>
    <n v="0"/>
  </r>
  <r>
    <n v="1.3"/>
    <m/>
    <s v="089094130084"/>
    <s v="ARCOT SOLES (P) LTD"/>
    <m/>
    <s v="AAFCA 0207R"/>
    <m/>
    <m/>
    <s v="H4130084082001"/>
    <n v="413"/>
    <x v="37"/>
    <s v="10/08/2020"/>
    <n v="210934"/>
    <n v="2600"/>
    <n v="234"/>
    <n v="234"/>
    <n v="0"/>
    <n v="0"/>
    <n v="210934"/>
    <n v="234"/>
    <n v="0"/>
  </r>
  <r>
    <n v="1.3"/>
    <m/>
    <s v="089094130085"/>
    <s v="V.A.S.NOORULLAH AND CO.,"/>
    <m/>
    <s v="AAAFV0544N"/>
    <m/>
    <m/>
    <s v="H4130085082001"/>
    <n v="413"/>
    <x v="37"/>
    <s v="03/08/2020"/>
    <n v="645195"/>
    <n v="2600"/>
    <n v="234"/>
    <n v="234"/>
    <n v="0"/>
    <n v="0"/>
    <n v="645195"/>
    <n v="234"/>
    <n v="0"/>
  </r>
  <r>
    <n v="1.3"/>
    <m/>
    <s v="089094130086"/>
    <s v="MICO LEATHER EXPORTS"/>
    <m/>
    <s v="AFYPM 0572J"/>
    <m/>
    <m/>
    <s v="H4130086082001"/>
    <n v="413"/>
    <x v="37"/>
    <s v="03/08/2020"/>
    <n v="67722"/>
    <n v="2600"/>
    <n v="234"/>
    <n v="234"/>
    <n v="0"/>
    <n v="0"/>
    <n v="67722"/>
    <n v="234"/>
    <n v="0"/>
  </r>
  <r>
    <n v="1.3"/>
    <m/>
    <s v="089094130090"/>
    <s v="NATIONAL LEATHERS"/>
    <m/>
    <s v="AAAFN 0533D"/>
    <m/>
    <m/>
    <s v="H4130090082001"/>
    <n v="413"/>
    <x v="37"/>
    <s v="03/08/2020"/>
    <n v="69131"/>
    <n v="2600"/>
    <n v="234"/>
    <n v="234"/>
    <n v="0"/>
    <n v="0"/>
    <n v="69131"/>
    <n v="234"/>
    <n v="0"/>
  </r>
  <r>
    <n v="1.3"/>
    <m/>
    <s v="089094130091"/>
    <s v="ZUHA LEATHERS PRIVATE LIMITED "/>
    <m/>
    <s v="AAACZ2099M"/>
    <m/>
    <m/>
    <s v="H4130091082001"/>
    <n v="413"/>
    <x v="37"/>
    <s v="03/08/2020"/>
    <n v="691037"/>
    <n v="2600"/>
    <n v="234"/>
    <n v="234"/>
    <n v="0"/>
    <n v="0"/>
    <n v="691037"/>
    <n v="234"/>
    <n v="0"/>
  </r>
  <r>
    <n v="1.3"/>
    <m/>
    <s v="089094130092"/>
    <s v="CDS SOLES PVT LTD"/>
    <m/>
    <s v="AACCC7325B"/>
    <m/>
    <m/>
    <s v="H4130092082001"/>
    <n v="413"/>
    <x v="37"/>
    <s v="03/08/2020"/>
    <n v="1005834"/>
    <n v="2600"/>
    <n v="234"/>
    <n v="234"/>
    <n v="0"/>
    <n v="0"/>
    <n v="1005834"/>
    <n v="234"/>
    <n v="0"/>
  </r>
  <r>
    <n v="1.3"/>
    <m/>
    <s v="089094130095"/>
    <s v="ALTHAF SHOES (P) LTD UNIT -A-2"/>
    <m/>
    <s v="AAACA 3146L"/>
    <m/>
    <m/>
    <s v="H4130095082001"/>
    <n v="413"/>
    <x v="37"/>
    <s v="03/08/2020"/>
    <n v="648050"/>
    <n v="2600"/>
    <n v="234"/>
    <n v="234"/>
    <n v="0"/>
    <n v="0"/>
    <n v="648050"/>
    <n v="234"/>
    <n v="0"/>
  </r>
  <r>
    <n v="1.3"/>
    <m/>
    <s v="089094130098"/>
    <s v="NIBRAS &amp; CO., LEATHER DIVISION"/>
    <m/>
    <s v="AADCN5219J"/>
    <m/>
    <m/>
    <s v="H4130098082001"/>
    <n v="413"/>
    <x v="37"/>
    <s v="03/08/2020"/>
    <n v="272225"/>
    <n v="2600"/>
    <n v="234"/>
    <n v="234"/>
    <n v="0"/>
    <n v="0"/>
    <n v="272225"/>
    <n v="234"/>
    <n v="0"/>
  </r>
  <r>
    <n v="1.3"/>
    <m/>
    <s v="089094130102"/>
    <s v="MOHIB SHOES (P) LTD., B UNIT"/>
    <m/>
    <s v="AAECM6730A"/>
    <m/>
    <m/>
    <s v="H4130102082001"/>
    <n v="413"/>
    <x v="37"/>
    <s v="03/08/2020"/>
    <n v="1442139"/>
    <n v="2600"/>
    <n v="234"/>
    <n v="234"/>
    <n v="0"/>
    <n v="0"/>
    <n v="1442139"/>
    <n v="234"/>
    <n v="0"/>
  </r>
  <r>
    <n v="1.3"/>
    <m/>
    <s v="089094130104"/>
    <s v="FUZAIL SHOES(P)LTD"/>
    <m/>
    <s v="AAACF 5934H"/>
    <m/>
    <m/>
    <s v="H4130104082001"/>
    <n v="413"/>
    <x v="37"/>
    <s v="05/08/2020"/>
    <n v="625256"/>
    <n v="2600"/>
    <n v="234"/>
    <n v="234"/>
    <n v="0"/>
    <n v="0"/>
    <n v="625256"/>
    <n v="234"/>
    <n v="0"/>
  </r>
  <r>
    <n v="1.3"/>
    <m/>
    <s v="089094130105"/>
    <s v="UB INTERNATIONAL TRADING LTD"/>
    <m/>
    <s v="AAACU 5060H"/>
    <m/>
    <m/>
    <s v="H4130105082001"/>
    <n v="413"/>
    <x v="37"/>
    <s v="03/08/2020"/>
    <n v="382536"/>
    <n v="2600"/>
    <n v="234"/>
    <n v="234"/>
    <n v="0"/>
    <n v="0"/>
    <n v="382536"/>
    <n v="234"/>
    <n v="0"/>
  </r>
  <r>
    <n v="1.3"/>
    <m/>
    <s v="089094130106"/>
    <s v="TALCO PERNAMBUT TANNERY "/>
    <m/>
    <s v="AACCT 5334K"/>
    <m/>
    <m/>
    <s v="H4130106082001"/>
    <n v="413"/>
    <x v="37"/>
    <s v="03/08/2020"/>
    <n v="430079"/>
    <n v="2600"/>
    <n v="234"/>
    <n v="234"/>
    <n v="0"/>
    <n v="0"/>
    <n v="430079"/>
    <n v="234"/>
    <n v="0"/>
  </r>
  <r>
    <n v="1.3"/>
    <m/>
    <s v="089094130107"/>
    <s v="CHAROEN POKPHAND(INDIA)PVT."/>
    <m/>
    <s v="AAACC4209Q"/>
    <m/>
    <m/>
    <s v="H4130107082002"/>
    <n v="413"/>
    <x v="37"/>
    <s v="03/08/2020"/>
    <n v="875172"/>
    <n v="2600"/>
    <n v="234"/>
    <n v="234"/>
    <n v="0"/>
    <n v="0"/>
    <n v="875172"/>
    <n v="234"/>
    <n v="0"/>
  </r>
  <r>
    <n v="1.3"/>
    <m/>
    <s v="089094130109"/>
    <s v="CHAROEN POPHAND (INDIA) "/>
    <m/>
    <s v="AAACC4209Q"/>
    <m/>
    <m/>
    <s v="H4130109082001"/>
    <n v="413"/>
    <x v="37"/>
    <s v="03/08/2020"/>
    <n v="885975"/>
    <n v="2600"/>
    <n v="234"/>
    <n v="234"/>
    <n v="0"/>
    <n v="0"/>
    <n v="885975"/>
    <n v="234"/>
    <n v="0"/>
  </r>
  <r>
    <n v="1.3"/>
    <m/>
    <s v="089094130110"/>
    <s v="BAER SHOES (INDIA) PVT. LTD"/>
    <m/>
    <s v="AAACB 3603R"/>
    <m/>
    <m/>
    <s v="H4130110082001"/>
    <n v="413"/>
    <x v="37"/>
    <s v="03/08/2020"/>
    <n v="350372"/>
    <n v="2600"/>
    <n v="234"/>
    <n v="234"/>
    <n v="0"/>
    <n v="0"/>
    <n v="350372"/>
    <n v="234"/>
    <n v="0"/>
  </r>
  <r>
    <n v="1.3"/>
    <m/>
    <s v="089094130112"/>
    <s v="GOPI LEATHERS AND CO."/>
    <m/>
    <s v="null"/>
    <m/>
    <m/>
    <s v="H4130112082001"/>
    <n v="413"/>
    <x v="37"/>
    <s v="03/08/2020"/>
    <n v="372537"/>
    <n v="2600"/>
    <n v="234"/>
    <n v="234"/>
    <n v="0"/>
    <n v="0"/>
    <n v="372537"/>
    <n v="234"/>
    <n v="0"/>
  </r>
  <r>
    <n v="1.3"/>
    <m/>
    <s v="089094130113"/>
    <s v="FARIDA SHOES PVT. LTD.,"/>
    <m/>
    <s v="AAACF0496Q"/>
    <m/>
    <m/>
    <s v="H4130113082001"/>
    <n v="413"/>
    <x v="37"/>
    <s v="10/08/2020"/>
    <n v="329878"/>
    <n v="2600"/>
    <n v="234"/>
    <n v="234"/>
    <n v="0"/>
    <n v="0"/>
    <n v="329878"/>
    <n v="234"/>
    <n v="0"/>
  </r>
  <r>
    <n v="1.3"/>
    <m/>
    <s v="089094130115"/>
    <s v="CHAROEN POKPHAND (INDIA) "/>
    <m/>
    <s v="AAACC4209Q"/>
    <m/>
    <m/>
    <s v="H4130115082001"/>
    <n v="413"/>
    <x v="37"/>
    <s v="03/08/2020"/>
    <n v="171740"/>
    <n v="2600"/>
    <n v="234"/>
    <n v="234"/>
    <n v="0"/>
    <n v="0"/>
    <n v="171740"/>
    <n v="234"/>
    <n v="0"/>
  </r>
  <r>
    <n v="1.3"/>
    <m/>
    <s v="089094130116"/>
    <s v="MOHIB SHOES PVT. LIMITED"/>
    <m/>
    <s v="AAECM6730A"/>
    <m/>
    <m/>
    <s v="H4130116082001"/>
    <n v="413"/>
    <x v="37"/>
    <s v="03/08/2020"/>
    <n v="931792"/>
    <n v="2600"/>
    <n v="234"/>
    <n v="234"/>
    <n v="0"/>
    <n v="0"/>
    <n v="931792"/>
    <n v="234"/>
    <n v="0"/>
  </r>
  <r>
    <n v="1.3"/>
    <m/>
    <s v="089094130117"/>
    <s v="THE EXECUTIVE ENGINEER / "/>
    <m/>
    <s v="null"/>
    <m/>
    <m/>
    <s v="H4130117082001"/>
    <n v="413"/>
    <x v="37"/>
    <s v="03/08/2020"/>
    <n v="406324"/>
    <n v="2600"/>
    <n v="234"/>
    <n v="234"/>
    <n v="0"/>
    <n v="0"/>
    <n v="406324"/>
    <n v="234"/>
    <n v="0"/>
  </r>
  <r>
    <n v="1.3"/>
    <m/>
    <s v="089094130119"/>
    <s v="FARIDA SHOES PVT D-UNIT"/>
    <m/>
    <s v="AAACFO496Q"/>
    <m/>
    <m/>
    <s v="H4130119082001"/>
    <n v="413"/>
    <x v="37"/>
    <s v="10/08/2020"/>
    <n v="169673"/>
    <n v="2600"/>
    <n v="234"/>
    <n v="234"/>
    <n v="0"/>
    <n v="0"/>
    <n v="169673"/>
    <n v="234"/>
    <n v="0"/>
  </r>
  <r>
    <n v="1.3"/>
    <m/>
    <s v="089094130120"/>
    <s v="FARIDA CLASSIC SHOES PVT. "/>
    <m/>
    <s v="AAACF0451B"/>
    <m/>
    <m/>
    <s v="H4130120082001"/>
    <n v="413"/>
    <x v="37"/>
    <s v="03/08/2020"/>
    <n v="405473"/>
    <n v="2600"/>
    <n v="234"/>
    <n v="234"/>
    <n v="0"/>
    <n v="0"/>
    <n v="405473"/>
    <n v="234"/>
    <n v="0"/>
  </r>
  <r>
    <n v="1.3"/>
    <m/>
    <s v="089094130121"/>
    <s v="SARA SUOLE PRIVATE LTD"/>
    <m/>
    <s v="AAFCS4682N"/>
    <m/>
    <m/>
    <s v="H4130121082001"/>
    <n v="413"/>
    <x v="37"/>
    <s v="03/08/2020"/>
    <n v="679609"/>
    <n v="2600"/>
    <n v="234"/>
    <n v="234"/>
    <n v="0"/>
    <n v="0"/>
    <n v="679609"/>
    <n v="234"/>
    <n v="0"/>
  </r>
  <r>
    <n v="1.3"/>
    <m/>
    <s v="089094130122"/>
    <s v="CPF (INDIA) PRIVTE LIMITED"/>
    <m/>
    <s v="AAACC4209Q"/>
    <m/>
    <m/>
    <s v="H4130122082001"/>
    <n v="413"/>
    <x v="37"/>
    <s v="03/08/2020"/>
    <n v="326027"/>
    <n v="2600"/>
    <n v="234"/>
    <n v="234"/>
    <n v="0"/>
    <n v="0"/>
    <n v="326027"/>
    <n v="234"/>
    <n v="0"/>
  </r>
  <r>
    <n v="1.3"/>
    <m/>
    <s v="089094130123"/>
    <s v="MOHIB SHOES PVT.LTD &quot;D&quot;UNIT"/>
    <m/>
    <s v="AAECM6730A"/>
    <m/>
    <m/>
    <s v="H4130123082001"/>
    <n v="413"/>
    <x v="37"/>
    <s v="03/08/2020"/>
    <n v="437301"/>
    <n v="2600"/>
    <n v="234"/>
    <n v="234"/>
    <n v="0"/>
    <n v="0"/>
    <n v="437301"/>
    <n v="234"/>
    <n v="0"/>
  </r>
  <r>
    <n v="1.3"/>
    <m/>
    <s v="089094130124"/>
    <s v="ARCOT SOLES PVT LTD.,"/>
    <m/>
    <s v="AAFCA0207R"/>
    <m/>
    <m/>
    <s v="H4130124082001"/>
    <n v="413"/>
    <x v="37"/>
    <s v="03/08/2020"/>
    <n v="2537323"/>
    <n v="2600"/>
    <n v="234"/>
    <n v="234"/>
    <n v="0"/>
    <n v="0"/>
    <n v="2537323"/>
    <n v="234"/>
    <n v="0"/>
  </r>
  <r>
    <n v="1.3"/>
    <m/>
    <s v="089094130125"/>
    <s v="DELTA SHOES PRIVATE LTD.,"/>
    <m/>
    <s v="AAACD 1292J"/>
    <m/>
    <m/>
    <s v="H4130125082001"/>
    <n v="413"/>
    <x v="37"/>
    <s v="10/08/2020"/>
    <n v="707907"/>
    <n v="2600"/>
    <n v="234"/>
    <n v="234"/>
    <n v="0"/>
    <n v="0"/>
    <n v="707907"/>
    <n v="234"/>
    <n v="0"/>
  </r>
  <r>
    <n v="1.3"/>
    <m/>
    <s v="089094130126"/>
    <s v="SHALIMAR TANNING COMPANY"/>
    <m/>
    <s v="AAAFS1497H"/>
    <m/>
    <m/>
    <s v="H4130126082001"/>
    <n v="413"/>
    <x v="37"/>
    <s v="03/08/2020"/>
    <n v="464840"/>
    <n v="2600"/>
    <n v="234"/>
    <n v="234"/>
    <n v="0"/>
    <n v="0"/>
    <n v="464840"/>
    <n v="234"/>
    <n v="0"/>
  </r>
  <r>
    <n v="1.3"/>
    <m/>
    <s v="089094130129"/>
    <s v="FARIDA SHOES PVT. LTD PALMS "/>
    <m/>
    <s v="AAACF0496Q"/>
    <m/>
    <m/>
    <s v="H4130129082001"/>
    <n v="413"/>
    <x v="37"/>
    <s v="03/08/2020"/>
    <n v="1164080"/>
    <n v="2600"/>
    <n v="234"/>
    <n v="234"/>
    <n v="0"/>
    <n v="0"/>
    <n v="1164080"/>
    <n v="234"/>
    <n v="0"/>
  </r>
  <r>
    <n v="1.3"/>
    <m/>
    <s v="089094130131"/>
    <s v="MOHIB SHOES ENTERPRISES PVT. "/>
    <m/>
    <s v="AAECM6730A"/>
    <m/>
    <m/>
    <s v="H4130131082001"/>
    <n v="413"/>
    <x v="37"/>
    <s v="03/08/2020"/>
    <n v="367549"/>
    <n v="2600"/>
    <n v="234"/>
    <n v="234"/>
    <n v="0"/>
    <n v="0"/>
    <n v="367549"/>
    <n v="234"/>
    <n v="0"/>
  </r>
  <r>
    <n v="1.3"/>
    <m/>
    <s v="089094130134"/>
    <s v="M/s Faridha Shoes (P) Ltd, Unit-1"/>
    <m/>
    <s v="AAACF0496Q"/>
    <m/>
    <m/>
    <s v="H4130134082001"/>
    <n v="413"/>
    <x v="37"/>
    <s v="03/08/2020"/>
    <n v="107810"/>
    <n v="3000"/>
    <n v="270"/>
    <n v="270"/>
    <n v="0"/>
    <n v="0"/>
    <n v="107810"/>
    <n v="270"/>
    <n v="0"/>
  </r>
  <r>
    <n v="1.3"/>
    <m/>
    <s v="089094130135"/>
    <s v="KRISHNA INDUSTRIES"/>
    <m/>
    <s v="AATFK2651G"/>
    <m/>
    <m/>
    <s v="H4130135082001"/>
    <n v="413"/>
    <x v="37"/>
    <s v="03/08/2020"/>
    <n v="621279"/>
    <n v="2600"/>
    <n v="234"/>
    <n v="234"/>
    <n v="0"/>
    <n v="0"/>
    <n v="621279"/>
    <n v="234"/>
    <n v="0"/>
  </r>
  <r>
    <n v="1.3"/>
    <m/>
    <s v="089094130136"/>
    <s v="LEGERO UNITED SHOES INDIA PVT "/>
    <m/>
    <s v="ABXPH0097E"/>
    <m/>
    <m/>
    <s v="H4130136082001"/>
    <n v="413"/>
    <x v="37"/>
    <s v="03/08/2020"/>
    <n v="347765"/>
    <n v="2600"/>
    <n v="234"/>
    <n v="234"/>
    <n v="0"/>
    <n v="0"/>
    <n v="347765"/>
    <n v="234"/>
    <n v="0"/>
  </r>
  <r>
    <n v="1.3"/>
    <m/>
    <s v="089094130137"/>
    <s v="Futurewell Shoes Pvt.Ltd"/>
    <m/>
    <s v="AVYPM2675G"/>
    <m/>
    <m/>
    <s v="H4130137082001"/>
    <n v="413"/>
    <x v="37"/>
    <s v="03/08/2020"/>
    <n v="253742"/>
    <n v="2600"/>
    <n v="234"/>
    <n v="234"/>
    <n v="0"/>
    <n v="0"/>
    <n v="253742"/>
    <n v="234"/>
    <n v="0"/>
  </r>
  <r>
    <n v="1.3"/>
    <m/>
    <s v="089094200003"/>
    <s v="DHARMAPURI DT COOP SUGAR "/>
    <m/>
    <s v="AAAAT3145Q"/>
    <m/>
    <m/>
    <s v="H4200003082011"/>
    <n v="420"/>
    <x v="38"/>
    <s v="04/08/2020"/>
    <n v="630914"/>
    <n v="3000"/>
    <n v="270"/>
    <n v="270"/>
    <n v="0"/>
    <n v="0"/>
    <n v="630914"/>
    <n v="270"/>
    <n v="0"/>
  </r>
  <r>
    <n v="1.3"/>
    <m/>
    <s v="089094200046"/>
    <s v="KUMARAGIRI TEXTILES LTD"/>
    <m/>
    <s v="AAACK1319D"/>
    <m/>
    <m/>
    <s v="H4200046082002"/>
    <n v="420"/>
    <x v="38"/>
    <s v="07/08/2020"/>
    <n v="682214"/>
    <n v="2600"/>
    <n v="234"/>
    <n v="234"/>
    <n v="0"/>
    <n v="0"/>
    <n v="682214"/>
    <n v="234"/>
    <n v="0"/>
  </r>
  <r>
    <n v="1.3"/>
    <m/>
    <s v="089094200100"/>
    <s v="SRI VENKATESWARA WHEAT "/>
    <m/>
    <s v="AACCM7863N"/>
    <m/>
    <m/>
    <s v="H4200100082001"/>
    <n v="420"/>
    <x v="38"/>
    <s v="04/08/2020"/>
    <n v="449052"/>
    <n v="2600"/>
    <n v="234"/>
    <n v="234"/>
    <n v="0"/>
    <n v="0"/>
    <n v="449052"/>
    <n v="234"/>
    <n v="0"/>
  </r>
  <r>
    <n v="1.3"/>
    <m/>
    <s v="089094200105"/>
    <s v="THANGAVEL SPINNING MILLS"/>
    <m/>
    <s v="AAACT7681D"/>
    <m/>
    <m/>
    <s v="H4200105082005"/>
    <n v="420"/>
    <x v="38"/>
    <s v="07/08/2020"/>
    <n v="490267"/>
    <n v="2600"/>
    <n v="234"/>
    <n v="234"/>
    <n v="0"/>
    <n v="0"/>
    <n v="490267"/>
    <n v="234"/>
    <n v="0"/>
  </r>
  <r>
    <n v="1.3"/>
    <m/>
    <s v="089094200120"/>
    <s v="RAM SUBBU SPINNERS {P} LTD.,"/>
    <m/>
    <s v="AAECR0297B"/>
    <m/>
    <m/>
    <s v="H4200120082003"/>
    <n v="420"/>
    <x v="38"/>
    <s v="07/08/2020"/>
    <n v="167674"/>
    <n v="2600"/>
    <n v="234"/>
    <n v="234"/>
    <n v="0"/>
    <n v="0"/>
    <n v="167674"/>
    <n v="234"/>
    <n v="0"/>
  </r>
  <r>
    <n v="1.3"/>
    <m/>
    <s v="089094200124"/>
    <s v="AMMAN GRANITES"/>
    <m/>
    <s v="AABFA9243L"/>
    <m/>
    <m/>
    <s v="H4200124082001"/>
    <n v="420"/>
    <x v="38"/>
    <s v="04/08/2020"/>
    <n v="1520784"/>
    <n v="2600"/>
    <n v="234"/>
    <n v="234"/>
    <n v="0"/>
    <n v="0"/>
    <n v="1520784"/>
    <n v="234"/>
    <n v="0"/>
  </r>
  <r>
    <n v="1.3"/>
    <m/>
    <s v="089094200131"/>
    <s v="PMP TEXTILES SPINNING MILLS "/>
    <m/>
    <s v="AAACP4346D"/>
    <m/>
    <m/>
    <s v="H4200131072001"/>
    <n v="420"/>
    <x v="38"/>
    <s v="03/08/2020"/>
    <n v="101768"/>
    <n v="2600"/>
    <n v="234"/>
    <n v="234"/>
    <n v="0"/>
    <n v="0"/>
    <n v="101768"/>
    <n v="234"/>
    <n v="0"/>
  </r>
  <r>
    <n v="1.3"/>
    <m/>
    <s v="089094200135"/>
    <s v="THE SOUTHERN RAILWAY"/>
    <m/>
    <s v="AAAS52146A"/>
    <m/>
    <m/>
    <s v="H4200135082001"/>
    <n v="420"/>
    <x v="38"/>
    <s v="04/08/2020"/>
    <n v="20443693"/>
    <n v="3000"/>
    <n v="270"/>
    <n v="270"/>
    <n v="0"/>
    <n v="0"/>
    <n v="20443693"/>
    <n v="270"/>
    <n v="0"/>
  </r>
  <r>
    <n v="1.3"/>
    <m/>
    <s v="089094200136"/>
    <s v="GRANITE INDIA PRIVATE LIMITED"/>
    <m/>
    <s v="AAACG2978A"/>
    <m/>
    <m/>
    <s v="H4200136082002"/>
    <n v="420"/>
    <x v="38"/>
    <s v="04/08/2020"/>
    <n v="58103"/>
    <n v="2600"/>
    <n v="234"/>
    <n v="234"/>
    <n v="0"/>
    <n v="0"/>
    <n v="58103"/>
    <n v="234"/>
    <n v="0"/>
  </r>
  <r>
    <n v="1.3"/>
    <m/>
    <s v="089094200146"/>
    <s v="THE SUBRAMANIYA SIVA -CO.OP."/>
    <m/>
    <s v="AAAAS6230R"/>
    <m/>
    <m/>
    <s v="H4200146082003"/>
    <n v="420"/>
    <x v="38"/>
    <s v="04/08/2020"/>
    <n v="338459"/>
    <n v="2600"/>
    <n v="234"/>
    <n v="234"/>
    <n v="0"/>
    <n v="0"/>
    <n v="338459"/>
    <n v="234"/>
    <n v="0"/>
  </r>
  <r>
    <n v="1.3"/>
    <m/>
    <s v="089094200147"/>
    <s v="DHARMAPURI DIST.CO.OP.MILK,"/>
    <m/>
    <s v="AAAAT0542P"/>
    <m/>
    <m/>
    <s v="H4200147082001"/>
    <n v="420"/>
    <x v="38"/>
    <s v="04/08/2020"/>
    <n v="338824"/>
    <n v="2600"/>
    <n v="234"/>
    <n v="234"/>
    <n v="0"/>
    <n v="0"/>
    <n v="338824"/>
    <n v="234"/>
    <n v="0"/>
  </r>
  <r>
    <n v="1.3"/>
    <m/>
    <s v="089094200201"/>
    <s v="SENTHIL NATHAN SPINNING MILLS "/>
    <m/>
    <s v="AADCS0157N"/>
    <m/>
    <m/>
    <s v="H4200201082003"/>
    <n v="420"/>
    <x v="38"/>
    <s v="07/08/2020"/>
    <n v="245743"/>
    <n v="2600"/>
    <n v="234"/>
    <n v="234"/>
    <n v="0"/>
    <n v="0"/>
    <n v="245743"/>
    <n v="234"/>
    <n v="0"/>
  </r>
  <r>
    <n v="1.3"/>
    <m/>
    <s v="089094200218"/>
    <s v="SUPERINTENDENT GOVT.HD.QRS."/>
    <m/>
    <s v="null"/>
    <m/>
    <m/>
    <s v="H4200218082001"/>
    <n v="420"/>
    <x v="38"/>
    <s v="04/08/2020"/>
    <n v="183723"/>
    <n v="2600"/>
    <n v="234"/>
    <n v="234"/>
    <n v="0"/>
    <n v="0"/>
    <n v="183723"/>
    <n v="234"/>
    <n v="0"/>
  </r>
  <r>
    <n v="1.3"/>
    <m/>
    <s v="089094200235"/>
    <s v="VARALAKSHMI  STARCH "/>
    <m/>
    <s v="AABCV0094P"/>
    <m/>
    <m/>
    <s v="H4200235082001"/>
    <n v="420"/>
    <x v="38"/>
    <s v="04/08/2020"/>
    <n v="1791762"/>
    <n v="2600"/>
    <n v="234"/>
    <n v="234"/>
    <n v="0"/>
    <n v="0"/>
    <n v="1791762"/>
    <n v="234"/>
    <n v="0"/>
  </r>
  <r>
    <n v="1.3"/>
    <m/>
    <s v="089094200240"/>
    <s v="THE MANAGING DIRECTOR "/>
    <m/>
    <s v="AAACT7678J"/>
    <m/>
    <m/>
    <s v="H4200240082001"/>
    <n v="420"/>
    <x v="38"/>
    <s v="04/08/2020"/>
    <n v="154409"/>
    <n v="2600"/>
    <n v="234"/>
    <n v="234"/>
    <n v="0"/>
    <n v="0"/>
    <n v="154409"/>
    <n v="234"/>
    <n v="0"/>
  </r>
  <r>
    <n v="1.3"/>
    <m/>
    <s v="089094200263"/>
    <s v="A.G.GRANITES  (P) LTD.,"/>
    <m/>
    <s v="AABCA8182H"/>
    <m/>
    <m/>
    <s v="H4200263082001"/>
    <n v="420"/>
    <x v="38"/>
    <s v="04/08/2020"/>
    <n v="1438490"/>
    <n v="2600"/>
    <n v="234"/>
    <n v="234"/>
    <n v="0"/>
    <n v="0"/>
    <n v="1438490"/>
    <n v="234"/>
    <n v="0"/>
  </r>
  <r>
    <n v="1.3"/>
    <m/>
    <s v="089094200268"/>
    <s v="INDIGRA EXPORTS (P) LTD.,"/>
    <m/>
    <s v="AAACI3513M"/>
    <m/>
    <m/>
    <s v="H4200268082001"/>
    <n v="420"/>
    <x v="38"/>
    <s v="04/08/2020"/>
    <n v="1000181"/>
    <n v="2600"/>
    <n v="234"/>
    <n v="234"/>
    <n v="0"/>
    <n v="0"/>
    <n v="1000181"/>
    <n v="234"/>
    <n v="0"/>
  </r>
  <r>
    <n v="1.3"/>
    <m/>
    <s v="089094200270"/>
    <s v="JAYAM COLLEGE OF ENGINEERING "/>
    <m/>
    <s v="AAATJ2476K"/>
    <m/>
    <m/>
    <s v="H4200270082002"/>
    <n v="420"/>
    <x v="38"/>
    <s v="04/08/2020"/>
    <n v="93651"/>
    <n v="2600"/>
    <n v="234"/>
    <n v="234"/>
    <n v="0"/>
    <n v="0"/>
    <n v="93651"/>
    <n v="234"/>
    <n v="0"/>
  </r>
  <r>
    <n v="1.3"/>
    <m/>
    <s v="089094200272"/>
    <s v="LORD VENKATESWARA "/>
    <m/>
    <s v="AAATL3202F"/>
    <m/>
    <m/>
    <s v="H4200272082001"/>
    <n v="420"/>
    <x v="38"/>
    <s v="01/08/2020"/>
    <n v="92622"/>
    <n v="2600"/>
    <n v="234"/>
    <n v="234"/>
    <n v="0"/>
    <n v="0"/>
    <n v="92622"/>
    <n v="234"/>
    <n v="0"/>
  </r>
  <r>
    <n v="1.3"/>
    <m/>
    <s v="089094200318"/>
    <s v="JAYAGOWRI SPINNING MILLS (P) "/>
    <m/>
    <s v="AAACJ6811H"/>
    <m/>
    <m/>
    <s v="H4200318082003"/>
    <n v="420"/>
    <x v="38"/>
    <s v="07/08/2020"/>
    <n v="100679"/>
    <n v="2600"/>
    <n v="234"/>
    <n v="234"/>
    <n v="0"/>
    <n v="0"/>
    <n v="100679"/>
    <n v="234"/>
    <n v="0"/>
  </r>
  <r>
    <n v="1.3"/>
    <m/>
    <s v="089094200320"/>
    <s v="THE STATION ENGINEER"/>
    <m/>
    <s v="AAAJP0288R"/>
    <m/>
    <m/>
    <s v="H4200320082001"/>
    <n v="420"/>
    <x v="38"/>
    <s v="04/08/2020"/>
    <n v="135395"/>
    <n v="2600"/>
    <n v="234"/>
    <n v="234"/>
    <n v="0"/>
    <n v="0"/>
    <n v="135395"/>
    <n v="234"/>
    <n v="0"/>
  </r>
  <r>
    <n v="1.3"/>
    <m/>
    <s v="089094200342"/>
    <s v="MUNDETH WATER SOLUTIONS (P) "/>
    <m/>
    <s v="AANFM2556L"/>
    <m/>
    <m/>
    <s v="H4200342082002"/>
    <n v="420"/>
    <x v="38"/>
    <s v="04/08/2020"/>
    <n v="226737"/>
    <n v="2600"/>
    <n v="234"/>
    <n v="234"/>
    <n v="0"/>
    <n v="0"/>
    <n v="226737"/>
    <n v="234"/>
    <n v="0"/>
  </r>
  <r>
    <n v="1.3"/>
    <m/>
    <s v="089094200357"/>
    <s v="DUROFLEX PVT.LTD (COIR FELT "/>
    <m/>
    <s v="AABCD8855E"/>
    <m/>
    <m/>
    <s v="H4200357082001"/>
    <n v="420"/>
    <x v="38"/>
    <s v="04/08/2020"/>
    <n v="446639"/>
    <n v="2600"/>
    <n v="234"/>
    <n v="234"/>
    <n v="0"/>
    <n v="0"/>
    <n v="446639"/>
    <n v="234"/>
    <n v="0"/>
  </r>
  <r>
    <n v="1.3"/>
    <m/>
    <s v="089094200364"/>
    <s v="L &amp; T KRISHNAGIRI - THOPPUR "/>
    <m/>
    <s v="AABCL1493N"/>
    <m/>
    <m/>
    <s v="H4200364082001"/>
    <n v="420"/>
    <x v="38"/>
    <s v="04/08/2020"/>
    <n v="352853"/>
    <n v="2600"/>
    <n v="234"/>
    <n v="234"/>
    <n v="0"/>
    <n v="0"/>
    <n v="352853"/>
    <n v="234"/>
    <n v="0"/>
  </r>
  <r>
    <n v="1.3"/>
    <m/>
    <s v="089094200394"/>
    <s v="THE DEAN, GOVT. MEDICAL "/>
    <m/>
    <s v="null"/>
    <m/>
    <m/>
    <s v="H4200394082001"/>
    <n v="420"/>
    <x v="38"/>
    <s v="04/08/2020"/>
    <n v="894754"/>
    <n v="2600"/>
    <n v="234"/>
    <n v="234"/>
    <n v="0"/>
    <n v="0"/>
    <n v="894754"/>
    <n v="234"/>
    <n v="0"/>
  </r>
  <r>
    <n v="1.3"/>
    <m/>
    <s v="089094200398"/>
    <s v="DODLA DAIRY LTD.,"/>
    <m/>
    <s v="AABCD5077E"/>
    <m/>
    <m/>
    <s v="H4200398082003"/>
    <n v="420"/>
    <x v="38"/>
    <s v="04/08/2020"/>
    <n v="924987"/>
    <n v="2600"/>
    <n v="234"/>
    <n v="234"/>
    <n v="0"/>
    <n v="0"/>
    <n v="924987"/>
    <n v="234"/>
    <n v="0"/>
  </r>
  <r>
    <n v="1.3"/>
    <m/>
    <s v="089094200452"/>
    <s v="THE EXECUTIVE ENGINEER TWAD "/>
    <m/>
    <s v="AAALT0834F"/>
    <m/>
    <m/>
    <s v="H4200452082001"/>
    <n v="420"/>
    <x v="38"/>
    <s v="04/08/2020"/>
    <n v="8497683"/>
    <n v="2600"/>
    <n v="234"/>
    <n v="234"/>
    <n v="0"/>
    <n v="0"/>
    <n v="8497683"/>
    <n v="234"/>
    <n v="0"/>
  </r>
  <r>
    <n v="1.3"/>
    <m/>
    <s v="089094200453"/>
    <s v="THE EXECUTIVE ENGINEER TWAD "/>
    <m/>
    <s v="AAALT0834F"/>
    <m/>
    <m/>
    <s v="H4200453082002"/>
    <n v="420"/>
    <x v="38"/>
    <s v="04/08/2020"/>
    <n v="16178070"/>
    <n v="2600"/>
    <n v="234"/>
    <n v="234"/>
    <n v="0"/>
    <n v="0"/>
    <n v="16178070"/>
    <n v="234"/>
    <n v="0"/>
  </r>
  <r>
    <n v="1.3"/>
    <m/>
    <s v="089094200454"/>
    <s v="THE EXECUTIVE ENGINEER TWAD "/>
    <m/>
    <s v="AAALT0834F"/>
    <m/>
    <m/>
    <s v="H4200454082001"/>
    <n v="420"/>
    <x v="38"/>
    <s v="04/08/2020"/>
    <n v="10284413"/>
    <n v="2600"/>
    <n v="234"/>
    <n v="234"/>
    <n v="0"/>
    <n v="0"/>
    <n v="10284413"/>
    <n v="234"/>
    <n v="0"/>
  </r>
  <r>
    <n v="1.3"/>
    <m/>
    <s v="089094200458"/>
    <s v="THE EXECUTIVE ENGINEER TWAD "/>
    <m/>
    <s v="AAALT0834F"/>
    <m/>
    <m/>
    <s v="H4200458082001"/>
    <n v="420"/>
    <x v="38"/>
    <s v="04/08/2020"/>
    <n v="5128025"/>
    <n v="2600"/>
    <n v="234"/>
    <n v="234"/>
    <n v="0"/>
    <n v="0"/>
    <n v="5128025"/>
    <n v="234"/>
    <n v="0"/>
  </r>
  <r>
    <n v="1.3"/>
    <m/>
    <s v="089094200459"/>
    <s v="THE EXECUTIVEENGINEER TWAD "/>
    <m/>
    <s v="AAALT0834F"/>
    <m/>
    <m/>
    <s v="H4200459082001"/>
    <n v="420"/>
    <x v="38"/>
    <s v="04/08/2020"/>
    <n v="2702111"/>
    <n v="2600"/>
    <n v="234"/>
    <n v="234"/>
    <n v="0"/>
    <n v="0"/>
    <n v="2702111"/>
    <n v="234"/>
    <n v="0"/>
  </r>
  <r>
    <n v="1.3"/>
    <m/>
    <s v="089094200461"/>
    <s v="THE EXECUTIVE ENGINEER TWAD "/>
    <m/>
    <s v="AAALT0834F"/>
    <m/>
    <m/>
    <s v="H4200461082001"/>
    <n v="420"/>
    <x v="38"/>
    <s v="01/08/2020"/>
    <n v="2886267"/>
    <n v="2600"/>
    <n v="234"/>
    <n v="234"/>
    <n v="0"/>
    <n v="0"/>
    <n v="2886267"/>
    <n v="234"/>
    <n v="0"/>
  </r>
  <r>
    <n v="1.3"/>
    <m/>
    <s v="089094200465"/>
    <s v="VENCO RESEARCH AND BREEDING "/>
    <m/>
    <s v="AAACV9885H"/>
    <m/>
    <m/>
    <s v="H4200465082001"/>
    <n v="420"/>
    <x v="38"/>
    <s v="04/08/2020"/>
    <n v="623831"/>
    <n v="2600"/>
    <n v="234"/>
    <n v="234"/>
    <n v="0"/>
    <n v="0"/>
    <n v="623831"/>
    <n v="234"/>
    <n v="0"/>
  </r>
  <r>
    <n v="1.3"/>
    <m/>
    <s v="089094200480"/>
    <s v="THE EXECUTIVE ENGINEER "/>
    <m/>
    <s v="AAALT0834F"/>
    <m/>
    <m/>
    <s v="H4200480082001"/>
    <n v="420"/>
    <x v="38"/>
    <s v="04/08/2020"/>
    <n v="363724"/>
    <n v="2600"/>
    <n v="234"/>
    <n v="234"/>
    <n v="0"/>
    <n v="0"/>
    <n v="363724"/>
    <n v="234"/>
    <n v="0"/>
  </r>
  <r>
    <n v="1.3"/>
    <m/>
    <s v="089094200481"/>
    <s v="COMMISSIONER DHARMAPURI "/>
    <m/>
    <s v="EXMPS6896F"/>
    <m/>
    <m/>
    <s v="H4200481082001"/>
    <n v="420"/>
    <x v="38"/>
    <s v="04/08/2020"/>
    <n v="82848"/>
    <n v="2600"/>
    <n v="234"/>
    <n v="234"/>
    <n v="0"/>
    <n v="0"/>
    <n v="82848"/>
    <n v="234"/>
    <n v="0"/>
  </r>
  <r>
    <n v="1.3"/>
    <m/>
    <s v="089094200482"/>
    <s v="SUDHARSAN GRANITES AND "/>
    <m/>
    <s v="EXMPS6896F"/>
    <m/>
    <m/>
    <s v="H4200482082002"/>
    <n v="420"/>
    <x v="38"/>
    <s v="04/08/2020"/>
    <n v="321428"/>
    <n v="2600"/>
    <n v="234"/>
    <n v="234"/>
    <n v="0"/>
    <n v="0"/>
    <n v="321428"/>
    <n v="234"/>
    <n v="0"/>
  </r>
  <r>
    <n v="1.3"/>
    <m/>
    <s v="089094200483"/>
    <s v="THE PRINCIPAL GOVERNMENT "/>
    <m/>
    <s v="AIPPP7934B"/>
    <m/>
    <m/>
    <s v="H4200483082001"/>
    <n v="420"/>
    <x v="38"/>
    <s v="04/08/2020"/>
    <n v="50704"/>
    <n v="2600"/>
    <n v="234"/>
    <n v="234"/>
    <n v="0"/>
    <n v="0"/>
    <n v="50704"/>
    <n v="234"/>
    <n v="0"/>
  </r>
  <r>
    <n v="1.3"/>
    <m/>
    <s v="089094200485"/>
    <s v="POWER GRID CORPORTATION OF "/>
    <m/>
    <s v="null"/>
    <m/>
    <m/>
    <s v="H4200485082001"/>
    <n v="420"/>
    <x v="38"/>
    <s v="01/08/2020"/>
    <n v="403580"/>
    <n v="2600"/>
    <n v="234"/>
    <n v="234"/>
    <n v="0"/>
    <n v="0"/>
    <n v="403580"/>
    <n v="234"/>
    <n v="0"/>
  </r>
  <r>
    <n v="1.3"/>
    <m/>
    <s v="089094200486"/>
    <s v="VENCO RESEARCH AND BREEAING "/>
    <m/>
    <s v="AAACV9885H"/>
    <m/>
    <m/>
    <s v="H4200486082001"/>
    <n v="420"/>
    <x v="38"/>
    <s v="04/08/2020"/>
    <n v="542768"/>
    <n v="2600"/>
    <n v="234"/>
    <n v="234"/>
    <n v="0"/>
    <n v="0"/>
    <n v="542768"/>
    <n v="234"/>
    <n v="0"/>
  </r>
  <r>
    <n v="1.3"/>
    <m/>
    <s v="089094200487"/>
    <s v="THE PRINCIPAL , GOVERNMENT "/>
    <m/>
    <s v="null"/>
    <m/>
    <m/>
    <s v="H4200487082001"/>
    <n v="420"/>
    <x v="38"/>
    <s v="04/08/2020"/>
    <n v="154594"/>
    <n v="2600"/>
    <n v="234"/>
    <n v="234"/>
    <n v="0"/>
    <n v="0"/>
    <n v="154594"/>
    <n v="234"/>
    <n v="0"/>
  </r>
  <r>
    <n v="1.3"/>
    <m/>
    <s v="089094200488"/>
    <s v="EXECUTIVE ENGINEER/TWAD "/>
    <m/>
    <s v="AAALT0834F"/>
    <m/>
    <m/>
    <s v="H4200488082001"/>
    <n v="420"/>
    <x v="38"/>
    <s v="04/08/2020"/>
    <n v="6254591"/>
    <n v="2600"/>
    <n v="234"/>
    <n v="234"/>
    <n v="0"/>
    <n v="0"/>
    <n v="6254591"/>
    <n v="234"/>
    <n v="0"/>
  </r>
  <r>
    <n v="1.3"/>
    <m/>
    <s v="089094200489"/>
    <s v="RAJAM FOOD INDUSTRIES"/>
    <m/>
    <s v="ALDPS2198B"/>
    <m/>
    <m/>
    <s v="H4200489082002"/>
    <n v="420"/>
    <x v="38"/>
    <s v="04/08/2020"/>
    <n v="718956"/>
    <n v="2600"/>
    <n v="234"/>
    <n v="234"/>
    <n v="0"/>
    <n v="0"/>
    <n v="718956"/>
    <n v="234"/>
    <n v="0"/>
  </r>
  <r>
    <n v="1.3"/>
    <m/>
    <s v="089094200490"/>
    <s v="VENCO RESEARCH &amp; BREEDING "/>
    <m/>
    <s v="AAACV9885H"/>
    <m/>
    <m/>
    <s v="H4200490082002"/>
    <n v="420"/>
    <x v="38"/>
    <s v="01/08/2020"/>
    <n v="1289361"/>
    <n v="2600"/>
    <n v="234"/>
    <n v="234"/>
    <n v="0"/>
    <n v="0"/>
    <n v="1289361"/>
    <n v="234"/>
    <n v="0"/>
  </r>
  <r>
    <n v="1.3"/>
    <m/>
    <s v="089094200491"/>
    <s v="SRI BAGIYALAKSHMI ENTERPRISES"/>
    <m/>
    <s v="AUDPM4564E"/>
    <m/>
    <m/>
    <s v="H4200491082002"/>
    <n v="420"/>
    <x v="38"/>
    <s v="01/08/2020"/>
    <n v="1111159"/>
    <n v="2600"/>
    <n v="234"/>
    <n v="234"/>
    <n v="0"/>
    <n v="0"/>
    <n v="1111159"/>
    <n v="234"/>
    <n v="0"/>
  </r>
  <r>
    <n v="1.3"/>
    <m/>
    <s v="089094200492"/>
    <s v="PRINCIPAL GOVERNMENT "/>
    <m/>
    <s v="AAAS52146A"/>
    <m/>
    <m/>
    <s v="H4200492082002"/>
    <n v="420"/>
    <x v="38"/>
    <s v="04/08/2020"/>
    <n v="55338"/>
    <n v="2600"/>
    <n v="234"/>
    <n v="234"/>
    <n v="0"/>
    <n v="0"/>
    <n v="55338"/>
    <n v="234"/>
    <n v="0"/>
  </r>
  <r>
    <n v="1.3"/>
    <m/>
    <s v="089094200493"/>
    <s v="KEVEARR AND CO"/>
    <m/>
    <s v="AAHFK6286H"/>
    <m/>
    <m/>
    <s v="H4200493082002"/>
    <n v="420"/>
    <x v="38"/>
    <s v="04/08/2020"/>
    <n v="959421"/>
    <n v="2600"/>
    <n v="234"/>
    <n v="234"/>
    <n v="0"/>
    <n v="0"/>
    <n v="959421"/>
    <n v="234"/>
    <n v="0"/>
  </r>
  <r>
    <n v="1.3"/>
    <m/>
    <s v="089094200494"/>
    <s v="SRI SUBRAMANYA SPINNING MILLS"/>
    <m/>
    <s v="AMXPM5400B"/>
    <m/>
    <m/>
    <s v="H4200494082002"/>
    <n v="420"/>
    <x v="38"/>
    <s v="04/08/2020"/>
    <n v="778815"/>
    <n v="2600"/>
    <n v="234"/>
    <n v="234"/>
    <n v="0"/>
    <n v="0"/>
    <n v="778815"/>
    <n v="234"/>
    <n v="0"/>
  </r>
  <r>
    <n v="1.3"/>
    <m/>
    <s v="089094200496"/>
    <s v="HEMAGANGA FOOD PRODUCTS"/>
    <m/>
    <s v="AICPN9106G"/>
    <m/>
    <m/>
    <s v="H4200496082002"/>
    <n v="420"/>
    <x v="38"/>
    <s v="04/08/2020"/>
    <n v="338816"/>
    <n v="2600"/>
    <n v="234"/>
    <n v="234"/>
    <n v="0"/>
    <n v="0"/>
    <n v="338816"/>
    <n v="234"/>
    <n v="0"/>
  </r>
  <r>
    <n v="1.3"/>
    <m/>
    <s v="089094200497"/>
    <s v="SASI ROAD FINISHERS AND "/>
    <m/>
    <s v="BKOPS2812K"/>
    <m/>
    <m/>
    <s v="H4200497082003"/>
    <n v="420"/>
    <x v="38"/>
    <s v="04/08/2020"/>
    <n v="1178801"/>
    <n v="2600"/>
    <n v="234"/>
    <n v="234"/>
    <n v="0"/>
    <n v="0"/>
    <n v="1178801"/>
    <n v="234"/>
    <n v="0"/>
  </r>
  <r>
    <n v="1.3"/>
    <m/>
    <s v="089094210001"/>
    <s v="THE ASST EXE ENGINEER(PWD)"/>
    <m/>
    <s v="PANNOTAVAI"/>
    <m/>
    <m/>
    <s v="H4210001082001"/>
    <n v="421"/>
    <x v="39"/>
    <s v="03/08/2020"/>
    <n v="87920"/>
    <n v="2600"/>
    <n v="234"/>
    <n v="234"/>
    <n v="0"/>
    <n v="0"/>
    <n v="87920"/>
    <n v="234"/>
    <n v="0"/>
  </r>
  <r>
    <n v="1.3"/>
    <m/>
    <s v="089094210006"/>
    <s v="THE PRINCIPAL ,GOVT-ITI.,HOSUR."/>
    <m/>
    <s v="null"/>
    <m/>
    <m/>
    <s v="H4210006082001"/>
    <n v="421"/>
    <x v="39"/>
    <s v="04/08/2020"/>
    <n v="43945"/>
    <n v="2600"/>
    <n v="234"/>
    <n v="234"/>
    <n v="0"/>
    <n v="0"/>
    <n v="43945"/>
    <n v="234"/>
    <n v="0"/>
  </r>
  <r>
    <n v="1.3"/>
    <m/>
    <s v="089094210031"/>
    <s v="BHARATH FRITZ WERNER LTD"/>
    <m/>
    <s v="AAACB5723A"/>
    <m/>
    <m/>
    <s v="H4210031082002"/>
    <n v="421"/>
    <x v="39"/>
    <s v="03/08/2020"/>
    <n v="922676"/>
    <n v="2600"/>
    <n v="234"/>
    <n v="234"/>
    <n v="0"/>
    <n v="0"/>
    <n v="922676"/>
    <n v="234"/>
    <n v="0"/>
  </r>
  <r>
    <n v="1.3"/>
    <m/>
    <s v="089094210040"/>
    <s v="ELECTRALLOY SPECIAL STEEL "/>
    <m/>
    <s v="AAACE1422B"/>
    <m/>
    <m/>
    <s v="H4210040082001"/>
    <n v="421"/>
    <x v="39"/>
    <s v="07/08/2020"/>
    <n v="1963096"/>
    <n v="2600"/>
    <n v="234"/>
    <n v="234"/>
    <n v="0"/>
    <n v="0"/>
    <n v="1963096"/>
    <n v="234"/>
    <n v="0"/>
  </r>
  <r>
    <n v="1.3"/>
    <m/>
    <s v="089094210053"/>
    <s v="FAL INDUSTRIES LTD,"/>
    <m/>
    <s v="AAACF1765A"/>
    <m/>
    <m/>
    <s v="H4210053082001"/>
    <n v="421"/>
    <x v="39"/>
    <s v="03/08/2020"/>
    <n v="250777"/>
    <n v="2600"/>
    <n v="234"/>
    <n v="234"/>
    <n v="0"/>
    <n v="0"/>
    <n v="250777"/>
    <n v="234"/>
    <n v="0"/>
  </r>
  <r>
    <n v="1.3"/>
    <m/>
    <s v="089094210062"/>
    <s v="THE DHARMAPURI DIST.CO-OP."/>
    <m/>
    <s v="AAAAT0542P"/>
    <m/>
    <m/>
    <s v="H4210062082001"/>
    <n v="421"/>
    <x v="39"/>
    <s v="03/08/2020"/>
    <n v="1811524"/>
    <n v="2600"/>
    <n v="234"/>
    <n v="234"/>
    <n v="0"/>
    <n v="0"/>
    <n v="1811524"/>
    <n v="234"/>
    <n v="0"/>
  </r>
  <r>
    <n v="1.3"/>
    <m/>
    <s v="089094210063"/>
    <s v="MICRO LABS (P) LTD,"/>
    <m/>
    <s v="AABCM2131N"/>
    <m/>
    <m/>
    <s v="H4210063082001"/>
    <n v="421"/>
    <x v="39"/>
    <s v="06/08/2020"/>
    <n v="1638430"/>
    <n v="2600"/>
    <n v="234"/>
    <n v="234"/>
    <n v="0"/>
    <n v="0"/>
    <n v="1638430"/>
    <n v="234"/>
    <n v="0"/>
  </r>
  <r>
    <n v="1.3"/>
    <m/>
    <s v="089094210073"/>
    <s v="DYNASPEDE INTEGRATED "/>
    <m/>
    <s v="AAACD7414N"/>
    <m/>
    <m/>
    <s v="H4210073082001"/>
    <n v="421"/>
    <x v="39"/>
    <s v="03/08/2020"/>
    <n v="227869"/>
    <n v="2600"/>
    <n v="234"/>
    <n v="234"/>
    <n v="0"/>
    <n v="0"/>
    <n v="227869"/>
    <n v="234"/>
    <n v="0"/>
  </r>
  <r>
    <n v="1.3"/>
    <m/>
    <s v="089094210096"/>
    <s v="TITAN COMPANY LTD,"/>
    <m/>
    <s v="AAACT5131A"/>
    <m/>
    <m/>
    <s v="H4210096082002"/>
    <n v="421"/>
    <x v="39"/>
    <s v="07/08/2020"/>
    <n v="1048078"/>
    <n v="2600"/>
    <n v="234"/>
    <n v="234"/>
    <n v="0"/>
    <n v="0"/>
    <n v="1048078"/>
    <n v="234"/>
    <n v="0"/>
  </r>
  <r>
    <n v="1.3"/>
    <m/>
    <s v="089094210110"/>
    <s v="DECCAN WIRES "/>
    <m/>
    <s v="AAACD5452A"/>
    <m/>
    <m/>
    <s v="H4210110082001"/>
    <n v="421"/>
    <x v="39"/>
    <s v="03/08/2020"/>
    <n v="1544710"/>
    <n v="2600"/>
    <n v="234"/>
    <n v="234"/>
    <n v="0"/>
    <n v="0"/>
    <n v="1544710"/>
    <n v="234"/>
    <n v="0"/>
  </r>
  <r>
    <n v="1.3"/>
    <m/>
    <s v="089094210114"/>
    <s v="SERVICE ASSOCIATION OF "/>
    <m/>
    <s v="AAACS9035J"/>
    <m/>
    <m/>
    <s v="H4210114082002"/>
    <n v="421"/>
    <x v="39"/>
    <s v="05/08/2020"/>
    <n v="224401"/>
    <n v="2600"/>
    <n v="234"/>
    <n v="234"/>
    <n v="0"/>
    <n v="0"/>
    <n v="224401"/>
    <n v="234"/>
    <n v="0"/>
  </r>
  <r>
    <n v="1.3"/>
    <m/>
    <s v="089094210125"/>
    <s v="THE PRINCIPAL GOVERNMENT "/>
    <m/>
    <s v="AAAGG0548L"/>
    <m/>
    <m/>
    <s v="H4210125082001"/>
    <n v="421"/>
    <x v="39"/>
    <s v="03/08/2020"/>
    <n v="67287"/>
    <n v="2600"/>
    <n v="234"/>
    <n v="234"/>
    <n v="0"/>
    <n v="0"/>
    <n v="67287"/>
    <n v="234"/>
    <n v="0"/>
  </r>
  <r>
    <n v="1.3"/>
    <m/>
    <s v="089094210138"/>
    <s v="HI-Q ELECTRONICS (PRIVATE) "/>
    <m/>
    <s v="AAACH3509C"/>
    <m/>
    <m/>
    <s v="H4210138082001"/>
    <n v="421"/>
    <x v="39"/>
    <s v="03/08/2020"/>
    <n v="2435438"/>
    <n v="2600"/>
    <n v="234"/>
    <n v="234"/>
    <n v="0"/>
    <n v="0"/>
    <n v="2435438"/>
    <n v="234"/>
    <n v="0"/>
  </r>
  <r>
    <n v="1.3"/>
    <m/>
    <s v="089094210158"/>
    <s v="DECCAN ALLOYS (P) LTD"/>
    <m/>
    <s v="AAACD6195L"/>
    <m/>
    <m/>
    <s v="H4210158082001"/>
    <n v="421"/>
    <x v="39"/>
    <s v="06/08/2020"/>
    <n v="445902"/>
    <n v="2600"/>
    <n v="234"/>
    <n v="234"/>
    <n v="0"/>
    <n v="0"/>
    <n v="445902"/>
    <n v="234"/>
    <n v="0"/>
  </r>
  <r>
    <n v="1.3"/>
    <m/>
    <s v="089094210171"/>
    <s v="ASHOK LEYLAND LTD"/>
    <m/>
    <s v="AAACA4651L"/>
    <m/>
    <m/>
    <s v="H4210171082002"/>
    <n v="421"/>
    <x v="39"/>
    <s v="06/08/2020"/>
    <n v="1640123"/>
    <n v="2600"/>
    <n v="234"/>
    <n v="234"/>
    <n v="0"/>
    <n v="0"/>
    <n v="1640123"/>
    <n v="234"/>
    <n v="0"/>
  </r>
  <r>
    <n v="1.3"/>
    <m/>
    <s v="089094210174"/>
    <s v="THE ASST.EXE.ENGINEER, TWAD "/>
    <m/>
    <s v="PANNOTAVAL"/>
    <m/>
    <m/>
    <s v="H4210174082001"/>
    <n v="421"/>
    <x v="39"/>
    <s v="03/08/2020"/>
    <n v="253253"/>
    <n v="2600"/>
    <n v="234"/>
    <n v="234"/>
    <n v="0"/>
    <n v="0"/>
    <n v="253253"/>
    <n v="234"/>
    <n v="0"/>
  </r>
  <r>
    <n v="1.3"/>
    <m/>
    <s v="089094210177"/>
    <s v="THE ASST.EXE.ENGINEER, TWAD "/>
    <m/>
    <s v="PANNOTAVAL"/>
    <m/>
    <m/>
    <s v="H4210177082001"/>
    <n v="421"/>
    <x v="39"/>
    <s v="03/08/2020"/>
    <n v="134775"/>
    <n v="2600"/>
    <n v="234"/>
    <n v="234"/>
    <n v="0"/>
    <n v="0"/>
    <n v="134775"/>
    <n v="234"/>
    <n v="0"/>
  </r>
  <r>
    <n v="1.3"/>
    <m/>
    <s v="089094210179"/>
    <s v="ELKAYEM AUTO ANCILLARIES PVT "/>
    <m/>
    <s v="AAACE4699Q"/>
    <m/>
    <m/>
    <s v="H4210179082004"/>
    <n v="421"/>
    <x v="39"/>
    <s v="07/08/2020"/>
    <n v="381542"/>
    <n v="2600"/>
    <n v="234"/>
    <n v="234"/>
    <n v="0"/>
    <n v="0"/>
    <n v="381542"/>
    <n v="234"/>
    <n v="0"/>
  </r>
  <r>
    <n v="1.3"/>
    <m/>
    <s v="089094210195"/>
    <s v="ADIYAMAN COLLEGE OF "/>
    <m/>
    <s v="AAATA9360P"/>
    <m/>
    <m/>
    <s v="H4210195082001"/>
    <n v="421"/>
    <x v="39"/>
    <s v="03/08/2020"/>
    <n v="540547"/>
    <n v="2600"/>
    <n v="234"/>
    <n v="234"/>
    <n v="0"/>
    <n v="0"/>
    <n v="540547"/>
    <n v="234"/>
    <n v="0"/>
  </r>
  <r>
    <n v="1.3"/>
    <m/>
    <s v="089094210205"/>
    <s v="COPRAL INSULATED "/>
    <m/>
    <s v="AAACC8486H"/>
    <m/>
    <m/>
    <s v="H4210205082003"/>
    <n v="421"/>
    <x v="39"/>
    <s v="10/08/2020"/>
    <n v="250042"/>
    <n v="2600"/>
    <n v="234"/>
    <n v="234"/>
    <n v="0"/>
    <n v="0"/>
    <n v="250042"/>
    <n v="234"/>
    <n v="0"/>
  </r>
  <r>
    <n v="1.3"/>
    <m/>
    <s v="089094210214"/>
    <s v="GLOBAL REMEDIES LTD"/>
    <m/>
    <s v="AAACG2999P"/>
    <m/>
    <m/>
    <s v="H4210214082001"/>
    <n v="421"/>
    <x v="39"/>
    <s v="03/08/2020"/>
    <n v="159589"/>
    <n v="2600"/>
    <n v="234"/>
    <n v="234"/>
    <n v="0"/>
    <n v="0"/>
    <n v="159589"/>
    <n v="234"/>
    <n v="0"/>
  </r>
  <r>
    <n v="1.3"/>
    <m/>
    <s v="089094210219"/>
    <s v="THE SUPERINTENDENT E.S.I "/>
    <m/>
    <s v="null"/>
    <m/>
    <m/>
    <s v="H4210219082002"/>
    <n v="421"/>
    <x v="39"/>
    <s v="05/08/2020"/>
    <n v="72228"/>
    <n v="2600"/>
    <n v="234"/>
    <n v="234"/>
    <n v="0"/>
    <n v="0"/>
    <n v="72228"/>
    <n v="234"/>
    <n v="0"/>
  </r>
  <r>
    <n v="1.3"/>
    <m/>
    <s v="089094210228"/>
    <s v="DUROFLEX  (P) LTD"/>
    <m/>
    <s v="AABCD8855E"/>
    <m/>
    <m/>
    <s v="H4210228082001"/>
    <n v="421"/>
    <x v="39"/>
    <s v="06/08/2020"/>
    <n v="407343"/>
    <n v="2600"/>
    <n v="234"/>
    <n v="234"/>
    <n v="0"/>
    <n v="0"/>
    <n v="407343"/>
    <n v="234"/>
    <n v="0"/>
  </r>
  <r>
    <n v="1.3"/>
    <m/>
    <s v="089094210233"/>
    <s v="NEEL AUTO PVT LTD"/>
    <m/>
    <s v="AABCT9860D"/>
    <m/>
    <m/>
    <s v="H4210233082007"/>
    <n v="421"/>
    <x v="39"/>
    <s v="07/08/2020"/>
    <n v="506683"/>
    <n v="2600"/>
    <n v="234"/>
    <n v="234"/>
    <n v="0"/>
    <n v="0"/>
    <n v="506683"/>
    <n v="234"/>
    <n v="0"/>
  </r>
  <r>
    <n v="1.3"/>
    <m/>
    <s v="089094210248"/>
    <s v="INDFRAG BIOSCIENCES (P) LTD,."/>
    <m/>
    <s v="AADCI9779C"/>
    <m/>
    <m/>
    <s v="H4210248082002"/>
    <n v="421"/>
    <x v="39"/>
    <s v="12/08/2020"/>
    <n v="571212"/>
    <n v="2600"/>
    <n v="234"/>
    <n v="234"/>
    <n v="0"/>
    <n v="0"/>
    <n v="571212"/>
    <n v="234"/>
    <n v="0"/>
  </r>
  <r>
    <n v="1.3"/>
    <m/>
    <s v="089094210249"/>
    <s v="MATHAKONDAPALLY MODEL "/>
    <m/>
    <s v="AAATR4122L"/>
    <m/>
    <m/>
    <s v="H4210249082001"/>
    <n v="421"/>
    <x v="39"/>
    <s v="03/08/2020"/>
    <n v="110180"/>
    <n v="2600"/>
    <n v="234"/>
    <n v="234"/>
    <n v="0"/>
    <n v="0"/>
    <n v="110180"/>
    <n v="234"/>
    <n v="0"/>
  </r>
  <r>
    <n v="1.3"/>
    <m/>
    <s v="089094210252"/>
    <s v="PRABHA ENGINEERS"/>
    <m/>
    <s v="AAAFP0959R"/>
    <m/>
    <m/>
    <s v="H4210252082002"/>
    <n v="421"/>
    <x v="39"/>
    <s v="06/08/2020"/>
    <n v="105238"/>
    <n v="2600"/>
    <n v="234"/>
    <n v="234"/>
    <n v="0"/>
    <n v="0"/>
    <n v="105238"/>
    <n v="234"/>
    <n v="0"/>
  </r>
  <r>
    <n v="1.3"/>
    <m/>
    <s v="089094210258"/>
    <s v="THE PRINCIPAL  (GCE, BARGUR)"/>
    <m/>
    <s v="null"/>
    <m/>
    <m/>
    <s v="H4210258082002"/>
    <n v="421"/>
    <x v="39"/>
    <s v="10/08/2020"/>
    <n v="164237"/>
    <n v="2600"/>
    <n v="234"/>
    <n v="234"/>
    <n v="0"/>
    <n v="0"/>
    <n v="164237"/>
    <n v="234"/>
    <n v="0"/>
  </r>
  <r>
    <n v="1.3"/>
    <m/>
    <s v="089094210267"/>
    <s v="PARACOAT PRODUCTS LTD.,"/>
    <m/>
    <s v="AABCP7033J"/>
    <m/>
    <m/>
    <s v="H4210267082002"/>
    <n v="421"/>
    <x v="39"/>
    <s v="03/08/2020"/>
    <n v="479021"/>
    <n v="2600"/>
    <n v="234"/>
    <n v="234"/>
    <n v="0"/>
    <n v="0"/>
    <n v="479021"/>
    <n v="234"/>
    <n v="0"/>
  </r>
  <r>
    <n v="1.3"/>
    <m/>
    <s v="089094210274"/>
    <s v="MICRO LABS LTD.,"/>
    <m/>
    <s v="AABCM2131N"/>
    <m/>
    <m/>
    <s v="H4210274082002"/>
    <n v="421"/>
    <x v="39"/>
    <s v="03/08/2020"/>
    <n v="3409588"/>
    <n v="2600"/>
    <n v="234"/>
    <n v="234"/>
    <n v="0"/>
    <n v="0"/>
    <n v="3409588"/>
    <n v="234"/>
    <n v="0"/>
  </r>
  <r>
    <n v="1.3"/>
    <m/>
    <s v="089094210275"/>
    <s v="SHYAM SYNTHETICS (P) LTD."/>
    <m/>
    <s v="AACCS9963M"/>
    <m/>
    <m/>
    <s v="H4210275082002"/>
    <n v="421"/>
    <x v="39"/>
    <s v="03/08/2020"/>
    <n v="183978"/>
    <n v="2600"/>
    <n v="234"/>
    <n v="234"/>
    <n v="0"/>
    <n v="0"/>
    <n v="183978"/>
    <n v="234"/>
    <n v="0"/>
  </r>
  <r>
    <n v="1.3"/>
    <m/>
    <s v="089094210294"/>
    <s v="INTERNAATIONAL STONES INDIA "/>
    <m/>
    <s v="AABCI1821R"/>
    <m/>
    <m/>
    <s v="H4210294082002"/>
    <n v="421"/>
    <x v="39"/>
    <s v="07/08/2020"/>
    <n v="588007"/>
    <n v="2600"/>
    <n v="234"/>
    <n v="234"/>
    <n v="0"/>
    <n v="0"/>
    <n v="588007"/>
    <n v="234"/>
    <n v="0"/>
  </r>
  <r>
    <n v="1.3"/>
    <m/>
    <s v="089094210303"/>
    <s v="FIEM INDSTRIES LTD (UNIT III )"/>
    <m/>
    <s v="AAACF1034E"/>
    <m/>
    <m/>
    <s v="H4210303082001"/>
    <n v="421"/>
    <x v="39"/>
    <s v="04/08/2020"/>
    <n v="6660863"/>
    <n v="2600"/>
    <n v="234"/>
    <n v="234"/>
    <n v="0"/>
    <n v="0"/>
    <n v="6660863"/>
    <n v="234"/>
    <n v="0"/>
  </r>
  <r>
    <n v="1.3"/>
    <m/>
    <s v="089094210310"/>
    <s v="GHOUSIA FOOD PRODUCTS PVT "/>
    <m/>
    <s v="AACCA3951H"/>
    <m/>
    <m/>
    <s v="H4210310082002"/>
    <n v="421"/>
    <x v="39"/>
    <s v="03/08/2020"/>
    <n v="469630"/>
    <n v="2600"/>
    <n v="234"/>
    <n v="234"/>
    <n v="0"/>
    <n v="0"/>
    <n v="469630"/>
    <n v="234"/>
    <n v="0"/>
  </r>
  <r>
    <n v="1.3"/>
    <m/>
    <s v="089094210312"/>
    <s v="PRABHA ENGINNERS"/>
    <m/>
    <s v="AAAFP0959R"/>
    <m/>
    <m/>
    <s v="H4210312082003"/>
    <n v="421"/>
    <x v="39"/>
    <s v="06/08/2020"/>
    <n v="215470"/>
    <n v="2600"/>
    <n v="234"/>
    <n v="234"/>
    <n v="0"/>
    <n v="0"/>
    <n v="215470"/>
    <n v="234"/>
    <n v="0"/>
  </r>
  <r>
    <n v="1.3"/>
    <m/>
    <s v="089094210336"/>
    <s v="INDUS TMT INDUSTRIES LTD"/>
    <m/>
    <s v="AACCC5973B"/>
    <m/>
    <m/>
    <s v="H4210336082001"/>
    <n v="421"/>
    <x v="39"/>
    <s v="06/08/2020"/>
    <n v="10983238"/>
    <n v="2600"/>
    <n v="234"/>
    <n v="234"/>
    <n v="0"/>
    <n v="0"/>
    <n v="10983238"/>
    <n v="234"/>
    <n v="0"/>
  </r>
  <r>
    <n v="1.3"/>
    <m/>
    <s v="089094210337"/>
    <s v="HILL TOP STONES PVT.LTD.,"/>
    <m/>
    <s v="AACCH0119C"/>
    <m/>
    <m/>
    <s v="H4210337082003"/>
    <n v="421"/>
    <x v="39"/>
    <s v="03/08/2020"/>
    <n v="903394"/>
    <n v="2600"/>
    <n v="234"/>
    <n v="234"/>
    <n v="0"/>
    <n v="0"/>
    <n v="903394"/>
    <n v="234"/>
    <n v="0"/>
  </r>
  <r>
    <n v="1.3"/>
    <m/>
    <s v="089094210341"/>
    <s v="KAYJAY FORGINGS PVT LTD., UNIT-"/>
    <m/>
    <s v="AAACK0878P"/>
    <m/>
    <m/>
    <s v="H4210341082002"/>
    <n v="421"/>
    <x v="39"/>
    <s v="03/08/2020"/>
    <n v="1989770"/>
    <n v="2600"/>
    <n v="234"/>
    <n v="234"/>
    <n v="0"/>
    <n v="0"/>
    <n v="1989770"/>
    <n v="234"/>
    <n v="0"/>
  </r>
  <r>
    <n v="1.3"/>
    <m/>
    <s v="089094210346"/>
    <s v="RAMACHANDRA CRUSHING "/>
    <m/>
    <s v="AAKCS6969F"/>
    <m/>
    <m/>
    <s v="H4210346082001"/>
    <n v="421"/>
    <x v="39"/>
    <s v="05/08/2020"/>
    <n v="113821"/>
    <n v="2600"/>
    <n v="234"/>
    <n v="234"/>
    <n v="0"/>
    <n v="0"/>
    <n v="113821"/>
    <n v="234"/>
    <n v="0"/>
  </r>
  <r>
    <n v="1.3"/>
    <m/>
    <s v="089094210348"/>
    <s v="STONE MARK ENGINEERING PVT "/>
    <m/>
    <s v="AAKCS6969F"/>
    <m/>
    <m/>
    <s v="H4210348082001"/>
    <n v="421"/>
    <x v="39"/>
    <s v="06/08/2020"/>
    <n v="844197"/>
    <n v="2600"/>
    <n v="234"/>
    <n v="234"/>
    <n v="0"/>
    <n v="0"/>
    <n v="844197"/>
    <n v="234"/>
    <n v="0"/>
  </r>
  <r>
    <n v="1.3"/>
    <m/>
    <s v="089094210352"/>
    <s v="CHARBUJA GRANI MARMO"/>
    <m/>
    <s v="ACFPR9384M"/>
    <m/>
    <m/>
    <s v="H4210352082002"/>
    <n v="421"/>
    <x v="39"/>
    <s v="03/08/2020"/>
    <n v="226739"/>
    <n v="2600"/>
    <n v="234"/>
    <n v="234"/>
    <n v="0"/>
    <n v="0"/>
    <n v="226739"/>
    <n v="234"/>
    <n v="0"/>
  </r>
  <r>
    <n v="1.3"/>
    <m/>
    <s v="089094210356"/>
    <s v="SRI SUN GRANITE (INDIA) PVT LTD"/>
    <m/>
    <s v="AAKCS1486M"/>
    <m/>
    <m/>
    <s v="H4210356082004"/>
    <n v="421"/>
    <x v="39"/>
    <s v="03/08/2020"/>
    <n v="222892"/>
    <n v="2600"/>
    <n v="234"/>
    <n v="234"/>
    <n v="0"/>
    <n v="0"/>
    <n v="222892"/>
    <n v="234"/>
    <n v="0"/>
  </r>
  <r>
    <n v="1.3"/>
    <m/>
    <s v="089094210359"/>
    <s v="RAJALAKSHMI ALLOYS CASTINGS "/>
    <m/>
    <s v="AADCR7394E"/>
    <m/>
    <m/>
    <s v="H4210359072002"/>
    <n v="421"/>
    <x v="39"/>
    <s v="03/08/2020"/>
    <n v="213068"/>
    <n v="2600"/>
    <n v="234"/>
    <n v="234"/>
    <n v="0"/>
    <n v="0"/>
    <n v="213068"/>
    <n v="234"/>
    <n v="0"/>
  </r>
  <r>
    <n v="1.3"/>
    <m/>
    <s v="089094210361"/>
    <s v="KALTEC GRANITES PVT.LTD"/>
    <m/>
    <s v="AACCK8405G"/>
    <m/>
    <m/>
    <s v="H4210361082002"/>
    <n v="421"/>
    <x v="39"/>
    <s v="03/08/2020"/>
    <n v="445399"/>
    <n v="2600"/>
    <n v="234"/>
    <n v="234"/>
    <n v="0"/>
    <n v="0"/>
    <n v="445399"/>
    <n v="234"/>
    <n v="0"/>
  </r>
  <r>
    <n v="1.3"/>
    <m/>
    <s v="089094210362"/>
    <s v="MAHIMA GRANITES PVT. LTD.,"/>
    <m/>
    <s v="AAFCM4084J"/>
    <m/>
    <m/>
    <s v="H4210362082001"/>
    <n v="421"/>
    <x v="39"/>
    <s v="06/08/2020"/>
    <n v="562955"/>
    <n v="2600"/>
    <n v="234"/>
    <n v="234"/>
    <n v="0"/>
    <n v="0"/>
    <n v="562955"/>
    <n v="234"/>
    <n v="0"/>
  </r>
  <r>
    <n v="1.3"/>
    <m/>
    <s v="089094210366"/>
    <s v="LUMINOUS POWER "/>
    <m/>
    <s v="AAACS3561K"/>
    <m/>
    <m/>
    <s v="H4210366082001"/>
    <n v="421"/>
    <x v="39"/>
    <s v="06/08/2020"/>
    <n v="4401379"/>
    <n v="2600"/>
    <n v="234"/>
    <n v="234"/>
    <n v="0"/>
    <n v="0"/>
    <n v="4401379"/>
    <n v="234"/>
    <n v="0"/>
  </r>
  <r>
    <n v="1.3"/>
    <m/>
    <s v="089094210376"/>
    <s v="ULTRA FINE MINERALS"/>
    <m/>
    <s v="AACFU3746P"/>
    <m/>
    <m/>
    <s v="H4210376082001"/>
    <n v="421"/>
    <x v="39"/>
    <s v="12/08/2020"/>
    <n v="178620"/>
    <n v="2600"/>
    <n v="234"/>
    <n v="234"/>
    <n v="0"/>
    <n v="0"/>
    <n v="178620"/>
    <n v="234"/>
    <n v="0"/>
  </r>
  <r>
    <n v="1.3"/>
    <m/>
    <s v="089094210377"/>
    <s v="KANSAI NEROLAC PAINTS LTD.,"/>
    <m/>
    <s v="AAACG1376N"/>
    <m/>
    <m/>
    <s v="H4210377082001"/>
    <n v="421"/>
    <x v="39"/>
    <s v="07/08/2020"/>
    <n v="2114136"/>
    <n v="2600"/>
    <n v="234"/>
    <n v="234"/>
    <n v="0"/>
    <n v="0"/>
    <n v="2114136"/>
    <n v="234"/>
    <n v="0"/>
  </r>
  <r>
    <n v="1.3"/>
    <m/>
    <s v="089094210381"/>
    <s v="NUMBER ONE FOOD INDUSTRIES"/>
    <m/>
    <s v="AFNPJ9207J"/>
    <m/>
    <m/>
    <s v="H4210381082001"/>
    <n v="421"/>
    <x v="39"/>
    <s v="03/08/2020"/>
    <n v="197695"/>
    <n v="2600"/>
    <n v="234"/>
    <n v="234"/>
    <n v="0"/>
    <n v="0"/>
    <n v="197695"/>
    <n v="234"/>
    <n v="0"/>
  </r>
  <r>
    <n v="1.3"/>
    <m/>
    <s v="089094210383"/>
    <s v="HARITA FEHRER LTD ."/>
    <m/>
    <s v="AACCH1037R"/>
    <m/>
    <m/>
    <s v="H4210383082002"/>
    <n v="421"/>
    <x v="39"/>
    <s v="06/08/2020"/>
    <n v="324662"/>
    <n v="2600"/>
    <n v="234"/>
    <n v="234"/>
    <n v="0"/>
    <n v="0"/>
    <n v="324662"/>
    <n v="234"/>
    <n v="0"/>
  </r>
  <r>
    <n v="1.3"/>
    <m/>
    <s v="089094210384"/>
    <s v="CAPRICORN  FOOD PRODUCTS "/>
    <m/>
    <s v="AABCC1550B"/>
    <m/>
    <m/>
    <s v="H4210384082001"/>
    <n v="421"/>
    <x v="39"/>
    <s v="03/08/2020"/>
    <n v="539122"/>
    <n v="2600"/>
    <n v="234"/>
    <n v="234"/>
    <n v="0"/>
    <n v="0"/>
    <n v="539122"/>
    <n v="234"/>
    <n v="0"/>
  </r>
  <r>
    <n v="1.3"/>
    <m/>
    <s v="089094210386"/>
    <s v="DEVRAJ TROPICALS FRUITS"/>
    <m/>
    <s v="AAGFD8951P"/>
    <m/>
    <m/>
    <s v="H4210386082003"/>
    <n v="421"/>
    <x v="39"/>
    <s v="07/08/2020"/>
    <n v="843323"/>
    <n v="2600"/>
    <n v="234"/>
    <n v="234"/>
    <n v="0"/>
    <n v="0"/>
    <n v="843323"/>
    <n v="234"/>
    <n v="0"/>
  </r>
  <r>
    <n v="1.3"/>
    <m/>
    <s v="089094210388"/>
    <s v="APL APOLLO TUBES  LTD"/>
    <m/>
    <s v="AAACB0960D"/>
    <m/>
    <m/>
    <s v="H4210388082001"/>
    <n v="421"/>
    <x v="39"/>
    <s v="07/08/2020"/>
    <n v="1651461"/>
    <n v="2600"/>
    <n v="234"/>
    <n v="234"/>
    <n v="0"/>
    <n v="0"/>
    <n v="1651461"/>
    <n v="234"/>
    <n v="0"/>
  </r>
  <r>
    <n v="1.3"/>
    <m/>
    <s v="089094210393"/>
    <s v="RENNAAISSANCCE GRAND"/>
    <m/>
    <s v="AIZPS5070P"/>
    <m/>
    <m/>
    <s v="H4210393082002"/>
    <n v="421"/>
    <x v="39"/>
    <s v="06/08/2020"/>
    <n v="134076"/>
    <n v="2600"/>
    <n v="234"/>
    <n v="234"/>
    <n v="0"/>
    <n v="0"/>
    <n v="134076"/>
    <n v="234"/>
    <n v="0"/>
  </r>
  <r>
    <n v="1.3"/>
    <m/>
    <s v="089094210402"/>
    <s v="SHAHI EXPORTS PVT.LTD.,"/>
    <m/>
    <s v="AAJCS1175L"/>
    <m/>
    <m/>
    <s v="H4210402082001"/>
    <n v="421"/>
    <x v="39"/>
    <s v="06/08/2020"/>
    <n v="396201"/>
    <n v="2600"/>
    <n v="234"/>
    <n v="234"/>
    <n v="0"/>
    <n v="0"/>
    <n v="396201"/>
    <n v="234"/>
    <n v="0"/>
  </r>
  <r>
    <n v="1.3"/>
    <m/>
    <s v="089094210405"/>
    <s v="SREEDEV AGRO FOODS"/>
    <m/>
    <s v="ABVFS0142B"/>
    <m/>
    <m/>
    <s v="H4210405082002"/>
    <n v="421"/>
    <x v="39"/>
    <s v="03/08/2020"/>
    <n v="1603668"/>
    <n v="2600"/>
    <n v="234"/>
    <n v="234"/>
    <n v="0"/>
    <n v="0"/>
    <n v="1603668"/>
    <n v="234"/>
    <n v="0"/>
  </r>
  <r>
    <n v="1.3"/>
    <m/>
    <s v="089094210411"/>
    <s v="HINDUSTAN PETROLEUM "/>
    <m/>
    <s v="AAACH1118B"/>
    <m/>
    <m/>
    <s v="H4210411082002"/>
    <n v="421"/>
    <x v="39"/>
    <s v="03/08/2020"/>
    <n v="263919"/>
    <n v="2600"/>
    <n v="234"/>
    <n v="234"/>
    <n v="0"/>
    <n v="0"/>
    <n v="263919"/>
    <n v="234"/>
    <n v="0"/>
  </r>
  <r>
    <n v="1.3"/>
    <m/>
    <s v="089094210418"/>
    <s v="PARADIGAM GRANITES PVT LTD"/>
    <m/>
    <s v="AAFCP5668M"/>
    <m/>
    <m/>
    <s v="H4210418082002"/>
    <n v="421"/>
    <x v="39"/>
    <s v="06/08/2020"/>
    <n v="429488"/>
    <n v="2600"/>
    <n v="234"/>
    <n v="234"/>
    <n v="0"/>
    <n v="0"/>
    <n v="429488"/>
    <n v="234"/>
    <n v="0"/>
  </r>
  <r>
    <n v="1.3"/>
    <m/>
    <s v="089094210419"/>
    <s v="MAYUR GRANITES PVT LIMITED"/>
    <m/>
    <s v="AEXPT6179E"/>
    <m/>
    <m/>
    <s v="H4210419082003"/>
    <n v="421"/>
    <x v="39"/>
    <s v="03/08/2020"/>
    <n v="340740"/>
    <n v="2600"/>
    <n v="234"/>
    <n v="234"/>
    <n v="0"/>
    <n v="0"/>
    <n v="340740"/>
    <n v="234"/>
    <n v="0"/>
  </r>
  <r>
    <n v="1.3"/>
    <m/>
    <s v="089094210420"/>
    <s v="CHAMPION PLASTICS (INDIA) P "/>
    <m/>
    <s v="AABCC0863F"/>
    <m/>
    <m/>
    <s v="H4210420082001"/>
    <n v="421"/>
    <x v="39"/>
    <s v="07/08/2020"/>
    <n v="714802"/>
    <n v="2600"/>
    <n v="234"/>
    <n v="234"/>
    <n v="0"/>
    <n v="0"/>
    <n v="714802"/>
    <n v="234"/>
    <n v="0"/>
  </r>
  <r>
    <n v="1.3"/>
    <m/>
    <s v="089094210422"/>
    <s v="ANGAAL GRANITES EXPORTS(P) "/>
    <m/>
    <s v="AAICA1180G"/>
    <m/>
    <m/>
    <s v="H4210422082002"/>
    <n v="421"/>
    <x v="39"/>
    <s v="03/08/2020"/>
    <n v="115032"/>
    <n v="2600"/>
    <n v="234"/>
    <n v="234"/>
    <n v="0"/>
    <n v="0"/>
    <n v="115032"/>
    <n v="234"/>
    <n v="0"/>
  </r>
  <r>
    <n v="1.3"/>
    <m/>
    <s v="089094210424"/>
    <s v="S.M.FEEDS &amp; FARS INDIA(P) LTD"/>
    <m/>
    <s v="AANCS2321N"/>
    <m/>
    <m/>
    <s v="H4210424082002"/>
    <n v="421"/>
    <x v="39"/>
    <s v="03/08/2020"/>
    <n v="371008"/>
    <n v="2600"/>
    <n v="234"/>
    <n v="234"/>
    <n v="0"/>
    <n v="0"/>
    <n v="371008"/>
    <n v="234"/>
    <n v="0"/>
  </r>
  <r>
    <n v="1.3"/>
    <m/>
    <s v="089094210425"/>
    <s v="SRI NATURAL STONES"/>
    <m/>
    <s v="ABVPM3670N"/>
    <m/>
    <m/>
    <s v="H4210425082002"/>
    <n v="421"/>
    <x v="39"/>
    <s v="03/08/2020"/>
    <n v="556635"/>
    <n v="2600"/>
    <n v="234"/>
    <n v="234"/>
    <n v="0"/>
    <n v="0"/>
    <n v="556635"/>
    <n v="234"/>
    <n v="0"/>
  </r>
  <r>
    <n v="1.3"/>
    <m/>
    <s v="089094210426"/>
    <s v="ORBIT GRANITES"/>
    <m/>
    <s v="ADGPB3565N"/>
    <m/>
    <m/>
    <s v="H4210426082003"/>
    <n v="421"/>
    <x v="39"/>
    <s v="03/08/2020"/>
    <n v="120768"/>
    <n v="2600"/>
    <n v="234"/>
    <n v="234"/>
    <n v="0"/>
    <n v="0"/>
    <n v="120768"/>
    <n v="234"/>
    <n v="0"/>
  </r>
  <r>
    <n v="1.3"/>
    <m/>
    <s v="089094210427"/>
    <s v="LAVINA STONES( A UNIT BMR "/>
    <m/>
    <s v="AAECB1514F"/>
    <m/>
    <m/>
    <s v="H4210427082002"/>
    <n v="421"/>
    <x v="39"/>
    <s v="03/08/2020"/>
    <n v="624851"/>
    <n v="2600"/>
    <n v="234"/>
    <n v="234"/>
    <n v="0"/>
    <n v="0"/>
    <n v="624851"/>
    <n v="234"/>
    <n v="0"/>
  </r>
  <r>
    <n v="1.3"/>
    <m/>
    <s v="089094210429"/>
    <s v="RAMS POWER TECH"/>
    <m/>
    <s v="AANFR1903L"/>
    <m/>
    <m/>
    <s v="H4210429082003"/>
    <n v="421"/>
    <x v="39"/>
    <s v="10/08/2020"/>
    <n v="3439315"/>
    <n v="2600"/>
    <n v="234"/>
    <n v="234"/>
    <n v="0"/>
    <n v="0"/>
    <n v="3439315"/>
    <n v="234"/>
    <n v="0"/>
  </r>
  <r>
    <n v="1.3"/>
    <m/>
    <s v="089094210431"/>
    <s v="LIBERTY GRANITES LTD"/>
    <m/>
    <s v="AABCL7463L"/>
    <m/>
    <m/>
    <s v="H4210431082002"/>
    <n v="421"/>
    <x v="39"/>
    <s v="03/08/2020"/>
    <n v="171094"/>
    <n v="2600"/>
    <n v="234"/>
    <n v="234"/>
    <n v="0"/>
    <n v="0"/>
    <n v="171094"/>
    <n v="234"/>
    <n v="0"/>
  </r>
  <r>
    <n v="1.3"/>
    <m/>
    <s v="089094210435"/>
    <s v="UNIQUE MAROMOCHEM(P) LTD"/>
    <m/>
    <s v="AABCU1637R"/>
    <m/>
    <m/>
    <s v="H4210435082002"/>
    <n v="421"/>
    <x v="39"/>
    <s v="03/08/2020"/>
    <n v="464913"/>
    <n v="2600"/>
    <n v="234"/>
    <n v="234"/>
    <n v="0"/>
    <n v="0"/>
    <n v="464913"/>
    <n v="234"/>
    <n v="0"/>
  </r>
  <r>
    <n v="1.3"/>
    <m/>
    <s v="089094210441"/>
    <s v="TLT BABCOCK INDIA (P) LTD"/>
    <m/>
    <s v="AADCT4221E"/>
    <m/>
    <m/>
    <s v="H4210441082001"/>
    <n v="421"/>
    <x v="39"/>
    <s v="06/08/2020"/>
    <n v="443710"/>
    <n v="2600"/>
    <n v="234"/>
    <n v="234"/>
    <n v="0"/>
    <n v="0"/>
    <n v="443710"/>
    <n v="234"/>
    <n v="0"/>
  </r>
  <r>
    <n v="1.3"/>
    <m/>
    <s v="089094210446"/>
    <s v="SHREE LAKSHMI OFFICE &amp; "/>
    <m/>
    <s v="AAOCS8230M"/>
    <m/>
    <m/>
    <s v="H4210446082002"/>
    <n v="421"/>
    <x v="39"/>
    <s v="03/08/2020"/>
    <n v="234076"/>
    <n v="2600"/>
    <n v="234"/>
    <n v="234"/>
    <n v="0"/>
    <n v="0"/>
    <n v="234076"/>
    <n v="234"/>
    <n v="0"/>
  </r>
  <r>
    <n v="1.3"/>
    <m/>
    <s v="089094210447"/>
    <s v="RATHNA PACKAGING INDIA (P) "/>
    <m/>
    <s v="AADCR2300J"/>
    <m/>
    <m/>
    <s v="H4210447082003"/>
    <n v="421"/>
    <x v="39"/>
    <s v="06/08/2020"/>
    <n v="885021"/>
    <n v="2600"/>
    <n v="234"/>
    <n v="234"/>
    <n v="0"/>
    <n v="0"/>
    <n v="885021"/>
    <n v="234"/>
    <n v="0"/>
  </r>
  <r>
    <n v="1.3"/>
    <m/>
    <s v="089094210448"/>
    <s v="LEO METAL WORK ( P) LTD"/>
    <m/>
    <s v="AAACL3395A"/>
    <m/>
    <m/>
    <s v="H4210448082002"/>
    <n v="421"/>
    <x v="39"/>
    <s v="12/08/2020"/>
    <n v="216196"/>
    <n v="2600"/>
    <n v="234"/>
    <n v="234"/>
    <n v="0"/>
    <n v="0"/>
    <n v="216196"/>
    <n v="234"/>
    <n v="0"/>
  </r>
  <r>
    <n v="1.3"/>
    <m/>
    <s v="089094210450"/>
    <s v="M/s.The Stone Factory"/>
    <m/>
    <s v="AABCU2895D"/>
    <m/>
    <m/>
    <s v="H4210450082002"/>
    <n v="421"/>
    <x v="39"/>
    <s v="03/08/2020"/>
    <n v="281457"/>
    <n v="2600"/>
    <n v="234"/>
    <n v="234"/>
    <n v="0"/>
    <n v="0"/>
    <n v="281457"/>
    <n v="234"/>
    <n v="0"/>
  </r>
  <r>
    <n v="1.3"/>
    <m/>
    <s v="089094210451"/>
    <s v="ASHTAVINAYAKAISPATUDHYOG"/>
    <m/>
    <s v="AASFA3725G"/>
    <m/>
    <m/>
    <s v="H4210451082002"/>
    <n v="421"/>
    <x v="39"/>
    <s v="03/08/2020"/>
    <n v="448494"/>
    <n v="2600"/>
    <n v="234"/>
    <n v="234"/>
    <n v="0"/>
    <n v="0"/>
    <n v="448494"/>
    <n v="234"/>
    <n v="0"/>
  </r>
  <r>
    <n v="1.3"/>
    <m/>
    <s v="089094210469"/>
    <s v="ALL CARGO  LOGISTICS LTD"/>
    <m/>
    <s v="AACCA2894D"/>
    <m/>
    <m/>
    <s v="H4210469082006"/>
    <n v="421"/>
    <x v="39"/>
    <s v="06/08/2020"/>
    <n v="117784"/>
    <n v="2600"/>
    <n v="234"/>
    <n v="234"/>
    <n v="0"/>
    <n v="0"/>
    <n v="117784"/>
    <n v="234"/>
    <n v="0"/>
  </r>
  <r>
    <n v="1.3"/>
    <m/>
    <s v="089094210470"/>
    <s v="EXECUTIVE "/>
    <m/>
    <s v="null"/>
    <m/>
    <m/>
    <s v="H4210470082001"/>
    <n v="421"/>
    <x v="39"/>
    <s v="04/08/2020"/>
    <n v="412878"/>
    <n v="2600"/>
    <n v="234"/>
    <n v="234"/>
    <n v="0"/>
    <n v="0"/>
    <n v="412878"/>
    <n v="234"/>
    <n v="0"/>
  </r>
  <r>
    <n v="1.3"/>
    <m/>
    <s v="089094210471"/>
    <s v="EXECUTIVE "/>
    <m/>
    <s v="null"/>
    <m/>
    <m/>
    <s v="H4210471082002"/>
    <n v="421"/>
    <x v="39"/>
    <s v="03/08/2020"/>
    <n v="465216"/>
    <n v="2600"/>
    <n v="234"/>
    <n v="234"/>
    <n v="0"/>
    <n v="0"/>
    <n v="465216"/>
    <n v="234"/>
    <n v="0"/>
  </r>
  <r>
    <n v="1.3"/>
    <m/>
    <s v="089094210474"/>
    <s v="EXECUTIVE "/>
    <m/>
    <s v="null"/>
    <m/>
    <m/>
    <s v="H4210474082002"/>
    <n v="421"/>
    <x v="39"/>
    <s v="03/08/2020"/>
    <n v="553458"/>
    <n v="2600"/>
    <n v="234"/>
    <n v="234"/>
    <n v="0"/>
    <n v="0"/>
    <n v="553458"/>
    <n v="234"/>
    <n v="0"/>
  </r>
  <r>
    <n v="1.3"/>
    <m/>
    <s v="089094210475"/>
    <s v="EXECUTIVE "/>
    <m/>
    <s v="null"/>
    <m/>
    <m/>
    <s v="H4210475082002"/>
    <n v="421"/>
    <x v="39"/>
    <s v="03/08/2020"/>
    <n v="237930"/>
    <n v="2600"/>
    <n v="234"/>
    <n v="234"/>
    <n v="0"/>
    <n v="0"/>
    <n v="237930"/>
    <n v="234"/>
    <n v="0"/>
  </r>
  <r>
    <n v="1.3"/>
    <m/>
    <s v="089094210480"/>
    <s v="MINDA INDUSTRIES LTD"/>
    <m/>
    <s v="AAACM1152C"/>
    <m/>
    <m/>
    <s v="H4210480082016"/>
    <n v="421"/>
    <x v="39"/>
    <s v="13/08/2020"/>
    <n v="349345"/>
    <n v="2600"/>
    <n v="234"/>
    <n v="234"/>
    <n v="0"/>
    <n v="0"/>
    <n v="349345"/>
    <n v="234"/>
    <n v="0"/>
  </r>
  <r>
    <n v="1.3"/>
    <m/>
    <s v="089094210490"/>
    <s v="ROSHAN FRUITS INDIA (P) LTD"/>
    <m/>
    <s v="AACCR5862Q"/>
    <m/>
    <m/>
    <s v="H4210490082002"/>
    <n v="421"/>
    <x v="39"/>
    <s v="03/08/2020"/>
    <n v="890741"/>
    <n v="2600"/>
    <n v="234"/>
    <n v="234"/>
    <n v="0"/>
    <n v="0"/>
    <n v="890741"/>
    <n v="234"/>
    <n v="0"/>
  </r>
  <r>
    <n v="1.3"/>
    <m/>
    <s v="089094210496"/>
    <s v="MEGA RUBBER TECHNOLOGIES "/>
    <m/>
    <s v="AAACM7425N"/>
    <m/>
    <m/>
    <s v="H4210496082002"/>
    <n v="421"/>
    <x v="39"/>
    <s v="10/08/2020"/>
    <n v="523028"/>
    <n v="2600"/>
    <n v="234"/>
    <n v="234"/>
    <n v="0"/>
    <n v="0"/>
    <n v="523028"/>
    <n v="234"/>
    <n v="0"/>
  </r>
  <r>
    <n v="1.3"/>
    <m/>
    <s v="089094210497"/>
    <s v="GARSONS PVT LTD"/>
    <m/>
    <s v="AABCG8863D"/>
    <m/>
    <m/>
    <s v="H4210497082005"/>
    <n v="421"/>
    <x v="39"/>
    <s v="10/08/2020"/>
    <n v="308996"/>
    <n v="2600"/>
    <n v="234"/>
    <n v="234"/>
    <n v="0"/>
    <n v="0"/>
    <n v="308996"/>
    <n v="234"/>
    <n v="0"/>
  </r>
  <r>
    <n v="1.3"/>
    <m/>
    <s v="089094210501"/>
    <s v="PUNDARIKAKSH GRANITES (P) LTD"/>
    <m/>
    <s v="AAGCP2711C"/>
    <m/>
    <m/>
    <s v="H4210501082002"/>
    <n v="421"/>
    <x v="39"/>
    <s v="03/08/2020"/>
    <n v="892275"/>
    <n v="2600"/>
    <n v="234"/>
    <n v="234"/>
    <n v="0"/>
    <n v="0"/>
    <n v="892275"/>
    <n v="234"/>
    <n v="0"/>
  </r>
  <r>
    <n v="1.3"/>
    <m/>
    <s v="089094210504"/>
    <s v="STEERLING"/>
    <m/>
    <s v="BNWPK0510M"/>
    <m/>
    <m/>
    <s v="H4210504082001"/>
    <n v="421"/>
    <x v="39"/>
    <s v="03/08/2020"/>
    <n v="203737"/>
    <n v="2600"/>
    <n v="234"/>
    <n v="234"/>
    <n v="0"/>
    <n v="0"/>
    <n v="203737"/>
    <n v="234"/>
    <n v="0"/>
  </r>
  <r>
    <n v="1.3"/>
    <m/>
    <s v="089094210509"/>
    <s v="HTL LTD"/>
    <m/>
    <s v="AAACH5516P"/>
    <m/>
    <m/>
    <s v="H4210509082002"/>
    <n v="421"/>
    <x v="39"/>
    <s v="07/08/2020"/>
    <n v="208042"/>
    <n v="2600"/>
    <n v="234"/>
    <n v="234"/>
    <n v="0"/>
    <n v="0"/>
    <n v="208042"/>
    <n v="234"/>
    <n v="0"/>
  </r>
  <r>
    <n v="1.3"/>
    <m/>
    <s v="089094210514"/>
    <s v="PACIFIC GRANITE &amp; STONE "/>
    <m/>
    <s v="AAOFP7490H"/>
    <m/>
    <m/>
    <s v="H4210514082002"/>
    <n v="421"/>
    <x v="39"/>
    <s v="03/08/2020"/>
    <n v="183523"/>
    <n v="2600"/>
    <n v="234"/>
    <n v="234"/>
    <n v="0"/>
    <n v="0"/>
    <n v="183523"/>
    <n v="234"/>
    <n v="0"/>
  </r>
  <r>
    <n v="1.3"/>
    <m/>
    <s v="089094210515"/>
    <s v="ELEMENT GRANITE EXPORTS LLP"/>
    <m/>
    <s v="AAEFE0220E"/>
    <m/>
    <m/>
    <s v="H4210515082005"/>
    <n v="421"/>
    <x v="39"/>
    <s v="03/08/2020"/>
    <n v="309449"/>
    <n v="2600"/>
    <n v="234"/>
    <n v="234"/>
    <n v="0"/>
    <n v="0"/>
    <n v="309449"/>
    <n v="234"/>
    <n v="0"/>
  </r>
  <r>
    <n v="1.3"/>
    <m/>
    <s v="089094210517"/>
    <s v="RECKITT BENCKISER (INDIA) LTD "/>
    <m/>
    <s v="AABCR2655Q"/>
    <m/>
    <m/>
    <s v="H4210517082001"/>
    <n v="421"/>
    <x v="39"/>
    <s v="03/08/2020"/>
    <n v="1811083"/>
    <n v="2600"/>
    <n v="234"/>
    <n v="234"/>
    <n v="0"/>
    <n v="0"/>
    <n v="1811083"/>
    <n v="234"/>
    <n v="0"/>
  </r>
  <r>
    <n v="1.3"/>
    <m/>
    <s v="089094210518"/>
    <s v="KAVI PROTEIN AND FEED PRIVATE "/>
    <m/>
    <s v="AADCK8823B"/>
    <m/>
    <m/>
    <s v="H4210518082002"/>
    <n v="421"/>
    <x v="39"/>
    <s v="03/08/2020"/>
    <n v="533368"/>
    <n v="2600"/>
    <n v="234"/>
    <n v="234"/>
    <n v="0"/>
    <n v="0"/>
    <n v="533368"/>
    <n v="234"/>
    <n v="0"/>
  </r>
  <r>
    <n v="1.3"/>
    <m/>
    <s v="089094210520"/>
    <s v="M/s.katerra India (P) Ltd"/>
    <m/>
    <s v="AAFCK2490N"/>
    <m/>
    <m/>
    <s v="H4210520082004"/>
    <n v="421"/>
    <x v="39"/>
    <s v="10/08/2020"/>
    <n v="2666884"/>
    <n v="2600"/>
    <n v="234"/>
    <n v="234"/>
    <n v="0"/>
    <n v="0"/>
    <n v="2666884"/>
    <n v="234"/>
    <n v="0"/>
  </r>
  <r>
    <n v="1.3"/>
    <m/>
    <s v="089094210522"/>
    <s v="BHARATH BLUE METALS"/>
    <m/>
    <s v="ABXPN1965D"/>
    <m/>
    <m/>
    <s v="H4210522082002"/>
    <n v="421"/>
    <x v="39"/>
    <s v="07/08/2020"/>
    <n v="403375"/>
    <n v="2600"/>
    <n v="234"/>
    <n v="234"/>
    <n v="0"/>
    <n v="0"/>
    <n v="403375"/>
    <n v="234"/>
    <n v="0"/>
  </r>
  <r>
    <n v="1.3"/>
    <m/>
    <s v="089094210532"/>
    <s v="ACME GRANITES PVT LTD"/>
    <m/>
    <s v="null"/>
    <m/>
    <m/>
    <s v="H4210532082002"/>
    <n v="421"/>
    <x v="39"/>
    <s v="03/08/2020"/>
    <n v="459862"/>
    <n v="2600"/>
    <n v="234"/>
    <n v="234"/>
    <n v="0"/>
    <n v="0"/>
    <n v="459862"/>
    <n v="234"/>
    <n v="0"/>
  </r>
  <r>
    <n v="1.3"/>
    <m/>
    <s v="089094210534"/>
    <s v="SRI LAKSHMI GRANITE TILES"/>
    <m/>
    <s v="AJEPM1258P"/>
    <m/>
    <m/>
    <s v="H4210534082002"/>
    <n v="421"/>
    <x v="39"/>
    <s v="03/08/2020"/>
    <n v="572483"/>
    <n v="2600"/>
    <n v="234"/>
    <n v="234"/>
    <n v="0"/>
    <n v="0"/>
    <n v="572483"/>
    <n v="234"/>
    <n v="0"/>
  </r>
  <r>
    <n v="1.3"/>
    <m/>
    <s v="089094210536"/>
    <s v="VANGILI HATCHERIES (P) LTD"/>
    <m/>
    <s v="AAACV5786H"/>
    <m/>
    <m/>
    <s v="H4210536082002"/>
    <n v="421"/>
    <x v="39"/>
    <s v="10/08/2020"/>
    <n v="128175"/>
    <n v="2600"/>
    <n v="234"/>
    <n v="234"/>
    <n v="0"/>
    <n v="0"/>
    <n v="128175"/>
    <n v="234"/>
    <n v="0"/>
  </r>
  <r>
    <n v="1.3"/>
    <m/>
    <s v="089094210538"/>
    <s v="VISWAKARMA GRANITES"/>
    <m/>
    <s v="AAJFV9082G"/>
    <m/>
    <m/>
    <s v="H4210538082003"/>
    <n v="421"/>
    <x v="39"/>
    <s v="03/08/2020"/>
    <n v="170712"/>
    <n v="2600"/>
    <n v="234"/>
    <n v="234"/>
    <n v="0"/>
    <n v="0"/>
    <n v="170712"/>
    <n v="234"/>
    <n v="0"/>
  </r>
  <r>
    <n v="1.3"/>
    <m/>
    <s v="089094210541"/>
    <s v="VINAY BLUE METALS"/>
    <m/>
    <s v="AXCPV6736D"/>
    <m/>
    <m/>
    <s v="H4210541082002"/>
    <n v="421"/>
    <x v="39"/>
    <s v="03/08/2020"/>
    <n v="403170"/>
    <n v="2600"/>
    <n v="234"/>
    <n v="234"/>
    <n v="0"/>
    <n v="0"/>
    <n v="403170"/>
    <n v="234"/>
    <n v="0"/>
  </r>
  <r>
    <n v="1.3"/>
    <m/>
    <s v="089094210543"/>
    <s v="NEEL AUTO (P) LTD"/>
    <m/>
    <s v="AABCT9860D"/>
    <m/>
    <m/>
    <s v="H4210543082001"/>
    <n v="421"/>
    <x v="39"/>
    <s v="10/08/2020"/>
    <n v="611046"/>
    <n v="2600"/>
    <n v="234"/>
    <n v="234"/>
    <n v="0"/>
    <n v="0"/>
    <n v="611046"/>
    <n v="234"/>
    <n v="0"/>
  </r>
  <r>
    <n v="1.3"/>
    <m/>
    <s v="089094210546"/>
    <s v="DITI RESOURCES (P) LIMITED"/>
    <m/>
    <s v="AAECD7272N"/>
    <m/>
    <m/>
    <s v="H4210546082002"/>
    <n v="421"/>
    <x v="39"/>
    <s v="03/08/2020"/>
    <n v="341320"/>
    <n v="2600"/>
    <n v="234"/>
    <n v="234"/>
    <n v="0"/>
    <n v="0"/>
    <n v="341320"/>
    <n v="234"/>
    <n v="0"/>
  </r>
  <r>
    <n v="1.3"/>
    <m/>
    <s v="089094210550"/>
    <s v="M/s.B&amp;B Triple wall Containers "/>
    <m/>
    <s v="AAHCM4074C"/>
    <m/>
    <m/>
    <s v="H4210550082002"/>
    <n v="421"/>
    <x v="39"/>
    <s v="03/08/2020"/>
    <n v="1602398"/>
    <n v="2600"/>
    <n v="234"/>
    <n v="234"/>
    <n v="0"/>
    <n v="0"/>
    <n v="1602398"/>
    <n v="234"/>
    <n v="0"/>
  </r>
  <r>
    <n v="1.3"/>
    <m/>
    <s v="089094210551"/>
    <s v="SRI MAHALAKSHMI BLUE METALS"/>
    <m/>
    <s v="ACYPN1313R"/>
    <m/>
    <m/>
    <s v="H4210551082004"/>
    <n v="421"/>
    <x v="39"/>
    <s v="03/08/2020"/>
    <n v="820009"/>
    <n v="2600"/>
    <n v="234"/>
    <n v="234"/>
    <n v="0"/>
    <n v="0"/>
    <n v="820009"/>
    <n v="234"/>
    <n v="0"/>
  </r>
  <r>
    <n v="1.3"/>
    <m/>
    <s v="089094210552"/>
    <s v="MAHADEV GRANITES"/>
    <m/>
    <s v="AFWPC0745D"/>
    <m/>
    <m/>
    <s v="H4210552082003"/>
    <n v="421"/>
    <x v="39"/>
    <s v="03/08/2020"/>
    <n v="139521"/>
    <n v="2600"/>
    <n v="234"/>
    <n v="234"/>
    <n v="0"/>
    <n v="0"/>
    <n v="139521"/>
    <n v="234"/>
    <n v="0"/>
  </r>
  <r>
    <n v="1.3"/>
    <m/>
    <s v="089094210558"/>
    <s v="KAVERI AGRO INDUSTRIES PVT "/>
    <m/>
    <s v="AABCK7438G"/>
    <m/>
    <m/>
    <s v="H4210558082001"/>
    <n v="421"/>
    <x v="39"/>
    <s v="04/08/2020"/>
    <n v="192808"/>
    <n v="2600"/>
    <n v="234"/>
    <n v="234"/>
    <n v="0"/>
    <n v="0"/>
    <n v="192808"/>
    <n v="234"/>
    <n v="0"/>
  </r>
  <r>
    <n v="1.3"/>
    <m/>
    <s v="089094210559"/>
    <s v="THE PRINCIPAL, GOVERNMENT "/>
    <m/>
    <s v="null"/>
    <m/>
    <m/>
    <s v="H4210559082005"/>
    <n v="421"/>
    <x v="39"/>
    <s v="10/08/2020"/>
    <n v="50004"/>
    <n v="2600"/>
    <n v="234"/>
    <n v="234"/>
    <n v="0"/>
    <n v="0"/>
    <n v="50004"/>
    <n v="234"/>
    <n v="0"/>
  </r>
  <r>
    <n v="1.3"/>
    <m/>
    <s v="089094210567"/>
    <s v="PASH SPACE INTERNATIONAL (P) "/>
    <m/>
    <s v="AABCP9423G"/>
    <m/>
    <m/>
    <s v="H4210567082002"/>
    <n v="421"/>
    <x v="39"/>
    <s v="03/08/2020"/>
    <n v="108275"/>
    <n v="2600"/>
    <n v="234"/>
    <n v="234"/>
    <n v="0"/>
    <n v="0"/>
    <n v="108275"/>
    <n v="234"/>
    <n v="0"/>
  </r>
  <r>
    <n v="1.3"/>
    <m/>
    <s v="089094210569"/>
    <s v="CHEYYAR SEZ DEVELOPERS PVT "/>
    <m/>
    <s v="AACCC9377P"/>
    <m/>
    <m/>
    <s v="H4210569082001"/>
    <n v="421"/>
    <x v="39"/>
    <s v="07/08/2020"/>
    <n v="1640400"/>
    <n v="3000"/>
    <n v="270"/>
    <n v="270"/>
    <n v="0"/>
    <n v="0"/>
    <n v="1640400"/>
    <n v="270"/>
    <n v="0"/>
  </r>
  <r>
    <n v="1.3"/>
    <m/>
    <s v="089094210574"/>
    <s v="A.SAGAYARAJ"/>
    <m/>
    <s v="AAGPV0768E"/>
    <m/>
    <m/>
    <s v="H4210574082002"/>
    <n v="421"/>
    <x v="39"/>
    <s v="03/08/2020"/>
    <n v="152166"/>
    <n v="2600"/>
    <n v="234"/>
    <n v="234"/>
    <n v="0"/>
    <n v="0"/>
    <n v="152166"/>
    <n v="234"/>
    <n v="0"/>
  </r>
  <r>
    <n v="1.3"/>
    <m/>
    <s v="089094210578"/>
    <s v="LBM MINERALS PVT LTD"/>
    <m/>
    <s v="BEWPS9156J"/>
    <m/>
    <m/>
    <s v="H4210578082002"/>
    <n v="421"/>
    <x v="39"/>
    <s v="03/08/2020"/>
    <n v="780965"/>
    <n v="2600"/>
    <n v="234"/>
    <n v="234"/>
    <n v="0"/>
    <n v="0"/>
    <n v="780965"/>
    <n v="234"/>
    <n v="0"/>
  </r>
  <r>
    <n v="1.3"/>
    <m/>
    <s v="089094210582"/>
    <s v="SRI YELLAMMADEVI ENTERPRISES"/>
    <m/>
    <s v="AFEPV0478C"/>
    <m/>
    <m/>
    <s v="H4210582082002"/>
    <n v="421"/>
    <x v="39"/>
    <s v="03/08/2020"/>
    <n v="1712650"/>
    <n v="2600"/>
    <n v="234"/>
    <n v="234"/>
    <n v="0"/>
    <n v="0"/>
    <n v="1712650"/>
    <n v="234"/>
    <n v="0"/>
  </r>
  <r>
    <n v="1.3"/>
    <m/>
    <s v="089094210584"/>
    <s v="CONSO SAND"/>
    <m/>
    <s v="AAPFC3059E"/>
    <m/>
    <m/>
    <s v="H4210584082004"/>
    <n v="421"/>
    <x v="39"/>
    <s v="03/08/2020"/>
    <n v="283080"/>
    <n v="2600"/>
    <n v="234"/>
    <n v="234"/>
    <n v="0"/>
    <n v="0"/>
    <n v="283080"/>
    <n v="234"/>
    <n v="0"/>
  </r>
  <r>
    <n v="1.3"/>
    <m/>
    <s v="089094210589"/>
    <s v="AMUDHA ASCEPTIC FOOD "/>
    <m/>
    <s v="AAOFM9405B"/>
    <m/>
    <m/>
    <s v="H4210589082002"/>
    <n v="421"/>
    <x v="39"/>
    <s v="03/08/2020"/>
    <n v="657846"/>
    <n v="2600"/>
    <n v="234"/>
    <n v="234"/>
    <n v="0"/>
    <n v="0"/>
    <n v="657846"/>
    <n v="234"/>
    <n v="0"/>
  </r>
  <r>
    <n v="1.3"/>
    <m/>
    <s v="089094210590"/>
    <s v="NRL ENTERPRISES"/>
    <m/>
    <s v="ABWPM8262H"/>
    <m/>
    <m/>
    <s v="H4210590082002"/>
    <n v="421"/>
    <x v="39"/>
    <s v="03/08/2020"/>
    <n v="820467"/>
    <n v="2600"/>
    <n v="234"/>
    <n v="234"/>
    <n v="0"/>
    <n v="0"/>
    <n v="820467"/>
    <n v="234"/>
    <n v="0"/>
  </r>
  <r>
    <n v="1.3"/>
    <m/>
    <s v="089094210591"/>
    <s v="PAWAN GRANITE"/>
    <m/>
    <s v="ACMPR8620F"/>
    <m/>
    <m/>
    <s v="H4210591082002"/>
    <n v="421"/>
    <x v="39"/>
    <s v="03/08/2020"/>
    <n v="279276"/>
    <n v="2600"/>
    <n v="234"/>
    <n v="234"/>
    <n v="0"/>
    <n v="0"/>
    <n v="279276"/>
    <n v="234"/>
    <n v="0"/>
  </r>
  <r>
    <n v="1.3"/>
    <m/>
    <s v="089094210592"/>
    <s v="VINAYAKA BLUE METALS"/>
    <m/>
    <s v="AAOFV5287G"/>
    <m/>
    <m/>
    <s v="H4210592082002"/>
    <n v="421"/>
    <x v="39"/>
    <s v="03/08/2020"/>
    <n v="439909"/>
    <n v="2600"/>
    <n v="234"/>
    <n v="234"/>
    <n v="0"/>
    <n v="0"/>
    <n v="439909"/>
    <n v="234"/>
    <n v="0"/>
  </r>
  <r>
    <n v="1.3"/>
    <m/>
    <s v="089094210596"/>
    <s v="MSB BLUE METALS"/>
    <m/>
    <s v="AVMPM6049G"/>
    <m/>
    <m/>
    <s v="H4210596082002"/>
    <n v="421"/>
    <x v="39"/>
    <s v="03/08/2020"/>
    <n v="530955"/>
    <n v="2600"/>
    <n v="234"/>
    <n v="234"/>
    <n v="0"/>
    <n v="0"/>
    <n v="530955"/>
    <n v="234"/>
    <n v="0"/>
  </r>
  <r>
    <n v="1.3"/>
    <m/>
    <s v="089094210597"/>
    <s v="VV GRANITES"/>
    <m/>
    <s v="null"/>
    <m/>
    <m/>
    <s v="H4210597082002"/>
    <n v="421"/>
    <x v="39"/>
    <s v="10/08/2020"/>
    <n v="2137122"/>
    <n v="2600"/>
    <n v="234"/>
    <n v="234"/>
    <n v="0"/>
    <n v="0"/>
    <n v="2137122"/>
    <n v="234"/>
    <n v="0"/>
  </r>
  <r>
    <n v="1.3"/>
    <m/>
    <s v="089094210598"/>
    <s v="GRACE BLUE METALS"/>
    <m/>
    <s v="BUFPB4268M"/>
    <m/>
    <m/>
    <s v="H4210598082002"/>
    <n v="421"/>
    <x v="39"/>
    <s v="03/08/2020"/>
    <n v="2194266"/>
    <n v="2600"/>
    <n v="234"/>
    <n v="234"/>
    <n v="0"/>
    <n v="0"/>
    <n v="2194266"/>
    <n v="234"/>
    <n v="0"/>
  </r>
  <r>
    <n v="1.3"/>
    <m/>
    <s v="089094210602"/>
    <s v="FATEH STONES INTERNATIONAL "/>
    <m/>
    <s v="AADCF1117F"/>
    <m/>
    <m/>
    <s v="H4210602082002"/>
    <n v="421"/>
    <x v="39"/>
    <s v="03/08/2020"/>
    <n v="409011"/>
    <n v="2600"/>
    <n v="234"/>
    <n v="234"/>
    <n v="0"/>
    <n v="0"/>
    <n v="409011"/>
    <n v="234"/>
    <n v="0"/>
  </r>
  <r>
    <n v="1.3"/>
    <m/>
    <s v="089094210609"/>
    <s v="SRI BALAJI M SAND"/>
    <m/>
    <s v="ACGPN5455N"/>
    <m/>
    <m/>
    <s v="H4210609082002"/>
    <n v="421"/>
    <x v="39"/>
    <s v="03/08/2020"/>
    <n v="688803"/>
    <n v="2600"/>
    <n v="234"/>
    <n v="234"/>
    <n v="0"/>
    <n v="0"/>
    <n v="688803"/>
    <n v="234"/>
    <n v="0"/>
  </r>
  <r>
    <n v="1.3"/>
    <m/>
    <s v="089094210610"/>
    <s v="NUMANN INDUSTRIES"/>
    <m/>
    <s v="ADCPR2191J"/>
    <m/>
    <m/>
    <s v="H4210610082002"/>
    <n v="421"/>
    <x v="39"/>
    <s v="03/08/2020"/>
    <n v="619848"/>
    <n v="2600"/>
    <n v="234"/>
    <n v="234"/>
    <n v="0"/>
    <n v="0"/>
    <n v="619848"/>
    <n v="234"/>
    <n v="0"/>
  </r>
  <r>
    <n v="1.3"/>
    <m/>
    <s v="089094210621"/>
    <s v="MS GLOBAL BLUE METAL  P LTD"/>
    <m/>
    <s v="null"/>
    <m/>
    <m/>
    <s v="H4210621082004"/>
    <n v="421"/>
    <x v="39"/>
    <s v="03/08/2020"/>
    <n v="757245"/>
    <n v="2600"/>
    <n v="234"/>
    <n v="234"/>
    <n v="0"/>
    <n v="0"/>
    <n v="757245"/>
    <n v="234"/>
    <n v="0"/>
  </r>
  <r>
    <n v="1.3"/>
    <m/>
    <s v="089094210622"/>
    <s v="S B R Auto Components Ltd"/>
    <m/>
    <s v="AADCS6260J"/>
    <m/>
    <m/>
    <s v="H4210622082002"/>
    <n v="421"/>
    <x v="39"/>
    <s v="03/08/2020"/>
    <n v="1945897"/>
    <n v="2600"/>
    <n v="234"/>
    <n v="234"/>
    <n v="0"/>
    <n v="0"/>
    <n v="1945897"/>
    <n v="234"/>
    <n v="0"/>
  </r>
  <r>
    <n v="1.3"/>
    <m/>
    <s v="089094210626"/>
    <s v="Angala Parameswari Blue Metals"/>
    <m/>
    <s v="null"/>
    <m/>
    <m/>
    <s v="H4210626082001"/>
    <n v="421"/>
    <x v="39"/>
    <s v="04/08/2020"/>
    <n v="1090255"/>
    <n v="2600"/>
    <n v="234"/>
    <n v="234"/>
    <n v="0"/>
    <n v="0"/>
    <n v="1090255"/>
    <n v="234"/>
    <n v="0"/>
  </r>
  <r>
    <n v="1.3"/>
    <m/>
    <s v="089094210631"/>
    <s v="Prabha Engineers"/>
    <m/>
    <s v="AAAFP0959R"/>
    <m/>
    <m/>
    <s v="H4210631082002"/>
    <n v="421"/>
    <x v="39"/>
    <s v="03/08/2020"/>
    <n v="576575"/>
    <n v="2600"/>
    <n v="234"/>
    <n v="234"/>
    <n v="0"/>
    <n v="0"/>
    <n v="576575"/>
    <n v="234"/>
    <n v="0"/>
  </r>
  <r>
    <n v="1.3"/>
    <m/>
    <s v="089094210632"/>
    <s v="Mahalakshmi Blue Metals"/>
    <m/>
    <s v="AFLPM0649H"/>
    <m/>
    <m/>
    <s v="H4210632082002"/>
    <n v="421"/>
    <x v="39"/>
    <s v="03/08/2020"/>
    <n v="1656761"/>
    <n v="2600"/>
    <n v="234"/>
    <n v="234"/>
    <n v="0"/>
    <n v="0"/>
    <n v="1656761"/>
    <n v="234"/>
    <n v="0"/>
  </r>
  <r>
    <n v="1.3"/>
    <m/>
    <s v="089094210634"/>
    <s v="VAR BLUE METALS"/>
    <m/>
    <s v="null"/>
    <m/>
    <m/>
    <s v="H4210634082003"/>
    <n v="421"/>
    <x v="39"/>
    <s v="03/08/2020"/>
    <n v="591025"/>
    <n v="2600"/>
    <n v="234"/>
    <n v="234"/>
    <n v="0"/>
    <n v="0"/>
    <n v="591025"/>
    <n v="234"/>
    <n v="0"/>
  </r>
  <r>
    <n v="1.3"/>
    <m/>
    <s v="089094210635"/>
    <s v="Seven Hills Blue Metalss"/>
    <m/>
    <s v="ACWFS5111L"/>
    <m/>
    <m/>
    <s v="H4210635082001"/>
    <n v="421"/>
    <x v="39"/>
    <s v="04/08/2020"/>
    <n v="1441211"/>
    <n v="2600"/>
    <n v="234"/>
    <n v="234"/>
    <n v="0"/>
    <n v="0"/>
    <n v="1441211"/>
    <n v="234"/>
    <n v="0"/>
  </r>
  <r>
    <n v="1.3"/>
    <m/>
    <s v="089094210638"/>
    <s v="KAMAL CED Solutions LLP"/>
    <m/>
    <s v="AAFKF3850A"/>
    <m/>
    <m/>
    <s v="H4210638082002"/>
    <n v="421"/>
    <x v="39"/>
    <s v="03/08/2020"/>
    <n v="259680"/>
    <n v="2600"/>
    <n v="234"/>
    <n v="234"/>
    <n v="0"/>
    <n v="0"/>
    <n v="259680"/>
    <n v="234"/>
    <n v="0"/>
  </r>
  <r>
    <n v="1.3"/>
    <m/>
    <s v="089094210640"/>
    <s v="Parihar Safety Glass Pvt Ltd "/>
    <m/>
    <s v="null"/>
    <m/>
    <m/>
    <s v="H4210640082002"/>
    <n v="421"/>
    <x v="39"/>
    <s v="03/08/2020"/>
    <n v="492409"/>
    <n v="2600"/>
    <n v="234"/>
    <n v="234"/>
    <n v="0"/>
    <n v="0"/>
    <n v="492409"/>
    <n v="234"/>
    <n v="0"/>
  </r>
  <r>
    <n v="1.3"/>
    <m/>
    <s v="089094210641"/>
    <s v="Sri Sanjeevini Blue Metals"/>
    <m/>
    <s v="null"/>
    <m/>
    <m/>
    <s v="H4210641082002"/>
    <n v="421"/>
    <x v="39"/>
    <s v="03/08/2020"/>
    <n v="1247528"/>
    <n v="2600"/>
    <n v="234"/>
    <n v="234"/>
    <n v="0"/>
    <n v="0"/>
    <n v="1247528"/>
    <n v="234"/>
    <n v="0"/>
  </r>
  <r>
    <n v="1.3"/>
    <m/>
    <s v="089094210643"/>
    <s v="Miracle Stonex Pvt Ltd"/>
    <m/>
    <s v="AALCM4544R"/>
    <m/>
    <m/>
    <s v="H4210643082002"/>
    <n v="421"/>
    <x v="39"/>
    <s v="03/08/2020"/>
    <n v="1339605"/>
    <n v="2600"/>
    <n v="234"/>
    <n v="234"/>
    <n v="0"/>
    <n v="0"/>
    <n v="1339605"/>
    <n v="234"/>
    <n v="0"/>
  </r>
  <r>
    <n v="1.3"/>
    <m/>
    <s v="089094210654"/>
    <s v="Lakshmi Blue Metal"/>
    <m/>
    <s v="null"/>
    <m/>
    <m/>
    <s v="H4210654082002"/>
    <n v="421"/>
    <x v="39"/>
    <s v="03/08/2020"/>
    <n v="358707"/>
    <n v="2600"/>
    <n v="234"/>
    <n v="234"/>
    <n v="0"/>
    <n v="0"/>
    <n v="358707"/>
    <n v="234"/>
    <n v="0"/>
  </r>
  <r>
    <n v="1.3"/>
    <m/>
    <s v="089094210656"/>
    <s v="P M Blue Metals"/>
    <m/>
    <s v="AAVFP9937G"/>
    <m/>
    <m/>
    <s v="H4210656082002"/>
    <n v="421"/>
    <x v="39"/>
    <s v="03/08/2020"/>
    <n v="333101"/>
    <n v="2600"/>
    <n v="234"/>
    <n v="234"/>
    <n v="0"/>
    <n v="0"/>
    <n v="333101"/>
    <n v="234"/>
    <n v="0"/>
  </r>
  <r>
    <n v="1.3"/>
    <m/>
    <s v="089094210657"/>
    <s v="Annanmar Blue Metals"/>
    <m/>
    <s v="null"/>
    <m/>
    <m/>
    <s v="H4210657082009"/>
    <n v="421"/>
    <x v="39"/>
    <s v="17/08/2020"/>
    <n v="603168"/>
    <n v="2600"/>
    <n v="234"/>
    <n v="234"/>
    <n v="0"/>
    <n v="0"/>
    <n v="603168"/>
    <n v="234"/>
    <n v="0"/>
  </r>
  <r>
    <n v="1.3"/>
    <m/>
    <s v="089094210658"/>
    <s v="CHAMPION PLASTICS INDIA PVT "/>
    <m/>
    <s v="null"/>
    <m/>
    <m/>
    <s v="H4210658082002"/>
    <n v="421"/>
    <x v="39"/>
    <s v="07/08/2020"/>
    <n v="1018309"/>
    <n v="2600"/>
    <n v="234"/>
    <n v="234"/>
    <n v="0"/>
    <n v="0"/>
    <n v="1018309"/>
    <n v="234"/>
    <n v="0"/>
  </r>
  <r>
    <n v="1.3"/>
    <m/>
    <s v="089094210659"/>
    <s v="Sri Adhi Bhairava Blue Metal  "/>
    <m/>
    <s v="null"/>
    <m/>
    <m/>
    <s v="H4210659082002"/>
    <n v="421"/>
    <x v="39"/>
    <s v="03/08/2020"/>
    <n v="1525003"/>
    <n v="2600"/>
    <n v="234"/>
    <n v="234"/>
    <n v="0"/>
    <n v="0"/>
    <n v="1525003"/>
    <n v="234"/>
    <n v="0"/>
  </r>
  <r>
    <n v="1.3"/>
    <m/>
    <s v="089094210660"/>
    <s v="Classic Welding Products Pvt Ltd"/>
    <m/>
    <s v="null"/>
    <m/>
    <m/>
    <s v="H4210660082002"/>
    <n v="421"/>
    <x v="39"/>
    <s v="03/08/2020"/>
    <n v="881522"/>
    <n v="2600"/>
    <n v="234"/>
    <n v="234"/>
    <n v="0"/>
    <n v="0"/>
    <n v="881522"/>
    <n v="234"/>
    <n v="0"/>
  </r>
  <r>
    <n v="1.3"/>
    <m/>
    <s v="089094210661"/>
    <s v="NAVKAAR EXTRUSIONS"/>
    <m/>
    <s v="null"/>
    <m/>
    <m/>
    <s v="H4210661082002"/>
    <n v="421"/>
    <x v="39"/>
    <s v="03/08/2020"/>
    <n v="293851"/>
    <n v="2600"/>
    <n v="234"/>
    <n v="234"/>
    <n v="0"/>
    <n v="0"/>
    <n v="293851"/>
    <n v="234"/>
    <n v="0"/>
  </r>
  <r>
    <n v="1.3"/>
    <m/>
    <s v="089094210665"/>
    <s v="Freedom Opthalmic Pvt Ltd"/>
    <m/>
    <s v="AAACF9331L"/>
    <m/>
    <m/>
    <s v="H4210665082002"/>
    <n v="421"/>
    <x v="39"/>
    <s v="03/08/2020"/>
    <n v="236105"/>
    <n v="2600"/>
    <n v="234"/>
    <n v="234"/>
    <n v="0"/>
    <n v="0"/>
    <n v="236105"/>
    <n v="234"/>
    <n v="0"/>
  </r>
  <r>
    <n v="1.3"/>
    <m/>
    <s v="089094210672"/>
    <s v="The Principal"/>
    <m/>
    <s v="null"/>
    <m/>
    <m/>
    <s v="H4210672082002"/>
    <n v="421"/>
    <x v="39"/>
    <s v="10/08/2020"/>
    <n v="70026"/>
    <n v="2600"/>
    <n v="234"/>
    <n v="234"/>
    <n v="0"/>
    <n v="0"/>
    <n v="70026"/>
    <n v="234"/>
    <n v="0"/>
  </r>
  <r>
    <n v="1.3"/>
    <m/>
    <s v="089094210694"/>
    <s v="ANAND GRANITE WORKS"/>
    <m/>
    <s v="AGXPG8799D"/>
    <m/>
    <m/>
    <s v="H4210694082002"/>
    <n v="421"/>
    <x v="39"/>
    <s v="04/08/2020"/>
    <n v="652781"/>
    <n v="2600"/>
    <n v="234"/>
    <n v="234"/>
    <n v="0"/>
    <n v="0"/>
    <n v="652781"/>
    <n v="234"/>
    <n v="0"/>
  </r>
  <r>
    <n v="1.3"/>
    <m/>
    <s v="089094210703"/>
    <s v="Suguna Foods Pvt Ltd"/>
    <m/>
    <s v="BGNPS9563C"/>
    <m/>
    <m/>
    <s v="H4210703082005"/>
    <n v="421"/>
    <x v="39"/>
    <s v="12/08/2020"/>
    <n v="150584"/>
    <n v="2600"/>
    <n v="234"/>
    <n v="234"/>
    <n v="0"/>
    <n v="0"/>
    <n v="150584"/>
    <n v="234"/>
    <n v="0"/>
  </r>
  <r>
    <n v="1.3"/>
    <m/>
    <s v="089094210708"/>
    <s v="KEMS FORGINGS LTD Unit IV"/>
    <m/>
    <s v="000"/>
    <m/>
    <m/>
    <s v="H4210708082001"/>
    <n v="421"/>
    <x v="39"/>
    <s v="04/08/2020"/>
    <n v="968612"/>
    <n v="2600"/>
    <n v="234"/>
    <n v="234"/>
    <n v="0"/>
    <n v="0"/>
    <n v="968612"/>
    <n v="234"/>
    <n v="0"/>
  </r>
  <r>
    <n v="1.3"/>
    <m/>
    <s v="089094210709"/>
    <s v="SRI BALAJI BLUE METALS"/>
    <m/>
    <s v="ARHPA0557D"/>
    <m/>
    <m/>
    <s v="H4210709082001"/>
    <n v="421"/>
    <x v="39"/>
    <s v="11/08/2020"/>
    <n v="286895"/>
    <n v="2600"/>
    <n v="234"/>
    <n v="234"/>
    <n v="0"/>
    <n v="0"/>
    <n v="286895"/>
    <n v="234"/>
    <n v="0"/>
  </r>
  <r>
    <n v="1.3"/>
    <m/>
    <s v="089094210710"/>
    <s v="S M G K Agro Products"/>
    <m/>
    <s v="ABPFS4580B"/>
    <m/>
    <m/>
    <s v="H4210710082001"/>
    <n v="421"/>
    <x v="39"/>
    <s v="12/08/2020"/>
    <n v="192996"/>
    <n v="2600"/>
    <n v="234"/>
    <n v="234"/>
    <n v="0"/>
    <n v="0"/>
    <n v="192996"/>
    <n v="234"/>
    <n v="0"/>
  </r>
  <r>
    <n v="1.3"/>
    <m/>
    <s v="089094210711"/>
    <s v="V.Jayaprakash Granite Quary"/>
    <m/>
    <s v="000"/>
    <m/>
    <m/>
    <s v="H4210711082001"/>
    <n v="421"/>
    <x v="39"/>
    <s v="04/08/2020"/>
    <n v="239027"/>
    <n v="2600"/>
    <n v="234"/>
    <n v="234"/>
    <n v="0"/>
    <n v="0"/>
    <n v="239027"/>
    <n v="234"/>
    <n v="0"/>
  </r>
  <r>
    <n v="1.3"/>
    <m/>
    <s v="089094210714"/>
    <s v="M/S. GAJANAND ROCKS PRIVATE "/>
    <m/>
    <s v="0000000000"/>
    <m/>
    <m/>
    <s v="H4210714082005"/>
    <n v="421"/>
    <x v="39"/>
    <s v="05/08/2020"/>
    <n v="38446"/>
    <n v="2600"/>
    <n v="234"/>
    <n v="234"/>
    <n v="0"/>
    <n v="0"/>
    <n v="38446"/>
    <n v="234"/>
    <n v="0"/>
  </r>
  <r>
    <n v="1.3"/>
    <m/>
    <s v="099094000008"/>
    <s v="A.V.M.STUDIOS"/>
    <m/>
    <s v="AADFA 1418 R"/>
    <m/>
    <m/>
    <s v="H4000008082001"/>
    <n v="400"/>
    <x v="40"/>
    <s v="03/08/2020"/>
    <n v="340433"/>
    <n v="2600"/>
    <n v="234"/>
    <n v="234"/>
    <n v="0"/>
    <n v="0"/>
    <n v="340433"/>
    <n v="234"/>
    <n v="0"/>
  </r>
  <r>
    <n v="1.3"/>
    <m/>
    <s v="099094000010"/>
    <s v="VIJAYA HOSPITAL"/>
    <m/>
    <s v="AAATV0197R"/>
    <m/>
    <m/>
    <s v="H4000010082001"/>
    <n v="400"/>
    <x v="40"/>
    <s v="06/08/2020"/>
    <n v="580398"/>
    <n v="2600"/>
    <n v="234"/>
    <n v="234"/>
    <n v="0"/>
    <n v="0"/>
    <n v="580398"/>
    <n v="234"/>
    <n v="0"/>
  </r>
  <r>
    <n v="1.3"/>
    <m/>
    <s v="099094000022"/>
    <s v="GARRISON ENGINEER (ST.THOMAS "/>
    <m/>
    <s v="null"/>
    <m/>
    <m/>
    <s v="H4000022082001"/>
    <n v="400"/>
    <x v="40"/>
    <s v="07/08/2020"/>
    <n v="943468"/>
    <n v="2600"/>
    <n v="234"/>
    <n v="234"/>
    <n v="0"/>
    <n v="0"/>
    <n v="943468"/>
    <n v="234"/>
    <n v="0"/>
  </r>
  <r>
    <n v="1.3"/>
    <m/>
    <s v="099094000035"/>
    <s v="(DIRECTOR BCG-VACCINE LAB.,"/>
    <m/>
    <s v="null"/>
    <m/>
    <m/>
    <s v="H4000035082001"/>
    <n v="400"/>
    <x v="40"/>
    <s v="06/08/2020"/>
    <n v="2261156"/>
    <n v="2600"/>
    <n v="234"/>
    <n v="234"/>
    <n v="0"/>
    <n v="0"/>
    <n v="2261156"/>
    <n v="234"/>
    <n v="0"/>
  </r>
  <r>
    <n v="1.3"/>
    <m/>
    <s v="099094000046"/>
    <s v="TAMIL NADU ROLLING MILLS PVT."/>
    <m/>
    <s v="AAACT2503L"/>
    <m/>
    <m/>
    <s v="H4000046082001"/>
    <n v="400"/>
    <x v="40"/>
    <s v="03/08/2020"/>
    <n v="177309"/>
    <n v="2600"/>
    <n v="234"/>
    <n v="234"/>
    <n v="0"/>
    <n v="0"/>
    <n v="177309"/>
    <n v="234"/>
    <n v="0"/>
  </r>
  <r>
    <n v="1.3"/>
    <m/>
    <s v="099094000059"/>
    <s v="DIRECTOR SMALL INDUSTRIES "/>
    <m/>
    <s v="AAAGM0365F"/>
    <m/>
    <m/>
    <s v="H4000059082001"/>
    <n v="400"/>
    <x v="40"/>
    <s v="07/08/2020"/>
    <n v="208668"/>
    <n v="2600"/>
    <n v="234"/>
    <n v="234"/>
    <n v="0"/>
    <n v="0"/>
    <n v="208668"/>
    <n v="234"/>
    <n v="0"/>
  </r>
  <r>
    <n v="1.3"/>
    <m/>
    <s v="099094000061"/>
    <s v="HTL LIMITED"/>
    <m/>
    <s v="AAACH5516P"/>
    <m/>
    <m/>
    <s v="H4000061082002"/>
    <n v="400"/>
    <x v="40"/>
    <s v="06/08/2020"/>
    <n v="797950"/>
    <n v="2600"/>
    <n v="234"/>
    <n v="234"/>
    <n v="0"/>
    <n v="0"/>
    <n v="797950"/>
    <n v="234"/>
    <n v="0"/>
  </r>
  <r>
    <n v="1.3"/>
    <m/>
    <s v="099094000066"/>
    <s v="GENERAL MANAGER"/>
    <m/>
    <s v="AAACI6080R"/>
    <m/>
    <m/>
    <s v="H4000066072001"/>
    <n v="400"/>
    <x v="40"/>
    <s v="03/08/2020"/>
    <n v="24068"/>
    <n v="2600"/>
    <n v="234"/>
    <n v="234"/>
    <n v="0"/>
    <n v="0"/>
    <n v="24068"/>
    <n v="234"/>
    <n v="0"/>
  </r>
  <r>
    <n v="1.3"/>
    <m/>
    <s v="099094000068"/>
    <s v="DIRECTOR KING INSTITUTE"/>
    <m/>
    <s v="AAAGK0588C"/>
    <m/>
    <m/>
    <s v="H4000068082001"/>
    <n v="400"/>
    <x v="40"/>
    <s v="03/08/2020"/>
    <n v="843068"/>
    <n v="2600"/>
    <n v="234"/>
    <n v="234"/>
    <n v="0"/>
    <n v="0"/>
    <n v="843068"/>
    <n v="234"/>
    <n v="0"/>
  </r>
  <r>
    <n v="1.3"/>
    <m/>
    <s v="099094000075"/>
    <s v="GENERAL MANAGER (IDPL)"/>
    <m/>
    <s v="AAACI6080R"/>
    <m/>
    <m/>
    <s v="H4000075082001"/>
    <n v="400"/>
    <x v="40"/>
    <s v="03/08/2020"/>
    <n v="367279"/>
    <n v="2600"/>
    <n v="234"/>
    <n v="234"/>
    <n v="0"/>
    <n v="0"/>
    <n v="367279"/>
    <n v="234"/>
    <n v="0"/>
  </r>
  <r>
    <n v="1.3"/>
    <m/>
    <s v="099094000076"/>
    <s v="M.BILLAL  HUSSAIN &amp; CO.,."/>
    <m/>
    <s v="AAACA6246K"/>
    <m/>
    <m/>
    <s v="H4000076082001"/>
    <n v="400"/>
    <x v="40"/>
    <s v="07/08/2020"/>
    <n v="117601"/>
    <n v="2600"/>
    <n v="234"/>
    <n v="234"/>
    <n v="0"/>
    <n v="0"/>
    <n v="117601"/>
    <n v="234"/>
    <n v="0"/>
  </r>
  <r>
    <n v="1.3"/>
    <m/>
    <s v="099094000078"/>
    <s v="PRINCIPAL CENTRAL TRAINING "/>
    <m/>
    <s v="CHECO0207E"/>
    <m/>
    <m/>
    <s v="H4000078082001"/>
    <n v="400"/>
    <x v="40"/>
    <s v="03/08/2020"/>
    <n v="288421"/>
    <n v="2600"/>
    <n v="234"/>
    <n v="234"/>
    <n v="0"/>
    <n v="0"/>
    <n v="288421"/>
    <n v="234"/>
    <n v="0"/>
  </r>
  <r>
    <n v="1.3"/>
    <m/>
    <s v="099094000082"/>
    <s v="PRASAD PRODUCTIONS"/>
    <m/>
    <s v="AAACP3614Q"/>
    <m/>
    <m/>
    <s v="H4000082082001"/>
    <n v="400"/>
    <x v="40"/>
    <s v="06/08/2020"/>
    <n v="207174"/>
    <n v="2600"/>
    <n v="234"/>
    <n v="234"/>
    <n v="0"/>
    <n v="0"/>
    <n v="207174"/>
    <n v="234"/>
    <n v="0"/>
  </r>
  <r>
    <n v="1.3"/>
    <m/>
    <s v="099094000089"/>
    <s v="GENERAL MANAGER[CNS]"/>
    <m/>
    <s v="AAACA6412D"/>
    <m/>
    <m/>
    <s v="H4000089082002"/>
    <n v="400"/>
    <x v="40"/>
    <s v="07/08/2020"/>
    <n v="132809"/>
    <n v="2600"/>
    <n v="234"/>
    <n v="234"/>
    <n v="0"/>
    <n v="0"/>
    <n v="132809"/>
    <n v="234"/>
    <n v="0"/>
  </r>
  <r>
    <n v="1.3"/>
    <m/>
    <s v="099094000090"/>
    <s v="L &amp; T VALVES LIMITED"/>
    <m/>
    <s v="AAACA9647E"/>
    <m/>
    <m/>
    <s v="H4000090082001"/>
    <n v="400"/>
    <x v="40"/>
    <s v="03/08/2020"/>
    <n v="85705"/>
    <n v="2600"/>
    <n v="234"/>
    <n v="234"/>
    <n v="0"/>
    <n v="0"/>
    <n v="85705"/>
    <n v="234"/>
    <n v="0"/>
  </r>
  <r>
    <n v="1.3"/>
    <m/>
    <s v="099094000106"/>
    <s v="DIRECTOR CENTRAL INST.OF "/>
    <m/>
    <s v="AAAAC0606R"/>
    <m/>
    <m/>
    <s v="H4000106082001"/>
    <n v="400"/>
    <x v="40"/>
    <s v="03/08/2020"/>
    <n v="561861"/>
    <n v="2600"/>
    <n v="234"/>
    <n v="234"/>
    <n v="0"/>
    <n v="0"/>
    <n v="561861"/>
    <n v="234"/>
    <n v="0"/>
  </r>
  <r>
    <n v="1.3"/>
    <m/>
    <s v="099094000118"/>
    <s v="POWER MATIC PAKAGING (P) LTD"/>
    <m/>
    <s v="AACCP4735A"/>
    <m/>
    <m/>
    <s v="H4000118082005"/>
    <n v="400"/>
    <x v="40"/>
    <s v="03/08/2020"/>
    <n v="329387"/>
    <n v="2600"/>
    <n v="234"/>
    <n v="234"/>
    <n v="0"/>
    <n v="0"/>
    <n v="329387"/>
    <n v="234"/>
    <n v="0"/>
  </r>
  <r>
    <n v="1.3"/>
    <m/>
    <s v="099094000125"/>
    <s v="SUB.DIV.ENGINEER (TEL.EXC.)"/>
    <m/>
    <s v="AABCB5576G"/>
    <m/>
    <m/>
    <s v="H4000125082003"/>
    <n v="400"/>
    <x v="40"/>
    <s v="03/08/2020"/>
    <n v="551638"/>
    <n v="2600"/>
    <n v="234"/>
    <n v="234"/>
    <n v="0"/>
    <n v="0"/>
    <n v="551638"/>
    <n v="234"/>
    <n v="0"/>
  </r>
  <r>
    <n v="1.3"/>
    <m/>
    <s v="099094000136"/>
    <s v="AREA ENGG IX"/>
    <m/>
    <s v="AAALM0037B"/>
    <m/>
    <m/>
    <s v="H4000136082001"/>
    <n v="400"/>
    <x v="40"/>
    <s v="12/08/2020"/>
    <n v="232541"/>
    <n v="2600"/>
    <n v="234"/>
    <n v="234"/>
    <n v="0"/>
    <n v="0"/>
    <n v="232541"/>
    <n v="234"/>
    <n v="0"/>
  </r>
  <r>
    <n v="1.3"/>
    <m/>
    <s v="099094000141"/>
    <s v="THE SUPERINTENDENT(TTC-"/>
    <m/>
    <s v="null"/>
    <m/>
    <m/>
    <s v="H4000141082001"/>
    <n v="400"/>
    <x v="40"/>
    <s v="10/08/2020"/>
    <n v="51609"/>
    <n v="2600"/>
    <n v="234"/>
    <n v="234"/>
    <n v="0"/>
    <n v="0"/>
    <n v="51609"/>
    <n v="234"/>
    <n v="0"/>
  </r>
  <r>
    <n v="1.3"/>
    <m/>
    <s v="099094000149"/>
    <s v="THE AREA ENGG X C.M.W.S.S."/>
    <m/>
    <s v="AAALM0037B"/>
    <m/>
    <m/>
    <s v="H4000149082001"/>
    <n v="400"/>
    <x v="40"/>
    <s v="03/08/2020"/>
    <n v="774231"/>
    <n v="2600"/>
    <n v="234"/>
    <n v="234"/>
    <n v="0"/>
    <n v="0"/>
    <n v="774231"/>
    <n v="234"/>
    <n v="0"/>
  </r>
  <r>
    <n v="1.3"/>
    <m/>
    <s v="099094000155"/>
    <s v="THE GARRISON ENGINEER,"/>
    <m/>
    <s v="null"/>
    <m/>
    <m/>
    <s v="H4000155082001"/>
    <n v="400"/>
    <x v="40"/>
    <s v="03/08/2020"/>
    <n v="430946"/>
    <n v="2600"/>
    <n v="234"/>
    <n v="234"/>
    <n v="0"/>
    <n v="0"/>
    <n v="430946"/>
    <n v="234"/>
    <n v="0"/>
  </r>
  <r>
    <n v="1.3"/>
    <m/>
    <s v="099094000161"/>
    <s v="GUPTA &amp; COMPANY"/>
    <m/>
    <s v="AAAFG0361L"/>
    <m/>
    <m/>
    <s v="H4000161082001"/>
    <n v="400"/>
    <x v="40"/>
    <s v="06/08/2020"/>
    <n v="196604"/>
    <n v="2600"/>
    <n v="234"/>
    <n v="234"/>
    <n v="0"/>
    <n v="0"/>
    <n v="196604"/>
    <n v="234"/>
    <n v="0"/>
  </r>
  <r>
    <n v="1.3"/>
    <m/>
    <s v="099094000163"/>
    <s v="PRASAD FILM LABORATORIES"/>
    <m/>
    <s v="AAACP3614Q"/>
    <m/>
    <m/>
    <s v="H4000163082002"/>
    <n v="400"/>
    <x v="40"/>
    <s v="06/08/2020"/>
    <n v="145679"/>
    <n v="2600"/>
    <n v="234"/>
    <n v="234"/>
    <n v="0"/>
    <n v="0"/>
    <n v="145679"/>
    <n v="234"/>
    <n v="0"/>
  </r>
  <r>
    <n v="1.3"/>
    <m/>
    <s v="099094000166"/>
    <s v="THE EXE. ENGINEER (STP)S"/>
    <m/>
    <s v="AAALM0037B"/>
    <m/>
    <m/>
    <s v="H4000166082001"/>
    <n v="400"/>
    <x v="40"/>
    <s v="03/08/2020"/>
    <n v="564566"/>
    <n v="2600"/>
    <n v="234"/>
    <n v="234"/>
    <n v="0"/>
    <n v="0"/>
    <n v="564566"/>
    <n v="234"/>
    <n v="0"/>
  </r>
  <r>
    <n v="1.3"/>
    <m/>
    <s v="099094000168"/>
    <s v="THE PRINCIPAL.(I.T.I.GUINDY)"/>
    <m/>
    <s v="null"/>
    <m/>
    <m/>
    <s v="H4000168082001"/>
    <n v="400"/>
    <x v="40"/>
    <s v="10/08/2020"/>
    <n v="43347"/>
    <n v="2600"/>
    <n v="234"/>
    <n v="234"/>
    <n v="0"/>
    <n v="0"/>
    <n v="43347"/>
    <n v="234"/>
    <n v="0"/>
  </r>
  <r>
    <n v="1.3"/>
    <m/>
    <s v="099094000176"/>
    <s v="THE SUPDT.(ESI-HOSPITAL, K.K. "/>
    <m/>
    <s v="null"/>
    <m/>
    <m/>
    <s v="H4000176082001"/>
    <n v="400"/>
    <x v="40"/>
    <s v="03/08/2020"/>
    <n v="4027689"/>
    <n v="2600"/>
    <n v="234"/>
    <n v="234"/>
    <n v="0"/>
    <n v="0"/>
    <n v="4027689"/>
    <n v="234"/>
    <n v="0"/>
  </r>
  <r>
    <n v="1.3"/>
    <m/>
    <s v="099094000186"/>
    <s v="THE GARRISON ENGINEER"/>
    <m/>
    <s v="null"/>
    <m/>
    <m/>
    <s v="H4000186082001"/>
    <n v="400"/>
    <x v="40"/>
    <s v="03/08/2020"/>
    <n v="2316307"/>
    <n v="2600"/>
    <n v="234"/>
    <n v="234"/>
    <n v="0"/>
    <n v="0"/>
    <n v="2316307"/>
    <n v="234"/>
    <n v="0"/>
  </r>
  <r>
    <n v="1.3"/>
    <m/>
    <s v="099094000199"/>
    <s v="LARSEN &amp; TOUBRO LIMITED"/>
    <m/>
    <s v="AAACL0140P"/>
    <m/>
    <m/>
    <s v="H4000199082001"/>
    <n v="400"/>
    <x v="40"/>
    <s v="07/08/2020"/>
    <n v="934866"/>
    <n v="2600"/>
    <n v="234"/>
    <n v="234"/>
    <n v="0"/>
    <n v="0"/>
    <n v="934866"/>
    <n v="234"/>
    <n v="0"/>
  </r>
  <r>
    <n v="1.3"/>
    <m/>
    <s v="099094000202"/>
    <s v="THE HHEC OF INDIA LIMITED"/>
    <m/>
    <s v="AAACH0628J"/>
    <m/>
    <m/>
    <s v="H4000202082001"/>
    <n v="400"/>
    <x v="40"/>
    <s v="03/08/2020"/>
    <n v="136032"/>
    <n v="2600"/>
    <n v="234"/>
    <n v="234"/>
    <n v="0"/>
    <n v="0"/>
    <n v="136032"/>
    <n v="234"/>
    <n v="0"/>
  </r>
  <r>
    <n v="1.3"/>
    <m/>
    <s v="099094000211"/>
    <s v="AURO LAB TRUST"/>
    <m/>
    <s v="AAATA1142P"/>
    <m/>
    <m/>
    <s v="H4000211082001"/>
    <n v="400"/>
    <x v="40"/>
    <s v="03/08/2020"/>
    <n v="615666"/>
    <n v="2600"/>
    <n v="234"/>
    <n v="234"/>
    <n v="0"/>
    <n v="0"/>
    <n v="615666"/>
    <n v="234"/>
    <n v="0"/>
  </r>
  <r>
    <n v="1.3"/>
    <m/>
    <s v="099094000215"/>
    <s v="ARUNA THEATRES (P) LTD"/>
    <m/>
    <s v="AADCA2018C"/>
    <m/>
    <m/>
    <s v="H4000215082001"/>
    <n v="400"/>
    <x v="40"/>
    <s v="03/08/2020"/>
    <n v="174996"/>
    <n v="2600"/>
    <n v="234"/>
    <n v="234"/>
    <n v="0"/>
    <n v="0"/>
    <n v="174996"/>
    <n v="234"/>
    <n v="0"/>
  </r>
  <r>
    <n v="1.3"/>
    <m/>
    <s v="099094000218"/>
    <s v="THE ASST.ENGR.(TEL.EX.ST."/>
    <m/>
    <s v="AABCB5576G"/>
    <m/>
    <m/>
    <s v="H4000218082001"/>
    <n v="400"/>
    <x v="40"/>
    <s v="03/08/2020"/>
    <n v="609136"/>
    <n v="2600"/>
    <n v="234"/>
    <n v="234"/>
    <n v="0"/>
    <n v="0"/>
    <n v="609136"/>
    <n v="234"/>
    <n v="0"/>
  </r>
  <r>
    <n v="1.3"/>
    <m/>
    <s v="099094000221"/>
    <s v="INTERNATIONAL  "/>
    <m/>
    <s v="AAACB1376K"/>
    <m/>
    <m/>
    <s v="H4000221082001"/>
    <n v="400"/>
    <x v="40"/>
    <s v="03/08/2020"/>
    <n v="758543"/>
    <n v="2600"/>
    <n v="234"/>
    <n v="234"/>
    <n v="0"/>
    <n v="0"/>
    <n v="758543"/>
    <n v="234"/>
    <n v="0"/>
  </r>
  <r>
    <n v="1.3"/>
    <m/>
    <s v="099094000226"/>
    <s v="MOHAN BREWERIES &amp; "/>
    <m/>
    <s v="AAACM2415L"/>
    <m/>
    <m/>
    <s v="H4000226082001"/>
    <n v="400"/>
    <x v="40"/>
    <s v="07/08/2020"/>
    <n v="1709760"/>
    <n v="2600"/>
    <n v="234"/>
    <n v="234"/>
    <n v="0"/>
    <n v="0"/>
    <n v="1709760"/>
    <n v="234"/>
    <n v="0"/>
  </r>
  <r>
    <n v="1.3"/>
    <m/>
    <s v="099094000236"/>
    <s v="THE DEPUTY MANAGER ,"/>
    <m/>
    <s v="AAACP1935C"/>
    <m/>
    <m/>
    <s v="H4000236082001"/>
    <n v="400"/>
    <x v="40"/>
    <s v="03/08/2020"/>
    <n v="62709"/>
    <n v="2600"/>
    <n v="234"/>
    <n v="234"/>
    <n v="0"/>
    <n v="0"/>
    <n v="62709"/>
    <n v="234"/>
    <n v="0"/>
  </r>
  <r>
    <n v="1.3"/>
    <m/>
    <s v="099094000237"/>
    <s v="M/S. ENRICA ENTERPRISES "/>
    <m/>
    <s v="AAACE9199F"/>
    <m/>
    <m/>
    <s v="H4000237082001"/>
    <n v="400"/>
    <x v="40"/>
    <s v="03/08/2020"/>
    <n v="1284009"/>
    <n v="2600"/>
    <n v="234"/>
    <n v="234"/>
    <n v="0"/>
    <n v="0"/>
    <n v="1284009"/>
    <n v="234"/>
    <n v="0"/>
  </r>
  <r>
    <n v="1.3"/>
    <m/>
    <s v="099094000239"/>
    <s v="LARSEN &amp; TOUBRO LIMITED"/>
    <m/>
    <s v="AAACL0140P"/>
    <m/>
    <m/>
    <s v="H4000239082001"/>
    <n v="400"/>
    <x v="40"/>
    <s v="07/08/2020"/>
    <n v="2422447"/>
    <n v="2600"/>
    <n v="234"/>
    <n v="234"/>
    <n v="0"/>
    <n v="0"/>
    <n v="2422447"/>
    <n v="234"/>
    <n v="0"/>
  </r>
  <r>
    <n v="1.3"/>
    <m/>
    <s v="099094000245"/>
    <s v="THE REGIONAL DIRECTOR INDIAN "/>
    <m/>
    <s v="AACCN6194P"/>
    <m/>
    <m/>
    <s v="H4000245082001"/>
    <n v="400"/>
    <x v="40"/>
    <s v="03/08/2020"/>
    <n v="449147"/>
    <n v="2600"/>
    <n v="234"/>
    <n v="234"/>
    <n v="0"/>
    <n v="0"/>
    <n v="449147"/>
    <n v="234"/>
    <n v="0"/>
  </r>
  <r>
    <n v="1.3"/>
    <m/>
    <s v="099094000249"/>
    <s v="THE INDUSTRIAL DEVELOPMENT "/>
    <m/>
    <s v="AABCI8842G"/>
    <m/>
    <m/>
    <s v="H4000249082001"/>
    <n v="400"/>
    <x v="40"/>
    <s v="03/08/2020"/>
    <n v="360447"/>
    <n v="2600"/>
    <n v="234"/>
    <n v="234"/>
    <n v="0"/>
    <n v="0"/>
    <n v="360447"/>
    <n v="234"/>
    <n v="0"/>
  </r>
  <r>
    <n v="1.3"/>
    <m/>
    <s v="099094000257"/>
    <s v="M/S.VIJAYA  MEDICAL &amp; EDU. "/>
    <m/>
    <s v="AAATV0197R"/>
    <m/>
    <m/>
    <s v="H4000257082001"/>
    <n v="400"/>
    <x v="40"/>
    <s v="07/08/2020"/>
    <n v="790203"/>
    <n v="2600"/>
    <n v="234"/>
    <n v="234"/>
    <n v="0"/>
    <n v="0"/>
    <n v="790203"/>
    <n v="234"/>
    <n v="0"/>
  </r>
  <r>
    <n v="1.3"/>
    <m/>
    <s v="099094000260"/>
    <s v="EIH ASSOCIATED HOTELS LTD"/>
    <m/>
    <s v="AAACE2125M"/>
    <m/>
    <m/>
    <s v="H4000260082003"/>
    <n v="400"/>
    <x v="40"/>
    <s v="06/08/2020"/>
    <n v="244313"/>
    <n v="2600"/>
    <n v="234"/>
    <n v="234"/>
    <n v="0"/>
    <n v="0"/>
    <n v="244313"/>
    <n v="234"/>
    <n v="0"/>
  </r>
  <r>
    <n v="1.3"/>
    <m/>
    <s v="099094000265"/>
    <s v="THE MANAGING TRUSTEE,"/>
    <m/>
    <s v="AAATS2283D"/>
    <m/>
    <m/>
    <s v="H4000265082001"/>
    <n v="400"/>
    <x v="40"/>
    <s v="03/08/2020"/>
    <n v="7947662"/>
    <n v="2600"/>
    <n v="234"/>
    <n v="234"/>
    <n v="0"/>
    <n v="0"/>
    <n v="7947662"/>
    <n v="234"/>
    <n v="0"/>
  </r>
  <r>
    <n v="1.3"/>
    <m/>
    <s v="099094000267"/>
    <s v="INDIA SHOES EXPORTS PVT LTD,"/>
    <m/>
    <s v="AAACI5683A"/>
    <m/>
    <m/>
    <s v="H4000267082001"/>
    <n v="400"/>
    <x v="40"/>
    <s v="07/08/2020"/>
    <n v="720410"/>
    <n v="2600"/>
    <n v="234"/>
    <n v="234"/>
    <n v="0"/>
    <n v="0"/>
    <n v="720410"/>
    <n v="234"/>
    <n v="0"/>
  </r>
  <r>
    <n v="1.3"/>
    <m/>
    <s v="099094000291"/>
    <s v="DOOSAN POWER SYSTEMS INDIA "/>
    <m/>
    <s v="AABCB5946J"/>
    <m/>
    <m/>
    <s v="H4000291082002"/>
    <n v="400"/>
    <x v="40"/>
    <s v="04/08/2020"/>
    <n v="1203153"/>
    <n v="2600"/>
    <n v="234"/>
    <n v="234"/>
    <n v="0"/>
    <n v="0"/>
    <n v="1203153"/>
    <n v="234"/>
    <n v="0"/>
  </r>
  <r>
    <n v="1.3"/>
    <m/>
    <s v="099094000294"/>
    <s v="DECCAN DESIGNS INDIA (P) LTD"/>
    <m/>
    <s v="AABCD5881E"/>
    <m/>
    <m/>
    <s v="H4000294082001"/>
    <n v="400"/>
    <x v="40"/>
    <s v="04/08/2020"/>
    <n v="330590"/>
    <n v="2600"/>
    <n v="234"/>
    <n v="234"/>
    <n v="0"/>
    <n v="0"/>
    <n v="330590"/>
    <n v="234"/>
    <n v="0"/>
  </r>
  <r>
    <n v="1.3"/>
    <m/>
    <s v="099094000301"/>
    <s v="T.V.SUNDARAM IYENGAR &amp; SONS,"/>
    <m/>
    <s v="AABCT0159K"/>
    <m/>
    <m/>
    <s v="H4000301082001"/>
    <n v="400"/>
    <x v="40"/>
    <s v="04/08/2020"/>
    <n v="111536"/>
    <n v="2600"/>
    <n v="234"/>
    <n v="234"/>
    <n v="0"/>
    <n v="0"/>
    <n v="111536"/>
    <n v="234"/>
    <n v="0"/>
  </r>
  <r>
    <n v="1.3"/>
    <m/>
    <s v="099094000302"/>
    <s v="BHARATH ELECTRONICS LIMITED"/>
    <m/>
    <s v="AAACB5985C"/>
    <m/>
    <m/>
    <s v="H4000302082001"/>
    <n v="400"/>
    <x v="40"/>
    <s v="04/08/2020"/>
    <n v="1522830"/>
    <n v="2600"/>
    <n v="234"/>
    <n v="234"/>
    <n v="0"/>
    <n v="0"/>
    <n v="1522830"/>
    <n v="234"/>
    <n v="0"/>
  </r>
  <r>
    <n v="1.3"/>
    <m/>
    <s v="099094000303"/>
    <s v="DEVI POLYMERS (P) LTD."/>
    <m/>
    <s v="AAACD1779J"/>
    <m/>
    <m/>
    <s v="H4000303082001"/>
    <n v="400"/>
    <x v="40"/>
    <s v="07/08/2020"/>
    <n v="93628"/>
    <n v="2600"/>
    <n v="234"/>
    <n v="234"/>
    <n v="0"/>
    <n v="0"/>
    <n v="93628"/>
    <n v="234"/>
    <n v="0"/>
  </r>
  <r>
    <n v="1.3"/>
    <m/>
    <s v="099094000309"/>
    <s v="SOUTH INDIA SURGICAL CO LTD."/>
    <m/>
    <s v="AAACS5091E"/>
    <m/>
    <m/>
    <s v="H4000309082001"/>
    <n v="400"/>
    <x v="40"/>
    <s v="04/08/2020"/>
    <n v="46952"/>
    <n v="2600"/>
    <n v="234"/>
    <n v="234"/>
    <n v="0"/>
    <n v="0"/>
    <n v="46952"/>
    <n v="234"/>
    <n v="0"/>
  </r>
  <r>
    <n v="1.3"/>
    <m/>
    <s v="099094000330"/>
    <s v="THE AREA ENGINEER-XIII"/>
    <m/>
    <s v="AAALM0037B"/>
    <m/>
    <m/>
    <s v="H4000330082001"/>
    <n v="400"/>
    <x v="40"/>
    <s v="10/08/2020"/>
    <n v="76258"/>
    <n v="2600"/>
    <n v="234"/>
    <n v="234"/>
    <n v="0"/>
    <n v="0"/>
    <n v="76258"/>
    <n v="234"/>
    <n v="0"/>
  </r>
  <r>
    <n v="1.3"/>
    <m/>
    <s v="099094000349"/>
    <s v="THE DY.CONTROLLER (G.S) "/>
    <m/>
    <s v="AACCN6194P"/>
    <m/>
    <m/>
    <s v="H4000349082001"/>
    <n v="400"/>
    <x v="40"/>
    <s v="04/08/2020"/>
    <n v="514966"/>
    <n v="2600"/>
    <n v="234"/>
    <n v="234"/>
    <n v="0"/>
    <n v="0"/>
    <n v="514966"/>
    <n v="234"/>
    <n v="0"/>
  </r>
  <r>
    <n v="1.3"/>
    <m/>
    <s v="099094000356"/>
    <s v="THE TAMILNADU POLLUTION "/>
    <m/>
    <s v="AAALT0344G"/>
    <m/>
    <m/>
    <s v="H4000356082001"/>
    <n v="400"/>
    <x v="40"/>
    <s v="04/08/2020"/>
    <n v="495602"/>
    <n v="2600"/>
    <n v="234"/>
    <n v="234"/>
    <n v="0"/>
    <n v="0"/>
    <n v="495602"/>
    <n v="234"/>
    <n v="0"/>
  </r>
  <r>
    <n v="1.3"/>
    <m/>
    <s v="099094000364"/>
    <s v="MAURYA   HOTELS (MADRAS) P."/>
    <m/>
    <s v="AACCM8664P"/>
    <m/>
    <m/>
    <s v="H4000364082001"/>
    <n v="400"/>
    <x v="40"/>
    <s v="07/08/2020"/>
    <n v="65299"/>
    <n v="2600"/>
    <n v="234"/>
    <n v="234"/>
    <n v="0"/>
    <n v="0"/>
    <n v="65299"/>
    <n v="234"/>
    <n v="0"/>
  </r>
  <r>
    <n v="1.3"/>
    <m/>
    <s v="099094000367"/>
    <s v="GMMCO"/>
    <m/>
    <s v="AABCG0949C"/>
    <m/>
    <m/>
    <s v="H4000367082001"/>
    <n v="400"/>
    <x v="40"/>
    <s v="04/08/2020"/>
    <n v="624365"/>
    <n v="2600"/>
    <n v="234"/>
    <n v="234"/>
    <n v="0"/>
    <n v="0"/>
    <n v="624365"/>
    <n v="234"/>
    <n v="0"/>
  </r>
  <r>
    <n v="1.3"/>
    <m/>
    <s v="099094000371"/>
    <s v="POLYENE GENERAL INDUSTRIES "/>
    <m/>
    <s v="AABCP6267C"/>
    <m/>
    <m/>
    <s v="H4000371082001"/>
    <n v="400"/>
    <x v="40"/>
    <s v="04/08/2020"/>
    <n v="95788"/>
    <n v="2600"/>
    <n v="234"/>
    <n v="234"/>
    <n v="0"/>
    <n v="0"/>
    <n v="95788"/>
    <n v="234"/>
    <n v="0"/>
  </r>
  <r>
    <n v="1.3"/>
    <m/>
    <s v="099094000380"/>
    <s v="THE PLANT MANAGER,TANFED "/>
    <m/>
    <s v="AABAT4288M"/>
    <m/>
    <m/>
    <s v="H4000380082001"/>
    <n v="400"/>
    <x v="40"/>
    <s v="04/08/2020"/>
    <n v="216694"/>
    <n v="2600"/>
    <n v="234"/>
    <n v="234"/>
    <n v="0"/>
    <n v="0"/>
    <n v="216694"/>
    <n v="234"/>
    <n v="0"/>
  </r>
  <r>
    <n v="1.3"/>
    <m/>
    <s v="099094000385"/>
    <s v="THE MEMBER SECRETARY,SDA.OF "/>
    <m/>
    <s v="AAALS0325C"/>
    <m/>
    <m/>
    <s v="H4000385082001"/>
    <n v="400"/>
    <x v="40"/>
    <s v="04/08/2020"/>
    <n v="107725"/>
    <n v="2600"/>
    <n v="234"/>
    <n v="234"/>
    <n v="0"/>
    <n v="0"/>
    <n v="107725"/>
    <n v="234"/>
    <n v="0"/>
  </r>
  <r>
    <n v="1.3"/>
    <m/>
    <s v="099094000391"/>
    <s v="THE DIRECTOR,CENTRAL "/>
    <m/>
    <s v="null"/>
    <m/>
    <m/>
    <s v="H4000391082001"/>
    <n v="400"/>
    <x v="40"/>
    <s v="04/08/2020"/>
    <n v="131986"/>
    <n v="2600"/>
    <n v="234"/>
    <n v="234"/>
    <n v="0"/>
    <n v="0"/>
    <n v="131986"/>
    <n v="234"/>
    <n v="0"/>
  </r>
  <r>
    <n v="1.3"/>
    <m/>
    <s v="099094000400"/>
    <s v="GEMINI PICTURES CIRCUIT(P)LTD"/>
    <m/>
    <s v="AAACG7890H"/>
    <m/>
    <m/>
    <s v="H4000400082002"/>
    <n v="400"/>
    <x v="40"/>
    <s v="04/08/2020"/>
    <n v="256381"/>
    <n v="2600"/>
    <n v="234"/>
    <n v="234"/>
    <n v="0"/>
    <n v="0"/>
    <n v="256381"/>
    <n v="234"/>
    <n v="0"/>
  </r>
  <r>
    <n v="1.3"/>
    <m/>
    <s v="099094000404"/>
    <s v="VIJAI ENTERPRISES"/>
    <m/>
    <s v="AAAFV4559R"/>
    <m/>
    <m/>
    <s v="H4000404082001"/>
    <n v="400"/>
    <x v="40"/>
    <s v="04/08/2020"/>
    <n v="227476"/>
    <n v="2600"/>
    <n v="234"/>
    <n v="234"/>
    <n v="0"/>
    <n v="0"/>
    <n v="227476"/>
    <n v="234"/>
    <n v="0"/>
  </r>
  <r>
    <n v="1.3"/>
    <m/>
    <s v="099094000406"/>
    <s v="RAJIV GANDHI M.C.T.T.CENTRE"/>
    <m/>
    <s v="AABCB5576G"/>
    <m/>
    <m/>
    <s v="H4000406082002"/>
    <n v="400"/>
    <x v="40"/>
    <s v="04/08/2020"/>
    <n v="124998"/>
    <n v="2600"/>
    <n v="234"/>
    <n v="234"/>
    <n v="0"/>
    <n v="0"/>
    <n v="124998"/>
    <n v="234"/>
    <n v="0"/>
  </r>
  <r>
    <n v="1.3"/>
    <m/>
    <s v="099094000409"/>
    <s v="THE GENERAL MANAGER,MADRAS "/>
    <m/>
    <s v="AABCB5576G"/>
    <m/>
    <m/>
    <s v="H4000409082001"/>
    <n v="400"/>
    <x v="40"/>
    <s v="04/08/2020"/>
    <n v="2216762"/>
    <n v="2600"/>
    <n v="234"/>
    <n v="234"/>
    <n v="0"/>
    <n v="0"/>
    <n v="2216762"/>
    <n v="234"/>
    <n v="0"/>
  </r>
  <r>
    <n v="1.3"/>
    <m/>
    <s v="099094000415"/>
    <s v="SPERO PROPERTY MANAGEMENT,"/>
    <m/>
    <s v="AAAFG4225B"/>
    <m/>
    <m/>
    <s v="H4000415082001"/>
    <n v="400"/>
    <x v="40"/>
    <s v="07/08/2020"/>
    <n v="274391"/>
    <n v="2600"/>
    <n v="234"/>
    <n v="234"/>
    <n v="0"/>
    <n v="0"/>
    <n v="274391"/>
    <n v="234"/>
    <n v="0"/>
  </r>
  <r>
    <n v="1.3"/>
    <m/>
    <s v="099094000419"/>
    <s v="TARAPORE &amp;CO"/>
    <m/>
    <s v="AAAFT3579P"/>
    <m/>
    <m/>
    <s v="H4000419082002"/>
    <n v="400"/>
    <x v="40"/>
    <s v="04/08/2020"/>
    <n v="123583"/>
    <n v="2600"/>
    <n v="234"/>
    <n v="234"/>
    <n v="0"/>
    <n v="0"/>
    <n v="123583"/>
    <n v="234"/>
    <n v="0"/>
  </r>
  <r>
    <n v="1.3"/>
    <m/>
    <s v="099094000424"/>
    <s v="R.R. INDUSTRIES LIMITED"/>
    <m/>
    <s v="AAACR3594H"/>
    <m/>
    <m/>
    <s v="H4000424082002"/>
    <n v="400"/>
    <x v="40"/>
    <s v="06/08/2020"/>
    <n v="195168"/>
    <n v="2600"/>
    <n v="234"/>
    <n v="234"/>
    <n v="0"/>
    <n v="0"/>
    <n v="195168"/>
    <n v="234"/>
    <n v="0"/>
  </r>
  <r>
    <n v="1.3"/>
    <m/>
    <s v="099094000425"/>
    <s v="APPU HOTELS LTD"/>
    <m/>
    <s v="AACCA5296M"/>
    <m/>
    <m/>
    <s v="H4000425082001"/>
    <n v="400"/>
    <x v="40"/>
    <s v="07/08/2020"/>
    <n v="2004105"/>
    <n v="2600"/>
    <n v="234"/>
    <n v="234"/>
    <n v="0"/>
    <n v="0"/>
    <n v="2004105"/>
    <n v="234"/>
    <n v="0"/>
  </r>
  <r>
    <n v="1.3"/>
    <m/>
    <s v="099094000430"/>
    <s v="HYUNDAI MOTOR (INDIA) LTD"/>
    <m/>
    <s v="AAACH2364M"/>
    <m/>
    <m/>
    <s v="H4000430082001"/>
    <n v="400"/>
    <x v="40"/>
    <s v="04/08/2020"/>
    <n v="299311"/>
    <n v="2600"/>
    <n v="234"/>
    <n v="234"/>
    <n v="0"/>
    <n v="0"/>
    <n v="299311"/>
    <n v="234"/>
    <n v="0"/>
  </r>
  <r>
    <n v="1.3"/>
    <m/>
    <s v="099094000432"/>
    <s v="GRT HOTELS AND RESORTS (P) "/>
    <m/>
    <s v="AAACG3608B"/>
    <m/>
    <m/>
    <s v="H4000432082001"/>
    <n v="400"/>
    <x v="40"/>
    <s v="07/08/2020"/>
    <n v="212251"/>
    <n v="2600"/>
    <n v="234"/>
    <n v="234"/>
    <n v="0"/>
    <n v="0"/>
    <n v="212251"/>
    <n v="234"/>
    <n v="0"/>
  </r>
  <r>
    <n v="1.3"/>
    <m/>
    <s v="099094000433"/>
    <s v="T.N. DR.M.G.R .MEDICAL "/>
    <m/>
    <s v="AACAT0098E"/>
    <m/>
    <m/>
    <s v="H4000433082001"/>
    <n v="400"/>
    <x v="40"/>
    <s v="04/08/2020"/>
    <n v="572769"/>
    <n v="2600"/>
    <n v="234"/>
    <n v="234"/>
    <n v="0"/>
    <n v="0"/>
    <n v="572769"/>
    <n v="234"/>
    <n v="0"/>
  </r>
  <r>
    <n v="1.3"/>
    <m/>
    <s v="099094000438"/>
    <s v="WIPRO LIMITED"/>
    <m/>
    <s v="AAACW0387R"/>
    <m/>
    <m/>
    <s v="H4000438082001"/>
    <n v="400"/>
    <x v="40"/>
    <s v="04/08/2020"/>
    <n v="178284"/>
    <n v="2600"/>
    <n v="234"/>
    <n v="234"/>
    <n v="0"/>
    <n v="0"/>
    <n v="178284"/>
    <n v="234"/>
    <n v="0"/>
  </r>
  <r>
    <n v="1.3"/>
    <m/>
    <s v="099094000440"/>
    <s v="JOHNSON LIFTS LTD"/>
    <m/>
    <s v="AAACJ0838Q"/>
    <m/>
    <m/>
    <s v="H4000440082001"/>
    <n v="400"/>
    <x v="40"/>
    <s v="04/08/2020"/>
    <n v="368914"/>
    <n v="2600"/>
    <n v="234"/>
    <n v="234"/>
    <n v="0"/>
    <n v="0"/>
    <n v="368914"/>
    <n v="234"/>
    <n v="0"/>
  </r>
  <r>
    <n v="1.3"/>
    <m/>
    <s v="099094000442"/>
    <s v="AREA ENGINEER-XIII"/>
    <m/>
    <s v="AAALM0037B"/>
    <m/>
    <m/>
    <s v="H4000442082001"/>
    <n v="400"/>
    <x v="40"/>
    <s v="04/08/2020"/>
    <n v="269879"/>
    <n v="2600"/>
    <n v="234"/>
    <n v="234"/>
    <n v="0"/>
    <n v="0"/>
    <n v="269879"/>
    <n v="234"/>
    <n v="0"/>
  </r>
  <r>
    <n v="1.3"/>
    <m/>
    <s v="099094000447"/>
    <s v="AMBICA AGARPATHIES AROMA &amp; "/>
    <m/>
    <s v="AAACA7483L"/>
    <m/>
    <m/>
    <s v="H4000447082002"/>
    <n v="400"/>
    <x v="40"/>
    <s v="07/08/2020"/>
    <n v="131823"/>
    <n v="2600"/>
    <n v="234"/>
    <n v="234"/>
    <n v="0"/>
    <n v="0"/>
    <n v="131823"/>
    <n v="234"/>
    <n v="0"/>
  </r>
  <r>
    <n v="1.3"/>
    <m/>
    <s v="099094000452"/>
    <s v="SUPER AUTO FORGE PVT.LTD.,"/>
    <m/>
    <s v="AABCS0459B"/>
    <m/>
    <m/>
    <s v="H4000452082001"/>
    <n v="400"/>
    <x v="40"/>
    <s v="07/08/2020"/>
    <n v="921801"/>
    <n v="2600"/>
    <n v="234"/>
    <n v="234"/>
    <n v="0"/>
    <n v="0"/>
    <n v="921801"/>
    <n v="234"/>
    <n v="0"/>
  </r>
  <r>
    <n v="1.3"/>
    <m/>
    <s v="099094000457"/>
    <s v="BONFIGLIOLI TRANSMISSION. P."/>
    <m/>
    <s v="AABCB1675N"/>
    <m/>
    <m/>
    <s v="H4000457082001"/>
    <n v="400"/>
    <x v="40"/>
    <s v="07/08/2020"/>
    <n v="2056596"/>
    <n v="2600"/>
    <n v="234"/>
    <n v="234"/>
    <n v="0"/>
    <n v="0"/>
    <n v="2056596"/>
    <n v="234"/>
    <n v="0"/>
  </r>
  <r>
    <n v="1.3"/>
    <m/>
    <s v="099094000458"/>
    <s v="SOURCEHOV INDIA PRIVATE "/>
    <m/>
    <s v="AABCV3563H"/>
    <m/>
    <m/>
    <s v="H4000458082002"/>
    <n v="400"/>
    <x v="40"/>
    <s v="04/08/2020"/>
    <n v="1000201"/>
    <n v="2600"/>
    <n v="234"/>
    <n v="234"/>
    <n v="0"/>
    <n v="0"/>
    <n v="1000201"/>
    <n v="234"/>
    <n v="0"/>
  </r>
  <r>
    <n v="1.3"/>
    <m/>
    <s v="099094000460"/>
    <s v="AREA ENGINEER  X"/>
    <m/>
    <s v="AAALM0037B"/>
    <m/>
    <m/>
    <s v="H4000460082001"/>
    <n v="400"/>
    <x v="40"/>
    <s v="04/08/2020"/>
    <n v="266520"/>
    <n v="2600"/>
    <n v="234"/>
    <n v="234"/>
    <n v="0"/>
    <n v="0"/>
    <n v="266520"/>
    <n v="234"/>
    <n v="0"/>
  </r>
  <r>
    <n v="1.3"/>
    <m/>
    <s v="099094000463"/>
    <s v="C.M.W.S.S.BOARD (ALANDHUR)"/>
    <m/>
    <s v="AAALM0037B"/>
    <m/>
    <m/>
    <s v="H4000463082001"/>
    <n v="400"/>
    <x v="40"/>
    <s v="04/08/2020"/>
    <n v="1168695"/>
    <n v="2600"/>
    <n v="234"/>
    <n v="234"/>
    <n v="0"/>
    <n v="0"/>
    <n v="1168695"/>
    <n v="234"/>
    <n v="0"/>
  </r>
  <r>
    <n v="1.3"/>
    <m/>
    <s v="099094000465"/>
    <s v="DEPUTY DIRECTOR(PP)"/>
    <m/>
    <s v="null"/>
    <m/>
    <m/>
    <s v="H4000465082001"/>
    <n v="400"/>
    <x v="40"/>
    <s v="04/08/2020"/>
    <n v="197138"/>
    <n v="2600"/>
    <n v="234"/>
    <n v="234"/>
    <n v="0"/>
    <n v="0"/>
    <n v="197138"/>
    <n v="234"/>
    <n v="0"/>
  </r>
  <r>
    <n v="1.3"/>
    <m/>
    <s v="099094000467"/>
    <s v="NATIONAL SMALL INDUSTRIES "/>
    <m/>
    <s v="AAACT0686N"/>
    <m/>
    <m/>
    <s v="H4000467082001"/>
    <n v="400"/>
    <x v="40"/>
    <s v="04/08/2020"/>
    <n v="382729"/>
    <n v="2600"/>
    <n v="234"/>
    <n v="234"/>
    <n v="0"/>
    <n v="0"/>
    <n v="382729"/>
    <n v="234"/>
    <n v="0"/>
  </r>
  <r>
    <n v="1.3"/>
    <m/>
    <s v="099094000473"/>
    <s v="TAMILNADU TRADE PROMOTION "/>
    <m/>
    <s v="AABCT6725H"/>
    <m/>
    <m/>
    <s v="H4000473082001"/>
    <n v="400"/>
    <x v="40"/>
    <s v="04/08/2020"/>
    <n v="2295652"/>
    <n v="2600"/>
    <n v="234"/>
    <n v="234"/>
    <n v="0"/>
    <n v="0"/>
    <n v="2295652"/>
    <n v="234"/>
    <n v="0"/>
  </r>
  <r>
    <n v="1.3"/>
    <m/>
    <s v="099094000475"/>
    <s v="MUTHUKUMARAN INSTITUTE OF "/>
    <m/>
    <s v="AABTS6980L"/>
    <m/>
    <m/>
    <s v="H4000475082001"/>
    <n v="400"/>
    <x v="40"/>
    <s v="04/08/2020"/>
    <n v="317666"/>
    <n v="2600"/>
    <n v="234"/>
    <n v="234"/>
    <n v="0"/>
    <n v="0"/>
    <n v="317666"/>
    <n v="234"/>
    <n v="0"/>
  </r>
  <r>
    <n v="1.3"/>
    <m/>
    <s v="099094000479"/>
    <s v="RAMACHANDRA EDUCATIONAL "/>
    <m/>
    <s v="AAATS2283D"/>
    <m/>
    <m/>
    <s v="H4000479082002"/>
    <n v="400"/>
    <x v="40"/>
    <s v="04/08/2020"/>
    <n v="4355300"/>
    <n v="2600"/>
    <n v="234"/>
    <n v="234"/>
    <n v="0"/>
    <n v="0"/>
    <n v="4355300"/>
    <n v="234"/>
    <n v="0"/>
  </r>
  <r>
    <n v="1.3"/>
    <m/>
    <s v="099094000480"/>
    <s v="VERSATILE CARD TECHNOLOGY "/>
    <m/>
    <s v="AABCV0567B"/>
    <m/>
    <m/>
    <s v="H4000480082003"/>
    <n v="400"/>
    <x v="40"/>
    <s v="12/08/2020"/>
    <n v="379108"/>
    <n v="2600"/>
    <n v="234"/>
    <n v="234"/>
    <n v="0"/>
    <n v="0"/>
    <n v="379108"/>
    <n v="234"/>
    <n v="0"/>
  </r>
  <r>
    <n v="1.3"/>
    <m/>
    <s v="099094000488"/>
    <s v="SRI SAIRAM ENGINEERING "/>
    <m/>
    <s v="AABTS7101F"/>
    <m/>
    <m/>
    <s v="H4000488082002"/>
    <n v="400"/>
    <x v="40"/>
    <s v="04/08/2020"/>
    <n v="724065"/>
    <n v="2600"/>
    <n v="234"/>
    <n v="234"/>
    <n v="0"/>
    <n v="0"/>
    <n v="724065"/>
    <n v="234"/>
    <n v="0"/>
  </r>
  <r>
    <n v="1.3"/>
    <m/>
    <s v="099094000489"/>
    <s v="K.H.EXPORTS INDIA PVT.LTD.,"/>
    <m/>
    <s v="AAACR1714R"/>
    <m/>
    <m/>
    <s v="H4000489082002"/>
    <n v="400"/>
    <x v="40"/>
    <s v="07/08/2020"/>
    <n v="335107"/>
    <n v="2600"/>
    <n v="234"/>
    <n v="234"/>
    <n v="0"/>
    <n v="0"/>
    <n v="335107"/>
    <n v="234"/>
    <n v="0"/>
  </r>
  <r>
    <n v="1.3"/>
    <m/>
    <s v="099094000496"/>
    <s v="ACQUA  MINERALS LIMITED"/>
    <m/>
    <s v="AACCA4355K"/>
    <m/>
    <m/>
    <s v="H4000496082001"/>
    <n v="400"/>
    <x v="40"/>
    <s v="04/08/2020"/>
    <n v="923381"/>
    <n v="2600"/>
    <n v="234"/>
    <n v="234"/>
    <n v="0"/>
    <n v="0"/>
    <n v="923381"/>
    <n v="234"/>
    <n v="0"/>
  </r>
  <r>
    <n v="1.3"/>
    <m/>
    <s v="099094000498"/>
    <s v="RELIANCE COMMUNICATIONS "/>
    <m/>
    <s v="AACCR7832C"/>
    <m/>
    <m/>
    <s v="H4000498082001"/>
    <n v="400"/>
    <x v="40"/>
    <s v="04/08/2020"/>
    <n v="2616980"/>
    <n v="2600"/>
    <n v="234"/>
    <n v="234"/>
    <n v="0"/>
    <n v="0"/>
    <n v="2616980"/>
    <n v="234"/>
    <n v="0"/>
  </r>
  <r>
    <n v="1.3"/>
    <m/>
    <s v="099094000500"/>
    <s v="AREA ENGINEER XII"/>
    <m/>
    <s v="AAALMO037B"/>
    <m/>
    <m/>
    <s v="H4000500082001"/>
    <n v="400"/>
    <x v="40"/>
    <s v="04/08/2020"/>
    <n v="444062"/>
    <n v="2600"/>
    <n v="234"/>
    <n v="234"/>
    <n v="0"/>
    <n v="0"/>
    <n v="444062"/>
    <n v="234"/>
    <n v="0"/>
  </r>
  <r>
    <n v="1.3"/>
    <m/>
    <s v="099094000505"/>
    <s v="SRM INSTITUTE OF SCIENCE &amp; "/>
    <m/>
    <s v="AADTS3688K"/>
    <m/>
    <m/>
    <s v="H4000505082002"/>
    <n v="400"/>
    <x v="40"/>
    <s v="07/08/2020"/>
    <n v="2491853"/>
    <n v="2600"/>
    <n v="234"/>
    <n v="234"/>
    <n v="0"/>
    <n v="0"/>
    <n v="2491853"/>
    <n v="234"/>
    <n v="0"/>
  </r>
  <r>
    <n v="1.3"/>
    <m/>
    <s v="099094000510"/>
    <s v="S.SARAVANA ARUL"/>
    <m/>
    <s v="AOFPS1937M"/>
    <m/>
    <m/>
    <s v="H4000510082001"/>
    <n v="400"/>
    <x v="40"/>
    <s v="04/08/2020"/>
    <n v="206963"/>
    <n v="2600"/>
    <n v="234"/>
    <n v="234"/>
    <n v="0"/>
    <n v="0"/>
    <n v="206963"/>
    <n v="234"/>
    <n v="0"/>
  </r>
  <r>
    <n v="1.3"/>
    <m/>
    <s v="099094000511"/>
    <s v="INDIAN INSTITUTE OF "/>
    <m/>
    <s v="AAATT2768C"/>
    <m/>
    <m/>
    <s v="H4000511082001"/>
    <n v="400"/>
    <x v="40"/>
    <s v="04/08/2020"/>
    <n v="236034"/>
    <n v="2600"/>
    <n v="234"/>
    <n v="234"/>
    <n v="0"/>
    <n v="0"/>
    <n v="236034"/>
    <n v="234"/>
    <n v="0"/>
  </r>
  <r>
    <n v="1.3"/>
    <m/>
    <s v="099094000523"/>
    <s v="YOGESH SANGHVI &amp; ANOTHER"/>
    <m/>
    <s v="AALPS3136J"/>
    <m/>
    <m/>
    <s v="H4000523082001"/>
    <n v="400"/>
    <x v="40"/>
    <s v="04/08/2020"/>
    <n v="1034412"/>
    <n v="2600"/>
    <n v="234"/>
    <n v="234"/>
    <n v="0"/>
    <n v="0"/>
    <n v="1034412"/>
    <n v="234"/>
    <n v="0"/>
  </r>
  <r>
    <n v="1.3"/>
    <m/>
    <s v="099094000528"/>
    <s v="J.J.IMPEX (DELHI) PRIVATE LIMITED"/>
    <m/>
    <s v="AAACJ1841P"/>
    <m/>
    <m/>
    <s v="H4000528082002"/>
    <n v="400"/>
    <x v="40"/>
    <s v="04/08/2020"/>
    <n v="321726"/>
    <n v="2600"/>
    <n v="234"/>
    <n v="234"/>
    <n v="0"/>
    <n v="0"/>
    <n v="321726"/>
    <n v="234"/>
    <n v="0"/>
  </r>
  <r>
    <n v="1.3"/>
    <m/>
    <s v="099094000529"/>
    <s v="BALAJI SINGH TEEKA,"/>
    <m/>
    <s v="AAACE3158J"/>
    <m/>
    <m/>
    <s v="H4000529082002"/>
    <n v="400"/>
    <x v="40"/>
    <s v="04/08/2020"/>
    <n v="435967"/>
    <n v="2600"/>
    <n v="234"/>
    <n v="234"/>
    <n v="0"/>
    <n v="0"/>
    <n v="435967"/>
    <n v="234"/>
    <n v="0"/>
  </r>
  <r>
    <n v="1.3"/>
    <m/>
    <s v="099094000533"/>
    <s v="C.R.P. (INDIA) PRIVATE LIMITED"/>
    <m/>
    <s v="AAACC1347F"/>
    <m/>
    <m/>
    <s v="H4000533082002"/>
    <n v="400"/>
    <x v="40"/>
    <s v="07/08/2020"/>
    <n v="285374"/>
    <n v="2600"/>
    <n v="234"/>
    <n v="234"/>
    <n v="0"/>
    <n v="0"/>
    <n v="285374"/>
    <n v="234"/>
    <n v="0"/>
  </r>
  <r>
    <n v="1.3"/>
    <m/>
    <s v="099094000534"/>
    <s v="GARRISON ENGINEER,ST THOMOS "/>
    <m/>
    <s v="null"/>
    <m/>
    <m/>
    <s v="H4000534082001"/>
    <n v="400"/>
    <x v="40"/>
    <s v="04/08/2020"/>
    <n v="1759185"/>
    <n v="2600"/>
    <n v="234"/>
    <n v="234"/>
    <n v="0"/>
    <n v="0"/>
    <n v="1759185"/>
    <n v="234"/>
    <n v="0"/>
  </r>
  <r>
    <n v="1.3"/>
    <m/>
    <s v="099094000540"/>
    <s v="SIVARAMAKRISHNA FORGINGS "/>
    <m/>
    <s v="AAACS8777P"/>
    <m/>
    <m/>
    <s v="H4000540082001"/>
    <n v="400"/>
    <x v="40"/>
    <s v="04/08/2020"/>
    <n v="2093572"/>
    <n v="2600"/>
    <n v="234"/>
    <n v="234"/>
    <n v="0"/>
    <n v="0"/>
    <n v="2093572"/>
    <n v="234"/>
    <n v="0"/>
  </r>
  <r>
    <n v="1.3"/>
    <m/>
    <s v="099094000546"/>
    <s v="HALLMARK FOUNDATIONS "/>
    <m/>
    <s v="AABCH1533R"/>
    <m/>
    <m/>
    <s v="H4000546082001"/>
    <n v="400"/>
    <x v="40"/>
    <s v="04/08/2020"/>
    <n v="672055"/>
    <n v="2600"/>
    <n v="234"/>
    <n v="234"/>
    <n v="0"/>
    <n v="0"/>
    <n v="672055"/>
    <n v="234"/>
    <n v="0"/>
  </r>
  <r>
    <n v="1.3"/>
    <m/>
    <s v="099094000548"/>
    <s v="CAVIN ESTATES PRIVATE LIMITED"/>
    <m/>
    <s v="AAECC6526A"/>
    <m/>
    <m/>
    <s v="H4000548082001"/>
    <n v="400"/>
    <x v="40"/>
    <s v="07/08/2020"/>
    <n v="116510"/>
    <n v="2600"/>
    <n v="234"/>
    <n v="234"/>
    <n v="0"/>
    <n v="0"/>
    <n v="116510"/>
    <n v="234"/>
    <n v="0"/>
  </r>
  <r>
    <n v="1.3"/>
    <m/>
    <s v="099094000549"/>
    <s v="INDIA SHOES EXPORTS PRIVATE "/>
    <m/>
    <s v="AAACI5683A"/>
    <m/>
    <m/>
    <s v="H4000549082001"/>
    <n v="400"/>
    <x v="40"/>
    <s v="04/08/2020"/>
    <n v="867442"/>
    <n v="2600"/>
    <n v="234"/>
    <n v="234"/>
    <n v="0"/>
    <n v="0"/>
    <n v="867442"/>
    <n v="234"/>
    <n v="0"/>
  </r>
  <r>
    <n v="1.3"/>
    <m/>
    <s v="099094000552"/>
    <s v="HOTEL ENNORDEE "/>
    <m/>
    <s v="AAACH2208L"/>
    <m/>
    <m/>
    <s v="H4000552082001"/>
    <n v="400"/>
    <x v="40"/>
    <s v="06/08/2020"/>
    <n v="99017"/>
    <n v="2600"/>
    <n v="234"/>
    <n v="234"/>
    <n v="0"/>
    <n v="0"/>
    <n v="99017"/>
    <n v="234"/>
    <n v="0"/>
  </r>
  <r>
    <n v="1.3"/>
    <m/>
    <s v="099094000553"/>
    <s v="SUPERINTENDING ENGINEER "/>
    <m/>
    <s v="AAALM0037B"/>
    <m/>
    <m/>
    <s v="H4000553082001"/>
    <n v="400"/>
    <x v="40"/>
    <s v="10/08/2020"/>
    <n v="303774"/>
    <n v="2600"/>
    <n v="234"/>
    <n v="234"/>
    <n v="0"/>
    <n v="0"/>
    <n v="303774"/>
    <n v="234"/>
    <n v="0"/>
  </r>
  <r>
    <n v="1.3"/>
    <m/>
    <s v="099094000558"/>
    <s v="GREEN PARK HOTELS AND "/>
    <m/>
    <s v="AAACD6747L"/>
    <m/>
    <m/>
    <s v="H4000558082002"/>
    <n v="400"/>
    <x v="40"/>
    <s v="07/08/2020"/>
    <n v="324746"/>
    <n v="2600"/>
    <n v="234"/>
    <n v="234"/>
    <n v="0"/>
    <n v="0"/>
    <n v="324746"/>
    <n v="234"/>
    <n v="0"/>
  </r>
  <r>
    <n v="1.3"/>
    <m/>
    <s v="099094000560"/>
    <s v="FUEL INJECTION SERVICE,"/>
    <m/>
    <s v="AAAFF0621N"/>
    <m/>
    <m/>
    <s v="H4000560082001"/>
    <n v="400"/>
    <x v="40"/>
    <s v="04/08/2020"/>
    <n v="225696"/>
    <n v="2600"/>
    <n v="234"/>
    <n v="234"/>
    <n v="0"/>
    <n v="0"/>
    <n v="225696"/>
    <n v="234"/>
    <n v="0"/>
  </r>
  <r>
    <n v="1.3"/>
    <m/>
    <s v="099094000562"/>
    <s v="DECCAN CHRONICLE HOLDINGS "/>
    <m/>
    <s v="AABCD6737D"/>
    <m/>
    <m/>
    <s v="H4000562082001"/>
    <n v="400"/>
    <x v="40"/>
    <s v="04/08/2020"/>
    <n v="629660"/>
    <n v="2600"/>
    <n v="234"/>
    <n v="234"/>
    <n v="0"/>
    <n v="0"/>
    <n v="629660"/>
    <n v="234"/>
    <n v="0"/>
  </r>
  <r>
    <n v="1.3"/>
    <m/>
    <s v="099094000563"/>
    <s v="RAMANIYAM REAL ESTATES PVT "/>
    <m/>
    <s v="AABCV4077E"/>
    <m/>
    <m/>
    <s v="H4000563082001"/>
    <n v="400"/>
    <x v="40"/>
    <s v="07/08/2020"/>
    <n v="453148"/>
    <n v="2600"/>
    <n v="234"/>
    <n v="234"/>
    <n v="0"/>
    <n v="0"/>
    <n v="453148"/>
    <n v="234"/>
    <n v="0"/>
  </r>
  <r>
    <n v="1.3"/>
    <m/>
    <s v="099094000565"/>
    <s v="P.MURALI MOHAN"/>
    <m/>
    <s v="AAFPP1597E"/>
    <m/>
    <m/>
    <s v="H4000565082001"/>
    <n v="400"/>
    <x v="40"/>
    <s v="04/08/2020"/>
    <n v="4304638"/>
    <n v="2600"/>
    <n v="234"/>
    <n v="234"/>
    <n v="0"/>
    <n v="0"/>
    <n v="4304638"/>
    <n v="234"/>
    <n v="0"/>
  </r>
  <r>
    <n v="1.3"/>
    <m/>
    <s v="099094000567"/>
    <s v="AREA ENGINEER-X, C.M.W.S.S.B.,"/>
    <m/>
    <s v="AAALM0037B"/>
    <m/>
    <m/>
    <s v="H4000567082001"/>
    <n v="400"/>
    <x v="40"/>
    <s v="04/08/2020"/>
    <n v="1103089"/>
    <n v="2600"/>
    <n v="234"/>
    <n v="234"/>
    <n v="0"/>
    <n v="0"/>
    <n v="1103089"/>
    <n v="234"/>
    <n v="0"/>
  </r>
  <r>
    <n v="1.3"/>
    <m/>
    <s v="099094000568"/>
    <s v="R.R.INDUSTRIES LIMITED"/>
    <m/>
    <s v="AAACR3594H"/>
    <m/>
    <m/>
    <s v="H4000568082002"/>
    <n v="400"/>
    <x v="40"/>
    <s v="06/08/2020"/>
    <n v="356733"/>
    <n v="2600"/>
    <n v="234"/>
    <n v="234"/>
    <n v="0"/>
    <n v="0"/>
    <n v="356733"/>
    <n v="234"/>
    <n v="0"/>
  </r>
  <r>
    <n v="1.3"/>
    <m/>
    <s v="099094000572"/>
    <s v="ASST.CONTROLLER OF PATENTS &amp; "/>
    <m/>
    <s v="null"/>
    <m/>
    <m/>
    <s v="H4000572082001"/>
    <n v="400"/>
    <x v="40"/>
    <s v="04/08/2020"/>
    <n v="385934"/>
    <n v="2600"/>
    <n v="234"/>
    <n v="234"/>
    <n v="0"/>
    <n v="0"/>
    <n v="385934"/>
    <n v="234"/>
    <n v="0"/>
  </r>
  <r>
    <n v="1.3"/>
    <m/>
    <s v="099094000573"/>
    <s v="V.RAJENDRA BABU,"/>
    <m/>
    <s v="AAQPV7257G"/>
    <m/>
    <m/>
    <s v="H4000573082001"/>
    <n v="400"/>
    <x v="40"/>
    <s v="04/08/2020"/>
    <n v="365806"/>
    <n v="2600"/>
    <n v="234"/>
    <n v="234"/>
    <n v="0"/>
    <n v="0"/>
    <n v="365806"/>
    <n v="234"/>
    <n v="0"/>
  </r>
  <r>
    <n v="1.3"/>
    <m/>
    <s v="099094000581"/>
    <s v="RAMANIYAM REAL ESTATES PVT. "/>
    <m/>
    <s v="AAACR2276A"/>
    <m/>
    <m/>
    <s v="H4000581082002"/>
    <n v="400"/>
    <x v="40"/>
    <s v="07/08/2020"/>
    <n v="261810"/>
    <n v="2600"/>
    <n v="234"/>
    <n v="234"/>
    <n v="0"/>
    <n v="0"/>
    <n v="261810"/>
    <n v="234"/>
    <n v="0"/>
  </r>
  <r>
    <n v="1.3"/>
    <m/>
    <s v="099094000586"/>
    <s v="C.R.P.(INDIA) PRIVATE LIMITED,"/>
    <m/>
    <s v="AAACC1347F"/>
    <m/>
    <m/>
    <s v="H4000586082001"/>
    <n v="400"/>
    <x v="40"/>
    <s v="07/08/2020"/>
    <n v="66962"/>
    <n v="2600"/>
    <n v="234"/>
    <n v="234"/>
    <n v="0"/>
    <n v="0"/>
    <n v="66962"/>
    <n v="234"/>
    <n v="0"/>
  </r>
  <r>
    <n v="1.3"/>
    <m/>
    <s v="099094000593"/>
    <s v="MAVIS SATCOM LIMITED"/>
    <m/>
    <s v="AACCM2127K"/>
    <m/>
    <m/>
    <s v="H4000593082002"/>
    <n v="400"/>
    <x v="40"/>
    <s v="07/08/2020"/>
    <n v="197763"/>
    <n v="2600"/>
    <n v="234"/>
    <n v="234"/>
    <n v="0"/>
    <n v="0"/>
    <n v="197763"/>
    <n v="234"/>
    <n v="0"/>
  </r>
  <r>
    <n v="1.3"/>
    <m/>
    <s v="099094000605"/>
    <s v="ASCO NUMATICS (INDIA) PVT LTD"/>
    <m/>
    <s v="AAACA5198G"/>
    <m/>
    <m/>
    <s v="H4000605082002"/>
    <n v="400"/>
    <x v="40"/>
    <s v="05/08/2020"/>
    <n v="963622"/>
    <n v="2600"/>
    <n v="234"/>
    <n v="234"/>
    <n v="0"/>
    <n v="0"/>
    <n v="963622"/>
    <n v="234"/>
    <n v="0"/>
  </r>
  <r>
    <n v="1.3"/>
    <m/>
    <s v="099094000606"/>
    <s v="KHIVRAJ TECH PARK PRIVATE "/>
    <m/>
    <s v="AACCK4418P"/>
    <m/>
    <m/>
    <s v="H4000606082002"/>
    <n v="400"/>
    <x v="40"/>
    <s v="07/08/2020"/>
    <n v="1604024"/>
    <n v="2600"/>
    <n v="234"/>
    <n v="234"/>
    <n v="0"/>
    <n v="0"/>
    <n v="1604024"/>
    <n v="234"/>
    <n v="0"/>
  </r>
  <r>
    <n v="1.3"/>
    <m/>
    <s v="099094000608"/>
    <s v="KARTHIGEYA MOULDS &amp; DIES PVT. "/>
    <m/>
    <s v="AABCK9106B"/>
    <m/>
    <m/>
    <s v="H4000608082001"/>
    <n v="400"/>
    <x v="40"/>
    <s v="05/08/2020"/>
    <n v="521875"/>
    <n v="2600"/>
    <n v="234"/>
    <n v="234"/>
    <n v="0"/>
    <n v="0"/>
    <n v="521875"/>
    <n v="234"/>
    <n v="0"/>
  </r>
  <r>
    <n v="1.3"/>
    <m/>
    <s v="099094000609"/>
    <s v="RISHABH INFOPARK PRIVATE LTD"/>
    <m/>
    <s v="AACCR9899K"/>
    <m/>
    <m/>
    <s v="H4000609082002"/>
    <n v="400"/>
    <x v="40"/>
    <s v="06/08/2020"/>
    <n v="578692"/>
    <n v="2600"/>
    <n v="234"/>
    <n v="234"/>
    <n v="0"/>
    <n v="0"/>
    <n v="578692"/>
    <n v="234"/>
    <n v="0"/>
  </r>
  <r>
    <n v="1.3"/>
    <m/>
    <s v="099094000618"/>
    <s v="CHIDAMBARAM FISHNETS PVT LTD"/>
    <m/>
    <s v="AABCC4976D"/>
    <m/>
    <m/>
    <s v="H4000618082001"/>
    <n v="400"/>
    <x v="40"/>
    <s v="05/08/2020"/>
    <n v="1078212"/>
    <n v="2600"/>
    <n v="234"/>
    <n v="234"/>
    <n v="0"/>
    <n v="0"/>
    <n v="1078212"/>
    <n v="234"/>
    <n v="0"/>
  </r>
  <r>
    <n v="1.3"/>
    <m/>
    <s v="099094000621"/>
    <s v="SURIEN PHARMACEUTCALS PVT "/>
    <m/>
    <s v="AAICS6002K"/>
    <m/>
    <m/>
    <s v="H4000621082001"/>
    <n v="400"/>
    <x v="40"/>
    <s v="05/08/2020"/>
    <n v="497182"/>
    <n v="2600"/>
    <n v="234"/>
    <n v="234"/>
    <n v="0"/>
    <n v="0"/>
    <n v="497182"/>
    <n v="234"/>
    <n v="0"/>
  </r>
  <r>
    <n v="1.3"/>
    <m/>
    <s v="099094000627"/>
    <s v="THE PROJECT OFFICER"/>
    <m/>
    <s v="AAACS4643J"/>
    <m/>
    <m/>
    <s v="H4000627082002"/>
    <n v="400"/>
    <x v="40"/>
    <s v="05/08/2020"/>
    <n v="141892"/>
    <n v="2600"/>
    <n v="234"/>
    <n v="234"/>
    <n v="0"/>
    <n v="0"/>
    <n v="141892"/>
    <n v="234"/>
    <n v="0"/>
  </r>
  <r>
    <n v="1.3"/>
    <m/>
    <s v="099094000632"/>
    <s v="PANIMALAR ENGINEERING "/>
    <m/>
    <s v="AAATJ0281A"/>
    <m/>
    <m/>
    <s v="H4000632082001"/>
    <n v="400"/>
    <x v="40"/>
    <s v="05/08/2020"/>
    <n v="900551"/>
    <n v="2600"/>
    <n v="234"/>
    <n v="234"/>
    <n v="0"/>
    <n v="0"/>
    <n v="900551"/>
    <n v="234"/>
    <n v="0"/>
  </r>
  <r>
    <n v="1.3"/>
    <m/>
    <s v="099094000638"/>
    <s v="WESTERN FARM FRESH (P) LTD.,"/>
    <m/>
    <s v="AAACW3650P"/>
    <m/>
    <m/>
    <s v="H4000638082003"/>
    <n v="400"/>
    <x v="40"/>
    <s v="06/08/2020"/>
    <n v="368489"/>
    <n v="2600"/>
    <n v="234"/>
    <n v="234"/>
    <n v="0"/>
    <n v="0"/>
    <n v="368489"/>
    <n v="234"/>
    <n v="0"/>
  </r>
  <r>
    <n v="1.3"/>
    <m/>
    <s v="099094000645"/>
    <s v="GEM GRANITES  ( STOCK YARD )"/>
    <m/>
    <s v="AAAFG2370F"/>
    <m/>
    <m/>
    <s v="H4000645082001"/>
    <n v="400"/>
    <x v="40"/>
    <s v="07/08/2020"/>
    <n v="71984"/>
    <n v="2600"/>
    <n v="234"/>
    <n v="234"/>
    <n v="0"/>
    <n v="0"/>
    <n v="71984"/>
    <n v="234"/>
    <n v="0"/>
  </r>
  <r>
    <n v="1.3"/>
    <m/>
    <s v="099094000648"/>
    <s v="SRI SOMESHWARA PROMOTERS "/>
    <m/>
    <s v="AADPJ3816A"/>
    <m/>
    <m/>
    <s v="H4000648082001"/>
    <n v="400"/>
    <x v="40"/>
    <s v="05/08/2020"/>
    <n v="198205"/>
    <n v="2600"/>
    <n v="234"/>
    <n v="234"/>
    <n v="0"/>
    <n v="0"/>
    <n v="198205"/>
    <n v="234"/>
    <n v="0"/>
  </r>
  <r>
    <n v="1.3"/>
    <m/>
    <s v="099094000649"/>
    <s v="KENMORE SHOES PRIVATE "/>
    <m/>
    <s v="AABCK5954B"/>
    <m/>
    <m/>
    <s v="H4000649082001"/>
    <n v="400"/>
    <x v="40"/>
    <s v="05/08/2020"/>
    <n v="657339"/>
    <n v="2600"/>
    <n v="234"/>
    <n v="234"/>
    <n v="0"/>
    <n v="0"/>
    <n v="657339"/>
    <n v="234"/>
    <n v="0"/>
  </r>
  <r>
    <n v="1.3"/>
    <m/>
    <s v="099094000650"/>
    <s v="BAB LEATHER PRODUCTS "/>
    <m/>
    <s v="AAAFB6228M"/>
    <m/>
    <m/>
    <s v="H4000650082001"/>
    <n v="400"/>
    <x v="40"/>
    <s v="05/08/2020"/>
    <n v="359495"/>
    <n v="2600"/>
    <n v="234"/>
    <n v="234"/>
    <n v="0"/>
    <n v="0"/>
    <n v="359495"/>
    <n v="234"/>
    <n v="0"/>
  </r>
  <r>
    <n v="1.3"/>
    <m/>
    <s v="099094000651"/>
    <s v="ANANDRAM DEVELOPERS PRIVATE "/>
    <m/>
    <s v="AADCA3525G"/>
    <m/>
    <m/>
    <s v="H4000651082001"/>
    <n v="400"/>
    <x v="40"/>
    <s v="05/08/2020"/>
    <n v="603234"/>
    <n v="2600"/>
    <n v="234"/>
    <n v="234"/>
    <n v="0"/>
    <n v="0"/>
    <n v="603234"/>
    <n v="234"/>
    <n v="0"/>
  </r>
  <r>
    <n v="1.3"/>
    <m/>
    <s v="099094000657"/>
    <s v="SUPERINTENDING ENGINEER "/>
    <m/>
    <s v="AAALM0037B"/>
    <m/>
    <m/>
    <s v="H4000657082002"/>
    <n v="400"/>
    <x v="40"/>
    <s v="05/08/2020"/>
    <n v="1863997"/>
    <n v="2600"/>
    <n v="234"/>
    <n v="234"/>
    <n v="0"/>
    <n v="0"/>
    <n v="1863997"/>
    <n v="234"/>
    <n v="0"/>
  </r>
  <r>
    <n v="1.3"/>
    <m/>
    <s v="099094000658"/>
    <s v="KARTHIGEYA PLASTICS AND "/>
    <m/>
    <s v="AACCK8808P"/>
    <m/>
    <m/>
    <s v="H4000658082003"/>
    <n v="400"/>
    <x v="40"/>
    <s v="10/08/2020"/>
    <n v="490421"/>
    <n v="2600"/>
    <n v="234"/>
    <n v="234"/>
    <n v="0"/>
    <n v="0"/>
    <n v="490421"/>
    <n v="234"/>
    <n v="0"/>
  </r>
  <r>
    <n v="1.3"/>
    <m/>
    <s v="099094000661"/>
    <s v="SUPERINTENDING ENGINEER (530 "/>
    <m/>
    <s v="AAALM0037B"/>
    <m/>
    <m/>
    <s v="H4000661082002"/>
    <n v="400"/>
    <x v="40"/>
    <s v="05/08/2020"/>
    <n v="2110850"/>
    <n v="2600"/>
    <n v="234"/>
    <n v="234"/>
    <n v="0"/>
    <n v="0"/>
    <n v="2110850"/>
    <n v="234"/>
    <n v="0"/>
  </r>
  <r>
    <n v="1.3"/>
    <m/>
    <s v="099094000663"/>
    <s v="SOOSAIYA PETER EDUCATIONAL "/>
    <m/>
    <s v="AAATS3020Q"/>
    <m/>
    <m/>
    <s v="H4000663082002"/>
    <n v="400"/>
    <x v="40"/>
    <s v="05/08/2020"/>
    <n v="125721"/>
    <n v="2600"/>
    <n v="234"/>
    <n v="234"/>
    <n v="0"/>
    <n v="0"/>
    <n v="125721"/>
    <n v="234"/>
    <n v="0"/>
  </r>
  <r>
    <n v="1.3"/>
    <m/>
    <s v="099094000667"/>
    <s v="AFFLATUS GRAVURES PRIVATE "/>
    <m/>
    <s v="AAECA3799D"/>
    <m/>
    <m/>
    <s v="H4000667082001"/>
    <n v="400"/>
    <x v="40"/>
    <s v="05/08/2020"/>
    <n v="1339164"/>
    <n v="2600"/>
    <n v="234"/>
    <n v="234"/>
    <n v="0"/>
    <n v="0"/>
    <n v="1339164"/>
    <n v="234"/>
    <n v="0"/>
  </r>
  <r>
    <n v="1.3"/>
    <m/>
    <s v="099094000670"/>
    <s v="ROHINI HOTELS (MADRAS) PVT. "/>
    <m/>
    <s v="AABCR1694M"/>
    <m/>
    <m/>
    <s v="H4000670082001"/>
    <n v="400"/>
    <x v="40"/>
    <s v="05/08/2020"/>
    <n v="471864"/>
    <n v="2600"/>
    <n v="234"/>
    <n v="234"/>
    <n v="0"/>
    <n v="0"/>
    <n v="471864"/>
    <n v="234"/>
    <n v="0"/>
  </r>
  <r>
    <n v="1.3"/>
    <m/>
    <s v="099094000687"/>
    <s v="A SIVASUBRAMANI"/>
    <m/>
    <s v="AFAPS7497G"/>
    <m/>
    <m/>
    <s v="H4000687082001"/>
    <n v="400"/>
    <x v="40"/>
    <s v="10/08/2020"/>
    <n v="148567"/>
    <n v="2600"/>
    <n v="234"/>
    <n v="234"/>
    <n v="0"/>
    <n v="0"/>
    <n v="148567"/>
    <n v="234"/>
    <n v="0"/>
  </r>
  <r>
    <n v="1.3"/>
    <m/>
    <s v="099094000701"/>
    <s v="ORION ELECTRIK CONTROLS PVT. "/>
    <m/>
    <s v="AAACO5504A"/>
    <m/>
    <m/>
    <s v="H4000701082001"/>
    <n v="400"/>
    <x v="40"/>
    <s v="10/08/2020"/>
    <n v="223805"/>
    <n v="2600"/>
    <n v="234"/>
    <n v="234"/>
    <n v="0"/>
    <n v="0"/>
    <n v="223805"/>
    <n v="234"/>
    <n v="0"/>
  </r>
  <r>
    <n v="1.3"/>
    <m/>
    <s v="099094000706"/>
    <s v="MADRAS CASTINGS AND "/>
    <m/>
    <s v="AAACM2590C"/>
    <m/>
    <m/>
    <s v="H4000706082001"/>
    <n v="400"/>
    <x v="40"/>
    <s v="05/08/2020"/>
    <n v="438663"/>
    <n v="2600"/>
    <n v="234"/>
    <n v="234"/>
    <n v="0"/>
    <n v="0"/>
    <n v="438663"/>
    <n v="234"/>
    <n v="0"/>
  </r>
  <r>
    <n v="1.3"/>
    <m/>
    <s v="099094000713"/>
    <s v="MOHAN BREWERIES AND "/>
    <m/>
    <s v="AAACM2415L"/>
    <m/>
    <m/>
    <s v="H4000713082001"/>
    <n v="400"/>
    <x v="40"/>
    <s v="10/08/2020"/>
    <n v="144818"/>
    <n v="2600"/>
    <n v="234"/>
    <n v="234"/>
    <n v="0"/>
    <n v="0"/>
    <n v="144818"/>
    <n v="234"/>
    <n v="0"/>
  </r>
  <r>
    <n v="1.3"/>
    <m/>
    <s v="099094000717"/>
    <s v="S.PERIYANNAN,"/>
    <m/>
    <s v="AADHS5250D"/>
    <m/>
    <m/>
    <s v="H4000717082001"/>
    <n v="400"/>
    <x v="40"/>
    <s v="06/08/2020"/>
    <n v="482446"/>
    <n v="2600"/>
    <n v="234"/>
    <n v="234"/>
    <n v="0"/>
    <n v="0"/>
    <n v="482446"/>
    <n v="234"/>
    <n v="0"/>
  </r>
  <r>
    <n v="1.3"/>
    <m/>
    <s v="099094000726"/>
    <s v="PANIMALAR INSTITUTE OF "/>
    <m/>
    <s v="AAATJ0281A"/>
    <m/>
    <m/>
    <s v="H4000726082001"/>
    <n v="400"/>
    <x v="40"/>
    <s v="05/08/2020"/>
    <n v="429770"/>
    <n v="2600"/>
    <n v="234"/>
    <n v="234"/>
    <n v="0"/>
    <n v="0"/>
    <n v="429770"/>
    <n v="234"/>
    <n v="0"/>
  </r>
  <r>
    <n v="1.3"/>
    <m/>
    <s v="099094000728"/>
    <s v="GUPTA &amp; COMPANY"/>
    <m/>
    <s v="AAAFG0361L"/>
    <m/>
    <m/>
    <s v="H4000728082002"/>
    <n v="400"/>
    <x v="40"/>
    <s v="06/08/2020"/>
    <n v="433900"/>
    <n v="2600"/>
    <n v="234"/>
    <n v="234"/>
    <n v="0"/>
    <n v="0"/>
    <n v="433900"/>
    <n v="234"/>
    <n v="0"/>
  </r>
  <r>
    <n v="1.3"/>
    <m/>
    <s v="099094000731"/>
    <s v="DLF INFO CITY CHENNAI LIMITED"/>
    <m/>
    <s v="AAGCD3798K"/>
    <m/>
    <m/>
    <s v="H4000731082001"/>
    <n v="400"/>
    <x v="40"/>
    <s v="06/08/2020"/>
    <n v="10403644"/>
    <n v="3000"/>
    <n v="270"/>
    <n v="270"/>
    <n v="0"/>
    <n v="0"/>
    <n v="10403644"/>
    <n v="270"/>
    <n v="0"/>
  </r>
  <r>
    <n v="1.3"/>
    <m/>
    <s v="099094000735"/>
    <s v="JAYANT TECH PARK OWNERS "/>
    <m/>
    <s v="AAAAJ6478J"/>
    <m/>
    <m/>
    <s v="H4000735082001"/>
    <n v="400"/>
    <x v="40"/>
    <s v="05/08/2020"/>
    <n v="2543032"/>
    <n v="2600"/>
    <n v="234"/>
    <n v="234"/>
    <n v="0"/>
    <n v="0"/>
    <n v="2543032"/>
    <n v="234"/>
    <n v="0"/>
  </r>
  <r>
    <n v="1.3"/>
    <m/>
    <s v="099094000738"/>
    <s v="SRI KAUSALYA CONSTRUCTIONS "/>
    <m/>
    <s v="AAHCS8109G"/>
    <m/>
    <m/>
    <s v="H4000738082001"/>
    <n v="400"/>
    <x v="40"/>
    <s v="10/08/2020"/>
    <n v="486211"/>
    <n v="2600"/>
    <n v="234"/>
    <n v="234"/>
    <n v="0"/>
    <n v="0"/>
    <n v="486211"/>
    <n v="234"/>
    <n v="0"/>
  </r>
  <r>
    <n v="1.3"/>
    <m/>
    <s v="099094000739"/>
    <s v="ASHOK LEYLAND LTD"/>
    <m/>
    <s v="AAACA4651L"/>
    <m/>
    <m/>
    <s v="H4000739082002"/>
    <n v="400"/>
    <x v="40"/>
    <s v="10/08/2020"/>
    <n v="462349"/>
    <n v="2600"/>
    <n v="234"/>
    <n v="234"/>
    <n v="0"/>
    <n v="0"/>
    <n v="462349"/>
    <n v="234"/>
    <n v="0"/>
  </r>
  <r>
    <n v="1.3"/>
    <m/>
    <s v="099094000745"/>
    <s v="FIVESTAR MICROBASE COATING( "/>
    <m/>
    <s v="AAACF1733C"/>
    <m/>
    <m/>
    <s v="H4000745082001"/>
    <n v="400"/>
    <x v="40"/>
    <s v="05/08/2020"/>
    <n v="890930"/>
    <n v="2600"/>
    <n v="234"/>
    <n v="234"/>
    <n v="0"/>
    <n v="0"/>
    <n v="890930"/>
    <n v="234"/>
    <n v="0"/>
  </r>
  <r>
    <n v="1.3"/>
    <m/>
    <s v="099094000746"/>
    <s v="FLOW WELL CASTINGS PVT LTD"/>
    <m/>
    <s v="AAACF6973G"/>
    <m/>
    <m/>
    <s v="H4000746082001"/>
    <n v="400"/>
    <x v="40"/>
    <s v="05/08/2020"/>
    <n v="833813"/>
    <n v="2600"/>
    <n v="234"/>
    <n v="234"/>
    <n v="0"/>
    <n v="0"/>
    <n v="833813"/>
    <n v="234"/>
    <n v="0"/>
  </r>
  <r>
    <n v="1.3"/>
    <m/>
    <s v="099094000749"/>
    <s v="KHIVRAJ TECH PARK PVT LTD, "/>
    <m/>
    <s v="AACCK4418P"/>
    <m/>
    <m/>
    <s v="H4000749082006"/>
    <n v="400"/>
    <x v="40"/>
    <s v="07/08/2020"/>
    <n v="1485682"/>
    <n v="2600"/>
    <n v="234"/>
    <n v="234"/>
    <n v="0"/>
    <n v="0"/>
    <n v="1485682"/>
    <n v="234"/>
    <n v="0"/>
  </r>
  <r>
    <n v="1.3"/>
    <m/>
    <s v="099094000753"/>
    <s v="INDIAN OIL CORPORATION LTD"/>
    <m/>
    <s v="AAACI1681G"/>
    <m/>
    <m/>
    <s v="H4000753082002"/>
    <n v="400"/>
    <x v="40"/>
    <s v="05/08/2020"/>
    <n v="187499"/>
    <n v="2600"/>
    <n v="234"/>
    <n v="234"/>
    <n v="0"/>
    <n v="0"/>
    <n v="187499"/>
    <n v="234"/>
    <n v="0"/>
  </r>
  <r>
    <n v="1.3"/>
    <m/>
    <s v="099094000754"/>
    <s v="ASHOK MATCHES AND TIMBER "/>
    <m/>
    <s v="AAFCA1243H"/>
    <m/>
    <m/>
    <s v="H4000754082002"/>
    <n v="400"/>
    <x v="40"/>
    <s v="07/08/2020"/>
    <n v="874201"/>
    <n v="2600"/>
    <n v="234"/>
    <n v="234"/>
    <n v="0"/>
    <n v="0"/>
    <n v="874201"/>
    <n v="234"/>
    <n v="0"/>
  </r>
  <r>
    <n v="1.3"/>
    <m/>
    <s v="099094000758"/>
    <s v="RMZ INFINITY (CHENNAI) LIMITED "/>
    <m/>
    <s v="AAACD2287R"/>
    <m/>
    <m/>
    <s v="H4000758082002"/>
    <n v="400"/>
    <x v="40"/>
    <s v="05/08/2020"/>
    <n v="3094289"/>
    <n v="2600"/>
    <n v="234"/>
    <n v="234"/>
    <n v="0"/>
    <n v="0"/>
    <n v="3094289"/>
    <n v="234"/>
    <n v="0"/>
  </r>
  <r>
    <n v="1.3"/>
    <m/>
    <s v="099094000759"/>
    <s v="RAINI INDUSTRIES"/>
    <m/>
    <s v="AAGCR3278Q"/>
    <m/>
    <m/>
    <s v="H4000759082002"/>
    <n v="400"/>
    <x v="40"/>
    <s v="05/08/2020"/>
    <n v="461106"/>
    <n v="2600"/>
    <n v="234"/>
    <n v="234"/>
    <n v="0"/>
    <n v="0"/>
    <n v="461106"/>
    <n v="234"/>
    <n v="0"/>
  </r>
  <r>
    <n v="1.3"/>
    <m/>
    <s v="099094000760"/>
    <s v="EXCEL DIE CASTINGS,"/>
    <m/>
    <s v="AAAFE1494J"/>
    <m/>
    <m/>
    <s v="H4000760082001"/>
    <n v="400"/>
    <x v="40"/>
    <s v="05/08/2020"/>
    <n v="961879"/>
    <n v="2600"/>
    <n v="234"/>
    <n v="234"/>
    <n v="0"/>
    <n v="0"/>
    <n v="961879"/>
    <n v="234"/>
    <n v="0"/>
  </r>
  <r>
    <n v="1.3"/>
    <m/>
    <s v="099094000770"/>
    <s v="PRIMO AUTOMATION SYSTEMS "/>
    <m/>
    <s v="AABCP9366Q"/>
    <m/>
    <m/>
    <s v="H4000770082001"/>
    <n v="400"/>
    <x v="40"/>
    <s v="05/08/2020"/>
    <n v="192732"/>
    <n v="2600"/>
    <n v="234"/>
    <n v="234"/>
    <n v="0"/>
    <n v="0"/>
    <n v="192732"/>
    <n v="234"/>
    <n v="0"/>
  </r>
  <r>
    <n v="1.3"/>
    <m/>
    <s v="099094000771"/>
    <s v="SHYAMALA PICTURES AND HOTEL "/>
    <m/>
    <s v="AABCS0267K"/>
    <m/>
    <m/>
    <s v="H4000771082001"/>
    <n v="400"/>
    <x v="40"/>
    <s v="10/08/2020"/>
    <n v="611281"/>
    <n v="2600"/>
    <n v="234"/>
    <n v="234"/>
    <n v="0"/>
    <n v="0"/>
    <n v="611281"/>
    <n v="234"/>
    <n v="0"/>
  </r>
  <r>
    <n v="1.3"/>
    <m/>
    <s v="099094000772"/>
    <s v="M.D.BALAJI &amp; ANAND PRIYA"/>
    <m/>
    <s v="AANFM8747P"/>
    <m/>
    <m/>
    <s v="H4000772082001"/>
    <n v="400"/>
    <x v="40"/>
    <s v="05/08/2020"/>
    <n v="920978"/>
    <n v="2600"/>
    <n v="234"/>
    <n v="234"/>
    <n v="0"/>
    <n v="0"/>
    <n v="920978"/>
    <n v="234"/>
    <n v="0"/>
  </r>
  <r>
    <n v="1.3"/>
    <m/>
    <s v="099094000781"/>
    <s v="A.M.GANESH"/>
    <m/>
    <s v="AFLPG5298N"/>
    <m/>
    <m/>
    <s v="H4000781082001"/>
    <n v="400"/>
    <x v="40"/>
    <s v="10/08/2020"/>
    <n v="271640"/>
    <n v="2600"/>
    <n v="234"/>
    <n v="234"/>
    <n v="0"/>
    <n v="0"/>
    <n v="271640"/>
    <n v="234"/>
    <n v="0"/>
  </r>
  <r>
    <n v="1.3"/>
    <m/>
    <s v="099094000787"/>
    <s v="FARIDA SHOES PVT LTD"/>
    <m/>
    <s v="AAACF0496Q"/>
    <m/>
    <m/>
    <s v="H4000787082002"/>
    <n v="400"/>
    <x v="40"/>
    <s v="05/08/2020"/>
    <n v="203522"/>
    <n v="2600"/>
    <n v="234"/>
    <n v="234"/>
    <n v="0"/>
    <n v="0"/>
    <n v="203522"/>
    <n v="234"/>
    <n v="0"/>
  </r>
  <r>
    <n v="1.3"/>
    <m/>
    <s v="099094000790"/>
    <s v="KOCHAR HOLDINGS PVT LTD"/>
    <m/>
    <s v="AABCC1931E"/>
    <m/>
    <m/>
    <s v="H4000790082002"/>
    <n v="400"/>
    <x v="40"/>
    <s v="05/08/2020"/>
    <n v="1276278"/>
    <n v="2600"/>
    <n v="234"/>
    <n v="234"/>
    <n v="0"/>
    <n v="0"/>
    <n v="1276278"/>
    <n v="234"/>
    <n v="0"/>
  </r>
  <r>
    <n v="1.3"/>
    <m/>
    <s v="099094000794"/>
    <s v="ACC CONCRETE LTD"/>
    <m/>
    <s v="AAGCA3345K"/>
    <m/>
    <m/>
    <s v="H4000794082001"/>
    <n v="400"/>
    <x v="40"/>
    <s v="05/08/2020"/>
    <n v="116250"/>
    <n v="2600"/>
    <n v="234"/>
    <n v="234"/>
    <n v="0"/>
    <n v="0"/>
    <n v="116250"/>
    <n v="234"/>
    <n v="0"/>
  </r>
  <r>
    <n v="1.3"/>
    <m/>
    <s v="099094000795"/>
    <s v="GARRISON ENGINEER"/>
    <m/>
    <s v="null"/>
    <m/>
    <m/>
    <s v="H4000795082002"/>
    <n v="400"/>
    <x v="40"/>
    <s v="12/08/2020"/>
    <n v="330145"/>
    <n v="2600"/>
    <n v="234"/>
    <n v="234"/>
    <n v="0"/>
    <n v="0"/>
    <n v="330145"/>
    <n v="234"/>
    <n v="0"/>
  </r>
  <r>
    <n v="1.3"/>
    <m/>
    <s v="099094000801"/>
    <s v="EMPEE HOTELS LTD"/>
    <m/>
    <s v="AABCE4841P"/>
    <m/>
    <m/>
    <s v="H4000801082001"/>
    <n v="400"/>
    <x v="40"/>
    <s v="07/08/2020"/>
    <n v="603282"/>
    <n v="2600"/>
    <n v="234"/>
    <n v="234"/>
    <n v="0"/>
    <n v="0"/>
    <n v="603282"/>
    <n v="234"/>
    <n v="0"/>
  </r>
  <r>
    <n v="1.3"/>
    <m/>
    <s v="099094000802"/>
    <s v="HTC HOLDINGS PRIVATE LTD"/>
    <m/>
    <s v="AABCH5705R"/>
    <m/>
    <m/>
    <s v="H4000802082001"/>
    <n v="400"/>
    <x v="40"/>
    <s v="05/08/2020"/>
    <n v="741212"/>
    <n v="2600"/>
    <n v="234"/>
    <n v="234"/>
    <n v="0"/>
    <n v="0"/>
    <n v="741212"/>
    <n v="234"/>
    <n v="0"/>
  </r>
  <r>
    <n v="1.3"/>
    <m/>
    <s v="099094000807"/>
    <s v="THE COMMISSIONER OF CUSTOMS"/>
    <m/>
    <s v="CHEO05190D"/>
    <m/>
    <m/>
    <s v="H4000807082001"/>
    <n v="400"/>
    <x v="40"/>
    <s v="05/08/2020"/>
    <n v="620775"/>
    <n v="2600"/>
    <n v="234"/>
    <n v="234"/>
    <n v="0"/>
    <n v="0"/>
    <n v="620775"/>
    <n v="234"/>
    <n v="0"/>
  </r>
  <r>
    <n v="1.3"/>
    <m/>
    <s v="099094000812"/>
    <s v="UNITED INDUSTRIES PLASTIC "/>
    <m/>
    <s v="AABCU8002C"/>
    <m/>
    <m/>
    <s v="H4000812082001"/>
    <n v="400"/>
    <x v="40"/>
    <s v="06/08/2020"/>
    <n v="919302"/>
    <n v="2600"/>
    <n v="234"/>
    <n v="234"/>
    <n v="0"/>
    <n v="0"/>
    <n v="919302"/>
    <n v="234"/>
    <n v="0"/>
  </r>
  <r>
    <n v="1.3"/>
    <m/>
    <s v="099094000824"/>
    <s v="DHARMA NAIDU EDUCATIONAL &amp; "/>
    <m/>
    <s v="AAATD2601E"/>
    <m/>
    <m/>
    <s v="H4000824082002"/>
    <n v="400"/>
    <x v="40"/>
    <s v="10/08/2020"/>
    <n v="295905"/>
    <n v="2600"/>
    <n v="234"/>
    <n v="234"/>
    <n v="0"/>
    <n v="0"/>
    <n v="295905"/>
    <n v="234"/>
    <n v="0"/>
  </r>
  <r>
    <n v="1.3"/>
    <m/>
    <s v="099094000827"/>
    <s v="LARSEN &amp; TOUBRO LTD ,"/>
    <m/>
    <s v="AAACL0140P"/>
    <m/>
    <m/>
    <s v="H4000827082002"/>
    <n v="400"/>
    <x v="40"/>
    <s v="10/08/2020"/>
    <n v="2258619"/>
    <n v="2600"/>
    <n v="234"/>
    <n v="234"/>
    <n v="0"/>
    <n v="0"/>
    <n v="2258619"/>
    <n v="234"/>
    <n v="0"/>
  </r>
  <r>
    <n v="1.3"/>
    <m/>
    <s v="099094000829"/>
    <s v="LAFARGE  AGGREGATES AND "/>
    <m/>
    <s v="AAACL4159L"/>
    <m/>
    <m/>
    <s v="H4000829082002"/>
    <n v="400"/>
    <x v="40"/>
    <s v="10/08/2020"/>
    <n v="101134"/>
    <n v="2600"/>
    <n v="234"/>
    <n v="234"/>
    <n v="0"/>
    <n v="0"/>
    <n v="101134"/>
    <n v="234"/>
    <n v="0"/>
  </r>
  <r>
    <n v="1.3"/>
    <m/>
    <s v="099094000830"/>
    <s v="CMWSSB"/>
    <m/>
    <s v="AAALM0037B"/>
    <m/>
    <m/>
    <s v="H4000830082001"/>
    <n v="400"/>
    <x v="40"/>
    <s v="05/08/2020"/>
    <n v="484841"/>
    <n v="2600"/>
    <n v="234"/>
    <n v="234"/>
    <n v="0"/>
    <n v="0"/>
    <n v="484841"/>
    <n v="234"/>
    <n v="0"/>
  </r>
  <r>
    <n v="1.3"/>
    <m/>
    <s v="099094000832"/>
    <s v="CHANDRA ANANTHASAYANAM"/>
    <m/>
    <s v="AABPA8665N"/>
    <m/>
    <m/>
    <s v="H4000832082001"/>
    <n v="400"/>
    <x v="40"/>
    <s v="05/08/2020"/>
    <n v="513803"/>
    <n v="2600"/>
    <n v="234"/>
    <n v="234"/>
    <n v="0"/>
    <n v="0"/>
    <n v="513803"/>
    <n v="234"/>
    <n v="0"/>
  </r>
  <r>
    <n v="1.3"/>
    <m/>
    <s v="099094000833"/>
    <s v="NATIONAL COMPANY"/>
    <m/>
    <s v="AAAFN1642F"/>
    <m/>
    <m/>
    <s v="H4000833082002"/>
    <n v="400"/>
    <x v="40"/>
    <s v="05/08/2020"/>
    <n v="168635"/>
    <n v="2600"/>
    <n v="234"/>
    <n v="234"/>
    <n v="0"/>
    <n v="0"/>
    <n v="168635"/>
    <n v="234"/>
    <n v="0"/>
  </r>
  <r>
    <n v="1.3"/>
    <m/>
    <s v="099094000837"/>
    <s v="THE GENERAL MANAGER(CNS)"/>
    <m/>
    <s v="AAACA6412D"/>
    <m/>
    <m/>
    <s v="H4000837082001"/>
    <n v="400"/>
    <x v="40"/>
    <s v="05/08/2020"/>
    <n v="172519"/>
    <n v="2600"/>
    <n v="234"/>
    <n v="234"/>
    <n v="0"/>
    <n v="0"/>
    <n v="172519"/>
    <n v="234"/>
    <n v="0"/>
  </r>
  <r>
    <n v="1.3"/>
    <m/>
    <s v="099094000838"/>
    <s v="SRI KAUSALYA CONSTRUCTIONS "/>
    <m/>
    <s v="AAHCS8109G"/>
    <m/>
    <m/>
    <s v="H4000838082001"/>
    <n v="400"/>
    <x v="40"/>
    <s v="12/08/2020"/>
    <n v="42046"/>
    <n v="2600"/>
    <n v="234"/>
    <n v="234"/>
    <n v="0"/>
    <n v="0"/>
    <n v="42046"/>
    <n v="234"/>
    <n v="0"/>
  </r>
  <r>
    <n v="1.3"/>
    <m/>
    <s v="099094000848"/>
    <s v="SRI SAIRAM INSTITUTE OF "/>
    <m/>
    <s v="AABTS7101F"/>
    <m/>
    <m/>
    <s v="H4000848082001"/>
    <n v="400"/>
    <x v="40"/>
    <s v="05/08/2020"/>
    <n v="252254"/>
    <n v="2600"/>
    <n v="234"/>
    <n v="234"/>
    <n v="0"/>
    <n v="0"/>
    <n v="252254"/>
    <n v="234"/>
    <n v="0"/>
  </r>
  <r>
    <n v="1.3"/>
    <m/>
    <s v="099094000855"/>
    <s v="SURIN AUTOMOTIVE PVT LTD"/>
    <m/>
    <s v="AACCK8026D"/>
    <m/>
    <m/>
    <s v="H4000855082001"/>
    <n v="400"/>
    <x v="40"/>
    <s v="10/08/2020"/>
    <n v="413988"/>
    <n v="2600"/>
    <n v="234"/>
    <n v="234"/>
    <n v="0"/>
    <n v="0"/>
    <n v="413988"/>
    <n v="234"/>
    <n v="0"/>
  </r>
  <r>
    <n v="1.3"/>
    <m/>
    <s v="099094000861"/>
    <s v="NATIONAL CORK PRODUCTS "/>
    <m/>
    <s v="AAHPS0511M"/>
    <m/>
    <m/>
    <s v="H4000861082001"/>
    <n v="400"/>
    <x v="40"/>
    <s v="05/08/2020"/>
    <n v="578164"/>
    <n v="2600"/>
    <n v="234"/>
    <n v="234"/>
    <n v="0"/>
    <n v="0"/>
    <n v="578164"/>
    <n v="234"/>
    <n v="0"/>
  </r>
  <r>
    <n v="1.3"/>
    <m/>
    <s v="099094000863"/>
    <s v="GENERATION NOW MEDIA PVT "/>
    <m/>
    <s v="AAKCS4085J"/>
    <m/>
    <m/>
    <s v="H4000863082001"/>
    <n v="400"/>
    <x v="40"/>
    <s v="07/08/2020"/>
    <n v="164663"/>
    <n v="2600"/>
    <n v="234"/>
    <n v="234"/>
    <n v="0"/>
    <n v="0"/>
    <n v="164663"/>
    <n v="234"/>
    <n v="0"/>
  </r>
  <r>
    <n v="1.3"/>
    <m/>
    <s v="099094000870"/>
    <s v="RAMNATH METAL FORGING"/>
    <m/>
    <s v="AAAFR0949K"/>
    <m/>
    <m/>
    <s v="H4000870082001"/>
    <n v="400"/>
    <x v="40"/>
    <s v="05/08/2020"/>
    <n v="665680"/>
    <n v="2600"/>
    <n v="234"/>
    <n v="234"/>
    <n v="0"/>
    <n v="0"/>
    <n v="665680"/>
    <n v="234"/>
    <n v="0"/>
  </r>
  <r>
    <n v="1.3"/>
    <m/>
    <s v="099094000872"/>
    <s v="CASTWEL AUTO PARTS PRIVATE "/>
    <m/>
    <s v="AACCC7377D"/>
    <m/>
    <m/>
    <s v="H4000872082001"/>
    <n v="400"/>
    <x v="40"/>
    <s v="05/08/2020"/>
    <n v="3722116"/>
    <n v="2600"/>
    <n v="234"/>
    <n v="234"/>
    <n v="0"/>
    <n v="0"/>
    <n v="3722116"/>
    <n v="234"/>
    <n v="0"/>
  </r>
  <r>
    <n v="1.3"/>
    <m/>
    <s v="099094000876"/>
    <s v="SRI KAUSALYA CONSTRUCTIONS "/>
    <m/>
    <s v="AAHCS8109G"/>
    <m/>
    <m/>
    <s v="H4000876082001"/>
    <n v="400"/>
    <x v="40"/>
    <s v="10/08/2020"/>
    <n v="324908"/>
    <n v="2600"/>
    <n v="234"/>
    <n v="234"/>
    <n v="0"/>
    <n v="0"/>
    <n v="324908"/>
    <n v="234"/>
    <n v="0"/>
  </r>
  <r>
    <n v="1.3"/>
    <m/>
    <s v="099094000877"/>
    <s v="AMBATTUR HOTELS PVT. LTD"/>
    <m/>
    <s v="AAPCA6617H"/>
    <m/>
    <m/>
    <s v="H4000877082001"/>
    <n v="400"/>
    <x v="40"/>
    <s v="06/08/2020"/>
    <n v="639858"/>
    <n v="2600"/>
    <n v="234"/>
    <n v="234"/>
    <n v="0"/>
    <n v="0"/>
    <n v="639858"/>
    <n v="234"/>
    <n v="0"/>
  </r>
  <r>
    <n v="1.3"/>
    <m/>
    <s v="099094000880"/>
    <s v="ITC LIMITED,"/>
    <m/>
    <s v="AAACI 5950L"/>
    <m/>
    <m/>
    <s v="H4000880082002"/>
    <n v="400"/>
    <x v="40"/>
    <s v="10/08/2020"/>
    <n v="1306647"/>
    <n v="2600"/>
    <n v="234"/>
    <n v="234"/>
    <n v="0"/>
    <n v="0"/>
    <n v="1306647"/>
    <n v="234"/>
    <n v="0"/>
  </r>
  <r>
    <n v="1.3"/>
    <m/>
    <s v="099094000881"/>
    <s v="K.JAYAKUMAR &amp; 7 OTHERS"/>
    <m/>
    <s v="AIVPJ 6868N"/>
    <m/>
    <m/>
    <s v="H4000881082001"/>
    <n v="400"/>
    <x v="40"/>
    <s v="05/08/2020"/>
    <n v="1000859"/>
    <n v="2600"/>
    <n v="234"/>
    <n v="234"/>
    <n v="0"/>
    <n v="0"/>
    <n v="1000859"/>
    <n v="234"/>
    <n v="0"/>
  </r>
  <r>
    <n v="1.3"/>
    <m/>
    <s v="099094000889"/>
    <s v="SRI KAUSALYA CONTRUCTIONS "/>
    <m/>
    <s v="AAHCS8109G"/>
    <m/>
    <m/>
    <s v="H4000889082001"/>
    <n v="400"/>
    <x v="40"/>
    <s v="10/08/2020"/>
    <n v="139998"/>
    <n v="2600"/>
    <n v="234"/>
    <n v="234"/>
    <n v="0"/>
    <n v="0"/>
    <n v="139998"/>
    <n v="234"/>
    <n v="0"/>
  </r>
  <r>
    <n v="1.3"/>
    <m/>
    <s v="099094000891"/>
    <s v="THE SUPERINTENDING ENGINEER "/>
    <m/>
    <s v="AAALM0037B"/>
    <m/>
    <m/>
    <s v="H4000891082001"/>
    <n v="400"/>
    <x v="40"/>
    <s v="05/08/2020"/>
    <n v="1077380"/>
    <n v="2600"/>
    <n v="234"/>
    <n v="234"/>
    <n v="0"/>
    <n v="0"/>
    <n v="1077380"/>
    <n v="234"/>
    <n v="0"/>
  </r>
  <r>
    <n v="1.3"/>
    <m/>
    <s v="099094000892"/>
    <s v="HABLIS HOTELS"/>
    <m/>
    <s v="AALFR0921L"/>
    <m/>
    <m/>
    <s v="H4000892082001"/>
    <n v="400"/>
    <x v="40"/>
    <s v="07/08/2020"/>
    <n v="165724"/>
    <n v="2600"/>
    <n v="234"/>
    <n v="234"/>
    <n v="0"/>
    <n v="0"/>
    <n v="165724"/>
    <n v="234"/>
    <n v="0"/>
  </r>
  <r>
    <n v="1.3"/>
    <m/>
    <s v="099094000894"/>
    <s v="THE SUPERINTENDING ENIGNEER "/>
    <m/>
    <s v="AAALM0037B"/>
    <m/>
    <m/>
    <s v="H4000894082001"/>
    <n v="400"/>
    <x v="40"/>
    <s v="10/08/2020"/>
    <n v="183513"/>
    <n v="2600"/>
    <n v="234"/>
    <n v="234"/>
    <n v="0"/>
    <n v="0"/>
    <n v="183513"/>
    <n v="234"/>
    <n v="0"/>
  </r>
  <r>
    <n v="1.3"/>
    <m/>
    <s v="099094000903"/>
    <s v="HOTEL SARAVANA BHAVAN"/>
    <m/>
    <s v="AABFH3049M"/>
    <m/>
    <m/>
    <s v="H4000903082001"/>
    <n v="400"/>
    <x v="40"/>
    <s v="06/08/2020"/>
    <n v="92304"/>
    <n v="2600"/>
    <n v="234"/>
    <n v="234"/>
    <n v="0"/>
    <n v="0"/>
    <n v="92304"/>
    <n v="234"/>
    <n v="0"/>
  </r>
  <r>
    <n v="1.3"/>
    <m/>
    <s v="099094000908"/>
    <s v="DR.RAMACHANDRANS DIABETES "/>
    <m/>
    <s v="AACCD5268L"/>
    <m/>
    <m/>
    <s v="H4000908082001"/>
    <n v="400"/>
    <x v="40"/>
    <s v="05/08/2020"/>
    <n v="380789"/>
    <n v="2600"/>
    <n v="234"/>
    <n v="234"/>
    <n v="0"/>
    <n v="0"/>
    <n v="380789"/>
    <n v="234"/>
    <n v="0"/>
  </r>
  <r>
    <n v="1.3"/>
    <m/>
    <s v="099094000909"/>
    <s v="GH INDUCTION INDIA P LTD.,"/>
    <m/>
    <s v="AAACG7900N"/>
    <m/>
    <m/>
    <s v="H4000909082001"/>
    <n v="400"/>
    <x v="40"/>
    <s v="05/08/2020"/>
    <n v="218338"/>
    <n v="2600"/>
    <n v="234"/>
    <n v="234"/>
    <n v="0"/>
    <n v="0"/>
    <n v="218338"/>
    <n v="234"/>
    <n v="0"/>
  </r>
  <r>
    <n v="1.3"/>
    <m/>
    <s v="099094000915"/>
    <s v="DR.S.R.RAJAVENKATAKRISHNAN"/>
    <m/>
    <s v="AACPV3725B"/>
    <m/>
    <m/>
    <s v="H4000915082001"/>
    <n v="400"/>
    <x v="40"/>
    <s v="06/08/2020"/>
    <n v="172023"/>
    <n v="2600"/>
    <n v="234"/>
    <n v="234"/>
    <n v="0"/>
    <n v="0"/>
    <n v="172023"/>
    <n v="234"/>
    <n v="0"/>
  </r>
  <r>
    <n v="1.3"/>
    <m/>
    <s v="099094000919"/>
    <s v="VIJAYA PRODUCTIONS PRIVATE "/>
    <m/>
    <s v="AAACV2263K"/>
    <m/>
    <m/>
    <s v="H4000919082002"/>
    <n v="400"/>
    <x v="40"/>
    <s v="06/08/2020"/>
    <n v="1567526"/>
    <n v="2600"/>
    <n v="234"/>
    <n v="234"/>
    <n v="0"/>
    <n v="0"/>
    <n v="1567526"/>
    <n v="234"/>
    <n v="0"/>
  </r>
  <r>
    <n v="1.3"/>
    <m/>
    <s v="099094000920"/>
    <s v="HOTEL CHENNAI LE PALACE"/>
    <m/>
    <s v="AACCC4201A"/>
    <m/>
    <m/>
    <s v="H4000920082002"/>
    <n v="400"/>
    <x v="40"/>
    <s v="05/08/2020"/>
    <n v="200831"/>
    <n v="2600"/>
    <n v="234"/>
    <n v="234"/>
    <n v="0"/>
    <n v="0"/>
    <n v="200831"/>
    <n v="234"/>
    <n v="0"/>
  </r>
  <r>
    <n v="1.3"/>
    <m/>
    <s v="099094000921"/>
    <s v="AAKASH FERTILITY CENTRE &amp; "/>
    <m/>
    <s v="AAIFA4028Q"/>
    <m/>
    <m/>
    <s v="H4000921082001"/>
    <n v="400"/>
    <x v="40"/>
    <s v="05/08/2020"/>
    <n v="450511"/>
    <n v="2600"/>
    <n v="234"/>
    <n v="234"/>
    <n v="0"/>
    <n v="0"/>
    <n v="450511"/>
    <n v="234"/>
    <n v="0"/>
  </r>
  <r>
    <n v="1.3"/>
    <m/>
    <s v="099094000924"/>
    <s v="GARRISON ENGINEER"/>
    <m/>
    <s v="null"/>
    <m/>
    <m/>
    <s v="H4000924082001"/>
    <n v="400"/>
    <x v="40"/>
    <s v="05/08/2020"/>
    <n v="326270"/>
    <n v="2600"/>
    <n v="234"/>
    <n v="234"/>
    <n v="0"/>
    <n v="0"/>
    <n v="326270"/>
    <n v="234"/>
    <n v="0"/>
  </r>
  <r>
    <n v="1.3"/>
    <m/>
    <s v="099094000928"/>
    <s v="SUN PRESSING PVT. LTD.,"/>
    <m/>
    <s v="AAFCS1727A"/>
    <m/>
    <m/>
    <s v="H4000928082001"/>
    <n v="400"/>
    <x v="40"/>
    <s v="05/08/2020"/>
    <n v="206732"/>
    <n v="2600"/>
    <n v="234"/>
    <n v="234"/>
    <n v="0"/>
    <n v="0"/>
    <n v="206732"/>
    <n v="234"/>
    <n v="0"/>
  </r>
  <r>
    <n v="1.3"/>
    <m/>
    <s v="099094000929"/>
    <s v="THE SUPERINTENDING ENGINEER,"/>
    <m/>
    <s v="AABCT0297L"/>
    <m/>
    <m/>
    <s v="H4000929082001"/>
    <n v="400"/>
    <x v="40"/>
    <s v="05/08/2020"/>
    <n v="935543"/>
    <n v="2600"/>
    <n v="234"/>
    <n v="234"/>
    <n v="0"/>
    <n v="0"/>
    <n v="935543"/>
    <n v="234"/>
    <n v="0"/>
  </r>
  <r>
    <n v="1.3"/>
    <m/>
    <s v="099094000932"/>
    <s v="SRINIVASA EDUCATIONAL TRUST,"/>
    <m/>
    <s v="AACTS2316M"/>
    <m/>
    <m/>
    <s v="H4000932082001"/>
    <n v="400"/>
    <x v="40"/>
    <s v="05/08/2020"/>
    <n v="127949"/>
    <n v="2600"/>
    <n v="234"/>
    <n v="234"/>
    <n v="0"/>
    <n v="0"/>
    <n v="127949"/>
    <n v="234"/>
    <n v="0"/>
  </r>
  <r>
    <n v="1.3"/>
    <m/>
    <s v="099094000933"/>
    <s v="THE SUPERINTENDING ENGINEER"/>
    <m/>
    <s v="AAALM0037B"/>
    <m/>
    <m/>
    <s v="H4000933082001"/>
    <n v="400"/>
    <x v="40"/>
    <s v="05/08/2020"/>
    <n v="2586945"/>
    <n v="2600"/>
    <n v="234"/>
    <n v="234"/>
    <n v="0"/>
    <n v="0"/>
    <n v="2586945"/>
    <n v="234"/>
    <n v="0"/>
  </r>
  <r>
    <n v="1.3"/>
    <m/>
    <s v="099094000934"/>
    <s v="JOHNSON ELECTRIC PRIVATE "/>
    <m/>
    <s v="AACCJ2259F"/>
    <m/>
    <m/>
    <s v="H4000934082001"/>
    <n v="400"/>
    <x v="40"/>
    <s v="05/08/2020"/>
    <n v="997542"/>
    <n v="2600"/>
    <n v="234"/>
    <n v="234"/>
    <n v="0"/>
    <n v="0"/>
    <n v="997542"/>
    <n v="234"/>
    <n v="0"/>
  </r>
  <r>
    <n v="1.3"/>
    <m/>
    <s v="099094000935"/>
    <s v="T.S.R &amp; CO., MADRAS"/>
    <m/>
    <s v="AAEFT8259Q"/>
    <m/>
    <m/>
    <s v="H4000935082001"/>
    <n v="400"/>
    <x v="40"/>
    <s v="05/08/2020"/>
    <n v="128123"/>
    <n v="2600"/>
    <n v="234"/>
    <n v="234"/>
    <n v="0"/>
    <n v="0"/>
    <n v="128123"/>
    <n v="234"/>
    <n v="0"/>
  </r>
  <r>
    <n v="1.3"/>
    <m/>
    <s v="099094000938"/>
    <s v="LAKSHMI VILAS BANK LTD"/>
    <m/>
    <s v="AAACT4291P"/>
    <m/>
    <m/>
    <s v="H4000938082001"/>
    <n v="400"/>
    <x v="40"/>
    <s v="05/08/2020"/>
    <n v="684148"/>
    <n v="2600"/>
    <n v="234"/>
    <n v="234"/>
    <n v="0"/>
    <n v="0"/>
    <n v="684148"/>
    <n v="234"/>
    <n v="0"/>
  </r>
  <r>
    <n v="1.3"/>
    <m/>
    <s v="099094000939"/>
    <s v="MAVIS SATCOM LTD"/>
    <m/>
    <s v="AACCM2127K"/>
    <m/>
    <m/>
    <s v="H4000939082001"/>
    <n v="400"/>
    <x v="40"/>
    <s v="07/08/2020"/>
    <n v="115121"/>
    <n v="2600"/>
    <n v="234"/>
    <n v="234"/>
    <n v="0"/>
    <n v="0"/>
    <n v="115121"/>
    <n v="234"/>
    <n v="0"/>
  </r>
  <r>
    <n v="1.3"/>
    <m/>
    <s v="099094000940"/>
    <s v="PARTHASARATHY SEENIAMMAL "/>
    <m/>
    <s v="AABTP7019D"/>
    <m/>
    <m/>
    <s v="H4000940082002"/>
    <n v="400"/>
    <x v="40"/>
    <s v="05/08/2020"/>
    <n v="247043"/>
    <n v="2600"/>
    <n v="234"/>
    <n v="234"/>
    <n v="0"/>
    <n v="0"/>
    <n v="247043"/>
    <n v="234"/>
    <n v="0"/>
  </r>
  <r>
    <n v="1.3"/>
    <m/>
    <s v="099094000941"/>
    <s v="EUCARE PHARMACEUTICALS PVT. "/>
    <m/>
    <s v="AAACE2027L"/>
    <m/>
    <m/>
    <s v="H4000941082001"/>
    <n v="400"/>
    <x v="40"/>
    <s v="05/08/2020"/>
    <n v="797702"/>
    <n v="2600"/>
    <n v="234"/>
    <n v="234"/>
    <n v="0"/>
    <n v="0"/>
    <n v="797702"/>
    <n v="234"/>
    <n v="0"/>
  </r>
  <r>
    <n v="1.3"/>
    <m/>
    <s v="099094000942"/>
    <s v="BHARTI AIRTEL LMITED"/>
    <m/>
    <s v="AAACB2894G"/>
    <m/>
    <m/>
    <s v="H4000942082001"/>
    <n v="400"/>
    <x v="40"/>
    <s v="05/08/2020"/>
    <n v="870889"/>
    <n v="2600"/>
    <n v="234"/>
    <n v="234"/>
    <n v="0"/>
    <n v="0"/>
    <n v="870889"/>
    <n v="234"/>
    <n v="0"/>
  </r>
  <r>
    <n v="1.3"/>
    <m/>
    <s v="099094000943"/>
    <s v="SAI RAM VIDYALAYA"/>
    <m/>
    <s v="AAATL1423C"/>
    <m/>
    <m/>
    <s v="H4000943082001"/>
    <n v="400"/>
    <x v="40"/>
    <s v="05/08/2020"/>
    <n v="134050"/>
    <n v="2600"/>
    <n v="234"/>
    <n v="234"/>
    <n v="0"/>
    <n v="0"/>
    <n v="134050"/>
    <n v="234"/>
    <n v="0"/>
  </r>
  <r>
    <n v="1.3"/>
    <m/>
    <s v="099094000945"/>
    <s v="EXECUTIVE "/>
    <m/>
    <s v="null"/>
    <m/>
    <m/>
    <s v="H4000945082002"/>
    <n v="400"/>
    <x v="40"/>
    <s v="05/08/2020"/>
    <n v="439030"/>
    <n v="2600"/>
    <n v="234"/>
    <n v="234"/>
    <n v="0"/>
    <n v="0"/>
    <n v="439030"/>
    <n v="234"/>
    <n v="0"/>
  </r>
  <r>
    <n v="1.3"/>
    <m/>
    <s v="099094000948"/>
    <s v="A.G.CONSTRUCTION AND "/>
    <m/>
    <s v="AAACM2616D"/>
    <m/>
    <m/>
    <s v="H4000948082001"/>
    <n v="400"/>
    <x v="40"/>
    <s v="05/08/2020"/>
    <n v="1962692"/>
    <n v="2600"/>
    <n v="234"/>
    <n v="234"/>
    <n v="0"/>
    <n v="0"/>
    <n v="1962692"/>
    <n v="234"/>
    <n v="0"/>
  </r>
  <r>
    <n v="1.3"/>
    <m/>
    <s v="099094000951"/>
    <s v="JAZZ CINEMAS PVT. LTD"/>
    <m/>
    <s v="AABCH7993R"/>
    <m/>
    <m/>
    <s v="H4000951082002"/>
    <n v="400"/>
    <x v="40"/>
    <s v="10/08/2020"/>
    <n v="130786"/>
    <n v="2600"/>
    <n v="234"/>
    <n v="234"/>
    <n v="0"/>
    <n v="0"/>
    <n v="130786"/>
    <n v="234"/>
    <n v="0"/>
  </r>
  <r>
    <n v="1.3"/>
    <m/>
    <s v="099094000955"/>
    <s v="GUINDY PROPERTIES PRIVATE "/>
    <m/>
    <s v="AABCO0823F"/>
    <m/>
    <m/>
    <s v="H4000955082002"/>
    <n v="400"/>
    <x v="40"/>
    <s v="05/08/2020"/>
    <n v="998218"/>
    <n v="2600"/>
    <n v="234"/>
    <n v="234"/>
    <n v="0"/>
    <n v="0"/>
    <n v="998218"/>
    <n v="234"/>
    <n v="0"/>
  </r>
  <r>
    <n v="1.3"/>
    <m/>
    <s v="099094000961"/>
    <s v="THE AREA ENGINEER,CMWSSB-"/>
    <m/>
    <s v="AAALM0037B"/>
    <m/>
    <m/>
    <s v="H4000961082001"/>
    <n v="400"/>
    <x v="40"/>
    <s v="05/08/2020"/>
    <n v="198854"/>
    <n v="2600"/>
    <n v="234"/>
    <n v="234"/>
    <n v="0"/>
    <n v="0"/>
    <n v="198854"/>
    <n v="234"/>
    <n v="0"/>
  </r>
  <r>
    <n v="1.3"/>
    <m/>
    <s v="099094000965"/>
    <s v="CHENNAI METRO RAIL LTD"/>
    <m/>
    <s v="AADCC2233K"/>
    <m/>
    <m/>
    <s v="H4000965082033"/>
    <n v="400"/>
    <x v="40"/>
    <s v="14/08/2020"/>
    <n v="30044088"/>
    <n v="3000"/>
    <n v="270"/>
    <n v="270"/>
    <n v="0"/>
    <n v="0"/>
    <n v="30044088"/>
    <n v="270"/>
    <n v="0"/>
  </r>
  <r>
    <n v="1.3"/>
    <m/>
    <s v="099094000966"/>
    <s v="A.G. RENGANATHAN"/>
    <m/>
    <s v="ACCPR5036M"/>
    <m/>
    <m/>
    <s v="H4000966082003"/>
    <n v="400"/>
    <x v="40"/>
    <s v="06/08/2020"/>
    <n v="150881"/>
    <n v="2600"/>
    <n v="234"/>
    <n v="234"/>
    <n v="0"/>
    <n v="0"/>
    <n v="150881"/>
    <n v="234"/>
    <n v="0"/>
  </r>
  <r>
    <n v="1.3"/>
    <m/>
    <s v="099094000974"/>
    <s v="V-7 HOTEL PRIVATE LIMITED"/>
    <m/>
    <s v="AAFCV1697Q"/>
    <m/>
    <m/>
    <s v="H4000974082001"/>
    <n v="400"/>
    <x v="40"/>
    <s v="06/08/2020"/>
    <n v="291254"/>
    <n v="2600"/>
    <n v="234"/>
    <n v="234"/>
    <n v="0"/>
    <n v="0"/>
    <n v="291254"/>
    <n v="234"/>
    <n v="0"/>
  </r>
  <r>
    <n v="1.3"/>
    <m/>
    <s v="099094000976"/>
    <s v="PRESTIGE ESTATE PROJECTS LTD"/>
    <m/>
    <s v="AABCP8096K"/>
    <m/>
    <m/>
    <s v="H4000976082001"/>
    <n v="400"/>
    <x v="40"/>
    <s v="06/08/2020"/>
    <n v="3268080"/>
    <n v="2600"/>
    <n v="234"/>
    <n v="234"/>
    <n v="0"/>
    <n v="0"/>
    <n v="3268080"/>
    <n v="234"/>
    <n v="0"/>
  </r>
  <r>
    <n v="1.3"/>
    <m/>
    <s v="099094000978"/>
    <s v="THE DIRCTORATE OF VIGILANCE "/>
    <m/>
    <s v="CHEP00736B"/>
    <m/>
    <m/>
    <s v="H4000978082001"/>
    <n v="400"/>
    <x v="40"/>
    <s v="10/08/2020"/>
    <n v="274518"/>
    <n v="2600"/>
    <n v="234"/>
    <n v="234"/>
    <n v="0"/>
    <n v="0"/>
    <n v="274518"/>
    <n v="234"/>
    <n v="0"/>
  </r>
  <r>
    <n v="1.3"/>
    <m/>
    <s v="099094000980"/>
    <s v="THE EXECUTIVE "/>
    <m/>
    <s v="null"/>
    <m/>
    <m/>
    <s v="H4000980082002"/>
    <n v="400"/>
    <x v="40"/>
    <s v="06/08/2020"/>
    <n v="235154"/>
    <n v="2600"/>
    <n v="234"/>
    <n v="234"/>
    <n v="0"/>
    <n v="0"/>
    <n v="235154"/>
    <n v="234"/>
    <n v="0"/>
  </r>
  <r>
    <n v="1.3"/>
    <m/>
    <s v="099094000981"/>
    <s v="RADHA  RAJALAKSHMI HOTELS "/>
    <m/>
    <s v="AAECR6728B"/>
    <m/>
    <m/>
    <s v="H4000981082003"/>
    <n v="400"/>
    <x v="40"/>
    <s v="10/08/2020"/>
    <n v="358328"/>
    <n v="2600"/>
    <n v="234"/>
    <n v="234"/>
    <n v="0"/>
    <n v="0"/>
    <n v="358328"/>
    <n v="234"/>
    <n v="0"/>
  </r>
  <r>
    <n v="1.3"/>
    <m/>
    <s v="099094000984"/>
    <s v="EBRAHIM SHA"/>
    <m/>
    <s v="AAHFH7504F"/>
    <m/>
    <m/>
    <s v="H4000984082002"/>
    <n v="400"/>
    <x v="40"/>
    <s v="10/08/2020"/>
    <n v="205703"/>
    <n v="2600"/>
    <n v="234"/>
    <n v="234"/>
    <n v="0"/>
    <n v="0"/>
    <n v="205703"/>
    <n v="234"/>
    <n v="0"/>
  </r>
  <r>
    <n v="1.3"/>
    <m/>
    <s v="099094000990"/>
    <s v="THIRU. R. SURESH"/>
    <m/>
    <s v="AMXPS0917M"/>
    <m/>
    <m/>
    <s v="H4000990082001"/>
    <n v="400"/>
    <x v="40"/>
    <s v="06/08/2020"/>
    <n v="632794"/>
    <n v="2600"/>
    <n v="234"/>
    <n v="234"/>
    <n v="0"/>
    <n v="0"/>
    <n v="632794"/>
    <n v="234"/>
    <n v="0"/>
  </r>
  <r>
    <n v="1.3"/>
    <m/>
    <s v="099094000994"/>
    <s v="SHEENLAC PAINTS LIMITED,"/>
    <m/>
    <s v="AASCS5073J"/>
    <m/>
    <m/>
    <s v="H4000994082001"/>
    <n v="400"/>
    <x v="40"/>
    <s v="06/08/2020"/>
    <n v="99846"/>
    <n v="2600"/>
    <n v="234"/>
    <n v="234"/>
    <n v="0"/>
    <n v="0"/>
    <n v="99846"/>
    <n v="234"/>
    <n v="0"/>
  </r>
  <r>
    <n v="1.3"/>
    <m/>
    <s v="099094000996"/>
    <s v="A.V.R.N. HOTELS PRIVATE "/>
    <m/>
    <s v="AACCA7014P"/>
    <m/>
    <m/>
    <s v="H4000996082001"/>
    <n v="400"/>
    <x v="40"/>
    <s v="06/08/2020"/>
    <n v="193191"/>
    <n v="2600"/>
    <n v="234"/>
    <n v="234"/>
    <n v="0"/>
    <n v="0"/>
    <n v="193191"/>
    <n v="234"/>
    <n v="0"/>
  </r>
  <r>
    <n v="1.3"/>
    <m/>
    <s v="099094001003"/>
    <s v="SRI SAI RAM SIDDHA MEDICAL "/>
    <m/>
    <s v="AABTS7101F"/>
    <m/>
    <m/>
    <s v="H4001003082001"/>
    <n v="400"/>
    <x v="40"/>
    <s v="10/08/2020"/>
    <n v="325870"/>
    <n v="2600"/>
    <n v="234"/>
    <n v="234"/>
    <n v="0"/>
    <n v="0"/>
    <n v="325870"/>
    <n v="234"/>
    <n v="0"/>
  </r>
  <r>
    <n v="1.3"/>
    <m/>
    <s v="099094001007"/>
    <s v="CENTRAL WARE HOUSING "/>
    <m/>
    <s v="AAACC1206D"/>
    <m/>
    <m/>
    <s v="H4001007082001"/>
    <n v="400"/>
    <x v="40"/>
    <s v="10/08/2020"/>
    <n v="978651"/>
    <n v="2600"/>
    <n v="234"/>
    <n v="234"/>
    <n v="0"/>
    <n v="0"/>
    <n v="978651"/>
    <n v="234"/>
    <n v="0"/>
  </r>
  <r>
    <n v="1.3"/>
    <m/>
    <s v="099094001010"/>
    <s v="SRI KAUSALYA  CONSTRUCTIONS "/>
    <m/>
    <s v="AAHCS8109G"/>
    <m/>
    <m/>
    <s v="H4001010082003"/>
    <n v="400"/>
    <x v="40"/>
    <s v="07/08/2020"/>
    <n v="197253"/>
    <n v="2600"/>
    <n v="234"/>
    <n v="234"/>
    <n v="0"/>
    <n v="0"/>
    <n v="197253"/>
    <n v="234"/>
    <n v="0"/>
  </r>
  <r>
    <n v="1.3"/>
    <m/>
    <s v="099094001013"/>
    <s v="TATA INTERNATIONAL LIMITED"/>
    <m/>
    <s v="AAACT3198F"/>
    <m/>
    <m/>
    <s v="H4001013082001"/>
    <n v="400"/>
    <x v="40"/>
    <s v="06/08/2020"/>
    <n v="587905"/>
    <n v="2600"/>
    <n v="234"/>
    <n v="234"/>
    <n v="0"/>
    <n v="0"/>
    <n v="587905"/>
    <n v="234"/>
    <n v="0"/>
  </r>
  <r>
    <n v="1.3"/>
    <m/>
    <s v="099094001015"/>
    <s v="THE SUPERINTENDING ENGINEER "/>
    <m/>
    <s v="AAALM0037B"/>
    <m/>
    <m/>
    <s v="H4001015082001"/>
    <n v="400"/>
    <x v="40"/>
    <s v="12/08/2020"/>
    <n v="708459"/>
    <n v="2600"/>
    <n v="234"/>
    <n v="234"/>
    <n v="0"/>
    <n v="0"/>
    <n v="708459"/>
    <n v="234"/>
    <n v="0"/>
  </r>
  <r>
    <n v="1.3"/>
    <m/>
    <s v="099094001017"/>
    <s v="SRM HOTEL PRIVATE LIMITED"/>
    <m/>
    <s v="AABCS5185L"/>
    <m/>
    <m/>
    <s v="H4001017082001"/>
    <n v="400"/>
    <x v="40"/>
    <s v="10/08/2020"/>
    <n v="715795"/>
    <n v="2600"/>
    <n v="234"/>
    <n v="234"/>
    <n v="0"/>
    <n v="0"/>
    <n v="715795"/>
    <n v="234"/>
    <n v="0"/>
  </r>
  <r>
    <n v="1.3"/>
    <m/>
    <s v="099094001019"/>
    <s v="RELIANCE JIO INFOCOMM LIMITED"/>
    <m/>
    <s v="AABCI6363G"/>
    <m/>
    <m/>
    <s v="H4001019082001"/>
    <n v="400"/>
    <x v="40"/>
    <s v="06/08/2020"/>
    <n v="1769900"/>
    <n v="2600"/>
    <n v="234"/>
    <n v="234"/>
    <n v="0"/>
    <n v="0"/>
    <n v="1769900"/>
    <n v="234"/>
    <n v="0"/>
  </r>
  <r>
    <n v="1.3"/>
    <m/>
    <s v="099094001024"/>
    <s v="KOCHAR HOMES PRIVATE LIMITED"/>
    <m/>
    <s v="AADCK8544M"/>
    <m/>
    <m/>
    <s v="H4001024082001"/>
    <n v="400"/>
    <x v="40"/>
    <s v="06/08/2020"/>
    <n v="674528"/>
    <n v="2600"/>
    <n v="234"/>
    <n v="234"/>
    <n v="0"/>
    <n v="0"/>
    <n v="674528"/>
    <n v="234"/>
    <n v="0"/>
  </r>
  <r>
    <n v="1.3"/>
    <m/>
    <s v="099094001025"/>
    <s v="DIRECTORATE OF INDUSTRIAL "/>
    <m/>
    <s v="CHECO5771D"/>
    <m/>
    <m/>
    <s v="H4001025082001"/>
    <n v="400"/>
    <x v="40"/>
    <s v="10/08/2020"/>
    <n v="105653"/>
    <n v="2600"/>
    <n v="234"/>
    <n v="234"/>
    <n v="0"/>
    <n v="0"/>
    <n v="105653"/>
    <n v="234"/>
    <n v="0"/>
  </r>
  <r>
    <n v="1.3"/>
    <m/>
    <s v="099094001035"/>
    <s v="THE AREA ENGINEER, XI, CMWSSB"/>
    <m/>
    <s v="AAALM0037B"/>
    <m/>
    <m/>
    <s v="H4001035082001"/>
    <n v="400"/>
    <x v="40"/>
    <s v="06/08/2020"/>
    <n v="176388"/>
    <n v="2600"/>
    <n v="234"/>
    <n v="234"/>
    <n v="0"/>
    <n v="0"/>
    <n v="176388"/>
    <n v="234"/>
    <n v="0"/>
  </r>
  <r>
    <n v="1.3"/>
    <m/>
    <s v="099094001036"/>
    <s v="TAG CORPORATION"/>
    <m/>
    <s v="AAAFT1842P"/>
    <m/>
    <m/>
    <s v="H4001036082001"/>
    <n v="400"/>
    <x v="40"/>
    <s v="06/08/2020"/>
    <n v="1710404"/>
    <n v="2600"/>
    <n v="234"/>
    <n v="234"/>
    <n v="0"/>
    <n v="0"/>
    <n v="1710404"/>
    <n v="234"/>
    <n v="0"/>
  </r>
  <r>
    <n v="1.3"/>
    <m/>
    <s v="099094001037"/>
    <s v="ALEXANDER SQUARE "/>
    <m/>
    <s v="AADAA4128R"/>
    <m/>
    <m/>
    <s v="H4001037082001"/>
    <n v="400"/>
    <x v="40"/>
    <s v="06/08/2020"/>
    <n v="552709"/>
    <n v="2600"/>
    <n v="234"/>
    <n v="234"/>
    <n v="0"/>
    <n v="0"/>
    <n v="552709"/>
    <n v="234"/>
    <n v="0"/>
  </r>
  <r>
    <n v="1.3"/>
    <m/>
    <s v="099094001038"/>
    <s v="UNITED ENGINEERING "/>
    <m/>
    <s v="AEEPK6266J"/>
    <m/>
    <m/>
    <s v="H4001038082001"/>
    <n v="400"/>
    <x v="40"/>
    <s v="06/08/2020"/>
    <n v="1065633"/>
    <n v="2600"/>
    <n v="234"/>
    <n v="234"/>
    <n v="0"/>
    <n v="0"/>
    <n v="1065633"/>
    <n v="234"/>
    <n v="0"/>
  </r>
  <r>
    <n v="1.3"/>
    <m/>
    <s v="099094001039"/>
    <s v="MOHAN M.SREENIVAS"/>
    <m/>
    <s v="AAVPS7272B"/>
    <m/>
    <m/>
    <s v="H4001039082001"/>
    <n v="400"/>
    <x v="40"/>
    <s v="06/08/2020"/>
    <n v="328747"/>
    <n v="2600"/>
    <n v="234"/>
    <n v="234"/>
    <n v="0"/>
    <n v="0"/>
    <n v="328747"/>
    <n v="234"/>
    <n v="0"/>
  </r>
  <r>
    <n v="1.3"/>
    <m/>
    <s v="099094001041"/>
    <s v="KOCHAR HOMES PVT LTD.,"/>
    <m/>
    <s v="AADCK8544M"/>
    <m/>
    <m/>
    <s v="H4001041082001"/>
    <n v="400"/>
    <x v="40"/>
    <s v="06/08/2020"/>
    <n v="687822"/>
    <n v="2600"/>
    <n v="234"/>
    <n v="234"/>
    <n v="0"/>
    <n v="0"/>
    <n v="687822"/>
    <n v="234"/>
    <n v="0"/>
  </r>
  <r>
    <n v="1.3"/>
    <m/>
    <s v="099094001042"/>
    <s v="R.SABAPATHY"/>
    <m/>
    <s v="AOFPS1831Q"/>
    <m/>
    <m/>
    <s v="H4001042082002"/>
    <n v="400"/>
    <x v="40"/>
    <s v="06/08/2020"/>
    <n v="813447"/>
    <n v="2600"/>
    <n v="234"/>
    <n v="234"/>
    <n v="0"/>
    <n v="0"/>
    <n v="813447"/>
    <n v="234"/>
    <n v="0"/>
  </r>
  <r>
    <n v="1.3"/>
    <m/>
    <s v="099094001043"/>
    <s v="ADHESIVES AND CHEMICALS"/>
    <m/>
    <s v="AAAFA1340D"/>
    <m/>
    <m/>
    <s v="H4001043082001"/>
    <n v="400"/>
    <x v="40"/>
    <s v="06/08/2020"/>
    <n v="588580"/>
    <n v="2600"/>
    <n v="234"/>
    <n v="234"/>
    <n v="0"/>
    <n v="0"/>
    <n v="588580"/>
    <n v="234"/>
    <n v="0"/>
  </r>
  <r>
    <n v="1.3"/>
    <m/>
    <s v="099094001044"/>
    <s v="BONFIGLIOLI TRANSMISSION "/>
    <m/>
    <s v="AABCB1675N"/>
    <m/>
    <m/>
    <s v="H4001044082001"/>
    <n v="400"/>
    <x v="40"/>
    <s v="10/08/2020"/>
    <n v="1474638"/>
    <n v="2600"/>
    <n v="234"/>
    <n v="234"/>
    <n v="0"/>
    <n v="0"/>
    <n v="1474638"/>
    <n v="234"/>
    <n v="0"/>
  </r>
  <r>
    <n v="1.3"/>
    <m/>
    <s v="099094001045"/>
    <s v="EE/SOUTH/CDC-I,230/110 KV GIS "/>
    <m/>
    <s v="null"/>
    <m/>
    <m/>
    <s v="H4001045082001"/>
    <n v="400"/>
    <x v="40"/>
    <s v="06/08/2020"/>
    <n v="367550"/>
    <n v="2600"/>
    <n v="234"/>
    <n v="234"/>
    <n v="0"/>
    <n v="0"/>
    <n v="367550"/>
    <n v="234"/>
    <n v="0"/>
  </r>
  <r>
    <n v="1.3"/>
    <m/>
    <s v="099094001046"/>
    <s v="M.K.MATHIVATHANAN"/>
    <m/>
    <s v="AAIPM6121E"/>
    <m/>
    <m/>
    <s v="H4001046082001"/>
    <n v="400"/>
    <x v="40"/>
    <s v="06/08/2020"/>
    <n v="209823"/>
    <n v="2600"/>
    <n v="234"/>
    <n v="234"/>
    <n v="0"/>
    <n v="0"/>
    <n v="209823"/>
    <n v="234"/>
    <n v="0"/>
  </r>
  <r>
    <n v="1.3"/>
    <m/>
    <s v="099094001047"/>
    <s v="SVR DEVELOPERS"/>
    <m/>
    <s v="AALFT1108R"/>
    <m/>
    <m/>
    <s v="H4001047082001"/>
    <n v="400"/>
    <x v="40"/>
    <s v="06/08/2020"/>
    <n v="369908"/>
    <n v="2600"/>
    <n v="234"/>
    <n v="234"/>
    <n v="0"/>
    <n v="0"/>
    <n v="369908"/>
    <n v="234"/>
    <n v="0"/>
  </r>
  <r>
    <n v="1.3"/>
    <m/>
    <s v="099094001048"/>
    <s v="C.H.SUSEELA RANI AND "/>
    <m/>
    <s v="AACPC4760H"/>
    <m/>
    <m/>
    <s v="H4001048082001"/>
    <n v="400"/>
    <x v="40"/>
    <s v="06/08/2020"/>
    <n v="1357981"/>
    <n v="2600"/>
    <n v="234"/>
    <n v="234"/>
    <n v="0"/>
    <n v="0"/>
    <n v="1357981"/>
    <n v="234"/>
    <n v="0"/>
  </r>
  <r>
    <n v="1.3"/>
    <m/>
    <s v="099094001049"/>
    <s v="ALWARPET PROPERTIES PRIVATE "/>
    <m/>
    <s v="AAMCA6104A"/>
    <m/>
    <m/>
    <s v="H4001049082001"/>
    <n v="400"/>
    <x v="40"/>
    <s v="06/08/2020"/>
    <n v="597788"/>
    <n v="2600"/>
    <n v="234"/>
    <n v="234"/>
    <n v="0"/>
    <n v="0"/>
    <n v="597788"/>
    <n v="234"/>
    <n v="0"/>
  </r>
  <r>
    <n v="1.3"/>
    <m/>
    <s v="099094001050"/>
    <s v="THIRU D GNANASEKARAN"/>
    <m/>
    <s v="AADPG5941M"/>
    <m/>
    <m/>
    <s v="H4001050082001"/>
    <n v="400"/>
    <x v="40"/>
    <s v="06/08/2020"/>
    <n v="493319"/>
    <n v="2600"/>
    <n v="234"/>
    <n v="234"/>
    <n v="0"/>
    <n v="0"/>
    <n v="493319"/>
    <n v="234"/>
    <n v="0"/>
  </r>
  <r>
    <n v="1.3"/>
    <m/>
    <s v="099094001053"/>
    <s v="RPIL SIGNALLING SYSTEMS "/>
    <m/>
    <s v="AAACR3679M"/>
    <m/>
    <m/>
    <s v="H4001053082001"/>
    <n v="400"/>
    <x v="40"/>
    <s v="06/08/2020"/>
    <n v="450955"/>
    <n v="2600"/>
    <n v="234"/>
    <n v="234"/>
    <n v="0"/>
    <n v="0"/>
    <n v="450955"/>
    <n v="234"/>
    <n v="0"/>
  </r>
  <r>
    <n v="1.3"/>
    <m/>
    <s v="099094001054"/>
    <s v="ESIC MEDICAL COLLEGE AND "/>
    <m/>
    <s v="CHEE00245A"/>
    <m/>
    <m/>
    <s v="H4001054082001"/>
    <n v="400"/>
    <x v="40"/>
    <s v="06/08/2020"/>
    <n v="281899"/>
    <n v="2600"/>
    <n v="234"/>
    <n v="234"/>
    <n v="0"/>
    <n v="0"/>
    <n v="281899"/>
    <n v="234"/>
    <n v="0"/>
  </r>
  <r>
    <n v="1.3"/>
    <m/>
    <s v="099094001056"/>
    <s v="NATIONAL PRODUCTS"/>
    <m/>
    <s v="AAIPP3564C"/>
    <m/>
    <m/>
    <s v="H4001056082001"/>
    <n v="400"/>
    <x v="40"/>
    <s v="06/08/2020"/>
    <n v="363868"/>
    <n v="2600"/>
    <n v="234"/>
    <n v="234"/>
    <n v="0"/>
    <n v="0"/>
    <n v="363868"/>
    <n v="234"/>
    <n v="0"/>
  </r>
  <r>
    <n v="1.3"/>
    <m/>
    <s v="099094001057"/>
    <s v="Globe Mirror Industries"/>
    <m/>
    <s v="AAAFG2328P"/>
    <m/>
    <m/>
    <s v="H4001057082001"/>
    <n v="400"/>
    <x v="40"/>
    <s v="10/08/2020"/>
    <n v="362168"/>
    <n v="2600"/>
    <n v="234"/>
    <n v="234"/>
    <n v="0"/>
    <n v="0"/>
    <n v="362168"/>
    <n v="234"/>
    <n v="0"/>
  </r>
  <r>
    <n v="1.3"/>
    <m/>
    <s v="099094001058"/>
    <s v="EVERUP BATTERY INDIA PRIVATE "/>
    <m/>
    <s v="AAECE5140Q"/>
    <m/>
    <m/>
    <s v="H4001058082001"/>
    <n v="400"/>
    <x v="40"/>
    <s v="06/08/2020"/>
    <n v="363198"/>
    <n v="2600"/>
    <n v="234"/>
    <n v="234"/>
    <n v="0"/>
    <n v="0"/>
    <n v="363198"/>
    <n v="234"/>
    <n v="0"/>
  </r>
  <r>
    <n v="1.3"/>
    <m/>
    <s v="099094001059"/>
    <s v="RRD CORPORATION PRIVATE LTD"/>
    <m/>
    <s v="AABCS0446G"/>
    <m/>
    <m/>
    <s v="H4001059082001"/>
    <n v="400"/>
    <x v="40"/>
    <s v="06/08/2020"/>
    <n v="226956"/>
    <n v="2600"/>
    <n v="234"/>
    <n v="234"/>
    <n v="0"/>
    <n v="0"/>
    <n v="226956"/>
    <n v="234"/>
    <n v="0"/>
  </r>
  <r>
    <n v="1.3"/>
    <m/>
    <s v="099094001060"/>
    <s v="PANIMALAR MEDICAL COLLEGE, "/>
    <m/>
    <s v="null"/>
    <m/>
    <m/>
    <s v="H4001060082001"/>
    <n v="400"/>
    <x v="40"/>
    <s v="06/08/2020"/>
    <n v="2019726"/>
    <n v="2600"/>
    <n v="234"/>
    <n v="234"/>
    <n v="0"/>
    <n v="0"/>
    <n v="2019726"/>
    <n v="234"/>
    <n v="0"/>
  </r>
  <r>
    <n v="1.3"/>
    <m/>
    <s v="099094001061"/>
    <s v="KYOWA NATESAN SYNCHRO "/>
    <m/>
    <s v="AAECK7531M"/>
    <m/>
    <m/>
    <s v="H4001061082002"/>
    <n v="400"/>
    <x v="40"/>
    <s v="12/08/2020"/>
    <n v="92585"/>
    <n v="2600"/>
    <n v="234"/>
    <n v="234"/>
    <n v="0"/>
    <n v="0"/>
    <n v="92585"/>
    <n v="234"/>
    <n v="0"/>
  </r>
  <r>
    <n v="1.3"/>
    <m/>
    <s v="099094001062"/>
    <s v="MEDICAL RESEARCH FOUNDATION"/>
    <m/>
    <s v="AAATM5984H"/>
    <m/>
    <m/>
    <s v="H4001062082001"/>
    <n v="400"/>
    <x v="40"/>
    <s v="06/08/2020"/>
    <n v="482310"/>
    <n v="2600"/>
    <n v="234"/>
    <n v="234"/>
    <n v="0"/>
    <n v="0"/>
    <n v="482310"/>
    <n v="234"/>
    <n v="0"/>
  </r>
  <r>
    <n v="1.3"/>
    <m/>
    <s v="099094001064"/>
    <s v="THE COMMISSIONER GREATER "/>
    <m/>
    <s v="CHECO6121D"/>
    <m/>
    <m/>
    <s v="H4001064082001"/>
    <n v="400"/>
    <x v="40"/>
    <s v="12/08/2020"/>
    <n v="133663"/>
    <n v="2600"/>
    <n v="234"/>
    <n v="234"/>
    <n v="0"/>
    <n v="0"/>
    <n v="133663"/>
    <n v="234"/>
    <n v="0"/>
  </r>
  <r>
    <n v="1.3"/>
    <m/>
    <s v="099094001065"/>
    <s v="D.K. RAMESH"/>
    <m/>
    <s v="null"/>
    <m/>
    <m/>
    <s v="H4001065082001"/>
    <n v="400"/>
    <x v="40"/>
    <s v="10/08/2020"/>
    <n v="86726"/>
    <n v="2600"/>
    <n v="234"/>
    <n v="234"/>
    <n v="0"/>
    <n v="0"/>
    <n v="86726"/>
    <n v="234"/>
    <n v="0"/>
  </r>
  <r>
    <n v="1.3"/>
    <m/>
    <s v="099094001066"/>
    <s v="RADIANCE REALTY DEVELOPERS "/>
    <m/>
    <s v="null"/>
    <m/>
    <m/>
    <s v="H4001066082001"/>
    <n v="400"/>
    <x v="40"/>
    <s v="10/08/2020"/>
    <n v="200563"/>
    <n v="2600"/>
    <n v="234"/>
    <n v="234"/>
    <n v="0"/>
    <n v="0"/>
    <n v="200563"/>
    <n v="234"/>
    <n v="0"/>
  </r>
  <r>
    <n v="1.3"/>
    <m/>
    <s v="099094010004"/>
    <s v="SUPDT.ENGG.DEPT."/>
    <m/>
    <s v="AAATT 0479 Q"/>
    <m/>
    <m/>
    <s v="H4010004082002"/>
    <n v="401"/>
    <x v="41"/>
    <s v="01/08/2020"/>
    <n v="153391"/>
    <n v="2600"/>
    <n v="234"/>
    <n v="234"/>
    <n v="0"/>
    <n v="0"/>
    <n v="153391"/>
    <n v="234"/>
    <n v="0"/>
  </r>
  <r>
    <n v="1.3"/>
    <m/>
    <s v="099094010005"/>
    <s v="THE REGISTRAR,"/>
    <m/>
    <s v="null"/>
    <m/>
    <m/>
    <s v="H4010005082001"/>
    <n v="401"/>
    <x v="41"/>
    <s v="04/08/2020"/>
    <n v="2536184"/>
    <n v="2600"/>
    <n v="234"/>
    <n v="234"/>
    <n v="0"/>
    <n v="0"/>
    <n v="2536184"/>
    <n v="234"/>
    <n v="0"/>
  </r>
  <r>
    <n v="1.3"/>
    <m/>
    <s v="099094010006"/>
    <s v="ASST.GARRISON ENGG."/>
    <m/>
    <s v="null"/>
    <m/>
    <m/>
    <s v="H4010006082001"/>
    <n v="401"/>
    <x v="41"/>
    <s v="04/08/2020"/>
    <n v="4185746"/>
    <n v="2600"/>
    <n v="234"/>
    <n v="234"/>
    <n v="0"/>
    <n v="0"/>
    <n v="4185746"/>
    <n v="234"/>
    <n v="0"/>
  </r>
  <r>
    <n v="1.3"/>
    <m/>
    <s v="099094010011"/>
    <s v="REGISTRAR, ANNA UNIVERSITY "/>
    <m/>
    <s v="AAALR O284 R"/>
    <m/>
    <m/>
    <s v="H4010011082001"/>
    <n v="401"/>
    <x v="41"/>
    <s v="01/08/2020"/>
    <n v="953591"/>
    <n v="2600"/>
    <n v="234"/>
    <n v="234"/>
    <n v="0"/>
    <n v="0"/>
    <n v="953591"/>
    <n v="234"/>
    <n v="0"/>
  </r>
  <r>
    <n v="1.3"/>
    <m/>
    <s v="099094010023"/>
    <s v="THE REGISTER, ANNA UNIVERSITY"/>
    <m/>
    <s v="null"/>
    <m/>
    <m/>
    <s v="H4010023082001"/>
    <n v="401"/>
    <x v="41"/>
    <s v="04/08/2020"/>
    <n v="246504"/>
    <n v="2600"/>
    <n v="234"/>
    <n v="234"/>
    <n v="0"/>
    <n v="0"/>
    <n v="246504"/>
    <n v="234"/>
    <n v="0"/>
  </r>
  <r>
    <n v="1.3"/>
    <m/>
    <s v="099094010032"/>
    <s v="DIRECTOR (CLRI, ADAYAR)"/>
    <m/>
    <s v="AAATC2716R"/>
    <m/>
    <m/>
    <s v="H4010032082001"/>
    <n v="401"/>
    <x v="41"/>
    <s v="04/08/2020"/>
    <n v="1388451"/>
    <n v="2600"/>
    <n v="234"/>
    <n v="234"/>
    <n v="0"/>
    <n v="0"/>
    <n v="1388451"/>
    <n v="234"/>
    <n v="0"/>
  </r>
  <r>
    <n v="1.3"/>
    <m/>
    <s v="099094010043"/>
    <s v="SUPDT.(TB-SANATORIUM "/>
    <m/>
    <s v="null"/>
    <m/>
    <m/>
    <s v="H4010043082001"/>
    <n v="401"/>
    <x v="41"/>
    <s v="01/08/2020"/>
    <n v="453120"/>
    <n v="2600"/>
    <n v="234"/>
    <n v="234"/>
    <n v="0"/>
    <n v="0"/>
    <n v="453120"/>
    <n v="234"/>
    <n v="0"/>
  </r>
  <r>
    <n v="1.3"/>
    <m/>
    <s v="099094010045"/>
    <s v="DIRECTOR (TTK HEALTHCARE LTD "/>
    <m/>
    <s v="AABCT3312J"/>
    <m/>
    <m/>
    <s v="H4010045082001"/>
    <n v="401"/>
    <x v="41"/>
    <s v="03/08/2020"/>
    <n v="206632"/>
    <n v="2600"/>
    <n v="234"/>
    <n v="234"/>
    <n v="0"/>
    <n v="0"/>
    <n v="206632"/>
    <n v="234"/>
    <n v="0"/>
  </r>
  <r>
    <n v="1.3"/>
    <m/>
    <s v="099094010053"/>
    <s v="THE PRINCIPAL"/>
    <m/>
    <s v="CHECO2646A"/>
    <m/>
    <m/>
    <s v="H4010053082001"/>
    <n v="401"/>
    <x v="41"/>
    <s v="01/08/2020"/>
    <n v="125106"/>
    <n v="2600"/>
    <n v="234"/>
    <n v="234"/>
    <n v="0"/>
    <n v="0"/>
    <n v="125106"/>
    <n v="234"/>
    <n v="0"/>
  </r>
  <r>
    <n v="1.3"/>
    <m/>
    <s v="099094010054"/>
    <s v="ASST.GARRISON ENGG."/>
    <m/>
    <s v="null"/>
    <m/>
    <m/>
    <s v="H4010054082001"/>
    <n v="401"/>
    <x v="41"/>
    <s v="03/08/2020"/>
    <n v="1207079"/>
    <n v="2600"/>
    <n v="234"/>
    <n v="234"/>
    <n v="0"/>
    <n v="0"/>
    <n v="1207079"/>
    <n v="234"/>
    <n v="0"/>
  </r>
  <r>
    <n v="1.3"/>
    <m/>
    <s v="099094010055"/>
    <s v="RANE (MADRAS) LTD."/>
    <m/>
    <s v="AACCR9772M"/>
    <m/>
    <m/>
    <s v="H4010055082001"/>
    <n v="401"/>
    <x v="41"/>
    <s v="01/08/2020"/>
    <n v="808873"/>
    <n v="2600"/>
    <n v="234"/>
    <n v="234"/>
    <n v="0"/>
    <n v="0"/>
    <n v="808873"/>
    <n v="234"/>
    <n v="0"/>
  </r>
  <r>
    <n v="1.3"/>
    <m/>
    <s v="099094010056"/>
    <s v="GARRISON ENGINEER"/>
    <m/>
    <s v="0000000000"/>
    <m/>
    <m/>
    <s v="H4010056082001"/>
    <n v="401"/>
    <x v="41"/>
    <s v="03/08/2020"/>
    <n v="778872"/>
    <n v="2600"/>
    <n v="234"/>
    <n v="234"/>
    <n v="0"/>
    <n v="0"/>
    <n v="778872"/>
    <n v="234"/>
    <n v="0"/>
  </r>
  <r>
    <n v="1.3"/>
    <m/>
    <s v="099094010069"/>
    <s v="PRINCIPAL,"/>
    <m/>
    <s v="0000000000"/>
    <m/>
    <m/>
    <s v="H4010069082001"/>
    <n v="401"/>
    <x v="41"/>
    <s v="04/08/2020"/>
    <n v="82763"/>
    <n v="2600"/>
    <n v="234"/>
    <n v="234"/>
    <n v="0"/>
    <n v="0"/>
    <n v="82763"/>
    <n v="234"/>
    <n v="0"/>
  </r>
  <r>
    <n v="1.3"/>
    <m/>
    <s v="099094010081"/>
    <s v="THE REGISTRAR,"/>
    <m/>
    <s v="AAALR0284R"/>
    <m/>
    <m/>
    <s v="H4010081082001"/>
    <n v="401"/>
    <x v="41"/>
    <s v="01/08/2020"/>
    <n v="304363"/>
    <n v="2600"/>
    <n v="234"/>
    <n v="234"/>
    <n v="0"/>
    <n v="0"/>
    <n v="304363"/>
    <n v="234"/>
    <n v="0"/>
  </r>
  <r>
    <n v="1.3"/>
    <m/>
    <s v="099094010085"/>
    <s v="PRINCIPAL (INST.OF HOTAL "/>
    <m/>
    <s v="CHEI04521G"/>
    <m/>
    <m/>
    <s v="H4010085082001"/>
    <n v="401"/>
    <x v="41"/>
    <s v="04/08/2020"/>
    <n v="159892"/>
    <n v="2600"/>
    <n v="234"/>
    <n v="234"/>
    <n v="0"/>
    <n v="0"/>
    <n v="159892"/>
    <n v="234"/>
    <n v="0"/>
  </r>
  <r>
    <n v="1.3"/>
    <m/>
    <s v="099094010099"/>
    <s v="BALIGA LIGHTING EQUIPMENT (P) "/>
    <m/>
    <s v="AAACB1334K"/>
    <m/>
    <m/>
    <s v="H4010099082001"/>
    <n v="401"/>
    <x v="41"/>
    <s v="01/08/2020"/>
    <n v="233751"/>
    <n v="2600"/>
    <n v="234"/>
    <n v="234"/>
    <n v="0"/>
    <n v="0"/>
    <n v="233751"/>
    <n v="234"/>
    <n v="0"/>
  </r>
  <r>
    <n v="1.3"/>
    <m/>
    <s v="099094010109"/>
    <s v="PRINCIPAL"/>
    <m/>
    <s v="AAALF0022D"/>
    <m/>
    <m/>
    <s v="H4010109082001"/>
    <n v="401"/>
    <x v="41"/>
    <s v="03/08/2020"/>
    <n v="327534"/>
    <n v="2600"/>
    <n v="234"/>
    <n v="234"/>
    <n v="0"/>
    <n v="0"/>
    <n v="327534"/>
    <n v="234"/>
    <n v="0"/>
  </r>
  <r>
    <n v="1.3"/>
    <m/>
    <s v="099094010112"/>
    <s v="THE DIRECTOR,"/>
    <m/>
    <s v="AAGFN6148Q"/>
    <m/>
    <m/>
    <s v="H4010112082001"/>
    <n v="401"/>
    <x v="41"/>
    <s v="01/08/2020"/>
    <n v="139231"/>
    <n v="2600"/>
    <n v="234"/>
    <n v="234"/>
    <n v="0"/>
    <n v="0"/>
    <n v="139231"/>
    <n v="234"/>
    <n v="0"/>
  </r>
  <r>
    <n v="1.3"/>
    <m/>
    <s v="099094010120"/>
    <s v="ADMINISTRATIVE OFFICER"/>
    <m/>
    <s v="AAATC2716R"/>
    <m/>
    <m/>
    <s v="H4010120082001"/>
    <n v="401"/>
    <x v="41"/>
    <s v="01/08/2020"/>
    <n v="104552"/>
    <n v="2600"/>
    <n v="234"/>
    <n v="234"/>
    <n v="0"/>
    <n v="0"/>
    <n v="104552"/>
    <n v="234"/>
    <n v="0"/>
  </r>
  <r>
    <n v="1.3"/>
    <m/>
    <s v="099094010122"/>
    <s v="VOLUNTARY HEALTH SERVICE"/>
    <m/>
    <s v="AAAAT0017H"/>
    <m/>
    <m/>
    <s v="H4010122082001"/>
    <n v="401"/>
    <x v="41"/>
    <s v="01/08/2020"/>
    <n v="1495912"/>
    <n v="2600"/>
    <n v="234"/>
    <n v="234"/>
    <n v="0"/>
    <n v="0"/>
    <n v="1495912"/>
    <n v="234"/>
    <n v="0"/>
  </r>
  <r>
    <n v="1.3"/>
    <m/>
    <s v="099094010123"/>
    <s v="M/S.AYSHWARYA SEA FOOD PVT."/>
    <m/>
    <s v="AADCA0634L"/>
    <m/>
    <m/>
    <s v="H4010123082001"/>
    <n v="401"/>
    <x v="41"/>
    <s v="01/08/2020"/>
    <n v="1267911"/>
    <n v="2600"/>
    <n v="234"/>
    <n v="234"/>
    <n v="0"/>
    <n v="0"/>
    <n v="1267911"/>
    <n v="234"/>
    <n v="0"/>
  </r>
  <r>
    <n v="1.3"/>
    <m/>
    <s v="099094010152"/>
    <s v="THE AREA ENGR.X CMMWS&amp;SBD,"/>
    <m/>
    <s v="AAALM0037B"/>
    <m/>
    <m/>
    <s v="H4010152082001"/>
    <n v="401"/>
    <x v="41"/>
    <s v="01/08/2020"/>
    <n v="1140933"/>
    <n v="2600"/>
    <n v="234"/>
    <n v="234"/>
    <n v="0"/>
    <n v="0"/>
    <n v="1140933"/>
    <n v="234"/>
    <n v="0"/>
  </r>
  <r>
    <n v="1.3"/>
    <m/>
    <s v="099094010164"/>
    <s v="THE ASST. EXECUTIVE "/>
    <m/>
    <s v="AAALT0834F"/>
    <m/>
    <m/>
    <s v="H4010164082001"/>
    <n v="401"/>
    <x v="41"/>
    <s v="01/08/2020"/>
    <n v="352208"/>
    <n v="2600"/>
    <n v="234"/>
    <n v="234"/>
    <n v="0"/>
    <n v="0"/>
    <n v="352208"/>
    <n v="234"/>
    <n v="0"/>
  </r>
  <r>
    <n v="1.3"/>
    <m/>
    <s v="099094010170"/>
    <s v="THE DIRECTOR,"/>
    <m/>
    <s v="0000000000"/>
    <m/>
    <m/>
    <s v="H4010170082001"/>
    <n v="401"/>
    <x v="41"/>
    <s v="01/08/2020"/>
    <n v="494031"/>
    <n v="2600"/>
    <n v="234"/>
    <n v="234"/>
    <n v="0"/>
    <n v="0"/>
    <n v="494031"/>
    <n v="234"/>
    <n v="0"/>
  </r>
  <r>
    <n v="1.3"/>
    <m/>
    <s v="099094010174"/>
    <s v="THE ASST. DIRECTOR &amp; "/>
    <m/>
    <s v="AAATC2259F"/>
    <m/>
    <m/>
    <s v="H4010174082001"/>
    <n v="401"/>
    <x v="41"/>
    <s v="03/08/2020"/>
    <n v="755252"/>
    <n v="2600"/>
    <n v="234"/>
    <n v="234"/>
    <n v="0"/>
    <n v="0"/>
    <n v="755252"/>
    <n v="234"/>
    <n v="0"/>
  </r>
  <r>
    <n v="1.3"/>
    <m/>
    <s v="099094010179"/>
    <s v="FLOWSERVE  SANMAR LIMITED"/>
    <m/>
    <s v="AAACD2238A"/>
    <m/>
    <m/>
    <s v="H4010179082001"/>
    <n v="401"/>
    <x v="41"/>
    <s v="03/08/2020"/>
    <n v="1110852"/>
    <n v="2600"/>
    <n v="234"/>
    <n v="234"/>
    <n v="0"/>
    <n v="0"/>
    <n v="1110852"/>
    <n v="234"/>
    <n v="0"/>
  </r>
  <r>
    <n v="1.3"/>
    <m/>
    <s v="099094010183"/>
    <s v="THE DIRECTOR"/>
    <m/>
    <s v="null"/>
    <m/>
    <m/>
    <s v="H4010183082001"/>
    <n v="401"/>
    <x v="41"/>
    <s v="01/08/2020"/>
    <n v="186066"/>
    <n v="2600"/>
    <n v="234"/>
    <n v="234"/>
    <n v="0"/>
    <n v="0"/>
    <n v="186066"/>
    <n v="234"/>
    <n v="0"/>
  </r>
  <r>
    <n v="1.3"/>
    <m/>
    <s v="099094010190"/>
    <s v="CANCER INSTITUTE"/>
    <m/>
    <s v="AAATC2259F"/>
    <m/>
    <m/>
    <s v="H4010190082001"/>
    <n v="401"/>
    <x v="41"/>
    <s v="04/08/2020"/>
    <n v="2594698"/>
    <n v="2600"/>
    <n v="234"/>
    <n v="234"/>
    <n v="0"/>
    <n v="0"/>
    <n v="2594698"/>
    <n v="234"/>
    <n v="0"/>
  </r>
  <r>
    <n v="1.3"/>
    <m/>
    <s v="099094010196"/>
    <s v="THE JOINT DIRECTOR (NATIONAL "/>
    <m/>
    <s v="AAALG0635R"/>
    <m/>
    <m/>
    <s v="H4010196082001"/>
    <n v="401"/>
    <x v="41"/>
    <s v="03/08/2020"/>
    <n v="76710"/>
    <n v="2600"/>
    <n v="234"/>
    <n v="234"/>
    <n v="0"/>
    <n v="0"/>
    <n v="76710"/>
    <n v="234"/>
    <n v="0"/>
  </r>
  <r>
    <n v="1.3"/>
    <m/>
    <s v="099094010207"/>
    <s v="THE DIRECTOR,GOVT.DATA "/>
    <m/>
    <s v="null"/>
    <m/>
    <m/>
    <s v="H4010207082001"/>
    <n v="401"/>
    <x v="41"/>
    <s v="04/08/2020"/>
    <n v="92231"/>
    <n v="2600"/>
    <n v="234"/>
    <n v="234"/>
    <n v="0"/>
    <n v="0"/>
    <n v="92231"/>
    <n v="234"/>
    <n v="0"/>
  </r>
  <r>
    <n v="1.3"/>
    <m/>
    <s v="099094010212"/>
    <s v="GEM GRANITES."/>
    <m/>
    <s v="AAAFG2370F"/>
    <m/>
    <m/>
    <s v="H4010212082001"/>
    <n v="401"/>
    <x v="41"/>
    <s v="01/08/2020"/>
    <n v="757024"/>
    <n v="2600"/>
    <n v="234"/>
    <n v="234"/>
    <n v="0"/>
    <n v="0"/>
    <n v="757024"/>
    <n v="234"/>
    <n v="0"/>
  </r>
  <r>
    <n v="1.3"/>
    <m/>
    <s v="099094010241"/>
    <s v="B.S.&amp; B SAFETY SYSTEM (INDIA) "/>
    <m/>
    <s v="AAACB1438Q"/>
    <m/>
    <m/>
    <s v="H4010241082001"/>
    <n v="401"/>
    <x v="41"/>
    <s v="01/08/2020"/>
    <n v="389477"/>
    <n v="2600"/>
    <n v="234"/>
    <n v="234"/>
    <n v="0"/>
    <n v="0"/>
    <n v="389477"/>
    <n v="234"/>
    <n v="0"/>
  </r>
  <r>
    <n v="1.3"/>
    <m/>
    <s v="099094010242"/>
    <s v="THE NEW CHROMPET TELEPHONE "/>
    <m/>
    <s v="AABCB5576G"/>
    <m/>
    <m/>
    <s v="H4010242082002"/>
    <n v="401"/>
    <x v="41"/>
    <s v="03/08/2020"/>
    <n v="353418"/>
    <n v="2600"/>
    <n v="234"/>
    <n v="234"/>
    <n v="0"/>
    <n v="0"/>
    <n v="353418"/>
    <n v="234"/>
    <n v="0"/>
  </r>
  <r>
    <n v="1.3"/>
    <m/>
    <s v="099094010243"/>
    <s v="THE GARRISON ENGINEER"/>
    <m/>
    <s v="null"/>
    <m/>
    <m/>
    <s v="H4010243082001"/>
    <n v="401"/>
    <x v="41"/>
    <s v="04/08/2020"/>
    <n v="304355"/>
    <n v="2600"/>
    <n v="234"/>
    <n v="234"/>
    <n v="0"/>
    <n v="0"/>
    <n v="304355"/>
    <n v="234"/>
    <n v="0"/>
  </r>
  <r>
    <n v="1.3"/>
    <m/>
    <s v="099094010247"/>
    <s v="THE REGISTRAR,"/>
    <m/>
    <s v="AAALR0284R"/>
    <m/>
    <m/>
    <s v="H4010247082003"/>
    <n v="401"/>
    <x v="41"/>
    <s v="04/08/2020"/>
    <n v="0"/>
    <n v="2600"/>
    <n v="234"/>
    <n v="234"/>
    <n v="0"/>
    <n v="0"/>
    <n v="0"/>
    <n v="234"/>
    <n v="0"/>
  </r>
  <r>
    <n v="1.3"/>
    <m/>
    <s v="099094010250"/>
    <s v="THE ASST-ENGINEER,T.W.A.D."/>
    <m/>
    <s v="AAALT0834F"/>
    <m/>
    <m/>
    <s v="H4010250082001"/>
    <n v="401"/>
    <x v="41"/>
    <s v="01/08/2020"/>
    <n v="103971"/>
    <n v="2600"/>
    <n v="234"/>
    <n v="234"/>
    <n v="0"/>
    <n v="0"/>
    <n v="103971"/>
    <n v="234"/>
    <n v="0"/>
  </r>
  <r>
    <n v="1.3"/>
    <m/>
    <s v="099094010251"/>
    <s v="CORAMANDAL AGENCIES"/>
    <m/>
    <s v="AABFC9576C"/>
    <m/>
    <m/>
    <s v="H4010251082001"/>
    <n v="401"/>
    <x v="41"/>
    <s v="01/08/2020"/>
    <n v="235594"/>
    <n v="2600"/>
    <n v="234"/>
    <n v="234"/>
    <n v="0"/>
    <n v="0"/>
    <n v="235594"/>
    <n v="234"/>
    <n v="0"/>
  </r>
  <r>
    <n v="1.3"/>
    <m/>
    <s v="099094010254"/>
    <s v="ANDREW YULE &amp; CO,MADRAS-600 "/>
    <m/>
    <s v="AACCA4245Q"/>
    <m/>
    <m/>
    <s v="H4010254082001"/>
    <n v="401"/>
    <x v="41"/>
    <s v="03/08/2020"/>
    <n v="102094"/>
    <n v="2600"/>
    <n v="234"/>
    <n v="234"/>
    <n v="0"/>
    <n v="0"/>
    <n v="102094"/>
    <n v="234"/>
    <n v="0"/>
  </r>
  <r>
    <n v="1.3"/>
    <m/>
    <s v="099094010255"/>
    <s v="THE EXE. DIRECTOR (TNSC.TECH."/>
    <m/>
    <s v="AAATT3519P"/>
    <m/>
    <m/>
    <s v="H4010255082001"/>
    <n v="401"/>
    <x v="41"/>
    <s v="01/08/2020"/>
    <n v="147262"/>
    <n v="2600"/>
    <n v="234"/>
    <n v="234"/>
    <n v="0"/>
    <n v="0"/>
    <n v="147262"/>
    <n v="234"/>
    <n v="0"/>
  </r>
  <r>
    <n v="1.3"/>
    <m/>
    <s v="099094010266"/>
    <s v="PROGRAMME DIRECTOR,SAMEER,"/>
    <m/>
    <s v="AAMFS3027K"/>
    <m/>
    <m/>
    <s v="H4010266082001"/>
    <n v="401"/>
    <x v="41"/>
    <s v="01/08/2020"/>
    <n v="165218"/>
    <n v="2600"/>
    <n v="234"/>
    <n v="234"/>
    <n v="0"/>
    <n v="0"/>
    <n v="165218"/>
    <n v="234"/>
    <n v="0"/>
  </r>
  <r>
    <n v="1.3"/>
    <m/>
    <s v="099094010268"/>
    <s v="ESVI INTERNATIONAL "/>
    <m/>
    <s v="AAACE0772G"/>
    <m/>
    <m/>
    <s v="H4010268082001"/>
    <n v="401"/>
    <x v="41"/>
    <s v="04/08/2020"/>
    <n v="224153"/>
    <n v="2600"/>
    <n v="234"/>
    <n v="234"/>
    <n v="0"/>
    <n v="0"/>
    <n v="224153"/>
    <n v="234"/>
    <n v="0"/>
  </r>
  <r>
    <n v="1.3"/>
    <m/>
    <s v="099094010275"/>
    <s v="THE BRANCH MANAGER PTC LTD ,"/>
    <m/>
    <s v="AAACP1935C"/>
    <m/>
    <m/>
    <s v="H4010275082001"/>
    <n v="401"/>
    <x v="41"/>
    <s v="03/08/2020"/>
    <n v="91342"/>
    <n v="2600"/>
    <n v="234"/>
    <n v="234"/>
    <n v="0"/>
    <n v="0"/>
    <n v="91342"/>
    <n v="234"/>
    <n v="0"/>
  </r>
  <r>
    <n v="1.3"/>
    <m/>
    <s v="099094010278"/>
    <s v="SWITCHING TECHNOLOGIES "/>
    <m/>
    <s v="AAACS5033J"/>
    <m/>
    <m/>
    <s v="H4010278082001"/>
    <n v="401"/>
    <x v="41"/>
    <s v="01/08/2020"/>
    <n v="407266"/>
    <n v="2600"/>
    <n v="234"/>
    <n v="234"/>
    <n v="0"/>
    <n v="0"/>
    <n v="407266"/>
    <n v="234"/>
    <n v="0"/>
  </r>
  <r>
    <n v="1.3"/>
    <m/>
    <s v="099094010281"/>
    <s v="THE DIRECTOR, INDIAN MARTIME "/>
    <m/>
    <s v="AAAAI2610K"/>
    <m/>
    <m/>
    <s v="H4010281082001"/>
    <n v="401"/>
    <x v="41"/>
    <s v="01/08/2020"/>
    <n v="285463"/>
    <n v="2600"/>
    <n v="234"/>
    <n v="234"/>
    <n v="0"/>
    <n v="0"/>
    <n v="285463"/>
    <n v="234"/>
    <n v="0"/>
  </r>
  <r>
    <n v="1.3"/>
    <m/>
    <s v="099094010285"/>
    <s v="THE MADRAS CHRISTIAN COLLEGE"/>
    <m/>
    <s v="AAECM3914A"/>
    <m/>
    <m/>
    <s v="H4010285082001"/>
    <n v="401"/>
    <x v="41"/>
    <s v="04/08/2020"/>
    <n v="455254"/>
    <n v="2600"/>
    <n v="234"/>
    <n v="234"/>
    <n v="0"/>
    <n v="0"/>
    <n v="455254"/>
    <n v="234"/>
    <n v="0"/>
  </r>
  <r>
    <n v="1.3"/>
    <m/>
    <s v="099094010290"/>
    <s v="SANTOSH HOSPITALS (P) LTD"/>
    <m/>
    <s v="AABCS2244J"/>
    <m/>
    <m/>
    <s v="H4010290082002"/>
    <n v="401"/>
    <x v="41"/>
    <s v="03/08/2020"/>
    <n v="53780"/>
    <n v="2600"/>
    <n v="234"/>
    <n v="234"/>
    <n v="0"/>
    <n v="0"/>
    <n v="53780"/>
    <n v="234"/>
    <n v="0"/>
  </r>
  <r>
    <n v="1.3"/>
    <m/>
    <s v="099094010298"/>
    <s v="RAVINDRANATH  GE  MEDICAL "/>
    <m/>
    <s v="AABCR4013N"/>
    <m/>
    <m/>
    <s v="H4010298082001"/>
    <n v="401"/>
    <x v="41"/>
    <s v="04/08/2020"/>
    <n v="5355532"/>
    <n v="2600"/>
    <n v="234"/>
    <n v="234"/>
    <n v="0"/>
    <n v="0"/>
    <n v="5355532"/>
    <n v="234"/>
    <n v="0"/>
  </r>
  <r>
    <n v="1.3"/>
    <m/>
    <s v="099094010316"/>
    <s v="COMPUTER SCIENCES "/>
    <m/>
    <s v="AABCC5820A"/>
    <m/>
    <m/>
    <s v="H4010316082001"/>
    <n v="401"/>
    <x v="41"/>
    <s v="01/08/2020"/>
    <n v="572515"/>
    <n v="2600"/>
    <n v="234"/>
    <n v="234"/>
    <n v="0"/>
    <n v="0"/>
    <n v="572515"/>
    <n v="234"/>
    <n v="0"/>
  </r>
  <r>
    <n v="1.3"/>
    <m/>
    <s v="099094010328"/>
    <s v="THE CHIEF ENGINEER(H),"/>
    <m/>
    <s v="null"/>
    <m/>
    <m/>
    <s v="H4010328082004"/>
    <n v="401"/>
    <x v="41"/>
    <s v="01/08/2020"/>
    <n v="421135"/>
    <n v="2600"/>
    <n v="234"/>
    <n v="234"/>
    <n v="0"/>
    <n v="0"/>
    <n v="421135"/>
    <n v="234"/>
    <n v="0"/>
  </r>
  <r>
    <n v="1.3"/>
    <m/>
    <s v="099094010336"/>
    <s v="THE DIRECTOR CENTRE FOR BIO "/>
    <m/>
    <s v="AAALR0284R"/>
    <m/>
    <m/>
    <s v="H4010336082001"/>
    <n v="401"/>
    <x v="41"/>
    <s v="03/08/2020"/>
    <n v="230078"/>
    <n v="2600"/>
    <n v="234"/>
    <n v="234"/>
    <n v="0"/>
    <n v="0"/>
    <n v="230078"/>
    <n v="234"/>
    <n v="0"/>
  </r>
  <r>
    <n v="1.3"/>
    <m/>
    <s v="099094010337"/>
    <s v="MERCURY MANUFATURING CO  "/>
    <m/>
    <s v="AACCM4808M"/>
    <m/>
    <m/>
    <s v="H4010337082001"/>
    <n v="401"/>
    <x v="41"/>
    <s v="01/08/2020"/>
    <n v="461124"/>
    <n v="2600"/>
    <n v="234"/>
    <n v="234"/>
    <n v="0"/>
    <n v="0"/>
    <n v="461124"/>
    <n v="234"/>
    <n v="0"/>
  </r>
  <r>
    <n v="1.3"/>
    <m/>
    <s v="099094010342"/>
    <s v="V.G.P.HOUSING PVT LTD (M/S V.G."/>
    <m/>
    <s v="AAACV2568B"/>
    <m/>
    <m/>
    <s v="H4010342082001"/>
    <n v="401"/>
    <x v="41"/>
    <s v="05/08/2020"/>
    <n v="499719"/>
    <n v="2600"/>
    <n v="234"/>
    <n v="234"/>
    <n v="0"/>
    <n v="0"/>
    <n v="499719"/>
    <n v="234"/>
    <n v="0"/>
  </r>
  <r>
    <n v="1.3"/>
    <m/>
    <s v="099094010350"/>
    <s v="IGARASHI MOTORS INDIA LTD"/>
    <m/>
    <s v="AAACC1305R"/>
    <m/>
    <m/>
    <s v="H4010350082001"/>
    <n v="401"/>
    <x v="41"/>
    <s v="06/08/2020"/>
    <n v="560519"/>
    <n v="2600"/>
    <n v="234"/>
    <n v="234"/>
    <n v="0"/>
    <n v="0"/>
    <n v="560519"/>
    <n v="234"/>
    <n v="0"/>
  </r>
  <r>
    <n v="1.3"/>
    <m/>
    <s v="099094010353"/>
    <s v="THE ADMINISTRATIVE OFFICER,"/>
    <m/>
    <s v="AAATC2716R"/>
    <m/>
    <m/>
    <s v="H4010353082001"/>
    <n v="401"/>
    <x v="41"/>
    <s v="01/08/2020"/>
    <n v="1931670"/>
    <n v="2600"/>
    <n v="234"/>
    <n v="234"/>
    <n v="0"/>
    <n v="0"/>
    <n v="1931670"/>
    <n v="234"/>
    <n v="0"/>
  </r>
  <r>
    <n v="1.3"/>
    <m/>
    <s v="099094010361"/>
    <s v="TAMIL NADU COOP MILK PROD "/>
    <m/>
    <s v="AAAAT0239M"/>
    <m/>
    <m/>
    <s v="H4010361082001"/>
    <n v="401"/>
    <x v="41"/>
    <s v="01/08/2020"/>
    <n v="3748975"/>
    <n v="2600"/>
    <n v="234"/>
    <n v="234"/>
    <n v="0"/>
    <n v="0"/>
    <n v="3748975"/>
    <n v="234"/>
    <n v="0"/>
  </r>
  <r>
    <n v="1.3"/>
    <m/>
    <s v="099094010363"/>
    <s v="PALLAVARAM TANNERS INDL "/>
    <m/>
    <s v="AAACP5201F"/>
    <m/>
    <m/>
    <s v="H4010363082001"/>
    <n v="401"/>
    <x v="41"/>
    <s v="03/08/2020"/>
    <n v="1901939"/>
    <n v="2600"/>
    <n v="234"/>
    <n v="234"/>
    <n v="0"/>
    <n v="0"/>
    <n v="1901939"/>
    <n v="234"/>
    <n v="0"/>
  </r>
  <r>
    <n v="1.3"/>
    <m/>
    <s v="099094010373"/>
    <s v="THE REGISTRAR, UNIVERSITY OF "/>
    <m/>
    <s v="null"/>
    <m/>
    <m/>
    <s v="H4010373082001"/>
    <n v="401"/>
    <x v="41"/>
    <s v="01/08/2020"/>
    <n v="768855"/>
    <n v="2600"/>
    <n v="234"/>
    <n v="234"/>
    <n v="0"/>
    <n v="0"/>
    <n v="768855"/>
    <n v="234"/>
    <n v="0"/>
  </r>
  <r>
    <n v="1.3"/>
    <m/>
    <s v="099094010378"/>
    <s v="EMERSON PROCESS "/>
    <m/>
    <s v="AAACF0483F"/>
    <m/>
    <m/>
    <s v="H4010378082001"/>
    <n v="401"/>
    <x v="41"/>
    <s v="03/08/2020"/>
    <n v="999536"/>
    <n v="2600"/>
    <n v="234"/>
    <n v="234"/>
    <n v="0"/>
    <n v="0"/>
    <n v="999536"/>
    <n v="234"/>
    <n v="0"/>
  </r>
  <r>
    <n v="1.3"/>
    <m/>
    <s v="099094010383"/>
    <s v="GENERAL POOL  OFFICE "/>
    <m/>
    <s v="null"/>
    <m/>
    <m/>
    <s v="H4010383082001"/>
    <n v="401"/>
    <x v="41"/>
    <s v="03/08/2020"/>
    <n v="2351180"/>
    <n v="2600"/>
    <n v="234"/>
    <n v="234"/>
    <n v="0"/>
    <n v="0"/>
    <n v="2351180"/>
    <n v="234"/>
    <n v="0"/>
  </r>
  <r>
    <n v="1.3"/>
    <m/>
    <s v="099094010394"/>
    <s v="MADRAS CEMENTS LIMITED"/>
    <m/>
    <s v="AABCR2076B"/>
    <m/>
    <m/>
    <s v="H4010394082001"/>
    <n v="401"/>
    <x v="41"/>
    <s v="01/08/2020"/>
    <n v="1757120"/>
    <n v="2600"/>
    <n v="234"/>
    <n v="234"/>
    <n v="0"/>
    <n v="0"/>
    <n v="1757120"/>
    <n v="234"/>
    <n v="0"/>
  </r>
  <r>
    <n v="1.3"/>
    <m/>
    <s v="099094010402"/>
    <s v="PFIZER HELTHCARE INDIA "/>
    <m/>
    <s v="AABCO2190F"/>
    <m/>
    <m/>
    <s v="H4010402082001"/>
    <n v="401"/>
    <x v="41"/>
    <s v="01/08/2020"/>
    <n v="1406908"/>
    <n v="2600"/>
    <n v="234"/>
    <n v="234"/>
    <n v="0"/>
    <n v="0"/>
    <n v="1406908"/>
    <n v="234"/>
    <n v="0"/>
  </r>
  <r>
    <n v="1.3"/>
    <m/>
    <s v="099094010411"/>
    <s v="HARMONY MUSICAL"/>
    <m/>
    <s v="AAACH2210A"/>
    <m/>
    <m/>
    <s v="H4010411082001"/>
    <n v="401"/>
    <x v="41"/>
    <s v="01/08/2020"/>
    <n v="173443"/>
    <n v="2600"/>
    <n v="234"/>
    <n v="234"/>
    <n v="0"/>
    <n v="0"/>
    <n v="173443"/>
    <n v="234"/>
    <n v="0"/>
  </r>
  <r>
    <n v="1.3"/>
    <m/>
    <s v="099094010412"/>
    <s v="IDEAL FASTENER (INDIA) PVT."/>
    <m/>
    <s v="AACCR2279K"/>
    <m/>
    <m/>
    <s v="H4010412082001"/>
    <n v="401"/>
    <x v="41"/>
    <s v="03/08/2020"/>
    <n v="687492"/>
    <n v="2600"/>
    <n v="234"/>
    <n v="234"/>
    <n v="0"/>
    <n v="0"/>
    <n v="687492"/>
    <n v="234"/>
    <n v="0"/>
  </r>
  <r>
    <n v="1.3"/>
    <m/>
    <s v="099094010434"/>
    <s v="TATA CONSULTANCY SERVICE "/>
    <m/>
    <s v="AAACR4849R"/>
    <m/>
    <m/>
    <s v="H4010434082001"/>
    <n v="401"/>
    <x v="41"/>
    <s v="01/08/2020"/>
    <n v="1333545"/>
    <n v="2600"/>
    <n v="234"/>
    <n v="234"/>
    <n v="0"/>
    <n v="0"/>
    <n v="1333545"/>
    <n v="234"/>
    <n v="0"/>
  </r>
  <r>
    <n v="1.3"/>
    <m/>
    <s v="099094010436"/>
    <s v="AREA ENGINEER-XIII"/>
    <m/>
    <s v="AAALM0037B"/>
    <m/>
    <m/>
    <s v="H4010436082001"/>
    <n v="401"/>
    <x v="41"/>
    <s v="01/08/2020"/>
    <n v="373805"/>
    <n v="6870"/>
    <n v="618.29999999999995"/>
    <n v="618.29999999999995"/>
    <n v="0"/>
    <n v="0"/>
    <n v="373805"/>
    <n v="618.29999999999995"/>
    <n v="0"/>
  </r>
  <r>
    <n v="1.3"/>
    <m/>
    <s v="099094010439"/>
    <s v="R.K.INDUSTRIES IV"/>
    <m/>
    <s v="AAKFR9929D"/>
    <m/>
    <m/>
    <s v="H4010439082001"/>
    <n v="401"/>
    <x v="41"/>
    <s v="01/08/2020"/>
    <n v="411327"/>
    <n v="2600"/>
    <n v="234"/>
    <n v="234"/>
    <n v="0"/>
    <n v="0"/>
    <n v="411327"/>
    <n v="234"/>
    <n v="0"/>
  </r>
  <r>
    <n v="1.3"/>
    <m/>
    <s v="099094010443"/>
    <s v="NATIONAL INSTITUTE OF OCEAN "/>
    <m/>
    <s v="null"/>
    <m/>
    <m/>
    <s v="H4010443082001"/>
    <n v="401"/>
    <x v="41"/>
    <s v="04/08/2020"/>
    <n v="1288801"/>
    <n v="2600"/>
    <n v="234"/>
    <n v="234"/>
    <n v="0"/>
    <n v="0"/>
    <n v="1288801"/>
    <n v="234"/>
    <n v="0"/>
  </r>
  <r>
    <n v="1.3"/>
    <m/>
    <s v="099094010451"/>
    <s v="PROTECCK CIRCUIT &amp;SYSTEMS P."/>
    <m/>
    <s v="AAACP3501E"/>
    <m/>
    <m/>
    <s v="H4010451082001"/>
    <n v="401"/>
    <x v="41"/>
    <s v="04/08/2020"/>
    <n v="232608"/>
    <n v="2600"/>
    <n v="234"/>
    <n v="234"/>
    <n v="0"/>
    <n v="0"/>
    <n v="232608"/>
    <n v="234"/>
    <n v="0"/>
  </r>
  <r>
    <n v="1.3"/>
    <m/>
    <s v="099094010455"/>
    <s v="DIVISIONAL RLY.MANAGER"/>
    <m/>
    <s v="0000000000"/>
    <m/>
    <m/>
    <s v="H4010455082001"/>
    <n v="401"/>
    <x v="41"/>
    <s v="04/08/2020"/>
    <n v="497299"/>
    <n v="2600"/>
    <n v="234"/>
    <n v="234"/>
    <n v="0"/>
    <n v="0"/>
    <n v="497299"/>
    <n v="234"/>
    <n v="0"/>
  </r>
  <r>
    <n v="1.3"/>
    <m/>
    <s v="099094010474"/>
    <s v="KCG COLLEGE OF TECHNOLOGY"/>
    <m/>
    <s v="AAATH1787P"/>
    <m/>
    <m/>
    <s v="H4010474082001"/>
    <n v="401"/>
    <x v="41"/>
    <s v="03/08/2020"/>
    <n v="295186"/>
    <n v="2600"/>
    <n v="234"/>
    <n v="234"/>
    <n v="0"/>
    <n v="0"/>
    <n v="295186"/>
    <n v="234"/>
    <n v="0"/>
  </r>
  <r>
    <n v="1.3"/>
    <m/>
    <s v="099094010476"/>
    <s v="PRADEEP STAINLESS INDIA PVT "/>
    <m/>
    <s v="AADCP2554Q"/>
    <m/>
    <m/>
    <s v="H4010476082001"/>
    <n v="401"/>
    <x v="41"/>
    <s v="03/08/2020"/>
    <n v="702260"/>
    <n v="2600"/>
    <n v="234"/>
    <n v="234"/>
    <n v="0"/>
    <n v="0"/>
    <n v="702260"/>
    <n v="234"/>
    <n v="0"/>
  </r>
  <r>
    <n v="1.3"/>
    <m/>
    <s v="099094010477"/>
    <s v="GAYATHRI RAMACHANDRAN"/>
    <m/>
    <s v="AGMPG0239M"/>
    <m/>
    <m/>
    <s v="H4010477082001"/>
    <n v="401"/>
    <x v="41"/>
    <s v="03/08/2020"/>
    <n v="460556"/>
    <n v="2600"/>
    <n v="234"/>
    <n v="234"/>
    <n v="0"/>
    <n v="0"/>
    <n v="460556"/>
    <n v="234"/>
    <n v="0"/>
  </r>
  <r>
    <n v="1.3"/>
    <m/>
    <s v="099094010482"/>
    <s v="DIRECTOR,INSTITUTE OF "/>
    <m/>
    <s v="null"/>
    <m/>
    <m/>
    <s v="H4010482082001"/>
    <n v="401"/>
    <x v="41"/>
    <s v="01/08/2020"/>
    <n v="884296"/>
    <n v="2600"/>
    <n v="234"/>
    <n v="234"/>
    <n v="0"/>
    <n v="0"/>
    <n v="884296"/>
    <n v="234"/>
    <n v="0"/>
  </r>
  <r>
    <n v="1.3"/>
    <m/>
    <s v="099094010491"/>
    <s v="M.N.M.JAIN ENGINEERING "/>
    <m/>
    <s v="AAATT0890P"/>
    <m/>
    <m/>
    <s v="H4010491082001"/>
    <n v="401"/>
    <x v="41"/>
    <s v="01/08/2020"/>
    <n v="176670"/>
    <n v="2600"/>
    <n v="234"/>
    <n v="234"/>
    <n v="0"/>
    <n v="0"/>
    <n v="176670"/>
    <n v="234"/>
    <n v="0"/>
  </r>
  <r>
    <n v="1.3"/>
    <m/>
    <s v="099094010492"/>
    <s v="NATIONAL  INSTITUTE OF FASHION "/>
    <m/>
    <s v="AAATN2067J"/>
    <m/>
    <m/>
    <s v="H4010492082002"/>
    <n v="401"/>
    <x v="41"/>
    <s v="03/08/2020"/>
    <n v="432847"/>
    <n v="2600"/>
    <n v="234"/>
    <n v="234"/>
    <n v="0"/>
    <n v="0"/>
    <n v="432847"/>
    <n v="234"/>
    <n v="0"/>
  </r>
  <r>
    <n v="1.3"/>
    <m/>
    <s v="099094010495"/>
    <s v="AMZETTA TECHNOLOGIES "/>
    <m/>
    <s v="AAACA3194J"/>
    <m/>
    <m/>
    <s v="H4010495082001"/>
    <n v="401"/>
    <x v="41"/>
    <s v="03/08/2020"/>
    <n v="358512"/>
    <n v="2600"/>
    <n v="234"/>
    <n v="234"/>
    <n v="0"/>
    <n v="0"/>
    <n v="358512"/>
    <n v="234"/>
    <n v="0"/>
  </r>
  <r>
    <n v="1.3"/>
    <m/>
    <s v="099094010501"/>
    <s v="I.M.GEARS PRIVATE LIMITED"/>
    <m/>
    <s v="AAACI1606H"/>
    <m/>
    <m/>
    <s v="H4010501082001"/>
    <n v="401"/>
    <x v="41"/>
    <s v="06/08/2020"/>
    <n v="1288026"/>
    <n v="2600"/>
    <n v="234"/>
    <n v="234"/>
    <n v="0"/>
    <n v="0"/>
    <n v="1288026"/>
    <n v="234"/>
    <n v="0"/>
  </r>
  <r>
    <n v="1.3"/>
    <m/>
    <s v="099094010503"/>
    <s v="LINEA FASHIONS(INDIA)PRIVATE "/>
    <m/>
    <s v="AAACL7616C"/>
    <m/>
    <m/>
    <s v="H4010503082001"/>
    <n v="401"/>
    <x v="41"/>
    <s v="03/08/2020"/>
    <n v="407621"/>
    <n v="2600"/>
    <n v="234"/>
    <n v="234"/>
    <n v="0"/>
    <n v="0"/>
    <n v="407621"/>
    <n v="234"/>
    <n v="0"/>
  </r>
  <r>
    <n v="1.3"/>
    <m/>
    <s v="099094010504"/>
    <s v="ALLSEC TECHNOLOGIES LIMITED,"/>
    <m/>
    <s v="AACCA5106G"/>
    <m/>
    <m/>
    <s v="H4010504082001"/>
    <n v="401"/>
    <x v="41"/>
    <s v="01/08/2020"/>
    <n v="371360"/>
    <n v="2600"/>
    <n v="234"/>
    <n v="234"/>
    <n v="0"/>
    <n v="0"/>
    <n v="371360"/>
    <n v="234"/>
    <n v="0"/>
  </r>
  <r>
    <n v="1.3"/>
    <m/>
    <s v="099094010506"/>
    <s v="VESTAS WIND TECNOLOGY INDIA "/>
    <m/>
    <s v="AAACA9274F"/>
    <m/>
    <m/>
    <s v="H4010506082001"/>
    <n v="401"/>
    <x v="41"/>
    <s v="01/08/2020"/>
    <n v="642692"/>
    <n v="6870"/>
    <n v="618.29999999999995"/>
    <n v="618.29999999999995"/>
    <n v="0"/>
    <n v="0"/>
    <n v="642692"/>
    <n v="618.29999999999995"/>
    <n v="0"/>
  </r>
  <r>
    <n v="1.3"/>
    <m/>
    <s v="099094010508"/>
    <s v="THE DEPUTY DIRECTOR, GENERAL "/>
    <m/>
    <s v="AAALB0236H"/>
    <m/>
    <m/>
    <s v="H4010508082001"/>
    <n v="401"/>
    <x v="41"/>
    <s v="01/08/2020"/>
    <n v="182214"/>
    <n v="2600"/>
    <n v="234"/>
    <n v="234"/>
    <n v="0"/>
    <n v="0"/>
    <n v="182214"/>
    <n v="234"/>
    <n v="0"/>
  </r>
  <r>
    <n v="1.3"/>
    <m/>
    <s v="099094010509"/>
    <s v="M/S.COMPUTER SCIENCES "/>
    <m/>
    <s v="AAACC1351M"/>
    <m/>
    <m/>
    <s v="H4010509082001"/>
    <n v="401"/>
    <x v="41"/>
    <s v="03/08/2020"/>
    <n v="1347530"/>
    <n v="2600"/>
    <n v="234"/>
    <n v="234"/>
    <n v="0"/>
    <n v="0"/>
    <n v="1347530"/>
    <n v="234"/>
    <n v="0"/>
  </r>
  <r>
    <n v="1.3"/>
    <m/>
    <s v="099094010512"/>
    <s v="COGNIZANT TECHNOLOGY "/>
    <m/>
    <s v="AUGPD9382C"/>
    <m/>
    <m/>
    <s v="H4010512082001"/>
    <n v="401"/>
    <x v="41"/>
    <s v="06/08/2020"/>
    <n v="1177791"/>
    <n v="2600"/>
    <n v="234"/>
    <n v="234"/>
    <n v="0"/>
    <n v="0"/>
    <n v="1177791"/>
    <n v="234"/>
    <n v="0"/>
  </r>
  <r>
    <n v="1.3"/>
    <m/>
    <s v="099094010514"/>
    <s v="COMPUTER SCIENCES "/>
    <m/>
    <s v="AABCC5820A"/>
    <m/>
    <m/>
    <s v="H4010514082001"/>
    <n v="401"/>
    <x v="41"/>
    <s v="01/08/2020"/>
    <n v="407672"/>
    <n v="2600"/>
    <n v="234"/>
    <n v="234"/>
    <n v="0"/>
    <n v="0"/>
    <n v="407672"/>
    <n v="234"/>
    <n v="0"/>
  </r>
  <r>
    <n v="1.3"/>
    <m/>
    <s v="099094010515"/>
    <s v="AMERICAN INTERNATIONAL "/>
    <m/>
    <s v="AAATT5484B"/>
    <m/>
    <m/>
    <s v="H4010515082001"/>
    <n v="401"/>
    <x v="41"/>
    <s v="01/08/2020"/>
    <n v="1040377"/>
    <n v="2600"/>
    <n v="234"/>
    <n v="234"/>
    <n v="0"/>
    <n v="0"/>
    <n v="1040377"/>
    <n v="234"/>
    <n v="0"/>
  </r>
  <r>
    <n v="1.3"/>
    <m/>
    <s v="099094010517"/>
    <s v="SEINSA AUTOFREN INDIA PVT."/>
    <m/>
    <s v="AANCS5007R"/>
    <m/>
    <m/>
    <s v="H4010517082002"/>
    <n v="401"/>
    <x v="41"/>
    <s v="03/08/2020"/>
    <n v="505114"/>
    <n v="2600"/>
    <n v="234"/>
    <n v="234"/>
    <n v="0"/>
    <n v="0"/>
    <n v="505114"/>
    <n v="234"/>
    <n v="0"/>
  </r>
  <r>
    <n v="1.3"/>
    <m/>
    <s v="099094010519"/>
    <s v="SRI LAKSHMI AMMAL "/>
    <m/>
    <s v="AABTS1129F"/>
    <m/>
    <m/>
    <s v="H4010519082001"/>
    <n v="401"/>
    <x v="41"/>
    <s v="03/08/2020"/>
    <n v="6571921"/>
    <n v="2600"/>
    <n v="234"/>
    <n v="234"/>
    <n v="0"/>
    <n v="0"/>
    <n v="6571921"/>
    <n v="234"/>
    <n v="0"/>
  </r>
  <r>
    <n v="1.3"/>
    <m/>
    <s v="099094010520"/>
    <s v="CEEDEEYES STANDARD TOWERS "/>
    <m/>
    <s v="AABCC8611K"/>
    <m/>
    <m/>
    <s v="H4010520082001"/>
    <n v="401"/>
    <x v="41"/>
    <s v="03/08/2020"/>
    <n v="584301"/>
    <n v="2600"/>
    <n v="234"/>
    <n v="234"/>
    <n v="0"/>
    <n v="0"/>
    <n v="584301"/>
    <n v="234"/>
    <n v="0"/>
  </r>
  <r>
    <n v="1.3"/>
    <m/>
    <s v="099094010521"/>
    <s v="BHARATH INSTITUTE OF SCIENCE "/>
    <m/>
    <s v="AABTS1129F"/>
    <m/>
    <m/>
    <s v="H4010521082001"/>
    <n v="401"/>
    <x v="41"/>
    <s v="01/08/2020"/>
    <n v="156787"/>
    <n v="2600"/>
    <n v="234"/>
    <n v="234"/>
    <n v="0"/>
    <n v="0"/>
    <n v="156787"/>
    <n v="234"/>
    <n v="0"/>
  </r>
  <r>
    <n v="1.3"/>
    <m/>
    <s v="099094010524"/>
    <s v="AGILE ELECTRIC SUB ASSEMBLY "/>
    <m/>
    <s v="AABCI3929C"/>
    <m/>
    <m/>
    <s v="H4010524082001"/>
    <n v="401"/>
    <x v="41"/>
    <s v="01/08/2020"/>
    <n v="115049"/>
    <n v="2600"/>
    <n v="234"/>
    <n v="234"/>
    <n v="0"/>
    <n v="0"/>
    <n v="115049"/>
    <n v="234"/>
    <n v="0"/>
  </r>
  <r>
    <n v="1.3"/>
    <m/>
    <s v="099094010525"/>
    <s v="NATIONAL INSTITUTE OF WIND  "/>
    <m/>
    <s v="AAATC2168D"/>
    <m/>
    <m/>
    <s v="H4010525082001"/>
    <n v="401"/>
    <x v="41"/>
    <s v="04/08/2020"/>
    <n v="258620"/>
    <n v="2600"/>
    <n v="234"/>
    <n v="234"/>
    <n v="0"/>
    <n v="0"/>
    <n v="258620"/>
    <n v="234"/>
    <n v="0"/>
  </r>
  <r>
    <n v="1.3"/>
    <m/>
    <s v="099094010530"/>
    <s v="RAGAS EDUCATIONAL SOCIETY"/>
    <m/>
    <s v="AAATR3106Q"/>
    <m/>
    <m/>
    <s v="H4010530082001"/>
    <n v="401"/>
    <x v="41"/>
    <s v="01/08/2020"/>
    <n v="320855"/>
    <n v="2600"/>
    <n v="234"/>
    <n v="234"/>
    <n v="0"/>
    <n v="0"/>
    <n v="320855"/>
    <n v="234"/>
    <n v="0"/>
  </r>
  <r>
    <n v="1.3"/>
    <m/>
    <s v="099094010536"/>
    <s v="IDEAL FASTENER INDIA  PVT LTD.,"/>
    <m/>
    <s v="AABCI4462Q"/>
    <m/>
    <m/>
    <s v="H4010536082001"/>
    <n v="401"/>
    <x v="41"/>
    <s v="01/08/2020"/>
    <n v="1613862"/>
    <n v="6870"/>
    <n v="618.29999999999995"/>
    <n v="618.29999999999995"/>
    <n v="0"/>
    <n v="0"/>
    <n v="1613862"/>
    <n v="618.29999999999995"/>
    <n v="0"/>
  </r>
  <r>
    <n v="1.3"/>
    <m/>
    <s v="099094010537"/>
    <s v="SUNTARA COSMETICS PRIVATE "/>
    <m/>
    <s v="AAHCS7900B"/>
    <m/>
    <m/>
    <s v="H4010537082001"/>
    <n v="401"/>
    <x v="41"/>
    <s v="03/08/2020"/>
    <n v="423306"/>
    <n v="2600"/>
    <n v="234"/>
    <n v="234"/>
    <n v="0"/>
    <n v="0"/>
    <n v="423306"/>
    <n v="234"/>
    <n v="0"/>
  </r>
  <r>
    <n v="1.3"/>
    <m/>
    <s v="099094010542"/>
    <s v="ST.JOSEPH'S COLLEGE OF "/>
    <m/>
    <s v="AAATJ0562E"/>
    <m/>
    <m/>
    <s v="H4010542082002"/>
    <n v="401"/>
    <x v="41"/>
    <s v="03/08/2020"/>
    <n v="785057"/>
    <n v="2600"/>
    <n v="234"/>
    <n v="234"/>
    <n v="0"/>
    <n v="0"/>
    <n v="785057"/>
    <n v="234"/>
    <n v="0"/>
  </r>
  <r>
    <n v="1.3"/>
    <m/>
    <s v="099094010544"/>
    <s v="MADRAS PHARMACEUTICALS"/>
    <m/>
    <s v="AAAFT2536L"/>
    <m/>
    <m/>
    <s v="H4010544082001"/>
    <n v="401"/>
    <x v="41"/>
    <s v="05/08/2020"/>
    <n v="498292"/>
    <n v="2600"/>
    <n v="234"/>
    <n v="234"/>
    <n v="0"/>
    <n v="0"/>
    <n v="498292"/>
    <n v="234"/>
    <n v="0"/>
  </r>
  <r>
    <n v="1.3"/>
    <m/>
    <s v="099094010545"/>
    <s v="NATIONAL INSTITUTE OF SIDDHA"/>
    <m/>
    <s v="CHENO4962G"/>
    <m/>
    <m/>
    <s v="H4010545082001"/>
    <n v="401"/>
    <x v="41"/>
    <s v="03/08/2020"/>
    <n v="384201"/>
    <n v="2600"/>
    <n v="234"/>
    <n v="234"/>
    <n v="0"/>
    <n v="0"/>
    <n v="384201"/>
    <n v="234"/>
    <n v="0"/>
  </r>
  <r>
    <n v="1.3"/>
    <m/>
    <s v="099094010561"/>
    <s v="GRUNDFOS PUMPS INDIA PRIVATE "/>
    <m/>
    <s v="AAACG8981B"/>
    <m/>
    <m/>
    <s v="H4010561082001"/>
    <n v="401"/>
    <x v="41"/>
    <s v="01/08/2020"/>
    <n v="493068"/>
    <n v="2600"/>
    <n v="234"/>
    <n v="234"/>
    <n v="0"/>
    <n v="0"/>
    <n v="493068"/>
    <n v="234"/>
    <n v="0"/>
  </r>
  <r>
    <n v="1.3"/>
    <m/>
    <s v="099094010566"/>
    <s v="SUPERINTENDING ENGINEER"/>
    <m/>
    <s v="AAALM0037B"/>
    <m/>
    <m/>
    <s v="H4010566082001"/>
    <n v="401"/>
    <x v="41"/>
    <s v="01/08/2020"/>
    <n v="1268279"/>
    <n v="2600"/>
    <n v="234"/>
    <n v="234"/>
    <n v="0"/>
    <n v="0"/>
    <n v="1268279"/>
    <n v="234"/>
    <n v="0"/>
  </r>
  <r>
    <n v="1.3"/>
    <m/>
    <s v="099094010570"/>
    <s v="ALLSEC TECHNOLOGIES LIMITED, "/>
    <m/>
    <s v="AACCA5106G"/>
    <m/>
    <m/>
    <s v="H4010570082001"/>
    <n v="401"/>
    <x v="41"/>
    <s v="03/08/2020"/>
    <n v="981788"/>
    <n v="2600"/>
    <n v="234"/>
    <n v="234"/>
    <n v="0"/>
    <n v="0"/>
    <n v="981788"/>
    <n v="234"/>
    <n v="0"/>
  </r>
  <r>
    <n v="1.3"/>
    <m/>
    <s v="099094010571"/>
    <s v="TATA CONSULTANCY SERVICES "/>
    <m/>
    <s v="AAACR4849R"/>
    <m/>
    <m/>
    <s v="H4010571082001"/>
    <n v="401"/>
    <x v="41"/>
    <s v="01/08/2020"/>
    <n v="3648309"/>
    <n v="2600"/>
    <n v="234"/>
    <n v="234"/>
    <n v="0"/>
    <n v="0"/>
    <n v="3648309"/>
    <n v="234"/>
    <n v="0"/>
  </r>
  <r>
    <n v="1.3"/>
    <m/>
    <s v="099094010574"/>
    <s v="ASCENDAS IT PARK (CHENNAI) "/>
    <m/>
    <s v="AAECA7979D"/>
    <m/>
    <m/>
    <s v="H4010574082001"/>
    <n v="401"/>
    <x v="41"/>
    <s v="03/08/2020"/>
    <n v="5408524"/>
    <n v="2600"/>
    <n v="234"/>
    <n v="234"/>
    <n v="0"/>
    <n v="0"/>
    <n v="5408524"/>
    <n v="234"/>
    <n v="0"/>
  </r>
  <r>
    <n v="1.3"/>
    <m/>
    <s v="099094010577"/>
    <s v="APOLLO HOSPITALS ENTERPRISE "/>
    <m/>
    <s v="AAACA5443N"/>
    <m/>
    <m/>
    <s v="H4010577082001"/>
    <n v="401"/>
    <x v="41"/>
    <s v="05/08/2020"/>
    <n v="353366"/>
    <n v="11140"/>
    <n v="1002.6"/>
    <n v="1002.6"/>
    <n v="0"/>
    <n v="0"/>
    <n v="353366"/>
    <n v="1002.5999999999999"/>
    <n v="0"/>
  </r>
  <r>
    <n v="1.3"/>
    <m/>
    <s v="099094010578"/>
    <s v="VENTURE POWER SYSTEMS INDIA "/>
    <m/>
    <s v="AABCV2686B"/>
    <m/>
    <m/>
    <s v="H4010578082002"/>
    <n v="401"/>
    <x v="41"/>
    <s v="01/08/2020"/>
    <n v="208312"/>
    <n v="2600"/>
    <n v="234"/>
    <n v="234"/>
    <n v="0"/>
    <n v="0"/>
    <n v="208312"/>
    <n v="234"/>
    <n v="0"/>
  </r>
  <r>
    <n v="1.3"/>
    <m/>
    <s v="099094010583"/>
    <s v="CEE DEE YES SOFTWARE "/>
    <m/>
    <s v="AACCC3565B"/>
    <m/>
    <m/>
    <s v="H4010583082001"/>
    <n v="401"/>
    <x v="41"/>
    <s v="01/08/2020"/>
    <n v="1075698"/>
    <n v="2600"/>
    <n v="234"/>
    <n v="234"/>
    <n v="0"/>
    <n v="0"/>
    <n v="1075698"/>
    <n v="234"/>
    <n v="0"/>
  </r>
  <r>
    <n v="1.3"/>
    <m/>
    <s v="099094010588"/>
    <s v="VAEL'S EDUCATIONAL TRUST,"/>
    <m/>
    <s v="AAAAV0064G"/>
    <m/>
    <m/>
    <s v="H4010588082001"/>
    <n v="401"/>
    <x v="41"/>
    <s v="05/08/2020"/>
    <n v="158174"/>
    <n v="2600"/>
    <n v="234"/>
    <n v="234"/>
    <n v="0"/>
    <n v="0"/>
    <n v="158174"/>
    <n v="234"/>
    <n v="0"/>
  </r>
  <r>
    <n v="1.3"/>
    <m/>
    <s v="099094010589"/>
    <s v="MAINETTI (INDIA) PRIVATE "/>
    <m/>
    <s v="AAACM6894M"/>
    <m/>
    <m/>
    <s v="H4010589082001"/>
    <n v="401"/>
    <x v="41"/>
    <s v="06/08/2020"/>
    <n v="141982"/>
    <n v="6870"/>
    <n v="618.29999999999995"/>
    <n v="618.29999999999995"/>
    <n v="0"/>
    <n v="0"/>
    <n v="141982"/>
    <n v="618.29999999999995"/>
    <n v="0"/>
  </r>
  <r>
    <n v="1.3"/>
    <m/>
    <s v="099094010590"/>
    <s v="SA.DURAISWAMY,"/>
    <m/>
    <s v="AFUPD6476L"/>
    <m/>
    <m/>
    <s v="H4010590082001"/>
    <n v="401"/>
    <x v="41"/>
    <s v="01/08/2020"/>
    <n v="3145399"/>
    <n v="2600"/>
    <n v="234"/>
    <n v="234"/>
    <n v="0"/>
    <n v="0"/>
    <n v="3145399"/>
    <n v="234"/>
    <n v="0"/>
  </r>
  <r>
    <n v="1.3"/>
    <m/>
    <s v="099094010591"/>
    <s v="COMPUTER SCIENCES "/>
    <m/>
    <s v="AABCC5820A"/>
    <m/>
    <m/>
    <s v="H4010591082001"/>
    <n v="401"/>
    <x v="41"/>
    <s v="01/08/2020"/>
    <n v="198241"/>
    <n v="2600"/>
    <n v="234"/>
    <n v="234"/>
    <n v="0"/>
    <n v="0"/>
    <n v="198241"/>
    <n v="234"/>
    <n v="0"/>
  </r>
  <r>
    <n v="1.3"/>
    <m/>
    <s v="099094010592"/>
    <s v="PRINCE FOUNDATIONS  LTD.,"/>
    <m/>
    <s v="AADCP2836M"/>
    <m/>
    <m/>
    <s v="H4010592082001"/>
    <n v="401"/>
    <x v="41"/>
    <s v="04/08/2020"/>
    <n v="1103867"/>
    <n v="2600"/>
    <n v="234"/>
    <n v="234"/>
    <n v="0"/>
    <n v="0"/>
    <n v="1103867"/>
    <n v="234"/>
    <n v="0"/>
  </r>
  <r>
    <n v="1.3"/>
    <m/>
    <s v="099094010594"/>
    <s v="INTERNATIONAL BANK FOR "/>
    <m/>
    <s v="null"/>
    <m/>
    <m/>
    <s v="H4010594082001"/>
    <n v="401"/>
    <x v="41"/>
    <s v="01/08/2020"/>
    <n v="1193915"/>
    <n v="2600"/>
    <n v="234"/>
    <n v="234"/>
    <n v="0"/>
    <n v="0"/>
    <n v="1193915"/>
    <n v="234"/>
    <n v="0"/>
  </r>
  <r>
    <n v="1.3"/>
    <m/>
    <s v="099094010596"/>
    <s v="THIRU.M.DANIEL RAJAN,"/>
    <m/>
    <s v="AADPD9713A"/>
    <m/>
    <m/>
    <s v="H4010596082001"/>
    <n v="401"/>
    <x v="41"/>
    <s v="03/08/2020"/>
    <n v="211221"/>
    <n v="6870"/>
    <n v="618.29999999999995"/>
    <n v="618.29999999999995"/>
    <n v="0"/>
    <n v="0"/>
    <n v="211221"/>
    <n v="618.29999999999995"/>
    <n v="0"/>
  </r>
  <r>
    <n v="1.3"/>
    <m/>
    <s v="099094010598"/>
    <s v="BTR PACKAGING PRIVATE LIMITED"/>
    <m/>
    <s v="AACCB6465B"/>
    <m/>
    <m/>
    <s v="H4010598082001"/>
    <n v="401"/>
    <x v="41"/>
    <s v="01/08/2020"/>
    <n v="317457"/>
    <n v="2600"/>
    <n v="234"/>
    <n v="234"/>
    <n v="0"/>
    <n v="0"/>
    <n v="317457"/>
    <n v="234"/>
    <n v="0"/>
  </r>
  <r>
    <n v="1.3"/>
    <m/>
    <s v="099094010599"/>
    <s v="PMI ENGINEERING EXPORTS "/>
    <m/>
    <s v="AADCP5275A"/>
    <m/>
    <m/>
    <s v="H4010599082001"/>
    <n v="401"/>
    <x v="41"/>
    <s v="01/08/2020"/>
    <n v="1228456"/>
    <n v="2600"/>
    <n v="234"/>
    <n v="234"/>
    <n v="0"/>
    <n v="0"/>
    <n v="1228456"/>
    <n v="234"/>
    <n v="0"/>
  </r>
  <r>
    <n v="1.3"/>
    <m/>
    <s v="099094010602"/>
    <s v="R.A.R.LOGISTICS INFRA LLP.,"/>
    <m/>
    <s v="AABCE4646G"/>
    <m/>
    <m/>
    <s v="H4010602082001"/>
    <n v="401"/>
    <x v="41"/>
    <s v="01/08/2020"/>
    <n v="1900187"/>
    <n v="2600"/>
    <n v="234"/>
    <n v="234"/>
    <n v="0"/>
    <n v="0"/>
    <n v="1900187"/>
    <n v="234"/>
    <n v="0"/>
  </r>
  <r>
    <n v="1.3"/>
    <m/>
    <s v="099094010603"/>
    <s v="COGNIZANT TECHNOLOGY "/>
    <m/>
    <s v="AAACD3312M"/>
    <m/>
    <m/>
    <s v="H4010603082001"/>
    <n v="401"/>
    <x v="41"/>
    <s v="06/08/2020"/>
    <n v="493660"/>
    <n v="2600"/>
    <n v="234"/>
    <n v="234"/>
    <n v="0"/>
    <n v="0"/>
    <n v="493660"/>
    <n v="234"/>
    <n v="0"/>
  </r>
  <r>
    <n v="1.3"/>
    <m/>
    <s v="099094010607"/>
    <s v="THIRU R.RAGHAVAN"/>
    <m/>
    <s v="AAQPR9848H"/>
    <m/>
    <m/>
    <s v="H4010607082001"/>
    <n v="401"/>
    <x v="41"/>
    <s v="03/08/2020"/>
    <n v="134289"/>
    <n v="2600"/>
    <n v="234"/>
    <n v="234"/>
    <n v="0"/>
    <n v="0"/>
    <n v="134289"/>
    <n v="234"/>
    <n v="0"/>
  </r>
  <r>
    <n v="1.3"/>
    <m/>
    <s v="099094010616"/>
    <s v="V.V.T. HOTELS PVT LTD"/>
    <m/>
    <s v="AABCV9034F"/>
    <m/>
    <m/>
    <s v="H4010616082001"/>
    <n v="401"/>
    <x v="41"/>
    <s v="04/08/2020"/>
    <n v="171719"/>
    <n v="2600"/>
    <n v="234"/>
    <n v="234"/>
    <n v="0"/>
    <n v="0"/>
    <n v="171719"/>
    <n v="234"/>
    <n v="0"/>
  </r>
  <r>
    <n v="1.3"/>
    <m/>
    <s v="099094010617"/>
    <s v="IG3 INFRA LIMITED"/>
    <m/>
    <s v="AABCE2840C"/>
    <m/>
    <m/>
    <s v="H4010617082001"/>
    <n v="401"/>
    <x v="41"/>
    <s v="03/08/2020"/>
    <n v="16748912"/>
    <n v="2600"/>
    <n v="234"/>
    <n v="234"/>
    <n v="0"/>
    <n v="0"/>
    <n v="16748912"/>
    <n v="234"/>
    <n v="0"/>
  </r>
  <r>
    <n v="1.3"/>
    <m/>
    <s v="099094010623"/>
    <s v="SWELECT ENERGY SYSTEMS LTD"/>
    <m/>
    <s v="AAACN2366F"/>
    <m/>
    <m/>
    <s v="H4010623082001"/>
    <n v="401"/>
    <x v="41"/>
    <s v="01/08/2020"/>
    <n v="477765"/>
    <n v="2600"/>
    <n v="234"/>
    <n v="234"/>
    <n v="0"/>
    <n v="0"/>
    <n v="477765"/>
    <n v="234"/>
    <n v="0"/>
  </r>
  <r>
    <n v="1.3"/>
    <m/>
    <s v="099094010631"/>
    <s v="XANSA INDIA LTD.,"/>
    <m/>
    <s v="AAACX0385L"/>
    <m/>
    <m/>
    <s v="H4010631082001"/>
    <n v="401"/>
    <x v="41"/>
    <s v="01/08/2020"/>
    <n v="944542"/>
    <n v="2600"/>
    <n v="234"/>
    <n v="234"/>
    <n v="0"/>
    <n v="0"/>
    <n v="944542"/>
    <n v="234"/>
    <n v="0"/>
  </r>
  <r>
    <n v="1.3"/>
    <m/>
    <s v="099094010633"/>
    <s v="CEE DEE YES IT PARKS PVT LTD.,"/>
    <m/>
    <s v="AACCC3267A"/>
    <m/>
    <m/>
    <s v="H4010633082001"/>
    <n v="401"/>
    <x v="41"/>
    <s v="03/08/2020"/>
    <n v="3704024"/>
    <n v="2600"/>
    <n v="234"/>
    <n v="234"/>
    <n v="0"/>
    <n v="0"/>
    <n v="3704024"/>
    <n v="234"/>
    <n v="0"/>
  </r>
  <r>
    <n v="1.3"/>
    <m/>
    <s v="099094010636"/>
    <s v="POLARIS CONSULTING &amp; "/>
    <m/>
    <s v="AAACP4341E"/>
    <m/>
    <m/>
    <s v="H4010636082001"/>
    <n v="401"/>
    <x v="41"/>
    <s v="06/08/2020"/>
    <n v="423276"/>
    <n v="2600"/>
    <n v="234"/>
    <n v="234"/>
    <n v="0"/>
    <n v="0"/>
    <n v="423276"/>
    <n v="234"/>
    <n v="0"/>
  </r>
  <r>
    <n v="1.3"/>
    <m/>
    <s v="099094010637"/>
    <s v="CAPGEMINI TECHNOLOGY "/>
    <m/>
    <s v="AABCM4573E"/>
    <m/>
    <m/>
    <s v="H4010637082001"/>
    <n v="401"/>
    <x v="41"/>
    <s v="01/08/2020"/>
    <n v="1830789"/>
    <n v="6870"/>
    <n v="618.29999999999995"/>
    <n v="618.29999999999995"/>
    <n v="0"/>
    <n v="0"/>
    <n v="1830789"/>
    <n v="618.29999999999995"/>
    <n v="0"/>
  </r>
  <r>
    <n v="1.3"/>
    <m/>
    <s v="099094010639"/>
    <s v="ASPIRE SYSTEMS INDIA PVT. LTD.,"/>
    <m/>
    <s v="AACCA4543M"/>
    <m/>
    <m/>
    <s v="H4010639082001"/>
    <n v="401"/>
    <x v="41"/>
    <s v="04/08/2020"/>
    <n v="318110"/>
    <n v="2600"/>
    <n v="234"/>
    <n v="234"/>
    <n v="0"/>
    <n v="0"/>
    <n v="318110"/>
    <n v="234"/>
    <n v="0"/>
  </r>
  <r>
    <n v="1.3"/>
    <m/>
    <s v="099094010640"/>
    <s v="COGNIZANT TECHNOLOGY "/>
    <m/>
    <s v="AAACD3312M"/>
    <m/>
    <m/>
    <s v="H4010640082001"/>
    <n v="401"/>
    <x v="41"/>
    <s v="06/08/2020"/>
    <n v="1085167"/>
    <n v="2600"/>
    <n v="234"/>
    <n v="234"/>
    <n v="0"/>
    <n v="0"/>
    <n v="1085167"/>
    <n v="234"/>
    <n v="0"/>
  </r>
  <r>
    <n v="1.3"/>
    <m/>
    <s v="099094010641"/>
    <s v="INSTITUTE FOR TECHNOLOGY &amp; "/>
    <m/>
    <s v="AAATI1573Q"/>
    <m/>
    <m/>
    <s v="H4010641082001"/>
    <n v="401"/>
    <x v="41"/>
    <s v="01/08/2020"/>
    <n v="87132"/>
    <n v="2600"/>
    <n v="234"/>
    <n v="234"/>
    <n v="0"/>
    <n v="0"/>
    <n v="87132"/>
    <n v="234"/>
    <n v="0"/>
  </r>
  <r>
    <n v="1.3"/>
    <m/>
    <s v="099094010642"/>
    <s v="AVTEC LTD"/>
    <m/>
    <s v="AAFCA1313C"/>
    <m/>
    <m/>
    <s v="H4010642082001"/>
    <n v="401"/>
    <x v="41"/>
    <s v="01/08/2020"/>
    <n v="301756"/>
    <n v="2600"/>
    <n v="234"/>
    <n v="234"/>
    <n v="0"/>
    <n v="0"/>
    <n v="301756"/>
    <n v="234"/>
    <n v="0"/>
  </r>
  <r>
    <n v="1.3"/>
    <m/>
    <s v="099094010643"/>
    <s v="MADRAS SECURITY PRINTERS, "/>
    <m/>
    <s v="AAHCS7900B"/>
    <m/>
    <m/>
    <s v="H4010643082001"/>
    <n v="401"/>
    <x v="41"/>
    <s v="01/08/2020"/>
    <n v="116560"/>
    <n v="2600"/>
    <n v="234"/>
    <n v="234"/>
    <n v="0"/>
    <n v="0"/>
    <n v="116560"/>
    <n v="234"/>
    <n v="0"/>
  </r>
  <r>
    <n v="1.3"/>
    <m/>
    <s v="099094010644"/>
    <s v="NAGARAJ AND COMPANY PVT LTD"/>
    <m/>
    <s v="AAACN2265K"/>
    <m/>
    <m/>
    <s v="H4010644082001"/>
    <n v="401"/>
    <x v="41"/>
    <s v="01/08/2020"/>
    <n v="135839"/>
    <n v="2600"/>
    <n v="234"/>
    <n v="234"/>
    <n v="0"/>
    <n v="0"/>
    <n v="135839"/>
    <n v="234"/>
    <n v="0"/>
  </r>
  <r>
    <n v="1.3"/>
    <m/>
    <s v="099094010652"/>
    <s v="GOKALDAS EXPORTS LIMITED,"/>
    <m/>
    <s v="AACCG0895N"/>
    <m/>
    <m/>
    <s v="H4010652082001"/>
    <n v="401"/>
    <x v="41"/>
    <s v="01/08/2020"/>
    <n v="118946"/>
    <n v="2600"/>
    <n v="234"/>
    <n v="234"/>
    <n v="0"/>
    <n v="0"/>
    <n v="118946"/>
    <n v="234"/>
    <n v="0"/>
  </r>
  <r>
    <n v="1.3"/>
    <m/>
    <s v="099094010654"/>
    <s v="CEEDEEYES INFRASTRUCTURE "/>
    <m/>
    <s v="AACCC6317K"/>
    <m/>
    <m/>
    <s v="H4010654082001"/>
    <n v="401"/>
    <x v="41"/>
    <s v="01/08/2020"/>
    <n v="1162932"/>
    <n v="2600"/>
    <n v="234"/>
    <n v="234"/>
    <n v="0"/>
    <n v="0"/>
    <n v="1162932"/>
    <n v="234"/>
    <n v="0"/>
  </r>
  <r>
    <n v="1.3"/>
    <m/>
    <s v="099094010659"/>
    <s v="GERMAN POLYMERS AND "/>
    <m/>
    <s v="AABCG1253F"/>
    <m/>
    <m/>
    <s v="H4010659082002"/>
    <n v="401"/>
    <x v="41"/>
    <s v="04/08/2020"/>
    <n v="249145"/>
    <n v="2600"/>
    <n v="234"/>
    <n v="234"/>
    <n v="0"/>
    <n v="0"/>
    <n v="249145"/>
    <n v="234"/>
    <n v="0"/>
  </r>
  <r>
    <n v="1.3"/>
    <m/>
    <s v="099094010660"/>
    <s v="JEPPIAAR EDUCATIONAL TRUST"/>
    <m/>
    <s v="AAATJ0562E"/>
    <m/>
    <m/>
    <s v="H4010660082001"/>
    <n v="401"/>
    <x v="41"/>
    <s v="03/08/2020"/>
    <n v="111120"/>
    <n v="2600"/>
    <n v="234"/>
    <n v="234"/>
    <n v="0"/>
    <n v="0"/>
    <n v="111120"/>
    <n v="234"/>
    <n v="0"/>
  </r>
  <r>
    <n v="1.3"/>
    <m/>
    <s v="099094010662"/>
    <s v="M/s.IGARASHI MOTORS INDIA "/>
    <m/>
    <s v="AABCI5493D"/>
    <m/>
    <m/>
    <s v="H4010662082001"/>
    <n v="401"/>
    <x v="41"/>
    <s v="06/08/2020"/>
    <n v="444648"/>
    <n v="2600"/>
    <n v="234"/>
    <n v="234"/>
    <n v="0"/>
    <n v="0"/>
    <n v="444648"/>
    <n v="234"/>
    <n v="0"/>
  </r>
  <r>
    <n v="1.3"/>
    <m/>
    <s v="099094010665"/>
    <s v="CHENNAI MATHEMATICAL "/>
    <m/>
    <s v="AABTC0433C"/>
    <m/>
    <m/>
    <s v="H4010665082001"/>
    <n v="401"/>
    <x v="41"/>
    <s v="01/08/2020"/>
    <n v="206485"/>
    <n v="2600"/>
    <n v="234"/>
    <n v="234"/>
    <n v="0"/>
    <n v="0"/>
    <n v="206485"/>
    <n v="234"/>
    <n v="0"/>
  </r>
  <r>
    <n v="1.3"/>
    <m/>
    <s v="099094010668"/>
    <s v="EXCELACOM TECHNOLOGIES PVT."/>
    <m/>
    <s v="AADCA0097R"/>
    <m/>
    <m/>
    <s v="H4010668082001"/>
    <n v="401"/>
    <x v="41"/>
    <s v="03/08/2020"/>
    <n v="542939"/>
    <n v="2600"/>
    <n v="234"/>
    <n v="234"/>
    <n v="0"/>
    <n v="0"/>
    <n v="542939"/>
    <n v="234"/>
    <n v="0"/>
  </r>
  <r>
    <n v="1.3"/>
    <m/>
    <s v="099094010669"/>
    <s v="RAMANIYAM REAL ESTATE "/>
    <m/>
    <s v="AAACR2276A"/>
    <m/>
    <m/>
    <s v="H4010669082001"/>
    <n v="401"/>
    <x v="41"/>
    <s v="03/08/2020"/>
    <n v="216202"/>
    <n v="2600"/>
    <n v="234"/>
    <n v="234"/>
    <n v="0"/>
    <n v="0"/>
    <n v="216202"/>
    <n v="234"/>
    <n v="0"/>
  </r>
  <r>
    <n v="1.3"/>
    <m/>
    <s v="099094010677"/>
    <s v="ETA TECHNOPARK LIMITED,"/>
    <m/>
    <s v="AABCE6708M"/>
    <m/>
    <m/>
    <s v="H4010677082001"/>
    <n v="401"/>
    <x v="41"/>
    <s v="04/08/2020"/>
    <n v="5343289"/>
    <n v="3000"/>
    <n v="270"/>
    <n v="270"/>
    <n v="0"/>
    <n v="0"/>
    <n v="5343289"/>
    <n v="270"/>
    <n v="0"/>
  </r>
  <r>
    <n v="1.3"/>
    <m/>
    <s v="099094010678"/>
    <s v="SUNTARA COSMETICS PRIVATE "/>
    <m/>
    <s v="AAHCS7900B"/>
    <m/>
    <m/>
    <s v="H4010678082001"/>
    <n v="401"/>
    <x v="41"/>
    <s v="01/08/2020"/>
    <n v="652020"/>
    <n v="6870"/>
    <n v="618.29999999999995"/>
    <n v="618.29999999999995"/>
    <n v="0"/>
    <n v="0"/>
    <n v="652020"/>
    <n v="618.29999999999995"/>
    <n v="0"/>
  </r>
  <r>
    <n v="1.3"/>
    <m/>
    <s v="099094010680"/>
    <s v="M/S.IGARASHI MOTORS INDIA "/>
    <m/>
    <s v="AABCI3929C"/>
    <m/>
    <m/>
    <s v="H4010680082001"/>
    <n v="401"/>
    <x v="41"/>
    <s v="06/08/2020"/>
    <n v="187173"/>
    <n v="2600"/>
    <n v="234"/>
    <n v="234"/>
    <n v="0"/>
    <n v="0"/>
    <n v="187173"/>
    <n v="234"/>
    <n v="0"/>
  </r>
  <r>
    <n v="1.3"/>
    <m/>
    <s v="099094010681"/>
    <s v="TECHNOWELD ALLOYS (INDIA) "/>
    <m/>
    <s v="AAACT4200E"/>
    <m/>
    <m/>
    <s v="H4010681082001"/>
    <n v="401"/>
    <x v="41"/>
    <s v="01/08/2020"/>
    <n v="832450"/>
    <n v="6870"/>
    <n v="618.29999999999995"/>
    <n v="618.29999999999995"/>
    <n v="0"/>
    <n v="0"/>
    <n v="832450"/>
    <n v="618.29999999999995"/>
    <n v="0"/>
  </r>
  <r>
    <n v="1.3"/>
    <m/>
    <s v="099094010683"/>
    <s v="TECHNOPARK BUILDING OWNERS "/>
    <m/>
    <s v="AAEAT8778K"/>
    <m/>
    <m/>
    <s v="H4010683082001"/>
    <n v="401"/>
    <x v="41"/>
    <s v="04/08/2020"/>
    <n v="477185"/>
    <n v="2600"/>
    <n v="234"/>
    <n v="234"/>
    <n v="0"/>
    <n v="0"/>
    <n v="477185"/>
    <n v="234"/>
    <n v="0"/>
  </r>
  <r>
    <n v="1.3"/>
    <m/>
    <s v="099094010688"/>
    <s v="SINTRON ELECTRONICS PRIVATE "/>
    <m/>
    <s v="AAACS5132L"/>
    <m/>
    <m/>
    <s v="H4010688082001"/>
    <n v="401"/>
    <x v="41"/>
    <s v="01/08/2020"/>
    <n v="770879"/>
    <n v="2600"/>
    <n v="234"/>
    <n v="234"/>
    <n v="0"/>
    <n v="0"/>
    <n v="770879"/>
    <n v="234"/>
    <n v="0"/>
  </r>
  <r>
    <n v="1.3"/>
    <m/>
    <s v="099094010690"/>
    <s v="RVI REALTY LLP"/>
    <m/>
    <s v="AATFR3440G"/>
    <m/>
    <m/>
    <s v="H4010690082001"/>
    <n v="401"/>
    <x v="41"/>
    <s v="04/08/2020"/>
    <n v="453953"/>
    <n v="2600"/>
    <n v="234"/>
    <n v="234"/>
    <n v="0"/>
    <n v="0"/>
    <n v="453953"/>
    <n v="234"/>
    <n v="0"/>
  </r>
  <r>
    <n v="1.3"/>
    <m/>
    <s v="099094010705"/>
    <s v="MANIPAL UTILITY PACKAGING "/>
    <m/>
    <s v="AAACU1199D"/>
    <m/>
    <m/>
    <s v="H4010705082001"/>
    <n v="401"/>
    <x v="41"/>
    <s v="01/08/2020"/>
    <n v="586240"/>
    <n v="2600"/>
    <n v="234"/>
    <n v="234"/>
    <n v="0"/>
    <n v="0"/>
    <n v="586240"/>
    <n v="234"/>
    <n v="0"/>
  </r>
  <r>
    <n v="1.3"/>
    <m/>
    <s v="099094010707"/>
    <s v="MALABAR HOTELS PRIVATE LTD.,"/>
    <m/>
    <s v="AADCM5836G"/>
    <m/>
    <m/>
    <s v="H4010707082001"/>
    <n v="401"/>
    <x v="41"/>
    <s v="01/08/2020"/>
    <n v="309909"/>
    <n v="2600"/>
    <n v="234"/>
    <n v="234"/>
    <n v="0"/>
    <n v="0"/>
    <n v="309909"/>
    <n v="234"/>
    <n v="0"/>
  </r>
  <r>
    <n v="1.3"/>
    <m/>
    <s v="099094010711"/>
    <s v="E-LIGHTS TECHNO PARK PVT. "/>
    <m/>
    <s v="AABCE5285D"/>
    <m/>
    <m/>
    <s v="H4010711082001"/>
    <n v="401"/>
    <x v="41"/>
    <s v="01/08/2020"/>
    <n v="7518162"/>
    <n v="2600"/>
    <n v="234"/>
    <n v="234"/>
    <n v="0"/>
    <n v="0"/>
    <n v="7518162"/>
    <n v="234"/>
    <n v="0"/>
  </r>
  <r>
    <n v="1.3"/>
    <m/>
    <s v="099094010714"/>
    <s v="MAINETTI (INDIA) PRIVATE "/>
    <m/>
    <s v="AAACM 6894M"/>
    <m/>
    <m/>
    <s v="H4010714082001"/>
    <n v="401"/>
    <x v="41"/>
    <s v="06/08/2020"/>
    <n v="239318"/>
    <n v="2600"/>
    <n v="234"/>
    <n v="234"/>
    <n v="0"/>
    <n v="0"/>
    <n v="239318"/>
    <n v="234"/>
    <n v="0"/>
  </r>
  <r>
    <n v="1.3"/>
    <m/>
    <s v="099094010719"/>
    <s v="INTERLACE INDIA  PRIVATE "/>
    <m/>
    <s v="AAECP3937C"/>
    <m/>
    <m/>
    <s v="H4010719082001"/>
    <n v="401"/>
    <x v="41"/>
    <s v="01/08/2020"/>
    <n v="401550"/>
    <n v="2600"/>
    <n v="234"/>
    <n v="234"/>
    <n v="0"/>
    <n v="0"/>
    <n v="401550"/>
    <n v="234"/>
    <n v="0"/>
  </r>
  <r>
    <n v="1.3"/>
    <m/>
    <s v="099094010720"/>
    <s v="JEPPIAAR ENGINEERING COLLEGE,"/>
    <m/>
    <s v="AAATJ0562E"/>
    <m/>
    <m/>
    <s v="H4010720082001"/>
    <n v="401"/>
    <x v="41"/>
    <s v="01/08/2020"/>
    <n v="349265"/>
    <n v="6870"/>
    <n v="618.29999999999995"/>
    <n v="618.29999999999995"/>
    <n v="0"/>
    <n v="0"/>
    <n v="349265"/>
    <n v="618.29999999999995"/>
    <n v="0"/>
  </r>
  <r>
    <n v="1.3"/>
    <m/>
    <s v="099094010721"/>
    <s v="G.JAWAHAR,"/>
    <m/>
    <s v="ADQPJ 5352 F"/>
    <m/>
    <m/>
    <s v="H4010721082001"/>
    <n v="401"/>
    <x v="41"/>
    <s v="03/08/2020"/>
    <n v="405981"/>
    <n v="2600"/>
    <n v="234"/>
    <n v="234"/>
    <n v="0"/>
    <n v="0"/>
    <n v="405981"/>
    <n v="234"/>
    <n v="0"/>
  </r>
  <r>
    <n v="1.3"/>
    <m/>
    <s v="099094010724"/>
    <s v="MARG CONSTRUCTIONS LIMITED,"/>
    <m/>
    <s v="AACCM8770G"/>
    <m/>
    <m/>
    <s v="H4010724082001"/>
    <n v="401"/>
    <x v="41"/>
    <s v="01/08/2020"/>
    <n v="1707911"/>
    <n v="2600"/>
    <n v="234"/>
    <n v="234"/>
    <n v="0"/>
    <n v="0"/>
    <n v="1707911"/>
    <n v="234"/>
    <n v="0"/>
  </r>
  <r>
    <n v="1.3"/>
    <m/>
    <s v="099094010725"/>
    <s v="NXTRA DATA LIMITED,"/>
    <m/>
    <s v="AAECN3926D"/>
    <m/>
    <m/>
    <s v="H4010725082001"/>
    <n v="401"/>
    <x v="41"/>
    <s v="04/08/2020"/>
    <n v="1314669"/>
    <n v="2600"/>
    <n v="234"/>
    <n v="234"/>
    <n v="0"/>
    <n v="0"/>
    <n v="1314669"/>
    <n v="234"/>
    <n v="0"/>
  </r>
  <r>
    <n v="1.3"/>
    <m/>
    <s v="099094010729"/>
    <s v="LANSON MOTORS PVT LTD"/>
    <m/>
    <s v="AAACL5983E"/>
    <m/>
    <m/>
    <s v="H4010729082001"/>
    <n v="401"/>
    <x v="41"/>
    <s v="01/08/2020"/>
    <n v="195142"/>
    <n v="2600"/>
    <n v="234"/>
    <n v="234"/>
    <n v="0"/>
    <n v="0"/>
    <n v="195142"/>
    <n v="234"/>
    <n v="0"/>
  </r>
  <r>
    <n v="1.3"/>
    <m/>
    <s v="099094010730"/>
    <s v="NATESAN SYNCHROCONES PVT "/>
    <m/>
    <s v="AAACN 2399A"/>
    <m/>
    <m/>
    <s v="H4010730082002"/>
    <n v="401"/>
    <x v="41"/>
    <s v="05/08/2020"/>
    <n v="136633"/>
    <n v="2600"/>
    <n v="234"/>
    <n v="234"/>
    <n v="0"/>
    <n v="0"/>
    <n v="136633"/>
    <n v="234"/>
    <n v="0"/>
  </r>
  <r>
    <n v="1.3"/>
    <m/>
    <s v="099094010733"/>
    <s v="VMD ENTERPRISES PVT. LTD"/>
    <m/>
    <s v="AACCV 8221B"/>
    <m/>
    <m/>
    <s v="H4010733082001"/>
    <n v="401"/>
    <x v="41"/>
    <s v="03/08/2020"/>
    <n v="3798720"/>
    <n v="2600"/>
    <n v="234"/>
    <n v="234"/>
    <n v="0"/>
    <n v="0"/>
    <n v="3798720"/>
    <n v="234"/>
    <n v="0"/>
  </r>
  <r>
    <n v="1.3"/>
    <m/>
    <s v="099094010734"/>
    <s v="MPL SILICON TOWERS OWNERS "/>
    <m/>
    <s v="AACAM9854B"/>
    <m/>
    <m/>
    <s v="H4010734082001"/>
    <n v="401"/>
    <x v="41"/>
    <s v="03/08/2020"/>
    <n v="1108862"/>
    <n v="6870"/>
    <n v="618.29999999999995"/>
    <n v="618.29999999999995"/>
    <n v="0"/>
    <n v="0"/>
    <n v="1108862"/>
    <n v="618.29999999999995"/>
    <n v="0"/>
  </r>
  <r>
    <n v="1.3"/>
    <m/>
    <s v="099094010741"/>
    <s v="GMR ESTATES &amp; PROPERTIES PVT. "/>
    <m/>
    <s v="AAACE2607G"/>
    <m/>
    <m/>
    <s v="H4010741082001"/>
    <n v="401"/>
    <x v="41"/>
    <s v="01/08/2020"/>
    <n v="2253938"/>
    <n v="2600"/>
    <n v="234"/>
    <n v="234"/>
    <n v="0"/>
    <n v="0"/>
    <n v="2253938"/>
    <n v="234"/>
    <n v="0"/>
  </r>
  <r>
    <n v="1.3"/>
    <m/>
    <s v="099094010744"/>
    <s v="COGNIZANT TECHNOLOGY "/>
    <m/>
    <s v="AAACD3312M"/>
    <m/>
    <m/>
    <s v="H4010744082001"/>
    <n v="401"/>
    <x v="41"/>
    <s v="06/08/2020"/>
    <n v="2819004"/>
    <n v="2600"/>
    <n v="234"/>
    <n v="234"/>
    <n v="0"/>
    <n v="0"/>
    <n v="2819004"/>
    <n v="234"/>
    <n v="0"/>
  </r>
  <r>
    <n v="1.3"/>
    <m/>
    <s v="099094010747"/>
    <s v="CSS CORP PVT LTD"/>
    <m/>
    <s v="AAECS2087A"/>
    <m/>
    <m/>
    <s v="H4010747082001"/>
    <n v="401"/>
    <x v="41"/>
    <s v="03/08/2020"/>
    <n v="274544"/>
    <n v="2600"/>
    <n v="234"/>
    <n v="234"/>
    <n v="0"/>
    <n v="0"/>
    <n v="274544"/>
    <n v="234"/>
    <n v="0"/>
  </r>
  <r>
    <n v="1.3"/>
    <m/>
    <s v="099094010748"/>
    <s v="INDUS TEQSITE PVT LTD"/>
    <m/>
    <s v="AAACI 6684D"/>
    <m/>
    <m/>
    <s v="H4010748082001"/>
    <n v="401"/>
    <x v="41"/>
    <s v="01/08/2020"/>
    <n v="1695164"/>
    <n v="2600"/>
    <n v="234"/>
    <n v="234"/>
    <n v="0"/>
    <n v="0"/>
    <n v="1695164"/>
    <n v="234"/>
    <n v="0"/>
  </r>
  <r>
    <n v="1.3"/>
    <m/>
    <s v="099094010750"/>
    <s v="ASCENDAS IT PARK (CHENNAI) "/>
    <m/>
    <s v="AAECA7979D"/>
    <m/>
    <m/>
    <s v="H4010750082001"/>
    <n v="401"/>
    <x v="41"/>
    <s v="04/08/2020"/>
    <n v="7237133"/>
    <n v="2600"/>
    <n v="234"/>
    <n v="234"/>
    <n v="0"/>
    <n v="0"/>
    <n v="7237133"/>
    <n v="234"/>
    <n v="0"/>
  </r>
  <r>
    <n v="1.3"/>
    <m/>
    <s v="099094010751"/>
    <s v="FORTUNE INFOSOLUTIONS PVT "/>
    <m/>
    <s v="AABCF 0306L"/>
    <m/>
    <m/>
    <s v="H4010751082002"/>
    <n v="401"/>
    <x v="41"/>
    <s v="05/08/2020"/>
    <n v="660984"/>
    <n v="6870"/>
    <n v="618.29999999999995"/>
    <n v="618.29999999999995"/>
    <n v="0"/>
    <n v="0"/>
    <n v="660984"/>
    <n v="618.29999999999995"/>
    <n v="0"/>
  </r>
  <r>
    <n v="1.3"/>
    <m/>
    <s v="099094010757"/>
    <s v="ITW INDIA PRIVATE LIMITED"/>
    <m/>
    <s v="AAACI4550Q"/>
    <m/>
    <m/>
    <s v="H4010757082001"/>
    <n v="401"/>
    <x v="41"/>
    <s v="01/08/2020"/>
    <n v="162791"/>
    <n v="2600"/>
    <n v="234"/>
    <n v="234"/>
    <n v="0"/>
    <n v="0"/>
    <n v="162791"/>
    <n v="234"/>
    <n v="0"/>
  </r>
  <r>
    <n v="1.3"/>
    <m/>
    <s v="099094010761"/>
    <s v="BHAARATH MEDICAL COLLEGE "/>
    <m/>
    <s v="AABTS1129F"/>
    <m/>
    <m/>
    <s v="H4010761082001"/>
    <n v="401"/>
    <x v="41"/>
    <s v="03/08/2020"/>
    <n v="437737"/>
    <n v="2600"/>
    <n v="234"/>
    <n v="234"/>
    <n v="0"/>
    <n v="0"/>
    <n v="437737"/>
    <n v="234"/>
    <n v="0"/>
  </r>
  <r>
    <n v="1.3"/>
    <m/>
    <s v="099094010762"/>
    <s v="HEXAWARE TECHNOLOGIES LTD"/>
    <m/>
    <s v="AABCA3203 F"/>
    <m/>
    <m/>
    <s v="H4010762082001"/>
    <n v="401"/>
    <x v="41"/>
    <s v="06/08/2020"/>
    <n v="1110607"/>
    <n v="6870"/>
    <n v="618.29999999999995"/>
    <n v="618.29999999999995"/>
    <n v="0"/>
    <n v="0"/>
    <n v="1110607"/>
    <n v="618.29999999999995"/>
    <n v="0"/>
  </r>
  <r>
    <n v="1.3"/>
    <m/>
    <s v="099094010763"/>
    <s v="LEMON TREE HOTELS LIMITED"/>
    <m/>
    <s v="AACCK1698R"/>
    <m/>
    <m/>
    <s v="H4010763082001"/>
    <n v="401"/>
    <x v="41"/>
    <s v="04/08/2020"/>
    <n v="186119"/>
    <n v="2600"/>
    <n v="234"/>
    <n v="234"/>
    <n v="0"/>
    <n v="0"/>
    <n v="186119"/>
    <n v="234"/>
    <n v="0"/>
  </r>
  <r>
    <n v="1.3"/>
    <m/>
    <s v="099094010766"/>
    <s v="PR.SELVAM ALGHAPPAN&amp;MRS.A."/>
    <m/>
    <s v="AAMPS0588D"/>
    <m/>
    <m/>
    <s v="H4010766082003"/>
    <n v="401"/>
    <x v="41"/>
    <s v="06/08/2020"/>
    <n v="296840"/>
    <n v="2600"/>
    <n v="234"/>
    <n v="234"/>
    <n v="0"/>
    <n v="0"/>
    <n v="296840"/>
    <n v="234"/>
    <n v="0"/>
  </r>
  <r>
    <n v="1.3"/>
    <m/>
    <s v="099094010768"/>
    <s v="VJG REAL ESTATES PRIVATE "/>
    <m/>
    <s v="AACCV3155E"/>
    <m/>
    <m/>
    <s v="H4010768082001"/>
    <n v="401"/>
    <x v="41"/>
    <s v="01/08/2020"/>
    <n v="757814"/>
    <n v="2600"/>
    <n v="234"/>
    <n v="234"/>
    <n v="0"/>
    <n v="0"/>
    <n v="757814"/>
    <n v="234"/>
    <n v="0"/>
  </r>
  <r>
    <n v="1.3"/>
    <m/>
    <s v="099094010776"/>
    <s v="IIFL FACILITIES SERVICES LIMITED"/>
    <m/>
    <s v="AABCI8418A"/>
    <m/>
    <m/>
    <s v="H4010776082001"/>
    <n v="401"/>
    <x v="41"/>
    <s v="01/08/2020"/>
    <n v="1523457"/>
    <n v="2600"/>
    <n v="234"/>
    <n v="234"/>
    <n v="0"/>
    <n v="0"/>
    <n v="1523457"/>
    <n v="234"/>
    <n v="0"/>
  </r>
  <r>
    <n v="1.3"/>
    <m/>
    <s v="099094010778"/>
    <s v="SATHYABAMA UNIVERSITY "/>
    <m/>
    <s v="AAITS6572P"/>
    <m/>
    <m/>
    <s v="H4010778082001"/>
    <n v="401"/>
    <x v="41"/>
    <s v="01/08/2020"/>
    <n v="1284114"/>
    <n v="6870"/>
    <n v="618.29999999999995"/>
    <n v="618.29999999999995"/>
    <n v="0"/>
    <n v="0"/>
    <n v="1284114"/>
    <n v="618.29999999999995"/>
    <n v="0"/>
  </r>
  <r>
    <n v="1.3"/>
    <m/>
    <s v="099094010782"/>
    <s v="HARESH KISHOR"/>
    <m/>
    <s v="null"/>
    <m/>
    <m/>
    <s v="H4010782082001"/>
    <n v="401"/>
    <x v="41"/>
    <s v="03/08/2020"/>
    <n v="2602990"/>
    <n v="6870"/>
    <n v="618.29999999999995"/>
    <n v="618.29999999999995"/>
    <n v="0"/>
    <n v="0"/>
    <n v="2602990"/>
    <n v="618.29999999999995"/>
    <n v="0"/>
  </r>
  <r>
    <n v="1.3"/>
    <m/>
    <s v="099094010785"/>
    <s v="FAERY ESTATES PVT LTD"/>
    <m/>
    <s v="AAACF5718K"/>
    <m/>
    <m/>
    <s v="H4010785082002"/>
    <n v="401"/>
    <x v="41"/>
    <s v="04/08/2020"/>
    <n v="19588370"/>
    <n v="3000"/>
    <n v="270"/>
    <n v="270"/>
    <n v="0"/>
    <n v="0"/>
    <n v="19588370"/>
    <n v="270"/>
    <n v="0"/>
  </r>
  <r>
    <n v="1.3"/>
    <m/>
    <s v="099094010788"/>
    <s v="KUMARAN SYSTEMS PRIVATE LTD"/>
    <m/>
    <s v="AABCK3992P"/>
    <m/>
    <m/>
    <s v="H4010788082001"/>
    <n v="401"/>
    <x v="41"/>
    <s v="01/08/2020"/>
    <n v="351484"/>
    <n v="2600"/>
    <n v="234"/>
    <n v="234"/>
    <n v="0"/>
    <n v="0"/>
    <n v="351484"/>
    <n v="234"/>
    <n v="0"/>
  </r>
  <r>
    <n v="1.3"/>
    <m/>
    <s v="099094010791"/>
    <s v="TNQ TECHNOLOGIES PVT. LTD.&amp;"/>
    <m/>
    <s v="null"/>
    <m/>
    <m/>
    <s v="H4010791082001"/>
    <n v="401"/>
    <x v="41"/>
    <s v="03/08/2020"/>
    <n v="1364608"/>
    <n v="2600"/>
    <n v="234"/>
    <n v="234"/>
    <n v="0"/>
    <n v="0"/>
    <n v="1364608"/>
    <n v="234"/>
    <n v="0"/>
  </r>
  <r>
    <n v="1.3"/>
    <m/>
    <s v="099094010792"/>
    <s v="GAY TRAVELS PVT. LTD"/>
    <m/>
    <s v="AAACG1081A"/>
    <m/>
    <m/>
    <s v="H4010792082001"/>
    <n v="401"/>
    <x v="41"/>
    <s v="03/08/2020"/>
    <n v="3006656"/>
    <n v="2600"/>
    <n v="234"/>
    <n v="234"/>
    <n v="0"/>
    <n v="0"/>
    <n v="3006656"/>
    <n v="234"/>
    <n v="0"/>
  </r>
  <r>
    <n v="1.3"/>
    <m/>
    <s v="099094010793"/>
    <s v="SOCIETY FOR ELECTRONIC "/>
    <m/>
    <s v="AACTS6338P"/>
    <m/>
    <m/>
    <s v="H4010793082001"/>
    <n v="401"/>
    <x v="41"/>
    <s v="03/08/2020"/>
    <n v="297789"/>
    <n v="2600"/>
    <n v="234"/>
    <n v="234"/>
    <n v="0"/>
    <n v="0"/>
    <n v="297789"/>
    <n v="234"/>
    <n v="0"/>
  </r>
  <r>
    <n v="1.3"/>
    <m/>
    <s v="099094010797"/>
    <s v="VELS INSTITUTE OF SCIENCE &amp; "/>
    <m/>
    <s v="AAATV5226H"/>
    <m/>
    <m/>
    <s v="H4010797082001"/>
    <n v="401"/>
    <x v="41"/>
    <s v="05/08/2020"/>
    <n v="164686"/>
    <n v="2600"/>
    <n v="234"/>
    <n v="234"/>
    <n v="0"/>
    <n v="0"/>
    <n v="164686"/>
    <n v="234"/>
    <n v="0"/>
  </r>
  <r>
    <n v="1.3"/>
    <m/>
    <s v="099094010799"/>
    <s v="FINANCIAL SOFTWARE AND "/>
    <m/>
    <s v="AAACF2351C"/>
    <m/>
    <m/>
    <s v="H4010799082001"/>
    <n v="401"/>
    <x v="41"/>
    <s v="05/08/2020"/>
    <n v="957676"/>
    <n v="2600"/>
    <n v="234"/>
    <n v="234"/>
    <n v="0"/>
    <n v="0"/>
    <n v="957676"/>
    <n v="234"/>
    <n v="0"/>
  </r>
  <r>
    <n v="1.3"/>
    <m/>
    <s v="099094010800"/>
    <s v="IIT MADRAS  RESEARCH PARK ,"/>
    <m/>
    <s v="AABCI5225P"/>
    <m/>
    <m/>
    <s v="H4010800082001"/>
    <n v="401"/>
    <x v="41"/>
    <s v="03/08/2020"/>
    <n v="5541637"/>
    <n v="2600"/>
    <n v="234"/>
    <n v="234"/>
    <n v="0"/>
    <n v="0"/>
    <n v="5541637"/>
    <n v="234"/>
    <n v="0"/>
  </r>
  <r>
    <n v="1.3"/>
    <m/>
    <s v="099094010803"/>
    <s v="SUTHERLAND GLOBAL SERVICES "/>
    <m/>
    <s v="AAECS8093 A"/>
    <m/>
    <m/>
    <s v="H4010803082001"/>
    <n v="401"/>
    <x v="41"/>
    <s v="03/08/2020"/>
    <n v="466288"/>
    <n v="2600"/>
    <n v="234"/>
    <n v="234"/>
    <n v="0"/>
    <n v="0"/>
    <n v="466288"/>
    <n v="234"/>
    <n v="0"/>
  </r>
  <r>
    <n v="1.3"/>
    <m/>
    <s v="099094010804"/>
    <s v="JOLLY GEM INN PVT LTD"/>
    <m/>
    <s v="AABCJ8163D"/>
    <m/>
    <m/>
    <s v="H4010804082001"/>
    <n v="401"/>
    <x v="41"/>
    <s v="03/08/2020"/>
    <n v="437271"/>
    <n v="2600"/>
    <n v="234"/>
    <n v="234"/>
    <n v="0"/>
    <n v="0"/>
    <n v="437271"/>
    <n v="234"/>
    <n v="0"/>
  </r>
  <r>
    <n v="1.3"/>
    <m/>
    <s v="099094010808"/>
    <s v="URBANEDGE HOTELS PVT LTD"/>
    <m/>
    <s v="AAACU8612R"/>
    <m/>
    <m/>
    <s v="H4010808082003"/>
    <n v="401"/>
    <x v="41"/>
    <s v="05/08/2020"/>
    <n v="193513"/>
    <n v="2600"/>
    <n v="234"/>
    <n v="234"/>
    <n v="0"/>
    <n v="0"/>
    <n v="193513"/>
    <n v="234"/>
    <n v="0"/>
  </r>
  <r>
    <n v="1.3"/>
    <m/>
    <s v="099094010809"/>
    <s v="M/S. KUN AUTO COMPANY PVT. "/>
    <m/>
    <s v="0000000000"/>
    <m/>
    <m/>
    <s v="H4010809082001"/>
    <n v="401"/>
    <x v="41"/>
    <s v="04/08/2020"/>
    <n v="184515"/>
    <n v="6870"/>
    <n v="618.29999999999995"/>
    <n v="618.29999999999995"/>
    <n v="0"/>
    <n v="0"/>
    <n v="184515"/>
    <n v="618.29999999999995"/>
    <n v="0"/>
  </r>
  <r>
    <n v="1.3"/>
    <m/>
    <s v="099094010810"/>
    <s v="SSPDL LTD"/>
    <m/>
    <s v="null"/>
    <m/>
    <m/>
    <s v="H4010810082001"/>
    <n v="401"/>
    <x v="41"/>
    <s v="01/08/2020"/>
    <n v="1363482"/>
    <n v="2600"/>
    <n v="234"/>
    <n v="234"/>
    <n v="0"/>
    <n v="0"/>
    <n v="1363482"/>
    <n v="234"/>
    <n v="0"/>
  </r>
  <r>
    <n v="1.3"/>
    <m/>
    <s v="099094010811"/>
    <s v="SYNTEL INTERNATIONAL PVT LTD"/>
    <m/>
    <s v="AAICS0960L"/>
    <m/>
    <m/>
    <s v="H4010811082001"/>
    <n v="401"/>
    <x v="41"/>
    <s v="01/08/2020"/>
    <n v="5831936"/>
    <n v="2600"/>
    <n v="234"/>
    <n v="234"/>
    <n v="0"/>
    <n v="0"/>
    <n v="5831936"/>
    <n v="234"/>
    <n v="0"/>
  </r>
  <r>
    <n v="1.3"/>
    <m/>
    <s v="099094010813"/>
    <s v="PRINCE FOUNDATIONS LTD"/>
    <m/>
    <s v="AADCP2836M"/>
    <m/>
    <m/>
    <s v="H4010813082001"/>
    <n v="401"/>
    <x v="41"/>
    <s v="05/08/2020"/>
    <n v="1604259"/>
    <n v="2600"/>
    <n v="234"/>
    <n v="234"/>
    <n v="0"/>
    <n v="0"/>
    <n v="1604259"/>
    <n v="234"/>
    <n v="0"/>
  </r>
  <r>
    <n v="1.3"/>
    <m/>
    <s v="099094010814"/>
    <s v="COGNIZANT TECHNOLOGY "/>
    <m/>
    <s v="AAACD3312M"/>
    <m/>
    <m/>
    <s v="H4010814082001"/>
    <n v="401"/>
    <x v="41"/>
    <s v="06/08/2020"/>
    <n v="1907090"/>
    <n v="2600"/>
    <n v="234"/>
    <n v="234"/>
    <n v="0"/>
    <n v="0"/>
    <n v="1907090"/>
    <n v="234"/>
    <n v="0"/>
  </r>
  <r>
    <n v="1.3"/>
    <m/>
    <s v="099094010816"/>
    <s v="DLF SOUTHERN  HOMES PVT. LTD "/>
    <m/>
    <s v="null"/>
    <m/>
    <m/>
    <s v="H4010816082001"/>
    <n v="401"/>
    <x v="41"/>
    <s v="03/08/2020"/>
    <n v="44018"/>
    <n v="2600"/>
    <n v="234"/>
    <n v="234"/>
    <n v="0"/>
    <n v="0"/>
    <n v="44018"/>
    <n v="234"/>
    <n v="0"/>
  </r>
  <r>
    <n v="1.3"/>
    <m/>
    <s v="099094010819"/>
    <s v="DIRECTOR OF PUBLIC LIBRARIES"/>
    <m/>
    <s v="null"/>
    <m/>
    <m/>
    <s v="H4010819082001"/>
    <n v="401"/>
    <x v="41"/>
    <s v="04/08/2020"/>
    <n v="1894262"/>
    <n v="6870"/>
    <n v="618.29999999999995"/>
    <n v="618.29999999999995"/>
    <n v="0"/>
    <n v="0"/>
    <n v="1894262"/>
    <n v="618.29999999999995"/>
    <n v="0"/>
  </r>
  <r>
    <n v="1.3"/>
    <m/>
    <s v="099094010822"/>
    <s v="M/S.IGARASHI MOTORS INDIA "/>
    <m/>
    <s v="AABCI3929C"/>
    <m/>
    <m/>
    <s v="H4010822082001"/>
    <n v="401"/>
    <x v="41"/>
    <s v="06/08/2020"/>
    <n v="286629"/>
    <n v="2600"/>
    <n v="234"/>
    <n v="234"/>
    <n v="0"/>
    <n v="0"/>
    <n v="286629"/>
    <n v="234"/>
    <n v="0"/>
  </r>
  <r>
    <n v="1.3"/>
    <m/>
    <s v="099094010825"/>
    <s v="SUKON OKI COMMERCIAL  "/>
    <m/>
    <s v="null"/>
    <m/>
    <m/>
    <s v="H4010825082001"/>
    <n v="401"/>
    <x v="41"/>
    <s v="01/08/2020"/>
    <n v="600284"/>
    <n v="2600"/>
    <n v="234"/>
    <n v="234"/>
    <n v="0"/>
    <n v="0"/>
    <n v="600284"/>
    <n v="234"/>
    <n v="0"/>
  </r>
  <r>
    <n v="1.3"/>
    <m/>
    <s v="099094010831"/>
    <s v="MAAVADI SOFTECH VENTURES "/>
    <m/>
    <s v="AAFCM0851K"/>
    <m/>
    <m/>
    <s v="H4010831082005"/>
    <n v="401"/>
    <x v="41"/>
    <s v="06/08/2020"/>
    <n v="3423331"/>
    <n v="6870"/>
    <n v="618.29999999999995"/>
    <n v="618.29999999999995"/>
    <n v="0"/>
    <n v="0"/>
    <n v="3423331"/>
    <n v="618.29999999999995"/>
    <n v="0"/>
  </r>
  <r>
    <n v="1.3"/>
    <m/>
    <s v="099094010834"/>
    <s v="THE COMMISSIONER, "/>
    <m/>
    <s v="null"/>
    <m/>
    <m/>
    <s v="H4010834082001"/>
    <n v="401"/>
    <x v="41"/>
    <s v="01/08/2020"/>
    <n v="727041"/>
    <n v="6870"/>
    <n v="618.29999999999995"/>
    <n v="618.29999999999995"/>
    <n v="0"/>
    <n v="0"/>
    <n v="727041"/>
    <n v="618.29999999999995"/>
    <n v="0"/>
  </r>
  <r>
    <n v="1.3"/>
    <m/>
    <s v="099094010835"/>
    <s v="THE COMMISSIONER, "/>
    <m/>
    <s v="0000000000"/>
    <m/>
    <m/>
    <s v="H4010835082001"/>
    <n v="401"/>
    <x v="41"/>
    <s v="01/08/2020"/>
    <n v="205900"/>
    <n v="2600"/>
    <n v="234"/>
    <n v="234"/>
    <n v="0"/>
    <n v="0"/>
    <n v="205900"/>
    <n v="234"/>
    <n v="0"/>
  </r>
  <r>
    <n v="1.3"/>
    <m/>
    <s v="099094010836"/>
    <s v="SURYAVARDHAN ESTATES PVT "/>
    <m/>
    <s v="AAJCS 5120M"/>
    <m/>
    <m/>
    <s v="H4010836082001"/>
    <n v="401"/>
    <x v="41"/>
    <s v="01/08/2020"/>
    <n v="724446"/>
    <n v="2600"/>
    <n v="234"/>
    <n v="234"/>
    <n v="0"/>
    <n v="0"/>
    <n v="724446"/>
    <n v="234"/>
    <n v="0"/>
  </r>
  <r>
    <n v="1.3"/>
    <m/>
    <s v="099094010840"/>
    <s v="PRESTIGE ESTATES PROJECTS PVT "/>
    <m/>
    <s v="null"/>
    <m/>
    <m/>
    <s v="H4010840082001"/>
    <n v="401"/>
    <x v="41"/>
    <s v="05/08/2020"/>
    <n v="805389"/>
    <n v="2600"/>
    <n v="234"/>
    <n v="234"/>
    <n v="0"/>
    <n v="0"/>
    <n v="805389"/>
    <n v="234"/>
    <n v="0"/>
  </r>
  <r>
    <n v="1.3"/>
    <m/>
    <s v="099094010842"/>
    <s v="ASV CONSTRUCTIONS PRIVATE "/>
    <m/>
    <s v="AAECA8377K"/>
    <m/>
    <m/>
    <s v="H4010842082001"/>
    <n v="401"/>
    <x v="41"/>
    <s v="05/08/2020"/>
    <n v="979570"/>
    <n v="2600"/>
    <n v="234"/>
    <n v="234"/>
    <n v="0"/>
    <n v="0"/>
    <n v="979570"/>
    <n v="234"/>
    <n v="0"/>
  </r>
  <r>
    <n v="1.3"/>
    <m/>
    <s v="099094010846"/>
    <s v="EXPLEO SOLUTIONS LIMITED"/>
    <m/>
    <s v="AABCT0976G"/>
    <m/>
    <m/>
    <s v="H4010846082001"/>
    <n v="401"/>
    <x v="41"/>
    <s v="03/08/2020"/>
    <n v="276776"/>
    <n v="2600"/>
    <n v="234"/>
    <n v="234"/>
    <n v="0"/>
    <n v="0"/>
    <n v="276776"/>
    <n v="234"/>
    <n v="0"/>
  </r>
  <r>
    <n v="1.3"/>
    <m/>
    <s v="099094010850"/>
    <s v="ASCENDAS IT PARK (CHENNAI) "/>
    <m/>
    <s v="AAECA7979D"/>
    <m/>
    <m/>
    <s v="H4010850082004"/>
    <n v="401"/>
    <x v="41"/>
    <s v="04/08/2020"/>
    <n v="6107670"/>
    <n v="2600"/>
    <n v="234"/>
    <n v="234"/>
    <n v="0"/>
    <n v="0"/>
    <n v="6107670"/>
    <n v="234"/>
    <n v="0"/>
  </r>
  <r>
    <n v="1.3"/>
    <m/>
    <s v="099094010851"/>
    <s v="INDIAN SOCIETY OF THE CHURCH "/>
    <m/>
    <s v="null"/>
    <m/>
    <m/>
    <s v="H4010851082001"/>
    <n v="401"/>
    <x v="41"/>
    <s v="01/08/2020"/>
    <n v="83505"/>
    <n v="2600"/>
    <n v="234"/>
    <n v="234"/>
    <n v="0"/>
    <n v="0"/>
    <n v="83505"/>
    <n v="234"/>
    <n v="0"/>
  </r>
  <r>
    <n v="1.3"/>
    <m/>
    <s v="099094010854"/>
    <s v="INTELLECT DESIGN ARENA "/>
    <m/>
    <s v="AAACP4341E"/>
    <m/>
    <m/>
    <s v="H4010854082001"/>
    <n v="401"/>
    <x v="41"/>
    <s v="06/08/2020"/>
    <n v="459247"/>
    <n v="6870"/>
    <n v="618.29999999999995"/>
    <n v="618.29999999999995"/>
    <n v="0"/>
    <n v="0"/>
    <n v="459247"/>
    <n v="618.29999999999995"/>
    <n v="0"/>
  </r>
  <r>
    <n v="1.3"/>
    <m/>
    <s v="099094010856"/>
    <s v="VIKAS AHUJA  &amp; OTHERS"/>
    <m/>
    <s v="AADAM0335Q"/>
    <m/>
    <m/>
    <s v="H4010856082001"/>
    <n v="401"/>
    <x v="41"/>
    <s v="01/08/2020"/>
    <n v="1049876"/>
    <n v="2600"/>
    <n v="234"/>
    <n v="234"/>
    <n v="0"/>
    <n v="0"/>
    <n v="1049876"/>
    <n v="234"/>
    <n v="0"/>
  </r>
  <r>
    <n v="1.3"/>
    <m/>
    <s v="099094010859"/>
    <s v="HIRANANDHINI REALTORS "/>
    <m/>
    <s v="null"/>
    <m/>
    <m/>
    <s v="H4010859082001"/>
    <n v="401"/>
    <x v="41"/>
    <s v="03/08/2020"/>
    <n v="240280"/>
    <n v="6870"/>
    <n v="618.29999999999995"/>
    <n v="618.29999999999995"/>
    <n v="0"/>
    <n v="0"/>
    <n v="240280"/>
    <n v="618.29999999999995"/>
    <n v="0"/>
  </r>
  <r>
    <n v="1.3"/>
    <m/>
    <s v="099094010862"/>
    <s v="M/S. NATESAN SYNCHROCONES "/>
    <m/>
    <s v="AAAFF1760G"/>
    <m/>
    <m/>
    <s v="H4010862082003"/>
    <n v="401"/>
    <x v="41"/>
    <s v="05/08/2020"/>
    <n v="201832"/>
    <n v="6870"/>
    <n v="618.29999999999995"/>
    <n v="618.29999999999995"/>
    <n v="0"/>
    <n v="0"/>
    <n v="201832"/>
    <n v="618.29999999999995"/>
    <n v="0"/>
  </r>
  <r>
    <n v="1.3"/>
    <m/>
    <s v="099094010864"/>
    <s v="TECH MAHINDRA  LTD"/>
    <m/>
    <s v="AAACM3484F"/>
    <m/>
    <m/>
    <s v="H4010864082001"/>
    <n v="401"/>
    <x v="41"/>
    <s v="04/08/2020"/>
    <n v="6149886"/>
    <n v="2600"/>
    <n v="234"/>
    <n v="234"/>
    <n v="0"/>
    <n v="0"/>
    <n v="6149886"/>
    <n v="234"/>
    <n v="0"/>
  </r>
  <r>
    <n v="1.3"/>
    <m/>
    <s v="099094010868"/>
    <s v="IGARASHI MOTORS INDIA LTD "/>
    <m/>
    <s v="AAACC1305R"/>
    <m/>
    <m/>
    <s v="H4010868082001"/>
    <n v="401"/>
    <x v="41"/>
    <s v="06/08/2020"/>
    <n v="160568"/>
    <n v="2600"/>
    <n v="234"/>
    <n v="234"/>
    <n v="0"/>
    <n v="0"/>
    <n v="160568"/>
    <n v="234"/>
    <n v="0"/>
  </r>
  <r>
    <n v="1.3"/>
    <m/>
    <s v="099094010875"/>
    <s v="VEL GANESH EDUCATIONAL "/>
    <m/>
    <s v="null"/>
    <m/>
    <m/>
    <s v="H4010875082001"/>
    <n v="401"/>
    <x v="41"/>
    <s v="01/08/2020"/>
    <n v="285104"/>
    <n v="6870"/>
    <n v="618.29999999999995"/>
    <n v="618.29999999999995"/>
    <n v="0"/>
    <n v="0"/>
    <n v="285104"/>
    <n v="618.29999999999995"/>
    <n v="0"/>
  </r>
  <r>
    <n v="1.3"/>
    <m/>
    <s v="099094010879"/>
    <s v="SPI CINEMAS P LIMITED"/>
    <m/>
    <s v="AABCC7343L"/>
    <m/>
    <m/>
    <s v="H4010879082001"/>
    <n v="401"/>
    <x v="41"/>
    <s v="04/08/2020"/>
    <n v="135176"/>
    <n v="2600"/>
    <n v="234"/>
    <n v="234"/>
    <n v="0"/>
    <n v="0"/>
    <n v="135176"/>
    <n v="234"/>
    <n v="0"/>
  </r>
  <r>
    <n v="1.3"/>
    <m/>
    <s v="099094010882"/>
    <s v="INDUSIND BANK LTD"/>
    <m/>
    <s v="0000000000"/>
    <m/>
    <m/>
    <s v="H4010882082001"/>
    <n v="401"/>
    <x v="41"/>
    <s v="03/08/2020"/>
    <n v="1007784"/>
    <n v="2600"/>
    <n v="234"/>
    <n v="234"/>
    <n v="0"/>
    <n v="0"/>
    <n v="1007784"/>
    <n v="234"/>
    <n v="0"/>
  </r>
  <r>
    <n v="1.3"/>
    <m/>
    <s v="099094010883"/>
    <s v="SHERDAN GAMES PARK &amp; "/>
    <m/>
    <s v="0000000000"/>
    <m/>
    <m/>
    <s v="H4010883082001"/>
    <n v="401"/>
    <x v="41"/>
    <s v="03/08/2020"/>
    <n v="204077"/>
    <n v="2600"/>
    <n v="234"/>
    <n v="234"/>
    <n v="0"/>
    <n v="0"/>
    <n v="204077"/>
    <n v="234"/>
    <n v="0"/>
  </r>
  <r>
    <n v="1.3"/>
    <m/>
    <s v="099094010884"/>
    <s v="ESTATE MANAGER, DRDO "/>
    <m/>
    <s v="null"/>
    <m/>
    <m/>
    <s v="H4010884082002"/>
    <n v="401"/>
    <x v="41"/>
    <s v="01/08/2020"/>
    <n v="48776"/>
    <n v="6870"/>
    <n v="618.29999999999995"/>
    <n v="618.29999999999995"/>
    <n v="0"/>
    <n v="0"/>
    <n v="48776"/>
    <n v="618.29999999999995"/>
    <n v="0"/>
  </r>
  <r>
    <n v="1.3"/>
    <m/>
    <s v="099094010885"/>
    <s v="MFAR HOTELS AND RESORTS LTD"/>
    <m/>
    <s v="AABCM9267F"/>
    <m/>
    <m/>
    <s v="H4010885082001"/>
    <n v="401"/>
    <x v="41"/>
    <s v="05/08/2020"/>
    <n v="402748"/>
    <n v="2600"/>
    <n v="234"/>
    <n v="234"/>
    <n v="0"/>
    <n v="0"/>
    <n v="402748"/>
    <n v="234"/>
    <n v="0"/>
  </r>
  <r>
    <n v="1.3"/>
    <m/>
    <s v="099094010887"/>
    <s v="THE SUPERINTENDING ENGINEER"/>
    <m/>
    <s v="AAALM0037B"/>
    <m/>
    <m/>
    <s v="H4010887082001"/>
    <n v="401"/>
    <x v="41"/>
    <s v="01/08/2020"/>
    <n v="301898"/>
    <n v="2600"/>
    <n v="234"/>
    <n v="234"/>
    <n v="0"/>
    <n v="0"/>
    <n v="301898"/>
    <n v="234"/>
    <n v="0"/>
  </r>
  <r>
    <n v="1.3"/>
    <m/>
    <s v="099094010888"/>
    <s v="JAYACHANDRAN INDUSTRIES "/>
    <m/>
    <s v="AACCS3808F"/>
    <m/>
    <m/>
    <s v="H4010888082001"/>
    <n v="401"/>
    <x v="41"/>
    <s v="04/08/2020"/>
    <n v="101569"/>
    <n v="2600"/>
    <n v="234"/>
    <n v="234"/>
    <n v="0"/>
    <n v="0"/>
    <n v="101569"/>
    <n v="234"/>
    <n v="0"/>
  </r>
  <r>
    <n v="1.3"/>
    <m/>
    <s v="099094010890"/>
    <s v="THE SUPERINTENDING ENGINNER"/>
    <m/>
    <s v="AAALM0037B"/>
    <m/>
    <m/>
    <s v="H4010890082001"/>
    <n v="401"/>
    <x v="41"/>
    <s v="01/08/2020"/>
    <n v="2625710"/>
    <n v="2600"/>
    <n v="234"/>
    <n v="234"/>
    <n v="0"/>
    <n v="0"/>
    <n v="2625710"/>
    <n v="234"/>
    <n v="0"/>
  </r>
  <r>
    <n v="1.3"/>
    <m/>
    <s v="099094010897"/>
    <s v="LBR HOTELS AND HOSPITALITY "/>
    <m/>
    <s v="0000000000"/>
    <m/>
    <m/>
    <s v="H4010897082001"/>
    <n v="401"/>
    <x v="41"/>
    <s v="05/08/2020"/>
    <n v="482747"/>
    <n v="2600"/>
    <n v="234"/>
    <n v="234"/>
    <n v="0"/>
    <n v="0"/>
    <n v="482747"/>
    <n v="234"/>
    <n v="0"/>
  </r>
  <r>
    <n v="1.3"/>
    <m/>
    <s v="099094010899"/>
    <s v="SUGANTHI EDUCATIONAL TRUST"/>
    <m/>
    <s v="AAATS 4315A"/>
    <m/>
    <m/>
    <s v="H4010899082001"/>
    <n v="401"/>
    <x v="41"/>
    <s v="03/08/2020"/>
    <n v="232107"/>
    <n v="2600"/>
    <n v="234"/>
    <n v="234"/>
    <n v="0"/>
    <n v="0"/>
    <n v="232107"/>
    <n v="234"/>
    <n v="0"/>
  </r>
  <r>
    <n v="1.3"/>
    <m/>
    <s v="099094010900"/>
    <s v="COGNIZANT TECHNOLOGY "/>
    <m/>
    <s v="AAACD3312M"/>
    <m/>
    <m/>
    <s v="H4010900082001"/>
    <n v="401"/>
    <x v="41"/>
    <s v="06/08/2020"/>
    <n v="1736200"/>
    <n v="2600"/>
    <n v="234"/>
    <n v="234"/>
    <n v="0"/>
    <n v="0"/>
    <n v="1736200"/>
    <n v="234"/>
    <n v="0"/>
  </r>
  <r>
    <n v="1.3"/>
    <m/>
    <s v="099094010901"/>
    <s v="ARMY WELFARE HOUSING "/>
    <m/>
    <s v="AAACT7955Q"/>
    <m/>
    <m/>
    <s v="H4010901082002"/>
    <n v="401"/>
    <x v="41"/>
    <s v="03/08/2020"/>
    <n v="171848"/>
    <n v="2600"/>
    <n v="234"/>
    <n v="234"/>
    <n v="0"/>
    <n v="0"/>
    <n v="171848"/>
    <n v="234"/>
    <n v="0"/>
  </r>
  <r>
    <n v="1.3"/>
    <m/>
    <s v="099094010902"/>
    <s v="LOTTE INDIA CORPORATION LTD"/>
    <m/>
    <s v="AAACP1916F"/>
    <m/>
    <m/>
    <s v="H4010902082002"/>
    <n v="401"/>
    <x v="41"/>
    <s v="05/08/2020"/>
    <n v="163040"/>
    <n v="2600"/>
    <n v="234"/>
    <n v="234"/>
    <n v="0"/>
    <n v="0"/>
    <n v="163040"/>
    <n v="234"/>
    <n v="0"/>
  </r>
  <r>
    <n v="1.3"/>
    <m/>
    <s v="099094010906"/>
    <s v="HEXAGON NUTRITION (EXPORTS) "/>
    <m/>
    <s v="AADCH0069C"/>
    <m/>
    <m/>
    <s v="H4010906082001"/>
    <n v="401"/>
    <x v="41"/>
    <s v="03/08/2020"/>
    <n v="760422"/>
    <n v="6870"/>
    <n v="618.29999999999995"/>
    <n v="618.29999999999995"/>
    <n v="0"/>
    <n v="0"/>
    <n v="760422"/>
    <n v="618.29999999999995"/>
    <n v="0"/>
  </r>
  <r>
    <n v="1.3"/>
    <m/>
    <s v="099094010911"/>
    <s v="ANNAI ARUL HEALTHCARE PVT "/>
    <m/>
    <s v="AALCA1454A"/>
    <m/>
    <m/>
    <s v="H4010911082001"/>
    <n v="401"/>
    <x v="41"/>
    <s v="01/08/2020"/>
    <n v="473194"/>
    <n v="2600"/>
    <n v="234"/>
    <n v="234"/>
    <n v="0"/>
    <n v="0"/>
    <n v="473194"/>
    <n v="234"/>
    <n v="0"/>
  </r>
  <r>
    <n v="1.3"/>
    <m/>
    <s v="099094010912"/>
    <s v="STYLEONE RETAIL CONCEPTS PVT "/>
    <m/>
    <s v="AAOCS6091E"/>
    <m/>
    <m/>
    <s v="H4010912082001"/>
    <n v="401"/>
    <x v="41"/>
    <s v="03/08/2020"/>
    <n v="219247"/>
    <n v="2600"/>
    <n v="234"/>
    <n v="234"/>
    <n v="0"/>
    <n v="0"/>
    <n v="219247"/>
    <n v="234"/>
    <n v="0"/>
  </r>
  <r>
    <n v="1.3"/>
    <m/>
    <s v="099094010913"/>
    <s v="G.R.THANGAMALIGAI JEWELLERS P "/>
    <m/>
    <s v="AAACR3582R"/>
    <m/>
    <m/>
    <s v="H4010913082002"/>
    <n v="401"/>
    <x v="41"/>
    <s v="04/08/2020"/>
    <n v="136718"/>
    <n v="2600"/>
    <n v="234"/>
    <n v="234"/>
    <n v="0"/>
    <n v="0"/>
    <n v="136718"/>
    <n v="234"/>
    <n v="0"/>
  </r>
  <r>
    <n v="1.3"/>
    <m/>
    <s v="099094010914"/>
    <s v="TAOKA CHEMICAL INDIA PVT. LTD"/>
    <m/>
    <s v="AADCA7181N"/>
    <m/>
    <m/>
    <s v="H4010914082001"/>
    <n v="401"/>
    <x v="41"/>
    <s v="03/08/2020"/>
    <n v="266601"/>
    <n v="2600"/>
    <n v="234"/>
    <n v="234"/>
    <n v="0"/>
    <n v="0"/>
    <n v="266601"/>
    <n v="234"/>
    <n v="0"/>
  </r>
  <r>
    <n v="1.3"/>
    <m/>
    <s v="099094010916"/>
    <s v="ACCENT HOTELS PVT. LTD.,"/>
    <m/>
    <s v="AAGCA9139F"/>
    <m/>
    <m/>
    <s v="H4010916082001"/>
    <n v="401"/>
    <x v="41"/>
    <s v="05/08/2020"/>
    <n v="361870"/>
    <n v="2600"/>
    <n v="234"/>
    <n v="234"/>
    <n v="0"/>
    <n v="0"/>
    <n v="361870"/>
    <n v="234"/>
    <n v="0"/>
  </r>
  <r>
    <n v="1.3"/>
    <m/>
    <s v="099094010922"/>
    <s v="ENGINEERS INDIA LIMITED"/>
    <m/>
    <s v="AAACE5318C"/>
    <m/>
    <m/>
    <s v="H4010922082001"/>
    <n v="401"/>
    <x v="41"/>
    <s v="03/08/2020"/>
    <n v="564288"/>
    <n v="2600"/>
    <n v="234"/>
    <n v="234"/>
    <n v="0"/>
    <n v="0"/>
    <n v="564288"/>
    <n v="234"/>
    <n v="0"/>
  </r>
  <r>
    <n v="1.3"/>
    <m/>
    <s v="099094010923"/>
    <s v="CURA HEALTH CARE PVT. LTD.,"/>
    <m/>
    <s v="0000000000"/>
    <m/>
    <m/>
    <s v="H4010923082002"/>
    <n v="401"/>
    <x v="41"/>
    <s v="01/08/2020"/>
    <n v="100492"/>
    <n v="2600"/>
    <n v="234"/>
    <n v="234"/>
    <n v="0"/>
    <n v="0"/>
    <n v="100492"/>
    <n v="234"/>
    <n v="0"/>
  </r>
  <r>
    <n v="1.3"/>
    <m/>
    <s v="099094010925"/>
    <s v="PRADEEP STAINLESS  INDIA PVT."/>
    <m/>
    <s v="AADCP2554Q"/>
    <m/>
    <m/>
    <s v="H4010925082001"/>
    <n v="401"/>
    <x v="41"/>
    <s v="01/08/2020"/>
    <n v="351501"/>
    <n v="2600"/>
    <n v="234"/>
    <n v="234"/>
    <n v="0"/>
    <n v="0"/>
    <n v="351501"/>
    <n v="234"/>
    <n v="0"/>
  </r>
  <r>
    <n v="1.3"/>
    <m/>
    <s v="099094010927"/>
    <s v="INTERGLOBE HOTELS PVT. LTD."/>
    <m/>
    <s v="null"/>
    <m/>
    <m/>
    <s v="H4010927082001"/>
    <n v="401"/>
    <x v="41"/>
    <s v="04/08/2020"/>
    <n v="160519"/>
    <n v="2600"/>
    <n v="234"/>
    <n v="234"/>
    <n v="0"/>
    <n v="0"/>
    <n v="160519"/>
    <n v="234"/>
    <n v="0"/>
  </r>
  <r>
    <n v="1.3"/>
    <m/>
    <s v="099094010944"/>
    <s v="HAMEED HUSSAIN"/>
    <m/>
    <s v="null"/>
    <m/>
    <m/>
    <s v="H4010944082001"/>
    <n v="401"/>
    <x v="41"/>
    <s v="03/08/2020"/>
    <n v="506683"/>
    <n v="6870"/>
    <n v="618.29999999999995"/>
    <n v="618.29999999999995"/>
    <n v="0"/>
    <n v="0"/>
    <n v="506683"/>
    <n v="618.29999999999995"/>
    <n v="0"/>
  </r>
  <r>
    <n v="1.3"/>
    <m/>
    <s v="099094010947"/>
    <s v="TRIL INFO PARK LTD"/>
    <m/>
    <s v="AACCT9203B"/>
    <m/>
    <m/>
    <s v="H4010947082002"/>
    <n v="401"/>
    <x v="41"/>
    <s v="05/08/2020"/>
    <n v="5893362"/>
    <n v="3000"/>
    <n v="270"/>
    <n v="270"/>
    <n v="0"/>
    <n v="0"/>
    <n v="5893362"/>
    <n v="270"/>
    <n v="0"/>
  </r>
  <r>
    <n v="1.3"/>
    <m/>
    <s v="099094010950"/>
    <s v="RASHA MACHINERY PVT.LTD"/>
    <m/>
    <s v="null"/>
    <m/>
    <m/>
    <s v="H4010950082003"/>
    <n v="401"/>
    <x v="41"/>
    <s v="04/08/2020"/>
    <n v="995313"/>
    <n v="6870"/>
    <n v="618.29999999999995"/>
    <n v="618.29999999999995"/>
    <n v="0"/>
    <n v="0"/>
    <n v="995313"/>
    <n v="618.29999999999995"/>
    <n v="0"/>
  </r>
  <r>
    <n v="1.3"/>
    <m/>
    <s v="099094010956"/>
    <s v="TAMILNADU FISHERIES "/>
    <m/>
    <s v="null"/>
    <m/>
    <m/>
    <s v="H4010956082001"/>
    <n v="401"/>
    <x v="41"/>
    <s v="01/08/2020"/>
    <n v="446320"/>
    <n v="2600"/>
    <n v="234"/>
    <n v="234"/>
    <n v="0"/>
    <n v="0"/>
    <n v="446320"/>
    <n v="234"/>
    <n v="0"/>
  </r>
  <r>
    <n v="1.3"/>
    <m/>
    <s v="099094010957"/>
    <s v="DEPUTY DIRECTOR ( PUB) "/>
    <m/>
    <s v="null"/>
    <m/>
    <m/>
    <s v="H4010957082001"/>
    <n v="401"/>
    <x v="41"/>
    <s v="01/08/2020"/>
    <n v="139406"/>
    <n v="6870"/>
    <n v="618.29999999999995"/>
    <n v="618.29999999999995"/>
    <n v="0"/>
    <n v="0"/>
    <n v="139406"/>
    <n v="618.29999999999995"/>
    <n v="0"/>
  </r>
  <r>
    <n v="1.3"/>
    <m/>
    <s v="099094010958"/>
    <s v="REGISTRAR,"/>
    <m/>
    <s v="AADAT3528N"/>
    <m/>
    <m/>
    <s v="H4010958082001"/>
    <n v="401"/>
    <x v="41"/>
    <s v="03/08/2020"/>
    <n v="270283"/>
    <n v="2600"/>
    <n v="234"/>
    <n v="234"/>
    <n v="0"/>
    <n v="0"/>
    <n v="270283"/>
    <n v="234"/>
    <n v="0"/>
  </r>
  <r>
    <n v="1.3"/>
    <m/>
    <s v="099094010959"/>
    <s v="SRI BALAJI CHARITABLE AND "/>
    <m/>
    <s v="AABTS7300Q"/>
    <m/>
    <m/>
    <s v="H4010959082001"/>
    <n v="401"/>
    <x v="41"/>
    <s v="01/08/2020"/>
    <n v="155527"/>
    <n v="2600"/>
    <n v="234"/>
    <n v="234"/>
    <n v="0"/>
    <n v="0"/>
    <n v="155527"/>
    <n v="234"/>
    <n v="0"/>
  </r>
  <r>
    <n v="1.3"/>
    <m/>
    <s v="099094010960"/>
    <s v="ECO ADVANCED POLYTECH INDIA "/>
    <m/>
    <s v="AADCE7562K"/>
    <m/>
    <m/>
    <s v="H4010960082001"/>
    <n v="401"/>
    <x v="41"/>
    <s v="01/08/2020"/>
    <n v="686697"/>
    <n v="2600"/>
    <n v="234"/>
    <n v="234"/>
    <n v="0"/>
    <n v="0"/>
    <n v="686697"/>
    <n v="234"/>
    <n v="0"/>
  </r>
  <r>
    <n v="1.3"/>
    <m/>
    <s v="099094010968"/>
    <s v="THE PROGRAM DIRECTOR, "/>
    <m/>
    <s v="null"/>
    <m/>
    <m/>
    <s v="H4010968082001"/>
    <n v="401"/>
    <x v="41"/>
    <s v="01/08/2020"/>
    <n v="127060"/>
    <n v="2600"/>
    <n v="234"/>
    <n v="234"/>
    <n v="0"/>
    <n v="0"/>
    <n v="127060"/>
    <n v="234"/>
    <n v="0"/>
  </r>
  <r>
    <n v="1.3"/>
    <m/>
    <s v="099094010969"/>
    <s v="PURAVANKARA LIMITED"/>
    <m/>
    <s v="null"/>
    <m/>
    <m/>
    <s v="H4010969082001"/>
    <n v="401"/>
    <x v="41"/>
    <s v="01/08/2020"/>
    <n v="1415759"/>
    <n v="6870"/>
    <n v="618.29999999999995"/>
    <n v="618.29999999999995"/>
    <n v="0"/>
    <n v="0"/>
    <n v="1415759"/>
    <n v="618.29999999999995"/>
    <n v="0"/>
  </r>
  <r>
    <n v="1.3"/>
    <m/>
    <s v="099094010970"/>
    <s v="THIRU. A.KRISHNASAMY"/>
    <m/>
    <s v="0000000000"/>
    <m/>
    <m/>
    <s v="H4010970082001"/>
    <n v="401"/>
    <x v="41"/>
    <s v="01/08/2020"/>
    <n v="180990"/>
    <n v="2600"/>
    <n v="234"/>
    <n v="234"/>
    <n v="0"/>
    <n v="0"/>
    <n v="180990"/>
    <n v="234"/>
    <n v="0"/>
  </r>
  <r>
    <n v="1.3"/>
    <m/>
    <s v="099094010972"/>
    <s v="MANAV PACKAGING PVT.  LTD.,"/>
    <m/>
    <s v="null"/>
    <m/>
    <m/>
    <s v="H4010972082001"/>
    <n v="401"/>
    <x v="41"/>
    <s v="01/08/2020"/>
    <n v="381788"/>
    <n v="2600"/>
    <n v="234"/>
    <n v="234"/>
    <n v="0"/>
    <n v="0"/>
    <n v="381788"/>
    <n v="234"/>
    <n v="0"/>
  </r>
  <r>
    <n v="1.3"/>
    <m/>
    <s v="099094010975"/>
    <s v="THIRU K.V. HARSHA VARDHANA"/>
    <m/>
    <s v="null"/>
    <m/>
    <m/>
    <s v="H4010975082001"/>
    <n v="401"/>
    <x v="41"/>
    <s v="01/08/2020"/>
    <n v="369535"/>
    <n v="2600"/>
    <n v="234"/>
    <n v="234"/>
    <n v="0"/>
    <n v="0"/>
    <n v="369535"/>
    <n v="234"/>
    <n v="0"/>
  </r>
  <r>
    <n v="1.3"/>
    <m/>
    <s v="099094010977"/>
    <s v="THIRU.K.SHIVASHANKAR"/>
    <m/>
    <s v="AOZPS4999D"/>
    <m/>
    <m/>
    <s v="H4010977082001"/>
    <n v="401"/>
    <x v="41"/>
    <s v="03/08/2020"/>
    <n v="812206"/>
    <n v="6870"/>
    <n v="618.29999999999995"/>
    <n v="618.29999999999995"/>
    <n v="0"/>
    <n v="0"/>
    <n v="812206"/>
    <n v="618.29999999999995"/>
    <n v="0"/>
  </r>
  <r>
    <n v="1.3"/>
    <m/>
    <s v="099094010979"/>
    <s v="DUET INDIA HOTELS (CHENNAI "/>
    <m/>
    <s v="0000000000"/>
    <m/>
    <m/>
    <s v="H4010979082001"/>
    <n v="401"/>
    <x v="41"/>
    <s v="01/08/2020"/>
    <n v="612863"/>
    <n v="2600"/>
    <n v="234"/>
    <n v="234"/>
    <n v="0"/>
    <n v="0"/>
    <n v="612863"/>
    <n v="234"/>
    <n v="0"/>
  </r>
  <r>
    <n v="1.3"/>
    <m/>
    <s v="099094010982"/>
    <s v="EMAMI REALTY LIMITED"/>
    <m/>
    <s v="0000000000"/>
    <m/>
    <m/>
    <s v="H4010982072001"/>
    <n v="401"/>
    <x v="41"/>
    <s v="03/08/2020"/>
    <n v="24068"/>
    <n v="2600"/>
    <n v="234"/>
    <n v="234"/>
    <n v="0"/>
    <n v="0"/>
    <n v="24068"/>
    <n v="234"/>
    <n v="0"/>
  </r>
  <r>
    <n v="1.3"/>
    <m/>
    <s v="099094010986"/>
    <s v="NATIONAL INSTITUTE OF FASHION "/>
    <m/>
    <s v="AAATN2067J"/>
    <m/>
    <m/>
    <s v="H4010986082001"/>
    <n v="401"/>
    <x v="41"/>
    <s v="01/08/2020"/>
    <n v="140028"/>
    <n v="6870"/>
    <n v="618.29999999999995"/>
    <n v="618.29999999999995"/>
    <n v="0"/>
    <n v="0"/>
    <n v="140028"/>
    <n v="618.29999999999995"/>
    <n v="0"/>
  </r>
  <r>
    <n v="1.3"/>
    <m/>
    <s v="099094010991"/>
    <s v="ST. JOSEPH'S INSTITUTE OF "/>
    <m/>
    <s v="0000000000"/>
    <m/>
    <m/>
    <s v="H4010991082001"/>
    <n v="401"/>
    <x v="41"/>
    <s v="01/08/2020"/>
    <n v="650508"/>
    <n v="2600"/>
    <n v="234"/>
    <n v="234"/>
    <n v="0"/>
    <n v="0"/>
    <n v="650508"/>
    <n v="234"/>
    <n v="0"/>
  </r>
  <r>
    <n v="1.3"/>
    <m/>
    <s v="099094010992"/>
    <s v="NATIONAL ACADEMY FOR "/>
    <m/>
    <s v="AAATN3424F"/>
    <m/>
    <m/>
    <s v="H4010992082001"/>
    <n v="401"/>
    <x v="41"/>
    <s v="01/08/2020"/>
    <n v="163350"/>
    <n v="6870"/>
    <n v="618.29999999999995"/>
    <n v="618.29999999999995"/>
    <n v="0"/>
    <n v="0"/>
    <n v="163350"/>
    <n v="618.29999999999995"/>
    <n v="0"/>
  </r>
  <r>
    <n v="1.3"/>
    <m/>
    <s v="099094010993"/>
    <s v="VODAFONE IDEA LIMITED,"/>
    <m/>
    <s v="AAACB2100P"/>
    <m/>
    <m/>
    <s v="H4010993082001"/>
    <n v="401"/>
    <x v="41"/>
    <s v="03/08/2020"/>
    <n v="3503686"/>
    <n v="2600"/>
    <n v="234"/>
    <n v="234"/>
    <n v="0"/>
    <n v="0"/>
    <n v="3503686"/>
    <n v="234"/>
    <n v="0"/>
  </r>
  <r>
    <n v="1.3"/>
    <m/>
    <s v="099094010995"/>
    <s v="SPINCO BIOTECH PRIVATE "/>
    <m/>
    <s v="AAACS9295A"/>
    <m/>
    <m/>
    <s v="H4010995082001"/>
    <n v="401"/>
    <x v="41"/>
    <s v="01/08/2020"/>
    <n v="249734"/>
    <n v="2600"/>
    <n v="234"/>
    <n v="234"/>
    <n v="0"/>
    <n v="0"/>
    <n v="249734"/>
    <n v="234"/>
    <n v="0"/>
  </r>
  <r>
    <n v="1.3"/>
    <m/>
    <s v="099094010998"/>
    <s v="VIMAL KUMAR GALADA,"/>
    <m/>
    <s v="null"/>
    <m/>
    <m/>
    <s v="H4010998082001"/>
    <n v="401"/>
    <x v="41"/>
    <s v="03/08/2020"/>
    <n v="226680"/>
    <n v="2600"/>
    <n v="234"/>
    <n v="234"/>
    <n v="0"/>
    <n v="0"/>
    <n v="226680"/>
    <n v="234"/>
    <n v="0"/>
  </r>
  <r>
    <n v="1.3"/>
    <m/>
    <s v="099094011001"/>
    <s v="BARQUE HOTELS PVT. LTD.,"/>
    <m/>
    <s v="AADCB4211A"/>
    <m/>
    <m/>
    <s v="H4011001082001"/>
    <n v="401"/>
    <x v="41"/>
    <s v="03/08/2020"/>
    <n v="554970"/>
    <n v="11140"/>
    <n v="1002.6"/>
    <n v="1002.6"/>
    <n v="0"/>
    <n v="0"/>
    <n v="554970"/>
    <n v="1002.5999999999999"/>
    <n v="0"/>
  </r>
  <r>
    <n v="1.3"/>
    <m/>
    <s v="099094011002"/>
    <s v="GATEWAY OFFICE PARKS PRIVATE "/>
    <m/>
    <s v="AAJCS8198P"/>
    <m/>
    <m/>
    <s v="H4011002082002"/>
    <n v="401"/>
    <x v="41"/>
    <s v="05/08/2020"/>
    <n v="-4834330"/>
    <n v="3000"/>
    <n v="270"/>
    <n v="270"/>
    <n v="0"/>
    <n v="0"/>
    <n v="-4834330"/>
    <n v="270"/>
    <n v="0"/>
  </r>
  <r>
    <n v="1.3"/>
    <m/>
    <s v="099094011004"/>
    <s v="PMI GLOBAL TECHNOLOGIES PVT. "/>
    <m/>
    <s v="null"/>
    <m/>
    <m/>
    <s v="H4011004082001"/>
    <n v="401"/>
    <x v="41"/>
    <s v="03/08/2020"/>
    <n v="759235"/>
    <n v="2600"/>
    <n v="234"/>
    <n v="234"/>
    <n v="0"/>
    <n v="0"/>
    <n v="759235"/>
    <n v="234"/>
    <n v="0"/>
  </r>
  <r>
    <n v="1.3"/>
    <m/>
    <s v="099094011008"/>
    <s v="THE REGISTRAR, INDIAN "/>
    <m/>
    <s v="AAAAI2610K"/>
    <m/>
    <m/>
    <s v="H4011008082001"/>
    <n v="401"/>
    <x v="41"/>
    <s v="04/08/2020"/>
    <n v="1025499"/>
    <n v="5600"/>
    <n v="504"/>
    <n v="504"/>
    <n v="0"/>
    <n v="0"/>
    <n v="1025499"/>
    <n v="504"/>
    <n v="0"/>
  </r>
  <r>
    <n v="1.3"/>
    <m/>
    <s v="099094011009"/>
    <s v="CITADINES OMR APART HOTEL "/>
    <m/>
    <s v="null"/>
    <m/>
    <m/>
    <s v="H4011009082001"/>
    <n v="401"/>
    <x v="41"/>
    <s v="06/08/2020"/>
    <n v="325943"/>
    <n v="2600"/>
    <n v="234"/>
    <n v="234"/>
    <n v="0"/>
    <n v="0"/>
    <n v="325943"/>
    <n v="234"/>
    <n v="0"/>
  </r>
  <r>
    <n v="1.3"/>
    <m/>
    <s v="099094011012"/>
    <s v="SRP PROSPERITA HOTEL "/>
    <m/>
    <s v="AAGCP8326B"/>
    <m/>
    <m/>
    <s v="H4011012082005"/>
    <n v="401"/>
    <x v="41"/>
    <s v="04/08/2020"/>
    <n v="311207"/>
    <n v="2600"/>
    <n v="234"/>
    <n v="234"/>
    <n v="0"/>
    <n v="0"/>
    <n v="311207"/>
    <n v="234"/>
    <n v="0"/>
  </r>
  <r>
    <n v="1.3"/>
    <m/>
    <s v="099094011018"/>
    <s v="THE DIRECTOR GENERAL, "/>
    <m/>
    <s v="0000000000"/>
    <m/>
    <m/>
    <s v="H4011018082002"/>
    <n v="401"/>
    <x v="41"/>
    <s v="01/08/2020"/>
    <n v="583267"/>
    <n v="2600"/>
    <n v="234"/>
    <n v="234"/>
    <n v="0"/>
    <n v="0"/>
    <n v="583267"/>
    <n v="234"/>
    <n v="0"/>
  </r>
  <r>
    <n v="1.3"/>
    <m/>
    <s v="099094011022"/>
    <s v="PRELUDESYS INDIA LTD"/>
    <m/>
    <s v="null"/>
    <m/>
    <m/>
    <s v="H4011022082001"/>
    <n v="401"/>
    <x v="41"/>
    <s v="01/08/2020"/>
    <n v="205981"/>
    <n v="2600"/>
    <n v="234"/>
    <n v="234"/>
    <n v="0"/>
    <n v="0"/>
    <n v="205981"/>
    <n v="234"/>
    <n v="0"/>
  </r>
  <r>
    <n v="1.3"/>
    <m/>
    <s v="099094011023"/>
    <s v="ELECTROMAGS,"/>
    <m/>
    <s v="AAACT4309C"/>
    <m/>
    <m/>
    <s v="H4011023082001"/>
    <n v="401"/>
    <x v="41"/>
    <s v="01/08/2020"/>
    <n v="870174"/>
    <n v="2600"/>
    <n v="234"/>
    <n v="234"/>
    <n v="0"/>
    <n v="0"/>
    <n v="870174"/>
    <n v="234"/>
    <n v="0"/>
  </r>
  <r>
    <n v="1.3"/>
    <m/>
    <s v="099094011027"/>
    <s v="BTR PACKAGING P LTD"/>
    <m/>
    <s v="AACCB6465B"/>
    <m/>
    <m/>
    <s v="H4011027082001"/>
    <n v="401"/>
    <x v="41"/>
    <s v="03/08/2020"/>
    <n v="114701"/>
    <n v="2600"/>
    <n v="234"/>
    <n v="234"/>
    <n v="0"/>
    <n v="0"/>
    <n v="114701"/>
    <n v="234"/>
    <n v="0"/>
  </r>
  <r>
    <n v="1.3"/>
    <m/>
    <s v="099094011032"/>
    <s v="THE REGISTRAR, ANNA "/>
    <m/>
    <s v="AABAN2289A"/>
    <m/>
    <m/>
    <s v="H4011032082001"/>
    <n v="401"/>
    <x v="41"/>
    <s v="01/08/2020"/>
    <n v="779866"/>
    <n v="2600"/>
    <n v="234"/>
    <n v="234"/>
    <n v="0"/>
    <n v="0"/>
    <n v="779866"/>
    <n v="234"/>
    <n v="0"/>
  </r>
  <r>
    <n v="1.3"/>
    <m/>
    <s v="099094011033"/>
    <s v="CMWSSB  ( AREA ENGINEER -XV)"/>
    <m/>
    <s v="AAALM0037B"/>
    <m/>
    <m/>
    <s v="H4011033082001"/>
    <n v="401"/>
    <x v="41"/>
    <s v="01/08/2020"/>
    <n v="110140"/>
    <n v="2600"/>
    <n v="234"/>
    <n v="234"/>
    <n v="0"/>
    <n v="0"/>
    <n v="110140"/>
    <n v="234"/>
    <n v="0"/>
  </r>
  <r>
    <n v="1.3"/>
    <m/>
    <s v="099094011034"/>
    <s v="BRIGADE ENTERPRISES  LTD.,"/>
    <m/>
    <s v="AAACB7459F"/>
    <m/>
    <m/>
    <s v="H4011034082001"/>
    <n v="401"/>
    <x v="41"/>
    <s v="01/08/2020"/>
    <n v="370567"/>
    <n v="2600"/>
    <n v="234"/>
    <n v="234"/>
    <n v="0"/>
    <n v="0"/>
    <n v="370567"/>
    <n v="234"/>
    <n v="0"/>
  </r>
  <r>
    <n v="1.3"/>
    <m/>
    <s v="099094011037"/>
    <s v="HLL LIFE CARE LIMITED"/>
    <m/>
    <s v="null"/>
    <m/>
    <m/>
    <s v="H4011037082001"/>
    <n v="401"/>
    <x v="41"/>
    <s v="03/08/2020"/>
    <n v="192990"/>
    <n v="2600"/>
    <n v="234"/>
    <n v="234"/>
    <n v="0"/>
    <n v="0"/>
    <n v="192990"/>
    <n v="234"/>
    <n v="0"/>
  </r>
  <r>
    <n v="1.3"/>
    <m/>
    <s v="099094011038"/>
    <s v="Q2Q SOLUTIONS P LTD"/>
    <m/>
    <s v="null"/>
    <m/>
    <m/>
    <s v="H4011038082001"/>
    <n v="401"/>
    <x v="41"/>
    <s v="01/08/2020"/>
    <n v="519411"/>
    <n v="2600"/>
    <n v="234"/>
    <n v="234"/>
    <n v="0"/>
    <n v="0"/>
    <n v="519411"/>
    <n v="234"/>
    <n v="0"/>
  </r>
  <r>
    <n v="1.3"/>
    <m/>
    <s v="099094011039"/>
    <s v="THE SUPERINTENDING ENGINEER "/>
    <m/>
    <s v="0000000000"/>
    <m/>
    <m/>
    <s v="H4011039082001"/>
    <n v="401"/>
    <x v="41"/>
    <s v="03/08/2020"/>
    <n v="281202"/>
    <n v="2600"/>
    <n v="234"/>
    <n v="234"/>
    <n v="0"/>
    <n v="0"/>
    <n v="281202"/>
    <n v="234"/>
    <n v="0"/>
  </r>
  <r>
    <n v="1.3"/>
    <m/>
    <s v="099094011040"/>
    <s v="ALLIANCE BUSINESS PARKS P LTD"/>
    <m/>
    <s v="null"/>
    <m/>
    <m/>
    <s v="H4011040082001"/>
    <n v="401"/>
    <x v="41"/>
    <s v="03/08/2020"/>
    <n v="262933"/>
    <n v="2600"/>
    <n v="234"/>
    <n v="234"/>
    <n v="0"/>
    <n v="0"/>
    <n v="262933"/>
    <n v="234"/>
    <n v="0"/>
  </r>
  <r>
    <n v="1.3"/>
    <m/>
    <s v="099094011043"/>
    <s v="THE DIRECTOR, REGIONAL "/>
    <m/>
    <s v="null"/>
    <m/>
    <m/>
    <s v="H4011043082001"/>
    <n v="401"/>
    <x v="41"/>
    <s v="01/08/2020"/>
    <n v="86072"/>
    <n v="2600"/>
    <n v="234"/>
    <n v="234"/>
    <n v="0"/>
    <n v="0"/>
    <n v="86072"/>
    <n v="234"/>
    <n v="0"/>
  </r>
  <r>
    <n v="1.3"/>
    <m/>
    <s v="099094011044"/>
    <s v="THE DIRECTOR, ( P&amp; A), IGCAR"/>
    <m/>
    <s v="AAA116815G"/>
    <m/>
    <m/>
    <s v="H4011044082001"/>
    <n v="401"/>
    <x v="41"/>
    <s v="01/08/2020"/>
    <n v="255776"/>
    <n v="2600"/>
    <n v="234"/>
    <n v="234"/>
    <n v="0"/>
    <n v="0"/>
    <n v="255776"/>
    <n v="234"/>
    <n v="0"/>
  </r>
  <r>
    <n v="1.3"/>
    <m/>
    <s v="099094011047"/>
    <s v="COGNIZANT TECHNOLOGY "/>
    <m/>
    <s v="AAACD3312M"/>
    <m/>
    <m/>
    <s v="H4011047082001"/>
    <n v="401"/>
    <x v="41"/>
    <s v="06/08/2020"/>
    <n v="3426145"/>
    <n v="3000"/>
    <n v="270"/>
    <n v="270"/>
    <n v="0"/>
    <n v="0"/>
    <n v="3426145"/>
    <n v="270"/>
    <n v="0"/>
  </r>
  <r>
    <n v="1.3"/>
    <m/>
    <s v="099094011048"/>
    <s v="ASHVICH INFOTEK P LTD.,"/>
    <m/>
    <s v="AAMCA1808M"/>
    <m/>
    <m/>
    <s v="H4011048082001"/>
    <n v="401"/>
    <x v="41"/>
    <s v="04/08/2020"/>
    <n v="149771"/>
    <n v="2600"/>
    <n v="234"/>
    <n v="234"/>
    <n v="0"/>
    <n v="0"/>
    <n v="149771"/>
    <n v="234"/>
    <n v="0"/>
  </r>
  <r>
    <n v="1.3"/>
    <m/>
    <s v="099094011049"/>
    <s v="ARIHANT FOUNDATIONS AND "/>
    <m/>
    <s v="null"/>
    <m/>
    <m/>
    <s v="H4011049082001"/>
    <n v="401"/>
    <x v="41"/>
    <s v="05/08/2020"/>
    <n v="489878"/>
    <n v="2600"/>
    <n v="234"/>
    <n v="234"/>
    <n v="0"/>
    <n v="0"/>
    <n v="489878"/>
    <n v="234"/>
    <n v="0"/>
  </r>
  <r>
    <n v="1.3"/>
    <m/>
    <s v="099094011050"/>
    <s v="R.K.BIO TECHNOLOGIES P LTD"/>
    <m/>
    <s v="AADCR0302C"/>
    <m/>
    <m/>
    <s v="H4011050082001"/>
    <n v="401"/>
    <x v="41"/>
    <s v="01/08/2020"/>
    <n v="416261"/>
    <n v="2600"/>
    <n v="234"/>
    <n v="234"/>
    <n v="0"/>
    <n v="0"/>
    <n v="416261"/>
    <n v="234"/>
    <n v="0"/>
  </r>
  <r>
    <n v="1.3"/>
    <m/>
    <s v="099094011051"/>
    <s v="THE REGISTRAR, ANNA "/>
    <m/>
    <s v="AABAN2289A"/>
    <m/>
    <m/>
    <s v="H4011051082001"/>
    <n v="401"/>
    <x v="41"/>
    <s v="01/08/2020"/>
    <n v="243266"/>
    <n v="2600"/>
    <n v="234"/>
    <n v="234"/>
    <n v="0"/>
    <n v="0"/>
    <n v="243266"/>
    <n v="234"/>
    <n v="0"/>
  </r>
  <r>
    <n v="1.3"/>
    <m/>
    <s v="099094011052"/>
    <s v="GIESECKE AND DEVRIENT MS "/>
    <m/>
    <s v="AAGCG3270K"/>
    <m/>
    <m/>
    <s v="H4011052082001"/>
    <n v="401"/>
    <x v="41"/>
    <s v="01/08/2020"/>
    <n v="571503"/>
    <n v="2600"/>
    <n v="234"/>
    <n v="234"/>
    <n v="0"/>
    <n v="0"/>
    <n v="571503"/>
    <n v="234"/>
    <n v="0"/>
  </r>
  <r>
    <n v="1.3"/>
    <m/>
    <s v="099094011053"/>
    <s v="KHIVIRAJ TECH PARK P LTD"/>
    <m/>
    <s v="null"/>
    <m/>
    <m/>
    <s v="H4011053082001"/>
    <n v="401"/>
    <x v="41"/>
    <s v="01/08/2020"/>
    <n v="211562"/>
    <n v="2600"/>
    <n v="234"/>
    <n v="234"/>
    <n v="0"/>
    <n v="0"/>
    <n v="211562"/>
    <n v="234"/>
    <n v="0"/>
  </r>
  <r>
    <n v="1.3"/>
    <m/>
    <s v="099094011054"/>
    <s v="IGARASHI MOTORS INDIA LTD"/>
    <m/>
    <s v="AAACC1305R"/>
    <m/>
    <m/>
    <s v="H4011054082001"/>
    <n v="401"/>
    <x v="41"/>
    <s v="06/08/2020"/>
    <n v="208147"/>
    <n v="2600"/>
    <n v="234"/>
    <n v="234"/>
    <n v="0"/>
    <n v="0"/>
    <n v="208147"/>
    <n v="234"/>
    <n v="0"/>
  </r>
  <r>
    <n v="1.3"/>
    <m/>
    <s v="099094011057"/>
    <s v="SENTHIL BLUE METALS"/>
    <m/>
    <s v="null"/>
    <m/>
    <m/>
    <s v="H4011057082002"/>
    <n v="401"/>
    <x v="41"/>
    <s v="03/08/2020"/>
    <n v="578671"/>
    <n v="6870"/>
    <n v="618.29999999999995"/>
    <n v="618.29999999999995"/>
    <n v="0"/>
    <n v="0"/>
    <n v="578671"/>
    <n v="618.29999999999995"/>
    <n v="0"/>
  </r>
  <r>
    <n v="1.3"/>
    <m/>
    <s v="099094011058"/>
    <s v="NEWGEN SOFTWARE "/>
    <m/>
    <s v="AAACN0500F"/>
    <m/>
    <m/>
    <s v="H4011058082001"/>
    <n v="401"/>
    <x v="41"/>
    <s v="01/08/2020"/>
    <n v="462646"/>
    <n v="2600"/>
    <n v="234"/>
    <n v="234"/>
    <n v="0"/>
    <n v="0"/>
    <n v="462646"/>
    <n v="234"/>
    <n v="0"/>
  </r>
  <r>
    <n v="1.3"/>
    <m/>
    <s v="099094011059"/>
    <s v="RAMANIYAM REAL ESTATES  P LTD"/>
    <m/>
    <s v="null"/>
    <m/>
    <m/>
    <s v="H4011059082001"/>
    <n v="401"/>
    <x v="41"/>
    <s v="04/08/2020"/>
    <n v="287478"/>
    <n v="2600"/>
    <n v="234"/>
    <n v="234"/>
    <n v="0"/>
    <n v="0"/>
    <n v="287478"/>
    <n v="234"/>
    <n v="0"/>
  </r>
  <r>
    <n v="1.3"/>
    <m/>
    <s v="099094011060"/>
    <s v="SATHYABAMA INSTITUTE OF "/>
    <m/>
    <s v="null"/>
    <m/>
    <m/>
    <s v="H4011060082001"/>
    <n v="401"/>
    <x v="41"/>
    <s v="03/08/2020"/>
    <n v="1440363"/>
    <n v="2600"/>
    <n v="234"/>
    <n v="234"/>
    <n v="0"/>
    <n v="0"/>
    <n v="1440363"/>
    <n v="234"/>
    <n v="0"/>
  </r>
  <r>
    <n v="1.3"/>
    <m/>
    <s v="099094011062"/>
    <s v="ODISHA BHAWAN"/>
    <m/>
    <s v="1111111111"/>
    <m/>
    <m/>
    <s v="H4011062082001"/>
    <n v="401"/>
    <x v="41"/>
    <s v="01/08/2020"/>
    <n v="98906"/>
    <n v="2600"/>
    <n v="234"/>
    <n v="234"/>
    <n v="0"/>
    <n v="0"/>
    <n v="98906"/>
    <n v="234"/>
    <n v="0"/>
  </r>
  <r>
    <n v="1.3"/>
    <m/>
    <s v="099094011064"/>
    <s v="P.PRAKASH"/>
    <m/>
    <s v="AAHPP9008N"/>
    <m/>
    <m/>
    <s v="H4011064082001"/>
    <n v="401"/>
    <x v="41"/>
    <s v="01/08/2020"/>
    <n v="131229"/>
    <n v="2600"/>
    <n v="234"/>
    <n v="234"/>
    <n v="0"/>
    <n v="0"/>
    <n v="131229"/>
    <n v="234"/>
    <n v="0"/>
  </r>
  <r>
    <n v="1.3"/>
    <m/>
    <s v="099094011065"/>
    <s v="GEM HOSPITALS AND RESEARCH "/>
    <m/>
    <s v="0000000000"/>
    <m/>
    <m/>
    <s v="H4011065082001"/>
    <n v="401"/>
    <x v="41"/>
    <s v="03/08/2020"/>
    <n v="1211195"/>
    <n v="2600"/>
    <n v="234"/>
    <n v="234"/>
    <n v="0"/>
    <n v="0"/>
    <n v="1211195"/>
    <n v="234"/>
    <n v="0"/>
  </r>
  <r>
    <n v="1.3"/>
    <m/>
    <s v="099094011069"/>
    <s v="M/S.Platinum Holdings  Pvt. Ltd.,"/>
    <m/>
    <s v="AADCP8781D"/>
    <m/>
    <m/>
    <s v="H4011069082001"/>
    <n v="401"/>
    <x v="41"/>
    <s v="03/08/2020"/>
    <n v="2448046"/>
    <n v="11140"/>
    <n v="1002.6"/>
    <n v="1002.6"/>
    <n v="0"/>
    <n v="0"/>
    <n v="2448046"/>
    <n v="1002.5999999999999"/>
    <n v="0"/>
  </r>
  <r>
    <n v="1.3"/>
    <m/>
    <s v="099094011070"/>
    <s v="OMR MALL DEVELOPERS PVT LTD.,"/>
    <m/>
    <s v="null"/>
    <m/>
    <m/>
    <s v="H4011070082001"/>
    <n v="401"/>
    <x v="41"/>
    <s v="03/08/2020"/>
    <n v="1647332"/>
    <n v="11140"/>
    <n v="1002.6"/>
    <n v="1002.6"/>
    <n v="0"/>
    <n v="0"/>
    <n v="1647332"/>
    <n v="1002.5999999999999"/>
    <n v="0"/>
  </r>
  <r>
    <n v="1.3"/>
    <m/>
    <s v="099094011071"/>
    <s v="M/S.R.S .RESEARCH AND MEDICAL "/>
    <m/>
    <s v="null"/>
    <m/>
    <m/>
    <s v="H4011071082001"/>
    <n v="401"/>
    <x v="41"/>
    <s v="01/08/2020"/>
    <n v="257815"/>
    <n v="2600"/>
    <n v="234"/>
    <n v="234"/>
    <n v="0"/>
    <n v="0"/>
    <n v="257815"/>
    <n v="234"/>
    <n v="0"/>
  </r>
  <r>
    <n v="1.3"/>
    <m/>
    <s v="099094011072"/>
    <s v="THE EXECUTIVE OFFICER"/>
    <m/>
    <s v="AABTA9876H"/>
    <m/>
    <m/>
    <s v="H4011072082001"/>
    <n v="401"/>
    <x v="41"/>
    <s v="03/08/2020"/>
    <n v="153885"/>
    <n v="2600"/>
    <n v="234"/>
    <n v="234"/>
    <n v="0"/>
    <n v="0"/>
    <n v="153885"/>
    <n v="234"/>
    <n v="0"/>
  </r>
  <r>
    <n v="1.3"/>
    <m/>
    <s v="099094011075"/>
    <s v="VGP MARINE KINGDOM PVT LTD"/>
    <m/>
    <s v="AAECV1032C"/>
    <m/>
    <m/>
    <s v="H4011075082001"/>
    <n v="401"/>
    <x v="41"/>
    <s v="01/08/2020"/>
    <n v="1525586"/>
    <n v="11140"/>
    <n v="1002.6"/>
    <n v="1002.6"/>
    <n v="0"/>
    <n v="0"/>
    <n v="1525586"/>
    <n v="1002.5999999999999"/>
    <n v="0"/>
  </r>
  <r>
    <n v="1.3"/>
    <m/>
    <s v="099094011076"/>
    <s v="THIRU.SURESH RAVINDRAN AND "/>
    <m/>
    <s v="null"/>
    <m/>
    <m/>
    <s v="H4011076082001"/>
    <n v="401"/>
    <x v="41"/>
    <s v="01/08/2020"/>
    <n v="301996"/>
    <n v="2600"/>
    <n v="234"/>
    <n v="234"/>
    <n v="0"/>
    <n v="0"/>
    <n v="301996"/>
    <n v="234"/>
    <n v="0"/>
  </r>
  <r>
    <n v="1.3"/>
    <m/>
    <s v="099094011077"/>
    <s v="B RAGHAVENDRA REDDY A S "/>
    <m/>
    <s v="null"/>
    <m/>
    <m/>
    <s v="H4011077082001"/>
    <n v="401"/>
    <x v="41"/>
    <s v="01/08/2020"/>
    <n v="448156"/>
    <n v="2600"/>
    <n v="234"/>
    <n v="234"/>
    <n v="0"/>
    <n v="0"/>
    <n v="448156"/>
    <n v="234"/>
    <n v="0"/>
  </r>
  <r>
    <n v="1.3"/>
    <m/>
    <s v="099094011078"/>
    <s v="BABAJI FOUNDATION"/>
    <m/>
    <s v="null"/>
    <m/>
    <m/>
    <s v="H4011078082001"/>
    <n v="401"/>
    <x v="41"/>
    <s v="01/08/2020"/>
    <n v="113860"/>
    <n v="2600"/>
    <n v="234"/>
    <n v="234"/>
    <n v="0"/>
    <n v="0"/>
    <n v="113860"/>
    <n v="234"/>
    <n v="0"/>
  </r>
  <r>
    <n v="1.3"/>
    <m/>
    <s v="099094011079"/>
    <s v="SARAVANA MATRIX TOWER LLP"/>
    <m/>
    <s v="ADMFS9083J"/>
    <m/>
    <m/>
    <s v="H4011079082001"/>
    <n v="401"/>
    <x v="41"/>
    <s v="01/08/2020"/>
    <n v="1028330"/>
    <n v="2600"/>
    <n v="234"/>
    <n v="234"/>
    <n v="0"/>
    <n v="0"/>
    <n v="1028330"/>
    <n v="234"/>
    <n v="0"/>
  </r>
  <r>
    <n v="1.3"/>
    <m/>
    <s v="099094011080"/>
    <s v="APOLLO HOSPITALS ENTERPRISE "/>
    <m/>
    <s v="0000000000"/>
    <m/>
    <m/>
    <s v="H4011080082001"/>
    <n v="401"/>
    <x v="41"/>
    <s v="04/08/2020"/>
    <n v="3350688"/>
    <n v="6870"/>
    <n v="618.29999999999995"/>
    <n v="618.29999999999995"/>
    <n v="0"/>
    <n v="0"/>
    <n v="3350688"/>
    <n v="618.29999999999995"/>
    <n v="0"/>
  </r>
  <r>
    <n v="1.3"/>
    <m/>
    <s v="099094011081"/>
    <s v="MICROCHIP TECHNOLOGY INDIA "/>
    <m/>
    <s v="null"/>
    <m/>
    <m/>
    <s v="H4011081082001"/>
    <n v="401"/>
    <x v="41"/>
    <s v="01/08/2020"/>
    <n v="830602"/>
    <n v="2600"/>
    <n v="234"/>
    <n v="234"/>
    <n v="0"/>
    <n v="0"/>
    <n v="830602"/>
    <n v="234"/>
    <n v="0"/>
  </r>
  <r>
    <n v="1.3"/>
    <m/>
    <s v="099094011082"/>
    <s v="XERAGO E BIZ SERVICES PVT LTD"/>
    <m/>
    <s v="AAACX0387J"/>
    <m/>
    <m/>
    <s v="H4011082082001"/>
    <n v="401"/>
    <x v="41"/>
    <s v="03/08/2020"/>
    <n v="218626"/>
    <n v="2600"/>
    <n v="234"/>
    <n v="234"/>
    <n v="0"/>
    <n v="0"/>
    <n v="218626"/>
    <n v="234"/>
    <n v="0"/>
  </r>
  <r>
    <n v="1.3"/>
    <m/>
    <s v="099094011083"/>
    <s v="SDNB VAISHNAV COLLEGE FOR "/>
    <m/>
    <s v="AAATC6640G"/>
    <m/>
    <m/>
    <s v="H4011083082001"/>
    <n v="401"/>
    <x v="41"/>
    <s v="03/08/2020"/>
    <n v="287624"/>
    <n v="2600"/>
    <n v="234"/>
    <n v="234"/>
    <n v="0"/>
    <n v="0"/>
    <n v="287624"/>
    <n v="234"/>
    <n v="0"/>
  </r>
  <r>
    <n v="1.3"/>
    <m/>
    <s v="099094011085"/>
    <s v="BHARTHI AIRTEL LIMITED"/>
    <m/>
    <s v="null"/>
    <m/>
    <m/>
    <s v="H4011085082001"/>
    <n v="401"/>
    <x v="41"/>
    <s v="03/08/2020"/>
    <n v="7958638"/>
    <n v="2600"/>
    <n v="234"/>
    <n v="234"/>
    <n v="0"/>
    <n v="0"/>
    <n v="7958638"/>
    <n v="234"/>
    <n v="0"/>
  </r>
  <r>
    <n v="1.3"/>
    <m/>
    <s v="099094011087"/>
    <s v="K.SRIDHARAN"/>
    <m/>
    <s v="null"/>
    <m/>
    <m/>
    <s v="H4011087082001"/>
    <n v="401"/>
    <x v="41"/>
    <s v="03/08/2020"/>
    <n v="92196"/>
    <n v="2600"/>
    <n v="234"/>
    <n v="234"/>
    <n v="0"/>
    <n v="0"/>
    <n v="92196"/>
    <n v="234"/>
    <n v="0"/>
  </r>
  <r>
    <n v="1.3"/>
    <m/>
    <s v="099094011088"/>
    <s v="KARTHIKEYAN RAMAMOORTHY "/>
    <m/>
    <s v="BBYPR4761H"/>
    <m/>
    <m/>
    <s v="H4011088082001"/>
    <n v="401"/>
    <x v="41"/>
    <s v="03/08/2020"/>
    <n v="162769"/>
    <n v="2600"/>
    <n v="234"/>
    <n v="234"/>
    <n v="0"/>
    <n v="0"/>
    <n v="162769"/>
    <n v="234"/>
    <n v="0"/>
  </r>
  <r>
    <n v="1.3"/>
    <m/>
    <s v="099094011090"/>
    <s v="LARSEN and TOUBRO LIMITED"/>
    <m/>
    <s v="0000000000"/>
    <m/>
    <m/>
    <s v="H4011090082005"/>
    <n v="401"/>
    <x v="41"/>
    <s v="03/08/2020"/>
    <n v="693663"/>
    <n v="2600"/>
    <n v="234"/>
    <n v="234"/>
    <n v="0"/>
    <n v="0"/>
    <n v="693663"/>
    <n v="234"/>
    <n v="0"/>
  </r>
  <r>
    <n v="1.3"/>
    <m/>
    <s v="099094011091"/>
    <s v="TRIL INFO PARK LTD"/>
    <m/>
    <s v="AACCT9203B"/>
    <m/>
    <m/>
    <s v="H4011091082001"/>
    <n v="401"/>
    <x v="41"/>
    <s v="03/08/2020"/>
    <n v="1048305"/>
    <n v="2600"/>
    <n v="234"/>
    <n v="234"/>
    <n v="0"/>
    <n v="0"/>
    <n v="1048305"/>
    <n v="234"/>
    <n v="0"/>
  </r>
  <r>
    <n v="1.3"/>
    <m/>
    <s v="099094011095"/>
    <s v="M/S. SNP INFRASTRUCTURE LLP"/>
    <m/>
    <s v="0000000000"/>
    <m/>
    <m/>
    <s v="H4011095082004"/>
    <n v="401"/>
    <x v="41"/>
    <s v="13/08/2020"/>
    <n v="2058849"/>
    <n v="2600"/>
    <n v="234"/>
    <n v="234"/>
    <n v="0"/>
    <n v="0"/>
    <n v="2058849"/>
    <n v="234"/>
    <n v="0"/>
  </r>
  <r>
    <n v="1.3"/>
    <m/>
    <s v="099094100002"/>
    <s v="THE DEPUTY DIRECTOR/I H H "/>
    <m/>
    <s v="null"/>
    <m/>
    <m/>
    <s v="H4100002082001"/>
    <n v="410"/>
    <x v="42"/>
    <s v="04/08/2020"/>
    <n v="85623"/>
    <n v="2600"/>
    <n v="234"/>
    <n v="234"/>
    <n v="0"/>
    <n v="0"/>
    <n v="85623"/>
    <n v="234"/>
    <n v="0"/>
  </r>
  <r>
    <n v="1.3"/>
    <m/>
    <s v="099094100054"/>
    <s v="THE ASST DIVISIONAL ENGINEER,"/>
    <m/>
    <s v="AAALT0834F"/>
    <m/>
    <m/>
    <s v="H4100054082001"/>
    <n v="410"/>
    <x v="42"/>
    <s v="03/08/2020"/>
    <n v="214395"/>
    <n v="2600"/>
    <n v="234"/>
    <n v="234"/>
    <n v="0"/>
    <n v="0"/>
    <n v="214395"/>
    <n v="234"/>
    <n v="0"/>
  </r>
  <r>
    <n v="1.3"/>
    <m/>
    <s v="099094100060"/>
    <s v="THE COMMISSIONER,"/>
    <m/>
    <s v="AACAM0005C"/>
    <m/>
    <m/>
    <s v="H4100060082001"/>
    <n v="410"/>
    <x v="42"/>
    <s v="03/08/2020"/>
    <n v="170142"/>
    <n v="2600"/>
    <n v="234"/>
    <n v="234"/>
    <n v="0"/>
    <n v="0"/>
    <n v="170142"/>
    <n v="234"/>
    <n v="0"/>
  </r>
  <r>
    <n v="1.3"/>
    <m/>
    <s v="099094100072"/>
    <s v="THE DIRECTOR(ANNA MEMORIAL "/>
    <m/>
    <s v="1111111111"/>
    <m/>
    <m/>
    <s v="H4100072082006"/>
    <n v="410"/>
    <x v="42"/>
    <s v="06/08/2020"/>
    <n v="329041"/>
    <n v="2600"/>
    <n v="234"/>
    <n v="234"/>
    <n v="0"/>
    <n v="0"/>
    <n v="329041"/>
    <n v="234"/>
    <n v="0"/>
  </r>
  <r>
    <n v="1.3"/>
    <m/>
    <s v="099094100100"/>
    <s v="THE DISTRICT MEDICAL OFFICER"/>
    <m/>
    <s v="1111111111"/>
    <m/>
    <m/>
    <s v="H4100100082001"/>
    <n v="410"/>
    <x v="42"/>
    <s v="03/08/2020"/>
    <n v="720802"/>
    <n v="2600"/>
    <n v="234"/>
    <n v="234"/>
    <n v="0"/>
    <n v="0"/>
    <n v="720802"/>
    <n v="234"/>
    <n v="0"/>
  </r>
  <r>
    <n v="1.3"/>
    <m/>
    <s v="099094100102"/>
    <s v="CATERPILLAR INDIA PRIVATE LTD.,"/>
    <m/>
    <s v="AABCC4615K"/>
    <m/>
    <m/>
    <s v="H4100102082001"/>
    <n v="410"/>
    <x v="42"/>
    <s v="03/08/2020"/>
    <n v="3303295"/>
    <n v="2600"/>
    <n v="234"/>
    <n v="234"/>
    <n v="0"/>
    <n v="0"/>
    <n v="3303295"/>
    <n v="234"/>
    <n v="0"/>
  </r>
  <r>
    <n v="1.3"/>
    <m/>
    <s v="099094100106"/>
    <s v="THE EXECUTIVE ENGINEER "/>
    <m/>
    <s v="AAALT0834F"/>
    <m/>
    <m/>
    <s v="H4100106082002"/>
    <n v="410"/>
    <x v="42"/>
    <s v="05/08/2020"/>
    <n v="445446"/>
    <n v="2600"/>
    <n v="234"/>
    <n v="234"/>
    <n v="0"/>
    <n v="0"/>
    <n v="445446"/>
    <n v="234"/>
    <n v="0"/>
  </r>
  <r>
    <n v="1.3"/>
    <m/>
    <s v="099094100108"/>
    <s v="THE EXECUTIVE ENGINEER (TWAD "/>
    <m/>
    <s v="AAALT0834F"/>
    <m/>
    <m/>
    <s v="H4100108082003"/>
    <n v="410"/>
    <x v="42"/>
    <s v="03/08/2020"/>
    <n v="504177"/>
    <n v="2600"/>
    <n v="234"/>
    <n v="234"/>
    <n v="0"/>
    <n v="0"/>
    <n v="504177"/>
    <n v="234"/>
    <n v="0"/>
  </r>
  <r>
    <n v="1.3"/>
    <m/>
    <s v="099094100118"/>
    <s v="THE DEPUTY MANAGER TNSTC "/>
    <m/>
    <s v="AAACT1107E"/>
    <m/>
    <m/>
    <s v="H4100118082001"/>
    <n v="410"/>
    <x v="42"/>
    <s v="03/08/2020"/>
    <n v="99474"/>
    <n v="2600"/>
    <n v="234"/>
    <n v="234"/>
    <n v="0"/>
    <n v="0"/>
    <n v="99474"/>
    <n v="234"/>
    <n v="0"/>
  </r>
  <r>
    <n v="1.3"/>
    <m/>
    <s v="099094100130"/>
    <s v="THE COMMISIONER "/>
    <m/>
    <s v="AACAM0005C"/>
    <m/>
    <m/>
    <s v="H4100130082001"/>
    <n v="410"/>
    <x v="42"/>
    <s v="03/08/2020"/>
    <n v="335108"/>
    <n v="2600"/>
    <n v="234"/>
    <n v="234"/>
    <n v="0"/>
    <n v="0"/>
    <n v="335108"/>
    <n v="234"/>
    <n v="0"/>
  </r>
  <r>
    <n v="1.3"/>
    <m/>
    <s v="099094100149"/>
    <s v="HATSUN AGRO PRODUCT LTD."/>
    <m/>
    <s v="AAACH0945G"/>
    <m/>
    <m/>
    <s v="H4100149082003"/>
    <n v="410"/>
    <x v="42"/>
    <s v="07/08/2020"/>
    <n v="2494198"/>
    <n v="2600"/>
    <n v="234"/>
    <n v="234"/>
    <n v="0"/>
    <n v="0"/>
    <n v="2494198"/>
    <n v="234"/>
    <n v="0"/>
  </r>
  <r>
    <n v="1.3"/>
    <m/>
    <s v="099094100158"/>
    <s v="INDIAN FURNITURE PRODUCTS  "/>
    <m/>
    <s v="AAACZ1715A"/>
    <m/>
    <m/>
    <s v="H4100158082001"/>
    <n v="410"/>
    <x v="42"/>
    <s v="03/08/2020"/>
    <n v="860603"/>
    <n v="2600"/>
    <n v="234"/>
    <n v="234"/>
    <n v="0"/>
    <n v="0"/>
    <n v="860603"/>
    <n v="234"/>
    <n v="0"/>
  </r>
  <r>
    <n v="1.3"/>
    <m/>
    <s v="099094100159"/>
    <s v="ADITHYA CASTINGS (P) LTD,"/>
    <m/>
    <s v="AACCA3843Q"/>
    <m/>
    <m/>
    <s v="H4100159082001"/>
    <n v="410"/>
    <x v="42"/>
    <s v="03/08/2020"/>
    <n v="280362"/>
    <n v="2600"/>
    <n v="234"/>
    <n v="234"/>
    <n v="0"/>
    <n v="0"/>
    <n v="280362"/>
    <n v="234"/>
    <n v="0"/>
  </r>
  <r>
    <n v="1.3"/>
    <m/>
    <s v="099094100169"/>
    <s v="PRAKASH FEED MILLS PRIVATE "/>
    <m/>
    <s v="AAACP5551G"/>
    <m/>
    <m/>
    <s v="H4100169082001"/>
    <n v="410"/>
    <x v="42"/>
    <s v="04/08/2020"/>
    <n v="529533"/>
    <n v="2600"/>
    <n v="234"/>
    <n v="234"/>
    <n v="0"/>
    <n v="0"/>
    <n v="529533"/>
    <n v="234"/>
    <n v="0"/>
  </r>
  <r>
    <n v="1.3"/>
    <m/>
    <s v="099094100170"/>
    <s v="PALLAVAN POLYTECHNIC"/>
    <m/>
    <s v="AAAAP0146K"/>
    <m/>
    <m/>
    <s v="H4100170082001"/>
    <n v="410"/>
    <x v="42"/>
    <s v="03/08/2020"/>
    <n v="90219"/>
    <n v="2600"/>
    <n v="234"/>
    <n v="234"/>
    <n v="0"/>
    <n v="0"/>
    <n v="90219"/>
    <n v="234"/>
    <n v="0"/>
  </r>
  <r>
    <n v="1.3"/>
    <m/>
    <s v="099094100171"/>
    <s v="SRI SUBBRAMANIA SPINNING "/>
    <m/>
    <s v="AAECS3318J"/>
    <m/>
    <m/>
    <s v="H4100171072001"/>
    <n v="410"/>
    <x v="42"/>
    <s v="03/08/2020"/>
    <n v="32818"/>
    <n v="2600"/>
    <n v="234"/>
    <n v="234"/>
    <n v="0"/>
    <n v="0"/>
    <n v="32818"/>
    <n v="234"/>
    <n v="0"/>
  </r>
  <r>
    <n v="1.3"/>
    <m/>
    <s v="099094100175"/>
    <s v="VENKATANARAYANA "/>
    <m/>
    <s v="AAACE6589R"/>
    <m/>
    <m/>
    <s v="H4100175082003"/>
    <n v="410"/>
    <x v="42"/>
    <s v="05/08/2020"/>
    <n v="150068"/>
    <n v="2600"/>
    <n v="234"/>
    <n v="234"/>
    <n v="0"/>
    <n v="0"/>
    <n v="150068"/>
    <n v="234"/>
    <n v="0"/>
  </r>
  <r>
    <n v="1.3"/>
    <m/>
    <s v="099094100176"/>
    <s v="S.C.S.V.MAHAVIDYALA"/>
    <m/>
    <s v="AACTS4524P"/>
    <m/>
    <m/>
    <s v="H4100176082001"/>
    <n v="410"/>
    <x v="42"/>
    <s v="03/08/2020"/>
    <n v="367779"/>
    <n v="2600"/>
    <n v="234"/>
    <n v="234"/>
    <n v="0"/>
    <n v="0"/>
    <n v="367779"/>
    <n v="234"/>
    <n v="0"/>
  </r>
  <r>
    <n v="1.3"/>
    <m/>
    <s v="099094100180"/>
    <s v="PALLAVAN ENGINERRING "/>
    <m/>
    <s v="AAAAP0146K"/>
    <m/>
    <m/>
    <s v="H4100180082001"/>
    <n v="410"/>
    <x v="42"/>
    <s v="03/08/2020"/>
    <n v="175639"/>
    <n v="2600"/>
    <n v="234"/>
    <n v="234"/>
    <n v="0"/>
    <n v="0"/>
    <n v="175639"/>
    <n v="234"/>
    <n v="0"/>
  </r>
  <r>
    <n v="1.3"/>
    <m/>
    <s v="099094100183"/>
    <s v="UNIPLY DECOR LIMITED.,"/>
    <m/>
    <s v="AAACU1411A"/>
    <m/>
    <m/>
    <s v="H4100183072001"/>
    <n v="410"/>
    <x v="42"/>
    <s v="03/08/2020"/>
    <n v="38068"/>
    <n v="2600"/>
    <n v="234"/>
    <n v="234"/>
    <n v="0"/>
    <n v="0"/>
    <n v="38068"/>
    <n v="234"/>
    <n v="0"/>
  </r>
  <r>
    <n v="1.3"/>
    <m/>
    <s v="099094100184"/>
    <s v="THE COMMISSIONER, KPM "/>
    <m/>
    <s v="AACAM0005C"/>
    <m/>
    <m/>
    <s v="H4100184082001"/>
    <n v="410"/>
    <x v="42"/>
    <s v="03/08/2020"/>
    <n v="127854"/>
    <n v="2600"/>
    <n v="234"/>
    <n v="234"/>
    <n v="0"/>
    <n v="0"/>
    <n v="127854"/>
    <n v="234"/>
    <n v="0"/>
  </r>
  <r>
    <n v="1.3"/>
    <m/>
    <s v="099094100194"/>
    <s v="MEENAKSHIAMMAL POLYTECHNIC "/>
    <m/>
    <s v="AAATM4676Q"/>
    <m/>
    <m/>
    <s v="H4100194082001"/>
    <n v="410"/>
    <x v="42"/>
    <s v="03/08/2020"/>
    <n v="52551"/>
    <n v="2600"/>
    <n v="234"/>
    <n v="234"/>
    <n v="0"/>
    <n v="0"/>
    <n v="52551"/>
    <n v="234"/>
    <n v="0"/>
  </r>
  <r>
    <n v="1.3"/>
    <m/>
    <s v="099094100195"/>
    <s v="CAVINKARE PVT LTD"/>
    <m/>
    <s v="AAACB3754B"/>
    <m/>
    <m/>
    <s v="H4100195082001"/>
    <n v="410"/>
    <x v="42"/>
    <s v="05/08/2020"/>
    <n v="154699"/>
    <n v="2600"/>
    <n v="234"/>
    <n v="234"/>
    <n v="0"/>
    <n v="0"/>
    <n v="154699"/>
    <n v="234"/>
    <n v="0"/>
  </r>
  <r>
    <n v="1.3"/>
    <m/>
    <s v="099094100197"/>
    <s v="Sri Jagulai Steel Industries"/>
    <m/>
    <s v="AAFPR6735C"/>
    <m/>
    <m/>
    <s v="H4100197082001"/>
    <n v="410"/>
    <x v="42"/>
    <s v="03/08/2020"/>
    <n v="459224"/>
    <n v="2600"/>
    <n v="234"/>
    <n v="234"/>
    <n v="0"/>
    <n v="0"/>
    <n v="459224"/>
    <n v="234"/>
    <n v="0"/>
  </r>
  <r>
    <n v="1.3"/>
    <m/>
    <s v="099094100198"/>
    <s v="MEENAKSHI MEDICAL COLLEGE"/>
    <m/>
    <s v="AAATM4676Q"/>
    <m/>
    <m/>
    <s v="H4100198082001"/>
    <n v="410"/>
    <x v="42"/>
    <s v="03/08/2020"/>
    <n v="2746673"/>
    <n v="2600"/>
    <n v="234"/>
    <n v="234"/>
    <n v="0"/>
    <n v="0"/>
    <n v="2746673"/>
    <n v="234"/>
    <n v="0"/>
  </r>
  <r>
    <n v="1.3"/>
    <m/>
    <s v="099094100199"/>
    <s v="MEENAKSHI COLLEGE OF "/>
    <m/>
    <s v="AAATM4676Q"/>
    <m/>
    <m/>
    <s v="H4100199082001"/>
    <n v="410"/>
    <x v="42"/>
    <s v="03/08/2020"/>
    <n v="55708"/>
    <n v="2600"/>
    <n v="234"/>
    <n v="234"/>
    <n v="0"/>
    <n v="0"/>
    <n v="55708"/>
    <n v="234"/>
    <n v="0"/>
  </r>
  <r>
    <n v="1.3"/>
    <m/>
    <s v="099094100207"/>
    <s v="SUJANA METAL PRODUCT LTD"/>
    <m/>
    <s v="AACCS8614H"/>
    <m/>
    <m/>
    <s v="H4100207072001"/>
    <n v="410"/>
    <x v="42"/>
    <s v="03/08/2020"/>
    <n v="248068"/>
    <n v="2600"/>
    <n v="234"/>
    <n v="234"/>
    <n v="0"/>
    <n v="0"/>
    <n v="248068"/>
    <n v="234"/>
    <n v="0"/>
  </r>
  <r>
    <n v="1.3"/>
    <m/>
    <s v="099094100209"/>
    <s v="T I METAL FORMING"/>
    <m/>
    <s v="AADCT1398N"/>
    <m/>
    <m/>
    <s v="H4100209082007"/>
    <n v="410"/>
    <x v="42"/>
    <s v="07/08/2020"/>
    <n v="396037"/>
    <n v="2600"/>
    <n v="234"/>
    <n v="234"/>
    <n v="0"/>
    <n v="0"/>
    <n v="396037"/>
    <n v="234"/>
    <n v="0"/>
  </r>
  <r>
    <n v="1.3"/>
    <m/>
    <s v="099094100215"/>
    <s v="RANE (MADRAS) LTD"/>
    <m/>
    <s v="AACCR9772M"/>
    <m/>
    <m/>
    <s v="H4100215082002"/>
    <n v="410"/>
    <x v="42"/>
    <s v="01/08/2020"/>
    <n v="857109"/>
    <n v="2600"/>
    <n v="234"/>
    <n v="234"/>
    <n v="0"/>
    <n v="0"/>
    <n v="857109"/>
    <n v="234"/>
    <n v="0"/>
  </r>
  <r>
    <n v="1.3"/>
    <m/>
    <s v="099094100221"/>
    <s v="ALLIED EXIM FOODS, "/>
    <m/>
    <s v="AAKFA3085H"/>
    <m/>
    <m/>
    <s v="H4100221082001"/>
    <n v="410"/>
    <x v="42"/>
    <s v="03/08/2020"/>
    <n v="1844490"/>
    <n v="2600"/>
    <n v="234"/>
    <n v="234"/>
    <n v="0"/>
    <n v="0"/>
    <n v="1844490"/>
    <n v="234"/>
    <n v="0"/>
  </r>
  <r>
    <n v="1.3"/>
    <m/>
    <s v="099094100223"/>
    <s v="STAR BOXES INDIA (P) LTD"/>
    <m/>
    <s v="AAKCS0092H"/>
    <m/>
    <m/>
    <s v="H4100223082001"/>
    <n v="410"/>
    <x v="42"/>
    <s v="03/08/2020"/>
    <n v="1828396"/>
    <n v="2600"/>
    <n v="234"/>
    <n v="234"/>
    <n v="0"/>
    <n v="0"/>
    <n v="1828396"/>
    <n v="234"/>
    <n v="0"/>
  </r>
  <r>
    <n v="1.3"/>
    <m/>
    <s v="099094100224"/>
    <s v="INDO TECH TRANSFORMERS LTD.,"/>
    <m/>
    <s v="AAACI5775P"/>
    <m/>
    <m/>
    <s v="H4100224082001"/>
    <n v="410"/>
    <x v="42"/>
    <s v="05/08/2020"/>
    <n v="1193178"/>
    <n v="2600"/>
    <n v="234"/>
    <n v="234"/>
    <n v="0"/>
    <n v="0"/>
    <n v="1193178"/>
    <n v="234"/>
    <n v="0"/>
  </r>
  <r>
    <n v="1.3"/>
    <m/>
    <s v="099094100225"/>
    <s v="ARAVIND CERAMICS INDUSTRIES "/>
    <m/>
    <s v="AAFCA9546D"/>
    <m/>
    <m/>
    <s v="H4100225082003"/>
    <n v="410"/>
    <x v="42"/>
    <s v="07/08/2020"/>
    <n v="1280581"/>
    <n v="2600"/>
    <n v="234"/>
    <n v="234"/>
    <n v="0"/>
    <n v="0"/>
    <n v="1280581"/>
    <n v="234"/>
    <n v="0"/>
  </r>
  <r>
    <n v="1.3"/>
    <m/>
    <s v="099094100229"/>
    <s v="BHATT  INDUSTRIES"/>
    <m/>
    <s v="ADZPA9200E"/>
    <m/>
    <m/>
    <s v="H4100229082001"/>
    <n v="410"/>
    <x v="42"/>
    <s v="03/08/2020"/>
    <n v="312540"/>
    <n v="2600"/>
    <n v="234"/>
    <n v="234"/>
    <n v="0"/>
    <n v="0"/>
    <n v="312540"/>
    <n v="234"/>
    <n v="0"/>
  </r>
  <r>
    <n v="1.3"/>
    <m/>
    <s v="099094100232"/>
    <s v="ELITE DISTILLERIES P LTD"/>
    <m/>
    <s v="AABCE8662N"/>
    <m/>
    <m/>
    <s v="H4100232082003"/>
    <n v="410"/>
    <x v="42"/>
    <s v="05/08/2020"/>
    <n v="1278578"/>
    <n v="2600"/>
    <n v="234"/>
    <n v="234"/>
    <n v="0"/>
    <n v="0"/>
    <n v="1278578"/>
    <n v="234"/>
    <n v="0"/>
  </r>
  <r>
    <n v="1.3"/>
    <m/>
    <s v="099094100239"/>
    <s v="YONGSAN AUTOMATIVE INDIA PVT "/>
    <m/>
    <s v="AAACY2879A"/>
    <m/>
    <m/>
    <s v="H4100239082001"/>
    <n v="410"/>
    <x v="42"/>
    <s v="03/08/2020"/>
    <n v="986692"/>
    <n v="2600"/>
    <n v="234"/>
    <n v="234"/>
    <n v="0"/>
    <n v="0"/>
    <n v="986692"/>
    <n v="234"/>
    <n v="0"/>
  </r>
  <r>
    <n v="1.3"/>
    <m/>
    <s v="099094100241"/>
    <s v="FRITZMEIERMOTHERSON CABIN "/>
    <m/>
    <s v="AABCF1187D"/>
    <m/>
    <m/>
    <s v="H4100241082003"/>
    <n v="410"/>
    <x v="42"/>
    <s v="07/08/2020"/>
    <n v="641026"/>
    <n v="2600"/>
    <n v="234"/>
    <n v="234"/>
    <n v="0"/>
    <n v="0"/>
    <n v="641026"/>
    <n v="234"/>
    <n v="0"/>
  </r>
  <r>
    <n v="1.3"/>
    <m/>
    <s v="099094100245"/>
    <s v="DAEWON INDIA AUTOPARTS (P) "/>
    <m/>
    <s v="AACCD6823B"/>
    <m/>
    <m/>
    <s v="H4100245082001"/>
    <n v="410"/>
    <x v="42"/>
    <s v="03/08/2020"/>
    <n v="3104955"/>
    <n v="2600"/>
    <n v="234"/>
    <n v="234"/>
    <n v="0"/>
    <n v="0"/>
    <n v="3104955"/>
    <n v="234"/>
    <n v="0"/>
  </r>
  <r>
    <n v="1.3"/>
    <m/>
    <s v="099094100252"/>
    <s v="THE COMMISSIONER"/>
    <m/>
    <s v="AAAGC0087L"/>
    <m/>
    <m/>
    <s v="H4100252082001"/>
    <n v="410"/>
    <x v="42"/>
    <s v="03/08/2020"/>
    <n v="584559"/>
    <n v="2600"/>
    <n v="234"/>
    <n v="234"/>
    <n v="0"/>
    <n v="0"/>
    <n v="584559"/>
    <n v="234"/>
    <n v="0"/>
  </r>
  <r>
    <n v="1.3"/>
    <m/>
    <s v="099094100257"/>
    <s v="SRI VENKATESWARA COLLEGE OF "/>
    <m/>
    <s v="AACTS4536P"/>
    <m/>
    <m/>
    <s v="H4100257082001"/>
    <n v="410"/>
    <x v="42"/>
    <s v="05/08/2020"/>
    <n v="97985"/>
    <n v="2600"/>
    <n v="234"/>
    <n v="234"/>
    <n v="0"/>
    <n v="0"/>
    <n v="97985"/>
    <n v="234"/>
    <n v="0"/>
  </r>
  <r>
    <n v="1.3"/>
    <m/>
    <s v="099094100261"/>
    <s v="MINDA SAI LTD"/>
    <m/>
    <s v="AAAFT4536E"/>
    <m/>
    <m/>
    <s v="H4100261082001"/>
    <n v="410"/>
    <x v="42"/>
    <s v="03/08/2020"/>
    <n v="266431"/>
    <n v="2600"/>
    <n v="234"/>
    <n v="234"/>
    <n v="0"/>
    <n v="0"/>
    <n v="266431"/>
    <n v="234"/>
    <n v="0"/>
  </r>
  <r>
    <n v="1.3"/>
    <m/>
    <s v="099094100264"/>
    <s v="SRI GOVINDA PERUMAL "/>
    <m/>
    <s v="AECPG9340P"/>
    <m/>
    <m/>
    <s v="H4100264082001"/>
    <n v="410"/>
    <x v="42"/>
    <s v="03/08/2020"/>
    <n v="492573"/>
    <n v="2600"/>
    <n v="234"/>
    <n v="234"/>
    <n v="0"/>
    <n v="0"/>
    <n v="492573"/>
    <n v="234"/>
    <n v="0"/>
  </r>
  <r>
    <n v="1.3"/>
    <m/>
    <s v="099094100265"/>
    <s v="THE CHIEF PLANT MANAGER "/>
    <m/>
    <s v="AAACI7074F"/>
    <m/>
    <m/>
    <s v="H4100265082001"/>
    <n v="410"/>
    <x v="42"/>
    <s v="03/08/2020"/>
    <n v="221236"/>
    <n v="2600"/>
    <n v="234"/>
    <n v="234"/>
    <n v="0"/>
    <n v="0"/>
    <n v="221236"/>
    <n v="234"/>
    <n v="0"/>
  </r>
  <r>
    <n v="1.3"/>
    <m/>
    <s v="099094100269"/>
    <s v="ROCKY INDUSTRIES"/>
    <m/>
    <s v="AQWPR1500N"/>
    <m/>
    <m/>
    <s v="H4100269082001"/>
    <n v="410"/>
    <x v="42"/>
    <s v="03/08/2020"/>
    <n v="144008"/>
    <n v="2600"/>
    <n v="234"/>
    <n v="234"/>
    <n v="0"/>
    <n v="0"/>
    <n v="144008"/>
    <n v="234"/>
    <n v="0"/>
  </r>
  <r>
    <n v="1.3"/>
    <m/>
    <s v="099094100270"/>
    <s v="INDOSPACE INDUSTRIAL PARK "/>
    <m/>
    <s v="AADCS3209F"/>
    <m/>
    <m/>
    <s v="H4100270082001"/>
    <n v="410"/>
    <x v="42"/>
    <s v="03/08/2020"/>
    <n v="906558"/>
    <n v="2600"/>
    <n v="234"/>
    <n v="234"/>
    <n v="0"/>
    <n v="0"/>
    <n v="906558"/>
    <n v="234"/>
    <n v="0"/>
  </r>
  <r>
    <n v="1.3"/>
    <m/>
    <s v="099094100276"/>
    <s v="GRT MAHALAKSHMI EDUCATIONAL "/>
    <m/>
    <s v="AAETS0182M"/>
    <m/>
    <m/>
    <s v="H4100276082003"/>
    <n v="410"/>
    <x v="42"/>
    <s v="04/08/2020"/>
    <n v="227846"/>
    <n v="2600"/>
    <n v="234"/>
    <n v="234"/>
    <n v="0"/>
    <n v="0"/>
    <n v="227846"/>
    <n v="234"/>
    <n v="0"/>
  </r>
  <r>
    <n v="1.3"/>
    <m/>
    <s v="099094100278"/>
    <s v="KOBELCO INDUSTRIAL  "/>
    <m/>
    <s v="AABCL9093N"/>
    <m/>
    <m/>
    <s v="H4100278082001"/>
    <n v="410"/>
    <x v="42"/>
    <s v="04/08/2020"/>
    <n v="762418"/>
    <n v="2600"/>
    <n v="234"/>
    <n v="234"/>
    <n v="0"/>
    <n v="0"/>
    <n v="762418"/>
    <n v="234"/>
    <n v="0"/>
  </r>
  <r>
    <n v="1.3"/>
    <m/>
    <s v="099094100281"/>
    <s v="KASAI INDIA (CHENNAI) PVT LTD.,"/>
    <m/>
    <s v="AAKCA3902C"/>
    <m/>
    <m/>
    <s v="H4100281082003"/>
    <n v="410"/>
    <x v="42"/>
    <s v="05/08/2020"/>
    <n v="447191"/>
    <n v="2600"/>
    <n v="234"/>
    <n v="234"/>
    <n v="0"/>
    <n v="0"/>
    <n v="447191"/>
    <n v="234"/>
    <n v="0"/>
  </r>
  <r>
    <n v="1.3"/>
    <m/>
    <s v="099094100287"/>
    <s v="A M BREWERIES (P) LTD"/>
    <m/>
    <s v="AAJCA1966D"/>
    <m/>
    <m/>
    <s v="H4100287082001"/>
    <n v="410"/>
    <x v="42"/>
    <s v="04/08/2020"/>
    <n v="2894216"/>
    <n v="2600"/>
    <n v="234"/>
    <n v="234"/>
    <n v="0"/>
    <n v="0"/>
    <n v="2894216"/>
    <n v="234"/>
    <n v="0"/>
  </r>
  <r>
    <n v="1.3"/>
    <m/>
    <s v="099094100289"/>
    <s v="THE GENERAL MANAGER, MILK "/>
    <m/>
    <s v="AAAAM0030H"/>
    <m/>
    <m/>
    <s v="H4100289082002"/>
    <n v="410"/>
    <x v="42"/>
    <s v="04/08/2020"/>
    <n v="1347117"/>
    <n v="2600"/>
    <n v="234"/>
    <n v="234"/>
    <n v="0"/>
    <n v="0"/>
    <n v="1347117"/>
    <n v="234"/>
    <n v="0"/>
  </r>
  <r>
    <n v="1.3"/>
    <m/>
    <s v="099094100292"/>
    <s v="YOE YOE ELCTRONICS INDIA PVT "/>
    <m/>
    <s v="AAACY3695G"/>
    <m/>
    <m/>
    <s v="H4100292082001"/>
    <n v="410"/>
    <x v="42"/>
    <s v="04/08/2020"/>
    <n v="1014768"/>
    <n v="2600"/>
    <n v="234"/>
    <n v="234"/>
    <n v="0"/>
    <n v="0"/>
    <n v="1014768"/>
    <n v="234"/>
    <n v="0"/>
  </r>
  <r>
    <n v="1.3"/>
    <m/>
    <s v="099094100295"/>
    <s v="VINPLEX INDIA PRIVATE LIMITED"/>
    <m/>
    <s v="AAACV1134D"/>
    <m/>
    <m/>
    <s v="H4100295082002"/>
    <n v="410"/>
    <x v="42"/>
    <s v="05/08/2020"/>
    <n v="1555003"/>
    <n v="2600"/>
    <n v="234"/>
    <n v="234"/>
    <n v="0"/>
    <n v="0"/>
    <n v="1555003"/>
    <n v="234"/>
    <n v="0"/>
  </r>
  <r>
    <n v="1.3"/>
    <m/>
    <s v="099094100305"/>
    <s v="THE DEAN, UNIVERSITY COLLEGE "/>
    <m/>
    <s v="null"/>
    <m/>
    <m/>
    <s v="H4100305082001"/>
    <n v="410"/>
    <x v="42"/>
    <s v="03/08/2020"/>
    <n v="160101"/>
    <n v="2600"/>
    <n v="234"/>
    <n v="234"/>
    <n v="0"/>
    <n v="0"/>
    <n v="160101"/>
    <n v="234"/>
    <n v="0"/>
  </r>
  <r>
    <n v="1.3"/>
    <m/>
    <s v="099094100312"/>
    <s v="MOTHERSON SUMI SYSTEMS LTD.,"/>
    <m/>
    <s v="AAACM0405A"/>
    <m/>
    <m/>
    <s v="H4100312082003"/>
    <n v="410"/>
    <x v="42"/>
    <s v="05/08/2020"/>
    <n v="148691"/>
    <n v="2600"/>
    <n v="234"/>
    <n v="234"/>
    <n v="0"/>
    <n v="0"/>
    <n v="148691"/>
    <n v="234"/>
    <n v="0"/>
  </r>
  <r>
    <n v="1.3"/>
    <m/>
    <s v="099094100316"/>
    <s v="INSAPLEX"/>
    <m/>
    <s v="AAAFI2400E"/>
    <m/>
    <m/>
    <s v="H4100316082001"/>
    <n v="410"/>
    <x v="42"/>
    <s v="03/08/2020"/>
    <n v="157852"/>
    <n v="2600"/>
    <n v="234"/>
    <n v="234"/>
    <n v="0"/>
    <n v="0"/>
    <n v="157852"/>
    <n v="234"/>
    <n v="0"/>
  </r>
  <r>
    <n v="1.3"/>
    <m/>
    <s v="099094100318"/>
    <s v="JAY &amp; BTECH PVT LTD.,"/>
    <m/>
    <s v="AADCJ7927P"/>
    <m/>
    <m/>
    <s v="H4100318082001"/>
    <n v="410"/>
    <x v="42"/>
    <s v="03/08/2020"/>
    <n v="954270"/>
    <n v="2600"/>
    <n v="234"/>
    <n v="234"/>
    <n v="0"/>
    <n v="0"/>
    <n v="954270"/>
    <n v="234"/>
    <n v="0"/>
  </r>
  <r>
    <n v="1.3"/>
    <m/>
    <s v="099094100322"/>
    <s v="AMRITA SCHOOL OF ENGINEERING"/>
    <m/>
    <s v="AAATM2403M"/>
    <m/>
    <m/>
    <s v="H4100322082002"/>
    <n v="410"/>
    <x v="42"/>
    <s v="04/08/2020"/>
    <n v="129365"/>
    <n v="2600"/>
    <n v="234"/>
    <n v="234"/>
    <n v="0"/>
    <n v="0"/>
    <n v="129365"/>
    <n v="234"/>
    <n v="0"/>
  </r>
  <r>
    <n v="1.3"/>
    <m/>
    <s v="099094100325"/>
    <s v="AACHI SPICES AND FOODS PVT "/>
    <m/>
    <s v="AAICA3363P"/>
    <m/>
    <m/>
    <s v="H4100325082003"/>
    <n v="410"/>
    <x v="42"/>
    <s v="04/08/2020"/>
    <n v="654261"/>
    <n v="2600"/>
    <n v="234"/>
    <n v="234"/>
    <n v="0"/>
    <n v="0"/>
    <n v="654261"/>
    <n v="234"/>
    <n v="0"/>
  </r>
  <r>
    <n v="1.3"/>
    <m/>
    <s v="099094100328"/>
    <s v="PSM AGRO FOODS"/>
    <m/>
    <s v="AARFP0530B"/>
    <m/>
    <m/>
    <s v="H4100328082002"/>
    <n v="410"/>
    <x v="42"/>
    <s v="07/08/2020"/>
    <n v="355934"/>
    <n v="2600"/>
    <n v="234"/>
    <n v="234"/>
    <n v="0"/>
    <n v="0"/>
    <n v="355934"/>
    <n v="234"/>
    <n v="0"/>
  </r>
  <r>
    <n v="1.3"/>
    <m/>
    <s v="099094100331"/>
    <s v="P.SARAVANAN, M.M.SUITS &amp; "/>
    <m/>
    <s v="AAHFM7162N"/>
    <m/>
    <m/>
    <s v="H4100331082002"/>
    <n v="410"/>
    <x v="42"/>
    <s v="04/08/2020"/>
    <n v="222031"/>
    <n v="2600"/>
    <n v="234"/>
    <n v="234"/>
    <n v="0"/>
    <n v="0"/>
    <n v="222031"/>
    <n v="234"/>
    <n v="0"/>
  </r>
  <r>
    <n v="1.3"/>
    <m/>
    <s v="099094100333"/>
    <s v="HEMA ENGINEERING INDUSTRIES "/>
    <m/>
    <s v="AAACH0118F"/>
    <m/>
    <m/>
    <s v="H4100333082002"/>
    <n v="410"/>
    <x v="42"/>
    <s v="04/08/2020"/>
    <n v="334239"/>
    <n v="2600"/>
    <n v="234"/>
    <n v="234"/>
    <n v="0"/>
    <n v="0"/>
    <n v="334239"/>
    <n v="234"/>
    <n v="0"/>
  </r>
  <r>
    <n v="1.3"/>
    <m/>
    <s v="099094100336"/>
    <s v="TEEMAGE BUILDERS (P) LTD"/>
    <m/>
    <s v="AADCT6964E"/>
    <m/>
    <m/>
    <s v="H4100336082002"/>
    <n v="410"/>
    <x v="42"/>
    <s v="07/08/2020"/>
    <n v="104222"/>
    <n v="2600"/>
    <n v="234"/>
    <n v="234"/>
    <n v="0"/>
    <n v="0"/>
    <n v="104222"/>
    <n v="234"/>
    <n v="0"/>
  </r>
  <r>
    <n v="1.3"/>
    <m/>
    <s v="099094100338"/>
    <s v="IHINA INDUSTRIAL &amp; LOGISTICS "/>
    <m/>
    <s v="AAECI1217Q"/>
    <m/>
    <m/>
    <s v="H4100338082002"/>
    <n v="410"/>
    <x v="42"/>
    <s v="04/08/2020"/>
    <n v="152582"/>
    <n v="2600"/>
    <n v="234"/>
    <n v="234"/>
    <n v="0"/>
    <n v="0"/>
    <n v="152582"/>
    <n v="234"/>
    <n v="0"/>
  </r>
  <r>
    <n v="1.3"/>
    <m/>
    <s v="099094100339"/>
    <s v="CREATIVE DIE CASTERS"/>
    <m/>
    <s v="AADFC9006B"/>
    <m/>
    <m/>
    <s v="H4100339082001"/>
    <n v="410"/>
    <x v="42"/>
    <s v="03/08/2020"/>
    <n v="486867"/>
    <n v="2600"/>
    <n v="234"/>
    <n v="234"/>
    <n v="0"/>
    <n v="0"/>
    <n v="486867"/>
    <n v="234"/>
    <n v="0"/>
  </r>
  <r>
    <n v="1.3"/>
    <m/>
    <s v="099094100340"/>
    <s v="ROBO SILICON PRIVATE LTD"/>
    <m/>
    <s v="AABCR6567R"/>
    <m/>
    <m/>
    <s v="H4100340082001"/>
    <n v="410"/>
    <x v="42"/>
    <s v="04/08/2020"/>
    <n v="540892"/>
    <n v="2600"/>
    <n v="234"/>
    <n v="234"/>
    <n v="0"/>
    <n v="0"/>
    <n v="540892"/>
    <n v="234"/>
    <n v="0"/>
  </r>
  <r>
    <n v="1.3"/>
    <m/>
    <s v="099094100341"/>
    <s v="AMMAIYAPPER TEXTILES PRIVATE "/>
    <m/>
    <s v="AAFCA2634N"/>
    <m/>
    <m/>
    <s v="H4100341082001"/>
    <n v="410"/>
    <x v="42"/>
    <s v="04/08/2020"/>
    <n v="395616"/>
    <n v="2600"/>
    <n v="234"/>
    <n v="234"/>
    <n v="0"/>
    <n v="0"/>
    <n v="395616"/>
    <n v="234"/>
    <n v="0"/>
  </r>
  <r>
    <n v="1.3"/>
    <m/>
    <s v="099094100342"/>
    <s v="M/s MS Blue Stones P Ltd.,"/>
    <m/>
    <s v="ABHFM8988P"/>
    <m/>
    <m/>
    <s v="H4100342082003"/>
    <n v="410"/>
    <x v="42"/>
    <s v="04/08/2020"/>
    <n v="284052"/>
    <n v="2600"/>
    <n v="234"/>
    <n v="234"/>
    <n v="0"/>
    <n v="0"/>
    <n v="284052"/>
    <n v="234"/>
    <n v="0"/>
  </r>
  <r>
    <n v="1.3"/>
    <m/>
    <s v="099094100343"/>
    <s v="AALAYAM ENTERPRISES PVT LTD"/>
    <m/>
    <s v="AAMCA5966A"/>
    <m/>
    <m/>
    <s v="H4100343082003"/>
    <n v="410"/>
    <x v="42"/>
    <s v="04/08/2020"/>
    <n v="744477"/>
    <n v="2600"/>
    <n v="234"/>
    <n v="234"/>
    <n v="0"/>
    <n v="0"/>
    <n v="744477"/>
    <n v="234"/>
    <n v="0"/>
  </r>
  <r>
    <n v="1.3"/>
    <m/>
    <s v="099094100344"/>
    <s v="ARUL UDAYAM PRIMARY "/>
    <m/>
    <s v="AARFA4838K"/>
    <m/>
    <m/>
    <s v="H4100344082001"/>
    <n v="410"/>
    <x v="42"/>
    <s v="04/08/2020"/>
    <n v="2005078"/>
    <n v="2600"/>
    <n v="234"/>
    <n v="234"/>
    <n v="0"/>
    <n v="0"/>
    <n v="2005078"/>
    <n v="234"/>
    <n v="0"/>
  </r>
  <r>
    <n v="1.3"/>
    <m/>
    <s v="099094100345"/>
    <s v="M/S AUM SRI SAKTHI KARUKKUVEL "/>
    <m/>
    <s v="AHCPA1056H"/>
    <m/>
    <m/>
    <s v="H4100345082002"/>
    <n v="410"/>
    <x v="42"/>
    <s v="04/08/2020"/>
    <n v="1257867"/>
    <n v="2600"/>
    <n v="234"/>
    <n v="234"/>
    <n v="0"/>
    <n v="0"/>
    <n v="1257867"/>
    <n v="234"/>
    <n v="0"/>
  </r>
  <r>
    <n v="1.3"/>
    <m/>
    <s v="099094100346"/>
    <s v="Surya Narayana Blue Metels"/>
    <m/>
    <s v="ABAFS4323H"/>
    <m/>
    <m/>
    <s v="H4100346082002"/>
    <n v="410"/>
    <x v="42"/>
    <s v="04/08/2020"/>
    <n v="891912"/>
    <n v="2600"/>
    <n v="234"/>
    <n v="234"/>
    <n v="0"/>
    <n v="0"/>
    <n v="891912"/>
    <n v="234"/>
    <n v="0"/>
  </r>
  <r>
    <n v="1.3"/>
    <m/>
    <s v="099094100347"/>
    <s v="Euro Leder P Ltd.,"/>
    <m/>
    <s v="AAACE0729P"/>
    <m/>
    <m/>
    <s v="H4100347082002"/>
    <n v="410"/>
    <x v="42"/>
    <s v="04/08/2020"/>
    <n v="115474"/>
    <n v="2600"/>
    <n v="234"/>
    <n v="234"/>
    <n v="0"/>
    <n v="0"/>
    <n v="115474"/>
    <n v="234"/>
    <n v="0"/>
  </r>
  <r>
    <n v="1.3"/>
    <m/>
    <s v="099094100348"/>
    <s v="D G STAR BLUE METALS"/>
    <m/>
    <s v="AAOFD3930E"/>
    <m/>
    <m/>
    <s v="H4100348082001"/>
    <n v="410"/>
    <x v="42"/>
    <s v="03/08/2020"/>
    <n v="682676"/>
    <n v="2600"/>
    <n v="234"/>
    <n v="234"/>
    <n v="0"/>
    <n v="0"/>
    <n v="682676"/>
    <n v="234"/>
    <n v="0"/>
  </r>
  <r>
    <n v="1.3"/>
    <m/>
    <s v="099094100349"/>
    <s v="PAISHING PACKAGING VENTURES "/>
    <m/>
    <s v="AAICP5902F"/>
    <m/>
    <m/>
    <s v="H4100349082002"/>
    <n v="410"/>
    <x v="42"/>
    <s v="04/08/2020"/>
    <n v="343104"/>
    <n v="2600"/>
    <n v="234"/>
    <n v="234"/>
    <n v="0"/>
    <n v="0"/>
    <n v="343104"/>
    <n v="234"/>
    <n v="0"/>
  </r>
  <r>
    <n v="1.3"/>
    <m/>
    <s v="099094100350"/>
    <s v="Srichendur Blue metals"/>
    <m/>
    <s v="ADCFS7652K"/>
    <m/>
    <m/>
    <s v="H4100350082002"/>
    <n v="410"/>
    <x v="42"/>
    <s v="04/08/2020"/>
    <n v="1337039"/>
    <n v="2600"/>
    <n v="234"/>
    <n v="234"/>
    <n v="0"/>
    <n v="0"/>
    <n v="1337039"/>
    <n v="234"/>
    <n v="0"/>
  </r>
  <r>
    <n v="1.3"/>
    <m/>
    <s v="099094100351"/>
    <s v="Ragavendra Blue metals"/>
    <m/>
    <s v="AALFR0620E"/>
    <m/>
    <m/>
    <s v="H4100351082002"/>
    <n v="410"/>
    <x v="42"/>
    <s v="04/08/2020"/>
    <n v="272912"/>
    <n v="2600"/>
    <n v="234"/>
    <n v="234"/>
    <n v="0"/>
    <n v="0"/>
    <n v="272912"/>
    <n v="234"/>
    <n v="0"/>
  </r>
  <r>
    <n v="1.3"/>
    <m/>
    <s v="099094100352"/>
    <s v="RS BLUE METAL"/>
    <m/>
    <s v="BHDPS1061G"/>
    <m/>
    <m/>
    <s v="H4100352082001"/>
    <n v="410"/>
    <x v="42"/>
    <s v="04/08/2020"/>
    <n v="481654"/>
    <n v="2600"/>
    <n v="234"/>
    <n v="234"/>
    <n v="0"/>
    <n v="0"/>
    <n v="481654"/>
    <n v="234"/>
    <n v="0"/>
  </r>
  <r>
    <n v="1.3"/>
    <m/>
    <s v="099094100353"/>
    <s v="Sri Kanniyammal Blue metals"/>
    <m/>
    <s v="EAIPS2120F"/>
    <m/>
    <m/>
    <s v="H4100353082002"/>
    <n v="410"/>
    <x v="42"/>
    <s v="04/08/2020"/>
    <n v="365723"/>
    <n v="2600"/>
    <n v="234"/>
    <n v="234"/>
    <n v="0"/>
    <n v="0"/>
    <n v="365723"/>
    <n v="234"/>
    <n v="0"/>
  </r>
  <r>
    <n v="1.3"/>
    <m/>
    <s v="099094100355"/>
    <s v="The Principal District Judge "/>
    <m/>
    <s v="THEP04854F"/>
    <m/>
    <m/>
    <s v="H4100355082002"/>
    <n v="410"/>
    <x v="42"/>
    <s v="04/08/2020"/>
    <n v="182758"/>
    <n v="2600"/>
    <n v="234"/>
    <n v="234"/>
    <n v="0"/>
    <n v="0"/>
    <n v="182758"/>
    <n v="234"/>
    <n v="0"/>
  </r>
  <r>
    <n v="1.3"/>
    <m/>
    <s v="099094100356"/>
    <s v="The Principal Chennai Dr "/>
    <m/>
    <s v="null"/>
    <m/>
    <m/>
    <s v="H4100356082002"/>
    <n v="410"/>
    <x v="42"/>
    <s v="04/08/2020"/>
    <n v="159846"/>
    <n v="2600"/>
    <n v="234"/>
    <n v="234"/>
    <n v="0"/>
    <n v="0"/>
    <n v="159846"/>
    <n v="234"/>
    <n v="0"/>
  </r>
  <r>
    <n v="1.3"/>
    <m/>
    <s v="099094100357"/>
    <s v="Z Shoes"/>
    <m/>
    <s v="AACFZ2381B"/>
    <m/>
    <m/>
    <s v="H4100357082002"/>
    <n v="410"/>
    <x v="42"/>
    <s v="04/08/2020"/>
    <n v="128889"/>
    <n v="2600"/>
    <n v="234"/>
    <n v="234"/>
    <n v="0"/>
    <n v="0"/>
    <n v="128889"/>
    <n v="234"/>
    <n v="0"/>
  </r>
  <r>
    <n v="1.3"/>
    <m/>
    <s v="099094100358"/>
    <s v="SHINEPLAST AUTO PVT LTD"/>
    <m/>
    <s v="ABACS2553C"/>
    <m/>
    <m/>
    <s v="H4100358082002"/>
    <n v="410"/>
    <x v="42"/>
    <s v="04/08/2020"/>
    <n v="347668"/>
    <n v="2600"/>
    <n v="234"/>
    <n v="234"/>
    <n v="0"/>
    <n v="0"/>
    <n v="347668"/>
    <n v="234"/>
    <n v="0"/>
  </r>
  <r>
    <n v="1.3"/>
    <m/>
    <s v="099094100363"/>
    <s v="CEAT LIMITED"/>
    <m/>
    <s v="AAACC1645G"/>
    <m/>
    <m/>
    <s v="H4100363082001"/>
    <n v="410"/>
    <x v="42"/>
    <s v="04/08/2020"/>
    <n v="11887928"/>
    <n v="3000"/>
    <n v="270"/>
    <n v="270"/>
    <n v="0"/>
    <n v="0"/>
    <n v="11887928"/>
    <n v="270"/>
    <n v="0"/>
  </r>
  <r>
    <n v="1.3"/>
    <m/>
    <s v="099094100366"/>
    <s v="VIGNESHVARA M SAND"/>
    <m/>
    <s v="AMBPR5297D"/>
    <m/>
    <m/>
    <s v="H4100366082001"/>
    <n v="410"/>
    <x v="42"/>
    <s v="04/08/2020"/>
    <n v="1601761"/>
    <n v="2600"/>
    <n v="234"/>
    <n v="234"/>
    <n v="0"/>
    <n v="0"/>
    <n v="1601761"/>
    <n v="234"/>
    <n v="0"/>
  </r>
  <r>
    <n v="1.3"/>
    <m/>
    <s v="099094100370"/>
    <s v="Arupadai Infrastructure"/>
    <m/>
    <s v="AAZFA2737R"/>
    <m/>
    <m/>
    <s v="H4100370082001"/>
    <n v="410"/>
    <x v="42"/>
    <s v="04/08/2020"/>
    <n v="974707"/>
    <n v="2600"/>
    <n v="234"/>
    <n v="234"/>
    <n v="0"/>
    <n v="0"/>
    <n v="974707"/>
    <n v="234"/>
    <n v="0"/>
  </r>
  <r>
    <n v="1.3"/>
    <m/>
    <s v="099094100375"/>
    <s v="MARS ENTERPRISES"/>
    <m/>
    <s v="AAWFM7486J"/>
    <m/>
    <m/>
    <s v="H4100375082001"/>
    <n v="410"/>
    <x v="42"/>
    <s v="04/08/2020"/>
    <n v="519621"/>
    <n v="2600"/>
    <n v="234"/>
    <n v="234"/>
    <n v="0"/>
    <n v="0"/>
    <n v="519621"/>
    <n v="234"/>
    <n v="0"/>
  </r>
  <r>
    <n v="1.3"/>
    <m/>
    <s v="099094100377"/>
    <s v="JAI SRIKISHNAR SILKS"/>
    <m/>
    <s v="AYYPM2992F"/>
    <m/>
    <m/>
    <s v="H4100377082001"/>
    <n v="410"/>
    <x v="42"/>
    <s v="04/08/2020"/>
    <n v="276240"/>
    <n v="2600"/>
    <n v="234"/>
    <n v="234"/>
    <n v="0"/>
    <n v="0"/>
    <n v="276240"/>
    <n v="234"/>
    <n v="0"/>
  </r>
  <r>
    <n v="1.3"/>
    <m/>
    <s v="099094100381"/>
    <s v="SGT STONES"/>
    <m/>
    <s v="ADUFS8259A"/>
    <m/>
    <m/>
    <s v="H4100381082003"/>
    <n v="410"/>
    <x v="42"/>
    <s v="04/08/2020"/>
    <n v="1364466"/>
    <n v="2600"/>
    <n v="234"/>
    <n v="234"/>
    <n v="0"/>
    <n v="0"/>
    <n v="1364466"/>
    <n v="234"/>
    <n v="0"/>
  </r>
  <r>
    <n v="1.3"/>
    <m/>
    <s v="099094100382"/>
    <s v="CLASSICWIN ENGINEERING PVT "/>
    <m/>
    <s v="null"/>
    <m/>
    <m/>
    <s v="H4100382082001"/>
    <n v="410"/>
    <x v="42"/>
    <s v="04/08/2020"/>
    <n v="863199"/>
    <n v="2600"/>
    <n v="234"/>
    <n v="234"/>
    <n v="0"/>
    <n v="0"/>
    <n v="863199"/>
    <n v="234"/>
    <n v="0"/>
  </r>
  <r>
    <n v="1.3"/>
    <m/>
    <s v="099094110027"/>
    <s v="THE SUPERINTENDENT (CMC  "/>
    <m/>
    <s v="null"/>
    <m/>
    <m/>
    <s v="H4110027082001"/>
    <n v="411"/>
    <x v="43"/>
    <s v="06/08/2020"/>
    <n v="886816"/>
    <n v="2600"/>
    <n v="234"/>
    <n v="234"/>
    <n v="0"/>
    <n v="0"/>
    <n v="886816"/>
    <n v="234"/>
    <n v="0"/>
  </r>
  <r>
    <n v="1.3"/>
    <m/>
    <s v="099094110057"/>
    <s v="GRT HOTELS AND RESORTS PVT "/>
    <m/>
    <s v="AAACG3608B"/>
    <m/>
    <m/>
    <s v="H4110057082002"/>
    <n v="411"/>
    <x v="43"/>
    <s v="10/08/2020"/>
    <n v="451306"/>
    <n v="2600"/>
    <n v="234"/>
    <n v="234"/>
    <n v="0"/>
    <n v="0"/>
    <n v="451306"/>
    <n v="234"/>
    <n v="0"/>
  </r>
  <r>
    <n v="1.3"/>
    <m/>
    <s v="099094110058"/>
    <s v="THE PRINCIPAL (I T I)"/>
    <m/>
    <s v="1000000000"/>
    <m/>
    <m/>
    <s v="H4110058082001"/>
    <n v="411"/>
    <x v="43"/>
    <s v="06/08/2020"/>
    <n v="43883"/>
    <n v="2600"/>
    <n v="234"/>
    <n v="234"/>
    <n v="0"/>
    <n v="0"/>
    <n v="43883"/>
    <n v="234"/>
    <n v="0"/>
  </r>
  <r>
    <n v="1.3"/>
    <m/>
    <s v="099094110076"/>
    <s v="UCAL FUEL SYSTEMS LTD"/>
    <m/>
    <s v="AAACU0541K"/>
    <m/>
    <m/>
    <s v="H4110076082002"/>
    <n v="411"/>
    <x v="43"/>
    <s v="10/08/2020"/>
    <n v="841529"/>
    <n v="2600"/>
    <n v="234"/>
    <n v="234"/>
    <n v="0"/>
    <n v="0"/>
    <n v="841529"/>
    <n v="234"/>
    <n v="0"/>
  </r>
  <r>
    <n v="1.3"/>
    <m/>
    <s v="099094110079"/>
    <s v="T I METAL FORMING"/>
    <m/>
    <s v="AADCT1398N"/>
    <m/>
    <m/>
    <s v="H4110079082001"/>
    <n v="411"/>
    <x v="43"/>
    <s v="10/08/2020"/>
    <n v="898290"/>
    <n v="2600"/>
    <n v="234"/>
    <n v="234"/>
    <n v="0"/>
    <n v="0"/>
    <n v="898290"/>
    <n v="234"/>
    <n v="0"/>
  </r>
  <r>
    <n v="1.3"/>
    <m/>
    <s v="099094110084"/>
    <s v="THE ASST. EXECUTIVE ENGINEER "/>
    <m/>
    <s v="null"/>
    <m/>
    <m/>
    <s v="H4110084082001"/>
    <n v="411"/>
    <x v="43"/>
    <s v="03/08/2020"/>
    <n v="156474"/>
    <n v="2600"/>
    <n v="234"/>
    <n v="234"/>
    <n v="0"/>
    <n v="0"/>
    <n v="156474"/>
    <n v="234"/>
    <n v="0"/>
  </r>
  <r>
    <n v="1.3"/>
    <m/>
    <s v="099094110085"/>
    <s v="THE ASST EXECUTIVE ENGINEER "/>
    <m/>
    <s v="null"/>
    <m/>
    <m/>
    <s v="H4110085082001"/>
    <n v="411"/>
    <x v="43"/>
    <s v="03/08/2020"/>
    <n v="365301"/>
    <n v="2600"/>
    <n v="234"/>
    <n v="234"/>
    <n v="0"/>
    <n v="0"/>
    <n v="365301"/>
    <n v="234"/>
    <n v="0"/>
  </r>
  <r>
    <n v="1.3"/>
    <m/>
    <s v="099094110087"/>
    <s v="THE MANAGER (TTDC)"/>
    <m/>
    <s v="AAACT3453H"/>
    <m/>
    <m/>
    <s v="H4110087082001"/>
    <n v="411"/>
    <x v="43"/>
    <s v="04/08/2020"/>
    <n v="194572"/>
    <n v="2600"/>
    <n v="234"/>
    <n v="234"/>
    <n v="0"/>
    <n v="0"/>
    <n v="194572"/>
    <n v="234"/>
    <n v="0"/>
  </r>
  <r>
    <n v="1.3"/>
    <m/>
    <s v="099094110097"/>
    <s v="FLOWSERVE INDIA CONTROLS  "/>
    <m/>
    <s v="AAACF3286G"/>
    <m/>
    <m/>
    <s v="H4110097082001"/>
    <n v="411"/>
    <x v="43"/>
    <s v="04/08/2020"/>
    <n v="1392707"/>
    <n v="2600"/>
    <n v="234"/>
    <n v="234"/>
    <n v="0"/>
    <n v="0"/>
    <n v="1392707"/>
    <n v="234"/>
    <n v="0"/>
  </r>
  <r>
    <n v="1.3"/>
    <m/>
    <s v="099094110109"/>
    <s v="POWER GRID CORPORATION INDIA "/>
    <m/>
    <s v="AAACP0252G"/>
    <m/>
    <m/>
    <s v="H4110109082001"/>
    <n v="411"/>
    <x v="43"/>
    <s v="06/08/2020"/>
    <n v="649824"/>
    <n v="2600"/>
    <n v="234"/>
    <n v="234"/>
    <n v="0"/>
    <n v="0"/>
    <n v="649824"/>
    <n v="234"/>
    <n v="0"/>
  </r>
  <r>
    <n v="1.3"/>
    <m/>
    <s v="099094110132"/>
    <s v="ARYAN GRANITES AND "/>
    <m/>
    <s v="AADCA0862E"/>
    <m/>
    <m/>
    <s v="H4110132082001"/>
    <n v="411"/>
    <x v="43"/>
    <s v="04/08/2020"/>
    <n v="232946"/>
    <n v="2600"/>
    <n v="234"/>
    <n v="234"/>
    <n v="0"/>
    <n v="0"/>
    <n v="232946"/>
    <n v="234"/>
    <n v="0"/>
  </r>
  <r>
    <n v="1.3"/>
    <m/>
    <s v="099094110178"/>
    <s v="EMPEE DISTELERIES LIMITED"/>
    <m/>
    <s v="AAACE1687N"/>
    <m/>
    <m/>
    <s v="H4110178082002"/>
    <n v="411"/>
    <x v="43"/>
    <s v="07/08/2020"/>
    <n v="325280"/>
    <n v="2600"/>
    <n v="234"/>
    <n v="234"/>
    <n v="0"/>
    <n v="0"/>
    <n v="325280"/>
    <n v="234"/>
    <n v="0"/>
  </r>
  <r>
    <n v="1.3"/>
    <m/>
    <s v="099094110182"/>
    <s v="VIRGO POLYMERS (INDIA) LTD"/>
    <m/>
    <s v="AAACV8490Q"/>
    <m/>
    <m/>
    <s v="H4110182082002"/>
    <n v="411"/>
    <x v="43"/>
    <s v="10/08/2020"/>
    <n v="330511"/>
    <n v="2600"/>
    <n v="234"/>
    <n v="234"/>
    <n v="0"/>
    <n v="0"/>
    <n v="330511"/>
    <n v="234"/>
    <n v="0"/>
  </r>
  <r>
    <n v="1.3"/>
    <m/>
    <s v="099094110210"/>
    <s v="INDIA PISTONS LTD"/>
    <m/>
    <s v="AAACI1439E"/>
    <m/>
    <m/>
    <s v="H4110210082001"/>
    <n v="411"/>
    <x v="43"/>
    <s v="05/08/2020"/>
    <n v="393294"/>
    <n v="2600"/>
    <n v="234"/>
    <n v="234"/>
    <n v="0"/>
    <n v="0"/>
    <n v="393294"/>
    <n v="234"/>
    <n v="0"/>
  </r>
  <r>
    <n v="1.3"/>
    <m/>
    <s v="099094110254"/>
    <s v="ALTEK  BEISSEL NEEDLES LTD.,"/>
    <m/>
    <s v="AAACA4302J"/>
    <m/>
    <m/>
    <s v="H4110254082001"/>
    <n v="411"/>
    <x v="43"/>
    <s v="04/08/2020"/>
    <n v="638289"/>
    <n v="2600"/>
    <n v="234"/>
    <n v="234"/>
    <n v="0"/>
    <n v="0"/>
    <n v="638289"/>
    <n v="234"/>
    <n v="0"/>
  </r>
  <r>
    <n v="1.3"/>
    <m/>
    <s v="099094110262"/>
    <s v="UCAL MACHINE TOOLS (P) LIMITED"/>
    <m/>
    <s v="AAACU0826D"/>
    <m/>
    <m/>
    <s v="H4110262082001"/>
    <n v="411"/>
    <x v="43"/>
    <s v="04/08/2020"/>
    <n v="119025"/>
    <n v="2600"/>
    <n v="234"/>
    <n v="234"/>
    <n v="0"/>
    <n v="0"/>
    <n v="119025"/>
    <n v="234"/>
    <n v="0"/>
  </r>
  <r>
    <n v="1.3"/>
    <m/>
    <s v="099094110268"/>
    <s v="SRM HOTELS (P) LTD.,"/>
    <m/>
    <s v="AABCS5185L"/>
    <m/>
    <m/>
    <s v="H4110268082001"/>
    <n v="411"/>
    <x v="43"/>
    <s v="10/08/2020"/>
    <n v="259198"/>
    <n v="2600"/>
    <n v="234"/>
    <n v="234"/>
    <n v="0"/>
    <n v="0"/>
    <n v="259198"/>
    <n v="234"/>
    <n v="0"/>
  </r>
  <r>
    <n v="1.3"/>
    <m/>
    <s v="099094110271"/>
    <s v="AMIR LEATHERS,"/>
    <m/>
    <s v="AAFFA7338C"/>
    <m/>
    <m/>
    <s v="H4110271082001"/>
    <n v="411"/>
    <x v="43"/>
    <s v="04/08/2020"/>
    <n v="173789"/>
    <n v="2600"/>
    <n v="234"/>
    <n v="234"/>
    <n v="0"/>
    <n v="0"/>
    <n v="173789"/>
    <n v="234"/>
    <n v="0"/>
  </r>
  <r>
    <n v="1.3"/>
    <m/>
    <s v="099094110274"/>
    <s v="THE PRINCIPAL,"/>
    <m/>
    <s v="AADTS3688K"/>
    <m/>
    <m/>
    <s v="H4110274082001"/>
    <n v="411"/>
    <x v="43"/>
    <s v="05/08/2020"/>
    <n v="860074"/>
    <n v="2600"/>
    <n v="234"/>
    <n v="234"/>
    <n v="0"/>
    <n v="0"/>
    <n v="860074"/>
    <n v="234"/>
    <n v="0"/>
  </r>
  <r>
    <n v="1.3"/>
    <m/>
    <s v="099094110277"/>
    <s v="MS HYUNDAI MOTOR INDIA "/>
    <m/>
    <s v="AAACH2364M"/>
    <m/>
    <m/>
    <s v="H4110277082001"/>
    <n v="411"/>
    <x v="43"/>
    <s v="07/08/2020"/>
    <n v="56195097"/>
    <n v="3000"/>
    <n v="270"/>
    <n v="270"/>
    <n v="0"/>
    <n v="0"/>
    <n v="56195097"/>
    <n v="270"/>
    <n v="0"/>
  </r>
  <r>
    <n v="1.3"/>
    <m/>
    <s v="099094110299"/>
    <s v="INDEV  LOGISTICS PVT LTD.,"/>
    <m/>
    <s v="AABCC1756D"/>
    <m/>
    <m/>
    <s v="H4110299082001"/>
    <n v="411"/>
    <x v="43"/>
    <s v="04/08/2020"/>
    <n v="549295"/>
    <n v="2600"/>
    <n v="234"/>
    <n v="234"/>
    <n v="0"/>
    <n v="0"/>
    <n v="549295"/>
    <n v="234"/>
    <n v="0"/>
  </r>
  <r>
    <n v="1.3"/>
    <m/>
    <s v="099094110300"/>
    <s v="BASF CATALYSTS INDIA PVT. LTD.,"/>
    <m/>
    <s v="AAACE2545B"/>
    <m/>
    <m/>
    <s v="H4110300082002"/>
    <n v="411"/>
    <x v="43"/>
    <s v="04/08/2020"/>
    <n v="99484"/>
    <n v="2600"/>
    <n v="234"/>
    <n v="234"/>
    <n v="0"/>
    <n v="0"/>
    <n v="99484"/>
    <n v="234"/>
    <n v="0"/>
  </r>
  <r>
    <n v="1.3"/>
    <m/>
    <s v="099094110307"/>
    <s v="PIONEER NF FORGINGS INDIA PVT "/>
    <m/>
    <s v="AAACM2182J"/>
    <m/>
    <m/>
    <s v="H4110307082001"/>
    <n v="411"/>
    <x v="43"/>
    <s v="06/08/2020"/>
    <n v="83854"/>
    <n v="2600"/>
    <n v="234"/>
    <n v="234"/>
    <n v="0"/>
    <n v="0"/>
    <n v="83854"/>
    <n v="234"/>
    <n v="0"/>
  </r>
  <r>
    <n v="1.3"/>
    <m/>
    <s v="099094110308"/>
    <s v="TAMIL NADU "/>
    <m/>
    <s v="AAACT9920B"/>
    <m/>
    <m/>
    <s v="H4110308072001"/>
    <n v="411"/>
    <x v="43"/>
    <s v="03/08/2020"/>
    <n v="34568"/>
    <n v="2600"/>
    <n v="234"/>
    <n v="234"/>
    <n v="0"/>
    <n v="0"/>
    <n v="34568"/>
    <n v="234"/>
    <n v="0"/>
  </r>
  <r>
    <n v="1.3"/>
    <m/>
    <s v="099094110309"/>
    <s v="JTEKT INDIA LIMITED"/>
    <m/>
    <s v="AABCS7787C"/>
    <m/>
    <m/>
    <s v="H4110309082001"/>
    <n v="411"/>
    <x v="43"/>
    <s v="06/08/2020"/>
    <n v="1389871"/>
    <n v="2600"/>
    <n v="234"/>
    <n v="234"/>
    <n v="0"/>
    <n v="0"/>
    <n v="1389871"/>
    <n v="234"/>
    <n v="0"/>
  </r>
  <r>
    <n v="1.3"/>
    <m/>
    <s v="099094110310"/>
    <s v="ADHIPARASAKTHI CHA.,MED.,"/>
    <m/>
    <s v="AAATA0722H"/>
    <m/>
    <m/>
    <s v="H4110310082002"/>
    <n v="411"/>
    <x v="43"/>
    <s v="04/08/2020"/>
    <n v="462534"/>
    <n v="2600"/>
    <n v="234"/>
    <n v="234"/>
    <n v="0"/>
    <n v="0"/>
    <n v="462534"/>
    <n v="234"/>
    <n v="0"/>
  </r>
  <r>
    <n v="1.3"/>
    <m/>
    <s v="099094110333"/>
    <s v="SODECIA INDIA PVT. LTD.,"/>
    <m/>
    <s v="AAACA7391P"/>
    <m/>
    <m/>
    <s v="H4110333082001"/>
    <n v="411"/>
    <x v="43"/>
    <s v="10/08/2020"/>
    <n v="754360"/>
    <n v="2600"/>
    <n v="234"/>
    <n v="234"/>
    <n v="0"/>
    <n v="0"/>
    <n v="754360"/>
    <n v="234"/>
    <n v="0"/>
  </r>
  <r>
    <n v="1.3"/>
    <m/>
    <s v="099094110336"/>
    <s v="REYNOLDS PENS INDIA PRIVATE "/>
    <m/>
    <s v="AABCR4412R"/>
    <m/>
    <m/>
    <s v="H4110336082001"/>
    <n v="411"/>
    <x v="43"/>
    <s v="04/08/2020"/>
    <n v="2225427"/>
    <n v="2600"/>
    <n v="234"/>
    <n v="234"/>
    <n v="0"/>
    <n v="0"/>
    <n v="2225427"/>
    <n v="234"/>
    <n v="0"/>
  </r>
  <r>
    <n v="1.3"/>
    <m/>
    <s v="099094110344"/>
    <s v="BANNARI AMMAN FOOD "/>
    <m/>
    <s v="AADCK4545Q"/>
    <m/>
    <m/>
    <s v="H4110344082001"/>
    <n v="411"/>
    <x v="43"/>
    <s v="07/08/2020"/>
    <n v="148245"/>
    <n v="2600"/>
    <n v="234"/>
    <n v="234"/>
    <n v="0"/>
    <n v="0"/>
    <n v="148245"/>
    <n v="234"/>
    <n v="0"/>
  </r>
  <r>
    <n v="1.3"/>
    <m/>
    <s v="099094110345"/>
    <s v="KRISHNA FABRICATIONS LIMITED,"/>
    <m/>
    <s v="AACCK8026D"/>
    <m/>
    <m/>
    <s v="H4110345082002"/>
    <n v="411"/>
    <x v="43"/>
    <s v="03/08/2020"/>
    <n v="226484"/>
    <n v="2600"/>
    <n v="234"/>
    <n v="234"/>
    <n v="0"/>
    <n v="0"/>
    <n v="226484"/>
    <n v="234"/>
    <n v="0"/>
  </r>
  <r>
    <n v="1.3"/>
    <m/>
    <s v="099094110352"/>
    <s v="M/s. Standard Chartered Global "/>
    <m/>
    <s v="AAECS9043E"/>
    <m/>
    <m/>
    <s v="H4110352082002"/>
    <n v="411"/>
    <x v="43"/>
    <s v="03/08/2020"/>
    <n v="414428"/>
    <n v="2600"/>
    <n v="234"/>
    <n v="234"/>
    <n v="0"/>
    <n v="0"/>
    <n v="414428"/>
    <n v="234"/>
    <n v="0"/>
  </r>
  <r>
    <n v="1.3"/>
    <m/>
    <s v="099094110353"/>
    <s v="MOTHERSON AUTOMOTIVE TECH.  "/>
    <m/>
    <s v="AAACM0405A"/>
    <m/>
    <m/>
    <s v="H4110353082002"/>
    <n v="411"/>
    <x v="43"/>
    <s v="05/08/2020"/>
    <n v="763968"/>
    <n v="2600"/>
    <n v="234"/>
    <n v="234"/>
    <n v="0"/>
    <n v="0"/>
    <n v="763968"/>
    <n v="234"/>
    <n v="0"/>
  </r>
  <r>
    <n v="1.3"/>
    <m/>
    <s v="099094110355"/>
    <s v="SREE MEENASHI INDUSTRIES"/>
    <m/>
    <s v="ABOFS6035N"/>
    <m/>
    <m/>
    <s v="H4110355082001"/>
    <n v="411"/>
    <x v="43"/>
    <s v="03/08/2020"/>
    <n v="952286"/>
    <n v="2600"/>
    <n v="234"/>
    <n v="234"/>
    <n v="0"/>
    <n v="0"/>
    <n v="952286"/>
    <n v="234"/>
    <n v="0"/>
  </r>
  <r>
    <n v="1.3"/>
    <m/>
    <s v="099094110356"/>
    <s v="MAYAJAAL ENTERTAINMENT LTD.,"/>
    <m/>
    <s v="AAACH7469P"/>
    <m/>
    <m/>
    <s v="H4110356082003"/>
    <n v="411"/>
    <x v="43"/>
    <s v="05/08/2020"/>
    <n v="440542"/>
    <n v="2600"/>
    <n v="234"/>
    <n v="234"/>
    <n v="0"/>
    <n v="0"/>
    <n v="440542"/>
    <n v="234"/>
    <n v="0"/>
  </r>
  <r>
    <n v="1.3"/>
    <m/>
    <s v="099094110358"/>
    <s v="MAGICK WOODS EXPORTS  PVT., "/>
    <m/>
    <s v="AADCM6228N"/>
    <m/>
    <m/>
    <s v="H4110358082001"/>
    <n v="411"/>
    <x v="43"/>
    <s v="03/08/2020"/>
    <n v="2520664"/>
    <n v="2600"/>
    <n v="234"/>
    <n v="234"/>
    <n v="0"/>
    <n v="0"/>
    <n v="2520664"/>
    <n v="234"/>
    <n v="0"/>
  </r>
  <r>
    <n v="1.3"/>
    <m/>
    <s v="099094110359"/>
    <s v="HINDUSTAN COLAS PVT LTD,"/>
    <m/>
    <s v="AAACH1172P"/>
    <m/>
    <m/>
    <s v="H4110359082001"/>
    <n v="411"/>
    <x v="43"/>
    <s v="03/08/2020"/>
    <n v="178605"/>
    <n v="2600"/>
    <n v="234"/>
    <n v="234"/>
    <n v="0"/>
    <n v="0"/>
    <n v="178605"/>
    <n v="234"/>
    <n v="0"/>
  </r>
  <r>
    <n v="1.3"/>
    <m/>
    <s v="099094110366"/>
    <s v="ELGI RUBBER COMPANY LTD.,"/>
    <m/>
    <s v="AABCE9596M"/>
    <m/>
    <m/>
    <s v="H4110366082002"/>
    <n v="411"/>
    <x v="43"/>
    <s v="03/08/2020"/>
    <n v="227210"/>
    <n v="2600"/>
    <n v="234"/>
    <n v="234"/>
    <n v="0"/>
    <n v="0"/>
    <n v="227210"/>
    <n v="234"/>
    <n v="0"/>
  </r>
  <r>
    <n v="1.3"/>
    <m/>
    <s v="099094110367"/>
    <s v="A.M. KANNIYAPPA MUDALIAR &amp; A."/>
    <m/>
    <s v="AAATA0805B"/>
    <m/>
    <m/>
    <s v="H4110367082004"/>
    <n v="411"/>
    <x v="43"/>
    <s v="04/08/2020"/>
    <n v="228971"/>
    <n v="2600"/>
    <n v="234"/>
    <n v="234"/>
    <n v="0"/>
    <n v="0"/>
    <n v="228971"/>
    <n v="234"/>
    <n v="0"/>
  </r>
  <r>
    <n v="1.3"/>
    <m/>
    <s v="099094110370"/>
    <s v="ANJAN DRUGS PVT. LTD.,"/>
    <m/>
    <s v="AAACA5168N"/>
    <m/>
    <m/>
    <s v="H4110370082001"/>
    <n v="411"/>
    <x v="43"/>
    <s v="03/08/2020"/>
    <n v="2495929"/>
    <n v="2600"/>
    <n v="234"/>
    <n v="234"/>
    <n v="0"/>
    <n v="0"/>
    <n v="2495929"/>
    <n v="234"/>
    <n v="0"/>
  </r>
  <r>
    <n v="1.3"/>
    <m/>
    <s v="099094110380"/>
    <s v="INFAC INDIA PRIVATE LIMITED"/>
    <m/>
    <s v="AADCS4890C"/>
    <m/>
    <m/>
    <s v="H4110380082001"/>
    <n v="411"/>
    <x v="43"/>
    <s v="03/08/2020"/>
    <n v="991300"/>
    <n v="2600"/>
    <n v="234"/>
    <n v="234"/>
    <n v="0"/>
    <n v="0"/>
    <n v="991300"/>
    <n v="234"/>
    <n v="0"/>
  </r>
  <r>
    <n v="1.3"/>
    <m/>
    <s v="099094110382"/>
    <s v="SRI ANDAL ALAGAR EDU. TRUST"/>
    <m/>
    <s v="AABTS8173K"/>
    <m/>
    <m/>
    <s v="H4110382082004"/>
    <n v="411"/>
    <x v="43"/>
    <s v="04/08/2020"/>
    <n v="125617"/>
    <n v="2600"/>
    <n v="234"/>
    <n v="234"/>
    <n v="0"/>
    <n v="0"/>
    <n v="125617"/>
    <n v="234"/>
    <n v="0"/>
  </r>
  <r>
    <n v="1.3"/>
    <m/>
    <s v="099094110387"/>
    <s v="HAWSHIN AUTOMOTIVE INDIA "/>
    <m/>
    <s v="AAACH9909E"/>
    <m/>
    <m/>
    <s v="H4110387082002"/>
    <n v="411"/>
    <x v="43"/>
    <s v="07/08/2020"/>
    <n v="1516663"/>
    <n v="2600"/>
    <n v="234"/>
    <n v="234"/>
    <n v="0"/>
    <n v="0"/>
    <n v="1516663"/>
    <n v="234"/>
    <n v="0"/>
  </r>
  <r>
    <n v="1.3"/>
    <m/>
    <s v="099094110393"/>
    <s v="BBL DAIDO PVT. LTD.,"/>
    <m/>
    <s v="AABCB7452K"/>
    <m/>
    <m/>
    <s v="H4110393082001"/>
    <n v="411"/>
    <x v="43"/>
    <s v="03/08/2020"/>
    <n v="1500033"/>
    <n v="2600"/>
    <n v="234"/>
    <n v="234"/>
    <n v="0"/>
    <n v="0"/>
    <n v="1500033"/>
    <n v="234"/>
    <n v="0"/>
  </r>
  <r>
    <n v="1.3"/>
    <m/>
    <s v="099094110399"/>
    <s v="M M FORGINS LTD.,"/>
    <m/>
    <s v="AAACM2164L"/>
    <m/>
    <m/>
    <s v="H4110399082004"/>
    <n v="411"/>
    <x v="43"/>
    <s v="10/08/2020"/>
    <n v="2178782"/>
    <n v="2600"/>
    <n v="234"/>
    <n v="234"/>
    <n v="0"/>
    <n v="0"/>
    <n v="2178782"/>
    <n v="234"/>
    <n v="0"/>
  </r>
  <r>
    <n v="1.3"/>
    <m/>
    <s v="099094110408"/>
    <s v="FUSO GLASS INDIA PVT LTD"/>
    <m/>
    <s v="AABCM9798H"/>
    <m/>
    <m/>
    <s v="H4110408082003"/>
    <n v="411"/>
    <x v="43"/>
    <s v="06/08/2020"/>
    <n v="869371"/>
    <n v="2600"/>
    <n v="234"/>
    <n v="234"/>
    <n v="0"/>
    <n v="0"/>
    <n v="869371"/>
    <n v="234"/>
    <n v="0"/>
  </r>
  <r>
    <n v="1.3"/>
    <m/>
    <s v="099094110412"/>
    <s v="FLAMAGAS INDIA PVT. LTD.,"/>
    <m/>
    <s v="AAACI1814M"/>
    <m/>
    <m/>
    <s v="H4110412082002"/>
    <n v="411"/>
    <x v="43"/>
    <s v="03/08/2020"/>
    <n v="365698"/>
    <n v="2600"/>
    <n v="234"/>
    <n v="234"/>
    <n v="0"/>
    <n v="0"/>
    <n v="365698"/>
    <n v="234"/>
    <n v="0"/>
  </r>
  <r>
    <n v="1.3"/>
    <m/>
    <s v="099094110413"/>
    <s v="VIVIMED LIFE SCIENCE PVT. LTD.,"/>
    <m/>
    <s v="AAFCV7728J"/>
    <m/>
    <m/>
    <s v="H4110413082003"/>
    <n v="411"/>
    <x v="43"/>
    <s v="06/08/2020"/>
    <n v="4234034"/>
    <n v="2600"/>
    <n v="234"/>
    <n v="234"/>
    <n v="0"/>
    <n v="0"/>
    <n v="4234034"/>
    <n v="234"/>
    <n v="0"/>
  </r>
  <r>
    <n v="1.3"/>
    <m/>
    <s v="099094110421"/>
    <s v="ARYAN GRANITES AND "/>
    <m/>
    <s v="AADCA0862E"/>
    <m/>
    <m/>
    <s v="H4110421082002"/>
    <n v="411"/>
    <x v="43"/>
    <s v="04/08/2020"/>
    <n v="408511"/>
    <n v="2600"/>
    <n v="234"/>
    <n v="234"/>
    <n v="0"/>
    <n v="0"/>
    <n v="408511"/>
    <n v="234"/>
    <n v="0"/>
  </r>
  <r>
    <n v="1.3"/>
    <m/>
    <s v="099094110424"/>
    <s v="ASAHI INDIA GLASS LIMITED,"/>
    <m/>
    <s v="AADCA7706R"/>
    <m/>
    <m/>
    <s v="H4110424082003"/>
    <n v="411"/>
    <x v="43"/>
    <s v="10/08/2020"/>
    <n v="5081168"/>
    <n v="3000"/>
    <n v="270"/>
    <n v="270"/>
    <n v="0"/>
    <n v="0"/>
    <n v="5081168"/>
    <n v="270"/>
    <n v="0"/>
  </r>
  <r>
    <n v="1.3"/>
    <m/>
    <s v="099094110428"/>
    <s v="SSD OIL MILLS COMPANY LTD.,"/>
    <m/>
    <s v="AAACS9092B"/>
    <m/>
    <m/>
    <s v="H4110428082001"/>
    <n v="411"/>
    <x v="43"/>
    <s v="03/08/2020"/>
    <n v="1635622"/>
    <n v="2600"/>
    <n v="234"/>
    <n v="234"/>
    <n v="0"/>
    <n v="0"/>
    <n v="1635622"/>
    <n v="234"/>
    <n v="0"/>
  </r>
  <r>
    <n v="1.3"/>
    <m/>
    <s v="099094110431"/>
    <s v="PLASCARE INDUSTRIES PVT. LTD.,"/>
    <m/>
    <s v="AAHCS9088G"/>
    <m/>
    <m/>
    <s v="H4110431082001"/>
    <n v="411"/>
    <x v="43"/>
    <s v="03/08/2020"/>
    <n v="449593"/>
    <n v="2600"/>
    <n v="234"/>
    <n v="234"/>
    <n v="0"/>
    <n v="0"/>
    <n v="449593"/>
    <n v="234"/>
    <n v="0"/>
  </r>
  <r>
    <n v="1.3"/>
    <m/>
    <s v="099094110432"/>
    <s v="BHARAT TECHNOLOGIES AUTO  "/>
    <m/>
    <s v="AAACU0541K"/>
    <m/>
    <m/>
    <s v="H4110432082001"/>
    <n v="411"/>
    <x v="43"/>
    <s v="06/08/2020"/>
    <n v="318068"/>
    <n v="2600"/>
    <n v="234"/>
    <n v="234"/>
    <n v="0"/>
    <n v="0"/>
    <n v="318068"/>
    <n v="234"/>
    <n v="0"/>
  </r>
  <r>
    <n v="1.3"/>
    <m/>
    <s v="099094110435"/>
    <s v="DAEJUNG MOPARTS PVT. LTD.,"/>
    <m/>
    <s v="AABCD5353P"/>
    <m/>
    <m/>
    <s v="H4110435082002"/>
    <n v="411"/>
    <x v="43"/>
    <s v="03/08/2020"/>
    <n v="1732499"/>
    <n v="2600"/>
    <n v="234"/>
    <n v="234"/>
    <n v="0"/>
    <n v="0"/>
    <n v="1732499"/>
    <n v="234"/>
    <n v="0"/>
  </r>
  <r>
    <n v="1.3"/>
    <m/>
    <s v="099094110437"/>
    <s v="R.K.TEXTILES (INDIA)"/>
    <m/>
    <s v="AADFR5429F"/>
    <m/>
    <m/>
    <s v="H4110437082002"/>
    <n v="411"/>
    <x v="43"/>
    <s v="03/08/2020"/>
    <n v="289043"/>
    <n v="2600"/>
    <n v="234"/>
    <n v="234"/>
    <n v="0"/>
    <n v="0"/>
    <n v="289043"/>
    <n v="234"/>
    <n v="0"/>
  </r>
  <r>
    <n v="1.3"/>
    <m/>
    <s v="099094110439"/>
    <s v="SUPREME TREON PVT. LTD.,"/>
    <m/>
    <s v="AACCS4085Q"/>
    <m/>
    <m/>
    <s v="H4110439082002"/>
    <n v="411"/>
    <x v="43"/>
    <s v="03/08/2020"/>
    <n v="2037387"/>
    <n v="2600"/>
    <n v="234"/>
    <n v="234"/>
    <n v="0"/>
    <n v="0"/>
    <n v="2037387"/>
    <n v="234"/>
    <n v="0"/>
  </r>
  <r>
    <n v="1.3"/>
    <m/>
    <s v="099094110443"/>
    <s v="Solara Active Pharma Sciences Ltd"/>
    <m/>
    <s v="AAYCS2093N"/>
    <m/>
    <m/>
    <s v="H4110443082001"/>
    <n v="411"/>
    <x v="43"/>
    <s v="07/08/2020"/>
    <n v="391896"/>
    <n v="2600"/>
    <n v="234"/>
    <n v="234"/>
    <n v="0"/>
    <n v="0"/>
    <n v="391896"/>
    <n v="234"/>
    <n v="0"/>
  </r>
  <r>
    <n v="1.3"/>
    <m/>
    <s v="099094110444"/>
    <s v="HIGH TEMP FURNACES LIMITED"/>
    <m/>
    <s v="AAACH1727L"/>
    <m/>
    <m/>
    <s v="H4110444082002"/>
    <n v="411"/>
    <x v="43"/>
    <s v="05/08/2020"/>
    <n v="679679"/>
    <n v="2600"/>
    <n v="234"/>
    <n v="234"/>
    <n v="0"/>
    <n v="0"/>
    <n v="679679"/>
    <n v="234"/>
    <n v="0"/>
  </r>
  <r>
    <n v="1.3"/>
    <m/>
    <s v="099094110453"/>
    <s v="MOTHERSON AUTOMOTIVE "/>
    <m/>
    <s v="AAACM0405A"/>
    <m/>
    <m/>
    <s v="H4110453082002"/>
    <n v="411"/>
    <x v="43"/>
    <s v="05/08/2020"/>
    <n v="1997355"/>
    <n v="2600"/>
    <n v="234"/>
    <n v="234"/>
    <n v="0"/>
    <n v="0"/>
    <n v="1997355"/>
    <n v="234"/>
    <n v="0"/>
  </r>
  <r>
    <n v="1.3"/>
    <m/>
    <s v="099094110457"/>
    <s v="TOSHIBA MACHINE (CHENNAI) "/>
    <m/>
    <s v="AAACL6155E"/>
    <m/>
    <m/>
    <s v="H4110457082002"/>
    <n v="411"/>
    <x v="43"/>
    <s v="03/08/2020"/>
    <n v="1353044"/>
    <n v="2600"/>
    <n v="234"/>
    <n v="234"/>
    <n v="0"/>
    <n v="0"/>
    <n v="1353044"/>
    <n v="234"/>
    <n v="0"/>
  </r>
  <r>
    <n v="1.3"/>
    <m/>
    <s v="099094110463"/>
    <s v="WONJIN AUTO PARTS INDIA PVT "/>
    <m/>
    <s v="AADCP2334E"/>
    <m/>
    <m/>
    <s v="H4110463082001"/>
    <n v="411"/>
    <x v="43"/>
    <s v="03/08/2020"/>
    <n v="1256951"/>
    <n v="2600"/>
    <n v="234"/>
    <n v="234"/>
    <n v="0"/>
    <n v="0"/>
    <n v="1256951"/>
    <n v="234"/>
    <n v="0"/>
  </r>
  <r>
    <n v="1.3"/>
    <m/>
    <s v="099094110468"/>
    <s v="HWASHIN AUTOMOTIVE INDIA PVT "/>
    <m/>
    <s v="AAACH9909E"/>
    <m/>
    <m/>
    <s v="H4110468082001"/>
    <n v="411"/>
    <x v="43"/>
    <s v="07/08/2020"/>
    <n v="870181"/>
    <n v="2600"/>
    <n v="234"/>
    <n v="234"/>
    <n v="0"/>
    <n v="0"/>
    <n v="870181"/>
    <n v="234"/>
    <n v="0"/>
  </r>
  <r>
    <n v="1.3"/>
    <m/>
    <s v="099094110475"/>
    <s v="HENKEL ANAND INDIA PVT.LTD"/>
    <m/>
    <s v="AAACH5216Q"/>
    <m/>
    <m/>
    <s v="H4110475082002"/>
    <n v="411"/>
    <x v="43"/>
    <s v="07/08/2020"/>
    <n v="196779"/>
    <n v="2600"/>
    <n v="234"/>
    <n v="234"/>
    <n v="0"/>
    <n v="0"/>
    <n v="196779"/>
    <n v="234"/>
    <n v="0"/>
  </r>
  <r>
    <n v="1.3"/>
    <m/>
    <s v="099094110476"/>
    <s v="NOKIA  INDIA PVT LTD"/>
    <m/>
    <s v="AAACN2170R"/>
    <m/>
    <m/>
    <s v="H4110476082001"/>
    <n v="411"/>
    <x v="43"/>
    <s v="07/08/2020"/>
    <n v="14316690"/>
    <n v="3000"/>
    <n v="270"/>
    <n v="270"/>
    <n v="0"/>
    <n v="0"/>
    <n v="14316690"/>
    <n v="270"/>
    <n v="0"/>
  </r>
  <r>
    <n v="1.3"/>
    <m/>
    <s v="099094110477"/>
    <s v="BRIGHT AUTOPLAST PVT. LTD.,"/>
    <m/>
    <s v="AADCB1921F"/>
    <m/>
    <m/>
    <s v="H4110477082002"/>
    <n v="411"/>
    <x v="43"/>
    <s v="03/08/2020"/>
    <n v="2893179"/>
    <n v="2600"/>
    <n v="234"/>
    <n v="234"/>
    <n v="0"/>
    <n v="0"/>
    <n v="2893179"/>
    <n v="234"/>
    <n v="0"/>
  </r>
  <r>
    <n v="1.3"/>
    <m/>
    <s v="099094110478"/>
    <s v="K.M.C.ALUMINIUM PVT LTD"/>
    <m/>
    <s v="AACCK5123H"/>
    <m/>
    <m/>
    <s v="H4110478082002"/>
    <n v="411"/>
    <x v="43"/>
    <s v="05/08/2020"/>
    <n v="220245"/>
    <n v="2600"/>
    <n v="234"/>
    <n v="234"/>
    <n v="0"/>
    <n v="0"/>
    <n v="220245"/>
    <n v="234"/>
    <n v="0"/>
  </r>
  <r>
    <n v="1.3"/>
    <m/>
    <s v="099094110480"/>
    <s v="KRISHNAN SIVAGAMI PRIVATE "/>
    <m/>
    <s v="AAATK8074C"/>
    <m/>
    <m/>
    <s v="H4110480082002"/>
    <n v="411"/>
    <x v="43"/>
    <s v="03/08/2020"/>
    <n v="479390"/>
    <n v="2600"/>
    <n v="234"/>
    <n v="234"/>
    <n v="0"/>
    <n v="0"/>
    <n v="479390"/>
    <n v="234"/>
    <n v="0"/>
  </r>
  <r>
    <n v="1.3"/>
    <m/>
    <s v="099094110482"/>
    <s v="STANADYNE  INDIA PRIVATE LTD"/>
    <m/>
    <s v="AAFCS7717L"/>
    <m/>
    <m/>
    <s v="H4110482082004"/>
    <n v="411"/>
    <x v="43"/>
    <s v="10/08/2020"/>
    <n v="503667"/>
    <n v="2600"/>
    <n v="234"/>
    <n v="234"/>
    <n v="0"/>
    <n v="0"/>
    <n v="503667"/>
    <n v="234"/>
    <n v="0"/>
  </r>
  <r>
    <n v="1.3"/>
    <m/>
    <s v="099094110489"/>
    <s v="SUNDARAM INDUSTRIES LTD.,"/>
    <m/>
    <s v="AABCS5320H"/>
    <m/>
    <m/>
    <s v="H4110489082002"/>
    <n v="411"/>
    <x v="43"/>
    <s v="05/08/2020"/>
    <n v="239547"/>
    <n v="2600"/>
    <n v="234"/>
    <n v="234"/>
    <n v="0"/>
    <n v="0"/>
    <n v="239547"/>
    <n v="234"/>
    <n v="0"/>
  </r>
  <r>
    <n v="1.3"/>
    <m/>
    <s v="099094110490"/>
    <s v="JEANS KNIT PRIVATE LIMITED,"/>
    <m/>
    <s v="AABCJ4513B"/>
    <m/>
    <m/>
    <s v="H4110490082001"/>
    <n v="411"/>
    <x v="43"/>
    <s v="05/08/2020"/>
    <n v="663858"/>
    <n v="2600"/>
    <n v="234"/>
    <n v="234"/>
    <n v="0"/>
    <n v="0"/>
    <n v="663858"/>
    <n v="234"/>
    <n v="0"/>
  </r>
  <r>
    <n v="1.3"/>
    <m/>
    <s v="099094110491"/>
    <s v="PERFETTI VAN MELLE INDIA PVT "/>
    <m/>
    <s v="AAACP2626A"/>
    <m/>
    <m/>
    <s v="H4110491082002"/>
    <n v="411"/>
    <x v="43"/>
    <s v="07/08/2020"/>
    <n v="1050111"/>
    <n v="2600"/>
    <n v="234"/>
    <n v="234"/>
    <n v="0"/>
    <n v="0"/>
    <n v="1050111"/>
    <n v="234"/>
    <n v="0"/>
  </r>
  <r>
    <n v="1.3"/>
    <m/>
    <s v="099094110494"/>
    <s v="B BRAUN  MEDICAL (INDIA) PVT "/>
    <m/>
    <s v="AAACB7394M"/>
    <m/>
    <m/>
    <s v="H4110494082002"/>
    <n v="411"/>
    <x v="43"/>
    <s v="03/08/2020"/>
    <n v="1128417"/>
    <n v="2600"/>
    <n v="234"/>
    <n v="234"/>
    <n v="0"/>
    <n v="0"/>
    <n v="1128417"/>
    <n v="234"/>
    <n v="0"/>
  </r>
  <r>
    <n v="1.3"/>
    <m/>
    <s v="099094110496"/>
    <s v="ESAB INDIA LTD.,"/>
    <m/>
    <s v="AAACE0861G"/>
    <m/>
    <m/>
    <s v="H4110496082001"/>
    <n v="411"/>
    <x v="43"/>
    <s v="05/08/2020"/>
    <n v="788210"/>
    <n v="2600"/>
    <n v="234"/>
    <n v="234"/>
    <n v="0"/>
    <n v="0"/>
    <n v="788210"/>
    <n v="234"/>
    <n v="0"/>
  </r>
  <r>
    <n v="1.3"/>
    <m/>
    <s v="099094110497"/>
    <s v="AJANTHA AUTO CAST PVT LIMITED"/>
    <m/>
    <s v="AAGCA9078F"/>
    <m/>
    <m/>
    <s v="H4110497082001"/>
    <n v="411"/>
    <x v="43"/>
    <s v="03/08/2020"/>
    <n v="174677"/>
    <n v="2600"/>
    <n v="234"/>
    <n v="234"/>
    <n v="0"/>
    <n v="0"/>
    <n v="174677"/>
    <n v="234"/>
    <n v="0"/>
  </r>
  <r>
    <n v="1.3"/>
    <m/>
    <s v="099094110498"/>
    <s v="PRAXAIR INDIA PRIVATE LIMITED"/>
    <m/>
    <s v="AAACP9993J"/>
    <m/>
    <m/>
    <s v="H4110498082002"/>
    <n v="411"/>
    <x v="43"/>
    <s v="06/08/2020"/>
    <n v="8242194"/>
    <n v="2600"/>
    <n v="234"/>
    <n v="234"/>
    <n v="0"/>
    <n v="0"/>
    <n v="8242194"/>
    <n v="234"/>
    <n v="0"/>
  </r>
  <r>
    <n v="1.3"/>
    <m/>
    <s v="099094110504"/>
    <s v="MAKWUDS INDIA PVT.LTD.,"/>
    <m/>
    <s v="AACCM1313P"/>
    <m/>
    <m/>
    <s v="H4110504082001"/>
    <n v="411"/>
    <x v="43"/>
    <s v="03/08/2020"/>
    <n v="154384"/>
    <n v="2600"/>
    <n v="234"/>
    <n v="234"/>
    <n v="0"/>
    <n v="0"/>
    <n v="154384"/>
    <n v="234"/>
    <n v="0"/>
  </r>
  <r>
    <n v="1.3"/>
    <m/>
    <s v="099094110508"/>
    <s v="SARAVANA STORES FOODS PVT "/>
    <m/>
    <s v="AAJCS3757J"/>
    <m/>
    <m/>
    <s v="H4110508082002"/>
    <n v="411"/>
    <x v="43"/>
    <s v="03/08/2020"/>
    <n v="443151"/>
    <n v="2600"/>
    <n v="234"/>
    <n v="234"/>
    <n v="0"/>
    <n v="0"/>
    <n v="443151"/>
    <n v="234"/>
    <n v="0"/>
  </r>
  <r>
    <n v="1.3"/>
    <m/>
    <s v="099094110520"/>
    <s v="KEEN WIN APPARELS PVT LTD.,"/>
    <m/>
    <s v="AACCK6449E"/>
    <m/>
    <m/>
    <s v="H4110520082002"/>
    <n v="411"/>
    <x v="43"/>
    <s v="03/08/2020"/>
    <n v="107991"/>
    <n v="2600"/>
    <n v="234"/>
    <n v="234"/>
    <n v="0"/>
    <n v="0"/>
    <n v="107991"/>
    <n v="234"/>
    <n v="0"/>
  </r>
  <r>
    <n v="1.3"/>
    <m/>
    <s v="099094110526"/>
    <s v="BMW  INDIA   PRIVATE   LIMITED"/>
    <m/>
    <s v="AABCB7140C"/>
    <m/>
    <m/>
    <s v="H4110526082002"/>
    <n v="411"/>
    <x v="43"/>
    <s v="03/08/2020"/>
    <n v="1821720"/>
    <n v="2600"/>
    <n v="234"/>
    <n v="234"/>
    <n v="0"/>
    <n v="0"/>
    <n v="1821720"/>
    <n v="234"/>
    <n v="0"/>
  </r>
  <r>
    <n v="1.3"/>
    <m/>
    <s v="099094110527"/>
    <s v="SANKAR JP SEALING "/>
    <m/>
    <s v="AAPCS7770M"/>
    <m/>
    <m/>
    <s v="H4110527082004"/>
    <n v="411"/>
    <x v="43"/>
    <s v="04/08/2020"/>
    <n v="315398"/>
    <n v="2600"/>
    <n v="234"/>
    <n v="234"/>
    <n v="0"/>
    <n v="0"/>
    <n v="315398"/>
    <n v="234"/>
    <n v="0"/>
  </r>
  <r>
    <n v="1.3"/>
    <m/>
    <s v="099094110533"/>
    <s v="TATA BLUESCOPE STEEL PVT.LTD.,"/>
    <m/>
    <s v="AACCB5628E"/>
    <m/>
    <m/>
    <s v="H4110533082001"/>
    <n v="411"/>
    <x v="43"/>
    <s v="03/08/2020"/>
    <n v="457414"/>
    <n v="2600"/>
    <n v="234"/>
    <n v="234"/>
    <n v="0"/>
    <n v="0"/>
    <n v="457414"/>
    <n v="234"/>
    <n v="0"/>
  </r>
  <r>
    <n v="1.3"/>
    <m/>
    <s v="099094110545"/>
    <s v="METECNO (INDIA) PVT LTD"/>
    <m/>
    <s v="AAECM4690F"/>
    <m/>
    <m/>
    <s v="H4110545082001"/>
    <n v="411"/>
    <x v="43"/>
    <s v="04/08/2020"/>
    <n v="435699"/>
    <n v="2600"/>
    <n v="234"/>
    <n v="234"/>
    <n v="0"/>
    <n v="0"/>
    <n v="435699"/>
    <n v="234"/>
    <n v="0"/>
  </r>
  <r>
    <n v="1.3"/>
    <m/>
    <s v="099094110548"/>
    <s v="SUNDARAM FASTENERS LIMITED"/>
    <m/>
    <s v="AAACS8779D"/>
    <m/>
    <m/>
    <s v="H4110548082001"/>
    <n v="411"/>
    <x v="43"/>
    <s v="07/08/2020"/>
    <n v="1736987"/>
    <n v="2600"/>
    <n v="234"/>
    <n v="234"/>
    <n v="0"/>
    <n v="0"/>
    <n v="1736987"/>
    <n v="234"/>
    <n v="0"/>
  </r>
  <r>
    <n v="1.3"/>
    <m/>
    <s v="099094110556"/>
    <s v="P.GYANCHAND"/>
    <m/>
    <s v="AAGPG9439B"/>
    <m/>
    <m/>
    <s v="H4110556082004"/>
    <n v="411"/>
    <x v="43"/>
    <s v="05/08/2020"/>
    <n v="31240"/>
    <n v="2600"/>
    <n v="234"/>
    <n v="234"/>
    <n v="0"/>
    <n v="0"/>
    <n v="31240"/>
    <n v="234"/>
    <n v="0"/>
  </r>
  <r>
    <n v="1.3"/>
    <m/>
    <s v="099094110570"/>
    <s v="MAHARISHI INSTITUTE OF "/>
    <m/>
    <s v="AAATM0344H"/>
    <m/>
    <m/>
    <s v="H4110570082004"/>
    <n v="411"/>
    <x v="43"/>
    <s v="05/08/2020"/>
    <n v="555339"/>
    <n v="2600"/>
    <n v="234"/>
    <n v="234"/>
    <n v="0"/>
    <n v="0"/>
    <n v="555339"/>
    <n v="234"/>
    <n v="0"/>
  </r>
  <r>
    <n v="1.3"/>
    <m/>
    <s v="099094110577"/>
    <s v="WOORY AUTOMOTIVES INDIA PVT "/>
    <m/>
    <s v="AAACW5300Q"/>
    <m/>
    <m/>
    <s v="H4110577082001"/>
    <n v="411"/>
    <x v="43"/>
    <s v="07/08/2020"/>
    <n v="197556"/>
    <n v="2600"/>
    <n v="234"/>
    <n v="234"/>
    <n v="0"/>
    <n v="0"/>
    <n v="197556"/>
    <n v="234"/>
    <n v="0"/>
  </r>
  <r>
    <n v="1.3"/>
    <m/>
    <s v="099094110578"/>
    <s v="J.K.FENNER (INDIA) LTD.,"/>
    <m/>
    <s v="AAACJ7230N"/>
    <m/>
    <m/>
    <s v="H4110578082004"/>
    <n v="411"/>
    <x v="43"/>
    <s v="05/08/2020"/>
    <n v="444392"/>
    <n v="2600"/>
    <n v="234"/>
    <n v="234"/>
    <n v="0"/>
    <n v="0"/>
    <n v="444392"/>
    <n v="234"/>
    <n v="0"/>
  </r>
  <r>
    <n v="1.3"/>
    <m/>
    <s v="099094110583"/>
    <s v="RSB TRANSMISSIONS INDIA LTD"/>
    <m/>
    <s v="AABCR3925R"/>
    <m/>
    <m/>
    <s v="H4110583082003"/>
    <n v="411"/>
    <x v="43"/>
    <s v="04/08/2020"/>
    <n v="522930"/>
    <n v="2600"/>
    <n v="234"/>
    <n v="234"/>
    <n v="0"/>
    <n v="0"/>
    <n v="522930"/>
    <n v="234"/>
    <n v="0"/>
  </r>
  <r>
    <n v="1.3"/>
    <m/>
    <s v="099094110585"/>
    <s v="HYUNDAI  STEEL INDIA PVT LTD.,"/>
    <m/>
    <s v="AABCH7074D"/>
    <m/>
    <m/>
    <s v="H4110585082002"/>
    <n v="411"/>
    <x v="43"/>
    <s v="04/08/2020"/>
    <n v="900631"/>
    <n v="2600"/>
    <n v="234"/>
    <n v="234"/>
    <n v="0"/>
    <n v="0"/>
    <n v="900631"/>
    <n v="234"/>
    <n v="0"/>
  </r>
  <r>
    <n v="1.3"/>
    <m/>
    <s v="099094110595"/>
    <s v="ARUPADAI VEDU INSTITUTE OF "/>
    <m/>
    <s v="AAATV6802B"/>
    <m/>
    <m/>
    <s v="H4110595082001"/>
    <n v="411"/>
    <x v="43"/>
    <s v="05/08/2020"/>
    <n v="284936"/>
    <n v="2600"/>
    <n v="234"/>
    <n v="234"/>
    <n v="0"/>
    <n v="0"/>
    <n v="284936"/>
    <n v="234"/>
    <n v="0"/>
  </r>
  <r>
    <n v="1.3"/>
    <m/>
    <s v="099094110598"/>
    <s v="UCAL FUEL SYSTEMS LTD"/>
    <m/>
    <s v="AAACU0541K"/>
    <m/>
    <m/>
    <s v="H4110598082002"/>
    <n v="411"/>
    <x v="43"/>
    <s v="04/08/2020"/>
    <n v="2689395"/>
    <n v="2600"/>
    <n v="234"/>
    <n v="234"/>
    <n v="0"/>
    <n v="0"/>
    <n v="2689395"/>
    <n v="234"/>
    <n v="0"/>
  </r>
  <r>
    <n v="1.3"/>
    <m/>
    <s v="099094110601"/>
    <s v="CONSORTIUM OF SHOE "/>
    <m/>
    <s v="AACCC5835G"/>
    <m/>
    <m/>
    <s v="H4110601082002"/>
    <n v="411"/>
    <x v="43"/>
    <s v="04/08/2020"/>
    <n v="395724"/>
    <n v="2600"/>
    <n v="234"/>
    <n v="234"/>
    <n v="0"/>
    <n v="0"/>
    <n v="395724"/>
    <n v="234"/>
    <n v="0"/>
  </r>
  <r>
    <n v="1.3"/>
    <m/>
    <s v="099094110602"/>
    <s v="THE ADDITIONAL DIRECTOR "/>
    <m/>
    <s v="null"/>
    <m/>
    <m/>
    <s v="H4110602082002"/>
    <n v="411"/>
    <x v="43"/>
    <s v="04/08/2020"/>
    <n v="441754"/>
    <n v="2600"/>
    <n v="234"/>
    <n v="234"/>
    <n v="0"/>
    <n v="0"/>
    <n v="441754"/>
    <n v="234"/>
    <n v="0"/>
  </r>
  <r>
    <n v="1.3"/>
    <m/>
    <s v="099094110608"/>
    <s v="PRECISION MACHINE AND AUTO "/>
    <m/>
    <s v="AABCP6249G"/>
    <m/>
    <m/>
    <s v="H4110608082006"/>
    <n v="411"/>
    <x v="43"/>
    <s v="10/08/2020"/>
    <n v="183408"/>
    <n v="2600"/>
    <n v="234"/>
    <n v="234"/>
    <n v="0"/>
    <n v="0"/>
    <n v="183408"/>
    <n v="234"/>
    <n v="0"/>
  </r>
  <r>
    <n v="1.3"/>
    <m/>
    <s v="099094110609"/>
    <s v="MYOUNG SHIN INDIA AUTOMOTIVE "/>
    <m/>
    <s v="AAECM7841G"/>
    <m/>
    <m/>
    <s v="H4110609082001"/>
    <n v="411"/>
    <x v="43"/>
    <s v="07/08/2020"/>
    <n v="1639230"/>
    <n v="2600"/>
    <n v="234"/>
    <n v="234"/>
    <n v="0"/>
    <n v="0"/>
    <n v="1639230"/>
    <n v="234"/>
    <n v="0"/>
  </r>
  <r>
    <n v="1.3"/>
    <m/>
    <s v="099094110615"/>
    <s v="PINSTAR AUTOMOTIVE INDIA PVT."/>
    <m/>
    <s v="AAKCS0680D"/>
    <m/>
    <m/>
    <s v="H4110615082002"/>
    <n v="411"/>
    <x v="43"/>
    <s v="04/08/2020"/>
    <n v="2806726"/>
    <n v="2600"/>
    <n v="234"/>
    <n v="234"/>
    <n v="0"/>
    <n v="0"/>
    <n v="2806726"/>
    <n v="234"/>
    <n v="0"/>
  </r>
  <r>
    <n v="1.3"/>
    <m/>
    <s v="099094110619"/>
    <s v="JAY USHIN LIMITED"/>
    <m/>
    <s v="AAACJ1214A"/>
    <m/>
    <m/>
    <s v="H4110619082002"/>
    <n v="411"/>
    <x v="43"/>
    <s v="07/08/2020"/>
    <n v="1082440"/>
    <n v="2600"/>
    <n v="234"/>
    <n v="234"/>
    <n v="0"/>
    <n v="0"/>
    <n v="1082440"/>
    <n v="234"/>
    <n v="0"/>
  </r>
  <r>
    <n v="1.3"/>
    <m/>
    <s v="099094110620"/>
    <s v="CHENNAI ENGINEERING COATING "/>
    <m/>
    <s v="AACCC7311D"/>
    <m/>
    <m/>
    <s v="H4110620082001"/>
    <n v="411"/>
    <x v="43"/>
    <s v="05/08/2020"/>
    <n v="2496432"/>
    <n v="2600"/>
    <n v="234"/>
    <n v="234"/>
    <n v="0"/>
    <n v="0"/>
    <n v="2496432"/>
    <n v="234"/>
    <n v="0"/>
  </r>
  <r>
    <n v="1.3"/>
    <m/>
    <s v="099094110627"/>
    <s v="VALETH HIGHTECH COMPOSITES  "/>
    <m/>
    <s v="AAACV1999E"/>
    <m/>
    <m/>
    <s v="H4110627082002"/>
    <n v="411"/>
    <x v="43"/>
    <s v="04/08/2020"/>
    <n v="219018"/>
    <n v="2600"/>
    <n v="234"/>
    <n v="234"/>
    <n v="0"/>
    <n v="0"/>
    <n v="219018"/>
    <n v="234"/>
    <n v="0"/>
  </r>
  <r>
    <n v="1.3"/>
    <m/>
    <s v="099094110640"/>
    <s v="SRM CIVIL WORKS (P)LTD"/>
    <m/>
    <s v="AAGCS1005G"/>
    <m/>
    <m/>
    <s v="H4110640082002"/>
    <n v="411"/>
    <x v="43"/>
    <s v="04/08/2020"/>
    <n v="177565"/>
    <n v="2600"/>
    <n v="234"/>
    <n v="234"/>
    <n v="0"/>
    <n v="0"/>
    <n v="177565"/>
    <n v="234"/>
    <n v="0"/>
  </r>
  <r>
    <n v="1.3"/>
    <m/>
    <s v="099094110648"/>
    <s v="DIRECTOR RAJIV GANDHI "/>
    <m/>
    <s v="null"/>
    <m/>
    <m/>
    <s v="H4110648082002"/>
    <n v="411"/>
    <x v="43"/>
    <s v="10/08/2020"/>
    <n v="393389"/>
    <n v="2600"/>
    <n v="234"/>
    <n v="234"/>
    <n v="0"/>
    <n v="0"/>
    <n v="393389"/>
    <n v="234"/>
    <n v="0"/>
  </r>
  <r>
    <n v="1.3"/>
    <m/>
    <s v="099094110649"/>
    <s v="KWANGJIN INDIA AUTOSYSTEMS "/>
    <m/>
    <s v="AACCT4145L"/>
    <m/>
    <m/>
    <s v="H4110649082002"/>
    <n v="411"/>
    <x v="43"/>
    <s v="04/08/2020"/>
    <n v="701276"/>
    <n v="2600"/>
    <n v="234"/>
    <n v="234"/>
    <n v="0"/>
    <n v="0"/>
    <n v="701276"/>
    <n v="234"/>
    <n v="0"/>
  </r>
  <r>
    <n v="1.3"/>
    <m/>
    <s v="099094110654"/>
    <s v="NICHIAS INDUSTRIAL PRODUCTS "/>
    <m/>
    <s v="AACCN3356M"/>
    <m/>
    <m/>
    <s v="H4110654082002"/>
    <n v="411"/>
    <x v="43"/>
    <s v="04/08/2020"/>
    <n v="176111"/>
    <n v="2600"/>
    <n v="234"/>
    <n v="234"/>
    <n v="0"/>
    <n v="0"/>
    <n v="176111"/>
    <n v="234"/>
    <n v="0"/>
  </r>
  <r>
    <n v="1.3"/>
    <m/>
    <s v="099094110661"/>
    <s v="KOMATSU INDIA PVT.LTD.,"/>
    <m/>
    <s v="AACCK7292H"/>
    <m/>
    <m/>
    <s v="H4110661082002"/>
    <n v="411"/>
    <x v="43"/>
    <s v="04/08/2020"/>
    <n v="2570111"/>
    <n v="2600"/>
    <n v="234"/>
    <n v="234"/>
    <n v="0"/>
    <n v="0"/>
    <n v="2570111"/>
    <n v="234"/>
    <n v="0"/>
  </r>
  <r>
    <n v="1.3"/>
    <m/>
    <s v="099094110662"/>
    <s v="NSK BEARINGS INDIA ,PVT. LTD.,"/>
    <m/>
    <s v="AACCN2689K"/>
    <m/>
    <m/>
    <s v="H4110662082002"/>
    <n v="411"/>
    <x v="43"/>
    <s v="05/08/2020"/>
    <n v="3316765"/>
    <n v="2600"/>
    <n v="234"/>
    <n v="234"/>
    <n v="0"/>
    <n v="0"/>
    <n v="3316765"/>
    <n v="234"/>
    <n v="0"/>
  </r>
  <r>
    <n v="1.3"/>
    <m/>
    <s v="099094110664"/>
    <s v="TAEYANG METAL INDIA PVT.LTD.,"/>
    <m/>
    <s v="AACCT4376R"/>
    <m/>
    <m/>
    <s v="H4110664082002"/>
    <n v="411"/>
    <x v="43"/>
    <s v="04/08/2020"/>
    <n v="3279091"/>
    <n v="2600"/>
    <n v="234"/>
    <n v="234"/>
    <n v="0"/>
    <n v="0"/>
    <n v="3279091"/>
    <n v="234"/>
    <n v="0"/>
  </r>
  <r>
    <n v="1.3"/>
    <m/>
    <s v="099094110668"/>
    <s v="SUNDARAM AUTO COMPONENTS "/>
    <m/>
    <s v="AAACS7027G"/>
    <m/>
    <m/>
    <s v="H4110668082002"/>
    <n v="411"/>
    <x v="43"/>
    <s v="06/08/2020"/>
    <n v="717824"/>
    <n v="2600"/>
    <n v="234"/>
    <n v="234"/>
    <n v="0"/>
    <n v="0"/>
    <n v="717824"/>
    <n v="234"/>
    <n v="0"/>
  </r>
  <r>
    <n v="1.3"/>
    <m/>
    <s v="099094110676"/>
    <s v="INPAC INDIA PVT. LTD.,"/>
    <m/>
    <s v="AABCI4159G"/>
    <m/>
    <m/>
    <s v="H4110676082002"/>
    <n v="411"/>
    <x v="43"/>
    <s v="04/08/2020"/>
    <n v="183397"/>
    <n v="2600"/>
    <n v="234"/>
    <n v="234"/>
    <n v="0"/>
    <n v="0"/>
    <n v="183397"/>
    <n v="234"/>
    <n v="0"/>
  </r>
  <r>
    <n v="1.3"/>
    <m/>
    <s v="099094110686"/>
    <s v="KARMEN INTERNATIONAL PVT. "/>
    <m/>
    <s v="AAACK8998A"/>
    <m/>
    <m/>
    <s v="H4110686082004"/>
    <n v="411"/>
    <x v="43"/>
    <s v="06/08/2020"/>
    <n v="473356"/>
    <n v="2600"/>
    <n v="234"/>
    <n v="234"/>
    <n v="0"/>
    <n v="0"/>
    <n v="473356"/>
    <n v="234"/>
    <n v="0"/>
  </r>
  <r>
    <n v="1.3"/>
    <m/>
    <s v="099094110687"/>
    <s v="PRATHYUSHA EDDUCATIONAL "/>
    <m/>
    <s v="AAATP5521H"/>
    <m/>
    <m/>
    <s v="H4110687082004"/>
    <n v="411"/>
    <x v="43"/>
    <s v="05/08/2020"/>
    <n v="208857"/>
    <n v="2600"/>
    <n v="234"/>
    <n v="234"/>
    <n v="0"/>
    <n v="0"/>
    <n v="208857"/>
    <n v="234"/>
    <n v="0"/>
  </r>
  <r>
    <n v="1.3"/>
    <m/>
    <s v="099094110689"/>
    <s v="NOKIA SOLUTIONS  AND "/>
    <m/>
    <s v="AACCN3871F"/>
    <m/>
    <m/>
    <s v="H4110689082002"/>
    <n v="411"/>
    <x v="43"/>
    <s v="07/08/2020"/>
    <n v="3105374"/>
    <n v="2600"/>
    <n v="234"/>
    <n v="234"/>
    <n v="0"/>
    <n v="0"/>
    <n v="3105374"/>
    <n v="234"/>
    <n v="0"/>
  </r>
  <r>
    <n v="1.3"/>
    <m/>
    <s v="099094110704"/>
    <s v="DEEEJAY MINARALS (P) LTD.,"/>
    <m/>
    <s v="AAFCD1103R"/>
    <m/>
    <m/>
    <s v="H4110704082001"/>
    <n v="411"/>
    <x v="43"/>
    <s v="07/08/2020"/>
    <n v="429384"/>
    <n v="2600"/>
    <n v="234"/>
    <n v="234"/>
    <n v="0"/>
    <n v="0"/>
    <n v="429384"/>
    <n v="234"/>
    <n v="0"/>
  </r>
  <r>
    <n v="1.3"/>
    <m/>
    <s v="099094110708"/>
    <s v="STANLEY  ENGINEERED "/>
    <m/>
    <s v="AAGCA5415L"/>
    <m/>
    <m/>
    <s v="H4110708082002"/>
    <n v="411"/>
    <x v="43"/>
    <s v="04/08/2020"/>
    <n v="523763"/>
    <n v="2600"/>
    <n v="234"/>
    <n v="234"/>
    <n v="0"/>
    <n v="0"/>
    <n v="523763"/>
    <n v="234"/>
    <n v="0"/>
  </r>
  <r>
    <n v="1.3"/>
    <m/>
    <s v="099094110709"/>
    <s v="JIN SUNG AUTO SOLUTIONS (P) "/>
    <m/>
    <s v="AABCJ9223E"/>
    <m/>
    <m/>
    <s v="H4110709082002"/>
    <n v="411"/>
    <x v="43"/>
    <s v="03/08/2020"/>
    <n v="97455"/>
    <n v="2600"/>
    <n v="234"/>
    <n v="234"/>
    <n v="0"/>
    <n v="0"/>
    <n v="97455"/>
    <n v="234"/>
    <n v="0"/>
  </r>
  <r>
    <n v="1.3"/>
    <m/>
    <s v="099094110765"/>
    <s v="RAJALAKSHMI EDCUTIONAL TRUST"/>
    <m/>
    <s v="AAATR7137D"/>
    <m/>
    <m/>
    <s v="H4110765082003"/>
    <n v="411"/>
    <x v="43"/>
    <s v="04/08/2020"/>
    <n v="558758"/>
    <n v="2600"/>
    <n v="234"/>
    <n v="234"/>
    <n v="0"/>
    <n v="0"/>
    <n v="558758"/>
    <n v="234"/>
    <n v="0"/>
  </r>
  <r>
    <n v="1.3"/>
    <m/>
    <s v="099094110789"/>
    <s v="SARAVANA GLOBAL ENERGY LTD.,"/>
    <m/>
    <s v="AAHCS3240C"/>
    <m/>
    <m/>
    <s v="H4110789082001"/>
    <n v="411"/>
    <x v="43"/>
    <s v="04/08/2020"/>
    <n v="121752"/>
    <n v="2600"/>
    <n v="234"/>
    <n v="234"/>
    <n v="0"/>
    <n v="0"/>
    <n v="121752"/>
    <n v="234"/>
    <n v="0"/>
  </r>
  <r>
    <n v="1.3"/>
    <m/>
    <s v="099094110791"/>
    <s v="LOTTE INDIA CORPORATION LTD"/>
    <m/>
    <s v="AAACP1916F"/>
    <m/>
    <m/>
    <s v="H4110791082003"/>
    <n v="411"/>
    <x v="43"/>
    <s v="07/08/2020"/>
    <n v="1128983"/>
    <n v="2600"/>
    <n v="234"/>
    <n v="234"/>
    <n v="0"/>
    <n v="0"/>
    <n v="1128983"/>
    <n v="234"/>
    <n v="0"/>
  </r>
  <r>
    <n v="1.3"/>
    <m/>
    <s v="099094110792"/>
    <s v="ASAN MEMORIAL DENTAL "/>
    <m/>
    <s v="AAATA0265B"/>
    <m/>
    <m/>
    <s v="H4110792082001"/>
    <n v="411"/>
    <x v="43"/>
    <s v="05/08/2020"/>
    <n v="87337"/>
    <n v="2600"/>
    <n v="234"/>
    <n v="234"/>
    <n v="0"/>
    <n v="0"/>
    <n v="87337"/>
    <n v="234"/>
    <n v="0"/>
  </r>
  <r>
    <n v="1.3"/>
    <m/>
    <s v="099094110793"/>
    <s v="SECRETARY VALLIAMMAI SOCIETY "/>
    <m/>
    <s v="AAATV2451J"/>
    <m/>
    <m/>
    <s v="H4110793082001"/>
    <n v="411"/>
    <x v="43"/>
    <s v="05/08/2020"/>
    <n v="1085273"/>
    <n v="2600"/>
    <n v="234"/>
    <n v="234"/>
    <n v="0"/>
    <n v="0"/>
    <n v="1085273"/>
    <n v="234"/>
    <n v="0"/>
  </r>
  <r>
    <n v="1.3"/>
    <m/>
    <s v="099094110794"/>
    <s v="SECRETARY VALLIAMMAI SOCIETY, "/>
    <m/>
    <s v="AAATV2451J"/>
    <m/>
    <m/>
    <s v="H4110794082001"/>
    <n v="411"/>
    <x v="43"/>
    <s v="05/08/2020"/>
    <n v="1145214"/>
    <n v="2600"/>
    <n v="234"/>
    <n v="234"/>
    <n v="0"/>
    <n v="0"/>
    <n v="1145214"/>
    <n v="234"/>
    <n v="0"/>
  </r>
  <r>
    <n v="1.3"/>
    <m/>
    <s v="099094110800"/>
    <s v="GOOD SHOE COMPONENTS  PVT. "/>
    <m/>
    <s v="AACCT6605M"/>
    <m/>
    <m/>
    <s v="H4110800082001"/>
    <n v="411"/>
    <x v="43"/>
    <s v="04/08/2020"/>
    <n v="125333"/>
    <n v="2600"/>
    <n v="234"/>
    <n v="234"/>
    <n v="0"/>
    <n v="0"/>
    <n v="125333"/>
    <n v="234"/>
    <n v="0"/>
  </r>
  <r>
    <n v="1.3"/>
    <m/>
    <s v="099094110804"/>
    <s v="HYUNDAI POLYTECH INDIA PVT "/>
    <m/>
    <s v="AACCD5097K"/>
    <m/>
    <m/>
    <s v="H4110804082001"/>
    <n v="411"/>
    <x v="43"/>
    <s v="04/08/2020"/>
    <n v="3017109"/>
    <n v="2600"/>
    <n v="234"/>
    <n v="234"/>
    <n v="0"/>
    <n v="0"/>
    <n v="3017109"/>
    <n v="234"/>
    <n v="0"/>
  </r>
  <r>
    <n v="1.3"/>
    <m/>
    <s v="099094110805"/>
    <s v="KANNAMMAL EDCUTIONAL TRUST"/>
    <m/>
    <s v="AAATK7675B"/>
    <m/>
    <m/>
    <s v="H4110805082001"/>
    <n v="411"/>
    <x v="43"/>
    <s v="04/08/2020"/>
    <n v="160511"/>
    <n v="2600"/>
    <n v="234"/>
    <n v="234"/>
    <n v="0"/>
    <n v="0"/>
    <n v="160511"/>
    <n v="234"/>
    <n v="0"/>
  </r>
  <r>
    <n v="1.3"/>
    <m/>
    <s v="099094110818"/>
    <s v="IRE TEX PREMIER INDIA PVT. LTD.,"/>
    <m/>
    <s v="AABCI6479B"/>
    <m/>
    <m/>
    <s v="H4110818082001"/>
    <n v="411"/>
    <x v="43"/>
    <s v="04/08/2020"/>
    <n v="648685"/>
    <n v="2600"/>
    <n v="234"/>
    <n v="234"/>
    <n v="0"/>
    <n v="0"/>
    <n v="648685"/>
    <n v="234"/>
    <n v="0"/>
  </r>
  <r>
    <n v="1.3"/>
    <m/>
    <s v="099094110819"/>
    <s v="THE SENIOR PROJECT MANAGER"/>
    <m/>
    <s v="AAACS4643J"/>
    <m/>
    <m/>
    <s v="H4110819082002"/>
    <n v="411"/>
    <x v="43"/>
    <s v="04/08/2020"/>
    <n v="121641"/>
    <n v="2600"/>
    <n v="234"/>
    <n v="234"/>
    <n v="0"/>
    <n v="0"/>
    <n v="121641"/>
    <n v="234"/>
    <n v="0"/>
  </r>
  <r>
    <n v="1.3"/>
    <m/>
    <s v="099094110821"/>
    <s v="ORCHILD HEALTH CARE.,( DIV. OF "/>
    <m/>
    <s v="AAACO0402B"/>
    <m/>
    <m/>
    <s v="H4110821082002"/>
    <n v="411"/>
    <x v="43"/>
    <s v="07/08/2020"/>
    <n v="2388809"/>
    <n v="2600"/>
    <n v="234"/>
    <n v="234"/>
    <n v="0"/>
    <n v="0"/>
    <n v="2388809"/>
    <n v="234"/>
    <n v="0"/>
  </r>
  <r>
    <n v="1.3"/>
    <m/>
    <s v="099094110822"/>
    <s v="BRIDGESTONE INDIA  "/>
    <m/>
    <s v="AACCN8800A"/>
    <m/>
    <m/>
    <s v="H4110822082002"/>
    <n v="411"/>
    <x v="43"/>
    <s v="06/08/2020"/>
    <n v="1027098"/>
    <n v="2600"/>
    <n v="234"/>
    <n v="234"/>
    <n v="0"/>
    <n v="0"/>
    <n v="1027098"/>
    <n v="234"/>
    <n v="0"/>
  </r>
  <r>
    <n v="1.3"/>
    <m/>
    <s v="099094110835"/>
    <s v="SANGSIN BRAKE INDIA PVT. LTD.,"/>
    <m/>
    <s v="AANCS8291F"/>
    <m/>
    <m/>
    <s v="H4110835082001"/>
    <n v="411"/>
    <x v="43"/>
    <s v="04/08/2020"/>
    <n v="3283234"/>
    <n v="2600"/>
    <n v="234"/>
    <n v="234"/>
    <n v="0"/>
    <n v="0"/>
    <n v="3283234"/>
    <n v="234"/>
    <n v="0"/>
  </r>
  <r>
    <n v="1.3"/>
    <m/>
    <s v="099094110836"/>
    <s v="GALAX Y  EDUCATIONAL HEALTH "/>
    <m/>
    <s v="AABTG3792J"/>
    <m/>
    <m/>
    <s v="H4110836082001"/>
    <n v="411"/>
    <x v="43"/>
    <s v="04/08/2020"/>
    <n v="112578"/>
    <n v="2600"/>
    <n v="234"/>
    <n v="234"/>
    <n v="0"/>
    <n v="0"/>
    <n v="112578"/>
    <n v="234"/>
    <n v="0"/>
  </r>
  <r>
    <n v="1.3"/>
    <m/>
    <s v="099094110841"/>
    <s v="NATESAN SYNCHROCONES PVT. "/>
    <m/>
    <s v="AAACN2399A"/>
    <m/>
    <m/>
    <s v="H4110841082001"/>
    <n v="411"/>
    <x v="43"/>
    <s v="10/08/2020"/>
    <n v="208254"/>
    <n v="2600"/>
    <n v="234"/>
    <n v="234"/>
    <n v="0"/>
    <n v="0"/>
    <n v="208254"/>
    <n v="234"/>
    <n v="0"/>
  </r>
  <r>
    <n v="1.3"/>
    <m/>
    <s v="099094110843"/>
    <s v="HENSEL ELECTRIC INDIA PVT LTD.,"/>
    <m/>
    <s v="AABCH1950J"/>
    <m/>
    <m/>
    <s v="H4110843082001"/>
    <n v="411"/>
    <x v="43"/>
    <s v="05/08/2020"/>
    <n v="116202"/>
    <n v="2600"/>
    <n v="234"/>
    <n v="234"/>
    <n v="0"/>
    <n v="0"/>
    <n v="116202"/>
    <n v="234"/>
    <n v="0"/>
  </r>
  <r>
    <n v="1.3"/>
    <m/>
    <s v="099094110851"/>
    <s v="HORIZON PAPER BOX. PVT. LTD.,"/>
    <m/>
    <s v="AAACH2792R"/>
    <m/>
    <m/>
    <s v="H4110851082001"/>
    <n v="411"/>
    <x v="43"/>
    <s v="04/08/2020"/>
    <n v="471724"/>
    <n v="2600"/>
    <n v="234"/>
    <n v="234"/>
    <n v="0"/>
    <n v="0"/>
    <n v="471724"/>
    <n v="234"/>
    <n v="0"/>
  </r>
  <r>
    <n v="1.3"/>
    <m/>
    <s v="099094110867"/>
    <s v="SHRIRAM SEPL COMPOSITES PVT. "/>
    <m/>
    <s v="AALCS8044E"/>
    <m/>
    <m/>
    <s v="H4110867072001"/>
    <n v="411"/>
    <x v="43"/>
    <s v="03/08/2020"/>
    <n v="20568"/>
    <n v="2600"/>
    <n v="234"/>
    <n v="234"/>
    <n v="0"/>
    <n v="0"/>
    <n v="20568"/>
    <n v="234"/>
    <n v="0"/>
  </r>
  <r>
    <n v="1.3"/>
    <m/>
    <s v="099094110877"/>
    <s v="TELESYSTEM ELECTRONIC INDIA "/>
    <m/>
    <s v="AABCT4339D"/>
    <m/>
    <m/>
    <s v="H4110877082001"/>
    <n v="411"/>
    <x v="43"/>
    <s v="04/08/2020"/>
    <n v="712836"/>
    <n v="2600"/>
    <n v="234"/>
    <n v="234"/>
    <n v="0"/>
    <n v="0"/>
    <n v="712836"/>
    <n v="234"/>
    <n v="0"/>
  </r>
  <r>
    <n v="1.3"/>
    <m/>
    <s v="099094110890"/>
    <s v="THE DIRECTOR (NIEPMD)"/>
    <m/>
    <s v="AABTN4536B"/>
    <m/>
    <m/>
    <s v="H4110890082001"/>
    <n v="411"/>
    <x v="43"/>
    <s v="07/08/2020"/>
    <n v="353993"/>
    <n v="2600"/>
    <n v="234"/>
    <n v="234"/>
    <n v="0"/>
    <n v="0"/>
    <n v="353993"/>
    <n v="234"/>
    <n v="0"/>
  </r>
  <r>
    <n v="1.3"/>
    <m/>
    <s v="099094110892"/>
    <s v="UNITED STEEL &amp; STRUCTURALS "/>
    <m/>
    <s v="AAICP0642C"/>
    <m/>
    <m/>
    <s v="H4110892082001"/>
    <n v="411"/>
    <x v="43"/>
    <s v="04/08/2020"/>
    <n v="231761"/>
    <n v="2600"/>
    <n v="234"/>
    <n v="234"/>
    <n v="0"/>
    <n v="0"/>
    <n v="231761"/>
    <n v="234"/>
    <n v="0"/>
  </r>
  <r>
    <n v="1.3"/>
    <m/>
    <s v="099094110900"/>
    <s v="CAPLIN POINT LABORATORIES LTD"/>
    <m/>
    <s v="AABCC2667F"/>
    <m/>
    <m/>
    <s v="H4110900082002"/>
    <n v="411"/>
    <x v="43"/>
    <s v="06/08/2020"/>
    <n v="311929"/>
    <n v="2600"/>
    <n v="234"/>
    <n v="234"/>
    <n v="0"/>
    <n v="0"/>
    <n v="311929"/>
    <n v="234"/>
    <n v="0"/>
  </r>
  <r>
    <n v="1.3"/>
    <m/>
    <s v="099094110915"/>
    <s v="MUTTAMIL EDUCATIONAL TRUST., "/>
    <m/>
    <s v="AABTM9202H"/>
    <m/>
    <m/>
    <s v="H4110915082001"/>
    <n v="411"/>
    <x v="43"/>
    <s v="04/08/2020"/>
    <n v="433304"/>
    <n v="2600"/>
    <n v="234"/>
    <n v="234"/>
    <n v="0"/>
    <n v="0"/>
    <n v="433304"/>
    <n v="234"/>
    <n v="0"/>
  </r>
  <r>
    <n v="1.3"/>
    <m/>
    <s v="099094110939"/>
    <s v="NTN NEI MANUFACTURING INDIA "/>
    <m/>
    <s v="AACCN2241B"/>
    <m/>
    <m/>
    <s v="H4110939082001"/>
    <n v="411"/>
    <x v="43"/>
    <s v="04/08/2020"/>
    <n v="2012418"/>
    <n v="2600"/>
    <n v="234"/>
    <n v="234"/>
    <n v="0"/>
    <n v="0"/>
    <n v="2012418"/>
    <n v="234"/>
    <n v="0"/>
  </r>
  <r>
    <n v="1.3"/>
    <m/>
    <s v="099094110941"/>
    <s v="PARKER HANNIFIN INDIA PVT. "/>
    <m/>
    <s v="AAACP6820G"/>
    <m/>
    <m/>
    <s v="H4110941082001"/>
    <n v="411"/>
    <x v="43"/>
    <s v="07/08/2020"/>
    <n v="1629978"/>
    <n v="2600"/>
    <n v="234"/>
    <n v="234"/>
    <n v="0"/>
    <n v="0"/>
    <n v="1629978"/>
    <n v="234"/>
    <n v="0"/>
  </r>
  <r>
    <n v="1.3"/>
    <m/>
    <s v="099094110942"/>
    <s v="CHENNAI PUBLIC SCHOOL"/>
    <m/>
    <s v="AABTK1571D"/>
    <m/>
    <m/>
    <s v="H4110942082002"/>
    <n v="411"/>
    <x v="43"/>
    <s v="06/08/2020"/>
    <n v="324662"/>
    <n v="2600"/>
    <n v="234"/>
    <n v="234"/>
    <n v="0"/>
    <n v="0"/>
    <n v="324662"/>
    <n v="234"/>
    <n v="0"/>
  </r>
  <r>
    <n v="1.3"/>
    <m/>
    <s v="099094110946"/>
    <s v="SANJAY STEEL SYNDICATE"/>
    <m/>
    <s v="AALFS8086M"/>
    <m/>
    <m/>
    <s v="H4110946082001"/>
    <n v="411"/>
    <x v="43"/>
    <s v="04/08/2020"/>
    <n v="761539"/>
    <n v="2600"/>
    <n v="234"/>
    <n v="234"/>
    <n v="0"/>
    <n v="0"/>
    <n v="761539"/>
    <n v="234"/>
    <n v="0"/>
  </r>
  <r>
    <n v="1.3"/>
    <m/>
    <s v="099094110950"/>
    <s v="PRAKASH FLEXIBLES PVT. LTD.,"/>
    <m/>
    <s v="AAACP4110F"/>
    <m/>
    <m/>
    <s v="H4110950082001"/>
    <n v="411"/>
    <x v="43"/>
    <s v="10/08/2020"/>
    <n v="544120"/>
    <n v="2600"/>
    <n v="234"/>
    <n v="234"/>
    <n v="0"/>
    <n v="0"/>
    <n v="544120"/>
    <n v="234"/>
    <n v="0"/>
  </r>
  <r>
    <n v="1.3"/>
    <m/>
    <s v="099094110953"/>
    <s v="GOODWIN PUMPS INDIA PVT. "/>
    <m/>
    <s v="AACCG4545M"/>
    <m/>
    <m/>
    <s v="H4110953082001"/>
    <n v="411"/>
    <x v="43"/>
    <s v="04/08/2020"/>
    <n v="460414"/>
    <n v="2600"/>
    <n v="234"/>
    <n v="234"/>
    <n v="0"/>
    <n v="0"/>
    <n v="460414"/>
    <n v="234"/>
    <n v="0"/>
  </r>
  <r>
    <n v="1.3"/>
    <m/>
    <s v="099094110954"/>
    <s v="MS PS EXPORTS AND "/>
    <m/>
    <s v="AAHCP5358A"/>
    <m/>
    <m/>
    <s v="H4110954082001"/>
    <n v="411"/>
    <x v="43"/>
    <s v="04/08/2020"/>
    <n v="267043"/>
    <n v="2600"/>
    <n v="234"/>
    <n v="234"/>
    <n v="0"/>
    <n v="0"/>
    <n v="267043"/>
    <n v="234"/>
    <n v="0"/>
  </r>
  <r>
    <n v="1.3"/>
    <m/>
    <s v="099094110955"/>
    <s v="GESTAMP AUTOMOTIVE CHENNAI "/>
    <m/>
    <s v="AAECG3470D"/>
    <m/>
    <m/>
    <s v="H4110955082003"/>
    <n v="411"/>
    <x v="43"/>
    <s v="12/08/2020"/>
    <n v="1313683"/>
    <n v="2600"/>
    <n v="234"/>
    <n v="234"/>
    <n v="0"/>
    <n v="0"/>
    <n v="1313683"/>
    <n v="234"/>
    <n v="0"/>
  </r>
  <r>
    <n v="1.3"/>
    <m/>
    <s v="099094110956"/>
    <s v="THE ACETECH MACHINERY "/>
    <m/>
    <s v="AACCT6770D"/>
    <m/>
    <m/>
    <s v="H4110956082003"/>
    <n v="411"/>
    <x v="43"/>
    <s v="06/08/2020"/>
    <n v="431949"/>
    <n v="2600"/>
    <n v="234"/>
    <n v="234"/>
    <n v="0"/>
    <n v="0"/>
    <n v="431949"/>
    <n v="234"/>
    <n v="0"/>
  </r>
  <r>
    <n v="1.3"/>
    <m/>
    <s v="099094110957"/>
    <s v="DEAN, CHENGALPATTU MEDICAL "/>
    <m/>
    <s v="null"/>
    <m/>
    <m/>
    <s v="H4110957082002"/>
    <n v="411"/>
    <x v="43"/>
    <s v="06/08/2020"/>
    <n v="772729"/>
    <n v="2600"/>
    <n v="234"/>
    <n v="234"/>
    <n v="0"/>
    <n v="0"/>
    <n v="772729"/>
    <n v="234"/>
    <n v="0"/>
  </r>
  <r>
    <n v="1.3"/>
    <m/>
    <s v="099094110966"/>
    <s v="FORD INDIA PVT. LTD.,"/>
    <m/>
    <s v="AAACM4454H"/>
    <m/>
    <m/>
    <s v="H4110966082001"/>
    <n v="411"/>
    <x v="43"/>
    <s v="06/08/2020"/>
    <n v="167612"/>
    <n v="2600"/>
    <n v="234"/>
    <n v="234"/>
    <n v="0"/>
    <n v="0"/>
    <n v="167612"/>
    <n v="234"/>
    <n v="0"/>
  </r>
  <r>
    <n v="1.3"/>
    <m/>
    <s v="099094110969"/>
    <s v="MOTHERSON AUTOMOTIVE "/>
    <m/>
    <s v="AAACM0405A"/>
    <m/>
    <m/>
    <s v="H4110969082002"/>
    <n v="411"/>
    <x v="43"/>
    <s v="10/08/2020"/>
    <n v="1257198"/>
    <n v="2600"/>
    <n v="234"/>
    <n v="234"/>
    <n v="0"/>
    <n v="0"/>
    <n v="1257198"/>
    <n v="234"/>
    <n v="0"/>
  </r>
  <r>
    <n v="1.3"/>
    <m/>
    <s v="099094110973"/>
    <s v="GREATOO (INDIA) PVT. LTD.,"/>
    <m/>
    <s v="AAECG1491J"/>
    <m/>
    <m/>
    <s v="H4110973082002"/>
    <n v="411"/>
    <x v="43"/>
    <s v="10/08/2020"/>
    <n v="296496"/>
    <n v="2600"/>
    <n v="234"/>
    <n v="234"/>
    <n v="0"/>
    <n v="0"/>
    <n v="296496"/>
    <n v="234"/>
    <n v="0"/>
  </r>
  <r>
    <n v="1.3"/>
    <m/>
    <s v="099094110974"/>
    <s v="ORDAIN HEALTH CARE GLOBAL "/>
    <m/>
    <s v="AABCO5860A"/>
    <m/>
    <m/>
    <s v="H4110974082001"/>
    <n v="411"/>
    <x v="43"/>
    <s v="04/08/2020"/>
    <n v="1170364"/>
    <n v="2600"/>
    <n v="234"/>
    <n v="234"/>
    <n v="0"/>
    <n v="0"/>
    <n v="1170364"/>
    <n v="234"/>
    <n v="0"/>
  </r>
  <r>
    <n v="1.3"/>
    <m/>
    <s v="099094110977"/>
    <s v="AMCOL MINERALS &amp; MATERIALS "/>
    <m/>
    <s v="AAJCA2681D"/>
    <m/>
    <m/>
    <s v="H4110977082001"/>
    <n v="411"/>
    <x v="43"/>
    <s v="07/08/2020"/>
    <n v="450086"/>
    <n v="2600"/>
    <n v="234"/>
    <n v="234"/>
    <n v="0"/>
    <n v="0"/>
    <n v="450086"/>
    <n v="234"/>
    <n v="0"/>
  </r>
  <r>
    <n v="1.3"/>
    <m/>
    <s v="099094110984"/>
    <s v="DONGSUNG PRECISION COMPANY "/>
    <m/>
    <s v="AACCD5050G"/>
    <m/>
    <m/>
    <s v="H4110984082001"/>
    <n v="411"/>
    <x v="43"/>
    <s v="04/08/2020"/>
    <n v="1765752"/>
    <n v="2600"/>
    <n v="234"/>
    <n v="234"/>
    <n v="0"/>
    <n v="0"/>
    <n v="1765752"/>
    <n v="234"/>
    <n v="0"/>
  </r>
  <r>
    <n v="1.3"/>
    <m/>
    <s v="099094110988"/>
    <s v="PARKER HANNIFIN INDIA PVY. "/>
    <m/>
    <s v="AAACP6820G"/>
    <m/>
    <m/>
    <s v="H4110988082001"/>
    <n v="411"/>
    <x v="43"/>
    <s v="04/08/2020"/>
    <n v="261973"/>
    <n v="2600"/>
    <n v="234"/>
    <n v="234"/>
    <n v="0"/>
    <n v="0"/>
    <n v="261973"/>
    <n v="234"/>
    <n v="0"/>
  </r>
  <r>
    <n v="1.3"/>
    <m/>
    <s v="099094110989"/>
    <s v="CRAFTSMAN  AUTOMATION LTD.,"/>
    <m/>
    <s v="AABCC2461K"/>
    <m/>
    <m/>
    <s v="H4110989082002"/>
    <n v="411"/>
    <x v="43"/>
    <s v="10/08/2020"/>
    <n v="669727"/>
    <n v="2600"/>
    <n v="234"/>
    <n v="234"/>
    <n v="0"/>
    <n v="0"/>
    <n v="669727"/>
    <n v="234"/>
    <n v="0"/>
  </r>
  <r>
    <n v="1.3"/>
    <m/>
    <s v="099094110994"/>
    <s v="KEMS FORGINGS LIMITED,"/>
    <m/>
    <s v="AABCS8846C"/>
    <m/>
    <m/>
    <s v="H4110994082001"/>
    <n v="411"/>
    <x v="43"/>
    <s v="07/08/2020"/>
    <n v="888865"/>
    <n v="2600"/>
    <n v="234"/>
    <n v="234"/>
    <n v="0"/>
    <n v="0"/>
    <n v="888865"/>
    <n v="234"/>
    <n v="0"/>
  </r>
  <r>
    <n v="1.3"/>
    <m/>
    <s v="099094110995"/>
    <s v="SANJEEV S. VAKIL"/>
    <m/>
    <s v="AAFPV6891H"/>
    <m/>
    <m/>
    <s v="H4110995082001"/>
    <n v="411"/>
    <x v="43"/>
    <s v="12/08/2020"/>
    <n v="157101"/>
    <n v="2600"/>
    <n v="234"/>
    <n v="234"/>
    <n v="0"/>
    <n v="0"/>
    <n v="157101"/>
    <n v="234"/>
    <n v="0"/>
  </r>
  <r>
    <n v="1.3"/>
    <m/>
    <s v="099094111013"/>
    <s v="REGISTRAR TAMIL NADU "/>
    <m/>
    <s v="AAAGT0207K"/>
    <m/>
    <m/>
    <s v="H4111013082001"/>
    <n v="411"/>
    <x v="43"/>
    <s v="04/08/2020"/>
    <n v="154568"/>
    <n v="2600"/>
    <n v="234"/>
    <n v="234"/>
    <n v="0"/>
    <n v="0"/>
    <n v="154568"/>
    <n v="234"/>
    <n v="0"/>
  </r>
  <r>
    <n v="1.3"/>
    <m/>
    <s v="099094111015"/>
    <s v="M/S HYUNDAI WIA PVT LTD"/>
    <m/>
    <s v="AACCH3504K"/>
    <m/>
    <m/>
    <s v="H4111015082001"/>
    <n v="411"/>
    <x v="43"/>
    <s v="10/08/2020"/>
    <n v="1289752"/>
    <n v="2600"/>
    <n v="234"/>
    <n v="234"/>
    <n v="0"/>
    <n v="0"/>
    <n v="1289752"/>
    <n v="234"/>
    <n v="0"/>
  </r>
  <r>
    <n v="1.3"/>
    <m/>
    <s v="099094111021"/>
    <s v="BSH HOUSEHOLD APPIANCES "/>
    <m/>
    <s v="AAECB6071D"/>
    <m/>
    <m/>
    <s v="H4111021082001"/>
    <n v="411"/>
    <x v="43"/>
    <s v="07/08/2020"/>
    <n v="2814517"/>
    <n v="2600"/>
    <n v="234"/>
    <n v="234"/>
    <n v="0"/>
    <n v="0"/>
    <n v="2814517"/>
    <n v="234"/>
    <n v="0"/>
  </r>
  <r>
    <n v="1.3"/>
    <m/>
    <s v="099094111022"/>
    <s v="INDOSPACE SKCL INDUSTRIAL "/>
    <m/>
    <s v="AACCI1648H"/>
    <m/>
    <m/>
    <s v="H4111022082001"/>
    <n v="411"/>
    <x v="43"/>
    <s v="07/08/2020"/>
    <n v="407637"/>
    <n v="2600"/>
    <n v="234"/>
    <n v="234"/>
    <n v="0"/>
    <n v="0"/>
    <n v="407637"/>
    <n v="234"/>
    <n v="0"/>
  </r>
  <r>
    <n v="1.3"/>
    <m/>
    <s v="099094111032"/>
    <s v="M/S  IG INTERNATIONAL"/>
    <m/>
    <s v="AAAFI7829R"/>
    <m/>
    <m/>
    <s v="H4111032082002"/>
    <n v="411"/>
    <x v="43"/>
    <s v="05/08/2020"/>
    <n v="43854"/>
    <n v="2600"/>
    <n v="234"/>
    <n v="234"/>
    <n v="0"/>
    <n v="0"/>
    <n v="43854"/>
    <n v="234"/>
    <n v="0"/>
  </r>
  <r>
    <n v="1.3"/>
    <m/>
    <s v="099094111033"/>
    <s v="M/S PYROTEK  INDIA PVT LTD.,"/>
    <m/>
    <s v="AABCP8012H"/>
    <m/>
    <m/>
    <s v="H4111033082001"/>
    <n v="411"/>
    <x v="43"/>
    <s v="04/08/2020"/>
    <n v="1000796"/>
    <n v="2600"/>
    <n v="234"/>
    <n v="234"/>
    <n v="0"/>
    <n v="0"/>
    <n v="1000796"/>
    <n v="234"/>
    <n v="0"/>
  </r>
  <r>
    <n v="1.3"/>
    <m/>
    <s v="099094111038"/>
    <s v="M/S JEPPIAAR REMIBAI  "/>
    <m/>
    <s v="AABTJ4089R"/>
    <m/>
    <m/>
    <s v="H4111038082001"/>
    <n v="411"/>
    <x v="43"/>
    <s v="07/08/2020"/>
    <n v="361160"/>
    <n v="2600"/>
    <n v="234"/>
    <n v="234"/>
    <n v="0"/>
    <n v="0"/>
    <n v="361160"/>
    <n v="234"/>
    <n v="0"/>
  </r>
  <r>
    <n v="1.3"/>
    <m/>
    <s v="099094111039"/>
    <s v="M/S SNOWMAN LOGISTICS "/>
    <m/>
    <s v="AAFCS3514H"/>
    <m/>
    <m/>
    <s v="H4111039082001"/>
    <n v="411"/>
    <x v="43"/>
    <s v="04/08/2020"/>
    <n v="413871"/>
    <n v="2600"/>
    <n v="234"/>
    <n v="234"/>
    <n v="0"/>
    <n v="0"/>
    <n v="413871"/>
    <n v="234"/>
    <n v="0"/>
  </r>
  <r>
    <n v="1.3"/>
    <m/>
    <s v="099094111041"/>
    <s v="M/S  SUBROSE LIMITED"/>
    <m/>
    <s v="AABCS3910P"/>
    <m/>
    <m/>
    <s v="H4111041082001"/>
    <n v="411"/>
    <x v="43"/>
    <s v="07/08/2020"/>
    <n v="567797"/>
    <n v="2600"/>
    <n v="234"/>
    <n v="234"/>
    <n v="0"/>
    <n v="0"/>
    <n v="567797"/>
    <n v="234"/>
    <n v="0"/>
  </r>
  <r>
    <n v="1.3"/>
    <m/>
    <s v="099094111047"/>
    <s v="P,A.R.K. FELTS PVT.LTD.,"/>
    <m/>
    <s v="AADCP6204B"/>
    <m/>
    <m/>
    <s v="H4111047082002"/>
    <n v="411"/>
    <x v="43"/>
    <s v="10/08/2020"/>
    <n v="127286"/>
    <n v="2600"/>
    <n v="234"/>
    <n v="234"/>
    <n v="0"/>
    <n v="0"/>
    <n v="127286"/>
    <n v="234"/>
    <n v="0"/>
  </r>
  <r>
    <n v="1.3"/>
    <m/>
    <s v="099094111054"/>
    <s v="SRIMATHI SUNDARAVALLI "/>
    <m/>
    <s v="AAOTS4680E"/>
    <m/>
    <m/>
    <s v="H4111054082001"/>
    <n v="411"/>
    <x v="43"/>
    <s v="04/08/2020"/>
    <n v="179407"/>
    <n v="2600"/>
    <n v="234"/>
    <n v="234"/>
    <n v="0"/>
    <n v="0"/>
    <n v="179407"/>
    <n v="234"/>
    <n v="0"/>
  </r>
  <r>
    <n v="1.3"/>
    <m/>
    <s v="099094111074"/>
    <s v="SRR ENGINEERING COLLEGE.,"/>
    <m/>
    <s v="AAFTS0832D"/>
    <m/>
    <m/>
    <s v="H4111074082001"/>
    <n v="411"/>
    <x v="43"/>
    <s v="04/08/2020"/>
    <n v="208087"/>
    <n v="2600"/>
    <n v="234"/>
    <n v="234"/>
    <n v="0"/>
    <n v="0"/>
    <n v="208087"/>
    <n v="234"/>
    <n v="0"/>
  </r>
  <r>
    <n v="1.3"/>
    <m/>
    <s v="099094111075"/>
    <s v="GATEWAY INTERNATIONAL "/>
    <m/>
    <s v="AAATB5781F"/>
    <m/>
    <m/>
    <s v="H4111075082001"/>
    <n v="411"/>
    <x v="43"/>
    <s v="04/08/2020"/>
    <n v="140968"/>
    <n v="2600"/>
    <n v="234"/>
    <n v="234"/>
    <n v="0"/>
    <n v="0"/>
    <n v="140968"/>
    <n v="234"/>
    <n v="0"/>
  </r>
  <r>
    <n v="1.3"/>
    <m/>
    <s v="099094111082"/>
    <s v="VIGNESH POLYMERS"/>
    <m/>
    <s v="BAWPS9854B"/>
    <m/>
    <m/>
    <s v="H4111082082001"/>
    <n v="411"/>
    <x v="43"/>
    <s v="04/08/2020"/>
    <n v="3591816"/>
    <n v="2600"/>
    <n v="234"/>
    <n v="234"/>
    <n v="0"/>
    <n v="0"/>
    <n v="3591816"/>
    <n v="234"/>
    <n v="0"/>
  </r>
  <r>
    <n v="1.3"/>
    <m/>
    <s v="099094111084"/>
    <s v="ZF HERO CHASSIS SYSTEMS PVT. "/>
    <m/>
    <s v="AACCH1472L"/>
    <m/>
    <m/>
    <s v="H4111084082001"/>
    <n v="411"/>
    <x v="43"/>
    <s v="04/08/2020"/>
    <n v="274783"/>
    <n v="2600"/>
    <n v="234"/>
    <n v="234"/>
    <n v="0"/>
    <n v="0"/>
    <n v="274783"/>
    <n v="234"/>
    <n v="0"/>
  </r>
  <r>
    <n v="1.3"/>
    <m/>
    <s v="099094111087"/>
    <s v="SUMMIT AUTO SEATS INDUSTRY "/>
    <m/>
    <s v="AABCJ5026B"/>
    <m/>
    <m/>
    <s v="H4111087082001"/>
    <n v="411"/>
    <x v="43"/>
    <s v="04/08/2020"/>
    <n v="585815"/>
    <n v="2600"/>
    <n v="234"/>
    <n v="234"/>
    <n v="0"/>
    <n v="0"/>
    <n v="585815"/>
    <n v="234"/>
    <n v="0"/>
  </r>
  <r>
    <n v="1.3"/>
    <m/>
    <s v="099094111090"/>
    <s v="SNOWMAN LOGISTICS LIMITED"/>
    <m/>
    <s v="AAFCS3514H"/>
    <m/>
    <m/>
    <s v="H4111090082001"/>
    <n v="411"/>
    <x v="43"/>
    <s v="04/08/2020"/>
    <n v="1094633"/>
    <n v="2600"/>
    <n v="234"/>
    <n v="234"/>
    <n v="0"/>
    <n v="0"/>
    <n v="1094633"/>
    <n v="234"/>
    <n v="0"/>
  </r>
  <r>
    <n v="1.3"/>
    <m/>
    <s v="099094111091"/>
    <s v="ADYAR GATE HOTEL LIMITED"/>
    <m/>
    <s v="AAACA9041L"/>
    <m/>
    <m/>
    <s v="H4111091082002"/>
    <n v="411"/>
    <x v="43"/>
    <s v="10/08/2020"/>
    <n v="407368"/>
    <n v="2600"/>
    <n v="234"/>
    <n v="234"/>
    <n v="0"/>
    <n v="0"/>
    <n v="407368"/>
    <n v="234"/>
    <n v="0"/>
  </r>
  <r>
    <n v="1.3"/>
    <m/>
    <s v="099094111094"/>
    <s v="TECHNIQUES SURFACES INDIA "/>
    <m/>
    <s v="AACCT2514K"/>
    <m/>
    <m/>
    <s v="H4111094082001"/>
    <n v="411"/>
    <x v="43"/>
    <s v="04/08/2020"/>
    <n v="1107271"/>
    <n v="2600"/>
    <n v="234"/>
    <n v="234"/>
    <n v="0"/>
    <n v="0"/>
    <n v="1107271"/>
    <n v="234"/>
    <n v="0"/>
  </r>
  <r>
    <n v="1.3"/>
    <m/>
    <s v="099094111096"/>
    <s v="PALLAVAPURAM MUNICIPALITY "/>
    <m/>
    <s v="AAALP1681Q"/>
    <m/>
    <m/>
    <s v="H4111096082001"/>
    <n v="411"/>
    <x v="43"/>
    <s v="04/08/2020"/>
    <n v="194541"/>
    <n v="2600"/>
    <n v="234"/>
    <n v="234"/>
    <n v="0"/>
    <n v="0"/>
    <n v="194541"/>
    <n v="234"/>
    <n v="0"/>
  </r>
  <r>
    <n v="1.3"/>
    <m/>
    <s v="099094111097"/>
    <s v="CHENNAI CNC SERVOTRONICS "/>
    <m/>
    <s v="AADCC0733G"/>
    <m/>
    <m/>
    <s v="H4111097082001"/>
    <n v="411"/>
    <x v="43"/>
    <s v="04/08/2020"/>
    <n v="374640"/>
    <n v="2600"/>
    <n v="234"/>
    <n v="234"/>
    <n v="0"/>
    <n v="0"/>
    <n v="374640"/>
    <n v="234"/>
    <n v="0"/>
  </r>
  <r>
    <n v="1.3"/>
    <m/>
    <s v="099094111098"/>
    <s v="GROUPO COSMOS INDIA PVT. "/>
    <m/>
    <s v="AAFCG5208G"/>
    <m/>
    <m/>
    <s v="H4111098082001"/>
    <n v="411"/>
    <x v="43"/>
    <s v="04/08/2020"/>
    <n v="672018"/>
    <n v="2600"/>
    <n v="234"/>
    <n v="234"/>
    <n v="0"/>
    <n v="0"/>
    <n v="672018"/>
    <n v="234"/>
    <n v="0"/>
  </r>
  <r>
    <n v="1.3"/>
    <m/>
    <s v="099094111099"/>
    <s v="SALEM MINES &amp; AGGREGATES.,"/>
    <m/>
    <s v="ACOFS2929L"/>
    <m/>
    <m/>
    <s v="H4111099082003"/>
    <n v="411"/>
    <x v="43"/>
    <s v="09/08/2020"/>
    <n v="540938"/>
    <n v="2600"/>
    <n v="234"/>
    <n v="234"/>
    <n v="0"/>
    <n v="0"/>
    <n v="540938"/>
    <n v="234"/>
    <n v="0"/>
  </r>
  <r>
    <n v="1.3"/>
    <m/>
    <s v="099094111102"/>
    <s v="TAGORE MEDICAL COLLAGE &amp; "/>
    <m/>
    <s v="AAATT6253A"/>
    <m/>
    <m/>
    <s v="H4111102082001"/>
    <n v="411"/>
    <x v="43"/>
    <s v="04/08/2020"/>
    <n v="1226727"/>
    <n v="2600"/>
    <n v="234"/>
    <n v="234"/>
    <n v="0"/>
    <n v="0"/>
    <n v="1226727"/>
    <n v="234"/>
    <n v="0"/>
  </r>
  <r>
    <n v="1.3"/>
    <m/>
    <s v="099094111105"/>
    <s v="THAI SUMMIT AUTOPARTS INDIA "/>
    <m/>
    <s v="AAECT6273F"/>
    <m/>
    <m/>
    <s v="H4111105082001"/>
    <n v="411"/>
    <x v="43"/>
    <s v="05/08/2020"/>
    <n v="3997587"/>
    <n v="2600"/>
    <n v="234"/>
    <n v="234"/>
    <n v="0"/>
    <n v="0"/>
    <n v="3997587"/>
    <n v="234"/>
    <n v="0"/>
  </r>
  <r>
    <n v="1.3"/>
    <m/>
    <s v="099094111108"/>
    <s v="KYOWA CASTEC INDIA PVT. LTD.,"/>
    <m/>
    <s v="AAECK8341D"/>
    <m/>
    <m/>
    <s v="H4111108082001"/>
    <n v="411"/>
    <x v="43"/>
    <s v="05/08/2020"/>
    <n v="2267290"/>
    <n v="2600"/>
    <n v="234"/>
    <n v="234"/>
    <n v="0"/>
    <n v="0"/>
    <n v="2267290"/>
    <n v="234"/>
    <n v="0"/>
  </r>
  <r>
    <n v="1.3"/>
    <m/>
    <s v="099094111114"/>
    <s v="DMI DRAEXLMAIRE "/>
    <m/>
    <s v="AAECD3884A"/>
    <m/>
    <m/>
    <s v="H4111114082001"/>
    <n v="411"/>
    <x v="43"/>
    <s v="05/08/2020"/>
    <n v="207066"/>
    <n v="2600"/>
    <n v="234"/>
    <n v="234"/>
    <n v="0"/>
    <n v="0"/>
    <n v="207066"/>
    <n v="234"/>
    <n v="0"/>
  </r>
  <r>
    <n v="1.3"/>
    <m/>
    <s v="099094111117"/>
    <s v="PONNAIYAH RAMAJAYAM "/>
    <m/>
    <s v="AABTP5099B"/>
    <m/>
    <m/>
    <s v="H4111117082001"/>
    <n v="411"/>
    <x v="43"/>
    <s v="12/08/2020"/>
    <n v="315216"/>
    <n v="2600"/>
    <n v="234"/>
    <n v="234"/>
    <n v="0"/>
    <n v="0"/>
    <n v="315216"/>
    <n v="234"/>
    <n v="0"/>
  </r>
  <r>
    <n v="1.3"/>
    <m/>
    <s v="099094111122"/>
    <s v="LETRACO KID LEATHER.,"/>
    <m/>
    <s v="AABFL4487H"/>
    <m/>
    <m/>
    <s v="H4111122082001"/>
    <n v="411"/>
    <x v="43"/>
    <s v="05/08/2020"/>
    <n v="432391"/>
    <n v="2600"/>
    <n v="234"/>
    <n v="234"/>
    <n v="0"/>
    <n v="0"/>
    <n v="432391"/>
    <n v="234"/>
    <n v="0"/>
  </r>
  <r>
    <n v="1.3"/>
    <m/>
    <s v="099094111125"/>
    <s v="FAURECIA INTERIOR SYSTEMS "/>
    <m/>
    <s v="AACCT0275F"/>
    <m/>
    <m/>
    <s v="H4111125082001"/>
    <n v="411"/>
    <x v="43"/>
    <s v="05/08/2020"/>
    <n v="319625"/>
    <n v="2600"/>
    <n v="234"/>
    <n v="234"/>
    <n v="0"/>
    <n v="0"/>
    <n v="319625"/>
    <n v="234"/>
    <n v="0"/>
  </r>
  <r>
    <n v="1.3"/>
    <m/>
    <s v="099094111127"/>
    <s v="ABHIJEET ARIHANT AUTOPLAST "/>
    <m/>
    <s v="AAKCA2603G"/>
    <m/>
    <m/>
    <s v="H4111127082001"/>
    <n v="411"/>
    <x v="43"/>
    <s v="05/08/2020"/>
    <n v="741463"/>
    <n v="2600"/>
    <n v="234"/>
    <n v="234"/>
    <n v="0"/>
    <n v="0"/>
    <n v="741463"/>
    <n v="234"/>
    <n v="0"/>
  </r>
  <r>
    <n v="1.3"/>
    <m/>
    <s v="099094111129"/>
    <s v="M/S. CHENNAI PLASTIC SACKS "/>
    <m/>
    <s v="AAECC1703F"/>
    <m/>
    <m/>
    <s v="H4111129082002"/>
    <n v="411"/>
    <x v="43"/>
    <s v="10/08/2020"/>
    <n v="294340"/>
    <n v="2600"/>
    <n v="234"/>
    <n v="234"/>
    <n v="0"/>
    <n v="0"/>
    <n v="294340"/>
    <n v="234"/>
    <n v="0"/>
  </r>
  <r>
    <n v="1.3"/>
    <m/>
    <s v="099094111131"/>
    <s v="GOKUL AUTOTECH PVT LTD.,"/>
    <m/>
    <s v="AABCG9414G"/>
    <m/>
    <m/>
    <s v="H4111131082001"/>
    <n v="411"/>
    <x v="43"/>
    <s v="05/08/2020"/>
    <n v="2320876"/>
    <n v="2600"/>
    <n v="234"/>
    <n v="234"/>
    <n v="0"/>
    <n v="0"/>
    <n v="2320876"/>
    <n v="234"/>
    <n v="0"/>
  </r>
  <r>
    <n v="1.3"/>
    <m/>
    <s v="099094111132"/>
    <s v="ACT PLAST PAINTS PVT LTD.,"/>
    <m/>
    <s v="AAGCA3627G"/>
    <m/>
    <m/>
    <s v="H4111132082001"/>
    <n v="411"/>
    <x v="43"/>
    <s v="10/08/2020"/>
    <n v="199946"/>
    <n v="2600"/>
    <n v="234"/>
    <n v="234"/>
    <n v="0"/>
    <n v="0"/>
    <n v="199946"/>
    <n v="234"/>
    <n v="0"/>
  </r>
  <r>
    <n v="1.3"/>
    <m/>
    <s v="099094111135"/>
    <s v="BONFIGIOLI TRANSMISSIONS PVT "/>
    <m/>
    <s v="AABCB1675N"/>
    <m/>
    <m/>
    <s v="H4111135082001"/>
    <n v="411"/>
    <x v="43"/>
    <s v="05/08/2020"/>
    <n v="361412"/>
    <n v="2600"/>
    <n v="234"/>
    <n v="234"/>
    <n v="0"/>
    <n v="0"/>
    <n v="361412"/>
    <n v="234"/>
    <n v="0"/>
  </r>
  <r>
    <n v="1.3"/>
    <m/>
    <s v="099094111143"/>
    <s v="AALIM MUHAMMED SALEGH "/>
    <m/>
    <s v="AAATA0520B"/>
    <m/>
    <m/>
    <s v="H4111143082001"/>
    <n v="411"/>
    <x v="43"/>
    <s v="05/08/2020"/>
    <n v="205842"/>
    <n v="2600"/>
    <n v="234"/>
    <n v="234"/>
    <n v="0"/>
    <n v="0"/>
    <n v="205842"/>
    <n v="234"/>
    <n v="0"/>
  </r>
  <r>
    <n v="1.3"/>
    <m/>
    <s v="099094111144"/>
    <s v="GLOBAL PHARMA HEALTH CARE "/>
    <m/>
    <s v="AABCG8774H"/>
    <m/>
    <m/>
    <s v="H4111144082001"/>
    <n v="411"/>
    <x v="43"/>
    <s v="05/08/2020"/>
    <n v="1024922"/>
    <n v="2600"/>
    <n v="234"/>
    <n v="234"/>
    <n v="0"/>
    <n v="0"/>
    <n v="1024922"/>
    <n v="234"/>
    <n v="0"/>
  </r>
  <r>
    <n v="1.3"/>
    <m/>
    <s v="099094111154"/>
    <s v="INTERNATIONAL MARITIME "/>
    <m/>
    <s v="AABCI3658J"/>
    <m/>
    <m/>
    <s v="H4111154082002"/>
    <n v="411"/>
    <x v="43"/>
    <s v="05/08/2020"/>
    <n v="92747"/>
    <n v="2600"/>
    <n v="234"/>
    <n v="234"/>
    <n v="0"/>
    <n v="0"/>
    <n v="92747"/>
    <n v="234"/>
    <n v="0"/>
  </r>
  <r>
    <n v="1.3"/>
    <m/>
    <s v="099094111164"/>
    <s v="VISTEON ELECTRONICS INDIA PVT. "/>
    <m/>
    <s v="AAFCV3650H"/>
    <m/>
    <m/>
    <s v="H4111164082004"/>
    <n v="411"/>
    <x v="43"/>
    <s v="12/08/2020"/>
    <n v="656743"/>
    <n v="2600"/>
    <n v="234"/>
    <n v="234"/>
    <n v="0"/>
    <n v="0"/>
    <n v="656743"/>
    <n v="234"/>
    <n v="0"/>
  </r>
  <r>
    <n v="1.3"/>
    <m/>
    <s v="099094111173"/>
    <s v="SUMIKA POLYMER COMPOUNDS "/>
    <m/>
    <s v="AATCS4221K"/>
    <m/>
    <m/>
    <s v="H4111173082001"/>
    <n v="411"/>
    <x v="43"/>
    <s v="05/08/2020"/>
    <n v="524397"/>
    <n v="2600"/>
    <n v="234"/>
    <n v="234"/>
    <n v="0"/>
    <n v="0"/>
    <n v="524397"/>
    <n v="234"/>
    <n v="0"/>
  </r>
  <r>
    <n v="1.3"/>
    <m/>
    <s v="099094111175"/>
    <s v="R.D.BROWN BOX AND PACKAGING "/>
    <m/>
    <s v="AADCR1644K"/>
    <m/>
    <m/>
    <s v="H4111175082001"/>
    <n v="411"/>
    <x v="43"/>
    <s v="05/08/2020"/>
    <n v="321605"/>
    <n v="2600"/>
    <n v="234"/>
    <n v="234"/>
    <n v="0"/>
    <n v="0"/>
    <n v="321605"/>
    <n v="234"/>
    <n v="0"/>
  </r>
  <r>
    <n v="1.3"/>
    <m/>
    <s v="099094111179"/>
    <s v="NEWAY ENGINEERS MSW PVT "/>
    <m/>
    <s v="AAECN9510F"/>
    <m/>
    <m/>
    <s v="H4111179082001"/>
    <n v="411"/>
    <x v="43"/>
    <s v="05/08/2020"/>
    <n v="285888"/>
    <n v="2600"/>
    <n v="234"/>
    <n v="234"/>
    <n v="0"/>
    <n v="0"/>
    <n v="285888"/>
    <n v="234"/>
    <n v="0"/>
  </r>
  <r>
    <n v="1.3"/>
    <m/>
    <s v="099094111180"/>
    <s v="KENCES CONSTRUCTION PVT LTD"/>
    <m/>
    <s v="AAACV7371C"/>
    <m/>
    <m/>
    <s v="H4111180082002"/>
    <n v="411"/>
    <x v="43"/>
    <s v="12/08/2020"/>
    <n v="145780"/>
    <n v="2600"/>
    <n v="234"/>
    <n v="234"/>
    <n v="0"/>
    <n v="0"/>
    <n v="145780"/>
    <n v="234"/>
    <n v="0"/>
  </r>
  <r>
    <n v="1.3"/>
    <m/>
    <s v="099094111182"/>
    <s v="J.P.SOLAR COMPANY"/>
    <m/>
    <s v="AALFJ9316M"/>
    <m/>
    <m/>
    <s v="H4111182082002"/>
    <n v="411"/>
    <x v="43"/>
    <s v="12/08/2020"/>
    <n v="74612"/>
    <n v="2600"/>
    <n v="234"/>
    <n v="234"/>
    <n v="0"/>
    <n v="0"/>
    <n v="74612"/>
    <n v="234"/>
    <n v="0"/>
  </r>
  <r>
    <n v="1.3"/>
    <m/>
    <s v="099094111183"/>
    <s v="IONBOND COATINGS PVT LTD"/>
    <m/>
    <s v="AABCI3600A"/>
    <m/>
    <m/>
    <s v="H4111183082002"/>
    <n v="411"/>
    <x v="43"/>
    <s v="12/08/2020"/>
    <n v="919791"/>
    <n v="2600"/>
    <n v="234"/>
    <n v="234"/>
    <n v="0"/>
    <n v="0"/>
    <n v="919791"/>
    <n v="234"/>
    <n v="0"/>
  </r>
  <r>
    <n v="1.3"/>
    <m/>
    <s v="099094111185"/>
    <s v="SILVER STREAK HOTELS PVT LTD.,"/>
    <m/>
    <s v="AALCS2996M"/>
    <m/>
    <m/>
    <s v="H4111185072001"/>
    <n v="411"/>
    <x v="43"/>
    <s v="03/08/2020"/>
    <n v="32818"/>
    <n v="2600"/>
    <n v="234"/>
    <n v="234"/>
    <n v="0"/>
    <n v="0"/>
    <n v="32818"/>
    <n v="234"/>
    <n v="0"/>
  </r>
  <r>
    <n v="1.3"/>
    <m/>
    <s v="099094111187"/>
    <s v="REXAN STEEL TUBES"/>
    <m/>
    <s v="AATFR9335C"/>
    <m/>
    <m/>
    <s v="H4111187082001"/>
    <n v="411"/>
    <x v="43"/>
    <s v="07/08/2020"/>
    <n v="472782"/>
    <n v="2600"/>
    <n v="234"/>
    <n v="234"/>
    <n v="0"/>
    <n v="0"/>
    <n v="472782"/>
    <n v="234"/>
    <n v="0"/>
  </r>
  <r>
    <n v="1.3"/>
    <m/>
    <s v="099094111188"/>
    <s v="PRESSMACH INFRASTRUCTURE "/>
    <m/>
    <s v="AAFCP5736J"/>
    <m/>
    <m/>
    <s v="H4111188082002"/>
    <n v="411"/>
    <x v="43"/>
    <s v="12/08/2020"/>
    <n v="452745"/>
    <n v="2600"/>
    <n v="234"/>
    <n v="234"/>
    <n v="0"/>
    <n v="0"/>
    <n v="452745"/>
    <n v="234"/>
    <n v="0"/>
  </r>
  <r>
    <n v="1.3"/>
    <m/>
    <s v="099094111189"/>
    <s v="TES-AMM INDIA PVT LTD"/>
    <m/>
    <s v="AACCT5237F"/>
    <m/>
    <m/>
    <s v="H4111189082001"/>
    <n v="411"/>
    <x v="43"/>
    <s v="05/08/2020"/>
    <n v="339860"/>
    <n v="2600"/>
    <n v="234"/>
    <n v="234"/>
    <n v="0"/>
    <n v="0"/>
    <n v="339860"/>
    <n v="234"/>
    <n v="0"/>
  </r>
  <r>
    <n v="1.3"/>
    <m/>
    <s v="099094111193"/>
    <s v="AJAY POLY PVT LTD.,"/>
    <m/>
    <s v="AAACA0172A"/>
    <m/>
    <m/>
    <s v="H4111193082001"/>
    <n v="411"/>
    <x v="43"/>
    <s v="05/08/2020"/>
    <n v="479312"/>
    <n v="2600"/>
    <n v="234"/>
    <n v="234"/>
    <n v="0"/>
    <n v="0"/>
    <n v="479312"/>
    <n v="234"/>
    <n v="0"/>
  </r>
  <r>
    <n v="1.3"/>
    <m/>
    <s v="099094111208"/>
    <s v="PEARL GLOBAL INDUSTRIES LTD"/>
    <m/>
    <s v="AAACM0175F"/>
    <m/>
    <m/>
    <s v="H4111208082001"/>
    <n v="411"/>
    <x v="43"/>
    <s v="05/08/2020"/>
    <n v="493873"/>
    <n v="2600"/>
    <n v="234"/>
    <n v="234"/>
    <n v="0"/>
    <n v="0"/>
    <n v="493873"/>
    <n v="234"/>
    <n v="0"/>
  </r>
  <r>
    <n v="1.3"/>
    <m/>
    <s v="099094111211"/>
    <s v="KUS AUTO INDIA PVT LTD"/>
    <m/>
    <s v="AAGCK2055C"/>
    <m/>
    <m/>
    <s v="H4111211082001"/>
    <n v="411"/>
    <x v="43"/>
    <s v="07/08/2020"/>
    <n v="627245"/>
    <n v="2600"/>
    <n v="234"/>
    <n v="234"/>
    <n v="0"/>
    <n v="0"/>
    <n v="627245"/>
    <n v="234"/>
    <n v="0"/>
  </r>
  <r>
    <n v="1.3"/>
    <m/>
    <s v="099094111212"/>
    <s v="EICHER MOTORS LTD"/>
    <m/>
    <s v="AAACE3882D"/>
    <m/>
    <m/>
    <s v="H4111212082002"/>
    <n v="411"/>
    <x v="43"/>
    <s v="12/08/2020"/>
    <n v="2162085"/>
    <n v="2600"/>
    <n v="234"/>
    <n v="234"/>
    <n v="0"/>
    <n v="0"/>
    <n v="2162085"/>
    <n v="234"/>
    <n v="0"/>
  </r>
  <r>
    <n v="1.3"/>
    <m/>
    <s v="099094111214"/>
    <s v="SIGMA FORGINGAND FORMING "/>
    <m/>
    <s v="AASCS5551M"/>
    <m/>
    <m/>
    <s v="H4111214082001"/>
    <n v="411"/>
    <x v="43"/>
    <s v="05/08/2020"/>
    <n v="134988"/>
    <n v="2600"/>
    <n v="234"/>
    <n v="234"/>
    <n v="0"/>
    <n v="0"/>
    <n v="134988"/>
    <n v="234"/>
    <n v="0"/>
  </r>
  <r>
    <n v="1.3"/>
    <m/>
    <s v="099094111219"/>
    <s v="SRM PUBLIC SCHOOL"/>
    <m/>
    <s v="AALTS8835L"/>
    <m/>
    <m/>
    <s v="H4111219082001"/>
    <n v="411"/>
    <x v="43"/>
    <s v="05/08/2020"/>
    <n v="100093"/>
    <n v="2600"/>
    <n v="234"/>
    <n v="234"/>
    <n v="0"/>
    <n v="0"/>
    <n v="100093"/>
    <n v="234"/>
    <n v="0"/>
  </r>
  <r>
    <n v="1.3"/>
    <m/>
    <s v="099094111221"/>
    <s v="SCARPIO PRECISIONS(FORGING "/>
    <m/>
    <s v="ABTFS5101N"/>
    <m/>
    <m/>
    <s v="H4111221082001"/>
    <n v="411"/>
    <x v="43"/>
    <s v="05/08/2020"/>
    <n v="250700"/>
    <n v="2600"/>
    <n v="234"/>
    <n v="234"/>
    <n v="0"/>
    <n v="0"/>
    <n v="250700"/>
    <n v="234"/>
    <n v="0"/>
  </r>
  <r>
    <n v="1.3"/>
    <m/>
    <s v="099094111223"/>
    <s v="THE DIRECTOR,STATE INSTITUTE "/>
    <m/>
    <s v="AAJAS0183N"/>
    <m/>
    <m/>
    <s v="H4111223082001"/>
    <n v="411"/>
    <x v="43"/>
    <s v="05/08/2020"/>
    <n v="481275"/>
    <n v="2600"/>
    <n v="234"/>
    <n v="234"/>
    <n v="0"/>
    <n v="0"/>
    <n v="481275"/>
    <n v="234"/>
    <n v="0"/>
  </r>
  <r>
    <n v="1.3"/>
    <m/>
    <s v="099094111224"/>
    <s v="SKH SHEET METALS COMPONENTS "/>
    <m/>
    <s v="AACCV0528K"/>
    <m/>
    <m/>
    <s v="H4111224082001"/>
    <n v="411"/>
    <x v="43"/>
    <s v="05/08/2020"/>
    <n v="273541"/>
    <n v="2600"/>
    <n v="234"/>
    <n v="234"/>
    <n v="0"/>
    <n v="0"/>
    <n v="273541"/>
    <n v="234"/>
    <n v="0"/>
  </r>
  <r>
    <n v="1.3"/>
    <m/>
    <s v="099094111227"/>
    <s v="SM EXHAUSTN TECHNOLOGY PVT "/>
    <m/>
    <s v="AAACZ0538K"/>
    <m/>
    <m/>
    <s v="H4111227082001"/>
    <n v="411"/>
    <x v="43"/>
    <s v="05/08/2020"/>
    <n v="199961"/>
    <n v="2600"/>
    <n v="234"/>
    <n v="234"/>
    <n v="0"/>
    <n v="0"/>
    <n v="199961"/>
    <n v="234"/>
    <n v="0"/>
  </r>
  <r>
    <n v="1.3"/>
    <m/>
    <s v="099094111248"/>
    <s v="VIDYUT METAL EXTRUSION"/>
    <m/>
    <s v="ACDPM7515K"/>
    <m/>
    <m/>
    <s v="H4111248082001"/>
    <n v="411"/>
    <x v="43"/>
    <s v="05/08/2020"/>
    <n v="790091"/>
    <n v="2600"/>
    <n v="234"/>
    <n v="234"/>
    <n v="0"/>
    <n v="0"/>
    <n v="790091"/>
    <n v="234"/>
    <n v="0"/>
  </r>
  <r>
    <n v="1.3"/>
    <m/>
    <s v="099094111249"/>
    <s v="ROKI MINDA CO PVT LTD"/>
    <m/>
    <s v="AAJCA3556F"/>
    <m/>
    <m/>
    <s v="H4111249082002"/>
    <n v="411"/>
    <x v="43"/>
    <s v="10/08/2020"/>
    <n v="1481622"/>
    <n v="2600"/>
    <n v="234"/>
    <n v="234"/>
    <n v="0"/>
    <n v="0"/>
    <n v="1481622"/>
    <n v="234"/>
    <n v="0"/>
  </r>
  <r>
    <n v="1.3"/>
    <m/>
    <s v="099094111251"/>
    <s v="NATESAN  SYNCHROCONES PVT "/>
    <m/>
    <s v="AAACN2399A"/>
    <m/>
    <m/>
    <s v="H4111251082001"/>
    <n v="411"/>
    <x v="43"/>
    <s v="10/08/2020"/>
    <n v="196436"/>
    <n v="2600"/>
    <n v="234"/>
    <n v="234"/>
    <n v="0"/>
    <n v="0"/>
    <n v="196436"/>
    <n v="234"/>
    <n v="0"/>
  </r>
  <r>
    <n v="1.3"/>
    <m/>
    <s v="099094111252"/>
    <s v="THE EXECUTIVE OFFICER"/>
    <m/>
    <s v="AAALE0588P"/>
    <m/>
    <m/>
    <s v="H4111252082001"/>
    <n v="411"/>
    <x v="43"/>
    <s v="05/08/2020"/>
    <n v="227372"/>
    <n v="2600"/>
    <n v="234"/>
    <n v="234"/>
    <n v="0"/>
    <n v="0"/>
    <n v="227372"/>
    <n v="234"/>
    <n v="0"/>
  </r>
  <r>
    <n v="1.3"/>
    <m/>
    <s v="099094111254"/>
    <s v="EDS AGRO INDIA PVT LTD"/>
    <m/>
    <s v="AACCE5510A"/>
    <m/>
    <m/>
    <s v="H4111254082002"/>
    <n v="411"/>
    <x v="43"/>
    <s v="05/08/2020"/>
    <n v="536232"/>
    <n v="2600"/>
    <n v="234"/>
    <n v="234"/>
    <n v="0"/>
    <n v="0"/>
    <n v="536232"/>
    <n v="234"/>
    <n v="0"/>
  </r>
  <r>
    <n v="1.3"/>
    <m/>
    <s v="099094111256"/>
    <s v="SANDHAR TECHNOLOGIES "/>
    <m/>
    <s v="AAACS0512J"/>
    <m/>
    <m/>
    <s v="H4111256082001"/>
    <n v="411"/>
    <x v="43"/>
    <s v="07/08/2020"/>
    <n v="843406"/>
    <n v="2600"/>
    <n v="234"/>
    <n v="234"/>
    <n v="0"/>
    <n v="0"/>
    <n v="843406"/>
    <n v="234"/>
    <n v="0"/>
  </r>
  <r>
    <n v="1.3"/>
    <m/>
    <s v="099094111261"/>
    <s v="S.S.CRUSHER &amp; M SAND "/>
    <m/>
    <s v="ADMFS2750C"/>
    <m/>
    <m/>
    <s v="H4111261082001"/>
    <n v="411"/>
    <x v="43"/>
    <s v="12/08/2020"/>
    <n v="1719111"/>
    <n v="2600"/>
    <n v="234"/>
    <n v="234"/>
    <n v="0"/>
    <n v="0"/>
    <n v="1719111"/>
    <n v="234"/>
    <n v="0"/>
  </r>
  <r>
    <n v="1.3"/>
    <m/>
    <s v="099094111263"/>
    <s v="SATYAM AUTO COMPONENTS(P) "/>
    <m/>
    <s v="AACCS2689E"/>
    <m/>
    <m/>
    <s v="H4111263082003"/>
    <n v="411"/>
    <x v="43"/>
    <s v="05/08/2020"/>
    <n v="327454"/>
    <n v="2600"/>
    <n v="234"/>
    <n v="234"/>
    <n v="0"/>
    <n v="0"/>
    <n v="327454"/>
    <n v="234"/>
    <n v="0"/>
  </r>
  <r>
    <n v="1.3"/>
    <m/>
    <s v="099094111266"/>
    <s v="ROYAL WELDING WIRES PVT LTD"/>
    <m/>
    <s v="AADCR5720N"/>
    <m/>
    <m/>
    <s v="H4111266082001"/>
    <n v="411"/>
    <x v="43"/>
    <s v="05/08/2020"/>
    <n v="764141"/>
    <n v="2600"/>
    <n v="234"/>
    <n v="234"/>
    <n v="0"/>
    <n v="0"/>
    <n v="764141"/>
    <n v="234"/>
    <n v="0"/>
  </r>
  <r>
    <n v="1.3"/>
    <m/>
    <s v="099094111269"/>
    <s v="VALEO INDIA PVT LTD"/>
    <m/>
    <s v="AACCV7701J"/>
    <m/>
    <m/>
    <s v="H4111269082001"/>
    <n v="411"/>
    <x v="43"/>
    <s v="05/08/2020"/>
    <n v="166323"/>
    <n v="2600"/>
    <n v="234"/>
    <n v="234"/>
    <n v="0"/>
    <n v="0"/>
    <n v="166323"/>
    <n v="234"/>
    <n v="0"/>
  </r>
  <r>
    <n v="1.3"/>
    <m/>
    <s v="099094111271"/>
    <s v="AXON DRUGS PVT LTD"/>
    <m/>
    <s v="AAACA3195K"/>
    <m/>
    <m/>
    <s v="H4111271082001"/>
    <n v="411"/>
    <x v="43"/>
    <s v="05/08/2020"/>
    <n v="231733"/>
    <n v="2600"/>
    <n v="234"/>
    <n v="234"/>
    <n v="0"/>
    <n v="0"/>
    <n v="231733"/>
    <n v="234"/>
    <n v="0"/>
  </r>
  <r>
    <n v="1.3"/>
    <m/>
    <s v="099094111278"/>
    <s v="DINESH ENGINEERING "/>
    <m/>
    <s v="AAEHN4360E"/>
    <m/>
    <m/>
    <s v="H4111278082001"/>
    <n v="411"/>
    <x v="43"/>
    <s v="06/08/2020"/>
    <n v="424085"/>
    <n v="2600"/>
    <n v="234"/>
    <n v="234"/>
    <n v="0"/>
    <n v="0"/>
    <n v="424085"/>
    <n v="234"/>
    <n v="0"/>
  </r>
  <r>
    <n v="1.3"/>
    <m/>
    <s v="099094111280"/>
    <s v="RAJALAKSHMI INSTITUTE OF "/>
    <m/>
    <s v="AAETS0973N"/>
    <m/>
    <m/>
    <s v="H4111280082001"/>
    <n v="411"/>
    <x v="43"/>
    <s v="06/08/2020"/>
    <n v="270611"/>
    <n v="2600"/>
    <n v="234"/>
    <n v="234"/>
    <n v="0"/>
    <n v="0"/>
    <n v="270611"/>
    <n v="234"/>
    <n v="0"/>
  </r>
  <r>
    <n v="1.3"/>
    <m/>
    <s v="099094111283"/>
    <s v="DELFINGEN INDIA PVT LTD"/>
    <m/>
    <s v="AAACK8689A"/>
    <m/>
    <m/>
    <s v="H4111283082001"/>
    <n v="411"/>
    <x v="43"/>
    <s v="06/08/2020"/>
    <n v="474941"/>
    <n v="2600"/>
    <n v="234"/>
    <n v="234"/>
    <n v="0"/>
    <n v="0"/>
    <n v="474941"/>
    <n v="234"/>
    <n v="0"/>
  </r>
  <r>
    <n v="1.3"/>
    <m/>
    <s v="099094111284"/>
    <s v="PRABHA AUTOMOTIVE ENGINEERS "/>
    <m/>
    <s v="AAAFP0959R"/>
    <m/>
    <m/>
    <s v="H4111284082001"/>
    <n v="411"/>
    <x v="43"/>
    <s v="06/08/2020"/>
    <n v="391941"/>
    <n v="2600"/>
    <n v="234"/>
    <n v="234"/>
    <n v="0"/>
    <n v="0"/>
    <n v="391941"/>
    <n v="234"/>
    <n v="0"/>
  </r>
  <r>
    <n v="1.3"/>
    <m/>
    <s v="099094111286"/>
    <s v="DY AUTO INDIA PVT LTD"/>
    <m/>
    <s v="AACCD7291B"/>
    <m/>
    <m/>
    <s v="H4111286082001"/>
    <n v="411"/>
    <x v="43"/>
    <s v="06/08/2020"/>
    <n v="927532"/>
    <n v="2600"/>
    <n v="234"/>
    <n v="234"/>
    <n v="0"/>
    <n v="0"/>
    <n v="927532"/>
    <n v="234"/>
    <n v="0"/>
  </r>
  <r>
    <n v="1.3"/>
    <m/>
    <s v="099094111290"/>
    <s v="SUNDARAM CLAYTON LTD"/>
    <m/>
    <s v="AAACS4920J"/>
    <m/>
    <m/>
    <s v="H4111290082001"/>
    <n v="411"/>
    <x v="43"/>
    <s v="06/08/2020"/>
    <n v="2585486"/>
    <n v="2600"/>
    <n v="234"/>
    <n v="234"/>
    <n v="0"/>
    <n v="0"/>
    <n v="2585486"/>
    <n v="234"/>
    <n v="0"/>
  </r>
  <r>
    <n v="1.3"/>
    <m/>
    <s v="099094111291"/>
    <s v="B.S.AWARD FOOD PRODUCTS"/>
    <m/>
    <s v="AAFFB3163Q"/>
    <m/>
    <m/>
    <s v="H4111291082001"/>
    <n v="411"/>
    <x v="43"/>
    <s v="07/08/2020"/>
    <n v="908367"/>
    <n v="2600"/>
    <n v="234"/>
    <n v="234"/>
    <n v="0"/>
    <n v="0"/>
    <n v="908367"/>
    <n v="234"/>
    <n v="0"/>
  </r>
  <r>
    <n v="1.3"/>
    <m/>
    <s v="099094111294"/>
    <s v="SEKISUI DLJM MOULDING PVT LTD"/>
    <m/>
    <s v="AAPCS7814N"/>
    <m/>
    <m/>
    <s v="H4111294082001"/>
    <n v="411"/>
    <x v="43"/>
    <s v="06/08/2020"/>
    <n v="2091940"/>
    <n v="2600"/>
    <n v="234"/>
    <n v="234"/>
    <n v="0"/>
    <n v="0"/>
    <n v="2091940"/>
    <n v="234"/>
    <n v="0"/>
  </r>
  <r>
    <n v="1.3"/>
    <m/>
    <s v="099094111296"/>
    <s v="THE PRINCIPAL,DR.AMBEDKAR "/>
    <m/>
    <s v="1111111111"/>
    <m/>
    <m/>
    <s v="H4111296082001"/>
    <n v="411"/>
    <x v="43"/>
    <s v="06/08/2020"/>
    <n v="114080"/>
    <n v="2600"/>
    <n v="234"/>
    <n v="234"/>
    <n v="0"/>
    <n v="0"/>
    <n v="114080"/>
    <n v="234"/>
    <n v="0"/>
  </r>
  <r>
    <n v="1.3"/>
    <m/>
    <s v="099094111303"/>
    <s v="MINDA INDUSTRIES LTD"/>
    <m/>
    <s v="AAACM1152C"/>
    <m/>
    <m/>
    <s v="H4111303082001"/>
    <n v="411"/>
    <x v="43"/>
    <s v="06/08/2020"/>
    <n v="1170015"/>
    <n v="2600"/>
    <n v="234"/>
    <n v="234"/>
    <n v="0"/>
    <n v="0"/>
    <n v="1170015"/>
    <n v="234"/>
    <n v="0"/>
  </r>
  <r>
    <n v="1.3"/>
    <m/>
    <s v="099094111312"/>
    <s v="NIRMITI PRECIOSION PVT LTD"/>
    <m/>
    <s v="AACCN5131C"/>
    <m/>
    <m/>
    <s v="H4111312082001"/>
    <n v="411"/>
    <x v="43"/>
    <s v="06/08/2020"/>
    <n v="334838"/>
    <n v="2600"/>
    <n v="234"/>
    <n v="234"/>
    <n v="0"/>
    <n v="0"/>
    <n v="334838"/>
    <n v="234"/>
    <n v="0"/>
  </r>
  <r>
    <n v="1.3"/>
    <m/>
    <s v="099094111316"/>
    <s v="HANDO PRECISION PVT LTD"/>
    <m/>
    <s v="AAECH3288C"/>
    <m/>
    <m/>
    <s v="H4111316082001"/>
    <n v="411"/>
    <x v="43"/>
    <s v="06/08/2020"/>
    <n v="641975"/>
    <n v="2600"/>
    <n v="234"/>
    <n v="234"/>
    <n v="0"/>
    <n v="0"/>
    <n v="641975"/>
    <n v="234"/>
    <n v="0"/>
  </r>
  <r>
    <n v="1.3"/>
    <m/>
    <s v="099094111318"/>
    <s v="S.V.CHEM INTERMEDIATES PVT "/>
    <m/>
    <s v="AAJCS1885R"/>
    <m/>
    <m/>
    <s v="H4111318082001"/>
    <n v="411"/>
    <x v="43"/>
    <s v="06/08/2020"/>
    <n v="843983"/>
    <n v="2600"/>
    <n v="234"/>
    <n v="234"/>
    <n v="0"/>
    <n v="0"/>
    <n v="843983"/>
    <n v="234"/>
    <n v="0"/>
  </r>
  <r>
    <n v="1.3"/>
    <m/>
    <s v="099094111324"/>
    <s v="RAMBAL LTD"/>
    <m/>
    <s v="AABCR4471L"/>
    <m/>
    <m/>
    <s v="H4111324082001"/>
    <n v="411"/>
    <x v="43"/>
    <s v="06/08/2020"/>
    <n v="197744"/>
    <n v="2600"/>
    <n v="234"/>
    <n v="234"/>
    <n v="0"/>
    <n v="0"/>
    <n v="197744"/>
    <n v="234"/>
    <n v="0"/>
  </r>
  <r>
    <n v="1.3"/>
    <m/>
    <s v="099094111326"/>
    <s v="RVS BLUE METALS"/>
    <m/>
    <s v="AFBPV8784Q"/>
    <m/>
    <m/>
    <s v="H4111326082001"/>
    <n v="411"/>
    <x v="43"/>
    <s v="06/08/2020"/>
    <n v="627457"/>
    <n v="2600"/>
    <n v="234"/>
    <n v="234"/>
    <n v="0"/>
    <n v="0"/>
    <n v="627457"/>
    <n v="234"/>
    <n v="0"/>
  </r>
  <r>
    <n v="1.3"/>
    <m/>
    <s v="099094111327"/>
    <s v="GOLD SEAL SAARGUMMI INDIA "/>
    <m/>
    <s v="AAACG5710A"/>
    <m/>
    <m/>
    <s v="H4111327082001"/>
    <n v="411"/>
    <x v="43"/>
    <s v="06/08/2020"/>
    <n v="529277"/>
    <n v="2600"/>
    <n v="234"/>
    <n v="234"/>
    <n v="0"/>
    <n v="0"/>
    <n v="529277"/>
    <n v="234"/>
    <n v="0"/>
  </r>
  <r>
    <n v="1.3"/>
    <m/>
    <s v="099094111332"/>
    <s v="DOOWON ELECTRONICS INDIA "/>
    <m/>
    <s v="AAECD4103C"/>
    <m/>
    <m/>
    <s v="H4111332082001"/>
    <n v="411"/>
    <x v="43"/>
    <s v="07/08/2020"/>
    <n v="793791"/>
    <n v="2600"/>
    <n v="234"/>
    <n v="234"/>
    <n v="0"/>
    <n v="0"/>
    <n v="793791"/>
    <n v="234"/>
    <n v="0"/>
  </r>
  <r>
    <n v="1.3"/>
    <m/>
    <s v="099094111335"/>
    <s v="SMS Blue METALS"/>
    <m/>
    <s v="ABJFS2238Q"/>
    <m/>
    <m/>
    <s v="H4111335082002"/>
    <n v="411"/>
    <x v="43"/>
    <s v="12/08/2020"/>
    <n v="986151"/>
    <n v="2600"/>
    <n v="234"/>
    <n v="234"/>
    <n v="0"/>
    <n v="0"/>
    <n v="986151"/>
    <n v="234"/>
    <n v="0"/>
  </r>
  <r>
    <n v="1.3"/>
    <m/>
    <s v="099094111340"/>
    <s v="Anusham Automotive India Pvt Ltd"/>
    <m/>
    <s v="AAQCA4858F"/>
    <m/>
    <m/>
    <s v="H4111340082001"/>
    <n v="411"/>
    <x v="43"/>
    <s v="06/08/2020"/>
    <n v="586565"/>
    <n v="2600"/>
    <n v="234"/>
    <n v="234"/>
    <n v="0"/>
    <n v="0"/>
    <n v="586565"/>
    <n v="234"/>
    <n v="0"/>
  </r>
  <r>
    <n v="1.3"/>
    <m/>
    <s v="099094111341"/>
    <s v=" HYDRAGUARD INTERNATIONAL "/>
    <m/>
    <s v="AADCP7219C"/>
    <m/>
    <m/>
    <s v="H4111341082001"/>
    <n v="411"/>
    <x v="43"/>
    <s v="06/08/2020"/>
    <n v="368177"/>
    <n v="2600"/>
    <n v="234"/>
    <n v="234"/>
    <n v="0"/>
    <n v="0"/>
    <n v="368177"/>
    <n v="234"/>
    <n v="0"/>
  </r>
  <r>
    <n v="1.3"/>
    <m/>
    <s v="099094111345"/>
    <s v="R S BLUE METAL"/>
    <m/>
    <s v="BHDPS1061G"/>
    <m/>
    <m/>
    <s v="H4111345082001"/>
    <n v="411"/>
    <x v="43"/>
    <s v="07/08/2020"/>
    <n v="918063"/>
    <n v="2600"/>
    <n v="234"/>
    <n v="234"/>
    <n v="0"/>
    <n v="0"/>
    <n v="918063"/>
    <n v="234"/>
    <n v="0"/>
  </r>
  <r>
    <n v="1.3"/>
    <m/>
    <s v="099094111346"/>
    <s v="ACCORD LIFE SPEC PVT LTD"/>
    <m/>
    <s v="AAMCA4396C"/>
    <m/>
    <m/>
    <s v="H4111346082005"/>
    <n v="411"/>
    <x v="43"/>
    <s v="12/08/2020"/>
    <n v="3491703"/>
    <n v="2600"/>
    <n v="234"/>
    <n v="234"/>
    <n v="0"/>
    <n v="0"/>
    <n v="3491703"/>
    <n v="234"/>
    <n v="0"/>
  </r>
  <r>
    <n v="1.3"/>
    <m/>
    <s v="099094111347"/>
    <s v="Nilpeter India Pvt Ltd"/>
    <m/>
    <s v="AACCN8757C"/>
    <m/>
    <m/>
    <s v="H4111347082001"/>
    <n v="411"/>
    <x v="43"/>
    <s v="06/08/2020"/>
    <n v="278960"/>
    <n v="2600"/>
    <n v="234"/>
    <n v="234"/>
    <n v="0"/>
    <n v="0"/>
    <n v="278960"/>
    <n v="234"/>
    <n v="0"/>
  </r>
  <r>
    <n v="1.3"/>
    <m/>
    <s v="099094111348"/>
    <s v="Model Infra Corporation Pvt Ltd"/>
    <m/>
    <s v="AADCM7125J"/>
    <m/>
    <m/>
    <s v="H4111348082001"/>
    <n v="411"/>
    <x v="43"/>
    <s v="06/08/2020"/>
    <n v="369433"/>
    <n v="2600"/>
    <n v="234"/>
    <n v="234"/>
    <n v="0"/>
    <n v="0"/>
    <n v="369433"/>
    <n v="234"/>
    <n v="0"/>
  </r>
  <r>
    <n v="1.3"/>
    <m/>
    <s v="099094111350"/>
    <s v="Sungwoo Stamping Pvt Ltd"/>
    <m/>
    <s v="AABCJ5890R"/>
    <m/>
    <m/>
    <s v="H4111350082001"/>
    <n v="411"/>
    <x v="43"/>
    <s v="06/08/2020"/>
    <n v="1889582"/>
    <n v="2600"/>
    <n v="234"/>
    <n v="234"/>
    <n v="0"/>
    <n v="0"/>
    <n v="1889582"/>
    <n v="234"/>
    <n v="0"/>
  </r>
  <r>
    <n v="1.3"/>
    <m/>
    <s v="099094111351"/>
    <s v="Sri Eswari Auto Components Pvt "/>
    <m/>
    <s v="AAKCS6961P"/>
    <m/>
    <m/>
    <s v="H4111351082001"/>
    <n v="411"/>
    <x v="43"/>
    <s v="06/08/2020"/>
    <n v="277314"/>
    <n v="2600"/>
    <n v="234"/>
    <n v="234"/>
    <n v="0"/>
    <n v="0"/>
    <n v="277314"/>
    <n v="234"/>
    <n v="0"/>
  </r>
  <r>
    <n v="1.3"/>
    <m/>
    <s v="099094111352"/>
    <s v="Jinyoung Sandhar Mechatronics "/>
    <m/>
    <s v="AADCJ9234D"/>
    <m/>
    <m/>
    <s v="H4111352082001"/>
    <n v="411"/>
    <x v="43"/>
    <s v="05/08/2020"/>
    <n v="1039278"/>
    <n v="2600"/>
    <n v="234"/>
    <n v="234"/>
    <n v="0"/>
    <n v="0"/>
    <n v="1039278"/>
    <n v="234"/>
    <n v="0"/>
  </r>
  <r>
    <n v="1.3"/>
    <m/>
    <s v="099094111353"/>
    <s v="Vignesh Personal Care Pvt Ltd"/>
    <m/>
    <s v="AAECV7403M"/>
    <m/>
    <m/>
    <s v="H4111353082001"/>
    <n v="411"/>
    <x v="43"/>
    <s v="06/08/2020"/>
    <n v="87541"/>
    <n v="2600"/>
    <n v="234"/>
    <n v="234"/>
    <n v="0"/>
    <n v="0"/>
    <n v="87541"/>
    <n v="234"/>
    <n v="0"/>
  </r>
  <r>
    <n v="1.3"/>
    <m/>
    <s v="099094111355"/>
    <s v="Sheng Long Bio Tech India Pvt Ltd"/>
    <m/>
    <s v="AAVCS2912F"/>
    <m/>
    <m/>
    <s v="H4111355082001"/>
    <n v="411"/>
    <x v="43"/>
    <s v="06/08/2020"/>
    <n v="932398"/>
    <n v="2600"/>
    <n v="234"/>
    <n v="234"/>
    <n v="0"/>
    <n v="0"/>
    <n v="932398"/>
    <n v="234"/>
    <n v="0"/>
  </r>
  <r>
    <n v="1.3"/>
    <m/>
    <s v="099094111356"/>
    <s v="Dharma Dev Blue Metals "/>
    <m/>
    <s v="AAOFD6124A"/>
    <m/>
    <m/>
    <s v="H4111356082001"/>
    <n v="411"/>
    <x v="43"/>
    <s v="06/08/2020"/>
    <n v="1013447"/>
    <n v="2600"/>
    <n v="234"/>
    <n v="234"/>
    <n v="0"/>
    <n v="0"/>
    <n v="1013447"/>
    <n v="234"/>
    <n v="0"/>
  </r>
  <r>
    <n v="1.3"/>
    <m/>
    <s v="099094111359"/>
    <s v="ADVANEX INDIA PVT LTD"/>
    <m/>
    <s v="AAQCA0750Q"/>
    <m/>
    <m/>
    <s v="H4111359082001"/>
    <n v="411"/>
    <x v="43"/>
    <s v="06/08/2020"/>
    <n v="195329"/>
    <n v="2600"/>
    <n v="234"/>
    <n v="234"/>
    <n v="0"/>
    <n v="0"/>
    <n v="195329"/>
    <n v="234"/>
    <n v="0"/>
  </r>
  <r>
    <n v="1.3"/>
    <m/>
    <s v="099094111360"/>
    <s v="CORTECO INDIA PVT LTD"/>
    <m/>
    <s v="AAFCS0306K"/>
    <m/>
    <m/>
    <s v="H4111360082001"/>
    <n v="411"/>
    <x v="43"/>
    <s v="06/08/2020"/>
    <n v="5261883"/>
    <n v="2600"/>
    <n v="234"/>
    <n v="234"/>
    <n v="0"/>
    <n v="0"/>
    <n v="5261883"/>
    <n v="234"/>
    <n v="0"/>
  </r>
  <r>
    <n v="1.3"/>
    <m/>
    <s v="099094111361"/>
    <s v="COMPETITION TEAM TECHNOLOGY "/>
    <m/>
    <s v="AAFCC9026J"/>
    <m/>
    <m/>
    <s v="H4111361082001"/>
    <n v="411"/>
    <x v="43"/>
    <s v="06/08/2020"/>
    <n v="4458557"/>
    <n v="2600"/>
    <n v="234"/>
    <n v="234"/>
    <n v="0"/>
    <n v="0"/>
    <n v="4458557"/>
    <n v="234"/>
    <n v="0"/>
  </r>
  <r>
    <n v="1.3"/>
    <m/>
    <s v="099094111364"/>
    <s v="Araymond Fasteners India Pvt Ltd"/>
    <m/>
    <s v="AAGCA7184G"/>
    <m/>
    <m/>
    <s v="H4111364082001"/>
    <n v="411"/>
    <x v="43"/>
    <s v="06/08/2020"/>
    <n v="328740"/>
    <n v="2600"/>
    <n v="234"/>
    <n v="234"/>
    <n v="0"/>
    <n v="0"/>
    <n v="328740"/>
    <n v="234"/>
    <n v="0"/>
  </r>
  <r>
    <n v="1.3"/>
    <m/>
    <s v="099094111366"/>
    <s v="BYD India Pvt Ltd"/>
    <m/>
    <s v="AADCB0819N"/>
    <m/>
    <m/>
    <s v="H4111366082001"/>
    <n v="411"/>
    <x v="43"/>
    <s v="06/08/2020"/>
    <n v="397873"/>
    <n v="2600"/>
    <n v="234"/>
    <n v="234"/>
    <n v="0"/>
    <n v="0"/>
    <n v="397873"/>
    <n v="234"/>
    <n v="0"/>
  </r>
  <r>
    <n v="1.3"/>
    <m/>
    <s v="099094111367"/>
    <s v="Nash Industries India Pvt Ltd"/>
    <m/>
    <s v="AADCN9558Q"/>
    <m/>
    <m/>
    <s v="H4111367082001"/>
    <n v="411"/>
    <x v="43"/>
    <s v="06/08/2020"/>
    <n v="382839"/>
    <n v="2600"/>
    <n v="234"/>
    <n v="234"/>
    <n v="0"/>
    <n v="0"/>
    <n v="382839"/>
    <n v="234"/>
    <n v="0"/>
  </r>
  <r>
    <n v="1.3"/>
    <m/>
    <s v="099094111368"/>
    <s v="MS RAMACHANDRA MODERN RICE "/>
    <m/>
    <s v="ACIPT7194A"/>
    <m/>
    <m/>
    <s v="H4111368082001"/>
    <n v="411"/>
    <x v="43"/>
    <s v="06/08/2020"/>
    <n v="874761"/>
    <n v="2600"/>
    <n v="234"/>
    <n v="234"/>
    <n v="0"/>
    <n v="0"/>
    <n v="874761"/>
    <n v="234"/>
    <n v="0"/>
  </r>
  <r>
    <n v="1.3"/>
    <m/>
    <s v="099094111369"/>
    <s v="MS SAM TOOLS PVT LTD"/>
    <m/>
    <s v="AAGCS0956G"/>
    <m/>
    <m/>
    <s v="H4111369082001"/>
    <n v="411"/>
    <x v="43"/>
    <s v="06/08/2020"/>
    <n v="164105"/>
    <n v="2600"/>
    <n v="234"/>
    <n v="234"/>
    <n v="0"/>
    <n v="0"/>
    <n v="164105"/>
    <n v="234"/>
    <n v="0"/>
  </r>
  <r>
    <n v="1.3"/>
    <m/>
    <s v="099094111370"/>
    <s v="MS RIDE MASTER RIM P LTD"/>
    <m/>
    <s v="AABCR9406K"/>
    <m/>
    <m/>
    <s v="H4111370082001"/>
    <n v="411"/>
    <x v="43"/>
    <s v="06/08/2020"/>
    <n v="434780"/>
    <n v="2600"/>
    <n v="234"/>
    <n v="234"/>
    <n v="0"/>
    <n v="0"/>
    <n v="434780"/>
    <n v="234"/>
    <n v="0"/>
  </r>
  <r>
    <n v="1.3"/>
    <m/>
    <s v="099094111371"/>
    <s v="MS VTK INDUSTRIES"/>
    <m/>
    <s v="AAGCV9542F"/>
    <m/>
    <m/>
    <s v="H4111371082001"/>
    <n v="411"/>
    <x v="43"/>
    <s v="06/08/2020"/>
    <n v="482829"/>
    <n v="2600"/>
    <n v="234"/>
    <n v="234"/>
    <n v="0"/>
    <n v="0"/>
    <n v="482829"/>
    <n v="234"/>
    <n v="0"/>
  </r>
  <r>
    <n v="1.3"/>
    <m/>
    <s v="099094111372"/>
    <s v="MS THERELEK MACHINES PVT LTD"/>
    <m/>
    <s v="AAACT3741Q"/>
    <m/>
    <m/>
    <s v="H4111372082001"/>
    <n v="411"/>
    <x v="43"/>
    <s v="06/08/2020"/>
    <n v="2038994"/>
    <n v="2600"/>
    <n v="234"/>
    <n v="234"/>
    <n v="0"/>
    <n v="0"/>
    <n v="2038994"/>
    <n v="234"/>
    <n v="0"/>
  </r>
  <r>
    <n v="1.3"/>
    <m/>
    <s v="099094111373"/>
    <s v="MS EICHER MOTORS LTD"/>
    <m/>
    <s v="AAACE3882D"/>
    <m/>
    <m/>
    <s v="H4111373082001"/>
    <n v="411"/>
    <x v="43"/>
    <s v="06/08/2020"/>
    <n v="559504"/>
    <n v="2600"/>
    <n v="234"/>
    <n v="234"/>
    <n v="0"/>
    <n v="0"/>
    <n v="559504"/>
    <n v="234"/>
    <n v="0"/>
  </r>
  <r>
    <n v="1.3"/>
    <m/>
    <s v="099094111374"/>
    <s v="MS PRECISION MACHINES AND "/>
    <m/>
    <s v="AABCP6249G"/>
    <m/>
    <m/>
    <s v="H4111374082001"/>
    <n v="411"/>
    <x v="43"/>
    <s v="06/08/2020"/>
    <n v="547389"/>
    <n v="2600"/>
    <n v="234"/>
    <n v="234"/>
    <n v="0"/>
    <n v="0"/>
    <n v="547389"/>
    <n v="234"/>
    <n v="0"/>
  </r>
  <r>
    <n v="1.3"/>
    <m/>
    <s v="099094111375"/>
    <s v="MS MOBISMART CARD "/>
    <m/>
    <s v="AAKCM4683N"/>
    <m/>
    <m/>
    <s v="H4111375082002"/>
    <n v="411"/>
    <x v="43"/>
    <s v="12/08/2020"/>
    <n v="513945"/>
    <n v="2600"/>
    <n v="234"/>
    <n v="234"/>
    <n v="0"/>
    <n v="0"/>
    <n v="513945"/>
    <n v="234"/>
    <n v="0"/>
  </r>
  <r>
    <n v="1.3"/>
    <m/>
    <s v="099094111377"/>
    <s v="MS NAAGU LEATHERS"/>
    <m/>
    <s v="AAEFN7323B"/>
    <m/>
    <m/>
    <s v="H4111377082001"/>
    <n v="411"/>
    <x v="43"/>
    <s v="06/08/2020"/>
    <n v="228896"/>
    <n v="2600"/>
    <n v="234"/>
    <n v="234"/>
    <n v="0"/>
    <n v="0"/>
    <n v="228896"/>
    <n v="234"/>
    <n v="0"/>
  </r>
  <r>
    <n v="1.3"/>
    <m/>
    <s v="099094111379"/>
    <s v="MS MAYA APPLIANCES PVT LTD"/>
    <m/>
    <s v="AAACM6280D"/>
    <m/>
    <m/>
    <s v="H4111379082001"/>
    <n v="411"/>
    <x v="43"/>
    <s v="06/08/2020"/>
    <n v="324232"/>
    <n v="2600"/>
    <n v="234"/>
    <n v="234"/>
    <n v="0"/>
    <n v="0"/>
    <n v="324232"/>
    <n v="234"/>
    <n v="0"/>
  </r>
  <r>
    <n v="1.3"/>
    <m/>
    <s v="099094111380"/>
    <s v="MS CMR TOYOTSU ALUMINIUM I "/>
    <m/>
    <s v="AAECC9550A"/>
    <m/>
    <m/>
    <s v="H4111380082001"/>
    <n v="411"/>
    <x v="43"/>
    <s v="06/08/2020"/>
    <n v="724188"/>
    <n v="2600"/>
    <n v="234"/>
    <n v="234"/>
    <n v="0"/>
    <n v="0"/>
    <n v="724188"/>
    <n v="234"/>
    <n v="0"/>
  </r>
  <r>
    <n v="1.3"/>
    <m/>
    <s v="099094111381"/>
    <s v="MS SVS BLUE METAL"/>
    <m/>
    <s v="ABEFS1528G"/>
    <m/>
    <m/>
    <s v="H4111381082001"/>
    <n v="411"/>
    <x v="43"/>
    <s v="06/08/2020"/>
    <n v="1697661"/>
    <n v="2600"/>
    <n v="234"/>
    <n v="234"/>
    <n v="0"/>
    <n v="0"/>
    <n v="1697661"/>
    <n v="234"/>
    <n v="0"/>
  </r>
  <r>
    <n v="1.3"/>
    <m/>
    <s v="099094111382"/>
    <s v="MS KONE ELEVATORS INDIA PVT "/>
    <m/>
    <s v="AAACK2567P"/>
    <m/>
    <m/>
    <s v="H4111382082001"/>
    <n v="411"/>
    <x v="43"/>
    <s v="06/08/2020"/>
    <n v="2395959"/>
    <n v="2600"/>
    <n v="234"/>
    <n v="234"/>
    <n v="0"/>
    <n v="0"/>
    <n v="2395959"/>
    <n v="234"/>
    <n v="0"/>
  </r>
  <r>
    <n v="1.3"/>
    <m/>
    <s v="099094111383"/>
    <s v="MS LMR VIVA VIVA CI"/>
    <m/>
    <s v="AKQPM2494J"/>
    <m/>
    <m/>
    <s v="H4111383082001"/>
    <n v="411"/>
    <x v="43"/>
    <s v="06/08/2020"/>
    <n v="323656"/>
    <n v="2600"/>
    <n v="234"/>
    <n v="234"/>
    <n v="0"/>
    <n v="0"/>
    <n v="323656"/>
    <n v="234"/>
    <n v="0"/>
  </r>
  <r>
    <n v="1.3"/>
    <m/>
    <s v="099094111384"/>
    <s v="MS STELLAR PLASTICS INDIA PVT "/>
    <m/>
    <s v="AATCS3297H"/>
    <m/>
    <m/>
    <s v="H4111384082001"/>
    <n v="411"/>
    <x v="43"/>
    <s v="06/08/2020"/>
    <n v="307355"/>
    <n v="2600"/>
    <n v="234"/>
    <n v="234"/>
    <n v="0"/>
    <n v="0"/>
    <n v="307355"/>
    <n v="234"/>
    <n v="0"/>
  </r>
  <r>
    <n v="1.3"/>
    <m/>
    <s v="099094111387"/>
    <s v="MS LIASON INC"/>
    <m/>
    <s v="AABFL8442J"/>
    <m/>
    <m/>
    <s v="H4111387082001"/>
    <n v="411"/>
    <x v="43"/>
    <s v="06/08/2020"/>
    <n v="249383"/>
    <n v="2600"/>
    <n v="234"/>
    <n v="234"/>
    <n v="0"/>
    <n v="0"/>
    <n v="249383"/>
    <n v="234"/>
    <n v="0"/>
  </r>
  <r>
    <n v="1.3"/>
    <m/>
    <s v="099094111388"/>
    <s v="MS KRYOLAN COSMETICS I PVT "/>
    <m/>
    <s v="AACCK0252H"/>
    <m/>
    <m/>
    <s v="H4111388082001"/>
    <n v="411"/>
    <x v="43"/>
    <s v="06/08/2020"/>
    <n v="241927"/>
    <n v="2600"/>
    <n v="234"/>
    <n v="234"/>
    <n v="0"/>
    <n v="0"/>
    <n v="241927"/>
    <n v="234"/>
    <n v="0"/>
  </r>
  <r>
    <n v="1.3"/>
    <m/>
    <s v="099094111389"/>
    <s v="MS SUN INDUSTRIES"/>
    <m/>
    <s v="AABFS9010P"/>
    <m/>
    <m/>
    <s v="H4111389082001"/>
    <n v="411"/>
    <x v="43"/>
    <s v="06/08/2020"/>
    <n v="232894"/>
    <n v="2600"/>
    <n v="234"/>
    <n v="234"/>
    <n v="0"/>
    <n v="0"/>
    <n v="232894"/>
    <n v="234"/>
    <n v="0"/>
  </r>
  <r>
    <n v="1.3"/>
    <m/>
    <s v="099094111391"/>
    <s v="MS HYUNDAI ENGINEERING INDIA "/>
    <m/>
    <s v="AAECA1527D"/>
    <m/>
    <m/>
    <s v="H4111391082003"/>
    <n v="411"/>
    <x v="43"/>
    <s v="07/08/2020"/>
    <n v="734444"/>
    <n v="2600"/>
    <n v="234"/>
    <n v="234"/>
    <n v="0"/>
    <n v="0"/>
    <n v="734444"/>
    <n v="234"/>
    <n v="0"/>
  </r>
  <r>
    <n v="1.3"/>
    <m/>
    <s v="099094111393"/>
    <s v="MS GLOVIS INDIA P LTD"/>
    <m/>
    <s v="AACCG5453E"/>
    <m/>
    <m/>
    <s v="H4111393082001"/>
    <n v="411"/>
    <x v="43"/>
    <s v="06/08/2020"/>
    <n v="1595030"/>
    <n v="2600"/>
    <n v="234"/>
    <n v="234"/>
    <n v="0"/>
    <n v="0"/>
    <n v="1595030"/>
    <n v="234"/>
    <n v="0"/>
  </r>
  <r>
    <n v="1.3"/>
    <m/>
    <s v="099094111394"/>
    <s v="MS INTEGRAL COMPONENTS "/>
    <m/>
    <s v="AABCI4144D"/>
    <m/>
    <m/>
    <s v="H4111394082001"/>
    <n v="411"/>
    <x v="43"/>
    <s v="06/08/2020"/>
    <n v="548851"/>
    <n v="2600"/>
    <n v="234"/>
    <n v="234"/>
    <n v="0"/>
    <n v="0"/>
    <n v="548851"/>
    <n v="234"/>
    <n v="0"/>
  </r>
  <r>
    <n v="1.3"/>
    <m/>
    <s v="099094111396"/>
    <s v="MS OMEGA BRIGHT STEEL AND "/>
    <m/>
    <s v="AABCO0293M"/>
    <m/>
    <m/>
    <s v="H4111396082001"/>
    <n v="411"/>
    <x v="43"/>
    <s v="06/08/2020"/>
    <n v="304856"/>
    <n v="2600"/>
    <n v="234"/>
    <n v="234"/>
    <n v="0"/>
    <n v="0"/>
    <n v="304856"/>
    <n v="234"/>
    <n v="0"/>
  </r>
  <r>
    <n v="1.3"/>
    <m/>
    <s v="099094111397"/>
    <s v="MS CHENNAI METROPOLITAN "/>
    <m/>
    <s v="1000000000"/>
    <m/>
    <m/>
    <s v="H4111397082001"/>
    <n v="411"/>
    <x v="43"/>
    <s v="06/08/2020"/>
    <n v="882444"/>
    <n v="2600"/>
    <n v="234"/>
    <n v="234"/>
    <n v="0"/>
    <n v="0"/>
    <n v="882444"/>
    <n v="234"/>
    <n v="0"/>
  </r>
  <r>
    <n v="1.3"/>
    <m/>
    <s v="099094111398"/>
    <s v="MS CHENNAI METROPOLITAN "/>
    <m/>
    <s v="1000000000"/>
    <m/>
    <m/>
    <s v="H4111398082001"/>
    <n v="411"/>
    <x v="43"/>
    <s v="06/08/2020"/>
    <n v="854765"/>
    <n v="2600"/>
    <n v="234"/>
    <n v="234"/>
    <n v="0"/>
    <n v="0"/>
    <n v="854765"/>
    <n v="234"/>
    <n v="0"/>
  </r>
  <r>
    <n v="1.3"/>
    <m/>
    <s v="099094111400"/>
    <s v="MS BOONE COMENOR "/>
    <m/>
    <s v="AAHCB1713B"/>
    <m/>
    <m/>
    <s v="H4111400082001"/>
    <n v="411"/>
    <x v="43"/>
    <s v="06/08/2020"/>
    <n v="193259"/>
    <n v="2600"/>
    <n v="234"/>
    <n v="234"/>
    <n v="0"/>
    <n v="0"/>
    <n v="193259"/>
    <n v="234"/>
    <n v="0"/>
  </r>
  <r>
    <n v="1.3"/>
    <m/>
    <s v="099094111401"/>
    <s v="JEONGUN CHENNAI PVT LTD"/>
    <m/>
    <s v="AAECJ4444J"/>
    <m/>
    <m/>
    <s v="H4111401082001"/>
    <n v="411"/>
    <x v="43"/>
    <s v="07/08/2020"/>
    <n v="359096"/>
    <n v="2600"/>
    <n v="234"/>
    <n v="234"/>
    <n v="0"/>
    <n v="0"/>
    <n v="359096"/>
    <n v="234"/>
    <n v="0"/>
  </r>
  <r>
    <n v="1.3"/>
    <m/>
    <s v="099094111402"/>
    <s v="MS RKR DAIRY PRODUCTS PVT "/>
    <m/>
    <s v="AAGCR5622J"/>
    <m/>
    <m/>
    <s v="H4111402082001"/>
    <n v="411"/>
    <x v="43"/>
    <s v="06/08/2020"/>
    <n v="453406"/>
    <n v="2600"/>
    <n v="234"/>
    <n v="234"/>
    <n v="0"/>
    <n v="0"/>
    <n v="453406"/>
    <n v="234"/>
    <n v="0"/>
  </r>
  <r>
    <n v="1.3"/>
    <m/>
    <s v="099094111403"/>
    <s v="MS SAKTHI PROPERTY "/>
    <m/>
    <s v="AAPCS7249K"/>
    <m/>
    <m/>
    <s v="H4111403082001"/>
    <n v="411"/>
    <x v="43"/>
    <s v="06/08/2020"/>
    <n v="171318"/>
    <n v="2600"/>
    <n v="234"/>
    <n v="234"/>
    <n v="0"/>
    <n v="0"/>
    <n v="171318"/>
    <n v="234"/>
    <n v="0"/>
  </r>
  <r>
    <n v="1.3"/>
    <m/>
    <s v="099094111405"/>
    <s v="BUHIN ENGINEERS P LTD"/>
    <m/>
    <s v="AAACB3880G"/>
    <m/>
    <m/>
    <s v="H4111405082001"/>
    <n v="411"/>
    <x v="43"/>
    <s v="06/08/2020"/>
    <n v="159496"/>
    <n v="2600"/>
    <n v="234"/>
    <n v="234"/>
    <n v="0"/>
    <n v="0"/>
    <n v="159496"/>
    <n v="234"/>
    <n v="0"/>
  </r>
  <r>
    <n v="1.3"/>
    <m/>
    <s v="099094111408"/>
    <s v="ITW INDIA PVT LTD"/>
    <m/>
    <s v="AAACI4550Q"/>
    <m/>
    <m/>
    <s v="H4111408082001"/>
    <n v="411"/>
    <x v="43"/>
    <s v="07/08/2020"/>
    <n v="1341500"/>
    <n v="2600"/>
    <n v="234"/>
    <n v="234"/>
    <n v="0"/>
    <n v="0"/>
    <n v="1341500"/>
    <n v="234"/>
    <n v="0"/>
  </r>
  <r>
    <n v="1.3"/>
    <m/>
    <s v="099094111409"/>
    <s v="BIO SCEINCE RESEARCH "/>
    <m/>
    <s v="AAQFB6242H"/>
    <m/>
    <m/>
    <s v="H4111409082002"/>
    <n v="411"/>
    <x v="43"/>
    <s v="07/08/2020"/>
    <n v="832431"/>
    <n v="2600"/>
    <n v="234"/>
    <n v="234"/>
    <n v="0"/>
    <n v="0"/>
    <n v="832431"/>
    <n v="234"/>
    <n v="0"/>
  </r>
  <r>
    <n v="1.3"/>
    <m/>
    <s v="099094111412"/>
    <s v="HAVELI IMPEX PVT LTD"/>
    <m/>
    <s v="AAECH2716F"/>
    <m/>
    <m/>
    <s v="H4111412082001"/>
    <n v="411"/>
    <x v="43"/>
    <s v="07/08/2020"/>
    <n v="190422"/>
    <n v="2600"/>
    <n v="234"/>
    <n v="234"/>
    <n v="0"/>
    <n v="0"/>
    <n v="190422"/>
    <n v="234"/>
    <n v="0"/>
  </r>
  <r>
    <n v="1.3"/>
    <m/>
    <s v="099094111413"/>
    <s v="VOESTALPINE HIGH "/>
    <m/>
    <s v="AAACA3076F"/>
    <m/>
    <m/>
    <s v="H4111413082001"/>
    <n v="411"/>
    <x v="43"/>
    <s v="06/08/2020"/>
    <n v="590262"/>
    <n v="2600"/>
    <n v="234"/>
    <n v="234"/>
    <n v="0"/>
    <n v="0"/>
    <n v="590262"/>
    <n v="234"/>
    <n v="0"/>
  </r>
  <r>
    <n v="1.3"/>
    <m/>
    <s v="099094111414"/>
    <s v="INDOSPACE PVT LTD"/>
    <m/>
    <s v="AAECC8620P"/>
    <m/>
    <m/>
    <s v="H4111414082001"/>
    <n v="411"/>
    <x v="43"/>
    <s v="07/08/2020"/>
    <n v="160686"/>
    <n v="2600"/>
    <n v="234"/>
    <n v="234"/>
    <n v="0"/>
    <n v="0"/>
    <n v="160686"/>
    <n v="234"/>
    <n v="0"/>
  </r>
  <r>
    <n v="1.3"/>
    <m/>
    <s v="099094111415"/>
    <s v="A P TOOLS"/>
    <m/>
    <s v="AAAFA4976F"/>
    <m/>
    <m/>
    <s v="H4111415082001"/>
    <n v="411"/>
    <x v="43"/>
    <s v="07/08/2020"/>
    <n v="432930"/>
    <n v="2600"/>
    <n v="234"/>
    <n v="234"/>
    <n v="0"/>
    <n v="0"/>
    <n v="432930"/>
    <n v="234"/>
    <n v="0"/>
  </r>
  <r>
    <n v="1.3"/>
    <m/>
    <s v="099094111417"/>
    <s v="UPRIGHT TECHNOPLAST"/>
    <m/>
    <s v="AABCU5585E"/>
    <m/>
    <m/>
    <s v="H4111417082001"/>
    <n v="411"/>
    <x v="43"/>
    <s v="07/08/2020"/>
    <n v="338394"/>
    <n v="2600"/>
    <n v="234"/>
    <n v="234"/>
    <n v="0"/>
    <n v="0"/>
    <n v="338394"/>
    <n v="234"/>
    <n v="0"/>
  </r>
  <r>
    <n v="1.3"/>
    <m/>
    <s v="099094111428"/>
    <s v="MOONLIGHT TOOLS PVT LTD"/>
    <m/>
    <s v="1111111111"/>
    <m/>
    <m/>
    <s v="H4111428082001"/>
    <n v="411"/>
    <x v="43"/>
    <s v="07/08/2020"/>
    <n v="303189"/>
    <n v="2600"/>
    <n v="234"/>
    <n v="234"/>
    <n v="0"/>
    <n v="0"/>
    <n v="303189"/>
    <n v="234"/>
    <n v="0"/>
  </r>
  <r>
    <n v="1.3"/>
    <m/>
    <s v="099094111429"/>
    <s v="MS KARPAGAVINAYAGA "/>
    <m/>
    <s v="1111111111"/>
    <m/>
    <m/>
    <s v="H4111429082010"/>
    <n v="411"/>
    <x v="43"/>
    <s v="14/08/2020"/>
    <n v="1123407"/>
    <n v="2600"/>
    <n v="234"/>
    <n v="234"/>
    <n v="0"/>
    <n v="0"/>
    <n v="1123407"/>
    <n v="234"/>
    <n v="0"/>
  </r>
  <r>
    <n v="1.3"/>
    <m/>
    <s v="099094111431"/>
    <s v="MS INDUTCH COMPOSITES "/>
    <m/>
    <s v="AACC12331P"/>
    <m/>
    <m/>
    <s v="H4111431082003"/>
    <n v="411"/>
    <x v="43"/>
    <s v="14/08/2020"/>
    <n v="616906"/>
    <n v="2600"/>
    <n v="234"/>
    <n v="234"/>
    <n v="0"/>
    <n v="0"/>
    <n v="616906"/>
    <n v="234"/>
    <n v="0"/>
  </r>
  <r>
    <n v="1.3"/>
    <m/>
    <s v="099094111432"/>
    <s v="SEOYON E HA AUTOMOTIVE INDIA "/>
    <m/>
    <s v="1111111111"/>
    <m/>
    <m/>
    <s v="H4111432082003"/>
    <n v="411"/>
    <x v="43"/>
    <s v="14/08/2020"/>
    <n v="229584"/>
    <n v="2600"/>
    <n v="234"/>
    <n v="234"/>
    <n v="0"/>
    <n v="0"/>
    <n v="229584"/>
    <n v="23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54:E100" firstHeaderRow="1" firstDataRow="2" firstDataCol="1"/>
  <pivotFields count="20">
    <pivotField showAll="0"/>
    <pivotField axis="axisRow" showAll="0">
      <items count="45">
        <item x="4"/>
        <item x="31"/>
        <item x="36"/>
        <item x="5"/>
        <item x="6"/>
        <item x="30"/>
        <item x="1"/>
        <item x="15"/>
        <item x="20"/>
        <item x="35"/>
        <item x="28"/>
        <item x="0"/>
        <item x="21"/>
        <item x="9"/>
        <item x="42"/>
        <item x="22"/>
        <item x="10"/>
        <item x="18"/>
        <item x="3"/>
        <item x="38"/>
        <item x="37"/>
        <item x="27"/>
        <item x="33"/>
        <item x="34"/>
        <item x="23"/>
        <item x="19"/>
        <item x="41"/>
        <item x="8"/>
        <item x="39"/>
        <item x="13"/>
        <item x="32"/>
        <item x="25"/>
        <item x="40"/>
        <item x="16"/>
        <item x="14"/>
        <item x="12"/>
        <item x="29"/>
        <item x="24"/>
        <item x="11"/>
        <item x="2"/>
        <item x="26"/>
        <item x="7"/>
        <item x="43"/>
        <item x="17"/>
        <item t="default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1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3" baseField="0" baseItem="0"/>
    <dataField name="Sum of IGST Amount" fld="14" baseField="0" baseItem="0"/>
    <dataField name="Sum of CGST Amount" fld="15" baseField="0" baseItem="0"/>
    <dataField name="Sum of SGST Amount" fld="16" baseField="0" baseItem="0"/>
  </dataFields>
  <formats count="5"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-2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G54:K100" firstHeaderRow="1" firstDataRow="2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43"/>
        <item x="0"/>
        <item x="1"/>
        <item x="40"/>
        <item x="41"/>
        <item x="2"/>
        <item x="10"/>
        <item x="7"/>
        <item x="8"/>
        <item x="6"/>
        <item x="38"/>
        <item x="19"/>
        <item x="16"/>
        <item x="17"/>
        <item x="5"/>
        <item x="42"/>
        <item x="35"/>
        <item x="27"/>
        <item x="39"/>
        <item x="20"/>
        <item x="22"/>
        <item x="14"/>
        <item x="29"/>
        <item x="18"/>
        <item x="13"/>
        <item x="12"/>
        <item x="25"/>
        <item x="30"/>
        <item x="24"/>
        <item x="15"/>
        <item x="21"/>
        <item x="28"/>
        <item x="23"/>
        <item x="37"/>
        <item x="3"/>
        <item x="31"/>
        <item x="34"/>
        <item x="11"/>
        <item x="26"/>
        <item x="33"/>
        <item x="9"/>
        <item x="36"/>
        <item x="4"/>
        <item x="32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10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Amount (Rs.)" fld="13" baseField="0" baseItem="0"/>
    <dataField name="Sum of IGST (Rs.)" fld="16" baseField="0" baseItem="0"/>
    <dataField name="Sum of SGST (Rs.)" fld="14" baseField="0" baseItem="0"/>
    <dataField name="Sum of CGST (Rs.)" fld="15" baseField="0" baseItem="0"/>
  </dataFields>
  <formats count="5">
    <format dxfId="9">
      <pivotArea type="origin" dataOnly="0" labelOnly="1" outline="0" fieldPosition="0"/>
    </format>
    <format dxfId="8">
      <pivotArea field="10" type="button" dataOnly="0" labelOnly="1" outline="0" axis="axisRow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y.gstzen.in/~lnknhtzdwk/a/invoices/a2a98564-0573-48da-b9a5-a1a031b4988b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7"/>
  <sheetViews>
    <sheetView zoomScale="85" zoomScaleNormal="85" workbookViewId="0">
      <selection activeCell="A42" sqref="A42"/>
    </sheetView>
  </sheetViews>
  <sheetFormatPr defaultRowHeight="14.25"/>
  <cols>
    <col min="1" max="1" width="68.42578125" style="8" customWidth="1"/>
    <col min="2" max="2" width="23.28515625" style="23" bestFit="1" customWidth="1"/>
    <col min="3" max="3" width="19.28515625" style="23" bestFit="1" customWidth="1"/>
    <col min="4" max="5" width="21.7109375" style="23" bestFit="1" customWidth="1"/>
    <col min="6" max="6" width="27.5703125" style="8" customWidth="1"/>
    <col min="7" max="7" width="17.42578125" style="8" customWidth="1"/>
    <col min="8" max="8" width="15.28515625" style="8" bestFit="1" customWidth="1"/>
    <col min="9" max="9" width="12.7109375" style="8" bestFit="1" customWidth="1"/>
    <col min="10" max="11" width="15.28515625" style="8" bestFit="1" customWidth="1"/>
    <col min="12" max="16384" width="9.140625" style="8"/>
  </cols>
  <sheetData>
    <row r="1" spans="1:8">
      <c r="A1" s="45" t="s">
        <v>73</v>
      </c>
      <c r="B1" s="46"/>
      <c r="C1" s="46"/>
      <c r="D1" s="46"/>
      <c r="E1" s="46"/>
      <c r="F1" s="7"/>
    </row>
    <row r="2" spans="1:8">
      <c r="A2" s="9" t="s">
        <v>74</v>
      </c>
      <c r="B2" s="10" t="s">
        <v>12</v>
      </c>
      <c r="C2" s="10" t="s">
        <v>13</v>
      </c>
      <c r="D2" s="10" t="s">
        <v>15</v>
      </c>
      <c r="E2" s="10" t="s">
        <v>55</v>
      </c>
      <c r="F2" s="11" t="s">
        <v>75</v>
      </c>
    </row>
    <row r="3" spans="1:8">
      <c r="A3" s="12"/>
      <c r="B3" s="13"/>
      <c r="C3" s="13"/>
      <c r="D3" s="13"/>
      <c r="E3" s="13"/>
      <c r="F3" s="14"/>
    </row>
    <row r="4" spans="1:8">
      <c r="A4" s="12" t="s">
        <v>76</v>
      </c>
      <c r="B4" s="13">
        <v>341634436.25280005</v>
      </c>
      <c r="C4" s="13">
        <v>8300015.147103996</v>
      </c>
      <c r="D4" s="13">
        <v>24861053.552000005</v>
      </c>
      <c r="E4" s="13">
        <v>24861053.822000004</v>
      </c>
      <c r="F4" s="14"/>
    </row>
    <row r="5" spans="1:8">
      <c r="A5" s="12"/>
      <c r="B5" s="13"/>
      <c r="C5" s="13"/>
      <c r="D5" s="13"/>
      <c r="E5" s="13"/>
      <c r="F5" s="14"/>
    </row>
    <row r="6" spans="1:8">
      <c r="A6" s="15" t="s">
        <v>77</v>
      </c>
      <c r="B6" s="16"/>
      <c r="C6" s="16"/>
      <c r="D6" s="17">
        <v>3724994</v>
      </c>
      <c r="E6" s="17">
        <v>3724994</v>
      </c>
      <c r="F6" s="18" t="s">
        <v>78</v>
      </c>
      <c r="G6" s="19"/>
      <c r="H6" s="19"/>
    </row>
    <row r="7" spans="1:8">
      <c r="A7" s="9"/>
      <c r="B7" s="10"/>
      <c r="C7" s="10"/>
      <c r="D7" s="10"/>
      <c r="E7" s="10"/>
      <c r="F7" s="11"/>
    </row>
    <row r="8" spans="1:8">
      <c r="A8" s="9" t="s">
        <v>79</v>
      </c>
      <c r="B8" s="10">
        <f>B4-B6</f>
        <v>341634436.25280005</v>
      </c>
      <c r="C8" s="10">
        <f>C4-C6</f>
        <v>8300015.147103996</v>
      </c>
      <c r="D8" s="10">
        <f>D4-D6</f>
        <v>21136059.552000005</v>
      </c>
      <c r="E8" s="10">
        <f>E4-E6</f>
        <v>21136059.822000004</v>
      </c>
      <c r="F8" s="11" t="e">
        <f>F4-F6</f>
        <v>#VALUE!</v>
      </c>
    </row>
    <row r="9" spans="1:8">
      <c r="A9" s="9"/>
      <c r="B9" s="10"/>
      <c r="C9" s="10"/>
      <c r="D9" s="10"/>
      <c r="E9" s="10"/>
      <c r="F9" s="11"/>
    </row>
    <row r="10" spans="1:8">
      <c r="A10" s="9"/>
      <c r="B10" s="10"/>
      <c r="C10" s="10"/>
      <c r="D10" s="10"/>
      <c r="E10" s="10"/>
      <c r="F10" s="11"/>
    </row>
    <row r="11" spans="1:8">
      <c r="A11" s="9" t="s">
        <v>80</v>
      </c>
      <c r="B11" s="10"/>
      <c r="C11" s="10">
        <v>-6270</v>
      </c>
      <c r="D11" s="10">
        <v>3135</v>
      </c>
      <c r="E11" s="10">
        <v>3135</v>
      </c>
      <c r="F11" s="11"/>
    </row>
    <row r="12" spans="1:8">
      <c r="A12" s="20" t="s">
        <v>81</v>
      </c>
      <c r="B12" s="10"/>
      <c r="C12" s="10">
        <f>3188.16</f>
        <v>3188.16</v>
      </c>
      <c r="D12" s="10">
        <f>-1594.08</f>
        <v>-1594.08</v>
      </c>
      <c r="E12" s="10">
        <f>-1594.08</f>
        <v>-1594.08</v>
      </c>
      <c r="F12" s="11"/>
      <c r="G12" s="8" t="s">
        <v>82</v>
      </c>
    </row>
    <row r="13" spans="1:8">
      <c r="A13" s="9" t="s">
        <v>83</v>
      </c>
      <c r="B13" s="10"/>
      <c r="C13" s="10">
        <f>3500*0.18</f>
        <v>630</v>
      </c>
      <c r="D13" s="10">
        <v>-315</v>
      </c>
      <c r="E13" s="10">
        <v>-315</v>
      </c>
      <c r="F13" s="11"/>
    </row>
    <row r="14" spans="1:8">
      <c r="A14" s="9" t="s">
        <v>84</v>
      </c>
      <c r="B14" s="16">
        <v>-2985</v>
      </c>
      <c r="C14" s="10"/>
      <c r="D14" s="10"/>
      <c r="E14" s="10"/>
      <c r="F14" s="11"/>
    </row>
    <row r="15" spans="1:8">
      <c r="A15" s="12" t="s">
        <v>85</v>
      </c>
      <c r="B15" s="13">
        <f>B48</f>
        <v>-84130</v>
      </c>
      <c r="C15" s="13">
        <f>C48</f>
        <v>11881.799999999996</v>
      </c>
      <c r="D15" s="13">
        <f>D48</f>
        <v>-13512.60000000149</v>
      </c>
      <c r="E15" s="13">
        <f>E48</f>
        <v>-13512.60000000149</v>
      </c>
      <c r="F15" s="11"/>
    </row>
    <row r="16" spans="1:8">
      <c r="A16" s="9"/>
      <c r="B16" s="16"/>
      <c r="C16" s="10"/>
      <c r="D16" s="10"/>
      <c r="E16" s="10"/>
      <c r="F16" s="11"/>
    </row>
    <row r="17" spans="1:11" ht="60">
      <c r="A17" s="9" t="s">
        <v>86</v>
      </c>
      <c r="B17" s="16">
        <f>B8+B11+B12+B14+B15</f>
        <v>341547321.25280005</v>
      </c>
      <c r="C17" s="16">
        <f>C8+C11+C12+C14+C15+C13</f>
        <v>8309445.107103996</v>
      </c>
      <c r="D17" s="16">
        <f t="shared" ref="D17:E17" si="0">D8+D11+D12+D14+D15+D13</f>
        <v>21123772.872000005</v>
      </c>
      <c r="E17" s="16">
        <f t="shared" si="0"/>
        <v>21123773.142000005</v>
      </c>
      <c r="F17" s="11"/>
      <c r="G17" s="21" t="s">
        <v>87</v>
      </c>
      <c r="H17" s="22">
        <f>SUM(B11:B15)</f>
        <v>-87115</v>
      </c>
      <c r="I17" s="22">
        <f>SUM(C11:C15)</f>
        <v>9429.9599999999955</v>
      </c>
      <c r="J17" s="22">
        <f>SUM(D11:D15)</f>
        <v>-12286.68000000149</v>
      </c>
      <c r="K17" s="22">
        <f>SUM(E11:E15)</f>
        <v>-12286.68000000149</v>
      </c>
    </row>
    <row r="18" spans="1:11">
      <c r="A18" s="12"/>
      <c r="B18" s="13"/>
      <c r="C18" s="13"/>
      <c r="D18" s="13"/>
      <c r="E18" s="13"/>
      <c r="F18" s="14"/>
    </row>
    <row r="19" spans="1:11">
      <c r="F19" s="14">
        <f>F48</f>
        <v>0</v>
      </c>
    </row>
    <row r="20" spans="1:11">
      <c r="A20" s="12"/>
      <c r="B20" s="13"/>
      <c r="C20" s="13"/>
      <c r="D20" s="13"/>
      <c r="E20" s="13"/>
      <c r="F20" s="14"/>
    </row>
    <row r="21" spans="1:11">
      <c r="A21" s="12" t="s">
        <v>88</v>
      </c>
      <c r="B21" s="13">
        <f>+B17</f>
        <v>341547321.25280005</v>
      </c>
      <c r="C21" s="13">
        <f t="shared" ref="C21:E21" si="1">+C17</f>
        <v>8309445.107103996</v>
      </c>
      <c r="D21" s="13">
        <f t="shared" si="1"/>
        <v>21123772.872000005</v>
      </c>
      <c r="E21" s="13">
        <f t="shared" si="1"/>
        <v>21123773.142000005</v>
      </c>
      <c r="F21" s="14"/>
    </row>
    <row r="22" spans="1:11">
      <c r="A22" s="12"/>
      <c r="B22" s="13"/>
      <c r="C22" s="13"/>
      <c r="D22" s="13"/>
      <c r="E22" s="13"/>
      <c r="F22" s="14"/>
    </row>
    <row r="23" spans="1:11">
      <c r="A23" s="12"/>
      <c r="B23" s="13"/>
      <c r="C23" s="13"/>
      <c r="D23" s="13"/>
      <c r="E23" s="13"/>
      <c r="F23" s="14"/>
    </row>
    <row r="24" spans="1:11">
      <c r="A24" s="12"/>
      <c r="B24" s="13"/>
      <c r="C24" s="13"/>
      <c r="D24" s="13"/>
      <c r="E24" s="13"/>
      <c r="F24" s="14"/>
    </row>
    <row r="25" spans="1:11" ht="17.25">
      <c r="A25" s="12" t="s">
        <v>89</v>
      </c>
      <c r="B25" s="24">
        <f>341612321.25-65000</f>
        <v>341547321.25</v>
      </c>
      <c r="C25" s="25">
        <v>8309461.79</v>
      </c>
      <c r="D25" s="25">
        <f>21129612.67-5850</f>
        <v>21123762.670000002</v>
      </c>
      <c r="E25" s="25">
        <f>21129612.67-5850</f>
        <v>21123762.670000002</v>
      </c>
      <c r="F25" s="24">
        <v>5332052880.0799999</v>
      </c>
    </row>
    <row r="26" spans="1:11">
      <c r="A26" s="12"/>
      <c r="B26" s="13"/>
      <c r="C26" s="13"/>
      <c r="D26" s="13"/>
      <c r="E26" s="13"/>
      <c r="F26" s="14"/>
    </row>
    <row r="27" spans="1:11">
      <c r="A27" s="9" t="s">
        <v>90</v>
      </c>
      <c r="B27" s="10">
        <f>B21-B25</f>
        <v>2.8000473976135254E-3</v>
      </c>
      <c r="C27" s="10">
        <f>C21-C25</f>
        <v>-16.682896004058421</v>
      </c>
      <c r="D27" s="10">
        <f>D21-D25</f>
        <v>10.202000003308058</v>
      </c>
      <c r="E27" s="10">
        <f>E21-E25</f>
        <v>10.472000002861023</v>
      </c>
      <c r="F27" s="14"/>
      <c r="G27" s="8">
        <f>646*100/18</f>
        <v>3588.8888888888887</v>
      </c>
      <c r="I27" s="22"/>
    </row>
    <row r="28" spans="1:11">
      <c r="A28" s="12"/>
      <c r="B28" s="13"/>
      <c r="C28" s="13"/>
      <c r="D28" s="13"/>
      <c r="E28" s="13"/>
      <c r="F28" s="14"/>
    </row>
    <row r="29" spans="1:11">
      <c r="A29" s="12"/>
      <c r="B29" s="13"/>
      <c r="C29" s="13"/>
      <c r="D29" s="13"/>
      <c r="E29" s="13"/>
      <c r="F29" s="14"/>
    </row>
    <row r="30" spans="1:11" ht="15">
      <c r="A30" s="12" t="s">
        <v>91</v>
      </c>
      <c r="B30">
        <v>276773977.04000002</v>
      </c>
      <c r="C30">
        <v>8309461.79</v>
      </c>
      <c r="D30">
        <v>15296179.119999999</v>
      </c>
      <c r="E30">
        <v>15296179.119999999</v>
      </c>
      <c r="F30" s="14"/>
    </row>
    <row r="31" spans="1:11" ht="15">
      <c r="A31" s="12" t="s">
        <v>92</v>
      </c>
      <c r="B31">
        <v>64773344.210000001</v>
      </c>
      <c r="C31" s="13"/>
      <c r="D31">
        <v>5827583.5499999998</v>
      </c>
      <c r="E31">
        <v>5827583.5499999998</v>
      </c>
      <c r="F31" s="14"/>
    </row>
    <row r="32" spans="1:11">
      <c r="A32" s="12"/>
      <c r="B32" s="13">
        <f>+B31+B30</f>
        <v>341547321.25</v>
      </c>
      <c r="C32" s="13">
        <f>+C30+C31</f>
        <v>8309461.79</v>
      </c>
      <c r="D32" s="13">
        <f>+D31+D30</f>
        <v>21123762.669999998</v>
      </c>
      <c r="E32" s="13">
        <f>+E31+E30</f>
        <v>21123762.669999998</v>
      </c>
      <c r="F32" s="14"/>
    </row>
    <row r="33" spans="1:8">
      <c r="A33" s="12"/>
      <c r="B33" s="13"/>
      <c r="C33" s="13"/>
      <c r="D33" s="13"/>
      <c r="E33" s="13"/>
      <c r="F33" s="14"/>
    </row>
    <row r="34" spans="1:8">
      <c r="A34" s="12" t="s">
        <v>90</v>
      </c>
      <c r="B34" s="13">
        <f>+B25-B32</f>
        <v>0</v>
      </c>
      <c r="C34" s="13">
        <f t="shared" ref="C34:E34" si="2">+C25-C32</f>
        <v>0</v>
      </c>
      <c r="D34" s="13">
        <f t="shared" si="2"/>
        <v>0</v>
      </c>
      <c r="E34" s="13">
        <f t="shared" si="2"/>
        <v>0</v>
      </c>
      <c r="F34" s="14"/>
      <c r="H34" s="8">
        <f>25*2600*0.18</f>
        <v>11700</v>
      </c>
    </row>
    <row r="35" spans="1:8">
      <c r="A35" s="12"/>
      <c r="B35" s="13"/>
      <c r="C35" s="13"/>
      <c r="D35" s="13"/>
      <c r="E35" s="13"/>
      <c r="F35" s="14"/>
    </row>
    <row r="36" spans="1:8">
      <c r="A36" s="26" t="s">
        <v>93</v>
      </c>
      <c r="B36" s="27"/>
      <c r="C36" s="27"/>
      <c r="D36" s="27"/>
      <c r="E36" s="27"/>
      <c r="F36" s="28"/>
    </row>
    <row r="37" spans="1:8">
      <c r="A37" s="26" t="s">
        <v>94</v>
      </c>
      <c r="B37" s="27">
        <v>25230011</v>
      </c>
      <c r="C37" s="27">
        <v>25236</v>
      </c>
      <c r="D37" s="27">
        <v>2258082.9900000021</v>
      </c>
      <c r="E37" s="27">
        <v>2258082.9900000021</v>
      </c>
      <c r="F37" s="28"/>
    </row>
    <row r="38" spans="1:8">
      <c r="A38" s="26" t="s">
        <v>95</v>
      </c>
      <c r="B38" s="27"/>
      <c r="C38" s="27"/>
      <c r="D38" s="27"/>
      <c r="E38" s="27"/>
      <c r="F38" s="28"/>
    </row>
    <row r="39" spans="1:8">
      <c r="A39" s="26" t="s">
        <v>96</v>
      </c>
      <c r="B39" s="27">
        <f>SUM(B37:B38)</f>
        <v>25230011</v>
      </c>
      <c r="C39" s="27">
        <f>SUM(C37:C38)</f>
        <v>25236</v>
      </c>
      <c r="D39" s="27">
        <f>SUM(D37:D38)</f>
        <v>2258082.9900000021</v>
      </c>
      <c r="E39" s="27">
        <f>SUM(E37:E38)</f>
        <v>2258082.9900000021</v>
      </c>
      <c r="F39" s="28">
        <f>SUM(F37:F38)</f>
        <v>0</v>
      </c>
    </row>
    <row r="40" spans="1:8">
      <c r="A40" s="26"/>
      <c r="B40" s="27"/>
      <c r="C40" s="27"/>
      <c r="D40" s="27"/>
      <c r="E40" s="27"/>
      <c r="F40" s="27"/>
    </row>
    <row r="41" spans="1:8">
      <c r="A41" s="26"/>
      <c r="B41" s="27"/>
      <c r="C41" s="27"/>
      <c r="D41" s="27"/>
      <c r="E41" s="27"/>
      <c r="F41" s="27"/>
    </row>
    <row r="42" spans="1:8">
      <c r="A42" s="26" t="s">
        <v>97</v>
      </c>
      <c r="B42" s="27"/>
      <c r="C42" s="27"/>
      <c r="D42" s="27"/>
      <c r="E42" s="27"/>
      <c r="F42" s="27"/>
    </row>
    <row r="43" spans="1:8">
      <c r="A43" s="26" t="s">
        <v>98</v>
      </c>
      <c r="B43" s="27">
        <v>13283461</v>
      </c>
      <c r="C43" s="27">
        <v>37117.799999999996</v>
      </c>
      <c r="D43" s="27">
        <v>1176952.5900000008</v>
      </c>
      <c r="E43" s="27">
        <v>1176952.5900000008</v>
      </c>
      <c r="F43" s="27">
        <v>5166084625</v>
      </c>
    </row>
    <row r="44" spans="1:8">
      <c r="A44" s="26" t="s">
        <v>95</v>
      </c>
      <c r="B44" s="27">
        <f>11927420-65000</f>
        <v>11862420</v>
      </c>
      <c r="C44" s="27"/>
      <c r="D44" s="27">
        <f>1073467.8-5850</f>
        <v>1067617.8</v>
      </c>
      <c r="E44" s="27">
        <f>1073467.8-5850</f>
        <v>1067617.8</v>
      </c>
      <c r="F44" s="27">
        <v>4055160115</v>
      </c>
    </row>
    <row r="45" spans="1:8">
      <c r="A45" s="26"/>
      <c r="B45" s="27">
        <f>SUM(B43:B44)</f>
        <v>25145881</v>
      </c>
      <c r="C45" s="27">
        <f>SUM(C43:C44)</f>
        <v>37117.799999999996</v>
      </c>
      <c r="D45" s="27">
        <f>SUM(D43:D44)</f>
        <v>2244570.3900000006</v>
      </c>
      <c r="E45" s="27">
        <f>SUM(E43:E44)</f>
        <v>2244570.3900000006</v>
      </c>
      <c r="F45" s="28">
        <f>SUM(F43:F44)</f>
        <v>9221244740</v>
      </c>
    </row>
    <row r="46" spans="1:8">
      <c r="A46" s="26"/>
      <c r="B46" s="27"/>
      <c r="C46" s="27"/>
      <c r="D46" s="27"/>
      <c r="E46" s="27"/>
      <c r="F46" s="29"/>
    </row>
    <row r="47" spans="1:8">
      <c r="A47" s="26"/>
      <c r="B47" s="27"/>
      <c r="C47" s="27"/>
      <c r="D47" s="27"/>
      <c r="E47" s="27"/>
      <c r="F47" s="29"/>
    </row>
    <row r="48" spans="1:8" ht="15" thickBot="1">
      <c r="A48" s="30" t="s">
        <v>90</v>
      </c>
      <c r="B48" s="31">
        <f>+B45-B39</f>
        <v>-84130</v>
      </c>
      <c r="C48" s="31">
        <f>+C45-C39</f>
        <v>11881.799999999996</v>
      </c>
      <c r="D48" s="31">
        <f>+D45-D39</f>
        <v>-13512.60000000149</v>
      </c>
      <c r="E48" s="31">
        <f>+E45-E39</f>
        <v>-13512.60000000149</v>
      </c>
      <c r="F48" s="32"/>
    </row>
    <row r="49" spans="2:5">
      <c r="E49" s="23">
        <f>+B48*0.18</f>
        <v>-15143.4</v>
      </c>
    </row>
    <row r="54" spans="2:5">
      <c r="B54" s="23">
        <v>25223881</v>
      </c>
      <c r="D54" s="23">
        <v>25210881</v>
      </c>
    </row>
    <row r="55" spans="2:5">
      <c r="B55" s="23">
        <f>B45-B54</f>
        <v>-78000</v>
      </c>
      <c r="D55" s="23">
        <f>B45-D54</f>
        <v>-65000</v>
      </c>
    </row>
    <row r="57" spans="2:5">
      <c r="B57" s="23">
        <f>B54-B39</f>
        <v>-6130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13"/>
  <sheetViews>
    <sheetView workbookViewId="0">
      <selection activeCell="C22" sqref="C22"/>
    </sheetView>
  </sheetViews>
  <sheetFormatPr defaultRowHeight="15"/>
  <cols>
    <col min="1" max="1" width="18.140625" bestFit="1" customWidth="1"/>
    <col min="4" max="4" width="18" bestFit="1" customWidth="1"/>
    <col min="5" max="5" width="22.5703125" bestFit="1" customWidth="1"/>
    <col min="6" max="6" width="19.140625" customWidth="1"/>
    <col min="7" max="7" width="10.42578125" bestFit="1" customWidth="1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</row>
    <row r="2" spans="1:35">
      <c r="A2" t="s">
        <v>23</v>
      </c>
      <c r="C2" t="s">
        <v>24</v>
      </c>
      <c r="D2" t="s">
        <v>25</v>
      </c>
      <c r="F2" s="1" t="s">
        <v>26</v>
      </c>
      <c r="G2" s="2">
        <v>44074</v>
      </c>
      <c r="I2" t="s">
        <v>27</v>
      </c>
      <c r="J2">
        <v>1</v>
      </c>
      <c r="K2" t="s">
        <v>28</v>
      </c>
      <c r="L2">
        <v>18</v>
      </c>
      <c r="M2">
        <v>0</v>
      </c>
      <c r="N2">
        <f>-O2+-P2</f>
        <v>-6270.12</v>
      </c>
      <c r="O2">
        <v>3135.06</v>
      </c>
      <c r="P2">
        <v>3135.06</v>
      </c>
    </row>
    <row r="4" spans="1:35">
      <c r="A4" t="s">
        <v>29</v>
      </c>
      <c r="C4" t="s">
        <v>30</v>
      </c>
      <c r="D4" t="s">
        <v>31</v>
      </c>
      <c r="E4" t="s">
        <v>32</v>
      </c>
      <c r="F4" t="s">
        <v>33</v>
      </c>
      <c r="G4" t="s">
        <v>34</v>
      </c>
      <c r="H4" t="s">
        <v>32</v>
      </c>
      <c r="I4">
        <v>998599</v>
      </c>
      <c r="J4">
        <v>1</v>
      </c>
      <c r="K4" t="s">
        <v>28</v>
      </c>
      <c r="L4" t="s">
        <v>35</v>
      </c>
      <c r="M4">
        <v>0</v>
      </c>
      <c r="N4">
        <v>630</v>
      </c>
      <c r="O4">
        <v>-315</v>
      </c>
      <c r="P4">
        <v>-315</v>
      </c>
      <c r="R4">
        <v>0</v>
      </c>
      <c r="S4">
        <v>4130</v>
      </c>
    </row>
    <row r="6" spans="1:35">
      <c r="A6" t="s">
        <v>36</v>
      </c>
      <c r="C6" t="s">
        <v>37</v>
      </c>
      <c r="D6" t="s">
        <v>38</v>
      </c>
      <c r="E6" t="s">
        <v>39</v>
      </c>
      <c r="F6" t="s">
        <v>40</v>
      </c>
      <c r="G6">
        <v>44046</v>
      </c>
      <c r="H6" t="s">
        <v>39</v>
      </c>
      <c r="I6">
        <v>998599</v>
      </c>
      <c r="J6" t="s">
        <v>28</v>
      </c>
      <c r="K6">
        <v>1</v>
      </c>
      <c r="M6">
        <v>-2985</v>
      </c>
      <c r="N6">
        <v>0</v>
      </c>
      <c r="O6">
        <v>0</v>
      </c>
      <c r="P6">
        <v>0</v>
      </c>
    </row>
    <row r="8" spans="1:35">
      <c r="A8" t="s">
        <v>41</v>
      </c>
      <c r="B8">
        <v>24</v>
      </c>
      <c r="C8" t="s">
        <v>42</v>
      </c>
      <c r="D8" t="s">
        <v>43</v>
      </c>
      <c r="E8" t="s">
        <v>44</v>
      </c>
      <c r="F8" t="s">
        <v>45</v>
      </c>
      <c r="G8" t="s">
        <v>34</v>
      </c>
      <c r="H8" t="s">
        <v>44</v>
      </c>
      <c r="I8">
        <v>998599</v>
      </c>
      <c r="J8" t="s">
        <v>28</v>
      </c>
      <c r="K8">
        <v>1</v>
      </c>
      <c r="L8" t="s">
        <v>46</v>
      </c>
      <c r="M8">
        <v>0</v>
      </c>
      <c r="N8">
        <v>339.84</v>
      </c>
      <c r="O8">
        <v>-169.92</v>
      </c>
      <c r="P8">
        <v>-169.92</v>
      </c>
    </row>
    <row r="9" spans="1:35">
      <c r="A9" t="s">
        <v>41</v>
      </c>
      <c r="B9">
        <v>26</v>
      </c>
      <c r="C9" t="s">
        <v>47</v>
      </c>
      <c r="D9" t="s">
        <v>48</v>
      </c>
      <c r="E9" t="s">
        <v>44</v>
      </c>
      <c r="F9" t="s">
        <v>49</v>
      </c>
      <c r="G9" t="s">
        <v>34</v>
      </c>
      <c r="H9" t="s">
        <v>44</v>
      </c>
      <c r="I9">
        <v>998599</v>
      </c>
      <c r="J9" t="s">
        <v>28</v>
      </c>
      <c r="K9">
        <v>1</v>
      </c>
      <c r="L9" t="s">
        <v>46</v>
      </c>
      <c r="M9">
        <v>0</v>
      </c>
      <c r="N9">
        <v>1359</v>
      </c>
      <c r="O9">
        <v>-679.5</v>
      </c>
      <c r="P9">
        <v>-679.5</v>
      </c>
      <c r="AG9">
        <v>1359</v>
      </c>
      <c r="AH9">
        <v>1359</v>
      </c>
      <c r="AI9">
        <v>0</v>
      </c>
    </row>
    <row r="10" spans="1:35">
      <c r="A10" t="s">
        <v>41</v>
      </c>
      <c r="B10">
        <v>30</v>
      </c>
      <c r="C10" t="s">
        <v>50</v>
      </c>
      <c r="D10" t="s">
        <v>51</v>
      </c>
      <c r="E10" t="s">
        <v>44</v>
      </c>
      <c r="F10" t="s">
        <v>52</v>
      </c>
      <c r="G10" t="s">
        <v>34</v>
      </c>
      <c r="H10" t="s">
        <v>44</v>
      </c>
      <c r="I10">
        <v>998599</v>
      </c>
      <c r="J10" t="s">
        <v>28</v>
      </c>
      <c r="K10">
        <v>1</v>
      </c>
      <c r="L10" t="s">
        <v>46</v>
      </c>
      <c r="M10">
        <v>0</v>
      </c>
      <c r="N10">
        <v>1206.3599999999999</v>
      </c>
      <c r="O10">
        <v>-603.17999999999995</v>
      </c>
      <c r="P10">
        <v>-603.17999999999995</v>
      </c>
      <c r="AF10">
        <v>1206.3599999999999</v>
      </c>
      <c r="AG10">
        <v>1206.3599999999999</v>
      </c>
      <c r="AH10">
        <v>0</v>
      </c>
    </row>
    <row r="11" spans="1:35">
      <c r="A11" t="s">
        <v>41</v>
      </c>
      <c r="B11">
        <v>31</v>
      </c>
      <c r="C11" t="s">
        <v>50</v>
      </c>
      <c r="D11" t="s">
        <v>51</v>
      </c>
      <c r="E11" t="s">
        <v>44</v>
      </c>
      <c r="F11" t="s">
        <v>53</v>
      </c>
      <c r="G11" t="s">
        <v>34</v>
      </c>
      <c r="H11" t="s">
        <v>44</v>
      </c>
      <c r="I11">
        <v>998599</v>
      </c>
      <c r="J11" t="s">
        <v>28</v>
      </c>
      <c r="K11">
        <v>1</v>
      </c>
      <c r="L11" t="s">
        <v>46</v>
      </c>
      <c r="M11">
        <v>0</v>
      </c>
      <c r="N11">
        <v>282.95999999999998</v>
      </c>
      <c r="O11">
        <v>-141.47999999999999</v>
      </c>
      <c r="P11">
        <v>-141.47999999999999</v>
      </c>
      <c r="AF11">
        <v>282.95999999999998</v>
      </c>
      <c r="AG11">
        <v>282.95999999999998</v>
      </c>
      <c r="AH11">
        <v>0</v>
      </c>
    </row>
    <row r="13" spans="1:35" s="44" customFormat="1" ht="15.75">
      <c r="A13" s="44" t="s">
        <v>54</v>
      </c>
      <c r="M13" s="44">
        <f>SUM(M2:M11)</f>
        <v>-2985</v>
      </c>
      <c r="N13" s="44">
        <f>SUM(N2:N11)</f>
        <v>-2451.96</v>
      </c>
      <c r="O13" s="44">
        <f>SUM(O2:O11)</f>
        <v>1225.98</v>
      </c>
      <c r="P13" s="44">
        <f>SUM(P2:P11)</f>
        <v>1225.98</v>
      </c>
    </row>
  </sheetData>
  <hyperlinks>
    <hyperlink ref="F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00"/>
  <sheetViews>
    <sheetView topLeftCell="A88" workbookViewId="0">
      <selection activeCell="H104" sqref="H104"/>
    </sheetView>
  </sheetViews>
  <sheetFormatPr defaultRowHeight="15"/>
  <cols>
    <col min="1" max="1" width="19.28515625" customWidth="1"/>
    <col min="6" max="6" width="9.140625" style="3"/>
    <col min="7" max="7" width="23.5703125" customWidth="1"/>
    <col min="12" max="12" width="9.140625" style="3"/>
    <col min="13" max="13" width="22.140625" customWidth="1"/>
  </cols>
  <sheetData>
    <row r="1" spans="1:17" ht="15.75">
      <c r="A1" s="47" t="s">
        <v>48944</v>
      </c>
      <c r="B1" s="47"/>
      <c r="C1" s="47"/>
      <c r="D1" s="47"/>
      <c r="E1" s="47"/>
      <c r="G1" s="47" t="s">
        <v>48945</v>
      </c>
      <c r="H1" s="47"/>
      <c r="I1" s="47"/>
      <c r="J1" s="47"/>
      <c r="K1" s="47"/>
    </row>
    <row r="2" spans="1:17" s="40" customFormat="1" ht="60">
      <c r="A2" s="40" t="s">
        <v>71</v>
      </c>
      <c r="B2" s="40" t="s">
        <v>17527</v>
      </c>
      <c r="C2" s="40" t="s">
        <v>17528</v>
      </c>
      <c r="D2" s="40" t="s">
        <v>17529</v>
      </c>
      <c r="E2" s="40" t="s">
        <v>17530</v>
      </c>
      <c r="F2" s="41"/>
      <c r="G2" s="40" t="s">
        <v>71</v>
      </c>
      <c r="H2" s="40" t="s">
        <v>48940</v>
      </c>
      <c r="I2" s="40" t="s">
        <v>48941</v>
      </c>
      <c r="J2" s="40" t="s">
        <v>48942</v>
      </c>
      <c r="K2" s="40" t="s">
        <v>48943</v>
      </c>
      <c r="L2" s="41"/>
      <c r="M2" s="40" t="s">
        <v>71</v>
      </c>
      <c r="N2" s="40" t="s">
        <v>48940</v>
      </c>
      <c r="O2" s="40" t="s">
        <v>48941</v>
      </c>
      <c r="P2" s="40" t="s">
        <v>48942</v>
      </c>
      <c r="Q2" s="40" t="s">
        <v>48943</v>
      </c>
    </row>
    <row r="3" spans="1:17">
      <c r="A3" t="s">
        <v>56</v>
      </c>
      <c r="B3">
        <v>2902000</v>
      </c>
      <c r="C3">
        <v>14256</v>
      </c>
      <c r="D3">
        <v>254052</v>
      </c>
      <c r="E3">
        <v>254052</v>
      </c>
      <c r="G3" t="s">
        <v>35830</v>
      </c>
      <c r="H3">
        <v>2902000</v>
      </c>
      <c r="I3">
        <v>13788</v>
      </c>
      <c r="J3">
        <v>254286</v>
      </c>
      <c r="K3">
        <v>254286</v>
      </c>
      <c r="M3" s="42" t="s">
        <v>35830</v>
      </c>
      <c r="N3">
        <f t="shared" ref="N3:Q18" si="0">B3-H3</f>
        <v>0</v>
      </c>
      <c r="O3">
        <f t="shared" si="0"/>
        <v>468</v>
      </c>
      <c r="P3">
        <f t="shared" si="0"/>
        <v>-234</v>
      </c>
      <c r="Q3">
        <f t="shared" si="0"/>
        <v>-234</v>
      </c>
    </row>
    <row r="4" spans="1:17">
      <c r="A4" t="s">
        <v>17531</v>
      </c>
      <c r="B4">
        <v>1125800</v>
      </c>
      <c r="D4">
        <v>101322</v>
      </c>
      <c r="E4">
        <v>101322</v>
      </c>
      <c r="G4" t="s">
        <v>17594</v>
      </c>
      <c r="H4">
        <v>1138800</v>
      </c>
      <c r="I4">
        <v>0</v>
      </c>
      <c r="J4">
        <v>102492</v>
      </c>
      <c r="K4">
        <v>102492</v>
      </c>
      <c r="M4" s="42" t="s">
        <v>17594</v>
      </c>
      <c r="N4">
        <f t="shared" si="0"/>
        <v>-13000</v>
      </c>
      <c r="O4">
        <f t="shared" si="0"/>
        <v>0</v>
      </c>
      <c r="P4">
        <f t="shared" si="0"/>
        <v>-1170</v>
      </c>
      <c r="Q4">
        <f t="shared" si="0"/>
        <v>-1170</v>
      </c>
    </row>
    <row r="5" spans="1:17">
      <c r="A5" t="s">
        <v>17532</v>
      </c>
      <c r="B5">
        <v>1267600</v>
      </c>
      <c r="C5">
        <v>1008</v>
      </c>
      <c r="D5">
        <v>113580</v>
      </c>
      <c r="E5">
        <v>113580</v>
      </c>
      <c r="G5" t="s">
        <v>18236</v>
      </c>
      <c r="H5">
        <v>1291000</v>
      </c>
      <c r="I5">
        <v>0</v>
      </c>
      <c r="J5">
        <v>116190</v>
      </c>
      <c r="K5">
        <v>116190</v>
      </c>
      <c r="M5" s="42" t="s">
        <v>18236</v>
      </c>
      <c r="N5">
        <f t="shared" si="0"/>
        <v>-23400</v>
      </c>
      <c r="O5">
        <f t="shared" si="0"/>
        <v>1008</v>
      </c>
      <c r="P5">
        <f t="shared" si="0"/>
        <v>-2610</v>
      </c>
      <c r="Q5">
        <f t="shared" si="0"/>
        <v>-2610</v>
      </c>
    </row>
    <row r="6" spans="1:17">
      <c r="A6" t="s">
        <v>17533</v>
      </c>
      <c r="B6">
        <v>749600</v>
      </c>
      <c r="D6">
        <v>67464</v>
      </c>
      <c r="E6">
        <v>67464</v>
      </c>
      <c r="G6" t="s">
        <v>34754</v>
      </c>
      <c r="H6">
        <v>760000</v>
      </c>
      <c r="I6">
        <v>0</v>
      </c>
      <c r="J6">
        <v>68400</v>
      </c>
      <c r="K6">
        <v>68400</v>
      </c>
      <c r="M6" s="42" t="s">
        <v>34754</v>
      </c>
      <c r="N6">
        <f t="shared" si="0"/>
        <v>-10400</v>
      </c>
      <c r="O6">
        <f t="shared" si="0"/>
        <v>0</v>
      </c>
      <c r="P6">
        <f t="shared" si="0"/>
        <v>-936</v>
      </c>
      <c r="Q6">
        <f t="shared" si="0"/>
        <v>-936</v>
      </c>
    </row>
    <row r="7" spans="1:17">
      <c r="A7" t="s">
        <v>17534</v>
      </c>
      <c r="B7">
        <v>1455680</v>
      </c>
      <c r="C7">
        <v>11485.800000000001</v>
      </c>
      <c r="D7">
        <v>125268.3000000001</v>
      </c>
      <c r="E7">
        <v>125268.3000000001</v>
      </c>
      <c r="G7" t="s">
        <v>41</v>
      </c>
      <c r="H7">
        <v>1451410</v>
      </c>
      <c r="I7">
        <v>2484</v>
      </c>
      <c r="J7">
        <v>129384.90000000014</v>
      </c>
      <c r="K7">
        <v>129384.90000000014</v>
      </c>
      <c r="M7" s="42" t="s">
        <v>41</v>
      </c>
      <c r="N7">
        <f t="shared" si="0"/>
        <v>4270</v>
      </c>
      <c r="O7">
        <f t="shared" si="0"/>
        <v>9001.8000000000011</v>
      </c>
      <c r="P7">
        <f t="shared" si="0"/>
        <v>-4116.6000000000349</v>
      </c>
      <c r="Q7">
        <f t="shared" si="0"/>
        <v>-4116.6000000000349</v>
      </c>
    </row>
    <row r="8" spans="1:17">
      <c r="A8" t="s">
        <v>17535</v>
      </c>
      <c r="B8">
        <v>912600</v>
      </c>
      <c r="D8">
        <v>82134</v>
      </c>
      <c r="E8">
        <v>82134</v>
      </c>
      <c r="G8" t="s">
        <v>23</v>
      </c>
      <c r="H8">
        <v>920400</v>
      </c>
      <c r="I8">
        <v>0</v>
      </c>
      <c r="J8">
        <v>82836</v>
      </c>
      <c r="K8">
        <v>82836</v>
      </c>
      <c r="M8" s="42" t="s">
        <v>23</v>
      </c>
      <c r="N8">
        <f t="shared" si="0"/>
        <v>-7800</v>
      </c>
      <c r="O8">
        <f t="shared" si="0"/>
        <v>0</v>
      </c>
      <c r="P8">
        <f t="shared" si="0"/>
        <v>-702</v>
      </c>
      <c r="Q8">
        <f t="shared" si="0"/>
        <v>-702</v>
      </c>
    </row>
    <row r="9" spans="1:17">
      <c r="A9" t="s">
        <v>17536</v>
      </c>
      <c r="B9">
        <v>736200</v>
      </c>
      <c r="C9">
        <v>936</v>
      </c>
      <c r="D9">
        <v>65790</v>
      </c>
      <c r="E9">
        <v>65790</v>
      </c>
      <c r="G9" t="s">
        <v>23017</v>
      </c>
      <c r="H9">
        <v>733600</v>
      </c>
      <c r="I9">
        <v>936</v>
      </c>
      <c r="J9">
        <v>65556</v>
      </c>
      <c r="K9">
        <v>65556</v>
      </c>
      <c r="M9" s="42" t="s">
        <v>23017</v>
      </c>
      <c r="N9">
        <f t="shared" si="0"/>
        <v>2600</v>
      </c>
      <c r="O9">
        <f t="shared" si="0"/>
        <v>0</v>
      </c>
      <c r="P9">
        <f t="shared" si="0"/>
        <v>234</v>
      </c>
      <c r="Q9">
        <f t="shared" si="0"/>
        <v>234</v>
      </c>
    </row>
    <row r="10" spans="1:17">
      <c r="A10" t="s">
        <v>17537</v>
      </c>
      <c r="B10">
        <v>1016000</v>
      </c>
      <c r="C10">
        <v>936</v>
      </c>
      <c r="D10">
        <v>90972</v>
      </c>
      <c r="E10">
        <v>90972</v>
      </c>
      <c r="G10" t="s">
        <v>20306</v>
      </c>
      <c r="H10">
        <v>1018600</v>
      </c>
      <c r="I10">
        <v>468</v>
      </c>
      <c r="J10">
        <v>91440</v>
      </c>
      <c r="K10">
        <v>91440</v>
      </c>
      <c r="M10" s="42" t="s">
        <v>20306</v>
      </c>
      <c r="N10">
        <f t="shared" si="0"/>
        <v>-2600</v>
      </c>
      <c r="O10">
        <f t="shared" si="0"/>
        <v>468</v>
      </c>
      <c r="P10">
        <f t="shared" si="0"/>
        <v>-468</v>
      </c>
      <c r="Q10">
        <f t="shared" si="0"/>
        <v>-468</v>
      </c>
    </row>
    <row r="11" spans="1:17">
      <c r="A11" t="s">
        <v>17538</v>
      </c>
      <c r="B11">
        <v>1049800</v>
      </c>
      <c r="C11">
        <v>936</v>
      </c>
      <c r="D11">
        <v>94014</v>
      </c>
      <c r="E11">
        <v>94014</v>
      </c>
      <c r="G11" t="s">
        <v>21136</v>
      </c>
      <c r="H11">
        <v>1049800</v>
      </c>
      <c r="I11">
        <v>468</v>
      </c>
      <c r="J11">
        <v>94248</v>
      </c>
      <c r="K11">
        <v>94248</v>
      </c>
      <c r="M11" s="42" t="s">
        <v>21136</v>
      </c>
      <c r="N11">
        <f t="shared" si="0"/>
        <v>0</v>
      </c>
      <c r="O11">
        <f t="shared" si="0"/>
        <v>468</v>
      </c>
      <c r="P11">
        <f t="shared" si="0"/>
        <v>-234</v>
      </c>
      <c r="Q11">
        <f t="shared" si="0"/>
        <v>-234</v>
      </c>
    </row>
    <row r="12" spans="1:17">
      <c r="A12" t="s">
        <v>17539</v>
      </c>
      <c r="B12">
        <v>185001</v>
      </c>
      <c r="D12">
        <v>16650.09</v>
      </c>
      <c r="E12">
        <v>16650.09</v>
      </c>
      <c r="G12" t="s">
        <v>69</v>
      </c>
      <c r="H12">
        <v>185001</v>
      </c>
      <c r="I12">
        <v>0</v>
      </c>
      <c r="J12">
        <v>16650.09</v>
      </c>
      <c r="K12">
        <v>16650.09</v>
      </c>
      <c r="M12" s="42" t="s">
        <v>69</v>
      </c>
      <c r="N12">
        <f t="shared" si="0"/>
        <v>0</v>
      </c>
      <c r="O12">
        <f t="shared" si="0"/>
        <v>0</v>
      </c>
      <c r="P12">
        <f t="shared" si="0"/>
        <v>0</v>
      </c>
      <c r="Q12">
        <f t="shared" si="0"/>
        <v>0</v>
      </c>
    </row>
    <row r="13" spans="1:17">
      <c r="A13" t="s">
        <v>17540</v>
      </c>
      <c r="B13">
        <v>175000</v>
      </c>
      <c r="D13">
        <v>15750</v>
      </c>
      <c r="E13">
        <v>15750</v>
      </c>
      <c r="G13" t="s">
        <v>33426</v>
      </c>
      <c r="H13">
        <v>175000</v>
      </c>
      <c r="I13">
        <v>0</v>
      </c>
      <c r="J13">
        <v>15750</v>
      </c>
      <c r="K13">
        <v>15750</v>
      </c>
      <c r="M13" s="42" t="s">
        <v>33426</v>
      </c>
      <c r="N13">
        <f t="shared" si="0"/>
        <v>0</v>
      </c>
      <c r="O13">
        <f t="shared" si="0"/>
        <v>0</v>
      </c>
      <c r="P13">
        <f t="shared" si="0"/>
        <v>0</v>
      </c>
      <c r="Q13">
        <f t="shared" si="0"/>
        <v>0</v>
      </c>
    </row>
    <row r="14" spans="1:17">
      <c r="A14" t="s">
        <v>17541</v>
      </c>
      <c r="B14">
        <v>677600</v>
      </c>
      <c r="D14">
        <v>60984</v>
      </c>
      <c r="E14">
        <v>60984</v>
      </c>
      <c r="G14" t="s">
        <v>64</v>
      </c>
      <c r="H14">
        <v>680200</v>
      </c>
      <c r="I14">
        <v>0</v>
      </c>
      <c r="J14">
        <v>61218</v>
      </c>
      <c r="K14">
        <v>61218</v>
      </c>
      <c r="M14" s="42" t="s">
        <v>64</v>
      </c>
      <c r="N14">
        <f t="shared" si="0"/>
        <v>-2600</v>
      </c>
      <c r="O14">
        <f t="shared" si="0"/>
        <v>0</v>
      </c>
      <c r="P14">
        <f t="shared" si="0"/>
        <v>-234</v>
      </c>
      <c r="Q14">
        <f t="shared" si="0"/>
        <v>-234</v>
      </c>
    </row>
    <row r="15" spans="1:17">
      <c r="A15" t="s">
        <v>17542</v>
      </c>
      <c r="B15">
        <v>808400</v>
      </c>
      <c r="C15">
        <v>1944</v>
      </c>
      <c r="D15">
        <v>71784</v>
      </c>
      <c r="E15">
        <v>71784</v>
      </c>
      <c r="G15" t="s">
        <v>26887</v>
      </c>
      <c r="H15">
        <v>813600</v>
      </c>
      <c r="I15">
        <v>1944</v>
      </c>
      <c r="J15">
        <v>72252</v>
      </c>
      <c r="K15">
        <v>72252</v>
      </c>
      <c r="M15" s="42" t="s">
        <v>26887</v>
      </c>
      <c r="N15">
        <f t="shared" si="0"/>
        <v>-5200</v>
      </c>
      <c r="O15">
        <f t="shared" si="0"/>
        <v>0</v>
      </c>
      <c r="P15">
        <f t="shared" si="0"/>
        <v>-468</v>
      </c>
      <c r="Q15">
        <f t="shared" si="0"/>
        <v>-468</v>
      </c>
    </row>
    <row r="16" spans="1:17">
      <c r="A16" t="s">
        <v>17543</v>
      </c>
      <c r="B16">
        <v>313200</v>
      </c>
      <c r="D16">
        <v>28188</v>
      </c>
      <c r="E16">
        <v>28188</v>
      </c>
      <c r="G16" t="s">
        <v>62</v>
      </c>
      <c r="H16">
        <v>318400</v>
      </c>
      <c r="I16">
        <v>0</v>
      </c>
      <c r="J16">
        <v>28656</v>
      </c>
      <c r="K16">
        <v>28656</v>
      </c>
      <c r="M16" s="42" t="s">
        <v>62</v>
      </c>
      <c r="N16">
        <f t="shared" si="0"/>
        <v>-5200</v>
      </c>
      <c r="O16">
        <f t="shared" si="0"/>
        <v>0</v>
      </c>
      <c r="P16">
        <f t="shared" si="0"/>
        <v>-468</v>
      </c>
      <c r="Q16">
        <f t="shared" si="0"/>
        <v>-468</v>
      </c>
    </row>
    <row r="17" spans="1:17">
      <c r="A17" t="s">
        <v>17544</v>
      </c>
      <c r="B17">
        <v>83200</v>
      </c>
      <c r="D17">
        <v>7488</v>
      </c>
      <c r="E17">
        <v>7488</v>
      </c>
      <c r="G17" t="s">
        <v>20072</v>
      </c>
      <c r="H17">
        <v>83200</v>
      </c>
      <c r="I17">
        <v>0</v>
      </c>
      <c r="J17">
        <v>7488</v>
      </c>
      <c r="K17">
        <v>7488</v>
      </c>
      <c r="M17" s="42" t="s">
        <v>20072</v>
      </c>
      <c r="N17">
        <f t="shared" si="0"/>
        <v>0</v>
      </c>
      <c r="O17">
        <f t="shared" si="0"/>
        <v>0</v>
      </c>
      <c r="P17">
        <f t="shared" si="0"/>
        <v>0</v>
      </c>
      <c r="Q17">
        <f t="shared" si="0"/>
        <v>0</v>
      </c>
    </row>
    <row r="18" spans="1:17">
      <c r="A18" t="s">
        <v>17545</v>
      </c>
      <c r="B18">
        <v>541600</v>
      </c>
      <c r="D18">
        <v>48744</v>
      </c>
      <c r="E18">
        <v>48744</v>
      </c>
      <c r="G18" t="s">
        <v>67</v>
      </c>
      <c r="H18">
        <v>541600</v>
      </c>
      <c r="I18">
        <v>0</v>
      </c>
      <c r="J18">
        <v>48744</v>
      </c>
      <c r="K18">
        <v>48744</v>
      </c>
      <c r="M18" s="42" t="s">
        <v>67</v>
      </c>
      <c r="N18">
        <f t="shared" si="0"/>
        <v>0</v>
      </c>
      <c r="O18">
        <f t="shared" si="0"/>
        <v>0</v>
      </c>
      <c r="P18">
        <f t="shared" si="0"/>
        <v>0</v>
      </c>
      <c r="Q18">
        <f t="shared" si="0"/>
        <v>0</v>
      </c>
    </row>
    <row r="19" spans="1:17">
      <c r="A19" t="s">
        <v>17546</v>
      </c>
      <c r="B19">
        <v>252600</v>
      </c>
      <c r="D19">
        <v>22734</v>
      </c>
      <c r="E19">
        <v>22734</v>
      </c>
      <c r="G19" t="s">
        <v>32942</v>
      </c>
      <c r="H19">
        <v>252600</v>
      </c>
      <c r="I19">
        <v>0</v>
      </c>
      <c r="J19">
        <v>22734</v>
      </c>
      <c r="K19">
        <v>22734</v>
      </c>
      <c r="M19" s="42" t="s">
        <v>32942</v>
      </c>
      <c r="N19">
        <f t="shared" ref="N19:Q47" si="1">B19-H19</f>
        <v>0</v>
      </c>
      <c r="O19">
        <f t="shared" si="1"/>
        <v>0</v>
      </c>
      <c r="P19">
        <f t="shared" si="1"/>
        <v>0</v>
      </c>
      <c r="Q19">
        <f t="shared" si="1"/>
        <v>0</v>
      </c>
    </row>
    <row r="20" spans="1:17">
      <c r="A20" t="s">
        <v>17547</v>
      </c>
      <c r="B20">
        <v>318800</v>
      </c>
      <c r="D20">
        <v>28692</v>
      </c>
      <c r="E20">
        <v>28692</v>
      </c>
      <c r="G20" t="s">
        <v>31125</v>
      </c>
      <c r="H20">
        <v>318800</v>
      </c>
      <c r="I20">
        <v>0</v>
      </c>
      <c r="J20">
        <v>28692</v>
      </c>
      <c r="K20">
        <v>28692</v>
      </c>
      <c r="M20" s="42" t="s">
        <v>31125</v>
      </c>
      <c r="N20">
        <f t="shared" si="1"/>
        <v>0</v>
      </c>
      <c r="O20">
        <f t="shared" si="1"/>
        <v>0</v>
      </c>
      <c r="P20">
        <f t="shared" si="1"/>
        <v>0</v>
      </c>
      <c r="Q20">
        <f t="shared" si="1"/>
        <v>0</v>
      </c>
    </row>
    <row r="21" spans="1:17">
      <c r="A21" t="s">
        <v>17548</v>
      </c>
      <c r="B21">
        <v>1273000</v>
      </c>
      <c r="C21">
        <v>936</v>
      </c>
      <c r="D21">
        <v>114102</v>
      </c>
      <c r="E21">
        <v>114102</v>
      </c>
      <c r="G21" t="s">
        <v>68</v>
      </c>
      <c r="H21">
        <v>1273000</v>
      </c>
      <c r="I21">
        <v>468</v>
      </c>
      <c r="J21">
        <v>114336</v>
      </c>
      <c r="K21">
        <v>114336</v>
      </c>
      <c r="M21" s="42" t="s">
        <v>68</v>
      </c>
      <c r="N21">
        <f t="shared" si="1"/>
        <v>0</v>
      </c>
      <c r="O21">
        <f t="shared" si="1"/>
        <v>468</v>
      </c>
      <c r="P21">
        <f t="shared" si="1"/>
        <v>-234</v>
      </c>
      <c r="Q21">
        <f t="shared" si="1"/>
        <v>-234</v>
      </c>
    </row>
    <row r="22" spans="1:17">
      <c r="A22" t="s">
        <v>17549</v>
      </c>
      <c r="B22">
        <v>365200</v>
      </c>
      <c r="C22">
        <v>936</v>
      </c>
      <c r="D22">
        <v>32400</v>
      </c>
      <c r="E22">
        <v>32400</v>
      </c>
      <c r="G22" t="s">
        <v>29174</v>
      </c>
      <c r="H22">
        <v>365200</v>
      </c>
      <c r="I22">
        <v>936</v>
      </c>
      <c r="J22">
        <v>32400</v>
      </c>
      <c r="K22">
        <v>32400</v>
      </c>
      <c r="M22" s="42" t="s">
        <v>29174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</row>
    <row r="23" spans="1:17">
      <c r="A23" t="s">
        <v>17550</v>
      </c>
      <c r="B23">
        <v>421000</v>
      </c>
      <c r="C23">
        <v>1404</v>
      </c>
      <c r="D23">
        <v>37188</v>
      </c>
      <c r="E23">
        <v>37188</v>
      </c>
      <c r="G23" t="s">
        <v>29806</v>
      </c>
      <c r="H23">
        <v>421000</v>
      </c>
      <c r="I23">
        <v>1404</v>
      </c>
      <c r="J23">
        <v>37188</v>
      </c>
      <c r="K23">
        <v>37188</v>
      </c>
      <c r="M23" s="42" t="s">
        <v>29806</v>
      </c>
      <c r="N23">
        <f t="shared" si="1"/>
        <v>0</v>
      </c>
      <c r="O23">
        <f t="shared" si="1"/>
        <v>0</v>
      </c>
      <c r="P23">
        <f t="shared" si="1"/>
        <v>0</v>
      </c>
      <c r="Q23">
        <f t="shared" si="1"/>
        <v>0</v>
      </c>
    </row>
    <row r="24" spans="1:17">
      <c r="A24" t="s">
        <v>17551</v>
      </c>
      <c r="B24">
        <v>489000</v>
      </c>
      <c r="D24">
        <v>44010</v>
      </c>
      <c r="E24">
        <v>44010</v>
      </c>
      <c r="G24" t="s">
        <v>25924</v>
      </c>
      <c r="H24">
        <v>502000</v>
      </c>
      <c r="I24">
        <v>0</v>
      </c>
      <c r="J24">
        <v>45180</v>
      </c>
      <c r="K24">
        <v>45180</v>
      </c>
      <c r="M24" s="42" t="s">
        <v>25924</v>
      </c>
      <c r="N24">
        <f t="shared" si="1"/>
        <v>-13000</v>
      </c>
      <c r="O24">
        <f t="shared" si="1"/>
        <v>0</v>
      </c>
      <c r="P24">
        <f t="shared" si="1"/>
        <v>-1170</v>
      </c>
      <c r="Q24">
        <f t="shared" si="1"/>
        <v>-1170</v>
      </c>
    </row>
    <row r="25" spans="1:17">
      <c r="A25" t="s">
        <v>17552</v>
      </c>
      <c r="B25">
        <v>121600</v>
      </c>
      <c r="D25">
        <v>10944</v>
      </c>
      <c r="E25">
        <v>10944</v>
      </c>
      <c r="G25" t="s">
        <v>31474</v>
      </c>
      <c r="H25">
        <v>121600</v>
      </c>
      <c r="I25">
        <v>0</v>
      </c>
      <c r="J25">
        <v>10944</v>
      </c>
      <c r="K25">
        <v>10944</v>
      </c>
      <c r="M25" s="42" t="s">
        <v>31474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</row>
    <row r="26" spans="1:17">
      <c r="A26" t="s">
        <v>17553</v>
      </c>
      <c r="B26">
        <v>395600</v>
      </c>
      <c r="D26">
        <v>35604</v>
      </c>
      <c r="E26">
        <v>35604</v>
      </c>
      <c r="G26" t="s">
        <v>63</v>
      </c>
      <c r="H26">
        <v>398200</v>
      </c>
      <c r="I26">
        <v>0</v>
      </c>
      <c r="J26">
        <v>35838</v>
      </c>
      <c r="K26">
        <v>35838</v>
      </c>
      <c r="M26" s="42" t="s">
        <v>63</v>
      </c>
      <c r="N26">
        <f t="shared" si="1"/>
        <v>-2600</v>
      </c>
      <c r="O26">
        <f t="shared" si="1"/>
        <v>0</v>
      </c>
      <c r="P26">
        <f t="shared" si="1"/>
        <v>-234</v>
      </c>
      <c r="Q26">
        <f t="shared" si="1"/>
        <v>-234</v>
      </c>
    </row>
    <row r="27" spans="1:17">
      <c r="A27" t="s">
        <v>60</v>
      </c>
      <c r="B27">
        <v>291200</v>
      </c>
      <c r="D27">
        <v>26208</v>
      </c>
      <c r="E27">
        <v>26208</v>
      </c>
      <c r="G27" t="s">
        <v>60</v>
      </c>
      <c r="H27">
        <v>291200</v>
      </c>
      <c r="I27">
        <v>0</v>
      </c>
      <c r="J27">
        <v>26208</v>
      </c>
      <c r="K27">
        <v>26208</v>
      </c>
      <c r="M27" s="42" t="s">
        <v>60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</row>
    <row r="28" spans="1:17">
      <c r="A28" t="s">
        <v>59</v>
      </c>
      <c r="B28">
        <v>811200</v>
      </c>
      <c r="D28">
        <v>73008</v>
      </c>
      <c r="E28">
        <v>73008</v>
      </c>
      <c r="G28" t="s">
        <v>59</v>
      </c>
      <c r="H28">
        <v>811200</v>
      </c>
      <c r="I28">
        <v>0</v>
      </c>
      <c r="J28">
        <v>73008</v>
      </c>
      <c r="K28">
        <v>73008</v>
      </c>
      <c r="M28" s="42" t="s">
        <v>59</v>
      </c>
      <c r="N28">
        <f t="shared" si="1"/>
        <v>0</v>
      </c>
      <c r="O28">
        <f t="shared" si="1"/>
        <v>0</v>
      </c>
      <c r="P28">
        <f t="shared" si="1"/>
        <v>0</v>
      </c>
      <c r="Q28">
        <f t="shared" si="1"/>
        <v>0</v>
      </c>
    </row>
    <row r="29" spans="1:17">
      <c r="A29" t="s">
        <v>17554</v>
      </c>
      <c r="B29">
        <v>140000</v>
      </c>
      <c r="D29">
        <v>12600</v>
      </c>
      <c r="E29">
        <v>12600</v>
      </c>
      <c r="G29" t="s">
        <v>30456</v>
      </c>
      <c r="H29">
        <v>140000</v>
      </c>
      <c r="I29">
        <v>0</v>
      </c>
      <c r="J29">
        <v>12600</v>
      </c>
      <c r="K29">
        <v>12600</v>
      </c>
      <c r="M29" s="42" t="s">
        <v>30456</v>
      </c>
      <c r="N29">
        <f t="shared" si="1"/>
        <v>0</v>
      </c>
      <c r="O29">
        <f t="shared" si="1"/>
        <v>0</v>
      </c>
      <c r="P29">
        <f t="shared" si="1"/>
        <v>0</v>
      </c>
      <c r="Q29">
        <f t="shared" si="1"/>
        <v>0</v>
      </c>
    </row>
    <row r="30" spans="1:17">
      <c r="A30" t="s">
        <v>17555</v>
      </c>
      <c r="B30">
        <v>206200</v>
      </c>
      <c r="D30">
        <v>18558</v>
      </c>
      <c r="E30">
        <v>18558</v>
      </c>
      <c r="G30" t="s">
        <v>31561</v>
      </c>
      <c r="H30">
        <v>206200</v>
      </c>
      <c r="I30">
        <v>0</v>
      </c>
      <c r="J30">
        <v>18558</v>
      </c>
      <c r="K30">
        <v>18558</v>
      </c>
      <c r="M30" s="42" t="s">
        <v>31561</v>
      </c>
      <c r="N30">
        <f t="shared" si="1"/>
        <v>0</v>
      </c>
      <c r="O30">
        <f t="shared" si="1"/>
        <v>0</v>
      </c>
      <c r="P30">
        <f t="shared" si="1"/>
        <v>0</v>
      </c>
      <c r="Q30">
        <f t="shared" si="1"/>
        <v>0</v>
      </c>
    </row>
    <row r="31" spans="1:17">
      <c r="A31" t="s">
        <v>17556</v>
      </c>
      <c r="B31">
        <v>101800</v>
      </c>
      <c r="D31">
        <v>9162</v>
      </c>
      <c r="E31">
        <v>9162</v>
      </c>
      <c r="G31" t="s">
        <v>65</v>
      </c>
      <c r="H31">
        <v>101800</v>
      </c>
      <c r="I31">
        <v>0</v>
      </c>
      <c r="J31">
        <v>9162</v>
      </c>
      <c r="K31">
        <v>9162</v>
      </c>
      <c r="M31" s="42" t="s">
        <v>65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</row>
    <row r="32" spans="1:17">
      <c r="A32" t="s">
        <v>17557</v>
      </c>
      <c r="B32">
        <v>519000</v>
      </c>
      <c r="C32">
        <v>468</v>
      </c>
      <c r="D32">
        <v>46476</v>
      </c>
      <c r="E32">
        <v>46476</v>
      </c>
      <c r="G32" t="s">
        <v>61</v>
      </c>
      <c r="H32">
        <v>511200</v>
      </c>
      <c r="I32">
        <v>468</v>
      </c>
      <c r="J32">
        <v>45774</v>
      </c>
      <c r="K32">
        <v>45774</v>
      </c>
      <c r="M32" s="42" t="s">
        <v>61</v>
      </c>
      <c r="N32">
        <f t="shared" si="1"/>
        <v>7800</v>
      </c>
      <c r="O32">
        <f t="shared" si="1"/>
        <v>0</v>
      </c>
      <c r="P32">
        <f t="shared" si="1"/>
        <v>702</v>
      </c>
      <c r="Q32">
        <f t="shared" si="1"/>
        <v>702</v>
      </c>
    </row>
    <row r="33" spans="1:17">
      <c r="A33" t="s">
        <v>17558</v>
      </c>
      <c r="B33">
        <v>143800</v>
      </c>
      <c r="D33">
        <v>12942</v>
      </c>
      <c r="E33">
        <v>12942</v>
      </c>
      <c r="G33" t="s">
        <v>29590</v>
      </c>
      <c r="H33">
        <v>143800</v>
      </c>
      <c r="I33">
        <v>0</v>
      </c>
      <c r="J33">
        <v>12942</v>
      </c>
      <c r="K33">
        <v>12942</v>
      </c>
      <c r="M33" s="42" t="s">
        <v>29590</v>
      </c>
      <c r="N33">
        <f t="shared" si="1"/>
        <v>0</v>
      </c>
      <c r="O33">
        <f t="shared" si="1"/>
        <v>0</v>
      </c>
      <c r="P33">
        <f t="shared" si="1"/>
        <v>0</v>
      </c>
      <c r="Q33">
        <f t="shared" si="1"/>
        <v>0</v>
      </c>
    </row>
    <row r="34" spans="1:17">
      <c r="A34" t="s">
        <v>17559</v>
      </c>
      <c r="B34">
        <v>224400</v>
      </c>
      <c r="D34">
        <v>20196</v>
      </c>
      <c r="E34">
        <v>20196</v>
      </c>
      <c r="G34" t="s">
        <v>31390</v>
      </c>
      <c r="H34">
        <v>224400</v>
      </c>
      <c r="I34">
        <v>0</v>
      </c>
      <c r="J34">
        <v>20196</v>
      </c>
      <c r="K34">
        <v>20196</v>
      </c>
      <c r="M34" s="42" t="s">
        <v>31390</v>
      </c>
      <c r="N34">
        <f t="shared" si="1"/>
        <v>0</v>
      </c>
      <c r="O34">
        <f t="shared" si="1"/>
        <v>0</v>
      </c>
      <c r="P34">
        <f t="shared" si="1"/>
        <v>0</v>
      </c>
      <c r="Q34">
        <f t="shared" si="1"/>
        <v>0</v>
      </c>
    </row>
    <row r="35" spans="1:17">
      <c r="A35" t="s">
        <v>17560</v>
      </c>
      <c r="B35">
        <v>163800</v>
      </c>
      <c r="D35">
        <v>14742</v>
      </c>
      <c r="E35">
        <v>14742</v>
      </c>
      <c r="G35" t="s">
        <v>30191</v>
      </c>
      <c r="H35">
        <v>166400</v>
      </c>
      <c r="I35">
        <v>0</v>
      </c>
      <c r="J35">
        <v>14976</v>
      </c>
      <c r="K35">
        <v>14976</v>
      </c>
      <c r="M35" s="42" t="s">
        <v>30191</v>
      </c>
      <c r="N35">
        <f t="shared" si="1"/>
        <v>-2600</v>
      </c>
      <c r="O35">
        <f t="shared" si="1"/>
        <v>0</v>
      </c>
      <c r="P35">
        <f t="shared" si="1"/>
        <v>-234</v>
      </c>
      <c r="Q35">
        <f t="shared" si="1"/>
        <v>-234</v>
      </c>
    </row>
    <row r="36" spans="1:17">
      <c r="A36" t="s">
        <v>17562</v>
      </c>
      <c r="B36">
        <v>227800</v>
      </c>
      <c r="D36">
        <v>20502</v>
      </c>
      <c r="E36">
        <v>20502</v>
      </c>
      <c r="G36" t="s">
        <v>33321</v>
      </c>
      <c r="H36">
        <v>227800</v>
      </c>
      <c r="I36">
        <v>0</v>
      </c>
      <c r="J36">
        <v>20502</v>
      </c>
      <c r="K36">
        <v>20502</v>
      </c>
      <c r="M36" s="42" t="s">
        <v>33321</v>
      </c>
      <c r="N36">
        <f t="shared" si="1"/>
        <v>0</v>
      </c>
      <c r="O36">
        <f t="shared" si="1"/>
        <v>0</v>
      </c>
      <c r="P36">
        <f t="shared" si="1"/>
        <v>0</v>
      </c>
      <c r="Q36">
        <f t="shared" si="1"/>
        <v>0</v>
      </c>
    </row>
    <row r="37" spans="1:17">
      <c r="A37" t="s">
        <v>17563</v>
      </c>
      <c r="B37">
        <v>214800</v>
      </c>
      <c r="D37">
        <v>19332</v>
      </c>
      <c r="E37">
        <v>19332</v>
      </c>
      <c r="G37" t="s">
        <v>19716</v>
      </c>
      <c r="H37">
        <v>214800</v>
      </c>
      <c r="I37">
        <v>0</v>
      </c>
      <c r="J37">
        <v>19332</v>
      </c>
      <c r="K37">
        <v>19332</v>
      </c>
      <c r="M37" s="42" t="s">
        <v>19716</v>
      </c>
      <c r="N37">
        <f t="shared" si="1"/>
        <v>0</v>
      </c>
      <c r="O37">
        <f t="shared" si="1"/>
        <v>0</v>
      </c>
      <c r="P37">
        <f t="shared" si="1"/>
        <v>0</v>
      </c>
      <c r="Q37">
        <f t="shared" si="1"/>
        <v>0</v>
      </c>
    </row>
    <row r="38" spans="1:17">
      <c r="A38" t="s">
        <v>17564</v>
      </c>
      <c r="B38">
        <v>65000</v>
      </c>
      <c r="D38">
        <v>5850</v>
      </c>
      <c r="E38">
        <v>5850</v>
      </c>
      <c r="G38" t="s">
        <v>31671</v>
      </c>
      <c r="H38">
        <v>65000</v>
      </c>
      <c r="I38">
        <v>0</v>
      </c>
      <c r="J38">
        <v>5850</v>
      </c>
      <c r="K38">
        <v>5850</v>
      </c>
      <c r="M38" s="42" t="s">
        <v>31671</v>
      </c>
      <c r="N38">
        <f t="shared" si="1"/>
        <v>0</v>
      </c>
      <c r="O38">
        <f t="shared" si="1"/>
        <v>0</v>
      </c>
      <c r="P38">
        <f t="shared" si="1"/>
        <v>0</v>
      </c>
      <c r="Q38">
        <f t="shared" si="1"/>
        <v>0</v>
      </c>
    </row>
    <row r="39" spans="1:17">
      <c r="A39" t="s">
        <v>17561</v>
      </c>
      <c r="B39">
        <v>615600</v>
      </c>
      <c r="C39">
        <v>936</v>
      </c>
      <c r="D39">
        <v>54936</v>
      </c>
      <c r="E39">
        <v>54936</v>
      </c>
      <c r="G39" t="s">
        <v>66</v>
      </c>
      <c r="H39">
        <v>615600</v>
      </c>
      <c r="I39">
        <v>936</v>
      </c>
      <c r="J39">
        <v>54936</v>
      </c>
      <c r="K39">
        <v>54936</v>
      </c>
      <c r="M39" s="42" t="s">
        <v>66</v>
      </c>
      <c r="N39">
        <f t="shared" si="1"/>
        <v>0</v>
      </c>
      <c r="O39">
        <f t="shared" si="1"/>
        <v>0</v>
      </c>
      <c r="P39">
        <f t="shared" si="1"/>
        <v>0</v>
      </c>
      <c r="Q39">
        <f t="shared" si="1"/>
        <v>0</v>
      </c>
    </row>
    <row r="40" spans="1:17">
      <c r="A40" t="s">
        <v>58</v>
      </c>
      <c r="B40">
        <v>756600</v>
      </c>
      <c r="D40">
        <v>68094</v>
      </c>
      <c r="E40">
        <v>68094</v>
      </c>
      <c r="G40" t="s">
        <v>58</v>
      </c>
      <c r="H40">
        <v>756600</v>
      </c>
      <c r="I40">
        <v>0</v>
      </c>
      <c r="J40">
        <v>68094</v>
      </c>
      <c r="K40">
        <v>68094</v>
      </c>
      <c r="M40" s="42" t="s">
        <v>58</v>
      </c>
      <c r="N40">
        <f t="shared" si="1"/>
        <v>0</v>
      </c>
      <c r="O40">
        <f t="shared" si="1"/>
        <v>0</v>
      </c>
      <c r="P40">
        <f t="shared" si="1"/>
        <v>0</v>
      </c>
      <c r="Q40">
        <f t="shared" si="1"/>
        <v>0</v>
      </c>
    </row>
    <row r="41" spans="1:17">
      <c r="A41" t="s">
        <v>17565</v>
      </c>
      <c r="B41">
        <v>558600</v>
      </c>
      <c r="C41">
        <v>468</v>
      </c>
      <c r="D41">
        <v>50040</v>
      </c>
      <c r="E41">
        <v>50040</v>
      </c>
      <c r="G41" t="s">
        <v>30569</v>
      </c>
      <c r="H41">
        <v>558600</v>
      </c>
      <c r="I41">
        <v>468</v>
      </c>
      <c r="J41">
        <v>50040</v>
      </c>
      <c r="K41">
        <v>50040</v>
      </c>
      <c r="M41" s="42" t="s">
        <v>30569</v>
      </c>
      <c r="N41">
        <f t="shared" si="1"/>
        <v>0</v>
      </c>
      <c r="O41">
        <f t="shared" si="1"/>
        <v>0</v>
      </c>
      <c r="P41">
        <f t="shared" si="1"/>
        <v>0</v>
      </c>
      <c r="Q41">
        <f t="shared" si="1"/>
        <v>0</v>
      </c>
    </row>
    <row r="42" spans="1:17">
      <c r="A42" t="s">
        <v>17566</v>
      </c>
      <c r="B42">
        <v>472000</v>
      </c>
      <c r="C42">
        <v>468</v>
      </c>
      <c r="D42">
        <v>42246</v>
      </c>
      <c r="E42">
        <v>42246</v>
      </c>
      <c r="G42" t="s">
        <v>32275</v>
      </c>
      <c r="H42">
        <v>482400</v>
      </c>
      <c r="I42">
        <v>468</v>
      </c>
      <c r="J42">
        <v>43182</v>
      </c>
      <c r="K42">
        <v>43182</v>
      </c>
      <c r="M42" s="42" t="s">
        <v>32275</v>
      </c>
      <c r="N42">
        <f t="shared" si="1"/>
        <v>-10400</v>
      </c>
      <c r="O42">
        <f t="shared" si="1"/>
        <v>0</v>
      </c>
      <c r="P42">
        <f t="shared" si="1"/>
        <v>-936</v>
      </c>
      <c r="Q42">
        <f t="shared" si="1"/>
        <v>-936</v>
      </c>
    </row>
    <row r="43" spans="1:17">
      <c r="A43" t="s">
        <v>57</v>
      </c>
      <c r="B43">
        <v>492600</v>
      </c>
      <c r="D43">
        <v>44334</v>
      </c>
      <c r="E43">
        <v>44334</v>
      </c>
      <c r="G43" t="s">
        <v>57</v>
      </c>
      <c r="H43">
        <v>492600</v>
      </c>
      <c r="I43">
        <v>0</v>
      </c>
      <c r="J43">
        <v>44334</v>
      </c>
      <c r="K43">
        <v>44334</v>
      </c>
      <c r="M43" s="42" t="s">
        <v>57</v>
      </c>
      <c r="N43">
        <f t="shared" si="1"/>
        <v>0</v>
      </c>
      <c r="O43">
        <f t="shared" si="1"/>
        <v>0</v>
      </c>
      <c r="P43">
        <f t="shared" si="1"/>
        <v>0</v>
      </c>
      <c r="Q43">
        <f t="shared" si="1"/>
        <v>0</v>
      </c>
    </row>
    <row r="44" spans="1:17">
      <c r="A44" t="s">
        <v>17567</v>
      </c>
      <c r="B44">
        <v>699600</v>
      </c>
      <c r="D44">
        <v>62964</v>
      </c>
      <c r="E44">
        <v>62964</v>
      </c>
      <c r="G44" t="s">
        <v>33024</v>
      </c>
      <c r="H44">
        <v>699600</v>
      </c>
      <c r="I44">
        <v>0</v>
      </c>
      <c r="J44">
        <v>62964</v>
      </c>
      <c r="K44">
        <v>62964</v>
      </c>
      <c r="M44" s="42" t="s">
        <v>33024</v>
      </c>
      <c r="N44">
        <f t="shared" si="1"/>
        <v>0</v>
      </c>
      <c r="O44">
        <f t="shared" si="1"/>
        <v>0</v>
      </c>
      <c r="P44">
        <f t="shared" si="1"/>
        <v>0</v>
      </c>
      <c r="Q44">
        <f t="shared" si="1"/>
        <v>0</v>
      </c>
    </row>
    <row r="45" spans="1:17">
      <c r="A45" t="s">
        <v>17568</v>
      </c>
      <c r="B45">
        <v>192800</v>
      </c>
      <c r="D45">
        <v>17352</v>
      </c>
      <c r="E45">
        <v>17352</v>
      </c>
      <c r="G45" t="s">
        <v>19926</v>
      </c>
      <c r="H45">
        <v>192800</v>
      </c>
      <c r="I45">
        <v>0</v>
      </c>
      <c r="J45">
        <v>17352</v>
      </c>
      <c r="K45">
        <v>17352</v>
      </c>
      <c r="M45" s="42" t="s">
        <v>19926</v>
      </c>
      <c r="N45">
        <f t="shared" si="1"/>
        <v>0</v>
      </c>
      <c r="O45">
        <f t="shared" si="1"/>
        <v>0</v>
      </c>
      <c r="P45">
        <f t="shared" si="1"/>
        <v>0</v>
      </c>
      <c r="Q45">
        <f t="shared" si="1"/>
        <v>0</v>
      </c>
    </row>
    <row r="46" spans="1:17" ht="15.75" thickBot="1">
      <c r="A46" t="s">
        <v>17569</v>
      </c>
      <c r="B46">
        <v>613000</v>
      </c>
      <c r="D46">
        <v>55170</v>
      </c>
      <c r="E46">
        <v>55170</v>
      </c>
      <c r="G46" t="s">
        <v>31705</v>
      </c>
      <c r="H46">
        <v>613000</v>
      </c>
      <c r="I46">
        <v>0</v>
      </c>
      <c r="J46">
        <v>55170</v>
      </c>
      <c r="K46">
        <v>55170</v>
      </c>
      <c r="M46" s="42" t="s">
        <v>31705</v>
      </c>
      <c r="N46">
        <f t="shared" si="1"/>
        <v>0</v>
      </c>
      <c r="O46">
        <f t="shared" si="1"/>
        <v>0</v>
      </c>
      <c r="P46">
        <f t="shared" si="1"/>
        <v>0</v>
      </c>
      <c r="Q46">
        <f t="shared" si="1"/>
        <v>0</v>
      </c>
    </row>
    <row r="47" spans="1:17" ht="15.75" thickBot="1">
      <c r="A47" t="s">
        <v>72</v>
      </c>
      <c r="B47">
        <v>25145881</v>
      </c>
      <c r="C47">
        <v>37117.800000000003</v>
      </c>
      <c r="D47">
        <v>2244570.39</v>
      </c>
      <c r="E47">
        <v>2244570.39</v>
      </c>
      <c r="G47" t="s">
        <v>72</v>
      </c>
      <c r="H47">
        <v>25230011</v>
      </c>
      <c r="I47">
        <v>25236</v>
      </c>
      <c r="J47">
        <v>2258082.9900000002</v>
      </c>
      <c r="K47">
        <v>2258082.9900000002</v>
      </c>
      <c r="M47" s="43" t="s">
        <v>96</v>
      </c>
      <c r="N47">
        <f t="shared" si="1"/>
        <v>-84130</v>
      </c>
      <c r="O47">
        <f t="shared" si="1"/>
        <v>11881.800000000003</v>
      </c>
      <c r="P47">
        <f t="shared" si="1"/>
        <v>-13512.600000000093</v>
      </c>
      <c r="Q47">
        <f t="shared" si="1"/>
        <v>-13512.600000000093</v>
      </c>
    </row>
    <row r="53" spans="1:12">
      <c r="A53" s="48" t="s">
        <v>48946</v>
      </c>
      <c r="B53" s="48"/>
      <c r="C53" s="48"/>
      <c r="D53" s="48"/>
      <c r="E53" s="48"/>
      <c r="G53" s="48" t="s">
        <v>48947</v>
      </c>
      <c r="H53" s="48"/>
      <c r="I53" s="48"/>
      <c r="J53" s="48"/>
      <c r="K53" s="48"/>
    </row>
    <row r="54" spans="1:12" s="40" customFormat="1">
      <c r="B54" s="40" t="s">
        <v>70</v>
      </c>
      <c r="F54" s="41"/>
      <c r="H54" s="40" t="s">
        <v>70</v>
      </c>
      <c r="L54" s="41"/>
    </row>
    <row r="55" spans="1:12" s="40" customFormat="1" ht="60">
      <c r="A55" s="40" t="s">
        <v>71</v>
      </c>
      <c r="B55" s="40" t="s">
        <v>17527</v>
      </c>
      <c r="C55" s="40" t="s">
        <v>17528</v>
      </c>
      <c r="D55" s="40" t="s">
        <v>17529</v>
      </c>
      <c r="E55" s="40" t="s">
        <v>17530</v>
      </c>
      <c r="F55" s="41"/>
      <c r="G55" s="40" t="s">
        <v>71</v>
      </c>
      <c r="H55" s="40" t="s">
        <v>48940</v>
      </c>
      <c r="I55" s="40" t="s">
        <v>48941</v>
      </c>
      <c r="J55" s="40" t="s">
        <v>48942</v>
      </c>
      <c r="K55" s="40" t="s">
        <v>48943</v>
      </c>
      <c r="L55" s="41"/>
    </row>
    <row r="56" spans="1:12">
      <c r="A56" s="5" t="s">
        <v>56</v>
      </c>
      <c r="B56" s="6">
        <v>2902000</v>
      </c>
      <c r="C56" s="6">
        <v>14256</v>
      </c>
      <c r="D56" s="6">
        <v>254052</v>
      </c>
      <c r="E56" s="6">
        <v>254052</v>
      </c>
      <c r="G56" s="5" t="s">
        <v>35830</v>
      </c>
      <c r="H56" s="6">
        <v>2902000</v>
      </c>
      <c r="I56" s="6">
        <v>13788</v>
      </c>
      <c r="J56" s="6">
        <v>254286</v>
      </c>
      <c r="K56" s="6">
        <v>254286</v>
      </c>
    </row>
    <row r="57" spans="1:12">
      <c r="A57" s="5" t="s">
        <v>17531</v>
      </c>
      <c r="B57" s="6">
        <v>1125800</v>
      </c>
      <c r="C57" s="6"/>
      <c r="D57" s="6">
        <v>101322</v>
      </c>
      <c r="E57" s="6">
        <v>101322</v>
      </c>
      <c r="G57" s="5" t="s">
        <v>17594</v>
      </c>
      <c r="H57" s="6">
        <v>1138800</v>
      </c>
      <c r="I57" s="6">
        <v>0</v>
      </c>
      <c r="J57" s="6">
        <v>102492</v>
      </c>
      <c r="K57" s="6">
        <v>102492</v>
      </c>
    </row>
    <row r="58" spans="1:12">
      <c r="A58" s="5" t="s">
        <v>17532</v>
      </c>
      <c r="B58" s="6">
        <v>1267600</v>
      </c>
      <c r="C58" s="6">
        <v>1008</v>
      </c>
      <c r="D58" s="6">
        <v>113580</v>
      </c>
      <c r="E58" s="6">
        <v>113580</v>
      </c>
      <c r="G58" s="5" t="s">
        <v>18236</v>
      </c>
      <c r="H58" s="6">
        <v>1291000</v>
      </c>
      <c r="I58" s="6">
        <v>0</v>
      </c>
      <c r="J58" s="6">
        <v>116190</v>
      </c>
      <c r="K58" s="6">
        <v>116190</v>
      </c>
    </row>
    <row r="59" spans="1:12">
      <c r="A59" s="5" t="s">
        <v>17533</v>
      </c>
      <c r="B59" s="6">
        <v>749600</v>
      </c>
      <c r="C59" s="6"/>
      <c r="D59" s="6">
        <v>67464</v>
      </c>
      <c r="E59" s="6">
        <v>67464</v>
      </c>
      <c r="G59" s="5" t="s">
        <v>34754</v>
      </c>
      <c r="H59" s="6">
        <v>760000</v>
      </c>
      <c r="I59" s="6">
        <v>0</v>
      </c>
      <c r="J59" s="6">
        <v>68400</v>
      </c>
      <c r="K59" s="6">
        <v>68400</v>
      </c>
    </row>
    <row r="60" spans="1:12">
      <c r="A60" s="5" t="s">
        <v>17534</v>
      </c>
      <c r="B60" s="6">
        <v>1455680</v>
      </c>
      <c r="C60" s="6">
        <v>11485.800000000001</v>
      </c>
      <c r="D60" s="6">
        <v>125268.3000000001</v>
      </c>
      <c r="E60" s="6">
        <v>125268.3000000001</v>
      </c>
      <c r="G60" s="5" t="s">
        <v>41</v>
      </c>
      <c r="H60" s="6">
        <v>1451410</v>
      </c>
      <c r="I60" s="6">
        <v>2484</v>
      </c>
      <c r="J60" s="6">
        <v>129384.90000000014</v>
      </c>
      <c r="K60" s="6">
        <v>129384.90000000014</v>
      </c>
    </row>
    <row r="61" spans="1:12">
      <c r="A61" s="5" t="s">
        <v>17535</v>
      </c>
      <c r="B61" s="6">
        <v>912600</v>
      </c>
      <c r="C61" s="6"/>
      <c r="D61" s="6">
        <v>82134</v>
      </c>
      <c r="E61" s="6">
        <v>82134</v>
      </c>
      <c r="G61" s="5" t="s">
        <v>23</v>
      </c>
      <c r="H61" s="6">
        <v>920400</v>
      </c>
      <c r="I61" s="6">
        <v>0</v>
      </c>
      <c r="J61" s="6">
        <v>82836</v>
      </c>
      <c r="K61" s="6">
        <v>82836</v>
      </c>
    </row>
    <row r="62" spans="1:12">
      <c r="A62" s="5" t="s">
        <v>17536</v>
      </c>
      <c r="B62" s="6">
        <v>736200</v>
      </c>
      <c r="C62" s="6">
        <v>936</v>
      </c>
      <c r="D62" s="6">
        <v>65790</v>
      </c>
      <c r="E62" s="6">
        <v>65790</v>
      </c>
      <c r="G62" s="5" t="s">
        <v>23017</v>
      </c>
      <c r="H62" s="6">
        <v>733600</v>
      </c>
      <c r="I62" s="6">
        <v>936</v>
      </c>
      <c r="J62" s="6">
        <v>65556</v>
      </c>
      <c r="K62" s="6">
        <v>65556</v>
      </c>
    </row>
    <row r="63" spans="1:12">
      <c r="A63" s="5" t="s">
        <v>17537</v>
      </c>
      <c r="B63" s="6">
        <v>1016000</v>
      </c>
      <c r="C63" s="6">
        <v>936</v>
      </c>
      <c r="D63" s="6">
        <v>90972</v>
      </c>
      <c r="E63" s="6">
        <v>90972</v>
      </c>
      <c r="G63" s="5" t="s">
        <v>20306</v>
      </c>
      <c r="H63" s="6">
        <v>1018600</v>
      </c>
      <c r="I63" s="6">
        <v>468</v>
      </c>
      <c r="J63" s="6">
        <v>91440</v>
      </c>
      <c r="K63" s="6">
        <v>91440</v>
      </c>
    </row>
    <row r="64" spans="1:12">
      <c r="A64" s="5" t="s">
        <v>17538</v>
      </c>
      <c r="B64" s="6">
        <v>1049800</v>
      </c>
      <c r="C64" s="6">
        <v>936</v>
      </c>
      <c r="D64" s="6">
        <v>94014</v>
      </c>
      <c r="E64" s="6">
        <v>94014</v>
      </c>
      <c r="G64" s="5" t="s">
        <v>21136</v>
      </c>
      <c r="H64" s="6">
        <v>1049800</v>
      </c>
      <c r="I64" s="6">
        <v>468</v>
      </c>
      <c r="J64" s="6">
        <v>94248</v>
      </c>
      <c r="K64" s="6">
        <v>94248</v>
      </c>
    </row>
    <row r="65" spans="1:11">
      <c r="A65" s="5" t="s">
        <v>17539</v>
      </c>
      <c r="B65" s="6">
        <v>185001</v>
      </c>
      <c r="C65" s="6"/>
      <c r="D65" s="6">
        <v>16650.09</v>
      </c>
      <c r="E65" s="6">
        <v>16650.09</v>
      </c>
      <c r="G65" s="5" t="s">
        <v>69</v>
      </c>
      <c r="H65" s="6">
        <v>185001</v>
      </c>
      <c r="I65" s="6">
        <v>0</v>
      </c>
      <c r="J65" s="6">
        <v>16650.09</v>
      </c>
      <c r="K65" s="6">
        <v>16650.09</v>
      </c>
    </row>
    <row r="66" spans="1:11">
      <c r="A66" s="5" t="s">
        <v>17540</v>
      </c>
      <c r="B66" s="6">
        <v>175000</v>
      </c>
      <c r="C66" s="6"/>
      <c r="D66" s="6">
        <v>15750</v>
      </c>
      <c r="E66" s="6">
        <v>15750</v>
      </c>
      <c r="G66" s="5" t="s">
        <v>33426</v>
      </c>
      <c r="H66" s="6">
        <v>175000</v>
      </c>
      <c r="I66" s="6">
        <v>0</v>
      </c>
      <c r="J66" s="6">
        <v>15750</v>
      </c>
      <c r="K66" s="6">
        <v>15750</v>
      </c>
    </row>
    <row r="67" spans="1:11">
      <c r="A67" s="5" t="s">
        <v>17541</v>
      </c>
      <c r="B67" s="6">
        <v>677600</v>
      </c>
      <c r="C67" s="6"/>
      <c r="D67" s="6">
        <v>60984</v>
      </c>
      <c r="E67" s="6">
        <v>60984</v>
      </c>
      <c r="G67" s="5" t="s">
        <v>64</v>
      </c>
      <c r="H67" s="6">
        <v>680200</v>
      </c>
      <c r="I67" s="6">
        <v>0</v>
      </c>
      <c r="J67" s="6">
        <v>61218</v>
      </c>
      <c r="K67" s="6">
        <v>61218</v>
      </c>
    </row>
    <row r="68" spans="1:11">
      <c r="A68" s="5" t="s">
        <v>17542</v>
      </c>
      <c r="B68" s="6">
        <v>808400</v>
      </c>
      <c r="C68" s="6">
        <v>1944</v>
      </c>
      <c r="D68" s="6">
        <v>71784</v>
      </c>
      <c r="E68" s="6">
        <v>71784</v>
      </c>
      <c r="G68" s="5" t="s">
        <v>26887</v>
      </c>
      <c r="H68" s="6">
        <v>813600</v>
      </c>
      <c r="I68" s="6">
        <v>1944</v>
      </c>
      <c r="J68" s="6">
        <v>72252</v>
      </c>
      <c r="K68" s="6">
        <v>72252</v>
      </c>
    </row>
    <row r="69" spans="1:11">
      <c r="A69" s="5" t="s">
        <v>17543</v>
      </c>
      <c r="B69" s="6">
        <v>313200</v>
      </c>
      <c r="C69" s="6"/>
      <c r="D69" s="6">
        <v>28188</v>
      </c>
      <c r="E69" s="6">
        <v>28188</v>
      </c>
      <c r="G69" s="5" t="s">
        <v>62</v>
      </c>
      <c r="H69" s="6">
        <v>318400</v>
      </c>
      <c r="I69" s="6">
        <v>0</v>
      </c>
      <c r="J69" s="6">
        <v>28656</v>
      </c>
      <c r="K69" s="6">
        <v>28656</v>
      </c>
    </row>
    <row r="70" spans="1:11">
      <c r="A70" s="5" t="s">
        <v>17544</v>
      </c>
      <c r="B70" s="6">
        <v>83200</v>
      </c>
      <c r="C70" s="6"/>
      <c r="D70" s="6">
        <v>7488</v>
      </c>
      <c r="E70" s="6">
        <v>7488</v>
      </c>
      <c r="G70" s="5" t="s">
        <v>20072</v>
      </c>
      <c r="H70" s="6">
        <v>83200</v>
      </c>
      <c r="I70" s="6">
        <v>0</v>
      </c>
      <c r="J70" s="6">
        <v>7488</v>
      </c>
      <c r="K70" s="6">
        <v>7488</v>
      </c>
    </row>
    <row r="71" spans="1:11">
      <c r="A71" s="5" t="s">
        <v>17545</v>
      </c>
      <c r="B71" s="6">
        <v>541600</v>
      </c>
      <c r="C71" s="6"/>
      <c r="D71" s="6">
        <v>48744</v>
      </c>
      <c r="E71" s="6">
        <v>48744</v>
      </c>
      <c r="G71" s="5" t="s">
        <v>67</v>
      </c>
      <c r="H71" s="6">
        <v>541600</v>
      </c>
      <c r="I71" s="6">
        <v>0</v>
      </c>
      <c r="J71" s="6">
        <v>48744</v>
      </c>
      <c r="K71" s="6">
        <v>48744</v>
      </c>
    </row>
    <row r="72" spans="1:11">
      <c r="A72" s="5" t="s">
        <v>17546</v>
      </c>
      <c r="B72" s="6">
        <v>252600</v>
      </c>
      <c r="C72" s="6"/>
      <c r="D72" s="6">
        <v>22734</v>
      </c>
      <c r="E72" s="6">
        <v>22734</v>
      </c>
      <c r="G72" s="5" t="s">
        <v>32942</v>
      </c>
      <c r="H72" s="6">
        <v>252600</v>
      </c>
      <c r="I72" s="6">
        <v>0</v>
      </c>
      <c r="J72" s="6">
        <v>22734</v>
      </c>
      <c r="K72" s="6">
        <v>22734</v>
      </c>
    </row>
    <row r="73" spans="1:11">
      <c r="A73" s="5" t="s">
        <v>17547</v>
      </c>
      <c r="B73" s="6">
        <v>318800</v>
      </c>
      <c r="C73" s="6"/>
      <c r="D73" s="6">
        <v>28692</v>
      </c>
      <c r="E73" s="6">
        <v>28692</v>
      </c>
      <c r="G73" s="5" t="s">
        <v>31125</v>
      </c>
      <c r="H73" s="6">
        <v>318800</v>
      </c>
      <c r="I73" s="6">
        <v>0</v>
      </c>
      <c r="J73" s="6">
        <v>28692</v>
      </c>
      <c r="K73" s="6">
        <v>28692</v>
      </c>
    </row>
    <row r="74" spans="1:11">
      <c r="A74" s="5" t="s">
        <v>17548</v>
      </c>
      <c r="B74" s="6">
        <v>1273000</v>
      </c>
      <c r="C74" s="6">
        <v>936</v>
      </c>
      <c r="D74" s="6">
        <v>114102</v>
      </c>
      <c r="E74" s="6">
        <v>114102</v>
      </c>
      <c r="G74" s="5" t="s">
        <v>68</v>
      </c>
      <c r="H74" s="6">
        <v>1273000</v>
      </c>
      <c r="I74" s="6">
        <v>468</v>
      </c>
      <c r="J74" s="6">
        <v>114336</v>
      </c>
      <c r="K74" s="6">
        <v>114336</v>
      </c>
    </row>
    <row r="75" spans="1:11">
      <c r="A75" s="5" t="s">
        <v>17549</v>
      </c>
      <c r="B75" s="6">
        <v>365200</v>
      </c>
      <c r="C75" s="6">
        <v>936</v>
      </c>
      <c r="D75" s="6">
        <v>32400</v>
      </c>
      <c r="E75" s="6">
        <v>32400</v>
      </c>
      <c r="G75" s="5" t="s">
        <v>29174</v>
      </c>
      <c r="H75" s="6">
        <v>365200</v>
      </c>
      <c r="I75" s="6">
        <v>936</v>
      </c>
      <c r="J75" s="6">
        <v>32400</v>
      </c>
      <c r="K75" s="6">
        <v>32400</v>
      </c>
    </row>
    <row r="76" spans="1:11">
      <c r="A76" s="5" t="s">
        <v>17550</v>
      </c>
      <c r="B76" s="6">
        <v>421000</v>
      </c>
      <c r="C76" s="6">
        <v>1404</v>
      </c>
      <c r="D76" s="6">
        <v>37188</v>
      </c>
      <c r="E76" s="6">
        <v>37188</v>
      </c>
      <c r="G76" s="5" t="s">
        <v>29806</v>
      </c>
      <c r="H76" s="6">
        <v>421000</v>
      </c>
      <c r="I76" s="6">
        <v>1404</v>
      </c>
      <c r="J76" s="6">
        <v>37188</v>
      </c>
      <c r="K76" s="6">
        <v>37188</v>
      </c>
    </row>
    <row r="77" spans="1:11">
      <c r="A77" s="5" t="s">
        <v>17551</v>
      </c>
      <c r="B77" s="6">
        <v>489000</v>
      </c>
      <c r="C77" s="6"/>
      <c r="D77" s="6">
        <v>44010</v>
      </c>
      <c r="E77" s="6">
        <v>44010</v>
      </c>
      <c r="G77" s="5" t="s">
        <v>25924</v>
      </c>
      <c r="H77" s="6">
        <v>502000</v>
      </c>
      <c r="I77" s="6">
        <v>0</v>
      </c>
      <c r="J77" s="6">
        <v>45180</v>
      </c>
      <c r="K77" s="6">
        <v>45180</v>
      </c>
    </row>
    <row r="78" spans="1:11">
      <c r="A78" s="5" t="s">
        <v>17552</v>
      </c>
      <c r="B78" s="6">
        <v>121600</v>
      </c>
      <c r="C78" s="6"/>
      <c r="D78" s="6">
        <v>10944</v>
      </c>
      <c r="E78" s="6">
        <v>10944</v>
      </c>
      <c r="G78" s="5" t="s">
        <v>31474</v>
      </c>
      <c r="H78" s="6">
        <v>121600</v>
      </c>
      <c r="I78" s="6">
        <v>0</v>
      </c>
      <c r="J78" s="6">
        <v>10944</v>
      </c>
      <c r="K78" s="6">
        <v>10944</v>
      </c>
    </row>
    <row r="79" spans="1:11">
      <c r="A79" s="5" t="s">
        <v>17553</v>
      </c>
      <c r="B79" s="6">
        <v>395600</v>
      </c>
      <c r="C79" s="6"/>
      <c r="D79" s="6">
        <v>35604</v>
      </c>
      <c r="E79" s="6">
        <v>35604</v>
      </c>
      <c r="G79" s="5" t="s">
        <v>63</v>
      </c>
      <c r="H79" s="6">
        <v>398200</v>
      </c>
      <c r="I79" s="6">
        <v>0</v>
      </c>
      <c r="J79" s="6">
        <v>35838</v>
      </c>
      <c r="K79" s="6">
        <v>35838</v>
      </c>
    </row>
    <row r="80" spans="1:11">
      <c r="A80" s="5" t="s">
        <v>60</v>
      </c>
      <c r="B80" s="6">
        <v>291200</v>
      </c>
      <c r="C80" s="6"/>
      <c r="D80" s="6">
        <v>26208</v>
      </c>
      <c r="E80" s="6">
        <v>26208</v>
      </c>
      <c r="G80" s="5" t="s">
        <v>60</v>
      </c>
      <c r="H80" s="6">
        <v>291200</v>
      </c>
      <c r="I80" s="6">
        <v>0</v>
      </c>
      <c r="J80" s="6">
        <v>26208</v>
      </c>
      <c r="K80" s="6">
        <v>26208</v>
      </c>
    </row>
    <row r="81" spans="1:11">
      <c r="A81" s="5" t="s">
        <v>59</v>
      </c>
      <c r="B81" s="6">
        <v>811200</v>
      </c>
      <c r="C81" s="6"/>
      <c r="D81" s="6">
        <v>73008</v>
      </c>
      <c r="E81" s="6">
        <v>73008</v>
      </c>
      <c r="G81" s="5" t="s">
        <v>59</v>
      </c>
      <c r="H81" s="6">
        <v>811200</v>
      </c>
      <c r="I81" s="6">
        <v>0</v>
      </c>
      <c r="J81" s="6">
        <v>73008</v>
      </c>
      <c r="K81" s="6">
        <v>73008</v>
      </c>
    </row>
    <row r="82" spans="1:11">
      <c r="A82" s="5" t="s">
        <v>17554</v>
      </c>
      <c r="B82" s="6">
        <v>140000</v>
      </c>
      <c r="C82" s="6"/>
      <c r="D82" s="6">
        <v>12600</v>
      </c>
      <c r="E82" s="6">
        <v>12600</v>
      </c>
      <c r="G82" s="5" t="s">
        <v>30456</v>
      </c>
      <c r="H82" s="6">
        <v>140000</v>
      </c>
      <c r="I82" s="6">
        <v>0</v>
      </c>
      <c r="J82" s="6">
        <v>12600</v>
      </c>
      <c r="K82" s="6">
        <v>12600</v>
      </c>
    </row>
    <row r="83" spans="1:11">
      <c r="A83" s="5" t="s">
        <v>17555</v>
      </c>
      <c r="B83" s="6">
        <v>206200</v>
      </c>
      <c r="C83" s="6"/>
      <c r="D83" s="6">
        <v>18558</v>
      </c>
      <c r="E83" s="6">
        <v>18558</v>
      </c>
      <c r="G83" s="5" t="s">
        <v>31561</v>
      </c>
      <c r="H83" s="6">
        <v>206200</v>
      </c>
      <c r="I83" s="6">
        <v>0</v>
      </c>
      <c r="J83" s="6">
        <v>18558</v>
      </c>
      <c r="K83" s="6">
        <v>18558</v>
      </c>
    </row>
    <row r="84" spans="1:11">
      <c r="A84" s="5" t="s">
        <v>17556</v>
      </c>
      <c r="B84" s="6">
        <v>101800</v>
      </c>
      <c r="C84" s="6"/>
      <c r="D84" s="6">
        <v>9162</v>
      </c>
      <c r="E84" s="6">
        <v>9162</v>
      </c>
      <c r="G84" s="5" t="s">
        <v>65</v>
      </c>
      <c r="H84" s="6">
        <v>101800</v>
      </c>
      <c r="I84" s="6">
        <v>0</v>
      </c>
      <c r="J84" s="6">
        <v>9162</v>
      </c>
      <c r="K84" s="6">
        <v>9162</v>
      </c>
    </row>
    <row r="85" spans="1:11">
      <c r="A85" s="5" t="s">
        <v>17557</v>
      </c>
      <c r="B85" s="6">
        <v>519000</v>
      </c>
      <c r="C85" s="6">
        <v>468</v>
      </c>
      <c r="D85" s="6">
        <v>46476</v>
      </c>
      <c r="E85" s="6">
        <v>46476</v>
      </c>
      <c r="G85" s="5" t="s">
        <v>61</v>
      </c>
      <c r="H85" s="6">
        <v>511200</v>
      </c>
      <c r="I85" s="6">
        <v>468</v>
      </c>
      <c r="J85" s="6">
        <v>45774</v>
      </c>
      <c r="K85" s="6">
        <v>45774</v>
      </c>
    </row>
    <row r="86" spans="1:11">
      <c r="A86" s="5" t="s">
        <v>17558</v>
      </c>
      <c r="B86" s="6">
        <v>143800</v>
      </c>
      <c r="C86" s="6"/>
      <c r="D86" s="6">
        <v>12942</v>
      </c>
      <c r="E86" s="6">
        <v>12942</v>
      </c>
      <c r="G86" s="5" t="s">
        <v>29590</v>
      </c>
      <c r="H86" s="6">
        <v>143800</v>
      </c>
      <c r="I86" s="6">
        <v>0</v>
      </c>
      <c r="J86" s="6">
        <v>12942</v>
      </c>
      <c r="K86" s="6">
        <v>12942</v>
      </c>
    </row>
    <row r="87" spans="1:11">
      <c r="A87" s="5" t="s">
        <v>17559</v>
      </c>
      <c r="B87" s="6">
        <v>224400</v>
      </c>
      <c r="C87" s="6"/>
      <c r="D87" s="6">
        <v>20196</v>
      </c>
      <c r="E87" s="6">
        <v>20196</v>
      </c>
      <c r="G87" s="5" t="s">
        <v>31390</v>
      </c>
      <c r="H87" s="6">
        <v>224400</v>
      </c>
      <c r="I87" s="6">
        <v>0</v>
      </c>
      <c r="J87" s="6">
        <v>20196</v>
      </c>
      <c r="K87" s="6">
        <v>20196</v>
      </c>
    </row>
    <row r="88" spans="1:11">
      <c r="A88" s="5" t="s">
        <v>17560</v>
      </c>
      <c r="B88" s="6">
        <v>163800</v>
      </c>
      <c r="C88" s="6"/>
      <c r="D88" s="6">
        <v>14742</v>
      </c>
      <c r="E88" s="6">
        <v>14742</v>
      </c>
      <c r="G88" s="5" t="s">
        <v>30191</v>
      </c>
      <c r="H88" s="6">
        <v>166400</v>
      </c>
      <c r="I88" s="6">
        <v>0</v>
      </c>
      <c r="J88" s="6">
        <v>14976</v>
      </c>
      <c r="K88" s="6">
        <v>14976</v>
      </c>
    </row>
    <row r="89" spans="1:11">
      <c r="A89" s="5" t="s">
        <v>17561</v>
      </c>
      <c r="B89" s="6">
        <v>615600</v>
      </c>
      <c r="C89" s="6">
        <v>936</v>
      </c>
      <c r="D89" s="6">
        <v>54936</v>
      </c>
      <c r="E89" s="6">
        <v>54936</v>
      </c>
      <c r="G89" s="5" t="s">
        <v>33321</v>
      </c>
      <c r="H89" s="6">
        <v>227800</v>
      </c>
      <c r="I89" s="6">
        <v>0</v>
      </c>
      <c r="J89" s="6">
        <v>20502</v>
      </c>
      <c r="K89" s="6">
        <v>20502</v>
      </c>
    </row>
    <row r="90" spans="1:11">
      <c r="A90" s="5" t="s">
        <v>17562</v>
      </c>
      <c r="B90" s="6">
        <v>227800</v>
      </c>
      <c r="C90" s="6"/>
      <c r="D90" s="6">
        <v>20502</v>
      </c>
      <c r="E90" s="6">
        <v>20502</v>
      </c>
      <c r="G90" s="5" t="s">
        <v>19716</v>
      </c>
      <c r="H90" s="6">
        <v>214800</v>
      </c>
      <c r="I90" s="6">
        <v>0</v>
      </c>
      <c r="J90" s="6">
        <v>19332</v>
      </c>
      <c r="K90" s="6">
        <v>19332</v>
      </c>
    </row>
    <row r="91" spans="1:11">
      <c r="A91" s="5" t="s">
        <v>58</v>
      </c>
      <c r="B91" s="6">
        <v>756600</v>
      </c>
      <c r="C91" s="6"/>
      <c r="D91" s="6">
        <v>68094</v>
      </c>
      <c r="E91" s="6">
        <v>68094</v>
      </c>
      <c r="G91" s="5" t="s">
        <v>31671</v>
      </c>
      <c r="H91" s="6">
        <v>65000</v>
      </c>
      <c r="I91" s="6">
        <v>0</v>
      </c>
      <c r="J91" s="6">
        <v>5850</v>
      </c>
      <c r="K91" s="6">
        <v>5850</v>
      </c>
    </row>
    <row r="92" spans="1:11">
      <c r="A92" s="5" t="s">
        <v>17563</v>
      </c>
      <c r="B92" s="6">
        <v>214800</v>
      </c>
      <c r="C92" s="6"/>
      <c r="D92" s="6">
        <v>19332</v>
      </c>
      <c r="E92" s="6">
        <v>19332</v>
      </c>
      <c r="G92" s="5" t="s">
        <v>66</v>
      </c>
      <c r="H92" s="6">
        <v>615600</v>
      </c>
      <c r="I92" s="6">
        <v>936</v>
      </c>
      <c r="J92" s="6">
        <v>54936</v>
      </c>
      <c r="K92" s="6">
        <v>54936</v>
      </c>
    </row>
    <row r="93" spans="1:11">
      <c r="A93" s="5" t="s">
        <v>17564</v>
      </c>
      <c r="B93" s="6">
        <v>65000</v>
      </c>
      <c r="C93" s="6"/>
      <c r="D93" s="6">
        <v>5850</v>
      </c>
      <c r="E93" s="6">
        <v>5850</v>
      </c>
      <c r="G93" s="5" t="s">
        <v>58</v>
      </c>
      <c r="H93" s="6">
        <v>756600</v>
      </c>
      <c r="I93" s="6">
        <v>0</v>
      </c>
      <c r="J93" s="6">
        <v>68094</v>
      </c>
      <c r="K93" s="6">
        <v>68094</v>
      </c>
    </row>
    <row r="94" spans="1:11">
      <c r="A94" s="5" t="s">
        <v>17565</v>
      </c>
      <c r="B94" s="6">
        <v>558600</v>
      </c>
      <c r="C94" s="6">
        <v>468</v>
      </c>
      <c r="D94" s="6">
        <v>50040</v>
      </c>
      <c r="E94" s="6">
        <v>50040</v>
      </c>
      <c r="G94" s="5" t="s">
        <v>30569</v>
      </c>
      <c r="H94" s="6">
        <v>558600</v>
      </c>
      <c r="I94" s="6">
        <v>468</v>
      </c>
      <c r="J94" s="6">
        <v>50040</v>
      </c>
      <c r="K94" s="6">
        <v>50040</v>
      </c>
    </row>
    <row r="95" spans="1:11">
      <c r="A95" s="5" t="s">
        <v>17566</v>
      </c>
      <c r="B95" s="6">
        <v>472000</v>
      </c>
      <c r="C95" s="6">
        <v>468</v>
      </c>
      <c r="D95" s="6">
        <v>42246</v>
      </c>
      <c r="E95" s="6">
        <v>42246</v>
      </c>
      <c r="G95" s="5" t="s">
        <v>32275</v>
      </c>
      <c r="H95" s="6">
        <v>482400</v>
      </c>
      <c r="I95" s="6">
        <v>468</v>
      </c>
      <c r="J95" s="6">
        <v>43182</v>
      </c>
      <c r="K95" s="6">
        <v>43182</v>
      </c>
    </row>
    <row r="96" spans="1:11">
      <c r="A96" s="5" t="s">
        <v>57</v>
      </c>
      <c r="B96" s="6">
        <v>492600</v>
      </c>
      <c r="C96" s="6"/>
      <c r="D96" s="6">
        <v>44334</v>
      </c>
      <c r="E96" s="6">
        <v>44334</v>
      </c>
      <c r="G96" s="5" t="s">
        <v>57</v>
      </c>
      <c r="H96" s="6">
        <v>492600</v>
      </c>
      <c r="I96" s="6">
        <v>0</v>
      </c>
      <c r="J96" s="6">
        <v>44334</v>
      </c>
      <c r="K96" s="6">
        <v>44334</v>
      </c>
    </row>
    <row r="97" spans="1:11">
      <c r="A97" s="5" t="s">
        <v>17567</v>
      </c>
      <c r="B97" s="6">
        <v>699600</v>
      </c>
      <c r="C97" s="6"/>
      <c r="D97" s="6">
        <v>62964</v>
      </c>
      <c r="E97" s="6">
        <v>62964</v>
      </c>
      <c r="G97" s="5" t="s">
        <v>33024</v>
      </c>
      <c r="H97" s="6">
        <v>699600</v>
      </c>
      <c r="I97" s="6">
        <v>0</v>
      </c>
      <c r="J97" s="6">
        <v>62964</v>
      </c>
      <c r="K97" s="6">
        <v>62964</v>
      </c>
    </row>
    <row r="98" spans="1:11">
      <c r="A98" s="5" t="s">
        <v>17568</v>
      </c>
      <c r="B98" s="6">
        <v>192800</v>
      </c>
      <c r="C98" s="6"/>
      <c r="D98" s="6">
        <v>17352</v>
      </c>
      <c r="E98" s="6">
        <v>17352</v>
      </c>
      <c r="G98" s="5" t="s">
        <v>19926</v>
      </c>
      <c r="H98" s="6">
        <v>192800</v>
      </c>
      <c r="I98" s="6">
        <v>0</v>
      </c>
      <c r="J98" s="6">
        <v>17352</v>
      </c>
      <c r="K98" s="6">
        <v>17352</v>
      </c>
    </row>
    <row r="99" spans="1:11">
      <c r="A99" s="5" t="s">
        <v>17569</v>
      </c>
      <c r="B99" s="6">
        <v>613000</v>
      </c>
      <c r="C99" s="6"/>
      <c r="D99" s="6">
        <v>55170</v>
      </c>
      <c r="E99" s="6">
        <v>55170</v>
      </c>
      <c r="G99" s="5" t="s">
        <v>31705</v>
      </c>
      <c r="H99" s="6">
        <v>613000</v>
      </c>
      <c r="I99" s="6">
        <v>0</v>
      </c>
      <c r="J99" s="6">
        <v>55170</v>
      </c>
      <c r="K99" s="6">
        <v>55170</v>
      </c>
    </row>
    <row r="100" spans="1:11">
      <c r="A100" s="5" t="s">
        <v>72</v>
      </c>
      <c r="B100" s="6">
        <v>25145881</v>
      </c>
      <c r="C100" s="6">
        <v>37117.800000000003</v>
      </c>
      <c r="D100" s="6">
        <v>2244570.39</v>
      </c>
      <c r="E100" s="6">
        <v>2244570.39</v>
      </c>
      <c r="G100" s="5" t="s">
        <v>72</v>
      </c>
      <c r="H100" s="6">
        <v>25230011</v>
      </c>
      <c r="I100" s="6">
        <v>25236</v>
      </c>
      <c r="J100" s="6">
        <v>2258082.9900000002</v>
      </c>
      <c r="K100" s="6">
        <v>2258082.9900000002</v>
      </c>
    </row>
  </sheetData>
  <mergeCells count="4">
    <mergeCell ref="A1:E1"/>
    <mergeCell ref="G1:K1"/>
    <mergeCell ref="A53:E53"/>
    <mergeCell ref="G53:K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728"/>
  <sheetViews>
    <sheetView tabSelected="1" topLeftCell="A9719" workbookViewId="0">
      <selection activeCell="R9733" sqref="R9733"/>
    </sheetView>
  </sheetViews>
  <sheetFormatPr defaultRowHeight="15"/>
  <cols>
    <col min="7" max="7" width="9.85546875" customWidth="1"/>
    <col min="8" max="8" width="9.140625" customWidth="1"/>
    <col min="9" max="9" width="15.42578125" bestFit="1" customWidth="1"/>
  </cols>
  <sheetData>
    <row r="1" spans="1:21">
      <c r="A1" t="s">
        <v>17570</v>
      </c>
      <c r="B1" t="s">
        <v>1</v>
      </c>
      <c r="C1" t="s">
        <v>17571</v>
      </c>
      <c r="D1" t="s">
        <v>17572</v>
      </c>
      <c r="E1" t="s">
        <v>17573</v>
      </c>
      <c r="F1" t="s">
        <v>17574</v>
      </c>
      <c r="G1" t="s">
        <v>17575</v>
      </c>
      <c r="H1" t="s">
        <v>17576</v>
      </c>
      <c r="I1" t="s">
        <v>17577</v>
      </c>
      <c r="J1" t="s">
        <v>17578</v>
      </c>
      <c r="K1" t="s">
        <v>17579</v>
      </c>
      <c r="L1" t="s">
        <v>101</v>
      </c>
      <c r="M1" t="s">
        <v>17580</v>
      </c>
      <c r="N1" t="s">
        <v>17581</v>
      </c>
      <c r="O1" t="s">
        <v>17582</v>
      </c>
      <c r="P1" t="s">
        <v>17583</v>
      </c>
      <c r="Q1" t="s">
        <v>17584</v>
      </c>
      <c r="R1" t="s">
        <v>17585</v>
      </c>
      <c r="S1" t="s">
        <v>17586</v>
      </c>
      <c r="T1" t="s">
        <v>17587</v>
      </c>
      <c r="U1" t="s">
        <v>17588</v>
      </c>
    </row>
    <row r="2" spans="1:21">
      <c r="A2">
        <v>1.1000000000000001</v>
      </c>
      <c r="B2">
        <v>1</v>
      </c>
      <c r="C2" t="s">
        <v>17589</v>
      </c>
      <c r="D2" t="s">
        <v>17590</v>
      </c>
      <c r="E2" t="s">
        <v>17591</v>
      </c>
      <c r="F2" t="s">
        <v>17592</v>
      </c>
      <c r="G2" t="s">
        <v>17593</v>
      </c>
      <c r="H2" t="s">
        <v>9492</v>
      </c>
      <c r="I2" t="s">
        <v>9492</v>
      </c>
      <c r="J2">
        <v>402</v>
      </c>
      <c r="K2" t="s">
        <v>17594</v>
      </c>
      <c r="L2" t="s">
        <v>17595</v>
      </c>
      <c r="M2">
        <v>159684</v>
      </c>
      <c r="N2">
        <v>2600</v>
      </c>
      <c r="O2">
        <v>234</v>
      </c>
      <c r="P2">
        <v>234</v>
      </c>
      <c r="Q2">
        <v>0</v>
      </c>
      <c r="R2">
        <v>0</v>
      </c>
      <c r="S2">
        <v>159684</v>
      </c>
      <c r="T2">
        <v>234</v>
      </c>
      <c r="U2">
        <v>0</v>
      </c>
    </row>
    <row r="3" spans="1:21">
      <c r="A3">
        <v>1.1000000000000001</v>
      </c>
      <c r="B3">
        <v>2</v>
      </c>
      <c r="C3" t="s">
        <v>17596</v>
      </c>
      <c r="D3" t="s">
        <v>17597</v>
      </c>
      <c r="E3" t="s">
        <v>4135</v>
      </c>
      <c r="F3" t="s">
        <v>17598</v>
      </c>
      <c r="G3" t="s">
        <v>17599</v>
      </c>
      <c r="H3" t="s">
        <v>9491</v>
      </c>
      <c r="I3" t="s">
        <v>9491</v>
      </c>
      <c r="J3">
        <v>402</v>
      </c>
      <c r="K3" t="s">
        <v>17594</v>
      </c>
      <c r="L3" t="s">
        <v>17595</v>
      </c>
      <c r="M3">
        <v>526319</v>
      </c>
      <c r="N3">
        <v>2600</v>
      </c>
      <c r="O3">
        <v>234</v>
      </c>
      <c r="P3">
        <v>234</v>
      </c>
      <c r="Q3">
        <v>0</v>
      </c>
      <c r="R3">
        <v>0</v>
      </c>
      <c r="S3">
        <v>526319</v>
      </c>
      <c r="T3">
        <v>234</v>
      </c>
      <c r="U3">
        <v>0</v>
      </c>
    </row>
    <row r="4" spans="1:21">
      <c r="A4">
        <v>1.1000000000000001</v>
      </c>
      <c r="B4">
        <v>3</v>
      </c>
      <c r="C4" t="s">
        <v>17600</v>
      </c>
      <c r="D4" t="s">
        <v>17601</v>
      </c>
      <c r="E4" t="s">
        <v>9488</v>
      </c>
      <c r="F4" t="s">
        <v>17602</v>
      </c>
      <c r="G4" t="s">
        <v>17603</v>
      </c>
      <c r="H4" t="s">
        <v>9487</v>
      </c>
      <c r="I4" t="s">
        <v>9487</v>
      </c>
      <c r="J4">
        <v>402</v>
      </c>
      <c r="K4" t="s">
        <v>17594</v>
      </c>
      <c r="L4" t="s">
        <v>17595</v>
      </c>
      <c r="M4">
        <v>81385</v>
      </c>
      <c r="N4">
        <v>2600</v>
      </c>
      <c r="O4">
        <v>234</v>
      </c>
      <c r="P4">
        <v>234</v>
      </c>
      <c r="Q4">
        <v>0</v>
      </c>
      <c r="R4">
        <v>0</v>
      </c>
      <c r="S4">
        <v>81385</v>
      </c>
      <c r="T4">
        <v>234</v>
      </c>
      <c r="U4">
        <v>0</v>
      </c>
    </row>
    <row r="5" spans="1:21">
      <c r="A5">
        <v>1.1000000000000001</v>
      </c>
      <c r="B5">
        <v>4</v>
      </c>
      <c r="C5" t="s">
        <v>17604</v>
      </c>
      <c r="D5" t="s">
        <v>17605</v>
      </c>
      <c r="E5" t="s">
        <v>2018</v>
      </c>
      <c r="F5" t="s">
        <v>17606</v>
      </c>
      <c r="G5" t="s">
        <v>17607</v>
      </c>
      <c r="H5" t="s">
        <v>9486</v>
      </c>
      <c r="I5" t="s">
        <v>9486</v>
      </c>
      <c r="J5">
        <v>402</v>
      </c>
      <c r="K5" t="s">
        <v>17594</v>
      </c>
      <c r="L5" t="s">
        <v>17595</v>
      </c>
      <c r="M5">
        <v>61984</v>
      </c>
      <c r="N5">
        <v>2600</v>
      </c>
      <c r="O5">
        <v>234</v>
      </c>
      <c r="P5">
        <v>234</v>
      </c>
      <c r="Q5">
        <v>0</v>
      </c>
      <c r="R5">
        <v>0</v>
      </c>
      <c r="S5">
        <v>61984</v>
      </c>
      <c r="T5">
        <v>234</v>
      </c>
      <c r="U5">
        <v>0</v>
      </c>
    </row>
    <row r="6" spans="1:21">
      <c r="A6">
        <v>1.1000000000000001</v>
      </c>
      <c r="B6">
        <v>5</v>
      </c>
      <c r="C6" t="s">
        <v>17608</v>
      </c>
      <c r="D6" t="s">
        <v>17609</v>
      </c>
      <c r="E6" t="s">
        <v>3710</v>
      </c>
      <c r="F6" t="s">
        <v>17610</v>
      </c>
      <c r="G6" t="s">
        <v>17611</v>
      </c>
      <c r="H6" t="s">
        <v>3709</v>
      </c>
      <c r="I6" t="s">
        <v>3709</v>
      </c>
      <c r="J6">
        <v>402</v>
      </c>
      <c r="K6" t="s">
        <v>17594</v>
      </c>
      <c r="L6" t="s">
        <v>17612</v>
      </c>
      <c r="M6">
        <v>158739</v>
      </c>
      <c r="N6">
        <v>2600</v>
      </c>
      <c r="O6">
        <v>234</v>
      </c>
      <c r="P6">
        <v>234</v>
      </c>
      <c r="Q6">
        <v>0</v>
      </c>
      <c r="R6">
        <v>0</v>
      </c>
      <c r="S6">
        <v>158739</v>
      </c>
      <c r="T6">
        <v>234</v>
      </c>
      <c r="U6">
        <v>0</v>
      </c>
    </row>
    <row r="7" spans="1:21">
      <c r="A7">
        <v>1.1000000000000001</v>
      </c>
      <c r="B7">
        <v>6</v>
      </c>
      <c r="C7" t="s">
        <v>17613</v>
      </c>
      <c r="D7" t="s">
        <v>17614</v>
      </c>
      <c r="E7" t="s">
        <v>3707</v>
      </c>
      <c r="F7" t="s">
        <v>17615</v>
      </c>
      <c r="G7" t="s">
        <v>17616</v>
      </c>
      <c r="H7" t="s">
        <v>3706</v>
      </c>
      <c r="I7" t="s">
        <v>3706</v>
      </c>
      <c r="J7">
        <v>402</v>
      </c>
      <c r="K7" t="s">
        <v>17594</v>
      </c>
      <c r="L7" t="s">
        <v>17612</v>
      </c>
      <c r="M7">
        <v>498677</v>
      </c>
      <c r="N7">
        <v>2600</v>
      </c>
      <c r="O7">
        <v>234</v>
      </c>
      <c r="P7">
        <v>234</v>
      </c>
      <c r="Q7">
        <v>0</v>
      </c>
      <c r="R7">
        <v>0</v>
      </c>
      <c r="S7">
        <v>498677</v>
      </c>
      <c r="T7">
        <v>234</v>
      </c>
      <c r="U7">
        <v>0</v>
      </c>
    </row>
    <row r="8" spans="1:21">
      <c r="A8">
        <v>1.1000000000000001</v>
      </c>
      <c r="B8">
        <v>7</v>
      </c>
      <c r="C8" t="s">
        <v>17617</v>
      </c>
      <c r="D8" t="s">
        <v>17618</v>
      </c>
      <c r="E8" t="s">
        <v>9477</v>
      </c>
      <c r="F8" t="s">
        <v>17619</v>
      </c>
      <c r="G8" t="s">
        <v>17620</v>
      </c>
      <c r="H8" t="s">
        <v>9476</v>
      </c>
      <c r="I8" t="s">
        <v>9476</v>
      </c>
      <c r="J8">
        <v>402</v>
      </c>
      <c r="K8" t="s">
        <v>17594</v>
      </c>
      <c r="L8" t="s">
        <v>17595</v>
      </c>
      <c r="M8">
        <v>84288</v>
      </c>
      <c r="N8">
        <v>2600</v>
      </c>
      <c r="O8">
        <v>234</v>
      </c>
      <c r="P8">
        <v>234</v>
      </c>
      <c r="Q8">
        <v>0</v>
      </c>
      <c r="R8">
        <v>0</v>
      </c>
      <c r="S8">
        <v>84288</v>
      </c>
      <c r="T8">
        <v>234</v>
      </c>
      <c r="U8">
        <v>0</v>
      </c>
    </row>
    <row r="9" spans="1:21">
      <c r="A9">
        <v>1.1000000000000001</v>
      </c>
      <c r="B9">
        <v>8</v>
      </c>
      <c r="C9" t="s">
        <v>17621</v>
      </c>
      <c r="D9" t="s">
        <v>17622</v>
      </c>
      <c r="E9" t="s">
        <v>17623</v>
      </c>
      <c r="F9" t="s">
        <v>17624</v>
      </c>
      <c r="G9" t="s">
        <v>17625</v>
      </c>
      <c r="H9" t="s">
        <v>9475</v>
      </c>
      <c r="I9" t="s">
        <v>9475</v>
      </c>
      <c r="J9">
        <v>402</v>
      </c>
      <c r="K9" t="s">
        <v>17594</v>
      </c>
      <c r="L9" t="s">
        <v>17595</v>
      </c>
      <c r="M9">
        <v>146782</v>
      </c>
      <c r="N9">
        <v>2600</v>
      </c>
      <c r="O9">
        <v>234</v>
      </c>
      <c r="P9">
        <v>234</v>
      </c>
      <c r="Q9">
        <v>0</v>
      </c>
      <c r="R9">
        <v>0</v>
      </c>
      <c r="S9">
        <v>146782</v>
      </c>
      <c r="T9">
        <v>234</v>
      </c>
      <c r="U9">
        <v>0</v>
      </c>
    </row>
    <row r="10" spans="1:21">
      <c r="A10">
        <v>1.1000000000000001</v>
      </c>
      <c r="B10">
        <v>9</v>
      </c>
      <c r="C10" t="s">
        <v>17626</v>
      </c>
      <c r="D10" t="s">
        <v>17627</v>
      </c>
      <c r="E10" t="s">
        <v>9473</v>
      </c>
      <c r="F10" t="s">
        <v>17628</v>
      </c>
      <c r="G10" t="s">
        <v>17629</v>
      </c>
      <c r="H10" t="s">
        <v>9472</v>
      </c>
      <c r="I10" t="s">
        <v>9472</v>
      </c>
      <c r="J10">
        <v>402</v>
      </c>
      <c r="K10" t="s">
        <v>17594</v>
      </c>
      <c r="L10" t="s">
        <v>17595</v>
      </c>
      <c r="M10">
        <v>775749</v>
      </c>
      <c r="N10">
        <v>2600</v>
      </c>
      <c r="O10">
        <v>234</v>
      </c>
      <c r="P10">
        <v>234</v>
      </c>
      <c r="Q10">
        <v>0</v>
      </c>
      <c r="R10">
        <v>0</v>
      </c>
      <c r="S10">
        <v>775749</v>
      </c>
      <c r="T10">
        <v>234</v>
      </c>
      <c r="U10">
        <v>0</v>
      </c>
    </row>
    <row r="11" spans="1:21">
      <c r="A11">
        <v>1.1000000000000001</v>
      </c>
      <c r="B11">
        <v>10</v>
      </c>
      <c r="C11" t="s">
        <v>17630</v>
      </c>
      <c r="D11" t="s">
        <v>17631</v>
      </c>
      <c r="E11" t="s">
        <v>17632</v>
      </c>
      <c r="F11" t="s">
        <v>17633</v>
      </c>
      <c r="G11" t="s">
        <v>17634</v>
      </c>
      <c r="H11" t="s">
        <v>5854</v>
      </c>
      <c r="I11" t="s">
        <v>5854</v>
      </c>
      <c r="J11">
        <v>402</v>
      </c>
      <c r="K11" t="s">
        <v>17594</v>
      </c>
      <c r="L11" t="s">
        <v>17635</v>
      </c>
      <c r="M11">
        <v>86453</v>
      </c>
      <c r="N11">
        <v>2600</v>
      </c>
      <c r="O11">
        <v>234</v>
      </c>
      <c r="P11">
        <v>234</v>
      </c>
      <c r="Q11">
        <v>0</v>
      </c>
      <c r="R11">
        <v>0</v>
      </c>
      <c r="S11">
        <v>86453</v>
      </c>
      <c r="T11">
        <v>234</v>
      </c>
      <c r="U11">
        <v>0</v>
      </c>
    </row>
    <row r="12" spans="1:21">
      <c r="A12">
        <v>1.1000000000000001</v>
      </c>
      <c r="B12">
        <v>11</v>
      </c>
      <c r="C12" t="s">
        <v>17636</v>
      </c>
      <c r="D12" t="s">
        <v>17637</v>
      </c>
      <c r="E12" t="s">
        <v>17638</v>
      </c>
      <c r="F12" t="s">
        <v>17639</v>
      </c>
      <c r="G12" t="s">
        <v>17640</v>
      </c>
      <c r="H12" t="s">
        <v>9468</v>
      </c>
      <c r="I12" t="s">
        <v>9468</v>
      </c>
      <c r="J12">
        <v>402</v>
      </c>
      <c r="K12" t="s">
        <v>17594</v>
      </c>
      <c r="L12" t="s">
        <v>17595</v>
      </c>
      <c r="M12">
        <v>593631</v>
      </c>
      <c r="N12">
        <v>2600</v>
      </c>
      <c r="O12">
        <v>234</v>
      </c>
      <c r="P12">
        <v>234</v>
      </c>
      <c r="Q12">
        <v>0</v>
      </c>
      <c r="R12">
        <v>0</v>
      </c>
      <c r="S12">
        <v>593631</v>
      </c>
      <c r="T12">
        <v>234</v>
      </c>
      <c r="U12">
        <v>0</v>
      </c>
    </row>
    <row r="13" spans="1:21">
      <c r="A13">
        <v>1.1000000000000001</v>
      </c>
      <c r="B13">
        <v>12</v>
      </c>
      <c r="C13" t="s">
        <v>17641</v>
      </c>
      <c r="D13" t="s">
        <v>17642</v>
      </c>
      <c r="E13" t="s">
        <v>17643</v>
      </c>
      <c r="F13" t="s">
        <v>17644</v>
      </c>
      <c r="G13" t="s">
        <v>17645</v>
      </c>
      <c r="H13" t="s">
        <v>9467</v>
      </c>
      <c r="I13" t="s">
        <v>9467</v>
      </c>
      <c r="J13">
        <v>402</v>
      </c>
      <c r="K13" t="s">
        <v>17594</v>
      </c>
      <c r="L13" t="s">
        <v>17595</v>
      </c>
      <c r="M13">
        <v>1336948</v>
      </c>
      <c r="N13">
        <v>2600</v>
      </c>
      <c r="O13">
        <v>234</v>
      </c>
      <c r="P13">
        <v>234</v>
      </c>
      <c r="Q13">
        <v>0</v>
      </c>
      <c r="R13">
        <v>0</v>
      </c>
      <c r="S13">
        <v>1336948</v>
      </c>
      <c r="T13">
        <v>234</v>
      </c>
      <c r="U13">
        <v>0</v>
      </c>
    </row>
    <row r="14" spans="1:21">
      <c r="A14">
        <v>1.1000000000000001</v>
      </c>
      <c r="B14">
        <v>13</v>
      </c>
      <c r="C14" t="s">
        <v>17646</v>
      </c>
      <c r="D14" t="s">
        <v>17647</v>
      </c>
      <c r="E14" t="s">
        <v>2018</v>
      </c>
      <c r="F14" t="s">
        <v>17606</v>
      </c>
      <c r="G14" t="s">
        <v>17648</v>
      </c>
      <c r="H14" t="s">
        <v>9466</v>
      </c>
      <c r="I14" t="s">
        <v>9466</v>
      </c>
      <c r="J14">
        <v>402</v>
      </c>
      <c r="K14" t="s">
        <v>17594</v>
      </c>
      <c r="L14" t="s">
        <v>17595</v>
      </c>
      <c r="M14">
        <v>160775</v>
      </c>
      <c r="N14">
        <v>2600</v>
      </c>
      <c r="O14">
        <v>234</v>
      </c>
      <c r="P14">
        <v>234</v>
      </c>
      <c r="Q14">
        <v>0</v>
      </c>
      <c r="R14">
        <v>0</v>
      </c>
      <c r="S14">
        <v>160775</v>
      </c>
      <c r="T14">
        <v>234</v>
      </c>
      <c r="U14">
        <v>0</v>
      </c>
    </row>
    <row r="15" spans="1:21">
      <c r="A15">
        <v>1.1000000000000001</v>
      </c>
      <c r="B15">
        <v>14</v>
      </c>
      <c r="C15" t="s">
        <v>17649</v>
      </c>
      <c r="D15" t="s">
        <v>17650</v>
      </c>
      <c r="E15" t="s">
        <v>17623</v>
      </c>
      <c r="F15" t="s">
        <v>17624</v>
      </c>
      <c r="G15" t="s">
        <v>17651</v>
      </c>
      <c r="H15" t="s">
        <v>9465</v>
      </c>
      <c r="I15" t="s">
        <v>9465</v>
      </c>
      <c r="J15">
        <v>402</v>
      </c>
      <c r="K15" t="s">
        <v>17594</v>
      </c>
      <c r="L15" t="s">
        <v>17595</v>
      </c>
      <c r="M15">
        <v>113364</v>
      </c>
      <c r="N15">
        <v>2600</v>
      </c>
      <c r="O15">
        <v>234</v>
      </c>
      <c r="P15">
        <v>234</v>
      </c>
      <c r="Q15">
        <v>0</v>
      </c>
      <c r="R15">
        <v>0</v>
      </c>
      <c r="S15">
        <v>113364</v>
      </c>
      <c r="T15">
        <v>234</v>
      </c>
      <c r="U15">
        <v>0</v>
      </c>
    </row>
    <row r="16" spans="1:21">
      <c r="A16">
        <v>1.1000000000000001</v>
      </c>
      <c r="B16">
        <v>15</v>
      </c>
      <c r="C16" t="s">
        <v>17652</v>
      </c>
      <c r="D16" t="s">
        <v>17653</v>
      </c>
      <c r="E16" t="s">
        <v>2018</v>
      </c>
      <c r="F16" t="s">
        <v>17606</v>
      </c>
      <c r="G16" t="s">
        <v>17654</v>
      </c>
      <c r="H16" t="s">
        <v>9463</v>
      </c>
      <c r="I16" t="s">
        <v>9463</v>
      </c>
      <c r="J16">
        <v>402</v>
      </c>
      <c r="K16" t="s">
        <v>17594</v>
      </c>
      <c r="L16" t="s">
        <v>17595</v>
      </c>
      <c r="M16">
        <v>199533</v>
      </c>
      <c r="N16">
        <v>2600</v>
      </c>
      <c r="O16">
        <v>234</v>
      </c>
      <c r="P16">
        <v>234</v>
      </c>
      <c r="Q16">
        <v>0</v>
      </c>
      <c r="R16">
        <v>0</v>
      </c>
      <c r="S16">
        <v>199533</v>
      </c>
      <c r="T16">
        <v>234</v>
      </c>
      <c r="U16">
        <v>0</v>
      </c>
    </row>
    <row r="17" spans="1:21">
      <c r="A17">
        <v>1.1000000000000001</v>
      </c>
      <c r="B17">
        <v>16</v>
      </c>
      <c r="C17" t="s">
        <v>17655</v>
      </c>
      <c r="D17" t="s">
        <v>17656</v>
      </c>
      <c r="E17" t="s">
        <v>9461</v>
      </c>
      <c r="F17" t="s">
        <v>17657</v>
      </c>
      <c r="G17" t="s">
        <v>17658</v>
      </c>
      <c r="H17" t="s">
        <v>9460</v>
      </c>
      <c r="I17" t="s">
        <v>9460</v>
      </c>
      <c r="J17">
        <v>402</v>
      </c>
      <c r="K17" t="s">
        <v>17594</v>
      </c>
      <c r="L17" t="s">
        <v>17595</v>
      </c>
      <c r="M17">
        <v>1034419</v>
      </c>
      <c r="N17">
        <v>2600</v>
      </c>
      <c r="O17">
        <v>234</v>
      </c>
      <c r="P17">
        <v>234</v>
      </c>
      <c r="Q17">
        <v>0</v>
      </c>
      <c r="R17">
        <v>0</v>
      </c>
      <c r="S17">
        <v>1034419</v>
      </c>
      <c r="T17">
        <v>234</v>
      </c>
      <c r="U17">
        <v>0</v>
      </c>
    </row>
    <row r="18" spans="1:21">
      <c r="A18">
        <v>1.1000000000000001</v>
      </c>
      <c r="B18">
        <v>17</v>
      </c>
      <c r="C18" t="s">
        <v>17659</v>
      </c>
      <c r="D18" t="s">
        <v>17660</v>
      </c>
      <c r="E18" t="s">
        <v>17623</v>
      </c>
      <c r="F18" t="s">
        <v>17624</v>
      </c>
      <c r="G18" t="s">
        <v>17661</v>
      </c>
      <c r="H18" t="s">
        <v>9459</v>
      </c>
      <c r="I18" t="s">
        <v>9459</v>
      </c>
      <c r="J18">
        <v>402</v>
      </c>
      <c r="K18" t="s">
        <v>17594</v>
      </c>
      <c r="L18" t="s">
        <v>17595</v>
      </c>
      <c r="M18">
        <v>3023403</v>
      </c>
      <c r="N18">
        <v>2600</v>
      </c>
      <c r="O18">
        <v>234</v>
      </c>
      <c r="P18">
        <v>234</v>
      </c>
      <c r="Q18">
        <v>0</v>
      </c>
      <c r="R18">
        <v>0</v>
      </c>
      <c r="S18">
        <v>3023403</v>
      </c>
      <c r="T18">
        <v>234</v>
      </c>
      <c r="U18">
        <v>0</v>
      </c>
    </row>
    <row r="19" spans="1:21">
      <c r="A19">
        <v>1.1000000000000001</v>
      </c>
      <c r="B19">
        <v>18</v>
      </c>
      <c r="C19" t="s">
        <v>17662</v>
      </c>
      <c r="D19" t="s">
        <v>17663</v>
      </c>
      <c r="E19" t="s">
        <v>2079</v>
      </c>
      <c r="F19" t="s">
        <v>17664</v>
      </c>
      <c r="G19" t="s">
        <v>17665</v>
      </c>
      <c r="H19" t="s">
        <v>2078</v>
      </c>
      <c r="I19" t="s">
        <v>2078</v>
      </c>
      <c r="J19">
        <v>402</v>
      </c>
      <c r="K19" t="s">
        <v>17594</v>
      </c>
      <c r="L19" t="s">
        <v>17666</v>
      </c>
      <c r="M19">
        <v>325125</v>
      </c>
      <c r="N19">
        <v>2600</v>
      </c>
      <c r="O19">
        <v>234</v>
      </c>
      <c r="P19">
        <v>234</v>
      </c>
      <c r="Q19">
        <v>0</v>
      </c>
      <c r="R19">
        <v>0</v>
      </c>
      <c r="S19">
        <v>325125</v>
      </c>
      <c r="T19">
        <v>234</v>
      </c>
      <c r="U19">
        <v>0</v>
      </c>
    </row>
    <row r="20" spans="1:21">
      <c r="A20">
        <v>1.1000000000000001</v>
      </c>
      <c r="B20">
        <v>19</v>
      </c>
      <c r="C20" t="s">
        <v>17667</v>
      </c>
      <c r="D20" t="s">
        <v>17668</v>
      </c>
      <c r="E20" t="s">
        <v>2018</v>
      </c>
      <c r="F20" t="s">
        <v>17606</v>
      </c>
      <c r="G20" t="s">
        <v>17669</v>
      </c>
      <c r="H20" t="s">
        <v>9458</v>
      </c>
      <c r="I20" t="s">
        <v>9458</v>
      </c>
      <c r="J20">
        <v>402</v>
      </c>
      <c r="K20" t="s">
        <v>17594</v>
      </c>
      <c r="L20" t="s">
        <v>17595</v>
      </c>
      <c r="M20">
        <v>239819</v>
      </c>
      <c r="N20">
        <v>2600</v>
      </c>
      <c r="O20">
        <v>234</v>
      </c>
      <c r="P20">
        <v>234</v>
      </c>
      <c r="Q20">
        <v>0</v>
      </c>
      <c r="R20">
        <v>0</v>
      </c>
      <c r="S20">
        <v>239819</v>
      </c>
      <c r="T20">
        <v>234</v>
      </c>
      <c r="U20">
        <v>0</v>
      </c>
    </row>
    <row r="21" spans="1:21">
      <c r="A21">
        <v>1.1000000000000001</v>
      </c>
      <c r="B21">
        <v>20</v>
      </c>
      <c r="C21" t="s">
        <v>17670</v>
      </c>
      <c r="D21" t="s">
        <v>17671</v>
      </c>
      <c r="E21" t="s">
        <v>2018</v>
      </c>
      <c r="F21" t="s">
        <v>17606</v>
      </c>
      <c r="G21" t="s">
        <v>17672</v>
      </c>
      <c r="H21" t="s">
        <v>9457</v>
      </c>
      <c r="I21" t="s">
        <v>9457</v>
      </c>
      <c r="J21">
        <v>402</v>
      </c>
      <c r="K21" t="s">
        <v>17594</v>
      </c>
      <c r="L21" t="s">
        <v>17595</v>
      </c>
      <c r="M21">
        <v>66237</v>
      </c>
      <c r="N21">
        <v>2600</v>
      </c>
      <c r="O21">
        <v>234</v>
      </c>
      <c r="P21">
        <v>234</v>
      </c>
      <c r="Q21">
        <v>0</v>
      </c>
      <c r="R21">
        <v>0</v>
      </c>
      <c r="S21">
        <v>66237</v>
      </c>
      <c r="T21">
        <v>234</v>
      </c>
      <c r="U21">
        <v>0</v>
      </c>
    </row>
    <row r="22" spans="1:21">
      <c r="A22">
        <v>1.1000000000000001</v>
      </c>
      <c r="B22">
        <v>21</v>
      </c>
      <c r="C22" t="s">
        <v>17673</v>
      </c>
      <c r="D22" t="s">
        <v>17674</v>
      </c>
      <c r="E22" t="s">
        <v>17675</v>
      </c>
      <c r="F22" t="s">
        <v>17676</v>
      </c>
      <c r="G22" t="s">
        <v>17677</v>
      </c>
      <c r="H22" t="s">
        <v>9456</v>
      </c>
      <c r="I22" t="s">
        <v>9456</v>
      </c>
      <c r="J22">
        <v>402</v>
      </c>
      <c r="K22" t="s">
        <v>17594</v>
      </c>
      <c r="L22" t="s">
        <v>17595</v>
      </c>
      <c r="M22">
        <v>352839</v>
      </c>
      <c r="N22">
        <v>2600</v>
      </c>
      <c r="O22">
        <v>234</v>
      </c>
      <c r="P22">
        <v>234</v>
      </c>
      <c r="Q22">
        <v>0</v>
      </c>
      <c r="R22">
        <v>0</v>
      </c>
      <c r="S22">
        <v>352839</v>
      </c>
      <c r="T22">
        <v>234</v>
      </c>
      <c r="U22">
        <v>0</v>
      </c>
    </row>
    <row r="23" spans="1:21">
      <c r="A23">
        <v>1.1000000000000001</v>
      </c>
      <c r="B23">
        <v>22</v>
      </c>
      <c r="C23" t="s">
        <v>17678</v>
      </c>
      <c r="D23" t="s">
        <v>17679</v>
      </c>
      <c r="E23" t="s">
        <v>2018</v>
      </c>
      <c r="F23" t="s">
        <v>17606</v>
      </c>
      <c r="G23" t="s">
        <v>17680</v>
      </c>
      <c r="H23" t="s">
        <v>9452</v>
      </c>
      <c r="I23" t="s">
        <v>9452</v>
      </c>
      <c r="J23">
        <v>402</v>
      </c>
      <c r="K23" t="s">
        <v>17594</v>
      </c>
      <c r="L23" t="s">
        <v>17595</v>
      </c>
      <c r="M23">
        <v>226377</v>
      </c>
      <c r="N23">
        <v>2600</v>
      </c>
      <c r="O23">
        <v>234</v>
      </c>
      <c r="P23">
        <v>234</v>
      </c>
      <c r="Q23">
        <v>0</v>
      </c>
      <c r="R23">
        <v>0</v>
      </c>
      <c r="S23">
        <v>226377</v>
      </c>
      <c r="T23">
        <v>234</v>
      </c>
      <c r="U23">
        <v>0</v>
      </c>
    </row>
    <row r="24" spans="1:21">
      <c r="A24">
        <v>1.1000000000000001</v>
      </c>
      <c r="B24">
        <v>23</v>
      </c>
      <c r="C24" t="s">
        <v>17681</v>
      </c>
      <c r="D24" t="s">
        <v>17682</v>
      </c>
      <c r="E24" t="s">
        <v>17623</v>
      </c>
      <c r="F24" t="s">
        <v>17624</v>
      </c>
      <c r="G24" t="s">
        <v>17683</v>
      </c>
      <c r="H24" t="s">
        <v>9446</v>
      </c>
      <c r="I24" t="s">
        <v>9446</v>
      </c>
      <c r="J24">
        <v>402</v>
      </c>
      <c r="K24" t="s">
        <v>17594</v>
      </c>
      <c r="L24" t="s">
        <v>17595</v>
      </c>
      <c r="M24">
        <v>436661</v>
      </c>
      <c r="N24">
        <v>2600</v>
      </c>
      <c r="O24">
        <v>234</v>
      </c>
      <c r="P24">
        <v>234</v>
      </c>
      <c r="Q24">
        <v>0</v>
      </c>
      <c r="R24">
        <v>0</v>
      </c>
      <c r="S24">
        <v>436661</v>
      </c>
      <c r="T24">
        <v>234</v>
      </c>
      <c r="U24">
        <v>0</v>
      </c>
    </row>
    <row r="25" spans="1:21">
      <c r="A25">
        <v>1.1000000000000001</v>
      </c>
      <c r="B25">
        <v>24</v>
      </c>
      <c r="C25" t="s">
        <v>17684</v>
      </c>
      <c r="D25" t="s">
        <v>17685</v>
      </c>
      <c r="E25" t="s">
        <v>9442</v>
      </c>
      <c r="F25" t="s">
        <v>17686</v>
      </c>
      <c r="G25" t="s">
        <v>17687</v>
      </c>
      <c r="H25" t="s">
        <v>9441</v>
      </c>
      <c r="I25" t="s">
        <v>9441</v>
      </c>
      <c r="J25">
        <v>402</v>
      </c>
      <c r="K25" t="s">
        <v>17594</v>
      </c>
      <c r="L25" t="s">
        <v>17595</v>
      </c>
      <c r="M25">
        <v>245986</v>
      </c>
      <c r="N25">
        <v>2600</v>
      </c>
      <c r="O25">
        <v>234</v>
      </c>
      <c r="P25">
        <v>234</v>
      </c>
      <c r="Q25">
        <v>0</v>
      </c>
      <c r="R25">
        <v>0</v>
      </c>
      <c r="S25">
        <v>245986</v>
      </c>
      <c r="T25">
        <v>234</v>
      </c>
      <c r="U25">
        <v>0</v>
      </c>
    </row>
    <row r="26" spans="1:21">
      <c r="A26">
        <v>1.1000000000000001</v>
      </c>
      <c r="B26">
        <v>25</v>
      </c>
      <c r="C26" t="s">
        <v>17688</v>
      </c>
      <c r="D26" t="s">
        <v>17689</v>
      </c>
      <c r="E26" t="s">
        <v>2018</v>
      </c>
      <c r="F26" t="s">
        <v>17606</v>
      </c>
      <c r="G26" t="s">
        <v>17690</v>
      </c>
      <c r="H26" t="s">
        <v>9438</v>
      </c>
      <c r="I26" t="s">
        <v>9438</v>
      </c>
      <c r="J26">
        <v>402</v>
      </c>
      <c r="K26" t="s">
        <v>17594</v>
      </c>
      <c r="L26" t="s">
        <v>17595</v>
      </c>
      <c r="M26">
        <v>1113302</v>
      </c>
      <c r="N26">
        <v>2600</v>
      </c>
      <c r="O26">
        <v>234</v>
      </c>
      <c r="P26">
        <v>234</v>
      </c>
      <c r="Q26">
        <v>0</v>
      </c>
      <c r="R26">
        <v>0</v>
      </c>
      <c r="S26">
        <v>1113302</v>
      </c>
      <c r="T26">
        <v>234</v>
      </c>
      <c r="U26">
        <v>0</v>
      </c>
    </row>
    <row r="27" spans="1:21">
      <c r="A27">
        <v>1.1000000000000001</v>
      </c>
      <c r="B27">
        <v>26</v>
      </c>
      <c r="C27" t="s">
        <v>17691</v>
      </c>
      <c r="D27" t="s">
        <v>17692</v>
      </c>
      <c r="E27" t="s">
        <v>17675</v>
      </c>
      <c r="F27" t="s">
        <v>17693</v>
      </c>
      <c r="G27" t="s">
        <v>17694</v>
      </c>
      <c r="H27" t="s">
        <v>9437</v>
      </c>
      <c r="I27" t="s">
        <v>9437</v>
      </c>
      <c r="J27">
        <v>402</v>
      </c>
      <c r="K27" t="s">
        <v>17594</v>
      </c>
      <c r="L27" t="s">
        <v>17595</v>
      </c>
      <c r="M27">
        <v>2826368</v>
      </c>
      <c r="N27">
        <v>2600</v>
      </c>
      <c r="O27">
        <v>234</v>
      </c>
      <c r="P27">
        <v>234</v>
      </c>
      <c r="Q27">
        <v>0</v>
      </c>
      <c r="R27">
        <v>0</v>
      </c>
      <c r="S27">
        <v>2826368</v>
      </c>
      <c r="T27">
        <v>234</v>
      </c>
      <c r="U27">
        <v>0</v>
      </c>
    </row>
    <row r="28" spans="1:21">
      <c r="A28">
        <v>1.1000000000000001</v>
      </c>
      <c r="B28">
        <v>27</v>
      </c>
      <c r="C28" t="s">
        <v>17695</v>
      </c>
      <c r="D28" t="s">
        <v>17696</v>
      </c>
      <c r="E28" t="s">
        <v>9434</v>
      </c>
      <c r="F28" t="s">
        <v>17697</v>
      </c>
      <c r="G28" t="s">
        <v>17698</v>
      </c>
      <c r="H28" t="s">
        <v>9433</v>
      </c>
      <c r="I28" t="s">
        <v>9433</v>
      </c>
      <c r="J28">
        <v>402</v>
      </c>
      <c r="K28" t="s">
        <v>17594</v>
      </c>
      <c r="L28" t="s">
        <v>17595</v>
      </c>
      <c r="M28">
        <v>543086</v>
      </c>
      <c r="N28">
        <v>2600</v>
      </c>
      <c r="O28">
        <v>234</v>
      </c>
      <c r="P28">
        <v>234</v>
      </c>
      <c r="Q28">
        <v>0</v>
      </c>
      <c r="R28">
        <v>0</v>
      </c>
      <c r="S28">
        <v>543086</v>
      </c>
      <c r="T28">
        <v>234</v>
      </c>
      <c r="U28">
        <v>0</v>
      </c>
    </row>
    <row r="29" spans="1:21">
      <c r="A29">
        <v>1.1000000000000001</v>
      </c>
      <c r="B29">
        <v>28</v>
      </c>
      <c r="C29" t="s">
        <v>17699</v>
      </c>
      <c r="D29" t="s">
        <v>17700</v>
      </c>
      <c r="E29" t="s">
        <v>17701</v>
      </c>
      <c r="F29" t="s">
        <v>17702</v>
      </c>
      <c r="G29" t="s">
        <v>17703</v>
      </c>
      <c r="H29" t="s">
        <v>9432</v>
      </c>
      <c r="I29" t="s">
        <v>9432</v>
      </c>
      <c r="J29">
        <v>402</v>
      </c>
      <c r="K29" t="s">
        <v>17594</v>
      </c>
      <c r="L29" t="s">
        <v>17595</v>
      </c>
      <c r="M29">
        <v>488540</v>
      </c>
      <c r="N29">
        <v>2600</v>
      </c>
      <c r="O29">
        <v>234</v>
      </c>
      <c r="P29">
        <v>234</v>
      </c>
      <c r="Q29">
        <v>0</v>
      </c>
      <c r="R29">
        <v>0</v>
      </c>
      <c r="S29">
        <v>488540</v>
      </c>
      <c r="T29">
        <v>234</v>
      </c>
      <c r="U29">
        <v>0</v>
      </c>
    </row>
    <row r="30" spans="1:21">
      <c r="A30">
        <v>1.1000000000000001</v>
      </c>
      <c r="B30">
        <v>29</v>
      </c>
      <c r="C30" t="s">
        <v>17704</v>
      </c>
      <c r="D30" t="s">
        <v>17705</v>
      </c>
      <c r="E30" t="s">
        <v>2208</v>
      </c>
      <c r="F30" t="s">
        <v>17706</v>
      </c>
      <c r="G30" t="s">
        <v>17707</v>
      </c>
      <c r="H30" t="s">
        <v>9430</v>
      </c>
      <c r="I30" t="s">
        <v>9430</v>
      </c>
      <c r="J30">
        <v>402</v>
      </c>
      <c r="K30" t="s">
        <v>17594</v>
      </c>
      <c r="L30" t="s">
        <v>17595</v>
      </c>
      <c r="M30">
        <v>2364952</v>
      </c>
      <c r="N30">
        <v>2600</v>
      </c>
      <c r="O30">
        <v>234</v>
      </c>
      <c r="P30">
        <v>234</v>
      </c>
      <c r="Q30">
        <v>0</v>
      </c>
      <c r="R30">
        <v>0</v>
      </c>
      <c r="S30">
        <v>2364952</v>
      </c>
      <c r="T30">
        <v>234</v>
      </c>
      <c r="U30">
        <v>0</v>
      </c>
    </row>
    <row r="31" spans="1:21">
      <c r="A31">
        <v>1.1000000000000001</v>
      </c>
      <c r="B31">
        <v>30</v>
      </c>
      <c r="C31" t="s">
        <v>17708</v>
      </c>
      <c r="D31" t="s">
        <v>17709</v>
      </c>
      <c r="E31" t="s">
        <v>2018</v>
      </c>
      <c r="F31" t="s">
        <v>17606</v>
      </c>
      <c r="G31" t="s">
        <v>17710</v>
      </c>
      <c r="H31" t="s">
        <v>9428</v>
      </c>
      <c r="I31" t="s">
        <v>9428</v>
      </c>
      <c r="J31">
        <v>402</v>
      </c>
      <c r="K31" t="s">
        <v>17594</v>
      </c>
      <c r="L31" t="s">
        <v>17595</v>
      </c>
      <c r="M31">
        <v>139502</v>
      </c>
      <c r="N31">
        <v>2600</v>
      </c>
      <c r="O31">
        <v>234</v>
      </c>
      <c r="P31">
        <v>234</v>
      </c>
      <c r="Q31">
        <v>0</v>
      </c>
      <c r="R31">
        <v>0</v>
      </c>
      <c r="S31">
        <v>139502</v>
      </c>
      <c r="T31">
        <v>234</v>
      </c>
      <c r="U31">
        <v>0</v>
      </c>
    </row>
    <row r="32" spans="1:21">
      <c r="A32">
        <v>1.1000000000000001</v>
      </c>
      <c r="B32">
        <v>31</v>
      </c>
      <c r="C32" t="s">
        <v>17711</v>
      </c>
      <c r="D32" t="s">
        <v>17712</v>
      </c>
      <c r="E32" t="s">
        <v>9426</v>
      </c>
      <c r="F32" t="s">
        <v>17713</v>
      </c>
      <c r="G32" t="s">
        <v>17714</v>
      </c>
      <c r="H32" t="s">
        <v>9425</v>
      </c>
      <c r="I32" t="s">
        <v>9425</v>
      </c>
      <c r="J32">
        <v>402</v>
      </c>
      <c r="K32" t="s">
        <v>17594</v>
      </c>
      <c r="L32" t="s">
        <v>17595</v>
      </c>
      <c r="M32">
        <v>70160</v>
      </c>
      <c r="N32">
        <v>2600</v>
      </c>
      <c r="O32">
        <v>234</v>
      </c>
      <c r="P32">
        <v>234</v>
      </c>
      <c r="Q32">
        <v>0</v>
      </c>
      <c r="R32">
        <v>0</v>
      </c>
      <c r="S32">
        <v>70160</v>
      </c>
      <c r="T32">
        <v>234</v>
      </c>
      <c r="U32">
        <v>0</v>
      </c>
    </row>
    <row r="33" spans="1:21">
      <c r="A33">
        <v>1.1000000000000001</v>
      </c>
      <c r="B33">
        <v>32</v>
      </c>
      <c r="C33" t="s">
        <v>17715</v>
      </c>
      <c r="D33" t="s">
        <v>17716</v>
      </c>
      <c r="E33" t="s">
        <v>17717</v>
      </c>
      <c r="F33" t="s">
        <v>17718</v>
      </c>
      <c r="G33" t="s">
        <v>17719</v>
      </c>
      <c r="H33" t="s">
        <v>9424</v>
      </c>
      <c r="I33" t="s">
        <v>9424</v>
      </c>
      <c r="J33">
        <v>402</v>
      </c>
      <c r="K33" t="s">
        <v>17594</v>
      </c>
      <c r="L33" t="s">
        <v>17595</v>
      </c>
      <c r="M33">
        <v>606038</v>
      </c>
      <c r="N33">
        <v>2600</v>
      </c>
      <c r="O33">
        <v>234</v>
      </c>
      <c r="P33">
        <v>234</v>
      </c>
      <c r="Q33">
        <v>0</v>
      </c>
      <c r="R33">
        <v>0</v>
      </c>
      <c r="S33">
        <v>606038</v>
      </c>
      <c r="T33">
        <v>234</v>
      </c>
      <c r="U33">
        <v>0</v>
      </c>
    </row>
    <row r="34" spans="1:21">
      <c r="A34">
        <v>1.1000000000000001</v>
      </c>
      <c r="B34">
        <v>33</v>
      </c>
      <c r="C34" t="s">
        <v>17720</v>
      </c>
      <c r="D34" t="s">
        <v>17721</v>
      </c>
      <c r="E34" t="s">
        <v>17591</v>
      </c>
      <c r="F34" t="s">
        <v>17592</v>
      </c>
      <c r="G34" t="s">
        <v>17722</v>
      </c>
      <c r="H34" t="s">
        <v>9423</v>
      </c>
      <c r="I34" t="s">
        <v>9423</v>
      </c>
      <c r="J34">
        <v>402</v>
      </c>
      <c r="K34" t="s">
        <v>17594</v>
      </c>
      <c r="L34" t="s">
        <v>17595</v>
      </c>
      <c r="M34">
        <v>228955</v>
      </c>
      <c r="N34">
        <v>2600</v>
      </c>
      <c r="O34">
        <v>234</v>
      </c>
      <c r="P34">
        <v>234</v>
      </c>
      <c r="Q34">
        <v>0</v>
      </c>
      <c r="R34">
        <v>0</v>
      </c>
      <c r="S34">
        <v>228955</v>
      </c>
      <c r="T34">
        <v>234</v>
      </c>
      <c r="U34">
        <v>0</v>
      </c>
    </row>
    <row r="35" spans="1:21">
      <c r="A35">
        <v>1.1000000000000001</v>
      </c>
      <c r="B35">
        <v>34</v>
      </c>
      <c r="C35" t="s">
        <v>17723</v>
      </c>
      <c r="D35" t="s">
        <v>17724</v>
      </c>
      <c r="E35" t="s">
        <v>3581</v>
      </c>
      <c r="F35" t="s">
        <v>17725</v>
      </c>
      <c r="G35" t="s">
        <v>17726</v>
      </c>
      <c r="H35" t="s">
        <v>3702</v>
      </c>
      <c r="I35" t="s">
        <v>3702</v>
      </c>
      <c r="J35">
        <v>402</v>
      </c>
      <c r="K35" t="s">
        <v>17594</v>
      </c>
      <c r="L35" t="s">
        <v>17612</v>
      </c>
      <c r="M35">
        <v>4893718</v>
      </c>
      <c r="N35">
        <v>2600</v>
      </c>
      <c r="O35">
        <v>234</v>
      </c>
      <c r="P35">
        <v>234</v>
      </c>
      <c r="Q35">
        <v>0</v>
      </c>
      <c r="R35">
        <v>0</v>
      </c>
      <c r="S35">
        <v>4893718</v>
      </c>
      <c r="T35">
        <v>234</v>
      </c>
      <c r="U35">
        <v>0</v>
      </c>
    </row>
    <row r="36" spans="1:21">
      <c r="A36">
        <v>1.1000000000000001</v>
      </c>
      <c r="B36">
        <v>35</v>
      </c>
      <c r="C36" t="s">
        <v>17727</v>
      </c>
      <c r="D36" t="s">
        <v>17728</v>
      </c>
      <c r="E36" t="s">
        <v>17717</v>
      </c>
      <c r="F36" t="s">
        <v>17718</v>
      </c>
      <c r="G36" t="s">
        <v>17729</v>
      </c>
      <c r="H36" t="s">
        <v>9419</v>
      </c>
      <c r="I36" t="s">
        <v>9419</v>
      </c>
      <c r="J36">
        <v>402</v>
      </c>
      <c r="K36" t="s">
        <v>17594</v>
      </c>
      <c r="L36" t="s">
        <v>17595</v>
      </c>
      <c r="M36">
        <v>490667</v>
      </c>
      <c r="N36">
        <v>2600</v>
      </c>
      <c r="O36">
        <v>234</v>
      </c>
      <c r="P36">
        <v>234</v>
      </c>
      <c r="Q36">
        <v>0</v>
      </c>
      <c r="R36">
        <v>0</v>
      </c>
      <c r="S36">
        <v>490667</v>
      </c>
      <c r="T36">
        <v>234</v>
      </c>
      <c r="U36">
        <v>0</v>
      </c>
    </row>
    <row r="37" spans="1:21">
      <c r="A37">
        <v>1.1000000000000001</v>
      </c>
      <c r="B37">
        <v>36</v>
      </c>
      <c r="C37" t="s">
        <v>17730</v>
      </c>
      <c r="D37" t="s">
        <v>17731</v>
      </c>
      <c r="E37" t="s">
        <v>325</v>
      </c>
      <c r="F37" t="s">
        <v>17732</v>
      </c>
      <c r="G37" t="s">
        <v>17733</v>
      </c>
      <c r="H37" t="s">
        <v>9417</v>
      </c>
      <c r="I37" t="s">
        <v>9417</v>
      </c>
      <c r="J37">
        <v>402</v>
      </c>
      <c r="K37" t="s">
        <v>17594</v>
      </c>
      <c r="L37" t="s">
        <v>17595</v>
      </c>
      <c r="M37">
        <v>6396749</v>
      </c>
      <c r="N37">
        <v>2600</v>
      </c>
      <c r="O37">
        <v>234</v>
      </c>
      <c r="P37">
        <v>234</v>
      </c>
      <c r="Q37">
        <v>0</v>
      </c>
      <c r="R37">
        <v>0</v>
      </c>
      <c r="S37">
        <v>6396749</v>
      </c>
      <c r="T37">
        <v>234</v>
      </c>
      <c r="U37">
        <v>0</v>
      </c>
    </row>
    <row r="38" spans="1:21">
      <c r="A38">
        <v>1.1000000000000001</v>
      </c>
      <c r="B38">
        <v>37</v>
      </c>
      <c r="C38" t="s">
        <v>17734</v>
      </c>
      <c r="D38" t="s">
        <v>17735</v>
      </c>
      <c r="E38" t="s">
        <v>2208</v>
      </c>
      <c r="F38" t="s">
        <v>17706</v>
      </c>
      <c r="G38" t="s">
        <v>17736</v>
      </c>
      <c r="H38" t="s">
        <v>9416</v>
      </c>
      <c r="I38" t="s">
        <v>9416</v>
      </c>
      <c r="J38">
        <v>402</v>
      </c>
      <c r="K38" t="s">
        <v>17594</v>
      </c>
      <c r="L38" t="s">
        <v>17595</v>
      </c>
      <c r="M38">
        <v>359852</v>
      </c>
      <c r="N38">
        <v>2600</v>
      </c>
      <c r="O38">
        <v>234</v>
      </c>
      <c r="P38">
        <v>234</v>
      </c>
      <c r="Q38">
        <v>0</v>
      </c>
      <c r="R38">
        <v>0</v>
      </c>
      <c r="S38">
        <v>359852</v>
      </c>
      <c r="T38">
        <v>234</v>
      </c>
      <c r="U38">
        <v>0</v>
      </c>
    </row>
    <row r="39" spans="1:21">
      <c r="A39">
        <v>1.1000000000000001</v>
      </c>
      <c r="B39">
        <v>38</v>
      </c>
      <c r="C39" t="s">
        <v>17737</v>
      </c>
      <c r="D39" t="s">
        <v>17738</v>
      </c>
      <c r="E39" t="s">
        <v>9412</v>
      </c>
      <c r="F39" t="s">
        <v>17739</v>
      </c>
      <c r="G39" t="s">
        <v>17740</v>
      </c>
      <c r="H39" t="s">
        <v>9411</v>
      </c>
      <c r="I39" t="s">
        <v>9411</v>
      </c>
      <c r="J39">
        <v>402</v>
      </c>
      <c r="K39" t="s">
        <v>17594</v>
      </c>
      <c r="L39" t="s">
        <v>17595</v>
      </c>
      <c r="M39">
        <v>71539</v>
      </c>
      <c r="N39">
        <v>2600</v>
      </c>
      <c r="O39">
        <v>234</v>
      </c>
      <c r="P39">
        <v>234</v>
      </c>
      <c r="Q39">
        <v>0</v>
      </c>
      <c r="R39">
        <v>0</v>
      </c>
      <c r="S39">
        <v>71539</v>
      </c>
      <c r="T39">
        <v>234</v>
      </c>
      <c r="U39">
        <v>0</v>
      </c>
    </row>
    <row r="40" spans="1:21">
      <c r="A40">
        <v>1.1000000000000001</v>
      </c>
      <c r="B40">
        <v>39</v>
      </c>
      <c r="C40" t="s">
        <v>17741</v>
      </c>
      <c r="D40" t="s">
        <v>17742</v>
      </c>
      <c r="E40" t="s">
        <v>5851</v>
      </c>
      <c r="F40" t="s">
        <v>17743</v>
      </c>
      <c r="G40" t="s">
        <v>17744</v>
      </c>
      <c r="H40" t="s">
        <v>5850</v>
      </c>
      <c r="I40" t="s">
        <v>5850</v>
      </c>
      <c r="J40">
        <v>402</v>
      </c>
      <c r="K40" t="s">
        <v>17594</v>
      </c>
      <c r="L40" t="s">
        <v>17635</v>
      </c>
      <c r="M40">
        <v>380652</v>
      </c>
      <c r="N40">
        <v>2600</v>
      </c>
      <c r="O40">
        <v>234</v>
      </c>
      <c r="P40">
        <v>234</v>
      </c>
      <c r="Q40">
        <v>0</v>
      </c>
      <c r="R40">
        <v>0</v>
      </c>
      <c r="S40">
        <v>380652</v>
      </c>
      <c r="T40">
        <v>234</v>
      </c>
      <c r="U40">
        <v>0</v>
      </c>
    </row>
    <row r="41" spans="1:21">
      <c r="A41">
        <v>1.1000000000000001</v>
      </c>
      <c r="B41">
        <v>40</v>
      </c>
      <c r="C41" t="s">
        <v>17745</v>
      </c>
      <c r="D41" t="s">
        <v>17746</v>
      </c>
      <c r="E41" t="s">
        <v>17591</v>
      </c>
      <c r="F41" t="s">
        <v>17747</v>
      </c>
      <c r="G41" t="s">
        <v>17748</v>
      </c>
      <c r="H41" t="s">
        <v>9410</v>
      </c>
      <c r="I41" t="s">
        <v>9410</v>
      </c>
      <c r="J41">
        <v>402</v>
      </c>
      <c r="K41" t="s">
        <v>17594</v>
      </c>
      <c r="L41" t="s">
        <v>17595</v>
      </c>
      <c r="M41">
        <v>523585</v>
      </c>
      <c r="N41">
        <v>2600</v>
      </c>
      <c r="O41">
        <v>234</v>
      </c>
      <c r="P41">
        <v>234</v>
      </c>
      <c r="Q41">
        <v>0</v>
      </c>
      <c r="R41">
        <v>0</v>
      </c>
      <c r="S41">
        <v>523585</v>
      </c>
      <c r="T41">
        <v>234</v>
      </c>
      <c r="U41">
        <v>0</v>
      </c>
    </row>
    <row r="42" spans="1:21">
      <c r="A42">
        <v>1.1000000000000001</v>
      </c>
      <c r="B42">
        <v>41</v>
      </c>
      <c r="C42" t="s">
        <v>17749</v>
      </c>
      <c r="D42" t="s">
        <v>17750</v>
      </c>
      <c r="E42" t="s">
        <v>9408</v>
      </c>
      <c r="F42" t="s">
        <v>17751</v>
      </c>
      <c r="G42" t="s">
        <v>17752</v>
      </c>
      <c r="H42" t="s">
        <v>9407</v>
      </c>
      <c r="I42" t="s">
        <v>9407</v>
      </c>
      <c r="J42">
        <v>402</v>
      </c>
      <c r="K42" t="s">
        <v>17594</v>
      </c>
      <c r="L42" t="s">
        <v>17595</v>
      </c>
      <c r="M42">
        <v>243966</v>
      </c>
      <c r="N42">
        <v>2600</v>
      </c>
      <c r="O42">
        <v>234</v>
      </c>
      <c r="P42">
        <v>234</v>
      </c>
      <c r="Q42">
        <v>0</v>
      </c>
      <c r="R42">
        <v>0</v>
      </c>
      <c r="S42">
        <v>243966</v>
      </c>
      <c r="T42">
        <v>234</v>
      </c>
      <c r="U42">
        <v>0</v>
      </c>
    </row>
    <row r="43" spans="1:21">
      <c r="A43">
        <v>1.1000000000000001</v>
      </c>
      <c r="B43">
        <v>42</v>
      </c>
      <c r="C43" t="s">
        <v>17753</v>
      </c>
      <c r="D43" t="s">
        <v>17754</v>
      </c>
      <c r="E43" t="s">
        <v>978</v>
      </c>
      <c r="F43" t="s">
        <v>17755</v>
      </c>
      <c r="G43" t="s">
        <v>17756</v>
      </c>
      <c r="H43" t="s">
        <v>9406</v>
      </c>
      <c r="I43" t="s">
        <v>9406</v>
      </c>
      <c r="J43">
        <v>402</v>
      </c>
      <c r="K43" t="s">
        <v>17594</v>
      </c>
      <c r="L43" t="s">
        <v>17595</v>
      </c>
      <c r="M43">
        <v>443043</v>
      </c>
      <c r="N43">
        <v>2600</v>
      </c>
      <c r="O43">
        <v>234</v>
      </c>
      <c r="P43">
        <v>234</v>
      </c>
      <c r="Q43">
        <v>0</v>
      </c>
      <c r="R43">
        <v>0</v>
      </c>
      <c r="S43">
        <v>443043</v>
      </c>
      <c r="T43">
        <v>234</v>
      </c>
      <c r="U43">
        <v>0</v>
      </c>
    </row>
    <row r="44" spans="1:21">
      <c r="A44">
        <v>1.1000000000000001</v>
      </c>
      <c r="B44">
        <v>43</v>
      </c>
      <c r="C44" t="s">
        <v>17757</v>
      </c>
      <c r="D44" t="s">
        <v>17758</v>
      </c>
      <c r="E44" t="s">
        <v>17591</v>
      </c>
      <c r="F44" t="s">
        <v>17592</v>
      </c>
      <c r="G44" t="s">
        <v>17759</v>
      </c>
      <c r="H44" t="s">
        <v>9405</v>
      </c>
      <c r="I44" t="s">
        <v>9405</v>
      </c>
      <c r="J44">
        <v>402</v>
      </c>
      <c r="K44" t="s">
        <v>17594</v>
      </c>
      <c r="L44" t="s">
        <v>17595</v>
      </c>
      <c r="M44">
        <v>313058</v>
      </c>
      <c r="N44">
        <v>2600</v>
      </c>
      <c r="O44">
        <v>234</v>
      </c>
      <c r="P44">
        <v>234</v>
      </c>
      <c r="Q44">
        <v>0</v>
      </c>
      <c r="R44">
        <v>0</v>
      </c>
      <c r="S44">
        <v>313058</v>
      </c>
      <c r="T44">
        <v>234</v>
      </c>
      <c r="U44">
        <v>0</v>
      </c>
    </row>
    <row r="45" spans="1:21">
      <c r="A45">
        <v>1.1000000000000001</v>
      </c>
      <c r="B45">
        <v>44</v>
      </c>
      <c r="C45" t="s">
        <v>17760</v>
      </c>
      <c r="D45" t="s">
        <v>17761</v>
      </c>
      <c r="E45" t="s">
        <v>17591</v>
      </c>
      <c r="F45" t="s">
        <v>17592</v>
      </c>
      <c r="G45" t="s">
        <v>17762</v>
      </c>
      <c r="H45" t="s">
        <v>9404</v>
      </c>
      <c r="I45" t="s">
        <v>9404</v>
      </c>
      <c r="J45">
        <v>402</v>
      </c>
      <c r="K45" t="s">
        <v>17594</v>
      </c>
      <c r="L45" t="s">
        <v>17595</v>
      </c>
      <c r="M45">
        <v>1463463</v>
      </c>
      <c r="N45">
        <v>2600</v>
      </c>
      <c r="O45">
        <v>234</v>
      </c>
      <c r="P45">
        <v>234</v>
      </c>
      <c r="Q45">
        <v>0</v>
      </c>
      <c r="R45">
        <v>0</v>
      </c>
      <c r="S45">
        <v>1463463</v>
      </c>
      <c r="T45">
        <v>234</v>
      </c>
      <c r="U45">
        <v>0</v>
      </c>
    </row>
    <row r="46" spans="1:21">
      <c r="A46">
        <v>1.1000000000000001</v>
      </c>
      <c r="B46">
        <v>45</v>
      </c>
      <c r="C46" t="s">
        <v>17763</v>
      </c>
      <c r="D46" t="s">
        <v>17764</v>
      </c>
      <c r="E46" t="s">
        <v>2018</v>
      </c>
      <c r="F46" t="s">
        <v>17606</v>
      </c>
      <c r="G46" t="s">
        <v>17765</v>
      </c>
      <c r="H46" t="s">
        <v>9403</v>
      </c>
      <c r="I46" t="s">
        <v>9403</v>
      </c>
      <c r="J46">
        <v>402</v>
      </c>
      <c r="K46" t="s">
        <v>17594</v>
      </c>
      <c r="L46" t="s">
        <v>17595</v>
      </c>
      <c r="M46">
        <v>230263</v>
      </c>
      <c r="N46">
        <v>2600</v>
      </c>
      <c r="O46">
        <v>234</v>
      </c>
      <c r="P46">
        <v>234</v>
      </c>
      <c r="Q46">
        <v>0</v>
      </c>
      <c r="R46">
        <v>0</v>
      </c>
      <c r="S46">
        <v>230263</v>
      </c>
      <c r="T46">
        <v>234</v>
      </c>
      <c r="U46">
        <v>0</v>
      </c>
    </row>
    <row r="47" spans="1:21">
      <c r="A47">
        <v>1.1000000000000001</v>
      </c>
      <c r="B47">
        <v>46</v>
      </c>
      <c r="C47" t="s">
        <v>17766</v>
      </c>
      <c r="D47" t="s">
        <v>17767</v>
      </c>
      <c r="E47" t="s">
        <v>9311</v>
      </c>
      <c r="F47" t="s">
        <v>17768</v>
      </c>
      <c r="G47" t="s">
        <v>17769</v>
      </c>
      <c r="H47" t="s">
        <v>9402</v>
      </c>
      <c r="I47" t="s">
        <v>9402</v>
      </c>
      <c r="J47">
        <v>402</v>
      </c>
      <c r="K47" t="s">
        <v>17594</v>
      </c>
      <c r="L47" t="s">
        <v>17595</v>
      </c>
      <c r="M47">
        <v>926278</v>
      </c>
      <c r="N47">
        <v>2600</v>
      </c>
      <c r="O47">
        <v>234</v>
      </c>
      <c r="P47">
        <v>234</v>
      </c>
      <c r="Q47">
        <v>0</v>
      </c>
      <c r="R47">
        <v>0</v>
      </c>
      <c r="S47">
        <v>926278</v>
      </c>
      <c r="T47">
        <v>234</v>
      </c>
      <c r="U47">
        <v>0</v>
      </c>
    </row>
    <row r="48" spans="1:21">
      <c r="A48">
        <v>1.1000000000000001</v>
      </c>
      <c r="B48">
        <v>47</v>
      </c>
      <c r="C48" t="s">
        <v>17770</v>
      </c>
      <c r="D48" t="s">
        <v>17771</v>
      </c>
      <c r="E48" t="s">
        <v>2018</v>
      </c>
      <c r="F48" t="s">
        <v>17606</v>
      </c>
      <c r="G48" t="s">
        <v>17772</v>
      </c>
      <c r="H48" t="s">
        <v>9401</v>
      </c>
      <c r="I48" t="s">
        <v>9401</v>
      </c>
      <c r="J48">
        <v>402</v>
      </c>
      <c r="K48" t="s">
        <v>17594</v>
      </c>
      <c r="L48" t="s">
        <v>17595</v>
      </c>
      <c r="M48">
        <v>1064098</v>
      </c>
      <c r="N48">
        <v>2600</v>
      </c>
      <c r="O48">
        <v>234</v>
      </c>
      <c r="P48">
        <v>234</v>
      </c>
      <c r="Q48">
        <v>0</v>
      </c>
      <c r="R48">
        <v>0</v>
      </c>
      <c r="S48">
        <v>1064098</v>
      </c>
      <c r="T48">
        <v>234</v>
      </c>
      <c r="U48">
        <v>0</v>
      </c>
    </row>
    <row r="49" spans="1:21">
      <c r="A49">
        <v>1.1000000000000001</v>
      </c>
      <c r="B49">
        <v>48</v>
      </c>
      <c r="C49" t="s">
        <v>17773</v>
      </c>
      <c r="D49" t="s">
        <v>17774</v>
      </c>
      <c r="E49" t="s">
        <v>3694</v>
      </c>
      <c r="F49" t="s">
        <v>17775</v>
      </c>
      <c r="G49" t="s">
        <v>17776</v>
      </c>
      <c r="H49" t="s">
        <v>3693</v>
      </c>
      <c r="I49" t="s">
        <v>3693</v>
      </c>
      <c r="J49">
        <v>402</v>
      </c>
      <c r="K49" t="s">
        <v>17594</v>
      </c>
      <c r="L49" t="s">
        <v>17612</v>
      </c>
      <c r="M49">
        <v>197206</v>
      </c>
      <c r="N49">
        <v>2600</v>
      </c>
      <c r="O49">
        <v>234</v>
      </c>
      <c r="P49">
        <v>234</v>
      </c>
      <c r="Q49">
        <v>0</v>
      </c>
      <c r="R49">
        <v>0</v>
      </c>
      <c r="S49">
        <v>197206</v>
      </c>
      <c r="T49">
        <v>234</v>
      </c>
      <c r="U49">
        <v>0</v>
      </c>
    </row>
    <row r="50" spans="1:21">
      <c r="A50">
        <v>1.1000000000000001</v>
      </c>
      <c r="B50">
        <v>49</v>
      </c>
      <c r="C50" t="s">
        <v>17777</v>
      </c>
      <c r="D50" t="s">
        <v>17778</v>
      </c>
      <c r="E50" t="s">
        <v>9394</v>
      </c>
      <c r="F50" t="s">
        <v>17779</v>
      </c>
      <c r="G50" t="s">
        <v>17780</v>
      </c>
      <c r="H50" t="s">
        <v>9393</v>
      </c>
      <c r="I50" t="s">
        <v>9393</v>
      </c>
      <c r="J50">
        <v>402</v>
      </c>
      <c r="K50" t="s">
        <v>17594</v>
      </c>
      <c r="L50" t="s">
        <v>17595</v>
      </c>
      <c r="M50">
        <v>750181</v>
      </c>
      <c r="N50">
        <v>2600</v>
      </c>
      <c r="O50">
        <v>234</v>
      </c>
      <c r="P50">
        <v>234</v>
      </c>
      <c r="Q50">
        <v>0</v>
      </c>
      <c r="R50">
        <v>0</v>
      </c>
      <c r="S50">
        <v>750181</v>
      </c>
      <c r="T50">
        <v>234</v>
      </c>
      <c r="U50">
        <v>0</v>
      </c>
    </row>
    <row r="51" spans="1:21">
      <c r="A51">
        <v>1.1000000000000001</v>
      </c>
      <c r="B51">
        <v>50</v>
      </c>
      <c r="C51" t="s">
        <v>17781</v>
      </c>
      <c r="D51" t="s">
        <v>17782</v>
      </c>
      <c r="E51" t="s">
        <v>9386</v>
      </c>
      <c r="F51" t="s">
        <v>17783</v>
      </c>
      <c r="G51" t="s">
        <v>17784</v>
      </c>
      <c r="H51" t="s">
        <v>9385</v>
      </c>
      <c r="I51" t="s">
        <v>9385</v>
      </c>
      <c r="J51">
        <v>402</v>
      </c>
      <c r="K51" t="s">
        <v>17594</v>
      </c>
      <c r="L51" t="s">
        <v>17595</v>
      </c>
      <c r="M51">
        <v>211876</v>
      </c>
      <c r="N51">
        <v>2600</v>
      </c>
      <c r="O51">
        <v>234</v>
      </c>
      <c r="P51">
        <v>234</v>
      </c>
      <c r="Q51">
        <v>0</v>
      </c>
      <c r="R51">
        <v>0</v>
      </c>
      <c r="S51">
        <v>211876</v>
      </c>
      <c r="T51">
        <v>234</v>
      </c>
      <c r="U51">
        <v>0</v>
      </c>
    </row>
    <row r="52" spans="1:21">
      <c r="A52">
        <v>1.1000000000000001</v>
      </c>
      <c r="B52">
        <v>51</v>
      </c>
      <c r="C52" t="s">
        <v>17785</v>
      </c>
      <c r="D52" t="s">
        <v>17786</v>
      </c>
      <c r="E52" t="s">
        <v>17591</v>
      </c>
      <c r="F52" t="s">
        <v>17718</v>
      </c>
      <c r="G52" t="s">
        <v>17787</v>
      </c>
      <c r="H52" t="s">
        <v>9384</v>
      </c>
      <c r="I52" t="s">
        <v>9384</v>
      </c>
      <c r="J52">
        <v>402</v>
      </c>
      <c r="K52" t="s">
        <v>17594</v>
      </c>
      <c r="L52" t="s">
        <v>17595</v>
      </c>
      <c r="M52">
        <v>3583528</v>
      </c>
      <c r="N52">
        <v>2600</v>
      </c>
      <c r="O52">
        <v>234</v>
      </c>
      <c r="P52">
        <v>234</v>
      </c>
      <c r="Q52">
        <v>0</v>
      </c>
      <c r="R52">
        <v>0</v>
      </c>
      <c r="S52">
        <v>3583528</v>
      </c>
      <c r="T52">
        <v>234</v>
      </c>
      <c r="U52">
        <v>0</v>
      </c>
    </row>
    <row r="53" spans="1:21">
      <c r="A53">
        <v>1.1000000000000001</v>
      </c>
      <c r="B53">
        <v>52</v>
      </c>
      <c r="C53" t="s">
        <v>17788</v>
      </c>
      <c r="D53" t="s">
        <v>17789</v>
      </c>
      <c r="E53" t="s">
        <v>5637</v>
      </c>
      <c r="F53" t="s">
        <v>17790</v>
      </c>
      <c r="G53" t="s">
        <v>17791</v>
      </c>
      <c r="H53" t="s">
        <v>9380</v>
      </c>
      <c r="I53" t="s">
        <v>9380</v>
      </c>
      <c r="J53">
        <v>402</v>
      </c>
      <c r="K53" t="s">
        <v>17594</v>
      </c>
      <c r="L53" t="s">
        <v>17595</v>
      </c>
      <c r="M53">
        <v>345004</v>
      </c>
      <c r="N53">
        <v>2600</v>
      </c>
      <c r="O53">
        <v>234</v>
      </c>
      <c r="P53">
        <v>234</v>
      </c>
      <c r="Q53">
        <v>0</v>
      </c>
      <c r="R53">
        <v>0</v>
      </c>
      <c r="S53">
        <v>345004</v>
      </c>
      <c r="T53">
        <v>234</v>
      </c>
      <c r="U53">
        <v>0</v>
      </c>
    </row>
    <row r="54" spans="1:21">
      <c r="A54">
        <v>1.1000000000000001</v>
      </c>
      <c r="B54">
        <v>53</v>
      </c>
      <c r="C54" t="s">
        <v>17792</v>
      </c>
      <c r="D54" t="s">
        <v>17793</v>
      </c>
      <c r="E54" t="s">
        <v>9378</v>
      </c>
      <c r="F54" t="s">
        <v>17794</v>
      </c>
      <c r="G54" t="s">
        <v>17795</v>
      </c>
      <c r="H54" t="s">
        <v>9377</v>
      </c>
      <c r="I54" t="s">
        <v>9377</v>
      </c>
      <c r="J54">
        <v>402</v>
      </c>
      <c r="K54" t="s">
        <v>17594</v>
      </c>
      <c r="L54" t="s">
        <v>17595</v>
      </c>
      <c r="M54">
        <v>411713</v>
      </c>
      <c r="N54">
        <v>2600</v>
      </c>
      <c r="O54">
        <v>234</v>
      </c>
      <c r="P54">
        <v>234</v>
      </c>
      <c r="Q54">
        <v>0</v>
      </c>
      <c r="R54">
        <v>0</v>
      </c>
      <c r="S54">
        <v>411713</v>
      </c>
      <c r="T54">
        <v>234</v>
      </c>
      <c r="U54">
        <v>0</v>
      </c>
    </row>
    <row r="55" spans="1:21">
      <c r="A55">
        <v>1.1000000000000001</v>
      </c>
      <c r="B55">
        <v>54</v>
      </c>
      <c r="C55" t="s">
        <v>17796</v>
      </c>
      <c r="D55" t="s">
        <v>17797</v>
      </c>
      <c r="E55" t="s">
        <v>3691</v>
      </c>
      <c r="F55" t="s">
        <v>17798</v>
      </c>
      <c r="G55" t="s">
        <v>17799</v>
      </c>
      <c r="H55" t="s">
        <v>3690</v>
      </c>
      <c r="I55" t="s">
        <v>3690</v>
      </c>
      <c r="J55">
        <v>402</v>
      </c>
      <c r="K55" t="s">
        <v>17594</v>
      </c>
      <c r="L55" t="s">
        <v>17612</v>
      </c>
      <c r="M55">
        <v>132478</v>
      </c>
      <c r="N55">
        <v>2600</v>
      </c>
      <c r="O55">
        <v>234</v>
      </c>
      <c r="P55">
        <v>234</v>
      </c>
      <c r="Q55">
        <v>0</v>
      </c>
      <c r="R55">
        <v>0</v>
      </c>
      <c r="S55">
        <v>132478</v>
      </c>
      <c r="T55">
        <v>234</v>
      </c>
      <c r="U55">
        <v>0</v>
      </c>
    </row>
    <row r="56" spans="1:21">
      <c r="A56">
        <v>1.1000000000000001</v>
      </c>
      <c r="B56">
        <v>55</v>
      </c>
      <c r="C56" t="s">
        <v>17800</v>
      </c>
      <c r="D56" t="s">
        <v>17801</v>
      </c>
      <c r="E56" t="s">
        <v>5847</v>
      </c>
      <c r="F56" t="s">
        <v>17802</v>
      </c>
      <c r="G56" t="s">
        <v>17803</v>
      </c>
      <c r="H56" t="s">
        <v>5846</v>
      </c>
      <c r="I56" t="s">
        <v>5846</v>
      </c>
      <c r="J56">
        <v>402</v>
      </c>
      <c r="K56" t="s">
        <v>17594</v>
      </c>
      <c r="L56" t="s">
        <v>17635</v>
      </c>
      <c r="M56">
        <v>2904755</v>
      </c>
      <c r="N56">
        <v>2600</v>
      </c>
      <c r="O56">
        <v>234</v>
      </c>
      <c r="P56">
        <v>234</v>
      </c>
      <c r="Q56">
        <v>0</v>
      </c>
      <c r="R56">
        <v>0</v>
      </c>
      <c r="S56">
        <v>2904755</v>
      </c>
      <c r="T56">
        <v>234</v>
      </c>
      <c r="U56">
        <v>0</v>
      </c>
    </row>
    <row r="57" spans="1:21">
      <c r="A57">
        <v>1.1000000000000001</v>
      </c>
      <c r="B57">
        <v>56</v>
      </c>
      <c r="C57" t="s">
        <v>17804</v>
      </c>
      <c r="D57" t="s">
        <v>17805</v>
      </c>
      <c r="E57" t="s">
        <v>17675</v>
      </c>
      <c r="F57" t="s">
        <v>17693</v>
      </c>
      <c r="G57" t="s">
        <v>17806</v>
      </c>
      <c r="H57" t="s">
        <v>9375</v>
      </c>
      <c r="I57" t="s">
        <v>9375</v>
      </c>
      <c r="J57">
        <v>402</v>
      </c>
      <c r="K57" t="s">
        <v>17594</v>
      </c>
      <c r="L57" t="s">
        <v>17595</v>
      </c>
      <c r="M57">
        <v>1045604</v>
      </c>
      <c r="N57">
        <v>2600</v>
      </c>
      <c r="O57">
        <v>234</v>
      </c>
      <c r="P57">
        <v>234</v>
      </c>
      <c r="Q57">
        <v>0</v>
      </c>
      <c r="R57">
        <v>0</v>
      </c>
      <c r="S57">
        <v>1045604</v>
      </c>
      <c r="T57">
        <v>234</v>
      </c>
      <c r="U57">
        <v>0</v>
      </c>
    </row>
    <row r="58" spans="1:21">
      <c r="A58">
        <v>1.1000000000000001</v>
      </c>
      <c r="B58">
        <v>57</v>
      </c>
      <c r="C58" t="s">
        <v>17807</v>
      </c>
      <c r="D58" t="s">
        <v>17808</v>
      </c>
      <c r="E58" t="s">
        <v>880</v>
      </c>
      <c r="F58" t="s">
        <v>17809</v>
      </c>
      <c r="G58" t="s">
        <v>17810</v>
      </c>
      <c r="H58" t="s">
        <v>3689</v>
      </c>
      <c r="I58" t="s">
        <v>3689</v>
      </c>
      <c r="J58">
        <v>402</v>
      </c>
      <c r="K58" t="s">
        <v>17594</v>
      </c>
      <c r="L58" t="s">
        <v>17612</v>
      </c>
      <c r="M58">
        <v>100927</v>
      </c>
      <c r="N58">
        <v>2600</v>
      </c>
      <c r="O58">
        <v>234</v>
      </c>
      <c r="P58">
        <v>234</v>
      </c>
      <c r="Q58">
        <v>0</v>
      </c>
      <c r="R58">
        <v>0</v>
      </c>
      <c r="S58">
        <v>100927</v>
      </c>
      <c r="T58">
        <v>234</v>
      </c>
      <c r="U58">
        <v>0</v>
      </c>
    </row>
    <row r="59" spans="1:21">
      <c r="A59">
        <v>1.1000000000000001</v>
      </c>
      <c r="B59">
        <v>58</v>
      </c>
      <c r="C59" t="s">
        <v>17811</v>
      </c>
      <c r="D59" t="s">
        <v>17812</v>
      </c>
      <c r="E59" t="s">
        <v>6036</v>
      </c>
      <c r="F59" t="s">
        <v>17813</v>
      </c>
      <c r="G59" t="s">
        <v>17814</v>
      </c>
      <c r="H59" t="s">
        <v>9373</v>
      </c>
      <c r="I59" t="s">
        <v>9373</v>
      </c>
      <c r="J59">
        <v>402</v>
      </c>
      <c r="K59" t="s">
        <v>17594</v>
      </c>
      <c r="L59" t="s">
        <v>17595</v>
      </c>
      <c r="M59">
        <v>1664809</v>
      </c>
      <c r="N59">
        <v>2600</v>
      </c>
      <c r="O59">
        <v>234</v>
      </c>
      <c r="P59">
        <v>234</v>
      </c>
      <c r="Q59">
        <v>0</v>
      </c>
      <c r="R59">
        <v>0</v>
      </c>
      <c r="S59">
        <v>1664809</v>
      </c>
      <c r="T59">
        <v>234</v>
      </c>
      <c r="U59">
        <v>0</v>
      </c>
    </row>
    <row r="60" spans="1:21">
      <c r="A60">
        <v>1.1000000000000001</v>
      </c>
      <c r="B60">
        <v>59</v>
      </c>
      <c r="C60" t="s">
        <v>17815</v>
      </c>
      <c r="D60" t="s">
        <v>17816</v>
      </c>
      <c r="E60" t="s">
        <v>5844</v>
      </c>
      <c r="F60" t="s">
        <v>17817</v>
      </c>
      <c r="G60" t="s">
        <v>17818</v>
      </c>
      <c r="H60" t="s">
        <v>5843</v>
      </c>
      <c r="I60" t="s">
        <v>5843</v>
      </c>
      <c r="J60">
        <v>402</v>
      </c>
      <c r="K60" t="s">
        <v>17594</v>
      </c>
      <c r="L60" t="s">
        <v>17635</v>
      </c>
      <c r="M60">
        <v>510386</v>
      </c>
      <c r="N60">
        <v>2600</v>
      </c>
      <c r="O60">
        <v>234</v>
      </c>
      <c r="P60">
        <v>234</v>
      </c>
      <c r="Q60">
        <v>0</v>
      </c>
      <c r="R60">
        <v>0</v>
      </c>
      <c r="S60">
        <v>510386</v>
      </c>
      <c r="T60">
        <v>234</v>
      </c>
      <c r="U60">
        <v>0</v>
      </c>
    </row>
    <row r="61" spans="1:21">
      <c r="A61">
        <v>1.1000000000000001</v>
      </c>
      <c r="B61">
        <v>60</v>
      </c>
      <c r="C61" t="s">
        <v>17819</v>
      </c>
      <c r="D61" t="s">
        <v>17820</v>
      </c>
      <c r="E61" t="s">
        <v>3687</v>
      </c>
      <c r="F61" t="s">
        <v>17821</v>
      </c>
      <c r="G61" t="s">
        <v>17822</v>
      </c>
      <c r="H61" t="s">
        <v>3686</v>
      </c>
      <c r="I61" t="s">
        <v>3686</v>
      </c>
      <c r="J61">
        <v>402</v>
      </c>
      <c r="K61" t="s">
        <v>17594</v>
      </c>
      <c r="L61" t="s">
        <v>17612</v>
      </c>
      <c r="M61">
        <v>251617</v>
      </c>
      <c r="N61">
        <v>2600</v>
      </c>
      <c r="O61">
        <v>234</v>
      </c>
      <c r="P61">
        <v>234</v>
      </c>
      <c r="Q61">
        <v>0</v>
      </c>
      <c r="R61">
        <v>0</v>
      </c>
      <c r="S61">
        <v>251617</v>
      </c>
      <c r="T61">
        <v>234</v>
      </c>
      <c r="U61">
        <v>0</v>
      </c>
    </row>
    <row r="62" spans="1:21">
      <c r="A62">
        <v>1.1000000000000001</v>
      </c>
      <c r="B62">
        <v>61</v>
      </c>
      <c r="C62" t="s">
        <v>17823</v>
      </c>
      <c r="D62" t="s">
        <v>17824</v>
      </c>
      <c r="E62" t="s">
        <v>9368</v>
      </c>
      <c r="F62" t="s">
        <v>17825</v>
      </c>
      <c r="G62" t="s">
        <v>17826</v>
      </c>
      <c r="H62" t="s">
        <v>9367</v>
      </c>
      <c r="I62" t="s">
        <v>9367</v>
      </c>
      <c r="J62">
        <v>402</v>
      </c>
      <c r="K62" t="s">
        <v>17594</v>
      </c>
      <c r="L62" t="s">
        <v>17595</v>
      </c>
      <c r="M62">
        <v>298419</v>
      </c>
      <c r="N62">
        <v>2600</v>
      </c>
      <c r="O62">
        <v>234</v>
      </c>
      <c r="P62">
        <v>234</v>
      </c>
      <c r="Q62">
        <v>0</v>
      </c>
      <c r="R62">
        <v>0</v>
      </c>
      <c r="S62">
        <v>298419</v>
      </c>
      <c r="T62">
        <v>234</v>
      </c>
      <c r="U62">
        <v>0</v>
      </c>
    </row>
    <row r="63" spans="1:21">
      <c r="A63">
        <v>1.1000000000000001</v>
      </c>
      <c r="B63">
        <v>62</v>
      </c>
      <c r="C63" t="s">
        <v>17827</v>
      </c>
      <c r="D63" t="s">
        <v>17828</v>
      </c>
      <c r="E63" t="s">
        <v>9316</v>
      </c>
      <c r="F63" t="s">
        <v>17829</v>
      </c>
      <c r="G63" t="s">
        <v>17830</v>
      </c>
      <c r="H63" t="s">
        <v>9364</v>
      </c>
      <c r="I63" t="s">
        <v>9364</v>
      </c>
      <c r="J63">
        <v>402</v>
      </c>
      <c r="K63" t="s">
        <v>17594</v>
      </c>
      <c r="L63" t="s">
        <v>17595</v>
      </c>
      <c r="M63">
        <v>356076</v>
      </c>
      <c r="N63">
        <v>2600</v>
      </c>
      <c r="O63">
        <v>234</v>
      </c>
      <c r="P63">
        <v>234</v>
      </c>
      <c r="Q63">
        <v>0</v>
      </c>
      <c r="R63">
        <v>0</v>
      </c>
      <c r="S63">
        <v>356076</v>
      </c>
      <c r="T63">
        <v>234</v>
      </c>
      <c r="U63">
        <v>0</v>
      </c>
    </row>
    <row r="64" spans="1:21">
      <c r="A64">
        <v>1.1000000000000001</v>
      </c>
      <c r="B64">
        <v>63</v>
      </c>
      <c r="C64" t="s">
        <v>17831</v>
      </c>
      <c r="D64" t="s">
        <v>17832</v>
      </c>
      <c r="E64" t="s">
        <v>17717</v>
      </c>
      <c r="F64" t="s">
        <v>17718</v>
      </c>
      <c r="G64" t="s">
        <v>17833</v>
      </c>
      <c r="H64" t="s">
        <v>9360</v>
      </c>
      <c r="I64" t="s">
        <v>9360</v>
      </c>
      <c r="J64">
        <v>402</v>
      </c>
      <c r="K64" t="s">
        <v>17594</v>
      </c>
      <c r="L64" t="s">
        <v>17595</v>
      </c>
      <c r="M64">
        <v>174979</v>
      </c>
      <c r="N64">
        <v>2600</v>
      </c>
      <c r="O64">
        <v>234</v>
      </c>
      <c r="P64">
        <v>234</v>
      </c>
      <c r="Q64">
        <v>0</v>
      </c>
      <c r="R64">
        <v>0</v>
      </c>
      <c r="S64">
        <v>174979</v>
      </c>
      <c r="T64">
        <v>234</v>
      </c>
      <c r="U64">
        <v>0</v>
      </c>
    </row>
    <row r="65" spans="1:21">
      <c r="A65">
        <v>1.1000000000000001</v>
      </c>
      <c r="B65">
        <v>64</v>
      </c>
      <c r="C65" t="s">
        <v>17834</v>
      </c>
      <c r="D65" t="s">
        <v>17835</v>
      </c>
      <c r="E65" t="s">
        <v>480</v>
      </c>
      <c r="F65" t="s">
        <v>17836</v>
      </c>
      <c r="G65" t="s">
        <v>17837</v>
      </c>
      <c r="H65" t="s">
        <v>3683</v>
      </c>
      <c r="I65" t="s">
        <v>3683</v>
      </c>
      <c r="J65">
        <v>402</v>
      </c>
      <c r="K65" t="s">
        <v>17594</v>
      </c>
      <c r="L65" t="s">
        <v>17612</v>
      </c>
      <c r="M65">
        <v>295779</v>
      </c>
      <c r="N65">
        <v>2600</v>
      </c>
      <c r="O65">
        <v>234</v>
      </c>
      <c r="P65">
        <v>234</v>
      </c>
      <c r="Q65">
        <v>0</v>
      </c>
      <c r="R65">
        <v>0</v>
      </c>
      <c r="S65">
        <v>295779</v>
      </c>
      <c r="T65">
        <v>234</v>
      </c>
      <c r="U65">
        <v>0</v>
      </c>
    </row>
    <row r="66" spans="1:21">
      <c r="A66">
        <v>1.1000000000000001</v>
      </c>
      <c r="B66">
        <v>65</v>
      </c>
      <c r="C66" t="s">
        <v>17838</v>
      </c>
      <c r="D66" t="s">
        <v>17839</v>
      </c>
      <c r="E66" t="s">
        <v>2018</v>
      </c>
      <c r="F66" t="s">
        <v>17606</v>
      </c>
      <c r="G66" t="s">
        <v>17840</v>
      </c>
      <c r="H66" t="s">
        <v>9355</v>
      </c>
      <c r="I66" t="s">
        <v>9355</v>
      </c>
      <c r="J66">
        <v>402</v>
      </c>
      <c r="K66" t="s">
        <v>17594</v>
      </c>
      <c r="L66" t="s">
        <v>17595</v>
      </c>
      <c r="M66">
        <v>218009</v>
      </c>
      <c r="N66">
        <v>2600</v>
      </c>
      <c r="O66">
        <v>234</v>
      </c>
      <c r="P66">
        <v>234</v>
      </c>
      <c r="Q66">
        <v>0</v>
      </c>
      <c r="R66">
        <v>0</v>
      </c>
      <c r="S66">
        <v>218009</v>
      </c>
      <c r="T66">
        <v>234</v>
      </c>
      <c r="U66">
        <v>0</v>
      </c>
    </row>
    <row r="67" spans="1:21">
      <c r="A67">
        <v>1.1000000000000001</v>
      </c>
      <c r="B67">
        <v>66</v>
      </c>
      <c r="C67" t="s">
        <v>17841</v>
      </c>
      <c r="D67" t="s">
        <v>17842</v>
      </c>
      <c r="E67" t="s">
        <v>2018</v>
      </c>
      <c r="F67" t="s">
        <v>17606</v>
      </c>
      <c r="G67" t="s">
        <v>17843</v>
      </c>
      <c r="H67" t="s">
        <v>9354</v>
      </c>
      <c r="I67" t="s">
        <v>9354</v>
      </c>
      <c r="J67">
        <v>402</v>
      </c>
      <c r="K67" t="s">
        <v>17594</v>
      </c>
      <c r="L67" t="s">
        <v>17595</v>
      </c>
      <c r="M67">
        <v>378993</v>
      </c>
      <c r="N67">
        <v>2600</v>
      </c>
      <c r="O67">
        <v>234</v>
      </c>
      <c r="P67">
        <v>234</v>
      </c>
      <c r="Q67">
        <v>0</v>
      </c>
      <c r="R67">
        <v>0</v>
      </c>
      <c r="S67">
        <v>378993</v>
      </c>
      <c r="T67">
        <v>234</v>
      </c>
      <c r="U67">
        <v>0</v>
      </c>
    </row>
    <row r="68" spans="1:21">
      <c r="A68">
        <v>1.1000000000000001</v>
      </c>
      <c r="B68">
        <v>67</v>
      </c>
      <c r="C68" t="s">
        <v>17844</v>
      </c>
      <c r="D68" t="s">
        <v>17845</v>
      </c>
      <c r="E68" t="s">
        <v>9352</v>
      </c>
      <c r="F68" t="s">
        <v>17846</v>
      </c>
      <c r="G68" t="s">
        <v>17847</v>
      </c>
      <c r="H68" t="s">
        <v>9351</v>
      </c>
      <c r="I68" t="s">
        <v>9351</v>
      </c>
      <c r="J68">
        <v>402</v>
      </c>
      <c r="K68" t="s">
        <v>17594</v>
      </c>
      <c r="L68" t="s">
        <v>17595</v>
      </c>
      <c r="M68">
        <v>2363193</v>
      </c>
      <c r="N68">
        <v>2600</v>
      </c>
      <c r="O68">
        <v>234</v>
      </c>
      <c r="P68">
        <v>234</v>
      </c>
      <c r="Q68">
        <v>0</v>
      </c>
      <c r="R68">
        <v>0</v>
      </c>
      <c r="S68">
        <v>2363193</v>
      </c>
      <c r="T68">
        <v>234</v>
      </c>
      <c r="U68">
        <v>0</v>
      </c>
    </row>
    <row r="69" spans="1:21">
      <c r="A69">
        <v>1.1000000000000001</v>
      </c>
      <c r="B69">
        <v>68</v>
      </c>
      <c r="C69" t="s">
        <v>17848</v>
      </c>
      <c r="D69" t="s">
        <v>17849</v>
      </c>
      <c r="E69" t="s">
        <v>17850</v>
      </c>
      <c r="F69" t="s">
        <v>17851</v>
      </c>
      <c r="G69" t="s">
        <v>17852</v>
      </c>
      <c r="H69" t="s">
        <v>9350</v>
      </c>
      <c r="I69" t="s">
        <v>9350</v>
      </c>
      <c r="J69">
        <v>402</v>
      </c>
      <c r="K69" t="s">
        <v>17594</v>
      </c>
      <c r="L69" t="s">
        <v>17595</v>
      </c>
      <c r="M69">
        <v>719931</v>
      </c>
      <c r="N69">
        <v>2600</v>
      </c>
      <c r="O69">
        <v>234</v>
      </c>
      <c r="P69">
        <v>234</v>
      </c>
      <c r="Q69">
        <v>0</v>
      </c>
      <c r="R69">
        <v>0</v>
      </c>
      <c r="S69">
        <v>719931</v>
      </c>
      <c r="T69">
        <v>234</v>
      </c>
      <c r="U69">
        <v>0</v>
      </c>
    </row>
    <row r="70" spans="1:21">
      <c r="A70">
        <v>1.1000000000000001</v>
      </c>
      <c r="B70">
        <v>69</v>
      </c>
      <c r="C70" t="s">
        <v>17853</v>
      </c>
      <c r="D70" t="s">
        <v>17854</v>
      </c>
      <c r="E70" t="s">
        <v>3681</v>
      </c>
      <c r="F70" t="s">
        <v>17855</v>
      </c>
      <c r="G70" t="s">
        <v>17856</v>
      </c>
      <c r="H70" t="s">
        <v>3680</v>
      </c>
      <c r="I70" t="s">
        <v>3680</v>
      </c>
      <c r="J70">
        <v>402</v>
      </c>
      <c r="K70" t="s">
        <v>17594</v>
      </c>
      <c r="L70" t="s">
        <v>17612</v>
      </c>
      <c r="M70">
        <v>324784</v>
      </c>
      <c r="N70">
        <v>2600</v>
      </c>
      <c r="O70">
        <v>234</v>
      </c>
      <c r="P70">
        <v>234</v>
      </c>
      <c r="Q70">
        <v>0</v>
      </c>
      <c r="R70">
        <v>0</v>
      </c>
      <c r="S70">
        <v>324784</v>
      </c>
      <c r="T70">
        <v>234</v>
      </c>
      <c r="U70">
        <v>0</v>
      </c>
    </row>
    <row r="71" spans="1:21">
      <c r="A71">
        <v>1.1000000000000001</v>
      </c>
      <c r="B71">
        <v>70</v>
      </c>
      <c r="C71" t="s">
        <v>17857</v>
      </c>
      <c r="D71" t="s">
        <v>17858</v>
      </c>
      <c r="E71" t="s">
        <v>9346</v>
      </c>
      <c r="F71" t="s">
        <v>17859</v>
      </c>
      <c r="G71" t="s">
        <v>17860</v>
      </c>
      <c r="H71" t="s">
        <v>9345</v>
      </c>
      <c r="I71" t="s">
        <v>9345</v>
      </c>
      <c r="J71">
        <v>402</v>
      </c>
      <c r="K71" t="s">
        <v>17594</v>
      </c>
      <c r="L71" t="s">
        <v>17595</v>
      </c>
      <c r="M71">
        <v>129636</v>
      </c>
      <c r="N71">
        <v>2600</v>
      </c>
      <c r="O71">
        <v>234</v>
      </c>
      <c r="P71">
        <v>234</v>
      </c>
      <c r="Q71">
        <v>0</v>
      </c>
      <c r="R71">
        <v>0</v>
      </c>
      <c r="S71">
        <v>129636</v>
      </c>
      <c r="T71">
        <v>234</v>
      </c>
      <c r="U71">
        <v>0</v>
      </c>
    </row>
    <row r="72" spans="1:21">
      <c r="A72">
        <v>1.1000000000000001</v>
      </c>
      <c r="B72">
        <v>71</v>
      </c>
      <c r="C72" t="s">
        <v>17861</v>
      </c>
      <c r="D72" t="s">
        <v>17862</v>
      </c>
      <c r="E72" t="s">
        <v>3678</v>
      </c>
      <c r="F72" t="s">
        <v>17863</v>
      </c>
      <c r="G72" t="s">
        <v>17864</v>
      </c>
      <c r="H72" t="s">
        <v>3677</v>
      </c>
      <c r="I72" t="s">
        <v>3677</v>
      </c>
      <c r="J72">
        <v>402</v>
      </c>
      <c r="K72" t="s">
        <v>17594</v>
      </c>
      <c r="L72" t="s">
        <v>17612</v>
      </c>
      <c r="M72">
        <v>163552</v>
      </c>
      <c r="N72">
        <v>2600</v>
      </c>
      <c r="O72">
        <v>234</v>
      </c>
      <c r="P72">
        <v>234</v>
      </c>
      <c r="Q72">
        <v>0</v>
      </c>
      <c r="R72">
        <v>0</v>
      </c>
      <c r="S72">
        <v>163552</v>
      </c>
      <c r="T72">
        <v>234</v>
      </c>
      <c r="U72">
        <v>0</v>
      </c>
    </row>
    <row r="73" spans="1:21">
      <c r="A73">
        <v>1.1000000000000001</v>
      </c>
      <c r="B73">
        <v>72</v>
      </c>
      <c r="C73" t="s">
        <v>17865</v>
      </c>
      <c r="D73" t="s">
        <v>17866</v>
      </c>
      <c r="E73" t="s">
        <v>9342</v>
      </c>
      <c r="F73" t="s">
        <v>17867</v>
      </c>
      <c r="G73" t="s">
        <v>17868</v>
      </c>
      <c r="H73" t="s">
        <v>9341</v>
      </c>
      <c r="I73" t="s">
        <v>9341</v>
      </c>
      <c r="J73">
        <v>402</v>
      </c>
      <c r="K73" t="s">
        <v>17594</v>
      </c>
      <c r="L73" t="s">
        <v>17595</v>
      </c>
      <c r="M73">
        <v>487755</v>
      </c>
      <c r="N73">
        <v>2600</v>
      </c>
      <c r="O73">
        <v>234</v>
      </c>
      <c r="P73">
        <v>234</v>
      </c>
      <c r="Q73">
        <v>0</v>
      </c>
      <c r="R73">
        <v>0</v>
      </c>
      <c r="S73">
        <v>487755</v>
      </c>
      <c r="T73">
        <v>234</v>
      </c>
      <c r="U73">
        <v>0</v>
      </c>
    </row>
    <row r="74" spans="1:21">
      <c r="A74">
        <v>1.1000000000000001</v>
      </c>
      <c r="B74">
        <v>73</v>
      </c>
      <c r="C74" t="s">
        <v>17869</v>
      </c>
      <c r="D74" t="s">
        <v>5954</v>
      </c>
      <c r="E74" t="s">
        <v>17870</v>
      </c>
      <c r="F74" t="s">
        <v>17871</v>
      </c>
      <c r="G74" t="s">
        <v>17872</v>
      </c>
      <c r="H74" t="s">
        <v>9340</v>
      </c>
      <c r="I74" t="s">
        <v>9340</v>
      </c>
      <c r="J74">
        <v>402</v>
      </c>
      <c r="K74" t="s">
        <v>17594</v>
      </c>
      <c r="L74" t="s">
        <v>17595</v>
      </c>
      <c r="M74">
        <v>989944</v>
      </c>
      <c r="N74">
        <v>2600</v>
      </c>
      <c r="O74">
        <v>234</v>
      </c>
      <c r="P74">
        <v>234</v>
      </c>
      <c r="Q74">
        <v>0</v>
      </c>
      <c r="R74">
        <v>0</v>
      </c>
      <c r="S74">
        <v>989944</v>
      </c>
      <c r="T74">
        <v>234</v>
      </c>
      <c r="U74">
        <v>0</v>
      </c>
    </row>
    <row r="75" spans="1:21">
      <c r="A75">
        <v>1.1000000000000001</v>
      </c>
      <c r="B75">
        <v>74</v>
      </c>
      <c r="C75" t="s">
        <v>17873</v>
      </c>
      <c r="D75" t="s">
        <v>17874</v>
      </c>
      <c r="E75" t="s">
        <v>9321</v>
      </c>
      <c r="F75" t="s">
        <v>17875</v>
      </c>
      <c r="G75" t="s">
        <v>17876</v>
      </c>
      <c r="H75" t="s">
        <v>9338</v>
      </c>
      <c r="I75" t="s">
        <v>9338</v>
      </c>
      <c r="J75">
        <v>402</v>
      </c>
      <c r="K75" t="s">
        <v>17594</v>
      </c>
      <c r="L75" t="s">
        <v>17595</v>
      </c>
      <c r="M75">
        <v>202759</v>
      </c>
      <c r="N75">
        <v>2600</v>
      </c>
      <c r="O75">
        <v>234</v>
      </c>
      <c r="P75">
        <v>234</v>
      </c>
      <c r="Q75">
        <v>0</v>
      </c>
      <c r="R75">
        <v>0</v>
      </c>
      <c r="S75">
        <v>202759</v>
      </c>
      <c r="T75">
        <v>234</v>
      </c>
      <c r="U75">
        <v>0</v>
      </c>
    </row>
    <row r="76" spans="1:21">
      <c r="A76">
        <v>1.1000000000000001</v>
      </c>
      <c r="B76">
        <v>75</v>
      </c>
      <c r="C76" t="s">
        <v>17877</v>
      </c>
      <c r="D76" t="s">
        <v>17878</v>
      </c>
      <c r="E76" t="s">
        <v>2208</v>
      </c>
      <c r="F76" t="s">
        <v>17706</v>
      </c>
      <c r="G76" t="s">
        <v>17879</v>
      </c>
      <c r="H76" t="s">
        <v>9337</v>
      </c>
      <c r="I76" t="s">
        <v>9337</v>
      </c>
      <c r="J76">
        <v>402</v>
      </c>
      <c r="K76" t="s">
        <v>17594</v>
      </c>
      <c r="L76" t="s">
        <v>17595</v>
      </c>
      <c r="M76">
        <v>732354</v>
      </c>
      <c r="N76">
        <v>2600</v>
      </c>
      <c r="O76">
        <v>234</v>
      </c>
      <c r="P76">
        <v>234</v>
      </c>
      <c r="Q76">
        <v>0</v>
      </c>
      <c r="R76">
        <v>0</v>
      </c>
      <c r="S76">
        <v>732354</v>
      </c>
      <c r="T76">
        <v>234</v>
      </c>
      <c r="U76">
        <v>0</v>
      </c>
    </row>
    <row r="77" spans="1:21">
      <c r="A77">
        <v>1.1000000000000001</v>
      </c>
      <c r="B77">
        <v>76</v>
      </c>
      <c r="C77" t="s">
        <v>17880</v>
      </c>
      <c r="D77" t="s">
        <v>17881</v>
      </c>
      <c r="E77" t="s">
        <v>3673</v>
      </c>
      <c r="F77" t="s">
        <v>17882</v>
      </c>
      <c r="G77" t="s">
        <v>17883</v>
      </c>
      <c r="H77" t="s">
        <v>3672</v>
      </c>
      <c r="I77" t="s">
        <v>3672</v>
      </c>
      <c r="J77">
        <v>402</v>
      </c>
      <c r="K77" t="s">
        <v>17594</v>
      </c>
      <c r="L77" t="s">
        <v>17612</v>
      </c>
      <c r="M77">
        <v>961571</v>
      </c>
      <c r="N77">
        <v>2600</v>
      </c>
      <c r="O77">
        <v>234</v>
      </c>
      <c r="P77">
        <v>234</v>
      </c>
      <c r="Q77">
        <v>0</v>
      </c>
      <c r="R77">
        <v>0</v>
      </c>
      <c r="S77">
        <v>961571</v>
      </c>
      <c r="T77">
        <v>234</v>
      </c>
      <c r="U77">
        <v>0</v>
      </c>
    </row>
    <row r="78" spans="1:21">
      <c r="A78">
        <v>1.1000000000000001</v>
      </c>
      <c r="B78">
        <v>77</v>
      </c>
      <c r="C78" t="s">
        <v>17884</v>
      </c>
      <c r="D78" t="s">
        <v>17885</v>
      </c>
      <c r="E78" t="s">
        <v>17591</v>
      </c>
      <c r="F78" t="s">
        <v>17592</v>
      </c>
      <c r="G78" t="s">
        <v>17886</v>
      </c>
      <c r="H78" t="s">
        <v>9334</v>
      </c>
      <c r="I78" t="s">
        <v>9334</v>
      </c>
      <c r="J78">
        <v>402</v>
      </c>
      <c r="K78" t="s">
        <v>17594</v>
      </c>
      <c r="L78" t="s">
        <v>17595</v>
      </c>
      <c r="M78">
        <v>393815</v>
      </c>
      <c r="N78">
        <v>2600</v>
      </c>
      <c r="O78">
        <v>234</v>
      </c>
      <c r="P78">
        <v>234</v>
      </c>
      <c r="Q78">
        <v>0</v>
      </c>
      <c r="R78">
        <v>0</v>
      </c>
      <c r="S78">
        <v>393815</v>
      </c>
      <c r="T78">
        <v>234</v>
      </c>
      <c r="U78">
        <v>0</v>
      </c>
    </row>
    <row r="79" spans="1:21">
      <c r="A79">
        <v>1.1000000000000001</v>
      </c>
      <c r="B79">
        <v>78</v>
      </c>
      <c r="C79" t="s">
        <v>17887</v>
      </c>
      <c r="D79" t="s">
        <v>17888</v>
      </c>
      <c r="E79" t="s">
        <v>17623</v>
      </c>
      <c r="F79" t="s">
        <v>17624</v>
      </c>
      <c r="G79" t="s">
        <v>17889</v>
      </c>
      <c r="H79" t="s">
        <v>9330</v>
      </c>
      <c r="I79" t="s">
        <v>9330</v>
      </c>
      <c r="J79">
        <v>402</v>
      </c>
      <c r="K79" t="s">
        <v>17594</v>
      </c>
      <c r="L79" t="s">
        <v>17595</v>
      </c>
      <c r="M79">
        <v>3094646</v>
      </c>
      <c r="N79">
        <v>2600</v>
      </c>
      <c r="O79">
        <v>234</v>
      </c>
      <c r="P79">
        <v>234</v>
      </c>
      <c r="Q79">
        <v>0</v>
      </c>
      <c r="R79">
        <v>0</v>
      </c>
      <c r="S79">
        <v>3094646</v>
      </c>
      <c r="T79">
        <v>234</v>
      </c>
      <c r="U79">
        <v>0</v>
      </c>
    </row>
    <row r="80" spans="1:21">
      <c r="A80">
        <v>1.1000000000000001</v>
      </c>
      <c r="B80">
        <v>79</v>
      </c>
      <c r="C80" t="s">
        <v>17890</v>
      </c>
      <c r="D80" t="s">
        <v>17891</v>
      </c>
      <c r="E80" t="s">
        <v>17717</v>
      </c>
      <c r="F80" t="s">
        <v>17718</v>
      </c>
      <c r="G80" t="s">
        <v>17892</v>
      </c>
      <c r="H80" t="s">
        <v>9324</v>
      </c>
      <c r="I80" t="s">
        <v>9324</v>
      </c>
      <c r="J80">
        <v>402</v>
      </c>
      <c r="K80" t="s">
        <v>17594</v>
      </c>
      <c r="L80" t="s">
        <v>17595</v>
      </c>
      <c r="M80">
        <v>297865</v>
      </c>
      <c r="N80">
        <v>2600</v>
      </c>
      <c r="O80">
        <v>234</v>
      </c>
      <c r="P80">
        <v>234</v>
      </c>
      <c r="Q80">
        <v>0</v>
      </c>
      <c r="R80">
        <v>0</v>
      </c>
      <c r="S80">
        <v>297865</v>
      </c>
      <c r="T80">
        <v>234</v>
      </c>
      <c r="U80">
        <v>0</v>
      </c>
    </row>
    <row r="81" spans="1:21">
      <c r="A81">
        <v>1.1000000000000001</v>
      </c>
      <c r="B81">
        <v>80</v>
      </c>
      <c r="C81" t="s">
        <v>17893</v>
      </c>
      <c r="D81" t="s">
        <v>17894</v>
      </c>
      <c r="E81" t="s">
        <v>17591</v>
      </c>
      <c r="F81" t="s">
        <v>17895</v>
      </c>
      <c r="G81" t="s">
        <v>17896</v>
      </c>
      <c r="H81" t="s">
        <v>9323</v>
      </c>
      <c r="I81" t="s">
        <v>9323</v>
      </c>
      <c r="J81">
        <v>402</v>
      </c>
      <c r="K81" t="s">
        <v>17594</v>
      </c>
      <c r="L81" t="s">
        <v>17595</v>
      </c>
      <c r="M81">
        <v>952348</v>
      </c>
      <c r="N81">
        <v>2600</v>
      </c>
      <c r="O81">
        <v>234</v>
      </c>
      <c r="P81">
        <v>234</v>
      </c>
      <c r="Q81">
        <v>0</v>
      </c>
      <c r="R81">
        <v>0</v>
      </c>
      <c r="S81">
        <v>952348</v>
      </c>
      <c r="T81">
        <v>234</v>
      </c>
      <c r="U81">
        <v>0</v>
      </c>
    </row>
    <row r="82" spans="1:21">
      <c r="A82">
        <v>1.1000000000000001</v>
      </c>
      <c r="B82">
        <v>81</v>
      </c>
      <c r="C82" t="s">
        <v>17897</v>
      </c>
      <c r="D82" t="s">
        <v>17898</v>
      </c>
      <c r="E82" t="s">
        <v>9321</v>
      </c>
      <c r="F82" t="s">
        <v>17875</v>
      </c>
      <c r="G82" t="s">
        <v>17899</v>
      </c>
      <c r="H82" t="s">
        <v>9320</v>
      </c>
      <c r="I82" t="s">
        <v>9320</v>
      </c>
      <c r="J82">
        <v>402</v>
      </c>
      <c r="K82" t="s">
        <v>17594</v>
      </c>
      <c r="L82" t="s">
        <v>17595</v>
      </c>
      <c r="M82">
        <v>457234</v>
      </c>
      <c r="N82">
        <v>2600</v>
      </c>
      <c r="O82">
        <v>234</v>
      </c>
      <c r="P82">
        <v>234</v>
      </c>
      <c r="Q82">
        <v>0</v>
      </c>
      <c r="R82">
        <v>0</v>
      </c>
      <c r="S82">
        <v>457234</v>
      </c>
      <c r="T82">
        <v>234</v>
      </c>
      <c r="U82">
        <v>0</v>
      </c>
    </row>
    <row r="83" spans="1:21">
      <c r="A83">
        <v>1.1000000000000001</v>
      </c>
      <c r="B83">
        <v>82</v>
      </c>
      <c r="C83" t="s">
        <v>17900</v>
      </c>
      <c r="D83" t="s">
        <v>17901</v>
      </c>
      <c r="E83" t="s">
        <v>9316</v>
      </c>
      <c r="F83" t="s">
        <v>17829</v>
      </c>
      <c r="G83" t="s">
        <v>17902</v>
      </c>
      <c r="H83" t="s">
        <v>9318</v>
      </c>
      <c r="I83" t="s">
        <v>9318</v>
      </c>
      <c r="J83">
        <v>402</v>
      </c>
      <c r="K83" t="s">
        <v>17594</v>
      </c>
      <c r="L83" t="s">
        <v>17595</v>
      </c>
      <c r="M83">
        <v>146410</v>
      </c>
      <c r="N83">
        <v>2600</v>
      </c>
      <c r="O83">
        <v>234</v>
      </c>
      <c r="P83">
        <v>234</v>
      </c>
      <c r="Q83">
        <v>0</v>
      </c>
      <c r="R83">
        <v>0</v>
      </c>
      <c r="S83">
        <v>146410</v>
      </c>
      <c r="T83">
        <v>234</v>
      </c>
      <c r="U83">
        <v>0</v>
      </c>
    </row>
    <row r="84" spans="1:21">
      <c r="A84">
        <v>1.1000000000000001</v>
      </c>
      <c r="B84">
        <v>83</v>
      </c>
      <c r="C84" t="s">
        <v>17903</v>
      </c>
      <c r="D84" t="s">
        <v>17904</v>
      </c>
      <c r="E84" t="s">
        <v>9316</v>
      </c>
      <c r="F84" t="s">
        <v>17829</v>
      </c>
      <c r="G84" t="s">
        <v>17905</v>
      </c>
      <c r="H84" t="s">
        <v>9315</v>
      </c>
      <c r="I84" t="s">
        <v>9315</v>
      </c>
      <c r="J84">
        <v>402</v>
      </c>
      <c r="K84" t="s">
        <v>17594</v>
      </c>
      <c r="L84" t="s">
        <v>17595</v>
      </c>
      <c r="M84">
        <v>701939</v>
      </c>
      <c r="N84">
        <v>2600</v>
      </c>
      <c r="O84">
        <v>234</v>
      </c>
      <c r="P84">
        <v>234</v>
      </c>
      <c r="Q84">
        <v>0</v>
      </c>
      <c r="R84">
        <v>0</v>
      </c>
      <c r="S84">
        <v>701939</v>
      </c>
      <c r="T84">
        <v>234</v>
      </c>
      <c r="U84">
        <v>0</v>
      </c>
    </row>
    <row r="85" spans="1:21">
      <c r="A85">
        <v>1.1000000000000001</v>
      </c>
      <c r="B85">
        <v>84</v>
      </c>
      <c r="C85" t="s">
        <v>17906</v>
      </c>
      <c r="D85" t="s">
        <v>17907</v>
      </c>
      <c r="E85" t="s">
        <v>319</v>
      </c>
      <c r="F85" t="s">
        <v>17908</v>
      </c>
      <c r="G85" t="s">
        <v>17909</v>
      </c>
      <c r="H85" t="s">
        <v>9314</v>
      </c>
      <c r="I85" t="s">
        <v>9314</v>
      </c>
      <c r="J85">
        <v>402</v>
      </c>
      <c r="K85" t="s">
        <v>17594</v>
      </c>
      <c r="L85" t="s">
        <v>17595</v>
      </c>
      <c r="M85">
        <v>483820</v>
      </c>
      <c r="N85">
        <v>2600</v>
      </c>
      <c r="O85">
        <v>234</v>
      </c>
      <c r="P85">
        <v>234</v>
      </c>
      <c r="Q85">
        <v>0</v>
      </c>
      <c r="R85">
        <v>0</v>
      </c>
      <c r="S85">
        <v>483820</v>
      </c>
      <c r="T85">
        <v>234</v>
      </c>
      <c r="U85">
        <v>0</v>
      </c>
    </row>
    <row r="86" spans="1:21">
      <c r="A86">
        <v>1.1000000000000001</v>
      </c>
      <c r="B86">
        <v>85</v>
      </c>
      <c r="C86" t="s">
        <v>17910</v>
      </c>
      <c r="D86" t="s">
        <v>17911</v>
      </c>
      <c r="E86" t="s">
        <v>9311</v>
      </c>
      <c r="F86" t="s">
        <v>17768</v>
      </c>
      <c r="G86" t="s">
        <v>17912</v>
      </c>
      <c r="H86" t="s">
        <v>9310</v>
      </c>
      <c r="I86" t="s">
        <v>9310</v>
      </c>
      <c r="J86">
        <v>402</v>
      </c>
      <c r="K86" t="s">
        <v>17594</v>
      </c>
      <c r="L86" t="s">
        <v>17595</v>
      </c>
      <c r="M86">
        <v>122626</v>
      </c>
      <c r="N86">
        <v>2600</v>
      </c>
      <c r="O86">
        <v>234</v>
      </c>
      <c r="P86">
        <v>234</v>
      </c>
      <c r="Q86">
        <v>0</v>
      </c>
      <c r="R86">
        <v>0</v>
      </c>
      <c r="S86">
        <v>122626</v>
      </c>
      <c r="T86">
        <v>234</v>
      </c>
      <c r="U86">
        <v>0</v>
      </c>
    </row>
    <row r="87" spans="1:21">
      <c r="A87">
        <v>1.1000000000000001</v>
      </c>
      <c r="B87">
        <v>86</v>
      </c>
      <c r="C87" t="s">
        <v>17913</v>
      </c>
      <c r="D87" t="s">
        <v>17914</v>
      </c>
      <c r="E87" t="s">
        <v>9298</v>
      </c>
      <c r="F87" t="s">
        <v>17915</v>
      </c>
      <c r="G87" t="s">
        <v>17916</v>
      </c>
      <c r="H87" t="s">
        <v>9297</v>
      </c>
      <c r="I87" t="s">
        <v>9297</v>
      </c>
      <c r="J87">
        <v>402</v>
      </c>
      <c r="K87" t="s">
        <v>17594</v>
      </c>
      <c r="L87" t="s">
        <v>17595</v>
      </c>
      <c r="M87">
        <v>310930</v>
      </c>
      <c r="N87">
        <v>2600</v>
      </c>
      <c r="O87">
        <v>234</v>
      </c>
      <c r="P87">
        <v>234</v>
      </c>
      <c r="Q87">
        <v>0</v>
      </c>
      <c r="R87">
        <v>0</v>
      </c>
      <c r="S87">
        <v>310930</v>
      </c>
      <c r="T87">
        <v>234</v>
      </c>
      <c r="U87">
        <v>0</v>
      </c>
    </row>
    <row r="88" spans="1:21">
      <c r="A88">
        <v>1.1000000000000001</v>
      </c>
      <c r="B88">
        <v>87</v>
      </c>
      <c r="C88" t="s">
        <v>17917</v>
      </c>
      <c r="D88" t="s">
        <v>17918</v>
      </c>
      <c r="E88" t="s">
        <v>17919</v>
      </c>
      <c r="F88" t="s">
        <v>17920</v>
      </c>
      <c r="G88" t="s">
        <v>17921</v>
      </c>
      <c r="H88" t="s">
        <v>9296</v>
      </c>
      <c r="I88" t="s">
        <v>9296</v>
      </c>
      <c r="J88">
        <v>402</v>
      </c>
      <c r="K88" t="s">
        <v>17594</v>
      </c>
      <c r="L88" t="s">
        <v>17595</v>
      </c>
      <c r="M88">
        <v>976051</v>
      </c>
      <c r="N88">
        <v>2600</v>
      </c>
      <c r="O88">
        <v>234</v>
      </c>
      <c r="P88">
        <v>234</v>
      </c>
      <c r="Q88">
        <v>0</v>
      </c>
      <c r="R88">
        <v>0</v>
      </c>
      <c r="S88">
        <v>976051</v>
      </c>
      <c r="T88">
        <v>234</v>
      </c>
      <c r="U88">
        <v>0</v>
      </c>
    </row>
    <row r="89" spans="1:21">
      <c r="A89">
        <v>1.1000000000000001</v>
      </c>
      <c r="B89">
        <v>88</v>
      </c>
      <c r="C89" t="s">
        <v>17922</v>
      </c>
      <c r="D89" t="s">
        <v>17923</v>
      </c>
      <c r="E89" t="s">
        <v>9292</v>
      </c>
      <c r="F89" t="s">
        <v>17924</v>
      </c>
      <c r="G89" t="s">
        <v>17925</v>
      </c>
      <c r="H89" t="s">
        <v>9291</v>
      </c>
      <c r="I89" t="s">
        <v>9291</v>
      </c>
      <c r="J89">
        <v>402</v>
      </c>
      <c r="K89" t="s">
        <v>17594</v>
      </c>
      <c r="L89" t="s">
        <v>17595</v>
      </c>
      <c r="M89">
        <v>175970</v>
      </c>
      <c r="N89">
        <v>2600</v>
      </c>
      <c r="O89">
        <v>234</v>
      </c>
      <c r="P89">
        <v>234</v>
      </c>
      <c r="Q89">
        <v>0</v>
      </c>
      <c r="R89">
        <v>0</v>
      </c>
      <c r="S89">
        <v>175970</v>
      </c>
      <c r="T89">
        <v>234</v>
      </c>
      <c r="U89">
        <v>0</v>
      </c>
    </row>
    <row r="90" spans="1:21">
      <c r="A90">
        <v>1.1000000000000001</v>
      </c>
      <c r="B90">
        <v>89</v>
      </c>
      <c r="C90" t="s">
        <v>17926</v>
      </c>
      <c r="D90" t="s">
        <v>17927</v>
      </c>
      <c r="E90" t="s">
        <v>2018</v>
      </c>
      <c r="F90" t="s">
        <v>17606</v>
      </c>
      <c r="G90" t="s">
        <v>17928</v>
      </c>
      <c r="H90" t="s">
        <v>9288</v>
      </c>
      <c r="I90" t="s">
        <v>9288</v>
      </c>
      <c r="J90">
        <v>402</v>
      </c>
      <c r="K90" t="s">
        <v>17594</v>
      </c>
      <c r="L90" t="s">
        <v>17595</v>
      </c>
      <c r="M90">
        <v>509345</v>
      </c>
      <c r="N90">
        <v>2600</v>
      </c>
      <c r="O90">
        <v>234</v>
      </c>
      <c r="P90">
        <v>234</v>
      </c>
      <c r="Q90">
        <v>0</v>
      </c>
      <c r="R90">
        <v>0</v>
      </c>
      <c r="S90">
        <v>509345</v>
      </c>
      <c r="T90">
        <v>234</v>
      </c>
      <c r="U90">
        <v>0</v>
      </c>
    </row>
    <row r="91" spans="1:21">
      <c r="A91">
        <v>1.1000000000000001</v>
      </c>
      <c r="B91">
        <v>90</v>
      </c>
      <c r="C91" t="s">
        <v>17929</v>
      </c>
      <c r="D91" t="s">
        <v>17930</v>
      </c>
      <c r="E91" t="s">
        <v>17931</v>
      </c>
      <c r="F91" t="s">
        <v>17932</v>
      </c>
      <c r="G91" t="s">
        <v>17933</v>
      </c>
      <c r="H91" t="s">
        <v>9286</v>
      </c>
      <c r="I91" t="s">
        <v>9286</v>
      </c>
      <c r="J91">
        <v>402</v>
      </c>
      <c r="K91" t="s">
        <v>17594</v>
      </c>
      <c r="L91" t="s">
        <v>17595</v>
      </c>
      <c r="M91">
        <v>410001</v>
      </c>
      <c r="N91">
        <v>2600</v>
      </c>
      <c r="O91">
        <v>234</v>
      </c>
      <c r="P91">
        <v>234</v>
      </c>
      <c r="Q91">
        <v>0</v>
      </c>
      <c r="R91">
        <v>0</v>
      </c>
      <c r="S91">
        <v>410001</v>
      </c>
      <c r="T91">
        <v>234</v>
      </c>
      <c r="U91">
        <v>0</v>
      </c>
    </row>
    <row r="92" spans="1:21">
      <c r="A92">
        <v>1.1000000000000001</v>
      </c>
      <c r="B92">
        <v>91</v>
      </c>
      <c r="C92" t="s">
        <v>17934</v>
      </c>
      <c r="D92" t="s">
        <v>17935</v>
      </c>
      <c r="E92" t="s">
        <v>2018</v>
      </c>
      <c r="F92" t="s">
        <v>17606</v>
      </c>
      <c r="G92" t="s">
        <v>17936</v>
      </c>
      <c r="H92" t="s">
        <v>2076</v>
      </c>
      <c r="I92" t="s">
        <v>2076</v>
      </c>
      <c r="J92">
        <v>402</v>
      </c>
      <c r="K92" t="s">
        <v>17594</v>
      </c>
      <c r="L92" t="s">
        <v>17666</v>
      </c>
      <c r="M92">
        <v>432055</v>
      </c>
      <c r="N92">
        <v>2600</v>
      </c>
      <c r="O92">
        <v>234</v>
      </c>
      <c r="P92">
        <v>234</v>
      </c>
      <c r="Q92">
        <v>0</v>
      </c>
      <c r="R92">
        <v>0</v>
      </c>
      <c r="S92">
        <v>432055</v>
      </c>
      <c r="T92">
        <v>234</v>
      </c>
      <c r="U92">
        <v>0</v>
      </c>
    </row>
    <row r="93" spans="1:21">
      <c r="A93">
        <v>1.1000000000000001</v>
      </c>
      <c r="B93">
        <v>92</v>
      </c>
      <c r="C93" t="s">
        <v>17937</v>
      </c>
      <c r="D93" t="s">
        <v>17938</v>
      </c>
      <c r="E93" t="s">
        <v>4135</v>
      </c>
      <c r="F93" t="s">
        <v>17598</v>
      </c>
      <c r="G93" t="s">
        <v>17939</v>
      </c>
      <c r="H93" t="s">
        <v>9285</v>
      </c>
      <c r="I93" t="s">
        <v>9285</v>
      </c>
      <c r="J93">
        <v>402</v>
      </c>
      <c r="K93" t="s">
        <v>17594</v>
      </c>
      <c r="L93" t="s">
        <v>17595</v>
      </c>
      <c r="M93">
        <v>116371</v>
      </c>
      <c r="N93">
        <v>2600</v>
      </c>
      <c r="O93">
        <v>234</v>
      </c>
      <c r="P93">
        <v>234</v>
      </c>
      <c r="Q93">
        <v>0</v>
      </c>
      <c r="R93">
        <v>0</v>
      </c>
      <c r="S93">
        <v>116371</v>
      </c>
      <c r="T93">
        <v>234</v>
      </c>
      <c r="U93">
        <v>0</v>
      </c>
    </row>
    <row r="94" spans="1:21">
      <c r="A94">
        <v>1.1000000000000001</v>
      </c>
      <c r="B94">
        <v>93</v>
      </c>
      <c r="C94" t="s">
        <v>17940</v>
      </c>
      <c r="D94" t="s">
        <v>9284</v>
      </c>
      <c r="E94" t="s">
        <v>9283</v>
      </c>
      <c r="F94" t="s">
        <v>17941</v>
      </c>
      <c r="G94" t="s">
        <v>17942</v>
      </c>
      <c r="H94" t="s">
        <v>9282</v>
      </c>
      <c r="I94" t="s">
        <v>9282</v>
      </c>
      <c r="J94">
        <v>402</v>
      </c>
      <c r="K94" t="s">
        <v>17594</v>
      </c>
      <c r="L94" t="s">
        <v>17595</v>
      </c>
      <c r="M94">
        <v>582133</v>
      </c>
      <c r="N94">
        <v>2600</v>
      </c>
      <c r="O94">
        <v>234</v>
      </c>
      <c r="P94">
        <v>234</v>
      </c>
      <c r="Q94">
        <v>0</v>
      </c>
      <c r="R94">
        <v>0</v>
      </c>
      <c r="S94">
        <v>582133</v>
      </c>
      <c r="T94">
        <v>234</v>
      </c>
      <c r="U94">
        <v>0</v>
      </c>
    </row>
    <row r="95" spans="1:21">
      <c r="A95">
        <v>1.1000000000000001</v>
      </c>
      <c r="B95">
        <v>94</v>
      </c>
      <c r="C95" t="s">
        <v>17943</v>
      </c>
      <c r="D95" t="s">
        <v>17721</v>
      </c>
      <c r="E95" t="s">
        <v>17591</v>
      </c>
      <c r="F95" t="s">
        <v>17718</v>
      </c>
      <c r="G95" t="s">
        <v>17944</v>
      </c>
      <c r="H95" t="s">
        <v>9281</v>
      </c>
      <c r="I95" t="s">
        <v>9281</v>
      </c>
      <c r="J95">
        <v>402</v>
      </c>
      <c r="K95" t="s">
        <v>17594</v>
      </c>
      <c r="L95" t="s">
        <v>17595</v>
      </c>
      <c r="M95">
        <v>8705267</v>
      </c>
      <c r="N95">
        <v>2600</v>
      </c>
      <c r="O95">
        <v>234</v>
      </c>
      <c r="P95">
        <v>234</v>
      </c>
      <c r="Q95">
        <v>0</v>
      </c>
      <c r="R95">
        <v>0</v>
      </c>
      <c r="S95">
        <v>8705267</v>
      </c>
      <c r="T95">
        <v>234</v>
      </c>
      <c r="U95">
        <v>0</v>
      </c>
    </row>
    <row r="96" spans="1:21">
      <c r="A96">
        <v>1.1000000000000001</v>
      </c>
      <c r="B96">
        <v>95</v>
      </c>
      <c r="C96" t="s">
        <v>17945</v>
      </c>
      <c r="D96" t="s">
        <v>17946</v>
      </c>
      <c r="E96" t="s">
        <v>17947</v>
      </c>
      <c r="F96" t="s">
        <v>17948</v>
      </c>
      <c r="G96" t="s">
        <v>17949</v>
      </c>
      <c r="H96" t="s">
        <v>9278</v>
      </c>
      <c r="I96" t="s">
        <v>9278</v>
      </c>
      <c r="J96">
        <v>402</v>
      </c>
      <c r="K96" t="s">
        <v>17594</v>
      </c>
      <c r="L96" t="s">
        <v>17595</v>
      </c>
      <c r="M96">
        <v>1043044</v>
      </c>
      <c r="N96">
        <v>2600</v>
      </c>
      <c r="O96">
        <v>234</v>
      </c>
      <c r="P96">
        <v>234</v>
      </c>
      <c r="Q96">
        <v>0</v>
      </c>
      <c r="R96">
        <v>0</v>
      </c>
      <c r="S96">
        <v>1043044</v>
      </c>
      <c r="T96">
        <v>234</v>
      </c>
      <c r="U96">
        <v>0</v>
      </c>
    </row>
    <row r="97" spans="1:21">
      <c r="A97">
        <v>1.1000000000000001</v>
      </c>
      <c r="B97">
        <v>96</v>
      </c>
      <c r="C97" t="s">
        <v>17950</v>
      </c>
      <c r="D97" t="s">
        <v>17951</v>
      </c>
      <c r="E97" t="s">
        <v>17952</v>
      </c>
      <c r="F97" t="s">
        <v>17953</v>
      </c>
      <c r="G97" t="s">
        <v>17954</v>
      </c>
      <c r="H97" t="s">
        <v>3667</v>
      </c>
      <c r="I97" t="s">
        <v>3667</v>
      </c>
      <c r="J97">
        <v>402</v>
      </c>
      <c r="K97" t="s">
        <v>17594</v>
      </c>
      <c r="L97" t="s">
        <v>17612</v>
      </c>
      <c r="M97">
        <v>844354</v>
      </c>
      <c r="N97">
        <v>2600</v>
      </c>
      <c r="O97">
        <v>234</v>
      </c>
      <c r="P97">
        <v>234</v>
      </c>
      <c r="Q97">
        <v>0</v>
      </c>
      <c r="R97">
        <v>0</v>
      </c>
      <c r="S97">
        <v>844354</v>
      </c>
      <c r="T97">
        <v>234</v>
      </c>
      <c r="U97">
        <v>0</v>
      </c>
    </row>
    <row r="98" spans="1:21">
      <c r="A98">
        <v>1.1000000000000001</v>
      </c>
      <c r="B98">
        <v>97</v>
      </c>
      <c r="C98" t="s">
        <v>17955</v>
      </c>
      <c r="D98" t="s">
        <v>17956</v>
      </c>
      <c r="E98" t="s">
        <v>3665</v>
      </c>
      <c r="F98" t="s">
        <v>17957</v>
      </c>
      <c r="G98" t="s">
        <v>17958</v>
      </c>
      <c r="H98" t="s">
        <v>3664</v>
      </c>
      <c r="I98" t="s">
        <v>3664</v>
      </c>
      <c r="J98">
        <v>402</v>
      </c>
      <c r="K98" t="s">
        <v>17594</v>
      </c>
      <c r="L98" t="s">
        <v>17612</v>
      </c>
      <c r="M98">
        <v>451213</v>
      </c>
      <c r="N98">
        <v>2600</v>
      </c>
      <c r="O98">
        <v>234</v>
      </c>
      <c r="P98">
        <v>234</v>
      </c>
      <c r="Q98">
        <v>0</v>
      </c>
      <c r="R98">
        <v>0</v>
      </c>
      <c r="S98">
        <v>451213</v>
      </c>
      <c r="T98">
        <v>234</v>
      </c>
      <c r="U98">
        <v>0</v>
      </c>
    </row>
    <row r="99" spans="1:21">
      <c r="A99">
        <v>1.1000000000000001</v>
      </c>
      <c r="B99">
        <v>98</v>
      </c>
      <c r="C99" t="s">
        <v>17959</v>
      </c>
      <c r="D99" t="s">
        <v>17960</v>
      </c>
      <c r="E99" t="s">
        <v>2018</v>
      </c>
      <c r="F99" t="s">
        <v>17606</v>
      </c>
      <c r="G99" t="s">
        <v>17961</v>
      </c>
      <c r="H99" t="s">
        <v>9273</v>
      </c>
      <c r="I99" t="s">
        <v>9273</v>
      </c>
      <c r="J99">
        <v>402</v>
      </c>
      <c r="K99" t="s">
        <v>17594</v>
      </c>
      <c r="L99" t="s">
        <v>17595</v>
      </c>
      <c r="M99">
        <v>601441</v>
      </c>
      <c r="N99">
        <v>2600</v>
      </c>
      <c r="O99">
        <v>234</v>
      </c>
      <c r="P99">
        <v>234</v>
      </c>
      <c r="Q99">
        <v>0</v>
      </c>
      <c r="R99">
        <v>0</v>
      </c>
      <c r="S99">
        <v>601441</v>
      </c>
      <c r="T99">
        <v>234</v>
      </c>
      <c r="U99">
        <v>0</v>
      </c>
    </row>
    <row r="100" spans="1:21">
      <c r="A100">
        <v>1.1000000000000001</v>
      </c>
      <c r="B100">
        <v>99</v>
      </c>
      <c r="C100" t="s">
        <v>17962</v>
      </c>
      <c r="D100" t="s">
        <v>17963</v>
      </c>
      <c r="E100" t="s">
        <v>9165</v>
      </c>
      <c r="F100" t="s">
        <v>17964</v>
      </c>
      <c r="G100" t="s">
        <v>17965</v>
      </c>
      <c r="H100" t="s">
        <v>9272</v>
      </c>
      <c r="I100" t="s">
        <v>9272</v>
      </c>
      <c r="J100">
        <v>402</v>
      </c>
      <c r="K100" t="s">
        <v>17594</v>
      </c>
      <c r="L100" t="s">
        <v>17595</v>
      </c>
      <c r="M100">
        <v>652478</v>
      </c>
      <c r="N100">
        <v>2600</v>
      </c>
      <c r="O100">
        <v>234</v>
      </c>
      <c r="P100">
        <v>234</v>
      </c>
      <c r="Q100">
        <v>0</v>
      </c>
      <c r="R100">
        <v>0</v>
      </c>
      <c r="S100">
        <v>652478</v>
      </c>
      <c r="T100">
        <v>234</v>
      </c>
      <c r="U100">
        <v>0</v>
      </c>
    </row>
    <row r="101" spans="1:21">
      <c r="A101">
        <v>1.1000000000000001</v>
      </c>
      <c r="B101">
        <v>100</v>
      </c>
      <c r="C101" t="s">
        <v>17966</v>
      </c>
      <c r="D101" t="s">
        <v>17967</v>
      </c>
      <c r="E101" t="s">
        <v>2018</v>
      </c>
      <c r="F101" t="s">
        <v>17606</v>
      </c>
      <c r="G101" t="s">
        <v>17968</v>
      </c>
      <c r="H101" t="s">
        <v>9262</v>
      </c>
      <c r="I101" t="s">
        <v>9262</v>
      </c>
      <c r="J101">
        <v>402</v>
      </c>
      <c r="K101" t="s">
        <v>17594</v>
      </c>
      <c r="L101" t="s">
        <v>17595</v>
      </c>
      <c r="M101">
        <v>72297</v>
      </c>
      <c r="N101">
        <v>2600</v>
      </c>
      <c r="O101">
        <v>234</v>
      </c>
      <c r="P101">
        <v>234</v>
      </c>
      <c r="Q101">
        <v>0</v>
      </c>
      <c r="R101">
        <v>0</v>
      </c>
      <c r="S101">
        <v>72297</v>
      </c>
      <c r="T101">
        <v>234</v>
      </c>
      <c r="U101">
        <v>0</v>
      </c>
    </row>
    <row r="102" spans="1:21">
      <c r="A102">
        <v>1.1000000000000001</v>
      </c>
      <c r="B102">
        <v>101</v>
      </c>
      <c r="C102" t="s">
        <v>17969</v>
      </c>
      <c r="D102" t="s">
        <v>17970</v>
      </c>
      <c r="E102" t="s">
        <v>17971</v>
      </c>
      <c r="F102" t="s">
        <v>17972</v>
      </c>
      <c r="G102" t="s">
        <v>17973</v>
      </c>
      <c r="H102" t="s">
        <v>3661</v>
      </c>
      <c r="I102" t="s">
        <v>3661</v>
      </c>
      <c r="J102">
        <v>402</v>
      </c>
      <c r="K102" t="s">
        <v>17594</v>
      </c>
      <c r="L102" t="s">
        <v>17612</v>
      </c>
      <c r="M102">
        <v>600456</v>
      </c>
      <c r="N102">
        <v>2600</v>
      </c>
      <c r="O102">
        <v>234</v>
      </c>
      <c r="P102">
        <v>234</v>
      </c>
      <c r="Q102">
        <v>0</v>
      </c>
      <c r="R102">
        <v>0</v>
      </c>
      <c r="S102">
        <v>600456</v>
      </c>
      <c r="T102">
        <v>234</v>
      </c>
      <c r="U102">
        <v>0</v>
      </c>
    </row>
    <row r="103" spans="1:21">
      <c r="A103">
        <v>1.1000000000000001</v>
      </c>
      <c r="B103">
        <v>102</v>
      </c>
      <c r="C103" t="s">
        <v>17974</v>
      </c>
      <c r="D103" t="s">
        <v>11927</v>
      </c>
      <c r="E103" t="s">
        <v>17975</v>
      </c>
      <c r="F103" t="s">
        <v>17976</v>
      </c>
      <c r="G103" t="s">
        <v>17977</v>
      </c>
      <c r="H103" t="s">
        <v>5839</v>
      </c>
      <c r="I103" t="s">
        <v>5839</v>
      </c>
      <c r="J103">
        <v>402</v>
      </c>
      <c r="K103" t="s">
        <v>17594</v>
      </c>
      <c r="L103" t="s">
        <v>17635</v>
      </c>
      <c r="M103">
        <v>5975157</v>
      </c>
      <c r="N103">
        <v>2600</v>
      </c>
      <c r="O103">
        <v>234</v>
      </c>
      <c r="P103">
        <v>234</v>
      </c>
      <c r="Q103">
        <v>0</v>
      </c>
      <c r="R103">
        <v>0</v>
      </c>
      <c r="S103">
        <v>5975157</v>
      </c>
      <c r="T103">
        <v>234</v>
      </c>
      <c r="U103">
        <v>0</v>
      </c>
    </row>
    <row r="104" spans="1:21">
      <c r="A104">
        <v>1.1000000000000001</v>
      </c>
      <c r="B104">
        <v>103</v>
      </c>
      <c r="C104" t="s">
        <v>17978</v>
      </c>
      <c r="D104" t="s">
        <v>17979</v>
      </c>
      <c r="E104" t="s">
        <v>2018</v>
      </c>
      <c r="F104" t="s">
        <v>17606</v>
      </c>
      <c r="G104" t="s">
        <v>17980</v>
      </c>
      <c r="H104" t="s">
        <v>9256</v>
      </c>
      <c r="I104" t="s">
        <v>9256</v>
      </c>
      <c r="J104">
        <v>402</v>
      </c>
      <c r="K104" t="s">
        <v>17594</v>
      </c>
      <c r="L104" t="s">
        <v>17595</v>
      </c>
      <c r="M104">
        <v>866168</v>
      </c>
      <c r="N104">
        <v>2600</v>
      </c>
      <c r="O104">
        <v>234</v>
      </c>
      <c r="P104">
        <v>234</v>
      </c>
      <c r="Q104">
        <v>0</v>
      </c>
      <c r="R104">
        <v>0</v>
      </c>
      <c r="S104">
        <v>866168</v>
      </c>
      <c r="T104">
        <v>234</v>
      </c>
      <c r="U104">
        <v>0</v>
      </c>
    </row>
    <row r="105" spans="1:21">
      <c r="A105">
        <v>1.1000000000000001</v>
      </c>
      <c r="B105">
        <v>104</v>
      </c>
      <c r="C105" t="s">
        <v>17981</v>
      </c>
      <c r="D105" t="s">
        <v>17982</v>
      </c>
      <c r="E105" t="s">
        <v>3655</v>
      </c>
      <c r="F105" t="s">
        <v>17983</v>
      </c>
      <c r="G105" t="s">
        <v>17984</v>
      </c>
      <c r="H105" t="s">
        <v>3654</v>
      </c>
      <c r="I105" t="s">
        <v>3654</v>
      </c>
      <c r="J105">
        <v>402</v>
      </c>
      <c r="K105" t="s">
        <v>17594</v>
      </c>
      <c r="L105" t="s">
        <v>17612</v>
      </c>
      <c r="M105">
        <v>99745</v>
      </c>
      <c r="N105">
        <v>2600</v>
      </c>
      <c r="O105">
        <v>234</v>
      </c>
      <c r="P105">
        <v>234</v>
      </c>
      <c r="Q105">
        <v>0</v>
      </c>
      <c r="R105">
        <v>0</v>
      </c>
      <c r="S105">
        <v>99745</v>
      </c>
      <c r="T105">
        <v>234</v>
      </c>
      <c r="U105">
        <v>0</v>
      </c>
    </row>
    <row r="106" spans="1:21">
      <c r="A106">
        <v>1.1000000000000001</v>
      </c>
      <c r="B106">
        <v>105</v>
      </c>
      <c r="C106" t="s">
        <v>17985</v>
      </c>
      <c r="D106" t="s">
        <v>17986</v>
      </c>
      <c r="E106" t="s">
        <v>17638</v>
      </c>
      <c r="F106" t="s">
        <v>17639</v>
      </c>
      <c r="G106" t="s">
        <v>17987</v>
      </c>
      <c r="H106" t="s">
        <v>9254</v>
      </c>
      <c r="I106" t="s">
        <v>9254</v>
      </c>
      <c r="J106">
        <v>402</v>
      </c>
      <c r="K106" t="s">
        <v>17594</v>
      </c>
      <c r="L106" t="s">
        <v>17595</v>
      </c>
      <c r="M106">
        <v>212147</v>
      </c>
      <c r="N106">
        <v>2600</v>
      </c>
      <c r="O106">
        <v>234</v>
      </c>
      <c r="P106">
        <v>234</v>
      </c>
      <c r="Q106">
        <v>0</v>
      </c>
      <c r="R106">
        <v>0</v>
      </c>
      <c r="S106">
        <v>212147</v>
      </c>
      <c r="T106">
        <v>234</v>
      </c>
      <c r="U106">
        <v>0</v>
      </c>
    </row>
    <row r="107" spans="1:21">
      <c r="A107">
        <v>1.1000000000000001</v>
      </c>
      <c r="B107">
        <v>106</v>
      </c>
      <c r="C107" t="s">
        <v>17988</v>
      </c>
      <c r="D107" t="s">
        <v>17989</v>
      </c>
      <c r="E107" t="s">
        <v>3651</v>
      </c>
      <c r="F107" t="s">
        <v>17990</v>
      </c>
      <c r="G107" t="s">
        <v>17991</v>
      </c>
      <c r="H107" t="s">
        <v>3650</v>
      </c>
      <c r="I107" t="s">
        <v>3650</v>
      </c>
      <c r="J107">
        <v>402</v>
      </c>
      <c r="K107" t="s">
        <v>17594</v>
      </c>
      <c r="L107" t="s">
        <v>17612</v>
      </c>
      <c r="M107">
        <v>265561</v>
      </c>
      <c r="N107">
        <v>2600</v>
      </c>
      <c r="O107">
        <v>234</v>
      </c>
      <c r="P107">
        <v>234</v>
      </c>
      <c r="Q107">
        <v>0</v>
      </c>
      <c r="R107">
        <v>0</v>
      </c>
      <c r="S107">
        <v>265561</v>
      </c>
      <c r="T107">
        <v>234</v>
      </c>
      <c r="U107">
        <v>0</v>
      </c>
    </row>
    <row r="108" spans="1:21">
      <c r="A108">
        <v>1.1000000000000001</v>
      </c>
      <c r="B108">
        <v>107</v>
      </c>
      <c r="C108" t="s">
        <v>17992</v>
      </c>
      <c r="D108" t="s">
        <v>9253</v>
      </c>
      <c r="E108" t="s">
        <v>9252</v>
      </c>
      <c r="F108" t="s">
        <v>17993</v>
      </c>
      <c r="G108" t="s">
        <v>17994</v>
      </c>
      <c r="H108" t="s">
        <v>9251</v>
      </c>
      <c r="I108" t="s">
        <v>9251</v>
      </c>
      <c r="J108">
        <v>402</v>
      </c>
      <c r="K108" t="s">
        <v>17594</v>
      </c>
      <c r="L108" t="s">
        <v>17595</v>
      </c>
      <c r="M108">
        <v>235630</v>
      </c>
      <c r="N108">
        <v>2600</v>
      </c>
      <c r="O108">
        <v>234</v>
      </c>
      <c r="P108">
        <v>234</v>
      </c>
      <c r="Q108">
        <v>0</v>
      </c>
      <c r="R108">
        <v>0</v>
      </c>
      <c r="S108">
        <v>235630</v>
      </c>
      <c r="T108">
        <v>234</v>
      </c>
      <c r="U108">
        <v>0</v>
      </c>
    </row>
    <row r="109" spans="1:21">
      <c r="A109">
        <v>1.1000000000000001</v>
      </c>
      <c r="B109">
        <v>108</v>
      </c>
      <c r="C109" t="s">
        <v>17995</v>
      </c>
      <c r="D109" t="s">
        <v>17996</v>
      </c>
      <c r="E109" t="s">
        <v>9246</v>
      </c>
      <c r="F109" t="s">
        <v>17997</v>
      </c>
      <c r="G109" t="s">
        <v>17998</v>
      </c>
      <c r="H109" t="s">
        <v>9245</v>
      </c>
      <c r="I109" t="s">
        <v>9245</v>
      </c>
      <c r="J109">
        <v>402</v>
      </c>
      <c r="K109" t="s">
        <v>17594</v>
      </c>
      <c r="L109" t="s">
        <v>17595</v>
      </c>
      <c r="M109">
        <v>480255</v>
      </c>
      <c r="N109">
        <v>2600</v>
      </c>
      <c r="O109">
        <v>234</v>
      </c>
      <c r="P109">
        <v>234</v>
      </c>
      <c r="Q109">
        <v>0</v>
      </c>
      <c r="R109">
        <v>0</v>
      </c>
      <c r="S109">
        <v>480255</v>
      </c>
      <c r="T109">
        <v>234</v>
      </c>
      <c r="U109">
        <v>0</v>
      </c>
    </row>
    <row r="110" spans="1:21">
      <c r="A110">
        <v>1.1000000000000001</v>
      </c>
      <c r="B110">
        <v>109</v>
      </c>
      <c r="C110" t="s">
        <v>17999</v>
      </c>
      <c r="D110" t="s">
        <v>18000</v>
      </c>
      <c r="E110" t="s">
        <v>3646</v>
      </c>
      <c r="F110" t="s">
        <v>18001</v>
      </c>
      <c r="G110" t="s">
        <v>18002</v>
      </c>
      <c r="H110" t="s">
        <v>3645</v>
      </c>
      <c r="I110" t="s">
        <v>3645</v>
      </c>
      <c r="J110">
        <v>402</v>
      </c>
      <c r="K110" t="s">
        <v>17594</v>
      </c>
      <c r="L110" t="s">
        <v>17612</v>
      </c>
      <c r="M110">
        <v>195500</v>
      </c>
      <c r="N110">
        <v>2600</v>
      </c>
      <c r="O110">
        <v>234</v>
      </c>
      <c r="P110">
        <v>234</v>
      </c>
      <c r="Q110">
        <v>0</v>
      </c>
      <c r="R110">
        <v>0</v>
      </c>
      <c r="S110">
        <v>195500</v>
      </c>
      <c r="T110">
        <v>234</v>
      </c>
      <c r="U110">
        <v>0</v>
      </c>
    </row>
    <row r="111" spans="1:21">
      <c r="A111">
        <v>1.1000000000000001</v>
      </c>
      <c r="B111">
        <v>110</v>
      </c>
      <c r="C111" t="s">
        <v>18003</v>
      </c>
      <c r="D111" t="s">
        <v>18004</v>
      </c>
      <c r="E111" t="s">
        <v>3642</v>
      </c>
      <c r="F111" t="s">
        <v>18005</v>
      </c>
      <c r="G111" t="s">
        <v>18006</v>
      </c>
      <c r="H111" t="s">
        <v>3641</v>
      </c>
      <c r="I111" t="s">
        <v>3641</v>
      </c>
      <c r="J111">
        <v>402</v>
      </c>
      <c r="K111" t="s">
        <v>17594</v>
      </c>
      <c r="L111" t="s">
        <v>17612</v>
      </c>
      <c r="M111">
        <v>340514</v>
      </c>
      <c r="N111">
        <v>2600</v>
      </c>
      <c r="O111">
        <v>234</v>
      </c>
      <c r="P111">
        <v>234</v>
      </c>
      <c r="Q111">
        <v>0</v>
      </c>
      <c r="R111">
        <v>0</v>
      </c>
      <c r="S111">
        <v>340514</v>
      </c>
      <c r="T111">
        <v>234</v>
      </c>
      <c r="U111">
        <v>0</v>
      </c>
    </row>
    <row r="112" spans="1:21">
      <c r="A112">
        <v>1.1000000000000001</v>
      </c>
      <c r="B112">
        <v>111</v>
      </c>
      <c r="C112" t="s">
        <v>18007</v>
      </c>
      <c r="D112" t="s">
        <v>18008</v>
      </c>
      <c r="E112" t="s">
        <v>9242</v>
      </c>
      <c r="F112" t="s">
        <v>18009</v>
      </c>
      <c r="G112" t="s">
        <v>18010</v>
      </c>
      <c r="H112" t="s">
        <v>9241</v>
      </c>
      <c r="I112" t="s">
        <v>9241</v>
      </c>
      <c r="J112">
        <v>402</v>
      </c>
      <c r="K112" t="s">
        <v>17594</v>
      </c>
      <c r="L112" t="s">
        <v>17595</v>
      </c>
      <c r="M112">
        <v>651460</v>
      </c>
      <c r="N112">
        <v>2600</v>
      </c>
      <c r="O112">
        <v>234</v>
      </c>
      <c r="P112">
        <v>234</v>
      </c>
      <c r="Q112">
        <v>0</v>
      </c>
      <c r="R112">
        <v>0</v>
      </c>
      <c r="S112">
        <v>651460</v>
      </c>
      <c r="T112">
        <v>234</v>
      </c>
      <c r="U112">
        <v>0</v>
      </c>
    </row>
    <row r="113" spans="1:21">
      <c r="A113">
        <v>1.1000000000000001</v>
      </c>
      <c r="B113">
        <v>112</v>
      </c>
      <c r="C113" t="s">
        <v>18011</v>
      </c>
      <c r="D113" t="s">
        <v>18012</v>
      </c>
      <c r="E113" t="s">
        <v>3639</v>
      </c>
      <c r="F113" t="s">
        <v>18013</v>
      </c>
      <c r="G113" t="s">
        <v>18014</v>
      </c>
      <c r="H113" t="s">
        <v>3638</v>
      </c>
      <c r="I113" t="s">
        <v>3638</v>
      </c>
      <c r="J113">
        <v>402</v>
      </c>
      <c r="K113" t="s">
        <v>17594</v>
      </c>
      <c r="L113" t="s">
        <v>17612</v>
      </c>
      <c r="M113">
        <v>211903</v>
      </c>
      <c r="N113">
        <v>2600</v>
      </c>
      <c r="O113">
        <v>234</v>
      </c>
      <c r="P113">
        <v>234</v>
      </c>
      <c r="Q113">
        <v>0</v>
      </c>
      <c r="R113">
        <v>0</v>
      </c>
      <c r="S113">
        <v>211903</v>
      </c>
      <c r="T113">
        <v>234</v>
      </c>
      <c r="U113">
        <v>0</v>
      </c>
    </row>
    <row r="114" spans="1:21">
      <c r="A114">
        <v>1.1000000000000001</v>
      </c>
      <c r="B114">
        <v>113</v>
      </c>
      <c r="C114" t="s">
        <v>18015</v>
      </c>
      <c r="D114" t="s">
        <v>18016</v>
      </c>
      <c r="E114" t="s">
        <v>9165</v>
      </c>
      <c r="F114" t="s">
        <v>17964</v>
      </c>
      <c r="G114" t="s">
        <v>18017</v>
      </c>
      <c r="H114" t="s">
        <v>9238</v>
      </c>
      <c r="I114" t="s">
        <v>9238</v>
      </c>
      <c r="J114">
        <v>402</v>
      </c>
      <c r="K114" t="s">
        <v>17594</v>
      </c>
      <c r="L114" t="s">
        <v>17595</v>
      </c>
      <c r="M114">
        <v>415197</v>
      </c>
      <c r="N114">
        <v>2600</v>
      </c>
      <c r="O114">
        <v>234</v>
      </c>
      <c r="P114">
        <v>234</v>
      </c>
      <c r="Q114">
        <v>0</v>
      </c>
      <c r="R114">
        <v>0</v>
      </c>
      <c r="S114">
        <v>415197</v>
      </c>
      <c r="T114">
        <v>234</v>
      </c>
      <c r="U114">
        <v>0</v>
      </c>
    </row>
    <row r="115" spans="1:21">
      <c r="A115">
        <v>1.1000000000000001</v>
      </c>
      <c r="B115">
        <v>114</v>
      </c>
      <c r="C115" t="s">
        <v>18018</v>
      </c>
      <c r="D115" t="s">
        <v>18019</v>
      </c>
      <c r="E115" t="s">
        <v>2018</v>
      </c>
      <c r="F115" t="s">
        <v>17606</v>
      </c>
      <c r="G115" t="s">
        <v>18020</v>
      </c>
      <c r="H115" t="s">
        <v>9236</v>
      </c>
      <c r="I115" t="s">
        <v>9236</v>
      </c>
      <c r="J115">
        <v>402</v>
      </c>
      <c r="K115" t="s">
        <v>17594</v>
      </c>
      <c r="L115" t="s">
        <v>17595</v>
      </c>
      <c r="M115">
        <v>125946</v>
      </c>
      <c r="N115">
        <v>2600</v>
      </c>
      <c r="O115">
        <v>234</v>
      </c>
      <c r="P115">
        <v>234</v>
      </c>
      <c r="Q115">
        <v>0</v>
      </c>
      <c r="R115">
        <v>0</v>
      </c>
      <c r="S115">
        <v>125946</v>
      </c>
      <c r="T115">
        <v>234</v>
      </c>
      <c r="U115">
        <v>0</v>
      </c>
    </row>
    <row r="116" spans="1:21">
      <c r="A116">
        <v>1.1000000000000001</v>
      </c>
      <c r="B116">
        <v>115</v>
      </c>
      <c r="C116" t="s">
        <v>18021</v>
      </c>
      <c r="D116" t="s">
        <v>18022</v>
      </c>
      <c r="E116" t="s">
        <v>9233</v>
      </c>
      <c r="F116" t="s">
        <v>18023</v>
      </c>
      <c r="G116" t="s">
        <v>18024</v>
      </c>
      <c r="H116" t="s">
        <v>9232</v>
      </c>
      <c r="I116" t="s">
        <v>9232</v>
      </c>
      <c r="J116">
        <v>402</v>
      </c>
      <c r="K116" t="s">
        <v>17594</v>
      </c>
      <c r="L116" t="s">
        <v>17595</v>
      </c>
      <c r="M116">
        <v>382659</v>
      </c>
      <c r="N116">
        <v>2600</v>
      </c>
      <c r="O116">
        <v>234</v>
      </c>
      <c r="P116">
        <v>234</v>
      </c>
      <c r="Q116">
        <v>0</v>
      </c>
      <c r="R116">
        <v>0</v>
      </c>
      <c r="S116">
        <v>382659</v>
      </c>
      <c r="T116">
        <v>234</v>
      </c>
      <c r="U116">
        <v>0</v>
      </c>
    </row>
    <row r="117" spans="1:21">
      <c r="A117">
        <v>1.1000000000000001</v>
      </c>
      <c r="B117">
        <v>116</v>
      </c>
      <c r="C117" t="s">
        <v>18025</v>
      </c>
      <c r="D117" t="s">
        <v>18026</v>
      </c>
      <c r="E117" t="s">
        <v>9229</v>
      </c>
      <c r="F117" t="s">
        <v>18027</v>
      </c>
      <c r="G117" t="s">
        <v>18028</v>
      </c>
      <c r="H117" t="s">
        <v>9228</v>
      </c>
      <c r="I117" t="s">
        <v>9228</v>
      </c>
      <c r="J117">
        <v>402</v>
      </c>
      <c r="K117" t="s">
        <v>17594</v>
      </c>
      <c r="L117" t="s">
        <v>17595</v>
      </c>
      <c r="M117">
        <v>1082363</v>
      </c>
      <c r="N117">
        <v>2600</v>
      </c>
      <c r="O117">
        <v>234</v>
      </c>
      <c r="P117">
        <v>234</v>
      </c>
      <c r="Q117">
        <v>0</v>
      </c>
      <c r="R117">
        <v>0</v>
      </c>
      <c r="S117">
        <v>1082363</v>
      </c>
      <c r="T117">
        <v>234</v>
      </c>
      <c r="U117">
        <v>0</v>
      </c>
    </row>
    <row r="118" spans="1:21">
      <c r="A118">
        <v>1.1000000000000001</v>
      </c>
      <c r="B118">
        <v>117</v>
      </c>
      <c r="C118" t="s">
        <v>18029</v>
      </c>
      <c r="D118" t="s">
        <v>18030</v>
      </c>
      <c r="E118" t="s">
        <v>9226</v>
      </c>
      <c r="F118" t="s">
        <v>18031</v>
      </c>
      <c r="G118" t="s">
        <v>18032</v>
      </c>
      <c r="H118" t="s">
        <v>9225</v>
      </c>
      <c r="I118" t="s">
        <v>9225</v>
      </c>
      <c r="J118">
        <v>402</v>
      </c>
      <c r="K118" t="s">
        <v>17594</v>
      </c>
      <c r="L118" t="s">
        <v>17595</v>
      </c>
      <c r="M118">
        <v>218495</v>
      </c>
      <c r="N118">
        <v>2600</v>
      </c>
      <c r="O118">
        <v>234</v>
      </c>
      <c r="P118">
        <v>234</v>
      </c>
      <c r="Q118">
        <v>0</v>
      </c>
      <c r="R118">
        <v>0</v>
      </c>
      <c r="S118">
        <v>218495</v>
      </c>
      <c r="T118">
        <v>234</v>
      </c>
      <c r="U118">
        <v>0</v>
      </c>
    </row>
    <row r="119" spans="1:21">
      <c r="A119">
        <v>1.1000000000000001</v>
      </c>
      <c r="B119">
        <v>118</v>
      </c>
      <c r="C119" t="s">
        <v>18033</v>
      </c>
      <c r="D119" t="s">
        <v>18034</v>
      </c>
      <c r="E119" t="s">
        <v>9222</v>
      </c>
      <c r="F119" t="s">
        <v>18035</v>
      </c>
      <c r="G119" t="s">
        <v>18036</v>
      </c>
      <c r="H119" t="s">
        <v>9221</v>
      </c>
      <c r="I119" t="s">
        <v>9221</v>
      </c>
      <c r="J119">
        <v>402</v>
      </c>
      <c r="K119" t="s">
        <v>17594</v>
      </c>
      <c r="L119" t="s">
        <v>17595</v>
      </c>
      <c r="M119">
        <v>295075</v>
      </c>
      <c r="N119">
        <v>2600</v>
      </c>
      <c r="O119">
        <v>234</v>
      </c>
      <c r="P119">
        <v>234</v>
      </c>
      <c r="Q119">
        <v>0</v>
      </c>
      <c r="R119">
        <v>0</v>
      </c>
      <c r="S119">
        <v>295075</v>
      </c>
      <c r="T119">
        <v>234</v>
      </c>
      <c r="U119">
        <v>0</v>
      </c>
    </row>
    <row r="120" spans="1:21">
      <c r="A120">
        <v>1.1000000000000001</v>
      </c>
      <c r="B120">
        <v>119</v>
      </c>
      <c r="C120" t="s">
        <v>18037</v>
      </c>
      <c r="D120" t="s">
        <v>18038</v>
      </c>
      <c r="E120" t="s">
        <v>9217</v>
      </c>
      <c r="F120" t="s">
        <v>18039</v>
      </c>
      <c r="G120" t="s">
        <v>18040</v>
      </c>
      <c r="H120" t="s">
        <v>9216</v>
      </c>
      <c r="I120" t="s">
        <v>9216</v>
      </c>
      <c r="J120">
        <v>402</v>
      </c>
      <c r="K120" t="s">
        <v>17594</v>
      </c>
      <c r="L120" t="s">
        <v>17595</v>
      </c>
      <c r="M120">
        <v>673500</v>
      </c>
      <c r="N120">
        <v>2600</v>
      </c>
      <c r="O120">
        <v>234</v>
      </c>
      <c r="P120">
        <v>234</v>
      </c>
      <c r="Q120">
        <v>0</v>
      </c>
      <c r="R120">
        <v>0</v>
      </c>
      <c r="S120">
        <v>673500</v>
      </c>
      <c r="T120">
        <v>234</v>
      </c>
      <c r="U120">
        <v>0</v>
      </c>
    </row>
    <row r="121" spans="1:21">
      <c r="A121">
        <v>1.1000000000000001</v>
      </c>
      <c r="B121">
        <v>120</v>
      </c>
      <c r="C121" t="s">
        <v>18041</v>
      </c>
      <c r="D121" t="s">
        <v>18042</v>
      </c>
      <c r="E121" t="s">
        <v>9214</v>
      </c>
      <c r="F121" t="s">
        <v>18043</v>
      </c>
      <c r="G121" t="s">
        <v>18044</v>
      </c>
      <c r="H121" t="s">
        <v>9213</v>
      </c>
      <c r="I121" t="s">
        <v>9213</v>
      </c>
      <c r="J121">
        <v>402</v>
      </c>
      <c r="K121" t="s">
        <v>17594</v>
      </c>
      <c r="L121" t="s">
        <v>17595</v>
      </c>
      <c r="M121">
        <v>864926</v>
      </c>
      <c r="N121">
        <v>2600</v>
      </c>
      <c r="O121">
        <v>234</v>
      </c>
      <c r="P121">
        <v>234</v>
      </c>
      <c r="Q121">
        <v>0</v>
      </c>
      <c r="R121">
        <v>0</v>
      </c>
      <c r="S121">
        <v>864926</v>
      </c>
      <c r="T121">
        <v>234</v>
      </c>
      <c r="U121">
        <v>0</v>
      </c>
    </row>
    <row r="122" spans="1:21">
      <c r="A122">
        <v>1.1000000000000001</v>
      </c>
      <c r="B122">
        <v>121</v>
      </c>
      <c r="C122" t="s">
        <v>18045</v>
      </c>
      <c r="D122" t="s">
        <v>18046</v>
      </c>
      <c r="E122" t="s">
        <v>9209</v>
      </c>
      <c r="F122" t="s">
        <v>18047</v>
      </c>
      <c r="G122" t="s">
        <v>18048</v>
      </c>
      <c r="H122" t="s">
        <v>9208</v>
      </c>
      <c r="I122" t="s">
        <v>9208</v>
      </c>
      <c r="J122">
        <v>402</v>
      </c>
      <c r="K122" t="s">
        <v>17594</v>
      </c>
      <c r="L122" t="s">
        <v>17595</v>
      </c>
      <c r="M122">
        <v>404096</v>
      </c>
      <c r="N122">
        <v>2600</v>
      </c>
      <c r="O122">
        <v>234</v>
      </c>
      <c r="P122">
        <v>234</v>
      </c>
      <c r="Q122">
        <v>0</v>
      </c>
      <c r="R122">
        <v>0</v>
      </c>
      <c r="S122">
        <v>404096</v>
      </c>
      <c r="T122">
        <v>234</v>
      </c>
      <c r="U122">
        <v>0</v>
      </c>
    </row>
    <row r="123" spans="1:21">
      <c r="A123">
        <v>1.1000000000000001</v>
      </c>
      <c r="B123">
        <v>122</v>
      </c>
      <c r="C123" t="s">
        <v>18049</v>
      </c>
      <c r="D123" t="s">
        <v>18050</v>
      </c>
      <c r="E123" t="s">
        <v>9203</v>
      </c>
      <c r="F123" t="s">
        <v>18051</v>
      </c>
      <c r="G123" t="s">
        <v>18052</v>
      </c>
      <c r="H123" t="s">
        <v>9202</v>
      </c>
      <c r="I123" t="s">
        <v>9202</v>
      </c>
      <c r="J123">
        <v>402</v>
      </c>
      <c r="K123" t="s">
        <v>17594</v>
      </c>
      <c r="L123" t="s">
        <v>17595</v>
      </c>
      <c r="M123">
        <v>456031</v>
      </c>
      <c r="N123">
        <v>2600</v>
      </c>
      <c r="O123">
        <v>234</v>
      </c>
      <c r="P123">
        <v>234</v>
      </c>
      <c r="Q123">
        <v>0</v>
      </c>
      <c r="R123">
        <v>0</v>
      </c>
      <c r="S123">
        <v>456031</v>
      </c>
      <c r="T123">
        <v>234</v>
      </c>
      <c r="U123">
        <v>0</v>
      </c>
    </row>
    <row r="124" spans="1:21">
      <c r="A124">
        <v>1.1000000000000001</v>
      </c>
      <c r="B124">
        <v>123</v>
      </c>
      <c r="C124" t="s">
        <v>18053</v>
      </c>
      <c r="D124" t="s">
        <v>18054</v>
      </c>
      <c r="E124" t="s">
        <v>3284</v>
      </c>
      <c r="F124" t="s">
        <v>18055</v>
      </c>
      <c r="G124" t="s">
        <v>18056</v>
      </c>
      <c r="H124" t="s">
        <v>3627</v>
      </c>
      <c r="I124" t="s">
        <v>3627</v>
      </c>
      <c r="J124">
        <v>402</v>
      </c>
      <c r="K124" t="s">
        <v>17594</v>
      </c>
      <c r="L124" t="s">
        <v>17612</v>
      </c>
      <c r="M124">
        <v>327444</v>
      </c>
      <c r="N124">
        <v>2600</v>
      </c>
      <c r="O124">
        <v>234</v>
      </c>
      <c r="P124">
        <v>234</v>
      </c>
      <c r="Q124">
        <v>0</v>
      </c>
      <c r="R124">
        <v>0</v>
      </c>
      <c r="S124">
        <v>327444</v>
      </c>
      <c r="T124">
        <v>234</v>
      </c>
      <c r="U124">
        <v>0</v>
      </c>
    </row>
    <row r="125" spans="1:21">
      <c r="A125">
        <v>1.1000000000000001</v>
      </c>
      <c r="B125">
        <v>124</v>
      </c>
      <c r="C125" t="s">
        <v>18057</v>
      </c>
      <c r="D125" t="s">
        <v>18058</v>
      </c>
      <c r="E125" t="s">
        <v>18059</v>
      </c>
      <c r="F125" t="s">
        <v>18060</v>
      </c>
      <c r="G125" t="s">
        <v>18061</v>
      </c>
      <c r="H125" t="s">
        <v>9200</v>
      </c>
      <c r="I125" t="s">
        <v>9200</v>
      </c>
      <c r="J125">
        <v>402</v>
      </c>
      <c r="K125" t="s">
        <v>17594</v>
      </c>
      <c r="L125" t="s">
        <v>17595</v>
      </c>
      <c r="M125">
        <v>202297</v>
      </c>
      <c r="N125">
        <v>2600</v>
      </c>
      <c r="O125">
        <v>234</v>
      </c>
      <c r="P125">
        <v>234</v>
      </c>
      <c r="Q125">
        <v>0</v>
      </c>
      <c r="R125">
        <v>0</v>
      </c>
      <c r="S125">
        <v>202297</v>
      </c>
      <c r="T125">
        <v>234</v>
      </c>
      <c r="U125">
        <v>0</v>
      </c>
    </row>
    <row r="126" spans="1:21">
      <c r="A126">
        <v>1.1000000000000001</v>
      </c>
      <c r="B126">
        <v>125</v>
      </c>
      <c r="C126" t="s">
        <v>18062</v>
      </c>
      <c r="D126" t="s">
        <v>18063</v>
      </c>
      <c r="E126" t="s">
        <v>3623</v>
      </c>
      <c r="F126" t="s">
        <v>18064</v>
      </c>
      <c r="G126" t="s">
        <v>18065</v>
      </c>
      <c r="H126" t="s">
        <v>3622</v>
      </c>
      <c r="I126" t="s">
        <v>3622</v>
      </c>
      <c r="J126">
        <v>402</v>
      </c>
      <c r="K126" t="s">
        <v>17594</v>
      </c>
      <c r="L126" t="s">
        <v>17612</v>
      </c>
      <c r="M126">
        <v>392760</v>
      </c>
      <c r="N126">
        <v>2600</v>
      </c>
      <c r="O126">
        <v>234</v>
      </c>
      <c r="P126">
        <v>234</v>
      </c>
      <c r="Q126">
        <v>0</v>
      </c>
      <c r="R126">
        <v>0</v>
      </c>
      <c r="S126">
        <v>392760</v>
      </c>
      <c r="T126">
        <v>234</v>
      </c>
      <c r="U126">
        <v>0</v>
      </c>
    </row>
    <row r="127" spans="1:21">
      <c r="A127">
        <v>1.1000000000000001</v>
      </c>
      <c r="B127">
        <v>126</v>
      </c>
      <c r="C127" t="s">
        <v>18066</v>
      </c>
      <c r="D127" t="s">
        <v>18067</v>
      </c>
      <c r="E127" t="s">
        <v>17675</v>
      </c>
      <c r="F127" t="s">
        <v>17693</v>
      </c>
      <c r="G127" t="s">
        <v>18068</v>
      </c>
      <c r="H127" t="s">
        <v>9199</v>
      </c>
      <c r="I127" t="s">
        <v>9199</v>
      </c>
      <c r="J127">
        <v>402</v>
      </c>
      <c r="K127" t="s">
        <v>17594</v>
      </c>
      <c r="L127" t="s">
        <v>17595</v>
      </c>
      <c r="M127">
        <v>192474</v>
      </c>
      <c r="N127">
        <v>2600</v>
      </c>
      <c r="O127">
        <v>234</v>
      </c>
      <c r="P127">
        <v>234</v>
      </c>
      <c r="Q127">
        <v>0</v>
      </c>
      <c r="R127">
        <v>0</v>
      </c>
      <c r="S127">
        <v>192474</v>
      </c>
      <c r="T127">
        <v>234</v>
      </c>
      <c r="U127">
        <v>0</v>
      </c>
    </row>
    <row r="128" spans="1:21">
      <c r="A128">
        <v>1.1000000000000001</v>
      </c>
      <c r="B128">
        <v>127</v>
      </c>
      <c r="C128" t="s">
        <v>18069</v>
      </c>
      <c r="D128" t="s">
        <v>18070</v>
      </c>
      <c r="E128" t="s">
        <v>9197</v>
      </c>
      <c r="F128" t="s">
        <v>18071</v>
      </c>
      <c r="G128" t="s">
        <v>18072</v>
      </c>
      <c r="H128" t="s">
        <v>9196</v>
      </c>
      <c r="I128" t="s">
        <v>9196</v>
      </c>
      <c r="J128">
        <v>402</v>
      </c>
      <c r="K128" t="s">
        <v>17594</v>
      </c>
      <c r="L128" t="s">
        <v>17595</v>
      </c>
      <c r="M128">
        <v>606899</v>
      </c>
      <c r="N128">
        <v>2600</v>
      </c>
      <c r="O128">
        <v>234</v>
      </c>
      <c r="P128">
        <v>234</v>
      </c>
      <c r="Q128">
        <v>0</v>
      </c>
      <c r="R128">
        <v>0</v>
      </c>
      <c r="S128">
        <v>606899</v>
      </c>
      <c r="T128">
        <v>234</v>
      </c>
      <c r="U128">
        <v>0</v>
      </c>
    </row>
    <row r="129" spans="1:21">
      <c r="A129">
        <v>1.1000000000000001</v>
      </c>
      <c r="B129">
        <v>128</v>
      </c>
      <c r="C129" t="s">
        <v>18073</v>
      </c>
      <c r="D129" t="s">
        <v>18074</v>
      </c>
      <c r="E129" t="s">
        <v>9194</v>
      </c>
      <c r="F129" t="s">
        <v>18075</v>
      </c>
      <c r="G129" t="s">
        <v>18076</v>
      </c>
      <c r="H129" t="s">
        <v>9193</v>
      </c>
      <c r="I129" t="s">
        <v>9193</v>
      </c>
      <c r="J129">
        <v>402</v>
      </c>
      <c r="K129" t="s">
        <v>17594</v>
      </c>
      <c r="L129" t="s">
        <v>17595</v>
      </c>
      <c r="M129">
        <v>1164423</v>
      </c>
      <c r="N129">
        <v>2600</v>
      </c>
      <c r="O129">
        <v>234</v>
      </c>
      <c r="P129">
        <v>234</v>
      </c>
      <c r="Q129">
        <v>0</v>
      </c>
      <c r="R129">
        <v>0</v>
      </c>
      <c r="S129">
        <v>1164423</v>
      </c>
      <c r="T129">
        <v>234</v>
      </c>
      <c r="U129">
        <v>0</v>
      </c>
    </row>
    <row r="130" spans="1:21">
      <c r="A130">
        <v>1.1000000000000001</v>
      </c>
      <c r="B130">
        <v>129</v>
      </c>
      <c r="C130" t="s">
        <v>18077</v>
      </c>
      <c r="D130" t="s">
        <v>18078</v>
      </c>
      <c r="E130" t="s">
        <v>9188</v>
      </c>
      <c r="F130" t="s">
        <v>18079</v>
      </c>
      <c r="G130" t="s">
        <v>18080</v>
      </c>
      <c r="H130" t="s">
        <v>9187</v>
      </c>
      <c r="I130" t="s">
        <v>9187</v>
      </c>
      <c r="J130">
        <v>402</v>
      </c>
      <c r="K130" t="s">
        <v>17594</v>
      </c>
      <c r="L130" t="s">
        <v>17595</v>
      </c>
      <c r="M130">
        <v>1123723</v>
      </c>
      <c r="N130">
        <v>2600</v>
      </c>
      <c r="O130">
        <v>234</v>
      </c>
      <c r="P130">
        <v>234</v>
      </c>
      <c r="Q130">
        <v>0</v>
      </c>
      <c r="R130">
        <v>0</v>
      </c>
      <c r="S130">
        <v>1123723</v>
      </c>
      <c r="T130">
        <v>234</v>
      </c>
      <c r="U130">
        <v>0</v>
      </c>
    </row>
    <row r="131" spans="1:21">
      <c r="A131">
        <v>1.1000000000000001</v>
      </c>
      <c r="B131">
        <v>130</v>
      </c>
      <c r="C131" t="s">
        <v>18081</v>
      </c>
      <c r="D131" t="s">
        <v>18082</v>
      </c>
      <c r="E131" t="s">
        <v>3284</v>
      </c>
      <c r="F131" t="s">
        <v>18055</v>
      </c>
      <c r="G131" t="s">
        <v>18083</v>
      </c>
      <c r="H131" t="s">
        <v>9185</v>
      </c>
      <c r="I131" t="s">
        <v>9185</v>
      </c>
      <c r="J131">
        <v>402</v>
      </c>
      <c r="K131" t="s">
        <v>17594</v>
      </c>
      <c r="L131" t="s">
        <v>17595</v>
      </c>
      <c r="M131">
        <v>580581</v>
      </c>
      <c r="N131">
        <v>2600</v>
      </c>
      <c r="O131">
        <v>234</v>
      </c>
      <c r="P131">
        <v>234</v>
      </c>
      <c r="Q131">
        <v>0</v>
      </c>
      <c r="R131">
        <v>0</v>
      </c>
      <c r="S131">
        <v>580581</v>
      </c>
      <c r="T131">
        <v>234</v>
      </c>
      <c r="U131">
        <v>0</v>
      </c>
    </row>
    <row r="132" spans="1:21">
      <c r="A132">
        <v>1.1000000000000001</v>
      </c>
      <c r="B132">
        <v>131</v>
      </c>
      <c r="C132" t="s">
        <v>18084</v>
      </c>
      <c r="D132" t="s">
        <v>18085</v>
      </c>
      <c r="E132" t="s">
        <v>18086</v>
      </c>
      <c r="F132" t="s">
        <v>18087</v>
      </c>
      <c r="G132" t="s">
        <v>18088</v>
      </c>
      <c r="H132" t="s">
        <v>3619</v>
      </c>
      <c r="I132" t="s">
        <v>3619</v>
      </c>
      <c r="J132">
        <v>402</v>
      </c>
      <c r="K132" t="s">
        <v>17594</v>
      </c>
      <c r="L132" t="s">
        <v>17612</v>
      </c>
      <c r="M132">
        <v>591541</v>
      </c>
      <c r="N132">
        <v>2600</v>
      </c>
      <c r="O132">
        <v>234</v>
      </c>
      <c r="P132">
        <v>234</v>
      </c>
      <c r="Q132">
        <v>0</v>
      </c>
      <c r="R132">
        <v>0</v>
      </c>
      <c r="S132">
        <v>591541</v>
      </c>
      <c r="T132">
        <v>234</v>
      </c>
      <c r="U132">
        <v>0</v>
      </c>
    </row>
    <row r="133" spans="1:21">
      <c r="A133">
        <v>1.1000000000000001</v>
      </c>
      <c r="B133">
        <v>132</v>
      </c>
      <c r="C133" t="s">
        <v>18089</v>
      </c>
      <c r="D133" t="s">
        <v>18090</v>
      </c>
      <c r="E133" t="s">
        <v>3617</v>
      </c>
      <c r="F133" t="s">
        <v>18091</v>
      </c>
      <c r="G133" t="s">
        <v>18092</v>
      </c>
      <c r="H133" t="s">
        <v>3616</v>
      </c>
      <c r="I133" t="s">
        <v>3616</v>
      </c>
      <c r="J133">
        <v>402</v>
      </c>
      <c r="K133" t="s">
        <v>17594</v>
      </c>
      <c r="L133" t="s">
        <v>17612</v>
      </c>
      <c r="M133">
        <v>844584</v>
      </c>
      <c r="N133">
        <v>2600</v>
      </c>
      <c r="O133">
        <v>234</v>
      </c>
      <c r="P133">
        <v>234</v>
      </c>
      <c r="Q133">
        <v>0</v>
      </c>
      <c r="R133">
        <v>0</v>
      </c>
      <c r="S133">
        <v>844584</v>
      </c>
      <c r="T133">
        <v>234</v>
      </c>
      <c r="U133">
        <v>0</v>
      </c>
    </row>
    <row r="134" spans="1:21">
      <c r="A134">
        <v>1.1000000000000001</v>
      </c>
      <c r="B134">
        <v>133</v>
      </c>
      <c r="C134" t="s">
        <v>18093</v>
      </c>
      <c r="D134" t="s">
        <v>18094</v>
      </c>
      <c r="E134" t="s">
        <v>6713</v>
      </c>
      <c r="F134" t="s">
        <v>18095</v>
      </c>
      <c r="G134" t="s">
        <v>18096</v>
      </c>
      <c r="H134" t="s">
        <v>9178</v>
      </c>
      <c r="I134" t="s">
        <v>9178</v>
      </c>
      <c r="J134">
        <v>402</v>
      </c>
      <c r="K134" t="s">
        <v>17594</v>
      </c>
      <c r="L134" t="s">
        <v>17595</v>
      </c>
      <c r="M134">
        <v>238419</v>
      </c>
      <c r="N134">
        <v>2600</v>
      </c>
      <c r="O134">
        <v>234</v>
      </c>
      <c r="P134">
        <v>234</v>
      </c>
      <c r="Q134">
        <v>0</v>
      </c>
      <c r="R134">
        <v>0</v>
      </c>
      <c r="S134">
        <v>238419</v>
      </c>
      <c r="T134">
        <v>234</v>
      </c>
      <c r="U134">
        <v>0</v>
      </c>
    </row>
    <row r="135" spans="1:21">
      <c r="A135">
        <v>1.1000000000000001</v>
      </c>
      <c r="B135">
        <v>134</v>
      </c>
      <c r="C135" t="s">
        <v>18097</v>
      </c>
      <c r="D135" t="s">
        <v>18098</v>
      </c>
      <c r="E135" t="s">
        <v>17717</v>
      </c>
      <c r="F135" t="s">
        <v>17718</v>
      </c>
      <c r="G135" t="s">
        <v>18099</v>
      </c>
      <c r="H135" t="s">
        <v>9174</v>
      </c>
      <c r="I135" t="s">
        <v>9174</v>
      </c>
      <c r="J135">
        <v>402</v>
      </c>
      <c r="K135" t="s">
        <v>17594</v>
      </c>
      <c r="L135" t="s">
        <v>17595</v>
      </c>
      <c r="M135">
        <v>653830</v>
      </c>
      <c r="N135">
        <v>2600</v>
      </c>
      <c r="O135">
        <v>234</v>
      </c>
      <c r="P135">
        <v>234</v>
      </c>
      <c r="Q135">
        <v>0</v>
      </c>
      <c r="R135">
        <v>0</v>
      </c>
      <c r="S135">
        <v>653830</v>
      </c>
      <c r="T135">
        <v>234</v>
      </c>
      <c r="U135">
        <v>0</v>
      </c>
    </row>
    <row r="136" spans="1:21">
      <c r="A136">
        <v>1.1000000000000001</v>
      </c>
      <c r="B136">
        <v>135</v>
      </c>
      <c r="C136" t="s">
        <v>18100</v>
      </c>
      <c r="D136" t="s">
        <v>18101</v>
      </c>
      <c r="E136" t="s">
        <v>3613</v>
      </c>
      <c r="F136" t="s">
        <v>18102</v>
      </c>
      <c r="G136" t="s">
        <v>18103</v>
      </c>
      <c r="H136" t="s">
        <v>3612</v>
      </c>
      <c r="I136" t="s">
        <v>3612</v>
      </c>
      <c r="J136">
        <v>402</v>
      </c>
      <c r="K136" t="s">
        <v>17594</v>
      </c>
      <c r="L136" t="s">
        <v>17612</v>
      </c>
      <c r="M136">
        <v>643761</v>
      </c>
      <c r="N136">
        <v>2600</v>
      </c>
      <c r="O136">
        <v>234</v>
      </c>
      <c r="P136">
        <v>234</v>
      </c>
      <c r="Q136">
        <v>0</v>
      </c>
      <c r="R136">
        <v>0</v>
      </c>
      <c r="S136">
        <v>643761</v>
      </c>
      <c r="T136">
        <v>234</v>
      </c>
      <c r="U136">
        <v>0</v>
      </c>
    </row>
    <row r="137" spans="1:21">
      <c r="A137">
        <v>1.1000000000000001</v>
      </c>
      <c r="B137">
        <v>136</v>
      </c>
      <c r="C137" t="s">
        <v>18104</v>
      </c>
      <c r="D137" t="s">
        <v>18105</v>
      </c>
      <c r="E137" t="s">
        <v>9165</v>
      </c>
      <c r="F137" t="s">
        <v>17964</v>
      </c>
      <c r="G137" t="s">
        <v>18106</v>
      </c>
      <c r="H137" t="s">
        <v>9164</v>
      </c>
      <c r="I137" t="s">
        <v>9164</v>
      </c>
      <c r="J137">
        <v>402</v>
      </c>
      <c r="K137" t="s">
        <v>17594</v>
      </c>
      <c r="L137" t="s">
        <v>17595</v>
      </c>
      <c r="M137">
        <v>1533072</v>
      </c>
      <c r="N137">
        <v>2600</v>
      </c>
      <c r="O137">
        <v>234</v>
      </c>
      <c r="P137">
        <v>234</v>
      </c>
      <c r="Q137">
        <v>0</v>
      </c>
      <c r="R137">
        <v>0</v>
      </c>
      <c r="S137">
        <v>1533072</v>
      </c>
      <c r="T137">
        <v>234</v>
      </c>
      <c r="U137">
        <v>0</v>
      </c>
    </row>
    <row r="138" spans="1:21">
      <c r="A138">
        <v>1.1000000000000001</v>
      </c>
      <c r="B138">
        <v>137</v>
      </c>
      <c r="C138" t="s">
        <v>18107</v>
      </c>
      <c r="D138" t="s">
        <v>18108</v>
      </c>
      <c r="E138" t="s">
        <v>17623</v>
      </c>
      <c r="F138" t="s">
        <v>17624</v>
      </c>
      <c r="G138" t="s">
        <v>18109</v>
      </c>
      <c r="H138" t="s">
        <v>9163</v>
      </c>
      <c r="I138" t="s">
        <v>9163</v>
      </c>
      <c r="J138">
        <v>402</v>
      </c>
      <c r="K138" t="s">
        <v>17594</v>
      </c>
      <c r="L138" t="s">
        <v>17595</v>
      </c>
      <c r="M138">
        <v>362344</v>
      </c>
      <c r="N138">
        <v>2600</v>
      </c>
      <c r="O138">
        <v>234</v>
      </c>
      <c r="P138">
        <v>234</v>
      </c>
      <c r="Q138">
        <v>0</v>
      </c>
      <c r="R138">
        <v>0</v>
      </c>
      <c r="S138">
        <v>362344</v>
      </c>
      <c r="T138">
        <v>234</v>
      </c>
      <c r="U138">
        <v>0</v>
      </c>
    </row>
    <row r="139" spans="1:21">
      <c r="A139">
        <v>1.1000000000000001</v>
      </c>
      <c r="B139">
        <v>138</v>
      </c>
      <c r="C139" t="s">
        <v>18110</v>
      </c>
      <c r="D139" t="s">
        <v>18111</v>
      </c>
      <c r="E139" t="s">
        <v>9158</v>
      </c>
      <c r="F139" t="s">
        <v>18112</v>
      </c>
      <c r="G139" t="s">
        <v>18113</v>
      </c>
      <c r="H139" t="s">
        <v>9157</v>
      </c>
      <c r="I139" t="s">
        <v>9157</v>
      </c>
      <c r="J139">
        <v>402</v>
      </c>
      <c r="K139" t="s">
        <v>17594</v>
      </c>
      <c r="L139" t="s">
        <v>17595</v>
      </c>
      <c r="M139">
        <v>1766998</v>
      </c>
      <c r="N139">
        <v>2600</v>
      </c>
      <c r="O139">
        <v>234</v>
      </c>
      <c r="P139">
        <v>234</v>
      </c>
      <c r="Q139">
        <v>0</v>
      </c>
      <c r="R139">
        <v>0</v>
      </c>
      <c r="S139">
        <v>1766998</v>
      </c>
      <c r="T139">
        <v>234</v>
      </c>
      <c r="U139">
        <v>0</v>
      </c>
    </row>
    <row r="140" spans="1:21">
      <c r="A140">
        <v>1.1000000000000001</v>
      </c>
      <c r="B140">
        <v>139</v>
      </c>
      <c r="C140" t="s">
        <v>18114</v>
      </c>
      <c r="D140" t="s">
        <v>18115</v>
      </c>
      <c r="E140" t="s">
        <v>9155</v>
      </c>
      <c r="F140" t="s">
        <v>18116</v>
      </c>
      <c r="G140" t="s">
        <v>18117</v>
      </c>
      <c r="H140" t="s">
        <v>9154</v>
      </c>
      <c r="I140" t="s">
        <v>9154</v>
      </c>
      <c r="J140">
        <v>402</v>
      </c>
      <c r="K140" t="s">
        <v>17594</v>
      </c>
      <c r="L140" t="s">
        <v>17595</v>
      </c>
      <c r="M140">
        <v>255853</v>
      </c>
      <c r="N140">
        <v>2600</v>
      </c>
      <c r="O140">
        <v>234</v>
      </c>
      <c r="P140">
        <v>234</v>
      </c>
      <c r="Q140">
        <v>0</v>
      </c>
      <c r="R140">
        <v>0</v>
      </c>
      <c r="S140">
        <v>255853</v>
      </c>
      <c r="T140">
        <v>234</v>
      </c>
      <c r="U140">
        <v>0</v>
      </c>
    </row>
    <row r="141" spans="1:21">
      <c r="A141">
        <v>1.1000000000000001</v>
      </c>
      <c r="B141">
        <v>140</v>
      </c>
      <c r="C141" t="s">
        <v>18118</v>
      </c>
      <c r="D141" t="s">
        <v>18119</v>
      </c>
      <c r="E141" t="s">
        <v>18120</v>
      </c>
      <c r="F141" t="s">
        <v>18121</v>
      </c>
      <c r="G141" t="s">
        <v>18122</v>
      </c>
      <c r="H141" t="s">
        <v>9153</v>
      </c>
      <c r="I141" t="s">
        <v>9153</v>
      </c>
      <c r="J141">
        <v>402</v>
      </c>
      <c r="K141" t="s">
        <v>17594</v>
      </c>
      <c r="L141" t="s">
        <v>17595</v>
      </c>
      <c r="M141">
        <v>281758</v>
      </c>
      <c r="N141">
        <v>2600</v>
      </c>
      <c r="O141">
        <v>234</v>
      </c>
      <c r="P141">
        <v>234</v>
      </c>
      <c r="Q141">
        <v>0</v>
      </c>
      <c r="R141">
        <v>0</v>
      </c>
      <c r="S141">
        <v>281758</v>
      </c>
      <c r="T141">
        <v>234</v>
      </c>
      <c r="U141">
        <v>0</v>
      </c>
    </row>
    <row r="142" spans="1:21">
      <c r="A142">
        <v>1.1000000000000001</v>
      </c>
      <c r="B142">
        <v>141</v>
      </c>
      <c r="C142" t="s">
        <v>18123</v>
      </c>
      <c r="D142" t="s">
        <v>18124</v>
      </c>
      <c r="E142" t="s">
        <v>9151</v>
      </c>
      <c r="F142" t="s">
        <v>18125</v>
      </c>
      <c r="G142" t="s">
        <v>18126</v>
      </c>
      <c r="H142" t="s">
        <v>9150</v>
      </c>
      <c r="I142" t="s">
        <v>9150</v>
      </c>
      <c r="J142">
        <v>402</v>
      </c>
      <c r="K142" t="s">
        <v>17594</v>
      </c>
      <c r="L142" t="s">
        <v>17595</v>
      </c>
      <c r="M142">
        <v>208545</v>
      </c>
      <c r="N142">
        <v>2600</v>
      </c>
      <c r="O142">
        <v>234</v>
      </c>
      <c r="P142">
        <v>234</v>
      </c>
      <c r="Q142">
        <v>0</v>
      </c>
      <c r="R142">
        <v>0</v>
      </c>
      <c r="S142">
        <v>208545</v>
      </c>
      <c r="T142">
        <v>234</v>
      </c>
      <c r="U142">
        <v>0</v>
      </c>
    </row>
    <row r="143" spans="1:21">
      <c r="A143">
        <v>1.1000000000000001</v>
      </c>
      <c r="B143">
        <v>142</v>
      </c>
      <c r="C143" t="s">
        <v>18127</v>
      </c>
      <c r="D143" t="s">
        <v>18128</v>
      </c>
      <c r="E143" t="s">
        <v>5836</v>
      </c>
      <c r="F143" t="s">
        <v>18129</v>
      </c>
      <c r="G143" t="s">
        <v>18130</v>
      </c>
      <c r="H143" t="s">
        <v>5835</v>
      </c>
      <c r="I143" t="s">
        <v>5835</v>
      </c>
      <c r="J143">
        <v>402</v>
      </c>
      <c r="K143" t="s">
        <v>17594</v>
      </c>
      <c r="L143" t="s">
        <v>17635</v>
      </c>
      <c r="M143">
        <v>212124</v>
      </c>
      <c r="N143">
        <v>2600</v>
      </c>
      <c r="O143">
        <v>234</v>
      </c>
      <c r="P143">
        <v>234</v>
      </c>
      <c r="Q143">
        <v>0</v>
      </c>
      <c r="R143">
        <v>0</v>
      </c>
      <c r="S143">
        <v>212124</v>
      </c>
      <c r="T143">
        <v>234</v>
      </c>
      <c r="U143">
        <v>0</v>
      </c>
    </row>
    <row r="144" spans="1:21">
      <c r="A144">
        <v>1.1000000000000001</v>
      </c>
      <c r="B144">
        <v>143</v>
      </c>
      <c r="C144" t="s">
        <v>18131</v>
      </c>
      <c r="D144" t="s">
        <v>8958</v>
      </c>
      <c r="E144" t="s">
        <v>8957</v>
      </c>
      <c r="F144" t="s">
        <v>18132</v>
      </c>
      <c r="G144" t="s">
        <v>18133</v>
      </c>
      <c r="H144" t="s">
        <v>9148</v>
      </c>
      <c r="I144" t="s">
        <v>9148</v>
      </c>
      <c r="J144">
        <v>402</v>
      </c>
      <c r="K144" t="s">
        <v>17594</v>
      </c>
      <c r="L144" t="s">
        <v>17595</v>
      </c>
      <c r="M144">
        <v>533091</v>
      </c>
      <c r="N144">
        <v>2600</v>
      </c>
      <c r="O144">
        <v>234</v>
      </c>
      <c r="P144">
        <v>234</v>
      </c>
      <c r="Q144">
        <v>0</v>
      </c>
      <c r="R144">
        <v>0</v>
      </c>
      <c r="S144">
        <v>533091</v>
      </c>
      <c r="T144">
        <v>234</v>
      </c>
      <c r="U144">
        <v>0</v>
      </c>
    </row>
    <row r="145" spans="1:21">
      <c r="A145">
        <v>1.1000000000000001</v>
      </c>
      <c r="B145">
        <v>144</v>
      </c>
      <c r="C145" t="s">
        <v>18134</v>
      </c>
      <c r="D145" t="s">
        <v>18135</v>
      </c>
      <c r="E145" t="s">
        <v>3609</v>
      </c>
      <c r="F145" t="s">
        <v>18136</v>
      </c>
      <c r="G145" t="s">
        <v>18137</v>
      </c>
      <c r="H145" t="s">
        <v>3608</v>
      </c>
      <c r="I145" t="s">
        <v>3608</v>
      </c>
      <c r="J145">
        <v>402</v>
      </c>
      <c r="K145" t="s">
        <v>17594</v>
      </c>
      <c r="L145" t="s">
        <v>17612</v>
      </c>
      <c r="M145">
        <v>962033</v>
      </c>
      <c r="N145">
        <v>2600</v>
      </c>
      <c r="O145">
        <v>234</v>
      </c>
      <c r="P145">
        <v>234</v>
      </c>
      <c r="Q145">
        <v>0</v>
      </c>
      <c r="R145">
        <v>0</v>
      </c>
      <c r="S145">
        <v>962033</v>
      </c>
      <c r="T145">
        <v>234</v>
      </c>
      <c r="U145">
        <v>0</v>
      </c>
    </row>
    <row r="146" spans="1:21">
      <c r="A146">
        <v>1.1000000000000001</v>
      </c>
      <c r="B146">
        <v>145</v>
      </c>
      <c r="C146" t="s">
        <v>18138</v>
      </c>
      <c r="D146" t="s">
        <v>18139</v>
      </c>
      <c r="E146" t="s">
        <v>9139</v>
      </c>
      <c r="F146" t="s">
        <v>18140</v>
      </c>
      <c r="G146" t="s">
        <v>18141</v>
      </c>
      <c r="H146" t="s">
        <v>9138</v>
      </c>
      <c r="I146" t="s">
        <v>9138</v>
      </c>
      <c r="J146">
        <v>402</v>
      </c>
      <c r="K146" t="s">
        <v>17594</v>
      </c>
      <c r="L146" t="s">
        <v>17595</v>
      </c>
      <c r="M146">
        <v>1101971</v>
      </c>
      <c r="N146">
        <v>2600</v>
      </c>
      <c r="O146">
        <v>234</v>
      </c>
      <c r="P146">
        <v>234</v>
      </c>
      <c r="Q146">
        <v>0</v>
      </c>
      <c r="R146">
        <v>0</v>
      </c>
      <c r="S146">
        <v>1101971</v>
      </c>
      <c r="T146">
        <v>234</v>
      </c>
      <c r="U146">
        <v>0</v>
      </c>
    </row>
    <row r="147" spans="1:21">
      <c r="A147">
        <v>1.1000000000000001</v>
      </c>
      <c r="B147">
        <v>146</v>
      </c>
      <c r="C147" t="s">
        <v>18142</v>
      </c>
      <c r="D147" t="s">
        <v>18143</v>
      </c>
      <c r="E147" t="s">
        <v>9136</v>
      </c>
      <c r="F147" t="s">
        <v>18144</v>
      </c>
      <c r="G147" t="s">
        <v>18145</v>
      </c>
      <c r="H147" t="s">
        <v>9135</v>
      </c>
      <c r="I147" t="s">
        <v>9135</v>
      </c>
      <c r="J147">
        <v>402</v>
      </c>
      <c r="K147" t="s">
        <v>17594</v>
      </c>
      <c r="L147" t="s">
        <v>17595</v>
      </c>
      <c r="M147">
        <v>720561</v>
      </c>
      <c r="N147">
        <v>2600</v>
      </c>
      <c r="O147">
        <v>234</v>
      </c>
      <c r="P147">
        <v>234</v>
      </c>
      <c r="Q147">
        <v>0</v>
      </c>
      <c r="R147">
        <v>0</v>
      </c>
      <c r="S147">
        <v>720561</v>
      </c>
      <c r="T147">
        <v>234</v>
      </c>
      <c r="U147">
        <v>0</v>
      </c>
    </row>
    <row r="148" spans="1:21">
      <c r="A148">
        <v>1.1000000000000001</v>
      </c>
      <c r="B148">
        <v>147</v>
      </c>
      <c r="C148" t="s">
        <v>18146</v>
      </c>
      <c r="D148" t="s">
        <v>18147</v>
      </c>
      <c r="E148" t="s">
        <v>3604</v>
      </c>
      <c r="F148" t="s">
        <v>18148</v>
      </c>
      <c r="G148" t="s">
        <v>18149</v>
      </c>
      <c r="H148" t="s">
        <v>3603</v>
      </c>
      <c r="I148" t="s">
        <v>3603</v>
      </c>
      <c r="J148">
        <v>402</v>
      </c>
      <c r="K148" t="s">
        <v>17594</v>
      </c>
      <c r="L148" t="s">
        <v>17612</v>
      </c>
      <c r="M148">
        <v>75918</v>
      </c>
      <c r="N148">
        <v>2600</v>
      </c>
      <c r="O148">
        <v>234</v>
      </c>
      <c r="P148">
        <v>234</v>
      </c>
      <c r="Q148">
        <v>0</v>
      </c>
      <c r="R148">
        <v>0</v>
      </c>
      <c r="S148">
        <v>75918</v>
      </c>
      <c r="T148">
        <v>234</v>
      </c>
      <c r="U148">
        <v>0</v>
      </c>
    </row>
    <row r="149" spans="1:21">
      <c r="A149">
        <v>1.1000000000000001</v>
      </c>
      <c r="B149">
        <v>148</v>
      </c>
      <c r="C149" t="s">
        <v>18150</v>
      </c>
      <c r="D149" t="s">
        <v>18151</v>
      </c>
      <c r="E149" t="s">
        <v>9130</v>
      </c>
      <c r="F149" t="s">
        <v>18152</v>
      </c>
      <c r="G149" t="s">
        <v>18153</v>
      </c>
      <c r="H149" t="s">
        <v>9129</v>
      </c>
      <c r="I149" t="s">
        <v>9129</v>
      </c>
      <c r="J149">
        <v>402</v>
      </c>
      <c r="K149" t="s">
        <v>17594</v>
      </c>
      <c r="L149" t="s">
        <v>17595</v>
      </c>
      <c r="M149">
        <v>1585670</v>
      </c>
      <c r="N149">
        <v>2600</v>
      </c>
      <c r="O149">
        <v>234</v>
      </c>
      <c r="P149">
        <v>234</v>
      </c>
      <c r="Q149">
        <v>0</v>
      </c>
      <c r="R149">
        <v>0</v>
      </c>
      <c r="S149">
        <v>1585670</v>
      </c>
      <c r="T149">
        <v>234</v>
      </c>
      <c r="U149">
        <v>0</v>
      </c>
    </row>
    <row r="150" spans="1:21">
      <c r="A150">
        <v>1.1000000000000001</v>
      </c>
      <c r="B150">
        <v>149</v>
      </c>
      <c r="C150" t="s">
        <v>18154</v>
      </c>
      <c r="D150" t="s">
        <v>18155</v>
      </c>
      <c r="E150" t="s">
        <v>17717</v>
      </c>
      <c r="F150" t="s">
        <v>17718</v>
      </c>
      <c r="G150" t="s">
        <v>18156</v>
      </c>
      <c r="H150" t="s">
        <v>9125</v>
      </c>
      <c r="I150" t="s">
        <v>9125</v>
      </c>
      <c r="J150">
        <v>402</v>
      </c>
      <c r="K150" t="s">
        <v>17594</v>
      </c>
      <c r="L150" t="s">
        <v>17595</v>
      </c>
      <c r="M150">
        <v>117927</v>
      </c>
      <c r="N150">
        <v>2600</v>
      </c>
      <c r="O150">
        <v>234</v>
      </c>
      <c r="P150">
        <v>234</v>
      </c>
      <c r="Q150">
        <v>0</v>
      </c>
      <c r="R150">
        <v>0</v>
      </c>
      <c r="S150">
        <v>117927</v>
      </c>
      <c r="T150">
        <v>234</v>
      </c>
      <c r="U150">
        <v>0</v>
      </c>
    </row>
    <row r="151" spans="1:21">
      <c r="A151">
        <v>1.1000000000000001</v>
      </c>
      <c r="B151">
        <v>150</v>
      </c>
      <c r="C151" t="s">
        <v>18157</v>
      </c>
      <c r="D151" t="s">
        <v>18158</v>
      </c>
      <c r="E151" t="s">
        <v>9120</v>
      </c>
      <c r="F151" t="s">
        <v>18159</v>
      </c>
      <c r="G151" t="s">
        <v>18160</v>
      </c>
      <c r="H151" t="s">
        <v>9119</v>
      </c>
      <c r="I151" t="s">
        <v>9119</v>
      </c>
      <c r="J151">
        <v>402</v>
      </c>
      <c r="K151" t="s">
        <v>17594</v>
      </c>
      <c r="L151" t="s">
        <v>17595</v>
      </c>
      <c r="M151">
        <v>128070</v>
      </c>
      <c r="N151">
        <v>2600</v>
      </c>
      <c r="O151">
        <v>234</v>
      </c>
      <c r="P151">
        <v>234</v>
      </c>
      <c r="Q151">
        <v>0</v>
      </c>
      <c r="R151">
        <v>0</v>
      </c>
      <c r="S151">
        <v>128070</v>
      </c>
      <c r="T151">
        <v>234</v>
      </c>
      <c r="U151">
        <v>0</v>
      </c>
    </row>
    <row r="152" spans="1:21">
      <c r="A152">
        <v>1.1000000000000001</v>
      </c>
      <c r="B152">
        <v>151</v>
      </c>
      <c r="C152" t="s">
        <v>18161</v>
      </c>
      <c r="D152" t="s">
        <v>18162</v>
      </c>
      <c r="E152" t="s">
        <v>9115</v>
      </c>
      <c r="F152" t="s">
        <v>18163</v>
      </c>
      <c r="G152" t="s">
        <v>18164</v>
      </c>
      <c r="H152" t="s">
        <v>9114</v>
      </c>
      <c r="I152" t="s">
        <v>9114</v>
      </c>
      <c r="J152">
        <v>402</v>
      </c>
      <c r="K152" t="s">
        <v>17594</v>
      </c>
      <c r="L152" t="s">
        <v>17595</v>
      </c>
      <c r="M152">
        <v>159689</v>
      </c>
      <c r="N152">
        <v>2600</v>
      </c>
      <c r="O152">
        <v>234</v>
      </c>
      <c r="P152">
        <v>234</v>
      </c>
      <c r="Q152">
        <v>0</v>
      </c>
      <c r="R152">
        <v>0</v>
      </c>
      <c r="S152">
        <v>159689</v>
      </c>
      <c r="T152">
        <v>234</v>
      </c>
      <c r="U152">
        <v>0</v>
      </c>
    </row>
    <row r="153" spans="1:21">
      <c r="A153">
        <v>1.1000000000000001</v>
      </c>
      <c r="B153">
        <v>152</v>
      </c>
      <c r="C153" t="s">
        <v>18165</v>
      </c>
      <c r="D153" t="s">
        <v>18166</v>
      </c>
      <c r="E153" t="s">
        <v>9102</v>
      </c>
      <c r="F153" t="s">
        <v>18167</v>
      </c>
      <c r="G153" t="s">
        <v>18168</v>
      </c>
      <c r="H153" t="s">
        <v>9101</v>
      </c>
      <c r="I153" t="s">
        <v>9101</v>
      </c>
      <c r="J153">
        <v>402</v>
      </c>
      <c r="K153" t="s">
        <v>17594</v>
      </c>
      <c r="L153" t="s">
        <v>17595</v>
      </c>
      <c r="M153">
        <v>161555</v>
      </c>
      <c r="N153">
        <v>2600</v>
      </c>
      <c r="O153">
        <v>234</v>
      </c>
      <c r="P153">
        <v>234</v>
      </c>
      <c r="Q153">
        <v>0</v>
      </c>
      <c r="R153">
        <v>0</v>
      </c>
      <c r="S153">
        <v>161555</v>
      </c>
      <c r="T153">
        <v>234</v>
      </c>
      <c r="U153">
        <v>0</v>
      </c>
    </row>
    <row r="154" spans="1:21">
      <c r="A154">
        <v>1.1000000000000001</v>
      </c>
      <c r="B154">
        <v>153</v>
      </c>
      <c r="C154" t="s">
        <v>18169</v>
      </c>
      <c r="D154" t="s">
        <v>18170</v>
      </c>
      <c r="E154" t="s">
        <v>9098</v>
      </c>
      <c r="F154" t="s">
        <v>18171</v>
      </c>
      <c r="G154" t="s">
        <v>18172</v>
      </c>
      <c r="H154" t="s">
        <v>9097</v>
      </c>
      <c r="I154" t="s">
        <v>9097</v>
      </c>
      <c r="J154">
        <v>402</v>
      </c>
      <c r="K154" t="s">
        <v>17594</v>
      </c>
      <c r="L154" t="s">
        <v>17595</v>
      </c>
      <c r="M154">
        <v>439105</v>
      </c>
      <c r="N154">
        <v>2600</v>
      </c>
      <c r="O154">
        <v>234</v>
      </c>
      <c r="P154">
        <v>234</v>
      </c>
      <c r="Q154">
        <v>0</v>
      </c>
      <c r="R154">
        <v>0</v>
      </c>
      <c r="S154">
        <v>439105</v>
      </c>
      <c r="T154">
        <v>234</v>
      </c>
      <c r="U154">
        <v>0</v>
      </c>
    </row>
    <row r="155" spans="1:21">
      <c r="A155">
        <v>1.1000000000000001</v>
      </c>
      <c r="B155">
        <v>154</v>
      </c>
      <c r="C155" t="s">
        <v>18173</v>
      </c>
      <c r="D155" t="s">
        <v>9093</v>
      </c>
      <c r="E155" t="s">
        <v>9092</v>
      </c>
      <c r="F155" t="s">
        <v>18174</v>
      </c>
      <c r="G155" t="s">
        <v>18175</v>
      </c>
      <c r="H155" t="s">
        <v>9091</v>
      </c>
      <c r="I155" t="s">
        <v>9091</v>
      </c>
      <c r="J155">
        <v>402</v>
      </c>
      <c r="K155" t="s">
        <v>17594</v>
      </c>
      <c r="L155" t="s">
        <v>17595</v>
      </c>
      <c r="M155">
        <v>73407</v>
      </c>
      <c r="N155">
        <v>2600</v>
      </c>
      <c r="O155">
        <v>234</v>
      </c>
      <c r="P155">
        <v>234</v>
      </c>
      <c r="Q155">
        <v>0</v>
      </c>
      <c r="R155">
        <v>0</v>
      </c>
      <c r="S155">
        <v>73407</v>
      </c>
      <c r="T155">
        <v>234</v>
      </c>
      <c r="U155">
        <v>0</v>
      </c>
    </row>
    <row r="156" spans="1:21">
      <c r="A156">
        <v>1.1000000000000001</v>
      </c>
      <c r="B156">
        <v>155</v>
      </c>
      <c r="C156" t="s">
        <v>18176</v>
      </c>
      <c r="D156" t="s">
        <v>18177</v>
      </c>
      <c r="E156" t="s">
        <v>2070</v>
      </c>
      <c r="F156" t="s">
        <v>18178</v>
      </c>
      <c r="G156" t="s">
        <v>18179</v>
      </c>
      <c r="H156" t="s">
        <v>2069</v>
      </c>
      <c r="I156" t="s">
        <v>2069</v>
      </c>
      <c r="J156">
        <v>402</v>
      </c>
      <c r="K156" t="s">
        <v>17594</v>
      </c>
      <c r="L156" t="s">
        <v>17666</v>
      </c>
      <c r="M156">
        <v>327010</v>
      </c>
      <c r="N156">
        <v>2600</v>
      </c>
      <c r="O156">
        <v>234</v>
      </c>
      <c r="P156">
        <v>234</v>
      </c>
      <c r="Q156">
        <v>0</v>
      </c>
      <c r="R156">
        <v>0</v>
      </c>
      <c r="S156">
        <v>327010</v>
      </c>
      <c r="T156">
        <v>234</v>
      </c>
      <c r="U156">
        <v>0</v>
      </c>
    </row>
    <row r="157" spans="1:21">
      <c r="A157">
        <v>1.1000000000000001</v>
      </c>
      <c r="B157">
        <v>156</v>
      </c>
      <c r="C157" t="s">
        <v>18180</v>
      </c>
      <c r="D157" t="s">
        <v>18181</v>
      </c>
      <c r="E157" t="s">
        <v>9085</v>
      </c>
      <c r="F157" t="s">
        <v>18182</v>
      </c>
      <c r="G157" t="s">
        <v>18183</v>
      </c>
      <c r="H157" t="s">
        <v>9084</v>
      </c>
      <c r="I157" t="s">
        <v>9084</v>
      </c>
      <c r="J157">
        <v>402</v>
      </c>
      <c r="K157" t="s">
        <v>17594</v>
      </c>
      <c r="L157" t="s">
        <v>17595</v>
      </c>
      <c r="M157">
        <v>756937</v>
      </c>
      <c r="N157">
        <v>2600</v>
      </c>
      <c r="O157">
        <v>234</v>
      </c>
      <c r="P157">
        <v>234</v>
      </c>
      <c r="Q157">
        <v>0</v>
      </c>
      <c r="R157">
        <v>0</v>
      </c>
      <c r="S157">
        <v>756937</v>
      </c>
      <c r="T157">
        <v>234</v>
      </c>
      <c r="U157">
        <v>0</v>
      </c>
    </row>
    <row r="158" spans="1:21">
      <c r="A158">
        <v>1.1000000000000001</v>
      </c>
      <c r="B158">
        <v>157</v>
      </c>
      <c r="C158" t="s">
        <v>18184</v>
      </c>
      <c r="D158" t="s">
        <v>18185</v>
      </c>
      <c r="E158" t="s">
        <v>18186</v>
      </c>
      <c r="F158" t="s">
        <v>18187</v>
      </c>
      <c r="G158" t="s">
        <v>18188</v>
      </c>
      <c r="H158" t="s">
        <v>9079</v>
      </c>
      <c r="I158" t="s">
        <v>9079</v>
      </c>
      <c r="J158">
        <v>402</v>
      </c>
      <c r="K158" t="s">
        <v>17594</v>
      </c>
      <c r="L158" t="s">
        <v>17595</v>
      </c>
      <c r="M158">
        <v>527883</v>
      </c>
      <c r="N158">
        <v>2600</v>
      </c>
      <c r="O158">
        <v>234</v>
      </c>
      <c r="P158">
        <v>234</v>
      </c>
      <c r="Q158">
        <v>0</v>
      </c>
      <c r="R158">
        <v>0</v>
      </c>
      <c r="S158">
        <v>527883</v>
      </c>
      <c r="T158">
        <v>234</v>
      </c>
      <c r="U158">
        <v>0</v>
      </c>
    </row>
    <row r="159" spans="1:21">
      <c r="A159">
        <v>1.1000000000000001</v>
      </c>
      <c r="B159">
        <v>158</v>
      </c>
      <c r="C159" t="s">
        <v>18189</v>
      </c>
      <c r="D159" t="s">
        <v>18190</v>
      </c>
      <c r="E159" t="s">
        <v>18191</v>
      </c>
      <c r="F159" t="s">
        <v>18192</v>
      </c>
      <c r="G159" t="s">
        <v>18193</v>
      </c>
      <c r="H159" t="s">
        <v>9078</v>
      </c>
      <c r="I159" t="s">
        <v>9078</v>
      </c>
      <c r="J159">
        <v>402</v>
      </c>
      <c r="K159" t="s">
        <v>17594</v>
      </c>
      <c r="L159" t="s">
        <v>17595</v>
      </c>
      <c r="M159">
        <v>216512</v>
      </c>
      <c r="N159">
        <v>2600</v>
      </c>
      <c r="O159">
        <v>234</v>
      </c>
      <c r="P159">
        <v>234</v>
      </c>
      <c r="Q159">
        <v>0</v>
      </c>
      <c r="R159">
        <v>0</v>
      </c>
      <c r="S159">
        <v>216512</v>
      </c>
      <c r="T159">
        <v>234</v>
      </c>
      <c r="U159">
        <v>0</v>
      </c>
    </row>
    <row r="160" spans="1:21">
      <c r="A160">
        <v>1.1000000000000001</v>
      </c>
      <c r="B160">
        <v>159</v>
      </c>
      <c r="C160" t="s">
        <v>18194</v>
      </c>
      <c r="D160" t="s">
        <v>18195</v>
      </c>
      <c r="E160" t="s">
        <v>3598</v>
      </c>
      <c r="F160" t="s">
        <v>18196</v>
      </c>
      <c r="G160" t="s">
        <v>18197</v>
      </c>
      <c r="H160" t="s">
        <v>3597</v>
      </c>
      <c r="I160" t="s">
        <v>3597</v>
      </c>
      <c r="J160">
        <v>402</v>
      </c>
      <c r="K160" t="s">
        <v>17594</v>
      </c>
      <c r="L160" t="s">
        <v>17612</v>
      </c>
      <c r="M160">
        <v>426892</v>
      </c>
      <c r="N160">
        <v>2600</v>
      </c>
      <c r="O160">
        <v>234</v>
      </c>
      <c r="P160">
        <v>234</v>
      </c>
      <c r="Q160">
        <v>0</v>
      </c>
      <c r="R160">
        <v>0</v>
      </c>
      <c r="S160">
        <v>426892</v>
      </c>
      <c r="T160">
        <v>234</v>
      </c>
      <c r="U160">
        <v>0</v>
      </c>
    </row>
    <row r="161" spans="1:21">
      <c r="A161">
        <v>1.1000000000000001</v>
      </c>
      <c r="B161">
        <v>160</v>
      </c>
      <c r="C161" t="s">
        <v>18198</v>
      </c>
      <c r="D161" t="s">
        <v>18199</v>
      </c>
      <c r="E161" t="s">
        <v>9070</v>
      </c>
      <c r="F161" t="s">
        <v>18200</v>
      </c>
      <c r="G161" t="s">
        <v>18201</v>
      </c>
      <c r="H161" t="s">
        <v>9069</v>
      </c>
      <c r="I161" t="s">
        <v>9069</v>
      </c>
      <c r="J161">
        <v>402</v>
      </c>
      <c r="K161" t="s">
        <v>17594</v>
      </c>
      <c r="L161" t="s">
        <v>17595</v>
      </c>
      <c r="M161">
        <v>590274</v>
      </c>
      <c r="N161">
        <v>2600</v>
      </c>
      <c r="O161">
        <v>234</v>
      </c>
      <c r="P161">
        <v>234</v>
      </c>
      <c r="Q161">
        <v>0</v>
      </c>
      <c r="R161">
        <v>0</v>
      </c>
      <c r="S161">
        <v>590274</v>
      </c>
      <c r="T161">
        <v>234</v>
      </c>
      <c r="U161">
        <v>0</v>
      </c>
    </row>
    <row r="162" spans="1:21">
      <c r="A162">
        <v>1.1000000000000001</v>
      </c>
      <c r="B162">
        <v>161</v>
      </c>
      <c r="C162" t="s">
        <v>18202</v>
      </c>
      <c r="D162" t="s">
        <v>18203</v>
      </c>
      <c r="E162" t="s">
        <v>3780</v>
      </c>
      <c r="F162" t="s">
        <v>18204</v>
      </c>
      <c r="G162" t="s">
        <v>18205</v>
      </c>
      <c r="H162" t="s">
        <v>9068</v>
      </c>
      <c r="I162" t="s">
        <v>9068</v>
      </c>
      <c r="J162">
        <v>402</v>
      </c>
      <c r="K162" t="s">
        <v>17594</v>
      </c>
      <c r="L162" t="s">
        <v>17595</v>
      </c>
      <c r="M162">
        <v>337209</v>
      </c>
      <c r="N162">
        <v>2600</v>
      </c>
      <c r="O162">
        <v>234</v>
      </c>
      <c r="P162">
        <v>234</v>
      </c>
      <c r="Q162">
        <v>0</v>
      </c>
      <c r="R162">
        <v>0</v>
      </c>
      <c r="S162">
        <v>337209</v>
      </c>
      <c r="T162">
        <v>234</v>
      </c>
      <c r="U162">
        <v>0</v>
      </c>
    </row>
    <row r="163" spans="1:21">
      <c r="A163">
        <v>1.1000000000000001</v>
      </c>
      <c r="B163">
        <v>162</v>
      </c>
      <c r="C163" t="s">
        <v>18206</v>
      </c>
      <c r="D163" t="s">
        <v>18207</v>
      </c>
      <c r="E163" t="s">
        <v>9061</v>
      </c>
      <c r="F163" t="s">
        <v>18208</v>
      </c>
      <c r="G163" t="s">
        <v>18209</v>
      </c>
      <c r="H163" t="s">
        <v>9060</v>
      </c>
      <c r="I163" t="s">
        <v>9060</v>
      </c>
      <c r="J163">
        <v>402</v>
      </c>
      <c r="K163" t="s">
        <v>17594</v>
      </c>
      <c r="L163" t="s">
        <v>17595</v>
      </c>
      <c r="M163">
        <v>289688</v>
      </c>
      <c r="N163">
        <v>2600</v>
      </c>
      <c r="O163">
        <v>234</v>
      </c>
      <c r="P163">
        <v>234</v>
      </c>
      <c r="Q163">
        <v>0</v>
      </c>
      <c r="R163">
        <v>0</v>
      </c>
      <c r="S163">
        <v>289688</v>
      </c>
      <c r="T163">
        <v>234</v>
      </c>
      <c r="U163">
        <v>0</v>
      </c>
    </row>
    <row r="164" spans="1:21">
      <c r="A164">
        <v>1.1000000000000001</v>
      </c>
      <c r="B164">
        <v>163</v>
      </c>
      <c r="C164" t="s">
        <v>18210</v>
      </c>
      <c r="D164" t="s">
        <v>18211</v>
      </c>
      <c r="E164" t="s">
        <v>9057</v>
      </c>
      <c r="F164" t="s">
        <v>18212</v>
      </c>
      <c r="G164" t="s">
        <v>18213</v>
      </c>
      <c r="H164" t="s">
        <v>9056</v>
      </c>
      <c r="I164" t="s">
        <v>9056</v>
      </c>
      <c r="J164">
        <v>402</v>
      </c>
      <c r="K164" t="s">
        <v>17594</v>
      </c>
      <c r="L164" t="s">
        <v>17595</v>
      </c>
      <c r="M164">
        <v>150492</v>
      </c>
      <c r="N164">
        <v>2600</v>
      </c>
      <c r="O164">
        <v>234</v>
      </c>
      <c r="P164">
        <v>234</v>
      </c>
      <c r="Q164">
        <v>0</v>
      </c>
      <c r="R164">
        <v>0</v>
      </c>
      <c r="S164">
        <v>150492</v>
      </c>
      <c r="T164">
        <v>234</v>
      </c>
      <c r="U164">
        <v>0</v>
      </c>
    </row>
    <row r="165" spans="1:21">
      <c r="A165">
        <v>1.1000000000000001</v>
      </c>
      <c r="B165">
        <v>164</v>
      </c>
      <c r="C165" t="s">
        <v>18214</v>
      </c>
      <c r="D165" t="s">
        <v>18215</v>
      </c>
      <c r="E165" t="s">
        <v>9054</v>
      </c>
      <c r="F165" t="s">
        <v>18216</v>
      </c>
      <c r="G165" t="s">
        <v>18217</v>
      </c>
      <c r="H165" t="s">
        <v>9053</v>
      </c>
      <c r="I165" t="s">
        <v>9053</v>
      </c>
      <c r="J165">
        <v>402</v>
      </c>
      <c r="K165" t="s">
        <v>17594</v>
      </c>
      <c r="L165" t="s">
        <v>17595</v>
      </c>
      <c r="M165">
        <v>826611</v>
      </c>
      <c r="N165">
        <v>2600</v>
      </c>
      <c r="O165">
        <v>234</v>
      </c>
      <c r="P165">
        <v>234</v>
      </c>
      <c r="Q165">
        <v>0</v>
      </c>
      <c r="R165">
        <v>0</v>
      </c>
      <c r="S165">
        <v>826611</v>
      </c>
      <c r="T165">
        <v>234</v>
      </c>
      <c r="U165">
        <v>0</v>
      </c>
    </row>
    <row r="166" spans="1:21">
      <c r="A166">
        <v>1.1000000000000001</v>
      </c>
      <c r="B166">
        <v>165</v>
      </c>
      <c r="C166" t="s">
        <v>18218</v>
      </c>
      <c r="D166" t="s">
        <v>18219</v>
      </c>
      <c r="E166" t="s">
        <v>18220</v>
      </c>
      <c r="F166" t="s">
        <v>18221</v>
      </c>
      <c r="G166" t="s">
        <v>18222</v>
      </c>
      <c r="H166" t="s">
        <v>9052</v>
      </c>
      <c r="I166" t="s">
        <v>9052</v>
      </c>
      <c r="J166">
        <v>402</v>
      </c>
      <c r="K166" t="s">
        <v>17594</v>
      </c>
      <c r="L166" t="s">
        <v>17595</v>
      </c>
      <c r="M166">
        <v>109303</v>
      </c>
      <c r="N166">
        <v>2600</v>
      </c>
      <c r="O166">
        <v>234</v>
      </c>
      <c r="P166">
        <v>234</v>
      </c>
      <c r="Q166">
        <v>0</v>
      </c>
      <c r="R166">
        <v>0</v>
      </c>
      <c r="S166">
        <v>109303</v>
      </c>
      <c r="T166">
        <v>234</v>
      </c>
      <c r="U166">
        <v>0</v>
      </c>
    </row>
    <row r="167" spans="1:21">
      <c r="A167">
        <v>1.1000000000000001</v>
      </c>
      <c r="B167">
        <v>166</v>
      </c>
      <c r="C167" t="s">
        <v>18223</v>
      </c>
      <c r="D167" t="s">
        <v>18224</v>
      </c>
      <c r="E167" t="s">
        <v>9049</v>
      </c>
      <c r="F167" t="s">
        <v>18225</v>
      </c>
      <c r="G167" t="s">
        <v>18226</v>
      </c>
      <c r="H167" t="s">
        <v>9048</v>
      </c>
      <c r="I167" t="s">
        <v>9048</v>
      </c>
      <c r="J167">
        <v>402</v>
      </c>
      <c r="K167" t="s">
        <v>17594</v>
      </c>
      <c r="L167" t="s">
        <v>17595</v>
      </c>
      <c r="M167">
        <v>350945</v>
      </c>
      <c r="N167">
        <v>2600</v>
      </c>
      <c r="O167">
        <v>234</v>
      </c>
      <c r="P167">
        <v>234</v>
      </c>
      <c r="Q167">
        <v>0</v>
      </c>
      <c r="R167">
        <v>0</v>
      </c>
      <c r="S167">
        <v>350945</v>
      </c>
      <c r="T167">
        <v>234</v>
      </c>
      <c r="U167">
        <v>0</v>
      </c>
    </row>
    <row r="168" spans="1:21">
      <c r="A168">
        <v>1.1000000000000001</v>
      </c>
      <c r="B168">
        <v>167</v>
      </c>
      <c r="C168" t="s">
        <v>18227</v>
      </c>
      <c r="D168" t="s">
        <v>18228</v>
      </c>
      <c r="E168" t="s">
        <v>18229</v>
      </c>
      <c r="F168" t="s">
        <v>18230</v>
      </c>
      <c r="G168" t="s">
        <v>18231</v>
      </c>
      <c r="H168" t="s">
        <v>9047</v>
      </c>
      <c r="I168" t="s">
        <v>9047</v>
      </c>
      <c r="J168">
        <v>402</v>
      </c>
      <c r="K168" t="s">
        <v>17594</v>
      </c>
      <c r="L168" t="s">
        <v>17595</v>
      </c>
      <c r="M168">
        <v>243462</v>
      </c>
      <c r="N168">
        <v>2600</v>
      </c>
      <c r="O168">
        <v>234</v>
      </c>
      <c r="P168">
        <v>234</v>
      </c>
      <c r="Q168">
        <v>0</v>
      </c>
      <c r="R168">
        <v>0</v>
      </c>
      <c r="S168">
        <v>243462</v>
      </c>
      <c r="T168">
        <v>234</v>
      </c>
      <c r="U168">
        <v>0</v>
      </c>
    </row>
    <row r="169" spans="1:21">
      <c r="A169">
        <v>1.1000000000000001</v>
      </c>
      <c r="B169">
        <v>1</v>
      </c>
      <c r="C169" t="s">
        <v>18232</v>
      </c>
      <c r="D169" t="s">
        <v>18233</v>
      </c>
      <c r="E169" t="s">
        <v>5668</v>
      </c>
      <c r="F169" t="s">
        <v>18234</v>
      </c>
      <c r="G169" t="s">
        <v>18235</v>
      </c>
      <c r="H169" t="s">
        <v>9042</v>
      </c>
      <c r="I169" t="s">
        <v>9042</v>
      </c>
      <c r="J169">
        <v>404</v>
      </c>
      <c r="K169" t="s">
        <v>18236</v>
      </c>
      <c r="L169" t="s">
        <v>17595</v>
      </c>
      <c r="M169">
        <v>1456475</v>
      </c>
      <c r="N169">
        <v>2600</v>
      </c>
      <c r="O169">
        <v>234</v>
      </c>
      <c r="P169">
        <v>234</v>
      </c>
      <c r="Q169">
        <v>0</v>
      </c>
      <c r="R169">
        <v>0</v>
      </c>
      <c r="S169">
        <v>1456475</v>
      </c>
      <c r="T169">
        <v>234</v>
      </c>
      <c r="U169">
        <v>0</v>
      </c>
    </row>
    <row r="170" spans="1:21">
      <c r="A170">
        <v>1.1000000000000001</v>
      </c>
      <c r="B170">
        <v>2</v>
      </c>
      <c r="C170" t="s">
        <v>18237</v>
      </c>
      <c r="D170" t="s">
        <v>18238</v>
      </c>
      <c r="E170" t="s">
        <v>15083</v>
      </c>
      <c r="F170" t="s">
        <v>18239</v>
      </c>
      <c r="G170" t="s">
        <v>18240</v>
      </c>
      <c r="H170" t="s">
        <v>15082</v>
      </c>
      <c r="I170" t="s">
        <v>15082</v>
      </c>
      <c r="J170">
        <v>404</v>
      </c>
      <c r="K170" t="s">
        <v>18236</v>
      </c>
      <c r="L170" t="s">
        <v>18241</v>
      </c>
      <c r="M170">
        <v>613007</v>
      </c>
      <c r="N170">
        <v>2600</v>
      </c>
      <c r="O170">
        <v>234</v>
      </c>
      <c r="P170">
        <v>234</v>
      </c>
      <c r="Q170">
        <v>0</v>
      </c>
      <c r="R170">
        <v>0</v>
      </c>
      <c r="S170">
        <v>613007</v>
      </c>
      <c r="T170">
        <v>234</v>
      </c>
      <c r="U170">
        <v>0</v>
      </c>
    </row>
    <row r="171" spans="1:21">
      <c r="A171">
        <v>1.1000000000000001</v>
      </c>
      <c r="B171">
        <v>3</v>
      </c>
      <c r="C171" t="s">
        <v>18242</v>
      </c>
      <c r="D171" t="s">
        <v>18243</v>
      </c>
      <c r="E171" t="s">
        <v>18244</v>
      </c>
      <c r="F171" t="s">
        <v>18245</v>
      </c>
      <c r="G171" t="s">
        <v>18246</v>
      </c>
      <c r="H171" t="s">
        <v>9041</v>
      </c>
      <c r="I171" t="s">
        <v>9041</v>
      </c>
      <c r="J171">
        <v>404</v>
      </c>
      <c r="K171" t="s">
        <v>18236</v>
      </c>
      <c r="L171" t="s">
        <v>17595</v>
      </c>
      <c r="M171">
        <v>792699</v>
      </c>
      <c r="N171">
        <v>2600</v>
      </c>
      <c r="O171">
        <v>234</v>
      </c>
      <c r="P171">
        <v>234</v>
      </c>
      <c r="Q171">
        <v>0</v>
      </c>
      <c r="R171">
        <v>0</v>
      </c>
      <c r="S171">
        <v>792699</v>
      </c>
      <c r="T171">
        <v>234</v>
      </c>
      <c r="U171">
        <v>0</v>
      </c>
    </row>
    <row r="172" spans="1:21">
      <c r="A172">
        <v>1.1000000000000001</v>
      </c>
      <c r="B172">
        <v>4</v>
      </c>
      <c r="C172" t="s">
        <v>18247</v>
      </c>
      <c r="D172" t="s">
        <v>17590</v>
      </c>
      <c r="E172" t="s">
        <v>455</v>
      </c>
      <c r="F172" t="s">
        <v>17718</v>
      </c>
      <c r="G172" t="s">
        <v>18248</v>
      </c>
      <c r="H172" t="s">
        <v>15081</v>
      </c>
      <c r="I172" t="s">
        <v>15081</v>
      </c>
      <c r="J172">
        <v>404</v>
      </c>
      <c r="K172" t="s">
        <v>18236</v>
      </c>
      <c r="L172" t="s">
        <v>18241</v>
      </c>
      <c r="M172">
        <v>655424</v>
      </c>
      <c r="N172">
        <v>2600</v>
      </c>
      <c r="O172">
        <v>234</v>
      </c>
      <c r="P172">
        <v>234</v>
      </c>
      <c r="Q172">
        <v>0</v>
      </c>
      <c r="R172">
        <v>0</v>
      </c>
      <c r="S172">
        <v>655424</v>
      </c>
      <c r="T172">
        <v>234</v>
      </c>
      <c r="U172">
        <v>0</v>
      </c>
    </row>
    <row r="173" spans="1:21">
      <c r="A173">
        <v>1.1000000000000001</v>
      </c>
      <c r="B173">
        <v>5</v>
      </c>
      <c r="C173" t="s">
        <v>18249</v>
      </c>
      <c r="D173" t="s">
        <v>18250</v>
      </c>
      <c r="E173" t="s">
        <v>9378</v>
      </c>
      <c r="F173" t="s">
        <v>17794</v>
      </c>
      <c r="G173" t="s">
        <v>18251</v>
      </c>
      <c r="H173" t="s">
        <v>15080</v>
      </c>
      <c r="I173" t="s">
        <v>15080</v>
      </c>
      <c r="J173">
        <v>404</v>
      </c>
      <c r="K173" t="s">
        <v>18236</v>
      </c>
      <c r="L173" t="s">
        <v>18241</v>
      </c>
      <c r="M173">
        <v>1714138</v>
      </c>
      <c r="N173">
        <v>2600</v>
      </c>
      <c r="O173">
        <v>234</v>
      </c>
      <c r="P173">
        <v>234</v>
      </c>
      <c r="Q173">
        <v>0</v>
      </c>
      <c r="R173">
        <v>0</v>
      </c>
      <c r="S173">
        <v>1714138</v>
      </c>
      <c r="T173">
        <v>234</v>
      </c>
      <c r="U173">
        <v>0</v>
      </c>
    </row>
    <row r="174" spans="1:21">
      <c r="A174">
        <v>1.1000000000000001</v>
      </c>
      <c r="B174">
        <v>6</v>
      </c>
      <c r="C174" t="s">
        <v>18252</v>
      </c>
      <c r="D174" t="s">
        <v>18253</v>
      </c>
      <c r="E174" t="s">
        <v>9031</v>
      </c>
      <c r="F174" t="s">
        <v>18254</v>
      </c>
      <c r="G174" t="s">
        <v>18255</v>
      </c>
      <c r="H174" t="s">
        <v>9030</v>
      </c>
      <c r="I174" t="s">
        <v>9030</v>
      </c>
      <c r="J174">
        <v>404</v>
      </c>
      <c r="K174" t="s">
        <v>18236</v>
      </c>
      <c r="L174" t="s">
        <v>17595</v>
      </c>
      <c r="M174">
        <v>5740734</v>
      </c>
      <c r="N174">
        <v>2600</v>
      </c>
      <c r="O174">
        <v>234</v>
      </c>
      <c r="P174">
        <v>234</v>
      </c>
      <c r="Q174">
        <v>0</v>
      </c>
      <c r="R174">
        <v>0</v>
      </c>
      <c r="S174">
        <v>5740734</v>
      </c>
      <c r="T174">
        <v>234</v>
      </c>
      <c r="U174">
        <v>0</v>
      </c>
    </row>
    <row r="175" spans="1:21">
      <c r="A175">
        <v>1.1000000000000001</v>
      </c>
      <c r="B175">
        <v>7</v>
      </c>
      <c r="C175" t="s">
        <v>18256</v>
      </c>
      <c r="D175" t="s">
        <v>18257</v>
      </c>
      <c r="E175" t="s">
        <v>15072</v>
      </c>
      <c r="F175" t="s">
        <v>18258</v>
      </c>
      <c r="G175" t="s">
        <v>18259</v>
      </c>
      <c r="H175" t="s">
        <v>15071</v>
      </c>
      <c r="I175" t="s">
        <v>15071</v>
      </c>
      <c r="J175">
        <v>404</v>
      </c>
      <c r="K175" t="s">
        <v>18236</v>
      </c>
      <c r="L175" t="s">
        <v>18241</v>
      </c>
      <c r="M175">
        <v>1656588</v>
      </c>
      <c r="N175">
        <v>2600</v>
      </c>
      <c r="O175">
        <v>234</v>
      </c>
      <c r="P175">
        <v>234</v>
      </c>
      <c r="Q175">
        <v>0</v>
      </c>
      <c r="R175">
        <v>0</v>
      </c>
      <c r="S175">
        <v>1656588</v>
      </c>
      <c r="T175">
        <v>234</v>
      </c>
      <c r="U175">
        <v>0</v>
      </c>
    </row>
    <row r="176" spans="1:21">
      <c r="A176">
        <v>1.1000000000000001</v>
      </c>
      <c r="B176">
        <v>8</v>
      </c>
      <c r="C176" t="s">
        <v>18260</v>
      </c>
      <c r="D176" t="s">
        <v>18261</v>
      </c>
      <c r="E176" t="s">
        <v>2956</v>
      </c>
      <c r="F176" t="s">
        <v>18262</v>
      </c>
      <c r="G176" t="s">
        <v>18263</v>
      </c>
      <c r="H176" t="s">
        <v>15070</v>
      </c>
      <c r="I176" t="s">
        <v>15070</v>
      </c>
      <c r="J176">
        <v>404</v>
      </c>
      <c r="K176" t="s">
        <v>18236</v>
      </c>
      <c r="L176" t="s">
        <v>18241</v>
      </c>
      <c r="M176">
        <v>2092743</v>
      </c>
      <c r="N176">
        <v>2600</v>
      </c>
      <c r="O176">
        <v>234</v>
      </c>
      <c r="P176">
        <v>234</v>
      </c>
      <c r="Q176">
        <v>0</v>
      </c>
      <c r="R176">
        <v>0</v>
      </c>
      <c r="S176">
        <v>2092743</v>
      </c>
      <c r="T176">
        <v>234</v>
      </c>
      <c r="U176">
        <v>0</v>
      </c>
    </row>
    <row r="177" spans="1:21">
      <c r="A177">
        <v>1.1000000000000001</v>
      </c>
      <c r="B177">
        <v>9</v>
      </c>
      <c r="C177" t="s">
        <v>18264</v>
      </c>
      <c r="D177" t="s">
        <v>18265</v>
      </c>
      <c r="E177" t="s">
        <v>1566</v>
      </c>
      <c r="F177" t="s">
        <v>18266</v>
      </c>
      <c r="G177" t="s">
        <v>18267</v>
      </c>
      <c r="H177" t="s">
        <v>15069</v>
      </c>
      <c r="I177" t="s">
        <v>15069</v>
      </c>
      <c r="J177">
        <v>404</v>
      </c>
      <c r="K177" t="s">
        <v>18236</v>
      </c>
      <c r="L177" t="s">
        <v>18241</v>
      </c>
      <c r="M177">
        <v>3395530</v>
      </c>
      <c r="N177">
        <v>2600</v>
      </c>
      <c r="O177">
        <v>234</v>
      </c>
      <c r="P177">
        <v>234</v>
      </c>
      <c r="Q177">
        <v>0</v>
      </c>
      <c r="R177">
        <v>0</v>
      </c>
      <c r="S177">
        <v>3395530</v>
      </c>
      <c r="T177">
        <v>234</v>
      </c>
      <c r="U177">
        <v>0</v>
      </c>
    </row>
    <row r="178" spans="1:21">
      <c r="A178">
        <v>1.1000000000000001</v>
      </c>
      <c r="B178">
        <v>10</v>
      </c>
      <c r="C178" t="s">
        <v>18268</v>
      </c>
      <c r="D178" t="s">
        <v>18269</v>
      </c>
      <c r="E178" t="s">
        <v>9024</v>
      </c>
      <c r="F178" t="s">
        <v>18270</v>
      </c>
      <c r="G178" t="s">
        <v>18271</v>
      </c>
      <c r="H178" t="s">
        <v>9023</v>
      </c>
      <c r="I178" t="s">
        <v>9023</v>
      </c>
      <c r="J178">
        <v>404</v>
      </c>
      <c r="K178" t="s">
        <v>18236</v>
      </c>
      <c r="L178" t="s">
        <v>17595</v>
      </c>
      <c r="M178">
        <v>54125</v>
      </c>
      <c r="N178">
        <v>2600</v>
      </c>
      <c r="O178">
        <v>234</v>
      </c>
      <c r="P178">
        <v>234</v>
      </c>
      <c r="Q178">
        <v>0</v>
      </c>
      <c r="R178">
        <v>0</v>
      </c>
      <c r="S178">
        <v>54125</v>
      </c>
      <c r="T178">
        <v>234</v>
      </c>
      <c r="U178">
        <v>0</v>
      </c>
    </row>
    <row r="179" spans="1:21">
      <c r="A179">
        <v>1.1000000000000001</v>
      </c>
      <c r="B179">
        <v>11</v>
      </c>
      <c r="C179" t="s">
        <v>18272</v>
      </c>
      <c r="D179" t="s">
        <v>18273</v>
      </c>
      <c r="E179" t="s">
        <v>14860</v>
      </c>
      <c r="F179" t="s">
        <v>18274</v>
      </c>
      <c r="G179" t="s">
        <v>18275</v>
      </c>
      <c r="H179" t="s">
        <v>15063</v>
      </c>
      <c r="I179" t="s">
        <v>15063</v>
      </c>
      <c r="J179">
        <v>404</v>
      </c>
      <c r="K179" t="s">
        <v>18236</v>
      </c>
      <c r="L179" t="s">
        <v>18241</v>
      </c>
      <c r="M179">
        <v>198143</v>
      </c>
      <c r="N179">
        <v>2600</v>
      </c>
      <c r="O179">
        <v>234</v>
      </c>
      <c r="P179">
        <v>234</v>
      </c>
      <c r="Q179">
        <v>0</v>
      </c>
      <c r="R179">
        <v>0</v>
      </c>
      <c r="S179">
        <v>198143</v>
      </c>
      <c r="T179">
        <v>234</v>
      </c>
      <c r="U179">
        <v>0</v>
      </c>
    </row>
    <row r="180" spans="1:21">
      <c r="A180">
        <v>1.1000000000000001</v>
      </c>
      <c r="B180">
        <v>12</v>
      </c>
      <c r="C180" t="s">
        <v>18276</v>
      </c>
      <c r="D180" t="s">
        <v>18277</v>
      </c>
      <c r="E180" t="s">
        <v>9461</v>
      </c>
      <c r="F180" t="s">
        <v>17657</v>
      </c>
      <c r="G180" t="s">
        <v>18278</v>
      </c>
      <c r="H180" t="s">
        <v>15060</v>
      </c>
      <c r="I180" t="s">
        <v>15060</v>
      </c>
      <c r="J180">
        <v>404</v>
      </c>
      <c r="K180" t="s">
        <v>18236</v>
      </c>
      <c r="L180" t="s">
        <v>18241</v>
      </c>
      <c r="M180">
        <v>18605708</v>
      </c>
      <c r="N180">
        <v>2600</v>
      </c>
      <c r="O180">
        <v>234</v>
      </c>
      <c r="P180">
        <v>234</v>
      </c>
      <c r="Q180">
        <v>0</v>
      </c>
      <c r="R180">
        <v>0</v>
      </c>
      <c r="S180">
        <v>18605708</v>
      </c>
      <c r="T180">
        <v>234</v>
      </c>
      <c r="U180">
        <v>0</v>
      </c>
    </row>
    <row r="181" spans="1:21">
      <c r="A181">
        <v>1.1000000000000001</v>
      </c>
      <c r="B181">
        <v>13</v>
      </c>
      <c r="C181" t="s">
        <v>18279</v>
      </c>
      <c r="D181" t="s">
        <v>18280</v>
      </c>
      <c r="E181" t="s">
        <v>455</v>
      </c>
      <c r="F181" t="s">
        <v>17718</v>
      </c>
      <c r="G181" t="s">
        <v>18281</v>
      </c>
      <c r="H181" t="s">
        <v>15056</v>
      </c>
      <c r="I181" t="s">
        <v>15056</v>
      </c>
      <c r="J181">
        <v>404</v>
      </c>
      <c r="K181" t="s">
        <v>18236</v>
      </c>
      <c r="L181" t="s">
        <v>18241</v>
      </c>
      <c r="M181">
        <v>10662669</v>
      </c>
      <c r="N181">
        <v>5200</v>
      </c>
      <c r="O181">
        <v>468</v>
      </c>
      <c r="P181">
        <v>468</v>
      </c>
      <c r="Q181">
        <v>0</v>
      </c>
      <c r="R181">
        <v>0</v>
      </c>
      <c r="S181">
        <v>10662669</v>
      </c>
      <c r="T181">
        <v>468</v>
      </c>
      <c r="U181">
        <v>0</v>
      </c>
    </row>
    <row r="182" spans="1:21">
      <c r="A182">
        <v>1.1000000000000001</v>
      </c>
      <c r="B182">
        <v>14</v>
      </c>
      <c r="C182" t="s">
        <v>18282</v>
      </c>
      <c r="D182" t="s">
        <v>18283</v>
      </c>
      <c r="E182" t="s">
        <v>18284</v>
      </c>
      <c r="F182" t="s">
        <v>18285</v>
      </c>
      <c r="G182" t="s">
        <v>18286</v>
      </c>
      <c r="H182" t="s">
        <v>15048</v>
      </c>
      <c r="I182" t="s">
        <v>15048</v>
      </c>
      <c r="J182">
        <v>404</v>
      </c>
      <c r="K182" t="s">
        <v>18236</v>
      </c>
      <c r="L182" t="s">
        <v>18241</v>
      </c>
      <c r="M182">
        <v>133691</v>
      </c>
      <c r="N182">
        <v>2600</v>
      </c>
      <c r="O182">
        <v>234</v>
      </c>
      <c r="P182">
        <v>234</v>
      </c>
      <c r="Q182">
        <v>0</v>
      </c>
      <c r="R182">
        <v>0</v>
      </c>
      <c r="S182">
        <v>133691</v>
      </c>
      <c r="T182">
        <v>234</v>
      </c>
      <c r="U182">
        <v>0</v>
      </c>
    </row>
    <row r="183" spans="1:21">
      <c r="A183">
        <v>1.1000000000000001</v>
      </c>
      <c r="B183">
        <v>15</v>
      </c>
      <c r="C183" t="s">
        <v>18287</v>
      </c>
      <c r="D183" t="s">
        <v>18288</v>
      </c>
      <c r="E183" t="s">
        <v>6713</v>
      </c>
      <c r="F183" t="s">
        <v>18095</v>
      </c>
      <c r="G183" t="s">
        <v>18289</v>
      </c>
      <c r="H183" t="s">
        <v>15039</v>
      </c>
      <c r="I183" t="s">
        <v>15039</v>
      </c>
      <c r="J183">
        <v>404</v>
      </c>
      <c r="K183" t="s">
        <v>18236</v>
      </c>
      <c r="L183" t="s">
        <v>18241</v>
      </c>
      <c r="M183">
        <v>420533</v>
      </c>
      <c r="N183">
        <v>2600</v>
      </c>
      <c r="O183">
        <v>234</v>
      </c>
      <c r="P183">
        <v>234</v>
      </c>
      <c r="Q183">
        <v>0</v>
      </c>
      <c r="R183">
        <v>0</v>
      </c>
      <c r="S183">
        <v>420533</v>
      </c>
      <c r="T183">
        <v>234</v>
      </c>
      <c r="U183">
        <v>0</v>
      </c>
    </row>
    <row r="184" spans="1:21">
      <c r="A184">
        <v>1.1000000000000001</v>
      </c>
      <c r="B184">
        <v>16</v>
      </c>
      <c r="C184" t="s">
        <v>18290</v>
      </c>
      <c r="D184" t="s">
        <v>18291</v>
      </c>
      <c r="E184" t="s">
        <v>5830</v>
      </c>
      <c r="F184" t="s">
        <v>18292</v>
      </c>
      <c r="G184" t="s">
        <v>18293</v>
      </c>
      <c r="H184" t="s">
        <v>5829</v>
      </c>
      <c r="I184" t="s">
        <v>5829</v>
      </c>
      <c r="J184">
        <v>404</v>
      </c>
      <c r="K184" t="s">
        <v>18236</v>
      </c>
      <c r="L184" t="s">
        <v>17635</v>
      </c>
      <c r="M184">
        <v>2440251</v>
      </c>
      <c r="N184">
        <v>2600</v>
      </c>
      <c r="O184">
        <v>234</v>
      </c>
      <c r="P184">
        <v>234</v>
      </c>
      <c r="Q184">
        <v>0</v>
      </c>
      <c r="R184">
        <v>0</v>
      </c>
      <c r="S184">
        <v>2440251</v>
      </c>
      <c r="T184">
        <v>234</v>
      </c>
      <c r="U184">
        <v>0</v>
      </c>
    </row>
    <row r="185" spans="1:21">
      <c r="A185">
        <v>1.1000000000000001</v>
      </c>
      <c r="B185">
        <v>17</v>
      </c>
      <c r="C185" t="s">
        <v>18294</v>
      </c>
      <c r="D185" t="s">
        <v>18295</v>
      </c>
      <c r="E185" t="s">
        <v>2956</v>
      </c>
      <c r="F185" t="s">
        <v>18296</v>
      </c>
      <c r="G185" t="s">
        <v>18297</v>
      </c>
      <c r="H185" t="s">
        <v>15037</v>
      </c>
      <c r="I185" t="s">
        <v>15037</v>
      </c>
      <c r="J185">
        <v>404</v>
      </c>
      <c r="K185" t="s">
        <v>18236</v>
      </c>
      <c r="L185" t="s">
        <v>18241</v>
      </c>
      <c r="M185">
        <v>440909</v>
      </c>
      <c r="N185">
        <v>2600</v>
      </c>
      <c r="O185">
        <v>234</v>
      </c>
      <c r="P185">
        <v>234</v>
      </c>
      <c r="Q185">
        <v>0</v>
      </c>
      <c r="R185">
        <v>0</v>
      </c>
      <c r="S185">
        <v>440909</v>
      </c>
      <c r="T185">
        <v>234</v>
      </c>
      <c r="U185">
        <v>0</v>
      </c>
    </row>
    <row r="186" spans="1:21">
      <c r="A186">
        <v>1.1000000000000001</v>
      </c>
      <c r="B186">
        <v>18</v>
      </c>
      <c r="C186" t="s">
        <v>18298</v>
      </c>
      <c r="D186" t="s">
        <v>18299</v>
      </c>
      <c r="E186" t="s">
        <v>4185</v>
      </c>
      <c r="F186" t="s">
        <v>18300</v>
      </c>
      <c r="G186" t="s">
        <v>18301</v>
      </c>
      <c r="H186" t="s">
        <v>15036</v>
      </c>
      <c r="I186" t="s">
        <v>15036</v>
      </c>
      <c r="J186">
        <v>404</v>
      </c>
      <c r="K186" t="s">
        <v>18236</v>
      </c>
      <c r="L186" t="s">
        <v>18241</v>
      </c>
      <c r="M186">
        <v>422203</v>
      </c>
      <c r="N186">
        <v>2600</v>
      </c>
      <c r="O186">
        <v>234</v>
      </c>
      <c r="P186">
        <v>234</v>
      </c>
      <c r="Q186">
        <v>0</v>
      </c>
      <c r="R186">
        <v>0</v>
      </c>
      <c r="S186">
        <v>422203</v>
      </c>
      <c r="T186">
        <v>234</v>
      </c>
      <c r="U186">
        <v>0</v>
      </c>
    </row>
    <row r="187" spans="1:21">
      <c r="A187">
        <v>1.1000000000000001</v>
      </c>
      <c r="B187">
        <v>19</v>
      </c>
      <c r="C187" t="s">
        <v>18302</v>
      </c>
      <c r="D187" t="s">
        <v>18303</v>
      </c>
      <c r="E187" t="s">
        <v>474</v>
      </c>
      <c r="F187" t="s">
        <v>18304</v>
      </c>
      <c r="G187" t="s">
        <v>18305</v>
      </c>
      <c r="H187" t="s">
        <v>15035</v>
      </c>
      <c r="I187" t="s">
        <v>15035</v>
      </c>
      <c r="J187">
        <v>404</v>
      </c>
      <c r="K187" t="s">
        <v>18236</v>
      </c>
      <c r="L187" t="s">
        <v>18241</v>
      </c>
      <c r="M187">
        <v>328185</v>
      </c>
      <c r="N187">
        <v>2600</v>
      </c>
      <c r="O187">
        <v>234</v>
      </c>
      <c r="P187">
        <v>234</v>
      </c>
      <c r="Q187">
        <v>0</v>
      </c>
      <c r="R187">
        <v>0</v>
      </c>
      <c r="S187">
        <v>328185</v>
      </c>
      <c r="T187">
        <v>234</v>
      </c>
      <c r="U187">
        <v>0</v>
      </c>
    </row>
    <row r="188" spans="1:21">
      <c r="A188">
        <v>1.1000000000000001</v>
      </c>
      <c r="B188">
        <v>20</v>
      </c>
      <c r="C188" t="s">
        <v>18306</v>
      </c>
      <c r="D188" t="s">
        <v>18307</v>
      </c>
      <c r="E188" t="s">
        <v>14583</v>
      </c>
      <c r="F188" t="s">
        <v>18308</v>
      </c>
      <c r="G188" t="s">
        <v>18309</v>
      </c>
      <c r="H188" t="s">
        <v>15034</v>
      </c>
      <c r="I188" t="s">
        <v>15034</v>
      </c>
      <c r="J188">
        <v>404</v>
      </c>
      <c r="K188" t="s">
        <v>18236</v>
      </c>
      <c r="L188" t="s">
        <v>18241</v>
      </c>
      <c r="M188">
        <v>1293618</v>
      </c>
      <c r="N188">
        <v>2600</v>
      </c>
      <c r="O188">
        <v>234</v>
      </c>
      <c r="P188">
        <v>234</v>
      </c>
      <c r="Q188">
        <v>0</v>
      </c>
      <c r="R188">
        <v>0</v>
      </c>
      <c r="S188">
        <v>1293618</v>
      </c>
      <c r="T188">
        <v>234</v>
      </c>
      <c r="U188">
        <v>0</v>
      </c>
    </row>
    <row r="189" spans="1:21">
      <c r="A189">
        <v>1.1000000000000001</v>
      </c>
      <c r="B189">
        <v>21</v>
      </c>
      <c r="C189" t="s">
        <v>18310</v>
      </c>
      <c r="D189" t="s">
        <v>18311</v>
      </c>
      <c r="E189" t="s">
        <v>2018</v>
      </c>
      <c r="F189" t="s">
        <v>17606</v>
      </c>
      <c r="G189" t="s">
        <v>18312</v>
      </c>
      <c r="H189" t="s">
        <v>15030</v>
      </c>
      <c r="I189" t="s">
        <v>15030</v>
      </c>
      <c r="J189">
        <v>404</v>
      </c>
      <c r="K189" t="s">
        <v>18236</v>
      </c>
      <c r="L189" t="s">
        <v>18241</v>
      </c>
      <c r="M189">
        <v>67583</v>
      </c>
      <c r="N189">
        <v>2600</v>
      </c>
      <c r="O189">
        <v>234</v>
      </c>
      <c r="P189">
        <v>234</v>
      </c>
      <c r="Q189">
        <v>0</v>
      </c>
      <c r="R189">
        <v>0</v>
      </c>
      <c r="S189">
        <v>67583</v>
      </c>
      <c r="T189">
        <v>234</v>
      </c>
      <c r="U189">
        <v>0</v>
      </c>
    </row>
    <row r="190" spans="1:21">
      <c r="A190">
        <v>1.1000000000000001</v>
      </c>
      <c r="B190">
        <v>22</v>
      </c>
      <c r="C190" t="s">
        <v>18313</v>
      </c>
      <c r="D190" t="s">
        <v>18314</v>
      </c>
      <c r="E190" t="s">
        <v>15028</v>
      </c>
      <c r="F190" t="s">
        <v>18315</v>
      </c>
      <c r="G190" t="s">
        <v>18316</v>
      </c>
      <c r="H190" t="s">
        <v>15027</v>
      </c>
      <c r="I190" t="s">
        <v>15027</v>
      </c>
      <c r="J190">
        <v>404</v>
      </c>
      <c r="K190" t="s">
        <v>18236</v>
      </c>
      <c r="L190" t="s">
        <v>18241</v>
      </c>
      <c r="M190">
        <v>142728</v>
      </c>
      <c r="N190">
        <v>2600</v>
      </c>
      <c r="O190">
        <v>234</v>
      </c>
      <c r="P190">
        <v>234</v>
      </c>
      <c r="Q190">
        <v>0</v>
      </c>
      <c r="R190">
        <v>0</v>
      </c>
      <c r="S190">
        <v>142728</v>
      </c>
      <c r="T190">
        <v>234</v>
      </c>
      <c r="U190">
        <v>0</v>
      </c>
    </row>
    <row r="191" spans="1:21">
      <c r="A191">
        <v>1.1000000000000001</v>
      </c>
      <c r="B191">
        <v>23</v>
      </c>
      <c r="C191" t="s">
        <v>18317</v>
      </c>
      <c r="D191" t="s">
        <v>18318</v>
      </c>
      <c r="E191" t="s">
        <v>15025</v>
      </c>
      <c r="F191" t="s">
        <v>18319</v>
      </c>
      <c r="G191" t="s">
        <v>18320</v>
      </c>
      <c r="H191" t="s">
        <v>15024</v>
      </c>
      <c r="I191" t="s">
        <v>15024</v>
      </c>
      <c r="J191">
        <v>404</v>
      </c>
      <c r="K191" t="s">
        <v>18236</v>
      </c>
      <c r="L191" t="s">
        <v>18241</v>
      </c>
      <c r="M191">
        <v>1912270</v>
      </c>
      <c r="N191">
        <v>3000</v>
      </c>
      <c r="O191">
        <v>270</v>
      </c>
      <c r="P191">
        <v>270</v>
      </c>
      <c r="Q191">
        <v>0</v>
      </c>
      <c r="R191">
        <v>0</v>
      </c>
      <c r="S191">
        <v>1912270</v>
      </c>
      <c r="T191">
        <v>270</v>
      </c>
      <c r="U191">
        <v>0</v>
      </c>
    </row>
    <row r="192" spans="1:21">
      <c r="A192">
        <v>1.1000000000000001</v>
      </c>
      <c r="B192">
        <v>24</v>
      </c>
      <c r="C192" t="s">
        <v>18321</v>
      </c>
      <c r="D192" t="s">
        <v>18322</v>
      </c>
      <c r="E192" t="s">
        <v>15022</v>
      </c>
      <c r="F192" t="s">
        <v>18323</v>
      </c>
      <c r="G192" t="s">
        <v>18324</v>
      </c>
      <c r="H192" t="s">
        <v>15021</v>
      </c>
      <c r="I192" t="s">
        <v>15021</v>
      </c>
      <c r="J192">
        <v>404</v>
      </c>
      <c r="K192" t="s">
        <v>18236</v>
      </c>
      <c r="L192" t="s">
        <v>18241</v>
      </c>
      <c r="M192">
        <v>205702</v>
      </c>
      <c r="N192">
        <v>2600</v>
      </c>
      <c r="O192">
        <v>234</v>
      </c>
      <c r="P192">
        <v>234</v>
      </c>
      <c r="Q192">
        <v>0</v>
      </c>
      <c r="R192">
        <v>0</v>
      </c>
      <c r="S192">
        <v>205702</v>
      </c>
      <c r="T192">
        <v>234</v>
      </c>
      <c r="U192">
        <v>0</v>
      </c>
    </row>
    <row r="193" spans="1:21">
      <c r="A193">
        <v>1.1000000000000001</v>
      </c>
      <c r="B193">
        <v>25</v>
      </c>
      <c r="C193" t="s">
        <v>18325</v>
      </c>
      <c r="D193" t="s">
        <v>18326</v>
      </c>
      <c r="E193" t="s">
        <v>15018</v>
      </c>
      <c r="F193" t="s">
        <v>18327</v>
      </c>
      <c r="G193" t="s">
        <v>18328</v>
      </c>
      <c r="H193" t="s">
        <v>15017</v>
      </c>
      <c r="I193" t="s">
        <v>15017</v>
      </c>
      <c r="J193">
        <v>404</v>
      </c>
      <c r="K193" t="s">
        <v>18236</v>
      </c>
      <c r="L193" t="s">
        <v>18241</v>
      </c>
      <c r="M193">
        <v>70545</v>
      </c>
      <c r="N193">
        <v>2600</v>
      </c>
      <c r="O193">
        <v>234</v>
      </c>
      <c r="P193">
        <v>234</v>
      </c>
      <c r="Q193">
        <v>0</v>
      </c>
      <c r="R193">
        <v>0</v>
      </c>
      <c r="S193">
        <v>70545</v>
      </c>
      <c r="T193">
        <v>234</v>
      </c>
      <c r="U193">
        <v>0</v>
      </c>
    </row>
    <row r="194" spans="1:21">
      <c r="A194">
        <v>1.1000000000000001</v>
      </c>
      <c r="B194">
        <v>26</v>
      </c>
      <c r="C194" t="s">
        <v>18329</v>
      </c>
      <c r="D194" t="s">
        <v>18330</v>
      </c>
      <c r="E194" t="s">
        <v>15015</v>
      </c>
      <c r="F194" t="s">
        <v>18331</v>
      </c>
      <c r="G194" t="s">
        <v>18332</v>
      </c>
      <c r="H194" t="s">
        <v>15014</v>
      </c>
      <c r="I194" t="s">
        <v>15014</v>
      </c>
      <c r="J194">
        <v>404</v>
      </c>
      <c r="K194" t="s">
        <v>18236</v>
      </c>
      <c r="L194" t="s">
        <v>18241</v>
      </c>
      <c r="M194">
        <v>1244208</v>
      </c>
      <c r="N194">
        <v>2600</v>
      </c>
      <c r="O194">
        <v>234</v>
      </c>
      <c r="P194">
        <v>234</v>
      </c>
      <c r="Q194">
        <v>0</v>
      </c>
      <c r="R194">
        <v>0</v>
      </c>
      <c r="S194">
        <v>1244208</v>
      </c>
      <c r="T194">
        <v>234</v>
      </c>
      <c r="U194">
        <v>0</v>
      </c>
    </row>
    <row r="195" spans="1:21">
      <c r="A195">
        <v>1.1000000000000001</v>
      </c>
      <c r="B195">
        <v>27</v>
      </c>
      <c r="C195" t="s">
        <v>18333</v>
      </c>
      <c r="D195" t="s">
        <v>18334</v>
      </c>
      <c r="E195" t="s">
        <v>15012</v>
      </c>
      <c r="F195" t="s">
        <v>18335</v>
      </c>
      <c r="G195" t="s">
        <v>18336</v>
      </c>
      <c r="H195" t="s">
        <v>15011</v>
      </c>
      <c r="I195" t="s">
        <v>15011</v>
      </c>
      <c r="J195">
        <v>404</v>
      </c>
      <c r="K195" t="s">
        <v>18236</v>
      </c>
      <c r="L195" t="s">
        <v>18241</v>
      </c>
      <c r="M195">
        <v>507068</v>
      </c>
      <c r="N195">
        <v>2600</v>
      </c>
      <c r="O195">
        <v>234</v>
      </c>
      <c r="P195">
        <v>234</v>
      </c>
      <c r="Q195">
        <v>0</v>
      </c>
      <c r="R195">
        <v>0</v>
      </c>
      <c r="S195">
        <v>507068</v>
      </c>
      <c r="T195">
        <v>234</v>
      </c>
      <c r="U195">
        <v>0</v>
      </c>
    </row>
    <row r="196" spans="1:21">
      <c r="A196">
        <v>1.1000000000000001</v>
      </c>
      <c r="B196">
        <v>28</v>
      </c>
      <c r="C196" t="s">
        <v>18337</v>
      </c>
      <c r="D196" t="s">
        <v>18338</v>
      </c>
      <c r="E196" t="s">
        <v>5141</v>
      </c>
      <c r="F196" t="s">
        <v>18339</v>
      </c>
      <c r="G196" t="s">
        <v>18340</v>
      </c>
      <c r="H196" t="s">
        <v>15010</v>
      </c>
      <c r="I196" t="s">
        <v>15010</v>
      </c>
      <c r="J196">
        <v>404</v>
      </c>
      <c r="K196" t="s">
        <v>18236</v>
      </c>
      <c r="L196" t="s">
        <v>18241</v>
      </c>
      <c r="M196">
        <v>178275</v>
      </c>
      <c r="N196">
        <v>2600</v>
      </c>
      <c r="O196">
        <v>234</v>
      </c>
      <c r="P196">
        <v>234</v>
      </c>
      <c r="Q196">
        <v>0</v>
      </c>
      <c r="R196">
        <v>0</v>
      </c>
      <c r="S196">
        <v>178275</v>
      </c>
      <c r="T196">
        <v>234</v>
      </c>
      <c r="U196">
        <v>0</v>
      </c>
    </row>
    <row r="197" spans="1:21">
      <c r="A197">
        <v>1.1000000000000001</v>
      </c>
      <c r="B197">
        <v>29</v>
      </c>
      <c r="C197" t="s">
        <v>18341</v>
      </c>
      <c r="D197" t="s">
        <v>15009</v>
      </c>
      <c r="E197" t="s">
        <v>15008</v>
      </c>
      <c r="F197" t="s">
        <v>18342</v>
      </c>
      <c r="G197" t="s">
        <v>18343</v>
      </c>
      <c r="H197" t="s">
        <v>15007</v>
      </c>
      <c r="I197" t="s">
        <v>15007</v>
      </c>
      <c r="J197">
        <v>404</v>
      </c>
      <c r="K197" t="s">
        <v>18236</v>
      </c>
      <c r="L197" t="s">
        <v>18241</v>
      </c>
      <c r="M197">
        <v>227918</v>
      </c>
      <c r="N197">
        <v>2600</v>
      </c>
      <c r="O197">
        <v>234</v>
      </c>
      <c r="P197">
        <v>234</v>
      </c>
      <c r="Q197">
        <v>0</v>
      </c>
      <c r="R197">
        <v>0</v>
      </c>
      <c r="S197">
        <v>227918</v>
      </c>
      <c r="T197">
        <v>234</v>
      </c>
      <c r="U197">
        <v>0</v>
      </c>
    </row>
    <row r="198" spans="1:21">
      <c r="A198">
        <v>1.1000000000000001</v>
      </c>
      <c r="B198">
        <v>30</v>
      </c>
      <c r="C198" t="s">
        <v>18344</v>
      </c>
      <c r="D198" t="s">
        <v>18345</v>
      </c>
      <c r="E198" t="s">
        <v>15005</v>
      </c>
      <c r="F198" t="s">
        <v>18346</v>
      </c>
      <c r="G198" t="s">
        <v>18347</v>
      </c>
      <c r="H198" t="s">
        <v>15004</v>
      </c>
      <c r="I198" t="s">
        <v>15004</v>
      </c>
      <c r="J198">
        <v>404</v>
      </c>
      <c r="K198" t="s">
        <v>18236</v>
      </c>
      <c r="L198" t="s">
        <v>18241</v>
      </c>
      <c r="M198">
        <v>125583</v>
      </c>
      <c r="N198">
        <v>2600</v>
      </c>
      <c r="O198">
        <v>234</v>
      </c>
      <c r="P198">
        <v>234</v>
      </c>
      <c r="Q198">
        <v>0</v>
      </c>
      <c r="R198">
        <v>0</v>
      </c>
      <c r="S198">
        <v>125583</v>
      </c>
      <c r="T198">
        <v>234</v>
      </c>
      <c r="U198">
        <v>0</v>
      </c>
    </row>
    <row r="199" spans="1:21">
      <c r="A199">
        <v>1.1000000000000001</v>
      </c>
      <c r="B199">
        <v>31</v>
      </c>
      <c r="C199" t="s">
        <v>18348</v>
      </c>
      <c r="D199" t="s">
        <v>15001</v>
      </c>
      <c r="E199" t="s">
        <v>15000</v>
      </c>
      <c r="F199" t="s">
        <v>18349</v>
      </c>
      <c r="G199" t="s">
        <v>18350</v>
      </c>
      <c r="H199" t="s">
        <v>14999</v>
      </c>
      <c r="I199" t="s">
        <v>14999</v>
      </c>
      <c r="J199">
        <v>404</v>
      </c>
      <c r="K199" t="s">
        <v>18236</v>
      </c>
      <c r="L199" t="s">
        <v>18241</v>
      </c>
      <c r="M199">
        <v>1506374</v>
      </c>
      <c r="N199">
        <v>2600</v>
      </c>
      <c r="O199">
        <v>234</v>
      </c>
      <c r="P199">
        <v>234</v>
      </c>
      <c r="Q199">
        <v>0</v>
      </c>
      <c r="R199">
        <v>0</v>
      </c>
      <c r="S199">
        <v>1506374</v>
      </c>
      <c r="T199">
        <v>234</v>
      </c>
      <c r="U199">
        <v>0</v>
      </c>
    </row>
    <row r="200" spans="1:21">
      <c r="A200">
        <v>1.1000000000000001</v>
      </c>
      <c r="B200">
        <v>32</v>
      </c>
      <c r="C200" t="s">
        <v>18351</v>
      </c>
      <c r="D200" t="s">
        <v>18352</v>
      </c>
      <c r="E200" t="s">
        <v>14994</v>
      </c>
      <c r="F200" t="s">
        <v>18353</v>
      </c>
      <c r="G200" t="s">
        <v>18354</v>
      </c>
      <c r="H200" t="s">
        <v>14993</v>
      </c>
      <c r="I200" t="s">
        <v>14993</v>
      </c>
      <c r="J200">
        <v>404</v>
      </c>
      <c r="K200" t="s">
        <v>18236</v>
      </c>
      <c r="L200" t="s">
        <v>18241</v>
      </c>
      <c r="M200">
        <v>885114</v>
      </c>
      <c r="N200">
        <v>2600</v>
      </c>
      <c r="O200">
        <v>234</v>
      </c>
      <c r="P200">
        <v>234</v>
      </c>
      <c r="Q200">
        <v>0</v>
      </c>
      <c r="R200">
        <v>0</v>
      </c>
      <c r="S200">
        <v>885114</v>
      </c>
      <c r="T200">
        <v>234</v>
      </c>
      <c r="U200">
        <v>0</v>
      </c>
    </row>
    <row r="201" spans="1:21">
      <c r="A201">
        <v>1.1000000000000001</v>
      </c>
      <c r="B201">
        <v>33</v>
      </c>
      <c r="C201" t="s">
        <v>18355</v>
      </c>
      <c r="D201" t="s">
        <v>18356</v>
      </c>
      <c r="E201" t="s">
        <v>9461</v>
      </c>
      <c r="F201" t="s">
        <v>17657</v>
      </c>
      <c r="G201" t="s">
        <v>18357</v>
      </c>
      <c r="H201" t="s">
        <v>14991</v>
      </c>
      <c r="I201" t="s">
        <v>14991</v>
      </c>
      <c r="J201">
        <v>404</v>
      </c>
      <c r="K201" t="s">
        <v>18236</v>
      </c>
      <c r="L201" t="s">
        <v>18241</v>
      </c>
      <c r="M201">
        <v>1205634</v>
      </c>
      <c r="N201">
        <v>2600</v>
      </c>
      <c r="O201">
        <v>234</v>
      </c>
      <c r="P201">
        <v>234</v>
      </c>
      <c r="Q201">
        <v>0</v>
      </c>
      <c r="R201">
        <v>0</v>
      </c>
      <c r="S201">
        <v>1205634</v>
      </c>
      <c r="T201">
        <v>234</v>
      </c>
      <c r="U201">
        <v>0</v>
      </c>
    </row>
    <row r="202" spans="1:21">
      <c r="A202">
        <v>1.1000000000000001</v>
      </c>
      <c r="B202">
        <v>34</v>
      </c>
      <c r="C202" t="s">
        <v>18358</v>
      </c>
      <c r="D202" t="s">
        <v>18359</v>
      </c>
      <c r="E202" t="s">
        <v>18360</v>
      </c>
      <c r="F202" t="s">
        <v>18361</v>
      </c>
      <c r="G202" t="s">
        <v>18362</v>
      </c>
      <c r="H202" t="s">
        <v>14989</v>
      </c>
      <c r="I202" t="s">
        <v>14989</v>
      </c>
      <c r="J202">
        <v>404</v>
      </c>
      <c r="K202" t="s">
        <v>18236</v>
      </c>
      <c r="L202" t="s">
        <v>18241</v>
      </c>
      <c r="M202">
        <v>1882132</v>
      </c>
      <c r="N202">
        <v>2600</v>
      </c>
      <c r="O202">
        <v>234</v>
      </c>
      <c r="P202">
        <v>234</v>
      </c>
      <c r="Q202">
        <v>0</v>
      </c>
      <c r="R202">
        <v>0</v>
      </c>
      <c r="S202">
        <v>1882132</v>
      </c>
      <c r="T202">
        <v>234</v>
      </c>
      <c r="U202">
        <v>0</v>
      </c>
    </row>
    <row r="203" spans="1:21">
      <c r="A203">
        <v>1.1000000000000001</v>
      </c>
      <c r="B203">
        <v>35</v>
      </c>
      <c r="C203" t="s">
        <v>18363</v>
      </c>
      <c r="D203" t="s">
        <v>18364</v>
      </c>
      <c r="E203" t="s">
        <v>18365</v>
      </c>
      <c r="F203" t="s">
        <v>18366</v>
      </c>
      <c r="G203" t="s">
        <v>18367</v>
      </c>
      <c r="H203" t="s">
        <v>14988</v>
      </c>
      <c r="I203" t="s">
        <v>14988</v>
      </c>
      <c r="J203">
        <v>404</v>
      </c>
      <c r="K203" t="s">
        <v>18236</v>
      </c>
      <c r="L203" t="s">
        <v>18241</v>
      </c>
      <c r="M203">
        <v>752698</v>
      </c>
      <c r="N203">
        <v>2600</v>
      </c>
      <c r="O203">
        <v>234</v>
      </c>
      <c r="P203">
        <v>234</v>
      </c>
      <c r="Q203">
        <v>0</v>
      </c>
      <c r="R203">
        <v>0</v>
      </c>
      <c r="S203">
        <v>752698</v>
      </c>
      <c r="T203">
        <v>234</v>
      </c>
      <c r="U203">
        <v>0</v>
      </c>
    </row>
    <row r="204" spans="1:21">
      <c r="A204">
        <v>1.1000000000000001</v>
      </c>
      <c r="B204">
        <v>36</v>
      </c>
      <c r="C204" t="s">
        <v>18368</v>
      </c>
      <c r="D204" t="s">
        <v>18369</v>
      </c>
      <c r="E204" t="s">
        <v>14986</v>
      </c>
      <c r="F204" t="s">
        <v>18370</v>
      </c>
      <c r="G204" t="s">
        <v>18371</v>
      </c>
      <c r="H204" t="s">
        <v>14985</v>
      </c>
      <c r="I204" t="s">
        <v>14985</v>
      </c>
      <c r="J204">
        <v>404</v>
      </c>
      <c r="K204" t="s">
        <v>18236</v>
      </c>
      <c r="L204" t="s">
        <v>18241</v>
      </c>
      <c r="M204">
        <v>1549785</v>
      </c>
      <c r="N204">
        <v>2600</v>
      </c>
      <c r="O204">
        <v>234</v>
      </c>
      <c r="P204">
        <v>234</v>
      </c>
      <c r="Q204">
        <v>0</v>
      </c>
      <c r="R204">
        <v>0</v>
      </c>
      <c r="S204">
        <v>1549785</v>
      </c>
      <c r="T204">
        <v>234</v>
      </c>
      <c r="U204">
        <v>0</v>
      </c>
    </row>
    <row r="205" spans="1:21">
      <c r="A205">
        <v>1.1000000000000001</v>
      </c>
      <c r="B205">
        <v>37</v>
      </c>
      <c r="C205" t="s">
        <v>18372</v>
      </c>
      <c r="D205" t="s">
        <v>18373</v>
      </c>
      <c r="E205" t="s">
        <v>14983</v>
      </c>
      <c r="F205" t="s">
        <v>18374</v>
      </c>
      <c r="G205" t="s">
        <v>18375</v>
      </c>
      <c r="H205" t="s">
        <v>14982</v>
      </c>
      <c r="I205" t="s">
        <v>14982</v>
      </c>
      <c r="J205">
        <v>404</v>
      </c>
      <c r="K205" t="s">
        <v>18236</v>
      </c>
      <c r="L205" t="s">
        <v>18241</v>
      </c>
      <c r="M205">
        <v>68836</v>
      </c>
      <c r="N205">
        <v>2600</v>
      </c>
      <c r="O205">
        <v>234</v>
      </c>
      <c r="P205">
        <v>234</v>
      </c>
      <c r="Q205">
        <v>0</v>
      </c>
      <c r="R205">
        <v>0</v>
      </c>
      <c r="S205">
        <v>68836</v>
      </c>
      <c r="T205">
        <v>234</v>
      </c>
      <c r="U205">
        <v>0</v>
      </c>
    </row>
    <row r="206" spans="1:21">
      <c r="A206">
        <v>1.1000000000000001</v>
      </c>
      <c r="B206">
        <v>38</v>
      </c>
      <c r="C206" t="s">
        <v>18376</v>
      </c>
      <c r="D206" t="s">
        <v>18377</v>
      </c>
      <c r="E206" t="s">
        <v>14980</v>
      </c>
      <c r="F206" t="s">
        <v>18378</v>
      </c>
      <c r="G206" t="s">
        <v>18379</v>
      </c>
      <c r="H206" t="s">
        <v>14979</v>
      </c>
      <c r="I206" t="s">
        <v>14979</v>
      </c>
      <c r="J206">
        <v>404</v>
      </c>
      <c r="K206" t="s">
        <v>18236</v>
      </c>
      <c r="L206" t="s">
        <v>18241</v>
      </c>
      <c r="M206">
        <v>720454</v>
      </c>
      <c r="N206">
        <v>2600</v>
      </c>
      <c r="O206">
        <v>234</v>
      </c>
      <c r="P206">
        <v>234</v>
      </c>
      <c r="Q206">
        <v>0</v>
      </c>
      <c r="R206">
        <v>0</v>
      </c>
      <c r="S206">
        <v>720454</v>
      </c>
      <c r="T206">
        <v>234</v>
      </c>
      <c r="U206">
        <v>0</v>
      </c>
    </row>
    <row r="207" spans="1:21">
      <c r="A207">
        <v>1.1000000000000001</v>
      </c>
      <c r="B207">
        <v>39</v>
      </c>
      <c r="C207" t="s">
        <v>18380</v>
      </c>
      <c r="D207" t="s">
        <v>18381</v>
      </c>
      <c r="E207" t="s">
        <v>14459</v>
      </c>
      <c r="F207" t="s">
        <v>18382</v>
      </c>
      <c r="G207" t="s">
        <v>18383</v>
      </c>
      <c r="H207" t="s">
        <v>14978</v>
      </c>
      <c r="I207" t="s">
        <v>14978</v>
      </c>
      <c r="J207">
        <v>404</v>
      </c>
      <c r="K207" t="s">
        <v>18236</v>
      </c>
      <c r="L207" t="s">
        <v>18241</v>
      </c>
      <c r="M207">
        <v>535356</v>
      </c>
      <c r="N207">
        <v>2600</v>
      </c>
      <c r="O207">
        <v>234</v>
      </c>
      <c r="P207">
        <v>234</v>
      </c>
      <c r="Q207">
        <v>0</v>
      </c>
      <c r="R207">
        <v>0</v>
      </c>
      <c r="S207">
        <v>535356</v>
      </c>
      <c r="T207">
        <v>234</v>
      </c>
      <c r="U207">
        <v>0</v>
      </c>
    </row>
    <row r="208" spans="1:21">
      <c r="A208">
        <v>1.1000000000000001</v>
      </c>
      <c r="B208">
        <v>40</v>
      </c>
      <c r="C208" t="s">
        <v>18384</v>
      </c>
      <c r="D208" t="s">
        <v>18385</v>
      </c>
      <c r="E208" t="s">
        <v>14976</v>
      </c>
      <c r="F208" t="s">
        <v>18386</v>
      </c>
      <c r="G208" t="s">
        <v>18387</v>
      </c>
      <c r="H208" t="s">
        <v>14975</v>
      </c>
      <c r="I208" t="s">
        <v>14975</v>
      </c>
      <c r="J208">
        <v>404</v>
      </c>
      <c r="K208" t="s">
        <v>18236</v>
      </c>
      <c r="L208" t="s">
        <v>18241</v>
      </c>
      <c r="M208">
        <v>7037132</v>
      </c>
      <c r="N208">
        <v>2600</v>
      </c>
      <c r="O208">
        <v>234</v>
      </c>
      <c r="P208">
        <v>234</v>
      </c>
      <c r="Q208">
        <v>0</v>
      </c>
      <c r="R208">
        <v>0</v>
      </c>
      <c r="S208">
        <v>7037132</v>
      </c>
      <c r="T208">
        <v>234</v>
      </c>
      <c r="U208">
        <v>0</v>
      </c>
    </row>
    <row r="209" spans="1:21">
      <c r="A209">
        <v>1.1000000000000001</v>
      </c>
      <c r="B209">
        <v>41</v>
      </c>
      <c r="C209" t="s">
        <v>18388</v>
      </c>
      <c r="D209" t="s">
        <v>18389</v>
      </c>
      <c r="E209" t="s">
        <v>2018</v>
      </c>
      <c r="F209" t="s">
        <v>17606</v>
      </c>
      <c r="G209" t="s">
        <v>18390</v>
      </c>
      <c r="H209" t="s">
        <v>14974</v>
      </c>
      <c r="I209" t="s">
        <v>14974</v>
      </c>
      <c r="J209">
        <v>404</v>
      </c>
      <c r="K209" t="s">
        <v>18236</v>
      </c>
      <c r="L209" t="s">
        <v>18241</v>
      </c>
      <c r="M209">
        <v>183009</v>
      </c>
      <c r="N209">
        <v>2600</v>
      </c>
      <c r="O209">
        <v>234</v>
      </c>
      <c r="P209">
        <v>234</v>
      </c>
      <c r="Q209">
        <v>0</v>
      </c>
      <c r="R209">
        <v>0</v>
      </c>
      <c r="S209">
        <v>183009</v>
      </c>
      <c r="T209">
        <v>234</v>
      </c>
      <c r="U209">
        <v>0</v>
      </c>
    </row>
    <row r="210" spans="1:21">
      <c r="A210">
        <v>1.1000000000000001</v>
      </c>
      <c r="B210">
        <v>42</v>
      </c>
      <c r="C210" t="s">
        <v>18391</v>
      </c>
      <c r="D210" t="s">
        <v>18392</v>
      </c>
      <c r="E210" t="s">
        <v>1901</v>
      </c>
      <c r="F210" t="s">
        <v>18393</v>
      </c>
      <c r="G210" t="s">
        <v>18394</v>
      </c>
      <c r="H210" t="s">
        <v>14972</v>
      </c>
      <c r="I210" t="s">
        <v>14972</v>
      </c>
      <c r="J210">
        <v>404</v>
      </c>
      <c r="K210" t="s">
        <v>18236</v>
      </c>
      <c r="L210" t="s">
        <v>18241</v>
      </c>
      <c r="M210">
        <v>1597252</v>
      </c>
      <c r="N210">
        <v>2600</v>
      </c>
      <c r="O210">
        <v>234</v>
      </c>
      <c r="P210">
        <v>234</v>
      </c>
      <c r="Q210">
        <v>0</v>
      </c>
      <c r="R210">
        <v>0</v>
      </c>
      <c r="S210">
        <v>1597252</v>
      </c>
      <c r="T210">
        <v>234</v>
      </c>
      <c r="U210">
        <v>0</v>
      </c>
    </row>
    <row r="211" spans="1:21">
      <c r="A211">
        <v>1.1000000000000001</v>
      </c>
      <c r="B211">
        <v>43</v>
      </c>
      <c r="C211" t="s">
        <v>18395</v>
      </c>
      <c r="D211" t="s">
        <v>18396</v>
      </c>
      <c r="E211" t="s">
        <v>2208</v>
      </c>
      <c r="F211" t="s">
        <v>17706</v>
      </c>
      <c r="G211" t="s">
        <v>18397</v>
      </c>
      <c r="H211" t="s">
        <v>14971</v>
      </c>
      <c r="I211" t="s">
        <v>14971</v>
      </c>
      <c r="J211">
        <v>404</v>
      </c>
      <c r="K211" t="s">
        <v>18236</v>
      </c>
      <c r="L211" t="s">
        <v>18241</v>
      </c>
      <c r="M211">
        <v>128939</v>
      </c>
      <c r="N211">
        <v>2600</v>
      </c>
      <c r="O211">
        <v>234</v>
      </c>
      <c r="P211">
        <v>234</v>
      </c>
      <c r="Q211">
        <v>0</v>
      </c>
      <c r="R211">
        <v>0</v>
      </c>
      <c r="S211">
        <v>128939</v>
      </c>
      <c r="T211">
        <v>234</v>
      </c>
      <c r="U211">
        <v>0</v>
      </c>
    </row>
    <row r="212" spans="1:21">
      <c r="A212">
        <v>1.1000000000000001</v>
      </c>
      <c r="B212">
        <v>44</v>
      </c>
      <c r="C212" t="s">
        <v>18398</v>
      </c>
      <c r="D212" t="s">
        <v>18399</v>
      </c>
      <c r="E212" t="s">
        <v>14965</v>
      </c>
      <c r="F212" t="s">
        <v>18400</v>
      </c>
      <c r="G212" t="s">
        <v>18401</v>
      </c>
      <c r="H212" t="s">
        <v>14964</v>
      </c>
      <c r="I212" t="s">
        <v>14964</v>
      </c>
      <c r="J212">
        <v>404</v>
      </c>
      <c r="K212" t="s">
        <v>18236</v>
      </c>
      <c r="L212" t="s">
        <v>18241</v>
      </c>
      <c r="M212">
        <v>725204</v>
      </c>
      <c r="N212">
        <v>2600</v>
      </c>
      <c r="O212">
        <v>234</v>
      </c>
      <c r="P212">
        <v>234</v>
      </c>
      <c r="Q212">
        <v>0</v>
      </c>
      <c r="R212">
        <v>0</v>
      </c>
      <c r="S212">
        <v>725204</v>
      </c>
      <c r="T212">
        <v>234</v>
      </c>
      <c r="U212">
        <v>0</v>
      </c>
    </row>
    <row r="213" spans="1:21">
      <c r="A213">
        <v>1.1000000000000001</v>
      </c>
      <c r="B213">
        <v>45</v>
      </c>
      <c r="C213" t="s">
        <v>18402</v>
      </c>
      <c r="D213" t="s">
        <v>18403</v>
      </c>
      <c r="E213" t="s">
        <v>14962</v>
      </c>
      <c r="F213" t="s">
        <v>18404</v>
      </c>
      <c r="G213" t="s">
        <v>18405</v>
      </c>
      <c r="H213" t="s">
        <v>14961</v>
      </c>
      <c r="I213" t="s">
        <v>14961</v>
      </c>
      <c r="J213">
        <v>404</v>
      </c>
      <c r="K213" t="s">
        <v>18236</v>
      </c>
      <c r="L213" t="s">
        <v>18241</v>
      </c>
      <c r="M213">
        <v>1211732</v>
      </c>
      <c r="N213">
        <v>2600</v>
      </c>
      <c r="O213">
        <v>234</v>
      </c>
      <c r="P213">
        <v>234</v>
      </c>
      <c r="Q213">
        <v>0</v>
      </c>
      <c r="R213">
        <v>0</v>
      </c>
      <c r="S213">
        <v>1211732</v>
      </c>
      <c r="T213">
        <v>234</v>
      </c>
      <c r="U213">
        <v>0</v>
      </c>
    </row>
    <row r="214" spans="1:21">
      <c r="A214">
        <v>1.1000000000000001</v>
      </c>
      <c r="B214">
        <v>46</v>
      </c>
      <c r="C214" t="s">
        <v>18406</v>
      </c>
      <c r="D214" t="s">
        <v>18407</v>
      </c>
      <c r="E214" t="s">
        <v>10258</v>
      </c>
      <c r="F214" t="s">
        <v>18408</v>
      </c>
      <c r="G214" t="s">
        <v>18409</v>
      </c>
      <c r="H214" t="s">
        <v>14960</v>
      </c>
      <c r="I214" t="s">
        <v>14960</v>
      </c>
      <c r="J214">
        <v>404</v>
      </c>
      <c r="K214" t="s">
        <v>18236</v>
      </c>
      <c r="L214" t="s">
        <v>18241</v>
      </c>
      <c r="M214">
        <v>132562</v>
      </c>
      <c r="N214">
        <v>2600</v>
      </c>
      <c r="O214">
        <v>234</v>
      </c>
      <c r="P214">
        <v>234</v>
      </c>
      <c r="Q214">
        <v>0</v>
      </c>
      <c r="R214">
        <v>0</v>
      </c>
      <c r="S214">
        <v>132562</v>
      </c>
      <c r="T214">
        <v>234</v>
      </c>
      <c r="U214">
        <v>0</v>
      </c>
    </row>
    <row r="215" spans="1:21">
      <c r="A215">
        <v>1.1000000000000001</v>
      </c>
      <c r="B215">
        <v>47</v>
      </c>
      <c r="C215" t="s">
        <v>18410</v>
      </c>
      <c r="D215" t="s">
        <v>18411</v>
      </c>
      <c r="E215" t="s">
        <v>14958</v>
      </c>
      <c r="F215" t="s">
        <v>18412</v>
      </c>
      <c r="G215" t="s">
        <v>18413</v>
      </c>
      <c r="H215" t="s">
        <v>14957</v>
      </c>
      <c r="I215" t="s">
        <v>14957</v>
      </c>
      <c r="J215">
        <v>404</v>
      </c>
      <c r="K215" t="s">
        <v>18236</v>
      </c>
      <c r="L215" t="s">
        <v>18241</v>
      </c>
      <c r="M215">
        <v>662848</v>
      </c>
      <c r="N215">
        <v>6000</v>
      </c>
      <c r="O215">
        <v>540</v>
      </c>
      <c r="P215">
        <v>540</v>
      </c>
      <c r="Q215">
        <v>0</v>
      </c>
      <c r="R215">
        <v>0</v>
      </c>
      <c r="S215">
        <v>662848</v>
      </c>
      <c r="T215">
        <v>540</v>
      </c>
      <c r="U215">
        <v>0</v>
      </c>
    </row>
    <row r="216" spans="1:21">
      <c r="A216">
        <v>1.1000000000000001</v>
      </c>
      <c r="B216">
        <v>48</v>
      </c>
      <c r="C216" t="s">
        <v>18414</v>
      </c>
      <c r="D216" t="s">
        <v>18415</v>
      </c>
      <c r="E216" t="s">
        <v>14955</v>
      </c>
      <c r="F216" t="s">
        <v>18416</v>
      </c>
      <c r="G216" t="s">
        <v>18417</v>
      </c>
      <c r="H216" t="s">
        <v>14954</v>
      </c>
      <c r="I216" t="s">
        <v>14954</v>
      </c>
      <c r="J216">
        <v>404</v>
      </c>
      <c r="K216" t="s">
        <v>18236</v>
      </c>
      <c r="L216" t="s">
        <v>18241</v>
      </c>
      <c r="M216">
        <v>180247</v>
      </c>
      <c r="N216">
        <v>2600</v>
      </c>
      <c r="O216">
        <v>234</v>
      </c>
      <c r="P216">
        <v>234</v>
      </c>
      <c r="Q216">
        <v>0</v>
      </c>
      <c r="R216">
        <v>0</v>
      </c>
      <c r="S216">
        <v>180247</v>
      </c>
      <c r="T216">
        <v>234</v>
      </c>
      <c r="U216">
        <v>0</v>
      </c>
    </row>
    <row r="217" spans="1:21">
      <c r="A217">
        <v>1.1000000000000001</v>
      </c>
      <c r="B217">
        <v>49</v>
      </c>
      <c r="C217" t="s">
        <v>18418</v>
      </c>
      <c r="D217" t="s">
        <v>18419</v>
      </c>
      <c r="E217" t="s">
        <v>8620</v>
      </c>
      <c r="F217" t="s">
        <v>18420</v>
      </c>
      <c r="G217" t="s">
        <v>18421</v>
      </c>
      <c r="H217" t="s">
        <v>14953</v>
      </c>
      <c r="I217" t="s">
        <v>14953</v>
      </c>
      <c r="J217">
        <v>404</v>
      </c>
      <c r="K217" t="s">
        <v>18236</v>
      </c>
      <c r="L217" t="s">
        <v>18241</v>
      </c>
      <c r="M217">
        <v>130775</v>
      </c>
      <c r="N217">
        <v>2600</v>
      </c>
      <c r="O217">
        <v>234</v>
      </c>
      <c r="P217">
        <v>234</v>
      </c>
      <c r="Q217">
        <v>0</v>
      </c>
      <c r="R217">
        <v>0</v>
      </c>
      <c r="S217">
        <v>130775</v>
      </c>
      <c r="T217">
        <v>234</v>
      </c>
      <c r="U217">
        <v>0</v>
      </c>
    </row>
    <row r="218" spans="1:21">
      <c r="A218">
        <v>1.1000000000000001</v>
      </c>
      <c r="B218">
        <v>50</v>
      </c>
      <c r="C218" t="s">
        <v>18422</v>
      </c>
      <c r="D218" t="s">
        <v>18423</v>
      </c>
      <c r="E218" t="s">
        <v>14951</v>
      </c>
      <c r="F218" t="s">
        <v>18424</v>
      </c>
      <c r="G218" t="s">
        <v>18425</v>
      </c>
      <c r="H218" t="s">
        <v>14950</v>
      </c>
      <c r="I218" t="s">
        <v>14950</v>
      </c>
      <c r="J218">
        <v>404</v>
      </c>
      <c r="K218" t="s">
        <v>18236</v>
      </c>
      <c r="L218" t="s">
        <v>18241</v>
      </c>
      <c r="M218">
        <v>944143</v>
      </c>
      <c r="N218">
        <v>5200</v>
      </c>
      <c r="O218">
        <v>468</v>
      </c>
      <c r="P218">
        <v>468</v>
      </c>
      <c r="Q218">
        <v>0</v>
      </c>
      <c r="R218">
        <v>0</v>
      </c>
      <c r="S218">
        <v>944143</v>
      </c>
      <c r="T218">
        <v>468</v>
      </c>
      <c r="U218">
        <v>0</v>
      </c>
    </row>
    <row r="219" spans="1:21">
      <c r="A219">
        <v>1.1000000000000001</v>
      </c>
      <c r="B219">
        <v>51</v>
      </c>
      <c r="C219" t="s">
        <v>18426</v>
      </c>
      <c r="D219" t="s">
        <v>18427</v>
      </c>
      <c r="E219" t="s">
        <v>14947</v>
      </c>
      <c r="F219" t="s">
        <v>18428</v>
      </c>
      <c r="G219" t="s">
        <v>18429</v>
      </c>
      <c r="H219" t="s">
        <v>14946</v>
      </c>
      <c r="I219" t="s">
        <v>14946</v>
      </c>
      <c r="J219">
        <v>404</v>
      </c>
      <c r="K219" t="s">
        <v>18236</v>
      </c>
      <c r="L219" t="s">
        <v>18241</v>
      </c>
      <c r="M219">
        <v>367612</v>
      </c>
      <c r="N219">
        <v>2600</v>
      </c>
      <c r="O219">
        <v>234</v>
      </c>
      <c r="P219">
        <v>234</v>
      </c>
      <c r="Q219">
        <v>0</v>
      </c>
      <c r="R219">
        <v>0</v>
      </c>
      <c r="S219">
        <v>367612</v>
      </c>
      <c r="T219">
        <v>234</v>
      </c>
      <c r="U219">
        <v>0</v>
      </c>
    </row>
    <row r="220" spans="1:21">
      <c r="A220">
        <v>1.1000000000000001</v>
      </c>
      <c r="B220">
        <v>52</v>
      </c>
      <c r="C220" t="s">
        <v>18430</v>
      </c>
      <c r="D220" t="s">
        <v>18431</v>
      </c>
      <c r="E220" t="s">
        <v>14943</v>
      </c>
      <c r="F220" t="s">
        <v>18432</v>
      </c>
      <c r="G220" t="s">
        <v>18433</v>
      </c>
      <c r="H220" t="s">
        <v>14942</v>
      </c>
      <c r="I220" t="s">
        <v>14942</v>
      </c>
      <c r="J220">
        <v>404</v>
      </c>
      <c r="K220" t="s">
        <v>18236</v>
      </c>
      <c r="L220" t="s">
        <v>18241</v>
      </c>
      <c r="M220">
        <v>112664</v>
      </c>
      <c r="N220">
        <v>2600</v>
      </c>
      <c r="O220">
        <v>234</v>
      </c>
      <c r="P220">
        <v>234</v>
      </c>
      <c r="Q220">
        <v>0</v>
      </c>
      <c r="R220">
        <v>0</v>
      </c>
      <c r="S220">
        <v>112664</v>
      </c>
      <c r="T220">
        <v>234</v>
      </c>
      <c r="U220">
        <v>0</v>
      </c>
    </row>
    <row r="221" spans="1:21">
      <c r="A221">
        <v>1.1000000000000001</v>
      </c>
      <c r="B221">
        <v>53</v>
      </c>
      <c r="C221" t="s">
        <v>18434</v>
      </c>
      <c r="D221" t="s">
        <v>18435</v>
      </c>
      <c r="E221" t="s">
        <v>14940</v>
      </c>
      <c r="F221" t="s">
        <v>18436</v>
      </c>
      <c r="G221" t="s">
        <v>18437</v>
      </c>
      <c r="H221" t="s">
        <v>14939</v>
      </c>
      <c r="I221" t="s">
        <v>14939</v>
      </c>
      <c r="J221">
        <v>404</v>
      </c>
      <c r="K221" t="s">
        <v>18236</v>
      </c>
      <c r="L221" t="s">
        <v>18241</v>
      </c>
      <c r="M221">
        <v>341911</v>
      </c>
      <c r="N221">
        <v>2600</v>
      </c>
      <c r="O221">
        <v>234</v>
      </c>
      <c r="P221">
        <v>234</v>
      </c>
      <c r="Q221">
        <v>0</v>
      </c>
      <c r="R221">
        <v>0</v>
      </c>
      <c r="S221">
        <v>341911</v>
      </c>
      <c r="T221">
        <v>234</v>
      </c>
      <c r="U221">
        <v>0</v>
      </c>
    </row>
    <row r="222" spans="1:21">
      <c r="A222">
        <v>1.1000000000000001</v>
      </c>
      <c r="B222">
        <v>54</v>
      </c>
      <c r="C222" t="s">
        <v>18438</v>
      </c>
      <c r="D222" t="s">
        <v>18439</v>
      </c>
      <c r="E222" t="s">
        <v>14937</v>
      </c>
      <c r="F222" t="s">
        <v>18440</v>
      </c>
      <c r="G222" t="s">
        <v>18441</v>
      </c>
      <c r="H222" t="s">
        <v>14936</v>
      </c>
      <c r="I222" t="s">
        <v>14936</v>
      </c>
      <c r="J222">
        <v>404</v>
      </c>
      <c r="K222" t="s">
        <v>18236</v>
      </c>
      <c r="L222" t="s">
        <v>18241</v>
      </c>
      <c r="M222">
        <v>228818</v>
      </c>
      <c r="N222">
        <v>2600</v>
      </c>
      <c r="O222">
        <v>234</v>
      </c>
      <c r="P222">
        <v>234</v>
      </c>
      <c r="Q222">
        <v>0</v>
      </c>
      <c r="R222">
        <v>0</v>
      </c>
      <c r="S222">
        <v>228818</v>
      </c>
      <c r="T222">
        <v>234</v>
      </c>
      <c r="U222">
        <v>0</v>
      </c>
    </row>
    <row r="223" spans="1:21">
      <c r="A223">
        <v>1.1000000000000001</v>
      </c>
      <c r="B223">
        <v>55</v>
      </c>
      <c r="C223" t="s">
        <v>18442</v>
      </c>
      <c r="D223" t="s">
        <v>18443</v>
      </c>
      <c r="E223" t="s">
        <v>14934</v>
      </c>
      <c r="F223" t="s">
        <v>18444</v>
      </c>
      <c r="G223" t="s">
        <v>18445</v>
      </c>
      <c r="H223" t="s">
        <v>14933</v>
      </c>
      <c r="I223" t="s">
        <v>14933</v>
      </c>
      <c r="J223">
        <v>404</v>
      </c>
      <c r="K223" t="s">
        <v>18236</v>
      </c>
      <c r="L223" t="s">
        <v>18241</v>
      </c>
      <c r="M223">
        <v>320881</v>
      </c>
      <c r="N223">
        <v>2600</v>
      </c>
      <c r="O223">
        <v>234</v>
      </c>
      <c r="P223">
        <v>234</v>
      </c>
      <c r="Q223">
        <v>0</v>
      </c>
      <c r="R223">
        <v>0</v>
      </c>
      <c r="S223">
        <v>320881</v>
      </c>
      <c r="T223">
        <v>234</v>
      </c>
      <c r="U223">
        <v>0</v>
      </c>
    </row>
    <row r="224" spans="1:21">
      <c r="A224">
        <v>1.1000000000000001</v>
      </c>
      <c r="B224">
        <v>56</v>
      </c>
      <c r="C224" t="s">
        <v>18446</v>
      </c>
      <c r="D224" t="s">
        <v>18447</v>
      </c>
      <c r="E224" t="s">
        <v>14931</v>
      </c>
      <c r="F224" t="s">
        <v>18448</v>
      </c>
      <c r="G224" t="s">
        <v>18449</v>
      </c>
      <c r="H224" t="s">
        <v>18450</v>
      </c>
      <c r="I224" t="s">
        <v>18450</v>
      </c>
      <c r="J224">
        <v>404</v>
      </c>
      <c r="K224" t="s">
        <v>18236</v>
      </c>
      <c r="L224" t="s">
        <v>18241</v>
      </c>
      <c r="M224">
        <v>3430929</v>
      </c>
      <c r="N224">
        <v>2600</v>
      </c>
      <c r="O224">
        <v>234</v>
      </c>
      <c r="P224">
        <v>234</v>
      </c>
      <c r="Q224">
        <v>0</v>
      </c>
      <c r="R224">
        <v>0</v>
      </c>
      <c r="S224">
        <v>3430929</v>
      </c>
      <c r="T224">
        <v>234</v>
      </c>
      <c r="U224">
        <v>0</v>
      </c>
    </row>
    <row r="225" spans="1:21">
      <c r="A225">
        <v>1.1000000000000001</v>
      </c>
      <c r="B225">
        <v>57</v>
      </c>
      <c r="C225" t="s">
        <v>18451</v>
      </c>
      <c r="D225" t="s">
        <v>18452</v>
      </c>
      <c r="E225" t="s">
        <v>14928</v>
      </c>
      <c r="F225" t="s">
        <v>18453</v>
      </c>
      <c r="G225" t="s">
        <v>18454</v>
      </c>
      <c r="H225" t="s">
        <v>14927</v>
      </c>
      <c r="I225" t="s">
        <v>14927</v>
      </c>
      <c r="J225">
        <v>404</v>
      </c>
      <c r="K225" t="s">
        <v>18236</v>
      </c>
      <c r="L225" t="s">
        <v>18241</v>
      </c>
      <c r="M225">
        <v>206384</v>
      </c>
      <c r="N225">
        <v>2600</v>
      </c>
      <c r="O225">
        <v>234</v>
      </c>
      <c r="P225">
        <v>234</v>
      </c>
      <c r="Q225">
        <v>0</v>
      </c>
      <c r="R225">
        <v>0</v>
      </c>
      <c r="S225">
        <v>206384</v>
      </c>
      <c r="T225">
        <v>234</v>
      </c>
      <c r="U225">
        <v>0</v>
      </c>
    </row>
    <row r="226" spans="1:21">
      <c r="A226">
        <v>1.1000000000000001</v>
      </c>
      <c r="B226">
        <v>58</v>
      </c>
      <c r="C226" t="s">
        <v>18455</v>
      </c>
      <c r="D226" t="s">
        <v>18456</v>
      </c>
      <c r="E226" t="s">
        <v>14886</v>
      </c>
      <c r="F226" t="s">
        <v>18457</v>
      </c>
      <c r="G226" t="s">
        <v>18458</v>
      </c>
      <c r="H226" t="s">
        <v>14926</v>
      </c>
      <c r="I226" t="s">
        <v>14926</v>
      </c>
      <c r="J226">
        <v>404</v>
      </c>
      <c r="K226" t="s">
        <v>18236</v>
      </c>
      <c r="L226" t="s">
        <v>18241</v>
      </c>
      <c r="M226">
        <v>1627692</v>
      </c>
      <c r="N226">
        <v>2600</v>
      </c>
      <c r="O226">
        <v>234</v>
      </c>
      <c r="P226">
        <v>234</v>
      </c>
      <c r="Q226">
        <v>0</v>
      </c>
      <c r="R226">
        <v>0</v>
      </c>
      <c r="S226">
        <v>1627692</v>
      </c>
      <c r="T226">
        <v>234</v>
      </c>
      <c r="U226">
        <v>0</v>
      </c>
    </row>
    <row r="227" spans="1:21">
      <c r="A227">
        <v>1.1000000000000001</v>
      </c>
      <c r="B227">
        <v>59</v>
      </c>
      <c r="C227" t="s">
        <v>18459</v>
      </c>
      <c r="D227" t="s">
        <v>18460</v>
      </c>
      <c r="E227" t="s">
        <v>14924</v>
      </c>
      <c r="F227" t="s">
        <v>18461</v>
      </c>
      <c r="G227" t="s">
        <v>18462</v>
      </c>
      <c r="H227" t="s">
        <v>14923</v>
      </c>
      <c r="I227" t="s">
        <v>14923</v>
      </c>
      <c r="J227">
        <v>404</v>
      </c>
      <c r="K227" t="s">
        <v>18236</v>
      </c>
      <c r="L227" t="s">
        <v>18241</v>
      </c>
      <c r="M227">
        <v>766711</v>
      </c>
      <c r="N227">
        <v>2600</v>
      </c>
      <c r="O227">
        <v>234</v>
      </c>
      <c r="P227">
        <v>234</v>
      </c>
      <c r="Q227">
        <v>0</v>
      </c>
      <c r="R227">
        <v>0</v>
      </c>
      <c r="S227">
        <v>766711</v>
      </c>
      <c r="T227">
        <v>234</v>
      </c>
      <c r="U227">
        <v>0</v>
      </c>
    </row>
    <row r="228" spans="1:21">
      <c r="A228">
        <v>1.1000000000000001</v>
      </c>
      <c r="B228">
        <v>60</v>
      </c>
      <c r="C228" t="s">
        <v>18463</v>
      </c>
      <c r="D228" t="s">
        <v>18464</v>
      </c>
      <c r="E228" t="s">
        <v>14921</v>
      </c>
      <c r="F228" t="s">
        <v>18465</v>
      </c>
      <c r="G228" t="s">
        <v>18466</v>
      </c>
      <c r="H228" t="s">
        <v>14920</v>
      </c>
      <c r="I228" t="s">
        <v>14920</v>
      </c>
      <c r="J228">
        <v>404</v>
      </c>
      <c r="K228" t="s">
        <v>18236</v>
      </c>
      <c r="L228" t="s">
        <v>18241</v>
      </c>
      <c r="M228">
        <v>172533</v>
      </c>
      <c r="N228">
        <v>2600</v>
      </c>
      <c r="O228">
        <v>234</v>
      </c>
      <c r="P228">
        <v>234</v>
      </c>
      <c r="Q228">
        <v>0</v>
      </c>
      <c r="R228">
        <v>0</v>
      </c>
      <c r="S228">
        <v>172533</v>
      </c>
      <c r="T228">
        <v>234</v>
      </c>
      <c r="U228">
        <v>0</v>
      </c>
    </row>
    <row r="229" spans="1:21">
      <c r="A229">
        <v>1.1000000000000001</v>
      </c>
      <c r="B229">
        <v>61</v>
      </c>
      <c r="C229" t="s">
        <v>18467</v>
      </c>
      <c r="D229" t="s">
        <v>18468</v>
      </c>
      <c r="E229" t="s">
        <v>14918</v>
      </c>
      <c r="F229" t="s">
        <v>18469</v>
      </c>
      <c r="G229" t="s">
        <v>18470</v>
      </c>
      <c r="H229" t="s">
        <v>14917</v>
      </c>
      <c r="I229" t="s">
        <v>14917</v>
      </c>
      <c r="J229">
        <v>404</v>
      </c>
      <c r="K229" t="s">
        <v>18236</v>
      </c>
      <c r="L229" t="s">
        <v>18241</v>
      </c>
      <c r="M229">
        <v>3942313</v>
      </c>
      <c r="N229">
        <v>6000</v>
      </c>
      <c r="O229">
        <v>540</v>
      </c>
      <c r="P229">
        <v>540</v>
      </c>
      <c r="Q229">
        <v>0</v>
      </c>
      <c r="R229">
        <v>0</v>
      </c>
      <c r="S229">
        <v>3942313</v>
      </c>
      <c r="T229">
        <v>540</v>
      </c>
      <c r="U229">
        <v>0</v>
      </c>
    </row>
    <row r="230" spans="1:21">
      <c r="A230">
        <v>1.1000000000000001</v>
      </c>
      <c r="B230">
        <v>62</v>
      </c>
      <c r="C230" t="s">
        <v>18471</v>
      </c>
      <c r="D230" t="s">
        <v>18472</v>
      </c>
      <c r="E230" t="s">
        <v>14915</v>
      </c>
      <c r="F230" t="s">
        <v>18473</v>
      </c>
      <c r="G230" t="s">
        <v>18474</v>
      </c>
      <c r="H230" t="s">
        <v>14914</v>
      </c>
      <c r="I230" t="s">
        <v>14914</v>
      </c>
      <c r="J230">
        <v>404</v>
      </c>
      <c r="K230" t="s">
        <v>18236</v>
      </c>
      <c r="L230" t="s">
        <v>18241</v>
      </c>
      <c r="M230">
        <v>2585614</v>
      </c>
      <c r="N230">
        <v>2600</v>
      </c>
      <c r="O230">
        <v>234</v>
      </c>
      <c r="P230">
        <v>234</v>
      </c>
      <c r="Q230">
        <v>0</v>
      </c>
      <c r="R230">
        <v>0</v>
      </c>
      <c r="S230">
        <v>2585614</v>
      </c>
      <c r="T230">
        <v>234</v>
      </c>
      <c r="U230">
        <v>0</v>
      </c>
    </row>
    <row r="231" spans="1:21">
      <c r="A231">
        <v>1.1000000000000001</v>
      </c>
      <c r="B231">
        <v>63</v>
      </c>
      <c r="C231" t="s">
        <v>18475</v>
      </c>
      <c r="D231" t="s">
        <v>18476</v>
      </c>
      <c r="E231" t="s">
        <v>14911</v>
      </c>
      <c r="F231" t="s">
        <v>18477</v>
      </c>
      <c r="G231" t="s">
        <v>18478</v>
      </c>
      <c r="H231" t="s">
        <v>14910</v>
      </c>
      <c r="I231" t="s">
        <v>14910</v>
      </c>
      <c r="J231">
        <v>404</v>
      </c>
      <c r="K231" t="s">
        <v>18236</v>
      </c>
      <c r="L231" t="s">
        <v>18241</v>
      </c>
      <c r="M231">
        <v>1564208</v>
      </c>
      <c r="N231">
        <v>2600</v>
      </c>
      <c r="O231">
        <v>234</v>
      </c>
      <c r="P231">
        <v>234</v>
      </c>
      <c r="Q231">
        <v>0</v>
      </c>
      <c r="R231">
        <v>0</v>
      </c>
      <c r="S231">
        <v>1564208</v>
      </c>
      <c r="T231">
        <v>234</v>
      </c>
      <c r="U231">
        <v>0</v>
      </c>
    </row>
    <row r="232" spans="1:21">
      <c r="A232">
        <v>1.1000000000000001</v>
      </c>
      <c r="B232">
        <v>64</v>
      </c>
      <c r="C232" t="s">
        <v>18479</v>
      </c>
      <c r="D232" t="s">
        <v>18480</v>
      </c>
      <c r="E232" t="s">
        <v>14908</v>
      </c>
      <c r="F232" t="s">
        <v>18481</v>
      </c>
      <c r="G232" t="s">
        <v>18482</v>
      </c>
      <c r="H232" t="s">
        <v>14907</v>
      </c>
      <c r="I232" t="s">
        <v>14907</v>
      </c>
      <c r="J232">
        <v>404</v>
      </c>
      <c r="K232" t="s">
        <v>18236</v>
      </c>
      <c r="L232" t="s">
        <v>18241</v>
      </c>
      <c r="M232">
        <v>216363</v>
      </c>
      <c r="N232">
        <v>2600</v>
      </c>
      <c r="O232">
        <v>234</v>
      </c>
      <c r="P232">
        <v>234</v>
      </c>
      <c r="Q232">
        <v>0</v>
      </c>
      <c r="R232">
        <v>0</v>
      </c>
      <c r="S232">
        <v>216363</v>
      </c>
      <c r="T232">
        <v>234</v>
      </c>
      <c r="U232">
        <v>0</v>
      </c>
    </row>
    <row r="233" spans="1:21">
      <c r="A233">
        <v>1.1000000000000001</v>
      </c>
      <c r="B233">
        <v>65</v>
      </c>
      <c r="C233" t="s">
        <v>18483</v>
      </c>
      <c r="D233" t="s">
        <v>18484</v>
      </c>
      <c r="E233" t="s">
        <v>2018</v>
      </c>
      <c r="F233" t="s">
        <v>17606</v>
      </c>
      <c r="G233" t="s">
        <v>18485</v>
      </c>
      <c r="H233" t="s">
        <v>14906</v>
      </c>
      <c r="I233" t="s">
        <v>14906</v>
      </c>
      <c r="J233">
        <v>404</v>
      </c>
      <c r="K233" t="s">
        <v>18236</v>
      </c>
      <c r="L233" t="s">
        <v>18241</v>
      </c>
      <c r="M233">
        <v>135304</v>
      </c>
      <c r="N233">
        <v>2600</v>
      </c>
      <c r="O233">
        <v>234</v>
      </c>
      <c r="P233">
        <v>234</v>
      </c>
      <c r="Q233">
        <v>0</v>
      </c>
      <c r="R233">
        <v>0</v>
      </c>
      <c r="S233">
        <v>135304</v>
      </c>
      <c r="T233">
        <v>234</v>
      </c>
      <c r="U233">
        <v>0</v>
      </c>
    </row>
    <row r="234" spans="1:21">
      <c r="A234">
        <v>1.1000000000000001</v>
      </c>
      <c r="B234">
        <v>66</v>
      </c>
      <c r="C234" t="s">
        <v>18486</v>
      </c>
      <c r="D234" t="s">
        <v>18487</v>
      </c>
      <c r="E234" t="s">
        <v>14904</v>
      </c>
      <c r="F234" t="s">
        <v>18488</v>
      </c>
      <c r="G234" t="s">
        <v>18489</v>
      </c>
      <c r="H234" t="s">
        <v>14903</v>
      </c>
      <c r="I234" t="s">
        <v>14903</v>
      </c>
      <c r="J234">
        <v>404</v>
      </c>
      <c r="K234" t="s">
        <v>18236</v>
      </c>
      <c r="L234" t="s">
        <v>18241</v>
      </c>
      <c r="M234">
        <v>1900007</v>
      </c>
      <c r="N234">
        <v>2600</v>
      </c>
      <c r="O234">
        <v>234</v>
      </c>
      <c r="P234">
        <v>234</v>
      </c>
      <c r="Q234">
        <v>0</v>
      </c>
      <c r="R234">
        <v>0</v>
      </c>
      <c r="S234">
        <v>1900007</v>
      </c>
      <c r="T234">
        <v>234</v>
      </c>
      <c r="U234">
        <v>0</v>
      </c>
    </row>
    <row r="235" spans="1:21">
      <c r="A235">
        <v>1.1000000000000001</v>
      </c>
      <c r="B235">
        <v>67</v>
      </c>
      <c r="C235" t="s">
        <v>18490</v>
      </c>
      <c r="D235" t="s">
        <v>18491</v>
      </c>
      <c r="E235" t="s">
        <v>5668</v>
      </c>
      <c r="F235" t="s">
        <v>18234</v>
      </c>
      <c r="G235" t="s">
        <v>18492</v>
      </c>
      <c r="H235" t="s">
        <v>14901</v>
      </c>
      <c r="I235" t="s">
        <v>14901</v>
      </c>
      <c r="J235">
        <v>404</v>
      </c>
      <c r="K235" t="s">
        <v>18236</v>
      </c>
      <c r="L235" t="s">
        <v>18241</v>
      </c>
      <c r="M235">
        <v>297988</v>
      </c>
      <c r="N235">
        <v>2600</v>
      </c>
      <c r="O235">
        <v>234</v>
      </c>
      <c r="P235">
        <v>234</v>
      </c>
      <c r="Q235">
        <v>0</v>
      </c>
      <c r="R235">
        <v>0</v>
      </c>
      <c r="S235">
        <v>297988</v>
      </c>
      <c r="T235">
        <v>234</v>
      </c>
      <c r="U235">
        <v>0</v>
      </c>
    </row>
    <row r="236" spans="1:21">
      <c r="A236">
        <v>1.1000000000000001</v>
      </c>
      <c r="B236">
        <v>68</v>
      </c>
      <c r="C236" t="s">
        <v>18493</v>
      </c>
      <c r="D236" t="s">
        <v>18494</v>
      </c>
      <c r="E236" t="s">
        <v>14898</v>
      </c>
      <c r="F236" t="s">
        <v>18495</v>
      </c>
      <c r="G236" t="s">
        <v>18496</v>
      </c>
      <c r="H236" t="s">
        <v>14897</v>
      </c>
      <c r="I236" t="s">
        <v>14897</v>
      </c>
      <c r="J236">
        <v>404</v>
      </c>
      <c r="K236" t="s">
        <v>18236</v>
      </c>
      <c r="L236" t="s">
        <v>18241</v>
      </c>
      <c r="M236">
        <v>162962</v>
      </c>
      <c r="N236">
        <v>2600</v>
      </c>
      <c r="O236">
        <v>234</v>
      </c>
      <c r="P236">
        <v>234</v>
      </c>
      <c r="Q236">
        <v>0</v>
      </c>
      <c r="R236">
        <v>0</v>
      </c>
      <c r="S236">
        <v>162962</v>
      </c>
      <c r="T236">
        <v>234</v>
      </c>
      <c r="U236">
        <v>0</v>
      </c>
    </row>
    <row r="237" spans="1:21">
      <c r="A237">
        <v>1.1000000000000001</v>
      </c>
      <c r="B237">
        <v>69</v>
      </c>
      <c r="C237" t="s">
        <v>18497</v>
      </c>
      <c r="D237" t="s">
        <v>18498</v>
      </c>
      <c r="E237" t="s">
        <v>14892</v>
      </c>
      <c r="F237" t="s">
        <v>18499</v>
      </c>
      <c r="G237" t="s">
        <v>18500</v>
      </c>
      <c r="H237" t="s">
        <v>14891</v>
      </c>
      <c r="I237" t="s">
        <v>14891</v>
      </c>
      <c r="J237">
        <v>404</v>
      </c>
      <c r="K237" t="s">
        <v>18236</v>
      </c>
      <c r="L237" t="s">
        <v>18241</v>
      </c>
      <c r="M237">
        <v>669057</v>
      </c>
      <c r="N237">
        <v>2600</v>
      </c>
      <c r="O237">
        <v>234</v>
      </c>
      <c r="P237">
        <v>234</v>
      </c>
      <c r="Q237">
        <v>0</v>
      </c>
      <c r="R237">
        <v>0</v>
      </c>
      <c r="S237">
        <v>669057</v>
      </c>
      <c r="T237">
        <v>234</v>
      </c>
      <c r="U237">
        <v>0</v>
      </c>
    </row>
    <row r="238" spans="1:21">
      <c r="A238">
        <v>1.1000000000000001</v>
      </c>
      <c r="B238">
        <v>70</v>
      </c>
      <c r="C238" t="s">
        <v>18501</v>
      </c>
      <c r="D238" t="s">
        <v>18502</v>
      </c>
      <c r="E238" t="s">
        <v>3595</v>
      </c>
      <c r="F238" t="s">
        <v>18503</v>
      </c>
      <c r="G238" t="s">
        <v>18504</v>
      </c>
      <c r="H238" t="s">
        <v>3594</v>
      </c>
      <c r="I238" t="s">
        <v>3594</v>
      </c>
      <c r="J238">
        <v>404</v>
      </c>
      <c r="K238" t="s">
        <v>18236</v>
      </c>
      <c r="L238" t="s">
        <v>17612</v>
      </c>
      <c r="M238">
        <v>3395693</v>
      </c>
      <c r="N238">
        <v>6000</v>
      </c>
      <c r="O238">
        <v>540</v>
      </c>
      <c r="P238">
        <v>540</v>
      </c>
      <c r="Q238">
        <v>0</v>
      </c>
      <c r="R238">
        <v>0</v>
      </c>
      <c r="S238">
        <v>3395693</v>
      </c>
      <c r="T238">
        <v>540</v>
      </c>
      <c r="U238">
        <v>0</v>
      </c>
    </row>
    <row r="239" spans="1:21">
      <c r="A239">
        <v>1.1000000000000001</v>
      </c>
      <c r="B239">
        <v>71</v>
      </c>
      <c r="C239" t="s">
        <v>18505</v>
      </c>
      <c r="D239" t="s">
        <v>18506</v>
      </c>
      <c r="E239" t="s">
        <v>14889</v>
      </c>
      <c r="F239" t="s">
        <v>18507</v>
      </c>
      <c r="G239" t="s">
        <v>18508</v>
      </c>
      <c r="H239" t="s">
        <v>14888</v>
      </c>
      <c r="I239" t="s">
        <v>14888</v>
      </c>
      <c r="J239">
        <v>404</v>
      </c>
      <c r="K239" t="s">
        <v>18236</v>
      </c>
      <c r="L239" t="s">
        <v>18241</v>
      </c>
      <c r="M239">
        <v>397232</v>
      </c>
      <c r="N239">
        <v>2600</v>
      </c>
      <c r="O239">
        <v>234</v>
      </c>
      <c r="P239">
        <v>234</v>
      </c>
      <c r="Q239">
        <v>0</v>
      </c>
      <c r="R239">
        <v>0</v>
      </c>
      <c r="S239">
        <v>397232</v>
      </c>
      <c r="T239">
        <v>234</v>
      </c>
      <c r="U239">
        <v>0</v>
      </c>
    </row>
    <row r="240" spans="1:21">
      <c r="A240">
        <v>1.1000000000000001</v>
      </c>
      <c r="B240">
        <v>72</v>
      </c>
      <c r="C240" t="s">
        <v>18509</v>
      </c>
      <c r="D240" t="s">
        <v>18456</v>
      </c>
      <c r="E240" t="s">
        <v>14886</v>
      </c>
      <c r="F240" t="s">
        <v>18457</v>
      </c>
      <c r="G240" t="s">
        <v>18510</v>
      </c>
      <c r="H240" t="s">
        <v>14885</v>
      </c>
      <c r="I240" t="s">
        <v>14885</v>
      </c>
      <c r="J240">
        <v>404</v>
      </c>
      <c r="K240" t="s">
        <v>18236</v>
      </c>
      <c r="L240" t="s">
        <v>18241</v>
      </c>
      <c r="M240">
        <v>656281</v>
      </c>
      <c r="N240">
        <v>2600</v>
      </c>
      <c r="O240">
        <v>234</v>
      </c>
      <c r="P240">
        <v>234</v>
      </c>
      <c r="Q240">
        <v>0</v>
      </c>
      <c r="R240">
        <v>0</v>
      </c>
      <c r="S240">
        <v>656281</v>
      </c>
      <c r="T240">
        <v>234</v>
      </c>
      <c r="U240">
        <v>0</v>
      </c>
    </row>
    <row r="241" spans="1:21">
      <c r="A241">
        <v>1.1000000000000001</v>
      </c>
      <c r="B241">
        <v>73</v>
      </c>
      <c r="C241" t="s">
        <v>18511</v>
      </c>
      <c r="D241" t="s">
        <v>18512</v>
      </c>
      <c r="E241" t="s">
        <v>14883</v>
      </c>
      <c r="F241" t="s">
        <v>18513</v>
      </c>
      <c r="G241" t="s">
        <v>18514</v>
      </c>
      <c r="H241" t="s">
        <v>14882</v>
      </c>
      <c r="I241" t="s">
        <v>14882</v>
      </c>
      <c r="J241">
        <v>404</v>
      </c>
      <c r="K241" t="s">
        <v>18236</v>
      </c>
      <c r="L241" t="s">
        <v>18241</v>
      </c>
      <c r="M241">
        <v>1850029</v>
      </c>
      <c r="N241">
        <v>2600</v>
      </c>
      <c r="O241">
        <v>234</v>
      </c>
      <c r="P241">
        <v>234</v>
      </c>
      <c r="Q241">
        <v>0</v>
      </c>
      <c r="R241">
        <v>0</v>
      </c>
      <c r="S241">
        <v>1850029</v>
      </c>
      <c r="T241">
        <v>234</v>
      </c>
      <c r="U241">
        <v>0</v>
      </c>
    </row>
    <row r="242" spans="1:21">
      <c r="A242">
        <v>1.1000000000000001</v>
      </c>
      <c r="B242">
        <v>74</v>
      </c>
      <c r="C242" t="s">
        <v>18515</v>
      </c>
      <c r="D242" t="s">
        <v>18516</v>
      </c>
      <c r="E242" t="s">
        <v>14880</v>
      </c>
      <c r="F242" t="s">
        <v>18517</v>
      </c>
      <c r="G242" t="s">
        <v>18518</v>
      </c>
      <c r="H242" t="s">
        <v>14879</v>
      </c>
      <c r="I242" t="s">
        <v>14879</v>
      </c>
      <c r="J242">
        <v>404</v>
      </c>
      <c r="K242" t="s">
        <v>18236</v>
      </c>
      <c r="L242" t="s">
        <v>18241</v>
      </c>
      <c r="M242">
        <v>399766</v>
      </c>
      <c r="N242">
        <v>2600</v>
      </c>
      <c r="O242">
        <v>234</v>
      </c>
      <c r="P242">
        <v>234</v>
      </c>
      <c r="Q242">
        <v>0</v>
      </c>
      <c r="R242">
        <v>0</v>
      </c>
      <c r="S242">
        <v>399766</v>
      </c>
      <c r="T242">
        <v>234</v>
      </c>
      <c r="U242">
        <v>0</v>
      </c>
    </row>
    <row r="243" spans="1:21">
      <c r="A243">
        <v>1.1000000000000001</v>
      </c>
      <c r="B243">
        <v>75</v>
      </c>
      <c r="C243" t="s">
        <v>18519</v>
      </c>
      <c r="D243" t="s">
        <v>18299</v>
      </c>
      <c r="E243" t="s">
        <v>4185</v>
      </c>
      <c r="F243" t="s">
        <v>18300</v>
      </c>
      <c r="G243" t="s">
        <v>18520</v>
      </c>
      <c r="H243" t="s">
        <v>14878</v>
      </c>
      <c r="I243" t="s">
        <v>14878</v>
      </c>
      <c r="J243">
        <v>404</v>
      </c>
      <c r="K243" t="s">
        <v>18236</v>
      </c>
      <c r="L243" t="s">
        <v>18241</v>
      </c>
      <c r="M243">
        <v>1363630</v>
      </c>
      <c r="N243">
        <v>2600</v>
      </c>
      <c r="O243">
        <v>234</v>
      </c>
      <c r="P243">
        <v>234</v>
      </c>
      <c r="Q243">
        <v>0</v>
      </c>
      <c r="R243">
        <v>0</v>
      </c>
      <c r="S243">
        <v>1363630</v>
      </c>
      <c r="T243">
        <v>234</v>
      </c>
      <c r="U243">
        <v>0</v>
      </c>
    </row>
    <row r="244" spans="1:21">
      <c r="A244">
        <v>1.1000000000000001</v>
      </c>
      <c r="B244">
        <v>76</v>
      </c>
      <c r="C244" t="s">
        <v>18521</v>
      </c>
      <c r="D244" t="s">
        <v>18522</v>
      </c>
      <c r="E244" t="s">
        <v>14875</v>
      </c>
      <c r="F244" t="s">
        <v>18523</v>
      </c>
      <c r="G244" t="s">
        <v>18524</v>
      </c>
      <c r="H244" t="s">
        <v>14874</v>
      </c>
      <c r="I244" t="s">
        <v>14874</v>
      </c>
      <c r="J244">
        <v>404</v>
      </c>
      <c r="K244" t="s">
        <v>18236</v>
      </c>
      <c r="L244" t="s">
        <v>18241</v>
      </c>
      <c r="M244">
        <v>377001</v>
      </c>
      <c r="N244">
        <v>2600</v>
      </c>
      <c r="O244">
        <v>234</v>
      </c>
      <c r="P244">
        <v>234</v>
      </c>
      <c r="Q244">
        <v>0</v>
      </c>
      <c r="R244">
        <v>0</v>
      </c>
      <c r="S244">
        <v>377001</v>
      </c>
      <c r="T244">
        <v>234</v>
      </c>
      <c r="U244">
        <v>0</v>
      </c>
    </row>
    <row r="245" spans="1:21">
      <c r="A245">
        <v>1.1000000000000001</v>
      </c>
      <c r="B245">
        <v>77</v>
      </c>
      <c r="C245" t="s">
        <v>18525</v>
      </c>
      <c r="D245" t="s">
        <v>14873</v>
      </c>
      <c r="E245" t="s">
        <v>14872</v>
      </c>
      <c r="F245" t="s">
        <v>18526</v>
      </c>
      <c r="G245" t="s">
        <v>18527</v>
      </c>
      <c r="H245" t="s">
        <v>14871</v>
      </c>
      <c r="I245" t="s">
        <v>14871</v>
      </c>
      <c r="J245">
        <v>404</v>
      </c>
      <c r="K245" t="s">
        <v>18236</v>
      </c>
      <c r="L245" t="s">
        <v>18241</v>
      </c>
      <c r="M245">
        <v>1244414</v>
      </c>
      <c r="N245">
        <v>2600</v>
      </c>
      <c r="O245">
        <v>234</v>
      </c>
      <c r="P245">
        <v>234</v>
      </c>
      <c r="Q245">
        <v>0</v>
      </c>
      <c r="R245">
        <v>0</v>
      </c>
      <c r="S245">
        <v>1244414</v>
      </c>
      <c r="T245">
        <v>234</v>
      </c>
      <c r="U245">
        <v>0</v>
      </c>
    </row>
    <row r="246" spans="1:21">
      <c r="A246">
        <v>1.1000000000000001</v>
      </c>
      <c r="B246">
        <v>78</v>
      </c>
      <c r="C246" t="s">
        <v>18528</v>
      </c>
      <c r="D246" t="s">
        <v>18529</v>
      </c>
      <c r="E246" t="s">
        <v>14869</v>
      </c>
      <c r="F246" t="s">
        <v>18530</v>
      </c>
      <c r="G246" t="s">
        <v>18531</v>
      </c>
      <c r="H246" t="s">
        <v>14868</v>
      </c>
      <c r="I246" t="s">
        <v>14868</v>
      </c>
      <c r="J246">
        <v>404</v>
      </c>
      <c r="K246" t="s">
        <v>18236</v>
      </c>
      <c r="L246" t="s">
        <v>18241</v>
      </c>
      <c r="M246">
        <v>267750</v>
      </c>
      <c r="N246">
        <v>2600</v>
      </c>
      <c r="O246">
        <v>234</v>
      </c>
      <c r="P246">
        <v>234</v>
      </c>
      <c r="Q246">
        <v>0</v>
      </c>
      <c r="R246">
        <v>0</v>
      </c>
      <c r="S246">
        <v>267750</v>
      </c>
      <c r="T246">
        <v>234</v>
      </c>
      <c r="U246">
        <v>0</v>
      </c>
    </row>
    <row r="247" spans="1:21">
      <c r="A247">
        <v>1.1000000000000001</v>
      </c>
      <c r="B247">
        <v>79</v>
      </c>
      <c r="C247" t="s">
        <v>18532</v>
      </c>
      <c r="D247" t="s">
        <v>18533</v>
      </c>
      <c r="E247" t="s">
        <v>14866</v>
      </c>
      <c r="F247" t="s">
        <v>18534</v>
      </c>
      <c r="G247" t="s">
        <v>18535</v>
      </c>
      <c r="H247" t="s">
        <v>14865</v>
      </c>
      <c r="I247" t="s">
        <v>14865</v>
      </c>
      <c r="J247">
        <v>404</v>
      </c>
      <c r="K247" t="s">
        <v>18236</v>
      </c>
      <c r="L247" t="s">
        <v>18241</v>
      </c>
      <c r="M247">
        <v>123650</v>
      </c>
      <c r="N247">
        <v>2600</v>
      </c>
      <c r="O247">
        <v>234</v>
      </c>
      <c r="P247">
        <v>234</v>
      </c>
      <c r="Q247">
        <v>0</v>
      </c>
      <c r="R247">
        <v>0</v>
      </c>
      <c r="S247">
        <v>123650</v>
      </c>
      <c r="T247">
        <v>234</v>
      </c>
      <c r="U247">
        <v>0</v>
      </c>
    </row>
    <row r="248" spans="1:21">
      <c r="A248">
        <v>1.1000000000000001</v>
      </c>
      <c r="B248">
        <v>80</v>
      </c>
      <c r="C248" t="s">
        <v>18536</v>
      </c>
      <c r="D248" t="s">
        <v>18537</v>
      </c>
      <c r="E248" t="s">
        <v>14863</v>
      </c>
      <c r="F248" t="s">
        <v>18538</v>
      </c>
      <c r="G248" t="s">
        <v>18539</v>
      </c>
      <c r="H248" t="s">
        <v>14862</v>
      </c>
      <c r="I248" t="s">
        <v>14862</v>
      </c>
      <c r="J248">
        <v>404</v>
      </c>
      <c r="K248" t="s">
        <v>18236</v>
      </c>
      <c r="L248" t="s">
        <v>18241</v>
      </c>
      <c r="M248">
        <v>99425</v>
      </c>
      <c r="N248">
        <v>2600</v>
      </c>
      <c r="O248">
        <v>234</v>
      </c>
      <c r="P248">
        <v>234</v>
      </c>
      <c r="Q248">
        <v>0</v>
      </c>
      <c r="R248">
        <v>0</v>
      </c>
      <c r="S248">
        <v>99425</v>
      </c>
      <c r="T248">
        <v>234</v>
      </c>
      <c r="U248">
        <v>0</v>
      </c>
    </row>
    <row r="249" spans="1:21">
      <c r="A249">
        <v>1.1000000000000001</v>
      </c>
      <c r="B249">
        <v>81</v>
      </c>
      <c r="C249" t="s">
        <v>18540</v>
      </c>
      <c r="D249" t="s">
        <v>18541</v>
      </c>
      <c r="E249" t="s">
        <v>14860</v>
      </c>
      <c r="F249" t="s">
        <v>18274</v>
      </c>
      <c r="G249" t="s">
        <v>18542</v>
      </c>
      <c r="H249" t="s">
        <v>14859</v>
      </c>
      <c r="I249" t="s">
        <v>14859</v>
      </c>
      <c r="J249">
        <v>404</v>
      </c>
      <c r="K249" t="s">
        <v>18236</v>
      </c>
      <c r="L249" t="s">
        <v>18241</v>
      </c>
      <c r="M249">
        <v>1986045</v>
      </c>
      <c r="N249">
        <v>3000</v>
      </c>
      <c r="O249">
        <v>270</v>
      </c>
      <c r="P249">
        <v>270</v>
      </c>
      <c r="Q249">
        <v>0</v>
      </c>
      <c r="R249">
        <v>0</v>
      </c>
      <c r="S249">
        <v>1986045</v>
      </c>
      <c r="T249">
        <v>270</v>
      </c>
      <c r="U249">
        <v>0</v>
      </c>
    </row>
    <row r="250" spans="1:21">
      <c r="A250">
        <v>1.1000000000000001</v>
      </c>
      <c r="B250">
        <v>82</v>
      </c>
      <c r="C250" t="s">
        <v>18543</v>
      </c>
      <c r="D250" t="s">
        <v>18544</v>
      </c>
      <c r="E250" t="s">
        <v>5830</v>
      </c>
      <c r="F250" t="s">
        <v>18292</v>
      </c>
      <c r="G250" t="s">
        <v>18545</v>
      </c>
      <c r="H250" t="s">
        <v>14858</v>
      </c>
      <c r="I250" t="s">
        <v>14858</v>
      </c>
      <c r="J250">
        <v>404</v>
      </c>
      <c r="K250" t="s">
        <v>18236</v>
      </c>
      <c r="L250" t="s">
        <v>18241</v>
      </c>
      <c r="M250">
        <v>506407</v>
      </c>
      <c r="N250">
        <v>2600</v>
      </c>
      <c r="O250">
        <v>234</v>
      </c>
      <c r="P250">
        <v>234</v>
      </c>
      <c r="Q250">
        <v>0</v>
      </c>
      <c r="R250">
        <v>0</v>
      </c>
      <c r="S250">
        <v>506407</v>
      </c>
      <c r="T250">
        <v>234</v>
      </c>
      <c r="U250">
        <v>0</v>
      </c>
    </row>
    <row r="251" spans="1:21">
      <c r="A251">
        <v>1.1000000000000001</v>
      </c>
      <c r="B251">
        <v>83</v>
      </c>
      <c r="C251" t="s">
        <v>18546</v>
      </c>
      <c r="D251" t="s">
        <v>18547</v>
      </c>
      <c r="E251" t="s">
        <v>2018</v>
      </c>
      <c r="F251" t="s">
        <v>18548</v>
      </c>
      <c r="G251" t="s">
        <v>18549</v>
      </c>
      <c r="H251" t="s">
        <v>14857</v>
      </c>
      <c r="I251" t="s">
        <v>14857</v>
      </c>
      <c r="J251">
        <v>404</v>
      </c>
      <c r="K251" t="s">
        <v>18236</v>
      </c>
      <c r="L251" t="s">
        <v>18241</v>
      </c>
      <c r="M251">
        <v>137259</v>
      </c>
      <c r="N251">
        <v>2600</v>
      </c>
      <c r="O251">
        <v>234</v>
      </c>
      <c r="P251">
        <v>234</v>
      </c>
      <c r="Q251">
        <v>0</v>
      </c>
      <c r="R251">
        <v>0</v>
      </c>
      <c r="S251">
        <v>137259</v>
      </c>
      <c r="T251">
        <v>234</v>
      </c>
      <c r="U251">
        <v>0</v>
      </c>
    </row>
    <row r="252" spans="1:21">
      <c r="A252">
        <v>1.1000000000000001</v>
      </c>
      <c r="B252">
        <v>84</v>
      </c>
      <c r="C252" t="s">
        <v>18550</v>
      </c>
      <c r="D252" t="s">
        <v>18094</v>
      </c>
      <c r="E252" t="s">
        <v>6713</v>
      </c>
      <c r="F252" t="s">
        <v>18095</v>
      </c>
      <c r="G252" t="s">
        <v>18551</v>
      </c>
      <c r="H252" t="s">
        <v>14856</v>
      </c>
      <c r="I252" t="s">
        <v>14856</v>
      </c>
      <c r="J252">
        <v>404</v>
      </c>
      <c r="K252" t="s">
        <v>18236</v>
      </c>
      <c r="L252" t="s">
        <v>18241</v>
      </c>
      <c r="M252">
        <v>1337540</v>
      </c>
      <c r="N252">
        <v>2600</v>
      </c>
      <c r="O252">
        <v>234</v>
      </c>
      <c r="P252">
        <v>234</v>
      </c>
      <c r="Q252">
        <v>0</v>
      </c>
      <c r="R252">
        <v>0</v>
      </c>
      <c r="S252">
        <v>1337540</v>
      </c>
      <c r="T252">
        <v>234</v>
      </c>
      <c r="U252">
        <v>0</v>
      </c>
    </row>
    <row r="253" spans="1:21">
      <c r="A253">
        <v>1.1000000000000001</v>
      </c>
      <c r="B253">
        <v>85</v>
      </c>
      <c r="C253" t="s">
        <v>18552</v>
      </c>
      <c r="D253" t="s">
        <v>18553</v>
      </c>
      <c r="E253" t="s">
        <v>14854</v>
      </c>
      <c r="F253" t="s">
        <v>18554</v>
      </c>
      <c r="G253" t="s">
        <v>18555</v>
      </c>
      <c r="H253" t="s">
        <v>14853</v>
      </c>
      <c r="I253" t="s">
        <v>14853</v>
      </c>
      <c r="J253">
        <v>404</v>
      </c>
      <c r="K253" t="s">
        <v>18236</v>
      </c>
      <c r="L253" t="s">
        <v>18241</v>
      </c>
      <c r="M253">
        <v>1656942</v>
      </c>
      <c r="N253">
        <v>2600</v>
      </c>
      <c r="O253">
        <v>234</v>
      </c>
      <c r="P253">
        <v>234</v>
      </c>
      <c r="Q253">
        <v>0</v>
      </c>
      <c r="R253">
        <v>0</v>
      </c>
      <c r="S253">
        <v>1656942</v>
      </c>
      <c r="T253">
        <v>234</v>
      </c>
      <c r="U253">
        <v>0</v>
      </c>
    </row>
    <row r="254" spans="1:21">
      <c r="A254">
        <v>1.1000000000000001</v>
      </c>
      <c r="B254">
        <v>86</v>
      </c>
      <c r="C254" t="s">
        <v>18556</v>
      </c>
      <c r="D254" t="s">
        <v>18557</v>
      </c>
      <c r="E254" t="s">
        <v>14851</v>
      </c>
      <c r="F254" t="s">
        <v>18558</v>
      </c>
      <c r="G254" t="s">
        <v>18559</v>
      </c>
      <c r="H254" t="s">
        <v>14850</v>
      </c>
      <c r="I254" t="s">
        <v>14850</v>
      </c>
      <c r="J254">
        <v>404</v>
      </c>
      <c r="K254" t="s">
        <v>18236</v>
      </c>
      <c r="L254" t="s">
        <v>18241</v>
      </c>
      <c r="M254">
        <v>38068</v>
      </c>
      <c r="N254">
        <v>2600</v>
      </c>
      <c r="O254">
        <v>234</v>
      </c>
      <c r="P254">
        <v>234</v>
      </c>
      <c r="Q254">
        <v>0</v>
      </c>
      <c r="R254">
        <v>0</v>
      </c>
      <c r="S254">
        <v>38068</v>
      </c>
      <c r="T254">
        <v>234</v>
      </c>
      <c r="U254">
        <v>0</v>
      </c>
    </row>
    <row r="255" spans="1:21">
      <c r="A255">
        <v>1.1000000000000001</v>
      </c>
      <c r="B255">
        <v>87</v>
      </c>
      <c r="C255" t="s">
        <v>18560</v>
      </c>
      <c r="D255" t="s">
        <v>18561</v>
      </c>
      <c r="E255" t="s">
        <v>18562</v>
      </c>
      <c r="F255" t="s">
        <v>18563</v>
      </c>
      <c r="G255" t="s">
        <v>18564</v>
      </c>
      <c r="H255" t="s">
        <v>14849</v>
      </c>
      <c r="I255" t="s">
        <v>14849</v>
      </c>
      <c r="J255">
        <v>404</v>
      </c>
      <c r="K255" t="s">
        <v>18236</v>
      </c>
      <c r="L255" t="s">
        <v>18241</v>
      </c>
      <c r="M255">
        <v>497752</v>
      </c>
      <c r="N255">
        <v>2600</v>
      </c>
      <c r="O255">
        <v>234</v>
      </c>
      <c r="P255">
        <v>234</v>
      </c>
      <c r="Q255">
        <v>0</v>
      </c>
      <c r="R255">
        <v>0</v>
      </c>
      <c r="S255">
        <v>497752</v>
      </c>
      <c r="T255">
        <v>234</v>
      </c>
      <c r="U255">
        <v>0</v>
      </c>
    </row>
    <row r="256" spans="1:21">
      <c r="A256">
        <v>1.1000000000000001</v>
      </c>
      <c r="B256">
        <v>88</v>
      </c>
      <c r="C256" t="s">
        <v>18565</v>
      </c>
      <c r="D256" t="s">
        <v>18566</v>
      </c>
      <c r="E256" t="s">
        <v>2018</v>
      </c>
      <c r="F256" t="s">
        <v>17606</v>
      </c>
      <c r="G256" t="s">
        <v>18567</v>
      </c>
      <c r="H256" t="s">
        <v>14848</v>
      </c>
      <c r="I256" t="s">
        <v>14848</v>
      </c>
      <c r="J256">
        <v>404</v>
      </c>
      <c r="K256" t="s">
        <v>18236</v>
      </c>
      <c r="L256" t="s">
        <v>18241</v>
      </c>
      <c r="M256">
        <v>147523</v>
      </c>
      <c r="N256">
        <v>2600</v>
      </c>
      <c r="O256">
        <v>234</v>
      </c>
      <c r="P256">
        <v>234</v>
      </c>
      <c r="Q256">
        <v>0</v>
      </c>
      <c r="R256">
        <v>0</v>
      </c>
      <c r="S256">
        <v>147523</v>
      </c>
      <c r="T256">
        <v>234</v>
      </c>
      <c r="U256">
        <v>0</v>
      </c>
    </row>
    <row r="257" spans="1:21">
      <c r="A257">
        <v>1.1000000000000001</v>
      </c>
      <c r="B257">
        <v>89</v>
      </c>
      <c r="C257" t="s">
        <v>18568</v>
      </c>
      <c r="D257" t="s">
        <v>18569</v>
      </c>
      <c r="E257" t="s">
        <v>2956</v>
      </c>
      <c r="F257" t="s">
        <v>18262</v>
      </c>
      <c r="G257" t="s">
        <v>18570</v>
      </c>
      <c r="H257" t="s">
        <v>14847</v>
      </c>
      <c r="I257" t="s">
        <v>14847</v>
      </c>
      <c r="J257">
        <v>404</v>
      </c>
      <c r="K257" t="s">
        <v>18236</v>
      </c>
      <c r="L257" t="s">
        <v>18241</v>
      </c>
      <c r="M257">
        <v>658022</v>
      </c>
      <c r="N257">
        <v>2600</v>
      </c>
      <c r="O257">
        <v>234</v>
      </c>
      <c r="P257">
        <v>234</v>
      </c>
      <c r="Q257">
        <v>0</v>
      </c>
      <c r="R257">
        <v>0</v>
      </c>
      <c r="S257">
        <v>658022</v>
      </c>
      <c r="T257">
        <v>234</v>
      </c>
      <c r="U257">
        <v>0</v>
      </c>
    </row>
    <row r="258" spans="1:21">
      <c r="A258">
        <v>1.1000000000000001</v>
      </c>
      <c r="B258">
        <v>90</v>
      </c>
      <c r="C258" t="s">
        <v>18571</v>
      </c>
      <c r="D258" t="s">
        <v>18572</v>
      </c>
      <c r="E258" t="s">
        <v>14844</v>
      </c>
      <c r="F258" t="s">
        <v>18573</v>
      </c>
      <c r="G258" t="s">
        <v>18574</v>
      </c>
      <c r="H258" t="s">
        <v>14846</v>
      </c>
      <c r="I258" t="s">
        <v>14846</v>
      </c>
      <c r="J258">
        <v>404</v>
      </c>
      <c r="K258" t="s">
        <v>18236</v>
      </c>
      <c r="L258" t="s">
        <v>18241</v>
      </c>
      <c r="M258">
        <v>411390</v>
      </c>
      <c r="N258">
        <v>2600</v>
      </c>
      <c r="O258">
        <v>234</v>
      </c>
      <c r="P258">
        <v>234</v>
      </c>
      <c r="Q258">
        <v>0</v>
      </c>
      <c r="R258">
        <v>0</v>
      </c>
      <c r="S258">
        <v>411390</v>
      </c>
      <c r="T258">
        <v>234</v>
      </c>
      <c r="U258">
        <v>0</v>
      </c>
    </row>
    <row r="259" spans="1:21">
      <c r="A259">
        <v>1.1000000000000001</v>
      </c>
      <c r="B259">
        <v>91</v>
      </c>
      <c r="C259" t="s">
        <v>18575</v>
      </c>
      <c r="D259" t="s">
        <v>18576</v>
      </c>
      <c r="E259" t="s">
        <v>14844</v>
      </c>
      <c r="F259" t="s">
        <v>18577</v>
      </c>
      <c r="G259" t="s">
        <v>18578</v>
      </c>
      <c r="H259" t="s">
        <v>14843</v>
      </c>
      <c r="I259" t="s">
        <v>14843</v>
      </c>
      <c r="J259">
        <v>404</v>
      </c>
      <c r="K259" t="s">
        <v>18236</v>
      </c>
      <c r="L259" t="s">
        <v>18241</v>
      </c>
      <c r="M259">
        <v>89645</v>
      </c>
      <c r="N259">
        <v>2600</v>
      </c>
      <c r="O259">
        <v>234</v>
      </c>
      <c r="P259">
        <v>234</v>
      </c>
      <c r="Q259">
        <v>0</v>
      </c>
      <c r="R259">
        <v>0</v>
      </c>
      <c r="S259">
        <v>89645</v>
      </c>
      <c r="T259">
        <v>234</v>
      </c>
      <c r="U259">
        <v>0</v>
      </c>
    </row>
    <row r="260" spans="1:21">
      <c r="A260">
        <v>1.1000000000000001</v>
      </c>
      <c r="B260">
        <v>92</v>
      </c>
      <c r="C260" t="s">
        <v>18579</v>
      </c>
      <c r="D260" t="s">
        <v>18580</v>
      </c>
      <c r="E260" t="s">
        <v>14841</v>
      </c>
      <c r="F260" t="s">
        <v>18581</v>
      </c>
      <c r="G260" t="s">
        <v>18582</v>
      </c>
      <c r="H260" t="s">
        <v>14840</v>
      </c>
      <c r="I260" t="s">
        <v>14840</v>
      </c>
      <c r="J260">
        <v>404</v>
      </c>
      <c r="K260" t="s">
        <v>18236</v>
      </c>
      <c r="L260" t="s">
        <v>18241</v>
      </c>
      <c r="M260">
        <v>392213</v>
      </c>
      <c r="N260">
        <v>2600</v>
      </c>
      <c r="O260">
        <v>234</v>
      </c>
      <c r="P260">
        <v>234</v>
      </c>
      <c r="Q260">
        <v>0</v>
      </c>
      <c r="R260">
        <v>0</v>
      </c>
      <c r="S260">
        <v>392213</v>
      </c>
      <c r="T260">
        <v>234</v>
      </c>
      <c r="U260">
        <v>0</v>
      </c>
    </row>
    <row r="261" spans="1:21">
      <c r="A261">
        <v>1.1000000000000001</v>
      </c>
      <c r="B261">
        <v>93</v>
      </c>
      <c r="C261" t="s">
        <v>18583</v>
      </c>
      <c r="D261" t="s">
        <v>14838</v>
      </c>
      <c r="E261" t="s">
        <v>14837</v>
      </c>
      <c r="F261" t="s">
        <v>18584</v>
      </c>
      <c r="G261" t="s">
        <v>18585</v>
      </c>
      <c r="H261" t="s">
        <v>14836</v>
      </c>
      <c r="I261" t="s">
        <v>14836</v>
      </c>
      <c r="J261">
        <v>404</v>
      </c>
      <c r="K261" t="s">
        <v>18236</v>
      </c>
      <c r="L261" t="s">
        <v>18241</v>
      </c>
      <c r="M261">
        <v>38068</v>
      </c>
      <c r="N261">
        <v>2600</v>
      </c>
      <c r="O261">
        <v>234</v>
      </c>
      <c r="P261">
        <v>234</v>
      </c>
      <c r="Q261">
        <v>0</v>
      </c>
      <c r="R261">
        <v>0</v>
      </c>
      <c r="S261">
        <v>38068</v>
      </c>
      <c r="T261">
        <v>234</v>
      </c>
      <c r="U261">
        <v>0</v>
      </c>
    </row>
    <row r="262" spans="1:21">
      <c r="A262">
        <v>1.1000000000000001</v>
      </c>
      <c r="B262">
        <v>94</v>
      </c>
      <c r="C262" t="s">
        <v>18586</v>
      </c>
      <c r="D262" t="s">
        <v>18587</v>
      </c>
      <c r="E262" t="s">
        <v>14833</v>
      </c>
      <c r="F262" t="s">
        <v>18588</v>
      </c>
      <c r="G262" t="s">
        <v>18589</v>
      </c>
      <c r="H262" t="s">
        <v>14832</v>
      </c>
      <c r="I262" t="s">
        <v>14832</v>
      </c>
      <c r="J262">
        <v>404</v>
      </c>
      <c r="K262" t="s">
        <v>18236</v>
      </c>
      <c r="L262" t="s">
        <v>18241</v>
      </c>
      <c r="M262">
        <v>106247</v>
      </c>
      <c r="N262">
        <v>2600</v>
      </c>
      <c r="O262">
        <v>234</v>
      </c>
      <c r="P262">
        <v>234</v>
      </c>
      <c r="Q262">
        <v>0</v>
      </c>
      <c r="R262">
        <v>0</v>
      </c>
      <c r="S262">
        <v>106247</v>
      </c>
      <c r="T262">
        <v>234</v>
      </c>
      <c r="U262">
        <v>0</v>
      </c>
    </row>
    <row r="263" spans="1:21">
      <c r="A263">
        <v>1.1000000000000001</v>
      </c>
      <c r="B263">
        <v>95</v>
      </c>
      <c r="C263" t="s">
        <v>18590</v>
      </c>
      <c r="D263" t="s">
        <v>18591</v>
      </c>
      <c r="E263" t="s">
        <v>14830</v>
      </c>
      <c r="F263" t="s">
        <v>18592</v>
      </c>
      <c r="G263" t="s">
        <v>18593</v>
      </c>
      <c r="H263" t="s">
        <v>14829</v>
      </c>
      <c r="I263" t="s">
        <v>14829</v>
      </c>
      <c r="J263">
        <v>404</v>
      </c>
      <c r="K263" t="s">
        <v>18236</v>
      </c>
      <c r="L263" t="s">
        <v>18241</v>
      </c>
      <c r="M263">
        <v>1465517</v>
      </c>
      <c r="N263">
        <v>2600</v>
      </c>
      <c r="O263">
        <v>234</v>
      </c>
      <c r="P263">
        <v>234</v>
      </c>
      <c r="Q263">
        <v>0</v>
      </c>
      <c r="R263">
        <v>0</v>
      </c>
      <c r="S263">
        <v>1465517</v>
      </c>
      <c r="T263">
        <v>234</v>
      </c>
      <c r="U263">
        <v>0</v>
      </c>
    </row>
    <row r="264" spans="1:21">
      <c r="A264">
        <v>1.1000000000000001</v>
      </c>
      <c r="B264">
        <v>96</v>
      </c>
      <c r="C264" t="s">
        <v>18594</v>
      </c>
      <c r="D264" t="s">
        <v>18595</v>
      </c>
      <c r="E264" t="s">
        <v>14824</v>
      </c>
      <c r="F264" t="s">
        <v>18596</v>
      </c>
      <c r="G264" t="s">
        <v>18597</v>
      </c>
      <c r="H264" t="s">
        <v>14823</v>
      </c>
      <c r="I264" t="s">
        <v>14823</v>
      </c>
      <c r="J264">
        <v>404</v>
      </c>
      <c r="K264" t="s">
        <v>18236</v>
      </c>
      <c r="L264" t="s">
        <v>18241</v>
      </c>
      <c r="M264">
        <v>98359</v>
      </c>
      <c r="N264">
        <v>2600</v>
      </c>
      <c r="O264">
        <v>234</v>
      </c>
      <c r="P264">
        <v>234</v>
      </c>
      <c r="Q264">
        <v>0</v>
      </c>
      <c r="R264">
        <v>0</v>
      </c>
      <c r="S264">
        <v>98359</v>
      </c>
      <c r="T264">
        <v>234</v>
      </c>
      <c r="U264">
        <v>0</v>
      </c>
    </row>
    <row r="265" spans="1:21">
      <c r="A265">
        <v>1.1000000000000001</v>
      </c>
      <c r="B265">
        <v>97</v>
      </c>
      <c r="C265" t="s">
        <v>18598</v>
      </c>
      <c r="D265" t="s">
        <v>14822</v>
      </c>
      <c r="E265" t="s">
        <v>14821</v>
      </c>
      <c r="F265" t="s">
        <v>18599</v>
      </c>
      <c r="G265" t="s">
        <v>18600</v>
      </c>
      <c r="H265" t="s">
        <v>14820</v>
      </c>
      <c r="I265" t="s">
        <v>14820</v>
      </c>
      <c r="J265">
        <v>404</v>
      </c>
      <c r="K265" t="s">
        <v>18236</v>
      </c>
      <c r="L265" t="s">
        <v>18241</v>
      </c>
      <c r="M265">
        <v>29318</v>
      </c>
      <c r="N265">
        <v>2600</v>
      </c>
      <c r="O265">
        <v>234</v>
      </c>
      <c r="P265">
        <v>234</v>
      </c>
      <c r="Q265">
        <v>0</v>
      </c>
      <c r="R265">
        <v>0</v>
      </c>
      <c r="S265">
        <v>29318</v>
      </c>
      <c r="T265">
        <v>234</v>
      </c>
      <c r="U265">
        <v>0</v>
      </c>
    </row>
    <row r="266" spans="1:21">
      <c r="A266">
        <v>1.1000000000000001</v>
      </c>
      <c r="B266">
        <v>98</v>
      </c>
      <c r="C266" t="s">
        <v>18601</v>
      </c>
      <c r="D266" t="s">
        <v>18602</v>
      </c>
      <c r="E266" t="s">
        <v>14815</v>
      </c>
      <c r="F266" t="s">
        <v>18603</v>
      </c>
      <c r="G266" t="s">
        <v>18604</v>
      </c>
      <c r="H266" t="s">
        <v>14814</v>
      </c>
      <c r="I266" t="s">
        <v>14814</v>
      </c>
      <c r="J266">
        <v>404</v>
      </c>
      <c r="K266" t="s">
        <v>18236</v>
      </c>
      <c r="L266" t="s">
        <v>18241</v>
      </c>
      <c r="M266">
        <v>248522</v>
      </c>
      <c r="N266">
        <v>2600</v>
      </c>
      <c r="O266">
        <v>234</v>
      </c>
      <c r="P266">
        <v>234</v>
      </c>
      <c r="Q266">
        <v>0</v>
      </c>
      <c r="R266">
        <v>0</v>
      </c>
      <c r="S266">
        <v>248522</v>
      </c>
      <c r="T266">
        <v>234</v>
      </c>
      <c r="U266">
        <v>0</v>
      </c>
    </row>
    <row r="267" spans="1:21">
      <c r="A267">
        <v>1.1000000000000001</v>
      </c>
      <c r="B267">
        <v>99</v>
      </c>
      <c r="C267" t="s">
        <v>18605</v>
      </c>
      <c r="D267" t="s">
        <v>18606</v>
      </c>
      <c r="E267" t="s">
        <v>18607</v>
      </c>
      <c r="F267" t="s">
        <v>18608</v>
      </c>
      <c r="G267" t="s">
        <v>18609</v>
      </c>
      <c r="H267" t="s">
        <v>14801</v>
      </c>
      <c r="I267" t="s">
        <v>14801</v>
      </c>
      <c r="J267">
        <v>404</v>
      </c>
      <c r="K267" t="s">
        <v>18236</v>
      </c>
      <c r="L267" t="s">
        <v>18241</v>
      </c>
      <c r="M267">
        <v>94436</v>
      </c>
      <c r="N267">
        <v>2600</v>
      </c>
      <c r="O267">
        <v>234</v>
      </c>
      <c r="P267">
        <v>234</v>
      </c>
      <c r="Q267">
        <v>0</v>
      </c>
      <c r="R267">
        <v>0</v>
      </c>
      <c r="S267">
        <v>94436</v>
      </c>
      <c r="T267">
        <v>234</v>
      </c>
      <c r="U267">
        <v>0</v>
      </c>
    </row>
    <row r="268" spans="1:21">
      <c r="A268">
        <v>1.1000000000000001</v>
      </c>
      <c r="B268">
        <v>100</v>
      </c>
      <c r="C268" t="s">
        <v>18610</v>
      </c>
      <c r="D268" t="s">
        <v>18611</v>
      </c>
      <c r="E268" t="s">
        <v>18612</v>
      </c>
      <c r="F268" t="s">
        <v>18613</v>
      </c>
      <c r="G268" t="s">
        <v>18614</v>
      </c>
      <c r="H268" t="s">
        <v>14799</v>
      </c>
      <c r="I268" t="s">
        <v>14799</v>
      </c>
      <c r="J268">
        <v>404</v>
      </c>
      <c r="K268" t="s">
        <v>18236</v>
      </c>
      <c r="L268" t="s">
        <v>18241</v>
      </c>
      <c r="M268">
        <v>1227240</v>
      </c>
      <c r="N268">
        <v>2600</v>
      </c>
      <c r="O268">
        <v>234</v>
      </c>
      <c r="P268">
        <v>234</v>
      </c>
      <c r="Q268">
        <v>0</v>
      </c>
      <c r="R268">
        <v>0</v>
      </c>
      <c r="S268">
        <v>1227240</v>
      </c>
      <c r="T268">
        <v>234</v>
      </c>
      <c r="U268">
        <v>0</v>
      </c>
    </row>
    <row r="269" spans="1:21">
      <c r="A269">
        <v>1.1000000000000001</v>
      </c>
      <c r="B269">
        <v>101</v>
      </c>
      <c r="C269" t="s">
        <v>18615</v>
      </c>
      <c r="D269" t="s">
        <v>18616</v>
      </c>
      <c r="E269" t="s">
        <v>14695</v>
      </c>
      <c r="F269" t="s">
        <v>18617</v>
      </c>
      <c r="G269" t="s">
        <v>18618</v>
      </c>
      <c r="H269" t="s">
        <v>17274</v>
      </c>
      <c r="I269" t="s">
        <v>17274</v>
      </c>
      <c r="J269">
        <v>404</v>
      </c>
      <c r="K269" t="s">
        <v>18236</v>
      </c>
      <c r="L269" t="s">
        <v>18619</v>
      </c>
      <c r="M269">
        <v>275252</v>
      </c>
      <c r="N269">
        <v>2600</v>
      </c>
      <c r="O269">
        <v>234</v>
      </c>
      <c r="P269">
        <v>234</v>
      </c>
      <c r="Q269">
        <v>0</v>
      </c>
      <c r="R269">
        <v>0</v>
      </c>
      <c r="S269">
        <v>275252</v>
      </c>
      <c r="T269">
        <v>234</v>
      </c>
      <c r="U269">
        <v>0</v>
      </c>
    </row>
    <row r="270" spans="1:21">
      <c r="A270">
        <v>1.1000000000000001</v>
      </c>
      <c r="B270">
        <v>102</v>
      </c>
      <c r="C270" t="s">
        <v>18620</v>
      </c>
      <c r="D270" t="s">
        <v>18621</v>
      </c>
      <c r="E270" t="s">
        <v>14793</v>
      </c>
      <c r="F270" t="s">
        <v>18622</v>
      </c>
      <c r="G270" t="s">
        <v>18623</v>
      </c>
      <c r="H270" t="s">
        <v>14792</v>
      </c>
      <c r="I270" t="s">
        <v>14792</v>
      </c>
      <c r="J270">
        <v>404</v>
      </c>
      <c r="K270" t="s">
        <v>18236</v>
      </c>
      <c r="L270" t="s">
        <v>18241</v>
      </c>
      <c r="M270">
        <v>491332</v>
      </c>
      <c r="N270">
        <v>2600</v>
      </c>
      <c r="O270">
        <v>234</v>
      </c>
      <c r="P270">
        <v>234</v>
      </c>
      <c r="Q270">
        <v>0</v>
      </c>
      <c r="R270">
        <v>0</v>
      </c>
      <c r="S270">
        <v>491332</v>
      </c>
      <c r="T270">
        <v>234</v>
      </c>
      <c r="U270">
        <v>0</v>
      </c>
    </row>
    <row r="271" spans="1:21">
      <c r="A271">
        <v>1.1000000000000001</v>
      </c>
      <c r="B271">
        <v>103</v>
      </c>
      <c r="C271" t="s">
        <v>18624</v>
      </c>
      <c r="D271" t="s">
        <v>18625</v>
      </c>
      <c r="E271" t="s">
        <v>18626</v>
      </c>
      <c r="F271" t="s">
        <v>18440</v>
      </c>
      <c r="G271" t="s">
        <v>18627</v>
      </c>
      <c r="H271" t="s">
        <v>9014</v>
      </c>
      <c r="I271" t="s">
        <v>9014</v>
      </c>
      <c r="J271">
        <v>404</v>
      </c>
      <c r="K271" t="s">
        <v>18236</v>
      </c>
      <c r="L271" t="s">
        <v>17595</v>
      </c>
      <c r="M271">
        <v>819998</v>
      </c>
      <c r="N271">
        <v>2600</v>
      </c>
      <c r="O271">
        <v>234</v>
      </c>
      <c r="P271">
        <v>234</v>
      </c>
      <c r="Q271">
        <v>0</v>
      </c>
      <c r="R271">
        <v>0</v>
      </c>
      <c r="S271">
        <v>819998</v>
      </c>
      <c r="T271">
        <v>234</v>
      </c>
      <c r="U271">
        <v>0</v>
      </c>
    </row>
    <row r="272" spans="1:21">
      <c r="A272">
        <v>1.1000000000000001</v>
      </c>
      <c r="B272">
        <v>104</v>
      </c>
      <c r="C272" t="s">
        <v>18628</v>
      </c>
      <c r="D272" t="s">
        <v>18629</v>
      </c>
      <c r="E272" t="s">
        <v>9012</v>
      </c>
      <c r="F272" t="s">
        <v>18630</v>
      </c>
      <c r="G272" t="s">
        <v>18631</v>
      </c>
      <c r="H272" t="s">
        <v>9011</v>
      </c>
      <c r="I272" t="s">
        <v>9011</v>
      </c>
      <c r="J272">
        <v>404</v>
      </c>
      <c r="K272" t="s">
        <v>18236</v>
      </c>
      <c r="L272" t="s">
        <v>17595</v>
      </c>
      <c r="M272">
        <v>151334</v>
      </c>
      <c r="N272">
        <v>2600</v>
      </c>
      <c r="O272">
        <v>234</v>
      </c>
      <c r="P272">
        <v>234</v>
      </c>
      <c r="Q272">
        <v>0</v>
      </c>
      <c r="R272">
        <v>0</v>
      </c>
      <c r="S272">
        <v>151334</v>
      </c>
      <c r="T272">
        <v>234</v>
      </c>
      <c r="U272">
        <v>0</v>
      </c>
    </row>
    <row r="273" spans="1:21">
      <c r="A273">
        <v>1.1000000000000001</v>
      </c>
      <c r="B273">
        <v>105</v>
      </c>
      <c r="C273" t="s">
        <v>18632</v>
      </c>
      <c r="D273" t="s">
        <v>18633</v>
      </c>
      <c r="E273" t="s">
        <v>9009</v>
      </c>
      <c r="F273" t="s">
        <v>18634</v>
      </c>
      <c r="G273" t="s">
        <v>18635</v>
      </c>
      <c r="H273" t="s">
        <v>9008</v>
      </c>
      <c r="I273" t="s">
        <v>9008</v>
      </c>
      <c r="J273">
        <v>404</v>
      </c>
      <c r="K273" t="s">
        <v>18236</v>
      </c>
      <c r="L273" t="s">
        <v>17595</v>
      </c>
      <c r="M273">
        <v>4575356</v>
      </c>
      <c r="N273">
        <v>2600</v>
      </c>
      <c r="O273">
        <v>234</v>
      </c>
      <c r="P273">
        <v>234</v>
      </c>
      <c r="Q273">
        <v>0</v>
      </c>
      <c r="R273">
        <v>0</v>
      </c>
      <c r="S273">
        <v>4575356</v>
      </c>
      <c r="T273">
        <v>234</v>
      </c>
      <c r="U273">
        <v>0</v>
      </c>
    </row>
    <row r="274" spans="1:21">
      <c r="A274">
        <v>1.1000000000000001</v>
      </c>
      <c r="B274">
        <v>106</v>
      </c>
      <c r="C274" t="s">
        <v>18636</v>
      </c>
      <c r="D274" t="s">
        <v>18637</v>
      </c>
      <c r="E274" t="s">
        <v>18638</v>
      </c>
      <c r="F274" t="s">
        <v>18581</v>
      </c>
      <c r="G274" t="s">
        <v>18639</v>
      </c>
      <c r="H274" t="s">
        <v>14788</v>
      </c>
      <c r="I274" t="s">
        <v>14788</v>
      </c>
      <c r="J274">
        <v>404</v>
      </c>
      <c r="K274" t="s">
        <v>18236</v>
      </c>
      <c r="L274" t="s">
        <v>18241</v>
      </c>
      <c r="M274">
        <v>267352</v>
      </c>
      <c r="N274">
        <v>2600</v>
      </c>
      <c r="O274">
        <v>234</v>
      </c>
      <c r="P274">
        <v>234</v>
      </c>
      <c r="Q274">
        <v>0</v>
      </c>
      <c r="R274">
        <v>0</v>
      </c>
      <c r="S274">
        <v>267352</v>
      </c>
      <c r="T274">
        <v>234</v>
      </c>
      <c r="U274">
        <v>0</v>
      </c>
    </row>
    <row r="275" spans="1:21">
      <c r="A275">
        <v>1.1000000000000001</v>
      </c>
      <c r="B275">
        <v>107</v>
      </c>
      <c r="C275" t="s">
        <v>18640</v>
      </c>
      <c r="D275" t="s">
        <v>18641</v>
      </c>
      <c r="E275" t="s">
        <v>14786</v>
      </c>
      <c r="F275" t="s">
        <v>18642</v>
      </c>
      <c r="G275" t="s">
        <v>18643</v>
      </c>
      <c r="H275" t="s">
        <v>14785</v>
      </c>
      <c r="I275" t="s">
        <v>14785</v>
      </c>
      <c r="J275">
        <v>404</v>
      </c>
      <c r="K275" t="s">
        <v>18236</v>
      </c>
      <c r="L275" t="s">
        <v>18241</v>
      </c>
      <c r="M275">
        <v>158571</v>
      </c>
      <c r="N275">
        <v>2600</v>
      </c>
      <c r="O275">
        <v>234</v>
      </c>
      <c r="P275">
        <v>234</v>
      </c>
      <c r="Q275">
        <v>0</v>
      </c>
      <c r="R275">
        <v>0</v>
      </c>
      <c r="S275">
        <v>158571</v>
      </c>
      <c r="T275">
        <v>234</v>
      </c>
      <c r="U275">
        <v>0</v>
      </c>
    </row>
    <row r="276" spans="1:21">
      <c r="A276">
        <v>1.1000000000000001</v>
      </c>
      <c r="B276">
        <v>108</v>
      </c>
      <c r="C276" t="s">
        <v>18644</v>
      </c>
      <c r="D276" t="s">
        <v>18645</v>
      </c>
      <c r="E276" t="s">
        <v>14783</v>
      </c>
      <c r="F276" t="s">
        <v>18646</v>
      </c>
      <c r="G276" t="s">
        <v>18647</v>
      </c>
      <c r="H276" t="s">
        <v>14782</v>
      </c>
      <c r="I276" t="s">
        <v>14782</v>
      </c>
      <c r="J276">
        <v>404</v>
      </c>
      <c r="K276" t="s">
        <v>18236</v>
      </c>
      <c r="L276" t="s">
        <v>18241</v>
      </c>
      <c r="M276">
        <v>1220413</v>
      </c>
      <c r="N276">
        <v>2600</v>
      </c>
      <c r="O276">
        <v>234</v>
      </c>
      <c r="P276">
        <v>234</v>
      </c>
      <c r="Q276">
        <v>0</v>
      </c>
      <c r="R276">
        <v>0</v>
      </c>
      <c r="S276">
        <v>1220413</v>
      </c>
      <c r="T276">
        <v>234</v>
      </c>
      <c r="U276">
        <v>0</v>
      </c>
    </row>
    <row r="277" spans="1:21">
      <c r="A277">
        <v>1.1000000000000001</v>
      </c>
      <c r="B277">
        <v>109</v>
      </c>
      <c r="C277" t="s">
        <v>18648</v>
      </c>
      <c r="D277" t="s">
        <v>18649</v>
      </c>
      <c r="E277" t="s">
        <v>2018</v>
      </c>
      <c r="F277" t="s">
        <v>17606</v>
      </c>
      <c r="G277" t="s">
        <v>18650</v>
      </c>
      <c r="H277" t="s">
        <v>14781</v>
      </c>
      <c r="I277" t="s">
        <v>14781</v>
      </c>
      <c r="J277">
        <v>404</v>
      </c>
      <c r="K277" t="s">
        <v>18236</v>
      </c>
      <c r="L277" t="s">
        <v>18241</v>
      </c>
      <c r="M277">
        <v>472471</v>
      </c>
      <c r="N277">
        <v>2600</v>
      </c>
      <c r="O277">
        <v>234</v>
      </c>
      <c r="P277">
        <v>234</v>
      </c>
      <c r="Q277">
        <v>0</v>
      </c>
      <c r="R277">
        <v>0</v>
      </c>
      <c r="S277">
        <v>472471</v>
      </c>
      <c r="T277">
        <v>234</v>
      </c>
      <c r="U277">
        <v>0</v>
      </c>
    </row>
    <row r="278" spans="1:21">
      <c r="A278">
        <v>1.1000000000000001</v>
      </c>
      <c r="B278">
        <v>110</v>
      </c>
      <c r="C278" t="s">
        <v>18651</v>
      </c>
      <c r="D278" t="s">
        <v>18652</v>
      </c>
      <c r="E278" t="s">
        <v>14778</v>
      </c>
      <c r="F278" t="s">
        <v>18653</v>
      </c>
      <c r="G278" t="s">
        <v>18654</v>
      </c>
      <c r="H278" t="s">
        <v>14777</v>
      </c>
      <c r="I278" t="s">
        <v>14777</v>
      </c>
      <c r="J278">
        <v>404</v>
      </c>
      <c r="K278" t="s">
        <v>18236</v>
      </c>
      <c r="L278" t="s">
        <v>18241</v>
      </c>
      <c r="M278">
        <v>224113</v>
      </c>
      <c r="N278">
        <v>2600</v>
      </c>
      <c r="O278">
        <v>234</v>
      </c>
      <c r="P278">
        <v>234</v>
      </c>
      <c r="Q278">
        <v>0</v>
      </c>
      <c r="R278">
        <v>0</v>
      </c>
      <c r="S278">
        <v>224113</v>
      </c>
      <c r="T278">
        <v>234</v>
      </c>
      <c r="U278">
        <v>0</v>
      </c>
    </row>
    <row r="279" spans="1:21">
      <c r="A279">
        <v>1.1000000000000001</v>
      </c>
      <c r="B279">
        <v>111</v>
      </c>
      <c r="C279" t="s">
        <v>18655</v>
      </c>
      <c r="D279" t="s">
        <v>18656</v>
      </c>
      <c r="E279" t="s">
        <v>18657</v>
      </c>
      <c r="F279" t="s">
        <v>18658</v>
      </c>
      <c r="G279" t="s">
        <v>18659</v>
      </c>
      <c r="H279" t="s">
        <v>14776</v>
      </c>
      <c r="I279" t="s">
        <v>14776</v>
      </c>
      <c r="J279">
        <v>404</v>
      </c>
      <c r="K279" t="s">
        <v>18236</v>
      </c>
      <c r="L279" t="s">
        <v>18241</v>
      </c>
      <c r="M279">
        <v>197266</v>
      </c>
      <c r="N279">
        <v>2600</v>
      </c>
      <c r="O279">
        <v>234</v>
      </c>
      <c r="P279">
        <v>234</v>
      </c>
      <c r="Q279">
        <v>0</v>
      </c>
      <c r="R279">
        <v>0</v>
      </c>
      <c r="S279">
        <v>197266</v>
      </c>
      <c r="T279">
        <v>234</v>
      </c>
      <c r="U279">
        <v>0</v>
      </c>
    </row>
    <row r="280" spans="1:21">
      <c r="A280">
        <v>1.1000000000000001</v>
      </c>
      <c r="B280">
        <v>112</v>
      </c>
      <c r="C280" t="s">
        <v>18660</v>
      </c>
      <c r="D280" t="s">
        <v>18661</v>
      </c>
      <c r="E280" t="s">
        <v>14766</v>
      </c>
      <c r="F280" t="s">
        <v>18662</v>
      </c>
      <c r="G280" t="s">
        <v>18663</v>
      </c>
      <c r="H280" t="s">
        <v>14774</v>
      </c>
      <c r="I280" t="s">
        <v>14774</v>
      </c>
      <c r="J280">
        <v>404</v>
      </c>
      <c r="K280" t="s">
        <v>18236</v>
      </c>
      <c r="L280" t="s">
        <v>18241</v>
      </c>
      <c r="M280">
        <v>545591</v>
      </c>
      <c r="N280">
        <v>2600</v>
      </c>
      <c r="O280">
        <v>234</v>
      </c>
      <c r="P280">
        <v>234</v>
      </c>
      <c r="Q280">
        <v>0</v>
      </c>
      <c r="R280">
        <v>0</v>
      </c>
      <c r="S280">
        <v>545591</v>
      </c>
      <c r="T280">
        <v>234</v>
      </c>
      <c r="U280">
        <v>0</v>
      </c>
    </row>
    <row r="281" spans="1:21">
      <c r="A281">
        <v>1.1000000000000001</v>
      </c>
      <c r="B281">
        <v>113</v>
      </c>
      <c r="C281" t="s">
        <v>18664</v>
      </c>
      <c r="D281" t="s">
        <v>18665</v>
      </c>
      <c r="E281" t="s">
        <v>14772</v>
      </c>
      <c r="F281" t="s">
        <v>18666</v>
      </c>
      <c r="G281" t="s">
        <v>18667</v>
      </c>
      <c r="H281" t="s">
        <v>14771</v>
      </c>
      <c r="I281" t="s">
        <v>14771</v>
      </c>
      <c r="J281">
        <v>404</v>
      </c>
      <c r="K281" t="s">
        <v>18236</v>
      </c>
      <c r="L281" t="s">
        <v>18241</v>
      </c>
      <c r="M281">
        <v>426894</v>
      </c>
      <c r="N281">
        <v>2600</v>
      </c>
      <c r="O281">
        <v>234</v>
      </c>
      <c r="P281">
        <v>234</v>
      </c>
      <c r="Q281">
        <v>0</v>
      </c>
      <c r="R281">
        <v>0</v>
      </c>
      <c r="S281">
        <v>426894</v>
      </c>
      <c r="T281">
        <v>234</v>
      </c>
      <c r="U281">
        <v>0</v>
      </c>
    </row>
    <row r="282" spans="1:21">
      <c r="A282">
        <v>1.1000000000000001</v>
      </c>
      <c r="B282">
        <v>114</v>
      </c>
      <c r="C282" t="s">
        <v>18668</v>
      </c>
      <c r="D282" t="s">
        <v>18669</v>
      </c>
      <c r="E282" t="s">
        <v>14769</v>
      </c>
      <c r="F282" t="s">
        <v>18670</v>
      </c>
      <c r="G282" t="s">
        <v>18671</v>
      </c>
      <c r="H282" t="s">
        <v>14768</v>
      </c>
      <c r="I282" t="s">
        <v>14768</v>
      </c>
      <c r="J282">
        <v>404</v>
      </c>
      <c r="K282" t="s">
        <v>18236</v>
      </c>
      <c r="L282" t="s">
        <v>18241</v>
      </c>
      <c r="M282">
        <v>1089802</v>
      </c>
      <c r="N282">
        <v>2600</v>
      </c>
      <c r="O282">
        <v>234</v>
      </c>
      <c r="P282">
        <v>234</v>
      </c>
      <c r="Q282">
        <v>0</v>
      </c>
      <c r="R282">
        <v>0</v>
      </c>
      <c r="S282">
        <v>1089802</v>
      </c>
      <c r="T282">
        <v>234</v>
      </c>
      <c r="U282">
        <v>0</v>
      </c>
    </row>
    <row r="283" spans="1:21">
      <c r="A283">
        <v>1.1000000000000001</v>
      </c>
      <c r="B283">
        <v>115</v>
      </c>
      <c r="C283" t="s">
        <v>18672</v>
      </c>
      <c r="D283" t="s">
        <v>18661</v>
      </c>
      <c r="E283" t="s">
        <v>14766</v>
      </c>
      <c r="F283" t="s">
        <v>18673</v>
      </c>
      <c r="G283" t="s">
        <v>18674</v>
      </c>
      <c r="H283" t="s">
        <v>14765</v>
      </c>
      <c r="I283" t="s">
        <v>14765</v>
      </c>
      <c r="J283">
        <v>404</v>
      </c>
      <c r="K283" t="s">
        <v>18236</v>
      </c>
      <c r="L283" t="s">
        <v>18241</v>
      </c>
      <c r="M283">
        <v>706019</v>
      </c>
      <c r="N283">
        <v>2600</v>
      </c>
      <c r="O283">
        <v>234</v>
      </c>
      <c r="P283">
        <v>234</v>
      </c>
      <c r="Q283">
        <v>0</v>
      </c>
      <c r="R283">
        <v>0</v>
      </c>
      <c r="S283">
        <v>706019</v>
      </c>
      <c r="T283">
        <v>234</v>
      </c>
      <c r="U283">
        <v>0</v>
      </c>
    </row>
    <row r="284" spans="1:21">
      <c r="A284">
        <v>1.1000000000000001</v>
      </c>
      <c r="B284">
        <v>116</v>
      </c>
      <c r="C284" t="s">
        <v>18675</v>
      </c>
      <c r="D284" t="s">
        <v>18676</v>
      </c>
      <c r="E284" t="s">
        <v>14754</v>
      </c>
      <c r="F284" t="s">
        <v>18677</v>
      </c>
      <c r="G284" t="s">
        <v>18678</v>
      </c>
      <c r="H284" t="s">
        <v>14764</v>
      </c>
      <c r="I284" t="s">
        <v>14764</v>
      </c>
      <c r="J284">
        <v>404</v>
      </c>
      <c r="K284" t="s">
        <v>18236</v>
      </c>
      <c r="L284" t="s">
        <v>18241</v>
      </c>
      <c r="M284">
        <v>2754436</v>
      </c>
      <c r="N284">
        <v>2600</v>
      </c>
      <c r="O284">
        <v>234</v>
      </c>
      <c r="P284">
        <v>234</v>
      </c>
      <c r="Q284">
        <v>0</v>
      </c>
      <c r="R284">
        <v>0</v>
      </c>
      <c r="S284">
        <v>2754436</v>
      </c>
      <c r="T284">
        <v>234</v>
      </c>
      <c r="U284">
        <v>0</v>
      </c>
    </row>
    <row r="285" spans="1:21">
      <c r="A285">
        <v>1.1000000000000001</v>
      </c>
      <c r="B285">
        <v>117</v>
      </c>
      <c r="C285" t="s">
        <v>18679</v>
      </c>
      <c r="D285" t="s">
        <v>18680</v>
      </c>
      <c r="E285" t="s">
        <v>14137</v>
      </c>
      <c r="F285" t="s">
        <v>18681</v>
      </c>
      <c r="G285" t="s">
        <v>18682</v>
      </c>
      <c r="H285" t="s">
        <v>14762</v>
      </c>
      <c r="I285" t="s">
        <v>14762</v>
      </c>
      <c r="J285">
        <v>404</v>
      </c>
      <c r="K285" t="s">
        <v>18236</v>
      </c>
      <c r="L285" t="s">
        <v>18241</v>
      </c>
      <c r="M285">
        <v>2130518</v>
      </c>
      <c r="N285">
        <v>2600</v>
      </c>
      <c r="O285">
        <v>234</v>
      </c>
      <c r="P285">
        <v>234</v>
      </c>
      <c r="Q285">
        <v>0</v>
      </c>
      <c r="R285">
        <v>0</v>
      </c>
      <c r="S285">
        <v>2130518</v>
      </c>
      <c r="T285">
        <v>234</v>
      </c>
      <c r="U285">
        <v>0</v>
      </c>
    </row>
    <row r="286" spans="1:21">
      <c r="A286">
        <v>1.1000000000000001</v>
      </c>
      <c r="B286">
        <v>118</v>
      </c>
      <c r="C286" t="s">
        <v>18683</v>
      </c>
      <c r="D286" t="s">
        <v>14761</v>
      </c>
      <c r="E286" t="s">
        <v>14760</v>
      </c>
      <c r="F286" t="s">
        <v>18684</v>
      </c>
      <c r="G286" t="s">
        <v>18685</v>
      </c>
      <c r="H286" t="s">
        <v>14759</v>
      </c>
      <c r="I286" t="s">
        <v>14759</v>
      </c>
      <c r="J286">
        <v>404</v>
      </c>
      <c r="K286" t="s">
        <v>18236</v>
      </c>
      <c r="L286" t="s">
        <v>18241</v>
      </c>
      <c r="M286">
        <v>123699</v>
      </c>
      <c r="N286">
        <v>2600</v>
      </c>
      <c r="O286">
        <v>234</v>
      </c>
      <c r="P286">
        <v>234</v>
      </c>
      <c r="Q286">
        <v>0</v>
      </c>
      <c r="R286">
        <v>0</v>
      </c>
      <c r="S286">
        <v>123699</v>
      </c>
      <c r="T286">
        <v>234</v>
      </c>
      <c r="U286">
        <v>0</v>
      </c>
    </row>
    <row r="287" spans="1:21">
      <c r="A287">
        <v>1.1000000000000001</v>
      </c>
      <c r="B287">
        <v>119</v>
      </c>
      <c r="C287" t="s">
        <v>18686</v>
      </c>
      <c r="D287" t="s">
        <v>18687</v>
      </c>
      <c r="E287" t="s">
        <v>14757</v>
      </c>
      <c r="F287" t="s">
        <v>18688</v>
      </c>
      <c r="G287" t="s">
        <v>18689</v>
      </c>
      <c r="H287" t="s">
        <v>14756</v>
      </c>
      <c r="I287" t="s">
        <v>14756</v>
      </c>
      <c r="J287">
        <v>404</v>
      </c>
      <c r="K287" t="s">
        <v>18236</v>
      </c>
      <c r="L287" t="s">
        <v>18241</v>
      </c>
      <c r="M287">
        <v>631059</v>
      </c>
      <c r="N287">
        <v>2600</v>
      </c>
      <c r="O287">
        <v>234</v>
      </c>
      <c r="P287">
        <v>234</v>
      </c>
      <c r="Q287">
        <v>0</v>
      </c>
      <c r="R287">
        <v>0</v>
      </c>
      <c r="S287">
        <v>631059</v>
      </c>
      <c r="T287">
        <v>234</v>
      </c>
      <c r="U287">
        <v>0</v>
      </c>
    </row>
    <row r="288" spans="1:21">
      <c r="A288">
        <v>1.1000000000000001</v>
      </c>
      <c r="B288">
        <v>120</v>
      </c>
      <c r="C288" t="s">
        <v>18690</v>
      </c>
      <c r="D288" t="s">
        <v>18691</v>
      </c>
      <c r="E288" t="s">
        <v>14754</v>
      </c>
      <c r="F288" t="s">
        <v>18677</v>
      </c>
      <c r="G288" t="s">
        <v>18692</v>
      </c>
      <c r="H288" t="s">
        <v>14753</v>
      </c>
      <c r="I288" t="s">
        <v>14753</v>
      </c>
      <c r="J288">
        <v>404</v>
      </c>
      <c r="K288" t="s">
        <v>18236</v>
      </c>
      <c r="L288" t="s">
        <v>18241</v>
      </c>
      <c r="M288">
        <v>1120128</v>
      </c>
      <c r="N288">
        <v>2600</v>
      </c>
      <c r="O288">
        <v>234</v>
      </c>
      <c r="P288">
        <v>234</v>
      </c>
      <c r="Q288">
        <v>0</v>
      </c>
      <c r="R288">
        <v>0</v>
      </c>
      <c r="S288">
        <v>1120128</v>
      </c>
      <c r="T288">
        <v>234</v>
      </c>
      <c r="U288">
        <v>0</v>
      </c>
    </row>
    <row r="289" spans="1:21">
      <c r="A289">
        <v>1.1000000000000001</v>
      </c>
      <c r="B289">
        <v>121</v>
      </c>
      <c r="C289" t="s">
        <v>18693</v>
      </c>
      <c r="D289" t="s">
        <v>18694</v>
      </c>
      <c r="E289" t="s">
        <v>14750</v>
      </c>
      <c r="F289" t="s">
        <v>18695</v>
      </c>
      <c r="G289" t="s">
        <v>18696</v>
      </c>
      <c r="H289" t="s">
        <v>14749</v>
      </c>
      <c r="I289" t="s">
        <v>14749</v>
      </c>
      <c r="J289">
        <v>404</v>
      </c>
      <c r="K289" t="s">
        <v>18236</v>
      </c>
      <c r="L289" t="s">
        <v>18241</v>
      </c>
      <c r="M289">
        <v>109280</v>
      </c>
      <c r="N289">
        <v>2600</v>
      </c>
      <c r="O289">
        <v>234</v>
      </c>
      <c r="P289">
        <v>234</v>
      </c>
      <c r="Q289">
        <v>0</v>
      </c>
      <c r="R289">
        <v>0</v>
      </c>
      <c r="S289">
        <v>109280</v>
      </c>
      <c r="T289">
        <v>234</v>
      </c>
      <c r="U289">
        <v>0</v>
      </c>
    </row>
    <row r="290" spans="1:21">
      <c r="A290">
        <v>1.1000000000000001</v>
      </c>
      <c r="B290">
        <v>122</v>
      </c>
      <c r="C290" t="s">
        <v>18697</v>
      </c>
      <c r="D290" t="s">
        <v>9010</v>
      </c>
      <c r="E290" t="s">
        <v>9009</v>
      </c>
      <c r="F290" t="s">
        <v>18634</v>
      </c>
      <c r="G290" t="s">
        <v>18698</v>
      </c>
      <c r="H290" t="s">
        <v>14748</v>
      </c>
      <c r="I290" t="s">
        <v>14748</v>
      </c>
      <c r="J290">
        <v>404</v>
      </c>
      <c r="K290" t="s">
        <v>18236</v>
      </c>
      <c r="L290" t="s">
        <v>18241</v>
      </c>
      <c r="M290">
        <v>2351393</v>
      </c>
      <c r="N290">
        <v>2600</v>
      </c>
      <c r="O290">
        <v>234</v>
      </c>
      <c r="P290">
        <v>234</v>
      </c>
      <c r="Q290">
        <v>0</v>
      </c>
      <c r="R290">
        <v>0</v>
      </c>
      <c r="S290">
        <v>2351393</v>
      </c>
      <c r="T290">
        <v>234</v>
      </c>
      <c r="U290">
        <v>0</v>
      </c>
    </row>
    <row r="291" spans="1:21">
      <c r="A291">
        <v>1.1000000000000001</v>
      </c>
      <c r="B291">
        <v>123</v>
      </c>
      <c r="C291" t="s">
        <v>18699</v>
      </c>
      <c r="D291" t="s">
        <v>18700</v>
      </c>
      <c r="E291" t="s">
        <v>14746</v>
      </c>
      <c r="F291" t="s">
        <v>18701</v>
      </c>
      <c r="G291" t="s">
        <v>18702</v>
      </c>
      <c r="H291" t="s">
        <v>14745</v>
      </c>
      <c r="I291" t="s">
        <v>14745</v>
      </c>
      <c r="J291">
        <v>404</v>
      </c>
      <c r="K291" t="s">
        <v>18236</v>
      </c>
      <c r="L291" t="s">
        <v>18241</v>
      </c>
      <c r="M291">
        <v>2788768</v>
      </c>
      <c r="N291">
        <v>2600</v>
      </c>
      <c r="O291">
        <v>234</v>
      </c>
      <c r="P291">
        <v>234</v>
      </c>
      <c r="Q291">
        <v>0</v>
      </c>
      <c r="R291">
        <v>0</v>
      </c>
      <c r="S291">
        <v>2788768</v>
      </c>
      <c r="T291">
        <v>234</v>
      </c>
      <c r="U291">
        <v>0</v>
      </c>
    </row>
    <row r="292" spans="1:21">
      <c r="A292">
        <v>1.1000000000000001</v>
      </c>
      <c r="B292">
        <v>124</v>
      </c>
      <c r="C292" t="s">
        <v>18703</v>
      </c>
      <c r="D292" t="s">
        <v>18704</v>
      </c>
      <c r="E292" t="s">
        <v>14743</v>
      </c>
      <c r="F292" t="s">
        <v>18705</v>
      </c>
      <c r="G292" t="s">
        <v>18706</v>
      </c>
      <c r="H292" t="s">
        <v>14742</v>
      </c>
      <c r="I292" t="s">
        <v>14742</v>
      </c>
      <c r="J292">
        <v>404</v>
      </c>
      <c r="K292" t="s">
        <v>18236</v>
      </c>
      <c r="L292" t="s">
        <v>18241</v>
      </c>
      <c r="M292">
        <v>507496</v>
      </c>
      <c r="N292">
        <v>2600</v>
      </c>
      <c r="O292">
        <v>234</v>
      </c>
      <c r="P292">
        <v>234</v>
      </c>
      <c r="Q292">
        <v>0</v>
      </c>
      <c r="R292">
        <v>0</v>
      </c>
      <c r="S292">
        <v>507496</v>
      </c>
      <c r="T292">
        <v>234</v>
      </c>
      <c r="U292">
        <v>0</v>
      </c>
    </row>
    <row r="293" spans="1:21">
      <c r="A293">
        <v>1.1000000000000001</v>
      </c>
      <c r="B293">
        <v>125</v>
      </c>
      <c r="C293" t="s">
        <v>18707</v>
      </c>
      <c r="D293" t="s">
        <v>18708</v>
      </c>
      <c r="E293" t="s">
        <v>14738</v>
      </c>
      <c r="F293" t="s">
        <v>18709</v>
      </c>
      <c r="G293" t="s">
        <v>18710</v>
      </c>
      <c r="H293" t="s">
        <v>14737</v>
      </c>
      <c r="I293" t="s">
        <v>14737</v>
      </c>
      <c r="J293">
        <v>404</v>
      </c>
      <c r="K293" t="s">
        <v>18236</v>
      </c>
      <c r="L293" t="s">
        <v>18241</v>
      </c>
      <c r="M293">
        <v>288369</v>
      </c>
      <c r="N293">
        <v>2600</v>
      </c>
      <c r="O293">
        <v>234</v>
      </c>
      <c r="P293">
        <v>234</v>
      </c>
      <c r="Q293">
        <v>0</v>
      </c>
      <c r="R293">
        <v>0</v>
      </c>
      <c r="S293">
        <v>288369</v>
      </c>
      <c r="T293">
        <v>234</v>
      </c>
      <c r="U293">
        <v>0</v>
      </c>
    </row>
    <row r="294" spans="1:21">
      <c r="A294">
        <v>1.1000000000000001</v>
      </c>
      <c r="B294">
        <v>126</v>
      </c>
      <c r="C294" t="s">
        <v>18711</v>
      </c>
      <c r="D294" t="s">
        <v>18712</v>
      </c>
      <c r="E294" t="s">
        <v>14734</v>
      </c>
      <c r="F294" t="s">
        <v>18713</v>
      </c>
      <c r="G294" t="s">
        <v>18714</v>
      </c>
      <c r="H294" t="s">
        <v>14733</v>
      </c>
      <c r="I294" t="s">
        <v>14733</v>
      </c>
      <c r="J294">
        <v>404</v>
      </c>
      <c r="K294" t="s">
        <v>18236</v>
      </c>
      <c r="L294" t="s">
        <v>18241</v>
      </c>
      <c r="M294">
        <v>725861</v>
      </c>
      <c r="N294">
        <v>2600</v>
      </c>
      <c r="O294">
        <v>234</v>
      </c>
      <c r="P294">
        <v>234</v>
      </c>
      <c r="Q294">
        <v>0</v>
      </c>
      <c r="R294">
        <v>0</v>
      </c>
      <c r="S294">
        <v>725861</v>
      </c>
      <c r="T294">
        <v>234</v>
      </c>
      <c r="U294">
        <v>0</v>
      </c>
    </row>
    <row r="295" spans="1:21">
      <c r="A295">
        <v>1.1000000000000001</v>
      </c>
      <c r="B295">
        <v>127</v>
      </c>
      <c r="C295" t="s">
        <v>18715</v>
      </c>
      <c r="D295" t="s">
        <v>18716</v>
      </c>
      <c r="E295" t="s">
        <v>18717</v>
      </c>
      <c r="F295" t="s">
        <v>18718</v>
      </c>
      <c r="G295" t="s">
        <v>18719</v>
      </c>
      <c r="H295" t="s">
        <v>14728</v>
      </c>
      <c r="I295" t="s">
        <v>14728</v>
      </c>
      <c r="J295">
        <v>404</v>
      </c>
      <c r="K295" t="s">
        <v>18236</v>
      </c>
      <c r="L295" t="s">
        <v>18241</v>
      </c>
      <c r="M295">
        <v>140698</v>
      </c>
      <c r="N295">
        <v>2600</v>
      </c>
      <c r="O295">
        <v>234</v>
      </c>
      <c r="P295">
        <v>234</v>
      </c>
      <c r="Q295">
        <v>0</v>
      </c>
      <c r="R295">
        <v>0</v>
      </c>
      <c r="S295">
        <v>140698</v>
      </c>
      <c r="T295">
        <v>234</v>
      </c>
      <c r="U295">
        <v>0</v>
      </c>
    </row>
    <row r="296" spans="1:21">
      <c r="A296">
        <v>1.1000000000000001</v>
      </c>
      <c r="B296">
        <v>128</v>
      </c>
      <c r="C296" t="s">
        <v>18720</v>
      </c>
      <c r="D296" t="s">
        <v>18721</v>
      </c>
      <c r="E296" t="s">
        <v>14726</v>
      </c>
      <c r="F296" t="s">
        <v>18722</v>
      </c>
      <c r="G296" t="s">
        <v>18723</v>
      </c>
      <c r="H296" t="s">
        <v>14725</v>
      </c>
      <c r="I296" t="s">
        <v>14725</v>
      </c>
      <c r="J296">
        <v>404</v>
      </c>
      <c r="K296" t="s">
        <v>18236</v>
      </c>
      <c r="L296" t="s">
        <v>18241</v>
      </c>
      <c r="M296">
        <v>299972</v>
      </c>
      <c r="N296">
        <v>2600</v>
      </c>
      <c r="O296">
        <v>234</v>
      </c>
      <c r="P296">
        <v>234</v>
      </c>
      <c r="Q296">
        <v>0</v>
      </c>
      <c r="R296">
        <v>0</v>
      </c>
      <c r="S296">
        <v>299972</v>
      </c>
      <c r="T296">
        <v>234</v>
      </c>
      <c r="U296">
        <v>0</v>
      </c>
    </row>
    <row r="297" spans="1:21">
      <c r="A297">
        <v>1.1000000000000001</v>
      </c>
      <c r="B297">
        <v>129</v>
      </c>
      <c r="C297" t="s">
        <v>18724</v>
      </c>
      <c r="D297" t="s">
        <v>18725</v>
      </c>
      <c r="E297" t="s">
        <v>18726</v>
      </c>
      <c r="F297" t="s">
        <v>18727</v>
      </c>
      <c r="G297" t="s">
        <v>18728</v>
      </c>
      <c r="H297" t="s">
        <v>14724</v>
      </c>
      <c r="I297" t="s">
        <v>14724</v>
      </c>
      <c r="J297">
        <v>404</v>
      </c>
      <c r="K297" t="s">
        <v>18236</v>
      </c>
      <c r="L297" t="s">
        <v>18241</v>
      </c>
      <c r="M297">
        <v>421821</v>
      </c>
      <c r="N297">
        <v>2600</v>
      </c>
      <c r="O297">
        <v>234</v>
      </c>
      <c r="P297">
        <v>234</v>
      </c>
      <c r="Q297">
        <v>0</v>
      </c>
      <c r="R297">
        <v>0</v>
      </c>
      <c r="S297">
        <v>421821</v>
      </c>
      <c r="T297">
        <v>234</v>
      </c>
      <c r="U297">
        <v>0</v>
      </c>
    </row>
    <row r="298" spans="1:21">
      <c r="A298">
        <v>1.1000000000000001</v>
      </c>
      <c r="B298">
        <v>130</v>
      </c>
      <c r="C298" t="s">
        <v>18729</v>
      </c>
      <c r="D298" t="s">
        <v>3593</v>
      </c>
      <c r="E298" t="s">
        <v>3592</v>
      </c>
      <c r="F298" t="s">
        <v>18730</v>
      </c>
      <c r="G298" t="s">
        <v>18731</v>
      </c>
      <c r="H298" t="s">
        <v>3591</v>
      </c>
      <c r="I298" t="s">
        <v>3591</v>
      </c>
      <c r="J298">
        <v>404</v>
      </c>
      <c r="K298" t="s">
        <v>18236</v>
      </c>
      <c r="L298" t="s">
        <v>17612</v>
      </c>
      <c r="M298">
        <v>2638072</v>
      </c>
      <c r="N298">
        <v>2600</v>
      </c>
      <c r="O298">
        <v>234</v>
      </c>
      <c r="P298">
        <v>234</v>
      </c>
      <c r="Q298">
        <v>0</v>
      </c>
      <c r="R298">
        <v>0</v>
      </c>
      <c r="S298">
        <v>2638072</v>
      </c>
      <c r="T298">
        <v>234</v>
      </c>
      <c r="U298">
        <v>0</v>
      </c>
    </row>
    <row r="299" spans="1:21">
      <c r="A299">
        <v>1.1000000000000001</v>
      </c>
      <c r="B299">
        <v>131</v>
      </c>
      <c r="C299" t="s">
        <v>18732</v>
      </c>
      <c r="D299" t="s">
        <v>18733</v>
      </c>
      <c r="E299" t="s">
        <v>14717</v>
      </c>
      <c r="F299" t="s">
        <v>18734</v>
      </c>
      <c r="G299" t="s">
        <v>18735</v>
      </c>
      <c r="H299" t="s">
        <v>14716</v>
      </c>
      <c r="I299" t="s">
        <v>14716</v>
      </c>
      <c r="J299">
        <v>404</v>
      </c>
      <c r="K299" t="s">
        <v>18236</v>
      </c>
      <c r="L299" t="s">
        <v>18241</v>
      </c>
      <c r="M299">
        <v>963702</v>
      </c>
      <c r="N299">
        <v>2600</v>
      </c>
      <c r="O299">
        <v>234</v>
      </c>
      <c r="P299">
        <v>234</v>
      </c>
      <c r="Q299">
        <v>0</v>
      </c>
      <c r="R299">
        <v>0</v>
      </c>
      <c r="S299">
        <v>963702</v>
      </c>
      <c r="T299">
        <v>234</v>
      </c>
      <c r="U299">
        <v>0</v>
      </c>
    </row>
    <row r="300" spans="1:21">
      <c r="A300">
        <v>1.1000000000000001</v>
      </c>
      <c r="B300">
        <v>132</v>
      </c>
      <c r="C300" t="s">
        <v>18736</v>
      </c>
      <c r="D300" t="s">
        <v>14712</v>
      </c>
      <c r="E300" t="s">
        <v>14711</v>
      </c>
      <c r="F300" t="s">
        <v>18737</v>
      </c>
      <c r="G300" t="s">
        <v>18738</v>
      </c>
      <c r="H300" t="s">
        <v>14710</v>
      </c>
      <c r="I300" t="s">
        <v>14710</v>
      </c>
      <c r="J300">
        <v>404</v>
      </c>
      <c r="K300" t="s">
        <v>18236</v>
      </c>
      <c r="L300" t="s">
        <v>18241</v>
      </c>
      <c r="M300">
        <v>859052</v>
      </c>
      <c r="N300">
        <v>2600</v>
      </c>
      <c r="O300">
        <v>234</v>
      </c>
      <c r="P300">
        <v>234</v>
      </c>
      <c r="Q300">
        <v>0</v>
      </c>
      <c r="R300">
        <v>0</v>
      </c>
      <c r="S300">
        <v>859052</v>
      </c>
      <c r="T300">
        <v>234</v>
      </c>
      <c r="U300">
        <v>0</v>
      </c>
    </row>
    <row r="301" spans="1:21">
      <c r="A301">
        <v>1.1000000000000001</v>
      </c>
      <c r="B301">
        <v>133</v>
      </c>
      <c r="C301" t="s">
        <v>18739</v>
      </c>
      <c r="D301" t="s">
        <v>18740</v>
      </c>
      <c r="E301" t="s">
        <v>18741</v>
      </c>
      <c r="F301" t="s">
        <v>18742</v>
      </c>
      <c r="G301" t="s">
        <v>18743</v>
      </c>
      <c r="H301" t="s">
        <v>14708</v>
      </c>
      <c r="I301" t="s">
        <v>14708</v>
      </c>
      <c r="J301">
        <v>404</v>
      </c>
      <c r="K301" t="s">
        <v>18236</v>
      </c>
      <c r="L301" t="s">
        <v>18241</v>
      </c>
      <c r="M301">
        <v>991575</v>
      </c>
      <c r="N301">
        <v>2600</v>
      </c>
      <c r="O301">
        <v>234</v>
      </c>
      <c r="P301">
        <v>234</v>
      </c>
      <c r="Q301">
        <v>0</v>
      </c>
      <c r="R301">
        <v>0</v>
      </c>
      <c r="S301">
        <v>991575</v>
      </c>
      <c r="T301">
        <v>234</v>
      </c>
      <c r="U301">
        <v>0</v>
      </c>
    </row>
    <row r="302" spans="1:21">
      <c r="A302">
        <v>1.1000000000000001</v>
      </c>
      <c r="B302">
        <v>134</v>
      </c>
      <c r="C302" t="s">
        <v>18744</v>
      </c>
      <c r="D302" t="s">
        <v>18745</v>
      </c>
      <c r="E302" t="s">
        <v>14706</v>
      </c>
      <c r="F302" t="s">
        <v>18746</v>
      </c>
      <c r="G302" t="s">
        <v>18747</v>
      </c>
      <c r="H302" t="s">
        <v>14705</v>
      </c>
      <c r="I302" t="s">
        <v>14705</v>
      </c>
      <c r="J302">
        <v>404</v>
      </c>
      <c r="K302" t="s">
        <v>18236</v>
      </c>
      <c r="L302" t="s">
        <v>18241</v>
      </c>
      <c r="M302">
        <v>368242</v>
      </c>
      <c r="N302">
        <v>2600</v>
      </c>
      <c r="O302">
        <v>234</v>
      </c>
      <c r="P302">
        <v>234</v>
      </c>
      <c r="Q302">
        <v>0</v>
      </c>
      <c r="R302">
        <v>0</v>
      </c>
      <c r="S302">
        <v>368242</v>
      </c>
      <c r="T302">
        <v>234</v>
      </c>
      <c r="U302">
        <v>0</v>
      </c>
    </row>
    <row r="303" spans="1:21">
      <c r="A303">
        <v>1.1000000000000001</v>
      </c>
      <c r="B303">
        <v>135</v>
      </c>
      <c r="C303" t="s">
        <v>18748</v>
      </c>
      <c r="D303" t="s">
        <v>18749</v>
      </c>
      <c r="E303" t="s">
        <v>18750</v>
      </c>
      <c r="F303" t="s">
        <v>18751</v>
      </c>
      <c r="G303" t="s">
        <v>18752</v>
      </c>
      <c r="H303" t="s">
        <v>14704</v>
      </c>
      <c r="I303" t="s">
        <v>14704</v>
      </c>
      <c r="J303">
        <v>404</v>
      </c>
      <c r="K303" t="s">
        <v>18236</v>
      </c>
      <c r="L303" t="s">
        <v>18241</v>
      </c>
      <c r="M303">
        <v>57659539</v>
      </c>
      <c r="N303">
        <v>2600</v>
      </c>
      <c r="O303">
        <v>234</v>
      </c>
      <c r="P303">
        <v>234</v>
      </c>
      <c r="Q303">
        <v>0</v>
      </c>
      <c r="R303">
        <v>0</v>
      </c>
      <c r="S303">
        <v>57659539</v>
      </c>
      <c r="T303">
        <v>234</v>
      </c>
      <c r="U303">
        <v>0</v>
      </c>
    </row>
    <row r="304" spans="1:21">
      <c r="A304">
        <v>1.1000000000000001</v>
      </c>
      <c r="B304">
        <v>136</v>
      </c>
      <c r="C304" t="s">
        <v>18753</v>
      </c>
      <c r="D304" t="s">
        <v>14703</v>
      </c>
      <c r="E304" t="s">
        <v>14702</v>
      </c>
      <c r="F304" t="s">
        <v>18754</v>
      </c>
      <c r="G304" t="s">
        <v>18755</v>
      </c>
      <c r="H304" t="s">
        <v>14701</v>
      </c>
      <c r="I304" t="s">
        <v>14701</v>
      </c>
      <c r="J304">
        <v>404</v>
      </c>
      <c r="K304" t="s">
        <v>18236</v>
      </c>
      <c r="L304" t="s">
        <v>18241</v>
      </c>
      <c r="M304">
        <v>235659</v>
      </c>
      <c r="N304">
        <v>2600</v>
      </c>
      <c r="O304">
        <v>234</v>
      </c>
      <c r="P304">
        <v>234</v>
      </c>
      <c r="Q304">
        <v>0</v>
      </c>
      <c r="R304">
        <v>0</v>
      </c>
      <c r="S304">
        <v>235659</v>
      </c>
      <c r="T304">
        <v>234</v>
      </c>
      <c r="U304">
        <v>0</v>
      </c>
    </row>
    <row r="305" spans="1:21">
      <c r="A305">
        <v>1.1000000000000001</v>
      </c>
      <c r="B305">
        <v>137</v>
      </c>
      <c r="C305" t="s">
        <v>18756</v>
      </c>
      <c r="D305" t="s">
        <v>18757</v>
      </c>
      <c r="E305" t="s">
        <v>14699</v>
      </c>
      <c r="F305" t="s">
        <v>18758</v>
      </c>
      <c r="G305" t="s">
        <v>18759</v>
      </c>
      <c r="H305" t="s">
        <v>14698</v>
      </c>
      <c r="I305" t="s">
        <v>14698</v>
      </c>
      <c r="J305">
        <v>404</v>
      </c>
      <c r="K305" t="s">
        <v>18236</v>
      </c>
      <c r="L305" t="s">
        <v>18241</v>
      </c>
      <c r="M305">
        <v>1734273</v>
      </c>
      <c r="N305">
        <v>2600</v>
      </c>
      <c r="O305">
        <v>234</v>
      </c>
      <c r="P305">
        <v>234</v>
      </c>
      <c r="Q305">
        <v>0</v>
      </c>
      <c r="R305">
        <v>0</v>
      </c>
      <c r="S305">
        <v>1734273</v>
      </c>
      <c r="T305">
        <v>234</v>
      </c>
      <c r="U305">
        <v>0</v>
      </c>
    </row>
    <row r="306" spans="1:21">
      <c r="A306">
        <v>1.1000000000000001</v>
      </c>
      <c r="B306">
        <v>138</v>
      </c>
      <c r="C306" t="s">
        <v>18760</v>
      </c>
      <c r="D306" t="s">
        <v>18761</v>
      </c>
      <c r="E306" t="s">
        <v>14695</v>
      </c>
      <c r="F306" t="s">
        <v>18617</v>
      </c>
      <c r="G306" t="s">
        <v>18762</v>
      </c>
      <c r="H306" t="s">
        <v>14694</v>
      </c>
      <c r="I306" t="s">
        <v>14694</v>
      </c>
      <c r="J306">
        <v>404</v>
      </c>
      <c r="K306" t="s">
        <v>18236</v>
      </c>
      <c r="L306" t="s">
        <v>18241</v>
      </c>
      <c r="M306">
        <v>196868</v>
      </c>
      <c r="N306">
        <v>2600</v>
      </c>
      <c r="O306">
        <v>234</v>
      </c>
      <c r="P306">
        <v>234</v>
      </c>
      <c r="Q306">
        <v>0</v>
      </c>
      <c r="R306">
        <v>0</v>
      </c>
      <c r="S306">
        <v>196868</v>
      </c>
      <c r="T306">
        <v>234</v>
      </c>
      <c r="U306">
        <v>0</v>
      </c>
    </row>
    <row r="307" spans="1:21">
      <c r="A307">
        <v>1.1000000000000001</v>
      </c>
      <c r="B307">
        <v>139</v>
      </c>
      <c r="C307" t="s">
        <v>18763</v>
      </c>
      <c r="D307" t="s">
        <v>18764</v>
      </c>
      <c r="E307" t="s">
        <v>14692</v>
      </c>
      <c r="F307" t="s">
        <v>18765</v>
      </c>
      <c r="G307" t="s">
        <v>18766</v>
      </c>
      <c r="H307" t="s">
        <v>14691</v>
      </c>
      <c r="I307" t="s">
        <v>14691</v>
      </c>
      <c r="J307">
        <v>404</v>
      </c>
      <c r="K307" t="s">
        <v>18236</v>
      </c>
      <c r="L307" t="s">
        <v>18241</v>
      </c>
      <c r="M307">
        <v>288803</v>
      </c>
      <c r="N307">
        <v>2600</v>
      </c>
      <c r="O307">
        <v>234</v>
      </c>
      <c r="P307">
        <v>234</v>
      </c>
      <c r="Q307">
        <v>0</v>
      </c>
      <c r="R307">
        <v>0</v>
      </c>
      <c r="S307">
        <v>288803</v>
      </c>
      <c r="T307">
        <v>234</v>
      </c>
      <c r="U307">
        <v>0</v>
      </c>
    </row>
    <row r="308" spans="1:21">
      <c r="A308">
        <v>1.1000000000000001</v>
      </c>
      <c r="B308">
        <v>140</v>
      </c>
      <c r="C308" t="s">
        <v>18767</v>
      </c>
      <c r="D308" t="s">
        <v>18768</v>
      </c>
      <c r="E308" t="s">
        <v>18769</v>
      </c>
      <c r="F308" t="s">
        <v>18770</v>
      </c>
      <c r="G308" t="s">
        <v>18771</v>
      </c>
      <c r="H308" t="s">
        <v>14690</v>
      </c>
      <c r="I308" t="s">
        <v>14690</v>
      </c>
      <c r="J308">
        <v>404</v>
      </c>
      <c r="K308" t="s">
        <v>18236</v>
      </c>
      <c r="L308" t="s">
        <v>18241</v>
      </c>
      <c r="M308">
        <v>38068</v>
      </c>
      <c r="N308">
        <v>2600</v>
      </c>
      <c r="O308">
        <v>234</v>
      </c>
      <c r="P308">
        <v>234</v>
      </c>
      <c r="Q308">
        <v>0</v>
      </c>
      <c r="R308">
        <v>0</v>
      </c>
      <c r="S308">
        <v>38068</v>
      </c>
      <c r="T308">
        <v>234</v>
      </c>
      <c r="U308">
        <v>0</v>
      </c>
    </row>
    <row r="309" spans="1:21">
      <c r="A309">
        <v>1.1000000000000001</v>
      </c>
      <c r="B309">
        <v>141</v>
      </c>
      <c r="C309" t="s">
        <v>18772</v>
      </c>
      <c r="D309" t="s">
        <v>18773</v>
      </c>
      <c r="E309" t="s">
        <v>14685</v>
      </c>
      <c r="F309" t="s">
        <v>18774</v>
      </c>
      <c r="G309" t="s">
        <v>18775</v>
      </c>
      <c r="H309" t="s">
        <v>14684</v>
      </c>
      <c r="I309" t="s">
        <v>14684</v>
      </c>
      <c r="J309">
        <v>404</v>
      </c>
      <c r="K309" t="s">
        <v>18236</v>
      </c>
      <c r="L309" t="s">
        <v>18241</v>
      </c>
      <c r="M309">
        <v>188652</v>
      </c>
      <c r="N309">
        <v>2600</v>
      </c>
      <c r="O309">
        <v>234</v>
      </c>
      <c r="P309">
        <v>234</v>
      </c>
      <c r="Q309">
        <v>0</v>
      </c>
      <c r="R309">
        <v>0</v>
      </c>
      <c r="S309">
        <v>188652</v>
      </c>
      <c r="T309">
        <v>234</v>
      </c>
      <c r="U309">
        <v>0</v>
      </c>
    </row>
    <row r="310" spans="1:21">
      <c r="A310">
        <v>1.1000000000000001</v>
      </c>
      <c r="B310">
        <v>142</v>
      </c>
      <c r="C310" t="s">
        <v>18776</v>
      </c>
      <c r="D310" t="s">
        <v>18777</v>
      </c>
      <c r="E310" t="s">
        <v>14682</v>
      </c>
      <c r="F310" t="s">
        <v>18778</v>
      </c>
      <c r="G310" t="s">
        <v>18779</v>
      </c>
      <c r="H310" t="s">
        <v>14681</v>
      </c>
      <c r="I310" t="s">
        <v>14681</v>
      </c>
      <c r="J310">
        <v>404</v>
      </c>
      <c r="K310" t="s">
        <v>18236</v>
      </c>
      <c r="L310" t="s">
        <v>18241</v>
      </c>
      <c r="M310">
        <v>2955844</v>
      </c>
      <c r="N310">
        <v>2600</v>
      </c>
      <c r="O310">
        <v>234</v>
      </c>
      <c r="P310">
        <v>234</v>
      </c>
      <c r="Q310">
        <v>0</v>
      </c>
      <c r="R310">
        <v>0</v>
      </c>
      <c r="S310">
        <v>2955844</v>
      </c>
      <c r="T310">
        <v>234</v>
      </c>
      <c r="U310">
        <v>0</v>
      </c>
    </row>
    <row r="311" spans="1:21">
      <c r="A311">
        <v>1.1000000000000001</v>
      </c>
      <c r="B311">
        <v>143</v>
      </c>
      <c r="C311" t="s">
        <v>18780</v>
      </c>
      <c r="D311" t="s">
        <v>18781</v>
      </c>
      <c r="E311" t="s">
        <v>14679</v>
      </c>
      <c r="F311" t="s">
        <v>18782</v>
      </c>
      <c r="G311" t="s">
        <v>18783</v>
      </c>
      <c r="H311" t="s">
        <v>14678</v>
      </c>
      <c r="I311" t="s">
        <v>14678</v>
      </c>
      <c r="J311">
        <v>404</v>
      </c>
      <c r="K311" t="s">
        <v>18236</v>
      </c>
      <c r="L311" t="s">
        <v>18241</v>
      </c>
      <c r="M311">
        <v>566021</v>
      </c>
      <c r="N311">
        <v>2600</v>
      </c>
      <c r="O311">
        <v>234</v>
      </c>
      <c r="P311">
        <v>234</v>
      </c>
      <c r="Q311">
        <v>0</v>
      </c>
      <c r="R311">
        <v>0</v>
      </c>
      <c r="S311">
        <v>566021</v>
      </c>
      <c r="T311">
        <v>234</v>
      </c>
      <c r="U311">
        <v>0</v>
      </c>
    </row>
    <row r="312" spans="1:21">
      <c r="A312">
        <v>1.1000000000000001</v>
      </c>
      <c r="B312">
        <v>144</v>
      </c>
      <c r="C312" t="s">
        <v>18784</v>
      </c>
      <c r="D312" t="s">
        <v>14676</v>
      </c>
      <c r="E312" t="s">
        <v>14675</v>
      </c>
      <c r="F312" t="s">
        <v>18785</v>
      </c>
      <c r="G312" t="s">
        <v>18786</v>
      </c>
      <c r="H312" t="s">
        <v>14674</v>
      </c>
      <c r="I312" t="s">
        <v>14674</v>
      </c>
      <c r="J312">
        <v>404</v>
      </c>
      <c r="K312" t="s">
        <v>18236</v>
      </c>
      <c r="L312" t="s">
        <v>18241</v>
      </c>
      <c r="M312">
        <v>719002</v>
      </c>
      <c r="N312">
        <v>2600</v>
      </c>
      <c r="O312">
        <v>234</v>
      </c>
      <c r="P312">
        <v>234</v>
      </c>
      <c r="Q312">
        <v>0</v>
      </c>
      <c r="R312">
        <v>0</v>
      </c>
      <c r="S312">
        <v>719002</v>
      </c>
      <c r="T312">
        <v>234</v>
      </c>
      <c r="U312">
        <v>0</v>
      </c>
    </row>
    <row r="313" spans="1:21">
      <c r="A313">
        <v>1.1000000000000001</v>
      </c>
      <c r="B313">
        <v>145</v>
      </c>
      <c r="C313" t="s">
        <v>18787</v>
      </c>
      <c r="D313" t="s">
        <v>18788</v>
      </c>
      <c r="E313" t="s">
        <v>14665</v>
      </c>
      <c r="F313" t="s">
        <v>18789</v>
      </c>
      <c r="G313" t="s">
        <v>18790</v>
      </c>
      <c r="H313" t="s">
        <v>14664</v>
      </c>
      <c r="I313" t="s">
        <v>14664</v>
      </c>
      <c r="J313">
        <v>404</v>
      </c>
      <c r="K313" t="s">
        <v>18236</v>
      </c>
      <c r="L313" t="s">
        <v>18241</v>
      </c>
      <c r="M313">
        <v>5240415</v>
      </c>
      <c r="N313">
        <v>3000</v>
      </c>
      <c r="O313">
        <v>270</v>
      </c>
      <c r="P313">
        <v>270</v>
      </c>
      <c r="Q313">
        <v>0</v>
      </c>
      <c r="R313">
        <v>0</v>
      </c>
      <c r="S313">
        <v>5240415</v>
      </c>
      <c r="T313">
        <v>270</v>
      </c>
      <c r="U313">
        <v>0</v>
      </c>
    </row>
    <row r="314" spans="1:21">
      <c r="A314">
        <v>1.1000000000000001</v>
      </c>
      <c r="B314">
        <v>146</v>
      </c>
      <c r="C314" t="s">
        <v>18791</v>
      </c>
      <c r="D314" t="s">
        <v>18792</v>
      </c>
      <c r="E314" t="s">
        <v>18793</v>
      </c>
      <c r="F314" t="s">
        <v>18794</v>
      </c>
      <c r="G314" t="s">
        <v>18795</v>
      </c>
      <c r="H314" t="s">
        <v>14663</v>
      </c>
      <c r="I314" t="s">
        <v>14663</v>
      </c>
      <c r="J314">
        <v>404</v>
      </c>
      <c r="K314" t="s">
        <v>18236</v>
      </c>
      <c r="L314" t="s">
        <v>18241</v>
      </c>
      <c r="M314">
        <v>2381794</v>
      </c>
      <c r="N314">
        <v>2600</v>
      </c>
      <c r="O314">
        <v>234</v>
      </c>
      <c r="P314">
        <v>234</v>
      </c>
      <c r="Q314">
        <v>0</v>
      </c>
      <c r="R314">
        <v>0</v>
      </c>
      <c r="S314">
        <v>2381794</v>
      </c>
      <c r="T314">
        <v>234</v>
      </c>
      <c r="U314">
        <v>0</v>
      </c>
    </row>
    <row r="315" spans="1:21">
      <c r="A315">
        <v>1.1000000000000001</v>
      </c>
      <c r="B315">
        <v>147</v>
      </c>
      <c r="C315" t="s">
        <v>18796</v>
      </c>
      <c r="D315" t="s">
        <v>18797</v>
      </c>
      <c r="E315" t="s">
        <v>18798</v>
      </c>
      <c r="F315" t="s">
        <v>18799</v>
      </c>
      <c r="G315" t="s">
        <v>18800</v>
      </c>
      <c r="H315" t="s">
        <v>14661</v>
      </c>
      <c r="I315" t="s">
        <v>14661</v>
      </c>
      <c r="J315">
        <v>404</v>
      </c>
      <c r="K315" t="s">
        <v>18236</v>
      </c>
      <c r="L315" t="s">
        <v>18241</v>
      </c>
      <c r="M315">
        <v>1496913</v>
      </c>
      <c r="N315">
        <v>3000</v>
      </c>
      <c r="O315">
        <v>270</v>
      </c>
      <c r="P315">
        <v>270</v>
      </c>
      <c r="Q315">
        <v>0</v>
      </c>
      <c r="R315">
        <v>0</v>
      </c>
      <c r="S315">
        <v>1496913</v>
      </c>
      <c r="T315">
        <v>270</v>
      </c>
      <c r="U315">
        <v>0</v>
      </c>
    </row>
    <row r="316" spans="1:21">
      <c r="A316">
        <v>1.1000000000000001</v>
      </c>
      <c r="B316">
        <v>148</v>
      </c>
      <c r="C316" t="s">
        <v>18801</v>
      </c>
      <c r="D316" t="s">
        <v>18802</v>
      </c>
      <c r="E316" t="s">
        <v>5762</v>
      </c>
      <c r="F316" t="s">
        <v>18803</v>
      </c>
      <c r="G316" t="s">
        <v>18804</v>
      </c>
      <c r="H316" t="s">
        <v>14659</v>
      </c>
      <c r="I316" t="s">
        <v>14659</v>
      </c>
      <c r="J316">
        <v>404</v>
      </c>
      <c r="K316" t="s">
        <v>18236</v>
      </c>
      <c r="L316" t="s">
        <v>18241</v>
      </c>
      <c r="M316">
        <v>178281</v>
      </c>
      <c r="N316">
        <v>2600</v>
      </c>
      <c r="O316">
        <v>234</v>
      </c>
      <c r="P316">
        <v>234</v>
      </c>
      <c r="Q316">
        <v>0</v>
      </c>
      <c r="R316">
        <v>0</v>
      </c>
      <c r="S316">
        <v>178281</v>
      </c>
      <c r="T316">
        <v>234</v>
      </c>
      <c r="U316">
        <v>0</v>
      </c>
    </row>
    <row r="317" spans="1:21">
      <c r="A317">
        <v>1.1000000000000001</v>
      </c>
      <c r="B317">
        <v>149</v>
      </c>
      <c r="C317" t="s">
        <v>18805</v>
      </c>
      <c r="D317" t="s">
        <v>18806</v>
      </c>
      <c r="E317" t="s">
        <v>14657</v>
      </c>
      <c r="F317" t="s">
        <v>18807</v>
      </c>
      <c r="G317" t="s">
        <v>18808</v>
      </c>
      <c r="H317" t="s">
        <v>14656</v>
      </c>
      <c r="I317" t="s">
        <v>14656</v>
      </c>
      <c r="J317">
        <v>404</v>
      </c>
      <c r="K317" t="s">
        <v>18236</v>
      </c>
      <c r="L317" t="s">
        <v>18241</v>
      </c>
      <c r="M317">
        <v>711980</v>
      </c>
      <c r="N317">
        <v>2600</v>
      </c>
      <c r="O317">
        <v>234</v>
      </c>
      <c r="P317">
        <v>234</v>
      </c>
      <c r="Q317">
        <v>0</v>
      </c>
      <c r="R317">
        <v>0</v>
      </c>
      <c r="S317">
        <v>711980</v>
      </c>
      <c r="T317">
        <v>234</v>
      </c>
      <c r="U317">
        <v>0</v>
      </c>
    </row>
    <row r="318" spans="1:21">
      <c r="A318">
        <v>1.1000000000000001</v>
      </c>
      <c r="B318">
        <v>150</v>
      </c>
      <c r="C318" t="s">
        <v>18809</v>
      </c>
      <c r="D318" t="s">
        <v>18810</v>
      </c>
      <c r="E318" t="s">
        <v>18741</v>
      </c>
      <c r="F318" t="s">
        <v>18742</v>
      </c>
      <c r="G318" t="s">
        <v>18811</v>
      </c>
      <c r="H318" t="s">
        <v>14654</v>
      </c>
      <c r="I318" t="s">
        <v>14654</v>
      </c>
      <c r="J318">
        <v>404</v>
      </c>
      <c r="K318" t="s">
        <v>18236</v>
      </c>
      <c r="L318" t="s">
        <v>18241</v>
      </c>
      <c r="M318">
        <v>6457753</v>
      </c>
      <c r="N318">
        <v>2600</v>
      </c>
      <c r="O318">
        <v>234</v>
      </c>
      <c r="P318">
        <v>234</v>
      </c>
      <c r="Q318">
        <v>0</v>
      </c>
      <c r="R318">
        <v>0</v>
      </c>
      <c r="S318">
        <v>6457753</v>
      </c>
      <c r="T318">
        <v>234</v>
      </c>
      <c r="U318">
        <v>0</v>
      </c>
    </row>
    <row r="319" spans="1:21">
      <c r="A319">
        <v>1.1000000000000001</v>
      </c>
      <c r="B319">
        <v>151</v>
      </c>
      <c r="C319" t="s">
        <v>18812</v>
      </c>
      <c r="D319" t="s">
        <v>18813</v>
      </c>
      <c r="E319" t="s">
        <v>18814</v>
      </c>
      <c r="F319" t="s">
        <v>18815</v>
      </c>
      <c r="G319" t="s">
        <v>18816</v>
      </c>
      <c r="H319" t="s">
        <v>14651</v>
      </c>
      <c r="I319" t="s">
        <v>14651</v>
      </c>
      <c r="J319">
        <v>404</v>
      </c>
      <c r="K319" t="s">
        <v>18236</v>
      </c>
      <c r="L319" t="s">
        <v>18241</v>
      </c>
      <c r="M319">
        <v>188609</v>
      </c>
      <c r="N319">
        <v>2600</v>
      </c>
      <c r="O319">
        <v>234</v>
      </c>
      <c r="P319">
        <v>234</v>
      </c>
      <c r="Q319">
        <v>0</v>
      </c>
      <c r="R319">
        <v>0</v>
      </c>
      <c r="S319">
        <v>188609</v>
      </c>
      <c r="T319">
        <v>234</v>
      </c>
      <c r="U319">
        <v>0</v>
      </c>
    </row>
    <row r="320" spans="1:21">
      <c r="A320">
        <v>1.1000000000000001</v>
      </c>
      <c r="B320">
        <v>152</v>
      </c>
      <c r="C320" t="s">
        <v>18817</v>
      </c>
      <c r="D320" t="s">
        <v>18818</v>
      </c>
      <c r="E320" t="s">
        <v>18819</v>
      </c>
      <c r="F320" t="s">
        <v>18820</v>
      </c>
      <c r="G320" t="s">
        <v>18821</v>
      </c>
      <c r="H320" t="s">
        <v>14650</v>
      </c>
      <c r="I320" t="s">
        <v>14650</v>
      </c>
      <c r="J320">
        <v>404</v>
      </c>
      <c r="K320" t="s">
        <v>18236</v>
      </c>
      <c r="L320" t="s">
        <v>18241</v>
      </c>
      <c r="M320">
        <v>2143785</v>
      </c>
      <c r="N320">
        <v>2600</v>
      </c>
      <c r="O320">
        <v>234</v>
      </c>
      <c r="P320">
        <v>234</v>
      </c>
      <c r="Q320">
        <v>0</v>
      </c>
      <c r="R320">
        <v>0</v>
      </c>
      <c r="S320">
        <v>2143785</v>
      </c>
      <c r="T320">
        <v>234</v>
      </c>
      <c r="U320">
        <v>0</v>
      </c>
    </row>
    <row r="321" spans="1:21">
      <c r="A321">
        <v>1.1000000000000001</v>
      </c>
      <c r="B321">
        <v>153</v>
      </c>
      <c r="C321" t="s">
        <v>18822</v>
      </c>
      <c r="D321" t="s">
        <v>18823</v>
      </c>
      <c r="E321" t="s">
        <v>18824</v>
      </c>
      <c r="F321" t="s">
        <v>17606</v>
      </c>
      <c r="G321" t="s">
        <v>18825</v>
      </c>
      <c r="H321" t="s">
        <v>14648</v>
      </c>
      <c r="I321" t="s">
        <v>14648</v>
      </c>
      <c r="J321">
        <v>404</v>
      </c>
      <c r="K321" t="s">
        <v>18236</v>
      </c>
      <c r="L321" t="s">
        <v>18241</v>
      </c>
      <c r="M321">
        <v>1415898</v>
      </c>
      <c r="N321">
        <v>2600</v>
      </c>
      <c r="O321">
        <v>234</v>
      </c>
      <c r="P321">
        <v>234</v>
      </c>
      <c r="Q321">
        <v>0</v>
      </c>
      <c r="R321">
        <v>0</v>
      </c>
      <c r="S321">
        <v>1415898</v>
      </c>
      <c r="T321">
        <v>234</v>
      </c>
      <c r="U321">
        <v>0</v>
      </c>
    </row>
    <row r="322" spans="1:21">
      <c r="A322">
        <v>1.1000000000000001</v>
      </c>
      <c r="B322">
        <v>154</v>
      </c>
      <c r="C322" t="s">
        <v>18826</v>
      </c>
      <c r="D322" t="s">
        <v>18827</v>
      </c>
      <c r="E322" t="s">
        <v>14646</v>
      </c>
      <c r="F322" t="s">
        <v>18828</v>
      </c>
      <c r="G322" t="s">
        <v>18829</v>
      </c>
      <c r="H322" t="s">
        <v>14645</v>
      </c>
      <c r="I322" t="s">
        <v>14645</v>
      </c>
      <c r="J322">
        <v>404</v>
      </c>
      <c r="K322" t="s">
        <v>18236</v>
      </c>
      <c r="L322" t="s">
        <v>18241</v>
      </c>
      <c r="M322">
        <v>11017791</v>
      </c>
      <c r="N322">
        <v>3000</v>
      </c>
      <c r="O322">
        <v>270</v>
      </c>
      <c r="P322">
        <v>270</v>
      </c>
      <c r="Q322">
        <v>0</v>
      </c>
      <c r="R322">
        <v>0</v>
      </c>
      <c r="S322">
        <v>11017791</v>
      </c>
      <c r="T322">
        <v>270</v>
      </c>
      <c r="U322">
        <v>0</v>
      </c>
    </row>
    <row r="323" spans="1:21">
      <c r="A323">
        <v>1.1000000000000001</v>
      </c>
      <c r="B323">
        <v>155</v>
      </c>
      <c r="C323" t="s">
        <v>18830</v>
      </c>
      <c r="D323" t="s">
        <v>18831</v>
      </c>
      <c r="E323" t="s">
        <v>8991</v>
      </c>
      <c r="F323" t="s">
        <v>18832</v>
      </c>
      <c r="G323" t="s">
        <v>18833</v>
      </c>
      <c r="H323" t="s">
        <v>8990</v>
      </c>
      <c r="I323" t="s">
        <v>8990</v>
      </c>
      <c r="J323">
        <v>404</v>
      </c>
      <c r="K323" t="s">
        <v>18236</v>
      </c>
      <c r="L323" t="s">
        <v>17595</v>
      </c>
      <c r="M323">
        <v>1714991</v>
      </c>
      <c r="N323">
        <v>3000</v>
      </c>
      <c r="O323">
        <v>270</v>
      </c>
      <c r="P323">
        <v>270</v>
      </c>
      <c r="Q323">
        <v>0</v>
      </c>
      <c r="R323">
        <v>0</v>
      </c>
      <c r="S323">
        <v>1714991</v>
      </c>
      <c r="T323">
        <v>270</v>
      </c>
      <c r="U323">
        <v>0</v>
      </c>
    </row>
    <row r="324" spans="1:21">
      <c r="A324">
        <v>1.1000000000000001</v>
      </c>
      <c r="B324">
        <v>156</v>
      </c>
      <c r="C324" t="s">
        <v>18834</v>
      </c>
      <c r="D324" t="s">
        <v>18835</v>
      </c>
      <c r="E324" t="s">
        <v>8988</v>
      </c>
      <c r="F324" t="s">
        <v>18836</v>
      </c>
      <c r="G324" t="s">
        <v>18837</v>
      </c>
      <c r="H324" t="s">
        <v>8987</v>
      </c>
      <c r="I324" t="s">
        <v>8987</v>
      </c>
      <c r="J324">
        <v>404</v>
      </c>
      <c r="K324" t="s">
        <v>18236</v>
      </c>
      <c r="L324" t="s">
        <v>17595</v>
      </c>
      <c r="M324">
        <v>216168</v>
      </c>
      <c r="N324">
        <v>2600</v>
      </c>
      <c r="O324">
        <v>234</v>
      </c>
      <c r="P324">
        <v>234</v>
      </c>
      <c r="Q324">
        <v>0</v>
      </c>
      <c r="R324">
        <v>0</v>
      </c>
      <c r="S324">
        <v>216168</v>
      </c>
      <c r="T324">
        <v>234</v>
      </c>
      <c r="U324">
        <v>0</v>
      </c>
    </row>
    <row r="325" spans="1:21">
      <c r="A325">
        <v>1.1000000000000001</v>
      </c>
      <c r="B325">
        <v>157</v>
      </c>
      <c r="C325" t="s">
        <v>18838</v>
      </c>
      <c r="D325" t="s">
        <v>18839</v>
      </c>
      <c r="E325" t="s">
        <v>5823</v>
      </c>
      <c r="F325" t="s">
        <v>18840</v>
      </c>
      <c r="G325" t="s">
        <v>18841</v>
      </c>
      <c r="H325" t="s">
        <v>5822</v>
      </c>
      <c r="I325" t="s">
        <v>5822</v>
      </c>
      <c r="J325">
        <v>404</v>
      </c>
      <c r="K325" t="s">
        <v>18236</v>
      </c>
      <c r="L325" t="s">
        <v>17635</v>
      </c>
      <c r="M325">
        <v>768393</v>
      </c>
      <c r="N325">
        <v>2600</v>
      </c>
      <c r="O325">
        <v>234</v>
      </c>
      <c r="P325">
        <v>234</v>
      </c>
      <c r="Q325">
        <v>0</v>
      </c>
      <c r="R325">
        <v>0</v>
      </c>
      <c r="S325">
        <v>768393</v>
      </c>
      <c r="T325">
        <v>234</v>
      </c>
      <c r="U325">
        <v>0</v>
      </c>
    </row>
    <row r="326" spans="1:21">
      <c r="A326">
        <v>1.1000000000000001</v>
      </c>
      <c r="B326">
        <v>158</v>
      </c>
      <c r="C326" t="s">
        <v>18842</v>
      </c>
      <c r="D326" t="s">
        <v>18843</v>
      </c>
      <c r="E326" t="s">
        <v>8984</v>
      </c>
      <c r="F326" t="s">
        <v>18844</v>
      </c>
      <c r="G326" t="s">
        <v>18845</v>
      </c>
      <c r="H326" t="s">
        <v>8983</v>
      </c>
      <c r="I326" t="s">
        <v>8983</v>
      </c>
      <c r="J326">
        <v>404</v>
      </c>
      <c r="K326" t="s">
        <v>18236</v>
      </c>
      <c r="L326" t="s">
        <v>17595</v>
      </c>
      <c r="M326">
        <v>2290653</v>
      </c>
      <c r="N326">
        <v>2600</v>
      </c>
      <c r="O326">
        <v>234</v>
      </c>
      <c r="P326">
        <v>234</v>
      </c>
      <c r="Q326">
        <v>0</v>
      </c>
      <c r="R326">
        <v>0</v>
      </c>
      <c r="S326">
        <v>2290653</v>
      </c>
      <c r="T326">
        <v>234</v>
      </c>
      <c r="U326">
        <v>0</v>
      </c>
    </row>
    <row r="327" spans="1:21">
      <c r="A327">
        <v>1.1000000000000001</v>
      </c>
      <c r="B327">
        <v>159</v>
      </c>
      <c r="C327" t="s">
        <v>18846</v>
      </c>
      <c r="D327" t="s">
        <v>14620</v>
      </c>
      <c r="E327" t="s">
        <v>14619</v>
      </c>
      <c r="F327" t="s">
        <v>18847</v>
      </c>
      <c r="G327" t="s">
        <v>18848</v>
      </c>
      <c r="H327" t="s">
        <v>14618</v>
      </c>
      <c r="I327" t="s">
        <v>14618</v>
      </c>
      <c r="J327">
        <v>404</v>
      </c>
      <c r="K327" t="s">
        <v>18236</v>
      </c>
      <c r="L327" t="s">
        <v>18241</v>
      </c>
      <c r="M327">
        <v>55568</v>
      </c>
      <c r="N327">
        <v>2600</v>
      </c>
      <c r="O327">
        <v>234</v>
      </c>
      <c r="P327">
        <v>234</v>
      </c>
      <c r="Q327">
        <v>0</v>
      </c>
      <c r="R327">
        <v>0</v>
      </c>
      <c r="S327">
        <v>55568</v>
      </c>
      <c r="T327">
        <v>234</v>
      </c>
      <c r="U327">
        <v>0</v>
      </c>
    </row>
    <row r="328" spans="1:21">
      <c r="A328">
        <v>1.1000000000000001</v>
      </c>
      <c r="B328">
        <v>160</v>
      </c>
      <c r="C328" t="s">
        <v>18849</v>
      </c>
      <c r="D328" t="s">
        <v>18850</v>
      </c>
      <c r="E328" t="s">
        <v>18851</v>
      </c>
      <c r="F328" t="s">
        <v>18852</v>
      </c>
      <c r="G328" t="s">
        <v>18853</v>
      </c>
      <c r="H328" t="s">
        <v>8981</v>
      </c>
      <c r="I328" t="s">
        <v>8981</v>
      </c>
      <c r="J328">
        <v>404</v>
      </c>
      <c r="K328" t="s">
        <v>18236</v>
      </c>
      <c r="L328" t="s">
        <v>17595</v>
      </c>
      <c r="M328">
        <v>2383680</v>
      </c>
      <c r="N328">
        <v>3000</v>
      </c>
      <c r="O328">
        <v>270</v>
      </c>
      <c r="P328">
        <v>270</v>
      </c>
      <c r="Q328">
        <v>0</v>
      </c>
      <c r="R328">
        <v>0</v>
      </c>
      <c r="S328">
        <v>2383680</v>
      </c>
      <c r="T328">
        <v>270</v>
      </c>
      <c r="U328">
        <v>0</v>
      </c>
    </row>
    <row r="329" spans="1:21">
      <c r="A329">
        <v>1.1000000000000001</v>
      </c>
      <c r="B329">
        <v>161</v>
      </c>
      <c r="C329" t="s">
        <v>18854</v>
      </c>
      <c r="D329" t="s">
        <v>18855</v>
      </c>
      <c r="E329" t="s">
        <v>9009</v>
      </c>
      <c r="F329" t="s">
        <v>18634</v>
      </c>
      <c r="G329" t="s">
        <v>18856</v>
      </c>
      <c r="H329" t="s">
        <v>14613</v>
      </c>
      <c r="I329" t="s">
        <v>14613</v>
      </c>
      <c r="J329">
        <v>404</v>
      </c>
      <c r="K329" t="s">
        <v>18236</v>
      </c>
      <c r="L329" t="s">
        <v>18241</v>
      </c>
      <c r="M329">
        <v>1138528</v>
      </c>
      <c r="N329">
        <v>2600</v>
      </c>
      <c r="O329">
        <v>234</v>
      </c>
      <c r="P329">
        <v>234</v>
      </c>
      <c r="Q329">
        <v>0</v>
      </c>
      <c r="R329">
        <v>0</v>
      </c>
      <c r="S329">
        <v>1138528</v>
      </c>
      <c r="T329">
        <v>234</v>
      </c>
      <c r="U329">
        <v>0</v>
      </c>
    </row>
    <row r="330" spans="1:21">
      <c r="A330">
        <v>1.1000000000000001</v>
      </c>
      <c r="B330">
        <v>162</v>
      </c>
      <c r="C330" t="s">
        <v>18857</v>
      </c>
      <c r="D330" t="s">
        <v>18858</v>
      </c>
      <c r="E330" t="s">
        <v>14610</v>
      </c>
      <c r="F330" t="s">
        <v>18789</v>
      </c>
      <c r="G330" t="s">
        <v>18859</v>
      </c>
      <c r="H330" t="s">
        <v>14609</v>
      </c>
      <c r="I330" t="s">
        <v>14609</v>
      </c>
      <c r="J330">
        <v>404</v>
      </c>
      <c r="K330" t="s">
        <v>18236</v>
      </c>
      <c r="L330" t="s">
        <v>18241</v>
      </c>
      <c r="M330">
        <v>1123286</v>
      </c>
      <c r="N330">
        <v>3000</v>
      </c>
      <c r="O330">
        <v>270</v>
      </c>
      <c r="P330">
        <v>270</v>
      </c>
      <c r="Q330">
        <v>0</v>
      </c>
      <c r="R330">
        <v>0</v>
      </c>
      <c r="S330">
        <v>1123286</v>
      </c>
      <c r="T330">
        <v>270</v>
      </c>
      <c r="U330">
        <v>0</v>
      </c>
    </row>
    <row r="331" spans="1:21">
      <c r="A331">
        <v>1.1000000000000001</v>
      </c>
      <c r="B331">
        <v>163</v>
      </c>
      <c r="C331" t="s">
        <v>18860</v>
      </c>
      <c r="D331" t="s">
        <v>18861</v>
      </c>
      <c r="E331" t="s">
        <v>14605</v>
      </c>
      <c r="F331" t="s">
        <v>18862</v>
      </c>
      <c r="G331" t="s">
        <v>18863</v>
      </c>
      <c r="H331" t="s">
        <v>14604</v>
      </c>
      <c r="I331" t="s">
        <v>14604</v>
      </c>
      <c r="J331">
        <v>404</v>
      </c>
      <c r="K331" t="s">
        <v>18236</v>
      </c>
      <c r="L331" t="s">
        <v>18241</v>
      </c>
      <c r="M331">
        <v>605505</v>
      </c>
      <c r="N331">
        <v>3000</v>
      </c>
      <c r="O331">
        <v>270</v>
      </c>
      <c r="P331">
        <v>270</v>
      </c>
      <c r="Q331">
        <v>0</v>
      </c>
      <c r="R331">
        <v>0</v>
      </c>
      <c r="S331">
        <v>605505</v>
      </c>
      <c r="T331">
        <v>270</v>
      </c>
      <c r="U331">
        <v>0</v>
      </c>
    </row>
    <row r="332" spans="1:21">
      <c r="A332">
        <v>1.1000000000000001</v>
      </c>
      <c r="B332">
        <v>164</v>
      </c>
      <c r="C332" t="s">
        <v>18864</v>
      </c>
      <c r="D332" t="s">
        <v>18865</v>
      </c>
      <c r="E332" t="s">
        <v>14602</v>
      </c>
      <c r="F332" t="s">
        <v>18866</v>
      </c>
      <c r="G332" t="s">
        <v>18867</v>
      </c>
      <c r="H332" t="s">
        <v>14601</v>
      </c>
      <c r="I332" t="s">
        <v>14601</v>
      </c>
      <c r="J332">
        <v>404</v>
      </c>
      <c r="K332" t="s">
        <v>18236</v>
      </c>
      <c r="L332" t="s">
        <v>18241</v>
      </c>
      <c r="M332">
        <v>100770</v>
      </c>
      <c r="N332">
        <v>3000</v>
      </c>
      <c r="O332">
        <v>270</v>
      </c>
      <c r="P332">
        <v>270</v>
      </c>
      <c r="Q332">
        <v>0</v>
      </c>
      <c r="R332">
        <v>0</v>
      </c>
      <c r="S332">
        <v>100770</v>
      </c>
      <c r="T332">
        <v>270</v>
      </c>
      <c r="U332">
        <v>0</v>
      </c>
    </row>
    <row r="333" spans="1:21">
      <c r="A333">
        <v>1.1000000000000001</v>
      </c>
      <c r="B333">
        <v>165</v>
      </c>
      <c r="C333" t="s">
        <v>18868</v>
      </c>
      <c r="D333" t="s">
        <v>18869</v>
      </c>
      <c r="E333" t="s">
        <v>14597</v>
      </c>
      <c r="F333" t="s">
        <v>18870</v>
      </c>
      <c r="G333" t="s">
        <v>18871</v>
      </c>
      <c r="H333" t="s">
        <v>14596</v>
      </c>
      <c r="I333" t="s">
        <v>14596</v>
      </c>
      <c r="J333">
        <v>404</v>
      </c>
      <c r="K333" t="s">
        <v>18236</v>
      </c>
      <c r="L333" t="s">
        <v>18241</v>
      </c>
      <c r="M333">
        <v>507085</v>
      </c>
      <c r="N333">
        <v>2600</v>
      </c>
      <c r="O333">
        <v>234</v>
      </c>
      <c r="P333">
        <v>234</v>
      </c>
      <c r="Q333">
        <v>0</v>
      </c>
      <c r="R333">
        <v>0</v>
      </c>
      <c r="S333">
        <v>507085</v>
      </c>
      <c r="T333">
        <v>234</v>
      </c>
      <c r="U333">
        <v>0</v>
      </c>
    </row>
    <row r="334" spans="1:21">
      <c r="A334">
        <v>1.1000000000000001</v>
      </c>
      <c r="B334">
        <v>166</v>
      </c>
      <c r="C334" t="s">
        <v>18872</v>
      </c>
      <c r="D334" t="s">
        <v>18873</v>
      </c>
      <c r="E334" t="s">
        <v>14589</v>
      </c>
      <c r="F334" t="s">
        <v>18874</v>
      </c>
      <c r="G334" t="s">
        <v>18875</v>
      </c>
      <c r="H334" t="s">
        <v>14588</v>
      </c>
      <c r="I334" t="s">
        <v>14588</v>
      </c>
      <c r="J334">
        <v>404</v>
      </c>
      <c r="K334" t="s">
        <v>18236</v>
      </c>
      <c r="L334" t="s">
        <v>18241</v>
      </c>
      <c r="M334">
        <v>3033549</v>
      </c>
      <c r="N334">
        <v>2600</v>
      </c>
      <c r="O334">
        <v>234</v>
      </c>
      <c r="P334">
        <v>234</v>
      </c>
      <c r="Q334">
        <v>0</v>
      </c>
      <c r="R334">
        <v>0</v>
      </c>
      <c r="S334">
        <v>3033549</v>
      </c>
      <c r="T334">
        <v>234</v>
      </c>
      <c r="U334">
        <v>0</v>
      </c>
    </row>
    <row r="335" spans="1:21">
      <c r="A335">
        <v>1.1000000000000001</v>
      </c>
      <c r="B335">
        <v>167</v>
      </c>
      <c r="C335" t="s">
        <v>18876</v>
      </c>
      <c r="D335" t="s">
        <v>18877</v>
      </c>
      <c r="E335" t="s">
        <v>14586</v>
      </c>
      <c r="F335" t="s">
        <v>18878</v>
      </c>
      <c r="G335" t="s">
        <v>18879</v>
      </c>
      <c r="H335" t="s">
        <v>14585</v>
      </c>
      <c r="I335" t="s">
        <v>14585</v>
      </c>
      <c r="J335">
        <v>404</v>
      </c>
      <c r="K335" t="s">
        <v>18236</v>
      </c>
      <c r="L335" t="s">
        <v>18241</v>
      </c>
      <c r="M335">
        <v>108651</v>
      </c>
      <c r="N335">
        <v>2600</v>
      </c>
      <c r="O335">
        <v>234</v>
      </c>
      <c r="P335">
        <v>234</v>
      </c>
      <c r="Q335">
        <v>0</v>
      </c>
      <c r="R335">
        <v>0</v>
      </c>
      <c r="S335">
        <v>108651</v>
      </c>
      <c r="T335">
        <v>234</v>
      </c>
      <c r="U335">
        <v>0</v>
      </c>
    </row>
    <row r="336" spans="1:21">
      <c r="A336">
        <v>1.1000000000000001</v>
      </c>
      <c r="B336">
        <v>168</v>
      </c>
      <c r="C336" t="s">
        <v>18880</v>
      </c>
      <c r="D336" t="s">
        <v>18881</v>
      </c>
      <c r="E336" t="s">
        <v>14583</v>
      </c>
      <c r="F336" t="s">
        <v>18882</v>
      </c>
      <c r="G336" t="s">
        <v>18883</v>
      </c>
      <c r="H336" t="s">
        <v>14582</v>
      </c>
      <c r="I336" t="s">
        <v>14582</v>
      </c>
      <c r="J336">
        <v>404</v>
      </c>
      <c r="K336" t="s">
        <v>18236</v>
      </c>
      <c r="L336" t="s">
        <v>18241</v>
      </c>
      <c r="M336">
        <v>295687</v>
      </c>
      <c r="N336">
        <v>2600</v>
      </c>
      <c r="O336">
        <v>234</v>
      </c>
      <c r="P336">
        <v>234</v>
      </c>
      <c r="Q336">
        <v>0</v>
      </c>
      <c r="R336">
        <v>0</v>
      </c>
      <c r="S336">
        <v>295687</v>
      </c>
      <c r="T336">
        <v>234</v>
      </c>
      <c r="U336">
        <v>0</v>
      </c>
    </row>
    <row r="337" spans="1:21">
      <c r="A337">
        <v>1.1000000000000001</v>
      </c>
      <c r="B337">
        <v>169</v>
      </c>
      <c r="C337" t="s">
        <v>18884</v>
      </c>
      <c r="D337" t="s">
        <v>18885</v>
      </c>
      <c r="E337" t="s">
        <v>18886</v>
      </c>
      <c r="F337" t="s">
        <v>18887</v>
      </c>
      <c r="G337" t="s">
        <v>18888</v>
      </c>
      <c r="H337" t="s">
        <v>14581</v>
      </c>
      <c r="I337" t="s">
        <v>14581</v>
      </c>
      <c r="J337">
        <v>404</v>
      </c>
      <c r="K337" t="s">
        <v>18236</v>
      </c>
      <c r="L337" t="s">
        <v>18241</v>
      </c>
      <c r="M337">
        <v>668691</v>
      </c>
      <c r="N337">
        <v>2600</v>
      </c>
      <c r="O337">
        <v>234</v>
      </c>
      <c r="P337">
        <v>234</v>
      </c>
      <c r="Q337">
        <v>0</v>
      </c>
      <c r="R337">
        <v>0</v>
      </c>
      <c r="S337">
        <v>668691</v>
      </c>
      <c r="T337">
        <v>234</v>
      </c>
      <c r="U337">
        <v>0</v>
      </c>
    </row>
    <row r="338" spans="1:21">
      <c r="A338">
        <v>1.1000000000000001</v>
      </c>
      <c r="B338">
        <v>170</v>
      </c>
      <c r="C338" t="s">
        <v>18889</v>
      </c>
      <c r="D338" t="s">
        <v>18890</v>
      </c>
      <c r="E338" t="s">
        <v>14576</v>
      </c>
      <c r="F338" t="s">
        <v>18891</v>
      </c>
      <c r="G338" t="s">
        <v>18892</v>
      </c>
      <c r="H338" t="s">
        <v>14575</v>
      </c>
      <c r="I338" t="s">
        <v>14575</v>
      </c>
      <c r="J338">
        <v>404</v>
      </c>
      <c r="K338" t="s">
        <v>18236</v>
      </c>
      <c r="L338" t="s">
        <v>18241</v>
      </c>
      <c r="M338">
        <v>2409838</v>
      </c>
      <c r="N338">
        <v>2600</v>
      </c>
      <c r="O338">
        <v>234</v>
      </c>
      <c r="P338">
        <v>234</v>
      </c>
      <c r="Q338">
        <v>0</v>
      </c>
      <c r="R338">
        <v>0</v>
      </c>
      <c r="S338">
        <v>2409838</v>
      </c>
      <c r="T338">
        <v>234</v>
      </c>
      <c r="U338">
        <v>0</v>
      </c>
    </row>
    <row r="339" spans="1:21">
      <c r="A339">
        <v>1.1000000000000001</v>
      </c>
      <c r="B339">
        <v>171</v>
      </c>
      <c r="C339" t="s">
        <v>18893</v>
      </c>
      <c r="D339" t="s">
        <v>18894</v>
      </c>
      <c r="E339" t="s">
        <v>14561</v>
      </c>
      <c r="F339" t="s">
        <v>18895</v>
      </c>
      <c r="G339" t="s">
        <v>18896</v>
      </c>
      <c r="H339" t="s">
        <v>14560</v>
      </c>
      <c r="I339" t="s">
        <v>14560</v>
      </c>
      <c r="J339">
        <v>404</v>
      </c>
      <c r="K339" t="s">
        <v>18236</v>
      </c>
      <c r="L339" t="s">
        <v>18241</v>
      </c>
      <c r="M339">
        <v>397674</v>
      </c>
      <c r="N339">
        <v>2600</v>
      </c>
      <c r="O339">
        <v>234</v>
      </c>
      <c r="P339">
        <v>234</v>
      </c>
      <c r="Q339">
        <v>0</v>
      </c>
      <c r="R339">
        <v>0</v>
      </c>
      <c r="S339">
        <v>397674</v>
      </c>
      <c r="T339">
        <v>234</v>
      </c>
      <c r="U339">
        <v>0</v>
      </c>
    </row>
    <row r="340" spans="1:21">
      <c r="A340">
        <v>1.1000000000000001</v>
      </c>
      <c r="B340">
        <v>172</v>
      </c>
      <c r="C340" t="s">
        <v>18897</v>
      </c>
      <c r="D340" t="s">
        <v>18898</v>
      </c>
      <c r="E340" t="s">
        <v>14556</v>
      </c>
      <c r="F340" t="s">
        <v>18899</v>
      </c>
      <c r="G340" t="s">
        <v>18900</v>
      </c>
      <c r="H340" t="s">
        <v>14555</v>
      </c>
      <c r="I340" t="s">
        <v>14555</v>
      </c>
      <c r="J340">
        <v>404</v>
      </c>
      <c r="K340" t="s">
        <v>18236</v>
      </c>
      <c r="L340" t="s">
        <v>18241</v>
      </c>
      <c r="M340">
        <v>797313</v>
      </c>
      <c r="N340">
        <v>2600</v>
      </c>
      <c r="O340">
        <v>234</v>
      </c>
      <c r="P340">
        <v>234</v>
      </c>
      <c r="Q340">
        <v>0</v>
      </c>
      <c r="R340">
        <v>0</v>
      </c>
      <c r="S340">
        <v>797313</v>
      </c>
      <c r="T340">
        <v>234</v>
      </c>
      <c r="U340">
        <v>0</v>
      </c>
    </row>
    <row r="341" spans="1:21">
      <c r="A341">
        <v>1.1000000000000001</v>
      </c>
      <c r="B341">
        <v>173</v>
      </c>
      <c r="C341" t="s">
        <v>18901</v>
      </c>
      <c r="D341" t="s">
        <v>8967</v>
      </c>
      <c r="E341" t="s">
        <v>8966</v>
      </c>
      <c r="F341" t="s">
        <v>18902</v>
      </c>
      <c r="G341" t="s">
        <v>18903</v>
      </c>
      <c r="H341" t="s">
        <v>8965</v>
      </c>
      <c r="I341" t="s">
        <v>8965</v>
      </c>
      <c r="J341">
        <v>404</v>
      </c>
      <c r="K341" t="s">
        <v>18236</v>
      </c>
      <c r="L341" t="s">
        <v>17595</v>
      </c>
      <c r="M341">
        <v>1178926</v>
      </c>
      <c r="N341">
        <v>2600</v>
      </c>
      <c r="O341">
        <v>234</v>
      </c>
      <c r="P341">
        <v>234</v>
      </c>
      <c r="Q341">
        <v>0</v>
      </c>
      <c r="R341">
        <v>0</v>
      </c>
      <c r="S341">
        <v>1178926</v>
      </c>
      <c r="T341">
        <v>234</v>
      </c>
      <c r="U341">
        <v>0</v>
      </c>
    </row>
    <row r="342" spans="1:21">
      <c r="A342">
        <v>1.1000000000000001</v>
      </c>
      <c r="B342">
        <v>174</v>
      </c>
      <c r="C342" t="s">
        <v>18904</v>
      </c>
      <c r="D342" t="s">
        <v>18905</v>
      </c>
      <c r="E342" t="s">
        <v>14551</v>
      </c>
      <c r="F342" t="s">
        <v>18906</v>
      </c>
      <c r="G342" t="s">
        <v>18907</v>
      </c>
      <c r="H342" t="s">
        <v>14550</v>
      </c>
      <c r="I342" t="s">
        <v>14550</v>
      </c>
      <c r="J342">
        <v>404</v>
      </c>
      <c r="K342" t="s">
        <v>18236</v>
      </c>
      <c r="L342" t="s">
        <v>18241</v>
      </c>
      <c r="M342">
        <v>603221</v>
      </c>
      <c r="N342">
        <v>2600</v>
      </c>
      <c r="O342">
        <v>234</v>
      </c>
      <c r="P342">
        <v>234</v>
      </c>
      <c r="Q342">
        <v>0</v>
      </c>
      <c r="R342">
        <v>0</v>
      </c>
      <c r="S342">
        <v>603221</v>
      </c>
      <c r="T342">
        <v>234</v>
      </c>
      <c r="U342">
        <v>0</v>
      </c>
    </row>
    <row r="343" spans="1:21">
      <c r="A343">
        <v>1.1000000000000001</v>
      </c>
      <c r="B343">
        <v>175</v>
      </c>
      <c r="C343" t="s">
        <v>18908</v>
      </c>
      <c r="D343" t="s">
        <v>18909</v>
      </c>
      <c r="E343" t="s">
        <v>14548</v>
      </c>
      <c r="F343" t="s">
        <v>18910</v>
      </c>
      <c r="G343" t="s">
        <v>18911</v>
      </c>
      <c r="H343" t="s">
        <v>14547</v>
      </c>
      <c r="I343" t="s">
        <v>14547</v>
      </c>
      <c r="J343">
        <v>404</v>
      </c>
      <c r="K343" t="s">
        <v>18236</v>
      </c>
      <c r="L343" t="s">
        <v>18241</v>
      </c>
      <c r="M343">
        <v>2621306</v>
      </c>
      <c r="N343">
        <v>2600</v>
      </c>
      <c r="O343">
        <v>234</v>
      </c>
      <c r="P343">
        <v>234</v>
      </c>
      <c r="Q343">
        <v>0</v>
      </c>
      <c r="R343">
        <v>0</v>
      </c>
      <c r="S343">
        <v>2621306</v>
      </c>
      <c r="T343">
        <v>234</v>
      </c>
      <c r="U343">
        <v>0</v>
      </c>
    </row>
    <row r="344" spans="1:21">
      <c r="A344">
        <v>1.1000000000000001</v>
      </c>
      <c r="B344">
        <v>176</v>
      </c>
      <c r="C344" t="s">
        <v>18912</v>
      </c>
      <c r="D344" t="s">
        <v>18913</v>
      </c>
      <c r="E344" t="s">
        <v>14545</v>
      </c>
      <c r="F344" t="s">
        <v>18914</v>
      </c>
      <c r="G344" t="s">
        <v>18915</v>
      </c>
      <c r="H344" t="s">
        <v>14544</v>
      </c>
      <c r="I344" t="s">
        <v>14544</v>
      </c>
      <c r="J344">
        <v>404</v>
      </c>
      <c r="K344" t="s">
        <v>18236</v>
      </c>
      <c r="L344" t="s">
        <v>18241</v>
      </c>
      <c r="M344">
        <v>746899</v>
      </c>
      <c r="N344">
        <v>2600</v>
      </c>
      <c r="O344">
        <v>234</v>
      </c>
      <c r="P344">
        <v>234</v>
      </c>
      <c r="Q344">
        <v>0</v>
      </c>
      <c r="R344">
        <v>0</v>
      </c>
      <c r="S344">
        <v>746899</v>
      </c>
      <c r="T344">
        <v>234</v>
      </c>
      <c r="U344">
        <v>0</v>
      </c>
    </row>
    <row r="345" spans="1:21">
      <c r="A345">
        <v>1.1000000000000001</v>
      </c>
      <c r="B345">
        <v>177</v>
      </c>
      <c r="C345" t="s">
        <v>18916</v>
      </c>
      <c r="D345" t="s">
        <v>18917</v>
      </c>
      <c r="E345" t="s">
        <v>14542</v>
      </c>
      <c r="F345" t="s">
        <v>18918</v>
      </c>
      <c r="G345" t="s">
        <v>18919</v>
      </c>
      <c r="H345" t="s">
        <v>14541</v>
      </c>
      <c r="I345" t="s">
        <v>14541</v>
      </c>
      <c r="J345">
        <v>404</v>
      </c>
      <c r="K345" t="s">
        <v>18236</v>
      </c>
      <c r="L345" t="s">
        <v>18241</v>
      </c>
      <c r="M345">
        <v>817326</v>
      </c>
      <c r="N345">
        <v>2600</v>
      </c>
      <c r="O345">
        <v>234</v>
      </c>
      <c r="P345">
        <v>234</v>
      </c>
      <c r="Q345">
        <v>0</v>
      </c>
      <c r="R345">
        <v>0</v>
      </c>
      <c r="S345">
        <v>817326</v>
      </c>
      <c r="T345">
        <v>234</v>
      </c>
      <c r="U345">
        <v>0</v>
      </c>
    </row>
    <row r="346" spans="1:21">
      <c r="A346">
        <v>1.1000000000000001</v>
      </c>
      <c r="B346">
        <v>178</v>
      </c>
      <c r="C346" t="s">
        <v>18920</v>
      </c>
      <c r="D346" t="s">
        <v>18921</v>
      </c>
      <c r="E346" t="s">
        <v>2283</v>
      </c>
      <c r="F346" t="s">
        <v>18922</v>
      </c>
      <c r="G346" t="s">
        <v>18923</v>
      </c>
      <c r="H346" t="s">
        <v>14538</v>
      </c>
      <c r="I346" t="s">
        <v>14538</v>
      </c>
      <c r="J346">
        <v>404</v>
      </c>
      <c r="K346" t="s">
        <v>18236</v>
      </c>
      <c r="L346" t="s">
        <v>18241</v>
      </c>
      <c r="M346">
        <v>786160</v>
      </c>
      <c r="N346">
        <v>2600</v>
      </c>
      <c r="O346">
        <v>234</v>
      </c>
      <c r="P346">
        <v>234</v>
      </c>
      <c r="Q346">
        <v>0</v>
      </c>
      <c r="R346">
        <v>0</v>
      </c>
      <c r="S346">
        <v>786160</v>
      </c>
      <c r="T346">
        <v>234</v>
      </c>
      <c r="U346">
        <v>0</v>
      </c>
    </row>
    <row r="347" spans="1:21">
      <c r="A347">
        <v>1.1000000000000001</v>
      </c>
      <c r="B347">
        <v>179</v>
      </c>
      <c r="C347" t="s">
        <v>18924</v>
      </c>
      <c r="D347" t="s">
        <v>18925</v>
      </c>
      <c r="E347" t="s">
        <v>14536</v>
      </c>
      <c r="F347" t="s">
        <v>18926</v>
      </c>
      <c r="G347" t="s">
        <v>18927</v>
      </c>
      <c r="H347" t="s">
        <v>14535</v>
      </c>
      <c r="I347" t="s">
        <v>14535</v>
      </c>
      <c r="J347">
        <v>404</v>
      </c>
      <c r="K347" t="s">
        <v>18236</v>
      </c>
      <c r="L347" t="s">
        <v>18241</v>
      </c>
      <c r="M347">
        <v>572729</v>
      </c>
      <c r="N347">
        <v>2600</v>
      </c>
      <c r="O347">
        <v>234</v>
      </c>
      <c r="P347">
        <v>234</v>
      </c>
      <c r="Q347">
        <v>0</v>
      </c>
      <c r="R347">
        <v>0</v>
      </c>
      <c r="S347">
        <v>572729</v>
      </c>
      <c r="T347">
        <v>234</v>
      </c>
      <c r="U347">
        <v>0</v>
      </c>
    </row>
    <row r="348" spans="1:21">
      <c r="A348">
        <v>1.1000000000000001</v>
      </c>
      <c r="B348">
        <v>180</v>
      </c>
      <c r="C348" t="s">
        <v>18928</v>
      </c>
      <c r="D348" t="s">
        <v>18929</v>
      </c>
      <c r="E348" t="s">
        <v>18930</v>
      </c>
      <c r="F348" t="s">
        <v>18931</v>
      </c>
      <c r="G348" t="s">
        <v>18932</v>
      </c>
      <c r="H348" t="s">
        <v>14534</v>
      </c>
      <c r="I348" t="s">
        <v>14534</v>
      </c>
      <c r="J348">
        <v>404</v>
      </c>
      <c r="K348" t="s">
        <v>18236</v>
      </c>
      <c r="L348" t="s">
        <v>18241</v>
      </c>
      <c r="M348">
        <v>176420</v>
      </c>
      <c r="N348">
        <v>2600</v>
      </c>
      <c r="O348">
        <v>234</v>
      </c>
      <c r="P348">
        <v>234</v>
      </c>
      <c r="Q348">
        <v>0</v>
      </c>
      <c r="R348">
        <v>0</v>
      </c>
      <c r="S348">
        <v>176420</v>
      </c>
      <c r="T348">
        <v>234</v>
      </c>
      <c r="U348">
        <v>0</v>
      </c>
    </row>
    <row r="349" spans="1:21">
      <c r="A349">
        <v>1.1000000000000001</v>
      </c>
      <c r="B349">
        <v>181</v>
      </c>
      <c r="C349" t="s">
        <v>18933</v>
      </c>
      <c r="D349" t="s">
        <v>18934</v>
      </c>
      <c r="E349" t="s">
        <v>14532</v>
      </c>
      <c r="F349" t="s">
        <v>18935</v>
      </c>
      <c r="G349" t="s">
        <v>18936</v>
      </c>
      <c r="H349" t="s">
        <v>14531</v>
      </c>
      <c r="I349" t="s">
        <v>14531</v>
      </c>
      <c r="J349">
        <v>404</v>
      </c>
      <c r="K349" t="s">
        <v>18236</v>
      </c>
      <c r="L349" t="s">
        <v>18241</v>
      </c>
      <c r="M349">
        <v>171226</v>
      </c>
      <c r="N349">
        <v>2600</v>
      </c>
      <c r="O349">
        <v>234</v>
      </c>
      <c r="P349">
        <v>234</v>
      </c>
      <c r="Q349">
        <v>0</v>
      </c>
      <c r="R349">
        <v>0</v>
      </c>
      <c r="S349">
        <v>171226</v>
      </c>
      <c r="T349">
        <v>234</v>
      </c>
      <c r="U349">
        <v>0</v>
      </c>
    </row>
    <row r="350" spans="1:21">
      <c r="A350">
        <v>1.1000000000000001</v>
      </c>
      <c r="B350">
        <v>182</v>
      </c>
      <c r="C350" t="s">
        <v>18937</v>
      </c>
      <c r="D350" t="s">
        <v>18938</v>
      </c>
      <c r="E350" t="s">
        <v>14529</v>
      </c>
      <c r="F350" t="s">
        <v>18939</v>
      </c>
      <c r="G350" t="s">
        <v>18940</v>
      </c>
      <c r="H350" t="s">
        <v>14528</v>
      </c>
      <c r="I350" t="s">
        <v>14528</v>
      </c>
      <c r="J350">
        <v>404</v>
      </c>
      <c r="K350" t="s">
        <v>18236</v>
      </c>
      <c r="L350" t="s">
        <v>18241</v>
      </c>
      <c r="M350">
        <v>1723194</v>
      </c>
      <c r="N350">
        <v>2600</v>
      </c>
      <c r="O350">
        <v>234</v>
      </c>
      <c r="P350">
        <v>234</v>
      </c>
      <c r="Q350">
        <v>0</v>
      </c>
      <c r="R350">
        <v>0</v>
      </c>
      <c r="S350">
        <v>1723194</v>
      </c>
      <c r="T350">
        <v>234</v>
      </c>
      <c r="U350">
        <v>0</v>
      </c>
    </row>
    <row r="351" spans="1:21">
      <c r="A351">
        <v>1.1000000000000001</v>
      </c>
      <c r="B351">
        <v>183</v>
      </c>
      <c r="C351" t="s">
        <v>18941</v>
      </c>
      <c r="D351" t="s">
        <v>18942</v>
      </c>
      <c r="E351" t="s">
        <v>14526</v>
      </c>
      <c r="F351" t="s">
        <v>18943</v>
      </c>
      <c r="G351" t="s">
        <v>18944</v>
      </c>
      <c r="H351" t="s">
        <v>14525</v>
      </c>
      <c r="I351" t="s">
        <v>14525</v>
      </c>
      <c r="J351">
        <v>404</v>
      </c>
      <c r="K351" t="s">
        <v>18236</v>
      </c>
      <c r="L351" t="s">
        <v>18241</v>
      </c>
      <c r="M351">
        <v>419311</v>
      </c>
      <c r="N351">
        <v>2600</v>
      </c>
      <c r="O351">
        <v>234</v>
      </c>
      <c r="P351">
        <v>234</v>
      </c>
      <c r="Q351">
        <v>0</v>
      </c>
      <c r="R351">
        <v>0</v>
      </c>
      <c r="S351">
        <v>419311</v>
      </c>
      <c r="T351">
        <v>234</v>
      </c>
      <c r="U351">
        <v>0</v>
      </c>
    </row>
    <row r="352" spans="1:21">
      <c r="A352">
        <v>1.1000000000000001</v>
      </c>
      <c r="B352">
        <v>184</v>
      </c>
      <c r="C352" t="s">
        <v>18945</v>
      </c>
      <c r="D352" t="s">
        <v>18946</v>
      </c>
      <c r="E352" t="s">
        <v>18947</v>
      </c>
      <c r="F352" t="s">
        <v>18948</v>
      </c>
      <c r="G352" t="s">
        <v>18949</v>
      </c>
      <c r="H352" t="s">
        <v>14523</v>
      </c>
      <c r="I352" t="s">
        <v>14523</v>
      </c>
      <c r="J352">
        <v>404</v>
      </c>
      <c r="K352" t="s">
        <v>18236</v>
      </c>
      <c r="L352" t="s">
        <v>18241</v>
      </c>
      <c r="M352">
        <v>107668</v>
      </c>
      <c r="N352">
        <v>2600</v>
      </c>
      <c r="O352">
        <v>234</v>
      </c>
      <c r="P352">
        <v>234</v>
      </c>
      <c r="Q352">
        <v>0</v>
      </c>
      <c r="R352">
        <v>0</v>
      </c>
      <c r="S352">
        <v>107668</v>
      </c>
      <c r="T352">
        <v>234</v>
      </c>
      <c r="U352">
        <v>0</v>
      </c>
    </row>
    <row r="353" spans="1:21">
      <c r="A353">
        <v>1.1000000000000001</v>
      </c>
      <c r="B353">
        <v>185</v>
      </c>
      <c r="C353" t="s">
        <v>18950</v>
      </c>
      <c r="D353" t="s">
        <v>18951</v>
      </c>
      <c r="E353" t="s">
        <v>2283</v>
      </c>
      <c r="F353" t="s">
        <v>18922</v>
      </c>
      <c r="G353" t="s">
        <v>18952</v>
      </c>
      <c r="H353" t="s">
        <v>14522</v>
      </c>
      <c r="I353" t="s">
        <v>14522</v>
      </c>
      <c r="J353">
        <v>404</v>
      </c>
      <c r="K353" t="s">
        <v>18236</v>
      </c>
      <c r="L353" t="s">
        <v>18241</v>
      </c>
      <c r="M353">
        <v>1399971</v>
      </c>
      <c r="N353">
        <v>2600</v>
      </c>
      <c r="O353">
        <v>234</v>
      </c>
      <c r="P353">
        <v>234</v>
      </c>
      <c r="Q353">
        <v>0</v>
      </c>
      <c r="R353">
        <v>0</v>
      </c>
      <c r="S353">
        <v>1399971</v>
      </c>
      <c r="T353">
        <v>234</v>
      </c>
      <c r="U353">
        <v>0</v>
      </c>
    </row>
    <row r="354" spans="1:21">
      <c r="A354">
        <v>1.1000000000000001</v>
      </c>
      <c r="B354">
        <v>186</v>
      </c>
      <c r="C354" t="s">
        <v>18953</v>
      </c>
      <c r="D354" t="s">
        <v>18954</v>
      </c>
      <c r="E354" t="s">
        <v>2018</v>
      </c>
      <c r="F354" t="s">
        <v>17606</v>
      </c>
      <c r="G354" t="s">
        <v>18955</v>
      </c>
      <c r="H354" t="s">
        <v>5819</v>
      </c>
      <c r="I354" t="s">
        <v>5819</v>
      </c>
      <c r="J354">
        <v>404</v>
      </c>
      <c r="K354" t="s">
        <v>18236</v>
      </c>
      <c r="L354" t="s">
        <v>17635</v>
      </c>
      <c r="M354">
        <v>275148</v>
      </c>
      <c r="N354">
        <v>2600</v>
      </c>
      <c r="O354">
        <v>234</v>
      </c>
      <c r="P354">
        <v>234</v>
      </c>
      <c r="Q354">
        <v>0</v>
      </c>
      <c r="R354">
        <v>0</v>
      </c>
      <c r="S354">
        <v>275148</v>
      </c>
      <c r="T354">
        <v>234</v>
      </c>
      <c r="U354">
        <v>0</v>
      </c>
    </row>
    <row r="355" spans="1:21">
      <c r="A355">
        <v>1.1000000000000001</v>
      </c>
      <c r="B355">
        <v>187</v>
      </c>
      <c r="C355" t="s">
        <v>18956</v>
      </c>
      <c r="D355" t="s">
        <v>18957</v>
      </c>
      <c r="E355" t="s">
        <v>14519</v>
      </c>
      <c r="F355" t="s">
        <v>18958</v>
      </c>
      <c r="G355" t="s">
        <v>18959</v>
      </c>
      <c r="H355" t="s">
        <v>14518</v>
      </c>
      <c r="I355" t="s">
        <v>14518</v>
      </c>
      <c r="J355">
        <v>404</v>
      </c>
      <c r="K355" t="s">
        <v>18236</v>
      </c>
      <c r="L355" t="s">
        <v>18241</v>
      </c>
      <c r="M355">
        <v>154824</v>
      </c>
      <c r="N355">
        <v>2600</v>
      </c>
      <c r="O355">
        <v>234</v>
      </c>
      <c r="P355">
        <v>234</v>
      </c>
      <c r="Q355">
        <v>0</v>
      </c>
      <c r="R355">
        <v>0</v>
      </c>
      <c r="S355">
        <v>154824</v>
      </c>
      <c r="T355">
        <v>234</v>
      </c>
      <c r="U355">
        <v>0</v>
      </c>
    </row>
    <row r="356" spans="1:21">
      <c r="A356">
        <v>1.1000000000000001</v>
      </c>
      <c r="B356">
        <v>188</v>
      </c>
      <c r="C356" t="s">
        <v>18960</v>
      </c>
      <c r="D356" t="s">
        <v>14517</v>
      </c>
      <c r="E356" t="s">
        <v>14516</v>
      </c>
      <c r="F356" t="s">
        <v>18961</v>
      </c>
      <c r="G356" t="s">
        <v>18962</v>
      </c>
      <c r="H356" t="s">
        <v>14515</v>
      </c>
      <c r="I356" t="s">
        <v>14515</v>
      </c>
      <c r="J356">
        <v>404</v>
      </c>
      <c r="K356" t="s">
        <v>18236</v>
      </c>
      <c r="L356" t="s">
        <v>18241</v>
      </c>
      <c r="M356">
        <v>268065</v>
      </c>
      <c r="N356">
        <v>2600</v>
      </c>
      <c r="O356">
        <v>234</v>
      </c>
      <c r="P356">
        <v>234</v>
      </c>
      <c r="Q356">
        <v>0</v>
      </c>
      <c r="R356">
        <v>0</v>
      </c>
      <c r="S356">
        <v>268065</v>
      </c>
      <c r="T356">
        <v>234</v>
      </c>
      <c r="U356">
        <v>0</v>
      </c>
    </row>
    <row r="357" spans="1:21">
      <c r="A357">
        <v>1.1000000000000001</v>
      </c>
      <c r="B357">
        <v>189</v>
      </c>
      <c r="C357" t="s">
        <v>18963</v>
      </c>
      <c r="D357" t="s">
        <v>18964</v>
      </c>
      <c r="E357" t="s">
        <v>14512</v>
      </c>
      <c r="F357" t="s">
        <v>18965</v>
      </c>
      <c r="G357" t="s">
        <v>18966</v>
      </c>
      <c r="H357" t="s">
        <v>14511</v>
      </c>
      <c r="I357" t="s">
        <v>14511</v>
      </c>
      <c r="J357">
        <v>404</v>
      </c>
      <c r="K357" t="s">
        <v>18236</v>
      </c>
      <c r="L357" t="s">
        <v>18241</v>
      </c>
      <c r="M357">
        <v>732699</v>
      </c>
      <c r="N357">
        <v>2600</v>
      </c>
      <c r="O357">
        <v>234</v>
      </c>
      <c r="P357">
        <v>234</v>
      </c>
      <c r="Q357">
        <v>0</v>
      </c>
      <c r="R357">
        <v>0</v>
      </c>
      <c r="S357">
        <v>732699</v>
      </c>
      <c r="T357">
        <v>234</v>
      </c>
      <c r="U357">
        <v>0</v>
      </c>
    </row>
    <row r="358" spans="1:21">
      <c r="A358">
        <v>1.1000000000000001</v>
      </c>
      <c r="B358">
        <v>190</v>
      </c>
      <c r="C358" t="s">
        <v>18967</v>
      </c>
      <c r="D358" t="s">
        <v>18968</v>
      </c>
      <c r="E358" t="s">
        <v>2018</v>
      </c>
      <c r="F358" t="s">
        <v>17606</v>
      </c>
      <c r="G358" t="s">
        <v>18969</v>
      </c>
      <c r="H358" t="s">
        <v>14509</v>
      </c>
      <c r="I358" t="s">
        <v>14509</v>
      </c>
      <c r="J358">
        <v>404</v>
      </c>
      <c r="K358" t="s">
        <v>18236</v>
      </c>
      <c r="L358" t="s">
        <v>18241</v>
      </c>
      <c r="M358">
        <v>79800</v>
      </c>
      <c r="N358">
        <v>2600</v>
      </c>
      <c r="O358">
        <v>234</v>
      </c>
      <c r="P358">
        <v>234</v>
      </c>
      <c r="Q358">
        <v>0</v>
      </c>
      <c r="R358">
        <v>0</v>
      </c>
      <c r="S358">
        <v>79800</v>
      </c>
      <c r="T358">
        <v>234</v>
      </c>
      <c r="U358">
        <v>0</v>
      </c>
    </row>
    <row r="359" spans="1:21">
      <c r="A359">
        <v>1.1000000000000001</v>
      </c>
      <c r="B359">
        <v>191</v>
      </c>
      <c r="C359" t="s">
        <v>18970</v>
      </c>
      <c r="D359" t="s">
        <v>18971</v>
      </c>
      <c r="E359" t="s">
        <v>14506</v>
      </c>
      <c r="F359" t="s">
        <v>18972</v>
      </c>
      <c r="G359" t="s">
        <v>18973</v>
      </c>
      <c r="H359" t="s">
        <v>14505</v>
      </c>
      <c r="I359" t="s">
        <v>14505</v>
      </c>
      <c r="J359">
        <v>404</v>
      </c>
      <c r="K359" t="s">
        <v>18236</v>
      </c>
      <c r="L359" t="s">
        <v>18241</v>
      </c>
      <c r="M359">
        <v>111820</v>
      </c>
      <c r="N359">
        <v>2600</v>
      </c>
      <c r="O359">
        <v>234</v>
      </c>
      <c r="P359">
        <v>234</v>
      </c>
      <c r="Q359">
        <v>0</v>
      </c>
      <c r="R359">
        <v>0</v>
      </c>
      <c r="S359">
        <v>111820</v>
      </c>
      <c r="T359">
        <v>234</v>
      </c>
      <c r="U359">
        <v>0</v>
      </c>
    </row>
    <row r="360" spans="1:21">
      <c r="A360">
        <v>1.1000000000000001</v>
      </c>
      <c r="B360">
        <v>192</v>
      </c>
      <c r="C360" t="s">
        <v>18974</v>
      </c>
      <c r="D360" t="s">
        <v>18975</v>
      </c>
      <c r="E360" t="s">
        <v>14502</v>
      </c>
      <c r="F360" t="s">
        <v>18976</v>
      </c>
      <c r="G360" t="s">
        <v>18977</v>
      </c>
      <c r="H360" t="s">
        <v>14501</v>
      </c>
      <c r="I360" t="s">
        <v>14501</v>
      </c>
      <c r="J360">
        <v>404</v>
      </c>
      <c r="K360" t="s">
        <v>18236</v>
      </c>
      <c r="L360" t="s">
        <v>18241</v>
      </c>
      <c r="M360">
        <v>1621843</v>
      </c>
      <c r="N360">
        <v>2600</v>
      </c>
      <c r="O360">
        <v>234</v>
      </c>
      <c r="P360">
        <v>234</v>
      </c>
      <c r="Q360">
        <v>0</v>
      </c>
      <c r="R360">
        <v>0</v>
      </c>
      <c r="S360">
        <v>1621843</v>
      </c>
      <c r="T360">
        <v>234</v>
      </c>
      <c r="U360">
        <v>0</v>
      </c>
    </row>
    <row r="361" spans="1:21">
      <c r="A361">
        <v>1.1000000000000001</v>
      </c>
      <c r="B361">
        <v>193</v>
      </c>
      <c r="C361" t="s">
        <v>18978</v>
      </c>
      <c r="D361" t="s">
        <v>18979</v>
      </c>
      <c r="E361" t="s">
        <v>2018</v>
      </c>
      <c r="F361" t="s">
        <v>17606</v>
      </c>
      <c r="G361" t="s">
        <v>18980</v>
      </c>
      <c r="H361" t="s">
        <v>14500</v>
      </c>
      <c r="I361" t="s">
        <v>14500</v>
      </c>
      <c r="J361">
        <v>404</v>
      </c>
      <c r="K361" t="s">
        <v>18236</v>
      </c>
      <c r="L361" t="s">
        <v>18241</v>
      </c>
      <c r="M361">
        <v>264986</v>
      </c>
      <c r="N361">
        <v>2600</v>
      </c>
      <c r="O361">
        <v>234</v>
      </c>
      <c r="P361">
        <v>234</v>
      </c>
      <c r="Q361">
        <v>0</v>
      </c>
      <c r="R361">
        <v>0</v>
      </c>
      <c r="S361">
        <v>264986</v>
      </c>
      <c r="T361">
        <v>234</v>
      </c>
      <c r="U361">
        <v>0</v>
      </c>
    </row>
    <row r="362" spans="1:21">
      <c r="A362">
        <v>1.1000000000000001</v>
      </c>
      <c r="B362">
        <v>194</v>
      </c>
      <c r="C362" t="s">
        <v>18981</v>
      </c>
      <c r="D362" t="s">
        <v>18982</v>
      </c>
      <c r="E362" t="s">
        <v>14498</v>
      </c>
      <c r="F362" t="s">
        <v>18983</v>
      </c>
      <c r="G362" t="s">
        <v>18984</v>
      </c>
      <c r="H362" t="s">
        <v>14497</v>
      </c>
      <c r="I362" t="s">
        <v>14497</v>
      </c>
      <c r="J362">
        <v>404</v>
      </c>
      <c r="K362" t="s">
        <v>18236</v>
      </c>
      <c r="L362" t="s">
        <v>18241</v>
      </c>
      <c r="M362">
        <v>405727</v>
      </c>
      <c r="N362">
        <v>2600</v>
      </c>
      <c r="O362">
        <v>234</v>
      </c>
      <c r="P362">
        <v>234</v>
      </c>
      <c r="Q362">
        <v>0</v>
      </c>
      <c r="R362">
        <v>0</v>
      </c>
      <c r="S362">
        <v>405727</v>
      </c>
      <c r="T362">
        <v>234</v>
      </c>
      <c r="U362">
        <v>0</v>
      </c>
    </row>
    <row r="363" spans="1:21">
      <c r="A363">
        <v>1.1000000000000001</v>
      </c>
      <c r="B363">
        <v>195</v>
      </c>
      <c r="C363" t="s">
        <v>18985</v>
      </c>
      <c r="D363" t="s">
        <v>18986</v>
      </c>
      <c r="E363" t="s">
        <v>14495</v>
      </c>
      <c r="F363" t="s">
        <v>18987</v>
      </c>
      <c r="G363" t="s">
        <v>18988</v>
      </c>
      <c r="H363" t="s">
        <v>14494</v>
      </c>
      <c r="I363" t="s">
        <v>14494</v>
      </c>
      <c r="J363">
        <v>404</v>
      </c>
      <c r="K363" t="s">
        <v>18236</v>
      </c>
      <c r="L363" t="s">
        <v>18241</v>
      </c>
      <c r="M363">
        <v>132831</v>
      </c>
      <c r="N363">
        <v>2600</v>
      </c>
      <c r="O363">
        <v>234</v>
      </c>
      <c r="P363">
        <v>234</v>
      </c>
      <c r="Q363">
        <v>0</v>
      </c>
      <c r="R363">
        <v>0</v>
      </c>
      <c r="S363">
        <v>132831</v>
      </c>
      <c r="T363">
        <v>234</v>
      </c>
      <c r="U363">
        <v>0</v>
      </c>
    </row>
    <row r="364" spans="1:21">
      <c r="A364">
        <v>1.1000000000000001</v>
      </c>
      <c r="B364">
        <v>196</v>
      </c>
      <c r="C364" t="s">
        <v>18989</v>
      </c>
      <c r="D364" t="s">
        <v>18990</v>
      </c>
      <c r="E364" t="s">
        <v>14492</v>
      </c>
      <c r="F364" t="s">
        <v>18991</v>
      </c>
      <c r="G364" t="s">
        <v>18992</v>
      </c>
      <c r="H364" t="s">
        <v>14491</v>
      </c>
      <c r="I364" t="s">
        <v>14491</v>
      </c>
      <c r="J364">
        <v>404</v>
      </c>
      <c r="K364" t="s">
        <v>18236</v>
      </c>
      <c r="L364" t="s">
        <v>18241</v>
      </c>
      <c r="M364">
        <v>231863</v>
      </c>
      <c r="N364">
        <v>2600</v>
      </c>
      <c r="O364">
        <v>234</v>
      </c>
      <c r="P364">
        <v>234</v>
      </c>
      <c r="Q364">
        <v>0</v>
      </c>
      <c r="R364">
        <v>0</v>
      </c>
      <c r="S364">
        <v>231863</v>
      </c>
      <c r="T364">
        <v>234</v>
      </c>
      <c r="U364">
        <v>0</v>
      </c>
    </row>
    <row r="365" spans="1:21">
      <c r="A365">
        <v>1.1000000000000001</v>
      </c>
      <c r="B365">
        <v>197</v>
      </c>
      <c r="C365" t="s">
        <v>18993</v>
      </c>
      <c r="D365" t="s">
        <v>18994</v>
      </c>
      <c r="E365" t="s">
        <v>18995</v>
      </c>
      <c r="F365" t="s">
        <v>18996</v>
      </c>
      <c r="G365" t="s">
        <v>18997</v>
      </c>
      <c r="H365" t="s">
        <v>14490</v>
      </c>
      <c r="I365" t="s">
        <v>14490</v>
      </c>
      <c r="J365">
        <v>404</v>
      </c>
      <c r="K365" t="s">
        <v>18236</v>
      </c>
      <c r="L365" t="s">
        <v>18241</v>
      </c>
      <c r="M365">
        <v>422822</v>
      </c>
      <c r="N365">
        <v>2600</v>
      </c>
      <c r="O365">
        <v>234</v>
      </c>
      <c r="P365">
        <v>234</v>
      </c>
      <c r="Q365">
        <v>0</v>
      </c>
      <c r="R365">
        <v>0</v>
      </c>
      <c r="S365">
        <v>422822</v>
      </c>
      <c r="T365">
        <v>234</v>
      </c>
      <c r="U365">
        <v>0</v>
      </c>
    </row>
    <row r="366" spans="1:21">
      <c r="A366">
        <v>1.1000000000000001</v>
      </c>
      <c r="B366">
        <v>198</v>
      </c>
      <c r="C366" t="s">
        <v>18998</v>
      </c>
      <c r="D366" t="s">
        <v>18999</v>
      </c>
      <c r="E366" t="s">
        <v>14485</v>
      </c>
      <c r="F366" t="s">
        <v>19000</v>
      </c>
      <c r="G366" t="s">
        <v>19001</v>
      </c>
      <c r="H366" t="s">
        <v>14484</v>
      </c>
      <c r="I366" t="s">
        <v>14484</v>
      </c>
      <c r="J366">
        <v>404</v>
      </c>
      <c r="K366" t="s">
        <v>18236</v>
      </c>
      <c r="L366" t="s">
        <v>18241</v>
      </c>
      <c r="M366">
        <v>3901379</v>
      </c>
      <c r="N366">
        <v>2600</v>
      </c>
      <c r="O366">
        <v>234</v>
      </c>
      <c r="P366">
        <v>234</v>
      </c>
      <c r="Q366">
        <v>0</v>
      </c>
      <c r="R366">
        <v>0</v>
      </c>
      <c r="S366">
        <v>3901379</v>
      </c>
      <c r="T366">
        <v>234</v>
      </c>
      <c r="U366">
        <v>0</v>
      </c>
    </row>
    <row r="367" spans="1:21">
      <c r="A367">
        <v>1.1000000000000001</v>
      </c>
      <c r="B367">
        <v>199</v>
      </c>
      <c r="C367" t="s">
        <v>19002</v>
      </c>
      <c r="D367" t="s">
        <v>19003</v>
      </c>
      <c r="E367" t="s">
        <v>4185</v>
      </c>
      <c r="F367" t="s">
        <v>18300</v>
      </c>
      <c r="G367" t="s">
        <v>19004</v>
      </c>
      <c r="H367" t="s">
        <v>14483</v>
      </c>
      <c r="I367" t="s">
        <v>14483</v>
      </c>
      <c r="J367">
        <v>404</v>
      </c>
      <c r="K367" t="s">
        <v>18236</v>
      </c>
      <c r="L367" t="s">
        <v>18241</v>
      </c>
      <c r="M367">
        <v>890612</v>
      </c>
      <c r="N367">
        <v>2600</v>
      </c>
      <c r="O367">
        <v>234</v>
      </c>
      <c r="P367">
        <v>234</v>
      </c>
      <c r="Q367">
        <v>0</v>
      </c>
      <c r="R367">
        <v>0</v>
      </c>
      <c r="S367">
        <v>890612</v>
      </c>
      <c r="T367">
        <v>234</v>
      </c>
      <c r="U367">
        <v>0</v>
      </c>
    </row>
    <row r="368" spans="1:21">
      <c r="A368">
        <v>1.1000000000000001</v>
      </c>
      <c r="B368">
        <v>200</v>
      </c>
      <c r="C368" t="s">
        <v>19005</v>
      </c>
      <c r="D368" t="s">
        <v>19006</v>
      </c>
      <c r="E368" t="s">
        <v>14481</v>
      </c>
      <c r="F368" t="s">
        <v>19007</v>
      </c>
      <c r="G368" t="s">
        <v>19008</v>
      </c>
      <c r="H368" t="s">
        <v>14480</v>
      </c>
      <c r="I368" t="s">
        <v>14480</v>
      </c>
      <c r="J368">
        <v>404</v>
      </c>
      <c r="K368" t="s">
        <v>18236</v>
      </c>
      <c r="L368" t="s">
        <v>18241</v>
      </c>
      <c r="M368">
        <v>684860</v>
      </c>
      <c r="N368">
        <v>2600</v>
      </c>
      <c r="O368">
        <v>234</v>
      </c>
      <c r="P368">
        <v>234</v>
      </c>
      <c r="Q368">
        <v>0</v>
      </c>
      <c r="R368">
        <v>0</v>
      </c>
      <c r="S368">
        <v>684860</v>
      </c>
      <c r="T368">
        <v>234</v>
      </c>
      <c r="U368">
        <v>0</v>
      </c>
    </row>
    <row r="369" spans="1:21">
      <c r="A369">
        <v>1.1000000000000001</v>
      </c>
      <c r="B369">
        <v>201</v>
      </c>
      <c r="C369" t="s">
        <v>19009</v>
      </c>
      <c r="D369" t="s">
        <v>19010</v>
      </c>
      <c r="E369" t="s">
        <v>14477</v>
      </c>
      <c r="F369" t="s">
        <v>19011</v>
      </c>
      <c r="G369" t="s">
        <v>19012</v>
      </c>
      <c r="H369" t="s">
        <v>14476</v>
      </c>
      <c r="I369" t="s">
        <v>14476</v>
      </c>
      <c r="J369">
        <v>404</v>
      </c>
      <c r="K369" t="s">
        <v>18236</v>
      </c>
      <c r="L369" t="s">
        <v>18241</v>
      </c>
      <c r="M369">
        <v>224608</v>
      </c>
      <c r="N369">
        <v>2600</v>
      </c>
      <c r="O369">
        <v>234</v>
      </c>
      <c r="P369">
        <v>234</v>
      </c>
      <c r="Q369">
        <v>0</v>
      </c>
      <c r="R369">
        <v>0</v>
      </c>
      <c r="S369">
        <v>224608</v>
      </c>
      <c r="T369">
        <v>234</v>
      </c>
      <c r="U369">
        <v>0</v>
      </c>
    </row>
    <row r="370" spans="1:21">
      <c r="A370">
        <v>1.1000000000000001</v>
      </c>
      <c r="B370">
        <v>202</v>
      </c>
      <c r="C370" t="s">
        <v>19013</v>
      </c>
      <c r="D370" t="s">
        <v>19014</v>
      </c>
      <c r="E370" t="s">
        <v>14474</v>
      </c>
      <c r="F370" t="s">
        <v>19015</v>
      </c>
      <c r="G370" t="s">
        <v>19016</v>
      </c>
      <c r="H370" t="s">
        <v>14473</v>
      </c>
      <c r="I370" t="s">
        <v>14473</v>
      </c>
      <c r="J370">
        <v>404</v>
      </c>
      <c r="K370" t="s">
        <v>18236</v>
      </c>
      <c r="L370" t="s">
        <v>18241</v>
      </c>
      <c r="M370">
        <v>313828</v>
      </c>
      <c r="N370">
        <v>2600</v>
      </c>
      <c r="O370">
        <v>234</v>
      </c>
      <c r="P370">
        <v>234</v>
      </c>
      <c r="Q370">
        <v>0</v>
      </c>
      <c r="R370">
        <v>0</v>
      </c>
      <c r="S370">
        <v>313828</v>
      </c>
      <c r="T370">
        <v>234</v>
      </c>
      <c r="U370">
        <v>0</v>
      </c>
    </row>
    <row r="371" spans="1:21">
      <c r="A371">
        <v>1.1000000000000001</v>
      </c>
      <c r="B371">
        <v>203</v>
      </c>
      <c r="C371" t="s">
        <v>19017</v>
      </c>
      <c r="D371" t="s">
        <v>19018</v>
      </c>
      <c r="E371" t="s">
        <v>14471</v>
      </c>
      <c r="F371" t="s">
        <v>19019</v>
      </c>
      <c r="G371" t="s">
        <v>19020</v>
      </c>
      <c r="H371" t="s">
        <v>14470</v>
      </c>
      <c r="I371" t="s">
        <v>14470</v>
      </c>
      <c r="J371">
        <v>404</v>
      </c>
      <c r="K371" t="s">
        <v>18236</v>
      </c>
      <c r="L371" t="s">
        <v>18241</v>
      </c>
      <c r="M371">
        <v>175951</v>
      </c>
      <c r="N371">
        <v>2600</v>
      </c>
      <c r="O371">
        <v>234</v>
      </c>
      <c r="P371">
        <v>234</v>
      </c>
      <c r="Q371">
        <v>0</v>
      </c>
      <c r="R371">
        <v>0</v>
      </c>
      <c r="S371">
        <v>175951</v>
      </c>
      <c r="T371">
        <v>234</v>
      </c>
      <c r="U371">
        <v>0</v>
      </c>
    </row>
    <row r="372" spans="1:21">
      <c r="A372">
        <v>1.1000000000000001</v>
      </c>
      <c r="B372">
        <v>204</v>
      </c>
      <c r="C372" t="s">
        <v>19021</v>
      </c>
      <c r="D372" t="s">
        <v>19022</v>
      </c>
      <c r="E372" t="s">
        <v>14468</v>
      </c>
      <c r="F372" t="s">
        <v>19023</v>
      </c>
      <c r="G372" t="s">
        <v>19024</v>
      </c>
      <c r="H372" t="s">
        <v>14467</v>
      </c>
      <c r="I372" t="s">
        <v>14467</v>
      </c>
      <c r="J372">
        <v>404</v>
      </c>
      <c r="K372" t="s">
        <v>18236</v>
      </c>
      <c r="L372" t="s">
        <v>18241</v>
      </c>
      <c r="M372">
        <v>334213</v>
      </c>
      <c r="N372">
        <v>2600</v>
      </c>
      <c r="O372">
        <v>234</v>
      </c>
      <c r="P372">
        <v>234</v>
      </c>
      <c r="Q372">
        <v>0</v>
      </c>
      <c r="R372">
        <v>0</v>
      </c>
      <c r="S372">
        <v>334213</v>
      </c>
      <c r="T372">
        <v>234</v>
      </c>
      <c r="U372">
        <v>0</v>
      </c>
    </row>
    <row r="373" spans="1:21">
      <c r="A373">
        <v>1.1000000000000001</v>
      </c>
      <c r="B373">
        <v>205</v>
      </c>
      <c r="C373" t="s">
        <v>19025</v>
      </c>
      <c r="D373" t="s">
        <v>19026</v>
      </c>
      <c r="E373" t="s">
        <v>14465</v>
      </c>
      <c r="F373" t="s">
        <v>19027</v>
      </c>
      <c r="G373" t="s">
        <v>19028</v>
      </c>
      <c r="H373" t="s">
        <v>14464</v>
      </c>
      <c r="I373" t="s">
        <v>14464</v>
      </c>
      <c r="J373">
        <v>404</v>
      </c>
      <c r="K373" t="s">
        <v>18236</v>
      </c>
      <c r="L373" t="s">
        <v>18241</v>
      </c>
      <c r="M373">
        <v>1698634</v>
      </c>
      <c r="N373">
        <v>2600</v>
      </c>
      <c r="O373">
        <v>234</v>
      </c>
      <c r="P373">
        <v>234</v>
      </c>
      <c r="Q373">
        <v>0</v>
      </c>
      <c r="R373">
        <v>0</v>
      </c>
      <c r="S373">
        <v>1698634</v>
      </c>
      <c r="T373">
        <v>234</v>
      </c>
      <c r="U373">
        <v>0</v>
      </c>
    </row>
    <row r="374" spans="1:21">
      <c r="A374">
        <v>1.1000000000000001</v>
      </c>
      <c r="B374">
        <v>206</v>
      </c>
      <c r="C374" t="s">
        <v>19029</v>
      </c>
      <c r="D374" t="s">
        <v>19030</v>
      </c>
      <c r="E374" t="s">
        <v>14462</v>
      </c>
      <c r="F374" t="s">
        <v>19031</v>
      </c>
      <c r="G374" t="s">
        <v>19032</v>
      </c>
      <c r="H374" t="s">
        <v>14461</v>
      </c>
      <c r="I374" t="s">
        <v>14461</v>
      </c>
      <c r="J374">
        <v>404</v>
      </c>
      <c r="K374" t="s">
        <v>18236</v>
      </c>
      <c r="L374" t="s">
        <v>18241</v>
      </c>
      <c r="M374">
        <v>244164</v>
      </c>
      <c r="N374">
        <v>2600</v>
      </c>
      <c r="O374">
        <v>234</v>
      </c>
      <c r="P374">
        <v>234</v>
      </c>
      <c r="Q374">
        <v>0</v>
      </c>
      <c r="R374">
        <v>0</v>
      </c>
      <c r="S374">
        <v>244164</v>
      </c>
      <c r="T374">
        <v>234</v>
      </c>
      <c r="U374">
        <v>0</v>
      </c>
    </row>
    <row r="375" spans="1:21">
      <c r="A375">
        <v>1.1000000000000001</v>
      </c>
      <c r="B375">
        <v>207</v>
      </c>
      <c r="C375" t="s">
        <v>19033</v>
      </c>
      <c r="D375" t="s">
        <v>19034</v>
      </c>
      <c r="E375" t="s">
        <v>14459</v>
      </c>
      <c r="F375" t="s">
        <v>18382</v>
      </c>
      <c r="G375" t="s">
        <v>19035</v>
      </c>
      <c r="H375" t="s">
        <v>14458</v>
      </c>
      <c r="I375" t="s">
        <v>14458</v>
      </c>
      <c r="J375">
        <v>404</v>
      </c>
      <c r="K375" t="s">
        <v>18236</v>
      </c>
      <c r="L375" t="s">
        <v>18241</v>
      </c>
      <c r="M375">
        <v>499307</v>
      </c>
      <c r="N375">
        <v>2600</v>
      </c>
      <c r="O375">
        <v>234</v>
      </c>
      <c r="P375">
        <v>234</v>
      </c>
      <c r="Q375">
        <v>0</v>
      </c>
      <c r="R375">
        <v>0</v>
      </c>
      <c r="S375">
        <v>499307</v>
      </c>
      <c r="T375">
        <v>234</v>
      </c>
      <c r="U375">
        <v>0</v>
      </c>
    </row>
    <row r="376" spans="1:21">
      <c r="A376">
        <v>1.1000000000000001</v>
      </c>
      <c r="B376">
        <v>208</v>
      </c>
      <c r="C376" t="s">
        <v>19036</v>
      </c>
      <c r="D376" t="s">
        <v>19037</v>
      </c>
      <c r="E376" t="s">
        <v>14456</v>
      </c>
      <c r="F376" t="s">
        <v>19038</v>
      </c>
      <c r="G376" t="s">
        <v>19039</v>
      </c>
      <c r="H376" t="s">
        <v>14455</v>
      </c>
      <c r="I376" t="s">
        <v>14455</v>
      </c>
      <c r="J376">
        <v>404</v>
      </c>
      <c r="K376" t="s">
        <v>18236</v>
      </c>
      <c r="L376" t="s">
        <v>18241</v>
      </c>
      <c r="M376">
        <v>241757</v>
      </c>
      <c r="N376">
        <v>2600</v>
      </c>
      <c r="O376">
        <v>234</v>
      </c>
      <c r="P376">
        <v>234</v>
      </c>
      <c r="Q376">
        <v>0</v>
      </c>
      <c r="R376">
        <v>0</v>
      </c>
      <c r="S376">
        <v>241757</v>
      </c>
      <c r="T376">
        <v>234</v>
      </c>
      <c r="U376">
        <v>0</v>
      </c>
    </row>
    <row r="377" spans="1:21">
      <c r="A377">
        <v>1.1000000000000001</v>
      </c>
      <c r="B377">
        <v>209</v>
      </c>
      <c r="C377" t="s">
        <v>19040</v>
      </c>
      <c r="D377" t="s">
        <v>19041</v>
      </c>
      <c r="E377" t="s">
        <v>2018</v>
      </c>
      <c r="F377" t="s">
        <v>17606</v>
      </c>
      <c r="G377" t="s">
        <v>19042</v>
      </c>
      <c r="H377" t="s">
        <v>14454</v>
      </c>
      <c r="I377" t="s">
        <v>14454</v>
      </c>
      <c r="J377">
        <v>404</v>
      </c>
      <c r="K377" t="s">
        <v>18236</v>
      </c>
      <c r="L377" t="s">
        <v>18241</v>
      </c>
      <c r="M377">
        <v>66174</v>
      </c>
      <c r="N377">
        <v>2600</v>
      </c>
      <c r="O377">
        <v>234</v>
      </c>
      <c r="P377">
        <v>234</v>
      </c>
      <c r="Q377">
        <v>0</v>
      </c>
      <c r="R377">
        <v>0</v>
      </c>
      <c r="S377">
        <v>66174</v>
      </c>
      <c r="T377">
        <v>234</v>
      </c>
      <c r="U377">
        <v>0</v>
      </c>
    </row>
    <row r="378" spans="1:21">
      <c r="A378">
        <v>1.1000000000000001</v>
      </c>
      <c r="B378">
        <v>210</v>
      </c>
      <c r="C378" t="s">
        <v>19043</v>
      </c>
      <c r="D378" t="s">
        <v>19044</v>
      </c>
      <c r="E378" t="s">
        <v>2018</v>
      </c>
      <c r="F378" t="s">
        <v>17606</v>
      </c>
      <c r="G378" t="s">
        <v>19045</v>
      </c>
      <c r="H378" t="s">
        <v>14453</v>
      </c>
      <c r="I378" t="s">
        <v>14453</v>
      </c>
      <c r="J378">
        <v>404</v>
      </c>
      <c r="K378" t="s">
        <v>18236</v>
      </c>
      <c r="L378" t="s">
        <v>18241</v>
      </c>
      <c r="M378">
        <v>335602</v>
      </c>
      <c r="N378">
        <v>2600</v>
      </c>
      <c r="O378">
        <v>234</v>
      </c>
      <c r="P378">
        <v>234</v>
      </c>
      <c r="Q378">
        <v>0</v>
      </c>
      <c r="R378">
        <v>0</v>
      </c>
      <c r="S378">
        <v>335602</v>
      </c>
      <c r="T378">
        <v>234</v>
      </c>
      <c r="U378">
        <v>0</v>
      </c>
    </row>
    <row r="379" spans="1:21">
      <c r="A379">
        <v>1.1000000000000001</v>
      </c>
      <c r="B379">
        <v>211</v>
      </c>
      <c r="C379" t="s">
        <v>19046</v>
      </c>
      <c r="D379" t="s">
        <v>19047</v>
      </c>
      <c r="E379" t="s">
        <v>2018</v>
      </c>
      <c r="F379" t="s">
        <v>17606</v>
      </c>
      <c r="G379" t="s">
        <v>19048</v>
      </c>
      <c r="H379" t="s">
        <v>14452</v>
      </c>
      <c r="I379" t="s">
        <v>14452</v>
      </c>
      <c r="J379">
        <v>404</v>
      </c>
      <c r="K379" t="s">
        <v>18236</v>
      </c>
      <c r="L379" t="s">
        <v>18241</v>
      </c>
      <c r="M379">
        <v>7638931</v>
      </c>
      <c r="N379">
        <v>2600</v>
      </c>
      <c r="O379">
        <v>234</v>
      </c>
      <c r="P379">
        <v>234</v>
      </c>
      <c r="Q379">
        <v>0</v>
      </c>
      <c r="R379">
        <v>0</v>
      </c>
      <c r="S379">
        <v>7638931</v>
      </c>
      <c r="T379">
        <v>234</v>
      </c>
      <c r="U379">
        <v>0</v>
      </c>
    </row>
    <row r="380" spans="1:21">
      <c r="A380">
        <v>1.1000000000000001</v>
      </c>
      <c r="B380">
        <v>212</v>
      </c>
      <c r="C380" t="s">
        <v>19049</v>
      </c>
      <c r="D380" t="s">
        <v>19050</v>
      </c>
      <c r="E380" t="s">
        <v>14450</v>
      </c>
      <c r="F380" t="s">
        <v>19051</v>
      </c>
      <c r="G380" t="s">
        <v>19052</v>
      </c>
      <c r="H380" t="s">
        <v>14449</v>
      </c>
      <c r="I380" t="s">
        <v>14449</v>
      </c>
      <c r="J380">
        <v>404</v>
      </c>
      <c r="K380" t="s">
        <v>18236</v>
      </c>
      <c r="L380" t="s">
        <v>18241</v>
      </c>
      <c r="M380">
        <v>345255</v>
      </c>
      <c r="N380">
        <v>2600</v>
      </c>
      <c r="O380">
        <v>234</v>
      </c>
      <c r="P380">
        <v>234</v>
      </c>
      <c r="Q380">
        <v>0</v>
      </c>
      <c r="R380">
        <v>0</v>
      </c>
      <c r="S380">
        <v>345255</v>
      </c>
      <c r="T380">
        <v>234</v>
      </c>
      <c r="U380">
        <v>0</v>
      </c>
    </row>
    <row r="381" spans="1:21">
      <c r="A381">
        <v>1.1000000000000001</v>
      </c>
      <c r="B381">
        <v>213</v>
      </c>
      <c r="C381" t="s">
        <v>19053</v>
      </c>
      <c r="D381" t="s">
        <v>19054</v>
      </c>
      <c r="E381" t="s">
        <v>14447</v>
      </c>
      <c r="F381" t="s">
        <v>19055</v>
      </c>
      <c r="G381" t="s">
        <v>19056</v>
      </c>
      <c r="H381" t="s">
        <v>14446</v>
      </c>
      <c r="I381" t="s">
        <v>14446</v>
      </c>
      <c r="J381">
        <v>404</v>
      </c>
      <c r="K381" t="s">
        <v>18236</v>
      </c>
      <c r="L381" t="s">
        <v>18241</v>
      </c>
      <c r="M381">
        <v>448411</v>
      </c>
      <c r="N381">
        <v>2600</v>
      </c>
      <c r="O381">
        <v>234</v>
      </c>
      <c r="P381">
        <v>234</v>
      </c>
      <c r="Q381">
        <v>0</v>
      </c>
      <c r="R381">
        <v>0</v>
      </c>
      <c r="S381">
        <v>448411</v>
      </c>
      <c r="T381">
        <v>234</v>
      </c>
      <c r="U381">
        <v>0</v>
      </c>
    </row>
    <row r="382" spans="1:21">
      <c r="A382">
        <v>1.1000000000000001</v>
      </c>
      <c r="B382">
        <v>214</v>
      </c>
      <c r="C382" t="s">
        <v>19057</v>
      </c>
      <c r="D382" t="s">
        <v>19058</v>
      </c>
      <c r="E382" t="s">
        <v>19059</v>
      </c>
      <c r="F382" t="s">
        <v>19060</v>
      </c>
      <c r="G382" t="s">
        <v>19061</v>
      </c>
      <c r="H382" t="s">
        <v>14444</v>
      </c>
      <c r="I382" t="s">
        <v>14444</v>
      </c>
      <c r="J382">
        <v>404</v>
      </c>
      <c r="K382" t="s">
        <v>18236</v>
      </c>
      <c r="L382" t="s">
        <v>18241</v>
      </c>
      <c r="M382">
        <v>620843</v>
      </c>
      <c r="N382">
        <v>2600</v>
      </c>
      <c r="O382">
        <v>234</v>
      </c>
      <c r="P382">
        <v>234</v>
      </c>
      <c r="Q382">
        <v>0</v>
      </c>
      <c r="R382">
        <v>0</v>
      </c>
      <c r="S382">
        <v>620843</v>
      </c>
      <c r="T382">
        <v>234</v>
      </c>
      <c r="U382">
        <v>0</v>
      </c>
    </row>
    <row r="383" spans="1:21">
      <c r="A383">
        <v>1.1000000000000001</v>
      </c>
      <c r="B383">
        <v>215</v>
      </c>
      <c r="C383" t="s">
        <v>19062</v>
      </c>
      <c r="D383" t="s">
        <v>19063</v>
      </c>
      <c r="E383" t="s">
        <v>19064</v>
      </c>
      <c r="F383" t="s">
        <v>19065</v>
      </c>
      <c r="G383" t="s">
        <v>19066</v>
      </c>
      <c r="H383" t="s">
        <v>14443</v>
      </c>
      <c r="I383" t="s">
        <v>14443</v>
      </c>
      <c r="J383">
        <v>404</v>
      </c>
      <c r="K383" t="s">
        <v>18236</v>
      </c>
      <c r="L383" t="s">
        <v>18241</v>
      </c>
      <c r="M383">
        <v>167635</v>
      </c>
      <c r="N383">
        <v>2600</v>
      </c>
      <c r="O383">
        <v>234</v>
      </c>
      <c r="P383">
        <v>234</v>
      </c>
      <c r="Q383">
        <v>0</v>
      </c>
      <c r="R383">
        <v>0</v>
      </c>
      <c r="S383">
        <v>167635</v>
      </c>
      <c r="T383">
        <v>234</v>
      </c>
      <c r="U383">
        <v>0</v>
      </c>
    </row>
    <row r="384" spans="1:21">
      <c r="A384">
        <v>1.1000000000000001</v>
      </c>
      <c r="B384">
        <v>216</v>
      </c>
      <c r="C384" t="s">
        <v>19067</v>
      </c>
      <c r="D384" t="s">
        <v>19068</v>
      </c>
      <c r="E384" t="s">
        <v>14441</v>
      </c>
      <c r="F384" t="s">
        <v>19069</v>
      </c>
      <c r="G384" t="s">
        <v>19070</v>
      </c>
      <c r="H384" t="s">
        <v>14440</v>
      </c>
      <c r="I384" t="s">
        <v>14440</v>
      </c>
      <c r="J384">
        <v>404</v>
      </c>
      <c r="K384" t="s">
        <v>18236</v>
      </c>
      <c r="L384" t="s">
        <v>18241</v>
      </c>
      <c r="M384">
        <v>1490274</v>
      </c>
      <c r="N384">
        <v>2600</v>
      </c>
      <c r="O384">
        <v>234</v>
      </c>
      <c r="P384">
        <v>234</v>
      </c>
      <c r="Q384">
        <v>0</v>
      </c>
      <c r="R384">
        <v>0</v>
      </c>
      <c r="S384">
        <v>1490274</v>
      </c>
      <c r="T384">
        <v>234</v>
      </c>
      <c r="U384">
        <v>0</v>
      </c>
    </row>
    <row r="385" spans="1:21">
      <c r="A385">
        <v>1.1000000000000001</v>
      </c>
      <c r="B385">
        <v>217</v>
      </c>
      <c r="C385" t="s">
        <v>19071</v>
      </c>
      <c r="D385" t="s">
        <v>19072</v>
      </c>
      <c r="E385" t="s">
        <v>19073</v>
      </c>
      <c r="F385" t="s">
        <v>19074</v>
      </c>
      <c r="G385" t="s">
        <v>19075</v>
      </c>
      <c r="H385" t="s">
        <v>14437</v>
      </c>
      <c r="I385" t="s">
        <v>14437</v>
      </c>
      <c r="J385">
        <v>404</v>
      </c>
      <c r="K385" t="s">
        <v>18236</v>
      </c>
      <c r="L385" t="s">
        <v>18241</v>
      </c>
      <c r="M385">
        <v>743018</v>
      </c>
      <c r="N385">
        <v>2600</v>
      </c>
      <c r="O385">
        <v>234</v>
      </c>
      <c r="P385">
        <v>234</v>
      </c>
      <c r="Q385">
        <v>0</v>
      </c>
      <c r="R385">
        <v>0</v>
      </c>
      <c r="S385">
        <v>743018</v>
      </c>
      <c r="T385">
        <v>234</v>
      </c>
      <c r="U385">
        <v>0</v>
      </c>
    </row>
    <row r="386" spans="1:21">
      <c r="A386">
        <v>1.1000000000000001</v>
      </c>
      <c r="B386">
        <v>218</v>
      </c>
      <c r="C386" t="s">
        <v>19076</v>
      </c>
      <c r="D386" t="s">
        <v>19077</v>
      </c>
      <c r="E386" t="s">
        <v>19078</v>
      </c>
      <c r="F386" t="s">
        <v>19079</v>
      </c>
      <c r="G386" t="s">
        <v>19080</v>
      </c>
      <c r="H386" t="s">
        <v>14436</v>
      </c>
      <c r="I386" t="s">
        <v>14436</v>
      </c>
      <c r="J386">
        <v>404</v>
      </c>
      <c r="K386" t="s">
        <v>18236</v>
      </c>
      <c r="L386" t="s">
        <v>18241</v>
      </c>
      <c r="M386">
        <v>108340</v>
      </c>
      <c r="N386">
        <v>2600</v>
      </c>
      <c r="O386">
        <v>234</v>
      </c>
      <c r="P386">
        <v>234</v>
      </c>
      <c r="Q386">
        <v>0</v>
      </c>
      <c r="R386">
        <v>0</v>
      </c>
      <c r="S386">
        <v>108340</v>
      </c>
      <c r="T386">
        <v>234</v>
      </c>
      <c r="U386">
        <v>0</v>
      </c>
    </row>
    <row r="387" spans="1:21">
      <c r="A387">
        <v>1.1000000000000001</v>
      </c>
      <c r="B387">
        <v>220</v>
      </c>
      <c r="C387" t="s">
        <v>19081</v>
      </c>
      <c r="D387" t="s">
        <v>19082</v>
      </c>
      <c r="E387" t="s">
        <v>19083</v>
      </c>
      <c r="F387" t="s">
        <v>19084</v>
      </c>
      <c r="G387" t="s">
        <v>19085</v>
      </c>
      <c r="H387" t="s">
        <v>14432</v>
      </c>
      <c r="I387" t="s">
        <v>14435</v>
      </c>
      <c r="J387">
        <v>404</v>
      </c>
      <c r="K387" t="s">
        <v>18236</v>
      </c>
      <c r="L387" t="s">
        <v>18241</v>
      </c>
      <c r="M387">
        <v>2414465</v>
      </c>
      <c r="N387">
        <v>2600</v>
      </c>
      <c r="O387">
        <v>234</v>
      </c>
      <c r="P387">
        <v>234</v>
      </c>
      <c r="Q387">
        <v>0</v>
      </c>
      <c r="R387">
        <v>0</v>
      </c>
      <c r="S387">
        <v>2414465</v>
      </c>
      <c r="T387">
        <v>234</v>
      </c>
      <c r="U387">
        <v>0</v>
      </c>
    </row>
    <row r="388" spans="1:21">
      <c r="A388">
        <v>1.1000000000000001</v>
      </c>
      <c r="B388">
        <v>221</v>
      </c>
      <c r="C388" t="s">
        <v>19086</v>
      </c>
      <c r="D388" t="s">
        <v>19087</v>
      </c>
      <c r="E388" t="s">
        <v>14433</v>
      </c>
      <c r="F388" t="s">
        <v>19088</v>
      </c>
      <c r="G388" t="s">
        <v>19089</v>
      </c>
      <c r="H388" t="s">
        <v>14429</v>
      </c>
      <c r="I388" t="s">
        <v>14432</v>
      </c>
      <c r="J388">
        <v>404</v>
      </c>
      <c r="K388" t="s">
        <v>18236</v>
      </c>
      <c r="L388" t="s">
        <v>18241</v>
      </c>
      <c r="M388">
        <v>924748</v>
      </c>
      <c r="N388">
        <v>2600</v>
      </c>
      <c r="O388">
        <v>234</v>
      </c>
      <c r="P388">
        <v>234</v>
      </c>
      <c r="Q388">
        <v>0</v>
      </c>
      <c r="R388">
        <v>0</v>
      </c>
      <c r="S388">
        <v>924748</v>
      </c>
      <c r="T388">
        <v>234</v>
      </c>
      <c r="U388">
        <v>0</v>
      </c>
    </row>
    <row r="389" spans="1:21">
      <c r="A389">
        <v>1.1000000000000001</v>
      </c>
      <c r="B389">
        <v>222</v>
      </c>
      <c r="C389" t="s">
        <v>19090</v>
      </c>
      <c r="D389" t="s">
        <v>19091</v>
      </c>
      <c r="E389" t="s">
        <v>14430</v>
      </c>
      <c r="F389" t="s">
        <v>19092</v>
      </c>
      <c r="G389" t="s">
        <v>19093</v>
      </c>
      <c r="H389" t="s">
        <v>14424</v>
      </c>
      <c r="I389" t="s">
        <v>14429</v>
      </c>
      <c r="J389">
        <v>404</v>
      </c>
      <c r="K389" t="s">
        <v>18236</v>
      </c>
      <c r="L389" t="s">
        <v>18241</v>
      </c>
      <c r="M389">
        <v>144835</v>
      </c>
      <c r="N389">
        <v>2600</v>
      </c>
      <c r="O389">
        <v>234</v>
      </c>
      <c r="P389">
        <v>234</v>
      </c>
      <c r="Q389">
        <v>0</v>
      </c>
      <c r="R389">
        <v>0</v>
      </c>
      <c r="S389">
        <v>144835</v>
      </c>
      <c r="T389">
        <v>234</v>
      </c>
      <c r="U389">
        <v>0</v>
      </c>
    </row>
    <row r="390" spans="1:21">
      <c r="A390">
        <v>1.1000000000000001</v>
      </c>
      <c r="B390">
        <v>223</v>
      </c>
      <c r="C390" t="s">
        <v>19094</v>
      </c>
      <c r="D390" t="s">
        <v>19095</v>
      </c>
      <c r="E390" t="s">
        <v>14425</v>
      </c>
      <c r="F390" t="s">
        <v>19096</v>
      </c>
      <c r="G390" t="s">
        <v>19097</v>
      </c>
      <c r="H390" t="s">
        <v>14422</v>
      </c>
      <c r="I390" t="s">
        <v>14424</v>
      </c>
      <c r="J390">
        <v>404</v>
      </c>
      <c r="K390" t="s">
        <v>18236</v>
      </c>
      <c r="L390" t="s">
        <v>18241</v>
      </c>
      <c r="M390">
        <v>607652</v>
      </c>
      <c r="N390">
        <v>2600</v>
      </c>
      <c r="O390">
        <v>234</v>
      </c>
      <c r="P390">
        <v>234</v>
      </c>
      <c r="Q390">
        <v>0</v>
      </c>
      <c r="R390">
        <v>0</v>
      </c>
      <c r="S390">
        <v>607652</v>
      </c>
      <c r="T390">
        <v>234</v>
      </c>
      <c r="U390">
        <v>0</v>
      </c>
    </row>
    <row r="391" spans="1:21">
      <c r="A391">
        <v>1.1000000000000001</v>
      </c>
      <c r="B391">
        <v>224</v>
      </c>
      <c r="C391" t="s">
        <v>19098</v>
      </c>
      <c r="D391" t="s">
        <v>19099</v>
      </c>
      <c r="E391" t="s">
        <v>14423</v>
      </c>
      <c r="F391" t="s">
        <v>19100</v>
      </c>
      <c r="G391" t="s">
        <v>19101</v>
      </c>
      <c r="H391" t="s">
        <v>14420</v>
      </c>
      <c r="I391" t="s">
        <v>14422</v>
      </c>
      <c r="J391">
        <v>404</v>
      </c>
      <c r="K391" t="s">
        <v>18236</v>
      </c>
      <c r="L391" t="s">
        <v>18241</v>
      </c>
      <c r="M391">
        <v>106499</v>
      </c>
      <c r="N391">
        <v>2600</v>
      </c>
      <c r="O391">
        <v>234</v>
      </c>
      <c r="P391">
        <v>234</v>
      </c>
      <c r="Q391">
        <v>0</v>
      </c>
      <c r="R391">
        <v>0</v>
      </c>
      <c r="S391">
        <v>106499</v>
      </c>
      <c r="T391">
        <v>234</v>
      </c>
      <c r="U391">
        <v>0</v>
      </c>
    </row>
    <row r="392" spans="1:21">
      <c r="A392">
        <v>1.1000000000000001</v>
      </c>
      <c r="B392">
        <v>225</v>
      </c>
      <c r="C392" t="s">
        <v>19102</v>
      </c>
      <c r="D392" t="s">
        <v>19103</v>
      </c>
      <c r="E392" t="s">
        <v>14421</v>
      </c>
      <c r="F392" t="s">
        <v>19104</v>
      </c>
      <c r="G392" t="s">
        <v>19105</v>
      </c>
      <c r="H392" t="s">
        <v>3587</v>
      </c>
      <c r="I392" t="s">
        <v>14420</v>
      </c>
      <c r="J392">
        <v>404</v>
      </c>
      <c r="K392" t="s">
        <v>18236</v>
      </c>
      <c r="L392" t="s">
        <v>18241</v>
      </c>
      <c r="M392">
        <v>84942</v>
      </c>
      <c r="N392">
        <v>2600</v>
      </c>
      <c r="O392">
        <v>234</v>
      </c>
      <c r="P392">
        <v>234</v>
      </c>
      <c r="Q392">
        <v>0</v>
      </c>
      <c r="R392">
        <v>0</v>
      </c>
      <c r="S392">
        <v>84942</v>
      </c>
      <c r="T392">
        <v>234</v>
      </c>
      <c r="U392">
        <v>0</v>
      </c>
    </row>
    <row r="393" spans="1:21">
      <c r="A393">
        <v>1.1000000000000001</v>
      </c>
      <c r="B393">
        <v>226</v>
      </c>
      <c r="C393" t="s">
        <v>19106</v>
      </c>
      <c r="D393" t="s">
        <v>19107</v>
      </c>
      <c r="E393" t="s">
        <v>3588</v>
      </c>
      <c r="F393" t="s">
        <v>19108</v>
      </c>
      <c r="G393" t="s">
        <v>19109</v>
      </c>
      <c r="H393" t="s">
        <v>14419</v>
      </c>
      <c r="I393" t="s">
        <v>3587</v>
      </c>
      <c r="J393">
        <v>404</v>
      </c>
      <c r="K393" t="s">
        <v>18236</v>
      </c>
      <c r="L393" t="s">
        <v>17612</v>
      </c>
      <c r="M393">
        <v>253844</v>
      </c>
      <c r="N393">
        <v>2600</v>
      </c>
      <c r="O393">
        <v>234</v>
      </c>
      <c r="P393">
        <v>234</v>
      </c>
      <c r="Q393">
        <v>0</v>
      </c>
      <c r="R393">
        <v>0</v>
      </c>
      <c r="S393">
        <v>253844</v>
      </c>
      <c r="T393">
        <v>234</v>
      </c>
      <c r="U393">
        <v>0</v>
      </c>
    </row>
    <row r="394" spans="1:21">
      <c r="A394">
        <v>1.1000000000000001</v>
      </c>
      <c r="B394">
        <v>1</v>
      </c>
      <c r="C394" t="s">
        <v>19110</v>
      </c>
      <c r="D394" t="s">
        <v>19111</v>
      </c>
      <c r="E394" t="s">
        <v>19112</v>
      </c>
      <c r="F394" t="s">
        <v>19113</v>
      </c>
      <c r="G394" t="s">
        <v>19114</v>
      </c>
      <c r="H394" t="s">
        <v>8962</v>
      </c>
      <c r="I394" t="s">
        <v>14419</v>
      </c>
      <c r="J394">
        <v>406</v>
      </c>
      <c r="K394" t="s">
        <v>23</v>
      </c>
      <c r="L394" t="s">
        <v>18241</v>
      </c>
      <c r="M394">
        <v>1797078</v>
      </c>
      <c r="N394">
        <v>2600</v>
      </c>
      <c r="O394">
        <v>234</v>
      </c>
      <c r="P394">
        <v>234</v>
      </c>
      <c r="Q394">
        <v>0</v>
      </c>
      <c r="R394">
        <v>0</v>
      </c>
      <c r="S394">
        <v>1797078</v>
      </c>
      <c r="T394">
        <v>234</v>
      </c>
      <c r="U394">
        <v>0</v>
      </c>
    </row>
    <row r="395" spans="1:21">
      <c r="A395">
        <v>1.1000000000000001</v>
      </c>
      <c r="B395">
        <v>2</v>
      </c>
      <c r="C395" t="s">
        <v>19115</v>
      </c>
      <c r="D395" t="s">
        <v>19116</v>
      </c>
      <c r="E395" t="s">
        <v>8963</v>
      </c>
      <c r="F395" t="s">
        <v>19117</v>
      </c>
      <c r="G395" t="s">
        <v>19118</v>
      </c>
      <c r="H395" t="s">
        <v>2068</v>
      </c>
      <c r="I395" t="s">
        <v>8962</v>
      </c>
      <c r="J395">
        <v>406</v>
      </c>
      <c r="K395" t="s">
        <v>23</v>
      </c>
      <c r="L395" t="s">
        <v>17595</v>
      </c>
      <c r="M395">
        <v>79295</v>
      </c>
      <c r="N395">
        <v>2600</v>
      </c>
      <c r="O395">
        <v>234</v>
      </c>
      <c r="P395">
        <v>234</v>
      </c>
      <c r="Q395">
        <v>0</v>
      </c>
      <c r="R395">
        <v>0</v>
      </c>
      <c r="S395">
        <v>79295</v>
      </c>
      <c r="T395">
        <v>234</v>
      </c>
      <c r="U395">
        <v>0</v>
      </c>
    </row>
    <row r="396" spans="1:21">
      <c r="A396">
        <v>1.1000000000000001</v>
      </c>
      <c r="B396">
        <v>3</v>
      </c>
      <c r="C396" t="s">
        <v>19119</v>
      </c>
      <c r="D396" t="s">
        <v>19120</v>
      </c>
      <c r="E396" t="s">
        <v>2065</v>
      </c>
      <c r="F396" t="s">
        <v>19113</v>
      </c>
      <c r="G396" t="s">
        <v>19121</v>
      </c>
      <c r="H396" t="s">
        <v>5816</v>
      </c>
      <c r="I396" t="s">
        <v>2068</v>
      </c>
      <c r="J396">
        <v>406</v>
      </c>
      <c r="K396" t="s">
        <v>23</v>
      </c>
      <c r="L396" t="s">
        <v>17666</v>
      </c>
      <c r="M396">
        <v>4425292</v>
      </c>
      <c r="N396">
        <v>3000</v>
      </c>
      <c r="O396">
        <v>270</v>
      </c>
      <c r="P396">
        <v>270</v>
      </c>
      <c r="Q396">
        <v>0</v>
      </c>
      <c r="R396">
        <v>0</v>
      </c>
      <c r="S396">
        <v>4425292</v>
      </c>
      <c r="T396">
        <v>270</v>
      </c>
      <c r="U396">
        <v>0</v>
      </c>
    </row>
    <row r="397" spans="1:21">
      <c r="A397">
        <v>1.1000000000000001</v>
      </c>
      <c r="B397">
        <v>4</v>
      </c>
      <c r="C397" t="s">
        <v>19122</v>
      </c>
      <c r="D397" t="s">
        <v>19123</v>
      </c>
      <c r="E397" t="s">
        <v>5272</v>
      </c>
      <c r="F397" t="s">
        <v>19124</v>
      </c>
      <c r="G397" t="s">
        <v>19125</v>
      </c>
      <c r="H397" t="s">
        <v>2067</v>
      </c>
      <c r="I397" t="s">
        <v>5816</v>
      </c>
      <c r="J397">
        <v>406</v>
      </c>
      <c r="K397" t="s">
        <v>23</v>
      </c>
      <c r="L397" t="s">
        <v>17635</v>
      </c>
      <c r="M397">
        <v>141244</v>
      </c>
      <c r="N397">
        <v>2600</v>
      </c>
      <c r="O397">
        <v>234</v>
      </c>
      <c r="P397">
        <v>234</v>
      </c>
      <c r="Q397">
        <v>0</v>
      </c>
      <c r="R397">
        <v>0</v>
      </c>
      <c r="S397">
        <v>141244</v>
      </c>
      <c r="T397">
        <v>234</v>
      </c>
      <c r="U397">
        <v>0</v>
      </c>
    </row>
    <row r="398" spans="1:21">
      <c r="A398">
        <v>1.1000000000000001</v>
      </c>
      <c r="B398">
        <v>5</v>
      </c>
      <c r="C398" t="s">
        <v>19126</v>
      </c>
      <c r="D398" t="s">
        <v>19127</v>
      </c>
      <c r="E398" t="s">
        <v>593</v>
      </c>
      <c r="F398" t="s">
        <v>19128</v>
      </c>
      <c r="G398" t="s">
        <v>19129</v>
      </c>
      <c r="H398" t="s">
        <v>5815</v>
      </c>
      <c r="I398" t="s">
        <v>2067</v>
      </c>
      <c r="J398">
        <v>406</v>
      </c>
      <c r="K398" t="s">
        <v>23</v>
      </c>
      <c r="L398" t="s">
        <v>17666</v>
      </c>
      <c r="M398">
        <v>1900586</v>
      </c>
      <c r="N398">
        <v>2600</v>
      </c>
      <c r="O398">
        <v>234</v>
      </c>
      <c r="P398">
        <v>234</v>
      </c>
      <c r="Q398">
        <v>0</v>
      </c>
      <c r="R398">
        <v>0</v>
      </c>
      <c r="S398">
        <v>1900586</v>
      </c>
      <c r="T398">
        <v>234</v>
      </c>
      <c r="U398">
        <v>0</v>
      </c>
    </row>
    <row r="399" spans="1:21">
      <c r="A399">
        <v>1.1000000000000001</v>
      </c>
      <c r="B399">
        <v>6</v>
      </c>
      <c r="C399" t="s">
        <v>19130</v>
      </c>
      <c r="D399" t="s">
        <v>19131</v>
      </c>
      <c r="E399" t="s">
        <v>599</v>
      </c>
      <c r="F399" t="s">
        <v>19132</v>
      </c>
      <c r="G399" t="s">
        <v>19133</v>
      </c>
      <c r="H399" t="s">
        <v>2064</v>
      </c>
      <c r="I399" t="s">
        <v>5815</v>
      </c>
      <c r="J399">
        <v>406</v>
      </c>
      <c r="K399" t="s">
        <v>23</v>
      </c>
      <c r="L399" t="s">
        <v>17635</v>
      </c>
      <c r="M399">
        <v>1446058</v>
      </c>
      <c r="N399">
        <v>2600</v>
      </c>
      <c r="O399">
        <v>234</v>
      </c>
      <c r="P399">
        <v>234</v>
      </c>
      <c r="Q399">
        <v>0</v>
      </c>
      <c r="R399">
        <v>0</v>
      </c>
      <c r="S399">
        <v>1446058</v>
      </c>
      <c r="T399">
        <v>234</v>
      </c>
      <c r="U399">
        <v>0</v>
      </c>
    </row>
    <row r="400" spans="1:21">
      <c r="A400">
        <v>1.1000000000000001</v>
      </c>
      <c r="B400">
        <v>7</v>
      </c>
      <c r="C400" t="s">
        <v>19134</v>
      </c>
      <c r="D400" t="s">
        <v>19135</v>
      </c>
      <c r="E400" t="s">
        <v>2065</v>
      </c>
      <c r="F400" t="s">
        <v>19113</v>
      </c>
      <c r="G400" t="s">
        <v>19136</v>
      </c>
      <c r="H400" t="s">
        <v>2063</v>
      </c>
      <c r="I400" t="s">
        <v>2064</v>
      </c>
      <c r="J400">
        <v>406</v>
      </c>
      <c r="K400" t="s">
        <v>23</v>
      </c>
      <c r="L400" t="s">
        <v>17666</v>
      </c>
      <c r="M400">
        <v>1580433</v>
      </c>
      <c r="N400">
        <v>2600</v>
      </c>
      <c r="O400">
        <v>234</v>
      </c>
      <c r="P400">
        <v>234</v>
      </c>
      <c r="Q400">
        <v>0</v>
      </c>
      <c r="R400">
        <v>0</v>
      </c>
      <c r="S400">
        <v>1580433</v>
      </c>
      <c r="T400">
        <v>234</v>
      </c>
      <c r="U400">
        <v>0</v>
      </c>
    </row>
    <row r="401" spans="1:21">
      <c r="A401">
        <v>1.1000000000000001</v>
      </c>
      <c r="B401">
        <v>8</v>
      </c>
      <c r="C401" t="s">
        <v>19137</v>
      </c>
      <c r="D401" t="s">
        <v>174</v>
      </c>
      <c r="E401" t="s">
        <v>173</v>
      </c>
      <c r="F401" t="s">
        <v>19138</v>
      </c>
      <c r="G401" t="s">
        <v>19139</v>
      </c>
      <c r="H401" t="s">
        <v>14417</v>
      </c>
      <c r="I401" t="s">
        <v>2063</v>
      </c>
      <c r="J401">
        <v>406</v>
      </c>
      <c r="K401" t="s">
        <v>23</v>
      </c>
      <c r="L401" t="s">
        <v>17666</v>
      </c>
      <c r="M401">
        <v>1319990</v>
      </c>
      <c r="N401">
        <v>2600</v>
      </c>
      <c r="O401">
        <v>234</v>
      </c>
      <c r="P401">
        <v>234</v>
      </c>
      <c r="Q401">
        <v>0</v>
      </c>
      <c r="R401">
        <v>0</v>
      </c>
      <c r="S401">
        <v>1319990</v>
      </c>
      <c r="T401">
        <v>234</v>
      </c>
      <c r="U401">
        <v>0</v>
      </c>
    </row>
    <row r="402" spans="1:21">
      <c r="A402">
        <v>1.1000000000000001</v>
      </c>
      <c r="B402">
        <v>9</v>
      </c>
      <c r="C402" t="s">
        <v>19140</v>
      </c>
      <c r="D402" t="s">
        <v>19141</v>
      </c>
      <c r="E402" t="s">
        <v>2018</v>
      </c>
      <c r="F402" t="s">
        <v>17606</v>
      </c>
      <c r="G402" t="s">
        <v>19142</v>
      </c>
      <c r="H402" t="s">
        <v>5812</v>
      </c>
      <c r="I402" t="s">
        <v>14417</v>
      </c>
      <c r="J402">
        <v>406</v>
      </c>
      <c r="K402" t="s">
        <v>23</v>
      </c>
      <c r="L402" t="s">
        <v>18241</v>
      </c>
      <c r="M402">
        <v>506587</v>
      </c>
      <c r="N402">
        <v>2600</v>
      </c>
      <c r="O402">
        <v>234</v>
      </c>
      <c r="P402">
        <v>234</v>
      </c>
      <c r="Q402">
        <v>0</v>
      </c>
      <c r="R402">
        <v>0</v>
      </c>
      <c r="S402">
        <v>506587</v>
      </c>
      <c r="T402">
        <v>234</v>
      </c>
      <c r="U402">
        <v>0</v>
      </c>
    </row>
    <row r="403" spans="1:21">
      <c r="A403">
        <v>1.1000000000000001</v>
      </c>
      <c r="B403">
        <v>10</v>
      </c>
      <c r="C403" t="s">
        <v>19143</v>
      </c>
      <c r="D403" t="s">
        <v>5814</v>
      </c>
      <c r="E403" t="s">
        <v>5813</v>
      </c>
      <c r="F403" t="s">
        <v>19144</v>
      </c>
      <c r="G403" t="s">
        <v>19145</v>
      </c>
      <c r="H403" t="s">
        <v>8956</v>
      </c>
      <c r="I403" t="s">
        <v>5812</v>
      </c>
      <c r="J403">
        <v>406</v>
      </c>
      <c r="K403" t="s">
        <v>23</v>
      </c>
      <c r="L403" t="s">
        <v>17635</v>
      </c>
      <c r="M403">
        <v>527214</v>
      </c>
      <c r="N403">
        <v>2600</v>
      </c>
      <c r="O403">
        <v>234</v>
      </c>
      <c r="P403">
        <v>234</v>
      </c>
      <c r="Q403">
        <v>0</v>
      </c>
      <c r="R403">
        <v>0</v>
      </c>
      <c r="S403">
        <v>527214</v>
      </c>
      <c r="T403">
        <v>234</v>
      </c>
      <c r="U403">
        <v>0</v>
      </c>
    </row>
    <row r="404" spans="1:21">
      <c r="A404">
        <v>1.1000000000000001</v>
      </c>
      <c r="B404">
        <v>11</v>
      </c>
      <c r="C404" t="s">
        <v>19146</v>
      </c>
      <c r="D404" t="s">
        <v>19147</v>
      </c>
      <c r="E404" t="s">
        <v>8957</v>
      </c>
      <c r="F404" t="s">
        <v>18132</v>
      </c>
      <c r="G404" t="s">
        <v>19148</v>
      </c>
      <c r="H404" t="s">
        <v>14412</v>
      </c>
      <c r="I404" t="s">
        <v>8956</v>
      </c>
      <c r="J404">
        <v>406</v>
      </c>
      <c r="K404" t="s">
        <v>23</v>
      </c>
      <c r="L404" t="s">
        <v>17595</v>
      </c>
      <c r="M404">
        <v>131145</v>
      </c>
      <c r="N404">
        <v>2600</v>
      </c>
      <c r="O404">
        <v>234</v>
      </c>
      <c r="P404">
        <v>234</v>
      </c>
      <c r="Q404">
        <v>0</v>
      </c>
      <c r="R404">
        <v>0</v>
      </c>
      <c r="S404">
        <v>131145</v>
      </c>
      <c r="T404">
        <v>234</v>
      </c>
      <c r="U404">
        <v>0</v>
      </c>
    </row>
    <row r="405" spans="1:21">
      <c r="A405">
        <v>1.1000000000000001</v>
      </c>
      <c r="B405">
        <v>12</v>
      </c>
      <c r="C405" t="s">
        <v>19149</v>
      </c>
      <c r="D405" t="s">
        <v>19150</v>
      </c>
      <c r="E405" t="s">
        <v>14413</v>
      </c>
      <c r="F405" t="s">
        <v>19151</v>
      </c>
      <c r="G405" t="s">
        <v>19152</v>
      </c>
      <c r="H405" t="s">
        <v>5809</v>
      </c>
      <c r="I405" t="s">
        <v>14412</v>
      </c>
      <c r="J405">
        <v>406</v>
      </c>
      <c r="K405" t="s">
        <v>23</v>
      </c>
      <c r="L405" t="s">
        <v>18241</v>
      </c>
      <c r="M405">
        <v>474361</v>
      </c>
      <c r="N405">
        <v>2600</v>
      </c>
      <c r="O405">
        <v>234</v>
      </c>
      <c r="P405">
        <v>234</v>
      </c>
      <c r="Q405">
        <v>0</v>
      </c>
      <c r="R405">
        <v>0</v>
      </c>
      <c r="S405">
        <v>474361</v>
      </c>
      <c r="T405">
        <v>234</v>
      </c>
      <c r="U405">
        <v>0</v>
      </c>
    </row>
    <row r="406" spans="1:21">
      <c r="A406">
        <v>1.1000000000000001</v>
      </c>
      <c r="B406">
        <v>13</v>
      </c>
      <c r="C406" t="s">
        <v>19153</v>
      </c>
      <c r="D406" t="s">
        <v>19154</v>
      </c>
      <c r="E406" t="s">
        <v>5810</v>
      </c>
      <c r="F406" t="s">
        <v>19155</v>
      </c>
      <c r="G406" t="s">
        <v>19156</v>
      </c>
      <c r="H406" t="s">
        <v>14410</v>
      </c>
      <c r="I406" t="s">
        <v>5809</v>
      </c>
      <c r="J406">
        <v>406</v>
      </c>
      <c r="K406" t="s">
        <v>23</v>
      </c>
      <c r="L406" t="s">
        <v>17635</v>
      </c>
      <c r="M406">
        <v>174204</v>
      </c>
      <c r="N406">
        <v>2600</v>
      </c>
      <c r="O406">
        <v>234</v>
      </c>
      <c r="P406">
        <v>234</v>
      </c>
      <c r="Q406">
        <v>0</v>
      </c>
      <c r="R406">
        <v>0</v>
      </c>
      <c r="S406">
        <v>174204</v>
      </c>
      <c r="T406">
        <v>234</v>
      </c>
      <c r="U406">
        <v>0</v>
      </c>
    </row>
    <row r="407" spans="1:21">
      <c r="A407">
        <v>1.1000000000000001</v>
      </c>
      <c r="B407">
        <v>14</v>
      </c>
      <c r="C407" t="s">
        <v>19157</v>
      </c>
      <c r="D407" t="s">
        <v>19158</v>
      </c>
      <c r="E407" t="s">
        <v>2018</v>
      </c>
      <c r="F407" t="s">
        <v>17606</v>
      </c>
      <c r="G407" t="s">
        <v>19159</v>
      </c>
      <c r="H407" t="s">
        <v>2062</v>
      </c>
      <c r="I407" t="s">
        <v>14410</v>
      </c>
      <c r="J407">
        <v>406</v>
      </c>
      <c r="K407" t="s">
        <v>23</v>
      </c>
      <c r="L407" t="s">
        <v>18241</v>
      </c>
      <c r="M407">
        <v>557884</v>
      </c>
      <c r="N407">
        <v>2600</v>
      </c>
      <c r="O407">
        <v>234</v>
      </c>
      <c r="P407">
        <v>234</v>
      </c>
      <c r="Q407">
        <v>0</v>
      </c>
      <c r="R407">
        <v>0</v>
      </c>
      <c r="S407">
        <v>557884</v>
      </c>
      <c r="T407">
        <v>234</v>
      </c>
      <c r="U407">
        <v>0</v>
      </c>
    </row>
    <row r="408" spans="1:21">
      <c r="A408">
        <v>1.1000000000000001</v>
      </c>
      <c r="B408">
        <v>15</v>
      </c>
      <c r="C408" t="s">
        <v>19160</v>
      </c>
      <c r="D408" t="s">
        <v>19161</v>
      </c>
      <c r="E408" t="s">
        <v>262</v>
      </c>
      <c r="F408" t="s">
        <v>19162</v>
      </c>
      <c r="G408" t="s">
        <v>19163</v>
      </c>
      <c r="H408" t="s">
        <v>8953</v>
      </c>
      <c r="I408" t="s">
        <v>2062</v>
      </c>
      <c r="J408">
        <v>406</v>
      </c>
      <c r="K408" t="s">
        <v>23</v>
      </c>
      <c r="L408" t="s">
        <v>17666</v>
      </c>
      <c r="M408">
        <v>140802</v>
      </c>
      <c r="N408">
        <v>2600</v>
      </c>
      <c r="O408">
        <v>234</v>
      </c>
      <c r="P408">
        <v>234</v>
      </c>
      <c r="Q408">
        <v>0</v>
      </c>
      <c r="R408">
        <v>0</v>
      </c>
      <c r="S408">
        <v>140802</v>
      </c>
      <c r="T408">
        <v>234</v>
      </c>
      <c r="U408">
        <v>0</v>
      </c>
    </row>
    <row r="409" spans="1:21">
      <c r="A409">
        <v>1.1000000000000001</v>
      </c>
      <c r="B409">
        <v>16</v>
      </c>
      <c r="C409" t="s">
        <v>19164</v>
      </c>
      <c r="D409" t="s">
        <v>19165</v>
      </c>
      <c r="E409" t="s">
        <v>455</v>
      </c>
      <c r="F409" t="s">
        <v>17592</v>
      </c>
      <c r="G409" t="s">
        <v>19166</v>
      </c>
      <c r="H409" t="s">
        <v>8952</v>
      </c>
      <c r="I409" t="s">
        <v>8953</v>
      </c>
      <c r="J409">
        <v>406</v>
      </c>
      <c r="K409" t="s">
        <v>23</v>
      </c>
      <c r="L409" t="s">
        <v>17595</v>
      </c>
      <c r="M409">
        <v>453939</v>
      </c>
      <c r="N409">
        <v>2600</v>
      </c>
      <c r="O409">
        <v>234</v>
      </c>
      <c r="P409">
        <v>234</v>
      </c>
      <c r="Q409">
        <v>0</v>
      </c>
      <c r="R409">
        <v>0</v>
      </c>
      <c r="S409">
        <v>453939</v>
      </c>
      <c r="T409">
        <v>234</v>
      </c>
      <c r="U409">
        <v>0</v>
      </c>
    </row>
    <row r="410" spans="1:21">
      <c r="A410">
        <v>1.1000000000000001</v>
      </c>
      <c r="B410">
        <v>17</v>
      </c>
      <c r="C410" t="s">
        <v>19167</v>
      </c>
      <c r="D410" t="s">
        <v>19165</v>
      </c>
      <c r="E410" t="s">
        <v>455</v>
      </c>
      <c r="F410" t="s">
        <v>17592</v>
      </c>
      <c r="G410" t="s">
        <v>19168</v>
      </c>
      <c r="H410" t="s">
        <v>8949</v>
      </c>
      <c r="I410" t="s">
        <v>8952</v>
      </c>
      <c r="J410">
        <v>406</v>
      </c>
      <c r="K410" t="s">
        <v>23</v>
      </c>
      <c r="L410" t="s">
        <v>17595</v>
      </c>
      <c r="M410">
        <v>16793122</v>
      </c>
      <c r="N410">
        <v>3000</v>
      </c>
      <c r="O410">
        <v>270</v>
      </c>
      <c r="P410">
        <v>270</v>
      </c>
      <c r="Q410">
        <v>0</v>
      </c>
      <c r="R410">
        <v>0</v>
      </c>
      <c r="S410">
        <v>16793122</v>
      </c>
      <c r="T410">
        <v>270</v>
      </c>
      <c r="U410">
        <v>0</v>
      </c>
    </row>
    <row r="411" spans="1:21">
      <c r="A411">
        <v>1.1000000000000001</v>
      </c>
      <c r="B411">
        <v>18</v>
      </c>
      <c r="C411" t="s">
        <v>19169</v>
      </c>
      <c r="D411" t="s">
        <v>19170</v>
      </c>
      <c r="E411" t="s">
        <v>8950</v>
      </c>
      <c r="F411" t="s">
        <v>19171</v>
      </c>
      <c r="G411" t="s">
        <v>19172</v>
      </c>
      <c r="H411" t="s">
        <v>14407</v>
      </c>
      <c r="I411" t="s">
        <v>8949</v>
      </c>
      <c r="J411">
        <v>406</v>
      </c>
      <c r="K411" t="s">
        <v>23</v>
      </c>
      <c r="L411" t="s">
        <v>17595</v>
      </c>
      <c r="M411">
        <v>82457</v>
      </c>
      <c r="N411">
        <v>2600</v>
      </c>
      <c r="O411">
        <v>234</v>
      </c>
      <c r="P411">
        <v>234</v>
      </c>
      <c r="Q411">
        <v>0</v>
      </c>
      <c r="R411">
        <v>0</v>
      </c>
      <c r="S411">
        <v>82457</v>
      </c>
      <c r="T411">
        <v>234</v>
      </c>
      <c r="U411">
        <v>0</v>
      </c>
    </row>
    <row r="412" spans="1:21">
      <c r="A412">
        <v>1.1000000000000001</v>
      </c>
      <c r="B412">
        <v>19</v>
      </c>
      <c r="C412" t="s">
        <v>19173</v>
      </c>
      <c r="D412" t="s">
        <v>19174</v>
      </c>
      <c r="E412" t="s">
        <v>14408</v>
      </c>
      <c r="F412" t="s">
        <v>19175</v>
      </c>
      <c r="G412" t="s">
        <v>19176</v>
      </c>
      <c r="H412" t="s">
        <v>14406</v>
      </c>
      <c r="I412" t="s">
        <v>14407</v>
      </c>
      <c r="J412">
        <v>406</v>
      </c>
      <c r="K412" t="s">
        <v>23</v>
      </c>
      <c r="L412" t="s">
        <v>18241</v>
      </c>
      <c r="M412">
        <v>58234</v>
      </c>
      <c r="N412">
        <v>2600</v>
      </c>
      <c r="O412">
        <v>234</v>
      </c>
      <c r="P412">
        <v>234</v>
      </c>
      <c r="Q412">
        <v>0</v>
      </c>
      <c r="R412">
        <v>0</v>
      </c>
      <c r="S412">
        <v>58234</v>
      </c>
      <c r="T412">
        <v>234</v>
      </c>
      <c r="U412">
        <v>0</v>
      </c>
    </row>
    <row r="413" spans="1:21">
      <c r="A413">
        <v>1.1000000000000001</v>
      </c>
      <c r="B413">
        <v>20</v>
      </c>
      <c r="C413" t="s">
        <v>19177</v>
      </c>
      <c r="D413" t="s">
        <v>19178</v>
      </c>
      <c r="E413" t="s">
        <v>3051</v>
      </c>
      <c r="F413" t="s">
        <v>19179</v>
      </c>
      <c r="G413" t="s">
        <v>19180</v>
      </c>
      <c r="H413" t="s">
        <v>14403</v>
      </c>
      <c r="I413" t="s">
        <v>14406</v>
      </c>
      <c r="J413">
        <v>406</v>
      </c>
      <c r="K413" t="s">
        <v>23</v>
      </c>
      <c r="L413" t="s">
        <v>18241</v>
      </c>
      <c r="M413">
        <v>110901</v>
      </c>
      <c r="N413">
        <v>2600</v>
      </c>
      <c r="O413">
        <v>234</v>
      </c>
      <c r="P413">
        <v>234</v>
      </c>
      <c r="Q413">
        <v>0</v>
      </c>
      <c r="R413">
        <v>0</v>
      </c>
      <c r="S413">
        <v>110901</v>
      </c>
      <c r="T413">
        <v>234</v>
      </c>
      <c r="U413">
        <v>0</v>
      </c>
    </row>
    <row r="414" spans="1:21">
      <c r="A414">
        <v>1.1000000000000001</v>
      </c>
      <c r="B414">
        <v>21</v>
      </c>
      <c r="C414" t="s">
        <v>19181</v>
      </c>
      <c r="D414" t="s">
        <v>19182</v>
      </c>
      <c r="E414" t="s">
        <v>14404</v>
      </c>
      <c r="F414" t="s">
        <v>19183</v>
      </c>
      <c r="G414" t="s">
        <v>19184</v>
      </c>
      <c r="H414" t="s">
        <v>5806</v>
      </c>
      <c r="I414" t="s">
        <v>14403</v>
      </c>
      <c r="J414">
        <v>406</v>
      </c>
      <c r="K414" t="s">
        <v>23</v>
      </c>
      <c r="L414" t="s">
        <v>18241</v>
      </c>
      <c r="M414">
        <v>660506</v>
      </c>
      <c r="N414">
        <v>2600</v>
      </c>
      <c r="O414">
        <v>234</v>
      </c>
      <c r="P414">
        <v>234</v>
      </c>
      <c r="Q414">
        <v>0</v>
      </c>
      <c r="R414">
        <v>0</v>
      </c>
      <c r="S414">
        <v>660506</v>
      </c>
      <c r="T414">
        <v>234</v>
      </c>
      <c r="U414">
        <v>0</v>
      </c>
    </row>
    <row r="415" spans="1:21">
      <c r="A415">
        <v>1.1000000000000001</v>
      </c>
      <c r="B415">
        <v>22</v>
      </c>
      <c r="C415" t="s">
        <v>19185</v>
      </c>
      <c r="D415" t="s">
        <v>19186</v>
      </c>
      <c r="E415" t="s">
        <v>5807</v>
      </c>
      <c r="F415" t="s">
        <v>19187</v>
      </c>
      <c r="G415" t="s">
        <v>19188</v>
      </c>
      <c r="H415" t="s">
        <v>8945</v>
      </c>
      <c r="I415" t="s">
        <v>5806</v>
      </c>
      <c r="J415">
        <v>406</v>
      </c>
      <c r="K415" t="s">
        <v>23</v>
      </c>
      <c r="L415" t="s">
        <v>17635</v>
      </c>
      <c r="M415">
        <v>757309</v>
      </c>
      <c r="N415">
        <v>2600</v>
      </c>
      <c r="O415">
        <v>234</v>
      </c>
      <c r="P415">
        <v>234</v>
      </c>
      <c r="Q415">
        <v>0</v>
      </c>
      <c r="R415">
        <v>0</v>
      </c>
      <c r="S415">
        <v>757309</v>
      </c>
      <c r="T415">
        <v>234</v>
      </c>
      <c r="U415">
        <v>0</v>
      </c>
    </row>
    <row r="416" spans="1:21">
      <c r="A416">
        <v>1.1000000000000001</v>
      </c>
      <c r="B416">
        <v>23</v>
      </c>
      <c r="C416" t="s">
        <v>19189</v>
      </c>
      <c r="D416" t="s">
        <v>19190</v>
      </c>
      <c r="E416" t="s">
        <v>8946</v>
      </c>
      <c r="F416" t="s">
        <v>19191</v>
      </c>
      <c r="G416" t="s">
        <v>19192</v>
      </c>
      <c r="H416" t="s">
        <v>8941</v>
      </c>
      <c r="I416" t="s">
        <v>8945</v>
      </c>
      <c r="J416">
        <v>406</v>
      </c>
      <c r="K416" t="s">
        <v>23</v>
      </c>
      <c r="L416" t="s">
        <v>17595</v>
      </c>
      <c r="M416">
        <v>143589</v>
      </c>
      <c r="N416">
        <v>2600</v>
      </c>
      <c r="O416">
        <v>234</v>
      </c>
      <c r="P416">
        <v>234</v>
      </c>
      <c r="Q416">
        <v>0</v>
      </c>
      <c r="R416">
        <v>0</v>
      </c>
      <c r="S416">
        <v>143589</v>
      </c>
      <c r="T416">
        <v>234</v>
      </c>
      <c r="U416">
        <v>0</v>
      </c>
    </row>
    <row r="417" spans="1:21">
      <c r="A417">
        <v>1.1000000000000001</v>
      </c>
      <c r="B417">
        <v>24</v>
      </c>
      <c r="C417" t="s">
        <v>19193</v>
      </c>
      <c r="D417" t="s">
        <v>19194</v>
      </c>
      <c r="E417" t="s">
        <v>8942</v>
      </c>
      <c r="F417" t="s">
        <v>19195</v>
      </c>
      <c r="G417" t="s">
        <v>19196</v>
      </c>
      <c r="H417" t="s">
        <v>14397</v>
      </c>
      <c r="I417" t="s">
        <v>8941</v>
      </c>
      <c r="J417">
        <v>406</v>
      </c>
      <c r="K417" t="s">
        <v>23</v>
      </c>
      <c r="L417" t="s">
        <v>17595</v>
      </c>
      <c r="M417">
        <v>125375</v>
      </c>
      <c r="N417">
        <v>2600</v>
      </c>
      <c r="O417">
        <v>234</v>
      </c>
      <c r="P417">
        <v>234</v>
      </c>
      <c r="Q417">
        <v>0</v>
      </c>
      <c r="R417">
        <v>0</v>
      </c>
      <c r="S417">
        <v>125375</v>
      </c>
      <c r="T417">
        <v>234</v>
      </c>
      <c r="U417">
        <v>0</v>
      </c>
    </row>
    <row r="418" spans="1:21">
      <c r="A418">
        <v>1.1000000000000001</v>
      </c>
      <c r="B418">
        <v>25</v>
      </c>
      <c r="C418" t="s">
        <v>19197</v>
      </c>
      <c r="D418" t="s">
        <v>19198</v>
      </c>
      <c r="E418" t="s">
        <v>14398</v>
      </c>
      <c r="F418" t="s">
        <v>19199</v>
      </c>
      <c r="G418" t="s">
        <v>19200</v>
      </c>
      <c r="H418" t="s">
        <v>14394</v>
      </c>
      <c r="I418" t="s">
        <v>14397</v>
      </c>
      <c r="J418">
        <v>406</v>
      </c>
      <c r="K418" t="s">
        <v>23</v>
      </c>
      <c r="L418" t="s">
        <v>18241</v>
      </c>
      <c r="M418">
        <v>547621</v>
      </c>
      <c r="N418">
        <v>2600</v>
      </c>
      <c r="O418">
        <v>234</v>
      </c>
      <c r="P418">
        <v>234</v>
      </c>
      <c r="Q418">
        <v>0</v>
      </c>
      <c r="R418">
        <v>0</v>
      </c>
      <c r="S418">
        <v>547621</v>
      </c>
      <c r="T418">
        <v>234</v>
      </c>
      <c r="U418">
        <v>0</v>
      </c>
    </row>
    <row r="419" spans="1:21">
      <c r="A419">
        <v>1.1000000000000001</v>
      </c>
      <c r="B419">
        <v>26</v>
      </c>
      <c r="C419" t="s">
        <v>19201</v>
      </c>
      <c r="D419" t="s">
        <v>19202</v>
      </c>
      <c r="E419" t="s">
        <v>14395</v>
      </c>
      <c r="F419" t="s">
        <v>19203</v>
      </c>
      <c r="G419" t="s">
        <v>19204</v>
      </c>
      <c r="H419" t="s">
        <v>14391</v>
      </c>
      <c r="I419" t="s">
        <v>14394</v>
      </c>
      <c r="J419">
        <v>406</v>
      </c>
      <c r="K419" t="s">
        <v>23</v>
      </c>
      <c r="L419" t="s">
        <v>18241</v>
      </c>
      <c r="M419">
        <v>314965</v>
      </c>
      <c r="N419">
        <v>2600</v>
      </c>
      <c r="O419">
        <v>234</v>
      </c>
      <c r="P419">
        <v>234</v>
      </c>
      <c r="Q419">
        <v>0</v>
      </c>
      <c r="R419">
        <v>0</v>
      </c>
      <c r="S419">
        <v>314965</v>
      </c>
      <c r="T419">
        <v>234</v>
      </c>
      <c r="U419">
        <v>0</v>
      </c>
    </row>
    <row r="420" spans="1:21">
      <c r="A420">
        <v>1.1000000000000001</v>
      </c>
      <c r="B420">
        <v>27</v>
      </c>
      <c r="C420" t="s">
        <v>19205</v>
      </c>
      <c r="D420" t="s">
        <v>19206</v>
      </c>
      <c r="E420" t="s">
        <v>14392</v>
      </c>
      <c r="F420" t="s">
        <v>19207</v>
      </c>
      <c r="G420" t="s">
        <v>19208</v>
      </c>
      <c r="H420" t="s">
        <v>17273</v>
      </c>
      <c r="I420" t="s">
        <v>14391</v>
      </c>
      <c r="J420">
        <v>406</v>
      </c>
      <c r="K420" t="s">
        <v>23</v>
      </c>
      <c r="L420" t="s">
        <v>18241</v>
      </c>
      <c r="M420">
        <v>133760</v>
      </c>
      <c r="N420">
        <v>2600</v>
      </c>
      <c r="O420">
        <v>234</v>
      </c>
      <c r="P420">
        <v>234</v>
      </c>
      <c r="Q420">
        <v>0</v>
      </c>
      <c r="R420">
        <v>0</v>
      </c>
      <c r="S420">
        <v>133760</v>
      </c>
      <c r="T420">
        <v>234</v>
      </c>
      <c r="U420">
        <v>0</v>
      </c>
    </row>
    <row r="421" spans="1:21">
      <c r="A421">
        <v>1.1000000000000001</v>
      </c>
      <c r="B421">
        <v>28</v>
      </c>
      <c r="C421" t="s">
        <v>19209</v>
      </c>
      <c r="D421" t="s">
        <v>19210</v>
      </c>
      <c r="E421" t="s">
        <v>1579</v>
      </c>
      <c r="F421" t="s">
        <v>18292</v>
      </c>
      <c r="G421" t="s">
        <v>19211</v>
      </c>
      <c r="H421" t="s">
        <v>14387</v>
      </c>
      <c r="I421" t="s">
        <v>17273</v>
      </c>
      <c r="J421">
        <v>406</v>
      </c>
      <c r="K421" t="s">
        <v>23</v>
      </c>
      <c r="L421" t="s">
        <v>18619</v>
      </c>
      <c r="M421">
        <v>659271</v>
      </c>
      <c r="N421">
        <v>2600</v>
      </c>
      <c r="O421">
        <v>234</v>
      </c>
      <c r="P421">
        <v>234</v>
      </c>
      <c r="Q421">
        <v>0</v>
      </c>
      <c r="R421">
        <v>0</v>
      </c>
      <c r="S421">
        <v>659271</v>
      </c>
      <c r="T421">
        <v>234</v>
      </c>
      <c r="U421">
        <v>0</v>
      </c>
    </row>
    <row r="422" spans="1:21">
      <c r="A422">
        <v>1.1000000000000001</v>
      </c>
      <c r="B422">
        <v>29</v>
      </c>
      <c r="C422" t="s">
        <v>19212</v>
      </c>
      <c r="D422" t="s">
        <v>19213</v>
      </c>
      <c r="E422" t="s">
        <v>14388</v>
      </c>
      <c r="F422" t="s">
        <v>19214</v>
      </c>
      <c r="G422" t="s">
        <v>19215</v>
      </c>
      <c r="H422" t="s">
        <v>14383</v>
      </c>
      <c r="I422" t="s">
        <v>14387</v>
      </c>
      <c r="J422">
        <v>406</v>
      </c>
      <c r="K422" t="s">
        <v>23</v>
      </c>
      <c r="L422" t="s">
        <v>18241</v>
      </c>
      <c r="M422">
        <v>2988008</v>
      </c>
      <c r="N422">
        <v>2600</v>
      </c>
      <c r="O422">
        <v>234</v>
      </c>
      <c r="P422">
        <v>234</v>
      </c>
      <c r="Q422">
        <v>0</v>
      </c>
      <c r="R422">
        <v>0</v>
      </c>
      <c r="S422">
        <v>2988008</v>
      </c>
      <c r="T422">
        <v>234</v>
      </c>
      <c r="U422">
        <v>0</v>
      </c>
    </row>
    <row r="423" spans="1:21">
      <c r="A423">
        <v>1.1000000000000001</v>
      </c>
      <c r="B423">
        <v>30</v>
      </c>
      <c r="C423" t="s">
        <v>19216</v>
      </c>
      <c r="D423" t="s">
        <v>19217</v>
      </c>
      <c r="E423" t="s">
        <v>14384</v>
      </c>
      <c r="F423" t="s">
        <v>19218</v>
      </c>
      <c r="G423" t="s">
        <v>19219</v>
      </c>
      <c r="H423" t="s">
        <v>5805</v>
      </c>
      <c r="I423" t="s">
        <v>14383</v>
      </c>
      <c r="J423">
        <v>406</v>
      </c>
      <c r="K423" t="s">
        <v>23</v>
      </c>
      <c r="L423" t="s">
        <v>18241</v>
      </c>
      <c r="M423">
        <v>532675</v>
      </c>
      <c r="N423">
        <v>2600</v>
      </c>
      <c r="O423">
        <v>234</v>
      </c>
      <c r="P423">
        <v>234</v>
      </c>
      <c r="Q423">
        <v>0</v>
      </c>
      <c r="R423">
        <v>0</v>
      </c>
      <c r="S423">
        <v>532675</v>
      </c>
      <c r="T423">
        <v>234</v>
      </c>
      <c r="U423">
        <v>0</v>
      </c>
    </row>
    <row r="424" spans="1:21">
      <c r="A424">
        <v>1.1000000000000001</v>
      </c>
      <c r="B424">
        <v>31</v>
      </c>
      <c r="C424" t="s">
        <v>19220</v>
      </c>
      <c r="D424" t="s">
        <v>19131</v>
      </c>
      <c r="E424" t="s">
        <v>599</v>
      </c>
      <c r="F424" t="s">
        <v>19132</v>
      </c>
      <c r="G424" t="s">
        <v>19221</v>
      </c>
      <c r="H424" t="s">
        <v>14379</v>
      </c>
      <c r="I424" t="s">
        <v>5805</v>
      </c>
      <c r="J424">
        <v>406</v>
      </c>
      <c r="K424" t="s">
        <v>23</v>
      </c>
      <c r="L424" t="s">
        <v>17635</v>
      </c>
      <c r="M424">
        <v>2758137</v>
      </c>
      <c r="N424">
        <v>2600</v>
      </c>
      <c r="O424">
        <v>234</v>
      </c>
      <c r="P424">
        <v>234</v>
      </c>
      <c r="Q424">
        <v>0</v>
      </c>
      <c r="R424">
        <v>0</v>
      </c>
      <c r="S424">
        <v>2758137</v>
      </c>
      <c r="T424">
        <v>234</v>
      </c>
      <c r="U424">
        <v>0</v>
      </c>
    </row>
    <row r="425" spans="1:21">
      <c r="A425">
        <v>1.1000000000000001</v>
      </c>
      <c r="B425">
        <v>32</v>
      </c>
      <c r="C425" t="s">
        <v>19222</v>
      </c>
      <c r="D425" t="s">
        <v>19223</v>
      </c>
      <c r="E425" t="s">
        <v>14380</v>
      </c>
      <c r="F425" t="s">
        <v>19224</v>
      </c>
      <c r="G425" t="s">
        <v>19225</v>
      </c>
      <c r="H425" t="s">
        <v>14376</v>
      </c>
      <c r="I425" t="s">
        <v>14379</v>
      </c>
      <c r="J425">
        <v>406</v>
      </c>
      <c r="K425" t="s">
        <v>23</v>
      </c>
      <c r="L425" t="s">
        <v>18241</v>
      </c>
      <c r="M425">
        <v>143736</v>
      </c>
      <c r="N425">
        <v>2600</v>
      </c>
      <c r="O425">
        <v>234</v>
      </c>
      <c r="P425">
        <v>234</v>
      </c>
      <c r="Q425">
        <v>0</v>
      </c>
      <c r="R425">
        <v>0</v>
      </c>
      <c r="S425">
        <v>143736</v>
      </c>
      <c r="T425">
        <v>234</v>
      </c>
      <c r="U425">
        <v>0</v>
      </c>
    </row>
    <row r="426" spans="1:21">
      <c r="A426">
        <v>1.1000000000000001</v>
      </c>
      <c r="B426">
        <v>33</v>
      </c>
      <c r="C426" t="s">
        <v>19226</v>
      </c>
      <c r="D426" t="s">
        <v>19227</v>
      </c>
      <c r="E426" t="s">
        <v>14377</v>
      </c>
      <c r="F426" t="s">
        <v>19228</v>
      </c>
      <c r="G426" t="s">
        <v>19229</v>
      </c>
      <c r="H426" t="s">
        <v>8940</v>
      </c>
      <c r="I426" t="s">
        <v>14376</v>
      </c>
      <c r="J426">
        <v>406</v>
      </c>
      <c r="K426" t="s">
        <v>23</v>
      </c>
      <c r="L426" t="s">
        <v>18241</v>
      </c>
      <c r="M426">
        <v>5050928</v>
      </c>
      <c r="N426">
        <v>2600</v>
      </c>
      <c r="O426">
        <v>234</v>
      </c>
      <c r="P426">
        <v>234</v>
      </c>
      <c r="Q426">
        <v>0</v>
      </c>
      <c r="R426">
        <v>0</v>
      </c>
      <c r="S426">
        <v>5050928</v>
      </c>
      <c r="T426">
        <v>234</v>
      </c>
      <c r="U426">
        <v>0</v>
      </c>
    </row>
    <row r="427" spans="1:21">
      <c r="A427">
        <v>1.1000000000000001</v>
      </c>
      <c r="B427">
        <v>34</v>
      </c>
      <c r="C427" t="s">
        <v>19230</v>
      </c>
      <c r="D427" t="s">
        <v>19231</v>
      </c>
      <c r="E427" t="s">
        <v>2018</v>
      </c>
      <c r="F427" t="s">
        <v>17606</v>
      </c>
      <c r="G427" t="s">
        <v>19232</v>
      </c>
      <c r="H427" t="s">
        <v>8937</v>
      </c>
      <c r="I427" t="s">
        <v>8940</v>
      </c>
      <c r="J427">
        <v>406</v>
      </c>
      <c r="K427" t="s">
        <v>23</v>
      </c>
      <c r="L427" t="s">
        <v>17595</v>
      </c>
      <c r="M427">
        <v>2746241</v>
      </c>
      <c r="N427">
        <v>2600</v>
      </c>
      <c r="O427">
        <v>234</v>
      </c>
      <c r="P427">
        <v>234</v>
      </c>
      <c r="Q427">
        <v>0</v>
      </c>
      <c r="R427">
        <v>0</v>
      </c>
      <c r="S427">
        <v>2746241</v>
      </c>
      <c r="T427">
        <v>234</v>
      </c>
      <c r="U427">
        <v>0</v>
      </c>
    </row>
    <row r="428" spans="1:21">
      <c r="A428">
        <v>1.1000000000000001</v>
      </c>
      <c r="B428">
        <v>35</v>
      </c>
      <c r="C428" t="s">
        <v>19233</v>
      </c>
      <c r="D428" t="s">
        <v>8939</v>
      </c>
      <c r="E428" t="s">
        <v>8938</v>
      </c>
      <c r="F428" t="s">
        <v>19234</v>
      </c>
      <c r="G428" t="s">
        <v>19235</v>
      </c>
      <c r="H428" t="s">
        <v>14375</v>
      </c>
      <c r="I428" t="s">
        <v>8937</v>
      </c>
      <c r="J428">
        <v>406</v>
      </c>
      <c r="K428" t="s">
        <v>23</v>
      </c>
      <c r="L428" t="s">
        <v>17595</v>
      </c>
      <c r="M428">
        <v>118077</v>
      </c>
      <c r="N428">
        <v>2600</v>
      </c>
      <c r="O428">
        <v>234</v>
      </c>
      <c r="P428">
        <v>234</v>
      </c>
      <c r="Q428">
        <v>0</v>
      </c>
      <c r="R428">
        <v>0</v>
      </c>
      <c r="S428">
        <v>118077</v>
      </c>
      <c r="T428">
        <v>234</v>
      </c>
      <c r="U428">
        <v>0</v>
      </c>
    </row>
    <row r="429" spans="1:21">
      <c r="A429">
        <v>1.1000000000000001</v>
      </c>
      <c r="B429">
        <v>36</v>
      </c>
      <c r="C429" t="s">
        <v>19236</v>
      </c>
      <c r="D429" t="s">
        <v>19237</v>
      </c>
      <c r="E429" t="s">
        <v>2040</v>
      </c>
      <c r="F429" t="s">
        <v>19238</v>
      </c>
      <c r="G429" t="s">
        <v>19239</v>
      </c>
      <c r="H429" t="s">
        <v>14371</v>
      </c>
      <c r="I429" t="s">
        <v>14375</v>
      </c>
      <c r="J429">
        <v>406</v>
      </c>
      <c r="K429" t="s">
        <v>23</v>
      </c>
      <c r="L429" t="s">
        <v>18241</v>
      </c>
      <c r="M429">
        <v>39361</v>
      </c>
      <c r="N429">
        <v>2600</v>
      </c>
      <c r="O429">
        <v>234</v>
      </c>
      <c r="P429">
        <v>234</v>
      </c>
      <c r="Q429">
        <v>0</v>
      </c>
      <c r="R429">
        <v>0</v>
      </c>
      <c r="S429">
        <v>39361</v>
      </c>
      <c r="T429">
        <v>234</v>
      </c>
      <c r="U429">
        <v>0</v>
      </c>
    </row>
    <row r="430" spans="1:21">
      <c r="A430">
        <v>1.1000000000000001</v>
      </c>
      <c r="B430">
        <v>37</v>
      </c>
      <c r="C430" t="s">
        <v>19240</v>
      </c>
      <c r="D430" t="s">
        <v>19241</v>
      </c>
      <c r="E430" t="s">
        <v>14372</v>
      </c>
      <c r="F430" t="s">
        <v>19242</v>
      </c>
      <c r="G430" t="s">
        <v>19243</v>
      </c>
      <c r="H430" t="s">
        <v>14368</v>
      </c>
      <c r="I430" t="s">
        <v>14371</v>
      </c>
      <c r="J430">
        <v>406</v>
      </c>
      <c r="K430" t="s">
        <v>23</v>
      </c>
      <c r="L430" t="s">
        <v>18241</v>
      </c>
      <c r="M430">
        <v>156288</v>
      </c>
      <c r="N430">
        <v>2600</v>
      </c>
      <c r="O430">
        <v>234</v>
      </c>
      <c r="P430">
        <v>234</v>
      </c>
      <c r="Q430">
        <v>0</v>
      </c>
      <c r="R430">
        <v>0</v>
      </c>
      <c r="S430">
        <v>156288</v>
      </c>
      <c r="T430">
        <v>234</v>
      </c>
      <c r="U430">
        <v>0</v>
      </c>
    </row>
    <row r="431" spans="1:21">
      <c r="A431">
        <v>1.1000000000000001</v>
      </c>
      <c r="B431">
        <v>38</v>
      </c>
      <c r="C431" t="s">
        <v>19244</v>
      </c>
      <c r="D431" t="s">
        <v>19245</v>
      </c>
      <c r="E431" t="s">
        <v>14369</v>
      </c>
      <c r="F431" t="s">
        <v>19246</v>
      </c>
      <c r="G431" t="s">
        <v>19247</v>
      </c>
      <c r="H431" t="s">
        <v>3580</v>
      </c>
      <c r="I431" t="s">
        <v>14368</v>
      </c>
      <c r="J431">
        <v>406</v>
      </c>
      <c r="K431" t="s">
        <v>23</v>
      </c>
      <c r="L431" t="s">
        <v>18241</v>
      </c>
      <c r="M431">
        <v>376831</v>
      </c>
      <c r="N431">
        <v>2600</v>
      </c>
      <c r="O431">
        <v>234</v>
      </c>
      <c r="P431">
        <v>234</v>
      </c>
      <c r="Q431">
        <v>0</v>
      </c>
      <c r="R431">
        <v>0</v>
      </c>
      <c r="S431">
        <v>376831</v>
      </c>
      <c r="T431">
        <v>234</v>
      </c>
      <c r="U431">
        <v>0</v>
      </c>
    </row>
    <row r="432" spans="1:21">
      <c r="A432">
        <v>1.1000000000000001</v>
      </c>
      <c r="B432">
        <v>39</v>
      </c>
      <c r="C432" t="s">
        <v>19248</v>
      </c>
      <c r="D432" t="s">
        <v>19249</v>
      </c>
      <c r="E432" t="s">
        <v>3581</v>
      </c>
      <c r="F432" t="s">
        <v>17725</v>
      </c>
      <c r="G432" t="s">
        <v>19250</v>
      </c>
      <c r="H432" t="s">
        <v>3579</v>
      </c>
      <c r="I432" t="s">
        <v>3580</v>
      </c>
      <c r="J432">
        <v>406</v>
      </c>
      <c r="K432" t="s">
        <v>23</v>
      </c>
      <c r="L432" t="s">
        <v>17612</v>
      </c>
      <c r="M432">
        <v>43271332</v>
      </c>
      <c r="N432">
        <v>3000</v>
      </c>
      <c r="O432">
        <v>270</v>
      </c>
      <c r="P432">
        <v>270</v>
      </c>
      <c r="Q432">
        <v>0</v>
      </c>
      <c r="R432">
        <v>0</v>
      </c>
      <c r="S432">
        <v>43271332</v>
      </c>
      <c r="T432">
        <v>270</v>
      </c>
      <c r="U432">
        <v>0</v>
      </c>
    </row>
    <row r="433" spans="1:21">
      <c r="A433">
        <v>1.1000000000000001</v>
      </c>
      <c r="B433">
        <v>40</v>
      </c>
      <c r="C433" t="s">
        <v>19251</v>
      </c>
      <c r="D433" t="s">
        <v>19252</v>
      </c>
      <c r="E433" t="s">
        <v>1357</v>
      </c>
      <c r="F433" t="s">
        <v>19253</v>
      </c>
      <c r="G433" t="s">
        <v>19254</v>
      </c>
      <c r="H433" t="s">
        <v>3576</v>
      </c>
      <c r="I433" t="s">
        <v>3579</v>
      </c>
      <c r="J433">
        <v>406</v>
      </c>
      <c r="K433" t="s">
        <v>23</v>
      </c>
      <c r="L433" t="s">
        <v>17612</v>
      </c>
      <c r="M433">
        <v>575336</v>
      </c>
      <c r="N433">
        <v>2600</v>
      </c>
      <c r="O433">
        <v>234</v>
      </c>
      <c r="P433">
        <v>234</v>
      </c>
      <c r="Q433">
        <v>0</v>
      </c>
      <c r="R433">
        <v>0</v>
      </c>
      <c r="S433">
        <v>575336</v>
      </c>
      <c r="T433">
        <v>234</v>
      </c>
      <c r="U433">
        <v>0</v>
      </c>
    </row>
    <row r="434" spans="1:21">
      <c r="A434">
        <v>1.1000000000000001</v>
      </c>
      <c r="B434">
        <v>41</v>
      </c>
      <c r="C434" t="s">
        <v>19255</v>
      </c>
      <c r="D434" t="s">
        <v>19256</v>
      </c>
      <c r="E434" t="s">
        <v>3577</v>
      </c>
      <c r="F434" t="s">
        <v>19257</v>
      </c>
      <c r="G434" t="s">
        <v>19258</v>
      </c>
      <c r="H434" t="s">
        <v>14366</v>
      </c>
      <c r="I434" t="s">
        <v>3576</v>
      </c>
      <c r="J434">
        <v>406</v>
      </c>
      <c r="K434" t="s">
        <v>23</v>
      </c>
      <c r="L434" t="s">
        <v>17612</v>
      </c>
      <c r="M434">
        <v>255571</v>
      </c>
      <c r="N434">
        <v>2600</v>
      </c>
      <c r="O434">
        <v>234</v>
      </c>
      <c r="P434">
        <v>234</v>
      </c>
      <c r="Q434">
        <v>0</v>
      </c>
      <c r="R434">
        <v>0</v>
      </c>
      <c r="S434">
        <v>255571</v>
      </c>
      <c r="T434">
        <v>234</v>
      </c>
      <c r="U434">
        <v>0</v>
      </c>
    </row>
    <row r="435" spans="1:21">
      <c r="A435">
        <v>1.1000000000000001</v>
      </c>
      <c r="B435">
        <v>42</v>
      </c>
      <c r="C435" t="s">
        <v>19259</v>
      </c>
      <c r="D435" t="s">
        <v>19260</v>
      </c>
      <c r="E435" t="s">
        <v>5768</v>
      </c>
      <c r="F435" t="s">
        <v>19261</v>
      </c>
      <c r="G435" t="s">
        <v>19262</v>
      </c>
      <c r="H435" t="s">
        <v>17270</v>
      </c>
      <c r="I435" t="s">
        <v>14366</v>
      </c>
      <c r="J435">
        <v>406</v>
      </c>
      <c r="K435" t="s">
        <v>23</v>
      </c>
      <c r="L435" t="s">
        <v>18241</v>
      </c>
      <c r="M435">
        <v>318513</v>
      </c>
      <c r="N435">
        <v>2600</v>
      </c>
      <c r="O435">
        <v>234</v>
      </c>
      <c r="P435">
        <v>234</v>
      </c>
      <c r="Q435">
        <v>0</v>
      </c>
      <c r="R435">
        <v>0</v>
      </c>
      <c r="S435">
        <v>318513</v>
      </c>
      <c r="T435">
        <v>234</v>
      </c>
      <c r="U435">
        <v>0</v>
      </c>
    </row>
    <row r="436" spans="1:21">
      <c r="A436">
        <v>1.1000000000000001</v>
      </c>
      <c r="B436">
        <v>43</v>
      </c>
      <c r="C436" t="s">
        <v>19263</v>
      </c>
      <c r="D436" t="s">
        <v>19264</v>
      </c>
      <c r="E436" t="s">
        <v>17271</v>
      </c>
      <c r="F436" t="s">
        <v>19265</v>
      </c>
      <c r="G436" t="s">
        <v>19266</v>
      </c>
      <c r="H436" t="s">
        <v>14365</v>
      </c>
      <c r="I436" t="s">
        <v>17270</v>
      </c>
      <c r="J436">
        <v>406</v>
      </c>
      <c r="K436" t="s">
        <v>23</v>
      </c>
      <c r="L436" t="s">
        <v>18619</v>
      </c>
      <c r="M436">
        <v>4007375</v>
      </c>
      <c r="N436">
        <v>2600</v>
      </c>
      <c r="O436">
        <v>234</v>
      </c>
      <c r="P436">
        <v>234</v>
      </c>
      <c r="Q436">
        <v>0</v>
      </c>
      <c r="R436">
        <v>0</v>
      </c>
      <c r="S436">
        <v>4007375</v>
      </c>
      <c r="T436">
        <v>234</v>
      </c>
      <c r="U436">
        <v>0</v>
      </c>
    </row>
    <row r="437" spans="1:21">
      <c r="A437">
        <v>1.1000000000000001</v>
      </c>
      <c r="B437">
        <v>44</v>
      </c>
      <c r="C437" t="s">
        <v>19267</v>
      </c>
      <c r="D437" t="s">
        <v>19268</v>
      </c>
      <c r="E437" t="s">
        <v>9316</v>
      </c>
      <c r="F437" t="s">
        <v>17829</v>
      </c>
      <c r="G437" t="s">
        <v>19269</v>
      </c>
      <c r="H437" t="s">
        <v>14364</v>
      </c>
      <c r="I437" t="s">
        <v>14365</v>
      </c>
      <c r="J437">
        <v>406</v>
      </c>
      <c r="K437" t="s">
        <v>23</v>
      </c>
      <c r="L437" t="s">
        <v>18241</v>
      </c>
      <c r="M437">
        <v>103679</v>
      </c>
      <c r="N437">
        <v>2600</v>
      </c>
      <c r="O437">
        <v>234</v>
      </c>
      <c r="P437">
        <v>234</v>
      </c>
      <c r="Q437">
        <v>0</v>
      </c>
      <c r="R437">
        <v>0</v>
      </c>
      <c r="S437">
        <v>103679</v>
      </c>
      <c r="T437">
        <v>234</v>
      </c>
      <c r="U437">
        <v>0</v>
      </c>
    </row>
    <row r="438" spans="1:21">
      <c r="A438">
        <v>1.1000000000000001</v>
      </c>
      <c r="B438">
        <v>45</v>
      </c>
      <c r="C438" t="s">
        <v>19270</v>
      </c>
      <c r="D438" t="s">
        <v>19271</v>
      </c>
      <c r="E438" t="s">
        <v>2018</v>
      </c>
      <c r="F438" t="s">
        <v>17606</v>
      </c>
      <c r="G438" t="s">
        <v>19272</v>
      </c>
      <c r="H438" t="s">
        <v>14361</v>
      </c>
      <c r="I438" t="s">
        <v>14364</v>
      </c>
      <c r="J438">
        <v>406</v>
      </c>
      <c r="K438" t="s">
        <v>23</v>
      </c>
      <c r="L438" t="s">
        <v>18241</v>
      </c>
      <c r="M438">
        <v>5471763</v>
      </c>
      <c r="N438">
        <v>2600</v>
      </c>
      <c r="O438">
        <v>234</v>
      </c>
      <c r="P438">
        <v>234</v>
      </c>
      <c r="Q438">
        <v>0</v>
      </c>
      <c r="R438">
        <v>0</v>
      </c>
      <c r="S438">
        <v>5471763</v>
      </c>
      <c r="T438">
        <v>234</v>
      </c>
      <c r="U438">
        <v>0</v>
      </c>
    </row>
    <row r="439" spans="1:21">
      <c r="A439">
        <v>1.1000000000000001</v>
      </c>
      <c r="B439">
        <v>46</v>
      </c>
      <c r="C439" t="s">
        <v>19273</v>
      </c>
      <c r="D439" t="s">
        <v>19274</v>
      </c>
      <c r="E439" t="s">
        <v>14362</v>
      </c>
      <c r="F439" t="s">
        <v>19275</v>
      </c>
      <c r="G439" t="s">
        <v>19276</v>
      </c>
      <c r="H439" t="s">
        <v>14358</v>
      </c>
      <c r="I439" t="s">
        <v>14361</v>
      </c>
      <c r="J439">
        <v>406</v>
      </c>
      <c r="K439" t="s">
        <v>23</v>
      </c>
      <c r="L439" t="s">
        <v>18241</v>
      </c>
      <c r="M439">
        <v>136936</v>
      </c>
      <c r="N439">
        <v>2600</v>
      </c>
      <c r="O439">
        <v>234</v>
      </c>
      <c r="P439">
        <v>234</v>
      </c>
      <c r="Q439">
        <v>0</v>
      </c>
      <c r="R439">
        <v>0</v>
      </c>
      <c r="S439">
        <v>136936</v>
      </c>
      <c r="T439">
        <v>234</v>
      </c>
      <c r="U439">
        <v>0</v>
      </c>
    </row>
    <row r="440" spans="1:21">
      <c r="A440">
        <v>1.1000000000000001</v>
      </c>
      <c r="B440">
        <v>47</v>
      </c>
      <c r="C440" t="s">
        <v>19277</v>
      </c>
      <c r="D440" t="s">
        <v>19278</v>
      </c>
      <c r="E440" t="s">
        <v>14359</v>
      </c>
      <c r="F440" t="s">
        <v>19279</v>
      </c>
      <c r="G440" t="s">
        <v>19280</v>
      </c>
      <c r="H440" t="s">
        <v>5803</v>
      </c>
      <c r="I440" t="s">
        <v>14358</v>
      </c>
      <c r="J440">
        <v>406</v>
      </c>
      <c r="K440" t="s">
        <v>23</v>
      </c>
      <c r="L440" t="s">
        <v>18241</v>
      </c>
      <c r="M440">
        <v>6722526</v>
      </c>
      <c r="N440">
        <v>2600</v>
      </c>
      <c r="O440">
        <v>234</v>
      </c>
      <c r="P440">
        <v>234</v>
      </c>
      <c r="Q440">
        <v>0</v>
      </c>
      <c r="R440">
        <v>0</v>
      </c>
      <c r="S440">
        <v>6722526</v>
      </c>
      <c r="T440">
        <v>234</v>
      </c>
      <c r="U440">
        <v>0</v>
      </c>
    </row>
    <row r="441" spans="1:21">
      <c r="A441">
        <v>1.1000000000000001</v>
      </c>
      <c r="B441">
        <v>48</v>
      </c>
      <c r="C441" t="s">
        <v>19281</v>
      </c>
      <c r="D441" t="s">
        <v>19282</v>
      </c>
      <c r="E441" t="s">
        <v>4124</v>
      </c>
      <c r="F441" t="s">
        <v>19283</v>
      </c>
      <c r="G441" t="s">
        <v>19284</v>
      </c>
      <c r="H441" t="s">
        <v>8933</v>
      </c>
      <c r="I441" t="s">
        <v>5803</v>
      </c>
      <c r="J441">
        <v>406</v>
      </c>
      <c r="K441" t="s">
        <v>23</v>
      </c>
      <c r="L441" t="s">
        <v>17635</v>
      </c>
      <c r="M441">
        <v>55428</v>
      </c>
      <c r="N441">
        <v>2600</v>
      </c>
      <c r="O441">
        <v>234</v>
      </c>
      <c r="P441">
        <v>234</v>
      </c>
      <c r="Q441">
        <v>0</v>
      </c>
      <c r="R441">
        <v>0</v>
      </c>
      <c r="S441">
        <v>55428</v>
      </c>
      <c r="T441">
        <v>234</v>
      </c>
      <c r="U441">
        <v>0</v>
      </c>
    </row>
    <row r="442" spans="1:21">
      <c r="A442">
        <v>1.1000000000000001</v>
      </c>
      <c r="B442">
        <v>49</v>
      </c>
      <c r="C442" t="s">
        <v>19285</v>
      </c>
      <c r="D442" t="s">
        <v>19286</v>
      </c>
      <c r="E442" t="s">
        <v>8934</v>
      </c>
      <c r="F442" t="s">
        <v>19287</v>
      </c>
      <c r="G442" t="s">
        <v>19288</v>
      </c>
      <c r="H442" t="s">
        <v>5800</v>
      </c>
      <c r="I442" t="s">
        <v>8933</v>
      </c>
      <c r="J442">
        <v>406</v>
      </c>
      <c r="K442" t="s">
        <v>23</v>
      </c>
      <c r="L442" t="s">
        <v>17595</v>
      </c>
      <c r="M442">
        <v>843444</v>
      </c>
      <c r="N442">
        <v>2600</v>
      </c>
      <c r="O442">
        <v>234</v>
      </c>
      <c r="P442">
        <v>234</v>
      </c>
      <c r="Q442">
        <v>0</v>
      </c>
      <c r="R442">
        <v>0</v>
      </c>
      <c r="S442">
        <v>843444</v>
      </c>
      <c r="T442">
        <v>234</v>
      </c>
      <c r="U442">
        <v>0</v>
      </c>
    </row>
    <row r="443" spans="1:21">
      <c r="A443">
        <v>1.1000000000000001</v>
      </c>
      <c r="B443">
        <v>50</v>
      </c>
      <c r="C443" t="s">
        <v>19289</v>
      </c>
      <c r="D443" t="s">
        <v>19290</v>
      </c>
      <c r="E443" t="s">
        <v>5801</v>
      </c>
      <c r="F443" t="s">
        <v>19291</v>
      </c>
      <c r="G443" t="s">
        <v>19292</v>
      </c>
      <c r="H443" t="s">
        <v>5797</v>
      </c>
      <c r="I443" t="s">
        <v>5800</v>
      </c>
      <c r="J443">
        <v>406</v>
      </c>
      <c r="K443" t="s">
        <v>23</v>
      </c>
      <c r="L443" t="s">
        <v>17635</v>
      </c>
      <c r="M443">
        <v>109222</v>
      </c>
      <c r="N443">
        <v>2600</v>
      </c>
      <c r="O443">
        <v>234</v>
      </c>
      <c r="P443">
        <v>234</v>
      </c>
      <c r="Q443">
        <v>0</v>
      </c>
      <c r="R443">
        <v>0</v>
      </c>
      <c r="S443">
        <v>109222</v>
      </c>
      <c r="T443">
        <v>234</v>
      </c>
      <c r="U443">
        <v>0</v>
      </c>
    </row>
    <row r="444" spans="1:21">
      <c r="A444">
        <v>1.1000000000000001</v>
      </c>
      <c r="B444">
        <v>51</v>
      </c>
      <c r="C444" t="s">
        <v>19293</v>
      </c>
      <c r="D444" t="s">
        <v>19294</v>
      </c>
      <c r="E444" t="s">
        <v>5798</v>
      </c>
      <c r="F444" t="s">
        <v>19295</v>
      </c>
      <c r="G444" t="s">
        <v>19296</v>
      </c>
      <c r="H444" t="s">
        <v>14356</v>
      </c>
      <c r="I444" t="s">
        <v>5797</v>
      </c>
      <c r="J444">
        <v>406</v>
      </c>
      <c r="K444" t="s">
        <v>23</v>
      </c>
      <c r="L444" t="s">
        <v>17635</v>
      </c>
      <c r="M444">
        <v>1166535</v>
      </c>
      <c r="N444">
        <v>2600</v>
      </c>
      <c r="O444">
        <v>234</v>
      </c>
      <c r="P444">
        <v>234</v>
      </c>
      <c r="Q444">
        <v>0</v>
      </c>
      <c r="R444">
        <v>0</v>
      </c>
      <c r="S444">
        <v>1166535</v>
      </c>
      <c r="T444">
        <v>234</v>
      </c>
      <c r="U444">
        <v>0</v>
      </c>
    </row>
    <row r="445" spans="1:21">
      <c r="A445">
        <v>1.1000000000000001</v>
      </c>
      <c r="B445">
        <v>52</v>
      </c>
      <c r="C445" t="s">
        <v>19297</v>
      </c>
      <c r="D445" t="s">
        <v>19298</v>
      </c>
      <c r="E445" t="s">
        <v>19299</v>
      </c>
      <c r="F445" t="s">
        <v>19300</v>
      </c>
      <c r="G445" t="s">
        <v>19301</v>
      </c>
      <c r="H445" t="s">
        <v>14353</v>
      </c>
      <c r="I445" t="s">
        <v>14356</v>
      </c>
      <c r="J445">
        <v>406</v>
      </c>
      <c r="K445" t="s">
        <v>23</v>
      </c>
      <c r="L445" t="s">
        <v>18241</v>
      </c>
      <c r="M445">
        <v>540414</v>
      </c>
      <c r="N445">
        <v>2600</v>
      </c>
      <c r="O445">
        <v>234</v>
      </c>
      <c r="P445">
        <v>234</v>
      </c>
      <c r="Q445">
        <v>0</v>
      </c>
      <c r="R445">
        <v>0</v>
      </c>
      <c r="S445">
        <v>540414</v>
      </c>
      <c r="T445">
        <v>234</v>
      </c>
      <c r="U445">
        <v>0</v>
      </c>
    </row>
    <row r="446" spans="1:21">
      <c r="A446">
        <v>1.1000000000000001</v>
      </c>
      <c r="B446">
        <v>53</v>
      </c>
      <c r="C446" t="s">
        <v>19302</v>
      </c>
      <c r="D446" t="s">
        <v>19303</v>
      </c>
      <c r="E446" t="s">
        <v>14354</v>
      </c>
      <c r="F446" t="s">
        <v>19304</v>
      </c>
      <c r="G446" t="s">
        <v>19305</v>
      </c>
      <c r="H446" t="s">
        <v>14348</v>
      </c>
      <c r="I446" t="s">
        <v>14353</v>
      </c>
      <c r="J446">
        <v>406</v>
      </c>
      <c r="K446" t="s">
        <v>23</v>
      </c>
      <c r="L446" t="s">
        <v>18241</v>
      </c>
      <c r="M446">
        <v>892057</v>
      </c>
      <c r="N446">
        <v>2600</v>
      </c>
      <c r="O446">
        <v>234</v>
      </c>
      <c r="P446">
        <v>234</v>
      </c>
      <c r="Q446">
        <v>0</v>
      </c>
      <c r="R446">
        <v>0</v>
      </c>
      <c r="S446">
        <v>892057</v>
      </c>
      <c r="T446">
        <v>234</v>
      </c>
      <c r="U446">
        <v>0</v>
      </c>
    </row>
    <row r="447" spans="1:21">
      <c r="A447">
        <v>1.1000000000000001</v>
      </c>
      <c r="B447">
        <v>54</v>
      </c>
      <c r="C447" t="s">
        <v>19306</v>
      </c>
      <c r="D447" t="s">
        <v>19307</v>
      </c>
      <c r="E447" t="s">
        <v>14349</v>
      </c>
      <c r="F447" t="s">
        <v>19308</v>
      </c>
      <c r="G447" t="s">
        <v>19309</v>
      </c>
      <c r="H447" t="s">
        <v>14347</v>
      </c>
      <c r="I447" t="s">
        <v>14348</v>
      </c>
      <c r="J447">
        <v>406</v>
      </c>
      <c r="K447" t="s">
        <v>23</v>
      </c>
      <c r="L447" t="s">
        <v>18241</v>
      </c>
      <c r="M447">
        <v>344666</v>
      </c>
      <c r="N447">
        <v>2600</v>
      </c>
      <c r="O447">
        <v>234</v>
      </c>
      <c r="P447">
        <v>234</v>
      </c>
      <c r="Q447">
        <v>0</v>
      </c>
      <c r="R447">
        <v>0</v>
      </c>
      <c r="S447">
        <v>344666</v>
      </c>
      <c r="T447">
        <v>234</v>
      </c>
      <c r="U447">
        <v>0</v>
      </c>
    </row>
    <row r="448" spans="1:21">
      <c r="A448">
        <v>1.1000000000000001</v>
      </c>
      <c r="B448">
        <v>55</v>
      </c>
      <c r="C448" t="s">
        <v>19310</v>
      </c>
      <c r="D448" t="s">
        <v>19311</v>
      </c>
      <c r="E448" t="s">
        <v>13823</v>
      </c>
      <c r="F448" t="s">
        <v>19312</v>
      </c>
      <c r="G448" t="s">
        <v>19313</v>
      </c>
      <c r="H448" t="s">
        <v>14341</v>
      </c>
      <c r="I448" t="s">
        <v>14347</v>
      </c>
      <c r="J448">
        <v>406</v>
      </c>
      <c r="K448" t="s">
        <v>23</v>
      </c>
      <c r="L448" t="s">
        <v>18241</v>
      </c>
      <c r="M448">
        <v>118414</v>
      </c>
      <c r="N448">
        <v>2600</v>
      </c>
      <c r="O448">
        <v>234</v>
      </c>
      <c r="P448">
        <v>234</v>
      </c>
      <c r="Q448">
        <v>0</v>
      </c>
      <c r="R448">
        <v>0</v>
      </c>
      <c r="S448">
        <v>118414</v>
      </c>
      <c r="T448">
        <v>234</v>
      </c>
      <c r="U448">
        <v>0</v>
      </c>
    </row>
    <row r="449" spans="1:21">
      <c r="A449">
        <v>1.1000000000000001</v>
      </c>
      <c r="B449">
        <v>56</v>
      </c>
      <c r="C449" t="s">
        <v>19314</v>
      </c>
      <c r="D449" t="s">
        <v>19315</v>
      </c>
      <c r="E449" t="s">
        <v>14342</v>
      </c>
      <c r="F449" t="s">
        <v>19316</v>
      </c>
      <c r="G449" t="s">
        <v>19317</v>
      </c>
      <c r="H449" t="s">
        <v>14338</v>
      </c>
      <c r="I449" t="s">
        <v>14341</v>
      </c>
      <c r="J449">
        <v>406</v>
      </c>
      <c r="K449" t="s">
        <v>23</v>
      </c>
      <c r="L449" t="s">
        <v>18241</v>
      </c>
      <c r="M449">
        <v>265709</v>
      </c>
      <c r="N449">
        <v>2600</v>
      </c>
      <c r="O449">
        <v>234</v>
      </c>
      <c r="P449">
        <v>234</v>
      </c>
      <c r="Q449">
        <v>0</v>
      </c>
      <c r="R449">
        <v>0</v>
      </c>
      <c r="S449">
        <v>265709</v>
      </c>
      <c r="T449">
        <v>234</v>
      </c>
      <c r="U449">
        <v>0</v>
      </c>
    </row>
    <row r="450" spans="1:21">
      <c r="A450">
        <v>1.1000000000000001</v>
      </c>
      <c r="B450">
        <v>57</v>
      </c>
      <c r="C450" t="s">
        <v>19318</v>
      </c>
      <c r="D450" t="s">
        <v>14340</v>
      </c>
      <c r="E450" t="s">
        <v>14339</v>
      </c>
      <c r="F450" t="s">
        <v>19319</v>
      </c>
      <c r="G450" t="s">
        <v>19320</v>
      </c>
      <c r="H450" t="s">
        <v>14335</v>
      </c>
      <c r="I450" t="s">
        <v>14338</v>
      </c>
      <c r="J450">
        <v>406</v>
      </c>
      <c r="K450" t="s">
        <v>23</v>
      </c>
      <c r="L450" t="s">
        <v>18241</v>
      </c>
      <c r="M450">
        <v>909723</v>
      </c>
      <c r="N450">
        <v>2600</v>
      </c>
      <c r="O450">
        <v>234</v>
      </c>
      <c r="P450">
        <v>234</v>
      </c>
      <c r="Q450">
        <v>0</v>
      </c>
      <c r="R450">
        <v>0</v>
      </c>
      <c r="S450">
        <v>909723</v>
      </c>
      <c r="T450">
        <v>234</v>
      </c>
      <c r="U450">
        <v>0</v>
      </c>
    </row>
    <row r="451" spans="1:21">
      <c r="A451">
        <v>1.1000000000000001</v>
      </c>
      <c r="B451">
        <v>58</v>
      </c>
      <c r="C451" t="s">
        <v>19321</v>
      </c>
      <c r="D451" t="s">
        <v>19322</v>
      </c>
      <c r="E451" t="s">
        <v>14336</v>
      </c>
      <c r="F451" t="s">
        <v>19323</v>
      </c>
      <c r="G451" t="s">
        <v>19324</v>
      </c>
      <c r="H451" t="s">
        <v>3573</v>
      </c>
      <c r="I451" t="s">
        <v>14335</v>
      </c>
      <c r="J451">
        <v>406</v>
      </c>
      <c r="K451" t="s">
        <v>23</v>
      </c>
      <c r="L451" t="s">
        <v>18241</v>
      </c>
      <c r="M451">
        <v>130291</v>
      </c>
      <c r="N451">
        <v>2600</v>
      </c>
      <c r="O451">
        <v>234</v>
      </c>
      <c r="P451">
        <v>234</v>
      </c>
      <c r="Q451">
        <v>0</v>
      </c>
      <c r="R451">
        <v>0</v>
      </c>
      <c r="S451">
        <v>130291</v>
      </c>
      <c r="T451">
        <v>234</v>
      </c>
      <c r="U451">
        <v>0</v>
      </c>
    </row>
    <row r="452" spans="1:21">
      <c r="A452">
        <v>1.1000000000000001</v>
      </c>
      <c r="B452">
        <v>59</v>
      </c>
      <c r="C452" t="s">
        <v>19325</v>
      </c>
      <c r="D452" t="s">
        <v>19326</v>
      </c>
      <c r="E452" t="s">
        <v>3574</v>
      </c>
      <c r="F452" t="s">
        <v>19327</v>
      </c>
      <c r="G452" t="s">
        <v>19328</v>
      </c>
      <c r="H452" t="s">
        <v>2059</v>
      </c>
      <c r="I452" t="s">
        <v>3573</v>
      </c>
      <c r="J452">
        <v>406</v>
      </c>
      <c r="K452" t="s">
        <v>23</v>
      </c>
      <c r="L452" t="s">
        <v>17612</v>
      </c>
      <c r="M452">
        <v>126792</v>
      </c>
      <c r="N452">
        <v>2600</v>
      </c>
      <c r="O452">
        <v>234</v>
      </c>
      <c r="P452">
        <v>234</v>
      </c>
      <c r="Q452">
        <v>0</v>
      </c>
      <c r="R452">
        <v>0</v>
      </c>
      <c r="S452">
        <v>126792</v>
      </c>
      <c r="T452">
        <v>234</v>
      </c>
      <c r="U452">
        <v>0</v>
      </c>
    </row>
    <row r="453" spans="1:21">
      <c r="A453">
        <v>1.1000000000000001</v>
      </c>
      <c r="B453">
        <v>60</v>
      </c>
      <c r="C453" t="s">
        <v>19329</v>
      </c>
      <c r="D453" t="s">
        <v>19330</v>
      </c>
      <c r="E453" t="s">
        <v>2060</v>
      </c>
      <c r="F453" t="s">
        <v>19331</v>
      </c>
      <c r="G453" t="s">
        <v>19332</v>
      </c>
      <c r="H453" t="s">
        <v>14328</v>
      </c>
      <c r="I453" t="s">
        <v>2059</v>
      </c>
      <c r="J453">
        <v>406</v>
      </c>
      <c r="K453" t="s">
        <v>23</v>
      </c>
      <c r="L453" t="s">
        <v>17666</v>
      </c>
      <c r="M453">
        <v>164249</v>
      </c>
      <c r="N453">
        <v>2600</v>
      </c>
      <c r="O453">
        <v>234</v>
      </c>
      <c r="P453">
        <v>234</v>
      </c>
      <c r="Q453">
        <v>0</v>
      </c>
      <c r="R453">
        <v>0</v>
      </c>
      <c r="S453">
        <v>164249</v>
      </c>
      <c r="T453">
        <v>234</v>
      </c>
      <c r="U453">
        <v>0</v>
      </c>
    </row>
    <row r="454" spans="1:21">
      <c r="A454">
        <v>1.1000000000000001</v>
      </c>
      <c r="B454">
        <v>61</v>
      </c>
      <c r="C454" t="s">
        <v>19333</v>
      </c>
      <c r="D454" t="s">
        <v>19334</v>
      </c>
      <c r="E454" t="s">
        <v>14329</v>
      </c>
      <c r="F454" t="s">
        <v>19335</v>
      </c>
      <c r="G454" t="s">
        <v>19336</v>
      </c>
      <c r="H454" t="s">
        <v>14327</v>
      </c>
      <c r="I454" t="s">
        <v>14328</v>
      </c>
      <c r="J454">
        <v>406</v>
      </c>
      <c r="K454" t="s">
        <v>23</v>
      </c>
      <c r="L454" t="s">
        <v>18241</v>
      </c>
      <c r="M454">
        <v>217547</v>
      </c>
      <c r="N454">
        <v>2600</v>
      </c>
      <c r="O454">
        <v>234</v>
      </c>
      <c r="P454">
        <v>234</v>
      </c>
      <c r="Q454">
        <v>0</v>
      </c>
      <c r="R454">
        <v>0</v>
      </c>
      <c r="S454">
        <v>217547</v>
      </c>
      <c r="T454">
        <v>234</v>
      </c>
      <c r="U454">
        <v>0</v>
      </c>
    </row>
    <row r="455" spans="1:21">
      <c r="A455">
        <v>1.1000000000000001</v>
      </c>
      <c r="B455">
        <v>62</v>
      </c>
      <c r="C455" t="s">
        <v>19337</v>
      </c>
      <c r="D455" t="s">
        <v>19338</v>
      </c>
      <c r="E455" t="s">
        <v>19339</v>
      </c>
      <c r="F455" t="s">
        <v>19340</v>
      </c>
      <c r="G455" t="s">
        <v>19341</v>
      </c>
      <c r="H455" t="s">
        <v>5793</v>
      </c>
      <c r="I455" t="s">
        <v>14327</v>
      </c>
      <c r="J455">
        <v>406</v>
      </c>
      <c r="K455" t="s">
        <v>23</v>
      </c>
      <c r="L455" t="s">
        <v>18241</v>
      </c>
      <c r="M455">
        <v>180434</v>
      </c>
      <c r="N455">
        <v>2600</v>
      </c>
      <c r="O455">
        <v>234</v>
      </c>
      <c r="P455">
        <v>234</v>
      </c>
      <c r="Q455">
        <v>0</v>
      </c>
      <c r="R455">
        <v>0</v>
      </c>
      <c r="S455">
        <v>180434</v>
      </c>
      <c r="T455">
        <v>234</v>
      </c>
      <c r="U455">
        <v>0</v>
      </c>
    </row>
    <row r="456" spans="1:21">
      <c r="A456">
        <v>1.1000000000000001</v>
      </c>
      <c r="B456">
        <v>63</v>
      </c>
      <c r="C456" t="s">
        <v>19342</v>
      </c>
      <c r="D456" t="s">
        <v>19343</v>
      </c>
      <c r="E456" t="s">
        <v>5794</v>
      </c>
      <c r="F456" t="s">
        <v>19344</v>
      </c>
      <c r="G456" t="s">
        <v>19345</v>
      </c>
      <c r="H456" t="s">
        <v>3569</v>
      </c>
      <c r="I456" t="s">
        <v>5793</v>
      </c>
      <c r="J456">
        <v>406</v>
      </c>
      <c r="K456" t="s">
        <v>23</v>
      </c>
      <c r="L456" t="s">
        <v>17635</v>
      </c>
      <c r="M456">
        <v>128659</v>
      </c>
      <c r="N456">
        <v>2600</v>
      </c>
      <c r="O456">
        <v>234</v>
      </c>
      <c r="P456">
        <v>234</v>
      </c>
      <c r="Q456">
        <v>0</v>
      </c>
      <c r="R456">
        <v>0</v>
      </c>
      <c r="S456">
        <v>128659</v>
      </c>
      <c r="T456">
        <v>234</v>
      </c>
      <c r="U456">
        <v>0</v>
      </c>
    </row>
    <row r="457" spans="1:21">
      <c r="A457">
        <v>1.1000000000000001</v>
      </c>
      <c r="B457">
        <v>64</v>
      </c>
      <c r="C457" t="s">
        <v>19346</v>
      </c>
      <c r="D457" t="s">
        <v>19347</v>
      </c>
      <c r="E457" t="s">
        <v>3570</v>
      </c>
      <c r="F457" t="s">
        <v>19348</v>
      </c>
      <c r="G457" t="s">
        <v>19349</v>
      </c>
      <c r="H457" t="s">
        <v>3566</v>
      </c>
      <c r="I457" t="s">
        <v>3569</v>
      </c>
      <c r="J457">
        <v>406</v>
      </c>
      <c r="K457" t="s">
        <v>23</v>
      </c>
      <c r="L457" t="s">
        <v>17612</v>
      </c>
      <c r="M457">
        <v>340202</v>
      </c>
      <c r="N457">
        <v>2600</v>
      </c>
      <c r="O457">
        <v>234</v>
      </c>
      <c r="P457">
        <v>234</v>
      </c>
      <c r="Q457">
        <v>0</v>
      </c>
      <c r="R457">
        <v>0</v>
      </c>
      <c r="S457">
        <v>340202</v>
      </c>
      <c r="T457">
        <v>234</v>
      </c>
      <c r="U457">
        <v>0</v>
      </c>
    </row>
    <row r="458" spans="1:21">
      <c r="A458">
        <v>1.1000000000000001</v>
      </c>
      <c r="B458">
        <v>65</v>
      </c>
      <c r="C458" t="s">
        <v>19350</v>
      </c>
      <c r="D458" t="s">
        <v>19351</v>
      </c>
      <c r="E458" t="s">
        <v>3567</v>
      </c>
      <c r="F458" t="s">
        <v>19352</v>
      </c>
      <c r="G458" t="s">
        <v>19353</v>
      </c>
      <c r="H458" t="s">
        <v>3565</v>
      </c>
      <c r="I458" t="s">
        <v>3566</v>
      </c>
      <c r="J458">
        <v>406</v>
      </c>
      <c r="K458" t="s">
        <v>23</v>
      </c>
      <c r="L458" t="s">
        <v>17612</v>
      </c>
      <c r="M458">
        <v>269907</v>
      </c>
      <c r="N458">
        <v>2600</v>
      </c>
      <c r="O458">
        <v>234</v>
      </c>
      <c r="P458">
        <v>234</v>
      </c>
      <c r="Q458">
        <v>0</v>
      </c>
      <c r="R458">
        <v>0</v>
      </c>
      <c r="S458">
        <v>269907</v>
      </c>
      <c r="T458">
        <v>234</v>
      </c>
      <c r="U458">
        <v>0</v>
      </c>
    </row>
    <row r="459" spans="1:21">
      <c r="A459">
        <v>1.1000000000000001</v>
      </c>
      <c r="B459">
        <v>66</v>
      </c>
      <c r="C459" t="s">
        <v>19354</v>
      </c>
      <c r="D459" t="s">
        <v>19355</v>
      </c>
      <c r="E459" t="s">
        <v>19356</v>
      </c>
      <c r="F459" t="s">
        <v>19357</v>
      </c>
      <c r="G459" t="s">
        <v>19358</v>
      </c>
      <c r="H459" t="s">
        <v>14317</v>
      </c>
      <c r="I459" t="s">
        <v>3565</v>
      </c>
      <c r="J459">
        <v>406</v>
      </c>
      <c r="K459" t="s">
        <v>23</v>
      </c>
      <c r="L459" t="s">
        <v>17612</v>
      </c>
      <c r="M459">
        <v>472749</v>
      </c>
      <c r="N459">
        <v>2600</v>
      </c>
      <c r="O459">
        <v>234</v>
      </c>
      <c r="P459">
        <v>234</v>
      </c>
      <c r="Q459">
        <v>0</v>
      </c>
      <c r="R459">
        <v>0</v>
      </c>
      <c r="S459">
        <v>472749</v>
      </c>
      <c r="T459">
        <v>234</v>
      </c>
      <c r="U459">
        <v>0</v>
      </c>
    </row>
    <row r="460" spans="1:21">
      <c r="A460">
        <v>1.1000000000000001</v>
      </c>
      <c r="B460">
        <v>67</v>
      </c>
      <c r="C460" t="s">
        <v>19359</v>
      </c>
      <c r="D460" t="s">
        <v>19360</v>
      </c>
      <c r="E460" t="s">
        <v>14318</v>
      </c>
      <c r="F460" t="s">
        <v>19361</v>
      </c>
      <c r="G460" t="s">
        <v>19362</v>
      </c>
      <c r="H460" t="s">
        <v>5790</v>
      </c>
      <c r="I460" t="s">
        <v>14317</v>
      </c>
      <c r="J460">
        <v>406</v>
      </c>
      <c r="K460" t="s">
        <v>23</v>
      </c>
      <c r="L460" t="s">
        <v>18241</v>
      </c>
      <c r="M460">
        <v>337545</v>
      </c>
      <c r="N460">
        <v>2600</v>
      </c>
      <c r="O460">
        <v>234</v>
      </c>
      <c r="P460">
        <v>234</v>
      </c>
      <c r="Q460">
        <v>0</v>
      </c>
      <c r="R460">
        <v>0</v>
      </c>
      <c r="S460">
        <v>337545</v>
      </c>
      <c r="T460">
        <v>234</v>
      </c>
      <c r="U460">
        <v>0</v>
      </c>
    </row>
    <row r="461" spans="1:21">
      <c r="A461">
        <v>1.1000000000000001</v>
      </c>
      <c r="B461">
        <v>68</v>
      </c>
      <c r="C461" t="s">
        <v>19363</v>
      </c>
      <c r="D461" t="s">
        <v>19364</v>
      </c>
      <c r="E461" t="s">
        <v>5791</v>
      </c>
      <c r="F461" t="s">
        <v>19365</v>
      </c>
      <c r="G461" t="s">
        <v>19366</v>
      </c>
      <c r="H461" t="s">
        <v>8923</v>
      </c>
      <c r="I461" t="s">
        <v>5790</v>
      </c>
      <c r="J461">
        <v>406</v>
      </c>
      <c r="K461" t="s">
        <v>23</v>
      </c>
      <c r="L461" t="s">
        <v>17635</v>
      </c>
      <c r="M461">
        <v>308943</v>
      </c>
      <c r="N461">
        <v>2600</v>
      </c>
      <c r="O461">
        <v>234</v>
      </c>
      <c r="P461">
        <v>234</v>
      </c>
      <c r="Q461">
        <v>0</v>
      </c>
      <c r="R461">
        <v>0</v>
      </c>
      <c r="S461">
        <v>308943</v>
      </c>
      <c r="T461">
        <v>234</v>
      </c>
      <c r="U461">
        <v>0</v>
      </c>
    </row>
    <row r="462" spans="1:21">
      <c r="A462">
        <v>1.1000000000000001</v>
      </c>
      <c r="B462">
        <v>69</v>
      </c>
      <c r="C462" t="s">
        <v>19367</v>
      </c>
      <c r="D462" t="s">
        <v>19368</v>
      </c>
      <c r="E462" t="s">
        <v>1854</v>
      </c>
      <c r="F462" t="s">
        <v>19369</v>
      </c>
      <c r="G462" t="s">
        <v>19370</v>
      </c>
      <c r="H462" t="s">
        <v>8920</v>
      </c>
      <c r="I462" t="s">
        <v>8923</v>
      </c>
      <c r="J462">
        <v>406</v>
      </c>
      <c r="K462" t="s">
        <v>23</v>
      </c>
      <c r="L462" t="s">
        <v>17595</v>
      </c>
      <c r="M462">
        <v>1056396</v>
      </c>
      <c r="N462">
        <v>2600</v>
      </c>
      <c r="O462">
        <v>234</v>
      </c>
      <c r="P462">
        <v>234</v>
      </c>
      <c r="Q462">
        <v>0</v>
      </c>
      <c r="R462">
        <v>0</v>
      </c>
      <c r="S462">
        <v>1056396</v>
      </c>
      <c r="T462">
        <v>234</v>
      </c>
      <c r="U462">
        <v>0</v>
      </c>
    </row>
    <row r="463" spans="1:21">
      <c r="A463">
        <v>1.1000000000000001</v>
      </c>
      <c r="B463">
        <v>70</v>
      </c>
      <c r="C463" t="s">
        <v>19371</v>
      </c>
      <c r="D463" t="s">
        <v>19372</v>
      </c>
      <c r="E463" t="s">
        <v>8921</v>
      </c>
      <c r="F463" t="s">
        <v>19373</v>
      </c>
      <c r="G463" t="s">
        <v>19374</v>
      </c>
      <c r="H463" t="s">
        <v>14311</v>
      </c>
      <c r="I463" t="s">
        <v>8920</v>
      </c>
      <c r="J463">
        <v>406</v>
      </c>
      <c r="K463" t="s">
        <v>23</v>
      </c>
      <c r="L463" t="s">
        <v>17595</v>
      </c>
      <c r="M463">
        <v>530980</v>
      </c>
      <c r="N463">
        <v>2600</v>
      </c>
      <c r="O463">
        <v>234</v>
      </c>
      <c r="P463">
        <v>234</v>
      </c>
      <c r="Q463">
        <v>0</v>
      </c>
      <c r="R463">
        <v>0</v>
      </c>
      <c r="S463">
        <v>530980</v>
      </c>
      <c r="T463">
        <v>234</v>
      </c>
      <c r="U463">
        <v>0</v>
      </c>
    </row>
    <row r="464" spans="1:21">
      <c r="A464">
        <v>1.1000000000000001</v>
      </c>
      <c r="B464">
        <v>71</v>
      </c>
      <c r="C464" t="s">
        <v>19375</v>
      </c>
      <c r="D464" t="s">
        <v>19376</v>
      </c>
      <c r="E464" t="s">
        <v>19377</v>
      </c>
      <c r="F464" t="s">
        <v>19378</v>
      </c>
      <c r="G464" t="s">
        <v>19379</v>
      </c>
      <c r="H464" t="s">
        <v>5789</v>
      </c>
      <c r="I464" t="s">
        <v>14311</v>
      </c>
      <c r="J464">
        <v>406</v>
      </c>
      <c r="K464" t="s">
        <v>23</v>
      </c>
      <c r="L464" t="s">
        <v>18241</v>
      </c>
      <c r="M464">
        <v>850142</v>
      </c>
      <c r="N464">
        <v>2600</v>
      </c>
      <c r="O464">
        <v>234</v>
      </c>
      <c r="P464">
        <v>234</v>
      </c>
      <c r="Q464">
        <v>0</v>
      </c>
      <c r="R464">
        <v>0</v>
      </c>
      <c r="S464">
        <v>850142</v>
      </c>
      <c r="T464">
        <v>234</v>
      </c>
      <c r="U464">
        <v>0</v>
      </c>
    </row>
    <row r="465" spans="1:21">
      <c r="A465">
        <v>1.1000000000000001</v>
      </c>
      <c r="B465">
        <v>72</v>
      </c>
      <c r="C465" t="s">
        <v>19380</v>
      </c>
      <c r="D465" t="s">
        <v>19381</v>
      </c>
      <c r="E465" t="s">
        <v>2014</v>
      </c>
      <c r="F465" t="s">
        <v>19382</v>
      </c>
      <c r="G465" t="s">
        <v>19383</v>
      </c>
      <c r="H465" t="s">
        <v>14308</v>
      </c>
      <c r="I465" t="s">
        <v>5789</v>
      </c>
      <c r="J465">
        <v>406</v>
      </c>
      <c r="K465" t="s">
        <v>23</v>
      </c>
      <c r="L465" t="s">
        <v>17635</v>
      </c>
      <c r="M465">
        <v>511890</v>
      </c>
      <c r="N465">
        <v>2600</v>
      </c>
      <c r="O465">
        <v>234</v>
      </c>
      <c r="P465">
        <v>234</v>
      </c>
      <c r="Q465">
        <v>0</v>
      </c>
      <c r="R465">
        <v>0</v>
      </c>
      <c r="S465">
        <v>511890</v>
      </c>
      <c r="T465">
        <v>234</v>
      </c>
      <c r="U465">
        <v>0</v>
      </c>
    </row>
    <row r="466" spans="1:21">
      <c r="A466">
        <v>1.1000000000000001</v>
      </c>
      <c r="B466">
        <v>73</v>
      </c>
      <c r="C466" t="s">
        <v>19384</v>
      </c>
      <c r="D466" t="s">
        <v>19385</v>
      </c>
      <c r="E466" t="s">
        <v>14309</v>
      </c>
      <c r="F466" t="s">
        <v>19386</v>
      </c>
      <c r="G466" t="s">
        <v>19387</v>
      </c>
      <c r="H466" t="s">
        <v>14307</v>
      </c>
      <c r="I466" t="s">
        <v>14308</v>
      </c>
      <c r="J466">
        <v>406</v>
      </c>
      <c r="K466" t="s">
        <v>23</v>
      </c>
      <c r="L466" t="s">
        <v>18241</v>
      </c>
      <c r="M466">
        <v>290669</v>
      </c>
      <c r="N466">
        <v>2600</v>
      </c>
      <c r="O466">
        <v>234</v>
      </c>
      <c r="P466">
        <v>234</v>
      </c>
      <c r="Q466">
        <v>0</v>
      </c>
      <c r="R466">
        <v>0</v>
      </c>
      <c r="S466">
        <v>290669</v>
      </c>
      <c r="T466">
        <v>234</v>
      </c>
      <c r="U466">
        <v>0</v>
      </c>
    </row>
    <row r="467" spans="1:21">
      <c r="A467">
        <v>1.1000000000000001</v>
      </c>
      <c r="B467">
        <v>74</v>
      </c>
      <c r="C467" t="s">
        <v>19388</v>
      </c>
      <c r="D467" t="s">
        <v>19389</v>
      </c>
      <c r="E467" t="s">
        <v>19390</v>
      </c>
      <c r="F467" t="s">
        <v>19391</v>
      </c>
      <c r="G467" t="s">
        <v>19392</v>
      </c>
      <c r="H467" t="s">
        <v>2055</v>
      </c>
      <c r="I467" t="s">
        <v>14307</v>
      </c>
      <c r="J467">
        <v>406</v>
      </c>
      <c r="K467" t="s">
        <v>23</v>
      </c>
      <c r="L467" t="s">
        <v>18241</v>
      </c>
      <c r="M467">
        <v>62840</v>
      </c>
      <c r="N467">
        <v>2600</v>
      </c>
      <c r="O467">
        <v>234</v>
      </c>
      <c r="P467">
        <v>234</v>
      </c>
      <c r="Q467">
        <v>0</v>
      </c>
      <c r="R467">
        <v>0</v>
      </c>
      <c r="S467">
        <v>62840</v>
      </c>
      <c r="T467">
        <v>234</v>
      </c>
      <c r="U467">
        <v>0</v>
      </c>
    </row>
    <row r="468" spans="1:21">
      <c r="A468">
        <v>1.1000000000000001</v>
      </c>
      <c r="B468">
        <v>75</v>
      </c>
      <c r="C468" t="s">
        <v>19393</v>
      </c>
      <c r="D468" t="s">
        <v>19210</v>
      </c>
      <c r="E468" t="s">
        <v>1579</v>
      </c>
      <c r="F468" t="s">
        <v>18292</v>
      </c>
      <c r="G468" t="s">
        <v>19394</v>
      </c>
      <c r="H468" t="s">
        <v>5787</v>
      </c>
      <c r="I468" t="s">
        <v>2055</v>
      </c>
      <c r="J468">
        <v>406</v>
      </c>
      <c r="K468" t="s">
        <v>23</v>
      </c>
      <c r="L468" t="s">
        <v>17666</v>
      </c>
      <c r="M468">
        <v>461250</v>
      </c>
      <c r="N468">
        <v>2600</v>
      </c>
      <c r="O468">
        <v>234</v>
      </c>
      <c r="P468">
        <v>234</v>
      </c>
      <c r="Q468">
        <v>0</v>
      </c>
      <c r="R468">
        <v>0</v>
      </c>
      <c r="S468">
        <v>461250</v>
      </c>
      <c r="T468">
        <v>234</v>
      </c>
      <c r="U468">
        <v>0</v>
      </c>
    </row>
    <row r="469" spans="1:21">
      <c r="A469">
        <v>1.1000000000000001</v>
      </c>
      <c r="B469">
        <v>76</v>
      </c>
      <c r="C469" t="s">
        <v>19395</v>
      </c>
      <c r="D469" t="s">
        <v>3052</v>
      </c>
      <c r="E469" t="s">
        <v>19396</v>
      </c>
      <c r="F469" t="s">
        <v>19179</v>
      </c>
      <c r="G469" t="s">
        <v>19397</v>
      </c>
      <c r="H469" t="s">
        <v>3557</v>
      </c>
      <c r="I469" t="s">
        <v>5787</v>
      </c>
      <c r="J469">
        <v>406</v>
      </c>
      <c r="K469" t="s">
        <v>23</v>
      </c>
      <c r="L469" t="s">
        <v>17635</v>
      </c>
      <c r="M469">
        <v>91368</v>
      </c>
      <c r="N469">
        <v>2600</v>
      </c>
      <c r="O469">
        <v>234</v>
      </c>
      <c r="P469">
        <v>234</v>
      </c>
      <c r="Q469">
        <v>0</v>
      </c>
      <c r="R469">
        <v>0</v>
      </c>
      <c r="S469">
        <v>91368</v>
      </c>
      <c r="T469">
        <v>234</v>
      </c>
      <c r="U469">
        <v>0</v>
      </c>
    </row>
    <row r="470" spans="1:21">
      <c r="A470">
        <v>1.1000000000000001</v>
      </c>
      <c r="B470">
        <v>77</v>
      </c>
      <c r="C470" t="s">
        <v>19398</v>
      </c>
      <c r="D470" t="s">
        <v>19399</v>
      </c>
      <c r="E470" t="s">
        <v>3558</v>
      </c>
      <c r="F470" t="s">
        <v>19400</v>
      </c>
      <c r="G470" t="s">
        <v>19401</v>
      </c>
      <c r="H470" t="s">
        <v>3554</v>
      </c>
      <c r="I470" t="s">
        <v>3557</v>
      </c>
      <c r="J470">
        <v>406</v>
      </c>
      <c r="K470" t="s">
        <v>23</v>
      </c>
      <c r="L470" t="s">
        <v>17612</v>
      </c>
      <c r="M470">
        <v>245257</v>
      </c>
      <c r="N470">
        <v>2600</v>
      </c>
      <c r="O470">
        <v>234</v>
      </c>
      <c r="P470">
        <v>234</v>
      </c>
      <c r="Q470">
        <v>0</v>
      </c>
      <c r="R470">
        <v>0</v>
      </c>
      <c r="S470">
        <v>245257</v>
      </c>
      <c r="T470">
        <v>234</v>
      </c>
      <c r="U470">
        <v>0</v>
      </c>
    </row>
    <row r="471" spans="1:21">
      <c r="A471">
        <v>1.1000000000000001</v>
      </c>
      <c r="B471">
        <v>78</v>
      </c>
      <c r="C471" t="s">
        <v>19402</v>
      </c>
      <c r="D471" t="s">
        <v>19403</v>
      </c>
      <c r="E471" t="s">
        <v>3555</v>
      </c>
      <c r="F471" t="s">
        <v>19404</v>
      </c>
      <c r="G471" t="s">
        <v>19405</v>
      </c>
      <c r="H471" t="s">
        <v>14293</v>
      </c>
      <c r="I471" t="s">
        <v>3554</v>
      </c>
      <c r="J471">
        <v>406</v>
      </c>
      <c r="K471" t="s">
        <v>23</v>
      </c>
      <c r="L471" t="s">
        <v>17612</v>
      </c>
      <c r="M471">
        <v>186001</v>
      </c>
      <c r="N471">
        <v>2600</v>
      </c>
      <c r="O471">
        <v>234</v>
      </c>
      <c r="P471">
        <v>234</v>
      </c>
      <c r="Q471">
        <v>0</v>
      </c>
      <c r="R471">
        <v>0</v>
      </c>
      <c r="S471">
        <v>186001</v>
      </c>
      <c r="T471">
        <v>234</v>
      </c>
      <c r="U471">
        <v>0</v>
      </c>
    </row>
    <row r="472" spans="1:21">
      <c r="A472">
        <v>1.1000000000000001</v>
      </c>
      <c r="B472">
        <v>79</v>
      </c>
      <c r="C472" t="s">
        <v>19406</v>
      </c>
      <c r="D472" t="s">
        <v>19407</v>
      </c>
      <c r="E472" t="s">
        <v>14294</v>
      </c>
      <c r="F472" t="s">
        <v>19408</v>
      </c>
      <c r="G472" t="s">
        <v>19409</v>
      </c>
      <c r="H472" t="s">
        <v>14290</v>
      </c>
      <c r="I472" t="s">
        <v>14293</v>
      </c>
      <c r="J472">
        <v>406</v>
      </c>
      <c r="K472" t="s">
        <v>23</v>
      </c>
      <c r="L472" t="s">
        <v>18241</v>
      </c>
      <c r="M472">
        <v>769285</v>
      </c>
      <c r="N472">
        <v>2600</v>
      </c>
      <c r="O472">
        <v>234</v>
      </c>
      <c r="P472">
        <v>234</v>
      </c>
      <c r="Q472">
        <v>0</v>
      </c>
      <c r="R472">
        <v>0</v>
      </c>
      <c r="S472">
        <v>769285</v>
      </c>
      <c r="T472">
        <v>234</v>
      </c>
      <c r="U472">
        <v>0</v>
      </c>
    </row>
    <row r="473" spans="1:21">
      <c r="A473">
        <v>1.1000000000000001</v>
      </c>
      <c r="B473">
        <v>80</v>
      </c>
      <c r="C473" t="s">
        <v>19410</v>
      </c>
      <c r="D473" t="s">
        <v>19411</v>
      </c>
      <c r="E473" t="s">
        <v>14291</v>
      </c>
      <c r="F473" t="s">
        <v>19412</v>
      </c>
      <c r="G473" t="s">
        <v>19413</v>
      </c>
      <c r="H473" t="s">
        <v>14287</v>
      </c>
      <c r="I473" t="s">
        <v>14290</v>
      </c>
      <c r="J473">
        <v>406</v>
      </c>
      <c r="K473" t="s">
        <v>23</v>
      </c>
      <c r="L473" t="s">
        <v>18241</v>
      </c>
      <c r="M473">
        <v>314299</v>
      </c>
      <c r="N473">
        <v>2600</v>
      </c>
      <c r="O473">
        <v>234</v>
      </c>
      <c r="P473">
        <v>234</v>
      </c>
      <c r="Q473">
        <v>0</v>
      </c>
      <c r="R473">
        <v>0</v>
      </c>
      <c r="S473">
        <v>314299</v>
      </c>
      <c r="T473">
        <v>234</v>
      </c>
      <c r="U473">
        <v>0</v>
      </c>
    </row>
    <row r="474" spans="1:21">
      <c r="A474">
        <v>1.1000000000000001</v>
      </c>
      <c r="B474">
        <v>81</v>
      </c>
      <c r="C474" t="s">
        <v>19414</v>
      </c>
      <c r="D474" t="s">
        <v>19415</v>
      </c>
      <c r="E474" t="s">
        <v>14288</v>
      </c>
      <c r="F474" t="s">
        <v>19416</v>
      </c>
      <c r="G474" t="s">
        <v>19417</v>
      </c>
      <c r="H474" t="s">
        <v>14284</v>
      </c>
      <c r="I474" t="s">
        <v>14287</v>
      </c>
      <c r="J474">
        <v>406</v>
      </c>
      <c r="K474" t="s">
        <v>23</v>
      </c>
      <c r="L474" t="s">
        <v>18241</v>
      </c>
      <c r="M474">
        <v>1004784</v>
      </c>
      <c r="N474">
        <v>2600</v>
      </c>
      <c r="O474">
        <v>234</v>
      </c>
      <c r="P474">
        <v>234</v>
      </c>
      <c r="Q474">
        <v>0</v>
      </c>
      <c r="R474">
        <v>0</v>
      </c>
      <c r="S474">
        <v>1004784</v>
      </c>
      <c r="T474">
        <v>234</v>
      </c>
      <c r="U474">
        <v>0</v>
      </c>
    </row>
    <row r="475" spans="1:21">
      <c r="A475">
        <v>1.1000000000000001</v>
      </c>
      <c r="B475">
        <v>82</v>
      </c>
      <c r="C475" t="s">
        <v>19418</v>
      </c>
      <c r="D475" t="s">
        <v>19419</v>
      </c>
      <c r="E475" t="s">
        <v>14285</v>
      </c>
      <c r="F475" t="s">
        <v>19420</v>
      </c>
      <c r="G475" t="s">
        <v>19421</v>
      </c>
      <c r="H475" t="s">
        <v>5779</v>
      </c>
      <c r="I475" t="s">
        <v>14284</v>
      </c>
      <c r="J475">
        <v>406</v>
      </c>
      <c r="K475" t="s">
        <v>23</v>
      </c>
      <c r="L475" t="s">
        <v>18241</v>
      </c>
      <c r="M475">
        <v>265717</v>
      </c>
      <c r="N475">
        <v>2600</v>
      </c>
      <c r="O475">
        <v>234</v>
      </c>
      <c r="P475">
        <v>234</v>
      </c>
      <c r="Q475">
        <v>0</v>
      </c>
      <c r="R475">
        <v>0</v>
      </c>
      <c r="S475">
        <v>265717</v>
      </c>
      <c r="T475">
        <v>234</v>
      </c>
      <c r="U475">
        <v>0</v>
      </c>
    </row>
    <row r="476" spans="1:21">
      <c r="A476">
        <v>1.1000000000000001</v>
      </c>
      <c r="B476">
        <v>83</v>
      </c>
      <c r="C476" t="s">
        <v>19422</v>
      </c>
      <c r="D476" t="s">
        <v>19423</v>
      </c>
      <c r="E476" t="s">
        <v>5780</v>
      </c>
      <c r="F476" t="s">
        <v>19424</v>
      </c>
      <c r="G476" t="s">
        <v>19425</v>
      </c>
      <c r="H476" t="s">
        <v>3549</v>
      </c>
      <c r="I476" t="s">
        <v>5779</v>
      </c>
      <c r="J476">
        <v>406</v>
      </c>
      <c r="K476" t="s">
        <v>23</v>
      </c>
      <c r="L476" t="s">
        <v>17635</v>
      </c>
      <c r="M476">
        <v>1227510</v>
      </c>
      <c r="N476">
        <v>2600</v>
      </c>
      <c r="O476">
        <v>234</v>
      </c>
      <c r="P476">
        <v>234</v>
      </c>
      <c r="Q476">
        <v>0</v>
      </c>
      <c r="R476">
        <v>0</v>
      </c>
      <c r="S476">
        <v>1227510</v>
      </c>
      <c r="T476">
        <v>234</v>
      </c>
      <c r="U476">
        <v>0</v>
      </c>
    </row>
    <row r="477" spans="1:21">
      <c r="A477">
        <v>1.1000000000000001</v>
      </c>
      <c r="B477">
        <v>84</v>
      </c>
      <c r="C477" t="s">
        <v>19426</v>
      </c>
      <c r="D477" t="s">
        <v>19427</v>
      </c>
      <c r="E477" t="s">
        <v>3550</v>
      </c>
      <c r="F477" t="s">
        <v>19428</v>
      </c>
      <c r="G477" t="s">
        <v>19429</v>
      </c>
      <c r="H477" t="s">
        <v>14279</v>
      </c>
      <c r="I477" t="s">
        <v>3549</v>
      </c>
      <c r="J477">
        <v>406</v>
      </c>
      <c r="K477" t="s">
        <v>23</v>
      </c>
      <c r="L477" t="s">
        <v>17612</v>
      </c>
      <c r="M477">
        <v>930579</v>
      </c>
      <c r="N477">
        <v>2600</v>
      </c>
      <c r="O477">
        <v>234</v>
      </c>
      <c r="P477">
        <v>234</v>
      </c>
      <c r="Q477">
        <v>0</v>
      </c>
      <c r="R477">
        <v>0</v>
      </c>
      <c r="S477">
        <v>930579</v>
      </c>
      <c r="T477">
        <v>234</v>
      </c>
      <c r="U477">
        <v>0</v>
      </c>
    </row>
    <row r="478" spans="1:21">
      <c r="A478">
        <v>1.1000000000000001</v>
      </c>
      <c r="B478">
        <v>85</v>
      </c>
      <c r="C478" t="s">
        <v>19430</v>
      </c>
      <c r="D478" t="s">
        <v>19431</v>
      </c>
      <c r="E478" t="s">
        <v>19432</v>
      </c>
      <c r="F478" t="s">
        <v>19433</v>
      </c>
      <c r="G478" t="s">
        <v>19434</v>
      </c>
      <c r="H478" t="s">
        <v>2050</v>
      </c>
      <c r="I478" t="s">
        <v>14279</v>
      </c>
      <c r="J478">
        <v>406</v>
      </c>
      <c r="K478" t="s">
        <v>23</v>
      </c>
      <c r="L478" t="s">
        <v>18241</v>
      </c>
      <c r="M478">
        <v>11744551</v>
      </c>
      <c r="N478">
        <v>2600</v>
      </c>
      <c r="O478">
        <v>234</v>
      </c>
      <c r="P478">
        <v>234</v>
      </c>
      <c r="Q478">
        <v>0</v>
      </c>
      <c r="R478">
        <v>0</v>
      </c>
      <c r="S478">
        <v>11744551</v>
      </c>
      <c r="T478">
        <v>234</v>
      </c>
      <c r="U478">
        <v>0</v>
      </c>
    </row>
    <row r="479" spans="1:21">
      <c r="A479">
        <v>1.1000000000000001</v>
      </c>
      <c r="B479">
        <v>86</v>
      </c>
      <c r="C479" t="s">
        <v>19435</v>
      </c>
      <c r="D479" t="s">
        <v>2052</v>
      </c>
      <c r="E479" t="s">
        <v>2051</v>
      </c>
      <c r="F479" t="s">
        <v>19436</v>
      </c>
      <c r="G479" t="s">
        <v>19437</v>
      </c>
      <c r="H479" t="s">
        <v>2047</v>
      </c>
      <c r="I479" t="s">
        <v>2050</v>
      </c>
      <c r="J479">
        <v>406</v>
      </c>
      <c r="K479" t="s">
        <v>23</v>
      </c>
      <c r="L479" t="s">
        <v>17666</v>
      </c>
      <c r="M479">
        <v>3292750</v>
      </c>
      <c r="N479">
        <v>2600</v>
      </c>
      <c r="O479">
        <v>234</v>
      </c>
      <c r="P479">
        <v>234</v>
      </c>
      <c r="Q479">
        <v>0</v>
      </c>
      <c r="R479">
        <v>0</v>
      </c>
      <c r="S479">
        <v>3292750</v>
      </c>
      <c r="T479">
        <v>234</v>
      </c>
      <c r="U479">
        <v>0</v>
      </c>
    </row>
    <row r="480" spans="1:21">
      <c r="A480">
        <v>1.1000000000000001</v>
      </c>
      <c r="B480">
        <v>87</v>
      </c>
      <c r="C480" t="s">
        <v>19438</v>
      </c>
      <c r="D480" t="s">
        <v>19439</v>
      </c>
      <c r="E480" t="s">
        <v>2048</v>
      </c>
      <c r="F480" t="s">
        <v>19440</v>
      </c>
      <c r="G480" t="s">
        <v>19441</v>
      </c>
      <c r="H480" t="s">
        <v>8908</v>
      </c>
      <c r="I480" t="s">
        <v>2047</v>
      </c>
      <c r="J480">
        <v>406</v>
      </c>
      <c r="K480" t="s">
        <v>23</v>
      </c>
      <c r="L480" t="s">
        <v>17666</v>
      </c>
      <c r="M480">
        <v>256145</v>
      </c>
      <c r="N480">
        <v>2600</v>
      </c>
      <c r="O480">
        <v>234</v>
      </c>
      <c r="P480">
        <v>234</v>
      </c>
      <c r="Q480">
        <v>0</v>
      </c>
      <c r="R480">
        <v>0</v>
      </c>
      <c r="S480">
        <v>256145</v>
      </c>
      <c r="T480">
        <v>234</v>
      </c>
      <c r="U480">
        <v>0</v>
      </c>
    </row>
    <row r="481" spans="1:21">
      <c r="A481">
        <v>1.1000000000000001</v>
      </c>
      <c r="B481">
        <v>88</v>
      </c>
      <c r="C481" t="s">
        <v>19442</v>
      </c>
      <c r="D481" t="s">
        <v>19443</v>
      </c>
      <c r="E481" t="s">
        <v>8909</v>
      </c>
      <c r="F481" t="s">
        <v>19444</v>
      </c>
      <c r="G481" t="s">
        <v>19445</v>
      </c>
      <c r="H481" t="s">
        <v>8905</v>
      </c>
      <c r="I481" t="s">
        <v>8908</v>
      </c>
      <c r="J481">
        <v>406</v>
      </c>
      <c r="K481" t="s">
        <v>23</v>
      </c>
      <c r="L481" t="s">
        <v>17595</v>
      </c>
      <c r="M481">
        <v>418968</v>
      </c>
      <c r="N481">
        <v>2600</v>
      </c>
      <c r="O481">
        <v>234</v>
      </c>
      <c r="P481">
        <v>234</v>
      </c>
      <c r="Q481">
        <v>0</v>
      </c>
      <c r="R481">
        <v>0</v>
      </c>
      <c r="S481">
        <v>418968</v>
      </c>
      <c r="T481">
        <v>234</v>
      </c>
      <c r="U481">
        <v>0</v>
      </c>
    </row>
    <row r="482" spans="1:21">
      <c r="A482">
        <v>1.1000000000000001</v>
      </c>
      <c r="B482">
        <v>89</v>
      </c>
      <c r="C482" t="s">
        <v>19446</v>
      </c>
      <c r="D482" t="s">
        <v>19447</v>
      </c>
      <c r="E482" t="s">
        <v>8906</v>
      </c>
      <c r="F482" t="s">
        <v>19448</v>
      </c>
      <c r="G482" t="s">
        <v>19449</v>
      </c>
      <c r="H482" t="s">
        <v>14273</v>
      </c>
      <c r="I482" t="s">
        <v>8905</v>
      </c>
      <c r="J482">
        <v>406</v>
      </c>
      <c r="K482" t="s">
        <v>23</v>
      </c>
      <c r="L482" t="s">
        <v>17595</v>
      </c>
      <c r="M482">
        <v>436503</v>
      </c>
      <c r="N482">
        <v>2600</v>
      </c>
      <c r="O482">
        <v>234</v>
      </c>
      <c r="P482">
        <v>234</v>
      </c>
      <c r="Q482">
        <v>0</v>
      </c>
      <c r="R482">
        <v>0</v>
      </c>
      <c r="S482">
        <v>436503</v>
      </c>
      <c r="T482">
        <v>234</v>
      </c>
      <c r="U482">
        <v>0</v>
      </c>
    </row>
    <row r="483" spans="1:21">
      <c r="A483">
        <v>1.1000000000000001</v>
      </c>
      <c r="B483">
        <v>90</v>
      </c>
      <c r="C483" t="s">
        <v>19450</v>
      </c>
      <c r="D483" t="s">
        <v>19451</v>
      </c>
      <c r="E483" t="s">
        <v>14274</v>
      </c>
      <c r="F483" t="s">
        <v>19452</v>
      </c>
      <c r="G483" t="s">
        <v>19453</v>
      </c>
      <c r="H483" t="s">
        <v>14270</v>
      </c>
      <c r="I483" t="s">
        <v>14273</v>
      </c>
      <c r="J483">
        <v>406</v>
      </c>
      <c r="K483" t="s">
        <v>23</v>
      </c>
      <c r="L483" t="s">
        <v>18241</v>
      </c>
      <c r="M483">
        <v>158904</v>
      </c>
      <c r="N483">
        <v>2600</v>
      </c>
      <c r="O483">
        <v>234</v>
      </c>
      <c r="P483">
        <v>234</v>
      </c>
      <c r="Q483">
        <v>0</v>
      </c>
      <c r="R483">
        <v>0</v>
      </c>
      <c r="S483">
        <v>158904</v>
      </c>
      <c r="T483">
        <v>234</v>
      </c>
      <c r="U483">
        <v>0</v>
      </c>
    </row>
    <row r="484" spans="1:21">
      <c r="A484">
        <v>1.1000000000000001</v>
      </c>
      <c r="B484">
        <v>91</v>
      </c>
      <c r="C484" t="s">
        <v>19454</v>
      </c>
      <c r="D484" t="s">
        <v>19455</v>
      </c>
      <c r="E484" t="s">
        <v>14271</v>
      </c>
      <c r="F484" t="s">
        <v>19456</v>
      </c>
      <c r="G484" t="s">
        <v>19457</v>
      </c>
      <c r="H484" t="s">
        <v>14267</v>
      </c>
      <c r="I484" t="s">
        <v>14270</v>
      </c>
      <c r="J484">
        <v>406</v>
      </c>
      <c r="K484" t="s">
        <v>23</v>
      </c>
      <c r="L484" t="s">
        <v>18241</v>
      </c>
      <c r="M484">
        <v>423597</v>
      </c>
      <c r="N484">
        <v>2600</v>
      </c>
      <c r="O484">
        <v>234</v>
      </c>
      <c r="P484">
        <v>234</v>
      </c>
      <c r="Q484">
        <v>0</v>
      </c>
      <c r="R484">
        <v>0</v>
      </c>
      <c r="S484">
        <v>423597</v>
      </c>
      <c r="T484">
        <v>234</v>
      </c>
      <c r="U484">
        <v>0</v>
      </c>
    </row>
    <row r="485" spans="1:21">
      <c r="A485">
        <v>1.1000000000000001</v>
      </c>
      <c r="B485">
        <v>92</v>
      </c>
      <c r="C485" t="s">
        <v>19458</v>
      </c>
      <c r="D485" t="s">
        <v>19459</v>
      </c>
      <c r="E485" t="s">
        <v>14268</v>
      </c>
      <c r="F485" t="s">
        <v>19460</v>
      </c>
      <c r="G485" t="s">
        <v>19461</v>
      </c>
      <c r="H485" t="s">
        <v>14264</v>
      </c>
      <c r="I485" t="s">
        <v>14267</v>
      </c>
      <c r="J485">
        <v>406</v>
      </c>
      <c r="K485" t="s">
        <v>23</v>
      </c>
      <c r="L485" t="s">
        <v>18241</v>
      </c>
      <c r="M485">
        <v>528501</v>
      </c>
      <c r="N485">
        <v>3000</v>
      </c>
      <c r="O485">
        <v>270</v>
      </c>
      <c r="P485">
        <v>270</v>
      </c>
      <c r="Q485">
        <v>0</v>
      </c>
      <c r="R485">
        <v>0</v>
      </c>
      <c r="S485">
        <v>528501</v>
      </c>
      <c r="T485">
        <v>270</v>
      </c>
      <c r="U485">
        <v>0</v>
      </c>
    </row>
    <row r="486" spans="1:21">
      <c r="A486">
        <v>1.1000000000000001</v>
      </c>
      <c r="B486">
        <v>93</v>
      </c>
      <c r="C486" t="s">
        <v>19462</v>
      </c>
      <c r="D486" t="s">
        <v>14266</v>
      </c>
      <c r="E486" t="s">
        <v>14265</v>
      </c>
      <c r="F486" t="s">
        <v>19463</v>
      </c>
      <c r="G486" t="s">
        <v>19464</v>
      </c>
      <c r="H486" t="s">
        <v>14261</v>
      </c>
      <c r="I486" t="s">
        <v>14264</v>
      </c>
      <c r="J486">
        <v>406</v>
      </c>
      <c r="K486" t="s">
        <v>23</v>
      </c>
      <c r="L486" t="s">
        <v>18241</v>
      </c>
      <c r="M486">
        <v>2834708</v>
      </c>
      <c r="N486">
        <v>2600</v>
      </c>
      <c r="O486">
        <v>234</v>
      </c>
      <c r="P486">
        <v>234</v>
      </c>
      <c r="Q486">
        <v>0</v>
      </c>
      <c r="R486">
        <v>0</v>
      </c>
      <c r="S486">
        <v>2834708</v>
      </c>
      <c r="T486">
        <v>234</v>
      </c>
      <c r="U486">
        <v>0</v>
      </c>
    </row>
    <row r="487" spans="1:21">
      <c r="A487">
        <v>1.1000000000000001</v>
      </c>
      <c r="B487">
        <v>94</v>
      </c>
      <c r="C487" t="s">
        <v>19465</v>
      </c>
      <c r="D487" t="s">
        <v>19466</v>
      </c>
      <c r="E487" t="s">
        <v>14262</v>
      </c>
      <c r="F487" t="s">
        <v>19467</v>
      </c>
      <c r="G487" t="s">
        <v>19468</v>
      </c>
      <c r="H487" t="s">
        <v>14257</v>
      </c>
      <c r="I487" t="s">
        <v>14261</v>
      </c>
      <c r="J487">
        <v>406</v>
      </c>
      <c r="K487" t="s">
        <v>23</v>
      </c>
      <c r="L487" t="s">
        <v>18241</v>
      </c>
      <c r="M487">
        <v>314100</v>
      </c>
      <c r="N487">
        <v>2600</v>
      </c>
      <c r="O487">
        <v>234</v>
      </c>
      <c r="P487">
        <v>234</v>
      </c>
      <c r="Q487">
        <v>0</v>
      </c>
      <c r="R487">
        <v>0</v>
      </c>
      <c r="S487">
        <v>314100</v>
      </c>
      <c r="T487">
        <v>234</v>
      </c>
      <c r="U487">
        <v>0</v>
      </c>
    </row>
    <row r="488" spans="1:21">
      <c r="A488">
        <v>1.1000000000000001</v>
      </c>
      <c r="B488">
        <v>95</v>
      </c>
      <c r="C488" t="s">
        <v>19469</v>
      </c>
      <c r="D488" t="s">
        <v>19470</v>
      </c>
      <c r="E488" t="s">
        <v>14258</v>
      </c>
      <c r="F488" t="s">
        <v>19471</v>
      </c>
      <c r="G488" t="s">
        <v>19472</v>
      </c>
      <c r="H488" t="s">
        <v>14253</v>
      </c>
      <c r="I488" t="s">
        <v>14257</v>
      </c>
      <c r="J488">
        <v>406</v>
      </c>
      <c r="K488" t="s">
        <v>23</v>
      </c>
      <c r="L488" t="s">
        <v>18241</v>
      </c>
      <c r="M488">
        <v>321275</v>
      </c>
      <c r="N488">
        <v>2600</v>
      </c>
      <c r="O488">
        <v>234</v>
      </c>
      <c r="P488">
        <v>234</v>
      </c>
      <c r="Q488">
        <v>0</v>
      </c>
      <c r="R488">
        <v>0</v>
      </c>
      <c r="S488">
        <v>321275</v>
      </c>
      <c r="T488">
        <v>234</v>
      </c>
      <c r="U488">
        <v>0</v>
      </c>
    </row>
    <row r="489" spans="1:21">
      <c r="A489">
        <v>1.1000000000000001</v>
      </c>
      <c r="B489">
        <v>96</v>
      </c>
      <c r="C489" t="s">
        <v>19473</v>
      </c>
      <c r="D489" t="s">
        <v>19474</v>
      </c>
      <c r="E489" t="s">
        <v>14254</v>
      </c>
      <c r="F489" t="s">
        <v>19475</v>
      </c>
      <c r="G489" t="s">
        <v>19476</v>
      </c>
      <c r="H489" t="s">
        <v>14246</v>
      </c>
      <c r="I489" t="s">
        <v>14253</v>
      </c>
      <c r="J489">
        <v>406</v>
      </c>
      <c r="K489" t="s">
        <v>23</v>
      </c>
      <c r="L489" t="s">
        <v>18241</v>
      </c>
      <c r="M489">
        <v>190094</v>
      </c>
      <c r="N489">
        <v>2600</v>
      </c>
      <c r="O489">
        <v>234</v>
      </c>
      <c r="P489">
        <v>234</v>
      </c>
      <c r="Q489">
        <v>0</v>
      </c>
      <c r="R489">
        <v>0</v>
      </c>
      <c r="S489">
        <v>190094</v>
      </c>
      <c r="T489">
        <v>234</v>
      </c>
      <c r="U489">
        <v>0</v>
      </c>
    </row>
    <row r="490" spans="1:21">
      <c r="A490">
        <v>1.1000000000000001</v>
      </c>
      <c r="B490">
        <v>97</v>
      </c>
      <c r="C490" t="s">
        <v>19477</v>
      </c>
      <c r="D490" t="s">
        <v>19478</v>
      </c>
      <c r="E490" t="s">
        <v>14247</v>
      </c>
      <c r="F490" t="s">
        <v>19479</v>
      </c>
      <c r="G490" t="s">
        <v>19480</v>
      </c>
      <c r="H490" t="s">
        <v>14243</v>
      </c>
      <c r="I490" t="s">
        <v>14246</v>
      </c>
      <c r="J490">
        <v>406</v>
      </c>
      <c r="K490" t="s">
        <v>23</v>
      </c>
      <c r="L490" t="s">
        <v>18241</v>
      </c>
      <c r="M490">
        <v>256372</v>
      </c>
      <c r="N490">
        <v>3000</v>
      </c>
      <c r="O490">
        <v>270</v>
      </c>
      <c r="P490">
        <v>270</v>
      </c>
      <c r="Q490">
        <v>0</v>
      </c>
      <c r="R490">
        <v>0</v>
      </c>
      <c r="S490">
        <v>256372</v>
      </c>
      <c r="T490">
        <v>270</v>
      </c>
      <c r="U490">
        <v>0</v>
      </c>
    </row>
    <row r="491" spans="1:21">
      <c r="A491">
        <v>1.1000000000000001</v>
      </c>
      <c r="B491">
        <v>98</v>
      </c>
      <c r="C491" t="s">
        <v>19481</v>
      </c>
      <c r="D491" t="s">
        <v>19482</v>
      </c>
      <c r="E491" t="s">
        <v>14244</v>
      </c>
      <c r="F491" t="s">
        <v>19483</v>
      </c>
      <c r="G491" t="s">
        <v>19484</v>
      </c>
      <c r="H491" t="s">
        <v>14240</v>
      </c>
      <c r="I491" t="s">
        <v>14243</v>
      </c>
      <c r="J491">
        <v>406</v>
      </c>
      <c r="K491" t="s">
        <v>23</v>
      </c>
      <c r="L491" t="s">
        <v>18241</v>
      </c>
      <c r="M491">
        <v>205575</v>
      </c>
      <c r="N491">
        <v>2600</v>
      </c>
      <c r="O491">
        <v>234</v>
      </c>
      <c r="P491">
        <v>234</v>
      </c>
      <c r="Q491">
        <v>0</v>
      </c>
      <c r="R491">
        <v>0</v>
      </c>
      <c r="S491">
        <v>205575</v>
      </c>
      <c r="T491">
        <v>234</v>
      </c>
      <c r="U491">
        <v>0</v>
      </c>
    </row>
    <row r="492" spans="1:21">
      <c r="A492">
        <v>1.1000000000000001</v>
      </c>
      <c r="B492">
        <v>99</v>
      </c>
      <c r="C492" t="s">
        <v>19485</v>
      </c>
      <c r="D492" t="s">
        <v>19486</v>
      </c>
      <c r="E492" t="s">
        <v>14241</v>
      </c>
      <c r="F492" t="s">
        <v>19487</v>
      </c>
      <c r="G492" t="s">
        <v>19488</v>
      </c>
      <c r="H492" t="s">
        <v>14237</v>
      </c>
      <c r="I492" t="s">
        <v>14240</v>
      </c>
      <c r="J492">
        <v>406</v>
      </c>
      <c r="K492" t="s">
        <v>23</v>
      </c>
      <c r="L492" t="s">
        <v>18241</v>
      </c>
      <c r="M492">
        <v>467609</v>
      </c>
      <c r="N492">
        <v>2600</v>
      </c>
      <c r="O492">
        <v>234</v>
      </c>
      <c r="P492">
        <v>234</v>
      </c>
      <c r="Q492">
        <v>0</v>
      </c>
      <c r="R492">
        <v>0</v>
      </c>
      <c r="S492">
        <v>467609</v>
      </c>
      <c r="T492">
        <v>234</v>
      </c>
      <c r="U492">
        <v>0</v>
      </c>
    </row>
    <row r="493" spans="1:21">
      <c r="A493">
        <v>1.1000000000000001</v>
      </c>
      <c r="B493">
        <v>100</v>
      </c>
      <c r="C493" t="s">
        <v>19489</v>
      </c>
      <c r="D493" t="s">
        <v>19490</v>
      </c>
      <c r="E493" t="s">
        <v>14238</v>
      </c>
      <c r="F493" t="s">
        <v>19491</v>
      </c>
      <c r="G493" t="s">
        <v>19492</v>
      </c>
      <c r="H493" t="s">
        <v>14234</v>
      </c>
      <c r="I493" t="s">
        <v>14237</v>
      </c>
      <c r="J493">
        <v>406</v>
      </c>
      <c r="K493" t="s">
        <v>23</v>
      </c>
      <c r="L493" t="s">
        <v>18241</v>
      </c>
      <c r="M493">
        <v>750583</v>
      </c>
      <c r="N493">
        <v>2600</v>
      </c>
      <c r="O493">
        <v>234</v>
      </c>
      <c r="P493">
        <v>234</v>
      </c>
      <c r="Q493">
        <v>0</v>
      </c>
      <c r="R493">
        <v>0</v>
      </c>
      <c r="S493">
        <v>750583</v>
      </c>
      <c r="T493">
        <v>234</v>
      </c>
      <c r="U493">
        <v>0</v>
      </c>
    </row>
    <row r="494" spans="1:21">
      <c r="A494">
        <v>1.1000000000000001</v>
      </c>
      <c r="B494">
        <v>101</v>
      </c>
      <c r="C494" t="s">
        <v>19493</v>
      </c>
      <c r="D494" t="s">
        <v>19494</v>
      </c>
      <c r="E494" t="s">
        <v>14235</v>
      </c>
      <c r="F494" t="s">
        <v>19495</v>
      </c>
      <c r="G494" t="s">
        <v>19496</v>
      </c>
      <c r="H494" t="s">
        <v>3541</v>
      </c>
      <c r="I494" t="s">
        <v>14234</v>
      </c>
      <c r="J494">
        <v>406</v>
      </c>
      <c r="K494" t="s">
        <v>23</v>
      </c>
      <c r="L494" t="s">
        <v>18241</v>
      </c>
      <c r="M494">
        <v>1002438</v>
      </c>
      <c r="N494">
        <v>2600</v>
      </c>
      <c r="O494">
        <v>234</v>
      </c>
      <c r="P494">
        <v>234</v>
      </c>
      <c r="Q494">
        <v>0</v>
      </c>
      <c r="R494">
        <v>0</v>
      </c>
      <c r="S494">
        <v>1002438</v>
      </c>
      <c r="T494">
        <v>234</v>
      </c>
      <c r="U494">
        <v>0</v>
      </c>
    </row>
    <row r="495" spans="1:21">
      <c r="A495">
        <v>1.1000000000000001</v>
      </c>
      <c r="B495">
        <v>102</v>
      </c>
      <c r="C495" t="s">
        <v>19497</v>
      </c>
      <c r="D495" t="s">
        <v>19498</v>
      </c>
      <c r="E495" t="s">
        <v>3542</v>
      </c>
      <c r="F495" t="s">
        <v>19499</v>
      </c>
      <c r="G495" t="s">
        <v>19500</v>
      </c>
      <c r="H495" t="s">
        <v>8903</v>
      </c>
      <c r="I495" t="s">
        <v>3541</v>
      </c>
      <c r="J495">
        <v>406</v>
      </c>
      <c r="K495" t="s">
        <v>23</v>
      </c>
      <c r="L495" t="s">
        <v>17612</v>
      </c>
      <c r="M495">
        <v>429613</v>
      </c>
      <c r="N495">
        <v>2600</v>
      </c>
      <c r="O495">
        <v>234</v>
      </c>
      <c r="P495">
        <v>234</v>
      </c>
      <c r="Q495">
        <v>0</v>
      </c>
      <c r="R495">
        <v>0</v>
      </c>
      <c r="S495">
        <v>429613</v>
      </c>
      <c r="T495">
        <v>234</v>
      </c>
      <c r="U495">
        <v>0</v>
      </c>
    </row>
    <row r="496" spans="1:21">
      <c r="A496">
        <v>1.1000000000000001</v>
      </c>
      <c r="B496">
        <v>103</v>
      </c>
      <c r="C496" t="s">
        <v>19501</v>
      </c>
      <c r="D496" t="s">
        <v>19502</v>
      </c>
      <c r="E496" t="s">
        <v>716</v>
      </c>
      <c r="F496" t="s">
        <v>19503</v>
      </c>
      <c r="G496" t="s">
        <v>19504</v>
      </c>
      <c r="H496" t="s">
        <v>14233</v>
      </c>
      <c r="I496" t="s">
        <v>8903</v>
      </c>
      <c r="J496">
        <v>406</v>
      </c>
      <c r="K496" t="s">
        <v>23</v>
      </c>
      <c r="L496" t="s">
        <v>17595</v>
      </c>
      <c r="M496">
        <v>484097</v>
      </c>
      <c r="N496">
        <v>2600</v>
      </c>
      <c r="O496">
        <v>234</v>
      </c>
      <c r="P496">
        <v>234</v>
      </c>
      <c r="Q496">
        <v>0</v>
      </c>
      <c r="R496">
        <v>0</v>
      </c>
      <c r="S496">
        <v>484097</v>
      </c>
      <c r="T496">
        <v>234</v>
      </c>
      <c r="U496">
        <v>0</v>
      </c>
    </row>
    <row r="497" spans="1:21">
      <c r="A497">
        <v>1.1000000000000001</v>
      </c>
      <c r="B497">
        <v>104</v>
      </c>
      <c r="C497" t="s">
        <v>19505</v>
      </c>
      <c r="D497" t="s">
        <v>19506</v>
      </c>
      <c r="E497" t="s">
        <v>19507</v>
      </c>
      <c r="F497" t="s">
        <v>19508</v>
      </c>
      <c r="G497" t="s">
        <v>19509</v>
      </c>
      <c r="H497" t="s">
        <v>14232</v>
      </c>
      <c r="I497" t="s">
        <v>14233</v>
      </c>
      <c r="J497">
        <v>406</v>
      </c>
      <c r="K497" t="s">
        <v>23</v>
      </c>
      <c r="L497" t="s">
        <v>18241</v>
      </c>
      <c r="M497">
        <v>4404349</v>
      </c>
      <c r="N497">
        <v>3000</v>
      </c>
      <c r="O497">
        <v>270</v>
      </c>
      <c r="P497">
        <v>270</v>
      </c>
      <c r="Q497">
        <v>0</v>
      </c>
      <c r="R497">
        <v>0</v>
      </c>
      <c r="S497">
        <v>4404349</v>
      </c>
      <c r="T497">
        <v>270</v>
      </c>
      <c r="U497">
        <v>0</v>
      </c>
    </row>
    <row r="498" spans="1:21">
      <c r="A498">
        <v>1.1000000000000001</v>
      </c>
      <c r="B498">
        <v>105</v>
      </c>
      <c r="C498" t="s">
        <v>19510</v>
      </c>
      <c r="D498" t="s">
        <v>8862</v>
      </c>
      <c r="E498" t="s">
        <v>8861</v>
      </c>
      <c r="F498" t="s">
        <v>19511</v>
      </c>
      <c r="G498" t="s">
        <v>19512</v>
      </c>
      <c r="H498" t="s">
        <v>14229</v>
      </c>
      <c r="I498" t="s">
        <v>14232</v>
      </c>
      <c r="J498">
        <v>406</v>
      </c>
      <c r="K498" t="s">
        <v>23</v>
      </c>
      <c r="L498" t="s">
        <v>18241</v>
      </c>
      <c r="M498">
        <v>764661</v>
      </c>
      <c r="N498">
        <v>2600</v>
      </c>
      <c r="O498">
        <v>234</v>
      </c>
      <c r="P498">
        <v>234</v>
      </c>
      <c r="Q498">
        <v>0</v>
      </c>
      <c r="R498">
        <v>0</v>
      </c>
      <c r="S498">
        <v>764661</v>
      </c>
      <c r="T498">
        <v>234</v>
      </c>
      <c r="U498">
        <v>0</v>
      </c>
    </row>
    <row r="499" spans="1:21">
      <c r="A499">
        <v>1.1000000000000001</v>
      </c>
      <c r="B499">
        <v>106</v>
      </c>
      <c r="C499" t="s">
        <v>19513</v>
      </c>
      <c r="D499" t="s">
        <v>19514</v>
      </c>
      <c r="E499" t="s">
        <v>14230</v>
      </c>
      <c r="F499" t="s">
        <v>19515</v>
      </c>
      <c r="G499" t="s">
        <v>19516</v>
      </c>
      <c r="H499" t="s">
        <v>14223</v>
      </c>
      <c r="I499" t="s">
        <v>14229</v>
      </c>
      <c r="J499">
        <v>406</v>
      </c>
      <c r="K499" t="s">
        <v>23</v>
      </c>
      <c r="L499" t="s">
        <v>18241</v>
      </c>
      <c r="M499">
        <v>295910</v>
      </c>
      <c r="N499">
        <v>3000</v>
      </c>
      <c r="O499">
        <v>270</v>
      </c>
      <c r="P499">
        <v>270</v>
      </c>
      <c r="Q499">
        <v>0</v>
      </c>
      <c r="R499">
        <v>0</v>
      </c>
      <c r="S499">
        <v>295910</v>
      </c>
      <c r="T499">
        <v>270</v>
      </c>
      <c r="U499">
        <v>0</v>
      </c>
    </row>
    <row r="500" spans="1:21">
      <c r="A500">
        <v>1.1000000000000001</v>
      </c>
      <c r="B500">
        <v>107</v>
      </c>
      <c r="C500" t="s">
        <v>19517</v>
      </c>
      <c r="D500" t="s">
        <v>19518</v>
      </c>
      <c r="E500" t="s">
        <v>14224</v>
      </c>
      <c r="F500" t="s">
        <v>19519</v>
      </c>
      <c r="G500" t="s">
        <v>19520</v>
      </c>
      <c r="H500" t="s">
        <v>14215</v>
      </c>
      <c r="I500" t="s">
        <v>14223</v>
      </c>
      <c r="J500">
        <v>406</v>
      </c>
      <c r="K500" t="s">
        <v>23</v>
      </c>
      <c r="L500" t="s">
        <v>18241</v>
      </c>
      <c r="M500">
        <v>123198</v>
      </c>
      <c r="N500">
        <v>2600</v>
      </c>
      <c r="O500">
        <v>234</v>
      </c>
      <c r="P500">
        <v>234</v>
      </c>
      <c r="Q500">
        <v>0</v>
      </c>
      <c r="R500">
        <v>0</v>
      </c>
      <c r="S500">
        <v>123198</v>
      </c>
      <c r="T500">
        <v>234</v>
      </c>
      <c r="U500">
        <v>0</v>
      </c>
    </row>
    <row r="501" spans="1:21">
      <c r="A501">
        <v>1.1000000000000001</v>
      </c>
      <c r="B501">
        <v>108</v>
      </c>
      <c r="C501" t="s">
        <v>19521</v>
      </c>
      <c r="D501" t="s">
        <v>19522</v>
      </c>
      <c r="E501" t="s">
        <v>14216</v>
      </c>
      <c r="F501" t="s">
        <v>19523</v>
      </c>
      <c r="G501" t="s">
        <v>19524</v>
      </c>
      <c r="H501" t="s">
        <v>14211</v>
      </c>
      <c r="I501" t="s">
        <v>14215</v>
      </c>
      <c r="J501">
        <v>406</v>
      </c>
      <c r="K501" t="s">
        <v>23</v>
      </c>
      <c r="L501" t="s">
        <v>18241</v>
      </c>
      <c r="M501">
        <v>672141</v>
      </c>
      <c r="N501">
        <v>2600</v>
      </c>
      <c r="O501">
        <v>234</v>
      </c>
      <c r="P501">
        <v>234</v>
      </c>
      <c r="Q501">
        <v>0</v>
      </c>
      <c r="R501">
        <v>0</v>
      </c>
      <c r="S501">
        <v>672141</v>
      </c>
      <c r="T501">
        <v>234</v>
      </c>
      <c r="U501">
        <v>0</v>
      </c>
    </row>
    <row r="502" spans="1:21">
      <c r="A502">
        <v>1.1000000000000001</v>
      </c>
      <c r="B502">
        <v>109</v>
      </c>
      <c r="C502" t="s">
        <v>19525</v>
      </c>
      <c r="D502" t="s">
        <v>19526</v>
      </c>
      <c r="E502" t="s">
        <v>19527</v>
      </c>
      <c r="F502" t="s">
        <v>19528</v>
      </c>
      <c r="G502" t="s">
        <v>19529</v>
      </c>
      <c r="H502" t="s">
        <v>14208</v>
      </c>
      <c r="I502" t="s">
        <v>14211</v>
      </c>
      <c r="J502">
        <v>406</v>
      </c>
      <c r="K502" t="s">
        <v>23</v>
      </c>
      <c r="L502" t="s">
        <v>18241</v>
      </c>
      <c r="M502">
        <v>928505</v>
      </c>
      <c r="N502">
        <v>2600</v>
      </c>
      <c r="O502">
        <v>234</v>
      </c>
      <c r="P502">
        <v>234</v>
      </c>
      <c r="Q502">
        <v>0</v>
      </c>
      <c r="R502">
        <v>0</v>
      </c>
      <c r="S502">
        <v>928505</v>
      </c>
      <c r="T502">
        <v>234</v>
      </c>
      <c r="U502">
        <v>0</v>
      </c>
    </row>
    <row r="503" spans="1:21">
      <c r="A503">
        <v>1.1000000000000001</v>
      </c>
      <c r="B503">
        <v>110</v>
      </c>
      <c r="C503" t="s">
        <v>19530</v>
      </c>
      <c r="D503" t="s">
        <v>14210</v>
      </c>
      <c r="E503" t="s">
        <v>14209</v>
      </c>
      <c r="F503" t="s">
        <v>19531</v>
      </c>
      <c r="G503" t="s">
        <v>19532</v>
      </c>
      <c r="H503" t="s">
        <v>14204</v>
      </c>
      <c r="I503" t="s">
        <v>14208</v>
      </c>
      <c r="J503">
        <v>406</v>
      </c>
      <c r="K503" t="s">
        <v>23</v>
      </c>
      <c r="L503" t="s">
        <v>18241</v>
      </c>
      <c r="M503">
        <v>192528</v>
      </c>
      <c r="N503">
        <v>2600</v>
      </c>
      <c r="O503">
        <v>234</v>
      </c>
      <c r="P503">
        <v>234</v>
      </c>
      <c r="Q503">
        <v>0</v>
      </c>
      <c r="R503">
        <v>0</v>
      </c>
      <c r="S503">
        <v>192528</v>
      </c>
      <c r="T503">
        <v>234</v>
      </c>
      <c r="U503">
        <v>0</v>
      </c>
    </row>
    <row r="504" spans="1:21">
      <c r="A504">
        <v>1.1000000000000001</v>
      </c>
      <c r="B504">
        <v>111</v>
      </c>
      <c r="C504" t="s">
        <v>19533</v>
      </c>
      <c r="D504" t="s">
        <v>19534</v>
      </c>
      <c r="E504" t="s">
        <v>14205</v>
      </c>
      <c r="F504" t="s">
        <v>19535</v>
      </c>
      <c r="G504" t="s">
        <v>19536</v>
      </c>
      <c r="H504" t="s">
        <v>5767</v>
      </c>
      <c r="I504" t="s">
        <v>14204</v>
      </c>
      <c r="J504">
        <v>406</v>
      </c>
      <c r="K504" t="s">
        <v>23</v>
      </c>
      <c r="L504" t="s">
        <v>18241</v>
      </c>
      <c r="M504">
        <v>2172740</v>
      </c>
      <c r="N504">
        <v>2600</v>
      </c>
      <c r="O504">
        <v>234</v>
      </c>
      <c r="P504">
        <v>234</v>
      </c>
      <c r="Q504">
        <v>0</v>
      </c>
      <c r="R504">
        <v>0</v>
      </c>
      <c r="S504">
        <v>2172740</v>
      </c>
      <c r="T504">
        <v>234</v>
      </c>
      <c r="U504">
        <v>0</v>
      </c>
    </row>
    <row r="505" spans="1:21">
      <c r="A505">
        <v>1.1000000000000001</v>
      </c>
      <c r="B505">
        <v>112</v>
      </c>
      <c r="C505" t="s">
        <v>19537</v>
      </c>
      <c r="D505" t="s">
        <v>19538</v>
      </c>
      <c r="E505" t="s">
        <v>5768</v>
      </c>
      <c r="F505" t="s">
        <v>19261</v>
      </c>
      <c r="G505" t="s">
        <v>19539</v>
      </c>
      <c r="H505" t="s">
        <v>14201</v>
      </c>
      <c r="I505" t="s">
        <v>5767</v>
      </c>
      <c r="J505">
        <v>406</v>
      </c>
      <c r="K505" t="s">
        <v>23</v>
      </c>
      <c r="L505" t="s">
        <v>17635</v>
      </c>
      <c r="M505">
        <v>262618</v>
      </c>
      <c r="N505">
        <v>2600</v>
      </c>
      <c r="O505">
        <v>234</v>
      </c>
      <c r="P505">
        <v>234</v>
      </c>
      <c r="Q505">
        <v>0</v>
      </c>
      <c r="R505">
        <v>0</v>
      </c>
      <c r="S505">
        <v>262618</v>
      </c>
      <c r="T505">
        <v>234</v>
      </c>
      <c r="U505">
        <v>0</v>
      </c>
    </row>
    <row r="506" spans="1:21">
      <c r="A506">
        <v>1.1000000000000001</v>
      </c>
      <c r="B506">
        <v>113</v>
      </c>
      <c r="C506" t="s">
        <v>19540</v>
      </c>
      <c r="D506" t="s">
        <v>14203</v>
      </c>
      <c r="E506" t="s">
        <v>14202</v>
      </c>
      <c r="F506" t="s">
        <v>19541</v>
      </c>
      <c r="G506" t="s">
        <v>19542</v>
      </c>
      <c r="H506" t="s">
        <v>14198</v>
      </c>
      <c r="I506" t="s">
        <v>14201</v>
      </c>
      <c r="J506">
        <v>406</v>
      </c>
      <c r="K506" t="s">
        <v>23</v>
      </c>
      <c r="L506" t="s">
        <v>18241</v>
      </c>
      <c r="M506">
        <v>299215</v>
      </c>
      <c r="N506">
        <v>2600</v>
      </c>
      <c r="O506">
        <v>234</v>
      </c>
      <c r="P506">
        <v>234</v>
      </c>
      <c r="Q506">
        <v>0</v>
      </c>
      <c r="R506">
        <v>0</v>
      </c>
      <c r="S506">
        <v>299215</v>
      </c>
      <c r="T506">
        <v>234</v>
      </c>
      <c r="U506">
        <v>0</v>
      </c>
    </row>
    <row r="507" spans="1:21">
      <c r="A507">
        <v>1.1000000000000001</v>
      </c>
      <c r="B507">
        <v>114</v>
      </c>
      <c r="C507" t="s">
        <v>19543</v>
      </c>
      <c r="D507" t="s">
        <v>19544</v>
      </c>
      <c r="E507" t="s">
        <v>14199</v>
      </c>
      <c r="F507" t="s">
        <v>19545</v>
      </c>
      <c r="G507" t="s">
        <v>19546</v>
      </c>
      <c r="H507" t="s">
        <v>8894</v>
      </c>
      <c r="I507" t="s">
        <v>14198</v>
      </c>
      <c r="J507">
        <v>406</v>
      </c>
      <c r="K507" t="s">
        <v>23</v>
      </c>
      <c r="L507" t="s">
        <v>18241</v>
      </c>
      <c r="M507">
        <v>254685</v>
      </c>
      <c r="N507">
        <v>2600</v>
      </c>
      <c r="O507">
        <v>234</v>
      </c>
      <c r="P507">
        <v>234</v>
      </c>
      <c r="Q507">
        <v>0</v>
      </c>
      <c r="R507">
        <v>0</v>
      </c>
      <c r="S507">
        <v>254685</v>
      </c>
      <c r="T507">
        <v>234</v>
      </c>
      <c r="U507">
        <v>0</v>
      </c>
    </row>
    <row r="508" spans="1:21">
      <c r="A508">
        <v>1.1000000000000001</v>
      </c>
      <c r="B508">
        <v>115</v>
      </c>
      <c r="C508" t="s">
        <v>19547</v>
      </c>
      <c r="D508" t="s">
        <v>19548</v>
      </c>
      <c r="E508" t="s">
        <v>8895</v>
      </c>
      <c r="F508" t="s">
        <v>19549</v>
      </c>
      <c r="G508" t="s">
        <v>19550</v>
      </c>
      <c r="H508" t="s">
        <v>8891</v>
      </c>
      <c r="I508" t="s">
        <v>8894</v>
      </c>
      <c r="J508">
        <v>406</v>
      </c>
      <c r="K508" t="s">
        <v>23</v>
      </c>
      <c r="L508" t="s">
        <v>17595</v>
      </c>
      <c r="M508">
        <v>161551</v>
      </c>
      <c r="N508">
        <v>2600</v>
      </c>
      <c r="O508">
        <v>234</v>
      </c>
      <c r="P508">
        <v>234</v>
      </c>
      <c r="Q508">
        <v>0</v>
      </c>
      <c r="R508">
        <v>0</v>
      </c>
      <c r="S508">
        <v>161551</v>
      </c>
      <c r="T508">
        <v>234</v>
      </c>
      <c r="U508">
        <v>0</v>
      </c>
    </row>
    <row r="509" spans="1:21">
      <c r="A509">
        <v>1.1000000000000001</v>
      </c>
      <c r="B509">
        <v>116</v>
      </c>
      <c r="C509" t="s">
        <v>19551</v>
      </c>
      <c r="D509" t="s">
        <v>19552</v>
      </c>
      <c r="E509" t="s">
        <v>8892</v>
      </c>
      <c r="F509" t="s">
        <v>19553</v>
      </c>
      <c r="G509" t="s">
        <v>19554</v>
      </c>
      <c r="H509" t="s">
        <v>14193</v>
      </c>
      <c r="I509" t="s">
        <v>8891</v>
      </c>
      <c r="J509">
        <v>406</v>
      </c>
      <c r="K509" t="s">
        <v>23</v>
      </c>
      <c r="L509" t="s">
        <v>17595</v>
      </c>
      <c r="M509">
        <v>294398</v>
      </c>
      <c r="N509">
        <v>2600</v>
      </c>
      <c r="O509">
        <v>234</v>
      </c>
      <c r="P509">
        <v>234</v>
      </c>
      <c r="Q509">
        <v>0</v>
      </c>
      <c r="R509">
        <v>0</v>
      </c>
      <c r="S509">
        <v>294398</v>
      </c>
      <c r="T509">
        <v>234</v>
      </c>
      <c r="U509">
        <v>0</v>
      </c>
    </row>
    <row r="510" spans="1:21">
      <c r="A510">
        <v>1.1000000000000001</v>
      </c>
      <c r="B510">
        <v>117</v>
      </c>
      <c r="C510" t="s">
        <v>19555</v>
      </c>
      <c r="D510" t="s">
        <v>19556</v>
      </c>
      <c r="E510" t="s">
        <v>14194</v>
      </c>
      <c r="F510" t="s">
        <v>19557</v>
      </c>
      <c r="G510" t="s">
        <v>19558</v>
      </c>
      <c r="H510" t="s">
        <v>14190</v>
      </c>
      <c r="I510" t="s">
        <v>14193</v>
      </c>
      <c r="J510">
        <v>406</v>
      </c>
      <c r="K510" t="s">
        <v>23</v>
      </c>
      <c r="L510" t="s">
        <v>18241</v>
      </c>
      <c r="M510">
        <v>352641</v>
      </c>
      <c r="N510">
        <v>2600</v>
      </c>
      <c r="O510">
        <v>234</v>
      </c>
      <c r="P510">
        <v>234</v>
      </c>
      <c r="Q510">
        <v>0</v>
      </c>
      <c r="R510">
        <v>0</v>
      </c>
      <c r="S510">
        <v>352641</v>
      </c>
      <c r="T510">
        <v>234</v>
      </c>
      <c r="U510">
        <v>0</v>
      </c>
    </row>
    <row r="511" spans="1:21">
      <c r="A511">
        <v>1.1000000000000001</v>
      </c>
      <c r="B511">
        <v>118</v>
      </c>
      <c r="C511" t="s">
        <v>19559</v>
      </c>
      <c r="D511" t="s">
        <v>19560</v>
      </c>
      <c r="E511" t="s">
        <v>14191</v>
      </c>
      <c r="F511" t="s">
        <v>19561</v>
      </c>
      <c r="G511" t="s">
        <v>19562</v>
      </c>
      <c r="H511" t="s">
        <v>8888</v>
      </c>
      <c r="I511" t="s">
        <v>14190</v>
      </c>
      <c r="J511">
        <v>406</v>
      </c>
      <c r="K511" t="s">
        <v>23</v>
      </c>
      <c r="L511" t="s">
        <v>18241</v>
      </c>
      <c r="M511">
        <v>119875</v>
      </c>
      <c r="N511">
        <v>2600</v>
      </c>
      <c r="O511">
        <v>234</v>
      </c>
      <c r="P511">
        <v>234</v>
      </c>
      <c r="Q511">
        <v>0</v>
      </c>
      <c r="R511">
        <v>0</v>
      </c>
      <c r="S511">
        <v>119875</v>
      </c>
      <c r="T511">
        <v>234</v>
      </c>
      <c r="U511">
        <v>0</v>
      </c>
    </row>
    <row r="512" spans="1:21">
      <c r="A512">
        <v>1.1000000000000001</v>
      </c>
      <c r="B512">
        <v>119</v>
      </c>
      <c r="C512" t="s">
        <v>19563</v>
      </c>
      <c r="D512" t="s">
        <v>19564</v>
      </c>
      <c r="E512" t="s">
        <v>8889</v>
      </c>
      <c r="F512" t="s">
        <v>17718</v>
      </c>
      <c r="G512" t="s">
        <v>19565</v>
      </c>
      <c r="H512" t="s">
        <v>14185</v>
      </c>
      <c r="I512" t="s">
        <v>8888</v>
      </c>
      <c r="J512">
        <v>406</v>
      </c>
      <c r="K512" t="s">
        <v>23</v>
      </c>
      <c r="L512" t="s">
        <v>17595</v>
      </c>
      <c r="M512">
        <v>667871</v>
      </c>
      <c r="N512">
        <v>2600</v>
      </c>
      <c r="O512">
        <v>234</v>
      </c>
      <c r="P512">
        <v>234</v>
      </c>
      <c r="Q512">
        <v>0</v>
      </c>
      <c r="R512">
        <v>0</v>
      </c>
      <c r="S512">
        <v>667871</v>
      </c>
      <c r="T512">
        <v>234</v>
      </c>
      <c r="U512">
        <v>0</v>
      </c>
    </row>
    <row r="513" spans="1:21">
      <c r="A513">
        <v>1.1000000000000001</v>
      </c>
      <c r="B513">
        <v>120</v>
      </c>
      <c r="C513" t="s">
        <v>19566</v>
      </c>
      <c r="D513" t="s">
        <v>19567</v>
      </c>
      <c r="E513" t="s">
        <v>14186</v>
      </c>
      <c r="F513" t="s">
        <v>19568</v>
      </c>
      <c r="G513" t="s">
        <v>19569</v>
      </c>
      <c r="H513" t="s">
        <v>14181</v>
      </c>
      <c r="I513" t="s">
        <v>14185</v>
      </c>
      <c r="J513">
        <v>406</v>
      </c>
      <c r="K513" t="s">
        <v>23</v>
      </c>
      <c r="L513" t="s">
        <v>18241</v>
      </c>
      <c r="M513">
        <v>615200</v>
      </c>
      <c r="N513">
        <v>2600</v>
      </c>
      <c r="O513">
        <v>234</v>
      </c>
      <c r="P513">
        <v>234</v>
      </c>
      <c r="Q513">
        <v>0</v>
      </c>
      <c r="R513">
        <v>0</v>
      </c>
      <c r="S513">
        <v>615200</v>
      </c>
      <c r="T513">
        <v>234</v>
      </c>
      <c r="U513">
        <v>0</v>
      </c>
    </row>
    <row r="514" spans="1:21">
      <c r="A514">
        <v>1.1000000000000001</v>
      </c>
      <c r="B514">
        <v>121</v>
      </c>
      <c r="C514" t="s">
        <v>19570</v>
      </c>
      <c r="D514" t="s">
        <v>19571</v>
      </c>
      <c r="E514" t="s">
        <v>14182</v>
      </c>
      <c r="F514" t="s">
        <v>19572</v>
      </c>
      <c r="G514" t="s">
        <v>19573</v>
      </c>
      <c r="H514" t="s">
        <v>3533</v>
      </c>
      <c r="I514" t="s">
        <v>14181</v>
      </c>
      <c r="J514">
        <v>406</v>
      </c>
      <c r="K514" t="s">
        <v>23</v>
      </c>
      <c r="L514" t="s">
        <v>18241</v>
      </c>
      <c r="M514">
        <v>430493</v>
      </c>
      <c r="N514">
        <v>2600</v>
      </c>
      <c r="O514">
        <v>234</v>
      </c>
      <c r="P514">
        <v>234</v>
      </c>
      <c r="Q514">
        <v>0</v>
      </c>
      <c r="R514">
        <v>0</v>
      </c>
      <c r="S514">
        <v>430493</v>
      </c>
      <c r="T514">
        <v>234</v>
      </c>
      <c r="U514">
        <v>0</v>
      </c>
    </row>
    <row r="515" spans="1:21">
      <c r="A515">
        <v>1.1000000000000001</v>
      </c>
      <c r="B515">
        <v>122</v>
      </c>
      <c r="C515" t="s">
        <v>19574</v>
      </c>
      <c r="D515" t="s">
        <v>19575</v>
      </c>
      <c r="E515" t="s">
        <v>3534</v>
      </c>
      <c r="F515" t="s">
        <v>19576</v>
      </c>
      <c r="G515" t="s">
        <v>19577</v>
      </c>
      <c r="H515" t="s">
        <v>8883</v>
      </c>
      <c r="I515" t="s">
        <v>3533</v>
      </c>
      <c r="J515">
        <v>406</v>
      </c>
      <c r="K515" t="s">
        <v>23</v>
      </c>
      <c r="L515" t="s">
        <v>17612</v>
      </c>
      <c r="M515">
        <v>569520</v>
      </c>
      <c r="N515">
        <v>2600</v>
      </c>
      <c r="O515">
        <v>234</v>
      </c>
      <c r="P515">
        <v>234</v>
      </c>
      <c r="Q515">
        <v>0</v>
      </c>
      <c r="R515">
        <v>0</v>
      </c>
      <c r="S515">
        <v>569520</v>
      </c>
      <c r="T515">
        <v>234</v>
      </c>
      <c r="U515">
        <v>0</v>
      </c>
    </row>
    <row r="516" spans="1:21">
      <c r="A516">
        <v>1.1000000000000001</v>
      </c>
      <c r="B516">
        <v>123</v>
      </c>
      <c r="C516" t="s">
        <v>19578</v>
      </c>
      <c r="D516" t="s">
        <v>19579</v>
      </c>
      <c r="E516" t="s">
        <v>8884</v>
      </c>
      <c r="F516" t="s">
        <v>19580</v>
      </c>
      <c r="G516" t="s">
        <v>19581</v>
      </c>
      <c r="H516" t="s">
        <v>14177</v>
      </c>
      <c r="I516" t="s">
        <v>8883</v>
      </c>
      <c r="J516">
        <v>406</v>
      </c>
      <c r="K516" t="s">
        <v>23</v>
      </c>
      <c r="L516" t="s">
        <v>17595</v>
      </c>
      <c r="M516">
        <v>1170647</v>
      </c>
      <c r="N516">
        <v>2600</v>
      </c>
      <c r="O516">
        <v>234</v>
      </c>
      <c r="P516">
        <v>234</v>
      </c>
      <c r="Q516">
        <v>0</v>
      </c>
      <c r="R516">
        <v>0</v>
      </c>
      <c r="S516">
        <v>1170647</v>
      </c>
      <c r="T516">
        <v>234</v>
      </c>
      <c r="U516">
        <v>0</v>
      </c>
    </row>
    <row r="517" spans="1:21">
      <c r="A517">
        <v>1.1000000000000001</v>
      </c>
      <c r="B517">
        <v>124</v>
      </c>
      <c r="C517" t="s">
        <v>19582</v>
      </c>
      <c r="D517" t="s">
        <v>19583</v>
      </c>
      <c r="E517" t="s">
        <v>14178</v>
      </c>
      <c r="F517" t="s">
        <v>19584</v>
      </c>
      <c r="G517" t="s">
        <v>19585</v>
      </c>
      <c r="H517" t="s">
        <v>8882</v>
      </c>
      <c r="I517" t="s">
        <v>14177</v>
      </c>
      <c r="J517">
        <v>406</v>
      </c>
      <c r="K517" t="s">
        <v>23</v>
      </c>
      <c r="L517" t="s">
        <v>18241</v>
      </c>
      <c r="M517">
        <v>273449</v>
      </c>
      <c r="N517">
        <v>2600</v>
      </c>
      <c r="O517">
        <v>234</v>
      </c>
      <c r="P517">
        <v>234</v>
      </c>
      <c r="Q517">
        <v>0</v>
      </c>
      <c r="R517">
        <v>0</v>
      </c>
      <c r="S517">
        <v>273449</v>
      </c>
      <c r="T517">
        <v>234</v>
      </c>
      <c r="U517">
        <v>0</v>
      </c>
    </row>
    <row r="518" spans="1:21">
      <c r="A518">
        <v>1.1000000000000001</v>
      </c>
      <c r="B518">
        <v>125</v>
      </c>
      <c r="C518" t="s">
        <v>19586</v>
      </c>
      <c r="D518" t="s">
        <v>19587</v>
      </c>
      <c r="E518" t="s">
        <v>19588</v>
      </c>
      <c r="F518" t="s">
        <v>19589</v>
      </c>
      <c r="G518" t="s">
        <v>19590</v>
      </c>
      <c r="H518" t="s">
        <v>5764</v>
      </c>
      <c r="I518" t="s">
        <v>8882</v>
      </c>
      <c r="J518">
        <v>406</v>
      </c>
      <c r="K518" t="s">
        <v>23</v>
      </c>
      <c r="L518" t="s">
        <v>17595</v>
      </c>
      <c r="M518">
        <v>774053</v>
      </c>
      <c r="N518">
        <v>2600</v>
      </c>
      <c r="O518">
        <v>234</v>
      </c>
      <c r="P518">
        <v>234</v>
      </c>
      <c r="Q518">
        <v>0</v>
      </c>
      <c r="R518">
        <v>0</v>
      </c>
      <c r="S518">
        <v>774053</v>
      </c>
      <c r="T518">
        <v>234</v>
      </c>
      <c r="U518">
        <v>0</v>
      </c>
    </row>
    <row r="519" spans="1:21">
      <c r="A519">
        <v>1.1000000000000001</v>
      </c>
      <c r="B519">
        <v>126</v>
      </c>
      <c r="C519" t="s">
        <v>19591</v>
      </c>
      <c r="D519" t="s">
        <v>19592</v>
      </c>
      <c r="E519" t="s">
        <v>5765</v>
      </c>
      <c r="F519" t="s">
        <v>19593</v>
      </c>
      <c r="G519" t="s">
        <v>19594</v>
      </c>
      <c r="H519" t="s">
        <v>14171</v>
      </c>
      <c r="I519" t="s">
        <v>5764</v>
      </c>
      <c r="J519">
        <v>406</v>
      </c>
      <c r="K519" t="s">
        <v>23</v>
      </c>
      <c r="L519" t="s">
        <v>17635</v>
      </c>
      <c r="M519">
        <v>148684</v>
      </c>
      <c r="N519">
        <v>2600</v>
      </c>
      <c r="O519">
        <v>234</v>
      </c>
      <c r="P519">
        <v>234</v>
      </c>
      <c r="Q519">
        <v>0</v>
      </c>
      <c r="R519">
        <v>0</v>
      </c>
      <c r="S519">
        <v>148684</v>
      </c>
      <c r="T519">
        <v>234</v>
      </c>
      <c r="U519">
        <v>0</v>
      </c>
    </row>
    <row r="520" spans="1:21">
      <c r="A520">
        <v>1.1000000000000001</v>
      </c>
      <c r="B520">
        <v>127</v>
      </c>
      <c r="C520" t="s">
        <v>19595</v>
      </c>
      <c r="D520" t="s">
        <v>19596</v>
      </c>
      <c r="E520" t="s">
        <v>14172</v>
      </c>
      <c r="F520" t="s">
        <v>19597</v>
      </c>
      <c r="G520" t="s">
        <v>19598</v>
      </c>
      <c r="H520" t="s">
        <v>14167</v>
      </c>
      <c r="I520" t="s">
        <v>14171</v>
      </c>
      <c r="J520">
        <v>406</v>
      </c>
      <c r="K520" t="s">
        <v>23</v>
      </c>
      <c r="L520" t="s">
        <v>18241</v>
      </c>
      <c r="M520">
        <v>955234</v>
      </c>
      <c r="N520">
        <v>2600</v>
      </c>
      <c r="O520">
        <v>234</v>
      </c>
      <c r="P520">
        <v>234</v>
      </c>
      <c r="Q520">
        <v>0</v>
      </c>
      <c r="R520">
        <v>0</v>
      </c>
      <c r="S520">
        <v>955234</v>
      </c>
      <c r="T520">
        <v>234</v>
      </c>
      <c r="U520">
        <v>0</v>
      </c>
    </row>
    <row r="521" spans="1:21">
      <c r="A521">
        <v>1.1000000000000001</v>
      </c>
      <c r="B521">
        <v>128</v>
      </c>
      <c r="C521" t="s">
        <v>19599</v>
      </c>
      <c r="D521" t="s">
        <v>19600</v>
      </c>
      <c r="E521" t="s">
        <v>14168</v>
      </c>
      <c r="F521" t="s">
        <v>19601</v>
      </c>
      <c r="G521" t="s">
        <v>19602</v>
      </c>
      <c r="H521" t="s">
        <v>8879</v>
      </c>
      <c r="I521" t="s">
        <v>14167</v>
      </c>
      <c r="J521">
        <v>406</v>
      </c>
      <c r="K521" t="s">
        <v>23</v>
      </c>
      <c r="L521" t="s">
        <v>18241</v>
      </c>
      <c r="M521">
        <v>260515</v>
      </c>
      <c r="N521">
        <v>2600</v>
      </c>
      <c r="O521">
        <v>234</v>
      </c>
      <c r="P521">
        <v>234</v>
      </c>
      <c r="Q521">
        <v>0</v>
      </c>
      <c r="R521">
        <v>0</v>
      </c>
      <c r="S521">
        <v>260515</v>
      </c>
      <c r="T521">
        <v>234</v>
      </c>
      <c r="U521">
        <v>0</v>
      </c>
    </row>
    <row r="522" spans="1:21">
      <c r="A522">
        <v>1.1000000000000001</v>
      </c>
      <c r="B522">
        <v>129</v>
      </c>
      <c r="C522" t="s">
        <v>19603</v>
      </c>
      <c r="D522" t="s">
        <v>19604</v>
      </c>
      <c r="E522" t="s">
        <v>8880</v>
      </c>
      <c r="F522" t="s">
        <v>19605</v>
      </c>
      <c r="G522" t="s">
        <v>19606</v>
      </c>
      <c r="H522" t="s">
        <v>8876</v>
      </c>
      <c r="I522" t="s">
        <v>8879</v>
      </c>
      <c r="J522">
        <v>406</v>
      </c>
      <c r="K522" t="s">
        <v>23</v>
      </c>
      <c r="L522" t="s">
        <v>17595</v>
      </c>
      <c r="M522">
        <v>1227798</v>
      </c>
      <c r="N522">
        <v>2600</v>
      </c>
      <c r="O522">
        <v>234</v>
      </c>
      <c r="P522">
        <v>234</v>
      </c>
      <c r="Q522">
        <v>0</v>
      </c>
      <c r="R522">
        <v>0</v>
      </c>
      <c r="S522">
        <v>1227798</v>
      </c>
      <c r="T522">
        <v>234</v>
      </c>
      <c r="U522">
        <v>0</v>
      </c>
    </row>
    <row r="523" spans="1:21">
      <c r="A523">
        <v>1.1000000000000001</v>
      </c>
      <c r="B523">
        <v>130</v>
      </c>
      <c r="C523" t="s">
        <v>19607</v>
      </c>
      <c r="D523" t="s">
        <v>19608</v>
      </c>
      <c r="E523" t="s">
        <v>8877</v>
      </c>
      <c r="F523" t="s">
        <v>19609</v>
      </c>
      <c r="G523" t="s">
        <v>19610</v>
      </c>
      <c r="H523" t="s">
        <v>5761</v>
      </c>
      <c r="I523" t="s">
        <v>8876</v>
      </c>
      <c r="J523">
        <v>406</v>
      </c>
      <c r="K523" t="s">
        <v>23</v>
      </c>
      <c r="L523" t="s">
        <v>17595</v>
      </c>
      <c r="M523">
        <v>451893</v>
      </c>
      <c r="N523">
        <v>2600</v>
      </c>
      <c r="O523">
        <v>234</v>
      </c>
      <c r="P523">
        <v>234</v>
      </c>
      <c r="Q523">
        <v>0</v>
      </c>
      <c r="R523">
        <v>0</v>
      </c>
      <c r="S523">
        <v>451893</v>
      </c>
      <c r="T523">
        <v>234</v>
      </c>
      <c r="U523">
        <v>0</v>
      </c>
    </row>
    <row r="524" spans="1:21">
      <c r="A524">
        <v>1.1000000000000001</v>
      </c>
      <c r="B524">
        <v>131</v>
      </c>
      <c r="C524" t="s">
        <v>19611</v>
      </c>
      <c r="D524" t="s">
        <v>19612</v>
      </c>
      <c r="E524" t="s">
        <v>5762</v>
      </c>
      <c r="F524" t="s">
        <v>19613</v>
      </c>
      <c r="G524" t="s">
        <v>19614</v>
      </c>
      <c r="H524" t="s">
        <v>8873</v>
      </c>
      <c r="I524" t="s">
        <v>5761</v>
      </c>
      <c r="J524">
        <v>406</v>
      </c>
      <c r="K524" t="s">
        <v>23</v>
      </c>
      <c r="L524" t="s">
        <v>17635</v>
      </c>
      <c r="M524">
        <v>172439</v>
      </c>
      <c r="N524">
        <v>2600</v>
      </c>
      <c r="O524">
        <v>234</v>
      </c>
      <c r="P524">
        <v>234</v>
      </c>
      <c r="Q524">
        <v>0</v>
      </c>
      <c r="R524">
        <v>0</v>
      </c>
      <c r="S524">
        <v>172439</v>
      </c>
      <c r="T524">
        <v>234</v>
      </c>
      <c r="U524">
        <v>0</v>
      </c>
    </row>
    <row r="525" spans="1:21">
      <c r="A525">
        <v>1.1000000000000001</v>
      </c>
      <c r="B525">
        <v>132</v>
      </c>
      <c r="C525" t="s">
        <v>19615</v>
      </c>
      <c r="D525" t="s">
        <v>19616</v>
      </c>
      <c r="E525" t="s">
        <v>8874</v>
      </c>
      <c r="F525" t="s">
        <v>19617</v>
      </c>
      <c r="G525" t="s">
        <v>19618</v>
      </c>
      <c r="H525" t="s">
        <v>8870</v>
      </c>
      <c r="I525" t="s">
        <v>8873</v>
      </c>
      <c r="J525">
        <v>406</v>
      </c>
      <c r="K525" t="s">
        <v>23</v>
      </c>
      <c r="L525" t="s">
        <v>17595</v>
      </c>
      <c r="M525">
        <v>249416</v>
      </c>
      <c r="N525">
        <v>2600</v>
      </c>
      <c r="O525">
        <v>234</v>
      </c>
      <c r="P525">
        <v>234</v>
      </c>
      <c r="Q525">
        <v>0</v>
      </c>
      <c r="R525">
        <v>0</v>
      </c>
      <c r="S525">
        <v>249416</v>
      </c>
      <c r="T525">
        <v>234</v>
      </c>
      <c r="U525">
        <v>0</v>
      </c>
    </row>
    <row r="526" spans="1:21">
      <c r="A526">
        <v>1.1000000000000001</v>
      </c>
      <c r="B526">
        <v>133</v>
      </c>
      <c r="C526" t="s">
        <v>19619</v>
      </c>
      <c r="D526" t="s">
        <v>19620</v>
      </c>
      <c r="E526" t="s">
        <v>8871</v>
      </c>
      <c r="F526" t="s">
        <v>19621</v>
      </c>
      <c r="G526" t="s">
        <v>19622</v>
      </c>
      <c r="H526" t="s">
        <v>2046</v>
      </c>
      <c r="I526" t="s">
        <v>8870</v>
      </c>
      <c r="J526">
        <v>406</v>
      </c>
      <c r="K526" t="s">
        <v>23</v>
      </c>
      <c r="L526" t="s">
        <v>17595</v>
      </c>
      <c r="M526">
        <v>248827</v>
      </c>
      <c r="N526">
        <v>2600</v>
      </c>
      <c r="O526">
        <v>234</v>
      </c>
      <c r="P526">
        <v>234</v>
      </c>
      <c r="Q526">
        <v>0</v>
      </c>
      <c r="R526">
        <v>0</v>
      </c>
      <c r="S526">
        <v>248827</v>
      </c>
      <c r="T526">
        <v>234</v>
      </c>
      <c r="U526">
        <v>0</v>
      </c>
    </row>
    <row r="527" spans="1:21">
      <c r="A527">
        <v>1.1000000000000001</v>
      </c>
      <c r="B527">
        <v>134</v>
      </c>
      <c r="C527" t="s">
        <v>19623</v>
      </c>
      <c r="D527" t="s">
        <v>19624</v>
      </c>
      <c r="E527" t="s">
        <v>455</v>
      </c>
      <c r="F527" t="s">
        <v>17592</v>
      </c>
      <c r="G527" t="s">
        <v>19625</v>
      </c>
      <c r="H527" t="s">
        <v>14157</v>
      </c>
      <c r="I527" t="s">
        <v>2046</v>
      </c>
      <c r="J527">
        <v>406</v>
      </c>
      <c r="K527" t="s">
        <v>23</v>
      </c>
      <c r="L527" t="s">
        <v>17666</v>
      </c>
      <c r="M527">
        <v>946811</v>
      </c>
      <c r="N527">
        <v>2600</v>
      </c>
      <c r="O527">
        <v>234</v>
      </c>
      <c r="P527">
        <v>234</v>
      </c>
      <c r="Q527">
        <v>0</v>
      </c>
      <c r="R527">
        <v>0</v>
      </c>
      <c r="S527">
        <v>946811</v>
      </c>
      <c r="T527">
        <v>234</v>
      </c>
      <c r="U527">
        <v>0</v>
      </c>
    </row>
    <row r="528" spans="1:21">
      <c r="A528">
        <v>1.1000000000000001</v>
      </c>
      <c r="B528">
        <v>135</v>
      </c>
      <c r="C528" t="s">
        <v>19626</v>
      </c>
      <c r="D528" t="s">
        <v>19627</v>
      </c>
      <c r="E528" t="s">
        <v>14158</v>
      </c>
      <c r="F528" t="s">
        <v>19628</v>
      </c>
      <c r="G528" t="s">
        <v>19629</v>
      </c>
      <c r="H528" t="s">
        <v>14151</v>
      </c>
      <c r="I528" t="s">
        <v>14157</v>
      </c>
      <c r="J528">
        <v>406</v>
      </c>
      <c r="K528" t="s">
        <v>23</v>
      </c>
      <c r="L528" t="s">
        <v>18241</v>
      </c>
      <c r="M528">
        <v>391215</v>
      </c>
      <c r="N528">
        <v>2600</v>
      </c>
      <c r="O528">
        <v>234</v>
      </c>
      <c r="P528">
        <v>234</v>
      </c>
      <c r="Q528">
        <v>0</v>
      </c>
      <c r="R528">
        <v>0</v>
      </c>
      <c r="S528">
        <v>391215</v>
      </c>
      <c r="T528">
        <v>234</v>
      </c>
      <c r="U528">
        <v>0</v>
      </c>
    </row>
    <row r="529" spans="1:21">
      <c r="A529">
        <v>1.1000000000000001</v>
      </c>
      <c r="B529">
        <v>136</v>
      </c>
      <c r="C529" t="s">
        <v>19630</v>
      </c>
      <c r="D529" t="s">
        <v>19631</v>
      </c>
      <c r="E529" t="s">
        <v>14152</v>
      </c>
      <c r="F529" t="s">
        <v>19357</v>
      </c>
      <c r="G529" t="s">
        <v>19632</v>
      </c>
      <c r="H529" t="s">
        <v>14147</v>
      </c>
      <c r="I529" t="s">
        <v>14151</v>
      </c>
      <c r="J529">
        <v>406</v>
      </c>
      <c r="K529" t="s">
        <v>23</v>
      </c>
      <c r="L529" t="s">
        <v>18241</v>
      </c>
      <c r="M529">
        <v>1668981</v>
      </c>
      <c r="N529">
        <v>2600</v>
      </c>
      <c r="O529">
        <v>234</v>
      </c>
      <c r="P529">
        <v>234</v>
      </c>
      <c r="Q529">
        <v>0</v>
      </c>
      <c r="R529">
        <v>0</v>
      </c>
      <c r="S529">
        <v>1668981</v>
      </c>
      <c r="T529">
        <v>234</v>
      </c>
      <c r="U529">
        <v>0</v>
      </c>
    </row>
    <row r="530" spans="1:21">
      <c r="A530">
        <v>1.1000000000000001</v>
      </c>
      <c r="B530">
        <v>137</v>
      </c>
      <c r="C530" t="s">
        <v>19633</v>
      </c>
      <c r="D530" t="s">
        <v>19634</v>
      </c>
      <c r="E530" t="s">
        <v>14148</v>
      </c>
      <c r="F530" t="s">
        <v>19635</v>
      </c>
      <c r="G530" t="s">
        <v>19636</v>
      </c>
      <c r="H530" t="s">
        <v>14143</v>
      </c>
      <c r="I530" t="s">
        <v>14147</v>
      </c>
      <c r="J530">
        <v>406</v>
      </c>
      <c r="K530" t="s">
        <v>23</v>
      </c>
      <c r="L530" t="s">
        <v>18241</v>
      </c>
      <c r="M530">
        <v>238186</v>
      </c>
      <c r="N530">
        <v>2600</v>
      </c>
      <c r="O530">
        <v>234</v>
      </c>
      <c r="P530">
        <v>234</v>
      </c>
      <c r="Q530">
        <v>0</v>
      </c>
      <c r="R530">
        <v>0</v>
      </c>
      <c r="S530">
        <v>238186</v>
      </c>
      <c r="T530">
        <v>234</v>
      </c>
      <c r="U530">
        <v>0</v>
      </c>
    </row>
    <row r="531" spans="1:21">
      <c r="A531">
        <v>1.1000000000000001</v>
      </c>
      <c r="B531">
        <v>138</v>
      </c>
      <c r="C531" t="s">
        <v>19637</v>
      </c>
      <c r="D531" t="s">
        <v>14145</v>
      </c>
      <c r="E531" t="s">
        <v>14144</v>
      </c>
      <c r="F531" t="s">
        <v>19638</v>
      </c>
      <c r="G531" t="s">
        <v>19639</v>
      </c>
      <c r="H531" t="s">
        <v>14140</v>
      </c>
      <c r="I531" t="s">
        <v>14143</v>
      </c>
      <c r="J531">
        <v>406</v>
      </c>
      <c r="K531" t="s">
        <v>23</v>
      </c>
      <c r="L531" t="s">
        <v>18241</v>
      </c>
      <c r="M531">
        <v>227663</v>
      </c>
      <c r="N531">
        <v>2600</v>
      </c>
      <c r="O531">
        <v>234</v>
      </c>
      <c r="P531">
        <v>234</v>
      </c>
      <c r="Q531">
        <v>0</v>
      </c>
      <c r="R531">
        <v>0</v>
      </c>
      <c r="S531">
        <v>227663</v>
      </c>
      <c r="T531">
        <v>234</v>
      </c>
      <c r="U531">
        <v>0</v>
      </c>
    </row>
    <row r="532" spans="1:21">
      <c r="A532">
        <v>1.1000000000000001</v>
      </c>
      <c r="B532">
        <v>139</v>
      </c>
      <c r="C532" t="s">
        <v>19640</v>
      </c>
      <c r="D532" t="s">
        <v>19641</v>
      </c>
      <c r="E532" t="s">
        <v>14141</v>
      </c>
      <c r="F532" t="s">
        <v>19642</v>
      </c>
      <c r="G532" t="s">
        <v>19643</v>
      </c>
      <c r="H532" t="s">
        <v>14136</v>
      </c>
      <c r="I532" t="s">
        <v>14140</v>
      </c>
      <c r="J532">
        <v>406</v>
      </c>
      <c r="K532" t="s">
        <v>23</v>
      </c>
      <c r="L532" t="s">
        <v>18241</v>
      </c>
      <c r="M532">
        <v>907746</v>
      </c>
      <c r="N532">
        <v>2600</v>
      </c>
      <c r="O532">
        <v>234</v>
      </c>
      <c r="P532">
        <v>234</v>
      </c>
      <c r="Q532">
        <v>0</v>
      </c>
      <c r="R532">
        <v>0</v>
      </c>
      <c r="S532">
        <v>907746</v>
      </c>
      <c r="T532">
        <v>234</v>
      </c>
      <c r="U532">
        <v>0</v>
      </c>
    </row>
    <row r="533" spans="1:21">
      <c r="A533">
        <v>1.1000000000000001</v>
      </c>
      <c r="B533">
        <v>140</v>
      </c>
      <c r="C533" t="s">
        <v>19644</v>
      </c>
      <c r="D533" t="s">
        <v>18680</v>
      </c>
      <c r="E533" t="s">
        <v>14137</v>
      </c>
      <c r="F533" t="s">
        <v>18681</v>
      </c>
      <c r="G533" t="s">
        <v>19645</v>
      </c>
      <c r="H533" t="s">
        <v>14133</v>
      </c>
      <c r="I533" t="s">
        <v>14136</v>
      </c>
      <c r="J533">
        <v>406</v>
      </c>
      <c r="K533" t="s">
        <v>23</v>
      </c>
      <c r="L533" t="s">
        <v>18241</v>
      </c>
      <c r="M533">
        <v>647521</v>
      </c>
      <c r="N533">
        <v>2600</v>
      </c>
      <c r="O533">
        <v>234</v>
      </c>
      <c r="P533">
        <v>234</v>
      </c>
      <c r="Q533">
        <v>0</v>
      </c>
      <c r="R533">
        <v>0</v>
      </c>
      <c r="S533">
        <v>647521</v>
      </c>
      <c r="T533">
        <v>234</v>
      </c>
      <c r="U533">
        <v>0</v>
      </c>
    </row>
    <row r="534" spans="1:21">
      <c r="A534">
        <v>1.1000000000000001</v>
      </c>
      <c r="B534">
        <v>141</v>
      </c>
      <c r="C534" t="s">
        <v>19646</v>
      </c>
      <c r="D534" t="s">
        <v>19647</v>
      </c>
      <c r="E534" t="s">
        <v>14134</v>
      </c>
      <c r="F534" t="s">
        <v>19648</v>
      </c>
      <c r="G534" t="s">
        <v>19649</v>
      </c>
      <c r="H534" t="s">
        <v>14130</v>
      </c>
      <c r="I534" t="s">
        <v>14133</v>
      </c>
      <c r="J534">
        <v>406</v>
      </c>
      <c r="K534" t="s">
        <v>23</v>
      </c>
      <c r="L534" t="s">
        <v>18241</v>
      </c>
      <c r="M534">
        <v>91604</v>
      </c>
      <c r="N534">
        <v>2600</v>
      </c>
      <c r="O534">
        <v>234</v>
      </c>
      <c r="P534">
        <v>234</v>
      </c>
      <c r="Q534">
        <v>0</v>
      </c>
      <c r="R534">
        <v>0</v>
      </c>
      <c r="S534">
        <v>91604</v>
      </c>
      <c r="T534">
        <v>234</v>
      </c>
      <c r="U534">
        <v>0</v>
      </c>
    </row>
    <row r="535" spans="1:21">
      <c r="A535">
        <v>1.1000000000000001</v>
      </c>
      <c r="B535">
        <v>142</v>
      </c>
      <c r="C535" t="s">
        <v>19650</v>
      </c>
      <c r="D535" t="s">
        <v>14132</v>
      </c>
      <c r="E535" t="s">
        <v>14131</v>
      </c>
      <c r="F535" t="s">
        <v>19651</v>
      </c>
      <c r="G535" t="s">
        <v>19652</v>
      </c>
      <c r="H535" t="s">
        <v>14127</v>
      </c>
      <c r="I535" t="s">
        <v>14130</v>
      </c>
      <c r="J535">
        <v>406</v>
      </c>
      <c r="K535" t="s">
        <v>23</v>
      </c>
      <c r="L535" t="s">
        <v>18241</v>
      </c>
      <c r="M535">
        <v>144925</v>
      </c>
      <c r="N535">
        <v>2600</v>
      </c>
      <c r="O535">
        <v>234</v>
      </c>
      <c r="P535">
        <v>234</v>
      </c>
      <c r="Q535">
        <v>0</v>
      </c>
      <c r="R535">
        <v>0</v>
      </c>
      <c r="S535">
        <v>144925</v>
      </c>
      <c r="T535">
        <v>234</v>
      </c>
      <c r="U535">
        <v>0</v>
      </c>
    </row>
    <row r="536" spans="1:21">
      <c r="A536">
        <v>1.1000000000000001</v>
      </c>
      <c r="B536">
        <v>143</v>
      </c>
      <c r="C536" t="s">
        <v>19653</v>
      </c>
      <c r="D536" t="s">
        <v>19654</v>
      </c>
      <c r="E536" t="s">
        <v>14128</v>
      </c>
      <c r="F536" t="s">
        <v>18996</v>
      </c>
      <c r="G536" t="s">
        <v>19655</v>
      </c>
      <c r="H536" t="s">
        <v>8867</v>
      </c>
      <c r="I536" t="s">
        <v>14127</v>
      </c>
      <c r="J536">
        <v>406</v>
      </c>
      <c r="K536" t="s">
        <v>23</v>
      </c>
      <c r="L536" t="s">
        <v>18241</v>
      </c>
      <c r="M536">
        <v>443010</v>
      </c>
      <c r="N536">
        <v>2600</v>
      </c>
      <c r="O536">
        <v>234</v>
      </c>
      <c r="P536">
        <v>234</v>
      </c>
      <c r="Q536">
        <v>0</v>
      </c>
      <c r="R536">
        <v>0</v>
      </c>
      <c r="S536">
        <v>443010</v>
      </c>
      <c r="T536">
        <v>234</v>
      </c>
      <c r="U536">
        <v>0</v>
      </c>
    </row>
    <row r="537" spans="1:21">
      <c r="A537">
        <v>1.1000000000000001</v>
      </c>
      <c r="B537">
        <v>144</v>
      </c>
      <c r="C537" t="s">
        <v>19656</v>
      </c>
      <c r="D537" t="s">
        <v>19657</v>
      </c>
      <c r="E537" t="s">
        <v>8868</v>
      </c>
      <c r="F537" t="s">
        <v>19658</v>
      </c>
      <c r="G537" t="s">
        <v>19659</v>
      </c>
      <c r="H537" t="s">
        <v>14125</v>
      </c>
      <c r="I537" t="s">
        <v>8867</v>
      </c>
      <c r="J537">
        <v>406</v>
      </c>
      <c r="K537" t="s">
        <v>23</v>
      </c>
      <c r="L537" t="s">
        <v>17595</v>
      </c>
      <c r="M537">
        <v>1072121</v>
      </c>
      <c r="N537">
        <v>2600</v>
      </c>
      <c r="O537">
        <v>234</v>
      </c>
      <c r="P537">
        <v>234</v>
      </c>
      <c r="Q537">
        <v>0</v>
      </c>
      <c r="R537">
        <v>0</v>
      </c>
      <c r="S537">
        <v>1072121</v>
      </c>
      <c r="T537">
        <v>234</v>
      </c>
      <c r="U537">
        <v>0</v>
      </c>
    </row>
    <row r="538" spans="1:21">
      <c r="A538">
        <v>1.1000000000000001</v>
      </c>
      <c r="B538">
        <v>145</v>
      </c>
      <c r="C538" t="s">
        <v>19660</v>
      </c>
      <c r="D538" t="s">
        <v>19661</v>
      </c>
      <c r="E538" t="s">
        <v>2018</v>
      </c>
      <c r="F538" t="s">
        <v>17606</v>
      </c>
      <c r="G538" t="s">
        <v>19662</v>
      </c>
      <c r="H538" t="s">
        <v>5757</v>
      </c>
      <c r="I538" t="s">
        <v>14125</v>
      </c>
      <c r="J538">
        <v>406</v>
      </c>
      <c r="K538" t="s">
        <v>23</v>
      </c>
      <c r="L538" t="s">
        <v>18241</v>
      </c>
      <c r="M538">
        <v>115356</v>
      </c>
      <c r="N538">
        <v>2600</v>
      </c>
      <c r="O538">
        <v>234</v>
      </c>
      <c r="P538">
        <v>234</v>
      </c>
      <c r="Q538">
        <v>0</v>
      </c>
      <c r="R538">
        <v>0</v>
      </c>
      <c r="S538">
        <v>115356</v>
      </c>
      <c r="T538">
        <v>234</v>
      </c>
      <c r="U538">
        <v>0</v>
      </c>
    </row>
    <row r="539" spans="1:21">
      <c r="A539">
        <v>1.1000000000000001</v>
      </c>
      <c r="B539">
        <v>146</v>
      </c>
      <c r="C539" t="s">
        <v>19663</v>
      </c>
      <c r="D539" t="s">
        <v>19664</v>
      </c>
      <c r="E539" t="s">
        <v>1579</v>
      </c>
      <c r="F539" t="s">
        <v>18292</v>
      </c>
      <c r="G539" t="s">
        <v>19665</v>
      </c>
      <c r="H539" t="s">
        <v>8863</v>
      </c>
      <c r="I539" t="s">
        <v>5757</v>
      </c>
      <c r="J539">
        <v>406</v>
      </c>
      <c r="K539" t="s">
        <v>23</v>
      </c>
      <c r="L539" t="s">
        <v>17635</v>
      </c>
      <c r="M539">
        <v>757126</v>
      </c>
      <c r="N539">
        <v>2600</v>
      </c>
      <c r="O539">
        <v>234</v>
      </c>
      <c r="P539">
        <v>234</v>
      </c>
      <c r="Q539">
        <v>0</v>
      </c>
      <c r="R539">
        <v>0</v>
      </c>
      <c r="S539">
        <v>757126</v>
      </c>
      <c r="T539">
        <v>234</v>
      </c>
      <c r="U539">
        <v>0</v>
      </c>
    </row>
    <row r="540" spans="1:21">
      <c r="A540">
        <v>1.1000000000000001</v>
      </c>
      <c r="B540">
        <v>147</v>
      </c>
      <c r="C540" t="s">
        <v>19666</v>
      </c>
      <c r="D540" t="s">
        <v>19667</v>
      </c>
      <c r="E540" t="s">
        <v>8864</v>
      </c>
      <c r="F540" t="s">
        <v>19668</v>
      </c>
      <c r="G540" t="s">
        <v>19669</v>
      </c>
      <c r="H540" t="s">
        <v>14121</v>
      </c>
      <c r="I540" t="s">
        <v>8863</v>
      </c>
      <c r="J540">
        <v>406</v>
      </c>
      <c r="K540" t="s">
        <v>23</v>
      </c>
      <c r="L540" t="s">
        <v>17595</v>
      </c>
      <c r="M540">
        <v>243850</v>
      </c>
      <c r="N540">
        <v>2600</v>
      </c>
      <c r="O540">
        <v>234</v>
      </c>
      <c r="P540">
        <v>234</v>
      </c>
      <c r="Q540">
        <v>0</v>
      </c>
      <c r="R540">
        <v>0</v>
      </c>
      <c r="S540">
        <v>243850</v>
      </c>
      <c r="T540">
        <v>234</v>
      </c>
      <c r="U540">
        <v>0</v>
      </c>
    </row>
    <row r="541" spans="1:21">
      <c r="A541">
        <v>1.1000000000000001</v>
      </c>
      <c r="B541">
        <v>148</v>
      </c>
      <c r="C541" t="s">
        <v>19670</v>
      </c>
      <c r="D541" t="s">
        <v>19671</v>
      </c>
      <c r="E541" t="s">
        <v>14122</v>
      </c>
      <c r="F541" t="s">
        <v>19672</v>
      </c>
      <c r="G541" t="s">
        <v>19673</v>
      </c>
      <c r="H541" t="s">
        <v>8860</v>
      </c>
      <c r="I541" t="s">
        <v>14121</v>
      </c>
      <c r="J541">
        <v>406</v>
      </c>
      <c r="K541" t="s">
        <v>23</v>
      </c>
      <c r="L541" t="s">
        <v>18241</v>
      </c>
      <c r="M541">
        <v>196075</v>
      </c>
      <c r="N541">
        <v>2600</v>
      </c>
      <c r="O541">
        <v>234</v>
      </c>
      <c r="P541">
        <v>234</v>
      </c>
      <c r="Q541">
        <v>0</v>
      </c>
      <c r="R541">
        <v>0</v>
      </c>
      <c r="S541">
        <v>196075</v>
      </c>
      <c r="T541">
        <v>234</v>
      </c>
      <c r="U541">
        <v>0</v>
      </c>
    </row>
    <row r="542" spans="1:21">
      <c r="A542">
        <v>1.1000000000000001</v>
      </c>
      <c r="B542">
        <v>149</v>
      </c>
      <c r="C542" t="s">
        <v>19674</v>
      </c>
      <c r="D542" t="s">
        <v>8862</v>
      </c>
      <c r="E542" t="s">
        <v>8861</v>
      </c>
      <c r="F542" t="s">
        <v>19511</v>
      </c>
      <c r="G542" t="s">
        <v>19675</v>
      </c>
      <c r="H542" t="s">
        <v>8857</v>
      </c>
      <c r="I542" t="s">
        <v>8860</v>
      </c>
      <c r="J542">
        <v>406</v>
      </c>
      <c r="K542" t="s">
        <v>23</v>
      </c>
      <c r="L542" t="s">
        <v>17595</v>
      </c>
      <c r="M542">
        <v>633579</v>
      </c>
      <c r="N542">
        <v>2600</v>
      </c>
      <c r="O542">
        <v>234</v>
      </c>
      <c r="P542">
        <v>234</v>
      </c>
      <c r="Q542">
        <v>0</v>
      </c>
      <c r="R542">
        <v>0</v>
      </c>
      <c r="S542">
        <v>633579</v>
      </c>
      <c r="T542">
        <v>234</v>
      </c>
      <c r="U542">
        <v>0</v>
      </c>
    </row>
    <row r="543" spans="1:21">
      <c r="A543">
        <v>1.1000000000000001</v>
      </c>
      <c r="B543">
        <v>150</v>
      </c>
      <c r="C543" t="s">
        <v>19676</v>
      </c>
      <c r="D543" t="s">
        <v>19677</v>
      </c>
      <c r="E543" t="s">
        <v>8858</v>
      </c>
      <c r="F543" t="s">
        <v>19678</v>
      </c>
      <c r="G543" t="s">
        <v>19679</v>
      </c>
      <c r="H543" t="s">
        <v>14118</v>
      </c>
      <c r="I543" t="s">
        <v>8857</v>
      </c>
      <c r="J543">
        <v>406</v>
      </c>
      <c r="K543" t="s">
        <v>23</v>
      </c>
      <c r="L543" t="s">
        <v>17595</v>
      </c>
      <c r="M543">
        <v>48966</v>
      </c>
      <c r="N543">
        <v>2600</v>
      </c>
      <c r="O543">
        <v>234</v>
      </c>
      <c r="P543">
        <v>234</v>
      </c>
      <c r="Q543">
        <v>0</v>
      </c>
      <c r="R543">
        <v>0</v>
      </c>
      <c r="S543">
        <v>48966</v>
      </c>
      <c r="T543">
        <v>234</v>
      </c>
      <c r="U543">
        <v>0</v>
      </c>
    </row>
    <row r="544" spans="1:21">
      <c r="A544">
        <v>1.1000000000000001</v>
      </c>
      <c r="B544">
        <v>151</v>
      </c>
      <c r="C544" t="s">
        <v>19680</v>
      </c>
      <c r="D544" t="s">
        <v>19681</v>
      </c>
      <c r="E544" t="s">
        <v>14119</v>
      </c>
      <c r="F544" t="s">
        <v>19682</v>
      </c>
      <c r="G544" t="s">
        <v>19683</v>
      </c>
      <c r="H544" t="s">
        <v>14115</v>
      </c>
      <c r="I544" t="s">
        <v>14118</v>
      </c>
      <c r="J544">
        <v>406</v>
      </c>
      <c r="K544" t="s">
        <v>23</v>
      </c>
      <c r="L544" t="s">
        <v>18241</v>
      </c>
      <c r="M544">
        <v>433988</v>
      </c>
      <c r="N544">
        <v>2600</v>
      </c>
      <c r="O544">
        <v>234</v>
      </c>
      <c r="P544">
        <v>234</v>
      </c>
      <c r="Q544">
        <v>0</v>
      </c>
      <c r="R544">
        <v>0</v>
      </c>
      <c r="S544">
        <v>433988</v>
      </c>
      <c r="T544">
        <v>234</v>
      </c>
      <c r="U544">
        <v>0</v>
      </c>
    </row>
    <row r="545" spans="1:21">
      <c r="A545">
        <v>1.1000000000000001</v>
      </c>
      <c r="B545">
        <v>152</v>
      </c>
      <c r="C545" t="s">
        <v>19684</v>
      </c>
      <c r="D545" t="s">
        <v>19685</v>
      </c>
      <c r="E545" t="s">
        <v>14116</v>
      </c>
      <c r="F545" t="s">
        <v>19686</v>
      </c>
      <c r="G545" t="s">
        <v>19687</v>
      </c>
      <c r="H545" t="s">
        <v>14112</v>
      </c>
      <c r="I545" t="s">
        <v>14115</v>
      </c>
      <c r="J545">
        <v>406</v>
      </c>
      <c r="K545" t="s">
        <v>23</v>
      </c>
      <c r="L545" t="s">
        <v>18241</v>
      </c>
      <c r="M545">
        <v>805392</v>
      </c>
      <c r="N545">
        <v>2600</v>
      </c>
      <c r="O545">
        <v>234</v>
      </c>
      <c r="P545">
        <v>234</v>
      </c>
      <c r="Q545">
        <v>0</v>
      </c>
      <c r="R545">
        <v>0</v>
      </c>
      <c r="S545">
        <v>805392</v>
      </c>
      <c r="T545">
        <v>234</v>
      </c>
      <c r="U545">
        <v>0</v>
      </c>
    </row>
    <row r="546" spans="1:21">
      <c r="A546">
        <v>1.1000000000000001</v>
      </c>
      <c r="B546">
        <v>153</v>
      </c>
      <c r="C546" t="s">
        <v>19688</v>
      </c>
      <c r="D546" t="s">
        <v>19689</v>
      </c>
      <c r="E546" t="s">
        <v>14113</v>
      </c>
      <c r="F546" t="s">
        <v>19690</v>
      </c>
      <c r="G546" t="s">
        <v>19691</v>
      </c>
      <c r="H546" t="s">
        <v>17265</v>
      </c>
      <c r="I546" t="s">
        <v>14112</v>
      </c>
      <c r="J546">
        <v>406</v>
      </c>
      <c r="K546" t="s">
        <v>23</v>
      </c>
      <c r="L546" t="s">
        <v>18241</v>
      </c>
      <c r="M546">
        <v>478555</v>
      </c>
      <c r="N546">
        <v>2600</v>
      </c>
      <c r="O546">
        <v>234</v>
      </c>
      <c r="P546">
        <v>234</v>
      </c>
      <c r="Q546">
        <v>0</v>
      </c>
      <c r="R546">
        <v>0</v>
      </c>
      <c r="S546">
        <v>478555</v>
      </c>
      <c r="T546">
        <v>234</v>
      </c>
      <c r="U546">
        <v>0</v>
      </c>
    </row>
    <row r="547" spans="1:21">
      <c r="A547">
        <v>1.1000000000000001</v>
      </c>
      <c r="B547">
        <v>154</v>
      </c>
      <c r="C547" t="s">
        <v>19692</v>
      </c>
      <c r="D547" t="s">
        <v>19693</v>
      </c>
      <c r="E547" t="s">
        <v>455</v>
      </c>
      <c r="F547" t="s">
        <v>17718</v>
      </c>
      <c r="G547" t="s">
        <v>19694</v>
      </c>
      <c r="H547" t="s">
        <v>14106</v>
      </c>
      <c r="I547" t="s">
        <v>17265</v>
      </c>
      <c r="J547">
        <v>406</v>
      </c>
      <c r="K547" t="s">
        <v>23</v>
      </c>
      <c r="L547" t="s">
        <v>18619</v>
      </c>
      <c r="M547">
        <v>548015</v>
      </c>
      <c r="N547">
        <v>2600</v>
      </c>
      <c r="O547">
        <v>234</v>
      </c>
      <c r="P547">
        <v>234</v>
      </c>
      <c r="Q547">
        <v>0</v>
      </c>
      <c r="R547">
        <v>0</v>
      </c>
      <c r="S547">
        <v>548015</v>
      </c>
      <c r="T547">
        <v>234</v>
      </c>
      <c r="U547">
        <v>0</v>
      </c>
    </row>
    <row r="548" spans="1:21">
      <c r="A548">
        <v>1.1000000000000001</v>
      </c>
      <c r="B548">
        <v>155</v>
      </c>
      <c r="C548" t="s">
        <v>19695</v>
      </c>
      <c r="D548" t="s">
        <v>19696</v>
      </c>
      <c r="E548" t="s">
        <v>19697</v>
      </c>
      <c r="F548" t="s">
        <v>19698</v>
      </c>
      <c r="G548" t="s">
        <v>19699</v>
      </c>
      <c r="H548" t="s">
        <v>19700</v>
      </c>
      <c r="I548" t="s">
        <v>14106</v>
      </c>
      <c r="J548">
        <v>406</v>
      </c>
      <c r="K548" t="s">
        <v>23</v>
      </c>
      <c r="L548" t="s">
        <v>18241</v>
      </c>
      <c r="M548">
        <v>460396</v>
      </c>
      <c r="N548">
        <v>2600</v>
      </c>
      <c r="O548">
        <v>234</v>
      </c>
      <c r="P548">
        <v>234</v>
      </c>
      <c r="Q548">
        <v>0</v>
      </c>
      <c r="R548">
        <v>0</v>
      </c>
      <c r="S548">
        <v>460396</v>
      </c>
      <c r="T548">
        <v>234</v>
      </c>
      <c r="U548">
        <v>0</v>
      </c>
    </row>
    <row r="549" spans="1:21">
      <c r="A549">
        <v>1.1000000000000001</v>
      </c>
      <c r="B549">
        <v>156</v>
      </c>
      <c r="C549" t="s">
        <v>19701</v>
      </c>
      <c r="D549" t="s">
        <v>19702</v>
      </c>
      <c r="E549" t="s">
        <v>19703</v>
      </c>
      <c r="F549" t="s">
        <v>19704</v>
      </c>
      <c r="G549" t="s">
        <v>19705</v>
      </c>
      <c r="H549" t="s">
        <v>8854</v>
      </c>
      <c r="I549" t="s">
        <v>19700</v>
      </c>
      <c r="J549">
        <v>406</v>
      </c>
      <c r="K549" t="s">
        <v>23</v>
      </c>
      <c r="L549" t="s">
        <v>18241</v>
      </c>
      <c r="M549">
        <v>203844</v>
      </c>
      <c r="N549">
        <v>2600</v>
      </c>
      <c r="O549">
        <v>234</v>
      </c>
      <c r="P549">
        <v>234</v>
      </c>
      <c r="Q549">
        <v>0</v>
      </c>
      <c r="R549">
        <v>0</v>
      </c>
      <c r="S549">
        <v>203844</v>
      </c>
      <c r="T549">
        <v>234</v>
      </c>
      <c r="U549">
        <v>0</v>
      </c>
    </row>
    <row r="550" spans="1:21">
      <c r="A550">
        <v>1.1000000000000001</v>
      </c>
      <c r="B550">
        <v>157</v>
      </c>
      <c r="C550" t="s">
        <v>19706</v>
      </c>
      <c r="D550" t="s">
        <v>19707</v>
      </c>
      <c r="E550" t="s">
        <v>19708</v>
      </c>
      <c r="F550" t="s">
        <v>17706</v>
      </c>
      <c r="G550" t="s">
        <v>19709</v>
      </c>
      <c r="H550" t="s">
        <v>19710</v>
      </c>
      <c r="I550" t="s">
        <v>8854</v>
      </c>
      <c r="J550">
        <v>406</v>
      </c>
      <c r="K550" t="s">
        <v>23</v>
      </c>
      <c r="L550" t="s">
        <v>17595</v>
      </c>
      <c r="M550">
        <v>346321</v>
      </c>
      <c r="N550">
        <v>2600</v>
      </c>
      <c r="O550">
        <v>234</v>
      </c>
      <c r="P550">
        <v>234</v>
      </c>
      <c r="Q550">
        <v>0</v>
      </c>
      <c r="R550">
        <v>0</v>
      </c>
      <c r="S550">
        <v>346321</v>
      </c>
      <c r="T550">
        <v>234</v>
      </c>
      <c r="U550">
        <v>0</v>
      </c>
    </row>
    <row r="551" spans="1:21">
      <c r="A551">
        <v>1.1000000000000001</v>
      </c>
      <c r="B551">
        <v>1</v>
      </c>
      <c r="C551" t="s">
        <v>19711</v>
      </c>
      <c r="D551" t="s">
        <v>19712</v>
      </c>
      <c r="E551" t="s">
        <v>19713</v>
      </c>
      <c r="F551" t="s">
        <v>19714</v>
      </c>
      <c r="G551" t="s">
        <v>19715</v>
      </c>
      <c r="H551" t="s">
        <v>17249</v>
      </c>
      <c r="I551" t="s">
        <v>19710</v>
      </c>
      <c r="J551">
        <v>414</v>
      </c>
      <c r="K551" t="s">
        <v>19716</v>
      </c>
      <c r="L551" t="s">
        <v>17635</v>
      </c>
      <c r="M551">
        <v>1757310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1757310</v>
      </c>
      <c r="T551">
        <v>0</v>
      </c>
      <c r="U551">
        <v>0</v>
      </c>
    </row>
    <row r="552" spans="1:21">
      <c r="A552">
        <v>1.1000000000000001</v>
      </c>
      <c r="B552">
        <v>2</v>
      </c>
      <c r="C552" t="s">
        <v>19717</v>
      </c>
      <c r="D552" t="s">
        <v>19718</v>
      </c>
      <c r="E552" t="s">
        <v>17243</v>
      </c>
      <c r="F552" t="s">
        <v>19719</v>
      </c>
      <c r="G552" t="s">
        <v>19720</v>
      </c>
      <c r="H552" t="s">
        <v>17248</v>
      </c>
      <c r="I552" t="s">
        <v>17249</v>
      </c>
      <c r="J552">
        <v>414</v>
      </c>
      <c r="K552" t="s">
        <v>19716</v>
      </c>
      <c r="L552" t="s">
        <v>18619</v>
      </c>
      <c r="M552">
        <v>225614</v>
      </c>
      <c r="N552">
        <v>2600</v>
      </c>
      <c r="O552">
        <v>234</v>
      </c>
      <c r="P552">
        <v>234</v>
      </c>
      <c r="Q552">
        <v>0</v>
      </c>
      <c r="R552">
        <v>0</v>
      </c>
      <c r="S552">
        <v>225614</v>
      </c>
      <c r="T552">
        <v>234</v>
      </c>
      <c r="U552">
        <v>0</v>
      </c>
    </row>
    <row r="553" spans="1:21">
      <c r="A553">
        <v>1.1000000000000001</v>
      </c>
      <c r="B553">
        <v>3</v>
      </c>
      <c r="C553" t="s">
        <v>19721</v>
      </c>
      <c r="D553" t="s">
        <v>19722</v>
      </c>
      <c r="E553" t="s">
        <v>1033</v>
      </c>
      <c r="F553" t="s">
        <v>19723</v>
      </c>
      <c r="G553" t="s">
        <v>19724</v>
      </c>
      <c r="H553" t="s">
        <v>17245</v>
      </c>
      <c r="I553" t="s">
        <v>17248</v>
      </c>
      <c r="J553">
        <v>414</v>
      </c>
      <c r="K553" t="s">
        <v>19716</v>
      </c>
      <c r="L553" t="s">
        <v>18619</v>
      </c>
      <c r="M553">
        <v>544722</v>
      </c>
      <c r="N553">
        <v>2600</v>
      </c>
      <c r="O553">
        <v>234</v>
      </c>
      <c r="P553">
        <v>234</v>
      </c>
      <c r="Q553">
        <v>0</v>
      </c>
      <c r="R553">
        <v>0</v>
      </c>
      <c r="S553">
        <v>544722</v>
      </c>
      <c r="T553">
        <v>234</v>
      </c>
      <c r="U553">
        <v>0</v>
      </c>
    </row>
    <row r="554" spans="1:21">
      <c r="A554">
        <v>1.1000000000000001</v>
      </c>
      <c r="B554">
        <v>4</v>
      </c>
      <c r="C554" t="s">
        <v>19725</v>
      </c>
      <c r="D554" t="s">
        <v>19726</v>
      </c>
      <c r="E554" t="s">
        <v>17246</v>
      </c>
      <c r="F554" t="s">
        <v>19727</v>
      </c>
      <c r="G554" t="s">
        <v>19728</v>
      </c>
      <c r="H554" t="s">
        <v>19729</v>
      </c>
      <c r="I554" t="s">
        <v>17245</v>
      </c>
      <c r="J554">
        <v>414</v>
      </c>
      <c r="K554" t="s">
        <v>19716</v>
      </c>
      <c r="L554" t="s">
        <v>18619</v>
      </c>
      <c r="M554">
        <v>635486</v>
      </c>
      <c r="N554">
        <v>3000</v>
      </c>
      <c r="O554">
        <v>270</v>
      </c>
      <c r="P554">
        <v>270</v>
      </c>
      <c r="Q554">
        <v>0</v>
      </c>
      <c r="R554">
        <v>0</v>
      </c>
      <c r="S554">
        <v>635486</v>
      </c>
      <c r="T554">
        <v>270</v>
      </c>
      <c r="U554">
        <v>0</v>
      </c>
    </row>
    <row r="555" spans="1:21">
      <c r="A555">
        <v>1.1000000000000001</v>
      </c>
      <c r="B555">
        <v>5</v>
      </c>
      <c r="C555" t="s">
        <v>19730</v>
      </c>
      <c r="D555" t="s">
        <v>19731</v>
      </c>
      <c r="E555" t="s">
        <v>19732</v>
      </c>
      <c r="F555" t="s">
        <v>19733</v>
      </c>
      <c r="G555" t="s">
        <v>19734</v>
      </c>
      <c r="H555" t="s">
        <v>17242</v>
      </c>
      <c r="I555" t="s">
        <v>19729</v>
      </c>
      <c r="J555">
        <v>414</v>
      </c>
      <c r="K555" t="s">
        <v>19716</v>
      </c>
      <c r="L555" t="s">
        <v>18619</v>
      </c>
      <c r="M555">
        <v>150686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150686</v>
      </c>
      <c r="T555">
        <v>0</v>
      </c>
      <c r="U555">
        <v>0</v>
      </c>
    </row>
    <row r="556" spans="1:21">
      <c r="A556">
        <v>1.1000000000000001</v>
      </c>
      <c r="B556">
        <v>6</v>
      </c>
      <c r="C556" t="s">
        <v>19735</v>
      </c>
      <c r="D556" t="s">
        <v>19736</v>
      </c>
      <c r="E556" t="s">
        <v>17243</v>
      </c>
      <c r="F556" t="s">
        <v>19719</v>
      </c>
      <c r="G556" t="s">
        <v>19737</v>
      </c>
      <c r="H556" t="s">
        <v>13615</v>
      </c>
      <c r="I556" t="s">
        <v>17242</v>
      </c>
      <c r="J556">
        <v>414</v>
      </c>
      <c r="K556" t="s">
        <v>19716</v>
      </c>
      <c r="L556" t="s">
        <v>18619</v>
      </c>
      <c r="M556">
        <v>579838</v>
      </c>
      <c r="N556">
        <v>2600</v>
      </c>
      <c r="O556">
        <v>234</v>
      </c>
      <c r="P556">
        <v>234</v>
      </c>
      <c r="Q556">
        <v>0</v>
      </c>
      <c r="R556">
        <v>0</v>
      </c>
      <c r="S556">
        <v>579838</v>
      </c>
      <c r="T556">
        <v>234</v>
      </c>
      <c r="U556">
        <v>0</v>
      </c>
    </row>
    <row r="557" spans="1:21">
      <c r="A557">
        <v>1.1000000000000001</v>
      </c>
      <c r="B557">
        <v>7</v>
      </c>
      <c r="C557" t="s">
        <v>19738</v>
      </c>
      <c r="D557" t="s">
        <v>19739</v>
      </c>
      <c r="E557" t="s">
        <v>8688</v>
      </c>
      <c r="F557" t="s">
        <v>19740</v>
      </c>
      <c r="G557" t="s">
        <v>19741</v>
      </c>
      <c r="H557" t="s">
        <v>19742</v>
      </c>
      <c r="I557" t="s">
        <v>13615</v>
      </c>
      <c r="J557">
        <v>414</v>
      </c>
      <c r="K557" t="s">
        <v>19716</v>
      </c>
      <c r="L557" t="s">
        <v>18241</v>
      </c>
      <c r="M557">
        <v>889644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889644</v>
      </c>
      <c r="T557">
        <v>0</v>
      </c>
      <c r="U557">
        <v>0</v>
      </c>
    </row>
    <row r="558" spans="1:21">
      <c r="A558">
        <v>1.1000000000000001</v>
      </c>
      <c r="B558">
        <v>8</v>
      </c>
      <c r="C558" t="s">
        <v>19743</v>
      </c>
      <c r="D558" t="s">
        <v>19744</v>
      </c>
      <c r="E558" t="s">
        <v>9784</v>
      </c>
      <c r="F558" t="s">
        <v>19745</v>
      </c>
      <c r="G558" t="s">
        <v>19746</v>
      </c>
      <c r="H558" t="s">
        <v>1621</v>
      </c>
      <c r="I558" t="s">
        <v>19742</v>
      </c>
      <c r="J558">
        <v>414</v>
      </c>
      <c r="K558" t="s">
        <v>19716</v>
      </c>
      <c r="L558" t="s">
        <v>18619</v>
      </c>
      <c r="M558">
        <v>914358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914358</v>
      </c>
      <c r="T558">
        <v>0</v>
      </c>
      <c r="U558">
        <v>0</v>
      </c>
    </row>
    <row r="559" spans="1:21">
      <c r="A559">
        <v>1.1000000000000001</v>
      </c>
      <c r="B559">
        <v>9</v>
      </c>
      <c r="C559" t="s">
        <v>19747</v>
      </c>
      <c r="D559" t="s">
        <v>19748</v>
      </c>
      <c r="E559" t="s">
        <v>1357</v>
      </c>
      <c r="F559" t="s">
        <v>19253</v>
      </c>
      <c r="G559" t="s">
        <v>19749</v>
      </c>
      <c r="H559" t="s">
        <v>19750</v>
      </c>
      <c r="I559" t="s">
        <v>1621</v>
      </c>
      <c r="J559">
        <v>414</v>
      </c>
      <c r="K559" t="s">
        <v>19716</v>
      </c>
      <c r="L559" t="s">
        <v>17666</v>
      </c>
      <c r="M559">
        <v>54627</v>
      </c>
      <c r="N559">
        <v>2600</v>
      </c>
      <c r="O559">
        <v>234</v>
      </c>
      <c r="P559">
        <v>234</v>
      </c>
      <c r="Q559">
        <v>0</v>
      </c>
      <c r="R559">
        <v>0</v>
      </c>
      <c r="S559">
        <v>54627</v>
      </c>
      <c r="T559">
        <v>234</v>
      </c>
      <c r="U559">
        <v>0</v>
      </c>
    </row>
    <row r="560" spans="1:21">
      <c r="A560">
        <v>1.1000000000000001</v>
      </c>
      <c r="B560">
        <v>10</v>
      </c>
      <c r="C560" t="s">
        <v>19751</v>
      </c>
      <c r="D560" t="s">
        <v>19752</v>
      </c>
      <c r="E560" t="s">
        <v>19713</v>
      </c>
      <c r="F560" t="s">
        <v>19714</v>
      </c>
      <c r="G560" t="s">
        <v>19753</v>
      </c>
      <c r="H560" t="s">
        <v>19754</v>
      </c>
      <c r="I560" t="s">
        <v>19750</v>
      </c>
      <c r="J560">
        <v>414</v>
      </c>
      <c r="K560" t="s">
        <v>19716</v>
      </c>
      <c r="L560" t="s">
        <v>17666</v>
      </c>
      <c r="M560">
        <v>862638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862638</v>
      </c>
      <c r="T560">
        <v>0</v>
      </c>
      <c r="U560">
        <v>0</v>
      </c>
    </row>
    <row r="561" spans="1:21">
      <c r="A561">
        <v>1.1000000000000001</v>
      </c>
      <c r="B561">
        <v>11</v>
      </c>
      <c r="C561" t="s">
        <v>19755</v>
      </c>
      <c r="D561" t="s">
        <v>19756</v>
      </c>
      <c r="E561" t="s">
        <v>19757</v>
      </c>
      <c r="F561" t="s">
        <v>19758</v>
      </c>
      <c r="G561" t="s">
        <v>19759</v>
      </c>
      <c r="H561" t="s">
        <v>17232</v>
      </c>
      <c r="I561" t="s">
        <v>19754</v>
      </c>
      <c r="J561">
        <v>414</v>
      </c>
      <c r="K561" t="s">
        <v>19716</v>
      </c>
      <c r="L561" t="s">
        <v>17635</v>
      </c>
      <c r="M561">
        <v>1061895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1061895</v>
      </c>
      <c r="T561">
        <v>0</v>
      </c>
      <c r="U561">
        <v>0</v>
      </c>
    </row>
    <row r="562" spans="1:21">
      <c r="A562">
        <v>1.1000000000000001</v>
      </c>
      <c r="B562">
        <v>12</v>
      </c>
      <c r="C562" t="s">
        <v>19760</v>
      </c>
      <c r="D562" t="s">
        <v>19761</v>
      </c>
      <c r="E562" t="s">
        <v>17233</v>
      </c>
      <c r="F562" t="s">
        <v>19762</v>
      </c>
      <c r="G562" t="s">
        <v>19763</v>
      </c>
      <c r="H562" t="s">
        <v>1618</v>
      </c>
      <c r="I562" t="s">
        <v>17232</v>
      </c>
      <c r="J562">
        <v>414</v>
      </c>
      <c r="K562" t="s">
        <v>19716</v>
      </c>
      <c r="L562" t="s">
        <v>18619</v>
      </c>
      <c r="M562">
        <v>220791</v>
      </c>
      <c r="N562">
        <v>2600</v>
      </c>
      <c r="O562">
        <v>234</v>
      </c>
      <c r="P562">
        <v>234</v>
      </c>
      <c r="Q562">
        <v>0</v>
      </c>
      <c r="R562">
        <v>0</v>
      </c>
      <c r="S562">
        <v>220791</v>
      </c>
      <c r="T562">
        <v>234</v>
      </c>
      <c r="U562">
        <v>0</v>
      </c>
    </row>
    <row r="563" spans="1:21">
      <c r="A563">
        <v>1.1000000000000001</v>
      </c>
      <c r="B563">
        <v>13</v>
      </c>
      <c r="C563" t="s">
        <v>19764</v>
      </c>
      <c r="D563" t="s">
        <v>19765</v>
      </c>
      <c r="E563" t="s">
        <v>1619</v>
      </c>
      <c r="F563" t="s">
        <v>19766</v>
      </c>
      <c r="G563" t="s">
        <v>19767</v>
      </c>
      <c r="H563" t="s">
        <v>17229</v>
      </c>
      <c r="I563" t="s">
        <v>1618</v>
      </c>
      <c r="J563">
        <v>414</v>
      </c>
      <c r="K563" t="s">
        <v>19716</v>
      </c>
      <c r="L563" t="s">
        <v>17666</v>
      </c>
      <c r="M563">
        <v>57327</v>
      </c>
      <c r="N563">
        <v>2600</v>
      </c>
      <c r="O563">
        <v>234</v>
      </c>
      <c r="P563">
        <v>234</v>
      </c>
      <c r="Q563">
        <v>0</v>
      </c>
      <c r="R563">
        <v>0</v>
      </c>
      <c r="S563">
        <v>57327</v>
      </c>
      <c r="T563">
        <v>234</v>
      </c>
      <c r="U563">
        <v>0</v>
      </c>
    </row>
    <row r="564" spans="1:21">
      <c r="A564">
        <v>1.1000000000000001</v>
      </c>
      <c r="B564">
        <v>14</v>
      </c>
      <c r="C564" t="s">
        <v>19768</v>
      </c>
      <c r="D564" t="s">
        <v>19769</v>
      </c>
      <c r="E564" t="s">
        <v>17230</v>
      </c>
      <c r="F564" t="s">
        <v>19770</v>
      </c>
      <c r="G564" t="s">
        <v>19771</v>
      </c>
      <c r="H564" t="s">
        <v>17226</v>
      </c>
      <c r="I564" t="s">
        <v>17229</v>
      </c>
      <c r="J564">
        <v>414</v>
      </c>
      <c r="K564" t="s">
        <v>19716</v>
      </c>
      <c r="L564" t="s">
        <v>18619</v>
      </c>
      <c r="M564">
        <v>344651</v>
      </c>
      <c r="N564">
        <v>2600</v>
      </c>
      <c r="O564">
        <v>234</v>
      </c>
      <c r="P564">
        <v>234</v>
      </c>
      <c r="Q564">
        <v>0</v>
      </c>
      <c r="R564">
        <v>0</v>
      </c>
      <c r="S564">
        <v>344651</v>
      </c>
      <c r="T564">
        <v>234</v>
      </c>
      <c r="U564">
        <v>0</v>
      </c>
    </row>
    <row r="565" spans="1:21">
      <c r="A565">
        <v>1.1000000000000001</v>
      </c>
      <c r="B565">
        <v>15</v>
      </c>
      <c r="C565" t="s">
        <v>19772</v>
      </c>
      <c r="D565" t="s">
        <v>19773</v>
      </c>
      <c r="E565" t="s">
        <v>17227</v>
      </c>
      <c r="F565" t="s">
        <v>19774</v>
      </c>
      <c r="G565" t="s">
        <v>19775</v>
      </c>
      <c r="H565" t="s">
        <v>19776</v>
      </c>
      <c r="I565" t="s">
        <v>17226</v>
      </c>
      <c r="J565">
        <v>414</v>
      </c>
      <c r="K565" t="s">
        <v>19716</v>
      </c>
      <c r="L565" t="s">
        <v>18619</v>
      </c>
      <c r="M565">
        <v>415078</v>
      </c>
      <c r="N565">
        <v>2600</v>
      </c>
      <c r="O565">
        <v>234</v>
      </c>
      <c r="P565">
        <v>234</v>
      </c>
      <c r="Q565">
        <v>0</v>
      </c>
      <c r="R565">
        <v>0</v>
      </c>
      <c r="S565">
        <v>415078</v>
      </c>
      <c r="T565">
        <v>234</v>
      </c>
      <c r="U565">
        <v>0</v>
      </c>
    </row>
    <row r="566" spans="1:21">
      <c r="A566">
        <v>1.1000000000000001</v>
      </c>
      <c r="B566">
        <v>16</v>
      </c>
      <c r="C566" t="s">
        <v>19777</v>
      </c>
      <c r="D566" t="s">
        <v>19778</v>
      </c>
      <c r="E566" t="s">
        <v>19779</v>
      </c>
      <c r="F566" t="s">
        <v>19780</v>
      </c>
      <c r="G566" t="s">
        <v>19781</v>
      </c>
      <c r="H566" t="s">
        <v>1614</v>
      </c>
      <c r="I566" t="s">
        <v>19776</v>
      </c>
      <c r="J566">
        <v>414</v>
      </c>
      <c r="K566" t="s">
        <v>19716</v>
      </c>
      <c r="L566" t="s">
        <v>17635</v>
      </c>
      <c r="M566">
        <v>1845034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1845034</v>
      </c>
      <c r="T566">
        <v>0</v>
      </c>
      <c r="U566">
        <v>0</v>
      </c>
    </row>
    <row r="567" spans="1:21">
      <c r="A567">
        <v>1.1000000000000001</v>
      </c>
      <c r="B567">
        <v>17</v>
      </c>
      <c r="C567" t="s">
        <v>19782</v>
      </c>
      <c r="D567" t="s">
        <v>19783</v>
      </c>
      <c r="E567" t="s">
        <v>1615</v>
      </c>
      <c r="F567" t="s">
        <v>19784</v>
      </c>
      <c r="G567" t="s">
        <v>19785</v>
      </c>
      <c r="H567" t="s">
        <v>19786</v>
      </c>
      <c r="I567" t="s">
        <v>1614</v>
      </c>
      <c r="J567">
        <v>414</v>
      </c>
      <c r="K567" t="s">
        <v>19716</v>
      </c>
      <c r="L567" t="s">
        <v>17666</v>
      </c>
      <c r="M567">
        <v>1069966</v>
      </c>
      <c r="N567">
        <v>2600</v>
      </c>
      <c r="O567">
        <v>234</v>
      </c>
      <c r="P567">
        <v>234</v>
      </c>
      <c r="Q567">
        <v>0</v>
      </c>
      <c r="R567">
        <v>0</v>
      </c>
      <c r="S567">
        <v>1069966</v>
      </c>
      <c r="T567">
        <v>234</v>
      </c>
      <c r="U567">
        <v>0</v>
      </c>
    </row>
    <row r="568" spans="1:21">
      <c r="A568">
        <v>1.1000000000000001</v>
      </c>
      <c r="B568">
        <v>18</v>
      </c>
      <c r="C568" t="s">
        <v>19787</v>
      </c>
      <c r="D568" t="s">
        <v>19788</v>
      </c>
      <c r="E568" t="s">
        <v>4816</v>
      </c>
      <c r="F568" t="s">
        <v>19789</v>
      </c>
      <c r="G568" t="s">
        <v>19790</v>
      </c>
      <c r="H568" t="s">
        <v>19791</v>
      </c>
      <c r="I568" t="s">
        <v>19786</v>
      </c>
      <c r="J568">
        <v>414</v>
      </c>
      <c r="K568" t="s">
        <v>19716</v>
      </c>
      <c r="L568" t="s">
        <v>18619</v>
      </c>
      <c r="M568">
        <v>1603223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1603223</v>
      </c>
      <c r="T568">
        <v>0</v>
      </c>
      <c r="U568">
        <v>0</v>
      </c>
    </row>
    <row r="569" spans="1:21">
      <c r="A569">
        <v>1.1000000000000001</v>
      </c>
      <c r="B569">
        <v>19</v>
      </c>
      <c r="C569" t="s">
        <v>19792</v>
      </c>
      <c r="D569" t="s">
        <v>19793</v>
      </c>
      <c r="E569" t="s">
        <v>19794</v>
      </c>
      <c r="F569" t="s">
        <v>19795</v>
      </c>
      <c r="G569" t="s">
        <v>19796</v>
      </c>
      <c r="H569" t="s">
        <v>17219</v>
      </c>
      <c r="I569" t="s">
        <v>19791</v>
      </c>
      <c r="J569">
        <v>414</v>
      </c>
      <c r="K569" t="s">
        <v>19716</v>
      </c>
      <c r="L569" t="s">
        <v>18619</v>
      </c>
      <c r="M569">
        <v>162843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162843</v>
      </c>
      <c r="T569">
        <v>0</v>
      </c>
      <c r="U569">
        <v>0</v>
      </c>
    </row>
    <row r="570" spans="1:21">
      <c r="A570">
        <v>1.1000000000000001</v>
      </c>
      <c r="B570">
        <v>20</v>
      </c>
      <c r="C570" t="s">
        <v>19797</v>
      </c>
      <c r="D570" t="s">
        <v>19798</v>
      </c>
      <c r="E570" t="s">
        <v>17220</v>
      </c>
      <c r="F570" t="s">
        <v>19799</v>
      </c>
      <c r="G570" t="s">
        <v>19800</v>
      </c>
      <c r="H570" t="s">
        <v>5175</v>
      </c>
      <c r="I570" t="s">
        <v>17219</v>
      </c>
      <c r="J570">
        <v>414</v>
      </c>
      <c r="K570" t="s">
        <v>19716</v>
      </c>
      <c r="L570" t="s">
        <v>18619</v>
      </c>
      <c r="M570">
        <v>385950</v>
      </c>
      <c r="N570">
        <v>2600</v>
      </c>
      <c r="O570">
        <v>234</v>
      </c>
      <c r="P570">
        <v>234</v>
      </c>
      <c r="Q570">
        <v>0</v>
      </c>
      <c r="R570">
        <v>0</v>
      </c>
      <c r="S570">
        <v>385950</v>
      </c>
      <c r="T570">
        <v>234</v>
      </c>
      <c r="U570">
        <v>0</v>
      </c>
    </row>
    <row r="571" spans="1:21">
      <c r="A571">
        <v>1.1000000000000001</v>
      </c>
      <c r="B571">
        <v>21</v>
      </c>
      <c r="C571" t="s">
        <v>19801</v>
      </c>
      <c r="D571" t="s">
        <v>19802</v>
      </c>
      <c r="E571" t="s">
        <v>5176</v>
      </c>
      <c r="F571" t="s">
        <v>19803</v>
      </c>
      <c r="G571" t="s">
        <v>19804</v>
      </c>
      <c r="H571" t="s">
        <v>17213</v>
      </c>
      <c r="I571" t="s">
        <v>5175</v>
      </c>
      <c r="J571">
        <v>414</v>
      </c>
      <c r="K571" t="s">
        <v>19716</v>
      </c>
      <c r="L571" t="s">
        <v>17635</v>
      </c>
      <c r="M571">
        <v>459300</v>
      </c>
      <c r="N571">
        <v>2600</v>
      </c>
      <c r="O571">
        <v>234</v>
      </c>
      <c r="P571">
        <v>234</v>
      </c>
      <c r="Q571">
        <v>0</v>
      </c>
      <c r="R571">
        <v>0</v>
      </c>
      <c r="S571">
        <v>459300</v>
      </c>
      <c r="T571">
        <v>234</v>
      </c>
      <c r="U571">
        <v>0</v>
      </c>
    </row>
    <row r="572" spans="1:21">
      <c r="A572">
        <v>1.1000000000000001</v>
      </c>
      <c r="B572">
        <v>22</v>
      </c>
      <c r="C572" t="s">
        <v>19805</v>
      </c>
      <c r="D572" t="s">
        <v>19806</v>
      </c>
      <c r="E572" t="s">
        <v>17214</v>
      </c>
      <c r="F572" t="s">
        <v>19807</v>
      </c>
      <c r="G572" t="s">
        <v>19808</v>
      </c>
      <c r="H572" t="s">
        <v>17208</v>
      </c>
      <c r="I572" t="s">
        <v>17213</v>
      </c>
      <c r="J572">
        <v>414</v>
      </c>
      <c r="K572" t="s">
        <v>19716</v>
      </c>
      <c r="L572" t="s">
        <v>18619</v>
      </c>
      <c r="M572">
        <v>882584</v>
      </c>
      <c r="N572">
        <v>2600</v>
      </c>
      <c r="O572">
        <v>234</v>
      </c>
      <c r="P572">
        <v>234</v>
      </c>
      <c r="Q572">
        <v>0</v>
      </c>
      <c r="R572">
        <v>0</v>
      </c>
      <c r="S572">
        <v>882584</v>
      </c>
      <c r="T572">
        <v>234</v>
      </c>
      <c r="U572">
        <v>0</v>
      </c>
    </row>
    <row r="573" spans="1:21">
      <c r="A573">
        <v>1.1000000000000001</v>
      </c>
      <c r="B573">
        <v>23</v>
      </c>
      <c r="C573" t="s">
        <v>19809</v>
      </c>
      <c r="D573" t="s">
        <v>19810</v>
      </c>
      <c r="E573" t="s">
        <v>17209</v>
      </c>
      <c r="F573" t="s">
        <v>18187</v>
      </c>
      <c r="G573" t="s">
        <v>19811</v>
      </c>
      <c r="H573" t="s">
        <v>17203</v>
      </c>
      <c r="I573" t="s">
        <v>17208</v>
      </c>
      <c r="J573">
        <v>414</v>
      </c>
      <c r="K573" t="s">
        <v>19716</v>
      </c>
      <c r="L573" t="s">
        <v>18619</v>
      </c>
      <c r="M573">
        <v>2981175</v>
      </c>
      <c r="N573">
        <v>2600</v>
      </c>
      <c r="O573">
        <v>234</v>
      </c>
      <c r="P573">
        <v>234</v>
      </c>
      <c r="Q573">
        <v>0</v>
      </c>
      <c r="R573">
        <v>0</v>
      </c>
      <c r="S573">
        <v>2981175</v>
      </c>
      <c r="T573">
        <v>234</v>
      </c>
      <c r="U573">
        <v>0</v>
      </c>
    </row>
    <row r="574" spans="1:21">
      <c r="A574">
        <v>1.1000000000000001</v>
      </c>
      <c r="B574">
        <v>24</v>
      </c>
      <c r="C574" t="s">
        <v>19812</v>
      </c>
      <c r="D574" t="s">
        <v>19813</v>
      </c>
      <c r="E574" t="s">
        <v>17204</v>
      </c>
      <c r="F574" t="s">
        <v>19814</v>
      </c>
      <c r="G574" t="s">
        <v>19815</v>
      </c>
      <c r="H574" t="s">
        <v>17199</v>
      </c>
      <c r="I574" t="s">
        <v>17203</v>
      </c>
      <c r="J574">
        <v>414</v>
      </c>
      <c r="K574" t="s">
        <v>19716</v>
      </c>
      <c r="L574" t="s">
        <v>18619</v>
      </c>
      <c r="M574">
        <v>441795</v>
      </c>
      <c r="N574">
        <v>2600</v>
      </c>
      <c r="O574">
        <v>234</v>
      </c>
      <c r="P574">
        <v>234</v>
      </c>
      <c r="Q574">
        <v>0</v>
      </c>
      <c r="R574">
        <v>0</v>
      </c>
      <c r="S574">
        <v>441795</v>
      </c>
      <c r="T574">
        <v>234</v>
      </c>
      <c r="U574">
        <v>0</v>
      </c>
    </row>
    <row r="575" spans="1:21">
      <c r="A575">
        <v>1.1000000000000001</v>
      </c>
      <c r="B575">
        <v>25</v>
      </c>
      <c r="C575" t="s">
        <v>19816</v>
      </c>
      <c r="D575" t="s">
        <v>19817</v>
      </c>
      <c r="E575" t="s">
        <v>17200</v>
      </c>
      <c r="F575" t="s">
        <v>19818</v>
      </c>
      <c r="G575" t="s">
        <v>19819</v>
      </c>
      <c r="H575" t="s">
        <v>1611</v>
      </c>
      <c r="I575" t="s">
        <v>17199</v>
      </c>
      <c r="J575">
        <v>414</v>
      </c>
      <c r="K575" t="s">
        <v>19716</v>
      </c>
      <c r="L575" t="s">
        <v>18619</v>
      </c>
      <c r="M575">
        <v>436706</v>
      </c>
      <c r="N575">
        <v>2600</v>
      </c>
      <c r="O575">
        <v>234</v>
      </c>
      <c r="P575">
        <v>234</v>
      </c>
      <c r="Q575">
        <v>0</v>
      </c>
      <c r="R575">
        <v>0</v>
      </c>
      <c r="S575">
        <v>436706</v>
      </c>
      <c r="T575">
        <v>234</v>
      </c>
      <c r="U575">
        <v>0</v>
      </c>
    </row>
    <row r="576" spans="1:21">
      <c r="A576">
        <v>1.1000000000000001</v>
      </c>
      <c r="B576">
        <v>26</v>
      </c>
      <c r="C576" t="s">
        <v>19820</v>
      </c>
      <c r="D576" t="s">
        <v>19821</v>
      </c>
      <c r="E576" t="s">
        <v>1612</v>
      </c>
      <c r="F576" t="s">
        <v>19822</v>
      </c>
      <c r="G576" t="s">
        <v>19823</v>
      </c>
      <c r="H576" t="s">
        <v>17194</v>
      </c>
      <c r="I576" t="s">
        <v>1611</v>
      </c>
      <c r="J576">
        <v>414</v>
      </c>
      <c r="K576" t="s">
        <v>19716</v>
      </c>
      <c r="L576" t="s">
        <v>17666</v>
      </c>
      <c r="M576">
        <v>821823</v>
      </c>
      <c r="N576">
        <v>2600</v>
      </c>
      <c r="O576">
        <v>234</v>
      </c>
      <c r="P576">
        <v>234</v>
      </c>
      <c r="Q576">
        <v>0</v>
      </c>
      <c r="R576">
        <v>0</v>
      </c>
      <c r="S576">
        <v>821823</v>
      </c>
      <c r="T576">
        <v>234</v>
      </c>
      <c r="U576">
        <v>0</v>
      </c>
    </row>
    <row r="577" spans="1:21">
      <c r="A577">
        <v>1.1000000000000001</v>
      </c>
      <c r="B577">
        <v>27</v>
      </c>
      <c r="C577" t="s">
        <v>19824</v>
      </c>
      <c r="D577" t="s">
        <v>19825</v>
      </c>
      <c r="E577" t="s">
        <v>17195</v>
      </c>
      <c r="F577" t="s">
        <v>19826</v>
      </c>
      <c r="G577" t="s">
        <v>19827</v>
      </c>
      <c r="H577" t="s">
        <v>17191</v>
      </c>
      <c r="I577" t="s">
        <v>17194</v>
      </c>
      <c r="J577">
        <v>414</v>
      </c>
      <c r="K577" t="s">
        <v>19716</v>
      </c>
      <c r="L577" t="s">
        <v>18619</v>
      </c>
      <c r="M577">
        <v>162277</v>
      </c>
      <c r="N577">
        <v>2600</v>
      </c>
      <c r="O577">
        <v>234</v>
      </c>
      <c r="P577">
        <v>234</v>
      </c>
      <c r="Q577">
        <v>0</v>
      </c>
      <c r="R577">
        <v>0</v>
      </c>
      <c r="S577">
        <v>162277</v>
      </c>
      <c r="T577">
        <v>234</v>
      </c>
      <c r="U577">
        <v>0</v>
      </c>
    </row>
    <row r="578" spans="1:21">
      <c r="A578">
        <v>1.1000000000000001</v>
      </c>
      <c r="B578">
        <v>28</v>
      </c>
      <c r="C578" t="s">
        <v>19828</v>
      </c>
      <c r="D578" t="s">
        <v>19829</v>
      </c>
      <c r="E578" t="s">
        <v>17192</v>
      </c>
      <c r="F578" t="s">
        <v>19830</v>
      </c>
      <c r="G578" t="s">
        <v>19831</v>
      </c>
      <c r="H578" t="s">
        <v>17188</v>
      </c>
      <c r="I578" t="s">
        <v>17191</v>
      </c>
      <c r="J578">
        <v>414</v>
      </c>
      <c r="K578" t="s">
        <v>19716</v>
      </c>
      <c r="L578" t="s">
        <v>18619</v>
      </c>
      <c r="M578">
        <v>205626</v>
      </c>
      <c r="N578">
        <v>2600</v>
      </c>
      <c r="O578">
        <v>234</v>
      </c>
      <c r="P578">
        <v>234</v>
      </c>
      <c r="Q578">
        <v>0</v>
      </c>
      <c r="R578">
        <v>0</v>
      </c>
      <c r="S578">
        <v>205626</v>
      </c>
      <c r="T578">
        <v>234</v>
      </c>
      <c r="U578">
        <v>0</v>
      </c>
    </row>
    <row r="579" spans="1:21">
      <c r="A579">
        <v>1.1000000000000001</v>
      </c>
      <c r="B579">
        <v>29</v>
      </c>
      <c r="C579" t="s">
        <v>19832</v>
      </c>
      <c r="D579" t="s">
        <v>17190</v>
      </c>
      <c r="E579" t="s">
        <v>17189</v>
      </c>
      <c r="F579" t="s">
        <v>19833</v>
      </c>
      <c r="G579" t="s">
        <v>19834</v>
      </c>
      <c r="H579" t="s">
        <v>17181</v>
      </c>
      <c r="I579" t="s">
        <v>17188</v>
      </c>
      <c r="J579">
        <v>414</v>
      </c>
      <c r="K579" t="s">
        <v>19716</v>
      </c>
      <c r="L579" t="s">
        <v>18619</v>
      </c>
      <c r="M579">
        <v>107183</v>
      </c>
      <c r="N579">
        <v>2600</v>
      </c>
      <c r="O579">
        <v>234</v>
      </c>
      <c r="P579">
        <v>234</v>
      </c>
      <c r="Q579">
        <v>0</v>
      </c>
      <c r="R579">
        <v>0</v>
      </c>
      <c r="S579">
        <v>107183</v>
      </c>
      <c r="T579">
        <v>234</v>
      </c>
      <c r="U579">
        <v>0</v>
      </c>
    </row>
    <row r="580" spans="1:21">
      <c r="A580">
        <v>1.1000000000000001</v>
      </c>
      <c r="B580">
        <v>30</v>
      </c>
      <c r="C580" t="s">
        <v>19835</v>
      </c>
      <c r="D580" t="s">
        <v>19836</v>
      </c>
      <c r="E580" t="s">
        <v>17182</v>
      </c>
      <c r="F580" t="s">
        <v>19837</v>
      </c>
      <c r="G580" t="s">
        <v>19838</v>
      </c>
      <c r="H580" t="s">
        <v>17175</v>
      </c>
      <c r="I580" t="s">
        <v>17181</v>
      </c>
      <c r="J580">
        <v>414</v>
      </c>
      <c r="K580" t="s">
        <v>19716</v>
      </c>
      <c r="L580" t="s">
        <v>18619</v>
      </c>
      <c r="M580">
        <v>1688994</v>
      </c>
      <c r="N580">
        <v>2600</v>
      </c>
      <c r="O580">
        <v>234</v>
      </c>
      <c r="P580">
        <v>234</v>
      </c>
      <c r="Q580">
        <v>0</v>
      </c>
      <c r="R580">
        <v>0</v>
      </c>
      <c r="S580">
        <v>1688994</v>
      </c>
      <c r="T580">
        <v>234</v>
      </c>
      <c r="U580">
        <v>0</v>
      </c>
    </row>
    <row r="581" spans="1:21">
      <c r="A581">
        <v>1.1000000000000001</v>
      </c>
      <c r="B581">
        <v>31</v>
      </c>
      <c r="C581" t="s">
        <v>19839</v>
      </c>
      <c r="D581" t="s">
        <v>19840</v>
      </c>
      <c r="E581" t="s">
        <v>17176</v>
      </c>
      <c r="F581" t="s">
        <v>19841</v>
      </c>
      <c r="G581" t="s">
        <v>19842</v>
      </c>
      <c r="H581" t="s">
        <v>17172</v>
      </c>
      <c r="I581" t="s">
        <v>17175</v>
      </c>
      <c r="J581">
        <v>414</v>
      </c>
      <c r="K581" t="s">
        <v>19716</v>
      </c>
      <c r="L581" t="s">
        <v>18619</v>
      </c>
      <c r="M581">
        <v>566934</v>
      </c>
      <c r="N581">
        <v>2600</v>
      </c>
      <c r="O581">
        <v>234</v>
      </c>
      <c r="P581">
        <v>234</v>
      </c>
      <c r="Q581">
        <v>0</v>
      </c>
      <c r="R581">
        <v>0</v>
      </c>
      <c r="S581">
        <v>566934</v>
      </c>
      <c r="T581">
        <v>234</v>
      </c>
      <c r="U581">
        <v>0</v>
      </c>
    </row>
    <row r="582" spans="1:21">
      <c r="A582">
        <v>1.1000000000000001</v>
      </c>
      <c r="B582">
        <v>32</v>
      </c>
      <c r="C582" t="s">
        <v>19843</v>
      </c>
      <c r="D582" t="s">
        <v>19844</v>
      </c>
      <c r="E582" t="s">
        <v>17173</v>
      </c>
      <c r="F582" t="s">
        <v>19845</v>
      </c>
      <c r="G582" t="s">
        <v>19846</v>
      </c>
      <c r="H582" t="s">
        <v>17168</v>
      </c>
      <c r="I582" t="s">
        <v>17172</v>
      </c>
      <c r="J582">
        <v>414</v>
      </c>
      <c r="K582" t="s">
        <v>19716</v>
      </c>
      <c r="L582" t="s">
        <v>18619</v>
      </c>
      <c r="M582">
        <v>1472647</v>
      </c>
      <c r="N582">
        <v>2600</v>
      </c>
      <c r="O582">
        <v>234</v>
      </c>
      <c r="P582">
        <v>234</v>
      </c>
      <c r="Q582">
        <v>0</v>
      </c>
      <c r="R582">
        <v>0</v>
      </c>
      <c r="S582">
        <v>1472647</v>
      </c>
      <c r="T582">
        <v>234</v>
      </c>
      <c r="U582">
        <v>0</v>
      </c>
    </row>
    <row r="583" spans="1:21">
      <c r="A583">
        <v>1.1000000000000001</v>
      </c>
      <c r="B583">
        <v>33</v>
      </c>
      <c r="C583" t="s">
        <v>19847</v>
      </c>
      <c r="D583" t="s">
        <v>19848</v>
      </c>
      <c r="E583" t="s">
        <v>17169</v>
      </c>
      <c r="F583" t="s">
        <v>19849</v>
      </c>
      <c r="G583" t="s">
        <v>19850</v>
      </c>
      <c r="H583" t="s">
        <v>17165</v>
      </c>
      <c r="I583" t="s">
        <v>17168</v>
      </c>
      <c r="J583">
        <v>414</v>
      </c>
      <c r="K583" t="s">
        <v>19716</v>
      </c>
      <c r="L583" t="s">
        <v>18619</v>
      </c>
      <c r="M583">
        <v>701925</v>
      </c>
      <c r="N583">
        <v>2600</v>
      </c>
      <c r="O583">
        <v>234</v>
      </c>
      <c r="P583">
        <v>234</v>
      </c>
      <c r="Q583">
        <v>0</v>
      </c>
      <c r="R583">
        <v>0</v>
      </c>
      <c r="S583">
        <v>701925</v>
      </c>
      <c r="T583">
        <v>234</v>
      </c>
      <c r="U583">
        <v>0</v>
      </c>
    </row>
    <row r="584" spans="1:21">
      <c r="A584">
        <v>1.1000000000000001</v>
      </c>
      <c r="B584">
        <v>34</v>
      </c>
      <c r="C584" t="s">
        <v>19851</v>
      </c>
      <c r="D584" t="s">
        <v>17167</v>
      </c>
      <c r="E584" t="s">
        <v>17166</v>
      </c>
      <c r="F584" t="s">
        <v>19852</v>
      </c>
      <c r="G584" t="s">
        <v>19853</v>
      </c>
      <c r="H584" t="s">
        <v>17162</v>
      </c>
      <c r="I584" t="s">
        <v>17165</v>
      </c>
      <c r="J584">
        <v>414</v>
      </c>
      <c r="K584" t="s">
        <v>19716</v>
      </c>
      <c r="L584" t="s">
        <v>18619</v>
      </c>
      <c r="M584">
        <v>352750</v>
      </c>
      <c r="N584">
        <v>2600</v>
      </c>
      <c r="O584">
        <v>234</v>
      </c>
      <c r="P584">
        <v>234</v>
      </c>
      <c r="Q584">
        <v>0</v>
      </c>
      <c r="R584">
        <v>0</v>
      </c>
      <c r="S584">
        <v>352750</v>
      </c>
      <c r="T584">
        <v>234</v>
      </c>
      <c r="U584">
        <v>0</v>
      </c>
    </row>
    <row r="585" spans="1:21">
      <c r="A585">
        <v>1.1000000000000001</v>
      </c>
      <c r="B585">
        <v>35</v>
      </c>
      <c r="C585" t="s">
        <v>19854</v>
      </c>
      <c r="D585" t="s">
        <v>19855</v>
      </c>
      <c r="E585" t="s">
        <v>17163</v>
      </c>
      <c r="F585" t="s">
        <v>19856</v>
      </c>
      <c r="G585" t="s">
        <v>19857</v>
      </c>
      <c r="H585" t="s">
        <v>17158</v>
      </c>
      <c r="I585" t="s">
        <v>17162</v>
      </c>
      <c r="J585">
        <v>414</v>
      </c>
      <c r="K585" t="s">
        <v>19716</v>
      </c>
      <c r="L585" t="s">
        <v>18619</v>
      </c>
      <c r="M585">
        <v>781978</v>
      </c>
      <c r="N585">
        <v>2600</v>
      </c>
      <c r="O585">
        <v>234</v>
      </c>
      <c r="P585">
        <v>234</v>
      </c>
      <c r="Q585">
        <v>0</v>
      </c>
      <c r="R585">
        <v>0</v>
      </c>
      <c r="S585">
        <v>781978</v>
      </c>
      <c r="T585">
        <v>234</v>
      </c>
      <c r="U585">
        <v>0</v>
      </c>
    </row>
    <row r="586" spans="1:21">
      <c r="A586">
        <v>1.1000000000000001</v>
      </c>
      <c r="B586">
        <v>36</v>
      </c>
      <c r="C586" t="s">
        <v>19858</v>
      </c>
      <c r="D586" t="s">
        <v>19859</v>
      </c>
      <c r="E586" t="s">
        <v>17159</v>
      </c>
      <c r="F586" t="s">
        <v>19860</v>
      </c>
      <c r="G586" t="s">
        <v>19861</v>
      </c>
      <c r="H586" t="s">
        <v>17156</v>
      </c>
      <c r="I586" t="s">
        <v>17158</v>
      </c>
      <c r="J586">
        <v>414</v>
      </c>
      <c r="K586" t="s">
        <v>19716</v>
      </c>
      <c r="L586" t="s">
        <v>18619</v>
      </c>
      <c r="M586">
        <v>489449</v>
      </c>
      <c r="N586">
        <v>2600</v>
      </c>
      <c r="O586">
        <v>234</v>
      </c>
      <c r="P586">
        <v>234</v>
      </c>
      <c r="Q586">
        <v>0</v>
      </c>
      <c r="R586">
        <v>0</v>
      </c>
      <c r="S586">
        <v>489449</v>
      </c>
      <c r="T586">
        <v>234</v>
      </c>
      <c r="U586">
        <v>0</v>
      </c>
    </row>
    <row r="587" spans="1:21">
      <c r="A587">
        <v>1.1000000000000001</v>
      </c>
      <c r="B587">
        <v>37</v>
      </c>
      <c r="C587" t="s">
        <v>19862</v>
      </c>
      <c r="D587" t="s">
        <v>19863</v>
      </c>
      <c r="E587" t="s">
        <v>3065</v>
      </c>
      <c r="F587" t="s">
        <v>19864</v>
      </c>
      <c r="G587" t="s">
        <v>19865</v>
      </c>
      <c r="H587" t="s">
        <v>17153</v>
      </c>
      <c r="I587" t="s">
        <v>17156</v>
      </c>
      <c r="J587">
        <v>414</v>
      </c>
      <c r="K587" t="s">
        <v>19716</v>
      </c>
      <c r="L587" t="s">
        <v>18619</v>
      </c>
      <c r="M587">
        <v>441979</v>
      </c>
      <c r="N587">
        <v>2600</v>
      </c>
      <c r="O587">
        <v>234</v>
      </c>
      <c r="P587">
        <v>234</v>
      </c>
      <c r="Q587">
        <v>0</v>
      </c>
      <c r="R587">
        <v>0</v>
      </c>
      <c r="S587">
        <v>441979</v>
      </c>
      <c r="T587">
        <v>234</v>
      </c>
      <c r="U587">
        <v>0</v>
      </c>
    </row>
    <row r="588" spans="1:21">
      <c r="A588">
        <v>1.1000000000000001</v>
      </c>
      <c r="B588">
        <v>38</v>
      </c>
      <c r="C588" t="s">
        <v>19866</v>
      </c>
      <c r="D588" t="s">
        <v>19867</v>
      </c>
      <c r="E588" t="s">
        <v>17154</v>
      </c>
      <c r="F588" t="s">
        <v>19868</v>
      </c>
      <c r="G588" t="s">
        <v>19869</v>
      </c>
      <c r="H588" t="s">
        <v>17150</v>
      </c>
      <c r="I588" t="s">
        <v>17153</v>
      </c>
      <c r="J588">
        <v>414</v>
      </c>
      <c r="K588" t="s">
        <v>19716</v>
      </c>
      <c r="L588" t="s">
        <v>18619</v>
      </c>
      <c r="M588">
        <v>1345133</v>
      </c>
      <c r="N588">
        <v>2600</v>
      </c>
      <c r="O588">
        <v>234</v>
      </c>
      <c r="P588">
        <v>234</v>
      </c>
      <c r="Q588">
        <v>0</v>
      </c>
      <c r="R588">
        <v>0</v>
      </c>
      <c r="S588">
        <v>1345133</v>
      </c>
      <c r="T588">
        <v>234</v>
      </c>
      <c r="U588">
        <v>0</v>
      </c>
    </row>
    <row r="589" spans="1:21">
      <c r="A589">
        <v>1.1000000000000001</v>
      </c>
      <c r="B589">
        <v>39</v>
      </c>
      <c r="C589" t="s">
        <v>19870</v>
      </c>
      <c r="D589" t="s">
        <v>19871</v>
      </c>
      <c r="E589" t="s">
        <v>17151</v>
      </c>
      <c r="F589" t="s">
        <v>19872</v>
      </c>
      <c r="G589" t="s">
        <v>19873</v>
      </c>
      <c r="H589" t="s">
        <v>17147</v>
      </c>
      <c r="I589" t="s">
        <v>17150</v>
      </c>
      <c r="J589">
        <v>414</v>
      </c>
      <c r="K589" t="s">
        <v>19716</v>
      </c>
      <c r="L589" t="s">
        <v>18619</v>
      </c>
      <c r="M589">
        <v>1328514</v>
      </c>
      <c r="N589">
        <v>2600</v>
      </c>
      <c r="O589">
        <v>234</v>
      </c>
      <c r="P589">
        <v>234</v>
      </c>
      <c r="Q589">
        <v>0</v>
      </c>
      <c r="R589">
        <v>0</v>
      </c>
      <c r="S589">
        <v>1328514</v>
      </c>
      <c r="T589">
        <v>234</v>
      </c>
      <c r="U589">
        <v>0</v>
      </c>
    </row>
    <row r="590" spans="1:21">
      <c r="A590">
        <v>1.1000000000000001</v>
      </c>
      <c r="B590">
        <v>40</v>
      </c>
      <c r="C590" t="s">
        <v>19874</v>
      </c>
      <c r="D590" t="s">
        <v>19875</v>
      </c>
      <c r="E590" t="s">
        <v>17148</v>
      </c>
      <c r="F590" t="s">
        <v>19876</v>
      </c>
      <c r="G590" t="s">
        <v>19877</v>
      </c>
      <c r="H590" t="s">
        <v>17144</v>
      </c>
      <c r="I590" t="s">
        <v>17147</v>
      </c>
      <c r="J590">
        <v>414</v>
      </c>
      <c r="K590" t="s">
        <v>19716</v>
      </c>
      <c r="L590" t="s">
        <v>18619</v>
      </c>
      <c r="M590">
        <v>767476</v>
      </c>
      <c r="N590">
        <v>2600</v>
      </c>
      <c r="O590">
        <v>234</v>
      </c>
      <c r="P590">
        <v>234</v>
      </c>
      <c r="Q590">
        <v>0</v>
      </c>
      <c r="R590">
        <v>0</v>
      </c>
      <c r="S590">
        <v>767476</v>
      </c>
      <c r="T590">
        <v>234</v>
      </c>
      <c r="U590">
        <v>0</v>
      </c>
    </row>
    <row r="591" spans="1:21">
      <c r="A591">
        <v>1.1000000000000001</v>
      </c>
      <c r="B591">
        <v>41</v>
      </c>
      <c r="C591" t="s">
        <v>19878</v>
      </c>
      <c r="D591" t="s">
        <v>19879</v>
      </c>
      <c r="E591" t="s">
        <v>17145</v>
      </c>
      <c r="F591" t="s">
        <v>19880</v>
      </c>
      <c r="G591" t="s">
        <v>19881</v>
      </c>
      <c r="H591" t="s">
        <v>17141</v>
      </c>
      <c r="I591" t="s">
        <v>17144</v>
      </c>
      <c r="J591">
        <v>414</v>
      </c>
      <c r="K591" t="s">
        <v>19716</v>
      </c>
      <c r="L591" t="s">
        <v>18619</v>
      </c>
      <c r="M591">
        <v>1839586</v>
      </c>
      <c r="N591">
        <v>2600</v>
      </c>
      <c r="O591">
        <v>234</v>
      </c>
      <c r="P591">
        <v>234</v>
      </c>
      <c r="Q591">
        <v>0</v>
      </c>
      <c r="R591">
        <v>0</v>
      </c>
      <c r="S591">
        <v>1839586</v>
      </c>
      <c r="T591">
        <v>234</v>
      </c>
      <c r="U591">
        <v>0</v>
      </c>
    </row>
    <row r="592" spans="1:21">
      <c r="A592">
        <v>1.1000000000000001</v>
      </c>
      <c r="B592">
        <v>42</v>
      </c>
      <c r="C592" t="s">
        <v>19882</v>
      </c>
      <c r="D592" t="s">
        <v>19883</v>
      </c>
      <c r="E592" t="s">
        <v>17142</v>
      </c>
      <c r="F592" t="s">
        <v>19884</v>
      </c>
      <c r="G592" t="s">
        <v>19885</v>
      </c>
      <c r="H592" t="s">
        <v>17137</v>
      </c>
      <c r="I592" t="s">
        <v>17141</v>
      </c>
      <c r="J592">
        <v>414</v>
      </c>
      <c r="K592" t="s">
        <v>19716</v>
      </c>
      <c r="L592" t="s">
        <v>18619</v>
      </c>
      <c r="M592">
        <v>497345</v>
      </c>
      <c r="N592">
        <v>2600</v>
      </c>
      <c r="O592">
        <v>234</v>
      </c>
      <c r="P592">
        <v>234</v>
      </c>
      <c r="Q592">
        <v>0</v>
      </c>
      <c r="R592">
        <v>0</v>
      </c>
      <c r="S592">
        <v>497345</v>
      </c>
      <c r="T592">
        <v>234</v>
      </c>
      <c r="U592">
        <v>0</v>
      </c>
    </row>
    <row r="593" spans="1:21">
      <c r="A593">
        <v>1.1000000000000001</v>
      </c>
      <c r="B593">
        <v>43</v>
      </c>
      <c r="C593" t="s">
        <v>19886</v>
      </c>
      <c r="D593" t="s">
        <v>19887</v>
      </c>
      <c r="E593" t="s">
        <v>17138</v>
      </c>
      <c r="F593" t="s">
        <v>19888</v>
      </c>
      <c r="G593" t="s">
        <v>19889</v>
      </c>
      <c r="H593" t="s">
        <v>17134</v>
      </c>
      <c r="I593" t="s">
        <v>17137</v>
      </c>
      <c r="J593">
        <v>414</v>
      </c>
      <c r="K593" t="s">
        <v>19716</v>
      </c>
      <c r="L593" t="s">
        <v>18619</v>
      </c>
      <c r="M593">
        <v>720656</v>
      </c>
      <c r="N593">
        <v>2600</v>
      </c>
      <c r="O593">
        <v>234</v>
      </c>
      <c r="P593">
        <v>234</v>
      </c>
      <c r="Q593">
        <v>0</v>
      </c>
      <c r="R593">
        <v>0</v>
      </c>
      <c r="S593">
        <v>720656</v>
      </c>
      <c r="T593">
        <v>234</v>
      </c>
      <c r="U593">
        <v>0</v>
      </c>
    </row>
    <row r="594" spans="1:21">
      <c r="A594">
        <v>1.1000000000000001</v>
      </c>
      <c r="B594">
        <v>44</v>
      </c>
      <c r="C594" t="s">
        <v>19890</v>
      </c>
      <c r="D594" t="s">
        <v>19891</v>
      </c>
      <c r="E594" t="s">
        <v>17135</v>
      </c>
      <c r="F594" t="s">
        <v>19892</v>
      </c>
      <c r="G594" t="s">
        <v>19893</v>
      </c>
      <c r="H594" t="s">
        <v>17130</v>
      </c>
      <c r="I594" t="s">
        <v>17134</v>
      </c>
      <c r="J594">
        <v>414</v>
      </c>
      <c r="K594" t="s">
        <v>19716</v>
      </c>
      <c r="L594" t="s">
        <v>18619</v>
      </c>
      <c r="M594">
        <v>848040</v>
      </c>
      <c r="N594">
        <v>2600</v>
      </c>
      <c r="O594">
        <v>234</v>
      </c>
      <c r="P594">
        <v>234</v>
      </c>
      <c r="Q594">
        <v>0</v>
      </c>
      <c r="R594">
        <v>0</v>
      </c>
      <c r="S594">
        <v>848040</v>
      </c>
      <c r="T594">
        <v>234</v>
      </c>
      <c r="U594">
        <v>0</v>
      </c>
    </row>
    <row r="595" spans="1:21">
      <c r="A595">
        <v>1.1000000000000001</v>
      </c>
      <c r="B595">
        <v>45</v>
      </c>
      <c r="C595" t="s">
        <v>19894</v>
      </c>
      <c r="D595" t="s">
        <v>19895</v>
      </c>
      <c r="E595" t="s">
        <v>17131</v>
      </c>
      <c r="F595" t="s">
        <v>19896</v>
      </c>
      <c r="G595" t="s">
        <v>19897</v>
      </c>
      <c r="H595" t="s">
        <v>17127</v>
      </c>
      <c r="I595" t="s">
        <v>17130</v>
      </c>
      <c r="J595">
        <v>414</v>
      </c>
      <c r="K595" t="s">
        <v>19716</v>
      </c>
      <c r="L595" t="s">
        <v>18619</v>
      </c>
      <c r="M595">
        <v>1279026</v>
      </c>
      <c r="N595">
        <v>2600</v>
      </c>
      <c r="O595">
        <v>234</v>
      </c>
      <c r="P595">
        <v>234</v>
      </c>
      <c r="Q595">
        <v>0</v>
      </c>
      <c r="R595">
        <v>0</v>
      </c>
      <c r="S595">
        <v>1279026</v>
      </c>
      <c r="T595">
        <v>234</v>
      </c>
      <c r="U595">
        <v>0</v>
      </c>
    </row>
    <row r="596" spans="1:21">
      <c r="A596">
        <v>1.1000000000000001</v>
      </c>
      <c r="B596">
        <v>46</v>
      </c>
      <c r="C596" t="s">
        <v>19898</v>
      </c>
      <c r="D596" t="s">
        <v>19899</v>
      </c>
      <c r="E596" t="s">
        <v>17128</v>
      </c>
      <c r="F596" t="s">
        <v>19900</v>
      </c>
      <c r="G596" t="s">
        <v>19901</v>
      </c>
      <c r="H596" t="s">
        <v>17124</v>
      </c>
      <c r="I596" t="s">
        <v>17127</v>
      </c>
      <c r="J596">
        <v>414</v>
      </c>
      <c r="K596" t="s">
        <v>19716</v>
      </c>
      <c r="L596" t="s">
        <v>18619</v>
      </c>
      <c r="M596">
        <v>263358</v>
      </c>
      <c r="N596">
        <v>2600</v>
      </c>
      <c r="O596">
        <v>234</v>
      </c>
      <c r="P596">
        <v>234</v>
      </c>
      <c r="Q596">
        <v>0</v>
      </c>
      <c r="R596">
        <v>0</v>
      </c>
      <c r="S596">
        <v>263358</v>
      </c>
      <c r="T596">
        <v>234</v>
      </c>
      <c r="U596">
        <v>0</v>
      </c>
    </row>
    <row r="597" spans="1:21">
      <c r="A597">
        <v>1.1000000000000001</v>
      </c>
      <c r="B597">
        <v>47</v>
      </c>
      <c r="C597" t="s">
        <v>19902</v>
      </c>
      <c r="D597" t="s">
        <v>19903</v>
      </c>
      <c r="E597" t="s">
        <v>17125</v>
      </c>
      <c r="F597" t="s">
        <v>19904</v>
      </c>
      <c r="G597" t="s">
        <v>19905</v>
      </c>
      <c r="H597" t="s">
        <v>17121</v>
      </c>
      <c r="I597" t="s">
        <v>17124</v>
      </c>
      <c r="J597">
        <v>414</v>
      </c>
      <c r="K597" t="s">
        <v>19716</v>
      </c>
      <c r="L597" t="s">
        <v>18619</v>
      </c>
      <c r="M597">
        <v>628944</v>
      </c>
      <c r="N597">
        <v>2600</v>
      </c>
      <c r="O597">
        <v>234</v>
      </c>
      <c r="P597">
        <v>234</v>
      </c>
      <c r="Q597">
        <v>0</v>
      </c>
      <c r="R597">
        <v>0</v>
      </c>
      <c r="S597">
        <v>628944</v>
      </c>
      <c r="T597">
        <v>234</v>
      </c>
      <c r="U597">
        <v>0</v>
      </c>
    </row>
    <row r="598" spans="1:21">
      <c r="A598">
        <v>1.1000000000000001</v>
      </c>
      <c r="B598">
        <v>48</v>
      </c>
      <c r="C598" t="s">
        <v>19906</v>
      </c>
      <c r="D598" t="s">
        <v>19907</v>
      </c>
      <c r="E598" t="s">
        <v>17122</v>
      </c>
      <c r="F598" t="s">
        <v>19908</v>
      </c>
      <c r="G598" t="s">
        <v>19909</v>
      </c>
      <c r="H598" t="s">
        <v>17118</v>
      </c>
      <c r="I598" t="s">
        <v>17121</v>
      </c>
      <c r="J598">
        <v>414</v>
      </c>
      <c r="K598" t="s">
        <v>19716</v>
      </c>
      <c r="L598" t="s">
        <v>18619</v>
      </c>
      <c r="M598">
        <v>310046</v>
      </c>
      <c r="N598">
        <v>2600</v>
      </c>
      <c r="O598">
        <v>234</v>
      </c>
      <c r="P598">
        <v>234</v>
      </c>
      <c r="Q598">
        <v>0</v>
      </c>
      <c r="R598">
        <v>0</v>
      </c>
      <c r="S598">
        <v>310046</v>
      </c>
      <c r="T598">
        <v>234</v>
      </c>
      <c r="U598">
        <v>0</v>
      </c>
    </row>
    <row r="599" spans="1:21">
      <c r="A599">
        <v>1.1000000000000001</v>
      </c>
      <c r="B599">
        <v>49</v>
      </c>
      <c r="C599" t="s">
        <v>19910</v>
      </c>
      <c r="D599" t="s">
        <v>19911</v>
      </c>
      <c r="E599" t="s">
        <v>17119</v>
      </c>
      <c r="F599" t="s">
        <v>19912</v>
      </c>
      <c r="G599" t="s">
        <v>19913</v>
      </c>
      <c r="H599" t="s">
        <v>17116</v>
      </c>
      <c r="I599" t="s">
        <v>17118</v>
      </c>
      <c r="J599">
        <v>414</v>
      </c>
      <c r="K599" t="s">
        <v>19716</v>
      </c>
      <c r="L599" t="s">
        <v>18619</v>
      </c>
      <c r="M599">
        <v>1176271</v>
      </c>
      <c r="N599">
        <v>2600</v>
      </c>
      <c r="O599">
        <v>234</v>
      </c>
      <c r="P599">
        <v>234</v>
      </c>
      <c r="Q599">
        <v>0</v>
      </c>
      <c r="R599">
        <v>0</v>
      </c>
      <c r="S599">
        <v>1176271</v>
      </c>
      <c r="T599">
        <v>234</v>
      </c>
      <c r="U599">
        <v>0</v>
      </c>
    </row>
    <row r="600" spans="1:21">
      <c r="A600">
        <v>1.1000000000000001</v>
      </c>
      <c r="B600">
        <v>50</v>
      </c>
      <c r="C600" t="s">
        <v>19914</v>
      </c>
      <c r="D600" t="s">
        <v>19915</v>
      </c>
      <c r="E600" t="s">
        <v>17117</v>
      </c>
      <c r="F600" t="s">
        <v>19916</v>
      </c>
      <c r="G600" t="s">
        <v>19917</v>
      </c>
      <c r="H600" t="s">
        <v>17113</v>
      </c>
      <c r="I600" t="s">
        <v>17116</v>
      </c>
      <c r="J600">
        <v>414</v>
      </c>
      <c r="K600" t="s">
        <v>19716</v>
      </c>
      <c r="L600" t="s">
        <v>18619</v>
      </c>
      <c r="M600">
        <v>894902</v>
      </c>
      <c r="N600">
        <v>2600</v>
      </c>
      <c r="O600">
        <v>234</v>
      </c>
      <c r="P600">
        <v>234</v>
      </c>
      <c r="Q600">
        <v>0</v>
      </c>
      <c r="R600">
        <v>0</v>
      </c>
      <c r="S600">
        <v>894902</v>
      </c>
      <c r="T600">
        <v>234</v>
      </c>
      <c r="U600">
        <v>0</v>
      </c>
    </row>
    <row r="601" spans="1:21">
      <c r="A601">
        <v>1.1000000000000001</v>
      </c>
      <c r="B601">
        <v>53</v>
      </c>
      <c r="C601" t="s">
        <v>19918</v>
      </c>
      <c r="D601" t="s">
        <v>19919</v>
      </c>
      <c r="E601" t="s">
        <v>17114</v>
      </c>
      <c r="F601" t="s">
        <v>19920</v>
      </c>
      <c r="G601" t="s">
        <v>19921</v>
      </c>
      <c r="H601" t="s">
        <v>13608</v>
      </c>
      <c r="I601" t="s">
        <v>17113</v>
      </c>
      <c r="J601">
        <v>414</v>
      </c>
      <c r="K601" t="s">
        <v>19716</v>
      </c>
      <c r="L601" t="s">
        <v>18619</v>
      </c>
      <c r="M601">
        <v>354145</v>
      </c>
      <c r="N601">
        <v>2600</v>
      </c>
      <c r="O601">
        <v>234</v>
      </c>
      <c r="P601">
        <v>234</v>
      </c>
      <c r="Q601">
        <v>0</v>
      </c>
      <c r="R601">
        <v>0</v>
      </c>
      <c r="S601">
        <v>354145</v>
      </c>
      <c r="T601">
        <v>234</v>
      </c>
      <c r="U601">
        <v>0</v>
      </c>
    </row>
    <row r="602" spans="1:21">
      <c r="A602">
        <v>1.1000000000000001</v>
      </c>
      <c r="B602">
        <v>1</v>
      </c>
      <c r="C602" t="s">
        <v>19922</v>
      </c>
      <c r="D602" t="s">
        <v>19923</v>
      </c>
      <c r="E602" t="s">
        <v>13613</v>
      </c>
      <c r="F602" t="s">
        <v>19924</v>
      </c>
      <c r="G602" t="s">
        <v>19925</v>
      </c>
      <c r="H602" t="s">
        <v>13593</v>
      </c>
      <c r="I602" t="s">
        <v>13612</v>
      </c>
      <c r="J602">
        <v>416</v>
      </c>
      <c r="K602" t="s">
        <v>19926</v>
      </c>
      <c r="L602" t="s">
        <v>18241</v>
      </c>
      <c r="M602">
        <v>1081528</v>
      </c>
      <c r="N602">
        <v>2600</v>
      </c>
      <c r="O602">
        <v>234</v>
      </c>
      <c r="P602">
        <v>234</v>
      </c>
      <c r="Q602">
        <v>0</v>
      </c>
      <c r="R602">
        <v>0</v>
      </c>
      <c r="S602">
        <v>1081528</v>
      </c>
      <c r="T602">
        <v>234</v>
      </c>
      <c r="U602">
        <v>0</v>
      </c>
    </row>
    <row r="603" spans="1:21">
      <c r="A603">
        <v>1.1000000000000001</v>
      </c>
      <c r="B603">
        <v>2</v>
      </c>
      <c r="C603" t="s">
        <v>19927</v>
      </c>
      <c r="D603" t="s">
        <v>19928</v>
      </c>
      <c r="E603" t="s">
        <v>19377</v>
      </c>
      <c r="F603" t="s">
        <v>17718</v>
      </c>
      <c r="G603" t="s">
        <v>19929</v>
      </c>
      <c r="H603" t="s">
        <v>13591</v>
      </c>
      <c r="I603" t="s">
        <v>13611</v>
      </c>
      <c r="J603">
        <v>416</v>
      </c>
      <c r="K603" t="s">
        <v>19926</v>
      </c>
      <c r="L603" t="s">
        <v>18241</v>
      </c>
      <c r="M603">
        <v>665278</v>
      </c>
      <c r="N603">
        <v>2600</v>
      </c>
      <c r="O603">
        <v>234</v>
      </c>
      <c r="P603">
        <v>234</v>
      </c>
      <c r="Q603">
        <v>0</v>
      </c>
      <c r="R603">
        <v>0</v>
      </c>
      <c r="S603">
        <v>665278</v>
      </c>
      <c r="T603">
        <v>234</v>
      </c>
      <c r="U603">
        <v>0</v>
      </c>
    </row>
    <row r="604" spans="1:21">
      <c r="A604">
        <v>1.1000000000000001</v>
      </c>
      <c r="B604">
        <v>3</v>
      </c>
      <c r="C604" t="s">
        <v>19930</v>
      </c>
      <c r="D604" t="s">
        <v>19931</v>
      </c>
      <c r="E604" t="s">
        <v>5600</v>
      </c>
      <c r="F604" t="s">
        <v>19932</v>
      </c>
      <c r="G604" t="s">
        <v>19933</v>
      </c>
      <c r="H604" t="s">
        <v>13582</v>
      </c>
      <c r="I604" t="s">
        <v>13608</v>
      </c>
      <c r="J604">
        <v>416</v>
      </c>
      <c r="K604" t="s">
        <v>19926</v>
      </c>
      <c r="L604" t="s">
        <v>18241</v>
      </c>
      <c r="M604">
        <v>806111</v>
      </c>
      <c r="N604">
        <v>2600</v>
      </c>
      <c r="O604">
        <v>234</v>
      </c>
      <c r="P604">
        <v>234</v>
      </c>
      <c r="Q604">
        <v>0</v>
      </c>
      <c r="R604">
        <v>0</v>
      </c>
      <c r="S604">
        <v>806111</v>
      </c>
      <c r="T604">
        <v>234</v>
      </c>
      <c r="U604">
        <v>0</v>
      </c>
    </row>
    <row r="605" spans="1:21">
      <c r="A605">
        <v>1.1000000000000001</v>
      </c>
      <c r="B605">
        <v>4</v>
      </c>
      <c r="C605" t="s">
        <v>19934</v>
      </c>
      <c r="D605" t="s">
        <v>19935</v>
      </c>
      <c r="E605" t="s">
        <v>2208</v>
      </c>
      <c r="F605" t="s">
        <v>19936</v>
      </c>
      <c r="G605" t="s">
        <v>19937</v>
      </c>
      <c r="H605" t="s">
        <v>13577</v>
      </c>
      <c r="I605" t="s">
        <v>13604</v>
      </c>
      <c r="J605">
        <v>416</v>
      </c>
      <c r="K605" t="s">
        <v>19926</v>
      </c>
      <c r="L605" t="s">
        <v>18241</v>
      </c>
      <c r="M605">
        <v>356798</v>
      </c>
      <c r="N605">
        <v>2600</v>
      </c>
      <c r="O605">
        <v>234</v>
      </c>
      <c r="P605">
        <v>234</v>
      </c>
      <c r="Q605">
        <v>0</v>
      </c>
      <c r="R605">
        <v>0</v>
      </c>
      <c r="S605">
        <v>356798</v>
      </c>
      <c r="T605">
        <v>234</v>
      </c>
      <c r="U605">
        <v>0</v>
      </c>
    </row>
    <row r="606" spans="1:21">
      <c r="A606">
        <v>1.1000000000000001</v>
      </c>
      <c r="B606">
        <v>5</v>
      </c>
      <c r="C606" t="s">
        <v>19938</v>
      </c>
      <c r="D606" t="s">
        <v>8555</v>
      </c>
      <c r="E606" t="s">
        <v>8554</v>
      </c>
      <c r="F606" t="s">
        <v>19939</v>
      </c>
      <c r="G606" t="s">
        <v>19940</v>
      </c>
      <c r="H606" t="s">
        <v>13574</v>
      </c>
      <c r="I606" t="s">
        <v>13593</v>
      </c>
      <c r="J606">
        <v>416</v>
      </c>
      <c r="K606" t="s">
        <v>19926</v>
      </c>
      <c r="L606" t="s">
        <v>18241</v>
      </c>
      <c r="M606">
        <v>217617</v>
      </c>
      <c r="N606">
        <v>2600</v>
      </c>
      <c r="O606">
        <v>234</v>
      </c>
      <c r="P606">
        <v>234</v>
      </c>
      <c r="Q606">
        <v>0</v>
      </c>
      <c r="R606">
        <v>0</v>
      </c>
      <c r="S606">
        <v>217617</v>
      </c>
      <c r="T606">
        <v>234</v>
      </c>
      <c r="U606">
        <v>0</v>
      </c>
    </row>
    <row r="607" spans="1:21">
      <c r="A607">
        <v>1.1000000000000001</v>
      </c>
      <c r="B607">
        <v>6</v>
      </c>
      <c r="C607" t="s">
        <v>19941</v>
      </c>
      <c r="D607" t="s">
        <v>19942</v>
      </c>
      <c r="E607" t="s">
        <v>13592</v>
      </c>
      <c r="F607" t="s">
        <v>19943</v>
      </c>
      <c r="G607" t="s">
        <v>19944</v>
      </c>
      <c r="H607" t="s">
        <v>13567</v>
      </c>
      <c r="I607" t="s">
        <v>13591</v>
      </c>
      <c r="J607">
        <v>416</v>
      </c>
      <c r="K607" t="s">
        <v>19926</v>
      </c>
      <c r="L607" t="s">
        <v>18241</v>
      </c>
      <c r="M607">
        <v>1240959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1240959</v>
      </c>
      <c r="T607">
        <v>0</v>
      </c>
      <c r="U607">
        <v>0</v>
      </c>
    </row>
    <row r="608" spans="1:21">
      <c r="A608">
        <v>1.1000000000000001</v>
      </c>
      <c r="B608">
        <v>7</v>
      </c>
      <c r="C608" t="s">
        <v>19945</v>
      </c>
      <c r="D608" t="s">
        <v>19946</v>
      </c>
      <c r="E608" t="s">
        <v>13583</v>
      </c>
      <c r="F608" t="s">
        <v>19947</v>
      </c>
      <c r="G608" t="s">
        <v>19948</v>
      </c>
      <c r="H608" t="s">
        <v>13566</v>
      </c>
      <c r="I608" t="s">
        <v>13582</v>
      </c>
      <c r="J608">
        <v>416</v>
      </c>
      <c r="K608" t="s">
        <v>19926</v>
      </c>
      <c r="L608" t="s">
        <v>18241</v>
      </c>
      <c r="M608">
        <v>153529</v>
      </c>
      <c r="N608">
        <v>2600</v>
      </c>
      <c r="O608">
        <v>234</v>
      </c>
      <c r="P608">
        <v>234</v>
      </c>
      <c r="Q608">
        <v>0</v>
      </c>
      <c r="R608">
        <v>0</v>
      </c>
      <c r="S608">
        <v>153529</v>
      </c>
      <c r="T608">
        <v>234</v>
      </c>
      <c r="U608">
        <v>0</v>
      </c>
    </row>
    <row r="609" spans="1:21">
      <c r="A609">
        <v>1.1000000000000001</v>
      </c>
      <c r="B609">
        <v>8</v>
      </c>
      <c r="C609" t="s">
        <v>19949</v>
      </c>
      <c r="D609" t="s">
        <v>19950</v>
      </c>
      <c r="E609" t="s">
        <v>13578</v>
      </c>
      <c r="F609" t="s">
        <v>19951</v>
      </c>
      <c r="G609" t="s">
        <v>19952</v>
      </c>
      <c r="H609" t="s">
        <v>13561</v>
      </c>
      <c r="I609" t="s">
        <v>13577</v>
      </c>
      <c r="J609">
        <v>416</v>
      </c>
      <c r="K609" t="s">
        <v>19926</v>
      </c>
      <c r="L609" t="s">
        <v>18241</v>
      </c>
      <c r="M609">
        <v>238787</v>
      </c>
      <c r="N609">
        <v>2600</v>
      </c>
      <c r="O609">
        <v>234</v>
      </c>
      <c r="P609">
        <v>234</v>
      </c>
      <c r="Q609">
        <v>0</v>
      </c>
      <c r="R609">
        <v>0</v>
      </c>
      <c r="S609">
        <v>238787</v>
      </c>
      <c r="T609">
        <v>234</v>
      </c>
      <c r="U609">
        <v>0</v>
      </c>
    </row>
    <row r="610" spans="1:21">
      <c r="A610">
        <v>1.1000000000000001</v>
      </c>
      <c r="B610">
        <v>9</v>
      </c>
      <c r="C610" t="s">
        <v>19953</v>
      </c>
      <c r="D610" t="s">
        <v>19954</v>
      </c>
      <c r="E610" t="s">
        <v>13575</v>
      </c>
      <c r="F610" t="s">
        <v>19955</v>
      </c>
      <c r="G610" t="s">
        <v>19956</v>
      </c>
      <c r="H610" t="s">
        <v>13559</v>
      </c>
      <c r="I610" t="s">
        <v>13574</v>
      </c>
      <c r="J610">
        <v>416</v>
      </c>
      <c r="K610" t="s">
        <v>19926</v>
      </c>
      <c r="L610" t="s">
        <v>18241</v>
      </c>
      <c r="M610">
        <v>1429267</v>
      </c>
      <c r="N610">
        <v>2600</v>
      </c>
      <c r="O610">
        <v>234</v>
      </c>
      <c r="P610">
        <v>234</v>
      </c>
      <c r="Q610">
        <v>0</v>
      </c>
      <c r="R610">
        <v>0</v>
      </c>
      <c r="S610">
        <v>1429267</v>
      </c>
      <c r="T610">
        <v>234</v>
      </c>
      <c r="U610">
        <v>0</v>
      </c>
    </row>
    <row r="611" spans="1:21">
      <c r="A611">
        <v>1.1000000000000001</v>
      </c>
      <c r="B611">
        <v>10</v>
      </c>
      <c r="C611" t="s">
        <v>19957</v>
      </c>
      <c r="D611" t="s">
        <v>19958</v>
      </c>
      <c r="E611" t="s">
        <v>13568</v>
      </c>
      <c r="F611" t="s">
        <v>19959</v>
      </c>
      <c r="G611" t="s">
        <v>19960</v>
      </c>
      <c r="H611" t="s">
        <v>13558</v>
      </c>
      <c r="I611" t="s">
        <v>13567</v>
      </c>
      <c r="J611">
        <v>416</v>
      </c>
      <c r="K611" t="s">
        <v>19926</v>
      </c>
      <c r="L611" t="s">
        <v>18241</v>
      </c>
      <c r="M611">
        <v>252632</v>
      </c>
      <c r="N611">
        <v>2600</v>
      </c>
      <c r="O611">
        <v>234</v>
      </c>
      <c r="P611">
        <v>234</v>
      </c>
      <c r="Q611">
        <v>0</v>
      </c>
      <c r="R611">
        <v>0</v>
      </c>
      <c r="S611">
        <v>252632</v>
      </c>
      <c r="T611">
        <v>234</v>
      </c>
      <c r="U611">
        <v>0</v>
      </c>
    </row>
    <row r="612" spans="1:21">
      <c r="A612">
        <v>1.1000000000000001</v>
      </c>
      <c r="B612">
        <v>11</v>
      </c>
      <c r="C612" t="s">
        <v>19961</v>
      </c>
      <c r="D612" t="s">
        <v>19962</v>
      </c>
      <c r="E612" t="s">
        <v>19963</v>
      </c>
      <c r="F612" t="s">
        <v>19964</v>
      </c>
      <c r="G612" t="s">
        <v>19965</v>
      </c>
      <c r="H612" t="s">
        <v>13553</v>
      </c>
      <c r="I612" t="s">
        <v>13566</v>
      </c>
      <c r="J612">
        <v>416</v>
      </c>
      <c r="K612" t="s">
        <v>19926</v>
      </c>
      <c r="L612" t="s">
        <v>18241</v>
      </c>
      <c r="M612">
        <v>323801</v>
      </c>
      <c r="N612">
        <v>2600</v>
      </c>
      <c r="O612">
        <v>234</v>
      </c>
      <c r="P612">
        <v>234</v>
      </c>
      <c r="Q612">
        <v>0</v>
      </c>
      <c r="R612">
        <v>0</v>
      </c>
      <c r="S612">
        <v>323801</v>
      </c>
      <c r="T612">
        <v>234</v>
      </c>
      <c r="U612">
        <v>0</v>
      </c>
    </row>
    <row r="613" spans="1:21">
      <c r="A613">
        <v>1.1000000000000001</v>
      </c>
      <c r="B613">
        <v>12</v>
      </c>
      <c r="C613" t="s">
        <v>19966</v>
      </c>
      <c r="D613" t="s">
        <v>19967</v>
      </c>
      <c r="E613" t="s">
        <v>13562</v>
      </c>
      <c r="F613" t="s">
        <v>19968</v>
      </c>
      <c r="G613" t="s">
        <v>19969</v>
      </c>
      <c r="H613" t="s">
        <v>13547</v>
      </c>
      <c r="I613" t="s">
        <v>13561</v>
      </c>
      <c r="J613">
        <v>416</v>
      </c>
      <c r="K613" t="s">
        <v>19926</v>
      </c>
      <c r="L613" t="s">
        <v>18241</v>
      </c>
      <c r="M613">
        <v>2234649</v>
      </c>
      <c r="N613">
        <v>2600</v>
      </c>
      <c r="O613">
        <v>234</v>
      </c>
      <c r="P613">
        <v>234</v>
      </c>
      <c r="Q613">
        <v>0</v>
      </c>
      <c r="R613">
        <v>0</v>
      </c>
      <c r="S613">
        <v>2234649</v>
      </c>
      <c r="T613">
        <v>234</v>
      </c>
      <c r="U613">
        <v>0</v>
      </c>
    </row>
    <row r="614" spans="1:21">
      <c r="A614">
        <v>1.1000000000000001</v>
      </c>
      <c r="B614">
        <v>13</v>
      </c>
      <c r="C614" t="s">
        <v>19970</v>
      </c>
      <c r="D614" t="s">
        <v>19971</v>
      </c>
      <c r="E614" t="s">
        <v>19972</v>
      </c>
      <c r="F614" t="s">
        <v>19973</v>
      </c>
      <c r="G614" t="s">
        <v>19974</v>
      </c>
      <c r="H614" t="s">
        <v>13544</v>
      </c>
      <c r="I614" t="s">
        <v>13559</v>
      </c>
      <c r="J614">
        <v>416</v>
      </c>
      <c r="K614" t="s">
        <v>19926</v>
      </c>
      <c r="L614" t="s">
        <v>18241</v>
      </c>
      <c r="M614">
        <v>409128</v>
      </c>
      <c r="N614">
        <v>2600</v>
      </c>
      <c r="O614">
        <v>234</v>
      </c>
      <c r="P614">
        <v>234</v>
      </c>
      <c r="Q614">
        <v>0</v>
      </c>
      <c r="R614">
        <v>0</v>
      </c>
      <c r="S614">
        <v>409128</v>
      </c>
      <c r="T614">
        <v>234</v>
      </c>
      <c r="U614">
        <v>0</v>
      </c>
    </row>
    <row r="615" spans="1:21">
      <c r="A615">
        <v>1.1000000000000001</v>
      </c>
      <c r="B615">
        <v>14</v>
      </c>
      <c r="C615" t="s">
        <v>19975</v>
      </c>
      <c r="D615" t="s">
        <v>19976</v>
      </c>
      <c r="E615" t="s">
        <v>19977</v>
      </c>
      <c r="F615" t="s">
        <v>19978</v>
      </c>
      <c r="G615" t="s">
        <v>19979</v>
      </c>
      <c r="H615" t="s">
        <v>13540</v>
      </c>
      <c r="I615" t="s">
        <v>13558</v>
      </c>
      <c r="J615">
        <v>416</v>
      </c>
      <c r="K615" t="s">
        <v>19926</v>
      </c>
      <c r="L615" t="s">
        <v>18241</v>
      </c>
      <c r="M615">
        <v>231304</v>
      </c>
      <c r="N615">
        <v>2600</v>
      </c>
      <c r="O615">
        <v>234</v>
      </c>
      <c r="P615">
        <v>234</v>
      </c>
      <c r="Q615">
        <v>0</v>
      </c>
      <c r="R615">
        <v>0</v>
      </c>
      <c r="S615">
        <v>231304</v>
      </c>
      <c r="T615">
        <v>234</v>
      </c>
      <c r="U615">
        <v>0</v>
      </c>
    </row>
    <row r="616" spans="1:21">
      <c r="A616">
        <v>1.1000000000000001</v>
      </c>
      <c r="B616">
        <v>15</v>
      </c>
      <c r="C616" t="s">
        <v>19980</v>
      </c>
      <c r="D616" t="s">
        <v>19981</v>
      </c>
      <c r="E616" t="s">
        <v>13554</v>
      </c>
      <c r="F616" t="s">
        <v>19982</v>
      </c>
      <c r="G616" t="s">
        <v>19983</v>
      </c>
      <c r="H616" t="s">
        <v>13537</v>
      </c>
      <c r="I616" t="s">
        <v>13553</v>
      </c>
      <c r="J616">
        <v>416</v>
      </c>
      <c r="K616" t="s">
        <v>19926</v>
      </c>
      <c r="L616" t="s">
        <v>18241</v>
      </c>
      <c r="M616">
        <v>967032</v>
      </c>
      <c r="N616">
        <v>2600</v>
      </c>
      <c r="O616">
        <v>234</v>
      </c>
      <c r="P616">
        <v>234</v>
      </c>
      <c r="Q616">
        <v>0</v>
      </c>
      <c r="R616">
        <v>0</v>
      </c>
      <c r="S616">
        <v>967032</v>
      </c>
      <c r="T616">
        <v>234</v>
      </c>
      <c r="U616">
        <v>0</v>
      </c>
    </row>
    <row r="617" spans="1:21">
      <c r="A617">
        <v>1.1000000000000001</v>
      </c>
      <c r="B617">
        <v>16</v>
      </c>
      <c r="C617" t="s">
        <v>19984</v>
      </c>
      <c r="D617" t="s">
        <v>19985</v>
      </c>
      <c r="E617" t="s">
        <v>13548</v>
      </c>
      <c r="F617" t="s">
        <v>19986</v>
      </c>
      <c r="G617" t="s">
        <v>19987</v>
      </c>
      <c r="H617" t="s">
        <v>13534</v>
      </c>
      <c r="I617" t="s">
        <v>13547</v>
      </c>
      <c r="J617">
        <v>416</v>
      </c>
      <c r="K617" t="s">
        <v>19926</v>
      </c>
      <c r="L617" t="s">
        <v>18241</v>
      </c>
      <c r="M617">
        <v>419935</v>
      </c>
      <c r="N617">
        <v>2600</v>
      </c>
      <c r="O617">
        <v>234</v>
      </c>
      <c r="P617">
        <v>234</v>
      </c>
      <c r="Q617">
        <v>0</v>
      </c>
      <c r="R617">
        <v>0</v>
      </c>
      <c r="S617">
        <v>419935</v>
      </c>
      <c r="T617">
        <v>234</v>
      </c>
      <c r="U617">
        <v>0</v>
      </c>
    </row>
    <row r="618" spans="1:21">
      <c r="A618">
        <v>1.1000000000000001</v>
      </c>
      <c r="B618">
        <v>17</v>
      </c>
      <c r="C618" t="s">
        <v>19988</v>
      </c>
      <c r="D618" t="s">
        <v>19989</v>
      </c>
      <c r="E618" t="s">
        <v>13545</v>
      </c>
      <c r="F618" t="s">
        <v>19990</v>
      </c>
      <c r="G618" t="s">
        <v>19991</v>
      </c>
      <c r="H618" t="s">
        <v>13531</v>
      </c>
      <c r="I618" t="s">
        <v>13544</v>
      </c>
      <c r="J618">
        <v>416</v>
      </c>
      <c r="K618" t="s">
        <v>19926</v>
      </c>
      <c r="L618" t="s">
        <v>18241</v>
      </c>
      <c r="M618">
        <v>1122367</v>
      </c>
      <c r="N618">
        <v>2600</v>
      </c>
      <c r="O618">
        <v>234</v>
      </c>
      <c r="P618">
        <v>234</v>
      </c>
      <c r="Q618">
        <v>0</v>
      </c>
      <c r="R618">
        <v>0</v>
      </c>
      <c r="S618">
        <v>1122367</v>
      </c>
      <c r="T618">
        <v>234</v>
      </c>
      <c r="U618">
        <v>0</v>
      </c>
    </row>
    <row r="619" spans="1:21">
      <c r="A619">
        <v>1.1000000000000001</v>
      </c>
      <c r="B619">
        <v>18</v>
      </c>
      <c r="C619" t="s">
        <v>19992</v>
      </c>
      <c r="D619" t="s">
        <v>13542</v>
      </c>
      <c r="E619" t="s">
        <v>13541</v>
      </c>
      <c r="F619" t="s">
        <v>19993</v>
      </c>
      <c r="G619" t="s">
        <v>19994</v>
      </c>
      <c r="H619" t="s">
        <v>13526</v>
      </c>
      <c r="I619" t="s">
        <v>13540</v>
      </c>
      <c r="J619">
        <v>416</v>
      </c>
      <c r="K619" t="s">
        <v>19926</v>
      </c>
      <c r="L619" t="s">
        <v>18241</v>
      </c>
      <c r="M619">
        <v>738996</v>
      </c>
      <c r="N619">
        <v>2600</v>
      </c>
      <c r="O619">
        <v>234</v>
      </c>
      <c r="P619">
        <v>234</v>
      </c>
      <c r="Q619">
        <v>0</v>
      </c>
      <c r="R619">
        <v>0</v>
      </c>
      <c r="S619">
        <v>738996</v>
      </c>
      <c r="T619">
        <v>234</v>
      </c>
      <c r="U619">
        <v>0</v>
      </c>
    </row>
    <row r="620" spans="1:21">
      <c r="A620">
        <v>1.1000000000000001</v>
      </c>
      <c r="B620">
        <v>19</v>
      </c>
      <c r="C620" t="s">
        <v>19995</v>
      </c>
      <c r="D620" t="s">
        <v>19996</v>
      </c>
      <c r="E620" t="s">
        <v>13538</v>
      </c>
      <c r="F620" t="s">
        <v>19997</v>
      </c>
      <c r="G620" t="s">
        <v>19998</v>
      </c>
      <c r="H620" t="s">
        <v>13521</v>
      </c>
      <c r="I620" t="s">
        <v>13537</v>
      </c>
      <c r="J620">
        <v>416</v>
      </c>
      <c r="K620" t="s">
        <v>19926</v>
      </c>
      <c r="L620" t="s">
        <v>18241</v>
      </c>
      <c r="M620">
        <v>189196</v>
      </c>
      <c r="N620">
        <v>2600</v>
      </c>
      <c r="O620">
        <v>234</v>
      </c>
      <c r="P620">
        <v>234</v>
      </c>
      <c r="Q620">
        <v>0</v>
      </c>
      <c r="R620">
        <v>0</v>
      </c>
      <c r="S620">
        <v>189196</v>
      </c>
      <c r="T620">
        <v>234</v>
      </c>
      <c r="U620">
        <v>0</v>
      </c>
    </row>
    <row r="621" spans="1:21">
      <c r="A621">
        <v>1.1000000000000001</v>
      </c>
      <c r="B621">
        <v>20</v>
      </c>
      <c r="C621" t="s">
        <v>19999</v>
      </c>
      <c r="D621" t="s">
        <v>20000</v>
      </c>
      <c r="E621" t="s">
        <v>13535</v>
      </c>
      <c r="F621" t="s">
        <v>20001</v>
      </c>
      <c r="G621" t="s">
        <v>20002</v>
      </c>
      <c r="H621" t="s">
        <v>13520</v>
      </c>
      <c r="I621" t="s">
        <v>13534</v>
      </c>
      <c r="J621">
        <v>416</v>
      </c>
      <c r="K621" t="s">
        <v>19926</v>
      </c>
      <c r="L621" t="s">
        <v>18241</v>
      </c>
      <c r="M621">
        <v>618760</v>
      </c>
      <c r="N621">
        <v>2600</v>
      </c>
      <c r="O621">
        <v>234</v>
      </c>
      <c r="P621">
        <v>234</v>
      </c>
      <c r="Q621">
        <v>0</v>
      </c>
      <c r="R621">
        <v>0</v>
      </c>
      <c r="S621">
        <v>618760</v>
      </c>
      <c r="T621">
        <v>234</v>
      </c>
      <c r="U621">
        <v>0</v>
      </c>
    </row>
    <row r="622" spans="1:21">
      <c r="A622">
        <v>1.1000000000000001</v>
      </c>
      <c r="B622">
        <v>21</v>
      </c>
      <c r="C622" t="s">
        <v>20003</v>
      </c>
      <c r="D622" t="s">
        <v>20004</v>
      </c>
      <c r="E622" t="s">
        <v>13532</v>
      </c>
      <c r="F622" t="s">
        <v>20005</v>
      </c>
      <c r="G622" t="s">
        <v>20006</v>
      </c>
      <c r="H622" t="s">
        <v>13519</v>
      </c>
      <c r="I622" t="s">
        <v>13531</v>
      </c>
      <c r="J622">
        <v>416</v>
      </c>
      <c r="K622" t="s">
        <v>19926</v>
      </c>
      <c r="L622" t="s">
        <v>18241</v>
      </c>
      <c r="M622">
        <v>362932</v>
      </c>
      <c r="N622">
        <v>2600</v>
      </c>
      <c r="O622">
        <v>234</v>
      </c>
      <c r="P622">
        <v>234</v>
      </c>
      <c r="Q622">
        <v>0</v>
      </c>
      <c r="R622">
        <v>0</v>
      </c>
      <c r="S622">
        <v>362932</v>
      </c>
      <c r="T622">
        <v>234</v>
      </c>
      <c r="U622">
        <v>0</v>
      </c>
    </row>
    <row r="623" spans="1:21">
      <c r="A623">
        <v>1.1000000000000001</v>
      </c>
      <c r="B623">
        <v>22</v>
      </c>
      <c r="C623" t="s">
        <v>20007</v>
      </c>
      <c r="D623" t="s">
        <v>20008</v>
      </c>
      <c r="E623" t="s">
        <v>13527</v>
      </c>
      <c r="F623" t="s">
        <v>20009</v>
      </c>
      <c r="G623" t="s">
        <v>20010</v>
      </c>
      <c r="H623" t="s">
        <v>13518</v>
      </c>
      <c r="I623" t="s">
        <v>13526</v>
      </c>
      <c r="J623">
        <v>416</v>
      </c>
      <c r="K623" t="s">
        <v>19926</v>
      </c>
      <c r="L623" t="s">
        <v>18241</v>
      </c>
      <c r="M623">
        <v>945486</v>
      </c>
      <c r="N623">
        <v>2600</v>
      </c>
      <c r="O623">
        <v>234</v>
      </c>
      <c r="P623">
        <v>234</v>
      </c>
      <c r="Q623">
        <v>0</v>
      </c>
      <c r="R623">
        <v>0</v>
      </c>
      <c r="S623">
        <v>945486</v>
      </c>
      <c r="T623">
        <v>234</v>
      </c>
      <c r="U623">
        <v>0</v>
      </c>
    </row>
    <row r="624" spans="1:21">
      <c r="A624">
        <v>1.1000000000000001</v>
      </c>
      <c r="B624">
        <v>23</v>
      </c>
      <c r="C624" t="s">
        <v>20011</v>
      </c>
      <c r="D624" t="s">
        <v>20012</v>
      </c>
      <c r="E624" t="s">
        <v>13522</v>
      </c>
      <c r="F624" t="s">
        <v>20013</v>
      </c>
      <c r="G624" t="s">
        <v>20014</v>
      </c>
      <c r="H624" t="s">
        <v>13515</v>
      </c>
      <c r="I624" t="s">
        <v>13521</v>
      </c>
      <c r="J624">
        <v>416</v>
      </c>
      <c r="K624" t="s">
        <v>19926</v>
      </c>
      <c r="L624" t="s">
        <v>18241</v>
      </c>
      <c r="M624">
        <v>835143</v>
      </c>
      <c r="N624">
        <v>2600</v>
      </c>
      <c r="O624">
        <v>234</v>
      </c>
      <c r="P624">
        <v>234</v>
      </c>
      <c r="Q624">
        <v>0</v>
      </c>
      <c r="R624">
        <v>0</v>
      </c>
      <c r="S624">
        <v>835143</v>
      </c>
      <c r="T624">
        <v>234</v>
      </c>
      <c r="U624">
        <v>0</v>
      </c>
    </row>
    <row r="625" spans="1:21">
      <c r="A625">
        <v>1.1000000000000001</v>
      </c>
      <c r="B625">
        <v>24</v>
      </c>
      <c r="C625" t="s">
        <v>20015</v>
      </c>
      <c r="D625" t="s">
        <v>20016</v>
      </c>
      <c r="E625" t="s">
        <v>8554</v>
      </c>
      <c r="F625" t="s">
        <v>20017</v>
      </c>
      <c r="G625" t="s">
        <v>20018</v>
      </c>
      <c r="H625" t="s">
        <v>13512</v>
      </c>
      <c r="I625" t="s">
        <v>13520</v>
      </c>
      <c r="J625">
        <v>416</v>
      </c>
      <c r="K625" t="s">
        <v>19926</v>
      </c>
      <c r="L625" t="s">
        <v>18241</v>
      </c>
      <c r="M625">
        <v>1154391</v>
      </c>
      <c r="N625">
        <v>2600</v>
      </c>
      <c r="O625">
        <v>234</v>
      </c>
      <c r="P625">
        <v>234</v>
      </c>
      <c r="Q625">
        <v>0</v>
      </c>
      <c r="R625">
        <v>0</v>
      </c>
      <c r="S625">
        <v>1154391</v>
      </c>
      <c r="T625">
        <v>234</v>
      </c>
      <c r="U625">
        <v>0</v>
      </c>
    </row>
    <row r="626" spans="1:21">
      <c r="A626">
        <v>1.1000000000000001</v>
      </c>
      <c r="B626">
        <v>25</v>
      </c>
      <c r="C626" t="s">
        <v>20019</v>
      </c>
      <c r="D626" t="s">
        <v>20020</v>
      </c>
      <c r="E626" t="s">
        <v>8554</v>
      </c>
      <c r="F626" t="s">
        <v>20021</v>
      </c>
      <c r="G626" t="s">
        <v>20022</v>
      </c>
      <c r="H626" t="s">
        <v>13508</v>
      </c>
      <c r="I626" t="s">
        <v>13519</v>
      </c>
      <c r="J626">
        <v>416</v>
      </c>
      <c r="K626" t="s">
        <v>19926</v>
      </c>
      <c r="L626" t="s">
        <v>18241</v>
      </c>
      <c r="M626">
        <v>922075</v>
      </c>
      <c r="N626">
        <v>2600</v>
      </c>
      <c r="O626">
        <v>234</v>
      </c>
      <c r="P626">
        <v>234</v>
      </c>
      <c r="Q626">
        <v>0</v>
      </c>
      <c r="R626">
        <v>0</v>
      </c>
      <c r="S626">
        <v>922075</v>
      </c>
      <c r="T626">
        <v>234</v>
      </c>
      <c r="U626">
        <v>0</v>
      </c>
    </row>
    <row r="627" spans="1:21">
      <c r="A627">
        <v>1.1000000000000001</v>
      </c>
      <c r="B627">
        <v>26</v>
      </c>
      <c r="C627" t="s">
        <v>20023</v>
      </c>
      <c r="D627" t="s">
        <v>20024</v>
      </c>
      <c r="E627" t="s">
        <v>20025</v>
      </c>
      <c r="F627" t="s">
        <v>20026</v>
      </c>
      <c r="G627" t="s">
        <v>20027</v>
      </c>
      <c r="H627" t="s">
        <v>13505</v>
      </c>
      <c r="I627" t="s">
        <v>13518</v>
      </c>
      <c r="J627">
        <v>416</v>
      </c>
      <c r="K627" t="s">
        <v>19926</v>
      </c>
      <c r="L627" t="s">
        <v>18241</v>
      </c>
      <c r="M627">
        <v>1094043</v>
      </c>
      <c r="N627">
        <v>2600</v>
      </c>
      <c r="O627">
        <v>234</v>
      </c>
      <c r="P627">
        <v>234</v>
      </c>
      <c r="Q627">
        <v>0</v>
      </c>
      <c r="R627">
        <v>0</v>
      </c>
      <c r="S627">
        <v>1094043</v>
      </c>
      <c r="T627">
        <v>234</v>
      </c>
      <c r="U627">
        <v>0</v>
      </c>
    </row>
    <row r="628" spans="1:21">
      <c r="A628">
        <v>1.1000000000000001</v>
      </c>
      <c r="B628">
        <v>27</v>
      </c>
      <c r="C628" t="s">
        <v>20028</v>
      </c>
      <c r="D628" t="s">
        <v>20029</v>
      </c>
      <c r="E628" t="s">
        <v>20030</v>
      </c>
      <c r="F628" t="s">
        <v>20031</v>
      </c>
      <c r="G628" t="s">
        <v>20032</v>
      </c>
      <c r="H628" t="s">
        <v>13502</v>
      </c>
      <c r="I628" t="s">
        <v>13515</v>
      </c>
      <c r="J628">
        <v>416</v>
      </c>
      <c r="K628" t="s">
        <v>19926</v>
      </c>
      <c r="L628" t="s">
        <v>18241</v>
      </c>
      <c r="M628">
        <v>603141</v>
      </c>
      <c r="N628">
        <v>2600</v>
      </c>
      <c r="O628">
        <v>234</v>
      </c>
      <c r="P628">
        <v>234</v>
      </c>
      <c r="Q628">
        <v>0</v>
      </c>
      <c r="R628">
        <v>0</v>
      </c>
      <c r="S628">
        <v>603141</v>
      </c>
      <c r="T628">
        <v>234</v>
      </c>
      <c r="U628">
        <v>0</v>
      </c>
    </row>
    <row r="629" spans="1:21">
      <c r="A629">
        <v>1.1000000000000001</v>
      </c>
      <c r="B629">
        <v>28</v>
      </c>
      <c r="C629" t="s">
        <v>20033</v>
      </c>
      <c r="D629" t="s">
        <v>20034</v>
      </c>
      <c r="E629" t="s">
        <v>20035</v>
      </c>
      <c r="F629" t="s">
        <v>20036</v>
      </c>
      <c r="G629" t="s">
        <v>20037</v>
      </c>
      <c r="H629" t="s">
        <v>13499</v>
      </c>
      <c r="I629" t="s">
        <v>13512</v>
      </c>
      <c r="J629">
        <v>416</v>
      </c>
      <c r="K629" t="s">
        <v>19926</v>
      </c>
      <c r="L629" t="s">
        <v>18241</v>
      </c>
      <c r="M629">
        <v>1031331</v>
      </c>
      <c r="N629">
        <v>2600</v>
      </c>
      <c r="O629">
        <v>234</v>
      </c>
      <c r="P629">
        <v>234</v>
      </c>
      <c r="Q629">
        <v>0</v>
      </c>
      <c r="R629">
        <v>0</v>
      </c>
      <c r="S629">
        <v>1031331</v>
      </c>
      <c r="T629">
        <v>234</v>
      </c>
      <c r="U629">
        <v>0</v>
      </c>
    </row>
    <row r="630" spans="1:21">
      <c r="A630">
        <v>1.1000000000000001</v>
      </c>
      <c r="B630">
        <v>29</v>
      </c>
      <c r="C630" t="s">
        <v>20038</v>
      </c>
      <c r="D630" t="s">
        <v>20039</v>
      </c>
      <c r="E630" t="s">
        <v>20040</v>
      </c>
      <c r="F630" t="s">
        <v>20041</v>
      </c>
      <c r="G630" t="s">
        <v>20042</v>
      </c>
      <c r="H630" t="s">
        <v>13496</v>
      </c>
      <c r="I630" t="s">
        <v>13508</v>
      </c>
      <c r="J630">
        <v>416</v>
      </c>
      <c r="K630" t="s">
        <v>19926</v>
      </c>
      <c r="L630" t="s">
        <v>18241</v>
      </c>
      <c r="M630">
        <v>453284</v>
      </c>
      <c r="N630">
        <v>2600</v>
      </c>
      <c r="O630">
        <v>234</v>
      </c>
      <c r="P630">
        <v>234</v>
      </c>
      <c r="Q630">
        <v>0</v>
      </c>
      <c r="R630">
        <v>0</v>
      </c>
      <c r="S630">
        <v>453284</v>
      </c>
      <c r="T630">
        <v>234</v>
      </c>
      <c r="U630">
        <v>0</v>
      </c>
    </row>
    <row r="631" spans="1:21">
      <c r="A631">
        <v>1.1000000000000001</v>
      </c>
      <c r="B631">
        <v>30</v>
      </c>
      <c r="C631" t="s">
        <v>20043</v>
      </c>
      <c r="D631" t="s">
        <v>20044</v>
      </c>
      <c r="E631" t="s">
        <v>20045</v>
      </c>
      <c r="F631" t="s">
        <v>20046</v>
      </c>
      <c r="G631" t="s">
        <v>20047</v>
      </c>
      <c r="H631" t="s">
        <v>13493</v>
      </c>
      <c r="I631" t="s">
        <v>13505</v>
      </c>
      <c r="J631">
        <v>416</v>
      </c>
      <c r="K631" t="s">
        <v>19926</v>
      </c>
      <c r="L631" t="s">
        <v>18241</v>
      </c>
      <c r="M631">
        <v>1234860</v>
      </c>
      <c r="N631">
        <v>2600</v>
      </c>
      <c r="O631">
        <v>234</v>
      </c>
      <c r="P631">
        <v>234</v>
      </c>
      <c r="Q631">
        <v>0</v>
      </c>
      <c r="R631">
        <v>0</v>
      </c>
      <c r="S631">
        <v>1234860</v>
      </c>
      <c r="T631">
        <v>234</v>
      </c>
      <c r="U631">
        <v>0</v>
      </c>
    </row>
    <row r="632" spans="1:21">
      <c r="A632">
        <v>1.1000000000000001</v>
      </c>
      <c r="B632">
        <v>31</v>
      </c>
      <c r="C632" t="s">
        <v>20048</v>
      </c>
      <c r="D632" t="s">
        <v>20049</v>
      </c>
      <c r="E632" t="s">
        <v>13503</v>
      </c>
      <c r="F632" t="s">
        <v>20050</v>
      </c>
      <c r="G632" t="s">
        <v>20051</v>
      </c>
      <c r="H632" t="s">
        <v>13490</v>
      </c>
      <c r="I632" t="s">
        <v>13502</v>
      </c>
      <c r="J632">
        <v>416</v>
      </c>
      <c r="K632" t="s">
        <v>19926</v>
      </c>
      <c r="L632" t="s">
        <v>18241</v>
      </c>
      <c r="M632">
        <v>288567</v>
      </c>
      <c r="N632">
        <v>2600</v>
      </c>
      <c r="O632">
        <v>234</v>
      </c>
      <c r="P632">
        <v>234</v>
      </c>
      <c r="Q632">
        <v>0</v>
      </c>
      <c r="R632">
        <v>0</v>
      </c>
      <c r="S632">
        <v>288567</v>
      </c>
      <c r="T632">
        <v>234</v>
      </c>
      <c r="U632">
        <v>0</v>
      </c>
    </row>
    <row r="633" spans="1:21">
      <c r="A633">
        <v>1.1000000000000001</v>
      </c>
      <c r="B633">
        <v>32</v>
      </c>
      <c r="C633" t="s">
        <v>20052</v>
      </c>
      <c r="D633" t="s">
        <v>20053</v>
      </c>
      <c r="E633" t="s">
        <v>13500</v>
      </c>
      <c r="F633" t="s">
        <v>20054</v>
      </c>
      <c r="G633" t="s">
        <v>20055</v>
      </c>
      <c r="H633" t="s">
        <v>13486</v>
      </c>
      <c r="I633" t="s">
        <v>13499</v>
      </c>
      <c r="J633">
        <v>416</v>
      </c>
      <c r="K633" t="s">
        <v>19926</v>
      </c>
      <c r="L633" t="s">
        <v>18241</v>
      </c>
      <c r="M633">
        <v>550994</v>
      </c>
      <c r="N633">
        <v>2600</v>
      </c>
      <c r="O633">
        <v>234</v>
      </c>
      <c r="P633">
        <v>234</v>
      </c>
      <c r="Q633">
        <v>0</v>
      </c>
      <c r="R633">
        <v>0</v>
      </c>
      <c r="S633">
        <v>550994</v>
      </c>
      <c r="T633">
        <v>234</v>
      </c>
      <c r="U633">
        <v>0</v>
      </c>
    </row>
    <row r="634" spans="1:21">
      <c r="A634">
        <v>1.1000000000000001</v>
      </c>
      <c r="B634">
        <v>33</v>
      </c>
      <c r="C634" t="s">
        <v>20056</v>
      </c>
      <c r="D634" t="s">
        <v>20057</v>
      </c>
      <c r="E634" t="s">
        <v>13497</v>
      </c>
      <c r="F634" t="s">
        <v>20058</v>
      </c>
      <c r="G634" t="s">
        <v>20059</v>
      </c>
      <c r="H634" t="s">
        <v>13485</v>
      </c>
      <c r="I634" t="s">
        <v>13496</v>
      </c>
      <c r="J634">
        <v>416</v>
      </c>
      <c r="K634" t="s">
        <v>19926</v>
      </c>
      <c r="L634" t="s">
        <v>18241</v>
      </c>
      <c r="M634">
        <v>535124</v>
      </c>
      <c r="N634">
        <v>2600</v>
      </c>
      <c r="O634">
        <v>234</v>
      </c>
      <c r="P634">
        <v>234</v>
      </c>
      <c r="Q634">
        <v>0</v>
      </c>
      <c r="R634">
        <v>0</v>
      </c>
      <c r="S634">
        <v>535124</v>
      </c>
      <c r="T634">
        <v>234</v>
      </c>
      <c r="U634">
        <v>0</v>
      </c>
    </row>
    <row r="635" spans="1:21">
      <c r="A635">
        <v>1.1000000000000001</v>
      </c>
      <c r="B635">
        <v>34</v>
      </c>
      <c r="C635" t="s">
        <v>20060</v>
      </c>
      <c r="D635" t="s">
        <v>20061</v>
      </c>
      <c r="E635" t="s">
        <v>13494</v>
      </c>
      <c r="F635" t="s">
        <v>20062</v>
      </c>
      <c r="G635" t="s">
        <v>20063</v>
      </c>
      <c r="H635" t="s">
        <v>13481</v>
      </c>
      <c r="I635" t="s">
        <v>13493</v>
      </c>
      <c r="J635">
        <v>416</v>
      </c>
      <c r="K635" t="s">
        <v>19926</v>
      </c>
      <c r="L635" t="s">
        <v>18241</v>
      </c>
      <c r="M635">
        <v>518870</v>
      </c>
      <c r="N635">
        <v>2600</v>
      </c>
      <c r="O635">
        <v>234</v>
      </c>
      <c r="P635">
        <v>234</v>
      </c>
      <c r="Q635">
        <v>0</v>
      </c>
      <c r="R635">
        <v>0</v>
      </c>
      <c r="S635">
        <v>518870</v>
      </c>
      <c r="T635">
        <v>234</v>
      </c>
      <c r="U635">
        <v>0</v>
      </c>
    </row>
    <row r="636" spans="1:21">
      <c r="A636">
        <v>1.1000000000000001</v>
      </c>
      <c r="B636">
        <v>35</v>
      </c>
      <c r="C636" t="s">
        <v>20064</v>
      </c>
      <c r="D636" t="s">
        <v>20065</v>
      </c>
      <c r="E636" t="s">
        <v>13491</v>
      </c>
      <c r="F636" t="s">
        <v>20066</v>
      </c>
      <c r="G636" t="s">
        <v>20067</v>
      </c>
      <c r="H636" t="s">
        <v>13478</v>
      </c>
      <c r="I636" t="s">
        <v>13490</v>
      </c>
      <c r="J636">
        <v>416</v>
      </c>
      <c r="K636" t="s">
        <v>19926</v>
      </c>
      <c r="L636" t="s">
        <v>18241</v>
      </c>
      <c r="M636">
        <v>1073772</v>
      </c>
      <c r="N636">
        <v>2600</v>
      </c>
      <c r="O636">
        <v>234</v>
      </c>
      <c r="P636">
        <v>234</v>
      </c>
      <c r="Q636">
        <v>0</v>
      </c>
      <c r="R636">
        <v>0</v>
      </c>
      <c r="S636">
        <v>1073772</v>
      </c>
      <c r="T636">
        <v>234</v>
      </c>
      <c r="U636">
        <v>0</v>
      </c>
    </row>
    <row r="637" spans="1:21">
      <c r="A637">
        <v>1.1000000000000001</v>
      </c>
      <c r="B637">
        <v>1</v>
      </c>
      <c r="C637" t="s">
        <v>20068</v>
      </c>
      <c r="D637" t="s">
        <v>20069</v>
      </c>
      <c r="E637" t="s">
        <v>13487</v>
      </c>
      <c r="F637" t="s">
        <v>20070</v>
      </c>
      <c r="G637" t="s">
        <v>20071</v>
      </c>
      <c r="H637" t="s">
        <v>13473</v>
      </c>
      <c r="I637" t="s">
        <v>13486</v>
      </c>
      <c r="J637">
        <v>417</v>
      </c>
      <c r="K637" t="s">
        <v>20072</v>
      </c>
      <c r="L637" t="s">
        <v>18241</v>
      </c>
      <c r="M637">
        <v>1175716</v>
      </c>
      <c r="N637">
        <v>2600</v>
      </c>
      <c r="O637">
        <v>234</v>
      </c>
      <c r="P637">
        <v>234</v>
      </c>
      <c r="Q637">
        <v>0</v>
      </c>
      <c r="R637">
        <v>0</v>
      </c>
      <c r="S637">
        <v>1175716</v>
      </c>
      <c r="T637">
        <v>234</v>
      </c>
      <c r="U637">
        <v>0</v>
      </c>
    </row>
    <row r="638" spans="1:21">
      <c r="A638">
        <v>1.1000000000000001</v>
      </c>
      <c r="B638">
        <v>2</v>
      </c>
      <c r="C638" t="s">
        <v>20073</v>
      </c>
      <c r="D638" t="s">
        <v>19726</v>
      </c>
      <c r="E638" t="s">
        <v>20074</v>
      </c>
      <c r="F638" t="s">
        <v>20075</v>
      </c>
      <c r="G638" t="s">
        <v>20076</v>
      </c>
      <c r="H638" t="s">
        <v>13470</v>
      </c>
      <c r="I638" t="s">
        <v>13485</v>
      </c>
      <c r="J638">
        <v>417</v>
      </c>
      <c r="K638" t="s">
        <v>20072</v>
      </c>
      <c r="L638" t="s">
        <v>18241</v>
      </c>
      <c r="M638">
        <v>537029</v>
      </c>
      <c r="N638">
        <v>2600</v>
      </c>
      <c r="O638">
        <v>234</v>
      </c>
      <c r="P638">
        <v>234</v>
      </c>
      <c r="Q638">
        <v>0</v>
      </c>
      <c r="R638">
        <v>0</v>
      </c>
      <c r="S638">
        <v>537029</v>
      </c>
      <c r="T638">
        <v>234</v>
      </c>
      <c r="U638">
        <v>0</v>
      </c>
    </row>
    <row r="639" spans="1:21">
      <c r="A639">
        <v>1.1000000000000001</v>
      </c>
      <c r="B639">
        <v>3</v>
      </c>
      <c r="C639" t="s">
        <v>20077</v>
      </c>
      <c r="D639" t="s">
        <v>20078</v>
      </c>
      <c r="E639" t="s">
        <v>13482</v>
      </c>
      <c r="F639" t="s">
        <v>20079</v>
      </c>
      <c r="G639" t="s">
        <v>20080</v>
      </c>
      <c r="H639" t="s">
        <v>13466</v>
      </c>
      <c r="I639" t="s">
        <v>13481</v>
      </c>
      <c r="J639">
        <v>417</v>
      </c>
      <c r="K639" t="s">
        <v>20072</v>
      </c>
      <c r="L639" t="s">
        <v>18241</v>
      </c>
      <c r="M639">
        <v>100476</v>
      </c>
      <c r="N639">
        <v>2600</v>
      </c>
      <c r="O639">
        <v>234</v>
      </c>
      <c r="P639">
        <v>234</v>
      </c>
      <c r="Q639">
        <v>0</v>
      </c>
      <c r="R639">
        <v>0</v>
      </c>
      <c r="S639">
        <v>100476</v>
      </c>
      <c r="T639">
        <v>234</v>
      </c>
      <c r="U639">
        <v>0</v>
      </c>
    </row>
    <row r="640" spans="1:21">
      <c r="A640">
        <v>1.1000000000000001</v>
      </c>
      <c r="B640">
        <v>4</v>
      </c>
      <c r="C640" t="s">
        <v>20081</v>
      </c>
      <c r="D640" t="s">
        <v>20082</v>
      </c>
      <c r="E640" t="s">
        <v>13479</v>
      </c>
      <c r="F640" t="s">
        <v>20083</v>
      </c>
      <c r="G640" t="s">
        <v>20084</v>
      </c>
      <c r="H640" t="s">
        <v>13465</v>
      </c>
      <c r="I640" t="s">
        <v>13478</v>
      </c>
      <c r="J640">
        <v>417</v>
      </c>
      <c r="K640" t="s">
        <v>20072</v>
      </c>
      <c r="L640" t="s">
        <v>18241</v>
      </c>
      <c r="M640">
        <v>390916</v>
      </c>
      <c r="N640">
        <v>2600</v>
      </c>
      <c r="O640">
        <v>234</v>
      </c>
      <c r="P640">
        <v>234</v>
      </c>
      <c r="Q640">
        <v>0</v>
      </c>
      <c r="R640">
        <v>0</v>
      </c>
      <c r="S640">
        <v>390916</v>
      </c>
      <c r="T640">
        <v>234</v>
      </c>
      <c r="U640">
        <v>0</v>
      </c>
    </row>
    <row r="641" spans="1:21">
      <c r="A641">
        <v>1.1000000000000001</v>
      </c>
      <c r="B641">
        <v>5</v>
      </c>
      <c r="C641" t="s">
        <v>20085</v>
      </c>
      <c r="D641" t="s">
        <v>19825</v>
      </c>
      <c r="E641" t="s">
        <v>13474</v>
      </c>
      <c r="F641" t="s">
        <v>20086</v>
      </c>
      <c r="G641" t="s">
        <v>20087</v>
      </c>
      <c r="H641" t="s">
        <v>13464</v>
      </c>
      <c r="I641" t="s">
        <v>13473</v>
      </c>
      <c r="J641">
        <v>417</v>
      </c>
      <c r="K641" t="s">
        <v>20072</v>
      </c>
      <c r="L641" t="s">
        <v>18241</v>
      </c>
      <c r="M641">
        <v>136088</v>
      </c>
      <c r="N641">
        <v>2600</v>
      </c>
      <c r="O641">
        <v>234</v>
      </c>
      <c r="P641">
        <v>234</v>
      </c>
      <c r="Q641">
        <v>0</v>
      </c>
      <c r="R641">
        <v>0</v>
      </c>
      <c r="S641">
        <v>136088</v>
      </c>
      <c r="T641">
        <v>234</v>
      </c>
      <c r="U641">
        <v>0</v>
      </c>
    </row>
    <row r="642" spans="1:21">
      <c r="A642">
        <v>1.1000000000000001</v>
      </c>
      <c r="B642">
        <v>6</v>
      </c>
      <c r="C642" t="s">
        <v>20088</v>
      </c>
      <c r="D642" t="s">
        <v>20089</v>
      </c>
      <c r="E642" t="s">
        <v>13471</v>
      </c>
      <c r="F642" t="s">
        <v>20090</v>
      </c>
      <c r="G642" t="s">
        <v>20091</v>
      </c>
      <c r="H642" t="s">
        <v>13461</v>
      </c>
      <c r="I642" t="s">
        <v>13470</v>
      </c>
      <c r="J642">
        <v>417</v>
      </c>
      <c r="K642" t="s">
        <v>20072</v>
      </c>
      <c r="L642" t="s">
        <v>18241</v>
      </c>
      <c r="M642">
        <v>97952</v>
      </c>
      <c r="N642">
        <v>2600</v>
      </c>
      <c r="O642">
        <v>234</v>
      </c>
      <c r="P642">
        <v>234</v>
      </c>
      <c r="Q642">
        <v>0</v>
      </c>
      <c r="R642">
        <v>0</v>
      </c>
      <c r="S642">
        <v>97952</v>
      </c>
      <c r="T642">
        <v>234</v>
      </c>
      <c r="U642">
        <v>0</v>
      </c>
    </row>
    <row r="643" spans="1:21">
      <c r="A643">
        <v>1.1000000000000001</v>
      </c>
      <c r="B643">
        <v>7</v>
      </c>
      <c r="C643" t="s">
        <v>20092</v>
      </c>
      <c r="D643" t="s">
        <v>20093</v>
      </c>
      <c r="E643" t="s">
        <v>13467</v>
      </c>
      <c r="F643" t="s">
        <v>20094</v>
      </c>
      <c r="G643" t="s">
        <v>20095</v>
      </c>
      <c r="H643" t="s">
        <v>13458</v>
      </c>
      <c r="I643" t="s">
        <v>13466</v>
      </c>
      <c r="J643">
        <v>417</v>
      </c>
      <c r="K643" t="s">
        <v>20072</v>
      </c>
      <c r="L643" t="s">
        <v>18241</v>
      </c>
      <c r="M643">
        <v>85654</v>
      </c>
      <c r="N643">
        <v>2600</v>
      </c>
      <c r="O643">
        <v>234</v>
      </c>
      <c r="P643">
        <v>234</v>
      </c>
      <c r="Q643">
        <v>0</v>
      </c>
      <c r="R643">
        <v>0</v>
      </c>
      <c r="S643">
        <v>85654</v>
      </c>
      <c r="T643">
        <v>234</v>
      </c>
      <c r="U643">
        <v>0</v>
      </c>
    </row>
    <row r="644" spans="1:21">
      <c r="A644">
        <v>1.1000000000000001</v>
      </c>
      <c r="B644">
        <v>8</v>
      </c>
      <c r="C644" t="s">
        <v>20096</v>
      </c>
      <c r="D644" t="s">
        <v>20097</v>
      </c>
      <c r="E644" t="s">
        <v>20098</v>
      </c>
      <c r="F644" t="s">
        <v>20099</v>
      </c>
      <c r="G644" t="s">
        <v>20100</v>
      </c>
      <c r="H644" t="s">
        <v>13455</v>
      </c>
      <c r="I644" t="s">
        <v>13465</v>
      </c>
      <c r="J644">
        <v>417</v>
      </c>
      <c r="K644" t="s">
        <v>20072</v>
      </c>
      <c r="L644" t="s">
        <v>18241</v>
      </c>
      <c r="M644">
        <v>101022</v>
      </c>
      <c r="N644">
        <v>2600</v>
      </c>
      <c r="O644">
        <v>234</v>
      </c>
      <c r="P644">
        <v>234</v>
      </c>
      <c r="Q644">
        <v>0</v>
      </c>
      <c r="R644">
        <v>0</v>
      </c>
      <c r="S644">
        <v>101022</v>
      </c>
      <c r="T644">
        <v>234</v>
      </c>
      <c r="U644">
        <v>0</v>
      </c>
    </row>
    <row r="645" spans="1:21">
      <c r="A645">
        <v>1.1000000000000001</v>
      </c>
      <c r="B645">
        <v>9</v>
      </c>
      <c r="C645" t="s">
        <v>20101</v>
      </c>
      <c r="D645" t="s">
        <v>20102</v>
      </c>
      <c r="E645" t="s">
        <v>9784</v>
      </c>
      <c r="F645" t="s">
        <v>20103</v>
      </c>
      <c r="G645" t="s">
        <v>20104</v>
      </c>
      <c r="H645" t="s">
        <v>13452</v>
      </c>
      <c r="I645" t="s">
        <v>13464</v>
      </c>
      <c r="J645">
        <v>417</v>
      </c>
      <c r="K645" t="s">
        <v>20072</v>
      </c>
      <c r="L645" t="s">
        <v>18241</v>
      </c>
      <c r="M645">
        <v>816282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816282</v>
      </c>
      <c r="T645">
        <v>0</v>
      </c>
      <c r="U645">
        <v>0</v>
      </c>
    </row>
    <row r="646" spans="1:21">
      <c r="A646">
        <v>1.1000000000000001</v>
      </c>
      <c r="B646">
        <v>10</v>
      </c>
      <c r="C646" t="s">
        <v>20105</v>
      </c>
      <c r="D646" t="s">
        <v>20106</v>
      </c>
      <c r="E646" t="s">
        <v>13462</v>
      </c>
      <c r="F646" t="s">
        <v>20107</v>
      </c>
      <c r="G646" t="s">
        <v>20108</v>
      </c>
      <c r="H646" t="s">
        <v>13449</v>
      </c>
      <c r="I646" t="s">
        <v>13461</v>
      </c>
      <c r="J646">
        <v>417</v>
      </c>
      <c r="K646" t="s">
        <v>20072</v>
      </c>
      <c r="L646" t="s">
        <v>18241</v>
      </c>
      <c r="M646">
        <v>133910</v>
      </c>
      <c r="N646">
        <v>2600</v>
      </c>
      <c r="O646">
        <v>234</v>
      </c>
      <c r="P646">
        <v>234</v>
      </c>
      <c r="Q646">
        <v>0</v>
      </c>
      <c r="R646">
        <v>0</v>
      </c>
      <c r="S646">
        <v>133910</v>
      </c>
      <c r="T646">
        <v>234</v>
      </c>
      <c r="U646">
        <v>0</v>
      </c>
    </row>
    <row r="647" spans="1:21">
      <c r="A647">
        <v>1.1000000000000001</v>
      </c>
      <c r="B647">
        <v>11</v>
      </c>
      <c r="C647" t="s">
        <v>20109</v>
      </c>
      <c r="D647" t="s">
        <v>20110</v>
      </c>
      <c r="E647" t="s">
        <v>13459</v>
      </c>
      <c r="F647" t="s">
        <v>20111</v>
      </c>
      <c r="G647" t="s">
        <v>20112</v>
      </c>
      <c r="H647" t="s">
        <v>13446</v>
      </c>
      <c r="I647" t="s">
        <v>13458</v>
      </c>
      <c r="J647">
        <v>417</v>
      </c>
      <c r="K647" t="s">
        <v>20072</v>
      </c>
      <c r="L647" t="s">
        <v>18241</v>
      </c>
      <c r="M647">
        <v>79032</v>
      </c>
      <c r="N647">
        <v>2600</v>
      </c>
      <c r="O647">
        <v>234</v>
      </c>
      <c r="P647">
        <v>234</v>
      </c>
      <c r="Q647">
        <v>0</v>
      </c>
      <c r="R647">
        <v>0</v>
      </c>
      <c r="S647">
        <v>79032</v>
      </c>
      <c r="T647">
        <v>234</v>
      </c>
      <c r="U647">
        <v>0</v>
      </c>
    </row>
    <row r="648" spans="1:21">
      <c r="A648">
        <v>1.1000000000000001</v>
      </c>
      <c r="B648">
        <v>12</v>
      </c>
      <c r="C648" t="s">
        <v>20113</v>
      </c>
      <c r="D648" t="s">
        <v>20114</v>
      </c>
      <c r="E648" t="s">
        <v>13456</v>
      </c>
      <c r="F648" t="s">
        <v>20115</v>
      </c>
      <c r="G648" t="s">
        <v>20116</v>
      </c>
      <c r="H648" t="s">
        <v>13445</v>
      </c>
      <c r="I648" t="s">
        <v>13455</v>
      </c>
      <c r="J648">
        <v>417</v>
      </c>
      <c r="K648" t="s">
        <v>20072</v>
      </c>
      <c r="L648" t="s">
        <v>18241</v>
      </c>
      <c r="M648">
        <v>93482</v>
      </c>
      <c r="N648">
        <v>2600</v>
      </c>
      <c r="O648">
        <v>234</v>
      </c>
      <c r="P648">
        <v>234</v>
      </c>
      <c r="Q648">
        <v>0</v>
      </c>
      <c r="R648">
        <v>0</v>
      </c>
      <c r="S648">
        <v>93482</v>
      </c>
      <c r="T648">
        <v>234</v>
      </c>
      <c r="U648">
        <v>0</v>
      </c>
    </row>
    <row r="649" spans="1:21">
      <c r="A649">
        <v>1.1000000000000001</v>
      </c>
      <c r="B649">
        <v>13</v>
      </c>
      <c r="C649" t="s">
        <v>20117</v>
      </c>
      <c r="D649" t="s">
        <v>20118</v>
      </c>
      <c r="E649" t="s">
        <v>13453</v>
      </c>
      <c r="F649" t="s">
        <v>20119</v>
      </c>
      <c r="G649" t="s">
        <v>20120</v>
      </c>
      <c r="H649" t="s">
        <v>13444</v>
      </c>
      <c r="I649" t="s">
        <v>13452</v>
      </c>
      <c r="J649">
        <v>417</v>
      </c>
      <c r="K649" t="s">
        <v>20072</v>
      </c>
      <c r="L649" t="s">
        <v>18241</v>
      </c>
      <c r="M649">
        <v>113303</v>
      </c>
      <c r="N649">
        <v>2600</v>
      </c>
      <c r="O649">
        <v>234</v>
      </c>
      <c r="P649">
        <v>234</v>
      </c>
      <c r="Q649">
        <v>0</v>
      </c>
      <c r="R649">
        <v>0</v>
      </c>
      <c r="S649">
        <v>113303</v>
      </c>
      <c r="T649">
        <v>234</v>
      </c>
      <c r="U649">
        <v>0</v>
      </c>
    </row>
    <row r="650" spans="1:21">
      <c r="A650">
        <v>1.1000000000000001</v>
      </c>
      <c r="B650">
        <v>14</v>
      </c>
      <c r="C650" t="s">
        <v>20121</v>
      </c>
      <c r="D650" t="s">
        <v>20122</v>
      </c>
      <c r="E650" t="s">
        <v>13450</v>
      </c>
      <c r="F650" t="s">
        <v>20123</v>
      </c>
      <c r="G650" t="s">
        <v>20124</v>
      </c>
      <c r="H650" t="s">
        <v>13441</v>
      </c>
      <c r="I650" t="s">
        <v>13449</v>
      </c>
      <c r="J650">
        <v>417</v>
      </c>
      <c r="K650" t="s">
        <v>20072</v>
      </c>
      <c r="L650" t="s">
        <v>18241</v>
      </c>
      <c r="M650">
        <v>248841</v>
      </c>
      <c r="N650">
        <v>2600</v>
      </c>
      <c r="O650">
        <v>234</v>
      </c>
      <c r="P650">
        <v>234</v>
      </c>
      <c r="Q650">
        <v>0</v>
      </c>
      <c r="R650">
        <v>0</v>
      </c>
      <c r="S650">
        <v>248841</v>
      </c>
      <c r="T650">
        <v>234</v>
      </c>
      <c r="U650">
        <v>0</v>
      </c>
    </row>
    <row r="651" spans="1:21">
      <c r="A651">
        <v>1.1000000000000001</v>
      </c>
      <c r="B651">
        <v>15</v>
      </c>
      <c r="C651" t="s">
        <v>20125</v>
      </c>
      <c r="D651" t="s">
        <v>20126</v>
      </c>
      <c r="E651" t="s">
        <v>13447</v>
      </c>
      <c r="F651" t="s">
        <v>20127</v>
      </c>
      <c r="G651" t="s">
        <v>20128</v>
      </c>
      <c r="H651" t="s">
        <v>13438</v>
      </c>
      <c r="I651" t="s">
        <v>13446</v>
      </c>
      <c r="J651">
        <v>417</v>
      </c>
      <c r="K651" t="s">
        <v>20072</v>
      </c>
      <c r="L651" t="s">
        <v>18241</v>
      </c>
      <c r="M651">
        <v>86094</v>
      </c>
      <c r="N651">
        <v>2600</v>
      </c>
      <c r="O651">
        <v>234</v>
      </c>
      <c r="P651">
        <v>234</v>
      </c>
      <c r="Q651">
        <v>0</v>
      </c>
      <c r="R651">
        <v>0</v>
      </c>
      <c r="S651">
        <v>86094</v>
      </c>
      <c r="T651">
        <v>234</v>
      </c>
      <c r="U651">
        <v>0</v>
      </c>
    </row>
    <row r="652" spans="1:21">
      <c r="A652">
        <v>1.1000000000000001</v>
      </c>
      <c r="B652">
        <v>16</v>
      </c>
      <c r="C652" t="s">
        <v>20129</v>
      </c>
      <c r="D652" t="s">
        <v>18569</v>
      </c>
      <c r="E652" t="s">
        <v>2956</v>
      </c>
      <c r="F652" t="s">
        <v>18296</v>
      </c>
      <c r="G652" t="s">
        <v>20130</v>
      </c>
      <c r="H652" t="s">
        <v>13433</v>
      </c>
      <c r="I652" t="s">
        <v>13445</v>
      </c>
      <c r="J652">
        <v>417</v>
      </c>
      <c r="K652" t="s">
        <v>20072</v>
      </c>
      <c r="L652" t="s">
        <v>18241</v>
      </c>
      <c r="M652">
        <v>3420374</v>
      </c>
      <c r="N652">
        <v>2600</v>
      </c>
      <c r="O652">
        <v>234</v>
      </c>
      <c r="P652">
        <v>234</v>
      </c>
      <c r="Q652">
        <v>0</v>
      </c>
      <c r="R652">
        <v>0</v>
      </c>
      <c r="S652">
        <v>3420374</v>
      </c>
      <c r="T652">
        <v>234</v>
      </c>
      <c r="U652">
        <v>0</v>
      </c>
    </row>
    <row r="653" spans="1:21">
      <c r="A653">
        <v>1.1000000000000001</v>
      </c>
      <c r="B653">
        <v>17</v>
      </c>
      <c r="C653" t="s">
        <v>20131</v>
      </c>
      <c r="D653" t="s">
        <v>20132</v>
      </c>
      <c r="E653" t="s">
        <v>4816</v>
      </c>
      <c r="F653" t="s">
        <v>19789</v>
      </c>
      <c r="G653" t="s">
        <v>20133</v>
      </c>
      <c r="H653" t="s">
        <v>13430</v>
      </c>
      <c r="I653" t="s">
        <v>13444</v>
      </c>
      <c r="J653">
        <v>417</v>
      </c>
      <c r="K653" t="s">
        <v>20072</v>
      </c>
      <c r="L653" t="s">
        <v>18241</v>
      </c>
      <c r="M653">
        <v>1508341</v>
      </c>
      <c r="N653">
        <v>2600</v>
      </c>
      <c r="O653">
        <v>234</v>
      </c>
      <c r="P653">
        <v>234</v>
      </c>
      <c r="Q653">
        <v>0</v>
      </c>
      <c r="R653">
        <v>0</v>
      </c>
      <c r="S653">
        <v>1508341</v>
      </c>
      <c r="T653">
        <v>234</v>
      </c>
      <c r="U653">
        <v>0</v>
      </c>
    </row>
    <row r="654" spans="1:21">
      <c r="A654">
        <v>1.1000000000000001</v>
      </c>
      <c r="B654">
        <v>18</v>
      </c>
      <c r="C654" t="s">
        <v>20134</v>
      </c>
      <c r="D654" t="s">
        <v>20135</v>
      </c>
      <c r="E654" t="s">
        <v>13442</v>
      </c>
      <c r="F654" t="s">
        <v>19955</v>
      </c>
      <c r="G654" t="s">
        <v>20136</v>
      </c>
      <c r="H654" t="s">
        <v>13428</v>
      </c>
      <c r="I654" t="s">
        <v>13441</v>
      </c>
      <c r="J654">
        <v>417</v>
      </c>
      <c r="K654" t="s">
        <v>20072</v>
      </c>
      <c r="L654" t="s">
        <v>18241</v>
      </c>
      <c r="M654">
        <v>131023</v>
      </c>
      <c r="N654">
        <v>2600</v>
      </c>
      <c r="O654">
        <v>234</v>
      </c>
      <c r="P654">
        <v>234</v>
      </c>
      <c r="Q654">
        <v>0</v>
      </c>
      <c r="R654">
        <v>0</v>
      </c>
      <c r="S654">
        <v>131023</v>
      </c>
      <c r="T654">
        <v>234</v>
      </c>
      <c r="U654">
        <v>0</v>
      </c>
    </row>
    <row r="655" spans="1:21">
      <c r="A655">
        <v>1.1000000000000001</v>
      </c>
      <c r="B655">
        <v>19</v>
      </c>
      <c r="C655" t="s">
        <v>20137</v>
      </c>
      <c r="D655" t="s">
        <v>13440</v>
      </c>
      <c r="E655" t="s">
        <v>13439</v>
      </c>
      <c r="F655" t="s">
        <v>20138</v>
      </c>
      <c r="G655" t="s">
        <v>20139</v>
      </c>
      <c r="H655" t="s">
        <v>13426</v>
      </c>
      <c r="I655" t="s">
        <v>13438</v>
      </c>
      <c r="J655">
        <v>417</v>
      </c>
      <c r="K655" t="s">
        <v>20072</v>
      </c>
      <c r="L655" t="s">
        <v>18241</v>
      </c>
      <c r="M655">
        <v>902975</v>
      </c>
      <c r="N655">
        <v>2600</v>
      </c>
      <c r="O655">
        <v>234</v>
      </c>
      <c r="P655">
        <v>234</v>
      </c>
      <c r="Q655">
        <v>0</v>
      </c>
      <c r="R655">
        <v>0</v>
      </c>
      <c r="S655">
        <v>902975</v>
      </c>
      <c r="T655">
        <v>234</v>
      </c>
      <c r="U655">
        <v>0</v>
      </c>
    </row>
    <row r="656" spans="1:21">
      <c r="A656">
        <v>1.1000000000000001</v>
      </c>
      <c r="B656">
        <v>20</v>
      </c>
      <c r="C656" t="s">
        <v>20140</v>
      </c>
      <c r="D656" t="s">
        <v>20141</v>
      </c>
      <c r="E656" t="s">
        <v>13434</v>
      </c>
      <c r="F656" t="s">
        <v>20142</v>
      </c>
      <c r="G656" t="s">
        <v>20143</v>
      </c>
      <c r="H656" t="s">
        <v>17100</v>
      </c>
      <c r="I656" t="s">
        <v>13433</v>
      </c>
      <c r="J656">
        <v>417</v>
      </c>
      <c r="K656" t="s">
        <v>20072</v>
      </c>
      <c r="L656" t="s">
        <v>18241</v>
      </c>
      <c r="M656">
        <v>117600</v>
      </c>
      <c r="N656">
        <v>2600</v>
      </c>
      <c r="O656">
        <v>234</v>
      </c>
      <c r="P656">
        <v>234</v>
      </c>
      <c r="Q656">
        <v>0</v>
      </c>
      <c r="R656">
        <v>0</v>
      </c>
      <c r="S656">
        <v>117600</v>
      </c>
      <c r="T656">
        <v>234</v>
      </c>
      <c r="U656">
        <v>0</v>
      </c>
    </row>
    <row r="657" spans="1:21">
      <c r="A657">
        <v>1.1000000000000001</v>
      </c>
      <c r="B657">
        <v>21</v>
      </c>
      <c r="C657" t="s">
        <v>20144</v>
      </c>
      <c r="D657" t="s">
        <v>20145</v>
      </c>
      <c r="E657" t="s">
        <v>13431</v>
      </c>
      <c r="F657" t="s">
        <v>20146</v>
      </c>
      <c r="G657" t="s">
        <v>20147</v>
      </c>
      <c r="H657" t="s">
        <v>17093</v>
      </c>
      <c r="I657" t="s">
        <v>13430</v>
      </c>
      <c r="J657">
        <v>417</v>
      </c>
      <c r="K657" t="s">
        <v>20072</v>
      </c>
      <c r="L657" t="s">
        <v>18241</v>
      </c>
      <c r="M657">
        <v>570651</v>
      </c>
      <c r="N657">
        <v>2600</v>
      </c>
      <c r="O657">
        <v>234</v>
      </c>
      <c r="P657">
        <v>234</v>
      </c>
      <c r="Q657">
        <v>0</v>
      </c>
      <c r="R657">
        <v>0</v>
      </c>
      <c r="S657">
        <v>570651</v>
      </c>
      <c r="T657">
        <v>234</v>
      </c>
      <c r="U657">
        <v>0</v>
      </c>
    </row>
    <row r="658" spans="1:21">
      <c r="A658">
        <v>1.1000000000000001</v>
      </c>
      <c r="B658">
        <v>22</v>
      </c>
      <c r="C658" t="s">
        <v>20148</v>
      </c>
      <c r="D658" t="s">
        <v>20149</v>
      </c>
      <c r="E658" t="s">
        <v>20150</v>
      </c>
      <c r="F658" t="s">
        <v>20151</v>
      </c>
      <c r="G658" t="s">
        <v>20152</v>
      </c>
      <c r="H658" t="s">
        <v>5172</v>
      </c>
      <c r="I658" t="s">
        <v>13428</v>
      </c>
      <c r="J658">
        <v>417</v>
      </c>
      <c r="K658" t="s">
        <v>20072</v>
      </c>
      <c r="L658" t="s">
        <v>18241</v>
      </c>
      <c r="M658">
        <v>543885</v>
      </c>
      <c r="N658">
        <v>2600</v>
      </c>
      <c r="O658">
        <v>234</v>
      </c>
      <c r="P658">
        <v>234</v>
      </c>
      <c r="Q658">
        <v>0</v>
      </c>
      <c r="R658">
        <v>0</v>
      </c>
      <c r="S658">
        <v>543885</v>
      </c>
      <c r="T658">
        <v>234</v>
      </c>
      <c r="U658">
        <v>0</v>
      </c>
    </row>
    <row r="659" spans="1:21">
      <c r="A659">
        <v>1.1000000000000001</v>
      </c>
      <c r="B659">
        <v>23</v>
      </c>
      <c r="C659" t="s">
        <v>20153</v>
      </c>
      <c r="D659" t="s">
        <v>20154</v>
      </c>
      <c r="E659" t="s">
        <v>20155</v>
      </c>
      <c r="F659" t="s">
        <v>20156</v>
      </c>
      <c r="G659" t="s">
        <v>20157</v>
      </c>
      <c r="H659" t="s">
        <v>17092</v>
      </c>
      <c r="I659" t="s">
        <v>13426</v>
      </c>
      <c r="J659">
        <v>417</v>
      </c>
      <c r="K659" t="s">
        <v>20072</v>
      </c>
      <c r="L659" t="s">
        <v>18241</v>
      </c>
      <c r="M659">
        <v>252763</v>
      </c>
      <c r="N659">
        <v>2600</v>
      </c>
      <c r="O659">
        <v>234</v>
      </c>
      <c r="P659">
        <v>234</v>
      </c>
      <c r="Q659">
        <v>0</v>
      </c>
      <c r="R659">
        <v>0</v>
      </c>
      <c r="S659">
        <v>252763</v>
      </c>
      <c r="T659">
        <v>234</v>
      </c>
      <c r="U659">
        <v>0</v>
      </c>
    </row>
    <row r="660" spans="1:21">
      <c r="A660">
        <v>1.1000000000000001</v>
      </c>
      <c r="B660">
        <v>1</v>
      </c>
      <c r="C660" t="s">
        <v>20158</v>
      </c>
      <c r="D660" t="s">
        <v>20159</v>
      </c>
      <c r="E660" t="s">
        <v>17039</v>
      </c>
      <c r="F660" t="s">
        <v>20160</v>
      </c>
      <c r="G660" t="s">
        <v>20161</v>
      </c>
      <c r="H660" t="s">
        <v>17091</v>
      </c>
      <c r="I660" t="s">
        <v>17100</v>
      </c>
      <c r="J660">
        <v>418</v>
      </c>
      <c r="K660" t="s">
        <v>69</v>
      </c>
      <c r="L660" t="s">
        <v>18619</v>
      </c>
      <c r="M660">
        <v>465848</v>
      </c>
      <c r="N660">
        <v>2600</v>
      </c>
      <c r="O660">
        <v>234</v>
      </c>
      <c r="P660">
        <v>234</v>
      </c>
      <c r="Q660">
        <v>0</v>
      </c>
      <c r="R660">
        <v>0</v>
      </c>
      <c r="S660">
        <v>465848</v>
      </c>
      <c r="T660">
        <v>234</v>
      </c>
      <c r="U660">
        <v>0</v>
      </c>
    </row>
    <row r="661" spans="1:21">
      <c r="A661">
        <v>1.1000000000000001</v>
      </c>
      <c r="B661">
        <v>2</v>
      </c>
      <c r="C661" t="s">
        <v>20162</v>
      </c>
      <c r="D661" t="s">
        <v>20163</v>
      </c>
      <c r="E661" t="s">
        <v>13864</v>
      </c>
      <c r="F661" t="s">
        <v>20164</v>
      </c>
      <c r="G661" t="s">
        <v>20165</v>
      </c>
      <c r="H661" t="s">
        <v>17087</v>
      </c>
      <c r="I661" t="s">
        <v>17093</v>
      </c>
      <c r="J661">
        <v>418</v>
      </c>
      <c r="K661" t="s">
        <v>69</v>
      </c>
      <c r="L661" t="s">
        <v>18619</v>
      </c>
      <c r="M661">
        <v>1492246</v>
      </c>
      <c r="N661">
        <v>1</v>
      </c>
      <c r="O661">
        <v>0.09</v>
      </c>
      <c r="P661">
        <v>0.09</v>
      </c>
      <c r="Q661">
        <v>0</v>
      </c>
      <c r="R661">
        <v>0</v>
      </c>
      <c r="S661">
        <v>1492246</v>
      </c>
      <c r="T661">
        <v>0.09</v>
      </c>
      <c r="U661">
        <v>0</v>
      </c>
    </row>
    <row r="662" spans="1:21">
      <c r="A662">
        <v>1.1000000000000001</v>
      </c>
      <c r="B662">
        <v>3</v>
      </c>
      <c r="C662" t="s">
        <v>20166</v>
      </c>
      <c r="D662" t="s">
        <v>20167</v>
      </c>
      <c r="E662" t="s">
        <v>5173</v>
      </c>
      <c r="F662" t="s">
        <v>20168</v>
      </c>
      <c r="G662" t="s">
        <v>20169</v>
      </c>
      <c r="H662" t="s">
        <v>17083</v>
      </c>
      <c r="I662" t="s">
        <v>5172</v>
      </c>
      <c r="J662">
        <v>418</v>
      </c>
      <c r="K662" t="s">
        <v>69</v>
      </c>
      <c r="L662" t="s">
        <v>17635</v>
      </c>
      <c r="M662">
        <v>1629002</v>
      </c>
      <c r="N662">
        <v>2600</v>
      </c>
      <c r="O662">
        <v>234</v>
      </c>
      <c r="P662">
        <v>234</v>
      </c>
      <c r="Q662">
        <v>0</v>
      </c>
      <c r="R662">
        <v>0</v>
      </c>
      <c r="S662">
        <v>1629002</v>
      </c>
      <c r="T662">
        <v>234</v>
      </c>
      <c r="U662">
        <v>0</v>
      </c>
    </row>
    <row r="663" spans="1:21">
      <c r="A663">
        <v>1.1000000000000001</v>
      </c>
      <c r="B663">
        <v>4</v>
      </c>
      <c r="C663" t="s">
        <v>20170</v>
      </c>
      <c r="D663" t="s">
        <v>20171</v>
      </c>
      <c r="E663" t="s">
        <v>3100</v>
      </c>
      <c r="F663" t="s">
        <v>20172</v>
      </c>
      <c r="G663" t="s">
        <v>20173</v>
      </c>
      <c r="H663" t="s">
        <v>17081</v>
      </c>
      <c r="I663" t="s">
        <v>17092</v>
      </c>
      <c r="J663">
        <v>418</v>
      </c>
      <c r="K663" t="s">
        <v>69</v>
      </c>
      <c r="L663" t="s">
        <v>18619</v>
      </c>
      <c r="M663">
        <v>57710</v>
      </c>
      <c r="N663">
        <v>2600</v>
      </c>
      <c r="O663">
        <v>234</v>
      </c>
      <c r="P663">
        <v>234</v>
      </c>
      <c r="Q663">
        <v>0</v>
      </c>
      <c r="R663">
        <v>0</v>
      </c>
      <c r="S663">
        <v>57710</v>
      </c>
      <c r="T663">
        <v>234</v>
      </c>
      <c r="U663">
        <v>0</v>
      </c>
    </row>
    <row r="664" spans="1:21">
      <c r="A664">
        <v>1.1000000000000001</v>
      </c>
      <c r="B664">
        <v>5</v>
      </c>
      <c r="C664" t="s">
        <v>20174</v>
      </c>
      <c r="D664" t="s">
        <v>20175</v>
      </c>
      <c r="E664" t="s">
        <v>9031</v>
      </c>
      <c r="F664" t="s">
        <v>18254</v>
      </c>
      <c r="G664" t="s">
        <v>20176</v>
      </c>
      <c r="H664" t="s">
        <v>17078</v>
      </c>
      <c r="I664" t="s">
        <v>17091</v>
      </c>
      <c r="J664">
        <v>418</v>
      </c>
      <c r="K664" t="s">
        <v>69</v>
      </c>
      <c r="L664" t="s">
        <v>18619</v>
      </c>
      <c r="M664">
        <v>2527979</v>
      </c>
      <c r="N664">
        <v>2600</v>
      </c>
      <c r="O664">
        <v>234</v>
      </c>
      <c r="P664">
        <v>234</v>
      </c>
      <c r="Q664">
        <v>0</v>
      </c>
      <c r="R664">
        <v>0</v>
      </c>
      <c r="S664">
        <v>2527979</v>
      </c>
      <c r="T664">
        <v>234</v>
      </c>
      <c r="U664">
        <v>0</v>
      </c>
    </row>
    <row r="665" spans="1:21">
      <c r="A665">
        <v>1.1000000000000001</v>
      </c>
      <c r="B665">
        <v>6</v>
      </c>
      <c r="C665" t="s">
        <v>20177</v>
      </c>
      <c r="D665" t="s">
        <v>20178</v>
      </c>
      <c r="E665" t="s">
        <v>17039</v>
      </c>
      <c r="F665" t="s">
        <v>20179</v>
      </c>
      <c r="G665" t="s">
        <v>20180</v>
      </c>
      <c r="H665" t="s">
        <v>17077</v>
      </c>
      <c r="I665" t="s">
        <v>17087</v>
      </c>
      <c r="J665">
        <v>418</v>
      </c>
      <c r="K665" t="s">
        <v>69</v>
      </c>
      <c r="L665" t="s">
        <v>18619</v>
      </c>
      <c r="M665">
        <v>276304</v>
      </c>
      <c r="N665">
        <v>2600</v>
      </c>
      <c r="O665">
        <v>234</v>
      </c>
      <c r="P665">
        <v>234</v>
      </c>
      <c r="Q665">
        <v>0</v>
      </c>
      <c r="R665">
        <v>0</v>
      </c>
      <c r="S665">
        <v>276304</v>
      </c>
      <c r="T665">
        <v>234</v>
      </c>
      <c r="U665">
        <v>0</v>
      </c>
    </row>
    <row r="666" spans="1:21">
      <c r="A666">
        <v>1.1000000000000001</v>
      </c>
      <c r="B666">
        <v>7</v>
      </c>
      <c r="C666" t="s">
        <v>20181</v>
      </c>
      <c r="D666" t="s">
        <v>20182</v>
      </c>
      <c r="E666" t="s">
        <v>17084</v>
      </c>
      <c r="F666" t="s">
        <v>20183</v>
      </c>
      <c r="G666" t="s">
        <v>20184</v>
      </c>
      <c r="H666" t="s">
        <v>20185</v>
      </c>
      <c r="I666" t="s">
        <v>17083</v>
      </c>
      <c r="J666">
        <v>418</v>
      </c>
      <c r="K666" t="s">
        <v>69</v>
      </c>
      <c r="L666" t="s">
        <v>18619</v>
      </c>
      <c r="M666">
        <v>380549</v>
      </c>
      <c r="N666">
        <v>2600</v>
      </c>
      <c r="O666">
        <v>234</v>
      </c>
      <c r="P666">
        <v>234</v>
      </c>
      <c r="Q666">
        <v>0</v>
      </c>
      <c r="R666">
        <v>0</v>
      </c>
      <c r="S666">
        <v>380549</v>
      </c>
      <c r="T666">
        <v>234</v>
      </c>
      <c r="U666">
        <v>0</v>
      </c>
    </row>
    <row r="667" spans="1:21">
      <c r="A667">
        <v>1.1000000000000001</v>
      </c>
      <c r="B667">
        <v>8</v>
      </c>
      <c r="C667" t="s">
        <v>20186</v>
      </c>
      <c r="D667" t="s">
        <v>20187</v>
      </c>
      <c r="E667" t="s">
        <v>20188</v>
      </c>
      <c r="F667" t="s">
        <v>20189</v>
      </c>
      <c r="G667" t="s">
        <v>20190</v>
      </c>
      <c r="H667" t="s">
        <v>17071</v>
      </c>
      <c r="I667" t="s">
        <v>17081</v>
      </c>
      <c r="J667">
        <v>418</v>
      </c>
      <c r="K667" t="s">
        <v>69</v>
      </c>
      <c r="L667" t="s">
        <v>18619</v>
      </c>
      <c r="M667">
        <v>573476</v>
      </c>
      <c r="N667">
        <v>2600</v>
      </c>
      <c r="O667">
        <v>234</v>
      </c>
      <c r="P667">
        <v>234</v>
      </c>
      <c r="Q667">
        <v>0</v>
      </c>
      <c r="R667">
        <v>0</v>
      </c>
      <c r="S667">
        <v>573476</v>
      </c>
      <c r="T667">
        <v>234</v>
      </c>
      <c r="U667">
        <v>0</v>
      </c>
    </row>
    <row r="668" spans="1:21">
      <c r="A668">
        <v>1.1000000000000001</v>
      </c>
      <c r="B668">
        <v>9</v>
      </c>
      <c r="C668" t="s">
        <v>20191</v>
      </c>
      <c r="D668" t="s">
        <v>20192</v>
      </c>
      <c r="E668" t="s">
        <v>17039</v>
      </c>
      <c r="F668" t="s">
        <v>17606</v>
      </c>
      <c r="G668" t="s">
        <v>20193</v>
      </c>
      <c r="H668" t="s">
        <v>17068</v>
      </c>
      <c r="I668" t="s">
        <v>17078</v>
      </c>
      <c r="J668">
        <v>418</v>
      </c>
      <c r="K668" t="s">
        <v>69</v>
      </c>
      <c r="L668" t="s">
        <v>18619</v>
      </c>
      <c r="M668">
        <v>9863722</v>
      </c>
      <c r="N668">
        <v>2600</v>
      </c>
      <c r="O668">
        <v>234</v>
      </c>
      <c r="P668">
        <v>234</v>
      </c>
      <c r="Q668">
        <v>0</v>
      </c>
      <c r="R668">
        <v>0</v>
      </c>
      <c r="S668">
        <v>9863722</v>
      </c>
      <c r="T668">
        <v>234</v>
      </c>
      <c r="U668">
        <v>0</v>
      </c>
    </row>
    <row r="669" spans="1:21">
      <c r="A669">
        <v>1.1000000000000001</v>
      </c>
      <c r="B669">
        <v>10</v>
      </c>
      <c r="C669" t="s">
        <v>20194</v>
      </c>
      <c r="D669" t="s">
        <v>20195</v>
      </c>
      <c r="E669" t="s">
        <v>17039</v>
      </c>
      <c r="F669" t="s">
        <v>17606</v>
      </c>
      <c r="G669" t="s">
        <v>20196</v>
      </c>
      <c r="H669" t="s">
        <v>17067</v>
      </c>
      <c r="I669" t="s">
        <v>17077</v>
      </c>
      <c r="J669">
        <v>418</v>
      </c>
      <c r="K669" t="s">
        <v>69</v>
      </c>
      <c r="L669" t="s">
        <v>18619</v>
      </c>
      <c r="M669">
        <v>5488796</v>
      </c>
      <c r="N669">
        <v>2600</v>
      </c>
      <c r="O669">
        <v>234</v>
      </c>
      <c r="P669">
        <v>234</v>
      </c>
      <c r="Q669">
        <v>0</v>
      </c>
      <c r="R669">
        <v>0</v>
      </c>
      <c r="S669">
        <v>5488796</v>
      </c>
      <c r="T669">
        <v>234</v>
      </c>
      <c r="U669">
        <v>0</v>
      </c>
    </row>
    <row r="670" spans="1:21">
      <c r="A670">
        <v>1.1000000000000001</v>
      </c>
      <c r="B670">
        <v>11</v>
      </c>
      <c r="C670" t="s">
        <v>20197</v>
      </c>
      <c r="D670" t="s">
        <v>20198</v>
      </c>
      <c r="E670" t="s">
        <v>17072</v>
      </c>
      <c r="F670" t="s">
        <v>20199</v>
      </c>
      <c r="G670" t="s">
        <v>20200</v>
      </c>
      <c r="H670" t="s">
        <v>17064</v>
      </c>
      <c r="I670" t="s">
        <v>20185</v>
      </c>
      <c r="J670">
        <v>418</v>
      </c>
      <c r="K670" t="s">
        <v>69</v>
      </c>
      <c r="L670" t="s">
        <v>18619</v>
      </c>
      <c r="M670">
        <v>13311950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13311950</v>
      </c>
      <c r="T670">
        <v>0</v>
      </c>
      <c r="U670">
        <v>0</v>
      </c>
    </row>
    <row r="671" spans="1:21">
      <c r="A671">
        <v>1.1000000000000001</v>
      </c>
      <c r="B671">
        <v>12</v>
      </c>
      <c r="C671" t="s">
        <v>20201</v>
      </c>
      <c r="D671" t="s">
        <v>20202</v>
      </c>
      <c r="E671" t="s">
        <v>17072</v>
      </c>
      <c r="F671" t="s">
        <v>20199</v>
      </c>
      <c r="G671" t="s">
        <v>20203</v>
      </c>
      <c r="H671" t="s">
        <v>17063</v>
      </c>
      <c r="I671" t="s">
        <v>17071</v>
      </c>
      <c r="J671">
        <v>418</v>
      </c>
      <c r="K671" t="s">
        <v>69</v>
      </c>
      <c r="L671" t="s">
        <v>18619</v>
      </c>
      <c r="M671">
        <v>348409</v>
      </c>
      <c r="N671">
        <v>2600</v>
      </c>
      <c r="O671">
        <v>234</v>
      </c>
      <c r="P671">
        <v>234</v>
      </c>
      <c r="Q671">
        <v>0</v>
      </c>
      <c r="R671">
        <v>0</v>
      </c>
      <c r="S671">
        <v>348409</v>
      </c>
      <c r="T671">
        <v>234</v>
      </c>
      <c r="U671">
        <v>0</v>
      </c>
    </row>
    <row r="672" spans="1:21">
      <c r="A672">
        <v>1.1000000000000001</v>
      </c>
      <c r="B672">
        <v>13</v>
      </c>
      <c r="C672" t="s">
        <v>20204</v>
      </c>
      <c r="D672" t="s">
        <v>17070</v>
      </c>
      <c r="E672" t="s">
        <v>17069</v>
      </c>
      <c r="F672" t="s">
        <v>20205</v>
      </c>
      <c r="G672" t="s">
        <v>20206</v>
      </c>
      <c r="H672" t="s">
        <v>17062</v>
      </c>
      <c r="I672" t="s">
        <v>17068</v>
      </c>
      <c r="J672">
        <v>418</v>
      </c>
      <c r="K672" t="s">
        <v>69</v>
      </c>
      <c r="L672" t="s">
        <v>18619</v>
      </c>
      <c r="M672">
        <v>2376863</v>
      </c>
      <c r="N672">
        <v>2600</v>
      </c>
      <c r="O672">
        <v>234</v>
      </c>
      <c r="P672">
        <v>234</v>
      </c>
      <c r="Q672">
        <v>0</v>
      </c>
      <c r="R672">
        <v>0</v>
      </c>
      <c r="S672">
        <v>2376863</v>
      </c>
      <c r="T672">
        <v>234</v>
      </c>
      <c r="U672">
        <v>0</v>
      </c>
    </row>
    <row r="673" spans="1:21">
      <c r="A673">
        <v>1.1000000000000001</v>
      </c>
      <c r="B673">
        <v>14</v>
      </c>
      <c r="C673" t="s">
        <v>20207</v>
      </c>
      <c r="D673" t="s">
        <v>20208</v>
      </c>
      <c r="E673" t="s">
        <v>17039</v>
      </c>
      <c r="F673" t="s">
        <v>20209</v>
      </c>
      <c r="G673" t="s">
        <v>20210</v>
      </c>
      <c r="H673" t="s">
        <v>17061</v>
      </c>
      <c r="I673" t="s">
        <v>17067</v>
      </c>
      <c r="J673">
        <v>418</v>
      </c>
      <c r="K673" t="s">
        <v>69</v>
      </c>
      <c r="L673" t="s">
        <v>18619</v>
      </c>
      <c r="M673">
        <v>91446</v>
      </c>
      <c r="N673">
        <v>2600</v>
      </c>
      <c r="O673">
        <v>234</v>
      </c>
      <c r="P673">
        <v>234</v>
      </c>
      <c r="Q673">
        <v>0</v>
      </c>
      <c r="R673">
        <v>0</v>
      </c>
      <c r="S673">
        <v>91446</v>
      </c>
      <c r="T673">
        <v>234</v>
      </c>
      <c r="U673">
        <v>0</v>
      </c>
    </row>
    <row r="674" spans="1:21">
      <c r="A674">
        <v>1.1000000000000001</v>
      </c>
      <c r="B674">
        <v>15</v>
      </c>
      <c r="C674" t="s">
        <v>20211</v>
      </c>
      <c r="D674" t="s">
        <v>20212</v>
      </c>
      <c r="E674" t="s">
        <v>20213</v>
      </c>
      <c r="F674" t="s">
        <v>20214</v>
      </c>
      <c r="G674" t="s">
        <v>20215</v>
      </c>
      <c r="H674" t="s">
        <v>17058</v>
      </c>
      <c r="I674" t="s">
        <v>17064</v>
      </c>
      <c r="J674">
        <v>418</v>
      </c>
      <c r="K674" t="s">
        <v>69</v>
      </c>
      <c r="L674" t="s">
        <v>18619</v>
      </c>
      <c r="M674">
        <v>109980</v>
      </c>
      <c r="N674">
        <v>2600</v>
      </c>
      <c r="O674">
        <v>234</v>
      </c>
      <c r="P674">
        <v>234</v>
      </c>
      <c r="Q674">
        <v>0</v>
      </c>
      <c r="R674">
        <v>0</v>
      </c>
      <c r="S674">
        <v>109980</v>
      </c>
      <c r="T674">
        <v>234</v>
      </c>
      <c r="U674">
        <v>0</v>
      </c>
    </row>
    <row r="675" spans="1:21">
      <c r="A675">
        <v>1.1000000000000001</v>
      </c>
      <c r="B675">
        <v>16</v>
      </c>
      <c r="C675" t="s">
        <v>20216</v>
      </c>
      <c r="D675" t="s">
        <v>20217</v>
      </c>
      <c r="E675" t="s">
        <v>20218</v>
      </c>
      <c r="F675" t="s">
        <v>20219</v>
      </c>
      <c r="G675" t="s">
        <v>20220</v>
      </c>
      <c r="H675" t="s">
        <v>17055</v>
      </c>
      <c r="I675" t="s">
        <v>17063</v>
      </c>
      <c r="J675">
        <v>418</v>
      </c>
      <c r="K675" t="s">
        <v>69</v>
      </c>
      <c r="L675" t="s">
        <v>18619</v>
      </c>
      <c r="M675">
        <v>218266</v>
      </c>
      <c r="N675">
        <v>2600</v>
      </c>
      <c r="O675">
        <v>234</v>
      </c>
      <c r="P675">
        <v>234</v>
      </c>
      <c r="Q675">
        <v>0</v>
      </c>
      <c r="R675">
        <v>0</v>
      </c>
      <c r="S675">
        <v>218266</v>
      </c>
      <c r="T675">
        <v>234</v>
      </c>
      <c r="U675">
        <v>0</v>
      </c>
    </row>
    <row r="676" spans="1:21">
      <c r="A676">
        <v>1.1000000000000001</v>
      </c>
      <c r="B676">
        <v>17</v>
      </c>
      <c r="C676" t="s">
        <v>20221</v>
      </c>
      <c r="D676" t="s">
        <v>20222</v>
      </c>
      <c r="E676" t="s">
        <v>3103</v>
      </c>
      <c r="F676" t="s">
        <v>20209</v>
      </c>
      <c r="G676" t="s">
        <v>20223</v>
      </c>
      <c r="H676" t="s">
        <v>17054</v>
      </c>
      <c r="I676" t="s">
        <v>17062</v>
      </c>
      <c r="J676">
        <v>418</v>
      </c>
      <c r="K676" t="s">
        <v>69</v>
      </c>
      <c r="L676" t="s">
        <v>18619</v>
      </c>
      <c r="M676">
        <v>142747</v>
      </c>
      <c r="N676">
        <v>2600</v>
      </c>
      <c r="O676">
        <v>234</v>
      </c>
      <c r="P676">
        <v>234</v>
      </c>
      <c r="Q676">
        <v>0</v>
      </c>
      <c r="R676">
        <v>0</v>
      </c>
      <c r="S676">
        <v>142747</v>
      </c>
      <c r="T676">
        <v>234</v>
      </c>
      <c r="U676">
        <v>0</v>
      </c>
    </row>
    <row r="677" spans="1:21">
      <c r="A677">
        <v>1.1000000000000001</v>
      </c>
      <c r="B677">
        <v>18</v>
      </c>
      <c r="C677" t="s">
        <v>20224</v>
      </c>
      <c r="D677" t="s">
        <v>20225</v>
      </c>
      <c r="E677" t="s">
        <v>978</v>
      </c>
      <c r="F677" t="s">
        <v>17755</v>
      </c>
      <c r="G677" t="s">
        <v>20226</v>
      </c>
      <c r="H677" t="s">
        <v>17053</v>
      </c>
      <c r="I677" t="s">
        <v>17061</v>
      </c>
      <c r="J677">
        <v>418</v>
      </c>
      <c r="K677" t="s">
        <v>69</v>
      </c>
      <c r="L677" t="s">
        <v>18619</v>
      </c>
      <c r="M677">
        <v>644967</v>
      </c>
      <c r="N677">
        <v>2600</v>
      </c>
      <c r="O677">
        <v>234</v>
      </c>
      <c r="P677">
        <v>234</v>
      </c>
      <c r="Q677">
        <v>0</v>
      </c>
      <c r="R677">
        <v>0</v>
      </c>
      <c r="S677">
        <v>644967</v>
      </c>
      <c r="T677">
        <v>234</v>
      </c>
      <c r="U677">
        <v>0</v>
      </c>
    </row>
    <row r="678" spans="1:21">
      <c r="A678">
        <v>1.1000000000000001</v>
      </c>
      <c r="B678">
        <v>19</v>
      </c>
      <c r="C678" t="s">
        <v>20227</v>
      </c>
      <c r="D678" t="s">
        <v>20228</v>
      </c>
      <c r="E678" t="s">
        <v>17059</v>
      </c>
      <c r="F678" t="s">
        <v>20229</v>
      </c>
      <c r="G678" t="s">
        <v>20230</v>
      </c>
      <c r="H678" t="s">
        <v>3105</v>
      </c>
      <c r="I678" t="s">
        <v>17058</v>
      </c>
      <c r="J678">
        <v>418</v>
      </c>
      <c r="K678" t="s">
        <v>69</v>
      </c>
      <c r="L678" t="s">
        <v>18619</v>
      </c>
      <c r="M678">
        <v>230920</v>
      </c>
      <c r="N678">
        <v>2600</v>
      </c>
      <c r="O678">
        <v>234</v>
      </c>
      <c r="P678">
        <v>234</v>
      </c>
      <c r="Q678">
        <v>0</v>
      </c>
      <c r="R678">
        <v>0</v>
      </c>
      <c r="S678">
        <v>230920</v>
      </c>
      <c r="T678">
        <v>234</v>
      </c>
      <c r="U678">
        <v>0</v>
      </c>
    </row>
    <row r="679" spans="1:21">
      <c r="A679">
        <v>1.1000000000000001</v>
      </c>
      <c r="B679">
        <v>20</v>
      </c>
      <c r="C679" t="s">
        <v>20231</v>
      </c>
      <c r="D679" t="s">
        <v>20232</v>
      </c>
      <c r="E679" t="s">
        <v>17056</v>
      </c>
      <c r="F679" t="s">
        <v>20233</v>
      </c>
      <c r="G679" t="s">
        <v>20234</v>
      </c>
      <c r="H679" t="s">
        <v>17052</v>
      </c>
      <c r="I679" t="s">
        <v>17055</v>
      </c>
      <c r="J679">
        <v>418</v>
      </c>
      <c r="K679" t="s">
        <v>69</v>
      </c>
      <c r="L679" t="s">
        <v>18619</v>
      </c>
      <c r="M679">
        <v>136544</v>
      </c>
      <c r="N679">
        <v>2600</v>
      </c>
      <c r="O679">
        <v>234</v>
      </c>
      <c r="P679">
        <v>234</v>
      </c>
      <c r="Q679">
        <v>0</v>
      </c>
      <c r="R679">
        <v>0</v>
      </c>
      <c r="S679">
        <v>136544</v>
      </c>
      <c r="T679">
        <v>234</v>
      </c>
      <c r="U679">
        <v>0</v>
      </c>
    </row>
    <row r="680" spans="1:21">
      <c r="A680">
        <v>1.1000000000000001</v>
      </c>
      <c r="B680">
        <v>21</v>
      </c>
      <c r="C680" t="s">
        <v>20235</v>
      </c>
      <c r="D680" t="s">
        <v>20236</v>
      </c>
      <c r="E680" t="s">
        <v>3100</v>
      </c>
      <c r="F680" t="s">
        <v>17606</v>
      </c>
      <c r="G680" t="s">
        <v>20237</v>
      </c>
      <c r="H680" t="s">
        <v>3102</v>
      </c>
      <c r="I680" t="s">
        <v>17054</v>
      </c>
      <c r="J680">
        <v>418</v>
      </c>
      <c r="K680" t="s">
        <v>69</v>
      </c>
      <c r="L680" t="s">
        <v>18619</v>
      </c>
      <c r="M680">
        <v>1174647</v>
      </c>
      <c r="N680">
        <v>2600</v>
      </c>
      <c r="O680">
        <v>234</v>
      </c>
      <c r="P680">
        <v>234</v>
      </c>
      <c r="Q680">
        <v>0</v>
      </c>
      <c r="R680">
        <v>0</v>
      </c>
      <c r="S680">
        <v>1174647</v>
      </c>
      <c r="T680">
        <v>234</v>
      </c>
      <c r="U680">
        <v>0</v>
      </c>
    </row>
    <row r="681" spans="1:21">
      <c r="A681">
        <v>1.1000000000000001</v>
      </c>
      <c r="B681">
        <v>22</v>
      </c>
      <c r="C681" t="s">
        <v>20238</v>
      </c>
      <c r="D681" t="s">
        <v>20239</v>
      </c>
      <c r="E681" t="s">
        <v>3100</v>
      </c>
      <c r="F681" t="s">
        <v>20240</v>
      </c>
      <c r="G681" t="s">
        <v>20241</v>
      </c>
      <c r="H681" t="s">
        <v>3099</v>
      </c>
      <c r="I681" t="s">
        <v>17053</v>
      </c>
      <c r="J681">
        <v>418</v>
      </c>
      <c r="K681" t="s">
        <v>69</v>
      </c>
      <c r="L681" t="s">
        <v>18619</v>
      </c>
      <c r="M681">
        <v>125765</v>
      </c>
      <c r="N681">
        <v>2600</v>
      </c>
      <c r="O681">
        <v>234</v>
      </c>
      <c r="P681">
        <v>234</v>
      </c>
      <c r="Q681">
        <v>0</v>
      </c>
      <c r="R681">
        <v>0</v>
      </c>
      <c r="S681">
        <v>125765</v>
      </c>
      <c r="T681">
        <v>234</v>
      </c>
      <c r="U681">
        <v>0</v>
      </c>
    </row>
    <row r="682" spans="1:21">
      <c r="A682">
        <v>1.1000000000000001</v>
      </c>
      <c r="B682">
        <v>23</v>
      </c>
      <c r="C682" t="s">
        <v>20242</v>
      </c>
      <c r="D682" t="s">
        <v>20243</v>
      </c>
      <c r="E682" t="s">
        <v>3106</v>
      </c>
      <c r="F682" t="s">
        <v>20244</v>
      </c>
      <c r="G682" t="s">
        <v>20245</v>
      </c>
      <c r="H682" t="s">
        <v>17050</v>
      </c>
      <c r="I682" t="s">
        <v>3105</v>
      </c>
      <c r="J682">
        <v>418</v>
      </c>
      <c r="K682" t="s">
        <v>69</v>
      </c>
      <c r="L682" t="s">
        <v>17612</v>
      </c>
      <c r="M682">
        <v>688939</v>
      </c>
      <c r="N682">
        <v>2600</v>
      </c>
      <c r="O682">
        <v>234</v>
      </c>
      <c r="P682">
        <v>234</v>
      </c>
      <c r="Q682">
        <v>0</v>
      </c>
      <c r="R682">
        <v>0</v>
      </c>
      <c r="S682">
        <v>688939</v>
      </c>
      <c r="T682">
        <v>234</v>
      </c>
      <c r="U682">
        <v>0</v>
      </c>
    </row>
    <row r="683" spans="1:21">
      <c r="A683">
        <v>1.1000000000000001</v>
      </c>
      <c r="B683">
        <v>24</v>
      </c>
      <c r="C683" t="s">
        <v>20246</v>
      </c>
      <c r="D683" t="s">
        <v>20247</v>
      </c>
      <c r="E683" t="s">
        <v>17039</v>
      </c>
      <c r="F683" t="s">
        <v>20248</v>
      </c>
      <c r="G683" t="s">
        <v>20249</v>
      </c>
      <c r="H683" t="s">
        <v>17047</v>
      </c>
      <c r="I683" t="s">
        <v>17052</v>
      </c>
      <c r="J683">
        <v>418</v>
      </c>
      <c r="K683" t="s">
        <v>69</v>
      </c>
      <c r="L683" t="s">
        <v>18619</v>
      </c>
      <c r="M683">
        <v>145968</v>
      </c>
      <c r="N683">
        <v>2600</v>
      </c>
      <c r="O683">
        <v>234</v>
      </c>
      <c r="P683">
        <v>234</v>
      </c>
      <c r="Q683">
        <v>0</v>
      </c>
      <c r="R683">
        <v>0</v>
      </c>
      <c r="S683">
        <v>145968</v>
      </c>
      <c r="T683">
        <v>234</v>
      </c>
      <c r="U683">
        <v>0</v>
      </c>
    </row>
    <row r="684" spans="1:21">
      <c r="A684">
        <v>1.1000000000000001</v>
      </c>
      <c r="B684">
        <v>25</v>
      </c>
      <c r="C684" t="s">
        <v>20250</v>
      </c>
      <c r="D684" t="s">
        <v>20251</v>
      </c>
      <c r="E684" t="s">
        <v>3103</v>
      </c>
      <c r="F684" t="s">
        <v>20252</v>
      </c>
      <c r="G684" t="s">
        <v>20253</v>
      </c>
      <c r="H684" t="s">
        <v>17046</v>
      </c>
      <c r="I684" t="s">
        <v>3102</v>
      </c>
      <c r="J684">
        <v>418</v>
      </c>
      <c r="K684" t="s">
        <v>69</v>
      </c>
      <c r="L684" t="s">
        <v>17612</v>
      </c>
      <c r="M684">
        <v>420337</v>
      </c>
      <c r="N684">
        <v>2600</v>
      </c>
      <c r="O684">
        <v>234</v>
      </c>
      <c r="P684">
        <v>234</v>
      </c>
      <c r="Q684">
        <v>0</v>
      </c>
      <c r="R684">
        <v>0</v>
      </c>
      <c r="S684">
        <v>420337</v>
      </c>
      <c r="T684">
        <v>234</v>
      </c>
      <c r="U684">
        <v>0</v>
      </c>
    </row>
    <row r="685" spans="1:21">
      <c r="A685">
        <v>1.1000000000000001</v>
      </c>
      <c r="B685">
        <v>26</v>
      </c>
      <c r="C685" t="s">
        <v>20254</v>
      </c>
      <c r="D685" t="s">
        <v>20255</v>
      </c>
      <c r="E685" t="s">
        <v>3100</v>
      </c>
      <c r="F685" t="s">
        <v>20256</v>
      </c>
      <c r="G685" t="s">
        <v>20257</v>
      </c>
      <c r="H685" t="s">
        <v>17045</v>
      </c>
      <c r="I685" t="s">
        <v>3099</v>
      </c>
      <c r="J685">
        <v>418</v>
      </c>
      <c r="K685" t="s">
        <v>69</v>
      </c>
      <c r="L685" t="s">
        <v>17612</v>
      </c>
      <c r="M685">
        <v>199408</v>
      </c>
      <c r="N685">
        <v>2600</v>
      </c>
      <c r="O685">
        <v>234</v>
      </c>
      <c r="P685">
        <v>234</v>
      </c>
      <c r="Q685">
        <v>0</v>
      </c>
      <c r="R685">
        <v>0</v>
      </c>
      <c r="S685">
        <v>199408</v>
      </c>
      <c r="T685">
        <v>234</v>
      </c>
      <c r="U685">
        <v>0</v>
      </c>
    </row>
    <row r="686" spans="1:21">
      <c r="A686">
        <v>1.1000000000000001</v>
      </c>
      <c r="B686">
        <v>27</v>
      </c>
      <c r="C686" t="s">
        <v>20258</v>
      </c>
      <c r="D686" t="s">
        <v>20259</v>
      </c>
      <c r="E686" t="s">
        <v>3100</v>
      </c>
      <c r="F686" t="s">
        <v>20260</v>
      </c>
      <c r="G686" t="s">
        <v>20261</v>
      </c>
      <c r="H686" t="s">
        <v>17044</v>
      </c>
      <c r="I686" t="s">
        <v>17050</v>
      </c>
      <c r="J686">
        <v>418</v>
      </c>
      <c r="K686" t="s">
        <v>69</v>
      </c>
      <c r="L686" t="s">
        <v>18619</v>
      </c>
      <c r="M686">
        <v>253627</v>
      </c>
      <c r="N686">
        <v>2600</v>
      </c>
      <c r="O686">
        <v>234</v>
      </c>
      <c r="P686">
        <v>234</v>
      </c>
      <c r="Q686">
        <v>0</v>
      </c>
      <c r="R686">
        <v>0</v>
      </c>
      <c r="S686">
        <v>253627</v>
      </c>
      <c r="T686">
        <v>234</v>
      </c>
      <c r="U686">
        <v>0</v>
      </c>
    </row>
    <row r="687" spans="1:21">
      <c r="A687">
        <v>1.1000000000000001</v>
      </c>
      <c r="B687">
        <v>28</v>
      </c>
      <c r="C687" t="s">
        <v>20262</v>
      </c>
      <c r="D687" t="s">
        <v>20263</v>
      </c>
      <c r="E687" t="s">
        <v>17048</v>
      </c>
      <c r="F687" t="s">
        <v>20264</v>
      </c>
      <c r="G687" t="s">
        <v>20265</v>
      </c>
      <c r="H687" t="s">
        <v>17043</v>
      </c>
      <c r="I687" t="s">
        <v>17047</v>
      </c>
      <c r="J687">
        <v>418</v>
      </c>
      <c r="K687" t="s">
        <v>69</v>
      </c>
      <c r="L687" t="s">
        <v>18619</v>
      </c>
      <c r="M687">
        <v>734905</v>
      </c>
      <c r="N687">
        <v>2600</v>
      </c>
      <c r="O687">
        <v>234</v>
      </c>
      <c r="P687">
        <v>234</v>
      </c>
      <c r="Q687">
        <v>0</v>
      </c>
      <c r="R687">
        <v>0</v>
      </c>
      <c r="S687">
        <v>734905</v>
      </c>
      <c r="T687">
        <v>234</v>
      </c>
      <c r="U687">
        <v>0</v>
      </c>
    </row>
    <row r="688" spans="1:21">
      <c r="A688">
        <v>1.1000000000000001</v>
      </c>
      <c r="B688">
        <v>29</v>
      </c>
      <c r="C688" t="s">
        <v>20266</v>
      </c>
      <c r="D688" t="s">
        <v>20267</v>
      </c>
      <c r="E688" t="s">
        <v>3103</v>
      </c>
      <c r="F688" t="s">
        <v>20268</v>
      </c>
      <c r="G688" t="s">
        <v>20269</v>
      </c>
      <c r="H688" t="s">
        <v>17042</v>
      </c>
      <c r="I688" t="s">
        <v>17046</v>
      </c>
      <c r="J688">
        <v>418</v>
      </c>
      <c r="K688" t="s">
        <v>69</v>
      </c>
      <c r="L688" t="s">
        <v>18619</v>
      </c>
      <c r="M688">
        <v>194952</v>
      </c>
      <c r="N688">
        <v>2600</v>
      </c>
      <c r="O688">
        <v>234</v>
      </c>
      <c r="P688">
        <v>234</v>
      </c>
      <c r="Q688">
        <v>0</v>
      </c>
      <c r="R688">
        <v>0</v>
      </c>
      <c r="S688">
        <v>194952</v>
      </c>
      <c r="T688">
        <v>234</v>
      </c>
      <c r="U688">
        <v>0</v>
      </c>
    </row>
    <row r="689" spans="1:21">
      <c r="A689">
        <v>1.1000000000000001</v>
      </c>
      <c r="B689">
        <v>30</v>
      </c>
      <c r="C689" t="s">
        <v>20270</v>
      </c>
      <c r="D689" t="s">
        <v>20271</v>
      </c>
      <c r="E689" t="s">
        <v>3100</v>
      </c>
      <c r="F689" t="s">
        <v>20272</v>
      </c>
      <c r="G689" t="s">
        <v>20273</v>
      </c>
      <c r="H689" t="s">
        <v>17041</v>
      </c>
      <c r="I689" t="s">
        <v>17045</v>
      </c>
      <c r="J689">
        <v>418</v>
      </c>
      <c r="K689" t="s">
        <v>69</v>
      </c>
      <c r="L689" t="s">
        <v>18619</v>
      </c>
      <c r="M689">
        <v>2030132</v>
      </c>
      <c r="N689">
        <v>2600</v>
      </c>
      <c r="O689">
        <v>234</v>
      </c>
      <c r="P689">
        <v>234</v>
      </c>
      <c r="Q689">
        <v>0</v>
      </c>
      <c r="R689">
        <v>0</v>
      </c>
      <c r="S689">
        <v>2030132</v>
      </c>
      <c r="T689">
        <v>234</v>
      </c>
      <c r="U689">
        <v>0</v>
      </c>
    </row>
    <row r="690" spans="1:21">
      <c r="A690">
        <v>1.1000000000000001</v>
      </c>
      <c r="B690">
        <v>31</v>
      </c>
      <c r="C690" t="s">
        <v>20274</v>
      </c>
      <c r="D690" t="s">
        <v>20275</v>
      </c>
      <c r="E690" t="s">
        <v>17039</v>
      </c>
      <c r="F690" t="s">
        <v>17908</v>
      </c>
      <c r="G690" t="s">
        <v>20276</v>
      </c>
      <c r="H690" t="s">
        <v>17038</v>
      </c>
      <c r="I690" t="s">
        <v>17044</v>
      </c>
      <c r="J690">
        <v>418</v>
      </c>
      <c r="K690" t="s">
        <v>69</v>
      </c>
      <c r="L690" t="s">
        <v>18619</v>
      </c>
      <c r="M690">
        <v>563074</v>
      </c>
      <c r="N690">
        <v>2600</v>
      </c>
      <c r="O690">
        <v>234</v>
      </c>
      <c r="P690">
        <v>234</v>
      </c>
      <c r="Q690">
        <v>0</v>
      </c>
      <c r="R690">
        <v>0</v>
      </c>
      <c r="S690">
        <v>563074</v>
      </c>
      <c r="T690">
        <v>234</v>
      </c>
      <c r="U690">
        <v>0</v>
      </c>
    </row>
    <row r="691" spans="1:21">
      <c r="A691">
        <v>1.1000000000000001</v>
      </c>
      <c r="B691">
        <v>32</v>
      </c>
      <c r="C691" t="s">
        <v>20277</v>
      </c>
      <c r="D691" t="s">
        <v>20275</v>
      </c>
      <c r="E691" t="s">
        <v>3103</v>
      </c>
      <c r="F691" t="s">
        <v>17908</v>
      </c>
      <c r="G691" t="s">
        <v>20278</v>
      </c>
      <c r="H691" t="s">
        <v>17034</v>
      </c>
      <c r="I691" t="s">
        <v>17043</v>
      </c>
      <c r="J691">
        <v>418</v>
      </c>
      <c r="K691" t="s">
        <v>69</v>
      </c>
      <c r="L691" t="s">
        <v>18619</v>
      </c>
      <c r="M691">
        <v>460711</v>
      </c>
      <c r="N691">
        <v>2600</v>
      </c>
      <c r="O691">
        <v>234</v>
      </c>
      <c r="P691">
        <v>234</v>
      </c>
      <c r="Q691">
        <v>0</v>
      </c>
      <c r="R691">
        <v>0</v>
      </c>
      <c r="S691">
        <v>460711</v>
      </c>
      <c r="T691">
        <v>234</v>
      </c>
      <c r="U691">
        <v>0</v>
      </c>
    </row>
    <row r="692" spans="1:21">
      <c r="A692">
        <v>1.1000000000000001</v>
      </c>
      <c r="B692">
        <v>33</v>
      </c>
      <c r="C692" t="s">
        <v>20279</v>
      </c>
      <c r="D692" t="s">
        <v>17040</v>
      </c>
      <c r="E692" t="s">
        <v>17039</v>
      </c>
      <c r="F692" t="s">
        <v>20280</v>
      </c>
      <c r="G692" t="s">
        <v>20281</v>
      </c>
      <c r="H692" t="s">
        <v>17030</v>
      </c>
      <c r="I692" t="s">
        <v>17042</v>
      </c>
      <c r="J692">
        <v>418</v>
      </c>
      <c r="K692" t="s">
        <v>69</v>
      </c>
      <c r="L692" t="s">
        <v>18619</v>
      </c>
      <c r="M692">
        <v>216450</v>
      </c>
      <c r="N692">
        <v>2600</v>
      </c>
      <c r="O692">
        <v>234</v>
      </c>
      <c r="P692">
        <v>234</v>
      </c>
      <c r="Q692">
        <v>0</v>
      </c>
      <c r="R692">
        <v>0</v>
      </c>
      <c r="S692">
        <v>216450</v>
      </c>
      <c r="T692">
        <v>234</v>
      </c>
      <c r="U692">
        <v>0</v>
      </c>
    </row>
    <row r="693" spans="1:21">
      <c r="A693">
        <v>1.1000000000000001</v>
      </c>
      <c r="B693">
        <v>34</v>
      </c>
      <c r="C693" t="s">
        <v>20282</v>
      </c>
      <c r="D693" t="s">
        <v>20283</v>
      </c>
      <c r="E693" t="s">
        <v>17035</v>
      </c>
      <c r="F693" t="s">
        <v>20284</v>
      </c>
      <c r="G693" t="s">
        <v>20285</v>
      </c>
      <c r="H693" t="s">
        <v>17028</v>
      </c>
      <c r="I693" t="s">
        <v>17041</v>
      </c>
      <c r="J693">
        <v>418</v>
      </c>
      <c r="K693" t="s">
        <v>69</v>
      </c>
      <c r="L693" t="s">
        <v>18619</v>
      </c>
      <c r="M693">
        <v>154526</v>
      </c>
      <c r="N693">
        <v>2600</v>
      </c>
      <c r="O693">
        <v>234</v>
      </c>
      <c r="P693">
        <v>234</v>
      </c>
      <c r="Q693">
        <v>0</v>
      </c>
      <c r="R693">
        <v>0</v>
      </c>
      <c r="S693">
        <v>154526</v>
      </c>
      <c r="T693">
        <v>234</v>
      </c>
      <c r="U693">
        <v>0</v>
      </c>
    </row>
    <row r="694" spans="1:21">
      <c r="A694">
        <v>1.1000000000000001</v>
      </c>
      <c r="B694">
        <v>35</v>
      </c>
      <c r="C694" t="s">
        <v>20286</v>
      </c>
      <c r="D694" t="s">
        <v>20287</v>
      </c>
      <c r="E694" t="s">
        <v>17039</v>
      </c>
      <c r="F694" t="s">
        <v>20288</v>
      </c>
      <c r="G694" t="s">
        <v>20289</v>
      </c>
      <c r="H694" t="s">
        <v>12421</v>
      </c>
      <c r="I694" t="s">
        <v>17038</v>
      </c>
      <c r="J694">
        <v>418</v>
      </c>
      <c r="K694" t="s">
        <v>69</v>
      </c>
      <c r="L694" t="s">
        <v>18619</v>
      </c>
      <c r="M694">
        <v>2401370</v>
      </c>
      <c r="N694">
        <v>2600</v>
      </c>
      <c r="O694">
        <v>234</v>
      </c>
      <c r="P694">
        <v>234</v>
      </c>
      <c r="Q694">
        <v>0</v>
      </c>
      <c r="R694">
        <v>0</v>
      </c>
      <c r="S694">
        <v>2401370</v>
      </c>
      <c r="T694">
        <v>234</v>
      </c>
      <c r="U694">
        <v>0</v>
      </c>
    </row>
    <row r="695" spans="1:21">
      <c r="A695">
        <v>1.1000000000000001</v>
      </c>
      <c r="B695">
        <v>36</v>
      </c>
      <c r="C695" t="s">
        <v>20290</v>
      </c>
      <c r="D695" t="s">
        <v>20291</v>
      </c>
      <c r="E695" t="s">
        <v>17035</v>
      </c>
      <c r="F695" t="s">
        <v>20292</v>
      </c>
      <c r="G695" t="s">
        <v>20293</v>
      </c>
      <c r="H695" t="s">
        <v>12418</v>
      </c>
      <c r="I695" t="s">
        <v>17034</v>
      </c>
      <c r="J695">
        <v>418</v>
      </c>
      <c r="K695" t="s">
        <v>69</v>
      </c>
      <c r="L695" t="s">
        <v>18619</v>
      </c>
      <c r="M695">
        <v>238853</v>
      </c>
      <c r="N695">
        <v>2600</v>
      </c>
      <c r="O695">
        <v>234</v>
      </c>
      <c r="P695">
        <v>234</v>
      </c>
      <c r="Q695">
        <v>0</v>
      </c>
      <c r="R695">
        <v>0</v>
      </c>
      <c r="S695">
        <v>238853</v>
      </c>
      <c r="T695">
        <v>234</v>
      </c>
      <c r="U695">
        <v>0</v>
      </c>
    </row>
    <row r="696" spans="1:21">
      <c r="A696">
        <v>1.1000000000000001</v>
      </c>
      <c r="B696">
        <v>37</v>
      </c>
      <c r="C696" t="s">
        <v>20294</v>
      </c>
      <c r="D696" t="s">
        <v>20295</v>
      </c>
      <c r="E696" t="s">
        <v>20296</v>
      </c>
      <c r="F696" t="s">
        <v>20160</v>
      </c>
      <c r="G696" t="s">
        <v>20297</v>
      </c>
      <c r="H696" t="s">
        <v>12417</v>
      </c>
      <c r="I696" t="s">
        <v>17030</v>
      </c>
      <c r="J696">
        <v>418</v>
      </c>
      <c r="K696" t="s">
        <v>69</v>
      </c>
      <c r="L696" t="s">
        <v>18619</v>
      </c>
      <c r="M696">
        <v>82015</v>
      </c>
      <c r="N696">
        <v>2600</v>
      </c>
      <c r="O696">
        <v>234</v>
      </c>
      <c r="P696">
        <v>234</v>
      </c>
      <c r="Q696">
        <v>0</v>
      </c>
      <c r="R696">
        <v>0</v>
      </c>
      <c r="S696">
        <v>82015</v>
      </c>
      <c r="T696">
        <v>234</v>
      </c>
      <c r="U696">
        <v>0</v>
      </c>
    </row>
    <row r="697" spans="1:21">
      <c r="A697">
        <v>1.1000000000000001</v>
      </c>
      <c r="B697">
        <v>38</v>
      </c>
      <c r="C697" t="s">
        <v>20298</v>
      </c>
      <c r="D697" t="s">
        <v>20299</v>
      </c>
      <c r="E697" t="s">
        <v>17029</v>
      </c>
      <c r="F697" t="s">
        <v>20300</v>
      </c>
      <c r="G697" t="s">
        <v>20301</v>
      </c>
      <c r="H697" t="s">
        <v>12413</v>
      </c>
      <c r="I697" t="s">
        <v>17028</v>
      </c>
      <c r="J697">
        <v>418</v>
      </c>
      <c r="K697" t="s">
        <v>69</v>
      </c>
      <c r="L697" t="s">
        <v>18619</v>
      </c>
      <c r="M697">
        <v>300282</v>
      </c>
      <c r="N697">
        <v>2600</v>
      </c>
      <c r="O697">
        <v>234</v>
      </c>
      <c r="P697">
        <v>234</v>
      </c>
      <c r="Q697">
        <v>0</v>
      </c>
      <c r="R697">
        <v>0</v>
      </c>
      <c r="S697">
        <v>300282</v>
      </c>
      <c r="T697">
        <v>234</v>
      </c>
      <c r="U697">
        <v>0</v>
      </c>
    </row>
    <row r="698" spans="1:21">
      <c r="A698">
        <v>1.1000000000000001</v>
      </c>
      <c r="B698">
        <v>1</v>
      </c>
      <c r="C698" t="s">
        <v>20302</v>
      </c>
      <c r="D698" t="s">
        <v>20303</v>
      </c>
      <c r="E698" t="s">
        <v>12200</v>
      </c>
      <c r="F698" t="s">
        <v>20304</v>
      </c>
      <c r="G698" t="s">
        <v>20305</v>
      </c>
      <c r="H698" t="s">
        <v>12412</v>
      </c>
      <c r="I698" t="s">
        <v>12421</v>
      </c>
      <c r="J698">
        <v>430</v>
      </c>
      <c r="K698" t="s">
        <v>20306</v>
      </c>
      <c r="L698" t="s">
        <v>18241</v>
      </c>
      <c r="M698">
        <v>97877</v>
      </c>
      <c r="N698">
        <v>2600</v>
      </c>
      <c r="O698">
        <v>234</v>
      </c>
      <c r="P698">
        <v>234</v>
      </c>
      <c r="Q698">
        <v>0</v>
      </c>
      <c r="R698">
        <v>0</v>
      </c>
      <c r="S698">
        <v>97877</v>
      </c>
      <c r="T698">
        <v>234</v>
      </c>
      <c r="U698">
        <v>0</v>
      </c>
    </row>
    <row r="699" spans="1:21">
      <c r="A699">
        <v>1.1000000000000001</v>
      </c>
      <c r="B699">
        <v>2</v>
      </c>
      <c r="C699" t="s">
        <v>20307</v>
      </c>
      <c r="D699" t="s">
        <v>20308</v>
      </c>
      <c r="E699" t="s">
        <v>12419</v>
      </c>
      <c r="F699" t="s">
        <v>20309</v>
      </c>
      <c r="G699" t="s">
        <v>20310</v>
      </c>
      <c r="H699" t="s">
        <v>12409</v>
      </c>
      <c r="I699" t="s">
        <v>12418</v>
      </c>
      <c r="J699">
        <v>430</v>
      </c>
      <c r="K699" t="s">
        <v>20306</v>
      </c>
      <c r="L699" t="s">
        <v>18241</v>
      </c>
      <c r="M699">
        <v>414857</v>
      </c>
      <c r="N699">
        <v>2600</v>
      </c>
      <c r="O699">
        <v>234</v>
      </c>
      <c r="P699">
        <v>234</v>
      </c>
      <c r="Q699">
        <v>0</v>
      </c>
      <c r="R699">
        <v>0</v>
      </c>
      <c r="S699">
        <v>414857</v>
      </c>
      <c r="T699">
        <v>234</v>
      </c>
      <c r="U699">
        <v>0</v>
      </c>
    </row>
    <row r="700" spans="1:21">
      <c r="A700">
        <v>1.1000000000000001</v>
      </c>
      <c r="B700">
        <v>3</v>
      </c>
      <c r="C700" t="s">
        <v>20311</v>
      </c>
      <c r="D700" t="s">
        <v>20312</v>
      </c>
      <c r="E700" t="s">
        <v>20313</v>
      </c>
      <c r="F700" t="s">
        <v>20314</v>
      </c>
      <c r="G700" t="s">
        <v>20315</v>
      </c>
      <c r="H700" t="s">
        <v>12408</v>
      </c>
      <c r="I700" t="s">
        <v>12417</v>
      </c>
      <c r="J700">
        <v>430</v>
      </c>
      <c r="K700" t="s">
        <v>20306</v>
      </c>
      <c r="L700" t="s">
        <v>18241</v>
      </c>
      <c r="M700">
        <v>444111</v>
      </c>
      <c r="N700">
        <v>2600</v>
      </c>
      <c r="O700">
        <v>234</v>
      </c>
      <c r="P700">
        <v>234</v>
      </c>
      <c r="Q700">
        <v>0</v>
      </c>
      <c r="R700">
        <v>0</v>
      </c>
      <c r="S700">
        <v>444111</v>
      </c>
      <c r="T700">
        <v>234</v>
      </c>
      <c r="U700">
        <v>0</v>
      </c>
    </row>
    <row r="701" spans="1:21">
      <c r="A701">
        <v>1.1000000000000001</v>
      </c>
      <c r="B701">
        <v>4</v>
      </c>
      <c r="C701" t="s">
        <v>20316</v>
      </c>
      <c r="D701" t="s">
        <v>20317</v>
      </c>
      <c r="E701" t="s">
        <v>12200</v>
      </c>
      <c r="F701" t="s">
        <v>20304</v>
      </c>
      <c r="G701" t="s">
        <v>20318</v>
      </c>
      <c r="H701" t="s">
        <v>16973</v>
      </c>
      <c r="I701" t="s">
        <v>12413</v>
      </c>
      <c r="J701">
        <v>430</v>
      </c>
      <c r="K701" t="s">
        <v>20306</v>
      </c>
      <c r="L701" t="s">
        <v>18241</v>
      </c>
      <c r="M701">
        <v>427509</v>
      </c>
      <c r="N701">
        <v>2600</v>
      </c>
      <c r="O701">
        <v>234</v>
      </c>
      <c r="P701">
        <v>234</v>
      </c>
      <c r="Q701">
        <v>0</v>
      </c>
      <c r="R701">
        <v>0</v>
      </c>
      <c r="S701">
        <v>427509</v>
      </c>
      <c r="T701">
        <v>234</v>
      </c>
      <c r="U701">
        <v>0</v>
      </c>
    </row>
    <row r="702" spans="1:21">
      <c r="A702">
        <v>1.1000000000000001</v>
      </c>
      <c r="B702">
        <v>5</v>
      </c>
      <c r="C702" t="s">
        <v>20319</v>
      </c>
      <c r="D702" t="s">
        <v>20317</v>
      </c>
      <c r="E702" t="s">
        <v>12200</v>
      </c>
      <c r="F702" t="s">
        <v>20304</v>
      </c>
      <c r="G702" t="s">
        <v>20320</v>
      </c>
      <c r="H702" t="s">
        <v>7642</v>
      </c>
      <c r="I702" t="s">
        <v>12412</v>
      </c>
      <c r="J702">
        <v>430</v>
      </c>
      <c r="K702" t="s">
        <v>20306</v>
      </c>
      <c r="L702" t="s">
        <v>18241</v>
      </c>
      <c r="M702">
        <v>594489</v>
      </c>
      <c r="N702">
        <v>2600</v>
      </c>
      <c r="O702">
        <v>234</v>
      </c>
      <c r="P702">
        <v>234</v>
      </c>
      <c r="Q702">
        <v>0</v>
      </c>
      <c r="R702">
        <v>0</v>
      </c>
      <c r="S702">
        <v>594489</v>
      </c>
      <c r="T702">
        <v>234</v>
      </c>
      <c r="U702">
        <v>0</v>
      </c>
    </row>
    <row r="703" spans="1:21">
      <c r="A703">
        <v>1.1000000000000001</v>
      </c>
      <c r="B703">
        <v>6</v>
      </c>
      <c r="C703" t="s">
        <v>20321</v>
      </c>
      <c r="D703" t="s">
        <v>20322</v>
      </c>
      <c r="E703" t="s">
        <v>12410</v>
      </c>
      <c r="F703" t="s">
        <v>20323</v>
      </c>
      <c r="G703" t="s">
        <v>20324</v>
      </c>
      <c r="H703" t="s">
        <v>12406</v>
      </c>
      <c r="I703" t="s">
        <v>12409</v>
      </c>
      <c r="J703">
        <v>430</v>
      </c>
      <c r="K703" t="s">
        <v>20306</v>
      </c>
      <c r="L703" t="s">
        <v>18241</v>
      </c>
      <c r="M703">
        <v>341693</v>
      </c>
      <c r="N703">
        <v>2600</v>
      </c>
      <c r="O703">
        <v>234</v>
      </c>
      <c r="P703">
        <v>234</v>
      </c>
      <c r="Q703">
        <v>0</v>
      </c>
      <c r="R703">
        <v>0</v>
      </c>
      <c r="S703">
        <v>341693</v>
      </c>
      <c r="T703">
        <v>234</v>
      </c>
      <c r="U703">
        <v>0</v>
      </c>
    </row>
    <row r="704" spans="1:21">
      <c r="A704">
        <v>1.1000000000000001</v>
      </c>
      <c r="B704">
        <v>7</v>
      </c>
      <c r="C704" t="s">
        <v>20325</v>
      </c>
      <c r="D704" t="s">
        <v>20326</v>
      </c>
      <c r="E704" t="s">
        <v>11979</v>
      </c>
      <c r="F704" t="s">
        <v>20327</v>
      </c>
      <c r="G704" t="s">
        <v>20328</v>
      </c>
      <c r="H704" t="s">
        <v>12405</v>
      </c>
      <c r="I704" t="s">
        <v>12408</v>
      </c>
      <c r="J704">
        <v>430</v>
      </c>
      <c r="K704" t="s">
        <v>20306</v>
      </c>
      <c r="L704" t="s">
        <v>18241</v>
      </c>
      <c r="M704">
        <v>107320</v>
      </c>
      <c r="N704">
        <v>2600</v>
      </c>
      <c r="O704">
        <v>234</v>
      </c>
      <c r="P704">
        <v>234</v>
      </c>
      <c r="Q704">
        <v>0</v>
      </c>
      <c r="R704">
        <v>0</v>
      </c>
      <c r="S704">
        <v>107320</v>
      </c>
      <c r="T704">
        <v>234</v>
      </c>
      <c r="U704">
        <v>0</v>
      </c>
    </row>
    <row r="705" spans="1:21">
      <c r="A705">
        <v>1.1000000000000001</v>
      </c>
      <c r="B705">
        <v>8</v>
      </c>
      <c r="C705" t="s">
        <v>20329</v>
      </c>
      <c r="D705" t="s">
        <v>20330</v>
      </c>
      <c r="E705" t="s">
        <v>16974</v>
      </c>
      <c r="F705" t="s">
        <v>20331</v>
      </c>
      <c r="G705" t="s">
        <v>20332</v>
      </c>
      <c r="H705" t="s">
        <v>12402</v>
      </c>
      <c r="I705" t="s">
        <v>16973</v>
      </c>
      <c r="J705">
        <v>430</v>
      </c>
      <c r="K705" t="s">
        <v>20306</v>
      </c>
      <c r="L705" t="s">
        <v>18619</v>
      </c>
      <c r="M705">
        <v>505929</v>
      </c>
      <c r="N705">
        <v>2600</v>
      </c>
      <c r="O705">
        <v>234</v>
      </c>
      <c r="P705">
        <v>234</v>
      </c>
      <c r="Q705">
        <v>0</v>
      </c>
      <c r="R705">
        <v>0</v>
      </c>
      <c r="S705">
        <v>505929</v>
      </c>
      <c r="T705">
        <v>234</v>
      </c>
      <c r="U705">
        <v>0</v>
      </c>
    </row>
    <row r="706" spans="1:21">
      <c r="A706">
        <v>1.1000000000000001</v>
      </c>
      <c r="B706">
        <v>9</v>
      </c>
      <c r="C706" t="s">
        <v>20333</v>
      </c>
      <c r="D706" t="s">
        <v>20334</v>
      </c>
      <c r="E706" t="s">
        <v>1170</v>
      </c>
      <c r="F706" t="s">
        <v>20335</v>
      </c>
      <c r="G706" t="s">
        <v>20336</v>
      </c>
      <c r="H706" t="s">
        <v>12399</v>
      </c>
      <c r="I706" t="s">
        <v>7642</v>
      </c>
      <c r="J706">
        <v>430</v>
      </c>
      <c r="K706" t="s">
        <v>20306</v>
      </c>
      <c r="L706" t="s">
        <v>17595</v>
      </c>
      <c r="M706">
        <v>1103328</v>
      </c>
      <c r="N706">
        <v>2600</v>
      </c>
      <c r="O706">
        <v>234</v>
      </c>
      <c r="P706">
        <v>234</v>
      </c>
      <c r="Q706">
        <v>0</v>
      </c>
      <c r="R706">
        <v>0</v>
      </c>
      <c r="S706">
        <v>1103328</v>
      </c>
      <c r="T706">
        <v>234</v>
      </c>
      <c r="U706">
        <v>0</v>
      </c>
    </row>
    <row r="707" spans="1:21">
      <c r="A707">
        <v>1.1000000000000001</v>
      </c>
      <c r="B707">
        <v>10</v>
      </c>
      <c r="C707" t="s">
        <v>20337</v>
      </c>
      <c r="D707" t="s">
        <v>20338</v>
      </c>
      <c r="E707" t="s">
        <v>12393</v>
      </c>
      <c r="F707" t="s">
        <v>20339</v>
      </c>
      <c r="G707" t="s">
        <v>20340</v>
      </c>
      <c r="H707" t="s">
        <v>12396</v>
      </c>
      <c r="I707" t="s">
        <v>12406</v>
      </c>
      <c r="J707">
        <v>430</v>
      </c>
      <c r="K707" t="s">
        <v>20306</v>
      </c>
      <c r="L707" t="s">
        <v>18241</v>
      </c>
      <c r="M707">
        <v>356118</v>
      </c>
      <c r="N707">
        <v>2600</v>
      </c>
      <c r="O707">
        <v>234</v>
      </c>
      <c r="P707">
        <v>234</v>
      </c>
      <c r="Q707">
        <v>0</v>
      </c>
      <c r="R707">
        <v>0</v>
      </c>
      <c r="S707">
        <v>356118</v>
      </c>
      <c r="T707">
        <v>234</v>
      </c>
      <c r="U707">
        <v>0</v>
      </c>
    </row>
    <row r="708" spans="1:21">
      <c r="A708">
        <v>1.1000000000000001</v>
      </c>
      <c r="B708">
        <v>11</v>
      </c>
      <c r="C708" t="s">
        <v>20341</v>
      </c>
      <c r="D708" t="s">
        <v>20342</v>
      </c>
      <c r="E708" t="s">
        <v>12200</v>
      </c>
      <c r="F708" t="s">
        <v>20304</v>
      </c>
      <c r="G708" t="s">
        <v>20343</v>
      </c>
      <c r="H708" t="s">
        <v>12395</v>
      </c>
      <c r="I708" t="s">
        <v>12405</v>
      </c>
      <c r="J708">
        <v>430</v>
      </c>
      <c r="K708" t="s">
        <v>20306</v>
      </c>
      <c r="L708" t="s">
        <v>18241</v>
      </c>
      <c r="M708">
        <v>155901</v>
      </c>
      <c r="N708">
        <v>2600</v>
      </c>
      <c r="O708">
        <v>234</v>
      </c>
      <c r="P708">
        <v>234</v>
      </c>
      <c r="Q708">
        <v>0</v>
      </c>
      <c r="R708">
        <v>0</v>
      </c>
      <c r="S708">
        <v>155901</v>
      </c>
      <c r="T708">
        <v>234</v>
      </c>
      <c r="U708">
        <v>0</v>
      </c>
    </row>
    <row r="709" spans="1:21">
      <c r="A709">
        <v>1.1000000000000001</v>
      </c>
      <c r="B709">
        <v>12</v>
      </c>
      <c r="C709" t="s">
        <v>20344</v>
      </c>
      <c r="D709" t="s">
        <v>20345</v>
      </c>
      <c r="E709" t="s">
        <v>1566</v>
      </c>
      <c r="F709" t="s">
        <v>18266</v>
      </c>
      <c r="G709" t="s">
        <v>20346</v>
      </c>
      <c r="H709" t="s">
        <v>16966</v>
      </c>
      <c r="I709" t="s">
        <v>12402</v>
      </c>
      <c r="J709">
        <v>430</v>
      </c>
      <c r="K709" t="s">
        <v>20306</v>
      </c>
      <c r="L709" t="s">
        <v>18241</v>
      </c>
      <c r="M709">
        <v>572503</v>
      </c>
      <c r="N709">
        <v>2600</v>
      </c>
      <c r="O709">
        <v>234</v>
      </c>
      <c r="P709">
        <v>234</v>
      </c>
      <c r="Q709">
        <v>0</v>
      </c>
      <c r="R709">
        <v>0</v>
      </c>
      <c r="S709">
        <v>572503</v>
      </c>
      <c r="T709">
        <v>234</v>
      </c>
      <c r="U709">
        <v>0</v>
      </c>
    </row>
    <row r="710" spans="1:21">
      <c r="A710">
        <v>1.1000000000000001</v>
      </c>
      <c r="B710">
        <v>13</v>
      </c>
      <c r="C710" t="s">
        <v>20347</v>
      </c>
      <c r="D710" t="s">
        <v>20348</v>
      </c>
      <c r="E710" t="s">
        <v>12400</v>
      </c>
      <c r="F710" t="s">
        <v>20349</v>
      </c>
      <c r="G710" t="s">
        <v>20350</v>
      </c>
      <c r="H710" t="s">
        <v>12392</v>
      </c>
      <c r="I710" t="s">
        <v>12399</v>
      </c>
      <c r="J710">
        <v>430</v>
      </c>
      <c r="K710" t="s">
        <v>20306</v>
      </c>
      <c r="L710" t="s">
        <v>18241</v>
      </c>
      <c r="M710">
        <v>90582</v>
      </c>
      <c r="N710">
        <v>2600</v>
      </c>
      <c r="O710">
        <v>234</v>
      </c>
      <c r="P710">
        <v>234</v>
      </c>
      <c r="Q710">
        <v>0</v>
      </c>
      <c r="R710">
        <v>0</v>
      </c>
      <c r="S710">
        <v>90582</v>
      </c>
      <c r="T710">
        <v>234</v>
      </c>
      <c r="U710">
        <v>0</v>
      </c>
    </row>
    <row r="711" spans="1:21">
      <c r="A711">
        <v>1.1000000000000001</v>
      </c>
      <c r="B711">
        <v>14</v>
      </c>
      <c r="C711" t="s">
        <v>20351</v>
      </c>
      <c r="D711" t="s">
        <v>20352</v>
      </c>
      <c r="E711" t="s">
        <v>12397</v>
      </c>
      <c r="F711" t="s">
        <v>20353</v>
      </c>
      <c r="G711" t="s">
        <v>20354</v>
      </c>
      <c r="H711" t="s">
        <v>12389</v>
      </c>
      <c r="I711" t="s">
        <v>12396</v>
      </c>
      <c r="J711">
        <v>430</v>
      </c>
      <c r="K711" t="s">
        <v>20306</v>
      </c>
      <c r="L711" t="s">
        <v>18241</v>
      </c>
      <c r="M711">
        <v>169316</v>
      </c>
      <c r="N711">
        <v>5600</v>
      </c>
      <c r="O711">
        <v>504</v>
      </c>
      <c r="P711">
        <v>504</v>
      </c>
      <c r="Q711">
        <v>0</v>
      </c>
      <c r="R711">
        <v>0</v>
      </c>
      <c r="S711">
        <v>169316</v>
      </c>
      <c r="T711">
        <v>504</v>
      </c>
      <c r="U711">
        <v>0</v>
      </c>
    </row>
    <row r="712" spans="1:21">
      <c r="A712">
        <v>1.1000000000000001</v>
      </c>
      <c r="B712">
        <v>15</v>
      </c>
      <c r="C712" t="s">
        <v>20355</v>
      </c>
      <c r="D712" t="s">
        <v>20356</v>
      </c>
      <c r="E712" t="s">
        <v>12200</v>
      </c>
      <c r="F712" t="s">
        <v>20304</v>
      </c>
      <c r="G712" t="s">
        <v>20357</v>
      </c>
      <c r="H712" t="s">
        <v>7637</v>
      </c>
      <c r="I712" t="s">
        <v>12395</v>
      </c>
      <c r="J712">
        <v>430</v>
      </c>
      <c r="K712" t="s">
        <v>20306</v>
      </c>
      <c r="L712" t="s">
        <v>18241</v>
      </c>
      <c r="M712">
        <v>551183</v>
      </c>
      <c r="N712">
        <v>2600</v>
      </c>
      <c r="O712">
        <v>234</v>
      </c>
      <c r="P712">
        <v>234</v>
      </c>
      <c r="Q712">
        <v>0</v>
      </c>
      <c r="R712">
        <v>0</v>
      </c>
      <c r="S712">
        <v>551183</v>
      </c>
      <c r="T712">
        <v>234</v>
      </c>
      <c r="U712">
        <v>0</v>
      </c>
    </row>
    <row r="713" spans="1:21">
      <c r="A713">
        <v>1.1000000000000001</v>
      </c>
      <c r="B713">
        <v>16</v>
      </c>
      <c r="C713" t="s">
        <v>20358</v>
      </c>
      <c r="D713" t="s">
        <v>20359</v>
      </c>
      <c r="E713" t="s">
        <v>16967</v>
      </c>
      <c r="F713" t="s">
        <v>20360</v>
      </c>
      <c r="G713" t="s">
        <v>20361</v>
      </c>
      <c r="H713" t="s">
        <v>2716</v>
      </c>
      <c r="I713" t="s">
        <v>16966</v>
      </c>
      <c r="J713">
        <v>430</v>
      </c>
      <c r="K713" t="s">
        <v>20306</v>
      </c>
      <c r="L713" t="s">
        <v>18619</v>
      </c>
      <c r="M713">
        <v>230446</v>
      </c>
      <c r="N713">
        <v>2600</v>
      </c>
      <c r="O713">
        <v>234</v>
      </c>
      <c r="P713">
        <v>234</v>
      </c>
      <c r="Q713">
        <v>0</v>
      </c>
      <c r="R713">
        <v>0</v>
      </c>
      <c r="S713">
        <v>230446</v>
      </c>
      <c r="T713">
        <v>234</v>
      </c>
      <c r="U713">
        <v>0</v>
      </c>
    </row>
    <row r="714" spans="1:21">
      <c r="A714">
        <v>1.1000000000000001</v>
      </c>
      <c r="B714">
        <v>17</v>
      </c>
      <c r="C714" t="s">
        <v>20362</v>
      </c>
      <c r="D714" t="s">
        <v>20338</v>
      </c>
      <c r="E714" t="s">
        <v>12393</v>
      </c>
      <c r="F714" t="s">
        <v>20339</v>
      </c>
      <c r="G714" t="s">
        <v>20363</v>
      </c>
      <c r="H714" t="s">
        <v>12385</v>
      </c>
      <c r="I714" t="s">
        <v>12392</v>
      </c>
      <c r="J714">
        <v>430</v>
      </c>
      <c r="K714" t="s">
        <v>20306</v>
      </c>
      <c r="L714" t="s">
        <v>18241</v>
      </c>
      <c r="M714">
        <v>68920</v>
      </c>
      <c r="N714">
        <v>2600</v>
      </c>
      <c r="O714">
        <v>234</v>
      </c>
      <c r="P714">
        <v>234</v>
      </c>
      <c r="Q714">
        <v>0</v>
      </c>
      <c r="R714">
        <v>0</v>
      </c>
      <c r="S714">
        <v>68920</v>
      </c>
      <c r="T714">
        <v>234</v>
      </c>
      <c r="U714">
        <v>0</v>
      </c>
    </row>
    <row r="715" spans="1:21">
      <c r="A715">
        <v>1.1000000000000001</v>
      </c>
      <c r="B715">
        <v>18</v>
      </c>
      <c r="C715" t="s">
        <v>20364</v>
      </c>
      <c r="D715" t="s">
        <v>12391</v>
      </c>
      <c r="E715" t="s">
        <v>12390</v>
      </c>
      <c r="F715" t="s">
        <v>20365</v>
      </c>
      <c r="G715" t="s">
        <v>20366</v>
      </c>
      <c r="H715" t="s">
        <v>2713</v>
      </c>
      <c r="I715" t="s">
        <v>12389</v>
      </c>
      <c r="J715">
        <v>430</v>
      </c>
      <c r="K715" t="s">
        <v>20306</v>
      </c>
      <c r="L715" t="s">
        <v>18241</v>
      </c>
      <c r="M715">
        <v>428318</v>
      </c>
      <c r="N715">
        <v>2600</v>
      </c>
      <c r="O715">
        <v>234</v>
      </c>
      <c r="P715">
        <v>234</v>
      </c>
      <c r="Q715">
        <v>0</v>
      </c>
      <c r="R715">
        <v>0</v>
      </c>
      <c r="S715">
        <v>428318</v>
      </c>
      <c r="T715">
        <v>234</v>
      </c>
      <c r="U715">
        <v>0</v>
      </c>
    </row>
    <row r="716" spans="1:21">
      <c r="A716">
        <v>1.1000000000000001</v>
      </c>
      <c r="B716">
        <v>19</v>
      </c>
      <c r="C716" t="s">
        <v>20367</v>
      </c>
      <c r="D716" t="s">
        <v>20368</v>
      </c>
      <c r="E716" t="s">
        <v>7638</v>
      </c>
      <c r="F716" t="s">
        <v>20369</v>
      </c>
      <c r="G716" t="s">
        <v>20370</v>
      </c>
      <c r="H716" t="s">
        <v>12384</v>
      </c>
      <c r="I716" t="s">
        <v>7637</v>
      </c>
      <c r="J716">
        <v>430</v>
      </c>
      <c r="K716" t="s">
        <v>20306</v>
      </c>
      <c r="L716" t="s">
        <v>17595</v>
      </c>
      <c r="M716">
        <v>570068</v>
      </c>
      <c r="N716">
        <v>2600</v>
      </c>
      <c r="O716">
        <v>234</v>
      </c>
      <c r="P716">
        <v>234</v>
      </c>
      <c r="Q716">
        <v>0</v>
      </c>
      <c r="R716">
        <v>0</v>
      </c>
      <c r="S716">
        <v>570068</v>
      </c>
      <c r="T716">
        <v>234</v>
      </c>
      <c r="U716">
        <v>0</v>
      </c>
    </row>
    <row r="717" spans="1:21">
      <c r="A717">
        <v>1.1000000000000001</v>
      </c>
      <c r="B717">
        <v>20</v>
      </c>
      <c r="C717" t="s">
        <v>20371</v>
      </c>
      <c r="D717" t="s">
        <v>2712</v>
      </c>
      <c r="E717" t="s">
        <v>2711</v>
      </c>
      <c r="F717" t="s">
        <v>20372</v>
      </c>
      <c r="G717" t="s">
        <v>20373</v>
      </c>
      <c r="H717" t="s">
        <v>2710</v>
      </c>
      <c r="I717" t="s">
        <v>2716</v>
      </c>
      <c r="J717">
        <v>430</v>
      </c>
      <c r="K717" t="s">
        <v>20306</v>
      </c>
      <c r="L717" t="s">
        <v>17612</v>
      </c>
      <c r="M717">
        <v>518674</v>
      </c>
      <c r="N717">
        <v>2600</v>
      </c>
      <c r="O717">
        <v>234</v>
      </c>
      <c r="P717">
        <v>234</v>
      </c>
      <c r="Q717">
        <v>0</v>
      </c>
      <c r="R717">
        <v>0</v>
      </c>
      <c r="S717">
        <v>518674</v>
      </c>
      <c r="T717">
        <v>234</v>
      </c>
      <c r="U717">
        <v>0</v>
      </c>
    </row>
    <row r="718" spans="1:21">
      <c r="A718">
        <v>1.1000000000000001</v>
      </c>
      <c r="B718">
        <v>21</v>
      </c>
      <c r="C718" t="s">
        <v>20374</v>
      </c>
      <c r="D718" t="s">
        <v>20375</v>
      </c>
      <c r="E718" t="s">
        <v>12386</v>
      </c>
      <c r="F718" t="s">
        <v>20376</v>
      </c>
      <c r="G718" t="s">
        <v>20377</v>
      </c>
      <c r="H718" t="s">
        <v>7633</v>
      </c>
      <c r="I718" t="s">
        <v>12385</v>
      </c>
      <c r="J718">
        <v>430</v>
      </c>
      <c r="K718" t="s">
        <v>20306</v>
      </c>
      <c r="L718" t="s">
        <v>18241</v>
      </c>
      <c r="M718">
        <v>1319892</v>
      </c>
      <c r="N718">
        <v>2600</v>
      </c>
      <c r="O718">
        <v>234</v>
      </c>
      <c r="P718">
        <v>234</v>
      </c>
      <c r="Q718">
        <v>0</v>
      </c>
      <c r="R718">
        <v>0</v>
      </c>
      <c r="S718">
        <v>1319892</v>
      </c>
      <c r="T718">
        <v>234</v>
      </c>
      <c r="U718">
        <v>0</v>
      </c>
    </row>
    <row r="719" spans="1:21">
      <c r="A719">
        <v>1.1000000000000001</v>
      </c>
      <c r="B719">
        <v>22</v>
      </c>
      <c r="C719" t="s">
        <v>20378</v>
      </c>
      <c r="D719" t="s">
        <v>20379</v>
      </c>
      <c r="E719" t="s">
        <v>2714</v>
      </c>
      <c r="F719" t="s">
        <v>20380</v>
      </c>
      <c r="G719" t="s">
        <v>20381</v>
      </c>
      <c r="H719" t="s">
        <v>12378</v>
      </c>
      <c r="I719" t="s">
        <v>2713</v>
      </c>
      <c r="J719">
        <v>430</v>
      </c>
      <c r="K719" t="s">
        <v>20306</v>
      </c>
      <c r="L719" t="s">
        <v>17612</v>
      </c>
      <c r="M719">
        <v>322238</v>
      </c>
      <c r="N719">
        <v>2600</v>
      </c>
      <c r="O719">
        <v>234</v>
      </c>
      <c r="P719">
        <v>234</v>
      </c>
      <c r="Q719">
        <v>0</v>
      </c>
      <c r="R719">
        <v>0</v>
      </c>
      <c r="S719">
        <v>322238</v>
      </c>
      <c r="T719">
        <v>234</v>
      </c>
      <c r="U719">
        <v>0</v>
      </c>
    </row>
    <row r="720" spans="1:21">
      <c r="A720">
        <v>1.1000000000000001</v>
      </c>
      <c r="B720">
        <v>23</v>
      </c>
      <c r="C720" t="s">
        <v>20382</v>
      </c>
      <c r="D720" t="s">
        <v>20383</v>
      </c>
      <c r="E720" t="s">
        <v>1330</v>
      </c>
      <c r="F720" t="s">
        <v>20384</v>
      </c>
      <c r="G720" t="s">
        <v>20385</v>
      </c>
      <c r="H720" t="s">
        <v>7629</v>
      </c>
      <c r="I720" t="s">
        <v>12384</v>
      </c>
      <c r="J720">
        <v>430</v>
      </c>
      <c r="K720" t="s">
        <v>20306</v>
      </c>
      <c r="L720" t="s">
        <v>18241</v>
      </c>
      <c r="M720">
        <v>459984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459984</v>
      </c>
      <c r="T720">
        <v>0</v>
      </c>
      <c r="U720">
        <v>0</v>
      </c>
    </row>
    <row r="721" spans="1:21">
      <c r="A721">
        <v>1.1000000000000001</v>
      </c>
      <c r="B721">
        <v>24</v>
      </c>
      <c r="C721" t="s">
        <v>20386</v>
      </c>
      <c r="D721" t="s">
        <v>20387</v>
      </c>
      <c r="E721" t="s">
        <v>2711</v>
      </c>
      <c r="F721" t="s">
        <v>20372</v>
      </c>
      <c r="G721" t="s">
        <v>20388</v>
      </c>
      <c r="H721" t="s">
        <v>12373</v>
      </c>
      <c r="I721" t="s">
        <v>2710</v>
      </c>
      <c r="J721">
        <v>430</v>
      </c>
      <c r="K721" t="s">
        <v>20306</v>
      </c>
      <c r="L721" t="s">
        <v>17612</v>
      </c>
      <c r="M721">
        <v>547326</v>
      </c>
      <c r="N721">
        <v>2600</v>
      </c>
      <c r="O721">
        <v>234</v>
      </c>
      <c r="P721">
        <v>234</v>
      </c>
      <c r="Q721">
        <v>0</v>
      </c>
      <c r="R721">
        <v>0</v>
      </c>
      <c r="S721">
        <v>547326</v>
      </c>
      <c r="T721">
        <v>234</v>
      </c>
      <c r="U721">
        <v>0</v>
      </c>
    </row>
    <row r="722" spans="1:21">
      <c r="A722">
        <v>1.1000000000000001</v>
      </c>
      <c r="B722">
        <v>25</v>
      </c>
      <c r="C722" t="s">
        <v>20389</v>
      </c>
      <c r="D722" t="s">
        <v>20390</v>
      </c>
      <c r="E722" t="s">
        <v>20391</v>
      </c>
      <c r="F722" t="s">
        <v>20365</v>
      </c>
      <c r="G722" t="s">
        <v>20392</v>
      </c>
      <c r="H722" t="s">
        <v>12372</v>
      </c>
      <c r="I722" t="s">
        <v>7633</v>
      </c>
      <c r="J722">
        <v>430</v>
      </c>
      <c r="K722" t="s">
        <v>20306</v>
      </c>
      <c r="L722" t="s">
        <v>17595</v>
      </c>
      <c r="M722">
        <v>568092</v>
      </c>
      <c r="N722">
        <v>2600</v>
      </c>
      <c r="O722">
        <v>234</v>
      </c>
      <c r="P722">
        <v>234</v>
      </c>
      <c r="Q722">
        <v>0</v>
      </c>
      <c r="R722">
        <v>0</v>
      </c>
      <c r="S722">
        <v>568092</v>
      </c>
      <c r="T722">
        <v>234</v>
      </c>
      <c r="U722">
        <v>0</v>
      </c>
    </row>
    <row r="723" spans="1:21">
      <c r="A723">
        <v>1.1000000000000001</v>
      </c>
      <c r="B723">
        <v>26</v>
      </c>
      <c r="C723" t="s">
        <v>20393</v>
      </c>
      <c r="D723" t="s">
        <v>20394</v>
      </c>
      <c r="E723" t="s">
        <v>12379</v>
      </c>
      <c r="F723" t="s">
        <v>20395</v>
      </c>
      <c r="G723" t="s">
        <v>20396</v>
      </c>
      <c r="H723" t="s">
        <v>20397</v>
      </c>
      <c r="I723" t="s">
        <v>12378</v>
      </c>
      <c r="J723">
        <v>430</v>
      </c>
      <c r="K723" t="s">
        <v>20306</v>
      </c>
      <c r="L723" t="s">
        <v>18241</v>
      </c>
      <c r="M723">
        <v>433059</v>
      </c>
      <c r="N723">
        <v>2600</v>
      </c>
      <c r="O723">
        <v>234</v>
      </c>
      <c r="P723">
        <v>234</v>
      </c>
      <c r="Q723">
        <v>0</v>
      </c>
      <c r="R723">
        <v>0</v>
      </c>
      <c r="S723">
        <v>433059</v>
      </c>
      <c r="T723">
        <v>234</v>
      </c>
      <c r="U723">
        <v>0</v>
      </c>
    </row>
    <row r="724" spans="1:21">
      <c r="A724">
        <v>1.1000000000000001</v>
      </c>
      <c r="B724">
        <v>27</v>
      </c>
      <c r="C724" t="s">
        <v>20398</v>
      </c>
      <c r="D724" t="s">
        <v>7631</v>
      </c>
      <c r="E724" t="s">
        <v>7630</v>
      </c>
      <c r="F724" t="s">
        <v>20399</v>
      </c>
      <c r="G724" t="s">
        <v>20400</v>
      </c>
      <c r="H724" t="s">
        <v>7625</v>
      </c>
      <c r="I724" t="s">
        <v>7629</v>
      </c>
      <c r="J724">
        <v>430</v>
      </c>
      <c r="K724" t="s">
        <v>20306</v>
      </c>
      <c r="L724" t="s">
        <v>17595</v>
      </c>
      <c r="M724">
        <v>60615</v>
      </c>
      <c r="N724">
        <v>2600</v>
      </c>
      <c r="O724">
        <v>234</v>
      </c>
      <c r="P724">
        <v>234</v>
      </c>
      <c r="Q724">
        <v>0</v>
      </c>
      <c r="R724">
        <v>0</v>
      </c>
      <c r="S724">
        <v>60615</v>
      </c>
      <c r="T724">
        <v>234</v>
      </c>
      <c r="U724">
        <v>0</v>
      </c>
    </row>
    <row r="725" spans="1:21">
      <c r="A725">
        <v>1.1000000000000001</v>
      </c>
      <c r="B725">
        <v>28</v>
      </c>
      <c r="C725" t="s">
        <v>20401</v>
      </c>
      <c r="D725" t="s">
        <v>20402</v>
      </c>
      <c r="E725" t="s">
        <v>12374</v>
      </c>
      <c r="F725" t="s">
        <v>20403</v>
      </c>
      <c r="G725" t="s">
        <v>20404</v>
      </c>
      <c r="H725" t="s">
        <v>16958</v>
      </c>
      <c r="I725" t="s">
        <v>12373</v>
      </c>
      <c r="J725">
        <v>430</v>
      </c>
      <c r="K725" t="s">
        <v>20306</v>
      </c>
      <c r="L725" t="s">
        <v>18241</v>
      </c>
      <c r="M725">
        <v>961380</v>
      </c>
      <c r="N725">
        <v>2600</v>
      </c>
      <c r="O725">
        <v>234</v>
      </c>
      <c r="P725">
        <v>234</v>
      </c>
      <c r="Q725">
        <v>0</v>
      </c>
      <c r="R725">
        <v>0</v>
      </c>
      <c r="S725">
        <v>961380</v>
      </c>
      <c r="T725">
        <v>234</v>
      </c>
      <c r="U725">
        <v>0</v>
      </c>
    </row>
    <row r="726" spans="1:21">
      <c r="A726">
        <v>1.1000000000000001</v>
      </c>
      <c r="B726">
        <v>29</v>
      </c>
      <c r="C726" t="s">
        <v>20405</v>
      </c>
      <c r="D726" t="s">
        <v>20406</v>
      </c>
      <c r="E726" t="s">
        <v>20407</v>
      </c>
      <c r="F726" t="s">
        <v>20408</v>
      </c>
      <c r="G726" t="s">
        <v>20409</v>
      </c>
      <c r="H726" t="s">
        <v>16955</v>
      </c>
      <c r="I726" t="s">
        <v>12372</v>
      </c>
      <c r="J726">
        <v>430</v>
      </c>
      <c r="K726" t="s">
        <v>20306</v>
      </c>
      <c r="L726" t="s">
        <v>18241</v>
      </c>
      <c r="M726">
        <v>109465</v>
      </c>
      <c r="N726">
        <v>2600</v>
      </c>
      <c r="O726">
        <v>234</v>
      </c>
      <c r="P726">
        <v>234</v>
      </c>
      <c r="Q726">
        <v>0</v>
      </c>
      <c r="R726">
        <v>0</v>
      </c>
      <c r="S726">
        <v>109465</v>
      </c>
      <c r="T726">
        <v>234</v>
      </c>
      <c r="U726">
        <v>0</v>
      </c>
    </row>
    <row r="727" spans="1:21">
      <c r="A727">
        <v>1.1000000000000001</v>
      </c>
      <c r="B727">
        <v>30</v>
      </c>
      <c r="C727" t="s">
        <v>20410</v>
      </c>
      <c r="D727" t="s">
        <v>20411</v>
      </c>
      <c r="E727" t="s">
        <v>7616</v>
      </c>
      <c r="F727" t="s">
        <v>20412</v>
      </c>
      <c r="G727" t="s">
        <v>20413</v>
      </c>
      <c r="H727" t="s">
        <v>12369</v>
      </c>
      <c r="I727" t="s">
        <v>20397</v>
      </c>
      <c r="J727">
        <v>430</v>
      </c>
      <c r="K727" t="s">
        <v>20306</v>
      </c>
      <c r="L727" t="s">
        <v>17595</v>
      </c>
      <c r="M727">
        <v>127593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127593</v>
      </c>
      <c r="T727">
        <v>0</v>
      </c>
      <c r="U727">
        <v>0</v>
      </c>
    </row>
    <row r="728" spans="1:21">
      <c r="A728">
        <v>1.1000000000000001</v>
      </c>
      <c r="B728">
        <v>31</v>
      </c>
      <c r="C728" t="s">
        <v>20414</v>
      </c>
      <c r="D728" t="s">
        <v>20415</v>
      </c>
      <c r="E728" t="s">
        <v>7626</v>
      </c>
      <c r="F728" t="s">
        <v>20416</v>
      </c>
      <c r="G728" t="s">
        <v>20417</v>
      </c>
      <c r="H728" t="s">
        <v>1329</v>
      </c>
      <c r="I728" t="s">
        <v>7625</v>
      </c>
      <c r="J728">
        <v>430</v>
      </c>
      <c r="K728" t="s">
        <v>20306</v>
      </c>
      <c r="L728" t="s">
        <v>17595</v>
      </c>
      <c r="M728">
        <v>868387</v>
      </c>
      <c r="N728">
        <v>2600</v>
      </c>
      <c r="O728">
        <v>234</v>
      </c>
      <c r="P728">
        <v>234</v>
      </c>
      <c r="Q728">
        <v>0</v>
      </c>
      <c r="R728">
        <v>0</v>
      </c>
      <c r="S728">
        <v>868387</v>
      </c>
      <c r="T728">
        <v>234</v>
      </c>
      <c r="U728">
        <v>0</v>
      </c>
    </row>
    <row r="729" spans="1:21">
      <c r="A729">
        <v>1.1000000000000001</v>
      </c>
      <c r="B729">
        <v>32</v>
      </c>
      <c r="C729" t="s">
        <v>20418</v>
      </c>
      <c r="D729" t="s">
        <v>20419</v>
      </c>
      <c r="E729" t="s">
        <v>16959</v>
      </c>
      <c r="F729" t="s">
        <v>20420</v>
      </c>
      <c r="G729" t="s">
        <v>20421</v>
      </c>
      <c r="H729" t="s">
        <v>16954</v>
      </c>
      <c r="I729" t="s">
        <v>16958</v>
      </c>
      <c r="J729">
        <v>430</v>
      </c>
      <c r="K729" t="s">
        <v>20306</v>
      </c>
      <c r="L729" t="s">
        <v>18619</v>
      </c>
      <c r="M729">
        <v>584411</v>
      </c>
      <c r="N729">
        <v>2600</v>
      </c>
      <c r="O729">
        <v>234</v>
      </c>
      <c r="P729">
        <v>234</v>
      </c>
      <c r="Q729">
        <v>0</v>
      </c>
      <c r="R729">
        <v>0</v>
      </c>
      <c r="S729">
        <v>584411</v>
      </c>
      <c r="T729">
        <v>234</v>
      </c>
      <c r="U729">
        <v>0</v>
      </c>
    </row>
    <row r="730" spans="1:21">
      <c r="A730">
        <v>1.1000000000000001</v>
      </c>
      <c r="B730">
        <v>33</v>
      </c>
      <c r="C730" t="s">
        <v>20422</v>
      </c>
      <c r="D730" t="s">
        <v>20423</v>
      </c>
      <c r="E730" t="s">
        <v>16956</v>
      </c>
      <c r="F730" t="s">
        <v>20424</v>
      </c>
      <c r="G730" t="s">
        <v>20425</v>
      </c>
      <c r="H730" t="s">
        <v>12366</v>
      </c>
      <c r="I730" t="s">
        <v>16955</v>
      </c>
      <c r="J730">
        <v>430</v>
      </c>
      <c r="K730" t="s">
        <v>20306</v>
      </c>
      <c r="L730" t="s">
        <v>18619</v>
      </c>
      <c r="M730">
        <v>734429</v>
      </c>
      <c r="N730">
        <v>2600</v>
      </c>
      <c r="O730">
        <v>234</v>
      </c>
      <c r="P730">
        <v>234</v>
      </c>
      <c r="Q730">
        <v>0</v>
      </c>
      <c r="R730">
        <v>0</v>
      </c>
      <c r="S730">
        <v>734429</v>
      </c>
      <c r="T730">
        <v>234</v>
      </c>
      <c r="U730">
        <v>0</v>
      </c>
    </row>
    <row r="731" spans="1:21">
      <c r="A731">
        <v>1.1000000000000001</v>
      </c>
      <c r="B731">
        <v>34</v>
      </c>
      <c r="C731" t="s">
        <v>20426</v>
      </c>
      <c r="D731" t="s">
        <v>20427</v>
      </c>
      <c r="E731" t="s">
        <v>12370</v>
      </c>
      <c r="F731" t="s">
        <v>20428</v>
      </c>
      <c r="G731" t="s">
        <v>20429</v>
      </c>
      <c r="H731" t="s">
        <v>12363</v>
      </c>
      <c r="I731" t="s">
        <v>12369</v>
      </c>
      <c r="J731">
        <v>430</v>
      </c>
      <c r="K731" t="s">
        <v>20306</v>
      </c>
      <c r="L731" t="s">
        <v>18241</v>
      </c>
      <c r="M731">
        <v>610819</v>
      </c>
      <c r="N731">
        <v>2600</v>
      </c>
      <c r="O731">
        <v>234</v>
      </c>
      <c r="P731">
        <v>234</v>
      </c>
      <c r="Q731">
        <v>0</v>
      </c>
      <c r="R731">
        <v>0</v>
      </c>
      <c r="S731">
        <v>610819</v>
      </c>
      <c r="T731">
        <v>234</v>
      </c>
      <c r="U731">
        <v>0</v>
      </c>
    </row>
    <row r="732" spans="1:21">
      <c r="A732">
        <v>1.1000000000000001</v>
      </c>
      <c r="B732">
        <v>35</v>
      </c>
      <c r="C732" t="s">
        <v>20430</v>
      </c>
      <c r="D732" t="s">
        <v>20431</v>
      </c>
      <c r="E732" t="s">
        <v>1330</v>
      </c>
      <c r="F732" t="s">
        <v>20384</v>
      </c>
      <c r="G732" t="s">
        <v>20432</v>
      </c>
      <c r="H732" t="s">
        <v>12362</v>
      </c>
      <c r="I732" t="s">
        <v>1329</v>
      </c>
      <c r="J732">
        <v>430</v>
      </c>
      <c r="K732" t="s">
        <v>20306</v>
      </c>
      <c r="L732" t="s">
        <v>17666</v>
      </c>
      <c r="M732">
        <v>955348</v>
      </c>
      <c r="N732">
        <v>2600</v>
      </c>
      <c r="O732">
        <v>234</v>
      </c>
      <c r="P732">
        <v>234</v>
      </c>
      <c r="Q732">
        <v>0</v>
      </c>
      <c r="R732">
        <v>0</v>
      </c>
      <c r="S732">
        <v>955348</v>
      </c>
      <c r="T732">
        <v>234</v>
      </c>
      <c r="U732">
        <v>0</v>
      </c>
    </row>
    <row r="733" spans="1:21">
      <c r="A733">
        <v>1.1000000000000001</v>
      </c>
      <c r="B733">
        <v>36</v>
      </c>
      <c r="C733" t="s">
        <v>20433</v>
      </c>
      <c r="D733" t="s">
        <v>20434</v>
      </c>
      <c r="E733" t="s">
        <v>1236</v>
      </c>
      <c r="F733" t="s">
        <v>20435</v>
      </c>
      <c r="G733" t="s">
        <v>20436</v>
      </c>
      <c r="H733" t="s">
        <v>12359</v>
      </c>
      <c r="I733" t="s">
        <v>16954</v>
      </c>
      <c r="J733">
        <v>430</v>
      </c>
      <c r="K733" t="s">
        <v>20306</v>
      </c>
      <c r="L733" t="s">
        <v>18619</v>
      </c>
      <c r="M733">
        <v>68585</v>
      </c>
      <c r="N733">
        <v>2600</v>
      </c>
      <c r="O733">
        <v>234</v>
      </c>
      <c r="P733">
        <v>234</v>
      </c>
      <c r="Q733">
        <v>0</v>
      </c>
      <c r="R733">
        <v>0</v>
      </c>
      <c r="S733">
        <v>68585</v>
      </c>
      <c r="T733">
        <v>234</v>
      </c>
      <c r="U733">
        <v>0</v>
      </c>
    </row>
    <row r="734" spans="1:21">
      <c r="A734">
        <v>1.1000000000000001</v>
      </c>
      <c r="B734">
        <v>37</v>
      </c>
      <c r="C734" t="s">
        <v>20437</v>
      </c>
      <c r="D734" t="s">
        <v>20438</v>
      </c>
      <c r="E734" t="s">
        <v>12367</v>
      </c>
      <c r="F734" t="s">
        <v>20439</v>
      </c>
      <c r="G734" t="s">
        <v>20440</v>
      </c>
      <c r="H734" t="s">
        <v>16951</v>
      </c>
      <c r="I734" t="s">
        <v>12366</v>
      </c>
      <c r="J734">
        <v>430</v>
      </c>
      <c r="K734" t="s">
        <v>20306</v>
      </c>
      <c r="L734" t="s">
        <v>18241</v>
      </c>
      <c r="M734">
        <v>1183617</v>
      </c>
      <c r="N734">
        <v>2600</v>
      </c>
      <c r="O734">
        <v>234</v>
      </c>
      <c r="P734">
        <v>234</v>
      </c>
      <c r="Q734">
        <v>0</v>
      </c>
      <c r="R734">
        <v>0</v>
      </c>
      <c r="S734">
        <v>1183617</v>
      </c>
      <c r="T734">
        <v>234</v>
      </c>
      <c r="U734">
        <v>0</v>
      </c>
    </row>
    <row r="735" spans="1:21">
      <c r="A735">
        <v>1.1000000000000001</v>
      </c>
      <c r="B735">
        <v>38</v>
      </c>
      <c r="C735" t="s">
        <v>20441</v>
      </c>
      <c r="D735" t="s">
        <v>20442</v>
      </c>
      <c r="E735" t="s">
        <v>12364</v>
      </c>
      <c r="F735" t="s">
        <v>20443</v>
      </c>
      <c r="G735" t="s">
        <v>20444</v>
      </c>
      <c r="H735" t="s">
        <v>2706</v>
      </c>
      <c r="I735" t="s">
        <v>12363</v>
      </c>
      <c r="J735">
        <v>430</v>
      </c>
      <c r="K735" t="s">
        <v>20306</v>
      </c>
      <c r="L735" t="s">
        <v>18241</v>
      </c>
      <c r="M735">
        <v>250658</v>
      </c>
      <c r="N735">
        <v>2600</v>
      </c>
      <c r="O735">
        <v>234</v>
      </c>
      <c r="P735">
        <v>234</v>
      </c>
      <c r="Q735">
        <v>0</v>
      </c>
      <c r="R735">
        <v>0</v>
      </c>
      <c r="S735">
        <v>250658</v>
      </c>
      <c r="T735">
        <v>234</v>
      </c>
      <c r="U735">
        <v>0</v>
      </c>
    </row>
    <row r="736" spans="1:21">
      <c r="A736">
        <v>1.1000000000000001</v>
      </c>
      <c r="B736">
        <v>39</v>
      </c>
      <c r="C736" t="s">
        <v>20445</v>
      </c>
      <c r="D736" t="s">
        <v>20446</v>
      </c>
      <c r="E736" t="s">
        <v>1240</v>
      </c>
      <c r="F736" t="s">
        <v>20447</v>
      </c>
      <c r="G736" t="s">
        <v>20448</v>
      </c>
      <c r="H736" t="s">
        <v>20449</v>
      </c>
      <c r="I736" t="s">
        <v>12362</v>
      </c>
      <c r="J736">
        <v>430</v>
      </c>
      <c r="K736" t="s">
        <v>20306</v>
      </c>
      <c r="L736" t="s">
        <v>18241</v>
      </c>
      <c r="M736">
        <v>1806721</v>
      </c>
      <c r="N736">
        <v>2600</v>
      </c>
      <c r="O736">
        <v>234</v>
      </c>
      <c r="P736">
        <v>234</v>
      </c>
      <c r="Q736">
        <v>0</v>
      </c>
      <c r="R736">
        <v>0</v>
      </c>
      <c r="S736">
        <v>1806721</v>
      </c>
      <c r="T736">
        <v>234</v>
      </c>
      <c r="U736">
        <v>0</v>
      </c>
    </row>
    <row r="737" spans="1:21">
      <c r="A737">
        <v>1.1000000000000001</v>
      </c>
      <c r="B737">
        <v>40</v>
      </c>
      <c r="C737" t="s">
        <v>20450</v>
      </c>
      <c r="D737" t="s">
        <v>20451</v>
      </c>
      <c r="E737" t="s">
        <v>12360</v>
      </c>
      <c r="F737" t="s">
        <v>20452</v>
      </c>
      <c r="G737" t="s">
        <v>20453</v>
      </c>
      <c r="H737" t="s">
        <v>16948</v>
      </c>
      <c r="I737" t="s">
        <v>12359</v>
      </c>
      <c r="J737">
        <v>430</v>
      </c>
      <c r="K737" t="s">
        <v>20306</v>
      </c>
      <c r="L737" t="s">
        <v>18241</v>
      </c>
      <c r="M737">
        <v>129068</v>
      </c>
      <c r="N737">
        <v>2600</v>
      </c>
      <c r="O737">
        <v>234</v>
      </c>
      <c r="P737">
        <v>234</v>
      </c>
      <c r="Q737">
        <v>0</v>
      </c>
      <c r="R737">
        <v>0</v>
      </c>
      <c r="S737">
        <v>129068</v>
      </c>
      <c r="T737">
        <v>234</v>
      </c>
      <c r="U737">
        <v>0</v>
      </c>
    </row>
    <row r="738" spans="1:21">
      <c r="A738">
        <v>1.1000000000000001</v>
      </c>
      <c r="B738">
        <v>41</v>
      </c>
      <c r="C738" t="s">
        <v>20454</v>
      </c>
      <c r="D738" t="s">
        <v>20455</v>
      </c>
      <c r="E738" t="s">
        <v>16952</v>
      </c>
      <c r="F738" t="s">
        <v>20456</v>
      </c>
      <c r="G738" t="s">
        <v>20457</v>
      </c>
      <c r="H738" t="s">
        <v>12358</v>
      </c>
      <c r="I738" t="s">
        <v>16951</v>
      </c>
      <c r="J738">
        <v>430</v>
      </c>
      <c r="K738" t="s">
        <v>20306</v>
      </c>
      <c r="L738" t="s">
        <v>18619</v>
      </c>
      <c r="M738">
        <v>111645</v>
      </c>
      <c r="N738">
        <v>2600</v>
      </c>
      <c r="O738">
        <v>234</v>
      </c>
      <c r="P738">
        <v>234</v>
      </c>
      <c r="Q738">
        <v>0</v>
      </c>
      <c r="R738">
        <v>0</v>
      </c>
      <c r="S738">
        <v>111645</v>
      </c>
      <c r="T738">
        <v>234</v>
      </c>
      <c r="U738">
        <v>0</v>
      </c>
    </row>
    <row r="739" spans="1:21">
      <c r="A739">
        <v>1.1000000000000001</v>
      </c>
      <c r="B739">
        <v>42</v>
      </c>
      <c r="C739" t="s">
        <v>20458</v>
      </c>
      <c r="D739" t="s">
        <v>20459</v>
      </c>
      <c r="E739" t="s">
        <v>2707</v>
      </c>
      <c r="F739" t="s">
        <v>20460</v>
      </c>
      <c r="G739" t="s">
        <v>20461</v>
      </c>
      <c r="H739" t="s">
        <v>12352</v>
      </c>
      <c r="I739" t="s">
        <v>2706</v>
      </c>
      <c r="J739">
        <v>430</v>
      </c>
      <c r="K739" t="s">
        <v>20306</v>
      </c>
      <c r="L739" t="s">
        <v>17612</v>
      </c>
      <c r="M739">
        <v>229515</v>
      </c>
      <c r="N739">
        <v>2600</v>
      </c>
      <c r="O739">
        <v>234</v>
      </c>
      <c r="P739">
        <v>234</v>
      </c>
      <c r="Q739">
        <v>0</v>
      </c>
      <c r="R739">
        <v>0</v>
      </c>
      <c r="S739">
        <v>229515</v>
      </c>
      <c r="T739">
        <v>234</v>
      </c>
      <c r="U739">
        <v>0</v>
      </c>
    </row>
    <row r="740" spans="1:21">
      <c r="A740">
        <v>1.1000000000000001</v>
      </c>
      <c r="B740">
        <v>43</v>
      </c>
      <c r="C740" t="s">
        <v>20462</v>
      </c>
      <c r="D740" t="s">
        <v>20463</v>
      </c>
      <c r="E740" t="s">
        <v>20464</v>
      </c>
      <c r="F740" t="s">
        <v>20465</v>
      </c>
      <c r="G740" t="s">
        <v>20466</v>
      </c>
      <c r="H740" t="s">
        <v>2703</v>
      </c>
      <c r="I740" t="s">
        <v>20449</v>
      </c>
      <c r="J740">
        <v>430</v>
      </c>
      <c r="K740" t="s">
        <v>20306</v>
      </c>
      <c r="L740" t="s">
        <v>18619</v>
      </c>
      <c r="M740">
        <v>327558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327558</v>
      </c>
      <c r="T740">
        <v>0</v>
      </c>
      <c r="U740">
        <v>0</v>
      </c>
    </row>
    <row r="741" spans="1:21">
      <c r="A741">
        <v>1.1000000000000001</v>
      </c>
      <c r="B741">
        <v>44</v>
      </c>
      <c r="C741" t="s">
        <v>20467</v>
      </c>
      <c r="D741" t="s">
        <v>20468</v>
      </c>
      <c r="E741" t="s">
        <v>16949</v>
      </c>
      <c r="F741" t="s">
        <v>20469</v>
      </c>
      <c r="G741" t="s">
        <v>20470</v>
      </c>
      <c r="H741" t="s">
        <v>16945</v>
      </c>
      <c r="I741" t="s">
        <v>16948</v>
      </c>
      <c r="J741">
        <v>430</v>
      </c>
      <c r="K741" t="s">
        <v>20306</v>
      </c>
      <c r="L741" t="s">
        <v>18619</v>
      </c>
      <c r="M741">
        <v>529678</v>
      </c>
      <c r="N741">
        <v>2600</v>
      </c>
      <c r="O741">
        <v>234</v>
      </c>
      <c r="P741">
        <v>234</v>
      </c>
      <c r="Q741">
        <v>0</v>
      </c>
      <c r="R741">
        <v>0</v>
      </c>
      <c r="S741">
        <v>529678</v>
      </c>
      <c r="T741">
        <v>234</v>
      </c>
      <c r="U741">
        <v>0</v>
      </c>
    </row>
    <row r="742" spans="1:21">
      <c r="A742">
        <v>1.1000000000000001</v>
      </c>
      <c r="B742">
        <v>45</v>
      </c>
      <c r="C742" t="s">
        <v>20471</v>
      </c>
      <c r="D742" t="s">
        <v>20472</v>
      </c>
      <c r="E742" t="s">
        <v>20473</v>
      </c>
      <c r="F742" t="s">
        <v>20474</v>
      </c>
      <c r="G742" t="s">
        <v>20475</v>
      </c>
      <c r="H742" t="s">
        <v>7621</v>
      </c>
      <c r="I742" t="s">
        <v>12358</v>
      </c>
      <c r="J742">
        <v>430</v>
      </c>
      <c r="K742" t="s">
        <v>20306</v>
      </c>
      <c r="L742" t="s">
        <v>18241</v>
      </c>
      <c r="M742">
        <v>20568</v>
      </c>
      <c r="N742">
        <v>2600</v>
      </c>
      <c r="O742">
        <v>234</v>
      </c>
      <c r="P742">
        <v>234</v>
      </c>
      <c r="Q742">
        <v>0</v>
      </c>
      <c r="R742">
        <v>0</v>
      </c>
      <c r="S742">
        <v>20568</v>
      </c>
      <c r="T742">
        <v>234</v>
      </c>
      <c r="U742">
        <v>0</v>
      </c>
    </row>
    <row r="743" spans="1:21">
      <c r="A743">
        <v>1.1000000000000001</v>
      </c>
      <c r="B743">
        <v>46</v>
      </c>
      <c r="C743" t="s">
        <v>20476</v>
      </c>
      <c r="D743" t="s">
        <v>12354</v>
      </c>
      <c r="E743" t="s">
        <v>12353</v>
      </c>
      <c r="F743" t="s">
        <v>20477</v>
      </c>
      <c r="G743" t="s">
        <v>20478</v>
      </c>
      <c r="H743" t="s">
        <v>16942</v>
      </c>
      <c r="I743" t="s">
        <v>12352</v>
      </c>
      <c r="J743">
        <v>430</v>
      </c>
      <c r="K743" t="s">
        <v>20306</v>
      </c>
      <c r="L743" t="s">
        <v>18241</v>
      </c>
      <c r="M743">
        <v>13265511</v>
      </c>
      <c r="N743">
        <v>2600</v>
      </c>
      <c r="O743">
        <v>234</v>
      </c>
      <c r="P743">
        <v>234</v>
      </c>
      <c r="Q743">
        <v>0</v>
      </c>
      <c r="R743">
        <v>0</v>
      </c>
      <c r="S743">
        <v>13265511</v>
      </c>
      <c r="T743">
        <v>234</v>
      </c>
      <c r="U743">
        <v>0</v>
      </c>
    </row>
    <row r="744" spans="1:21">
      <c r="A744">
        <v>1.1000000000000001</v>
      </c>
      <c r="B744">
        <v>47</v>
      </c>
      <c r="C744" t="s">
        <v>20479</v>
      </c>
      <c r="D744" t="s">
        <v>20480</v>
      </c>
      <c r="E744" t="s">
        <v>2704</v>
      </c>
      <c r="F744" t="s">
        <v>20481</v>
      </c>
      <c r="G744" t="s">
        <v>20482</v>
      </c>
      <c r="H744" t="s">
        <v>12342</v>
      </c>
      <c r="I744" t="s">
        <v>2703</v>
      </c>
      <c r="J744">
        <v>430</v>
      </c>
      <c r="K744" t="s">
        <v>20306</v>
      </c>
      <c r="L744" t="s">
        <v>17612</v>
      </c>
      <c r="M744">
        <v>1597261</v>
      </c>
      <c r="N744">
        <v>2600</v>
      </c>
      <c r="O744">
        <v>234</v>
      </c>
      <c r="P744">
        <v>234</v>
      </c>
      <c r="Q744">
        <v>0</v>
      </c>
      <c r="R744">
        <v>0</v>
      </c>
      <c r="S744">
        <v>1597261</v>
      </c>
      <c r="T744">
        <v>234</v>
      </c>
      <c r="U744">
        <v>0</v>
      </c>
    </row>
    <row r="745" spans="1:21">
      <c r="A745">
        <v>1.1000000000000001</v>
      </c>
      <c r="B745">
        <v>48</v>
      </c>
      <c r="C745" t="s">
        <v>20483</v>
      </c>
      <c r="D745" t="s">
        <v>20484</v>
      </c>
      <c r="E745" t="s">
        <v>16946</v>
      </c>
      <c r="F745" t="s">
        <v>20485</v>
      </c>
      <c r="G745" t="s">
        <v>20486</v>
      </c>
      <c r="H745" t="s">
        <v>16939</v>
      </c>
      <c r="I745" t="s">
        <v>16945</v>
      </c>
      <c r="J745">
        <v>430</v>
      </c>
      <c r="K745" t="s">
        <v>20306</v>
      </c>
      <c r="L745" t="s">
        <v>18619</v>
      </c>
      <c r="M745">
        <v>407745</v>
      </c>
      <c r="N745">
        <v>2600</v>
      </c>
      <c r="O745">
        <v>234</v>
      </c>
      <c r="P745">
        <v>234</v>
      </c>
      <c r="Q745">
        <v>0</v>
      </c>
      <c r="R745">
        <v>0</v>
      </c>
      <c r="S745">
        <v>407745</v>
      </c>
      <c r="T745">
        <v>234</v>
      </c>
      <c r="U745">
        <v>0</v>
      </c>
    </row>
    <row r="746" spans="1:21">
      <c r="A746">
        <v>1.1000000000000001</v>
      </c>
      <c r="B746">
        <v>49</v>
      </c>
      <c r="C746" t="s">
        <v>20487</v>
      </c>
      <c r="D746" t="s">
        <v>20488</v>
      </c>
      <c r="E746" t="s">
        <v>7622</v>
      </c>
      <c r="F746" t="s">
        <v>20489</v>
      </c>
      <c r="G746" t="s">
        <v>20490</v>
      </c>
      <c r="H746" t="s">
        <v>12341</v>
      </c>
      <c r="I746" t="s">
        <v>7621</v>
      </c>
      <c r="J746">
        <v>430</v>
      </c>
      <c r="K746" t="s">
        <v>20306</v>
      </c>
      <c r="L746" t="s">
        <v>17595</v>
      </c>
      <c r="M746">
        <v>220779</v>
      </c>
      <c r="N746">
        <v>2600</v>
      </c>
      <c r="O746">
        <v>234</v>
      </c>
      <c r="P746">
        <v>234</v>
      </c>
      <c r="Q746">
        <v>0</v>
      </c>
      <c r="R746">
        <v>0</v>
      </c>
      <c r="S746">
        <v>220779</v>
      </c>
      <c r="T746">
        <v>234</v>
      </c>
      <c r="U746">
        <v>0</v>
      </c>
    </row>
    <row r="747" spans="1:21">
      <c r="A747">
        <v>1.1000000000000001</v>
      </c>
      <c r="B747">
        <v>50</v>
      </c>
      <c r="C747" t="s">
        <v>20491</v>
      </c>
      <c r="D747" t="s">
        <v>20492</v>
      </c>
      <c r="E747" t="s">
        <v>16943</v>
      </c>
      <c r="F747" t="s">
        <v>20493</v>
      </c>
      <c r="G747" t="s">
        <v>20494</v>
      </c>
      <c r="H747" t="s">
        <v>12338</v>
      </c>
      <c r="I747" t="s">
        <v>16942</v>
      </c>
      <c r="J747">
        <v>430</v>
      </c>
      <c r="K747" t="s">
        <v>20306</v>
      </c>
      <c r="L747" t="s">
        <v>18619</v>
      </c>
      <c r="M747">
        <v>447355</v>
      </c>
      <c r="N747">
        <v>2600</v>
      </c>
      <c r="O747">
        <v>234</v>
      </c>
      <c r="P747">
        <v>234</v>
      </c>
      <c r="Q747">
        <v>0</v>
      </c>
      <c r="R747">
        <v>0</v>
      </c>
      <c r="S747">
        <v>447355</v>
      </c>
      <c r="T747">
        <v>234</v>
      </c>
      <c r="U747">
        <v>0</v>
      </c>
    </row>
    <row r="748" spans="1:21">
      <c r="A748">
        <v>1.1000000000000001</v>
      </c>
      <c r="B748">
        <v>51</v>
      </c>
      <c r="C748" t="s">
        <v>20495</v>
      </c>
      <c r="D748" t="s">
        <v>20496</v>
      </c>
      <c r="E748" t="s">
        <v>12343</v>
      </c>
      <c r="F748" t="s">
        <v>20497</v>
      </c>
      <c r="G748" t="s">
        <v>20498</v>
      </c>
      <c r="H748" t="s">
        <v>7615</v>
      </c>
      <c r="I748" t="s">
        <v>12342</v>
      </c>
      <c r="J748">
        <v>430</v>
      </c>
      <c r="K748" t="s">
        <v>20306</v>
      </c>
      <c r="L748" t="s">
        <v>18241</v>
      </c>
      <c r="M748">
        <v>224422</v>
      </c>
      <c r="N748">
        <v>2600</v>
      </c>
      <c r="O748">
        <v>234</v>
      </c>
      <c r="P748">
        <v>234</v>
      </c>
      <c r="Q748">
        <v>0</v>
      </c>
      <c r="R748">
        <v>0</v>
      </c>
      <c r="S748">
        <v>224422</v>
      </c>
      <c r="T748">
        <v>234</v>
      </c>
      <c r="U748">
        <v>0</v>
      </c>
    </row>
    <row r="749" spans="1:21">
      <c r="A749">
        <v>1.1000000000000001</v>
      </c>
      <c r="B749">
        <v>52</v>
      </c>
      <c r="C749" t="s">
        <v>20499</v>
      </c>
      <c r="D749" t="s">
        <v>20500</v>
      </c>
      <c r="E749" t="s">
        <v>16940</v>
      </c>
      <c r="F749" t="s">
        <v>20501</v>
      </c>
      <c r="G749" t="s">
        <v>20502</v>
      </c>
      <c r="H749" t="s">
        <v>16935</v>
      </c>
      <c r="I749" t="s">
        <v>16939</v>
      </c>
      <c r="J749">
        <v>430</v>
      </c>
      <c r="K749" t="s">
        <v>20306</v>
      </c>
      <c r="L749" t="s">
        <v>18619</v>
      </c>
      <c r="M749">
        <v>448149</v>
      </c>
      <c r="N749">
        <v>2600</v>
      </c>
      <c r="O749">
        <v>234</v>
      </c>
      <c r="P749">
        <v>234</v>
      </c>
      <c r="Q749">
        <v>0</v>
      </c>
      <c r="R749">
        <v>0</v>
      </c>
      <c r="S749">
        <v>448149</v>
      </c>
      <c r="T749">
        <v>234</v>
      </c>
      <c r="U749">
        <v>0</v>
      </c>
    </row>
    <row r="750" spans="1:21">
      <c r="A750">
        <v>1.1000000000000001</v>
      </c>
      <c r="B750">
        <v>53</v>
      </c>
      <c r="C750" t="s">
        <v>20503</v>
      </c>
      <c r="D750" t="s">
        <v>20504</v>
      </c>
      <c r="E750" t="s">
        <v>1240</v>
      </c>
      <c r="F750" t="s">
        <v>20447</v>
      </c>
      <c r="G750" t="s">
        <v>20505</v>
      </c>
      <c r="H750" t="s">
        <v>2698</v>
      </c>
      <c r="I750" t="s">
        <v>12341</v>
      </c>
      <c r="J750">
        <v>430</v>
      </c>
      <c r="K750" t="s">
        <v>20306</v>
      </c>
      <c r="L750" t="s">
        <v>18241</v>
      </c>
      <c r="M750">
        <v>2960324</v>
      </c>
      <c r="N750">
        <v>2600</v>
      </c>
      <c r="O750">
        <v>234</v>
      </c>
      <c r="P750">
        <v>234</v>
      </c>
      <c r="Q750">
        <v>0</v>
      </c>
      <c r="R750">
        <v>0</v>
      </c>
      <c r="S750">
        <v>2960324</v>
      </c>
      <c r="T750">
        <v>234</v>
      </c>
      <c r="U750">
        <v>0</v>
      </c>
    </row>
    <row r="751" spans="1:21">
      <c r="A751">
        <v>1.1000000000000001</v>
      </c>
      <c r="B751">
        <v>54</v>
      </c>
      <c r="C751" t="s">
        <v>20506</v>
      </c>
      <c r="D751" t="s">
        <v>20507</v>
      </c>
      <c r="E751" t="s">
        <v>11881</v>
      </c>
      <c r="F751" t="s">
        <v>20508</v>
      </c>
      <c r="G751" t="s">
        <v>20509</v>
      </c>
      <c r="H751" t="s">
        <v>12335</v>
      </c>
      <c r="I751" t="s">
        <v>12338</v>
      </c>
      <c r="J751">
        <v>430</v>
      </c>
      <c r="K751" t="s">
        <v>20306</v>
      </c>
      <c r="L751" t="s">
        <v>18241</v>
      </c>
      <c r="M751">
        <v>351571</v>
      </c>
      <c r="N751">
        <v>2600</v>
      </c>
      <c r="O751">
        <v>234</v>
      </c>
      <c r="P751">
        <v>234</v>
      </c>
      <c r="Q751">
        <v>0</v>
      </c>
      <c r="R751">
        <v>0</v>
      </c>
      <c r="S751">
        <v>351571</v>
      </c>
      <c r="T751">
        <v>234</v>
      </c>
      <c r="U751">
        <v>0</v>
      </c>
    </row>
    <row r="752" spans="1:21">
      <c r="A752">
        <v>1.1000000000000001</v>
      </c>
      <c r="B752">
        <v>55</v>
      </c>
      <c r="C752" t="s">
        <v>20510</v>
      </c>
      <c r="D752" t="s">
        <v>20511</v>
      </c>
      <c r="E752" t="s">
        <v>7616</v>
      </c>
      <c r="F752" t="s">
        <v>20412</v>
      </c>
      <c r="G752" t="s">
        <v>20512</v>
      </c>
      <c r="H752" t="s">
        <v>12332</v>
      </c>
      <c r="I752" t="s">
        <v>7615</v>
      </c>
      <c r="J752">
        <v>430</v>
      </c>
      <c r="K752" t="s">
        <v>20306</v>
      </c>
      <c r="L752" t="s">
        <v>17595</v>
      </c>
      <c r="M752">
        <v>347800</v>
      </c>
      <c r="N752">
        <v>2600</v>
      </c>
      <c r="O752">
        <v>234</v>
      </c>
      <c r="P752">
        <v>234</v>
      </c>
      <c r="Q752">
        <v>0</v>
      </c>
      <c r="R752">
        <v>0</v>
      </c>
      <c r="S752">
        <v>347800</v>
      </c>
      <c r="T752">
        <v>234</v>
      </c>
      <c r="U752">
        <v>0</v>
      </c>
    </row>
    <row r="753" spans="1:21">
      <c r="A753">
        <v>1.1000000000000001</v>
      </c>
      <c r="B753">
        <v>56</v>
      </c>
      <c r="C753" t="s">
        <v>20513</v>
      </c>
      <c r="D753" t="s">
        <v>20514</v>
      </c>
      <c r="E753" t="s">
        <v>16936</v>
      </c>
      <c r="F753" t="s">
        <v>20515</v>
      </c>
      <c r="G753" t="s">
        <v>20516</v>
      </c>
      <c r="H753" t="s">
        <v>1324</v>
      </c>
      <c r="I753" t="s">
        <v>16935</v>
      </c>
      <c r="J753">
        <v>430</v>
      </c>
      <c r="K753" t="s">
        <v>20306</v>
      </c>
      <c r="L753" t="s">
        <v>18619</v>
      </c>
      <c r="M753">
        <v>3280852</v>
      </c>
      <c r="N753">
        <v>2600</v>
      </c>
      <c r="O753">
        <v>234</v>
      </c>
      <c r="P753">
        <v>234</v>
      </c>
      <c r="Q753">
        <v>0</v>
      </c>
      <c r="R753">
        <v>0</v>
      </c>
      <c r="S753">
        <v>3280852</v>
      </c>
      <c r="T753">
        <v>234</v>
      </c>
      <c r="U753">
        <v>0</v>
      </c>
    </row>
    <row r="754" spans="1:21">
      <c r="A754">
        <v>1.1000000000000001</v>
      </c>
      <c r="B754">
        <v>57</v>
      </c>
      <c r="C754" t="s">
        <v>20517</v>
      </c>
      <c r="D754" t="s">
        <v>20518</v>
      </c>
      <c r="E754" t="s">
        <v>2699</v>
      </c>
      <c r="F754" t="s">
        <v>20519</v>
      </c>
      <c r="G754" t="s">
        <v>20520</v>
      </c>
      <c r="H754" t="s">
        <v>12329</v>
      </c>
      <c r="I754" t="s">
        <v>2698</v>
      </c>
      <c r="J754">
        <v>430</v>
      </c>
      <c r="K754" t="s">
        <v>20306</v>
      </c>
      <c r="L754" t="s">
        <v>17612</v>
      </c>
      <c r="M754">
        <v>1555082</v>
      </c>
      <c r="N754">
        <v>2600</v>
      </c>
      <c r="O754">
        <v>234</v>
      </c>
      <c r="P754">
        <v>234</v>
      </c>
      <c r="Q754">
        <v>0</v>
      </c>
      <c r="R754">
        <v>0</v>
      </c>
      <c r="S754">
        <v>1555082</v>
      </c>
      <c r="T754">
        <v>234</v>
      </c>
      <c r="U754">
        <v>0</v>
      </c>
    </row>
    <row r="755" spans="1:21">
      <c r="A755">
        <v>1.1000000000000001</v>
      </c>
      <c r="B755">
        <v>58</v>
      </c>
      <c r="C755" t="s">
        <v>20521</v>
      </c>
      <c r="D755" t="s">
        <v>20522</v>
      </c>
      <c r="E755" t="s">
        <v>12336</v>
      </c>
      <c r="F755" t="s">
        <v>20523</v>
      </c>
      <c r="G755" t="s">
        <v>20524</v>
      </c>
      <c r="H755" t="s">
        <v>12326</v>
      </c>
      <c r="I755" t="s">
        <v>12335</v>
      </c>
      <c r="J755">
        <v>430</v>
      </c>
      <c r="K755" t="s">
        <v>20306</v>
      </c>
      <c r="L755" t="s">
        <v>18241</v>
      </c>
      <c r="M755">
        <v>498509</v>
      </c>
      <c r="N755">
        <v>2600</v>
      </c>
      <c r="O755">
        <v>234</v>
      </c>
      <c r="P755">
        <v>234</v>
      </c>
      <c r="Q755">
        <v>0</v>
      </c>
      <c r="R755">
        <v>0</v>
      </c>
      <c r="S755">
        <v>498509</v>
      </c>
      <c r="T755">
        <v>234</v>
      </c>
      <c r="U755">
        <v>0</v>
      </c>
    </row>
    <row r="756" spans="1:21">
      <c r="A756">
        <v>1.1000000000000001</v>
      </c>
      <c r="B756">
        <v>59</v>
      </c>
      <c r="C756" t="s">
        <v>20525</v>
      </c>
      <c r="D756" t="s">
        <v>20526</v>
      </c>
      <c r="E756" t="s">
        <v>12333</v>
      </c>
      <c r="F756" t="s">
        <v>20527</v>
      </c>
      <c r="G756" t="s">
        <v>20528</v>
      </c>
      <c r="H756" t="s">
        <v>12322</v>
      </c>
      <c r="I756" t="s">
        <v>12332</v>
      </c>
      <c r="J756">
        <v>430</v>
      </c>
      <c r="K756" t="s">
        <v>20306</v>
      </c>
      <c r="L756" t="s">
        <v>18241</v>
      </c>
      <c r="M756">
        <v>588968</v>
      </c>
      <c r="N756">
        <v>2600</v>
      </c>
      <c r="O756">
        <v>234</v>
      </c>
      <c r="P756">
        <v>234</v>
      </c>
      <c r="Q756">
        <v>0</v>
      </c>
      <c r="R756">
        <v>0</v>
      </c>
      <c r="S756">
        <v>588968</v>
      </c>
      <c r="T756">
        <v>234</v>
      </c>
      <c r="U756">
        <v>0</v>
      </c>
    </row>
    <row r="757" spans="1:21">
      <c r="A757">
        <v>1.1000000000000001</v>
      </c>
      <c r="B757">
        <v>60</v>
      </c>
      <c r="C757" t="s">
        <v>20529</v>
      </c>
      <c r="D757" t="s">
        <v>20530</v>
      </c>
      <c r="E757" t="s">
        <v>1325</v>
      </c>
      <c r="F757" t="s">
        <v>20531</v>
      </c>
      <c r="G757" t="s">
        <v>20532</v>
      </c>
      <c r="H757" t="s">
        <v>7610</v>
      </c>
      <c r="I757" t="s">
        <v>1324</v>
      </c>
      <c r="J757">
        <v>430</v>
      </c>
      <c r="K757" t="s">
        <v>20306</v>
      </c>
      <c r="L757" t="s">
        <v>17666</v>
      </c>
      <c r="M757">
        <v>194068</v>
      </c>
      <c r="N757">
        <v>2600</v>
      </c>
      <c r="O757">
        <v>234</v>
      </c>
      <c r="P757">
        <v>234</v>
      </c>
      <c r="Q757">
        <v>0</v>
      </c>
      <c r="R757">
        <v>0</v>
      </c>
      <c r="S757">
        <v>194068</v>
      </c>
      <c r="T757">
        <v>234</v>
      </c>
      <c r="U757">
        <v>0</v>
      </c>
    </row>
    <row r="758" spans="1:21">
      <c r="A758">
        <v>1.1000000000000001</v>
      </c>
      <c r="B758">
        <v>61</v>
      </c>
      <c r="C758" t="s">
        <v>20533</v>
      </c>
      <c r="D758" t="s">
        <v>20534</v>
      </c>
      <c r="E758" t="s">
        <v>12330</v>
      </c>
      <c r="F758" t="s">
        <v>20535</v>
      </c>
      <c r="G758" t="s">
        <v>20536</v>
      </c>
      <c r="H758" t="s">
        <v>1321</v>
      </c>
      <c r="I758" t="s">
        <v>12329</v>
      </c>
      <c r="J758">
        <v>430</v>
      </c>
      <c r="K758" t="s">
        <v>20306</v>
      </c>
      <c r="L758" t="s">
        <v>18241</v>
      </c>
      <c r="M758">
        <v>143249</v>
      </c>
      <c r="N758">
        <v>2600</v>
      </c>
      <c r="O758">
        <v>234</v>
      </c>
      <c r="P758">
        <v>234</v>
      </c>
      <c r="Q758">
        <v>0</v>
      </c>
      <c r="R758">
        <v>0</v>
      </c>
      <c r="S758">
        <v>143249</v>
      </c>
      <c r="T758">
        <v>234</v>
      </c>
      <c r="U758">
        <v>0</v>
      </c>
    </row>
    <row r="759" spans="1:21">
      <c r="A759">
        <v>1.1000000000000001</v>
      </c>
      <c r="B759">
        <v>62</v>
      </c>
      <c r="C759" t="s">
        <v>20537</v>
      </c>
      <c r="D759" t="s">
        <v>12328</v>
      </c>
      <c r="E759" t="s">
        <v>12327</v>
      </c>
      <c r="F759" t="s">
        <v>20538</v>
      </c>
      <c r="G759" t="s">
        <v>20539</v>
      </c>
      <c r="H759" t="s">
        <v>2693</v>
      </c>
      <c r="I759" t="s">
        <v>12326</v>
      </c>
      <c r="J759">
        <v>430</v>
      </c>
      <c r="K759" t="s">
        <v>20306</v>
      </c>
      <c r="L759" t="s">
        <v>18241</v>
      </c>
      <c r="M759">
        <v>656114</v>
      </c>
      <c r="N759">
        <v>2600</v>
      </c>
      <c r="O759">
        <v>234</v>
      </c>
      <c r="P759">
        <v>234</v>
      </c>
      <c r="Q759">
        <v>0</v>
      </c>
      <c r="R759">
        <v>0</v>
      </c>
      <c r="S759">
        <v>656114</v>
      </c>
      <c r="T759">
        <v>234</v>
      </c>
      <c r="U759">
        <v>0</v>
      </c>
    </row>
    <row r="760" spans="1:21">
      <c r="A760">
        <v>1.1000000000000001</v>
      </c>
      <c r="B760">
        <v>63</v>
      </c>
      <c r="C760" t="s">
        <v>20540</v>
      </c>
      <c r="D760" t="s">
        <v>20541</v>
      </c>
      <c r="E760" t="s">
        <v>12323</v>
      </c>
      <c r="F760" t="s">
        <v>20542</v>
      </c>
      <c r="G760" t="s">
        <v>20543</v>
      </c>
      <c r="H760" t="s">
        <v>12315</v>
      </c>
      <c r="I760" t="s">
        <v>12322</v>
      </c>
      <c r="J760">
        <v>430</v>
      </c>
      <c r="K760" t="s">
        <v>20306</v>
      </c>
      <c r="L760" t="s">
        <v>18241</v>
      </c>
      <c r="M760">
        <v>1947063</v>
      </c>
      <c r="N760">
        <v>2600</v>
      </c>
      <c r="O760">
        <v>234</v>
      </c>
      <c r="P760">
        <v>234</v>
      </c>
      <c r="Q760">
        <v>0</v>
      </c>
      <c r="R760">
        <v>0</v>
      </c>
      <c r="S760">
        <v>1947063</v>
      </c>
      <c r="T760">
        <v>234</v>
      </c>
      <c r="U760">
        <v>0</v>
      </c>
    </row>
    <row r="761" spans="1:21">
      <c r="A761">
        <v>1.1000000000000001</v>
      </c>
      <c r="B761">
        <v>64</v>
      </c>
      <c r="C761" t="s">
        <v>20544</v>
      </c>
      <c r="D761" t="s">
        <v>20545</v>
      </c>
      <c r="E761" t="s">
        <v>7611</v>
      </c>
      <c r="F761" t="s">
        <v>20546</v>
      </c>
      <c r="G761" t="s">
        <v>20547</v>
      </c>
      <c r="H761" t="s">
        <v>12314</v>
      </c>
      <c r="I761" t="s">
        <v>7610</v>
      </c>
      <c r="J761">
        <v>430</v>
      </c>
      <c r="K761" t="s">
        <v>20306</v>
      </c>
      <c r="L761" t="s">
        <v>17595</v>
      </c>
      <c r="M761">
        <v>1844747</v>
      </c>
      <c r="N761">
        <v>2600</v>
      </c>
      <c r="O761">
        <v>234</v>
      </c>
      <c r="P761">
        <v>234</v>
      </c>
      <c r="Q761">
        <v>0</v>
      </c>
      <c r="R761">
        <v>0</v>
      </c>
      <c r="S761">
        <v>1844747</v>
      </c>
      <c r="T761">
        <v>234</v>
      </c>
      <c r="U761">
        <v>0</v>
      </c>
    </row>
    <row r="762" spans="1:21">
      <c r="A762">
        <v>1.1000000000000001</v>
      </c>
      <c r="B762">
        <v>65</v>
      </c>
      <c r="C762" t="s">
        <v>20548</v>
      </c>
      <c r="D762" t="s">
        <v>20549</v>
      </c>
      <c r="E762" t="s">
        <v>1322</v>
      </c>
      <c r="F762" t="s">
        <v>20550</v>
      </c>
      <c r="G762" t="s">
        <v>20551</v>
      </c>
      <c r="H762" t="s">
        <v>7607</v>
      </c>
      <c r="I762" t="s">
        <v>1321</v>
      </c>
      <c r="J762">
        <v>430</v>
      </c>
      <c r="K762" t="s">
        <v>20306</v>
      </c>
      <c r="L762" t="s">
        <v>17666</v>
      </c>
      <c r="M762">
        <v>334298</v>
      </c>
      <c r="N762">
        <v>2600</v>
      </c>
      <c r="O762">
        <v>234</v>
      </c>
      <c r="P762">
        <v>234</v>
      </c>
      <c r="Q762">
        <v>0</v>
      </c>
      <c r="R762">
        <v>0</v>
      </c>
      <c r="S762">
        <v>334298</v>
      </c>
      <c r="T762">
        <v>234</v>
      </c>
      <c r="U762">
        <v>0</v>
      </c>
    </row>
    <row r="763" spans="1:21">
      <c r="A763">
        <v>1.1000000000000001</v>
      </c>
      <c r="B763">
        <v>66</v>
      </c>
      <c r="C763" t="s">
        <v>20552</v>
      </c>
      <c r="D763" t="s">
        <v>20553</v>
      </c>
      <c r="E763" t="s">
        <v>2694</v>
      </c>
      <c r="F763" t="s">
        <v>20554</v>
      </c>
      <c r="G763" t="s">
        <v>20555</v>
      </c>
      <c r="H763" t="s">
        <v>2690</v>
      </c>
      <c r="I763" t="s">
        <v>2693</v>
      </c>
      <c r="J763">
        <v>430</v>
      </c>
      <c r="K763" t="s">
        <v>20306</v>
      </c>
      <c r="L763" t="s">
        <v>17612</v>
      </c>
      <c r="M763">
        <v>2468714</v>
      </c>
      <c r="N763">
        <v>2600</v>
      </c>
      <c r="O763">
        <v>234</v>
      </c>
      <c r="P763">
        <v>234</v>
      </c>
      <c r="Q763">
        <v>0</v>
      </c>
      <c r="R763">
        <v>0</v>
      </c>
      <c r="S763">
        <v>2468714</v>
      </c>
      <c r="T763">
        <v>234</v>
      </c>
      <c r="U763">
        <v>0</v>
      </c>
    </row>
    <row r="764" spans="1:21">
      <c r="A764">
        <v>1.1000000000000001</v>
      </c>
      <c r="B764">
        <v>67</v>
      </c>
      <c r="C764" t="s">
        <v>20556</v>
      </c>
      <c r="D764" t="s">
        <v>20557</v>
      </c>
      <c r="E764" t="s">
        <v>12316</v>
      </c>
      <c r="F764" t="s">
        <v>20558</v>
      </c>
      <c r="G764" t="s">
        <v>20559</v>
      </c>
      <c r="H764" t="s">
        <v>12311</v>
      </c>
      <c r="I764" t="s">
        <v>12315</v>
      </c>
      <c r="J764">
        <v>430</v>
      </c>
      <c r="K764" t="s">
        <v>20306</v>
      </c>
      <c r="L764" t="s">
        <v>18241</v>
      </c>
      <c r="M764">
        <v>1329015</v>
      </c>
      <c r="N764">
        <v>2600</v>
      </c>
      <c r="O764">
        <v>234</v>
      </c>
      <c r="P764">
        <v>234</v>
      </c>
      <c r="Q764">
        <v>0</v>
      </c>
      <c r="R764">
        <v>0</v>
      </c>
      <c r="S764">
        <v>1329015</v>
      </c>
      <c r="T764">
        <v>234</v>
      </c>
      <c r="U764">
        <v>0</v>
      </c>
    </row>
    <row r="765" spans="1:21">
      <c r="A765">
        <v>1.1000000000000001</v>
      </c>
      <c r="B765">
        <v>68</v>
      </c>
      <c r="C765" t="s">
        <v>20560</v>
      </c>
      <c r="D765" t="s">
        <v>20561</v>
      </c>
      <c r="E765" t="s">
        <v>1249</v>
      </c>
      <c r="F765" t="s">
        <v>20562</v>
      </c>
      <c r="G765" t="s">
        <v>20563</v>
      </c>
      <c r="H765" t="s">
        <v>7604</v>
      </c>
      <c r="I765" t="s">
        <v>12314</v>
      </c>
      <c r="J765">
        <v>430</v>
      </c>
      <c r="K765" t="s">
        <v>20306</v>
      </c>
      <c r="L765" t="s">
        <v>18241</v>
      </c>
      <c r="M765">
        <v>301561</v>
      </c>
      <c r="N765">
        <v>2600</v>
      </c>
      <c r="O765">
        <v>234</v>
      </c>
      <c r="P765">
        <v>234</v>
      </c>
      <c r="Q765">
        <v>0</v>
      </c>
      <c r="R765">
        <v>0</v>
      </c>
      <c r="S765">
        <v>301561</v>
      </c>
      <c r="T765">
        <v>234</v>
      </c>
      <c r="U765">
        <v>0</v>
      </c>
    </row>
    <row r="766" spans="1:21">
      <c r="A766">
        <v>1.1000000000000001</v>
      </c>
      <c r="B766">
        <v>69</v>
      </c>
      <c r="C766" t="s">
        <v>20564</v>
      </c>
      <c r="D766" t="s">
        <v>20565</v>
      </c>
      <c r="E766" t="s">
        <v>7608</v>
      </c>
      <c r="F766" t="s">
        <v>20566</v>
      </c>
      <c r="G766" t="s">
        <v>20567</v>
      </c>
      <c r="H766" t="s">
        <v>12309</v>
      </c>
      <c r="I766" t="s">
        <v>7607</v>
      </c>
      <c r="J766">
        <v>430</v>
      </c>
      <c r="K766" t="s">
        <v>20306</v>
      </c>
      <c r="L766" t="s">
        <v>17595</v>
      </c>
      <c r="M766">
        <v>413394</v>
      </c>
      <c r="N766">
        <v>2600</v>
      </c>
      <c r="O766">
        <v>234</v>
      </c>
      <c r="P766">
        <v>234</v>
      </c>
      <c r="Q766">
        <v>0</v>
      </c>
      <c r="R766">
        <v>0</v>
      </c>
      <c r="S766">
        <v>413394</v>
      </c>
      <c r="T766">
        <v>234</v>
      </c>
      <c r="U766">
        <v>0</v>
      </c>
    </row>
    <row r="767" spans="1:21">
      <c r="A767">
        <v>1.1000000000000001</v>
      </c>
      <c r="B767">
        <v>70</v>
      </c>
      <c r="C767" t="s">
        <v>20568</v>
      </c>
      <c r="D767" t="s">
        <v>11077</v>
      </c>
      <c r="E767" t="s">
        <v>2691</v>
      </c>
      <c r="F767" t="s">
        <v>20569</v>
      </c>
      <c r="G767" t="s">
        <v>20570</v>
      </c>
      <c r="H767" t="s">
        <v>16930</v>
      </c>
      <c r="I767" t="s">
        <v>2690</v>
      </c>
      <c r="J767">
        <v>430</v>
      </c>
      <c r="K767" t="s">
        <v>20306</v>
      </c>
      <c r="L767" t="s">
        <v>17612</v>
      </c>
      <c r="M767">
        <v>676534</v>
      </c>
      <c r="N767">
        <v>2600</v>
      </c>
      <c r="O767">
        <v>234</v>
      </c>
      <c r="P767">
        <v>234</v>
      </c>
      <c r="Q767">
        <v>0</v>
      </c>
      <c r="R767">
        <v>0</v>
      </c>
      <c r="S767">
        <v>676534</v>
      </c>
      <c r="T767">
        <v>234</v>
      </c>
      <c r="U767">
        <v>0</v>
      </c>
    </row>
    <row r="768" spans="1:21">
      <c r="A768">
        <v>1.1000000000000001</v>
      </c>
      <c r="B768">
        <v>71</v>
      </c>
      <c r="C768" t="s">
        <v>20571</v>
      </c>
      <c r="D768" t="s">
        <v>20572</v>
      </c>
      <c r="E768" t="s">
        <v>12312</v>
      </c>
      <c r="F768" t="s">
        <v>20573</v>
      </c>
      <c r="G768" t="s">
        <v>20574</v>
      </c>
      <c r="H768" t="s">
        <v>16927</v>
      </c>
      <c r="I768" t="s">
        <v>12311</v>
      </c>
      <c r="J768">
        <v>430</v>
      </c>
      <c r="K768" t="s">
        <v>20306</v>
      </c>
      <c r="L768" t="s">
        <v>18241</v>
      </c>
      <c r="M768">
        <v>240591</v>
      </c>
      <c r="N768">
        <v>2600</v>
      </c>
      <c r="O768">
        <v>234</v>
      </c>
      <c r="P768">
        <v>234</v>
      </c>
      <c r="Q768">
        <v>0</v>
      </c>
      <c r="R768">
        <v>0</v>
      </c>
      <c r="S768">
        <v>240591</v>
      </c>
      <c r="T768">
        <v>234</v>
      </c>
      <c r="U768">
        <v>0</v>
      </c>
    </row>
    <row r="769" spans="1:21">
      <c r="A769">
        <v>1.1000000000000001</v>
      </c>
      <c r="B769">
        <v>72</v>
      </c>
      <c r="C769" t="s">
        <v>20575</v>
      </c>
      <c r="D769" t="s">
        <v>20576</v>
      </c>
      <c r="E769" t="s">
        <v>7605</v>
      </c>
      <c r="F769" t="s">
        <v>20577</v>
      </c>
      <c r="G769" t="s">
        <v>20578</v>
      </c>
      <c r="H769" t="s">
        <v>2688</v>
      </c>
      <c r="I769" t="s">
        <v>7604</v>
      </c>
      <c r="J769">
        <v>430</v>
      </c>
      <c r="K769" t="s">
        <v>20306</v>
      </c>
      <c r="L769" t="s">
        <v>17595</v>
      </c>
      <c r="M769">
        <v>812554</v>
      </c>
      <c r="N769">
        <v>2600</v>
      </c>
      <c r="O769">
        <v>234</v>
      </c>
      <c r="P769">
        <v>234</v>
      </c>
      <c r="Q769">
        <v>0</v>
      </c>
      <c r="R769">
        <v>0</v>
      </c>
      <c r="S769">
        <v>812554</v>
      </c>
      <c r="T769">
        <v>234</v>
      </c>
      <c r="U769">
        <v>0</v>
      </c>
    </row>
    <row r="770" spans="1:21">
      <c r="A770">
        <v>1.1000000000000001</v>
      </c>
      <c r="B770">
        <v>73</v>
      </c>
      <c r="C770" t="s">
        <v>20579</v>
      </c>
      <c r="D770" t="s">
        <v>20580</v>
      </c>
      <c r="E770" t="s">
        <v>12310</v>
      </c>
      <c r="F770" t="s">
        <v>20581</v>
      </c>
      <c r="G770" t="s">
        <v>20582</v>
      </c>
      <c r="H770" t="s">
        <v>12305</v>
      </c>
      <c r="I770" t="s">
        <v>12309</v>
      </c>
      <c r="J770">
        <v>430</v>
      </c>
      <c r="K770" t="s">
        <v>20306</v>
      </c>
      <c r="L770" t="s">
        <v>18241</v>
      </c>
      <c r="M770">
        <v>321041</v>
      </c>
      <c r="N770">
        <v>2600</v>
      </c>
      <c r="O770">
        <v>234</v>
      </c>
      <c r="P770">
        <v>234</v>
      </c>
      <c r="Q770">
        <v>0</v>
      </c>
      <c r="R770">
        <v>0</v>
      </c>
      <c r="S770">
        <v>321041</v>
      </c>
      <c r="T770">
        <v>234</v>
      </c>
      <c r="U770">
        <v>0</v>
      </c>
    </row>
    <row r="771" spans="1:21">
      <c r="A771">
        <v>1.1000000000000001</v>
      </c>
      <c r="B771">
        <v>74</v>
      </c>
      <c r="C771" t="s">
        <v>20583</v>
      </c>
      <c r="D771" t="s">
        <v>20584</v>
      </c>
      <c r="E771" t="s">
        <v>16931</v>
      </c>
      <c r="F771" t="s">
        <v>20585</v>
      </c>
      <c r="G771" t="s">
        <v>20586</v>
      </c>
      <c r="H771" t="s">
        <v>12300</v>
      </c>
      <c r="I771" t="s">
        <v>16930</v>
      </c>
      <c r="J771">
        <v>430</v>
      </c>
      <c r="K771" t="s">
        <v>20306</v>
      </c>
      <c r="L771" t="s">
        <v>18619</v>
      </c>
      <c r="M771">
        <v>203562</v>
      </c>
      <c r="N771">
        <v>2600</v>
      </c>
      <c r="O771">
        <v>234</v>
      </c>
      <c r="P771">
        <v>234</v>
      </c>
      <c r="Q771">
        <v>0</v>
      </c>
      <c r="R771">
        <v>0</v>
      </c>
      <c r="S771">
        <v>203562</v>
      </c>
      <c r="T771">
        <v>234</v>
      </c>
      <c r="U771">
        <v>0</v>
      </c>
    </row>
    <row r="772" spans="1:21">
      <c r="A772">
        <v>1.1000000000000001</v>
      </c>
      <c r="B772">
        <v>75</v>
      </c>
      <c r="C772" t="s">
        <v>20587</v>
      </c>
      <c r="D772" t="s">
        <v>20588</v>
      </c>
      <c r="E772" t="s">
        <v>16928</v>
      </c>
      <c r="F772" t="s">
        <v>20589</v>
      </c>
      <c r="G772" t="s">
        <v>20590</v>
      </c>
      <c r="H772" t="s">
        <v>1317</v>
      </c>
      <c r="I772" t="s">
        <v>16927</v>
      </c>
      <c r="J772">
        <v>430</v>
      </c>
      <c r="K772" t="s">
        <v>20306</v>
      </c>
      <c r="L772" t="s">
        <v>18619</v>
      </c>
      <c r="M772">
        <v>187475</v>
      </c>
      <c r="N772">
        <v>2600</v>
      </c>
      <c r="O772">
        <v>234</v>
      </c>
      <c r="P772">
        <v>234</v>
      </c>
      <c r="Q772">
        <v>0</v>
      </c>
      <c r="R772">
        <v>0</v>
      </c>
      <c r="S772">
        <v>187475</v>
      </c>
      <c r="T772">
        <v>234</v>
      </c>
      <c r="U772">
        <v>0</v>
      </c>
    </row>
    <row r="773" spans="1:21">
      <c r="A773">
        <v>1.1000000000000001</v>
      </c>
      <c r="B773">
        <v>76</v>
      </c>
      <c r="C773" t="s">
        <v>20591</v>
      </c>
      <c r="D773" t="s">
        <v>20592</v>
      </c>
      <c r="E773" t="s">
        <v>2679</v>
      </c>
      <c r="F773" t="s">
        <v>20593</v>
      </c>
      <c r="G773" t="s">
        <v>20594</v>
      </c>
      <c r="H773" t="s">
        <v>16926</v>
      </c>
      <c r="I773" t="s">
        <v>2688</v>
      </c>
      <c r="J773">
        <v>430</v>
      </c>
      <c r="K773" t="s">
        <v>20306</v>
      </c>
      <c r="L773" t="s">
        <v>17612</v>
      </c>
      <c r="M773">
        <v>698228</v>
      </c>
      <c r="N773">
        <v>2600</v>
      </c>
      <c r="O773">
        <v>234</v>
      </c>
      <c r="P773">
        <v>234</v>
      </c>
      <c r="Q773">
        <v>0</v>
      </c>
      <c r="R773">
        <v>0</v>
      </c>
      <c r="S773">
        <v>698228</v>
      </c>
      <c r="T773">
        <v>234</v>
      </c>
      <c r="U773">
        <v>0</v>
      </c>
    </row>
    <row r="774" spans="1:21">
      <c r="A774">
        <v>1.1000000000000001</v>
      </c>
      <c r="B774">
        <v>77</v>
      </c>
      <c r="C774" t="s">
        <v>20595</v>
      </c>
      <c r="D774" t="s">
        <v>12307</v>
      </c>
      <c r="E774" t="s">
        <v>12306</v>
      </c>
      <c r="F774" t="s">
        <v>20596</v>
      </c>
      <c r="G774" t="s">
        <v>20597</v>
      </c>
      <c r="H774" t="s">
        <v>12297</v>
      </c>
      <c r="I774" t="s">
        <v>12305</v>
      </c>
      <c r="J774">
        <v>430</v>
      </c>
      <c r="K774" t="s">
        <v>20306</v>
      </c>
      <c r="L774" t="s">
        <v>18241</v>
      </c>
      <c r="M774">
        <v>1910137</v>
      </c>
      <c r="N774">
        <v>2600</v>
      </c>
      <c r="O774">
        <v>234</v>
      </c>
      <c r="P774">
        <v>234</v>
      </c>
      <c r="Q774">
        <v>0</v>
      </c>
      <c r="R774">
        <v>0</v>
      </c>
      <c r="S774">
        <v>1910137</v>
      </c>
      <c r="T774">
        <v>234</v>
      </c>
      <c r="U774">
        <v>0</v>
      </c>
    </row>
    <row r="775" spans="1:21">
      <c r="A775">
        <v>1.1000000000000001</v>
      </c>
      <c r="B775">
        <v>78</v>
      </c>
      <c r="C775" t="s">
        <v>20598</v>
      </c>
      <c r="D775" t="s">
        <v>20599</v>
      </c>
      <c r="E775" t="s">
        <v>12301</v>
      </c>
      <c r="F775" t="s">
        <v>20600</v>
      </c>
      <c r="G775" t="s">
        <v>20601</v>
      </c>
      <c r="H775" t="s">
        <v>12296</v>
      </c>
      <c r="I775" t="s">
        <v>12300</v>
      </c>
      <c r="J775">
        <v>430</v>
      </c>
      <c r="K775" t="s">
        <v>20306</v>
      </c>
      <c r="L775" t="s">
        <v>18241</v>
      </c>
      <c r="M775">
        <v>206810</v>
      </c>
      <c r="N775">
        <v>2600</v>
      </c>
      <c r="O775">
        <v>234</v>
      </c>
      <c r="P775">
        <v>234</v>
      </c>
      <c r="Q775">
        <v>0</v>
      </c>
      <c r="R775">
        <v>0</v>
      </c>
      <c r="S775">
        <v>206810</v>
      </c>
      <c r="T775">
        <v>234</v>
      </c>
      <c r="U775">
        <v>0</v>
      </c>
    </row>
    <row r="776" spans="1:21">
      <c r="A776">
        <v>1.1000000000000001</v>
      </c>
      <c r="B776">
        <v>79</v>
      </c>
      <c r="C776" t="s">
        <v>20602</v>
      </c>
      <c r="D776" t="s">
        <v>20603</v>
      </c>
      <c r="E776" t="s">
        <v>1318</v>
      </c>
      <c r="F776" t="s">
        <v>20604</v>
      </c>
      <c r="G776" t="s">
        <v>20605</v>
      </c>
      <c r="H776" t="s">
        <v>12293</v>
      </c>
      <c r="I776" t="s">
        <v>1317</v>
      </c>
      <c r="J776">
        <v>430</v>
      </c>
      <c r="K776" t="s">
        <v>20306</v>
      </c>
      <c r="L776" t="s">
        <v>17666</v>
      </c>
      <c r="M776">
        <v>1448135</v>
      </c>
      <c r="N776">
        <v>2600</v>
      </c>
      <c r="O776">
        <v>234</v>
      </c>
      <c r="P776">
        <v>234</v>
      </c>
      <c r="Q776">
        <v>0</v>
      </c>
      <c r="R776">
        <v>0</v>
      </c>
      <c r="S776">
        <v>1448135</v>
      </c>
      <c r="T776">
        <v>234</v>
      </c>
      <c r="U776">
        <v>0</v>
      </c>
    </row>
    <row r="777" spans="1:21">
      <c r="A777">
        <v>1.1000000000000001</v>
      </c>
      <c r="B777">
        <v>80</v>
      </c>
      <c r="C777" t="s">
        <v>20606</v>
      </c>
      <c r="D777" t="s">
        <v>20607</v>
      </c>
      <c r="E777" t="s">
        <v>1189</v>
      </c>
      <c r="F777" t="s">
        <v>20608</v>
      </c>
      <c r="G777" t="s">
        <v>20609</v>
      </c>
      <c r="H777" t="s">
        <v>2685</v>
      </c>
      <c r="I777" t="s">
        <v>16926</v>
      </c>
      <c r="J777">
        <v>430</v>
      </c>
      <c r="K777" t="s">
        <v>20306</v>
      </c>
      <c r="L777" t="s">
        <v>18619</v>
      </c>
      <c r="M777">
        <v>362353</v>
      </c>
      <c r="N777">
        <v>2600</v>
      </c>
      <c r="O777">
        <v>234</v>
      </c>
      <c r="P777">
        <v>234</v>
      </c>
      <c r="Q777">
        <v>0</v>
      </c>
      <c r="R777">
        <v>0</v>
      </c>
      <c r="S777">
        <v>362353</v>
      </c>
      <c r="T777">
        <v>234</v>
      </c>
      <c r="U777">
        <v>0</v>
      </c>
    </row>
    <row r="778" spans="1:21">
      <c r="A778">
        <v>1.1000000000000001</v>
      </c>
      <c r="B778">
        <v>81</v>
      </c>
      <c r="C778" t="s">
        <v>20610</v>
      </c>
      <c r="D778" t="s">
        <v>20611</v>
      </c>
      <c r="E778" t="s">
        <v>12298</v>
      </c>
      <c r="F778" t="s">
        <v>20612</v>
      </c>
      <c r="G778" t="s">
        <v>20613</v>
      </c>
      <c r="H778" t="s">
        <v>12291</v>
      </c>
      <c r="I778" t="s">
        <v>12297</v>
      </c>
      <c r="J778">
        <v>430</v>
      </c>
      <c r="K778" t="s">
        <v>20306</v>
      </c>
      <c r="L778" t="s">
        <v>18241</v>
      </c>
      <c r="M778">
        <v>433743</v>
      </c>
      <c r="N778">
        <v>2600</v>
      </c>
      <c r="O778">
        <v>234</v>
      </c>
      <c r="P778">
        <v>234</v>
      </c>
      <c r="Q778">
        <v>0</v>
      </c>
      <c r="R778">
        <v>0</v>
      </c>
      <c r="S778">
        <v>433743</v>
      </c>
      <c r="T778">
        <v>234</v>
      </c>
      <c r="U778">
        <v>0</v>
      </c>
    </row>
    <row r="779" spans="1:21">
      <c r="A779">
        <v>1.1000000000000001</v>
      </c>
      <c r="B779">
        <v>82</v>
      </c>
      <c r="C779" t="s">
        <v>20614</v>
      </c>
      <c r="D779" t="s">
        <v>20615</v>
      </c>
      <c r="E779" t="s">
        <v>1240</v>
      </c>
      <c r="F779" t="s">
        <v>20447</v>
      </c>
      <c r="G779" t="s">
        <v>20616</v>
      </c>
      <c r="H779" t="s">
        <v>7595</v>
      </c>
      <c r="I779" t="s">
        <v>12296</v>
      </c>
      <c r="J779">
        <v>430</v>
      </c>
      <c r="K779" t="s">
        <v>20306</v>
      </c>
      <c r="L779" t="s">
        <v>18241</v>
      </c>
      <c r="M779">
        <v>1107481</v>
      </c>
      <c r="N779">
        <v>2600</v>
      </c>
      <c r="O779">
        <v>234</v>
      </c>
      <c r="P779">
        <v>234</v>
      </c>
      <c r="Q779">
        <v>0</v>
      </c>
      <c r="R779">
        <v>0</v>
      </c>
      <c r="S779">
        <v>1107481</v>
      </c>
      <c r="T779">
        <v>234</v>
      </c>
      <c r="U779">
        <v>0</v>
      </c>
    </row>
    <row r="780" spans="1:21">
      <c r="A780">
        <v>1.1000000000000001</v>
      </c>
      <c r="B780">
        <v>83</v>
      </c>
      <c r="C780" t="s">
        <v>20617</v>
      </c>
      <c r="D780" t="s">
        <v>20618</v>
      </c>
      <c r="E780" t="s">
        <v>12294</v>
      </c>
      <c r="F780" t="s">
        <v>20619</v>
      </c>
      <c r="G780" t="s">
        <v>20620</v>
      </c>
      <c r="H780" t="s">
        <v>2681</v>
      </c>
      <c r="I780" t="s">
        <v>12293</v>
      </c>
      <c r="J780">
        <v>430</v>
      </c>
      <c r="K780" t="s">
        <v>20306</v>
      </c>
      <c r="L780" t="s">
        <v>18241</v>
      </c>
      <c r="M780">
        <v>994739</v>
      </c>
      <c r="N780">
        <v>2600</v>
      </c>
      <c r="O780">
        <v>234</v>
      </c>
      <c r="P780">
        <v>234</v>
      </c>
      <c r="Q780">
        <v>0</v>
      </c>
      <c r="R780">
        <v>0</v>
      </c>
      <c r="S780">
        <v>994739</v>
      </c>
      <c r="T780">
        <v>234</v>
      </c>
      <c r="U780">
        <v>0</v>
      </c>
    </row>
    <row r="781" spans="1:21">
      <c r="A781">
        <v>1.1000000000000001</v>
      </c>
      <c r="B781">
        <v>84</v>
      </c>
      <c r="C781" t="s">
        <v>20621</v>
      </c>
      <c r="D781" t="s">
        <v>20622</v>
      </c>
      <c r="E781" t="s">
        <v>2686</v>
      </c>
      <c r="F781" t="s">
        <v>20623</v>
      </c>
      <c r="G781" t="s">
        <v>20624</v>
      </c>
      <c r="H781" t="s">
        <v>12286</v>
      </c>
      <c r="I781" t="s">
        <v>2685</v>
      </c>
      <c r="J781">
        <v>430</v>
      </c>
      <c r="K781" t="s">
        <v>20306</v>
      </c>
      <c r="L781" t="s">
        <v>17612</v>
      </c>
      <c r="M781">
        <v>343352</v>
      </c>
      <c r="N781">
        <v>2600</v>
      </c>
      <c r="O781">
        <v>234</v>
      </c>
      <c r="P781">
        <v>234</v>
      </c>
      <c r="Q781">
        <v>0</v>
      </c>
      <c r="R781">
        <v>0</v>
      </c>
      <c r="S781">
        <v>343352</v>
      </c>
      <c r="T781">
        <v>234</v>
      </c>
      <c r="U781">
        <v>0</v>
      </c>
    </row>
    <row r="782" spans="1:21">
      <c r="A782">
        <v>1.1000000000000001</v>
      </c>
      <c r="B782">
        <v>85</v>
      </c>
      <c r="C782" t="s">
        <v>20625</v>
      </c>
      <c r="D782" t="s">
        <v>20626</v>
      </c>
      <c r="E782" t="s">
        <v>1249</v>
      </c>
      <c r="F782" t="s">
        <v>20562</v>
      </c>
      <c r="G782" t="s">
        <v>20627</v>
      </c>
      <c r="H782" t="s">
        <v>12285</v>
      </c>
      <c r="I782" t="s">
        <v>12291</v>
      </c>
      <c r="J782">
        <v>430</v>
      </c>
      <c r="K782" t="s">
        <v>20306</v>
      </c>
      <c r="L782" t="s">
        <v>18241</v>
      </c>
      <c r="M782">
        <v>141957</v>
      </c>
      <c r="N782">
        <v>2600</v>
      </c>
      <c r="O782">
        <v>234</v>
      </c>
      <c r="P782">
        <v>234</v>
      </c>
      <c r="Q782">
        <v>0</v>
      </c>
      <c r="R782">
        <v>0</v>
      </c>
      <c r="S782">
        <v>141957</v>
      </c>
      <c r="T782">
        <v>234</v>
      </c>
      <c r="U782">
        <v>0</v>
      </c>
    </row>
    <row r="783" spans="1:21">
      <c r="A783">
        <v>1.1000000000000001</v>
      </c>
      <c r="B783">
        <v>86</v>
      </c>
      <c r="C783" t="s">
        <v>20628</v>
      </c>
      <c r="D783" t="s">
        <v>20629</v>
      </c>
      <c r="E783" t="s">
        <v>7596</v>
      </c>
      <c r="F783" t="s">
        <v>20630</v>
      </c>
      <c r="G783" t="s">
        <v>20631</v>
      </c>
      <c r="H783" t="s">
        <v>12281</v>
      </c>
      <c r="I783" t="s">
        <v>7595</v>
      </c>
      <c r="J783">
        <v>430</v>
      </c>
      <c r="K783" t="s">
        <v>20306</v>
      </c>
      <c r="L783" t="s">
        <v>17595</v>
      </c>
      <c r="M783">
        <v>1355293</v>
      </c>
      <c r="N783">
        <v>2600</v>
      </c>
      <c r="O783">
        <v>234</v>
      </c>
      <c r="P783">
        <v>234</v>
      </c>
      <c r="Q783">
        <v>0</v>
      </c>
      <c r="R783">
        <v>0</v>
      </c>
      <c r="S783">
        <v>1355293</v>
      </c>
      <c r="T783">
        <v>234</v>
      </c>
      <c r="U783">
        <v>0</v>
      </c>
    </row>
    <row r="784" spans="1:21">
      <c r="A784">
        <v>1.1000000000000001</v>
      </c>
      <c r="B784">
        <v>87</v>
      </c>
      <c r="C784" t="s">
        <v>20632</v>
      </c>
      <c r="D784" t="s">
        <v>20633</v>
      </c>
      <c r="E784" t="s">
        <v>2682</v>
      </c>
      <c r="F784" t="s">
        <v>20634</v>
      </c>
      <c r="G784" t="s">
        <v>20635</v>
      </c>
      <c r="H784" t="s">
        <v>12278</v>
      </c>
      <c r="I784" t="s">
        <v>2681</v>
      </c>
      <c r="J784">
        <v>430</v>
      </c>
      <c r="K784" t="s">
        <v>20306</v>
      </c>
      <c r="L784" t="s">
        <v>17612</v>
      </c>
      <c r="M784">
        <v>604627</v>
      </c>
      <c r="N784">
        <v>2600</v>
      </c>
      <c r="O784">
        <v>234</v>
      </c>
      <c r="P784">
        <v>234</v>
      </c>
      <c r="Q784">
        <v>0</v>
      </c>
      <c r="R784">
        <v>0</v>
      </c>
      <c r="S784">
        <v>604627</v>
      </c>
      <c r="T784">
        <v>234</v>
      </c>
      <c r="U784">
        <v>0</v>
      </c>
    </row>
    <row r="785" spans="1:21">
      <c r="A785">
        <v>1.1000000000000001</v>
      </c>
      <c r="B785">
        <v>88</v>
      </c>
      <c r="C785" t="s">
        <v>20636</v>
      </c>
      <c r="D785" t="s">
        <v>20637</v>
      </c>
      <c r="E785" t="s">
        <v>11881</v>
      </c>
      <c r="F785" t="s">
        <v>20508</v>
      </c>
      <c r="G785" t="s">
        <v>20638</v>
      </c>
      <c r="H785" t="s">
        <v>12275</v>
      </c>
      <c r="I785" t="s">
        <v>12286</v>
      </c>
      <c r="J785">
        <v>430</v>
      </c>
      <c r="K785" t="s">
        <v>20306</v>
      </c>
      <c r="L785" t="s">
        <v>18241</v>
      </c>
      <c r="M785">
        <v>247511</v>
      </c>
      <c r="N785">
        <v>2600</v>
      </c>
      <c r="O785">
        <v>234</v>
      </c>
      <c r="P785">
        <v>234</v>
      </c>
      <c r="Q785">
        <v>0</v>
      </c>
      <c r="R785">
        <v>0</v>
      </c>
      <c r="S785">
        <v>247511</v>
      </c>
      <c r="T785">
        <v>234</v>
      </c>
      <c r="U785">
        <v>0</v>
      </c>
    </row>
    <row r="786" spans="1:21">
      <c r="A786">
        <v>1.1000000000000001</v>
      </c>
      <c r="B786">
        <v>89</v>
      </c>
      <c r="C786" t="s">
        <v>20639</v>
      </c>
      <c r="D786" t="s">
        <v>20640</v>
      </c>
      <c r="E786" t="s">
        <v>1249</v>
      </c>
      <c r="F786" t="s">
        <v>20562</v>
      </c>
      <c r="G786" t="s">
        <v>20641</v>
      </c>
      <c r="H786" t="s">
        <v>16925</v>
      </c>
      <c r="I786" t="s">
        <v>12285</v>
      </c>
      <c r="J786">
        <v>430</v>
      </c>
      <c r="K786" t="s">
        <v>20306</v>
      </c>
      <c r="L786" t="s">
        <v>18241</v>
      </c>
      <c r="M786">
        <v>1224511</v>
      </c>
      <c r="N786">
        <v>2600</v>
      </c>
      <c r="O786">
        <v>234</v>
      </c>
      <c r="P786">
        <v>234</v>
      </c>
      <c r="Q786">
        <v>0</v>
      </c>
      <c r="R786">
        <v>0</v>
      </c>
      <c r="S786">
        <v>1224511</v>
      </c>
      <c r="T786">
        <v>234</v>
      </c>
      <c r="U786">
        <v>0</v>
      </c>
    </row>
    <row r="787" spans="1:21">
      <c r="A787">
        <v>1.1000000000000001</v>
      </c>
      <c r="B787">
        <v>90</v>
      </c>
      <c r="C787" t="s">
        <v>20642</v>
      </c>
      <c r="D787" t="s">
        <v>20643</v>
      </c>
      <c r="E787" t="s">
        <v>12282</v>
      </c>
      <c r="F787" t="s">
        <v>20644</v>
      </c>
      <c r="G787" t="s">
        <v>20645</v>
      </c>
      <c r="H787" t="s">
        <v>12272</v>
      </c>
      <c r="I787" t="s">
        <v>12281</v>
      </c>
      <c r="J787">
        <v>430</v>
      </c>
      <c r="K787" t="s">
        <v>20306</v>
      </c>
      <c r="L787" t="s">
        <v>18241</v>
      </c>
      <c r="M787">
        <v>740641</v>
      </c>
      <c r="N787">
        <v>2600</v>
      </c>
      <c r="O787">
        <v>234</v>
      </c>
      <c r="P787">
        <v>234</v>
      </c>
      <c r="Q787">
        <v>0</v>
      </c>
      <c r="R787">
        <v>0</v>
      </c>
      <c r="S787">
        <v>740641</v>
      </c>
      <c r="T787">
        <v>234</v>
      </c>
      <c r="U787">
        <v>0</v>
      </c>
    </row>
    <row r="788" spans="1:21">
      <c r="A788">
        <v>1.1000000000000001</v>
      </c>
      <c r="B788">
        <v>91</v>
      </c>
      <c r="C788" t="s">
        <v>20646</v>
      </c>
      <c r="D788" t="s">
        <v>20647</v>
      </c>
      <c r="E788" t="s">
        <v>12279</v>
      </c>
      <c r="F788" t="s">
        <v>20648</v>
      </c>
      <c r="G788" t="s">
        <v>20649</v>
      </c>
      <c r="H788" t="s">
        <v>1311</v>
      </c>
      <c r="I788" t="s">
        <v>12278</v>
      </c>
      <c r="J788">
        <v>430</v>
      </c>
      <c r="K788" t="s">
        <v>20306</v>
      </c>
      <c r="L788" t="s">
        <v>18241</v>
      </c>
      <c r="M788">
        <v>54868</v>
      </c>
      <c r="N788">
        <v>2600</v>
      </c>
      <c r="O788">
        <v>234</v>
      </c>
      <c r="P788">
        <v>234</v>
      </c>
      <c r="Q788">
        <v>0</v>
      </c>
      <c r="R788">
        <v>0</v>
      </c>
      <c r="S788">
        <v>54868</v>
      </c>
      <c r="T788">
        <v>234</v>
      </c>
      <c r="U788">
        <v>0</v>
      </c>
    </row>
    <row r="789" spans="1:21">
      <c r="A789">
        <v>1.1000000000000001</v>
      </c>
      <c r="B789">
        <v>92</v>
      </c>
      <c r="C789" t="s">
        <v>20650</v>
      </c>
      <c r="D789" t="s">
        <v>20651</v>
      </c>
      <c r="E789" t="s">
        <v>12276</v>
      </c>
      <c r="F789" t="s">
        <v>20652</v>
      </c>
      <c r="G789" t="s">
        <v>20653</v>
      </c>
      <c r="H789" t="s">
        <v>12269</v>
      </c>
      <c r="I789" t="s">
        <v>12275</v>
      </c>
      <c r="J789">
        <v>430</v>
      </c>
      <c r="K789" t="s">
        <v>20306</v>
      </c>
      <c r="L789" t="s">
        <v>18241</v>
      </c>
      <c r="M789">
        <v>1074375</v>
      </c>
      <c r="N789">
        <v>2600</v>
      </c>
      <c r="O789">
        <v>234</v>
      </c>
      <c r="P789">
        <v>234</v>
      </c>
      <c r="Q789">
        <v>0</v>
      </c>
      <c r="R789">
        <v>0</v>
      </c>
      <c r="S789">
        <v>1074375</v>
      </c>
      <c r="T789">
        <v>234</v>
      </c>
      <c r="U789">
        <v>0</v>
      </c>
    </row>
    <row r="790" spans="1:21">
      <c r="A790">
        <v>1.1000000000000001</v>
      </c>
      <c r="B790">
        <v>93</v>
      </c>
      <c r="C790" t="s">
        <v>20654</v>
      </c>
      <c r="D790" t="s">
        <v>20655</v>
      </c>
      <c r="E790" t="s">
        <v>20656</v>
      </c>
      <c r="F790" t="s">
        <v>20657</v>
      </c>
      <c r="G790" t="s">
        <v>20658</v>
      </c>
      <c r="H790" t="s">
        <v>896</v>
      </c>
      <c r="I790" t="s">
        <v>16925</v>
      </c>
      <c r="J790">
        <v>430</v>
      </c>
      <c r="K790" t="s">
        <v>20306</v>
      </c>
      <c r="L790" t="s">
        <v>18619</v>
      </c>
      <c r="M790">
        <v>445097</v>
      </c>
      <c r="N790">
        <v>2600</v>
      </c>
      <c r="O790">
        <v>234</v>
      </c>
      <c r="P790">
        <v>234</v>
      </c>
      <c r="Q790">
        <v>0</v>
      </c>
      <c r="R790">
        <v>0</v>
      </c>
      <c r="S790">
        <v>445097</v>
      </c>
      <c r="T790">
        <v>234</v>
      </c>
      <c r="U790">
        <v>0</v>
      </c>
    </row>
    <row r="791" spans="1:21">
      <c r="A791">
        <v>1.1000000000000001</v>
      </c>
      <c r="B791">
        <v>94</v>
      </c>
      <c r="C791" t="s">
        <v>20659</v>
      </c>
      <c r="D791" t="s">
        <v>12274</v>
      </c>
      <c r="E791" t="s">
        <v>12273</v>
      </c>
      <c r="F791" t="s">
        <v>20660</v>
      </c>
      <c r="G791" t="s">
        <v>20661</v>
      </c>
      <c r="H791" t="s">
        <v>1310</v>
      </c>
      <c r="I791" t="s">
        <v>12272</v>
      </c>
      <c r="J791">
        <v>430</v>
      </c>
      <c r="K791" t="s">
        <v>20306</v>
      </c>
      <c r="L791" t="s">
        <v>18241</v>
      </c>
      <c r="M791">
        <v>257689</v>
      </c>
      <c r="N791">
        <v>2600</v>
      </c>
      <c r="O791">
        <v>234</v>
      </c>
      <c r="P791">
        <v>234</v>
      </c>
      <c r="Q791">
        <v>0</v>
      </c>
      <c r="R791">
        <v>0</v>
      </c>
      <c r="S791">
        <v>257689</v>
      </c>
      <c r="T791">
        <v>234</v>
      </c>
      <c r="U791">
        <v>0</v>
      </c>
    </row>
    <row r="792" spans="1:21">
      <c r="A792">
        <v>1.1000000000000001</v>
      </c>
      <c r="B792">
        <v>95</v>
      </c>
      <c r="C792" t="s">
        <v>20662</v>
      </c>
      <c r="D792" t="s">
        <v>20663</v>
      </c>
      <c r="E792" t="s">
        <v>1312</v>
      </c>
      <c r="F792" t="s">
        <v>20664</v>
      </c>
      <c r="G792" t="s">
        <v>20665</v>
      </c>
      <c r="H792" t="s">
        <v>1307</v>
      </c>
      <c r="I792" t="s">
        <v>1311</v>
      </c>
      <c r="J792">
        <v>430</v>
      </c>
      <c r="K792" t="s">
        <v>20306</v>
      </c>
      <c r="L792" t="s">
        <v>17666</v>
      </c>
      <c r="M792">
        <v>805035</v>
      </c>
      <c r="N792">
        <v>2600</v>
      </c>
      <c r="O792">
        <v>234</v>
      </c>
      <c r="P792">
        <v>234</v>
      </c>
      <c r="Q792">
        <v>0</v>
      </c>
      <c r="R792">
        <v>0</v>
      </c>
      <c r="S792">
        <v>805035</v>
      </c>
      <c r="T792">
        <v>234</v>
      </c>
      <c r="U792">
        <v>0</v>
      </c>
    </row>
    <row r="793" spans="1:21">
      <c r="A793">
        <v>1.1000000000000001</v>
      </c>
      <c r="B793">
        <v>96</v>
      </c>
      <c r="C793" t="s">
        <v>20666</v>
      </c>
      <c r="D793" t="s">
        <v>20667</v>
      </c>
      <c r="E793" t="s">
        <v>12270</v>
      </c>
      <c r="F793" t="s">
        <v>20668</v>
      </c>
      <c r="G793" t="s">
        <v>20669</v>
      </c>
      <c r="H793" t="s">
        <v>7590</v>
      </c>
      <c r="I793" t="s">
        <v>12269</v>
      </c>
      <c r="J793">
        <v>430</v>
      </c>
      <c r="K793" t="s">
        <v>20306</v>
      </c>
      <c r="L793" t="s">
        <v>18241</v>
      </c>
      <c r="M793">
        <v>149782</v>
      </c>
      <c r="N793">
        <v>2600</v>
      </c>
      <c r="O793">
        <v>234</v>
      </c>
      <c r="P793">
        <v>234</v>
      </c>
      <c r="Q793">
        <v>0</v>
      </c>
      <c r="R793">
        <v>0</v>
      </c>
      <c r="S793">
        <v>149782</v>
      </c>
      <c r="T793">
        <v>234</v>
      </c>
      <c r="U793">
        <v>0</v>
      </c>
    </row>
    <row r="794" spans="1:21">
      <c r="A794">
        <v>1.1000000000000001</v>
      </c>
      <c r="B794">
        <v>97</v>
      </c>
      <c r="C794" t="s">
        <v>20670</v>
      </c>
      <c r="D794" t="s">
        <v>20671</v>
      </c>
      <c r="E794" t="s">
        <v>20672</v>
      </c>
      <c r="F794" t="s">
        <v>20673</v>
      </c>
      <c r="G794" t="s">
        <v>20674</v>
      </c>
      <c r="H794" t="s">
        <v>20675</v>
      </c>
      <c r="I794" t="s">
        <v>896</v>
      </c>
      <c r="J794">
        <v>430</v>
      </c>
      <c r="K794" t="s">
        <v>20306</v>
      </c>
      <c r="L794" t="s">
        <v>20676</v>
      </c>
      <c r="M794">
        <v>340388</v>
      </c>
      <c r="N794">
        <v>2600</v>
      </c>
      <c r="O794">
        <v>234</v>
      </c>
      <c r="P794">
        <v>234</v>
      </c>
      <c r="Q794">
        <v>0</v>
      </c>
      <c r="R794">
        <v>0</v>
      </c>
      <c r="S794">
        <v>340388</v>
      </c>
      <c r="T794">
        <v>234</v>
      </c>
      <c r="U794">
        <v>0</v>
      </c>
    </row>
    <row r="795" spans="1:21">
      <c r="A795">
        <v>1.1000000000000001</v>
      </c>
      <c r="B795">
        <v>98</v>
      </c>
      <c r="C795" t="s">
        <v>20677</v>
      </c>
      <c r="D795" t="s">
        <v>20678</v>
      </c>
      <c r="E795" t="s">
        <v>1249</v>
      </c>
      <c r="F795" t="s">
        <v>20562</v>
      </c>
      <c r="G795" t="s">
        <v>20679</v>
      </c>
      <c r="H795" t="s">
        <v>12265</v>
      </c>
      <c r="I795" t="s">
        <v>1310</v>
      </c>
      <c r="J795">
        <v>430</v>
      </c>
      <c r="K795" t="s">
        <v>20306</v>
      </c>
      <c r="L795" t="s">
        <v>17666</v>
      </c>
      <c r="M795">
        <v>565046</v>
      </c>
      <c r="N795">
        <v>2600</v>
      </c>
      <c r="O795">
        <v>234</v>
      </c>
      <c r="P795">
        <v>234</v>
      </c>
      <c r="Q795">
        <v>0</v>
      </c>
      <c r="R795">
        <v>0</v>
      </c>
      <c r="S795">
        <v>565046</v>
      </c>
      <c r="T795">
        <v>234</v>
      </c>
      <c r="U795">
        <v>0</v>
      </c>
    </row>
    <row r="796" spans="1:21">
      <c r="A796">
        <v>1.1000000000000001</v>
      </c>
      <c r="B796">
        <v>99</v>
      </c>
      <c r="C796" t="s">
        <v>20680</v>
      </c>
      <c r="D796" t="s">
        <v>20681</v>
      </c>
      <c r="E796" t="s">
        <v>1308</v>
      </c>
      <c r="F796" t="s">
        <v>20682</v>
      </c>
      <c r="G796" t="s">
        <v>20683</v>
      </c>
      <c r="H796" t="s">
        <v>12260</v>
      </c>
      <c r="I796" t="s">
        <v>1307</v>
      </c>
      <c r="J796">
        <v>430</v>
      </c>
      <c r="K796" t="s">
        <v>20306</v>
      </c>
      <c r="L796" t="s">
        <v>17666</v>
      </c>
      <c r="M796">
        <v>302462</v>
      </c>
      <c r="N796">
        <v>2600</v>
      </c>
      <c r="O796">
        <v>234</v>
      </c>
      <c r="P796">
        <v>234</v>
      </c>
      <c r="Q796">
        <v>0</v>
      </c>
      <c r="R796">
        <v>0</v>
      </c>
      <c r="S796">
        <v>302462</v>
      </c>
      <c r="T796">
        <v>234</v>
      </c>
      <c r="U796">
        <v>0</v>
      </c>
    </row>
    <row r="797" spans="1:21">
      <c r="A797">
        <v>1.1000000000000001</v>
      </c>
      <c r="B797">
        <v>100</v>
      </c>
      <c r="C797" t="s">
        <v>20684</v>
      </c>
      <c r="D797" t="s">
        <v>20685</v>
      </c>
      <c r="E797" t="s">
        <v>7591</v>
      </c>
      <c r="F797" t="s">
        <v>20686</v>
      </c>
      <c r="G797" t="s">
        <v>20687</v>
      </c>
      <c r="H797" t="s">
        <v>12257</v>
      </c>
      <c r="I797" t="s">
        <v>7590</v>
      </c>
      <c r="J797">
        <v>430</v>
      </c>
      <c r="K797" t="s">
        <v>20306</v>
      </c>
      <c r="L797" t="s">
        <v>17595</v>
      </c>
      <c r="M797">
        <v>724943</v>
      </c>
      <c r="N797">
        <v>2600</v>
      </c>
      <c r="O797">
        <v>234</v>
      </c>
      <c r="P797">
        <v>234</v>
      </c>
      <c r="Q797">
        <v>0</v>
      </c>
      <c r="R797">
        <v>0</v>
      </c>
      <c r="S797">
        <v>724943</v>
      </c>
      <c r="T797">
        <v>234</v>
      </c>
      <c r="U797">
        <v>0</v>
      </c>
    </row>
    <row r="798" spans="1:21">
      <c r="A798">
        <v>1.1000000000000001</v>
      </c>
      <c r="B798">
        <v>101</v>
      </c>
      <c r="C798" t="s">
        <v>20688</v>
      </c>
      <c r="D798" t="s">
        <v>20689</v>
      </c>
      <c r="E798" t="s">
        <v>20690</v>
      </c>
      <c r="F798" t="s">
        <v>20691</v>
      </c>
      <c r="G798" t="s">
        <v>20692</v>
      </c>
      <c r="H798" t="s">
        <v>12254</v>
      </c>
      <c r="I798" t="s">
        <v>20675</v>
      </c>
      <c r="J798">
        <v>430</v>
      </c>
      <c r="K798" t="s">
        <v>20306</v>
      </c>
      <c r="L798" t="s">
        <v>18619</v>
      </c>
      <c r="M798">
        <v>1241984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1241984</v>
      </c>
      <c r="T798">
        <v>0</v>
      </c>
      <c r="U798">
        <v>0</v>
      </c>
    </row>
    <row r="799" spans="1:21">
      <c r="A799">
        <v>1.1000000000000001</v>
      </c>
      <c r="B799">
        <v>102</v>
      </c>
      <c r="C799" t="s">
        <v>20693</v>
      </c>
      <c r="D799" t="s">
        <v>20694</v>
      </c>
      <c r="E799" t="s">
        <v>12266</v>
      </c>
      <c r="F799" t="s">
        <v>20695</v>
      </c>
      <c r="G799" t="s">
        <v>20696</v>
      </c>
      <c r="H799" t="s">
        <v>7587</v>
      </c>
      <c r="I799" t="s">
        <v>12265</v>
      </c>
      <c r="J799">
        <v>430</v>
      </c>
      <c r="K799" t="s">
        <v>20306</v>
      </c>
      <c r="L799" t="s">
        <v>18241</v>
      </c>
      <c r="M799">
        <v>188856</v>
      </c>
      <c r="N799">
        <v>2600</v>
      </c>
      <c r="O799">
        <v>234</v>
      </c>
      <c r="P799">
        <v>234</v>
      </c>
      <c r="Q799">
        <v>0</v>
      </c>
      <c r="R799">
        <v>0</v>
      </c>
      <c r="S799">
        <v>188856</v>
      </c>
      <c r="T799">
        <v>234</v>
      </c>
      <c r="U799">
        <v>0</v>
      </c>
    </row>
    <row r="800" spans="1:21">
      <c r="A800">
        <v>1.1000000000000001</v>
      </c>
      <c r="B800">
        <v>103</v>
      </c>
      <c r="C800" t="s">
        <v>20697</v>
      </c>
      <c r="D800" t="s">
        <v>20698</v>
      </c>
      <c r="E800" t="s">
        <v>12261</v>
      </c>
      <c r="F800" t="s">
        <v>20699</v>
      </c>
      <c r="G800" t="s">
        <v>20700</v>
      </c>
      <c r="H800" t="s">
        <v>12253</v>
      </c>
      <c r="I800" t="s">
        <v>12260</v>
      </c>
      <c r="J800">
        <v>430</v>
      </c>
      <c r="K800" t="s">
        <v>20306</v>
      </c>
      <c r="L800" t="s">
        <v>18241</v>
      </c>
      <c r="M800">
        <v>383282</v>
      </c>
      <c r="N800">
        <v>2600</v>
      </c>
      <c r="O800">
        <v>234</v>
      </c>
      <c r="P800">
        <v>234</v>
      </c>
      <c r="Q800">
        <v>0</v>
      </c>
      <c r="R800">
        <v>0</v>
      </c>
      <c r="S800">
        <v>383282</v>
      </c>
      <c r="T800">
        <v>234</v>
      </c>
      <c r="U800">
        <v>0</v>
      </c>
    </row>
    <row r="801" spans="1:21">
      <c r="A801">
        <v>1.1000000000000001</v>
      </c>
      <c r="B801">
        <v>104</v>
      </c>
      <c r="C801" t="s">
        <v>20701</v>
      </c>
      <c r="D801" t="s">
        <v>20702</v>
      </c>
      <c r="E801" t="s">
        <v>12258</v>
      </c>
      <c r="F801" t="s">
        <v>20703</v>
      </c>
      <c r="G801" t="s">
        <v>20704</v>
      </c>
      <c r="H801" t="s">
        <v>16922</v>
      </c>
      <c r="I801" t="s">
        <v>12257</v>
      </c>
      <c r="J801">
        <v>430</v>
      </c>
      <c r="K801" t="s">
        <v>20306</v>
      </c>
      <c r="L801" t="s">
        <v>18241</v>
      </c>
      <c r="M801">
        <v>1744667</v>
      </c>
      <c r="N801">
        <v>2600</v>
      </c>
      <c r="O801">
        <v>234</v>
      </c>
      <c r="P801">
        <v>234</v>
      </c>
      <c r="Q801">
        <v>0</v>
      </c>
      <c r="R801">
        <v>0</v>
      </c>
      <c r="S801">
        <v>1744667</v>
      </c>
      <c r="T801">
        <v>234</v>
      </c>
      <c r="U801">
        <v>0</v>
      </c>
    </row>
    <row r="802" spans="1:21">
      <c r="A802">
        <v>1.1000000000000001</v>
      </c>
      <c r="B802">
        <v>105</v>
      </c>
      <c r="C802" t="s">
        <v>20705</v>
      </c>
      <c r="D802" t="s">
        <v>20706</v>
      </c>
      <c r="E802" t="s">
        <v>12255</v>
      </c>
      <c r="F802" t="s">
        <v>20707</v>
      </c>
      <c r="G802" t="s">
        <v>20708</v>
      </c>
      <c r="H802" t="s">
        <v>12249</v>
      </c>
      <c r="I802" t="s">
        <v>12254</v>
      </c>
      <c r="J802">
        <v>430</v>
      </c>
      <c r="K802" t="s">
        <v>20306</v>
      </c>
      <c r="L802" t="s">
        <v>18241</v>
      </c>
      <c r="M802">
        <v>346234</v>
      </c>
      <c r="N802">
        <v>2600</v>
      </c>
      <c r="O802">
        <v>234</v>
      </c>
      <c r="P802">
        <v>234</v>
      </c>
      <c r="Q802">
        <v>0</v>
      </c>
      <c r="R802">
        <v>0</v>
      </c>
      <c r="S802">
        <v>346234</v>
      </c>
      <c r="T802">
        <v>234</v>
      </c>
      <c r="U802">
        <v>0</v>
      </c>
    </row>
    <row r="803" spans="1:21">
      <c r="A803">
        <v>1.1000000000000001</v>
      </c>
      <c r="B803">
        <v>106</v>
      </c>
      <c r="C803" t="s">
        <v>20709</v>
      </c>
      <c r="D803" t="s">
        <v>7589</v>
      </c>
      <c r="E803" t="s">
        <v>7588</v>
      </c>
      <c r="F803" t="s">
        <v>20710</v>
      </c>
      <c r="G803" t="s">
        <v>20711</v>
      </c>
      <c r="H803" t="s">
        <v>1304</v>
      </c>
      <c r="I803" t="s">
        <v>7587</v>
      </c>
      <c r="J803">
        <v>430</v>
      </c>
      <c r="K803" t="s">
        <v>20306</v>
      </c>
      <c r="L803" t="s">
        <v>17595</v>
      </c>
      <c r="M803">
        <v>436120</v>
      </c>
      <c r="N803">
        <v>2600</v>
      </c>
      <c r="O803">
        <v>234</v>
      </c>
      <c r="P803">
        <v>234</v>
      </c>
      <c r="Q803">
        <v>0</v>
      </c>
      <c r="R803">
        <v>0</v>
      </c>
      <c r="S803">
        <v>436120</v>
      </c>
      <c r="T803">
        <v>234</v>
      </c>
      <c r="U803">
        <v>0</v>
      </c>
    </row>
    <row r="804" spans="1:21">
      <c r="A804">
        <v>1.1000000000000001</v>
      </c>
      <c r="B804">
        <v>107</v>
      </c>
      <c r="C804" t="s">
        <v>20712</v>
      </c>
      <c r="D804" t="s">
        <v>20713</v>
      </c>
      <c r="E804" t="s">
        <v>20714</v>
      </c>
      <c r="F804" t="s">
        <v>20715</v>
      </c>
      <c r="G804" t="s">
        <v>20716</v>
      </c>
      <c r="H804" t="s">
        <v>16919</v>
      </c>
      <c r="I804" t="s">
        <v>12253</v>
      </c>
      <c r="J804">
        <v>430</v>
      </c>
      <c r="K804" t="s">
        <v>20306</v>
      </c>
      <c r="L804" t="s">
        <v>18241</v>
      </c>
      <c r="M804">
        <v>304660</v>
      </c>
      <c r="N804">
        <v>2600</v>
      </c>
      <c r="O804">
        <v>234</v>
      </c>
      <c r="P804">
        <v>234</v>
      </c>
      <c r="Q804">
        <v>0</v>
      </c>
      <c r="R804">
        <v>0</v>
      </c>
      <c r="S804">
        <v>304660</v>
      </c>
      <c r="T804">
        <v>234</v>
      </c>
      <c r="U804">
        <v>0</v>
      </c>
    </row>
    <row r="805" spans="1:21">
      <c r="A805">
        <v>1.1000000000000001</v>
      </c>
      <c r="B805">
        <v>108</v>
      </c>
      <c r="C805" t="s">
        <v>20717</v>
      </c>
      <c r="D805" t="s">
        <v>20718</v>
      </c>
      <c r="E805" t="s">
        <v>16923</v>
      </c>
      <c r="F805" t="s">
        <v>20719</v>
      </c>
      <c r="G805" t="s">
        <v>20720</v>
      </c>
      <c r="H805" t="s">
        <v>12248</v>
      </c>
      <c r="I805" t="s">
        <v>16922</v>
      </c>
      <c r="J805">
        <v>430</v>
      </c>
      <c r="K805" t="s">
        <v>20306</v>
      </c>
      <c r="L805" t="s">
        <v>18619</v>
      </c>
      <c r="M805">
        <v>701919</v>
      </c>
      <c r="N805">
        <v>2600</v>
      </c>
      <c r="O805">
        <v>234</v>
      </c>
      <c r="P805">
        <v>234</v>
      </c>
      <c r="Q805">
        <v>0</v>
      </c>
      <c r="R805">
        <v>0</v>
      </c>
      <c r="S805">
        <v>701919</v>
      </c>
      <c r="T805">
        <v>234</v>
      </c>
      <c r="U805">
        <v>0</v>
      </c>
    </row>
    <row r="806" spans="1:21">
      <c r="A806">
        <v>1.1000000000000001</v>
      </c>
      <c r="B806">
        <v>109</v>
      </c>
      <c r="C806" t="s">
        <v>20721</v>
      </c>
      <c r="D806" t="s">
        <v>20722</v>
      </c>
      <c r="E806" t="s">
        <v>12250</v>
      </c>
      <c r="F806" t="s">
        <v>20723</v>
      </c>
      <c r="G806" t="s">
        <v>20724</v>
      </c>
      <c r="H806" t="s">
        <v>16918</v>
      </c>
      <c r="I806" t="s">
        <v>12249</v>
      </c>
      <c r="J806">
        <v>430</v>
      </c>
      <c r="K806" t="s">
        <v>20306</v>
      </c>
      <c r="L806" t="s">
        <v>18241</v>
      </c>
      <c r="M806">
        <v>1468211</v>
      </c>
      <c r="N806">
        <v>2600</v>
      </c>
      <c r="O806">
        <v>234</v>
      </c>
      <c r="P806">
        <v>234</v>
      </c>
      <c r="Q806">
        <v>0</v>
      </c>
      <c r="R806">
        <v>0</v>
      </c>
      <c r="S806">
        <v>1468211</v>
      </c>
      <c r="T806">
        <v>234</v>
      </c>
      <c r="U806">
        <v>0</v>
      </c>
    </row>
    <row r="807" spans="1:21">
      <c r="A807">
        <v>1.1000000000000001</v>
      </c>
      <c r="B807">
        <v>110</v>
      </c>
      <c r="C807" t="s">
        <v>20725</v>
      </c>
      <c r="D807" t="s">
        <v>20726</v>
      </c>
      <c r="E807" t="s">
        <v>1305</v>
      </c>
      <c r="F807" t="s">
        <v>20727</v>
      </c>
      <c r="G807" t="s">
        <v>20728</v>
      </c>
      <c r="H807" t="s">
        <v>12244</v>
      </c>
      <c r="I807" t="s">
        <v>1304</v>
      </c>
      <c r="J807">
        <v>430</v>
      </c>
      <c r="K807" t="s">
        <v>20306</v>
      </c>
      <c r="L807" t="s">
        <v>17666</v>
      </c>
      <c r="M807">
        <v>958176</v>
      </c>
      <c r="N807">
        <v>2600</v>
      </c>
      <c r="O807">
        <v>234</v>
      </c>
      <c r="P807">
        <v>234</v>
      </c>
      <c r="Q807">
        <v>0</v>
      </c>
      <c r="R807">
        <v>0</v>
      </c>
      <c r="S807">
        <v>958176</v>
      </c>
      <c r="T807">
        <v>234</v>
      </c>
      <c r="U807">
        <v>0</v>
      </c>
    </row>
    <row r="808" spans="1:21">
      <c r="A808">
        <v>1.1000000000000001</v>
      </c>
      <c r="B808">
        <v>111</v>
      </c>
      <c r="C808" t="s">
        <v>20729</v>
      </c>
      <c r="D808" t="s">
        <v>20730</v>
      </c>
      <c r="E808" t="s">
        <v>16920</v>
      </c>
      <c r="F808" t="s">
        <v>20731</v>
      </c>
      <c r="G808" t="s">
        <v>20732</v>
      </c>
      <c r="H808" t="s">
        <v>12241</v>
      </c>
      <c r="I808" t="s">
        <v>16919</v>
      </c>
      <c r="J808">
        <v>430</v>
      </c>
      <c r="K808" t="s">
        <v>20306</v>
      </c>
      <c r="L808" t="s">
        <v>18619</v>
      </c>
      <c r="M808">
        <v>223568</v>
      </c>
      <c r="N808">
        <v>2600</v>
      </c>
      <c r="O808">
        <v>234</v>
      </c>
      <c r="P808">
        <v>234</v>
      </c>
      <c r="Q808">
        <v>0</v>
      </c>
      <c r="R808">
        <v>0</v>
      </c>
      <c r="S808">
        <v>223568</v>
      </c>
      <c r="T808">
        <v>234</v>
      </c>
      <c r="U808">
        <v>0</v>
      </c>
    </row>
    <row r="809" spans="1:21">
      <c r="A809">
        <v>1.1000000000000001</v>
      </c>
      <c r="B809">
        <v>112</v>
      </c>
      <c r="C809" t="s">
        <v>20733</v>
      </c>
      <c r="D809" t="s">
        <v>20734</v>
      </c>
      <c r="E809" t="s">
        <v>1240</v>
      </c>
      <c r="F809" t="s">
        <v>20447</v>
      </c>
      <c r="G809" t="s">
        <v>20735</v>
      </c>
      <c r="H809" t="s">
        <v>12238</v>
      </c>
      <c r="I809" t="s">
        <v>12248</v>
      </c>
      <c r="J809">
        <v>430</v>
      </c>
      <c r="K809" t="s">
        <v>20306</v>
      </c>
      <c r="L809" t="s">
        <v>18241</v>
      </c>
      <c r="M809">
        <v>5010127</v>
      </c>
      <c r="N809">
        <v>2600</v>
      </c>
      <c r="O809">
        <v>234</v>
      </c>
      <c r="P809">
        <v>234</v>
      </c>
      <c r="Q809">
        <v>0</v>
      </c>
      <c r="R809">
        <v>0</v>
      </c>
      <c r="S809">
        <v>5010127</v>
      </c>
      <c r="T809">
        <v>234</v>
      </c>
      <c r="U809">
        <v>0</v>
      </c>
    </row>
    <row r="810" spans="1:21">
      <c r="A810">
        <v>1.1000000000000001</v>
      </c>
      <c r="B810">
        <v>113</v>
      </c>
      <c r="C810" t="s">
        <v>20736</v>
      </c>
      <c r="D810" t="s">
        <v>20737</v>
      </c>
      <c r="E810" t="s">
        <v>20738</v>
      </c>
      <c r="F810" t="s">
        <v>20739</v>
      </c>
      <c r="G810" t="s">
        <v>20740</v>
      </c>
      <c r="H810" t="s">
        <v>16914</v>
      </c>
      <c r="I810" t="s">
        <v>16918</v>
      </c>
      <c r="J810">
        <v>430</v>
      </c>
      <c r="K810" t="s">
        <v>20306</v>
      </c>
      <c r="L810" t="s">
        <v>18619</v>
      </c>
      <c r="M810">
        <v>324100</v>
      </c>
      <c r="N810">
        <v>2600</v>
      </c>
      <c r="O810">
        <v>234</v>
      </c>
      <c r="P810">
        <v>234</v>
      </c>
      <c r="Q810">
        <v>0</v>
      </c>
      <c r="R810">
        <v>0</v>
      </c>
      <c r="S810">
        <v>324100</v>
      </c>
      <c r="T810">
        <v>234</v>
      </c>
      <c r="U810">
        <v>0</v>
      </c>
    </row>
    <row r="811" spans="1:21">
      <c r="A811">
        <v>1.1000000000000001</v>
      </c>
      <c r="B811">
        <v>114</v>
      </c>
      <c r="C811" t="s">
        <v>20741</v>
      </c>
      <c r="D811" t="s">
        <v>20742</v>
      </c>
      <c r="E811" t="s">
        <v>12245</v>
      </c>
      <c r="F811" t="s">
        <v>20743</v>
      </c>
      <c r="G811" t="s">
        <v>20744</v>
      </c>
      <c r="H811" t="s">
        <v>777</v>
      </c>
      <c r="I811" t="s">
        <v>12244</v>
      </c>
      <c r="J811">
        <v>430</v>
      </c>
      <c r="K811" t="s">
        <v>20306</v>
      </c>
      <c r="L811" t="s">
        <v>18241</v>
      </c>
      <c r="M811">
        <v>120374</v>
      </c>
      <c r="N811">
        <v>2600</v>
      </c>
      <c r="O811">
        <v>234</v>
      </c>
      <c r="P811">
        <v>234</v>
      </c>
      <c r="Q811">
        <v>0</v>
      </c>
      <c r="R811">
        <v>0</v>
      </c>
      <c r="S811">
        <v>120374</v>
      </c>
      <c r="T811">
        <v>234</v>
      </c>
      <c r="U811">
        <v>0</v>
      </c>
    </row>
    <row r="812" spans="1:21">
      <c r="A812">
        <v>1.1000000000000001</v>
      </c>
      <c r="B812">
        <v>115</v>
      </c>
      <c r="C812" t="s">
        <v>20745</v>
      </c>
      <c r="D812" t="s">
        <v>20746</v>
      </c>
      <c r="E812" t="s">
        <v>12242</v>
      </c>
      <c r="F812" t="s">
        <v>20747</v>
      </c>
      <c r="G812" t="s">
        <v>20748</v>
      </c>
      <c r="H812" t="s">
        <v>2678</v>
      </c>
      <c r="I812" t="s">
        <v>12241</v>
      </c>
      <c r="J812">
        <v>430</v>
      </c>
      <c r="K812" t="s">
        <v>20306</v>
      </c>
      <c r="L812" t="s">
        <v>18241</v>
      </c>
      <c r="M812">
        <v>322986</v>
      </c>
      <c r="N812">
        <v>2600</v>
      </c>
      <c r="O812">
        <v>234</v>
      </c>
      <c r="P812">
        <v>234</v>
      </c>
      <c r="Q812">
        <v>0</v>
      </c>
      <c r="R812">
        <v>0</v>
      </c>
      <c r="S812">
        <v>322986</v>
      </c>
      <c r="T812">
        <v>234</v>
      </c>
      <c r="U812">
        <v>0</v>
      </c>
    </row>
    <row r="813" spans="1:21">
      <c r="A813">
        <v>1.1000000000000001</v>
      </c>
      <c r="B813">
        <v>116</v>
      </c>
      <c r="C813" t="s">
        <v>20749</v>
      </c>
      <c r="D813" t="s">
        <v>20750</v>
      </c>
      <c r="E813" t="s">
        <v>12239</v>
      </c>
      <c r="F813" t="s">
        <v>20751</v>
      </c>
      <c r="G813" t="s">
        <v>20752</v>
      </c>
      <c r="H813" t="s">
        <v>12234</v>
      </c>
      <c r="I813" t="s">
        <v>12238</v>
      </c>
      <c r="J813">
        <v>430</v>
      </c>
      <c r="K813" t="s">
        <v>20306</v>
      </c>
      <c r="L813" t="s">
        <v>18241</v>
      </c>
      <c r="M813">
        <v>174647</v>
      </c>
      <c r="N813">
        <v>2600</v>
      </c>
      <c r="O813">
        <v>234</v>
      </c>
      <c r="P813">
        <v>234</v>
      </c>
      <c r="Q813">
        <v>0</v>
      </c>
      <c r="R813">
        <v>0</v>
      </c>
      <c r="S813">
        <v>174647</v>
      </c>
      <c r="T813">
        <v>234</v>
      </c>
      <c r="U813">
        <v>0</v>
      </c>
    </row>
    <row r="814" spans="1:21">
      <c r="A814">
        <v>1.1000000000000001</v>
      </c>
      <c r="B814">
        <v>117</v>
      </c>
      <c r="C814" t="s">
        <v>20753</v>
      </c>
      <c r="D814" t="s">
        <v>16916</v>
      </c>
      <c r="E814" t="s">
        <v>16915</v>
      </c>
      <c r="F814" t="s">
        <v>20754</v>
      </c>
      <c r="G814" t="s">
        <v>20755</v>
      </c>
      <c r="H814" t="s">
        <v>12231</v>
      </c>
      <c r="I814" t="s">
        <v>16914</v>
      </c>
      <c r="J814">
        <v>430</v>
      </c>
      <c r="K814" t="s">
        <v>20306</v>
      </c>
      <c r="L814" t="s">
        <v>18619</v>
      </c>
      <c r="M814">
        <v>165776</v>
      </c>
      <c r="N814">
        <v>2600</v>
      </c>
      <c r="O814">
        <v>234</v>
      </c>
      <c r="P814">
        <v>234</v>
      </c>
      <c r="Q814">
        <v>0</v>
      </c>
      <c r="R814">
        <v>0</v>
      </c>
      <c r="S814">
        <v>165776</v>
      </c>
      <c r="T814">
        <v>234</v>
      </c>
      <c r="U814">
        <v>0</v>
      </c>
    </row>
    <row r="815" spans="1:21">
      <c r="A815">
        <v>1.1000000000000001</v>
      </c>
      <c r="B815">
        <v>118</v>
      </c>
      <c r="C815" t="s">
        <v>20756</v>
      </c>
      <c r="D815" t="s">
        <v>20757</v>
      </c>
      <c r="E815" t="s">
        <v>20672</v>
      </c>
      <c r="F815" t="s">
        <v>20673</v>
      </c>
      <c r="G815" t="s">
        <v>20758</v>
      </c>
      <c r="H815" t="s">
        <v>16911</v>
      </c>
      <c r="I815" t="s">
        <v>777</v>
      </c>
      <c r="J815">
        <v>430</v>
      </c>
      <c r="K815" t="s">
        <v>20306</v>
      </c>
      <c r="L815" t="s">
        <v>20759</v>
      </c>
      <c r="M815">
        <v>121724</v>
      </c>
      <c r="N815">
        <v>2600</v>
      </c>
      <c r="O815">
        <v>234</v>
      </c>
      <c r="P815">
        <v>234</v>
      </c>
      <c r="Q815">
        <v>0</v>
      </c>
      <c r="R815">
        <v>0</v>
      </c>
      <c r="S815">
        <v>121724</v>
      </c>
      <c r="T815">
        <v>234</v>
      </c>
      <c r="U815">
        <v>0</v>
      </c>
    </row>
    <row r="816" spans="1:21">
      <c r="A816">
        <v>1.1000000000000001</v>
      </c>
      <c r="B816">
        <v>119</v>
      </c>
      <c r="C816" t="s">
        <v>20760</v>
      </c>
      <c r="D816" t="s">
        <v>20761</v>
      </c>
      <c r="E816" t="s">
        <v>2679</v>
      </c>
      <c r="F816" t="s">
        <v>20593</v>
      </c>
      <c r="G816" t="s">
        <v>20762</v>
      </c>
      <c r="H816" t="s">
        <v>12227</v>
      </c>
      <c r="I816" t="s">
        <v>2678</v>
      </c>
      <c r="J816">
        <v>430</v>
      </c>
      <c r="K816" t="s">
        <v>20306</v>
      </c>
      <c r="L816" t="s">
        <v>17612</v>
      </c>
      <c r="M816">
        <v>707094</v>
      </c>
      <c r="N816">
        <v>2600</v>
      </c>
      <c r="O816">
        <v>234</v>
      </c>
      <c r="P816">
        <v>234</v>
      </c>
      <c r="Q816">
        <v>0</v>
      </c>
      <c r="R816">
        <v>0</v>
      </c>
      <c r="S816">
        <v>707094</v>
      </c>
      <c r="T816">
        <v>234</v>
      </c>
      <c r="U816">
        <v>0</v>
      </c>
    </row>
    <row r="817" spans="1:21">
      <c r="A817">
        <v>1.1000000000000001</v>
      </c>
      <c r="B817">
        <v>120</v>
      </c>
      <c r="C817" t="s">
        <v>20763</v>
      </c>
      <c r="D817" t="s">
        <v>12236</v>
      </c>
      <c r="E817" t="s">
        <v>12235</v>
      </c>
      <c r="F817" t="s">
        <v>20764</v>
      </c>
      <c r="G817" t="s">
        <v>20765</v>
      </c>
      <c r="H817" t="s">
        <v>2675</v>
      </c>
      <c r="I817" t="s">
        <v>12234</v>
      </c>
      <c r="J817">
        <v>430</v>
      </c>
      <c r="K817" t="s">
        <v>20306</v>
      </c>
      <c r="L817" t="s">
        <v>18241</v>
      </c>
      <c r="M817">
        <v>119475</v>
      </c>
      <c r="N817">
        <v>2600</v>
      </c>
      <c r="O817">
        <v>234</v>
      </c>
      <c r="P817">
        <v>234</v>
      </c>
      <c r="Q817">
        <v>0</v>
      </c>
      <c r="R817">
        <v>0</v>
      </c>
      <c r="S817">
        <v>119475</v>
      </c>
      <c r="T817">
        <v>234</v>
      </c>
      <c r="U817">
        <v>0</v>
      </c>
    </row>
    <row r="818" spans="1:21">
      <c r="A818">
        <v>1.1000000000000001</v>
      </c>
      <c r="B818">
        <v>121</v>
      </c>
      <c r="C818" t="s">
        <v>20766</v>
      </c>
      <c r="D818" t="s">
        <v>20767</v>
      </c>
      <c r="E818" t="s">
        <v>12232</v>
      </c>
      <c r="F818" t="s">
        <v>20768</v>
      </c>
      <c r="G818" t="s">
        <v>20769</v>
      </c>
      <c r="H818" t="s">
        <v>12222</v>
      </c>
      <c r="I818" t="s">
        <v>12231</v>
      </c>
      <c r="J818">
        <v>430</v>
      </c>
      <c r="K818" t="s">
        <v>20306</v>
      </c>
      <c r="L818" t="s">
        <v>18241</v>
      </c>
      <c r="M818">
        <v>1353529</v>
      </c>
      <c r="N818">
        <v>2600</v>
      </c>
      <c r="O818">
        <v>234</v>
      </c>
      <c r="P818">
        <v>234</v>
      </c>
      <c r="Q818">
        <v>0</v>
      </c>
      <c r="R818">
        <v>0</v>
      </c>
      <c r="S818">
        <v>1353529</v>
      </c>
      <c r="T818">
        <v>234</v>
      </c>
      <c r="U818">
        <v>0</v>
      </c>
    </row>
    <row r="819" spans="1:21">
      <c r="A819">
        <v>1.1000000000000001</v>
      </c>
      <c r="B819">
        <v>122</v>
      </c>
      <c r="C819" t="s">
        <v>20770</v>
      </c>
      <c r="D819" t="s">
        <v>20771</v>
      </c>
      <c r="E819" t="s">
        <v>16912</v>
      </c>
      <c r="F819" t="s">
        <v>20772</v>
      </c>
      <c r="G819" t="s">
        <v>20773</v>
      </c>
      <c r="H819" t="s">
        <v>1300</v>
      </c>
      <c r="I819" t="s">
        <v>16911</v>
      </c>
      <c r="J819">
        <v>430</v>
      </c>
      <c r="K819" t="s">
        <v>20306</v>
      </c>
      <c r="L819" t="s">
        <v>18619</v>
      </c>
      <c r="M819">
        <v>1265266</v>
      </c>
      <c r="N819">
        <v>2600</v>
      </c>
      <c r="O819">
        <v>234</v>
      </c>
      <c r="P819">
        <v>234</v>
      </c>
      <c r="Q819">
        <v>0</v>
      </c>
      <c r="R819">
        <v>0</v>
      </c>
      <c r="S819">
        <v>1265266</v>
      </c>
      <c r="T819">
        <v>234</v>
      </c>
      <c r="U819">
        <v>0</v>
      </c>
    </row>
    <row r="820" spans="1:21">
      <c r="A820">
        <v>1.1000000000000001</v>
      </c>
      <c r="B820">
        <v>123</v>
      </c>
      <c r="C820" t="s">
        <v>20774</v>
      </c>
      <c r="D820" t="s">
        <v>20775</v>
      </c>
      <c r="E820" t="s">
        <v>12228</v>
      </c>
      <c r="F820" t="s">
        <v>20776</v>
      </c>
      <c r="G820" t="s">
        <v>20777</v>
      </c>
      <c r="H820" t="s">
        <v>16908</v>
      </c>
      <c r="I820" t="s">
        <v>12227</v>
      </c>
      <c r="J820">
        <v>430</v>
      </c>
      <c r="K820" t="s">
        <v>20306</v>
      </c>
      <c r="L820" t="s">
        <v>18241</v>
      </c>
      <c r="M820">
        <v>141497</v>
      </c>
      <c r="N820">
        <v>2600</v>
      </c>
      <c r="O820">
        <v>234</v>
      </c>
      <c r="P820">
        <v>234</v>
      </c>
      <c r="Q820">
        <v>0</v>
      </c>
      <c r="R820">
        <v>0</v>
      </c>
      <c r="S820">
        <v>141497</v>
      </c>
      <c r="T820">
        <v>234</v>
      </c>
      <c r="U820">
        <v>0</v>
      </c>
    </row>
    <row r="821" spans="1:21">
      <c r="A821">
        <v>1.1000000000000001</v>
      </c>
      <c r="B821">
        <v>124</v>
      </c>
      <c r="C821" t="s">
        <v>20778</v>
      </c>
      <c r="D821" t="s">
        <v>20779</v>
      </c>
      <c r="E821" t="s">
        <v>2676</v>
      </c>
      <c r="F821" t="s">
        <v>20780</v>
      </c>
      <c r="G821" t="s">
        <v>20781</v>
      </c>
      <c r="H821" t="s">
        <v>12219</v>
      </c>
      <c r="I821" t="s">
        <v>2675</v>
      </c>
      <c r="J821">
        <v>430</v>
      </c>
      <c r="K821" t="s">
        <v>20306</v>
      </c>
      <c r="L821" t="s">
        <v>17612</v>
      </c>
      <c r="M821">
        <v>444373</v>
      </c>
      <c r="N821">
        <v>2600</v>
      </c>
      <c r="O821">
        <v>234</v>
      </c>
      <c r="P821">
        <v>234</v>
      </c>
      <c r="Q821">
        <v>0</v>
      </c>
      <c r="R821">
        <v>0</v>
      </c>
      <c r="S821">
        <v>444373</v>
      </c>
      <c r="T821">
        <v>234</v>
      </c>
      <c r="U821">
        <v>0</v>
      </c>
    </row>
    <row r="822" spans="1:21">
      <c r="A822">
        <v>1.1000000000000001</v>
      </c>
      <c r="B822">
        <v>125</v>
      </c>
      <c r="C822" t="s">
        <v>20782</v>
      </c>
      <c r="D822" t="s">
        <v>12224</v>
      </c>
      <c r="E822" t="s">
        <v>12223</v>
      </c>
      <c r="F822" t="s">
        <v>20783</v>
      </c>
      <c r="G822" t="s">
        <v>20784</v>
      </c>
      <c r="H822" t="s">
        <v>12216</v>
      </c>
      <c r="I822" t="s">
        <v>12222</v>
      </c>
      <c r="J822">
        <v>430</v>
      </c>
      <c r="K822" t="s">
        <v>20306</v>
      </c>
      <c r="L822" t="s">
        <v>18241</v>
      </c>
      <c r="M822">
        <v>1561226</v>
      </c>
      <c r="N822">
        <v>2600</v>
      </c>
      <c r="O822">
        <v>234</v>
      </c>
      <c r="P822">
        <v>234</v>
      </c>
      <c r="Q822">
        <v>0</v>
      </c>
      <c r="R822">
        <v>0</v>
      </c>
      <c r="S822">
        <v>1561226</v>
      </c>
      <c r="T822">
        <v>234</v>
      </c>
      <c r="U822">
        <v>0</v>
      </c>
    </row>
    <row r="823" spans="1:21">
      <c r="A823">
        <v>1.1000000000000001</v>
      </c>
      <c r="B823">
        <v>126</v>
      </c>
      <c r="C823" t="s">
        <v>20785</v>
      </c>
      <c r="D823" t="s">
        <v>20786</v>
      </c>
      <c r="E823" t="s">
        <v>1301</v>
      </c>
      <c r="F823" t="s">
        <v>20787</v>
      </c>
      <c r="G823" t="s">
        <v>20788</v>
      </c>
      <c r="H823" t="s">
        <v>2674</v>
      </c>
      <c r="I823" t="s">
        <v>1300</v>
      </c>
      <c r="J823">
        <v>430</v>
      </c>
      <c r="K823" t="s">
        <v>20306</v>
      </c>
      <c r="L823" t="s">
        <v>17666</v>
      </c>
      <c r="M823">
        <v>542567</v>
      </c>
      <c r="N823">
        <v>2600</v>
      </c>
      <c r="O823">
        <v>234</v>
      </c>
      <c r="P823">
        <v>234</v>
      </c>
      <c r="Q823">
        <v>0</v>
      </c>
      <c r="R823">
        <v>0</v>
      </c>
      <c r="S823">
        <v>542567</v>
      </c>
      <c r="T823">
        <v>234</v>
      </c>
      <c r="U823">
        <v>0</v>
      </c>
    </row>
    <row r="824" spans="1:21">
      <c r="A824">
        <v>1.1000000000000001</v>
      </c>
      <c r="B824">
        <v>127</v>
      </c>
      <c r="C824" t="s">
        <v>20789</v>
      </c>
      <c r="D824" t="s">
        <v>20790</v>
      </c>
      <c r="E824" t="s">
        <v>16909</v>
      </c>
      <c r="F824" t="s">
        <v>20754</v>
      </c>
      <c r="G824" t="s">
        <v>20791</v>
      </c>
      <c r="H824" t="s">
        <v>16907</v>
      </c>
      <c r="I824" t="s">
        <v>16908</v>
      </c>
      <c r="J824">
        <v>430</v>
      </c>
      <c r="K824" t="s">
        <v>20306</v>
      </c>
      <c r="L824" t="s">
        <v>18619</v>
      </c>
      <c r="M824">
        <v>357367</v>
      </c>
      <c r="N824">
        <v>2600</v>
      </c>
      <c r="O824">
        <v>234</v>
      </c>
      <c r="P824">
        <v>234</v>
      </c>
      <c r="Q824">
        <v>0</v>
      </c>
      <c r="R824">
        <v>0</v>
      </c>
      <c r="S824">
        <v>357367</v>
      </c>
      <c r="T824">
        <v>234</v>
      </c>
      <c r="U824">
        <v>0</v>
      </c>
    </row>
    <row r="825" spans="1:21">
      <c r="A825">
        <v>1.1000000000000001</v>
      </c>
      <c r="B825">
        <v>128</v>
      </c>
      <c r="C825" t="s">
        <v>20792</v>
      </c>
      <c r="D825" t="s">
        <v>12221</v>
      </c>
      <c r="E825" t="s">
        <v>12220</v>
      </c>
      <c r="F825" t="s">
        <v>20793</v>
      </c>
      <c r="G825" t="s">
        <v>20794</v>
      </c>
      <c r="H825" t="s">
        <v>12212</v>
      </c>
      <c r="I825" t="s">
        <v>12219</v>
      </c>
      <c r="J825">
        <v>430</v>
      </c>
      <c r="K825" t="s">
        <v>20306</v>
      </c>
      <c r="L825" t="s">
        <v>18241</v>
      </c>
      <c r="M825">
        <v>789806</v>
      </c>
      <c r="N825">
        <v>2600</v>
      </c>
      <c r="O825">
        <v>234</v>
      </c>
      <c r="P825">
        <v>234</v>
      </c>
      <c r="Q825">
        <v>0</v>
      </c>
      <c r="R825">
        <v>0</v>
      </c>
      <c r="S825">
        <v>789806</v>
      </c>
      <c r="T825">
        <v>234</v>
      </c>
      <c r="U825">
        <v>0</v>
      </c>
    </row>
    <row r="826" spans="1:21">
      <c r="A826">
        <v>1.1000000000000001</v>
      </c>
      <c r="B826">
        <v>129</v>
      </c>
      <c r="C826" t="s">
        <v>20795</v>
      </c>
      <c r="D826" t="s">
        <v>20796</v>
      </c>
      <c r="E826" t="s">
        <v>12217</v>
      </c>
      <c r="F826" t="s">
        <v>20797</v>
      </c>
      <c r="G826" t="s">
        <v>20798</v>
      </c>
      <c r="H826" t="s">
        <v>12209</v>
      </c>
      <c r="I826" t="s">
        <v>12216</v>
      </c>
      <c r="J826">
        <v>430</v>
      </c>
      <c r="K826" t="s">
        <v>20306</v>
      </c>
      <c r="L826" t="s">
        <v>18241</v>
      </c>
      <c r="M826">
        <v>271962</v>
      </c>
      <c r="N826">
        <v>2600</v>
      </c>
      <c r="O826">
        <v>234</v>
      </c>
      <c r="P826">
        <v>234</v>
      </c>
      <c r="Q826">
        <v>0</v>
      </c>
      <c r="R826">
        <v>0</v>
      </c>
      <c r="S826">
        <v>271962</v>
      </c>
      <c r="T826">
        <v>234</v>
      </c>
      <c r="U826">
        <v>0</v>
      </c>
    </row>
    <row r="827" spans="1:21">
      <c r="A827">
        <v>1.1000000000000001</v>
      </c>
      <c r="B827">
        <v>130</v>
      </c>
      <c r="C827" t="s">
        <v>20799</v>
      </c>
      <c r="D827" t="s">
        <v>20800</v>
      </c>
      <c r="E827" t="s">
        <v>1301</v>
      </c>
      <c r="F827" t="s">
        <v>20787</v>
      </c>
      <c r="G827" t="s">
        <v>20801</v>
      </c>
      <c r="H827" t="s">
        <v>12206</v>
      </c>
      <c r="I827" t="s">
        <v>2674</v>
      </c>
      <c r="J827">
        <v>430</v>
      </c>
      <c r="K827" t="s">
        <v>20306</v>
      </c>
      <c r="L827" t="s">
        <v>17612</v>
      </c>
      <c r="M827">
        <v>461568</v>
      </c>
      <c r="N827">
        <v>2600</v>
      </c>
      <c r="O827">
        <v>234</v>
      </c>
      <c r="P827">
        <v>234</v>
      </c>
      <c r="Q827">
        <v>0</v>
      </c>
      <c r="R827">
        <v>0</v>
      </c>
      <c r="S827">
        <v>461568</v>
      </c>
      <c r="T827">
        <v>234</v>
      </c>
      <c r="U827">
        <v>0</v>
      </c>
    </row>
    <row r="828" spans="1:21">
      <c r="A828">
        <v>1.1000000000000001</v>
      </c>
      <c r="B828">
        <v>131</v>
      </c>
      <c r="C828" t="s">
        <v>20802</v>
      </c>
      <c r="D828" t="s">
        <v>20803</v>
      </c>
      <c r="E828" t="s">
        <v>2667</v>
      </c>
      <c r="F828" t="s">
        <v>20804</v>
      </c>
      <c r="G828" t="s">
        <v>20805</v>
      </c>
      <c r="H828" t="s">
        <v>2671</v>
      </c>
      <c r="I828" t="s">
        <v>16907</v>
      </c>
      <c r="J828">
        <v>430</v>
      </c>
      <c r="K828" t="s">
        <v>20306</v>
      </c>
      <c r="L828" t="s">
        <v>18619</v>
      </c>
      <c r="M828">
        <v>964216</v>
      </c>
      <c r="N828">
        <v>2600</v>
      </c>
      <c r="O828">
        <v>234</v>
      </c>
      <c r="P828">
        <v>234</v>
      </c>
      <c r="Q828">
        <v>0</v>
      </c>
      <c r="R828">
        <v>0</v>
      </c>
      <c r="S828">
        <v>964216</v>
      </c>
      <c r="T828">
        <v>234</v>
      </c>
      <c r="U828">
        <v>0</v>
      </c>
    </row>
    <row r="829" spans="1:21">
      <c r="A829">
        <v>1.1000000000000001</v>
      </c>
      <c r="B829">
        <v>132</v>
      </c>
      <c r="C829" t="s">
        <v>20806</v>
      </c>
      <c r="D829" t="s">
        <v>20807</v>
      </c>
      <c r="E829" t="s">
        <v>12213</v>
      </c>
      <c r="F829" t="s">
        <v>20808</v>
      </c>
      <c r="G829" t="s">
        <v>20809</v>
      </c>
      <c r="H829" t="s">
        <v>12202</v>
      </c>
      <c r="I829" t="s">
        <v>12212</v>
      </c>
      <c r="J829">
        <v>430</v>
      </c>
      <c r="K829" t="s">
        <v>20306</v>
      </c>
      <c r="L829" t="s">
        <v>18241</v>
      </c>
      <c r="M829">
        <v>484848</v>
      </c>
      <c r="N829">
        <v>2600</v>
      </c>
      <c r="O829">
        <v>234</v>
      </c>
      <c r="P829">
        <v>234</v>
      </c>
      <c r="Q829">
        <v>0</v>
      </c>
      <c r="R829">
        <v>0</v>
      </c>
      <c r="S829">
        <v>484848</v>
      </c>
      <c r="T829">
        <v>234</v>
      </c>
      <c r="U829">
        <v>0</v>
      </c>
    </row>
    <row r="830" spans="1:21">
      <c r="A830">
        <v>1.1000000000000001</v>
      </c>
      <c r="B830">
        <v>133</v>
      </c>
      <c r="C830" t="s">
        <v>20810</v>
      </c>
      <c r="D830" t="s">
        <v>20811</v>
      </c>
      <c r="E830" t="s">
        <v>12210</v>
      </c>
      <c r="F830" t="s">
        <v>20812</v>
      </c>
      <c r="G830" t="s">
        <v>20813</v>
      </c>
      <c r="H830" t="s">
        <v>12199</v>
      </c>
      <c r="I830" t="s">
        <v>12209</v>
      </c>
      <c r="J830">
        <v>430</v>
      </c>
      <c r="K830" t="s">
        <v>20306</v>
      </c>
      <c r="L830" t="s">
        <v>18241</v>
      </c>
      <c r="M830">
        <v>344570</v>
      </c>
      <c r="N830">
        <v>2600</v>
      </c>
      <c r="O830">
        <v>234</v>
      </c>
      <c r="P830">
        <v>234</v>
      </c>
      <c r="Q830">
        <v>0</v>
      </c>
      <c r="R830">
        <v>0</v>
      </c>
      <c r="S830">
        <v>344570</v>
      </c>
      <c r="T830">
        <v>234</v>
      </c>
      <c r="U830">
        <v>0</v>
      </c>
    </row>
    <row r="831" spans="1:21">
      <c r="A831">
        <v>1.1000000000000001</v>
      </c>
      <c r="B831">
        <v>134</v>
      </c>
      <c r="C831" t="s">
        <v>20814</v>
      </c>
      <c r="D831" t="s">
        <v>12208</v>
      </c>
      <c r="E831" t="s">
        <v>12207</v>
      </c>
      <c r="F831" t="s">
        <v>20815</v>
      </c>
      <c r="G831" t="s">
        <v>20816</v>
      </c>
      <c r="H831" t="s">
        <v>16904</v>
      </c>
      <c r="I831" t="s">
        <v>12206</v>
      </c>
      <c r="J831">
        <v>430</v>
      </c>
      <c r="K831" t="s">
        <v>20306</v>
      </c>
      <c r="L831" t="s">
        <v>18241</v>
      </c>
      <c r="M831">
        <v>266534</v>
      </c>
      <c r="N831">
        <v>2600</v>
      </c>
      <c r="O831">
        <v>234</v>
      </c>
      <c r="P831">
        <v>234</v>
      </c>
      <c r="Q831">
        <v>0</v>
      </c>
      <c r="R831">
        <v>0</v>
      </c>
      <c r="S831">
        <v>266534</v>
      </c>
      <c r="T831">
        <v>234</v>
      </c>
      <c r="U831">
        <v>0</v>
      </c>
    </row>
    <row r="832" spans="1:21">
      <c r="A832">
        <v>1.1000000000000001</v>
      </c>
      <c r="B832">
        <v>135</v>
      </c>
      <c r="C832" t="s">
        <v>20817</v>
      </c>
      <c r="D832" t="s">
        <v>20818</v>
      </c>
      <c r="E832" t="s">
        <v>2672</v>
      </c>
      <c r="F832" t="s">
        <v>20819</v>
      </c>
      <c r="G832" t="s">
        <v>20820</v>
      </c>
      <c r="H832" t="s">
        <v>16901</v>
      </c>
      <c r="I832" t="s">
        <v>2671</v>
      </c>
      <c r="J832">
        <v>430</v>
      </c>
      <c r="K832" t="s">
        <v>20306</v>
      </c>
      <c r="L832" t="s">
        <v>17612</v>
      </c>
      <c r="M832">
        <v>1699086</v>
      </c>
      <c r="N832">
        <v>2600</v>
      </c>
      <c r="O832">
        <v>234</v>
      </c>
      <c r="P832">
        <v>234</v>
      </c>
      <c r="Q832">
        <v>0</v>
      </c>
      <c r="R832">
        <v>0</v>
      </c>
      <c r="S832">
        <v>1699086</v>
      </c>
      <c r="T832">
        <v>234</v>
      </c>
      <c r="U832">
        <v>0</v>
      </c>
    </row>
    <row r="833" spans="1:21">
      <c r="A833">
        <v>1.1000000000000001</v>
      </c>
      <c r="B833">
        <v>136</v>
      </c>
      <c r="C833" t="s">
        <v>20821</v>
      </c>
      <c r="D833" t="s">
        <v>20822</v>
      </c>
      <c r="E833" t="s">
        <v>12203</v>
      </c>
      <c r="F833" t="s">
        <v>20823</v>
      </c>
      <c r="G833" t="s">
        <v>20824</v>
      </c>
      <c r="H833" t="s">
        <v>16898</v>
      </c>
      <c r="I833" t="s">
        <v>12202</v>
      </c>
      <c r="J833">
        <v>430</v>
      </c>
      <c r="K833" t="s">
        <v>20306</v>
      </c>
      <c r="L833" t="s">
        <v>18241</v>
      </c>
      <c r="M833">
        <v>1096187</v>
      </c>
      <c r="N833">
        <v>2600</v>
      </c>
      <c r="O833">
        <v>234</v>
      </c>
      <c r="P833">
        <v>234</v>
      </c>
      <c r="Q833">
        <v>0</v>
      </c>
      <c r="R833">
        <v>0</v>
      </c>
      <c r="S833">
        <v>1096187</v>
      </c>
      <c r="T833">
        <v>234</v>
      </c>
      <c r="U833">
        <v>0</v>
      </c>
    </row>
    <row r="834" spans="1:21">
      <c r="A834">
        <v>1.1000000000000001</v>
      </c>
      <c r="B834">
        <v>137</v>
      </c>
      <c r="C834" t="s">
        <v>20825</v>
      </c>
      <c r="D834" t="s">
        <v>20826</v>
      </c>
      <c r="E834" t="s">
        <v>12200</v>
      </c>
      <c r="F834" t="s">
        <v>20304</v>
      </c>
      <c r="G834" t="s">
        <v>20827</v>
      </c>
      <c r="H834" t="s">
        <v>12198</v>
      </c>
      <c r="I834" t="s">
        <v>12199</v>
      </c>
      <c r="J834">
        <v>430</v>
      </c>
      <c r="K834" t="s">
        <v>20306</v>
      </c>
      <c r="L834" t="s">
        <v>18241</v>
      </c>
      <c r="M834">
        <v>287381</v>
      </c>
      <c r="N834">
        <v>2600</v>
      </c>
      <c r="O834">
        <v>234</v>
      </c>
      <c r="P834">
        <v>234</v>
      </c>
      <c r="Q834">
        <v>0</v>
      </c>
      <c r="R834">
        <v>0</v>
      </c>
      <c r="S834">
        <v>287381</v>
      </c>
      <c r="T834">
        <v>234</v>
      </c>
      <c r="U834">
        <v>0</v>
      </c>
    </row>
    <row r="835" spans="1:21">
      <c r="A835">
        <v>1.1000000000000001</v>
      </c>
      <c r="B835">
        <v>138</v>
      </c>
      <c r="C835" t="s">
        <v>20828</v>
      </c>
      <c r="D835" t="s">
        <v>20829</v>
      </c>
      <c r="E835" t="s">
        <v>16905</v>
      </c>
      <c r="F835" t="s">
        <v>20830</v>
      </c>
      <c r="G835" t="s">
        <v>20831</v>
      </c>
      <c r="H835" t="s">
        <v>1297</v>
      </c>
      <c r="I835" t="s">
        <v>16904</v>
      </c>
      <c r="J835">
        <v>430</v>
      </c>
      <c r="K835" t="s">
        <v>20306</v>
      </c>
      <c r="L835" t="s">
        <v>18619</v>
      </c>
      <c r="M835">
        <v>453823</v>
      </c>
      <c r="N835">
        <v>2600</v>
      </c>
      <c r="O835">
        <v>234</v>
      </c>
      <c r="P835">
        <v>234</v>
      </c>
      <c r="Q835">
        <v>0</v>
      </c>
      <c r="R835">
        <v>0</v>
      </c>
      <c r="S835">
        <v>453823</v>
      </c>
      <c r="T835">
        <v>234</v>
      </c>
      <c r="U835">
        <v>0</v>
      </c>
    </row>
    <row r="836" spans="1:21">
      <c r="A836">
        <v>1.1000000000000001</v>
      </c>
      <c r="B836">
        <v>139</v>
      </c>
      <c r="C836" t="s">
        <v>20832</v>
      </c>
      <c r="D836" t="s">
        <v>20833</v>
      </c>
      <c r="E836" t="s">
        <v>16902</v>
      </c>
      <c r="F836" t="s">
        <v>20834</v>
      </c>
      <c r="G836" t="s">
        <v>20835</v>
      </c>
      <c r="H836" t="s">
        <v>12195</v>
      </c>
      <c r="I836" t="s">
        <v>16901</v>
      </c>
      <c r="J836">
        <v>430</v>
      </c>
      <c r="K836" t="s">
        <v>20306</v>
      </c>
      <c r="L836" t="s">
        <v>18619</v>
      </c>
      <c r="M836">
        <v>242037</v>
      </c>
      <c r="N836">
        <v>2600</v>
      </c>
      <c r="O836">
        <v>234</v>
      </c>
      <c r="P836">
        <v>234</v>
      </c>
      <c r="Q836">
        <v>0</v>
      </c>
      <c r="R836">
        <v>0</v>
      </c>
      <c r="S836">
        <v>242037</v>
      </c>
      <c r="T836">
        <v>234</v>
      </c>
      <c r="U836">
        <v>0</v>
      </c>
    </row>
    <row r="837" spans="1:21">
      <c r="A837">
        <v>1.1000000000000001</v>
      </c>
      <c r="B837">
        <v>140</v>
      </c>
      <c r="C837" t="s">
        <v>20836</v>
      </c>
      <c r="D837" t="s">
        <v>20837</v>
      </c>
      <c r="E837" t="s">
        <v>16899</v>
      </c>
      <c r="F837" t="s">
        <v>20838</v>
      </c>
      <c r="G837" t="s">
        <v>20839</v>
      </c>
      <c r="H837" t="s">
        <v>775</v>
      </c>
      <c r="I837" t="s">
        <v>16898</v>
      </c>
      <c r="J837">
        <v>430</v>
      </c>
      <c r="K837" t="s">
        <v>20306</v>
      </c>
      <c r="L837" t="s">
        <v>18619</v>
      </c>
      <c r="M837">
        <v>225115</v>
      </c>
      <c r="N837">
        <v>2600</v>
      </c>
      <c r="O837">
        <v>234</v>
      </c>
      <c r="P837">
        <v>234</v>
      </c>
      <c r="Q837">
        <v>0</v>
      </c>
      <c r="R837">
        <v>0</v>
      </c>
      <c r="S837">
        <v>225115</v>
      </c>
      <c r="T837">
        <v>234</v>
      </c>
      <c r="U837">
        <v>0</v>
      </c>
    </row>
    <row r="838" spans="1:21">
      <c r="A838">
        <v>1.1000000000000001</v>
      </c>
      <c r="B838">
        <v>141</v>
      </c>
      <c r="C838" t="s">
        <v>20840</v>
      </c>
      <c r="D838" t="s">
        <v>20841</v>
      </c>
      <c r="E838" t="s">
        <v>2407</v>
      </c>
      <c r="F838" t="s">
        <v>20842</v>
      </c>
      <c r="G838" t="s">
        <v>20843</v>
      </c>
      <c r="H838" t="s">
        <v>16891</v>
      </c>
      <c r="I838" t="s">
        <v>12198</v>
      </c>
      <c r="J838">
        <v>430</v>
      </c>
      <c r="K838" t="s">
        <v>20306</v>
      </c>
      <c r="L838" t="s">
        <v>18241</v>
      </c>
      <c r="M838">
        <v>190946</v>
      </c>
      <c r="N838">
        <v>2600</v>
      </c>
      <c r="O838">
        <v>234</v>
      </c>
      <c r="P838">
        <v>234</v>
      </c>
      <c r="Q838">
        <v>0</v>
      </c>
      <c r="R838">
        <v>0</v>
      </c>
      <c r="S838">
        <v>190946</v>
      </c>
      <c r="T838">
        <v>234</v>
      </c>
      <c r="U838">
        <v>0</v>
      </c>
    </row>
    <row r="839" spans="1:21">
      <c r="A839">
        <v>1.1000000000000001</v>
      </c>
      <c r="B839">
        <v>142</v>
      </c>
      <c r="C839" t="s">
        <v>20844</v>
      </c>
      <c r="D839" t="s">
        <v>1299</v>
      </c>
      <c r="E839" t="s">
        <v>1298</v>
      </c>
      <c r="F839" t="s">
        <v>20845</v>
      </c>
      <c r="G839" t="s">
        <v>20846</v>
      </c>
      <c r="H839" t="s">
        <v>12192</v>
      </c>
      <c r="I839" t="s">
        <v>1297</v>
      </c>
      <c r="J839">
        <v>430</v>
      </c>
      <c r="K839" t="s">
        <v>20306</v>
      </c>
      <c r="L839" t="s">
        <v>17666</v>
      </c>
      <c r="M839">
        <v>535054</v>
      </c>
      <c r="N839">
        <v>2600</v>
      </c>
      <c r="O839">
        <v>234</v>
      </c>
      <c r="P839">
        <v>234</v>
      </c>
      <c r="Q839">
        <v>0</v>
      </c>
      <c r="R839">
        <v>0</v>
      </c>
      <c r="S839">
        <v>535054</v>
      </c>
      <c r="T839">
        <v>234</v>
      </c>
      <c r="U839">
        <v>0</v>
      </c>
    </row>
    <row r="840" spans="1:21">
      <c r="A840">
        <v>1.1000000000000001</v>
      </c>
      <c r="B840">
        <v>143</v>
      </c>
      <c r="C840" t="s">
        <v>20847</v>
      </c>
      <c r="D840" t="s">
        <v>20848</v>
      </c>
      <c r="E840" t="s">
        <v>12196</v>
      </c>
      <c r="F840" t="s">
        <v>20849</v>
      </c>
      <c r="G840" t="s">
        <v>20850</v>
      </c>
      <c r="H840" t="s">
        <v>20851</v>
      </c>
      <c r="I840" t="s">
        <v>12195</v>
      </c>
      <c r="J840">
        <v>430</v>
      </c>
      <c r="K840" t="s">
        <v>20306</v>
      </c>
      <c r="L840" t="s">
        <v>18241</v>
      </c>
      <c r="M840">
        <v>178068</v>
      </c>
      <c r="N840">
        <v>2600</v>
      </c>
      <c r="O840">
        <v>234</v>
      </c>
      <c r="P840">
        <v>234</v>
      </c>
      <c r="Q840">
        <v>0</v>
      </c>
      <c r="R840">
        <v>0</v>
      </c>
      <c r="S840">
        <v>178068</v>
      </c>
      <c r="T840">
        <v>234</v>
      </c>
      <c r="U840">
        <v>0</v>
      </c>
    </row>
    <row r="841" spans="1:21">
      <c r="A841">
        <v>1.1000000000000001</v>
      </c>
      <c r="B841">
        <v>144</v>
      </c>
      <c r="C841" t="s">
        <v>20852</v>
      </c>
      <c r="D841" t="s">
        <v>20757</v>
      </c>
      <c r="E841" t="s">
        <v>20672</v>
      </c>
      <c r="F841" t="s">
        <v>20673</v>
      </c>
      <c r="G841" t="s">
        <v>20853</v>
      </c>
      <c r="H841" t="s">
        <v>12188</v>
      </c>
      <c r="I841" t="s">
        <v>775</v>
      </c>
      <c r="J841">
        <v>430</v>
      </c>
      <c r="K841" t="s">
        <v>20306</v>
      </c>
      <c r="L841" t="s">
        <v>20759</v>
      </c>
      <c r="M841">
        <v>2461433</v>
      </c>
      <c r="N841">
        <v>3000</v>
      </c>
      <c r="O841">
        <v>270</v>
      </c>
      <c r="P841">
        <v>270</v>
      </c>
      <c r="Q841">
        <v>0</v>
      </c>
      <c r="R841">
        <v>0</v>
      </c>
      <c r="S841">
        <v>2461433</v>
      </c>
      <c r="T841">
        <v>270</v>
      </c>
      <c r="U841">
        <v>0</v>
      </c>
    </row>
    <row r="842" spans="1:21">
      <c r="A842">
        <v>1.1000000000000001</v>
      </c>
      <c r="B842">
        <v>145</v>
      </c>
      <c r="C842" t="s">
        <v>20854</v>
      </c>
      <c r="D842" t="s">
        <v>20855</v>
      </c>
      <c r="E842" t="s">
        <v>16892</v>
      </c>
      <c r="F842" t="s">
        <v>20856</v>
      </c>
      <c r="G842" t="s">
        <v>20857</v>
      </c>
      <c r="H842" t="s">
        <v>12185</v>
      </c>
      <c r="I842" t="s">
        <v>16891</v>
      </c>
      <c r="J842">
        <v>430</v>
      </c>
      <c r="K842" t="s">
        <v>20306</v>
      </c>
      <c r="L842" t="s">
        <v>18619</v>
      </c>
      <c r="M842">
        <v>5682946</v>
      </c>
      <c r="N842">
        <v>2600</v>
      </c>
      <c r="O842">
        <v>0</v>
      </c>
      <c r="P842">
        <v>0</v>
      </c>
      <c r="Q842">
        <v>468</v>
      </c>
      <c r="R842">
        <v>0</v>
      </c>
      <c r="S842">
        <v>5682946</v>
      </c>
      <c r="T842">
        <v>468</v>
      </c>
      <c r="U842">
        <v>0</v>
      </c>
    </row>
    <row r="843" spans="1:21">
      <c r="A843">
        <v>1.1000000000000001</v>
      </c>
      <c r="B843">
        <v>146</v>
      </c>
      <c r="C843" t="s">
        <v>20858</v>
      </c>
      <c r="D843" t="s">
        <v>12194</v>
      </c>
      <c r="E843" t="s">
        <v>12193</v>
      </c>
      <c r="F843" t="s">
        <v>20859</v>
      </c>
      <c r="G843" t="s">
        <v>20860</v>
      </c>
      <c r="H843" t="s">
        <v>16888</v>
      </c>
      <c r="I843" t="s">
        <v>12192</v>
      </c>
      <c r="J843">
        <v>430</v>
      </c>
      <c r="K843" t="s">
        <v>20306</v>
      </c>
      <c r="L843" t="s">
        <v>18241</v>
      </c>
      <c r="M843">
        <v>1662797</v>
      </c>
      <c r="N843">
        <v>2600</v>
      </c>
      <c r="O843">
        <v>234</v>
      </c>
      <c r="P843">
        <v>234</v>
      </c>
      <c r="Q843">
        <v>0</v>
      </c>
      <c r="R843">
        <v>0</v>
      </c>
      <c r="S843">
        <v>1662797</v>
      </c>
      <c r="T843">
        <v>234</v>
      </c>
      <c r="U843">
        <v>0</v>
      </c>
    </row>
    <row r="844" spans="1:21">
      <c r="A844">
        <v>1.1000000000000001</v>
      </c>
      <c r="B844">
        <v>147</v>
      </c>
      <c r="C844" t="s">
        <v>20861</v>
      </c>
      <c r="D844" t="s">
        <v>20862</v>
      </c>
      <c r="E844" t="s">
        <v>16928</v>
      </c>
      <c r="F844" t="s">
        <v>20589</v>
      </c>
      <c r="G844" t="s">
        <v>20863</v>
      </c>
      <c r="H844" t="s">
        <v>16885</v>
      </c>
      <c r="I844" t="s">
        <v>20851</v>
      </c>
      <c r="J844">
        <v>430</v>
      </c>
      <c r="K844" t="s">
        <v>20306</v>
      </c>
      <c r="L844" t="s">
        <v>18619</v>
      </c>
      <c r="M844">
        <v>183344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183344</v>
      </c>
      <c r="T844">
        <v>0</v>
      </c>
      <c r="U844">
        <v>0</v>
      </c>
    </row>
    <row r="845" spans="1:21">
      <c r="A845">
        <v>1.1000000000000001</v>
      </c>
      <c r="B845">
        <v>148</v>
      </c>
      <c r="C845" t="s">
        <v>20864</v>
      </c>
      <c r="D845" t="s">
        <v>20865</v>
      </c>
      <c r="E845" t="s">
        <v>12189</v>
      </c>
      <c r="F845" t="s">
        <v>20866</v>
      </c>
      <c r="G845" t="s">
        <v>20867</v>
      </c>
      <c r="H845" t="s">
        <v>894</v>
      </c>
      <c r="I845" t="s">
        <v>12188</v>
      </c>
      <c r="J845">
        <v>430</v>
      </c>
      <c r="K845" t="s">
        <v>20306</v>
      </c>
      <c r="L845" t="s">
        <v>18241</v>
      </c>
      <c r="M845">
        <v>1290583</v>
      </c>
      <c r="N845">
        <v>2600</v>
      </c>
      <c r="O845">
        <v>234</v>
      </c>
      <c r="P845">
        <v>234</v>
      </c>
      <c r="Q845">
        <v>0</v>
      </c>
      <c r="R845">
        <v>0</v>
      </c>
      <c r="S845">
        <v>1290583</v>
      </c>
      <c r="T845">
        <v>234</v>
      </c>
      <c r="U845">
        <v>0</v>
      </c>
    </row>
    <row r="846" spans="1:21">
      <c r="A846">
        <v>1.1000000000000001</v>
      </c>
      <c r="B846">
        <v>149</v>
      </c>
      <c r="C846" t="s">
        <v>20868</v>
      </c>
      <c r="D846" t="s">
        <v>20869</v>
      </c>
      <c r="E846" t="s">
        <v>12186</v>
      </c>
      <c r="F846" t="s">
        <v>20870</v>
      </c>
      <c r="G846" t="s">
        <v>20871</v>
      </c>
      <c r="H846" t="s">
        <v>16882</v>
      </c>
      <c r="I846" t="s">
        <v>12185</v>
      </c>
      <c r="J846">
        <v>430</v>
      </c>
      <c r="K846" t="s">
        <v>20306</v>
      </c>
      <c r="L846" t="s">
        <v>18241</v>
      </c>
      <c r="M846">
        <v>179433</v>
      </c>
      <c r="N846">
        <v>2600</v>
      </c>
      <c r="O846">
        <v>234</v>
      </c>
      <c r="P846">
        <v>234</v>
      </c>
      <c r="Q846">
        <v>0</v>
      </c>
      <c r="R846">
        <v>0</v>
      </c>
      <c r="S846">
        <v>179433</v>
      </c>
      <c r="T846">
        <v>234</v>
      </c>
      <c r="U846">
        <v>0</v>
      </c>
    </row>
    <row r="847" spans="1:21">
      <c r="A847">
        <v>1.1000000000000001</v>
      </c>
      <c r="B847">
        <v>150</v>
      </c>
      <c r="C847" t="s">
        <v>20872</v>
      </c>
      <c r="D847" t="s">
        <v>20873</v>
      </c>
      <c r="E847" t="s">
        <v>16889</v>
      </c>
      <c r="F847" t="s">
        <v>20874</v>
      </c>
      <c r="G847" t="s">
        <v>20875</v>
      </c>
      <c r="H847" t="s">
        <v>16881</v>
      </c>
      <c r="I847" t="s">
        <v>16888</v>
      </c>
      <c r="J847">
        <v>430</v>
      </c>
      <c r="K847" t="s">
        <v>20306</v>
      </c>
      <c r="L847" t="s">
        <v>18619</v>
      </c>
      <c r="M847">
        <v>295121</v>
      </c>
      <c r="N847">
        <v>2600</v>
      </c>
      <c r="O847">
        <v>234</v>
      </c>
      <c r="P847">
        <v>234</v>
      </c>
      <c r="Q847">
        <v>0</v>
      </c>
      <c r="R847">
        <v>0</v>
      </c>
      <c r="S847">
        <v>295121</v>
      </c>
      <c r="T847">
        <v>234</v>
      </c>
      <c r="U847">
        <v>0</v>
      </c>
    </row>
    <row r="848" spans="1:21">
      <c r="A848">
        <v>1.1000000000000001</v>
      </c>
      <c r="B848">
        <v>151</v>
      </c>
      <c r="C848" t="s">
        <v>20876</v>
      </c>
      <c r="D848" t="s">
        <v>20877</v>
      </c>
      <c r="E848" t="s">
        <v>16886</v>
      </c>
      <c r="F848" t="s">
        <v>20878</v>
      </c>
      <c r="G848" t="s">
        <v>20879</v>
      </c>
      <c r="H848" t="s">
        <v>16878</v>
      </c>
      <c r="I848" t="s">
        <v>16885</v>
      </c>
      <c r="J848">
        <v>430</v>
      </c>
      <c r="K848" t="s">
        <v>20306</v>
      </c>
      <c r="L848" t="s">
        <v>18619</v>
      </c>
      <c r="M848">
        <v>709788</v>
      </c>
      <c r="N848">
        <v>2600</v>
      </c>
      <c r="O848">
        <v>234</v>
      </c>
      <c r="P848">
        <v>234</v>
      </c>
      <c r="Q848">
        <v>0</v>
      </c>
      <c r="R848">
        <v>0</v>
      </c>
      <c r="S848">
        <v>709788</v>
      </c>
      <c r="T848">
        <v>234</v>
      </c>
      <c r="U848">
        <v>0</v>
      </c>
    </row>
    <row r="849" spans="1:21">
      <c r="A849">
        <v>1.1000000000000001</v>
      </c>
      <c r="B849">
        <v>152</v>
      </c>
      <c r="C849" t="s">
        <v>20880</v>
      </c>
      <c r="D849" t="s">
        <v>20881</v>
      </c>
      <c r="E849" t="s">
        <v>118</v>
      </c>
      <c r="F849" t="s">
        <v>20882</v>
      </c>
      <c r="G849" t="s">
        <v>20883</v>
      </c>
      <c r="H849" t="s">
        <v>1291</v>
      </c>
      <c r="I849" t="s">
        <v>894</v>
      </c>
      <c r="J849">
        <v>430</v>
      </c>
      <c r="K849" t="s">
        <v>20306</v>
      </c>
      <c r="L849" t="s">
        <v>20676</v>
      </c>
      <c r="M849">
        <v>4046372</v>
      </c>
      <c r="N849">
        <v>2600</v>
      </c>
      <c r="O849">
        <v>234</v>
      </c>
      <c r="P849">
        <v>234</v>
      </c>
      <c r="Q849">
        <v>0</v>
      </c>
      <c r="R849">
        <v>0</v>
      </c>
      <c r="S849">
        <v>4046372</v>
      </c>
      <c r="T849">
        <v>234</v>
      </c>
      <c r="U849">
        <v>0</v>
      </c>
    </row>
    <row r="850" spans="1:21">
      <c r="A850">
        <v>1.1000000000000001</v>
      </c>
      <c r="B850">
        <v>153</v>
      </c>
      <c r="C850" t="s">
        <v>20884</v>
      </c>
      <c r="D850" t="s">
        <v>20885</v>
      </c>
      <c r="E850" t="s">
        <v>16883</v>
      </c>
      <c r="F850" t="s">
        <v>20886</v>
      </c>
      <c r="G850" t="s">
        <v>20887</v>
      </c>
      <c r="H850" t="s">
        <v>12179</v>
      </c>
      <c r="I850" t="s">
        <v>16882</v>
      </c>
      <c r="J850">
        <v>430</v>
      </c>
      <c r="K850" t="s">
        <v>20306</v>
      </c>
      <c r="L850" t="s">
        <v>18619</v>
      </c>
      <c r="M850">
        <v>342613</v>
      </c>
      <c r="N850">
        <v>2600</v>
      </c>
      <c r="O850">
        <v>234</v>
      </c>
      <c r="P850">
        <v>234</v>
      </c>
      <c r="Q850">
        <v>0</v>
      </c>
      <c r="R850">
        <v>0</v>
      </c>
      <c r="S850">
        <v>342613</v>
      </c>
      <c r="T850">
        <v>234</v>
      </c>
      <c r="U850">
        <v>0</v>
      </c>
    </row>
    <row r="851" spans="1:21">
      <c r="A851">
        <v>1.1000000000000001</v>
      </c>
      <c r="B851">
        <v>154</v>
      </c>
      <c r="C851" t="s">
        <v>20888</v>
      </c>
      <c r="D851" t="s">
        <v>20889</v>
      </c>
      <c r="E851" t="s">
        <v>1240</v>
      </c>
      <c r="F851" t="s">
        <v>20447</v>
      </c>
      <c r="G851" t="s">
        <v>20890</v>
      </c>
      <c r="H851" t="s">
        <v>16874</v>
      </c>
      <c r="I851" t="s">
        <v>16881</v>
      </c>
      <c r="J851">
        <v>430</v>
      </c>
      <c r="K851" t="s">
        <v>20306</v>
      </c>
      <c r="L851" t="s">
        <v>18619</v>
      </c>
      <c r="M851">
        <v>624062</v>
      </c>
      <c r="N851">
        <v>2600</v>
      </c>
      <c r="O851">
        <v>234</v>
      </c>
      <c r="P851">
        <v>234</v>
      </c>
      <c r="Q851">
        <v>0</v>
      </c>
      <c r="R851">
        <v>0</v>
      </c>
      <c r="S851">
        <v>624062</v>
      </c>
      <c r="T851">
        <v>234</v>
      </c>
      <c r="U851">
        <v>0</v>
      </c>
    </row>
    <row r="852" spans="1:21">
      <c r="A852">
        <v>1.1000000000000001</v>
      </c>
      <c r="B852">
        <v>155</v>
      </c>
      <c r="C852" t="s">
        <v>20891</v>
      </c>
      <c r="D852" t="s">
        <v>16880</v>
      </c>
      <c r="E852" t="s">
        <v>16879</v>
      </c>
      <c r="F852" t="s">
        <v>20892</v>
      </c>
      <c r="G852" t="s">
        <v>20893</v>
      </c>
      <c r="H852" t="s">
        <v>893</v>
      </c>
      <c r="I852" t="s">
        <v>16878</v>
      </c>
      <c r="J852">
        <v>430</v>
      </c>
      <c r="K852" t="s">
        <v>20306</v>
      </c>
      <c r="L852" t="s">
        <v>18619</v>
      </c>
      <c r="M852">
        <v>615145</v>
      </c>
      <c r="N852">
        <v>2600</v>
      </c>
      <c r="O852">
        <v>234</v>
      </c>
      <c r="P852">
        <v>234</v>
      </c>
      <c r="Q852">
        <v>0</v>
      </c>
      <c r="R852">
        <v>0</v>
      </c>
      <c r="S852">
        <v>615145</v>
      </c>
      <c r="T852">
        <v>234</v>
      </c>
      <c r="U852">
        <v>0</v>
      </c>
    </row>
    <row r="853" spans="1:21">
      <c r="A853">
        <v>1.1000000000000001</v>
      </c>
      <c r="B853">
        <v>156</v>
      </c>
      <c r="C853" t="s">
        <v>20894</v>
      </c>
      <c r="D853" t="s">
        <v>20895</v>
      </c>
      <c r="E853" t="s">
        <v>20896</v>
      </c>
      <c r="F853" t="s">
        <v>20897</v>
      </c>
      <c r="G853" t="s">
        <v>20898</v>
      </c>
      <c r="H853" t="s">
        <v>16870</v>
      </c>
      <c r="I853" t="s">
        <v>1291</v>
      </c>
      <c r="J853">
        <v>430</v>
      </c>
      <c r="K853" t="s">
        <v>20306</v>
      </c>
      <c r="L853" t="s">
        <v>17666</v>
      </c>
      <c r="M853">
        <v>1145650</v>
      </c>
      <c r="N853">
        <v>2600</v>
      </c>
      <c r="O853">
        <v>234</v>
      </c>
      <c r="P853">
        <v>234</v>
      </c>
      <c r="Q853">
        <v>0</v>
      </c>
      <c r="R853">
        <v>0</v>
      </c>
      <c r="S853">
        <v>1145650</v>
      </c>
      <c r="T853">
        <v>234</v>
      </c>
      <c r="U853">
        <v>0</v>
      </c>
    </row>
    <row r="854" spans="1:21">
      <c r="A854">
        <v>1.1000000000000001</v>
      </c>
      <c r="B854">
        <v>157</v>
      </c>
      <c r="C854" t="s">
        <v>20899</v>
      </c>
      <c r="D854" t="s">
        <v>20900</v>
      </c>
      <c r="E854" t="s">
        <v>12180</v>
      </c>
      <c r="F854" t="s">
        <v>20901</v>
      </c>
      <c r="G854" t="s">
        <v>20902</v>
      </c>
      <c r="H854" t="s">
        <v>12172</v>
      </c>
      <c r="I854" t="s">
        <v>12179</v>
      </c>
      <c r="J854">
        <v>430</v>
      </c>
      <c r="K854" t="s">
        <v>20306</v>
      </c>
      <c r="L854" t="s">
        <v>18241</v>
      </c>
      <c r="M854">
        <v>2350031</v>
      </c>
      <c r="N854">
        <v>2600</v>
      </c>
      <c r="O854">
        <v>234</v>
      </c>
      <c r="P854">
        <v>234</v>
      </c>
      <c r="Q854">
        <v>0</v>
      </c>
      <c r="R854">
        <v>0</v>
      </c>
      <c r="S854">
        <v>2350031</v>
      </c>
      <c r="T854">
        <v>234</v>
      </c>
      <c r="U854">
        <v>0</v>
      </c>
    </row>
    <row r="855" spans="1:21">
      <c r="A855">
        <v>1.1000000000000001</v>
      </c>
      <c r="B855">
        <v>158</v>
      </c>
      <c r="C855" t="s">
        <v>20903</v>
      </c>
      <c r="D855" t="s">
        <v>20904</v>
      </c>
      <c r="E855" t="s">
        <v>16875</v>
      </c>
      <c r="F855" t="s">
        <v>20905</v>
      </c>
      <c r="G855" t="s">
        <v>20906</v>
      </c>
      <c r="H855" t="s">
        <v>16867</v>
      </c>
      <c r="I855" t="s">
        <v>16874</v>
      </c>
      <c r="J855">
        <v>430</v>
      </c>
      <c r="K855" t="s">
        <v>20306</v>
      </c>
      <c r="L855" t="s">
        <v>18619</v>
      </c>
      <c r="M855">
        <v>1015724</v>
      </c>
      <c r="N855">
        <v>2600</v>
      </c>
      <c r="O855">
        <v>234</v>
      </c>
      <c r="P855">
        <v>234</v>
      </c>
      <c r="Q855">
        <v>0</v>
      </c>
      <c r="R855">
        <v>0</v>
      </c>
      <c r="S855">
        <v>1015724</v>
      </c>
      <c r="T855">
        <v>234</v>
      </c>
      <c r="U855">
        <v>0</v>
      </c>
    </row>
    <row r="856" spans="1:21">
      <c r="A856">
        <v>1.1000000000000001</v>
      </c>
      <c r="B856">
        <v>159</v>
      </c>
      <c r="C856" t="s">
        <v>20907</v>
      </c>
      <c r="D856" t="s">
        <v>20908</v>
      </c>
      <c r="E856" t="s">
        <v>118</v>
      </c>
      <c r="F856" t="s">
        <v>20882</v>
      </c>
      <c r="G856" t="s">
        <v>20909</v>
      </c>
      <c r="H856" t="s">
        <v>16864</v>
      </c>
      <c r="I856" t="s">
        <v>893</v>
      </c>
      <c r="J856">
        <v>430</v>
      </c>
      <c r="K856" t="s">
        <v>20306</v>
      </c>
      <c r="L856" t="s">
        <v>20676</v>
      </c>
      <c r="M856">
        <v>2429920</v>
      </c>
      <c r="N856">
        <v>2600</v>
      </c>
      <c r="O856">
        <v>234</v>
      </c>
      <c r="P856">
        <v>234</v>
      </c>
      <c r="Q856">
        <v>0</v>
      </c>
      <c r="R856">
        <v>0</v>
      </c>
      <c r="S856">
        <v>2429920</v>
      </c>
      <c r="T856">
        <v>234</v>
      </c>
      <c r="U856">
        <v>0</v>
      </c>
    </row>
    <row r="857" spans="1:21">
      <c r="A857">
        <v>1.1000000000000001</v>
      </c>
      <c r="B857">
        <v>160</v>
      </c>
      <c r="C857" t="s">
        <v>20910</v>
      </c>
      <c r="D857" t="s">
        <v>16872</v>
      </c>
      <c r="E857" t="s">
        <v>16871</v>
      </c>
      <c r="F857" t="s">
        <v>20911</v>
      </c>
      <c r="G857" t="s">
        <v>20912</v>
      </c>
      <c r="H857" t="s">
        <v>12169</v>
      </c>
      <c r="I857" t="s">
        <v>16870</v>
      </c>
      <c r="J857">
        <v>430</v>
      </c>
      <c r="K857" t="s">
        <v>20306</v>
      </c>
      <c r="L857" t="s">
        <v>18619</v>
      </c>
      <c r="M857">
        <v>1003700</v>
      </c>
      <c r="N857">
        <v>2600</v>
      </c>
      <c r="O857">
        <v>234</v>
      </c>
      <c r="P857">
        <v>234</v>
      </c>
      <c r="Q857">
        <v>0</v>
      </c>
      <c r="R857">
        <v>0</v>
      </c>
      <c r="S857">
        <v>1003700</v>
      </c>
      <c r="T857">
        <v>234</v>
      </c>
      <c r="U857">
        <v>0</v>
      </c>
    </row>
    <row r="858" spans="1:21">
      <c r="A858">
        <v>1.1000000000000001</v>
      </c>
      <c r="B858">
        <v>161</v>
      </c>
      <c r="C858" t="s">
        <v>20913</v>
      </c>
      <c r="D858" t="s">
        <v>20914</v>
      </c>
      <c r="E858" t="s">
        <v>4797</v>
      </c>
      <c r="F858" t="s">
        <v>20915</v>
      </c>
      <c r="G858" t="s">
        <v>20916</v>
      </c>
      <c r="H858" t="s">
        <v>12166</v>
      </c>
      <c r="I858" t="s">
        <v>12172</v>
      </c>
      <c r="J858">
        <v>430</v>
      </c>
      <c r="K858" t="s">
        <v>20306</v>
      </c>
      <c r="L858" t="s">
        <v>18241</v>
      </c>
      <c r="M858">
        <v>2839511</v>
      </c>
      <c r="N858">
        <v>2600</v>
      </c>
      <c r="O858">
        <v>234</v>
      </c>
      <c r="P858">
        <v>234</v>
      </c>
      <c r="Q858">
        <v>0</v>
      </c>
      <c r="R858">
        <v>0</v>
      </c>
      <c r="S858">
        <v>2839511</v>
      </c>
      <c r="T858">
        <v>234</v>
      </c>
      <c r="U858">
        <v>0</v>
      </c>
    </row>
    <row r="859" spans="1:21">
      <c r="A859">
        <v>1.1000000000000001</v>
      </c>
      <c r="B859">
        <v>162</v>
      </c>
      <c r="C859" t="s">
        <v>20917</v>
      </c>
      <c r="D859" t="s">
        <v>16869</v>
      </c>
      <c r="E859" t="s">
        <v>16868</v>
      </c>
      <c r="F859" t="s">
        <v>20918</v>
      </c>
      <c r="G859" t="s">
        <v>20919</v>
      </c>
      <c r="H859" t="s">
        <v>16861</v>
      </c>
      <c r="I859" t="s">
        <v>16867</v>
      </c>
      <c r="J859">
        <v>430</v>
      </c>
      <c r="K859" t="s">
        <v>20306</v>
      </c>
      <c r="L859" t="s">
        <v>18619</v>
      </c>
      <c r="M859">
        <v>168921</v>
      </c>
      <c r="N859">
        <v>2600</v>
      </c>
      <c r="O859">
        <v>234</v>
      </c>
      <c r="P859">
        <v>234</v>
      </c>
      <c r="Q859">
        <v>0</v>
      </c>
      <c r="R859">
        <v>0</v>
      </c>
      <c r="S859">
        <v>168921</v>
      </c>
      <c r="T859">
        <v>234</v>
      </c>
      <c r="U859">
        <v>0</v>
      </c>
    </row>
    <row r="860" spans="1:21">
      <c r="A860">
        <v>1.1000000000000001</v>
      </c>
      <c r="B860">
        <v>163</v>
      </c>
      <c r="C860" t="s">
        <v>20920</v>
      </c>
      <c r="D860" t="s">
        <v>20921</v>
      </c>
      <c r="E860" t="s">
        <v>16865</v>
      </c>
      <c r="F860" t="s">
        <v>20922</v>
      </c>
      <c r="G860" t="s">
        <v>20923</v>
      </c>
      <c r="H860" t="s">
        <v>12161</v>
      </c>
      <c r="I860" t="s">
        <v>16864</v>
      </c>
      <c r="J860">
        <v>430</v>
      </c>
      <c r="K860" t="s">
        <v>20306</v>
      </c>
      <c r="L860" t="s">
        <v>18619</v>
      </c>
      <c r="M860">
        <v>679645</v>
      </c>
      <c r="N860">
        <v>2600</v>
      </c>
      <c r="O860">
        <v>234</v>
      </c>
      <c r="P860">
        <v>234</v>
      </c>
      <c r="Q860">
        <v>0</v>
      </c>
      <c r="R860">
        <v>0</v>
      </c>
      <c r="S860">
        <v>679645</v>
      </c>
      <c r="T860">
        <v>234</v>
      </c>
      <c r="U860">
        <v>0</v>
      </c>
    </row>
    <row r="861" spans="1:21">
      <c r="A861">
        <v>1.1000000000000001</v>
      </c>
      <c r="B861">
        <v>164</v>
      </c>
      <c r="C861" t="s">
        <v>20924</v>
      </c>
      <c r="D861" t="s">
        <v>20925</v>
      </c>
      <c r="E861" t="s">
        <v>12170</v>
      </c>
      <c r="F861" t="s">
        <v>20926</v>
      </c>
      <c r="G861" t="s">
        <v>20927</v>
      </c>
      <c r="H861" t="s">
        <v>2666</v>
      </c>
      <c r="I861" t="s">
        <v>12169</v>
      </c>
      <c r="J861">
        <v>430</v>
      </c>
      <c r="K861" t="s">
        <v>20306</v>
      </c>
      <c r="L861" t="s">
        <v>18241</v>
      </c>
      <c r="M861">
        <v>268098</v>
      </c>
      <c r="N861">
        <v>2600</v>
      </c>
      <c r="O861">
        <v>234</v>
      </c>
      <c r="P861">
        <v>234</v>
      </c>
      <c r="Q861">
        <v>0</v>
      </c>
      <c r="R861">
        <v>0</v>
      </c>
      <c r="S861">
        <v>268098</v>
      </c>
      <c r="T861">
        <v>234</v>
      </c>
      <c r="U861">
        <v>0</v>
      </c>
    </row>
    <row r="862" spans="1:21">
      <c r="A862">
        <v>1.1000000000000001</v>
      </c>
      <c r="B862">
        <v>165</v>
      </c>
      <c r="C862" t="s">
        <v>20928</v>
      </c>
      <c r="D862" t="s">
        <v>20929</v>
      </c>
      <c r="E862" t="s">
        <v>12167</v>
      </c>
      <c r="F862" t="s">
        <v>20930</v>
      </c>
      <c r="G862" t="s">
        <v>20931</v>
      </c>
      <c r="H862" t="s">
        <v>12157</v>
      </c>
      <c r="I862" t="s">
        <v>12166</v>
      </c>
      <c r="J862">
        <v>430</v>
      </c>
      <c r="K862" t="s">
        <v>20306</v>
      </c>
      <c r="L862" t="s">
        <v>18241</v>
      </c>
      <c r="M862">
        <v>864986</v>
      </c>
      <c r="N862">
        <v>2600</v>
      </c>
      <c r="O862">
        <v>234</v>
      </c>
      <c r="P862">
        <v>234</v>
      </c>
      <c r="Q862">
        <v>0</v>
      </c>
      <c r="R862">
        <v>0</v>
      </c>
      <c r="S862">
        <v>864986</v>
      </c>
      <c r="T862">
        <v>234</v>
      </c>
      <c r="U862">
        <v>0</v>
      </c>
    </row>
    <row r="863" spans="1:21">
      <c r="A863">
        <v>1.1000000000000001</v>
      </c>
      <c r="B863">
        <v>166</v>
      </c>
      <c r="C863" t="s">
        <v>20932</v>
      </c>
      <c r="D863" t="s">
        <v>20933</v>
      </c>
      <c r="E863" t="s">
        <v>16862</v>
      </c>
      <c r="F863" t="s">
        <v>20934</v>
      </c>
      <c r="G863" t="s">
        <v>20935</v>
      </c>
      <c r="H863" t="s">
        <v>1286</v>
      </c>
      <c r="I863" t="s">
        <v>16861</v>
      </c>
      <c r="J863">
        <v>430</v>
      </c>
      <c r="K863" t="s">
        <v>20306</v>
      </c>
      <c r="L863" t="s">
        <v>18619</v>
      </c>
      <c r="M863">
        <v>294129</v>
      </c>
      <c r="N863">
        <v>2600</v>
      </c>
      <c r="O863">
        <v>234</v>
      </c>
      <c r="P863">
        <v>234</v>
      </c>
      <c r="Q863">
        <v>0</v>
      </c>
      <c r="R863">
        <v>0</v>
      </c>
      <c r="S863">
        <v>294129</v>
      </c>
      <c r="T863">
        <v>234</v>
      </c>
      <c r="U863">
        <v>0</v>
      </c>
    </row>
    <row r="864" spans="1:21">
      <c r="A864">
        <v>1.1000000000000001</v>
      </c>
      <c r="B864">
        <v>167</v>
      </c>
      <c r="C864" t="s">
        <v>20936</v>
      </c>
      <c r="D864" t="s">
        <v>12163</v>
      </c>
      <c r="E864" t="s">
        <v>12162</v>
      </c>
      <c r="F864" t="s">
        <v>20937</v>
      </c>
      <c r="G864" t="s">
        <v>20938</v>
      </c>
      <c r="H864" t="s">
        <v>12153</v>
      </c>
      <c r="I864" t="s">
        <v>12161</v>
      </c>
      <c r="J864">
        <v>430</v>
      </c>
      <c r="K864" t="s">
        <v>20306</v>
      </c>
      <c r="L864" t="s">
        <v>18241</v>
      </c>
      <c r="M864">
        <v>723722</v>
      </c>
      <c r="N864">
        <v>2600</v>
      </c>
      <c r="O864">
        <v>234</v>
      </c>
      <c r="P864">
        <v>234</v>
      </c>
      <c r="Q864">
        <v>0</v>
      </c>
      <c r="R864">
        <v>0</v>
      </c>
      <c r="S864">
        <v>723722</v>
      </c>
      <c r="T864">
        <v>234</v>
      </c>
      <c r="U864">
        <v>0</v>
      </c>
    </row>
    <row r="865" spans="1:21">
      <c r="A865">
        <v>1.1000000000000001</v>
      </c>
      <c r="B865">
        <v>168</v>
      </c>
      <c r="C865" t="s">
        <v>20939</v>
      </c>
      <c r="D865" t="s">
        <v>20803</v>
      </c>
      <c r="E865" t="s">
        <v>2667</v>
      </c>
      <c r="F865" t="s">
        <v>20804</v>
      </c>
      <c r="G865" t="s">
        <v>20940</v>
      </c>
      <c r="H865" t="s">
        <v>16859</v>
      </c>
      <c r="I865" t="s">
        <v>2666</v>
      </c>
      <c r="J865">
        <v>430</v>
      </c>
      <c r="K865" t="s">
        <v>20306</v>
      </c>
      <c r="L865" t="s">
        <v>17612</v>
      </c>
      <c r="M865">
        <v>1622489</v>
      </c>
      <c r="N865">
        <v>2600</v>
      </c>
      <c r="O865">
        <v>234</v>
      </c>
      <c r="P865">
        <v>234</v>
      </c>
      <c r="Q865">
        <v>0</v>
      </c>
      <c r="R865">
        <v>0</v>
      </c>
      <c r="S865">
        <v>1622489</v>
      </c>
      <c r="T865">
        <v>234</v>
      </c>
      <c r="U865">
        <v>0</v>
      </c>
    </row>
    <row r="866" spans="1:21">
      <c r="A866">
        <v>1.1000000000000001</v>
      </c>
      <c r="B866">
        <v>169</v>
      </c>
      <c r="C866" t="s">
        <v>20941</v>
      </c>
      <c r="D866" t="s">
        <v>20942</v>
      </c>
      <c r="E866" t="s">
        <v>12158</v>
      </c>
      <c r="F866" t="s">
        <v>20943</v>
      </c>
      <c r="G866" t="s">
        <v>20944</v>
      </c>
      <c r="H866" t="s">
        <v>12152</v>
      </c>
      <c r="I866" t="s">
        <v>12157</v>
      </c>
      <c r="J866">
        <v>430</v>
      </c>
      <c r="K866" t="s">
        <v>20306</v>
      </c>
      <c r="L866" t="s">
        <v>18241</v>
      </c>
      <c r="M866">
        <v>269701</v>
      </c>
      <c r="N866">
        <v>2600</v>
      </c>
      <c r="O866">
        <v>234</v>
      </c>
      <c r="P866">
        <v>234</v>
      </c>
      <c r="Q866">
        <v>0</v>
      </c>
      <c r="R866">
        <v>0</v>
      </c>
      <c r="S866">
        <v>269701</v>
      </c>
      <c r="T866">
        <v>234</v>
      </c>
      <c r="U866">
        <v>0</v>
      </c>
    </row>
    <row r="867" spans="1:21">
      <c r="A867">
        <v>1.1000000000000001</v>
      </c>
      <c r="B867">
        <v>170</v>
      </c>
      <c r="C867" t="s">
        <v>20945</v>
      </c>
      <c r="D867" t="s">
        <v>20946</v>
      </c>
      <c r="E867" t="s">
        <v>1287</v>
      </c>
      <c r="F867" t="s">
        <v>20947</v>
      </c>
      <c r="G867" t="s">
        <v>20948</v>
      </c>
      <c r="H867" t="s">
        <v>2662</v>
      </c>
      <c r="I867" t="s">
        <v>1286</v>
      </c>
      <c r="J867">
        <v>430</v>
      </c>
      <c r="K867" t="s">
        <v>20306</v>
      </c>
      <c r="L867" t="s">
        <v>17666</v>
      </c>
      <c r="M867">
        <v>1192383</v>
      </c>
      <c r="N867">
        <v>2600</v>
      </c>
      <c r="O867">
        <v>234</v>
      </c>
      <c r="P867">
        <v>234</v>
      </c>
      <c r="Q867">
        <v>0</v>
      </c>
      <c r="R867">
        <v>0</v>
      </c>
      <c r="S867">
        <v>1192383</v>
      </c>
      <c r="T867">
        <v>234</v>
      </c>
      <c r="U867">
        <v>0</v>
      </c>
    </row>
    <row r="868" spans="1:21">
      <c r="A868">
        <v>1.1000000000000001</v>
      </c>
      <c r="B868">
        <v>171</v>
      </c>
      <c r="C868" t="s">
        <v>20949</v>
      </c>
      <c r="D868" t="s">
        <v>20950</v>
      </c>
      <c r="E868" t="s">
        <v>12154</v>
      </c>
      <c r="F868" t="s">
        <v>20951</v>
      </c>
      <c r="G868" t="s">
        <v>20952</v>
      </c>
      <c r="H868" t="s">
        <v>12148</v>
      </c>
      <c r="I868" t="s">
        <v>12153</v>
      </c>
      <c r="J868">
        <v>430</v>
      </c>
      <c r="K868" t="s">
        <v>20306</v>
      </c>
      <c r="L868" t="s">
        <v>18241</v>
      </c>
      <c r="M868">
        <v>815371</v>
      </c>
      <c r="N868">
        <v>2600</v>
      </c>
      <c r="O868">
        <v>234</v>
      </c>
      <c r="P868">
        <v>234</v>
      </c>
      <c r="Q868">
        <v>0</v>
      </c>
      <c r="R868">
        <v>0</v>
      </c>
      <c r="S868">
        <v>815371</v>
      </c>
      <c r="T868">
        <v>234</v>
      </c>
      <c r="U868">
        <v>0</v>
      </c>
    </row>
    <row r="869" spans="1:21">
      <c r="A869">
        <v>1.1000000000000001</v>
      </c>
      <c r="B869">
        <v>172</v>
      </c>
      <c r="C869" t="s">
        <v>20953</v>
      </c>
      <c r="D869" t="s">
        <v>20954</v>
      </c>
      <c r="E869" t="s">
        <v>20955</v>
      </c>
      <c r="F869" t="s">
        <v>20956</v>
      </c>
      <c r="G869" t="s">
        <v>20957</v>
      </c>
      <c r="H869" t="s">
        <v>16858</v>
      </c>
      <c r="I869" t="s">
        <v>16859</v>
      </c>
      <c r="J869">
        <v>430</v>
      </c>
      <c r="K869" t="s">
        <v>20306</v>
      </c>
      <c r="L869" t="s">
        <v>18619</v>
      </c>
      <c r="M869">
        <v>121545</v>
      </c>
      <c r="N869">
        <v>2600</v>
      </c>
      <c r="O869">
        <v>234</v>
      </c>
      <c r="P869">
        <v>234</v>
      </c>
      <c r="Q869">
        <v>0</v>
      </c>
      <c r="R869">
        <v>0</v>
      </c>
      <c r="S869">
        <v>121545</v>
      </c>
      <c r="T869">
        <v>234</v>
      </c>
      <c r="U869">
        <v>0</v>
      </c>
    </row>
    <row r="870" spans="1:21">
      <c r="A870">
        <v>1.1000000000000001</v>
      </c>
      <c r="B870">
        <v>173</v>
      </c>
      <c r="C870" t="s">
        <v>20958</v>
      </c>
      <c r="D870" t="s">
        <v>20959</v>
      </c>
      <c r="E870" t="s">
        <v>20960</v>
      </c>
      <c r="F870" t="s">
        <v>20961</v>
      </c>
      <c r="G870" t="s">
        <v>20962</v>
      </c>
      <c r="H870" t="s">
        <v>2659</v>
      </c>
      <c r="I870" t="s">
        <v>12152</v>
      </c>
      <c r="J870">
        <v>430</v>
      </c>
      <c r="K870" t="s">
        <v>20306</v>
      </c>
      <c r="L870" t="s">
        <v>18241</v>
      </c>
      <c r="M870">
        <v>248060</v>
      </c>
      <c r="N870">
        <v>2600</v>
      </c>
      <c r="O870">
        <v>234</v>
      </c>
      <c r="P870">
        <v>234</v>
      </c>
      <c r="Q870">
        <v>0</v>
      </c>
      <c r="R870">
        <v>0</v>
      </c>
      <c r="S870">
        <v>248060</v>
      </c>
      <c r="T870">
        <v>234</v>
      </c>
      <c r="U870">
        <v>0</v>
      </c>
    </row>
    <row r="871" spans="1:21">
      <c r="A871">
        <v>1.1000000000000001</v>
      </c>
      <c r="B871">
        <v>174</v>
      </c>
      <c r="C871" t="s">
        <v>20963</v>
      </c>
      <c r="D871" t="s">
        <v>20964</v>
      </c>
      <c r="E871" t="s">
        <v>2663</v>
      </c>
      <c r="F871" t="s">
        <v>20965</v>
      </c>
      <c r="G871" t="s">
        <v>20966</v>
      </c>
      <c r="H871" t="s">
        <v>2656</v>
      </c>
      <c r="I871" t="s">
        <v>2662</v>
      </c>
      <c r="J871">
        <v>430</v>
      </c>
      <c r="K871" t="s">
        <v>20306</v>
      </c>
      <c r="L871" t="s">
        <v>17612</v>
      </c>
      <c r="M871">
        <v>376878</v>
      </c>
      <c r="N871">
        <v>2600</v>
      </c>
      <c r="O871">
        <v>234</v>
      </c>
      <c r="P871">
        <v>234</v>
      </c>
      <c r="Q871">
        <v>0</v>
      </c>
      <c r="R871">
        <v>0</v>
      </c>
      <c r="S871">
        <v>376878</v>
      </c>
      <c r="T871">
        <v>234</v>
      </c>
      <c r="U871">
        <v>0</v>
      </c>
    </row>
    <row r="872" spans="1:21">
      <c r="A872">
        <v>1.1000000000000001</v>
      </c>
      <c r="B872">
        <v>175</v>
      </c>
      <c r="C872" t="s">
        <v>20967</v>
      </c>
      <c r="D872" t="s">
        <v>20968</v>
      </c>
      <c r="E872" t="s">
        <v>12149</v>
      </c>
      <c r="F872" t="s">
        <v>20969</v>
      </c>
      <c r="G872" t="s">
        <v>20970</v>
      </c>
      <c r="H872" t="s">
        <v>16855</v>
      </c>
      <c r="I872" t="s">
        <v>12148</v>
      </c>
      <c r="J872">
        <v>430</v>
      </c>
      <c r="K872" t="s">
        <v>20306</v>
      </c>
      <c r="L872" t="s">
        <v>18241</v>
      </c>
      <c r="M872">
        <v>897957</v>
      </c>
      <c r="N872">
        <v>2600</v>
      </c>
      <c r="O872">
        <v>234</v>
      </c>
      <c r="P872">
        <v>234</v>
      </c>
      <c r="Q872">
        <v>0</v>
      </c>
      <c r="R872">
        <v>0</v>
      </c>
      <c r="S872">
        <v>897957</v>
      </c>
      <c r="T872">
        <v>234</v>
      </c>
      <c r="U872">
        <v>0</v>
      </c>
    </row>
    <row r="873" spans="1:21">
      <c r="A873">
        <v>1.1000000000000001</v>
      </c>
      <c r="B873">
        <v>176</v>
      </c>
      <c r="C873" t="s">
        <v>20971</v>
      </c>
      <c r="D873" t="s">
        <v>20972</v>
      </c>
      <c r="E873" t="s">
        <v>1249</v>
      </c>
      <c r="F873" t="s">
        <v>20562</v>
      </c>
      <c r="G873" t="s">
        <v>20973</v>
      </c>
      <c r="H873" t="s">
        <v>16852</v>
      </c>
      <c r="I873" t="s">
        <v>16858</v>
      </c>
      <c r="J873">
        <v>430</v>
      </c>
      <c r="K873" t="s">
        <v>20306</v>
      </c>
      <c r="L873" t="s">
        <v>18619</v>
      </c>
      <c r="M873">
        <v>812746</v>
      </c>
      <c r="N873">
        <v>2600</v>
      </c>
      <c r="O873">
        <v>234</v>
      </c>
      <c r="P873">
        <v>234</v>
      </c>
      <c r="Q873">
        <v>0</v>
      </c>
      <c r="R873">
        <v>0</v>
      </c>
      <c r="S873">
        <v>812746</v>
      </c>
      <c r="T873">
        <v>234</v>
      </c>
      <c r="U873">
        <v>0</v>
      </c>
    </row>
    <row r="874" spans="1:21">
      <c r="A874">
        <v>1.1000000000000001</v>
      </c>
      <c r="B874">
        <v>177</v>
      </c>
      <c r="C874" t="s">
        <v>20974</v>
      </c>
      <c r="D874" t="s">
        <v>20975</v>
      </c>
      <c r="E874" t="s">
        <v>2660</v>
      </c>
      <c r="F874" t="s">
        <v>20976</v>
      </c>
      <c r="G874" t="s">
        <v>20977</v>
      </c>
      <c r="H874" t="s">
        <v>12140</v>
      </c>
      <c r="I874" t="s">
        <v>2659</v>
      </c>
      <c r="J874">
        <v>430</v>
      </c>
      <c r="K874" t="s">
        <v>20306</v>
      </c>
      <c r="L874" t="s">
        <v>17612</v>
      </c>
      <c r="M874">
        <v>860892</v>
      </c>
      <c r="N874">
        <v>2600</v>
      </c>
      <c r="O874">
        <v>234</v>
      </c>
      <c r="P874">
        <v>234</v>
      </c>
      <c r="Q874">
        <v>0</v>
      </c>
      <c r="R874">
        <v>0</v>
      </c>
      <c r="S874">
        <v>860892</v>
      </c>
      <c r="T874">
        <v>234</v>
      </c>
      <c r="U874">
        <v>0</v>
      </c>
    </row>
    <row r="875" spans="1:21">
      <c r="A875">
        <v>1.1000000000000001</v>
      </c>
      <c r="B875">
        <v>178</v>
      </c>
      <c r="C875" t="s">
        <v>20978</v>
      </c>
      <c r="D875" t="s">
        <v>2658</v>
      </c>
      <c r="E875" t="s">
        <v>2657</v>
      </c>
      <c r="F875" t="s">
        <v>20979</v>
      </c>
      <c r="G875" t="s">
        <v>20980</v>
      </c>
      <c r="H875" t="s">
        <v>7574</v>
      </c>
      <c r="I875" t="s">
        <v>2656</v>
      </c>
      <c r="J875">
        <v>430</v>
      </c>
      <c r="K875" t="s">
        <v>20306</v>
      </c>
      <c r="L875" t="s">
        <v>17612</v>
      </c>
      <c r="M875">
        <v>1342830</v>
      </c>
      <c r="N875">
        <v>2600</v>
      </c>
      <c r="O875">
        <v>234</v>
      </c>
      <c r="P875">
        <v>234</v>
      </c>
      <c r="Q875">
        <v>0</v>
      </c>
      <c r="R875">
        <v>0</v>
      </c>
      <c r="S875">
        <v>1342830</v>
      </c>
      <c r="T875">
        <v>234</v>
      </c>
      <c r="U875">
        <v>0</v>
      </c>
    </row>
    <row r="876" spans="1:21">
      <c r="A876">
        <v>1.1000000000000001</v>
      </c>
      <c r="B876">
        <v>179</v>
      </c>
      <c r="C876" t="s">
        <v>20981</v>
      </c>
      <c r="D876" t="s">
        <v>20982</v>
      </c>
      <c r="E876" t="s">
        <v>20983</v>
      </c>
      <c r="F876" t="s">
        <v>20984</v>
      </c>
      <c r="G876" t="s">
        <v>20985</v>
      </c>
      <c r="H876" t="s">
        <v>2653</v>
      </c>
      <c r="I876" t="s">
        <v>16855</v>
      </c>
      <c r="J876">
        <v>430</v>
      </c>
      <c r="K876" t="s">
        <v>20306</v>
      </c>
      <c r="L876" t="s">
        <v>18619</v>
      </c>
      <c r="M876">
        <v>683171</v>
      </c>
      <c r="N876">
        <v>2600</v>
      </c>
      <c r="O876">
        <v>234</v>
      </c>
      <c r="P876">
        <v>234</v>
      </c>
      <c r="Q876">
        <v>0</v>
      </c>
      <c r="R876">
        <v>0</v>
      </c>
      <c r="S876">
        <v>683171</v>
      </c>
      <c r="T876">
        <v>234</v>
      </c>
      <c r="U876">
        <v>0</v>
      </c>
    </row>
    <row r="877" spans="1:21">
      <c r="A877">
        <v>1.1000000000000001</v>
      </c>
      <c r="B877">
        <v>180</v>
      </c>
      <c r="C877" t="s">
        <v>20986</v>
      </c>
      <c r="D877" t="s">
        <v>20987</v>
      </c>
      <c r="E877" t="s">
        <v>16853</v>
      </c>
      <c r="F877" t="s">
        <v>20988</v>
      </c>
      <c r="G877" t="s">
        <v>20989</v>
      </c>
      <c r="H877" t="s">
        <v>16849</v>
      </c>
      <c r="I877" t="s">
        <v>16852</v>
      </c>
      <c r="J877">
        <v>430</v>
      </c>
      <c r="K877" t="s">
        <v>20306</v>
      </c>
      <c r="L877" t="s">
        <v>18619</v>
      </c>
      <c r="M877">
        <v>299600</v>
      </c>
      <c r="N877">
        <v>2600</v>
      </c>
      <c r="O877">
        <v>234</v>
      </c>
      <c r="P877">
        <v>234</v>
      </c>
      <c r="Q877">
        <v>0</v>
      </c>
      <c r="R877">
        <v>0</v>
      </c>
      <c r="S877">
        <v>299600</v>
      </c>
      <c r="T877">
        <v>234</v>
      </c>
      <c r="U877">
        <v>0</v>
      </c>
    </row>
    <row r="878" spans="1:21">
      <c r="A878">
        <v>1.1000000000000001</v>
      </c>
      <c r="B878">
        <v>181</v>
      </c>
      <c r="C878" t="s">
        <v>20990</v>
      </c>
      <c r="D878" t="s">
        <v>20991</v>
      </c>
      <c r="E878" t="s">
        <v>12141</v>
      </c>
      <c r="F878" t="s">
        <v>20992</v>
      </c>
      <c r="G878" t="s">
        <v>20993</v>
      </c>
      <c r="H878" t="s">
        <v>12136</v>
      </c>
      <c r="I878" t="s">
        <v>12140</v>
      </c>
      <c r="J878">
        <v>430</v>
      </c>
      <c r="K878" t="s">
        <v>20306</v>
      </c>
      <c r="L878" t="s">
        <v>18241</v>
      </c>
      <c r="M878">
        <v>255006</v>
      </c>
      <c r="N878">
        <v>2600</v>
      </c>
      <c r="O878">
        <v>234</v>
      </c>
      <c r="P878">
        <v>234</v>
      </c>
      <c r="Q878">
        <v>0</v>
      </c>
      <c r="R878">
        <v>0</v>
      </c>
      <c r="S878">
        <v>255006</v>
      </c>
      <c r="T878">
        <v>234</v>
      </c>
      <c r="U878">
        <v>0</v>
      </c>
    </row>
    <row r="879" spans="1:21">
      <c r="A879">
        <v>1.1000000000000001</v>
      </c>
      <c r="B879">
        <v>182</v>
      </c>
      <c r="C879" t="s">
        <v>20994</v>
      </c>
      <c r="D879" t="s">
        <v>20995</v>
      </c>
      <c r="E879" t="s">
        <v>20996</v>
      </c>
      <c r="F879" t="s">
        <v>20997</v>
      </c>
      <c r="G879" t="s">
        <v>20998</v>
      </c>
      <c r="H879" t="s">
        <v>12133</v>
      </c>
      <c r="I879" t="s">
        <v>7574</v>
      </c>
      <c r="J879">
        <v>430</v>
      </c>
      <c r="K879" t="s">
        <v>20306</v>
      </c>
      <c r="L879" t="s">
        <v>17595</v>
      </c>
      <c r="M879">
        <v>833446</v>
      </c>
      <c r="N879">
        <v>2600</v>
      </c>
      <c r="O879">
        <v>234</v>
      </c>
      <c r="P879">
        <v>234</v>
      </c>
      <c r="Q879">
        <v>0</v>
      </c>
      <c r="R879">
        <v>0</v>
      </c>
      <c r="S879">
        <v>833446</v>
      </c>
      <c r="T879">
        <v>234</v>
      </c>
      <c r="U879">
        <v>0</v>
      </c>
    </row>
    <row r="880" spans="1:21">
      <c r="A880">
        <v>1.1000000000000001</v>
      </c>
      <c r="B880">
        <v>183</v>
      </c>
      <c r="C880" t="s">
        <v>20999</v>
      </c>
      <c r="D880" t="s">
        <v>2655</v>
      </c>
      <c r="E880" t="s">
        <v>2654</v>
      </c>
      <c r="F880" t="s">
        <v>21000</v>
      </c>
      <c r="G880" t="s">
        <v>21001</v>
      </c>
      <c r="H880" t="s">
        <v>16846</v>
      </c>
      <c r="I880" t="s">
        <v>2653</v>
      </c>
      <c r="J880">
        <v>430</v>
      </c>
      <c r="K880" t="s">
        <v>20306</v>
      </c>
      <c r="L880" t="s">
        <v>17612</v>
      </c>
      <c r="M880">
        <v>251086</v>
      </c>
      <c r="N880">
        <v>2600</v>
      </c>
      <c r="O880">
        <v>234</v>
      </c>
      <c r="P880">
        <v>234</v>
      </c>
      <c r="Q880">
        <v>0</v>
      </c>
      <c r="R880">
        <v>0</v>
      </c>
      <c r="S880">
        <v>251086</v>
      </c>
      <c r="T880">
        <v>234</v>
      </c>
      <c r="U880">
        <v>0</v>
      </c>
    </row>
    <row r="881" spans="1:21">
      <c r="A881">
        <v>1.1000000000000001</v>
      </c>
      <c r="B881">
        <v>184</v>
      </c>
      <c r="C881" t="s">
        <v>21002</v>
      </c>
      <c r="D881" t="s">
        <v>16851</v>
      </c>
      <c r="E881" t="s">
        <v>16850</v>
      </c>
      <c r="F881" t="s">
        <v>21003</v>
      </c>
      <c r="G881" t="s">
        <v>21004</v>
      </c>
      <c r="H881" t="s">
        <v>12130</v>
      </c>
      <c r="I881" t="s">
        <v>16849</v>
      </c>
      <c r="J881">
        <v>430</v>
      </c>
      <c r="K881" t="s">
        <v>20306</v>
      </c>
      <c r="L881" t="s">
        <v>18619</v>
      </c>
      <c r="M881">
        <v>52628</v>
      </c>
      <c r="N881">
        <v>2600</v>
      </c>
      <c r="O881">
        <v>234</v>
      </c>
      <c r="P881">
        <v>234</v>
      </c>
      <c r="Q881">
        <v>0</v>
      </c>
      <c r="R881">
        <v>0</v>
      </c>
      <c r="S881">
        <v>52628</v>
      </c>
      <c r="T881">
        <v>234</v>
      </c>
      <c r="U881">
        <v>0</v>
      </c>
    </row>
    <row r="882" spans="1:21">
      <c r="A882">
        <v>1.1000000000000001</v>
      </c>
      <c r="B882">
        <v>185</v>
      </c>
      <c r="C882" t="s">
        <v>21005</v>
      </c>
      <c r="D882" t="s">
        <v>21006</v>
      </c>
      <c r="E882" t="s">
        <v>12137</v>
      </c>
      <c r="F882" t="s">
        <v>21007</v>
      </c>
      <c r="G882" t="s">
        <v>21008</v>
      </c>
      <c r="H882" t="s">
        <v>16843</v>
      </c>
      <c r="I882" t="s">
        <v>12136</v>
      </c>
      <c r="J882">
        <v>430</v>
      </c>
      <c r="K882" t="s">
        <v>20306</v>
      </c>
      <c r="L882" t="s">
        <v>18241</v>
      </c>
      <c r="M882">
        <v>172331</v>
      </c>
      <c r="N882">
        <v>2600</v>
      </c>
      <c r="O882">
        <v>234</v>
      </c>
      <c r="P882">
        <v>234</v>
      </c>
      <c r="Q882">
        <v>0</v>
      </c>
      <c r="R882">
        <v>0</v>
      </c>
      <c r="S882">
        <v>172331</v>
      </c>
      <c r="T882">
        <v>234</v>
      </c>
      <c r="U882">
        <v>0</v>
      </c>
    </row>
    <row r="883" spans="1:21">
      <c r="A883">
        <v>1.1000000000000001</v>
      </c>
      <c r="B883">
        <v>186</v>
      </c>
      <c r="C883" t="s">
        <v>21009</v>
      </c>
      <c r="D883" t="s">
        <v>12135</v>
      </c>
      <c r="E883" t="s">
        <v>12134</v>
      </c>
      <c r="F883" t="s">
        <v>21010</v>
      </c>
      <c r="G883" t="s">
        <v>21011</v>
      </c>
      <c r="H883" t="s">
        <v>16840</v>
      </c>
      <c r="I883" t="s">
        <v>12133</v>
      </c>
      <c r="J883">
        <v>430</v>
      </c>
      <c r="K883" t="s">
        <v>20306</v>
      </c>
      <c r="L883" t="s">
        <v>18241</v>
      </c>
      <c r="M883">
        <v>760486</v>
      </c>
      <c r="N883">
        <v>2600</v>
      </c>
      <c r="O883">
        <v>234</v>
      </c>
      <c r="P883">
        <v>234</v>
      </c>
      <c r="Q883">
        <v>0</v>
      </c>
      <c r="R883">
        <v>0</v>
      </c>
      <c r="S883">
        <v>760486</v>
      </c>
      <c r="T883">
        <v>234</v>
      </c>
      <c r="U883">
        <v>0</v>
      </c>
    </row>
    <row r="884" spans="1:21">
      <c r="A884">
        <v>1.1000000000000001</v>
      </c>
      <c r="B884">
        <v>187</v>
      </c>
      <c r="C884" t="s">
        <v>21012</v>
      </c>
      <c r="D884" t="s">
        <v>21013</v>
      </c>
      <c r="E884" t="s">
        <v>16847</v>
      </c>
      <c r="F884" t="s">
        <v>21014</v>
      </c>
      <c r="G884" t="s">
        <v>21015</v>
      </c>
      <c r="H884" t="s">
        <v>12125</v>
      </c>
      <c r="I884" t="s">
        <v>16846</v>
      </c>
      <c r="J884">
        <v>430</v>
      </c>
      <c r="K884" t="s">
        <v>20306</v>
      </c>
      <c r="L884" t="s">
        <v>18619</v>
      </c>
      <c r="M884">
        <v>516531</v>
      </c>
      <c r="N884">
        <v>2600</v>
      </c>
      <c r="O884">
        <v>234</v>
      </c>
      <c r="P884">
        <v>234</v>
      </c>
      <c r="Q884">
        <v>0</v>
      </c>
      <c r="R884">
        <v>0</v>
      </c>
      <c r="S884">
        <v>516531</v>
      </c>
      <c r="T884">
        <v>234</v>
      </c>
      <c r="U884">
        <v>0</v>
      </c>
    </row>
    <row r="885" spans="1:21">
      <c r="A885">
        <v>1.1000000000000001</v>
      </c>
      <c r="B885">
        <v>188</v>
      </c>
      <c r="C885" t="s">
        <v>21016</v>
      </c>
      <c r="D885" t="s">
        <v>12132</v>
      </c>
      <c r="E885" t="s">
        <v>12131</v>
      </c>
      <c r="F885" t="s">
        <v>21017</v>
      </c>
      <c r="G885" t="s">
        <v>21018</v>
      </c>
      <c r="H885" t="s">
        <v>12124</v>
      </c>
      <c r="I885" t="s">
        <v>12130</v>
      </c>
      <c r="J885">
        <v>430</v>
      </c>
      <c r="K885" t="s">
        <v>20306</v>
      </c>
      <c r="L885" t="s">
        <v>18241</v>
      </c>
      <c r="M885">
        <v>564988</v>
      </c>
      <c r="N885">
        <v>2600</v>
      </c>
      <c r="O885">
        <v>234</v>
      </c>
      <c r="P885">
        <v>234</v>
      </c>
      <c r="Q885">
        <v>0</v>
      </c>
      <c r="R885">
        <v>0</v>
      </c>
      <c r="S885">
        <v>564988</v>
      </c>
      <c r="T885">
        <v>234</v>
      </c>
      <c r="U885">
        <v>0</v>
      </c>
    </row>
    <row r="886" spans="1:21">
      <c r="A886">
        <v>1.1000000000000001</v>
      </c>
      <c r="B886">
        <v>189</v>
      </c>
      <c r="C886" t="s">
        <v>21019</v>
      </c>
      <c r="D886" t="s">
        <v>21020</v>
      </c>
      <c r="E886" t="s">
        <v>16844</v>
      </c>
      <c r="F886" t="s">
        <v>21021</v>
      </c>
      <c r="G886" t="s">
        <v>21022</v>
      </c>
      <c r="H886" t="s">
        <v>16837</v>
      </c>
      <c r="I886" t="s">
        <v>16843</v>
      </c>
      <c r="J886">
        <v>430</v>
      </c>
      <c r="K886" t="s">
        <v>20306</v>
      </c>
      <c r="L886" t="s">
        <v>18619</v>
      </c>
      <c r="M886">
        <v>478096</v>
      </c>
      <c r="N886">
        <v>2600</v>
      </c>
      <c r="O886">
        <v>234</v>
      </c>
      <c r="P886">
        <v>234</v>
      </c>
      <c r="Q886">
        <v>0</v>
      </c>
      <c r="R886">
        <v>0</v>
      </c>
      <c r="S886">
        <v>478096</v>
      </c>
      <c r="T886">
        <v>234</v>
      </c>
      <c r="U886">
        <v>0</v>
      </c>
    </row>
    <row r="887" spans="1:21">
      <c r="A887">
        <v>1.1000000000000001</v>
      </c>
      <c r="B887">
        <v>190</v>
      </c>
      <c r="C887" t="s">
        <v>21023</v>
      </c>
      <c r="D887" t="s">
        <v>16842</v>
      </c>
      <c r="E887" t="s">
        <v>16841</v>
      </c>
      <c r="F887" t="s">
        <v>21024</v>
      </c>
      <c r="G887" t="s">
        <v>21025</v>
      </c>
      <c r="H887" t="s">
        <v>16834</v>
      </c>
      <c r="I887" t="s">
        <v>16840</v>
      </c>
      <c r="J887">
        <v>430</v>
      </c>
      <c r="K887" t="s">
        <v>20306</v>
      </c>
      <c r="L887" t="s">
        <v>18619</v>
      </c>
      <c r="M887">
        <v>1748597</v>
      </c>
      <c r="N887">
        <v>2600</v>
      </c>
      <c r="O887">
        <v>234</v>
      </c>
      <c r="P887">
        <v>234</v>
      </c>
      <c r="Q887">
        <v>0</v>
      </c>
      <c r="R887">
        <v>0</v>
      </c>
      <c r="S887">
        <v>1748597</v>
      </c>
      <c r="T887">
        <v>234</v>
      </c>
      <c r="U887">
        <v>0</v>
      </c>
    </row>
    <row r="888" spans="1:21">
      <c r="A888">
        <v>1.1000000000000001</v>
      </c>
      <c r="B888">
        <v>191</v>
      </c>
      <c r="C888" t="s">
        <v>21026</v>
      </c>
      <c r="D888" t="s">
        <v>12127</v>
      </c>
      <c r="E888" t="s">
        <v>12126</v>
      </c>
      <c r="F888" t="s">
        <v>21027</v>
      </c>
      <c r="G888" t="s">
        <v>21028</v>
      </c>
      <c r="H888" t="s">
        <v>12121</v>
      </c>
      <c r="I888" t="s">
        <v>12125</v>
      </c>
      <c r="J888">
        <v>430</v>
      </c>
      <c r="K888" t="s">
        <v>20306</v>
      </c>
      <c r="L888" t="s">
        <v>18241</v>
      </c>
      <c r="M888">
        <v>592830</v>
      </c>
      <c r="N888">
        <v>2600</v>
      </c>
      <c r="O888">
        <v>234</v>
      </c>
      <c r="P888">
        <v>234</v>
      </c>
      <c r="Q888">
        <v>0</v>
      </c>
      <c r="R888">
        <v>0</v>
      </c>
      <c r="S888">
        <v>592830</v>
      </c>
      <c r="T888">
        <v>234</v>
      </c>
      <c r="U888">
        <v>0</v>
      </c>
    </row>
    <row r="889" spans="1:21">
      <c r="A889">
        <v>1.1000000000000001</v>
      </c>
      <c r="B889">
        <v>192</v>
      </c>
      <c r="C889" t="s">
        <v>21029</v>
      </c>
      <c r="D889" t="s">
        <v>21030</v>
      </c>
      <c r="E889" t="s">
        <v>12090</v>
      </c>
      <c r="F889" t="s">
        <v>21031</v>
      </c>
      <c r="G889" t="s">
        <v>21032</v>
      </c>
      <c r="H889" t="s">
        <v>12118</v>
      </c>
      <c r="I889" t="s">
        <v>12124</v>
      </c>
      <c r="J889">
        <v>430</v>
      </c>
      <c r="K889" t="s">
        <v>20306</v>
      </c>
      <c r="L889" t="s">
        <v>18241</v>
      </c>
      <c r="M889">
        <v>187110</v>
      </c>
      <c r="N889">
        <v>2600</v>
      </c>
      <c r="O889">
        <v>234</v>
      </c>
      <c r="P889">
        <v>234</v>
      </c>
      <c r="Q889">
        <v>0</v>
      </c>
      <c r="R889">
        <v>0</v>
      </c>
      <c r="S889">
        <v>187110</v>
      </c>
      <c r="T889">
        <v>234</v>
      </c>
      <c r="U889">
        <v>0</v>
      </c>
    </row>
    <row r="890" spans="1:21">
      <c r="A890">
        <v>1.1000000000000001</v>
      </c>
      <c r="B890">
        <v>193</v>
      </c>
      <c r="C890" t="s">
        <v>21033</v>
      </c>
      <c r="D890" t="s">
        <v>16839</v>
      </c>
      <c r="E890" t="s">
        <v>16838</v>
      </c>
      <c r="F890" t="s">
        <v>21034</v>
      </c>
      <c r="G890" t="s">
        <v>21035</v>
      </c>
      <c r="H890" t="s">
        <v>12115</v>
      </c>
      <c r="I890" t="s">
        <v>16837</v>
      </c>
      <c r="J890">
        <v>430</v>
      </c>
      <c r="K890" t="s">
        <v>20306</v>
      </c>
      <c r="L890" t="s">
        <v>18619</v>
      </c>
      <c r="M890">
        <v>164235</v>
      </c>
      <c r="N890">
        <v>2600</v>
      </c>
      <c r="O890">
        <v>234</v>
      </c>
      <c r="P890">
        <v>234</v>
      </c>
      <c r="Q890">
        <v>0</v>
      </c>
      <c r="R890">
        <v>0</v>
      </c>
      <c r="S890">
        <v>164235</v>
      </c>
      <c r="T890">
        <v>234</v>
      </c>
      <c r="U890">
        <v>0</v>
      </c>
    </row>
    <row r="891" spans="1:21">
      <c r="A891">
        <v>1.1000000000000001</v>
      </c>
      <c r="B891">
        <v>194</v>
      </c>
      <c r="C891" t="s">
        <v>21036</v>
      </c>
      <c r="D891" t="s">
        <v>16836</v>
      </c>
      <c r="E891" t="s">
        <v>16835</v>
      </c>
      <c r="F891" t="s">
        <v>21037</v>
      </c>
      <c r="G891" t="s">
        <v>21038</v>
      </c>
      <c r="H891" t="s">
        <v>12112</v>
      </c>
      <c r="I891" t="s">
        <v>16834</v>
      </c>
      <c r="J891">
        <v>430</v>
      </c>
      <c r="K891" t="s">
        <v>20306</v>
      </c>
      <c r="L891" t="s">
        <v>18619</v>
      </c>
      <c r="M891">
        <v>866030</v>
      </c>
      <c r="N891">
        <v>2600</v>
      </c>
      <c r="O891">
        <v>234</v>
      </c>
      <c r="P891">
        <v>234</v>
      </c>
      <c r="Q891">
        <v>0</v>
      </c>
      <c r="R891">
        <v>0</v>
      </c>
      <c r="S891">
        <v>866030</v>
      </c>
      <c r="T891">
        <v>234</v>
      </c>
      <c r="U891">
        <v>0</v>
      </c>
    </row>
    <row r="892" spans="1:21">
      <c r="A892">
        <v>1.1000000000000001</v>
      </c>
      <c r="B892">
        <v>195</v>
      </c>
      <c r="C892" t="s">
        <v>21039</v>
      </c>
      <c r="D892" t="s">
        <v>11650</v>
      </c>
      <c r="E892" t="s">
        <v>21040</v>
      </c>
      <c r="F892" t="s">
        <v>21041</v>
      </c>
      <c r="G892" t="s">
        <v>21042</v>
      </c>
      <c r="H892" t="s">
        <v>12109</v>
      </c>
      <c r="I892" t="s">
        <v>12121</v>
      </c>
      <c r="J892">
        <v>430</v>
      </c>
      <c r="K892" t="s">
        <v>20306</v>
      </c>
      <c r="L892" t="s">
        <v>18241</v>
      </c>
      <c r="M892">
        <v>1130498</v>
      </c>
      <c r="N892">
        <v>2600</v>
      </c>
      <c r="O892">
        <v>234</v>
      </c>
      <c r="P892">
        <v>234</v>
      </c>
      <c r="Q892">
        <v>0</v>
      </c>
      <c r="R892">
        <v>0</v>
      </c>
      <c r="S892">
        <v>1130498</v>
      </c>
      <c r="T892">
        <v>234</v>
      </c>
      <c r="U892">
        <v>0</v>
      </c>
    </row>
    <row r="893" spans="1:21">
      <c r="A893">
        <v>1.1000000000000001</v>
      </c>
      <c r="B893">
        <v>196</v>
      </c>
      <c r="C893" t="s">
        <v>21043</v>
      </c>
      <c r="D893" t="s">
        <v>12120</v>
      </c>
      <c r="E893" t="s">
        <v>12119</v>
      </c>
      <c r="F893" t="s">
        <v>21044</v>
      </c>
      <c r="G893" t="s">
        <v>21045</v>
      </c>
      <c r="H893" t="s">
        <v>12104</v>
      </c>
      <c r="I893" t="s">
        <v>12118</v>
      </c>
      <c r="J893">
        <v>430</v>
      </c>
      <c r="K893" t="s">
        <v>20306</v>
      </c>
      <c r="L893" t="s">
        <v>18241</v>
      </c>
      <c r="M893">
        <v>243501</v>
      </c>
      <c r="N893">
        <v>2600</v>
      </c>
      <c r="O893">
        <v>234</v>
      </c>
      <c r="P893">
        <v>234</v>
      </c>
      <c r="Q893">
        <v>0</v>
      </c>
      <c r="R893">
        <v>0</v>
      </c>
      <c r="S893">
        <v>243501</v>
      </c>
      <c r="T893">
        <v>234</v>
      </c>
      <c r="U893">
        <v>0</v>
      </c>
    </row>
    <row r="894" spans="1:21">
      <c r="A894">
        <v>1.1000000000000001</v>
      </c>
      <c r="B894">
        <v>197</v>
      </c>
      <c r="C894" t="s">
        <v>21046</v>
      </c>
      <c r="D894" t="s">
        <v>12117</v>
      </c>
      <c r="E894" t="s">
        <v>12116</v>
      </c>
      <c r="F894" t="s">
        <v>21047</v>
      </c>
      <c r="G894" t="s">
        <v>21048</v>
      </c>
      <c r="H894" t="s">
        <v>1282</v>
      </c>
      <c r="I894" t="s">
        <v>12115</v>
      </c>
      <c r="J894">
        <v>430</v>
      </c>
      <c r="K894" t="s">
        <v>20306</v>
      </c>
      <c r="L894" t="s">
        <v>18241</v>
      </c>
      <c r="M894">
        <v>1026069</v>
      </c>
      <c r="N894">
        <v>2600</v>
      </c>
      <c r="O894">
        <v>234</v>
      </c>
      <c r="P894">
        <v>234</v>
      </c>
      <c r="Q894">
        <v>0</v>
      </c>
      <c r="R894">
        <v>0</v>
      </c>
      <c r="S894">
        <v>1026069</v>
      </c>
      <c r="T894">
        <v>234</v>
      </c>
      <c r="U894">
        <v>0</v>
      </c>
    </row>
    <row r="895" spans="1:21">
      <c r="A895">
        <v>1.1000000000000001</v>
      </c>
      <c r="B895">
        <v>198</v>
      </c>
      <c r="C895" t="s">
        <v>21049</v>
      </c>
      <c r="D895" t="s">
        <v>21050</v>
      </c>
      <c r="E895" t="s">
        <v>12113</v>
      </c>
      <c r="F895" t="s">
        <v>21051</v>
      </c>
      <c r="G895" t="s">
        <v>21052</v>
      </c>
      <c r="H895" t="s">
        <v>12100</v>
      </c>
      <c r="I895" t="s">
        <v>12112</v>
      </c>
      <c r="J895">
        <v>430</v>
      </c>
      <c r="K895" t="s">
        <v>20306</v>
      </c>
      <c r="L895" t="s">
        <v>18241</v>
      </c>
      <c r="M895">
        <v>481831</v>
      </c>
      <c r="N895">
        <v>2600</v>
      </c>
      <c r="O895">
        <v>234</v>
      </c>
      <c r="P895">
        <v>234</v>
      </c>
      <c r="Q895">
        <v>0</v>
      </c>
      <c r="R895">
        <v>0</v>
      </c>
      <c r="S895">
        <v>481831</v>
      </c>
      <c r="T895">
        <v>234</v>
      </c>
      <c r="U895">
        <v>0</v>
      </c>
    </row>
    <row r="896" spans="1:21">
      <c r="A896">
        <v>1.1000000000000001</v>
      </c>
      <c r="B896">
        <v>199</v>
      </c>
      <c r="C896" t="s">
        <v>21053</v>
      </c>
      <c r="D896" t="s">
        <v>21054</v>
      </c>
      <c r="E896" t="s">
        <v>12110</v>
      </c>
      <c r="F896" t="s">
        <v>21055</v>
      </c>
      <c r="G896" t="s">
        <v>21056</v>
      </c>
      <c r="H896" t="s">
        <v>12097</v>
      </c>
      <c r="I896" t="s">
        <v>12109</v>
      </c>
      <c r="J896">
        <v>430</v>
      </c>
      <c r="K896" t="s">
        <v>20306</v>
      </c>
      <c r="L896" t="s">
        <v>18241</v>
      </c>
      <c r="M896">
        <v>481223</v>
      </c>
      <c r="N896">
        <v>2600</v>
      </c>
      <c r="O896">
        <v>234</v>
      </c>
      <c r="P896">
        <v>234</v>
      </c>
      <c r="Q896">
        <v>0</v>
      </c>
      <c r="R896">
        <v>0</v>
      </c>
      <c r="S896">
        <v>481223</v>
      </c>
      <c r="T896">
        <v>234</v>
      </c>
      <c r="U896">
        <v>0</v>
      </c>
    </row>
    <row r="897" spans="1:21">
      <c r="A897">
        <v>1.1000000000000001</v>
      </c>
      <c r="B897">
        <v>200</v>
      </c>
      <c r="C897" t="s">
        <v>21057</v>
      </c>
      <c r="D897" t="s">
        <v>21058</v>
      </c>
      <c r="E897" t="s">
        <v>12105</v>
      </c>
      <c r="F897" t="s">
        <v>21059</v>
      </c>
      <c r="G897" t="s">
        <v>21060</v>
      </c>
      <c r="H897" t="s">
        <v>16831</v>
      </c>
      <c r="I897" t="s">
        <v>12104</v>
      </c>
      <c r="J897">
        <v>430</v>
      </c>
      <c r="K897" t="s">
        <v>20306</v>
      </c>
      <c r="L897" t="s">
        <v>18241</v>
      </c>
      <c r="M897">
        <v>215750</v>
      </c>
      <c r="N897">
        <v>2600</v>
      </c>
      <c r="O897">
        <v>234</v>
      </c>
      <c r="P897">
        <v>234</v>
      </c>
      <c r="Q897">
        <v>0</v>
      </c>
      <c r="R897">
        <v>0</v>
      </c>
      <c r="S897">
        <v>215750</v>
      </c>
      <c r="T897">
        <v>234</v>
      </c>
      <c r="U897">
        <v>0</v>
      </c>
    </row>
    <row r="898" spans="1:21">
      <c r="A898">
        <v>1.1000000000000001</v>
      </c>
      <c r="B898">
        <v>201</v>
      </c>
      <c r="C898" t="s">
        <v>21061</v>
      </c>
      <c r="D898" t="s">
        <v>21062</v>
      </c>
      <c r="E898" t="s">
        <v>1283</v>
      </c>
      <c r="F898" t="s">
        <v>21063</v>
      </c>
      <c r="G898" t="s">
        <v>21064</v>
      </c>
      <c r="H898" t="s">
        <v>12094</v>
      </c>
      <c r="I898" t="s">
        <v>1282</v>
      </c>
      <c r="J898">
        <v>430</v>
      </c>
      <c r="K898" t="s">
        <v>20306</v>
      </c>
      <c r="L898" t="s">
        <v>17666</v>
      </c>
      <c r="M898">
        <v>116664</v>
      </c>
      <c r="N898">
        <v>2600</v>
      </c>
      <c r="O898">
        <v>234</v>
      </c>
      <c r="P898">
        <v>234</v>
      </c>
      <c r="Q898">
        <v>0</v>
      </c>
      <c r="R898">
        <v>0</v>
      </c>
      <c r="S898">
        <v>116664</v>
      </c>
      <c r="T898">
        <v>234</v>
      </c>
      <c r="U898">
        <v>0</v>
      </c>
    </row>
    <row r="899" spans="1:21">
      <c r="A899">
        <v>1.1000000000000001</v>
      </c>
      <c r="B899">
        <v>202</v>
      </c>
      <c r="C899" t="s">
        <v>21065</v>
      </c>
      <c r="D899" t="s">
        <v>21066</v>
      </c>
      <c r="E899" t="s">
        <v>12101</v>
      </c>
      <c r="F899" t="s">
        <v>21067</v>
      </c>
      <c r="G899" t="s">
        <v>21068</v>
      </c>
      <c r="H899" t="s">
        <v>12089</v>
      </c>
      <c r="I899" t="s">
        <v>12100</v>
      </c>
      <c r="J899">
        <v>430</v>
      </c>
      <c r="K899" t="s">
        <v>20306</v>
      </c>
      <c r="L899" t="s">
        <v>18241</v>
      </c>
      <c r="M899">
        <v>270715</v>
      </c>
      <c r="N899">
        <v>2600</v>
      </c>
      <c r="O899">
        <v>234</v>
      </c>
      <c r="P899">
        <v>234</v>
      </c>
      <c r="Q899">
        <v>0</v>
      </c>
      <c r="R899">
        <v>0</v>
      </c>
      <c r="S899">
        <v>270715</v>
      </c>
      <c r="T899">
        <v>234</v>
      </c>
      <c r="U899">
        <v>0</v>
      </c>
    </row>
    <row r="900" spans="1:21">
      <c r="A900">
        <v>1.1000000000000001</v>
      </c>
      <c r="B900">
        <v>203</v>
      </c>
      <c r="C900" t="s">
        <v>21069</v>
      </c>
      <c r="D900" t="s">
        <v>21070</v>
      </c>
      <c r="E900" t="s">
        <v>12098</v>
      </c>
      <c r="F900" t="s">
        <v>21071</v>
      </c>
      <c r="G900" t="s">
        <v>21072</v>
      </c>
      <c r="H900" t="s">
        <v>12085</v>
      </c>
      <c r="I900" t="s">
        <v>12097</v>
      </c>
      <c r="J900">
        <v>430</v>
      </c>
      <c r="K900" t="s">
        <v>20306</v>
      </c>
      <c r="L900" t="s">
        <v>18241</v>
      </c>
      <c r="M900">
        <v>98939</v>
      </c>
      <c r="N900">
        <v>2600</v>
      </c>
      <c r="O900">
        <v>234</v>
      </c>
      <c r="P900">
        <v>234</v>
      </c>
      <c r="Q900">
        <v>0</v>
      </c>
      <c r="R900">
        <v>0</v>
      </c>
      <c r="S900">
        <v>98939</v>
      </c>
      <c r="T900">
        <v>234</v>
      </c>
      <c r="U900">
        <v>0</v>
      </c>
    </row>
    <row r="901" spans="1:21">
      <c r="A901">
        <v>1.1000000000000001</v>
      </c>
      <c r="B901">
        <v>204</v>
      </c>
      <c r="C901" t="s">
        <v>21073</v>
      </c>
      <c r="D901" t="s">
        <v>4637</v>
      </c>
      <c r="E901" t="s">
        <v>16832</v>
      </c>
      <c r="F901" t="s">
        <v>21074</v>
      </c>
      <c r="G901" t="s">
        <v>21075</v>
      </c>
      <c r="H901" t="s">
        <v>2650</v>
      </c>
      <c r="I901" t="s">
        <v>16831</v>
      </c>
      <c r="J901">
        <v>430</v>
      </c>
      <c r="K901" t="s">
        <v>20306</v>
      </c>
      <c r="L901" t="s">
        <v>18619</v>
      </c>
      <c r="M901">
        <v>238708</v>
      </c>
      <c r="N901">
        <v>2600</v>
      </c>
      <c r="O901">
        <v>234</v>
      </c>
      <c r="P901">
        <v>234</v>
      </c>
      <c r="Q901">
        <v>0</v>
      </c>
      <c r="R901">
        <v>0</v>
      </c>
      <c r="S901">
        <v>238708</v>
      </c>
      <c r="T901">
        <v>234</v>
      </c>
      <c r="U901">
        <v>0</v>
      </c>
    </row>
    <row r="902" spans="1:21">
      <c r="A902">
        <v>1.1000000000000001</v>
      </c>
      <c r="B902">
        <v>205</v>
      </c>
      <c r="C902" t="s">
        <v>21076</v>
      </c>
      <c r="D902" t="s">
        <v>21077</v>
      </c>
      <c r="E902" t="s">
        <v>12095</v>
      </c>
      <c r="F902" t="s">
        <v>21078</v>
      </c>
      <c r="G902" t="s">
        <v>21079</v>
      </c>
      <c r="H902" t="s">
        <v>2647</v>
      </c>
      <c r="I902" t="s">
        <v>12094</v>
      </c>
      <c r="J902">
        <v>430</v>
      </c>
      <c r="K902" t="s">
        <v>20306</v>
      </c>
      <c r="L902" t="s">
        <v>18241</v>
      </c>
      <c r="M902">
        <v>527503</v>
      </c>
      <c r="N902">
        <v>2600</v>
      </c>
      <c r="O902">
        <v>234</v>
      </c>
      <c r="P902">
        <v>234</v>
      </c>
      <c r="Q902">
        <v>0</v>
      </c>
      <c r="R902">
        <v>0</v>
      </c>
      <c r="S902">
        <v>527503</v>
      </c>
      <c r="T902">
        <v>234</v>
      </c>
      <c r="U902">
        <v>0</v>
      </c>
    </row>
    <row r="903" spans="1:21">
      <c r="A903">
        <v>1.1000000000000001</v>
      </c>
      <c r="B903">
        <v>206</v>
      </c>
      <c r="C903" t="s">
        <v>21080</v>
      </c>
      <c r="D903" t="s">
        <v>21081</v>
      </c>
      <c r="E903" t="s">
        <v>12090</v>
      </c>
      <c r="F903" t="s">
        <v>21031</v>
      </c>
      <c r="G903" t="s">
        <v>21082</v>
      </c>
      <c r="H903" t="s">
        <v>16828</v>
      </c>
      <c r="I903" t="s">
        <v>12089</v>
      </c>
      <c r="J903">
        <v>430</v>
      </c>
      <c r="K903" t="s">
        <v>20306</v>
      </c>
      <c r="L903" t="s">
        <v>18241</v>
      </c>
      <c r="M903">
        <v>290722</v>
      </c>
      <c r="N903">
        <v>2600</v>
      </c>
      <c r="O903">
        <v>234</v>
      </c>
      <c r="P903">
        <v>234</v>
      </c>
      <c r="Q903">
        <v>0</v>
      </c>
      <c r="R903">
        <v>0</v>
      </c>
      <c r="S903">
        <v>290722</v>
      </c>
      <c r="T903">
        <v>234</v>
      </c>
      <c r="U903">
        <v>0</v>
      </c>
    </row>
    <row r="904" spans="1:21">
      <c r="A904">
        <v>1.1000000000000001</v>
      </c>
      <c r="B904">
        <v>207</v>
      </c>
      <c r="C904" t="s">
        <v>21083</v>
      </c>
      <c r="D904" t="s">
        <v>21084</v>
      </c>
      <c r="E904" t="s">
        <v>12086</v>
      </c>
      <c r="F904" t="s">
        <v>21085</v>
      </c>
      <c r="G904" t="s">
        <v>21086</v>
      </c>
      <c r="H904" t="s">
        <v>12082</v>
      </c>
      <c r="I904" t="s">
        <v>12085</v>
      </c>
      <c r="J904">
        <v>430</v>
      </c>
      <c r="K904" t="s">
        <v>20306</v>
      </c>
      <c r="L904" t="s">
        <v>18241</v>
      </c>
      <c r="M904">
        <v>194185</v>
      </c>
      <c r="N904">
        <v>2600</v>
      </c>
      <c r="O904">
        <v>234</v>
      </c>
      <c r="P904">
        <v>234</v>
      </c>
      <c r="Q904">
        <v>0</v>
      </c>
      <c r="R904">
        <v>0</v>
      </c>
      <c r="S904">
        <v>194185</v>
      </c>
      <c r="T904">
        <v>234</v>
      </c>
      <c r="U904">
        <v>0</v>
      </c>
    </row>
    <row r="905" spans="1:21">
      <c r="A905">
        <v>1.1000000000000001</v>
      </c>
      <c r="B905">
        <v>208</v>
      </c>
      <c r="C905" t="s">
        <v>21087</v>
      </c>
      <c r="D905" t="s">
        <v>21088</v>
      </c>
      <c r="E905" t="s">
        <v>2651</v>
      </c>
      <c r="F905" t="s">
        <v>21089</v>
      </c>
      <c r="G905" t="s">
        <v>21090</v>
      </c>
      <c r="H905" t="s">
        <v>12079</v>
      </c>
      <c r="I905" t="s">
        <v>2650</v>
      </c>
      <c r="J905">
        <v>430</v>
      </c>
      <c r="K905" t="s">
        <v>20306</v>
      </c>
      <c r="L905" t="s">
        <v>17612</v>
      </c>
      <c r="M905">
        <v>253902</v>
      </c>
      <c r="N905">
        <v>2600</v>
      </c>
      <c r="O905">
        <v>234</v>
      </c>
      <c r="P905">
        <v>234</v>
      </c>
      <c r="Q905">
        <v>0</v>
      </c>
      <c r="R905">
        <v>0</v>
      </c>
      <c r="S905">
        <v>253902</v>
      </c>
      <c r="T905">
        <v>234</v>
      </c>
      <c r="U905">
        <v>0</v>
      </c>
    </row>
    <row r="906" spans="1:21">
      <c r="A906">
        <v>1.1000000000000001</v>
      </c>
      <c r="B906">
        <v>209</v>
      </c>
      <c r="C906" t="s">
        <v>21091</v>
      </c>
      <c r="D906" t="s">
        <v>21092</v>
      </c>
      <c r="E906" t="s">
        <v>2648</v>
      </c>
      <c r="F906" t="s">
        <v>21093</v>
      </c>
      <c r="G906" t="s">
        <v>21094</v>
      </c>
      <c r="H906" t="s">
        <v>12074</v>
      </c>
      <c r="I906" t="s">
        <v>2647</v>
      </c>
      <c r="J906">
        <v>430</v>
      </c>
      <c r="K906" t="s">
        <v>20306</v>
      </c>
      <c r="L906" t="s">
        <v>17612</v>
      </c>
      <c r="M906">
        <v>1993045</v>
      </c>
      <c r="N906">
        <v>2600</v>
      </c>
      <c r="O906">
        <v>234</v>
      </c>
      <c r="P906">
        <v>234</v>
      </c>
      <c r="Q906">
        <v>0</v>
      </c>
      <c r="R906">
        <v>0</v>
      </c>
      <c r="S906">
        <v>1993045</v>
      </c>
      <c r="T906">
        <v>234</v>
      </c>
      <c r="U906">
        <v>0</v>
      </c>
    </row>
    <row r="907" spans="1:21">
      <c r="A907">
        <v>1.1000000000000001</v>
      </c>
      <c r="B907">
        <v>210</v>
      </c>
      <c r="C907" t="s">
        <v>21095</v>
      </c>
      <c r="D907" t="s">
        <v>21096</v>
      </c>
      <c r="E907" t="s">
        <v>16829</v>
      </c>
      <c r="F907" t="s">
        <v>21097</v>
      </c>
      <c r="G907" t="s">
        <v>21098</v>
      </c>
      <c r="H907" t="s">
        <v>12071</v>
      </c>
      <c r="I907" t="s">
        <v>16828</v>
      </c>
      <c r="J907">
        <v>430</v>
      </c>
      <c r="K907" t="s">
        <v>20306</v>
      </c>
      <c r="L907" t="s">
        <v>18619</v>
      </c>
      <c r="M907">
        <v>509606</v>
      </c>
      <c r="N907">
        <v>2600</v>
      </c>
      <c r="O907">
        <v>234</v>
      </c>
      <c r="P907">
        <v>234</v>
      </c>
      <c r="Q907">
        <v>0</v>
      </c>
      <c r="R907">
        <v>0</v>
      </c>
      <c r="S907">
        <v>509606</v>
      </c>
      <c r="T907">
        <v>234</v>
      </c>
      <c r="U907">
        <v>0</v>
      </c>
    </row>
    <row r="908" spans="1:21">
      <c r="A908">
        <v>1.1000000000000001</v>
      </c>
      <c r="B908">
        <v>211</v>
      </c>
      <c r="C908" t="s">
        <v>21099</v>
      </c>
      <c r="D908" t="s">
        <v>21100</v>
      </c>
      <c r="E908" t="s">
        <v>12083</v>
      </c>
      <c r="F908" t="s">
        <v>21101</v>
      </c>
      <c r="G908" t="s">
        <v>21102</v>
      </c>
      <c r="H908" t="s">
        <v>1279</v>
      </c>
      <c r="I908" t="s">
        <v>12082</v>
      </c>
      <c r="J908">
        <v>430</v>
      </c>
      <c r="K908" t="s">
        <v>20306</v>
      </c>
      <c r="L908" t="s">
        <v>18241</v>
      </c>
      <c r="M908">
        <v>211662</v>
      </c>
      <c r="N908">
        <v>2600</v>
      </c>
      <c r="O908">
        <v>234</v>
      </c>
      <c r="P908">
        <v>234</v>
      </c>
      <c r="Q908">
        <v>0</v>
      </c>
      <c r="R908">
        <v>0</v>
      </c>
      <c r="S908">
        <v>211662</v>
      </c>
      <c r="T908">
        <v>234</v>
      </c>
      <c r="U908">
        <v>0</v>
      </c>
    </row>
    <row r="909" spans="1:21">
      <c r="A909">
        <v>1.1000000000000001</v>
      </c>
      <c r="B909">
        <v>212</v>
      </c>
      <c r="C909" t="s">
        <v>21103</v>
      </c>
      <c r="D909" t="s">
        <v>21104</v>
      </c>
      <c r="E909" t="s">
        <v>12080</v>
      </c>
      <c r="F909" t="s">
        <v>21105</v>
      </c>
      <c r="G909" t="s">
        <v>21106</v>
      </c>
      <c r="H909" t="s">
        <v>12068</v>
      </c>
      <c r="I909" t="s">
        <v>12079</v>
      </c>
      <c r="J909">
        <v>430</v>
      </c>
      <c r="K909" t="s">
        <v>20306</v>
      </c>
      <c r="L909" t="s">
        <v>18241</v>
      </c>
      <c r="M909">
        <v>1033553</v>
      </c>
      <c r="N909">
        <v>2600</v>
      </c>
      <c r="O909">
        <v>234</v>
      </c>
      <c r="P909">
        <v>234</v>
      </c>
      <c r="Q909">
        <v>0</v>
      </c>
      <c r="R909">
        <v>0</v>
      </c>
      <c r="S909">
        <v>1033553</v>
      </c>
      <c r="T909">
        <v>234</v>
      </c>
      <c r="U909">
        <v>0</v>
      </c>
    </row>
    <row r="910" spans="1:21">
      <c r="A910">
        <v>1.1000000000000001</v>
      </c>
      <c r="B910">
        <v>213</v>
      </c>
      <c r="C910" t="s">
        <v>21107</v>
      </c>
      <c r="D910" t="s">
        <v>21108</v>
      </c>
      <c r="E910" t="s">
        <v>12075</v>
      </c>
      <c r="F910" t="s">
        <v>21109</v>
      </c>
      <c r="G910" t="s">
        <v>21110</v>
      </c>
      <c r="H910" t="s">
        <v>16825</v>
      </c>
      <c r="I910" t="s">
        <v>12074</v>
      </c>
      <c r="J910">
        <v>430</v>
      </c>
      <c r="K910" t="s">
        <v>20306</v>
      </c>
      <c r="L910" t="s">
        <v>18241</v>
      </c>
      <c r="M910">
        <v>700144</v>
      </c>
      <c r="N910">
        <v>2600</v>
      </c>
      <c r="O910">
        <v>234</v>
      </c>
      <c r="P910">
        <v>234</v>
      </c>
      <c r="Q910">
        <v>0</v>
      </c>
      <c r="R910">
        <v>0</v>
      </c>
      <c r="S910">
        <v>700144</v>
      </c>
      <c r="T910">
        <v>234</v>
      </c>
      <c r="U910">
        <v>0</v>
      </c>
    </row>
    <row r="911" spans="1:21">
      <c r="A911">
        <v>1.1000000000000001</v>
      </c>
      <c r="B911">
        <v>214</v>
      </c>
      <c r="C911" t="s">
        <v>21111</v>
      </c>
      <c r="D911" t="s">
        <v>21112</v>
      </c>
      <c r="E911" t="s">
        <v>12072</v>
      </c>
      <c r="F911" t="s">
        <v>21113</v>
      </c>
      <c r="G911" t="s">
        <v>21114</v>
      </c>
      <c r="H911" t="s">
        <v>12065</v>
      </c>
      <c r="I911" t="s">
        <v>12071</v>
      </c>
      <c r="J911">
        <v>430</v>
      </c>
      <c r="K911" t="s">
        <v>20306</v>
      </c>
      <c r="L911" t="s">
        <v>18241</v>
      </c>
      <c r="M911">
        <v>603717</v>
      </c>
      <c r="N911">
        <v>2600</v>
      </c>
      <c r="O911">
        <v>234</v>
      </c>
      <c r="P911">
        <v>234</v>
      </c>
      <c r="Q911">
        <v>0</v>
      </c>
      <c r="R911">
        <v>0</v>
      </c>
      <c r="S911">
        <v>603717</v>
      </c>
      <c r="T911">
        <v>234</v>
      </c>
      <c r="U911">
        <v>0</v>
      </c>
    </row>
    <row r="912" spans="1:21">
      <c r="A912">
        <v>1.1000000000000001</v>
      </c>
      <c r="B912">
        <v>215</v>
      </c>
      <c r="C912" t="s">
        <v>21115</v>
      </c>
      <c r="D912" t="s">
        <v>21116</v>
      </c>
      <c r="E912" t="s">
        <v>1280</v>
      </c>
      <c r="F912" t="s">
        <v>21117</v>
      </c>
      <c r="G912" t="s">
        <v>21118</v>
      </c>
      <c r="H912" t="s">
        <v>4913</v>
      </c>
      <c r="I912" t="s">
        <v>1279</v>
      </c>
      <c r="J912">
        <v>430</v>
      </c>
      <c r="K912" t="s">
        <v>20306</v>
      </c>
      <c r="L912" t="s">
        <v>17666</v>
      </c>
      <c r="M912">
        <v>1055948</v>
      </c>
      <c r="N912">
        <v>2600</v>
      </c>
      <c r="O912">
        <v>234</v>
      </c>
      <c r="P912">
        <v>234</v>
      </c>
      <c r="Q912">
        <v>0</v>
      </c>
      <c r="R912">
        <v>0</v>
      </c>
      <c r="S912">
        <v>1055948</v>
      </c>
      <c r="T912">
        <v>234</v>
      </c>
      <c r="U912">
        <v>0</v>
      </c>
    </row>
    <row r="913" spans="1:21">
      <c r="A913">
        <v>1.1000000000000001</v>
      </c>
      <c r="B913">
        <v>216</v>
      </c>
      <c r="C913" t="s">
        <v>21119</v>
      </c>
      <c r="D913" t="s">
        <v>21120</v>
      </c>
      <c r="E913" t="s">
        <v>12069</v>
      </c>
      <c r="F913" t="s">
        <v>21121</v>
      </c>
      <c r="G913" t="s">
        <v>21122</v>
      </c>
      <c r="H913" t="s">
        <v>16824</v>
      </c>
      <c r="I913" t="s">
        <v>12068</v>
      </c>
      <c r="J913">
        <v>430</v>
      </c>
      <c r="K913" t="s">
        <v>20306</v>
      </c>
      <c r="L913" t="s">
        <v>18241</v>
      </c>
      <c r="M913">
        <v>975072</v>
      </c>
      <c r="N913">
        <v>2600</v>
      </c>
      <c r="O913">
        <v>234</v>
      </c>
      <c r="P913">
        <v>234</v>
      </c>
      <c r="Q913">
        <v>0</v>
      </c>
      <c r="R913">
        <v>0</v>
      </c>
      <c r="S913">
        <v>975072</v>
      </c>
      <c r="T913">
        <v>234</v>
      </c>
      <c r="U913">
        <v>0</v>
      </c>
    </row>
    <row r="914" spans="1:21">
      <c r="A914">
        <v>1.1000000000000001</v>
      </c>
      <c r="B914">
        <v>217</v>
      </c>
      <c r="C914" t="s">
        <v>21123</v>
      </c>
      <c r="D914" t="s">
        <v>21124</v>
      </c>
      <c r="E914" t="s">
        <v>16826</v>
      </c>
      <c r="F914" t="s">
        <v>21125</v>
      </c>
      <c r="G914" t="s">
        <v>21126</v>
      </c>
      <c r="H914" t="s">
        <v>16823</v>
      </c>
      <c r="I914" t="s">
        <v>16825</v>
      </c>
      <c r="J914">
        <v>430</v>
      </c>
      <c r="K914" t="s">
        <v>20306</v>
      </c>
      <c r="L914" t="s">
        <v>18619</v>
      </c>
      <c r="M914">
        <v>637624</v>
      </c>
      <c r="N914">
        <v>2600</v>
      </c>
      <c r="O914">
        <v>234</v>
      </c>
      <c r="P914">
        <v>234</v>
      </c>
      <c r="Q914">
        <v>0</v>
      </c>
      <c r="R914">
        <v>0</v>
      </c>
      <c r="S914">
        <v>637624</v>
      </c>
      <c r="T914">
        <v>234</v>
      </c>
      <c r="U914">
        <v>0</v>
      </c>
    </row>
    <row r="915" spans="1:21">
      <c r="A915">
        <v>1.1000000000000001</v>
      </c>
      <c r="B915">
        <v>218</v>
      </c>
      <c r="C915" t="s">
        <v>21127</v>
      </c>
      <c r="D915" t="s">
        <v>21128</v>
      </c>
      <c r="E915" t="s">
        <v>12066</v>
      </c>
      <c r="F915" t="s">
        <v>21129</v>
      </c>
      <c r="G915" t="s">
        <v>21130</v>
      </c>
      <c r="H915" t="s">
        <v>2646</v>
      </c>
      <c r="I915" t="s">
        <v>12065</v>
      </c>
      <c r="J915">
        <v>430</v>
      </c>
      <c r="K915" t="s">
        <v>20306</v>
      </c>
      <c r="L915" t="s">
        <v>18241</v>
      </c>
      <c r="M915">
        <v>150796</v>
      </c>
      <c r="N915">
        <v>2600</v>
      </c>
      <c r="O915">
        <v>234</v>
      </c>
      <c r="P915">
        <v>234</v>
      </c>
      <c r="Q915">
        <v>0</v>
      </c>
      <c r="R915">
        <v>0</v>
      </c>
      <c r="S915">
        <v>150796</v>
      </c>
      <c r="T915">
        <v>234</v>
      </c>
      <c r="U915">
        <v>0</v>
      </c>
    </row>
    <row r="916" spans="1:21">
      <c r="A916">
        <v>1.1000000000000001</v>
      </c>
      <c r="B916">
        <v>1</v>
      </c>
      <c r="C916" t="s">
        <v>21131</v>
      </c>
      <c r="D916" t="s">
        <v>21132</v>
      </c>
      <c r="E916" t="s">
        <v>21133</v>
      </c>
      <c r="F916" t="s">
        <v>21134</v>
      </c>
      <c r="G916" t="s">
        <v>21135</v>
      </c>
      <c r="H916" t="s">
        <v>16822</v>
      </c>
      <c r="I916" t="s">
        <v>4913</v>
      </c>
      <c r="J916">
        <v>432</v>
      </c>
      <c r="K916" t="s">
        <v>21136</v>
      </c>
      <c r="L916" t="s">
        <v>17635</v>
      </c>
      <c r="M916">
        <v>7783139</v>
      </c>
      <c r="N916">
        <v>3000</v>
      </c>
      <c r="O916">
        <v>270</v>
      </c>
      <c r="P916">
        <v>270</v>
      </c>
      <c r="Q916">
        <v>0</v>
      </c>
      <c r="R916">
        <v>0</v>
      </c>
      <c r="S916">
        <v>7783139</v>
      </c>
      <c r="T916">
        <v>270</v>
      </c>
      <c r="U916">
        <v>0</v>
      </c>
    </row>
    <row r="917" spans="1:21">
      <c r="A917">
        <v>1.1000000000000001</v>
      </c>
      <c r="B917">
        <v>2</v>
      </c>
      <c r="C917" t="s">
        <v>21137</v>
      </c>
      <c r="D917" t="s">
        <v>21138</v>
      </c>
      <c r="E917" t="s">
        <v>21139</v>
      </c>
      <c r="F917" t="s">
        <v>21140</v>
      </c>
      <c r="G917" t="s">
        <v>21141</v>
      </c>
      <c r="H917" t="s">
        <v>21142</v>
      </c>
      <c r="I917" t="s">
        <v>16824</v>
      </c>
      <c r="J917">
        <v>432</v>
      </c>
      <c r="K917" t="s">
        <v>21136</v>
      </c>
      <c r="L917" t="s">
        <v>18619</v>
      </c>
      <c r="M917">
        <v>5493512</v>
      </c>
      <c r="N917">
        <v>2600</v>
      </c>
      <c r="O917">
        <v>234</v>
      </c>
      <c r="P917">
        <v>234</v>
      </c>
      <c r="Q917">
        <v>0</v>
      </c>
      <c r="R917">
        <v>0</v>
      </c>
      <c r="S917">
        <v>5493512</v>
      </c>
      <c r="T917">
        <v>234</v>
      </c>
      <c r="U917">
        <v>0</v>
      </c>
    </row>
    <row r="918" spans="1:21">
      <c r="A918">
        <v>1.1000000000000001</v>
      </c>
      <c r="B918">
        <v>3</v>
      </c>
      <c r="C918" t="s">
        <v>21143</v>
      </c>
      <c r="D918" t="s">
        <v>21144</v>
      </c>
      <c r="E918" t="s">
        <v>455</v>
      </c>
      <c r="F918" t="s">
        <v>21145</v>
      </c>
      <c r="G918" t="s">
        <v>21146</v>
      </c>
      <c r="H918" t="s">
        <v>16819</v>
      </c>
      <c r="I918" t="s">
        <v>16823</v>
      </c>
      <c r="J918">
        <v>432</v>
      </c>
      <c r="K918" t="s">
        <v>21136</v>
      </c>
      <c r="L918" t="s">
        <v>18619</v>
      </c>
      <c r="M918">
        <v>334798</v>
      </c>
      <c r="N918">
        <v>2600</v>
      </c>
      <c r="O918">
        <v>234</v>
      </c>
      <c r="P918">
        <v>234</v>
      </c>
      <c r="Q918">
        <v>0</v>
      </c>
      <c r="R918">
        <v>0</v>
      </c>
      <c r="S918">
        <v>334798</v>
      </c>
      <c r="T918">
        <v>234</v>
      </c>
      <c r="U918">
        <v>0</v>
      </c>
    </row>
    <row r="919" spans="1:21">
      <c r="A919">
        <v>1.1000000000000001</v>
      </c>
      <c r="B919">
        <v>4</v>
      </c>
      <c r="C919" t="s">
        <v>21147</v>
      </c>
      <c r="D919" t="s">
        <v>21148</v>
      </c>
      <c r="E919" t="s">
        <v>2548</v>
      </c>
      <c r="F919" t="s">
        <v>21149</v>
      </c>
      <c r="G919" t="s">
        <v>21150</v>
      </c>
      <c r="H919" t="s">
        <v>12062</v>
      </c>
      <c r="I919" t="s">
        <v>2646</v>
      </c>
      <c r="J919">
        <v>432</v>
      </c>
      <c r="K919" t="s">
        <v>21136</v>
      </c>
      <c r="L919" t="s">
        <v>17612</v>
      </c>
      <c r="M919">
        <v>2674686</v>
      </c>
      <c r="N919">
        <v>2600</v>
      </c>
      <c r="O919">
        <v>234</v>
      </c>
      <c r="P919">
        <v>234</v>
      </c>
      <c r="Q919">
        <v>0</v>
      </c>
      <c r="R919">
        <v>0</v>
      </c>
      <c r="S919">
        <v>2674686</v>
      </c>
      <c r="T919">
        <v>234</v>
      </c>
      <c r="U919">
        <v>0</v>
      </c>
    </row>
    <row r="920" spans="1:21">
      <c r="A920">
        <v>1.1000000000000001</v>
      </c>
      <c r="B920">
        <v>5</v>
      </c>
      <c r="C920" t="s">
        <v>21151</v>
      </c>
      <c r="D920" t="s">
        <v>21152</v>
      </c>
      <c r="E920" t="s">
        <v>21153</v>
      </c>
      <c r="F920" t="s">
        <v>21154</v>
      </c>
      <c r="G920" t="s">
        <v>21155</v>
      </c>
      <c r="H920" t="s">
        <v>16816</v>
      </c>
      <c r="I920" t="s">
        <v>21156</v>
      </c>
      <c r="J920">
        <v>432</v>
      </c>
      <c r="K920" t="s">
        <v>21136</v>
      </c>
      <c r="L920" t="s">
        <v>17612</v>
      </c>
      <c r="M920">
        <v>199968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199968</v>
      </c>
      <c r="T920">
        <v>0</v>
      </c>
      <c r="U920">
        <v>0</v>
      </c>
    </row>
    <row r="921" spans="1:21">
      <c r="A921">
        <v>1.1000000000000001</v>
      </c>
      <c r="B921">
        <v>6</v>
      </c>
      <c r="C921" t="s">
        <v>21157</v>
      </c>
      <c r="D921" t="s">
        <v>21158</v>
      </c>
      <c r="E921" t="s">
        <v>21159</v>
      </c>
      <c r="F921" t="s">
        <v>21160</v>
      </c>
      <c r="G921" t="s">
        <v>21161</v>
      </c>
      <c r="H921" t="s">
        <v>16815</v>
      </c>
      <c r="I921" t="s">
        <v>16822</v>
      </c>
      <c r="J921">
        <v>432</v>
      </c>
      <c r="K921" t="s">
        <v>21136</v>
      </c>
      <c r="L921" t="s">
        <v>18619</v>
      </c>
      <c r="M921">
        <v>426558</v>
      </c>
      <c r="N921">
        <v>2600</v>
      </c>
      <c r="O921">
        <v>234</v>
      </c>
      <c r="P921">
        <v>234</v>
      </c>
      <c r="Q921">
        <v>0</v>
      </c>
      <c r="R921">
        <v>0</v>
      </c>
      <c r="S921">
        <v>426558</v>
      </c>
      <c r="T921">
        <v>234</v>
      </c>
      <c r="U921">
        <v>0</v>
      </c>
    </row>
    <row r="922" spans="1:21">
      <c r="A922">
        <v>1.1000000000000001</v>
      </c>
      <c r="B922">
        <v>7</v>
      </c>
      <c r="C922" t="s">
        <v>21162</v>
      </c>
      <c r="D922" t="s">
        <v>21163</v>
      </c>
      <c r="E922" t="s">
        <v>21164</v>
      </c>
      <c r="F922" t="s">
        <v>21165</v>
      </c>
      <c r="G922" t="s">
        <v>21166</v>
      </c>
      <c r="H922" t="s">
        <v>16812</v>
      </c>
      <c r="I922" t="s">
        <v>21142</v>
      </c>
      <c r="J922">
        <v>432</v>
      </c>
      <c r="K922" t="s">
        <v>21136</v>
      </c>
      <c r="L922" t="s">
        <v>18619</v>
      </c>
      <c r="M922">
        <v>98623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98623</v>
      </c>
      <c r="T922">
        <v>0</v>
      </c>
      <c r="U922">
        <v>0</v>
      </c>
    </row>
    <row r="923" spans="1:21">
      <c r="A923">
        <v>1.1000000000000001</v>
      </c>
      <c r="B923">
        <v>8</v>
      </c>
      <c r="C923" t="s">
        <v>21167</v>
      </c>
      <c r="D923" t="s">
        <v>16821</v>
      </c>
      <c r="E923" t="s">
        <v>16820</v>
      </c>
      <c r="F923" t="s">
        <v>21168</v>
      </c>
      <c r="G923" t="s">
        <v>21169</v>
      </c>
      <c r="H923" t="s">
        <v>16809</v>
      </c>
      <c r="I923" t="s">
        <v>16819</v>
      </c>
      <c r="J923">
        <v>432</v>
      </c>
      <c r="K923" t="s">
        <v>21136</v>
      </c>
      <c r="L923" t="s">
        <v>18619</v>
      </c>
      <c r="M923">
        <v>613214</v>
      </c>
      <c r="N923">
        <v>2600</v>
      </c>
      <c r="O923">
        <v>234</v>
      </c>
      <c r="P923">
        <v>234</v>
      </c>
      <c r="Q923">
        <v>0</v>
      </c>
      <c r="R923">
        <v>0</v>
      </c>
      <c r="S923">
        <v>613214</v>
      </c>
      <c r="T923">
        <v>234</v>
      </c>
      <c r="U923">
        <v>0</v>
      </c>
    </row>
    <row r="924" spans="1:21">
      <c r="A924">
        <v>1.1000000000000001</v>
      </c>
      <c r="B924">
        <v>9</v>
      </c>
      <c r="C924" t="s">
        <v>21170</v>
      </c>
      <c r="D924" t="s">
        <v>21171</v>
      </c>
      <c r="E924" t="s">
        <v>12063</v>
      </c>
      <c r="F924" t="s">
        <v>21172</v>
      </c>
      <c r="G924" t="s">
        <v>21173</v>
      </c>
      <c r="H924" t="s">
        <v>16806</v>
      </c>
      <c r="I924" t="s">
        <v>12062</v>
      </c>
      <c r="J924">
        <v>432</v>
      </c>
      <c r="K924" t="s">
        <v>21136</v>
      </c>
      <c r="L924" t="s">
        <v>18241</v>
      </c>
      <c r="M924">
        <v>930590</v>
      </c>
      <c r="N924">
        <v>2600</v>
      </c>
      <c r="O924">
        <v>234</v>
      </c>
      <c r="P924">
        <v>234</v>
      </c>
      <c r="Q924">
        <v>0</v>
      </c>
      <c r="R924">
        <v>0</v>
      </c>
      <c r="S924">
        <v>930590</v>
      </c>
      <c r="T924">
        <v>234</v>
      </c>
      <c r="U924">
        <v>0</v>
      </c>
    </row>
    <row r="925" spans="1:21">
      <c r="A925">
        <v>1.1000000000000001</v>
      </c>
      <c r="B925">
        <v>10</v>
      </c>
      <c r="C925" t="s">
        <v>21174</v>
      </c>
      <c r="D925" t="s">
        <v>21175</v>
      </c>
      <c r="E925" t="s">
        <v>16817</v>
      </c>
      <c r="F925" t="s">
        <v>21176</v>
      </c>
      <c r="G925" t="s">
        <v>21177</v>
      </c>
      <c r="H925" t="s">
        <v>16805</v>
      </c>
      <c r="I925" t="s">
        <v>16816</v>
      </c>
      <c r="J925">
        <v>432</v>
      </c>
      <c r="K925" t="s">
        <v>21136</v>
      </c>
      <c r="L925" t="s">
        <v>18619</v>
      </c>
      <c r="M925">
        <v>256882</v>
      </c>
      <c r="N925">
        <v>2600</v>
      </c>
      <c r="O925">
        <v>234</v>
      </c>
      <c r="P925">
        <v>234</v>
      </c>
      <c r="Q925">
        <v>0</v>
      </c>
      <c r="R925">
        <v>0</v>
      </c>
      <c r="S925">
        <v>256882</v>
      </c>
      <c r="T925">
        <v>234</v>
      </c>
      <c r="U925">
        <v>0</v>
      </c>
    </row>
    <row r="926" spans="1:21">
      <c r="A926">
        <v>1.1000000000000001</v>
      </c>
      <c r="B926">
        <v>11</v>
      </c>
      <c r="C926" t="s">
        <v>21178</v>
      </c>
      <c r="D926" t="s">
        <v>21179</v>
      </c>
      <c r="E926" t="s">
        <v>16807</v>
      </c>
      <c r="F926" t="s">
        <v>21180</v>
      </c>
      <c r="G926" t="s">
        <v>21181</v>
      </c>
      <c r="H926" t="s">
        <v>21182</v>
      </c>
      <c r="I926" t="s">
        <v>16815</v>
      </c>
      <c r="J926">
        <v>432</v>
      </c>
      <c r="K926" t="s">
        <v>21136</v>
      </c>
      <c r="L926" t="s">
        <v>18619</v>
      </c>
      <c r="M926">
        <v>82264</v>
      </c>
      <c r="N926">
        <v>2600</v>
      </c>
      <c r="O926">
        <v>234</v>
      </c>
      <c r="P926">
        <v>234</v>
      </c>
      <c r="Q926">
        <v>0</v>
      </c>
      <c r="R926">
        <v>0</v>
      </c>
      <c r="S926">
        <v>82264</v>
      </c>
      <c r="T926">
        <v>234</v>
      </c>
      <c r="U926">
        <v>0</v>
      </c>
    </row>
    <row r="927" spans="1:21">
      <c r="A927">
        <v>1.1000000000000001</v>
      </c>
      <c r="B927">
        <v>12</v>
      </c>
      <c r="C927" t="s">
        <v>21183</v>
      </c>
      <c r="D927" t="s">
        <v>21184</v>
      </c>
      <c r="E927" t="s">
        <v>16813</v>
      </c>
      <c r="F927" t="s">
        <v>21185</v>
      </c>
      <c r="G927" t="s">
        <v>21186</v>
      </c>
      <c r="H927" t="s">
        <v>16804</v>
      </c>
      <c r="I927" t="s">
        <v>16812</v>
      </c>
      <c r="J927">
        <v>432</v>
      </c>
      <c r="K927" t="s">
        <v>21136</v>
      </c>
      <c r="L927" t="s">
        <v>18619</v>
      </c>
      <c r="M927">
        <v>51704</v>
      </c>
      <c r="N927">
        <v>2600</v>
      </c>
      <c r="O927">
        <v>234</v>
      </c>
      <c r="P927">
        <v>234</v>
      </c>
      <c r="Q927">
        <v>0</v>
      </c>
      <c r="R927">
        <v>0</v>
      </c>
      <c r="S927">
        <v>51704</v>
      </c>
      <c r="T927">
        <v>234</v>
      </c>
      <c r="U927">
        <v>0</v>
      </c>
    </row>
    <row r="928" spans="1:21">
      <c r="A928">
        <v>1.1000000000000001</v>
      </c>
      <c r="B928">
        <v>13</v>
      </c>
      <c r="C928" t="s">
        <v>21187</v>
      </c>
      <c r="D928" t="s">
        <v>16811</v>
      </c>
      <c r="E928" t="s">
        <v>16810</v>
      </c>
      <c r="F928" t="s">
        <v>21188</v>
      </c>
      <c r="G928" t="s">
        <v>21189</v>
      </c>
      <c r="H928" t="s">
        <v>16801</v>
      </c>
      <c r="I928" t="s">
        <v>16809</v>
      </c>
      <c r="J928">
        <v>432</v>
      </c>
      <c r="K928" t="s">
        <v>21136</v>
      </c>
      <c r="L928" t="s">
        <v>18619</v>
      </c>
      <c r="M928">
        <v>22963</v>
      </c>
      <c r="N928">
        <v>2600</v>
      </c>
      <c r="O928">
        <v>234</v>
      </c>
      <c r="P928">
        <v>234</v>
      </c>
      <c r="Q928">
        <v>0</v>
      </c>
      <c r="R928">
        <v>0</v>
      </c>
      <c r="S928">
        <v>22963</v>
      </c>
      <c r="T928">
        <v>234</v>
      </c>
      <c r="U928">
        <v>0</v>
      </c>
    </row>
    <row r="929" spans="1:21">
      <c r="A929">
        <v>1.1000000000000001</v>
      </c>
      <c r="B929">
        <v>14</v>
      </c>
      <c r="C929" t="s">
        <v>21190</v>
      </c>
      <c r="D929" t="s">
        <v>21191</v>
      </c>
      <c r="E929" t="s">
        <v>16807</v>
      </c>
      <c r="F929" t="s">
        <v>21192</v>
      </c>
      <c r="G929" t="s">
        <v>21193</v>
      </c>
      <c r="H929" t="s">
        <v>16798</v>
      </c>
      <c r="I929" t="s">
        <v>16806</v>
      </c>
      <c r="J929">
        <v>432</v>
      </c>
      <c r="K929" t="s">
        <v>21136</v>
      </c>
      <c r="L929" t="s">
        <v>18619</v>
      </c>
      <c r="M929">
        <v>184678</v>
      </c>
      <c r="N929">
        <v>2600</v>
      </c>
      <c r="O929">
        <v>234</v>
      </c>
      <c r="P929">
        <v>234</v>
      </c>
      <c r="Q929">
        <v>0</v>
      </c>
      <c r="R929">
        <v>0</v>
      </c>
      <c r="S929">
        <v>184678</v>
      </c>
      <c r="T929">
        <v>234</v>
      </c>
      <c r="U929">
        <v>0</v>
      </c>
    </row>
    <row r="930" spans="1:21">
      <c r="A930">
        <v>1.1000000000000001</v>
      </c>
      <c r="B930">
        <v>15</v>
      </c>
      <c r="C930" t="s">
        <v>21194</v>
      </c>
      <c r="D930" t="s">
        <v>21195</v>
      </c>
      <c r="E930" t="s">
        <v>1170</v>
      </c>
      <c r="F930" t="s">
        <v>20335</v>
      </c>
      <c r="G930" t="s">
        <v>21196</v>
      </c>
      <c r="H930" t="s">
        <v>21197</v>
      </c>
      <c r="I930" t="s">
        <v>16805</v>
      </c>
      <c r="J930">
        <v>432</v>
      </c>
      <c r="K930" t="s">
        <v>21136</v>
      </c>
      <c r="L930" t="s">
        <v>18619</v>
      </c>
      <c r="M930">
        <v>1802873</v>
      </c>
      <c r="N930">
        <v>2600</v>
      </c>
      <c r="O930">
        <v>234</v>
      </c>
      <c r="P930">
        <v>234</v>
      </c>
      <c r="Q930">
        <v>0</v>
      </c>
      <c r="R930">
        <v>0</v>
      </c>
      <c r="S930">
        <v>1802873</v>
      </c>
      <c r="T930">
        <v>234</v>
      </c>
      <c r="U930">
        <v>0</v>
      </c>
    </row>
    <row r="931" spans="1:21">
      <c r="A931">
        <v>1.1000000000000001</v>
      </c>
      <c r="B931">
        <v>16</v>
      </c>
      <c r="C931" t="s">
        <v>21198</v>
      </c>
      <c r="D931" t="s">
        <v>21199</v>
      </c>
      <c r="E931" t="s">
        <v>21200</v>
      </c>
      <c r="F931" t="s">
        <v>21201</v>
      </c>
      <c r="G931" t="s">
        <v>21202</v>
      </c>
      <c r="H931" t="s">
        <v>16794</v>
      </c>
      <c r="I931" t="s">
        <v>21182</v>
      </c>
      <c r="J931">
        <v>432</v>
      </c>
      <c r="K931" t="s">
        <v>21136</v>
      </c>
      <c r="L931" t="s">
        <v>17612</v>
      </c>
      <c r="M931">
        <v>154917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154917</v>
      </c>
      <c r="T931">
        <v>0</v>
      </c>
      <c r="U931">
        <v>0</v>
      </c>
    </row>
    <row r="932" spans="1:21">
      <c r="A932">
        <v>1.1000000000000001</v>
      </c>
      <c r="B932">
        <v>17</v>
      </c>
      <c r="C932" t="s">
        <v>21203</v>
      </c>
      <c r="D932" t="s">
        <v>21204</v>
      </c>
      <c r="E932" t="s">
        <v>1585</v>
      </c>
      <c r="F932" t="s">
        <v>21205</v>
      </c>
      <c r="G932" t="s">
        <v>21206</v>
      </c>
      <c r="H932" t="s">
        <v>16791</v>
      </c>
      <c r="I932" t="s">
        <v>16804</v>
      </c>
      <c r="J932">
        <v>432</v>
      </c>
      <c r="K932" t="s">
        <v>21136</v>
      </c>
      <c r="L932" t="s">
        <v>18619</v>
      </c>
      <c r="M932">
        <v>164747</v>
      </c>
      <c r="N932">
        <v>2600</v>
      </c>
      <c r="O932">
        <v>234</v>
      </c>
      <c r="P932">
        <v>234</v>
      </c>
      <c r="Q932">
        <v>0</v>
      </c>
      <c r="R932">
        <v>0</v>
      </c>
      <c r="S932">
        <v>164747</v>
      </c>
      <c r="T932">
        <v>234</v>
      </c>
      <c r="U932">
        <v>0</v>
      </c>
    </row>
    <row r="933" spans="1:21">
      <c r="A933">
        <v>1.1000000000000001</v>
      </c>
      <c r="B933">
        <v>18</v>
      </c>
      <c r="C933" t="s">
        <v>21207</v>
      </c>
      <c r="D933" t="s">
        <v>21208</v>
      </c>
      <c r="E933" t="s">
        <v>16802</v>
      </c>
      <c r="F933" t="s">
        <v>21209</v>
      </c>
      <c r="G933" t="s">
        <v>21210</v>
      </c>
      <c r="H933" t="s">
        <v>12061</v>
      </c>
      <c r="I933" t="s">
        <v>16801</v>
      </c>
      <c r="J933">
        <v>432</v>
      </c>
      <c r="K933" t="s">
        <v>21136</v>
      </c>
      <c r="L933" t="s">
        <v>18619</v>
      </c>
      <c r="M933">
        <v>490520</v>
      </c>
      <c r="N933">
        <v>2600</v>
      </c>
      <c r="O933">
        <v>234</v>
      </c>
      <c r="P933">
        <v>234</v>
      </c>
      <c r="Q933">
        <v>0</v>
      </c>
      <c r="R933">
        <v>0</v>
      </c>
      <c r="S933">
        <v>490520</v>
      </c>
      <c r="T933">
        <v>234</v>
      </c>
      <c r="U933">
        <v>0</v>
      </c>
    </row>
    <row r="934" spans="1:21">
      <c r="A934">
        <v>1.1000000000000001</v>
      </c>
      <c r="B934">
        <v>19</v>
      </c>
      <c r="C934" t="s">
        <v>21211</v>
      </c>
      <c r="D934" t="s">
        <v>21212</v>
      </c>
      <c r="E934" t="s">
        <v>16799</v>
      </c>
      <c r="F934" t="s">
        <v>21213</v>
      </c>
      <c r="G934" t="s">
        <v>21214</v>
      </c>
      <c r="H934" t="s">
        <v>21215</v>
      </c>
      <c r="I934" t="s">
        <v>16798</v>
      </c>
      <c r="J934">
        <v>432</v>
      </c>
      <c r="K934" t="s">
        <v>21136</v>
      </c>
      <c r="L934" t="s">
        <v>18619</v>
      </c>
      <c r="M934">
        <v>101096</v>
      </c>
      <c r="N934">
        <v>2600</v>
      </c>
      <c r="O934">
        <v>234</v>
      </c>
      <c r="P934">
        <v>234</v>
      </c>
      <c r="Q934">
        <v>0</v>
      </c>
      <c r="R934">
        <v>0</v>
      </c>
      <c r="S934">
        <v>101096</v>
      </c>
      <c r="T934">
        <v>234</v>
      </c>
      <c r="U934">
        <v>0</v>
      </c>
    </row>
    <row r="935" spans="1:21">
      <c r="A935">
        <v>1.1000000000000001</v>
      </c>
      <c r="B935">
        <v>20</v>
      </c>
      <c r="C935" t="s">
        <v>21216</v>
      </c>
      <c r="D935" t="s">
        <v>21217</v>
      </c>
      <c r="E935" t="s">
        <v>21218</v>
      </c>
      <c r="F935" t="s">
        <v>21219</v>
      </c>
      <c r="G935" t="s">
        <v>21220</v>
      </c>
      <c r="H935" t="s">
        <v>16790</v>
      </c>
      <c r="I935" t="s">
        <v>21197</v>
      </c>
      <c r="J935">
        <v>432</v>
      </c>
      <c r="K935" t="s">
        <v>21136</v>
      </c>
      <c r="L935" t="s">
        <v>17595</v>
      </c>
      <c r="M935">
        <v>157477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157477</v>
      </c>
      <c r="T935">
        <v>0</v>
      </c>
      <c r="U935">
        <v>0</v>
      </c>
    </row>
    <row r="936" spans="1:21">
      <c r="A936">
        <v>1.1000000000000001</v>
      </c>
      <c r="B936">
        <v>21</v>
      </c>
      <c r="C936" t="s">
        <v>21221</v>
      </c>
      <c r="D936" t="s">
        <v>21222</v>
      </c>
      <c r="E936" t="s">
        <v>16795</v>
      </c>
      <c r="F936" t="s">
        <v>21223</v>
      </c>
      <c r="G936" t="s">
        <v>21224</v>
      </c>
      <c r="H936" t="s">
        <v>16788</v>
      </c>
      <c r="I936" t="s">
        <v>16794</v>
      </c>
      <c r="J936">
        <v>432</v>
      </c>
      <c r="K936" t="s">
        <v>21136</v>
      </c>
      <c r="L936" t="s">
        <v>18619</v>
      </c>
      <c r="M936">
        <v>165125</v>
      </c>
      <c r="N936">
        <v>2600</v>
      </c>
      <c r="O936">
        <v>234</v>
      </c>
      <c r="P936">
        <v>234</v>
      </c>
      <c r="Q936">
        <v>0</v>
      </c>
      <c r="R936">
        <v>0</v>
      </c>
      <c r="S936">
        <v>165125</v>
      </c>
      <c r="T936">
        <v>234</v>
      </c>
      <c r="U936">
        <v>0</v>
      </c>
    </row>
    <row r="937" spans="1:21">
      <c r="A937">
        <v>1.1000000000000001</v>
      </c>
      <c r="B937">
        <v>22</v>
      </c>
      <c r="C937" t="s">
        <v>21225</v>
      </c>
      <c r="D937" t="s">
        <v>21226</v>
      </c>
      <c r="E937" t="s">
        <v>16792</v>
      </c>
      <c r="F937" t="s">
        <v>21227</v>
      </c>
      <c r="G937" t="s">
        <v>21228</v>
      </c>
      <c r="H937" t="s">
        <v>16787</v>
      </c>
      <c r="I937" t="s">
        <v>16791</v>
      </c>
      <c r="J937">
        <v>432</v>
      </c>
      <c r="K937" t="s">
        <v>21136</v>
      </c>
      <c r="L937" t="s">
        <v>18619</v>
      </c>
      <c r="M937">
        <v>1161889</v>
      </c>
      <c r="N937">
        <v>2600</v>
      </c>
      <c r="O937">
        <v>234</v>
      </c>
      <c r="P937">
        <v>234</v>
      </c>
      <c r="Q937">
        <v>0</v>
      </c>
      <c r="R937">
        <v>0</v>
      </c>
      <c r="S937">
        <v>1161889</v>
      </c>
      <c r="T937">
        <v>234</v>
      </c>
      <c r="U937">
        <v>0</v>
      </c>
    </row>
    <row r="938" spans="1:21">
      <c r="A938">
        <v>1.1000000000000001</v>
      </c>
      <c r="B938">
        <v>23</v>
      </c>
      <c r="C938" t="s">
        <v>21229</v>
      </c>
      <c r="D938" t="s">
        <v>21230</v>
      </c>
      <c r="E938" t="s">
        <v>2640</v>
      </c>
      <c r="F938" t="s">
        <v>21231</v>
      </c>
      <c r="G938" t="s">
        <v>21232</v>
      </c>
      <c r="H938" t="s">
        <v>16786</v>
      </c>
      <c r="I938" t="s">
        <v>12061</v>
      </c>
      <c r="J938">
        <v>432</v>
      </c>
      <c r="K938" t="s">
        <v>21136</v>
      </c>
      <c r="L938" t="s">
        <v>18241</v>
      </c>
      <c r="M938">
        <v>504960</v>
      </c>
      <c r="N938">
        <v>2600</v>
      </c>
      <c r="O938">
        <v>234</v>
      </c>
      <c r="P938">
        <v>234</v>
      </c>
      <c r="Q938">
        <v>0</v>
      </c>
      <c r="R938">
        <v>0</v>
      </c>
      <c r="S938">
        <v>504960</v>
      </c>
      <c r="T938">
        <v>234</v>
      </c>
      <c r="U938">
        <v>0</v>
      </c>
    </row>
    <row r="939" spans="1:21">
      <c r="A939">
        <v>1.1000000000000001</v>
      </c>
      <c r="B939">
        <v>24</v>
      </c>
      <c r="C939" t="s">
        <v>21233</v>
      </c>
      <c r="D939" t="s">
        <v>21234</v>
      </c>
      <c r="E939" t="s">
        <v>7360</v>
      </c>
      <c r="F939" t="s">
        <v>21235</v>
      </c>
      <c r="G939" t="s">
        <v>21236</v>
      </c>
      <c r="H939" t="s">
        <v>16783</v>
      </c>
      <c r="I939" t="s">
        <v>21215</v>
      </c>
      <c r="J939">
        <v>432</v>
      </c>
      <c r="K939" t="s">
        <v>21136</v>
      </c>
      <c r="L939" t="s">
        <v>18619</v>
      </c>
      <c r="M939">
        <v>498330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498330</v>
      </c>
      <c r="T939">
        <v>0</v>
      </c>
      <c r="U939">
        <v>0</v>
      </c>
    </row>
    <row r="940" spans="1:21">
      <c r="A940">
        <v>1.1000000000000001</v>
      </c>
      <c r="B940">
        <v>25</v>
      </c>
      <c r="C940" t="s">
        <v>21237</v>
      </c>
      <c r="D940" t="s">
        <v>21238</v>
      </c>
      <c r="E940" t="s">
        <v>21239</v>
      </c>
      <c r="F940" t="s">
        <v>21240</v>
      </c>
      <c r="G940" t="s">
        <v>21241</v>
      </c>
      <c r="H940" t="s">
        <v>4909</v>
      </c>
      <c r="I940" t="s">
        <v>16790</v>
      </c>
      <c r="J940">
        <v>432</v>
      </c>
      <c r="K940" t="s">
        <v>21136</v>
      </c>
      <c r="L940" t="s">
        <v>18619</v>
      </c>
      <c r="M940">
        <v>413988</v>
      </c>
      <c r="N940">
        <v>2600</v>
      </c>
      <c r="O940">
        <v>234</v>
      </c>
      <c r="P940">
        <v>234</v>
      </c>
      <c r="Q940">
        <v>0</v>
      </c>
      <c r="R940">
        <v>0</v>
      </c>
      <c r="S940">
        <v>413988</v>
      </c>
      <c r="T940">
        <v>234</v>
      </c>
      <c r="U940">
        <v>0</v>
      </c>
    </row>
    <row r="941" spans="1:21">
      <c r="A941">
        <v>1.1000000000000001</v>
      </c>
      <c r="B941">
        <v>26</v>
      </c>
      <c r="C941" t="s">
        <v>21242</v>
      </c>
      <c r="D941" t="s">
        <v>21243</v>
      </c>
      <c r="E941" t="s">
        <v>1170</v>
      </c>
      <c r="F941" t="s">
        <v>20335</v>
      </c>
      <c r="G941" t="s">
        <v>21244</v>
      </c>
      <c r="H941" t="s">
        <v>21245</v>
      </c>
      <c r="I941" t="s">
        <v>16788</v>
      </c>
      <c r="J941">
        <v>432</v>
      </c>
      <c r="K941" t="s">
        <v>21136</v>
      </c>
      <c r="L941" t="s">
        <v>18619</v>
      </c>
      <c r="M941">
        <v>2193263</v>
      </c>
      <c r="N941">
        <v>2600</v>
      </c>
      <c r="O941">
        <v>234</v>
      </c>
      <c r="P941">
        <v>234</v>
      </c>
      <c r="Q941">
        <v>0</v>
      </c>
      <c r="R941">
        <v>0</v>
      </c>
      <c r="S941">
        <v>2193263</v>
      </c>
      <c r="T941">
        <v>234</v>
      </c>
      <c r="U941">
        <v>0</v>
      </c>
    </row>
    <row r="942" spans="1:21">
      <c r="A942">
        <v>1.1000000000000001</v>
      </c>
      <c r="B942">
        <v>28</v>
      </c>
      <c r="C942" t="s">
        <v>21246</v>
      </c>
      <c r="D942" t="s">
        <v>21247</v>
      </c>
      <c r="E942" t="s">
        <v>21248</v>
      </c>
      <c r="F942" t="s">
        <v>21249</v>
      </c>
      <c r="G942" t="s">
        <v>21250</v>
      </c>
      <c r="H942" t="s">
        <v>890</v>
      </c>
      <c r="I942" t="s">
        <v>16787</v>
      </c>
      <c r="J942">
        <v>432</v>
      </c>
      <c r="K942" t="s">
        <v>21136</v>
      </c>
      <c r="L942" t="s">
        <v>18619</v>
      </c>
      <c r="M942">
        <v>162407</v>
      </c>
      <c r="N942">
        <v>2600</v>
      </c>
      <c r="O942">
        <v>234</v>
      </c>
      <c r="P942">
        <v>234</v>
      </c>
      <c r="Q942">
        <v>0</v>
      </c>
      <c r="R942">
        <v>0</v>
      </c>
      <c r="S942">
        <v>162407</v>
      </c>
      <c r="T942">
        <v>234</v>
      </c>
      <c r="U942">
        <v>0</v>
      </c>
    </row>
    <row r="943" spans="1:21">
      <c r="A943">
        <v>1.1000000000000001</v>
      </c>
      <c r="B943">
        <v>29</v>
      </c>
      <c r="C943" t="s">
        <v>21251</v>
      </c>
      <c r="D943" t="s">
        <v>21252</v>
      </c>
      <c r="E943" t="s">
        <v>11891</v>
      </c>
      <c r="F943" t="s">
        <v>21253</v>
      </c>
      <c r="G943" t="s">
        <v>21254</v>
      </c>
      <c r="H943" t="s">
        <v>12058</v>
      </c>
      <c r="I943" t="s">
        <v>16786</v>
      </c>
      <c r="J943">
        <v>432</v>
      </c>
      <c r="K943" t="s">
        <v>21136</v>
      </c>
      <c r="L943" t="s">
        <v>18619</v>
      </c>
      <c r="M943">
        <v>755197</v>
      </c>
      <c r="N943">
        <v>2600</v>
      </c>
      <c r="O943">
        <v>234</v>
      </c>
      <c r="P943">
        <v>234</v>
      </c>
      <c r="Q943">
        <v>0</v>
      </c>
      <c r="R943">
        <v>0</v>
      </c>
      <c r="S943">
        <v>755197</v>
      </c>
      <c r="T943">
        <v>234</v>
      </c>
      <c r="U943">
        <v>0</v>
      </c>
    </row>
    <row r="944" spans="1:21">
      <c r="A944">
        <v>1.1000000000000001</v>
      </c>
      <c r="B944">
        <v>30</v>
      </c>
      <c r="C944" t="s">
        <v>21255</v>
      </c>
      <c r="D944" t="s">
        <v>21256</v>
      </c>
      <c r="E944" t="s">
        <v>16784</v>
      </c>
      <c r="F944" t="s">
        <v>21257</v>
      </c>
      <c r="G944" t="s">
        <v>21258</v>
      </c>
      <c r="H944" t="s">
        <v>21259</v>
      </c>
      <c r="I944" t="s">
        <v>16783</v>
      </c>
      <c r="J944">
        <v>432</v>
      </c>
      <c r="K944" t="s">
        <v>21136</v>
      </c>
      <c r="L944" t="s">
        <v>18619</v>
      </c>
      <c r="M944">
        <v>98980</v>
      </c>
      <c r="N944">
        <v>2600</v>
      </c>
      <c r="O944">
        <v>234</v>
      </c>
      <c r="P944">
        <v>234</v>
      </c>
      <c r="Q944">
        <v>0</v>
      </c>
      <c r="R944">
        <v>0</v>
      </c>
      <c r="S944">
        <v>98980</v>
      </c>
      <c r="T944">
        <v>234</v>
      </c>
      <c r="U944">
        <v>0</v>
      </c>
    </row>
    <row r="945" spans="1:21">
      <c r="A945">
        <v>1.1000000000000001</v>
      </c>
      <c r="B945">
        <v>31</v>
      </c>
      <c r="C945" t="s">
        <v>21260</v>
      </c>
      <c r="D945" t="s">
        <v>21261</v>
      </c>
      <c r="E945" t="s">
        <v>4910</v>
      </c>
      <c r="F945" t="s">
        <v>21262</v>
      </c>
      <c r="G945" t="s">
        <v>21263</v>
      </c>
      <c r="H945" t="s">
        <v>16774</v>
      </c>
      <c r="I945" t="s">
        <v>4909</v>
      </c>
      <c r="J945">
        <v>432</v>
      </c>
      <c r="K945" t="s">
        <v>21136</v>
      </c>
      <c r="L945" t="s">
        <v>17635</v>
      </c>
      <c r="M945">
        <v>373923</v>
      </c>
      <c r="N945">
        <v>2600</v>
      </c>
      <c r="O945">
        <v>234</v>
      </c>
      <c r="P945">
        <v>234</v>
      </c>
      <c r="Q945">
        <v>0</v>
      </c>
      <c r="R945">
        <v>0</v>
      </c>
      <c r="S945">
        <v>373923</v>
      </c>
      <c r="T945">
        <v>234</v>
      </c>
      <c r="U945">
        <v>0</v>
      </c>
    </row>
    <row r="946" spans="1:21">
      <c r="A946">
        <v>1.1000000000000001</v>
      </c>
      <c r="B946">
        <v>32</v>
      </c>
      <c r="C946" t="s">
        <v>21264</v>
      </c>
      <c r="D946" t="s">
        <v>21265</v>
      </c>
      <c r="E946" t="s">
        <v>21266</v>
      </c>
      <c r="F946" t="s">
        <v>21267</v>
      </c>
      <c r="G946" t="s">
        <v>21268</v>
      </c>
      <c r="H946" t="s">
        <v>21269</v>
      </c>
      <c r="I946" t="s">
        <v>21245</v>
      </c>
      <c r="J946">
        <v>432</v>
      </c>
      <c r="K946" t="s">
        <v>21136</v>
      </c>
      <c r="L946" t="s">
        <v>20676</v>
      </c>
      <c r="M946">
        <v>316548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316548</v>
      </c>
      <c r="T946">
        <v>0</v>
      </c>
      <c r="U946">
        <v>0</v>
      </c>
    </row>
    <row r="947" spans="1:21">
      <c r="A947">
        <v>1.1000000000000001</v>
      </c>
      <c r="B947">
        <v>33</v>
      </c>
      <c r="C947" t="s">
        <v>21270</v>
      </c>
      <c r="D947" t="s">
        <v>21271</v>
      </c>
      <c r="E947" t="s">
        <v>16780</v>
      </c>
      <c r="F947" t="s">
        <v>21272</v>
      </c>
      <c r="G947" t="s">
        <v>21273</v>
      </c>
      <c r="H947" t="s">
        <v>16770</v>
      </c>
      <c r="I947" t="s">
        <v>16779</v>
      </c>
      <c r="J947">
        <v>432</v>
      </c>
      <c r="K947" t="s">
        <v>21136</v>
      </c>
      <c r="L947" t="s">
        <v>18619</v>
      </c>
      <c r="M947">
        <v>523067</v>
      </c>
      <c r="N947">
        <v>2600</v>
      </c>
      <c r="O947">
        <v>234</v>
      </c>
      <c r="P947">
        <v>234</v>
      </c>
      <c r="Q947">
        <v>0</v>
      </c>
      <c r="R947">
        <v>0</v>
      </c>
      <c r="S947">
        <v>523067</v>
      </c>
      <c r="T947">
        <v>234</v>
      </c>
      <c r="U947">
        <v>0</v>
      </c>
    </row>
    <row r="948" spans="1:21">
      <c r="A948">
        <v>1.1000000000000001</v>
      </c>
      <c r="B948">
        <v>34</v>
      </c>
      <c r="C948" t="s">
        <v>21274</v>
      </c>
      <c r="D948" t="s">
        <v>21275</v>
      </c>
      <c r="E948" t="s">
        <v>891</v>
      </c>
      <c r="F948" t="s">
        <v>21276</v>
      </c>
      <c r="G948" t="s">
        <v>21277</v>
      </c>
      <c r="H948" t="s">
        <v>16767</v>
      </c>
      <c r="I948" t="s">
        <v>890</v>
      </c>
      <c r="J948">
        <v>432</v>
      </c>
      <c r="K948" t="s">
        <v>21136</v>
      </c>
      <c r="L948" t="s">
        <v>20676</v>
      </c>
      <c r="M948">
        <v>271693</v>
      </c>
      <c r="N948">
        <v>2600</v>
      </c>
      <c r="O948">
        <v>234</v>
      </c>
      <c r="P948">
        <v>234</v>
      </c>
      <c r="Q948">
        <v>0</v>
      </c>
      <c r="R948">
        <v>0</v>
      </c>
      <c r="S948">
        <v>271693</v>
      </c>
      <c r="T948">
        <v>234</v>
      </c>
      <c r="U948">
        <v>0</v>
      </c>
    </row>
    <row r="949" spans="1:21">
      <c r="A949">
        <v>1.1000000000000001</v>
      </c>
      <c r="B949">
        <v>35</v>
      </c>
      <c r="C949" t="s">
        <v>21278</v>
      </c>
      <c r="D949" t="s">
        <v>21279</v>
      </c>
      <c r="E949" t="s">
        <v>12059</v>
      </c>
      <c r="F949" t="s">
        <v>21280</v>
      </c>
      <c r="G949" t="s">
        <v>21281</v>
      </c>
      <c r="H949" t="s">
        <v>16764</v>
      </c>
      <c r="I949" t="s">
        <v>12058</v>
      </c>
      <c r="J949">
        <v>432</v>
      </c>
      <c r="K949" t="s">
        <v>21136</v>
      </c>
      <c r="L949" t="s">
        <v>18241</v>
      </c>
      <c r="M949">
        <v>134329</v>
      </c>
      <c r="N949">
        <v>2600</v>
      </c>
      <c r="O949">
        <v>234</v>
      </c>
      <c r="P949">
        <v>234</v>
      </c>
      <c r="Q949">
        <v>0</v>
      </c>
      <c r="R949">
        <v>0</v>
      </c>
      <c r="S949">
        <v>134329</v>
      </c>
      <c r="T949">
        <v>234</v>
      </c>
      <c r="U949">
        <v>0</v>
      </c>
    </row>
    <row r="950" spans="1:21">
      <c r="A950">
        <v>1.1000000000000001</v>
      </c>
      <c r="B950">
        <v>36</v>
      </c>
      <c r="C950" t="s">
        <v>21282</v>
      </c>
      <c r="D950" t="s">
        <v>21283</v>
      </c>
      <c r="E950" t="s">
        <v>21284</v>
      </c>
      <c r="F950" t="s">
        <v>21285</v>
      </c>
      <c r="G950" t="s">
        <v>21286</v>
      </c>
      <c r="H950" t="s">
        <v>21287</v>
      </c>
      <c r="I950" t="s">
        <v>21259</v>
      </c>
      <c r="J950">
        <v>432</v>
      </c>
      <c r="K950" t="s">
        <v>21136</v>
      </c>
      <c r="L950" t="s">
        <v>18619</v>
      </c>
      <c r="M950">
        <v>618920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618920</v>
      </c>
      <c r="T950">
        <v>0</v>
      </c>
      <c r="U950">
        <v>0</v>
      </c>
    </row>
    <row r="951" spans="1:21">
      <c r="A951">
        <v>1.1000000000000001</v>
      </c>
      <c r="B951">
        <v>37</v>
      </c>
      <c r="C951" t="s">
        <v>21288</v>
      </c>
      <c r="D951" t="s">
        <v>21289</v>
      </c>
      <c r="E951" t="s">
        <v>16775</v>
      </c>
      <c r="F951" t="s">
        <v>21290</v>
      </c>
      <c r="G951" t="s">
        <v>21291</v>
      </c>
      <c r="H951" t="s">
        <v>16760</v>
      </c>
      <c r="I951" t="s">
        <v>16774</v>
      </c>
      <c r="J951">
        <v>432</v>
      </c>
      <c r="K951" t="s">
        <v>21136</v>
      </c>
      <c r="L951" t="s">
        <v>18619</v>
      </c>
      <c r="M951">
        <v>217661</v>
      </c>
      <c r="N951">
        <v>2600</v>
      </c>
      <c r="O951">
        <v>234</v>
      </c>
      <c r="P951">
        <v>234</v>
      </c>
      <c r="Q951">
        <v>0</v>
      </c>
      <c r="R951">
        <v>0</v>
      </c>
      <c r="S951">
        <v>217661</v>
      </c>
      <c r="T951">
        <v>234</v>
      </c>
      <c r="U951">
        <v>0</v>
      </c>
    </row>
    <row r="952" spans="1:21">
      <c r="A952">
        <v>1.1000000000000001</v>
      </c>
      <c r="B952">
        <v>38</v>
      </c>
      <c r="C952" t="s">
        <v>21292</v>
      </c>
      <c r="D952" t="s">
        <v>21293</v>
      </c>
      <c r="E952" t="s">
        <v>21294</v>
      </c>
      <c r="F952" t="s">
        <v>21295</v>
      </c>
      <c r="G952" t="s">
        <v>21296</v>
      </c>
      <c r="H952" t="s">
        <v>16757</v>
      </c>
      <c r="I952" t="s">
        <v>21269</v>
      </c>
      <c r="J952">
        <v>432</v>
      </c>
      <c r="K952" t="s">
        <v>21136</v>
      </c>
      <c r="L952" t="s">
        <v>18619</v>
      </c>
      <c r="M952">
        <v>1015542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1015542</v>
      </c>
      <c r="T952">
        <v>0</v>
      </c>
      <c r="U952">
        <v>0</v>
      </c>
    </row>
    <row r="953" spans="1:21">
      <c r="A953">
        <v>1.1000000000000001</v>
      </c>
      <c r="B953">
        <v>40</v>
      </c>
      <c r="C953" t="s">
        <v>21297</v>
      </c>
      <c r="D953" t="s">
        <v>21298</v>
      </c>
      <c r="E953" t="s">
        <v>16771</v>
      </c>
      <c r="F953" t="s">
        <v>21299</v>
      </c>
      <c r="G953" t="s">
        <v>21300</v>
      </c>
      <c r="H953" t="s">
        <v>7565</v>
      </c>
      <c r="I953" t="s">
        <v>16770</v>
      </c>
      <c r="J953">
        <v>432</v>
      </c>
      <c r="K953" t="s">
        <v>21136</v>
      </c>
      <c r="L953" t="s">
        <v>18619</v>
      </c>
      <c r="M953">
        <v>1123516</v>
      </c>
      <c r="N953">
        <v>2600</v>
      </c>
      <c r="O953">
        <v>234</v>
      </c>
      <c r="P953">
        <v>234</v>
      </c>
      <c r="Q953">
        <v>0</v>
      </c>
      <c r="R953">
        <v>0</v>
      </c>
      <c r="S953">
        <v>1123516</v>
      </c>
      <c r="T953">
        <v>234</v>
      </c>
      <c r="U953">
        <v>0</v>
      </c>
    </row>
    <row r="954" spans="1:21">
      <c r="A954">
        <v>1.1000000000000001</v>
      </c>
      <c r="B954">
        <v>41</v>
      </c>
      <c r="C954" t="s">
        <v>21301</v>
      </c>
      <c r="D954" t="s">
        <v>21302</v>
      </c>
      <c r="E954" t="s">
        <v>16768</v>
      </c>
      <c r="F954" t="s">
        <v>21303</v>
      </c>
      <c r="G954" t="s">
        <v>21304</v>
      </c>
      <c r="H954" t="s">
        <v>16753</v>
      </c>
      <c r="I954" t="s">
        <v>16767</v>
      </c>
      <c r="J954">
        <v>432</v>
      </c>
      <c r="K954" t="s">
        <v>21136</v>
      </c>
      <c r="L954" t="s">
        <v>18619</v>
      </c>
      <c r="M954">
        <v>1188465</v>
      </c>
      <c r="N954">
        <v>2600</v>
      </c>
      <c r="O954">
        <v>234</v>
      </c>
      <c r="P954">
        <v>234</v>
      </c>
      <c r="Q954">
        <v>0</v>
      </c>
      <c r="R954">
        <v>0</v>
      </c>
      <c r="S954">
        <v>1188465</v>
      </c>
      <c r="T954">
        <v>234</v>
      </c>
      <c r="U954">
        <v>0</v>
      </c>
    </row>
    <row r="955" spans="1:21">
      <c r="A955">
        <v>1.1000000000000001</v>
      </c>
      <c r="B955">
        <v>42</v>
      </c>
      <c r="C955" t="s">
        <v>21305</v>
      </c>
      <c r="D955" t="s">
        <v>21306</v>
      </c>
      <c r="E955" t="s">
        <v>16765</v>
      </c>
      <c r="F955" t="s">
        <v>21307</v>
      </c>
      <c r="G955" t="s">
        <v>21308</v>
      </c>
      <c r="H955" t="s">
        <v>16750</v>
      </c>
      <c r="I955" t="s">
        <v>16764</v>
      </c>
      <c r="J955">
        <v>432</v>
      </c>
      <c r="K955" t="s">
        <v>21136</v>
      </c>
      <c r="L955" t="s">
        <v>18619</v>
      </c>
      <c r="M955">
        <v>1879065</v>
      </c>
      <c r="N955">
        <v>2600</v>
      </c>
      <c r="O955">
        <v>234</v>
      </c>
      <c r="P955">
        <v>234</v>
      </c>
      <c r="Q955">
        <v>0</v>
      </c>
      <c r="R955">
        <v>0</v>
      </c>
      <c r="S955">
        <v>1879065</v>
      </c>
      <c r="T955">
        <v>234</v>
      </c>
      <c r="U955">
        <v>0</v>
      </c>
    </row>
    <row r="956" spans="1:21">
      <c r="A956">
        <v>1.1000000000000001</v>
      </c>
      <c r="B956">
        <v>43</v>
      </c>
      <c r="C956" t="s">
        <v>21309</v>
      </c>
      <c r="D956" t="s">
        <v>21310</v>
      </c>
      <c r="E956" t="s">
        <v>7528</v>
      </c>
      <c r="F956" t="s">
        <v>21311</v>
      </c>
      <c r="G956" t="s">
        <v>21312</v>
      </c>
      <c r="H956" t="s">
        <v>2643</v>
      </c>
      <c r="I956" t="s">
        <v>21287</v>
      </c>
      <c r="J956">
        <v>432</v>
      </c>
      <c r="K956" t="s">
        <v>21136</v>
      </c>
      <c r="L956" t="s">
        <v>17595</v>
      </c>
      <c r="M956">
        <v>486854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486854</v>
      </c>
      <c r="T956">
        <v>0</v>
      </c>
      <c r="U956">
        <v>0</v>
      </c>
    </row>
    <row r="957" spans="1:21">
      <c r="A957">
        <v>1.1000000000000001</v>
      </c>
      <c r="B957">
        <v>44</v>
      </c>
      <c r="C957" t="s">
        <v>21313</v>
      </c>
      <c r="D957" t="s">
        <v>21314</v>
      </c>
      <c r="E957" t="s">
        <v>16761</v>
      </c>
      <c r="F957" t="s">
        <v>21315</v>
      </c>
      <c r="G957" t="s">
        <v>21316</v>
      </c>
      <c r="H957" t="s">
        <v>7564</v>
      </c>
      <c r="I957" t="s">
        <v>16760</v>
      </c>
      <c r="J957">
        <v>432</v>
      </c>
      <c r="K957" t="s">
        <v>21136</v>
      </c>
      <c r="L957" t="s">
        <v>18619</v>
      </c>
      <c r="M957">
        <v>717577</v>
      </c>
      <c r="N957">
        <v>2600</v>
      </c>
      <c r="O957">
        <v>234</v>
      </c>
      <c r="P957">
        <v>234</v>
      </c>
      <c r="Q957">
        <v>0</v>
      </c>
      <c r="R957">
        <v>0</v>
      </c>
      <c r="S957">
        <v>717577</v>
      </c>
      <c r="T957">
        <v>234</v>
      </c>
      <c r="U957">
        <v>0</v>
      </c>
    </row>
    <row r="958" spans="1:21">
      <c r="A958">
        <v>1.1000000000000001</v>
      </c>
      <c r="B958">
        <v>45</v>
      </c>
      <c r="C958" t="s">
        <v>21317</v>
      </c>
      <c r="D958" t="s">
        <v>21318</v>
      </c>
      <c r="E958" t="s">
        <v>16758</v>
      </c>
      <c r="F958" t="s">
        <v>21319</v>
      </c>
      <c r="G958" t="s">
        <v>21320</v>
      </c>
      <c r="H958" t="s">
        <v>2639</v>
      </c>
      <c r="I958" t="s">
        <v>16757</v>
      </c>
      <c r="J958">
        <v>432</v>
      </c>
      <c r="K958" t="s">
        <v>21136</v>
      </c>
      <c r="L958" t="s">
        <v>18619</v>
      </c>
      <c r="M958">
        <v>1241844</v>
      </c>
      <c r="N958">
        <v>2600</v>
      </c>
      <c r="O958">
        <v>234</v>
      </c>
      <c r="P958">
        <v>234</v>
      </c>
      <c r="Q958">
        <v>0</v>
      </c>
      <c r="R958">
        <v>0</v>
      </c>
      <c r="S958">
        <v>1241844</v>
      </c>
      <c r="T958">
        <v>234</v>
      </c>
      <c r="U958">
        <v>0</v>
      </c>
    </row>
    <row r="959" spans="1:21">
      <c r="A959">
        <v>1.1000000000000001</v>
      </c>
      <c r="B959">
        <v>46</v>
      </c>
      <c r="C959" t="s">
        <v>21321</v>
      </c>
      <c r="D959" t="s">
        <v>21322</v>
      </c>
      <c r="E959" t="s">
        <v>16740</v>
      </c>
      <c r="F959" t="s">
        <v>21323</v>
      </c>
      <c r="G959" t="s">
        <v>21324</v>
      </c>
      <c r="H959" t="s">
        <v>16747</v>
      </c>
      <c r="I959" t="s">
        <v>16755</v>
      </c>
      <c r="J959">
        <v>432</v>
      </c>
      <c r="K959" t="s">
        <v>21136</v>
      </c>
      <c r="L959" t="s">
        <v>18619</v>
      </c>
      <c r="M959">
        <v>485608</v>
      </c>
      <c r="N959">
        <v>2600</v>
      </c>
      <c r="O959">
        <v>234</v>
      </c>
      <c r="P959">
        <v>234</v>
      </c>
      <c r="Q959">
        <v>0</v>
      </c>
      <c r="R959">
        <v>0</v>
      </c>
      <c r="S959">
        <v>485608</v>
      </c>
      <c r="T959">
        <v>234</v>
      </c>
      <c r="U959">
        <v>0</v>
      </c>
    </row>
    <row r="960" spans="1:21">
      <c r="A960">
        <v>1.1000000000000001</v>
      </c>
      <c r="B960">
        <v>47</v>
      </c>
      <c r="C960" t="s">
        <v>21325</v>
      </c>
      <c r="D960" t="s">
        <v>21326</v>
      </c>
      <c r="E960" t="s">
        <v>2640</v>
      </c>
      <c r="F960" t="s">
        <v>21327</v>
      </c>
      <c r="G960" t="s">
        <v>21328</v>
      </c>
      <c r="H960" t="s">
        <v>16746</v>
      </c>
      <c r="I960" t="s">
        <v>7565</v>
      </c>
      <c r="J960">
        <v>432</v>
      </c>
      <c r="K960" t="s">
        <v>21136</v>
      </c>
      <c r="L960" t="s">
        <v>17595</v>
      </c>
      <c r="M960">
        <v>163607</v>
      </c>
      <c r="N960">
        <v>2600</v>
      </c>
      <c r="O960">
        <v>234</v>
      </c>
      <c r="P960">
        <v>234</v>
      </c>
      <c r="Q960">
        <v>0</v>
      </c>
      <c r="R960">
        <v>0</v>
      </c>
      <c r="S960">
        <v>163607</v>
      </c>
      <c r="T960">
        <v>234</v>
      </c>
      <c r="U960">
        <v>0</v>
      </c>
    </row>
    <row r="961" spans="1:21">
      <c r="A961">
        <v>1.1000000000000001</v>
      </c>
      <c r="B961">
        <v>48</v>
      </c>
      <c r="C961" t="s">
        <v>21329</v>
      </c>
      <c r="D961" t="s">
        <v>21330</v>
      </c>
      <c r="E961" t="s">
        <v>1170</v>
      </c>
      <c r="F961" t="s">
        <v>21331</v>
      </c>
      <c r="G961" t="s">
        <v>21332</v>
      </c>
      <c r="H961" t="s">
        <v>16745</v>
      </c>
      <c r="I961" t="s">
        <v>16753</v>
      </c>
      <c r="J961">
        <v>432</v>
      </c>
      <c r="K961" t="s">
        <v>21136</v>
      </c>
      <c r="L961" t="s">
        <v>18619</v>
      </c>
      <c r="M961">
        <v>35303</v>
      </c>
      <c r="N961">
        <v>2600</v>
      </c>
      <c r="O961">
        <v>234</v>
      </c>
      <c r="P961">
        <v>234</v>
      </c>
      <c r="Q961">
        <v>0</v>
      </c>
      <c r="R961">
        <v>0</v>
      </c>
      <c r="S961">
        <v>35303</v>
      </c>
      <c r="T961">
        <v>234</v>
      </c>
      <c r="U961">
        <v>0</v>
      </c>
    </row>
    <row r="962" spans="1:21">
      <c r="A962">
        <v>1.1000000000000001</v>
      </c>
      <c r="B962">
        <v>49</v>
      </c>
      <c r="C962" t="s">
        <v>21333</v>
      </c>
      <c r="D962" t="s">
        <v>21334</v>
      </c>
      <c r="E962" t="s">
        <v>16751</v>
      </c>
      <c r="F962" t="s">
        <v>21335</v>
      </c>
      <c r="G962" t="s">
        <v>21336</v>
      </c>
      <c r="H962" t="s">
        <v>7561</v>
      </c>
      <c r="I962" t="s">
        <v>16750</v>
      </c>
      <c r="J962">
        <v>432</v>
      </c>
      <c r="K962" t="s">
        <v>21136</v>
      </c>
      <c r="L962" t="s">
        <v>18619</v>
      </c>
      <c r="M962">
        <v>2018260</v>
      </c>
      <c r="N962">
        <v>2600</v>
      </c>
      <c r="O962">
        <v>234</v>
      </c>
      <c r="P962">
        <v>234</v>
      </c>
      <c r="Q962">
        <v>0</v>
      </c>
      <c r="R962">
        <v>0</v>
      </c>
      <c r="S962">
        <v>2018260</v>
      </c>
      <c r="T962">
        <v>234</v>
      </c>
      <c r="U962">
        <v>0</v>
      </c>
    </row>
    <row r="963" spans="1:21">
      <c r="A963">
        <v>1.1000000000000001</v>
      </c>
      <c r="B963">
        <v>50</v>
      </c>
      <c r="C963" t="s">
        <v>21337</v>
      </c>
      <c r="D963" t="s">
        <v>21338</v>
      </c>
      <c r="E963" t="s">
        <v>2644</v>
      </c>
      <c r="F963" t="s">
        <v>21339</v>
      </c>
      <c r="G963" t="s">
        <v>21340</v>
      </c>
      <c r="H963" t="s">
        <v>16742</v>
      </c>
      <c r="I963" t="s">
        <v>2643</v>
      </c>
      <c r="J963">
        <v>432</v>
      </c>
      <c r="K963" t="s">
        <v>21136</v>
      </c>
      <c r="L963" t="s">
        <v>17612</v>
      </c>
      <c r="M963">
        <v>393600</v>
      </c>
      <c r="N963">
        <v>2600</v>
      </c>
      <c r="O963">
        <v>234</v>
      </c>
      <c r="P963">
        <v>234</v>
      </c>
      <c r="Q963">
        <v>0</v>
      </c>
      <c r="R963">
        <v>0</v>
      </c>
      <c r="S963">
        <v>393600</v>
      </c>
      <c r="T963">
        <v>234</v>
      </c>
      <c r="U963">
        <v>0</v>
      </c>
    </row>
    <row r="964" spans="1:21">
      <c r="A964">
        <v>1.1000000000000001</v>
      </c>
      <c r="B964">
        <v>51</v>
      </c>
      <c r="C964" t="s">
        <v>21341</v>
      </c>
      <c r="D964" t="s">
        <v>21342</v>
      </c>
      <c r="E964" t="s">
        <v>860</v>
      </c>
      <c r="F964" t="s">
        <v>21343</v>
      </c>
      <c r="G964" t="s">
        <v>21344</v>
      </c>
      <c r="H964" t="s">
        <v>12055</v>
      </c>
      <c r="I964" t="s">
        <v>7564</v>
      </c>
      <c r="J964">
        <v>432</v>
      </c>
      <c r="K964" t="s">
        <v>21136</v>
      </c>
      <c r="L964" t="s">
        <v>17595</v>
      </c>
      <c r="M964">
        <v>44232</v>
      </c>
      <c r="N964">
        <v>2600</v>
      </c>
      <c r="O964">
        <v>234</v>
      </c>
      <c r="P964">
        <v>234</v>
      </c>
      <c r="Q964">
        <v>0</v>
      </c>
      <c r="R964">
        <v>0</v>
      </c>
      <c r="S964">
        <v>44232</v>
      </c>
      <c r="T964">
        <v>234</v>
      </c>
      <c r="U964">
        <v>0</v>
      </c>
    </row>
    <row r="965" spans="1:21">
      <c r="A965">
        <v>1.1000000000000001</v>
      </c>
      <c r="B965">
        <v>52</v>
      </c>
      <c r="C965" t="s">
        <v>21345</v>
      </c>
      <c r="D965" t="s">
        <v>21326</v>
      </c>
      <c r="E965" t="s">
        <v>2640</v>
      </c>
      <c r="F965" t="s">
        <v>21346</v>
      </c>
      <c r="G965" t="s">
        <v>21347</v>
      </c>
      <c r="H965" t="s">
        <v>2636</v>
      </c>
      <c r="I965" t="s">
        <v>2639</v>
      </c>
      <c r="J965">
        <v>432</v>
      </c>
      <c r="K965" t="s">
        <v>21136</v>
      </c>
      <c r="L965" t="s">
        <v>17612</v>
      </c>
      <c r="M965">
        <v>101368</v>
      </c>
      <c r="N965">
        <v>2600</v>
      </c>
      <c r="O965">
        <v>234</v>
      </c>
      <c r="P965">
        <v>234</v>
      </c>
      <c r="Q965">
        <v>0</v>
      </c>
      <c r="R965">
        <v>0</v>
      </c>
      <c r="S965">
        <v>101368</v>
      </c>
      <c r="T965">
        <v>234</v>
      </c>
      <c r="U965">
        <v>0</v>
      </c>
    </row>
    <row r="966" spans="1:21">
      <c r="A966">
        <v>1.1000000000000001</v>
      </c>
      <c r="B966">
        <v>53</v>
      </c>
      <c r="C966" t="s">
        <v>21348</v>
      </c>
      <c r="D966" t="s">
        <v>21349</v>
      </c>
      <c r="E966" t="s">
        <v>16748</v>
      </c>
      <c r="F966" t="s">
        <v>21350</v>
      </c>
      <c r="G966" t="s">
        <v>21351</v>
      </c>
      <c r="H966" t="s">
        <v>16739</v>
      </c>
      <c r="I966" t="s">
        <v>16747</v>
      </c>
      <c r="J966">
        <v>432</v>
      </c>
      <c r="K966" t="s">
        <v>21136</v>
      </c>
      <c r="L966" t="s">
        <v>18619</v>
      </c>
      <c r="M966">
        <v>79704</v>
      </c>
      <c r="N966">
        <v>2600</v>
      </c>
      <c r="O966">
        <v>234</v>
      </c>
      <c r="P966">
        <v>234</v>
      </c>
      <c r="Q966">
        <v>0</v>
      </c>
      <c r="R966">
        <v>0</v>
      </c>
      <c r="S966">
        <v>79704</v>
      </c>
      <c r="T966">
        <v>234</v>
      </c>
      <c r="U966">
        <v>0</v>
      </c>
    </row>
    <row r="967" spans="1:21">
      <c r="A967">
        <v>1.1000000000000001</v>
      </c>
      <c r="B967">
        <v>54</v>
      </c>
      <c r="C967" t="s">
        <v>21352</v>
      </c>
      <c r="D967" t="s">
        <v>21353</v>
      </c>
      <c r="E967" t="s">
        <v>21354</v>
      </c>
      <c r="F967" t="s">
        <v>21355</v>
      </c>
      <c r="G967" t="s">
        <v>21356</v>
      </c>
      <c r="H967" t="s">
        <v>21357</v>
      </c>
      <c r="I967" t="s">
        <v>16746</v>
      </c>
      <c r="J967">
        <v>432</v>
      </c>
      <c r="K967" t="s">
        <v>21136</v>
      </c>
      <c r="L967" t="s">
        <v>18619</v>
      </c>
      <c r="M967">
        <v>217786</v>
      </c>
      <c r="N967">
        <v>2600</v>
      </c>
      <c r="O967">
        <v>234</v>
      </c>
      <c r="P967">
        <v>234</v>
      </c>
      <c r="Q967">
        <v>0</v>
      </c>
      <c r="R967">
        <v>0</v>
      </c>
      <c r="S967">
        <v>217786</v>
      </c>
      <c r="T967">
        <v>234</v>
      </c>
      <c r="U967">
        <v>0</v>
      </c>
    </row>
    <row r="968" spans="1:21">
      <c r="A968">
        <v>1.1000000000000001</v>
      </c>
      <c r="B968">
        <v>55</v>
      </c>
      <c r="C968" t="s">
        <v>21358</v>
      </c>
      <c r="D968" t="s">
        <v>16660</v>
      </c>
      <c r="E968" t="s">
        <v>16659</v>
      </c>
      <c r="F968" t="s">
        <v>21359</v>
      </c>
      <c r="G968" t="s">
        <v>21360</v>
      </c>
      <c r="H968" t="s">
        <v>16731</v>
      </c>
      <c r="I968" t="s">
        <v>16745</v>
      </c>
      <c r="J968">
        <v>432</v>
      </c>
      <c r="K968" t="s">
        <v>21136</v>
      </c>
      <c r="L968" t="s">
        <v>18619</v>
      </c>
      <c r="M968">
        <v>3403167</v>
      </c>
      <c r="N968">
        <v>2600</v>
      </c>
      <c r="O968">
        <v>234</v>
      </c>
      <c r="P968">
        <v>234</v>
      </c>
      <c r="Q968">
        <v>0</v>
      </c>
      <c r="R968">
        <v>0</v>
      </c>
      <c r="S968">
        <v>3403167</v>
      </c>
      <c r="T968">
        <v>234</v>
      </c>
      <c r="U968">
        <v>0</v>
      </c>
    </row>
    <row r="969" spans="1:21">
      <c r="A969">
        <v>1.1000000000000001</v>
      </c>
      <c r="B969">
        <v>56</v>
      </c>
      <c r="C969" t="s">
        <v>21361</v>
      </c>
      <c r="D969" t="s">
        <v>21362</v>
      </c>
      <c r="E969" t="s">
        <v>7562</v>
      </c>
      <c r="F969" t="s">
        <v>21363</v>
      </c>
      <c r="G969" t="s">
        <v>21364</v>
      </c>
      <c r="H969" t="s">
        <v>16730</v>
      </c>
      <c r="I969" t="s">
        <v>7561</v>
      </c>
      <c r="J969">
        <v>432</v>
      </c>
      <c r="K969" t="s">
        <v>21136</v>
      </c>
      <c r="L969" t="s">
        <v>17595</v>
      </c>
      <c r="M969">
        <v>235982</v>
      </c>
      <c r="N969">
        <v>2600</v>
      </c>
      <c r="O969">
        <v>234</v>
      </c>
      <c r="P969">
        <v>234</v>
      </c>
      <c r="Q969">
        <v>0</v>
      </c>
      <c r="R969">
        <v>0</v>
      </c>
      <c r="S969">
        <v>235982</v>
      </c>
      <c r="T969">
        <v>234</v>
      </c>
      <c r="U969">
        <v>0</v>
      </c>
    </row>
    <row r="970" spans="1:21">
      <c r="A970">
        <v>1.1000000000000001</v>
      </c>
      <c r="B970">
        <v>57</v>
      </c>
      <c r="C970" t="s">
        <v>21365</v>
      </c>
      <c r="D970" t="s">
        <v>21366</v>
      </c>
      <c r="E970" t="s">
        <v>1170</v>
      </c>
      <c r="F970" t="s">
        <v>20335</v>
      </c>
      <c r="G970" t="s">
        <v>21367</v>
      </c>
      <c r="H970" t="s">
        <v>21368</v>
      </c>
      <c r="I970" t="s">
        <v>16742</v>
      </c>
      <c r="J970">
        <v>432</v>
      </c>
      <c r="K970" t="s">
        <v>21136</v>
      </c>
      <c r="L970" t="s">
        <v>18619</v>
      </c>
      <c r="M970">
        <v>2027888</v>
      </c>
      <c r="N970">
        <v>2600</v>
      </c>
      <c r="O970">
        <v>234</v>
      </c>
      <c r="P970">
        <v>234</v>
      </c>
      <c r="Q970">
        <v>0</v>
      </c>
      <c r="R970">
        <v>0</v>
      </c>
      <c r="S970">
        <v>2027888</v>
      </c>
      <c r="T970">
        <v>234</v>
      </c>
      <c r="U970">
        <v>0</v>
      </c>
    </row>
    <row r="971" spans="1:21">
      <c r="A971">
        <v>1.1000000000000001</v>
      </c>
      <c r="B971">
        <v>58</v>
      </c>
      <c r="C971" t="s">
        <v>21369</v>
      </c>
      <c r="D971" t="s">
        <v>21370</v>
      </c>
      <c r="E971" t="s">
        <v>12056</v>
      </c>
      <c r="F971" t="s">
        <v>21371</v>
      </c>
      <c r="G971" t="s">
        <v>21372</v>
      </c>
      <c r="H971" t="s">
        <v>16729</v>
      </c>
      <c r="I971" t="s">
        <v>12055</v>
      </c>
      <c r="J971">
        <v>432</v>
      </c>
      <c r="K971" t="s">
        <v>21136</v>
      </c>
      <c r="L971" t="s">
        <v>18241</v>
      </c>
      <c r="M971">
        <v>1709230</v>
      </c>
      <c r="N971">
        <v>2600</v>
      </c>
      <c r="O971">
        <v>234</v>
      </c>
      <c r="P971">
        <v>234</v>
      </c>
      <c r="Q971">
        <v>0</v>
      </c>
      <c r="R971">
        <v>0</v>
      </c>
      <c r="S971">
        <v>1709230</v>
      </c>
      <c r="T971">
        <v>234</v>
      </c>
      <c r="U971">
        <v>0</v>
      </c>
    </row>
    <row r="972" spans="1:21">
      <c r="A972">
        <v>1.1000000000000001</v>
      </c>
      <c r="B972">
        <v>59</v>
      </c>
      <c r="C972" t="s">
        <v>21373</v>
      </c>
      <c r="D972" t="s">
        <v>21374</v>
      </c>
      <c r="E972" t="s">
        <v>2637</v>
      </c>
      <c r="F972" t="s">
        <v>21375</v>
      </c>
      <c r="G972" t="s">
        <v>21376</v>
      </c>
      <c r="H972" t="s">
        <v>2633</v>
      </c>
      <c r="I972" t="s">
        <v>2636</v>
      </c>
      <c r="J972">
        <v>432</v>
      </c>
      <c r="K972" t="s">
        <v>21136</v>
      </c>
      <c r="L972" t="s">
        <v>17612</v>
      </c>
      <c r="M972">
        <v>259309</v>
      </c>
      <c r="N972">
        <v>2600</v>
      </c>
      <c r="O972">
        <v>234</v>
      </c>
      <c r="P972">
        <v>234</v>
      </c>
      <c r="Q972">
        <v>0</v>
      </c>
      <c r="R972">
        <v>0</v>
      </c>
      <c r="S972">
        <v>259309</v>
      </c>
      <c r="T972">
        <v>234</v>
      </c>
      <c r="U972">
        <v>0</v>
      </c>
    </row>
    <row r="973" spans="1:21">
      <c r="A973">
        <v>1.1000000000000001</v>
      </c>
      <c r="B973">
        <v>60</v>
      </c>
      <c r="C973" t="s">
        <v>21377</v>
      </c>
      <c r="D973" t="s">
        <v>21378</v>
      </c>
      <c r="E973" t="s">
        <v>16740</v>
      </c>
      <c r="F973" t="s">
        <v>21323</v>
      </c>
      <c r="G973" t="s">
        <v>21379</v>
      </c>
      <c r="H973" t="s">
        <v>16728</v>
      </c>
      <c r="I973" t="s">
        <v>16739</v>
      </c>
      <c r="J973">
        <v>432</v>
      </c>
      <c r="K973" t="s">
        <v>21136</v>
      </c>
      <c r="L973" t="s">
        <v>18619</v>
      </c>
      <c r="M973">
        <v>585157</v>
      </c>
      <c r="N973">
        <v>2600</v>
      </c>
      <c r="O973">
        <v>234</v>
      </c>
      <c r="P973">
        <v>234</v>
      </c>
      <c r="Q973">
        <v>0</v>
      </c>
      <c r="R973">
        <v>0</v>
      </c>
      <c r="S973">
        <v>585157</v>
      </c>
      <c r="T973">
        <v>234</v>
      </c>
      <c r="U973">
        <v>0</v>
      </c>
    </row>
    <row r="974" spans="1:21">
      <c r="A974">
        <v>1.1000000000000001</v>
      </c>
      <c r="B974">
        <v>61</v>
      </c>
      <c r="C974" t="s">
        <v>21380</v>
      </c>
      <c r="D974" t="s">
        <v>21381</v>
      </c>
      <c r="E974" t="s">
        <v>16737</v>
      </c>
      <c r="F974" t="s">
        <v>21382</v>
      </c>
      <c r="G974" t="s">
        <v>21383</v>
      </c>
      <c r="H974" t="s">
        <v>16727</v>
      </c>
      <c r="I974" t="s">
        <v>21357</v>
      </c>
      <c r="J974">
        <v>432</v>
      </c>
      <c r="K974" t="s">
        <v>21136</v>
      </c>
      <c r="L974" t="s">
        <v>18619</v>
      </c>
      <c r="M974">
        <v>808551</v>
      </c>
      <c r="N974">
        <v>2600</v>
      </c>
      <c r="O974">
        <v>234</v>
      </c>
      <c r="P974">
        <v>234</v>
      </c>
      <c r="Q974">
        <v>0</v>
      </c>
      <c r="R974">
        <v>0</v>
      </c>
      <c r="S974">
        <v>808551</v>
      </c>
      <c r="T974">
        <v>234</v>
      </c>
      <c r="U974">
        <v>0</v>
      </c>
    </row>
    <row r="975" spans="1:21">
      <c r="A975">
        <v>1.1000000000000001</v>
      </c>
      <c r="B975">
        <v>62</v>
      </c>
      <c r="C975" t="s">
        <v>21384</v>
      </c>
      <c r="D975" t="s">
        <v>21385</v>
      </c>
      <c r="E975" t="s">
        <v>16732</v>
      </c>
      <c r="F975" t="s">
        <v>21249</v>
      </c>
      <c r="G975" t="s">
        <v>21386</v>
      </c>
      <c r="H975" t="s">
        <v>16724</v>
      </c>
      <c r="I975" t="s">
        <v>16731</v>
      </c>
      <c r="J975">
        <v>432</v>
      </c>
      <c r="K975" t="s">
        <v>21136</v>
      </c>
      <c r="L975" t="s">
        <v>18619</v>
      </c>
      <c r="M975">
        <v>97344</v>
      </c>
      <c r="N975">
        <v>2600</v>
      </c>
      <c r="O975">
        <v>234</v>
      </c>
      <c r="P975">
        <v>234</v>
      </c>
      <c r="Q975">
        <v>0</v>
      </c>
      <c r="R975">
        <v>0</v>
      </c>
      <c r="S975">
        <v>97344</v>
      </c>
      <c r="T975">
        <v>234</v>
      </c>
      <c r="U975">
        <v>0</v>
      </c>
    </row>
    <row r="976" spans="1:21">
      <c r="A976">
        <v>1.1000000000000001</v>
      </c>
      <c r="B976">
        <v>63</v>
      </c>
      <c r="C976" t="s">
        <v>21387</v>
      </c>
      <c r="D976" t="s">
        <v>21388</v>
      </c>
      <c r="E976" t="s">
        <v>21389</v>
      </c>
      <c r="F976" t="s">
        <v>21390</v>
      </c>
      <c r="G976" t="s">
        <v>21391</v>
      </c>
      <c r="H976" t="s">
        <v>7560</v>
      </c>
      <c r="I976" t="s">
        <v>16730</v>
      </c>
      <c r="J976">
        <v>432</v>
      </c>
      <c r="K976" t="s">
        <v>21136</v>
      </c>
      <c r="L976" t="s">
        <v>18619</v>
      </c>
      <c r="M976">
        <v>211465</v>
      </c>
      <c r="N976">
        <v>2600</v>
      </c>
      <c r="O976">
        <v>234</v>
      </c>
      <c r="P976">
        <v>234</v>
      </c>
      <c r="Q976">
        <v>0</v>
      </c>
      <c r="R976">
        <v>0</v>
      </c>
      <c r="S976">
        <v>211465</v>
      </c>
      <c r="T976">
        <v>234</v>
      </c>
      <c r="U976">
        <v>0</v>
      </c>
    </row>
    <row r="977" spans="1:21">
      <c r="A977">
        <v>1.1000000000000001</v>
      </c>
      <c r="B977">
        <v>64</v>
      </c>
      <c r="C977" t="s">
        <v>21392</v>
      </c>
      <c r="D977" t="s">
        <v>21393</v>
      </c>
      <c r="E977" t="s">
        <v>21394</v>
      </c>
      <c r="F977" t="s">
        <v>21395</v>
      </c>
      <c r="G977" t="s">
        <v>21396</v>
      </c>
      <c r="H977" t="s">
        <v>2630</v>
      </c>
      <c r="I977" t="s">
        <v>21368</v>
      </c>
      <c r="J977">
        <v>432</v>
      </c>
      <c r="K977" t="s">
        <v>21136</v>
      </c>
      <c r="L977" t="s">
        <v>18619</v>
      </c>
      <c r="M977">
        <v>1164495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1164495</v>
      </c>
      <c r="T977">
        <v>0</v>
      </c>
      <c r="U977">
        <v>0</v>
      </c>
    </row>
    <row r="978" spans="1:21">
      <c r="A978">
        <v>1.1000000000000001</v>
      </c>
      <c r="B978">
        <v>65</v>
      </c>
      <c r="C978" t="s">
        <v>21397</v>
      </c>
      <c r="D978" t="s">
        <v>21398</v>
      </c>
      <c r="E978" t="s">
        <v>16659</v>
      </c>
      <c r="F978" t="s">
        <v>21399</v>
      </c>
      <c r="G978" t="s">
        <v>21400</v>
      </c>
      <c r="H978" t="s">
        <v>16721</v>
      </c>
      <c r="I978" t="s">
        <v>16729</v>
      </c>
      <c r="J978">
        <v>432</v>
      </c>
      <c r="K978" t="s">
        <v>21136</v>
      </c>
      <c r="L978" t="s">
        <v>18619</v>
      </c>
      <c r="M978">
        <v>2362855</v>
      </c>
      <c r="N978">
        <v>2600</v>
      </c>
      <c r="O978">
        <v>234</v>
      </c>
      <c r="P978">
        <v>234</v>
      </c>
      <c r="Q978">
        <v>0</v>
      </c>
      <c r="R978">
        <v>0</v>
      </c>
      <c r="S978">
        <v>2362855</v>
      </c>
      <c r="T978">
        <v>234</v>
      </c>
      <c r="U978">
        <v>0</v>
      </c>
    </row>
    <row r="979" spans="1:21">
      <c r="A979">
        <v>1.1000000000000001</v>
      </c>
      <c r="B979">
        <v>66</v>
      </c>
      <c r="C979" t="s">
        <v>21401</v>
      </c>
      <c r="D979" t="s">
        <v>21402</v>
      </c>
      <c r="E979" t="s">
        <v>2634</v>
      </c>
      <c r="F979" t="s">
        <v>21403</v>
      </c>
      <c r="G979" t="s">
        <v>21404</v>
      </c>
      <c r="H979" t="s">
        <v>16718</v>
      </c>
      <c r="I979" t="s">
        <v>2633</v>
      </c>
      <c r="J979">
        <v>432</v>
      </c>
      <c r="K979" t="s">
        <v>21136</v>
      </c>
      <c r="L979" t="s">
        <v>17612</v>
      </c>
      <c r="M979">
        <v>200958</v>
      </c>
      <c r="N979">
        <v>2600</v>
      </c>
      <c r="O979">
        <v>234</v>
      </c>
      <c r="P979">
        <v>234</v>
      </c>
      <c r="Q979">
        <v>0</v>
      </c>
      <c r="R979">
        <v>0</v>
      </c>
      <c r="S979">
        <v>200958</v>
      </c>
      <c r="T979">
        <v>234</v>
      </c>
      <c r="U979">
        <v>0</v>
      </c>
    </row>
    <row r="980" spans="1:21">
      <c r="A980">
        <v>1.1000000000000001</v>
      </c>
      <c r="B980">
        <v>67</v>
      </c>
      <c r="C980" t="s">
        <v>21405</v>
      </c>
      <c r="D980" t="s">
        <v>21406</v>
      </c>
      <c r="E980" t="s">
        <v>16659</v>
      </c>
      <c r="F980" t="s">
        <v>21399</v>
      </c>
      <c r="G980" t="s">
        <v>21407</v>
      </c>
      <c r="H980" t="s">
        <v>16715</v>
      </c>
      <c r="I980" t="s">
        <v>16728</v>
      </c>
      <c r="J980">
        <v>432</v>
      </c>
      <c r="K980" t="s">
        <v>21136</v>
      </c>
      <c r="L980" t="s">
        <v>18619</v>
      </c>
      <c r="M980">
        <v>330699</v>
      </c>
      <c r="N980">
        <v>2600</v>
      </c>
      <c r="O980">
        <v>234</v>
      </c>
      <c r="P980">
        <v>234</v>
      </c>
      <c r="Q980">
        <v>0</v>
      </c>
      <c r="R980">
        <v>0</v>
      </c>
      <c r="S980">
        <v>330699</v>
      </c>
      <c r="T980">
        <v>234</v>
      </c>
      <c r="U980">
        <v>0</v>
      </c>
    </row>
    <row r="981" spans="1:21">
      <c r="A981">
        <v>1.1000000000000001</v>
      </c>
      <c r="B981">
        <v>68</v>
      </c>
      <c r="C981" t="s">
        <v>21408</v>
      </c>
      <c r="D981" t="s">
        <v>21409</v>
      </c>
      <c r="E981" t="s">
        <v>5005</v>
      </c>
      <c r="F981" t="s">
        <v>21410</v>
      </c>
      <c r="G981" t="s">
        <v>21411</v>
      </c>
      <c r="H981" t="s">
        <v>7559</v>
      </c>
      <c r="I981" t="s">
        <v>16727</v>
      </c>
      <c r="J981">
        <v>432</v>
      </c>
      <c r="K981" t="s">
        <v>21136</v>
      </c>
      <c r="L981" t="s">
        <v>18619</v>
      </c>
      <c r="M981">
        <v>379887</v>
      </c>
      <c r="N981">
        <v>2600</v>
      </c>
      <c r="O981">
        <v>234</v>
      </c>
      <c r="P981">
        <v>234</v>
      </c>
      <c r="Q981">
        <v>0</v>
      </c>
      <c r="R981">
        <v>0</v>
      </c>
      <c r="S981">
        <v>379887</v>
      </c>
      <c r="T981">
        <v>234</v>
      </c>
      <c r="U981">
        <v>0</v>
      </c>
    </row>
    <row r="982" spans="1:21">
      <c r="A982">
        <v>1.1000000000000001</v>
      </c>
      <c r="B982">
        <v>69</v>
      </c>
      <c r="C982" t="s">
        <v>21412</v>
      </c>
      <c r="D982" t="s">
        <v>21413</v>
      </c>
      <c r="E982" t="s">
        <v>16725</v>
      </c>
      <c r="F982" t="s">
        <v>21414</v>
      </c>
      <c r="G982" t="s">
        <v>21415</v>
      </c>
      <c r="H982" t="s">
        <v>21416</v>
      </c>
      <c r="I982" t="s">
        <v>16724</v>
      </c>
      <c r="J982">
        <v>432</v>
      </c>
      <c r="K982" t="s">
        <v>21136</v>
      </c>
      <c r="L982" t="s">
        <v>18619</v>
      </c>
      <c r="M982">
        <v>1008905</v>
      </c>
      <c r="N982">
        <v>2600</v>
      </c>
      <c r="O982">
        <v>234</v>
      </c>
      <c r="P982">
        <v>234</v>
      </c>
      <c r="Q982">
        <v>0</v>
      </c>
      <c r="R982">
        <v>0</v>
      </c>
      <c r="S982">
        <v>1008905</v>
      </c>
      <c r="T982">
        <v>234</v>
      </c>
      <c r="U982">
        <v>0</v>
      </c>
    </row>
    <row r="983" spans="1:21">
      <c r="A983">
        <v>1.1000000000000001</v>
      </c>
      <c r="B983">
        <v>70</v>
      </c>
      <c r="C983" t="s">
        <v>21417</v>
      </c>
      <c r="D983" t="s">
        <v>21418</v>
      </c>
      <c r="E983" t="s">
        <v>7557</v>
      </c>
      <c r="F983" t="s">
        <v>21419</v>
      </c>
      <c r="G983" t="s">
        <v>21420</v>
      </c>
      <c r="H983" t="s">
        <v>12054</v>
      </c>
      <c r="I983" t="s">
        <v>7560</v>
      </c>
      <c r="J983">
        <v>432</v>
      </c>
      <c r="K983" t="s">
        <v>21136</v>
      </c>
      <c r="L983" t="s">
        <v>17595</v>
      </c>
      <c r="M983">
        <v>270941</v>
      </c>
      <c r="N983">
        <v>2600</v>
      </c>
      <c r="O983">
        <v>234</v>
      </c>
      <c r="P983">
        <v>234</v>
      </c>
      <c r="Q983">
        <v>0</v>
      </c>
      <c r="R983">
        <v>0</v>
      </c>
      <c r="S983">
        <v>270941</v>
      </c>
      <c r="T983">
        <v>234</v>
      </c>
      <c r="U983">
        <v>0</v>
      </c>
    </row>
    <row r="984" spans="1:21">
      <c r="A984">
        <v>1.1000000000000001</v>
      </c>
      <c r="B984">
        <v>71</v>
      </c>
      <c r="C984" t="s">
        <v>21421</v>
      </c>
      <c r="D984" t="s">
        <v>21422</v>
      </c>
      <c r="E984" t="s">
        <v>2631</v>
      </c>
      <c r="F984" t="s">
        <v>21423</v>
      </c>
      <c r="G984" t="s">
        <v>21424</v>
      </c>
      <c r="H984" t="s">
        <v>16711</v>
      </c>
      <c r="I984" t="s">
        <v>2630</v>
      </c>
      <c r="J984">
        <v>432</v>
      </c>
      <c r="K984" t="s">
        <v>21136</v>
      </c>
      <c r="L984" t="s">
        <v>17612</v>
      </c>
      <c r="M984">
        <v>563245</v>
      </c>
      <c r="N984">
        <v>2600</v>
      </c>
      <c r="O984">
        <v>234</v>
      </c>
      <c r="P984">
        <v>234</v>
      </c>
      <c r="Q984">
        <v>0</v>
      </c>
      <c r="R984">
        <v>0</v>
      </c>
      <c r="S984">
        <v>563245</v>
      </c>
      <c r="T984">
        <v>234</v>
      </c>
      <c r="U984">
        <v>0</v>
      </c>
    </row>
    <row r="985" spans="1:21">
      <c r="A985">
        <v>1.1000000000000001</v>
      </c>
      <c r="B985">
        <v>72</v>
      </c>
      <c r="C985" t="s">
        <v>21425</v>
      </c>
      <c r="D985" t="s">
        <v>21426</v>
      </c>
      <c r="E985" t="s">
        <v>16722</v>
      </c>
      <c r="F985" t="s">
        <v>21427</v>
      </c>
      <c r="G985" t="s">
        <v>21428</v>
      </c>
      <c r="H985" t="s">
        <v>16710</v>
      </c>
      <c r="I985" t="s">
        <v>16721</v>
      </c>
      <c r="J985">
        <v>432</v>
      </c>
      <c r="K985" t="s">
        <v>21136</v>
      </c>
      <c r="L985" t="s">
        <v>18619</v>
      </c>
      <c r="M985">
        <v>667894</v>
      </c>
      <c r="N985">
        <v>2600</v>
      </c>
      <c r="O985">
        <v>234</v>
      </c>
      <c r="P985">
        <v>234</v>
      </c>
      <c r="Q985">
        <v>0</v>
      </c>
      <c r="R985">
        <v>0</v>
      </c>
      <c r="S985">
        <v>667894</v>
      </c>
      <c r="T985">
        <v>234</v>
      </c>
      <c r="U985">
        <v>0</v>
      </c>
    </row>
    <row r="986" spans="1:21">
      <c r="A986">
        <v>1.1000000000000001</v>
      </c>
      <c r="B986">
        <v>73</v>
      </c>
      <c r="C986" t="s">
        <v>21429</v>
      </c>
      <c r="D986" t="s">
        <v>21430</v>
      </c>
      <c r="E986" t="s">
        <v>16719</v>
      </c>
      <c r="F986" t="s">
        <v>21431</v>
      </c>
      <c r="G986" t="s">
        <v>21432</v>
      </c>
      <c r="H986" t="s">
        <v>16707</v>
      </c>
      <c r="I986" t="s">
        <v>16718</v>
      </c>
      <c r="J986">
        <v>432</v>
      </c>
      <c r="K986" t="s">
        <v>21136</v>
      </c>
      <c r="L986" t="s">
        <v>18619</v>
      </c>
      <c r="M986">
        <v>92780</v>
      </c>
      <c r="N986">
        <v>2600</v>
      </c>
      <c r="O986">
        <v>234</v>
      </c>
      <c r="P986">
        <v>234</v>
      </c>
      <c r="Q986">
        <v>0</v>
      </c>
      <c r="R986">
        <v>0</v>
      </c>
      <c r="S986">
        <v>92780</v>
      </c>
      <c r="T986">
        <v>234</v>
      </c>
      <c r="U986">
        <v>0</v>
      </c>
    </row>
    <row r="987" spans="1:21">
      <c r="A987">
        <v>1.1000000000000001</v>
      </c>
      <c r="B987">
        <v>74</v>
      </c>
      <c r="C987" t="s">
        <v>21433</v>
      </c>
      <c r="D987" t="s">
        <v>16717</v>
      </c>
      <c r="E987" t="s">
        <v>16716</v>
      </c>
      <c r="F987" t="s">
        <v>21434</v>
      </c>
      <c r="G987" t="s">
        <v>21435</v>
      </c>
      <c r="H987" t="s">
        <v>21436</v>
      </c>
      <c r="I987" t="s">
        <v>16715</v>
      </c>
      <c r="J987">
        <v>432</v>
      </c>
      <c r="K987" t="s">
        <v>21136</v>
      </c>
      <c r="L987" t="s">
        <v>18619</v>
      </c>
      <c r="M987">
        <v>777545</v>
      </c>
      <c r="N987">
        <v>2600</v>
      </c>
      <c r="O987">
        <v>234</v>
      </c>
      <c r="P987">
        <v>234</v>
      </c>
      <c r="Q987">
        <v>0</v>
      </c>
      <c r="R987">
        <v>0</v>
      </c>
      <c r="S987">
        <v>777545</v>
      </c>
      <c r="T987">
        <v>234</v>
      </c>
      <c r="U987">
        <v>0</v>
      </c>
    </row>
    <row r="988" spans="1:21">
      <c r="A988">
        <v>1.1000000000000001</v>
      </c>
      <c r="B988">
        <v>75</v>
      </c>
      <c r="C988" t="s">
        <v>21437</v>
      </c>
      <c r="D988" t="s">
        <v>21438</v>
      </c>
      <c r="E988" t="s">
        <v>923</v>
      </c>
      <c r="F988" t="s">
        <v>21439</v>
      </c>
      <c r="G988" t="s">
        <v>21440</v>
      </c>
      <c r="H988" t="s">
        <v>16700</v>
      </c>
      <c r="I988" t="s">
        <v>7559</v>
      </c>
      <c r="J988">
        <v>432</v>
      </c>
      <c r="K988" t="s">
        <v>21136</v>
      </c>
      <c r="L988" t="s">
        <v>17595</v>
      </c>
      <c r="M988">
        <v>201948</v>
      </c>
      <c r="N988">
        <v>2600</v>
      </c>
      <c r="O988">
        <v>234</v>
      </c>
      <c r="P988">
        <v>234</v>
      </c>
      <c r="Q988">
        <v>0</v>
      </c>
      <c r="R988">
        <v>0</v>
      </c>
      <c r="S988">
        <v>201948</v>
      </c>
      <c r="T988">
        <v>234</v>
      </c>
      <c r="U988">
        <v>0</v>
      </c>
    </row>
    <row r="989" spans="1:21">
      <c r="A989">
        <v>1.1000000000000001</v>
      </c>
      <c r="B989">
        <v>76</v>
      </c>
      <c r="C989" t="s">
        <v>21441</v>
      </c>
      <c r="D989" t="s">
        <v>21442</v>
      </c>
      <c r="E989" t="s">
        <v>21443</v>
      </c>
      <c r="F989" t="s">
        <v>21444</v>
      </c>
      <c r="G989" t="s">
        <v>21445</v>
      </c>
      <c r="H989" t="s">
        <v>21446</v>
      </c>
      <c r="I989" t="s">
        <v>21416</v>
      </c>
      <c r="J989">
        <v>432</v>
      </c>
      <c r="K989" t="s">
        <v>21136</v>
      </c>
      <c r="L989" t="s">
        <v>18619</v>
      </c>
      <c r="M989">
        <v>881622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881622</v>
      </c>
      <c r="T989">
        <v>0</v>
      </c>
      <c r="U989">
        <v>0</v>
      </c>
    </row>
    <row r="990" spans="1:21">
      <c r="A990">
        <v>1.1000000000000001</v>
      </c>
      <c r="B990">
        <v>77</v>
      </c>
      <c r="C990" t="s">
        <v>21447</v>
      </c>
      <c r="D990" t="s">
        <v>21448</v>
      </c>
      <c r="E990" t="s">
        <v>1236</v>
      </c>
      <c r="F990" t="s">
        <v>20435</v>
      </c>
      <c r="G990" t="s">
        <v>21449</v>
      </c>
      <c r="H990" t="s">
        <v>21450</v>
      </c>
      <c r="I990" t="s">
        <v>12054</v>
      </c>
      <c r="J990">
        <v>432</v>
      </c>
      <c r="K990" t="s">
        <v>21136</v>
      </c>
      <c r="L990" t="s">
        <v>18241</v>
      </c>
      <c r="M990">
        <v>326666</v>
      </c>
      <c r="N990">
        <v>2600</v>
      </c>
      <c r="O990">
        <v>234</v>
      </c>
      <c r="P990">
        <v>234</v>
      </c>
      <c r="Q990">
        <v>0</v>
      </c>
      <c r="R990">
        <v>0</v>
      </c>
      <c r="S990">
        <v>326666</v>
      </c>
      <c r="T990">
        <v>234</v>
      </c>
      <c r="U990">
        <v>0</v>
      </c>
    </row>
    <row r="991" spans="1:21">
      <c r="A991">
        <v>1.1000000000000001</v>
      </c>
      <c r="B991">
        <v>78</v>
      </c>
      <c r="C991" t="s">
        <v>21451</v>
      </c>
      <c r="D991" t="s">
        <v>16713</v>
      </c>
      <c r="E991" t="s">
        <v>16712</v>
      </c>
      <c r="F991" t="s">
        <v>21452</v>
      </c>
      <c r="G991" t="s">
        <v>21453</v>
      </c>
      <c r="H991" t="s">
        <v>16697</v>
      </c>
      <c r="I991" t="s">
        <v>16711</v>
      </c>
      <c r="J991">
        <v>432</v>
      </c>
      <c r="K991" t="s">
        <v>21136</v>
      </c>
      <c r="L991" t="s">
        <v>18619</v>
      </c>
      <c r="M991">
        <v>455307</v>
      </c>
      <c r="N991">
        <v>2600</v>
      </c>
      <c r="O991">
        <v>234</v>
      </c>
      <c r="P991">
        <v>234</v>
      </c>
      <c r="Q991">
        <v>0</v>
      </c>
      <c r="R991">
        <v>0</v>
      </c>
      <c r="S991">
        <v>455307</v>
      </c>
      <c r="T991">
        <v>234</v>
      </c>
      <c r="U991">
        <v>0</v>
      </c>
    </row>
    <row r="992" spans="1:21">
      <c r="A992">
        <v>1.1000000000000001</v>
      </c>
      <c r="B992">
        <v>79</v>
      </c>
      <c r="C992" t="s">
        <v>21454</v>
      </c>
      <c r="D992" t="s">
        <v>21455</v>
      </c>
      <c r="E992" t="s">
        <v>1182</v>
      </c>
      <c r="F992" t="s">
        <v>21456</v>
      </c>
      <c r="G992" t="s">
        <v>21457</v>
      </c>
      <c r="H992" t="s">
        <v>16694</v>
      </c>
      <c r="I992" t="s">
        <v>16710</v>
      </c>
      <c r="J992">
        <v>432</v>
      </c>
      <c r="K992" t="s">
        <v>21136</v>
      </c>
      <c r="L992" t="s">
        <v>18619</v>
      </c>
      <c r="M992">
        <v>1877637</v>
      </c>
      <c r="N992">
        <v>3000</v>
      </c>
      <c r="O992">
        <v>270</v>
      </c>
      <c r="P992">
        <v>270</v>
      </c>
      <c r="Q992">
        <v>0</v>
      </c>
      <c r="R992">
        <v>0</v>
      </c>
      <c r="S992">
        <v>1877637</v>
      </c>
      <c r="T992">
        <v>270</v>
      </c>
      <c r="U992">
        <v>0</v>
      </c>
    </row>
    <row r="993" spans="1:21">
      <c r="A993">
        <v>1.1000000000000001</v>
      </c>
      <c r="B993">
        <v>80</v>
      </c>
      <c r="C993" t="s">
        <v>21458</v>
      </c>
      <c r="D993" t="s">
        <v>21459</v>
      </c>
      <c r="E993" t="s">
        <v>16708</v>
      </c>
      <c r="F993" t="s">
        <v>21460</v>
      </c>
      <c r="G993" t="s">
        <v>21461</v>
      </c>
      <c r="H993" t="s">
        <v>21462</v>
      </c>
      <c r="I993" t="s">
        <v>16707</v>
      </c>
      <c r="J993">
        <v>432</v>
      </c>
      <c r="K993" t="s">
        <v>21136</v>
      </c>
      <c r="L993" t="s">
        <v>18619</v>
      </c>
      <c r="M993">
        <v>2921543</v>
      </c>
      <c r="N993">
        <v>2600</v>
      </c>
      <c r="O993">
        <v>234</v>
      </c>
      <c r="P993">
        <v>234</v>
      </c>
      <c r="Q993">
        <v>0</v>
      </c>
      <c r="R993">
        <v>0</v>
      </c>
      <c r="S993">
        <v>2921543</v>
      </c>
      <c r="T993">
        <v>234</v>
      </c>
      <c r="U993">
        <v>0</v>
      </c>
    </row>
    <row r="994" spans="1:21">
      <c r="A994">
        <v>1.1000000000000001</v>
      </c>
      <c r="B994">
        <v>81</v>
      </c>
      <c r="C994" t="s">
        <v>21463</v>
      </c>
      <c r="D994" t="s">
        <v>21464</v>
      </c>
      <c r="E994" t="s">
        <v>21465</v>
      </c>
      <c r="F994" t="s">
        <v>21466</v>
      </c>
      <c r="G994" t="s">
        <v>21467</v>
      </c>
      <c r="H994" t="s">
        <v>21468</v>
      </c>
      <c r="I994" t="s">
        <v>21436</v>
      </c>
      <c r="J994">
        <v>432</v>
      </c>
      <c r="K994" t="s">
        <v>21136</v>
      </c>
      <c r="L994" t="s">
        <v>17595</v>
      </c>
      <c r="M994">
        <v>610260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610260</v>
      </c>
      <c r="T994">
        <v>0</v>
      </c>
      <c r="U994">
        <v>0</v>
      </c>
    </row>
    <row r="995" spans="1:21">
      <c r="A995">
        <v>1.1000000000000001</v>
      </c>
      <c r="B995">
        <v>82</v>
      </c>
      <c r="C995" t="s">
        <v>21469</v>
      </c>
      <c r="D995" t="s">
        <v>21470</v>
      </c>
      <c r="E995" t="s">
        <v>16701</v>
      </c>
      <c r="F995" t="s">
        <v>21471</v>
      </c>
      <c r="G995" t="s">
        <v>21472</v>
      </c>
      <c r="H995" t="s">
        <v>16691</v>
      </c>
      <c r="I995" t="s">
        <v>16700</v>
      </c>
      <c r="J995">
        <v>432</v>
      </c>
      <c r="K995" t="s">
        <v>21136</v>
      </c>
      <c r="L995" t="s">
        <v>18619</v>
      </c>
      <c r="M995">
        <v>464693</v>
      </c>
      <c r="N995">
        <v>2600</v>
      </c>
      <c r="O995">
        <v>234</v>
      </c>
      <c r="P995">
        <v>234</v>
      </c>
      <c r="Q995">
        <v>0</v>
      </c>
      <c r="R995">
        <v>0</v>
      </c>
      <c r="S995">
        <v>464693</v>
      </c>
      <c r="T995">
        <v>234</v>
      </c>
      <c r="U995">
        <v>0</v>
      </c>
    </row>
    <row r="996" spans="1:21">
      <c r="A996">
        <v>1.1000000000000001</v>
      </c>
      <c r="B996">
        <v>83</v>
      </c>
      <c r="C996" t="s">
        <v>21473</v>
      </c>
      <c r="D996" t="s">
        <v>21474</v>
      </c>
      <c r="E996" t="s">
        <v>21475</v>
      </c>
      <c r="F996" t="s">
        <v>21476</v>
      </c>
      <c r="G996" t="s">
        <v>21477</v>
      </c>
      <c r="H996" t="s">
        <v>16688</v>
      </c>
      <c r="I996" t="s">
        <v>21446</v>
      </c>
      <c r="J996">
        <v>432</v>
      </c>
      <c r="K996" t="s">
        <v>21136</v>
      </c>
      <c r="L996" t="s">
        <v>18619</v>
      </c>
      <c r="M996">
        <v>708750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708750</v>
      </c>
      <c r="T996">
        <v>0</v>
      </c>
      <c r="U996">
        <v>0</v>
      </c>
    </row>
    <row r="997" spans="1:21">
      <c r="A997">
        <v>1.1000000000000001</v>
      </c>
      <c r="B997">
        <v>84</v>
      </c>
      <c r="C997" t="s">
        <v>21478</v>
      </c>
      <c r="D997" t="s">
        <v>21479</v>
      </c>
      <c r="E997" t="s">
        <v>21480</v>
      </c>
      <c r="F997" t="s">
        <v>21481</v>
      </c>
      <c r="G997" t="s">
        <v>21482</v>
      </c>
      <c r="H997" t="s">
        <v>16687</v>
      </c>
      <c r="I997" t="s">
        <v>21450</v>
      </c>
      <c r="J997">
        <v>432</v>
      </c>
      <c r="K997" t="s">
        <v>21136</v>
      </c>
      <c r="L997" t="s">
        <v>18619</v>
      </c>
      <c r="M997">
        <v>615727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615727</v>
      </c>
      <c r="T997">
        <v>0</v>
      </c>
      <c r="U997">
        <v>0</v>
      </c>
    </row>
    <row r="998" spans="1:21">
      <c r="A998">
        <v>1.1000000000000001</v>
      </c>
      <c r="B998">
        <v>85</v>
      </c>
      <c r="C998" t="s">
        <v>21483</v>
      </c>
      <c r="D998" t="s">
        <v>21484</v>
      </c>
      <c r="E998" t="s">
        <v>16698</v>
      </c>
      <c r="F998" t="s">
        <v>21485</v>
      </c>
      <c r="G998" t="s">
        <v>21486</v>
      </c>
      <c r="H998" t="s">
        <v>16684</v>
      </c>
      <c r="I998" t="s">
        <v>16697</v>
      </c>
      <c r="J998">
        <v>432</v>
      </c>
      <c r="K998" t="s">
        <v>21136</v>
      </c>
      <c r="L998" t="s">
        <v>18619</v>
      </c>
      <c r="M998">
        <v>110216</v>
      </c>
      <c r="N998">
        <v>2600</v>
      </c>
      <c r="O998">
        <v>234</v>
      </c>
      <c r="P998">
        <v>234</v>
      </c>
      <c r="Q998">
        <v>0</v>
      </c>
      <c r="R998">
        <v>0</v>
      </c>
      <c r="S998">
        <v>110216</v>
      </c>
      <c r="T998">
        <v>234</v>
      </c>
      <c r="U998">
        <v>0</v>
      </c>
    </row>
    <row r="999" spans="1:21">
      <c r="A999">
        <v>1.1000000000000001</v>
      </c>
      <c r="B999">
        <v>86</v>
      </c>
      <c r="C999" t="s">
        <v>21487</v>
      </c>
      <c r="D999" t="s">
        <v>21488</v>
      </c>
      <c r="E999" t="s">
        <v>16695</v>
      </c>
      <c r="F999" t="s">
        <v>21489</v>
      </c>
      <c r="G999" t="s">
        <v>21490</v>
      </c>
      <c r="H999" t="s">
        <v>21491</v>
      </c>
      <c r="I999" t="s">
        <v>16694</v>
      </c>
      <c r="J999">
        <v>432</v>
      </c>
      <c r="K999" t="s">
        <v>21136</v>
      </c>
      <c r="L999" t="s">
        <v>18619</v>
      </c>
      <c r="M999">
        <v>499088</v>
      </c>
      <c r="N999">
        <v>2600</v>
      </c>
      <c r="O999">
        <v>234</v>
      </c>
      <c r="P999">
        <v>234</v>
      </c>
      <c r="Q999">
        <v>0</v>
      </c>
      <c r="R999">
        <v>0</v>
      </c>
      <c r="S999">
        <v>499088</v>
      </c>
      <c r="T999">
        <v>234</v>
      </c>
      <c r="U999">
        <v>0</v>
      </c>
    </row>
    <row r="1000" spans="1:21">
      <c r="A1000">
        <v>1.1000000000000001</v>
      </c>
      <c r="B1000">
        <v>87</v>
      </c>
      <c r="C1000" t="s">
        <v>21492</v>
      </c>
      <c r="D1000" t="s">
        <v>21493</v>
      </c>
      <c r="E1000" t="s">
        <v>2321</v>
      </c>
      <c r="F1000" t="s">
        <v>21494</v>
      </c>
      <c r="G1000" t="s">
        <v>21495</v>
      </c>
      <c r="H1000" t="s">
        <v>16681</v>
      </c>
      <c r="I1000" t="s">
        <v>21462</v>
      </c>
      <c r="J1000">
        <v>432</v>
      </c>
      <c r="K1000" t="s">
        <v>21136</v>
      </c>
      <c r="L1000" t="s">
        <v>18619</v>
      </c>
      <c r="M1000">
        <v>2744746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2744746</v>
      </c>
      <c r="T1000">
        <v>0</v>
      </c>
      <c r="U1000">
        <v>0</v>
      </c>
    </row>
    <row r="1001" spans="1:21">
      <c r="A1001">
        <v>1.1000000000000001</v>
      </c>
      <c r="B1001">
        <v>88</v>
      </c>
      <c r="C1001" t="s">
        <v>21496</v>
      </c>
      <c r="D1001" t="s">
        <v>21497</v>
      </c>
      <c r="E1001" t="s">
        <v>21498</v>
      </c>
      <c r="F1001" t="s">
        <v>21499</v>
      </c>
      <c r="G1001" t="s">
        <v>21500</v>
      </c>
      <c r="H1001" t="s">
        <v>16678</v>
      </c>
      <c r="I1001" t="s">
        <v>21468</v>
      </c>
      <c r="J1001">
        <v>432</v>
      </c>
      <c r="K1001" t="s">
        <v>21136</v>
      </c>
      <c r="L1001" t="s">
        <v>18619</v>
      </c>
      <c r="M1001">
        <v>165386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165386</v>
      </c>
      <c r="T1001">
        <v>0</v>
      </c>
      <c r="U1001">
        <v>0</v>
      </c>
    </row>
    <row r="1002" spans="1:21">
      <c r="A1002">
        <v>1.1000000000000001</v>
      </c>
      <c r="B1002">
        <v>89</v>
      </c>
      <c r="C1002" t="s">
        <v>21501</v>
      </c>
      <c r="D1002" t="s">
        <v>21502</v>
      </c>
      <c r="E1002" t="s">
        <v>16692</v>
      </c>
      <c r="F1002" t="s">
        <v>21503</v>
      </c>
      <c r="G1002" t="s">
        <v>21504</v>
      </c>
      <c r="H1002" t="s">
        <v>16675</v>
      </c>
      <c r="I1002" t="s">
        <v>16691</v>
      </c>
      <c r="J1002">
        <v>432</v>
      </c>
      <c r="K1002" t="s">
        <v>21136</v>
      </c>
      <c r="L1002" t="s">
        <v>18619</v>
      </c>
      <c r="M1002">
        <v>1185187</v>
      </c>
      <c r="N1002">
        <v>2600</v>
      </c>
      <c r="O1002">
        <v>234</v>
      </c>
      <c r="P1002">
        <v>234</v>
      </c>
      <c r="Q1002">
        <v>0</v>
      </c>
      <c r="R1002">
        <v>0</v>
      </c>
      <c r="S1002">
        <v>1185187</v>
      </c>
      <c r="T1002">
        <v>234</v>
      </c>
      <c r="U1002">
        <v>0</v>
      </c>
    </row>
    <row r="1003" spans="1:21">
      <c r="A1003">
        <v>1.1000000000000001</v>
      </c>
      <c r="B1003">
        <v>90</v>
      </c>
      <c r="C1003" t="s">
        <v>21505</v>
      </c>
      <c r="D1003" t="s">
        <v>21506</v>
      </c>
      <c r="E1003" t="s">
        <v>16689</v>
      </c>
      <c r="F1003" t="s">
        <v>21507</v>
      </c>
      <c r="G1003" t="s">
        <v>21508</v>
      </c>
      <c r="H1003" t="s">
        <v>21509</v>
      </c>
      <c r="I1003" t="s">
        <v>16688</v>
      </c>
      <c r="J1003">
        <v>432</v>
      </c>
      <c r="K1003" t="s">
        <v>21136</v>
      </c>
      <c r="L1003" t="s">
        <v>18619</v>
      </c>
      <c r="M1003">
        <v>115324</v>
      </c>
      <c r="N1003">
        <v>2600</v>
      </c>
      <c r="O1003">
        <v>234</v>
      </c>
      <c r="P1003">
        <v>234</v>
      </c>
      <c r="Q1003">
        <v>0</v>
      </c>
      <c r="R1003">
        <v>0</v>
      </c>
      <c r="S1003">
        <v>115324</v>
      </c>
      <c r="T1003">
        <v>234</v>
      </c>
      <c r="U1003">
        <v>0</v>
      </c>
    </row>
    <row r="1004" spans="1:21">
      <c r="A1004">
        <v>1.1000000000000001</v>
      </c>
      <c r="B1004">
        <v>91</v>
      </c>
      <c r="C1004" t="s">
        <v>21510</v>
      </c>
      <c r="D1004" t="s">
        <v>21511</v>
      </c>
      <c r="E1004" t="s">
        <v>21512</v>
      </c>
      <c r="F1004" t="s">
        <v>21513</v>
      </c>
      <c r="G1004" t="s">
        <v>21514</v>
      </c>
      <c r="H1004" t="s">
        <v>7556</v>
      </c>
      <c r="I1004" t="s">
        <v>16687</v>
      </c>
      <c r="J1004">
        <v>432</v>
      </c>
      <c r="K1004" t="s">
        <v>21136</v>
      </c>
      <c r="L1004" t="s">
        <v>18619</v>
      </c>
      <c r="M1004">
        <v>1528027</v>
      </c>
      <c r="N1004">
        <v>2600</v>
      </c>
      <c r="O1004">
        <v>234</v>
      </c>
      <c r="P1004">
        <v>234</v>
      </c>
      <c r="Q1004">
        <v>0</v>
      </c>
      <c r="R1004">
        <v>0</v>
      </c>
      <c r="S1004">
        <v>1528027</v>
      </c>
      <c r="T1004">
        <v>234</v>
      </c>
      <c r="U1004">
        <v>0</v>
      </c>
    </row>
    <row r="1005" spans="1:21">
      <c r="A1005">
        <v>1.1000000000000001</v>
      </c>
      <c r="B1005">
        <v>92</v>
      </c>
      <c r="C1005" t="s">
        <v>21515</v>
      </c>
      <c r="D1005" t="s">
        <v>21516</v>
      </c>
      <c r="E1005" t="s">
        <v>16685</v>
      </c>
      <c r="F1005" t="s">
        <v>21517</v>
      </c>
      <c r="G1005" t="s">
        <v>21518</v>
      </c>
      <c r="H1005" t="s">
        <v>7555</v>
      </c>
      <c r="I1005" t="s">
        <v>16684</v>
      </c>
      <c r="J1005">
        <v>432</v>
      </c>
      <c r="K1005" t="s">
        <v>21136</v>
      </c>
      <c r="L1005" t="s">
        <v>18619</v>
      </c>
      <c r="M1005">
        <v>48556</v>
      </c>
      <c r="N1005">
        <v>2600</v>
      </c>
      <c r="O1005">
        <v>234</v>
      </c>
      <c r="P1005">
        <v>234</v>
      </c>
      <c r="Q1005">
        <v>0</v>
      </c>
      <c r="R1005">
        <v>0</v>
      </c>
      <c r="S1005">
        <v>48556</v>
      </c>
      <c r="T1005">
        <v>234</v>
      </c>
      <c r="U1005">
        <v>0</v>
      </c>
    </row>
    <row r="1006" spans="1:21">
      <c r="A1006">
        <v>1.1000000000000001</v>
      </c>
      <c r="B1006">
        <v>93</v>
      </c>
      <c r="C1006" t="s">
        <v>21519</v>
      </c>
      <c r="D1006" t="s">
        <v>21520</v>
      </c>
      <c r="E1006" t="s">
        <v>21521</v>
      </c>
      <c r="F1006" t="s">
        <v>21522</v>
      </c>
      <c r="G1006" t="s">
        <v>21523</v>
      </c>
      <c r="H1006" t="s">
        <v>7552</v>
      </c>
      <c r="I1006" t="s">
        <v>21491</v>
      </c>
      <c r="J1006">
        <v>432</v>
      </c>
      <c r="K1006" t="s">
        <v>21136</v>
      </c>
      <c r="L1006" t="s">
        <v>17612</v>
      </c>
      <c r="M1006">
        <v>534975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534975</v>
      </c>
      <c r="T1006">
        <v>0</v>
      </c>
      <c r="U1006">
        <v>0</v>
      </c>
    </row>
    <row r="1007" spans="1:21">
      <c r="A1007">
        <v>1.1000000000000001</v>
      </c>
      <c r="B1007">
        <v>94</v>
      </c>
      <c r="C1007" t="s">
        <v>21524</v>
      </c>
      <c r="D1007" t="s">
        <v>21525</v>
      </c>
      <c r="E1007" t="s">
        <v>16682</v>
      </c>
      <c r="F1007" t="s">
        <v>21526</v>
      </c>
      <c r="G1007" t="s">
        <v>21527</v>
      </c>
      <c r="H1007" t="s">
        <v>2627</v>
      </c>
      <c r="I1007" t="s">
        <v>16681</v>
      </c>
      <c r="J1007">
        <v>432</v>
      </c>
      <c r="K1007" t="s">
        <v>21136</v>
      </c>
      <c r="L1007" t="s">
        <v>18619</v>
      </c>
      <c r="M1007">
        <v>165923</v>
      </c>
      <c r="N1007">
        <v>2600</v>
      </c>
      <c r="O1007">
        <v>234</v>
      </c>
      <c r="P1007">
        <v>234</v>
      </c>
      <c r="Q1007">
        <v>0</v>
      </c>
      <c r="R1007">
        <v>0</v>
      </c>
      <c r="S1007">
        <v>165923</v>
      </c>
      <c r="T1007">
        <v>234</v>
      </c>
      <c r="U1007">
        <v>0</v>
      </c>
    </row>
    <row r="1008" spans="1:21">
      <c r="A1008">
        <v>1.1000000000000001</v>
      </c>
      <c r="B1008">
        <v>95</v>
      </c>
      <c r="C1008" t="s">
        <v>21528</v>
      </c>
      <c r="D1008" t="s">
        <v>16680</v>
      </c>
      <c r="E1008" t="s">
        <v>16679</v>
      </c>
      <c r="F1008" t="s">
        <v>21529</v>
      </c>
      <c r="G1008" t="s">
        <v>21530</v>
      </c>
      <c r="H1008" t="s">
        <v>16667</v>
      </c>
      <c r="I1008" t="s">
        <v>16678</v>
      </c>
      <c r="J1008">
        <v>432</v>
      </c>
      <c r="K1008" t="s">
        <v>21136</v>
      </c>
      <c r="L1008" t="s">
        <v>18619</v>
      </c>
      <c r="M1008">
        <v>488709</v>
      </c>
      <c r="N1008">
        <v>2600</v>
      </c>
      <c r="O1008">
        <v>234</v>
      </c>
      <c r="P1008">
        <v>234</v>
      </c>
      <c r="Q1008">
        <v>0</v>
      </c>
      <c r="R1008">
        <v>0</v>
      </c>
      <c r="S1008">
        <v>488709</v>
      </c>
      <c r="T1008">
        <v>234</v>
      </c>
      <c r="U1008">
        <v>0</v>
      </c>
    </row>
    <row r="1009" spans="1:21">
      <c r="A1009">
        <v>1.1000000000000001</v>
      </c>
      <c r="B1009">
        <v>96</v>
      </c>
      <c r="C1009" t="s">
        <v>21531</v>
      </c>
      <c r="D1009" t="s">
        <v>21532</v>
      </c>
      <c r="E1009" t="s">
        <v>16676</v>
      </c>
      <c r="F1009" t="s">
        <v>21533</v>
      </c>
      <c r="G1009" t="s">
        <v>21534</v>
      </c>
      <c r="H1009" t="s">
        <v>16664</v>
      </c>
      <c r="I1009" t="s">
        <v>16675</v>
      </c>
      <c r="J1009">
        <v>432</v>
      </c>
      <c r="K1009" t="s">
        <v>21136</v>
      </c>
      <c r="L1009" t="s">
        <v>18619</v>
      </c>
      <c r="M1009">
        <v>159311</v>
      </c>
      <c r="N1009">
        <v>2600</v>
      </c>
      <c r="O1009">
        <v>234</v>
      </c>
      <c r="P1009">
        <v>234</v>
      </c>
      <c r="Q1009">
        <v>0</v>
      </c>
      <c r="R1009">
        <v>0</v>
      </c>
      <c r="S1009">
        <v>159311</v>
      </c>
      <c r="T1009">
        <v>234</v>
      </c>
      <c r="U1009">
        <v>0</v>
      </c>
    </row>
    <row r="1010" spans="1:21">
      <c r="A1010">
        <v>1.1000000000000001</v>
      </c>
      <c r="B1010">
        <v>97</v>
      </c>
      <c r="C1010" t="s">
        <v>21535</v>
      </c>
      <c r="D1010" t="s">
        <v>16674</v>
      </c>
      <c r="E1010" t="s">
        <v>16673</v>
      </c>
      <c r="F1010" t="s">
        <v>21536</v>
      </c>
      <c r="G1010" t="s">
        <v>21537</v>
      </c>
      <c r="H1010" t="s">
        <v>2624</v>
      </c>
      <c r="I1010" t="s">
        <v>21509</v>
      </c>
      <c r="J1010">
        <v>432</v>
      </c>
      <c r="K1010" t="s">
        <v>21136</v>
      </c>
      <c r="L1010" t="s">
        <v>18619</v>
      </c>
      <c r="M1010">
        <v>254034</v>
      </c>
      <c r="N1010">
        <v>2600</v>
      </c>
      <c r="O1010">
        <v>234</v>
      </c>
      <c r="P1010">
        <v>234</v>
      </c>
      <c r="Q1010">
        <v>0</v>
      </c>
      <c r="R1010">
        <v>0</v>
      </c>
      <c r="S1010">
        <v>254034</v>
      </c>
      <c r="T1010">
        <v>234</v>
      </c>
      <c r="U1010">
        <v>0</v>
      </c>
    </row>
    <row r="1011" spans="1:21">
      <c r="A1011">
        <v>1.1000000000000001</v>
      </c>
      <c r="B1011">
        <v>98</v>
      </c>
      <c r="C1011" t="s">
        <v>21538</v>
      </c>
      <c r="D1011" t="s">
        <v>21539</v>
      </c>
      <c r="E1011" t="s">
        <v>7557</v>
      </c>
      <c r="F1011" t="s">
        <v>21419</v>
      </c>
      <c r="G1011" t="s">
        <v>21540</v>
      </c>
      <c r="H1011" t="s">
        <v>16658</v>
      </c>
      <c r="I1011" t="s">
        <v>7556</v>
      </c>
      <c r="J1011">
        <v>432</v>
      </c>
      <c r="K1011" t="s">
        <v>21136</v>
      </c>
      <c r="L1011" t="s">
        <v>17595</v>
      </c>
      <c r="M1011">
        <v>210254</v>
      </c>
      <c r="N1011">
        <v>2600</v>
      </c>
      <c r="O1011">
        <v>234</v>
      </c>
      <c r="P1011">
        <v>234</v>
      </c>
      <c r="Q1011">
        <v>0</v>
      </c>
      <c r="R1011">
        <v>0</v>
      </c>
      <c r="S1011">
        <v>210254</v>
      </c>
      <c r="T1011">
        <v>234</v>
      </c>
      <c r="U1011">
        <v>0</v>
      </c>
    </row>
    <row r="1012" spans="1:21">
      <c r="A1012">
        <v>1.1000000000000001</v>
      </c>
      <c r="B1012">
        <v>99</v>
      </c>
      <c r="C1012" t="s">
        <v>21541</v>
      </c>
      <c r="D1012" t="s">
        <v>21542</v>
      </c>
      <c r="E1012" t="s">
        <v>923</v>
      </c>
      <c r="F1012" t="s">
        <v>21439</v>
      </c>
      <c r="G1012" t="s">
        <v>21543</v>
      </c>
      <c r="H1012" t="s">
        <v>2620</v>
      </c>
      <c r="I1012" t="s">
        <v>7555</v>
      </c>
      <c r="J1012">
        <v>432</v>
      </c>
      <c r="K1012" t="s">
        <v>21136</v>
      </c>
      <c r="L1012" t="s">
        <v>17595</v>
      </c>
      <c r="M1012">
        <v>136724</v>
      </c>
      <c r="N1012">
        <v>2600</v>
      </c>
      <c r="O1012">
        <v>234</v>
      </c>
      <c r="P1012">
        <v>234</v>
      </c>
      <c r="Q1012">
        <v>0</v>
      </c>
      <c r="R1012">
        <v>0</v>
      </c>
      <c r="S1012">
        <v>136724</v>
      </c>
      <c r="T1012">
        <v>234</v>
      </c>
      <c r="U1012">
        <v>0</v>
      </c>
    </row>
    <row r="1013" spans="1:21">
      <c r="A1013">
        <v>1.1000000000000001</v>
      </c>
      <c r="B1013">
        <v>100</v>
      </c>
      <c r="C1013" t="s">
        <v>21544</v>
      </c>
      <c r="D1013" t="s">
        <v>7554</v>
      </c>
      <c r="E1013" t="s">
        <v>7553</v>
      </c>
      <c r="F1013" t="s">
        <v>21545</v>
      </c>
      <c r="G1013" t="s">
        <v>21546</v>
      </c>
      <c r="H1013" t="s">
        <v>16655</v>
      </c>
      <c r="I1013" t="s">
        <v>7552</v>
      </c>
      <c r="J1013">
        <v>432</v>
      </c>
      <c r="K1013" t="s">
        <v>21136</v>
      </c>
      <c r="L1013" t="s">
        <v>17595</v>
      </c>
      <c r="M1013">
        <v>562085</v>
      </c>
      <c r="N1013">
        <v>2600</v>
      </c>
      <c r="O1013">
        <v>234</v>
      </c>
      <c r="P1013">
        <v>234</v>
      </c>
      <c r="Q1013">
        <v>0</v>
      </c>
      <c r="R1013">
        <v>0</v>
      </c>
      <c r="S1013">
        <v>562085</v>
      </c>
      <c r="T1013">
        <v>234</v>
      </c>
      <c r="U1013">
        <v>0</v>
      </c>
    </row>
    <row r="1014" spans="1:21">
      <c r="A1014">
        <v>1.1000000000000001</v>
      </c>
      <c r="B1014">
        <v>101</v>
      </c>
      <c r="C1014" t="s">
        <v>21547</v>
      </c>
      <c r="D1014" t="s">
        <v>2629</v>
      </c>
      <c r="E1014" t="s">
        <v>2628</v>
      </c>
      <c r="F1014" t="s">
        <v>21548</v>
      </c>
      <c r="G1014" t="s">
        <v>21549</v>
      </c>
      <c r="H1014" t="s">
        <v>16652</v>
      </c>
      <c r="I1014" t="s">
        <v>2627</v>
      </c>
      <c r="J1014">
        <v>432</v>
      </c>
      <c r="K1014" t="s">
        <v>21136</v>
      </c>
      <c r="L1014" t="s">
        <v>17612</v>
      </c>
      <c r="M1014">
        <v>239694</v>
      </c>
      <c r="N1014">
        <v>2600</v>
      </c>
      <c r="O1014">
        <v>234</v>
      </c>
      <c r="P1014">
        <v>234</v>
      </c>
      <c r="Q1014">
        <v>0</v>
      </c>
      <c r="R1014">
        <v>0</v>
      </c>
      <c r="S1014">
        <v>239694</v>
      </c>
      <c r="T1014">
        <v>234</v>
      </c>
      <c r="U1014">
        <v>0</v>
      </c>
    </row>
    <row r="1015" spans="1:21">
      <c r="A1015">
        <v>1.1000000000000001</v>
      </c>
      <c r="B1015">
        <v>102</v>
      </c>
      <c r="C1015" t="s">
        <v>21550</v>
      </c>
      <c r="D1015" t="s">
        <v>21551</v>
      </c>
      <c r="E1015" t="s">
        <v>16668</v>
      </c>
      <c r="F1015" t="s">
        <v>21552</v>
      </c>
      <c r="G1015" t="s">
        <v>21553</v>
      </c>
      <c r="H1015" t="s">
        <v>16649</v>
      </c>
      <c r="I1015" t="s">
        <v>16667</v>
      </c>
      <c r="J1015">
        <v>432</v>
      </c>
      <c r="K1015" t="s">
        <v>21136</v>
      </c>
      <c r="L1015" t="s">
        <v>18619</v>
      </c>
      <c r="M1015">
        <v>121473</v>
      </c>
      <c r="N1015">
        <v>2600</v>
      </c>
      <c r="O1015">
        <v>234</v>
      </c>
      <c r="P1015">
        <v>234</v>
      </c>
      <c r="Q1015">
        <v>0</v>
      </c>
      <c r="R1015">
        <v>0</v>
      </c>
      <c r="S1015">
        <v>121473</v>
      </c>
      <c r="T1015">
        <v>234</v>
      </c>
      <c r="U1015">
        <v>0</v>
      </c>
    </row>
    <row r="1016" spans="1:21">
      <c r="A1016">
        <v>1.1000000000000001</v>
      </c>
      <c r="B1016">
        <v>103</v>
      </c>
      <c r="C1016" t="s">
        <v>21554</v>
      </c>
      <c r="D1016" t="s">
        <v>21555</v>
      </c>
      <c r="E1016" t="s">
        <v>16665</v>
      </c>
      <c r="F1016" t="s">
        <v>21556</v>
      </c>
      <c r="G1016" t="s">
        <v>21557</v>
      </c>
      <c r="H1016" t="s">
        <v>16646</v>
      </c>
      <c r="I1016" t="s">
        <v>16664</v>
      </c>
      <c r="J1016">
        <v>432</v>
      </c>
      <c r="K1016" t="s">
        <v>21136</v>
      </c>
      <c r="L1016" t="s">
        <v>18619</v>
      </c>
      <c r="M1016">
        <v>241970</v>
      </c>
      <c r="N1016">
        <v>2600</v>
      </c>
      <c r="O1016">
        <v>234</v>
      </c>
      <c r="P1016">
        <v>234</v>
      </c>
      <c r="Q1016">
        <v>0</v>
      </c>
      <c r="R1016">
        <v>0</v>
      </c>
      <c r="S1016">
        <v>241970</v>
      </c>
      <c r="T1016">
        <v>234</v>
      </c>
      <c r="U1016">
        <v>0</v>
      </c>
    </row>
    <row r="1017" spans="1:21">
      <c r="A1017">
        <v>1.1000000000000001</v>
      </c>
      <c r="B1017">
        <v>104</v>
      </c>
      <c r="C1017" t="s">
        <v>21558</v>
      </c>
      <c r="D1017" t="s">
        <v>2626</v>
      </c>
      <c r="E1017" t="s">
        <v>2625</v>
      </c>
      <c r="F1017" t="s">
        <v>21559</v>
      </c>
      <c r="G1017" t="s">
        <v>21560</v>
      </c>
      <c r="H1017" t="s">
        <v>2617</v>
      </c>
      <c r="I1017" t="s">
        <v>2624</v>
      </c>
      <c r="J1017">
        <v>432</v>
      </c>
      <c r="K1017" t="s">
        <v>21136</v>
      </c>
      <c r="L1017" t="s">
        <v>17612</v>
      </c>
      <c r="M1017">
        <v>204014</v>
      </c>
      <c r="N1017">
        <v>2600</v>
      </c>
      <c r="O1017">
        <v>234</v>
      </c>
      <c r="P1017">
        <v>234</v>
      </c>
      <c r="Q1017">
        <v>0</v>
      </c>
      <c r="R1017">
        <v>0</v>
      </c>
      <c r="S1017">
        <v>204014</v>
      </c>
      <c r="T1017">
        <v>234</v>
      </c>
      <c r="U1017">
        <v>0</v>
      </c>
    </row>
    <row r="1018" spans="1:21">
      <c r="A1018">
        <v>1.1000000000000001</v>
      </c>
      <c r="B1018">
        <v>105</v>
      </c>
      <c r="C1018" t="s">
        <v>21561</v>
      </c>
      <c r="D1018" t="s">
        <v>21562</v>
      </c>
      <c r="E1018" t="s">
        <v>16659</v>
      </c>
      <c r="F1018" t="s">
        <v>21563</v>
      </c>
      <c r="G1018" t="s">
        <v>21564</v>
      </c>
      <c r="H1018" t="s">
        <v>7549</v>
      </c>
      <c r="I1018" t="s">
        <v>16658</v>
      </c>
      <c r="J1018">
        <v>432</v>
      </c>
      <c r="K1018" t="s">
        <v>21136</v>
      </c>
      <c r="L1018" t="s">
        <v>18619</v>
      </c>
      <c r="M1018">
        <v>5799028</v>
      </c>
      <c r="N1018">
        <v>2600</v>
      </c>
      <c r="O1018">
        <v>234</v>
      </c>
      <c r="P1018">
        <v>234</v>
      </c>
      <c r="Q1018">
        <v>0</v>
      </c>
      <c r="R1018">
        <v>0</v>
      </c>
      <c r="S1018">
        <v>5799028</v>
      </c>
      <c r="T1018">
        <v>234</v>
      </c>
      <c r="U1018">
        <v>0</v>
      </c>
    </row>
    <row r="1019" spans="1:21">
      <c r="A1019">
        <v>1.1000000000000001</v>
      </c>
      <c r="B1019">
        <v>106</v>
      </c>
      <c r="C1019" t="s">
        <v>21565</v>
      </c>
      <c r="D1019" t="s">
        <v>21566</v>
      </c>
      <c r="E1019" t="s">
        <v>2621</v>
      </c>
      <c r="F1019" t="s">
        <v>21567</v>
      </c>
      <c r="G1019" t="s">
        <v>21568</v>
      </c>
      <c r="H1019" t="s">
        <v>16643</v>
      </c>
      <c r="I1019" t="s">
        <v>2620</v>
      </c>
      <c r="J1019">
        <v>432</v>
      </c>
      <c r="K1019" t="s">
        <v>21136</v>
      </c>
      <c r="L1019" t="s">
        <v>17612</v>
      </c>
      <c r="M1019">
        <v>222087</v>
      </c>
      <c r="N1019">
        <v>2600</v>
      </c>
      <c r="O1019">
        <v>234</v>
      </c>
      <c r="P1019">
        <v>234</v>
      </c>
      <c r="Q1019">
        <v>0</v>
      </c>
      <c r="R1019">
        <v>0</v>
      </c>
      <c r="S1019">
        <v>222087</v>
      </c>
      <c r="T1019">
        <v>234</v>
      </c>
      <c r="U1019">
        <v>0</v>
      </c>
    </row>
    <row r="1020" spans="1:21">
      <c r="A1020">
        <v>1.1000000000000001</v>
      </c>
      <c r="B1020">
        <v>107</v>
      </c>
      <c r="C1020" t="s">
        <v>21569</v>
      </c>
      <c r="D1020" t="s">
        <v>21570</v>
      </c>
      <c r="E1020" t="s">
        <v>16582</v>
      </c>
      <c r="F1020" t="s">
        <v>21571</v>
      </c>
      <c r="G1020" t="s">
        <v>21572</v>
      </c>
      <c r="H1020" t="s">
        <v>21573</v>
      </c>
      <c r="I1020" t="s">
        <v>16655</v>
      </c>
      <c r="J1020">
        <v>432</v>
      </c>
      <c r="K1020" t="s">
        <v>21136</v>
      </c>
      <c r="L1020" t="s">
        <v>18619</v>
      </c>
      <c r="M1020">
        <v>427381</v>
      </c>
      <c r="N1020">
        <v>2600</v>
      </c>
      <c r="O1020">
        <v>234</v>
      </c>
      <c r="P1020">
        <v>234</v>
      </c>
      <c r="Q1020">
        <v>0</v>
      </c>
      <c r="R1020">
        <v>0</v>
      </c>
      <c r="S1020">
        <v>427381</v>
      </c>
      <c r="T1020">
        <v>234</v>
      </c>
      <c r="U1020">
        <v>0</v>
      </c>
    </row>
    <row r="1021" spans="1:21">
      <c r="A1021">
        <v>1.1000000000000001</v>
      </c>
      <c r="B1021">
        <v>108</v>
      </c>
      <c r="C1021" t="s">
        <v>21574</v>
      </c>
      <c r="D1021" t="s">
        <v>21575</v>
      </c>
      <c r="E1021" t="s">
        <v>16653</v>
      </c>
      <c r="F1021" t="s">
        <v>21576</v>
      </c>
      <c r="G1021" t="s">
        <v>21577</v>
      </c>
      <c r="H1021" t="s">
        <v>16639</v>
      </c>
      <c r="I1021" t="s">
        <v>16652</v>
      </c>
      <c r="J1021">
        <v>432</v>
      </c>
      <c r="K1021" t="s">
        <v>21136</v>
      </c>
      <c r="L1021" t="s">
        <v>18619</v>
      </c>
      <c r="M1021">
        <v>538953</v>
      </c>
      <c r="N1021">
        <v>2600</v>
      </c>
      <c r="O1021">
        <v>234</v>
      </c>
      <c r="P1021">
        <v>234</v>
      </c>
      <c r="Q1021">
        <v>0</v>
      </c>
      <c r="R1021">
        <v>0</v>
      </c>
      <c r="S1021">
        <v>538953</v>
      </c>
      <c r="T1021">
        <v>234</v>
      </c>
      <c r="U1021">
        <v>0</v>
      </c>
    </row>
    <row r="1022" spans="1:21">
      <c r="A1022">
        <v>1.1000000000000001</v>
      </c>
      <c r="B1022">
        <v>109</v>
      </c>
      <c r="C1022" t="s">
        <v>21578</v>
      </c>
      <c r="D1022" t="s">
        <v>21579</v>
      </c>
      <c r="E1022" t="s">
        <v>16650</v>
      </c>
      <c r="F1022" t="s">
        <v>21580</v>
      </c>
      <c r="G1022" t="s">
        <v>21581</v>
      </c>
      <c r="H1022" t="s">
        <v>16638</v>
      </c>
      <c r="I1022" t="s">
        <v>16649</v>
      </c>
      <c r="J1022">
        <v>432</v>
      </c>
      <c r="K1022" t="s">
        <v>21136</v>
      </c>
      <c r="L1022" t="s">
        <v>18619</v>
      </c>
      <c r="M1022">
        <v>201695</v>
      </c>
      <c r="N1022">
        <v>2600</v>
      </c>
      <c r="O1022">
        <v>234</v>
      </c>
      <c r="P1022">
        <v>234</v>
      </c>
      <c r="Q1022">
        <v>0</v>
      </c>
      <c r="R1022">
        <v>0</v>
      </c>
      <c r="S1022">
        <v>201695</v>
      </c>
      <c r="T1022">
        <v>234</v>
      </c>
      <c r="U1022">
        <v>0</v>
      </c>
    </row>
    <row r="1023" spans="1:21">
      <c r="A1023">
        <v>1.1000000000000001</v>
      </c>
      <c r="B1023">
        <v>110</v>
      </c>
      <c r="C1023" t="s">
        <v>21582</v>
      </c>
      <c r="D1023" t="s">
        <v>16648</v>
      </c>
      <c r="E1023" t="s">
        <v>16647</v>
      </c>
      <c r="F1023" t="s">
        <v>21583</v>
      </c>
      <c r="G1023" t="s">
        <v>21584</v>
      </c>
      <c r="H1023" t="s">
        <v>16633</v>
      </c>
      <c r="I1023" t="s">
        <v>16646</v>
      </c>
      <c r="J1023">
        <v>432</v>
      </c>
      <c r="K1023" t="s">
        <v>21136</v>
      </c>
      <c r="L1023" t="s">
        <v>18619</v>
      </c>
      <c r="M1023">
        <v>960710</v>
      </c>
      <c r="N1023">
        <v>2600</v>
      </c>
      <c r="O1023">
        <v>234</v>
      </c>
      <c r="P1023">
        <v>234</v>
      </c>
      <c r="Q1023">
        <v>0</v>
      </c>
      <c r="R1023">
        <v>0</v>
      </c>
      <c r="S1023">
        <v>960710</v>
      </c>
      <c r="T1023">
        <v>234</v>
      </c>
      <c r="U1023">
        <v>0</v>
      </c>
    </row>
    <row r="1024" spans="1:21">
      <c r="A1024">
        <v>1.1000000000000001</v>
      </c>
      <c r="B1024">
        <v>111</v>
      </c>
      <c r="C1024" t="s">
        <v>21585</v>
      </c>
      <c r="D1024" t="s">
        <v>21586</v>
      </c>
      <c r="E1024" t="s">
        <v>2618</v>
      </c>
      <c r="F1024" t="s">
        <v>21587</v>
      </c>
      <c r="G1024" t="s">
        <v>21588</v>
      </c>
      <c r="H1024" t="s">
        <v>16632</v>
      </c>
      <c r="I1024" t="s">
        <v>2617</v>
      </c>
      <c r="J1024">
        <v>432</v>
      </c>
      <c r="K1024" t="s">
        <v>21136</v>
      </c>
      <c r="L1024" t="s">
        <v>17612</v>
      </c>
      <c r="M1024">
        <v>137391</v>
      </c>
      <c r="N1024">
        <v>2600</v>
      </c>
      <c r="O1024">
        <v>234</v>
      </c>
      <c r="P1024">
        <v>234</v>
      </c>
      <c r="Q1024">
        <v>0</v>
      </c>
      <c r="R1024">
        <v>0</v>
      </c>
      <c r="S1024">
        <v>137391</v>
      </c>
      <c r="T1024">
        <v>234</v>
      </c>
      <c r="U1024">
        <v>0</v>
      </c>
    </row>
    <row r="1025" spans="1:21">
      <c r="A1025">
        <v>1.1000000000000001</v>
      </c>
      <c r="B1025">
        <v>112</v>
      </c>
      <c r="C1025" t="s">
        <v>21589</v>
      </c>
      <c r="D1025" t="s">
        <v>21590</v>
      </c>
      <c r="E1025" t="s">
        <v>7550</v>
      </c>
      <c r="F1025" t="s">
        <v>21591</v>
      </c>
      <c r="G1025" t="s">
        <v>21592</v>
      </c>
      <c r="H1025" t="s">
        <v>16629</v>
      </c>
      <c r="I1025" t="s">
        <v>7549</v>
      </c>
      <c r="J1025">
        <v>432</v>
      </c>
      <c r="K1025" t="s">
        <v>21136</v>
      </c>
      <c r="L1025" t="s">
        <v>17595</v>
      </c>
      <c r="M1025">
        <v>167344</v>
      </c>
      <c r="N1025">
        <v>2600</v>
      </c>
      <c r="O1025">
        <v>234</v>
      </c>
      <c r="P1025">
        <v>234</v>
      </c>
      <c r="Q1025">
        <v>0</v>
      </c>
      <c r="R1025">
        <v>0</v>
      </c>
      <c r="S1025">
        <v>167344</v>
      </c>
      <c r="T1025">
        <v>234</v>
      </c>
      <c r="U1025">
        <v>0</v>
      </c>
    </row>
    <row r="1026" spans="1:21">
      <c r="A1026">
        <v>1.1000000000000001</v>
      </c>
      <c r="B1026">
        <v>113</v>
      </c>
      <c r="C1026" t="s">
        <v>21593</v>
      </c>
      <c r="D1026" t="s">
        <v>21594</v>
      </c>
      <c r="E1026" t="s">
        <v>16644</v>
      </c>
      <c r="F1026" t="s">
        <v>21595</v>
      </c>
      <c r="G1026" t="s">
        <v>21596</v>
      </c>
      <c r="H1026" t="s">
        <v>16626</v>
      </c>
      <c r="I1026" t="s">
        <v>16643</v>
      </c>
      <c r="J1026">
        <v>432</v>
      </c>
      <c r="K1026" t="s">
        <v>21136</v>
      </c>
      <c r="L1026" t="s">
        <v>18619</v>
      </c>
      <c r="M1026">
        <v>908289</v>
      </c>
      <c r="N1026">
        <v>2600</v>
      </c>
      <c r="O1026">
        <v>234</v>
      </c>
      <c r="P1026">
        <v>234</v>
      </c>
      <c r="Q1026">
        <v>0</v>
      </c>
      <c r="R1026">
        <v>0</v>
      </c>
      <c r="S1026">
        <v>908289</v>
      </c>
      <c r="T1026">
        <v>234</v>
      </c>
      <c r="U1026">
        <v>0</v>
      </c>
    </row>
    <row r="1027" spans="1:21">
      <c r="A1027">
        <v>1.1000000000000001</v>
      </c>
      <c r="B1027">
        <v>114</v>
      </c>
      <c r="C1027" t="s">
        <v>21597</v>
      </c>
      <c r="D1027" t="s">
        <v>21598</v>
      </c>
      <c r="E1027" t="s">
        <v>21599</v>
      </c>
      <c r="F1027" t="s">
        <v>21600</v>
      </c>
      <c r="G1027" t="s">
        <v>21601</v>
      </c>
      <c r="H1027" t="s">
        <v>16623</v>
      </c>
      <c r="I1027" t="s">
        <v>21573</v>
      </c>
      <c r="J1027">
        <v>432</v>
      </c>
      <c r="K1027" t="s">
        <v>21136</v>
      </c>
      <c r="L1027" t="s">
        <v>17612</v>
      </c>
      <c r="M1027">
        <v>491624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491624</v>
      </c>
      <c r="T1027">
        <v>0</v>
      </c>
      <c r="U1027">
        <v>0</v>
      </c>
    </row>
    <row r="1028" spans="1:21">
      <c r="A1028">
        <v>1.1000000000000001</v>
      </c>
      <c r="B1028">
        <v>115</v>
      </c>
      <c r="C1028" t="s">
        <v>21602</v>
      </c>
      <c r="D1028" t="s">
        <v>16641</v>
      </c>
      <c r="E1028" t="s">
        <v>16640</v>
      </c>
      <c r="F1028" t="s">
        <v>21603</v>
      </c>
      <c r="G1028" t="s">
        <v>21604</v>
      </c>
      <c r="H1028" t="s">
        <v>21605</v>
      </c>
      <c r="I1028" t="s">
        <v>16639</v>
      </c>
      <c r="J1028">
        <v>432</v>
      </c>
      <c r="K1028" t="s">
        <v>21136</v>
      </c>
      <c r="L1028" t="s">
        <v>18619</v>
      </c>
      <c r="M1028">
        <v>377918</v>
      </c>
      <c r="N1028">
        <v>2600</v>
      </c>
      <c r="O1028">
        <v>234</v>
      </c>
      <c r="P1028">
        <v>234</v>
      </c>
      <c r="Q1028">
        <v>0</v>
      </c>
      <c r="R1028">
        <v>0</v>
      </c>
      <c r="S1028">
        <v>377918</v>
      </c>
      <c r="T1028">
        <v>234</v>
      </c>
      <c r="U1028">
        <v>0</v>
      </c>
    </row>
    <row r="1029" spans="1:21">
      <c r="A1029">
        <v>1.1000000000000001</v>
      </c>
      <c r="B1029">
        <v>116</v>
      </c>
      <c r="C1029" t="s">
        <v>21606</v>
      </c>
      <c r="D1029" t="s">
        <v>21607</v>
      </c>
      <c r="E1029" t="s">
        <v>5438</v>
      </c>
      <c r="F1029" t="s">
        <v>20219</v>
      </c>
      <c r="G1029" t="s">
        <v>21608</v>
      </c>
      <c r="H1029" t="s">
        <v>21609</v>
      </c>
      <c r="I1029" t="s">
        <v>16638</v>
      </c>
      <c r="J1029">
        <v>432</v>
      </c>
      <c r="K1029" t="s">
        <v>21136</v>
      </c>
      <c r="L1029" t="s">
        <v>18619</v>
      </c>
      <c r="M1029">
        <v>606134</v>
      </c>
      <c r="N1029">
        <v>2600</v>
      </c>
      <c r="O1029">
        <v>234</v>
      </c>
      <c r="P1029">
        <v>234</v>
      </c>
      <c r="Q1029">
        <v>0</v>
      </c>
      <c r="R1029">
        <v>0</v>
      </c>
      <c r="S1029">
        <v>606134</v>
      </c>
      <c r="T1029">
        <v>234</v>
      </c>
      <c r="U1029">
        <v>0</v>
      </c>
    </row>
    <row r="1030" spans="1:21">
      <c r="A1030">
        <v>1.1000000000000001</v>
      </c>
      <c r="B1030">
        <v>117</v>
      </c>
      <c r="C1030" t="s">
        <v>21610</v>
      </c>
      <c r="D1030" t="s">
        <v>16635</v>
      </c>
      <c r="E1030" t="s">
        <v>16634</v>
      </c>
      <c r="F1030" t="s">
        <v>21611</v>
      </c>
      <c r="G1030" t="s">
        <v>21612</v>
      </c>
      <c r="H1030" t="s">
        <v>16620</v>
      </c>
      <c r="I1030" t="s">
        <v>16633</v>
      </c>
      <c r="J1030">
        <v>432</v>
      </c>
      <c r="K1030" t="s">
        <v>21136</v>
      </c>
      <c r="L1030" t="s">
        <v>18619</v>
      </c>
      <c r="M1030">
        <v>777949</v>
      </c>
      <c r="N1030">
        <v>2600</v>
      </c>
      <c r="O1030">
        <v>234</v>
      </c>
      <c r="P1030">
        <v>234</v>
      </c>
      <c r="Q1030">
        <v>0</v>
      </c>
      <c r="R1030">
        <v>0</v>
      </c>
      <c r="S1030">
        <v>777949</v>
      </c>
      <c r="T1030">
        <v>234</v>
      </c>
      <c r="U1030">
        <v>0</v>
      </c>
    </row>
    <row r="1031" spans="1:21">
      <c r="A1031">
        <v>1.1000000000000001</v>
      </c>
      <c r="B1031">
        <v>118</v>
      </c>
      <c r="C1031" t="s">
        <v>21613</v>
      </c>
      <c r="D1031" t="s">
        <v>21614</v>
      </c>
      <c r="E1031" t="s">
        <v>21615</v>
      </c>
      <c r="F1031" t="s">
        <v>21616</v>
      </c>
      <c r="G1031" t="s">
        <v>21617</v>
      </c>
      <c r="H1031" t="s">
        <v>16617</v>
      </c>
      <c r="I1031" t="s">
        <v>16632</v>
      </c>
      <c r="J1031">
        <v>432</v>
      </c>
      <c r="K1031" t="s">
        <v>21136</v>
      </c>
      <c r="L1031" t="s">
        <v>18619</v>
      </c>
      <c r="M1031">
        <v>1577346</v>
      </c>
      <c r="N1031">
        <v>2600</v>
      </c>
      <c r="O1031">
        <v>234</v>
      </c>
      <c r="P1031">
        <v>234</v>
      </c>
      <c r="Q1031">
        <v>0</v>
      </c>
      <c r="R1031">
        <v>0</v>
      </c>
      <c r="S1031">
        <v>1577346</v>
      </c>
      <c r="T1031">
        <v>234</v>
      </c>
      <c r="U1031">
        <v>0</v>
      </c>
    </row>
    <row r="1032" spans="1:21">
      <c r="A1032">
        <v>1.1000000000000001</v>
      </c>
      <c r="B1032">
        <v>119</v>
      </c>
      <c r="C1032" t="s">
        <v>21618</v>
      </c>
      <c r="D1032" t="s">
        <v>16631</v>
      </c>
      <c r="E1032" t="s">
        <v>16630</v>
      </c>
      <c r="F1032" t="s">
        <v>21619</v>
      </c>
      <c r="G1032" t="s">
        <v>21620</v>
      </c>
      <c r="H1032" t="s">
        <v>16614</v>
      </c>
      <c r="I1032" t="s">
        <v>16629</v>
      </c>
      <c r="J1032">
        <v>432</v>
      </c>
      <c r="K1032" t="s">
        <v>21136</v>
      </c>
      <c r="L1032" t="s">
        <v>18619</v>
      </c>
      <c r="M1032">
        <v>171859</v>
      </c>
      <c r="N1032">
        <v>2600</v>
      </c>
      <c r="O1032">
        <v>234</v>
      </c>
      <c r="P1032">
        <v>234</v>
      </c>
      <c r="Q1032">
        <v>0</v>
      </c>
      <c r="R1032">
        <v>0</v>
      </c>
      <c r="S1032">
        <v>171859</v>
      </c>
      <c r="T1032">
        <v>234</v>
      </c>
      <c r="U1032">
        <v>0</v>
      </c>
    </row>
    <row r="1033" spans="1:21">
      <c r="A1033">
        <v>1.1000000000000001</v>
      </c>
      <c r="B1033">
        <v>120</v>
      </c>
      <c r="C1033" t="s">
        <v>21621</v>
      </c>
      <c r="D1033" t="s">
        <v>21622</v>
      </c>
      <c r="E1033" t="s">
        <v>16627</v>
      </c>
      <c r="F1033" t="s">
        <v>21623</v>
      </c>
      <c r="G1033" t="s">
        <v>21624</v>
      </c>
      <c r="H1033" t="s">
        <v>21625</v>
      </c>
      <c r="I1033" t="s">
        <v>16626</v>
      </c>
      <c r="J1033">
        <v>432</v>
      </c>
      <c r="K1033" t="s">
        <v>21136</v>
      </c>
      <c r="L1033" t="s">
        <v>18619</v>
      </c>
      <c r="M1033">
        <v>211497</v>
      </c>
      <c r="N1033">
        <v>2600</v>
      </c>
      <c r="O1033">
        <v>234</v>
      </c>
      <c r="P1033">
        <v>234</v>
      </c>
      <c r="Q1033">
        <v>0</v>
      </c>
      <c r="R1033">
        <v>0</v>
      </c>
      <c r="S1033">
        <v>211497</v>
      </c>
      <c r="T1033">
        <v>234</v>
      </c>
      <c r="U1033">
        <v>0</v>
      </c>
    </row>
    <row r="1034" spans="1:21">
      <c r="A1034">
        <v>1.1000000000000001</v>
      </c>
      <c r="B1034">
        <v>121</v>
      </c>
      <c r="C1034" t="s">
        <v>21626</v>
      </c>
      <c r="D1034" t="s">
        <v>21627</v>
      </c>
      <c r="E1034" t="s">
        <v>21628</v>
      </c>
      <c r="F1034" t="s">
        <v>21629</v>
      </c>
      <c r="G1034" t="s">
        <v>21630</v>
      </c>
      <c r="H1034" t="s">
        <v>16609</v>
      </c>
      <c r="I1034" t="s">
        <v>16623</v>
      </c>
      <c r="J1034">
        <v>432</v>
      </c>
      <c r="K1034" t="s">
        <v>21136</v>
      </c>
      <c r="L1034" t="s">
        <v>18619</v>
      </c>
      <c r="M1034">
        <v>1006316</v>
      </c>
      <c r="N1034">
        <v>2600</v>
      </c>
      <c r="O1034">
        <v>234</v>
      </c>
      <c r="P1034">
        <v>234</v>
      </c>
      <c r="Q1034">
        <v>0</v>
      </c>
      <c r="R1034">
        <v>0</v>
      </c>
      <c r="S1034">
        <v>1006316</v>
      </c>
      <c r="T1034">
        <v>234</v>
      </c>
      <c r="U1034">
        <v>0</v>
      </c>
    </row>
    <row r="1035" spans="1:21">
      <c r="A1035">
        <v>1.1000000000000001</v>
      </c>
      <c r="B1035">
        <v>122</v>
      </c>
      <c r="C1035" t="s">
        <v>21631</v>
      </c>
      <c r="D1035" t="s">
        <v>21632</v>
      </c>
      <c r="E1035" t="s">
        <v>872</v>
      </c>
      <c r="F1035" t="s">
        <v>21633</v>
      </c>
      <c r="G1035" t="s">
        <v>21634</v>
      </c>
      <c r="H1035" t="s">
        <v>16606</v>
      </c>
      <c r="I1035" t="s">
        <v>21605</v>
      </c>
      <c r="J1035">
        <v>432</v>
      </c>
      <c r="K1035" t="s">
        <v>21136</v>
      </c>
      <c r="L1035" t="s">
        <v>18619</v>
      </c>
      <c r="M1035">
        <v>3998560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3998560</v>
      </c>
      <c r="T1035">
        <v>0</v>
      </c>
      <c r="U1035">
        <v>0</v>
      </c>
    </row>
    <row r="1036" spans="1:21">
      <c r="A1036">
        <v>1.1000000000000001</v>
      </c>
      <c r="B1036">
        <v>123</v>
      </c>
      <c r="C1036" t="s">
        <v>21635</v>
      </c>
      <c r="D1036" t="s">
        <v>21636</v>
      </c>
      <c r="E1036" t="s">
        <v>21637</v>
      </c>
      <c r="F1036" t="s">
        <v>21638</v>
      </c>
      <c r="G1036" t="s">
        <v>21639</v>
      </c>
      <c r="H1036" t="s">
        <v>16603</v>
      </c>
      <c r="I1036" t="s">
        <v>21609</v>
      </c>
      <c r="J1036">
        <v>432</v>
      </c>
      <c r="K1036" t="s">
        <v>21136</v>
      </c>
      <c r="L1036" t="s">
        <v>17595</v>
      </c>
      <c r="M1036">
        <v>1498345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1498345</v>
      </c>
      <c r="T1036">
        <v>0</v>
      </c>
      <c r="U1036">
        <v>0</v>
      </c>
    </row>
    <row r="1037" spans="1:21">
      <c r="A1037">
        <v>1.1000000000000001</v>
      </c>
      <c r="B1037">
        <v>124</v>
      </c>
      <c r="C1037" t="s">
        <v>21640</v>
      </c>
      <c r="D1037" t="s">
        <v>16622</v>
      </c>
      <c r="E1037" t="s">
        <v>16621</v>
      </c>
      <c r="F1037" t="s">
        <v>21641</v>
      </c>
      <c r="G1037" t="s">
        <v>21642</v>
      </c>
      <c r="H1037" t="s">
        <v>21643</v>
      </c>
      <c r="I1037" t="s">
        <v>16620</v>
      </c>
      <c r="J1037">
        <v>432</v>
      </c>
      <c r="K1037" t="s">
        <v>21136</v>
      </c>
      <c r="L1037" t="s">
        <v>18619</v>
      </c>
      <c r="M1037">
        <v>487063</v>
      </c>
      <c r="N1037">
        <v>2600</v>
      </c>
      <c r="O1037">
        <v>234</v>
      </c>
      <c r="P1037">
        <v>234</v>
      </c>
      <c r="Q1037">
        <v>0</v>
      </c>
      <c r="R1037">
        <v>0</v>
      </c>
      <c r="S1037">
        <v>487063</v>
      </c>
      <c r="T1037">
        <v>234</v>
      </c>
      <c r="U1037">
        <v>0</v>
      </c>
    </row>
    <row r="1038" spans="1:21">
      <c r="A1038">
        <v>1.1000000000000001</v>
      </c>
      <c r="B1038">
        <v>125</v>
      </c>
      <c r="C1038" t="s">
        <v>21644</v>
      </c>
      <c r="D1038" t="s">
        <v>21645</v>
      </c>
      <c r="E1038" t="s">
        <v>16618</v>
      </c>
      <c r="F1038" t="s">
        <v>21646</v>
      </c>
      <c r="G1038" t="s">
        <v>21647</v>
      </c>
      <c r="H1038" t="s">
        <v>16598</v>
      </c>
      <c r="I1038" t="s">
        <v>16617</v>
      </c>
      <c r="J1038">
        <v>432</v>
      </c>
      <c r="K1038" t="s">
        <v>21136</v>
      </c>
      <c r="L1038" t="s">
        <v>18619</v>
      </c>
      <c r="M1038">
        <v>540883</v>
      </c>
      <c r="N1038">
        <v>2600</v>
      </c>
      <c r="O1038">
        <v>234</v>
      </c>
      <c r="P1038">
        <v>234</v>
      </c>
      <c r="Q1038">
        <v>0</v>
      </c>
      <c r="R1038">
        <v>0</v>
      </c>
      <c r="S1038">
        <v>540883</v>
      </c>
      <c r="T1038">
        <v>234</v>
      </c>
      <c r="U1038">
        <v>0</v>
      </c>
    </row>
    <row r="1039" spans="1:21">
      <c r="A1039">
        <v>1.1000000000000001</v>
      </c>
      <c r="B1039">
        <v>126</v>
      </c>
      <c r="C1039" t="s">
        <v>21648</v>
      </c>
      <c r="D1039" t="s">
        <v>21649</v>
      </c>
      <c r="E1039" t="s">
        <v>16615</v>
      </c>
      <c r="F1039" t="s">
        <v>21650</v>
      </c>
      <c r="G1039" t="s">
        <v>21651</v>
      </c>
      <c r="H1039" t="s">
        <v>16597</v>
      </c>
      <c r="I1039" t="s">
        <v>16614</v>
      </c>
      <c r="J1039">
        <v>432</v>
      </c>
      <c r="K1039" t="s">
        <v>21136</v>
      </c>
      <c r="L1039" t="s">
        <v>18619</v>
      </c>
      <c r="M1039">
        <v>105944</v>
      </c>
      <c r="N1039">
        <v>2600</v>
      </c>
      <c r="O1039">
        <v>234</v>
      </c>
      <c r="P1039">
        <v>234</v>
      </c>
      <c r="Q1039">
        <v>0</v>
      </c>
      <c r="R1039">
        <v>0</v>
      </c>
      <c r="S1039">
        <v>105944</v>
      </c>
      <c r="T1039">
        <v>234</v>
      </c>
      <c r="U1039">
        <v>0</v>
      </c>
    </row>
    <row r="1040" spans="1:21">
      <c r="A1040">
        <v>1.1000000000000001</v>
      </c>
      <c r="B1040">
        <v>127</v>
      </c>
      <c r="C1040" t="s">
        <v>21652</v>
      </c>
      <c r="D1040" t="s">
        <v>21653</v>
      </c>
      <c r="E1040" t="s">
        <v>21266</v>
      </c>
      <c r="F1040" t="s">
        <v>21267</v>
      </c>
      <c r="G1040" t="s">
        <v>21654</v>
      </c>
      <c r="H1040" t="s">
        <v>1276</v>
      </c>
      <c r="I1040" t="s">
        <v>21625</v>
      </c>
      <c r="J1040">
        <v>432</v>
      </c>
      <c r="K1040" t="s">
        <v>21136</v>
      </c>
      <c r="L1040" t="s">
        <v>20676</v>
      </c>
      <c r="M1040">
        <v>1027001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1027001</v>
      </c>
      <c r="T1040">
        <v>0</v>
      </c>
      <c r="U1040">
        <v>0</v>
      </c>
    </row>
    <row r="1041" spans="1:21">
      <c r="A1041">
        <v>1.1000000000000001</v>
      </c>
      <c r="B1041">
        <v>128</v>
      </c>
      <c r="C1041" t="s">
        <v>21655</v>
      </c>
      <c r="D1041" t="s">
        <v>21656</v>
      </c>
      <c r="E1041" t="s">
        <v>16610</v>
      </c>
      <c r="F1041" t="s">
        <v>21657</v>
      </c>
      <c r="G1041" t="s">
        <v>21658</v>
      </c>
      <c r="H1041" t="s">
        <v>21659</v>
      </c>
      <c r="I1041" t="s">
        <v>16609</v>
      </c>
      <c r="J1041">
        <v>432</v>
      </c>
      <c r="K1041" t="s">
        <v>21136</v>
      </c>
      <c r="L1041" t="s">
        <v>18619</v>
      </c>
      <c r="M1041">
        <v>276296</v>
      </c>
      <c r="N1041">
        <v>2600</v>
      </c>
      <c r="O1041">
        <v>234</v>
      </c>
      <c r="P1041">
        <v>234</v>
      </c>
      <c r="Q1041">
        <v>0</v>
      </c>
      <c r="R1041">
        <v>0</v>
      </c>
      <c r="S1041">
        <v>276296</v>
      </c>
      <c r="T1041">
        <v>234</v>
      </c>
      <c r="U1041">
        <v>0</v>
      </c>
    </row>
    <row r="1042" spans="1:21">
      <c r="A1042">
        <v>1.1000000000000001</v>
      </c>
      <c r="B1042">
        <v>129</v>
      </c>
      <c r="C1042" t="s">
        <v>21660</v>
      </c>
      <c r="D1042" t="s">
        <v>21661</v>
      </c>
      <c r="E1042" t="s">
        <v>16607</v>
      </c>
      <c r="F1042" t="s">
        <v>21662</v>
      </c>
      <c r="G1042" t="s">
        <v>21663</v>
      </c>
      <c r="H1042" t="s">
        <v>16591</v>
      </c>
      <c r="I1042" t="s">
        <v>16606</v>
      </c>
      <c r="J1042">
        <v>432</v>
      </c>
      <c r="K1042" t="s">
        <v>21136</v>
      </c>
      <c r="L1042" t="s">
        <v>18619</v>
      </c>
      <c r="M1042">
        <v>772029</v>
      </c>
      <c r="N1042">
        <v>2600</v>
      </c>
      <c r="O1042">
        <v>234</v>
      </c>
      <c r="P1042">
        <v>234</v>
      </c>
      <c r="Q1042">
        <v>0</v>
      </c>
      <c r="R1042">
        <v>0</v>
      </c>
      <c r="S1042">
        <v>772029</v>
      </c>
      <c r="T1042">
        <v>234</v>
      </c>
      <c r="U1042">
        <v>0</v>
      </c>
    </row>
    <row r="1043" spans="1:21">
      <c r="A1043">
        <v>1.1000000000000001</v>
      </c>
      <c r="B1043">
        <v>130</v>
      </c>
      <c r="C1043" t="s">
        <v>21664</v>
      </c>
      <c r="D1043" t="s">
        <v>21665</v>
      </c>
      <c r="E1043" t="s">
        <v>16604</v>
      </c>
      <c r="F1043" t="s">
        <v>21666</v>
      </c>
      <c r="G1043" t="s">
        <v>21667</v>
      </c>
      <c r="H1043" t="s">
        <v>16588</v>
      </c>
      <c r="I1043" t="s">
        <v>16603</v>
      </c>
      <c r="J1043">
        <v>432</v>
      </c>
      <c r="K1043" t="s">
        <v>21136</v>
      </c>
      <c r="L1043" t="s">
        <v>18619</v>
      </c>
      <c r="M1043">
        <v>224016</v>
      </c>
      <c r="N1043">
        <v>2600</v>
      </c>
      <c r="O1043">
        <v>234</v>
      </c>
      <c r="P1043">
        <v>234</v>
      </c>
      <c r="Q1043">
        <v>0</v>
      </c>
      <c r="R1043">
        <v>0</v>
      </c>
      <c r="S1043">
        <v>224016</v>
      </c>
      <c r="T1043">
        <v>234</v>
      </c>
      <c r="U1043">
        <v>0</v>
      </c>
    </row>
    <row r="1044" spans="1:21">
      <c r="A1044">
        <v>1.1000000000000001</v>
      </c>
      <c r="B1044">
        <v>131</v>
      </c>
      <c r="C1044" t="s">
        <v>21668</v>
      </c>
      <c r="D1044" t="s">
        <v>21669</v>
      </c>
      <c r="E1044" t="s">
        <v>21670</v>
      </c>
      <c r="F1044" t="s">
        <v>21671</v>
      </c>
      <c r="G1044" t="s">
        <v>21672</v>
      </c>
      <c r="H1044" t="s">
        <v>16585</v>
      </c>
      <c r="I1044" t="s">
        <v>21643</v>
      </c>
      <c r="J1044">
        <v>432</v>
      </c>
      <c r="K1044" t="s">
        <v>21136</v>
      </c>
      <c r="L1044" t="s">
        <v>18619</v>
      </c>
      <c r="M1044">
        <v>1602832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1602832</v>
      </c>
      <c r="T1044">
        <v>0</v>
      </c>
      <c r="U1044">
        <v>0</v>
      </c>
    </row>
    <row r="1045" spans="1:21">
      <c r="A1045">
        <v>1.1000000000000001</v>
      </c>
      <c r="B1045">
        <v>132</v>
      </c>
      <c r="C1045" t="s">
        <v>21673</v>
      </c>
      <c r="D1045" t="s">
        <v>21674</v>
      </c>
      <c r="E1045" t="s">
        <v>16599</v>
      </c>
      <c r="F1045" t="s">
        <v>21675</v>
      </c>
      <c r="G1045" t="s">
        <v>21676</v>
      </c>
      <c r="H1045" t="s">
        <v>16581</v>
      </c>
      <c r="I1045" t="s">
        <v>16598</v>
      </c>
      <c r="J1045">
        <v>432</v>
      </c>
      <c r="K1045" t="s">
        <v>21136</v>
      </c>
      <c r="L1045" t="s">
        <v>18619</v>
      </c>
      <c r="M1045">
        <v>2337274</v>
      </c>
      <c r="N1045">
        <v>2600</v>
      </c>
      <c r="O1045">
        <v>234</v>
      </c>
      <c r="P1045">
        <v>234</v>
      </c>
      <c r="Q1045">
        <v>0</v>
      </c>
      <c r="R1045">
        <v>0</v>
      </c>
      <c r="S1045">
        <v>2337274</v>
      </c>
      <c r="T1045">
        <v>234</v>
      </c>
      <c r="U1045">
        <v>0</v>
      </c>
    </row>
    <row r="1046" spans="1:21">
      <c r="A1046">
        <v>1.1000000000000001</v>
      </c>
      <c r="B1046">
        <v>133</v>
      </c>
      <c r="C1046" t="s">
        <v>21677</v>
      </c>
      <c r="D1046" t="s">
        <v>16266</v>
      </c>
      <c r="E1046" t="s">
        <v>16265</v>
      </c>
      <c r="F1046" t="s">
        <v>21678</v>
      </c>
      <c r="G1046" t="s">
        <v>21679</v>
      </c>
      <c r="H1046" t="s">
        <v>7546</v>
      </c>
      <c r="I1046" t="s">
        <v>16597</v>
      </c>
      <c r="J1046">
        <v>432</v>
      </c>
      <c r="K1046" t="s">
        <v>21136</v>
      </c>
      <c r="L1046" t="s">
        <v>18619</v>
      </c>
      <c r="M1046">
        <v>200076</v>
      </c>
      <c r="N1046">
        <v>2600</v>
      </c>
      <c r="O1046">
        <v>234</v>
      </c>
      <c r="P1046">
        <v>234</v>
      </c>
      <c r="Q1046">
        <v>0</v>
      </c>
      <c r="R1046">
        <v>0</v>
      </c>
      <c r="S1046">
        <v>200076</v>
      </c>
      <c r="T1046">
        <v>234</v>
      </c>
      <c r="U1046">
        <v>0</v>
      </c>
    </row>
    <row r="1047" spans="1:21">
      <c r="A1047">
        <v>1.1000000000000001</v>
      </c>
      <c r="B1047">
        <v>134</v>
      </c>
      <c r="C1047" t="s">
        <v>21680</v>
      </c>
      <c r="D1047" t="s">
        <v>21681</v>
      </c>
      <c r="E1047" t="s">
        <v>1277</v>
      </c>
      <c r="F1047" t="s">
        <v>21682</v>
      </c>
      <c r="G1047" t="s">
        <v>21683</v>
      </c>
      <c r="H1047" t="s">
        <v>7543</v>
      </c>
      <c r="I1047" t="s">
        <v>1276</v>
      </c>
      <c r="J1047">
        <v>432</v>
      </c>
      <c r="K1047" t="s">
        <v>21136</v>
      </c>
      <c r="L1047" t="s">
        <v>17666</v>
      </c>
      <c r="M1047">
        <v>132932</v>
      </c>
      <c r="N1047">
        <v>2600</v>
      </c>
      <c r="O1047">
        <v>234</v>
      </c>
      <c r="P1047">
        <v>234</v>
      </c>
      <c r="Q1047">
        <v>0</v>
      </c>
      <c r="R1047">
        <v>0</v>
      </c>
      <c r="S1047">
        <v>132932</v>
      </c>
      <c r="T1047">
        <v>234</v>
      </c>
      <c r="U1047">
        <v>0</v>
      </c>
    </row>
    <row r="1048" spans="1:21">
      <c r="A1048">
        <v>1.1000000000000001</v>
      </c>
      <c r="B1048">
        <v>135</v>
      </c>
      <c r="C1048" t="s">
        <v>21684</v>
      </c>
      <c r="D1048" t="s">
        <v>21685</v>
      </c>
      <c r="E1048" t="s">
        <v>21686</v>
      </c>
      <c r="F1048" t="s">
        <v>21687</v>
      </c>
      <c r="G1048" t="s">
        <v>21688</v>
      </c>
      <c r="H1048" t="s">
        <v>16578</v>
      </c>
      <c r="I1048" t="s">
        <v>21659</v>
      </c>
      <c r="J1048">
        <v>432</v>
      </c>
      <c r="K1048" t="s">
        <v>21136</v>
      </c>
      <c r="L1048" t="s">
        <v>18619</v>
      </c>
      <c r="M1048">
        <v>490733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490733</v>
      </c>
      <c r="T1048">
        <v>0</v>
      </c>
      <c r="U1048">
        <v>0</v>
      </c>
    </row>
    <row r="1049" spans="1:21">
      <c r="A1049">
        <v>1.1000000000000001</v>
      </c>
      <c r="B1049">
        <v>136</v>
      </c>
      <c r="C1049" t="s">
        <v>21689</v>
      </c>
      <c r="D1049" t="s">
        <v>21690</v>
      </c>
      <c r="E1049" t="s">
        <v>16592</v>
      </c>
      <c r="F1049" t="s">
        <v>21691</v>
      </c>
      <c r="G1049" t="s">
        <v>21692</v>
      </c>
      <c r="H1049" t="s">
        <v>16577</v>
      </c>
      <c r="I1049" t="s">
        <v>16591</v>
      </c>
      <c r="J1049">
        <v>432</v>
      </c>
      <c r="K1049" t="s">
        <v>21136</v>
      </c>
      <c r="L1049" t="s">
        <v>18619</v>
      </c>
      <c r="M1049">
        <v>2778998</v>
      </c>
      <c r="N1049">
        <v>2600</v>
      </c>
      <c r="O1049">
        <v>234</v>
      </c>
      <c r="P1049">
        <v>234</v>
      </c>
      <c r="Q1049">
        <v>0</v>
      </c>
      <c r="R1049">
        <v>0</v>
      </c>
      <c r="S1049">
        <v>2778998</v>
      </c>
      <c r="T1049">
        <v>234</v>
      </c>
      <c r="U1049">
        <v>0</v>
      </c>
    </row>
    <row r="1050" spans="1:21">
      <c r="A1050">
        <v>1.1000000000000001</v>
      </c>
      <c r="B1050">
        <v>137</v>
      </c>
      <c r="C1050" t="s">
        <v>21693</v>
      </c>
      <c r="D1050" t="s">
        <v>21694</v>
      </c>
      <c r="E1050" t="s">
        <v>16589</v>
      </c>
      <c r="F1050" t="s">
        <v>21695</v>
      </c>
      <c r="G1050" t="s">
        <v>21696</v>
      </c>
      <c r="H1050" t="s">
        <v>16572</v>
      </c>
      <c r="I1050" t="s">
        <v>16588</v>
      </c>
      <c r="J1050">
        <v>432</v>
      </c>
      <c r="K1050" t="s">
        <v>21136</v>
      </c>
      <c r="L1050" t="s">
        <v>18619</v>
      </c>
      <c r="M1050">
        <v>263104</v>
      </c>
      <c r="N1050">
        <v>2600</v>
      </c>
      <c r="O1050">
        <v>234</v>
      </c>
      <c r="P1050">
        <v>234</v>
      </c>
      <c r="Q1050">
        <v>0</v>
      </c>
      <c r="R1050">
        <v>0</v>
      </c>
      <c r="S1050">
        <v>263104</v>
      </c>
      <c r="T1050">
        <v>234</v>
      </c>
      <c r="U1050">
        <v>0</v>
      </c>
    </row>
    <row r="1051" spans="1:21">
      <c r="A1051">
        <v>1.1000000000000001</v>
      </c>
      <c r="B1051">
        <v>138</v>
      </c>
      <c r="C1051" t="s">
        <v>21697</v>
      </c>
      <c r="D1051" t="s">
        <v>21698</v>
      </c>
      <c r="E1051" t="s">
        <v>16586</v>
      </c>
      <c r="F1051" t="s">
        <v>21699</v>
      </c>
      <c r="G1051" t="s">
        <v>21700</v>
      </c>
      <c r="H1051" t="s">
        <v>12050</v>
      </c>
      <c r="I1051" t="s">
        <v>16585</v>
      </c>
      <c r="J1051">
        <v>432</v>
      </c>
      <c r="K1051" t="s">
        <v>21136</v>
      </c>
      <c r="L1051" t="s">
        <v>18619</v>
      </c>
      <c r="M1051">
        <v>703032</v>
      </c>
      <c r="N1051">
        <v>2600</v>
      </c>
      <c r="O1051">
        <v>234</v>
      </c>
      <c r="P1051">
        <v>234</v>
      </c>
      <c r="Q1051">
        <v>0</v>
      </c>
      <c r="R1051">
        <v>0</v>
      </c>
      <c r="S1051">
        <v>703032</v>
      </c>
      <c r="T1051">
        <v>234</v>
      </c>
      <c r="U1051">
        <v>0</v>
      </c>
    </row>
    <row r="1052" spans="1:21">
      <c r="A1052">
        <v>1.1000000000000001</v>
      </c>
      <c r="B1052">
        <v>139</v>
      </c>
      <c r="C1052" t="s">
        <v>21701</v>
      </c>
      <c r="D1052" t="s">
        <v>21702</v>
      </c>
      <c r="E1052" t="s">
        <v>16582</v>
      </c>
      <c r="F1052" t="s">
        <v>21571</v>
      </c>
      <c r="G1052" t="s">
        <v>21703</v>
      </c>
      <c r="H1052" t="s">
        <v>7541</v>
      </c>
      <c r="I1052" t="s">
        <v>16581</v>
      </c>
      <c r="J1052">
        <v>432</v>
      </c>
      <c r="K1052" t="s">
        <v>21136</v>
      </c>
      <c r="L1052" t="s">
        <v>18619</v>
      </c>
      <c r="M1052">
        <v>4329260</v>
      </c>
      <c r="N1052">
        <v>2600</v>
      </c>
      <c r="O1052">
        <v>234</v>
      </c>
      <c r="P1052">
        <v>234</v>
      </c>
      <c r="Q1052">
        <v>0</v>
      </c>
      <c r="R1052">
        <v>0</v>
      </c>
      <c r="S1052">
        <v>4329260</v>
      </c>
      <c r="T1052">
        <v>234</v>
      </c>
      <c r="U1052">
        <v>0</v>
      </c>
    </row>
    <row r="1053" spans="1:21">
      <c r="A1053">
        <v>1.1000000000000001</v>
      </c>
      <c r="B1053">
        <v>140</v>
      </c>
      <c r="C1053" t="s">
        <v>21704</v>
      </c>
      <c r="D1053" t="s">
        <v>21705</v>
      </c>
      <c r="E1053" t="s">
        <v>7547</v>
      </c>
      <c r="F1053" t="s">
        <v>21706</v>
      </c>
      <c r="G1053" t="s">
        <v>21707</v>
      </c>
      <c r="H1053" t="s">
        <v>16567</v>
      </c>
      <c r="I1053" t="s">
        <v>7546</v>
      </c>
      <c r="J1053">
        <v>432</v>
      </c>
      <c r="K1053" t="s">
        <v>21136</v>
      </c>
      <c r="L1053" t="s">
        <v>17595</v>
      </c>
      <c r="M1053">
        <v>128312</v>
      </c>
      <c r="N1053">
        <v>2600</v>
      </c>
      <c r="O1053">
        <v>234</v>
      </c>
      <c r="P1053">
        <v>234</v>
      </c>
      <c r="Q1053">
        <v>0</v>
      </c>
      <c r="R1053">
        <v>0</v>
      </c>
      <c r="S1053">
        <v>128312</v>
      </c>
      <c r="T1053">
        <v>234</v>
      </c>
      <c r="U1053">
        <v>0</v>
      </c>
    </row>
    <row r="1054" spans="1:21">
      <c r="A1054">
        <v>1.1000000000000001</v>
      </c>
      <c r="B1054">
        <v>141</v>
      </c>
      <c r="C1054" t="s">
        <v>21708</v>
      </c>
      <c r="D1054" t="s">
        <v>21709</v>
      </c>
      <c r="E1054" t="s">
        <v>7544</v>
      </c>
      <c r="F1054" t="s">
        <v>21710</v>
      </c>
      <c r="G1054" t="s">
        <v>21711</v>
      </c>
      <c r="H1054" t="s">
        <v>16558</v>
      </c>
      <c r="I1054" t="s">
        <v>7543</v>
      </c>
      <c r="J1054">
        <v>432</v>
      </c>
      <c r="K1054" t="s">
        <v>21136</v>
      </c>
      <c r="L1054" t="s">
        <v>17595</v>
      </c>
      <c r="M1054">
        <v>327172</v>
      </c>
      <c r="N1054">
        <v>2600</v>
      </c>
      <c r="O1054">
        <v>234</v>
      </c>
      <c r="P1054">
        <v>234</v>
      </c>
      <c r="Q1054">
        <v>0</v>
      </c>
      <c r="R1054">
        <v>0</v>
      </c>
      <c r="S1054">
        <v>327172</v>
      </c>
      <c r="T1054">
        <v>234</v>
      </c>
      <c r="U1054">
        <v>0</v>
      </c>
    </row>
    <row r="1055" spans="1:21">
      <c r="A1055">
        <v>1.1000000000000001</v>
      </c>
      <c r="B1055">
        <v>142</v>
      </c>
      <c r="C1055" t="s">
        <v>21712</v>
      </c>
      <c r="D1055" t="s">
        <v>21713</v>
      </c>
      <c r="E1055" t="s">
        <v>16579</v>
      </c>
      <c r="F1055" t="s">
        <v>21714</v>
      </c>
      <c r="G1055" t="s">
        <v>21715</v>
      </c>
      <c r="H1055" t="s">
        <v>16552</v>
      </c>
      <c r="I1055" t="s">
        <v>16578</v>
      </c>
      <c r="J1055">
        <v>432</v>
      </c>
      <c r="K1055" t="s">
        <v>21136</v>
      </c>
      <c r="L1055" t="s">
        <v>18619</v>
      </c>
      <c r="M1055">
        <v>633130</v>
      </c>
      <c r="N1055">
        <v>2600</v>
      </c>
      <c r="O1055">
        <v>234</v>
      </c>
      <c r="P1055">
        <v>234</v>
      </c>
      <c r="Q1055">
        <v>0</v>
      </c>
      <c r="R1055">
        <v>0</v>
      </c>
      <c r="S1055">
        <v>633130</v>
      </c>
      <c r="T1055">
        <v>234</v>
      </c>
      <c r="U1055">
        <v>0</v>
      </c>
    </row>
    <row r="1056" spans="1:21">
      <c r="A1056">
        <v>1.1000000000000001</v>
      </c>
      <c r="B1056">
        <v>143</v>
      </c>
      <c r="C1056" t="s">
        <v>21716</v>
      </c>
      <c r="D1056" t="s">
        <v>21717</v>
      </c>
      <c r="E1056" t="s">
        <v>1585</v>
      </c>
      <c r="F1056" t="s">
        <v>21205</v>
      </c>
      <c r="G1056" t="s">
        <v>21718</v>
      </c>
      <c r="H1056" t="s">
        <v>16548</v>
      </c>
      <c r="I1056" t="s">
        <v>16577</v>
      </c>
      <c r="J1056">
        <v>432</v>
      </c>
      <c r="K1056" t="s">
        <v>21136</v>
      </c>
      <c r="L1056" t="s">
        <v>18619</v>
      </c>
      <c r="M1056">
        <v>786552</v>
      </c>
      <c r="N1056">
        <v>2600</v>
      </c>
      <c r="O1056">
        <v>234</v>
      </c>
      <c r="P1056">
        <v>234</v>
      </c>
      <c r="Q1056">
        <v>0</v>
      </c>
      <c r="R1056">
        <v>0</v>
      </c>
      <c r="S1056">
        <v>786552</v>
      </c>
      <c r="T1056">
        <v>234</v>
      </c>
      <c r="U1056">
        <v>0</v>
      </c>
    </row>
    <row r="1057" spans="1:21">
      <c r="A1057">
        <v>1.1000000000000001</v>
      </c>
      <c r="B1057">
        <v>144</v>
      </c>
      <c r="C1057" t="s">
        <v>21719</v>
      </c>
      <c r="D1057" t="s">
        <v>16574</v>
      </c>
      <c r="E1057" t="s">
        <v>16573</v>
      </c>
      <c r="F1057" t="s">
        <v>21720</v>
      </c>
      <c r="G1057" t="s">
        <v>21721</v>
      </c>
      <c r="H1057" t="s">
        <v>16545</v>
      </c>
      <c r="I1057" t="s">
        <v>16572</v>
      </c>
      <c r="J1057">
        <v>432</v>
      </c>
      <c r="K1057" t="s">
        <v>21136</v>
      </c>
      <c r="L1057" t="s">
        <v>18619</v>
      </c>
      <c r="M1057">
        <v>297687</v>
      </c>
      <c r="N1057">
        <v>2600</v>
      </c>
      <c r="O1057">
        <v>234</v>
      </c>
      <c r="P1057">
        <v>234</v>
      </c>
      <c r="Q1057">
        <v>0</v>
      </c>
      <c r="R1057">
        <v>0</v>
      </c>
      <c r="S1057">
        <v>297687</v>
      </c>
      <c r="T1057">
        <v>234</v>
      </c>
      <c r="U1057">
        <v>0</v>
      </c>
    </row>
    <row r="1058" spans="1:21">
      <c r="A1058">
        <v>1.1000000000000001</v>
      </c>
      <c r="B1058">
        <v>145</v>
      </c>
      <c r="C1058" t="s">
        <v>21722</v>
      </c>
      <c r="D1058" t="s">
        <v>21723</v>
      </c>
      <c r="E1058" t="s">
        <v>12051</v>
      </c>
      <c r="F1058" t="s">
        <v>21724</v>
      </c>
      <c r="G1058" t="s">
        <v>21725</v>
      </c>
      <c r="H1058" t="s">
        <v>16542</v>
      </c>
      <c r="I1058" t="s">
        <v>12050</v>
      </c>
      <c r="J1058">
        <v>432</v>
      </c>
      <c r="K1058" t="s">
        <v>21136</v>
      </c>
      <c r="L1058" t="s">
        <v>18241</v>
      </c>
      <c r="M1058">
        <v>73227</v>
      </c>
      <c r="N1058">
        <v>2600</v>
      </c>
      <c r="O1058">
        <v>234</v>
      </c>
      <c r="P1058">
        <v>234</v>
      </c>
      <c r="Q1058">
        <v>0</v>
      </c>
      <c r="R1058">
        <v>0</v>
      </c>
      <c r="S1058">
        <v>73227</v>
      </c>
      <c r="T1058">
        <v>234</v>
      </c>
      <c r="U1058">
        <v>0</v>
      </c>
    </row>
    <row r="1059" spans="1:21">
      <c r="A1059">
        <v>1.1000000000000001</v>
      </c>
      <c r="B1059">
        <v>146</v>
      </c>
      <c r="C1059" t="s">
        <v>21726</v>
      </c>
      <c r="D1059" t="s">
        <v>21727</v>
      </c>
      <c r="E1059" t="s">
        <v>7542</v>
      </c>
      <c r="F1059" t="s">
        <v>21728</v>
      </c>
      <c r="G1059" t="s">
        <v>21729</v>
      </c>
      <c r="H1059" t="s">
        <v>16538</v>
      </c>
      <c r="I1059" t="s">
        <v>7541</v>
      </c>
      <c r="J1059">
        <v>432</v>
      </c>
      <c r="K1059" t="s">
        <v>21136</v>
      </c>
      <c r="L1059" t="s">
        <v>17595</v>
      </c>
      <c r="M1059">
        <v>2156778</v>
      </c>
      <c r="N1059">
        <v>2600</v>
      </c>
      <c r="O1059">
        <v>234</v>
      </c>
      <c r="P1059">
        <v>234</v>
      </c>
      <c r="Q1059">
        <v>0</v>
      </c>
      <c r="R1059">
        <v>0</v>
      </c>
      <c r="S1059">
        <v>2156778</v>
      </c>
      <c r="T1059">
        <v>234</v>
      </c>
      <c r="U1059">
        <v>0</v>
      </c>
    </row>
    <row r="1060" spans="1:21">
      <c r="A1060">
        <v>1.1000000000000001</v>
      </c>
      <c r="B1060">
        <v>147</v>
      </c>
      <c r="C1060" t="s">
        <v>21730</v>
      </c>
      <c r="D1060" t="s">
        <v>21731</v>
      </c>
      <c r="E1060" t="s">
        <v>16568</v>
      </c>
      <c r="F1060" t="s">
        <v>21732</v>
      </c>
      <c r="G1060" t="s">
        <v>21733</v>
      </c>
      <c r="H1060" t="s">
        <v>12046</v>
      </c>
      <c r="I1060" t="s">
        <v>16567</v>
      </c>
      <c r="J1060">
        <v>432</v>
      </c>
      <c r="K1060" t="s">
        <v>21136</v>
      </c>
      <c r="L1060" t="s">
        <v>18619</v>
      </c>
      <c r="M1060">
        <v>4097569</v>
      </c>
      <c r="N1060">
        <v>2600</v>
      </c>
      <c r="O1060">
        <v>234</v>
      </c>
      <c r="P1060">
        <v>234</v>
      </c>
      <c r="Q1060">
        <v>0</v>
      </c>
      <c r="R1060">
        <v>0</v>
      </c>
      <c r="S1060">
        <v>4097569</v>
      </c>
      <c r="T1060">
        <v>234</v>
      </c>
      <c r="U1060">
        <v>0</v>
      </c>
    </row>
    <row r="1061" spans="1:21">
      <c r="A1061">
        <v>1.1000000000000001</v>
      </c>
      <c r="B1061">
        <v>149</v>
      </c>
      <c r="C1061" t="s">
        <v>21734</v>
      </c>
      <c r="D1061" t="s">
        <v>21735</v>
      </c>
      <c r="E1061" t="s">
        <v>16559</v>
      </c>
      <c r="F1061" t="s">
        <v>21736</v>
      </c>
      <c r="G1061" t="s">
        <v>21737</v>
      </c>
      <c r="H1061" t="s">
        <v>2612</v>
      </c>
      <c r="I1061" t="s">
        <v>16558</v>
      </c>
      <c r="J1061">
        <v>432</v>
      </c>
      <c r="K1061" t="s">
        <v>21136</v>
      </c>
      <c r="L1061" t="s">
        <v>18619</v>
      </c>
      <c r="M1061">
        <v>149335</v>
      </c>
      <c r="N1061">
        <v>2600</v>
      </c>
      <c r="O1061">
        <v>234</v>
      </c>
      <c r="P1061">
        <v>234</v>
      </c>
      <c r="Q1061">
        <v>0</v>
      </c>
      <c r="R1061">
        <v>0</v>
      </c>
      <c r="S1061">
        <v>149335</v>
      </c>
      <c r="T1061">
        <v>234</v>
      </c>
      <c r="U1061">
        <v>0</v>
      </c>
    </row>
    <row r="1062" spans="1:21">
      <c r="A1062">
        <v>1.1000000000000001</v>
      </c>
      <c r="B1062">
        <v>150</v>
      </c>
      <c r="C1062" t="s">
        <v>21738</v>
      </c>
      <c r="D1062" t="s">
        <v>21739</v>
      </c>
      <c r="E1062" t="s">
        <v>16553</v>
      </c>
      <c r="F1062" t="s">
        <v>21740</v>
      </c>
      <c r="G1062" t="s">
        <v>21741</v>
      </c>
      <c r="H1062" t="s">
        <v>2609</v>
      </c>
      <c r="I1062" t="s">
        <v>16552</v>
      </c>
      <c r="J1062">
        <v>432</v>
      </c>
      <c r="K1062" t="s">
        <v>21136</v>
      </c>
      <c r="L1062" t="s">
        <v>18619</v>
      </c>
      <c r="M1062">
        <v>688378</v>
      </c>
      <c r="N1062">
        <v>2600</v>
      </c>
      <c r="O1062">
        <v>234</v>
      </c>
      <c r="P1062">
        <v>234</v>
      </c>
      <c r="Q1062">
        <v>0</v>
      </c>
      <c r="R1062">
        <v>0</v>
      </c>
      <c r="S1062">
        <v>688378</v>
      </c>
      <c r="T1062">
        <v>234</v>
      </c>
      <c r="U1062">
        <v>0</v>
      </c>
    </row>
    <row r="1063" spans="1:21">
      <c r="A1063">
        <v>1.1000000000000001</v>
      </c>
      <c r="B1063">
        <v>151</v>
      </c>
      <c r="C1063" t="s">
        <v>21742</v>
      </c>
      <c r="D1063" t="s">
        <v>16550</v>
      </c>
      <c r="E1063" t="s">
        <v>16549</v>
      </c>
      <c r="F1063" t="s">
        <v>21743</v>
      </c>
      <c r="G1063" t="s">
        <v>21744</v>
      </c>
      <c r="H1063" t="s">
        <v>2606</v>
      </c>
      <c r="I1063" t="s">
        <v>16548</v>
      </c>
      <c r="J1063">
        <v>432</v>
      </c>
      <c r="K1063" t="s">
        <v>21136</v>
      </c>
      <c r="L1063" t="s">
        <v>18619</v>
      </c>
      <c r="M1063">
        <v>415111</v>
      </c>
      <c r="N1063">
        <v>2600</v>
      </c>
      <c r="O1063">
        <v>234</v>
      </c>
      <c r="P1063">
        <v>234</v>
      </c>
      <c r="Q1063">
        <v>0</v>
      </c>
      <c r="R1063">
        <v>0</v>
      </c>
      <c r="S1063">
        <v>415111</v>
      </c>
      <c r="T1063">
        <v>234</v>
      </c>
      <c r="U1063">
        <v>0</v>
      </c>
    </row>
    <row r="1064" spans="1:21">
      <c r="A1064">
        <v>1.1000000000000001</v>
      </c>
      <c r="B1064">
        <v>152</v>
      </c>
      <c r="C1064" t="s">
        <v>21745</v>
      </c>
      <c r="D1064" t="s">
        <v>21746</v>
      </c>
      <c r="E1064" t="s">
        <v>5005</v>
      </c>
      <c r="F1064" t="s">
        <v>21410</v>
      </c>
      <c r="G1064" t="s">
        <v>21747</v>
      </c>
      <c r="H1064" t="s">
        <v>16532</v>
      </c>
      <c r="I1064" t="s">
        <v>16545</v>
      </c>
      <c r="J1064">
        <v>432</v>
      </c>
      <c r="K1064" t="s">
        <v>21136</v>
      </c>
      <c r="L1064" t="s">
        <v>18619</v>
      </c>
      <c r="M1064">
        <v>973866</v>
      </c>
      <c r="N1064">
        <v>2600</v>
      </c>
      <c r="O1064">
        <v>234</v>
      </c>
      <c r="P1064">
        <v>234</v>
      </c>
      <c r="Q1064">
        <v>0</v>
      </c>
      <c r="R1064">
        <v>0</v>
      </c>
      <c r="S1064">
        <v>973866</v>
      </c>
      <c r="T1064">
        <v>234</v>
      </c>
      <c r="U1064">
        <v>0</v>
      </c>
    </row>
    <row r="1065" spans="1:21">
      <c r="A1065">
        <v>1.1000000000000001</v>
      </c>
      <c r="B1065">
        <v>154</v>
      </c>
      <c r="C1065" t="s">
        <v>21748</v>
      </c>
      <c r="D1065" t="s">
        <v>21749</v>
      </c>
      <c r="E1065" t="s">
        <v>16543</v>
      </c>
      <c r="F1065" t="s">
        <v>21750</v>
      </c>
      <c r="G1065" t="s">
        <v>21751</v>
      </c>
      <c r="H1065" t="s">
        <v>21752</v>
      </c>
      <c r="I1065" t="s">
        <v>16542</v>
      </c>
      <c r="J1065">
        <v>432</v>
      </c>
      <c r="K1065" t="s">
        <v>21136</v>
      </c>
      <c r="L1065" t="s">
        <v>18619</v>
      </c>
      <c r="M1065">
        <v>261200</v>
      </c>
      <c r="N1065">
        <v>2600</v>
      </c>
      <c r="O1065">
        <v>234</v>
      </c>
      <c r="P1065">
        <v>234</v>
      </c>
      <c r="Q1065">
        <v>0</v>
      </c>
      <c r="R1065">
        <v>0</v>
      </c>
      <c r="S1065">
        <v>261200</v>
      </c>
      <c r="T1065">
        <v>234</v>
      </c>
      <c r="U1065">
        <v>0</v>
      </c>
    </row>
    <row r="1066" spans="1:21">
      <c r="A1066">
        <v>1.1000000000000001</v>
      </c>
      <c r="B1066">
        <v>155</v>
      </c>
      <c r="C1066" t="s">
        <v>21753</v>
      </c>
      <c r="D1066" t="s">
        <v>21754</v>
      </c>
      <c r="E1066" t="s">
        <v>16539</v>
      </c>
      <c r="F1066" t="s">
        <v>21755</v>
      </c>
      <c r="G1066" t="s">
        <v>21756</v>
      </c>
      <c r="H1066" t="s">
        <v>21757</v>
      </c>
      <c r="I1066" t="s">
        <v>16538</v>
      </c>
      <c r="J1066">
        <v>432</v>
      </c>
      <c r="K1066" t="s">
        <v>21136</v>
      </c>
      <c r="L1066" t="s">
        <v>18619</v>
      </c>
      <c r="M1066">
        <v>1498914</v>
      </c>
      <c r="N1066">
        <v>2600</v>
      </c>
      <c r="O1066">
        <v>234</v>
      </c>
      <c r="P1066">
        <v>234</v>
      </c>
      <c r="Q1066">
        <v>0</v>
      </c>
      <c r="R1066">
        <v>0</v>
      </c>
      <c r="S1066">
        <v>1498914</v>
      </c>
      <c r="T1066">
        <v>234</v>
      </c>
      <c r="U1066">
        <v>0</v>
      </c>
    </row>
    <row r="1067" spans="1:21">
      <c r="A1067">
        <v>1.1000000000000001</v>
      </c>
      <c r="B1067">
        <v>156</v>
      </c>
      <c r="C1067" t="s">
        <v>21758</v>
      </c>
      <c r="D1067" t="s">
        <v>21759</v>
      </c>
      <c r="E1067" t="s">
        <v>12047</v>
      </c>
      <c r="F1067" t="s">
        <v>21760</v>
      </c>
      <c r="G1067" t="s">
        <v>21761</v>
      </c>
      <c r="H1067" t="s">
        <v>16523</v>
      </c>
      <c r="I1067" t="s">
        <v>12046</v>
      </c>
      <c r="J1067">
        <v>432</v>
      </c>
      <c r="K1067" t="s">
        <v>21136</v>
      </c>
      <c r="L1067" t="s">
        <v>18241</v>
      </c>
      <c r="M1067">
        <v>9955742</v>
      </c>
      <c r="N1067">
        <v>3000</v>
      </c>
      <c r="O1067">
        <v>270</v>
      </c>
      <c r="P1067">
        <v>270</v>
      </c>
      <c r="Q1067">
        <v>0</v>
      </c>
      <c r="R1067">
        <v>0</v>
      </c>
      <c r="S1067">
        <v>9955742</v>
      </c>
      <c r="T1067">
        <v>270</v>
      </c>
      <c r="U1067">
        <v>0</v>
      </c>
    </row>
    <row r="1068" spans="1:21">
      <c r="A1068">
        <v>1.1000000000000001</v>
      </c>
      <c r="B1068">
        <v>157</v>
      </c>
      <c r="C1068" t="s">
        <v>21762</v>
      </c>
      <c r="D1068" t="s">
        <v>21763</v>
      </c>
      <c r="E1068" t="s">
        <v>16536</v>
      </c>
      <c r="F1068" t="s">
        <v>21764</v>
      </c>
      <c r="G1068" t="s">
        <v>21765</v>
      </c>
      <c r="H1068" t="s">
        <v>7538</v>
      </c>
      <c r="I1068" t="s">
        <v>16535</v>
      </c>
      <c r="J1068">
        <v>432</v>
      </c>
      <c r="K1068" t="s">
        <v>21136</v>
      </c>
      <c r="L1068" t="s">
        <v>18619</v>
      </c>
      <c r="M1068">
        <v>734002</v>
      </c>
      <c r="N1068">
        <v>2600</v>
      </c>
      <c r="O1068">
        <v>234</v>
      </c>
      <c r="P1068">
        <v>234</v>
      </c>
      <c r="Q1068">
        <v>0</v>
      </c>
      <c r="R1068">
        <v>0</v>
      </c>
      <c r="S1068">
        <v>734002</v>
      </c>
      <c r="T1068">
        <v>234</v>
      </c>
      <c r="U1068">
        <v>0</v>
      </c>
    </row>
    <row r="1069" spans="1:21">
      <c r="A1069">
        <v>1.1000000000000001</v>
      </c>
      <c r="B1069">
        <v>158</v>
      </c>
      <c r="C1069" t="s">
        <v>21766</v>
      </c>
      <c r="D1069" t="s">
        <v>21767</v>
      </c>
      <c r="E1069" t="s">
        <v>2613</v>
      </c>
      <c r="F1069" t="s">
        <v>21768</v>
      </c>
      <c r="G1069" t="s">
        <v>21769</v>
      </c>
      <c r="H1069" t="s">
        <v>16520</v>
      </c>
      <c r="I1069" t="s">
        <v>2612</v>
      </c>
      <c r="J1069">
        <v>432</v>
      </c>
      <c r="K1069" t="s">
        <v>21136</v>
      </c>
      <c r="L1069" t="s">
        <v>17612</v>
      </c>
      <c r="M1069">
        <v>219330</v>
      </c>
      <c r="N1069">
        <v>2600</v>
      </c>
      <c r="O1069">
        <v>234</v>
      </c>
      <c r="P1069">
        <v>234</v>
      </c>
      <c r="Q1069">
        <v>0</v>
      </c>
      <c r="R1069">
        <v>0</v>
      </c>
      <c r="S1069">
        <v>219330</v>
      </c>
      <c r="T1069">
        <v>234</v>
      </c>
      <c r="U1069">
        <v>0</v>
      </c>
    </row>
    <row r="1070" spans="1:21">
      <c r="A1070">
        <v>1.1000000000000001</v>
      </c>
      <c r="B1070">
        <v>159</v>
      </c>
      <c r="C1070" t="s">
        <v>21770</v>
      </c>
      <c r="D1070" t="s">
        <v>21771</v>
      </c>
      <c r="E1070" t="s">
        <v>2610</v>
      </c>
      <c r="F1070" t="s">
        <v>21772</v>
      </c>
      <c r="G1070" t="s">
        <v>21773</v>
      </c>
      <c r="H1070" t="s">
        <v>16517</v>
      </c>
      <c r="I1070" t="s">
        <v>2609</v>
      </c>
      <c r="J1070">
        <v>432</v>
      </c>
      <c r="K1070" t="s">
        <v>21136</v>
      </c>
      <c r="L1070" t="s">
        <v>17612</v>
      </c>
      <c r="M1070">
        <v>346963</v>
      </c>
      <c r="N1070">
        <v>2600</v>
      </c>
      <c r="O1070">
        <v>234</v>
      </c>
      <c r="P1070">
        <v>234</v>
      </c>
      <c r="Q1070">
        <v>0</v>
      </c>
      <c r="R1070">
        <v>0</v>
      </c>
      <c r="S1070">
        <v>346963</v>
      </c>
      <c r="T1070">
        <v>234</v>
      </c>
      <c r="U1070">
        <v>0</v>
      </c>
    </row>
    <row r="1071" spans="1:21">
      <c r="A1071">
        <v>1.1000000000000001</v>
      </c>
      <c r="B1071">
        <v>160</v>
      </c>
      <c r="C1071" t="s">
        <v>21774</v>
      </c>
      <c r="D1071" t="s">
        <v>21775</v>
      </c>
      <c r="E1071" t="s">
        <v>2607</v>
      </c>
      <c r="F1071" t="s">
        <v>21776</v>
      </c>
      <c r="G1071" t="s">
        <v>21777</v>
      </c>
      <c r="H1071" t="s">
        <v>16514</v>
      </c>
      <c r="I1071" t="s">
        <v>2606</v>
      </c>
      <c r="J1071">
        <v>432</v>
      </c>
      <c r="K1071" t="s">
        <v>21136</v>
      </c>
      <c r="L1071" t="s">
        <v>17612</v>
      </c>
      <c r="M1071">
        <v>368216</v>
      </c>
      <c r="N1071">
        <v>2600</v>
      </c>
      <c r="O1071">
        <v>234</v>
      </c>
      <c r="P1071">
        <v>234</v>
      </c>
      <c r="Q1071">
        <v>0</v>
      </c>
      <c r="R1071">
        <v>0</v>
      </c>
      <c r="S1071">
        <v>368216</v>
      </c>
      <c r="T1071">
        <v>234</v>
      </c>
      <c r="U1071">
        <v>0</v>
      </c>
    </row>
    <row r="1072" spans="1:21">
      <c r="A1072">
        <v>1.1000000000000001</v>
      </c>
      <c r="B1072">
        <v>161</v>
      </c>
      <c r="C1072" t="s">
        <v>21778</v>
      </c>
      <c r="D1072" t="s">
        <v>21779</v>
      </c>
      <c r="E1072" t="s">
        <v>16533</v>
      </c>
      <c r="F1072" t="s">
        <v>21780</v>
      </c>
      <c r="G1072" t="s">
        <v>21781</v>
      </c>
      <c r="H1072" t="s">
        <v>16511</v>
      </c>
      <c r="I1072" t="s">
        <v>16532</v>
      </c>
      <c r="J1072">
        <v>432</v>
      </c>
      <c r="K1072" t="s">
        <v>21136</v>
      </c>
      <c r="L1072" t="s">
        <v>18619</v>
      </c>
      <c r="M1072">
        <v>443600</v>
      </c>
      <c r="N1072">
        <v>2600</v>
      </c>
      <c r="O1072">
        <v>234</v>
      </c>
      <c r="P1072">
        <v>234</v>
      </c>
      <c r="Q1072">
        <v>0</v>
      </c>
      <c r="R1072">
        <v>0</v>
      </c>
      <c r="S1072">
        <v>443600</v>
      </c>
      <c r="T1072">
        <v>234</v>
      </c>
      <c r="U1072">
        <v>0</v>
      </c>
    </row>
    <row r="1073" spans="1:21">
      <c r="A1073">
        <v>1.1000000000000001</v>
      </c>
      <c r="B1073">
        <v>162</v>
      </c>
      <c r="C1073" t="s">
        <v>21782</v>
      </c>
      <c r="D1073" t="s">
        <v>21783</v>
      </c>
      <c r="E1073" t="s">
        <v>16530</v>
      </c>
      <c r="F1073" t="s">
        <v>21784</v>
      </c>
      <c r="G1073" t="s">
        <v>21785</v>
      </c>
      <c r="H1073" t="s">
        <v>16508</v>
      </c>
      <c r="I1073" t="s">
        <v>16529</v>
      </c>
      <c r="J1073">
        <v>432</v>
      </c>
      <c r="K1073" t="s">
        <v>21136</v>
      </c>
      <c r="L1073" t="s">
        <v>18619</v>
      </c>
      <c r="M1073">
        <v>993513</v>
      </c>
      <c r="N1073">
        <v>2600</v>
      </c>
      <c r="O1073">
        <v>234</v>
      </c>
      <c r="P1073">
        <v>234</v>
      </c>
      <c r="Q1073">
        <v>0</v>
      </c>
      <c r="R1073">
        <v>0</v>
      </c>
      <c r="S1073">
        <v>993513</v>
      </c>
      <c r="T1073">
        <v>234</v>
      </c>
      <c r="U1073">
        <v>0</v>
      </c>
    </row>
    <row r="1074" spans="1:21">
      <c r="A1074">
        <v>1.1000000000000001</v>
      </c>
      <c r="B1074">
        <v>163</v>
      </c>
      <c r="C1074" t="s">
        <v>21786</v>
      </c>
      <c r="D1074" t="s">
        <v>21787</v>
      </c>
      <c r="E1074" t="s">
        <v>21218</v>
      </c>
      <c r="F1074" t="s">
        <v>21219</v>
      </c>
      <c r="G1074" t="s">
        <v>21788</v>
      </c>
      <c r="H1074" t="s">
        <v>16507</v>
      </c>
      <c r="I1074" t="s">
        <v>21752</v>
      </c>
      <c r="J1074">
        <v>432</v>
      </c>
      <c r="K1074" t="s">
        <v>21136</v>
      </c>
      <c r="L1074" t="s">
        <v>17595</v>
      </c>
      <c r="M1074">
        <v>179025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179025</v>
      </c>
      <c r="T1074">
        <v>0</v>
      </c>
      <c r="U1074">
        <v>0</v>
      </c>
    </row>
    <row r="1075" spans="1:21">
      <c r="A1075">
        <v>1.1000000000000001</v>
      </c>
      <c r="B1075">
        <v>164</v>
      </c>
      <c r="C1075" t="s">
        <v>21789</v>
      </c>
      <c r="D1075" t="s">
        <v>21790</v>
      </c>
      <c r="E1075" t="s">
        <v>21791</v>
      </c>
      <c r="F1075" t="s">
        <v>21792</v>
      </c>
      <c r="G1075" t="s">
        <v>21793</v>
      </c>
      <c r="H1075" t="s">
        <v>16506</v>
      </c>
      <c r="I1075" t="s">
        <v>21757</v>
      </c>
      <c r="J1075">
        <v>432</v>
      </c>
      <c r="K1075" t="s">
        <v>21136</v>
      </c>
      <c r="L1075" t="s">
        <v>17595</v>
      </c>
      <c r="M1075">
        <v>448420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448420</v>
      </c>
      <c r="T1075">
        <v>0</v>
      </c>
      <c r="U1075">
        <v>0</v>
      </c>
    </row>
    <row r="1076" spans="1:21">
      <c r="A1076">
        <v>1.1000000000000001</v>
      </c>
      <c r="B1076">
        <v>165</v>
      </c>
      <c r="C1076" t="s">
        <v>21794</v>
      </c>
      <c r="D1076" t="s">
        <v>21795</v>
      </c>
      <c r="E1076" t="s">
        <v>16524</v>
      </c>
      <c r="F1076" t="s">
        <v>21796</v>
      </c>
      <c r="G1076" t="s">
        <v>21797</v>
      </c>
      <c r="H1076" t="s">
        <v>21798</v>
      </c>
      <c r="I1076" t="s">
        <v>16523</v>
      </c>
      <c r="J1076">
        <v>432</v>
      </c>
      <c r="K1076" t="s">
        <v>21136</v>
      </c>
      <c r="L1076" t="s">
        <v>18619</v>
      </c>
      <c r="M1076">
        <v>411140</v>
      </c>
      <c r="N1076">
        <v>2600</v>
      </c>
      <c r="O1076">
        <v>234</v>
      </c>
      <c r="P1076">
        <v>234</v>
      </c>
      <c r="Q1076">
        <v>0</v>
      </c>
      <c r="R1076">
        <v>0</v>
      </c>
      <c r="S1076">
        <v>411140</v>
      </c>
      <c r="T1076">
        <v>234</v>
      </c>
      <c r="U1076">
        <v>0</v>
      </c>
    </row>
    <row r="1077" spans="1:21">
      <c r="A1077">
        <v>1.1000000000000001</v>
      </c>
      <c r="B1077">
        <v>166</v>
      </c>
      <c r="C1077" t="s">
        <v>21799</v>
      </c>
      <c r="D1077" t="s">
        <v>21800</v>
      </c>
      <c r="E1077" t="s">
        <v>7539</v>
      </c>
      <c r="F1077" t="s">
        <v>21801</v>
      </c>
      <c r="G1077" t="s">
        <v>21802</v>
      </c>
      <c r="H1077" t="s">
        <v>16505</v>
      </c>
      <c r="I1077" t="s">
        <v>7538</v>
      </c>
      <c r="J1077">
        <v>432</v>
      </c>
      <c r="K1077" t="s">
        <v>21136</v>
      </c>
      <c r="L1077" t="s">
        <v>17595</v>
      </c>
      <c r="M1077">
        <v>980312</v>
      </c>
      <c r="N1077">
        <v>2600</v>
      </c>
      <c r="O1077">
        <v>234</v>
      </c>
      <c r="P1077">
        <v>234</v>
      </c>
      <c r="Q1077">
        <v>0</v>
      </c>
      <c r="R1077">
        <v>0</v>
      </c>
      <c r="S1077">
        <v>980312</v>
      </c>
      <c r="T1077">
        <v>234</v>
      </c>
      <c r="U1077">
        <v>0</v>
      </c>
    </row>
    <row r="1078" spans="1:21">
      <c r="A1078">
        <v>1.1000000000000001</v>
      </c>
      <c r="B1078">
        <v>167</v>
      </c>
      <c r="C1078" t="s">
        <v>21803</v>
      </c>
      <c r="D1078" t="s">
        <v>21804</v>
      </c>
      <c r="E1078" t="s">
        <v>16521</v>
      </c>
      <c r="F1078" t="s">
        <v>21805</v>
      </c>
      <c r="G1078" t="s">
        <v>21806</v>
      </c>
      <c r="H1078" t="s">
        <v>7535</v>
      </c>
      <c r="I1078" t="s">
        <v>16520</v>
      </c>
      <c r="J1078">
        <v>432</v>
      </c>
      <c r="K1078" t="s">
        <v>21136</v>
      </c>
      <c r="L1078" t="s">
        <v>18619</v>
      </c>
      <c r="M1078">
        <v>192889</v>
      </c>
      <c r="N1078">
        <v>2600</v>
      </c>
      <c r="O1078">
        <v>234</v>
      </c>
      <c r="P1078">
        <v>234</v>
      </c>
      <c r="Q1078">
        <v>0</v>
      </c>
      <c r="R1078">
        <v>0</v>
      </c>
      <c r="S1078">
        <v>192889</v>
      </c>
      <c r="T1078">
        <v>234</v>
      </c>
      <c r="U1078">
        <v>0</v>
      </c>
    </row>
    <row r="1079" spans="1:21">
      <c r="A1079">
        <v>1.1000000000000001</v>
      </c>
      <c r="B1079">
        <v>168</v>
      </c>
      <c r="C1079" t="s">
        <v>21807</v>
      </c>
      <c r="D1079" t="s">
        <v>21808</v>
      </c>
      <c r="E1079" t="s">
        <v>16518</v>
      </c>
      <c r="F1079" t="s">
        <v>21809</v>
      </c>
      <c r="G1079" t="s">
        <v>21810</v>
      </c>
      <c r="H1079" t="s">
        <v>16500</v>
      </c>
      <c r="I1079" t="s">
        <v>16517</v>
      </c>
      <c r="J1079">
        <v>432</v>
      </c>
      <c r="K1079" t="s">
        <v>21136</v>
      </c>
      <c r="L1079" t="s">
        <v>18619</v>
      </c>
      <c r="M1079">
        <v>401952</v>
      </c>
      <c r="N1079">
        <v>2600</v>
      </c>
      <c r="O1079">
        <v>234</v>
      </c>
      <c r="P1079">
        <v>234</v>
      </c>
      <c r="Q1079">
        <v>0</v>
      </c>
      <c r="R1079">
        <v>0</v>
      </c>
      <c r="S1079">
        <v>401952</v>
      </c>
      <c r="T1079">
        <v>234</v>
      </c>
      <c r="U1079">
        <v>0</v>
      </c>
    </row>
    <row r="1080" spans="1:21">
      <c r="A1080">
        <v>1.1000000000000001</v>
      </c>
      <c r="B1080">
        <v>169</v>
      </c>
      <c r="C1080" t="s">
        <v>21811</v>
      </c>
      <c r="D1080" t="s">
        <v>21812</v>
      </c>
      <c r="E1080" t="s">
        <v>16515</v>
      </c>
      <c r="F1080" t="s">
        <v>21813</v>
      </c>
      <c r="G1080" t="s">
        <v>21814</v>
      </c>
      <c r="H1080" t="s">
        <v>16497</v>
      </c>
      <c r="I1080" t="s">
        <v>16514</v>
      </c>
      <c r="J1080">
        <v>432</v>
      </c>
      <c r="K1080" t="s">
        <v>21136</v>
      </c>
      <c r="L1080" t="s">
        <v>18619</v>
      </c>
      <c r="M1080">
        <v>92576</v>
      </c>
      <c r="N1080">
        <v>2600</v>
      </c>
      <c r="O1080">
        <v>234</v>
      </c>
      <c r="P1080">
        <v>234</v>
      </c>
      <c r="Q1080">
        <v>0</v>
      </c>
      <c r="R1080">
        <v>0</v>
      </c>
      <c r="S1080">
        <v>92576</v>
      </c>
      <c r="T1080">
        <v>234</v>
      </c>
      <c r="U1080">
        <v>0</v>
      </c>
    </row>
    <row r="1081" spans="1:21">
      <c r="A1081">
        <v>1.1000000000000001</v>
      </c>
      <c r="B1081">
        <v>170</v>
      </c>
      <c r="C1081" t="s">
        <v>21815</v>
      </c>
      <c r="D1081" t="s">
        <v>21816</v>
      </c>
      <c r="E1081" t="s">
        <v>16512</v>
      </c>
      <c r="F1081" t="s">
        <v>21817</v>
      </c>
      <c r="G1081" t="s">
        <v>21818</v>
      </c>
      <c r="H1081" t="s">
        <v>16494</v>
      </c>
      <c r="I1081" t="s">
        <v>16511</v>
      </c>
      <c r="J1081">
        <v>432</v>
      </c>
      <c r="K1081" t="s">
        <v>21136</v>
      </c>
      <c r="L1081" t="s">
        <v>18619</v>
      </c>
      <c r="M1081">
        <v>950849</v>
      </c>
      <c r="N1081">
        <v>2600</v>
      </c>
      <c r="O1081">
        <v>234</v>
      </c>
      <c r="P1081">
        <v>234</v>
      </c>
      <c r="Q1081">
        <v>0</v>
      </c>
      <c r="R1081">
        <v>0</v>
      </c>
      <c r="S1081">
        <v>950849</v>
      </c>
      <c r="T1081">
        <v>234</v>
      </c>
      <c r="U1081">
        <v>0</v>
      </c>
    </row>
    <row r="1082" spans="1:21">
      <c r="A1082">
        <v>1.1000000000000001</v>
      </c>
      <c r="B1082">
        <v>171</v>
      </c>
      <c r="C1082" t="s">
        <v>21819</v>
      </c>
      <c r="D1082" t="s">
        <v>21820</v>
      </c>
      <c r="E1082" t="s">
        <v>16509</v>
      </c>
      <c r="F1082" t="s">
        <v>21821</v>
      </c>
      <c r="G1082" t="s">
        <v>21822</v>
      </c>
      <c r="H1082" t="s">
        <v>16491</v>
      </c>
      <c r="I1082" t="s">
        <v>16508</v>
      </c>
      <c r="J1082">
        <v>432</v>
      </c>
      <c r="K1082" t="s">
        <v>21136</v>
      </c>
      <c r="L1082" t="s">
        <v>18619</v>
      </c>
      <c r="M1082">
        <v>1418044</v>
      </c>
      <c r="N1082">
        <v>2600</v>
      </c>
      <c r="O1082">
        <v>234</v>
      </c>
      <c r="P1082">
        <v>234</v>
      </c>
      <c r="Q1082">
        <v>0</v>
      </c>
      <c r="R1082">
        <v>0</v>
      </c>
      <c r="S1082">
        <v>1418044</v>
      </c>
      <c r="T1082">
        <v>234</v>
      </c>
      <c r="U1082">
        <v>0</v>
      </c>
    </row>
    <row r="1083" spans="1:21">
      <c r="A1083">
        <v>1.1000000000000001</v>
      </c>
      <c r="B1083">
        <v>172</v>
      </c>
      <c r="C1083" t="s">
        <v>21823</v>
      </c>
      <c r="D1083" t="s">
        <v>21824</v>
      </c>
      <c r="E1083" t="s">
        <v>11926</v>
      </c>
      <c r="F1083" t="s">
        <v>17976</v>
      </c>
      <c r="G1083" t="s">
        <v>21825</v>
      </c>
      <c r="H1083" t="s">
        <v>16488</v>
      </c>
      <c r="I1083" t="s">
        <v>16507</v>
      </c>
      <c r="J1083">
        <v>432</v>
      </c>
      <c r="K1083" t="s">
        <v>21136</v>
      </c>
      <c r="L1083" t="s">
        <v>18619</v>
      </c>
      <c r="M1083">
        <v>2136576</v>
      </c>
      <c r="N1083">
        <v>2600</v>
      </c>
      <c r="O1083">
        <v>234</v>
      </c>
      <c r="P1083">
        <v>234</v>
      </c>
      <c r="Q1083">
        <v>0</v>
      </c>
      <c r="R1083">
        <v>0</v>
      </c>
      <c r="S1083">
        <v>2136576</v>
      </c>
      <c r="T1083">
        <v>234</v>
      </c>
      <c r="U1083">
        <v>0</v>
      </c>
    </row>
    <row r="1084" spans="1:21">
      <c r="A1084">
        <v>1.1000000000000001</v>
      </c>
      <c r="B1084">
        <v>173</v>
      </c>
      <c r="C1084" t="s">
        <v>21826</v>
      </c>
      <c r="D1084" t="s">
        <v>21827</v>
      </c>
      <c r="E1084" t="s">
        <v>16501</v>
      </c>
      <c r="F1084" t="s">
        <v>21828</v>
      </c>
      <c r="G1084" t="s">
        <v>21829</v>
      </c>
      <c r="H1084" t="s">
        <v>16485</v>
      </c>
      <c r="I1084" t="s">
        <v>16506</v>
      </c>
      <c r="J1084">
        <v>432</v>
      </c>
      <c r="K1084" t="s">
        <v>21136</v>
      </c>
      <c r="L1084" t="s">
        <v>18619</v>
      </c>
      <c r="M1084">
        <v>365318</v>
      </c>
      <c r="N1084">
        <v>2600</v>
      </c>
      <c r="O1084">
        <v>234</v>
      </c>
      <c r="P1084">
        <v>234</v>
      </c>
      <c r="Q1084">
        <v>0</v>
      </c>
      <c r="R1084">
        <v>0</v>
      </c>
      <c r="S1084">
        <v>365318</v>
      </c>
      <c r="T1084">
        <v>234</v>
      </c>
      <c r="U1084">
        <v>0</v>
      </c>
    </row>
    <row r="1085" spans="1:21">
      <c r="A1085">
        <v>1.1000000000000001</v>
      </c>
      <c r="B1085">
        <v>174</v>
      </c>
      <c r="C1085" t="s">
        <v>21830</v>
      </c>
      <c r="D1085" t="s">
        <v>21831</v>
      </c>
      <c r="E1085" t="s">
        <v>1274</v>
      </c>
      <c r="F1085" t="s">
        <v>21832</v>
      </c>
      <c r="G1085" t="s">
        <v>21833</v>
      </c>
      <c r="H1085" t="s">
        <v>16482</v>
      </c>
      <c r="I1085" t="s">
        <v>21798</v>
      </c>
      <c r="J1085">
        <v>432</v>
      </c>
      <c r="K1085" t="s">
        <v>21136</v>
      </c>
      <c r="L1085" t="s">
        <v>17666</v>
      </c>
      <c r="M1085">
        <v>566182</v>
      </c>
      <c r="N1085">
        <v>2600</v>
      </c>
      <c r="O1085">
        <v>234</v>
      </c>
      <c r="P1085">
        <v>234</v>
      </c>
      <c r="Q1085">
        <v>0</v>
      </c>
      <c r="R1085">
        <v>0</v>
      </c>
      <c r="S1085">
        <v>566182</v>
      </c>
      <c r="T1085">
        <v>234</v>
      </c>
      <c r="U1085">
        <v>0</v>
      </c>
    </row>
    <row r="1086" spans="1:21">
      <c r="A1086">
        <v>1.1000000000000001</v>
      </c>
      <c r="B1086">
        <v>175</v>
      </c>
      <c r="C1086" t="s">
        <v>21834</v>
      </c>
      <c r="D1086" t="s">
        <v>1237</v>
      </c>
      <c r="E1086" t="s">
        <v>1236</v>
      </c>
      <c r="F1086" t="s">
        <v>20435</v>
      </c>
      <c r="G1086" t="s">
        <v>21835</v>
      </c>
      <c r="H1086" t="s">
        <v>16478</v>
      </c>
      <c r="I1086" t="s">
        <v>16505</v>
      </c>
      <c r="J1086">
        <v>432</v>
      </c>
      <c r="K1086" t="s">
        <v>21136</v>
      </c>
      <c r="L1086" t="s">
        <v>18619</v>
      </c>
      <c r="M1086">
        <v>172593</v>
      </c>
      <c r="N1086">
        <v>2600</v>
      </c>
      <c r="O1086">
        <v>234</v>
      </c>
      <c r="P1086">
        <v>234</v>
      </c>
      <c r="Q1086">
        <v>0</v>
      </c>
      <c r="R1086">
        <v>0</v>
      </c>
      <c r="S1086">
        <v>172593</v>
      </c>
      <c r="T1086">
        <v>234</v>
      </c>
      <c r="U1086">
        <v>0</v>
      </c>
    </row>
    <row r="1087" spans="1:21">
      <c r="A1087">
        <v>1.1000000000000001</v>
      </c>
      <c r="B1087">
        <v>176</v>
      </c>
      <c r="C1087" t="s">
        <v>21836</v>
      </c>
      <c r="D1087" t="s">
        <v>21837</v>
      </c>
      <c r="E1087" t="s">
        <v>7536</v>
      </c>
      <c r="F1087" t="s">
        <v>21838</v>
      </c>
      <c r="G1087" t="s">
        <v>21839</v>
      </c>
      <c r="H1087" t="s">
        <v>16474</v>
      </c>
      <c r="I1087" t="s">
        <v>7535</v>
      </c>
      <c r="J1087">
        <v>432</v>
      </c>
      <c r="K1087" t="s">
        <v>21136</v>
      </c>
      <c r="L1087" t="s">
        <v>17595</v>
      </c>
      <c r="M1087">
        <v>246374</v>
      </c>
      <c r="N1087">
        <v>2600</v>
      </c>
      <c r="O1087">
        <v>234</v>
      </c>
      <c r="P1087">
        <v>234</v>
      </c>
      <c r="Q1087">
        <v>0</v>
      </c>
      <c r="R1087">
        <v>0</v>
      </c>
      <c r="S1087">
        <v>246374</v>
      </c>
      <c r="T1087">
        <v>234</v>
      </c>
      <c r="U1087">
        <v>0</v>
      </c>
    </row>
    <row r="1088" spans="1:21">
      <c r="A1088">
        <v>1.1000000000000001</v>
      </c>
      <c r="B1088">
        <v>177</v>
      </c>
      <c r="C1088" t="s">
        <v>21840</v>
      </c>
      <c r="D1088" t="s">
        <v>21841</v>
      </c>
      <c r="E1088" t="s">
        <v>16501</v>
      </c>
      <c r="F1088" t="s">
        <v>21828</v>
      </c>
      <c r="G1088" t="s">
        <v>21842</v>
      </c>
      <c r="H1088" t="s">
        <v>16471</v>
      </c>
      <c r="I1088" t="s">
        <v>16500</v>
      </c>
      <c r="J1088">
        <v>432</v>
      </c>
      <c r="K1088" t="s">
        <v>21136</v>
      </c>
      <c r="L1088" t="s">
        <v>18619</v>
      </c>
      <c r="M1088">
        <v>355874</v>
      </c>
      <c r="N1088">
        <v>2600</v>
      </c>
      <c r="O1088">
        <v>234</v>
      </c>
      <c r="P1088">
        <v>234</v>
      </c>
      <c r="Q1088">
        <v>0</v>
      </c>
      <c r="R1088">
        <v>0</v>
      </c>
      <c r="S1088">
        <v>355874</v>
      </c>
      <c r="T1088">
        <v>234</v>
      </c>
      <c r="U1088">
        <v>0</v>
      </c>
    </row>
    <row r="1089" spans="1:21">
      <c r="A1089">
        <v>1.1000000000000001</v>
      </c>
      <c r="B1089">
        <v>178</v>
      </c>
      <c r="C1089" t="s">
        <v>21843</v>
      </c>
      <c r="D1089" t="s">
        <v>21844</v>
      </c>
      <c r="E1089" t="s">
        <v>16498</v>
      </c>
      <c r="F1089" t="s">
        <v>21845</v>
      </c>
      <c r="G1089" t="s">
        <v>21846</v>
      </c>
      <c r="H1089" t="s">
        <v>16469</v>
      </c>
      <c r="I1089" t="s">
        <v>16497</v>
      </c>
      <c r="J1089">
        <v>432</v>
      </c>
      <c r="K1089" t="s">
        <v>21136</v>
      </c>
      <c r="L1089" t="s">
        <v>18619</v>
      </c>
      <c r="M1089">
        <v>197372</v>
      </c>
      <c r="N1089">
        <v>2600</v>
      </c>
      <c r="O1089">
        <v>234</v>
      </c>
      <c r="P1089">
        <v>234</v>
      </c>
      <c r="Q1089">
        <v>0</v>
      </c>
      <c r="R1089">
        <v>0</v>
      </c>
      <c r="S1089">
        <v>197372</v>
      </c>
      <c r="T1089">
        <v>234</v>
      </c>
      <c r="U1089">
        <v>0</v>
      </c>
    </row>
    <row r="1090" spans="1:21">
      <c r="A1090">
        <v>1.1000000000000001</v>
      </c>
      <c r="B1090">
        <v>179</v>
      </c>
      <c r="C1090" t="s">
        <v>21847</v>
      </c>
      <c r="D1090" t="s">
        <v>21848</v>
      </c>
      <c r="E1090" t="s">
        <v>16495</v>
      </c>
      <c r="F1090" t="s">
        <v>21849</v>
      </c>
      <c r="G1090" t="s">
        <v>21850</v>
      </c>
      <c r="H1090" t="s">
        <v>16464</v>
      </c>
      <c r="I1090" t="s">
        <v>16494</v>
      </c>
      <c r="J1090">
        <v>432</v>
      </c>
      <c r="K1090" t="s">
        <v>21136</v>
      </c>
      <c r="L1090" t="s">
        <v>18619</v>
      </c>
      <c r="M1090">
        <v>2836922</v>
      </c>
      <c r="N1090">
        <v>2600</v>
      </c>
      <c r="O1090">
        <v>234</v>
      </c>
      <c r="P1090">
        <v>234</v>
      </c>
      <c r="Q1090">
        <v>0</v>
      </c>
      <c r="R1090">
        <v>0</v>
      </c>
      <c r="S1090">
        <v>2836922</v>
      </c>
      <c r="T1090">
        <v>234</v>
      </c>
      <c r="U1090">
        <v>0</v>
      </c>
    </row>
    <row r="1091" spans="1:21">
      <c r="A1091">
        <v>1.1000000000000001</v>
      </c>
      <c r="B1091">
        <v>180</v>
      </c>
      <c r="C1091" t="s">
        <v>21851</v>
      </c>
      <c r="D1091" t="s">
        <v>21852</v>
      </c>
      <c r="E1091" t="s">
        <v>16492</v>
      </c>
      <c r="F1091" t="s">
        <v>21853</v>
      </c>
      <c r="G1091" t="s">
        <v>21854</v>
      </c>
      <c r="H1091" t="s">
        <v>16460</v>
      </c>
      <c r="I1091" t="s">
        <v>16491</v>
      </c>
      <c r="J1091">
        <v>432</v>
      </c>
      <c r="K1091" t="s">
        <v>21136</v>
      </c>
      <c r="L1091" t="s">
        <v>18619</v>
      </c>
      <c r="M1091">
        <v>829578</v>
      </c>
      <c r="N1091">
        <v>2600</v>
      </c>
      <c r="O1091">
        <v>234</v>
      </c>
      <c r="P1091">
        <v>234</v>
      </c>
      <c r="Q1091">
        <v>0</v>
      </c>
      <c r="R1091">
        <v>0</v>
      </c>
      <c r="S1091">
        <v>829578</v>
      </c>
      <c r="T1091">
        <v>234</v>
      </c>
      <c r="U1091">
        <v>0</v>
      </c>
    </row>
    <row r="1092" spans="1:21">
      <c r="A1092">
        <v>1.1000000000000001</v>
      </c>
      <c r="B1092">
        <v>181</v>
      </c>
      <c r="C1092" t="s">
        <v>21855</v>
      </c>
      <c r="D1092" t="s">
        <v>21856</v>
      </c>
      <c r="E1092" t="s">
        <v>16489</v>
      </c>
      <c r="F1092" t="s">
        <v>21857</v>
      </c>
      <c r="G1092" t="s">
        <v>21858</v>
      </c>
      <c r="H1092" t="s">
        <v>16457</v>
      </c>
      <c r="I1092" t="s">
        <v>16488</v>
      </c>
      <c r="J1092">
        <v>432</v>
      </c>
      <c r="K1092" t="s">
        <v>21136</v>
      </c>
      <c r="L1092" t="s">
        <v>18619</v>
      </c>
      <c r="M1092">
        <v>140972</v>
      </c>
      <c r="N1092">
        <v>2600</v>
      </c>
      <c r="O1092">
        <v>234</v>
      </c>
      <c r="P1092">
        <v>234</v>
      </c>
      <c r="Q1092">
        <v>0</v>
      </c>
      <c r="R1092">
        <v>0</v>
      </c>
      <c r="S1092">
        <v>140972</v>
      </c>
      <c r="T1092">
        <v>234</v>
      </c>
      <c r="U1092">
        <v>0</v>
      </c>
    </row>
    <row r="1093" spans="1:21">
      <c r="A1093">
        <v>1.1000000000000001</v>
      </c>
      <c r="B1093">
        <v>182</v>
      </c>
      <c r="C1093" t="s">
        <v>21859</v>
      </c>
      <c r="D1093" t="s">
        <v>21860</v>
      </c>
      <c r="E1093" t="s">
        <v>16486</v>
      </c>
      <c r="F1093" t="s">
        <v>21861</v>
      </c>
      <c r="G1093" t="s">
        <v>21862</v>
      </c>
      <c r="H1093" t="s">
        <v>16454</v>
      </c>
      <c r="I1093" t="s">
        <v>16485</v>
      </c>
      <c r="J1093">
        <v>432</v>
      </c>
      <c r="K1093" t="s">
        <v>21136</v>
      </c>
      <c r="L1093" t="s">
        <v>18619</v>
      </c>
      <c r="M1093">
        <v>883021</v>
      </c>
      <c r="N1093">
        <v>2600</v>
      </c>
      <c r="O1093">
        <v>234</v>
      </c>
      <c r="P1093">
        <v>234</v>
      </c>
      <c r="Q1093">
        <v>0</v>
      </c>
      <c r="R1093">
        <v>0</v>
      </c>
      <c r="S1093">
        <v>883021</v>
      </c>
      <c r="T1093">
        <v>234</v>
      </c>
      <c r="U1093">
        <v>0</v>
      </c>
    </row>
    <row r="1094" spans="1:21">
      <c r="A1094">
        <v>1.1000000000000001</v>
      </c>
      <c r="B1094">
        <v>183</v>
      </c>
      <c r="C1094" t="s">
        <v>21863</v>
      </c>
      <c r="D1094" t="s">
        <v>21864</v>
      </c>
      <c r="E1094" t="s">
        <v>16483</v>
      </c>
      <c r="F1094" t="s">
        <v>21865</v>
      </c>
      <c r="G1094" t="s">
        <v>21866</v>
      </c>
      <c r="H1094" t="s">
        <v>16441</v>
      </c>
      <c r="I1094" t="s">
        <v>16482</v>
      </c>
      <c r="J1094">
        <v>432</v>
      </c>
      <c r="K1094" t="s">
        <v>21136</v>
      </c>
      <c r="L1094" t="s">
        <v>18619</v>
      </c>
      <c r="M1094">
        <v>292520</v>
      </c>
      <c r="N1094">
        <v>2600</v>
      </c>
      <c r="O1094">
        <v>234</v>
      </c>
      <c r="P1094">
        <v>234</v>
      </c>
      <c r="Q1094">
        <v>0</v>
      </c>
      <c r="R1094">
        <v>0</v>
      </c>
      <c r="S1094">
        <v>292520</v>
      </c>
      <c r="T1094">
        <v>234</v>
      </c>
      <c r="U1094">
        <v>0</v>
      </c>
    </row>
    <row r="1095" spans="1:21">
      <c r="A1095">
        <v>1.1000000000000001</v>
      </c>
      <c r="B1095">
        <v>184</v>
      </c>
      <c r="C1095" t="s">
        <v>21867</v>
      </c>
      <c r="D1095" t="s">
        <v>21868</v>
      </c>
      <c r="E1095" t="s">
        <v>16479</v>
      </c>
      <c r="F1095" t="s">
        <v>21869</v>
      </c>
      <c r="G1095" t="s">
        <v>21870</v>
      </c>
      <c r="H1095" t="s">
        <v>16440</v>
      </c>
      <c r="I1095" t="s">
        <v>16478</v>
      </c>
      <c r="J1095">
        <v>432</v>
      </c>
      <c r="K1095" t="s">
        <v>21136</v>
      </c>
      <c r="L1095" t="s">
        <v>18619</v>
      </c>
      <c r="M1095">
        <v>337534</v>
      </c>
      <c r="N1095">
        <v>2600</v>
      </c>
      <c r="O1095">
        <v>234</v>
      </c>
      <c r="P1095">
        <v>234</v>
      </c>
      <c r="Q1095">
        <v>0</v>
      </c>
      <c r="R1095">
        <v>0</v>
      </c>
      <c r="S1095">
        <v>337534</v>
      </c>
      <c r="T1095">
        <v>234</v>
      </c>
      <c r="U1095">
        <v>0</v>
      </c>
    </row>
    <row r="1096" spans="1:21">
      <c r="A1096">
        <v>1.1000000000000001</v>
      </c>
      <c r="B1096">
        <v>185</v>
      </c>
      <c r="C1096" t="s">
        <v>21871</v>
      </c>
      <c r="D1096" t="s">
        <v>16476</v>
      </c>
      <c r="E1096" t="s">
        <v>16475</v>
      </c>
      <c r="F1096" t="s">
        <v>21872</v>
      </c>
      <c r="G1096" t="s">
        <v>21873</v>
      </c>
      <c r="H1096" t="s">
        <v>16439</v>
      </c>
      <c r="I1096" t="s">
        <v>16474</v>
      </c>
      <c r="J1096">
        <v>432</v>
      </c>
      <c r="K1096" t="s">
        <v>21136</v>
      </c>
      <c r="L1096" t="s">
        <v>18619</v>
      </c>
      <c r="M1096">
        <v>267414</v>
      </c>
      <c r="N1096">
        <v>2600</v>
      </c>
      <c r="O1096">
        <v>234</v>
      </c>
      <c r="P1096">
        <v>234</v>
      </c>
      <c r="Q1096">
        <v>0</v>
      </c>
      <c r="R1096">
        <v>0</v>
      </c>
      <c r="S1096">
        <v>267414</v>
      </c>
      <c r="T1096">
        <v>234</v>
      </c>
      <c r="U1096">
        <v>0</v>
      </c>
    </row>
    <row r="1097" spans="1:21">
      <c r="A1097">
        <v>1.1000000000000001</v>
      </c>
      <c r="B1097">
        <v>186</v>
      </c>
      <c r="C1097" t="s">
        <v>21874</v>
      </c>
      <c r="D1097" t="s">
        <v>21875</v>
      </c>
      <c r="E1097" t="s">
        <v>16472</v>
      </c>
      <c r="F1097" t="s">
        <v>21876</v>
      </c>
      <c r="G1097" t="s">
        <v>21877</v>
      </c>
      <c r="H1097" t="s">
        <v>16436</v>
      </c>
      <c r="I1097" t="s">
        <v>16471</v>
      </c>
      <c r="J1097">
        <v>432</v>
      </c>
      <c r="K1097" t="s">
        <v>21136</v>
      </c>
      <c r="L1097" t="s">
        <v>18619</v>
      </c>
      <c r="M1097">
        <v>381088</v>
      </c>
      <c r="N1097">
        <v>2600</v>
      </c>
      <c r="O1097">
        <v>234</v>
      </c>
      <c r="P1097">
        <v>234</v>
      </c>
      <c r="Q1097">
        <v>0</v>
      </c>
      <c r="R1097">
        <v>0</v>
      </c>
      <c r="S1097">
        <v>381088</v>
      </c>
      <c r="T1097">
        <v>234</v>
      </c>
      <c r="U1097">
        <v>0</v>
      </c>
    </row>
    <row r="1098" spans="1:21">
      <c r="A1098">
        <v>1.1000000000000001</v>
      </c>
      <c r="B1098">
        <v>187</v>
      </c>
      <c r="C1098" t="s">
        <v>21878</v>
      </c>
      <c r="D1098" t="s">
        <v>21879</v>
      </c>
      <c r="E1098" t="s">
        <v>21880</v>
      </c>
      <c r="F1098" t="s">
        <v>21881</v>
      </c>
      <c r="G1098" t="s">
        <v>21882</v>
      </c>
      <c r="H1098" t="s">
        <v>16435</v>
      </c>
      <c r="I1098" t="s">
        <v>16469</v>
      </c>
      <c r="J1098">
        <v>432</v>
      </c>
      <c r="K1098" t="s">
        <v>21136</v>
      </c>
      <c r="L1098" t="s">
        <v>18619</v>
      </c>
      <c r="M1098">
        <v>167373</v>
      </c>
      <c r="N1098">
        <v>2600</v>
      </c>
      <c r="O1098">
        <v>234</v>
      </c>
      <c r="P1098">
        <v>234</v>
      </c>
      <c r="Q1098">
        <v>0</v>
      </c>
      <c r="R1098">
        <v>0</v>
      </c>
      <c r="S1098">
        <v>167373</v>
      </c>
      <c r="T1098">
        <v>234</v>
      </c>
      <c r="U1098">
        <v>0</v>
      </c>
    </row>
    <row r="1099" spans="1:21">
      <c r="A1099">
        <v>1.1000000000000001</v>
      </c>
      <c r="B1099">
        <v>188</v>
      </c>
      <c r="C1099" t="s">
        <v>21883</v>
      </c>
      <c r="D1099" t="s">
        <v>21884</v>
      </c>
      <c r="E1099" t="s">
        <v>16465</v>
      </c>
      <c r="F1099" t="s">
        <v>21885</v>
      </c>
      <c r="G1099" t="s">
        <v>21886</v>
      </c>
      <c r="H1099" t="s">
        <v>16431</v>
      </c>
      <c r="I1099" t="s">
        <v>16464</v>
      </c>
      <c r="J1099">
        <v>432</v>
      </c>
      <c r="K1099" t="s">
        <v>21136</v>
      </c>
      <c r="L1099" t="s">
        <v>18619</v>
      </c>
      <c r="M1099">
        <v>1161910</v>
      </c>
      <c r="N1099">
        <v>2600</v>
      </c>
      <c r="O1099">
        <v>234</v>
      </c>
      <c r="P1099">
        <v>234</v>
      </c>
      <c r="Q1099">
        <v>0</v>
      </c>
      <c r="R1099">
        <v>0</v>
      </c>
      <c r="S1099">
        <v>1161910</v>
      </c>
      <c r="T1099">
        <v>234</v>
      </c>
      <c r="U1099">
        <v>0</v>
      </c>
    </row>
    <row r="1100" spans="1:21">
      <c r="A1100">
        <v>1.1000000000000001</v>
      </c>
      <c r="B1100">
        <v>189</v>
      </c>
      <c r="C1100" t="s">
        <v>21887</v>
      </c>
      <c r="D1100" t="s">
        <v>16184</v>
      </c>
      <c r="E1100" t="s">
        <v>16183</v>
      </c>
      <c r="F1100" t="s">
        <v>21888</v>
      </c>
      <c r="G1100" t="s">
        <v>21889</v>
      </c>
      <c r="H1100" t="s">
        <v>16430</v>
      </c>
      <c r="I1100" t="s">
        <v>16460</v>
      </c>
      <c r="J1100">
        <v>432</v>
      </c>
      <c r="K1100" t="s">
        <v>21136</v>
      </c>
      <c r="L1100" t="s">
        <v>18619</v>
      </c>
      <c r="M1100">
        <v>688206</v>
      </c>
      <c r="N1100">
        <v>2600</v>
      </c>
      <c r="O1100">
        <v>234</v>
      </c>
      <c r="P1100">
        <v>234</v>
      </c>
      <c r="Q1100">
        <v>0</v>
      </c>
      <c r="R1100">
        <v>0</v>
      </c>
      <c r="S1100">
        <v>688206</v>
      </c>
      <c r="T1100">
        <v>234</v>
      </c>
      <c r="U1100">
        <v>0</v>
      </c>
    </row>
    <row r="1101" spans="1:21">
      <c r="A1101">
        <v>1.1000000000000001</v>
      </c>
      <c r="B1101">
        <v>190</v>
      </c>
      <c r="C1101" t="s">
        <v>21890</v>
      </c>
      <c r="D1101" t="s">
        <v>21891</v>
      </c>
      <c r="E1101" t="s">
        <v>16458</v>
      </c>
      <c r="F1101" t="s">
        <v>21892</v>
      </c>
      <c r="G1101" t="s">
        <v>21893</v>
      </c>
      <c r="H1101" t="s">
        <v>16426</v>
      </c>
      <c r="I1101" t="s">
        <v>16457</v>
      </c>
      <c r="J1101">
        <v>432</v>
      </c>
      <c r="K1101" t="s">
        <v>21136</v>
      </c>
      <c r="L1101" t="s">
        <v>18619</v>
      </c>
      <c r="M1101">
        <v>1679949</v>
      </c>
      <c r="N1101">
        <v>2600</v>
      </c>
      <c r="O1101">
        <v>234</v>
      </c>
      <c r="P1101">
        <v>234</v>
      </c>
      <c r="Q1101">
        <v>0</v>
      </c>
      <c r="R1101">
        <v>0</v>
      </c>
      <c r="S1101">
        <v>1679949</v>
      </c>
      <c r="T1101">
        <v>234</v>
      </c>
      <c r="U1101">
        <v>0</v>
      </c>
    </row>
    <row r="1102" spans="1:21">
      <c r="A1102">
        <v>1.1000000000000001</v>
      </c>
      <c r="B1102">
        <v>191</v>
      </c>
      <c r="C1102" t="s">
        <v>21894</v>
      </c>
      <c r="D1102" t="s">
        <v>21895</v>
      </c>
      <c r="E1102" t="s">
        <v>16455</v>
      </c>
      <c r="F1102" t="s">
        <v>21896</v>
      </c>
      <c r="G1102" t="s">
        <v>21897</v>
      </c>
      <c r="H1102" t="s">
        <v>16422</v>
      </c>
      <c r="I1102" t="s">
        <v>16454</v>
      </c>
      <c r="J1102">
        <v>432</v>
      </c>
      <c r="K1102" t="s">
        <v>21136</v>
      </c>
      <c r="L1102" t="s">
        <v>18619</v>
      </c>
      <c r="M1102">
        <v>1637660</v>
      </c>
      <c r="N1102">
        <v>2600</v>
      </c>
      <c r="O1102">
        <v>234</v>
      </c>
      <c r="P1102">
        <v>234</v>
      </c>
      <c r="Q1102">
        <v>0</v>
      </c>
      <c r="R1102">
        <v>0</v>
      </c>
      <c r="S1102">
        <v>1637660</v>
      </c>
      <c r="T1102">
        <v>234</v>
      </c>
      <c r="U1102">
        <v>0</v>
      </c>
    </row>
    <row r="1103" spans="1:21">
      <c r="A1103">
        <v>1.1000000000000001</v>
      </c>
      <c r="B1103">
        <v>192</v>
      </c>
      <c r="C1103" t="s">
        <v>21898</v>
      </c>
      <c r="D1103" t="s">
        <v>21899</v>
      </c>
      <c r="E1103" t="s">
        <v>16442</v>
      </c>
      <c r="F1103" t="s">
        <v>21900</v>
      </c>
      <c r="G1103" t="s">
        <v>21901</v>
      </c>
      <c r="H1103" t="s">
        <v>21902</v>
      </c>
      <c r="I1103" t="s">
        <v>16441</v>
      </c>
      <c r="J1103">
        <v>432</v>
      </c>
      <c r="K1103" t="s">
        <v>21136</v>
      </c>
      <c r="L1103" t="s">
        <v>18619</v>
      </c>
      <c r="M1103">
        <v>398266</v>
      </c>
      <c r="N1103">
        <v>2600</v>
      </c>
      <c r="O1103">
        <v>234</v>
      </c>
      <c r="P1103">
        <v>234</v>
      </c>
      <c r="Q1103">
        <v>0</v>
      </c>
      <c r="R1103">
        <v>0</v>
      </c>
      <c r="S1103">
        <v>398266</v>
      </c>
      <c r="T1103">
        <v>234</v>
      </c>
      <c r="U1103">
        <v>0</v>
      </c>
    </row>
    <row r="1104" spans="1:21">
      <c r="A1104">
        <v>1.1000000000000001</v>
      </c>
      <c r="B1104">
        <v>193</v>
      </c>
      <c r="C1104" t="s">
        <v>21903</v>
      </c>
      <c r="D1104" t="s">
        <v>21904</v>
      </c>
      <c r="E1104" t="s">
        <v>2321</v>
      </c>
      <c r="F1104" t="s">
        <v>21494</v>
      </c>
      <c r="G1104" t="s">
        <v>21905</v>
      </c>
      <c r="H1104" t="s">
        <v>16417</v>
      </c>
      <c r="I1104" t="s">
        <v>16440</v>
      </c>
      <c r="J1104">
        <v>432</v>
      </c>
      <c r="K1104" t="s">
        <v>21136</v>
      </c>
      <c r="L1104" t="s">
        <v>18619</v>
      </c>
      <c r="M1104">
        <v>8697324</v>
      </c>
      <c r="N1104">
        <v>3000</v>
      </c>
      <c r="O1104">
        <v>270</v>
      </c>
      <c r="P1104">
        <v>270</v>
      </c>
      <c r="Q1104">
        <v>0</v>
      </c>
      <c r="R1104">
        <v>0</v>
      </c>
      <c r="S1104">
        <v>8697324</v>
      </c>
      <c r="T1104">
        <v>270</v>
      </c>
      <c r="U1104">
        <v>0</v>
      </c>
    </row>
    <row r="1105" spans="1:21">
      <c r="A1105">
        <v>1.1000000000000001</v>
      </c>
      <c r="B1105">
        <v>194</v>
      </c>
      <c r="C1105" t="s">
        <v>21906</v>
      </c>
      <c r="D1105" t="s">
        <v>21907</v>
      </c>
      <c r="E1105" t="s">
        <v>21908</v>
      </c>
      <c r="F1105" t="s">
        <v>21909</v>
      </c>
      <c r="G1105" t="s">
        <v>21910</v>
      </c>
      <c r="H1105" t="s">
        <v>7531</v>
      </c>
      <c r="I1105" t="s">
        <v>16439</v>
      </c>
      <c r="J1105">
        <v>432</v>
      </c>
      <c r="K1105" t="s">
        <v>21136</v>
      </c>
      <c r="L1105" t="s">
        <v>18619</v>
      </c>
      <c r="M1105">
        <v>702497</v>
      </c>
      <c r="N1105">
        <v>2600</v>
      </c>
      <c r="O1105">
        <v>234</v>
      </c>
      <c r="P1105">
        <v>234</v>
      </c>
      <c r="Q1105">
        <v>0</v>
      </c>
      <c r="R1105">
        <v>0</v>
      </c>
      <c r="S1105">
        <v>702497</v>
      </c>
      <c r="T1105">
        <v>234</v>
      </c>
      <c r="U1105">
        <v>0</v>
      </c>
    </row>
    <row r="1106" spans="1:21">
      <c r="A1106">
        <v>1.1000000000000001</v>
      </c>
      <c r="B1106">
        <v>195</v>
      </c>
      <c r="C1106" t="s">
        <v>21911</v>
      </c>
      <c r="D1106" t="s">
        <v>21912</v>
      </c>
      <c r="E1106" t="s">
        <v>16437</v>
      </c>
      <c r="F1106" t="s">
        <v>21913</v>
      </c>
      <c r="G1106" t="s">
        <v>21914</v>
      </c>
      <c r="H1106" t="s">
        <v>16408</v>
      </c>
      <c r="I1106" t="s">
        <v>16436</v>
      </c>
      <c r="J1106">
        <v>432</v>
      </c>
      <c r="K1106" t="s">
        <v>21136</v>
      </c>
      <c r="L1106" t="s">
        <v>18619</v>
      </c>
      <c r="M1106">
        <v>236679</v>
      </c>
      <c r="N1106">
        <v>2600</v>
      </c>
      <c r="O1106">
        <v>234</v>
      </c>
      <c r="P1106">
        <v>234</v>
      </c>
      <c r="Q1106">
        <v>0</v>
      </c>
      <c r="R1106">
        <v>0</v>
      </c>
      <c r="S1106">
        <v>236679</v>
      </c>
      <c r="T1106">
        <v>234</v>
      </c>
      <c r="U1106">
        <v>0</v>
      </c>
    </row>
    <row r="1107" spans="1:21">
      <c r="A1107">
        <v>1.1000000000000001</v>
      </c>
      <c r="B1107">
        <v>196</v>
      </c>
      <c r="C1107" t="s">
        <v>21915</v>
      </c>
      <c r="D1107" t="s">
        <v>21916</v>
      </c>
      <c r="E1107" t="s">
        <v>21917</v>
      </c>
      <c r="F1107" t="s">
        <v>21918</v>
      </c>
      <c r="G1107" t="s">
        <v>21919</v>
      </c>
      <c r="H1107" t="s">
        <v>16405</v>
      </c>
      <c r="I1107" t="s">
        <v>16435</v>
      </c>
      <c r="J1107">
        <v>432</v>
      </c>
      <c r="K1107" t="s">
        <v>21136</v>
      </c>
      <c r="L1107" t="s">
        <v>18619</v>
      </c>
      <c r="M1107">
        <v>262658</v>
      </c>
      <c r="N1107">
        <v>2600</v>
      </c>
      <c r="O1107">
        <v>234</v>
      </c>
      <c r="P1107">
        <v>234</v>
      </c>
      <c r="Q1107">
        <v>0</v>
      </c>
      <c r="R1107">
        <v>0</v>
      </c>
      <c r="S1107">
        <v>262658</v>
      </c>
      <c r="T1107">
        <v>234</v>
      </c>
      <c r="U1107">
        <v>0</v>
      </c>
    </row>
    <row r="1108" spans="1:21">
      <c r="A1108">
        <v>1.1000000000000001</v>
      </c>
      <c r="B1108">
        <v>197</v>
      </c>
      <c r="C1108" t="s">
        <v>21920</v>
      </c>
      <c r="D1108" t="s">
        <v>21921</v>
      </c>
      <c r="E1108" t="s">
        <v>16432</v>
      </c>
      <c r="F1108" t="s">
        <v>21922</v>
      </c>
      <c r="G1108" t="s">
        <v>21923</v>
      </c>
      <c r="H1108" t="s">
        <v>16402</v>
      </c>
      <c r="I1108" t="s">
        <v>16431</v>
      </c>
      <c r="J1108">
        <v>432</v>
      </c>
      <c r="K1108" t="s">
        <v>21136</v>
      </c>
      <c r="L1108" t="s">
        <v>18619</v>
      </c>
      <c r="M1108">
        <v>700634</v>
      </c>
      <c r="N1108">
        <v>2600</v>
      </c>
      <c r="O1108">
        <v>234</v>
      </c>
      <c r="P1108">
        <v>234</v>
      </c>
      <c r="Q1108">
        <v>0</v>
      </c>
      <c r="R1108">
        <v>0</v>
      </c>
      <c r="S1108">
        <v>700634</v>
      </c>
      <c r="T1108">
        <v>234</v>
      </c>
      <c r="U1108">
        <v>0</v>
      </c>
    </row>
    <row r="1109" spans="1:21">
      <c r="A1109">
        <v>1.1000000000000001</v>
      </c>
      <c r="B1109">
        <v>198</v>
      </c>
      <c r="C1109" t="s">
        <v>21924</v>
      </c>
      <c r="D1109" t="s">
        <v>21925</v>
      </c>
      <c r="E1109" t="s">
        <v>7562</v>
      </c>
      <c r="F1109" t="s">
        <v>21926</v>
      </c>
      <c r="G1109" t="s">
        <v>21927</v>
      </c>
      <c r="H1109" t="s">
        <v>16399</v>
      </c>
      <c r="I1109" t="s">
        <v>16430</v>
      </c>
      <c r="J1109">
        <v>432</v>
      </c>
      <c r="K1109" t="s">
        <v>21136</v>
      </c>
      <c r="L1109" t="s">
        <v>18619</v>
      </c>
      <c r="M1109">
        <v>287846</v>
      </c>
      <c r="N1109">
        <v>2600</v>
      </c>
      <c r="O1109">
        <v>234</v>
      </c>
      <c r="P1109">
        <v>234</v>
      </c>
      <c r="Q1109">
        <v>0</v>
      </c>
      <c r="R1109">
        <v>0</v>
      </c>
      <c r="S1109">
        <v>287846</v>
      </c>
      <c r="T1109">
        <v>234</v>
      </c>
      <c r="U1109">
        <v>0</v>
      </c>
    </row>
    <row r="1110" spans="1:21">
      <c r="A1110">
        <v>1.1000000000000001</v>
      </c>
      <c r="B1110">
        <v>199</v>
      </c>
      <c r="C1110" t="s">
        <v>21928</v>
      </c>
      <c r="D1110" t="s">
        <v>16428</v>
      </c>
      <c r="E1110" t="s">
        <v>16427</v>
      </c>
      <c r="F1110" t="s">
        <v>21929</v>
      </c>
      <c r="G1110" t="s">
        <v>21930</v>
      </c>
      <c r="H1110" t="s">
        <v>16396</v>
      </c>
      <c r="I1110" t="s">
        <v>16426</v>
      </c>
      <c r="J1110">
        <v>432</v>
      </c>
      <c r="K1110" t="s">
        <v>21136</v>
      </c>
      <c r="L1110" t="s">
        <v>18619</v>
      </c>
      <c r="M1110">
        <v>914290</v>
      </c>
      <c r="N1110">
        <v>2600</v>
      </c>
      <c r="O1110">
        <v>234</v>
      </c>
      <c r="P1110">
        <v>234</v>
      </c>
      <c r="Q1110">
        <v>0</v>
      </c>
      <c r="R1110">
        <v>0</v>
      </c>
      <c r="S1110">
        <v>914290</v>
      </c>
      <c r="T1110">
        <v>234</v>
      </c>
      <c r="U1110">
        <v>0</v>
      </c>
    </row>
    <row r="1111" spans="1:21">
      <c r="A1111">
        <v>1.1000000000000001</v>
      </c>
      <c r="B1111">
        <v>200</v>
      </c>
      <c r="C1111" t="s">
        <v>21931</v>
      </c>
      <c r="D1111" t="s">
        <v>21932</v>
      </c>
      <c r="E1111" t="s">
        <v>7557</v>
      </c>
      <c r="F1111" t="s">
        <v>21933</v>
      </c>
      <c r="G1111" t="s">
        <v>21934</v>
      </c>
      <c r="H1111" t="s">
        <v>7530</v>
      </c>
      <c r="I1111" t="s">
        <v>16422</v>
      </c>
      <c r="J1111">
        <v>432</v>
      </c>
      <c r="K1111" t="s">
        <v>21136</v>
      </c>
      <c r="L1111" t="s">
        <v>18619</v>
      </c>
      <c r="M1111">
        <v>496859</v>
      </c>
      <c r="N1111">
        <v>2600</v>
      </c>
      <c r="O1111">
        <v>234</v>
      </c>
      <c r="P1111">
        <v>234</v>
      </c>
      <c r="Q1111">
        <v>0</v>
      </c>
      <c r="R1111">
        <v>0</v>
      </c>
      <c r="S1111">
        <v>496859</v>
      </c>
      <c r="T1111">
        <v>234</v>
      </c>
      <c r="U1111">
        <v>0</v>
      </c>
    </row>
    <row r="1112" spans="1:21">
      <c r="A1112">
        <v>1.1000000000000001</v>
      </c>
      <c r="B1112">
        <v>201</v>
      </c>
      <c r="C1112" t="s">
        <v>21935</v>
      </c>
      <c r="D1112" t="s">
        <v>21936</v>
      </c>
      <c r="E1112" t="s">
        <v>21937</v>
      </c>
      <c r="F1112" t="s">
        <v>21938</v>
      </c>
      <c r="G1112" t="s">
        <v>21939</v>
      </c>
      <c r="H1112" t="s">
        <v>16388</v>
      </c>
      <c r="I1112" t="s">
        <v>21902</v>
      </c>
      <c r="J1112">
        <v>432</v>
      </c>
      <c r="K1112" t="s">
        <v>21136</v>
      </c>
      <c r="L1112" t="s">
        <v>18619</v>
      </c>
      <c r="M1112">
        <v>633644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633644</v>
      </c>
      <c r="T1112">
        <v>0</v>
      </c>
      <c r="U1112">
        <v>0</v>
      </c>
    </row>
    <row r="1113" spans="1:21">
      <c r="A1113">
        <v>1.1000000000000001</v>
      </c>
      <c r="B1113">
        <v>202</v>
      </c>
      <c r="C1113" t="s">
        <v>21940</v>
      </c>
      <c r="D1113" t="s">
        <v>21941</v>
      </c>
      <c r="E1113" t="s">
        <v>1585</v>
      </c>
      <c r="F1113" t="s">
        <v>21205</v>
      </c>
      <c r="G1113" t="s">
        <v>21942</v>
      </c>
      <c r="H1113" t="s">
        <v>16386</v>
      </c>
      <c r="I1113" t="s">
        <v>16417</v>
      </c>
      <c r="J1113">
        <v>432</v>
      </c>
      <c r="K1113" t="s">
        <v>21136</v>
      </c>
      <c r="L1113" t="s">
        <v>18619</v>
      </c>
      <c r="M1113">
        <v>117241</v>
      </c>
      <c r="N1113">
        <v>2600</v>
      </c>
      <c r="O1113">
        <v>234</v>
      </c>
      <c r="P1113">
        <v>234</v>
      </c>
      <c r="Q1113">
        <v>0</v>
      </c>
      <c r="R1113">
        <v>0</v>
      </c>
      <c r="S1113">
        <v>117241</v>
      </c>
      <c r="T1113">
        <v>234</v>
      </c>
      <c r="U1113">
        <v>0</v>
      </c>
    </row>
    <row r="1114" spans="1:21">
      <c r="A1114">
        <v>1.1000000000000001</v>
      </c>
      <c r="B1114">
        <v>203</v>
      </c>
      <c r="C1114" t="s">
        <v>21943</v>
      </c>
      <c r="D1114" t="s">
        <v>21944</v>
      </c>
      <c r="E1114" t="s">
        <v>7532</v>
      </c>
      <c r="F1114" t="s">
        <v>21945</v>
      </c>
      <c r="G1114" t="s">
        <v>21946</v>
      </c>
      <c r="H1114" t="s">
        <v>7527</v>
      </c>
      <c r="I1114" t="s">
        <v>7531</v>
      </c>
      <c r="J1114">
        <v>432</v>
      </c>
      <c r="K1114" t="s">
        <v>21136</v>
      </c>
      <c r="L1114" t="s">
        <v>17595</v>
      </c>
      <c r="M1114">
        <v>204863</v>
      </c>
      <c r="N1114">
        <v>2600</v>
      </c>
      <c r="O1114">
        <v>234</v>
      </c>
      <c r="P1114">
        <v>234</v>
      </c>
      <c r="Q1114">
        <v>0</v>
      </c>
      <c r="R1114">
        <v>0</v>
      </c>
      <c r="S1114">
        <v>204863</v>
      </c>
      <c r="T1114">
        <v>234</v>
      </c>
      <c r="U1114">
        <v>0</v>
      </c>
    </row>
    <row r="1115" spans="1:21">
      <c r="A1115">
        <v>1.1000000000000001</v>
      </c>
      <c r="B1115">
        <v>204</v>
      </c>
      <c r="C1115" t="s">
        <v>21947</v>
      </c>
      <c r="D1115" t="s">
        <v>21948</v>
      </c>
      <c r="E1115" t="s">
        <v>16409</v>
      </c>
      <c r="F1115" t="s">
        <v>21949</v>
      </c>
      <c r="G1115" t="s">
        <v>21950</v>
      </c>
      <c r="H1115" t="s">
        <v>16381</v>
      </c>
      <c r="I1115" t="s">
        <v>16408</v>
      </c>
      <c r="J1115">
        <v>432</v>
      </c>
      <c r="K1115" t="s">
        <v>21136</v>
      </c>
      <c r="L1115" t="s">
        <v>18619</v>
      </c>
      <c r="M1115">
        <v>166612</v>
      </c>
      <c r="N1115">
        <v>2600</v>
      </c>
      <c r="O1115">
        <v>234</v>
      </c>
      <c r="P1115">
        <v>234</v>
      </c>
      <c r="Q1115">
        <v>0</v>
      </c>
      <c r="R1115">
        <v>0</v>
      </c>
      <c r="S1115">
        <v>166612</v>
      </c>
      <c r="T1115">
        <v>234</v>
      </c>
      <c r="U1115">
        <v>0</v>
      </c>
    </row>
    <row r="1116" spans="1:21">
      <c r="A1116">
        <v>1.1000000000000001</v>
      </c>
      <c r="B1116">
        <v>205</v>
      </c>
      <c r="C1116" t="s">
        <v>21951</v>
      </c>
      <c r="D1116" t="s">
        <v>16407</v>
      </c>
      <c r="E1116" t="s">
        <v>16406</v>
      </c>
      <c r="F1116" t="s">
        <v>21952</v>
      </c>
      <c r="G1116" t="s">
        <v>21953</v>
      </c>
      <c r="H1116" t="s">
        <v>16378</v>
      </c>
      <c r="I1116" t="s">
        <v>16405</v>
      </c>
      <c r="J1116">
        <v>432</v>
      </c>
      <c r="K1116" t="s">
        <v>21136</v>
      </c>
      <c r="L1116" t="s">
        <v>18619</v>
      </c>
      <c r="M1116">
        <v>629901</v>
      </c>
      <c r="N1116">
        <v>2600</v>
      </c>
      <c r="O1116">
        <v>234</v>
      </c>
      <c r="P1116">
        <v>234</v>
      </c>
      <c r="Q1116">
        <v>0</v>
      </c>
      <c r="R1116">
        <v>0</v>
      </c>
      <c r="S1116">
        <v>629901</v>
      </c>
      <c r="T1116">
        <v>234</v>
      </c>
      <c r="U1116">
        <v>0</v>
      </c>
    </row>
    <row r="1117" spans="1:21">
      <c r="A1117">
        <v>1.1000000000000001</v>
      </c>
      <c r="B1117">
        <v>206</v>
      </c>
      <c r="C1117" t="s">
        <v>21954</v>
      </c>
      <c r="D1117" t="s">
        <v>21955</v>
      </c>
      <c r="E1117" t="s">
        <v>16403</v>
      </c>
      <c r="F1117" t="s">
        <v>21956</v>
      </c>
      <c r="G1117" t="s">
        <v>21957</v>
      </c>
      <c r="H1117" t="s">
        <v>2603</v>
      </c>
      <c r="I1117" t="s">
        <v>16402</v>
      </c>
      <c r="J1117">
        <v>432</v>
      </c>
      <c r="K1117" t="s">
        <v>21136</v>
      </c>
      <c r="L1117" t="s">
        <v>18619</v>
      </c>
      <c r="M1117">
        <v>3216912</v>
      </c>
      <c r="N1117">
        <v>2600</v>
      </c>
      <c r="O1117">
        <v>234</v>
      </c>
      <c r="P1117">
        <v>234</v>
      </c>
      <c r="Q1117">
        <v>0</v>
      </c>
      <c r="R1117">
        <v>0</v>
      </c>
      <c r="S1117">
        <v>3216912</v>
      </c>
      <c r="T1117">
        <v>234</v>
      </c>
      <c r="U1117">
        <v>0</v>
      </c>
    </row>
    <row r="1118" spans="1:21">
      <c r="A1118">
        <v>1.1000000000000001</v>
      </c>
      <c r="B1118">
        <v>207</v>
      </c>
      <c r="C1118" t="s">
        <v>21958</v>
      </c>
      <c r="D1118" t="s">
        <v>21959</v>
      </c>
      <c r="E1118" t="s">
        <v>16400</v>
      </c>
      <c r="F1118" t="s">
        <v>21960</v>
      </c>
      <c r="G1118" t="s">
        <v>21961</v>
      </c>
      <c r="H1118" t="s">
        <v>7524</v>
      </c>
      <c r="I1118" t="s">
        <v>16399</v>
      </c>
      <c r="J1118">
        <v>432</v>
      </c>
      <c r="K1118" t="s">
        <v>21136</v>
      </c>
      <c r="L1118" t="s">
        <v>18619</v>
      </c>
      <c r="M1118">
        <v>873193</v>
      </c>
      <c r="N1118">
        <v>2600</v>
      </c>
      <c r="O1118">
        <v>234</v>
      </c>
      <c r="P1118">
        <v>234</v>
      </c>
      <c r="Q1118">
        <v>0</v>
      </c>
      <c r="R1118">
        <v>0</v>
      </c>
      <c r="S1118">
        <v>873193</v>
      </c>
      <c r="T1118">
        <v>234</v>
      </c>
      <c r="U1118">
        <v>0</v>
      </c>
    </row>
    <row r="1119" spans="1:21">
      <c r="A1119">
        <v>1.1000000000000001</v>
      </c>
      <c r="B1119">
        <v>208</v>
      </c>
      <c r="C1119" t="s">
        <v>21962</v>
      </c>
      <c r="D1119" t="s">
        <v>21963</v>
      </c>
      <c r="E1119" t="s">
        <v>16397</v>
      </c>
      <c r="F1119" t="s">
        <v>21964</v>
      </c>
      <c r="G1119" t="s">
        <v>21965</v>
      </c>
      <c r="H1119" t="s">
        <v>16373</v>
      </c>
      <c r="I1119" t="s">
        <v>16396</v>
      </c>
      <c r="J1119">
        <v>432</v>
      </c>
      <c r="K1119" t="s">
        <v>21136</v>
      </c>
      <c r="L1119" t="s">
        <v>18619</v>
      </c>
      <c r="M1119">
        <v>517476</v>
      </c>
      <c r="N1119">
        <v>2600</v>
      </c>
      <c r="O1119">
        <v>234</v>
      </c>
      <c r="P1119">
        <v>234</v>
      </c>
      <c r="Q1119">
        <v>0</v>
      </c>
      <c r="R1119">
        <v>0</v>
      </c>
      <c r="S1119">
        <v>517476</v>
      </c>
      <c r="T1119">
        <v>234</v>
      </c>
      <c r="U1119">
        <v>0</v>
      </c>
    </row>
    <row r="1120" spans="1:21">
      <c r="A1120">
        <v>1.1000000000000001</v>
      </c>
      <c r="B1120">
        <v>209</v>
      </c>
      <c r="C1120" t="s">
        <v>21966</v>
      </c>
      <c r="D1120" t="s">
        <v>21967</v>
      </c>
      <c r="E1120" t="s">
        <v>21968</v>
      </c>
      <c r="F1120" t="s">
        <v>21969</v>
      </c>
      <c r="G1120" t="s">
        <v>21970</v>
      </c>
      <c r="H1120" t="s">
        <v>2600</v>
      </c>
      <c r="I1120" t="s">
        <v>7530</v>
      </c>
      <c r="J1120">
        <v>432</v>
      </c>
      <c r="K1120" t="s">
        <v>21136</v>
      </c>
      <c r="L1120" t="s">
        <v>17595</v>
      </c>
      <c r="M1120">
        <v>469999</v>
      </c>
      <c r="N1120">
        <v>2600</v>
      </c>
      <c r="O1120">
        <v>234</v>
      </c>
      <c r="P1120">
        <v>234</v>
      </c>
      <c r="Q1120">
        <v>0</v>
      </c>
      <c r="R1120">
        <v>0</v>
      </c>
      <c r="S1120">
        <v>469999</v>
      </c>
      <c r="T1120">
        <v>234</v>
      </c>
      <c r="U1120">
        <v>0</v>
      </c>
    </row>
    <row r="1121" spans="1:21">
      <c r="A1121">
        <v>1.1000000000000001</v>
      </c>
      <c r="B1121">
        <v>210</v>
      </c>
      <c r="C1121" t="s">
        <v>21971</v>
      </c>
      <c r="D1121" t="s">
        <v>21972</v>
      </c>
      <c r="E1121" t="s">
        <v>16389</v>
      </c>
      <c r="F1121" t="s">
        <v>21973</v>
      </c>
      <c r="G1121" t="s">
        <v>21974</v>
      </c>
      <c r="H1121" t="s">
        <v>16368</v>
      </c>
      <c r="I1121" t="s">
        <v>16388</v>
      </c>
      <c r="J1121">
        <v>432</v>
      </c>
      <c r="K1121" t="s">
        <v>21136</v>
      </c>
      <c r="L1121" t="s">
        <v>18619</v>
      </c>
      <c r="M1121">
        <v>1078300</v>
      </c>
      <c r="N1121">
        <v>2600</v>
      </c>
      <c r="O1121">
        <v>234</v>
      </c>
      <c r="P1121">
        <v>234</v>
      </c>
      <c r="Q1121">
        <v>0</v>
      </c>
      <c r="R1121">
        <v>0</v>
      </c>
      <c r="S1121">
        <v>1078300</v>
      </c>
      <c r="T1121">
        <v>234</v>
      </c>
      <c r="U1121">
        <v>0</v>
      </c>
    </row>
    <row r="1122" spans="1:21">
      <c r="A1122">
        <v>1.1000000000000001</v>
      </c>
      <c r="B1122">
        <v>211</v>
      </c>
      <c r="C1122" t="s">
        <v>21975</v>
      </c>
      <c r="D1122" t="s">
        <v>21976</v>
      </c>
      <c r="E1122" t="s">
        <v>4826</v>
      </c>
      <c r="F1122" t="s">
        <v>21977</v>
      </c>
      <c r="G1122" t="s">
        <v>21978</v>
      </c>
      <c r="H1122" t="s">
        <v>16365</v>
      </c>
      <c r="I1122" t="s">
        <v>16386</v>
      </c>
      <c r="J1122">
        <v>432</v>
      </c>
      <c r="K1122" t="s">
        <v>21136</v>
      </c>
      <c r="L1122" t="s">
        <v>18619</v>
      </c>
      <c r="M1122">
        <v>2947722</v>
      </c>
      <c r="N1122">
        <v>2600</v>
      </c>
      <c r="O1122">
        <v>234</v>
      </c>
      <c r="P1122">
        <v>234</v>
      </c>
      <c r="Q1122">
        <v>0</v>
      </c>
      <c r="R1122">
        <v>0</v>
      </c>
      <c r="S1122">
        <v>2947722</v>
      </c>
      <c r="T1122">
        <v>234</v>
      </c>
      <c r="U1122">
        <v>0</v>
      </c>
    </row>
    <row r="1123" spans="1:21">
      <c r="A1123">
        <v>1.1000000000000001</v>
      </c>
      <c r="B1123">
        <v>212</v>
      </c>
      <c r="C1123" t="s">
        <v>21979</v>
      </c>
      <c r="D1123" t="s">
        <v>21980</v>
      </c>
      <c r="E1123" t="s">
        <v>7528</v>
      </c>
      <c r="F1123" t="s">
        <v>21981</v>
      </c>
      <c r="G1123" t="s">
        <v>21982</v>
      </c>
      <c r="H1123" t="s">
        <v>7523</v>
      </c>
      <c r="I1123" t="s">
        <v>7527</v>
      </c>
      <c r="J1123">
        <v>432</v>
      </c>
      <c r="K1123" t="s">
        <v>21136</v>
      </c>
      <c r="L1123" t="s">
        <v>17595</v>
      </c>
      <c r="M1123">
        <v>1911786</v>
      </c>
      <c r="N1123">
        <v>2600</v>
      </c>
      <c r="O1123">
        <v>234</v>
      </c>
      <c r="P1123">
        <v>234</v>
      </c>
      <c r="Q1123">
        <v>0</v>
      </c>
      <c r="R1123">
        <v>0</v>
      </c>
      <c r="S1123">
        <v>1911786</v>
      </c>
      <c r="T1123">
        <v>234</v>
      </c>
      <c r="U1123">
        <v>0</v>
      </c>
    </row>
    <row r="1124" spans="1:21">
      <c r="A1124">
        <v>1.1000000000000001</v>
      </c>
      <c r="B1124">
        <v>213</v>
      </c>
      <c r="C1124" t="s">
        <v>21983</v>
      </c>
      <c r="D1124" t="s">
        <v>21984</v>
      </c>
      <c r="E1124" t="s">
        <v>4826</v>
      </c>
      <c r="F1124" t="s">
        <v>21977</v>
      </c>
      <c r="G1124" t="s">
        <v>21985</v>
      </c>
      <c r="H1124" t="s">
        <v>7520</v>
      </c>
      <c r="I1124" t="s">
        <v>16381</v>
      </c>
      <c r="J1124">
        <v>432</v>
      </c>
      <c r="K1124" t="s">
        <v>21136</v>
      </c>
      <c r="L1124" t="s">
        <v>18619</v>
      </c>
      <c r="M1124">
        <v>2438565</v>
      </c>
      <c r="N1124">
        <v>2600</v>
      </c>
      <c r="O1124">
        <v>234</v>
      </c>
      <c r="P1124">
        <v>234</v>
      </c>
      <c r="Q1124">
        <v>0</v>
      </c>
      <c r="R1124">
        <v>0</v>
      </c>
      <c r="S1124">
        <v>2438565</v>
      </c>
      <c r="T1124">
        <v>234</v>
      </c>
      <c r="U1124">
        <v>0</v>
      </c>
    </row>
    <row r="1125" spans="1:21">
      <c r="A1125">
        <v>1.1000000000000001</v>
      </c>
      <c r="B1125">
        <v>214</v>
      </c>
      <c r="C1125" t="s">
        <v>21986</v>
      </c>
      <c r="D1125" t="s">
        <v>21987</v>
      </c>
      <c r="E1125" t="s">
        <v>16379</v>
      </c>
      <c r="F1125" t="s">
        <v>21988</v>
      </c>
      <c r="G1125" t="s">
        <v>21989</v>
      </c>
      <c r="H1125" t="s">
        <v>16363</v>
      </c>
      <c r="I1125" t="s">
        <v>16378</v>
      </c>
      <c r="J1125">
        <v>432</v>
      </c>
      <c r="K1125" t="s">
        <v>21136</v>
      </c>
      <c r="L1125" t="s">
        <v>18619</v>
      </c>
      <c r="M1125">
        <v>839027</v>
      </c>
      <c r="N1125">
        <v>2600</v>
      </c>
      <c r="O1125">
        <v>234</v>
      </c>
      <c r="P1125">
        <v>234</v>
      </c>
      <c r="Q1125">
        <v>0</v>
      </c>
      <c r="R1125">
        <v>0</v>
      </c>
      <c r="S1125">
        <v>839027</v>
      </c>
      <c r="T1125">
        <v>234</v>
      </c>
      <c r="U1125">
        <v>0</v>
      </c>
    </row>
    <row r="1126" spans="1:21">
      <c r="A1126">
        <v>1.1000000000000001</v>
      </c>
      <c r="B1126">
        <v>215</v>
      </c>
      <c r="C1126" t="s">
        <v>21990</v>
      </c>
      <c r="D1126" t="s">
        <v>2605</v>
      </c>
      <c r="E1126" t="s">
        <v>2604</v>
      </c>
      <c r="F1126" t="s">
        <v>21991</v>
      </c>
      <c r="G1126" t="s">
        <v>21992</v>
      </c>
      <c r="H1126" t="s">
        <v>7517</v>
      </c>
      <c r="I1126" t="s">
        <v>2603</v>
      </c>
      <c r="J1126">
        <v>432</v>
      </c>
      <c r="K1126" t="s">
        <v>21136</v>
      </c>
      <c r="L1126" t="s">
        <v>17612</v>
      </c>
      <c r="M1126">
        <v>158852</v>
      </c>
      <c r="N1126">
        <v>2600</v>
      </c>
      <c r="O1126">
        <v>234</v>
      </c>
      <c r="P1126">
        <v>234</v>
      </c>
      <c r="Q1126">
        <v>0</v>
      </c>
      <c r="R1126">
        <v>0</v>
      </c>
      <c r="S1126">
        <v>158852</v>
      </c>
      <c r="T1126">
        <v>234</v>
      </c>
      <c r="U1126">
        <v>0</v>
      </c>
    </row>
    <row r="1127" spans="1:21">
      <c r="A1127">
        <v>1.1000000000000001</v>
      </c>
      <c r="B1127">
        <v>216</v>
      </c>
      <c r="C1127" t="s">
        <v>21993</v>
      </c>
      <c r="D1127" t="s">
        <v>21994</v>
      </c>
      <c r="E1127" t="s">
        <v>7525</v>
      </c>
      <c r="F1127" t="s">
        <v>21995</v>
      </c>
      <c r="G1127" t="s">
        <v>21996</v>
      </c>
      <c r="H1127" t="s">
        <v>7516</v>
      </c>
      <c r="I1127" t="s">
        <v>7524</v>
      </c>
      <c r="J1127">
        <v>432</v>
      </c>
      <c r="K1127" t="s">
        <v>21136</v>
      </c>
      <c r="L1127" t="s">
        <v>17595</v>
      </c>
      <c r="M1127">
        <v>261193</v>
      </c>
      <c r="N1127">
        <v>2600</v>
      </c>
      <c r="O1127">
        <v>234</v>
      </c>
      <c r="P1127">
        <v>234</v>
      </c>
      <c r="Q1127">
        <v>0</v>
      </c>
      <c r="R1127">
        <v>0</v>
      </c>
      <c r="S1127">
        <v>261193</v>
      </c>
      <c r="T1127">
        <v>234</v>
      </c>
      <c r="U1127">
        <v>0</v>
      </c>
    </row>
    <row r="1128" spans="1:21">
      <c r="A1128">
        <v>1.1000000000000001</v>
      </c>
      <c r="B1128">
        <v>217</v>
      </c>
      <c r="C1128" t="s">
        <v>21997</v>
      </c>
      <c r="D1128" t="s">
        <v>16375</v>
      </c>
      <c r="E1128" t="s">
        <v>16374</v>
      </c>
      <c r="F1128" t="s">
        <v>21998</v>
      </c>
      <c r="G1128" t="s">
        <v>21999</v>
      </c>
      <c r="H1128" t="s">
        <v>7513</v>
      </c>
      <c r="I1128" t="s">
        <v>16373</v>
      </c>
      <c r="J1128">
        <v>432</v>
      </c>
      <c r="K1128" t="s">
        <v>21136</v>
      </c>
      <c r="L1128" t="s">
        <v>18619</v>
      </c>
      <c r="M1128">
        <v>518395</v>
      </c>
      <c r="N1128">
        <v>2600</v>
      </c>
      <c r="O1128">
        <v>234</v>
      </c>
      <c r="P1128">
        <v>234</v>
      </c>
      <c r="Q1128">
        <v>0</v>
      </c>
      <c r="R1128">
        <v>0</v>
      </c>
      <c r="S1128">
        <v>518395</v>
      </c>
      <c r="T1128">
        <v>234</v>
      </c>
      <c r="U1128">
        <v>0</v>
      </c>
    </row>
    <row r="1129" spans="1:21">
      <c r="A1129">
        <v>1.1000000000000001</v>
      </c>
      <c r="B1129">
        <v>218</v>
      </c>
      <c r="C1129" t="s">
        <v>22000</v>
      </c>
      <c r="D1129" t="s">
        <v>22001</v>
      </c>
      <c r="E1129" t="s">
        <v>2601</v>
      </c>
      <c r="F1129" t="s">
        <v>22002</v>
      </c>
      <c r="G1129" t="s">
        <v>22003</v>
      </c>
      <c r="H1129" t="s">
        <v>16357</v>
      </c>
      <c r="I1129" t="s">
        <v>2600</v>
      </c>
      <c r="J1129">
        <v>432</v>
      </c>
      <c r="K1129" t="s">
        <v>21136</v>
      </c>
      <c r="L1129" t="s">
        <v>17612</v>
      </c>
      <c r="M1129">
        <v>159594</v>
      </c>
      <c r="N1129">
        <v>2600</v>
      </c>
      <c r="O1129">
        <v>234</v>
      </c>
      <c r="P1129">
        <v>234</v>
      </c>
      <c r="Q1129">
        <v>0</v>
      </c>
      <c r="R1129">
        <v>0</v>
      </c>
      <c r="S1129">
        <v>159594</v>
      </c>
      <c r="T1129">
        <v>234</v>
      </c>
      <c r="U1129">
        <v>0</v>
      </c>
    </row>
    <row r="1130" spans="1:21">
      <c r="A1130">
        <v>1.1000000000000001</v>
      </c>
      <c r="B1130">
        <v>219</v>
      </c>
      <c r="C1130" t="s">
        <v>22004</v>
      </c>
      <c r="D1130" t="s">
        <v>22005</v>
      </c>
      <c r="E1130" t="s">
        <v>16369</v>
      </c>
      <c r="F1130" t="s">
        <v>22006</v>
      </c>
      <c r="G1130" t="s">
        <v>22007</v>
      </c>
      <c r="H1130" t="s">
        <v>16354</v>
      </c>
      <c r="I1130" t="s">
        <v>16368</v>
      </c>
      <c r="J1130">
        <v>432</v>
      </c>
      <c r="K1130" t="s">
        <v>21136</v>
      </c>
      <c r="L1130" t="s">
        <v>18619</v>
      </c>
      <c r="M1130">
        <v>376440</v>
      </c>
      <c r="N1130">
        <v>2600</v>
      </c>
      <c r="O1130">
        <v>234</v>
      </c>
      <c r="P1130">
        <v>234</v>
      </c>
      <c r="Q1130">
        <v>0</v>
      </c>
      <c r="R1130">
        <v>0</v>
      </c>
      <c r="S1130">
        <v>376440</v>
      </c>
      <c r="T1130">
        <v>234</v>
      </c>
      <c r="U1130">
        <v>0</v>
      </c>
    </row>
    <row r="1131" spans="1:21">
      <c r="A1131">
        <v>1.1000000000000001</v>
      </c>
      <c r="B1131">
        <v>220</v>
      </c>
      <c r="C1131" t="s">
        <v>22008</v>
      </c>
      <c r="D1131" t="s">
        <v>16367</v>
      </c>
      <c r="E1131" t="s">
        <v>16366</v>
      </c>
      <c r="F1131" t="s">
        <v>22009</v>
      </c>
      <c r="G1131" t="s">
        <v>22010</v>
      </c>
      <c r="H1131" t="s">
        <v>16351</v>
      </c>
      <c r="I1131" t="s">
        <v>16365</v>
      </c>
      <c r="J1131">
        <v>432</v>
      </c>
      <c r="K1131" t="s">
        <v>21136</v>
      </c>
      <c r="L1131" t="s">
        <v>18619</v>
      </c>
      <c r="M1131">
        <v>162886</v>
      </c>
      <c r="N1131">
        <v>2600</v>
      </c>
      <c r="O1131">
        <v>234</v>
      </c>
      <c r="P1131">
        <v>234</v>
      </c>
      <c r="Q1131">
        <v>0</v>
      </c>
      <c r="R1131">
        <v>0</v>
      </c>
      <c r="S1131">
        <v>162886</v>
      </c>
      <c r="T1131">
        <v>234</v>
      </c>
      <c r="U1131">
        <v>0</v>
      </c>
    </row>
    <row r="1132" spans="1:21">
      <c r="A1132">
        <v>1.1000000000000001</v>
      </c>
      <c r="B1132">
        <v>221</v>
      </c>
      <c r="C1132" t="s">
        <v>22011</v>
      </c>
      <c r="D1132" t="s">
        <v>22012</v>
      </c>
      <c r="E1132" t="s">
        <v>22013</v>
      </c>
      <c r="F1132" t="s">
        <v>22014</v>
      </c>
      <c r="G1132" t="s">
        <v>22015</v>
      </c>
      <c r="H1132" t="s">
        <v>16348</v>
      </c>
      <c r="I1132" t="s">
        <v>7523</v>
      </c>
      <c r="J1132">
        <v>432</v>
      </c>
      <c r="K1132" t="s">
        <v>21136</v>
      </c>
      <c r="L1132" t="s">
        <v>17595</v>
      </c>
      <c r="M1132">
        <v>162589</v>
      </c>
      <c r="N1132">
        <v>2600</v>
      </c>
      <c r="O1132">
        <v>234</v>
      </c>
      <c r="P1132">
        <v>234</v>
      </c>
      <c r="Q1132">
        <v>0</v>
      </c>
      <c r="R1132">
        <v>0</v>
      </c>
      <c r="S1132">
        <v>162589</v>
      </c>
      <c r="T1132">
        <v>234</v>
      </c>
      <c r="U1132">
        <v>0</v>
      </c>
    </row>
    <row r="1133" spans="1:21">
      <c r="A1133">
        <v>1.1000000000000001</v>
      </c>
      <c r="B1133">
        <v>222</v>
      </c>
      <c r="C1133" t="s">
        <v>22016</v>
      </c>
      <c r="D1133" t="s">
        <v>22017</v>
      </c>
      <c r="E1133" t="s">
        <v>7521</v>
      </c>
      <c r="F1133" t="s">
        <v>22018</v>
      </c>
      <c r="G1133" t="s">
        <v>22019</v>
      </c>
      <c r="H1133" t="s">
        <v>16345</v>
      </c>
      <c r="I1133" t="s">
        <v>7520</v>
      </c>
      <c r="J1133">
        <v>432</v>
      </c>
      <c r="K1133" t="s">
        <v>21136</v>
      </c>
      <c r="L1133" t="s">
        <v>17595</v>
      </c>
      <c r="M1133">
        <v>111772</v>
      </c>
      <c r="N1133">
        <v>2600</v>
      </c>
      <c r="O1133">
        <v>234</v>
      </c>
      <c r="P1133">
        <v>234</v>
      </c>
      <c r="Q1133">
        <v>0</v>
      </c>
      <c r="R1133">
        <v>0</v>
      </c>
      <c r="S1133">
        <v>111772</v>
      </c>
      <c r="T1133">
        <v>234</v>
      </c>
      <c r="U1133">
        <v>0</v>
      </c>
    </row>
    <row r="1134" spans="1:21">
      <c r="A1134">
        <v>1.1000000000000001</v>
      </c>
      <c r="B1134">
        <v>223</v>
      </c>
      <c r="C1134" t="s">
        <v>22020</v>
      </c>
      <c r="D1134" t="s">
        <v>22021</v>
      </c>
      <c r="E1134" t="s">
        <v>16289</v>
      </c>
      <c r="F1134" t="s">
        <v>22022</v>
      </c>
      <c r="G1134" t="s">
        <v>22023</v>
      </c>
      <c r="H1134" t="s">
        <v>16342</v>
      </c>
      <c r="I1134" t="s">
        <v>16363</v>
      </c>
      <c r="J1134">
        <v>432</v>
      </c>
      <c r="K1134" t="s">
        <v>21136</v>
      </c>
      <c r="L1134" t="s">
        <v>18619</v>
      </c>
      <c r="M1134">
        <v>116916</v>
      </c>
      <c r="N1134">
        <v>2600</v>
      </c>
      <c r="O1134">
        <v>234</v>
      </c>
      <c r="P1134">
        <v>234</v>
      </c>
      <c r="Q1134">
        <v>0</v>
      </c>
      <c r="R1134">
        <v>0</v>
      </c>
      <c r="S1134">
        <v>116916</v>
      </c>
      <c r="T1134">
        <v>234</v>
      </c>
      <c r="U1134">
        <v>0</v>
      </c>
    </row>
    <row r="1135" spans="1:21">
      <c r="A1135">
        <v>1.1000000000000001</v>
      </c>
      <c r="B1135">
        <v>224</v>
      </c>
      <c r="C1135" t="s">
        <v>22024</v>
      </c>
      <c r="D1135" t="s">
        <v>22025</v>
      </c>
      <c r="E1135" t="s">
        <v>7518</v>
      </c>
      <c r="F1135" t="s">
        <v>22026</v>
      </c>
      <c r="G1135" t="s">
        <v>22027</v>
      </c>
      <c r="H1135" t="s">
        <v>16341</v>
      </c>
      <c r="I1135" t="s">
        <v>7517</v>
      </c>
      <c r="J1135">
        <v>432</v>
      </c>
      <c r="K1135" t="s">
        <v>21136</v>
      </c>
      <c r="L1135" t="s">
        <v>17595</v>
      </c>
      <c r="M1135">
        <v>358926</v>
      </c>
      <c r="N1135">
        <v>2600</v>
      </c>
      <c r="O1135">
        <v>234</v>
      </c>
      <c r="P1135">
        <v>234</v>
      </c>
      <c r="Q1135">
        <v>0</v>
      </c>
      <c r="R1135">
        <v>0</v>
      </c>
      <c r="S1135">
        <v>358926</v>
      </c>
      <c r="T1135">
        <v>234</v>
      </c>
      <c r="U1135">
        <v>0</v>
      </c>
    </row>
    <row r="1136" spans="1:21">
      <c r="A1136">
        <v>1.1000000000000001</v>
      </c>
      <c r="B1136">
        <v>225</v>
      </c>
      <c r="C1136" t="s">
        <v>22028</v>
      </c>
      <c r="D1136" t="s">
        <v>22029</v>
      </c>
      <c r="E1136" t="s">
        <v>22013</v>
      </c>
      <c r="F1136" t="s">
        <v>22014</v>
      </c>
      <c r="G1136" t="s">
        <v>22030</v>
      </c>
      <c r="H1136" t="s">
        <v>7508</v>
      </c>
      <c r="I1136" t="s">
        <v>7516</v>
      </c>
      <c r="J1136">
        <v>432</v>
      </c>
      <c r="K1136" t="s">
        <v>21136</v>
      </c>
      <c r="L1136" t="s">
        <v>17595</v>
      </c>
      <c r="M1136">
        <v>602830</v>
      </c>
      <c r="N1136">
        <v>2600</v>
      </c>
      <c r="O1136">
        <v>234</v>
      </c>
      <c r="P1136">
        <v>234</v>
      </c>
      <c r="Q1136">
        <v>0</v>
      </c>
      <c r="R1136">
        <v>0</v>
      </c>
      <c r="S1136">
        <v>602830</v>
      </c>
      <c r="T1136">
        <v>234</v>
      </c>
      <c r="U1136">
        <v>0</v>
      </c>
    </row>
    <row r="1137" spans="1:21">
      <c r="A1137">
        <v>1.1000000000000001</v>
      </c>
      <c r="B1137">
        <v>226</v>
      </c>
      <c r="C1137" t="s">
        <v>22031</v>
      </c>
      <c r="D1137" t="s">
        <v>7515</v>
      </c>
      <c r="E1137" t="s">
        <v>7514</v>
      </c>
      <c r="F1137" t="s">
        <v>22032</v>
      </c>
      <c r="G1137" t="s">
        <v>22033</v>
      </c>
      <c r="H1137" t="s">
        <v>16340</v>
      </c>
      <c r="I1137" t="s">
        <v>7513</v>
      </c>
      <c r="J1137">
        <v>432</v>
      </c>
      <c r="K1137" t="s">
        <v>21136</v>
      </c>
      <c r="L1137" t="s">
        <v>17595</v>
      </c>
      <c r="M1137">
        <v>100944</v>
      </c>
      <c r="N1137">
        <v>2600</v>
      </c>
      <c r="O1137">
        <v>234</v>
      </c>
      <c r="P1137">
        <v>234</v>
      </c>
      <c r="Q1137">
        <v>0</v>
      </c>
      <c r="R1137">
        <v>0</v>
      </c>
      <c r="S1137">
        <v>100944</v>
      </c>
      <c r="T1137">
        <v>234</v>
      </c>
      <c r="U1137">
        <v>0</v>
      </c>
    </row>
    <row r="1138" spans="1:21">
      <c r="A1138">
        <v>1.1000000000000001</v>
      </c>
      <c r="B1138">
        <v>227</v>
      </c>
      <c r="C1138" t="s">
        <v>22034</v>
      </c>
      <c r="D1138" t="s">
        <v>16359</v>
      </c>
      <c r="E1138" t="s">
        <v>16358</v>
      </c>
      <c r="F1138" t="s">
        <v>22035</v>
      </c>
      <c r="G1138" t="s">
        <v>22036</v>
      </c>
      <c r="H1138" t="s">
        <v>16337</v>
      </c>
      <c r="I1138" t="s">
        <v>16357</v>
      </c>
      <c r="J1138">
        <v>432</v>
      </c>
      <c r="K1138" t="s">
        <v>21136</v>
      </c>
      <c r="L1138" t="s">
        <v>18619</v>
      </c>
      <c r="M1138">
        <v>226327</v>
      </c>
      <c r="N1138">
        <v>2600</v>
      </c>
      <c r="O1138">
        <v>234</v>
      </c>
      <c r="P1138">
        <v>234</v>
      </c>
      <c r="Q1138">
        <v>0</v>
      </c>
      <c r="R1138">
        <v>0</v>
      </c>
      <c r="S1138">
        <v>226327</v>
      </c>
      <c r="T1138">
        <v>234</v>
      </c>
      <c r="U1138">
        <v>0</v>
      </c>
    </row>
    <row r="1139" spans="1:21">
      <c r="A1139">
        <v>1.1000000000000001</v>
      </c>
      <c r="B1139">
        <v>228</v>
      </c>
      <c r="C1139" t="s">
        <v>22037</v>
      </c>
      <c r="D1139" t="s">
        <v>16356</v>
      </c>
      <c r="E1139" t="s">
        <v>16355</v>
      </c>
      <c r="F1139" t="s">
        <v>22038</v>
      </c>
      <c r="G1139" t="s">
        <v>22039</v>
      </c>
      <c r="H1139" t="s">
        <v>16334</v>
      </c>
      <c r="I1139" t="s">
        <v>16354</v>
      </c>
      <c r="J1139">
        <v>432</v>
      </c>
      <c r="K1139" t="s">
        <v>21136</v>
      </c>
      <c r="L1139" t="s">
        <v>18619</v>
      </c>
      <c r="M1139">
        <v>568589</v>
      </c>
      <c r="N1139">
        <v>2600</v>
      </c>
      <c r="O1139">
        <v>234</v>
      </c>
      <c r="P1139">
        <v>234</v>
      </c>
      <c r="Q1139">
        <v>0</v>
      </c>
      <c r="R1139">
        <v>0</v>
      </c>
      <c r="S1139">
        <v>568589</v>
      </c>
      <c r="T1139">
        <v>234</v>
      </c>
      <c r="U1139">
        <v>0</v>
      </c>
    </row>
    <row r="1140" spans="1:21">
      <c r="A1140">
        <v>1.1000000000000001</v>
      </c>
      <c r="B1140">
        <v>229</v>
      </c>
      <c r="C1140" t="s">
        <v>22040</v>
      </c>
      <c r="D1140" t="s">
        <v>22041</v>
      </c>
      <c r="E1140" t="s">
        <v>16352</v>
      </c>
      <c r="F1140" t="s">
        <v>22042</v>
      </c>
      <c r="G1140" t="s">
        <v>22043</v>
      </c>
      <c r="H1140" t="s">
        <v>7505</v>
      </c>
      <c r="I1140" t="s">
        <v>16351</v>
      </c>
      <c r="J1140">
        <v>432</v>
      </c>
      <c r="K1140" t="s">
        <v>21136</v>
      </c>
      <c r="L1140" t="s">
        <v>18619</v>
      </c>
      <c r="M1140">
        <v>297710</v>
      </c>
      <c r="N1140">
        <v>2600</v>
      </c>
      <c r="O1140">
        <v>0</v>
      </c>
      <c r="P1140">
        <v>0</v>
      </c>
      <c r="Q1140">
        <v>468</v>
      </c>
      <c r="R1140">
        <v>0</v>
      </c>
      <c r="S1140">
        <v>297710</v>
      </c>
      <c r="T1140">
        <v>468</v>
      </c>
      <c r="U1140">
        <v>0</v>
      </c>
    </row>
    <row r="1141" spans="1:21">
      <c r="A1141">
        <v>1.1000000000000001</v>
      </c>
      <c r="B1141">
        <v>230</v>
      </c>
      <c r="C1141" t="s">
        <v>22044</v>
      </c>
      <c r="D1141" t="s">
        <v>20522</v>
      </c>
      <c r="E1141" t="s">
        <v>16349</v>
      </c>
      <c r="F1141" t="s">
        <v>22045</v>
      </c>
      <c r="G1141" t="s">
        <v>22046</v>
      </c>
      <c r="H1141" t="s">
        <v>16331</v>
      </c>
      <c r="I1141" t="s">
        <v>16348</v>
      </c>
      <c r="J1141">
        <v>432</v>
      </c>
      <c r="K1141" t="s">
        <v>21136</v>
      </c>
      <c r="L1141" t="s">
        <v>18619</v>
      </c>
      <c r="M1141">
        <v>118274</v>
      </c>
      <c r="N1141">
        <v>2600</v>
      </c>
      <c r="O1141">
        <v>234</v>
      </c>
      <c r="P1141">
        <v>234</v>
      </c>
      <c r="Q1141">
        <v>0</v>
      </c>
      <c r="R1141">
        <v>0</v>
      </c>
      <c r="S1141">
        <v>118274</v>
      </c>
      <c r="T1141">
        <v>234</v>
      </c>
      <c r="U1141">
        <v>0</v>
      </c>
    </row>
    <row r="1142" spans="1:21">
      <c r="A1142">
        <v>1.1000000000000001</v>
      </c>
      <c r="B1142">
        <v>231</v>
      </c>
      <c r="C1142" t="s">
        <v>22047</v>
      </c>
      <c r="D1142" t="s">
        <v>22048</v>
      </c>
      <c r="E1142" t="s">
        <v>16346</v>
      </c>
      <c r="F1142" t="s">
        <v>22049</v>
      </c>
      <c r="G1142" t="s">
        <v>22050</v>
      </c>
      <c r="H1142" t="s">
        <v>16328</v>
      </c>
      <c r="I1142" t="s">
        <v>16345</v>
      </c>
      <c r="J1142">
        <v>432</v>
      </c>
      <c r="K1142" t="s">
        <v>21136</v>
      </c>
      <c r="L1142" t="s">
        <v>18619</v>
      </c>
      <c r="M1142">
        <v>810696</v>
      </c>
      <c r="N1142">
        <v>2600</v>
      </c>
      <c r="O1142">
        <v>234</v>
      </c>
      <c r="P1142">
        <v>234</v>
      </c>
      <c r="Q1142">
        <v>0</v>
      </c>
      <c r="R1142">
        <v>0</v>
      </c>
      <c r="S1142">
        <v>810696</v>
      </c>
      <c r="T1142">
        <v>234</v>
      </c>
      <c r="U1142">
        <v>0</v>
      </c>
    </row>
    <row r="1143" spans="1:21">
      <c r="A1143">
        <v>1.1000000000000001</v>
      </c>
      <c r="B1143">
        <v>232</v>
      </c>
      <c r="C1143" t="s">
        <v>22051</v>
      </c>
      <c r="D1143" t="s">
        <v>22052</v>
      </c>
      <c r="E1143" t="s">
        <v>16343</v>
      </c>
      <c r="F1143" t="s">
        <v>22053</v>
      </c>
      <c r="G1143" t="s">
        <v>22054</v>
      </c>
      <c r="H1143" t="s">
        <v>2597</v>
      </c>
      <c r="I1143" t="s">
        <v>16342</v>
      </c>
      <c r="J1143">
        <v>432</v>
      </c>
      <c r="K1143" t="s">
        <v>21136</v>
      </c>
      <c r="L1143" t="s">
        <v>18619</v>
      </c>
      <c r="M1143">
        <v>460632</v>
      </c>
      <c r="N1143">
        <v>2600</v>
      </c>
      <c r="O1143">
        <v>234</v>
      </c>
      <c r="P1143">
        <v>234</v>
      </c>
      <c r="Q1143">
        <v>0</v>
      </c>
      <c r="R1143">
        <v>0</v>
      </c>
      <c r="S1143">
        <v>460632</v>
      </c>
      <c r="T1143">
        <v>234</v>
      </c>
      <c r="U1143">
        <v>0</v>
      </c>
    </row>
    <row r="1144" spans="1:21">
      <c r="A1144">
        <v>1.1000000000000001</v>
      </c>
      <c r="B1144">
        <v>233</v>
      </c>
      <c r="C1144" t="s">
        <v>22055</v>
      </c>
      <c r="D1144" t="s">
        <v>22056</v>
      </c>
      <c r="E1144" t="s">
        <v>22057</v>
      </c>
      <c r="F1144" t="s">
        <v>22058</v>
      </c>
      <c r="G1144" t="s">
        <v>22059</v>
      </c>
      <c r="H1144" t="s">
        <v>16327</v>
      </c>
      <c r="I1144" t="s">
        <v>16341</v>
      </c>
      <c r="J1144">
        <v>432</v>
      </c>
      <c r="K1144" t="s">
        <v>21136</v>
      </c>
      <c r="L1144" t="s">
        <v>18619</v>
      </c>
      <c r="M1144">
        <v>302121</v>
      </c>
      <c r="N1144">
        <v>2600</v>
      </c>
      <c r="O1144">
        <v>234</v>
      </c>
      <c r="P1144">
        <v>234</v>
      </c>
      <c r="Q1144">
        <v>0</v>
      </c>
      <c r="R1144">
        <v>0</v>
      </c>
      <c r="S1144">
        <v>302121</v>
      </c>
      <c r="T1144">
        <v>234</v>
      </c>
      <c r="U1144">
        <v>0</v>
      </c>
    </row>
    <row r="1145" spans="1:21">
      <c r="A1145">
        <v>1.1000000000000001</v>
      </c>
      <c r="B1145">
        <v>234</v>
      </c>
      <c r="C1145" t="s">
        <v>22060</v>
      </c>
      <c r="D1145" t="s">
        <v>22061</v>
      </c>
      <c r="E1145" t="s">
        <v>7509</v>
      </c>
      <c r="F1145" t="s">
        <v>22062</v>
      </c>
      <c r="G1145" t="s">
        <v>22063</v>
      </c>
      <c r="H1145" t="s">
        <v>16324</v>
      </c>
      <c r="I1145" t="s">
        <v>7508</v>
      </c>
      <c r="J1145">
        <v>432</v>
      </c>
      <c r="K1145" t="s">
        <v>21136</v>
      </c>
      <c r="L1145" t="s">
        <v>17595</v>
      </c>
      <c r="M1145">
        <v>213357</v>
      </c>
      <c r="N1145">
        <v>2600</v>
      </c>
      <c r="O1145">
        <v>234</v>
      </c>
      <c r="P1145">
        <v>234</v>
      </c>
      <c r="Q1145">
        <v>0</v>
      </c>
      <c r="R1145">
        <v>0</v>
      </c>
      <c r="S1145">
        <v>213357</v>
      </c>
      <c r="T1145">
        <v>234</v>
      </c>
      <c r="U1145">
        <v>0</v>
      </c>
    </row>
    <row r="1146" spans="1:21">
      <c r="A1146">
        <v>1.1000000000000001</v>
      </c>
      <c r="B1146">
        <v>235</v>
      </c>
      <c r="C1146" t="s">
        <v>22064</v>
      </c>
      <c r="D1146" t="s">
        <v>22065</v>
      </c>
      <c r="E1146" t="s">
        <v>11355</v>
      </c>
      <c r="F1146" t="s">
        <v>22066</v>
      </c>
      <c r="G1146" t="s">
        <v>22067</v>
      </c>
      <c r="H1146" t="s">
        <v>16321</v>
      </c>
      <c r="I1146" t="s">
        <v>16340</v>
      </c>
      <c r="J1146">
        <v>432</v>
      </c>
      <c r="K1146" t="s">
        <v>21136</v>
      </c>
      <c r="L1146" t="s">
        <v>18619</v>
      </c>
      <c r="M1146">
        <v>126162</v>
      </c>
      <c r="N1146">
        <v>2600</v>
      </c>
      <c r="O1146">
        <v>234</v>
      </c>
      <c r="P1146">
        <v>234</v>
      </c>
      <c r="Q1146">
        <v>0</v>
      </c>
      <c r="R1146">
        <v>0</v>
      </c>
      <c r="S1146">
        <v>126162</v>
      </c>
      <c r="T1146">
        <v>234</v>
      </c>
      <c r="U1146">
        <v>0</v>
      </c>
    </row>
    <row r="1147" spans="1:21">
      <c r="A1147">
        <v>1.1000000000000001</v>
      </c>
      <c r="B1147">
        <v>236</v>
      </c>
      <c r="C1147" t="s">
        <v>22068</v>
      </c>
      <c r="D1147" t="s">
        <v>22069</v>
      </c>
      <c r="E1147" t="s">
        <v>16338</v>
      </c>
      <c r="F1147" t="s">
        <v>22070</v>
      </c>
      <c r="G1147" t="s">
        <v>22071</v>
      </c>
      <c r="H1147" t="s">
        <v>16318</v>
      </c>
      <c r="I1147" t="s">
        <v>16337</v>
      </c>
      <c r="J1147">
        <v>432</v>
      </c>
      <c r="K1147" t="s">
        <v>21136</v>
      </c>
      <c r="L1147" t="s">
        <v>18619</v>
      </c>
      <c r="M1147">
        <v>496195</v>
      </c>
      <c r="N1147">
        <v>2600</v>
      </c>
      <c r="O1147">
        <v>234</v>
      </c>
      <c r="P1147">
        <v>234</v>
      </c>
      <c r="Q1147">
        <v>0</v>
      </c>
      <c r="R1147">
        <v>0</v>
      </c>
      <c r="S1147">
        <v>496195</v>
      </c>
      <c r="T1147">
        <v>234</v>
      </c>
      <c r="U1147">
        <v>0</v>
      </c>
    </row>
    <row r="1148" spans="1:21">
      <c r="A1148">
        <v>1.1000000000000001</v>
      </c>
      <c r="B1148">
        <v>237</v>
      </c>
      <c r="C1148" t="s">
        <v>22072</v>
      </c>
      <c r="D1148" t="s">
        <v>22073</v>
      </c>
      <c r="E1148" t="s">
        <v>16335</v>
      </c>
      <c r="F1148" t="s">
        <v>22074</v>
      </c>
      <c r="G1148" t="s">
        <v>22075</v>
      </c>
      <c r="H1148" t="s">
        <v>16314</v>
      </c>
      <c r="I1148" t="s">
        <v>16334</v>
      </c>
      <c r="J1148">
        <v>432</v>
      </c>
      <c r="K1148" t="s">
        <v>21136</v>
      </c>
      <c r="L1148" t="s">
        <v>18619</v>
      </c>
      <c r="M1148">
        <v>1117398</v>
      </c>
      <c r="N1148">
        <v>2600</v>
      </c>
      <c r="O1148">
        <v>234</v>
      </c>
      <c r="P1148">
        <v>234</v>
      </c>
      <c r="Q1148">
        <v>0</v>
      </c>
      <c r="R1148">
        <v>0</v>
      </c>
      <c r="S1148">
        <v>1117398</v>
      </c>
      <c r="T1148">
        <v>234</v>
      </c>
      <c r="U1148">
        <v>0</v>
      </c>
    </row>
    <row r="1149" spans="1:21">
      <c r="A1149">
        <v>1.1000000000000001</v>
      </c>
      <c r="B1149">
        <v>238</v>
      </c>
      <c r="C1149" t="s">
        <v>22076</v>
      </c>
      <c r="D1149" t="s">
        <v>7507</v>
      </c>
      <c r="E1149" t="s">
        <v>7506</v>
      </c>
      <c r="F1149" t="s">
        <v>22077</v>
      </c>
      <c r="G1149" t="s">
        <v>22078</v>
      </c>
      <c r="H1149" t="s">
        <v>16313</v>
      </c>
      <c r="I1149" t="s">
        <v>7505</v>
      </c>
      <c r="J1149">
        <v>432</v>
      </c>
      <c r="K1149" t="s">
        <v>21136</v>
      </c>
      <c r="L1149" t="s">
        <v>17595</v>
      </c>
      <c r="M1149">
        <v>208427</v>
      </c>
      <c r="N1149">
        <v>2600</v>
      </c>
      <c r="O1149">
        <v>234</v>
      </c>
      <c r="P1149">
        <v>234</v>
      </c>
      <c r="Q1149">
        <v>0</v>
      </c>
      <c r="R1149">
        <v>0</v>
      </c>
      <c r="S1149">
        <v>208427</v>
      </c>
      <c r="T1149">
        <v>234</v>
      </c>
      <c r="U1149">
        <v>0</v>
      </c>
    </row>
    <row r="1150" spans="1:21">
      <c r="A1150">
        <v>1.1000000000000001</v>
      </c>
      <c r="B1150">
        <v>239</v>
      </c>
      <c r="C1150" t="s">
        <v>22079</v>
      </c>
      <c r="D1150" t="s">
        <v>22080</v>
      </c>
      <c r="E1150" t="s">
        <v>16332</v>
      </c>
      <c r="F1150" t="s">
        <v>22081</v>
      </c>
      <c r="G1150" t="s">
        <v>22082</v>
      </c>
      <c r="H1150" t="s">
        <v>16310</v>
      </c>
      <c r="I1150" t="s">
        <v>16331</v>
      </c>
      <c r="J1150">
        <v>432</v>
      </c>
      <c r="K1150" t="s">
        <v>21136</v>
      </c>
      <c r="L1150" t="s">
        <v>18619</v>
      </c>
      <c r="M1150">
        <v>92364</v>
      </c>
      <c r="N1150">
        <v>2600</v>
      </c>
      <c r="O1150">
        <v>234</v>
      </c>
      <c r="P1150">
        <v>234</v>
      </c>
      <c r="Q1150">
        <v>0</v>
      </c>
      <c r="R1150">
        <v>0</v>
      </c>
      <c r="S1150">
        <v>92364</v>
      </c>
      <c r="T1150">
        <v>234</v>
      </c>
      <c r="U1150">
        <v>0</v>
      </c>
    </row>
    <row r="1151" spans="1:21">
      <c r="A1151">
        <v>1.1000000000000001</v>
      </c>
      <c r="B1151">
        <v>240</v>
      </c>
      <c r="C1151" t="s">
        <v>22083</v>
      </c>
      <c r="D1151" t="s">
        <v>16330</v>
      </c>
      <c r="E1151" t="s">
        <v>16329</v>
      </c>
      <c r="F1151" t="s">
        <v>22084</v>
      </c>
      <c r="G1151" t="s">
        <v>22085</v>
      </c>
      <c r="H1151" t="s">
        <v>2594</v>
      </c>
      <c r="I1151" t="s">
        <v>16328</v>
      </c>
      <c r="J1151">
        <v>432</v>
      </c>
      <c r="K1151" t="s">
        <v>21136</v>
      </c>
      <c r="L1151" t="s">
        <v>18619</v>
      </c>
      <c r="M1151">
        <v>121999</v>
      </c>
      <c r="N1151">
        <v>2600</v>
      </c>
      <c r="O1151">
        <v>234</v>
      </c>
      <c r="P1151">
        <v>234</v>
      </c>
      <c r="Q1151">
        <v>0</v>
      </c>
      <c r="R1151">
        <v>0</v>
      </c>
      <c r="S1151">
        <v>121999</v>
      </c>
      <c r="T1151">
        <v>234</v>
      </c>
      <c r="U1151">
        <v>0</v>
      </c>
    </row>
    <row r="1152" spans="1:21">
      <c r="A1152">
        <v>1.1000000000000001</v>
      </c>
      <c r="B1152">
        <v>241</v>
      </c>
      <c r="C1152" t="s">
        <v>22086</v>
      </c>
      <c r="D1152" t="s">
        <v>2599</v>
      </c>
      <c r="E1152" t="s">
        <v>2598</v>
      </c>
      <c r="F1152" t="s">
        <v>22087</v>
      </c>
      <c r="G1152" t="s">
        <v>22088</v>
      </c>
      <c r="H1152" t="s">
        <v>22089</v>
      </c>
      <c r="I1152" t="s">
        <v>2597</v>
      </c>
      <c r="J1152">
        <v>432</v>
      </c>
      <c r="K1152" t="s">
        <v>21136</v>
      </c>
      <c r="L1152" t="s">
        <v>17612</v>
      </c>
      <c r="M1152">
        <v>383990</v>
      </c>
      <c r="N1152">
        <v>2600</v>
      </c>
      <c r="O1152">
        <v>234</v>
      </c>
      <c r="P1152">
        <v>234</v>
      </c>
      <c r="Q1152">
        <v>0</v>
      </c>
      <c r="R1152">
        <v>0</v>
      </c>
      <c r="S1152">
        <v>383990</v>
      </c>
      <c r="T1152">
        <v>234</v>
      </c>
      <c r="U1152">
        <v>0</v>
      </c>
    </row>
    <row r="1153" spans="1:21">
      <c r="A1153">
        <v>1.1000000000000001</v>
      </c>
      <c r="B1153">
        <v>242</v>
      </c>
      <c r="C1153" t="s">
        <v>22090</v>
      </c>
      <c r="D1153" t="s">
        <v>22091</v>
      </c>
      <c r="E1153" t="s">
        <v>7111</v>
      </c>
      <c r="F1153" t="s">
        <v>22092</v>
      </c>
      <c r="G1153" t="s">
        <v>22093</v>
      </c>
      <c r="H1153" t="s">
        <v>16305</v>
      </c>
      <c r="I1153" t="s">
        <v>16327</v>
      </c>
      <c r="J1153">
        <v>432</v>
      </c>
      <c r="K1153" t="s">
        <v>21136</v>
      </c>
      <c r="L1153" t="s">
        <v>18619</v>
      </c>
      <c r="M1153">
        <v>133461</v>
      </c>
      <c r="N1153">
        <v>2600</v>
      </c>
      <c r="O1153">
        <v>234</v>
      </c>
      <c r="P1153">
        <v>234</v>
      </c>
      <c r="Q1153">
        <v>0</v>
      </c>
      <c r="R1153">
        <v>0</v>
      </c>
      <c r="S1153">
        <v>133461</v>
      </c>
      <c r="T1153">
        <v>234</v>
      </c>
      <c r="U1153">
        <v>0</v>
      </c>
    </row>
    <row r="1154" spans="1:21">
      <c r="A1154">
        <v>1.1000000000000001</v>
      </c>
      <c r="B1154">
        <v>243</v>
      </c>
      <c r="C1154" t="s">
        <v>22094</v>
      </c>
      <c r="D1154" t="s">
        <v>16326</v>
      </c>
      <c r="E1154" t="s">
        <v>22095</v>
      </c>
      <c r="F1154" t="s">
        <v>22096</v>
      </c>
      <c r="G1154" t="s">
        <v>22097</v>
      </c>
      <c r="H1154" t="s">
        <v>2591</v>
      </c>
      <c r="I1154" t="s">
        <v>16324</v>
      </c>
      <c r="J1154">
        <v>432</v>
      </c>
      <c r="K1154" t="s">
        <v>21136</v>
      </c>
      <c r="L1154" t="s">
        <v>18619</v>
      </c>
      <c r="M1154">
        <v>1127862</v>
      </c>
      <c r="N1154">
        <v>2600</v>
      </c>
      <c r="O1154">
        <v>234</v>
      </c>
      <c r="P1154">
        <v>234</v>
      </c>
      <c r="Q1154">
        <v>0</v>
      </c>
      <c r="R1154">
        <v>0</v>
      </c>
      <c r="S1154">
        <v>1127862</v>
      </c>
      <c r="T1154">
        <v>234</v>
      </c>
      <c r="U1154">
        <v>0</v>
      </c>
    </row>
    <row r="1155" spans="1:21">
      <c r="A1155">
        <v>1.1000000000000001</v>
      </c>
      <c r="B1155">
        <v>244</v>
      </c>
      <c r="C1155" t="s">
        <v>22098</v>
      </c>
      <c r="D1155" t="s">
        <v>22099</v>
      </c>
      <c r="E1155" t="s">
        <v>16322</v>
      </c>
      <c r="F1155" t="s">
        <v>22100</v>
      </c>
      <c r="G1155" t="s">
        <v>22101</v>
      </c>
      <c r="H1155" t="s">
        <v>16304</v>
      </c>
      <c r="I1155" t="s">
        <v>16321</v>
      </c>
      <c r="J1155">
        <v>432</v>
      </c>
      <c r="K1155" t="s">
        <v>21136</v>
      </c>
      <c r="L1155" t="s">
        <v>18619</v>
      </c>
      <c r="M1155">
        <v>831825</v>
      </c>
      <c r="N1155">
        <v>2600</v>
      </c>
      <c r="O1155">
        <v>234</v>
      </c>
      <c r="P1155">
        <v>234</v>
      </c>
      <c r="Q1155">
        <v>0</v>
      </c>
      <c r="R1155">
        <v>0</v>
      </c>
      <c r="S1155">
        <v>831825</v>
      </c>
      <c r="T1155">
        <v>234</v>
      </c>
      <c r="U1155">
        <v>0</v>
      </c>
    </row>
    <row r="1156" spans="1:21">
      <c r="A1156">
        <v>1.1000000000000001</v>
      </c>
      <c r="B1156">
        <v>245</v>
      </c>
      <c r="C1156" t="s">
        <v>22102</v>
      </c>
      <c r="D1156" t="s">
        <v>22103</v>
      </c>
      <c r="E1156" t="s">
        <v>16319</v>
      </c>
      <c r="F1156" t="s">
        <v>22104</v>
      </c>
      <c r="G1156" t="s">
        <v>22105</v>
      </c>
      <c r="H1156" t="s">
        <v>16301</v>
      </c>
      <c r="I1156" t="s">
        <v>16318</v>
      </c>
      <c r="J1156">
        <v>432</v>
      </c>
      <c r="K1156" t="s">
        <v>21136</v>
      </c>
      <c r="L1156" t="s">
        <v>18619</v>
      </c>
      <c r="M1156">
        <v>150198</v>
      </c>
      <c r="N1156">
        <v>2600</v>
      </c>
      <c r="O1156">
        <v>234</v>
      </c>
      <c r="P1156">
        <v>234</v>
      </c>
      <c r="Q1156">
        <v>0</v>
      </c>
      <c r="R1156">
        <v>0</v>
      </c>
      <c r="S1156">
        <v>150198</v>
      </c>
      <c r="T1156">
        <v>234</v>
      </c>
      <c r="U1156">
        <v>0</v>
      </c>
    </row>
    <row r="1157" spans="1:21">
      <c r="A1157">
        <v>1.1000000000000001</v>
      </c>
      <c r="B1157">
        <v>246</v>
      </c>
      <c r="C1157" t="s">
        <v>22106</v>
      </c>
      <c r="D1157" t="s">
        <v>22107</v>
      </c>
      <c r="E1157" t="s">
        <v>16315</v>
      </c>
      <c r="F1157" t="s">
        <v>22108</v>
      </c>
      <c r="G1157" t="s">
        <v>22109</v>
      </c>
      <c r="H1157" t="s">
        <v>16294</v>
      </c>
      <c r="I1157" t="s">
        <v>16314</v>
      </c>
      <c r="J1157">
        <v>432</v>
      </c>
      <c r="K1157" t="s">
        <v>21136</v>
      </c>
      <c r="L1157" t="s">
        <v>18619</v>
      </c>
      <c r="M1157">
        <v>1145351</v>
      </c>
      <c r="N1157">
        <v>2600</v>
      </c>
      <c r="O1157">
        <v>234</v>
      </c>
      <c r="P1157">
        <v>234</v>
      </c>
      <c r="Q1157">
        <v>0</v>
      </c>
      <c r="R1157">
        <v>0</v>
      </c>
      <c r="S1157">
        <v>1145351</v>
      </c>
      <c r="T1157">
        <v>234</v>
      </c>
      <c r="U1157">
        <v>0</v>
      </c>
    </row>
    <row r="1158" spans="1:21">
      <c r="A1158">
        <v>1.1000000000000001</v>
      </c>
      <c r="B1158">
        <v>247</v>
      </c>
      <c r="C1158" t="s">
        <v>22110</v>
      </c>
      <c r="D1158" t="s">
        <v>22111</v>
      </c>
      <c r="E1158" t="s">
        <v>4468</v>
      </c>
      <c r="F1158" t="s">
        <v>22112</v>
      </c>
      <c r="G1158" t="s">
        <v>22113</v>
      </c>
      <c r="H1158" t="s">
        <v>16291</v>
      </c>
      <c r="I1158" t="s">
        <v>16313</v>
      </c>
      <c r="J1158">
        <v>432</v>
      </c>
      <c r="K1158" t="s">
        <v>21136</v>
      </c>
      <c r="L1158" t="s">
        <v>18619</v>
      </c>
      <c r="M1158">
        <v>539231</v>
      </c>
      <c r="N1158">
        <v>2600</v>
      </c>
      <c r="O1158">
        <v>234</v>
      </c>
      <c r="P1158">
        <v>234</v>
      </c>
      <c r="Q1158">
        <v>0</v>
      </c>
      <c r="R1158">
        <v>0</v>
      </c>
      <c r="S1158">
        <v>539231</v>
      </c>
      <c r="T1158">
        <v>234</v>
      </c>
      <c r="U1158">
        <v>0</v>
      </c>
    </row>
    <row r="1159" spans="1:21">
      <c r="A1159">
        <v>1.1000000000000001</v>
      </c>
      <c r="B1159">
        <v>248</v>
      </c>
      <c r="C1159" t="s">
        <v>22114</v>
      </c>
      <c r="D1159" t="s">
        <v>22115</v>
      </c>
      <c r="E1159" t="s">
        <v>16311</v>
      </c>
      <c r="F1159" t="s">
        <v>22116</v>
      </c>
      <c r="G1159" t="s">
        <v>22117</v>
      </c>
      <c r="H1159" t="s">
        <v>16288</v>
      </c>
      <c r="I1159" t="s">
        <v>16310</v>
      </c>
      <c r="J1159">
        <v>432</v>
      </c>
      <c r="K1159" t="s">
        <v>21136</v>
      </c>
      <c r="L1159" t="s">
        <v>18619</v>
      </c>
      <c r="M1159">
        <v>789566</v>
      </c>
      <c r="N1159">
        <v>2600</v>
      </c>
      <c r="O1159">
        <v>234</v>
      </c>
      <c r="P1159">
        <v>234</v>
      </c>
      <c r="Q1159">
        <v>0</v>
      </c>
      <c r="R1159">
        <v>0</v>
      </c>
      <c r="S1159">
        <v>789566</v>
      </c>
      <c r="T1159">
        <v>234</v>
      </c>
      <c r="U1159">
        <v>0</v>
      </c>
    </row>
    <row r="1160" spans="1:21">
      <c r="A1160">
        <v>1.1000000000000001</v>
      </c>
      <c r="B1160">
        <v>249</v>
      </c>
      <c r="C1160" t="s">
        <v>22118</v>
      </c>
      <c r="D1160" t="s">
        <v>22119</v>
      </c>
      <c r="E1160" t="s">
        <v>2595</v>
      </c>
      <c r="F1160" t="s">
        <v>22120</v>
      </c>
      <c r="G1160" t="s">
        <v>22121</v>
      </c>
      <c r="H1160" t="s">
        <v>16287</v>
      </c>
      <c r="I1160" t="s">
        <v>2594</v>
      </c>
      <c r="J1160">
        <v>432</v>
      </c>
      <c r="K1160" t="s">
        <v>21136</v>
      </c>
      <c r="L1160" t="s">
        <v>17612</v>
      </c>
      <c r="M1160">
        <v>192068</v>
      </c>
      <c r="N1160">
        <v>2600</v>
      </c>
      <c r="O1160">
        <v>234</v>
      </c>
      <c r="P1160">
        <v>234</v>
      </c>
      <c r="Q1160">
        <v>0</v>
      </c>
      <c r="R1160">
        <v>0</v>
      </c>
      <c r="S1160">
        <v>192068</v>
      </c>
      <c r="T1160">
        <v>234</v>
      </c>
      <c r="U1160">
        <v>0</v>
      </c>
    </row>
    <row r="1161" spans="1:21">
      <c r="A1161">
        <v>1.1000000000000001</v>
      </c>
      <c r="B1161">
        <v>250</v>
      </c>
      <c r="C1161" t="s">
        <v>22122</v>
      </c>
      <c r="D1161" t="s">
        <v>22123</v>
      </c>
      <c r="E1161" t="s">
        <v>16309</v>
      </c>
      <c r="F1161" t="s">
        <v>22124</v>
      </c>
      <c r="G1161" t="s">
        <v>22125</v>
      </c>
      <c r="H1161" t="s">
        <v>16284</v>
      </c>
      <c r="I1161" t="s">
        <v>22089</v>
      </c>
      <c r="J1161">
        <v>432</v>
      </c>
      <c r="K1161" t="s">
        <v>21136</v>
      </c>
      <c r="L1161" t="s">
        <v>18619</v>
      </c>
      <c r="M1161">
        <v>83207</v>
      </c>
      <c r="N1161">
        <v>2600</v>
      </c>
      <c r="O1161">
        <v>234</v>
      </c>
      <c r="P1161">
        <v>234</v>
      </c>
      <c r="Q1161">
        <v>0</v>
      </c>
      <c r="R1161">
        <v>0</v>
      </c>
      <c r="S1161">
        <v>83207</v>
      </c>
      <c r="T1161">
        <v>234</v>
      </c>
      <c r="U1161">
        <v>0</v>
      </c>
    </row>
    <row r="1162" spans="1:21">
      <c r="A1162">
        <v>1.1000000000000001</v>
      </c>
      <c r="B1162">
        <v>251</v>
      </c>
      <c r="C1162" t="s">
        <v>22126</v>
      </c>
      <c r="D1162" t="s">
        <v>22127</v>
      </c>
      <c r="E1162" t="s">
        <v>16306</v>
      </c>
      <c r="F1162" t="s">
        <v>22128</v>
      </c>
      <c r="G1162" t="s">
        <v>22129</v>
      </c>
      <c r="H1162" t="s">
        <v>7504</v>
      </c>
      <c r="I1162" t="s">
        <v>16305</v>
      </c>
      <c r="J1162">
        <v>432</v>
      </c>
      <c r="K1162" t="s">
        <v>21136</v>
      </c>
      <c r="L1162" t="s">
        <v>18619</v>
      </c>
      <c r="M1162">
        <v>1863426</v>
      </c>
      <c r="N1162">
        <v>2600</v>
      </c>
      <c r="O1162">
        <v>234</v>
      </c>
      <c r="P1162">
        <v>234</v>
      </c>
      <c r="Q1162">
        <v>0</v>
      </c>
      <c r="R1162">
        <v>0</v>
      </c>
      <c r="S1162">
        <v>1863426</v>
      </c>
      <c r="T1162">
        <v>234</v>
      </c>
      <c r="U1162">
        <v>0</v>
      </c>
    </row>
    <row r="1163" spans="1:21">
      <c r="A1163">
        <v>1.1000000000000001</v>
      </c>
      <c r="B1163">
        <v>252</v>
      </c>
      <c r="C1163" t="s">
        <v>22130</v>
      </c>
      <c r="D1163" t="s">
        <v>2593</v>
      </c>
      <c r="E1163" t="s">
        <v>2592</v>
      </c>
      <c r="F1163" t="s">
        <v>22131</v>
      </c>
      <c r="G1163" t="s">
        <v>22132</v>
      </c>
      <c r="H1163" t="s">
        <v>16279</v>
      </c>
      <c r="I1163" t="s">
        <v>2591</v>
      </c>
      <c r="J1163">
        <v>432</v>
      </c>
      <c r="K1163" t="s">
        <v>21136</v>
      </c>
      <c r="L1163" t="s">
        <v>17612</v>
      </c>
      <c r="M1163">
        <v>223400</v>
      </c>
      <c r="N1163">
        <v>2600</v>
      </c>
      <c r="O1163">
        <v>234</v>
      </c>
      <c r="P1163">
        <v>234</v>
      </c>
      <c r="Q1163">
        <v>0</v>
      </c>
      <c r="R1163">
        <v>0</v>
      </c>
      <c r="S1163">
        <v>223400</v>
      </c>
      <c r="T1163">
        <v>234</v>
      </c>
      <c r="U1163">
        <v>0</v>
      </c>
    </row>
    <row r="1164" spans="1:21">
      <c r="A1164">
        <v>1.1000000000000001</v>
      </c>
      <c r="B1164">
        <v>253</v>
      </c>
      <c r="C1164" t="s">
        <v>22133</v>
      </c>
      <c r="D1164" t="s">
        <v>22134</v>
      </c>
      <c r="E1164" t="s">
        <v>1100</v>
      </c>
      <c r="F1164" t="s">
        <v>22135</v>
      </c>
      <c r="G1164" t="s">
        <v>22136</v>
      </c>
      <c r="H1164" t="s">
        <v>16278</v>
      </c>
      <c r="I1164" t="s">
        <v>16304</v>
      </c>
      <c r="J1164">
        <v>432</v>
      </c>
      <c r="K1164" t="s">
        <v>21136</v>
      </c>
      <c r="L1164" t="s">
        <v>18619</v>
      </c>
      <c r="M1164">
        <v>376410</v>
      </c>
      <c r="N1164">
        <v>2600</v>
      </c>
      <c r="O1164">
        <v>234</v>
      </c>
      <c r="P1164">
        <v>234</v>
      </c>
      <c r="Q1164">
        <v>0</v>
      </c>
      <c r="R1164">
        <v>0</v>
      </c>
      <c r="S1164">
        <v>376410</v>
      </c>
      <c r="T1164">
        <v>234</v>
      </c>
      <c r="U1164">
        <v>0</v>
      </c>
    </row>
    <row r="1165" spans="1:21">
      <c r="A1165">
        <v>1.1000000000000001</v>
      </c>
      <c r="B1165">
        <v>254</v>
      </c>
      <c r="C1165" t="s">
        <v>22137</v>
      </c>
      <c r="D1165" t="s">
        <v>22138</v>
      </c>
      <c r="E1165" t="s">
        <v>16302</v>
      </c>
      <c r="F1165" t="s">
        <v>22139</v>
      </c>
      <c r="G1165" t="s">
        <v>22140</v>
      </c>
      <c r="H1165" t="s">
        <v>16275</v>
      </c>
      <c r="I1165" t="s">
        <v>16301</v>
      </c>
      <c r="J1165">
        <v>432</v>
      </c>
      <c r="K1165" t="s">
        <v>21136</v>
      </c>
      <c r="L1165" t="s">
        <v>18619</v>
      </c>
      <c r="M1165">
        <v>874673</v>
      </c>
      <c r="N1165">
        <v>2600</v>
      </c>
      <c r="O1165">
        <v>234</v>
      </c>
      <c r="P1165">
        <v>234</v>
      </c>
      <c r="Q1165">
        <v>0</v>
      </c>
      <c r="R1165">
        <v>0</v>
      </c>
      <c r="S1165">
        <v>874673</v>
      </c>
      <c r="T1165">
        <v>234</v>
      </c>
      <c r="U1165">
        <v>0</v>
      </c>
    </row>
    <row r="1166" spans="1:21">
      <c r="A1166">
        <v>1.1000000000000001</v>
      </c>
      <c r="B1166">
        <v>255</v>
      </c>
      <c r="C1166" t="s">
        <v>22141</v>
      </c>
      <c r="D1166" t="s">
        <v>16296</v>
      </c>
      <c r="E1166" t="s">
        <v>16295</v>
      </c>
      <c r="F1166" t="s">
        <v>22142</v>
      </c>
      <c r="G1166" t="s">
        <v>22143</v>
      </c>
      <c r="H1166" t="s">
        <v>16272</v>
      </c>
      <c r="I1166" t="s">
        <v>16294</v>
      </c>
      <c r="J1166">
        <v>432</v>
      </c>
      <c r="K1166" t="s">
        <v>21136</v>
      </c>
      <c r="L1166" t="s">
        <v>18619</v>
      </c>
      <c r="M1166">
        <v>536960</v>
      </c>
      <c r="N1166">
        <v>2600</v>
      </c>
      <c r="O1166">
        <v>234</v>
      </c>
      <c r="P1166">
        <v>234</v>
      </c>
      <c r="Q1166">
        <v>0</v>
      </c>
      <c r="R1166">
        <v>0</v>
      </c>
      <c r="S1166">
        <v>536960</v>
      </c>
      <c r="T1166">
        <v>234</v>
      </c>
      <c r="U1166">
        <v>0</v>
      </c>
    </row>
    <row r="1167" spans="1:21">
      <c r="A1167">
        <v>1.1000000000000001</v>
      </c>
      <c r="B1167">
        <v>256</v>
      </c>
      <c r="C1167" t="s">
        <v>22144</v>
      </c>
      <c r="D1167" t="s">
        <v>16293</v>
      </c>
      <c r="E1167" t="s">
        <v>16292</v>
      </c>
      <c r="F1167" t="s">
        <v>22145</v>
      </c>
      <c r="G1167" t="s">
        <v>22146</v>
      </c>
      <c r="H1167" t="s">
        <v>16269</v>
      </c>
      <c r="I1167" t="s">
        <v>16291</v>
      </c>
      <c r="J1167">
        <v>432</v>
      </c>
      <c r="K1167" t="s">
        <v>21136</v>
      </c>
      <c r="L1167" t="s">
        <v>18619</v>
      </c>
      <c r="M1167">
        <v>265247</v>
      </c>
      <c r="N1167">
        <v>2600</v>
      </c>
      <c r="O1167">
        <v>234</v>
      </c>
      <c r="P1167">
        <v>234</v>
      </c>
      <c r="Q1167">
        <v>0</v>
      </c>
      <c r="R1167">
        <v>0</v>
      </c>
      <c r="S1167">
        <v>265247</v>
      </c>
      <c r="T1167">
        <v>234</v>
      </c>
      <c r="U1167">
        <v>0</v>
      </c>
    </row>
    <row r="1168" spans="1:21">
      <c r="A1168">
        <v>1.1000000000000001</v>
      </c>
      <c r="B1168">
        <v>257</v>
      </c>
      <c r="C1168" t="s">
        <v>22147</v>
      </c>
      <c r="D1168" t="s">
        <v>16290</v>
      </c>
      <c r="E1168" t="s">
        <v>16289</v>
      </c>
      <c r="F1168" t="s">
        <v>22022</v>
      </c>
      <c r="G1168" t="s">
        <v>22148</v>
      </c>
      <c r="H1168" t="s">
        <v>16264</v>
      </c>
      <c r="I1168" t="s">
        <v>16288</v>
      </c>
      <c r="J1168">
        <v>432</v>
      </c>
      <c r="K1168" t="s">
        <v>21136</v>
      </c>
      <c r="L1168" t="s">
        <v>18619</v>
      </c>
      <c r="M1168">
        <v>84926</v>
      </c>
      <c r="N1168">
        <v>2600</v>
      </c>
      <c r="O1168">
        <v>234</v>
      </c>
      <c r="P1168">
        <v>234</v>
      </c>
      <c r="Q1168">
        <v>0</v>
      </c>
      <c r="R1168">
        <v>0</v>
      </c>
      <c r="S1168">
        <v>84926</v>
      </c>
      <c r="T1168">
        <v>234</v>
      </c>
      <c r="U1168">
        <v>0</v>
      </c>
    </row>
    <row r="1169" spans="1:21">
      <c r="A1169">
        <v>1.1000000000000001</v>
      </c>
      <c r="B1169">
        <v>258</v>
      </c>
      <c r="C1169" t="s">
        <v>22149</v>
      </c>
      <c r="D1169" t="s">
        <v>7323</v>
      </c>
      <c r="E1169" t="s">
        <v>7322</v>
      </c>
      <c r="F1169" t="s">
        <v>22150</v>
      </c>
      <c r="G1169" t="s">
        <v>22151</v>
      </c>
      <c r="H1169" t="s">
        <v>16260</v>
      </c>
      <c r="I1169" t="s">
        <v>16287</v>
      </c>
      <c r="J1169">
        <v>432</v>
      </c>
      <c r="K1169" t="s">
        <v>21136</v>
      </c>
      <c r="L1169" t="s">
        <v>18619</v>
      </c>
      <c r="M1169">
        <v>487846</v>
      </c>
      <c r="N1169">
        <v>2600</v>
      </c>
      <c r="O1169">
        <v>234</v>
      </c>
      <c r="P1169">
        <v>234</v>
      </c>
      <c r="Q1169">
        <v>0</v>
      </c>
      <c r="R1169">
        <v>0</v>
      </c>
      <c r="S1169">
        <v>487846</v>
      </c>
      <c r="T1169">
        <v>234</v>
      </c>
      <c r="U1169">
        <v>0</v>
      </c>
    </row>
    <row r="1170" spans="1:21">
      <c r="A1170">
        <v>1.1000000000000001</v>
      </c>
      <c r="B1170">
        <v>259</v>
      </c>
      <c r="C1170" t="s">
        <v>22152</v>
      </c>
      <c r="D1170" t="s">
        <v>16286</v>
      </c>
      <c r="E1170" t="s">
        <v>16285</v>
      </c>
      <c r="F1170" t="s">
        <v>22153</v>
      </c>
      <c r="G1170" t="s">
        <v>22154</v>
      </c>
      <c r="H1170" t="s">
        <v>16256</v>
      </c>
      <c r="I1170" t="s">
        <v>16284</v>
      </c>
      <c r="J1170">
        <v>432</v>
      </c>
      <c r="K1170" t="s">
        <v>21136</v>
      </c>
      <c r="L1170" t="s">
        <v>18619</v>
      </c>
      <c r="M1170">
        <v>237824</v>
      </c>
      <c r="N1170">
        <v>2600</v>
      </c>
      <c r="O1170">
        <v>234</v>
      </c>
      <c r="P1170">
        <v>234</v>
      </c>
      <c r="Q1170">
        <v>0</v>
      </c>
      <c r="R1170">
        <v>0</v>
      </c>
      <c r="S1170">
        <v>237824</v>
      </c>
      <c r="T1170">
        <v>234</v>
      </c>
      <c r="U1170">
        <v>0</v>
      </c>
    </row>
    <row r="1171" spans="1:21">
      <c r="A1171">
        <v>1.1000000000000001</v>
      </c>
      <c r="B1171">
        <v>260</v>
      </c>
      <c r="C1171" t="s">
        <v>22155</v>
      </c>
      <c r="D1171" t="s">
        <v>22156</v>
      </c>
      <c r="E1171" t="s">
        <v>7502</v>
      </c>
      <c r="F1171" t="s">
        <v>22157</v>
      </c>
      <c r="G1171" t="s">
        <v>22158</v>
      </c>
      <c r="H1171" t="s">
        <v>16253</v>
      </c>
      <c r="I1171" t="s">
        <v>7504</v>
      </c>
      <c r="J1171">
        <v>432</v>
      </c>
      <c r="K1171" t="s">
        <v>21136</v>
      </c>
      <c r="L1171" t="s">
        <v>17595</v>
      </c>
      <c r="M1171">
        <v>626656</v>
      </c>
      <c r="N1171">
        <v>2600</v>
      </c>
      <c r="O1171">
        <v>234</v>
      </c>
      <c r="P1171">
        <v>234</v>
      </c>
      <c r="Q1171">
        <v>0</v>
      </c>
      <c r="R1171">
        <v>0</v>
      </c>
      <c r="S1171">
        <v>626656</v>
      </c>
      <c r="T1171">
        <v>234</v>
      </c>
      <c r="U1171">
        <v>0</v>
      </c>
    </row>
    <row r="1172" spans="1:21">
      <c r="A1172">
        <v>1.1000000000000001</v>
      </c>
      <c r="B1172">
        <v>261</v>
      </c>
      <c r="C1172" t="s">
        <v>22159</v>
      </c>
      <c r="D1172" t="s">
        <v>22160</v>
      </c>
      <c r="E1172" t="s">
        <v>16280</v>
      </c>
      <c r="F1172" t="s">
        <v>22161</v>
      </c>
      <c r="G1172" t="s">
        <v>22162</v>
      </c>
      <c r="H1172" t="s">
        <v>16250</v>
      </c>
      <c r="I1172" t="s">
        <v>16279</v>
      </c>
      <c r="J1172">
        <v>432</v>
      </c>
      <c r="K1172" t="s">
        <v>21136</v>
      </c>
      <c r="L1172" t="s">
        <v>18619</v>
      </c>
      <c r="M1172">
        <v>1122062</v>
      </c>
      <c r="N1172">
        <v>2600</v>
      </c>
      <c r="O1172">
        <v>234</v>
      </c>
      <c r="P1172">
        <v>234</v>
      </c>
      <c r="Q1172">
        <v>0</v>
      </c>
      <c r="R1172">
        <v>0</v>
      </c>
      <c r="S1172">
        <v>1122062</v>
      </c>
      <c r="T1172">
        <v>234</v>
      </c>
      <c r="U1172">
        <v>0</v>
      </c>
    </row>
    <row r="1173" spans="1:21">
      <c r="A1173">
        <v>1.1000000000000001</v>
      </c>
      <c r="B1173">
        <v>262</v>
      </c>
      <c r="C1173" t="s">
        <v>22163</v>
      </c>
      <c r="D1173" t="s">
        <v>22164</v>
      </c>
      <c r="E1173" t="s">
        <v>1100</v>
      </c>
      <c r="F1173" t="s">
        <v>22135</v>
      </c>
      <c r="G1173" t="s">
        <v>22165</v>
      </c>
      <c r="H1173" t="s">
        <v>16247</v>
      </c>
      <c r="I1173" t="s">
        <v>16278</v>
      </c>
      <c r="J1173">
        <v>432</v>
      </c>
      <c r="K1173" t="s">
        <v>21136</v>
      </c>
      <c r="L1173" t="s">
        <v>18619</v>
      </c>
      <c r="M1173">
        <v>444776</v>
      </c>
      <c r="N1173">
        <v>2600</v>
      </c>
      <c r="O1173">
        <v>234</v>
      </c>
      <c r="P1173">
        <v>234</v>
      </c>
      <c r="Q1173">
        <v>0</v>
      </c>
      <c r="R1173">
        <v>0</v>
      </c>
      <c r="S1173">
        <v>444776</v>
      </c>
      <c r="T1173">
        <v>234</v>
      </c>
      <c r="U1173">
        <v>0</v>
      </c>
    </row>
    <row r="1174" spans="1:21">
      <c r="A1174">
        <v>1.1000000000000001</v>
      </c>
      <c r="B1174">
        <v>263</v>
      </c>
      <c r="C1174" t="s">
        <v>22166</v>
      </c>
      <c r="D1174" t="s">
        <v>16277</v>
      </c>
      <c r="E1174" t="s">
        <v>16276</v>
      </c>
      <c r="F1174" t="s">
        <v>22167</v>
      </c>
      <c r="G1174" t="s">
        <v>22168</v>
      </c>
      <c r="H1174" t="s">
        <v>16246</v>
      </c>
      <c r="I1174" t="s">
        <v>16275</v>
      </c>
      <c r="J1174">
        <v>432</v>
      </c>
      <c r="K1174" t="s">
        <v>21136</v>
      </c>
      <c r="L1174" t="s">
        <v>18619</v>
      </c>
      <c r="M1174">
        <v>1137425</v>
      </c>
      <c r="N1174">
        <v>2600</v>
      </c>
      <c r="O1174">
        <v>234</v>
      </c>
      <c r="P1174">
        <v>234</v>
      </c>
      <c r="Q1174">
        <v>0</v>
      </c>
      <c r="R1174">
        <v>0</v>
      </c>
      <c r="S1174">
        <v>1137425</v>
      </c>
      <c r="T1174">
        <v>234</v>
      </c>
      <c r="U1174">
        <v>0</v>
      </c>
    </row>
    <row r="1175" spans="1:21">
      <c r="A1175">
        <v>1.1000000000000001</v>
      </c>
      <c r="B1175">
        <v>264</v>
      </c>
      <c r="C1175" t="s">
        <v>22169</v>
      </c>
      <c r="D1175" t="s">
        <v>22170</v>
      </c>
      <c r="E1175" t="s">
        <v>16273</v>
      </c>
      <c r="F1175" t="s">
        <v>22171</v>
      </c>
      <c r="G1175" t="s">
        <v>22172</v>
      </c>
      <c r="H1175" t="s">
        <v>16245</v>
      </c>
      <c r="I1175" t="s">
        <v>16272</v>
      </c>
      <c r="J1175">
        <v>432</v>
      </c>
      <c r="K1175" t="s">
        <v>21136</v>
      </c>
      <c r="L1175" t="s">
        <v>18619</v>
      </c>
      <c r="M1175">
        <v>415890</v>
      </c>
      <c r="N1175">
        <v>2600</v>
      </c>
      <c r="O1175">
        <v>234</v>
      </c>
      <c r="P1175">
        <v>234</v>
      </c>
      <c r="Q1175">
        <v>0</v>
      </c>
      <c r="R1175">
        <v>0</v>
      </c>
      <c r="S1175">
        <v>415890</v>
      </c>
      <c r="T1175">
        <v>234</v>
      </c>
      <c r="U1175">
        <v>0</v>
      </c>
    </row>
    <row r="1176" spans="1:21">
      <c r="A1176">
        <v>1.1000000000000001</v>
      </c>
      <c r="B1176">
        <v>265</v>
      </c>
      <c r="C1176" t="s">
        <v>22173</v>
      </c>
      <c r="D1176" t="s">
        <v>16271</v>
      </c>
      <c r="E1176" t="s">
        <v>16270</v>
      </c>
      <c r="F1176" t="s">
        <v>22174</v>
      </c>
      <c r="G1176" t="s">
        <v>22175</v>
      </c>
      <c r="H1176" t="s">
        <v>16242</v>
      </c>
      <c r="I1176" t="s">
        <v>16269</v>
      </c>
      <c r="J1176">
        <v>432</v>
      </c>
      <c r="K1176" t="s">
        <v>21136</v>
      </c>
      <c r="L1176" t="s">
        <v>18619</v>
      </c>
      <c r="M1176">
        <v>123210</v>
      </c>
      <c r="N1176">
        <v>2600</v>
      </c>
      <c r="O1176">
        <v>234</v>
      </c>
      <c r="P1176">
        <v>234</v>
      </c>
      <c r="Q1176">
        <v>0</v>
      </c>
      <c r="R1176">
        <v>0</v>
      </c>
      <c r="S1176">
        <v>123210</v>
      </c>
      <c r="T1176">
        <v>234</v>
      </c>
      <c r="U1176">
        <v>0</v>
      </c>
    </row>
    <row r="1177" spans="1:21">
      <c r="A1177">
        <v>1.1000000000000001</v>
      </c>
      <c r="B1177">
        <v>266</v>
      </c>
      <c r="C1177" t="s">
        <v>22176</v>
      </c>
      <c r="D1177" t="s">
        <v>22177</v>
      </c>
      <c r="E1177" t="s">
        <v>16265</v>
      </c>
      <c r="F1177" t="s">
        <v>21678</v>
      </c>
      <c r="G1177" t="s">
        <v>22178</v>
      </c>
      <c r="H1177" t="s">
        <v>16239</v>
      </c>
      <c r="I1177" t="s">
        <v>16264</v>
      </c>
      <c r="J1177">
        <v>432</v>
      </c>
      <c r="K1177" t="s">
        <v>21136</v>
      </c>
      <c r="L1177" t="s">
        <v>18619</v>
      </c>
      <c r="M1177">
        <v>138002</v>
      </c>
      <c r="N1177">
        <v>2600</v>
      </c>
      <c r="O1177">
        <v>234</v>
      </c>
      <c r="P1177">
        <v>234</v>
      </c>
      <c r="Q1177">
        <v>0</v>
      </c>
      <c r="R1177">
        <v>0</v>
      </c>
      <c r="S1177">
        <v>138002</v>
      </c>
      <c r="T1177">
        <v>234</v>
      </c>
      <c r="U1177">
        <v>0</v>
      </c>
    </row>
    <row r="1178" spans="1:21">
      <c r="A1178">
        <v>1.1000000000000001</v>
      </c>
      <c r="B1178">
        <v>267</v>
      </c>
      <c r="C1178" t="s">
        <v>22179</v>
      </c>
      <c r="D1178" t="s">
        <v>22180</v>
      </c>
      <c r="E1178" t="s">
        <v>16261</v>
      </c>
      <c r="F1178" t="s">
        <v>22181</v>
      </c>
      <c r="G1178" t="s">
        <v>22182</v>
      </c>
      <c r="H1178" t="s">
        <v>16236</v>
      </c>
      <c r="I1178" t="s">
        <v>16260</v>
      </c>
      <c r="J1178">
        <v>432</v>
      </c>
      <c r="K1178" t="s">
        <v>21136</v>
      </c>
      <c r="L1178" t="s">
        <v>18619</v>
      </c>
      <c r="M1178">
        <v>627467</v>
      </c>
      <c r="N1178">
        <v>2600</v>
      </c>
      <c r="O1178">
        <v>234</v>
      </c>
      <c r="P1178">
        <v>234</v>
      </c>
      <c r="Q1178">
        <v>0</v>
      </c>
      <c r="R1178">
        <v>0</v>
      </c>
      <c r="S1178">
        <v>627467</v>
      </c>
      <c r="T1178">
        <v>234</v>
      </c>
      <c r="U1178">
        <v>0</v>
      </c>
    </row>
    <row r="1179" spans="1:21">
      <c r="A1179">
        <v>1.1000000000000001</v>
      </c>
      <c r="B1179">
        <v>268</v>
      </c>
      <c r="C1179" t="s">
        <v>22183</v>
      </c>
      <c r="D1179" t="s">
        <v>22184</v>
      </c>
      <c r="E1179" t="s">
        <v>16257</v>
      </c>
      <c r="F1179" t="s">
        <v>22185</v>
      </c>
      <c r="G1179" t="s">
        <v>22186</v>
      </c>
      <c r="H1179" t="s">
        <v>16233</v>
      </c>
      <c r="I1179" t="s">
        <v>16256</v>
      </c>
      <c r="J1179">
        <v>432</v>
      </c>
      <c r="K1179" t="s">
        <v>21136</v>
      </c>
      <c r="L1179" t="s">
        <v>18619</v>
      </c>
      <c r="M1179">
        <v>488817</v>
      </c>
      <c r="N1179">
        <v>2600</v>
      </c>
      <c r="O1179">
        <v>234</v>
      </c>
      <c r="P1179">
        <v>234</v>
      </c>
      <c r="Q1179">
        <v>0</v>
      </c>
      <c r="R1179">
        <v>0</v>
      </c>
      <c r="S1179">
        <v>488817</v>
      </c>
      <c r="T1179">
        <v>234</v>
      </c>
      <c r="U1179">
        <v>0</v>
      </c>
    </row>
    <row r="1180" spans="1:21">
      <c r="A1180">
        <v>1.1000000000000001</v>
      </c>
      <c r="B1180">
        <v>269</v>
      </c>
      <c r="C1180" t="s">
        <v>22187</v>
      </c>
      <c r="D1180" t="s">
        <v>16255</v>
      </c>
      <c r="E1180" t="s">
        <v>16254</v>
      </c>
      <c r="F1180" t="s">
        <v>22188</v>
      </c>
      <c r="G1180" t="s">
        <v>22189</v>
      </c>
      <c r="H1180" t="s">
        <v>16230</v>
      </c>
      <c r="I1180" t="s">
        <v>16253</v>
      </c>
      <c r="J1180">
        <v>432</v>
      </c>
      <c r="K1180" t="s">
        <v>21136</v>
      </c>
      <c r="L1180" t="s">
        <v>18619</v>
      </c>
      <c r="M1180">
        <v>1554409</v>
      </c>
      <c r="N1180">
        <v>2600</v>
      </c>
      <c r="O1180">
        <v>234</v>
      </c>
      <c r="P1180">
        <v>234</v>
      </c>
      <c r="Q1180">
        <v>0</v>
      </c>
      <c r="R1180">
        <v>0</v>
      </c>
      <c r="S1180">
        <v>1554409</v>
      </c>
      <c r="T1180">
        <v>234</v>
      </c>
      <c r="U1180">
        <v>0</v>
      </c>
    </row>
    <row r="1181" spans="1:21">
      <c r="A1181">
        <v>1.1000000000000001</v>
      </c>
      <c r="B1181">
        <v>270</v>
      </c>
      <c r="C1181" t="s">
        <v>22190</v>
      </c>
      <c r="D1181" t="s">
        <v>16252</v>
      </c>
      <c r="E1181" t="s">
        <v>16251</v>
      </c>
      <c r="F1181" t="s">
        <v>22191</v>
      </c>
      <c r="G1181" t="s">
        <v>22192</v>
      </c>
      <c r="H1181" t="s">
        <v>7501</v>
      </c>
      <c r="I1181" t="s">
        <v>16250</v>
      </c>
      <c r="J1181">
        <v>432</v>
      </c>
      <c r="K1181" t="s">
        <v>21136</v>
      </c>
      <c r="L1181" t="s">
        <v>18619</v>
      </c>
      <c r="M1181">
        <v>115440</v>
      </c>
      <c r="N1181">
        <v>2600</v>
      </c>
      <c r="O1181">
        <v>234</v>
      </c>
      <c r="P1181">
        <v>234</v>
      </c>
      <c r="Q1181">
        <v>0</v>
      </c>
      <c r="R1181">
        <v>0</v>
      </c>
      <c r="S1181">
        <v>115440</v>
      </c>
      <c r="T1181">
        <v>234</v>
      </c>
      <c r="U1181">
        <v>0</v>
      </c>
    </row>
    <row r="1182" spans="1:21">
      <c r="A1182">
        <v>1.1000000000000001</v>
      </c>
      <c r="B1182">
        <v>271</v>
      </c>
      <c r="C1182" t="s">
        <v>22193</v>
      </c>
      <c r="D1182" t="s">
        <v>16249</v>
      </c>
      <c r="E1182" t="s">
        <v>16248</v>
      </c>
      <c r="F1182" t="s">
        <v>22194</v>
      </c>
      <c r="G1182" t="s">
        <v>22195</v>
      </c>
      <c r="H1182" t="s">
        <v>16227</v>
      </c>
      <c r="I1182" t="s">
        <v>16247</v>
      </c>
      <c r="J1182">
        <v>432</v>
      </c>
      <c r="K1182" t="s">
        <v>21136</v>
      </c>
      <c r="L1182" t="s">
        <v>18619</v>
      </c>
      <c r="M1182">
        <v>815683</v>
      </c>
      <c r="N1182">
        <v>2600</v>
      </c>
      <c r="O1182">
        <v>234</v>
      </c>
      <c r="P1182">
        <v>234</v>
      </c>
      <c r="Q1182">
        <v>0</v>
      </c>
      <c r="R1182">
        <v>0</v>
      </c>
      <c r="S1182">
        <v>815683</v>
      </c>
      <c r="T1182">
        <v>234</v>
      </c>
      <c r="U1182">
        <v>0</v>
      </c>
    </row>
    <row r="1183" spans="1:21">
      <c r="A1183">
        <v>1.1000000000000001</v>
      </c>
      <c r="B1183">
        <v>272</v>
      </c>
      <c r="C1183" t="s">
        <v>22196</v>
      </c>
      <c r="D1183" t="s">
        <v>22197</v>
      </c>
      <c r="E1183" t="s">
        <v>12602</v>
      </c>
      <c r="F1183" t="s">
        <v>22198</v>
      </c>
      <c r="G1183" t="s">
        <v>22199</v>
      </c>
      <c r="H1183" t="s">
        <v>16224</v>
      </c>
      <c r="I1183" t="s">
        <v>16246</v>
      </c>
      <c r="J1183">
        <v>432</v>
      </c>
      <c r="K1183" t="s">
        <v>21136</v>
      </c>
      <c r="L1183" t="s">
        <v>18619</v>
      </c>
      <c r="M1183">
        <v>751749</v>
      </c>
      <c r="N1183">
        <v>2600</v>
      </c>
      <c r="O1183">
        <v>234</v>
      </c>
      <c r="P1183">
        <v>234</v>
      </c>
      <c r="Q1183">
        <v>0</v>
      </c>
      <c r="R1183">
        <v>0</v>
      </c>
      <c r="S1183">
        <v>751749</v>
      </c>
      <c r="T1183">
        <v>234</v>
      </c>
      <c r="U1183">
        <v>0</v>
      </c>
    </row>
    <row r="1184" spans="1:21">
      <c r="A1184">
        <v>1.1000000000000001</v>
      </c>
      <c r="B1184">
        <v>273</v>
      </c>
      <c r="C1184" t="s">
        <v>22200</v>
      </c>
      <c r="D1184" t="s">
        <v>22201</v>
      </c>
      <c r="E1184" t="s">
        <v>4797</v>
      </c>
      <c r="F1184" t="s">
        <v>20915</v>
      </c>
      <c r="G1184" t="s">
        <v>22202</v>
      </c>
      <c r="H1184" t="s">
        <v>16223</v>
      </c>
      <c r="I1184" t="s">
        <v>16245</v>
      </c>
      <c r="J1184">
        <v>432</v>
      </c>
      <c r="K1184" t="s">
        <v>21136</v>
      </c>
      <c r="L1184" t="s">
        <v>18619</v>
      </c>
      <c r="M1184">
        <v>1621614</v>
      </c>
      <c r="N1184">
        <v>2600</v>
      </c>
      <c r="O1184">
        <v>234</v>
      </c>
      <c r="P1184">
        <v>234</v>
      </c>
      <c r="Q1184">
        <v>0</v>
      </c>
      <c r="R1184">
        <v>0</v>
      </c>
      <c r="S1184">
        <v>1621614</v>
      </c>
      <c r="T1184">
        <v>234</v>
      </c>
      <c r="U1184">
        <v>0</v>
      </c>
    </row>
    <row r="1185" spans="1:21">
      <c r="A1185">
        <v>1.1000000000000001</v>
      </c>
      <c r="B1185">
        <v>274</v>
      </c>
      <c r="C1185" t="s">
        <v>22203</v>
      </c>
      <c r="D1185" t="s">
        <v>22204</v>
      </c>
      <c r="E1185" t="s">
        <v>16243</v>
      </c>
      <c r="F1185" t="s">
        <v>22205</v>
      </c>
      <c r="G1185" t="s">
        <v>22206</v>
      </c>
      <c r="H1185" t="s">
        <v>16222</v>
      </c>
      <c r="I1185" t="s">
        <v>16242</v>
      </c>
      <c r="J1185">
        <v>432</v>
      </c>
      <c r="K1185" t="s">
        <v>21136</v>
      </c>
      <c r="L1185" t="s">
        <v>18619</v>
      </c>
      <c r="M1185">
        <v>2036901</v>
      </c>
      <c r="N1185">
        <v>2600</v>
      </c>
      <c r="O1185">
        <v>234</v>
      </c>
      <c r="P1185">
        <v>234</v>
      </c>
      <c r="Q1185">
        <v>0</v>
      </c>
      <c r="R1185">
        <v>0</v>
      </c>
      <c r="S1185">
        <v>2036901</v>
      </c>
      <c r="T1185">
        <v>234</v>
      </c>
      <c r="U1185">
        <v>0</v>
      </c>
    </row>
    <row r="1186" spans="1:21">
      <c r="A1186">
        <v>1.1000000000000001</v>
      </c>
      <c r="B1186">
        <v>275</v>
      </c>
      <c r="C1186" t="s">
        <v>22207</v>
      </c>
      <c r="D1186" t="s">
        <v>16241</v>
      </c>
      <c r="E1186" t="s">
        <v>16240</v>
      </c>
      <c r="F1186" t="s">
        <v>22208</v>
      </c>
      <c r="G1186" t="s">
        <v>22209</v>
      </c>
      <c r="H1186" t="s">
        <v>16219</v>
      </c>
      <c r="I1186" t="s">
        <v>16239</v>
      </c>
      <c r="J1186">
        <v>432</v>
      </c>
      <c r="K1186" t="s">
        <v>21136</v>
      </c>
      <c r="L1186" t="s">
        <v>18619</v>
      </c>
      <c r="M1186">
        <v>197296</v>
      </c>
      <c r="N1186">
        <v>2600</v>
      </c>
      <c r="O1186">
        <v>234</v>
      </c>
      <c r="P1186">
        <v>234</v>
      </c>
      <c r="Q1186">
        <v>0</v>
      </c>
      <c r="R1186">
        <v>0</v>
      </c>
      <c r="S1186">
        <v>197296</v>
      </c>
      <c r="T1186">
        <v>234</v>
      </c>
      <c r="U1186">
        <v>0</v>
      </c>
    </row>
    <row r="1187" spans="1:21">
      <c r="A1187">
        <v>1.1000000000000001</v>
      </c>
      <c r="B1187">
        <v>276</v>
      </c>
      <c r="C1187" t="s">
        <v>22210</v>
      </c>
      <c r="D1187" t="s">
        <v>22211</v>
      </c>
      <c r="E1187" t="s">
        <v>16237</v>
      </c>
      <c r="F1187" t="s">
        <v>22212</v>
      </c>
      <c r="G1187" t="s">
        <v>22213</v>
      </c>
      <c r="H1187" t="s">
        <v>16216</v>
      </c>
      <c r="I1187" t="s">
        <v>16236</v>
      </c>
      <c r="J1187">
        <v>432</v>
      </c>
      <c r="K1187" t="s">
        <v>21136</v>
      </c>
      <c r="L1187" t="s">
        <v>18619</v>
      </c>
      <c r="M1187">
        <v>656483</v>
      </c>
      <c r="N1187">
        <v>2600</v>
      </c>
      <c r="O1187">
        <v>234</v>
      </c>
      <c r="P1187">
        <v>234</v>
      </c>
      <c r="Q1187">
        <v>0</v>
      </c>
      <c r="R1187">
        <v>0</v>
      </c>
      <c r="S1187">
        <v>656483</v>
      </c>
      <c r="T1187">
        <v>234</v>
      </c>
      <c r="U1187">
        <v>0</v>
      </c>
    </row>
    <row r="1188" spans="1:21">
      <c r="A1188">
        <v>1.1000000000000001</v>
      </c>
      <c r="B1188">
        <v>277</v>
      </c>
      <c r="C1188" t="s">
        <v>22214</v>
      </c>
      <c r="D1188" t="s">
        <v>16235</v>
      </c>
      <c r="E1188" t="s">
        <v>16234</v>
      </c>
      <c r="F1188" t="s">
        <v>22215</v>
      </c>
      <c r="G1188" t="s">
        <v>22216</v>
      </c>
      <c r="H1188" t="s">
        <v>16213</v>
      </c>
      <c r="I1188" t="s">
        <v>16233</v>
      </c>
      <c r="J1188">
        <v>432</v>
      </c>
      <c r="K1188" t="s">
        <v>21136</v>
      </c>
      <c r="L1188" t="s">
        <v>18619</v>
      </c>
      <c r="M1188">
        <v>1347093</v>
      </c>
      <c r="N1188">
        <v>2600</v>
      </c>
      <c r="O1188">
        <v>234</v>
      </c>
      <c r="P1188">
        <v>234</v>
      </c>
      <c r="Q1188">
        <v>0</v>
      </c>
      <c r="R1188">
        <v>0</v>
      </c>
      <c r="S1188">
        <v>1347093</v>
      </c>
      <c r="T1188">
        <v>234</v>
      </c>
      <c r="U1188">
        <v>0</v>
      </c>
    </row>
    <row r="1189" spans="1:21">
      <c r="A1189">
        <v>1.1000000000000001</v>
      </c>
      <c r="B1189">
        <v>278</v>
      </c>
      <c r="C1189" t="s">
        <v>22217</v>
      </c>
      <c r="D1189" t="s">
        <v>22218</v>
      </c>
      <c r="E1189" t="s">
        <v>16231</v>
      </c>
      <c r="F1189" t="s">
        <v>22219</v>
      </c>
      <c r="G1189" t="s">
        <v>22220</v>
      </c>
      <c r="H1189" t="s">
        <v>16210</v>
      </c>
      <c r="I1189" t="s">
        <v>16230</v>
      </c>
      <c r="J1189">
        <v>432</v>
      </c>
      <c r="K1189" t="s">
        <v>21136</v>
      </c>
      <c r="L1189" t="s">
        <v>18619</v>
      </c>
      <c r="M1189">
        <v>241299</v>
      </c>
      <c r="N1189">
        <v>2600</v>
      </c>
      <c r="O1189">
        <v>234</v>
      </c>
      <c r="P1189">
        <v>234</v>
      </c>
      <c r="Q1189">
        <v>0</v>
      </c>
      <c r="R1189">
        <v>0</v>
      </c>
      <c r="S1189">
        <v>241299</v>
      </c>
      <c r="T1189">
        <v>234</v>
      </c>
      <c r="U1189">
        <v>0</v>
      </c>
    </row>
    <row r="1190" spans="1:21">
      <c r="A1190">
        <v>1.1000000000000001</v>
      </c>
      <c r="B1190">
        <v>279</v>
      </c>
      <c r="C1190" t="s">
        <v>22221</v>
      </c>
      <c r="D1190" t="s">
        <v>22222</v>
      </c>
      <c r="E1190" t="s">
        <v>7502</v>
      </c>
      <c r="F1190" t="s">
        <v>22157</v>
      </c>
      <c r="G1190" t="s">
        <v>22223</v>
      </c>
      <c r="H1190" t="s">
        <v>16208</v>
      </c>
      <c r="I1190" t="s">
        <v>7501</v>
      </c>
      <c r="J1190">
        <v>432</v>
      </c>
      <c r="K1190" t="s">
        <v>21136</v>
      </c>
      <c r="L1190" t="s">
        <v>17595</v>
      </c>
      <c r="M1190">
        <v>282626</v>
      </c>
      <c r="N1190">
        <v>2600</v>
      </c>
      <c r="O1190">
        <v>234</v>
      </c>
      <c r="P1190">
        <v>234</v>
      </c>
      <c r="Q1190">
        <v>0</v>
      </c>
      <c r="R1190">
        <v>0</v>
      </c>
      <c r="S1190">
        <v>282626</v>
      </c>
      <c r="T1190">
        <v>234</v>
      </c>
      <c r="U1190">
        <v>0</v>
      </c>
    </row>
    <row r="1191" spans="1:21">
      <c r="A1191">
        <v>1.1000000000000001</v>
      </c>
      <c r="B1191">
        <v>280</v>
      </c>
      <c r="C1191" t="s">
        <v>22224</v>
      </c>
      <c r="D1191" t="s">
        <v>22225</v>
      </c>
      <c r="E1191" t="s">
        <v>16228</v>
      </c>
      <c r="F1191" t="s">
        <v>22226</v>
      </c>
      <c r="G1191" t="s">
        <v>22227</v>
      </c>
      <c r="H1191" t="s">
        <v>16207</v>
      </c>
      <c r="I1191" t="s">
        <v>16227</v>
      </c>
      <c r="J1191">
        <v>432</v>
      </c>
      <c r="K1191" t="s">
        <v>21136</v>
      </c>
      <c r="L1191" t="s">
        <v>18619</v>
      </c>
      <c r="M1191">
        <v>1839566</v>
      </c>
      <c r="N1191">
        <v>2600</v>
      </c>
      <c r="O1191">
        <v>234</v>
      </c>
      <c r="P1191">
        <v>234</v>
      </c>
      <c r="Q1191">
        <v>0</v>
      </c>
      <c r="R1191">
        <v>0</v>
      </c>
      <c r="S1191">
        <v>1839566</v>
      </c>
      <c r="T1191">
        <v>234</v>
      </c>
      <c r="U1191">
        <v>0</v>
      </c>
    </row>
    <row r="1192" spans="1:21">
      <c r="A1192">
        <v>1.1000000000000001</v>
      </c>
      <c r="B1192">
        <v>281</v>
      </c>
      <c r="C1192" t="s">
        <v>22228</v>
      </c>
      <c r="D1192" t="s">
        <v>22229</v>
      </c>
      <c r="E1192" t="s">
        <v>16225</v>
      </c>
      <c r="F1192" t="s">
        <v>22230</v>
      </c>
      <c r="G1192" t="s">
        <v>22231</v>
      </c>
      <c r="H1192" t="s">
        <v>16204</v>
      </c>
      <c r="I1192" t="s">
        <v>16224</v>
      </c>
      <c r="J1192">
        <v>432</v>
      </c>
      <c r="K1192" t="s">
        <v>21136</v>
      </c>
      <c r="L1192" t="s">
        <v>18619</v>
      </c>
      <c r="M1192">
        <v>645973</v>
      </c>
      <c r="N1192">
        <v>2600</v>
      </c>
      <c r="O1192">
        <v>234</v>
      </c>
      <c r="P1192">
        <v>234</v>
      </c>
      <c r="Q1192">
        <v>0</v>
      </c>
      <c r="R1192">
        <v>0</v>
      </c>
      <c r="S1192">
        <v>645973</v>
      </c>
      <c r="T1192">
        <v>234</v>
      </c>
      <c r="U1192">
        <v>0</v>
      </c>
    </row>
    <row r="1193" spans="1:21">
      <c r="A1193">
        <v>1.1000000000000001</v>
      </c>
      <c r="B1193">
        <v>282</v>
      </c>
      <c r="C1193" t="s">
        <v>22232</v>
      </c>
      <c r="D1193" t="s">
        <v>22233</v>
      </c>
      <c r="E1193" t="s">
        <v>2442</v>
      </c>
      <c r="F1193" t="s">
        <v>22234</v>
      </c>
      <c r="G1193" t="s">
        <v>22235</v>
      </c>
      <c r="H1193" t="s">
        <v>16200</v>
      </c>
      <c r="I1193" t="s">
        <v>16223</v>
      </c>
      <c r="J1193">
        <v>432</v>
      </c>
      <c r="K1193" t="s">
        <v>21136</v>
      </c>
      <c r="L1193" t="s">
        <v>18619</v>
      </c>
      <c r="M1193">
        <v>2426198</v>
      </c>
      <c r="N1193">
        <v>2600</v>
      </c>
      <c r="O1193">
        <v>234</v>
      </c>
      <c r="P1193">
        <v>234</v>
      </c>
      <c r="Q1193">
        <v>0</v>
      </c>
      <c r="R1193">
        <v>0</v>
      </c>
      <c r="S1193">
        <v>2426198</v>
      </c>
      <c r="T1193">
        <v>234</v>
      </c>
      <c r="U1193">
        <v>0</v>
      </c>
    </row>
    <row r="1194" spans="1:21">
      <c r="A1194">
        <v>1.1000000000000001</v>
      </c>
      <c r="B1194">
        <v>283</v>
      </c>
      <c r="C1194" t="s">
        <v>22236</v>
      </c>
      <c r="D1194" t="s">
        <v>22237</v>
      </c>
      <c r="E1194" t="s">
        <v>22238</v>
      </c>
      <c r="F1194" t="s">
        <v>22239</v>
      </c>
      <c r="G1194" t="s">
        <v>22240</v>
      </c>
      <c r="H1194" t="s">
        <v>16194</v>
      </c>
      <c r="I1194" t="s">
        <v>16222</v>
      </c>
      <c r="J1194">
        <v>432</v>
      </c>
      <c r="K1194" t="s">
        <v>21136</v>
      </c>
      <c r="L1194" t="s">
        <v>18619</v>
      </c>
      <c r="M1194">
        <v>261964</v>
      </c>
      <c r="N1194">
        <v>2600</v>
      </c>
      <c r="O1194">
        <v>234</v>
      </c>
      <c r="P1194">
        <v>234</v>
      </c>
      <c r="Q1194">
        <v>0</v>
      </c>
      <c r="R1194">
        <v>0</v>
      </c>
      <c r="S1194">
        <v>261964</v>
      </c>
      <c r="T1194">
        <v>234</v>
      </c>
      <c r="U1194">
        <v>0</v>
      </c>
    </row>
    <row r="1195" spans="1:21">
      <c r="A1195">
        <v>1.1000000000000001</v>
      </c>
      <c r="B1195">
        <v>284</v>
      </c>
      <c r="C1195" t="s">
        <v>22241</v>
      </c>
      <c r="D1195" t="s">
        <v>22242</v>
      </c>
      <c r="E1195" t="s">
        <v>16220</v>
      </c>
      <c r="F1195" t="s">
        <v>22243</v>
      </c>
      <c r="G1195" t="s">
        <v>22244</v>
      </c>
      <c r="H1195" t="s">
        <v>16189</v>
      </c>
      <c r="I1195" t="s">
        <v>16219</v>
      </c>
      <c r="J1195">
        <v>432</v>
      </c>
      <c r="K1195" t="s">
        <v>21136</v>
      </c>
      <c r="L1195" t="s">
        <v>18619</v>
      </c>
      <c r="M1195">
        <v>320859</v>
      </c>
      <c r="N1195">
        <v>2600</v>
      </c>
      <c r="O1195">
        <v>234</v>
      </c>
      <c r="P1195">
        <v>234</v>
      </c>
      <c r="Q1195">
        <v>0</v>
      </c>
      <c r="R1195">
        <v>0</v>
      </c>
      <c r="S1195">
        <v>320859</v>
      </c>
      <c r="T1195">
        <v>234</v>
      </c>
      <c r="U1195">
        <v>0</v>
      </c>
    </row>
    <row r="1196" spans="1:21">
      <c r="A1196">
        <v>1.1000000000000001</v>
      </c>
      <c r="B1196">
        <v>285</v>
      </c>
      <c r="C1196" t="s">
        <v>22245</v>
      </c>
      <c r="D1196" t="s">
        <v>22246</v>
      </c>
      <c r="E1196" t="s">
        <v>16217</v>
      </c>
      <c r="F1196" t="s">
        <v>22247</v>
      </c>
      <c r="G1196" t="s">
        <v>22248</v>
      </c>
      <c r="H1196" t="s">
        <v>16186</v>
      </c>
      <c r="I1196" t="s">
        <v>16216</v>
      </c>
      <c r="J1196">
        <v>432</v>
      </c>
      <c r="K1196" t="s">
        <v>21136</v>
      </c>
      <c r="L1196" t="s">
        <v>18619</v>
      </c>
      <c r="M1196">
        <v>350997</v>
      </c>
      <c r="N1196">
        <v>2600</v>
      </c>
      <c r="O1196">
        <v>234</v>
      </c>
      <c r="P1196">
        <v>234</v>
      </c>
      <c r="Q1196">
        <v>0</v>
      </c>
      <c r="R1196">
        <v>0</v>
      </c>
      <c r="S1196">
        <v>350997</v>
      </c>
      <c r="T1196">
        <v>234</v>
      </c>
      <c r="U1196">
        <v>0</v>
      </c>
    </row>
    <row r="1197" spans="1:21">
      <c r="A1197">
        <v>1.1000000000000001</v>
      </c>
      <c r="B1197">
        <v>286</v>
      </c>
      <c r="C1197" t="s">
        <v>22249</v>
      </c>
      <c r="D1197" t="s">
        <v>22250</v>
      </c>
      <c r="E1197" t="s">
        <v>16214</v>
      </c>
      <c r="F1197" t="s">
        <v>22251</v>
      </c>
      <c r="G1197" t="s">
        <v>22252</v>
      </c>
      <c r="H1197" t="s">
        <v>16182</v>
      </c>
      <c r="I1197" t="s">
        <v>16213</v>
      </c>
      <c r="J1197">
        <v>432</v>
      </c>
      <c r="K1197" t="s">
        <v>21136</v>
      </c>
      <c r="L1197" t="s">
        <v>18619</v>
      </c>
      <c r="M1197">
        <v>845730</v>
      </c>
      <c r="N1197">
        <v>2600</v>
      </c>
      <c r="O1197">
        <v>234</v>
      </c>
      <c r="P1197">
        <v>234</v>
      </c>
      <c r="Q1197">
        <v>0</v>
      </c>
      <c r="R1197">
        <v>0</v>
      </c>
      <c r="S1197">
        <v>845730</v>
      </c>
      <c r="T1197">
        <v>234</v>
      </c>
      <c r="U1197">
        <v>0</v>
      </c>
    </row>
    <row r="1198" spans="1:21">
      <c r="A1198">
        <v>1.1000000000000001</v>
      </c>
      <c r="B1198">
        <v>287</v>
      </c>
      <c r="C1198" t="s">
        <v>22253</v>
      </c>
      <c r="D1198" t="s">
        <v>22254</v>
      </c>
      <c r="E1198" t="s">
        <v>16211</v>
      </c>
      <c r="F1198" t="s">
        <v>22255</v>
      </c>
      <c r="G1198" t="s">
        <v>22256</v>
      </c>
      <c r="H1198" t="s">
        <v>16179</v>
      </c>
      <c r="I1198" t="s">
        <v>16210</v>
      </c>
      <c r="J1198">
        <v>432</v>
      </c>
      <c r="K1198" t="s">
        <v>21136</v>
      </c>
      <c r="L1198" t="s">
        <v>18619</v>
      </c>
      <c r="M1198">
        <v>748153</v>
      </c>
      <c r="N1198">
        <v>2600</v>
      </c>
      <c r="O1198">
        <v>234</v>
      </c>
      <c r="P1198">
        <v>234</v>
      </c>
      <c r="Q1198">
        <v>0</v>
      </c>
      <c r="R1198">
        <v>0</v>
      </c>
      <c r="S1198">
        <v>748153</v>
      </c>
      <c r="T1198">
        <v>234</v>
      </c>
      <c r="U1198">
        <v>0</v>
      </c>
    </row>
    <row r="1199" spans="1:21">
      <c r="A1199">
        <v>1.1000000000000001</v>
      </c>
      <c r="B1199">
        <v>288</v>
      </c>
      <c r="C1199" t="s">
        <v>22257</v>
      </c>
      <c r="D1199" t="s">
        <v>22258</v>
      </c>
      <c r="E1199" t="s">
        <v>7557</v>
      </c>
      <c r="F1199" t="s">
        <v>21419</v>
      </c>
      <c r="G1199" t="s">
        <v>22259</v>
      </c>
      <c r="H1199" t="s">
        <v>16176</v>
      </c>
      <c r="I1199" t="s">
        <v>16208</v>
      </c>
      <c r="J1199">
        <v>432</v>
      </c>
      <c r="K1199" t="s">
        <v>21136</v>
      </c>
      <c r="L1199" t="s">
        <v>18619</v>
      </c>
      <c r="M1199">
        <v>416590</v>
      </c>
      <c r="N1199">
        <v>2600</v>
      </c>
      <c r="O1199">
        <v>234</v>
      </c>
      <c r="P1199">
        <v>234</v>
      </c>
      <c r="Q1199">
        <v>0</v>
      </c>
      <c r="R1199">
        <v>0</v>
      </c>
      <c r="S1199">
        <v>416590</v>
      </c>
      <c r="T1199">
        <v>234</v>
      </c>
      <c r="U1199">
        <v>0</v>
      </c>
    </row>
    <row r="1200" spans="1:21">
      <c r="A1200">
        <v>1.1000000000000001</v>
      </c>
      <c r="B1200">
        <v>289</v>
      </c>
      <c r="C1200" t="s">
        <v>22260</v>
      </c>
      <c r="D1200" t="s">
        <v>22261</v>
      </c>
      <c r="E1200" t="s">
        <v>4826</v>
      </c>
      <c r="F1200" t="s">
        <v>21977</v>
      </c>
      <c r="G1200" t="s">
        <v>22262</v>
      </c>
      <c r="H1200" t="s">
        <v>16173</v>
      </c>
      <c r="I1200" t="s">
        <v>16207</v>
      </c>
      <c r="J1200">
        <v>432</v>
      </c>
      <c r="K1200" t="s">
        <v>21136</v>
      </c>
      <c r="L1200" t="s">
        <v>18619</v>
      </c>
      <c r="M1200">
        <v>198589</v>
      </c>
      <c r="N1200">
        <v>2600</v>
      </c>
      <c r="O1200">
        <v>234</v>
      </c>
      <c r="P1200">
        <v>234</v>
      </c>
      <c r="Q1200">
        <v>0</v>
      </c>
      <c r="R1200">
        <v>0</v>
      </c>
      <c r="S1200">
        <v>198589</v>
      </c>
      <c r="T1200">
        <v>234</v>
      </c>
      <c r="U1200">
        <v>0</v>
      </c>
    </row>
    <row r="1201" spans="1:21">
      <c r="A1201">
        <v>1.1000000000000001</v>
      </c>
      <c r="B1201">
        <v>290</v>
      </c>
      <c r="C1201" t="s">
        <v>22263</v>
      </c>
      <c r="D1201" t="s">
        <v>22264</v>
      </c>
      <c r="E1201" t="s">
        <v>16205</v>
      </c>
      <c r="F1201" t="s">
        <v>22265</v>
      </c>
      <c r="G1201" t="s">
        <v>22266</v>
      </c>
      <c r="H1201" t="s">
        <v>16169</v>
      </c>
      <c r="I1201" t="s">
        <v>16204</v>
      </c>
      <c r="J1201">
        <v>432</v>
      </c>
      <c r="K1201" t="s">
        <v>21136</v>
      </c>
      <c r="L1201" t="s">
        <v>18619</v>
      </c>
      <c r="M1201">
        <v>236133</v>
      </c>
      <c r="N1201">
        <v>2600</v>
      </c>
      <c r="O1201">
        <v>234</v>
      </c>
      <c r="P1201">
        <v>234</v>
      </c>
      <c r="Q1201">
        <v>0</v>
      </c>
      <c r="R1201">
        <v>0</v>
      </c>
      <c r="S1201">
        <v>236133</v>
      </c>
      <c r="T1201">
        <v>234</v>
      </c>
      <c r="U1201">
        <v>0</v>
      </c>
    </row>
    <row r="1202" spans="1:21">
      <c r="A1202">
        <v>1.1000000000000001</v>
      </c>
      <c r="B1202">
        <v>291</v>
      </c>
      <c r="C1202" t="s">
        <v>22267</v>
      </c>
      <c r="D1202" t="s">
        <v>22268</v>
      </c>
      <c r="E1202" t="s">
        <v>16201</v>
      </c>
      <c r="F1202" t="s">
        <v>22269</v>
      </c>
      <c r="G1202" t="s">
        <v>22270</v>
      </c>
      <c r="H1202" t="s">
        <v>16166</v>
      </c>
      <c r="I1202" t="s">
        <v>16200</v>
      </c>
      <c r="J1202">
        <v>432</v>
      </c>
      <c r="K1202" t="s">
        <v>21136</v>
      </c>
      <c r="L1202" t="s">
        <v>18619</v>
      </c>
      <c r="M1202">
        <v>874726</v>
      </c>
      <c r="N1202">
        <v>2600</v>
      </c>
      <c r="O1202">
        <v>234</v>
      </c>
      <c r="P1202">
        <v>234</v>
      </c>
      <c r="Q1202">
        <v>0</v>
      </c>
      <c r="R1202">
        <v>0</v>
      </c>
      <c r="S1202">
        <v>874726</v>
      </c>
      <c r="T1202">
        <v>234</v>
      </c>
      <c r="U1202">
        <v>0</v>
      </c>
    </row>
    <row r="1203" spans="1:21">
      <c r="A1203">
        <v>1.1000000000000001</v>
      </c>
      <c r="B1203">
        <v>292</v>
      </c>
      <c r="C1203" t="s">
        <v>22271</v>
      </c>
      <c r="D1203" t="s">
        <v>16196</v>
      </c>
      <c r="E1203" t="s">
        <v>16195</v>
      </c>
      <c r="F1203" t="s">
        <v>22272</v>
      </c>
      <c r="G1203" t="s">
        <v>22273</v>
      </c>
      <c r="H1203" t="s">
        <v>16163</v>
      </c>
      <c r="I1203" t="s">
        <v>16194</v>
      </c>
      <c r="J1203">
        <v>432</v>
      </c>
      <c r="K1203" t="s">
        <v>21136</v>
      </c>
      <c r="L1203" t="s">
        <v>18619</v>
      </c>
      <c r="M1203">
        <v>299634</v>
      </c>
      <c r="N1203">
        <v>2600</v>
      </c>
      <c r="O1203">
        <v>234</v>
      </c>
      <c r="P1203">
        <v>234</v>
      </c>
      <c r="Q1203">
        <v>0</v>
      </c>
      <c r="R1203">
        <v>0</v>
      </c>
      <c r="S1203">
        <v>299634</v>
      </c>
      <c r="T1203">
        <v>234</v>
      </c>
      <c r="U1203">
        <v>0</v>
      </c>
    </row>
    <row r="1204" spans="1:21">
      <c r="A1204">
        <v>1.1000000000000001</v>
      </c>
      <c r="B1204">
        <v>293</v>
      </c>
      <c r="C1204" t="s">
        <v>22274</v>
      </c>
      <c r="D1204" t="s">
        <v>16191</v>
      </c>
      <c r="E1204" t="s">
        <v>16190</v>
      </c>
      <c r="F1204" t="s">
        <v>22275</v>
      </c>
      <c r="G1204" t="s">
        <v>22276</v>
      </c>
      <c r="H1204" t="s">
        <v>16160</v>
      </c>
      <c r="I1204" t="s">
        <v>16189</v>
      </c>
      <c r="J1204">
        <v>432</v>
      </c>
      <c r="K1204" t="s">
        <v>21136</v>
      </c>
      <c r="L1204" t="s">
        <v>18619</v>
      </c>
      <c r="M1204">
        <v>1564436</v>
      </c>
      <c r="N1204">
        <v>2600</v>
      </c>
      <c r="O1204">
        <v>234</v>
      </c>
      <c r="P1204">
        <v>234</v>
      </c>
      <c r="Q1204">
        <v>0</v>
      </c>
      <c r="R1204">
        <v>0</v>
      </c>
      <c r="S1204">
        <v>1564436</v>
      </c>
      <c r="T1204">
        <v>234</v>
      </c>
      <c r="U1204">
        <v>0</v>
      </c>
    </row>
    <row r="1205" spans="1:21">
      <c r="A1205">
        <v>1.1000000000000001</v>
      </c>
      <c r="B1205">
        <v>294</v>
      </c>
      <c r="C1205" t="s">
        <v>22277</v>
      </c>
      <c r="D1205" t="s">
        <v>22278</v>
      </c>
      <c r="E1205" t="s">
        <v>16187</v>
      </c>
      <c r="F1205" t="s">
        <v>22279</v>
      </c>
      <c r="G1205" t="s">
        <v>22280</v>
      </c>
      <c r="H1205" t="s">
        <v>16157</v>
      </c>
      <c r="I1205" t="s">
        <v>16186</v>
      </c>
      <c r="J1205">
        <v>432</v>
      </c>
      <c r="K1205" t="s">
        <v>21136</v>
      </c>
      <c r="L1205" t="s">
        <v>18619</v>
      </c>
      <c r="M1205">
        <v>1153059</v>
      </c>
      <c r="N1205">
        <v>2600</v>
      </c>
      <c r="O1205">
        <v>234</v>
      </c>
      <c r="P1205">
        <v>234</v>
      </c>
      <c r="Q1205">
        <v>0</v>
      </c>
      <c r="R1205">
        <v>0</v>
      </c>
      <c r="S1205">
        <v>1153059</v>
      </c>
      <c r="T1205">
        <v>234</v>
      </c>
      <c r="U1205">
        <v>0</v>
      </c>
    </row>
    <row r="1206" spans="1:21">
      <c r="A1206">
        <v>1.1000000000000001</v>
      </c>
      <c r="B1206">
        <v>295</v>
      </c>
      <c r="C1206" t="s">
        <v>22281</v>
      </c>
      <c r="D1206" t="s">
        <v>22282</v>
      </c>
      <c r="E1206" t="s">
        <v>16183</v>
      </c>
      <c r="F1206" t="s">
        <v>21888</v>
      </c>
      <c r="G1206" t="s">
        <v>22283</v>
      </c>
      <c r="H1206" t="s">
        <v>2587</v>
      </c>
      <c r="I1206" t="s">
        <v>16182</v>
      </c>
      <c r="J1206">
        <v>432</v>
      </c>
      <c r="K1206" t="s">
        <v>21136</v>
      </c>
      <c r="L1206" t="s">
        <v>18619</v>
      </c>
      <c r="M1206">
        <v>628853</v>
      </c>
      <c r="N1206">
        <v>2600</v>
      </c>
      <c r="O1206">
        <v>234</v>
      </c>
      <c r="P1206">
        <v>234</v>
      </c>
      <c r="Q1206">
        <v>0</v>
      </c>
      <c r="R1206">
        <v>0</v>
      </c>
      <c r="S1206">
        <v>628853</v>
      </c>
      <c r="T1206">
        <v>234</v>
      </c>
      <c r="U1206">
        <v>0</v>
      </c>
    </row>
    <row r="1207" spans="1:21">
      <c r="A1207">
        <v>1.1000000000000001</v>
      </c>
      <c r="B1207">
        <v>296</v>
      </c>
      <c r="C1207" t="s">
        <v>22284</v>
      </c>
      <c r="D1207" t="s">
        <v>22285</v>
      </c>
      <c r="E1207" t="s">
        <v>16180</v>
      </c>
      <c r="F1207" t="s">
        <v>22286</v>
      </c>
      <c r="G1207" t="s">
        <v>22287</v>
      </c>
      <c r="H1207" t="s">
        <v>4908</v>
      </c>
      <c r="I1207" t="s">
        <v>16179</v>
      </c>
      <c r="J1207">
        <v>432</v>
      </c>
      <c r="K1207" t="s">
        <v>21136</v>
      </c>
      <c r="L1207" t="s">
        <v>18619</v>
      </c>
      <c r="M1207">
        <v>475707</v>
      </c>
      <c r="N1207">
        <v>2600</v>
      </c>
      <c r="O1207">
        <v>234</v>
      </c>
      <c r="P1207">
        <v>234</v>
      </c>
      <c r="Q1207">
        <v>0</v>
      </c>
      <c r="R1207">
        <v>0</v>
      </c>
      <c r="S1207">
        <v>475707</v>
      </c>
      <c r="T1207">
        <v>234</v>
      </c>
      <c r="U1207">
        <v>0</v>
      </c>
    </row>
    <row r="1208" spans="1:21">
      <c r="A1208">
        <v>1.1000000000000001</v>
      </c>
      <c r="B1208">
        <v>297</v>
      </c>
      <c r="C1208" t="s">
        <v>22288</v>
      </c>
      <c r="D1208" t="s">
        <v>22289</v>
      </c>
      <c r="E1208" t="s">
        <v>16177</v>
      </c>
      <c r="F1208" t="s">
        <v>22290</v>
      </c>
      <c r="G1208" t="s">
        <v>22291</v>
      </c>
      <c r="H1208" t="s">
        <v>2586</v>
      </c>
      <c r="I1208" t="s">
        <v>16176</v>
      </c>
      <c r="J1208">
        <v>432</v>
      </c>
      <c r="K1208" t="s">
        <v>21136</v>
      </c>
      <c r="L1208" t="s">
        <v>18619</v>
      </c>
      <c r="M1208">
        <v>569483</v>
      </c>
      <c r="N1208">
        <v>2600</v>
      </c>
      <c r="O1208">
        <v>234</v>
      </c>
      <c r="P1208">
        <v>234</v>
      </c>
      <c r="Q1208">
        <v>0</v>
      </c>
      <c r="R1208">
        <v>0</v>
      </c>
      <c r="S1208">
        <v>569483</v>
      </c>
      <c r="T1208">
        <v>234</v>
      </c>
      <c r="U1208">
        <v>0</v>
      </c>
    </row>
    <row r="1209" spans="1:21">
      <c r="A1209">
        <v>1.1000000000000001</v>
      </c>
      <c r="B1209">
        <v>298</v>
      </c>
      <c r="C1209" t="s">
        <v>22292</v>
      </c>
      <c r="D1209" t="s">
        <v>22293</v>
      </c>
      <c r="E1209" t="s">
        <v>16174</v>
      </c>
      <c r="F1209" t="s">
        <v>22294</v>
      </c>
      <c r="G1209" t="s">
        <v>22295</v>
      </c>
      <c r="H1209" t="s">
        <v>4907</v>
      </c>
      <c r="I1209" t="s">
        <v>16173</v>
      </c>
      <c r="J1209">
        <v>432</v>
      </c>
      <c r="K1209" t="s">
        <v>21136</v>
      </c>
      <c r="L1209" t="s">
        <v>18619</v>
      </c>
      <c r="M1209">
        <v>140697</v>
      </c>
      <c r="N1209">
        <v>2600</v>
      </c>
      <c r="O1209">
        <v>234</v>
      </c>
      <c r="P1209">
        <v>234</v>
      </c>
      <c r="Q1209">
        <v>0</v>
      </c>
      <c r="R1209">
        <v>0</v>
      </c>
      <c r="S1209">
        <v>140697</v>
      </c>
      <c r="T1209">
        <v>234</v>
      </c>
      <c r="U1209">
        <v>0</v>
      </c>
    </row>
    <row r="1210" spans="1:21">
      <c r="A1210">
        <v>1.1000000000000001</v>
      </c>
      <c r="B1210">
        <v>299</v>
      </c>
      <c r="C1210" t="s">
        <v>22296</v>
      </c>
      <c r="D1210" t="s">
        <v>22297</v>
      </c>
      <c r="E1210" t="s">
        <v>16170</v>
      </c>
      <c r="F1210" t="s">
        <v>22298</v>
      </c>
      <c r="G1210" t="s">
        <v>22299</v>
      </c>
      <c r="H1210" t="s">
        <v>2585</v>
      </c>
      <c r="I1210" t="s">
        <v>16169</v>
      </c>
      <c r="J1210">
        <v>432</v>
      </c>
      <c r="K1210" t="s">
        <v>21136</v>
      </c>
      <c r="L1210" t="s">
        <v>18619</v>
      </c>
      <c r="M1210">
        <v>467823</v>
      </c>
      <c r="N1210">
        <v>2600</v>
      </c>
      <c r="O1210">
        <v>234</v>
      </c>
      <c r="P1210">
        <v>234</v>
      </c>
      <c r="Q1210">
        <v>0</v>
      </c>
      <c r="R1210">
        <v>0</v>
      </c>
      <c r="S1210">
        <v>467823</v>
      </c>
      <c r="T1210">
        <v>234</v>
      </c>
      <c r="U1210">
        <v>0</v>
      </c>
    </row>
    <row r="1211" spans="1:21">
      <c r="A1211">
        <v>1.1000000000000001</v>
      </c>
      <c r="B1211">
        <v>300</v>
      </c>
      <c r="C1211" t="s">
        <v>22300</v>
      </c>
      <c r="D1211" t="s">
        <v>16168</v>
      </c>
      <c r="E1211" t="s">
        <v>16167</v>
      </c>
      <c r="F1211" t="s">
        <v>22301</v>
      </c>
      <c r="G1211" t="s">
        <v>22302</v>
      </c>
      <c r="H1211" t="s">
        <v>12045</v>
      </c>
      <c r="I1211" t="s">
        <v>16166</v>
      </c>
      <c r="J1211">
        <v>432</v>
      </c>
      <c r="K1211" t="s">
        <v>21136</v>
      </c>
      <c r="L1211" t="s">
        <v>18619</v>
      </c>
      <c r="M1211">
        <v>590557</v>
      </c>
      <c r="N1211">
        <v>2600</v>
      </c>
      <c r="O1211">
        <v>234</v>
      </c>
      <c r="P1211">
        <v>234</v>
      </c>
      <c r="Q1211">
        <v>0</v>
      </c>
      <c r="R1211">
        <v>0</v>
      </c>
      <c r="S1211">
        <v>590557</v>
      </c>
      <c r="T1211">
        <v>234</v>
      </c>
      <c r="U1211">
        <v>0</v>
      </c>
    </row>
    <row r="1212" spans="1:21">
      <c r="A1212">
        <v>1.1000000000000001</v>
      </c>
      <c r="B1212">
        <v>301</v>
      </c>
      <c r="C1212" t="s">
        <v>22303</v>
      </c>
      <c r="D1212" t="s">
        <v>22304</v>
      </c>
      <c r="E1212" t="s">
        <v>16164</v>
      </c>
      <c r="F1212" t="s">
        <v>22305</v>
      </c>
      <c r="G1212" t="s">
        <v>22306</v>
      </c>
      <c r="H1212" t="s">
        <v>2584</v>
      </c>
      <c r="I1212" t="s">
        <v>16163</v>
      </c>
      <c r="J1212">
        <v>432</v>
      </c>
      <c r="K1212" t="s">
        <v>21136</v>
      </c>
      <c r="L1212" t="s">
        <v>18619</v>
      </c>
      <c r="M1212">
        <v>734390</v>
      </c>
      <c r="N1212">
        <v>2600</v>
      </c>
      <c r="O1212">
        <v>234</v>
      </c>
      <c r="P1212">
        <v>234</v>
      </c>
      <c r="Q1212">
        <v>0</v>
      </c>
      <c r="R1212">
        <v>0</v>
      </c>
      <c r="S1212">
        <v>734390</v>
      </c>
      <c r="T1212">
        <v>234</v>
      </c>
      <c r="U1212">
        <v>0</v>
      </c>
    </row>
    <row r="1213" spans="1:21">
      <c r="A1213">
        <v>1.1000000000000001</v>
      </c>
      <c r="B1213">
        <v>302</v>
      </c>
      <c r="C1213" t="s">
        <v>22307</v>
      </c>
      <c r="D1213" t="s">
        <v>22308</v>
      </c>
      <c r="E1213" t="s">
        <v>16161</v>
      </c>
      <c r="F1213" t="s">
        <v>22309</v>
      </c>
      <c r="G1213" t="s">
        <v>22310</v>
      </c>
      <c r="H1213" t="s">
        <v>12044</v>
      </c>
      <c r="I1213" t="s">
        <v>16160</v>
      </c>
      <c r="J1213">
        <v>432</v>
      </c>
      <c r="K1213" t="s">
        <v>21136</v>
      </c>
      <c r="L1213" t="s">
        <v>18619</v>
      </c>
      <c r="M1213">
        <v>16928</v>
      </c>
      <c r="N1213">
        <v>2600</v>
      </c>
      <c r="O1213">
        <v>234</v>
      </c>
      <c r="P1213">
        <v>234</v>
      </c>
      <c r="Q1213">
        <v>0</v>
      </c>
      <c r="R1213">
        <v>0</v>
      </c>
      <c r="S1213">
        <v>16928</v>
      </c>
      <c r="T1213">
        <v>234</v>
      </c>
      <c r="U1213">
        <v>0</v>
      </c>
    </row>
    <row r="1214" spans="1:21">
      <c r="A1214">
        <v>1.1000000000000001</v>
      </c>
      <c r="B1214">
        <v>303</v>
      </c>
      <c r="C1214" t="s">
        <v>22311</v>
      </c>
      <c r="D1214" t="s">
        <v>22312</v>
      </c>
      <c r="E1214" t="s">
        <v>16158</v>
      </c>
      <c r="F1214" t="s">
        <v>22313</v>
      </c>
      <c r="G1214" t="s">
        <v>22314</v>
      </c>
      <c r="H1214" t="s">
        <v>2583</v>
      </c>
      <c r="I1214" t="s">
        <v>16157</v>
      </c>
      <c r="J1214">
        <v>432</v>
      </c>
      <c r="K1214" t="s">
        <v>21136</v>
      </c>
      <c r="L1214" t="s">
        <v>18619</v>
      </c>
      <c r="M1214">
        <v>422374</v>
      </c>
      <c r="N1214">
        <v>2600</v>
      </c>
      <c r="O1214">
        <v>234</v>
      </c>
      <c r="P1214">
        <v>234</v>
      </c>
      <c r="Q1214">
        <v>0</v>
      </c>
      <c r="R1214">
        <v>0</v>
      </c>
      <c r="S1214">
        <v>422374</v>
      </c>
      <c r="T1214">
        <v>234</v>
      </c>
      <c r="U1214">
        <v>0</v>
      </c>
    </row>
    <row r="1215" spans="1:21">
      <c r="A1215">
        <v>1.1000000000000001</v>
      </c>
      <c r="B1215">
        <v>1</v>
      </c>
      <c r="C1215" t="s">
        <v>22315</v>
      </c>
      <c r="D1215" t="s">
        <v>22316</v>
      </c>
      <c r="E1215" t="s">
        <v>2588</v>
      </c>
      <c r="F1215" t="s">
        <v>22317</v>
      </c>
      <c r="G1215" t="s">
        <v>22318</v>
      </c>
      <c r="H1215" t="s">
        <v>4904</v>
      </c>
      <c r="I1215" t="s">
        <v>2587</v>
      </c>
      <c r="J1215">
        <v>434</v>
      </c>
      <c r="K1215" t="s">
        <v>57</v>
      </c>
      <c r="L1215" t="s">
        <v>17612</v>
      </c>
      <c r="M1215">
        <v>611807</v>
      </c>
      <c r="N1215">
        <v>2600</v>
      </c>
      <c r="O1215">
        <v>234</v>
      </c>
      <c r="P1215">
        <v>234</v>
      </c>
      <c r="Q1215">
        <v>0</v>
      </c>
      <c r="R1215">
        <v>0</v>
      </c>
      <c r="S1215">
        <v>611807</v>
      </c>
      <c r="T1215">
        <v>234</v>
      </c>
      <c r="U1215">
        <v>0</v>
      </c>
    </row>
    <row r="1216" spans="1:21">
      <c r="A1216">
        <v>1.1000000000000001</v>
      </c>
      <c r="B1216">
        <v>2</v>
      </c>
      <c r="C1216" t="s">
        <v>22319</v>
      </c>
      <c r="D1216" t="s">
        <v>22320</v>
      </c>
      <c r="E1216" t="s">
        <v>22321</v>
      </c>
      <c r="F1216" t="s">
        <v>22322</v>
      </c>
      <c r="G1216" t="s">
        <v>22323</v>
      </c>
      <c r="H1216" t="s">
        <v>2579</v>
      </c>
      <c r="I1216" t="s">
        <v>4908</v>
      </c>
      <c r="J1216">
        <v>434</v>
      </c>
      <c r="K1216" t="s">
        <v>57</v>
      </c>
      <c r="L1216" t="s">
        <v>17635</v>
      </c>
      <c r="M1216">
        <v>305248</v>
      </c>
      <c r="N1216">
        <v>2600</v>
      </c>
      <c r="O1216">
        <v>234</v>
      </c>
      <c r="P1216">
        <v>234</v>
      </c>
      <c r="Q1216">
        <v>0</v>
      </c>
      <c r="R1216">
        <v>0</v>
      </c>
      <c r="S1216">
        <v>305248</v>
      </c>
      <c r="T1216">
        <v>234</v>
      </c>
      <c r="U1216">
        <v>0</v>
      </c>
    </row>
    <row r="1217" spans="1:21">
      <c r="A1217">
        <v>1.1000000000000001</v>
      </c>
      <c r="B1217">
        <v>3</v>
      </c>
      <c r="C1217" t="s">
        <v>22324</v>
      </c>
      <c r="D1217" t="s">
        <v>22325</v>
      </c>
      <c r="E1217" t="s">
        <v>2577</v>
      </c>
      <c r="F1217" t="s">
        <v>22326</v>
      </c>
      <c r="G1217" t="s">
        <v>22327</v>
      </c>
      <c r="H1217" t="s">
        <v>7497</v>
      </c>
      <c r="I1217" t="s">
        <v>2586</v>
      </c>
      <c r="J1217">
        <v>434</v>
      </c>
      <c r="K1217" t="s">
        <v>57</v>
      </c>
      <c r="L1217" t="s">
        <v>17612</v>
      </c>
      <c r="M1217">
        <v>103087</v>
      </c>
      <c r="N1217">
        <v>2600</v>
      </c>
      <c r="O1217">
        <v>234</v>
      </c>
      <c r="P1217">
        <v>234</v>
      </c>
      <c r="Q1217">
        <v>0</v>
      </c>
      <c r="R1217">
        <v>0</v>
      </c>
      <c r="S1217">
        <v>103087</v>
      </c>
      <c r="T1217">
        <v>234</v>
      </c>
      <c r="U1217">
        <v>0</v>
      </c>
    </row>
    <row r="1218" spans="1:21">
      <c r="A1218">
        <v>1.1000000000000001</v>
      </c>
      <c r="B1218">
        <v>4</v>
      </c>
      <c r="C1218" t="s">
        <v>22328</v>
      </c>
      <c r="D1218" t="s">
        <v>22329</v>
      </c>
      <c r="E1218" t="s">
        <v>4905</v>
      </c>
      <c r="F1218" t="s">
        <v>22330</v>
      </c>
      <c r="G1218" t="s">
        <v>22331</v>
      </c>
      <c r="H1218" t="s">
        <v>4903</v>
      </c>
      <c r="I1218" t="s">
        <v>4907</v>
      </c>
      <c r="J1218">
        <v>434</v>
      </c>
      <c r="K1218" t="s">
        <v>57</v>
      </c>
      <c r="L1218" t="s">
        <v>17635</v>
      </c>
      <c r="M1218">
        <v>210846</v>
      </c>
      <c r="N1218">
        <v>2600</v>
      </c>
      <c r="O1218">
        <v>234</v>
      </c>
      <c r="P1218">
        <v>234</v>
      </c>
      <c r="Q1218">
        <v>0</v>
      </c>
      <c r="R1218">
        <v>0</v>
      </c>
      <c r="S1218">
        <v>210846</v>
      </c>
      <c r="T1218">
        <v>234</v>
      </c>
      <c r="U1218">
        <v>0</v>
      </c>
    </row>
    <row r="1219" spans="1:21">
      <c r="A1219">
        <v>1.1000000000000001</v>
      </c>
      <c r="B1219">
        <v>5</v>
      </c>
      <c r="C1219" t="s">
        <v>22332</v>
      </c>
      <c r="D1219" t="s">
        <v>22333</v>
      </c>
      <c r="E1219" t="s">
        <v>2581</v>
      </c>
      <c r="F1219" t="s">
        <v>22334</v>
      </c>
      <c r="G1219" t="s">
        <v>22335</v>
      </c>
      <c r="H1219" t="s">
        <v>2576</v>
      </c>
      <c r="I1219" t="s">
        <v>2585</v>
      </c>
      <c r="J1219">
        <v>434</v>
      </c>
      <c r="K1219" t="s">
        <v>57</v>
      </c>
      <c r="L1219" t="s">
        <v>17612</v>
      </c>
      <c r="M1219">
        <v>279485</v>
      </c>
      <c r="N1219">
        <v>2600</v>
      </c>
      <c r="O1219">
        <v>234</v>
      </c>
      <c r="P1219">
        <v>234</v>
      </c>
      <c r="Q1219">
        <v>0</v>
      </c>
      <c r="R1219">
        <v>0</v>
      </c>
      <c r="S1219">
        <v>279485</v>
      </c>
      <c r="T1219">
        <v>234</v>
      </c>
      <c r="U1219">
        <v>0</v>
      </c>
    </row>
    <row r="1220" spans="1:21">
      <c r="A1220">
        <v>1.1000000000000001</v>
      </c>
      <c r="B1220">
        <v>6</v>
      </c>
      <c r="C1220" t="s">
        <v>22336</v>
      </c>
      <c r="D1220" t="s">
        <v>22337</v>
      </c>
      <c r="E1220" t="s">
        <v>2138</v>
      </c>
      <c r="F1220" t="s">
        <v>22338</v>
      </c>
      <c r="G1220" t="s">
        <v>22339</v>
      </c>
      <c r="H1220" t="s">
        <v>12043</v>
      </c>
      <c r="I1220" t="s">
        <v>12045</v>
      </c>
      <c r="J1220">
        <v>434</v>
      </c>
      <c r="K1220" t="s">
        <v>57</v>
      </c>
      <c r="L1220" t="s">
        <v>18241</v>
      </c>
      <c r="M1220">
        <v>182533</v>
      </c>
      <c r="N1220">
        <v>2600</v>
      </c>
      <c r="O1220">
        <v>234</v>
      </c>
      <c r="P1220">
        <v>234</v>
      </c>
      <c r="Q1220">
        <v>0</v>
      </c>
      <c r="R1220">
        <v>0</v>
      </c>
      <c r="S1220">
        <v>182533</v>
      </c>
      <c r="T1220">
        <v>234</v>
      </c>
      <c r="U1220">
        <v>0</v>
      </c>
    </row>
    <row r="1221" spans="1:21">
      <c r="A1221">
        <v>1.1000000000000001</v>
      </c>
      <c r="B1221">
        <v>7</v>
      </c>
      <c r="C1221" t="s">
        <v>22340</v>
      </c>
      <c r="D1221" t="s">
        <v>22341</v>
      </c>
      <c r="E1221" t="s">
        <v>2577</v>
      </c>
      <c r="F1221" t="s">
        <v>22326</v>
      </c>
      <c r="G1221" t="s">
        <v>22342</v>
      </c>
      <c r="H1221" t="s">
        <v>4902</v>
      </c>
      <c r="I1221" t="s">
        <v>2584</v>
      </c>
      <c r="J1221">
        <v>434</v>
      </c>
      <c r="K1221" t="s">
        <v>57</v>
      </c>
      <c r="L1221" t="s">
        <v>17612</v>
      </c>
      <c r="M1221">
        <v>153535</v>
      </c>
      <c r="N1221">
        <v>2600</v>
      </c>
      <c r="O1221">
        <v>234</v>
      </c>
      <c r="P1221">
        <v>234</v>
      </c>
      <c r="Q1221">
        <v>0</v>
      </c>
      <c r="R1221">
        <v>0</v>
      </c>
      <c r="S1221">
        <v>153535</v>
      </c>
      <c r="T1221">
        <v>234</v>
      </c>
      <c r="U1221">
        <v>0</v>
      </c>
    </row>
    <row r="1222" spans="1:21">
      <c r="A1222">
        <v>1.1000000000000001</v>
      </c>
      <c r="B1222">
        <v>8</v>
      </c>
      <c r="C1222" t="s">
        <v>22343</v>
      </c>
      <c r="D1222" t="s">
        <v>22344</v>
      </c>
      <c r="E1222" t="s">
        <v>2138</v>
      </c>
      <c r="F1222" t="s">
        <v>22338</v>
      </c>
      <c r="G1222" t="s">
        <v>22345</v>
      </c>
      <c r="H1222" t="s">
        <v>4899</v>
      </c>
      <c r="I1222" t="s">
        <v>12044</v>
      </c>
      <c r="J1222">
        <v>434</v>
      </c>
      <c r="K1222" t="s">
        <v>57</v>
      </c>
      <c r="L1222" t="s">
        <v>18241</v>
      </c>
      <c r="M1222">
        <v>128450</v>
      </c>
      <c r="N1222">
        <v>2600</v>
      </c>
      <c r="O1222">
        <v>234</v>
      </c>
      <c r="P1222">
        <v>234</v>
      </c>
      <c r="Q1222">
        <v>0</v>
      </c>
      <c r="R1222">
        <v>0</v>
      </c>
      <c r="S1222">
        <v>128450</v>
      </c>
      <c r="T1222">
        <v>234</v>
      </c>
      <c r="U1222">
        <v>0</v>
      </c>
    </row>
    <row r="1223" spans="1:21">
      <c r="A1223">
        <v>1.1000000000000001</v>
      </c>
      <c r="B1223">
        <v>9</v>
      </c>
      <c r="C1223" t="s">
        <v>22346</v>
      </c>
      <c r="D1223" t="s">
        <v>22333</v>
      </c>
      <c r="E1223" t="s">
        <v>2581</v>
      </c>
      <c r="F1223" t="s">
        <v>22334</v>
      </c>
      <c r="G1223" t="s">
        <v>22347</v>
      </c>
      <c r="H1223" t="s">
        <v>12042</v>
      </c>
      <c r="I1223" t="s">
        <v>2583</v>
      </c>
      <c r="J1223">
        <v>434</v>
      </c>
      <c r="K1223" t="s">
        <v>57</v>
      </c>
      <c r="L1223" t="s">
        <v>17612</v>
      </c>
      <c r="M1223">
        <v>162020</v>
      </c>
      <c r="N1223">
        <v>2600</v>
      </c>
      <c r="O1223">
        <v>234</v>
      </c>
      <c r="P1223">
        <v>234</v>
      </c>
      <c r="Q1223">
        <v>0</v>
      </c>
      <c r="R1223">
        <v>0</v>
      </c>
      <c r="S1223">
        <v>162020</v>
      </c>
      <c r="T1223">
        <v>234</v>
      </c>
      <c r="U1223">
        <v>0</v>
      </c>
    </row>
    <row r="1224" spans="1:21">
      <c r="A1224">
        <v>1.1000000000000001</v>
      </c>
      <c r="B1224">
        <v>10</v>
      </c>
      <c r="C1224" t="s">
        <v>22348</v>
      </c>
      <c r="D1224" t="s">
        <v>22349</v>
      </c>
      <c r="E1224" t="s">
        <v>2581</v>
      </c>
      <c r="F1224" t="s">
        <v>22334</v>
      </c>
      <c r="G1224" t="s">
        <v>22350</v>
      </c>
      <c r="H1224" t="s">
        <v>12041</v>
      </c>
      <c r="I1224" t="s">
        <v>2580</v>
      </c>
      <c r="J1224">
        <v>434</v>
      </c>
      <c r="K1224" t="s">
        <v>57</v>
      </c>
      <c r="L1224" t="s">
        <v>17612</v>
      </c>
      <c r="M1224">
        <v>149235</v>
      </c>
      <c r="N1224">
        <v>2600</v>
      </c>
      <c r="O1224">
        <v>234</v>
      </c>
      <c r="P1224">
        <v>234</v>
      </c>
      <c r="Q1224">
        <v>0</v>
      </c>
      <c r="R1224">
        <v>0</v>
      </c>
      <c r="S1224">
        <v>149235</v>
      </c>
      <c r="T1224">
        <v>234</v>
      </c>
      <c r="U1224">
        <v>0</v>
      </c>
    </row>
    <row r="1225" spans="1:21">
      <c r="A1225">
        <v>1.1000000000000001</v>
      </c>
      <c r="B1225">
        <v>11</v>
      </c>
      <c r="C1225" t="s">
        <v>22351</v>
      </c>
      <c r="D1225" t="s">
        <v>22352</v>
      </c>
      <c r="E1225" t="s">
        <v>4905</v>
      </c>
      <c r="F1225" t="s">
        <v>22330</v>
      </c>
      <c r="G1225" t="s">
        <v>22353</v>
      </c>
      <c r="H1225" t="s">
        <v>12040</v>
      </c>
      <c r="I1225" t="s">
        <v>4904</v>
      </c>
      <c r="J1225">
        <v>434</v>
      </c>
      <c r="K1225" t="s">
        <v>57</v>
      </c>
      <c r="L1225" t="s">
        <v>17635</v>
      </c>
      <c r="M1225">
        <v>359710</v>
      </c>
      <c r="N1225">
        <v>2600</v>
      </c>
      <c r="O1225">
        <v>234</v>
      </c>
      <c r="P1225">
        <v>234</v>
      </c>
      <c r="Q1225">
        <v>0</v>
      </c>
      <c r="R1225">
        <v>0</v>
      </c>
      <c r="S1225">
        <v>359710</v>
      </c>
      <c r="T1225">
        <v>234</v>
      </c>
      <c r="U1225">
        <v>0</v>
      </c>
    </row>
    <row r="1226" spans="1:21">
      <c r="A1226">
        <v>1.1000000000000001</v>
      </c>
      <c r="B1226">
        <v>12</v>
      </c>
      <c r="C1226" t="s">
        <v>22354</v>
      </c>
      <c r="D1226" t="s">
        <v>22355</v>
      </c>
      <c r="E1226" t="s">
        <v>2577</v>
      </c>
      <c r="F1226" t="s">
        <v>22326</v>
      </c>
      <c r="G1226" t="s">
        <v>22356</v>
      </c>
      <c r="H1226" t="s">
        <v>12039</v>
      </c>
      <c r="I1226" t="s">
        <v>2579</v>
      </c>
      <c r="J1226">
        <v>434</v>
      </c>
      <c r="K1226" t="s">
        <v>57</v>
      </c>
      <c r="L1226" t="s">
        <v>17612</v>
      </c>
      <c r="M1226">
        <v>199708</v>
      </c>
      <c r="N1226">
        <v>2600</v>
      </c>
      <c r="O1226">
        <v>234</v>
      </c>
      <c r="P1226">
        <v>234</v>
      </c>
      <c r="Q1226">
        <v>0</v>
      </c>
      <c r="R1226">
        <v>0</v>
      </c>
      <c r="S1226">
        <v>199708</v>
      </c>
      <c r="T1226">
        <v>234</v>
      </c>
      <c r="U1226">
        <v>0</v>
      </c>
    </row>
    <row r="1227" spans="1:21">
      <c r="A1227">
        <v>1.1000000000000001</v>
      </c>
      <c r="B1227">
        <v>13</v>
      </c>
      <c r="C1227" t="s">
        <v>22357</v>
      </c>
      <c r="D1227" t="s">
        <v>22358</v>
      </c>
      <c r="E1227" t="s">
        <v>7498</v>
      </c>
      <c r="F1227" t="s">
        <v>22359</v>
      </c>
      <c r="G1227" t="s">
        <v>22360</v>
      </c>
      <c r="H1227" t="s">
        <v>7494</v>
      </c>
      <c r="I1227" t="s">
        <v>7497</v>
      </c>
      <c r="J1227">
        <v>434</v>
      </c>
      <c r="K1227" t="s">
        <v>57</v>
      </c>
      <c r="L1227" t="s">
        <v>17595</v>
      </c>
      <c r="M1227">
        <v>1213217</v>
      </c>
      <c r="N1227">
        <v>2600</v>
      </c>
      <c r="O1227">
        <v>234</v>
      </c>
      <c r="P1227">
        <v>234</v>
      </c>
      <c r="Q1227">
        <v>0</v>
      </c>
      <c r="R1227">
        <v>0</v>
      </c>
      <c r="S1227">
        <v>1213217</v>
      </c>
      <c r="T1227">
        <v>234</v>
      </c>
      <c r="U1227">
        <v>0</v>
      </c>
    </row>
    <row r="1228" spans="1:21">
      <c r="A1228">
        <v>1.1000000000000001</v>
      </c>
      <c r="B1228">
        <v>14</v>
      </c>
      <c r="C1228" t="s">
        <v>22361</v>
      </c>
      <c r="D1228" t="s">
        <v>22362</v>
      </c>
      <c r="E1228" t="s">
        <v>4871</v>
      </c>
      <c r="F1228" t="s">
        <v>22363</v>
      </c>
      <c r="G1228" t="s">
        <v>22364</v>
      </c>
      <c r="H1228" t="s">
        <v>12038</v>
      </c>
      <c r="I1228" t="s">
        <v>4903</v>
      </c>
      <c r="J1228">
        <v>434</v>
      </c>
      <c r="K1228" t="s">
        <v>57</v>
      </c>
      <c r="L1228" t="s">
        <v>17635</v>
      </c>
      <c r="M1228">
        <v>230624</v>
      </c>
      <c r="N1228">
        <v>2600</v>
      </c>
      <c r="O1228">
        <v>234</v>
      </c>
      <c r="P1228">
        <v>234</v>
      </c>
      <c r="Q1228">
        <v>0</v>
      </c>
      <c r="R1228">
        <v>0</v>
      </c>
      <c r="S1228">
        <v>230624</v>
      </c>
      <c r="T1228">
        <v>234</v>
      </c>
      <c r="U1228">
        <v>0</v>
      </c>
    </row>
    <row r="1229" spans="1:21">
      <c r="A1229">
        <v>1.1000000000000001</v>
      </c>
      <c r="B1229">
        <v>15</v>
      </c>
      <c r="C1229" t="s">
        <v>22365</v>
      </c>
      <c r="D1229" t="s">
        <v>22355</v>
      </c>
      <c r="E1229" t="s">
        <v>2577</v>
      </c>
      <c r="F1229" t="s">
        <v>22326</v>
      </c>
      <c r="G1229" t="s">
        <v>22366</v>
      </c>
      <c r="H1229" t="s">
        <v>12037</v>
      </c>
      <c r="I1229" t="s">
        <v>2576</v>
      </c>
      <c r="J1229">
        <v>434</v>
      </c>
      <c r="K1229" t="s">
        <v>57</v>
      </c>
      <c r="L1229" t="s">
        <v>17612</v>
      </c>
      <c r="M1229">
        <v>153174</v>
      </c>
      <c r="N1229">
        <v>2600</v>
      </c>
      <c r="O1229">
        <v>234</v>
      </c>
      <c r="P1229">
        <v>234</v>
      </c>
      <c r="Q1229">
        <v>0</v>
      </c>
      <c r="R1229">
        <v>0</v>
      </c>
      <c r="S1229">
        <v>153174</v>
      </c>
      <c r="T1229">
        <v>234</v>
      </c>
      <c r="U1229">
        <v>0</v>
      </c>
    </row>
    <row r="1230" spans="1:21">
      <c r="A1230">
        <v>1.1000000000000001</v>
      </c>
      <c r="B1230">
        <v>16</v>
      </c>
      <c r="C1230" t="s">
        <v>22367</v>
      </c>
      <c r="D1230" t="s">
        <v>22368</v>
      </c>
      <c r="E1230" t="s">
        <v>2138</v>
      </c>
      <c r="F1230" t="s">
        <v>22338</v>
      </c>
      <c r="G1230" t="s">
        <v>22369</v>
      </c>
      <c r="H1230" t="s">
        <v>2573</v>
      </c>
      <c r="I1230" t="s">
        <v>12043</v>
      </c>
      <c r="J1230">
        <v>434</v>
      </c>
      <c r="K1230" t="s">
        <v>57</v>
      </c>
      <c r="L1230" t="s">
        <v>18241</v>
      </c>
      <c r="M1230">
        <v>287024</v>
      </c>
      <c r="N1230">
        <v>2600</v>
      </c>
      <c r="O1230">
        <v>234</v>
      </c>
      <c r="P1230">
        <v>234</v>
      </c>
      <c r="Q1230">
        <v>0</v>
      </c>
      <c r="R1230">
        <v>0</v>
      </c>
      <c r="S1230">
        <v>287024</v>
      </c>
      <c r="T1230">
        <v>234</v>
      </c>
      <c r="U1230">
        <v>0</v>
      </c>
    </row>
    <row r="1231" spans="1:21">
      <c r="A1231">
        <v>1.1000000000000001</v>
      </c>
      <c r="B1231">
        <v>17</v>
      </c>
      <c r="C1231" t="s">
        <v>22370</v>
      </c>
      <c r="D1231" t="s">
        <v>22371</v>
      </c>
      <c r="E1231" t="s">
        <v>22372</v>
      </c>
      <c r="F1231" t="s">
        <v>22373</v>
      </c>
      <c r="G1231" t="s">
        <v>22374</v>
      </c>
      <c r="H1231" t="s">
        <v>2570</v>
      </c>
      <c r="I1231" t="s">
        <v>4902</v>
      </c>
      <c r="J1231">
        <v>434</v>
      </c>
      <c r="K1231" t="s">
        <v>57</v>
      </c>
      <c r="L1231" t="s">
        <v>17635</v>
      </c>
      <c r="M1231">
        <v>69680</v>
      </c>
      <c r="N1231">
        <v>2600</v>
      </c>
      <c r="O1231">
        <v>234</v>
      </c>
      <c r="P1231">
        <v>234</v>
      </c>
      <c r="Q1231">
        <v>0</v>
      </c>
      <c r="R1231">
        <v>0</v>
      </c>
      <c r="S1231">
        <v>69680</v>
      </c>
      <c r="T1231">
        <v>234</v>
      </c>
      <c r="U1231">
        <v>0</v>
      </c>
    </row>
    <row r="1232" spans="1:21">
      <c r="A1232">
        <v>1.1000000000000001</v>
      </c>
      <c r="B1232">
        <v>18</v>
      </c>
      <c r="C1232" t="s">
        <v>22375</v>
      </c>
      <c r="D1232" t="s">
        <v>22371</v>
      </c>
      <c r="E1232" t="s">
        <v>4900</v>
      </c>
      <c r="F1232" t="s">
        <v>22373</v>
      </c>
      <c r="G1232" t="s">
        <v>22376</v>
      </c>
      <c r="H1232" t="s">
        <v>12034</v>
      </c>
      <c r="I1232" t="s">
        <v>4899</v>
      </c>
      <c r="J1232">
        <v>434</v>
      </c>
      <c r="K1232" t="s">
        <v>57</v>
      </c>
      <c r="L1232" t="s">
        <v>17635</v>
      </c>
      <c r="M1232">
        <v>220964</v>
      </c>
      <c r="N1232">
        <v>2600</v>
      </c>
      <c r="O1232">
        <v>234</v>
      </c>
      <c r="P1232">
        <v>234</v>
      </c>
      <c r="Q1232">
        <v>0</v>
      </c>
      <c r="R1232">
        <v>0</v>
      </c>
      <c r="S1232">
        <v>220964</v>
      </c>
      <c r="T1232">
        <v>234</v>
      </c>
      <c r="U1232">
        <v>0</v>
      </c>
    </row>
    <row r="1233" spans="1:21">
      <c r="A1233">
        <v>1.1000000000000001</v>
      </c>
      <c r="B1233">
        <v>19</v>
      </c>
      <c r="C1233" t="s">
        <v>22377</v>
      </c>
      <c r="D1233" t="s">
        <v>22378</v>
      </c>
      <c r="E1233" t="s">
        <v>22379</v>
      </c>
      <c r="F1233" t="s">
        <v>22380</v>
      </c>
      <c r="G1233" t="s">
        <v>22381</v>
      </c>
      <c r="H1233" t="s">
        <v>12031</v>
      </c>
      <c r="I1233" t="s">
        <v>12042</v>
      </c>
      <c r="J1233">
        <v>434</v>
      </c>
      <c r="K1233" t="s">
        <v>57</v>
      </c>
      <c r="L1233" t="s">
        <v>18241</v>
      </c>
      <c r="M1233">
        <v>663673</v>
      </c>
      <c r="N1233">
        <v>2600</v>
      </c>
      <c r="O1233">
        <v>234</v>
      </c>
      <c r="P1233">
        <v>234</v>
      </c>
      <c r="Q1233">
        <v>0</v>
      </c>
      <c r="R1233">
        <v>0</v>
      </c>
      <c r="S1233">
        <v>663673</v>
      </c>
      <c r="T1233">
        <v>234</v>
      </c>
      <c r="U1233">
        <v>0</v>
      </c>
    </row>
    <row r="1234" spans="1:21">
      <c r="A1234">
        <v>1.1000000000000001</v>
      </c>
      <c r="B1234">
        <v>20</v>
      </c>
      <c r="C1234" t="s">
        <v>22382</v>
      </c>
      <c r="D1234" t="s">
        <v>22383</v>
      </c>
      <c r="E1234" t="s">
        <v>1033</v>
      </c>
      <c r="F1234" t="s">
        <v>19723</v>
      </c>
      <c r="G1234" t="s">
        <v>22384</v>
      </c>
      <c r="H1234" t="s">
        <v>4896</v>
      </c>
      <c r="I1234" t="s">
        <v>12041</v>
      </c>
      <c r="J1234">
        <v>434</v>
      </c>
      <c r="K1234" t="s">
        <v>57</v>
      </c>
      <c r="L1234" t="s">
        <v>18241</v>
      </c>
      <c r="M1234">
        <v>260755</v>
      </c>
      <c r="N1234">
        <v>2600</v>
      </c>
      <c r="O1234">
        <v>234</v>
      </c>
      <c r="P1234">
        <v>234</v>
      </c>
      <c r="Q1234">
        <v>0</v>
      </c>
      <c r="R1234">
        <v>0</v>
      </c>
      <c r="S1234">
        <v>260755</v>
      </c>
      <c r="T1234">
        <v>234</v>
      </c>
      <c r="U1234">
        <v>0</v>
      </c>
    </row>
    <row r="1235" spans="1:21">
      <c r="A1235">
        <v>1.1000000000000001</v>
      </c>
      <c r="B1235">
        <v>21</v>
      </c>
      <c r="C1235" t="s">
        <v>22385</v>
      </c>
      <c r="D1235" t="s">
        <v>22386</v>
      </c>
      <c r="E1235" t="s">
        <v>4871</v>
      </c>
      <c r="F1235" t="s">
        <v>22387</v>
      </c>
      <c r="G1235" t="s">
        <v>22388</v>
      </c>
      <c r="H1235" t="s">
        <v>2567</v>
      </c>
      <c r="I1235" t="s">
        <v>12040</v>
      </c>
      <c r="J1235">
        <v>434</v>
      </c>
      <c r="K1235" t="s">
        <v>57</v>
      </c>
      <c r="L1235" t="s">
        <v>18241</v>
      </c>
      <c r="M1235">
        <v>381056</v>
      </c>
      <c r="N1235">
        <v>2600</v>
      </c>
      <c r="O1235">
        <v>234</v>
      </c>
      <c r="P1235">
        <v>234</v>
      </c>
      <c r="Q1235">
        <v>0</v>
      </c>
      <c r="R1235">
        <v>0</v>
      </c>
      <c r="S1235">
        <v>381056</v>
      </c>
      <c r="T1235">
        <v>234</v>
      </c>
      <c r="U1235">
        <v>0</v>
      </c>
    </row>
    <row r="1236" spans="1:21">
      <c r="A1236">
        <v>1.1000000000000001</v>
      </c>
      <c r="B1236">
        <v>22</v>
      </c>
      <c r="C1236" t="s">
        <v>22389</v>
      </c>
      <c r="D1236" t="s">
        <v>22390</v>
      </c>
      <c r="E1236" t="s">
        <v>22391</v>
      </c>
      <c r="F1236" t="s">
        <v>22392</v>
      </c>
      <c r="G1236" t="s">
        <v>22393</v>
      </c>
      <c r="H1236" t="s">
        <v>4895</v>
      </c>
      <c r="I1236" t="s">
        <v>12039</v>
      </c>
      <c r="J1236">
        <v>434</v>
      </c>
      <c r="K1236" t="s">
        <v>57</v>
      </c>
      <c r="L1236" t="s">
        <v>18241</v>
      </c>
      <c r="M1236">
        <v>1777547</v>
      </c>
      <c r="N1236">
        <v>2600</v>
      </c>
      <c r="O1236">
        <v>234</v>
      </c>
      <c r="P1236">
        <v>234</v>
      </c>
      <c r="Q1236">
        <v>0</v>
      </c>
      <c r="R1236">
        <v>0</v>
      </c>
      <c r="S1236">
        <v>1777547</v>
      </c>
      <c r="T1236">
        <v>234</v>
      </c>
      <c r="U1236">
        <v>0</v>
      </c>
    </row>
    <row r="1237" spans="1:21">
      <c r="A1237">
        <v>1.1000000000000001</v>
      </c>
      <c r="B1237">
        <v>23</v>
      </c>
      <c r="C1237" t="s">
        <v>22394</v>
      </c>
      <c r="D1237" t="s">
        <v>22395</v>
      </c>
      <c r="E1237" t="s">
        <v>7495</v>
      </c>
      <c r="F1237" t="s">
        <v>22396</v>
      </c>
      <c r="G1237" t="s">
        <v>22397</v>
      </c>
      <c r="H1237" t="s">
        <v>12028</v>
      </c>
      <c r="I1237" t="s">
        <v>7494</v>
      </c>
      <c r="J1237">
        <v>434</v>
      </c>
      <c r="K1237" t="s">
        <v>57</v>
      </c>
      <c r="L1237" t="s">
        <v>17595</v>
      </c>
      <c r="M1237">
        <v>493244</v>
      </c>
      <c r="N1237">
        <v>2600</v>
      </c>
      <c r="O1237">
        <v>234</v>
      </c>
      <c r="P1237">
        <v>234</v>
      </c>
      <c r="Q1237">
        <v>0</v>
      </c>
      <c r="R1237">
        <v>0</v>
      </c>
      <c r="S1237">
        <v>493244</v>
      </c>
      <c r="T1237">
        <v>234</v>
      </c>
      <c r="U1237">
        <v>0</v>
      </c>
    </row>
    <row r="1238" spans="1:21">
      <c r="A1238">
        <v>1.1000000000000001</v>
      </c>
      <c r="B1238">
        <v>24</v>
      </c>
      <c r="C1238" t="s">
        <v>22398</v>
      </c>
      <c r="D1238" t="s">
        <v>22399</v>
      </c>
      <c r="E1238" t="s">
        <v>22400</v>
      </c>
      <c r="F1238" t="s">
        <v>22401</v>
      </c>
      <c r="G1238" t="s">
        <v>22402</v>
      </c>
      <c r="H1238" t="s">
        <v>7491</v>
      </c>
      <c r="I1238" t="s">
        <v>12038</v>
      </c>
      <c r="J1238">
        <v>434</v>
      </c>
      <c r="K1238" t="s">
        <v>57</v>
      </c>
      <c r="L1238" t="s">
        <v>18241</v>
      </c>
      <c r="M1238">
        <v>79624</v>
      </c>
      <c r="N1238">
        <v>2600</v>
      </c>
      <c r="O1238">
        <v>234</v>
      </c>
      <c r="P1238">
        <v>234</v>
      </c>
      <c r="Q1238">
        <v>0</v>
      </c>
      <c r="R1238">
        <v>0</v>
      </c>
      <c r="S1238">
        <v>79624</v>
      </c>
      <c r="T1238">
        <v>234</v>
      </c>
      <c r="U1238">
        <v>0</v>
      </c>
    </row>
    <row r="1239" spans="1:21">
      <c r="A1239">
        <v>1.1000000000000001</v>
      </c>
      <c r="B1239">
        <v>25</v>
      </c>
      <c r="C1239" t="s">
        <v>22403</v>
      </c>
      <c r="D1239" t="s">
        <v>22404</v>
      </c>
      <c r="E1239" t="s">
        <v>7462</v>
      </c>
      <c r="F1239" t="s">
        <v>22380</v>
      </c>
      <c r="G1239" t="s">
        <v>22405</v>
      </c>
      <c r="H1239" t="s">
        <v>2566</v>
      </c>
      <c r="I1239" t="s">
        <v>12037</v>
      </c>
      <c r="J1239">
        <v>434</v>
      </c>
      <c r="K1239" t="s">
        <v>57</v>
      </c>
      <c r="L1239" t="s">
        <v>18241</v>
      </c>
      <c r="M1239">
        <v>1283682</v>
      </c>
      <c r="N1239">
        <v>2600</v>
      </c>
      <c r="O1239">
        <v>234</v>
      </c>
      <c r="P1239">
        <v>234</v>
      </c>
      <c r="Q1239">
        <v>0</v>
      </c>
      <c r="R1239">
        <v>0</v>
      </c>
      <c r="S1239">
        <v>1283682</v>
      </c>
      <c r="T1239">
        <v>234</v>
      </c>
      <c r="U1239">
        <v>0</v>
      </c>
    </row>
    <row r="1240" spans="1:21">
      <c r="A1240">
        <v>1.1000000000000001</v>
      </c>
      <c r="B1240">
        <v>26</v>
      </c>
      <c r="C1240" t="s">
        <v>22406</v>
      </c>
      <c r="D1240" t="s">
        <v>22407</v>
      </c>
      <c r="E1240" t="s">
        <v>2574</v>
      </c>
      <c r="F1240" t="s">
        <v>22408</v>
      </c>
      <c r="G1240" t="s">
        <v>22409</v>
      </c>
      <c r="H1240" t="s">
        <v>2563</v>
      </c>
      <c r="I1240" t="s">
        <v>2573</v>
      </c>
      <c r="J1240">
        <v>434</v>
      </c>
      <c r="K1240" t="s">
        <v>57</v>
      </c>
      <c r="L1240" t="s">
        <v>17612</v>
      </c>
      <c r="M1240">
        <v>256274</v>
      </c>
      <c r="N1240">
        <v>2600</v>
      </c>
      <c r="O1240">
        <v>234</v>
      </c>
      <c r="P1240">
        <v>234</v>
      </c>
      <c r="Q1240">
        <v>0</v>
      </c>
      <c r="R1240">
        <v>0</v>
      </c>
      <c r="S1240">
        <v>256274</v>
      </c>
      <c r="T1240">
        <v>234</v>
      </c>
      <c r="U1240">
        <v>0</v>
      </c>
    </row>
    <row r="1241" spans="1:21">
      <c r="A1241">
        <v>1.1000000000000001</v>
      </c>
      <c r="B1241">
        <v>27</v>
      </c>
      <c r="C1241" t="s">
        <v>22410</v>
      </c>
      <c r="D1241" t="s">
        <v>22411</v>
      </c>
      <c r="E1241" t="s">
        <v>2571</v>
      </c>
      <c r="F1241" t="s">
        <v>22412</v>
      </c>
      <c r="G1241" t="s">
        <v>22413</v>
      </c>
      <c r="H1241" t="s">
        <v>7488</v>
      </c>
      <c r="I1241" t="s">
        <v>2570</v>
      </c>
      <c r="J1241">
        <v>434</v>
      </c>
      <c r="K1241" t="s">
        <v>57</v>
      </c>
      <c r="L1241" t="s">
        <v>17612</v>
      </c>
      <c r="M1241">
        <v>135096</v>
      </c>
      <c r="N1241">
        <v>2600</v>
      </c>
      <c r="O1241">
        <v>234</v>
      </c>
      <c r="P1241">
        <v>234</v>
      </c>
      <c r="Q1241">
        <v>0</v>
      </c>
      <c r="R1241">
        <v>0</v>
      </c>
      <c r="S1241">
        <v>135096</v>
      </c>
      <c r="T1241">
        <v>234</v>
      </c>
      <c r="U1241">
        <v>0</v>
      </c>
    </row>
    <row r="1242" spans="1:21">
      <c r="A1242">
        <v>1.1000000000000001</v>
      </c>
      <c r="B1242">
        <v>28</v>
      </c>
      <c r="C1242" t="s">
        <v>22414</v>
      </c>
      <c r="D1242" t="s">
        <v>22415</v>
      </c>
      <c r="E1242" t="s">
        <v>12035</v>
      </c>
      <c r="F1242" t="s">
        <v>22416</v>
      </c>
      <c r="G1242" t="s">
        <v>22417</v>
      </c>
      <c r="H1242" t="s">
        <v>2560</v>
      </c>
      <c r="I1242" t="s">
        <v>12034</v>
      </c>
      <c r="J1242">
        <v>434</v>
      </c>
      <c r="K1242" t="s">
        <v>57</v>
      </c>
      <c r="L1242" t="s">
        <v>18241</v>
      </c>
      <c r="M1242">
        <v>194597</v>
      </c>
      <c r="N1242">
        <v>2600</v>
      </c>
      <c r="O1242">
        <v>234</v>
      </c>
      <c r="P1242">
        <v>234</v>
      </c>
      <c r="Q1242">
        <v>0</v>
      </c>
      <c r="R1242">
        <v>0</v>
      </c>
      <c r="S1242">
        <v>194597</v>
      </c>
      <c r="T1242">
        <v>234</v>
      </c>
      <c r="U1242">
        <v>0</v>
      </c>
    </row>
    <row r="1243" spans="1:21">
      <c r="A1243">
        <v>1.1000000000000001</v>
      </c>
      <c r="B1243">
        <v>29</v>
      </c>
      <c r="C1243" t="s">
        <v>22418</v>
      </c>
      <c r="D1243" t="s">
        <v>22419</v>
      </c>
      <c r="E1243" t="s">
        <v>12032</v>
      </c>
      <c r="F1243" t="s">
        <v>22420</v>
      </c>
      <c r="G1243" t="s">
        <v>22421</v>
      </c>
      <c r="H1243" t="s">
        <v>4892</v>
      </c>
      <c r="I1243" t="s">
        <v>12031</v>
      </c>
      <c r="J1243">
        <v>434</v>
      </c>
      <c r="K1243" t="s">
        <v>57</v>
      </c>
      <c r="L1243" t="s">
        <v>18241</v>
      </c>
      <c r="M1243">
        <v>186245</v>
      </c>
      <c r="N1243">
        <v>2600</v>
      </c>
      <c r="O1243">
        <v>234</v>
      </c>
      <c r="P1243">
        <v>234</v>
      </c>
      <c r="Q1243">
        <v>0</v>
      </c>
      <c r="R1243">
        <v>0</v>
      </c>
      <c r="S1243">
        <v>186245</v>
      </c>
      <c r="T1243">
        <v>234</v>
      </c>
      <c r="U1243">
        <v>0</v>
      </c>
    </row>
    <row r="1244" spans="1:21">
      <c r="A1244">
        <v>1.1000000000000001</v>
      </c>
      <c r="B1244">
        <v>30</v>
      </c>
      <c r="C1244" t="s">
        <v>22422</v>
      </c>
      <c r="D1244" t="s">
        <v>22423</v>
      </c>
      <c r="E1244" t="s">
        <v>4897</v>
      </c>
      <c r="F1244" t="s">
        <v>22424</v>
      </c>
      <c r="G1244" t="s">
        <v>22425</v>
      </c>
      <c r="H1244" t="s">
        <v>2559</v>
      </c>
      <c r="I1244" t="s">
        <v>4896</v>
      </c>
      <c r="J1244">
        <v>434</v>
      </c>
      <c r="K1244" t="s">
        <v>57</v>
      </c>
      <c r="L1244" t="s">
        <v>17635</v>
      </c>
      <c r="M1244">
        <v>194448</v>
      </c>
      <c r="N1244">
        <v>2600</v>
      </c>
      <c r="O1244">
        <v>234</v>
      </c>
      <c r="P1244">
        <v>234</v>
      </c>
      <c r="Q1244">
        <v>0</v>
      </c>
      <c r="R1244">
        <v>0</v>
      </c>
      <c r="S1244">
        <v>194448</v>
      </c>
      <c r="T1244">
        <v>234</v>
      </c>
      <c r="U1244">
        <v>0</v>
      </c>
    </row>
    <row r="1245" spans="1:21">
      <c r="A1245">
        <v>1.1000000000000001</v>
      </c>
      <c r="B1245">
        <v>31</v>
      </c>
      <c r="C1245" t="s">
        <v>22426</v>
      </c>
      <c r="D1245" t="s">
        <v>22427</v>
      </c>
      <c r="E1245" t="s">
        <v>2568</v>
      </c>
      <c r="F1245" t="s">
        <v>22428</v>
      </c>
      <c r="G1245" t="s">
        <v>22429</v>
      </c>
      <c r="H1245" t="s">
        <v>2556</v>
      </c>
      <c r="I1245" t="s">
        <v>2567</v>
      </c>
      <c r="J1245">
        <v>434</v>
      </c>
      <c r="K1245" t="s">
        <v>57</v>
      </c>
      <c r="L1245" t="s">
        <v>17612</v>
      </c>
      <c r="M1245">
        <v>150474</v>
      </c>
      <c r="N1245">
        <v>2600</v>
      </c>
      <c r="O1245">
        <v>234</v>
      </c>
      <c r="P1245">
        <v>234</v>
      </c>
      <c r="Q1245">
        <v>0</v>
      </c>
      <c r="R1245">
        <v>0</v>
      </c>
      <c r="S1245">
        <v>150474</v>
      </c>
      <c r="T1245">
        <v>234</v>
      </c>
      <c r="U1245">
        <v>0</v>
      </c>
    </row>
    <row r="1246" spans="1:21">
      <c r="A1246">
        <v>1.1000000000000001</v>
      </c>
      <c r="B1246">
        <v>32</v>
      </c>
      <c r="C1246" t="s">
        <v>22430</v>
      </c>
      <c r="D1246" t="s">
        <v>22431</v>
      </c>
      <c r="E1246" t="s">
        <v>2138</v>
      </c>
      <c r="F1246" t="s">
        <v>22338</v>
      </c>
      <c r="G1246" t="s">
        <v>22432</v>
      </c>
      <c r="H1246" t="s">
        <v>7487</v>
      </c>
      <c r="I1246" t="s">
        <v>4895</v>
      </c>
      <c r="J1246">
        <v>434</v>
      </c>
      <c r="K1246" t="s">
        <v>57</v>
      </c>
      <c r="L1246" t="s">
        <v>17635</v>
      </c>
      <c r="M1246">
        <v>1459685</v>
      </c>
      <c r="N1246">
        <v>2600</v>
      </c>
      <c r="O1246">
        <v>234</v>
      </c>
      <c r="P1246">
        <v>234</v>
      </c>
      <c r="Q1246">
        <v>0</v>
      </c>
      <c r="R1246">
        <v>0</v>
      </c>
      <c r="S1246">
        <v>1459685</v>
      </c>
      <c r="T1246">
        <v>234</v>
      </c>
      <c r="U1246">
        <v>0</v>
      </c>
    </row>
    <row r="1247" spans="1:21">
      <c r="A1247">
        <v>1.1000000000000001</v>
      </c>
      <c r="B1247">
        <v>33</v>
      </c>
      <c r="C1247" t="s">
        <v>22433</v>
      </c>
      <c r="D1247" t="s">
        <v>22434</v>
      </c>
      <c r="E1247" t="s">
        <v>12029</v>
      </c>
      <c r="F1247" t="s">
        <v>22435</v>
      </c>
      <c r="G1247" t="s">
        <v>22436</v>
      </c>
      <c r="H1247" t="s">
        <v>2553</v>
      </c>
      <c r="I1247" t="s">
        <v>12028</v>
      </c>
      <c r="J1247">
        <v>434</v>
      </c>
      <c r="K1247" t="s">
        <v>57</v>
      </c>
      <c r="L1247" t="s">
        <v>18241</v>
      </c>
      <c r="M1247">
        <v>807321</v>
      </c>
      <c r="N1247">
        <v>2600</v>
      </c>
      <c r="O1247">
        <v>234</v>
      </c>
      <c r="P1247">
        <v>234</v>
      </c>
      <c r="Q1247">
        <v>0</v>
      </c>
      <c r="R1247">
        <v>0</v>
      </c>
      <c r="S1247">
        <v>807321</v>
      </c>
      <c r="T1247">
        <v>234</v>
      </c>
      <c r="U1247">
        <v>0</v>
      </c>
    </row>
    <row r="1248" spans="1:21">
      <c r="A1248">
        <v>1.1000000000000001</v>
      </c>
      <c r="B1248">
        <v>34</v>
      </c>
      <c r="C1248" t="s">
        <v>22437</v>
      </c>
      <c r="D1248" t="s">
        <v>22438</v>
      </c>
      <c r="E1248" t="s">
        <v>7492</v>
      </c>
      <c r="F1248" t="s">
        <v>22439</v>
      </c>
      <c r="G1248" t="s">
        <v>22440</v>
      </c>
      <c r="H1248" t="s">
        <v>12027</v>
      </c>
      <c r="I1248" t="s">
        <v>7491</v>
      </c>
      <c r="J1248">
        <v>434</v>
      </c>
      <c r="K1248" t="s">
        <v>57</v>
      </c>
      <c r="L1248" t="s">
        <v>17595</v>
      </c>
      <c r="M1248">
        <v>3468495</v>
      </c>
      <c r="N1248">
        <v>2600</v>
      </c>
      <c r="O1248">
        <v>234</v>
      </c>
      <c r="P1248">
        <v>234</v>
      </c>
      <c r="Q1248">
        <v>0</v>
      </c>
      <c r="R1248">
        <v>0</v>
      </c>
      <c r="S1248">
        <v>3468495</v>
      </c>
      <c r="T1248">
        <v>234</v>
      </c>
      <c r="U1248">
        <v>0</v>
      </c>
    </row>
    <row r="1249" spans="1:21">
      <c r="A1249">
        <v>1.1000000000000001</v>
      </c>
      <c r="B1249">
        <v>35</v>
      </c>
      <c r="C1249" t="s">
        <v>22441</v>
      </c>
      <c r="D1249" t="s">
        <v>22442</v>
      </c>
      <c r="E1249" t="s">
        <v>22443</v>
      </c>
      <c r="F1249" t="s">
        <v>22444</v>
      </c>
      <c r="G1249" t="s">
        <v>22445</v>
      </c>
      <c r="H1249" t="s">
        <v>7484</v>
      </c>
      <c r="I1249" t="s">
        <v>2566</v>
      </c>
      <c r="J1249">
        <v>434</v>
      </c>
      <c r="K1249" t="s">
        <v>57</v>
      </c>
      <c r="L1249" t="s">
        <v>17612</v>
      </c>
      <c r="M1249">
        <v>471141</v>
      </c>
      <c r="N1249">
        <v>2600</v>
      </c>
      <c r="O1249">
        <v>234</v>
      </c>
      <c r="P1249">
        <v>234</v>
      </c>
      <c r="Q1249">
        <v>0</v>
      </c>
      <c r="R1249">
        <v>0</v>
      </c>
      <c r="S1249">
        <v>471141</v>
      </c>
      <c r="T1249">
        <v>234</v>
      </c>
      <c r="U1249">
        <v>0</v>
      </c>
    </row>
    <row r="1250" spans="1:21">
      <c r="A1250">
        <v>1.1000000000000001</v>
      </c>
      <c r="B1250">
        <v>36</v>
      </c>
      <c r="C1250" t="s">
        <v>22446</v>
      </c>
      <c r="D1250" t="s">
        <v>22447</v>
      </c>
      <c r="E1250" t="s">
        <v>2564</v>
      </c>
      <c r="F1250" t="s">
        <v>22448</v>
      </c>
      <c r="G1250" t="s">
        <v>22449</v>
      </c>
      <c r="H1250" t="s">
        <v>7483</v>
      </c>
      <c r="I1250" t="s">
        <v>2563</v>
      </c>
      <c r="J1250">
        <v>434</v>
      </c>
      <c r="K1250" t="s">
        <v>57</v>
      </c>
      <c r="L1250" t="s">
        <v>17612</v>
      </c>
      <c r="M1250">
        <v>652964</v>
      </c>
      <c r="N1250">
        <v>2600</v>
      </c>
      <c r="O1250">
        <v>234</v>
      </c>
      <c r="P1250">
        <v>234</v>
      </c>
      <c r="Q1250">
        <v>0</v>
      </c>
      <c r="R1250">
        <v>0</v>
      </c>
      <c r="S1250">
        <v>652964</v>
      </c>
      <c r="T1250">
        <v>234</v>
      </c>
      <c r="U1250">
        <v>0</v>
      </c>
    </row>
    <row r="1251" spans="1:21">
      <c r="A1251">
        <v>1.1000000000000001</v>
      </c>
      <c r="B1251">
        <v>37</v>
      </c>
      <c r="C1251" t="s">
        <v>22450</v>
      </c>
      <c r="D1251" t="s">
        <v>22451</v>
      </c>
      <c r="E1251" t="s">
        <v>7489</v>
      </c>
      <c r="F1251" t="s">
        <v>22452</v>
      </c>
      <c r="G1251" t="s">
        <v>22453</v>
      </c>
      <c r="H1251" t="s">
        <v>2550</v>
      </c>
      <c r="I1251" t="s">
        <v>7488</v>
      </c>
      <c r="J1251">
        <v>434</v>
      </c>
      <c r="K1251" t="s">
        <v>57</v>
      </c>
      <c r="L1251" t="s">
        <v>17595</v>
      </c>
      <c r="M1251">
        <v>691184</v>
      </c>
      <c r="N1251">
        <v>2600</v>
      </c>
      <c r="O1251">
        <v>234</v>
      </c>
      <c r="P1251">
        <v>234</v>
      </c>
      <c r="Q1251">
        <v>0</v>
      </c>
      <c r="R1251">
        <v>0</v>
      </c>
      <c r="S1251">
        <v>691184</v>
      </c>
      <c r="T1251">
        <v>234</v>
      </c>
      <c r="U1251">
        <v>0</v>
      </c>
    </row>
    <row r="1252" spans="1:21">
      <c r="A1252">
        <v>1.1000000000000001</v>
      </c>
      <c r="B1252">
        <v>38</v>
      </c>
      <c r="C1252" t="s">
        <v>22454</v>
      </c>
      <c r="D1252" t="s">
        <v>2562</v>
      </c>
      <c r="E1252" t="s">
        <v>2561</v>
      </c>
      <c r="F1252" t="s">
        <v>22455</v>
      </c>
      <c r="G1252" t="s">
        <v>22456</v>
      </c>
      <c r="H1252" t="s">
        <v>7480</v>
      </c>
      <c r="I1252" t="s">
        <v>2560</v>
      </c>
      <c r="J1252">
        <v>434</v>
      </c>
      <c r="K1252" t="s">
        <v>57</v>
      </c>
      <c r="L1252" t="s">
        <v>17612</v>
      </c>
      <c r="M1252">
        <v>119395</v>
      </c>
      <c r="N1252">
        <v>2600</v>
      </c>
      <c r="O1252">
        <v>234</v>
      </c>
      <c r="P1252">
        <v>234</v>
      </c>
      <c r="Q1252">
        <v>0</v>
      </c>
      <c r="R1252">
        <v>0</v>
      </c>
      <c r="S1252">
        <v>119395</v>
      </c>
      <c r="T1252">
        <v>234</v>
      </c>
      <c r="U1252">
        <v>0</v>
      </c>
    </row>
    <row r="1253" spans="1:21">
      <c r="A1253">
        <v>1.1000000000000001</v>
      </c>
      <c r="B1253">
        <v>39</v>
      </c>
      <c r="C1253" t="s">
        <v>22457</v>
      </c>
      <c r="D1253" t="s">
        <v>22458</v>
      </c>
      <c r="E1253" t="s">
        <v>4893</v>
      </c>
      <c r="F1253" t="s">
        <v>22459</v>
      </c>
      <c r="G1253" t="s">
        <v>22460</v>
      </c>
      <c r="H1253" t="s">
        <v>2547</v>
      </c>
      <c r="I1253" t="s">
        <v>4892</v>
      </c>
      <c r="J1253">
        <v>434</v>
      </c>
      <c r="K1253" t="s">
        <v>57</v>
      </c>
      <c r="L1253" t="s">
        <v>17635</v>
      </c>
      <c r="M1253">
        <v>949480</v>
      </c>
      <c r="N1253">
        <v>2600</v>
      </c>
      <c r="O1253">
        <v>234</v>
      </c>
      <c r="P1253">
        <v>234</v>
      </c>
      <c r="Q1253">
        <v>0</v>
      </c>
      <c r="R1253">
        <v>0</v>
      </c>
      <c r="S1253">
        <v>949480</v>
      </c>
      <c r="T1253">
        <v>234</v>
      </c>
      <c r="U1253">
        <v>0</v>
      </c>
    </row>
    <row r="1254" spans="1:21">
      <c r="A1254">
        <v>1.1000000000000001</v>
      </c>
      <c r="B1254">
        <v>40</v>
      </c>
      <c r="C1254" t="s">
        <v>22461</v>
      </c>
      <c r="D1254" t="s">
        <v>22462</v>
      </c>
      <c r="E1254" t="s">
        <v>2494</v>
      </c>
      <c r="F1254" t="s">
        <v>22463</v>
      </c>
      <c r="G1254" t="s">
        <v>22464</v>
      </c>
      <c r="H1254" t="s">
        <v>7479</v>
      </c>
      <c r="I1254" t="s">
        <v>2559</v>
      </c>
      <c r="J1254">
        <v>434</v>
      </c>
      <c r="K1254" t="s">
        <v>57</v>
      </c>
      <c r="L1254" t="s">
        <v>17612</v>
      </c>
      <c r="M1254">
        <v>1169014</v>
      </c>
      <c r="N1254">
        <v>2600</v>
      </c>
      <c r="O1254">
        <v>234</v>
      </c>
      <c r="P1254">
        <v>234</v>
      </c>
      <c r="Q1254">
        <v>0</v>
      </c>
      <c r="R1254">
        <v>0</v>
      </c>
      <c r="S1254">
        <v>1169014</v>
      </c>
      <c r="T1254">
        <v>234</v>
      </c>
      <c r="U1254">
        <v>0</v>
      </c>
    </row>
    <row r="1255" spans="1:21">
      <c r="A1255">
        <v>1.1000000000000001</v>
      </c>
      <c r="B1255">
        <v>41</v>
      </c>
      <c r="C1255" t="s">
        <v>22465</v>
      </c>
      <c r="D1255" t="s">
        <v>22466</v>
      </c>
      <c r="E1255" t="s">
        <v>2557</v>
      </c>
      <c r="F1255" t="s">
        <v>22467</v>
      </c>
      <c r="G1255" t="s">
        <v>22468</v>
      </c>
      <c r="H1255" t="s">
        <v>7476</v>
      </c>
      <c r="I1255" t="s">
        <v>2556</v>
      </c>
      <c r="J1255">
        <v>434</v>
      </c>
      <c r="K1255" t="s">
        <v>57</v>
      </c>
      <c r="L1255" t="s">
        <v>17612</v>
      </c>
      <c r="M1255">
        <v>543921</v>
      </c>
      <c r="N1255">
        <v>2600</v>
      </c>
      <c r="O1255">
        <v>234</v>
      </c>
      <c r="P1255">
        <v>234</v>
      </c>
      <c r="Q1255">
        <v>0</v>
      </c>
      <c r="R1255">
        <v>0</v>
      </c>
      <c r="S1255">
        <v>543921</v>
      </c>
      <c r="T1255">
        <v>234</v>
      </c>
      <c r="U1255">
        <v>0</v>
      </c>
    </row>
    <row r="1256" spans="1:21">
      <c r="A1256">
        <v>1.1000000000000001</v>
      </c>
      <c r="B1256">
        <v>42</v>
      </c>
      <c r="C1256" t="s">
        <v>22469</v>
      </c>
      <c r="D1256" t="s">
        <v>22470</v>
      </c>
      <c r="E1256" t="s">
        <v>1100</v>
      </c>
      <c r="F1256" t="s">
        <v>22135</v>
      </c>
      <c r="G1256" t="s">
        <v>22471</v>
      </c>
      <c r="H1256" t="s">
        <v>4889</v>
      </c>
      <c r="I1256" t="s">
        <v>7487</v>
      </c>
      <c r="J1256">
        <v>434</v>
      </c>
      <c r="K1256" t="s">
        <v>57</v>
      </c>
      <c r="L1256" t="s">
        <v>17595</v>
      </c>
      <c r="M1256">
        <v>17418</v>
      </c>
      <c r="N1256">
        <v>2600</v>
      </c>
      <c r="O1256">
        <v>234</v>
      </c>
      <c r="P1256">
        <v>234</v>
      </c>
      <c r="Q1256">
        <v>0</v>
      </c>
      <c r="R1256">
        <v>0</v>
      </c>
      <c r="S1256">
        <v>17418</v>
      </c>
      <c r="T1256">
        <v>234</v>
      </c>
      <c r="U1256">
        <v>0</v>
      </c>
    </row>
    <row r="1257" spans="1:21">
      <c r="A1257">
        <v>1.1000000000000001</v>
      </c>
      <c r="B1257">
        <v>43</v>
      </c>
      <c r="C1257" t="s">
        <v>22472</v>
      </c>
      <c r="D1257" t="s">
        <v>22473</v>
      </c>
      <c r="E1257" t="s">
        <v>2554</v>
      </c>
      <c r="F1257" t="s">
        <v>22474</v>
      </c>
      <c r="G1257" t="s">
        <v>22475</v>
      </c>
      <c r="H1257" t="s">
        <v>7475</v>
      </c>
      <c r="I1257" t="s">
        <v>2553</v>
      </c>
      <c r="J1257">
        <v>434</v>
      </c>
      <c r="K1257" t="s">
        <v>57</v>
      </c>
      <c r="L1257" t="s">
        <v>17612</v>
      </c>
      <c r="M1257">
        <v>346370</v>
      </c>
      <c r="N1257">
        <v>2600</v>
      </c>
      <c r="O1257">
        <v>234</v>
      </c>
      <c r="P1257">
        <v>234</v>
      </c>
      <c r="Q1257">
        <v>0</v>
      </c>
      <c r="R1257">
        <v>0</v>
      </c>
      <c r="S1257">
        <v>346370</v>
      </c>
      <c r="T1257">
        <v>234</v>
      </c>
      <c r="U1257">
        <v>0</v>
      </c>
    </row>
    <row r="1258" spans="1:21">
      <c r="A1258">
        <v>1.1000000000000001</v>
      </c>
      <c r="B1258">
        <v>44</v>
      </c>
      <c r="C1258" t="s">
        <v>22476</v>
      </c>
      <c r="D1258" t="s">
        <v>22477</v>
      </c>
      <c r="E1258" t="s">
        <v>1886</v>
      </c>
      <c r="F1258" t="s">
        <v>22478</v>
      </c>
      <c r="G1258" t="s">
        <v>22479</v>
      </c>
      <c r="H1258" t="s">
        <v>12026</v>
      </c>
      <c r="I1258" t="s">
        <v>12027</v>
      </c>
      <c r="J1258">
        <v>434</v>
      </c>
      <c r="K1258" t="s">
        <v>57</v>
      </c>
      <c r="L1258" t="s">
        <v>18241</v>
      </c>
      <c r="M1258">
        <v>472632</v>
      </c>
      <c r="N1258">
        <v>2600</v>
      </c>
      <c r="O1258">
        <v>234</v>
      </c>
      <c r="P1258">
        <v>234</v>
      </c>
      <c r="Q1258">
        <v>0</v>
      </c>
      <c r="R1258">
        <v>0</v>
      </c>
      <c r="S1258">
        <v>472632</v>
      </c>
      <c r="T1258">
        <v>234</v>
      </c>
      <c r="U1258">
        <v>0</v>
      </c>
    </row>
    <row r="1259" spans="1:21">
      <c r="A1259">
        <v>1.1000000000000001</v>
      </c>
      <c r="B1259">
        <v>45</v>
      </c>
      <c r="C1259" t="s">
        <v>22480</v>
      </c>
      <c r="D1259" t="s">
        <v>22481</v>
      </c>
      <c r="E1259" t="s">
        <v>7485</v>
      </c>
      <c r="F1259" t="s">
        <v>22482</v>
      </c>
      <c r="G1259" t="s">
        <v>22483</v>
      </c>
      <c r="H1259" t="s">
        <v>4886</v>
      </c>
      <c r="I1259" t="s">
        <v>7484</v>
      </c>
      <c r="J1259">
        <v>434</v>
      </c>
      <c r="K1259" t="s">
        <v>57</v>
      </c>
      <c r="L1259" t="s">
        <v>17595</v>
      </c>
      <c r="M1259">
        <v>720531</v>
      </c>
      <c r="N1259">
        <v>2600</v>
      </c>
      <c r="O1259">
        <v>234</v>
      </c>
      <c r="P1259">
        <v>234</v>
      </c>
      <c r="Q1259">
        <v>0</v>
      </c>
      <c r="R1259">
        <v>0</v>
      </c>
      <c r="S1259">
        <v>720531</v>
      </c>
      <c r="T1259">
        <v>234</v>
      </c>
      <c r="U1259">
        <v>0</v>
      </c>
    </row>
    <row r="1260" spans="1:21">
      <c r="A1260">
        <v>1.1000000000000001</v>
      </c>
      <c r="B1260">
        <v>46</v>
      </c>
      <c r="C1260" t="s">
        <v>22484</v>
      </c>
      <c r="D1260" t="s">
        <v>22485</v>
      </c>
      <c r="E1260" t="s">
        <v>7429</v>
      </c>
      <c r="F1260" t="s">
        <v>22486</v>
      </c>
      <c r="G1260" t="s">
        <v>22487</v>
      </c>
      <c r="H1260" t="s">
        <v>2544</v>
      </c>
      <c r="I1260" t="s">
        <v>7483</v>
      </c>
      <c r="J1260">
        <v>434</v>
      </c>
      <c r="K1260" t="s">
        <v>57</v>
      </c>
      <c r="L1260" t="s">
        <v>17595</v>
      </c>
      <c r="M1260">
        <v>311742</v>
      </c>
      <c r="N1260">
        <v>2600</v>
      </c>
      <c r="O1260">
        <v>234</v>
      </c>
      <c r="P1260">
        <v>234</v>
      </c>
      <c r="Q1260">
        <v>0</v>
      </c>
      <c r="R1260">
        <v>0</v>
      </c>
      <c r="S1260">
        <v>311742</v>
      </c>
      <c r="T1260">
        <v>234</v>
      </c>
      <c r="U1260">
        <v>0</v>
      </c>
    </row>
    <row r="1261" spans="1:21">
      <c r="A1261">
        <v>1.1000000000000001</v>
      </c>
      <c r="B1261">
        <v>47</v>
      </c>
      <c r="C1261" t="s">
        <v>22488</v>
      </c>
      <c r="D1261" t="s">
        <v>22489</v>
      </c>
      <c r="E1261" t="s">
        <v>2551</v>
      </c>
      <c r="F1261" t="s">
        <v>22490</v>
      </c>
      <c r="G1261" t="s">
        <v>22491</v>
      </c>
      <c r="H1261" t="s">
        <v>12025</v>
      </c>
      <c r="I1261" t="s">
        <v>2550</v>
      </c>
      <c r="J1261">
        <v>434</v>
      </c>
      <c r="K1261" t="s">
        <v>57</v>
      </c>
      <c r="L1261" t="s">
        <v>17612</v>
      </c>
      <c r="M1261">
        <v>755545</v>
      </c>
      <c r="N1261">
        <v>2600</v>
      </c>
      <c r="O1261">
        <v>234</v>
      </c>
      <c r="P1261">
        <v>234</v>
      </c>
      <c r="Q1261">
        <v>0</v>
      </c>
      <c r="R1261">
        <v>0</v>
      </c>
      <c r="S1261">
        <v>755545</v>
      </c>
      <c r="T1261">
        <v>234</v>
      </c>
      <c r="U1261">
        <v>0</v>
      </c>
    </row>
    <row r="1262" spans="1:21">
      <c r="A1262">
        <v>1.1000000000000001</v>
      </c>
      <c r="B1262">
        <v>48</v>
      </c>
      <c r="C1262" t="s">
        <v>22492</v>
      </c>
      <c r="D1262" t="s">
        <v>22493</v>
      </c>
      <c r="E1262" t="s">
        <v>7481</v>
      </c>
      <c r="F1262" t="s">
        <v>22494</v>
      </c>
      <c r="G1262" t="s">
        <v>22495</v>
      </c>
      <c r="H1262" t="s">
        <v>4885</v>
      </c>
      <c r="I1262" t="s">
        <v>7480</v>
      </c>
      <c r="J1262">
        <v>434</v>
      </c>
      <c r="K1262" t="s">
        <v>57</v>
      </c>
      <c r="L1262" t="s">
        <v>17595</v>
      </c>
      <c r="M1262">
        <v>1116370</v>
      </c>
      <c r="N1262">
        <v>2600</v>
      </c>
      <c r="O1262">
        <v>234</v>
      </c>
      <c r="P1262">
        <v>234</v>
      </c>
      <c r="Q1262">
        <v>0</v>
      </c>
      <c r="R1262">
        <v>0</v>
      </c>
      <c r="S1262">
        <v>1116370</v>
      </c>
      <c r="T1262">
        <v>234</v>
      </c>
      <c r="U1262">
        <v>0</v>
      </c>
    </row>
    <row r="1263" spans="1:21">
      <c r="A1263">
        <v>1.1000000000000001</v>
      </c>
      <c r="B1263">
        <v>49</v>
      </c>
      <c r="C1263" t="s">
        <v>22496</v>
      </c>
      <c r="D1263" t="s">
        <v>2549</v>
      </c>
      <c r="E1263" t="s">
        <v>2548</v>
      </c>
      <c r="F1263" t="s">
        <v>22497</v>
      </c>
      <c r="G1263" t="s">
        <v>22498</v>
      </c>
      <c r="H1263" t="s">
        <v>12024</v>
      </c>
      <c r="I1263" t="s">
        <v>2547</v>
      </c>
      <c r="J1263">
        <v>434</v>
      </c>
      <c r="K1263" t="s">
        <v>57</v>
      </c>
      <c r="L1263" t="s">
        <v>17612</v>
      </c>
      <c r="M1263">
        <v>2582822</v>
      </c>
      <c r="N1263">
        <v>2600</v>
      </c>
      <c r="O1263">
        <v>234</v>
      </c>
      <c r="P1263">
        <v>234</v>
      </c>
      <c r="Q1263">
        <v>0</v>
      </c>
      <c r="R1263">
        <v>0</v>
      </c>
      <c r="S1263">
        <v>2582822</v>
      </c>
      <c r="T1263">
        <v>234</v>
      </c>
      <c r="U1263">
        <v>0</v>
      </c>
    </row>
    <row r="1264" spans="1:21">
      <c r="A1264">
        <v>1.1000000000000001</v>
      </c>
      <c r="B1264">
        <v>50</v>
      </c>
      <c r="C1264" t="s">
        <v>22499</v>
      </c>
      <c r="D1264" t="s">
        <v>22500</v>
      </c>
      <c r="E1264" t="s">
        <v>319</v>
      </c>
      <c r="F1264" t="s">
        <v>17908</v>
      </c>
      <c r="G1264" t="s">
        <v>22501</v>
      </c>
      <c r="H1264" t="s">
        <v>12023</v>
      </c>
      <c r="I1264" t="s">
        <v>7479</v>
      </c>
      <c r="J1264">
        <v>434</v>
      </c>
      <c r="K1264" t="s">
        <v>57</v>
      </c>
      <c r="L1264" t="s">
        <v>17595</v>
      </c>
      <c r="M1264">
        <v>623627</v>
      </c>
      <c r="N1264">
        <v>2600</v>
      </c>
      <c r="O1264">
        <v>234</v>
      </c>
      <c r="P1264">
        <v>234</v>
      </c>
      <c r="Q1264">
        <v>0</v>
      </c>
      <c r="R1264">
        <v>0</v>
      </c>
      <c r="S1264">
        <v>623627</v>
      </c>
      <c r="T1264">
        <v>234</v>
      </c>
      <c r="U1264">
        <v>0</v>
      </c>
    </row>
    <row r="1265" spans="1:21">
      <c r="A1265">
        <v>1.1000000000000001</v>
      </c>
      <c r="B1265">
        <v>51</v>
      </c>
      <c r="C1265" t="s">
        <v>22502</v>
      </c>
      <c r="D1265" t="s">
        <v>22503</v>
      </c>
      <c r="E1265" t="s">
        <v>7477</v>
      </c>
      <c r="F1265" t="s">
        <v>22504</v>
      </c>
      <c r="G1265" t="s">
        <v>22505</v>
      </c>
      <c r="H1265" t="s">
        <v>2541</v>
      </c>
      <c r="I1265" t="s">
        <v>7476</v>
      </c>
      <c r="J1265">
        <v>434</v>
      </c>
      <c r="K1265" t="s">
        <v>57</v>
      </c>
      <c r="L1265" t="s">
        <v>17595</v>
      </c>
      <c r="M1265">
        <v>3000722</v>
      </c>
      <c r="N1265">
        <v>2600</v>
      </c>
      <c r="O1265">
        <v>234</v>
      </c>
      <c r="P1265">
        <v>234</v>
      </c>
      <c r="Q1265">
        <v>0</v>
      </c>
      <c r="R1265">
        <v>0</v>
      </c>
      <c r="S1265">
        <v>3000722</v>
      </c>
      <c r="T1265">
        <v>234</v>
      </c>
      <c r="U1265">
        <v>0</v>
      </c>
    </row>
    <row r="1266" spans="1:21">
      <c r="A1266">
        <v>1.1000000000000001</v>
      </c>
      <c r="B1266">
        <v>52</v>
      </c>
      <c r="C1266" t="s">
        <v>22506</v>
      </c>
      <c r="D1266" t="s">
        <v>22507</v>
      </c>
      <c r="E1266" t="s">
        <v>4890</v>
      </c>
      <c r="F1266" t="s">
        <v>22508</v>
      </c>
      <c r="G1266" t="s">
        <v>22509</v>
      </c>
      <c r="H1266" t="s">
        <v>2538</v>
      </c>
      <c r="I1266" t="s">
        <v>4889</v>
      </c>
      <c r="J1266">
        <v>434</v>
      </c>
      <c r="K1266" t="s">
        <v>57</v>
      </c>
      <c r="L1266" t="s">
        <v>17635</v>
      </c>
      <c r="M1266">
        <v>431362</v>
      </c>
      <c r="N1266">
        <v>2600</v>
      </c>
      <c r="O1266">
        <v>234</v>
      </c>
      <c r="P1266">
        <v>234</v>
      </c>
      <c r="Q1266">
        <v>0</v>
      </c>
      <c r="R1266">
        <v>0</v>
      </c>
      <c r="S1266">
        <v>431362</v>
      </c>
      <c r="T1266">
        <v>234</v>
      </c>
      <c r="U1266">
        <v>0</v>
      </c>
    </row>
    <row r="1267" spans="1:21">
      <c r="A1267">
        <v>1.1000000000000001</v>
      </c>
      <c r="B1267">
        <v>53</v>
      </c>
      <c r="C1267" t="s">
        <v>22510</v>
      </c>
      <c r="D1267" t="s">
        <v>22511</v>
      </c>
      <c r="E1267" t="s">
        <v>4871</v>
      </c>
      <c r="F1267" t="s">
        <v>22387</v>
      </c>
      <c r="G1267" t="s">
        <v>22512</v>
      </c>
      <c r="H1267" t="s">
        <v>2535</v>
      </c>
      <c r="I1267" t="s">
        <v>7475</v>
      </c>
      <c r="J1267">
        <v>434</v>
      </c>
      <c r="K1267" t="s">
        <v>57</v>
      </c>
      <c r="L1267" t="s">
        <v>17595</v>
      </c>
      <c r="M1267">
        <v>214121</v>
      </c>
      <c r="N1267">
        <v>2600</v>
      </c>
      <c r="O1267">
        <v>234</v>
      </c>
      <c r="P1267">
        <v>234</v>
      </c>
      <c r="Q1267">
        <v>0</v>
      </c>
      <c r="R1267">
        <v>0</v>
      </c>
      <c r="S1267">
        <v>214121</v>
      </c>
      <c r="T1267">
        <v>234</v>
      </c>
      <c r="U1267">
        <v>0</v>
      </c>
    </row>
    <row r="1268" spans="1:21">
      <c r="A1268">
        <v>1.1000000000000001</v>
      </c>
      <c r="B1268">
        <v>54</v>
      </c>
      <c r="C1268" t="s">
        <v>22513</v>
      </c>
      <c r="D1268" t="s">
        <v>22514</v>
      </c>
      <c r="E1268" t="s">
        <v>22515</v>
      </c>
      <c r="F1268" t="s">
        <v>22516</v>
      </c>
      <c r="G1268" t="s">
        <v>22517</v>
      </c>
      <c r="H1268" t="s">
        <v>12020</v>
      </c>
      <c r="I1268" t="s">
        <v>12026</v>
      </c>
      <c r="J1268">
        <v>434</v>
      </c>
      <c r="K1268" t="s">
        <v>57</v>
      </c>
      <c r="L1268" t="s">
        <v>18241</v>
      </c>
      <c r="M1268">
        <v>221429</v>
      </c>
      <c r="N1268">
        <v>2600</v>
      </c>
      <c r="O1268">
        <v>234</v>
      </c>
      <c r="P1268">
        <v>234</v>
      </c>
      <c r="Q1268">
        <v>0</v>
      </c>
      <c r="R1268">
        <v>0</v>
      </c>
      <c r="S1268">
        <v>221429</v>
      </c>
      <c r="T1268">
        <v>234</v>
      </c>
      <c r="U1268">
        <v>0</v>
      </c>
    </row>
    <row r="1269" spans="1:21">
      <c r="A1269">
        <v>1.1000000000000001</v>
      </c>
      <c r="B1269">
        <v>55</v>
      </c>
      <c r="C1269" t="s">
        <v>22518</v>
      </c>
      <c r="D1269" t="s">
        <v>22519</v>
      </c>
      <c r="E1269" t="s">
        <v>4887</v>
      </c>
      <c r="F1269" t="s">
        <v>22520</v>
      </c>
      <c r="G1269" t="s">
        <v>22521</v>
      </c>
      <c r="H1269" t="s">
        <v>2532</v>
      </c>
      <c r="I1269" t="s">
        <v>4886</v>
      </c>
      <c r="J1269">
        <v>434</v>
      </c>
      <c r="K1269" t="s">
        <v>57</v>
      </c>
      <c r="L1269" t="s">
        <v>17635</v>
      </c>
      <c r="M1269">
        <v>451825</v>
      </c>
      <c r="N1269">
        <v>2600</v>
      </c>
      <c r="O1269">
        <v>234</v>
      </c>
      <c r="P1269">
        <v>234</v>
      </c>
      <c r="Q1269">
        <v>0</v>
      </c>
      <c r="R1269">
        <v>0</v>
      </c>
      <c r="S1269">
        <v>451825</v>
      </c>
      <c r="T1269">
        <v>234</v>
      </c>
      <c r="U1269">
        <v>0</v>
      </c>
    </row>
    <row r="1270" spans="1:21">
      <c r="A1270">
        <v>1.1000000000000001</v>
      </c>
      <c r="B1270">
        <v>56</v>
      </c>
      <c r="C1270" t="s">
        <v>22522</v>
      </c>
      <c r="D1270" t="s">
        <v>22523</v>
      </c>
      <c r="E1270" t="s">
        <v>2545</v>
      </c>
      <c r="F1270" t="s">
        <v>22524</v>
      </c>
      <c r="G1270" t="s">
        <v>22525</v>
      </c>
      <c r="H1270" t="s">
        <v>2529</v>
      </c>
      <c r="I1270" t="s">
        <v>2544</v>
      </c>
      <c r="J1270">
        <v>434</v>
      </c>
      <c r="K1270" t="s">
        <v>57</v>
      </c>
      <c r="L1270" t="s">
        <v>17612</v>
      </c>
      <c r="M1270">
        <v>-224643</v>
      </c>
      <c r="N1270">
        <v>2600</v>
      </c>
      <c r="O1270">
        <v>234</v>
      </c>
      <c r="P1270">
        <v>234</v>
      </c>
      <c r="Q1270">
        <v>0</v>
      </c>
      <c r="R1270">
        <v>0</v>
      </c>
      <c r="S1270">
        <v>-224643</v>
      </c>
      <c r="T1270">
        <v>234</v>
      </c>
      <c r="U1270">
        <v>0</v>
      </c>
    </row>
    <row r="1271" spans="1:21">
      <c r="A1271">
        <v>1.1000000000000001</v>
      </c>
      <c r="B1271">
        <v>57</v>
      </c>
      <c r="C1271" t="s">
        <v>22526</v>
      </c>
      <c r="D1271" t="s">
        <v>22527</v>
      </c>
      <c r="E1271" t="s">
        <v>22528</v>
      </c>
      <c r="F1271" t="s">
        <v>22529</v>
      </c>
      <c r="G1271" t="s">
        <v>22530</v>
      </c>
      <c r="H1271" t="s">
        <v>2526</v>
      </c>
      <c r="I1271" t="s">
        <v>12025</v>
      </c>
      <c r="J1271">
        <v>434</v>
      </c>
      <c r="K1271" t="s">
        <v>57</v>
      </c>
      <c r="L1271" t="s">
        <v>18241</v>
      </c>
      <c r="M1271">
        <v>1269682</v>
      </c>
      <c r="N1271">
        <v>2600</v>
      </c>
      <c r="O1271">
        <v>234</v>
      </c>
      <c r="P1271">
        <v>234</v>
      </c>
      <c r="Q1271">
        <v>0</v>
      </c>
      <c r="R1271">
        <v>0</v>
      </c>
      <c r="S1271">
        <v>1269682</v>
      </c>
      <c r="T1271">
        <v>234</v>
      </c>
      <c r="U1271">
        <v>0</v>
      </c>
    </row>
    <row r="1272" spans="1:21">
      <c r="A1272">
        <v>1.1000000000000001</v>
      </c>
      <c r="B1272">
        <v>58</v>
      </c>
      <c r="C1272" t="s">
        <v>22531</v>
      </c>
      <c r="D1272" t="s">
        <v>22532</v>
      </c>
      <c r="E1272" t="s">
        <v>1585</v>
      </c>
      <c r="F1272" t="s">
        <v>21205</v>
      </c>
      <c r="G1272" t="s">
        <v>22533</v>
      </c>
      <c r="H1272" t="s">
        <v>2523</v>
      </c>
      <c r="I1272" t="s">
        <v>4885</v>
      </c>
      <c r="J1272">
        <v>434</v>
      </c>
      <c r="K1272" t="s">
        <v>57</v>
      </c>
      <c r="L1272" t="s">
        <v>17635</v>
      </c>
      <c r="M1272">
        <v>68815</v>
      </c>
      <c r="N1272">
        <v>2600</v>
      </c>
      <c r="O1272">
        <v>234</v>
      </c>
      <c r="P1272">
        <v>234</v>
      </c>
      <c r="Q1272">
        <v>0</v>
      </c>
      <c r="R1272">
        <v>0</v>
      </c>
      <c r="S1272">
        <v>68815</v>
      </c>
      <c r="T1272">
        <v>234</v>
      </c>
      <c r="U1272">
        <v>0</v>
      </c>
    </row>
    <row r="1273" spans="1:21">
      <c r="A1273">
        <v>1.1000000000000001</v>
      </c>
      <c r="B1273">
        <v>59</v>
      </c>
      <c r="C1273" t="s">
        <v>22534</v>
      </c>
      <c r="D1273" t="s">
        <v>22535</v>
      </c>
      <c r="E1273" t="s">
        <v>2208</v>
      </c>
      <c r="F1273" t="s">
        <v>17706</v>
      </c>
      <c r="G1273" t="s">
        <v>22536</v>
      </c>
      <c r="H1273" t="s">
        <v>12017</v>
      </c>
      <c r="I1273" t="s">
        <v>12024</v>
      </c>
      <c r="J1273">
        <v>434</v>
      </c>
      <c r="K1273" t="s">
        <v>57</v>
      </c>
      <c r="L1273" t="s">
        <v>18241</v>
      </c>
      <c r="M1273">
        <v>11468</v>
      </c>
      <c r="N1273">
        <v>2600</v>
      </c>
      <c r="O1273">
        <v>234</v>
      </c>
      <c r="P1273">
        <v>234</v>
      </c>
      <c r="Q1273">
        <v>0</v>
      </c>
      <c r="R1273">
        <v>0</v>
      </c>
      <c r="S1273">
        <v>11468</v>
      </c>
      <c r="T1273">
        <v>234</v>
      </c>
      <c r="U1273">
        <v>0</v>
      </c>
    </row>
    <row r="1274" spans="1:21">
      <c r="A1274">
        <v>1.1000000000000001</v>
      </c>
      <c r="B1274">
        <v>60</v>
      </c>
      <c r="C1274" t="s">
        <v>22537</v>
      </c>
      <c r="D1274" t="s">
        <v>22390</v>
      </c>
      <c r="E1274" t="s">
        <v>22391</v>
      </c>
      <c r="F1274" t="s">
        <v>22392</v>
      </c>
      <c r="G1274" t="s">
        <v>22538</v>
      </c>
      <c r="H1274" t="s">
        <v>2522</v>
      </c>
      <c r="I1274" t="s">
        <v>12023</v>
      </c>
      <c r="J1274">
        <v>434</v>
      </c>
      <c r="K1274" t="s">
        <v>57</v>
      </c>
      <c r="L1274" t="s">
        <v>18241</v>
      </c>
      <c r="M1274">
        <v>1030609</v>
      </c>
      <c r="N1274">
        <v>2600</v>
      </c>
      <c r="O1274">
        <v>234</v>
      </c>
      <c r="P1274">
        <v>234</v>
      </c>
      <c r="Q1274">
        <v>0</v>
      </c>
      <c r="R1274">
        <v>0</v>
      </c>
      <c r="S1274">
        <v>1030609</v>
      </c>
      <c r="T1274">
        <v>234</v>
      </c>
      <c r="U1274">
        <v>0</v>
      </c>
    </row>
    <row r="1275" spans="1:21">
      <c r="A1275">
        <v>1.1000000000000001</v>
      </c>
      <c r="B1275">
        <v>61</v>
      </c>
      <c r="C1275" t="s">
        <v>22539</v>
      </c>
      <c r="D1275" t="s">
        <v>22540</v>
      </c>
      <c r="E1275" t="s">
        <v>2542</v>
      </c>
      <c r="F1275" t="s">
        <v>22541</v>
      </c>
      <c r="G1275" t="s">
        <v>22542</v>
      </c>
      <c r="H1275" t="s">
        <v>2521</v>
      </c>
      <c r="I1275" t="s">
        <v>2541</v>
      </c>
      <c r="J1275">
        <v>434</v>
      </c>
      <c r="K1275" t="s">
        <v>57</v>
      </c>
      <c r="L1275" t="s">
        <v>17612</v>
      </c>
      <c r="M1275">
        <v>1312722</v>
      </c>
      <c r="N1275">
        <v>2600</v>
      </c>
      <c r="O1275">
        <v>234</v>
      </c>
      <c r="P1275">
        <v>234</v>
      </c>
      <c r="Q1275">
        <v>0</v>
      </c>
      <c r="R1275">
        <v>0</v>
      </c>
      <c r="S1275">
        <v>1312722</v>
      </c>
      <c r="T1275">
        <v>234</v>
      </c>
      <c r="U1275">
        <v>0</v>
      </c>
    </row>
    <row r="1276" spans="1:21">
      <c r="A1276">
        <v>1.1000000000000001</v>
      </c>
      <c r="B1276">
        <v>62</v>
      </c>
      <c r="C1276" t="s">
        <v>22543</v>
      </c>
      <c r="D1276" t="s">
        <v>22544</v>
      </c>
      <c r="E1276" t="s">
        <v>2539</v>
      </c>
      <c r="F1276" t="s">
        <v>22545</v>
      </c>
      <c r="G1276" t="s">
        <v>22546</v>
      </c>
      <c r="H1276" t="s">
        <v>2520</v>
      </c>
      <c r="I1276" t="s">
        <v>2538</v>
      </c>
      <c r="J1276">
        <v>434</v>
      </c>
      <c r="K1276" t="s">
        <v>57</v>
      </c>
      <c r="L1276" t="s">
        <v>17612</v>
      </c>
      <c r="M1276">
        <v>314898</v>
      </c>
      <c r="N1276">
        <v>2600</v>
      </c>
      <c r="O1276">
        <v>234</v>
      </c>
      <c r="P1276">
        <v>234</v>
      </c>
      <c r="Q1276">
        <v>0</v>
      </c>
      <c r="R1276">
        <v>0</v>
      </c>
      <c r="S1276">
        <v>314898</v>
      </c>
      <c r="T1276">
        <v>234</v>
      </c>
      <c r="U1276">
        <v>0</v>
      </c>
    </row>
    <row r="1277" spans="1:21">
      <c r="A1277">
        <v>1.1000000000000001</v>
      </c>
      <c r="B1277">
        <v>63</v>
      </c>
      <c r="C1277" t="s">
        <v>22547</v>
      </c>
      <c r="D1277" t="s">
        <v>22548</v>
      </c>
      <c r="E1277" t="s">
        <v>2536</v>
      </c>
      <c r="F1277" t="s">
        <v>22549</v>
      </c>
      <c r="G1277" t="s">
        <v>22550</v>
      </c>
      <c r="H1277" t="s">
        <v>7474</v>
      </c>
      <c r="I1277" t="s">
        <v>2535</v>
      </c>
      <c r="J1277">
        <v>434</v>
      </c>
      <c r="K1277" t="s">
        <v>57</v>
      </c>
      <c r="L1277" t="s">
        <v>17612</v>
      </c>
      <c r="M1277">
        <v>1301143</v>
      </c>
      <c r="N1277">
        <v>2600</v>
      </c>
      <c r="O1277">
        <v>234</v>
      </c>
      <c r="P1277">
        <v>234</v>
      </c>
      <c r="Q1277">
        <v>0</v>
      </c>
      <c r="R1277">
        <v>0</v>
      </c>
      <c r="S1277">
        <v>1301143</v>
      </c>
      <c r="T1277">
        <v>234</v>
      </c>
      <c r="U1277">
        <v>0</v>
      </c>
    </row>
    <row r="1278" spans="1:21">
      <c r="A1278">
        <v>1.1000000000000001</v>
      </c>
      <c r="B1278">
        <v>64</v>
      </c>
      <c r="C1278" t="s">
        <v>22551</v>
      </c>
      <c r="D1278" t="s">
        <v>22552</v>
      </c>
      <c r="E1278" t="s">
        <v>12021</v>
      </c>
      <c r="F1278" t="s">
        <v>22553</v>
      </c>
      <c r="G1278" t="s">
        <v>22554</v>
      </c>
      <c r="H1278" t="s">
        <v>2517</v>
      </c>
      <c r="I1278" t="s">
        <v>12020</v>
      </c>
      <c r="J1278">
        <v>434</v>
      </c>
      <c r="K1278" t="s">
        <v>57</v>
      </c>
      <c r="L1278" t="s">
        <v>18241</v>
      </c>
      <c r="M1278">
        <v>1014741</v>
      </c>
      <c r="N1278">
        <v>2600</v>
      </c>
      <c r="O1278">
        <v>234</v>
      </c>
      <c r="P1278">
        <v>234</v>
      </c>
      <c r="Q1278">
        <v>0</v>
      </c>
      <c r="R1278">
        <v>0</v>
      </c>
      <c r="S1278">
        <v>1014741</v>
      </c>
      <c r="T1278">
        <v>234</v>
      </c>
      <c r="U1278">
        <v>0</v>
      </c>
    </row>
    <row r="1279" spans="1:21">
      <c r="A1279">
        <v>1.1000000000000001</v>
      </c>
      <c r="B1279">
        <v>65</v>
      </c>
      <c r="C1279" t="s">
        <v>22555</v>
      </c>
      <c r="D1279" t="s">
        <v>22556</v>
      </c>
      <c r="E1279" t="s">
        <v>2533</v>
      </c>
      <c r="F1279" t="s">
        <v>22557</v>
      </c>
      <c r="G1279" t="s">
        <v>22558</v>
      </c>
      <c r="H1279" t="s">
        <v>12014</v>
      </c>
      <c r="I1279" t="s">
        <v>2532</v>
      </c>
      <c r="J1279">
        <v>434</v>
      </c>
      <c r="K1279" t="s">
        <v>57</v>
      </c>
      <c r="L1279" t="s">
        <v>17612</v>
      </c>
      <c r="M1279">
        <v>1337093</v>
      </c>
      <c r="N1279">
        <v>2600</v>
      </c>
      <c r="O1279">
        <v>234</v>
      </c>
      <c r="P1279">
        <v>234</v>
      </c>
      <c r="Q1279">
        <v>0</v>
      </c>
      <c r="R1279">
        <v>0</v>
      </c>
      <c r="S1279">
        <v>1337093</v>
      </c>
      <c r="T1279">
        <v>234</v>
      </c>
      <c r="U1279">
        <v>0</v>
      </c>
    </row>
    <row r="1280" spans="1:21">
      <c r="A1280">
        <v>1.1000000000000001</v>
      </c>
      <c r="B1280">
        <v>66</v>
      </c>
      <c r="C1280" t="s">
        <v>22559</v>
      </c>
      <c r="D1280" t="s">
        <v>22560</v>
      </c>
      <c r="E1280" t="s">
        <v>2530</v>
      </c>
      <c r="F1280" t="s">
        <v>22561</v>
      </c>
      <c r="G1280" t="s">
        <v>22562</v>
      </c>
      <c r="H1280" t="s">
        <v>2514</v>
      </c>
      <c r="I1280" t="s">
        <v>2529</v>
      </c>
      <c r="J1280">
        <v>434</v>
      </c>
      <c r="K1280" t="s">
        <v>57</v>
      </c>
      <c r="L1280" t="s">
        <v>17612</v>
      </c>
      <c r="M1280">
        <v>167582</v>
      </c>
      <c r="N1280">
        <v>2600</v>
      </c>
      <c r="O1280">
        <v>234</v>
      </c>
      <c r="P1280">
        <v>234</v>
      </c>
      <c r="Q1280">
        <v>0</v>
      </c>
      <c r="R1280">
        <v>0</v>
      </c>
      <c r="S1280">
        <v>167582</v>
      </c>
      <c r="T1280">
        <v>234</v>
      </c>
      <c r="U1280">
        <v>0</v>
      </c>
    </row>
    <row r="1281" spans="1:21">
      <c r="A1281">
        <v>1.1000000000000001</v>
      </c>
      <c r="B1281">
        <v>67</v>
      </c>
      <c r="C1281" t="s">
        <v>22563</v>
      </c>
      <c r="D1281" t="s">
        <v>22564</v>
      </c>
      <c r="E1281" t="s">
        <v>2527</v>
      </c>
      <c r="F1281" t="s">
        <v>22565</v>
      </c>
      <c r="G1281" t="s">
        <v>22566</v>
      </c>
      <c r="H1281" t="s">
        <v>7473</v>
      </c>
      <c r="I1281" t="s">
        <v>2526</v>
      </c>
      <c r="J1281">
        <v>434</v>
      </c>
      <c r="K1281" t="s">
        <v>57</v>
      </c>
      <c r="L1281" t="s">
        <v>17612</v>
      </c>
      <c r="M1281">
        <v>2122914</v>
      </c>
      <c r="N1281">
        <v>2600</v>
      </c>
      <c r="O1281">
        <v>234</v>
      </c>
      <c r="P1281">
        <v>234</v>
      </c>
      <c r="Q1281">
        <v>0</v>
      </c>
      <c r="R1281">
        <v>0</v>
      </c>
      <c r="S1281">
        <v>2122914</v>
      </c>
      <c r="T1281">
        <v>234</v>
      </c>
      <c r="U1281">
        <v>0</v>
      </c>
    </row>
    <row r="1282" spans="1:21">
      <c r="A1282">
        <v>1.1000000000000001</v>
      </c>
      <c r="B1282">
        <v>68</v>
      </c>
      <c r="C1282" t="s">
        <v>22567</v>
      </c>
      <c r="D1282" t="s">
        <v>22568</v>
      </c>
      <c r="E1282" t="s">
        <v>2524</v>
      </c>
      <c r="F1282" t="s">
        <v>22569</v>
      </c>
      <c r="G1282" t="s">
        <v>22570</v>
      </c>
      <c r="H1282" t="s">
        <v>2513</v>
      </c>
      <c r="I1282" t="s">
        <v>2523</v>
      </c>
      <c r="J1282">
        <v>434</v>
      </c>
      <c r="K1282" t="s">
        <v>57</v>
      </c>
      <c r="L1282" t="s">
        <v>17612</v>
      </c>
      <c r="M1282">
        <v>249538</v>
      </c>
      <c r="N1282">
        <v>2600</v>
      </c>
      <c r="O1282">
        <v>234</v>
      </c>
      <c r="P1282">
        <v>234</v>
      </c>
      <c r="Q1282">
        <v>0</v>
      </c>
      <c r="R1282">
        <v>0</v>
      </c>
      <c r="S1282">
        <v>249538</v>
      </c>
      <c r="T1282">
        <v>234</v>
      </c>
      <c r="U1282">
        <v>0</v>
      </c>
    </row>
    <row r="1283" spans="1:21">
      <c r="A1283">
        <v>1.1000000000000001</v>
      </c>
      <c r="B1283">
        <v>69</v>
      </c>
      <c r="C1283" t="s">
        <v>22571</v>
      </c>
      <c r="D1283" t="s">
        <v>22572</v>
      </c>
      <c r="E1283" t="s">
        <v>12018</v>
      </c>
      <c r="F1283" t="s">
        <v>21390</v>
      </c>
      <c r="G1283" t="s">
        <v>22573</v>
      </c>
      <c r="H1283" t="s">
        <v>12013</v>
      </c>
      <c r="I1283" t="s">
        <v>12017</v>
      </c>
      <c r="J1283">
        <v>434</v>
      </c>
      <c r="K1283" t="s">
        <v>57</v>
      </c>
      <c r="L1283" t="s">
        <v>18241</v>
      </c>
      <c r="M1283">
        <v>283958</v>
      </c>
      <c r="N1283">
        <v>2600</v>
      </c>
      <c r="O1283">
        <v>234</v>
      </c>
      <c r="P1283">
        <v>234</v>
      </c>
      <c r="Q1283">
        <v>0</v>
      </c>
      <c r="R1283">
        <v>0</v>
      </c>
      <c r="S1283">
        <v>283958</v>
      </c>
      <c r="T1283">
        <v>234</v>
      </c>
      <c r="U1283">
        <v>0</v>
      </c>
    </row>
    <row r="1284" spans="1:21">
      <c r="A1284">
        <v>1.1000000000000001</v>
      </c>
      <c r="B1284">
        <v>70</v>
      </c>
      <c r="C1284" t="s">
        <v>22574</v>
      </c>
      <c r="D1284" t="s">
        <v>2450</v>
      </c>
      <c r="E1284" t="s">
        <v>2449</v>
      </c>
      <c r="F1284" t="s">
        <v>21969</v>
      </c>
      <c r="G1284" t="s">
        <v>22575</v>
      </c>
      <c r="H1284" t="s">
        <v>2512</v>
      </c>
      <c r="I1284" t="s">
        <v>2522</v>
      </c>
      <c r="J1284">
        <v>434</v>
      </c>
      <c r="K1284" t="s">
        <v>57</v>
      </c>
      <c r="L1284" t="s">
        <v>17612</v>
      </c>
      <c r="M1284">
        <v>499998</v>
      </c>
      <c r="N1284">
        <v>2600</v>
      </c>
      <c r="O1284">
        <v>234</v>
      </c>
      <c r="P1284">
        <v>234</v>
      </c>
      <c r="Q1284">
        <v>0</v>
      </c>
      <c r="R1284">
        <v>0</v>
      </c>
      <c r="S1284">
        <v>499998</v>
      </c>
      <c r="T1284">
        <v>234</v>
      </c>
      <c r="U1284">
        <v>0</v>
      </c>
    </row>
    <row r="1285" spans="1:21">
      <c r="A1285">
        <v>1.1000000000000001</v>
      </c>
      <c r="B1285">
        <v>71</v>
      </c>
      <c r="C1285" t="s">
        <v>22576</v>
      </c>
      <c r="D1285" t="s">
        <v>22577</v>
      </c>
      <c r="E1285" t="s">
        <v>22443</v>
      </c>
      <c r="F1285" t="s">
        <v>22578</v>
      </c>
      <c r="G1285" t="s">
        <v>22579</v>
      </c>
      <c r="H1285" t="s">
        <v>7472</v>
      </c>
      <c r="I1285" t="s">
        <v>2521</v>
      </c>
      <c r="J1285">
        <v>434</v>
      </c>
      <c r="K1285" t="s">
        <v>57</v>
      </c>
      <c r="L1285" t="s">
        <v>17612</v>
      </c>
      <c r="M1285">
        <v>617251</v>
      </c>
      <c r="N1285">
        <v>2600</v>
      </c>
      <c r="O1285">
        <v>234</v>
      </c>
      <c r="P1285">
        <v>234</v>
      </c>
      <c r="Q1285">
        <v>0</v>
      </c>
      <c r="R1285">
        <v>0</v>
      </c>
      <c r="S1285">
        <v>617251</v>
      </c>
      <c r="T1285">
        <v>234</v>
      </c>
      <c r="U1285">
        <v>0</v>
      </c>
    </row>
    <row r="1286" spans="1:21">
      <c r="A1286">
        <v>1.1000000000000001</v>
      </c>
      <c r="B1286">
        <v>72</v>
      </c>
      <c r="C1286" t="s">
        <v>22580</v>
      </c>
      <c r="D1286" t="s">
        <v>2450</v>
      </c>
      <c r="E1286" t="s">
        <v>2449</v>
      </c>
      <c r="F1286" t="s">
        <v>21969</v>
      </c>
      <c r="G1286" t="s">
        <v>22581</v>
      </c>
      <c r="H1286" t="s">
        <v>7471</v>
      </c>
      <c r="I1286" t="s">
        <v>2520</v>
      </c>
      <c r="J1286">
        <v>434</v>
      </c>
      <c r="K1286" t="s">
        <v>57</v>
      </c>
      <c r="L1286" t="s">
        <v>17612</v>
      </c>
      <c r="M1286">
        <v>508106</v>
      </c>
      <c r="N1286">
        <v>2600</v>
      </c>
      <c r="O1286">
        <v>234</v>
      </c>
      <c r="P1286">
        <v>234</v>
      </c>
      <c r="Q1286">
        <v>0</v>
      </c>
      <c r="R1286">
        <v>0</v>
      </c>
      <c r="S1286">
        <v>508106</v>
      </c>
      <c r="T1286">
        <v>234</v>
      </c>
      <c r="U1286">
        <v>0</v>
      </c>
    </row>
    <row r="1287" spans="1:21">
      <c r="A1287">
        <v>1.1000000000000001</v>
      </c>
      <c r="B1287">
        <v>73</v>
      </c>
      <c r="C1287" t="s">
        <v>22582</v>
      </c>
      <c r="D1287" t="s">
        <v>2450</v>
      </c>
      <c r="E1287" t="s">
        <v>2449</v>
      </c>
      <c r="F1287" t="s">
        <v>21969</v>
      </c>
      <c r="G1287" t="s">
        <v>22583</v>
      </c>
      <c r="H1287" t="s">
        <v>12012</v>
      </c>
      <c r="I1287" t="s">
        <v>7474</v>
      </c>
      <c r="J1287">
        <v>434</v>
      </c>
      <c r="K1287" t="s">
        <v>57</v>
      </c>
      <c r="L1287" t="s">
        <v>17595</v>
      </c>
      <c r="M1287">
        <v>101978</v>
      </c>
      <c r="N1287">
        <v>2600</v>
      </c>
      <c r="O1287">
        <v>234</v>
      </c>
      <c r="P1287">
        <v>234</v>
      </c>
      <c r="Q1287">
        <v>0</v>
      </c>
      <c r="R1287">
        <v>0</v>
      </c>
      <c r="S1287">
        <v>101978</v>
      </c>
      <c r="T1287">
        <v>234</v>
      </c>
      <c r="U1287">
        <v>0</v>
      </c>
    </row>
    <row r="1288" spans="1:21">
      <c r="A1288">
        <v>1.1000000000000001</v>
      </c>
      <c r="B1288">
        <v>74</v>
      </c>
      <c r="C1288" t="s">
        <v>22584</v>
      </c>
      <c r="D1288" t="s">
        <v>22585</v>
      </c>
      <c r="E1288" t="s">
        <v>2518</v>
      </c>
      <c r="F1288" t="s">
        <v>22586</v>
      </c>
      <c r="G1288" t="s">
        <v>22587</v>
      </c>
      <c r="H1288" t="s">
        <v>7470</v>
      </c>
      <c r="I1288" t="s">
        <v>2517</v>
      </c>
      <c r="J1288">
        <v>434</v>
      </c>
      <c r="K1288" t="s">
        <v>57</v>
      </c>
      <c r="L1288" t="s">
        <v>17612</v>
      </c>
      <c r="M1288">
        <v>374062</v>
      </c>
      <c r="N1288">
        <v>2600</v>
      </c>
      <c r="O1288">
        <v>234</v>
      </c>
      <c r="P1288">
        <v>234</v>
      </c>
      <c r="Q1288">
        <v>0</v>
      </c>
      <c r="R1288">
        <v>0</v>
      </c>
      <c r="S1288">
        <v>374062</v>
      </c>
      <c r="T1288">
        <v>234</v>
      </c>
      <c r="U1288">
        <v>0</v>
      </c>
    </row>
    <row r="1289" spans="1:21">
      <c r="A1289">
        <v>1.1000000000000001</v>
      </c>
      <c r="B1289">
        <v>75</v>
      </c>
      <c r="C1289" t="s">
        <v>22588</v>
      </c>
      <c r="D1289" t="s">
        <v>22589</v>
      </c>
      <c r="E1289" t="s">
        <v>12015</v>
      </c>
      <c r="F1289" t="s">
        <v>22590</v>
      </c>
      <c r="G1289" t="s">
        <v>22591</v>
      </c>
      <c r="H1289" t="s">
        <v>2511</v>
      </c>
      <c r="I1289" t="s">
        <v>12014</v>
      </c>
      <c r="J1289">
        <v>434</v>
      </c>
      <c r="K1289" t="s">
        <v>57</v>
      </c>
      <c r="L1289" t="s">
        <v>18241</v>
      </c>
      <c r="M1289">
        <v>2139255</v>
      </c>
      <c r="N1289">
        <v>2600</v>
      </c>
      <c r="O1289">
        <v>234</v>
      </c>
      <c r="P1289">
        <v>234</v>
      </c>
      <c r="Q1289">
        <v>0</v>
      </c>
      <c r="R1289">
        <v>0</v>
      </c>
      <c r="S1289">
        <v>2139255</v>
      </c>
      <c r="T1289">
        <v>234</v>
      </c>
      <c r="U1289">
        <v>0</v>
      </c>
    </row>
    <row r="1290" spans="1:21">
      <c r="A1290">
        <v>1.1000000000000001</v>
      </c>
      <c r="B1290">
        <v>76</v>
      </c>
      <c r="C1290" t="s">
        <v>22592</v>
      </c>
      <c r="D1290" t="s">
        <v>22593</v>
      </c>
      <c r="E1290" t="s">
        <v>2515</v>
      </c>
      <c r="F1290" t="s">
        <v>22594</v>
      </c>
      <c r="G1290" t="s">
        <v>22595</v>
      </c>
      <c r="H1290" t="s">
        <v>12009</v>
      </c>
      <c r="I1290" t="s">
        <v>2514</v>
      </c>
      <c r="J1290">
        <v>434</v>
      </c>
      <c r="K1290" t="s">
        <v>57</v>
      </c>
      <c r="L1290" t="s">
        <v>17612</v>
      </c>
      <c r="M1290">
        <v>2520739</v>
      </c>
      <c r="N1290">
        <v>2600</v>
      </c>
      <c r="O1290">
        <v>234</v>
      </c>
      <c r="P1290">
        <v>234</v>
      </c>
      <c r="Q1290">
        <v>0</v>
      </c>
      <c r="R1290">
        <v>0</v>
      </c>
      <c r="S1290">
        <v>2520739</v>
      </c>
      <c r="T1290">
        <v>234</v>
      </c>
      <c r="U1290">
        <v>0</v>
      </c>
    </row>
    <row r="1291" spans="1:21">
      <c r="A1291">
        <v>1.1000000000000001</v>
      </c>
      <c r="B1291">
        <v>77</v>
      </c>
      <c r="C1291" t="s">
        <v>22596</v>
      </c>
      <c r="D1291" t="s">
        <v>22597</v>
      </c>
      <c r="E1291" t="s">
        <v>6047</v>
      </c>
      <c r="F1291" t="s">
        <v>22598</v>
      </c>
      <c r="G1291" t="s">
        <v>22599</v>
      </c>
      <c r="H1291" t="s">
        <v>4882</v>
      </c>
      <c r="I1291" t="s">
        <v>7473</v>
      </c>
      <c r="J1291">
        <v>434</v>
      </c>
      <c r="K1291" t="s">
        <v>57</v>
      </c>
      <c r="L1291" t="s">
        <v>17595</v>
      </c>
      <c r="M1291">
        <v>270755</v>
      </c>
      <c r="N1291">
        <v>2600</v>
      </c>
      <c r="O1291">
        <v>234</v>
      </c>
      <c r="P1291">
        <v>234</v>
      </c>
      <c r="Q1291">
        <v>0</v>
      </c>
      <c r="R1291">
        <v>0</v>
      </c>
      <c r="S1291">
        <v>270755</v>
      </c>
      <c r="T1291">
        <v>234</v>
      </c>
      <c r="U1291">
        <v>0</v>
      </c>
    </row>
    <row r="1292" spans="1:21">
      <c r="A1292">
        <v>1.1000000000000001</v>
      </c>
      <c r="B1292">
        <v>78</v>
      </c>
      <c r="C1292" t="s">
        <v>22600</v>
      </c>
      <c r="D1292" t="s">
        <v>2450</v>
      </c>
      <c r="E1292" t="s">
        <v>2449</v>
      </c>
      <c r="F1292" t="s">
        <v>21969</v>
      </c>
      <c r="G1292" t="s">
        <v>22601</v>
      </c>
      <c r="H1292" t="s">
        <v>2510</v>
      </c>
      <c r="I1292" t="s">
        <v>2513</v>
      </c>
      <c r="J1292">
        <v>434</v>
      </c>
      <c r="K1292" t="s">
        <v>57</v>
      </c>
      <c r="L1292" t="s">
        <v>17612</v>
      </c>
      <c r="M1292">
        <v>511278</v>
      </c>
      <c r="N1292">
        <v>2600</v>
      </c>
      <c r="O1292">
        <v>234</v>
      </c>
      <c r="P1292">
        <v>234</v>
      </c>
      <c r="Q1292">
        <v>0</v>
      </c>
      <c r="R1292">
        <v>0</v>
      </c>
      <c r="S1292">
        <v>511278</v>
      </c>
      <c r="T1292">
        <v>234</v>
      </c>
      <c r="U1292">
        <v>0</v>
      </c>
    </row>
    <row r="1293" spans="1:21">
      <c r="A1293">
        <v>1.1000000000000001</v>
      </c>
      <c r="B1293">
        <v>79</v>
      </c>
      <c r="C1293" t="s">
        <v>22602</v>
      </c>
      <c r="D1293" t="s">
        <v>22603</v>
      </c>
      <c r="E1293" t="s">
        <v>319</v>
      </c>
      <c r="F1293" t="s">
        <v>17908</v>
      </c>
      <c r="G1293" t="s">
        <v>22604</v>
      </c>
      <c r="H1293" t="s">
        <v>2509</v>
      </c>
      <c r="I1293" t="s">
        <v>12013</v>
      </c>
      <c r="J1293">
        <v>434</v>
      </c>
      <c r="K1293" t="s">
        <v>57</v>
      </c>
      <c r="L1293" t="s">
        <v>18241</v>
      </c>
      <c r="M1293">
        <v>793028</v>
      </c>
      <c r="N1293">
        <v>2600</v>
      </c>
      <c r="O1293">
        <v>234</v>
      </c>
      <c r="P1293">
        <v>234</v>
      </c>
      <c r="Q1293">
        <v>0</v>
      </c>
      <c r="R1293">
        <v>0</v>
      </c>
      <c r="S1293">
        <v>793028</v>
      </c>
      <c r="T1293">
        <v>234</v>
      </c>
      <c r="U1293">
        <v>0</v>
      </c>
    </row>
    <row r="1294" spans="1:21">
      <c r="A1294">
        <v>1.1000000000000001</v>
      </c>
      <c r="B1294">
        <v>80</v>
      </c>
      <c r="C1294" t="s">
        <v>22605</v>
      </c>
      <c r="D1294" t="s">
        <v>22606</v>
      </c>
      <c r="E1294" t="s">
        <v>22607</v>
      </c>
      <c r="F1294" t="s">
        <v>22444</v>
      </c>
      <c r="G1294" t="s">
        <v>22608</v>
      </c>
      <c r="H1294" t="s">
        <v>2508</v>
      </c>
      <c r="I1294" t="s">
        <v>2512</v>
      </c>
      <c r="J1294">
        <v>434</v>
      </c>
      <c r="K1294" t="s">
        <v>57</v>
      </c>
      <c r="L1294" t="s">
        <v>17612</v>
      </c>
      <c r="M1294">
        <v>433153</v>
      </c>
      <c r="N1294">
        <v>2600</v>
      </c>
      <c r="O1294">
        <v>234</v>
      </c>
      <c r="P1294">
        <v>234</v>
      </c>
      <c r="Q1294">
        <v>0</v>
      </c>
      <c r="R1294">
        <v>0</v>
      </c>
      <c r="S1294">
        <v>433153</v>
      </c>
      <c r="T1294">
        <v>234</v>
      </c>
      <c r="U1294">
        <v>0</v>
      </c>
    </row>
    <row r="1295" spans="1:21">
      <c r="A1295">
        <v>1.1000000000000001</v>
      </c>
      <c r="B1295">
        <v>81</v>
      </c>
      <c r="C1295" t="s">
        <v>22609</v>
      </c>
      <c r="D1295" t="s">
        <v>22610</v>
      </c>
      <c r="E1295" t="s">
        <v>319</v>
      </c>
      <c r="F1295" t="s">
        <v>17908</v>
      </c>
      <c r="G1295" t="s">
        <v>22611</v>
      </c>
      <c r="H1295" t="s">
        <v>2505</v>
      </c>
      <c r="I1295" t="s">
        <v>7472</v>
      </c>
      <c r="J1295">
        <v>434</v>
      </c>
      <c r="K1295" t="s">
        <v>57</v>
      </c>
      <c r="L1295" t="s">
        <v>17595</v>
      </c>
      <c r="M1295">
        <v>994134</v>
      </c>
      <c r="N1295">
        <v>2600</v>
      </c>
      <c r="O1295">
        <v>234</v>
      </c>
      <c r="P1295">
        <v>234</v>
      </c>
      <c r="Q1295">
        <v>0</v>
      </c>
      <c r="R1295">
        <v>0</v>
      </c>
      <c r="S1295">
        <v>994134</v>
      </c>
      <c r="T1295">
        <v>234</v>
      </c>
      <c r="U1295">
        <v>0</v>
      </c>
    </row>
    <row r="1296" spans="1:21">
      <c r="A1296">
        <v>1.1000000000000001</v>
      </c>
      <c r="B1296">
        <v>82</v>
      </c>
      <c r="C1296" t="s">
        <v>22612</v>
      </c>
      <c r="D1296" t="s">
        <v>22613</v>
      </c>
      <c r="E1296" t="s">
        <v>319</v>
      </c>
      <c r="F1296" t="s">
        <v>17908</v>
      </c>
      <c r="G1296" t="s">
        <v>22614</v>
      </c>
      <c r="H1296" t="s">
        <v>7467</v>
      </c>
      <c r="I1296" t="s">
        <v>7471</v>
      </c>
      <c r="J1296">
        <v>434</v>
      </c>
      <c r="K1296" t="s">
        <v>57</v>
      </c>
      <c r="L1296" t="s">
        <v>17595</v>
      </c>
      <c r="M1296">
        <v>1690976</v>
      </c>
      <c r="N1296">
        <v>2600</v>
      </c>
      <c r="O1296">
        <v>234</v>
      </c>
      <c r="P1296">
        <v>234</v>
      </c>
      <c r="Q1296">
        <v>0</v>
      </c>
      <c r="R1296">
        <v>0</v>
      </c>
      <c r="S1296">
        <v>1690976</v>
      </c>
      <c r="T1296">
        <v>234</v>
      </c>
      <c r="U1296">
        <v>0</v>
      </c>
    </row>
    <row r="1297" spans="1:21">
      <c r="A1297">
        <v>1.1000000000000001</v>
      </c>
      <c r="B1297">
        <v>83</v>
      </c>
      <c r="C1297" t="s">
        <v>22615</v>
      </c>
      <c r="D1297" t="s">
        <v>20275</v>
      </c>
      <c r="E1297" t="s">
        <v>319</v>
      </c>
      <c r="F1297" t="s">
        <v>17908</v>
      </c>
      <c r="G1297" t="s">
        <v>22616</v>
      </c>
      <c r="H1297" t="s">
        <v>2502</v>
      </c>
      <c r="I1297" t="s">
        <v>12012</v>
      </c>
      <c r="J1297">
        <v>434</v>
      </c>
      <c r="K1297" t="s">
        <v>57</v>
      </c>
      <c r="L1297" t="s">
        <v>18241</v>
      </c>
      <c r="M1297">
        <v>576953</v>
      </c>
      <c r="N1297">
        <v>2600</v>
      </c>
      <c r="O1297">
        <v>234</v>
      </c>
      <c r="P1297">
        <v>234</v>
      </c>
      <c r="Q1297">
        <v>0</v>
      </c>
      <c r="R1297">
        <v>0</v>
      </c>
      <c r="S1297">
        <v>576953</v>
      </c>
      <c r="T1297">
        <v>234</v>
      </c>
      <c r="U1297">
        <v>0</v>
      </c>
    </row>
    <row r="1298" spans="1:21">
      <c r="A1298">
        <v>1.1000000000000001</v>
      </c>
      <c r="B1298">
        <v>84</v>
      </c>
      <c r="C1298" t="s">
        <v>22617</v>
      </c>
      <c r="D1298" t="s">
        <v>22618</v>
      </c>
      <c r="E1298" t="s">
        <v>866</v>
      </c>
      <c r="F1298" t="s">
        <v>22619</v>
      </c>
      <c r="G1298" t="s">
        <v>22620</v>
      </c>
      <c r="H1298" t="s">
        <v>1270</v>
      </c>
      <c r="I1298" t="s">
        <v>7470</v>
      </c>
      <c r="J1298">
        <v>434</v>
      </c>
      <c r="K1298" t="s">
        <v>57</v>
      </c>
      <c r="L1298" t="s">
        <v>17595</v>
      </c>
      <c r="M1298">
        <v>946015</v>
      </c>
      <c r="N1298">
        <v>2600</v>
      </c>
      <c r="O1298">
        <v>234</v>
      </c>
      <c r="P1298">
        <v>234</v>
      </c>
      <c r="Q1298">
        <v>0</v>
      </c>
      <c r="R1298">
        <v>0</v>
      </c>
      <c r="S1298">
        <v>946015</v>
      </c>
      <c r="T1298">
        <v>234</v>
      </c>
      <c r="U1298">
        <v>0</v>
      </c>
    </row>
    <row r="1299" spans="1:21">
      <c r="A1299">
        <v>1.1000000000000001</v>
      </c>
      <c r="B1299">
        <v>85</v>
      </c>
      <c r="C1299" t="s">
        <v>22621</v>
      </c>
      <c r="D1299" t="s">
        <v>22622</v>
      </c>
      <c r="E1299" t="s">
        <v>22623</v>
      </c>
      <c r="F1299" t="s">
        <v>22624</v>
      </c>
      <c r="G1299" t="s">
        <v>22625</v>
      </c>
      <c r="H1299" t="s">
        <v>2499</v>
      </c>
      <c r="I1299" t="s">
        <v>2511</v>
      </c>
      <c r="J1299">
        <v>434</v>
      </c>
      <c r="K1299" t="s">
        <v>57</v>
      </c>
      <c r="L1299" t="s">
        <v>17612</v>
      </c>
      <c r="M1299">
        <v>226333</v>
      </c>
      <c r="N1299">
        <v>2600</v>
      </c>
      <c r="O1299">
        <v>234</v>
      </c>
      <c r="P1299">
        <v>234</v>
      </c>
      <c r="Q1299">
        <v>0</v>
      </c>
      <c r="R1299">
        <v>0</v>
      </c>
      <c r="S1299">
        <v>226333</v>
      </c>
      <c r="T1299">
        <v>234</v>
      </c>
      <c r="U1299">
        <v>0</v>
      </c>
    </row>
    <row r="1300" spans="1:21">
      <c r="A1300">
        <v>1.1000000000000001</v>
      </c>
      <c r="B1300">
        <v>86</v>
      </c>
      <c r="C1300" t="s">
        <v>22626</v>
      </c>
      <c r="D1300" t="s">
        <v>22627</v>
      </c>
      <c r="E1300" t="s">
        <v>12010</v>
      </c>
      <c r="F1300" t="s">
        <v>22628</v>
      </c>
      <c r="G1300" t="s">
        <v>22629</v>
      </c>
      <c r="H1300" t="s">
        <v>12006</v>
      </c>
      <c r="I1300" t="s">
        <v>12009</v>
      </c>
      <c r="J1300">
        <v>434</v>
      </c>
      <c r="K1300" t="s">
        <v>57</v>
      </c>
      <c r="L1300" t="s">
        <v>18241</v>
      </c>
      <c r="M1300">
        <v>536434</v>
      </c>
      <c r="N1300">
        <v>2600</v>
      </c>
      <c r="O1300">
        <v>234</v>
      </c>
      <c r="P1300">
        <v>234</v>
      </c>
      <c r="Q1300">
        <v>0</v>
      </c>
      <c r="R1300">
        <v>0</v>
      </c>
      <c r="S1300">
        <v>536434</v>
      </c>
      <c r="T1300">
        <v>234</v>
      </c>
      <c r="U1300">
        <v>0</v>
      </c>
    </row>
    <row r="1301" spans="1:21">
      <c r="A1301">
        <v>1.1000000000000001</v>
      </c>
      <c r="B1301">
        <v>87</v>
      </c>
      <c r="C1301" t="s">
        <v>22630</v>
      </c>
      <c r="D1301" t="s">
        <v>22631</v>
      </c>
      <c r="E1301" t="s">
        <v>4883</v>
      </c>
      <c r="F1301" t="s">
        <v>22632</v>
      </c>
      <c r="G1301" t="s">
        <v>22633</v>
      </c>
      <c r="H1301" t="s">
        <v>1267</v>
      </c>
      <c r="I1301" t="s">
        <v>4882</v>
      </c>
      <c r="J1301">
        <v>434</v>
      </c>
      <c r="K1301" t="s">
        <v>57</v>
      </c>
      <c r="L1301" t="s">
        <v>17635</v>
      </c>
      <c r="M1301">
        <v>1344143</v>
      </c>
      <c r="N1301">
        <v>2600</v>
      </c>
      <c r="O1301">
        <v>234</v>
      </c>
      <c r="P1301">
        <v>234</v>
      </c>
      <c r="Q1301">
        <v>0</v>
      </c>
      <c r="R1301">
        <v>0</v>
      </c>
      <c r="S1301">
        <v>1344143</v>
      </c>
      <c r="T1301">
        <v>234</v>
      </c>
      <c r="U1301">
        <v>0</v>
      </c>
    </row>
    <row r="1302" spans="1:21">
      <c r="A1302">
        <v>1.1000000000000001</v>
      </c>
      <c r="B1302">
        <v>88</v>
      </c>
      <c r="C1302" t="s">
        <v>22634</v>
      </c>
      <c r="D1302" t="s">
        <v>22635</v>
      </c>
      <c r="E1302" t="s">
        <v>1357</v>
      </c>
      <c r="F1302" t="s">
        <v>19253</v>
      </c>
      <c r="G1302" t="s">
        <v>22636</v>
      </c>
      <c r="H1302" t="s">
        <v>4879</v>
      </c>
      <c r="I1302" t="s">
        <v>2510</v>
      </c>
      <c r="J1302">
        <v>434</v>
      </c>
      <c r="K1302" t="s">
        <v>57</v>
      </c>
      <c r="L1302" t="s">
        <v>17612</v>
      </c>
      <c r="M1302">
        <v>53017</v>
      </c>
      <c r="N1302">
        <v>2600</v>
      </c>
      <c r="O1302">
        <v>234</v>
      </c>
      <c r="P1302">
        <v>234</v>
      </c>
      <c r="Q1302">
        <v>0</v>
      </c>
      <c r="R1302">
        <v>0</v>
      </c>
      <c r="S1302">
        <v>53017</v>
      </c>
      <c r="T1302">
        <v>234</v>
      </c>
      <c r="U1302">
        <v>0</v>
      </c>
    </row>
    <row r="1303" spans="1:21">
      <c r="A1303">
        <v>1.1000000000000001</v>
      </c>
      <c r="B1303">
        <v>89</v>
      </c>
      <c r="C1303" t="s">
        <v>22637</v>
      </c>
      <c r="D1303" t="s">
        <v>2430</v>
      </c>
      <c r="E1303" t="s">
        <v>2429</v>
      </c>
      <c r="F1303" t="s">
        <v>22638</v>
      </c>
      <c r="G1303" t="s">
        <v>22639</v>
      </c>
      <c r="H1303" t="s">
        <v>2496</v>
      </c>
      <c r="I1303" t="s">
        <v>2509</v>
      </c>
      <c r="J1303">
        <v>434</v>
      </c>
      <c r="K1303" t="s">
        <v>57</v>
      </c>
      <c r="L1303" t="s">
        <v>17612</v>
      </c>
      <c r="M1303">
        <v>-166758</v>
      </c>
      <c r="N1303">
        <v>2600</v>
      </c>
      <c r="O1303">
        <v>234</v>
      </c>
      <c r="P1303">
        <v>234</v>
      </c>
      <c r="Q1303">
        <v>0</v>
      </c>
      <c r="R1303">
        <v>0</v>
      </c>
      <c r="S1303">
        <v>-166758</v>
      </c>
      <c r="T1303">
        <v>234</v>
      </c>
      <c r="U1303">
        <v>0</v>
      </c>
    </row>
    <row r="1304" spans="1:21">
      <c r="A1304">
        <v>1.1000000000000001</v>
      </c>
      <c r="B1304">
        <v>90</v>
      </c>
      <c r="C1304" t="s">
        <v>22640</v>
      </c>
      <c r="D1304" t="s">
        <v>22641</v>
      </c>
      <c r="E1304" t="s">
        <v>22642</v>
      </c>
      <c r="F1304" t="s">
        <v>22643</v>
      </c>
      <c r="G1304" t="s">
        <v>22644</v>
      </c>
      <c r="H1304" t="s">
        <v>2493</v>
      </c>
      <c r="I1304" t="s">
        <v>2508</v>
      </c>
      <c r="J1304">
        <v>434</v>
      </c>
      <c r="K1304" t="s">
        <v>57</v>
      </c>
      <c r="L1304" t="s">
        <v>17612</v>
      </c>
      <c r="M1304">
        <v>431132</v>
      </c>
      <c r="N1304">
        <v>2600</v>
      </c>
      <c r="O1304">
        <v>234</v>
      </c>
      <c r="P1304">
        <v>234</v>
      </c>
      <c r="Q1304">
        <v>0</v>
      </c>
      <c r="R1304">
        <v>0</v>
      </c>
      <c r="S1304">
        <v>431132</v>
      </c>
      <c r="T1304">
        <v>234</v>
      </c>
      <c r="U1304">
        <v>0</v>
      </c>
    </row>
    <row r="1305" spans="1:21">
      <c r="A1305">
        <v>1.1000000000000001</v>
      </c>
      <c r="B1305">
        <v>91</v>
      </c>
      <c r="C1305" t="s">
        <v>22645</v>
      </c>
      <c r="D1305" t="s">
        <v>22646</v>
      </c>
      <c r="E1305" t="s">
        <v>2506</v>
      </c>
      <c r="F1305" t="s">
        <v>22647</v>
      </c>
      <c r="G1305" t="s">
        <v>22648</v>
      </c>
      <c r="H1305" t="s">
        <v>2490</v>
      </c>
      <c r="I1305" t="s">
        <v>2505</v>
      </c>
      <c r="J1305">
        <v>434</v>
      </c>
      <c r="K1305" t="s">
        <v>57</v>
      </c>
      <c r="L1305" t="s">
        <v>17612</v>
      </c>
      <c r="M1305">
        <v>168517</v>
      </c>
      <c r="N1305">
        <v>2600</v>
      </c>
      <c r="O1305">
        <v>234</v>
      </c>
      <c r="P1305">
        <v>234</v>
      </c>
      <c r="Q1305">
        <v>0</v>
      </c>
      <c r="R1305">
        <v>0</v>
      </c>
      <c r="S1305">
        <v>168517</v>
      </c>
      <c r="T1305">
        <v>234</v>
      </c>
      <c r="U1305">
        <v>0</v>
      </c>
    </row>
    <row r="1306" spans="1:21">
      <c r="A1306">
        <v>1.1000000000000001</v>
      </c>
      <c r="B1306">
        <v>92</v>
      </c>
      <c r="C1306" t="s">
        <v>22649</v>
      </c>
      <c r="D1306" t="s">
        <v>22650</v>
      </c>
      <c r="E1306" t="s">
        <v>7468</v>
      </c>
      <c r="F1306" t="s">
        <v>22651</v>
      </c>
      <c r="G1306" t="s">
        <v>22652</v>
      </c>
      <c r="H1306" t="s">
        <v>7464</v>
      </c>
      <c r="I1306" t="s">
        <v>7467</v>
      </c>
      <c r="J1306">
        <v>434</v>
      </c>
      <c r="K1306" t="s">
        <v>57</v>
      </c>
      <c r="L1306" t="s">
        <v>17595</v>
      </c>
      <c r="M1306">
        <v>161895</v>
      </c>
      <c r="N1306">
        <v>2600</v>
      </c>
      <c r="O1306">
        <v>234</v>
      </c>
      <c r="P1306">
        <v>234</v>
      </c>
      <c r="Q1306">
        <v>0</v>
      </c>
      <c r="R1306">
        <v>0</v>
      </c>
      <c r="S1306">
        <v>161895</v>
      </c>
      <c r="T1306">
        <v>234</v>
      </c>
      <c r="U1306">
        <v>0</v>
      </c>
    </row>
    <row r="1307" spans="1:21">
      <c r="A1307">
        <v>1.1000000000000001</v>
      </c>
      <c r="B1307">
        <v>93</v>
      </c>
      <c r="C1307" t="s">
        <v>22653</v>
      </c>
      <c r="D1307" t="s">
        <v>22654</v>
      </c>
      <c r="E1307" t="s">
        <v>2503</v>
      </c>
      <c r="F1307" t="s">
        <v>22655</v>
      </c>
      <c r="G1307" t="s">
        <v>22656</v>
      </c>
      <c r="H1307" t="s">
        <v>2487</v>
      </c>
      <c r="I1307" t="s">
        <v>2502</v>
      </c>
      <c r="J1307">
        <v>434</v>
      </c>
      <c r="K1307" t="s">
        <v>57</v>
      </c>
      <c r="L1307" t="s">
        <v>17612</v>
      </c>
      <c r="M1307">
        <v>2623290</v>
      </c>
      <c r="N1307">
        <v>3000</v>
      </c>
      <c r="O1307">
        <v>270</v>
      </c>
      <c r="P1307">
        <v>270</v>
      </c>
      <c r="Q1307">
        <v>0</v>
      </c>
      <c r="R1307">
        <v>0</v>
      </c>
      <c r="S1307">
        <v>2623290</v>
      </c>
      <c r="T1307">
        <v>270</v>
      </c>
      <c r="U1307">
        <v>0</v>
      </c>
    </row>
    <row r="1308" spans="1:21">
      <c r="A1308">
        <v>1.1000000000000001</v>
      </c>
      <c r="B1308">
        <v>94</v>
      </c>
      <c r="C1308" t="s">
        <v>22657</v>
      </c>
      <c r="D1308" t="s">
        <v>22658</v>
      </c>
      <c r="E1308" t="s">
        <v>1271</v>
      </c>
      <c r="F1308" t="s">
        <v>22659</v>
      </c>
      <c r="G1308" t="s">
        <v>22660</v>
      </c>
      <c r="H1308" t="s">
        <v>2484</v>
      </c>
      <c r="I1308" t="s">
        <v>1270</v>
      </c>
      <c r="J1308">
        <v>434</v>
      </c>
      <c r="K1308" t="s">
        <v>57</v>
      </c>
      <c r="L1308" t="s">
        <v>17666</v>
      </c>
      <c r="M1308">
        <v>262571</v>
      </c>
      <c r="N1308">
        <v>2600</v>
      </c>
      <c r="O1308">
        <v>234</v>
      </c>
      <c r="P1308">
        <v>234</v>
      </c>
      <c r="Q1308">
        <v>0</v>
      </c>
      <c r="R1308">
        <v>0</v>
      </c>
      <c r="S1308">
        <v>262571</v>
      </c>
      <c r="T1308">
        <v>234</v>
      </c>
      <c r="U1308">
        <v>0</v>
      </c>
    </row>
    <row r="1309" spans="1:21">
      <c r="A1309">
        <v>1.1000000000000001</v>
      </c>
      <c r="B1309">
        <v>95</v>
      </c>
      <c r="C1309" t="s">
        <v>22661</v>
      </c>
      <c r="D1309" t="s">
        <v>2501</v>
      </c>
      <c r="E1309" t="s">
        <v>2500</v>
      </c>
      <c r="F1309" t="s">
        <v>22662</v>
      </c>
      <c r="G1309" t="s">
        <v>22663</v>
      </c>
      <c r="H1309" t="s">
        <v>2481</v>
      </c>
      <c r="I1309" t="s">
        <v>2499</v>
      </c>
      <c r="J1309">
        <v>434</v>
      </c>
      <c r="K1309" t="s">
        <v>57</v>
      </c>
      <c r="L1309" t="s">
        <v>17612</v>
      </c>
      <c r="M1309">
        <v>228603</v>
      </c>
      <c r="N1309">
        <v>2600</v>
      </c>
      <c r="O1309">
        <v>234</v>
      </c>
      <c r="P1309">
        <v>234</v>
      </c>
      <c r="Q1309">
        <v>0</v>
      </c>
      <c r="R1309">
        <v>0</v>
      </c>
      <c r="S1309">
        <v>228603</v>
      </c>
      <c r="T1309">
        <v>234</v>
      </c>
      <c r="U1309">
        <v>0</v>
      </c>
    </row>
    <row r="1310" spans="1:21">
      <c r="A1310">
        <v>1.1000000000000001</v>
      </c>
      <c r="B1310">
        <v>96</v>
      </c>
      <c r="C1310" t="s">
        <v>22664</v>
      </c>
      <c r="D1310" t="s">
        <v>22665</v>
      </c>
      <c r="E1310" t="s">
        <v>12007</v>
      </c>
      <c r="F1310" t="s">
        <v>22666</v>
      </c>
      <c r="G1310" t="s">
        <v>22667</v>
      </c>
      <c r="H1310" t="s">
        <v>2478</v>
      </c>
      <c r="I1310" t="s">
        <v>12006</v>
      </c>
      <c r="J1310">
        <v>434</v>
      </c>
      <c r="K1310" t="s">
        <v>57</v>
      </c>
      <c r="L1310" t="s">
        <v>18241</v>
      </c>
      <c r="M1310">
        <v>83568</v>
      </c>
      <c r="N1310">
        <v>2600</v>
      </c>
      <c r="O1310">
        <v>234</v>
      </c>
      <c r="P1310">
        <v>234</v>
      </c>
      <c r="Q1310">
        <v>0</v>
      </c>
      <c r="R1310">
        <v>0</v>
      </c>
      <c r="S1310">
        <v>83568</v>
      </c>
      <c r="T1310">
        <v>234</v>
      </c>
      <c r="U1310">
        <v>0</v>
      </c>
    </row>
    <row r="1311" spans="1:21">
      <c r="A1311">
        <v>1.1000000000000001</v>
      </c>
      <c r="B1311">
        <v>97</v>
      </c>
      <c r="C1311" t="s">
        <v>22668</v>
      </c>
      <c r="D1311" t="s">
        <v>22669</v>
      </c>
      <c r="E1311" t="s">
        <v>1268</v>
      </c>
      <c r="F1311" t="s">
        <v>22670</v>
      </c>
      <c r="G1311" t="s">
        <v>22671</v>
      </c>
      <c r="H1311" t="s">
        <v>2475</v>
      </c>
      <c r="I1311" t="s">
        <v>1267</v>
      </c>
      <c r="J1311">
        <v>434</v>
      </c>
      <c r="K1311" t="s">
        <v>57</v>
      </c>
      <c r="L1311" t="s">
        <v>17666</v>
      </c>
      <c r="M1311">
        <v>783282</v>
      </c>
      <c r="N1311">
        <v>2600</v>
      </c>
      <c r="O1311">
        <v>234</v>
      </c>
      <c r="P1311">
        <v>234</v>
      </c>
      <c r="Q1311">
        <v>0</v>
      </c>
      <c r="R1311">
        <v>0</v>
      </c>
      <c r="S1311">
        <v>783282</v>
      </c>
      <c r="T1311">
        <v>234</v>
      </c>
      <c r="U1311">
        <v>0</v>
      </c>
    </row>
    <row r="1312" spans="1:21">
      <c r="A1312">
        <v>1.1000000000000001</v>
      </c>
      <c r="B1312">
        <v>98</v>
      </c>
      <c r="C1312" t="s">
        <v>22672</v>
      </c>
      <c r="D1312" t="s">
        <v>22673</v>
      </c>
      <c r="E1312" t="s">
        <v>4880</v>
      </c>
      <c r="F1312" t="s">
        <v>22674</v>
      </c>
      <c r="G1312" t="s">
        <v>22675</v>
      </c>
      <c r="H1312" t="s">
        <v>7461</v>
      </c>
      <c r="I1312" t="s">
        <v>4879</v>
      </c>
      <c r="J1312">
        <v>434</v>
      </c>
      <c r="K1312" t="s">
        <v>57</v>
      </c>
      <c r="L1312" t="s">
        <v>17635</v>
      </c>
      <c r="M1312">
        <v>99971</v>
      </c>
      <c r="N1312">
        <v>2600</v>
      </c>
      <c r="O1312">
        <v>234</v>
      </c>
      <c r="P1312">
        <v>234</v>
      </c>
      <c r="Q1312">
        <v>0</v>
      </c>
      <c r="R1312">
        <v>0</v>
      </c>
      <c r="S1312">
        <v>99971</v>
      </c>
      <c r="T1312">
        <v>234</v>
      </c>
      <c r="U1312">
        <v>0</v>
      </c>
    </row>
    <row r="1313" spans="1:21">
      <c r="A1313">
        <v>1.1000000000000001</v>
      </c>
      <c r="B1313">
        <v>99</v>
      </c>
      <c r="C1313" t="s">
        <v>22676</v>
      </c>
      <c r="D1313" t="s">
        <v>2498</v>
      </c>
      <c r="E1313" t="s">
        <v>2497</v>
      </c>
      <c r="F1313" t="s">
        <v>22677</v>
      </c>
      <c r="G1313" t="s">
        <v>22678</v>
      </c>
      <c r="H1313" t="s">
        <v>2472</v>
      </c>
      <c r="I1313" t="s">
        <v>2496</v>
      </c>
      <c r="J1313">
        <v>434</v>
      </c>
      <c r="K1313" t="s">
        <v>57</v>
      </c>
      <c r="L1313" t="s">
        <v>17612</v>
      </c>
      <c r="M1313">
        <v>386281</v>
      </c>
      <c r="N1313">
        <v>2600</v>
      </c>
      <c r="O1313">
        <v>234</v>
      </c>
      <c r="P1313">
        <v>234</v>
      </c>
      <c r="Q1313">
        <v>0</v>
      </c>
      <c r="R1313">
        <v>0</v>
      </c>
      <c r="S1313">
        <v>386281</v>
      </c>
      <c r="T1313">
        <v>234</v>
      </c>
      <c r="U1313">
        <v>0</v>
      </c>
    </row>
    <row r="1314" spans="1:21">
      <c r="A1314">
        <v>1.1000000000000001</v>
      </c>
      <c r="B1314">
        <v>100</v>
      </c>
      <c r="C1314" t="s">
        <v>22679</v>
      </c>
      <c r="D1314" t="s">
        <v>22680</v>
      </c>
      <c r="E1314" t="s">
        <v>2494</v>
      </c>
      <c r="F1314" t="s">
        <v>22463</v>
      </c>
      <c r="G1314" t="s">
        <v>22681</v>
      </c>
      <c r="H1314" t="s">
        <v>7458</v>
      </c>
      <c r="I1314" t="s">
        <v>2493</v>
      </c>
      <c r="J1314">
        <v>434</v>
      </c>
      <c r="K1314" t="s">
        <v>57</v>
      </c>
      <c r="L1314" t="s">
        <v>17612</v>
      </c>
      <c r="M1314">
        <v>165052</v>
      </c>
      <c r="N1314">
        <v>2600</v>
      </c>
      <c r="O1314">
        <v>234</v>
      </c>
      <c r="P1314">
        <v>234</v>
      </c>
      <c r="Q1314">
        <v>0</v>
      </c>
      <c r="R1314">
        <v>0</v>
      </c>
      <c r="S1314">
        <v>165052</v>
      </c>
      <c r="T1314">
        <v>234</v>
      </c>
      <c r="U1314">
        <v>0</v>
      </c>
    </row>
    <row r="1315" spans="1:21">
      <c r="A1315">
        <v>1.1000000000000001</v>
      </c>
      <c r="B1315">
        <v>101</v>
      </c>
      <c r="C1315" t="s">
        <v>22682</v>
      </c>
      <c r="D1315" t="s">
        <v>22683</v>
      </c>
      <c r="E1315" t="s">
        <v>2491</v>
      </c>
      <c r="F1315" t="s">
        <v>22684</v>
      </c>
      <c r="G1315" t="s">
        <v>22685</v>
      </c>
      <c r="H1315" t="s">
        <v>7455</v>
      </c>
      <c r="I1315" t="s">
        <v>2490</v>
      </c>
      <c r="J1315">
        <v>434</v>
      </c>
      <c r="K1315" t="s">
        <v>57</v>
      </c>
      <c r="L1315" t="s">
        <v>17612</v>
      </c>
      <c r="M1315">
        <v>237593</v>
      </c>
      <c r="N1315">
        <v>2600</v>
      </c>
      <c r="O1315">
        <v>234</v>
      </c>
      <c r="P1315">
        <v>234</v>
      </c>
      <c r="Q1315">
        <v>0</v>
      </c>
      <c r="R1315">
        <v>0</v>
      </c>
      <c r="S1315">
        <v>237593</v>
      </c>
      <c r="T1315">
        <v>234</v>
      </c>
      <c r="U1315">
        <v>0</v>
      </c>
    </row>
    <row r="1316" spans="1:21">
      <c r="A1316">
        <v>1.1000000000000001</v>
      </c>
      <c r="B1316">
        <v>102</v>
      </c>
      <c r="C1316" t="s">
        <v>22686</v>
      </c>
      <c r="D1316" t="s">
        <v>22687</v>
      </c>
      <c r="E1316" t="s">
        <v>7465</v>
      </c>
      <c r="F1316" t="s">
        <v>22688</v>
      </c>
      <c r="G1316" t="s">
        <v>22689</v>
      </c>
      <c r="H1316" t="s">
        <v>12003</v>
      </c>
      <c r="I1316" t="s">
        <v>7464</v>
      </c>
      <c r="J1316">
        <v>434</v>
      </c>
      <c r="K1316" t="s">
        <v>57</v>
      </c>
      <c r="L1316" t="s">
        <v>17595</v>
      </c>
      <c r="M1316">
        <v>468014</v>
      </c>
      <c r="N1316">
        <v>2600</v>
      </c>
      <c r="O1316">
        <v>234</v>
      </c>
      <c r="P1316">
        <v>234</v>
      </c>
      <c r="Q1316">
        <v>0</v>
      </c>
      <c r="R1316">
        <v>0</v>
      </c>
      <c r="S1316">
        <v>468014</v>
      </c>
      <c r="T1316">
        <v>234</v>
      </c>
      <c r="U1316">
        <v>0</v>
      </c>
    </row>
    <row r="1317" spans="1:21">
      <c r="A1317">
        <v>1.1000000000000001</v>
      </c>
      <c r="B1317">
        <v>103</v>
      </c>
      <c r="C1317" t="s">
        <v>22690</v>
      </c>
      <c r="D1317" t="s">
        <v>22691</v>
      </c>
      <c r="E1317" t="s">
        <v>2488</v>
      </c>
      <c r="F1317" t="s">
        <v>22692</v>
      </c>
      <c r="G1317" t="s">
        <v>22693</v>
      </c>
      <c r="H1317" t="s">
        <v>4878</v>
      </c>
      <c r="I1317" t="s">
        <v>2487</v>
      </c>
      <c r="J1317">
        <v>434</v>
      </c>
      <c r="K1317" t="s">
        <v>57</v>
      </c>
      <c r="L1317" t="s">
        <v>17612</v>
      </c>
      <c r="M1317">
        <v>125162</v>
      </c>
      <c r="N1317">
        <v>2600</v>
      </c>
      <c r="O1317">
        <v>234</v>
      </c>
      <c r="P1317">
        <v>234</v>
      </c>
      <c r="Q1317">
        <v>0</v>
      </c>
      <c r="R1317">
        <v>0</v>
      </c>
      <c r="S1317">
        <v>125162</v>
      </c>
      <c r="T1317">
        <v>234</v>
      </c>
      <c r="U1317">
        <v>0</v>
      </c>
    </row>
    <row r="1318" spans="1:21">
      <c r="A1318">
        <v>1.1000000000000001</v>
      </c>
      <c r="B1318">
        <v>104</v>
      </c>
      <c r="C1318" t="s">
        <v>22694</v>
      </c>
      <c r="D1318" t="s">
        <v>2486</v>
      </c>
      <c r="E1318" t="s">
        <v>2485</v>
      </c>
      <c r="F1318" t="s">
        <v>22695</v>
      </c>
      <c r="G1318" t="s">
        <v>22696</v>
      </c>
      <c r="H1318" t="s">
        <v>2469</v>
      </c>
      <c r="I1318" t="s">
        <v>2484</v>
      </c>
      <c r="J1318">
        <v>434</v>
      </c>
      <c r="K1318" t="s">
        <v>57</v>
      </c>
      <c r="L1318" t="s">
        <v>17612</v>
      </c>
      <c r="M1318">
        <v>565207</v>
      </c>
      <c r="N1318">
        <v>2600</v>
      </c>
      <c r="O1318">
        <v>234</v>
      </c>
      <c r="P1318">
        <v>234</v>
      </c>
      <c r="Q1318">
        <v>0</v>
      </c>
      <c r="R1318">
        <v>0</v>
      </c>
      <c r="S1318">
        <v>565207</v>
      </c>
      <c r="T1318">
        <v>234</v>
      </c>
      <c r="U1318">
        <v>0</v>
      </c>
    </row>
    <row r="1319" spans="1:21">
      <c r="A1319">
        <v>1.1000000000000001</v>
      </c>
      <c r="B1319">
        <v>105</v>
      </c>
      <c r="C1319" t="s">
        <v>22697</v>
      </c>
      <c r="D1319" t="s">
        <v>22698</v>
      </c>
      <c r="E1319" t="s">
        <v>2482</v>
      </c>
      <c r="F1319" t="s">
        <v>22699</v>
      </c>
      <c r="G1319" t="s">
        <v>22700</v>
      </c>
      <c r="H1319" t="s">
        <v>7454</v>
      </c>
      <c r="I1319" t="s">
        <v>2481</v>
      </c>
      <c r="J1319">
        <v>434</v>
      </c>
      <c r="K1319" t="s">
        <v>57</v>
      </c>
      <c r="L1319" t="s">
        <v>17612</v>
      </c>
      <c r="M1319">
        <v>402525</v>
      </c>
      <c r="N1319">
        <v>2600</v>
      </c>
      <c r="O1319">
        <v>234</v>
      </c>
      <c r="P1319">
        <v>234</v>
      </c>
      <c r="Q1319">
        <v>0</v>
      </c>
      <c r="R1319">
        <v>0</v>
      </c>
      <c r="S1319">
        <v>402525</v>
      </c>
      <c r="T1319">
        <v>234</v>
      </c>
      <c r="U1319">
        <v>0</v>
      </c>
    </row>
    <row r="1320" spans="1:21">
      <c r="A1320">
        <v>1.1000000000000001</v>
      </c>
      <c r="B1320">
        <v>106</v>
      </c>
      <c r="C1320" t="s">
        <v>22701</v>
      </c>
      <c r="D1320" t="s">
        <v>22702</v>
      </c>
      <c r="E1320" t="s">
        <v>2479</v>
      </c>
      <c r="F1320" t="s">
        <v>22703</v>
      </c>
      <c r="G1320" t="s">
        <v>22704</v>
      </c>
      <c r="H1320" t="s">
        <v>2466</v>
      </c>
      <c r="I1320" t="s">
        <v>2478</v>
      </c>
      <c r="J1320">
        <v>434</v>
      </c>
      <c r="K1320" t="s">
        <v>57</v>
      </c>
      <c r="L1320" t="s">
        <v>17612</v>
      </c>
      <c r="M1320">
        <v>476271</v>
      </c>
      <c r="N1320">
        <v>2600</v>
      </c>
      <c r="O1320">
        <v>234</v>
      </c>
      <c r="P1320">
        <v>234</v>
      </c>
      <c r="Q1320">
        <v>0</v>
      </c>
      <c r="R1320">
        <v>0</v>
      </c>
      <c r="S1320">
        <v>476271</v>
      </c>
      <c r="T1320">
        <v>234</v>
      </c>
      <c r="U1320">
        <v>0</v>
      </c>
    </row>
    <row r="1321" spans="1:21">
      <c r="A1321">
        <v>1.1000000000000001</v>
      </c>
      <c r="B1321">
        <v>107</v>
      </c>
      <c r="C1321" t="s">
        <v>22705</v>
      </c>
      <c r="D1321" t="s">
        <v>22706</v>
      </c>
      <c r="E1321" t="s">
        <v>2476</v>
      </c>
      <c r="F1321" t="s">
        <v>22707</v>
      </c>
      <c r="G1321" t="s">
        <v>22708</v>
      </c>
      <c r="H1321" t="s">
        <v>2465</v>
      </c>
      <c r="I1321" t="s">
        <v>2475</v>
      </c>
      <c r="J1321">
        <v>434</v>
      </c>
      <c r="K1321" t="s">
        <v>57</v>
      </c>
      <c r="L1321" t="s">
        <v>17612</v>
      </c>
      <c r="M1321">
        <v>932623</v>
      </c>
      <c r="N1321">
        <v>2600</v>
      </c>
      <c r="O1321">
        <v>234</v>
      </c>
      <c r="P1321">
        <v>234</v>
      </c>
      <c r="Q1321">
        <v>0</v>
      </c>
      <c r="R1321">
        <v>0</v>
      </c>
      <c r="S1321">
        <v>932623</v>
      </c>
      <c r="T1321">
        <v>234</v>
      </c>
      <c r="U1321">
        <v>0</v>
      </c>
    </row>
    <row r="1322" spans="1:21">
      <c r="A1322">
        <v>1.1000000000000001</v>
      </c>
      <c r="B1322">
        <v>108</v>
      </c>
      <c r="C1322" t="s">
        <v>22709</v>
      </c>
      <c r="D1322" t="s">
        <v>22710</v>
      </c>
      <c r="E1322" t="s">
        <v>7462</v>
      </c>
      <c r="F1322" t="s">
        <v>22380</v>
      </c>
      <c r="G1322" t="s">
        <v>22711</v>
      </c>
      <c r="H1322" t="s">
        <v>2464</v>
      </c>
      <c r="I1322" t="s">
        <v>7461</v>
      </c>
      <c r="J1322">
        <v>434</v>
      </c>
      <c r="K1322" t="s">
        <v>57</v>
      </c>
      <c r="L1322" t="s">
        <v>17595</v>
      </c>
      <c r="M1322">
        <v>205966</v>
      </c>
      <c r="N1322">
        <v>2600</v>
      </c>
      <c r="O1322">
        <v>234</v>
      </c>
      <c r="P1322">
        <v>234</v>
      </c>
      <c r="Q1322">
        <v>0</v>
      </c>
      <c r="R1322">
        <v>0</v>
      </c>
      <c r="S1322">
        <v>205966</v>
      </c>
      <c r="T1322">
        <v>234</v>
      </c>
      <c r="U1322">
        <v>0</v>
      </c>
    </row>
    <row r="1323" spans="1:21">
      <c r="A1323">
        <v>1.1000000000000001</v>
      </c>
      <c r="B1323">
        <v>109</v>
      </c>
      <c r="C1323" t="s">
        <v>22712</v>
      </c>
      <c r="D1323" t="s">
        <v>22713</v>
      </c>
      <c r="E1323" t="s">
        <v>2473</v>
      </c>
      <c r="F1323" t="s">
        <v>22714</v>
      </c>
      <c r="G1323" t="s">
        <v>22715</v>
      </c>
      <c r="H1323" t="s">
        <v>7451</v>
      </c>
      <c r="I1323" t="s">
        <v>2472</v>
      </c>
      <c r="J1323">
        <v>434</v>
      </c>
      <c r="K1323" t="s">
        <v>57</v>
      </c>
      <c r="L1323" t="s">
        <v>17612</v>
      </c>
      <c r="M1323">
        <v>2097420</v>
      </c>
      <c r="N1323">
        <v>3000</v>
      </c>
      <c r="O1323">
        <v>270</v>
      </c>
      <c r="P1323">
        <v>270</v>
      </c>
      <c r="Q1323">
        <v>0</v>
      </c>
      <c r="R1323">
        <v>0</v>
      </c>
      <c r="S1323">
        <v>2097420</v>
      </c>
      <c r="T1323">
        <v>270</v>
      </c>
      <c r="U1323">
        <v>0</v>
      </c>
    </row>
    <row r="1324" spans="1:21">
      <c r="A1324">
        <v>1.1000000000000001</v>
      </c>
      <c r="B1324">
        <v>110</v>
      </c>
      <c r="C1324" t="s">
        <v>22716</v>
      </c>
      <c r="D1324" t="s">
        <v>7460</v>
      </c>
      <c r="E1324" t="s">
        <v>7459</v>
      </c>
      <c r="F1324" t="s">
        <v>22717</v>
      </c>
      <c r="G1324" t="s">
        <v>22718</v>
      </c>
      <c r="H1324" t="s">
        <v>7448</v>
      </c>
      <c r="I1324" t="s">
        <v>7458</v>
      </c>
      <c r="J1324">
        <v>434</v>
      </c>
      <c r="K1324" t="s">
        <v>57</v>
      </c>
      <c r="L1324" t="s">
        <v>17595</v>
      </c>
      <c r="M1324">
        <v>471072</v>
      </c>
      <c r="N1324">
        <v>2600</v>
      </c>
      <c r="O1324">
        <v>234</v>
      </c>
      <c r="P1324">
        <v>234</v>
      </c>
      <c r="Q1324">
        <v>0</v>
      </c>
      <c r="R1324">
        <v>0</v>
      </c>
      <c r="S1324">
        <v>471072</v>
      </c>
      <c r="T1324">
        <v>234</v>
      </c>
      <c r="U1324">
        <v>0</v>
      </c>
    </row>
    <row r="1325" spans="1:21">
      <c r="A1325">
        <v>1.1000000000000001</v>
      </c>
      <c r="B1325">
        <v>111</v>
      </c>
      <c r="C1325" t="s">
        <v>22719</v>
      </c>
      <c r="D1325" t="s">
        <v>22720</v>
      </c>
      <c r="E1325" t="s">
        <v>7456</v>
      </c>
      <c r="F1325" t="s">
        <v>22721</v>
      </c>
      <c r="G1325" t="s">
        <v>22722</v>
      </c>
      <c r="H1325" t="s">
        <v>1264</v>
      </c>
      <c r="I1325" t="s">
        <v>7455</v>
      </c>
      <c r="J1325">
        <v>434</v>
      </c>
      <c r="K1325" t="s">
        <v>57</v>
      </c>
      <c r="L1325" t="s">
        <v>17595</v>
      </c>
      <c r="M1325">
        <v>1295649</v>
      </c>
      <c r="N1325">
        <v>2600</v>
      </c>
      <c r="O1325">
        <v>234</v>
      </c>
      <c r="P1325">
        <v>234</v>
      </c>
      <c r="Q1325">
        <v>0</v>
      </c>
      <c r="R1325">
        <v>0</v>
      </c>
      <c r="S1325">
        <v>1295649</v>
      </c>
      <c r="T1325">
        <v>234</v>
      </c>
      <c r="U1325">
        <v>0</v>
      </c>
    </row>
    <row r="1326" spans="1:21">
      <c r="A1326">
        <v>1.1000000000000001</v>
      </c>
      <c r="B1326">
        <v>112</v>
      </c>
      <c r="C1326" t="s">
        <v>22723</v>
      </c>
      <c r="D1326" t="s">
        <v>22724</v>
      </c>
      <c r="E1326" t="s">
        <v>12004</v>
      </c>
      <c r="F1326" t="s">
        <v>22725</v>
      </c>
      <c r="G1326" t="s">
        <v>22726</v>
      </c>
      <c r="H1326" t="s">
        <v>7445</v>
      </c>
      <c r="I1326" t="s">
        <v>12003</v>
      </c>
      <c r="J1326">
        <v>434</v>
      </c>
      <c r="K1326" t="s">
        <v>57</v>
      </c>
      <c r="L1326" t="s">
        <v>18241</v>
      </c>
      <c r="M1326">
        <v>1255347</v>
      </c>
      <c r="N1326">
        <v>2600</v>
      </c>
      <c r="O1326">
        <v>234</v>
      </c>
      <c r="P1326">
        <v>234</v>
      </c>
      <c r="Q1326">
        <v>0</v>
      </c>
      <c r="R1326">
        <v>0</v>
      </c>
      <c r="S1326">
        <v>1255347</v>
      </c>
      <c r="T1326">
        <v>234</v>
      </c>
      <c r="U1326">
        <v>0</v>
      </c>
    </row>
    <row r="1327" spans="1:21">
      <c r="A1327">
        <v>1.1000000000000001</v>
      </c>
      <c r="B1327">
        <v>113</v>
      </c>
      <c r="C1327" t="s">
        <v>22727</v>
      </c>
      <c r="D1327" t="s">
        <v>22728</v>
      </c>
      <c r="E1327" t="s">
        <v>22321</v>
      </c>
      <c r="F1327" t="s">
        <v>22322</v>
      </c>
      <c r="G1327" t="s">
        <v>22729</v>
      </c>
      <c r="H1327" t="s">
        <v>7444</v>
      </c>
      <c r="I1327" t="s">
        <v>4878</v>
      </c>
      <c r="J1327">
        <v>434</v>
      </c>
      <c r="K1327" t="s">
        <v>57</v>
      </c>
      <c r="L1327" t="s">
        <v>17635</v>
      </c>
      <c r="M1327">
        <v>42646</v>
      </c>
      <c r="N1327">
        <v>2600</v>
      </c>
      <c r="O1327">
        <v>234</v>
      </c>
      <c r="P1327">
        <v>234</v>
      </c>
      <c r="Q1327">
        <v>0</v>
      </c>
      <c r="R1327">
        <v>0</v>
      </c>
      <c r="S1327">
        <v>42646</v>
      </c>
      <c r="T1327">
        <v>234</v>
      </c>
      <c r="U1327">
        <v>0</v>
      </c>
    </row>
    <row r="1328" spans="1:21">
      <c r="A1328">
        <v>1.1000000000000001</v>
      </c>
      <c r="B1328">
        <v>114</v>
      </c>
      <c r="C1328" t="s">
        <v>22730</v>
      </c>
      <c r="D1328" t="s">
        <v>22731</v>
      </c>
      <c r="E1328" t="s">
        <v>2470</v>
      </c>
      <c r="F1328" t="s">
        <v>22732</v>
      </c>
      <c r="G1328" t="s">
        <v>22733</v>
      </c>
      <c r="H1328" t="s">
        <v>2461</v>
      </c>
      <c r="I1328" t="s">
        <v>2469</v>
      </c>
      <c r="J1328">
        <v>434</v>
      </c>
      <c r="K1328" t="s">
        <v>57</v>
      </c>
      <c r="L1328" t="s">
        <v>17612</v>
      </c>
      <c r="M1328">
        <v>109818</v>
      </c>
      <c r="N1328">
        <v>2600</v>
      </c>
      <c r="O1328">
        <v>234</v>
      </c>
      <c r="P1328">
        <v>234</v>
      </c>
      <c r="Q1328">
        <v>0</v>
      </c>
      <c r="R1328">
        <v>0</v>
      </c>
      <c r="S1328">
        <v>109818</v>
      </c>
      <c r="T1328">
        <v>234</v>
      </c>
      <c r="U1328">
        <v>0</v>
      </c>
    </row>
    <row r="1329" spans="1:21">
      <c r="A1329">
        <v>1.1000000000000001</v>
      </c>
      <c r="B1329">
        <v>115</v>
      </c>
      <c r="C1329" t="s">
        <v>22734</v>
      </c>
      <c r="D1329" t="s">
        <v>22735</v>
      </c>
      <c r="E1329" t="s">
        <v>22736</v>
      </c>
      <c r="F1329" t="s">
        <v>22737</v>
      </c>
      <c r="G1329" t="s">
        <v>22738</v>
      </c>
      <c r="H1329" t="s">
        <v>12000</v>
      </c>
      <c r="I1329" t="s">
        <v>7454</v>
      </c>
      <c r="J1329">
        <v>434</v>
      </c>
      <c r="K1329" t="s">
        <v>57</v>
      </c>
      <c r="L1329" t="s">
        <v>17595</v>
      </c>
      <c r="M1329">
        <v>119577</v>
      </c>
      <c r="N1329">
        <v>2600</v>
      </c>
      <c r="O1329">
        <v>234</v>
      </c>
      <c r="P1329">
        <v>234</v>
      </c>
      <c r="Q1329">
        <v>0</v>
      </c>
      <c r="R1329">
        <v>0</v>
      </c>
      <c r="S1329">
        <v>119577</v>
      </c>
      <c r="T1329">
        <v>234</v>
      </c>
      <c r="U1329">
        <v>0</v>
      </c>
    </row>
    <row r="1330" spans="1:21">
      <c r="A1330">
        <v>1.1000000000000001</v>
      </c>
      <c r="B1330">
        <v>116</v>
      </c>
      <c r="C1330" t="s">
        <v>22739</v>
      </c>
      <c r="D1330" t="s">
        <v>2468</v>
      </c>
      <c r="E1330" t="s">
        <v>2467</v>
      </c>
      <c r="F1330" t="s">
        <v>22740</v>
      </c>
      <c r="G1330" t="s">
        <v>22741</v>
      </c>
      <c r="H1330" t="s">
        <v>11999</v>
      </c>
      <c r="I1330" t="s">
        <v>2466</v>
      </c>
      <c r="J1330">
        <v>434</v>
      </c>
      <c r="K1330" t="s">
        <v>57</v>
      </c>
      <c r="L1330" t="s">
        <v>17612</v>
      </c>
      <c r="M1330">
        <v>1724867</v>
      </c>
      <c r="N1330">
        <v>2600</v>
      </c>
      <c r="O1330">
        <v>234</v>
      </c>
      <c r="P1330">
        <v>234</v>
      </c>
      <c r="Q1330">
        <v>0</v>
      </c>
      <c r="R1330">
        <v>0</v>
      </c>
      <c r="S1330">
        <v>1724867</v>
      </c>
      <c r="T1330">
        <v>234</v>
      </c>
      <c r="U1330">
        <v>0</v>
      </c>
    </row>
    <row r="1331" spans="1:21">
      <c r="A1331">
        <v>1.1000000000000001</v>
      </c>
      <c r="B1331">
        <v>117</v>
      </c>
      <c r="C1331" t="s">
        <v>22742</v>
      </c>
      <c r="D1331" t="s">
        <v>2450</v>
      </c>
      <c r="E1331" t="s">
        <v>2449</v>
      </c>
      <c r="F1331" t="s">
        <v>21969</v>
      </c>
      <c r="G1331" t="s">
        <v>22743</v>
      </c>
      <c r="H1331" t="s">
        <v>4875</v>
      </c>
      <c r="I1331" t="s">
        <v>2465</v>
      </c>
      <c r="J1331">
        <v>434</v>
      </c>
      <c r="K1331" t="s">
        <v>57</v>
      </c>
      <c r="L1331" t="s">
        <v>17612</v>
      </c>
      <c r="M1331">
        <v>251818</v>
      </c>
      <c r="N1331">
        <v>2600</v>
      </c>
      <c r="O1331">
        <v>234</v>
      </c>
      <c r="P1331">
        <v>234</v>
      </c>
      <c r="Q1331">
        <v>0</v>
      </c>
      <c r="R1331">
        <v>0</v>
      </c>
      <c r="S1331">
        <v>251818</v>
      </c>
      <c r="T1331">
        <v>234</v>
      </c>
      <c r="U1331">
        <v>0</v>
      </c>
    </row>
    <row r="1332" spans="1:21">
      <c r="A1332">
        <v>1.1000000000000001</v>
      </c>
      <c r="B1332">
        <v>118</v>
      </c>
      <c r="C1332" t="s">
        <v>22744</v>
      </c>
      <c r="D1332" t="s">
        <v>22745</v>
      </c>
      <c r="E1332" t="s">
        <v>22746</v>
      </c>
      <c r="F1332" t="s">
        <v>22747</v>
      </c>
      <c r="G1332" t="s">
        <v>22748</v>
      </c>
      <c r="H1332" t="s">
        <v>1261</v>
      </c>
      <c r="I1332" t="s">
        <v>2464</v>
      </c>
      <c r="J1332">
        <v>434</v>
      </c>
      <c r="K1332" t="s">
        <v>57</v>
      </c>
      <c r="L1332" t="s">
        <v>17612</v>
      </c>
      <c r="M1332">
        <v>445327</v>
      </c>
      <c r="N1332">
        <v>2600</v>
      </c>
      <c r="O1332">
        <v>234</v>
      </c>
      <c r="P1332">
        <v>234</v>
      </c>
      <c r="Q1332">
        <v>0</v>
      </c>
      <c r="R1332">
        <v>0</v>
      </c>
      <c r="S1332">
        <v>445327</v>
      </c>
      <c r="T1332">
        <v>234</v>
      </c>
      <c r="U1332">
        <v>0</v>
      </c>
    </row>
    <row r="1333" spans="1:21">
      <c r="A1333">
        <v>1.1000000000000001</v>
      </c>
      <c r="B1333">
        <v>119</v>
      </c>
      <c r="C1333" t="s">
        <v>22749</v>
      </c>
      <c r="D1333" t="s">
        <v>22750</v>
      </c>
      <c r="E1333" t="s">
        <v>7452</v>
      </c>
      <c r="F1333" t="s">
        <v>22751</v>
      </c>
      <c r="G1333" t="s">
        <v>22752</v>
      </c>
      <c r="H1333" t="s">
        <v>4874</v>
      </c>
      <c r="I1333" t="s">
        <v>7451</v>
      </c>
      <c r="J1333">
        <v>434</v>
      </c>
      <c r="K1333" t="s">
        <v>57</v>
      </c>
      <c r="L1333" t="s">
        <v>17595</v>
      </c>
      <c r="M1333">
        <v>287657</v>
      </c>
      <c r="N1333">
        <v>2600</v>
      </c>
      <c r="O1333">
        <v>234</v>
      </c>
      <c r="P1333">
        <v>234</v>
      </c>
      <c r="Q1333">
        <v>0</v>
      </c>
      <c r="R1333">
        <v>0</v>
      </c>
      <c r="S1333">
        <v>287657</v>
      </c>
      <c r="T1333">
        <v>234</v>
      </c>
      <c r="U1333">
        <v>0</v>
      </c>
    </row>
    <row r="1334" spans="1:21">
      <c r="A1334">
        <v>1.1000000000000001</v>
      </c>
      <c r="B1334">
        <v>120</v>
      </c>
      <c r="C1334" t="s">
        <v>22753</v>
      </c>
      <c r="D1334" t="s">
        <v>22754</v>
      </c>
      <c r="E1334" t="s">
        <v>7449</v>
      </c>
      <c r="F1334" t="s">
        <v>22755</v>
      </c>
      <c r="G1334" t="s">
        <v>22756</v>
      </c>
      <c r="H1334" t="s">
        <v>4873</v>
      </c>
      <c r="I1334" t="s">
        <v>7448</v>
      </c>
      <c r="J1334">
        <v>434</v>
      </c>
      <c r="K1334" t="s">
        <v>57</v>
      </c>
      <c r="L1334" t="s">
        <v>17595</v>
      </c>
      <c r="M1334">
        <v>116753</v>
      </c>
      <c r="N1334">
        <v>2600</v>
      </c>
      <c r="O1334">
        <v>234</v>
      </c>
      <c r="P1334">
        <v>234</v>
      </c>
      <c r="Q1334">
        <v>0</v>
      </c>
      <c r="R1334">
        <v>0</v>
      </c>
      <c r="S1334">
        <v>116753</v>
      </c>
      <c r="T1334">
        <v>234</v>
      </c>
      <c r="U1334">
        <v>0</v>
      </c>
    </row>
    <row r="1335" spans="1:21">
      <c r="A1335">
        <v>1.1000000000000001</v>
      </c>
      <c r="B1335">
        <v>121</v>
      </c>
      <c r="C1335" t="s">
        <v>22757</v>
      </c>
      <c r="D1335" t="s">
        <v>22758</v>
      </c>
      <c r="E1335" t="s">
        <v>1265</v>
      </c>
      <c r="F1335" t="s">
        <v>22759</v>
      </c>
      <c r="G1335" t="s">
        <v>22760</v>
      </c>
      <c r="H1335" t="s">
        <v>4870</v>
      </c>
      <c r="I1335" t="s">
        <v>1264</v>
      </c>
      <c r="J1335">
        <v>434</v>
      </c>
      <c r="K1335" t="s">
        <v>57</v>
      </c>
      <c r="L1335" t="s">
        <v>17666</v>
      </c>
      <c r="M1335">
        <v>152693</v>
      </c>
      <c r="N1335">
        <v>2600</v>
      </c>
      <c r="O1335">
        <v>234</v>
      </c>
      <c r="P1335">
        <v>234</v>
      </c>
      <c r="Q1335">
        <v>0</v>
      </c>
      <c r="R1335">
        <v>0</v>
      </c>
      <c r="S1335">
        <v>152693</v>
      </c>
      <c r="T1335">
        <v>234</v>
      </c>
      <c r="U1335">
        <v>0</v>
      </c>
    </row>
    <row r="1336" spans="1:21">
      <c r="A1336">
        <v>1.1000000000000001</v>
      </c>
      <c r="B1336">
        <v>122</v>
      </c>
      <c r="C1336" t="s">
        <v>22761</v>
      </c>
      <c r="D1336" t="s">
        <v>7447</v>
      </c>
      <c r="E1336" t="s">
        <v>7446</v>
      </c>
      <c r="F1336" t="s">
        <v>22762</v>
      </c>
      <c r="G1336" t="s">
        <v>22763</v>
      </c>
      <c r="H1336" t="s">
        <v>7443</v>
      </c>
      <c r="I1336" t="s">
        <v>7445</v>
      </c>
      <c r="J1336">
        <v>434</v>
      </c>
      <c r="K1336" t="s">
        <v>57</v>
      </c>
      <c r="L1336" t="s">
        <v>17595</v>
      </c>
      <c r="M1336">
        <v>502222</v>
      </c>
      <c r="N1336">
        <v>2600</v>
      </c>
      <c r="O1336">
        <v>234</v>
      </c>
      <c r="P1336">
        <v>234</v>
      </c>
      <c r="Q1336">
        <v>0</v>
      </c>
      <c r="R1336">
        <v>0</v>
      </c>
      <c r="S1336">
        <v>502222</v>
      </c>
      <c r="T1336">
        <v>234</v>
      </c>
      <c r="U1336">
        <v>0</v>
      </c>
    </row>
    <row r="1337" spans="1:21">
      <c r="A1337">
        <v>1.1000000000000001</v>
      </c>
      <c r="B1337">
        <v>123</v>
      </c>
      <c r="C1337" t="s">
        <v>22764</v>
      </c>
      <c r="D1337" t="s">
        <v>22765</v>
      </c>
      <c r="E1337" t="s">
        <v>22766</v>
      </c>
      <c r="F1337" t="s">
        <v>22767</v>
      </c>
      <c r="G1337" t="s">
        <v>22768</v>
      </c>
      <c r="H1337" t="s">
        <v>7440</v>
      </c>
      <c r="I1337" t="s">
        <v>7444</v>
      </c>
      <c r="J1337">
        <v>434</v>
      </c>
      <c r="K1337" t="s">
        <v>57</v>
      </c>
      <c r="L1337" t="s">
        <v>17595</v>
      </c>
      <c r="M1337">
        <v>748613</v>
      </c>
      <c r="N1337">
        <v>2600</v>
      </c>
      <c r="O1337">
        <v>234</v>
      </c>
      <c r="P1337">
        <v>234</v>
      </c>
      <c r="Q1337">
        <v>0</v>
      </c>
      <c r="R1337">
        <v>0</v>
      </c>
      <c r="S1337">
        <v>748613</v>
      </c>
      <c r="T1337">
        <v>234</v>
      </c>
      <c r="U1337">
        <v>0</v>
      </c>
    </row>
    <row r="1338" spans="1:21">
      <c r="A1338">
        <v>1.1000000000000001</v>
      </c>
      <c r="B1338">
        <v>124</v>
      </c>
      <c r="C1338" t="s">
        <v>22769</v>
      </c>
      <c r="D1338" t="s">
        <v>22770</v>
      </c>
      <c r="E1338" t="s">
        <v>2462</v>
      </c>
      <c r="F1338" t="s">
        <v>22771</v>
      </c>
      <c r="G1338" t="s">
        <v>22772</v>
      </c>
      <c r="H1338" t="s">
        <v>2458</v>
      </c>
      <c r="I1338" t="s">
        <v>2461</v>
      </c>
      <c r="J1338">
        <v>434</v>
      </c>
      <c r="K1338" t="s">
        <v>57</v>
      </c>
      <c r="L1338" t="s">
        <v>17612</v>
      </c>
      <c r="M1338">
        <v>266011</v>
      </c>
      <c r="N1338">
        <v>2600</v>
      </c>
      <c r="O1338">
        <v>234</v>
      </c>
      <c r="P1338">
        <v>234</v>
      </c>
      <c r="Q1338">
        <v>0</v>
      </c>
      <c r="R1338">
        <v>0</v>
      </c>
      <c r="S1338">
        <v>266011</v>
      </c>
      <c r="T1338">
        <v>234</v>
      </c>
      <c r="U1338">
        <v>0</v>
      </c>
    </row>
    <row r="1339" spans="1:21">
      <c r="A1339">
        <v>1.1000000000000001</v>
      </c>
      <c r="B1339">
        <v>125</v>
      </c>
      <c r="C1339" t="s">
        <v>22773</v>
      </c>
      <c r="D1339" t="s">
        <v>22774</v>
      </c>
      <c r="E1339" t="s">
        <v>12001</v>
      </c>
      <c r="F1339" t="s">
        <v>22775</v>
      </c>
      <c r="G1339" t="s">
        <v>22776</v>
      </c>
      <c r="H1339" t="s">
        <v>7437</v>
      </c>
      <c r="I1339" t="s">
        <v>12000</v>
      </c>
      <c r="J1339">
        <v>434</v>
      </c>
      <c r="K1339" t="s">
        <v>57</v>
      </c>
      <c r="L1339" t="s">
        <v>18241</v>
      </c>
      <c r="M1339">
        <v>3649066</v>
      </c>
      <c r="N1339">
        <v>2600</v>
      </c>
      <c r="O1339">
        <v>234</v>
      </c>
      <c r="P1339">
        <v>234</v>
      </c>
      <c r="Q1339">
        <v>0</v>
      </c>
      <c r="R1339">
        <v>0</v>
      </c>
      <c r="S1339">
        <v>3649066</v>
      </c>
      <c r="T1339">
        <v>234</v>
      </c>
      <c r="U1339">
        <v>0</v>
      </c>
    </row>
    <row r="1340" spans="1:21">
      <c r="A1340">
        <v>1.1000000000000001</v>
      </c>
      <c r="B1340">
        <v>126</v>
      </c>
      <c r="C1340" t="s">
        <v>22777</v>
      </c>
      <c r="D1340" t="s">
        <v>22778</v>
      </c>
      <c r="E1340" t="s">
        <v>319</v>
      </c>
      <c r="F1340" t="s">
        <v>17908</v>
      </c>
      <c r="G1340" t="s">
        <v>22779</v>
      </c>
      <c r="H1340" t="s">
        <v>4867</v>
      </c>
      <c r="I1340" t="s">
        <v>11999</v>
      </c>
      <c r="J1340">
        <v>434</v>
      </c>
      <c r="K1340" t="s">
        <v>57</v>
      </c>
      <c r="L1340" t="s">
        <v>18241</v>
      </c>
      <c r="M1340">
        <v>923424</v>
      </c>
      <c r="N1340">
        <v>2600</v>
      </c>
      <c r="O1340">
        <v>234</v>
      </c>
      <c r="P1340">
        <v>234</v>
      </c>
      <c r="Q1340">
        <v>0</v>
      </c>
      <c r="R1340">
        <v>0</v>
      </c>
      <c r="S1340">
        <v>923424</v>
      </c>
      <c r="T1340">
        <v>234</v>
      </c>
      <c r="U1340">
        <v>0</v>
      </c>
    </row>
    <row r="1341" spans="1:21">
      <c r="A1341">
        <v>1.1000000000000001</v>
      </c>
      <c r="B1341">
        <v>127</v>
      </c>
      <c r="C1341" t="s">
        <v>22780</v>
      </c>
      <c r="D1341" t="s">
        <v>4877</v>
      </c>
      <c r="E1341" t="s">
        <v>4876</v>
      </c>
      <c r="F1341" t="s">
        <v>22781</v>
      </c>
      <c r="G1341" t="s">
        <v>22782</v>
      </c>
      <c r="H1341" t="s">
        <v>2457</v>
      </c>
      <c r="I1341" t="s">
        <v>4875</v>
      </c>
      <c r="J1341">
        <v>434</v>
      </c>
      <c r="K1341" t="s">
        <v>57</v>
      </c>
      <c r="L1341" t="s">
        <v>17635</v>
      </c>
      <c r="M1341">
        <v>189856</v>
      </c>
      <c r="N1341">
        <v>2600</v>
      </c>
      <c r="O1341">
        <v>234</v>
      </c>
      <c r="P1341">
        <v>234</v>
      </c>
      <c r="Q1341">
        <v>0</v>
      </c>
      <c r="R1341">
        <v>0</v>
      </c>
      <c r="S1341">
        <v>189856</v>
      </c>
      <c r="T1341">
        <v>234</v>
      </c>
      <c r="U1341">
        <v>0</v>
      </c>
    </row>
    <row r="1342" spans="1:21">
      <c r="A1342">
        <v>1.1000000000000001</v>
      </c>
      <c r="B1342">
        <v>128</v>
      </c>
      <c r="C1342" t="s">
        <v>22783</v>
      </c>
      <c r="D1342" t="s">
        <v>22784</v>
      </c>
      <c r="E1342" t="s">
        <v>1262</v>
      </c>
      <c r="F1342" t="s">
        <v>22785</v>
      </c>
      <c r="G1342" t="s">
        <v>22786</v>
      </c>
      <c r="H1342" t="s">
        <v>11998</v>
      </c>
      <c r="I1342" t="s">
        <v>1261</v>
      </c>
      <c r="J1342">
        <v>434</v>
      </c>
      <c r="K1342" t="s">
        <v>57</v>
      </c>
      <c r="L1342" t="s">
        <v>17666</v>
      </c>
      <c r="M1342">
        <v>166110</v>
      </c>
      <c r="N1342">
        <v>2600</v>
      </c>
      <c r="O1342">
        <v>234</v>
      </c>
      <c r="P1342">
        <v>234</v>
      </c>
      <c r="Q1342">
        <v>0</v>
      </c>
      <c r="R1342">
        <v>0</v>
      </c>
      <c r="S1342">
        <v>166110</v>
      </c>
      <c r="T1342">
        <v>234</v>
      </c>
      <c r="U1342">
        <v>0</v>
      </c>
    </row>
    <row r="1343" spans="1:21">
      <c r="A1343">
        <v>1.1000000000000001</v>
      </c>
      <c r="B1343">
        <v>129</v>
      </c>
      <c r="C1343" t="s">
        <v>22787</v>
      </c>
      <c r="D1343" t="s">
        <v>22788</v>
      </c>
      <c r="E1343" t="s">
        <v>4871</v>
      </c>
      <c r="F1343" t="s">
        <v>22363</v>
      </c>
      <c r="G1343" t="s">
        <v>22789</v>
      </c>
      <c r="H1343" t="s">
        <v>7434</v>
      </c>
      <c r="I1343" t="s">
        <v>4874</v>
      </c>
      <c r="J1343">
        <v>434</v>
      </c>
      <c r="K1343" t="s">
        <v>57</v>
      </c>
      <c r="L1343" t="s">
        <v>17635</v>
      </c>
      <c r="M1343">
        <v>370117</v>
      </c>
      <c r="N1343">
        <v>2600</v>
      </c>
      <c r="O1343">
        <v>234</v>
      </c>
      <c r="P1343">
        <v>234</v>
      </c>
      <c r="Q1343">
        <v>0</v>
      </c>
      <c r="R1343">
        <v>0</v>
      </c>
      <c r="S1343">
        <v>370117</v>
      </c>
      <c r="T1343">
        <v>234</v>
      </c>
      <c r="U1343">
        <v>0</v>
      </c>
    </row>
    <row r="1344" spans="1:21">
      <c r="A1344">
        <v>1.1000000000000001</v>
      </c>
      <c r="B1344">
        <v>130</v>
      </c>
      <c r="C1344" t="s">
        <v>22790</v>
      </c>
      <c r="D1344" t="s">
        <v>22788</v>
      </c>
      <c r="E1344" t="s">
        <v>4871</v>
      </c>
      <c r="F1344" t="s">
        <v>22363</v>
      </c>
      <c r="G1344" t="s">
        <v>22791</v>
      </c>
      <c r="H1344" t="s">
        <v>2454</v>
      </c>
      <c r="I1344" t="s">
        <v>4873</v>
      </c>
      <c r="J1344">
        <v>434</v>
      </c>
      <c r="K1344" t="s">
        <v>57</v>
      </c>
      <c r="L1344" t="s">
        <v>17635</v>
      </c>
      <c r="M1344">
        <v>126794</v>
      </c>
      <c r="N1344">
        <v>2600</v>
      </c>
      <c r="O1344">
        <v>234</v>
      </c>
      <c r="P1344">
        <v>234</v>
      </c>
      <c r="Q1344">
        <v>0</v>
      </c>
      <c r="R1344">
        <v>0</v>
      </c>
      <c r="S1344">
        <v>126794</v>
      </c>
      <c r="T1344">
        <v>234</v>
      </c>
      <c r="U1344">
        <v>0</v>
      </c>
    </row>
    <row r="1345" spans="1:21">
      <c r="A1345">
        <v>1.1000000000000001</v>
      </c>
      <c r="B1345">
        <v>131</v>
      </c>
      <c r="C1345" t="s">
        <v>22792</v>
      </c>
      <c r="D1345" t="s">
        <v>22788</v>
      </c>
      <c r="E1345" t="s">
        <v>4871</v>
      </c>
      <c r="F1345" t="s">
        <v>22363</v>
      </c>
      <c r="G1345" t="s">
        <v>22793</v>
      </c>
      <c r="H1345" t="s">
        <v>2451</v>
      </c>
      <c r="I1345" t="s">
        <v>4870</v>
      </c>
      <c r="J1345">
        <v>434</v>
      </c>
      <c r="K1345" t="s">
        <v>57</v>
      </c>
      <c r="L1345" t="s">
        <v>17635</v>
      </c>
      <c r="M1345">
        <v>265802</v>
      </c>
      <c r="N1345">
        <v>2600</v>
      </c>
      <c r="O1345">
        <v>234</v>
      </c>
      <c r="P1345">
        <v>234</v>
      </c>
      <c r="Q1345">
        <v>0</v>
      </c>
      <c r="R1345">
        <v>0</v>
      </c>
      <c r="S1345">
        <v>265802</v>
      </c>
      <c r="T1345">
        <v>234</v>
      </c>
      <c r="U1345">
        <v>0</v>
      </c>
    </row>
    <row r="1346" spans="1:21">
      <c r="A1346">
        <v>1.1000000000000001</v>
      </c>
      <c r="B1346">
        <v>132</v>
      </c>
      <c r="C1346" t="s">
        <v>22794</v>
      </c>
      <c r="D1346" t="s">
        <v>22795</v>
      </c>
      <c r="E1346" t="s">
        <v>22796</v>
      </c>
      <c r="F1346" t="s">
        <v>22797</v>
      </c>
      <c r="G1346" t="s">
        <v>22798</v>
      </c>
      <c r="H1346" t="s">
        <v>7431</v>
      </c>
      <c r="I1346" t="s">
        <v>7443</v>
      </c>
      <c r="J1346">
        <v>434</v>
      </c>
      <c r="K1346" t="s">
        <v>57</v>
      </c>
      <c r="L1346" t="s">
        <v>17595</v>
      </c>
      <c r="M1346">
        <v>1759918</v>
      </c>
      <c r="N1346">
        <v>2600</v>
      </c>
      <c r="O1346">
        <v>234</v>
      </c>
      <c r="P1346">
        <v>234</v>
      </c>
      <c r="Q1346">
        <v>0</v>
      </c>
      <c r="R1346">
        <v>0</v>
      </c>
      <c r="S1346">
        <v>1759918</v>
      </c>
      <c r="T1346">
        <v>234</v>
      </c>
      <c r="U1346">
        <v>0</v>
      </c>
    </row>
    <row r="1347" spans="1:21">
      <c r="A1347">
        <v>1.1000000000000001</v>
      </c>
      <c r="B1347">
        <v>133</v>
      </c>
      <c r="C1347" t="s">
        <v>22799</v>
      </c>
      <c r="D1347" t="s">
        <v>22800</v>
      </c>
      <c r="E1347" t="s">
        <v>7441</v>
      </c>
      <c r="F1347" t="s">
        <v>22801</v>
      </c>
      <c r="G1347" t="s">
        <v>22802</v>
      </c>
      <c r="H1347" t="s">
        <v>4864</v>
      </c>
      <c r="I1347" t="s">
        <v>7440</v>
      </c>
      <c r="J1347">
        <v>434</v>
      </c>
      <c r="K1347" t="s">
        <v>57</v>
      </c>
      <c r="L1347" t="s">
        <v>17595</v>
      </c>
      <c r="M1347">
        <v>1473328</v>
      </c>
      <c r="N1347">
        <v>2600</v>
      </c>
      <c r="O1347">
        <v>234</v>
      </c>
      <c r="P1347">
        <v>234</v>
      </c>
      <c r="Q1347">
        <v>0</v>
      </c>
      <c r="R1347">
        <v>0</v>
      </c>
      <c r="S1347">
        <v>1473328</v>
      </c>
      <c r="T1347">
        <v>234</v>
      </c>
      <c r="U1347">
        <v>0</v>
      </c>
    </row>
    <row r="1348" spans="1:21">
      <c r="A1348">
        <v>1.1000000000000001</v>
      </c>
      <c r="B1348">
        <v>134</v>
      </c>
      <c r="C1348" t="s">
        <v>22803</v>
      </c>
      <c r="D1348" t="s">
        <v>2460</v>
      </c>
      <c r="E1348" t="s">
        <v>2459</v>
      </c>
      <c r="F1348" t="s">
        <v>22804</v>
      </c>
      <c r="G1348" t="s">
        <v>22805</v>
      </c>
      <c r="H1348" t="s">
        <v>2448</v>
      </c>
      <c r="I1348" t="s">
        <v>2458</v>
      </c>
      <c r="J1348">
        <v>434</v>
      </c>
      <c r="K1348" t="s">
        <v>57</v>
      </c>
      <c r="L1348" t="s">
        <v>17612</v>
      </c>
      <c r="M1348">
        <v>428221</v>
      </c>
      <c r="N1348">
        <v>2600</v>
      </c>
      <c r="O1348">
        <v>234</v>
      </c>
      <c r="P1348">
        <v>234</v>
      </c>
      <c r="Q1348">
        <v>0</v>
      </c>
      <c r="R1348">
        <v>0</v>
      </c>
      <c r="S1348">
        <v>428221</v>
      </c>
      <c r="T1348">
        <v>234</v>
      </c>
      <c r="U1348">
        <v>0</v>
      </c>
    </row>
    <row r="1349" spans="1:21">
      <c r="A1349">
        <v>1.1000000000000001</v>
      </c>
      <c r="B1349">
        <v>135</v>
      </c>
      <c r="C1349" t="s">
        <v>22806</v>
      </c>
      <c r="D1349" t="s">
        <v>22807</v>
      </c>
      <c r="E1349" t="s">
        <v>7438</v>
      </c>
      <c r="F1349" t="s">
        <v>22808</v>
      </c>
      <c r="G1349" t="s">
        <v>22809</v>
      </c>
      <c r="H1349" t="s">
        <v>2447</v>
      </c>
      <c r="I1349" t="s">
        <v>7437</v>
      </c>
      <c r="J1349">
        <v>434</v>
      </c>
      <c r="K1349" t="s">
        <v>57</v>
      </c>
      <c r="L1349" t="s">
        <v>17595</v>
      </c>
      <c r="M1349">
        <v>310198</v>
      </c>
      <c r="N1349">
        <v>2600</v>
      </c>
      <c r="O1349">
        <v>234</v>
      </c>
      <c r="P1349">
        <v>234</v>
      </c>
      <c r="Q1349">
        <v>0</v>
      </c>
      <c r="R1349">
        <v>0</v>
      </c>
      <c r="S1349">
        <v>310198</v>
      </c>
      <c r="T1349">
        <v>234</v>
      </c>
      <c r="U1349">
        <v>0</v>
      </c>
    </row>
    <row r="1350" spans="1:21">
      <c r="A1350">
        <v>1.1000000000000001</v>
      </c>
      <c r="B1350">
        <v>136</v>
      </c>
      <c r="C1350" t="s">
        <v>22810</v>
      </c>
      <c r="D1350" t="s">
        <v>22811</v>
      </c>
      <c r="E1350" t="s">
        <v>4868</v>
      </c>
      <c r="F1350" t="s">
        <v>22812</v>
      </c>
      <c r="G1350" t="s">
        <v>22813</v>
      </c>
      <c r="H1350" t="s">
        <v>2444</v>
      </c>
      <c r="I1350" t="s">
        <v>4867</v>
      </c>
      <c r="J1350">
        <v>434</v>
      </c>
      <c r="K1350" t="s">
        <v>57</v>
      </c>
      <c r="L1350" t="s">
        <v>17635</v>
      </c>
      <c r="M1350">
        <v>168115</v>
      </c>
      <c r="N1350">
        <v>2600</v>
      </c>
      <c r="O1350">
        <v>234</v>
      </c>
      <c r="P1350">
        <v>234</v>
      </c>
      <c r="Q1350">
        <v>0</v>
      </c>
      <c r="R1350">
        <v>0</v>
      </c>
      <c r="S1350">
        <v>168115</v>
      </c>
      <c r="T1350">
        <v>234</v>
      </c>
      <c r="U1350">
        <v>0</v>
      </c>
    </row>
    <row r="1351" spans="1:21">
      <c r="A1351">
        <v>1.1000000000000001</v>
      </c>
      <c r="B1351">
        <v>137</v>
      </c>
      <c r="C1351" t="s">
        <v>22814</v>
      </c>
      <c r="D1351" t="s">
        <v>22815</v>
      </c>
      <c r="E1351" t="s">
        <v>2429</v>
      </c>
      <c r="F1351" t="s">
        <v>22638</v>
      </c>
      <c r="G1351" t="s">
        <v>22816</v>
      </c>
      <c r="H1351" t="s">
        <v>7428</v>
      </c>
      <c r="I1351" t="s">
        <v>2457</v>
      </c>
      <c r="J1351">
        <v>434</v>
      </c>
      <c r="K1351" t="s">
        <v>57</v>
      </c>
      <c r="L1351" t="s">
        <v>17612</v>
      </c>
      <c r="M1351">
        <v>159301</v>
      </c>
      <c r="N1351">
        <v>2600</v>
      </c>
      <c r="O1351">
        <v>234</v>
      </c>
      <c r="P1351">
        <v>234</v>
      </c>
      <c r="Q1351">
        <v>0</v>
      </c>
      <c r="R1351">
        <v>0</v>
      </c>
      <c r="S1351">
        <v>159301</v>
      </c>
      <c r="T1351">
        <v>234</v>
      </c>
      <c r="U1351">
        <v>0</v>
      </c>
    </row>
    <row r="1352" spans="1:21">
      <c r="A1352">
        <v>1.1000000000000001</v>
      </c>
      <c r="B1352">
        <v>138</v>
      </c>
      <c r="C1352" t="s">
        <v>22817</v>
      </c>
      <c r="D1352" t="s">
        <v>22818</v>
      </c>
      <c r="E1352" t="s">
        <v>22819</v>
      </c>
      <c r="F1352" t="s">
        <v>22820</v>
      </c>
      <c r="G1352" t="s">
        <v>22821</v>
      </c>
      <c r="H1352" t="s">
        <v>2441</v>
      </c>
      <c r="I1352" t="s">
        <v>11998</v>
      </c>
      <c r="J1352">
        <v>434</v>
      </c>
      <c r="K1352" t="s">
        <v>57</v>
      </c>
      <c r="L1352" t="s">
        <v>18241</v>
      </c>
      <c r="M1352">
        <v>142427</v>
      </c>
      <c r="N1352">
        <v>2600</v>
      </c>
      <c r="O1352">
        <v>234</v>
      </c>
      <c r="P1352">
        <v>234</v>
      </c>
      <c r="Q1352">
        <v>0</v>
      </c>
      <c r="R1352">
        <v>0</v>
      </c>
      <c r="S1352">
        <v>142427</v>
      </c>
      <c r="T1352">
        <v>234</v>
      </c>
      <c r="U1352">
        <v>0</v>
      </c>
    </row>
    <row r="1353" spans="1:21">
      <c r="A1353">
        <v>1.1000000000000001</v>
      </c>
      <c r="B1353">
        <v>139</v>
      </c>
      <c r="C1353" t="s">
        <v>22822</v>
      </c>
      <c r="D1353" t="s">
        <v>22823</v>
      </c>
      <c r="E1353" t="s">
        <v>7435</v>
      </c>
      <c r="F1353" t="s">
        <v>22824</v>
      </c>
      <c r="G1353" t="s">
        <v>22825</v>
      </c>
      <c r="H1353" t="s">
        <v>7427</v>
      </c>
      <c r="I1353" t="s">
        <v>7434</v>
      </c>
      <c r="J1353">
        <v>434</v>
      </c>
      <c r="K1353" t="s">
        <v>57</v>
      </c>
      <c r="L1353" t="s">
        <v>17595</v>
      </c>
      <c r="M1353">
        <v>463173</v>
      </c>
      <c r="N1353">
        <v>3000</v>
      </c>
      <c r="O1353">
        <v>270</v>
      </c>
      <c r="P1353">
        <v>270</v>
      </c>
      <c r="Q1353">
        <v>0</v>
      </c>
      <c r="R1353">
        <v>0</v>
      </c>
      <c r="S1353">
        <v>463173</v>
      </c>
      <c r="T1353">
        <v>270</v>
      </c>
      <c r="U1353">
        <v>0</v>
      </c>
    </row>
    <row r="1354" spans="1:21">
      <c r="A1354">
        <v>1.1000000000000001</v>
      </c>
      <c r="B1354">
        <v>141</v>
      </c>
      <c r="C1354" t="s">
        <v>22826</v>
      </c>
      <c r="D1354" t="s">
        <v>22827</v>
      </c>
      <c r="E1354" t="s">
        <v>2455</v>
      </c>
      <c r="F1354" t="s">
        <v>22828</v>
      </c>
      <c r="G1354" t="s">
        <v>22829</v>
      </c>
      <c r="H1354" t="s">
        <v>2438</v>
      </c>
      <c r="I1354" t="s">
        <v>2454</v>
      </c>
      <c r="J1354">
        <v>434</v>
      </c>
      <c r="K1354" t="s">
        <v>57</v>
      </c>
      <c r="L1354" t="s">
        <v>17612</v>
      </c>
      <c r="M1354">
        <v>134176</v>
      </c>
      <c r="N1354">
        <v>2600</v>
      </c>
      <c r="O1354">
        <v>234</v>
      </c>
      <c r="P1354">
        <v>234</v>
      </c>
      <c r="Q1354">
        <v>0</v>
      </c>
      <c r="R1354">
        <v>0</v>
      </c>
      <c r="S1354">
        <v>134176</v>
      </c>
      <c r="T1354">
        <v>234</v>
      </c>
      <c r="U1354">
        <v>0</v>
      </c>
    </row>
    <row r="1355" spans="1:21">
      <c r="A1355">
        <v>1.1000000000000001</v>
      </c>
      <c r="B1355">
        <v>142</v>
      </c>
      <c r="C1355" t="s">
        <v>22830</v>
      </c>
      <c r="D1355" t="s">
        <v>2453</v>
      </c>
      <c r="E1355" t="s">
        <v>2452</v>
      </c>
      <c r="F1355" t="s">
        <v>22831</v>
      </c>
      <c r="G1355" t="s">
        <v>22832</v>
      </c>
      <c r="H1355" t="s">
        <v>2435</v>
      </c>
      <c r="I1355" t="s">
        <v>2451</v>
      </c>
      <c r="J1355">
        <v>434</v>
      </c>
      <c r="K1355" t="s">
        <v>57</v>
      </c>
      <c r="L1355" t="s">
        <v>17612</v>
      </c>
      <c r="M1355">
        <v>255943</v>
      </c>
      <c r="N1355">
        <v>2600</v>
      </c>
      <c r="O1355">
        <v>234</v>
      </c>
      <c r="P1355">
        <v>234</v>
      </c>
      <c r="Q1355">
        <v>0</v>
      </c>
      <c r="R1355">
        <v>0</v>
      </c>
      <c r="S1355">
        <v>255943</v>
      </c>
      <c r="T1355">
        <v>234</v>
      </c>
      <c r="U1355">
        <v>0</v>
      </c>
    </row>
    <row r="1356" spans="1:21">
      <c r="A1356">
        <v>1.1000000000000001</v>
      </c>
      <c r="B1356">
        <v>143</v>
      </c>
      <c r="C1356" t="s">
        <v>22833</v>
      </c>
      <c r="D1356" t="s">
        <v>22834</v>
      </c>
      <c r="E1356" t="s">
        <v>7432</v>
      </c>
      <c r="F1356" t="s">
        <v>22835</v>
      </c>
      <c r="G1356" t="s">
        <v>22836</v>
      </c>
      <c r="H1356" t="s">
        <v>7424</v>
      </c>
      <c r="I1356" t="s">
        <v>7431</v>
      </c>
      <c r="J1356">
        <v>434</v>
      </c>
      <c r="K1356" t="s">
        <v>57</v>
      </c>
      <c r="L1356" t="s">
        <v>17595</v>
      </c>
      <c r="M1356">
        <v>471202</v>
      </c>
      <c r="N1356">
        <v>2600</v>
      </c>
      <c r="O1356">
        <v>234</v>
      </c>
      <c r="P1356">
        <v>234</v>
      </c>
      <c r="Q1356">
        <v>0</v>
      </c>
      <c r="R1356">
        <v>0</v>
      </c>
      <c r="S1356">
        <v>471202</v>
      </c>
      <c r="T1356">
        <v>234</v>
      </c>
      <c r="U1356">
        <v>0</v>
      </c>
    </row>
    <row r="1357" spans="1:21">
      <c r="A1357">
        <v>1.1000000000000001</v>
      </c>
      <c r="B1357">
        <v>144</v>
      </c>
      <c r="C1357" t="s">
        <v>22837</v>
      </c>
      <c r="D1357" t="s">
        <v>22838</v>
      </c>
      <c r="E1357" t="s">
        <v>4865</v>
      </c>
      <c r="F1357" t="s">
        <v>22839</v>
      </c>
      <c r="G1357" t="s">
        <v>22840</v>
      </c>
      <c r="H1357" t="s">
        <v>4861</v>
      </c>
      <c r="I1357" t="s">
        <v>4864</v>
      </c>
      <c r="J1357">
        <v>434</v>
      </c>
      <c r="K1357" t="s">
        <v>57</v>
      </c>
      <c r="L1357" t="s">
        <v>17635</v>
      </c>
      <c r="M1357">
        <v>830116</v>
      </c>
      <c r="N1357">
        <v>2600</v>
      </c>
      <c r="O1357">
        <v>234</v>
      </c>
      <c r="P1357">
        <v>234</v>
      </c>
      <c r="Q1357">
        <v>0</v>
      </c>
      <c r="R1357">
        <v>0</v>
      </c>
      <c r="S1357">
        <v>830116</v>
      </c>
      <c r="T1357">
        <v>234</v>
      </c>
      <c r="U1357">
        <v>0</v>
      </c>
    </row>
    <row r="1358" spans="1:21">
      <c r="A1358">
        <v>1.1000000000000001</v>
      </c>
      <c r="B1358">
        <v>145</v>
      </c>
      <c r="C1358" t="s">
        <v>22841</v>
      </c>
      <c r="D1358" t="s">
        <v>2450</v>
      </c>
      <c r="E1358" t="s">
        <v>2449</v>
      </c>
      <c r="F1358" t="s">
        <v>21969</v>
      </c>
      <c r="G1358" t="s">
        <v>22842</v>
      </c>
      <c r="H1358" t="s">
        <v>16154</v>
      </c>
      <c r="I1358" t="s">
        <v>2448</v>
      </c>
      <c r="J1358">
        <v>434</v>
      </c>
      <c r="K1358" t="s">
        <v>57</v>
      </c>
      <c r="L1358" t="s">
        <v>17612</v>
      </c>
      <c r="M1358">
        <v>99521</v>
      </c>
      <c r="N1358">
        <v>2600</v>
      </c>
      <c r="O1358">
        <v>234</v>
      </c>
      <c r="P1358">
        <v>234</v>
      </c>
      <c r="Q1358">
        <v>0</v>
      </c>
      <c r="R1358">
        <v>0</v>
      </c>
      <c r="S1358">
        <v>99521</v>
      </c>
      <c r="T1358">
        <v>234</v>
      </c>
      <c r="U1358">
        <v>0</v>
      </c>
    </row>
    <row r="1359" spans="1:21">
      <c r="A1359">
        <v>1.1000000000000001</v>
      </c>
      <c r="B1359">
        <v>146</v>
      </c>
      <c r="C1359" t="s">
        <v>22843</v>
      </c>
      <c r="D1359" t="s">
        <v>22844</v>
      </c>
      <c r="E1359" t="s">
        <v>22845</v>
      </c>
      <c r="F1359" t="s">
        <v>22846</v>
      </c>
      <c r="G1359" t="s">
        <v>22847</v>
      </c>
      <c r="H1359" t="s">
        <v>2432</v>
      </c>
      <c r="I1359" t="s">
        <v>2447</v>
      </c>
      <c r="J1359">
        <v>434</v>
      </c>
      <c r="K1359" t="s">
        <v>57</v>
      </c>
      <c r="L1359" t="s">
        <v>17612</v>
      </c>
      <c r="M1359">
        <v>498192</v>
      </c>
      <c r="N1359">
        <v>2600</v>
      </c>
      <c r="O1359">
        <v>234</v>
      </c>
      <c r="P1359">
        <v>234</v>
      </c>
      <c r="Q1359">
        <v>0</v>
      </c>
      <c r="R1359">
        <v>0</v>
      </c>
      <c r="S1359">
        <v>498192</v>
      </c>
      <c r="T1359">
        <v>234</v>
      </c>
      <c r="U1359">
        <v>0</v>
      </c>
    </row>
    <row r="1360" spans="1:21">
      <c r="A1360">
        <v>1.1000000000000001</v>
      </c>
      <c r="B1360">
        <v>147</v>
      </c>
      <c r="C1360" t="s">
        <v>22848</v>
      </c>
      <c r="D1360" t="s">
        <v>22849</v>
      </c>
      <c r="E1360" t="s">
        <v>2445</v>
      </c>
      <c r="F1360" t="s">
        <v>22850</v>
      </c>
      <c r="G1360" t="s">
        <v>22851</v>
      </c>
      <c r="H1360" t="s">
        <v>7421</v>
      </c>
      <c r="I1360" t="s">
        <v>2444</v>
      </c>
      <c r="J1360">
        <v>434</v>
      </c>
      <c r="K1360" t="s">
        <v>57</v>
      </c>
      <c r="L1360" t="s">
        <v>17612</v>
      </c>
      <c r="M1360">
        <v>126291</v>
      </c>
      <c r="N1360">
        <v>2600</v>
      </c>
      <c r="O1360">
        <v>234</v>
      </c>
      <c r="P1360">
        <v>234</v>
      </c>
      <c r="Q1360">
        <v>0</v>
      </c>
      <c r="R1360">
        <v>0</v>
      </c>
      <c r="S1360">
        <v>126291</v>
      </c>
      <c r="T1360">
        <v>234</v>
      </c>
      <c r="U1360">
        <v>0</v>
      </c>
    </row>
    <row r="1361" spans="1:21">
      <c r="A1361">
        <v>1.1000000000000001</v>
      </c>
      <c r="B1361">
        <v>148</v>
      </c>
      <c r="C1361" t="s">
        <v>22852</v>
      </c>
      <c r="D1361" t="s">
        <v>22853</v>
      </c>
      <c r="E1361" t="s">
        <v>7429</v>
      </c>
      <c r="F1361" t="s">
        <v>22854</v>
      </c>
      <c r="G1361" t="s">
        <v>22855</v>
      </c>
      <c r="H1361" t="s">
        <v>7418</v>
      </c>
      <c r="I1361" t="s">
        <v>7428</v>
      </c>
      <c r="J1361">
        <v>434</v>
      </c>
      <c r="K1361" t="s">
        <v>57</v>
      </c>
      <c r="L1361" t="s">
        <v>17595</v>
      </c>
      <c r="M1361">
        <v>1326291</v>
      </c>
      <c r="N1361">
        <v>2600</v>
      </c>
      <c r="O1361">
        <v>234</v>
      </c>
      <c r="P1361">
        <v>234</v>
      </c>
      <c r="Q1361">
        <v>0</v>
      </c>
      <c r="R1361">
        <v>0</v>
      </c>
      <c r="S1361">
        <v>1326291</v>
      </c>
      <c r="T1361">
        <v>234</v>
      </c>
      <c r="U1361">
        <v>0</v>
      </c>
    </row>
    <row r="1362" spans="1:21">
      <c r="A1362">
        <v>1.1000000000000001</v>
      </c>
      <c r="B1362">
        <v>149</v>
      </c>
      <c r="C1362" t="s">
        <v>22856</v>
      </c>
      <c r="D1362" t="s">
        <v>22857</v>
      </c>
      <c r="E1362" t="s">
        <v>2442</v>
      </c>
      <c r="F1362" t="s">
        <v>22234</v>
      </c>
      <c r="G1362" t="s">
        <v>22858</v>
      </c>
      <c r="H1362" t="s">
        <v>11995</v>
      </c>
      <c r="I1362" t="s">
        <v>2441</v>
      </c>
      <c r="J1362">
        <v>434</v>
      </c>
      <c r="K1362" t="s">
        <v>57</v>
      </c>
      <c r="L1362" t="s">
        <v>17612</v>
      </c>
      <c r="M1362">
        <v>383920</v>
      </c>
      <c r="N1362">
        <v>2600</v>
      </c>
      <c r="O1362">
        <v>234</v>
      </c>
      <c r="P1362">
        <v>234</v>
      </c>
      <c r="Q1362">
        <v>0</v>
      </c>
      <c r="R1362">
        <v>0</v>
      </c>
      <c r="S1362">
        <v>383920</v>
      </c>
      <c r="T1362">
        <v>234</v>
      </c>
      <c r="U1362">
        <v>0</v>
      </c>
    </row>
    <row r="1363" spans="1:21">
      <c r="A1363">
        <v>1.1000000000000001</v>
      </c>
      <c r="B1363">
        <v>150</v>
      </c>
      <c r="C1363" t="s">
        <v>22859</v>
      </c>
      <c r="D1363" t="s">
        <v>22860</v>
      </c>
      <c r="E1363" t="s">
        <v>22861</v>
      </c>
      <c r="F1363" t="s">
        <v>22862</v>
      </c>
      <c r="G1363" t="s">
        <v>22863</v>
      </c>
      <c r="H1363" t="s">
        <v>2431</v>
      </c>
      <c r="I1363" t="s">
        <v>7427</v>
      </c>
      <c r="J1363">
        <v>434</v>
      </c>
      <c r="K1363" t="s">
        <v>57</v>
      </c>
      <c r="L1363" t="s">
        <v>17595</v>
      </c>
      <c r="M1363">
        <v>243779</v>
      </c>
      <c r="N1363">
        <v>2600</v>
      </c>
      <c r="O1363">
        <v>234</v>
      </c>
      <c r="P1363">
        <v>234</v>
      </c>
      <c r="Q1363">
        <v>0</v>
      </c>
      <c r="R1363">
        <v>0</v>
      </c>
      <c r="S1363">
        <v>243779</v>
      </c>
      <c r="T1363">
        <v>234</v>
      </c>
      <c r="U1363">
        <v>0</v>
      </c>
    </row>
    <row r="1364" spans="1:21">
      <c r="A1364">
        <v>1.1000000000000001</v>
      </c>
      <c r="B1364">
        <v>151</v>
      </c>
      <c r="C1364" t="s">
        <v>22864</v>
      </c>
      <c r="D1364" t="s">
        <v>22865</v>
      </c>
      <c r="E1364" t="s">
        <v>1259</v>
      </c>
      <c r="F1364" t="s">
        <v>22866</v>
      </c>
      <c r="G1364" t="s">
        <v>22867</v>
      </c>
      <c r="H1364" t="s">
        <v>7415</v>
      </c>
      <c r="I1364" t="s">
        <v>1258</v>
      </c>
      <c r="J1364">
        <v>434</v>
      </c>
      <c r="K1364" t="s">
        <v>57</v>
      </c>
      <c r="L1364" t="s">
        <v>17666</v>
      </c>
      <c r="M1364">
        <v>134506</v>
      </c>
      <c r="N1364">
        <v>2600</v>
      </c>
      <c r="O1364">
        <v>234</v>
      </c>
      <c r="P1364">
        <v>234</v>
      </c>
      <c r="Q1364">
        <v>0</v>
      </c>
      <c r="R1364">
        <v>0</v>
      </c>
      <c r="S1364">
        <v>134506</v>
      </c>
      <c r="T1364">
        <v>234</v>
      </c>
      <c r="U1364">
        <v>0</v>
      </c>
    </row>
    <row r="1365" spans="1:21">
      <c r="A1365">
        <v>1.1000000000000001</v>
      </c>
      <c r="B1365">
        <v>152</v>
      </c>
      <c r="C1365" t="s">
        <v>22868</v>
      </c>
      <c r="D1365" t="s">
        <v>22869</v>
      </c>
      <c r="E1365" t="s">
        <v>2439</v>
      </c>
      <c r="F1365" t="s">
        <v>22870</v>
      </c>
      <c r="G1365" t="s">
        <v>22871</v>
      </c>
      <c r="H1365" t="s">
        <v>11994</v>
      </c>
      <c r="I1365" t="s">
        <v>2438</v>
      </c>
      <c r="J1365">
        <v>434</v>
      </c>
      <c r="K1365" t="s">
        <v>57</v>
      </c>
      <c r="L1365" t="s">
        <v>17612</v>
      </c>
      <c r="M1365">
        <v>143991</v>
      </c>
      <c r="N1365">
        <v>2600</v>
      </c>
      <c r="O1365">
        <v>234</v>
      </c>
      <c r="P1365">
        <v>234</v>
      </c>
      <c r="Q1365">
        <v>0</v>
      </c>
      <c r="R1365">
        <v>0</v>
      </c>
      <c r="S1365">
        <v>143991</v>
      </c>
      <c r="T1365">
        <v>234</v>
      </c>
      <c r="U1365">
        <v>0</v>
      </c>
    </row>
    <row r="1366" spans="1:21">
      <c r="A1366">
        <v>1.1000000000000001</v>
      </c>
      <c r="B1366">
        <v>153</v>
      </c>
      <c r="C1366" t="s">
        <v>22872</v>
      </c>
      <c r="D1366" t="s">
        <v>22873</v>
      </c>
      <c r="E1366" t="s">
        <v>2436</v>
      </c>
      <c r="F1366" t="s">
        <v>22874</v>
      </c>
      <c r="G1366" t="s">
        <v>22875</v>
      </c>
      <c r="H1366" t="s">
        <v>7412</v>
      </c>
      <c r="I1366" t="s">
        <v>2435</v>
      </c>
      <c r="J1366">
        <v>434</v>
      </c>
      <c r="K1366" t="s">
        <v>57</v>
      </c>
      <c r="L1366" t="s">
        <v>17612</v>
      </c>
      <c r="M1366">
        <v>250406</v>
      </c>
      <c r="N1366">
        <v>2600</v>
      </c>
      <c r="O1366">
        <v>234</v>
      </c>
      <c r="P1366">
        <v>234</v>
      </c>
      <c r="Q1366">
        <v>0</v>
      </c>
      <c r="R1366">
        <v>0</v>
      </c>
      <c r="S1366">
        <v>250406</v>
      </c>
      <c r="T1366">
        <v>234</v>
      </c>
      <c r="U1366">
        <v>0</v>
      </c>
    </row>
    <row r="1367" spans="1:21">
      <c r="A1367">
        <v>1.1000000000000001</v>
      </c>
      <c r="B1367">
        <v>154</v>
      </c>
      <c r="C1367" t="s">
        <v>22876</v>
      </c>
      <c r="D1367" t="s">
        <v>22877</v>
      </c>
      <c r="E1367" t="s">
        <v>7425</v>
      </c>
      <c r="F1367" t="s">
        <v>22878</v>
      </c>
      <c r="G1367" t="s">
        <v>22879</v>
      </c>
      <c r="H1367" t="s">
        <v>1255</v>
      </c>
      <c r="I1367" t="s">
        <v>7424</v>
      </c>
      <c r="J1367">
        <v>434</v>
      </c>
      <c r="K1367" t="s">
        <v>57</v>
      </c>
      <c r="L1367" t="s">
        <v>17595</v>
      </c>
      <c r="M1367">
        <v>187068</v>
      </c>
      <c r="N1367">
        <v>2600</v>
      </c>
      <c r="O1367">
        <v>234</v>
      </c>
      <c r="P1367">
        <v>234</v>
      </c>
      <c r="Q1367">
        <v>0</v>
      </c>
      <c r="R1367">
        <v>0</v>
      </c>
      <c r="S1367">
        <v>187068</v>
      </c>
      <c r="T1367">
        <v>234</v>
      </c>
      <c r="U1367">
        <v>0</v>
      </c>
    </row>
    <row r="1368" spans="1:21">
      <c r="A1368">
        <v>1.1000000000000001</v>
      </c>
      <c r="B1368">
        <v>155</v>
      </c>
      <c r="C1368" t="s">
        <v>22880</v>
      </c>
      <c r="D1368" t="s">
        <v>4863</v>
      </c>
      <c r="E1368" t="s">
        <v>4862</v>
      </c>
      <c r="F1368" t="s">
        <v>22881</v>
      </c>
      <c r="G1368" t="s">
        <v>22882</v>
      </c>
      <c r="H1368" t="s">
        <v>7411</v>
      </c>
      <c r="I1368" t="s">
        <v>4861</v>
      </c>
      <c r="J1368">
        <v>434</v>
      </c>
      <c r="K1368" t="s">
        <v>57</v>
      </c>
      <c r="L1368" t="s">
        <v>17635</v>
      </c>
      <c r="M1368">
        <v>184522</v>
      </c>
      <c r="N1368">
        <v>2600</v>
      </c>
      <c r="O1368">
        <v>234</v>
      </c>
      <c r="P1368">
        <v>234</v>
      </c>
      <c r="Q1368">
        <v>0</v>
      </c>
      <c r="R1368">
        <v>0</v>
      </c>
      <c r="S1368">
        <v>184522</v>
      </c>
      <c r="T1368">
        <v>234</v>
      </c>
      <c r="U1368">
        <v>0</v>
      </c>
    </row>
    <row r="1369" spans="1:21">
      <c r="A1369">
        <v>1.1000000000000001</v>
      </c>
      <c r="B1369">
        <v>156</v>
      </c>
      <c r="C1369" t="s">
        <v>22883</v>
      </c>
      <c r="D1369" t="s">
        <v>22884</v>
      </c>
      <c r="E1369" t="s">
        <v>16155</v>
      </c>
      <c r="F1369" t="s">
        <v>22885</v>
      </c>
      <c r="G1369" t="s">
        <v>22886</v>
      </c>
      <c r="H1369" t="s">
        <v>1252</v>
      </c>
      <c r="I1369" t="s">
        <v>16154</v>
      </c>
      <c r="J1369">
        <v>434</v>
      </c>
      <c r="K1369" t="s">
        <v>57</v>
      </c>
      <c r="L1369" t="s">
        <v>18619</v>
      </c>
      <c r="M1369">
        <v>83169</v>
      </c>
      <c r="N1369">
        <v>2600</v>
      </c>
      <c r="O1369">
        <v>234</v>
      </c>
      <c r="P1369">
        <v>234</v>
      </c>
      <c r="Q1369">
        <v>0</v>
      </c>
      <c r="R1369">
        <v>0</v>
      </c>
      <c r="S1369">
        <v>83169</v>
      </c>
      <c r="T1369">
        <v>234</v>
      </c>
      <c r="U1369">
        <v>0</v>
      </c>
    </row>
    <row r="1370" spans="1:21">
      <c r="A1370">
        <v>1.1000000000000001</v>
      </c>
      <c r="B1370">
        <v>157</v>
      </c>
      <c r="C1370" t="s">
        <v>22887</v>
      </c>
      <c r="D1370" t="s">
        <v>22888</v>
      </c>
      <c r="E1370" t="s">
        <v>2433</v>
      </c>
      <c r="F1370" t="s">
        <v>22889</v>
      </c>
      <c r="G1370" t="s">
        <v>22890</v>
      </c>
      <c r="H1370" t="s">
        <v>7408</v>
      </c>
      <c r="I1370" t="s">
        <v>2432</v>
      </c>
      <c r="J1370">
        <v>434</v>
      </c>
      <c r="K1370" t="s">
        <v>57</v>
      </c>
      <c r="L1370" t="s">
        <v>17612</v>
      </c>
      <c r="M1370">
        <v>71851</v>
      </c>
      <c r="N1370">
        <v>2600</v>
      </c>
      <c r="O1370">
        <v>234</v>
      </c>
      <c r="P1370">
        <v>234</v>
      </c>
      <c r="Q1370">
        <v>0</v>
      </c>
      <c r="R1370">
        <v>0</v>
      </c>
      <c r="S1370">
        <v>71851</v>
      </c>
      <c r="T1370">
        <v>234</v>
      </c>
      <c r="U1370">
        <v>0</v>
      </c>
    </row>
    <row r="1371" spans="1:21">
      <c r="A1371">
        <v>1.1000000000000001</v>
      </c>
      <c r="B1371">
        <v>159</v>
      </c>
      <c r="C1371" t="s">
        <v>22891</v>
      </c>
      <c r="D1371" t="s">
        <v>7423</v>
      </c>
      <c r="E1371" t="s">
        <v>7422</v>
      </c>
      <c r="F1371" t="s">
        <v>22892</v>
      </c>
      <c r="G1371" t="s">
        <v>22893</v>
      </c>
      <c r="H1371" t="s">
        <v>7402</v>
      </c>
      <c r="I1371" t="s">
        <v>7421</v>
      </c>
      <c r="J1371">
        <v>434</v>
      </c>
      <c r="K1371" t="s">
        <v>57</v>
      </c>
      <c r="L1371" t="s">
        <v>17595</v>
      </c>
      <c r="M1371">
        <v>482129</v>
      </c>
      <c r="N1371">
        <v>2600</v>
      </c>
      <c r="O1371">
        <v>234</v>
      </c>
      <c r="P1371">
        <v>234</v>
      </c>
      <c r="Q1371">
        <v>0</v>
      </c>
      <c r="R1371">
        <v>0</v>
      </c>
      <c r="S1371">
        <v>482129</v>
      </c>
      <c r="T1371">
        <v>234</v>
      </c>
      <c r="U1371">
        <v>0</v>
      </c>
    </row>
    <row r="1372" spans="1:21">
      <c r="A1372">
        <v>1.1000000000000001</v>
      </c>
      <c r="B1372">
        <v>160</v>
      </c>
      <c r="C1372" t="s">
        <v>22894</v>
      </c>
      <c r="D1372" t="s">
        <v>7420</v>
      </c>
      <c r="E1372" t="s">
        <v>7419</v>
      </c>
      <c r="F1372" t="s">
        <v>22895</v>
      </c>
      <c r="G1372" t="s">
        <v>22896</v>
      </c>
      <c r="H1372" t="s">
        <v>2428</v>
      </c>
      <c r="I1372" t="s">
        <v>7418</v>
      </c>
      <c r="J1372">
        <v>434</v>
      </c>
      <c r="K1372" t="s">
        <v>57</v>
      </c>
      <c r="L1372" t="s">
        <v>17595</v>
      </c>
      <c r="M1372">
        <v>501391</v>
      </c>
      <c r="N1372">
        <v>2600</v>
      </c>
      <c r="O1372">
        <v>234</v>
      </c>
      <c r="P1372">
        <v>234</v>
      </c>
      <c r="Q1372">
        <v>0</v>
      </c>
      <c r="R1372">
        <v>0</v>
      </c>
      <c r="S1372">
        <v>501391</v>
      </c>
      <c r="T1372">
        <v>234</v>
      </c>
      <c r="U1372">
        <v>0</v>
      </c>
    </row>
    <row r="1373" spans="1:21">
      <c r="A1373">
        <v>1.1000000000000001</v>
      </c>
      <c r="B1373">
        <v>161</v>
      </c>
      <c r="C1373" t="s">
        <v>22897</v>
      </c>
      <c r="D1373" t="s">
        <v>22898</v>
      </c>
      <c r="E1373" t="s">
        <v>11996</v>
      </c>
      <c r="F1373" t="s">
        <v>22899</v>
      </c>
      <c r="G1373" t="s">
        <v>22900</v>
      </c>
      <c r="H1373" t="s">
        <v>11991</v>
      </c>
      <c r="I1373" t="s">
        <v>11995</v>
      </c>
      <c r="J1373">
        <v>434</v>
      </c>
      <c r="K1373" t="s">
        <v>57</v>
      </c>
      <c r="L1373" t="s">
        <v>18241</v>
      </c>
      <c r="M1373">
        <v>11468</v>
      </c>
      <c r="N1373">
        <v>2600</v>
      </c>
      <c r="O1373">
        <v>234</v>
      </c>
      <c r="P1373">
        <v>234</v>
      </c>
      <c r="Q1373">
        <v>0</v>
      </c>
      <c r="R1373">
        <v>0</v>
      </c>
      <c r="S1373">
        <v>11468</v>
      </c>
      <c r="T1373">
        <v>234</v>
      </c>
      <c r="U1373">
        <v>0</v>
      </c>
    </row>
    <row r="1374" spans="1:21">
      <c r="A1374">
        <v>1.1000000000000001</v>
      </c>
      <c r="B1374">
        <v>162</v>
      </c>
      <c r="C1374" t="s">
        <v>22901</v>
      </c>
      <c r="D1374" t="s">
        <v>2430</v>
      </c>
      <c r="E1374" t="s">
        <v>2429</v>
      </c>
      <c r="F1374" t="s">
        <v>22638</v>
      </c>
      <c r="G1374" t="s">
        <v>22902</v>
      </c>
      <c r="H1374" t="s">
        <v>7401</v>
      </c>
      <c r="I1374" t="s">
        <v>2431</v>
      </c>
      <c r="J1374">
        <v>434</v>
      </c>
      <c r="K1374" t="s">
        <v>57</v>
      </c>
      <c r="L1374" t="s">
        <v>17612</v>
      </c>
      <c r="M1374">
        <v>150642</v>
      </c>
      <c r="N1374">
        <v>2600</v>
      </c>
      <c r="O1374">
        <v>234</v>
      </c>
      <c r="P1374">
        <v>234</v>
      </c>
      <c r="Q1374">
        <v>0</v>
      </c>
      <c r="R1374">
        <v>0</v>
      </c>
      <c r="S1374">
        <v>150642</v>
      </c>
      <c r="T1374">
        <v>234</v>
      </c>
      <c r="U1374">
        <v>0</v>
      </c>
    </row>
    <row r="1375" spans="1:21">
      <c r="A1375">
        <v>1.1000000000000001</v>
      </c>
      <c r="B1375">
        <v>163</v>
      </c>
      <c r="C1375" t="s">
        <v>22903</v>
      </c>
      <c r="D1375" t="s">
        <v>22904</v>
      </c>
      <c r="E1375" t="s">
        <v>7416</v>
      </c>
      <c r="F1375" t="s">
        <v>22905</v>
      </c>
      <c r="G1375" t="s">
        <v>22906</v>
      </c>
      <c r="H1375" t="s">
        <v>2425</v>
      </c>
      <c r="I1375" t="s">
        <v>7415</v>
      </c>
      <c r="J1375">
        <v>434</v>
      </c>
      <c r="K1375" t="s">
        <v>57</v>
      </c>
      <c r="L1375" t="s">
        <v>17595</v>
      </c>
      <c r="M1375">
        <v>127633</v>
      </c>
      <c r="N1375">
        <v>2600</v>
      </c>
      <c r="O1375">
        <v>234</v>
      </c>
      <c r="P1375">
        <v>234</v>
      </c>
      <c r="Q1375">
        <v>0</v>
      </c>
      <c r="R1375">
        <v>0</v>
      </c>
      <c r="S1375">
        <v>127633</v>
      </c>
      <c r="T1375">
        <v>234</v>
      </c>
      <c r="U1375">
        <v>0</v>
      </c>
    </row>
    <row r="1376" spans="1:21">
      <c r="A1376">
        <v>1.1000000000000001</v>
      </c>
      <c r="B1376">
        <v>164</v>
      </c>
      <c r="C1376" t="s">
        <v>22907</v>
      </c>
      <c r="D1376" t="s">
        <v>22908</v>
      </c>
      <c r="E1376" t="s">
        <v>22909</v>
      </c>
      <c r="F1376" t="s">
        <v>22910</v>
      </c>
      <c r="G1376" t="s">
        <v>22911</v>
      </c>
      <c r="H1376" t="s">
        <v>2424</v>
      </c>
      <c r="I1376" t="s">
        <v>11994</v>
      </c>
      <c r="J1376">
        <v>434</v>
      </c>
      <c r="K1376" t="s">
        <v>57</v>
      </c>
      <c r="L1376" t="s">
        <v>18241</v>
      </c>
      <c r="M1376">
        <v>399019</v>
      </c>
      <c r="N1376">
        <v>2600</v>
      </c>
      <c r="O1376">
        <v>234</v>
      </c>
      <c r="P1376">
        <v>234</v>
      </c>
      <c r="Q1376">
        <v>0</v>
      </c>
      <c r="R1376">
        <v>0</v>
      </c>
      <c r="S1376">
        <v>399019</v>
      </c>
      <c r="T1376">
        <v>234</v>
      </c>
      <c r="U1376">
        <v>0</v>
      </c>
    </row>
    <row r="1377" spans="1:21">
      <c r="A1377">
        <v>1.1000000000000001</v>
      </c>
      <c r="B1377">
        <v>165</v>
      </c>
      <c r="C1377" t="s">
        <v>22912</v>
      </c>
      <c r="D1377" t="s">
        <v>22913</v>
      </c>
      <c r="E1377" t="s">
        <v>7413</v>
      </c>
      <c r="F1377" t="s">
        <v>22914</v>
      </c>
      <c r="G1377" t="s">
        <v>22915</v>
      </c>
      <c r="H1377" t="s">
        <v>7398</v>
      </c>
      <c r="I1377" t="s">
        <v>7412</v>
      </c>
      <c r="J1377">
        <v>434</v>
      </c>
      <c r="K1377" t="s">
        <v>57</v>
      </c>
      <c r="L1377" t="s">
        <v>17595</v>
      </c>
      <c r="M1377">
        <v>635714</v>
      </c>
      <c r="N1377">
        <v>2600</v>
      </c>
      <c r="O1377">
        <v>234</v>
      </c>
      <c r="P1377">
        <v>234</v>
      </c>
      <c r="Q1377">
        <v>0</v>
      </c>
      <c r="R1377">
        <v>0</v>
      </c>
      <c r="S1377">
        <v>635714</v>
      </c>
      <c r="T1377">
        <v>234</v>
      </c>
      <c r="U1377">
        <v>0</v>
      </c>
    </row>
    <row r="1378" spans="1:21">
      <c r="A1378">
        <v>1.1000000000000001</v>
      </c>
      <c r="B1378">
        <v>166</v>
      </c>
      <c r="C1378" t="s">
        <v>22916</v>
      </c>
      <c r="D1378" t="s">
        <v>22917</v>
      </c>
      <c r="E1378" t="s">
        <v>1256</v>
      </c>
      <c r="F1378" t="s">
        <v>22918</v>
      </c>
      <c r="G1378" t="s">
        <v>22919</v>
      </c>
      <c r="H1378" t="s">
        <v>7395</v>
      </c>
      <c r="I1378" t="s">
        <v>1255</v>
      </c>
      <c r="J1378">
        <v>434</v>
      </c>
      <c r="K1378" t="s">
        <v>57</v>
      </c>
      <c r="L1378" t="s">
        <v>17666</v>
      </c>
      <c r="M1378">
        <v>117876</v>
      </c>
      <c r="N1378">
        <v>2600</v>
      </c>
      <c r="O1378">
        <v>234</v>
      </c>
      <c r="P1378">
        <v>234</v>
      </c>
      <c r="Q1378">
        <v>0</v>
      </c>
      <c r="R1378">
        <v>0</v>
      </c>
      <c r="S1378">
        <v>117876</v>
      </c>
      <c r="T1378">
        <v>234</v>
      </c>
      <c r="U1378">
        <v>0</v>
      </c>
    </row>
    <row r="1379" spans="1:21">
      <c r="A1379">
        <v>1.1000000000000001</v>
      </c>
      <c r="B1379">
        <v>167</v>
      </c>
      <c r="C1379" t="s">
        <v>22920</v>
      </c>
      <c r="D1379" t="s">
        <v>22921</v>
      </c>
      <c r="E1379" t="s">
        <v>7010</v>
      </c>
      <c r="F1379" t="s">
        <v>22922</v>
      </c>
      <c r="G1379" t="s">
        <v>22923</v>
      </c>
      <c r="H1379" t="s">
        <v>7392</v>
      </c>
      <c r="I1379" t="s">
        <v>7411</v>
      </c>
      <c r="J1379">
        <v>434</v>
      </c>
      <c r="K1379" t="s">
        <v>57</v>
      </c>
      <c r="L1379" t="s">
        <v>17595</v>
      </c>
      <c r="M1379">
        <v>282914</v>
      </c>
      <c r="N1379">
        <v>2600</v>
      </c>
      <c r="O1379">
        <v>234</v>
      </c>
      <c r="P1379">
        <v>234</v>
      </c>
      <c r="Q1379">
        <v>0</v>
      </c>
      <c r="R1379">
        <v>0</v>
      </c>
      <c r="S1379">
        <v>282914</v>
      </c>
      <c r="T1379">
        <v>234</v>
      </c>
      <c r="U1379">
        <v>0</v>
      </c>
    </row>
    <row r="1380" spans="1:21">
      <c r="A1380">
        <v>1.1000000000000001</v>
      </c>
      <c r="B1380">
        <v>168</v>
      </c>
      <c r="C1380" t="s">
        <v>22924</v>
      </c>
      <c r="D1380" t="s">
        <v>1254</v>
      </c>
      <c r="E1380" t="s">
        <v>1253</v>
      </c>
      <c r="F1380" t="s">
        <v>22925</v>
      </c>
      <c r="G1380" t="s">
        <v>22926</v>
      </c>
      <c r="H1380" t="s">
        <v>7389</v>
      </c>
      <c r="I1380" t="s">
        <v>1252</v>
      </c>
      <c r="J1380">
        <v>434</v>
      </c>
      <c r="K1380" t="s">
        <v>57</v>
      </c>
      <c r="L1380" t="s">
        <v>17666</v>
      </c>
      <c r="M1380">
        <v>247720</v>
      </c>
      <c r="N1380">
        <v>2600</v>
      </c>
      <c r="O1380">
        <v>234</v>
      </c>
      <c r="P1380">
        <v>234</v>
      </c>
      <c r="Q1380">
        <v>0</v>
      </c>
      <c r="R1380">
        <v>0</v>
      </c>
      <c r="S1380">
        <v>247720</v>
      </c>
      <c r="T1380">
        <v>234</v>
      </c>
      <c r="U1380">
        <v>0</v>
      </c>
    </row>
    <row r="1381" spans="1:21">
      <c r="A1381">
        <v>1.1000000000000001</v>
      </c>
      <c r="B1381">
        <v>169</v>
      </c>
      <c r="C1381" t="s">
        <v>22927</v>
      </c>
      <c r="D1381" t="s">
        <v>22928</v>
      </c>
      <c r="E1381" t="s">
        <v>7409</v>
      </c>
      <c r="F1381" t="s">
        <v>22929</v>
      </c>
      <c r="G1381" t="s">
        <v>22930</v>
      </c>
      <c r="H1381" t="s">
        <v>2421</v>
      </c>
      <c r="I1381" t="s">
        <v>7408</v>
      </c>
      <c r="J1381">
        <v>434</v>
      </c>
      <c r="K1381" t="s">
        <v>57</v>
      </c>
      <c r="L1381" t="s">
        <v>17595</v>
      </c>
      <c r="M1381">
        <v>245949</v>
      </c>
      <c r="N1381">
        <v>2600</v>
      </c>
      <c r="O1381">
        <v>234</v>
      </c>
      <c r="P1381">
        <v>234</v>
      </c>
      <c r="Q1381">
        <v>0</v>
      </c>
      <c r="R1381">
        <v>0</v>
      </c>
      <c r="S1381">
        <v>245949</v>
      </c>
      <c r="T1381">
        <v>234</v>
      </c>
      <c r="U1381">
        <v>0</v>
      </c>
    </row>
    <row r="1382" spans="1:21">
      <c r="A1382">
        <v>1.1000000000000001</v>
      </c>
      <c r="B1382">
        <v>170</v>
      </c>
      <c r="C1382" t="s">
        <v>22931</v>
      </c>
      <c r="D1382" t="s">
        <v>22932</v>
      </c>
      <c r="E1382" t="s">
        <v>7406</v>
      </c>
      <c r="F1382" t="s">
        <v>22933</v>
      </c>
      <c r="G1382" t="s">
        <v>22934</v>
      </c>
      <c r="H1382" t="s">
        <v>7386</v>
      </c>
      <c r="I1382" t="s">
        <v>7405</v>
      </c>
      <c r="J1382">
        <v>434</v>
      </c>
      <c r="K1382" t="s">
        <v>57</v>
      </c>
      <c r="L1382" t="s">
        <v>17595</v>
      </c>
      <c r="M1382">
        <v>438725</v>
      </c>
      <c r="N1382">
        <v>2600</v>
      </c>
      <c r="O1382">
        <v>234</v>
      </c>
      <c r="P1382">
        <v>234</v>
      </c>
      <c r="Q1382">
        <v>0</v>
      </c>
      <c r="R1382">
        <v>0</v>
      </c>
      <c r="S1382">
        <v>438725</v>
      </c>
      <c r="T1382">
        <v>234</v>
      </c>
      <c r="U1382">
        <v>0</v>
      </c>
    </row>
    <row r="1383" spans="1:21">
      <c r="A1383">
        <v>1.1000000000000001</v>
      </c>
      <c r="B1383">
        <v>171</v>
      </c>
      <c r="C1383" t="s">
        <v>22935</v>
      </c>
      <c r="D1383" t="s">
        <v>7404</v>
      </c>
      <c r="E1383" t="s">
        <v>7403</v>
      </c>
      <c r="F1383" t="s">
        <v>22936</v>
      </c>
      <c r="G1383" t="s">
        <v>22937</v>
      </c>
      <c r="H1383" t="s">
        <v>7383</v>
      </c>
      <c r="I1383" t="s">
        <v>7402</v>
      </c>
      <c r="J1383">
        <v>434</v>
      </c>
      <c r="K1383" t="s">
        <v>57</v>
      </c>
      <c r="L1383" t="s">
        <v>17595</v>
      </c>
      <c r="M1383">
        <v>1423183</v>
      </c>
      <c r="N1383">
        <v>2600</v>
      </c>
      <c r="O1383">
        <v>234</v>
      </c>
      <c r="P1383">
        <v>234</v>
      </c>
      <c r="Q1383">
        <v>0</v>
      </c>
      <c r="R1383">
        <v>0</v>
      </c>
      <c r="S1383">
        <v>1423183</v>
      </c>
      <c r="T1383">
        <v>234</v>
      </c>
      <c r="U1383">
        <v>0</v>
      </c>
    </row>
    <row r="1384" spans="1:21">
      <c r="A1384">
        <v>1.1000000000000001</v>
      </c>
      <c r="B1384">
        <v>172</v>
      </c>
      <c r="C1384" t="s">
        <v>22938</v>
      </c>
      <c r="D1384" t="s">
        <v>2430</v>
      </c>
      <c r="E1384" t="s">
        <v>2429</v>
      </c>
      <c r="F1384" t="s">
        <v>22638</v>
      </c>
      <c r="G1384" t="s">
        <v>22939</v>
      </c>
      <c r="H1384" t="s">
        <v>7381</v>
      </c>
      <c r="I1384" t="s">
        <v>2428</v>
      </c>
      <c r="J1384">
        <v>434</v>
      </c>
      <c r="K1384" t="s">
        <v>57</v>
      </c>
      <c r="L1384" t="s">
        <v>17612</v>
      </c>
      <c r="M1384">
        <v>105926</v>
      </c>
      <c r="N1384">
        <v>2600</v>
      </c>
      <c r="O1384">
        <v>234</v>
      </c>
      <c r="P1384">
        <v>234</v>
      </c>
      <c r="Q1384">
        <v>0</v>
      </c>
      <c r="R1384">
        <v>0</v>
      </c>
      <c r="S1384">
        <v>105926</v>
      </c>
      <c r="T1384">
        <v>234</v>
      </c>
      <c r="U1384">
        <v>0</v>
      </c>
    </row>
    <row r="1385" spans="1:21">
      <c r="A1385">
        <v>1.1000000000000001</v>
      </c>
      <c r="B1385">
        <v>173</v>
      </c>
      <c r="C1385" t="s">
        <v>22940</v>
      </c>
      <c r="D1385" t="s">
        <v>22941</v>
      </c>
      <c r="E1385" t="s">
        <v>11992</v>
      </c>
      <c r="F1385" t="s">
        <v>22942</v>
      </c>
      <c r="G1385" t="s">
        <v>22943</v>
      </c>
      <c r="H1385" t="s">
        <v>7378</v>
      </c>
      <c r="I1385" t="s">
        <v>11991</v>
      </c>
      <c r="J1385">
        <v>434</v>
      </c>
      <c r="K1385" t="s">
        <v>57</v>
      </c>
      <c r="L1385" t="s">
        <v>18241</v>
      </c>
      <c r="M1385">
        <v>372991</v>
      </c>
      <c r="N1385">
        <v>2600</v>
      </c>
      <c r="O1385">
        <v>234</v>
      </c>
      <c r="P1385">
        <v>234</v>
      </c>
      <c r="Q1385">
        <v>0</v>
      </c>
      <c r="R1385">
        <v>0</v>
      </c>
      <c r="S1385">
        <v>372991</v>
      </c>
      <c r="T1385">
        <v>234</v>
      </c>
      <c r="U1385">
        <v>0</v>
      </c>
    </row>
    <row r="1386" spans="1:21">
      <c r="A1386">
        <v>1.1000000000000001</v>
      </c>
      <c r="B1386">
        <v>174</v>
      </c>
      <c r="C1386" t="s">
        <v>22944</v>
      </c>
      <c r="D1386" t="s">
        <v>22945</v>
      </c>
      <c r="E1386" t="s">
        <v>22946</v>
      </c>
      <c r="F1386" t="s">
        <v>22947</v>
      </c>
      <c r="G1386" t="s">
        <v>22948</v>
      </c>
      <c r="H1386" t="s">
        <v>11988</v>
      </c>
      <c r="I1386" t="s">
        <v>7401</v>
      </c>
      <c r="J1386">
        <v>434</v>
      </c>
      <c r="K1386" t="s">
        <v>57</v>
      </c>
      <c r="L1386" t="s">
        <v>17595</v>
      </c>
      <c r="M1386">
        <v>339822</v>
      </c>
      <c r="N1386">
        <v>2600</v>
      </c>
      <c r="O1386">
        <v>234</v>
      </c>
      <c r="P1386">
        <v>234</v>
      </c>
      <c r="Q1386">
        <v>0</v>
      </c>
      <c r="R1386">
        <v>0</v>
      </c>
      <c r="S1386">
        <v>339822</v>
      </c>
      <c r="T1386">
        <v>234</v>
      </c>
      <c r="U1386">
        <v>0</v>
      </c>
    </row>
    <row r="1387" spans="1:21">
      <c r="A1387">
        <v>1.1000000000000001</v>
      </c>
      <c r="B1387">
        <v>175</v>
      </c>
      <c r="C1387" t="s">
        <v>22949</v>
      </c>
      <c r="D1387" t="s">
        <v>22950</v>
      </c>
      <c r="E1387" t="s">
        <v>2426</v>
      </c>
      <c r="F1387" t="s">
        <v>22951</v>
      </c>
      <c r="G1387" t="s">
        <v>22952</v>
      </c>
      <c r="H1387" t="s">
        <v>7375</v>
      </c>
      <c r="I1387" t="s">
        <v>2425</v>
      </c>
      <c r="J1387">
        <v>434</v>
      </c>
      <c r="K1387" t="s">
        <v>57</v>
      </c>
      <c r="L1387" t="s">
        <v>17612</v>
      </c>
      <c r="M1387">
        <v>755087</v>
      </c>
      <c r="N1387">
        <v>2600</v>
      </c>
      <c r="O1387">
        <v>234</v>
      </c>
      <c r="P1387">
        <v>234</v>
      </c>
      <c r="Q1387">
        <v>0</v>
      </c>
      <c r="R1387">
        <v>0</v>
      </c>
      <c r="S1387">
        <v>755087</v>
      </c>
      <c r="T1387">
        <v>234</v>
      </c>
      <c r="U1387">
        <v>0</v>
      </c>
    </row>
    <row r="1388" spans="1:21">
      <c r="A1388">
        <v>1.1000000000000001</v>
      </c>
      <c r="B1388">
        <v>176</v>
      </c>
      <c r="C1388" t="s">
        <v>22953</v>
      </c>
      <c r="D1388" t="s">
        <v>22954</v>
      </c>
      <c r="E1388" t="s">
        <v>1259</v>
      </c>
      <c r="F1388" t="s">
        <v>22866</v>
      </c>
      <c r="G1388" t="s">
        <v>22955</v>
      </c>
      <c r="H1388" t="s">
        <v>7372</v>
      </c>
      <c r="I1388" t="s">
        <v>2424</v>
      </c>
      <c r="J1388">
        <v>434</v>
      </c>
      <c r="K1388" t="s">
        <v>57</v>
      </c>
      <c r="L1388" t="s">
        <v>17612</v>
      </c>
      <c r="M1388">
        <v>133156</v>
      </c>
      <c r="N1388">
        <v>2600</v>
      </c>
      <c r="O1388">
        <v>234</v>
      </c>
      <c r="P1388">
        <v>234</v>
      </c>
      <c r="Q1388">
        <v>0</v>
      </c>
      <c r="R1388">
        <v>0</v>
      </c>
      <c r="S1388">
        <v>133156</v>
      </c>
      <c r="T1388">
        <v>234</v>
      </c>
      <c r="U1388">
        <v>0</v>
      </c>
    </row>
    <row r="1389" spans="1:21">
      <c r="A1389">
        <v>1.1000000000000001</v>
      </c>
      <c r="B1389">
        <v>177</v>
      </c>
      <c r="C1389" t="s">
        <v>22956</v>
      </c>
      <c r="D1389" t="s">
        <v>22957</v>
      </c>
      <c r="E1389" t="s">
        <v>7399</v>
      </c>
      <c r="F1389" t="s">
        <v>22958</v>
      </c>
      <c r="G1389" t="s">
        <v>22959</v>
      </c>
      <c r="H1389" t="s">
        <v>7371</v>
      </c>
      <c r="I1389" t="s">
        <v>7398</v>
      </c>
      <c r="J1389">
        <v>434</v>
      </c>
      <c r="K1389" t="s">
        <v>57</v>
      </c>
      <c r="L1389" t="s">
        <v>17595</v>
      </c>
      <c r="M1389">
        <v>683642</v>
      </c>
      <c r="N1389">
        <v>2600</v>
      </c>
      <c r="O1389">
        <v>234</v>
      </c>
      <c r="P1389">
        <v>234</v>
      </c>
      <c r="Q1389">
        <v>0</v>
      </c>
      <c r="R1389">
        <v>0</v>
      </c>
      <c r="S1389">
        <v>683642</v>
      </c>
      <c r="T1389">
        <v>234</v>
      </c>
      <c r="U1389">
        <v>0</v>
      </c>
    </row>
    <row r="1390" spans="1:21">
      <c r="A1390">
        <v>1.1000000000000001</v>
      </c>
      <c r="B1390">
        <v>178</v>
      </c>
      <c r="C1390" t="s">
        <v>22960</v>
      </c>
      <c r="D1390" t="s">
        <v>22961</v>
      </c>
      <c r="E1390" t="s">
        <v>7396</v>
      </c>
      <c r="F1390" t="s">
        <v>22962</v>
      </c>
      <c r="G1390" t="s">
        <v>22963</v>
      </c>
      <c r="H1390" t="s">
        <v>7368</v>
      </c>
      <c r="I1390" t="s">
        <v>7395</v>
      </c>
      <c r="J1390">
        <v>434</v>
      </c>
      <c r="K1390" t="s">
        <v>57</v>
      </c>
      <c r="L1390" t="s">
        <v>17595</v>
      </c>
      <c r="M1390">
        <v>1477151</v>
      </c>
      <c r="N1390">
        <v>2600</v>
      </c>
      <c r="O1390">
        <v>234</v>
      </c>
      <c r="P1390">
        <v>234</v>
      </c>
      <c r="Q1390">
        <v>0</v>
      </c>
      <c r="R1390">
        <v>0</v>
      </c>
      <c r="S1390">
        <v>1477151</v>
      </c>
      <c r="T1390">
        <v>234</v>
      </c>
      <c r="U1390">
        <v>0</v>
      </c>
    </row>
    <row r="1391" spans="1:21">
      <c r="A1391">
        <v>1.1000000000000001</v>
      </c>
      <c r="B1391">
        <v>179</v>
      </c>
      <c r="C1391" t="s">
        <v>22964</v>
      </c>
      <c r="D1391" t="s">
        <v>22965</v>
      </c>
      <c r="E1391" t="s">
        <v>7393</v>
      </c>
      <c r="F1391" t="s">
        <v>22966</v>
      </c>
      <c r="G1391" t="s">
        <v>22967</v>
      </c>
      <c r="H1391" t="s">
        <v>7365</v>
      </c>
      <c r="I1391" t="s">
        <v>7392</v>
      </c>
      <c r="J1391">
        <v>434</v>
      </c>
      <c r="K1391" t="s">
        <v>57</v>
      </c>
      <c r="L1391" t="s">
        <v>17595</v>
      </c>
      <c r="M1391">
        <v>631394</v>
      </c>
      <c r="N1391">
        <v>2600</v>
      </c>
      <c r="O1391">
        <v>234</v>
      </c>
      <c r="P1391">
        <v>234</v>
      </c>
      <c r="Q1391">
        <v>0</v>
      </c>
      <c r="R1391">
        <v>0</v>
      </c>
      <c r="S1391">
        <v>631394</v>
      </c>
      <c r="T1391">
        <v>234</v>
      </c>
      <c r="U1391">
        <v>0</v>
      </c>
    </row>
    <row r="1392" spans="1:21">
      <c r="A1392">
        <v>1.1000000000000001</v>
      </c>
      <c r="B1392">
        <v>180</v>
      </c>
      <c r="C1392" t="s">
        <v>22968</v>
      </c>
      <c r="D1392" t="s">
        <v>22969</v>
      </c>
      <c r="E1392" t="s">
        <v>7390</v>
      </c>
      <c r="F1392" t="s">
        <v>22970</v>
      </c>
      <c r="G1392" t="s">
        <v>22971</v>
      </c>
      <c r="H1392" t="s">
        <v>11987</v>
      </c>
      <c r="I1392" t="s">
        <v>7389</v>
      </c>
      <c r="J1392">
        <v>434</v>
      </c>
      <c r="K1392" t="s">
        <v>57</v>
      </c>
      <c r="L1392" t="s">
        <v>17595</v>
      </c>
      <c r="M1392">
        <v>616658</v>
      </c>
      <c r="N1392">
        <v>2600</v>
      </c>
      <c r="O1392">
        <v>234</v>
      </c>
      <c r="P1392">
        <v>234</v>
      </c>
      <c r="Q1392">
        <v>0</v>
      </c>
      <c r="R1392">
        <v>0</v>
      </c>
      <c r="S1392">
        <v>616658</v>
      </c>
      <c r="T1392">
        <v>234</v>
      </c>
      <c r="U1392">
        <v>0</v>
      </c>
    </row>
    <row r="1393" spans="1:21">
      <c r="A1393">
        <v>1.1000000000000001</v>
      </c>
      <c r="B1393">
        <v>181</v>
      </c>
      <c r="C1393" t="s">
        <v>22972</v>
      </c>
      <c r="D1393" t="s">
        <v>22973</v>
      </c>
      <c r="E1393" t="s">
        <v>2422</v>
      </c>
      <c r="F1393" t="s">
        <v>22974</v>
      </c>
      <c r="G1393" t="s">
        <v>22975</v>
      </c>
      <c r="H1393" t="s">
        <v>16153</v>
      </c>
      <c r="I1393" t="s">
        <v>2421</v>
      </c>
      <c r="J1393">
        <v>434</v>
      </c>
      <c r="K1393" t="s">
        <v>57</v>
      </c>
      <c r="L1393" t="s">
        <v>17612</v>
      </c>
      <c r="M1393">
        <v>350990</v>
      </c>
      <c r="N1393">
        <v>2600</v>
      </c>
      <c r="O1393">
        <v>234</v>
      </c>
      <c r="P1393">
        <v>234</v>
      </c>
      <c r="Q1393">
        <v>0</v>
      </c>
      <c r="R1393">
        <v>0</v>
      </c>
      <c r="S1393">
        <v>350990</v>
      </c>
      <c r="T1393">
        <v>234</v>
      </c>
      <c r="U1393">
        <v>0</v>
      </c>
    </row>
    <row r="1394" spans="1:21">
      <c r="A1394">
        <v>1.1000000000000001</v>
      </c>
      <c r="B1394">
        <v>182</v>
      </c>
      <c r="C1394" t="s">
        <v>22976</v>
      </c>
      <c r="D1394" t="s">
        <v>22977</v>
      </c>
      <c r="E1394" t="s">
        <v>7387</v>
      </c>
      <c r="F1394" t="s">
        <v>22978</v>
      </c>
      <c r="G1394" t="s">
        <v>22979</v>
      </c>
      <c r="H1394" t="s">
        <v>886</v>
      </c>
      <c r="I1394" t="s">
        <v>7386</v>
      </c>
      <c r="J1394">
        <v>434</v>
      </c>
      <c r="K1394" t="s">
        <v>57</v>
      </c>
      <c r="L1394" t="s">
        <v>17595</v>
      </c>
      <c r="M1394">
        <v>659022</v>
      </c>
      <c r="N1394">
        <v>2600</v>
      </c>
      <c r="O1394">
        <v>234</v>
      </c>
      <c r="P1394">
        <v>234</v>
      </c>
      <c r="Q1394">
        <v>0</v>
      </c>
      <c r="R1394">
        <v>0</v>
      </c>
      <c r="S1394">
        <v>659022</v>
      </c>
      <c r="T1394">
        <v>234</v>
      </c>
      <c r="U1394">
        <v>0</v>
      </c>
    </row>
    <row r="1395" spans="1:21">
      <c r="A1395">
        <v>1.1000000000000001</v>
      </c>
      <c r="B1395">
        <v>183</v>
      </c>
      <c r="C1395" t="s">
        <v>22980</v>
      </c>
      <c r="D1395" t="s">
        <v>22981</v>
      </c>
      <c r="E1395" t="s">
        <v>7384</v>
      </c>
      <c r="F1395" t="s">
        <v>22982</v>
      </c>
      <c r="G1395" t="s">
        <v>22983</v>
      </c>
      <c r="H1395" t="s">
        <v>11984</v>
      </c>
      <c r="I1395" t="s">
        <v>7383</v>
      </c>
      <c r="J1395">
        <v>434</v>
      </c>
      <c r="K1395" t="s">
        <v>57</v>
      </c>
      <c r="L1395" t="s">
        <v>17595</v>
      </c>
      <c r="M1395">
        <v>45068</v>
      </c>
      <c r="N1395">
        <v>2600</v>
      </c>
      <c r="O1395">
        <v>234</v>
      </c>
      <c r="P1395">
        <v>234</v>
      </c>
      <c r="Q1395">
        <v>0</v>
      </c>
      <c r="R1395">
        <v>0</v>
      </c>
      <c r="S1395">
        <v>45068</v>
      </c>
      <c r="T1395">
        <v>234</v>
      </c>
      <c r="U1395">
        <v>0</v>
      </c>
    </row>
    <row r="1396" spans="1:21">
      <c r="A1396">
        <v>1.1000000000000001</v>
      </c>
      <c r="B1396">
        <v>184</v>
      </c>
      <c r="C1396" t="s">
        <v>22984</v>
      </c>
      <c r="D1396" t="s">
        <v>22985</v>
      </c>
      <c r="E1396" t="s">
        <v>7382</v>
      </c>
      <c r="F1396" t="s">
        <v>22986</v>
      </c>
      <c r="G1396" t="s">
        <v>22987</v>
      </c>
      <c r="H1396" t="s">
        <v>11981</v>
      </c>
      <c r="I1396" t="s">
        <v>7381</v>
      </c>
      <c r="J1396">
        <v>434</v>
      </c>
      <c r="K1396" t="s">
        <v>57</v>
      </c>
      <c r="L1396" t="s">
        <v>17595</v>
      </c>
      <c r="M1396">
        <v>811569</v>
      </c>
      <c r="N1396">
        <v>2600</v>
      </c>
      <c r="O1396">
        <v>234</v>
      </c>
      <c r="P1396">
        <v>234</v>
      </c>
      <c r="Q1396">
        <v>0</v>
      </c>
      <c r="R1396">
        <v>0</v>
      </c>
      <c r="S1396">
        <v>811569</v>
      </c>
      <c r="T1396">
        <v>234</v>
      </c>
      <c r="U1396">
        <v>0</v>
      </c>
    </row>
    <row r="1397" spans="1:21">
      <c r="A1397">
        <v>1.1000000000000001</v>
      </c>
      <c r="B1397">
        <v>185</v>
      </c>
      <c r="C1397" t="s">
        <v>22988</v>
      </c>
      <c r="D1397" t="s">
        <v>7380</v>
      </c>
      <c r="E1397" t="s">
        <v>7379</v>
      </c>
      <c r="F1397" t="s">
        <v>22989</v>
      </c>
      <c r="G1397" t="s">
        <v>22990</v>
      </c>
      <c r="H1397" t="s">
        <v>11978</v>
      </c>
      <c r="I1397" t="s">
        <v>7378</v>
      </c>
      <c r="J1397">
        <v>434</v>
      </c>
      <c r="K1397" t="s">
        <v>57</v>
      </c>
      <c r="L1397" t="s">
        <v>17595</v>
      </c>
      <c r="M1397">
        <v>279285</v>
      </c>
      <c r="N1397">
        <v>2600</v>
      </c>
      <c r="O1397">
        <v>234</v>
      </c>
      <c r="P1397">
        <v>234</v>
      </c>
      <c r="Q1397">
        <v>0</v>
      </c>
      <c r="R1397">
        <v>0</v>
      </c>
      <c r="S1397">
        <v>279285</v>
      </c>
      <c r="T1397">
        <v>234</v>
      </c>
      <c r="U1397">
        <v>0</v>
      </c>
    </row>
    <row r="1398" spans="1:21">
      <c r="A1398">
        <v>1.1000000000000001</v>
      </c>
      <c r="B1398">
        <v>186</v>
      </c>
      <c r="C1398" t="s">
        <v>22991</v>
      </c>
      <c r="D1398" t="s">
        <v>11990</v>
      </c>
      <c r="E1398" t="s">
        <v>11989</v>
      </c>
      <c r="F1398" t="s">
        <v>22992</v>
      </c>
      <c r="G1398" t="s">
        <v>22993</v>
      </c>
      <c r="H1398" t="s">
        <v>11977</v>
      </c>
      <c r="I1398" t="s">
        <v>11988</v>
      </c>
      <c r="J1398">
        <v>434</v>
      </c>
      <c r="K1398" t="s">
        <v>57</v>
      </c>
      <c r="L1398" t="s">
        <v>18241</v>
      </c>
      <c r="M1398">
        <v>462429</v>
      </c>
      <c r="N1398">
        <v>2600</v>
      </c>
      <c r="O1398">
        <v>234</v>
      </c>
      <c r="P1398">
        <v>234</v>
      </c>
      <c r="Q1398">
        <v>0</v>
      </c>
      <c r="R1398">
        <v>0</v>
      </c>
      <c r="S1398">
        <v>462429</v>
      </c>
      <c r="T1398">
        <v>234</v>
      </c>
      <c r="U1398">
        <v>0</v>
      </c>
    </row>
    <row r="1399" spans="1:21">
      <c r="A1399">
        <v>1.1000000000000001</v>
      </c>
      <c r="B1399">
        <v>187</v>
      </c>
      <c r="C1399" t="s">
        <v>22994</v>
      </c>
      <c r="D1399" t="s">
        <v>22995</v>
      </c>
      <c r="E1399" t="s">
        <v>7376</v>
      </c>
      <c r="F1399" t="s">
        <v>22996</v>
      </c>
      <c r="G1399" t="s">
        <v>22997</v>
      </c>
      <c r="H1399" t="s">
        <v>16152</v>
      </c>
      <c r="I1399" t="s">
        <v>7375</v>
      </c>
      <c r="J1399">
        <v>434</v>
      </c>
      <c r="K1399" t="s">
        <v>57</v>
      </c>
      <c r="L1399" t="s">
        <v>17595</v>
      </c>
      <c r="M1399">
        <v>905776</v>
      </c>
      <c r="N1399">
        <v>2600</v>
      </c>
      <c r="O1399">
        <v>234</v>
      </c>
      <c r="P1399">
        <v>234</v>
      </c>
      <c r="Q1399">
        <v>0</v>
      </c>
      <c r="R1399">
        <v>0</v>
      </c>
      <c r="S1399">
        <v>905776</v>
      </c>
      <c r="T1399">
        <v>234</v>
      </c>
      <c r="U1399">
        <v>0</v>
      </c>
    </row>
    <row r="1400" spans="1:21">
      <c r="A1400">
        <v>1.1000000000000001</v>
      </c>
      <c r="B1400">
        <v>188</v>
      </c>
      <c r="C1400" t="s">
        <v>22998</v>
      </c>
      <c r="D1400" t="s">
        <v>22999</v>
      </c>
      <c r="E1400" t="s">
        <v>7373</v>
      </c>
      <c r="F1400" t="s">
        <v>23000</v>
      </c>
      <c r="G1400" t="s">
        <v>23001</v>
      </c>
      <c r="H1400" t="s">
        <v>11971</v>
      </c>
      <c r="I1400" t="s">
        <v>7372</v>
      </c>
      <c r="J1400">
        <v>434</v>
      </c>
      <c r="K1400" t="s">
        <v>57</v>
      </c>
      <c r="L1400" t="s">
        <v>17595</v>
      </c>
      <c r="M1400">
        <v>787506</v>
      </c>
      <c r="N1400">
        <v>2600</v>
      </c>
      <c r="O1400">
        <v>234</v>
      </c>
      <c r="P1400">
        <v>234</v>
      </c>
      <c r="Q1400">
        <v>0</v>
      </c>
      <c r="R1400">
        <v>0</v>
      </c>
      <c r="S1400">
        <v>787506</v>
      </c>
      <c r="T1400">
        <v>234</v>
      </c>
      <c r="U1400">
        <v>0</v>
      </c>
    </row>
    <row r="1401" spans="1:21">
      <c r="A1401">
        <v>1.1000000000000001</v>
      </c>
      <c r="B1401">
        <v>189</v>
      </c>
      <c r="C1401" t="s">
        <v>23002</v>
      </c>
      <c r="D1401" t="s">
        <v>23003</v>
      </c>
      <c r="E1401" t="s">
        <v>23004</v>
      </c>
      <c r="F1401" t="s">
        <v>22478</v>
      </c>
      <c r="G1401" t="s">
        <v>23005</v>
      </c>
      <c r="H1401" t="s">
        <v>885</v>
      </c>
      <c r="I1401" t="s">
        <v>7371</v>
      </c>
      <c r="J1401">
        <v>434</v>
      </c>
      <c r="K1401" t="s">
        <v>57</v>
      </c>
      <c r="L1401" t="s">
        <v>17595</v>
      </c>
      <c r="M1401">
        <v>1152794</v>
      </c>
      <c r="N1401">
        <v>2600</v>
      </c>
      <c r="O1401">
        <v>234</v>
      </c>
      <c r="P1401">
        <v>234</v>
      </c>
      <c r="Q1401">
        <v>0</v>
      </c>
      <c r="R1401">
        <v>0</v>
      </c>
      <c r="S1401">
        <v>1152794</v>
      </c>
      <c r="T1401">
        <v>234</v>
      </c>
      <c r="U1401">
        <v>0</v>
      </c>
    </row>
    <row r="1402" spans="1:21">
      <c r="A1402">
        <v>1.1000000000000001</v>
      </c>
      <c r="B1402">
        <v>190</v>
      </c>
      <c r="C1402" t="s">
        <v>23006</v>
      </c>
      <c r="D1402" t="s">
        <v>23007</v>
      </c>
      <c r="E1402" t="s">
        <v>7369</v>
      </c>
      <c r="F1402" t="s">
        <v>23008</v>
      </c>
      <c r="G1402" t="s">
        <v>23009</v>
      </c>
      <c r="H1402" t="s">
        <v>16149</v>
      </c>
      <c r="I1402" t="s">
        <v>7368</v>
      </c>
      <c r="J1402">
        <v>434</v>
      </c>
      <c r="K1402" t="s">
        <v>57</v>
      </c>
      <c r="L1402" t="s">
        <v>17595</v>
      </c>
      <c r="M1402">
        <v>498823</v>
      </c>
      <c r="N1402">
        <v>2600</v>
      </c>
      <c r="O1402">
        <v>234</v>
      </c>
      <c r="P1402">
        <v>234</v>
      </c>
      <c r="Q1402">
        <v>0</v>
      </c>
      <c r="R1402">
        <v>0</v>
      </c>
      <c r="S1402">
        <v>498823</v>
      </c>
      <c r="T1402">
        <v>234</v>
      </c>
      <c r="U1402">
        <v>0</v>
      </c>
    </row>
    <row r="1403" spans="1:21">
      <c r="A1403">
        <v>1.1000000000000001</v>
      </c>
      <c r="B1403">
        <v>191</v>
      </c>
      <c r="C1403" t="s">
        <v>23010</v>
      </c>
      <c r="D1403" t="s">
        <v>23011</v>
      </c>
      <c r="E1403" t="s">
        <v>7366</v>
      </c>
      <c r="F1403" t="s">
        <v>23012</v>
      </c>
      <c r="G1403" t="s">
        <v>23013</v>
      </c>
      <c r="H1403" t="s">
        <v>11970</v>
      </c>
      <c r="I1403" t="s">
        <v>7365</v>
      </c>
      <c r="J1403">
        <v>434</v>
      </c>
      <c r="K1403" t="s">
        <v>57</v>
      </c>
      <c r="L1403" t="s">
        <v>17595</v>
      </c>
      <c r="M1403">
        <v>878565</v>
      </c>
      <c r="N1403">
        <v>2600</v>
      </c>
      <c r="O1403">
        <v>234</v>
      </c>
      <c r="P1403">
        <v>234</v>
      </c>
      <c r="Q1403">
        <v>0</v>
      </c>
      <c r="R1403">
        <v>0</v>
      </c>
      <c r="S1403">
        <v>878565</v>
      </c>
      <c r="T1403">
        <v>234</v>
      </c>
      <c r="U1403">
        <v>0</v>
      </c>
    </row>
    <row r="1404" spans="1:21">
      <c r="A1404">
        <v>1.1000000000000001</v>
      </c>
      <c r="B1404">
        <v>1</v>
      </c>
      <c r="C1404" t="s">
        <v>23014</v>
      </c>
      <c r="D1404" t="s">
        <v>23015</v>
      </c>
      <c r="E1404" t="s">
        <v>17591</v>
      </c>
      <c r="F1404" t="s">
        <v>17718</v>
      </c>
      <c r="G1404" t="s">
        <v>23016</v>
      </c>
      <c r="H1404" t="s">
        <v>16148</v>
      </c>
      <c r="I1404" t="s">
        <v>11987</v>
      </c>
      <c r="J1404">
        <v>435</v>
      </c>
      <c r="K1404" t="s">
        <v>23017</v>
      </c>
      <c r="L1404" t="s">
        <v>18241</v>
      </c>
      <c r="M1404">
        <v>281070</v>
      </c>
      <c r="N1404">
        <v>2600</v>
      </c>
      <c r="O1404">
        <v>234</v>
      </c>
      <c r="P1404">
        <v>234</v>
      </c>
      <c r="Q1404">
        <v>0</v>
      </c>
      <c r="R1404">
        <v>0</v>
      </c>
      <c r="S1404">
        <v>281070</v>
      </c>
      <c r="T1404">
        <v>234</v>
      </c>
      <c r="U1404">
        <v>0</v>
      </c>
    </row>
    <row r="1405" spans="1:21">
      <c r="A1405">
        <v>1.1000000000000001</v>
      </c>
      <c r="B1405">
        <v>2</v>
      </c>
      <c r="C1405" t="s">
        <v>23018</v>
      </c>
      <c r="D1405" t="s">
        <v>23019</v>
      </c>
      <c r="E1405" t="s">
        <v>2208</v>
      </c>
      <c r="F1405" t="s">
        <v>17706</v>
      </c>
      <c r="G1405" t="s">
        <v>23020</v>
      </c>
      <c r="H1405" t="s">
        <v>4858</v>
      </c>
      <c r="I1405" t="s">
        <v>16153</v>
      </c>
      <c r="J1405">
        <v>435</v>
      </c>
      <c r="K1405" t="s">
        <v>23017</v>
      </c>
      <c r="L1405" t="s">
        <v>18619</v>
      </c>
      <c r="M1405">
        <v>510473</v>
      </c>
      <c r="N1405">
        <v>2600</v>
      </c>
      <c r="O1405">
        <v>234</v>
      </c>
      <c r="P1405">
        <v>234</v>
      </c>
      <c r="Q1405">
        <v>0</v>
      </c>
      <c r="R1405">
        <v>0</v>
      </c>
      <c r="S1405">
        <v>510473</v>
      </c>
      <c r="T1405">
        <v>234</v>
      </c>
      <c r="U1405">
        <v>0</v>
      </c>
    </row>
    <row r="1406" spans="1:21">
      <c r="A1406">
        <v>1.1000000000000001</v>
      </c>
      <c r="B1406">
        <v>3</v>
      </c>
      <c r="C1406" t="s">
        <v>23021</v>
      </c>
      <c r="D1406" t="s">
        <v>23022</v>
      </c>
      <c r="E1406" t="s">
        <v>887</v>
      </c>
      <c r="F1406" t="s">
        <v>23023</v>
      </c>
      <c r="G1406" t="s">
        <v>23024</v>
      </c>
      <c r="H1406" t="s">
        <v>882</v>
      </c>
      <c r="I1406" t="s">
        <v>886</v>
      </c>
      <c r="J1406">
        <v>435</v>
      </c>
      <c r="K1406" t="s">
        <v>23017</v>
      </c>
      <c r="L1406" t="s">
        <v>20676</v>
      </c>
      <c r="M1406">
        <v>67811</v>
      </c>
      <c r="N1406">
        <v>2600</v>
      </c>
      <c r="O1406">
        <v>234</v>
      </c>
      <c r="P1406">
        <v>234</v>
      </c>
      <c r="Q1406">
        <v>0</v>
      </c>
      <c r="R1406">
        <v>0</v>
      </c>
      <c r="S1406">
        <v>67811</v>
      </c>
      <c r="T1406">
        <v>234</v>
      </c>
      <c r="U1406">
        <v>0</v>
      </c>
    </row>
    <row r="1407" spans="1:21">
      <c r="A1407">
        <v>1.1000000000000001</v>
      </c>
      <c r="B1407">
        <v>4</v>
      </c>
      <c r="C1407" t="s">
        <v>23025</v>
      </c>
      <c r="D1407" t="s">
        <v>23026</v>
      </c>
      <c r="E1407" t="s">
        <v>11985</v>
      </c>
      <c r="F1407" t="s">
        <v>23027</v>
      </c>
      <c r="G1407" t="s">
        <v>23028</v>
      </c>
      <c r="H1407" t="s">
        <v>11967</v>
      </c>
      <c r="I1407" t="s">
        <v>11984</v>
      </c>
      <c r="J1407">
        <v>435</v>
      </c>
      <c r="K1407" t="s">
        <v>23017</v>
      </c>
      <c r="L1407" t="s">
        <v>18241</v>
      </c>
      <c r="M1407">
        <v>375538</v>
      </c>
      <c r="N1407">
        <v>2600</v>
      </c>
      <c r="O1407">
        <v>234</v>
      </c>
      <c r="P1407">
        <v>234</v>
      </c>
      <c r="Q1407">
        <v>0</v>
      </c>
      <c r="R1407">
        <v>0</v>
      </c>
      <c r="S1407">
        <v>375538</v>
      </c>
      <c r="T1407">
        <v>234</v>
      </c>
      <c r="U1407">
        <v>0</v>
      </c>
    </row>
    <row r="1408" spans="1:21">
      <c r="A1408">
        <v>1.1000000000000001</v>
      </c>
      <c r="B1408">
        <v>5</v>
      </c>
      <c r="C1408" t="s">
        <v>23029</v>
      </c>
      <c r="D1408" t="s">
        <v>23030</v>
      </c>
      <c r="E1408" t="s">
        <v>11982</v>
      </c>
      <c r="F1408" t="s">
        <v>23031</v>
      </c>
      <c r="G1408" t="s">
        <v>23032</v>
      </c>
      <c r="H1408" t="s">
        <v>23033</v>
      </c>
      <c r="I1408" t="s">
        <v>11981</v>
      </c>
      <c r="J1408">
        <v>435</v>
      </c>
      <c r="K1408" t="s">
        <v>23017</v>
      </c>
      <c r="L1408" t="s">
        <v>18241</v>
      </c>
      <c r="M1408">
        <v>1254260</v>
      </c>
      <c r="N1408">
        <v>2600</v>
      </c>
      <c r="O1408">
        <v>234</v>
      </c>
      <c r="P1408">
        <v>234</v>
      </c>
      <c r="Q1408">
        <v>0</v>
      </c>
      <c r="R1408">
        <v>0</v>
      </c>
      <c r="S1408">
        <v>1254260</v>
      </c>
      <c r="T1408">
        <v>234</v>
      </c>
      <c r="U1408">
        <v>0</v>
      </c>
    </row>
    <row r="1409" spans="1:21">
      <c r="A1409">
        <v>1.1000000000000001</v>
      </c>
      <c r="B1409">
        <v>6</v>
      </c>
      <c r="C1409" t="s">
        <v>23034</v>
      </c>
      <c r="D1409" t="s">
        <v>23035</v>
      </c>
      <c r="E1409" t="s">
        <v>11979</v>
      </c>
      <c r="F1409" t="s">
        <v>20327</v>
      </c>
      <c r="G1409" t="s">
        <v>23036</v>
      </c>
      <c r="H1409" t="s">
        <v>11963</v>
      </c>
      <c r="I1409" t="s">
        <v>11978</v>
      </c>
      <c r="J1409">
        <v>435</v>
      </c>
      <c r="K1409" t="s">
        <v>23017</v>
      </c>
      <c r="L1409" t="s">
        <v>18241</v>
      </c>
      <c r="M1409">
        <v>393349</v>
      </c>
      <c r="N1409">
        <v>2600</v>
      </c>
      <c r="O1409">
        <v>234</v>
      </c>
      <c r="P1409">
        <v>234</v>
      </c>
      <c r="Q1409">
        <v>0</v>
      </c>
      <c r="R1409">
        <v>0</v>
      </c>
      <c r="S1409">
        <v>393349</v>
      </c>
      <c r="T1409">
        <v>234</v>
      </c>
      <c r="U1409">
        <v>0</v>
      </c>
    </row>
    <row r="1410" spans="1:21">
      <c r="A1410">
        <v>1.1000000000000001</v>
      </c>
      <c r="B1410">
        <v>7</v>
      </c>
      <c r="C1410" t="s">
        <v>23037</v>
      </c>
      <c r="D1410" t="s">
        <v>23038</v>
      </c>
      <c r="E1410" t="s">
        <v>4135</v>
      </c>
      <c r="F1410" t="s">
        <v>17598</v>
      </c>
      <c r="G1410" t="s">
        <v>23039</v>
      </c>
      <c r="H1410" t="s">
        <v>16147</v>
      </c>
      <c r="I1410" t="s">
        <v>11977</v>
      </c>
      <c r="J1410">
        <v>435</v>
      </c>
      <c r="K1410" t="s">
        <v>23017</v>
      </c>
      <c r="L1410" t="s">
        <v>18241</v>
      </c>
      <c r="M1410">
        <v>331500</v>
      </c>
      <c r="N1410">
        <v>2600</v>
      </c>
      <c r="O1410">
        <v>234</v>
      </c>
      <c r="P1410">
        <v>234</v>
      </c>
      <c r="Q1410">
        <v>0</v>
      </c>
      <c r="R1410">
        <v>0</v>
      </c>
      <c r="S1410">
        <v>331500</v>
      </c>
      <c r="T1410">
        <v>234</v>
      </c>
      <c r="U1410">
        <v>0</v>
      </c>
    </row>
    <row r="1411" spans="1:21">
      <c r="A1411">
        <v>1.1000000000000001</v>
      </c>
      <c r="B1411">
        <v>8</v>
      </c>
      <c r="C1411" t="s">
        <v>23040</v>
      </c>
      <c r="D1411" t="s">
        <v>23041</v>
      </c>
      <c r="E1411" t="s">
        <v>978</v>
      </c>
      <c r="F1411" t="s">
        <v>17755</v>
      </c>
      <c r="G1411" t="s">
        <v>23042</v>
      </c>
      <c r="H1411" t="s">
        <v>16144</v>
      </c>
      <c r="I1411" t="s">
        <v>16152</v>
      </c>
      <c r="J1411">
        <v>435</v>
      </c>
      <c r="K1411" t="s">
        <v>23017</v>
      </c>
      <c r="L1411" t="s">
        <v>18619</v>
      </c>
      <c r="M1411">
        <v>408557</v>
      </c>
      <c r="N1411">
        <v>2600</v>
      </c>
      <c r="O1411">
        <v>234</v>
      </c>
      <c r="P1411">
        <v>234</v>
      </c>
      <c r="Q1411">
        <v>0</v>
      </c>
      <c r="R1411">
        <v>0</v>
      </c>
      <c r="S1411">
        <v>408557</v>
      </c>
      <c r="T1411">
        <v>234</v>
      </c>
      <c r="U1411">
        <v>0</v>
      </c>
    </row>
    <row r="1412" spans="1:21">
      <c r="A1412">
        <v>1.1000000000000001</v>
      </c>
      <c r="B1412">
        <v>9</v>
      </c>
      <c r="C1412" t="s">
        <v>23043</v>
      </c>
      <c r="D1412" t="s">
        <v>23044</v>
      </c>
      <c r="E1412" t="s">
        <v>11972</v>
      </c>
      <c r="F1412" t="s">
        <v>23045</v>
      </c>
      <c r="G1412" t="s">
        <v>23046</v>
      </c>
      <c r="H1412" t="s">
        <v>879</v>
      </c>
      <c r="I1412" t="s">
        <v>11971</v>
      </c>
      <c r="J1412">
        <v>435</v>
      </c>
      <c r="K1412" t="s">
        <v>23017</v>
      </c>
      <c r="L1412" t="s">
        <v>18241</v>
      </c>
      <c r="M1412">
        <v>124214</v>
      </c>
      <c r="N1412">
        <v>2600</v>
      </c>
      <c r="O1412">
        <v>234</v>
      </c>
      <c r="P1412">
        <v>234</v>
      </c>
      <c r="Q1412">
        <v>0</v>
      </c>
      <c r="R1412">
        <v>0</v>
      </c>
      <c r="S1412">
        <v>124214</v>
      </c>
      <c r="T1412">
        <v>234</v>
      </c>
      <c r="U1412">
        <v>0</v>
      </c>
    </row>
    <row r="1413" spans="1:21">
      <c r="A1413">
        <v>1.1000000000000001</v>
      </c>
      <c r="B1413">
        <v>10</v>
      </c>
      <c r="C1413" t="s">
        <v>23047</v>
      </c>
      <c r="D1413" t="s">
        <v>23048</v>
      </c>
      <c r="E1413" t="s">
        <v>827</v>
      </c>
      <c r="F1413" t="s">
        <v>23049</v>
      </c>
      <c r="G1413" t="s">
        <v>23050</v>
      </c>
      <c r="H1413" t="s">
        <v>16143</v>
      </c>
      <c r="I1413" t="s">
        <v>885</v>
      </c>
      <c r="J1413">
        <v>435</v>
      </c>
      <c r="K1413" t="s">
        <v>23017</v>
      </c>
      <c r="L1413" t="s">
        <v>20676</v>
      </c>
      <c r="M1413">
        <v>49456</v>
      </c>
      <c r="N1413">
        <v>2600</v>
      </c>
      <c r="O1413">
        <v>234</v>
      </c>
      <c r="P1413">
        <v>234</v>
      </c>
      <c r="Q1413">
        <v>0</v>
      </c>
      <c r="R1413">
        <v>0</v>
      </c>
      <c r="S1413">
        <v>49456</v>
      </c>
      <c r="T1413">
        <v>234</v>
      </c>
      <c r="U1413">
        <v>0</v>
      </c>
    </row>
    <row r="1414" spans="1:21">
      <c r="A1414">
        <v>1.1000000000000001</v>
      </c>
      <c r="B1414">
        <v>11</v>
      </c>
      <c r="C1414" t="s">
        <v>23051</v>
      </c>
      <c r="D1414" t="s">
        <v>23052</v>
      </c>
      <c r="E1414" t="s">
        <v>16150</v>
      </c>
      <c r="F1414" t="s">
        <v>17863</v>
      </c>
      <c r="G1414" t="s">
        <v>23053</v>
      </c>
      <c r="H1414" t="s">
        <v>11960</v>
      </c>
      <c r="I1414" t="s">
        <v>16149</v>
      </c>
      <c r="J1414">
        <v>435</v>
      </c>
      <c r="K1414" t="s">
        <v>23017</v>
      </c>
      <c r="L1414" t="s">
        <v>18619</v>
      </c>
      <c r="M1414">
        <v>213514</v>
      </c>
      <c r="N1414">
        <v>2600</v>
      </c>
      <c r="O1414">
        <v>234</v>
      </c>
      <c r="P1414">
        <v>234</v>
      </c>
      <c r="Q1414">
        <v>0</v>
      </c>
      <c r="R1414">
        <v>0</v>
      </c>
      <c r="S1414">
        <v>213514</v>
      </c>
      <c r="T1414">
        <v>234</v>
      </c>
      <c r="U1414">
        <v>0</v>
      </c>
    </row>
    <row r="1415" spans="1:21">
      <c r="A1415">
        <v>1.1000000000000001</v>
      </c>
      <c r="B1415">
        <v>12</v>
      </c>
      <c r="C1415" t="s">
        <v>23054</v>
      </c>
      <c r="D1415" t="s">
        <v>23055</v>
      </c>
      <c r="E1415" t="s">
        <v>4146</v>
      </c>
      <c r="F1415" t="s">
        <v>23056</v>
      </c>
      <c r="G1415" t="s">
        <v>23057</v>
      </c>
      <c r="H1415" t="s">
        <v>2415</v>
      </c>
      <c r="I1415" t="s">
        <v>11970</v>
      </c>
      <c r="J1415">
        <v>435</v>
      </c>
      <c r="K1415" t="s">
        <v>23017</v>
      </c>
      <c r="L1415" t="s">
        <v>18241</v>
      </c>
      <c r="M1415">
        <v>398621</v>
      </c>
      <c r="N1415">
        <v>2600</v>
      </c>
      <c r="O1415">
        <v>234</v>
      </c>
      <c r="P1415">
        <v>234</v>
      </c>
      <c r="Q1415">
        <v>0</v>
      </c>
      <c r="R1415">
        <v>0</v>
      </c>
      <c r="S1415">
        <v>398621</v>
      </c>
      <c r="T1415">
        <v>234</v>
      </c>
      <c r="U1415">
        <v>0</v>
      </c>
    </row>
    <row r="1416" spans="1:21">
      <c r="A1416">
        <v>1.1000000000000001</v>
      </c>
      <c r="B1416">
        <v>13</v>
      </c>
      <c r="C1416" t="s">
        <v>23058</v>
      </c>
      <c r="D1416" t="s">
        <v>23059</v>
      </c>
      <c r="E1416" t="s">
        <v>2208</v>
      </c>
      <c r="F1416" t="s">
        <v>17706</v>
      </c>
      <c r="G1416" t="s">
        <v>23060</v>
      </c>
      <c r="H1416" t="s">
        <v>11959</v>
      </c>
      <c r="I1416" t="s">
        <v>16148</v>
      </c>
      <c r="J1416">
        <v>435</v>
      </c>
      <c r="K1416" t="s">
        <v>23017</v>
      </c>
      <c r="L1416" t="s">
        <v>18619</v>
      </c>
      <c r="M1416">
        <v>684180</v>
      </c>
      <c r="N1416">
        <v>2600</v>
      </c>
      <c r="O1416">
        <v>234</v>
      </c>
      <c r="P1416">
        <v>234</v>
      </c>
      <c r="Q1416">
        <v>0</v>
      </c>
      <c r="R1416">
        <v>0</v>
      </c>
      <c r="S1416">
        <v>684180</v>
      </c>
      <c r="T1416">
        <v>234</v>
      </c>
      <c r="U1416">
        <v>0</v>
      </c>
    </row>
    <row r="1417" spans="1:21">
      <c r="A1417">
        <v>1.1000000000000001</v>
      </c>
      <c r="B1417">
        <v>14</v>
      </c>
      <c r="C1417" t="s">
        <v>23061</v>
      </c>
      <c r="D1417" t="s">
        <v>23062</v>
      </c>
      <c r="E1417" t="s">
        <v>4859</v>
      </c>
      <c r="F1417" t="s">
        <v>23063</v>
      </c>
      <c r="G1417" t="s">
        <v>23064</v>
      </c>
      <c r="H1417" t="s">
        <v>1251</v>
      </c>
      <c r="I1417" t="s">
        <v>4858</v>
      </c>
      <c r="J1417">
        <v>435</v>
      </c>
      <c r="K1417" t="s">
        <v>23017</v>
      </c>
      <c r="L1417" t="s">
        <v>17635</v>
      </c>
      <c r="M1417">
        <v>174246</v>
      </c>
      <c r="N1417">
        <v>2600</v>
      </c>
      <c r="O1417">
        <v>234</v>
      </c>
      <c r="P1417">
        <v>234</v>
      </c>
      <c r="Q1417">
        <v>0</v>
      </c>
      <c r="R1417">
        <v>0</v>
      </c>
      <c r="S1417">
        <v>174246</v>
      </c>
      <c r="T1417">
        <v>234</v>
      </c>
      <c r="U1417">
        <v>0</v>
      </c>
    </row>
    <row r="1418" spans="1:21">
      <c r="A1418">
        <v>1.1000000000000001</v>
      </c>
      <c r="B1418">
        <v>15</v>
      </c>
      <c r="C1418" t="s">
        <v>23065</v>
      </c>
      <c r="D1418" t="s">
        <v>23066</v>
      </c>
      <c r="E1418" t="s">
        <v>883</v>
      </c>
      <c r="F1418" t="s">
        <v>23067</v>
      </c>
      <c r="G1418" t="s">
        <v>23068</v>
      </c>
      <c r="H1418" t="s">
        <v>1248</v>
      </c>
      <c r="I1418" t="s">
        <v>882</v>
      </c>
      <c r="J1418">
        <v>435</v>
      </c>
      <c r="K1418" t="s">
        <v>23017</v>
      </c>
      <c r="L1418" t="s">
        <v>20676</v>
      </c>
      <c r="M1418">
        <v>102131</v>
      </c>
      <c r="N1418">
        <v>2600</v>
      </c>
      <c r="O1418">
        <v>234</v>
      </c>
      <c r="P1418">
        <v>234</v>
      </c>
      <c r="Q1418">
        <v>0</v>
      </c>
      <c r="R1418">
        <v>0</v>
      </c>
      <c r="S1418">
        <v>102131</v>
      </c>
      <c r="T1418">
        <v>234</v>
      </c>
      <c r="U1418">
        <v>0</v>
      </c>
    </row>
    <row r="1419" spans="1:21">
      <c r="A1419">
        <v>1.1000000000000001</v>
      </c>
      <c r="B1419">
        <v>16</v>
      </c>
      <c r="C1419" t="s">
        <v>23069</v>
      </c>
      <c r="D1419" t="s">
        <v>23070</v>
      </c>
      <c r="E1419" t="s">
        <v>11968</v>
      </c>
      <c r="F1419" t="s">
        <v>23071</v>
      </c>
      <c r="G1419" t="s">
        <v>23072</v>
      </c>
      <c r="H1419" t="s">
        <v>11954</v>
      </c>
      <c r="I1419" t="s">
        <v>11967</v>
      </c>
      <c r="J1419">
        <v>435</v>
      </c>
      <c r="K1419" t="s">
        <v>23017</v>
      </c>
      <c r="L1419" t="s">
        <v>18241</v>
      </c>
      <c r="M1419">
        <v>114142</v>
      </c>
      <c r="N1419">
        <v>2600</v>
      </c>
      <c r="O1419">
        <v>234</v>
      </c>
      <c r="P1419">
        <v>234</v>
      </c>
      <c r="Q1419">
        <v>0</v>
      </c>
      <c r="R1419">
        <v>0</v>
      </c>
      <c r="S1419">
        <v>114142</v>
      </c>
      <c r="T1419">
        <v>234</v>
      </c>
      <c r="U1419">
        <v>0</v>
      </c>
    </row>
    <row r="1420" spans="1:21">
      <c r="A1420">
        <v>1.1000000000000001</v>
      </c>
      <c r="B1420">
        <v>17</v>
      </c>
      <c r="C1420" t="s">
        <v>23073</v>
      </c>
      <c r="D1420" t="s">
        <v>23074</v>
      </c>
      <c r="E1420" t="s">
        <v>2419</v>
      </c>
      <c r="F1420" t="s">
        <v>23075</v>
      </c>
      <c r="G1420" t="s">
        <v>23076</v>
      </c>
      <c r="H1420" t="s">
        <v>7362</v>
      </c>
      <c r="I1420" t="s">
        <v>23033</v>
      </c>
      <c r="J1420">
        <v>435</v>
      </c>
      <c r="K1420" t="s">
        <v>23017</v>
      </c>
      <c r="L1420" t="s">
        <v>17612</v>
      </c>
      <c r="M1420">
        <v>102761</v>
      </c>
      <c r="N1420">
        <v>2600</v>
      </c>
      <c r="O1420">
        <v>234</v>
      </c>
      <c r="P1420">
        <v>234</v>
      </c>
      <c r="Q1420">
        <v>0</v>
      </c>
      <c r="R1420">
        <v>0</v>
      </c>
      <c r="S1420">
        <v>102761</v>
      </c>
      <c r="T1420">
        <v>234</v>
      </c>
      <c r="U1420">
        <v>0</v>
      </c>
    </row>
    <row r="1421" spans="1:21">
      <c r="A1421">
        <v>1.1000000000000001</v>
      </c>
      <c r="B1421">
        <v>18</v>
      </c>
      <c r="C1421" t="s">
        <v>23077</v>
      </c>
      <c r="D1421" t="s">
        <v>23078</v>
      </c>
      <c r="E1421" t="s">
        <v>11964</v>
      </c>
      <c r="F1421" t="s">
        <v>23079</v>
      </c>
      <c r="G1421" t="s">
        <v>23080</v>
      </c>
      <c r="H1421" t="s">
        <v>7359</v>
      </c>
      <c r="I1421" t="s">
        <v>11963</v>
      </c>
      <c r="J1421">
        <v>435</v>
      </c>
      <c r="K1421" t="s">
        <v>23017</v>
      </c>
      <c r="L1421" t="s">
        <v>18241</v>
      </c>
      <c r="M1421">
        <v>96782</v>
      </c>
      <c r="N1421">
        <v>2600</v>
      </c>
      <c r="O1421">
        <v>234</v>
      </c>
      <c r="P1421">
        <v>234</v>
      </c>
      <c r="Q1421">
        <v>0</v>
      </c>
      <c r="R1421">
        <v>0</v>
      </c>
      <c r="S1421">
        <v>96782</v>
      </c>
      <c r="T1421">
        <v>234</v>
      </c>
      <c r="U1421">
        <v>0</v>
      </c>
    </row>
    <row r="1422" spans="1:21">
      <c r="A1422">
        <v>1.1000000000000001</v>
      </c>
      <c r="B1422">
        <v>19</v>
      </c>
      <c r="C1422" t="s">
        <v>23081</v>
      </c>
      <c r="D1422" t="s">
        <v>23082</v>
      </c>
      <c r="E1422" t="s">
        <v>2208</v>
      </c>
      <c r="F1422" t="s">
        <v>17706</v>
      </c>
      <c r="G1422" t="s">
        <v>23083</v>
      </c>
      <c r="H1422" t="s">
        <v>2412</v>
      </c>
      <c r="I1422" t="s">
        <v>16147</v>
      </c>
      <c r="J1422">
        <v>435</v>
      </c>
      <c r="K1422" t="s">
        <v>23017</v>
      </c>
      <c r="L1422" t="s">
        <v>18619</v>
      </c>
      <c r="M1422">
        <v>2391671</v>
      </c>
      <c r="N1422">
        <v>2600</v>
      </c>
      <c r="O1422">
        <v>234</v>
      </c>
      <c r="P1422">
        <v>234</v>
      </c>
      <c r="Q1422">
        <v>0</v>
      </c>
      <c r="R1422">
        <v>0</v>
      </c>
      <c r="S1422">
        <v>2391671</v>
      </c>
      <c r="T1422">
        <v>234</v>
      </c>
      <c r="U1422">
        <v>0</v>
      </c>
    </row>
    <row r="1423" spans="1:21">
      <c r="A1423">
        <v>1.1000000000000001</v>
      </c>
      <c r="B1423">
        <v>20</v>
      </c>
      <c r="C1423" t="s">
        <v>23084</v>
      </c>
      <c r="D1423" t="s">
        <v>23085</v>
      </c>
      <c r="E1423" t="s">
        <v>16145</v>
      </c>
      <c r="F1423" t="s">
        <v>19378</v>
      </c>
      <c r="G1423" t="s">
        <v>23086</v>
      </c>
      <c r="H1423" t="s">
        <v>11951</v>
      </c>
      <c r="I1423" t="s">
        <v>16144</v>
      </c>
      <c r="J1423">
        <v>435</v>
      </c>
      <c r="K1423" t="s">
        <v>23017</v>
      </c>
      <c r="L1423" t="s">
        <v>18619</v>
      </c>
      <c r="M1423">
        <v>181299</v>
      </c>
      <c r="N1423">
        <v>2600</v>
      </c>
      <c r="O1423">
        <v>234</v>
      </c>
      <c r="P1423">
        <v>234</v>
      </c>
      <c r="Q1423">
        <v>0</v>
      </c>
      <c r="R1423">
        <v>0</v>
      </c>
      <c r="S1423">
        <v>181299</v>
      </c>
      <c r="T1423">
        <v>234</v>
      </c>
      <c r="U1423">
        <v>0</v>
      </c>
    </row>
    <row r="1424" spans="1:21">
      <c r="A1424">
        <v>1.1000000000000001</v>
      </c>
      <c r="B1424">
        <v>21</v>
      </c>
      <c r="C1424" t="s">
        <v>23087</v>
      </c>
      <c r="D1424" t="s">
        <v>23088</v>
      </c>
      <c r="E1424" t="s">
        <v>880</v>
      </c>
      <c r="F1424" t="s">
        <v>17809</v>
      </c>
      <c r="G1424" t="s">
        <v>23089</v>
      </c>
      <c r="H1424" t="s">
        <v>11948</v>
      </c>
      <c r="I1424" t="s">
        <v>879</v>
      </c>
      <c r="J1424">
        <v>435</v>
      </c>
      <c r="K1424" t="s">
        <v>23017</v>
      </c>
      <c r="L1424" t="s">
        <v>20676</v>
      </c>
      <c r="M1424">
        <v>238198</v>
      </c>
      <c r="N1424">
        <v>2600</v>
      </c>
      <c r="O1424">
        <v>234</v>
      </c>
      <c r="P1424">
        <v>234</v>
      </c>
      <c r="Q1424">
        <v>0</v>
      </c>
      <c r="R1424">
        <v>0</v>
      </c>
      <c r="S1424">
        <v>238198</v>
      </c>
      <c r="T1424">
        <v>234</v>
      </c>
      <c r="U1424">
        <v>0</v>
      </c>
    </row>
    <row r="1425" spans="1:21">
      <c r="A1425">
        <v>1.1000000000000001</v>
      </c>
      <c r="B1425">
        <v>22</v>
      </c>
      <c r="C1425" t="s">
        <v>23090</v>
      </c>
      <c r="D1425" t="s">
        <v>5939</v>
      </c>
      <c r="E1425" t="s">
        <v>4065</v>
      </c>
      <c r="F1425" t="s">
        <v>23091</v>
      </c>
      <c r="G1425" t="s">
        <v>23092</v>
      </c>
      <c r="H1425" t="s">
        <v>2409</v>
      </c>
      <c r="I1425" t="s">
        <v>16143</v>
      </c>
      <c r="J1425">
        <v>435</v>
      </c>
      <c r="K1425" t="s">
        <v>23017</v>
      </c>
      <c r="L1425" t="s">
        <v>18619</v>
      </c>
      <c r="M1425">
        <v>3483727</v>
      </c>
      <c r="N1425">
        <v>2600</v>
      </c>
      <c r="O1425">
        <v>234</v>
      </c>
      <c r="P1425">
        <v>234</v>
      </c>
      <c r="Q1425">
        <v>0</v>
      </c>
      <c r="R1425">
        <v>0</v>
      </c>
      <c r="S1425">
        <v>3483727</v>
      </c>
      <c r="T1425">
        <v>234</v>
      </c>
      <c r="U1425">
        <v>0</v>
      </c>
    </row>
    <row r="1426" spans="1:21">
      <c r="A1426">
        <v>1.1000000000000001</v>
      </c>
      <c r="B1426">
        <v>23</v>
      </c>
      <c r="C1426" t="s">
        <v>23093</v>
      </c>
      <c r="D1426" t="s">
        <v>23094</v>
      </c>
      <c r="E1426" t="s">
        <v>6164</v>
      </c>
      <c r="F1426" t="s">
        <v>23095</v>
      </c>
      <c r="G1426" t="s">
        <v>23096</v>
      </c>
      <c r="H1426" t="s">
        <v>7356</v>
      </c>
      <c r="I1426" t="s">
        <v>11960</v>
      </c>
      <c r="J1426">
        <v>435</v>
      </c>
      <c r="K1426" t="s">
        <v>23017</v>
      </c>
      <c r="L1426" t="s">
        <v>18241</v>
      </c>
      <c r="M1426">
        <v>337396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337396</v>
      </c>
      <c r="T1426">
        <v>0</v>
      </c>
      <c r="U1426">
        <v>0</v>
      </c>
    </row>
    <row r="1427" spans="1:21">
      <c r="A1427">
        <v>1.1000000000000001</v>
      </c>
      <c r="B1427">
        <v>24</v>
      </c>
      <c r="C1427" t="s">
        <v>23097</v>
      </c>
      <c r="D1427" t="s">
        <v>23098</v>
      </c>
      <c r="E1427" t="s">
        <v>2416</v>
      </c>
      <c r="F1427" t="s">
        <v>23099</v>
      </c>
      <c r="G1427" t="s">
        <v>23100</v>
      </c>
      <c r="H1427" t="s">
        <v>1243</v>
      </c>
      <c r="I1427" t="s">
        <v>2415</v>
      </c>
      <c r="J1427">
        <v>435</v>
      </c>
      <c r="K1427" t="s">
        <v>23017</v>
      </c>
      <c r="L1427" t="s">
        <v>17612</v>
      </c>
      <c r="M1427">
        <v>299899</v>
      </c>
      <c r="N1427">
        <v>2600</v>
      </c>
      <c r="O1427">
        <v>234</v>
      </c>
      <c r="P1427">
        <v>234</v>
      </c>
      <c r="Q1427">
        <v>0</v>
      </c>
      <c r="R1427">
        <v>0</v>
      </c>
      <c r="S1427">
        <v>299899</v>
      </c>
      <c r="T1427">
        <v>234</v>
      </c>
      <c r="U1427">
        <v>0</v>
      </c>
    </row>
    <row r="1428" spans="1:21">
      <c r="A1428">
        <v>1.1000000000000001</v>
      </c>
      <c r="B1428">
        <v>25</v>
      </c>
      <c r="C1428" t="s">
        <v>23101</v>
      </c>
      <c r="D1428" t="s">
        <v>23102</v>
      </c>
      <c r="E1428" t="s">
        <v>6344</v>
      </c>
      <c r="F1428" t="s">
        <v>23103</v>
      </c>
      <c r="G1428" t="s">
        <v>23104</v>
      </c>
      <c r="H1428" t="s">
        <v>358</v>
      </c>
      <c r="I1428" t="s">
        <v>11959</v>
      </c>
      <c r="J1428">
        <v>435</v>
      </c>
      <c r="K1428" t="s">
        <v>23017</v>
      </c>
      <c r="L1428" t="s">
        <v>18241</v>
      </c>
      <c r="M1428">
        <v>656381</v>
      </c>
      <c r="N1428">
        <v>2600</v>
      </c>
      <c r="O1428">
        <v>234</v>
      </c>
      <c r="P1428">
        <v>234</v>
      </c>
      <c r="Q1428">
        <v>0</v>
      </c>
      <c r="R1428">
        <v>0</v>
      </c>
      <c r="S1428">
        <v>656381</v>
      </c>
      <c r="T1428">
        <v>234</v>
      </c>
      <c r="U1428">
        <v>0</v>
      </c>
    </row>
    <row r="1429" spans="1:21">
      <c r="A1429">
        <v>1.1000000000000001</v>
      </c>
      <c r="B1429">
        <v>26</v>
      </c>
      <c r="C1429" t="s">
        <v>23105</v>
      </c>
      <c r="D1429" t="s">
        <v>23106</v>
      </c>
      <c r="E1429" t="s">
        <v>1249</v>
      </c>
      <c r="F1429" t="s">
        <v>20562</v>
      </c>
      <c r="G1429" t="s">
        <v>23107</v>
      </c>
      <c r="H1429" t="s">
        <v>11944</v>
      </c>
      <c r="I1429" t="s">
        <v>1251</v>
      </c>
      <c r="J1429">
        <v>435</v>
      </c>
      <c r="K1429" t="s">
        <v>23017</v>
      </c>
      <c r="L1429" t="s">
        <v>17666</v>
      </c>
      <c r="M1429">
        <v>983691</v>
      </c>
      <c r="N1429">
        <v>2600</v>
      </c>
      <c r="O1429">
        <v>234</v>
      </c>
      <c r="P1429">
        <v>234</v>
      </c>
      <c r="Q1429">
        <v>0</v>
      </c>
      <c r="R1429">
        <v>0</v>
      </c>
      <c r="S1429">
        <v>983691</v>
      </c>
      <c r="T1429">
        <v>234</v>
      </c>
      <c r="U1429">
        <v>0</v>
      </c>
    </row>
    <row r="1430" spans="1:21">
      <c r="A1430">
        <v>1.1000000000000001</v>
      </c>
      <c r="B1430">
        <v>27</v>
      </c>
      <c r="C1430" t="s">
        <v>23108</v>
      </c>
      <c r="D1430" t="s">
        <v>23109</v>
      </c>
      <c r="E1430" t="s">
        <v>1249</v>
      </c>
      <c r="F1430" t="s">
        <v>20562</v>
      </c>
      <c r="G1430" t="s">
        <v>23110</v>
      </c>
      <c r="H1430" t="s">
        <v>11943</v>
      </c>
      <c r="I1430" t="s">
        <v>1248</v>
      </c>
      <c r="J1430">
        <v>435</v>
      </c>
      <c r="K1430" t="s">
        <v>23017</v>
      </c>
      <c r="L1430" t="s">
        <v>17666</v>
      </c>
      <c r="M1430">
        <v>214444</v>
      </c>
      <c r="N1430">
        <v>2600</v>
      </c>
      <c r="O1430">
        <v>234</v>
      </c>
      <c r="P1430">
        <v>234</v>
      </c>
      <c r="Q1430">
        <v>0</v>
      </c>
      <c r="R1430">
        <v>0</v>
      </c>
      <c r="S1430">
        <v>214444</v>
      </c>
      <c r="T1430">
        <v>234</v>
      </c>
      <c r="U1430">
        <v>0</v>
      </c>
    </row>
    <row r="1431" spans="1:21">
      <c r="A1431">
        <v>1.1000000000000001</v>
      </c>
      <c r="B1431">
        <v>28</v>
      </c>
      <c r="C1431" t="s">
        <v>23111</v>
      </c>
      <c r="D1431" t="s">
        <v>23112</v>
      </c>
      <c r="E1431" t="s">
        <v>11955</v>
      </c>
      <c r="F1431" t="s">
        <v>23113</v>
      </c>
      <c r="G1431" t="s">
        <v>23114</v>
      </c>
      <c r="H1431" t="s">
        <v>2406</v>
      </c>
      <c r="I1431" t="s">
        <v>11954</v>
      </c>
      <c r="J1431">
        <v>435</v>
      </c>
      <c r="K1431" t="s">
        <v>23017</v>
      </c>
      <c r="L1431" t="s">
        <v>18241</v>
      </c>
      <c r="M1431">
        <v>1384582</v>
      </c>
      <c r="N1431">
        <v>2600</v>
      </c>
      <c r="O1431">
        <v>234</v>
      </c>
      <c r="P1431">
        <v>234</v>
      </c>
      <c r="Q1431">
        <v>0</v>
      </c>
      <c r="R1431">
        <v>0</v>
      </c>
      <c r="S1431">
        <v>1384582</v>
      </c>
      <c r="T1431">
        <v>234</v>
      </c>
      <c r="U1431">
        <v>0</v>
      </c>
    </row>
    <row r="1432" spans="1:21">
      <c r="A1432">
        <v>1.1000000000000001</v>
      </c>
      <c r="B1432">
        <v>29</v>
      </c>
      <c r="C1432" t="s">
        <v>23115</v>
      </c>
      <c r="D1432" t="s">
        <v>23116</v>
      </c>
      <c r="E1432" t="s">
        <v>7363</v>
      </c>
      <c r="F1432" t="s">
        <v>23117</v>
      </c>
      <c r="G1432" t="s">
        <v>23118</v>
      </c>
      <c r="H1432" t="s">
        <v>1239</v>
      </c>
      <c r="I1432" t="s">
        <v>7362</v>
      </c>
      <c r="J1432">
        <v>435</v>
      </c>
      <c r="K1432" t="s">
        <v>23017</v>
      </c>
      <c r="L1432" t="s">
        <v>17595</v>
      </c>
      <c r="M1432">
        <v>102104</v>
      </c>
      <c r="N1432">
        <v>2600</v>
      </c>
      <c r="O1432">
        <v>234</v>
      </c>
      <c r="P1432">
        <v>234</v>
      </c>
      <c r="Q1432">
        <v>0</v>
      </c>
      <c r="R1432">
        <v>0</v>
      </c>
      <c r="S1432">
        <v>102104</v>
      </c>
      <c r="T1432">
        <v>234</v>
      </c>
      <c r="U1432">
        <v>0</v>
      </c>
    </row>
    <row r="1433" spans="1:21">
      <c r="A1433">
        <v>1.1000000000000001</v>
      </c>
      <c r="B1433">
        <v>30</v>
      </c>
      <c r="C1433" t="s">
        <v>23119</v>
      </c>
      <c r="D1433" t="s">
        <v>21234</v>
      </c>
      <c r="E1433" t="s">
        <v>7360</v>
      </c>
      <c r="F1433" t="s">
        <v>21235</v>
      </c>
      <c r="G1433" t="s">
        <v>23120</v>
      </c>
      <c r="H1433" t="s">
        <v>7353</v>
      </c>
      <c r="I1433" t="s">
        <v>7359</v>
      </c>
      <c r="J1433">
        <v>435</v>
      </c>
      <c r="K1433" t="s">
        <v>23017</v>
      </c>
      <c r="L1433" t="s">
        <v>17595</v>
      </c>
      <c r="M1433">
        <v>129715</v>
      </c>
      <c r="N1433">
        <v>2600</v>
      </c>
      <c r="O1433">
        <v>234</v>
      </c>
      <c r="P1433">
        <v>234</v>
      </c>
      <c r="Q1433">
        <v>0</v>
      </c>
      <c r="R1433">
        <v>0</v>
      </c>
      <c r="S1433">
        <v>129715</v>
      </c>
      <c r="T1433">
        <v>234</v>
      </c>
      <c r="U1433">
        <v>0</v>
      </c>
    </row>
    <row r="1434" spans="1:21">
      <c r="A1434">
        <v>1.1000000000000001</v>
      </c>
      <c r="B1434">
        <v>31</v>
      </c>
      <c r="C1434" t="s">
        <v>23121</v>
      </c>
      <c r="D1434" t="s">
        <v>23122</v>
      </c>
      <c r="E1434" t="s">
        <v>2413</v>
      </c>
      <c r="F1434" t="s">
        <v>23123</v>
      </c>
      <c r="G1434" t="s">
        <v>23124</v>
      </c>
      <c r="H1434" t="s">
        <v>4855</v>
      </c>
      <c r="I1434" t="s">
        <v>2412</v>
      </c>
      <c r="J1434">
        <v>435</v>
      </c>
      <c r="K1434" t="s">
        <v>23017</v>
      </c>
      <c r="L1434" t="s">
        <v>17612</v>
      </c>
      <c r="M1434">
        <v>146647</v>
      </c>
      <c r="N1434">
        <v>2600</v>
      </c>
      <c r="O1434">
        <v>234</v>
      </c>
      <c r="P1434">
        <v>234</v>
      </c>
      <c r="Q1434">
        <v>0</v>
      </c>
      <c r="R1434">
        <v>0</v>
      </c>
      <c r="S1434">
        <v>146647</v>
      </c>
      <c r="T1434">
        <v>234</v>
      </c>
      <c r="U1434">
        <v>0</v>
      </c>
    </row>
    <row r="1435" spans="1:21">
      <c r="A1435">
        <v>1.1000000000000001</v>
      </c>
      <c r="B1435">
        <v>32</v>
      </c>
      <c r="C1435" t="s">
        <v>23125</v>
      </c>
      <c r="D1435" t="s">
        <v>23126</v>
      </c>
      <c r="E1435" t="s">
        <v>11952</v>
      </c>
      <c r="F1435" t="s">
        <v>23127</v>
      </c>
      <c r="G1435" t="s">
        <v>23128</v>
      </c>
      <c r="H1435" t="s">
        <v>875</v>
      </c>
      <c r="I1435" t="s">
        <v>11951</v>
      </c>
      <c r="J1435">
        <v>435</v>
      </c>
      <c r="K1435" t="s">
        <v>23017</v>
      </c>
      <c r="L1435" t="s">
        <v>18241</v>
      </c>
      <c r="M1435">
        <v>276642</v>
      </c>
      <c r="N1435">
        <v>2600</v>
      </c>
      <c r="O1435">
        <v>234</v>
      </c>
      <c r="P1435">
        <v>234</v>
      </c>
      <c r="Q1435">
        <v>0</v>
      </c>
      <c r="R1435">
        <v>0</v>
      </c>
      <c r="S1435">
        <v>276642</v>
      </c>
      <c r="T1435">
        <v>234</v>
      </c>
      <c r="U1435">
        <v>0</v>
      </c>
    </row>
    <row r="1436" spans="1:21">
      <c r="A1436">
        <v>1.1000000000000001</v>
      </c>
      <c r="B1436">
        <v>33</v>
      </c>
      <c r="C1436" t="s">
        <v>23129</v>
      </c>
      <c r="D1436" t="s">
        <v>23130</v>
      </c>
      <c r="E1436" t="s">
        <v>11949</v>
      </c>
      <c r="F1436" t="s">
        <v>23131</v>
      </c>
      <c r="G1436" t="s">
        <v>23132</v>
      </c>
      <c r="H1436" t="s">
        <v>355</v>
      </c>
      <c r="I1436" t="s">
        <v>11948</v>
      </c>
      <c r="J1436">
        <v>435</v>
      </c>
      <c r="K1436" t="s">
        <v>23017</v>
      </c>
      <c r="L1436" t="s">
        <v>18241</v>
      </c>
      <c r="M1436">
        <v>420019</v>
      </c>
      <c r="N1436">
        <v>2600</v>
      </c>
      <c r="O1436">
        <v>234</v>
      </c>
      <c r="P1436">
        <v>234</v>
      </c>
      <c r="Q1436">
        <v>0</v>
      </c>
      <c r="R1436">
        <v>0</v>
      </c>
      <c r="S1436">
        <v>420019</v>
      </c>
      <c r="T1436">
        <v>234</v>
      </c>
      <c r="U1436">
        <v>0</v>
      </c>
    </row>
    <row r="1437" spans="1:21">
      <c r="A1437">
        <v>1.1000000000000001</v>
      </c>
      <c r="B1437">
        <v>34</v>
      </c>
      <c r="C1437" t="s">
        <v>23133</v>
      </c>
      <c r="D1437" t="s">
        <v>23134</v>
      </c>
      <c r="E1437" t="s">
        <v>2410</v>
      </c>
      <c r="F1437" t="s">
        <v>23135</v>
      </c>
      <c r="G1437" t="s">
        <v>23136</v>
      </c>
      <c r="H1437" t="s">
        <v>874</v>
      </c>
      <c r="I1437" t="s">
        <v>2409</v>
      </c>
      <c r="J1437">
        <v>435</v>
      </c>
      <c r="K1437" t="s">
        <v>23017</v>
      </c>
      <c r="L1437" t="s">
        <v>17612</v>
      </c>
      <c r="M1437">
        <v>1226324</v>
      </c>
      <c r="N1437">
        <v>2600</v>
      </c>
      <c r="O1437">
        <v>234</v>
      </c>
      <c r="P1437">
        <v>234</v>
      </c>
      <c r="Q1437">
        <v>0</v>
      </c>
      <c r="R1437">
        <v>0</v>
      </c>
      <c r="S1437">
        <v>1226324</v>
      </c>
      <c r="T1437">
        <v>234</v>
      </c>
      <c r="U1437">
        <v>0</v>
      </c>
    </row>
    <row r="1438" spans="1:21">
      <c r="A1438">
        <v>1.1000000000000001</v>
      </c>
      <c r="B1438">
        <v>35</v>
      </c>
      <c r="C1438" t="s">
        <v>23137</v>
      </c>
      <c r="D1438" t="s">
        <v>23138</v>
      </c>
      <c r="E1438" t="s">
        <v>7357</v>
      </c>
      <c r="F1438" t="s">
        <v>23139</v>
      </c>
      <c r="G1438" t="s">
        <v>23140</v>
      </c>
      <c r="H1438" t="s">
        <v>4852</v>
      </c>
      <c r="I1438" t="s">
        <v>7356</v>
      </c>
      <c r="J1438">
        <v>435</v>
      </c>
      <c r="K1438" t="s">
        <v>23017</v>
      </c>
      <c r="L1438" t="s">
        <v>17595</v>
      </c>
      <c r="M1438">
        <v>164015</v>
      </c>
      <c r="N1438">
        <v>2600</v>
      </c>
      <c r="O1438">
        <v>234</v>
      </c>
      <c r="P1438">
        <v>234</v>
      </c>
      <c r="Q1438">
        <v>0</v>
      </c>
      <c r="R1438">
        <v>0</v>
      </c>
      <c r="S1438">
        <v>164015</v>
      </c>
      <c r="T1438">
        <v>234</v>
      </c>
      <c r="U1438">
        <v>0</v>
      </c>
    </row>
    <row r="1439" spans="1:21">
      <c r="A1439">
        <v>1.1000000000000001</v>
      </c>
      <c r="B1439">
        <v>36</v>
      </c>
      <c r="C1439" t="s">
        <v>23141</v>
      </c>
      <c r="D1439" t="s">
        <v>23142</v>
      </c>
      <c r="E1439" t="s">
        <v>1244</v>
      </c>
      <c r="F1439" t="s">
        <v>23143</v>
      </c>
      <c r="G1439" t="s">
        <v>23144</v>
      </c>
      <c r="H1439" t="s">
        <v>354</v>
      </c>
      <c r="I1439" t="s">
        <v>1243</v>
      </c>
      <c r="J1439">
        <v>435</v>
      </c>
      <c r="K1439" t="s">
        <v>23017</v>
      </c>
      <c r="L1439" t="s">
        <v>17666</v>
      </c>
      <c r="M1439">
        <v>476303</v>
      </c>
      <c r="N1439">
        <v>2600</v>
      </c>
      <c r="O1439">
        <v>234</v>
      </c>
      <c r="P1439">
        <v>234</v>
      </c>
      <c r="Q1439">
        <v>0</v>
      </c>
      <c r="R1439">
        <v>0</v>
      </c>
      <c r="S1439">
        <v>476303</v>
      </c>
      <c r="T1439">
        <v>234</v>
      </c>
      <c r="U1439">
        <v>0</v>
      </c>
    </row>
    <row r="1440" spans="1:21">
      <c r="A1440">
        <v>1.1000000000000001</v>
      </c>
      <c r="B1440">
        <v>37</v>
      </c>
      <c r="C1440" t="s">
        <v>23145</v>
      </c>
      <c r="D1440" t="s">
        <v>23146</v>
      </c>
      <c r="E1440" t="s">
        <v>23147</v>
      </c>
      <c r="F1440" t="s">
        <v>23148</v>
      </c>
      <c r="G1440" t="s">
        <v>23149</v>
      </c>
      <c r="H1440" t="s">
        <v>4849</v>
      </c>
      <c r="I1440" t="s">
        <v>358</v>
      </c>
      <c r="J1440">
        <v>435</v>
      </c>
      <c r="K1440" t="s">
        <v>23017</v>
      </c>
      <c r="L1440" t="s">
        <v>23150</v>
      </c>
      <c r="M1440">
        <v>615627</v>
      </c>
      <c r="N1440">
        <v>2600</v>
      </c>
      <c r="O1440">
        <v>234</v>
      </c>
      <c r="P1440">
        <v>234</v>
      </c>
      <c r="Q1440">
        <v>0</v>
      </c>
      <c r="R1440">
        <v>0</v>
      </c>
      <c r="S1440">
        <v>615627</v>
      </c>
      <c r="T1440">
        <v>234</v>
      </c>
      <c r="U1440">
        <v>0</v>
      </c>
    </row>
    <row r="1441" spans="1:21">
      <c r="A1441">
        <v>1.1000000000000001</v>
      </c>
      <c r="B1441">
        <v>38</v>
      </c>
      <c r="C1441" t="s">
        <v>23151</v>
      </c>
      <c r="D1441" t="s">
        <v>18299</v>
      </c>
      <c r="E1441" t="s">
        <v>4185</v>
      </c>
      <c r="F1441" t="s">
        <v>18300</v>
      </c>
      <c r="G1441" t="s">
        <v>23152</v>
      </c>
      <c r="H1441" t="s">
        <v>871</v>
      </c>
      <c r="I1441" t="s">
        <v>11944</v>
      </c>
      <c r="J1441">
        <v>435</v>
      </c>
      <c r="K1441" t="s">
        <v>23017</v>
      </c>
      <c r="L1441" t="s">
        <v>18241</v>
      </c>
      <c r="M1441">
        <v>1480477</v>
      </c>
      <c r="N1441">
        <v>2600</v>
      </c>
      <c r="O1441">
        <v>234</v>
      </c>
      <c r="P1441">
        <v>234</v>
      </c>
      <c r="Q1441">
        <v>0</v>
      </c>
      <c r="R1441">
        <v>0</v>
      </c>
      <c r="S1441">
        <v>1480477</v>
      </c>
      <c r="T1441">
        <v>234</v>
      </c>
      <c r="U1441">
        <v>0</v>
      </c>
    </row>
    <row r="1442" spans="1:21">
      <c r="A1442">
        <v>1.1000000000000001</v>
      </c>
      <c r="B1442">
        <v>39</v>
      </c>
      <c r="C1442" t="s">
        <v>23153</v>
      </c>
      <c r="D1442" t="s">
        <v>23154</v>
      </c>
      <c r="E1442" t="s">
        <v>7456</v>
      </c>
      <c r="F1442" t="s">
        <v>22721</v>
      </c>
      <c r="G1442" t="s">
        <v>23155</v>
      </c>
      <c r="H1442" t="s">
        <v>4846</v>
      </c>
      <c r="I1442" t="s">
        <v>11943</v>
      </c>
      <c r="J1442">
        <v>435</v>
      </c>
      <c r="K1442" t="s">
        <v>23017</v>
      </c>
      <c r="L1442" t="s">
        <v>18241</v>
      </c>
      <c r="M1442">
        <v>226415</v>
      </c>
      <c r="N1442">
        <v>2600</v>
      </c>
      <c r="O1442">
        <v>234</v>
      </c>
      <c r="P1442">
        <v>234</v>
      </c>
      <c r="Q1442">
        <v>0</v>
      </c>
      <c r="R1442">
        <v>0</v>
      </c>
      <c r="S1442">
        <v>226415</v>
      </c>
      <c r="T1442">
        <v>234</v>
      </c>
      <c r="U1442">
        <v>0</v>
      </c>
    </row>
    <row r="1443" spans="1:21">
      <c r="A1443">
        <v>1.1000000000000001</v>
      </c>
      <c r="B1443">
        <v>40</v>
      </c>
      <c r="C1443" t="s">
        <v>23156</v>
      </c>
      <c r="D1443" t="s">
        <v>23157</v>
      </c>
      <c r="E1443" t="s">
        <v>2407</v>
      </c>
      <c r="F1443" t="s">
        <v>20842</v>
      </c>
      <c r="G1443" t="s">
        <v>23158</v>
      </c>
      <c r="H1443" t="s">
        <v>868</v>
      </c>
      <c r="I1443" t="s">
        <v>2406</v>
      </c>
      <c r="J1443">
        <v>435</v>
      </c>
      <c r="K1443" t="s">
        <v>23017</v>
      </c>
      <c r="L1443" t="s">
        <v>17612</v>
      </c>
      <c r="M1443">
        <v>840622</v>
      </c>
      <c r="N1443">
        <v>2600</v>
      </c>
      <c r="O1443">
        <v>234</v>
      </c>
      <c r="P1443">
        <v>234</v>
      </c>
      <c r="Q1443">
        <v>0</v>
      </c>
      <c r="R1443">
        <v>0</v>
      </c>
      <c r="S1443">
        <v>840622</v>
      </c>
      <c r="T1443">
        <v>234</v>
      </c>
      <c r="U1443">
        <v>0</v>
      </c>
    </row>
    <row r="1444" spans="1:21">
      <c r="A1444">
        <v>1.1000000000000001</v>
      </c>
      <c r="B1444">
        <v>41</v>
      </c>
      <c r="C1444" t="s">
        <v>23159</v>
      </c>
      <c r="D1444" t="s">
        <v>23160</v>
      </c>
      <c r="E1444" t="s">
        <v>1240</v>
      </c>
      <c r="F1444" t="s">
        <v>20447</v>
      </c>
      <c r="G1444" t="s">
        <v>23161</v>
      </c>
      <c r="H1444" t="s">
        <v>4841</v>
      </c>
      <c r="I1444" t="s">
        <v>1239</v>
      </c>
      <c r="J1444">
        <v>435</v>
      </c>
      <c r="K1444" t="s">
        <v>23017</v>
      </c>
      <c r="L1444" t="s">
        <v>17666</v>
      </c>
      <c r="M1444">
        <v>1370569</v>
      </c>
      <c r="N1444">
        <v>2600</v>
      </c>
      <c r="O1444">
        <v>234</v>
      </c>
      <c r="P1444">
        <v>234</v>
      </c>
      <c r="Q1444">
        <v>0</v>
      </c>
      <c r="R1444">
        <v>0</v>
      </c>
      <c r="S1444">
        <v>1370569</v>
      </c>
      <c r="T1444">
        <v>234</v>
      </c>
      <c r="U1444">
        <v>0</v>
      </c>
    </row>
    <row r="1445" spans="1:21">
      <c r="A1445">
        <v>1.1000000000000001</v>
      </c>
      <c r="B1445">
        <v>42</v>
      </c>
      <c r="C1445" t="s">
        <v>23162</v>
      </c>
      <c r="D1445" t="s">
        <v>23163</v>
      </c>
      <c r="E1445" t="s">
        <v>7354</v>
      </c>
      <c r="F1445" t="s">
        <v>23164</v>
      </c>
      <c r="G1445" t="s">
        <v>23165</v>
      </c>
      <c r="H1445" t="s">
        <v>1235</v>
      </c>
      <c r="I1445" t="s">
        <v>7353</v>
      </c>
      <c r="J1445">
        <v>435</v>
      </c>
      <c r="K1445" t="s">
        <v>23017</v>
      </c>
      <c r="L1445" t="s">
        <v>17595</v>
      </c>
      <c r="M1445">
        <v>1174088</v>
      </c>
      <c r="N1445">
        <v>2600</v>
      </c>
      <c r="O1445">
        <v>234</v>
      </c>
      <c r="P1445">
        <v>234</v>
      </c>
      <c r="Q1445">
        <v>0</v>
      </c>
      <c r="R1445">
        <v>0</v>
      </c>
      <c r="S1445">
        <v>1174088</v>
      </c>
      <c r="T1445">
        <v>234</v>
      </c>
      <c r="U1445">
        <v>0</v>
      </c>
    </row>
    <row r="1446" spans="1:21">
      <c r="A1446">
        <v>1.1000000000000001</v>
      </c>
      <c r="B1446">
        <v>43</v>
      </c>
      <c r="C1446" t="s">
        <v>23166</v>
      </c>
      <c r="D1446" t="s">
        <v>23167</v>
      </c>
      <c r="E1446" t="s">
        <v>4856</v>
      </c>
      <c r="F1446" t="s">
        <v>23168</v>
      </c>
      <c r="G1446" t="s">
        <v>23169</v>
      </c>
      <c r="H1446" t="s">
        <v>353</v>
      </c>
      <c r="I1446" t="s">
        <v>4855</v>
      </c>
      <c r="J1446">
        <v>435</v>
      </c>
      <c r="K1446" t="s">
        <v>23017</v>
      </c>
      <c r="L1446" t="s">
        <v>17635</v>
      </c>
      <c r="M1446">
        <v>926307</v>
      </c>
      <c r="N1446">
        <v>2600</v>
      </c>
      <c r="O1446">
        <v>234</v>
      </c>
      <c r="P1446">
        <v>234</v>
      </c>
      <c r="Q1446">
        <v>0</v>
      </c>
      <c r="R1446">
        <v>0</v>
      </c>
      <c r="S1446">
        <v>926307</v>
      </c>
      <c r="T1446">
        <v>234</v>
      </c>
      <c r="U1446">
        <v>0</v>
      </c>
    </row>
    <row r="1447" spans="1:21">
      <c r="A1447">
        <v>1.1000000000000001</v>
      </c>
      <c r="B1447">
        <v>44</v>
      </c>
      <c r="C1447" t="s">
        <v>23170</v>
      </c>
      <c r="D1447" t="s">
        <v>23171</v>
      </c>
      <c r="E1447" t="s">
        <v>876</v>
      </c>
      <c r="F1447" t="s">
        <v>23172</v>
      </c>
      <c r="G1447" t="s">
        <v>23173</v>
      </c>
      <c r="H1447" t="s">
        <v>7351</v>
      </c>
      <c r="I1447" t="s">
        <v>875</v>
      </c>
      <c r="J1447">
        <v>435</v>
      </c>
      <c r="K1447" t="s">
        <v>23017</v>
      </c>
      <c r="L1447" t="s">
        <v>20676</v>
      </c>
      <c r="M1447">
        <v>1621506</v>
      </c>
      <c r="N1447">
        <v>2600</v>
      </c>
      <c r="O1447">
        <v>234</v>
      </c>
      <c r="P1447">
        <v>234</v>
      </c>
      <c r="Q1447">
        <v>0</v>
      </c>
      <c r="R1447">
        <v>0</v>
      </c>
      <c r="S1447">
        <v>1621506</v>
      </c>
      <c r="T1447">
        <v>234</v>
      </c>
      <c r="U1447">
        <v>0</v>
      </c>
    </row>
    <row r="1448" spans="1:21">
      <c r="A1448">
        <v>1.1000000000000001</v>
      </c>
      <c r="B1448">
        <v>45</v>
      </c>
      <c r="C1448" t="s">
        <v>23174</v>
      </c>
      <c r="D1448" t="s">
        <v>23175</v>
      </c>
      <c r="E1448" t="s">
        <v>356</v>
      </c>
      <c r="F1448" t="s">
        <v>23176</v>
      </c>
      <c r="G1448" t="s">
        <v>23177</v>
      </c>
      <c r="H1448" t="s">
        <v>11937</v>
      </c>
      <c r="I1448" t="s">
        <v>355</v>
      </c>
      <c r="J1448">
        <v>435</v>
      </c>
      <c r="K1448" t="s">
        <v>23017</v>
      </c>
      <c r="L1448" t="s">
        <v>23150</v>
      </c>
      <c r="M1448">
        <v>1802362</v>
      </c>
      <c r="N1448">
        <v>2600</v>
      </c>
      <c r="O1448">
        <v>234</v>
      </c>
      <c r="P1448">
        <v>234</v>
      </c>
      <c r="Q1448">
        <v>0</v>
      </c>
      <c r="R1448">
        <v>0</v>
      </c>
      <c r="S1448">
        <v>1802362</v>
      </c>
      <c r="T1448">
        <v>234</v>
      </c>
      <c r="U1448">
        <v>0</v>
      </c>
    </row>
    <row r="1449" spans="1:21">
      <c r="A1449">
        <v>1.1000000000000001</v>
      </c>
      <c r="B1449">
        <v>46</v>
      </c>
      <c r="C1449" t="s">
        <v>23178</v>
      </c>
      <c r="D1449" t="s">
        <v>18280</v>
      </c>
      <c r="E1449" t="s">
        <v>455</v>
      </c>
      <c r="F1449" t="s">
        <v>17592</v>
      </c>
      <c r="G1449" t="s">
        <v>23179</v>
      </c>
      <c r="H1449" t="s">
        <v>4838</v>
      </c>
      <c r="I1449" t="s">
        <v>874</v>
      </c>
      <c r="J1449">
        <v>435</v>
      </c>
      <c r="K1449" t="s">
        <v>23017</v>
      </c>
      <c r="L1449" t="s">
        <v>20676</v>
      </c>
      <c r="M1449">
        <v>11212314</v>
      </c>
      <c r="N1449">
        <v>2600</v>
      </c>
      <c r="O1449">
        <v>234</v>
      </c>
      <c r="P1449">
        <v>234</v>
      </c>
      <c r="Q1449">
        <v>0</v>
      </c>
      <c r="R1449">
        <v>0</v>
      </c>
      <c r="S1449">
        <v>11212314</v>
      </c>
      <c r="T1449">
        <v>234</v>
      </c>
      <c r="U1449">
        <v>0</v>
      </c>
    </row>
    <row r="1450" spans="1:21">
      <c r="A1450">
        <v>1.1000000000000001</v>
      </c>
      <c r="B1450">
        <v>47</v>
      </c>
      <c r="C1450" t="s">
        <v>23180</v>
      </c>
      <c r="D1450" t="s">
        <v>23181</v>
      </c>
      <c r="E1450" t="s">
        <v>4853</v>
      </c>
      <c r="F1450" t="s">
        <v>23182</v>
      </c>
      <c r="G1450" t="s">
        <v>23183</v>
      </c>
      <c r="H1450" t="s">
        <v>4835</v>
      </c>
      <c r="I1450" t="s">
        <v>4852</v>
      </c>
      <c r="J1450">
        <v>435</v>
      </c>
      <c r="K1450" t="s">
        <v>23017</v>
      </c>
      <c r="L1450" t="s">
        <v>17635</v>
      </c>
      <c r="M1450">
        <v>314252</v>
      </c>
      <c r="N1450">
        <v>2600</v>
      </c>
      <c r="O1450">
        <v>234</v>
      </c>
      <c r="P1450">
        <v>234</v>
      </c>
      <c r="Q1450">
        <v>0</v>
      </c>
      <c r="R1450">
        <v>0</v>
      </c>
      <c r="S1450">
        <v>314252</v>
      </c>
      <c r="T1450">
        <v>234</v>
      </c>
      <c r="U1450">
        <v>0</v>
      </c>
    </row>
    <row r="1451" spans="1:21">
      <c r="A1451">
        <v>1.1000000000000001</v>
      </c>
      <c r="B1451">
        <v>48</v>
      </c>
      <c r="C1451" t="s">
        <v>23184</v>
      </c>
      <c r="D1451" t="s">
        <v>23185</v>
      </c>
      <c r="E1451" t="s">
        <v>348</v>
      </c>
      <c r="F1451" t="s">
        <v>23186</v>
      </c>
      <c r="G1451" t="s">
        <v>23187</v>
      </c>
      <c r="H1451" t="s">
        <v>865</v>
      </c>
      <c r="I1451" t="s">
        <v>354</v>
      </c>
      <c r="J1451">
        <v>435</v>
      </c>
      <c r="K1451" t="s">
        <v>23017</v>
      </c>
      <c r="L1451" t="s">
        <v>23150</v>
      </c>
      <c r="M1451">
        <v>144818</v>
      </c>
      <c r="N1451">
        <v>2600</v>
      </c>
      <c r="O1451">
        <v>234</v>
      </c>
      <c r="P1451">
        <v>234</v>
      </c>
      <c r="Q1451">
        <v>0</v>
      </c>
      <c r="R1451">
        <v>0</v>
      </c>
      <c r="S1451">
        <v>144818</v>
      </c>
      <c r="T1451">
        <v>234</v>
      </c>
      <c r="U1451">
        <v>0</v>
      </c>
    </row>
    <row r="1452" spans="1:21">
      <c r="A1452">
        <v>1.1000000000000001</v>
      </c>
      <c r="B1452">
        <v>49</v>
      </c>
      <c r="C1452" t="s">
        <v>23188</v>
      </c>
      <c r="D1452" t="s">
        <v>23189</v>
      </c>
      <c r="E1452" t="s">
        <v>4850</v>
      </c>
      <c r="F1452" t="s">
        <v>23190</v>
      </c>
      <c r="G1452" t="s">
        <v>23191</v>
      </c>
      <c r="H1452" t="s">
        <v>862</v>
      </c>
      <c r="I1452" t="s">
        <v>4849</v>
      </c>
      <c r="J1452">
        <v>435</v>
      </c>
      <c r="K1452" t="s">
        <v>23017</v>
      </c>
      <c r="L1452" t="s">
        <v>17635</v>
      </c>
      <c r="M1452">
        <v>223568</v>
      </c>
      <c r="N1452">
        <v>2600</v>
      </c>
      <c r="O1452">
        <v>234</v>
      </c>
      <c r="P1452">
        <v>234</v>
      </c>
      <c r="Q1452">
        <v>0</v>
      </c>
      <c r="R1452">
        <v>0</v>
      </c>
      <c r="S1452">
        <v>223568</v>
      </c>
      <c r="T1452">
        <v>234</v>
      </c>
      <c r="U1452">
        <v>0</v>
      </c>
    </row>
    <row r="1453" spans="1:21">
      <c r="A1453">
        <v>1.1000000000000001</v>
      </c>
      <c r="B1453">
        <v>50</v>
      </c>
      <c r="C1453" t="s">
        <v>23192</v>
      </c>
      <c r="D1453" t="s">
        <v>23193</v>
      </c>
      <c r="E1453" t="s">
        <v>872</v>
      </c>
      <c r="F1453" t="s">
        <v>21633</v>
      </c>
      <c r="G1453" t="s">
        <v>23194</v>
      </c>
      <c r="H1453" t="s">
        <v>4832</v>
      </c>
      <c r="I1453" t="s">
        <v>871</v>
      </c>
      <c r="J1453">
        <v>435</v>
      </c>
      <c r="K1453" t="s">
        <v>23017</v>
      </c>
      <c r="L1453" t="s">
        <v>20676</v>
      </c>
      <c r="M1453">
        <v>905740</v>
      </c>
      <c r="N1453">
        <v>2600</v>
      </c>
      <c r="O1453">
        <v>234</v>
      </c>
      <c r="P1453">
        <v>234</v>
      </c>
      <c r="Q1453">
        <v>0</v>
      </c>
      <c r="R1453">
        <v>0</v>
      </c>
      <c r="S1453">
        <v>905740</v>
      </c>
      <c r="T1453">
        <v>234</v>
      </c>
      <c r="U1453">
        <v>0</v>
      </c>
    </row>
    <row r="1454" spans="1:21">
      <c r="A1454">
        <v>1.1000000000000001</v>
      </c>
      <c r="B1454">
        <v>51</v>
      </c>
      <c r="C1454" t="s">
        <v>23195</v>
      </c>
      <c r="D1454" t="s">
        <v>23196</v>
      </c>
      <c r="E1454" t="s">
        <v>4847</v>
      </c>
      <c r="F1454" t="s">
        <v>23197</v>
      </c>
      <c r="G1454" t="s">
        <v>23198</v>
      </c>
      <c r="H1454" t="s">
        <v>4829</v>
      </c>
      <c r="I1454" t="s">
        <v>4846</v>
      </c>
      <c r="J1454">
        <v>435</v>
      </c>
      <c r="K1454" t="s">
        <v>23017</v>
      </c>
      <c r="L1454" t="s">
        <v>17635</v>
      </c>
      <c r="M1454">
        <v>4372236</v>
      </c>
      <c r="N1454">
        <v>2600</v>
      </c>
      <c r="O1454">
        <v>234</v>
      </c>
      <c r="P1454">
        <v>234</v>
      </c>
      <c r="Q1454">
        <v>0</v>
      </c>
      <c r="R1454">
        <v>0</v>
      </c>
      <c r="S1454">
        <v>4372236</v>
      </c>
      <c r="T1454">
        <v>234</v>
      </c>
      <c r="U1454">
        <v>0</v>
      </c>
    </row>
    <row r="1455" spans="1:21">
      <c r="A1455">
        <v>1.1000000000000001</v>
      </c>
      <c r="B1455">
        <v>52</v>
      </c>
      <c r="C1455" t="s">
        <v>23199</v>
      </c>
      <c r="D1455" t="s">
        <v>23200</v>
      </c>
      <c r="E1455" t="s">
        <v>869</v>
      </c>
      <c r="F1455" t="s">
        <v>23201</v>
      </c>
      <c r="G1455" t="s">
        <v>23202</v>
      </c>
      <c r="H1455" t="s">
        <v>4828</v>
      </c>
      <c r="I1455" t="s">
        <v>868</v>
      </c>
      <c r="J1455">
        <v>435</v>
      </c>
      <c r="K1455" t="s">
        <v>23017</v>
      </c>
      <c r="L1455" t="s">
        <v>20676</v>
      </c>
      <c r="M1455">
        <v>183327</v>
      </c>
      <c r="N1455">
        <v>2600</v>
      </c>
      <c r="O1455">
        <v>234</v>
      </c>
      <c r="P1455">
        <v>234</v>
      </c>
      <c r="Q1455">
        <v>0</v>
      </c>
      <c r="R1455">
        <v>0</v>
      </c>
      <c r="S1455">
        <v>183327</v>
      </c>
      <c r="T1455">
        <v>234</v>
      </c>
      <c r="U1455">
        <v>0</v>
      </c>
    </row>
    <row r="1456" spans="1:21">
      <c r="A1456">
        <v>1.1000000000000001</v>
      </c>
      <c r="B1456">
        <v>53</v>
      </c>
      <c r="C1456" t="s">
        <v>23203</v>
      </c>
      <c r="D1456" t="s">
        <v>23204</v>
      </c>
      <c r="E1456" t="s">
        <v>4842</v>
      </c>
      <c r="F1456" t="s">
        <v>23205</v>
      </c>
      <c r="G1456" t="s">
        <v>23206</v>
      </c>
      <c r="H1456" t="s">
        <v>11934</v>
      </c>
      <c r="I1456" t="s">
        <v>4841</v>
      </c>
      <c r="J1456">
        <v>435</v>
      </c>
      <c r="K1456" t="s">
        <v>23017</v>
      </c>
      <c r="L1456" t="s">
        <v>17635</v>
      </c>
      <c r="M1456">
        <v>55745</v>
      </c>
      <c r="N1456">
        <v>2600</v>
      </c>
      <c r="O1456">
        <v>234</v>
      </c>
      <c r="P1456">
        <v>234</v>
      </c>
      <c r="Q1456">
        <v>0</v>
      </c>
      <c r="R1456">
        <v>0</v>
      </c>
      <c r="S1456">
        <v>55745</v>
      </c>
      <c r="T1456">
        <v>234</v>
      </c>
      <c r="U1456">
        <v>0</v>
      </c>
    </row>
    <row r="1457" spans="1:21">
      <c r="A1457">
        <v>1.1000000000000001</v>
      </c>
      <c r="B1457">
        <v>54</v>
      </c>
      <c r="C1457" t="s">
        <v>23207</v>
      </c>
      <c r="D1457" t="s">
        <v>21448</v>
      </c>
      <c r="E1457" t="s">
        <v>1236</v>
      </c>
      <c r="F1457" t="s">
        <v>20435</v>
      </c>
      <c r="G1457" t="s">
        <v>23208</v>
      </c>
      <c r="H1457" t="s">
        <v>4825</v>
      </c>
      <c r="I1457" t="s">
        <v>1235</v>
      </c>
      <c r="J1457">
        <v>435</v>
      </c>
      <c r="K1457" t="s">
        <v>23017</v>
      </c>
      <c r="L1457" t="s">
        <v>17666</v>
      </c>
      <c r="M1457">
        <v>75815</v>
      </c>
      <c r="N1457">
        <v>2600</v>
      </c>
      <c r="O1457">
        <v>234</v>
      </c>
      <c r="P1457">
        <v>234</v>
      </c>
      <c r="Q1457">
        <v>0</v>
      </c>
      <c r="R1457">
        <v>0</v>
      </c>
      <c r="S1457">
        <v>75815</v>
      </c>
      <c r="T1457">
        <v>234</v>
      </c>
      <c r="U1457">
        <v>0</v>
      </c>
    </row>
    <row r="1458" spans="1:21">
      <c r="A1458">
        <v>1.1000000000000001</v>
      </c>
      <c r="B1458">
        <v>55</v>
      </c>
      <c r="C1458" t="s">
        <v>23209</v>
      </c>
      <c r="D1458" t="s">
        <v>23210</v>
      </c>
      <c r="E1458" t="s">
        <v>348</v>
      </c>
      <c r="F1458" t="s">
        <v>23186</v>
      </c>
      <c r="G1458" t="s">
        <v>23211</v>
      </c>
      <c r="H1458" t="s">
        <v>859</v>
      </c>
      <c r="I1458" t="s">
        <v>353</v>
      </c>
      <c r="J1458">
        <v>435</v>
      </c>
      <c r="K1458" t="s">
        <v>23017</v>
      </c>
      <c r="L1458" t="s">
        <v>23150</v>
      </c>
      <c r="M1458">
        <v>648818</v>
      </c>
      <c r="N1458">
        <v>2600</v>
      </c>
      <c r="O1458">
        <v>234</v>
      </c>
      <c r="P1458">
        <v>234</v>
      </c>
      <c r="Q1458">
        <v>0</v>
      </c>
      <c r="R1458">
        <v>0</v>
      </c>
      <c r="S1458">
        <v>648818</v>
      </c>
      <c r="T1458">
        <v>234</v>
      </c>
      <c r="U1458">
        <v>0</v>
      </c>
    </row>
    <row r="1459" spans="1:21">
      <c r="A1459">
        <v>1.1000000000000001</v>
      </c>
      <c r="B1459">
        <v>56</v>
      </c>
      <c r="C1459" t="s">
        <v>23212</v>
      </c>
      <c r="D1459" t="s">
        <v>23213</v>
      </c>
      <c r="E1459" t="s">
        <v>7352</v>
      </c>
      <c r="F1459" t="s">
        <v>23214</v>
      </c>
      <c r="G1459" t="s">
        <v>23215</v>
      </c>
      <c r="H1459" t="s">
        <v>23216</v>
      </c>
      <c r="I1459" t="s">
        <v>7351</v>
      </c>
      <c r="J1459">
        <v>435</v>
      </c>
      <c r="K1459" t="s">
        <v>23017</v>
      </c>
      <c r="L1459" t="s">
        <v>17595</v>
      </c>
      <c r="M1459">
        <v>3361475</v>
      </c>
      <c r="N1459">
        <v>2600</v>
      </c>
      <c r="O1459">
        <v>234</v>
      </c>
      <c r="P1459">
        <v>234</v>
      </c>
      <c r="Q1459">
        <v>0</v>
      </c>
      <c r="R1459">
        <v>0</v>
      </c>
      <c r="S1459">
        <v>3361475</v>
      </c>
      <c r="T1459">
        <v>234</v>
      </c>
      <c r="U1459">
        <v>0</v>
      </c>
    </row>
    <row r="1460" spans="1:21">
      <c r="A1460">
        <v>1.1000000000000001</v>
      </c>
      <c r="B1460">
        <v>57</v>
      </c>
      <c r="C1460" t="s">
        <v>23217</v>
      </c>
      <c r="D1460" t="s">
        <v>23218</v>
      </c>
      <c r="E1460" t="s">
        <v>11938</v>
      </c>
      <c r="F1460" t="s">
        <v>23219</v>
      </c>
      <c r="G1460" t="s">
        <v>23220</v>
      </c>
      <c r="H1460" t="s">
        <v>1232</v>
      </c>
      <c r="I1460" t="s">
        <v>11937</v>
      </c>
      <c r="J1460">
        <v>435</v>
      </c>
      <c r="K1460" t="s">
        <v>23017</v>
      </c>
      <c r="L1460" t="s">
        <v>18241</v>
      </c>
      <c r="M1460">
        <v>445989</v>
      </c>
      <c r="N1460">
        <v>2600</v>
      </c>
      <c r="O1460">
        <v>234</v>
      </c>
      <c r="P1460">
        <v>234</v>
      </c>
      <c r="Q1460">
        <v>0</v>
      </c>
      <c r="R1460">
        <v>0</v>
      </c>
      <c r="S1460">
        <v>445989</v>
      </c>
      <c r="T1460">
        <v>234</v>
      </c>
      <c r="U1460">
        <v>0</v>
      </c>
    </row>
    <row r="1461" spans="1:21">
      <c r="A1461">
        <v>1.1000000000000001</v>
      </c>
      <c r="B1461">
        <v>58</v>
      </c>
      <c r="C1461" t="s">
        <v>23221</v>
      </c>
      <c r="D1461" t="s">
        <v>23222</v>
      </c>
      <c r="E1461" t="s">
        <v>4839</v>
      </c>
      <c r="F1461" t="s">
        <v>23223</v>
      </c>
      <c r="G1461" t="s">
        <v>23224</v>
      </c>
      <c r="H1461" t="s">
        <v>856</v>
      </c>
      <c r="I1461" t="s">
        <v>4838</v>
      </c>
      <c r="J1461">
        <v>435</v>
      </c>
      <c r="K1461" t="s">
        <v>23017</v>
      </c>
      <c r="L1461" t="s">
        <v>17635</v>
      </c>
      <c r="M1461">
        <v>248461</v>
      </c>
      <c r="N1461">
        <v>2600</v>
      </c>
      <c r="O1461">
        <v>234</v>
      </c>
      <c r="P1461">
        <v>234</v>
      </c>
      <c r="Q1461">
        <v>0</v>
      </c>
      <c r="R1461">
        <v>0</v>
      </c>
      <c r="S1461">
        <v>248461</v>
      </c>
      <c r="T1461">
        <v>234</v>
      </c>
      <c r="U1461">
        <v>0</v>
      </c>
    </row>
    <row r="1462" spans="1:21">
      <c r="A1462">
        <v>1.1000000000000001</v>
      </c>
      <c r="B1462">
        <v>59</v>
      </c>
      <c r="C1462" t="s">
        <v>23225</v>
      </c>
      <c r="D1462" t="s">
        <v>23226</v>
      </c>
      <c r="E1462" t="s">
        <v>4836</v>
      </c>
      <c r="F1462" t="s">
        <v>23227</v>
      </c>
      <c r="G1462" t="s">
        <v>23228</v>
      </c>
      <c r="H1462" t="s">
        <v>853</v>
      </c>
      <c r="I1462" t="s">
        <v>4835</v>
      </c>
      <c r="J1462">
        <v>435</v>
      </c>
      <c r="K1462" t="s">
        <v>23017</v>
      </c>
      <c r="L1462" t="s">
        <v>17635</v>
      </c>
      <c r="M1462">
        <v>268708</v>
      </c>
      <c r="N1462">
        <v>2600</v>
      </c>
      <c r="O1462">
        <v>234</v>
      </c>
      <c r="P1462">
        <v>234</v>
      </c>
      <c r="Q1462">
        <v>0</v>
      </c>
      <c r="R1462">
        <v>0</v>
      </c>
      <c r="S1462">
        <v>268708</v>
      </c>
      <c r="T1462">
        <v>234</v>
      </c>
      <c r="U1462">
        <v>0</v>
      </c>
    </row>
    <row r="1463" spans="1:21">
      <c r="A1463">
        <v>1.1000000000000001</v>
      </c>
      <c r="B1463">
        <v>60</v>
      </c>
      <c r="C1463" t="s">
        <v>23229</v>
      </c>
      <c r="D1463" t="s">
        <v>23230</v>
      </c>
      <c r="E1463" t="s">
        <v>866</v>
      </c>
      <c r="F1463" t="s">
        <v>22619</v>
      </c>
      <c r="G1463" t="s">
        <v>23231</v>
      </c>
      <c r="H1463" t="s">
        <v>4822</v>
      </c>
      <c r="I1463" t="s">
        <v>865</v>
      </c>
      <c r="J1463">
        <v>435</v>
      </c>
      <c r="K1463" t="s">
        <v>23017</v>
      </c>
      <c r="L1463" t="s">
        <v>20676</v>
      </c>
      <c r="M1463">
        <v>247158</v>
      </c>
      <c r="N1463">
        <v>2600</v>
      </c>
      <c r="O1463">
        <v>234</v>
      </c>
      <c r="P1463">
        <v>234</v>
      </c>
      <c r="Q1463">
        <v>0</v>
      </c>
      <c r="R1463">
        <v>0</v>
      </c>
      <c r="S1463">
        <v>247158</v>
      </c>
      <c r="T1463">
        <v>234</v>
      </c>
      <c r="U1463">
        <v>0</v>
      </c>
    </row>
    <row r="1464" spans="1:21">
      <c r="A1464">
        <v>1.1000000000000001</v>
      </c>
      <c r="B1464">
        <v>61</v>
      </c>
      <c r="C1464" t="s">
        <v>23232</v>
      </c>
      <c r="D1464" t="s">
        <v>23233</v>
      </c>
      <c r="E1464" t="s">
        <v>863</v>
      </c>
      <c r="F1464" t="s">
        <v>23234</v>
      </c>
      <c r="G1464" t="s">
        <v>23235</v>
      </c>
      <c r="H1464" t="s">
        <v>4819</v>
      </c>
      <c r="I1464" t="s">
        <v>862</v>
      </c>
      <c r="J1464">
        <v>435</v>
      </c>
      <c r="K1464" t="s">
        <v>23017</v>
      </c>
      <c r="L1464" t="s">
        <v>20676</v>
      </c>
      <c r="M1464">
        <v>286568</v>
      </c>
      <c r="N1464">
        <v>2600</v>
      </c>
      <c r="O1464">
        <v>234</v>
      </c>
      <c r="P1464">
        <v>234</v>
      </c>
      <c r="Q1464">
        <v>0</v>
      </c>
      <c r="R1464">
        <v>0</v>
      </c>
      <c r="S1464">
        <v>286568</v>
      </c>
      <c r="T1464">
        <v>234</v>
      </c>
      <c r="U1464">
        <v>0</v>
      </c>
    </row>
    <row r="1465" spans="1:21">
      <c r="A1465">
        <v>1.1000000000000001</v>
      </c>
      <c r="B1465">
        <v>62</v>
      </c>
      <c r="C1465" t="s">
        <v>23236</v>
      </c>
      <c r="D1465" t="s">
        <v>23237</v>
      </c>
      <c r="E1465" t="s">
        <v>4833</v>
      </c>
      <c r="F1465" t="s">
        <v>23238</v>
      </c>
      <c r="G1465" t="s">
        <v>23239</v>
      </c>
      <c r="H1465" t="s">
        <v>850</v>
      </c>
      <c r="I1465" t="s">
        <v>4832</v>
      </c>
      <c r="J1465">
        <v>435</v>
      </c>
      <c r="K1465" t="s">
        <v>23017</v>
      </c>
      <c r="L1465" t="s">
        <v>17635</v>
      </c>
      <c r="M1465">
        <v>475688</v>
      </c>
      <c r="N1465">
        <v>2600</v>
      </c>
      <c r="O1465">
        <v>234</v>
      </c>
      <c r="P1465">
        <v>234</v>
      </c>
      <c r="Q1465">
        <v>0</v>
      </c>
      <c r="R1465">
        <v>0</v>
      </c>
      <c r="S1465">
        <v>475688</v>
      </c>
      <c r="T1465">
        <v>234</v>
      </c>
      <c r="U1465">
        <v>0</v>
      </c>
    </row>
    <row r="1466" spans="1:21">
      <c r="A1466">
        <v>1.1000000000000001</v>
      </c>
      <c r="B1466">
        <v>63</v>
      </c>
      <c r="C1466" t="s">
        <v>23240</v>
      </c>
      <c r="D1466" t="s">
        <v>23241</v>
      </c>
      <c r="E1466" t="s">
        <v>4830</v>
      </c>
      <c r="F1466" t="s">
        <v>23242</v>
      </c>
      <c r="G1466" t="s">
        <v>23243</v>
      </c>
      <c r="H1466" t="s">
        <v>2402</v>
      </c>
      <c r="I1466" t="s">
        <v>4829</v>
      </c>
      <c r="J1466">
        <v>435</v>
      </c>
      <c r="K1466" t="s">
        <v>23017</v>
      </c>
      <c r="L1466" t="s">
        <v>17635</v>
      </c>
      <c r="M1466">
        <v>1102030</v>
      </c>
      <c r="N1466">
        <v>2600</v>
      </c>
      <c r="O1466">
        <v>234</v>
      </c>
      <c r="P1466">
        <v>234</v>
      </c>
      <c r="Q1466">
        <v>0</v>
      </c>
      <c r="R1466">
        <v>0</v>
      </c>
      <c r="S1466">
        <v>1102030</v>
      </c>
      <c r="T1466">
        <v>234</v>
      </c>
      <c r="U1466">
        <v>0</v>
      </c>
    </row>
    <row r="1467" spans="1:21">
      <c r="A1467">
        <v>1.1000000000000001</v>
      </c>
      <c r="B1467">
        <v>64</v>
      </c>
      <c r="C1467" t="s">
        <v>23244</v>
      </c>
      <c r="D1467" t="s">
        <v>861</v>
      </c>
      <c r="E1467" t="s">
        <v>860</v>
      </c>
      <c r="F1467" t="s">
        <v>23245</v>
      </c>
      <c r="G1467" t="s">
        <v>23246</v>
      </c>
      <c r="H1467" t="s">
        <v>4818</v>
      </c>
      <c r="I1467" t="s">
        <v>4828</v>
      </c>
      <c r="J1467">
        <v>435</v>
      </c>
      <c r="K1467" t="s">
        <v>23017</v>
      </c>
      <c r="L1467" t="s">
        <v>17635</v>
      </c>
      <c r="M1467">
        <v>80989</v>
      </c>
      <c r="N1467">
        <v>2600</v>
      </c>
      <c r="O1467">
        <v>234</v>
      </c>
      <c r="P1467">
        <v>234</v>
      </c>
      <c r="Q1467">
        <v>0</v>
      </c>
      <c r="R1467">
        <v>0</v>
      </c>
      <c r="S1467">
        <v>80989</v>
      </c>
      <c r="T1467">
        <v>234</v>
      </c>
      <c r="U1467">
        <v>0</v>
      </c>
    </row>
    <row r="1468" spans="1:21">
      <c r="A1468">
        <v>1.1000000000000001</v>
      </c>
      <c r="B1468">
        <v>65</v>
      </c>
      <c r="C1468" t="s">
        <v>23247</v>
      </c>
      <c r="D1468" t="s">
        <v>23248</v>
      </c>
      <c r="E1468" t="s">
        <v>11935</v>
      </c>
      <c r="F1468" t="s">
        <v>23249</v>
      </c>
      <c r="G1468" t="s">
        <v>23250</v>
      </c>
      <c r="H1468" t="s">
        <v>11929</v>
      </c>
      <c r="I1468" t="s">
        <v>11934</v>
      </c>
      <c r="J1468">
        <v>435</v>
      </c>
      <c r="K1468" t="s">
        <v>23017</v>
      </c>
      <c r="L1468" t="s">
        <v>18241</v>
      </c>
      <c r="M1468">
        <v>405811</v>
      </c>
      <c r="N1468">
        <v>2600</v>
      </c>
      <c r="O1468">
        <v>234</v>
      </c>
      <c r="P1468">
        <v>234</v>
      </c>
      <c r="Q1468">
        <v>0</v>
      </c>
      <c r="R1468">
        <v>0</v>
      </c>
      <c r="S1468">
        <v>405811</v>
      </c>
      <c r="T1468">
        <v>234</v>
      </c>
      <c r="U1468">
        <v>0</v>
      </c>
    </row>
    <row r="1469" spans="1:21">
      <c r="A1469">
        <v>1.1000000000000001</v>
      </c>
      <c r="B1469">
        <v>66</v>
      </c>
      <c r="C1469" t="s">
        <v>23251</v>
      </c>
      <c r="D1469" t="s">
        <v>23252</v>
      </c>
      <c r="E1469" t="s">
        <v>4826</v>
      </c>
      <c r="F1469" t="s">
        <v>21977</v>
      </c>
      <c r="G1469" t="s">
        <v>23253</v>
      </c>
      <c r="H1469" t="s">
        <v>11928</v>
      </c>
      <c r="I1469" t="s">
        <v>4825</v>
      </c>
      <c r="J1469">
        <v>435</v>
      </c>
      <c r="K1469" t="s">
        <v>23017</v>
      </c>
      <c r="L1469" t="s">
        <v>17635</v>
      </c>
      <c r="M1469">
        <v>1528178</v>
      </c>
      <c r="N1469">
        <v>2600</v>
      </c>
      <c r="O1469">
        <v>234</v>
      </c>
      <c r="P1469">
        <v>234</v>
      </c>
      <c r="Q1469">
        <v>0</v>
      </c>
      <c r="R1469">
        <v>0</v>
      </c>
      <c r="S1469">
        <v>1528178</v>
      </c>
      <c r="T1469">
        <v>234</v>
      </c>
      <c r="U1469">
        <v>0</v>
      </c>
    </row>
    <row r="1470" spans="1:21">
      <c r="A1470">
        <v>1.1000000000000001</v>
      </c>
      <c r="B1470">
        <v>67</v>
      </c>
      <c r="C1470" t="s">
        <v>23254</v>
      </c>
      <c r="D1470" t="s">
        <v>23255</v>
      </c>
      <c r="E1470" t="s">
        <v>860</v>
      </c>
      <c r="F1470" t="s">
        <v>23245</v>
      </c>
      <c r="G1470" t="s">
        <v>23256</v>
      </c>
      <c r="H1470" t="s">
        <v>11925</v>
      </c>
      <c r="I1470" t="s">
        <v>859</v>
      </c>
      <c r="J1470">
        <v>435</v>
      </c>
      <c r="K1470" t="s">
        <v>23017</v>
      </c>
      <c r="L1470" t="s">
        <v>20676</v>
      </c>
      <c r="M1470">
        <v>786158</v>
      </c>
      <c r="N1470">
        <v>2600</v>
      </c>
      <c r="O1470">
        <v>234</v>
      </c>
      <c r="P1470">
        <v>234</v>
      </c>
      <c r="Q1470">
        <v>0</v>
      </c>
      <c r="R1470">
        <v>0</v>
      </c>
      <c r="S1470">
        <v>786158</v>
      </c>
      <c r="T1470">
        <v>234</v>
      </c>
      <c r="U1470">
        <v>0</v>
      </c>
    </row>
    <row r="1471" spans="1:21">
      <c r="A1471">
        <v>1.1000000000000001</v>
      </c>
      <c r="B1471">
        <v>68</v>
      </c>
      <c r="C1471" t="s">
        <v>23257</v>
      </c>
      <c r="D1471" t="s">
        <v>23258</v>
      </c>
      <c r="E1471" t="s">
        <v>6456</v>
      </c>
      <c r="F1471" t="s">
        <v>23259</v>
      </c>
      <c r="G1471" t="s">
        <v>23260</v>
      </c>
      <c r="H1471" t="s">
        <v>1231</v>
      </c>
      <c r="I1471" t="s">
        <v>23216</v>
      </c>
      <c r="J1471">
        <v>435</v>
      </c>
      <c r="K1471" t="s">
        <v>23017</v>
      </c>
      <c r="L1471" t="s">
        <v>20676</v>
      </c>
      <c r="M1471">
        <v>108108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108108</v>
      </c>
      <c r="T1471">
        <v>0</v>
      </c>
      <c r="U1471">
        <v>0</v>
      </c>
    </row>
    <row r="1472" spans="1:21">
      <c r="A1472">
        <v>1.1000000000000001</v>
      </c>
      <c r="B1472">
        <v>69</v>
      </c>
      <c r="C1472" t="s">
        <v>23261</v>
      </c>
      <c r="D1472" t="s">
        <v>23262</v>
      </c>
      <c r="E1472" t="s">
        <v>1233</v>
      </c>
      <c r="F1472" t="s">
        <v>23263</v>
      </c>
      <c r="G1472" t="s">
        <v>23264</v>
      </c>
      <c r="H1472" t="s">
        <v>11922</v>
      </c>
      <c r="I1472" t="s">
        <v>1232</v>
      </c>
      <c r="J1472">
        <v>435</v>
      </c>
      <c r="K1472" t="s">
        <v>23017</v>
      </c>
      <c r="L1472" t="s">
        <v>17666</v>
      </c>
      <c r="M1472">
        <v>439133</v>
      </c>
      <c r="N1472">
        <v>2600</v>
      </c>
      <c r="O1472">
        <v>234</v>
      </c>
      <c r="P1472">
        <v>234</v>
      </c>
      <c r="Q1472">
        <v>0</v>
      </c>
      <c r="R1472">
        <v>0</v>
      </c>
      <c r="S1472">
        <v>439133</v>
      </c>
      <c r="T1472">
        <v>234</v>
      </c>
      <c r="U1472">
        <v>0</v>
      </c>
    </row>
    <row r="1473" spans="1:21">
      <c r="A1473">
        <v>1.1000000000000001</v>
      </c>
      <c r="B1473">
        <v>70</v>
      </c>
      <c r="C1473" t="s">
        <v>23265</v>
      </c>
      <c r="D1473" t="s">
        <v>858</v>
      </c>
      <c r="E1473" t="s">
        <v>857</v>
      </c>
      <c r="F1473" t="s">
        <v>23266</v>
      </c>
      <c r="G1473" t="s">
        <v>23267</v>
      </c>
      <c r="H1473" t="s">
        <v>7347</v>
      </c>
      <c r="I1473" t="s">
        <v>856</v>
      </c>
      <c r="J1473">
        <v>435</v>
      </c>
      <c r="K1473" t="s">
        <v>23017</v>
      </c>
      <c r="L1473" t="s">
        <v>20676</v>
      </c>
      <c r="M1473">
        <v>546443</v>
      </c>
      <c r="N1473">
        <v>2600</v>
      </c>
      <c r="O1473">
        <v>234</v>
      </c>
      <c r="P1473">
        <v>234</v>
      </c>
      <c r="Q1473">
        <v>0</v>
      </c>
      <c r="R1473">
        <v>0</v>
      </c>
      <c r="S1473">
        <v>546443</v>
      </c>
      <c r="T1473">
        <v>234</v>
      </c>
      <c r="U1473">
        <v>0</v>
      </c>
    </row>
    <row r="1474" spans="1:21">
      <c r="A1474">
        <v>1.1000000000000001</v>
      </c>
      <c r="B1474">
        <v>71</v>
      </c>
      <c r="C1474" t="s">
        <v>23268</v>
      </c>
      <c r="D1474" t="s">
        <v>23269</v>
      </c>
      <c r="E1474" t="s">
        <v>854</v>
      </c>
      <c r="F1474" t="s">
        <v>23270</v>
      </c>
      <c r="G1474" t="s">
        <v>23271</v>
      </c>
      <c r="H1474" t="s">
        <v>1228</v>
      </c>
      <c r="I1474" t="s">
        <v>853</v>
      </c>
      <c r="J1474">
        <v>435</v>
      </c>
      <c r="K1474" t="s">
        <v>23017</v>
      </c>
      <c r="L1474" t="s">
        <v>20676</v>
      </c>
      <c r="M1474">
        <v>314586</v>
      </c>
      <c r="N1474">
        <v>2600</v>
      </c>
      <c r="O1474">
        <v>234</v>
      </c>
      <c r="P1474">
        <v>234</v>
      </c>
      <c r="Q1474">
        <v>0</v>
      </c>
      <c r="R1474">
        <v>0</v>
      </c>
      <c r="S1474">
        <v>314586</v>
      </c>
      <c r="T1474">
        <v>234</v>
      </c>
      <c r="U1474">
        <v>0</v>
      </c>
    </row>
    <row r="1475" spans="1:21">
      <c r="A1475">
        <v>1.1000000000000001</v>
      </c>
      <c r="B1475">
        <v>72</v>
      </c>
      <c r="C1475" t="s">
        <v>23272</v>
      </c>
      <c r="D1475" t="s">
        <v>21366</v>
      </c>
      <c r="E1475" t="s">
        <v>1170</v>
      </c>
      <c r="F1475" t="s">
        <v>20335</v>
      </c>
      <c r="G1475" t="s">
        <v>23273</v>
      </c>
      <c r="H1475" t="s">
        <v>23274</v>
      </c>
      <c r="I1475" t="s">
        <v>4822</v>
      </c>
      <c r="J1475">
        <v>435</v>
      </c>
      <c r="K1475" t="s">
        <v>23017</v>
      </c>
      <c r="L1475" t="s">
        <v>17635</v>
      </c>
      <c r="M1475">
        <v>69397</v>
      </c>
      <c r="N1475">
        <v>2600</v>
      </c>
      <c r="O1475">
        <v>234</v>
      </c>
      <c r="P1475">
        <v>234</v>
      </c>
      <c r="Q1475">
        <v>0</v>
      </c>
      <c r="R1475">
        <v>0</v>
      </c>
      <c r="S1475">
        <v>69397</v>
      </c>
      <c r="T1475">
        <v>234</v>
      </c>
      <c r="U1475">
        <v>0</v>
      </c>
    </row>
    <row r="1476" spans="1:21">
      <c r="A1476">
        <v>1.1000000000000001</v>
      </c>
      <c r="B1476">
        <v>73</v>
      </c>
      <c r="C1476" t="s">
        <v>23275</v>
      </c>
      <c r="D1476" t="s">
        <v>4821</v>
      </c>
      <c r="E1476" t="s">
        <v>4820</v>
      </c>
      <c r="F1476" t="s">
        <v>23276</v>
      </c>
      <c r="G1476" t="s">
        <v>23277</v>
      </c>
      <c r="H1476" t="s">
        <v>1225</v>
      </c>
      <c r="I1476" t="s">
        <v>4819</v>
      </c>
      <c r="J1476">
        <v>435</v>
      </c>
      <c r="K1476" t="s">
        <v>23017</v>
      </c>
      <c r="L1476" t="s">
        <v>17635</v>
      </c>
      <c r="M1476">
        <v>108885</v>
      </c>
      <c r="N1476">
        <v>2600</v>
      </c>
      <c r="O1476">
        <v>234</v>
      </c>
      <c r="P1476">
        <v>234</v>
      </c>
      <c r="Q1476">
        <v>0</v>
      </c>
      <c r="R1476">
        <v>0</v>
      </c>
      <c r="S1476">
        <v>108885</v>
      </c>
      <c r="T1476">
        <v>234</v>
      </c>
      <c r="U1476">
        <v>0</v>
      </c>
    </row>
    <row r="1477" spans="1:21">
      <c r="A1477">
        <v>1.1000000000000001</v>
      </c>
      <c r="B1477">
        <v>74</v>
      </c>
      <c r="C1477" t="s">
        <v>23278</v>
      </c>
      <c r="D1477" t="s">
        <v>23279</v>
      </c>
      <c r="E1477" t="s">
        <v>851</v>
      </c>
      <c r="F1477" t="s">
        <v>23280</v>
      </c>
      <c r="G1477" t="s">
        <v>23281</v>
      </c>
      <c r="H1477" t="s">
        <v>4815</v>
      </c>
      <c r="I1477" t="s">
        <v>850</v>
      </c>
      <c r="J1477">
        <v>435</v>
      </c>
      <c r="K1477" t="s">
        <v>23017</v>
      </c>
      <c r="L1477" t="s">
        <v>20676</v>
      </c>
      <c r="M1477">
        <v>135344</v>
      </c>
      <c r="N1477">
        <v>2600</v>
      </c>
      <c r="O1477">
        <v>234</v>
      </c>
      <c r="P1477">
        <v>234</v>
      </c>
      <c r="Q1477">
        <v>0</v>
      </c>
      <c r="R1477">
        <v>0</v>
      </c>
      <c r="S1477">
        <v>135344</v>
      </c>
      <c r="T1477">
        <v>234</v>
      </c>
      <c r="U1477">
        <v>0</v>
      </c>
    </row>
    <row r="1478" spans="1:21">
      <c r="A1478">
        <v>1.1000000000000001</v>
      </c>
      <c r="B1478">
        <v>75</v>
      </c>
      <c r="C1478" t="s">
        <v>23282</v>
      </c>
      <c r="D1478" t="s">
        <v>23283</v>
      </c>
      <c r="E1478" t="s">
        <v>2403</v>
      </c>
      <c r="F1478" t="s">
        <v>23284</v>
      </c>
      <c r="G1478" t="s">
        <v>23285</v>
      </c>
      <c r="H1478" t="s">
        <v>1224</v>
      </c>
      <c r="I1478" t="s">
        <v>2402</v>
      </c>
      <c r="J1478">
        <v>435</v>
      </c>
      <c r="K1478" t="s">
        <v>23017</v>
      </c>
      <c r="L1478" t="s">
        <v>17612</v>
      </c>
      <c r="M1478">
        <v>194819</v>
      </c>
      <c r="N1478">
        <v>2600</v>
      </c>
      <c r="O1478">
        <v>234</v>
      </c>
      <c r="P1478">
        <v>234</v>
      </c>
      <c r="Q1478">
        <v>0</v>
      </c>
      <c r="R1478">
        <v>0</v>
      </c>
      <c r="S1478">
        <v>194819</v>
      </c>
      <c r="T1478">
        <v>234</v>
      </c>
      <c r="U1478">
        <v>0</v>
      </c>
    </row>
    <row r="1479" spans="1:21">
      <c r="A1479">
        <v>1.1000000000000001</v>
      </c>
      <c r="B1479">
        <v>76</v>
      </c>
      <c r="C1479" t="s">
        <v>23286</v>
      </c>
      <c r="D1479" t="s">
        <v>23287</v>
      </c>
      <c r="E1479" t="s">
        <v>4185</v>
      </c>
      <c r="F1479" t="s">
        <v>18300</v>
      </c>
      <c r="G1479" t="s">
        <v>23288</v>
      </c>
      <c r="H1479" t="s">
        <v>350</v>
      </c>
      <c r="I1479" t="s">
        <v>4818</v>
      </c>
      <c r="J1479">
        <v>435</v>
      </c>
      <c r="K1479" t="s">
        <v>23017</v>
      </c>
      <c r="L1479" t="s">
        <v>17635</v>
      </c>
      <c r="M1479">
        <v>1058063</v>
      </c>
      <c r="N1479">
        <v>2600</v>
      </c>
      <c r="O1479">
        <v>234</v>
      </c>
      <c r="P1479">
        <v>234</v>
      </c>
      <c r="Q1479">
        <v>0</v>
      </c>
      <c r="R1479">
        <v>0</v>
      </c>
      <c r="S1479">
        <v>1058063</v>
      </c>
      <c r="T1479">
        <v>234</v>
      </c>
      <c r="U1479">
        <v>0</v>
      </c>
    </row>
    <row r="1480" spans="1:21">
      <c r="A1480">
        <v>1.1000000000000001</v>
      </c>
      <c r="B1480">
        <v>77</v>
      </c>
      <c r="C1480" t="s">
        <v>23289</v>
      </c>
      <c r="D1480" t="s">
        <v>23290</v>
      </c>
      <c r="E1480" t="s">
        <v>11930</v>
      </c>
      <c r="F1480" t="s">
        <v>23291</v>
      </c>
      <c r="G1480" t="s">
        <v>23292</v>
      </c>
      <c r="H1480" t="s">
        <v>847</v>
      </c>
      <c r="I1480" t="s">
        <v>11929</v>
      </c>
      <c r="J1480">
        <v>435</v>
      </c>
      <c r="K1480" t="s">
        <v>23017</v>
      </c>
      <c r="L1480" t="s">
        <v>18241</v>
      </c>
      <c r="M1480">
        <v>142123</v>
      </c>
      <c r="N1480">
        <v>2600</v>
      </c>
      <c r="O1480">
        <v>234</v>
      </c>
      <c r="P1480">
        <v>234</v>
      </c>
      <c r="Q1480">
        <v>0</v>
      </c>
      <c r="R1480">
        <v>0</v>
      </c>
      <c r="S1480">
        <v>142123</v>
      </c>
      <c r="T1480">
        <v>234</v>
      </c>
      <c r="U1480">
        <v>0</v>
      </c>
    </row>
    <row r="1481" spans="1:21">
      <c r="A1481">
        <v>1.1000000000000001</v>
      </c>
      <c r="B1481">
        <v>78</v>
      </c>
      <c r="C1481" t="s">
        <v>23293</v>
      </c>
      <c r="D1481" t="s">
        <v>23294</v>
      </c>
      <c r="E1481" t="s">
        <v>23295</v>
      </c>
      <c r="F1481" t="s">
        <v>23296</v>
      </c>
      <c r="G1481" t="s">
        <v>23297</v>
      </c>
      <c r="H1481" t="s">
        <v>844</v>
      </c>
      <c r="I1481" t="s">
        <v>11928</v>
      </c>
      <c r="J1481">
        <v>435</v>
      </c>
      <c r="K1481" t="s">
        <v>23017</v>
      </c>
      <c r="L1481" t="s">
        <v>18241</v>
      </c>
      <c r="M1481">
        <v>134841</v>
      </c>
      <c r="N1481">
        <v>2600</v>
      </c>
      <c r="O1481">
        <v>234</v>
      </c>
      <c r="P1481">
        <v>234</v>
      </c>
      <c r="Q1481">
        <v>0</v>
      </c>
      <c r="R1481">
        <v>0</v>
      </c>
      <c r="S1481">
        <v>134841</v>
      </c>
      <c r="T1481">
        <v>234</v>
      </c>
      <c r="U1481">
        <v>0</v>
      </c>
    </row>
    <row r="1482" spans="1:21">
      <c r="A1482">
        <v>1.1000000000000001</v>
      </c>
      <c r="B1482">
        <v>79</v>
      </c>
      <c r="C1482" t="s">
        <v>23298</v>
      </c>
      <c r="D1482" t="s">
        <v>23299</v>
      </c>
      <c r="E1482" t="s">
        <v>11926</v>
      </c>
      <c r="F1482" t="s">
        <v>17976</v>
      </c>
      <c r="G1482" t="s">
        <v>23300</v>
      </c>
      <c r="H1482" t="s">
        <v>11921</v>
      </c>
      <c r="I1482" t="s">
        <v>11925</v>
      </c>
      <c r="J1482">
        <v>435</v>
      </c>
      <c r="K1482" t="s">
        <v>23017</v>
      </c>
      <c r="L1482" t="s">
        <v>18241</v>
      </c>
      <c r="M1482">
        <v>3744680</v>
      </c>
      <c r="N1482">
        <v>2600</v>
      </c>
      <c r="O1482">
        <v>234</v>
      </c>
      <c r="P1482">
        <v>234</v>
      </c>
      <c r="Q1482">
        <v>0</v>
      </c>
      <c r="R1482">
        <v>0</v>
      </c>
      <c r="S1482">
        <v>3744680</v>
      </c>
      <c r="T1482">
        <v>234</v>
      </c>
      <c r="U1482">
        <v>0</v>
      </c>
    </row>
    <row r="1483" spans="1:21">
      <c r="A1483">
        <v>1.1000000000000001</v>
      </c>
      <c r="B1483">
        <v>80</v>
      </c>
      <c r="C1483" t="s">
        <v>23301</v>
      </c>
      <c r="D1483" t="s">
        <v>23302</v>
      </c>
      <c r="E1483" t="s">
        <v>23303</v>
      </c>
      <c r="F1483" t="s">
        <v>23304</v>
      </c>
      <c r="G1483" t="s">
        <v>23305</v>
      </c>
      <c r="H1483" t="s">
        <v>1221</v>
      </c>
      <c r="I1483" t="s">
        <v>1231</v>
      </c>
      <c r="J1483">
        <v>435</v>
      </c>
      <c r="K1483" t="s">
        <v>23017</v>
      </c>
      <c r="L1483" t="s">
        <v>17666</v>
      </c>
      <c r="M1483">
        <v>115006</v>
      </c>
      <c r="N1483">
        <v>2600</v>
      </c>
      <c r="O1483">
        <v>234</v>
      </c>
      <c r="P1483">
        <v>234</v>
      </c>
      <c r="Q1483">
        <v>0</v>
      </c>
      <c r="R1483">
        <v>0</v>
      </c>
      <c r="S1483">
        <v>115006</v>
      </c>
      <c r="T1483">
        <v>234</v>
      </c>
      <c r="U1483">
        <v>0</v>
      </c>
    </row>
    <row r="1484" spans="1:21">
      <c r="A1484">
        <v>1.1000000000000001</v>
      </c>
      <c r="B1484">
        <v>81</v>
      </c>
      <c r="C1484" t="s">
        <v>23306</v>
      </c>
      <c r="D1484" t="s">
        <v>23307</v>
      </c>
      <c r="E1484" t="s">
        <v>11923</v>
      </c>
      <c r="F1484" t="s">
        <v>23308</v>
      </c>
      <c r="G1484" t="s">
        <v>23309</v>
      </c>
      <c r="H1484" t="s">
        <v>23310</v>
      </c>
      <c r="I1484" t="s">
        <v>11922</v>
      </c>
      <c r="J1484">
        <v>435</v>
      </c>
      <c r="K1484" t="s">
        <v>23017</v>
      </c>
      <c r="L1484" t="s">
        <v>18241</v>
      </c>
      <c r="M1484">
        <v>598250</v>
      </c>
      <c r="N1484">
        <v>2600</v>
      </c>
      <c r="O1484">
        <v>234</v>
      </c>
      <c r="P1484">
        <v>234</v>
      </c>
      <c r="Q1484">
        <v>0</v>
      </c>
      <c r="R1484">
        <v>0</v>
      </c>
      <c r="S1484">
        <v>598250</v>
      </c>
      <c r="T1484">
        <v>234</v>
      </c>
      <c r="U1484">
        <v>0</v>
      </c>
    </row>
    <row r="1485" spans="1:21">
      <c r="A1485">
        <v>1.1000000000000001</v>
      </c>
      <c r="B1485">
        <v>82</v>
      </c>
      <c r="C1485" t="s">
        <v>23311</v>
      </c>
      <c r="D1485" t="s">
        <v>23312</v>
      </c>
      <c r="E1485" t="s">
        <v>7348</v>
      </c>
      <c r="F1485" t="s">
        <v>23313</v>
      </c>
      <c r="G1485" t="s">
        <v>23314</v>
      </c>
      <c r="H1485" t="s">
        <v>23315</v>
      </c>
      <c r="I1485" t="s">
        <v>7347</v>
      </c>
      <c r="J1485">
        <v>435</v>
      </c>
      <c r="K1485" t="s">
        <v>23017</v>
      </c>
      <c r="L1485" t="s">
        <v>17595</v>
      </c>
      <c r="M1485">
        <v>122125</v>
      </c>
      <c r="N1485">
        <v>2600</v>
      </c>
      <c r="O1485">
        <v>234</v>
      </c>
      <c r="P1485">
        <v>234</v>
      </c>
      <c r="Q1485">
        <v>0</v>
      </c>
      <c r="R1485">
        <v>0</v>
      </c>
      <c r="S1485">
        <v>122125</v>
      </c>
      <c r="T1485">
        <v>234</v>
      </c>
      <c r="U1485">
        <v>0</v>
      </c>
    </row>
    <row r="1486" spans="1:21">
      <c r="A1486">
        <v>1.1000000000000001</v>
      </c>
      <c r="B1486">
        <v>83</v>
      </c>
      <c r="C1486" t="s">
        <v>23316</v>
      </c>
      <c r="D1486" t="s">
        <v>23317</v>
      </c>
      <c r="E1486" t="s">
        <v>1229</v>
      </c>
      <c r="F1486" t="s">
        <v>23318</v>
      </c>
      <c r="G1486" t="s">
        <v>23319</v>
      </c>
      <c r="H1486" t="s">
        <v>841</v>
      </c>
      <c r="I1486" t="s">
        <v>1228</v>
      </c>
      <c r="J1486">
        <v>435</v>
      </c>
      <c r="K1486" t="s">
        <v>23017</v>
      </c>
      <c r="L1486" t="s">
        <v>17666</v>
      </c>
      <c r="M1486">
        <v>133751</v>
      </c>
      <c r="N1486">
        <v>2600</v>
      </c>
      <c r="O1486">
        <v>234</v>
      </c>
      <c r="P1486">
        <v>234</v>
      </c>
      <c r="Q1486">
        <v>0</v>
      </c>
      <c r="R1486">
        <v>0</v>
      </c>
      <c r="S1486">
        <v>133751</v>
      </c>
      <c r="T1486">
        <v>234</v>
      </c>
      <c r="U1486">
        <v>0</v>
      </c>
    </row>
    <row r="1487" spans="1:21">
      <c r="A1487">
        <v>1.1000000000000001</v>
      </c>
      <c r="B1487">
        <v>84</v>
      </c>
      <c r="C1487" t="s">
        <v>23320</v>
      </c>
      <c r="D1487" t="s">
        <v>23321</v>
      </c>
      <c r="E1487" t="s">
        <v>23322</v>
      </c>
      <c r="F1487" t="s">
        <v>23323</v>
      </c>
      <c r="G1487" t="s">
        <v>23324</v>
      </c>
      <c r="H1487" t="s">
        <v>1220</v>
      </c>
      <c r="I1487" t="s">
        <v>23274</v>
      </c>
      <c r="J1487">
        <v>435</v>
      </c>
      <c r="K1487" t="s">
        <v>23017</v>
      </c>
      <c r="L1487" t="s">
        <v>20676</v>
      </c>
      <c r="M1487">
        <v>472500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472500</v>
      </c>
      <c r="T1487">
        <v>0</v>
      </c>
      <c r="U1487">
        <v>0</v>
      </c>
    </row>
    <row r="1488" spans="1:21">
      <c r="A1488">
        <v>1.1000000000000001</v>
      </c>
      <c r="B1488">
        <v>85</v>
      </c>
      <c r="C1488" t="s">
        <v>23325</v>
      </c>
      <c r="D1488" t="s">
        <v>1227</v>
      </c>
      <c r="E1488" t="s">
        <v>1226</v>
      </c>
      <c r="F1488" t="s">
        <v>23326</v>
      </c>
      <c r="G1488" t="s">
        <v>23327</v>
      </c>
      <c r="H1488" t="s">
        <v>347</v>
      </c>
      <c r="I1488" t="s">
        <v>1225</v>
      </c>
      <c r="J1488">
        <v>435</v>
      </c>
      <c r="K1488" t="s">
        <v>23017</v>
      </c>
      <c r="L1488" t="s">
        <v>17666</v>
      </c>
      <c r="M1488">
        <v>375618</v>
      </c>
      <c r="N1488">
        <v>2600</v>
      </c>
      <c r="O1488">
        <v>234</v>
      </c>
      <c r="P1488">
        <v>234</v>
      </c>
      <c r="Q1488">
        <v>0</v>
      </c>
      <c r="R1488">
        <v>0</v>
      </c>
      <c r="S1488">
        <v>375618</v>
      </c>
      <c r="T1488">
        <v>234</v>
      </c>
      <c r="U1488">
        <v>0</v>
      </c>
    </row>
    <row r="1489" spans="1:21">
      <c r="A1489">
        <v>1.1000000000000001</v>
      </c>
      <c r="B1489">
        <v>86</v>
      </c>
      <c r="C1489" t="s">
        <v>23328</v>
      </c>
      <c r="D1489" t="s">
        <v>23329</v>
      </c>
      <c r="E1489" t="s">
        <v>4816</v>
      </c>
      <c r="F1489" t="s">
        <v>19789</v>
      </c>
      <c r="G1489" t="s">
        <v>23330</v>
      </c>
      <c r="H1489" t="s">
        <v>1217</v>
      </c>
      <c r="I1489" t="s">
        <v>4815</v>
      </c>
      <c r="J1489">
        <v>435</v>
      </c>
      <c r="K1489" t="s">
        <v>23017</v>
      </c>
      <c r="L1489" t="s">
        <v>17635</v>
      </c>
      <c r="M1489">
        <v>338287</v>
      </c>
      <c r="N1489">
        <v>2600</v>
      </c>
      <c r="O1489">
        <v>234</v>
      </c>
      <c r="P1489">
        <v>234</v>
      </c>
      <c r="Q1489">
        <v>0</v>
      </c>
      <c r="R1489">
        <v>0</v>
      </c>
      <c r="S1489">
        <v>338287</v>
      </c>
      <c r="T1489">
        <v>234</v>
      </c>
      <c r="U1489">
        <v>0</v>
      </c>
    </row>
    <row r="1490" spans="1:21">
      <c r="A1490">
        <v>1.1000000000000001</v>
      </c>
      <c r="B1490">
        <v>87</v>
      </c>
      <c r="C1490" t="s">
        <v>23331</v>
      </c>
      <c r="D1490" t="s">
        <v>23332</v>
      </c>
      <c r="E1490" t="s">
        <v>23333</v>
      </c>
      <c r="F1490" t="s">
        <v>23334</v>
      </c>
      <c r="G1490" t="s">
        <v>23335</v>
      </c>
      <c r="H1490" t="s">
        <v>2398</v>
      </c>
      <c r="I1490" t="s">
        <v>1224</v>
      </c>
      <c r="J1490">
        <v>435</v>
      </c>
      <c r="K1490" t="s">
        <v>23017</v>
      </c>
      <c r="L1490" t="s">
        <v>17666</v>
      </c>
      <c r="M1490">
        <v>133886</v>
      </c>
      <c r="N1490">
        <v>2600</v>
      </c>
      <c r="O1490">
        <v>234</v>
      </c>
      <c r="P1490">
        <v>234</v>
      </c>
      <c r="Q1490">
        <v>0</v>
      </c>
      <c r="R1490">
        <v>0</v>
      </c>
      <c r="S1490">
        <v>133886</v>
      </c>
      <c r="T1490">
        <v>234</v>
      </c>
      <c r="U1490">
        <v>0</v>
      </c>
    </row>
    <row r="1491" spans="1:21">
      <c r="A1491">
        <v>1.1000000000000001</v>
      </c>
      <c r="B1491">
        <v>88</v>
      </c>
      <c r="C1491" t="s">
        <v>23336</v>
      </c>
      <c r="D1491" t="s">
        <v>23337</v>
      </c>
      <c r="E1491" t="s">
        <v>351</v>
      </c>
      <c r="F1491" t="s">
        <v>23338</v>
      </c>
      <c r="G1491" t="s">
        <v>23339</v>
      </c>
      <c r="H1491" t="s">
        <v>11920</v>
      </c>
      <c r="I1491" t="s">
        <v>350</v>
      </c>
      <c r="J1491">
        <v>435</v>
      </c>
      <c r="K1491" t="s">
        <v>23017</v>
      </c>
      <c r="L1491" t="s">
        <v>23150</v>
      </c>
      <c r="M1491">
        <v>302318</v>
      </c>
      <c r="N1491">
        <v>2600</v>
      </c>
      <c r="O1491">
        <v>234</v>
      </c>
      <c r="P1491">
        <v>234</v>
      </c>
      <c r="Q1491">
        <v>0</v>
      </c>
      <c r="R1491">
        <v>0</v>
      </c>
      <c r="S1491">
        <v>302318</v>
      </c>
      <c r="T1491">
        <v>234</v>
      </c>
      <c r="U1491">
        <v>0</v>
      </c>
    </row>
    <row r="1492" spans="1:21">
      <c r="A1492">
        <v>1.1000000000000001</v>
      </c>
      <c r="B1492">
        <v>89</v>
      </c>
      <c r="C1492" t="s">
        <v>23340</v>
      </c>
      <c r="D1492" t="s">
        <v>849</v>
      </c>
      <c r="E1492" t="s">
        <v>848</v>
      </c>
      <c r="F1492" t="s">
        <v>23341</v>
      </c>
      <c r="G1492" t="s">
        <v>23342</v>
      </c>
      <c r="H1492" t="s">
        <v>11919</v>
      </c>
      <c r="I1492" t="s">
        <v>847</v>
      </c>
      <c r="J1492">
        <v>435</v>
      </c>
      <c r="K1492" t="s">
        <v>23017</v>
      </c>
      <c r="L1492" t="s">
        <v>20676</v>
      </c>
      <c r="M1492">
        <v>132393</v>
      </c>
      <c r="N1492">
        <v>2600</v>
      </c>
      <c r="O1492">
        <v>234</v>
      </c>
      <c r="P1492">
        <v>234</v>
      </c>
      <c r="Q1492">
        <v>0</v>
      </c>
      <c r="R1492">
        <v>0</v>
      </c>
      <c r="S1492">
        <v>132393</v>
      </c>
      <c r="T1492">
        <v>234</v>
      </c>
      <c r="U1492">
        <v>0</v>
      </c>
    </row>
    <row r="1493" spans="1:21">
      <c r="A1493">
        <v>1.1000000000000001</v>
      </c>
      <c r="B1493">
        <v>90</v>
      </c>
      <c r="C1493" t="s">
        <v>23343</v>
      </c>
      <c r="D1493" t="s">
        <v>846</v>
      </c>
      <c r="E1493" t="s">
        <v>845</v>
      </c>
      <c r="F1493" t="s">
        <v>23344</v>
      </c>
      <c r="G1493" t="s">
        <v>23345</v>
      </c>
      <c r="H1493" t="s">
        <v>1216</v>
      </c>
      <c r="I1493" t="s">
        <v>844</v>
      </c>
      <c r="J1493">
        <v>435</v>
      </c>
      <c r="K1493" t="s">
        <v>23017</v>
      </c>
      <c r="L1493" t="s">
        <v>20676</v>
      </c>
      <c r="M1493">
        <v>136502</v>
      </c>
      <c r="N1493">
        <v>2600</v>
      </c>
      <c r="O1493">
        <v>234</v>
      </c>
      <c r="P1493">
        <v>234</v>
      </c>
      <c r="Q1493">
        <v>0</v>
      </c>
      <c r="R1493">
        <v>0</v>
      </c>
      <c r="S1493">
        <v>136502</v>
      </c>
      <c r="T1493">
        <v>234</v>
      </c>
      <c r="U1493">
        <v>0</v>
      </c>
    </row>
    <row r="1494" spans="1:21">
      <c r="A1494">
        <v>1.1000000000000001</v>
      </c>
      <c r="B1494">
        <v>91</v>
      </c>
      <c r="C1494" t="s">
        <v>23346</v>
      </c>
      <c r="D1494" t="s">
        <v>23347</v>
      </c>
      <c r="E1494" t="s">
        <v>4012</v>
      </c>
      <c r="F1494" t="s">
        <v>23348</v>
      </c>
      <c r="G1494" t="s">
        <v>23349</v>
      </c>
      <c r="H1494" t="s">
        <v>2395</v>
      </c>
      <c r="I1494" t="s">
        <v>11921</v>
      </c>
      <c r="J1494">
        <v>435</v>
      </c>
      <c r="K1494" t="s">
        <v>23017</v>
      </c>
      <c r="L1494" t="s">
        <v>18241</v>
      </c>
      <c r="M1494">
        <v>68987</v>
      </c>
      <c r="N1494">
        <v>2600</v>
      </c>
      <c r="O1494">
        <v>234</v>
      </c>
      <c r="P1494">
        <v>234</v>
      </c>
      <c r="Q1494">
        <v>0</v>
      </c>
      <c r="R1494">
        <v>0</v>
      </c>
      <c r="S1494">
        <v>68987</v>
      </c>
      <c r="T1494">
        <v>234</v>
      </c>
      <c r="U1494">
        <v>0</v>
      </c>
    </row>
    <row r="1495" spans="1:21">
      <c r="A1495">
        <v>1.1000000000000001</v>
      </c>
      <c r="B1495">
        <v>92</v>
      </c>
      <c r="C1495" t="s">
        <v>23350</v>
      </c>
      <c r="D1495" t="s">
        <v>1223</v>
      </c>
      <c r="E1495" t="s">
        <v>1222</v>
      </c>
      <c r="F1495" t="s">
        <v>23351</v>
      </c>
      <c r="G1495" t="s">
        <v>23352</v>
      </c>
      <c r="H1495" t="s">
        <v>23353</v>
      </c>
      <c r="I1495" t="s">
        <v>1221</v>
      </c>
      <c r="J1495">
        <v>435</v>
      </c>
      <c r="K1495" t="s">
        <v>23017</v>
      </c>
      <c r="L1495" t="s">
        <v>17666</v>
      </c>
      <c r="M1495">
        <v>689121</v>
      </c>
      <c r="N1495">
        <v>2600</v>
      </c>
      <c r="O1495">
        <v>234</v>
      </c>
      <c r="P1495">
        <v>234</v>
      </c>
      <c r="Q1495">
        <v>0</v>
      </c>
      <c r="R1495">
        <v>0</v>
      </c>
      <c r="S1495">
        <v>689121</v>
      </c>
      <c r="T1495">
        <v>234</v>
      </c>
      <c r="U1495">
        <v>0</v>
      </c>
    </row>
    <row r="1496" spans="1:21">
      <c r="A1496">
        <v>1.1000000000000001</v>
      </c>
      <c r="B1496">
        <v>93</v>
      </c>
      <c r="C1496" t="s">
        <v>23354</v>
      </c>
      <c r="D1496" t="s">
        <v>23355</v>
      </c>
      <c r="E1496" t="s">
        <v>23356</v>
      </c>
      <c r="F1496" t="s">
        <v>23357</v>
      </c>
      <c r="G1496" t="s">
        <v>23358</v>
      </c>
      <c r="H1496" t="s">
        <v>840</v>
      </c>
      <c r="I1496" t="s">
        <v>23310</v>
      </c>
      <c r="J1496">
        <v>435</v>
      </c>
      <c r="K1496" t="s">
        <v>23017</v>
      </c>
      <c r="L1496" t="s">
        <v>17635</v>
      </c>
      <c r="M1496">
        <v>184884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184884</v>
      </c>
      <c r="T1496">
        <v>0</v>
      </c>
      <c r="U1496">
        <v>0</v>
      </c>
    </row>
    <row r="1497" spans="1:21">
      <c r="A1497">
        <v>1.1000000000000001</v>
      </c>
      <c r="B1497">
        <v>94</v>
      </c>
      <c r="C1497" t="s">
        <v>23359</v>
      </c>
      <c r="D1497" t="s">
        <v>23360</v>
      </c>
      <c r="E1497" t="s">
        <v>23361</v>
      </c>
      <c r="F1497" t="s">
        <v>23362</v>
      </c>
      <c r="G1497" t="s">
        <v>23363</v>
      </c>
      <c r="H1497" t="s">
        <v>11916</v>
      </c>
      <c r="I1497" t="s">
        <v>23315</v>
      </c>
      <c r="J1497">
        <v>435</v>
      </c>
      <c r="K1497" t="s">
        <v>23017</v>
      </c>
      <c r="L1497" t="s">
        <v>17666</v>
      </c>
      <c r="M1497">
        <v>252000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252000</v>
      </c>
      <c r="T1497">
        <v>0</v>
      </c>
      <c r="U1497">
        <v>0</v>
      </c>
    </row>
    <row r="1498" spans="1:21">
      <c r="A1498">
        <v>1.1000000000000001</v>
      </c>
      <c r="B1498">
        <v>95</v>
      </c>
      <c r="C1498" t="s">
        <v>23364</v>
      </c>
      <c r="D1498" t="s">
        <v>23365</v>
      </c>
      <c r="E1498" t="s">
        <v>842</v>
      </c>
      <c r="F1498" t="s">
        <v>23366</v>
      </c>
      <c r="G1498" t="s">
        <v>23367</v>
      </c>
      <c r="H1498" t="s">
        <v>2392</v>
      </c>
      <c r="I1498" t="s">
        <v>841</v>
      </c>
      <c r="J1498">
        <v>435</v>
      </c>
      <c r="K1498" t="s">
        <v>23017</v>
      </c>
      <c r="L1498" t="s">
        <v>20676</v>
      </c>
      <c r="M1498">
        <v>252548</v>
      </c>
      <c r="N1498">
        <v>2600</v>
      </c>
      <c r="O1498">
        <v>234</v>
      </c>
      <c r="P1498">
        <v>234</v>
      </c>
      <c r="Q1498">
        <v>0</v>
      </c>
      <c r="R1498">
        <v>0</v>
      </c>
      <c r="S1498">
        <v>252548</v>
      </c>
      <c r="T1498">
        <v>234</v>
      </c>
      <c r="U1498">
        <v>0</v>
      </c>
    </row>
    <row r="1499" spans="1:21">
      <c r="A1499">
        <v>1.1000000000000001</v>
      </c>
      <c r="B1499">
        <v>96</v>
      </c>
      <c r="C1499" t="s">
        <v>23368</v>
      </c>
      <c r="D1499" t="s">
        <v>23369</v>
      </c>
      <c r="E1499" t="s">
        <v>351</v>
      </c>
      <c r="F1499" t="s">
        <v>23338</v>
      </c>
      <c r="G1499" t="s">
        <v>23370</v>
      </c>
      <c r="H1499" t="s">
        <v>4812</v>
      </c>
      <c r="I1499" t="s">
        <v>1220</v>
      </c>
      <c r="J1499">
        <v>435</v>
      </c>
      <c r="K1499" t="s">
        <v>23017</v>
      </c>
      <c r="L1499" t="s">
        <v>17666</v>
      </c>
      <c r="M1499">
        <v>538883</v>
      </c>
      <c r="N1499">
        <v>2600</v>
      </c>
      <c r="O1499">
        <v>234</v>
      </c>
      <c r="P1499">
        <v>234</v>
      </c>
      <c r="Q1499">
        <v>0</v>
      </c>
      <c r="R1499">
        <v>0</v>
      </c>
      <c r="S1499">
        <v>538883</v>
      </c>
      <c r="T1499">
        <v>234</v>
      </c>
      <c r="U1499">
        <v>0</v>
      </c>
    </row>
    <row r="1500" spans="1:21">
      <c r="A1500">
        <v>1.1000000000000001</v>
      </c>
      <c r="B1500">
        <v>97</v>
      </c>
      <c r="C1500" t="s">
        <v>23371</v>
      </c>
      <c r="D1500" t="s">
        <v>23185</v>
      </c>
      <c r="E1500" t="s">
        <v>348</v>
      </c>
      <c r="F1500" t="s">
        <v>23186</v>
      </c>
      <c r="G1500" t="s">
        <v>23372</v>
      </c>
      <c r="H1500" t="s">
        <v>11915</v>
      </c>
      <c r="I1500" t="s">
        <v>347</v>
      </c>
      <c r="J1500">
        <v>435</v>
      </c>
      <c r="K1500" t="s">
        <v>23017</v>
      </c>
      <c r="L1500" t="s">
        <v>23150</v>
      </c>
      <c r="M1500">
        <v>878768</v>
      </c>
      <c r="N1500">
        <v>2600</v>
      </c>
      <c r="O1500">
        <v>234</v>
      </c>
      <c r="P1500">
        <v>234</v>
      </c>
      <c r="Q1500">
        <v>0</v>
      </c>
      <c r="R1500">
        <v>0</v>
      </c>
      <c r="S1500">
        <v>878768</v>
      </c>
      <c r="T1500">
        <v>234</v>
      </c>
      <c r="U1500">
        <v>0</v>
      </c>
    </row>
    <row r="1501" spans="1:21">
      <c r="A1501">
        <v>1.1000000000000001</v>
      </c>
      <c r="B1501">
        <v>98</v>
      </c>
      <c r="C1501" t="s">
        <v>23373</v>
      </c>
      <c r="D1501" t="s">
        <v>23374</v>
      </c>
      <c r="E1501" t="s">
        <v>1218</v>
      </c>
      <c r="F1501" t="s">
        <v>23375</v>
      </c>
      <c r="G1501" t="s">
        <v>23376</v>
      </c>
      <c r="H1501" t="s">
        <v>1213</v>
      </c>
      <c r="I1501" t="s">
        <v>1217</v>
      </c>
      <c r="J1501">
        <v>435</v>
      </c>
      <c r="K1501" t="s">
        <v>23017</v>
      </c>
      <c r="L1501" t="s">
        <v>17666</v>
      </c>
      <c r="M1501">
        <v>96594</v>
      </c>
      <c r="N1501">
        <v>2600</v>
      </c>
      <c r="O1501">
        <v>234</v>
      </c>
      <c r="P1501">
        <v>234</v>
      </c>
      <c r="Q1501">
        <v>0</v>
      </c>
      <c r="R1501">
        <v>0</v>
      </c>
      <c r="S1501">
        <v>96594</v>
      </c>
      <c r="T1501">
        <v>234</v>
      </c>
      <c r="U1501">
        <v>0</v>
      </c>
    </row>
    <row r="1502" spans="1:21">
      <c r="A1502">
        <v>1.1000000000000001</v>
      </c>
      <c r="B1502">
        <v>99</v>
      </c>
      <c r="C1502" t="s">
        <v>23377</v>
      </c>
      <c r="D1502" t="s">
        <v>23378</v>
      </c>
      <c r="E1502" t="s">
        <v>2399</v>
      </c>
      <c r="F1502" t="s">
        <v>23379</v>
      </c>
      <c r="G1502" t="s">
        <v>23380</v>
      </c>
      <c r="H1502" t="s">
        <v>7344</v>
      </c>
      <c r="I1502" t="s">
        <v>2398</v>
      </c>
      <c r="J1502">
        <v>435</v>
      </c>
      <c r="K1502" t="s">
        <v>23017</v>
      </c>
      <c r="L1502" t="s">
        <v>17612</v>
      </c>
      <c r="M1502">
        <v>166889</v>
      </c>
      <c r="N1502">
        <v>2600</v>
      </c>
      <c r="O1502">
        <v>234</v>
      </c>
      <c r="P1502">
        <v>234</v>
      </c>
      <c r="Q1502">
        <v>0</v>
      </c>
      <c r="R1502">
        <v>0</v>
      </c>
      <c r="S1502">
        <v>166889</v>
      </c>
      <c r="T1502">
        <v>234</v>
      </c>
      <c r="U1502">
        <v>0</v>
      </c>
    </row>
    <row r="1503" spans="1:21">
      <c r="A1503">
        <v>1.1000000000000001</v>
      </c>
      <c r="B1503">
        <v>100</v>
      </c>
      <c r="C1503" t="s">
        <v>23381</v>
      </c>
      <c r="D1503" t="s">
        <v>23382</v>
      </c>
      <c r="E1503" t="s">
        <v>23383</v>
      </c>
      <c r="F1503" t="s">
        <v>23384</v>
      </c>
      <c r="G1503" t="s">
        <v>23385</v>
      </c>
      <c r="H1503" t="s">
        <v>1210</v>
      </c>
      <c r="I1503" t="s">
        <v>11920</v>
      </c>
      <c r="J1503">
        <v>435</v>
      </c>
      <c r="K1503" t="s">
        <v>23017</v>
      </c>
      <c r="L1503" t="s">
        <v>18241</v>
      </c>
      <c r="M1503">
        <v>454441</v>
      </c>
      <c r="N1503">
        <v>2600</v>
      </c>
      <c r="O1503">
        <v>234</v>
      </c>
      <c r="P1503">
        <v>234</v>
      </c>
      <c r="Q1503">
        <v>0</v>
      </c>
      <c r="R1503">
        <v>0</v>
      </c>
      <c r="S1503">
        <v>454441</v>
      </c>
      <c r="T1503">
        <v>234</v>
      </c>
      <c r="U1503">
        <v>0</v>
      </c>
    </row>
    <row r="1504" spans="1:21">
      <c r="A1504">
        <v>1.1000000000000001</v>
      </c>
      <c r="B1504">
        <v>101</v>
      </c>
      <c r="C1504" t="s">
        <v>23386</v>
      </c>
      <c r="D1504" t="s">
        <v>23387</v>
      </c>
      <c r="E1504" t="s">
        <v>455</v>
      </c>
      <c r="F1504" t="s">
        <v>17718</v>
      </c>
      <c r="G1504" t="s">
        <v>23388</v>
      </c>
      <c r="H1504" t="s">
        <v>837</v>
      </c>
      <c r="I1504" t="s">
        <v>11919</v>
      </c>
      <c r="J1504">
        <v>435</v>
      </c>
      <c r="K1504" t="s">
        <v>23017</v>
      </c>
      <c r="L1504" t="s">
        <v>18241</v>
      </c>
      <c r="M1504">
        <v>131473</v>
      </c>
      <c r="N1504">
        <v>3000</v>
      </c>
      <c r="O1504">
        <v>270</v>
      </c>
      <c r="P1504">
        <v>270</v>
      </c>
      <c r="Q1504">
        <v>0</v>
      </c>
      <c r="R1504">
        <v>0</v>
      </c>
      <c r="S1504">
        <v>131473</v>
      </c>
      <c r="T1504">
        <v>270</v>
      </c>
      <c r="U1504">
        <v>0</v>
      </c>
    </row>
    <row r="1505" spans="1:21">
      <c r="A1505">
        <v>1.1000000000000001</v>
      </c>
      <c r="B1505">
        <v>102</v>
      </c>
      <c r="C1505" t="s">
        <v>23389</v>
      </c>
      <c r="D1505" t="s">
        <v>23390</v>
      </c>
      <c r="E1505" t="s">
        <v>23391</v>
      </c>
      <c r="F1505" t="s">
        <v>23392</v>
      </c>
      <c r="G1505" t="s">
        <v>23393</v>
      </c>
      <c r="H1505" t="s">
        <v>4809</v>
      </c>
      <c r="I1505" t="s">
        <v>1216</v>
      </c>
      <c r="J1505">
        <v>435</v>
      </c>
      <c r="K1505" t="s">
        <v>23017</v>
      </c>
      <c r="L1505" t="s">
        <v>17666</v>
      </c>
      <c r="M1505">
        <v>255075</v>
      </c>
      <c r="N1505">
        <v>2600</v>
      </c>
      <c r="O1505">
        <v>234</v>
      </c>
      <c r="P1505">
        <v>234</v>
      </c>
      <c r="Q1505">
        <v>0</v>
      </c>
      <c r="R1505">
        <v>0</v>
      </c>
      <c r="S1505">
        <v>255075</v>
      </c>
      <c r="T1505">
        <v>234</v>
      </c>
      <c r="U1505">
        <v>0</v>
      </c>
    </row>
    <row r="1506" spans="1:21">
      <c r="A1506">
        <v>1.1000000000000001</v>
      </c>
      <c r="B1506">
        <v>103</v>
      </c>
      <c r="C1506" t="s">
        <v>23394</v>
      </c>
      <c r="D1506" t="s">
        <v>23395</v>
      </c>
      <c r="E1506" t="s">
        <v>2396</v>
      </c>
      <c r="F1506" t="s">
        <v>23396</v>
      </c>
      <c r="G1506" t="s">
        <v>23397</v>
      </c>
      <c r="H1506" t="s">
        <v>11912</v>
      </c>
      <c r="I1506" t="s">
        <v>2395</v>
      </c>
      <c r="J1506">
        <v>435</v>
      </c>
      <c r="K1506" t="s">
        <v>23017</v>
      </c>
      <c r="L1506" t="s">
        <v>17612</v>
      </c>
      <c r="M1506">
        <v>199480</v>
      </c>
      <c r="N1506">
        <v>2600</v>
      </c>
      <c r="O1506">
        <v>234</v>
      </c>
      <c r="P1506">
        <v>234</v>
      </c>
      <c r="Q1506">
        <v>0</v>
      </c>
      <c r="R1506">
        <v>0</v>
      </c>
      <c r="S1506">
        <v>199480</v>
      </c>
      <c r="T1506">
        <v>234</v>
      </c>
      <c r="U1506">
        <v>0</v>
      </c>
    </row>
    <row r="1507" spans="1:21">
      <c r="A1507">
        <v>1.1000000000000001</v>
      </c>
      <c r="B1507">
        <v>104</v>
      </c>
      <c r="C1507" t="s">
        <v>23398</v>
      </c>
      <c r="D1507" t="s">
        <v>23399</v>
      </c>
      <c r="E1507" t="s">
        <v>23400</v>
      </c>
      <c r="F1507" t="s">
        <v>23401</v>
      </c>
      <c r="G1507" t="s">
        <v>23402</v>
      </c>
      <c r="H1507" t="s">
        <v>1209</v>
      </c>
      <c r="I1507" t="s">
        <v>23353</v>
      </c>
      <c r="J1507">
        <v>435</v>
      </c>
      <c r="K1507" t="s">
        <v>23017</v>
      </c>
      <c r="L1507" t="s">
        <v>17666</v>
      </c>
      <c r="M1507">
        <v>341888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341888</v>
      </c>
      <c r="T1507">
        <v>0</v>
      </c>
      <c r="U1507">
        <v>0</v>
      </c>
    </row>
    <row r="1508" spans="1:21">
      <c r="A1508">
        <v>1.1000000000000001</v>
      </c>
      <c r="B1508">
        <v>105</v>
      </c>
      <c r="C1508" t="s">
        <v>23403</v>
      </c>
      <c r="D1508" t="s">
        <v>23404</v>
      </c>
      <c r="E1508" t="s">
        <v>824</v>
      </c>
      <c r="F1508" t="s">
        <v>23405</v>
      </c>
      <c r="G1508" t="s">
        <v>23406</v>
      </c>
      <c r="H1508" t="s">
        <v>1208</v>
      </c>
      <c r="I1508" t="s">
        <v>840</v>
      </c>
      <c r="J1508">
        <v>435</v>
      </c>
      <c r="K1508" t="s">
        <v>23017</v>
      </c>
      <c r="L1508" t="s">
        <v>20676</v>
      </c>
      <c r="M1508">
        <v>298175</v>
      </c>
      <c r="N1508">
        <v>2600</v>
      </c>
      <c r="O1508">
        <v>234</v>
      </c>
      <c r="P1508">
        <v>234</v>
      </c>
      <c r="Q1508">
        <v>0</v>
      </c>
      <c r="R1508">
        <v>0</v>
      </c>
      <c r="S1508">
        <v>298175</v>
      </c>
      <c r="T1508">
        <v>234</v>
      </c>
      <c r="U1508">
        <v>0</v>
      </c>
    </row>
    <row r="1509" spans="1:21">
      <c r="A1509">
        <v>1.1000000000000001</v>
      </c>
      <c r="B1509">
        <v>106</v>
      </c>
      <c r="C1509" t="s">
        <v>23407</v>
      </c>
      <c r="D1509" t="s">
        <v>23408</v>
      </c>
      <c r="E1509" t="s">
        <v>11917</v>
      </c>
      <c r="F1509" t="s">
        <v>20905</v>
      </c>
      <c r="G1509" t="s">
        <v>23409</v>
      </c>
      <c r="H1509" t="s">
        <v>7341</v>
      </c>
      <c r="I1509" t="s">
        <v>11916</v>
      </c>
      <c r="J1509">
        <v>435</v>
      </c>
      <c r="K1509" t="s">
        <v>23017</v>
      </c>
      <c r="L1509" t="s">
        <v>18241</v>
      </c>
      <c r="M1509">
        <v>741708</v>
      </c>
      <c r="N1509">
        <v>2600</v>
      </c>
      <c r="O1509">
        <v>234</v>
      </c>
      <c r="P1509">
        <v>234</v>
      </c>
      <c r="Q1509">
        <v>0</v>
      </c>
      <c r="R1509">
        <v>0</v>
      </c>
      <c r="S1509">
        <v>741708</v>
      </c>
      <c r="T1509">
        <v>234</v>
      </c>
      <c r="U1509">
        <v>0</v>
      </c>
    </row>
    <row r="1510" spans="1:21">
      <c r="A1510">
        <v>1.1000000000000001</v>
      </c>
      <c r="B1510">
        <v>107</v>
      </c>
      <c r="C1510" t="s">
        <v>23410</v>
      </c>
      <c r="D1510" t="s">
        <v>23411</v>
      </c>
      <c r="E1510" t="s">
        <v>2393</v>
      </c>
      <c r="F1510" t="s">
        <v>23412</v>
      </c>
      <c r="G1510" t="s">
        <v>23413</v>
      </c>
      <c r="H1510" t="s">
        <v>836</v>
      </c>
      <c r="I1510" t="s">
        <v>2392</v>
      </c>
      <c r="J1510">
        <v>435</v>
      </c>
      <c r="K1510" t="s">
        <v>23017</v>
      </c>
      <c r="L1510" t="s">
        <v>17612</v>
      </c>
      <c r="M1510">
        <v>166154</v>
      </c>
      <c r="N1510">
        <v>2600</v>
      </c>
      <c r="O1510">
        <v>234</v>
      </c>
      <c r="P1510">
        <v>234</v>
      </c>
      <c r="Q1510">
        <v>0</v>
      </c>
      <c r="R1510">
        <v>0</v>
      </c>
      <c r="S1510">
        <v>166154</v>
      </c>
      <c r="T1510">
        <v>234</v>
      </c>
      <c r="U1510">
        <v>0</v>
      </c>
    </row>
    <row r="1511" spans="1:21">
      <c r="A1511">
        <v>1.1000000000000001</v>
      </c>
      <c r="B1511">
        <v>108</v>
      </c>
      <c r="C1511" t="s">
        <v>23414</v>
      </c>
      <c r="D1511" t="s">
        <v>23415</v>
      </c>
      <c r="E1511" t="s">
        <v>4813</v>
      </c>
      <c r="F1511" t="s">
        <v>23416</v>
      </c>
      <c r="G1511" t="s">
        <v>23417</v>
      </c>
      <c r="H1511" t="s">
        <v>344</v>
      </c>
      <c r="I1511" t="s">
        <v>4812</v>
      </c>
      <c r="J1511">
        <v>435</v>
      </c>
      <c r="K1511" t="s">
        <v>23017</v>
      </c>
      <c r="L1511" t="s">
        <v>17635</v>
      </c>
      <c r="M1511">
        <v>578821</v>
      </c>
      <c r="N1511">
        <v>2600</v>
      </c>
      <c r="O1511">
        <v>234</v>
      </c>
      <c r="P1511">
        <v>234</v>
      </c>
      <c r="Q1511">
        <v>0</v>
      </c>
      <c r="R1511">
        <v>0</v>
      </c>
      <c r="S1511">
        <v>578821</v>
      </c>
      <c r="T1511">
        <v>234</v>
      </c>
      <c r="U1511">
        <v>0</v>
      </c>
    </row>
    <row r="1512" spans="1:21">
      <c r="A1512">
        <v>1.1000000000000001</v>
      </c>
      <c r="B1512">
        <v>109</v>
      </c>
      <c r="C1512" t="s">
        <v>23418</v>
      </c>
      <c r="D1512" t="s">
        <v>23419</v>
      </c>
      <c r="E1512" t="s">
        <v>170</v>
      </c>
      <c r="F1512" t="s">
        <v>23420</v>
      </c>
      <c r="G1512" t="s">
        <v>23421</v>
      </c>
      <c r="H1512" t="s">
        <v>1205</v>
      </c>
      <c r="I1512" t="s">
        <v>11915</v>
      </c>
      <c r="J1512">
        <v>435</v>
      </c>
      <c r="K1512" t="s">
        <v>23017</v>
      </c>
      <c r="L1512" t="s">
        <v>18241</v>
      </c>
      <c r="M1512">
        <v>307216</v>
      </c>
      <c r="N1512">
        <v>2600</v>
      </c>
      <c r="O1512">
        <v>234</v>
      </c>
      <c r="P1512">
        <v>234</v>
      </c>
      <c r="Q1512">
        <v>0</v>
      </c>
      <c r="R1512">
        <v>0</v>
      </c>
      <c r="S1512">
        <v>307216</v>
      </c>
      <c r="T1512">
        <v>234</v>
      </c>
      <c r="U1512">
        <v>0</v>
      </c>
    </row>
    <row r="1513" spans="1:21">
      <c r="A1513">
        <v>1.1000000000000001</v>
      </c>
      <c r="B1513">
        <v>110</v>
      </c>
      <c r="C1513" t="s">
        <v>23422</v>
      </c>
      <c r="D1513" t="s">
        <v>23423</v>
      </c>
      <c r="E1513" t="s">
        <v>1214</v>
      </c>
      <c r="F1513" t="s">
        <v>23424</v>
      </c>
      <c r="G1513" t="s">
        <v>23425</v>
      </c>
      <c r="H1513" t="s">
        <v>1202</v>
      </c>
      <c r="I1513" t="s">
        <v>1213</v>
      </c>
      <c r="J1513">
        <v>435</v>
      </c>
      <c r="K1513" t="s">
        <v>23017</v>
      </c>
      <c r="L1513" t="s">
        <v>17666</v>
      </c>
      <c r="M1513">
        <v>107257</v>
      </c>
      <c r="N1513">
        <v>2600</v>
      </c>
      <c r="O1513">
        <v>234</v>
      </c>
      <c r="P1513">
        <v>234</v>
      </c>
      <c r="Q1513">
        <v>0</v>
      </c>
      <c r="R1513">
        <v>0</v>
      </c>
      <c r="S1513">
        <v>107257</v>
      </c>
      <c r="T1513">
        <v>234</v>
      </c>
      <c r="U1513">
        <v>0</v>
      </c>
    </row>
    <row r="1514" spans="1:21">
      <c r="A1514">
        <v>1.1000000000000001</v>
      </c>
      <c r="B1514">
        <v>111</v>
      </c>
      <c r="C1514" t="s">
        <v>23426</v>
      </c>
      <c r="D1514" t="s">
        <v>23427</v>
      </c>
      <c r="E1514" t="s">
        <v>7345</v>
      </c>
      <c r="F1514" t="s">
        <v>23428</v>
      </c>
      <c r="G1514" t="s">
        <v>23429</v>
      </c>
      <c r="H1514" t="s">
        <v>11909</v>
      </c>
      <c r="I1514" t="s">
        <v>7344</v>
      </c>
      <c r="J1514">
        <v>435</v>
      </c>
      <c r="K1514" t="s">
        <v>23017</v>
      </c>
      <c r="L1514" t="s">
        <v>17595</v>
      </c>
      <c r="M1514">
        <v>101705</v>
      </c>
      <c r="N1514">
        <v>2600</v>
      </c>
      <c r="O1514">
        <v>234</v>
      </c>
      <c r="P1514">
        <v>234</v>
      </c>
      <c r="Q1514">
        <v>0</v>
      </c>
      <c r="R1514">
        <v>0</v>
      </c>
      <c r="S1514">
        <v>101705</v>
      </c>
      <c r="T1514">
        <v>234</v>
      </c>
      <c r="U1514">
        <v>0</v>
      </c>
    </row>
    <row r="1515" spans="1:21">
      <c r="A1515">
        <v>1.1000000000000001</v>
      </c>
      <c r="B1515">
        <v>112</v>
      </c>
      <c r="C1515" t="s">
        <v>23430</v>
      </c>
      <c r="D1515" t="s">
        <v>1212</v>
      </c>
      <c r="E1515" t="s">
        <v>1211</v>
      </c>
      <c r="F1515" t="s">
        <v>23431</v>
      </c>
      <c r="G1515" t="s">
        <v>23432</v>
      </c>
      <c r="H1515" t="s">
        <v>11906</v>
      </c>
      <c r="I1515" t="s">
        <v>1210</v>
      </c>
      <c r="J1515">
        <v>435</v>
      </c>
      <c r="K1515" t="s">
        <v>23017</v>
      </c>
      <c r="L1515" t="s">
        <v>17666</v>
      </c>
      <c r="M1515">
        <v>405962</v>
      </c>
      <c r="N1515">
        <v>2600</v>
      </c>
      <c r="O1515">
        <v>234</v>
      </c>
      <c r="P1515">
        <v>234</v>
      </c>
      <c r="Q1515">
        <v>0</v>
      </c>
      <c r="R1515">
        <v>0</v>
      </c>
      <c r="S1515">
        <v>405962</v>
      </c>
      <c r="T1515">
        <v>234</v>
      </c>
      <c r="U1515">
        <v>0</v>
      </c>
    </row>
    <row r="1516" spans="1:21">
      <c r="A1516">
        <v>1.1000000000000001</v>
      </c>
      <c r="B1516">
        <v>113</v>
      </c>
      <c r="C1516" t="s">
        <v>23433</v>
      </c>
      <c r="D1516" t="s">
        <v>23434</v>
      </c>
      <c r="E1516" t="s">
        <v>838</v>
      </c>
      <c r="F1516" t="s">
        <v>23435</v>
      </c>
      <c r="G1516" t="s">
        <v>23436</v>
      </c>
      <c r="H1516" t="s">
        <v>1199</v>
      </c>
      <c r="I1516" t="s">
        <v>837</v>
      </c>
      <c r="J1516">
        <v>435</v>
      </c>
      <c r="K1516" t="s">
        <v>23017</v>
      </c>
      <c r="L1516" t="s">
        <v>20676</v>
      </c>
      <c r="M1516">
        <v>604137</v>
      </c>
      <c r="N1516">
        <v>2600</v>
      </c>
      <c r="O1516">
        <v>234</v>
      </c>
      <c r="P1516">
        <v>234</v>
      </c>
      <c r="Q1516">
        <v>0</v>
      </c>
      <c r="R1516">
        <v>0</v>
      </c>
      <c r="S1516">
        <v>604137</v>
      </c>
      <c r="T1516">
        <v>234</v>
      </c>
      <c r="U1516">
        <v>0</v>
      </c>
    </row>
    <row r="1517" spans="1:21">
      <c r="A1517">
        <v>1.1000000000000001</v>
      </c>
      <c r="B1517">
        <v>114</v>
      </c>
      <c r="C1517" t="s">
        <v>23437</v>
      </c>
      <c r="D1517" t="s">
        <v>23438</v>
      </c>
      <c r="E1517" t="s">
        <v>4810</v>
      </c>
      <c r="F1517" t="s">
        <v>23439</v>
      </c>
      <c r="G1517" t="s">
        <v>23440</v>
      </c>
      <c r="H1517" t="s">
        <v>1197</v>
      </c>
      <c r="I1517" t="s">
        <v>4809</v>
      </c>
      <c r="J1517">
        <v>435</v>
      </c>
      <c r="K1517" t="s">
        <v>23017</v>
      </c>
      <c r="L1517" t="s">
        <v>17635</v>
      </c>
      <c r="M1517">
        <v>218943</v>
      </c>
      <c r="N1517">
        <v>2600</v>
      </c>
      <c r="O1517">
        <v>234</v>
      </c>
      <c r="P1517">
        <v>234</v>
      </c>
      <c r="Q1517">
        <v>0</v>
      </c>
      <c r="R1517">
        <v>0</v>
      </c>
      <c r="S1517">
        <v>218943</v>
      </c>
      <c r="T1517">
        <v>234</v>
      </c>
      <c r="U1517">
        <v>0</v>
      </c>
    </row>
    <row r="1518" spans="1:21">
      <c r="A1518">
        <v>1.1000000000000001</v>
      </c>
      <c r="B1518">
        <v>115</v>
      </c>
      <c r="C1518" t="s">
        <v>23441</v>
      </c>
      <c r="D1518" t="s">
        <v>11914</v>
      </c>
      <c r="E1518" t="s">
        <v>11913</v>
      </c>
      <c r="F1518" t="s">
        <v>23442</v>
      </c>
      <c r="G1518" t="s">
        <v>23443</v>
      </c>
      <c r="H1518" t="s">
        <v>11903</v>
      </c>
      <c r="I1518" t="s">
        <v>11912</v>
      </c>
      <c r="J1518">
        <v>435</v>
      </c>
      <c r="K1518" t="s">
        <v>23017</v>
      </c>
      <c r="L1518" t="s">
        <v>18241</v>
      </c>
      <c r="M1518">
        <v>459310</v>
      </c>
      <c r="N1518">
        <v>2600</v>
      </c>
      <c r="O1518">
        <v>234</v>
      </c>
      <c r="P1518">
        <v>234</v>
      </c>
      <c r="Q1518">
        <v>0</v>
      </c>
      <c r="R1518">
        <v>0</v>
      </c>
      <c r="S1518">
        <v>459310</v>
      </c>
      <c r="T1518">
        <v>234</v>
      </c>
      <c r="U1518">
        <v>0</v>
      </c>
    </row>
    <row r="1519" spans="1:21">
      <c r="A1519">
        <v>1.1000000000000001</v>
      </c>
      <c r="B1519">
        <v>116</v>
      </c>
      <c r="C1519" t="s">
        <v>23444</v>
      </c>
      <c r="D1519" t="s">
        <v>23445</v>
      </c>
      <c r="E1519" t="s">
        <v>351</v>
      </c>
      <c r="F1519" t="s">
        <v>23338</v>
      </c>
      <c r="G1519" t="s">
        <v>23446</v>
      </c>
      <c r="H1519" t="s">
        <v>11900</v>
      </c>
      <c r="I1519" t="s">
        <v>1209</v>
      </c>
      <c r="J1519">
        <v>435</v>
      </c>
      <c r="K1519" t="s">
        <v>23017</v>
      </c>
      <c r="L1519" t="s">
        <v>17666</v>
      </c>
      <c r="M1519">
        <v>113318</v>
      </c>
      <c r="N1519">
        <v>2600</v>
      </c>
      <c r="O1519">
        <v>234</v>
      </c>
      <c r="P1519">
        <v>234</v>
      </c>
      <c r="Q1519">
        <v>0</v>
      </c>
      <c r="R1519">
        <v>0</v>
      </c>
      <c r="S1519">
        <v>113318</v>
      </c>
      <c r="T1519">
        <v>234</v>
      </c>
      <c r="U1519">
        <v>0</v>
      </c>
    </row>
    <row r="1520" spans="1:21">
      <c r="A1520">
        <v>1.1000000000000001</v>
      </c>
      <c r="B1520">
        <v>117</v>
      </c>
      <c r="C1520" t="s">
        <v>23447</v>
      </c>
      <c r="D1520" t="s">
        <v>23448</v>
      </c>
      <c r="E1520" t="s">
        <v>23333</v>
      </c>
      <c r="F1520" t="s">
        <v>23334</v>
      </c>
      <c r="G1520" t="s">
        <v>23449</v>
      </c>
      <c r="H1520" t="s">
        <v>2388</v>
      </c>
      <c r="I1520" t="s">
        <v>1208</v>
      </c>
      <c r="J1520">
        <v>435</v>
      </c>
      <c r="K1520" t="s">
        <v>23017</v>
      </c>
      <c r="L1520" t="s">
        <v>17666</v>
      </c>
      <c r="M1520">
        <v>266564</v>
      </c>
      <c r="N1520">
        <v>2600</v>
      </c>
      <c r="O1520">
        <v>234</v>
      </c>
      <c r="P1520">
        <v>234</v>
      </c>
      <c r="Q1520">
        <v>0</v>
      </c>
      <c r="R1520">
        <v>0</v>
      </c>
      <c r="S1520">
        <v>266564</v>
      </c>
      <c r="T1520">
        <v>234</v>
      </c>
      <c r="U1520">
        <v>0</v>
      </c>
    </row>
    <row r="1521" spans="1:21">
      <c r="A1521">
        <v>1.1000000000000001</v>
      </c>
      <c r="B1521">
        <v>118</v>
      </c>
      <c r="C1521" t="s">
        <v>23450</v>
      </c>
      <c r="D1521" t="s">
        <v>23451</v>
      </c>
      <c r="E1521" t="s">
        <v>7342</v>
      </c>
      <c r="F1521" t="s">
        <v>23452</v>
      </c>
      <c r="G1521" t="s">
        <v>23453</v>
      </c>
      <c r="H1521" t="s">
        <v>4804</v>
      </c>
      <c r="I1521" t="s">
        <v>7341</v>
      </c>
      <c r="J1521">
        <v>435</v>
      </c>
      <c r="K1521" t="s">
        <v>23017</v>
      </c>
      <c r="L1521" t="s">
        <v>17595</v>
      </c>
      <c r="M1521">
        <v>73324</v>
      </c>
      <c r="N1521">
        <v>2600</v>
      </c>
      <c r="O1521">
        <v>234</v>
      </c>
      <c r="P1521">
        <v>234</v>
      </c>
      <c r="Q1521">
        <v>0</v>
      </c>
      <c r="R1521">
        <v>0</v>
      </c>
      <c r="S1521">
        <v>73324</v>
      </c>
      <c r="T1521">
        <v>234</v>
      </c>
      <c r="U1521">
        <v>0</v>
      </c>
    </row>
    <row r="1522" spans="1:21">
      <c r="A1522">
        <v>1.1000000000000001</v>
      </c>
      <c r="B1522">
        <v>119</v>
      </c>
      <c r="C1522" t="s">
        <v>23454</v>
      </c>
      <c r="D1522" t="s">
        <v>23455</v>
      </c>
      <c r="E1522" t="s">
        <v>23456</v>
      </c>
      <c r="F1522" t="s">
        <v>23457</v>
      </c>
      <c r="G1522" t="s">
        <v>23458</v>
      </c>
      <c r="H1522" t="s">
        <v>11897</v>
      </c>
      <c r="I1522" t="s">
        <v>836</v>
      </c>
      <c r="J1522">
        <v>435</v>
      </c>
      <c r="K1522" t="s">
        <v>23017</v>
      </c>
      <c r="L1522" t="s">
        <v>20676</v>
      </c>
      <c r="M1522">
        <v>60619</v>
      </c>
      <c r="N1522">
        <v>2600</v>
      </c>
      <c r="O1522">
        <v>234</v>
      </c>
      <c r="P1522">
        <v>234</v>
      </c>
      <c r="Q1522">
        <v>0</v>
      </c>
      <c r="R1522">
        <v>0</v>
      </c>
      <c r="S1522">
        <v>60619</v>
      </c>
      <c r="T1522">
        <v>234</v>
      </c>
      <c r="U1522">
        <v>0</v>
      </c>
    </row>
    <row r="1523" spans="1:21">
      <c r="A1523">
        <v>1.1000000000000001</v>
      </c>
      <c r="B1523">
        <v>120</v>
      </c>
      <c r="C1523" t="s">
        <v>23459</v>
      </c>
      <c r="D1523" t="s">
        <v>23460</v>
      </c>
      <c r="E1523" t="s">
        <v>345</v>
      </c>
      <c r="F1523" t="s">
        <v>23461</v>
      </c>
      <c r="G1523" t="s">
        <v>23462</v>
      </c>
      <c r="H1523" t="s">
        <v>2385</v>
      </c>
      <c r="I1523" t="s">
        <v>344</v>
      </c>
      <c r="J1523">
        <v>435</v>
      </c>
      <c r="K1523" t="s">
        <v>23017</v>
      </c>
      <c r="L1523" t="s">
        <v>23150</v>
      </c>
      <c r="M1523">
        <v>216745</v>
      </c>
      <c r="N1523">
        <v>2600</v>
      </c>
      <c r="O1523">
        <v>234</v>
      </c>
      <c r="P1523">
        <v>234</v>
      </c>
      <c r="Q1523">
        <v>0</v>
      </c>
      <c r="R1523">
        <v>0</v>
      </c>
      <c r="S1523">
        <v>216745</v>
      </c>
      <c r="T1523">
        <v>234</v>
      </c>
      <c r="U1523">
        <v>0</v>
      </c>
    </row>
    <row r="1524" spans="1:21">
      <c r="A1524">
        <v>1.1000000000000001</v>
      </c>
      <c r="B1524">
        <v>121</v>
      </c>
      <c r="C1524" t="s">
        <v>23463</v>
      </c>
      <c r="D1524" t="s">
        <v>23464</v>
      </c>
      <c r="E1524" t="s">
        <v>1206</v>
      </c>
      <c r="F1524" t="s">
        <v>23465</v>
      </c>
      <c r="G1524" t="s">
        <v>23466</v>
      </c>
      <c r="H1524" t="s">
        <v>4801</v>
      </c>
      <c r="I1524" t="s">
        <v>1205</v>
      </c>
      <c r="J1524">
        <v>435</v>
      </c>
      <c r="K1524" t="s">
        <v>23017</v>
      </c>
      <c r="L1524" t="s">
        <v>17666</v>
      </c>
      <c r="M1524">
        <v>254384</v>
      </c>
      <c r="N1524">
        <v>2600</v>
      </c>
      <c r="O1524">
        <v>234</v>
      </c>
      <c r="P1524">
        <v>234</v>
      </c>
      <c r="Q1524">
        <v>0</v>
      </c>
      <c r="R1524">
        <v>0</v>
      </c>
      <c r="S1524">
        <v>254384</v>
      </c>
      <c r="T1524">
        <v>234</v>
      </c>
      <c r="U1524">
        <v>0</v>
      </c>
    </row>
    <row r="1525" spans="1:21">
      <c r="A1525">
        <v>1.1000000000000001</v>
      </c>
      <c r="B1525">
        <v>122</v>
      </c>
      <c r="C1525" t="s">
        <v>23467</v>
      </c>
      <c r="D1525" t="s">
        <v>23468</v>
      </c>
      <c r="E1525" t="s">
        <v>1203</v>
      </c>
      <c r="F1525" t="s">
        <v>23469</v>
      </c>
      <c r="G1525" t="s">
        <v>23470</v>
      </c>
      <c r="H1525" t="s">
        <v>1194</v>
      </c>
      <c r="I1525" t="s">
        <v>1202</v>
      </c>
      <c r="J1525">
        <v>435</v>
      </c>
      <c r="K1525" t="s">
        <v>23017</v>
      </c>
      <c r="L1525" t="s">
        <v>17666</v>
      </c>
      <c r="M1525">
        <v>58226</v>
      </c>
      <c r="N1525">
        <v>2600</v>
      </c>
      <c r="O1525">
        <v>234</v>
      </c>
      <c r="P1525">
        <v>234</v>
      </c>
      <c r="Q1525">
        <v>0</v>
      </c>
      <c r="R1525">
        <v>0</v>
      </c>
      <c r="S1525">
        <v>58226</v>
      </c>
      <c r="T1525">
        <v>234</v>
      </c>
      <c r="U1525">
        <v>0</v>
      </c>
    </row>
    <row r="1526" spans="1:21">
      <c r="A1526">
        <v>1.1000000000000001</v>
      </c>
      <c r="B1526">
        <v>123</v>
      </c>
      <c r="C1526" t="s">
        <v>23471</v>
      </c>
      <c r="D1526" t="s">
        <v>23472</v>
      </c>
      <c r="E1526" t="s">
        <v>11910</v>
      </c>
      <c r="F1526" t="s">
        <v>23473</v>
      </c>
      <c r="G1526" t="s">
        <v>23474</v>
      </c>
      <c r="H1526" t="s">
        <v>4800</v>
      </c>
      <c r="I1526" t="s">
        <v>11909</v>
      </c>
      <c r="J1526">
        <v>435</v>
      </c>
      <c r="K1526" t="s">
        <v>23017</v>
      </c>
      <c r="L1526" t="s">
        <v>18241</v>
      </c>
      <c r="M1526">
        <v>590299</v>
      </c>
      <c r="N1526">
        <v>2600</v>
      </c>
      <c r="O1526">
        <v>234</v>
      </c>
      <c r="P1526">
        <v>234</v>
      </c>
      <c r="Q1526">
        <v>0</v>
      </c>
      <c r="R1526">
        <v>0</v>
      </c>
      <c r="S1526">
        <v>590299</v>
      </c>
      <c r="T1526">
        <v>234</v>
      </c>
      <c r="U1526">
        <v>0</v>
      </c>
    </row>
    <row r="1527" spans="1:21">
      <c r="A1527">
        <v>1.1000000000000001</v>
      </c>
      <c r="B1527">
        <v>124</v>
      </c>
      <c r="C1527" t="s">
        <v>23475</v>
      </c>
      <c r="D1527" t="s">
        <v>23476</v>
      </c>
      <c r="E1527" t="s">
        <v>11907</v>
      </c>
      <c r="F1527" t="s">
        <v>23477</v>
      </c>
      <c r="G1527" t="s">
        <v>23478</v>
      </c>
      <c r="H1527" t="s">
        <v>11896</v>
      </c>
      <c r="I1527" t="s">
        <v>11906</v>
      </c>
      <c r="J1527">
        <v>435</v>
      </c>
      <c r="K1527" t="s">
        <v>23017</v>
      </c>
      <c r="L1527" t="s">
        <v>18241</v>
      </c>
      <c r="M1527">
        <v>377416</v>
      </c>
      <c r="N1527">
        <v>2600</v>
      </c>
      <c r="O1527">
        <v>234</v>
      </c>
      <c r="P1527">
        <v>234</v>
      </c>
      <c r="Q1527">
        <v>0</v>
      </c>
      <c r="R1527">
        <v>0</v>
      </c>
      <c r="S1527">
        <v>377416</v>
      </c>
      <c r="T1527">
        <v>234</v>
      </c>
      <c r="U1527">
        <v>0</v>
      </c>
    </row>
    <row r="1528" spans="1:21">
      <c r="A1528">
        <v>1.1000000000000001</v>
      </c>
      <c r="B1528">
        <v>125</v>
      </c>
      <c r="C1528" t="s">
        <v>23479</v>
      </c>
      <c r="D1528" t="s">
        <v>23480</v>
      </c>
      <c r="E1528" t="s">
        <v>1200</v>
      </c>
      <c r="F1528" t="s">
        <v>23481</v>
      </c>
      <c r="G1528" t="s">
        <v>23482</v>
      </c>
      <c r="H1528" t="s">
        <v>4799</v>
      </c>
      <c r="I1528" t="s">
        <v>1199</v>
      </c>
      <c r="J1528">
        <v>435</v>
      </c>
      <c r="K1528" t="s">
        <v>23017</v>
      </c>
      <c r="L1528" t="s">
        <v>17666</v>
      </c>
      <c r="M1528">
        <v>128018</v>
      </c>
      <c r="N1528">
        <v>2600</v>
      </c>
      <c r="O1528">
        <v>234</v>
      </c>
      <c r="P1528">
        <v>234</v>
      </c>
      <c r="Q1528">
        <v>0</v>
      </c>
      <c r="R1528">
        <v>0</v>
      </c>
      <c r="S1528">
        <v>128018</v>
      </c>
      <c r="T1528">
        <v>234</v>
      </c>
      <c r="U1528">
        <v>0</v>
      </c>
    </row>
    <row r="1529" spans="1:21">
      <c r="A1529">
        <v>1.1000000000000001</v>
      </c>
      <c r="B1529">
        <v>126</v>
      </c>
      <c r="C1529" t="s">
        <v>23483</v>
      </c>
      <c r="D1529" t="s">
        <v>23484</v>
      </c>
      <c r="E1529" t="s">
        <v>1198</v>
      </c>
      <c r="F1529" t="s">
        <v>23485</v>
      </c>
      <c r="G1529" t="s">
        <v>23486</v>
      </c>
      <c r="H1529" t="s">
        <v>833</v>
      </c>
      <c r="I1529" t="s">
        <v>1197</v>
      </c>
      <c r="J1529">
        <v>435</v>
      </c>
      <c r="K1529" t="s">
        <v>23017</v>
      </c>
      <c r="L1529" t="s">
        <v>17666</v>
      </c>
      <c r="M1529">
        <v>338957</v>
      </c>
      <c r="N1529">
        <v>2600</v>
      </c>
      <c r="O1529">
        <v>234</v>
      </c>
      <c r="P1529">
        <v>234</v>
      </c>
      <c r="Q1529">
        <v>0</v>
      </c>
      <c r="R1529">
        <v>0</v>
      </c>
      <c r="S1529">
        <v>338957</v>
      </c>
      <c r="T1529">
        <v>234</v>
      </c>
      <c r="U1529">
        <v>0</v>
      </c>
    </row>
    <row r="1530" spans="1:21">
      <c r="A1530">
        <v>1.1000000000000001</v>
      </c>
      <c r="B1530">
        <v>127</v>
      </c>
      <c r="C1530" t="s">
        <v>23487</v>
      </c>
      <c r="D1530" t="s">
        <v>11905</v>
      </c>
      <c r="E1530" t="s">
        <v>11904</v>
      </c>
      <c r="F1530" t="s">
        <v>23488</v>
      </c>
      <c r="G1530" t="s">
        <v>23489</v>
      </c>
      <c r="H1530" t="s">
        <v>23490</v>
      </c>
      <c r="I1530" t="s">
        <v>11903</v>
      </c>
      <c r="J1530">
        <v>435</v>
      </c>
      <c r="K1530" t="s">
        <v>23017</v>
      </c>
      <c r="L1530" t="s">
        <v>18241</v>
      </c>
      <c r="M1530">
        <v>1148069</v>
      </c>
      <c r="N1530">
        <v>2600</v>
      </c>
      <c r="O1530">
        <v>234</v>
      </c>
      <c r="P1530">
        <v>234</v>
      </c>
      <c r="Q1530">
        <v>0</v>
      </c>
      <c r="R1530">
        <v>0</v>
      </c>
      <c r="S1530">
        <v>1148069</v>
      </c>
      <c r="T1530">
        <v>234</v>
      </c>
      <c r="U1530">
        <v>0</v>
      </c>
    </row>
    <row r="1531" spans="1:21">
      <c r="A1531">
        <v>1.1000000000000001</v>
      </c>
      <c r="B1531">
        <v>128</v>
      </c>
      <c r="C1531" t="s">
        <v>23491</v>
      </c>
      <c r="D1531" t="s">
        <v>23492</v>
      </c>
      <c r="E1531" t="s">
        <v>11901</v>
      </c>
      <c r="F1531" t="s">
        <v>23493</v>
      </c>
      <c r="G1531" t="s">
        <v>23494</v>
      </c>
      <c r="H1531" t="s">
        <v>11893</v>
      </c>
      <c r="I1531" t="s">
        <v>11900</v>
      </c>
      <c r="J1531">
        <v>435</v>
      </c>
      <c r="K1531" t="s">
        <v>23017</v>
      </c>
      <c r="L1531" t="s">
        <v>18241</v>
      </c>
      <c r="M1531">
        <v>1024819</v>
      </c>
      <c r="N1531">
        <v>2600</v>
      </c>
      <c r="O1531">
        <v>234</v>
      </c>
      <c r="P1531">
        <v>234</v>
      </c>
      <c r="Q1531">
        <v>0</v>
      </c>
      <c r="R1531">
        <v>0</v>
      </c>
      <c r="S1531">
        <v>1024819</v>
      </c>
      <c r="T1531">
        <v>234</v>
      </c>
      <c r="U1531">
        <v>0</v>
      </c>
    </row>
    <row r="1532" spans="1:21">
      <c r="A1532">
        <v>1.1000000000000001</v>
      </c>
      <c r="B1532">
        <v>129</v>
      </c>
      <c r="C1532" t="s">
        <v>23495</v>
      </c>
      <c r="D1532" t="s">
        <v>2390</v>
      </c>
      <c r="E1532" t="s">
        <v>2389</v>
      </c>
      <c r="F1532" t="s">
        <v>23496</v>
      </c>
      <c r="G1532" t="s">
        <v>23497</v>
      </c>
      <c r="H1532" t="s">
        <v>11890</v>
      </c>
      <c r="I1532" t="s">
        <v>2388</v>
      </c>
      <c r="J1532">
        <v>435</v>
      </c>
      <c r="K1532" t="s">
        <v>23017</v>
      </c>
      <c r="L1532" t="s">
        <v>17612</v>
      </c>
      <c r="M1532">
        <v>101782</v>
      </c>
      <c r="N1532">
        <v>2600</v>
      </c>
      <c r="O1532">
        <v>234</v>
      </c>
      <c r="P1532">
        <v>234</v>
      </c>
      <c r="Q1532">
        <v>0</v>
      </c>
      <c r="R1532">
        <v>0</v>
      </c>
      <c r="S1532">
        <v>101782</v>
      </c>
      <c r="T1532">
        <v>234</v>
      </c>
      <c r="U1532">
        <v>0</v>
      </c>
    </row>
    <row r="1533" spans="1:21">
      <c r="A1533">
        <v>1.1000000000000001</v>
      </c>
      <c r="B1533">
        <v>130</v>
      </c>
      <c r="C1533" t="s">
        <v>23498</v>
      </c>
      <c r="D1533" t="s">
        <v>23499</v>
      </c>
      <c r="E1533" t="s">
        <v>4805</v>
      </c>
      <c r="F1533" t="s">
        <v>23500</v>
      </c>
      <c r="G1533" t="s">
        <v>23501</v>
      </c>
      <c r="H1533" t="s">
        <v>830</v>
      </c>
      <c r="I1533" t="s">
        <v>4804</v>
      </c>
      <c r="J1533">
        <v>435</v>
      </c>
      <c r="K1533" t="s">
        <v>23017</v>
      </c>
      <c r="L1533" t="s">
        <v>17635</v>
      </c>
      <c r="M1533">
        <v>213436</v>
      </c>
      <c r="N1533">
        <v>2600</v>
      </c>
      <c r="O1533">
        <v>234</v>
      </c>
      <c r="P1533">
        <v>234</v>
      </c>
      <c r="Q1533">
        <v>0</v>
      </c>
      <c r="R1533">
        <v>0</v>
      </c>
      <c r="S1533">
        <v>213436</v>
      </c>
      <c r="T1533">
        <v>234</v>
      </c>
      <c r="U1533">
        <v>0</v>
      </c>
    </row>
    <row r="1534" spans="1:21">
      <c r="A1534">
        <v>1.1000000000000001</v>
      </c>
      <c r="B1534">
        <v>131</v>
      </c>
      <c r="C1534" t="s">
        <v>23502</v>
      </c>
      <c r="D1534" t="s">
        <v>23503</v>
      </c>
      <c r="E1534" t="s">
        <v>11898</v>
      </c>
      <c r="F1534" t="s">
        <v>23504</v>
      </c>
      <c r="G1534" t="s">
        <v>23505</v>
      </c>
      <c r="H1534" t="s">
        <v>2382</v>
      </c>
      <c r="I1534" t="s">
        <v>11897</v>
      </c>
      <c r="J1534">
        <v>435</v>
      </c>
      <c r="K1534" t="s">
        <v>23017</v>
      </c>
      <c r="L1534" t="s">
        <v>18241</v>
      </c>
      <c r="M1534">
        <v>517196</v>
      </c>
      <c r="N1534">
        <v>2600</v>
      </c>
      <c r="O1534">
        <v>234</v>
      </c>
      <c r="P1534">
        <v>234</v>
      </c>
      <c r="Q1534">
        <v>0</v>
      </c>
      <c r="R1534">
        <v>0</v>
      </c>
      <c r="S1534">
        <v>517196</v>
      </c>
      <c r="T1534">
        <v>234</v>
      </c>
      <c r="U1534">
        <v>0</v>
      </c>
    </row>
    <row r="1535" spans="1:21">
      <c r="A1535">
        <v>1.1000000000000001</v>
      </c>
      <c r="B1535">
        <v>132</v>
      </c>
      <c r="C1535" t="s">
        <v>23506</v>
      </c>
      <c r="D1535" t="s">
        <v>2387</v>
      </c>
      <c r="E1535" t="s">
        <v>2386</v>
      </c>
      <c r="F1535" t="s">
        <v>23507</v>
      </c>
      <c r="G1535" t="s">
        <v>23508</v>
      </c>
      <c r="H1535" t="s">
        <v>23509</v>
      </c>
      <c r="I1535" t="s">
        <v>2385</v>
      </c>
      <c r="J1535">
        <v>435</v>
      </c>
      <c r="K1535" t="s">
        <v>23017</v>
      </c>
      <c r="L1535" t="s">
        <v>17612</v>
      </c>
      <c r="M1535">
        <v>83156</v>
      </c>
      <c r="N1535">
        <v>2600</v>
      </c>
      <c r="O1535">
        <v>234</v>
      </c>
      <c r="P1535">
        <v>234</v>
      </c>
      <c r="Q1535">
        <v>0</v>
      </c>
      <c r="R1535">
        <v>0</v>
      </c>
      <c r="S1535">
        <v>83156</v>
      </c>
      <c r="T1535">
        <v>234</v>
      </c>
      <c r="U1535">
        <v>0</v>
      </c>
    </row>
    <row r="1536" spans="1:21">
      <c r="A1536">
        <v>1.1000000000000001</v>
      </c>
      <c r="B1536">
        <v>133</v>
      </c>
      <c r="C1536" t="s">
        <v>23510</v>
      </c>
      <c r="D1536" t="s">
        <v>23511</v>
      </c>
      <c r="E1536" t="s">
        <v>4802</v>
      </c>
      <c r="F1536" t="s">
        <v>23512</v>
      </c>
      <c r="G1536" t="s">
        <v>23513</v>
      </c>
      <c r="H1536" t="s">
        <v>1191</v>
      </c>
      <c r="I1536" t="s">
        <v>4801</v>
      </c>
      <c r="J1536">
        <v>435</v>
      </c>
      <c r="K1536" t="s">
        <v>23017</v>
      </c>
      <c r="L1536" t="s">
        <v>17635</v>
      </c>
      <c r="M1536">
        <v>224484</v>
      </c>
      <c r="N1536">
        <v>2600</v>
      </c>
      <c r="O1536">
        <v>234</v>
      </c>
      <c r="P1536">
        <v>234</v>
      </c>
      <c r="Q1536">
        <v>0</v>
      </c>
      <c r="R1536">
        <v>0</v>
      </c>
      <c r="S1536">
        <v>224484</v>
      </c>
      <c r="T1536">
        <v>234</v>
      </c>
      <c r="U1536">
        <v>0</v>
      </c>
    </row>
    <row r="1537" spans="1:21">
      <c r="A1537">
        <v>1.1000000000000001</v>
      </c>
      <c r="B1537">
        <v>134</v>
      </c>
      <c r="C1537" t="s">
        <v>23514</v>
      </c>
      <c r="D1537" t="s">
        <v>23515</v>
      </c>
      <c r="E1537" t="s">
        <v>1195</v>
      </c>
      <c r="F1537" t="s">
        <v>23516</v>
      </c>
      <c r="G1537" t="s">
        <v>23517</v>
      </c>
      <c r="H1537" t="s">
        <v>11889</v>
      </c>
      <c r="I1537" t="s">
        <v>1194</v>
      </c>
      <c r="J1537">
        <v>435</v>
      </c>
      <c r="K1537" t="s">
        <v>23017</v>
      </c>
      <c r="L1537" t="s">
        <v>17666</v>
      </c>
      <c r="M1537">
        <v>126275</v>
      </c>
      <c r="N1537">
        <v>2600</v>
      </c>
      <c r="O1537">
        <v>234</v>
      </c>
      <c r="P1537">
        <v>234</v>
      </c>
      <c r="Q1537">
        <v>0</v>
      </c>
      <c r="R1537">
        <v>0</v>
      </c>
      <c r="S1537">
        <v>126275</v>
      </c>
      <c r="T1537">
        <v>234</v>
      </c>
      <c r="U1537">
        <v>0</v>
      </c>
    </row>
    <row r="1538" spans="1:21">
      <c r="A1538">
        <v>1.1000000000000001</v>
      </c>
      <c r="B1538">
        <v>135</v>
      </c>
      <c r="C1538" t="s">
        <v>23518</v>
      </c>
      <c r="D1538" t="s">
        <v>22877</v>
      </c>
      <c r="E1538" t="s">
        <v>118</v>
      </c>
      <c r="F1538" t="s">
        <v>20882</v>
      </c>
      <c r="G1538" t="s">
        <v>23519</v>
      </c>
      <c r="H1538" t="s">
        <v>1188</v>
      </c>
      <c r="I1538" t="s">
        <v>4800</v>
      </c>
      <c r="J1538">
        <v>435</v>
      </c>
      <c r="K1538" t="s">
        <v>23017</v>
      </c>
      <c r="L1538" t="s">
        <v>17635</v>
      </c>
      <c r="M1538">
        <v>75046</v>
      </c>
      <c r="N1538">
        <v>2600</v>
      </c>
      <c r="O1538">
        <v>234</v>
      </c>
      <c r="P1538">
        <v>234</v>
      </c>
      <c r="Q1538">
        <v>0</v>
      </c>
      <c r="R1538">
        <v>0</v>
      </c>
      <c r="S1538">
        <v>75046</v>
      </c>
      <c r="T1538">
        <v>234</v>
      </c>
      <c r="U1538">
        <v>0</v>
      </c>
    </row>
    <row r="1539" spans="1:21">
      <c r="A1539">
        <v>1.1000000000000001</v>
      </c>
      <c r="B1539">
        <v>136</v>
      </c>
      <c r="C1539" t="s">
        <v>23520</v>
      </c>
      <c r="D1539" t="s">
        <v>22877</v>
      </c>
      <c r="E1539" t="s">
        <v>118</v>
      </c>
      <c r="F1539" t="s">
        <v>20882</v>
      </c>
      <c r="G1539" t="s">
        <v>23521</v>
      </c>
      <c r="H1539" t="s">
        <v>2381</v>
      </c>
      <c r="I1539" t="s">
        <v>11896</v>
      </c>
      <c r="J1539">
        <v>435</v>
      </c>
      <c r="K1539" t="s">
        <v>23017</v>
      </c>
      <c r="L1539" t="s">
        <v>18241</v>
      </c>
      <c r="M1539">
        <v>94240</v>
      </c>
      <c r="N1539">
        <v>2600</v>
      </c>
      <c r="O1539">
        <v>234</v>
      </c>
      <c r="P1539">
        <v>234</v>
      </c>
      <c r="Q1539">
        <v>0</v>
      </c>
      <c r="R1539">
        <v>0</v>
      </c>
      <c r="S1539">
        <v>94240</v>
      </c>
      <c r="T1539">
        <v>234</v>
      </c>
      <c r="U1539">
        <v>0</v>
      </c>
    </row>
    <row r="1540" spans="1:21">
      <c r="A1540">
        <v>1.1000000000000001</v>
      </c>
      <c r="B1540">
        <v>137</v>
      </c>
      <c r="C1540" t="s">
        <v>23522</v>
      </c>
      <c r="D1540" t="s">
        <v>23523</v>
      </c>
      <c r="E1540" t="s">
        <v>23524</v>
      </c>
      <c r="F1540" t="s">
        <v>23525</v>
      </c>
      <c r="G1540" t="s">
        <v>23526</v>
      </c>
      <c r="H1540" t="s">
        <v>4796</v>
      </c>
      <c r="I1540" t="s">
        <v>4799</v>
      </c>
      <c r="J1540">
        <v>435</v>
      </c>
      <c r="K1540" t="s">
        <v>23017</v>
      </c>
      <c r="L1540" t="s">
        <v>17635</v>
      </c>
      <c r="M1540">
        <v>703893</v>
      </c>
      <c r="N1540">
        <v>2600</v>
      </c>
      <c r="O1540">
        <v>234</v>
      </c>
      <c r="P1540">
        <v>234</v>
      </c>
      <c r="Q1540">
        <v>0</v>
      </c>
      <c r="R1540">
        <v>0</v>
      </c>
      <c r="S1540">
        <v>703893</v>
      </c>
      <c r="T1540">
        <v>234</v>
      </c>
      <c r="U1540">
        <v>0</v>
      </c>
    </row>
    <row r="1541" spans="1:21">
      <c r="A1541">
        <v>1.1000000000000001</v>
      </c>
      <c r="B1541">
        <v>138</v>
      </c>
      <c r="C1541" t="s">
        <v>23527</v>
      </c>
      <c r="D1541" t="s">
        <v>835</v>
      </c>
      <c r="E1541" t="s">
        <v>834</v>
      </c>
      <c r="F1541" t="s">
        <v>23528</v>
      </c>
      <c r="G1541" t="s">
        <v>23529</v>
      </c>
      <c r="H1541" t="s">
        <v>11883</v>
      </c>
      <c r="I1541" t="s">
        <v>833</v>
      </c>
      <c r="J1541">
        <v>435</v>
      </c>
      <c r="K1541" t="s">
        <v>23017</v>
      </c>
      <c r="L1541" t="s">
        <v>20676</v>
      </c>
      <c r="M1541">
        <v>635032</v>
      </c>
      <c r="N1541">
        <v>2600</v>
      </c>
      <c r="O1541">
        <v>234</v>
      </c>
      <c r="P1541">
        <v>234</v>
      </c>
      <c r="Q1541">
        <v>0</v>
      </c>
      <c r="R1541">
        <v>0</v>
      </c>
      <c r="S1541">
        <v>635032</v>
      </c>
      <c r="T1541">
        <v>234</v>
      </c>
      <c r="U1541">
        <v>0</v>
      </c>
    </row>
    <row r="1542" spans="1:21">
      <c r="A1542">
        <v>1.1000000000000001</v>
      </c>
      <c r="B1542">
        <v>139</v>
      </c>
      <c r="C1542" t="s">
        <v>23530</v>
      </c>
      <c r="D1542" t="s">
        <v>23531</v>
      </c>
      <c r="E1542" t="s">
        <v>23532</v>
      </c>
      <c r="F1542" t="s">
        <v>23533</v>
      </c>
      <c r="G1542" t="s">
        <v>23534</v>
      </c>
      <c r="H1542" t="s">
        <v>11880</v>
      </c>
      <c r="I1542" t="s">
        <v>23490</v>
      </c>
      <c r="J1542">
        <v>435</v>
      </c>
      <c r="K1542" t="s">
        <v>23017</v>
      </c>
      <c r="L1542" t="s">
        <v>17635</v>
      </c>
      <c r="M1542">
        <v>367303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367303</v>
      </c>
      <c r="T1542">
        <v>0</v>
      </c>
      <c r="U1542">
        <v>0</v>
      </c>
    </row>
    <row r="1543" spans="1:21">
      <c r="A1543">
        <v>1.1000000000000001</v>
      </c>
      <c r="B1543">
        <v>140</v>
      </c>
      <c r="C1543" t="s">
        <v>23535</v>
      </c>
      <c r="D1543" t="s">
        <v>23536</v>
      </c>
      <c r="E1543" t="s">
        <v>11894</v>
      </c>
      <c r="F1543" t="s">
        <v>23537</v>
      </c>
      <c r="G1543" t="s">
        <v>23538</v>
      </c>
      <c r="H1543" t="s">
        <v>1184</v>
      </c>
      <c r="I1543" t="s">
        <v>11893</v>
      </c>
      <c r="J1543">
        <v>435</v>
      </c>
      <c r="K1543" t="s">
        <v>23017</v>
      </c>
      <c r="L1543" t="s">
        <v>18241</v>
      </c>
      <c r="M1543">
        <v>132207</v>
      </c>
      <c r="N1543">
        <v>2600</v>
      </c>
      <c r="O1543">
        <v>234</v>
      </c>
      <c r="P1543">
        <v>234</v>
      </c>
      <c r="Q1543">
        <v>0</v>
      </c>
      <c r="R1543">
        <v>0</v>
      </c>
      <c r="S1543">
        <v>132207</v>
      </c>
      <c r="T1543">
        <v>234</v>
      </c>
      <c r="U1543">
        <v>0</v>
      </c>
    </row>
    <row r="1544" spans="1:21">
      <c r="A1544">
        <v>1.1000000000000001</v>
      </c>
      <c r="B1544">
        <v>141</v>
      </c>
      <c r="C1544" t="s">
        <v>23539</v>
      </c>
      <c r="D1544" t="s">
        <v>23540</v>
      </c>
      <c r="E1544" t="s">
        <v>11891</v>
      </c>
      <c r="F1544" t="s">
        <v>21977</v>
      </c>
      <c r="G1544" t="s">
        <v>23541</v>
      </c>
      <c r="H1544" t="s">
        <v>1181</v>
      </c>
      <c r="I1544" t="s">
        <v>11890</v>
      </c>
      <c r="J1544">
        <v>435</v>
      </c>
      <c r="K1544" t="s">
        <v>23017</v>
      </c>
      <c r="L1544" t="s">
        <v>18241</v>
      </c>
      <c r="M1544">
        <v>395305</v>
      </c>
      <c r="N1544">
        <v>2600</v>
      </c>
      <c r="O1544">
        <v>234</v>
      </c>
      <c r="P1544">
        <v>234</v>
      </c>
      <c r="Q1544">
        <v>0</v>
      </c>
      <c r="R1544">
        <v>0</v>
      </c>
      <c r="S1544">
        <v>395305</v>
      </c>
      <c r="T1544">
        <v>234</v>
      </c>
      <c r="U1544">
        <v>0</v>
      </c>
    </row>
    <row r="1545" spans="1:21">
      <c r="A1545">
        <v>1.1000000000000001</v>
      </c>
      <c r="B1545">
        <v>142</v>
      </c>
      <c r="C1545" t="s">
        <v>23542</v>
      </c>
      <c r="D1545" t="s">
        <v>832</v>
      </c>
      <c r="E1545" t="s">
        <v>831</v>
      </c>
      <c r="F1545" t="s">
        <v>23543</v>
      </c>
      <c r="G1545" t="s">
        <v>23544</v>
      </c>
      <c r="H1545" t="s">
        <v>16139</v>
      </c>
      <c r="I1545" t="s">
        <v>830</v>
      </c>
      <c r="J1545">
        <v>435</v>
      </c>
      <c r="K1545" t="s">
        <v>23017</v>
      </c>
      <c r="L1545" t="s">
        <v>20676</v>
      </c>
      <c r="M1545">
        <v>267172</v>
      </c>
      <c r="N1545">
        <v>2600</v>
      </c>
      <c r="O1545">
        <v>234</v>
      </c>
      <c r="P1545">
        <v>234</v>
      </c>
      <c r="Q1545">
        <v>0</v>
      </c>
      <c r="R1545">
        <v>0</v>
      </c>
      <c r="S1545">
        <v>267172</v>
      </c>
      <c r="T1545">
        <v>234</v>
      </c>
      <c r="U1545">
        <v>0</v>
      </c>
    </row>
    <row r="1546" spans="1:21">
      <c r="A1546">
        <v>1.1000000000000001</v>
      </c>
      <c r="B1546">
        <v>143</v>
      </c>
      <c r="C1546" t="s">
        <v>23545</v>
      </c>
      <c r="D1546" t="s">
        <v>23546</v>
      </c>
      <c r="E1546" t="s">
        <v>2383</v>
      </c>
      <c r="F1546" t="s">
        <v>23547</v>
      </c>
      <c r="G1546" t="s">
        <v>23548</v>
      </c>
      <c r="H1546" t="s">
        <v>11877</v>
      </c>
      <c r="I1546" t="s">
        <v>2382</v>
      </c>
      <c r="J1546">
        <v>435</v>
      </c>
      <c r="K1546" t="s">
        <v>23017</v>
      </c>
      <c r="L1546" t="s">
        <v>17612</v>
      </c>
      <c r="M1546">
        <v>128000</v>
      </c>
      <c r="N1546">
        <v>2600</v>
      </c>
      <c r="O1546">
        <v>234</v>
      </c>
      <c r="P1546">
        <v>234</v>
      </c>
      <c r="Q1546">
        <v>0</v>
      </c>
      <c r="R1546">
        <v>0</v>
      </c>
      <c r="S1546">
        <v>128000</v>
      </c>
      <c r="T1546">
        <v>234</v>
      </c>
      <c r="U1546">
        <v>0</v>
      </c>
    </row>
    <row r="1547" spans="1:21">
      <c r="A1547">
        <v>1.1000000000000001</v>
      </c>
      <c r="B1547">
        <v>144</v>
      </c>
      <c r="C1547" t="s">
        <v>23549</v>
      </c>
      <c r="D1547" t="s">
        <v>23550</v>
      </c>
      <c r="E1547" t="s">
        <v>2383</v>
      </c>
      <c r="F1547" t="s">
        <v>23551</v>
      </c>
      <c r="G1547" t="s">
        <v>23552</v>
      </c>
      <c r="H1547" t="s">
        <v>826</v>
      </c>
      <c r="I1547" t="s">
        <v>23509</v>
      </c>
      <c r="J1547">
        <v>435</v>
      </c>
      <c r="K1547" t="s">
        <v>23017</v>
      </c>
      <c r="L1547" t="s">
        <v>20676</v>
      </c>
      <c r="M1547">
        <v>254644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254644</v>
      </c>
      <c r="T1547">
        <v>0</v>
      </c>
      <c r="U1547">
        <v>0</v>
      </c>
    </row>
    <row r="1548" spans="1:21">
      <c r="A1548">
        <v>1.1000000000000001</v>
      </c>
      <c r="B1548">
        <v>145</v>
      </c>
      <c r="C1548" t="s">
        <v>23553</v>
      </c>
      <c r="D1548" t="s">
        <v>23554</v>
      </c>
      <c r="E1548" t="s">
        <v>1192</v>
      </c>
      <c r="F1548" t="s">
        <v>23555</v>
      </c>
      <c r="G1548" t="s">
        <v>23556</v>
      </c>
      <c r="H1548" t="s">
        <v>11876</v>
      </c>
      <c r="I1548" t="s">
        <v>1191</v>
      </c>
      <c r="J1548">
        <v>435</v>
      </c>
      <c r="K1548" t="s">
        <v>23017</v>
      </c>
      <c r="L1548" t="s">
        <v>17666</v>
      </c>
      <c r="M1548">
        <v>121095</v>
      </c>
      <c r="N1548">
        <v>2600</v>
      </c>
      <c r="O1548">
        <v>234</v>
      </c>
      <c r="P1548">
        <v>234</v>
      </c>
      <c r="Q1548">
        <v>0</v>
      </c>
      <c r="R1548">
        <v>0</v>
      </c>
      <c r="S1548">
        <v>121095</v>
      </c>
      <c r="T1548">
        <v>234</v>
      </c>
      <c r="U1548">
        <v>0</v>
      </c>
    </row>
    <row r="1549" spans="1:21">
      <c r="A1549">
        <v>1.1000000000000001</v>
      </c>
      <c r="B1549">
        <v>146</v>
      </c>
      <c r="C1549" t="s">
        <v>23557</v>
      </c>
      <c r="D1549" t="s">
        <v>23558</v>
      </c>
      <c r="E1549" t="s">
        <v>23559</v>
      </c>
      <c r="F1549" t="s">
        <v>21977</v>
      </c>
      <c r="G1549" t="s">
        <v>23560</v>
      </c>
      <c r="H1549" t="s">
        <v>23561</v>
      </c>
      <c r="I1549" t="s">
        <v>11889</v>
      </c>
      <c r="J1549">
        <v>435</v>
      </c>
      <c r="K1549" t="s">
        <v>23017</v>
      </c>
      <c r="L1549" t="s">
        <v>18241</v>
      </c>
      <c r="M1549">
        <v>407777</v>
      </c>
      <c r="N1549">
        <v>2600</v>
      </c>
      <c r="O1549">
        <v>234</v>
      </c>
      <c r="P1549">
        <v>234</v>
      </c>
      <c r="Q1549">
        <v>0</v>
      </c>
      <c r="R1549">
        <v>0</v>
      </c>
      <c r="S1549">
        <v>407777</v>
      </c>
      <c r="T1549">
        <v>234</v>
      </c>
      <c r="U1549">
        <v>0</v>
      </c>
    </row>
    <row r="1550" spans="1:21">
      <c r="A1550">
        <v>1.1000000000000001</v>
      </c>
      <c r="B1550">
        <v>147</v>
      </c>
      <c r="C1550" t="s">
        <v>23562</v>
      </c>
      <c r="D1550" t="s">
        <v>20607</v>
      </c>
      <c r="E1550" t="s">
        <v>1189</v>
      </c>
      <c r="F1550" t="s">
        <v>20608</v>
      </c>
      <c r="G1550" t="s">
        <v>23563</v>
      </c>
      <c r="H1550" t="s">
        <v>16136</v>
      </c>
      <c r="I1550" t="s">
        <v>1188</v>
      </c>
      <c r="J1550">
        <v>435</v>
      </c>
      <c r="K1550" t="s">
        <v>23017</v>
      </c>
      <c r="L1550" t="s">
        <v>17666</v>
      </c>
      <c r="M1550">
        <v>1144875</v>
      </c>
      <c r="N1550">
        <v>2600</v>
      </c>
      <c r="O1550">
        <v>234</v>
      </c>
      <c r="P1550">
        <v>234</v>
      </c>
      <c r="Q1550">
        <v>0</v>
      </c>
      <c r="R1550">
        <v>0</v>
      </c>
      <c r="S1550">
        <v>1144875</v>
      </c>
      <c r="T1550">
        <v>234</v>
      </c>
      <c r="U1550">
        <v>0</v>
      </c>
    </row>
    <row r="1551" spans="1:21">
      <c r="A1551">
        <v>1.1000000000000001</v>
      </c>
      <c r="B1551">
        <v>148</v>
      </c>
      <c r="C1551" t="s">
        <v>23564</v>
      </c>
      <c r="D1551" t="s">
        <v>23565</v>
      </c>
      <c r="E1551" t="s">
        <v>863</v>
      </c>
      <c r="F1551" t="s">
        <v>23234</v>
      </c>
      <c r="G1551" t="s">
        <v>23566</v>
      </c>
      <c r="H1551" t="s">
        <v>4793</v>
      </c>
      <c r="I1551" t="s">
        <v>2381</v>
      </c>
      <c r="J1551">
        <v>435</v>
      </c>
      <c r="K1551" t="s">
        <v>23017</v>
      </c>
      <c r="L1551" t="s">
        <v>17612</v>
      </c>
      <c r="M1551">
        <v>507068</v>
      </c>
      <c r="N1551">
        <v>2600</v>
      </c>
      <c r="O1551">
        <v>234</v>
      </c>
      <c r="P1551">
        <v>234</v>
      </c>
      <c r="Q1551">
        <v>0</v>
      </c>
      <c r="R1551">
        <v>0</v>
      </c>
      <c r="S1551">
        <v>507068</v>
      </c>
      <c r="T1551">
        <v>234</v>
      </c>
      <c r="U1551">
        <v>0</v>
      </c>
    </row>
    <row r="1552" spans="1:21">
      <c r="A1552">
        <v>1.1000000000000001</v>
      </c>
      <c r="B1552">
        <v>149</v>
      </c>
      <c r="C1552" t="s">
        <v>23567</v>
      </c>
      <c r="D1552" t="s">
        <v>23568</v>
      </c>
      <c r="E1552" t="s">
        <v>4797</v>
      </c>
      <c r="F1552" t="s">
        <v>20915</v>
      </c>
      <c r="G1552" t="s">
        <v>23569</v>
      </c>
      <c r="H1552" t="s">
        <v>11873</v>
      </c>
      <c r="I1552" t="s">
        <v>4796</v>
      </c>
      <c r="J1552">
        <v>435</v>
      </c>
      <c r="K1552" t="s">
        <v>23017</v>
      </c>
      <c r="L1552" t="s">
        <v>17635</v>
      </c>
      <c r="M1552">
        <v>2397982</v>
      </c>
      <c r="N1552">
        <v>2600</v>
      </c>
      <c r="O1552">
        <v>234</v>
      </c>
      <c r="P1552">
        <v>234</v>
      </c>
      <c r="Q1552">
        <v>0</v>
      </c>
      <c r="R1552">
        <v>0</v>
      </c>
      <c r="S1552">
        <v>2397982</v>
      </c>
      <c r="T1552">
        <v>234</v>
      </c>
      <c r="U1552">
        <v>0</v>
      </c>
    </row>
    <row r="1553" spans="1:21">
      <c r="A1553">
        <v>1.1000000000000001</v>
      </c>
      <c r="B1553">
        <v>150</v>
      </c>
      <c r="C1553" t="s">
        <v>23570</v>
      </c>
      <c r="D1553" t="s">
        <v>23571</v>
      </c>
      <c r="E1553" t="s">
        <v>11884</v>
      </c>
      <c r="F1553" t="s">
        <v>23572</v>
      </c>
      <c r="G1553" t="s">
        <v>23573</v>
      </c>
      <c r="H1553" t="s">
        <v>117</v>
      </c>
      <c r="I1553" t="s">
        <v>11883</v>
      </c>
      <c r="J1553">
        <v>435</v>
      </c>
      <c r="K1553" t="s">
        <v>23017</v>
      </c>
      <c r="L1553" t="s">
        <v>18241</v>
      </c>
      <c r="M1553">
        <v>437380</v>
      </c>
      <c r="N1553">
        <v>2600</v>
      </c>
      <c r="O1553">
        <v>234</v>
      </c>
      <c r="P1553">
        <v>234</v>
      </c>
      <c r="Q1553">
        <v>0</v>
      </c>
      <c r="R1553">
        <v>0</v>
      </c>
      <c r="S1553">
        <v>437380</v>
      </c>
      <c r="T1553">
        <v>234</v>
      </c>
      <c r="U1553">
        <v>0</v>
      </c>
    </row>
    <row r="1554" spans="1:21">
      <c r="A1554">
        <v>1.1000000000000001</v>
      </c>
      <c r="B1554">
        <v>151</v>
      </c>
      <c r="C1554" t="s">
        <v>23574</v>
      </c>
      <c r="D1554" t="s">
        <v>23575</v>
      </c>
      <c r="E1554" t="s">
        <v>11881</v>
      </c>
      <c r="F1554" t="s">
        <v>20508</v>
      </c>
      <c r="G1554" t="s">
        <v>23576</v>
      </c>
      <c r="H1554" t="s">
        <v>1175</v>
      </c>
      <c r="I1554" t="s">
        <v>11880</v>
      </c>
      <c r="J1554">
        <v>435</v>
      </c>
      <c r="K1554" t="s">
        <v>23017</v>
      </c>
      <c r="L1554" t="s">
        <v>18241</v>
      </c>
      <c r="M1554">
        <v>208112</v>
      </c>
      <c r="N1554">
        <v>2600</v>
      </c>
      <c r="O1554">
        <v>234</v>
      </c>
      <c r="P1554">
        <v>234</v>
      </c>
      <c r="Q1554">
        <v>0</v>
      </c>
      <c r="R1554">
        <v>0</v>
      </c>
      <c r="S1554">
        <v>208112</v>
      </c>
      <c r="T1554">
        <v>234</v>
      </c>
      <c r="U1554">
        <v>0</v>
      </c>
    </row>
    <row r="1555" spans="1:21">
      <c r="A1555">
        <v>1.1000000000000001</v>
      </c>
      <c r="B1555">
        <v>152</v>
      </c>
      <c r="C1555" t="s">
        <v>23577</v>
      </c>
      <c r="D1555" t="s">
        <v>23578</v>
      </c>
      <c r="E1555" t="s">
        <v>1185</v>
      </c>
      <c r="F1555" t="s">
        <v>23579</v>
      </c>
      <c r="G1555" t="s">
        <v>23580</v>
      </c>
      <c r="H1555" t="s">
        <v>1172</v>
      </c>
      <c r="I1555" t="s">
        <v>1184</v>
      </c>
      <c r="J1555">
        <v>435</v>
      </c>
      <c r="K1555" t="s">
        <v>23017</v>
      </c>
      <c r="L1555" t="s">
        <v>17666</v>
      </c>
      <c r="M1555">
        <v>1810199</v>
      </c>
      <c r="N1555">
        <v>2600</v>
      </c>
      <c r="O1555">
        <v>234</v>
      </c>
      <c r="P1555">
        <v>234</v>
      </c>
      <c r="Q1555">
        <v>0</v>
      </c>
      <c r="R1555">
        <v>0</v>
      </c>
      <c r="S1555">
        <v>1810199</v>
      </c>
      <c r="T1555">
        <v>234</v>
      </c>
      <c r="U1555">
        <v>0</v>
      </c>
    </row>
    <row r="1556" spans="1:21">
      <c r="A1556">
        <v>1.1000000000000001</v>
      </c>
      <c r="B1556">
        <v>153</v>
      </c>
      <c r="C1556" t="s">
        <v>23581</v>
      </c>
      <c r="D1556" t="s">
        <v>23582</v>
      </c>
      <c r="E1556" t="s">
        <v>1182</v>
      </c>
      <c r="F1556" t="s">
        <v>21456</v>
      </c>
      <c r="G1556" t="s">
        <v>23583</v>
      </c>
      <c r="H1556" t="s">
        <v>1169</v>
      </c>
      <c r="I1556" t="s">
        <v>1181</v>
      </c>
      <c r="J1556">
        <v>435</v>
      </c>
      <c r="K1556" t="s">
        <v>23017</v>
      </c>
      <c r="L1556" t="s">
        <v>17666</v>
      </c>
      <c r="M1556">
        <v>300562</v>
      </c>
      <c r="N1556">
        <v>2600</v>
      </c>
      <c r="O1556">
        <v>234</v>
      </c>
      <c r="P1556">
        <v>234</v>
      </c>
      <c r="Q1556">
        <v>0</v>
      </c>
      <c r="R1556">
        <v>0</v>
      </c>
      <c r="S1556">
        <v>300562</v>
      </c>
      <c r="T1556">
        <v>234</v>
      </c>
      <c r="U1556">
        <v>0</v>
      </c>
    </row>
    <row r="1557" spans="1:21">
      <c r="A1557">
        <v>1.1000000000000001</v>
      </c>
      <c r="B1557">
        <v>154</v>
      </c>
      <c r="C1557" t="s">
        <v>23584</v>
      </c>
      <c r="D1557" t="s">
        <v>23585</v>
      </c>
      <c r="E1557" t="s">
        <v>16140</v>
      </c>
      <c r="F1557" t="s">
        <v>23586</v>
      </c>
      <c r="G1557" t="s">
        <v>23587</v>
      </c>
      <c r="H1557" t="s">
        <v>1166</v>
      </c>
      <c r="I1557" t="s">
        <v>16139</v>
      </c>
      <c r="J1557">
        <v>435</v>
      </c>
      <c r="K1557" t="s">
        <v>23017</v>
      </c>
      <c r="L1557" t="s">
        <v>18619</v>
      </c>
      <c r="M1557">
        <v>488138</v>
      </c>
      <c r="N1557">
        <v>2600</v>
      </c>
      <c r="O1557">
        <v>234</v>
      </c>
      <c r="P1557">
        <v>234</v>
      </c>
      <c r="Q1557">
        <v>0</v>
      </c>
      <c r="R1557">
        <v>0</v>
      </c>
      <c r="S1557">
        <v>488138</v>
      </c>
      <c r="T1557">
        <v>234</v>
      </c>
      <c r="U1557">
        <v>0</v>
      </c>
    </row>
    <row r="1558" spans="1:21">
      <c r="A1558">
        <v>1.1000000000000001</v>
      </c>
      <c r="B1558">
        <v>155</v>
      </c>
      <c r="C1558" t="s">
        <v>23588</v>
      </c>
      <c r="D1558" t="s">
        <v>23589</v>
      </c>
      <c r="E1558" t="s">
        <v>11878</v>
      </c>
      <c r="F1558" t="s">
        <v>23590</v>
      </c>
      <c r="G1558" t="s">
        <v>23591</v>
      </c>
      <c r="H1558" t="s">
        <v>11870</v>
      </c>
      <c r="I1558" t="s">
        <v>11877</v>
      </c>
      <c r="J1558">
        <v>435</v>
      </c>
      <c r="K1558" t="s">
        <v>23017</v>
      </c>
      <c r="L1558" t="s">
        <v>18241</v>
      </c>
      <c r="M1558">
        <v>645304</v>
      </c>
      <c r="N1558">
        <v>2600</v>
      </c>
      <c r="O1558">
        <v>234</v>
      </c>
      <c r="P1558">
        <v>234</v>
      </c>
      <c r="Q1558">
        <v>0</v>
      </c>
      <c r="R1558">
        <v>0</v>
      </c>
      <c r="S1558">
        <v>645304</v>
      </c>
      <c r="T1558">
        <v>234</v>
      </c>
      <c r="U1558">
        <v>0</v>
      </c>
    </row>
    <row r="1559" spans="1:21">
      <c r="A1559">
        <v>1.1000000000000001</v>
      </c>
      <c r="B1559">
        <v>156</v>
      </c>
      <c r="C1559" t="s">
        <v>23592</v>
      </c>
      <c r="D1559" t="s">
        <v>23048</v>
      </c>
      <c r="E1559" t="s">
        <v>827</v>
      </c>
      <c r="F1559" t="s">
        <v>23049</v>
      </c>
      <c r="G1559" t="s">
        <v>23593</v>
      </c>
      <c r="H1559" t="s">
        <v>11867</v>
      </c>
      <c r="I1559" t="s">
        <v>826</v>
      </c>
      <c r="J1559">
        <v>435</v>
      </c>
      <c r="K1559" t="s">
        <v>23017</v>
      </c>
      <c r="L1559" t="s">
        <v>20676</v>
      </c>
      <c r="M1559">
        <v>224569</v>
      </c>
      <c r="N1559">
        <v>2600</v>
      </c>
      <c r="O1559">
        <v>234</v>
      </c>
      <c r="P1559">
        <v>234</v>
      </c>
      <c r="Q1559">
        <v>0</v>
      </c>
      <c r="R1559">
        <v>0</v>
      </c>
      <c r="S1559">
        <v>224569</v>
      </c>
      <c r="T1559">
        <v>234</v>
      </c>
      <c r="U1559">
        <v>0</v>
      </c>
    </row>
    <row r="1560" spans="1:21">
      <c r="A1560">
        <v>1.1000000000000001</v>
      </c>
      <c r="B1560">
        <v>157</v>
      </c>
      <c r="C1560" t="s">
        <v>23594</v>
      </c>
      <c r="D1560" t="s">
        <v>23595</v>
      </c>
      <c r="E1560" t="s">
        <v>2208</v>
      </c>
      <c r="F1560" t="s">
        <v>17706</v>
      </c>
      <c r="G1560" t="s">
        <v>23596</v>
      </c>
      <c r="H1560" t="s">
        <v>823</v>
      </c>
      <c r="I1560" t="s">
        <v>11876</v>
      </c>
      <c r="J1560">
        <v>435</v>
      </c>
      <c r="K1560" t="s">
        <v>23017</v>
      </c>
      <c r="L1560" t="s">
        <v>18241</v>
      </c>
      <c r="M1560">
        <v>175619</v>
      </c>
      <c r="N1560">
        <v>2600</v>
      </c>
      <c r="O1560">
        <v>234</v>
      </c>
      <c r="P1560">
        <v>234</v>
      </c>
      <c r="Q1560">
        <v>0</v>
      </c>
      <c r="R1560">
        <v>0</v>
      </c>
      <c r="S1560">
        <v>175619</v>
      </c>
      <c r="T1560">
        <v>234</v>
      </c>
      <c r="U1560">
        <v>0</v>
      </c>
    </row>
    <row r="1561" spans="1:21">
      <c r="A1561">
        <v>1.1000000000000001</v>
      </c>
      <c r="B1561">
        <v>158</v>
      </c>
      <c r="C1561" t="s">
        <v>23597</v>
      </c>
      <c r="D1561" t="s">
        <v>23598</v>
      </c>
      <c r="E1561" t="s">
        <v>1179</v>
      </c>
      <c r="F1561" t="s">
        <v>23599</v>
      </c>
      <c r="G1561" t="s">
        <v>23600</v>
      </c>
      <c r="H1561" t="s">
        <v>1163</v>
      </c>
      <c r="I1561" t="s">
        <v>23561</v>
      </c>
      <c r="J1561">
        <v>435</v>
      </c>
      <c r="K1561" t="s">
        <v>23017</v>
      </c>
      <c r="L1561" t="s">
        <v>17666</v>
      </c>
      <c r="M1561">
        <v>1360430</v>
      </c>
      <c r="N1561">
        <v>2600</v>
      </c>
      <c r="O1561">
        <v>234</v>
      </c>
      <c r="P1561">
        <v>234</v>
      </c>
      <c r="Q1561">
        <v>0</v>
      </c>
      <c r="R1561">
        <v>0</v>
      </c>
      <c r="S1561">
        <v>1360430</v>
      </c>
      <c r="T1561">
        <v>234</v>
      </c>
      <c r="U1561">
        <v>0</v>
      </c>
    </row>
    <row r="1562" spans="1:21">
      <c r="A1562">
        <v>1.1000000000000001</v>
      </c>
      <c r="B1562">
        <v>159</v>
      </c>
      <c r="C1562" t="s">
        <v>23601</v>
      </c>
      <c r="D1562" t="s">
        <v>23602</v>
      </c>
      <c r="E1562" t="s">
        <v>16137</v>
      </c>
      <c r="F1562" t="s">
        <v>23603</v>
      </c>
      <c r="G1562" t="s">
        <v>23604</v>
      </c>
      <c r="H1562" t="s">
        <v>820</v>
      </c>
      <c r="I1562" t="s">
        <v>16136</v>
      </c>
      <c r="J1562">
        <v>435</v>
      </c>
      <c r="K1562" t="s">
        <v>23017</v>
      </c>
      <c r="L1562" t="s">
        <v>18619</v>
      </c>
      <c r="M1562">
        <v>944447</v>
      </c>
      <c r="N1562">
        <v>2600</v>
      </c>
      <c r="O1562">
        <v>234</v>
      </c>
      <c r="P1562">
        <v>234</v>
      </c>
      <c r="Q1562">
        <v>0</v>
      </c>
      <c r="R1562">
        <v>0</v>
      </c>
      <c r="S1562">
        <v>944447</v>
      </c>
      <c r="T1562">
        <v>234</v>
      </c>
      <c r="U1562">
        <v>0</v>
      </c>
    </row>
    <row r="1563" spans="1:21">
      <c r="A1563">
        <v>1.1000000000000001</v>
      </c>
      <c r="B1563">
        <v>160</v>
      </c>
      <c r="C1563" t="s">
        <v>23605</v>
      </c>
      <c r="D1563" t="s">
        <v>23606</v>
      </c>
      <c r="E1563" t="s">
        <v>4794</v>
      </c>
      <c r="F1563" t="s">
        <v>23607</v>
      </c>
      <c r="G1563" t="s">
        <v>23608</v>
      </c>
      <c r="H1563" t="s">
        <v>11866</v>
      </c>
      <c r="I1563" t="s">
        <v>4793</v>
      </c>
      <c r="J1563">
        <v>435</v>
      </c>
      <c r="K1563" t="s">
        <v>23017</v>
      </c>
      <c r="L1563" t="s">
        <v>17635</v>
      </c>
      <c r="M1563">
        <v>551948</v>
      </c>
      <c r="N1563">
        <v>2600</v>
      </c>
      <c r="O1563">
        <v>234</v>
      </c>
      <c r="P1563">
        <v>234</v>
      </c>
      <c r="Q1563">
        <v>0</v>
      </c>
      <c r="R1563">
        <v>0</v>
      </c>
      <c r="S1563">
        <v>551948</v>
      </c>
      <c r="T1563">
        <v>234</v>
      </c>
      <c r="U1563">
        <v>0</v>
      </c>
    </row>
    <row r="1564" spans="1:21">
      <c r="A1564">
        <v>1.1000000000000001</v>
      </c>
      <c r="B1564">
        <v>161</v>
      </c>
      <c r="C1564" t="s">
        <v>23609</v>
      </c>
      <c r="D1564" t="s">
        <v>23610</v>
      </c>
      <c r="E1564" t="s">
        <v>11874</v>
      </c>
      <c r="F1564" t="s">
        <v>23611</v>
      </c>
      <c r="G1564" t="s">
        <v>23612</v>
      </c>
      <c r="H1564" t="s">
        <v>4791</v>
      </c>
      <c r="I1564" t="s">
        <v>11873</v>
      </c>
      <c r="J1564">
        <v>435</v>
      </c>
      <c r="K1564" t="s">
        <v>23017</v>
      </c>
      <c r="L1564" t="s">
        <v>18241</v>
      </c>
      <c r="M1564">
        <v>494055</v>
      </c>
      <c r="N1564">
        <v>2600</v>
      </c>
      <c r="O1564">
        <v>234</v>
      </c>
      <c r="P1564">
        <v>234</v>
      </c>
      <c r="Q1564">
        <v>0</v>
      </c>
      <c r="R1564">
        <v>0</v>
      </c>
      <c r="S1564">
        <v>494055</v>
      </c>
      <c r="T1564">
        <v>234</v>
      </c>
      <c r="U1564">
        <v>0</v>
      </c>
    </row>
    <row r="1565" spans="1:21">
      <c r="A1565">
        <v>1.1000000000000001</v>
      </c>
      <c r="B1565">
        <v>162</v>
      </c>
      <c r="C1565" t="s">
        <v>23613</v>
      </c>
      <c r="D1565" t="s">
        <v>23614</v>
      </c>
      <c r="E1565" t="s">
        <v>118</v>
      </c>
      <c r="F1565" t="s">
        <v>20882</v>
      </c>
      <c r="G1565" t="s">
        <v>23615</v>
      </c>
      <c r="H1565" t="s">
        <v>4790</v>
      </c>
      <c r="I1565" t="s">
        <v>117</v>
      </c>
      <c r="J1565">
        <v>435</v>
      </c>
      <c r="K1565" t="s">
        <v>23017</v>
      </c>
      <c r="L1565" t="s">
        <v>23616</v>
      </c>
      <c r="M1565">
        <v>2141638</v>
      </c>
      <c r="N1565">
        <v>2600</v>
      </c>
      <c r="O1565">
        <v>234</v>
      </c>
      <c r="P1565">
        <v>234</v>
      </c>
      <c r="Q1565">
        <v>0</v>
      </c>
      <c r="R1565">
        <v>0</v>
      </c>
      <c r="S1565">
        <v>2141638</v>
      </c>
      <c r="T1565">
        <v>234</v>
      </c>
      <c r="U1565">
        <v>0</v>
      </c>
    </row>
    <row r="1566" spans="1:21">
      <c r="A1566">
        <v>1.1000000000000001</v>
      </c>
      <c r="B1566">
        <v>163</v>
      </c>
      <c r="C1566" t="s">
        <v>23617</v>
      </c>
      <c r="D1566" t="s">
        <v>23618</v>
      </c>
      <c r="E1566" t="s">
        <v>1176</v>
      </c>
      <c r="F1566" t="s">
        <v>23619</v>
      </c>
      <c r="G1566" t="s">
        <v>23620</v>
      </c>
      <c r="H1566" t="s">
        <v>1160</v>
      </c>
      <c r="I1566" t="s">
        <v>1175</v>
      </c>
      <c r="J1566">
        <v>435</v>
      </c>
      <c r="K1566" t="s">
        <v>23017</v>
      </c>
      <c r="L1566" t="s">
        <v>17666</v>
      </c>
      <c r="M1566">
        <v>160406</v>
      </c>
      <c r="N1566">
        <v>2600</v>
      </c>
      <c r="O1566">
        <v>234</v>
      </c>
      <c r="P1566">
        <v>234</v>
      </c>
      <c r="Q1566">
        <v>0</v>
      </c>
      <c r="R1566">
        <v>0</v>
      </c>
      <c r="S1566">
        <v>160406</v>
      </c>
      <c r="T1566">
        <v>234</v>
      </c>
      <c r="U1566">
        <v>0</v>
      </c>
    </row>
    <row r="1567" spans="1:21">
      <c r="A1567">
        <v>1.1000000000000001</v>
      </c>
      <c r="B1567">
        <v>164</v>
      </c>
      <c r="C1567" t="s">
        <v>23621</v>
      </c>
      <c r="D1567" t="s">
        <v>23622</v>
      </c>
      <c r="E1567" t="s">
        <v>1173</v>
      </c>
      <c r="F1567" t="s">
        <v>23623</v>
      </c>
      <c r="G1567" t="s">
        <v>23624</v>
      </c>
      <c r="H1567" t="s">
        <v>11862</v>
      </c>
      <c r="I1567" t="s">
        <v>1172</v>
      </c>
      <c r="J1567">
        <v>435</v>
      </c>
      <c r="K1567" t="s">
        <v>23017</v>
      </c>
      <c r="L1567" t="s">
        <v>17666</v>
      </c>
      <c r="M1567">
        <v>498283</v>
      </c>
      <c r="N1567">
        <v>2600</v>
      </c>
      <c r="O1567">
        <v>234</v>
      </c>
      <c r="P1567">
        <v>234</v>
      </c>
      <c r="Q1567">
        <v>0</v>
      </c>
      <c r="R1567">
        <v>0</v>
      </c>
      <c r="S1567">
        <v>498283</v>
      </c>
      <c r="T1567">
        <v>234</v>
      </c>
      <c r="U1567">
        <v>0</v>
      </c>
    </row>
    <row r="1568" spans="1:21">
      <c r="A1568">
        <v>1.1000000000000001</v>
      </c>
      <c r="B1568">
        <v>165</v>
      </c>
      <c r="C1568" t="s">
        <v>23625</v>
      </c>
      <c r="D1568" t="s">
        <v>21366</v>
      </c>
      <c r="E1568" t="s">
        <v>1170</v>
      </c>
      <c r="F1568" t="s">
        <v>20335</v>
      </c>
      <c r="G1568" t="s">
        <v>23626</v>
      </c>
      <c r="H1568" t="s">
        <v>11861</v>
      </c>
      <c r="I1568" t="s">
        <v>1169</v>
      </c>
      <c r="J1568">
        <v>435</v>
      </c>
      <c r="K1568" t="s">
        <v>23017</v>
      </c>
      <c r="L1568" t="s">
        <v>17666</v>
      </c>
      <c r="M1568">
        <v>798706</v>
      </c>
      <c r="N1568">
        <v>2600</v>
      </c>
      <c r="O1568">
        <v>234</v>
      </c>
      <c r="P1568">
        <v>234</v>
      </c>
      <c r="Q1568">
        <v>0</v>
      </c>
      <c r="R1568">
        <v>0</v>
      </c>
      <c r="S1568">
        <v>798706</v>
      </c>
      <c r="T1568">
        <v>234</v>
      </c>
      <c r="U1568">
        <v>0</v>
      </c>
    </row>
    <row r="1569" spans="1:21">
      <c r="A1569">
        <v>1.1000000000000001</v>
      </c>
      <c r="B1569">
        <v>166</v>
      </c>
      <c r="C1569" t="s">
        <v>23627</v>
      </c>
      <c r="D1569" t="s">
        <v>23628</v>
      </c>
      <c r="E1569" t="s">
        <v>1167</v>
      </c>
      <c r="F1569" t="s">
        <v>23629</v>
      </c>
      <c r="G1569" t="s">
        <v>23630</v>
      </c>
      <c r="H1569" t="s">
        <v>1156</v>
      </c>
      <c r="I1569" t="s">
        <v>1166</v>
      </c>
      <c r="J1569">
        <v>435</v>
      </c>
      <c r="K1569" t="s">
        <v>23017</v>
      </c>
      <c r="L1569" t="s">
        <v>17666</v>
      </c>
      <c r="M1569">
        <v>130877</v>
      </c>
      <c r="N1569">
        <v>2600</v>
      </c>
      <c r="O1569">
        <v>234</v>
      </c>
      <c r="P1569">
        <v>234</v>
      </c>
      <c r="Q1569">
        <v>0</v>
      </c>
      <c r="R1569">
        <v>0</v>
      </c>
      <c r="S1569">
        <v>130877</v>
      </c>
      <c r="T1569">
        <v>234</v>
      </c>
      <c r="U1569">
        <v>0</v>
      </c>
    </row>
    <row r="1570" spans="1:21">
      <c r="A1570">
        <v>1.1000000000000001</v>
      </c>
      <c r="B1570">
        <v>167</v>
      </c>
      <c r="C1570" t="s">
        <v>23631</v>
      </c>
      <c r="D1570" t="s">
        <v>23632</v>
      </c>
      <c r="E1570" t="s">
        <v>11871</v>
      </c>
      <c r="F1570" t="s">
        <v>23633</v>
      </c>
      <c r="G1570" t="s">
        <v>23634</v>
      </c>
      <c r="H1570" t="s">
        <v>4787</v>
      </c>
      <c r="I1570" t="s">
        <v>11870</v>
      </c>
      <c r="J1570">
        <v>435</v>
      </c>
      <c r="K1570" t="s">
        <v>23017</v>
      </c>
      <c r="L1570" t="s">
        <v>18241</v>
      </c>
      <c r="M1570">
        <v>103652</v>
      </c>
      <c r="N1570">
        <v>2600</v>
      </c>
      <c r="O1570">
        <v>234</v>
      </c>
      <c r="P1570">
        <v>234</v>
      </c>
      <c r="Q1570">
        <v>0</v>
      </c>
      <c r="R1570">
        <v>0</v>
      </c>
      <c r="S1570">
        <v>103652</v>
      </c>
      <c r="T1570">
        <v>234</v>
      </c>
      <c r="U1570">
        <v>0</v>
      </c>
    </row>
    <row r="1571" spans="1:21">
      <c r="A1571">
        <v>1.1000000000000001</v>
      </c>
      <c r="B1571">
        <v>168</v>
      </c>
      <c r="C1571" t="s">
        <v>23635</v>
      </c>
      <c r="D1571" t="s">
        <v>23636</v>
      </c>
      <c r="E1571" t="s">
        <v>11868</v>
      </c>
      <c r="F1571" t="s">
        <v>23637</v>
      </c>
      <c r="G1571" t="s">
        <v>23638</v>
      </c>
      <c r="H1571" t="s">
        <v>817</v>
      </c>
      <c r="I1571" t="s">
        <v>11867</v>
      </c>
      <c r="J1571">
        <v>435</v>
      </c>
      <c r="K1571" t="s">
        <v>23017</v>
      </c>
      <c r="L1571" t="s">
        <v>18241</v>
      </c>
      <c r="M1571">
        <v>6954035</v>
      </c>
      <c r="N1571">
        <v>2600</v>
      </c>
      <c r="O1571">
        <v>0</v>
      </c>
      <c r="P1571">
        <v>0</v>
      </c>
      <c r="Q1571">
        <v>468</v>
      </c>
      <c r="R1571">
        <v>0</v>
      </c>
      <c r="S1571">
        <v>6954035</v>
      </c>
      <c r="T1571">
        <v>468</v>
      </c>
      <c r="U1571">
        <v>0</v>
      </c>
    </row>
    <row r="1572" spans="1:21">
      <c r="A1572">
        <v>1.1000000000000001</v>
      </c>
      <c r="B1572">
        <v>169</v>
      </c>
      <c r="C1572" t="s">
        <v>23639</v>
      </c>
      <c r="D1572" t="s">
        <v>23640</v>
      </c>
      <c r="E1572" t="s">
        <v>824</v>
      </c>
      <c r="F1572" t="s">
        <v>23405</v>
      </c>
      <c r="G1572" t="s">
        <v>23641</v>
      </c>
      <c r="H1572" t="s">
        <v>7337</v>
      </c>
      <c r="I1572" t="s">
        <v>823</v>
      </c>
      <c r="J1572">
        <v>435</v>
      </c>
      <c r="K1572" t="s">
        <v>23017</v>
      </c>
      <c r="L1572" t="s">
        <v>20676</v>
      </c>
      <c r="M1572">
        <v>287548</v>
      </c>
      <c r="N1572">
        <v>2600</v>
      </c>
      <c r="O1572">
        <v>234</v>
      </c>
      <c r="P1572">
        <v>234</v>
      </c>
      <c r="Q1572">
        <v>0</v>
      </c>
      <c r="R1572">
        <v>0</v>
      </c>
      <c r="S1572">
        <v>287548</v>
      </c>
      <c r="T1572">
        <v>234</v>
      </c>
      <c r="U1572">
        <v>0</v>
      </c>
    </row>
    <row r="1573" spans="1:21">
      <c r="A1573">
        <v>1.1000000000000001</v>
      </c>
      <c r="B1573">
        <v>170</v>
      </c>
      <c r="C1573" t="s">
        <v>23642</v>
      </c>
      <c r="D1573" t="s">
        <v>23643</v>
      </c>
      <c r="E1573" t="s">
        <v>1164</v>
      </c>
      <c r="F1573" t="s">
        <v>23644</v>
      </c>
      <c r="G1573" t="s">
        <v>23645</v>
      </c>
      <c r="H1573" t="s">
        <v>7334</v>
      </c>
      <c r="I1573" t="s">
        <v>1163</v>
      </c>
      <c r="J1573">
        <v>435</v>
      </c>
      <c r="K1573" t="s">
        <v>23017</v>
      </c>
      <c r="L1573" t="s">
        <v>17666</v>
      </c>
      <c r="M1573">
        <v>298151</v>
      </c>
      <c r="N1573">
        <v>2600</v>
      </c>
      <c r="O1573">
        <v>234</v>
      </c>
      <c r="P1573">
        <v>234</v>
      </c>
      <c r="Q1573">
        <v>0</v>
      </c>
      <c r="R1573">
        <v>0</v>
      </c>
      <c r="S1573">
        <v>298151</v>
      </c>
      <c r="T1573">
        <v>234</v>
      </c>
      <c r="U1573">
        <v>0</v>
      </c>
    </row>
    <row r="1574" spans="1:21">
      <c r="A1574">
        <v>1.1000000000000001</v>
      </c>
      <c r="B1574">
        <v>171</v>
      </c>
      <c r="C1574" t="s">
        <v>23646</v>
      </c>
      <c r="D1574" t="s">
        <v>23647</v>
      </c>
      <c r="E1574" t="s">
        <v>821</v>
      </c>
      <c r="F1574" t="s">
        <v>23648</v>
      </c>
      <c r="G1574" t="s">
        <v>23649</v>
      </c>
      <c r="H1574" t="s">
        <v>7331</v>
      </c>
      <c r="I1574" t="s">
        <v>820</v>
      </c>
      <c r="J1574">
        <v>435</v>
      </c>
      <c r="K1574" t="s">
        <v>23017</v>
      </c>
      <c r="L1574" t="s">
        <v>20676</v>
      </c>
      <c r="M1574">
        <v>132751</v>
      </c>
      <c r="N1574">
        <v>2600</v>
      </c>
      <c r="O1574">
        <v>234</v>
      </c>
      <c r="P1574">
        <v>234</v>
      </c>
      <c r="Q1574">
        <v>0</v>
      </c>
      <c r="R1574">
        <v>0</v>
      </c>
      <c r="S1574">
        <v>132751</v>
      </c>
      <c r="T1574">
        <v>234</v>
      </c>
      <c r="U1574">
        <v>0</v>
      </c>
    </row>
    <row r="1575" spans="1:21">
      <c r="A1575">
        <v>1.1000000000000001</v>
      </c>
      <c r="B1575">
        <v>172</v>
      </c>
      <c r="C1575" t="s">
        <v>23650</v>
      </c>
      <c r="D1575" t="s">
        <v>4050</v>
      </c>
      <c r="E1575" t="s">
        <v>23651</v>
      </c>
      <c r="F1575" t="s">
        <v>23652</v>
      </c>
      <c r="G1575" t="s">
        <v>23653</v>
      </c>
      <c r="H1575" t="s">
        <v>2378</v>
      </c>
      <c r="I1575" t="s">
        <v>11866</v>
      </c>
      <c r="J1575">
        <v>435</v>
      </c>
      <c r="K1575" t="s">
        <v>23017</v>
      </c>
      <c r="L1575" t="s">
        <v>18241</v>
      </c>
      <c r="M1575">
        <v>311781</v>
      </c>
      <c r="N1575">
        <v>2600</v>
      </c>
      <c r="O1575">
        <v>234</v>
      </c>
      <c r="P1575">
        <v>234</v>
      </c>
      <c r="Q1575">
        <v>0</v>
      </c>
      <c r="R1575">
        <v>0</v>
      </c>
      <c r="S1575">
        <v>311781</v>
      </c>
      <c r="T1575">
        <v>234</v>
      </c>
      <c r="U1575">
        <v>0</v>
      </c>
    </row>
    <row r="1576" spans="1:21">
      <c r="A1576">
        <v>1.1000000000000001</v>
      </c>
      <c r="B1576">
        <v>173</v>
      </c>
      <c r="C1576" t="s">
        <v>23654</v>
      </c>
      <c r="D1576" t="s">
        <v>23655</v>
      </c>
      <c r="E1576" t="s">
        <v>23656</v>
      </c>
      <c r="F1576" t="s">
        <v>23657</v>
      </c>
      <c r="G1576" t="s">
        <v>23658</v>
      </c>
      <c r="H1576" t="s">
        <v>11858</v>
      </c>
      <c r="I1576" t="s">
        <v>4791</v>
      </c>
      <c r="J1576">
        <v>435</v>
      </c>
      <c r="K1576" t="s">
        <v>23017</v>
      </c>
      <c r="L1576" t="s">
        <v>17635</v>
      </c>
      <c r="M1576">
        <v>442778</v>
      </c>
      <c r="N1576">
        <v>2600</v>
      </c>
      <c r="O1576">
        <v>234</v>
      </c>
      <c r="P1576">
        <v>234</v>
      </c>
      <c r="Q1576">
        <v>0</v>
      </c>
      <c r="R1576">
        <v>0</v>
      </c>
      <c r="S1576">
        <v>442778</v>
      </c>
      <c r="T1576">
        <v>234</v>
      </c>
      <c r="U1576">
        <v>0</v>
      </c>
    </row>
    <row r="1577" spans="1:21">
      <c r="A1577">
        <v>1.1000000000000001</v>
      </c>
      <c r="B1577">
        <v>174</v>
      </c>
      <c r="C1577" t="s">
        <v>23659</v>
      </c>
      <c r="D1577" t="s">
        <v>23660</v>
      </c>
      <c r="E1577" t="s">
        <v>23661</v>
      </c>
      <c r="F1577" t="s">
        <v>23662</v>
      </c>
      <c r="G1577" t="s">
        <v>23663</v>
      </c>
      <c r="H1577" t="s">
        <v>11855</v>
      </c>
      <c r="I1577" t="s">
        <v>4790</v>
      </c>
      <c r="J1577">
        <v>435</v>
      </c>
      <c r="K1577" t="s">
        <v>23017</v>
      </c>
      <c r="L1577" t="s">
        <v>17635</v>
      </c>
      <c r="M1577">
        <v>764755</v>
      </c>
      <c r="N1577">
        <v>2600</v>
      </c>
      <c r="O1577">
        <v>234</v>
      </c>
      <c r="P1577">
        <v>234</v>
      </c>
      <c r="Q1577">
        <v>0</v>
      </c>
      <c r="R1577">
        <v>0</v>
      </c>
      <c r="S1577">
        <v>764755</v>
      </c>
      <c r="T1577">
        <v>234</v>
      </c>
      <c r="U1577">
        <v>0</v>
      </c>
    </row>
    <row r="1578" spans="1:21">
      <c r="A1578">
        <v>1.1000000000000001</v>
      </c>
      <c r="B1578">
        <v>175</v>
      </c>
      <c r="C1578" t="s">
        <v>23664</v>
      </c>
      <c r="D1578" t="s">
        <v>23665</v>
      </c>
      <c r="E1578" t="s">
        <v>1161</v>
      </c>
      <c r="F1578" t="s">
        <v>23666</v>
      </c>
      <c r="G1578" t="s">
        <v>23667</v>
      </c>
      <c r="H1578" t="s">
        <v>11852</v>
      </c>
      <c r="I1578" t="s">
        <v>1160</v>
      </c>
      <c r="J1578">
        <v>435</v>
      </c>
      <c r="K1578" t="s">
        <v>23017</v>
      </c>
      <c r="L1578" t="s">
        <v>17666</v>
      </c>
      <c r="M1578">
        <v>357311</v>
      </c>
      <c r="N1578">
        <v>2600</v>
      </c>
      <c r="O1578">
        <v>234</v>
      </c>
      <c r="P1578">
        <v>234</v>
      </c>
      <c r="Q1578">
        <v>0</v>
      </c>
      <c r="R1578">
        <v>0</v>
      </c>
      <c r="S1578">
        <v>357311</v>
      </c>
      <c r="T1578">
        <v>234</v>
      </c>
      <c r="U1578">
        <v>0</v>
      </c>
    </row>
    <row r="1579" spans="1:21">
      <c r="A1579">
        <v>1.1000000000000001</v>
      </c>
      <c r="B1579">
        <v>176</v>
      </c>
      <c r="C1579" t="s">
        <v>23668</v>
      </c>
      <c r="D1579" t="s">
        <v>23669</v>
      </c>
      <c r="E1579" t="s">
        <v>11863</v>
      </c>
      <c r="F1579" t="s">
        <v>23670</v>
      </c>
      <c r="G1579" t="s">
        <v>23671</v>
      </c>
      <c r="H1579" t="s">
        <v>4783</v>
      </c>
      <c r="I1579" t="s">
        <v>11862</v>
      </c>
      <c r="J1579">
        <v>435</v>
      </c>
      <c r="K1579" t="s">
        <v>23017</v>
      </c>
      <c r="L1579" t="s">
        <v>18241</v>
      </c>
      <c r="M1579">
        <v>223039</v>
      </c>
      <c r="N1579">
        <v>2600</v>
      </c>
      <c r="O1579">
        <v>234</v>
      </c>
      <c r="P1579">
        <v>234</v>
      </c>
      <c r="Q1579">
        <v>0</v>
      </c>
      <c r="R1579">
        <v>0</v>
      </c>
      <c r="S1579">
        <v>223039</v>
      </c>
      <c r="T1579">
        <v>234</v>
      </c>
      <c r="U1579">
        <v>0</v>
      </c>
    </row>
    <row r="1580" spans="1:21">
      <c r="A1580">
        <v>1.1000000000000001</v>
      </c>
      <c r="B1580">
        <v>177</v>
      </c>
      <c r="C1580" t="s">
        <v>23672</v>
      </c>
      <c r="D1580" t="s">
        <v>23673</v>
      </c>
      <c r="E1580" t="s">
        <v>3994</v>
      </c>
      <c r="F1580" t="s">
        <v>23674</v>
      </c>
      <c r="G1580" t="s">
        <v>23675</v>
      </c>
      <c r="H1580" t="s">
        <v>2375</v>
      </c>
      <c r="I1580" t="s">
        <v>11861</v>
      </c>
      <c r="J1580">
        <v>435</v>
      </c>
      <c r="K1580" t="s">
        <v>23017</v>
      </c>
      <c r="L1580" t="s">
        <v>18241</v>
      </c>
      <c r="M1580">
        <v>282309</v>
      </c>
      <c r="N1580">
        <v>2600</v>
      </c>
      <c r="O1580">
        <v>234</v>
      </c>
      <c r="P1580">
        <v>234</v>
      </c>
      <c r="Q1580">
        <v>0</v>
      </c>
      <c r="R1580">
        <v>0</v>
      </c>
      <c r="S1580">
        <v>282309</v>
      </c>
      <c r="T1580">
        <v>234</v>
      </c>
      <c r="U1580">
        <v>0</v>
      </c>
    </row>
    <row r="1581" spans="1:21">
      <c r="A1581">
        <v>1.1000000000000001</v>
      </c>
      <c r="B1581">
        <v>178</v>
      </c>
      <c r="C1581" t="s">
        <v>23676</v>
      </c>
      <c r="D1581" t="s">
        <v>23677</v>
      </c>
      <c r="E1581" t="s">
        <v>1157</v>
      </c>
      <c r="F1581" t="s">
        <v>23678</v>
      </c>
      <c r="G1581" t="s">
        <v>23679</v>
      </c>
      <c r="H1581" t="s">
        <v>4780</v>
      </c>
      <c r="I1581" t="s">
        <v>1156</v>
      </c>
      <c r="J1581">
        <v>435</v>
      </c>
      <c r="K1581" t="s">
        <v>23017</v>
      </c>
      <c r="L1581" t="s">
        <v>17666</v>
      </c>
      <c r="M1581">
        <v>793617</v>
      </c>
      <c r="N1581">
        <v>2600</v>
      </c>
      <c r="O1581">
        <v>234</v>
      </c>
      <c r="P1581">
        <v>234</v>
      </c>
      <c r="Q1581">
        <v>0</v>
      </c>
      <c r="R1581">
        <v>0</v>
      </c>
      <c r="S1581">
        <v>793617</v>
      </c>
      <c r="T1581">
        <v>234</v>
      </c>
      <c r="U1581">
        <v>0</v>
      </c>
    </row>
    <row r="1582" spans="1:21">
      <c r="A1582">
        <v>1.1000000000000001</v>
      </c>
      <c r="B1582">
        <v>179</v>
      </c>
      <c r="C1582" t="s">
        <v>23680</v>
      </c>
      <c r="D1582" t="s">
        <v>23681</v>
      </c>
      <c r="E1582" t="s">
        <v>4788</v>
      </c>
      <c r="F1582" t="s">
        <v>23682</v>
      </c>
      <c r="G1582" t="s">
        <v>23683</v>
      </c>
      <c r="H1582" t="s">
        <v>116</v>
      </c>
      <c r="I1582" t="s">
        <v>4787</v>
      </c>
      <c r="J1582">
        <v>435</v>
      </c>
      <c r="K1582" t="s">
        <v>23017</v>
      </c>
      <c r="L1582" t="s">
        <v>17635</v>
      </c>
      <c r="M1582">
        <v>420741</v>
      </c>
      <c r="N1582">
        <v>2600</v>
      </c>
      <c r="O1582">
        <v>234</v>
      </c>
      <c r="P1582">
        <v>234</v>
      </c>
      <c r="Q1582">
        <v>0</v>
      </c>
      <c r="R1582">
        <v>0</v>
      </c>
      <c r="S1582">
        <v>420741</v>
      </c>
      <c r="T1582">
        <v>234</v>
      </c>
      <c r="U1582">
        <v>0</v>
      </c>
    </row>
    <row r="1583" spans="1:21">
      <c r="A1583">
        <v>1.1000000000000001</v>
      </c>
      <c r="B1583">
        <v>180</v>
      </c>
      <c r="C1583" t="s">
        <v>23684</v>
      </c>
      <c r="D1583" t="s">
        <v>23685</v>
      </c>
      <c r="E1583" t="s">
        <v>818</v>
      </c>
      <c r="F1583" t="s">
        <v>23686</v>
      </c>
      <c r="G1583" t="s">
        <v>23687</v>
      </c>
      <c r="H1583" t="s">
        <v>7329</v>
      </c>
      <c r="I1583" t="s">
        <v>817</v>
      </c>
      <c r="J1583">
        <v>435</v>
      </c>
      <c r="K1583" t="s">
        <v>23017</v>
      </c>
      <c r="L1583" t="s">
        <v>20676</v>
      </c>
      <c r="M1583">
        <v>96390</v>
      </c>
      <c r="N1583">
        <v>2600</v>
      </c>
      <c r="O1583">
        <v>234</v>
      </c>
      <c r="P1583">
        <v>234</v>
      </c>
      <c r="Q1583">
        <v>0</v>
      </c>
      <c r="R1583">
        <v>0</v>
      </c>
      <c r="S1583">
        <v>96390</v>
      </c>
      <c r="T1583">
        <v>234</v>
      </c>
      <c r="U1583">
        <v>0</v>
      </c>
    </row>
    <row r="1584" spans="1:21">
      <c r="A1584">
        <v>1.1000000000000001</v>
      </c>
      <c r="B1584">
        <v>181</v>
      </c>
      <c r="C1584" t="s">
        <v>23688</v>
      </c>
      <c r="D1584" t="s">
        <v>23689</v>
      </c>
      <c r="E1584" t="s">
        <v>7338</v>
      </c>
      <c r="F1584" t="s">
        <v>23690</v>
      </c>
      <c r="G1584" t="s">
        <v>23691</v>
      </c>
      <c r="H1584" t="s">
        <v>1152</v>
      </c>
      <c r="I1584" t="s">
        <v>7337</v>
      </c>
      <c r="J1584">
        <v>435</v>
      </c>
      <c r="K1584" t="s">
        <v>23017</v>
      </c>
      <c r="L1584" t="s">
        <v>17595</v>
      </c>
      <c r="M1584">
        <v>558701</v>
      </c>
      <c r="N1584">
        <v>2600</v>
      </c>
      <c r="O1584">
        <v>234</v>
      </c>
      <c r="P1584">
        <v>234</v>
      </c>
      <c r="Q1584">
        <v>0</v>
      </c>
      <c r="R1584">
        <v>0</v>
      </c>
      <c r="S1584">
        <v>558701</v>
      </c>
      <c r="T1584">
        <v>234</v>
      </c>
      <c r="U1584">
        <v>0</v>
      </c>
    </row>
    <row r="1585" spans="1:21">
      <c r="A1585">
        <v>1.1000000000000001</v>
      </c>
      <c r="B1585">
        <v>182</v>
      </c>
      <c r="C1585" t="s">
        <v>23692</v>
      </c>
      <c r="D1585" t="s">
        <v>23693</v>
      </c>
      <c r="E1585" t="s">
        <v>7335</v>
      </c>
      <c r="F1585" t="s">
        <v>23694</v>
      </c>
      <c r="G1585" t="s">
        <v>23695</v>
      </c>
      <c r="H1585" t="s">
        <v>11849</v>
      </c>
      <c r="I1585" t="s">
        <v>7334</v>
      </c>
      <c r="J1585">
        <v>435</v>
      </c>
      <c r="K1585" t="s">
        <v>23017</v>
      </c>
      <c r="L1585" t="s">
        <v>17595</v>
      </c>
      <c r="M1585">
        <v>319725</v>
      </c>
      <c r="N1585">
        <v>2600</v>
      </c>
      <c r="O1585">
        <v>234</v>
      </c>
      <c r="P1585">
        <v>234</v>
      </c>
      <c r="Q1585">
        <v>0</v>
      </c>
      <c r="R1585">
        <v>0</v>
      </c>
      <c r="S1585">
        <v>319725</v>
      </c>
      <c r="T1585">
        <v>234</v>
      </c>
      <c r="U1585">
        <v>0</v>
      </c>
    </row>
    <row r="1586" spans="1:21">
      <c r="A1586">
        <v>1.1000000000000001</v>
      </c>
      <c r="B1586">
        <v>183</v>
      </c>
      <c r="C1586" t="s">
        <v>23696</v>
      </c>
      <c r="D1586" t="s">
        <v>7333</v>
      </c>
      <c r="E1586" t="s">
        <v>7332</v>
      </c>
      <c r="F1586" t="s">
        <v>23697</v>
      </c>
      <c r="G1586" t="s">
        <v>23698</v>
      </c>
      <c r="H1586" t="s">
        <v>1149</v>
      </c>
      <c r="I1586" t="s">
        <v>7331</v>
      </c>
      <c r="J1586">
        <v>435</v>
      </c>
      <c r="K1586" t="s">
        <v>23017</v>
      </c>
      <c r="L1586" t="s">
        <v>17595</v>
      </c>
      <c r="M1586">
        <v>384359</v>
      </c>
      <c r="N1586">
        <v>2600</v>
      </c>
      <c r="O1586">
        <v>234</v>
      </c>
      <c r="P1586">
        <v>234</v>
      </c>
      <c r="Q1586">
        <v>0</v>
      </c>
      <c r="R1586">
        <v>0</v>
      </c>
      <c r="S1586">
        <v>384359</v>
      </c>
      <c r="T1586">
        <v>234</v>
      </c>
      <c r="U1586">
        <v>0</v>
      </c>
    </row>
    <row r="1587" spans="1:21">
      <c r="A1587">
        <v>1.1000000000000001</v>
      </c>
      <c r="B1587">
        <v>184</v>
      </c>
      <c r="C1587" t="s">
        <v>23699</v>
      </c>
      <c r="D1587" t="s">
        <v>23700</v>
      </c>
      <c r="E1587" t="s">
        <v>2379</v>
      </c>
      <c r="F1587" t="s">
        <v>23701</v>
      </c>
      <c r="G1587" t="s">
        <v>23702</v>
      </c>
      <c r="H1587" t="s">
        <v>7326</v>
      </c>
      <c r="I1587" t="s">
        <v>2378</v>
      </c>
      <c r="J1587">
        <v>435</v>
      </c>
      <c r="K1587" t="s">
        <v>23017</v>
      </c>
      <c r="L1587" t="s">
        <v>17612</v>
      </c>
      <c r="M1587">
        <v>101344</v>
      </c>
      <c r="N1587">
        <v>2600</v>
      </c>
      <c r="O1587">
        <v>234</v>
      </c>
      <c r="P1587">
        <v>234</v>
      </c>
      <c r="Q1587">
        <v>0</v>
      </c>
      <c r="R1587">
        <v>0</v>
      </c>
      <c r="S1587">
        <v>101344</v>
      </c>
      <c r="T1587">
        <v>234</v>
      </c>
      <c r="U1587">
        <v>0</v>
      </c>
    </row>
    <row r="1588" spans="1:21">
      <c r="A1588">
        <v>1.1000000000000001</v>
      </c>
      <c r="B1588">
        <v>185</v>
      </c>
      <c r="C1588" t="s">
        <v>23703</v>
      </c>
      <c r="D1588" t="s">
        <v>23704</v>
      </c>
      <c r="E1588" t="s">
        <v>11859</v>
      </c>
      <c r="F1588" t="s">
        <v>23705</v>
      </c>
      <c r="G1588" t="s">
        <v>23706</v>
      </c>
      <c r="H1588" t="s">
        <v>23707</v>
      </c>
      <c r="I1588" t="s">
        <v>11858</v>
      </c>
      <c r="J1588">
        <v>435</v>
      </c>
      <c r="K1588" t="s">
        <v>23017</v>
      </c>
      <c r="L1588" t="s">
        <v>18241</v>
      </c>
      <c r="M1588">
        <v>163621</v>
      </c>
      <c r="N1588">
        <v>2600</v>
      </c>
      <c r="O1588">
        <v>234</v>
      </c>
      <c r="P1588">
        <v>234</v>
      </c>
      <c r="Q1588">
        <v>0</v>
      </c>
      <c r="R1588">
        <v>0</v>
      </c>
      <c r="S1588">
        <v>163621</v>
      </c>
      <c r="T1588">
        <v>234</v>
      </c>
      <c r="U1588">
        <v>0</v>
      </c>
    </row>
    <row r="1589" spans="1:21">
      <c r="A1589">
        <v>1.1000000000000001</v>
      </c>
      <c r="B1589">
        <v>186</v>
      </c>
      <c r="C1589" t="s">
        <v>23708</v>
      </c>
      <c r="D1589" t="s">
        <v>23709</v>
      </c>
      <c r="E1589" t="s">
        <v>11856</v>
      </c>
      <c r="F1589" t="s">
        <v>23710</v>
      </c>
      <c r="G1589" t="s">
        <v>23711</v>
      </c>
      <c r="H1589" t="s">
        <v>339</v>
      </c>
      <c r="I1589" t="s">
        <v>11855</v>
      </c>
      <c r="J1589">
        <v>435</v>
      </c>
      <c r="K1589" t="s">
        <v>23017</v>
      </c>
      <c r="L1589" t="s">
        <v>18241</v>
      </c>
      <c r="M1589">
        <v>233736</v>
      </c>
      <c r="N1589">
        <v>2600</v>
      </c>
      <c r="O1589">
        <v>234</v>
      </c>
      <c r="P1589">
        <v>234</v>
      </c>
      <c r="Q1589">
        <v>0</v>
      </c>
      <c r="R1589">
        <v>0</v>
      </c>
      <c r="S1589">
        <v>233736</v>
      </c>
      <c r="T1589">
        <v>234</v>
      </c>
      <c r="U1589">
        <v>0</v>
      </c>
    </row>
    <row r="1590" spans="1:21">
      <c r="A1590">
        <v>1.1000000000000001</v>
      </c>
      <c r="B1590">
        <v>187</v>
      </c>
      <c r="C1590" t="s">
        <v>23712</v>
      </c>
      <c r="D1590" t="s">
        <v>23713</v>
      </c>
      <c r="E1590" t="s">
        <v>11853</v>
      </c>
      <c r="F1590" t="s">
        <v>23714</v>
      </c>
      <c r="G1590" t="s">
        <v>23715</v>
      </c>
      <c r="H1590" t="s">
        <v>1145</v>
      </c>
      <c r="I1590" t="s">
        <v>11852</v>
      </c>
      <c r="J1590">
        <v>435</v>
      </c>
      <c r="K1590" t="s">
        <v>23017</v>
      </c>
      <c r="L1590" t="s">
        <v>18241</v>
      </c>
      <c r="M1590">
        <v>1080381</v>
      </c>
      <c r="N1590">
        <v>2600</v>
      </c>
      <c r="O1590">
        <v>234</v>
      </c>
      <c r="P1590">
        <v>234</v>
      </c>
      <c r="Q1590">
        <v>0</v>
      </c>
      <c r="R1590">
        <v>0</v>
      </c>
      <c r="S1590">
        <v>1080381</v>
      </c>
      <c r="T1590">
        <v>234</v>
      </c>
      <c r="U1590">
        <v>0</v>
      </c>
    </row>
    <row r="1591" spans="1:21">
      <c r="A1591">
        <v>1.1000000000000001</v>
      </c>
      <c r="B1591">
        <v>188</v>
      </c>
      <c r="C1591" t="s">
        <v>23716</v>
      </c>
      <c r="D1591" t="s">
        <v>23717</v>
      </c>
      <c r="E1591" t="s">
        <v>4784</v>
      </c>
      <c r="F1591" t="s">
        <v>23718</v>
      </c>
      <c r="G1591" t="s">
        <v>23719</v>
      </c>
      <c r="H1591" t="s">
        <v>1142</v>
      </c>
      <c r="I1591" t="s">
        <v>4783</v>
      </c>
      <c r="J1591">
        <v>435</v>
      </c>
      <c r="K1591" t="s">
        <v>23017</v>
      </c>
      <c r="L1591" t="s">
        <v>17635</v>
      </c>
      <c r="M1591">
        <v>651371</v>
      </c>
      <c r="N1591">
        <v>2600</v>
      </c>
      <c r="O1591">
        <v>234</v>
      </c>
      <c r="P1591">
        <v>234</v>
      </c>
      <c r="Q1591">
        <v>0</v>
      </c>
      <c r="R1591">
        <v>0</v>
      </c>
      <c r="S1591">
        <v>651371</v>
      </c>
      <c r="T1591">
        <v>234</v>
      </c>
      <c r="U1591">
        <v>0</v>
      </c>
    </row>
    <row r="1592" spans="1:21">
      <c r="A1592">
        <v>1.1000000000000001</v>
      </c>
      <c r="B1592">
        <v>189</v>
      </c>
      <c r="C1592" t="s">
        <v>23720</v>
      </c>
      <c r="D1592" t="s">
        <v>2377</v>
      </c>
      <c r="E1592" t="s">
        <v>2376</v>
      </c>
      <c r="F1592" t="s">
        <v>23721</v>
      </c>
      <c r="G1592" t="s">
        <v>23722</v>
      </c>
      <c r="H1592" t="s">
        <v>1139</v>
      </c>
      <c r="I1592" t="s">
        <v>2375</v>
      </c>
      <c r="J1592">
        <v>435</v>
      </c>
      <c r="K1592" t="s">
        <v>23017</v>
      </c>
      <c r="L1592" t="s">
        <v>17612</v>
      </c>
      <c r="M1592">
        <v>98584</v>
      </c>
      <c r="N1592">
        <v>2600</v>
      </c>
      <c r="O1592">
        <v>234</v>
      </c>
      <c r="P1592">
        <v>234</v>
      </c>
      <c r="Q1592">
        <v>0</v>
      </c>
      <c r="R1592">
        <v>0</v>
      </c>
      <c r="S1592">
        <v>98584</v>
      </c>
      <c r="T1592">
        <v>234</v>
      </c>
      <c r="U1592">
        <v>0</v>
      </c>
    </row>
    <row r="1593" spans="1:21">
      <c r="A1593">
        <v>1.1000000000000001</v>
      </c>
      <c r="B1593">
        <v>190</v>
      </c>
      <c r="C1593" t="s">
        <v>23723</v>
      </c>
      <c r="D1593" t="s">
        <v>4782</v>
      </c>
      <c r="E1593" t="s">
        <v>4781</v>
      </c>
      <c r="F1593" t="s">
        <v>23724</v>
      </c>
      <c r="G1593" t="s">
        <v>23725</v>
      </c>
      <c r="H1593" t="s">
        <v>4777</v>
      </c>
      <c r="I1593" t="s">
        <v>4780</v>
      </c>
      <c r="J1593">
        <v>435</v>
      </c>
      <c r="K1593" t="s">
        <v>23017</v>
      </c>
      <c r="L1593" t="s">
        <v>17635</v>
      </c>
      <c r="M1593">
        <v>973192</v>
      </c>
      <c r="N1593">
        <v>2600</v>
      </c>
      <c r="O1593">
        <v>234</v>
      </c>
      <c r="P1593">
        <v>234</v>
      </c>
      <c r="Q1593">
        <v>0</v>
      </c>
      <c r="R1593">
        <v>0</v>
      </c>
      <c r="S1593">
        <v>973192</v>
      </c>
      <c r="T1593">
        <v>234</v>
      </c>
      <c r="U1593">
        <v>0</v>
      </c>
    </row>
    <row r="1594" spans="1:21">
      <c r="A1594">
        <v>1.1000000000000001</v>
      </c>
      <c r="B1594">
        <v>191</v>
      </c>
      <c r="C1594" t="s">
        <v>23726</v>
      </c>
      <c r="D1594" t="s">
        <v>23727</v>
      </c>
      <c r="E1594" t="s">
        <v>23728</v>
      </c>
      <c r="F1594" t="s">
        <v>20882</v>
      </c>
      <c r="G1594" t="s">
        <v>23729</v>
      </c>
      <c r="H1594" t="s">
        <v>1136</v>
      </c>
      <c r="I1594" t="s">
        <v>116</v>
      </c>
      <c r="J1594">
        <v>435</v>
      </c>
      <c r="K1594" t="s">
        <v>23017</v>
      </c>
      <c r="L1594" t="s">
        <v>23616</v>
      </c>
      <c r="M1594">
        <v>385201</v>
      </c>
      <c r="N1594">
        <v>2600</v>
      </c>
      <c r="O1594">
        <v>234</v>
      </c>
      <c r="P1594">
        <v>234</v>
      </c>
      <c r="Q1594">
        <v>0</v>
      </c>
      <c r="R1594">
        <v>0</v>
      </c>
      <c r="S1594">
        <v>385201</v>
      </c>
      <c r="T1594">
        <v>234</v>
      </c>
      <c r="U1594">
        <v>0</v>
      </c>
    </row>
    <row r="1595" spans="1:21">
      <c r="A1595">
        <v>1.1000000000000001</v>
      </c>
      <c r="B1595">
        <v>192</v>
      </c>
      <c r="C1595" t="s">
        <v>23730</v>
      </c>
      <c r="D1595" t="s">
        <v>23731</v>
      </c>
      <c r="E1595" t="s">
        <v>7330</v>
      </c>
      <c r="F1595" t="s">
        <v>23732</v>
      </c>
      <c r="G1595" t="s">
        <v>23733</v>
      </c>
      <c r="H1595" t="s">
        <v>1135</v>
      </c>
      <c r="I1595" t="s">
        <v>7329</v>
      </c>
      <c r="J1595">
        <v>435</v>
      </c>
      <c r="K1595" t="s">
        <v>23017</v>
      </c>
      <c r="L1595" t="s">
        <v>17595</v>
      </c>
      <c r="M1595">
        <v>730491</v>
      </c>
      <c r="N1595">
        <v>2600</v>
      </c>
      <c r="O1595">
        <v>0</v>
      </c>
      <c r="P1595">
        <v>0</v>
      </c>
      <c r="Q1595">
        <v>468</v>
      </c>
      <c r="R1595">
        <v>0</v>
      </c>
      <c r="S1595">
        <v>730491</v>
      </c>
      <c r="T1595">
        <v>468</v>
      </c>
      <c r="U1595">
        <v>0</v>
      </c>
    </row>
    <row r="1596" spans="1:21">
      <c r="A1596">
        <v>1.1000000000000001</v>
      </c>
      <c r="B1596">
        <v>193</v>
      </c>
      <c r="C1596" t="s">
        <v>23734</v>
      </c>
      <c r="D1596" t="s">
        <v>1154</v>
      </c>
      <c r="E1596" t="s">
        <v>1153</v>
      </c>
      <c r="F1596" t="s">
        <v>23735</v>
      </c>
      <c r="G1596" t="s">
        <v>23736</v>
      </c>
      <c r="H1596" t="s">
        <v>1134</v>
      </c>
      <c r="I1596" t="s">
        <v>1152</v>
      </c>
      <c r="J1596">
        <v>435</v>
      </c>
      <c r="K1596" t="s">
        <v>23017</v>
      </c>
      <c r="L1596" t="s">
        <v>17666</v>
      </c>
      <c r="M1596">
        <v>210838</v>
      </c>
      <c r="N1596">
        <v>2600</v>
      </c>
      <c r="O1596">
        <v>234</v>
      </c>
      <c r="P1596">
        <v>234</v>
      </c>
      <c r="Q1596">
        <v>0</v>
      </c>
      <c r="R1596">
        <v>0</v>
      </c>
      <c r="S1596">
        <v>210838</v>
      </c>
      <c r="T1596">
        <v>234</v>
      </c>
      <c r="U1596">
        <v>0</v>
      </c>
    </row>
    <row r="1597" spans="1:21">
      <c r="A1597">
        <v>1.1000000000000001</v>
      </c>
      <c r="B1597">
        <v>194</v>
      </c>
      <c r="C1597" t="s">
        <v>23737</v>
      </c>
      <c r="D1597" t="s">
        <v>23738</v>
      </c>
      <c r="E1597" t="s">
        <v>11850</v>
      </c>
      <c r="F1597" t="s">
        <v>23739</v>
      </c>
      <c r="G1597" t="s">
        <v>23740</v>
      </c>
      <c r="H1597" t="s">
        <v>16134</v>
      </c>
      <c r="I1597" t="s">
        <v>11849</v>
      </c>
      <c r="J1597">
        <v>435</v>
      </c>
      <c r="K1597" t="s">
        <v>23017</v>
      </c>
      <c r="L1597" t="s">
        <v>18241</v>
      </c>
      <c r="M1597">
        <v>364741</v>
      </c>
      <c r="N1597">
        <v>2600</v>
      </c>
      <c r="O1597">
        <v>234</v>
      </c>
      <c r="P1597">
        <v>234</v>
      </c>
      <c r="Q1597">
        <v>0</v>
      </c>
      <c r="R1597">
        <v>0</v>
      </c>
      <c r="S1597">
        <v>364741</v>
      </c>
      <c r="T1597">
        <v>234</v>
      </c>
      <c r="U1597">
        <v>0</v>
      </c>
    </row>
    <row r="1598" spans="1:21">
      <c r="A1598">
        <v>1.1000000000000001</v>
      </c>
      <c r="B1598">
        <v>195</v>
      </c>
      <c r="C1598" t="s">
        <v>23741</v>
      </c>
      <c r="D1598" t="s">
        <v>23742</v>
      </c>
      <c r="E1598" t="s">
        <v>1150</v>
      </c>
      <c r="F1598" t="s">
        <v>23743</v>
      </c>
      <c r="G1598" t="s">
        <v>23744</v>
      </c>
      <c r="H1598" t="s">
        <v>1131</v>
      </c>
      <c r="I1598" t="s">
        <v>1149</v>
      </c>
      <c r="J1598">
        <v>435</v>
      </c>
      <c r="K1598" t="s">
        <v>23017</v>
      </c>
      <c r="L1598" t="s">
        <v>17666</v>
      </c>
      <c r="M1598">
        <v>623534</v>
      </c>
      <c r="N1598">
        <v>2600</v>
      </c>
      <c r="O1598">
        <v>234</v>
      </c>
      <c r="P1598">
        <v>234</v>
      </c>
      <c r="Q1598">
        <v>0</v>
      </c>
      <c r="R1598">
        <v>0</v>
      </c>
      <c r="S1598">
        <v>623534</v>
      </c>
      <c r="T1598">
        <v>234</v>
      </c>
      <c r="U1598">
        <v>0</v>
      </c>
    </row>
    <row r="1599" spans="1:21">
      <c r="A1599">
        <v>1.1000000000000001</v>
      </c>
      <c r="B1599">
        <v>196</v>
      </c>
      <c r="C1599" t="s">
        <v>23745</v>
      </c>
      <c r="D1599" t="s">
        <v>23746</v>
      </c>
      <c r="E1599" t="s">
        <v>7327</v>
      </c>
      <c r="F1599" t="s">
        <v>23747</v>
      </c>
      <c r="G1599" t="s">
        <v>23748</v>
      </c>
      <c r="H1599" t="s">
        <v>4776</v>
      </c>
      <c r="I1599" t="s">
        <v>7326</v>
      </c>
      <c r="J1599">
        <v>435</v>
      </c>
      <c r="K1599" t="s">
        <v>23017</v>
      </c>
      <c r="L1599" t="s">
        <v>17595</v>
      </c>
      <c r="M1599">
        <v>316535</v>
      </c>
      <c r="N1599">
        <v>2600</v>
      </c>
      <c r="O1599">
        <v>234</v>
      </c>
      <c r="P1599">
        <v>234</v>
      </c>
      <c r="Q1599">
        <v>0</v>
      </c>
      <c r="R1599">
        <v>0</v>
      </c>
      <c r="S1599">
        <v>316535</v>
      </c>
      <c r="T1599">
        <v>234</v>
      </c>
      <c r="U1599">
        <v>0</v>
      </c>
    </row>
    <row r="1600" spans="1:21">
      <c r="A1600">
        <v>1.1000000000000001</v>
      </c>
      <c r="B1600">
        <v>197</v>
      </c>
      <c r="C1600" t="s">
        <v>23749</v>
      </c>
      <c r="D1600" t="s">
        <v>23750</v>
      </c>
      <c r="E1600" t="s">
        <v>23751</v>
      </c>
      <c r="F1600" t="s">
        <v>23752</v>
      </c>
      <c r="G1600" t="s">
        <v>23753</v>
      </c>
      <c r="H1600" t="s">
        <v>1127</v>
      </c>
      <c r="I1600" t="s">
        <v>23707</v>
      </c>
      <c r="J1600">
        <v>435</v>
      </c>
      <c r="K1600" t="s">
        <v>23017</v>
      </c>
      <c r="L1600" t="s">
        <v>17666</v>
      </c>
      <c r="M1600">
        <v>738661</v>
      </c>
      <c r="N1600">
        <v>2600</v>
      </c>
      <c r="O1600">
        <v>234</v>
      </c>
      <c r="P1600">
        <v>234</v>
      </c>
      <c r="Q1600">
        <v>0</v>
      </c>
      <c r="R1600">
        <v>0</v>
      </c>
      <c r="S1600">
        <v>738661</v>
      </c>
      <c r="T1600">
        <v>234</v>
      </c>
      <c r="U1600">
        <v>0</v>
      </c>
    </row>
    <row r="1601" spans="1:21">
      <c r="A1601">
        <v>1.1000000000000001</v>
      </c>
      <c r="B1601">
        <v>198</v>
      </c>
      <c r="C1601" t="s">
        <v>23754</v>
      </c>
      <c r="D1601" t="s">
        <v>23755</v>
      </c>
      <c r="E1601" t="s">
        <v>340</v>
      </c>
      <c r="F1601" t="s">
        <v>23756</v>
      </c>
      <c r="G1601" t="s">
        <v>23757</v>
      </c>
      <c r="H1601" t="s">
        <v>1124</v>
      </c>
      <c r="I1601" t="s">
        <v>339</v>
      </c>
      <c r="J1601">
        <v>435</v>
      </c>
      <c r="K1601" t="s">
        <v>23017</v>
      </c>
      <c r="L1601" t="s">
        <v>23150</v>
      </c>
      <c r="M1601">
        <v>321700</v>
      </c>
      <c r="N1601">
        <v>2600</v>
      </c>
      <c r="O1601">
        <v>234</v>
      </c>
      <c r="P1601">
        <v>234</v>
      </c>
      <c r="Q1601">
        <v>0</v>
      </c>
      <c r="R1601">
        <v>0</v>
      </c>
      <c r="S1601">
        <v>321700</v>
      </c>
      <c r="T1601">
        <v>234</v>
      </c>
      <c r="U1601">
        <v>0</v>
      </c>
    </row>
    <row r="1602" spans="1:21">
      <c r="A1602">
        <v>1.1000000000000001</v>
      </c>
      <c r="B1602">
        <v>199</v>
      </c>
      <c r="C1602" t="s">
        <v>23758</v>
      </c>
      <c r="D1602" t="s">
        <v>23759</v>
      </c>
      <c r="E1602" t="s">
        <v>1146</v>
      </c>
      <c r="F1602" t="s">
        <v>23760</v>
      </c>
      <c r="G1602" t="s">
        <v>23761</v>
      </c>
      <c r="H1602" t="s">
        <v>4773</v>
      </c>
      <c r="I1602" t="s">
        <v>1145</v>
      </c>
      <c r="J1602">
        <v>435</v>
      </c>
      <c r="K1602" t="s">
        <v>23017</v>
      </c>
      <c r="L1602" t="s">
        <v>17666</v>
      </c>
      <c r="M1602">
        <v>161701</v>
      </c>
      <c r="N1602">
        <v>2600</v>
      </c>
      <c r="O1602">
        <v>234</v>
      </c>
      <c r="P1602">
        <v>234</v>
      </c>
      <c r="Q1602">
        <v>0</v>
      </c>
      <c r="R1602">
        <v>0</v>
      </c>
      <c r="S1602">
        <v>161701</v>
      </c>
      <c r="T1602">
        <v>234</v>
      </c>
      <c r="U1602">
        <v>0</v>
      </c>
    </row>
    <row r="1603" spans="1:21">
      <c r="A1603">
        <v>1.1000000000000001</v>
      </c>
      <c r="B1603">
        <v>200</v>
      </c>
      <c r="C1603" t="s">
        <v>23762</v>
      </c>
      <c r="D1603" t="s">
        <v>23763</v>
      </c>
      <c r="E1603" t="s">
        <v>1143</v>
      </c>
      <c r="F1603" t="s">
        <v>23764</v>
      </c>
      <c r="G1603" t="s">
        <v>23765</v>
      </c>
      <c r="H1603" t="s">
        <v>11846</v>
      </c>
      <c r="I1603" t="s">
        <v>1142</v>
      </c>
      <c r="J1603">
        <v>435</v>
      </c>
      <c r="K1603" t="s">
        <v>23017</v>
      </c>
      <c r="L1603" t="s">
        <v>17666</v>
      </c>
      <c r="M1603">
        <v>603489</v>
      </c>
      <c r="N1603">
        <v>2600</v>
      </c>
      <c r="O1603">
        <v>234</v>
      </c>
      <c r="P1603">
        <v>234</v>
      </c>
      <c r="Q1603">
        <v>0</v>
      </c>
      <c r="R1603">
        <v>0</v>
      </c>
      <c r="S1603">
        <v>603489</v>
      </c>
      <c r="T1603">
        <v>234</v>
      </c>
      <c r="U1603">
        <v>0</v>
      </c>
    </row>
    <row r="1604" spans="1:21">
      <c r="A1604">
        <v>1.1000000000000001</v>
      </c>
      <c r="B1604">
        <v>201</v>
      </c>
      <c r="C1604" t="s">
        <v>23766</v>
      </c>
      <c r="D1604" t="s">
        <v>23767</v>
      </c>
      <c r="E1604" t="s">
        <v>1140</v>
      </c>
      <c r="F1604" t="s">
        <v>23768</v>
      </c>
      <c r="G1604" t="s">
        <v>23769</v>
      </c>
      <c r="H1604" t="s">
        <v>2372</v>
      </c>
      <c r="I1604" t="s">
        <v>1139</v>
      </c>
      <c r="J1604">
        <v>435</v>
      </c>
      <c r="K1604" t="s">
        <v>23017</v>
      </c>
      <c r="L1604" t="s">
        <v>17666</v>
      </c>
      <c r="M1604">
        <v>114934</v>
      </c>
      <c r="N1604">
        <v>2600</v>
      </c>
      <c r="O1604">
        <v>234</v>
      </c>
      <c r="P1604">
        <v>234</v>
      </c>
      <c r="Q1604">
        <v>0</v>
      </c>
      <c r="R1604">
        <v>0</v>
      </c>
      <c r="S1604">
        <v>114934</v>
      </c>
      <c r="T1604">
        <v>234</v>
      </c>
      <c r="U1604">
        <v>0</v>
      </c>
    </row>
    <row r="1605" spans="1:21">
      <c r="A1605">
        <v>1.1000000000000001</v>
      </c>
      <c r="B1605">
        <v>202</v>
      </c>
      <c r="C1605" t="s">
        <v>23770</v>
      </c>
      <c r="D1605" t="s">
        <v>23771</v>
      </c>
      <c r="E1605" t="s">
        <v>4778</v>
      </c>
      <c r="F1605" t="s">
        <v>23772</v>
      </c>
      <c r="G1605" t="s">
        <v>23773</v>
      </c>
      <c r="H1605" t="s">
        <v>7324</v>
      </c>
      <c r="I1605" t="s">
        <v>4777</v>
      </c>
      <c r="J1605">
        <v>435</v>
      </c>
      <c r="K1605" t="s">
        <v>23017</v>
      </c>
      <c r="L1605" t="s">
        <v>17635</v>
      </c>
      <c r="M1605">
        <v>197892</v>
      </c>
      <c r="N1605">
        <v>2600</v>
      </c>
      <c r="O1605">
        <v>234</v>
      </c>
      <c r="P1605">
        <v>234</v>
      </c>
      <c r="Q1605">
        <v>0</v>
      </c>
      <c r="R1605">
        <v>0</v>
      </c>
      <c r="S1605">
        <v>197892</v>
      </c>
      <c r="T1605">
        <v>234</v>
      </c>
      <c r="U1605">
        <v>0</v>
      </c>
    </row>
    <row r="1606" spans="1:21">
      <c r="A1606">
        <v>1.1000000000000001</v>
      </c>
      <c r="B1606">
        <v>203</v>
      </c>
      <c r="C1606" t="s">
        <v>23774</v>
      </c>
      <c r="D1606" t="s">
        <v>23775</v>
      </c>
      <c r="E1606" t="s">
        <v>1137</v>
      </c>
      <c r="F1606" t="s">
        <v>23776</v>
      </c>
      <c r="G1606" t="s">
        <v>23777</v>
      </c>
      <c r="H1606" t="s">
        <v>11843</v>
      </c>
      <c r="I1606" t="s">
        <v>1136</v>
      </c>
      <c r="J1606">
        <v>435</v>
      </c>
      <c r="K1606" t="s">
        <v>23017</v>
      </c>
      <c r="L1606" t="s">
        <v>17666</v>
      </c>
      <c r="M1606">
        <v>101855</v>
      </c>
      <c r="N1606">
        <v>2600</v>
      </c>
      <c r="O1606">
        <v>234</v>
      </c>
      <c r="P1606">
        <v>234</v>
      </c>
      <c r="Q1606">
        <v>0</v>
      </c>
      <c r="R1606">
        <v>0</v>
      </c>
      <c r="S1606">
        <v>101855</v>
      </c>
      <c r="T1606">
        <v>234</v>
      </c>
      <c r="U1606">
        <v>0</v>
      </c>
    </row>
    <row r="1607" spans="1:21">
      <c r="A1607">
        <v>1.1000000000000001</v>
      </c>
      <c r="B1607">
        <v>204</v>
      </c>
      <c r="C1607" t="s">
        <v>23778</v>
      </c>
      <c r="D1607" t="s">
        <v>23779</v>
      </c>
      <c r="E1607" t="s">
        <v>23780</v>
      </c>
      <c r="F1607" t="s">
        <v>23781</v>
      </c>
      <c r="G1607" t="s">
        <v>23782</v>
      </c>
      <c r="H1607" t="s">
        <v>814</v>
      </c>
      <c r="I1607" t="s">
        <v>1135</v>
      </c>
      <c r="J1607">
        <v>435</v>
      </c>
      <c r="K1607" t="s">
        <v>23017</v>
      </c>
      <c r="L1607" t="s">
        <v>17666</v>
      </c>
      <c r="M1607">
        <v>210968</v>
      </c>
      <c r="N1607">
        <v>2600</v>
      </c>
      <c r="O1607">
        <v>234</v>
      </c>
      <c r="P1607">
        <v>234</v>
      </c>
      <c r="Q1607">
        <v>0</v>
      </c>
      <c r="R1607">
        <v>0</v>
      </c>
      <c r="S1607">
        <v>210968</v>
      </c>
      <c r="T1607">
        <v>234</v>
      </c>
      <c r="U1607">
        <v>0</v>
      </c>
    </row>
    <row r="1608" spans="1:21">
      <c r="A1608">
        <v>1.1000000000000001</v>
      </c>
      <c r="B1608">
        <v>205</v>
      </c>
      <c r="C1608" t="s">
        <v>23783</v>
      </c>
      <c r="D1608" t="s">
        <v>23784</v>
      </c>
      <c r="E1608" t="s">
        <v>480</v>
      </c>
      <c r="F1608" t="s">
        <v>17836</v>
      </c>
      <c r="G1608" t="s">
        <v>23785</v>
      </c>
      <c r="H1608" t="s">
        <v>813</v>
      </c>
      <c r="I1608" t="s">
        <v>1134</v>
      </c>
      <c r="J1608">
        <v>435</v>
      </c>
      <c r="K1608" t="s">
        <v>23017</v>
      </c>
      <c r="L1608" t="s">
        <v>17666</v>
      </c>
      <c r="M1608">
        <v>161324</v>
      </c>
      <c r="N1608">
        <v>2600</v>
      </c>
      <c r="O1608">
        <v>234</v>
      </c>
      <c r="P1608">
        <v>234</v>
      </c>
      <c r="Q1608">
        <v>0</v>
      </c>
      <c r="R1608">
        <v>0</v>
      </c>
      <c r="S1608">
        <v>161324</v>
      </c>
      <c r="T1608">
        <v>234</v>
      </c>
      <c r="U1608">
        <v>0</v>
      </c>
    </row>
    <row r="1609" spans="1:21">
      <c r="A1609">
        <v>1.1000000000000001</v>
      </c>
      <c r="B1609">
        <v>206</v>
      </c>
      <c r="C1609" t="s">
        <v>23786</v>
      </c>
      <c r="D1609" t="s">
        <v>23787</v>
      </c>
      <c r="E1609" t="s">
        <v>16135</v>
      </c>
      <c r="F1609" t="s">
        <v>23788</v>
      </c>
      <c r="G1609" t="s">
        <v>23789</v>
      </c>
      <c r="H1609" t="s">
        <v>7321</v>
      </c>
      <c r="I1609" t="s">
        <v>16134</v>
      </c>
      <c r="J1609">
        <v>435</v>
      </c>
      <c r="K1609" t="s">
        <v>23017</v>
      </c>
      <c r="L1609" t="s">
        <v>18619</v>
      </c>
      <c r="M1609">
        <v>568636</v>
      </c>
      <c r="N1609">
        <v>2600</v>
      </c>
      <c r="O1609">
        <v>234</v>
      </c>
      <c r="P1609">
        <v>234</v>
      </c>
      <c r="Q1609">
        <v>0</v>
      </c>
      <c r="R1609">
        <v>0</v>
      </c>
      <c r="S1609">
        <v>568636</v>
      </c>
      <c r="T1609">
        <v>234</v>
      </c>
      <c r="U1609">
        <v>0</v>
      </c>
    </row>
    <row r="1610" spans="1:21">
      <c r="A1610">
        <v>1.1000000000000001</v>
      </c>
      <c r="B1610">
        <v>207</v>
      </c>
      <c r="C1610" t="s">
        <v>23790</v>
      </c>
      <c r="D1610" t="s">
        <v>23791</v>
      </c>
      <c r="E1610" t="s">
        <v>1132</v>
      </c>
      <c r="F1610" t="s">
        <v>23792</v>
      </c>
      <c r="G1610" t="s">
        <v>23793</v>
      </c>
      <c r="H1610" t="s">
        <v>1120</v>
      </c>
      <c r="I1610" t="s">
        <v>1131</v>
      </c>
      <c r="J1610">
        <v>435</v>
      </c>
      <c r="K1610" t="s">
        <v>23017</v>
      </c>
      <c r="L1610" t="s">
        <v>17666</v>
      </c>
      <c r="M1610">
        <v>218934</v>
      </c>
      <c r="N1610">
        <v>2600</v>
      </c>
      <c r="O1610">
        <v>234</v>
      </c>
      <c r="P1610">
        <v>234</v>
      </c>
      <c r="Q1610">
        <v>0</v>
      </c>
      <c r="R1610">
        <v>0</v>
      </c>
      <c r="S1610">
        <v>218934</v>
      </c>
      <c r="T1610">
        <v>234</v>
      </c>
      <c r="U1610">
        <v>0</v>
      </c>
    </row>
    <row r="1611" spans="1:21">
      <c r="A1611">
        <v>1.1000000000000001</v>
      </c>
      <c r="B1611">
        <v>208</v>
      </c>
      <c r="C1611" t="s">
        <v>23794</v>
      </c>
      <c r="D1611" t="s">
        <v>23795</v>
      </c>
      <c r="E1611" t="s">
        <v>23796</v>
      </c>
      <c r="F1611" t="s">
        <v>23797</v>
      </c>
      <c r="G1611" t="s">
        <v>23798</v>
      </c>
      <c r="H1611" t="s">
        <v>11840</v>
      </c>
      <c r="I1611" t="s">
        <v>4776</v>
      </c>
      <c r="J1611">
        <v>435</v>
      </c>
      <c r="K1611" t="s">
        <v>23017</v>
      </c>
      <c r="L1611" t="s">
        <v>17635</v>
      </c>
      <c r="M1611">
        <v>232673</v>
      </c>
      <c r="N1611">
        <v>2600</v>
      </c>
      <c r="O1611">
        <v>234</v>
      </c>
      <c r="P1611">
        <v>234</v>
      </c>
      <c r="Q1611">
        <v>0</v>
      </c>
      <c r="R1611">
        <v>0</v>
      </c>
      <c r="S1611">
        <v>232673</v>
      </c>
      <c r="T1611">
        <v>234</v>
      </c>
      <c r="U1611">
        <v>0</v>
      </c>
    </row>
    <row r="1612" spans="1:21">
      <c r="A1612">
        <v>1.1000000000000001</v>
      </c>
      <c r="B1612">
        <v>209</v>
      </c>
      <c r="C1612" t="s">
        <v>23799</v>
      </c>
      <c r="D1612" t="s">
        <v>1129</v>
      </c>
      <c r="E1612" t="s">
        <v>1128</v>
      </c>
      <c r="F1612" t="s">
        <v>23800</v>
      </c>
      <c r="G1612" t="s">
        <v>23801</v>
      </c>
      <c r="H1612" t="s">
        <v>11839</v>
      </c>
      <c r="I1612" t="s">
        <v>1127</v>
      </c>
      <c r="J1612">
        <v>435</v>
      </c>
      <c r="K1612" t="s">
        <v>23017</v>
      </c>
      <c r="L1612" t="s">
        <v>17666</v>
      </c>
      <c r="M1612">
        <v>151402</v>
      </c>
      <c r="N1612">
        <v>2600</v>
      </c>
      <c r="O1612">
        <v>234</v>
      </c>
      <c r="P1612">
        <v>234</v>
      </c>
      <c r="Q1612">
        <v>0</v>
      </c>
      <c r="R1612">
        <v>0</v>
      </c>
      <c r="S1612">
        <v>151402</v>
      </c>
      <c r="T1612">
        <v>234</v>
      </c>
      <c r="U1612">
        <v>0</v>
      </c>
    </row>
    <row r="1613" spans="1:21">
      <c r="A1613">
        <v>1.1000000000000001</v>
      </c>
      <c r="B1613">
        <v>210</v>
      </c>
      <c r="C1613" t="s">
        <v>23802</v>
      </c>
      <c r="D1613" t="s">
        <v>1126</v>
      </c>
      <c r="E1613" t="s">
        <v>1125</v>
      </c>
      <c r="F1613" t="s">
        <v>23803</v>
      </c>
      <c r="G1613" t="s">
        <v>23804</v>
      </c>
      <c r="H1613" t="s">
        <v>809</v>
      </c>
      <c r="I1613" t="s">
        <v>1124</v>
      </c>
      <c r="J1613">
        <v>435</v>
      </c>
      <c r="K1613" t="s">
        <v>23017</v>
      </c>
      <c r="L1613" t="s">
        <v>17666</v>
      </c>
      <c r="M1613">
        <v>148833</v>
      </c>
      <c r="N1613">
        <v>2600</v>
      </c>
      <c r="O1613">
        <v>234</v>
      </c>
      <c r="P1613">
        <v>234</v>
      </c>
      <c r="Q1613">
        <v>0</v>
      </c>
      <c r="R1613">
        <v>0</v>
      </c>
      <c r="S1613">
        <v>148833</v>
      </c>
      <c r="T1613">
        <v>234</v>
      </c>
      <c r="U1613">
        <v>0</v>
      </c>
    </row>
    <row r="1614" spans="1:21">
      <c r="A1614">
        <v>1.1000000000000001</v>
      </c>
      <c r="B1614">
        <v>211</v>
      </c>
      <c r="C1614" t="s">
        <v>23805</v>
      </c>
      <c r="D1614" t="s">
        <v>23806</v>
      </c>
      <c r="E1614" t="s">
        <v>4774</v>
      </c>
      <c r="F1614" t="s">
        <v>23807</v>
      </c>
      <c r="G1614" t="s">
        <v>23808</v>
      </c>
      <c r="H1614" t="s">
        <v>7320</v>
      </c>
      <c r="I1614" t="s">
        <v>4773</v>
      </c>
      <c r="J1614">
        <v>435</v>
      </c>
      <c r="K1614" t="s">
        <v>23017</v>
      </c>
      <c r="L1614" t="s">
        <v>17635</v>
      </c>
      <c r="M1614">
        <v>3005573</v>
      </c>
      <c r="N1614">
        <v>2600</v>
      </c>
      <c r="O1614">
        <v>234</v>
      </c>
      <c r="P1614">
        <v>234</v>
      </c>
      <c r="Q1614">
        <v>0</v>
      </c>
      <c r="R1614">
        <v>0</v>
      </c>
      <c r="S1614">
        <v>3005573</v>
      </c>
      <c r="T1614">
        <v>234</v>
      </c>
      <c r="U1614">
        <v>0</v>
      </c>
    </row>
    <row r="1615" spans="1:21">
      <c r="A1615">
        <v>1.1000000000000001</v>
      </c>
      <c r="B1615">
        <v>212</v>
      </c>
      <c r="C1615" t="s">
        <v>23809</v>
      </c>
      <c r="D1615" t="s">
        <v>23810</v>
      </c>
      <c r="E1615" t="s">
        <v>23811</v>
      </c>
      <c r="F1615" t="s">
        <v>23537</v>
      </c>
      <c r="G1615" t="s">
        <v>23812</v>
      </c>
      <c r="H1615" t="s">
        <v>7317</v>
      </c>
      <c r="I1615" t="s">
        <v>11846</v>
      </c>
      <c r="J1615">
        <v>435</v>
      </c>
      <c r="K1615" t="s">
        <v>23017</v>
      </c>
      <c r="L1615" t="s">
        <v>18241</v>
      </c>
      <c r="M1615">
        <v>150593</v>
      </c>
      <c r="N1615">
        <v>2600</v>
      </c>
      <c r="O1615">
        <v>234</v>
      </c>
      <c r="P1615">
        <v>234</v>
      </c>
      <c r="Q1615">
        <v>0</v>
      </c>
      <c r="R1615">
        <v>0</v>
      </c>
      <c r="S1615">
        <v>150593</v>
      </c>
      <c r="T1615">
        <v>234</v>
      </c>
      <c r="U1615">
        <v>0</v>
      </c>
    </row>
    <row r="1616" spans="1:21">
      <c r="A1616">
        <v>1.1000000000000001</v>
      </c>
      <c r="B1616">
        <v>213</v>
      </c>
      <c r="C1616" t="s">
        <v>23813</v>
      </c>
      <c r="D1616" t="s">
        <v>2374</v>
      </c>
      <c r="E1616" t="s">
        <v>2373</v>
      </c>
      <c r="F1616" t="s">
        <v>23814</v>
      </c>
      <c r="G1616" t="s">
        <v>23815</v>
      </c>
      <c r="H1616" t="s">
        <v>16133</v>
      </c>
      <c r="I1616" t="s">
        <v>2372</v>
      </c>
      <c r="J1616">
        <v>435</v>
      </c>
      <c r="K1616" t="s">
        <v>23017</v>
      </c>
      <c r="L1616" t="s">
        <v>17612</v>
      </c>
      <c r="M1616">
        <v>330357</v>
      </c>
      <c r="N1616">
        <v>2600</v>
      </c>
      <c r="O1616">
        <v>234</v>
      </c>
      <c r="P1616">
        <v>234</v>
      </c>
      <c r="Q1616">
        <v>0</v>
      </c>
      <c r="R1616">
        <v>0</v>
      </c>
      <c r="S1616">
        <v>330357</v>
      </c>
      <c r="T1616">
        <v>234</v>
      </c>
      <c r="U1616">
        <v>0</v>
      </c>
    </row>
    <row r="1617" spans="1:21">
      <c r="A1617">
        <v>1.1000000000000001</v>
      </c>
      <c r="B1617">
        <v>214</v>
      </c>
      <c r="C1617" t="s">
        <v>23816</v>
      </c>
      <c r="D1617" t="s">
        <v>23817</v>
      </c>
      <c r="E1617" t="s">
        <v>22238</v>
      </c>
      <c r="F1617" t="s">
        <v>23537</v>
      </c>
      <c r="G1617" t="s">
        <v>23818</v>
      </c>
      <c r="H1617" t="s">
        <v>4770</v>
      </c>
      <c r="I1617" t="s">
        <v>7324</v>
      </c>
      <c r="J1617">
        <v>435</v>
      </c>
      <c r="K1617" t="s">
        <v>23017</v>
      </c>
      <c r="L1617" t="s">
        <v>17595</v>
      </c>
      <c r="M1617">
        <v>170668</v>
      </c>
      <c r="N1617">
        <v>2600</v>
      </c>
      <c r="O1617">
        <v>234</v>
      </c>
      <c r="P1617">
        <v>234</v>
      </c>
      <c r="Q1617">
        <v>0</v>
      </c>
      <c r="R1617">
        <v>0</v>
      </c>
      <c r="S1617">
        <v>170668</v>
      </c>
      <c r="T1617">
        <v>234</v>
      </c>
      <c r="U1617">
        <v>0</v>
      </c>
    </row>
    <row r="1618" spans="1:21">
      <c r="A1618">
        <v>1.1000000000000001</v>
      </c>
      <c r="B1618">
        <v>215</v>
      </c>
      <c r="C1618" t="s">
        <v>23819</v>
      </c>
      <c r="D1618" t="s">
        <v>23820</v>
      </c>
      <c r="E1618" t="s">
        <v>11844</v>
      </c>
      <c r="F1618" t="s">
        <v>23821</v>
      </c>
      <c r="G1618" t="s">
        <v>23822</v>
      </c>
      <c r="H1618" t="s">
        <v>11836</v>
      </c>
      <c r="I1618" t="s">
        <v>11843</v>
      </c>
      <c r="J1618">
        <v>435</v>
      </c>
      <c r="K1618" t="s">
        <v>23017</v>
      </c>
      <c r="L1618" t="s">
        <v>18241</v>
      </c>
      <c r="M1618">
        <v>912715</v>
      </c>
      <c r="N1618">
        <v>2600</v>
      </c>
      <c r="O1618">
        <v>234</v>
      </c>
      <c r="P1618">
        <v>234</v>
      </c>
      <c r="Q1618">
        <v>0</v>
      </c>
      <c r="R1618">
        <v>0</v>
      </c>
      <c r="S1618">
        <v>912715</v>
      </c>
      <c r="T1618">
        <v>234</v>
      </c>
      <c r="U1618">
        <v>0</v>
      </c>
    </row>
    <row r="1619" spans="1:21">
      <c r="A1619">
        <v>1.1000000000000001</v>
      </c>
      <c r="B1619">
        <v>216</v>
      </c>
      <c r="C1619" t="s">
        <v>23823</v>
      </c>
      <c r="D1619" t="s">
        <v>23824</v>
      </c>
      <c r="E1619" t="s">
        <v>815</v>
      </c>
      <c r="F1619" t="s">
        <v>23825</v>
      </c>
      <c r="G1619" t="s">
        <v>23826</v>
      </c>
      <c r="H1619" t="s">
        <v>4769</v>
      </c>
      <c r="I1619" t="s">
        <v>814</v>
      </c>
      <c r="J1619">
        <v>435</v>
      </c>
      <c r="K1619" t="s">
        <v>23017</v>
      </c>
      <c r="L1619" t="s">
        <v>20676</v>
      </c>
      <c r="M1619">
        <v>398502</v>
      </c>
      <c r="N1619">
        <v>2600</v>
      </c>
      <c r="O1619">
        <v>234</v>
      </c>
      <c r="P1619">
        <v>234</v>
      </c>
      <c r="Q1619">
        <v>0</v>
      </c>
      <c r="R1619">
        <v>0</v>
      </c>
      <c r="S1619">
        <v>398502</v>
      </c>
      <c r="T1619">
        <v>234</v>
      </c>
      <c r="U1619">
        <v>0</v>
      </c>
    </row>
    <row r="1620" spans="1:21">
      <c r="A1620">
        <v>1.1000000000000001</v>
      </c>
      <c r="B1620">
        <v>217</v>
      </c>
      <c r="C1620" t="s">
        <v>23827</v>
      </c>
      <c r="D1620" t="s">
        <v>23828</v>
      </c>
      <c r="E1620" t="s">
        <v>23829</v>
      </c>
      <c r="F1620" t="s">
        <v>23830</v>
      </c>
      <c r="G1620" t="s">
        <v>23831</v>
      </c>
      <c r="H1620" t="s">
        <v>1117</v>
      </c>
      <c r="I1620" t="s">
        <v>813</v>
      </c>
      <c r="J1620">
        <v>435</v>
      </c>
      <c r="K1620" t="s">
        <v>23017</v>
      </c>
      <c r="L1620" t="s">
        <v>20676</v>
      </c>
      <c r="M1620">
        <v>300309</v>
      </c>
      <c r="N1620">
        <v>2600</v>
      </c>
      <c r="O1620">
        <v>234</v>
      </c>
      <c r="P1620">
        <v>234</v>
      </c>
      <c r="Q1620">
        <v>0</v>
      </c>
      <c r="R1620">
        <v>0</v>
      </c>
      <c r="S1620">
        <v>300309</v>
      </c>
      <c r="T1620">
        <v>234</v>
      </c>
      <c r="U1620">
        <v>0</v>
      </c>
    </row>
    <row r="1621" spans="1:21">
      <c r="A1621">
        <v>1.1000000000000001</v>
      </c>
      <c r="B1621">
        <v>218</v>
      </c>
      <c r="C1621" t="s">
        <v>23832</v>
      </c>
      <c r="D1621" t="s">
        <v>7323</v>
      </c>
      <c r="E1621" t="s">
        <v>7322</v>
      </c>
      <c r="F1621" t="s">
        <v>22150</v>
      </c>
      <c r="G1621" t="s">
        <v>23833</v>
      </c>
      <c r="H1621" t="s">
        <v>4768</v>
      </c>
      <c r="I1621" t="s">
        <v>7321</v>
      </c>
      <c r="J1621">
        <v>435</v>
      </c>
      <c r="K1621" t="s">
        <v>23017</v>
      </c>
      <c r="L1621" t="s">
        <v>17595</v>
      </c>
      <c r="M1621">
        <v>514411</v>
      </c>
      <c r="N1621">
        <v>2600</v>
      </c>
      <c r="O1621">
        <v>234</v>
      </c>
      <c r="P1621">
        <v>234</v>
      </c>
      <c r="Q1621">
        <v>0</v>
      </c>
      <c r="R1621">
        <v>0</v>
      </c>
      <c r="S1621">
        <v>514411</v>
      </c>
      <c r="T1621">
        <v>234</v>
      </c>
      <c r="U1621">
        <v>0</v>
      </c>
    </row>
    <row r="1622" spans="1:21">
      <c r="A1622">
        <v>1.1000000000000001</v>
      </c>
      <c r="B1622">
        <v>219</v>
      </c>
      <c r="C1622" t="s">
        <v>23834</v>
      </c>
      <c r="D1622" t="s">
        <v>1122</v>
      </c>
      <c r="E1622" t="s">
        <v>1121</v>
      </c>
      <c r="F1622" t="s">
        <v>23835</v>
      </c>
      <c r="G1622" t="s">
        <v>23836</v>
      </c>
      <c r="H1622" t="s">
        <v>11833</v>
      </c>
      <c r="I1622" t="s">
        <v>1120</v>
      </c>
      <c r="J1622">
        <v>435</v>
      </c>
      <c r="K1622" t="s">
        <v>23017</v>
      </c>
      <c r="L1622" t="s">
        <v>17666</v>
      </c>
      <c r="M1622">
        <v>434751</v>
      </c>
      <c r="N1622">
        <v>2600</v>
      </c>
      <c r="O1622">
        <v>234</v>
      </c>
      <c r="P1622">
        <v>234</v>
      </c>
      <c r="Q1622">
        <v>0</v>
      </c>
      <c r="R1622">
        <v>0</v>
      </c>
      <c r="S1622">
        <v>434751</v>
      </c>
      <c r="T1622">
        <v>234</v>
      </c>
      <c r="U1622">
        <v>0</v>
      </c>
    </row>
    <row r="1623" spans="1:21">
      <c r="A1623">
        <v>1.1000000000000001</v>
      </c>
      <c r="B1623">
        <v>220</v>
      </c>
      <c r="C1623" t="s">
        <v>23837</v>
      </c>
      <c r="D1623" t="s">
        <v>11842</v>
      </c>
      <c r="E1623" t="s">
        <v>11841</v>
      </c>
      <c r="F1623" t="s">
        <v>23838</v>
      </c>
      <c r="G1623" t="s">
        <v>23839</v>
      </c>
      <c r="H1623" t="s">
        <v>7314</v>
      </c>
      <c r="I1623" t="s">
        <v>11840</v>
      </c>
      <c r="J1623">
        <v>435</v>
      </c>
      <c r="K1623" t="s">
        <v>23017</v>
      </c>
      <c r="L1623" t="s">
        <v>18241</v>
      </c>
      <c r="M1623">
        <v>420530</v>
      </c>
      <c r="N1623">
        <v>2600</v>
      </c>
      <c r="O1623">
        <v>234</v>
      </c>
      <c r="P1623">
        <v>234</v>
      </c>
      <c r="Q1623">
        <v>0</v>
      </c>
      <c r="R1623">
        <v>0</v>
      </c>
      <c r="S1623">
        <v>420530</v>
      </c>
      <c r="T1623">
        <v>234</v>
      </c>
      <c r="U1623">
        <v>0</v>
      </c>
    </row>
    <row r="1624" spans="1:21">
      <c r="A1624">
        <v>1.1000000000000001</v>
      </c>
      <c r="B1624">
        <v>221</v>
      </c>
      <c r="C1624" t="s">
        <v>23840</v>
      </c>
      <c r="D1624" t="s">
        <v>23841</v>
      </c>
      <c r="E1624" t="s">
        <v>23842</v>
      </c>
      <c r="F1624" t="s">
        <v>23843</v>
      </c>
      <c r="G1624" t="s">
        <v>23844</v>
      </c>
      <c r="H1624" t="s">
        <v>7311</v>
      </c>
      <c r="I1624" t="s">
        <v>11839</v>
      </c>
      <c r="J1624">
        <v>435</v>
      </c>
      <c r="K1624" t="s">
        <v>23017</v>
      </c>
      <c r="L1624" t="s">
        <v>18241</v>
      </c>
      <c r="M1624">
        <v>4831603</v>
      </c>
      <c r="N1624">
        <v>2600</v>
      </c>
      <c r="O1624">
        <v>234</v>
      </c>
      <c r="P1624">
        <v>234</v>
      </c>
      <c r="Q1624">
        <v>0</v>
      </c>
      <c r="R1624">
        <v>0</v>
      </c>
      <c r="S1624">
        <v>4831603</v>
      </c>
      <c r="T1624">
        <v>234</v>
      </c>
      <c r="U1624">
        <v>0</v>
      </c>
    </row>
    <row r="1625" spans="1:21">
      <c r="A1625">
        <v>1.1000000000000001</v>
      </c>
      <c r="B1625">
        <v>222</v>
      </c>
      <c r="C1625" t="s">
        <v>23845</v>
      </c>
      <c r="D1625" t="s">
        <v>23846</v>
      </c>
      <c r="E1625" t="s">
        <v>810</v>
      </c>
      <c r="F1625" t="s">
        <v>23847</v>
      </c>
      <c r="G1625" t="s">
        <v>23848</v>
      </c>
      <c r="H1625" t="s">
        <v>806</v>
      </c>
      <c r="I1625" t="s">
        <v>809</v>
      </c>
      <c r="J1625">
        <v>435</v>
      </c>
      <c r="K1625" t="s">
        <v>23017</v>
      </c>
      <c r="L1625" t="s">
        <v>20676</v>
      </c>
      <c r="M1625">
        <v>277953</v>
      </c>
      <c r="N1625">
        <v>2600</v>
      </c>
      <c r="O1625">
        <v>234</v>
      </c>
      <c r="P1625">
        <v>234</v>
      </c>
      <c r="Q1625">
        <v>0</v>
      </c>
      <c r="R1625">
        <v>0</v>
      </c>
      <c r="S1625">
        <v>277953</v>
      </c>
      <c r="T1625">
        <v>234</v>
      </c>
      <c r="U1625">
        <v>0</v>
      </c>
    </row>
    <row r="1626" spans="1:21">
      <c r="A1626">
        <v>1.1000000000000001</v>
      </c>
      <c r="B1626">
        <v>223</v>
      </c>
      <c r="C1626" t="s">
        <v>23849</v>
      </c>
      <c r="D1626" t="s">
        <v>23850</v>
      </c>
      <c r="E1626" t="s">
        <v>23851</v>
      </c>
      <c r="F1626" t="s">
        <v>23852</v>
      </c>
      <c r="G1626" t="s">
        <v>23853</v>
      </c>
      <c r="H1626" t="s">
        <v>11832</v>
      </c>
      <c r="I1626" t="s">
        <v>7320</v>
      </c>
      <c r="J1626">
        <v>435</v>
      </c>
      <c r="K1626" t="s">
        <v>23017</v>
      </c>
      <c r="L1626" t="s">
        <v>17595</v>
      </c>
      <c r="M1626">
        <v>1049244</v>
      </c>
      <c r="N1626">
        <v>2600</v>
      </c>
      <c r="O1626">
        <v>234</v>
      </c>
      <c r="P1626">
        <v>234</v>
      </c>
      <c r="Q1626">
        <v>0</v>
      </c>
      <c r="R1626">
        <v>0</v>
      </c>
      <c r="S1626">
        <v>1049244</v>
      </c>
      <c r="T1626">
        <v>234</v>
      </c>
      <c r="U1626">
        <v>0</v>
      </c>
    </row>
    <row r="1627" spans="1:21">
      <c r="A1627">
        <v>1.1000000000000001</v>
      </c>
      <c r="B1627">
        <v>224</v>
      </c>
      <c r="C1627" t="s">
        <v>23854</v>
      </c>
      <c r="D1627" t="s">
        <v>7319</v>
      </c>
      <c r="E1627" t="s">
        <v>7318</v>
      </c>
      <c r="F1627" t="s">
        <v>23855</v>
      </c>
      <c r="G1627" t="s">
        <v>23856</v>
      </c>
      <c r="H1627" t="s">
        <v>336</v>
      </c>
      <c r="I1627" t="s">
        <v>7317</v>
      </c>
      <c r="J1627">
        <v>435</v>
      </c>
      <c r="K1627" t="s">
        <v>23017</v>
      </c>
      <c r="L1627" t="s">
        <v>17595</v>
      </c>
      <c r="M1627">
        <v>575338</v>
      </c>
      <c r="N1627">
        <v>2600</v>
      </c>
      <c r="O1627">
        <v>234</v>
      </c>
      <c r="P1627">
        <v>234</v>
      </c>
      <c r="Q1627">
        <v>0</v>
      </c>
      <c r="R1627">
        <v>0</v>
      </c>
      <c r="S1627">
        <v>575338</v>
      </c>
      <c r="T1627">
        <v>234</v>
      </c>
      <c r="U1627">
        <v>0</v>
      </c>
    </row>
    <row r="1628" spans="1:21">
      <c r="A1628">
        <v>1.1000000000000001</v>
      </c>
      <c r="B1628">
        <v>225</v>
      </c>
      <c r="C1628" t="s">
        <v>23857</v>
      </c>
      <c r="D1628" t="s">
        <v>23858</v>
      </c>
      <c r="E1628" t="s">
        <v>2396</v>
      </c>
      <c r="F1628" t="s">
        <v>23396</v>
      </c>
      <c r="G1628" t="s">
        <v>23859</v>
      </c>
      <c r="H1628" t="s">
        <v>7309</v>
      </c>
      <c r="I1628" t="s">
        <v>16133</v>
      </c>
      <c r="J1628">
        <v>435</v>
      </c>
      <c r="K1628" t="s">
        <v>23017</v>
      </c>
      <c r="L1628" t="s">
        <v>18619</v>
      </c>
      <c r="M1628">
        <v>170090</v>
      </c>
      <c r="N1628">
        <v>2600</v>
      </c>
      <c r="O1628">
        <v>234</v>
      </c>
      <c r="P1628">
        <v>234</v>
      </c>
      <c r="Q1628">
        <v>0</v>
      </c>
      <c r="R1628">
        <v>0</v>
      </c>
      <c r="S1628">
        <v>170090</v>
      </c>
      <c r="T1628">
        <v>234</v>
      </c>
      <c r="U1628">
        <v>0</v>
      </c>
    </row>
    <row r="1629" spans="1:21">
      <c r="A1629">
        <v>1.1000000000000001</v>
      </c>
      <c r="B1629">
        <v>226</v>
      </c>
      <c r="C1629" t="s">
        <v>23860</v>
      </c>
      <c r="D1629" t="s">
        <v>23861</v>
      </c>
      <c r="E1629" t="s">
        <v>4771</v>
      </c>
      <c r="F1629" t="s">
        <v>23862</v>
      </c>
      <c r="G1629" t="s">
        <v>23863</v>
      </c>
      <c r="H1629" t="s">
        <v>4764</v>
      </c>
      <c r="I1629" t="s">
        <v>4770</v>
      </c>
      <c r="J1629">
        <v>435</v>
      </c>
      <c r="K1629" t="s">
        <v>23017</v>
      </c>
      <c r="L1629" t="s">
        <v>17635</v>
      </c>
      <c r="M1629">
        <v>1132316</v>
      </c>
      <c r="N1629">
        <v>2600</v>
      </c>
      <c r="O1629">
        <v>234</v>
      </c>
      <c r="P1629">
        <v>234</v>
      </c>
      <c r="Q1629">
        <v>0</v>
      </c>
      <c r="R1629">
        <v>0</v>
      </c>
      <c r="S1629">
        <v>1132316</v>
      </c>
      <c r="T1629">
        <v>234</v>
      </c>
      <c r="U1629">
        <v>0</v>
      </c>
    </row>
    <row r="1630" spans="1:21">
      <c r="A1630">
        <v>1.1000000000000001</v>
      </c>
      <c r="B1630">
        <v>227</v>
      </c>
      <c r="C1630" t="s">
        <v>23864</v>
      </c>
      <c r="D1630" t="s">
        <v>23865</v>
      </c>
      <c r="E1630" t="s">
        <v>11837</v>
      </c>
      <c r="F1630" t="s">
        <v>23866</v>
      </c>
      <c r="G1630" t="s">
        <v>23867</v>
      </c>
      <c r="H1630" t="s">
        <v>4761</v>
      </c>
      <c r="I1630" t="s">
        <v>11836</v>
      </c>
      <c r="J1630">
        <v>435</v>
      </c>
      <c r="K1630" t="s">
        <v>23017</v>
      </c>
      <c r="L1630" t="s">
        <v>18241</v>
      </c>
      <c r="M1630">
        <v>773884</v>
      </c>
      <c r="N1630">
        <v>2600</v>
      </c>
      <c r="O1630">
        <v>234</v>
      </c>
      <c r="P1630">
        <v>234</v>
      </c>
      <c r="Q1630">
        <v>0</v>
      </c>
      <c r="R1630">
        <v>0</v>
      </c>
      <c r="S1630">
        <v>773884</v>
      </c>
      <c r="T1630">
        <v>234</v>
      </c>
      <c r="U1630">
        <v>0</v>
      </c>
    </row>
    <row r="1631" spans="1:21">
      <c r="A1631">
        <v>1.1000000000000001</v>
      </c>
      <c r="B1631">
        <v>228</v>
      </c>
      <c r="C1631" t="s">
        <v>23868</v>
      </c>
      <c r="D1631" t="s">
        <v>23869</v>
      </c>
      <c r="E1631" t="s">
        <v>23656</v>
      </c>
      <c r="F1631" t="s">
        <v>23657</v>
      </c>
      <c r="G1631" t="s">
        <v>23870</v>
      </c>
      <c r="H1631" t="s">
        <v>7306</v>
      </c>
      <c r="I1631" t="s">
        <v>4769</v>
      </c>
      <c r="J1631">
        <v>435</v>
      </c>
      <c r="K1631" t="s">
        <v>23017</v>
      </c>
      <c r="L1631" t="s">
        <v>17635</v>
      </c>
      <c r="M1631">
        <v>133541</v>
      </c>
      <c r="N1631">
        <v>2600</v>
      </c>
      <c r="O1631">
        <v>234</v>
      </c>
      <c r="P1631">
        <v>234</v>
      </c>
      <c r="Q1631">
        <v>0</v>
      </c>
      <c r="R1631">
        <v>0</v>
      </c>
      <c r="S1631">
        <v>133541</v>
      </c>
      <c r="T1631">
        <v>234</v>
      </c>
      <c r="U1631">
        <v>0</v>
      </c>
    </row>
    <row r="1632" spans="1:21">
      <c r="A1632">
        <v>1.1000000000000001</v>
      </c>
      <c r="B1632">
        <v>229</v>
      </c>
      <c r="C1632" t="s">
        <v>23871</v>
      </c>
      <c r="D1632" t="s">
        <v>23872</v>
      </c>
      <c r="E1632" t="s">
        <v>1118</v>
      </c>
      <c r="F1632" t="s">
        <v>23873</v>
      </c>
      <c r="G1632" t="s">
        <v>23874</v>
      </c>
      <c r="H1632" t="s">
        <v>7305</v>
      </c>
      <c r="I1632" t="s">
        <v>1117</v>
      </c>
      <c r="J1632">
        <v>435</v>
      </c>
      <c r="K1632" t="s">
        <v>23017</v>
      </c>
      <c r="L1632" t="s">
        <v>17666</v>
      </c>
      <c r="M1632">
        <v>847927</v>
      </c>
      <c r="N1632">
        <v>2600</v>
      </c>
      <c r="O1632">
        <v>234</v>
      </c>
      <c r="P1632">
        <v>234</v>
      </c>
      <c r="Q1632">
        <v>0</v>
      </c>
      <c r="R1632">
        <v>0</v>
      </c>
      <c r="S1632">
        <v>847927</v>
      </c>
      <c r="T1632">
        <v>234</v>
      </c>
      <c r="U1632">
        <v>0</v>
      </c>
    </row>
    <row r="1633" spans="1:21">
      <c r="A1633">
        <v>1.1000000000000001</v>
      </c>
      <c r="B1633">
        <v>230</v>
      </c>
      <c r="C1633" t="s">
        <v>23875</v>
      </c>
      <c r="D1633" t="s">
        <v>23876</v>
      </c>
      <c r="E1633" t="s">
        <v>356</v>
      </c>
      <c r="F1633" t="s">
        <v>23176</v>
      </c>
      <c r="G1633" t="s">
        <v>23877</v>
      </c>
      <c r="H1633" t="s">
        <v>4760</v>
      </c>
      <c r="I1633" t="s">
        <v>4768</v>
      </c>
      <c r="J1633">
        <v>435</v>
      </c>
      <c r="K1633" t="s">
        <v>23017</v>
      </c>
      <c r="L1633" t="s">
        <v>17635</v>
      </c>
      <c r="M1633">
        <v>637998</v>
      </c>
      <c r="N1633">
        <v>2600</v>
      </c>
      <c r="O1633">
        <v>234</v>
      </c>
      <c r="P1633">
        <v>234</v>
      </c>
      <c r="Q1633">
        <v>0</v>
      </c>
      <c r="R1633">
        <v>0</v>
      </c>
      <c r="S1633">
        <v>637998</v>
      </c>
      <c r="T1633">
        <v>234</v>
      </c>
      <c r="U1633">
        <v>0</v>
      </c>
    </row>
    <row r="1634" spans="1:21">
      <c r="A1634">
        <v>1.1000000000000001</v>
      </c>
      <c r="B1634">
        <v>231</v>
      </c>
      <c r="C1634" t="s">
        <v>23878</v>
      </c>
      <c r="D1634" t="s">
        <v>11835</v>
      </c>
      <c r="E1634" t="s">
        <v>11834</v>
      </c>
      <c r="F1634" t="s">
        <v>17718</v>
      </c>
      <c r="G1634" t="s">
        <v>23879</v>
      </c>
      <c r="H1634" t="s">
        <v>7130</v>
      </c>
      <c r="I1634" t="s">
        <v>11833</v>
      </c>
      <c r="J1634">
        <v>435</v>
      </c>
      <c r="K1634" t="s">
        <v>23017</v>
      </c>
      <c r="L1634" t="s">
        <v>18241</v>
      </c>
      <c r="M1634">
        <v>1132990</v>
      </c>
      <c r="N1634">
        <v>2600</v>
      </c>
      <c r="O1634">
        <v>234</v>
      </c>
      <c r="P1634">
        <v>234</v>
      </c>
      <c r="Q1634">
        <v>0</v>
      </c>
      <c r="R1634">
        <v>0</v>
      </c>
      <c r="S1634">
        <v>1132990</v>
      </c>
      <c r="T1634">
        <v>234</v>
      </c>
      <c r="U1634">
        <v>0</v>
      </c>
    </row>
    <row r="1635" spans="1:21">
      <c r="A1635">
        <v>1.1000000000000001</v>
      </c>
      <c r="B1635">
        <v>232</v>
      </c>
      <c r="C1635" t="s">
        <v>23880</v>
      </c>
      <c r="D1635" t="s">
        <v>23881</v>
      </c>
      <c r="E1635" t="s">
        <v>7315</v>
      </c>
      <c r="F1635" t="s">
        <v>23882</v>
      </c>
      <c r="G1635" t="s">
        <v>23883</v>
      </c>
      <c r="H1635" t="s">
        <v>4756</v>
      </c>
      <c r="I1635" t="s">
        <v>7314</v>
      </c>
      <c r="J1635">
        <v>435</v>
      </c>
      <c r="K1635" t="s">
        <v>23017</v>
      </c>
      <c r="L1635" t="s">
        <v>17595</v>
      </c>
      <c r="M1635">
        <v>380883</v>
      </c>
      <c r="N1635">
        <v>2600</v>
      </c>
      <c r="O1635">
        <v>234</v>
      </c>
      <c r="P1635">
        <v>234</v>
      </c>
      <c r="Q1635">
        <v>0</v>
      </c>
      <c r="R1635">
        <v>0</v>
      </c>
      <c r="S1635">
        <v>380883</v>
      </c>
      <c r="T1635">
        <v>234</v>
      </c>
      <c r="U1635">
        <v>0</v>
      </c>
    </row>
    <row r="1636" spans="1:21">
      <c r="A1636">
        <v>1.1000000000000001</v>
      </c>
      <c r="B1636">
        <v>233</v>
      </c>
      <c r="C1636" t="s">
        <v>23884</v>
      </c>
      <c r="D1636" t="s">
        <v>23885</v>
      </c>
      <c r="E1636" t="s">
        <v>7312</v>
      </c>
      <c r="F1636" t="s">
        <v>23886</v>
      </c>
      <c r="G1636" t="s">
        <v>23887</v>
      </c>
      <c r="H1636" t="s">
        <v>11636</v>
      </c>
      <c r="I1636" t="s">
        <v>7311</v>
      </c>
      <c r="J1636">
        <v>435</v>
      </c>
      <c r="K1636" t="s">
        <v>23017</v>
      </c>
      <c r="L1636" t="s">
        <v>17595</v>
      </c>
      <c r="M1636">
        <v>1281091</v>
      </c>
      <c r="N1636">
        <v>2600</v>
      </c>
      <c r="O1636">
        <v>234</v>
      </c>
      <c r="P1636">
        <v>234</v>
      </c>
      <c r="Q1636">
        <v>0</v>
      </c>
      <c r="R1636">
        <v>0</v>
      </c>
      <c r="S1636">
        <v>1281091</v>
      </c>
      <c r="T1636">
        <v>234</v>
      </c>
      <c r="U1636">
        <v>0</v>
      </c>
    </row>
    <row r="1637" spans="1:21">
      <c r="A1637">
        <v>1.1000000000000001</v>
      </c>
      <c r="B1637">
        <v>234</v>
      </c>
      <c r="C1637" t="s">
        <v>23888</v>
      </c>
      <c r="D1637" t="s">
        <v>23889</v>
      </c>
      <c r="E1637" t="s">
        <v>807</v>
      </c>
      <c r="F1637" t="s">
        <v>23890</v>
      </c>
      <c r="G1637" t="s">
        <v>23891</v>
      </c>
      <c r="H1637" t="s">
        <v>11633</v>
      </c>
      <c r="I1637" t="s">
        <v>806</v>
      </c>
      <c r="J1637">
        <v>435</v>
      </c>
      <c r="K1637" t="s">
        <v>23017</v>
      </c>
      <c r="L1637" t="s">
        <v>20676</v>
      </c>
      <c r="M1637">
        <v>506674</v>
      </c>
      <c r="N1637">
        <v>2600</v>
      </c>
      <c r="O1637">
        <v>234</v>
      </c>
      <c r="P1637">
        <v>234</v>
      </c>
      <c r="Q1637">
        <v>0</v>
      </c>
      <c r="R1637">
        <v>0</v>
      </c>
      <c r="S1637">
        <v>506674</v>
      </c>
      <c r="T1637">
        <v>234</v>
      </c>
      <c r="U1637">
        <v>0</v>
      </c>
    </row>
    <row r="1638" spans="1:21">
      <c r="A1638">
        <v>1.1000000000000001</v>
      </c>
      <c r="B1638">
        <v>235</v>
      </c>
      <c r="C1638" t="s">
        <v>23892</v>
      </c>
      <c r="D1638" t="s">
        <v>23893</v>
      </c>
      <c r="E1638" t="s">
        <v>3987</v>
      </c>
      <c r="F1638" t="s">
        <v>23894</v>
      </c>
      <c r="G1638" t="s">
        <v>23895</v>
      </c>
      <c r="H1638" t="s">
        <v>2355</v>
      </c>
      <c r="I1638" t="s">
        <v>11832</v>
      </c>
      <c r="J1638">
        <v>435</v>
      </c>
      <c r="K1638" t="s">
        <v>23017</v>
      </c>
      <c r="L1638" t="s">
        <v>18241</v>
      </c>
      <c r="M1638">
        <v>326455</v>
      </c>
      <c r="N1638">
        <v>2600</v>
      </c>
      <c r="O1638">
        <v>234</v>
      </c>
      <c r="P1638">
        <v>234</v>
      </c>
      <c r="Q1638">
        <v>0</v>
      </c>
      <c r="R1638">
        <v>0</v>
      </c>
      <c r="S1638">
        <v>326455</v>
      </c>
      <c r="T1638">
        <v>234</v>
      </c>
      <c r="U1638">
        <v>0</v>
      </c>
    </row>
    <row r="1639" spans="1:21">
      <c r="A1639">
        <v>1.1000000000000001</v>
      </c>
      <c r="B1639">
        <v>236</v>
      </c>
      <c r="C1639" t="s">
        <v>23896</v>
      </c>
      <c r="D1639" t="s">
        <v>23897</v>
      </c>
      <c r="E1639" t="s">
        <v>337</v>
      </c>
      <c r="F1639" t="s">
        <v>23898</v>
      </c>
      <c r="G1639" t="s">
        <v>23899</v>
      </c>
      <c r="H1639" t="s">
        <v>2352</v>
      </c>
      <c r="I1639" t="s">
        <v>336</v>
      </c>
      <c r="J1639">
        <v>435</v>
      </c>
      <c r="K1639" t="s">
        <v>23017</v>
      </c>
      <c r="L1639" t="s">
        <v>23150</v>
      </c>
      <c r="M1639">
        <v>661198</v>
      </c>
      <c r="N1639">
        <v>2600</v>
      </c>
      <c r="O1639">
        <v>234</v>
      </c>
      <c r="P1639">
        <v>234</v>
      </c>
      <c r="Q1639">
        <v>0</v>
      </c>
      <c r="R1639">
        <v>0</v>
      </c>
      <c r="S1639">
        <v>661198</v>
      </c>
      <c r="T1639">
        <v>234</v>
      </c>
      <c r="U1639">
        <v>0</v>
      </c>
    </row>
    <row r="1640" spans="1:21">
      <c r="A1640">
        <v>1.1000000000000001</v>
      </c>
      <c r="B1640">
        <v>237</v>
      </c>
      <c r="C1640" t="s">
        <v>23900</v>
      </c>
      <c r="D1640" t="s">
        <v>23901</v>
      </c>
      <c r="E1640" t="s">
        <v>2993</v>
      </c>
      <c r="F1640" t="s">
        <v>23902</v>
      </c>
      <c r="G1640" t="s">
        <v>23903</v>
      </c>
      <c r="H1640" t="s">
        <v>11630</v>
      </c>
      <c r="I1640" t="s">
        <v>7309</v>
      </c>
      <c r="J1640">
        <v>435</v>
      </c>
      <c r="K1640" t="s">
        <v>23017</v>
      </c>
      <c r="L1640" t="s">
        <v>17595</v>
      </c>
      <c r="M1640">
        <v>378442</v>
      </c>
      <c r="N1640">
        <v>2600</v>
      </c>
      <c r="O1640">
        <v>234</v>
      </c>
      <c r="P1640">
        <v>234</v>
      </c>
      <c r="Q1640">
        <v>0</v>
      </c>
      <c r="R1640">
        <v>0</v>
      </c>
      <c r="S1640">
        <v>378442</v>
      </c>
      <c r="T1640">
        <v>234</v>
      </c>
      <c r="U1640">
        <v>0</v>
      </c>
    </row>
    <row r="1641" spans="1:21">
      <c r="A1641">
        <v>1.1000000000000001</v>
      </c>
      <c r="B1641">
        <v>238</v>
      </c>
      <c r="C1641" t="s">
        <v>23904</v>
      </c>
      <c r="D1641" t="s">
        <v>23905</v>
      </c>
      <c r="E1641" t="s">
        <v>4765</v>
      </c>
      <c r="F1641" t="s">
        <v>23906</v>
      </c>
      <c r="G1641" t="s">
        <v>23907</v>
      </c>
      <c r="H1641" t="s">
        <v>4752</v>
      </c>
      <c r="I1641" t="s">
        <v>4764</v>
      </c>
      <c r="J1641">
        <v>435</v>
      </c>
      <c r="K1641" t="s">
        <v>23017</v>
      </c>
      <c r="L1641" t="s">
        <v>17635</v>
      </c>
      <c r="M1641">
        <v>359794</v>
      </c>
      <c r="N1641">
        <v>2600</v>
      </c>
      <c r="O1641">
        <v>234</v>
      </c>
      <c r="P1641">
        <v>234</v>
      </c>
      <c r="Q1641">
        <v>0</v>
      </c>
      <c r="R1641">
        <v>0</v>
      </c>
      <c r="S1641">
        <v>359794</v>
      </c>
      <c r="T1641">
        <v>234</v>
      </c>
      <c r="U1641">
        <v>0</v>
      </c>
    </row>
    <row r="1642" spans="1:21">
      <c r="A1642">
        <v>1.1000000000000001</v>
      </c>
      <c r="B1642">
        <v>239</v>
      </c>
      <c r="C1642" t="s">
        <v>23908</v>
      </c>
      <c r="D1642" t="s">
        <v>23909</v>
      </c>
      <c r="E1642" t="s">
        <v>4762</v>
      </c>
      <c r="F1642" t="s">
        <v>23910</v>
      </c>
      <c r="G1642" t="s">
        <v>23911</v>
      </c>
      <c r="H1642" t="s">
        <v>11627</v>
      </c>
      <c r="I1642" t="s">
        <v>4761</v>
      </c>
      <c r="J1642">
        <v>435</v>
      </c>
      <c r="K1642" t="s">
        <v>23017</v>
      </c>
      <c r="L1642" t="s">
        <v>17635</v>
      </c>
      <c r="M1642">
        <v>749712</v>
      </c>
      <c r="N1642">
        <v>2600</v>
      </c>
      <c r="O1642">
        <v>234</v>
      </c>
      <c r="P1642">
        <v>234</v>
      </c>
      <c r="Q1642">
        <v>0</v>
      </c>
      <c r="R1642">
        <v>0</v>
      </c>
      <c r="S1642">
        <v>749712</v>
      </c>
      <c r="T1642">
        <v>234</v>
      </c>
      <c r="U1642">
        <v>0</v>
      </c>
    </row>
    <row r="1643" spans="1:21">
      <c r="A1643">
        <v>1.1000000000000001</v>
      </c>
      <c r="B1643">
        <v>240</v>
      </c>
      <c r="C1643" t="s">
        <v>23912</v>
      </c>
      <c r="D1643" t="s">
        <v>23913</v>
      </c>
      <c r="E1643" t="s">
        <v>7307</v>
      </c>
      <c r="F1643" t="s">
        <v>23914</v>
      </c>
      <c r="G1643" t="s">
        <v>23915</v>
      </c>
      <c r="H1643" t="s">
        <v>11624</v>
      </c>
      <c r="I1643" t="s">
        <v>7306</v>
      </c>
      <c r="J1643">
        <v>435</v>
      </c>
      <c r="K1643" t="s">
        <v>23017</v>
      </c>
      <c r="L1643" t="s">
        <v>17595</v>
      </c>
      <c r="M1643">
        <v>845676</v>
      </c>
      <c r="N1643">
        <v>2600</v>
      </c>
      <c r="O1643">
        <v>234</v>
      </c>
      <c r="P1643">
        <v>234</v>
      </c>
      <c r="Q1643">
        <v>0</v>
      </c>
      <c r="R1643">
        <v>0</v>
      </c>
      <c r="S1643">
        <v>845676</v>
      </c>
      <c r="T1643">
        <v>234</v>
      </c>
      <c r="U1643">
        <v>0</v>
      </c>
    </row>
    <row r="1644" spans="1:21">
      <c r="A1644">
        <v>1.1000000000000001</v>
      </c>
      <c r="B1644">
        <v>241</v>
      </c>
      <c r="C1644" t="s">
        <v>23916</v>
      </c>
      <c r="D1644" t="s">
        <v>23917</v>
      </c>
      <c r="E1644" t="s">
        <v>23918</v>
      </c>
      <c r="F1644" t="s">
        <v>23919</v>
      </c>
      <c r="G1644" t="s">
        <v>23920</v>
      </c>
      <c r="H1644" t="s">
        <v>4749</v>
      </c>
      <c r="I1644" t="s">
        <v>7305</v>
      </c>
      <c r="J1644">
        <v>435</v>
      </c>
      <c r="K1644" t="s">
        <v>23017</v>
      </c>
      <c r="L1644" t="s">
        <v>17595</v>
      </c>
      <c r="M1644">
        <v>174053</v>
      </c>
      <c r="N1644">
        <v>2600</v>
      </c>
      <c r="O1644">
        <v>234</v>
      </c>
      <c r="P1644">
        <v>234</v>
      </c>
      <c r="Q1644">
        <v>0</v>
      </c>
      <c r="R1644">
        <v>0</v>
      </c>
      <c r="S1644">
        <v>174053</v>
      </c>
      <c r="T1644">
        <v>234</v>
      </c>
      <c r="U1644">
        <v>0</v>
      </c>
    </row>
    <row r="1645" spans="1:21">
      <c r="A1645">
        <v>1.1000000000000001</v>
      </c>
      <c r="B1645">
        <v>1</v>
      </c>
      <c r="C1645" t="s">
        <v>23921</v>
      </c>
      <c r="D1645" t="s">
        <v>23922</v>
      </c>
      <c r="E1645" t="s">
        <v>1244</v>
      </c>
      <c r="F1645" t="s">
        <v>23143</v>
      </c>
      <c r="G1645" t="s">
        <v>23923</v>
      </c>
      <c r="H1645" t="s">
        <v>11621</v>
      </c>
      <c r="I1645" t="s">
        <v>4760</v>
      </c>
      <c r="J1645">
        <v>438</v>
      </c>
      <c r="K1645" t="s">
        <v>58</v>
      </c>
      <c r="L1645" t="s">
        <v>17635</v>
      </c>
      <c r="M1645">
        <v>622824</v>
      </c>
      <c r="N1645">
        <v>2600</v>
      </c>
      <c r="O1645">
        <v>234</v>
      </c>
      <c r="P1645">
        <v>234</v>
      </c>
      <c r="Q1645">
        <v>0</v>
      </c>
      <c r="R1645">
        <v>0</v>
      </c>
      <c r="S1645">
        <v>622824</v>
      </c>
      <c r="T1645">
        <v>234</v>
      </c>
      <c r="U1645">
        <v>0</v>
      </c>
    </row>
    <row r="1646" spans="1:21">
      <c r="A1646">
        <v>1.1000000000000001</v>
      </c>
      <c r="B1646">
        <v>2</v>
      </c>
      <c r="C1646" t="s">
        <v>23924</v>
      </c>
      <c r="D1646" t="s">
        <v>23925</v>
      </c>
      <c r="E1646" t="s">
        <v>7131</v>
      </c>
      <c r="F1646" t="s">
        <v>23926</v>
      </c>
      <c r="G1646" t="s">
        <v>23927</v>
      </c>
      <c r="H1646" t="s">
        <v>4746</v>
      </c>
      <c r="I1646" t="s">
        <v>7130</v>
      </c>
      <c r="J1646">
        <v>438</v>
      </c>
      <c r="K1646" t="s">
        <v>58</v>
      </c>
      <c r="L1646" t="s">
        <v>17595</v>
      </c>
      <c r="M1646">
        <v>787965</v>
      </c>
      <c r="N1646">
        <v>2600</v>
      </c>
      <c r="O1646">
        <v>234</v>
      </c>
      <c r="P1646">
        <v>234</v>
      </c>
      <c r="Q1646">
        <v>0</v>
      </c>
      <c r="R1646">
        <v>0</v>
      </c>
      <c r="S1646">
        <v>787965</v>
      </c>
      <c r="T1646">
        <v>234</v>
      </c>
      <c r="U1646">
        <v>0</v>
      </c>
    </row>
    <row r="1647" spans="1:21">
      <c r="A1647">
        <v>1.1000000000000001</v>
      </c>
      <c r="B1647">
        <v>3</v>
      </c>
      <c r="C1647" t="s">
        <v>23928</v>
      </c>
      <c r="D1647" t="s">
        <v>23929</v>
      </c>
      <c r="E1647" t="s">
        <v>4757</v>
      </c>
      <c r="F1647" t="s">
        <v>23930</v>
      </c>
      <c r="G1647" t="s">
        <v>23931</v>
      </c>
      <c r="H1647" t="s">
        <v>4744</v>
      </c>
      <c r="I1647" t="s">
        <v>4756</v>
      </c>
      <c r="J1647">
        <v>438</v>
      </c>
      <c r="K1647" t="s">
        <v>58</v>
      </c>
      <c r="L1647" t="s">
        <v>17635</v>
      </c>
      <c r="M1647">
        <v>463811</v>
      </c>
      <c r="N1647">
        <v>2600</v>
      </c>
      <c r="O1647">
        <v>234</v>
      </c>
      <c r="P1647">
        <v>234</v>
      </c>
      <c r="Q1647">
        <v>0</v>
      </c>
      <c r="R1647">
        <v>0</v>
      </c>
      <c r="S1647">
        <v>463811</v>
      </c>
      <c r="T1647">
        <v>234</v>
      </c>
      <c r="U1647">
        <v>0</v>
      </c>
    </row>
    <row r="1648" spans="1:21">
      <c r="A1648">
        <v>1.1000000000000001</v>
      </c>
      <c r="B1648">
        <v>4</v>
      </c>
      <c r="C1648" t="s">
        <v>23932</v>
      </c>
      <c r="D1648" t="s">
        <v>23933</v>
      </c>
      <c r="E1648" t="s">
        <v>11637</v>
      </c>
      <c r="F1648" t="s">
        <v>23934</v>
      </c>
      <c r="G1648" t="s">
        <v>23935</v>
      </c>
      <c r="H1648" t="s">
        <v>4741</v>
      </c>
      <c r="I1648" t="s">
        <v>11636</v>
      </c>
      <c r="J1648">
        <v>438</v>
      </c>
      <c r="K1648" t="s">
        <v>58</v>
      </c>
      <c r="L1648" t="s">
        <v>18241</v>
      </c>
      <c r="M1648">
        <v>88818</v>
      </c>
      <c r="N1648">
        <v>2600</v>
      </c>
      <c r="O1648">
        <v>234</v>
      </c>
      <c r="P1648">
        <v>234</v>
      </c>
      <c r="Q1648">
        <v>0</v>
      </c>
      <c r="R1648">
        <v>0</v>
      </c>
      <c r="S1648">
        <v>88818</v>
      </c>
      <c r="T1648">
        <v>234</v>
      </c>
      <c r="U1648">
        <v>0</v>
      </c>
    </row>
    <row r="1649" spans="1:21">
      <c r="A1649">
        <v>1.1000000000000001</v>
      </c>
      <c r="B1649">
        <v>5</v>
      </c>
      <c r="C1649" t="s">
        <v>23936</v>
      </c>
      <c r="D1649" t="s">
        <v>23937</v>
      </c>
      <c r="E1649" t="s">
        <v>11634</v>
      </c>
      <c r="F1649" t="s">
        <v>23938</v>
      </c>
      <c r="G1649" t="s">
        <v>23939</v>
      </c>
      <c r="H1649" t="s">
        <v>4738</v>
      </c>
      <c r="I1649" t="s">
        <v>11633</v>
      </c>
      <c r="J1649">
        <v>438</v>
      </c>
      <c r="K1649" t="s">
        <v>58</v>
      </c>
      <c r="L1649" t="s">
        <v>18241</v>
      </c>
      <c r="M1649">
        <v>190649</v>
      </c>
      <c r="N1649">
        <v>2600</v>
      </c>
      <c r="O1649">
        <v>234</v>
      </c>
      <c r="P1649">
        <v>234</v>
      </c>
      <c r="Q1649">
        <v>0</v>
      </c>
      <c r="R1649">
        <v>0</v>
      </c>
      <c r="S1649">
        <v>190649</v>
      </c>
      <c r="T1649">
        <v>234</v>
      </c>
      <c r="U1649">
        <v>0</v>
      </c>
    </row>
    <row r="1650" spans="1:21">
      <c r="A1650">
        <v>1.1000000000000001</v>
      </c>
      <c r="B1650">
        <v>6</v>
      </c>
      <c r="C1650" t="s">
        <v>23940</v>
      </c>
      <c r="D1650" t="s">
        <v>2357</v>
      </c>
      <c r="E1650" t="s">
        <v>2356</v>
      </c>
      <c r="F1650" t="s">
        <v>23941</v>
      </c>
      <c r="G1650" t="s">
        <v>23942</v>
      </c>
      <c r="H1650" t="s">
        <v>4735</v>
      </c>
      <c r="I1650" t="s">
        <v>2355</v>
      </c>
      <c r="J1650">
        <v>438</v>
      </c>
      <c r="K1650" t="s">
        <v>58</v>
      </c>
      <c r="L1650" t="s">
        <v>17612</v>
      </c>
      <c r="M1650">
        <v>692770</v>
      </c>
      <c r="N1650">
        <v>2600</v>
      </c>
      <c r="O1650">
        <v>234</v>
      </c>
      <c r="P1650">
        <v>234</v>
      </c>
      <c r="Q1650">
        <v>0</v>
      </c>
      <c r="R1650">
        <v>0</v>
      </c>
      <c r="S1650">
        <v>692770</v>
      </c>
      <c r="T1650">
        <v>234</v>
      </c>
      <c r="U1650">
        <v>0</v>
      </c>
    </row>
    <row r="1651" spans="1:21">
      <c r="A1651">
        <v>1.1000000000000001</v>
      </c>
      <c r="B1651">
        <v>7</v>
      </c>
      <c r="C1651" t="s">
        <v>23943</v>
      </c>
      <c r="D1651" t="s">
        <v>23944</v>
      </c>
      <c r="E1651" t="s">
        <v>2353</v>
      </c>
      <c r="F1651" t="s">
        <v>23945</v>
      </c>
      <c r="G1651" t="s">
        <v>23946</v>
      </c>
      <c r="H1651" t="s">
        <v>11618</v>
      </c>
      <c r="I1651" t="s">
        <v>2352</v>
      </c>
      <c r="J1651">
        <v>438</v>
      </c>
      <c r="K1651" t="s">
        <v>58</v>
      </c>
      <c r="L1651" t="s">
        <v>17612</v>
      </c>
      <c r="M1651">
        <v>1084981</v>
      </c>
      <c r="N1651">
        <v>2600</v>
      </c>
      <c r="O1651">
        <v>234</v>
      </c>
      <c r="P1651">
        <v>234</v>
      </c>
      <c r="Q1651">
        <v>0</v>
      </c>
      <c r="R1651">
        <v>0</v>
      </c>
      <c r="S1651">
        <v>1084981</v>
      </c>
      <c r="T1651">
        <v>234</v>
      </c>
      <c r="U1651">
        <v>0</v>
      </c>
    </row>
    <row r="1652" spans="1:21">
      <c r="A1652">
        <v>1.1000000000000001</v>
      </c>
      <c r="B1652">
        <v>8</v>
      </c>
      <c r="C1652" t="s">
        <v>23947</v>
      </c>
      <c r="D1652" t="s">
        <v>23948</v>
      </c>
      <c r="E1652" t="s">
        <v>11631</v>
      </c>
      <c r="F1652" t="s">
        <v>23949</v>
      </c>
      <c r="G1652" t="s">
        <v>23950</v>
      </c>
      <c r="H1652" t="s">
        <v>11615</v>
      </c>
      <c r="I1652" t="s">
        <v>11630</v>
      </c>
      <c r="J1652">
        <v>438</v>
      </c>
      <c r="K1652" t="s">
        <v>58</v>
      </c>
      <c r="L1652" t="s">
        <v>18241</v>
      </c>
      <c r="M1652">
        <v>1258321</v>
      </c>
      <c r="N1652">
        <v>2600</v>
      </c>
      <c r="O1652">
        <v>234</v>
      </c>
      <c r="P1652">
        <v>234</v>
      </c>
      <c r="Q1652">
        <v>0</v>
      </c>
      <c r="R1652">
        <v>0</v>
      </c>
      <c r="S1652">
        <v>1258321</v>
      </c>
      <c r="T1652">
        <v>234</v>
      </c>
      <c r="U1652">
        <v>0</v>
      </c>
    </row>
    <row r="1653" spans="1:21">
      <c r="A1653">
        <v>1.1000000000000001</v>
      </c>
      <c r="B1653">
        <v>9</v>
      </c>
      <c r="C1653" t="s">
        <v>23951</v>
      </c>
      <c r="D1653" t="s">
        <v>23952</v>
      </c>
      <c r="E1653" t="s">
        <v>4753</v>
      </c>
      <c r="F1653" t="s">
        <v>23953</v>
      </c>
      <c r="G1653" t="s">
        <v>23954</v>
      </c>
      <c r="H1653" t="s">
        <v>7127</v>
      </c>
      <c r="I1653" t="s">
        <v>4752</v>
      </c>
      <c r="J1653">
        <v>438</v>
      </c>
      <c r="K1653" t="s">
        <v>58</v>
      </c>
      <c r="L1653" t="s">
        <v>17635</v>
      </c>
      <c r="M1653">
        <v>636011</v>
      </c>
      <c r="N1653">
        <v>2600</v>
      </c>
      <c r="O1653">
        <v>234</v>
      </c>
      <c r="P1653">
        <v>234</v>
      </c>
      <c r="Q1653">
        <v>0</v>
      </c>
      <c r="R1653">
        <v>0</v>
      </c>
      <c r="S1653">
        <v>636011</v>
      </c>
      <c r="T1653">
        <v>234</v>
      </c>
      <c r="U1653">
        <v>0</v>
      </c>
    </row>
    <row r="1654" spans="1:21">
      <c r="A1654">
        <v>1.1000000000000001</v>
      </c>
      <c r="B1654">
        <v>10</v>
      </c>
      <c r="C1654" t="s">
        <v>23955</v>
      </c>
      <c r="D1654" t="s">
        <v>23956</v>
      </c>
      <c r="E1654" t="s">
        <v>11628</v>
      </c>
      <c r="F1654" t="s">
        <v>23957</v>
      </c>
      <c r="G1654" t="s">
        <v>23958</v>
      </c>
      <c r="H1654" t="s">
        <v>11612</v>
      </c>
      <c r="I1654" t="s">
        <v>11627</v>
      </c>
      <c r="J1654">
        <v>438</v>
      </c>
      <c r="K1654" t="s">
        <v>58</v>
      </c>
      <c r="L1654" t="s">
        <v>18241</v>
      </c>
      <c r="M1654">
        <v>71193</v>
      </c>
      <c r="N1654">
        <v>2600</v>
      </c>
      <c r="O1654">
        <v>234</v>
      </c>
      <c r="P1654">
        <v>234</v>
      </c>
      <c r="Q1654">
        <v>0</v>
      </c>
      <c r="R1654">
        <v>0</v>
      </c>
      <c r="S1654">
        <v>71193</v>
      </c>
      <c r="T1654">
        <v>234</v>
      </c>
      <c r="U1654">
        <v>0</v>
      </c>
    </row>
    <row r="1655" spans="1:21">
      <c r="A1655">
        <v>1.1000000000000001</v>
      </c>
      <c r="B1655">
        <v>11</v>
      </c>
      <c r="C1655" t="s">
        <v>23959</v>
      </c>
      <c r="D1655" t="s">
        <v>23960</v>
      </c>
      <c r="E1655" t="s">
        <v>11625</v>
      </c>
      <c r="F1655" t="s">
        <v>23961</v>
      </c>
      <c r="G1655" t="s">
        <v>23962</v>
      </c>
      <c r="H1655" t="s">
        <v>4732</v>
      </c>
      <c r="I1655" t="s">
        <v>11624</v>
      </c>
      <c r="J1655">
        <v>438</v>
      </c>
      <c r="K1655" t="s">
        <v>58</v>
      </c>
      <c r="L1655" t="s">
        <v>18241</v>
      </c>
      <c r="M1655">
        <v>448139</v>
      </c>
      <c r="N1655">
        <v>2600</v>
      </c>
      <c r="O1655">
        <v>234</v>
      </c>
      <c r="P1655">
        <v>234</v>
      </c>
      <c r="Q1655">
        <v>0</v>
      </c>
      <c r="R1655">
        <v>0</v>
      </c>
      <c r="S1655">
        <v>448139</v>
      </c>
      <c r="T1655">
        <v>234</v>
      </c>
      <c r="U1655">
        <v>0</v>
      </c>
    </row>
    <row r="1656" spans="1:21">
      <c r="A1656">
        <v>1.1000000000000001</v>
      </c>
      <c r="B1656">
        <v>12</v>
      </c>
      <c r="C1656" t="s">
        <v>23963</v>
      </c>
      <c r="D1656" t="s">
        <v>23964</v>
      </c>
      <c r="E1656" t="s">
        <v>4750</v>
      </c>
      <c r="F1656" t="s">
        <v>23965</v>
      </c>
      <c r="G1656" t="s">
        <v>23966</v>
      </c>
      <c r="H1656" t="s">
        <v>7126</v>
      </c>
      <c r="I1656" t="s">
        <v>4749</v>
      </c>
      <c r="J1656">
        <v>438</v>
      </c>
      <c r="K1656" t="s">
        <v>58</v>
      </c>
      <c r="L1656" t="s">
        <v>17635</v>
      </c>
      <c r="M1656">
        <v>402314</v>
      </c>
      <c r="N1656">
        <v>2600</v>
      </c>
      <c r="O1656">
        <v>234</v>
      </c>
      <c r="P1656">
        <v>234</v>
      </c>
      <c r="Q1656">
        <v>0</v>
      </c>
      <c r="R1656">
        <v>0</v>
      </c>
      <c r="S1656">
        <v>402314</v>
      </c>
      <c r="T1656">
        <v>234</v>
      </c>
      <c r="U1656">
        <v>0</v>
      </c>
    </row>
    <row r="1657" spans="1:21">
      <c r="A1657">
        <v>1.1000000000000001</v>
      </c>
      <c r="B1657">
        <v>13</v>
      </c>
      <c r="C1657" t="s">
        <v>23967</v>
      </c>
      <c r="D1657" t="s">
        <v>23968</v>
      </c>
      <c r="E1657" t="s">
        <v>11622</v>
      </c>
      <c r="F1657" t="s">
        <v>23969</v>
      </c>
      <c r="G1657" t="s">
        <v>23970</v>
      </c>
      <c r="H1657" t="s">
        <v>2349</v>
      </c>
      <c r="I1657" t="s">
        <v>11621</v>
      </c>
      <c r="J1657">
        <v>438</v>
      </c>
      <c r="K1657" t="s">
        <v>58</v>
      </c>
      <c r="L1657" t="s">
        <v>18241</v>
      </c>
      <c r="M1657">
        <v>328948</v>
      </c>
      <c r="N1657">
        <v>2600</v>
      </c>
      <c r="O1657">
        <v>234</v>
      </c>
      <c r="P1657">
        <v>234</v>
      </c>
      <c r="Q1657">
        <v>0</v>
      </c>
      <c r="R1657">
        <v>0</v>
      </c>
      <c r="S1657">
        <v>328948</v>
      </c>
      <c r="T1657">
        <v>234</v>
      </c>
      <c r="U1657">
        <v>0</v>
      </c>
    </row>
    <row r="1658" spans="1:21">
      <c r="A1658">
        <v>1.1000000000000001</v>
      </c>
      <c r="B1658">
        <v>14</v>
      </c>
      <c r="C1658" t="s">
        <v>23971</v>
      </c>
      <c r="D1658" t="s">
        <v>23972</v>
      </c>
      <c r="E1658" t="s">
        <v>4747</v>
      </c>
      <c r="F1658" t="s">
        <v>23973</v>
      </c>
      <c r="G1658" t="s">
        <v>23974</v>
      </c>
      <c r="H1658" t="s">
        <v>4729</v>
      </c>
      <c r="I1658" t="s">
        <v>4746</v>
      </c>
      <c r="J1658">
        <v>438</v>
      </c>
      <c r="K1658" t="s">
        <v>58</v>
      </c>
      <c r="L1658" t="s">
        <v>17635</v>
      </c>
      <c r="M1658">
        <v>381445</v>
      </c>
      <c r="N1658">
        <v>2600</v>
      </c>
      <c r="O1658">
        <v>234</v>
      </c>
      <c r="P1658">
        <v>234</v>
      </c>
      <c r="Q1658">
        <v>0</v>
      </c>
      <c r="R1658">
        <v>0</v>
      </c>
      <c r="S1658">
        <v>381445</v>
      </c>
      <c r="T1658">
        <v>234</v>
      </c>
      <c r="U1658">
        <v>0</v>
      </c>
    </row>
    <row r="1659" spans="1:21">
      <c r="A1659">
        <v>1.1000000000000001</v>
      </c>
      <c r="B1659">
        <v>15</v>
      </c>
      <c r="C1659" t="s">
        <v>23975</v>
      </c>
      <c r="D1659" t="s">
        <v>23976</v>
      </c>
      <c r="E1659" t="s">
        <v>4745</v>
      </c>
      <c r="F1659" t="s">
        <v>23977</v>
      </c>
      <c r="G1659" t="s">
        <v>23978</v>
      </c>
      <c r="H1659" t="s">
        <v>7125</v>
      </c>
      <c r="I1659" t="s">
        <v>4744</v>
      </c>
      <c r="J1659">
        <v>438</v>
      </c>
      <c r="K1659" t="s">
        <v>58</v>
      </c>
      <c r="L1659" t="s">
        <v>17635</v>
      </c>
      <c r="M1659">
        <v>264069</v>
      </c>
      <c r="N1659">
        <v>2600</v>
      </c>
      <c r="O1659">
        <v>234</v>
      </c>
      <c r="P1659">
        <v>234</v>
      </c>
      <c r="Q1659">
        <v>0</v>
      </c>
      <c r="R1659">
        <v>0</v>
      </c>
      <c r="S1659">
        <v>264069</v>
      </c>
      <c r="T1659">
        <v>234</v>
      </c>
      <c r="U1659">
        <v>0</v>
      </c>
    </row>
    <row r="1660" spans="1:21">
      <c r="A1660">
        <v>1.1000000000000001</v>
      </c>
      <c r="B1660">
        <v>16</v>
      </c>
      <c r="C1660" t="s">
        <v>23979</v>
      </c>
      <c r="D1660" t="s">
        <v>23980</v>
      </c>
      <c r="E1660" t="s">
        <v>4742</v>
      </c>
      <c r="F1660" t="s">
        <v>23981</v>
      </c>
      <c r="G1660" t="s">
        <v>23982</v>
      </c>
      <c r="H1660" t="s">
        <v>7122</v>
      </c>
      <c r="I1660" t="s">
        <v>4741</v>
      </c>
      <c r="J1660">
        <v>438</v>
      </c>
      <c r="K1660" t="s">
        <v>58</v>
      </c>
      <c r="L1660" t="s">
        <v>17635</v>
      </c>
      <c r="M1660">
        <v>221836</v>
      </c>
      <c r="N1660">
        <v>2600</v>
      </c>
      <c r="O1660">
        <v>234</v>
      </c>
      <c r="P1660">
        <v>234</v>
      </c>
      <c r="Q1660">
        <v>0</v>
      </c>
      <c r="R1660">
        <v>0</v>
      </c>
      <c r="S1660">
        <v>221836</v>
      </c>
      <c r="T1660">
        <v>234</v>
      </c>
      <c r="U1660">
        <v>0</v>
      </c>
    </row>
    <row r="1661" spans="1:21">
      <c r="A1661">
        <v>1.1000000000000001</v>
      </c>
      <c r="B1661">
        <v>17</v>
      </c>
      <c r="C1661" t="s">
        <v>23983</v>
      </c>
      <c r="D1661" t="s">
        <v>23984</v>
      </c>
      <c r="E1661" t="s">
        <v>4739</v>
      </c>
      <c r="F1661" t="s">
        <v>23985</v>
      </c>
      <c r="G1661" t="s">
        <v>23986</v>
      </c>
      <c r="H1661" t="s">
        <v>7119</v>
      </c>
      <c r="I1661" t="s">
        <v>4738</v>
      </c>
      <c r="J1661">
        <v>438</v>
      </c>
      <c r="K1661" t="s">
        <v>58</v>
      </c>
      <c r="L1661" t="s">
        <v>17635</v>
      </c>
      <c r="M1661">
        <v>986530</v>
      </c>
      <c r="N1661">
        <v>2600</v>
      </c>
      <c r="O1661">
        <v>234</v>
      </c>
      <c r="P1661">
        <v>234</v>
      </c>
      <c r="Q1661">
        <v>0</v>
      </c>
      <c r="R1661">
        <v>0</v>
      </c>
      <c r="S1661">
        <v>986530</v>
      </c>
      <c r="T1661">
        <v>234</v>
      </c>
      <c r="U1661">
        <v>0</v>
      </c>
    </row>
    <row r="1662" spans="1:21">
      <c r="A1662">
        <v>1.1000000000000001</v>
      </c>
      <c r="B1662">
        <v>18</v>
      </c>
      <c r="C1662" t="s">
        <v>23987</v>
      </c>
      <c r="D1662" t="s">
        <v>23988</v>
      </c>
      <c r="E1662" t="s">
        <v>4736</v>
      </c>
      <c r="F1662" t="s">
        <v>23989</v>
      </c>
      <c r="G1662" t="s">
        <v>23990</v>
      </c>
      <c r="H1662" t="s">
        <v>11610</v>
      </c>
      <c r="I1662" t="s">
        <v>4735</v>
      </c>
      <c r="J1662">
        <v>438</v>
      </c>
      <c r="K1662" t="s">
        <v>58</v>
      </c>
      <c r="L1662" t="s">
        <v>17635</v>
      </c>
      <c r="M1662">
        <v>3269024</v>
      </c>
      <c r="N1662">
        <v>2600</v>
      </c>
      <c r="O1662">
        <v>234</v>
      </c>
      <c r="P1662">
        <v>234</v>
      </c>
      <c r="Q1662">
        <v>0</v>
      </c>
      <c r="R1662">
        <v>0</v>
      </c>
      <c r="S1662">
        <v>3269024</v>
      </c>
      <c r="T1662">
        <v>234</v>
      </c>
      <c r="U1662">
        <v>0</v>
      </c>
    </row>
    <row r="1663" spans="1:21">
      <c r="A1663">
        <v>1.1000000000000001</v>
      </c>
      <c r="B1663">
        <v>19</v>
      </c>
      <c r="C1663" t="s">
        <v>23991</v>
      </c>
      <c r="D1663" t="s">
        <v>23992</v>
      </c>
      <c r="E1663" t="s">
        <v>11619</v>
      </c>
      <c r="F1663" t="s">
        <v>23993</v>
      </c>
      <c r="G1663" t="s">
        <v>23994</v>
      </c>
      <c r="H1663" t="s">
        <v>1115</v>
      </c>
      <c r="I1663" t="s">
        <v>11618</v>
      </c>
      <c r="J1663">
        <v>438</v>
      </c>
      <c r="K1663" t="s">
        <v>58</v>
      </c>
      <c r="L1663" t="s">
        <v>18241</v>
      </c>
      <c r="M1663">
        <v>717145</v>
      </c>
      <c r="N1663">
        <v>2600</v>
      </c>
      <c r="O1663">
        <v>234</v>
      </c>
      <c r="P1663">
        <v>234</v>
      </c>
      <c r="Q1663">
        <v>0</v>
      </c>
      <c r="R1663">
        <v>0</v>
      </c>
      <c r="S1663">
        <v>717145</v>
      </c>
      <c r="T1663">
        <v>234</v>
      </c>
      <c r="U1663">
        <v>0</v>
      </c>
    </row>
    <row r="1664" spans="1:21">
      <c r="A1664">
        <v>1.1000000000000001</v>
      </c>
      <c r="B1664">
        <v>20</v>
      </c>
      <c r="C1664" t="s">
        <v>23995</v>
      </c>
      <c r="D1664" t="s">
        <v>23996</v>
      </c>
      <c r="E1664" t="s">
        <v>11616</v>
      </c>
      <c r="F1664" t="s">
        <v>23997</v>
      </c>
      <c r="G1664" t="s">
        <v>23998</v>
      </c>
      <c r="H1664" t="s">
        <v>11609</v>
      </c>
      <c r="I1664" t="s">
        <v>11615</v>
      </c>
      <c r="J1664">
        <v>438</v>
      </c>
      <c r="K1664" t="s">
        <v>58</v>
      </c>
      <c r="L1664" t="s">
        <v>18241</v>
      </c>
      <c r="M1664">
        <v>2103856</v>
      </c>
      <c r="N1664">
        <v>2600</v>
      </c>
      <c r="O1664">
        <v>234</v>
      </c>
      <c r="P1664">
        <v>234</v>
      </c>
      <c r="Q1664">
        <v>0</v>
      </c>
      <c r="R1664">
        <v>0</v>
      </c>
      <c r="S1664">
        <v>2103856</v>
      </c>
      <c r="T1664">
        <v>234</v>
      </c>
      <c r="U1664">
        <v>0</v>
      </c>
    </row>
    <row r="1665" spans="1:21">
      <c r="A1665">
        <v>1.1000000000000001</v>
      </c>
      <c r="B1665">
        <v>21</v>
      </c>
      <c r="C1665" t="s">
        <v>23999</v>
      </c>
      <c r="D1665" t="s">
        <v>24000</v>
      </c>
      <c r="E1665" t="s">
        <v>7128</v>
      </c>
      <c r="F1665" t="s">
        <v>24001</v>
      </c>
      <c r="G1665" t="s">
        <v>24002</v>
      </c>
      <c r="H1665" t="s">
        <v>4728</v>
      </c>
      <c r="I1665" t="s">
        <v>7127</v>
      </c>
      <c r="J1665">
        <v>438</v>
      </c>
      <c r="K1665" t="s">
        <v>58</v>
      </c>
      <c r="L1665" t="s">
        <v>17595</v>
      </c>
      <c r="M1665">
        <v>269226</v>
      </c>
      <c r="N1665">
        <v>2600</v>
      </c>
      <c r="O1665">
        <v>234</v>
      </c>
      <c r="P1665">
        <v>234</v>
      </c>
      <c r="Q1665">
        <v>0</v>
      </c>
      <c r="R1665">
        <v>0</v>
      </c>
      <c r="S1665">
        <v>269226</v>
      </c>
      <c r="T1665">
        <v>234</v>
      </c>
      <c r="U1665">
        <v>0</v>
      </c>
    </row>
    <row r="1666" spans="1:21">
      <c r="A1666">
        <v>1.1000000000000001</v>
      </c>
      <c r="B1666">
        <v>22</v>
      </c>
      <c r="C1666" t="s">
        <v>24003</v>
      </c>
      <c r="D1666" t="s">
        <v>24004</v>
      </c>
      <c r="E1666" t="s">
        <v>11613</v>
      </c>
      <c r="F1666" t="s">
        <v>24005</v>
      </c>
      <c r="G1666" t="s">
        <v>24006</v>
      </c>
      <c r="H1666" t="s">
        <v>11606</v>
      </c>
      <c r="I1666" t="s">
        <v>11612</v>
      </c>
      <c r="J1666">
        <v>438</v>
      </c>
      <c r="K1666" t="s">
        <v>58</v>
      </c>
      <c r="L1666" t="s">
        <v>18241</v>
      </c>
      <c r="M1666">
        <v>79508</v>
      </c>
      <c r="N1666">
        <v>2600</v>
      </c>
      <c r="O1666">
        <v>234</v>
      </c>
      <c r="P1666">
        <v>234</v>
      </c>
      <c r="Q1666">
        <v>0</v>
      </c>
      <c r="R1666">
        <v>0</v>
      </c>
      <c r="S1666">
        <v>79508</v>
      </c>
      <c r="T1666">
        <v>234</v>
      </c>
      <c r="U1666">
        <v>0</v>
      </c>
    </row>
    <row r="1667" spans="1:21">
      <c r="A1667">
        <v>1.1000000000000001</v>
      </c>
      <c r="B1667">
        <v>23</v>
      </c>
      <c r="C1667" t="s">
        <v>24007</v>
      </c>
      <c r="D1667" t="s">
        <v>24008</v>
      </c>
      <c r="E1667" t="s">
        <v>4733</v>
      </c>
      <c r="F1667" t="s">
        <v>24009</v>
      </c>
      <c r="G1667" t="s">
        <v>24010</v>
      </c>
      <c r="H1667" t="s">
        <v>2346</v>
      </c>
      <c r="I1667" t="s">
        <v>4732</v>
      </c>
      <c r="J1667">
        <v>438</v>
      </c>
      <c r="K1667" t="s">
        <v>58</v>
      </c>
      <c r="L1667" t="s">
        <v>17635</v>
      </c>
      <c r="M1667">
        <v>215996</v>
      </c>
      <c r="N1667">
        <v>2600</v>
      </c>
      <c r="O1667">
        <v>234</v>
      </c>
      <c r="P1667">
        <v>234</v>
      </c>
      <c r="Q1667">
        <v>0</v>
      </c>
      <c r="R1667">
        <v>0</v>
      </c>
      <c r="S1667">
        <v>215996</v>
      </c>
      <c r="T1667">
        <v>234</v>
      </c>
      <c r="U1667">
        <v>0</v>
      </c>
    </row>
    <row r="1668" spans="1:21">
      <c r="A1668">
        <v>1.1000000000000001</v>
      </c>
      <c r="B1668">
        <v>24</v>
      </c>
      <c r="C1668" t="s">
        <v>24011</v>
      </c>
      <c r="D1668" t="s">
        <v>24012</v>
      </c>
      <c r="E1668" t="s">
        <v>24013</v>
      </c>
      <c r="F1668" t="s">
        <v>24014</v>
      </c>
      <c r="G1668" t="s">
        <v>24015</v>
      </c>
      <c r="H1668" t="s">
        <v>11603</v>
      </c>
      <c r="I1668" t="s">
        <v>7126</v>
      </c>
      <c r="J1668">
        <v>438</v>
      </c>
      <c r="K1668" t="s">
        <v>58</v>
      </c>
      <c r="L1668" t="s">
        <v>17595</v>
      </c>
      <c r="M1668">
        <v>154249</v>
      </c>
      <c r="N1668">
        <v>2600</v>
      </c>
      <c r="O1668">
        <v>234</v>
      </c>
      <c r="P1668">
        <v>234</v>
      </c>
      <c r="Q1668">
        <v>0</v>
      </c>
      <c r="R1668">
        <v>0</v>
      </c>
      <c r="S1668">
        <v>154249</v>
      </c>
      <c r="T1668">
        <v>234</v>
      </c>
      <c r="U1668">
        <v>0</v>
      </c>
    </row>
    <row r="1669" spans="1:21">
      <c r="A1669">
        <v>1.1000000000000001</v>
      </c>
      <c r="B1669">
        <v>25</v>
      </c>
      <c r="C1669" t="s">
        <v>24016</v>
      </c>
      <c r="D1669" t="s">
        <v>24017</v>
      </c>
      <c r="E1669" t="s">
        <v>2350</v>
      </c>
      <c r="F1669" t="s">
        <v>24018</v>
      </c>
      <c r="G1669" t="s">
        <v>24019</v>
      </c>
      <c r="H1669" t="s">
        <v>1112</v>
      </c>
      <c r="I1669" t="s">
        <v>2349</v>
      </c>
      <c r="J1669">
        <v>438</v>
      </c>
      <c r="K1669" t="s">
        <v>58</v>
      </c>
      <c r="L1669" t="s">
        <v>17612</v>
      </c>
      <c r="M1669">
        <v>2129422</v>
      </c>
      <c r="N1669">
        <v>2600</v>
      </c>
      <c r="O1669">
        <v>234</v>
      </c>
      <c r="P1669">
        <v>234</v>
      </c>
      <c r="Q1669">
        <v>0</v>
      </c>
      <c r="R1669">
        <v>0</v>
      </c>
      <c r="S1669">
        <v>2129422</v>
      </c>
      <c r="T1669">
        <v>234</v>
      </c>
      <c r="U1669">
        <v>0</v>
      </c>
    </row>
    <row r="1670" spans="1:21">
      <c r="A1670">
        <v>1.1000000000000001</v>
      </c>
      <c r="B1670">
        <v>26</v>
      </c>
      <c r="C1670" t="s">
        <v>24020</v>
      </c>
      <c r="D1670" t="s">
        <v>24021</v>
      </c>
      <c r="E1670" t="s">
        <v>4730</v>
      </c>
      <c r="F1670" t="s">
        <v>24022</v>
      </c>
      <c r="G1670" t="s">
        <v>24023</v>
      </c>
      <c r="H1670" t="s">
        <v>4725</v>
      </c>
      <c r="I1670" t="s">
        <v>4729</v>
      </c>
      <c r="J1670">
        <v>438</v>
      </c>
      <c r="K1670" t="s">
        <v>58</v>
      </c>
      <c r="L1670" t="s">
        <v>17635</v>
      </c>
      <c r="M1670">
        <v>357569</v>
      </c>
      <c r="N1670">
        <v>2600</v>
      </c>
      <c r="O1670">
        <v>234</v>
      </c>
      <c r="P1670">
        <v>234</v>
      </c>
      <c r="Q1670">
        <v>0</v>
      </c>
      <c r="R1670">
        <v>0</v>
      </c>
      <c r="S1670">
        <v>357569</v>
      </c>
      <c r="T1670">
        <v>234</v>
      </c>
      <c r="U1670">
        <v>0</v>
      </c>
    </row>
    <row r="1671" spans="1:21">
      <c r="A1671">
        <v>1.1000000000000001</v>
      </c>
      <c r="B1671">
        <v>27</v>
      </c>
      <c r="C1671" t="s">
        <v>24024</v>
      </c>
      <c r="D1671" t="s">
        <v>4863</v>
      </c>
      <c r="E1671" t="s">
        <v>4862</v>
      </c>
      <c r="F1671" t="s">
        <v>22881</v>
      </c>
      <c r="G1671" t="s">
        <v>24025</v>
      </c>
      <c r="H1671" t="s">
        <v>4724</v>
      </c>
      <c r="I1671" t="s">
        <v>7125</v>
      </c>
      <c r="J1671">
        <v>438</v>
      </c>
      <c r="K1671" t="s">
        <v>58</v>
      </c>
      <c r="L1671" t="s">
        <v>17595</v>
      </c>
      <c r="M1671">
        <v>1056673</v>
      </c>
      <c r="N1671">
        <v>2600</v>
      </c>
      <c r="O1671">
        <v>234</v>
      </c>
      <c r="P1671">
        <v>234</v>
      </c>
      <c r="Q1671">
        <v>0</v>
      </c>
      <c r="R1671">
        <v>0</v>
      </c>
      <c r="S1671">
        <v>1056673</v>
      </c>
      <c r="T1671">
        <v>234</v>
      </c>
      <c r="U1671">
        <v>0</v>
      </c>
    </row>
    <row r="1672" spans="1:21">
      <c r="A1672">
        <v>1.1000000000000001</v>
      </c>
      <c r="B1672">
        <v>28</v>
      </c>
      <c r="C1672" t="s">
        <v>24026</v>
      </c>
      <c r="D1672" t="s">
        <v>24027</v>
      </c>
      <c r="E1672" t="s">
        <v>7123</v>
      </c>
      <c r="F1672" t="s">
        <v>24028</v>
      </c>
      <c r="G1672" t="s">
        <v>24029</v>
      </c>
      <c r="H1672" t="s">
        <v>7116</v>
      </c>
      <c r="I1672" t="s">
        <v>7122</v>
      </c>
      <c r="J1672">
        <v>438</v>
      </c>
      <c r="K1672" t="s">
        <v>58</v>
      </c>
      <c r="L1672" t="s">
        <v>17595</v>
      </c>
      <c r="M1672">
        <v>697819</v>
      </c>
      <c r="N1672">
        <v>2600</v>
      </c>
      <c r="O1672">
        <v>234</v>
      </c>
      <c r="P1672">
        <v>234</v>
      </c>
      <c r="Q1672">
        <v>0</v>
      </c>
      <c r="R1672">
        <v>0</v>
      </c>
      <c r="S1672">
        <v>697819</v>
      </c>
      <c r="T1672">
        <v>234</v>
      </c>
      <c r="U1672">
        <v>0</v>
      </c>
    </row>
    <row r="1673" spans="1:21">
      <c r="A1673">
        <v>1.1000000000000001</v>
      </c>
      <c r="B1673">
        <v>29</v>
      </c>
      <c r="C1673" t="s">
        <v>24030</v>
      </c>
      <c r="D1673" t="s">
        <v>24031</v>
      </c>
      <c r="E1673" t="s">
        <v>7120</v>
      </c>
      <c r="F1673" t="s">
        <v>24032</v>
      </c>
      <c r="G1673" t="s">
        <v>24033</v>
      </c>
      <c r="H1673" t="s">
        <v>1110</v>
      </c>
      <c r="I1673" t="s">
        <v>7119</v>
      </c>
      <c r="J1673">
        <v>438</v>
      </c>
      <c r="K1673" t="s">
        <v>58</v>
      </c>
      <c r="L1673" t="s">
        <v>17595</v>
      </c>
      <c r="M1673">
        <v>160316</v>
      </c>
      <c r="N1673">
        <v>2600</v>
      </c>
      <c r="O1673">
        <v>234</v>
      </c>
      <c r="P1673">
        <v>234</v>
      </c>
      <c r="Q1673">
        <v>0</v>
      </c>
      <c r="R1673">
        <v>0</v>
      </c>
      <c r="S1673">
        <v>160316</v>
      </c>
      <c r="T1673">
        <v>234</v>
      </c>
      <c r="U1673">
        <v>0</v>
      </c>
    </row>
    <row r="1674" spans="1:21">
      <c r="A1674">
        <v>1.1000000000000001</v>
      </c>
      <c r="B1674">
        <v>30</v>
      </c>
      <c r="C1674" t="s">
        <v>24034</v>
      </c>
      <c r="D1674" t="s">
        <v>24035</v>
      </c>
      <c r="E1674" t="s">
        <v>11611</v>
      </c>
      <c r="F1674" t="s">
        <v>24036</v>
      </c>
      <c r="G1674" t="s">
        <v>24037</v>
      </c>
      <c r="H1674" t="s">
        <v>2345</v>
      </c>
      <c r="I1674" t="s">
        <v>11610</v>
      </c>
      <c r="J1674">
        <v>438</v>
      </c>
      <c r="K1674" t="s">
        <v>58</v>
      </c>
      <c r="L1674" t="s">
        <v>18241</v>
      </c>
      <c r="M1674">
        <v>264953</v>
      </c>
      <c r="N1674">
        <v>2600</v>
      </c>
      <c r="O1674">
        <v>234</v>
      </c>
      <c r="P1674">
        <v>234</v>
      </c>
      <c r="Q1674">
        <v>0</v>
      </c>
      <c r="R1674">
        <v>0</v>
      </c>
      <c r="S1674">
        <v>264953</v>
      </c>
      <c r="T1674">
        <v>234</v>
      </c>
      <c r="U1674">
        <v>0</v>
      </c>
    </row>
    <row r="1675" spans="1:21">
      <c r="A1675">
        <v>1.1000000000000001</v>
      </c>
      <c r="B1675">
        <v>31</v>
      </c>
      <c r="C1675" t="s">
        <v>24038</v>
      </c>
      <c r="D1675" t="s">
        <v>24039</v>
      </c>
      <c r="E1675" t="s">
        <v>24040</v>
      </c>
      <c r="F1675" t="s">
        <v>21439</v>
      </c>
      <c r="G1675" t="s">
        <v>24041</v>
      </c>
      <c r="H1675" t="s">
        <v>1107</v>
      </c>
      <c r="I1675" t="s">
        <v>1115</v>
      </c>
      <c r="J1675">
        <v>438</v>
      </c>
      <c r="K1675" t="s">
        <v>58</v>
      </c>
      <c r="L1675" t="s">
        <v>17666</v>
      </c>
      <c r="M1675">
        <v>245903</v>
      </c>
      <c r="N1675">
        <v>2600</v>
      </c>
      <c r="O1675">
        <v>234</v>
      </c>
      <c r="P1675">
        <v>234</v>
      </c>
      <c r="Q1675">
        <v>0</v>
      </c>
      <c r="R1675">
        <v>0</v>
      </c>
      <c r="S1675">
        <v>245903</v>
      </c>
      <c r="T1675">
        <v>234</v>
      </c>
      <c r="U1675">
        <v>0</v>
      </c>
    </row>
    <row r="1676" spans="1:21">
      <c r="A1676">
        <v>1.1000000000000001</v>
      </c>
      <c r="B1676">
        <v>32</v>
      </c>
      <c r="C1676" t="s">
        <v>24042</v>
      </c>
      <c r="D1676" t="s">
        <v>24043</v>
      </c>
      <c r="E1676" t="s">
        <v>24044</v>
      </c>
      <c r="F1676" t="s">
        <v>24045</v>
      </c>
      <c r="G1676" t="s">
        <v>24046</v>
      </c>
      <c r="H1676" t="s">
        <v>2342</v>
      </c>
      <c r="I1676" t="s">
        <v>11609</v>
      </c>
      <c r="J1676">
        <v>438</v>
      </c>
      <c r="K1676" t="s">
        <v>58</v>
      </c>
      <c r="L1676" t="s">
        <v>18241</v>
      </c>
      <c r="M1676">
        <v>982606</v>
      </c>
      <c r="N1676">
        <v>2600</v>
      </c>
      <c r="O1676">
        <v>234</v>
      </c>
      <c r="P1676">
        <v>234</v>
      </c>
      <c r="Q1676">
        <v>0</v>
      </c>
      <c r="R1676">
        <v>0</v>
      </c>
      <c r="S1676">
        <v>982606</v>
      </c>
      <c r="T1676">
        <v>234</v>
      </c>
      <c r="U1676">
        <v>0</v>
      </c>
    </row>
    <row r="1677" spans="1:21">
      <c r="A1677">
        <v>1.1000000000000001</v>
      </c>
      <c r="B1677">
        <v>33</v>
      </c>
      <c r="C1677" t="s">
        <v>24047</v>
      </c>
      <c r="D1677" t="s">
        <v>24048</v>
      </c>
      <c r="E1677" t="s">
        <v>334</v>
      </c>
      <c r="F1677" t="s">
        <v>24049</v>
      </c>
      <c r="G1677" t="s">
        <v>24050</v>
      </c>
      <c r="H1677" t="s">
        <v>1105</v>
      </c>
      <c r="I1677" t="s">
        <v>4728</v>
      </c>
      <c r="J1677">
        <v>438</v>
      </c>
      <c r="K1677" t="s">
        <v>58</v>
      </c>
      <c r="L1677" t="s">
        <v>17635</v>
      </c>
      <c r="M1677">
        <v>329266</v>
      </c>
      <c r="N1677">
        <v>2600</v>
      </c>
      <c r="O1677">
        <v>234</v>
      </c>
      <c r="P1677">
        <v>234</v>
      </c>
      <c r="Q1677">
        <v>0</v>
      </c>
      <c r="R1677">
        <v>0</v>
      </c>
      <c r="S1677">
        <v>329266</v>
      </c>
      <c r="T1677">
        <v>234</v>
      </c>
      <c r="U1677">
        <v>0</v>
      </c>
    </row>
    <row r="1678" spans="1:21">
      <c r="A1678">
        <v>1.1000000000000001</v>
      </c>
      <c r="B1678">
        <v>34</v>
      </c>
      <c r="C1678" t="s">
        <v>24051</v>
      </c>
      <c r="D1678" t="s">
        <v>24052</v>
      </c>
      <c r="E1678" t="s">
        <v>11607</v>
      </c>
      <c r="F1678" t="s">
        <v>24053</v>
      </c>
      <c r="G1678" t="s">
        <v>24054</v>
      </c>
      <c r="H1678" t="s">
        <v>11600</v>
      </c>
      <c r="I1678" t="s">
        <v>11606</v>
      </c>
      <c r="J1678">
        <v>438</v>
      </c>
      <c r="K1678" t="s">
        <v>58</v>
      </c>
      <c r="L1678" t="s">
        <v>18241</v>
      </c>
      <c r="M1678">
        <v>201083</v>
      </c>
      <c r="N1678">
        <v>2600</v>
      </c>
      <c r="O1678">
        <v>234</v>
      </c>
      <c r="P1678">
        <v>234</v>
      </c>
      <c r="Q1678">
        <v>0</v>
      </c>
      <c r="R1678">
        <v>0</v>
      </c>
      <c r="S1678">
        <v>201083</v>
      </c>
      <c r="T1678">
        <v>234</v>
      </c>
      <c r="U1678">
        <v>0</v>
      </c>
    </row>
    <row r="1679" spans="1:21">
      <c r="A1679">
        <v>1.1000000000000001</v>
      </c>
      <c r="B1679">
        <v>35</v>
      </c>
      <c r="C1679" t="s">
        <v>24055</v>
      </c>
      <c r="D1679" t="s">
        <v>24056</v>
      </c>
      <c r="E1679" t="s">
        <v>2347</v>
      </c>
      <c r="F1679" t="s">
        <v>24057</v>
      </c>
      <c r="G1679" t="s">
        <v>24058</v>
      </c>
      <c r="H1679" t="s">
        <v>7113</v>
      </c>
      <c r="I1679" t="s">
        <v>2346</v>
      </c>
      <c r="J1679">
        <v>438</v>
      </c>
      <c r="K1679" t="s">
        <v>58</v>
      </c>
      <c r="L1679" t="s">
        <v>17612</v>
      </c>
      <c r="M1679">
        <v>377056</v>
      </c>
      <c r="N1679">
        <v>2600</v>
      </c>
      <c r="O1679">
        <v>234</v>
      </c>
      <c r="P1679">
        <v>234</v>
      </c>
      <c r="Q1679">
        <v>0</v>
      </c>
      <c r="R1679">
        <v>0</v>
      </c>
      <c r="S1679">
        <v>377056</v>
      </c>
      <c r="T1679">
        <v>234</v>
      </c>
      <c r="U1679">
        <v>0</v>
      </c>
    </row>
    <row r="1680" spans="1:21">
      <c r="A1680">
        <v>1.1000000000000001</v>
      </c>
      <c r="B1680">
        <v>36</v>
      </c>
      <c r="C1680" t="s">
        <v>24059</v>
      </c>
      <c r="D1680" t="s">
        <v>24060</v>
      </c>
      <c r="E1680" t="s">
        <v>11604</v>
      </c>
      <c r="F1680" t="s">
        <v>24061</v>
      </c>
      <c r="G1680" t="s">
        <v>24062</v>
      </c>
      <c r="H1680" t="s">
        <v>7110</v>
      </c>
      <c r="I1680" t="s">
        <v>11603</v>
      </c>
      <c r="J1680">
        <v>438</v>
      </c>
      <c r="K1680" t="s">
        <v>58</v>
      </c>
      <c r="L1680" t="s">
        <v>18241</v>
      </c>
      <c r="M1680">
        <v>341204</v>
      </c>
      <c r="N1680">
        <v>2600</v>
      </c>
      <c r="O1680">
        <v>234</v>
      </c>
      <c r="P1680">
        <v>234</v>
      </c>
      <c r="Q1680">
        <v>0</v>
      </c>
      <c r="R1680">
        <v>0</v>
      </c>
      <c r="S1680">
        <v>341204</v>
      </c>
      <c r="T1680">
        <v>234</v>
      </c>
      <c r="U1680">
        <v>0</v>
      </c>
    </row>
    <row r="1681" spans="1:21">
      <c r="A1681">
        <v>1.1000000000000001</v>
      </c>
      <c r="B1681">
        <v>37</v>
      </c>
      <c r="C1681" t="s">
        <v>24063</v>
      </c>
      <c r="D1681" t="s">
        <v>24064</v>
      </c>
      <c r="E1681" t="s">
        <v>1113</v>
      </c>
      <c r="F1681" t="s">
        <v>24065</v>
      </c>
      <c r="G1681" t="s">
        <v>24066</v>
      </c>
      <c r="H1681" t="s">
        <v>7109</v>
      </c>
      <c r="I1681" t="s">
        <v>1112</v>
      </c>
      <c r="J1681">
        <v>438</v>
      </c>
      <c r="K1681" t="s">
        <v>58</v>
      </c>
      <c r="L1681" t="s">
        <v>17666</v>
      </c>
      <c r="M1681">
        <v>383407</v>
      </c>
      <c r="N1681">
        <v>2600</v>
      </c>
      <c r="O1681">
        <v>234</v>
      </c>
      <c r="P1681">
        <v>234</v>
      </c>
      <c r="Q1681">
        <v>0</v>
      </c>
      <c r="R1681">
        <v>0</v>
      </c>
      <c r="S1681">
        <v>383407</v>
      </c>
      <c r="T1681">
        <v>234</v>
      </c>
      <c r="U1681">
        <v>0</v>
      </c>
    </row>
    <row r="1682" spans="1:21">
      <c r="A1682">
        <v>1.1000000000000001</v>
      </c>
      <c r="B1682">
        <v>38</v>
      </c>
      <c r="C1682" t="s">
        <v>24067</v>
      </c>
      <c r="D1682" t="s">
        <v>24068</v>
      </c>
      <c r="E1682" t="s">
        <v>4726</v>
      </c>
      <c r="F1682" t="s">
        <v>24069</v>
      </c>
      <c r="G1682" t="s">
        <v>24070</v>
      </c>
      <c r="H1682" t="s">
        <v>11599</v>
      </c>
      <c r="I1682" t="s">
        <v>4725</v>
      </c>
      <c r="J1682">
        <v>438</v>
      </c>
      <c r="K1682" t="s">
        <v>58</v>
      </c>
      <c r="L1682" t="s">
        <v>17635</v>
      </c>
      <c r="M1682">
        <v>343268</v>
      </c>
      <c r="N1682">
        <v>2600</v>
      </c>
      <c r="O1682">
        <v>234</v>
      </c>
      <c r="P1682">
        <v>234</v>
      </c>
      <c r="Q1682">
        <v>0</v>
      </c>
      <c r="R1682">
        <v>0</v>
      </c>
      <c r="S1682">
        <v>343268</v>
      </c>
      <c r="T1682">
        <v>234</v>
      </c>
      <c r="U1682">
        <v>0</v>
      </c>
    </row>
    <row r="1683" spans="1:21">
      <c r="A1683">
        <v>1.1000000000000001</v>
      </c>
      <c r="B1683">
        <v>39</v>
      </c>
      <c r="C1683" t="s">
        <v>24071</v>
      </c>
      <c r="D1683" t="s">
        <v>24072</v>
      </c>
      <c r="E1683" t="s">
        <v>24073</v>
      </c>
      <c r="F1683" t="s">
        <v>24018</v>
      </c>
      <c r="G1683" t="s">
        <v>24074</v>
      </c>
      <c r="H1683" t="s">
        <v>11597</v>
      </c>
      <c r="I1683" t="s">
        <v>4724</v>
      </c>
      <c r="J1683">
        <v>438</v>
      </c>
      <c r="K1683" t="s">
        <v>58</v>
      </c>
      <c r="L1683" t="s">
        <v>17635</v>
      </c>
      <c r="M1683">
        <v>169387</v>
      </c>
      <c r="N1683">
        <v>2600</v>
      </c>
      <c r="O1683">
        <v>234</v>
      </c>
      <c r="P1683">
        <v>234</v>
      </c>
      <c r="Q1683">
        <v>0</v>
      </c>
      <c r="R1683">
        <v>0</v>
      </c>
      <c r="S1683">
        <v>169387</v>
      </c>
      <c r="T1683">
        <v>234</v>
      </c>
      <c r="U1683">
        <v>0</v>
      </c>
    </row>
    <row r="1684" spans="1:21">
      <c r="A1684">
        <v>1.1000000000000001</v>
      </c>
      <c r="B1684">
        <v>40</v>
      </c>
      <c r="C1684" t="s">
        <v>24075</v>
      </c>
      <c r="D1684" t="s">
        <v>24076</v>
      </c>
      <c r="E1684" t="s">
        <v>7117</v>
      </c>
      <c r="F1684" t="s">
        <v>24077</v>
      </c>
      <c r="G1684" t="s">
        <v>24078</v>
      </c>
      <c r="H1684" t="s">
        <v>11594</v>
      </c>
      <c r="I1684" t="s">
        <v>7116</v>
      </c>
      <c r="J1684">
        <v>438</v>
      </c>
      <c r="K1684" t="s">
        <v>58</v>
      </c>
      <c r="L1684" t="s">
        <v>17595</v>
      </c>
      <c r="M1684">
        <v>502496</v>
      </c>
      <c r="N1684">
        <v>2600</v>
      </c>
      <c r="O1684">
        <v>234</v>
      </c>
      <c r="P1684">
        <v>234</v>
      </c>
      <c r="Q1684">
        <v>0</v>
      </c>
      <c r="R1684">
        <v>0</v>
      </c>
      <c r="S1684">
        <v>502496</v>
      </c>
      <c r="T1684">
        <v>234</v>
      </c>
      <c r="U1684">
        <v>0</v>
      </c>
    </row>
    <row r="1685" spans="1:21">
      <c r="A1685">
        <v>1.1000000000000001</v>
      </c>
      <c r="B1685">
        <v>41</v>
      </c>
      <c r="C1685" t="s">
        <v>24079</v>
      </c>
      <c r="D1685" t="s">
        <v>24080</v>
      </c>
      <c r="E1685" t="s">
        <v>1111</v>
      </c>
      <c r="F1685" t="s">
        <v>24081</v>
      </c>
      <c r="G1685" t="s">
        <v>24082</v>
      </c>
      <c r="H1685" t="s">
        <v>11591</v>
      </c>
      <c r="I1685" t="s">
        <v>1110</v>
      </c>
      <c r="J1685">
        <v>438</v>
      </c>
      <c r="K1685" t="s">
        <v>58</v>
      </c>
      <c r="L1685" t="s">
        <v>17666</v>
      </c>
      <c r="M1685">
        <v>150964</v>
      </c>
      <c r="N1685">
        <v>2600</v>
      </c>
      <c r="O1685">
        <v>234</v>
      </c>
      <c r="P1685">
        <v>234</v>
      </c>
      <c r="Q1685">
        <v>0</v>
      </c>
      <c r="R1685">
        <v>0</v>
      </c>
      <c r="S1685">
        <v>150964</v>
      </c>
      <c r="T1685">
        <v>234</v>
      </c>
      <c r="U1685">
        <v>0</v>
      </c>
    </row>
    <row r="1686" spans="1:21">
      <c r="A1686">
        <v>1.1000000000000001</v>
      </c>
      <c r="B1686">
        <v>42</v>
      </c>
      <c r="C1686" t="s">
        <v>24083</v>
      </c>
      <c r="D1686" t="s">
        <v>24084</v>
      </c>
      <c r="E1686" t="s">
        <v>2310</v>
      </c>
      <c r="F1686" t="s">
        <v>22014</v>
      </c>
      <c r="G1686" t="s">
        <v>24085</v>
      </c>
      <c r="H1686" t="s">
        <v>1104</v>
      </c>
      <c r="I1686" t="s">
        <v>2345</v>
      </c>
      <c r="J1686">
        <v>438</v>
      </c>
      <c r="K1686" t="s">
        <v>58</v>
      </c>
      <c r="L1686" t="s">
        <v>17612</v>
      </c>
      <c r="M1686">
        <v>193286</v>
      </c>
      <c r="N1686">
        <v>2600</v>
      </c>
      <c r="O1686">
        <v>234</v>
      </c>
      <c r="P1686">
        <v>234</v>
      </c>
      <c r="Q1686">
        <v>0</v>
      </c>
      <c r="R1686">
        <v>0</v>
      </c>
      <c r="S1686">
        <v>193286</v>
      </c>
      <c r="T1686">
        <v>234</v>
      </c>
      <c r="U1686">
        <v>0</v>
      </c>
    </row>
    <row r="1687" spans="1:21">
      <c r="A1687">
        <v>1.1000000000000001</v>
      </c>
      <c r="B1687">
        <v>43</v>
      </c>
      <c r="C1687" t="s">
        <v>24086</v>
      </c>
      <c r="D1687" t="s">
        <v>24087</v>
      </c>
      <c r="E1687" t="s">
        <v>1108</v>
      </c>
      <c r="F1687" t="s">
        <v>24088</v>
      </c>
      <c r="G1687" t="s">
        <v>24089</v>
      </c>
      <c r="H1687" t="s">
        <v>1103</v>
      </c>
      <c r="I1687" t="s">
        <v>1107</v>
      </c>
      <c r="J1687">
        <v>438</v>
      </c>
      <c r="K1687" t="s">
        <v>58</v>
      </c>
      <c r="L1687" t="s">
        <v>17666</v>
      </c>
      <c r="M1687">
        <v>752507</v>
      </c>
      <c r="N1687">
        <v>2600</v>
      </c>
      <c r="O1687">
        <v>234</v>
      </c>
      <c r="P1687">
        <v>234</v>
      </c>
      <c r="Q1687">
        <v>0</v>
      </c>
      <c r="R1687">
        <v>0</v>
      </c>
      <c r="S1687">
        <v>752507</v>
      </c>
      <c r="T1687">
        <v>234</v>
      </c>
      <c r="U1687">
        <v>0</v>
      </c>
    </row>
    <row r="1688" spans="1:21">
      <c r="A1688">
        <v>1.1000000000000001</v>
      </c>
      <c r="B1688">
        <v>44</v>
      </c>
      <c r="C1688" t="s">
        <v>24090</v>
      </c>
      <c r="D1688" t="s">
        <v>24091</v>
      </c>
      <c r="E1688" t="s">
        <v>2343</v>
      </c>
      <c r="F1688" t="s">
        <v>24092</v>
      </c>
      <c r="G1688" t="s">
        <v>24093</v>
      </c>
      <c r="H1688" t="s">
        <v>4721</v>
      </c>
      <c r="I1688" t="s">
        <v>2342</v>
      </c>
      <c r="J1688">
        <v>438</v>
      </c>
      <c r="K1688" t="s">
        <v>58</v>
      </c>
      <c r="L1688" t="s">
        <v>17612</v>
      </c>
      <c r="M1688">
        <v>144448</v>
      </c>
      <c r="N1688">
        <v>2600</v>
      </c>
      <c r="O1688">
        <v>234</v>
      </c>
      <c r="P1688">
        <v>234</v>
      </c>
      <c r="Q1688">
        <v>0</v>
      </c>
      <c r="R1688">
        <v>0</v>
      </c>
      <c r="S1688">
        <v>144448</v>
      </c>
      <c r="T1688">
        <v>234</v>
      </c>
      <c r="U1688">
        <v>0</v>
      </c>
    </row>
    <row r="1689" spans="1:21">
      <c r="A1689">
        <v>1.1000000000000001</v>
      </c>
      <c r="B1689">
        <v>45</v>
      </c>
      <c r="C1689" t="s">
        <v>24094</v>
      </c>
      <c r="D1689" t="s">
        <v>24095</v>
      </c>
      <c r="E1689" t="s">
        <v>1106</v>
      </c>
      <c r="F1689" t="s">
        <v>24096</v>
      </c>
      <c r="G1689" t="s">
        <v>24097</v>
      </c>
      <c r="H1689" t="s">
        <v>7106</v>
      </c>
      <c r="I1689" t="s">
        <v>1105</v>
      </c>
      <c r="J1689">
        <v>438</v>
      </c>
      <c r="K1689" t="s">
        <v>58</v>
      </c>
      <c r="L1689" t="s">
        <v>17666</v>
      </c>
      <c r="M1689">
        <v>680707</v>
      </c>
      <c r="N1689">
        <v>2600</v>
      </c>
      <c r="O1689">
        <v>234</v>
      </c>
      <c r="P1689">
        <v>234</v>
      </c>
      <c r="Q1689">
        <v>0</v>
      </c>
      <c r="R1689">
        <v>0</v>
      </c>
      <c r="S1689">
        <v>680707</v>
      </c>
      <c r="T1689">
        <v>234</v>
      </c>
      <c r="U1689">
        <v>0</v>
      </c>
    </row>
    <row r="1690" spans="1:21">
      <c r="A1690">
        <v>1.1000000000000001</v>
      </c>
      <c r="B1690">
        <v>46</v>
      </c>
      <c r="C1690" t="s">
        <v>24098</v>
      </c>
      <c r="D1690" t="s">
        <v>11602</v>
      </c>
      <c r="E1690" t="s">
        <v>11601</v>
      </c>
      <c r="F1690" t="s">
        <v>24099</v>
      </c>
      <c r="G1690" t="s">
        <v>24100</v>
      </c>
      <c r="H1690" t="s">
        <v>1102</v>
      </c>
      <c r="I1690" t="s">
        <v>11600</v>
      </c>
      <c r="J1690">
        <v>438</v>
      </c>
      <c r="K1690" t="s">
        <v>58</v>
      </c>
      <c r="L1690" t="s">
        <v>18241</v>
      </c>
      <c r="M1690">
        <v>179865</v>
      </c>
      <c r="N1690">
        <v>2600</v>
      </c>
      <c r="O1690">
        <v>234</v>
      </c>
      <c r="P1690">
        <v>234</v>
      </c>
      <c r="Q1690">
        <v>0</v>
      </c>
      <c r="R1690">
        <v>0</v>
      </c>
      <c r="S1690">
        <v>179865</v>
      </c>
      <c r="T1690">
        <v>234</v>
      </c>
      <c r="U1690">
        <v>0</v>
      </c>
    </row>
    <row r="1691" spans="1:21">
      <c r="A1691">
        <v>1.1000000000000001</v>
      </c>
      <c r="B1691">
        <v>47</v>
      </c>
      <c r="C1691" t="s">
        <v>24101</v>
      </c>
      <c r="D1691" t="s">
        <v>24102</v>
      </c>
      <c r="E1691" t="s">
        <v>7114</v>
      </c>
      <c r="F1691" t="s">
        <v>24103</v>
      </c>
      <c r="G1691" t="s">
        <v>24104</v>
      </c>
      <c r="H1691" t="s">
        <v>11588</v>
      </c>
      <c r="I1691" t="s">
        <v>7113</v>
      </c>
      <c r="J1691">
        <v>438</v>
      </c>
      <c r="K1691" t="s">
        <v>58</v>
      </c>
      <c r="L1691" t="s">
        <v>17595</v>
      </c>
      <c r="M1691">
        <v>198032</v>
      </c>
      <c r="N1691">
        <v>2600</v>
      </c>
      <c r="O1691">
        <v>234</v>
      </c>
      <c r="P1691">
        <v>234</v>
      </c>
      <c r="Q1691">
        <v>0</v>
      </c>
      <c r="R1691">
        <v>0</v>
      </c>
      <c r="S1691">
        <v>198032</v>
      </c>
      <c r="T1691">
        <v>234</v>
      </c>
      <c r="U1691">
        <v>0</v>
      </c>
    </row>
    <row r="1692" spans="1:21">
      <c r="A1692">
        <v>1.1000000000000001</v>
      </c>
      <c r="B1692">
        <v>48</v>
      </c>
      <c r="C1692" t="s">
        <v>24105</v>
      </c>
      <c r="D1692" t="s">
        <v>24106</v>
      </c>
      <c r="E1692" t="s">
        <v>7111</v>
      </c>
      <c r="F1692" t="s">
        <v>22092</v>
      </c>
      <c r="G1692" t="s">
        <v>24107</v>
      </c>
      <c r="H1692" t="s">
        <v>11585</v>
      </c>
      <c r="I1692" t="s">
        <v>7110</v>
      </c>
      <c r="J1692">
        <v>438</v>
      </c>
      <c r="K1692" t="s">
        <v>58</v>
      </c>
      <c r="L1692" t="s">
        <v>17595</v>
      </c>
      <c r="M1692">
        <v>116867</v>
      </c>
      <c r="N1692">
        <v>2600</v>
      </c>
      <c r="O1692">
        <v>234</v>
      </c>
      <c r="P1692">
        <v>234</v>
      </c>
      <c r="Q1692">
        <v>0</v>
      </c>
      <c r="R1692">
        <v>0</v>
      </c>
      <c r="S1692">
        <v>116867</v>
      </c>
      <c r="T1692">
        <v>234</v>
      </c>
      <c r="U1692">
        <v>0</v>
      </c>
    </row>
    <row r="1693" spans="1:21">
      <c r="A1693">
        <v>1.1000000000000001</v>
      </c>
      <c r="B1693">
        <v>49</v>
      </c>
      <c r="C1693" t="s">
        <v>24108</v>
      </c>
      <c r="D1693" t="s">
        <v>7064</v>
      </c>
      <c r="E1693" t="s">
        <v>7063</v>
      </c>
      <c r="F1693" t="s">
        <v>24109</v>
      </c>
      <c r="G1693" t="s">
        <v>24110</v>
      </c>
      <c r="H1693" t="s">
        <v>4718</v>
      </c>
      <c r="I1693" t="s">
        <v>7109</v>
      </c>
      <c r="J1693">
        <v>438</v>
      </c>
      <c r="K1693" t="s">
        <v>58</v>
      </c>
      <c r="L1693" t="s">
        <v>17595</v>
      </c>
      <c r="M1693">
        <v>239318</v>
      </c>
      <c r="N1693">
        <v>2600</v>
      </c>
      <c r="O1693">
        <v>234</v>
      </c>
      <c r="P1693">
        <v>234</v>
      </c>
      <c r="Q1693">
        <v>0</v>
      </c>
      <c r="R1693">
        <v>0</v>
      </c>
      <c r="S1693">
        <v>239318</v>
      </c>
      <c r="T1693">
        <v>234</v>
      </c>
      <c r="U1693">
        <v>0</v>
      </c>
    </row>
    <row r="1694" spans="1:21">
      <c r="A1694">
        <v>1.1000000000000001</v>
      </c>
      <c r="B1694">
        <v>50</v>
      </c>
      <c r="C1694" t="s">
        <v>24111</v>
      </c>
      <c r="D1694" t="s">
        <v>24112</v>
      </c>
      <c r="E1694" t="s">
        <v>5116</v>
      </c>
      <c r="F1694" t="s">
        <v>24113</v>
      </c>
      <c r="G1694" t="s">
        <v>24114</v>
      </c>
      <c r="H1694" t="s">
        <v>11584</v>
      </c>
      <c r="I1694" t="s">
        <v>11599</v>
      </c>
      <c r="J1694">
        <v>438</v>
      </c>
      <c r="K1694" t="s">
        <v>58</v>
      </c>
      <c r="L1694" t="s">
        <v>18241</v>
      </c>
      <c r="M1694">
        <v>307173</v>
      </c>
      <c r="N1694">
        <v>2600</v>
      </c>
      <c r="O1694">
        <v>234</v>
      </c>
      <c r="P1694">
        <v>234</v>
      </c>
      <c r="Q1694">
        <v>0</v>
      </c>
      <c r="R1694">
        <v>0</v>
      </c>
      <c r="S1694">
        <v>307173</v>
      </c>
      <c r="T1694">
        <v>234</v>
      </c>
      <c r="U1694">
        <v>0</v>
      </c>
    </row>
    <row r="1695" spans="1:21">
      <c r="A1695">
        <v>1.1000000000000001</v>
      </c>
      <c r="B1695">
        <v>51</v>
      </c>
      <c r="C1695" t="s">
        <v>24115</v>
      </c>
      <c r="D1695" t="s">
        <v>24116</v>
      </c>
      <c r="E1695" t="s">
        <v>11598</v>
      </c>
      <c r="F1695" t="s">
        <v>24117</v>
      </c>
      <c r="G1695" t="s">
        <v>24118</v>
      </c>
      <c r="H1695" t="s">
        <v>4715</v>
      </c>
      <c r="I1695" t="s">
        <v>11597</v>
      </c>
      <c r="J1695">
        <v>438</v>
      </c>
      <c r="K1695" t="s">
        <v>58</v>
      </c>
      <c r="L1695" t="s">
        <v>18241</v>
      </c>
      <c r="M1695">
        <v>112458</v>
      </c>
      <c r="N1695">
        <v>2600</v>
      </c>
      <c r="O1695">
        <v>234</v>
      </c>
      <c r="P1695">
        <v>234</v>
      </c>
      <c r="Q1695">
        <v>0</v>
      </c>
      <c r="R1695">
        <v>0</v>
      </c>
      <c r="S1695">
        <v>112458</v>
      </c>
      <c r="T1695">
        <v>234</v>
      </c>
      <c r="U1695">
        <v>0</v>
      </c>
    </row>
    <row r="1696" spans="1:21">
      <c r="A1696">
        <v>1.1000000000000001</v>
      </c>
      <c r="B1696">
        <v>52</v>
      </c>
      <c r="C1696" t="s">
        <v>24119</v>
      </c>
      <c r="D1696" t="s">
        <v>24120</v>
      </c>
      <c r="E1696" t="s">
        <v>11595</v>
      </c>
      <c r="F1696" t="s">
        <v>24121</v>
      </c>
      <c r="G1696" t="s">
        <v>24122</v>
      </c>
      <c r="H1696" t="s">
        <v>11583</v>
      </c>
      <c r="I1696" t="s">
        <v>11594</v>
      </c>
      <c r="J1696">
        <v>438</v>
      </c>
      <c r="K1696" t="s">
        <v>58</v>
      </c>
      <c r="L1696" t="s">
        <v>18241</v>
      </c>
      <c r="M1696">
        <v>502028</v>
      </c>
      <c r="N1696">
        <v>2600</v>
      </c>
      <c r="O1696">
        <v>234</v>
      </c>
      <c r="P1696">
        <v>234</v>
      </c>
      <c r="Q1696">
        <v>0</v>
      </c>
      <c r="R1696">
        <v>0</v>
      </c>
      <c r="S1696">
        <v>502028</v>
      </c>
      <c r="T1696">
        <v>234</v>
      </c>
      <c r="U1696">
        <v>0</v>
      </c>
    </row>
    <row r="1697" spans="1:21">
      <c r="A1697">
        <v>1.1000000000000001</v>
      </c>
      <c r="B1697">
        <v>53</v>
      </c>
      <c r="C1697" t="s">
        <v>24123</v>
      </c>
      <c r="D1697" t="s">
        <v>24124</v>
      </c>
      <c r="E1697" t="s">
        <v>11592</v>
      </c>
      <c r="F1697" t="s">
        <v>24125</v>
      </c>
      <c r="G1697" t="s">
        <v>24126</v>
      </c>
      <c r="H1697" t="s">
        <v>7103</v>
      </c>
      <c r="I1697" t="s">
        <v>11591</v>
      </c>
      <c r="J1697">
        <v>438</v>
      </c>
      <c r="K1697" t="s">
        <v>58</v>
      </c>
      <c r="L1697" t="s">
        <v>18241</v>
      </c>
      <c r="M1697">
        <v>85402</v>
      </c>
      <c r="N1697">
        <v>2600</v>
      </c>
      <c r="O1697">
        <v>234</v>
      </c>
      <c r="P1697">
        <v>234</v>
      </c>
      <c r="Q1697">
        <v>0</v>
      </c>
      <c r="R1697">
        <v>0</v>
      </c>
      <c r="S1697">
        <v>85402</v>
      </c>
      <c r="T1697">
        <v>234</v>
      </c>
      <c r="U1697">
        <v>0</v>
      </c>
    </row>
    <row r="1698" spans="1:21">
      <c r="A1698">
        <v>1.1000000000000001</v>
      </c>
      <c r="B1698">
        <v>54</v>
      </c>
      <c r="C1698" t="s">
        <v>24127</v>
      </c>
      <c r="D1698" t="s">
        <v>1079</v>
      </c>
      <c r="E1698" t="s">
        <v>1078</v>
      </c>
      <c r="F1698" t="s">
        <v>24128</v>
      </c>
      <c r="G1698" t="s">
        <v>24129</v>
      </c>
      <c r="H1698" t="s">
        <v>7100</v>
      </c>
      <c r="I1698" t="s">
        <v>1104</v>
      </c>
      <c r="J1698">
        <v>438</v>
      </c>
      <c r="K1698" t="s">
        <v>58</v>
      </c>
      <c r="L1698" t="s">
        <v>17666</v>
      </c>
      <c r="M1698">
        <v>136964</v>
      </c>
      <c r="N1698">
        <v>2600</v>
      </c>
      <c r="O1698">
        <v>234</v>
      </c>
      <c r="P1698">
        <v>234</v>
      </c>
      <c r="Q1698">
        <v>0</v>
      </c>
      <c r="R1698">
        <v>0</v>
      </c>
      <c r="S1698">
        <v>136964</v>
      </c>
      <c r="T1698">
        <v>234</v>
      </c>
      <c r="U1698">
        <v>0</v>
      </c>
    </row>
    <row r="1699" spans="1:21">
      <c r="A1699">
        <v>1.1000000000000001</v>
      </c>
      <c r="B1699">
        <v>55</v>
      </c>
      <c r="C1699" t="s">
        <v>24130</v>
      </c>
      <c r="D1699" t="s">
        <v>24131</v>
      </c>
      <c r="E1699" t="s">
        <v>1078</v>
      </c>
      <c r="F1699" t="s">
        <v>24128</v>
      </c>
      <c r="G1699" t="s">
        <v>24132</v>
      </c>
      <c r="H1699" t="s">
        <v>333</v>
      </c>
      <c r="I1699" t="s">
        <v>1103</v>
      </c>
      <c r="J1699">
        <v>438</v>
      </c>
      <c r="K1699" t="s">
        <v>58</v>
      </c>
      <c r="L1699" t="s">
        <v>17666</v>
      </c>
      <c r="M1699">
        <v>241599</v>
      </c>
      <c r="N1699">
        <v>2600</v>
      </c>
      <c r="O1699">
        <v>234</v>
      </c>
      <c r="P1699">
        <v>234</v>
      </c>
      <c r="Q1699">
        <v>0</v>
      </c>
      <c r="R1699">
        <v>0</v>
      </c>
      <c r="S1699">
        <v>241599</v>
      </c>
      <c r="T1699">
        <v>234</v>
      </c>
      <c r="U1699">
        <v>0</v>
      </c>
    </row>
    <row r="1700" spans="1:21">
      <c r="A1700">
        <v>1.1000000000000001</v>
      </c>
      <c r="B1700">
        <v>56</v>
      </c>
      <c r="C1700" t="s">
        <v>24133</v>
      </c>
      <c r="D1700" t="s">
        <v>24134</v>
      </c>
      <c r="E1700" t="s">
        <v>4722</v>
      </c>
      <c r="F1700" t="s">
        <v>24135</v>
      </c>
      <c r="G1700" t="s">
        <v>24136</v>
      </c>
      <c r="H1700" t="s">
        <v>11582</v>
      </c>
      <c r="I1700" t="s">
        <v>4721</v>
      </c>
      <c r="J1700">
        <v>438</v>
      </c>
      <c r="K1700" t="s">
        <v>58</v>
      </c>
      <c r="L1700" t="s">
        <v>17635</v>
      </c>
      <c r="M1700">
        <v>72048</v>
      </c>
      <c r="N1700">
        <v>2600</v>
      </c>
      <c r="O1700">
        <v>234</v>
      </c>
      <c r="P1700">
        <v>234</v>
      </c>
      <c r="Q1700">
        <v>0</v>
      </c>
      <c r="R1700">
        <v>0</v>
      </c>
      <c r="S1700">
        <v>72048</v>
      </c>
      <c r="T1700">
        <v>234</v>
      </c>
      <c r="U1700">
        <v>0</v>
      </c>
    </row>
    <row r="1701" spans="1:21">
      <c r="A1701">
        <v>1.1000000000000001</v>
      </c>
      <c r="B1701">
        <v>57</v>
      </c>
      <c r="C1701" t="s">
        <v>24137</v>
      </c>
      <c r="D1701" t="s">
        <v>7108</v>
      </c>
      <c r="E1701" t="s">
        <v>7107</v>
      </c>
      <c r="F1701" t="s">
        <v>24138</v>
      </c>
      <c r="G1701" t="s">
        <v>24139</v>
      </c>
      <c r="H1701" t="s">
        <v>11581</v>
      </c>
      <c r="I1701" t="s">
        <v>7106</v>
      </c>
      <c r="J1701">
        <v>438</v>
      </c>
      <c r="K1701" t="s">
        <v>58</v>
      </c>
      <c r="L1701" t="s">
        <v>17595</v>
      </c>
      <c r="M1701">
        <v>157475</v>
      </c>
      <c r="N1701">
        <v>2600</v>
      </c>
      <c r="O1701">
        <v>234</v>
      </c>
      <c r="P1701">
        <v>234</v>
      </c>
      <c r="Q1701">
        <v>0</v>
      </c>
      <c r="R1701">
        <v>0</v>
      </c>
      <c r="S1701">
        <v>157475</v>
      </c>
      <c r="T1701">
        <v>234</v>
      </c>
      <c r="U1701">
        <v>0</v>
      </c>
    </row>
    <row r="1702" spans="1:21">
      <c r="A1702">
        <v>1.1000000000000001</v>
      </c>
      <c r="B1702">
        <v>58</v>
      </c>
      <c r="C1702" t="s">
        <v>24140</v>
      </c>
      <c r="D1702" t="s">
        <v>24141</v>
      </c>
      <c r="E1702" t="s">
        <v>1094</v>
      </c>
      <c r="F1702" t="s">
        <v>24142</v>
      </c>
      <c r="G1702" t="s">
        <v>24143</v>
      </c>
      <c r="H1702" t="s">
        <v>11580</v>
      </c>
      <c r="I1702" t="s">
        <v>1102</v>
      </c>
      <c r="J1702">
        <v>438</v>
      </c>
      <c r="K1702" t="s">
        <v>58</v>
      </c>
      <c r="L1702" t="s">
        <v>17666</v>
      </c>
      <c r="M1702">
        <v>90586</v>
      </c>
      <c r="N1702">
        <v>2600</v>
      </c>
      <c r="O1702">
        <v>234</v>
      </c>
      <c r="P1702">
        <v>234</v>
      </c>
      <c r="Q1702">
        <v>0</v>
      </c>
      <c r="R1702">
        <v>0</v>
      </c>
      <c r="S1702">
        <v>90586</v>
      </c>
      <c r="T1702">
        <v>234</v>
      </c>
      <c r="U1702">
        <v>0</v>
      </c>
    </row>
    <row r="1703" spans="1:21">
      <c r="A1703">
        <v>1.1000000000000001</v>
      </c>
      <c r="B1703">
        <v>59</v>
      </c>
      <c r="C1703" t="s">
        <v>24144</v>
      </c>
      <c r="D1703" t="s">
        <v>24145</v>
      </c>
      <c r="E1703" t="s">
        <v>11589</v>
      </c>
      <c r="F1703" t="s">
        <v>24146</v>
      </c>
      <c r="G1703" t="s">
        <v>24147</v>
      </c>
      <c r="H1703" t="s">
        <v>11579</v>
      </c>
      <c r="I1703" t="s">
        <v>11588</v>
      </c>
      <c r="J1703">
        <v>438</v>
      </c>
      <c r="K1703" t="s">
        <v>58</v>
      </c>
      <c r="L1703" t="s">
        <v>18241</v>
      </c>
      <c r="M1703">
        <v>1626296</v>
      </c>
      <c r="N1703">
        <v>2600</v>
      </c>
      <c r="O1703">
        <v>234</v>
      </c>
      <c r="P1703">
        <v>234</v>
      </c>
      <c r="Q1703">
        <v>0</v>
      </c>
      <c r="R1703">
        <v>0</v>
      </c>
      <c r="S1703">
        <v>1626296</v>
      </c>
      <c r="T1703">
        <v>234</v>
      </c>
      <c r="U1703">
        <v>0</v>
      </c>
    </row>
    <row r="1704" spans="1:21">
      <c r="A1704">
        <v>1.1000000000000001</v>
      </c>
      <c r="B1704">
        <v>60</v>
      </c>
      <c r="C1704" t="s">
        <v>24148</v>
      </c>
      <c r="D1704" t="s">
        <v>11587</v>
      </c>
      <c r="E1704" t="s">
        <v>11586</v>
      </c>
      <c r="F1704" t="s">
        <v>24149</v>
      </c>
      <c r="G1704" t="s">
        <v>24150</v>
      </c>
      <c r="H1704" t="s">
        <v>11578</v>
      </c>
      <c r="I1704" t="s">
        <v>11585</v>
      </c>
      <c r="J1704">
        <v>438</v>
      </c>
      <c r="K1704" t="s">
        <v>58</v>
      </c>
      <c r="L1704" t="s">
        <v>18241</v>
      </c>
      <c r="M1704">
        <v>116835</v>
      </c>
      <c r="N1704">
        <v>2600</v>
      </c>
      <c r="O1704">
        <v>234</v>
      </c>
      <c r="P1704">
        <v>234</v>
      </c>
      <c r="Q1704">
        <v>0</v>
      </c>
      <c r="R1704">
        <v>0</v>
      </c>
      <c r="S1704">
        <v>116835</v>
      </c>
      <c r="T1704">
        <v>234</v>
      </c>
      <c r="U1704">
        <v>0</v>
      </c>
    </row>
    <row r="1705" spans="1:21">
      <c r="A1705">
        <v>1.1000000000000001</v>
      </c>
      <c r="B1705">
        <v>61</v>
      </c>
      <c r="C1705" t="s">
        <v>24151</v>
      </c>
      <c r="D1705" t="s">
        <v>24152</v>
      </c>
      <c r="E1705" t="s">
        <v>4719</v>
      </c>
      <c r="F1705" t="s">
        <v>24153</v>
      </c>
      <c r="G1705" t="s">
        <v>24154</v>
      </c>
      <c r="H1705" t="s">
        <v>11575</v>
      </c>
      <c r="I1705" t="s">
        <v>4718</v>
      </c>
      <c r="J1705">
        <v>438</v>
      </c>
      <c r="K1705" t="s">
        <v>58</v>
      </c>
      <c r="L1705" t="s">
        <v>17635</v>
      </c>
      <c r="M1705">
        <v>52604</v>
      </c>
      <c r="N1705">
        <v>2600</v>
      </c>
      <c r="O1705">
        <v>234</v>
      </c>
      <c r="P1705">
        <v>234</v>
      </c>
      <c r="Q1705">
        <v>0</v>
      </c>
      <c r="R1705">
        <v>0</v>
      </c>
      <c r="S1705">
        <v>52604</v>
      </c>
      <c r="T1705">
        <v>234</v>
      </c>
      <c r="U1705">
        <v>0</v>
      </c>
    </row>
    <row r="1706" spans="1:21">
      <c r="A1706">
        <v>1.1000000000000001</v>
      </c>
      <c r="B1706">
        <v>62</v>
      </c>
      <c r="C1706" t="s">
        <v>24155</v>
      </c>
      <c r="D1706" t="s">
        <v>24156</v>
      </c>
      <c r="E1706" t="s">
        <v>11509</v>
      </c>
      <c r="F1706" t="s">
        <v>24157</v>
      </c>
      <c r="G1706" t="s">
        <v>24158</v>
      </c>
      <c r="H1706" t="s">
        <v>4712</v>
      </c>
      <c r="I1706" t="s">
        <v>11584</v>
      </c>
      <c r="J1706">
        <v>438</v>
      </c>
      <c r="K1706" t="s">
        <v>58</v>
      </c>
      <c r="L1706" t="s">
        <v>18241</v>
      </c>
      <c r="M1706">
        <v>2581013</v>
      </c>
      <c r="N1706">
        <v>2600</v>
      </c>
      <c r="O1706">
        <v>234</v>
      </c>
      <c r="P1706">
        <v>234</v>
      </c>
      <c r="Q1706">
        <v>0</v>
      </c>
      <c r="R1706">
        <v>0</v>
      </c>
      <c r="S1706">
        <v>2581013</v>
      </c>
      <c r="T1706">
        <v>234</v>
      </c>
      <c r="U1706">
        <v>0</v>
      </c>
    </row>
    <row r="1707" spans="1:21">
      <c r="A1707">
        <v>1.1000000000000001</v>
      </c>
      <c r="B1707">
        <v>63</v>
      </c>
      <c r="C1707" t="s">
        <v>24159</v>
      </c>
      <c r="D1707" t="s">
        <v>24160</v>
      </c>
      <c r="E1707" t="s">
        <v>4716</v>
      </c>
      <c r="F1707" t="s">
        <v>24161</v>
      </c>
      <c r="G1707" t="s">
        <v>24162</v>
      </c>
      <c r="H1707" t="s">
        <v>7097</v>
      </c>
      <c r="I1707" t="s">
        <v>4715</v>
      </c>
      <c r="J1707">
        <v>438</v>
      </c>
      <c r="K1707" t="s">
        <v>58</v>
      </c>
      <c r="L1707" t="s">
        <v>17635</v>
      </c>
      <c r="M1707">
        <v>1179868</v>
      </c>
      <c r="N1707">
        <v>2600</v>
      </c>
      <c r="O1707">
        <v>234</v>
      </c>
      <c r="P1707">
        <v>234</v>
      </c>
      <c r="Q1707">
        <v>0</v>
      </c>
      <c r="R1707">
        <v>0</v>
      </c>
      <c r="S1707">
        <v>1179868</v>
      </c>
      <c r="T1707">
        <v>234</v>
      </c>
      <c r="U1707">
        <v>0</v>
      </c>
    </row>
    <row r="1708" spans="1:21">
      <c r="A1708">
        <v>1.1000000000000001</v>
      </c>
      <c r="B1708">
        <v>64</v>
      </c>
      <c r="C1708" t="s">
        <v>24163</v>
      </c>
      <c r="D1708" t="s">
        <v>24164</v>
      </c>
      <c r="E1708" t="s">
        <v>11576</v>
      </c>
      <c r="F1708" t="s">
        <v>24165</v>
      </c>
      <c r="G1708" t="s">
        <v>24166</v>
      </c>
      <c r="H1708" t="s">
        <v>11572</v>
      </c>
      <c r="I1708" t="s">
        <v>11583</v>
      </c>
      <c r="J1708">
        <v>438</v>
      </c>
      <c r="K1708" t="s">
        <v>58</v>
      </c>
      <c r="L1708" t="s">
        <v>18241</v>
      </c>
      <c r="M1708">
        <v>117738</v>
      </c>
      <c r="N1708">
        <v>2600</v>
      </c>
      <c r="O1708">
        <v>234</v>
      </c>
      <c r="P1708">
        <v>234</v>
      </c>
      <c r="Q1708">
        <v>0</v>
      </c>
      <c r="R1708">
        <v>0</v>
      </c>
      <c r="S1708">
        <v>117738</v>
      </c>
      <c r="T1708">
        <v>234</v>
      </c>
      <c r="U1708">
        <v>0</v>
      </c>
    </row>
    <row r="1709" spans="1:21">
      <c r="A1709">
        <v>1.1000000000000001</v>
      </c>
      <c r="B1709">
        <v>65</v>
      </c>
      <c r="C1709" t="s">
        <v>24167</v>
      </c>
      <c r="D1709" t="s">
        <v>24168</v>
      </c>
      <c r="E1709" t="s">
        <v>7104</v>
      </c>
      <c r="F1709" t="s">
        <v>24169</v>
      </c>
      <c r="G1709" t="s">
        <v>24170</v>
      </c>
      <c r="H1709" t="s">
        <v>11571</v>
      </c>
      <c r="I1709" t="s">
        <v>7103</v>
      </c>
      <c r="J1709">
        <v>438</v>
      </c>
      <c r="K1709" t="s">
        <v>58</v>
      </c>
      <c r="L1709" t="s">
        <v>17595</v>
      </c>
      <c r="M1709">
        <v>201518</v>
      </c>
      <c r="N1709">
        <v>2600</v>
      </c>
      <c r="O1709">
        <v>234</v>
      </c>
      <c r="P1709">
        <v>234</v>
      </c>
      <c r="Q1709">
        <v>0</v>
      </c>
      <c r="R1709">
        <v>0</v>
      </c>
      <c r="S1709">
        <v>201518</v>
      </c>
      <c r="T1709">
        <v>234</v>
      </c>
      <c r="U1709">
        <v>0</v>
      </c>
    </row>
    <row r="1710" spans="1:21">
      <c r="A1710">
        <v>1.1000000000000001</v>
      </c>
      <c r="B1710">
        <v>66</v>
      </c>
      <c r="C1710" t="s">
        <v>24171</v>
      </c>
      <c r="D1710" t="s">
        <v>7102</v>
      </c>
      <c r="E1710" t="s">
        <v>7101</v>
      </c>
      <c r="F1710" t="s">
        <v>24172</v>
      </c>
      <c r="G1710" t="s">
        <v>24173</v>
      </c>
      <c r="H1710" t="s">
        <v>4709</v>
      </c>
      <c r="I1710" t="s">
        <v>7100</v>
      </c>
      <c r="J1710">
        <v>438</v>
      </c>
      <c r="K1710" t="s">
        <v>58</v>
      </c>
      <c r="L1710" t="s">
        <v>17595</v>
      </c>
      <c r="M1710">
        <v>116810</v>
      </c>
      <c r="N1710">
        <v>2600</v>
      </c>
      <c r="O1710">
        <v>234</v>
      </c>
      <c r="P1710">
        <v>234</v>
      </c>
      <c r="Q1710">
        <v>0</v>
      </c>
      <c r="R1710">
        <v>0</v>
      </c>
      <c r="S1710">
        <v>116810</v>
      </c>
      <c r="T1710">
        <v>234</v>
      </c>
      <c r="U1710">
        <v>0</v>
      </c>
    </row>
    <row r="1711" spans="1:21">
      <c r="A1711">
        <v>1.1000000000000001</v>
      </c>
      <c r="B1711">
        <v>67</v>
      </c>
      <c r="C1711" t="s">
        <v>24174</v>
      </c>
      <c r="D1711" t="s">
        <v>24048</v>
      </c>
      <c r="E1711" t="s">
        <v>334</v>
      </c>
      <c r="F1711" t="s">
        <v>24049</v>
      </c>
      <c r="G1711" t="s">
        <v>24175</v>
      </c>
      <c r="H1711" t="s">
        <v>1099</v>
      </c>
      <c r="I1711" t="s">
        <v>333</v>
      </c>
      <c r="J1711">
        <v>438</v>
      </c>
      <c r="K1711" t="s">
        <v>58</v>
      </c>
      <c r="L1711" t="s">
        <v>23150</v>
      </c>
      <c r="M1711">
        <v>99830</v>
      </c>
      <c r="N1711">
        <v>2600</v>
      </c>
      <c r="O1711">
        <v>234</v>
      </c>
      <c r="P1711">
        <v>234</v>
      </c>
      <c r="Q1711">
        <v>0</v>
      </c>
      <c r="R1711">
        <v>0</v>
      </c>
      <c r="S1711">
        <v>99830</v>
      </c>
      <c r="T1711">
        <v>234</v>
      </c>
      <c r="U1711">
        <v>0</v>
      </c>
    </row>
    <row r="1712" spans="1:21">
      <c r="A1712">
        <v>1.1000000000000001</v>
      </c>
      <c r="B1712">
        <v>68</v>
      </c>
      <c r="C1712" t="s">
        <v>24176</v>
      </c>
      <c r="D1712" t="s">
        <v>24156</v>
      </c>
      <c r="E1712" t="s">
        <v>11509</v>
      </c>
      <c r="F1712" t="s">
        <v>24157</v>
      </c>
      <c r="G1712" t="s">
        <v>24177</v>
      </c>
      <c r="H1712" t="s">
        <v>7094</v>
      </c>
      <c r="I1712" t="s">
        <v>11582</v>
      </c>
      <c r="J1712">
        <v>438</v>
      </c>
      <c r="K1712" t="s">
        <v>58</v>
      </c>
      <c r="L1712" t="s">
        <v>18241</v>
      </c>
      <c r="M1712">
        <v>217787</v>
      </c>
      <c r="N1712">
        <v>2600</v>
      </c>
      <c r="O1712">
        <v>234</v>
      </c>
      <c r="P1712">
        <v>234</v>
      </c>
      <c r="Q1712">
        <v>0</v>
      </c>
      <c r="R1712">
        <v>0</v>
      </c>
      <c r="S1712">
        <v>217787</v>
      </c>
      <c r="T1712">
        <v>234</v>
      </c>
      <c r="U1712">
        <v>0</v>
      </c>
    </row>
    <row r="1713" spans="1:21">
      <c r="A1713">
        <v>1.1000000000000001</v>
      </c>
      <c r="B1713">
        <v>69</v>
      </c>
      <c r="C1713" t="s">
        <v>24178</v>
      </c>
      <c r="D1713" t="s">
        <v>24179</v>
      </c>
      <c r="E1713" t="s">
        <v>11509</v>
      </c>
      <c r="F1713" t="s">
        <v>24157</v>
      </c>
      <c r="G1713" t="s">
        <v>24180</v>
      </c>
      <c r="H1713" t="s">
        <v>11570</v>
      </c>
      <c r="I1713" t="s">
        <v>11581</v>
      </c>
      <c r="J1713">
        <v>438</v>
      </c>
      <c r="K1713" t="s">
        <v>58</v>
      </c>
      <c r="L1713" t="s">
        <v>18241</v>
      </c>
      <c r="M1713">
        <v>259591</v>
      </c>
      <c r="N1713">
        <v>2600</v>
      </c>
      <c r="O1713">
        <v>234</v>
      </c>
      <c r="P1713">
        <v>234</v>
      </c>
      <c r="Q1713">
        <v>0</v>
      </c>
      <c r="R1713">
        <v>0</v>
      </c>
      <c r="S1713">
        <v>259591</v>
      </c>
      <c r="T1713">
        <v>234</v>
      </c>
      <c r="U1713">
        <v>0</v>
      </c>
    </row>
    <row r="1714" spans="1:21">
      <c r="A1714">
        <v>1.1000000000000001</v>
      </c>
      <c r="B1714">
        <v>70</v>
      </c>
      <c r="C1714" t="s">
        <v>24181</v>
      </c>
      <c r="D1714" t="s">
        <v>24179</v>
      </c>
      <c r="E1714" t="s">
        <v>11509</v>
      </c>
      <c r="F1714" t="s">
        <v>24157</v>
      </c>
      <c r="G1714" t="s">
        <v>24182</v>
      </c>
      <c r="H1714" t="s">
        <v>4706</v>
      </c>
      <c r="I1714" t="s">
        <v>11580</v>
      </c>
      <c r="J1714">
        <v>438</v>
      </c>
      <c r="K1714" t="s">
        <v>58</v>
      </c>
      <c r="L1714" t="s">
        <v>18241</v>
      </c>
      <c r="M1714">
        <v>906653</v>
      </c>
      <c r="N1714">
        <v>2600</v>
      </c>
      <c r="O1714">
        <v>234</v>
      </c>
      <c r="P1714">
        <v>234</v>
      </c>
      <c r="Q1714">
        <v>0</v>
      </c>
      <c r="R1714">
        <v>0</v>
      </c>
      <c r="S1714">
        <v>906653</v>
      </c>
      <c r="T1714">
        <v>234</v>
      </c>
      <c r="U1714">
        <v>0</v>
      </c>
    </row>
    <row r="1715" spans="1:21">
      <c r="A1715">
        <v>1.1000000000000001</v>
      </c>
      <c r="B1715">
        <v>71</v>
      </c>
      <c r="C1715" t="s">
        <v>24183</v>
      </c>
      <c r="D1715" t="s">
        <v>24179</v>
      </c>
      <c r="E1715" t="s">
        <v>11509</v>
      </c>
      <c r="F1715" t="s">
        <v>24157</v>
      </c>
      <c r="G1715" t="s">
        <v>24184</v>
      </c>
      <c r="H1715" t="s">
        <v>11567</v>
      </c>
      <c r="I1715" t="s">
        <v>11579</v>
      </c>
      <c r="J1715">
        <v>438</v>
      </c>
      <c r="K1715" t="s">
        <v>58</v>
      </c>
      <c r="L1715" t="s">
        <v>18241</v>
      </c>
      <c r="M1715">
        <v>177829</v>
      </c>
      <c r="N1715">
        <v>2600</v>
      </c>
      <c r="O1715">
        <v>234</v>
      </c>
      <c r="P1715">
        <v>234</v>
      </c>
      <c r="Q1715">
        <v>0</v>
      </c>
      <c r="R1715">
        <v>0</v>
      </c>
      <c r="S1715">
        <v>177829</v>
      </c>
      <c r="T1715">
        <v>234</v>
      </c>
      <c r="U1715">
        <v>0</v>
      </c>
    </row>
    <row r="1716" spans="1:21">
      <c r="A1716">
        <v>1.1000000000000001</v>
      </c>
      <c r="B1716">
        <v>72</v>
      </c>
      <c r="C1716" t="s">
        <v>24185</v>
      </c>
      <c r="D1716" t="s">
        <v>24179</v>
      </c>
      <c r="E1716" t="s">
        <v>11509</v>
      </c>
      <c r="F1716" t="s">
        <v>24157</v>
      </c>
      <c r="G1716" t="s">
        <v>24186</v>
      </c>
      <c r="H1716" t="s">
        <v>11564</v>
      </c>
      <c r="I1716" t="s">
        <v>11578</v>
      </c>
      <c r="J1716">
        <v>438</v>
      </c>
      <c r="K1716" t="s">
        <v>58</v>
      </c>
      <c r="L1716" t="s">
        <v>18241</v>
      </c>
      <c r="M1716">
        <v>351574</v>
      </c>
      <c r="N1716">
        <v>2600</v>
      </c>
      <c r="O1716">
        <v>234</v>
      </c>
      <c r="P1716">
        <v>234</v>
      </c>
      <c r="Q1716">
        <v>0</v>
      </c>
      <c r="R1716">
        <v>0</v>
      </c>
      <c r="S1716">
        <v>351574</v>
      </c>
      <c r="T1716">
        <v>234</v>
      </c>
      <c r="U1716">
        <v>0</v>
      </c>
    </row>
    <row r="1717" spans="1:21">
      <c r="A1717">
        <v>1.1000000000000001</v>
      </c>
      <c r="B1717">
        <v>73</v>
      </c>
      <c r="C1717" t="s">
        <v>24187</v>
      </c>
      <c r="D1717" t="s">
        <v>24164</v>
      </c>
      <c r="E1717" t="s">
        <v>11576</v>
      </c>
      <c r="F1717" t="s">
        <v>24165</v>
      </c>
      <c r="G1717" t="s">
        <v>24188</v>
      </c>
      <c r="H1717" t="s">
        <v>7091</v>
      </c>
      <c r="I1717" t="s">
        <v>11575</v>
      </c>
      <c r="J1717">
        <v>438</v>
      </c>
      <c r="K1717" t="s">
        <v>58</v>
      </c>
      <c r="L1717" t="s">
        <v>18241</v>
      </c>
      <c r="M1717">
        <v>73012</v>
      </c>
      <c r="N1717">
        <v>2600</v>
      </c>
      <c r="O1717">
        <v>234</v>
      </c>
      <c r="P1717">
        <v>234</v>
      </c>
      <c r="Q1717">
        <v>0</v>
      </c>
      <c r="R1717">
        <v>0</v>
      </c>
      <c r="S1717">
        <v>73012</v>
      </c>
      <c r="T1717">
        <v>234</v>
      </c>
      <c r="U1717">
        <v>0</v>
      </c>
    </row>
    <row r="1718" spans="1:21">
      <c r="A1718">
        <v>1.1000000000000001</v>
      </c>
      <c r="B1718">
        <v>74</v>
      </c>
      <c r="C1718" t="s">
        <v>24189</v>
      </c>
      <c r="D1718" t="s">
        <v>24190</v>
      </c>
      <c r="E1718" t="s">
        <v>4713</v>
      </c>
      <c r="F1718" t="s">
        <v>24191</v>
      </c>
      <c r="G1718" t="s">
        <v>24192</v>
      </c>
      <c r="H1718" t="s">
        <v>11561</v>
      </c>
      <c r="I1718" t="s">
        <v>4712</v>
      </c>
      <c r="J1718">
        <v>438</v>
      </c>
      <c r="K1718" t="s">
        <v>58</v>
      </c>
      <c r="L1718" t="s">
        <v>17635</v>
      </c>
      <c r="M1718">
        <v>258503</v>
      </c>
      <c r="N1718">
        <v>2600</v>
      </c>
      <c r="O1718">
        <v>234</v>
      </c>
      <c r="P1718">
        <v>234</v>
      </c>
      <c r="Q1718">
        <v>0</v>
      </c>
      <c r="R1718">
        <v>0</v>
      </c>
      <c r="S1718">
        <v>258503</v>
      </c>
      <c r="T1718">
        <v>234</v>
      </c>
      <c r="U1718">
        <v>0</v>
      </c>
    </row>
    <row r="1719" spans="1:21">
      <c r="A1719">
        <v>1.1000000000000001</v>
      </c>
      <c r="B1719">
        <v>75</v>
      </c>
      <c r="C1719" t="s">
        <v>24193</v>
      </c>
      <c r="D1719" t="s">
        <v>24194</v>
      </c>
      <c r="E1719" t="s">
        <v>7098</v>
      </c>
      <c r="F1719" t="s">
        <v>24195</v>
      </c>
      <c r="G1719" t="s">
        <v>24196</v>
      </c>
      <c r="H1719" t="s">
        <v>11558</v>
      </c>
      <c r="I1719" t="s">
        <v>7097</v>
      </c>
      <c r="J1719">
        <v>438</v>
      </c>
      <c r="K1719" t="s">
        <v>58</v>
      </c>
      <c r="L1719" t="s">
        <v>17595</v>
      </c>
      <c r="M1719">
        <v>806761</v>
      </c>
      <c r="N1719">
        <v>2600</v>
      </c>
      <c r="O1719">
        <v>234</v>
      </c>
      <c r="P1719">
        <v>234</v>
      </c>
      <c r="Q1719">
        <v>0</v>
      </c>
      <c r="R1719">
        <v>0</v>
      </c>
      <c r="S1719">
        <v>806761</v>
      </c>
      <c r="T1719">
        <v>234</v>
      </c>
      <c r="U1719">
        <v>0</v>
      </c>
    </row>
    <row r="1720" spans="1:21">
      <c r="A1720">
        <v>1.1000000000000001</v>
      </c>
      <c r="B1720">
        <v>76</v>
      </c>
      <c r="C1720" t="s">
        <v>24197</v>
      </c>
      <c r="D1720" t="s">
        <v>24198</v>
      </c>
      <c r="E1720" t="s">
        <v>11573</v>
      </c>
      <c r="F1720" t="s">
        <v>24199</v>
      </c>
      <c r="G1720" t="s">
        <v>24200</v>
      </c>
      <c r="H1720" t="s">
        <v>11557</v>
      </c>
      <c r="I1720" t="s">
        <v>11572</v>
      </c>
      <c r="J1720">
        <v>438</v>
      </c>
      <c r="K1720" t="s">
        <v>58</v>
      </c>
      <c r="L1720" t="s">
        <v>18241</v>
      </c>
      <c r="M1720">
        <v>316026</v>
      </c>
      <c r="N1720">
        <v>2600</v>
      </c>
      <c r="O1720">
        <v>234</v>
      </c>
      <c r="P1720">
        <v>234</v>
      </c>
      <c r="Q1720">
        <v>0</v>
      </c>
      <c r="R1720">
        <v>0</v>
      </c>
      <c r="S1720">
        <v>316026</v>
      </c>
      <c r="T1720">
        <v>234</v>
      </c>
      <c r="U1720">
        <v>0</v>
      </c>
    </row>
    <row r="1721" spans="1:21">
      <c r="A1721">
        <v>1.1000000000000001</v>
      </c>
      <c r="B1721">
        <v>77</v>
      </c>
      <c r="C1721" t="s">
        <v>24201</v>
      </c>
      <c r="D1721" t="s">
        <v>24202</v>
      </c>
      <c r="E1721" t="s">
        <v>1240</v>
      </c>
      <c r="F1721" t="s">
        <v>20447</v>
      </c>
      <c r="G1721" t="s">
        <v>24203</v>
      </c>
      <c r="H1721" t="s">
        <v>7088</v>
      </c>
      <c r="I1721" t="s">
        <v>11571</v>
      </c>
      <c r="J1721">
        <v>438</v>
      </c>
      <c r="K1721" t="s">
        <v>58</v>
      </c>
      <c r="L1721" t="s">
        <v>18241</v>
      </c>
      <c r="M1721">
        <v>445722</v>
      </c>
      <c r="N1721">
        <v>2600</v>
      </c>
      <c r="O1721">
        <v>234</v>
      </c>
      <c r="P1721">
        <v>234</v>
      </c>
      <c r="Q1721">
        <v>0</v>
      </c>
      <c r="R1721">
        <v>0</v>
      </c>
      <c r="S1721">
        <v>445722</v>
      </c>
      <c r="T1721">
        <v>234</v>
      </c>
      <c r="U1721">
        <v>0</v>
      </c>
    </row>
    <row r="1722" spans="1:21">
      <c r="A1722">
        <v>1.1000000000000001</v>
      </c>
      <c r="B1722">
        <v>78</v>
      </c>
      <c r="C1722" t="s">
        <v>24204</v>
      </c>
      <c r="D1722" t="s">
        <v>4711</v>
      </c>
      <c r="E1722" t="s">
        <v>4710</v>
      </c>
      <c r="F1722" t="s">
        <v>24205</v>
      </c>
      <c r="G1722" t="s">
        <v>24206</v>
      </c>
      <c r="H1722" t="s">
        <v>11554</v>
      </c>
      <c r="I1722" t="s">
        <v>4709</v>
      </c>
      <c r="J1722">
        <v>438</v>
      </c>
      <c r="K1722" t="s">
        <v>58</v>
      </c>
      <c r="L1722" t="s">
        <v>17635</v>
      </c>
      <c r="M1722">
        <v>155276</v>
      </c>
      <c r="N1722">
        <v>2600</v>
      </c>
      <c r="O1722">
        <v>234</v>
      </c>
      <c r="P1722">
        <v>234</v>
      </c>
      <c r="Q1722">
        <v>0</v>
      </c>
      <c r="R1722">
        <v>0</v>
      </c>
      <c r="S1722">
        <v>155276</v>
      </c>
      <c r="T1722">
        <v>234</v>
      </c>
      <c r="U1722">
        <v>0</v>
      </c>
    </row>
    <row r="1723" spans="1:21">
      <c r="A1723">
        <v>1.1000000000000001</v>
      </c>
      <c r="B1723">
        <v>79</v>
      </c>
      <c r="C1723" t="s">
        <v>24207</v>
      </c>
      <c r="D1723" t="s">
        <v>24208</v>
      </c>
      <c r="E1723" t="s">
        <v>1100</v>
      </c>
      <c r="F1723" t="s">
        <v>22135</v>
      </c>
      <c r="G1723" t="s">
        <v>24209</v>
      </c>
      <c r="H1723" t="s">
        <v>7085</v>
      </c>
      <c r="I1723" t="s">
        <v>1099</v>
      </c>
      <c r="J1723">
        <v>438</v>
      </c>
      <c r="K1723" t="s">
        <v>58</v>
      </c>
      <c r="L1723" t="s">
        <v>17666</v>
      </c>
      <c r="M1723">
        <v>152481</v>
      </c>
      <c r="N1723">
        <v>2600</v>
      </c>
      <c r="O1723">
        <v>234</v>
      </c>
      <c r="P1723">
        <v>234</v>
      </c>
      <c r="Q1723">
        <v>0</v>
      </c>
      <c r="R1723">
        <v>0</v>
      </c>
      <c r="S1723">
        <v>152481</v>
      </c>
      <c r="T1723">
        <v>234</v>
      </c>
      <c r="U1723">
        <v>0</v>
      </c>
    </row>
    <row r="1724" spans="1:21">
      <c r="A1724">
        <v>1.1000000000000001</v>
      </c>
      <c r="B1724">
        <v>80</v>
      </c>
      <c r="C1724" t="s">
        <v>24210</v>
      </c>
      <c r="D1724" t="s">
        <v>24211</v>
      </c>
      <c r="E1724" t="s">
        <v>7095</v>
      </c>
      <c r="F1724" t="s">
        <v>24212</v>
      </c>
      <c r="G1724" t="s">
        <v>24213</v>
      </c>
      <c r="H1724" t="s">
        <v>4705</v>
      </c>
      <c r="I1724" t="s">
        <v>7094</v>
      </c>
      <c r="J1724">
        <v>438</v>
      </c>
      <c r="K1724" t="s">
        <v>58</v>
      </c>
      <c r="L1724" t="s">
        <v>17595</v>
      </c>
      <c r="M1724">
        <v>92497</v>
      </c>
      <c r="N1724">
        <v>2600</v>
      </c>
      <c r="O1724">
        <v>234</v>
      </c>
      <c r="P1724">
        <v>234</v>
      </c>
      <c r="Q1724">
        <v>0</v>
      </c>
      <c r="R1724">
        <v>0</v>
      </c>
      <c r="S1724">
        <v>92497</v>
      </c>
      <c r="T1724">
        <v>234</v>
      </c>
      <c r="U1724">
        <v>0</v>
      </c>
    </row>
    <row r="1725" spans="1:21">
      <c r="A1725">
        <v>1.1000000000000001</v>
      </c>
      <c r="B1725">
        <v>81</v>
      </c>
      <c r="C1725" t="s">
        <v>24214</v>
      </c>
      <c r="D1725" t="s">
        <v>24215</v>
      </c>
      <c r="E1725" t="s">
        <v>2321</v>
      </c>
      <c r="F1725" t="s">
        <v>21494</v>
      </c>
      <c r="G1725" t="s">
        <v>24216</v>
      </c>
      <c r="H1725" t="s">
        <v>11553</v>
      </c>
      <c r="I1725" t="s">
        <v>11570</v>
      </c>
      <c r="J1725">
        <v>438</v>
      </c>
      <c r="K1725" t="s">
        <v>58</v>
      </c>
      <c r="L1725" t="s">
        <v>18241</v>
      </c>
      <c r="M1725">
        <v>321200</v>
      </c>
      <c r="N1725">
        <v>2600</v>
      </c>
      <c r="O1725">
        <v>234</v>
      </c>
      <c r="P1725">
        <v>234</v>
      </c>
      <c r="Q1725">
        <v>0</v>
      </c>
      <c r="R1725">
        <v>0</v>
      </c>
      <c r="S1725">
        <v>321200</v>
      </c>
      <c r="T1725">
        <v>234</v>
      </c>
      <c r="U1725">
        <v>0</v>
      </c>
    </row>
    <row r="1726" spans="1:21">
      <c r="A1726">
        <v>1.1000000000000001</v>
      </c>
      <c r="B1726">
        <v>82</v>
      </c>
      <c r="C1726" t="s">
        <v>24217</v>
      </c>
      <c r="D1726" t="s">
        <v>4708</v>
      </c>
      <c r="E1726" t="s">
        <v>4707</v>
      </c>
      <c r="F1726" t="s">
        <v>24218</v>
      </c>
      <c r="G1726" t="s">
        <v>24219</v>
      </c>
      <c r="H1726" t="s">
        <v>4702</v>
      </c>
      <c r="I1726" t="s">
        <v>4706</v>
      </c>
      <c r="J1726">
        <v>438</v>
      </c>
      <c r="K1726" t="s">
        <v>58</v>
      </c>
      <c r="L1726" t="s">
        <v>17635</v>
      </c>
      <c r="M1726">
        <v>186671</v>
      </c>
      <c r="N1726">
        <v>2600</v>
      </c>
      <c r="O1726">
        <v>234</v>
      </c>
      <c r="P1726">
        <v>234</v>
      </c>
      <c r="Q1726">
        <v>0</v>
      </c>
      <c r="R1726">
        <v>0</v>
      </c>
      <c r="S1726">
        <v>186671</v>
      </c>
      <c r="T1726">
        <v>234</v>
      </c>
      <c r="U1726">
        <v>0</v>
      </c>
    </row>
    <row r="1727" spans="1:21">
      <c r="A1727">
        <v>1.1000000000000001</v>
      </c>
      <c r="B1727">
        <v>83</v>
      </c>
      <c r="C1727" t="s">
        <v>24220</v>
      </c>
      <c r="D1727" t="s">
        <v>24221</v>
      </c>
      <c r="E1727" t="s">
        <v>11568</v>
      </c>
      <c r="F1727" t="s">
        <v>24222</v>
      </c>
      <c r="G1727" t="s">
        <v>24223</v>
      </c>
      <c r="H1727" t="s">
        <v>11550</v>
      </c>
      <c r="I1727" t="s">
        <v>11567</v>
      </c>
      <c r="J1727">
        <v>438</v>
      </c>
      <c r="K1727" t="s">
        <v>58</v>
      </c>
      <c r="L1727" t="s">
        <v>18241</v>
      </c>
      <c r="M1727">
        <v>668414</v>
      </c>
      <c r="N1727">
        <v>2600</v>
      </c>
      <c r="O1727">
        <v>234</v>
      </c>
      <c r="P1727">
        <v>234</v>
      </c>
      <c r="Q1727">
        <v>0</v>
      </c>
      <c r="R1727">
        <v>0</v>
      </c>
      <c r="S1727">
        <v>668414</v>
      </c>
      <c r="T1727">
        <v>234</v>
      </c>
      <c r="U1727">
        <v>0</v>
      </c>
    </row>
    <row r="1728" spans="1:21">
      <c r="A1728">
        <v>1.1000000000000001</v>
      </c>
      <c r="B1728">
        <v>84</v>
      </c>
      <c r="C1728" t="s">
        <v>24224</v>
      </c>
      <c r="D1728" t="s">
        <v>24225</v>
      </c>
      <c r="E1728" t="s">
        <v>11565</v>
      </c>
      <c r="F1728" t="s">
        <v>24226</v>
      </c>
      <c r="G1728" t="s">
        <v>24227</v>
      </c>
      <c r="H1728" t="s">
        <v>11548</v>
      </c>
      <c r="I1728" t="s">
        <v>11564</v>
      </c>
      <c r="J1728">
        <v>438</v>
      </c>
      <c r="K1728" t="s">
        <v>58</v>
      </c>
      <c r="L1728" t="s">
        <v>18241</v>
      </c>
      <c r="M1728">
        <v>956208</v>
      </c>
      <c r="N1728">
        <v>2600</v>
      </c>
      <c r="O1728">
        <v>234</v>
      </c>
      <c r="P1728">
        <v>234</v>
      </c>
      <c r="Q1728">
        <v>0</v>
      </c>
      <c r="R1728">
        <v>0</v>
      </c>
      <c r="S1728">
        <v>956208</v>
      </c>
      <c r="T1728">
        <v>234</v>
      </c>
      <c r="U1728">
        <v>0</v>
      </c>
    </row>
    <row r="1729" spans="1:21">
      <c r="A1729">
        <v>1.1000000000000001</v>
      </c>
      <c r="B1729">
        <v>85</v>
      </c>
      <c r="C1729" t="s">
        <v>24228</v>
      </c>
      <c r="D1729" t="s">
        <v>7093</v>
      </c>
      <c r="E1729" t="s">
        <v>7092</v>
      </c>
      <c r="F1729" t="s">
        <v>24229</v>
      </c>
      <c r="G1729" t="s">
        <v>24230</v>
      </c>
      <c r="H1729" t="s">
        <v>4699</v>
      </c>
      <c r="I1729" t="s">
        <v>7091</v>
      </c>
      <c r="J1729">
        <v>438</v>
      </c>
      <c r="K1729" t="s">
        <v>58</v>
      </c>
      <c r="L1729" t="s">
        <v>17595</v>
      </c>
      <c r="M1729">
        <v>142748</v>
      </c>
      <c r="N1729">
        <v>2600</v>
      </c>
      <c r="O1729">
        <v>234</v>
      </c>
      <c r="P1729">
        <v>234</v>
      </c>
      <c r="Q1729">
        <v>0</v>
      </c>
      <c r="R1729">
        <v>0</v>
      </c>
      <c r="S1729">
        <v>142748</v>
      </c>
      <c r="T1729">
        <v>234</v>
      </c>
      <c r="U1729">
        <v>0</v>
      </c>
    </row>
    <row r="1730" spans="1:21">
      <c r="A1730">
        <v>1.1000000000000001</v>
      </c>
      <c r="B1730">
        <v>86</v>
      </c>
      <c r="C1730" t="s">
        <v>24231</v>
      </c>
      <c r="D1730" t="s">
        <v>24232</v>
      </c>
      <c r="E1730" t="s">
        <v>11562</v>
      </c>
      <c r="F1730" t="s">
        <v>24233</v>
      </c>
      <c r="G1730" t="s">
        <v>24234</v>
      </c>
      <c r="H1730" t="s">
        <v>4696</v>
      </c>
      <c r="I1730" t="s">
        <v>11561</v>
      </c>
      <c r="J1730">
        <v>438</v>
      </c>
      <c r="K1730" t="s">
        <v>58</v>
      </c>
      <c r="L1730" t="s">
        <v>18241</v>
      </c>
      <c r="M1730">
        <v>675848</v>
      </c>
      <c r="N1730">
        <v>2600</v>
      </c>
      <c r="O1730">
        <v>234</v>
      </c>
      <c r="P1730">
        <v>234</v>
      </c>
      <c r="Q1730">
        <v>0</v>
      </c>
      <c r="R1730">
        <v>0</v>
      </c>
      <c r="S1730">
        <v>675848</v>
      </c>
      <c r="T1730">
        <v>234</v>
      </c>
      <c r="U1730">
        <v>0</v>
      </c>
    </row>
    <row r="1731" spans="1:21">
      <c r="A1731">
        <v>1.1000000000000001</v>
      </c>
      <c r="B1731">
        <v>87</v>
      </c>
      <c r="C1731" t="s">
        <v>24235</v>
      </c>
      <c r="D1731" t="s">
        <v>11560</v>
      </c>
      <c r="E1731" t="s">
        <v>11559</v>
      </c>
      <c r="F1731" t="s">
        <v>24236</v>
      </c>
      <c r="G1731" t="s">
        <v>24237</v>
      </c>
      <c r="H1731" t="s">
        <v>1096</v>
      </c>
      <c r="I1731" t="s">
        <v>11558</v>
      </c>
      <c r="J1731">
        <v>438</v>
      </c>
      <c r="K1731" t="s">
        <v>58</v>
      </c>
      <c r="L1731" t="s">
        <v>18241</v>
      </c>
      <c r="M1731">
        <v>262646</v>
      </c>
      <c r="N1731">
        <v>2600</v>
      </c>
      <c r="O1731">
        <v>234</v>
      </c>
      <c r="P1731">
        <v>234</v>
      </c>
      <c r="Q1731">
        <v>0</v>
      </c>
      <c r="R1731">
        <v>0</v>
      </c>
      <c r="S1731">
        <v>262646</v>
      </c>
      <c r="T1731">
        <v>234</v>
      </c>
      <c r="U1731">
        <v>0</v>
      </c>
    </row>
    <row r="1732" spans="1:21">
      <c r="A1732">
        <v>1.1000000000000001</v>
      </c>
      <c r="B1732">
        <v>88</v>
      </c>
      <c r="C1732" t="s">
        <v>24238</v>
      </c>
      <c r="D1732" t="s">
        <v>24239</v>
      </c>
      <c r="E1732" t="s">
        <v>2410</v>
      </c>
      <c r="F1732" t="s">
        <v>23135</v>
      </c>
      <c r="G1732" t="s">
        <v>24240</v>
      </c>
      <c r="H1732" t="s">
        <v>4693</v>
      </c>
      <c r="I1732" t="s">
        <v>11557</v>
      </c>
      <c r="J1732">
        <v>438</v>
      </c>
      <c r="K1732" t="s">
        <v>58</v>
      </c>
      <c r="L1732" t="s">
        <v>18241</v>
      </c>
      <c r="M1732">
        <v>745608</v>
      </c>
      <c r="N1732">
        <v>2600</v>
      </c>
      <c r="O1732">
        <v>234</v>
      </c>
      <c r="P1732">
        <v>234</v>
      </c>
      <c r="Q1732">
        <v>0</v>
      </c>
      <c r="R1732">
        <v>0</v>
      </c>
      <c r="S1732">
        <v>745608</v>
      </c>
      <c r="T1732">
        <v>234</v>
      </c>
      <c r="U1732">
        <v>0</v>
      </c>
    </row>
    <row r="1733" spans="1:21">
      <c r="A1733">
        <v>1.1000000000000001</v>
      </c>
      <c r="B1733">
        <v>89</v>
      </c>
      <c r="C1733" t="s">
        <v>24241</v>
      </c>
      <c r="D1733" t="s">
        <v>24242</v>
      </c>
      <c r="E1733" t="s">
        <v>7089</v>
      </c>
      <c r="F1733" t="s">
        <v>24243</v>
      </c>
      <c r="G1733" t="s">
        <v>24244</v>
      </c>
      <c r="H1733" t="s">
        <v>11545</v>
      </c>
      <c r="I1733" t="s">
        <v>7088</v>
      </c>
      <c r="J1733">
        <v>438</v>
      </c>
      <c r="K1733" t="s">
        <v>58</v>
      </c>
      <c r="L1733" t="s">
        <v>17595</v>
      </c>
      <c r="M1733">
        <v>957545</v>
      </c>
      <c r="N1733">
        <v>2600</v>
      </c>
      <c r="O1733">
        <v>234</v>
      </c>
      <c r="P1733">
        <v>234</v>
      </c>
      <c r="Q1733">
        <v>0</v>
      </c>
      <c r="R1733">
        <v>0</v>
      </c>
      <c r="S1733">
        <v>957545</v>
      </c>
      <c r="T1733">
        <v>234</v>
      </c>
      <c r="U1733">
        <v>0</v>
      </c>
    </row>
    <row r="1734" spans="1:21">
      <c r="A1734">
        <v>1.1000000000000001</v>
      </c>
      <c r="B1734">
        <v>90</v>
      </c>
      <c r="C1734" t="s">
        <v>24245</v>
      </c>
      <c r="D1734" t="s">
        <v>24246</v>
      </c>
      <c r="E1734" t="s">
        <v>11555</v>
      </c>
      <c r="F1734" t="s">
        <v>24247</v>
      </c>
      <c r="G1734" t="s">
        <v>24248</v>
      </c>
      <c r="H1734" t="s">
        <v>4690</v>
      </c>
      <c r="I1734" t="s">
        <v>11554</v>
      </c>
      <c r="J1734">
        <v>438</v>
      </c>
      <c r="K1734" t="s">
        <v>58</v>
      </c>
      <c r="L1734" t="s">
        <v>18241</v>
      </c>
      <c r="M1734">
        <v>479197</v>
      </c>
      <c r="N1734">
        <v>2600</v>
      </c>
      <c r="O1734">
        <v>234</v>
      </c>
      <c r="P1734">
        <v>234</v>
      </c>
      <c r="Q1734">
        <v>0</v>
      </c>
      <c r="R1734">
        <v>0</v>
      </c>
      <c r="S1734">
        <v>479197</v>
      </c>
      <c r="T1734">
        <v>234</v>
      </c>
      <c r="U1734">
        <v>0</v>
      </c>
    </row>
    <row r="1735" spans="1:21">
      <c r="A1735">
        <v>1.1000000000000001</v>
      </c>
      <c r="B1735">
        <v>91</v>
      </c>
      <c r="C1735" t="s">
        <v>24249</v>
      </c>
      <c r="D1735" t="s">
        <v>24250</v>
      </c>
      <c r="E1735" t="s">
        <v>7086</v>
      </c>
      <c r="F1735" t="s">
        <v>24251</v>
      </c>
      <c r="G1735" t="s">
        <v>24252</v>
      </c>
      <c r="H1735" t="s">
        <v>7082</v>
      </c>
      <c r="I1735" t="s">
        <v>7085</v>
      </c>
      <c r="J1735">
        <v>438</v>
      </c>
      <c r="K1735" t="s">
        <v>58</v>
      </c>
      <c r="L1735" t="s">
        <v>17595</v>
      </c>
      <c r="M1735">
        <v>85381</v>
      </c>
      <c r="N1735">
        <v>2600</v>
      </c>
      <c r="O1735">
        <v>234</v>
      </c>
      <c r="P1735">
        <v>234</v>
      </c>
      <c r="Q1735">
        <v>0</v>
      </c>
      <c r="R1735">
        <v>0</v>
      </c>
      <c r="S1735">
        <v>85381</v>
      </c>
      <c r="T1735">
        <v>234</v>
      </c>
      <c r="U1735">
        <v>0</v>
      </c>
    </row>
    <row r="1736" spans="1:21">
      <c r="A1736">
        <v>1.1000000000000001</v>
      </c>
      <c r="B1736">
        <v>92</v>
      </c>
      <c r="C1736" t="s">
        <v>24253</v>
      </c>
      <c r="D1736" t="s">
        <v>24254</v>
      </c>
      <c r="E1736" t="s">
        <v>2310</v>
      </c>
      <c r="F1736" t="s">
        <v>22014</v>
      </c>
      <c r="G1736" t="s">
        <v>24255</v>
      </c>
      <c r="H1736" t="s">
        <v>7079</v>
      </c>
      <c r="I1736" t="s">
        <v>4705</v>
      </c>
      <c r="J1736">
        <v>438</v>
      </c>
      <c r="K1736" t="s">
        <v>58</v>
      </c>
      <c r="L1736" t="s">
        <v>17635</v>
      </c>
      <c r="M1736">
        <v>164705</v>
      </c>
      <c r="N1736">
        <v>2600</v>
      </c>
      <c r="O1736">
        <v>234</v>
      </c>
      <c r="P1736">
        <v>234</v>
      </c>
      <c r="Q1736">
        <v>0</v>
      </c>
      <c r="R1736">
        <v>0</v>
      </c>
      <c r="S1736">
        <v>164705</v>
      </c>
      <c r="T1736">
        <v>234</v>
      </c>
      <c r="U1736">
        <v>0</v>
      </c>
    </row>
    <row r="1737" spans="1:21">
      <c r="A1737">
        <v>1.1000000000000001</v>
      </c>
      <c r="B1737">
        <v>93</v>
      </c>
      <c r="C1737" t="s">
        <v>24256</v>
      </c>
      <c r="D1737" t="s">
        <v>24257</v>
      </c>
      <c r="E1737" t="s">
        <v>24258</v>
      </c>
      <c r="F1737" t="s">
        <v>24259</v>
      </c>
      <c r="G1737" t="s">
        <v>24260</v>
      </c>
      <c r="H1737" t="s">
        <v>2339</v>
      </c>
      <c r="I1737" t="s">
        <v>11553</v>
      </c>
      <c r="J1737">
        <v>438</v>
      </c>
      <c r="K1737" t="s">
        <v>58</v>
      </c>
      <c r="L1737" t="s">
        <v>18241</v>
      </c>
      <c r="M1737">
        <v>382034</v>
      </c>
      <c r="N1737">
        <v>2600</v>
      </c>
      <c r="O1737">
        <v>234</v>
      </c>
      <c r="P1737">
        <v>234</v>
      </c>
      <c r="Q1737">
        <v>0</v>
      </c>
      <c r="R1737">
        <v>0</v>
      </c>
      <c r="S1737">
        <v>382034</v>
      </c>
      <c r="T1737">
        <v>234</v>
      </c>
      <c r="U1737">
        <v>0</v>
      </c>
    </row>
    <row r="1738" spans="1:21">
      <c r="A1738">
        <v>1.1000000000000001</v>
      </c>
      <c r="B1738">
        <v>94</v>
      </c>
      <c r="C1738" t="s">
        <v>24261</v>
      </c>
      <c r="D1738" t="s">
        <v>24262</v>
      </c>
      <c r="E1738" t="s">
        <v>4703</v>
      </c>
      <c r="F1738" t="s">
        <v>24263</v>
      </c>
      <c r="G1738" t="s">
        <v>24264</v>
      </c>
      <c r="H1738" t="s">
        <v>7076</v>
      </c>
      <c r="I1738" t="s">
        <v>4702</v>
      </c>
      <c r="J1738">
        <v>438</v>
      </c>
      <c r="K1738" t="s">
        <v>58</v>
      </c>
      <c r="L1738" t="s">
        <v>17635</v>
      </c>
      <c r="M1738">
        <v>219413</v>
      </c>
      <c r="N1738">
        <v>2600</v>
      </c>
      <c r="O1738">
        <v>234</v>
      </c>
      <c r="P1738">
        <v>234</v>
      </c>
      <c r="Q1738">
        <v>0</v>
      </c>
      <c r="R1738">
        <v>0</v>
      </c>
      <c r="S1738">
        <v>219413</v>
      </c>
      <c r="T1738">
        <v>234</v>
      </c>
      <c r="U1738">
        <v>0</v>
      </c>
    </row>
    <row r="1739" spans="1:21">
      <c r="A1739">
        <v>1.1000000000000001</v>
      </c>
      <c r="B1739">
        <v>95</v>
      </c>
      <c r="C1739" t="s">
        <v>24265</v>
      </c>
      <c r="D1739" t="s">
        <v>24266</v>
      </c>
      <c r="E1739" t="s">
        <v>11551</v>
      </c>
      <c r="F1739" t="s">
        <v>24267</v>
      </c>
      <c r="G1739" t="s">
        <v>24268</v>
      </c>
      <c r="H1739" t="s">
        <v>1093</v>
      </c>
      <c r="I1739" t="s">
        <v>11550</v>
      </c>
      <c r="J1739">
        <v>438</v>
      </c>
      <c r="K1739" t="s">
        <v>58</v>
      </c>
      <c r="L1739" t="s">
        <v>18241</v>
      </c>
      <c r="M1739">
        <v>2146614</v>
      </c>
      <c r="N1739">
        <v>2600</v>
      </c>
      <c r="O1739">
        <v>234</v>
      </c>
      <c r="P1739">
        <v>234</v>
      </c>
      <c r="Q1739">
        <v>0</v>
      </c>
      <c r="R1739">
        <v>0</v>
      </c>
      <c r="S1739">
        <v>2146614</v>
      </c>
      <c r="T1739">
        <v>234</v>
      </c>
      <c r="U1739">
        <v>0</v>
      </c>
    </row>
    <row r="1740" spans="1:21">
      <c r="A1740">
        <v>1.1000000000000001</v>
      </c>
      <c r="B1740">
        <v>96</v>
      </c>
      <c r="C1740" t="s">
        <v>24269</v>
      </c>
      <c r="D1740" t="s">
        <v>24270</v>
      </c>
      <c r="E1740" t="s">
        <v>11549</v>
      </c>
      <c r="F1740" t="s">
        <v>24271</v>
      </c>
      <c r="G1740" t="s">
        <v>24272</v>
      </c>
      <c r="H1740" t="s">
        <v>4687</v>
      </c>
      <c r="I1740" t="s">
        <v>11548</v>
      </c>
      <c r="J1740">
        <v>438</v>
      </c>
      <c r="K1740" t="s">
        <v>58</v>
      </c>
      <c r="L1740" t="s">
        <v>18241</v>
      </c>
      <c r="M1740">
        <v>936822</v>
      </c>
      <c r="N1740">
        <v>2600</v>
      </c>
      <c r="O1740">
        <v>234</v>
      </c>
      <c r="P1740">
        <v>234</v>
      </c>
      <c r="Q1740">
        <v>0</v>
      </c>
      <c r="R1740">
        <v>0</v>
      </c>
      <c r="S1740">
        <v>936822</v>
      </c>
      <c r="T1740">
        <v>234</v>
      </c>
      <c r="U1740">
        <v>0</v>
      </c>
    </row>
    <row r="1741" spans="1:21">
      <c r="A1741">
        <v>1.1000000000000001</v>
      </c>
      <c r="B1741">
        <v>97</v>
      </c>
      <c r="C1741" t="s">
        <v>24273</v>
      </c>
      <c r="D1741" t="s">
        <v>24274</v>
      </c>
      <c r="E1741" t="s">
        <v>4700</v>
      </c>
      <c r="F1741" t="s">
        <v>24275</v>
      </c>
      <c r="G1741" t="s">
        <v>24276</v>
      </c>
      <c r="H1741" t="s">
        <v>11542</v>
      </c>
      <c r="I1741" t="s">
        <v>4699</v>
      </c>
      <c r="J1741">
        <v>438</v>
      </c>
      <c r="K1741" t="s">
        <v>58</v>
      </c>
      <c r="L1741" t="s">
        <v>17635</v>
      </c>
      <c r="M1741">
        <v>251220</v>
      </c>
      <c r="N1741">
        <v>2600</v>
      </c>
      <c r="O1741">
        <v>234</v>
      </c>
      <c r="P1741">
        <v>234</v>
      </c>
      <c r="Q1741">
        <v>0</v>
      </c>
      <c r="R1741">
        <v>0</v>
      </c>
      <c r="S1741">
        <v>251220</v>
      </c>
      <c r="T1741">
        <v>234</v>
      </c>
      <c r="U1741">
        <v>0</v>
      </c>
    </row>
    <row r="1742" spans="1:21">
      <c r="A1742">
        <v>1.1000000000000001</v>
      </c>
      <c r="B1742">
        <v>98</v>
      </c>
      <c r="C1742" t="s">
        <v>24277</v>
      </c>
      <c r="D1742" t="s">
        <v>24278</v>
      </c>
      <c r="E1742" t="s">
        <v>4697</v>
      </c>
      <c r="F1742" t="s">
        <v>24279</v>
      </c>
      <c r="G1742" t="s">
        <v>24280</v>
      </c>
      <c r="H1742" t="s">
        <v>1092</v>
      </c>
      <c r="I1742" t="s">
        <v>4696</v>
      </c>
      <c r="J1742">
        <v>438</v>
      </c>
      <c r="K1742" t="s">
        <v>58</v>
      </c>
      <c r="L1742" t="s">
        <v>17635</v>
      </c>
      <c r="M1742">
        <v>1513388</v>
      </c>
      <c r="N1742">
        <v>2600</v>
      </c>
      <c r="O1742">
        <v>234</v>
      </c>
      <c r="P1742">
        <v>234</v>
      </c>
      <c r="Q1742">
        <v>0</v>
      </c>
      <c r="R1742">
        <v>0</v>
      </c>
      <c r="S1742">
        <v>1513388</v>
      </c>
      <c r="T1742">
        <v>234</v>
      </c>
      <c r="U1742">
        <v>0</v>
      </c>
    </row>
    <row r="1743" spans="1:21">
      <c r="A1743">
        <v>1.1000000000000001</v>
      </c>
      <c r="B1743">
        <v>99</v>
      </c>
      <c r="C1743" t="s">
        <v>24281</v>
      </c>
      <c r="D1743" t="s">
        <v>24282</v>
      </c>
      <c r="E1743" t="s">
        <v>1097</v>
      </c>
      <c r="F1743" t="s">
        <v>24283</v>
      </c>
      <c r="G1743" t="s">
        <v>24284</v>
      </c>
      <c r="H1743" t="s">
        <v>2336</v>
      </c>
      <c r="I1743" t="s">
        <v>1096</v>
      </c>
      <c r="J1743">
        <v>438</v>
      </c>
      <c r="K1743" t="s">
        <v>58</v>
      </c>
      <c r="L1743" t="s">
        <v>17666</v>
      </c>
      <c r="M1743">
        <v>447787</v>
      </c>
      <c r="N1743">
        <v>2600</v>
      </c>
      <c r="O1743">
        <v>234</v>
      </c>
      <c r="P1743">
        <v>234</v>
      </c>
      <c r="Q1743">
        <v>0</v>
      </c>
      <c r="R1743">
        <v>0</v>
      </c>
      <c r="S1743">
        <v>447787</v>
      </c>
      <c r="T1743">
        <v>234</v>
      </c>
      <c r="U1743">
        <v>0</v>
      </c>
    </row>
    <row r="1744" spans="1:21">
      <c r="A1744">
        <v>1.1000000000000001</v>
      </c>
      <c r="B1744">
        <v>100</v>
      </c>
      <c r="C1744" t="s">
        <v>24285</v>
      </c>
      <c r="D1744" t="s">
        <v>24286</v>
      </c>
      <c r="E1744" t="s">
        <v>4694</v>
      </c>
      <c r="F1744" t="s">
        <v>24287</v>
      </c>
      <c r="G1744" t="s">
        <v>24288</v>
      </c>
      <c r="H1744" t="s">
        <v>11539</v>
      </c>
      <c r="I1744" t="s">
        <v>4693</v>
      </c>
      <c r="J1744">
        <v>438</v>
      </c>
      <c r="K1744" t="s">
        <v>58</v>
      </c>
      <c r="L1744" t="s">
        <v>17635</v>
      </c>
      <c r="M1744">
        <v>168365</v>
      </c>
      <c r="N1744">
        <v>2600</v>
      </c>
      <c r="O1744">
        <v>234</v>
      </c>
      <c r="P1744">
        <v>234</v>
      </c>
      <c r="Q1744">
        <v>0</v>
      </c>
      <c r="R1744">
        <v>0</v>
      </c>
      <c r="S1744">
        <v>168365</v>
      </c>
      <c r="T1744">
        <v>234</v>
      </c>
      <c r="U1744">
        <v>0</v>
      </c>
    </row>
    <row r="1745" spans="1:21">
      <c r="A1745">
        <v>1.1000000000000001</v>
      </c>
      <c r="B1745">
        <v>101</v>
      </c>
      <c r="C1745" t="s">
        <v>24289</v>
      </c>
      <c r="D1745" t="s">
        <v>11547</v>
      </c>
      <c r="E1745" t="s">
        <v>11546</v>
      </c>
      <c r="F1745" t="s">
        <v>24290</v>
      </c>
      <c r="G1745" t="s">
        <v>24291</v>
      </c>
      <c r="H1745" t="s">
        <v>11536</v>
      </c>
      <c r="I1745" t="s">
        <v>11545</v>
      </c>
      <c r="J1745">
        <v>438</v>
      </c>
      <c r="K1745" t="s">
        <v>58</v>
      </c>
      <c r="L1745" t="s">
        <v>18241</v>
      </c>
      <c r="M1745">
        <v>697762</v>
      </c>
      <c r="N1745">
        <v>2600</v>
      </c>
      <c r="O1745">
        <v>234</v>
      </c>
      <c r="P1745">
        <v>234</v>
      </c>
      <c r="Q1745">
        <v>0</v>
      </c>
      <c r="R1745">
        <v>0</v>
      </c>
      <c r="S1745">
        <v>697762</v>
      </c>
      <c r="T1745">
        <v>234</v>
      </c>
      <c r="U1745">
        <v>0</v>
      </c>
    </row>
    <row r="1746" spans="1:21">
      <c r="A1746">
        <v>1.1000000000000001</v>
      </c>
      <c r="B1746">
        <v>102</v>
      </c>
      <c r="C1746" t="s">
        <v>24292</v>
      </c>
      <c r="D1746" t="s">
        <v>4692</v>
      </c>
      <c r="E1746" t="s">
        <v>4691</v>
      </c>
      <c r="F1746" t="s">
        <v>24293</v>
      </c>
      <c r="G1746" t="s">
        <v>24294</v>
      </c>
      <c r="H1746" t="s">
        <v>4684</v>
      </c>
      <c r="I1746" t="s">
        <v>4690</v>
      </c>
      <c r="J1746">
        <v>438</v>
      </c>
      <c r="K1746" t="s">
        <v>58</v>
      </c>
      <c r="L1746" t="s">
        <v>17635</v>
      </c>
      <c r="M1746">
        <v>109860</v>
      </c>
      <c r="N1746">
        <v>2600</v>
      </c>
      <c r="O1746">
        <v>234</v>
      </c>
      <c r="P1746">
        <v>234</v>
      </c>
      <c r="Q1746">
        <v>0</v>
      </c>
      <c r="R1746">
        <v>0</v>
      </c>
      <c r="S1746">
        <v>109860</v>
      </c>
      <c r="T1746">
        <v>234</v>
      </c>
      <c r="U1746">
        <v>0</v>
      </c>
    </row>
    <row r="1747" spans="1:21">
      <c r="A1747">
        <v>1.1000000000000001</v>
      </c>
      <c r="B1747">
        <v>103</v>
      </c>
      <c r="C1747" t="s">
        <v>24295</v>
      </c>
      <c r="D1747" t="s">
        <v>7084</v>
      </c>
      <c r="E1747" t="s">
        <v>7083</v>
      </c>
      <c r="F1747" t="s">
        <v>24296</v>
      </c>
      <c r="G1747" t="s">
        <v>24297</v>
      </c>
      <c r="H1747" t="s">
        <v>4681</v>
      </c>
      <c r="I1747" t="s">
        <v>7082</v>
      </c>
      <c r="J1747">
        <v>438</v>
      </c>
      <c r="K1747" t="s">
        <v>58</v>
      </c>
      <c r="L1747" t="s">
        <v>17595</v>
      </c>
      <c r="M1747">
        <v>1322863</v>
      </c>
      <c r="N1747">
        <v>2600</v>
      </c>
      <c r="O1747">
        <v>234</v>
      </c>
      <c r="P1747">
        <v>234</v>
      </c>
      <c r="Q1747">
        <v>0</v>
      </c>
      <c r="R1747">
        <v>0</v>
      </c>
      <c r="S1747">
        <v>1322863</v>
      </c>
      <c r="T1747">
        <v>234</v>
      </c>
      <c r="U1747">
        <v>0</v>
      </c>
    </row>
    <row r="1748" spans="1:21">
      <c r="A1748">
        <v>1.1000000000000001</v>
      </c>
      <c r="B1748">
        <v>104</v>
      </c>
      <c r="C1748" t="s">
        <v>24298</v>
      </c>
      <c r="D1748" t="s">
        <v>24299</v>
      </c>
      <c r="E1748" t="s">
        <v>7080</v>
      </c>
      <c r="F1748" t="s">
        <v>24300</v>
      </c>
      <c r="G1748" t="s">
        <v>24301</v>
      </c>
      <c r="H1748" t="s">
        <v>11533</v>
      </c>
      <c r="I1748" t="s">
        <v>7079</v>
      </c>
      <c r="J1748">
        <v>438</v>
      </c>
      <c r="K1748" t="s">
        <v>58</v>
      </c>
      <c r="L1748" t="s">
        <v>17595</v>
      </c>
      <c r="M1748">
        <v>287507</v>
      </c>
      <c r="N1748">
        <v>2600</v>
      </c>
      <c r="O1748">
        <v>234</v>
      </c>
      <c r="P1748">
        <v>234</v>
      </c>
      <c r="Q1748">
        <v>0</v>
      </c>
      <c r="R1748">
        <v>0</v>
      </c>
      <c r="S1748">
        <v>287507</v>
      </c>
      <c r="T1748">
        <v>234</v>
      </c>
      <c r="U1748">
        <v>0</v>
      </c>
    </row>
    <row r="1749" spans="1:21">
      <c r="A1749">
        <v>1.1000000000000001</v>
      </c>
      <c r="B1749">
        <v>105</v>
      </c>
      <c r="C1749" t="s">
        <v>24302</v>
      </c>
      <c r="D1749" t="s">
        <v>24303</v>
      </c>
      <c r="E1749" t="s">
        <v>2340</v>
      </c>
      <c r="F1749" t="s">
        <v>24304</v>
      </c>
      <c r="G1749" t="s">
        <v>24305</v>
      </c>
      <c r="H1749" t="s">
        <v>11530</v>
      </c>
      <c r="I1749" t="s">
        <v>2339</v>
      </c>
      <c r="J1749">
        <v>438</v>
      </c>
      <c r="K1749" t="s">
        <v>58</v>
      </c>
      <c r="L1749" t="s">
        <v>17612</v>
      </c>
      <c r="M1749">
        <v>125169</v>
      </c>
      <c r="N1749">
        <v>2600</v>
      </c>
      <c r="O1749">
        <v>234</v>
      </c>
      <c r="P1749">
        <v>234</v>
      </c>
      <c r="Q1749">
        <v>0</v>
      </c>
      <c r="R1749">
        <v>0</v>
      </c>
      <c r="S1749">
        <v>125169</v>
      </c>
      <c r="T1749">
        <v>234</v>
      </c>
      <c r="U1749">
        <v>0</v>
      </c>
    </row>
    <row r="1750" spans="1:21">
      <c r="A1750">
        <v>1.1000000000000001</v>
      </c>
      <c r="B1750">
        <v>106</v>
      </c>
      <c r="C1750" t="s">
        <v>24306</v>
      </c>
      <c r="D1750" t="s">
        <v>7078</v>
      </c>
      <c r="E1750" t="s">
        <v>7077</v>
      </c>
      <c r="F1750" t="s">
        <v>24307</v>
      </c>
      <c r="G1750" t="s">
        <v>24308</v>
      </c>
      <c r="H1750" t="s">
        <v>11527</v>
      </c>
      <c r="I1750" t="s">
        <v>7076</v>
      </c>
      <c r="J1750">
        <v>438</v>
      </c>
      <c r="K1750" t="s">
        <v>58</v>
      </c>
      <c r="L1750" t="s">
        <v>17595</v>
      </c>
      <c r="M1750">
        <v>1412995</v>
      </c>
      <c r="N1750">
        <v>2600</v>
      </c>
      <c r="O1750">
        <v>234</v>
      </c>
      <c r="P1750">
        <v>234</v>
      </c>
      <c r="Q1750">
        <v>0</v>
      </c>
      <c r="R1750">
        <v>0</v>
      </c>
      <c r="S1750">
        <v>1412995</v>
      </c>
      <c r="T1750">
        <v>234</v>
      </c>
      <c r="U1750">
        <v>0</v>
      </c>
    </row>
    <row r="1751" spans="1:21">
      <c r="A1751">
        <v>1.1000000000000001</v>
      </c>
      <c r="B1751">
        <v>107</v>
      </c>
      <c r="C1751" t="s">
        <v>24309</v>
      </c>
      <c r="D1751" t="s">
        <v>24310</v>
      </c>
      <c r="E1751" t="s">
        <v>1094</v>
      </c>
      <c r="F1751" t="s">
        <v>24142</v>
      </c>
      <c r="G1751" t="s">
        <v>24311</v>
      </c>
      <c r="H1751" t="s">
        <v>11524</v>
      </c>
      <c r="I1751" t="s">
        <v>1093</v>
      </c>
      <c r="J1751">
        <v>438</v>
      </c>
      <c r="K1751" t="s">
        <v>58</v>
      </c>
      <c r="L1751" t="s">
        <v>17666</v>
      </c>
      <c r="M1751">
        <v>124392</v>
      </c>
      <c r="N1751">
        <v>2600</v>
      </c>
      <c r="O1751">
        <v>234</v>
      </c>
      <c r="P1751">
        <v>234</v>
      </c>
      <c r="Q1751">
        <v>0</v>
      </c>
      <c r="R1751">
        <v>0</v>
      </c>
      <c r="S1751">
        <v>124392</v>
      </c>
      <c r="T1751">
        <v>234</v>
      </c>
      <c r="U1751">
        <v>0</v>
      </c>
    </row>
    <row r="1752" spans="1:21">
      <c r="A1752">
        <v>1.1000000000000001</v>
      </c>
      <c r="B1752">
        <v>108</v>
      </c>
      <c r="C1752" t="s">
        <v>24312</v>
      </c>
      <c r="D1752" t="s">
        <v>4689</v>
      </c>
      <c r="E1752" t="s">
        <v>4688</v>
      </c>
      <c r="F1752" t="s">
        <v>24313</v>
      </c>
      <c r="G1752" t="s">
        <v>24314</v>
      </c>
      <c r="H1752" t="s">
        <v>7075</v>
      </c>
      <c r="I1752" t="s">
        <v>4687</v>
      </c>
      <c r="J1752">
        <v>438</v>
      </c>
      <c r="K1752" t="s">
        <v>58</v>
      </c>
      <c r="L1752" t="s">
        <v>17635</v>
      </c>
      <c r="M1752">
        <v>162416</v>
      </c>
      <c r="N1752">
        <v>2600</v>
      </c>
      <c r="O1752">
        <v>234</v>
      </c>
      <c r="P1752">
        <v>234</v>
      </c>
      <c r="Q1752">
        <v>0</v>
      </c>
      <c r="R1752">
        <v>0</v>
      </c>
      <c r="S1752">
        <v>162416</v>
      </c>
      <c r="T1752">
        <v>234</v>
      </c>
      <c r="U1752">
        <v>0</v>
      </c>
    </row>
    <row r="1753" spans="1:21">
      <c r="A1753">
        <v>1.1000000000000001</v>
      </c>
      <c r="B1753">
        <v>109</v>
      </c>
      <c r="C1753" t="s">
        <v>24315</v>
      </c>
      <c r="D1753" t="s">
        <v>24316</v>
      </c>
      <c r="E1753" t="s">
        <v>11543</v>
      </c>
      <c r="F1753" t="s">
        <v>24317</v>
      </c>
      <c r="G1753" t="s">
        <v>24318</v>
      </c>
      <c r="H1753" t="s">
        <v>4678</v>
      </c>
      <c r="I1753" t="s">
        <v>11542</v>
      </c>
      <c r="J1753">
        <v>438</v>
      </c>
      <c r="K1753" t="s">
        <v>58</v>
      </c>
      <c r="L1753" t="s">
        <v>18241</v>
      </c>
      <c r="M1753">
        <v>730290</v>
      </c>
      <c r="N1753">
        <v>2600</v>
      </c>
      <c r="O1753">
        <v>234</v>
      </c>
      <c r="P1753">
        <v>234</v>
      </c>
      <c r="Q1753">
        <v>0</v>
      </c>
      <c r="R1753">
        <v>0</v>
      </c>
      <c r="S1753">
        <v>730290</v>
      </c>
      <c r="T1753">
        <v>234</v>
      </c>
      <c r="U1753">
        <v>0</v>
      </c>
    </row>
    <row r="1754" spans="1:21">
      <c r="A1754">
        <v>1.1000000000000001</v>
      </c>
      <c r="B1754">
        <v>110</v>
      </c>
      <c r="C1754" t="s">
        <v>24319</v>
      </c>
      <c r="D1754" t="s">
        <v>24320</v>
      </c>
      <c r="E1754" t="s">
        <v>923</v>
      </c>
      <c r="F1754" t="s">
        <v>21439</v>
      </c>
      <c r="G1754" t="s">
        <v>24321</v>
      </c>
      <c r="H1754" t="s">
        <v>11521</v>
      </c>
      <c r="I1754" t="s">
        <v>1092</v>
      </c>
      <c r="J1754">
        <v>438</v>
      </c>
      <c r="K1754" t="s">
        <v>58</v>
      </c>
      <c r="L1754" t="s">
        <v>17666</v>
      </c>
      <c r="M1754">
        <v>335666</v>
      </c>
      <c r="N1754">
        <v>2600</v>
      </c>
      <c r="O1754">
        <v>234</v>
      </c>
      <c r="P1754">
        <v>234</v>
      </c>
      <c r="Q1754">
        <v>0</v>
      </c>
      <c r="R1754">
        <v>0</v>
      </c>
      <c r="S1754">
        <v>335666</v>
      </c>
      <c r="T1754">
        <v>234</v>
      </c>
      <c r="U1754">
        <v>0</v>
      </c>
    </row>
    <row r="1755" spans="1:21">
      <c r="A1755">
        <v>1.1000000000000001</v>
      </c>
      <c r="B1755">
        <v>111</v>
      </c>
      <c r="C1755" t="s">
        <v>24322</v>
      </c>
      <c r="D1755" t="s">
        <v>24323</v>
      </c>
      <c r="E1755" t="s">
        <v>2337</v>
      </c>
      <c r="F1755" t="s">
        <v>24324</v>
      </c>
      <c r="G1755" t="s">
        <v>24325</v>
      </c>
      <c r="H1755" t="s">
        <v>11518</v>
      </c>
      <c r="I1755" t="s">
        <v>2336</v>
      </c>
      <c r="J1755">
        <v>438</v>
      </c>
      <c r="K1755" t="s">
        <v>58</v>
      </c>
      <c r="L1755" t="s">
        <v>17612</v>
      </c>
      <c r="M1755">
        <v>668164</v>
      </c>
      <c r="N1755">
        <v>2600</v>
      </c>
      <c r="O1755">
        <v>234</v>
      </c>
      <c r="P1755">
        <v>234</v>
      </c>
      <c r="Q1755">
        <v>0</v>
      </c>
      <c r="R1755">
        <v>0</v>
      </c>
      <c r="S1755">
        <v>668164</v>
      </c>
      <c r="T1755">
        <v>234</v>
      </c>
      <c r="U1755">
        <v>0</v>
      </c>
    </row>
    <row r="1756" spans="1:21">
      <c r="A1756">
        <v>1.1000000000000001</v>
      </c>
      <c r="B1756">
        <v>112</v>
      </c>
      <c r="C1756" t="s">
        <v>24326</v>
      </c>
      <c r="D1756" t="s">
        <v>24327</v>
      </c>
      <c r="E1756" t="s">
        <v>11540</v>
      </c>
      <c r="F1756" t="s">
        <v>24328</v>
      </c>
      <c r="G1756" t="s">
        <v>24329</v>
      </c>
      <c r="H1756" t="s">
        <v>2333</v>
      </c>
      <c r="I1756" t="s">
        <v>11539</v>
      </c>
      <c r="J1756">
        <v>438</v>
      </c>
      <c r="K1756" t="s">
        <v>58</v>
      </c>
      <c r="L1756" t="s">
        <v>18241</v>
      </c>
      <c r="M1756">
        <v>816963</v>
      </c>
      <c r="N1756">
        <v>2600</v>
      </c>
      <c r="O1756">
        <v>234</v>
      </c>
      <c r="P1756">
        <v>234</v>
      </c>
      <c r="Q1756">
        <v>0</v>
      </c>
      <c r="R1756">
        <v>0</v>
      </c>
      <c r="S1756">
        <v>816963</v>
      </c>
      <c r="T1756">
        <v>234</v>
      </c>
      <c r="U1756">
        <v>0</v>
      </c>
    </row>
    <row r="1757" spans="1:21">
      <c r="A1757">
        <v>1.1000000000000001</v>
      </c>
      <c r="B1757">
        <v>113</v>
      </c>
      <c r="C1757" t="s">
        <v>24330</v>
      </c>
      <c r="D1757" t="s">
        <v>24331</v>
      </c>
      <c r="E1757" t="s">
        <v>11537</v>
      </c>
      <c r="F1757" t="s">
        <v>24332</v>
      </c>
      <c r="G1757" t="s">
        <v>24333</v>
      </c>
      <c r="H1757" t="s">
        <v>11515</v>
      </c>
      <c r="I1757" t="s">
        <v>11536</v>
      </c>
      <c r="J1757">
        <v>438</v>
      </c>
      <c r="K1757" t="s">
        <v>58</v>
      </c>
      <c r="L1757" t="s">
        <v>18241</v>
      </c>
      <c r="M1757">
        <v>311784</v>
      </c>
      <c r="N1757">
        <v>2600</v>
      </c>
      <c r="O1757">
        <v>234</v>
      </c>
      <c r="P1757">
        <v>234</v>
      </c>
      <c r="Q1757">
        <v>0</v>
      </c>
      <c r="R1757">
        <v>0</v>
      </c>
      <c r="S1757">
        <v>311784</v>
      </c>
      <c r="T1757">
        <v>234</v>
      </c>
      <c r="U1757">
        <v>0</v>
      </c>
    </row>
    <row r="1758" spans="1:21">
      <c r="A1758">
        <v>1.1000000000000001</v>
      </c>
      <c r="B1758">
        <v>114</v>
      </c>
      <c r="C1758" t="s">
        <v>24334</v>
      </c>
      <c r="D1758" t="s">
        <v>4686</v>
      </c>
      <c r="E1758" t="s">
        <v>4685</v>
      </c>
      <c r="F1758" t="s">
        <v>24335</v>
      </c>
      <c r="G1758" t="s">
        <v>24336</v>
      </c>
      <c r="H1758" t="s">
        <v>2330</v>
      </c>
      <c r="I1758" t="s">
        <v>4684</v>
      </c>
      <c r="J1758">
        <v>438</v>
      </c>
      <c r="K1758" t="s">
        <v>58</v>
      </c>
      <c r="L1758" t="s">
        <v>17635</v>
      </c>
      <c r="M1758">
        <v>101600</v>
      </c>
      <c r="N1758">
        <v>2600</v>
      </c>
      <c r="O1758">
        <v>234</v>
      </c>
      <c r="P1758">
        <v>234</v>
      </c>
      <c r="Q1758">
        <v>0</v>
      </c>
      <c r="R1758">
        <v>0</v>
      </c>
      <c r="S1758">
        <v>101600</v>
      </c>
      <c r="T1758">
        <v>234</v>
      </c>
      <c r="U1758">
        <v>0</v>
      </c>
    </row>
    <row r="1759" spans="1:21">
      <c r="A1759">
        <v>1.1000000000000001</v>
      </c>
      <c r="B1759">
        <v>115</v>
      </c>
      <c r="C1759" t="s">
        <v>24337</v>
      </c>
      <c r="D1759" t="s">
        <v>24338</v>
      </c>
      <c r="E1759" t="s">
        <v>4682</v>
      </c>
      <c r="F1759" t="s">
        <v>24339</v>
      </c>
      <c r="G1759" t="s">
        <v>24340</v>
      </c>
      <c r="H1759" t="s">
        <v>1089</v>
      </c>
      <c r="I1759" t="s">
        <v>4681</v>
      </c>
      <c r="J1759">
        <v>438</v>
      </c>
      <c r="K1759" t="s">
        <v>58</v>
      </c>
      <c r="L1759" t="s">
        <v>17635</v>
      </c>
      <c r="M1759">
        <v>458462</v>
      </c>
      <c r="N1759">
        <v>2600</v>
      </c>
      <c r="O1759">
        <v>234</v>
      </c>
      <c r="P1759">
        <v>234</v>
      </c>
      <c r="Q1759">
        <v>0</v>
      </c>
      <c r="R1759">
        <v>0</v>
      </c>
      <c r="S1759">
        <v>458462</v>
      </c>
      <c r="T1759">
        <v>234</v>
      </c>
      <c r="U1759">
        <v>0</v>
      </c>
    </row>
    <row r="1760" spans="1:21">
      <c r="A1760">
        <v>1.1000000000000001</v>
      </c>
      <c r="B1760">
        <v>116</v>
      </c>
      <c r="C1760" t="s">
        <v>24341</v>
      </c>
      <c r="D1760" t="s">
        <v>24342</v>
      </c>
      <c r="E1760" t="s">
        <v>11534</v>
      </c>
      <c r="F1760" t="s">
        <v>24343</v>
      </c>
      <c r="G1760" t="s">
        <v>24344</v>
      </c>
      <c r="H1760" t="s">
        <v>7072</v>
      </c>
      <c r="I1760" t="s">
        <v>11533</v>
      </c>
      <c r="J1760">
        <v>438</v>
      </c>
      <c r="K1760" t="s">
        <v>58</v>
      </c>
      <c r="L1760" t="s">
        <v>18241</v>
      </c>
      <c r="M1760">
        <v>99367</v>
      </c>
      <c r="N1760">
        <v>2600</v>
      </c>
      <c r="O1760">
        <v>234</v>
      </c>
      <c r="P1760">
        <v>234</v>
      </c>
      <c r="Q1760">
        <v>0</v>
      </c>
      <c r="R1760">
        <v>0</v>
      </c>
      <c r="S1760">
        <v>99367</v>
      </c>
      <c r="T1760">
        <v>234</v>
      </c>
      <c r="U1760">
        <v>0</v>
      </c>
    </row>
    <row r="1761" spans="1:21">
      <c r="A1761">
        <v>1.1000000000000001</v>
      </c>
      <c r="B1761">
        <v>117</v>
      </c>
      <c r="C1761" t="s">
        <v>24345</v>
      </c>
      <c r="D1761" t="s">
        <v>11532</v>
      </c>
      <c r="E1761" t="s">
        <v>11531</v>
      </c>
      <c r="F1761" t="s">
        <v>24346</v>
      </c>
      <c r="G1761" t="s">
        <v>24347</v>
      </c>
      <c r="H1761" t="s">
        <v>11514</v>
      </c>
      <c r="I1761" t="s">
        <v>11530</v>
      </c>
      <c r="J1761">
        <v>438</v>
      </c>
      <c r="K1761" t="s">
        <v>58</v>
      </c>
      <c r="L1761" t="s">
        <v>18241</v>
      </c>
      <c r="M1761">
        <v>161480</v>
      </c>
      <c r="N1761">
        <v>2600</v>
      </c>
      <c r="O1761">
        <v>234</v>
      </c>
      <c r="P1761">
        <v>234</v>
      </c>
      <c r="Q1761">
        <v>0</v>
      </c>
      <c r="R1761">
        <v>0</v>
      </c>
      <c r="S1761">
        <v>161480</v>
      </c>
      <c r="T1761">
        <v>234</v>
      </c>
      <c r="U1761">
        <v>0</v>
      </c>
    </row>
    <row r="1762" spans="1:21">
      <c r="A1762">
        <v>1.1000000000000001</v>
      </c>
      <c r="B1762">
        <v>118</v>
      </c>
      <c r="C1762" t="s">
        <v>24348</v>
      </c>
      <c r="D1762" t="s">
        <v>24349</v>
      </c>
      <c r="E1762" t="s">
        <v>11528</v>
      </c>
      <c r="F1762" t="s">
        <v>24350</v>
      </c>
      <c r="G1762" t="s">
        <v>24351</v>
      </c>
      <c r="H1762" t="s">
        <v>4675</v>
      </c>
      <c r="I1762" t="s">
        <v>11527</v>
      </c>
      <c r="J1762">
        <v>438</v>
      </c>
      <c r="K1762" t="s">
        <v>58</v>
      </c>
      <c r="L1762" t="s">
        <v>18241</v>
      </c>
      <c r="M1762">
        <v>62029</v>
      </c>
      <c r="N1762">
        <v>2600</v>
      </c>
      <c r="O1762">
        <v>234</v>
      </c>
      <c r="P1762">
        <v>234</v>
      </c>
      <c r="Q1762">
        <v>0</v>
      </c>
      <c r="R1762">
        <v>0</v>
      </c>
      <c r="S1762">
        <v>62029</v>
      </c>
      <c r="T1762">
        <v>234</v>
      </c>
      <c r="U1762">
        <v>0</v>
      </c>
    </row>
    <row r="1763" spans="1:21">
      <c r="A1763">
        <v>1.1000000000000001</v>
      </c>
      <c r="B1763">
        <v>119</v>
      </c>
      <c r="C1763" t="s">
        <v>24352</v>
      </c>
      <c r="D1763" t="s">
        <v>24353</v>
      </c>
      <c r="E1763" t="s">
        <v>11525</v>
      </c>
      <c r="F1763" t="s">
        <v>24354</v>
      </c>
      <c r="G1763" t="s">
        <v>24355</v>
      </c>
      <c r="H1763" t="s">
        <v>11511</v>
      </c>
      <c r="I1763" t="s">
        <v>11524</v>
      </c>
      <c r="J1763">
        <v>438</v>
      </c>
      <c r="K1763" t="s">
        <v>58</v>
      </c>
      <c r="L1763" t="s">
        <v>18241</v>
      </c>
      <c r="M1763">
        <v>166006</v>
      </c>
      <c r="N1763">
        <v>2600</v>
      </c>
      <c r="O1763">
        <v>234</v>
      </c>
      <c r="P1763">
        <v>234</v>
      </c>
      <c r="Q1763">
        <v>0</v>
      </c>
      <c r="R1763">
        <v>0</v>
      </c>
      <c r="S1763">
        <v>166006</v>
      </c>
      <c r="T1763">
        <v>234</v>
      </c>
      <c r="U1763">
        <v>0</v>
      </c>
    </row>
    <row r="1764" spans="1:21">
      <c r="A1764">
        <v>1.1000000000000001</v>
      </c>
      <c r="B1764">
        <v>120</v>
      </c>
      <c r="C1764" t="s">
        <v>24356</v>
      </c>
      <c r="D1764" t="s">
        <v>24357</v>
      </c>
      <c r="E1764" t="s">
        <v>24358</v>
      </c>
      <c r="F1764" t="s">
        <v>24359</v>
      </c>
      <c r="G1764" t="s">
        <v>24360</v>
      </c>
      <c r="H1764" t="s">
        <v>11508</v>
      </c>
      <c r="I1764" t="s">
        <v>7075</v>
      </c>
      <c r="J1764">
        <v>438</v>
      </c>
      <c r="K1764" t="s">
        <v>58</v>
      </c>
      <c r="L1764" t="s">
        <v>17595</v>
      </c>
      <c r="M1764">
        <v>379461</v>
      </c>
      <c r="N1764">
        <v>2600</v>
      </c>
      <c r="O1764">
        <v>234</v>
      </c>
      <c r="P1764">
        <v>234</v>
      </c>
      <c r="Q1764">
        <v>0</v>
      </c>
      <c r="R1764">
        <v>0</v>
      </c>
      <c r="S1764">
        <v>379461</v>
      </c>
      <c r="T1764">
        <v>234</v>
      </c>
      <c r="U1764">
        <v>0</v>
      </c>
    </row>
    <row r="1765" spans="1:21">
      <c r="A1765">
        <v>1.1000000000000001</v>
      </c>
      <c r="B1765">
        <v>121</v>
      </c>
      <c r="C1765" t="s">
        <v>24361</v>
      </c>
      <c r="D1765" t="s">
        <v>24362</v>
      </c>
      <c r="E1765" t="s">
        <v>4679</v>
      </c>
      <c r="F1765" t="s">
        <v>24363</v>
      </c>
      <c r="G1765" t="s">
        <v>24364</v>
      </c>
      <c r="H1765" t="s">
        <v>4672</v>
      </c>
      <c r="I1765" t="s">
        <v>4678</v>
      </c>
      <c r="J1765">
        <v>438</v>
      </c>
      <c r="K1765" t="s">
        <v>58</v>
      </c>
      <c r="L1765" t="s">
        <v>17635</v>
      </c>
      <c r="M1765">
        <v>869618</v>
      </c>
      <c r="N1765">
        <v>2600</v>
      </c>
      <c r="O1765">
        <v>234</v>
      </c>
      <c r="P1765">
        <v>234</v>
      </c>
      <c r="Q1765">
        <v>0</v>
      </c>
      <c r="R1765">
        <v>0</v>
      </c>
      <c r="S1765">
        <v>869618</v>
      </c>
      <c r="T1765">
        <v>234</v>
      </c>
      <c r="U1765">
        <v>0</v>
      </c>
    </row>
    <row r="1766" spans="1:21">
      <c r="A1766">
        <v>1.1000000000000001</v>
      </c>
      <c r="B1766">
        <v>122</v>
      </c>
      <c r="C1766" t="s">
        <v>24365</v>
      </c>
      <c r="D1766" t="s">
        <v>24366</v>
      </c>
      <c r="E1766" t="s">
        <v>11522</v>
      </c>
      <c r="F1766" t="s">
        <v>24367</v>
      </c>
      <c r="G1766" t="s">
        <v>24368</v>
      </c>
      <c r="H1766" t="s">
        <v>4669</v>
      </c>
      <c r="I1766" t="s">
        <v>11521</v>
      </c>
      <c r="J1766">
        <v>438</v>
      </c>
      <c r="K1766" t="s">
        <v>58</v>
      </c>
      <c r="L1766" t="s">
        <v>18241</v>
      </c>
      <c r="M1766">
        <v>91175</v>
      </c>
      <c r="N1766">
        <v>2600</v>
      </c>
      <c r="O1766">
        <v>234</v>
      </c>
      <c r="P1766">
        <v>234</v>
      </c>
      <c r="Q1766">
        <v>0</v>
      </c>
      <c r="R1766">
        <v>0</v>
      </c>
      <c r="S1766">
        <v>91175</v>
      </c>
      <c r="T1766">
        <v>234</v>
      </c>
      <c r="U1766">
        <v>0</v>
      </c>
    </row>
    <row r="1767" spans="1:21">
      <c r="A1767">
        <v>1.1000000000000001</v>
      </c>
      <c r="B1767">
        <v>123</v>
      </c>
      <c r="C1767" t="s">
        <v>24369</v>
      </c>
      <c r="D1767" t="s">
        <v>24370</v>
      </c>
      <c r="E1767" t="s">
        <v>11519</v>
      </c>
      <c r="F1767" t="s">
        <v>24371</v>
      </c>
      <c r="G1767" t="s">
        <v>24372</v>
      </c>
      <c r="H1767" t="s">
        <v>11502</v>
      </c>
      <c r="I1767" t="s">
        <v>11518</v>
      </c>
      <c r="J1767">
        <v>438</v>
      </c>
      <c r="K1767" t="s">
        <v>58</v>
      </c>
      <c r="L1767" t="s">
        <v>18241</v>
      </c>
      <c r="M1767">
        <v>109503</v>
      </c>
      <c r="N1767">
        <v>2600</v>
      </c>
      <c r="O1767">
        <v>234</v>
      </c>
      <c r="P1767">
        <v>234</v>
      </c>
      <c r="Q1767">
        <v>0</v>
      </c>
      <c r="R1767">
        <v>0</v>
      </c>
      <c r="S1767">
        <v>109503</v>
      </c>
      <c r="T1767">
        <v>234</v>
      </c>
      <c r="U1767">
        <v>0</v>
      </c>
    </row>
    <row r="1768" spans="1:21">
      <c r="A1768">
        <v>1.1000000000000001</v>
      </c>
      <c r="B1768">
        <v>124</v>
      </c>
      <c r="C1768" t="s">
        <v>24373</v>
      </c>
      <c r="D1768" t="s">
        <v>24374</v>
      </c>
      <c r="E1768" t="s">
        <v>2334</v>
      </c>
      <c r="F1768" t="s">
        <v>24375</v>
      </c>
      <c r="G1768" t="s">
        <v>24376</v>
      </c>
      <c r="H1768" t="s">
        <v>2329</v>
      </c>
      <c r="I1768" t="s">
        <v>2333</v>
      </c>
      <c r="J1768">
        <v>438</v>
      </c>
      <c r="K1768" t="s">
        <v>58</v>
      </c>
      <c r="L1768" t="s">
        <v>17612</v>
      </c>
      <c r="M1768">
        <v>1283752</v>
      </c>
      <c r="N1768">
        <v>2600</v>
      </c>
      <c r="O1768">
        <v>234</v>
      </c>
      <c r="P1768">
        <v>234</v>
      </c>
      <c r="Q1768">
        <v>0</v>
      </c>
      <c r="R1768">
        <v>0</v>
      </c>
      <c r="S1768">
        <v>1283752</v>
      </c>
      <c r="T1768">
        <v>234</v>
      </c>
      <c r="U1768">
        <v>0</v>
      </c>
    </row>
    <row r="1769" spans="1:21">
      <c r="A1769">
        <v>1.1000000000000001</v>
      </c>
      <c r="B1769">
        <v>125</v>
      </c>
      <c r="C1769" t="s">
        <v>24377</v>
      </c>
      <c r="D1769" t="s">
        <v>24378</v>
      </c>
      <c r="E1769" t="s">
        <v>11516</v>
      </c>
      <c r="F1769" t="s">
        <v>24379</v>
      </c>
      <c r="G1769" t="s">
        <v>24380</v>
      </c>
      <c r="H1769" t="s">
        <v>11499</v>
      </c>
      <c r="I1769" t="s">
        <v>11515</v>
      </c>
      <c r="J1769">
        <v>438</v>
      </c>
      <c r="K1769" t="s">
        <v>58</v>
      </c>
      <c r="L1769" t="s">
        <v>18241</v>
      </c>
      <c r="M1769">
        <v>38971</v>
      </c>
      <c r="N1769">
        <v>2600</v>
      </c>
      <c r="O1769">
        <v>234</v>
      </c>
      <c r="P1769">
        <v>234</v>
      </c>
      <c r="Q1769">
        <v>0</v>
      </c>
      <c r="R1769">
        <v>0</v>
      </c>
      <c r="S1769">
        <v>38971</v>
      </c>
      <c r="T1769">
        <v>234</v>
      </c>
      <c r="U1769">
        <v>0</v>
      </c>
    </row>
    <row r="1770" spans="1:21">
      <c r="A1770">
        <v>1.1000000000000001</v>
      </c>
      <c r="B1770">
        <v>126</v>
      </c>
      <c r="C1770" t="s">
        <v>24381</v>
      </c>
      <c r="D1770" t="s">
        <v>24382</v>
      </c>
      <c r="E1770" t="s">
        <v>2331</v>
      </c>
      <c r="F1770" t="s">
        <v>24383</v>
      </c>
      <c r="G1770" t="s">
        <v>24384</v>
      </c>
      <c r="H1770" t="s">
        <v>11496</v>
      </c>
      <c r="I1770" t="s">
        <v>2330</v>
      </c>
      <c r="J1770">
        <v>438</v>
      </c>
      <c r="K1770" t="s">
        <v>58</v>
      </c>
      <c r="L1770" t="s">
        <v>17612</v>
      </c>
      <c r="M1770">
        <v>329405</v>
      </c>
      <c r="N1770">
        <v>2600</v>
      </c>
      <c r="O1770">
        <v>234</v>
      </c>
      <c r="P1770">
        <v>234</v>
      </c>
      <c r="Q1770">
        <v>0</v>
      </c>
      <c r="R1770">
        <v>0</v>
      </c>
      <c r="S1770">
        <v>329405</v>
      </c>
      <c r="T1770">
        <v>234</v>
      </c>
      <c r="U1770">
        <v>0</v>
      </c>
    </row>
    <row r="1771" spans="1:21">
      <c r="A1771">
        <v>1.1000000000000001</v>
      </c>
      <c r="B1771">
        <v>127</v>
      </c>
      <c r="C1771" t="s">
        <v>24385</v>
      </c>
      <c r="D1771" t="s">
        <v>24386</v>
      </c>
      <c r="E1771" t="s">
        <v>1090</v>
      </c>
      <c r="F1771" t="s">
        <v>24387</v>
      </c>
      <c r="G1771" t="s">
        <v>24388</v>
      </c>
      <c r="H1771" t="s">
        <v>4666</v>
      </c>
      <c r="I1771" t="s">
        <v>1089</v>
      </c>
      <c r="J1771">
        <v>438</v>
      </c>
      <c r="K1771" t="s">
        <v>58</v>
      </c>
      <c r="L1771" t="s">
        <v>17666</v>
      </c>
      <c r="M1771">
        <v>2870352</v>
      </c>
      <c r="N1771">
        <v>2600</v>
      </c>
      <c r="O1771">
        <v>234</v>
      </c>
      <c r="P1771">
        <v>234</v>
      </c>
      <c r="Q1771">
        <v>0</v>
      </c>
      <c r="R1771">
        <v>0</v>
      </c>
      <c r="S1771">
        <v>2870352</v>
      </c>
      <c r="T1771">
        <v>234</v>
      </c>
      <c r="U1771">
        <v>0</v>
      </c>
    </row>
    <row r="1772" spans="1:21">
      <c r="A1772">
        <v>1.1000000000000001</v>
      </c>
      <c r="B1772">
        <v>128</v>
      </c>
      <c r="C1772" t="s">
        <v>24389</v>
      </c>
      <c r="D1772" t="s">
        <v>24390</v>
      </c>
      <c r="E1772" t="s">
        <v>7073</v>
      </c>
      <c r="F1772" t="s">
        <v>24391</v>
      </c>
      <c r="G1772" t="s">
        <v>24392</v>
      </c>
      <c r="H1772" t="s">
        <v>4663</v>
      </c>
      <c r="I1772" t="s">
        <v>7072</v>
      </c>
      <c r="J1772">
        <v>438</v>
      </c>
      <c r="K1772" t="s">
        <v>58</v>
      </c>
      <c r="L1772" t="s">
        <v>17595</v>
      </c>
      <c r="M1772">
        <v>1143581</v>
      </c>
      <c r="N1772">
        <v>2600</v>
      </c>
      <c r="O1772">
        <v>234</v>
      </c>
      <c r="P1772">
        <v>234</v>
      </c>
      <c r="Q1772">
        <v>0</v>
      </c>
      <c r="R1772">
        <v>0</v>
      </c>
      <c r="S1772">
        <v>1143581</v>
      </c>
      <c r="T1772">
        <v>234</v>
      </c>
      <c r="U1772">
        <v>0</v>
      </c>
    </row>
    <row r="1773" spans="1:21">
      <c r="A1773">
        <v>1.1000000000000001</v>
      </c>
      <c r="B1773">
        <v>129</v>
      </c>
      <c r="C1773" t="s">
        <v>24393</v>
      </c>
      <c r="D1773" t="s">
        <v>24394</v>
      </c>
      <c r="E1773" t="s">
        <v>11509</v>
      </c>
      <c r="F1773" t="s">
        <v>24157</v>
      </c>
      <c r="G1773" t="s">
        <v>24395</v>
      </c>
      <c r="H1773" t="s">
        <v>4660</v>
      </c>
      <c r="I1773" t="s">
        <v>11514</v>
      </c>
      <c r="J1773">
        <v>438</v>
      </c>
      <c r="K1773" t="s">
        <v>58</v>
      </c>
      <c r="L1773" t="s">
        <v>18241</v>
      </c>
      <c r="M1773">
        <v>214675</v>
      </c>
      <c r="N1773">
        <v>2600</v>
      </c>
      <c r="O1773">
        <v>234</v>
      </c>
      <c r="P1773">
        <v>234</v>
      </c>
      <c r="Q1773">
        <v>0</v>
      </c>
      <c r="R1773">
        <v>0</v>
      </c>
      <c r="S1773">
        <v>214675</v>
      </c>
      <c r="T1773">
        <v>234</v>
      </c>
      <c r="U1773">
        <v>0</v>
      </c>
    </row>
    <row r="1774" spans="1:21">
      <c r="A1774">
        <v>1.1000000000000001</v>
      </c>
      <c r="B1774">
        <v>130</v>
      </c>
      <c r="C1774" t="s">
        <v>24396</v>
      </c>
      <c r="D1774" t="s">
        <v>24397</v>
      </c>
      <c r="E1774" t="s">
        <v>4676</v>
      </c>
      <c r="F1774" t="s">
        <v>24398</v>
      </c>
      <c r="G1774" t="s">
        <v>24399</v>
      </c>
      <c r="H1774" t="s">
        <v>11493</v>
      </c>
      <c r="I1774" t="s">
        <v>4675</v>
      </c>
      <c r="J1774">
        <v>438</v>
      </c>
      <c r="K1774" t="s">
        <v>58</v>
      </c>
      <c r="L1774" t="s">
        <v>17635</v>
      </c>
      <c r="M1774">
        <v>1810512</v>
      </c>
      <c r="N1774">
        <v>2600</v>
      </c>
      <c r="O1774">
        <v>234</v>
      </c>
      <c r="P1774">
        <v>234</v>
      </c>
      <c r="Q1774">
        <v>0</v>
      </c>
      <c r="R1774">
        <v>0</v>
      </c>
      <c r="S1774">
        <v>1810512</v>
      </c>
      <c r="T1774">
        <v>234</v>
      </c>
      <c r="U1774">
        <v>0</v>
      </c>
    </row>
    <row r="1775" spans="1:21">
      <c r="A1775">
        <v>1.1000000000000001</v>
      </c>
      <c r="B1775">
        <v>131</v>
      </c>
      <c r="C1775" t="s">
        <v>24400</v>
      </c>
      <c r="D1775" t="s">
        <v>24401</v>
      </c>
      <c r="E1775" t="s">
        <v>11512</v>
      </c>
      <c r="F1775" t="s">
        <v>24402</v>
      </c>
      <c r="G1775" t="s">
        <v>24403</v>
      </c>
      <c r="H1775" t="s">
        <v>7071</v>
      </c>
      <c r="I1775" t="s">
        <v>11511</v>
      </c>
      <c r="J1775">
        <v>438</v>
      </c>
      <c r="K1775" t="s">
        <v>58</v>
      </c>
      <c r="L1775" t="s">
        <v>18241</v>
      </c>
      <c r="M1775">
        <v>2487410</v>
      </c>
      <c r="N1775">
        <v>2600</v>
      </c>
      <c r="O1775">
        <v>234</v>
      </c>
      <c r="P1775">
        <v>234</v>
      </c>
      <c r="Q1775">
        <v>0</v>
      </c>
      <c r="R1775">
        <v>0</v>
      </c>
      <c r="S1775">
        <v>2487410</v>
      </c>
      <c r="T1775">
        <v>234</v>
      </c>
      <c r="U1775">
        <v>0</v>
      </c>
    </row>
    <row r="1776" spans="1:21">
      <c r="A1776">
        <v>1.1000000000000001</v>
      </c>
      <c r="B1776">
        <v>132</v>
      </c>
      <c r="C1776" t="s">
        <v>24404</v>
      </c>
      <c r="D1776" t="s">
        <v>24405</v>
      </c>
      <c r="E1776" t="s">
        <v>11509</v>
      </c>
      <c r="F1776" t="s">
        <v>24157</v>
      </c>
      <c r="G1776" t="s">
        <v>24406</v>
      </c>
      <c r="H1776" t="s">
        <v>11490</v>
      </c>
      <c r="I1776" t="s">
        <v>11508</v>
      </c>
      <c r="J1776">
        <v>438</v>
      </c>
      <c r="K1776" t="s">
        <v>58</v>
      </c>
      <c r="L1776" t="s">
        <v>18241</v>
      </c>
      <c r="M1776">
        <v>619752</v>
      </c>
      <c r="N1776">
        <v>2600</v>
      </c>
      <c r="O1776">
        <v>234</v>
      </c>
      <c r="P1776">
        <v>234</v>
      </c>
      <c r="Q1776">
        <v>0</v>
      </c>
      <c r="R1776">
        <v>0</v>
      </c>
      <c r="S1776">
        <v>619752</v>
      </c>
      <c r="T1776">
        <v>234</v>
      </c>
      <c r="U1776">
        <v>0</v>
      </c>
    </row>
    <row r="1777" spans="1:21">
      <c r="A1777">
        <v>1.1000000000000001</v>
      </c>
      <c r="B1777">
        <v>133</v>
      </c>
      <c r="C1777" t="s">
        <v>24407</v>
      </c>
      <c r="D1777" t="s">
        <v>24408</v>
      </c>
      <c r="E1777" t="s">
        <v>4673</v>
      </c>
      <c r="F1777" t="s">
        <v>24409</v>
      </c>
      <c r="G1777" t="s">
        <v>24410</v>
      </c>
      <c r="H1777" t="s">
        <v>7068</v>
      </c>
      <c r="I1777" t="s">
        <v>4672</v>
      </c>
      <c r="J1777">
        <v>438</v>
      </c>
      <c r="K1777" t="s">
        <v>58</v>
      </c>
      <c r="L1777" t="s">
        <v>17635</v>
      </c>
      <c r="M1777">
        <v>1754406</v>
      </c>
      <c r="N1777">
        <v>2600</v>
      </c>
      <c r="O1777">
        <v>234</v>
      </c>
      <c r="P1777">
        <v>234</v>
      </c>
      <c r="Q1777">
        <v>0</v>
      </c>
      <c r="R1777">
        <v>0</v>
      </c>
      <c r="S1777">
        <v>1754406</v>
      </c>
      <c r="T1777">
        <v>234</v>
      </c>
      <c r="U1777">
        <v>0</v>
      </c>
    </row>
    <row r="1778" spans="1:21">
      <c r="A1778">
        <v>1.1000000000000001</v>
      </c>
      <c r="B1778">
        <v>134</v>
      </c>
      <c r="C1778" t="s">
        <v>24411</v>
      </c>
      <c r="D1778" t="s">
        <v>24412</v>
      </c>
      <c r="E1778" t="s">
        <v>4670</v>
      </c>
      <c r="F1778" t="s">
        <v>24413</v>
      </c>
      <c r="G1778" t="s">
        <v>24414</v>
      </c>
      <c r="H1778" t="s">
        <v>7065</v>
      </c>
      <c r="I1778" t="s">
        <v>4669</v>
      </c>
      <c r="J1778">
        <v>438</v>
      </c>
      <c r="K1778" t="s">
        <v>58</v>
      </c>
      <c r="L1778" t="s">
        <v>17635</v>
      </c>
      <c r="M1778">
        <v>2510360</v>
      </c>
      <c r="N1778">
        <v>2600</v>
      </c>
      <c r="O1778">
        <v>234</v>
      </c>
      <c r="P1778">
        <v>234</v>
      </c>
      <c r="Q1778">
        <v>0</v>
      </c>
      <c r="R1778">
        <v>0</v>
      </c>
      <c r="S1778">
        <v>2510360</v>
      </c>
      <c r="T1778">
        <v>234</v>
      </c>
      <c r="U1778">
        <v>0</v>
      </c>
    </row>
    <row r="1779" spans="1:21">
      <c r="A1779">
        <v>1.1000000000000001</v>
      </c>
      <c r="B1779">
        <v>135</v>
      </c>
      <c r="C1779" t="s">
        <v>24415</v>
      </c>
      <c r="D1779" t="s">
        <v>24416</v>
      </c>
      <c r="E1779" t="s">
        <v>11503</v>
      </c>
      <c r="F1779" t="s">
        <v>24417</v>
      </c>
      <c r="G1779" t="s">
        <v>24418</v>
      </c>
      <c r="H1779" t="s">
        <v>4657</v>
      </c>
      <c r="I1779" t="s">
        <v>11502</v>
      </c>
      <c r="J1779">
        <v>438</v>
      </c>
      <c r="K1779" t="s">
        <v>58</v>
      </c>
      <c r="L1779" t="s">
        <v>18241</v>
      </c>
      <c r="M1779">
        <v>2321689</v>
      </c>
      <c r="N1779">
        <v>2600</v>
      </c>
      <c r="O1779">
        <v>234</v>
      </c>
      <c r="P1779">
        <v>234</v>
      </c>
      <c r="Q1779">
        <v>0</v>
      </c>
      <c r="R1779">
        <v>0</v>
      </c>
      <c r="S1779">
        <v>2321689</v>
      </c>
      <c r="T1779">
        <v>234</v>
      </c>
      <c r="U1779">
        <v>0</v>
      </c>
    </row>
    <row r="1780" spans="1:21">
      <c r="A1780">
        <v>1.1000000000000001</v>
      </c>
      <c r="B1780">
        <v>136</v>
      </c>
      <c r="C1780" t="s">
        <v>24419</v>
      </c>
      <c r="D1780" t="s">
        <v>24420</v>
      </c>
      <c r="E1780" t="s">
        <v>2307</v>
      </c>
      <c r="F1780" t="s">
        <v>24421</v>
      </c>
      <c r="G1780" t="s">
        <v>24422</v>
      </c>
      <c r="H1780" t="s">
        <v>4656</v>
      </c>
      <c r="I1780" t="s">
        <v>2329</v>
      </c>
      <c r="J1780">
        <v>438</v>
      </c>
      <c r="K1780" t="s">
        <v>58</v>
      </c>
      <c r="L1780" t="s">
        <v>17612</v>
      </c>
      <c r="M1780">
        <v>347216</v>
      </c>
      <c r="N1780">
        <v>2600</v>
      </c>
      <c r="O1780">
        <v>234</v>
      </c>
      <c r="P1780">
        <v>234</v>
      </c>
      <c r="Q1780">
        <v>0</v>
      </c>
      <c r="R1780">
        <v>0</v>
      </c>
      <c r="S1780">
        <v>347216</v>
      </c>
      <c r="T1780">
        <v>234</v>
      </c>
      <c r="U1780">
        <v>0</v>
      </c>
    </row>
    <row r="1781" spans="1:21">
      <c r="A1781">
        <v>1.1000000000000001</v>
      </c>
      <c r="B1781">
        <v>137</v>
      </c>
      <c r="C1781" t="s">
        <v>24423</v>
      </c>
      <c r="D1781" t="s">
        <v>24424</v>
      </c>
      <c r="E1781" t="s">
        <v>11500</v>
      </c>
      <c r="F1781" t="s">
        <v>24425</v>
      </c>
      <c r="G1781" t="s">
        <v>24426</v>
      </c>
      <c r="H1781" t="s">
        <v>11489</v>
      </c>
      <c r="I1781" t="s">
        <v>11499</v>
      </c>
      <c r="J1781">
        <v>438</v>
      </c>
      <c r="K1781" t="s">
        <v>58</v>
      </c>
      <c r="L1781" t="s">
        <v>18241</v>
      </c>
      <c r="M1781">
        <v>433609</v>
      </c>
      <c r="N1781">
        <v>2600</v>
      </c>
      <c r="O1781">
        <v>234</v>
      </c>
      <c r="P1781">
        <v>234</v>
      </c>
      <c r="Q1781">
        <v>0</v>
      </c>
      <c r="R1781">
        <v>0</v>
      </c>
      <c r="S1781">
        <v>433609</v>
      </c>
      <c r="T1781">
        <v>234</v>
      </c>
      <c r="U1781">
        <v>0</v>
      </c>
    </row>
    <row r="1782" spans="1:21">
      <c r="A1782">
        <v>1.1000000000000001</v>
      </c>
      <c r="B1782">
        <v>138</v>
      </c>
      <c r="C1782" t="s">
        <v>24427</v>
      </c>
      <c r="D1782" t="s">
        <v>11498</v>
      </c>
      <c r="E1782" t="s">
        <v>11497</v>
      </c>
      <c r="F1782" t="s">
        <v>24428</v>
      </c>
      <c r="G1782" t="s">
        <v>24429</v>
      </c>
      <c r="H1782" t="s">
        <v>4653</v>
      </c>
      <c r="I1782" t="s">
        <v>11496</v>
      </c>
      <c r="J1782">
        <v>438</v>
      </c>
      <c r="K1782" t="s">
        <v>58</v>
      </c>
      <c r="L1782" t="s">
        <v>18241</v>
      </c>
      <c r="M1782">
        <v>739367</v>
      </c>
      <c r="N1782">
        <v>2600</v>
      </c>
      <c r="O1782">
        <v>234</v>
      </c>
      <c r="P1782">
        <v>234</v>
      </c>
      <c r="Q1782">
        <v>0</v>
      </c>
      <c r="R1782">
        <v>0</v>
      </c>
      <c r="S1782">
        <v>739367</v>
      </c>
      <c r="T1782">
        <v>234</v>
      </c>
      <c r="U1782">
        <v>0</v>
      </c>
    </row>
    <row r="1783" spans="1:21">
      <c r="A1783">
        <v>1.1000000000000001</v>
      </c>
      <c r="B1783">
        <v>139</v>
      </c>
      <c r="C1783" t="s">
        <v>24430</v>
      </c>
      <c r="D1783" t="s">
        <v>24431</v>
      </c>
      <c r="E1783" t="s">
        <v>4667</v>
      </c>
      <c r="F1783" t="s">
        <v>24432</v>
      </c>
      <c r="G1783" t="s">
        <v>24433</v>
      </c>
      <c r="H1783" t="s">
        <v>1086</v>
      </c>
      <c r="I1783" t="s">
        <v>4666</v>
      </c>
      <c r="J1783">
        <v>438</v>
      </c>
      <c r="K1783" t="s">
        <v>58</v>
      </c>
      <c r="L1783" t="s">
        <v>17635</v>
      </c>
      <c r="M1783">
        <v>739030</v>
      </c>
      <c r="N1783">
        <v>2600</v>
      </c>
      <c r="O1783">
        <v>234</v>
      </c>
      <c r="P1783">
        <v>234</v>
      </c>
      <c r="Q1783">
        <v>0</v>
      </c>
      <c r="R1783">
        <v>0</v>
      </c>
      <c r="S1783">
        <v>739030</v>
      </c>
      <c r="T1783">
        <v>234</v>
      </c>
      <c r="U1783">
        <v>0</v>
      </c>
    </row>
    <row r="1784" spans="1:21">
      <c r="A1784">
        <v>1.1000000000000001</v>
      </c>
      <c r="B1784">
        <v>140</v>
      </c>
      <c r="C1784" t="s">
        <v>24434</v>
      </c>
      <c r="D1784" t="s">
        <v>24435</v>
      </c>
      <c r="E1784" t="s">
        <v>4664</v>
      </c>
      <c r="F1784" t="s">
        <v>24436</v>
      </c>
      <c r="G1784" t="s">
        <v>24437</v>
      </c>
      <c r="H1784" t="s">
        <v>4650</v>
      </c>
      <c r="I1784" t="s">
        <v>4663</v>
      </c>
      <c r="J1784">
        <v>438</v>
      </c>
      <c r="K1784" t="s">
        <v>58</v>
      </c>
      <c r="L1784" t="s">
        <v>17635</v>
      </c>
      <c r="M1784">
        <v>558305</v>
      </c>
      <c r="N1784">
        <v>2600</v>
      </c>
      <c r="O1784">
        <v>234</v>
      </c>
      <c r="P1784">
        <v>234</v>
      </c>
      <c r="Q1784">
        <v>0</v>
      </c>
      <c r="R1784">
        <v>0</v>
      </c>
      <c r="S1784">
        <v>558305</v>
      </c>
      <c r="T1784">
        <v>234</v>
      </c>
      <c r="U1784">
        <v>0</v>
      </c>
    </row>
    <row r="1785" spans="1:21">
      <c r="A1785">
        <v>1.1000000000000001</v>
      </c>
      <c r="B1785">
        <v>141</v>
      </c>
      <c r="C1785" t="s">
        <v>24438</v>
      </c>
      <c r="D1785" t="s">
        <v>24439</v>
      </c>
      <c r="E1785" t="s">
        <v>4661</v>
      </c>
      <c r="F1785" t="s">
        <v>24440</v>
      </c>
      <c r="G1785" t="s">
        <v>24441</v>
      </c>
      <c r="H1785" t="s">
        <v>4647</v>
      </c>
      <c r="I1785" t="s">
        <v>4660</v>
      </c>
      <c r="J1785">
        <v>438</v>
      </c>
      <c r="K1785" t="s">
        <v>58</v>
      </c>
      <c r="L1785" t="s">
        <v>17635</v>
      </c>
      <c r="M1785">
        <v>1225759</v>
      </c>
      <c r="N1785">
        <v>2600</v>
      </c>
      <c r="O1785">
        <v>234</v>
      </c>
      <c r="P1785">
        <v>234</v>
      </c>
      <c r="Q1785">
        <v>0</v>
      </c>
      <c r="R1785">
        <v>0</v>
      </c>
      <c r="S1785">
        <v>1225759</v>
      </c>
      <c r="T1785">
        <v>234</v>
      </c>
      <c r="U1785">
        <v>0</v>
      </c>
    </row>
    <row r="1786" spans="1:21">
      <c r="A1786">
        <v>1.1000000000000001</v>
      </c>
      <c r="B1786">
        <v>142</v>
      </c>
      <c r="C1786" t="s">
        <v>24442</v>
      </c>
      <c r="D1786" t="s">
        <v>24443</v>
      </c>
      <c r="E1786" t="s">
        <v>11494</v>
      </c>
      <c r="F1786" t="s">
        <v>24444</v>
      </c>
      <c r="G1786" t="s">
        <v>24445</v>
      </c>
      <c r="H1786" t="s">
        <v>11486</v>
      </c>
      <c r="I1786" t="s">
        <v>11493</v>
      </c>
      <c r="J1786">
        <v>438</v>
      </c>
      <c r="K1786" t="s">
        <v>58</v>
      </c>
      <c r="L1786" t="s">
        <v>18241</v>
      </c>
      <c r="M1786">
        <v>1772075</v>
      </c>
      <c r="N1786">
        <v>2600</v>
      </c>
      <c r="O1786">
        <v>234</v>
      </c>
      <c r="P1786">
        <v>234</v>
      </c>
      <c r="Q1786">
        <v>0</v>
      </c>
      <c r="R1786">
        <v>0</v>
      </c>
      <c r="S1786">
        <v>1772075</v>
      </c>
      <c r="T1786">
        <v>234</v>
      </c>
      <c r="U1786">
        <v>0</v>
      </c>
    </row>
    <row r="1787" spans="1:21">
      <c r="A1787">
        <v>1.1000000000000001</v>
      </c>
      <c r="B1787">
        <v>143</v>
      </c>
      <c r="C1787" t="s">
        <v>24446</v>
      </c>
      <c r="D1787" t="s">
        <v>24447</v>
      </c>
      <c r="E1787" t="s">
        <v>24448</v>
      </c>
      <c r="F1787" t="s">
        <v>24449</v>
      </c>
      <c r="G1787" t="s">
        <v>24450</v>
      </c>
      <c r="H1787" t="s">
        <v>4644</v>
      </c>
      <c r="I1787" t="s">
        <v>7071</v>
      </c>
      <c r="J1787">
        <v>438</v>
      </c>
      <c r="K1787" t="s">
        <v>58</v>
      </c>
      <c r="L1787" t="s">
        <v>17595</v>
      </c>
      <c r="M1787">
        <v>3334179</v>
      </c>
      <c r="N1787">
        <v>2600</v>
      </c>
      <c r="O1787">
        <v>234</v>
      </c>
      <c r="P1787">
        <v>234</v>
      </c>
      <c r="Q1787">
        <v>0</v>
      </c>
      <c r="R1787">
        <v>0</v>
      </c>
      <c r="S1787">
        <v>3334179</v>
      </c>
      <c r="T1787">
        <v>234</v>
      </c>
      <c r="U1787">
        <v>0</v>
      </c>
    </row>
    <row r="1788" spans="1:21">
      <c r="A1788">
        <v>1.1000000000000001</v>
      </c>
      <c r="B1788">
        <v>144</v>
      </c>
      <c r="C1788" t="s">
        <v>24451</v>
      </c>
      <c r="D1788" t="s">
        <v>11492</v>
      </c>
      <c r="E1788" t="s">
        <v>11491</v>
      </c>
      <c r="F1788" t="s">
        <v>24452</v>
      </c>
      <c r="G1788" t="s">
        <v>24453</v>
      </c>
      <c r="H1788" t="s">
        <v>11483</v>
      </c>
      <c r="I1788" t="s">
        <v>11490</v>
      </c>
      <c r="J1788">
        <v>438</v>
      </c>
      <c r="K1788" t="s">
        <v>58</v>
      </c>
      <c r="L1788" t="s">
        <v>18241</v>
      </c>
      <c r="M1788">
        <v>383968</v>
      </c>
      <c r="N1788">
        <v>2600</v>
      </c>
      <c r="O1788">
        <v>234</v>
      </c>
      <c r="P1788">
        <v>234</v>
      </c>
      <c r="Q1788">
        <v>0</v>
      </c>
      <c r="R1788">
        <v>0</v>
      </c>
      <c r="S1788">
        <v>383968</v>
      </c>
      <c r="T1788">
        <v>234</v>
      </c>
      <c r="U1788">
        <v>0</v>
      </c>
    </row>
    <row r="1789" spans="1:21">
      <c r="A1789">
        <v>1.1000000000000001</v>
      </c>
      <c r="B1789">
        <v>145</v>
      </c>
      <c r="C1789" t="s">
        <v>24454</v>
      </c>
      <c r="D1789" t="s">
        <v>24455</v>
      </c>
      <c r="E1789" t="s">
        <v>7069</v>
      </c>
      <c r="F1789" t="s">
        <v>24456</v>
      </c>
      <c r="G1789" t="s">
        <v>24457</v>
      </c>
      <c r="H1789" t="s">
        <v>7062</v>
      </c>
      <c r="I1789" t="s">
        <v>7068</v>
      </c>
      <c r="J1789">
        <v>438</v>
      </c>
      <c r="K1789" t="s">
        <v>58</v>
      </c>
      <c r="L1789" t="s">
        <v>17595</v>
      </c>
      <c r="M1789">
        <v>116916</v>
      </c>
      <c r="N1789">
        <v>2600</v>
      </c>
      <c r="O1789">
        <v>234</v>
      </c>
      <c r="P1789">
        <v>234</v>
      </c>
      <c r="Q1789">
        <v>0</v>
      </c>
      <c r="R1789">
        <v>0</v>
      </c>
      <c r="S1789">
        <v>116916</v>
      </c>
      <c r="T1789">
        <v>234</v>
      </c>
      <c r="U1789">
        <v>0</v>
      </c>
    </row>
    <row r="1790" spans="1:21">
      <c r="A1790">
        <v>1.1000000000000001</v>
      </c>
      <c r="B1790">
        <v>146</v>
      </c>
      <c r="C1790" t="s">
        <v>24458</v>
      </c>
      <c r="D1790" t="s">
        <v>24459</v>
      </c>
      <c r="E1790" t="s">
        <v>7066</v>
      </c>
      <c r="F1790" t="s">
        <v>24460</v>
      </c>
      <c r="G1790" t="s">
        <v>24461</v>
      </c>
      <c r="H1790" t="s">
        <v>7061</v>
      </c>
      <c r="I1790" t="s">
        <v>7065</v>
      </c>
      <c r="J1790">
        <v>438</v>
      </c>
      <c r="K1790" t="s">
        <v>58</v>
      </c>
      <c r="L1790" t="s">
        <v>17595</v>
      </c>
      <c r="M1790">
        <v>1621228</v>
      </c>
      <c r="N1790">
        <v>2600</v>
      </c>
      <c r="O1790">
        <v>234</v>
      </c>
      <c r="P1790">
        <v>234</v>
      </c>
      <c r="Q1790">
        <v>0</v>
      </c>
      <c r="R1790">
        <v>0</v>
      </c>
      <c r="S1790">
        <v>1621228</v>
      </c>
      <c r="T1790">
        <v>234</v>
      </c>
      <c r="U1790">
        <v>0</v>
      </c>
    </row>
    <row r="1791" spans="1:21">
      <c r="A1791">
        <v>1.1000000000000001</v>
      </c>
      <c r="B1791">
        <v>147</v>
      </c>
      <c r="C1791" t="s">
        <v>24462</v>
      </c>
      <c r="D1791" t="s">
        <v>4659</v>
      </c>
      <c r="E1791" t="s">
        <v>4658</v>
      </c>
      <c r="F1791" t="s">
        <v>24463</v>
      </c>
      <c r="G1791" t="s">
        <v>24464</v>
      </c>
      <c r="H1791" t="s">
        <v>11480</v>
      </c>
      <c r="I1791" t="s">
        <v>4657</v>
      </c>
      <c r="J1791">
        <v>438</v>
      </c>
      <c r="K1791" t="s">
        <v>58</v>
      </c>
      <c r="L1791" t="s">
        <v>17635</v>
      </c>
      <c r="M1791">
        <v>382496</v>
      </c>
      <c r="N1791">
        <v>2600</v>
      </c>
      <c r="O1791">
        <v>234</v>
      </c>
      <c r="P1791">
        <v>234</v>
      </c>
      <c r="Q1791">
        <v>0</v>
      </c>
      <c r="R1791">
        <v>0</v>
      </c>
      <c r="S1791">
        <v>382496</v>
      </c>
      <c r="T1791">
        <v>234</v>
      </c>
      <c r="U1791">
        <v>0</v>
      </c>
    </row>
    <row r="1792" spans="1:21">
      <c r="A1792">
        <v>1.1000000000000001</v>
      </c>
      <c r="B1792">
        <v>148</v>
      </c>
      <c r="C1792" t="s">
        <v>24465</v>
      </c>
      <c r="D1792" t="s">
        <v>24466</v>
      </c>
      <c r="E1792" t="s">
        <v>24467</v>
      </c>
      <c r="F1792" t="s">
        <v>24468</v>
      </c>
      <c r="G1792" t="s">
        <v>24469</v>
      </c>
      <c r="H1792" t="s">
        <v>4641</v>
      </c>
      <c r="I1792" t="s">
        <v>4656</v>
      </c>
      <c r="J1792">
        <v>438</v>
      </c>
      <c r="K1792" t="s">
        <v>58</v>
      </c>
      <c r="L1792" t="s">
        <v>17635</v>
      </c>
      <c r="M1792">
        <v>5613015</v>
      </c>
      <c r="N1792">
        <v>2600</v>
      </c>
      <c r="O1792">
        <v>234</v>
      </c>
      <c r="P1792">
        <v>234</v>
      </c>
      <c r="Q1792">
        <v>0</v>
      </c>
      <c r="R1792">
        <v>0</v>
      </c>
      <c r="S1792">
        <v>5613015</v>
      </c>
      <c r="T1792">
        <v>234</v>
      </c>
      <c r="U1792">
        <v>0</v>
      </c>
    </row>
    <row r="1793" spans="1:21">
      <c r="A1793">
        <v>1.1000000000000001</v>
      </c>
      <c r="B1793">
        <v>149</v>
      </c>
      <c r="C1793" t="s">
        <v>24470</v>
      </c>
      <c r="D1793" t="s">
        <v>24471</v>
      </c>
      <c r="E1793" t="s">
        <v>11484</v>
      </c>
      <c r="F1793" t="s">
        <v>24472</v>
      </c>
      <c r="G1793" t="s">
        <v>24473</v>
      </c>
      <c r="H1793" t="s">
        <v>4638</v>
      </c>
      <c r="I1793" t="s">
        <v>11489</v>
      </c>
      <c r="J1793">
        <v>438</v>
      </c>
      <c r="K1793" t="s">
        <v>58</v>
      </c>
      <c r="L1793" t="s">
        <v>18241</v>
      </c>
      <c r="M1793">
        <v>4181209</v>
      </c>
      <c r="N1793">
        <v>2600</v>
      </c>
      <c r="O1793">
        <v>234</v>
      </c>
      <c r="P1793">
        <v>234</v>
      </c>
      <c r="Q1793">
        <v>0</v>
      </c>
      <c r="R1793">
        <v>0</v>
      </c>
      <c r="S1793">
        <v>4181209</v>
      </c>
      <c r="T1793">
        <v>234</v>
      </c>
      <c r="U1793">
        <v>0</v>
      </c>
    </row>
    <row r="1794" spans="1:21">
      <c r="A1794">
        <v>1.1000000000000001</v>
      </c>
      <c r="B1794">
        <v>150</v>
      </c>
      <c r="C1794" t="s">
        <v>24474</v>
      </c>
      <c r="D1794" t="s">
        <v>4655</v>
      </c>
      <c r="E1794" t="s">
        <v>4654</v>
      </c>
      <c r="F1794" t="s">
        <v>24475</v>
      </c>
      <c r="G1794" t="s">
        <v>24476</v>
      </c>
      <c r="H1794" t="s">
        <v>7058</v>
      </c>
      <c r="I1794" t="s">
        <v>4653</v>
      </c>
      <c r="J1794">
        <v>438</v>
      </c>
      <c r="K1794" t="s">
        <v>58</v>
      </c>
      <c r="L1794" t="s">
        <v>17635</v>
      </c>
      <c r="M1794">
        <v>86886</v>
      </c>
      <c r="N1794">
        <v>2600</v>
      </c>
      <c r="O1794">
        <v>234</v>
      </c>
      <c r="P1794">
        <v>234</v>
      </c>
      <c r="Q1794">
        <v>0</v>
      </c>
      <c r="R1794">
        <v>0</v>
      </c>
      <c r="S1794">
        <v>86886</v>
      </c>
      <c r="T1794">
        <v>234</v>
      </c>
      <c r="U1794">
        <v>0</v>
      </c>
    </row>
    <row r="1795" spans="1:21">
      <c r="A1795">
        <v>1.1000000000000001</v>
      </c>
      <c r="B1795">
        <v>151</v>
      </c>
      <c r="C1795" t="s">
        <v>24477</v>
      </c>
      <c r="D1795" t="s">
        <v>24478</v>
      </c>
      <c r="E1795" t="s">
        <v>1087</v>
      </c>
      <c r="F1795" t="s">
        <v>24479</v>
      </c>
      <c r="G1795" t="s">
        <v>24480</v>
      </c>
      <c r="H1795" t="s">
        <v>4635</v>
      </c>
      <c r="I1795" t="s">
        <v>1086</v>
      </c>
      <c r="J1795">
        <v>438</v>
      </c>
      <c r="K1795" t="s">
        <v>58</v>
      </c>
      <c r="L1795" t="s">
        <v>17666</v>
      </c>
      <c r="M1795">
        <v>368234</v>
      </c>
      <c r="N1795">
        <v>2600</v>
      </c>
      <c r="O1795">
        <v>234</v>
      </c>
      <c r="P1795">
        <v>234</v>
      </c>
      <c r="Q1795">
        <v>0</v>
      </c>
      <c r="R1795">
        <v>0</v>
      </c>
      <c r="S1795">
        <v>368234</v>
      </c>
      <c r="T1795">
        <v>234</v>
      </c>
      <c r="U1795">
        <v>0</v>
      </c>
    </row>
    <row r="1796" spans="1:21">
      <c r="A1796">
        <v>1.1000000000000001</v>
      </c>
      <c r="B1796">
        <v>152</v>
      </c>
      <c r="C1796" t="s">
        <v>24481</v>
      </c>
      <c r="D1796" t="s">
        <v>24482</v>
      </c>
      <c r="E1796" t="s">
        <v>4651</v>
      </c>
      <c r="F1796" t="s">
        <v>24483</v>
      </c>
      <c r="G1796" t="s">
        <v>24484</v>
      </c>
      <c r="H1796" t="s">
        <v>1083</v>
      </c>
      <c r="I1796" t="s">
        <v>4650</v>
      </c>
      <c r="J1796">
        <v>438</v>
      </c>
      <c r="K1796" t="s">
        <v>58</v>
      </c>
      <c r="L1796" t="s">
        <v>17635</v>
      </c>
      <c r="M1796">
        <v>909847</v>
      </c>
      <c r="N1796">
        <v>2600</v>
      </c>
      <c r="O1796">
        <v>234</v>
      </c>
      <c r="P1796">
        <v>234</v>
      </c>
      <c r="Q1796">
        <v>0</v>
      </c>
      <c r="R1796">
        <v>0</v>
      </c>
      <c r="S1796">
        <v>909847</v>
      </c>
      <c r="T1796">
        <v>234</v>
      </c>
      <c r="U1796">
        <v>0</v>
      </c>
    </row>
    <row r="1797" spans="1:21">
      <c r="A1797">
        <v>1.1000000000000001</v>
      </c>
      <c r="B1797">
        <v>153</v>
      </c>
      <c r="C1797" t="s">
        <v>24485</v>
      </c>
      <c r="D1797" t="s">
        <v>24486</v>
      </c>
      <c r="E1797" t="s">
        <v>4648</v>
      </c>
      <c r="F1797" t="s">
        <v>24487</v>
      </c>
      <c r="G1797" t="s">
        <v>24488</v>
      </c>
      <c r="H1797" t="s">
        <v>11477</v>
      </c>
      <c r="I1797" t="s">
        <v>4647</v>
      </c>
      <c r="J1797">
        <v>438</v>
      </c>
      <c r="K1797" t="s">
        <v>58</v>
      </c>
      <c r="L1797" t="s">
        <v>17635</v>
      </c>
      <c r="M1797">
        <v>465169</v>
      </c>
      <c r="N1797">
        <v>2600</v>
      </c>
      <c r="O1797">
        <v>234</v>
      </c>
      <c r="P1797">
        <v>234</v>
      </c>
      <c r="Q1797">
        <v>0</v>
      </c>
      <c r="R1797">
        <v>0</v>
      </c>
      <c r="S1797">
        <v>465169</v>
      </c>
      <c r="T1797">
        <v>234</v>
      </c>
      <c r="U1797">
        <v>0</v>
      </c>
    </row>
    <row r="1798" spans="1:21">
      <c r="A1798">
        <v>1.1000000000000001</v>
      </c>
      <c r="B1798">
        <v>154</v>
      </c>
      <c r="C1798" t="s">
        <v>24489</v>
      </c>
      <c r="D1798" t="s">
        <v>24490</v>
      </c>
      <c r="E1798" t="s">
        <v>11487</v>
      </c>
      <c r="F1798" t="s">
        <v>24491</v>
      </c>
      <c r="G1798" t="s">
        <v>24492</v>
      </c>
      <c r="H1798" t="s">
        <v>11474</v>
      </c>
      <c r="I1798" t="s">
        <v>11486</v>
      </c>
      <c r="J1798">
        <v>438</v>
      </c>
      <c r="K1798" t="s">
        <v>58</v>
      </c>
      <c r="L1798" t="s">
        <v>18241</v>
      </c>
      <c r="M1798">
        <v>4635201</v>
      </c>
      <c r="N1798">
        <v>2600</v>
      </c>
      <c r="O1798">
        <v>234</v>
      </c>
      <c r="P1798">
        <v>234</v>
      </c>
      <c r="Q1798">
        <v>0</v>
      </c>
      <c r="R1798">
        <v>0</v>
      </c>
      <c r="S1798">
        <v>4635201</v>
      </c>
      <c r="T1798">
        <v>234</v>
      </c>
      <c r="U1798">
        <v>0</v>
      </c>
    </row>
    <row r="1799" spans="1:21">
      <c r="A1799">
        <v>1.1000000000000001</v>
      </c>
      <c r="B1799">
        <v>155</v>
      </c>
      <c r="C1799" t="s">
        <v>24493</v>
      </c>
      <c r="D1799" t="s">
        <v>24494</v>
      </c>
      <c r="E1799" t="s">
        <v>4645</v>
      </c>
      <c r="F1799" t="s">
        <v>24495</v>
      </c>
      <c r="G1799" t="s">
        <v>24496</v>
      </c>
      <c r="H1799" t="s">
        <v>4634</v>
      </c>
      <c r="I1799" t="s">
        <v>4644</v>
      </c>
      <c r="J1799">
        <v>438</v>
      </c>
      <c r="K1799" t="s">
        <v>58</v>
      </c>
      <c r="L1799" t="s">
        <v>17635</v>
      </c>
      <c r="M1799">
        <v>328946</v>
      </c>
      <c r="N1799">
        <v>2600</v>
      </c>
      <c r="O1799">
        <v>234</v>
      </c>
      <c r="P1799">
        <v>234</v>
      </c>
      <c r="Q1799">
        <v>0</v>
      </c>
      <c r="R1799">
        <v>0</v>
      </c>
      <c r="S1799">
        <v>328946</v>
      </c>
      <c r="T1799">
        <v>234</v>
      </c>
      <c r="U1799">
        <v>0</v>
      </c>
    </row>
    <row r="1800" spans="1:21">
      <c r="A1800">
        <v>1.1000000000000001</v>
      </c>
      <c r="B1800">
        <v>156</v>
      </c>
      <c r="C1800" t="s">
        <v>24497</v>
      </c>
      <c r="D1800" t="s">
        <v>24498</v>
      </c>
      <c r="E1800" t="s">
        <v>11484</v>
      </c>
      <c r="F1800" t="s">
        <v>24472</v>
      </c>
      <c r="G1800" t="s">
        <v>24499</v>
      </c>
      <c r="H1800" t="s">
        <v>11471</v>
      </c>
      <c r="I1800" t="s">
        <v>11483</v>
      </c>
      <c r="J1800">
        <v>438</v>
      </c>
      <c r="K1800" t="s">
        <v>58</v>
      </c>
      <c r="L1800" t="s">
        <v>18241</v>
      </c>
      <c r="M1800">
        <v>2451156</v>
      </c>
      <c r="N1800">
        <v>2600</v>
      </c>
      <c r="O1800">
        <v>234</v>
      </c>
      <c r="P1800">
        <v>234</v>
      </c>
      <c r="Q1800">
        <v>0</v>
      </c>
      <c r="R1800">
        <v>0</v>
      </c>
      <c r="S1800">
        <v>2451156</v>
      </c>
      <c r="T1800">
        <v>234</v>
      </c>
      <c r="U1800">
        <v>0</v>
      </c>
    </row>
    <row r="1801" spans="1:21">
      <c r="A1801">
        <v>1.1000000000000001</v>
      </c>
      <c r="B1801">
        <v>157</v>
      </c>
      <c r="C1801" t="s">
        <v>24500</v>
      </c>
      <c r="D1801" t="s">
        <v>24501</v>
      </c>
      <c r="E1801" t="s">
        <v>7063</v>
      </c>
      <c r="F1801" t="s">
        <v>24109</v>
      </c>
      <c r="G1801" t="s">
        <v>24502</v>
      </c>
      <c r="H1801" t="s">
        <v>4631</v>
      </c>
      <c r="I1801" t="s">
        <v>7062</v>
      </c>
      <c r="J1801">
        <v>438</v>
      </c>
      <c r="K1801" t="s">
        <v>58</v>
      </c>
      <c r="L1801" t="s">
        <v>17595</v>
      </c>
      <c r="M1801">
        <v>123173</v>
      </c>
      <c r="N1801">
        <v>2600</v>
      </c>
      <c r="O1801">
        <v>234</v>
      </c>
      <c r="P1801">
        <v>234</v>
      </c>
      <c r="Q1801">
        <v>0</v>
      </c>
      <c r="R1801">
        <v>0</v>
      </c>
      <c r="S1801">
        <v>123173</v>
      </c>
      <c r="T1801">
        <v>234</v>
      </c>
      <c r="U1801">
        <v>0</v>
      </c>
    </row>
    <row r="1802" spans="1:21">
      <c r="A1802">
        <v>1.1000000000000001</v>
      </c>
      <c r="B1802">
        <v>158</v>
      </c>
      <c r="C1802" t="s">
        <v>24503</v>
      </c>
      <c r="D1802" t="s">
        <v>24504</v>
      </c>
      <c r="E1802" t="s">
        <v>24505</v>
      </c>
      <c r="F1802" t="s">
        <v>24506</v>
      </c>
      <c r="G1802" t="s">
        <v>24507</v>
      </c>
      <c r="H1802" t="s">
        <v>1080</v>
      </c>
      <c r="I1802" t="s">
        <v>7061</v>
      </c>
      <c r="J1802">
        <v>438</v>
      </c>
      <c r="K1802" t="s">
        <v>58</v>
      </c>
      <c r="L1802" t="s">
        <v>17595</v>
      </c>
      <c r="M1802">
        <v>148728</v>
      </c>
      <c r="N1802">
        <v>2600</v>
      </c>
      <c r="O1802">
        <v>234</v>
      </c>
      <c r="P1802">
        <v>234</v>
      </c>
      <c r="Q1802">
        <v>0</v>
      </c>
      <c r="R1802">
        <v>0</v>
      </c>
      <c r="S1802">
        <v>148728</v>
      </c>
      <c r="T1802">
        <v>234</v>
      </c>
      <c r="U1802">
        <v>0</v>
      </c>
    </row>
    <row r="1803" spans="1:21">
      <c r="A1803">
        <v>1.1000000000000001</v>
      </c>
      <c r="B1803">
        <v>159</v>
      </c>
      <c r="C1803" t="s">
        <v>24508</v>
      </c>
      <c r="D1803" t="s">
        <v>24509</v>
      </c>
      <c r="E1803" t="s">
        <v>11481</v>
      </c>
      <c r="F1803" t="s">
        <v>24510</v>
      </c>
      <c r="G1803" t="s">
        <v>24511</v>
      </c>
      <c r="H1803" t="s">
        <v>11468</v>
      </c>
      <c r="I1803" t="s">
        <v>11480</v>
      </c>
      <c r="J1803">
        <v>438</v>
      </c>
      <c r="K1803" t="s">
        <v>58</v>
      </c>
      <c r="L1803" t="s">
        <v>18241</v>
      </c>
      <c r="M1803">
        <v>696068</v>
      </c>
      <c r="N1803">
        <v>2600</v>
      </c>
      <c r="O1803">
        <v>234</v>
      </c>
      <c r="P1803">
        <v>234</v>
      </c>
      <c r="Q1803">
        <v>0</v>
      </c>
      <c r="R1803">
        <v>0</v>
      </c>
      <c r="S1803">
        <v>696068</v>
      </c>
      <c r="T1803">
        <v>234</v>
      </c>
      <c r="U1803">
        <v>0</v>
      </c>
    </row>
    <row r="1804" spans="1:21">
      <c r="A1804">
        <v>1.1000000000000001</v>
      </c>
      <c r="B1804">
        <v>160</v>
      </c>
      <c r="C1804" t="s">
        <v>24512</v>
      </c>
      <c r="D1804" t="s">
        <v>24513</v>
      </c>
      <c r="E1804" t="s">
        <v>4642</v>
      </c>
      <c r="F1804" t="s">
        <v>24514</v>
      </c>
      <c r="G1804" t="s">
        <v>24515</v>
      </c>
      <c r="H1804" t="s">
        <v>2326</v>
      </c>
      <c r="I1804" t="s">
        <v>4641</v>
      </c>
      <c r="J1804">
        <v>438</v>
      </c>
      <c r="K1804" t="s">
        <v>58</v>
      </c>
      <c r="L1804" t="s">
        <v>17635</v>
      </c>
      <c r="M1804">
        <v>1816594</v>
      </c>
      <c r="N1804">
        <v>2600</v>
      </c>
      <c r="O1804">
        <v>234</v>
      </c>
      <c r="P1804">
        <v>234</v>
      </c>
      <c r="Q1804">
        <v>0</v>
      </c>
      <c r="R1804">
        <v>0</v>
      </c>
      <c r="S1804">
        <v>1816594</v>
      </c>
      <c r="T1804">
        <v>234</v>
      </c>
      <c r="U1804">
        <v>0</v>
      </c>
    </row>
    <row r="1805" spans="1:21">
      <c r="A1805">
        <v>1.1000000000000001</v>
      </c>
      <c r="B1805">
        <v>161</v>
      </c>
      <c r="C1805" t="s">
        <v>24516</v>
      </c>
      <c r="D1805" t="s">
        <v>24517</v>
      </c>
      <c r="E1805" t="s">
        <v>4639</v>
      </c>
      <c r="F1805" t="s">
        <v>24518</v>
      </c>
      <c r="G1805" t="s">
        <v>24519</v>
      </c>
      <c r="H1805" t="s">
        <v>11467</v>
      </c>
      <c r="I1805" t="s">
        <v>4638</v>
      </c>
      <c r="J1805">
        <v>438</v>
      </c>
      <c r="K1805" t="s">
        <v>58</v>
      </c>
      <c r="L1805" t="s">
        <v>17635</v>
      </c>
      <c r="M1805">
        <v>259141</v>
      </c>
      <c r="N1805">
        <v>2600</v>
      </c>
      <c r="O1805">
        <v>234</v>
      </c>
      <c r="P1805">
        <v>234</v>
      </c>
      <c r="Q1805">
        <v>0</v>
      </c>
      <c r="R1805">
        <v>0</v>
      </c>
      <c r="S1805">
        <v>259141</v>
      </c>
      <c r="T1805">
        <v>234</v>
      </c>
      <c r="U1805">
        <v>0</v>
      </c>
    </row>
    <row r="1806" spans="1:21">
      <c r="A1806">
        <v>1.1000000000000001</v>
      </c>
      <c r="B1806">
        <v>162</v>
      </c>
      <c r="C1806" t="s">
        <v>24520</v>
      </c>
      <c r="D1806" t="s">
        <v>24521</v>
      </c>
      <c r="E1806" t="s">
        <v>7059</v>
      </c>
      <c r="F1806" t="s">
        <v>24522</v>
      </c>
      <c r="G1806" t="s">
        <v>24523</v>
      </c>
      <c r="H1806" t="s">
        <v>2323</v>
      </c>
      <c r="I1806" t="s">
        <v>7058</v>
      </c>
      <c r="J1806">
        <v>438</v>
      </c>
      <c r="K1806" t="s">
        <v>58</v>
      </c>
      <c r="L1806" t="s">
        <v>17595</v>
      </c>
      <c r="M1806">
        <v>188730</v>
      </c>
      <c r="N1806">
        <v>2600</v>
      </c>
      <c r="O1806">
        <v>234</v>
      </c>
      <c r="P1806">
        <v>234</v>
      </c>
      <c r="Q1806">
        <v>0</v>
      </c>
      <c r="R1806">
        <v>0</v>
      </c>
      <c r="S1806">
        <v>188730</v>
      </c>
      <c r="T1806">
        <v>234</v>
      </c>
      <c r="U1806">
        <v>0</v>
      </c>
    </row>
    <row r="1807" spans="1:21">
      <c r="A1807">
        <v>1.1000000000000001</v>
      </c>
      <c r="B1807">
        <v>163</v>
      </c>
      <c r="C1807" t="s">
        <v>24524</v>
      </c>
      <c r="D1807" t="s">
        <v>4637</v>
      </c>
      <c r="E1807" t="s">
        <v>4636</v>
      </c>
      <c r="F1807" t="s">
        <v>24525</v>
      </c>
      <c r="G1807" t="s">
        <v>24526</v>
      </c>
      <c r="H1807" t="s">
        <v>4628</v>
      </c>
      <c r="I1807" t="s">
        <v>4635</v>
      </c>
      <c r="J1807">
        <v>438</v>
      </c>
      <c r="K1807" t="s">
        <v>58</v>
      </c>
      <c r="L1807" t="s">
        <v>17635</v>
      </c>
      <c r="M1807">
        <v>249962</v>
      </c>
      <c r="N1807">
        <v>2600</v>
      </c>
      <c r="O1807">
        <v>234</v>
      </c>
      <c r="P1807">
        <v>234</v>
      </c>
      <c r="Q1807">
        <v>0</v>
      </c>
      <c r="R1807">
        <v>0</v>
      </c>
      <c r="S1807">
        <v>249962</v>
      </c>
      <c r="T1807">
        <v>234</v>
      </c>
      <c r="U1807">
        <v>0</v>
      </c>
    </row>
    <row r="1808" spans="1:21">
      <c r="A1808">
        <v>1.1000000000000001</v>
      </c>
      <c r="B1808">
        <v>164</v>
      </c>
      <c r="C1808" t="s">
        <v>24527</v>
      </c>
      <c r="D1808" t="s">
        <v>1085</v>
      </c>
      <c r="E1808" t="s">
        <v>1084</v>
      </c>
      <c r="F1808" t="s">
        <v>24528</v>
      </c>
      <c r="G1808" t="s">
        <v>24529</v>
      </c>
      <c r="H1808" t="s">
        <v>11464</v>
      </c>
      <c r="I1808" t="s">
        <v>1083</v>
      </c>
      <c r="J1808">
        <v>438</v>
      </c>
      <c r="K1808" t="s">
        <v>58</v>
      </c>
      <c r="L1808" t="s">
        <v>17666</v>
      </c>
      <c r="M1808">
        <v>493231</v>
      </c>
      <c r="N1808">
        <v>2600</v>
      </c>
      <c r="O1808">
        <v>234</v>
      </c>
      <c r="P1808">
        <v>234</v>
      </c>
      <c r="Q1808">
        <v>0</v>
      </c>
      <c r="R1808">
        <v>0</v>
      </c>
      <c r="S1808">
        <v>493231</v>
      </c>
      <c r="T1808">
        <v>234</v>
      </c>
      <c r="U1808">
        <v>0</v>
      </c>
    </row>
    <row r="1809" spans="1:21">
      <c r="A1809">
        <v>1.1000000000000001</v>
      </c>
      <c r="B1809">
        <v>165</v>
      </c>
      <c r="C1809" t="s">
        <v>24530</v>
      </c>
      <c r="D1809" t="s">
        <v>24531</v>
      </c>
      <c r="E1809" t="s">
        <v>11478</v>
      </c>
      <c r="F1809" t="s">
        <v>24532</v>
      </c>
      <c r="G1809" t="s">
        <v>24533</v>
      </c>
      <c r="H1809" t="s">
        <v>11463</v>
      </c>
      <c r="I1809" t="s">
        <v>11477</v>
      </c>
      <c r="J1809">
        <v>438</v>
      </c>
      <c r="K1809" t="s">
        <v>58</v>
      </c>
      <c r="L1809" t="s">
        <v>18241</v>
      </c>
      <c r="M1809">
        <v>138434</v>
      </c>
      <c r="N1809">
        <v>2600</v>
      </c>
      <c r="O1809">
        <v>234</v>
      </c>
      <c r="P1809">
        <v>234</v>
      </c>
      <c r="Q1809">
        <v>0</v>
      </c>
      <c r="R1809">
        <v>0</v>
      </c>
      <c r="S1809">
        <v>138434</v>
      </c>
      <c r="T1809">
        <v>234</v>
      </c>
      <c r="U1809">
        <v>0</v>
      </c>
    </row>
    <row r="1810" spans="1:21">
      <c r="A1810">
        <v>1.1000000000000001</v>
      </c>
      <c r="B1810">
        <v>166</v>
      </c>
      <c r="C1810" t="s">
        <v>24534</v>
      </c>
      <c r="D1810" t="s">
        <v>24535</v>
      </c>
      <c r="E1810" t="s">
        <v>11475</v>
      </c>
      <c r="F1810" t="s">
        <v>24536</v>
      </c>
      <c r="G1810" t="s">
        <v>24537</v>
      </c>
      <c r="H1810" t="s">
        <v>11460</v>
      </c>
      <c r="I1810" t="s">
        <v>11474</v>
      </c>
      <c r="J1810">
        <v>438</v>
      </c>
      <c r="K1810" t="s">
        <v>58</v>
      </c>
      <c r="L1810" t="s">
        <v>18241</v>
      </c>
      <c r="M1810">
        <v>78122</v>
      </c>
      <c r="N1810">
        <v>2600</v>
      </c>
      <c r="O1810">
        <v>234</v>
      </c>
      <c r="P1810">
        <v>234</v>
      </c>
      <c r="Q1810">
        <v>0</v>
      </c>
      <c r="R1810">
        <v>0</v>
      </c>
      <c r="S1810">
        <v>78122</v>
      </c>
      <c r="T1810">
        <v>234</v>
      </c>
      <c r="U1810">
        <v>0</v>
      </c>
    </row>
    <row r="1811" spans="1:21">
      <c r="A1811">
        <v>1.1000000000000001</v>
      </c>
      <c r="B1811">
        <v>167</v>
      </c>
      <c r="C1811" t="s">
        <v>24538</v>
      </c>
      <c r="D1811" t="s">
        <v>24539</v>
      </c>
      <c r="E1811" t="s">
        <v>2350</v>
      </c>
      <c r="F1811" t="s">
        <v>24018</v>
      </c>
      <c r="G1811" t="s">
        <v>24540</v>
      </c>
      <c r="H1811" t="s">
        <v>4625</v>
      </c>
      <c r="I1811" t="s">
        <v>4634</v>
      </c>
      <c r="J1811">
        <v>438</v>
      </c>
      <c r="K1811" t="s">
        <v>58</v>
      </c>
      <c r="L1811" t="s">
        <v>17635</v>
      </c>
      <c r="M1811">
        <v>160575</v>
      </c>
      <c r="N1811">
        <v>2600</v>
      </c>
      <c r="O1811">
        <v>234</v>
      </c>
      <c r="P1811">
        <v>234</v>
      </c>
      <c r="Q1811">
        <v>0</v>
      </c>
      <c r="R1811">
        <v>0</v>
      </c>
      <c r="S1811">
        <v>160575</v>
      </c>
      <c r="T1811">
        <v>234</v>
      </c>
      <c r="U1811">
        <v>0</v>
      </c>
    </row>
    <row r="1812" spans="1:21">
      <c r="A1812">
        <v>1.1000000000000001</v>
      </c>
      <c r="B1812">
        <v>168</v>
      </c>
      <c r="C1812" t="s">
        <v>24541</v>
      </c>
      <c r="D1812" t="s">
        <v>11473</v>
      </c>
      <c r="E1812" t="s">
        <v>11472</v>
      </c>
      <c r="F1812" t="s">
        <v>24542</v>
      </c>
      <c r="G1812" t="s">
        <v>24543</v>
      </c>
      <c r="H1812" t="s">
        <v>2320</v>
      </c>
      <c r="I1812" t="s">
        <v>11471</v>
      </c>
      <c r="J1812">
        <v>438</v>
      </c>
      <c r="K1812" t="s">
        <v>58</v>
      </c>
      <c r="L1812" t="s">
        <v>18241</v>
      </c>
      <c r="M1812">
        <v>676174</v>
      </c>
      <c r="N1812">
        <v>2600</v>
      </c>
      <c r="O1812">
        <v>234</v>
      </c>
      <c r="P1812">
        <v>234</v>
      </c>
      <c r="Q1812">
        <v>0</v>
      </c>
      <c r="R1812">
        <v>0</v>
      </c>
      <c r="S1812">
        <v>676174</v>
      </c>
      <c r="T1812">
        <v>234</v>
      </c>
      <c r="U1812">
        <v>0</v>
      </c>
    </row>
    <row r="1813" spans="1:21">
      <c r="A1813">
        <v>1.1000000000000001</v>
      </c>
      <c r="B1813">
        <v>169</v>
      </c>
      <c r="C1813" t="s">
        <v>24544</v>
      </c>
      <c r="D1813" t="s">
        <v>24545</v>
      </c>
      <c r="E1813" t="s">
        <v>4632</v>
      </c>
      <c r="F1813" t="s">
        <v>24546</v>
      </c>
      <c r="G1813" t="s">
        <v>24547</v>
      </c>
      <c r="H1813" t="s">
        <v>24548</v>
      </c>
      <c r="I1813" t="s">
        <v>4631</v>
      </c>
      <c r="J1813">
        <v>438</v>
      </c>
      <c r="K1813" t="s">
        <v>58</v>
      </c>
      <c r="L1813" t="s">
        <v>17635</v>
      </c>
      <c r="M1813">
        <v>1169545</v>
      </c>
      <c r="N1813">
        <v>2600</v>
      </c>
      <c r="O1813">
        <v>234</v>
      </c>
      <c r="P1813">
        <v>234</v>
      </c>
      <c r="Q1813">
        <v>0</v>
      </c>
      <c r="R1813">
        <v>0</v>
      </c>
      <c r="S1813">
        <v>1169545</v>
      </c>
      <c r="T1813">
        <v>234</v>
      </c>
      <c r="U1813">
        <v>0</v>
      </c>
    </row>
    <row r="1814" spans="1:21">
      <c r="A1814">
        <v>1.1000000000000001</v>
      </c>
      <c r="B1814">
        <v>170</v>
      </c>
      <c r="C1814" t="s">
        <v>24549</v>
      </c>
      <c r="D1814" t="s">
        <v>24550</v>
      </c>
      <c r="E1814" t="s">
        <v>1081</v>
      </c>
      <c r="F1814" t="s">
        <v>24551</v>
      </c>
      <c r="G1814" t="s">
        <v>24552</v>
      </c>
      <c r="H1814" t="s">
        <v>4622</v>
      </c>
      <c r="I1814" t="s">
        <v>1080</v>
      </c>
      <c r="J1814">
        <v>438</v>
      </c>
      <c r="K1814" t="s">
        <v>58</v>
      </c>
      <c r="L1814" t="s">
        <v>17666</v>
      </c>
      <c r="M1814">
        <v>375087</v>
      </c>
      <c r="N1814">
        <v>2600</v>
      </c>
      <c r="O1814">
        <v>234</v>
      </c>
      <c r="P1814">
        <v>234</v>
      </c>
      <c r="Q1814">
        <v>0</v>
      </c>
      <c r="R1814">
        <v>0</v>
      </c>
      <c r="S1814">
        <v>375087</v>
      </c>
      <c r="T1814">
        <v>234</v>
      </c>
      <c r="U1814">
        <v>0</v>
      </c>
    </row>
    <row r="1815" spans="1:21">
      <c r="A1815">
        <v>1.1000000000000001</v>
      </c>
      <c r="B1815">
        <v>171</v>
      </c>
      <c r="C1815" t="s">
        <v>24553</v>
      </c>
      <c r="D1815" t="s">
        <v>24554</v>
      </c>
      <c r="E1815" t="s">
        <v>11469</v>
      </c>
      <c r="F1815" t="s">
        <v>24555</v>
      </c>
      <c r="G1815" t="s">
        <v>24556</v>
      </c>
      <c r="H1815" t="s">
        <v>2316</v>
      </c>
      <c r="I1815" t="s">
        <v>11468</v>
      </c>
      <c r="J1815">
        <v>438</v>
      </c>
      <c r="K1815" t="s">
        <v>58</v>
      </c>
      <c r="L1815" t="s">
        <v>18241</v>
      </c>
      <c r="M1815">
        <v>248194</v>
      </c>
      <c r="N1815">
        <v>2600</v>
      </c>
      <c r="O1815">
        <v>234</v>
      </c>
      <c r="P1815">
        <v>234</v>
      </c>
      <c r="Q1815">
        <v>0</v>
      </c>
      <c r="R1815">
        <v>0</v>
      </c>
      <c r="S1815">
        <v>248194</v>
      </c>
      <c r="T1815">
        <v>234</v>
      </c>
      <c r="U1815">
        <v>0</v>
      </c>
    </row>
    <row r="1816" spans="1:21">
      <c r="A1816">
        <v>1.1000000000000001</v>
      </c>
      <c r="B1816">
        <v>172</v>
      </c>
      <c r="C1816" t="s">
        <v>24557</v>
      </c>
      <c r="D1816" t="s">
        <v>24558</v>
      </c>
      <c r="E1816" t="s">
        <v>2327</v>
      </c>
      <c r="F1816" t="s">
        <v>24559</v>
      </c>
      <c r="G1816" t="s">
        <v>24560</v>
      </c>
      <c r="H1816" t="s">
        <v>7055</v>
      </c>
      <c r="I1816" t="s">
        <v>2326</v>
      </c>
      <c r="J1816">
        <v>438</v>
      </c>
      <c r="K1816" t="s">
        <v>58</v>
      </c>
      <c r="L1816" t="s">
        <v>17612</v>
      </c>
      <c r="M1816">
        <v>497413</v>
      </c>
      <c r="N1816">
        <v>2600</v>
      </c>
      <c r="O1816">
        <v>234</v>
      </c>
      <c r="P1816">
        <v>234</v>
      </c>
      <c r="Q1816">
        <v>0</v>
      </c>
      <c r="R1816">
        <v>0</v>
      </c>
      <c r="S1816">
        <v>497413</v>
      </c>
      <c r="T1816">
        <v>234</v>
      </c>
      <c r="U1816">
        <v>0</v>
      </c>
    </row>
    <row r="1817" spans="1:21">
      <c r="A1817">
        <v>1.1000000000000001</v>
      </c>
      <c r="B1817">
        <v>173</v>
      </c>
      <c r="C1817" t="s">
        <v>24561</v>
      </c>
      <c r="D1817" t="s">
        <v>24562</v>
      </c>
      <c r="E1817" t="s">
        <v>11324</v>
      </c>
      <c r="F1817" t="s">
        <v>24563</v>
      </c>
      <c r="G1817" t="s">
        <v>24564</v>
      </c>
      <c r="H1817" t="s">
        <v>4619</v>
      </c>
      <c r="I1817" t="s">
        <v>11467</v>
      </c>
      <c r="J1817">
        <v>438</v>
      </c>
      <c r="K1817" t="s">
        <v>58</v>
      </c>
      <c r="L1817" t="s">
        <v>18241</v>
      </c>
      <c r="M1817">
        <v>271553</v>
      </c>
      <c r="N1817">
        <v>2600</v>
      </c>
      <c r="O1817">
        <v>234</v>
      </c>
      <c r="P1817">
        <v>234</v>
      </c>
      <c r="Q1817">
        <v>0</v>
      </c>
      <c r="R1817">
        <v>0</v>
      </c>
      <c r="S1817">
        <v>271553</v>
      </c>
      <c r="T1817">
        <v>234</v>
      </c>
      <c r="U1817">
        <v>0</v>
      </c>
    </row>
    <row r="1818" spans="1:21">
      <c r="A1818">
        <v>1.1000000000000001</v>
      </c>
      <c r="B1818">
        <v>174</v>
      </c>
      <c r="C1818" t="s">
        <v>24565</v>
      </c>
      <c r="D1818" t="s">
        <v>24566</v>
      </c>
      <c r="E1818" t="s">
        <v>2324</v>
      </c>
      <c r="F1818" t="s">
        <v>24567</v>
      </c>
      <c r="G1818" t="s">
        <v>24568</v>
      </c>
      <c r="H1818" t="s">
        <v>11457</v>
      </c>
      <c r="I1818" t="s">
        <v>2323</v>
      </c>
      <c r="J1818">
        <v>438</v>
      </c>
      <c r="K1818" t="s">
        <v>58</v>
      </c>
      <c r="L1818" t="s">
        <v>17612</v>
      </c>
      <c r="M1818">
        <v>382414</v>
      </c>
      <c r="N1818">
        <v>2600</v>
      </c>
      <c r="O1818">
        <v>234</v>
      </c>
      <c r="P1818">
        <v>234</v>
      </c>
      <c r="Q1818">
        <v>0</v>
      </c>
      <c r="R1818">
        <v>0</v>
      </c>
      <c r="S1818">
        <v>382414</v>
      </c>
      <c r="T1818">
        <v>234</v>
      </c>
      <c r="U1818">
        <v>0</v>
      </c>
    </row>
    <row r="1819" spans="1:21">
      <c r="A1819">
        <v>1.1000000000000001</v>
      </c>
      <c r="B1819">
        <v>175</v>
      </c>
      <c r="C1819" t="s">
        <v>24569</v>
      </c>
      <c r="D1819" t="s">
        <v>24570</v>
      </c>
      <c r="E1819" t="s">
        <v>4629</v>
      </c>
      <c r="F1819" t="s">
        <v>24571</v>
      </c>
      <c r="G1819" t="s">
        <v>24572</v>
      </c>
      <c r="H1819" t="s">
        <v>1077</v>
      </c>
      <c r="I1819" t="s">
        <v>4628</v>
      </c>
      <c r="J1819">
        <v>438</v>
      </c>
      <c r="K1819" t="s">
        <v>58</v>
      </c>
      <c r="L1819" t="s">
        <v>17635</v>
      </c>
      <c r="M1819">
        <v>447638</v>
      </c>
      <c r="N1819">
        <v>2600</v>
      </c>
      <c r="O1819">
        <v>234</v>
      </c>
      <c r="P1819">
        <v>234</v>
      </c>
      <c r="Q1819">
        <v>0</v>
      </c>
      <c r="R1819">
        <v>0</v>
      </c>
      <c r="S1819">
        <v>447638</v>
      </c>
      <c r="T1819">
        <v>234</v>
      </c>
      <c r="U1819">
        <v>0</v>
      </c>
    </row>
    <row r="1820" spans="1:21">
      <c r="A1820">
        <v>1.1000000000000001</v>
      </c>
      <c r="B1820">
        <v>176</v>
      </c>
      <c r="C1820" t="s">
        <v>24573</v>
      </c>
      <c r="D1820" t="s">
        <v>24574</v>
      </c>
      <c r="E1820" t="s">
        <v>11465</v>
      </c>
      <c r="F1820" t="s">
        <v>24575</v>
      </c>
      <c r="G1820" t="s">
        <v>24576</v>
      </c>
      <c r="H1820" t="s">
        <v>7052</v>
      </c>
      <c r="I1820" t="s">
        <v>11464</v>
      </c>
      <c r="J1820">
        <v>438</v>
      </c>
      <c r="K1820" t="s">
        <v>58</v>
      </c>
      <c r="L1820" t="s">
        <v>18241</v>
      </c>
      <c r="M1820">
        <v>543954</v>
      </c>
      <c r="N1820">
        <v>2600</v>
      </c>
      <c r="O1820">
        <v>234</v>
      </c>
      <c r="P1820">
        <v>234</v>
      </c>
      <c r="Q1820">
        <v>0</v>
      </c>
      <c r="R1820">
        <v>0</v>
      </c>
      <c r="S1820">
        <v>543954</v>
      </c>
      <c r="T1820">
        <v>234</v>
      </c>
      <c r="U1820">
        <v>0</v>
      </c>
    </row>
    <row r="1821" spans="1:21">
      <c r="A1821">
        <v>1.1000000000000001</v>
      </c>
      <c r="B1821">
        <v>177</v>
      </c>
      <c r="C1821" t="s">
        <v>24577</v>
      </c>
      <c r="D1821" t="s">
        <v>24578</v>
      </c>
      <c r="E1821" t="s">
        <v>7083</v>
      </c>
      <c r="F1821" t="s">
        <v>24296</v>
      </c>
      <c r="G1821" t="s">
        <v>24579</v>
      </c>
      <c r="H1821" t="s">
        <v>4616</v>
      </c>
      <c r="I1821" t="s">
        <v>11463</v>
      </c>
      <c r="J1821">
        <v>438</v>
      </c>
      <c r="K1821" t="s">
        <v>58</v>
      </c>
      <c r="L1821" t="s">
        <v>18241</v>
      </c>
      <c r="M1821">
        <v>1528407</v>
      </c>
      <c r="N1821">
        <v>2600</v>
      </c>
      <c r="O1821">
        <v>234</v>
      </c>
      <c r="P1821">
        <v>234</v>
      </c>
      <c r="Q1821">
        <v>0</v>
      </c>
      <c r="R1821">
        <v>0</v>
      </c>
      <c r="S1821">
        <v>1528407</v>
      </c>
      <c r="T1821">
        <v>234</v>
      </c>
      <c r="U1821">
        <v>0</v>
      </c>
    </row>
    <row r="1822" spans="1:21">
      <c r="A1822">
        <v>1.1000000000000001</v>
      </c>
      <c r="B1822">
        <v>178</v>
      </c>
      <c r="C1822" t="s">
        <v>24580</v>
      </c>
      <c r="D1822" t="s">
        <v>24581</v>
      </c>
      <c r="E1822" t="s">
        <v>11461</v>
      </c>
      <c r="F1822" t="s">
        <v>24582</v>
      </c>
      <c r="G1822" t="s">
        <v>24583</v>
      </c>
      <c r="H1822" t="s">
        <v>7049</v>
      </c>
      <c r="I1822" t="s">
        <v>11460</v>
      </c>
      <c r="J1822">
        <v>438</v>
      </c>
      <c r="K1822" t="s">
        <v>58</v>
      </c>
      <c r="L1822" t="s">
        <v>18241</v>
      </c>
      <c r="M1822">
        <v>1325950</v>
      </c>
      <c r="N1822">
        <v>2600</v>
      </c>
      <c r="O1822">
        <v>234</v>
      </c>
      <c r="P1822">
        <v>234</v>
      </c>
      <c r="Q1822">
        <v>0</v>
      </c>
      <c r="R1822">
        <v>0</v>
      </c>
      <c r="S1822">
        <v>1325950</v>
      </c>
      <c r="T1822">
        <v>234</v>
      </c>
      <c r="U1822">
        <v>0</v>
      </c>
    </row>
    <row r="1823" spans="1:21">
      <c r="A1823">
        <v>1.1000000000000001</v>
      </c>
      <c r="B1823">
        <v>179</v>
      </c>
      <c r="C1823" t="s">
        <v>24584</v>
      </c>
      <c r="D1823" t="s">
        <v>4627</v>
      </c>
      <c r="E1823" t="s">
        <v>4626</v>
      </c>
      <c r="F1823" t="s">
        <v>24585</v>
      </c>
      <c r="G1823" t="s">
        <v>24586</v>
      </c>
      <c r="H1823" t="s">
        <v>1074</v>
      </c>
      <c r="I1823" t="s">
        <v>4625</v>
      </c>
      <c r="J1823">
        <v>438</v>
      </c>
      <c r="K1823" t="s">
        <v>58</v>
      </c>
      <c r="L1823" t="s">
        <v>17635</v>
      </c>
      <c r="M1823">
        <v>102904</v>
      </c>
      <c r="N1823">
        <v>2600</v>
      </c>
      <c r="O1823">
        <v>234</v>
      </c>
      <c r="P1823">
        <v>234</v>
      </c>
      <c r="Q1823">
        <v>0</v>
      </c>
      <c r="R1823">
        <v>0</v>
      </c>
      <c r="S1823">
        <v>102904</v>
      </c>
      <c r="T1823">
        <v>234</v>
      </c>
      <c r="U1823">
        <v>0</v>
      </c>
    </row>
    <row r="1824" spans="1:21">
      <c r="A1824">
        <v>1.1000000000000001</v>
      </c>
      <c r="B1824">
        <v>180</v>
      </c>
      <c r="C1824" t="s">
        <v>24587</v>
      </c>
      <c r="D1824" t="s">
        <v>24588</v>
      </c>
      <c r="E1824" t="s">
        <v>2321</v>
      </c>
      <c r="F1824" t="s">
        <v>21494</v>
      </c>
      <c r="G1824" t="s">
        <v>24589</v>
      </c>
      <c r="H1824" t="s">
        <v>11454</v>
      </c>
      <c r="I1824" t="s">
        <v>2320</v>
      </c>
      <c r="J1824">
        <v>438</v>
      </c>
      <c r="K1824" t="s">
        <v>58</v>
      </c>
      <c r="L1824" t="s">
        <v>17612</v>
      </c>
      <c r="M1824">
        <v>2384258</v>
      </c>
      <c r="N1824">
        <v>2600</v>
      </c>
      <c r="O1824">
        <v>234</v>
      </c>
      <c r="P1824">
        <v>234</v>
      </c>
      <c r="Q1824">
        <v>0</v>
      </c>
      <c r="R1824">
        <v>0</v>
      </c>
      <c r="S1824">
        <v>2384258</v>
      </c>
      <c r="T1824">
        <v>234</v>
      </c>
      <c r="U1824">
        <v>0</v>
      </c>
    </row>
    <row r="1825" spans="1:21">
      <c r="A1825">
        <v>1.1000000000000001</v>
      </c>
      <c r="B1825">
        <v>181</v>
      </c>
      <c r="C1825" t="s">
        <v>24590</v>
      </c>
      <c r="D1825" t="s">
        <v>2319</v>
      </c>
      <c r="E1825" t="s">
        <v>2318</v>
      </c>
      <c r="F1825" t="s">
        <v>24591</v>
      </c>
      <c r="G1825" t="s">
        <v>24592</v>
      </c>
      <c r="H1825" t="s">
        <v>11451</v>
      </c>
      <c r="I1825" t="s">
        <v>24548</v>
      </c>
      <c r="J1825">
        <v>438</v>
      </c>
      <c r="K1825" t="s">
        <v>58</v>
      </c>
      <c r="L1825" t="s">
        <v>17612</v>
      </c>
      <c r="M1825">
        <v>202344</v>
      </c>
      <c r="N1825">
        <v>2600</v>
      </c>
      <c r="O1825">
        <v>234</v>
      </c>
      <c r="P1825">
        <v>234</v>
      </c>
      <c r="Q1825">
        <v>0</v>
      </c>
      <c r="R1825">
        <v>0</v>
      </c>
      <c r="S1825">
        <v>202344</v>
      </c>
      <c r="T1825">
        <v>234</v>
      </c>
      <c r="U1825">
        <v>0</v>
      </c>
    </row>
    <row r="1826" spans="1:21">
      <c r="A1826">
        <v>1.1000000000000001</v>
      </c>
      <c r="B1826">
        <v>182</v>
      </c>
      <c r="C1826" t="s">
        <v>24593</v>
      </c>
      <c r="D1826" t="s">
        <v>24594</v>
      </c>
      <c r="E1826" t="s">
        <v>4623</v>
      </c>
      <c r="F1826" t="s">
        <v>24595</v>
      </c>
      <c r="G1826" t="s">
        <v>24596</v>
      </c>
      <c r="H1826" t="s">
        <v>2313</v>
      </c>
      <c r="I1826" t="s">
        <v>4622</v>
      </c>
      <c r="J1826">
        <v>438</v>
      </c>
      <c r="K1826" t="s">
        <v>58</v>
      </c>
      <c r="L1826" t="s">
        <v>17635</v>
      </c>
      <c r="M1826">
        <v>197458</v>
      </c>
      <c r="N1826">
        <v>2600</v>
      </c>
      <c r="O1826">
        <v>234</v>
      </c>
      <c r="P1826">
        <v>234</v>
      </c>
      <c r="Q1826">
        <v>0</v>
      </c>
      <c r="R1826">
        <v>0</v>
      </c>
      <c r="S1826">
        <v>197458</v>
      </c>
      <c r="T1826">
        <v>234</v>
      </c>
      <c r="U1826">
        <v>0</v>
      </c>
    </row>
    <row r="1827" spans="1:21">
      <c r="A1827">
        <v>1.1000000000000001</v>
      </c>
      <c r="B1827">
        <v>183</v>
      </c>
      <c r="C1827" t="s">
        <v>24597</v>
      </c>
      <c r="D1827" t="s">
        <v>24598</v>
      </c>
      <c r="E1827" t="s">
        <v>2310</v>
      </c>
      <c r="F1827" t="s">
        <v>22014</v>
      </c>
      <c r="G1827" t="s">
        <v>24599</v>
      </c>
      <c r="H1827" t="s">
        <v>11448</v>
      </c>
      <c r="I1827" t="s">
        <v>2316</v>
      </c>
      <c r="J1827">
        <v>438</v>
      </c>
      <c r="K1827" t="s">
        <v>58</v>
      </c>
      <c r="L1827" t="s">
        <v>17612</v>
      </c>
      <c r="M1827">
        <v>211789</v>
      </c>
      <c r="N1827">
        <v>2600</v>
      </c>
      <c r="O1827">
        <v>234</v>
      </c>
      <c r="P1827">
        <v>234</v>
      </c>
      <c r="Q1827">
        <v>0</v>
      </c>
      <c r="R1827">
        <v>0</v>
      </c>
      <c r="S1827">
        <v>211789</v>
      </c>
      <c r="T1827">
        <v>234</v>
      </c>
      <c r="U1827">
        <v>0</v>
      </c>
    </row>
    <row r="1828" spans="1:21">
      <c r="A1828">
        <v>1.1000000000000001</v>
      </c>
      <c r="B1828">
        <v>184</v>
      </c>
      <c r="C1828" t="s">
        <v>24600</v>
      </c>
      <c r="D1828" t="s">
        <v>24601</v>
      </c>
      <c r="E1828" t="s">
        <v>7056</v>
      </c>
      <c r="F1828" t="s">
        <v>24602</v>
      </c>
      <c r="G1828" t="s">
        <v>24603</v>
      </c>
      <c r="H1828" t="s">
        <v>7046</v>
      </c>
      <c r="I1828" t="s">
        <v>7055</v>
      </c>
      <c r="J1828">
        <v>438</v>
      </c>
      <c r="K1828" t="s">
        <v>58</v>
      </c>
      <c r="L1828" t="s">
        <v>17595</v>
      </c>
      <c r="M1828">
        <v>196799</v>
      </c>
      <c r="N1828">
        <v>2600</v>
      </c>
      <c r="O1828">
        <v>234</v>
      </c>
      <c r="P1828">
        <v>234</v>
      </c>
      <c r="Q1828">
        <v>0</v>
      </c>
      <c r="R1828">
        <v>0</v>
      </c>
      <c r="S1828">
        <v>196799</v>
      </c>
      <c r="T1828">
        <v>234</v>
      </c>
      <c r="U1828">
        <v>0</v>
      </c>
    </row>
    <row r="1829" spans="1:21">
      <c r="A1829">
        <v>1.1000000000000001</v>
      </c>
      <c r="B1829">
        <v>185</v>
      </c>
      <c r="C1829" t="s">
        <v>24604</v>
      </c>
      <c r="D1829" t="s">
        <v>24605</v>
      </c>
      <c r="E1829" t="s">
        <v>4620</v>
      </c>
      <c r="F1829" t="s">
        <v>24606</v>
      </c>
      <c r="G1829" t="s">
        <v>24607</v>
      </c>
      <c r="H1829" t="s">
        <v>11446</v>
      </c>
      <c r="I1829" t="s">
        <v>4619</v>
      </c>
      <c r="J1829">
        <v>438</v>
      </c>
      <c r="K1829" t="s">
        <v>58</v>
      </c>
      <c r="L1829" t="s">
        <v>17635</v>
      </c>
      <c r="M1829">
        <v>217606</v>
      </c>
      <c r="N1829">
        <v>2600</v>
      </c>
      <c r="O1829">
        <v>234</v>
      </c>
      <c r="P1829">
        <v>234</v>
      </c>
      <c r="Q1829">
        <v>0</v>
      </c>
      <c r="R1829">
        <v>0</v>
      </c>
      <c r="S1829">
        <v>217606</v>
      </c>
      <c r="T1829">
        <v>234</v>
      </c>
      <c r="U1829">
        <v>0</v>
      </c>
    </row>
    <row r="1830" spans="1:21">
      <c r="A1830">
        <v>1.1000000000000001</v>
      </c>
      <c r="B1830">
        <v>186</v>
      </c>
      <c r="C1830" t="s">
        <v>24608</v>
      </c>
      <c r="D1830" t="s">
        <v>24609</v>
      </c>
      <c r="E1830" t="s">
        <v>11458</v>
      </c>
      <c r="F1830" t="s">
        <v>24610</v>
      </c>
      <c r="G1830" t="s">
        <v>24611</v>
      </c>
      <c r="H1830" t="s">
        <v>11443</v>
      </c>
      <c r="I1830" t="s">
        <v>11457</v>
      </c>
      <c r="J1830">
        <v>438</v>
      </c>
      <c r="K1830" t="s">
        <v>58</v>
      </c>
      <c r="L1830" t="s">
        <v>18241</v>
      </c>
      <c r="M1830">
        <v>1426078</v>
      </c>
      <c r="N1830">
        <v>2600</v>
      </c>
      <c r="O1830">
        <v>234</v>
      </c>
      <c r="P1830">
        <v>234</v>
      </c>
      <c r="Q1830">
        <v>0</v>
      </c>
      <c r="R1830">
        <v>0</v>
      </c>
      <c r="S1830">
        <v>1426078</v>
      </c>
      <c r="T1830">
        <v>234</v>
      </c>
      <c r="U1830">
        <v>0</v>
      </c>
    </row>
    <row r="1831" spans="1:21">
      <c r="A1831">
        <v>1.1000000000000001</v>
      </c>
      <c r="B1831">
        <v>187</v>
      </c>
      <c r="C1831" t="s">
        <v>24612</v>
      </c>
      <c r="D1831" t="s">
        <v>1079</v>
      </c>
      <c r="E1831" t="s">
        <v>1078</v>
      </c>
      <c r="F1831" t="s">
        <v>24128</v>
      </c>
      <c r="G1831" t="s">
        <v>24613</v>
      </c>
      <c r="H1831" t="s">
        <v>11440</v>
      </c>
      <c r="I1831" t="s">
        <v>1077</v>
      </c>
      <c r="J1831">
        <v>438</v>
      </c>
      <c r="K1831" t="s">
        <v>58</v>
      </c>
      <c r="L1831" t="s">
        <v>17666</v>
      </c>
      <c r="M1831">
        <v>85184</v>
      </c>
      <c r="N1831">
        <v>2600</v>
      </c>
      <c r="O1831">
        <v>234</v>
      </c>
      <c r="P1831">
        <v>234</v>
      </c>
      <c r="Q1831">
        <v>0</v>
      </c>
      <c r="R1831">
        <v>0</v>
      </c>
      <c r="S1831">
        <v>85184</v>
      </c>
      <c r="T1831">
        <v>234</v>
      </c>
      <c r="U1831">
        <v>0</v>
      </c>
    </row>
    <row r="1832" spans="1:21">
      <c r="A1832">
        <v>1.1000000000000001</v>
      </c>
      <c r="B1832">
        <v>188</v>
      </c>
      <c r="C1832" t="s">
        <v>24614</v>
      </c>
      <c r="D1832" t="s">
        <v>24615</v>
      </c>
      <c r="E1832" t="s">
        <v>7053</v>
      </c>
      <c r="F1832" t="s">
        <v>24616</v>
      </c>
      <c r="G1832" t="s">
        <v>24617</v>
      </c>
      <c r="H1832" t="s">
        <v>4613</v>
      </c>
      <c r="I1832" t="s">
        <v>7052</v>
      </c>
      <c r="J1832">
        <v>438</v>
      </c>
      <c r="K1832" t="s">
        <v>58</v>
      </c>
      <c r="L1832" t="s">
        <v>17595</v>
      </c>
      <c r="M1832">
        <v>534838</v>
      </c>
      <c r="N1832">
        <v>2600</v>
      </c>
      <c r="O1832">
        <v>234</v>
      </c>
      <c r="P1832">
        <v>234</v>
      </c>
      <c r="Q1832">
        <v>0</v>
      </c>
      <c r="R1832">
        <v>0</v>
      </c>
      <c r="S1832">
        <v>534838</v>
      </c>
      <c r="T1832">
        <v>234</v>
      </c>
      <c r="U1832">
        <v>0</v>
      </c>
    </row>
    <row r="1833" spans="1:21">
      <c r="A1833">
        <v>1.1000000000000001</v>
      </c>
      <c r="B1833">
        <v>189</v>
      </c>
      <c r="C1833" t="s">
        <v>24618</v>
      </c>
      <c r="D1833" t="s">
        <v>24619</v>
      </c>
      <c r="E1833" t="s">
        <v>4617</v>
      </c>
      <c r="F1833" t="s">
        <v>24620</v>
      </c>
      <c r="G1833" t="s">
        <v>24621</v>
      </c>
      <c r="H1833" t="s">
        <v>11437</v>
      </c>
      <c r="I1833" t="s">
        <v>4616</v>
      </c>
      <c r="J1833">
        <v>438</v>
      </c>
      <c r="K1833" t="s">
        <v>58</v>
      </c>
      <c r="L1833" t="s">
        <v>17635</v>
      </c>
      <c r="M1833">
        <v>101278</v>
      </c>
      <c r="N1833">
        <v>2600</v>
      </c>
      <c r="O1833">
        <v>234</v>
      </c>
      <c r="P1833">
        <v>234</v>
      </c>
      <c r="Q1833">
        <v>0</v>
      </c>
      <c r="R1833">
        <v>0</v>
      </c>
      <c r="S1833">
        <v>101278</v>
      </c>
      <c r="T1833">
        <v>234</v>
      </c>
      <c r="U1833">
        <v>0</v>
      </c>
    </row>
    <row r="1834" spans="1:21">
      <c r="A1834">
        <v>1.1000000000000001</v>
      </c>
      <c r="B1834">
        <v>190</v>
      </c>
      <c r="C1834" t="s">
        <v>24622</v>
      </c>
      <c r="D1834" t="s">
        <v>24623</v>
      </c>
      <c r="E1834" t="s">
        <v>7050</v>
      </c>
      <c r="F1834" t="s">
        <v>24624</v>
      </c>
      <c r="G1834" t="s">
        <v>24625</v>
      </c>
      <c r="H1834" t="s">
        <v>7043</v>
      </c>
      <c r="I1834" t="s">
        <v>7049</v>
      </c>
      <c r="J1834">
        <v>438</v>
      </c>
      <c r="K1834" t="s">
        <v>58</v>
      </c>
      <c r="L1834" t="s">
        <v>17595</v>
      </c>
      <c r="M1834">
        <v>233886</v>
      </c>
      <c r="N1834">
        <v>2600</v>
      </c>
      <c r="O1834">
        <v>234</v>
      </c>
      <c r="P1834">
        <v>234</v>
      </c>
      <c r="Q1834">
        <v>0</v>
      </c>
      <c r="R1834">
        <v>0</v>
      </c>
      <c r="S1834">
        <v>233886</v>
      </c>
      <c r="T1834">
        <v>234</v>
      </c>
      <c r="U1834">
        <v>0</v>
      </c>
    </row>
    <row r="1835" spans="1:21">
      <c r="A1835">
        <v>1.1000000000000001</v>
      </c>
      <c r="B1835">
        <v>191</v>
      </c>
      <c r="C1835" t="s">
        <v>24626</v>
      </c>
      <c r="D1835" t="s">
        <v>24627</v>
      </c>
      <c r="E1835" t="s">
        <v>1075</v>
      </c>
      <c r="F1835" t="s">
        <v>24628</v>
      </c>
      <c r="G1835" t="s">
        <v>24629</v>
      </c>
      <c r="H1835" t="s">
        <v>11434</v>
      </c>
      <c r="I1835" t="s">
        <v>1074</v>
      </c>
      <c r="J1835">
        <v>438</v>
      </c>
      <c r="K1835" t="s">
        <v>58</v>
      </c>
      <c r="L1835" t="s">
        <v>17666</v>
      </c>
      <c r="M1835">
        <v>181181</v>
      </c>
      <c r="N1835">
        <v>2600</v>
      </c>
      <c r="O1835">
        <v>234</v>
      </c>
      <c r="P1835">
        <v>234</v>
      </c>
      <c r="Q1835">
        <v>0</v>
      </c>
      <c r="R1835">
        <v>0</v>
      </c>
      <c r="S1835">
        <v>181181</v>
      </c>
      <c r="T1835">
        <v>234</v>
      </c>
      <c r="U1835">
        <v>0</v>
      </c>
    </row>
    <row r="1836" spans="1:21">
      <c r="A1836">
        <v>1.1000000000000001</v>
      </c>
      <c r="B1836">
        <v>192</v>
      </c>
      <c r="C1836" t="s">
        <v>24630</v>
      </c>
      <c r="D1836" t="s">
        <v>24631</v>
      </c>
      <c r="E1836" t="s">
        <v>11455</v>
      </c>
      <c r="F1836" t="s">
        <v>24632</v>
      </c>
      <c r="G1836" t="s">
        <v>24633</v>
      </c>
      <c r="H1836" t="s">
        <v>2312</v>
      </c>
      <c r="I1836" t="s">
        <v>11454</v>
      </c>
      <c r="J1836">
        <v>438</v>
      </c>
      <c r="K1836" t="s">
        <v>58</v>
      </c>
      <c r="L1836" t="s">
        <v>18241</v>
      </c>
      <c r="M1836">
        <v>153188</v>
      </c>
      <c r="N1836">
        <v>2600</v>
      </c>
      <c r="O1836">
        <v>234</v>
      </c>
      <c r="P1836">
        <v>234</v>
      </c>
      <c r="Q1836">
        <v>0</v>
      </c>
      <c r="R1836">
        <v>0</v>
      </c>
      <c r="S1836">
        <v>153188</v>
      </c>
      <c r="T1836">
        <v>234</v>
      </c>
      <c r="U1836">
        <v>0</v>
      </c>
    </row>
    <row r="1837" spans="1:21">
      <c r="A1837">
        <v>1.1000000000000001</v>
      </c>
      <c r="B1837">
        <v>193</v>
      </c>
      <c r="C1837" t="s">
        <v>24634</v>
      </c>
      <c r="D1837" t="s">
        <v>24635</v>
      </c>
      <c r="E1837" t="s">
        <v>11452</v>
      </c>
      <c r="F1837" t="s">
        <v>24636</v>
      </c>
      <c r="G1837" t="s">
        <v>24637</v>
      </c>
      <c r="H1837" t="s">
        <v>4610</v>
      </c>
      <c r="I1837" t="s">
        <v>11451</v>
      </c>
      <c r="J1837">
        <v>438</v>
      </c>
      <c r="K1837" t="s">
        <v>58</v>
      </c>
      <c r="L1837" t="s">
        <v>18241</v>
      </c>
      <c r="M1837">
        <v>320055</v>
      </c>
      <c r="N1837">
        <v>2600</v>
      </c>
      <c r="O1837">
        <v>234</v>
      </c>
      <c r="P1837">
        <v>234</v>
      </c>
      <c r="Q1837">
        <v>0</v>
      </c>
      <c r="R1837">
        <v>0</v>
      </c>
      <c r="S1837">
        <v>320055</v>
      </c>
      <c r="T1837">
        <v>234</v>
      </c>
      <c r="U1837">
        <v>0</v>
      </c>
    </row>
    <row r="1838" spans="1:21">
      <c r="A1838">
        <v>1.1000000000000001</v>
      </c>
      <c r="B1838">
        <v>194</v>
      </c>
      <c r="C1838" t="s">
        <v>24638</v>
      </c>
      <c r="D1838" t="s">
        <v>24639</v>
      </c>
      <c r="E1838" t="s">
        <v>2314</v>
      </c>
      <c r="F1838" t="s">
        <v>24640</v>
      </c>
      <c r="G1838" t="s">
        <v>24641</v>
      </c>
      <c r="H1838" t="s">
        <v>11431</v>
      </c>
      <c r="I1838" t="s">
        <v>2313</v>
      </c>
      <c r="J1838">
        <v>438</v>
      </c>
      <c r="K1838" t="s">
        <v>58</v>
      </c>
      <c r="L1838" t="s">
        <v>17612</v>
      </c>
      <c r="M1838">
        <v>131701</v>
      </c>
      <c r="N1838">
        <v>2600</v>
      </c>
      <c r="O1838">
        <v>234</v>
      </c>
      <c r="P1838">
        <v>234</v>
      </c>
      <c r="Q1838">
        <v>0</v>
      </c>
      <c r="R1838">
        <v>0</v>
      </c>
      <c r="S1838">
        <v>131701</v>
      </c>
      <c r="T1838">
        <v>234</v>
      </c>
      <c r="U1838">
        <v>0</v>
      </c>
    </row>
    <row r="1839" spans="1:21">
      <c r="A1839">
        <v>1.1000000000000001</v>
      </c>
      <c r="B1839">
        <v>195</v>
      </c>
      <c r="C1839" t="s">
        <v>24642</v>
      </c>
      <c r="D1839" t="s">
        <v>11450</v>
      </c>
      <c r="E1839" t="s">
        <v>11449</v>
      </c>
      <c r="F1839" t="s">
        <v>24643</v>
      </c>
      <c r="G1839" t="s">
        <v>24644</v>
      </c>
      <c r="H1839" t="s">
        <v>11428</v>
      </c>
      <c r="I1839" t="s">
        <v>11448</v>
      </c>
      <c r="J1839">
        <v>438</v>
      </c>
      <c r="K1839" t="s">
        <v>58</v>
      </c>
      <c r="L1839" t="s">
        <v>18241</v>
      </c>
      <c r="M1839">
        <v>675065</v>
      </c>
      <c r="N1839">
        <v>2600</v>
      </c>
      <c r="O1839">
        <v>234</v>
      </c>
      <c r="P1839">
        <v>234</v>
      </c>
      <c r="Q1839">
        <v>0</v>
      </c>
      <c r="R1839">
        <v>0</v>
      </c>
      <c r="S1839">
        <v>675065</v>
      </c>
      <c r="T1839">
        <v>234</v>
      </c>
      <c r="U1839">
        <v>0</v>
      </c>
    </row>
    <row r="1840" spans="1:21">
      <c r="A1840">
        <v>1.1000000000000001</v>
      </c>
      <c r="B1840">
        <v>196</v>
      </c>
      <c r="C1840" t="s">
        <v>24645</v>
      </c>
      <c r="D1840" t="s">
        <v>24646</v>
      </c>
      <c r="E1840" t="s">
        <v>7047</v>
      </c>
      <c r="F1840" t="s">
        <v>24647</v>
      </c>
      <c r="G1840" t="s">
        <v>24648</v>
      </c>
      <c r="H1840" t="s">
        <v>4607</v>
      </c>
      <c r="I1840" t="s">
        <v>7046</v>
      </c>
      <c r="J1840">
        <v>438</v>
      </c>
      <c r="K1840" t="s">
        <v>58</v>
      </c>
      <c r="L1840" t="s">
        <v>17595</v>
      </c>
      <c r="M1840">
        <v>453189</v>
      </c>
      <c r="N1840">
        <v>2600</v>
      </c>
      <c r="O1840">
        <v>234</v>
      </c>
      <c r="P1840">
        <v>234</v>
      </c>
      <c r="Q1840">
        <v>0</v>
      </c>
      <c r="R1840">
        <v>0</v>
      </c>
      <c r="S1840">
        <v>453189</v>
      </c>
      <c r="T1840">
        <v>234</v>
      </c>
      <c r="U1840">
        <v>0</v>
      </c>
    </row>
    <row r="1841" spans="1:21">
      <c r="A1841">
        <v>1.1000000000000001</v>
      </c>
      <c r="B1841">
        <v>197</v>
      </c>
      <c r="C1841" t="s">
        <v>24649</v>
      </c>
      <c r="D1841" t="s">
        <v>24650</v>
      </c>
      <c r="E1841" t="s">
        <v>11447</v>
      </c>
      <c r="F1841" t="s">
        <v>24651</v>
      </c>
      <c r="G1841" t="s">
        <v>24652</v>
      </c>
      <c r="H1841" t="s">
        <v>1071</v>
      </c>
      <c r="I1841" t="s">
        <v>11446</v>
      </c>
      <c r="J1841">
        <v>438</v>
      </c>
      <c r="K1841" t="s">
        <v>58</v>
      </c>
      <c r="L1841" t="s">
        <v>18241</v>
      </c>
      <c r="M1841">
        <v>1499188</v>
      </c>
      <c r="N1841">
        <v>2600</v>
      </c>
      <c r="O1841">
        <v>234</v>
      </c>
      <c r="P1841">
        <v>234</v>
      </c>
      <c r="Q1841">
        <v>0</v>
      </c>
      <c r="R1841">
        <v>0</v>
      </c>
      <c r="S1841">
        <v>1499188</v>
      </c>
      <c r="T1841">
        <v>234</v>
      </c>
      <c r="U1841">
        <v>0</v>
      </c>
    </row>
    <row r="1842" spans="1:21">
      <c r="A1842">
        <v>1.1000000000000001</v>
      </c>
      <c r="B1842">
        <v>198</v>
      </c>
      <c r="C1842" t="s">
        <v>24653</v>
      </c>
      <c r="D1842" t="s">
        <v>24654</v>
      </c>
      <c r="E1842" t="s">
        <v>11444</v>
      </c>
      <c r="F1842" t="s">
        <v>24655</v>
      </c>
      <c r="G1842" t="s">
        <v>24656</v>
      </c>
      <c r="H1842" t="s">
        <v>11425</v>
      </c>
      <c r="I1842" t="s">
        <v>11443</v>
      </c>
      <c r="J1842">
        <v>438</v>
      </c>
      <c r="K1842" t="s">
        <v>58</v>
      </c>
      <c r="L1842" t="s">
        <v>18241</v>
      </c>
      <c r="M1842">
        <v>215308</v>
      </c>
      <c r="N1842">
        <v>2600</v>
      </c>
      <c r="O1842">
        <v>234</v>
      </c>
      <c r="P1842">
        <v>234</v>
      </c>
      <c r="Q1842">
        <v>0</v>
      </c>
      <c r="R1842">
        <v>0</v>
      </c>
      <c r="S1842">
        <v>215308</v>
      </c>
      <c r="T1842">
        <v>234</v>
      </c>
      <c r="U1842">
        <v>0</v>
      </c>
    </row>
    <row r="1843" spans="1:21">
      <c r="A1843">
        <v>1.1000000000000001</v>
      </c>
      <c r="B1843">
        <v>199</v>
      </c>
      <c r="C1843" t="s">
        <v>24657</v>
      </c>
      <c r="D1843" t="s">
        <v>11442</v>
      </c>
      <c r="E1843" t="s">
        <v>11441</v>
      </c>
      <c r="F1843" t="s">
        <v>24658</v>
      </c>
      <c r="G1843" t="s">
        <v>24659</v>
      </c>
      <c r="H1843" t="s">
        <v>11422</v>
      </c>
      <c r="I1843" t="s">
        <v>11440</v>
      </c>
      <c r="J1843">
        <v>438</v>
      </c>
      <c r="K1843" t="s">
        <v>58</v>
      </c>
      <c r="L1843" t="s">
        <v>18241</v>
      </c>
      <c r="M1843">
        <v>261887</v>
      </c>
      <c r="N1843">
        <v>2600</v>
      </c>
      <c r="O1843">
        <v>234</v>
      </c>
      <c r="P1843">
        <v>234</v>
      </c>
      <c r="Q1843">
        <v>0</v>
      </c>
      <c r="R1843">
        <v>0</v>
      </c>
      <c r="S1843">
        <v>261887</v>
      </c>
      <c r="T1843">
        <v>234</v>
      </c>
      <c r="U1843">
        <v>0</v>
      </c>
    </row>
    <row r="1844" spans="1:21">
      <c r="A1844">
        <v>1.1000000000000001</v>
      </c>
      <c r="B1844">
        <v>200</v>
      </c>
      <c r="C1844" t="s">
        <v>24660</v>
      </c>
      <c r="D1844" t="s">
        <v>24661</v>
      </c>
      <c r="E1844" t="s">
        <v>4614</v>
      </c>
      <c r="F1844" t="s">
        <v>24662</v>
      </c>
      <c r="G1844" t="s">
        <v>24663</v>
      </c>
      <c r="H1844" t="s">
        <v>4604</v>
      </c>
      <c r="I1844" t="s">
        <v>4613</v>
      </c>
      <c r="J1844">
        <v>438</v>
      </c>
      <c r="K1844" t="s">
        <v>58</v>
      </c>
      <c r="L1844" t="s">
        <v>17635</v>
      </c>
      <c r="M1844">
        <v>109216</v>
      </c>
      <c r="N1844">
        <v>2600</v>
      </c>
      <c r="O1844">
        <v>234</v>
      </c>
      <c r="P1844">
        <v>234</v>
      </c>
      <c r="Q1844">
        <v>0</v>
      </c>
      <c r="R1844">
        <v>0</v>
      </c>
      <c r="S1844">
        <v>109216</v>
      </c>
      <c r="T1844">
        <v>234</v>
      </c>
      <c r="U1844">
        <v>0</v>
      </c>
    </row>
    <row r="1845" spans="1:21">
      <c r="A1845">
        <v>1.1000000000000001</v>
      </c>
      <c r="B1845">
        <v>201</v>
      </c>
      <c r="C1845" t="s">
        <v>24664</v>
      </c>
      <c r="D1845" t="s">
        <v>24665</v>
      </c>
      <c r="E1845" t="s">
        <v>11438</v>
      </c>
      <c r="F1845" t="s">
        <v>24666</v>
      </c>
      <c r="G1845" t="s">
        <v>24667</v>
      </c>
      <c r="H1845" t="s">
        <v>11419</v>
      </c>
      <c r="I1845" t="s">
        <v>11437</v>
      </c>
      <c r="J1845">
        <v>438</v>
      </c>
      <c r="K1845" t="s">
        <v>58</v>
      </c>
      <c r="L1845" t="s">
        <v>18241</v>
      </c>
      <c r="M1845">
        <v>842335</v>
      </c>
      <c r="N1845">
        <v>2600</v>
      </c>
      <c r="O1845">
        <v>234</v>
      </c>
      <c r="P1845">
        <v>234</v>
      </c>
      <c r="Q1845">
        <v>0</v>
      </c>
      <c r="R1845">
        <v>0</v>
      </c>
      <c r="S1845">
        <v>842335</v>
      </c>
      <c r="T1845">
        <v>234</v>
      </c>
      <c r="U1845">
        <v>0</v>
      </c>
    </row>
    <row r="1846" spans="1:21">
      <c r="A1846">
        <v>1.1000000000000001</v>
      </c>
      <c r="B1846">
        <v>202</v>
      </c>
      <c r="C1846" t="s">
        <v>24668</v>
      </c>
      <c r="D1846" t="s">
        <v>7045</v>
      </c>
      <c r="E1846" t="s">
        <v>7044</v>
      </c>
      <c r="F1846" t="s">
        <v>24669</v>
      </c>
      <c r="G1846" t="s">
        <v>24670</v>
      </c>
      <c r="H1846" t="s">
        <v>4601</v>
      </c>
      <c r="I1846" t="s">
        <v>7043</v>
      </c>
      <c r="J1846">
        <v>438</v>
      </c>
      <c r="K1846" t="s">
        <v>58</v>
      </c>
      <c r="L1846" t="s">
        <v>17595</v>
      </c>
      <c r="M1846">
        <v>143558</v>
      </c>
      <c r="N1846">
        <v>2600</v>
      </c>
      <c r="O1846">
        <v>234</v>
      </c>
      <c r="P1846">
        <v>234</v>
      </c>
      <c r="Q1846">
        <v>0</v>
      </c>
      <c r="R1846">
        <v>0</v>
      </c>
      <c r="S1846">
        <v>143558</v>
      </c>
      <c r="T1846">
        <v>234</v>
      </c>
      <c r="U1846">
        <v>0</v>
      </c>
    </row>
    <row r="1847" spans="1:21">
      <c r="A1847">
        <v>1.1000000000000001</v>
      </c>
      <c r="B1847">
        <v>203</v>
      </c>
      <c r="C1847" t="s">
        <v>24671</v>
      </c>
      <c r="D1847" t="s">
        <v>24672</v>
      </c>
      <c r="E1847" t="s">
        <v>11435</v>
      </c>
      <c r="F1847" t="s">
        <v>24673</v>
      </c>
      <c r="G1847" t="s">
        <v>24674</v>
      </c>
      <c r="H1847" t="s">
        <v>11416</v>
      </c>
      <c r="I1847" t="s">
        <v>11434</v>
      </c>
      <c r="J1847">
        <v>438</v>
      </c>
      <c r="K1847" t="s">
        <v>58</v>
      </c>
      <c r="L1847" t="s">
        <v>18241</v>
      </c>
      <c r="M1847">
        <v>529548</v>
      </c>
      <c r="N1847">
        <v>2600</v>
      </c>
      <c r="O1847">
        <v>234</v>
      </c>
      <c r="P1847">
        <v>234</v>
      </c>
      <c r="Q1847">
        <v>0</v>
      </c>
      <c r="R1847">
        <v>0</v>
      </c>
      <c r="S1847">
        <v>529548</v>
      </c>
      <c r="T1847">
        <v>234</v>
      </c>
      <c r="U1847">
        <v>0</v>
      </c>
    </row>
    <row r="1848" spans="1:21">
      <c r="A1848">
        <v>1.1000000000000001</v>
      </c>
      <c r="B1848">
        <v>204</v>
      </c>
      <c r="C1848" t="s">
        <v>24675</v>
      </c>
      <c r="D1848" t="s">
        <v>2311</v>
      </c>
      <c r="E1848" t="s">
        <v>2310</v>
      </c>
      <c r="F1848" t="s">
        <v>22014</v>
      </c>
      <c r="G1848" t="s">
        <v>24676</v>
      </c>
      <c r="H1848" t="s">
        <v>7040</v>
      </c>
      <c r="I1848" t="s">
        <v>2312</v>
      </c>
      <c r="J1848">
        <v>438</v>
      </c>
      <c r="K1848" t="s">
        <v>58</v>
      </c>
      <c r="L1848" t="s">
        <v>17612</v>
      </c>
      <c r="M1848">
        <v>85052</v>
      </c>
      <c r="N1848">
        <v>2600</v>
      </c>
      <c r="O1848">
        <v>234</v>
      </c>
      <c r="P1848">
        <v>234</v>
      </c>
      <c r="Q1848">
        <v>0</v>
      </c>
      <c r="R1848">
        <v>0</v>
      </c>
      <c r="S1848">
        <v>85052</v>
      </c>
      <c r="T1848">
        <v>234</v>
      </c>
      <c r="U1848">
        <v>0</v>
      </c>
    </row>
    <row r="1849" spans="1:21">
      <c r="A1849">
        <v>1.1000000000000001</v>
      </c>
      <c r="B1849">
        <v>205</v>
      </c>
      <c r="C1849" t="s">
        <v>24677</v>
      </c>
      <c r="D1849" t="s">
        <v>24678</v>
      </c>
      <c r="E1849" t="s">
        <v>4611</v>
      </c>
      <c r="F1849" t="s">
        <v>24679</v>
      </c>
      <c r="G1849" t="s">
        <v>24680</v>
      </c>
      <c r="H1849" t="s">
        <v>4598</v>
      </c>
      <c r="I1849" t="s">
        <v>4610</v>
      </c>
      <c r="J1849">
        <v>438</v>
      </c>
      <c r="K1849" t="s">
        <v>58</v>
      </c>
      <c r="L1849" t="s">
        <v>17635</v>
      </c>
      <c r="M1849">
        <v>84674</v>
      </c>
      <c r="N1849">
        <v>2600</v>
      </c>
      <c r="O1849">
        <v>234</v>
      </c>
      <c r="P1849">
        <v>234</v>
      </c>
      <c r="Q1849">
        <v>0</v>
      </c>
      <c r="R1849">
        <v>0</v>
      </c>
      <c r="S1849">
        <v>84674</v>
      </c>
      <c r="T1849">
        <v>234</v>
      </c>
      <c r="U1849">
        <v>0</v>
      </c>
    </row>
    <row r="1850" spans="1:21">
      <c r="A1850">
        <v>1.1000000000000001</v>
      </c>
      <c r="B1850">
        <v>206</v>
      </c>
      <c r="C1850" t="s">
        <v>24681</v>
      </c>
      <c r="D1850" t="s">
        <v>24682</v>
      </c>
      <c r="E1850" t="s">
        <v>11432</v>
      </c>
      <c r="F1850" t="s">
        <v>24683</v>
      </c>
      <c r="G1850" t="s">
        <v>24684</v>
      </c>
      <c r="H1850" t="s">
        <v>11413</v>
      </c>
      <c r="I1850" t="s">
        <v>11431</v>
      </c>
      <c r="J1850">
        <v>438</v>
      </c>
      <c r="K1850" t="s">
        <v>58</v>
      </c>
      <c r="L1850" t="s">
        <v>18241</v>
      </c>
      <c r="M1850">
        <v>732451</v>
      </c>
      <c r="N1850">
        <v>2600</v>
      </c>
      <c r="O1850">
        <v>234</v>
      </c>
      <c r="P1850">
        <v>234</v>
      </c>
      <c r="Q1850">
        <v>0</v>
      </c>
      <c r="R1850">
        <v>0</v>
      </c>
      <c r="S1850">
        <v>732451</v>
      </c>
      <c r="T1850">
        <v>234</v>
      </c>
      <c r="U1850">
        <v>0</v>
      </c>
    </row>
    <row r="1851" spans="1:21">
      <c r="A1851">
        <v>1.1000000000000001</v>
      </c>
      <c r="B1851">
        <v>207</v>
      </c>
      <c r="C1851" t="s">
        <v>24685</v>
      </c>
      <c r="D1851" t="s">
        <v>11430</v>
      </c>
      <c r="E1851" t="s">
        <v>11429</v>
      </c>
      <c r="F1851" t="s">
        <v>24686</v>
      </c>
      <c r="G1851" t="s">
        <v>24687</v>
      </c>
      <c r="H1851" t="s">
        <v>11412</v>
      </c>
      <c r="I1851" t="s">
        <v>11428</v>
      </c>
      <c r="J1851">
        <v>438</v>
      </c>
      <c r="K1851" t="s">
        <v>58</v>
      </c>
      <c r="L1851" t="s">
        <v>18241</v>
      </c>
      <c r="M1851">
        <v>408299</v>
      </c>
      <c r="N1851">
        <v>2600</v>
      </c>
      <c r="O1851">
        <v>234</v>
      </c>
      <c r="P1851">
        <v>234</v>
      </c>
      <c r="Q1851">
        <v>0</v>
      </c>
      <c r="R1851">
        <v>0</v>
      </c>
      <c r="S1851">
        <v>408299</v>
      </c>
      <c r="T1851">
        <v>234</v>
      </c>
      <c r="U1851">
        <v>0</v>
      </c>
    </row>
    <row r="1852" spans="1:21">
      <c r="A1852">
        <v>1.1000000000000001</v>
      </c>
      <c r="B1852">
        <v>208</v>
      </c>
      <c r="C1852" t="s">
        <v>24688</v>
      </c>
      <c r="D1852" t="s">
        <v>4609</v>
      </c>
      <c r="E1852" t="s">
        <v>4608</v>
      </c>
      <c r="F1852" t="s">
        <v>24689</v>
      </c>
      <c r="G1852" t="s">
        <v>24690</v>
      </c>
      <c r="H1852" t="s">
        <v>11409</v>
      </c>
      <c r="I1852" t="s">
        <v>4607</v>
      </c>
      <c r="J1852">
        <v>438</v>
      </c>
      <c r="K1852" t="s">
        <v>58</v>
      </c>
      <c r="L1852" t="s">
        <v>17635</v>
      </c>
      <c r="M1852">
        <v>85737</v>
      </c>
      <c r="N1852">
        <v>2600</v>
      </c>
      <c r="O1852">
        <v>234</v>
      </c>
      <c r="P1852">
        <v>234</v>
      </c>
      <c r="Q1852">
        <v>0</v>
      </c>
      <c r="R1852">
        <v>0</v>
      </c>
      <c r="S1852">
        <v>85737</v>
      </c>
      <c r="T1852">
        <v>234</v>
      </c>
      <c r="U1852">
        <v>0</v>
      </c>
    </row>
    <row r="1853" spans="1:21">
      <c r="A1853">
        <v>1.1000000000000001</v>
      </c>
      <c r="B1853">
        <v>209</v>
      </c>
      <c r="C1853" t="s">
        <v>24691</v>
      </c>
      <c r="D1853" t="s">
        <v>24692</v>
      </c>
      <c r="E1853" t="s">
        <v>1072</v>
      </c>
      <c r="F1853" t="s">
        <v>24693</v>
      </c>
      <c r="G1853" t="s">
        <v>24694</v>
      </c>
      <c r="H1853" t="s">
        <v>11406</v>
      </c>
      <c r="I1853" t="s">
        <v>1071</v>
      </c>
      <c r="J1853">
        <v>438</v>
      </c>
      <c r="K1853" t="s">
        <v>58</v>
      </c>
      <c r="L1853" t="s">
        <v>17666</v>
      </c>
      <c r="M1853">
        <v>248710</v>
      </c>
      <c r="N1853">
        <v>2600</v>
      </c>
      <c r="O1853">
        <v>234</v>
      </c>
      <c r="P1853">
        <v>234</v>
      </c>
      <c r="Q1853">
        <v>0</v>
      </c>
      <c r="R1853">
        <v>0</v>
      </c>
      <c r="S1853">
        <v>248710</v>
      </c>
      <c r="T1853">
        <v>234</v>
      </c>
      <c r="U1853">
        <v>0</v>
      </c>
    </row>
    <row r="1854" spans="1:21">
      <c r="A1854">
        <v>1.1000000000000001</v>
      </c>
      <c r="B1854">
        <v>210</v>
      </c>
      <c r="C1854" t="s">
        <v>24695</v>
      </c>
      <c r="D1854" t="s">
        <v>24696</v>
      </c>
      <c r="E1854" t="s">
        <v>11426</v>
      </c>
      <c r="F1854" t="s">
        <v>24697</v>
      </c>
      <c r="G1854" t="s">
        <v>24698</v>
      </c>
      <c r="H1854" t="s">
        <v>2309</v>
      </c>
      <c r="I1854" t="s">
        <v>11425</v>
      </c>
      <c r="J1854">
        <v>438</v>
      </c>
      <c r="K1854" t="s">
        <v>58</v>
      </c>
      <c r="L1854" t="s">
        <v>18241</v>
      </c>
      <c r="M1854">
        <v>478925</v>
      </c>
      <c r="N1854">
        <v>2600</v>
      </c>
      <c r="O1854">
        <v>234</v>
      </c>
      <c r="P1854">
        <v>234</v>
      </c>
      <c r="Q1854">
        <v>0</v>
      </c>
      <c r="R1854">
        <v>0</v>
      </c>
      <c r="S1854">
        <v>478925</v>
      </c>
      <c r="T1854">
        <v>234</v>
      </c>
      <c r="U1854">
        <v>0</v>
      </c>
    </row>
    <row r="1855" spans="1:21">
      <c r="A1855">
        <v>1.1000000000000001</v>
      </c>
      <c r="B1855">
        <v>211</v>
      </c>
      <c r="C1855" t="s">
        <v>24699</v>
      </c>
      <c r="D1855" t="s">
        <v>11424</v>
      </c>
      <c r="E1855" t="s">
        <v>11423</v>
      </c>
      <c r="F1855" t="s">
        <v>24700</v>
      </c>
      <c r="G1855" t="s">
        <v>24701</v>
      </c>
      <c r="H1855" t="s">
        <v>11403</v>
      </c>
      <c r="I1855" t="s">
        <v>11422</v>
      </c>
      <c r="J1855">
        <v>438</v>
      </c>
      <c r="K1855" t="s">
        <v>58</v>
      </c>
      <c r="L1855" t="s">
        <v>18241</v>
      </c>
      <c r="M1855">
        <v>292547</v>
      </c>
      <c r="N1855">
        <v>2600</v>
      </c>
      <c r="O1855">
        <v>234</v>
      </c>
      <c r="P1855">
        <v>234</v>
      </c>
      <c r="Q1855">
        <v>0</v>
      </c>
      <c r="R1855">
        <v>0</v>
      </c>
      <c r="S1855">
        <v>292547</v>
      </c>
      <c r="T1855">
        <v>234</v>
      </c>
      <c r="U1855">
        <v>0</v>
      </c>
    </row>
    <row r="1856" spans="1:21">
      <c r="A1856">
        <v>1.1000000000000001</v>
      </c>
      <c r="B1856">
        <v>212</v>
      </c>
      <c r="C1856" t="s">
        <v>24702</v>
      </c>
      <c r="D1856" t="s">
        <v>24703</v>
      </c>
      <c r="E1856" t="s">
        <v>4605</v>
      </c>
      <c r="F1856" t="s">
        <v>24704</v>
      </c>
      <c r="G1856" t="s">
        <v>24705</v>
      </c>
      <c r="H1856" t="s">
        <v>4595</v>
      </c>
      <c r="I1856" t="s">
        <v>4604</v>
      </c>
      <c r="J1856">
        <v>438</v>
      </c>
      <c r="K1856" t="s">
        <v>58</v>
      </c>
      <c r="L1856" t="s">
        <v>17635</v>
      </c>
      <c r="M1856">
        <v>150994</v>
      </c>
      <c r="N1856">
        <v>2600</v>
      </c>
      <c r="O1856">
        <v>234</v>
      </c>
      <c r="P1856">
        <v>234</v>
      </c>
      <c r="Q1856">
        <v>0</v>
      </c>
      <c r="R1856">
        <v>0</v>
      </c>
      <c r="S1856">
        <v>150994</v>
      </c>
      <c r="T1856">
        <v>234</v>
      </c>
      <c r="U1856">
        <v>0</v>
      </c>
    </row>
    <row r="1857" spans="1:21">
      <c r="A1857">
        <v>1.1000000000000001</v>
      </c>
      <c r="B1857">
        <v>213</v>
      </c>
      <c r="C1857" t="s">
        <v>24706</v>
      </c>
      <c r="D1857" t="s">
        <v>24707</v>
      </c>
      <c r="E1857" t="s">
        <v>11420</v>
      </c>
      <c r="F1857" t="s">
        <v>24708</v>
      </c>
      <c r="G1857" t="s">
        <v>24709</v>
      </c>
      <c r="H1857" t="s">
        <v>11400</v>
      </c>
      <c r="I1857" t="s">
        <v>11419</v>
      </c>
      <c r="J1857">
        <v>438</v>
      </c>
      <c r="K1857" t="s">
        <v>58</v>
      </c>
      <c r="L1857" t="s">
        <v>18241</v>
      </c>
      <c r="M1857">
        <v>271853</v>
      </c>
      <c r="N1857">
        <v>2600</v>
      </c>
      <c r="O1857">
        <v>234</v>
      </c>
      <c r="P1857">
        <v>234</v>
      </c>
      <c r="Q1857">
        <v>0</v>
      </c>
      <c r="R1857">
        <v>0</v>
      </c>
      <c r="S1857">
        <v>271853</v>
      </c>
      <c r="T1857">
        <v>234</v>
      </c>
      <c r="U1857">
        <v>0</v>
      </c>
    </row>
    <row r="1858" spans="1:21">
      <c r="A1858">
        <v>1.1000000000000001</v>
      </c>
      <c r="B1858">
        <v>214</v>
      </c>
      <c r="C1858" t="s">
        <v>24710</v>
      </c>
      <c r="D1858" t="s">
        <v>24711</v>
      </c>
      <c r="E1858" t="s">
        <v>4602</v>
      </c>
      <c r="F1858" t="s">
        <v>24712</v>
      </c>
      <c r="G1858" t="s">
        <v>24713</v>
      </c>
      <c r="H1858" t="s">
        <v>4592</v>
      </c>
      <c r="I1858" t="s">
        <v>4601</v>
      </c>
      <c r="J1858">
        <v>438</v>
      </c>
      <c r="K1858" t="s">
        <v>58</v>
      </c>
      <c r="L1858" t="s">
        <v>17635</v>
      </c>
      <c r="M1858">
        <v>361075</v>
      </c>
      <c r="N1858">
        <v>2600</v>
      </c>
      <c r="O1858">
        <v>234</v>
      </c>
      <c r="P1858">
        <v>234</v>
      </c>
      <c r="Q1858">
        <v>0</v>
      </c>
      <c r="R1858">
        <v>0</v>
      </c>
      <c r="S1858">
        <v>361075</v>
      </c>
      <c r="T1858">
        <v>234</v>
      </c>
      <c r="U1858">
        <v>0</v>
      </c>
    </row>
    <row r="1859" spans="1:21">
      <c r="A1859">
        <v>1.1000000000000001</v>
      </c>
      <c r="B1859">
        <v>215</v>
      </c>
      <c r="C1859" t="s">
        <v>24714</v>
      </c>
      <c r="D1859" t="s">
        <v>24715</v>
      </c>
      <c r="E1859" t="s">
        <v>11417</v>
      </c>
      <c r="F1859" t="s">
        <v>24716</v>
      </c>
      <c r="G1859" t="s">
        <v>24717</v>
      </c>
      <c r="H1859" t="s">
        <v>7037</v>
      </c>
      <c r="I1859" t="s">
        <v>11416</v>
      </c>
      <c r="J1859">
        <v>438</v>
      </c>
      <c r="K1859" t="s">
        <v>58</v>
      </c>
      <c r="L1859" t="s">
        <v>18241</v>
      </c>
      <c r="M1859">
        <v>118717</v>
      </c>
      <c r="N1859">
        <v>2600</v>
      </c>
      <c r="O1859">
        <v>234</v>
      </c>
      <c r="P1859">
        <v>234</v>
      </c>
      <c r="Q1859">
        <v>0</v>
      </c>
      <c r="R1859">
        <v>0</v>
      </c>
      <c r="S1859">
        <v>118717</v>
      </c>
      <c r="T1859">
        <v>234</v>
      </c>
      <c r="U1859">
        <v>0</v>
      </c>
    </row>
    <row r="1860" spans="1:21">
      <c r="A1860">
        <v>1.1000000000000001</v>
      </c>
      <c r="B1860">
        <v>216</v>
      </c>
      <c r="C1860" t="s">
        <v>24718</v>
      </c>
      <c r="D1860" t="s">
        <v>24719</v>
      </c>
      <c r="E1860" t="s">
        <v>7041</v>
      </c>
      <c r="F1860" t="s">
        <v>24720</v>
      </c>
      <c r="G1860" t="s">
        <v>24721</v>
      </c>
      <c r="H1860" t="s">
        <v>2306</v>
      </c>
      <c r="I1860" t="s">
        <v>7040</v>
      </c>
      <c r="J1860">
        <v>438</v>
      </c>
      <c r="K1860" t="s">
        <v>58</v>
      </c>
      <c r="L1860" t="s">
        <v>17595</v>
      </c>
      <c r="M1860">
        <v>424844</v>
      </c>
      <c r="N1860">
        <v>2600</v>
      </c>
      <c r="O1860">
        <v>234</v>
      </c>
      <c r="P1860">
        <v>234</v>
      </c>
      <c r="Q1860">
        <v>0</v>
      </c>
      <c r="R1860">
        <v>0</v>
      </c>
      <c r="S1860">
        <v>424844</v>
      </c>
      <c r="T1860">
        <v>234</v>
      </c>
      <c r="U1860">
        <v>0</v>
      </c>
    </row>
    <row r="1861" spans="1:21">
      <c r="A1861">
        <v>1.1000000000000001</v>
      </c>
      <c r="B1861">
        <v>217</v>
      </c>
      <c r="C1861" t="s">
        <v>24722</v>
      </c>
      <c r="D1861" t="s">
        <v>24723</v>
      </c>
      <c r="E1861" t="s">
        <v>4599</v>
      </c>
      <c r="F1861" t="s">
        <v>24724</v>
      </c>
      <c r="G1861" t="s">
        <v>24725</v>
      </c>
      <c r="H1861" t="s">
        <v>11397</v>
      </c>
      <c r="I1861" t="s">
        <v>4598</v>
      </c>
      <c r="J1861">
        <v>438</v>
      </c>
      <c r="K1861" t="s">
        <v>58</v>
      </c>
      <c r="L1861" t="s">
        <v>17635</v>
      </c>
      <c r="M1861">
        <v>270818</v>
      </c>
      <c r="N1861">
        <v>2600</v>
      </c>
      <c r="O1861">
        <v>234</v>
      </c>
      <c r="P1861">
        <v>234</v>
      </c>
      <c r="Q1861">
        <v>0</v>
      </c>
      <c r="R1861">
        <v>0</v>
      </c>
      <c r="S1861">
        <v>270818</v>
      </c>
      <c r="T1861">
        <v>234</v>
      </c>
      <c r="U1861">
        <v>0</v>
      </c>
    </row>
    <row r="1862" spans="1:21">
      <c r="A1862">
        <v>1.1000000000000001</v>
      </c>
      <c r="B1862">
        <v>218</v>
      </c>
      <c r="C1862" t="s">
        <v>24726</v>
      </c>
      <c r="D1862" t="s">
        <v>24727</v>
      </c>
      <c r="E1862" t="s">
        <v>11414</v>
      </c>
      <c r="F1862" t="s">
        <v>24728</v>
      </c>
      <c r="G1862" t="s">
        <v>24729</v>
      </c>
      <c r="H1862" t="s">
        <v>11394</v>
      </c>
      <c r="I1862" t="s">
        <v>11413</v>
      </c>
      <c r="J1862">
        <v>438</v>
      </c>
      <c r="K1862" t="s">
        <v>58</v>
      </c>
      <c r="L1862" t="s">
        <v>18241</v>
      </c>
      <c r="M1862">
        <v>367619</v>
      </c>
      <c r="N1862">
        <v>2600</v>
      </c>
      <c r="O1862">
        <v>234</v>
      </c>
      <c r="P1862">
        <v>234</v>
      </c>
      <c r="Q1862">
        <v>0</v>
      </c>
      <c r="R1862">
        <v>0</v>
      </c>
      <c r="S1862">
        <v>367619</v>
      </c>
      <c r="T1862">
        <v>234</v>
      </c>
      <c r="U1862">
        <v>0</v>
      </c>
    </row>
    <row r="1863" spans="1:21">
      <c r="A1863">
        <v>1.1000000000000001</v>
      </c>
      <c r="B1863">
        <v>219</v>
      </c>
      <c r="C1863" t="s">
        <v>24730</v>
      </c>
      <c r="D1863" t="s">
        <v>24731</v>
      </c>
      <c r="E1863" t="s">
        <v>10960</v>
      </c>
      <c r="F1863" t="s">
        <v>24732</v>
      </c>
      <c r="G1863" t="s">
        <v>24733</v>
      </c>
      <c r="H1863" t="s">
        <v>11391</v>
      </c>
      <c r="I1863" t="s">
        <v>11412</v>
      </c>
      <c r="J1863">
        <v>438</v>
      </c>
      <c r="K1863" t="s">
        <v>58</v>
      </c>
      <c r="L1863" t="s">
        <v>18241</v>
      </c>
      <c r="M1863">
        <v>609238</v>
      </c>
      <c r="N1863">
        <v>2600</v>
      </c>
      <c r="O1863">
        <v>234</v>
      </c>
      <c r="P1863">
        <v>234</v>
      </c>
      <c r="Q1863">
        <v>0</v>
      </c>
      <c r="R1863">
        <v>0</v>
      </c>
      <c r="S1863">
        <v>609238</v>
      </c>
      <c r="T1863">
        <v>234</v>
      </c>
      <c r="U1863">
        <v>0</v>
      </c>
    </row>
    <row r="1864" spans="1:21">
      <c r="A1864">
        <v>1.1000000000000001</v>
      </c>
      <c r="B1864">
        <v>220</v>
      </c>
      <c r="C1864" t="s">
        <v>24734</v>
      </c>
      <c r="D1864" t="s">
        <v>11411</v>
      </c>
      <c r="E1864" t="s">
        <v>11410</v>
      </c>
      <c r="F1864" t="s">
        <v>24735</v>
      </c>
      <c r="G1864" t="s">
        <v>24736</v>
      </c>
      <c r="H1864" t="s">
        <v>11388</v>
      </c>
      <c r="I1864" t="s">
        <v>11409</v>
      </c>
      <c r="J1864">
        <v>438</v>
      </c>
      <c r="K1864" t="s">
        <v>58</v>
      </c>
      <c r="L1864" t="s">
        <v>18241</v>
      </c>
      <c r="M1864">
        <v>765350</v>
      </c>
      <c r="N1864">
        <v>2600</v>
      </c>
      <c r="O1864">
        <v>234</v>
      </c>
      <c r="P1864">
        <v>234</v>
      </c>
      <c r="Q1864">
        <v>0</v>
      </c>
      <c r="R1864">
        <v>0</v>
      </c>
      <c r="S1864">
        <v>765350</v>
      </c>
      <c r="T1864">
        <v>234</v>
      </c>
      <c r="U1864">
        <v>0</v>
      </c>
    </row>
    <row r="1865" spans="1:21">
      <c r="A1865">
        <v>1.1000000000000001</v>
      </c>
      <c r="B1865">
        <v>221</v>
      </c>
      <c r="C1865" t="s">
        <v>24737</v>
      </c>
      <c r="D1865" t="s">
        <v>24738</v>
      </c>
      <c r="E1865" t="s">
        <v>11407</v>
      </c>
      <c r="F1865" t="s">
        <v>24739</v>
      </c>
      <c r="G1865" t="s">
        <v>24740</v>
      </c>
      <c r="H1865" t="s">
        <v>11385</v>
      </c>
      <c r="I1865" t="s">
        <v>11406</v>
      </c>
      <c r="J1865">
        <v>438</v>
      </c>
      <c r="K1865" t="s">
        <v>58</v>
      </c>
      <c r="L1865" t="s">
        <v>18241</v>
      </c>
      <c r="M1865">
        <v>278083</v>
      </c>
      <c r="N1865">
        <v>2600</v>
      </c>
      <c r="O1865">
        <v>234</v>
      </c>
      <c r="P1865">
        <v>234</v>
      </c>
      <c r="Q1865">
        <v>0</v>
      </c>
      <c r="R1865">
        <v>0</v>
      </c>
      <c r="S1865">
        <v>278083</v>
      </c>
      <c r="T1865">
        <v>234</v>
      </c>
      <c r="U1865">
        <v>0</v>
      </c>
    </row>
    <row r="1866" spans="1:21">
      <c r="A1866">
        <v>1.1000000000000001</v>
      </c>
      <c r="B1866">
        <v>222</v>
      </c>
      <c r="C1866" t="s">
        <v>24741</v>
      </c>
      <c r="D1866" t="s">
        <v>24742</v>
      </c>
      <c r="E1866" t="s">
        <v>2310</v>
      </c>
      <c r="F1866" t="s">
        <v>22014</v>
      </c>
      <c r="G1866" t="s">
        <v>24743</v>
      </c>
      <c r="H1866" t="s">
        <v>11382</v>
      </c>
      <c r="I1866" t="s">
        <v>2309</v>
      </c>
      <c r="J1866">
        <v>438</v>
      </c>
      <c r="K1866" t="s">
        <v>58</v>
      </c>
      <c r="L1866" t="s">
        <v>17612</v>
      </c>
      <c r="M1866">
        <v>99598</v>
      </c>
      <c r="N1866">
        <v>2600</v>
      </c>
      <c r="O1866">
        <v>234</v>
      </c>
      <c r="P1866">
        <v>234</v>
      </c>
      <c r="Q1866">
        <v>0</v>
      </c>
      <c r="R1866">
        <v>0</v>
      </c>
      <c r="S1866">
        <v>99598</v>
      </c>
      <c r="T1866">
        <v>234</v>
      </c>
      <c r="U1866">
        <v>0</v>
      </c>
    </row>
    <row r="1867" spans="1:21">
      <c r="A1867">
        <v>1.1000000000000001</v>
      </c>
      <c r="B1867">
        <v>223</v>
      </c>
      <c r="C1867" t="s">
        <v>24744</v>
      </c>
      <c r="D1867" t="s">
        <v>24745</v>
      </c>
      <c r="E1867" t="s">
        <v>11404</v>
      </c>
      <c r="F1867" t="s">
        <v>24746</v>
      </c>
      <c r="G1867" t="s">
        <v>24747</v>
      </c>
      <c r="H1867" t="s">
        <v>11379</v>
      </c>
      <c r="I1867" t="s">
        <v>11403</v>
      </c>
      <c r="J1867">
        <v>438</v>
      </c>
      <c r="K1867" t="s">
        <v>58</v>
      </c>
      <c r="L1867" t="s">
        <v>18241</v>
      </c>
      <c r="M1867">
        <v>152391</v>
      </c>
      <c r="N1867">
        <v>2600</v>
      </c>
      <c r="O1867">
        <v>234</v>
      </c>
      <c r="P1867">
        <v>234</v>
      </c>
      <c r="Q1867">
        <v>0</v>
      </c>
      <c r="R1867">
        <v>0</v>
      </c>
      <c r="S1867">
        <v>152391</v>
      </c>
      <c r="T1867">
        <v>234</v>
      </c>
      <c r="U1867">
        <v>0</v>
      </c>
    </row>
    <row r="1868" spans="1:21">
      <c r="A1868">
        <v>1.1000000000000001</v>
      </c>
      <c r="B1868">
        <v>224</v>
      </c>
      <c r="C1868" t="s">
        <v>24748</v>
      </c>
      <c r="D1868" t="s">
        <v>4597</v>
      </c>
      <c r="E1868" t="s">
        <v>4596</v>
      </c>
      <c r="F1868" t="s">
        <v>24749</v>
      </c>
      <c r="G1868" t="s">
        <v>24750</v>
      </c>
      <c r="H1868" t="s">
        <v>11376</v>
      </c>
      <c r="I1868" t="s">
        <v>4595</v>
      </c>
      <c r="J1868">
        <v>438</v>
      </c>
      <c r="K1868" t="s">
        <v>58</v>
      </c>
      <c r="L1868" t="s">
        <v>17635</v>
      </c>
      <c r="M1868">
        <v>258043</v>
      </c>
      <c r="N1868">
        <v>2600</v>
      </c>
      <c r="O1868">
        <v>234</v>
      </c>
      <c r="P1868">
        <v>234</v>
      </c>
      <c r="Q1868">
        <v>0</v>
      </c>
      <c r="R1868">
        <v>0</v>
      </c>
      <c r="S1868">
        <v>258043</v>
      </c>
      <c r="T1868">
        <v>234</v>
      </c>
      <c r="U1868">
        <v>0</v>
      </c>
    </row>
    <row r="1869" spans="1:21">
      <c r="A1869">
        <v>1.1000000000000001</v>
      </c>
      <c r="B1869">
        <v>225</v>
      </c>
      <c r="C1869" t="s">
        <v>24751</v>
      </c>
      <c r="D1869" t="s">
        <v>11402</v>
      </c>
      <c r="E1869" t="s">
        <v>11401</v>
      </c>
      <c r="F1869" t="s">
        <v>24752</v>
      </c>
      <c r="G1869" t="s">
        <v>24753</v>
      </c>
      <c r="H1869" t="s">
        <v>4589</v>
      </c>
      <c r="I1869" t="s">
        <v>11400</v>
      </c>
      <c r="J1869">
        <v>438</v>
      </c>
      <c r="K1869" t="s">
        <v>58</v>
      </c>
      <c r="L1869" t="s">
        <v>18241</v>
      </c>
      <c r="M1869">
        <v>355248</v>
      </c>
      <c r="N1869">
        <v>2600</v>
      </c>
      <c r="O1869">
        <v>234</v>
      </c>
      <c r="P1869">
        <v>234</v>
      </c>
      <c r="Q1869">
        <v>0</v>
      </c>
      <c r="R1869">
        <v>0</v>
      </c>
      <c r="S1869">
        <v>355248</v>
      </c>
      <c r="T1869">
        <v>234</v>
      </c>
      <c r="U1869">
        <v>0</v>
      </c>
    </row>
    <row r="1870" spans="1:21">
      <c r="A1870">
        <v>1.1000000000000001</v>
      </c>
      <c r="B1870">
        <v>226</v>
      </c>
      <c r="C1870" t="s">
        <v>24754</v>
      </c>
      <c r="D1870" t="s">
        <v>4594</v>
      </c>
      <c r="E1870" t="s">
        <v>4593</v>
      </c>
      <c r="F1870" t="s">
        <v>24755</v>
      </c>
      <c r="G1870" t="s">
        <v>24756</v>
      </c>
      <c r="H1870" t="s">
        <v>11373</v>
      </c>
      <c r="I1870" t="s">
        <v>4592</v>
      </c>
      <c r="J1870">
        <v>438</v>
      </c>
      <c r="K1870" t="s">
        <v>58</v>
      </c>
      <c r="L1870" t="s">
        <v>17635</v>
      </c>
      <c r="M1870">
        <v>136030</v>
      </c>
      <c r="N1870">
        <v>2600</v>
      </c>
      <c r="O1870">
        <v>234</v>
      </c>
      <c r="P1870">
        <v>234</v>
      </c>
      <c r="Q1870">
        <v>0</v>
      </c>
      <c r="R1870">
        <v>0</v>
      </c>
      <c r="S1870">
        <v>136030</v>
      </c>
      <c r="T1870">
        <v>234</v>
      </c>
      <c r="U1870">
        <v>0</v>
      </c>
    </row>
    <row r="1871" spans="1:21">
      <c r="A1871">
        <v>1.1000000000000001</v>
      </c>
      <c r="B1871">
        <v>227</v>
      </c>
      <c r="C1871" t="s">
        <v>24757</v>
      </c>
      <c r="D1871" t="s">
        <v>7039</v>
      </c>
      <c r="E1871" t="s">
        <v>7038</v>
      </c>
      <c r="F1871" t="s">
        <v>24758</v>
      </c>
      <c r="G1871" t="s">
        <v>24759</v>
      </c>
      <c r="H1871" t="s">
        <v>11370</v>
      </c>
      <c r="I1871" t="s">
        <v>7037</v>
      </c>
      <c r="J1871">
        <v>438</v>
      </c>
      <c r="K1871" t="s">
        <v>58</v>
      </c>
      <c r="L1871" t="s">
        <v>17595</v>
      </c>
      <c r="M1871">
        <v>379060</v>
      </c>
      <c r="N1871">
        <v>2600</v>
      </c>
      <c r="O1871">
        <v>234</v>
      </c>
      <c r="P1871">
        <v>234</v>
      </c>
      <c r="Q1871">
        <v>0</v>
      </c>
      <c r="R1871">
        <v>0</v>
      </c>
      <c r="S1871">
        <v>379060</v>
      </c>
      <c r="T1871">
        <v>234</v>
      </c>
      <c r="U1871">
        <v>0</v>
      </c>
    </row>
    <row r="1872" spans="1:21">
      <c r="A1872">
        <v>1.1000000000000001</v>
      </c>
      <c r="B1872">
        <v>228</v>
      </c>
      <c r="C1872" t="s">
        <v>24760</v>
      </c>
      <c r="D1872" t="s">
        <v>24761</v>
      </c>
      <c r="E1872" t="s">
        <v>2307</v>
      </c>
      <c r="F1872" t="s">
        <v>24421</v>
      </c>
      <c r="G1872" t="s">
        <v>24762</v>
      </c>
      <c r="H1872" t="s">
        <v>11367</v>
      </c>
      <c r="I1872" t="s">
        <v>2306</v>
      </c>
      <c r="J1872">
        <v>438</v>
      </c>
      <c r="K1872" t="s">
        <v>58</v>
      </c>
      <c r="L1872" t="s">
        <v>17612</v>
      </c>
      <c r="M1872">
        <v>148228</v>
      </c>
      <c r="N1872">
        <v>2600</v>
      </c>
      <c r="O1872">
        <v>234</v>
      </c>
      <c r="P1872">
        <v>234</v>
      </c>
      <c r="Q1872">
        <v>0</v>
      </c>
      <c r="R1872">
        <v>0</v>
      </c>
      <c r="S1872">
        <v>148228</v>
      </c>
      <c r="T1872">
        <v>234</v>
      </c>
      <c r="U1872">
        <v>0</v>
      </c>
    </row>
    <row r="1873" spans="1:21">
      <c r="A1873">
        <v>1.1000000000000001</v>
      </c>
      <c r="B1873">
        <v>229</v>
      </c>
      <c r="C1873" t="s">
        <v>24763</v>
      </c>
      <c r="D1873" t="s">
        <v>11399</v>
      </c>
      <c r="E1873" t="s">
        <v>11398</v>
      </c>
      <c r="F1873" t="s">
        <v>24764</v>
      </c>
      <c r="G1873" t="s">
        <v>24765</v>
      </c>
      <c r="H1873" t="s">
        <v>11364</v>
      </c>
      <c r="I1873" t="s">
        <v>11397</v>
      </c>
      <c r="J1873">
        <v>438</v>
      </c>
      <c r="K1873" t="s">
        <v>58</v>
      </c>
      <c r="L1873" t="s">
        <v>18241</v>
      </c>
      <c r="M1873">
        <v>354818</v>
      </c>
      <c r="N1873">
        <v>2600</v>
      </c>
      <c r="O1873">
        <v>234</v>
      </c>
      <c r="P1873">
        <v>234</v>
      </c>
      <c r="Q1873">
        <v>0</v>
      </c>
      <c r="R1873">
        <v>0</v>
      </c>
      <c r="S1873">
        <v>354818</v>
      </c>
      <c r="T1873">
        <v>234</v>
      </c>
      <c r="U1873">
        <v>0</v>
      </c>
    </row>
    <row r="1874" spans="1:21">
      <c r="A1874">
        <v>1.1000000000000001</v>
      </c>
      <c r="B1874">
        <v>230</v>
      </c>
      <c r="C1874" t="s">
        <v>24766</v>
      </c>
      <c r="D1874" t="s">
        <v>11396</v>
      </c>
      <c r="E1874" t="s">
        <v>11395</v>
      </c>
      <c r="F1874" t="s">
        <v>24767</v>
      </c>
      <c r="G1874" t="s">
        <v>24768</v>
      </c>
      <c r="H1874" t="s">
        <v>11363</v>
      </c>
      <c r="I1874" t="s">
        <v>11394</v>
      </c>
      <c r="J1874">
        <v>438</v>
      </c>
      <c r="K1874" t="s">
        <v>58</v>
      </c>
      <c r="L1874" t="s">
        <v>18241</v>
      </c>
      <c r="M1874">
        <v>1595702</v>
      </c>
      <c r="N1874">
        <v>2600</v>
      </c>
      <c r="O1874">
        <v>234</v>
      </c>
      <c r="P1874">
        <v>234</v>
      </c>
      <c r="Q1874">
        <v>0</v>
      </c>
      <c r="R1874">
        <v>0</v>
      </c>
      <c r="S1874">
        <v>1595702</v>
      </c>
      <c r="T1874">
        <v>234</v>
      </c>
      <c r="U1874">
        <v>0</v>
      </c>
    </row>
    <row r="1875" spans="1:21">
      <c r="A1875">
        <v>1.1000000000000001</v>
      </c>
      <c r="B1875">
        <v>231</v>
      </c>
      <c r="C1875" t="s">
        <v>24769</v>
      </c>
      <c r="D1875" t="s">
        <v>11393</v>
      </c>
      <c r="E1875" t="s">
        <v>11392</v>
      </c>
      <c r="F1875" t="s">
        <v>24770</v>
      </c>
      <c r="G1875" t="s">
        <v>24771</v>
      </c>
      <c r="H1875" t="s">
        <v>11360</v>
      </c>
      <c r="I1875" t="s">
        <v>11391</v>
      </c>
      <c r="J1875">
        <v>438</v>
      </c>
      <c r="K1875" t="s">
        <v>58</v>
      </c>
      <c r="L1875" t="s">
        <v>18241</v>
      </c>
      <c r="M1875">
        <v>338794</v>
      </c>
      <c r="N1875">
        <v>2600</v>
      </c>
      <c r="O1875">
        <v>234</v>
      </c>
      <c r="P1875">
        <v>234</v>
      </c>
      <c r="Q1875">
        <v>0</v>
      </c>
      <c r="R1875">
        <v>0</v>
      </c>
      <c r="S1875">
        <v>338794</v>
      </c>
      <c r="T1875">
        <v>234</v>
      </c>
      <c r="U1875">
        <v>0</v>
      </c>
    </row>
    <row r="1876" spans="1:21">
      <c r="A1876">
        <v>1.1000000000000001</v>
      </c>
      <c r="B1876">
        <v>232</v>
      </c>
      <c r="C1876" t="s">
        <v>24772</v>
      </c>
      <c r="D1876" t="s">
        <v>11390</v>
      </c>
      <c r="E1876" t="s">
        <v>11389</v>
      </c>
      <c r="F1876" t="s">
        <v>24773</v>
      </c>
      <c r="G1876" t="s">
        <v>24774</v>
      </c>
      <c r="H1876" t="s">
        <v>11357</v>
      </c>
      <c r="I1876" t="s">
        <v>11388</v>
      </c>
      <c r="J1876">
        <v>438</v>
      </c>
      <c r="K1876" t="s">
        <v>58</v>
      </c>
      <c r="L1876" t="s">
        <v>18241</v>
      </c>
      <c r="M1876">
        <v>271665</v>
      </c>
      <c r="N1876">
        <v>2600</v>
      </c>
      <c r="O1876">
        <v>234</v>
      </c>
      <c r="P1876">
        <v>234</v>
      </c>
      <c r="Q1876">
        <v>0</v>
      </c>
      <c r="R1876">
        <v>0</v>
      </c>
      <c r="S1876">
        <v>271665</v>
      </c>
      <c r="T1876">
        <v>234</v>
      </c>
      <c r="U1876">
        <v>0</v>
      </c>
    </row>
    <row r="1877" spans="1:21">
      <c r="A1877">
        <v>1.1000000000000001</v>
      </c>
      <c r="B1877">
        <v>233</v>
      </c>
      <c r="C1877" t="s">
        <v>24775</v>
      </c>
      <c r="D1877" t="s">
        <v>24776</v>
      </c>
      <c r="E1877" t="s">
        <v>11386</v>
      </c>
      <c r="F1877" t="s">
        <v>24777</v>
      </c>
      <c r="G1877" t="s">
        <v>24778</v>
      </c>
      <c r="H1877" t="s">
        <v>7034</v>
      </c>
      <c r="I1877" t="s">
        <v>11385</v>
      </c>
      <c r="J1877">
        <v>438</v>
      </c>
      <c r="K1877" t="s">
        <v>58</v>
      </c>
      <c r="L1877" t="s">
        <v>18241</v>
      </c>
      <c r="M1877">
        <v>384312</v>
      </c>
      <c r="N1877">
        <v>2600</v>
      </c>
      <c r="O1877">
        <v>234</v>
      </c>
      <c r="P1877">
        <v>234</v>
      </c>
      <c r="Q1877">
        <v>0</v>
      </c>
      <c r="R1877">
        <v>0</v>
      </c>
      <c r="S1877">
        <v>384312</v>
      </c>
      <c r="T1877">
        <v>234</v>
      </c>
      <c r="U1877">
        <v>0</v>
      </c>
    </row>
    <row r="1878" spans="1:21">
      <c r="A1878">
        <v>1.1000000000000001</v>
      </c>
      <c r="B1878">
        <v>234</v>
      </c>
      <c r="C1878" t="s">
        <v>24779</v>
      </c>
      <c r="D1878" t="s">
        <v>24780</v>
      </c>
      <c r="E1878" t="s">
        <v>11383</v>
      </c>
      <c r="F1878" t="s">
        <v>24781</v>
      </c>
      <c r="G1878" t="s">
        <v>24782</v>
      </c>
      <c r="H1878" t="s">
        <v>7031</v>
      </c>
      <c r="I1878" t="s">
        <v>11382</v>
      </c>
      <c r="J1878">
        <v>438</v>
      </c>
      <c r="K1878" t="s">
        <v>58</v>
      </c>
      <c r="L1878" t="s">
        <v>18241</v>
      </c>
      <c r="M1878">
        <v>1687631</v>
      </c>
      <c r="N1878">
        <v>2600</v>
      </c>
      <c r="O1878">
        <v>234</v>
      </c>
      <c r="P1878">
        <v>234</v>
      </c>
      <c r="Q1878">
        <v>0</v>
      </c>
      <c r="R1878">
        <v>0</v>
      </c>
      <c r="S1878">
        <v>1687631</v>
      </c>
      <c r="T1878">
        <v>234</v>
      </c>
      <c r="U1878">
        <v>0</v>
      </c>
    </row>
    <row r="1879" spans="1:21">
      <c r="A1879">
        <v>1.1000000000000001</v>
      </c>
      <c r="B1879">
        <v>235</v>
      </c>
      <c r="C1879" t="s">
        <v>24783</v>
      </c>
      <c r="D1879" t="s">
        <v>24784</v>
      </c>
      <c r="E1879" t="s">
        <v>11380</v>
      </c>
      <c r="F1879" t="s">
        <v>24785</v>
      </c>
      <c r="G1879" t="s">
        <v>24786</v>
      </c>
      <c r="H1879" t="s">
        <v>11354</v>
      </c>
      <c r="I1879" t="s">
        <v>11379</v>
      </c>
      <c r="J1879">
        <v>438</v>
      </c>
      <c r="K1879" t="s">
        <v>58</v>
      </c>
      <c r="L1879" t="s">
        <v>18241</v>
      </c>
      <c r="M1879">
        <v>311159</v>
      </c>
      <c r="N1879">
        <v>2600</v>
      </c>
      <c r="O1879">
        <v>234</v>
      </c>
      <c r="P1879">
        <v>234</v>
      </c>
      <c r="Q1879">
        <v>0</v>
      </c>
      <c r="R1879">
        <v>0</v>
      </c>
      <c r="S1879">
        <v>311159</v>
      </c>
      <c r="T1879">
        <v>234</v>
      </c>
      <c r="U1879">
        <v>0</v>
      </c>
    </row>
    <row r="1880" spans="1:21">
      <c r="A1880">
        <v>1.1000000000000001</v>
      </c>
      <c r="B1880">
        <v>236</v>
      </c>
      <c r="C1880" t="s">
        <v>24787</v>
      </c>
      <c r="D1880" t="s">
        <v>24788</v>
      </c>
      <c r="E1880" t="s">
        <v>11377</v>
      </c>
      <c r="F1880" t="s">
        <v>24789</v>
      </c>
      <c r="G1880" t="s">
        <v>24790</v>
      </c>
      <c r="H1880" t="s">
        <v>11351</v>
      </c>
      <c r="I1880" t="s">
        <v>11376</v>
      </c>
      <c r="J1880">
        <v>438</v>
      </c>
      <c r="K1880" t="s">
        <v>58</v>
      </c>
      <c r="L1880" t="s">
        <v>18241</v>
      </c>
      <c r="M1880">
        <v>602132</v>
      </c>
      <c r="N1880">
        <v>2600</v>
      </c>
      <c r="O1880">
        <v>234</v>
      </c>
      <c r="P1880">
        <v>234</v>
      </c>
      <c r="Q1880">
        <v>0</v>
      </c>
      <c r="R1880">
        <v>0</v>
      </c>
      <c r="S1880">
        <v>602132</v>
      </c>
      <c r="T1880">
        <v>234</v>
      </c>
      <c r="U1880">
        <v>0</v>
      </c>
    </row>
    <row r="1881" spans="1:21">
      <c r="A1881">
        <v>1.1000000000000001</v>
      </c>
      <c r="B1881">
        <v>237</v>
      </c>
      <c r="C1881" t="s">
        <v>24791</v>
      </c>
      <c r="D1881" t="s">
        <v>24792</v>
      </c>
      <c r="E1881" t="s">
        <v>4590</v>
      </c>
      <c r="F1881" t="s">
        <v>24793</v>
      </c>
      <c r="G1881" t="s">
        <v>24794</v>
      </c>
      <c r="H1881" t="s">
        <v>11348</v>
      </c>
      <c r="I1881" t="s">
        <v>4589</v>
      </c>
      <c r="J1881">
        <v>438</v>
      </c>
      <c r="K1881" t="s">
        <v>58</v>
      </c>
      <c r="L1881" t="s">
        <v>17635</v>
      </c>
      <c r="M1881">
        <v>85710</v>
      </c>
      <c r="N1881">
        <v>2600</v>
      </c>
      <c r="O1881">
        <v>234</v>
      </c>
      <c r="P1881">
        <v>234</v>
      </c>
      <c r="Q1881">
        <v>0</v>
      </c>
      <c r="R1881">
        <v>0</v>
      </c>
      <c r="S1881">
        <v>85710</v>
      </c>
      <c r="T1881">
        <v>234</v>
      </c>
      <c r="U1881">
        <v>0</v>
      </c>
    </row>
    <row r="1882" spans="1:21">
      <c r="A1882">
        <v>1.1000000000000001</v>
      </c>
      <c r="B1882">
        <v>238</v>
      </c>
      <c r="C1882" t="s">
        <v>24795</v>
      </c>
      <c r="D1882" t="s">
        <v>11375</v>
      </c>
      <c r="E1882" t="s">
        <v>11374</v>
      </c>
      <c r="F1882" t="s">
        <v>24796</v>
      </c>
      <c r="G1882" t="s">
        <v>24797</v>
      </c>
      <c r="H1882" t="s">
        <v>11345</v>
      </c>
      <c r="I1882" t="s">
        <v>11373</v>
      </c>
      <c r="J1882">
        <v>438</v>
      </c>
      <c r="K1882" t="s">
        <v>58</v>
      </c>
      <c r="L1882" t="s">
        <v>18241</v>
      </c>
      <c r="M1882">
        <v>1148378</v>
      </c>
      <c r="N1882">
        <v>2600</v>
      </c>
      <c r="O1882">
        <v>234</v>
      </c>
      <c r="P1882">
        <v>234</v>
      </c>
      <c r="Q1882">
        <v>0</v>
      </c>
      <c r="R1882">
        <v>0</v>
      </c>
      <c r="S1882">
        <v>1148378</v>
      </c>
      <c r="T1882">
        <v>234</v>
      </c>
      <c r="U1882">
        <v>0</v>
      </c>
    </row>
    <row r="1883" spans="1:21">
      <c r="A1883">
        <v>1.1000000000000001</v>
      </c>
      <c r="B1883">
        <v>239</v>
      </c>
      <c r="C1883" t="s">
        <v>24798</v>
      </c>
      <c r="D1883" t="s">
        <v>24799</v>
      </c>
      <c r="E1883" t="s">
        <v>11371</v>
      </c>
      <c r="F1883" t="s">
        <v>24800</v>
      </c>
      <c r="G1883" t="s">
        <v>24801</v>
      </c>
      <c r="H1883" t="s">
        <v>7028</v>
      </c>
      <c r="I1883" t="s">
        <v>11370</v>
      </c>
      <c r="J1883">
        <v>438</v>
      </c>
      <c r="K1883" t="s">
        <v>58</v>
      </c>
      <c r="L1883" t="s">
        <v>18241</v>
      </c>
      <c r="M1883">
        <v>621744</v>
      </c>
      <c r="N1883">
        <v>2600</v>
      </c>
      <c r="O1883">
        <v>234</v>
      </c>
      <c r="P1883">
        <v>234</v>
      </c>
      <c r="Q1883">
        <v>0</v>
      </c>
      <c r="R1883">
        <v>0</v>
      </c>
      <c r="S1883">
        <v>621744</v>
      </c>
      <c r="T1883">
        <v>234</v>
      </c>
      <c r="U1883">
        <v>0</v>
      </c>
    </row>
    <row r="1884" spans="1:21">
      <c r="A1884">
        <v>1.1000000000000001</v>
      </c>
      <c r="B1884">
        <v>240</v>
      </c>
      <c r="C1884" t="s">
        <v>24802</v>
      </c>
      <c r="D1884" t="s">
        <v>24803</v>
      </c>
      <c r="E1884" t="s">
        <v>11368</v>
      </c>
      <c r="F1884" t="s">
        <v>24804</v>
      </c>
      <c r="G1884" t="s">
        <v>24805</v>
      </c>
      <c r="H1884" t="s">
        <v>11342</v>
      </c>
      <c r="I1884" t="s">
        <v>11367</v>
      </c>
      <c r="J1884">
        <v>438</v>
      </c>
      <c r="K1884" t="s">
        <v>58</v>
      </c>
      <c r="L1884" t="s">
        <v>18241</v>
      </c>
      <c r="M1884">
        <v>308819</v>
      </c>
      <c r="N1884">
        <v>2600</v>
      </c>
      <c r="O1884">
        <v>234</v>
      </c>
      <c r="P1884">
        <v>234</v>
      </c>
      <c r="Q1884">
        <v>0</v>
      </c>
      <c r="R1884">
        <v>0</v>
      </c>
      <c r="S1884">
        <v>308819</v>
      </c>
      <c r="T1884">
        <v>234</v>
      </c>
      <c r="U1884">
        <v>0</v>
      </c>
    </row>
    <row r="1885" spans="1:21">
      <c r="A1885">
        <v>1.1000000000000001</v>
      </c>
      <c r="B1885">
        <v>241</v>
      </c>
      <c r="C1885" t="s">
        <v>24806</v>
      </c>
      <c r="D1885" t="s">
        <v>24807</v>
      </c>
      <c r="E1885" t="s">
        <v>11365</v>
      </c>
      <c r="F1885" t="s">
        <v>24808</v>
      </c>
      <c r="G1885" t="s">
        <v>24809</v>
      </c>
      <c r="H1885" t="s">
        <v>11339</v>
      </c>
      <c r="I1885" t="s">
        <v>11364</v>
      </c>
      <c r="J1885">
        <v>438</v>
      </c>
      <c r="K1885" t="s">
        <v>58</v>
      </c>
      <c r="L1885" t="s">
        <v>18241</v>
      </c>
      <c r="M1885">
        <v>965017</v>
      </c>
      <c r="N1885">
        <v>2600</v>
      </c>
      <c r="O1885">
        <v>234</v>
      </c>
      <c r="P1885">
        <v>234</v>
      </c>
      <c r="Q1885">
        <v>0</v>
      </c>
      <c r="R1885">
        <v>0</v>
      </c>
      <c r="S1885">
        <v>965017</v>
      </c>
      <c r="T1885">
        <v>234</v>
      </c>
      <c r="U1885">
        <v>0</v>
      </c>
    </row>
    <row r="1886" spans="1:21">
      <c r="A1886">
        <v>1.1000000000000001</v>
      </c>
      <c r="B1886">
        <v>242</v>
      </c>
      <c r="C1886" t="s">
        <v>24810</v>
      </c>
      <c r="D1886" t="s">
        <v>22065</v>
      </c>
      <c r="E1886" t="s">
        <v>11355</v>
      </c>
      <c r="F1886" t="s">
        <v>22066</v>
      </c>
      <c r="G1886" t="s">
        <v>24811</v>
      </c>
      <c r="H1886" t="s">
        <v>11338</v>
      </c>
      <c r="I1886" t="s">
        <v>11363</v>
      </c>
      <c r="J1886">
        <v>438</v>
      </c>
      <c r="K1886" t="s">
        <v>58</v>
      </c>
      <c r="L1886" t="s">
        <v>18241</v>
      </c>
      <c r="M1886">
        <v>276848</v>
      </c>
      <c r="N1886">
        <v>2600</v>
      </c>
      <c r="O1886">
        <v>234</v>
      </c>
      <c r="P1886">
        <v>234</v>
      </c>
      <c r="Q1886">
        <v>0</v>
      </c>
      <c r="R1886">
        <v>0</v>
      </c>
      <c r="S1886">
        <v>276848</v>
      </c>
      <c r="T1886">
        <v>234</v>
      </c>
      <c r="U1886">
        <v>0</v>
      </c>
    </row>
    <row r="1887" spans="1:21">
      <c r="A1887">
        <v>1.1000000000000001</v>
      </c>
      <c r="B1887">
        <v>243</v>
      </c>
      <c r="C1887" t="s">
        <v>24812</v>
      </c>
      <c r="D1887" t="s">
        <v>11362</v>
      </c>
      <c r="E1887" t="s">
        <v>11361</v>
      </c>
      <c r="F1887" t="s">
        <v>24813</v>
      </c>
      <c r="G1887" t="s">
        <v>24814</v>
      </c>
      <c r="H1887" t="s">
        <v>11335</v>
      </c>
      <c r="I1887" t="s">
        <v>11360</v>
      </c>
      <c r="J1887">
        <v>438</v>
      </c>
      <c r="K1887" t="s">
        <v>58</v>
      </c>
      <c r="L1887" t="s">
        <v>18241</v>
      </c>
      <c r="M1887">
        <v>816968</v>
      </c>
      <c r="N1887">
        <v>2600</v>
      </c>
      <c r="O1887">
        <v>234</v>
      </c>
      <c r="P1887">
        <v>234</v>
      </c>
      <c r="Q1887">
        <v>0</v>
      </c>
      <c r="R1887">
        <v>0</v>
      </c>
      <c r="S1887">
        <v>816968</v>
      </c>
      <c r="T1887">
        <v>234</v>
      </c>
      <c r="U1887">
        <v>0</v>
      </c>
    </row>
    <row r="1888" spans="1:21">
      <c r="A1888">
        <v>1.1000000000000001</v>
      </c>
      <c r="B1888">
        <v>244</v>
      </c>
      <c r="C1888" t="s">
        <v>24815</v>
      </c>
      <c r="D1888" t="s">
        <v>24816</v>
      </c>
      <c r="E1888" t="s">
        <v>11358</v>
      </c>
      <c r="F1888" t="s">
        <v>24817</v>
      </c>
      <c r="G1888" t="s">
        <v>24818</v>
      </c>
      <c r="H1888" t="s">
        <v>11332</v>
      </c>
      <c r="I1888" t="s">
        <v>11357</v>
      </c>
      <c r="J1888">
        <v>438</v>
      </c>
      <c r="K1888" t="s">
        <v>58</v>
      </c>
      <c r="L1888" t="s">
        <v>18241</v>
      </c>
      <c r="M1888">
        <v>679272</v>
      </c>
      <c r="N1888">
        <v>2600</v>
      </c>
      <c r="O1888">
        <v>234</v>
      </c>
      <c r="P1888">
        <v>234</v>
      </c>
      <c r="Q1888">
        <v>0</v>
      </c>
      <c r="R1888">
        <v>0</v>
      </c>
      <c r="S1888">
        <v>679272</v>
      </c>
      <c r="T1888">
        <v>234</v>
      </c>
      <c r="U1888">
        <v>0</v>
      </c>
    </row>
    <row r="1889" spans="1:21">
      <c r="A1889">
        <v>1.1000000000000001</v>
      </c>
      <c r="B1889">
        <v>245</v>
      </c>
      <c r="C1889" t="s">
        <v>24819</v>
      </c>
      <c r="D1889" t="s">
        <v>24820</v>
      </c>
      <c r="E1889" t="s">
        <v>7035</v>
      </c>
      <c r="F1889" t="s">
        <v>24821</v>
      </c>
      <c r="G1889" t="s">
        <v>24822</v>
      </c>
      <c r="H1889" t="s">
        <v>11329</v>
      </c>
      <c r="I1889" t="s">
        <v>7034</v>
      </c>
      <c r="J1889">
        <v>438</v>
      </c>
      <c r="K1889" t="s">
        <v>58</v>
      </c>
      <c r="L1889" t="s">
        <v>17595</v>
      </c>
      <c r="M1889">
        <v>198432</v>
      </c>
      <c r="N1889">
        <v>2600</v>
      </c>
      <c r="O1889">
        <v>234</v>
      </c>
      <c r="P1889">
        <v>234</v>
      </c>
      <c r="Q1889">
        <v>0</v>
      </c>
      <c r="R1889">
        <v>0</v>
      </c>
      <c r="S1889">
        <v>198432</v>
      </c>
      <c r="T1889">
        <v>234</v>
      </c>
      <c r="U1889">
        <v>0</v>
      </c>
    </row>
    <row r="1890" spans="1:21">
      <c r="A1890">
        <v>1.1000000000000001</v>
      </c>
      <c r="B1890">
        <v>246</v>
      </c>
      <c r="C1890" t="s">
        <v>24823</v>
      </c>
      <c r="D1890" t="s">
        <v>24824</v>
      </c>
      <c r="E1890" t="s">
        <v>7032</v>
      </c>
      <c r="F1890" t="s">
        <v>24825</v>
      </c>
      <c r="G1890" t="s">
        <v>24826</v>
      </c>
      <c r="H1890" t="s">
        <v>11326</v>
      </c>
      <c r="I1890" t="s">
        <v>7031</v>
      </c>
      <c r="J1890">
        <v>438</v>
      </c>
      <c r="K1890" t="s">
        <v>58</v>
      </c>
      <c r="L1890" t="s">
        <v>17595</v>
      </c>
      <c r="M1890">
        <v>99206</v>
      </c>
      <c r="N1890">
        <v>2600</v>
      </c>
      <c r="O1890">
        <v>234</v>
      </c>
      <c r="P1890">
        <v>234</v>
      </c>
      <c r="Q1890">
        <v>0</v>
      </c>
      <c r="R1890">
        <v>0</v>
      </c>
      <c r="S1890">
        <v>99206</v>
      </c>
      <c r="T1890">
        <v>234</v>
      </c>
      <c r="U1890">
        <v>0</v>
      </c>
    </row>
    <row r="1891" spans="1:21">
      <c r="A1891">
        <v>1.1000000000000001</v>
      </c>
      <c r="B1891">
        <v>247</v>
      </c>
      <c r="C1891" t="s">
        <v>24827</v>
      </c>
      <c r="D1891" t="s">
        <v>22065</v>
      </c>
      <c r="E1891" t="s">
        <v>11355</v>
      </c>
      <c r="F1891" t="s">
        <v>22066</v>
      </c>
      <c r="G1891" t="s">
        <v>24828</v>
      </c>
      <c r="H1891" t="s">
        <v>11323</v>
      </c>
      <c r="I1891" t="s">
        <v>11354</v>
      </c>
      <c r="J1891">
        <v>438</v>
      </c>
      <c r="K1891" t="s">
        <v>58</v>
      </c>
      <c r="L1891" t="s">
        <v>18241</v>
      </c>
      <c r="M1891">
        <v>257181</v>
      </c>
      <c r="N1891">
        <v>2600</v>
      </c>
      <c r="O1891">
        <v>234</v>
      </c>
      <c r="P1891">
        <v>234</v>
      </c>
      <c r="Q1891">
        <v>0</v>
      </c>
      <c r="R1891">
        <v>0</v>
      </c>
      <c r="S1891">
        <v>257181</v>
      </c>
      <c r="T1891">
        <v>234</v>
      </c>
      <c r="U1891">
        <v>0</v>
      </c>
    </row>
    <row r="1892" spans="1:21">
      <c r="A1892">
        <v>1.1000000000000001</v>
      </c>
      <c r="B1892">
        <v>248</v>
      </c>
      <c r="C1892" t="s">
        <v>24829</v>
      </c>
      <c r="D1892" t="s">
        <v>11353</v>
      </c>
      <c r="E1892" t="s">
        <v>11352</v>
      </c>
      <c r="F1892" t="s">
        <v>24830</v>
      </c>
      <c r="G1892" t="s">
        <v>24831</v>
      </c>
      <c r="H1892" t="s">
        <v>11320</v>
      </c>
      <c r="I1892" t="s">
        <v>11351</v>
      </c>
      <c r="J1892">
        <v>438</v>
      </c>
      <c r="K1892" t="s">
        <v>58</v>
      </c>
      <c r="L1892" t="s">
        <v>18241</v>
      </c>
      <c r="M1892">
        <v>266799</v>
      </c>
      <c r="N1892">
        <v>2600</v>
      </c>
      <c r="O1892">
        <v>234</v>
      </c>
      <c r="P1892">
        <v>234</v>
      </c>
      <c r="Q1892">
        <v>0</v>
      </c>
      <c r="R1892">
        <v>0</v>
      </c>
      <c r="S1892">
        <v>266799</v>
      </c>
      <c r="T1892">
        <v>234</v>
      </c>
      <c r="U1892">
        <v>0</v>
      </c>
    </row>
    <row r="1893" spans="1:21">
      <c r="A1893">
        <v>1.1000000000000001</v>
      </c>
      <c r="B1893">
        <v>249</v>
      </c>
      <c r="C1893" t="s">
        <v>24832</v>
      </c>
      <c r="D1893" t="s">
        <v>11350</v>
      </c>
      <c r="E1893" t="s">
        <v>11349</v>
      </c>
      <c r="F1893" t="s">
        <v>24833</v>
      </c>
      <c r="G1893" t="s">
        <v>24834</v>
      </c>
      <c r="H1893" t="s">
        <v>11317</v>
      </c>
      <c r="I1893" t="s">
        <v>11348</v>
      </c>
      <c r="J1893">
        <v>438</v>
      </c>
      <c r="K1893" t="s">
        <v>58</v>
      </c>
      <c r="L1893" t="s">
        <v>18241</v>
      </c>
      <c r="M1893">
        <v>1456297</v>
      </c>
      <c r="N1893">
        <v>2600</v>
      </c>
      <c r="O1893">
        <v>234</v>
      </c>
      <c r="P1893">
        <v>234</v>
      </c>
      <c r="Q1893">
        <v>0</v>
      </c>
      <c r="R1893">
        <v>0</v>
      </c>
      <c r="S1893">
        <v>1456297</v>
      </c>
      <c r="T1893">
        <v>234</v>
      </c>
      <c r="U1893">
        <v>0</v>
      </c>
    </row>
    <row r="1894" spans="1:21">
      <c r="A1894">
        <v>1.1000000000000001</v>
      </c>
      <c r="B1894">
        <v>250</v>
      </c>
      <c r="C1894" t="s">
        <v>24835</v>
      </c>
      <c r="D1894" t="s">
        <v>24836</v>
      </c>
      <c r="E1894" t="s">
        <v>11346</v>
      </c>
      <c r="F1894" t="s">
        <v>24837</v>
      </c>
      <c r="G1894" t="s">
        <v>24838</v>
      </c>
      <c r="H1894" t="s">
        <v>7025</v>
      </c>
      <c r="I1894" t="s">
        <v>11345</v>
      </c>
      <c r="J1894">
        <v>438</v>
      </c>
      <c r="K1894" t="s">
        <v>58</v>
      </c>
      <c r="L1894" t="s">
        <v>18241</v>
      </c>
      <c r="M1894">
        <v>816007</v>
      </c>
      <c r="N1894">
        <v>2600</v>
      </c>
      <c r="O1894">
        <v>234</v>
      </c>
      <c r="P1894">
        <v>234</v>
      </c>
      <c r="Q1894">
        <v>0</v>
      </c>
      <c r="R1894">
        <v>0</v>
      </c>
      <c r="S1894">
        <v>816007</v>
      </c>
      <c r="T1894">
        <v>234</v>
      </c>
      <c r="U1894">
        <v>0</v>
      </c>
    </row>
    <row r="1895" spans="1:21">
      <c r="A1895">
        <v>1.1000000000000001</v>
      </c>
      <c r="B1895">
        <v>251</v>
      </c>
      <c r="C1895" t="s">
        <v>24839</v>
      </c>
      <c r="D1895" t="s">
        <v>24840</v>
      </c>
      <c r="E1895" t="s">
        <v>7029</v>
      </c>
      <c r="F1895" t="s">
        <v>24841</v>
      </c>
      <c r="G1895" t="s">
        <v>24842</v>
      </c>
      <c r="H1895" t="s">
        <v>7022</v>
      </c>
      <c r="I1895" t="s">
        <v>7028</v>
      </c>
      <c r="J1895">
        <v>438</v>
      </c>
      <c r="K1895" t="s">
        <v>58</v>
      </c>
      <c r="L1895" t="s">
        <v>17595</v>
      </c>
      <c r="M1895">
        <v>283787</v>
      </c>
      <c r="N1895">
        <v>2600</v>
      </c>
      <c r="O1895">
        <v>234</v>
      </c>
      <c r="P1895">
        <v>234</v>
      </c>
      <c r="Q1895">
        <v>0</v>
      </c>
      <c r="R1895">
        <v>0</v>
      </c>
      <c r="S1895">
        <v>283787</v>
      </c>
      <c r="T1895">
        <v>234</v>
      </c>
      <c r="U1895">
        <v>0</v>
      </c>
    </row>
    <row r="1896" spans="1:21">
      <c r="A1896">
        <v>1.1000000000000001</v>
      </c>
      <c r="B1896">
        <v>252</v>
      </c>
      <c r="C1896" t="s">
        <v>24843</v>
      </c>
      <c r="D1896" t="s">
        <v>11344</v>
      </c>
      <c r="E1896" t="s">
        <v>11343</v>
      </c>
      <c r="F1896" t="s">
        <v>24844</v>
      </c>
      <c r="G1896" t="s">
        <v>24845</v>
      </c>
      <c r="H1896" t="s">
        <v>1068</v>
      </c>
      <c r="I1896" t="s">
        <v>11342</v>
      </c>
      <c r="J1896">
        <v>438</v>
      </c>
      <c r="K1896" t="s">
        <v>58</v>
      </c>
      <c r="L1896" t="s">
        <v>18241</v>
      </c>
      <c r="M1896">
        <v>219823</v>
      </c>
      <c r="N1896">
        <v>2600</v>
      </c>
      <c r="O1896">
        <v>234</v>
      </c>
      <c r="P1896">
        <v>234</v>
      </c>
      <c r="Q1896">
        <v>0</v>
      </c>
      <c r="R1896">
        <v>0</v>
      </c>
      <c r="S1896">
        <v>219823</v>
      </c>
      <c r="T1896">
        <v>234</v>
      </c>
      <c r="U1896">
        <v>0</v>
      </c>
    </row>
    <row r="1897" spans="1:21">
      <c r="A1897">
        <v>1.1000000000000001</v>
      </c>
      <c r="B1897">
        <v>253</v>
      </c>
      <c r="C1897" t="s">
        <v>24846</v>
      </c>
      <c r="D1897" t="s">
        <v>11341</v>
      </c>
      <c r="E1897" t="s">
        <v>11340</v>
      </c>
      <c r="F1897" t="s">
        <v>24847</v>
      </c>
      <c r="G1897" t="s">
        <v>24848</v>
      </c>
      <c r="H1897" t="s">
        <v>7021</v>
      </c>
      <c r="I1897" t="s">
        <v>11339</v>
      </c>
      <c r="J1897">
        <v>438</v>
      </c>
      <c r="K1897" t="s">
        <v>58</v>
      </c>
      <c r="L1897" t="s">
        <v>18241</v>
      </c>
      <c r="M1897">
        <v>497860</v>
      </c>
      <c r="N1897">
        <v>2600</v>
      </c>
      <c r="O1897">
        <v>234</v>
      </c>
      <c r="P1897">
        <v>234</v>
      </c>
      <c r="Q1897">
        <v>0</v>
      </c>
      <c r="R1897">
        <v>0</v>
      </c>
      <c r="S1897">
        <v>497860</v>
      </c>
      <c r="T1897">
        <v>234</v>
      </c>
      <c r="U1897">
        <v>0</v>
      </c>
    </row>
    <row r="1898" spans="1:21">
      <c r="A1898">
        <v>1.1000000000000001</v>
      </c>
      <c r="B1898">
        <v>254</v>
      </c>
      <c r="C1898" t="s">
        <v>24849</v>
      </c>
      <c r="D1898" t="s">
        <v>24850</v>
      </c>
      <c r="E1898" t="s">
        <v>24851</v>
      </c>
      <c r="F1898" t="s">
        <v>24852</v>
      </c>
      <c r="G1898" t="s">
        <v>24853</v>
      </c>
      <c r="H1898" t="s">
        <v>4586</v>
      </c>
      <c r="I1898" t="s">
        <v>11338</v>
      </c>
      <c r="J1898">
        <v>438</v>
      </c>
      <c r="K1898" t="s">
        <v>58</v>
      </c>
      <c r="L1898" t="s">
        <v>18241</v>
      </c>
      <c r="M1898">
        <v>1056507</v>
      </c>
      <c r="N1898">
        <v>2600</v>
      </c>
      <c r="O1898">
        <v>234</v>
      </c>
      <c r="P1898">
        <v>234</v>
      </c>
      <c r="Q1898">
        <v>0</v>
      </c>
      <c r="R1898">
        <v>0</v>
      </c>
      <c r="S1898">
        <v>1056507</v>
      </c>
      <c r="T1898">
        <v>234</v>
      </c>
      <c r="U1898">
        <v>0</v>
      </c>
    </row>
    <row r="1899" spans="1:21">
      <c r="A1899">
        <v>1.1000000000000001</v>
      </c>
      <c r="B1899">
        <v>255</v>
      </c>
      <c r="C1899" t="s">
        <v>24854</v>
      </c>
      <c r="D1899" t="s">
        <v>11337</v>
      </c>
      <c r="E1899" t="s">
        <v>11336</v>
      </c>
      <c r="F1899" t="s">
        <v>24855</v>
      </c>
      <c r="G1899" t="s">
        <v>24856</v>
      </c>
      <c r="H1899" t="s">
        <v>11314</v>
      </c>
      <c r="I1899" t="s">
        <v>11335</v>
      </c>
      <c r="J1899">
        <v>438</v>
      </c>
      <c r="K1899" t="s">
        <v>58</v>
      </c>
      <c r="L1899" t="s">
        <v>18241</v>
      </c>
      <c r="M1899">
        <v>445735</v>
      </c>
      <c r="N1899">
        <v>2600</v>
      </c>
      <c r="O1899">
        <v>234</v>
      </c>
      <c r="P1899">
        <v>234</v>
      </c>
      <c r="Q1899">
        <v>0</v>
      </c>
      <c r="R1899">
        <v>0</v>
      </c>
      <c r="S1899">
        <v>445735</v>
      </c>
      <c r="T1899">
        <v>234</v>
      </c>
      <c r="U1899">
        <v>0</v>
      </c>
    </row>
    <row r="1900" spans="1:21">
      <c r="A1900">
        <v>1.1000000000000001</v>
      </c>
      <c r="B1900">
        <v>256</v>
      </c>
      <c r="C1900" t="s">
        <v>24857</v>
      </c>
      <c r="D1900" t="s">
        <v>11334</v>
      </c>
      <c r="E1900" t="s">
        <v>11333</v>
      </c>
      <c r="F1900" t="s">
        <v>24858</v>
      </c>
      <c r="G1900" t="s">
        <v>24859</v>
      </c>
      <c r="H1900" t="s">
        <v>11311</v>
      </c>
      <c r="I1900" t="s">
        <v>11332</v>
      </c>
      <c r="J1900">
        <v>438</v>
      </c>
      <c r="K1900" t="s">
        <v>58</v>
      </c>
      <c r="L1900" t="s">
        <v>18241</v>
      </c>
      <c r="M1900">
        <v>1002166</v>
      </c>
      <c r="N1900">
        <v>2600</v>
      </c>
      <c r="O1900">
        <v>234</v>
      </c>
      <c r="P1900">
        <v>234</v>
      </c>
      <c r="Q1900">
        <v>0</v>
      </c>
      <c r="R1900">
        <v>0</v>
      </c>
      <c r="S1900">
        <v>1002166</v>
      </c>
      <c r="T1900">
        <v>234</v>
      </c>
      <c r="U1900">
        <v>0</v>
      </c>
    </row>
    <row r="1901" spans="1:21">
      <c r="A1901">
        <v>1.1000000000000001</v>
      </c>
      <c r="B1901">
        <v>257</v>
      </c>
      <c r="C1901" t="s">
        <v>24860</v>
      </c>
      <c r="D1901" t="s">
        <v>24861</v>
      </c>
      <c r="E1901" t="s">
        <v>11330</v>
      </c>
      <c r="F1901" t="s">
        <v>24862</v>
      </c>
      <c r="G1901" t="s">
        <v>24863</v>
      </c>
      <c r="H1901" t="s">
        <v>7018</v>
      </c>
      <c r="I1901" t="s">
        <v>11329</v>
      </c>
      <c r="J1901">
        <v>438</v>
      </c>
      <c r="K1901" t="s">
        <v>58</v>
      </c>
      <c r="L1901" t="s">
        <v>18241</v>
      </c>
      <c r="M1901">
        <v>865645</v>
      </c>
      <c r="N1901">
        <v>2600</v>
      </c>
      <c r="O1901">
        <v>234</v>
      </c>
      <c r="P1901">
        <v>234</v>
      </c>
      <c r="Q1901">
        <v>0</v>
      </c>
      <c r="R1901">
        <v>0</v>
      </c>
      <c r="S1901">
        <v>865645</v>
      </c>
      <c r="T1901">
        <v>234</v>
      </c>
      <c r="U1901">
        <v>0</v>
      </c>
    </row>
    <row r="1902" spans="1:21">
      <c r="A1902">
        <v>1.1000000000000001</v>
      </c>
      <c r="B1902">
        <v>258</v>
      </c>
      <c r="C1902" t="s">
        <v>24864</v>
      </c>
      <c r="D1902" t="s">
        <v>11328</v>
      </c>
      <c r="E1902" t="s">
        <v>11327</v>
      </c>
      <c r="F1902" t="s">
        <v>24865</v>
      </c>
      <c r="G1902" t="s">
        <v>24866</v>
      </c>
      <c r="H1902" t="s">
        <v>7015</v>
      </c>
      <c r="I1902" t="s">
        <v>11326</v>
      </c>
      <c r="J1902">
        <v>438</v>
      </c>
      <c r="K1902" t="s">
        <v>58</v>
      </c>
      <c r="L1902" t="s">
        <v>18241</v>
      </c>
      <c r="M1902">
        <v>499148</v>
      </c>
      <c r="N1902">
        <v>2600</v>
      </c>
      <c r="O1902">
        <v>234</v>
      </c>
      <c r="P1902">
        <v>234</v>
      </c>
      <c r="Q1902">
        <v>0</v>
      </c>
      <c r="R1902">
        <v>0</v>
      </c>
      <c r="S1902">
        <v>499148</v>
      </c>
      <c r="T1902">
        <v>234</v>
      </c>
      <c r="U1902">
        <v>0</v>
      </c>
    </row>
    <row r="1903" spans="1:21">
      <c r="A1903">
        <v>1.1000000000000001</v>
      </c>
      <c r="B1903">
        <v>259</v>
      </c>
      <c r="C1903" t="s">
        <v>24867</v>
      </c>
      <c r="D1903" t="s">
        <v>24868</v>
      </c>
      <c r="E1903" t="s">
        <v>11324</v>
      </c>
      <c r="F1903" t="s">
        <v>24563</v>
      </c>
      <c r="G1903" t="s">
        <v>24869</v>
      </c>
      <c r="H1903" t="s">
        <v>11309</v>
      </c>
      <c r="I1903" t="s">
        <v>11323</v>
      </c>
      <c r="J1903">
        <v>438</v>
      </c>
      <c r="K1903" t="s">
        <v>58</v>
      </c>
      <c r="L1903" t="s">
        <v>18241</v>
      </c>
      <c r="M1903">
        <v>115852</v>
      </c>
      <c r="N1903">
        <v>2600</v>
      </c>
      <c r="O1903">
        <v>234</v>
      </c>
      <c r="P1903">
        <v>234</v>
      </c>
      <c r="Q1903">
        <v>0</v>
      </c>
      <c r="R1903">
        <v>0</v>
      </c>
      <c r="S1903">
        <v>115852</v>
      </c>
      <c r="T1903">
        <v>234</v>
      </c>
      <c r="U1903">
        <v>0</v>
      </c>
    </row>
    <row r="1904" spans="1:21">
      <c r="A1904">
        <v>1.1000000000000001</v>
      </c>
      <c r="B1904">
        <v>260</v>
      </c>
      <c r="C1904" t="s">
        <v>24870</v>
      </c>
      <c r="D1904" t="s">
        <v>11322</v>
      </c>
      <c r="E1904" t="s">
        <v>11321</v>
      </c>
      <c r="F1904" t="s">
        <v>24871</v>
      </c>
      <c r="G1904" t="s">
        <v>24872</v>
      </c>
      <c r="H1904" t="s">
        <v>11306</v>
      </c>
      <c r="I1904" t="s">
        <v>11320</v>
      </c>
      <c r="J1904">
        <v>438</v>
      </c>
      <c r="K1904" t="s">
        <v>58</v>
      </c>
      <c r="L1904" t="s">
        <v>18241</v>
      </c>
      <c r="M1904">
        <v>857541</v>
      </c>
      <c r="N1904">
        <v>2600</v>
      </c>
      <c r="O1904">
        <v>234</v>
      </c>
      <c r="P1904">
        <v>234</v>
      </c>
      <c r="Q1904">
        <v>0</v>
      </c>
      <c r="R1904">
        <v>0</v>
      </c>
      <c r="S1904">
        <v>857541</v>
      </c>
      <c r="T1904">
        <v>234</v>
      </c>
      <c r="U1904">
        <v>0</v>
      </c>
    </row>
    <row r="1905" spans="1:21">
      <c r="A1905">
        <v>1.1000000000000001</v>
      </c>
      <c r="B1905">
        <v>261</v>
      </c>
      <c r="C1905" t="s">
        <v>24873</v>
      </c>
      <c r="D1905" t="s">
        <v>11319</v>
      </c>
      <c r="E1905" t="s">
        <v>11318</v>
      </c>
      <c r="F1905" t="s">
        <v>24874</v>
      </c>
      <c r="G1905" t="s">
        <v>24875</v>
      </c>
      <c r="H1905" t="s">
        <v>11303</v>
      </c>
      <c r="I1905" t="s">
        <v>11317</v>
      </c>
      <c r="J1905">
        <v>438</v>
      </c>
      <c r="K1905" t="s">
        <v>58</v>
      </c>
      <c r="L1905" t="s">
        <v>18241</v>
      </c>
      <c r="M1905">
        <v>592676</v>
      </c>
      <c r="N1905">
        <v>2600</v>
      </c>
      <c r="O1905">
        <v>234</v>
      </c>
      <c r="P1905">
        <v>234</v>
      </c>
      <c r="Q1905">
        <v>0</v>
      </c>
      <c r="R1905">
        <v>0</v>
      </c>
      <c r="S1905">
        <v>592676</v>
      </c>
      <c r="T1905">
        <v>234</v>
      </c>
      <c r="U1905">
        <v>0</v>
      </c>
    </row>
    <row r="1906" spans="1:21">
      <c r="A1906">
        <v>1.1000000000000001</v>
      </c>
      <c r="B1906">
        <v>262</v>
      </c>
      <c r="C1906" t="s">
        <v>24876</v>
      </c>
      <c r="D1906" t="s">
        <v>7027</v>
      </c>
      <c r="E1906" t="s">
        <v>7026</v>
      </c>
      <c r="F1906" t="s">
        <v>24877</v>
      </c>
      <c r="G1906" t="s">
        <v>24878</v>
      </c>
      <c r="H1906" t="s">
        <v>11301</v>
      </c>
      <c r="I1906" t="s">
        <v>7025</v>
      </c>
      <c r="J1906">
        <v>438</v>
      </c>
      <c r="K1906" t="s">
        <v>58</v>
      </c>
      <c r="L1906" t="s">
        <v>17595</v>
      </c>
      <c r="M1906">
        <v>147073</v>
      </c>
      <c r="N1906">
        <v>2600</v>
      </c>
      <c r="O1906">
        <v>234</v>
      </c>
      <c r="P1906">
        <v>234</v>
      </c>
      <c r="Q1906">
        <v>0</v>
      </c>
      <c r="R1906">
        <v>0</v>
      </c>
      <c r="S1906">
        <v>147073</v>
      </c>
      <c r="T1906">
        <v>234</v>
      </c>
      <c r="U1906">
        <v>0</v>
      </c>
    </row>
    <row r="1907" spans="1:21">
      <c r="A1907">
        <v>1.1000000000000001</v>
      </c>
      <c r="B1907">
        <v>263</v>
      </c>
      <c r="C1907" t="s">
        <v>24879</v>
      </c>
      <c r="D1907" t="s">
        <v>24880</v>
      </c>
      <c r="E1907" t="s">
        <v>7023</v>
      </c>
      <c r="F1907" t="s">
        <v>24881</v>
      </c>
      <c r="G1907" t="s">
        <v>24882</v>
      </c>
      <c r="H1907" t="s">
        <v>11298</v>
      </c>
      <c r="I1907" t="s">
        <v>7022</v>
      </c>
      <c r="J1907">
        <v>438</v>
      </c>
      <c r="K1907" t="s">
        <v>58</v>
      </c>
      <c r="L1907" t="s">
        <v>17595</v>
      </c>
      <c r="M1907">
        <v>699339</v>
      </c>
      <c r="N1907">
        <v>2600</v>
      </c>
      <c r="O1907">
        <v>234</v>
      </c>
      <c r="P1907">
        <v>234</v>
      </c>
      <c r="Q1907">
        <v>0</v>
      </c>
      <c r="R1907">
        <v>0</v>
      </c>
      <c r="S1907">
        <v>699339</v>
      </c>
      <c r="T1907">
        <v>234</v>
      </c>
      <c r="U1907">
        <v>0</v>
      </c>
    </row>
    <row r="1908" spans="1:21">
      <c r="A1908">
        <v>1.1000000000000001</v>
      </c>
      <c r="B1908">
        <v>264</v>
      </c>
      <c r="C1908" t="s">
        <v>24883</v>
      </c>
      <c r="D1908" t="s">
        <v>1070</v>
      </c>
      <c r="E1908" t="s">
        <v>1069</v>
      </c>
      <c r="F1908" t="s">
        <v>24884</v>
      </c>
      <c r="G1908" t="s">
        <v>24885</v>
      </c>
      <c r="H1908" t="s">
        <v>11295</v>
      </c>
      <c r="I1908" t="s">
        <v>1068</v>
      </c>
      <c r="J1908">
        <v>438</v>
      </c>
      <c r="K1908" t="s">
        <v>58</v>
      </c>
      <c r="L1908" t="s">
        <v>17666</v>
      </c>
      <c r="M1908">
        <v>885358</v>
      </c>
      <c r="N1908">
        <v>2600</v>
      </c>
      <c r="O1908">
        <v>234</v>
      </c>
      <c r="P1908">
        <v>234</v>
      </c>
      <c r="Q1908">
        <v>0</v>
      </c>
      <c r="R1908">
        <v>0</v>
      </c>
      <c r="S1908">
        <v>885358</v>
      </c>
      <c r="T1908">
        <v>234</v>
      </c>
      <c r="U1908">
        <v>0</v>
      </c>
    </row>
    <row r="1909" spans="1:21">
      <c r="A1909">
        <v>1.1000000000000001</v>
      </c>
      <c r="B1909">
        <v>265</v>
      </c>
      <c r="C1909" t="s">
        <v>24886</v>
      </c>
      <c r="D1909" t="s">
        <v>24887</v>
      </c>
      <c r="E1909" t="s">
        <v>7019</v>
      </c>
      <c r="F1909" t="s">
        <v>24888</v>
      </c>
      <c r="G1909" t="s">
        <v>24889</v>
      </c>
      <c r="H1909" t="s">
        <v>11292</v>
      </c>
      <c r="I1909" t="s">
        <v>7021</v>
      </c>
      <c r="J1909">
        <v>438</v>
      </c>
      <c r="K1909" t="s">
        <v>58</v>
      </c>
      <c r="L1909" t="s">
        <v>17595</v>
      </c>
      <c r="M1909">
        <v>184882</v>
      </c>
      <c r="N1909">
        <v>2600</v>
      </c>
      <c r="O1909">
        <v>234</v>
      </c>
      <c r="P1909">
        <v>234</v>
      </c>
      <c r="Q1909">
        <v>0</v>
      </c>
      <c r="R1909">
        <v>0</v>
      </c>
      <c r="S1909">
        <v>184882</v>
      </c>
      <c r="T1909">
        <v>234</v>
      </c>
      <c r="U1909">
        <v>0</v>
      </c>
    </row>
    <row r="1910" spans="1:21">
      <c r="A1910">
        <v>1.1000000000000001</v>
      </c>
      <c r="B1910">
        <v>266</v>
      </c>
      <c r="C1910" t="s">
        <v>24890</v>
      </c>
      <c r="D1910" t="s">
        <v>24891</v>
      </c>
      <c r="E1910" t="s">
        <v>4587</v>
      </c>
      <c r="F1910" t="s">
        <v>24892</v>
      </c>
      <c r="G1910" t="s">
        <v>24893</v>
      </c>
      <c r="H1910" t="s">
        <v>11289</v>
      </c>
      <c r="I1910" t="s">
        <v>4586</v>
      </c>
      <c r="J1910">
        <v>438</v>
      </c>
      <c r="K1910" t="s">
        <v>58</v>
      </c>
      <c r="L1910" t="s">
        <v>17635</v>
      </c>
      <c r="M1910">
        <v>3745346</v>
      </c>
      <c r="N1910">
        <v>2600</v>
      </c>
      <c r="O1910">
        <v>234</v>
      </c>
      <c r="P1910">
        <v>234</v>
      </c>
      <c r="Q1910">
        <v>0</v>
      </c>
      <c r="R1910">
        <v>0</v>
      </c>
      <c r="S1910">
        <v>3745346</v>
      </c>
      <c r="T1910">
        <v>234</v>
      </c>
      <c r="U1910">
        <v>0</v>
      </c>
    </row>
    <row r="1911" spans="1:21">
      <c r="A1911">
        <v>1.1000000000000001</v>
      </c>
      <c r="B1911">
        <v>267</v>
      </c>
      <c r="C1911" t="s">
        <v>24894</v>
      </c>
      <c r="D1911" t="s">
        <v>24895</v>
      </c>
      <c r="E1911" t="s">
        <v>11315</v>
      </c>
      <c r="F1911" t="s">
        <v>24852</v>
      </c>
      <c r="G1911" t="s">
        <v>24896</v>
      </c>
      <c r="H1911" t="s">
        <v>11286</v>
      </c>
      <c r="I1911" t="s">
        <v>11314</v>
      </c>
      <c r="J1911">
        <v>438</v>
      </c>
      <c r="K1911" t="s">
        <v>58</v>
      </c>
      <c r="L1911" t="s">
        <v>18241</v>
      </c>
      <c r="M1911">
        <v>570884</v>
      </c>
      <c r="N1911">
        <v>2600</v>
      </c>
      <c r="O1911">
        <v>234</v>
      </c>
      <c r="P1911">
        <v>234</v>
      </c>
      <c r="Q1911">
        <v>0</v>
      </c>
      <c r="R1911">
        <v>0</v>
      </c>
      <c r="S1911">
        <v>570884</v>
      </c>
      <c r="T1911">
        <v>234</v>
      </c>
      <c r="U1911">
        <v>0</v>
      </c>
    </row>
    <row r="1912" spans="1:21">
      <c r="A1912">
        <v>1.1000000000000001</v>
      </c>
      <c r="B1912">
        <v>268</v>
      </c>
      <c r="C1912" t="s">
        <v>24897</v>
      </c>
      <c r="D1912" t="s">
        <v>11313</v>
      </c>
      <c r="E1912" t="s">
        <v>11312</v>
      </c>
      <c r="F1912" t="s">
        <v>24898</v>
      </c>
      <c r="G1912" t="s">
        <v>24899</v>
      </c>
      <c r="H1912" t="s">
        <v>7012</v>
      </c>
      <c r="I1912" t="s">
        <v>11311</v>
      </c>
      <c r="J1912">
        <v>438</v>
      </c>
      <c r="K1912" t="s">
        <v>58</v>
      </c>
      <c r="L1912" t="s">
        <v>18241</v>
      </c>
      <c r="M1912">
        <v>644503</v>
      </c>
      <c r="N1912">
        <v>2600</v>
      </c>
      <c r="O1912">
        <v>234</v>
      </c>
      <c r="P1912">
        <v>234</v>
      </c>
      <c r="Q1912">
        <v>0</v>
      </c>
      <c r="R1912">
        <v>0</v>
      </c>
      <c r="S1912">
        <v>644503</v>
      </c>
      <c r="T1912">
        <v>234</v>
      </c>
      <c r="U1912">
        <v>0</v>
      </c>
    </row>
    <row r="1913" spans="1:21">
      <c r="A1913">
        <v>1.1000000000000001</v>
      </c>
      <c r="B1913">
        <v>269</v>
      </c>
      <c r="C1913" t="s">
        <v>24900</v>
      </c>
      <c r="D1913" t="s">
        <v>24901</v>
      </c>
      <c r="E1913" t="s">
        <v>7019</v>
      </c>
      <c r="F1913" t="s">
        <v>24888</v>
      </c>
      <c r="G1913" t="s">
        <v>24902</v>
      </c>
      <c r="H1913" t="s">
        <v>7009</v>
      </c>
      <c r="I1913" t="s">
        <v>7018</v>
      </c>
      <c r="J1913">
        <v>438</v>
      </c>
      <c r="K1913" t="s">
        <v>58</v>
      </c>
      <c r="L1913" t="s">
        <v>17595</v>
      </c>
      <c r="M1913">
        <v>242989</v>
      </c>
      <c r="N1913">
        <v>2600</v>
      </c>
      <c r="O1913">
        <v>234</v>
      </c>
      <c r="P1913">
        <v>234</v>
      </c>
      <c r="Q1913">
        <v>0</v>
      </c>
      <c r="R1913">
        <v>0</v>
      </c>
      <c r="S1913">
        <v>242989</v>
      </c>
      <c r="T1913">
        <v>234</v>
      </c>
      <c r="U1913">
        <v>0</v>
      </c>
    </row>
    <row r="1914" spans="1:21">
      <c r="A1914">
        <v>1.1000000000000001</v>
      </c>
      <c r="B1914">
        <v>270</v>
      </c>
      <c r="C1914" t="s">
        <v>24903</v>
      </c>
      <c r="D1914" t="s">
        <v>24904</v>
      </c>
      <c r="E1914" t="s">
        <v>7016</v>
      </c>
      <c r="F1914" t="s">
        <v>24905</v>
      </c>
      <c r="G1914" t="s">
        <v>24906</v>
      </c>
      <c r="H1914" t="s">
        <v>7006</v>
      </c>
      <c r="I1914" t="s">
        <v>7015</v>
      </c>
      <c r="J1914">
        <v>438</v>
      </c>
      <c r="K1914" t="s">
        <v>58</v>
      </c>
      <c r="L1914" t="s">
        <v>17595</v>
      </c>
      <c r="M1914">
        <v>222236</v>
      </c>
      <c r="N1914">
        <v>2600</v>
      </c>
      <c r="O1914">
        <v>234</v>
      </c>
      <c r="P1914">
        <v>234</v>
      </c>
      <c r="Q1914">
        <v>0</v>
      </c>
      <c r="R1914">
        <v>0</v>
      </c>
      <c r="S1914">
        <v>222236</v>
      </c>
      <c r="T1914">
        <v>234</v>
      </c>
      <c r="U1914">
        <v>0</v>
      </c>
    </row>
    <row r="1915" spans="1:21">
      <c r="A1915">
        <v>1.1000000000000001</v>
      </c>
      <c r="B1915">
        <v>271</v>
      </c>
      <c r="C1915" t="s">
        <v>24907</v>
      </c>
      <c r="D1915" t="s">
        <v>2994</v>
      </c>
      <c r="E1915" t="s">
        <v>2993</v>
      </c>
      <c r="F1915" t="s">
        <v>23902</v>
      </c>
      <c r="G1915" t="s">
        <v>24908</v>
      </c>
      <c r="H1915" t="s">
        <v>11283</v>
      </c>
      <c r="I1915" t="s">
        <v>11309</v>
      </c>
      <c r="J1915">
        <v>438</v>
      </c>
      <c r="K1915" t="s">
        <v>58</v>
      </c>
      <c r="L1915" t="s">
        <v>18241</v>
      </c>
      <c r="M1915">
        <v>542976</v>
      </c>
      <c r="N1915">
        <v>2600</v>
      </c>
      <c r="O1915">
        <v>234</v>
      </c>
      <c r="P1915">
        <v>234</v>
      </c>
      <c r="Q1915">
        <v>0</v>
      </c>
      <c r="R1915">
        <v>0</v>
      </c>
      <c r="S1915">
        <v>542976</v>
      </c>
      <c r="T1915">
        <v>234</v>
      </c>
      <c r="U1915">
        <v>0</v>
      </c>
    </row>
    <row r="1916" spans="1:21">
      <c r="A1916">
        <v>1.1000000000000001</v>
      </c>
      <c r="B1916">
        <v>272</v>
      </c>
      <c r="C1916" t="s">
        <v>24909</v>
      </c>
      <c r="D1916" t="s">
        <v>11308</v>
      </c>
      <c r="E1916" t="s">
        <v>11307</v>
      </c>
      <c r="F1916" t="s">
        <v>24910</v>
      </c>
      <c r="G1916" t="s">
        <v>24911</v>
      </c>
      <c r="H1916" t="s">
        <v>1065</v>
      </c>
      <c r="I1916" t="s">
        <v>11306</v>
      </c>
      <c r="J1916">
        <v>438</v>
      </c>
      <c r="K1916" t="s">
        <v>58</v>
      </c>
      <c r="L1916" t="s">
        <v>18241</v>
      </c>
      <c r="M1916">
        <v>708419</v>
      </c>
      <c r="N1916">
        <v>2600</v>
      </c>
      <c r="O1916">
        <v>234</v>
      </c>
      <c r="P1916">
        <v>234</v>
      </c>
      <c r="Q1916">
        <v>0</v>
      </c>
      <c r="R1916">
        <v>0</v>
      </c>
      <c r="S1916">
        <v>708419</v>
      </c>
      <c r="T1916">
        <v>234</v>
      </c>
      <c r="U1916">
        <v>0</v>
      </c>
    </row>
    <row r="1917" spans="1:21">
      <c r="A1917">
        <v>1.1000000000000001</v>
      </c>
      <c r="B1917">
        <v>273</v>
      </c>
      <c r="C1917" t="s">
        <v>24912</v>
      </c>
      <c r="D1917" t="s">
        <v>11305</v>
      </c>
      <c r="E1917" t="s">
        <v>11304</v>
      </c>
      <c r="F1917" t="s">
        <v>24913</v>
      </c>
      <c r="G1917" t="s">
        <v>24914</v>
      </c>
      <c r="H1917" t="s">
        <v>4583</v>
      </c>
      <c r="I1917" t="s">
        <v>11303</v>
      </c>
      <c r="J1917">
        <v>438</v>
      </c>
      <c r="K1917" t="s">
        <v>58</v>
      </c>
      <c r="L1917" t="s">
        <v>18241</v>
      </c>
      <c r="M1917">
        <v>639701</v>
      </c>
      <c r="N1917">
        <v>2600</v>
      </c>
      <c r="O1917">
        <v>234</v>
      </c>
      <c r="P1917">
        <v>234</v>
      </c>
      <c r="Q1917">
        <v>0</v>
      </c>
      <c r="R1917">
        <v>0</v>
      </c>
      <c r="S1917">
        <v>639701</v>
      </c>
      <c r="T1917">
        <v>234</v>
      </c>
      <c r="U1917">
        <v>0</v>
      </c>
    </row>
    <row r="1918" spans="1:21">
      <c r="A1918">
        <v>1.1000000000000001</v>
      </c>
      <c r="B1918">
        <v>274</v>
      </c>
      <c r="C1918" t="s">
        <v>24915</v>
      </c>
      <c r="D1918" t="s">
        <v>24916</v>
      </c>
      <c r="E1918" t="s">
        <v>2307</v>
      </c>
      <c r="F1918" t="s">
        <v>24421</v>
      </c>
      <c r="G1918" t="s">
        <v>24917</v>
      </c>
      <c r="H1918" t="s">
        <v>1062</v>
      </c>
      <c r="I1918" t="s">
        <v>11301</v>
      </c>
      <c r="J1918">
        <v>438</v>
      </c>
      <c r="K1918" t="s">
        <v>58</v>
      </c>
      <c r="L1918" t="s">
        <v>18241</v>
      </c>
      <c r="M1918">
        <v>438462</v>
      </c>
      <c r="N1918">
        <v>2600</v>
      </c>
      <c r="O1918">
        <v>234</v>
      </c>
      <c r="P1918">
        <v>234</v>
      </c>
      <c r="Q1918">
        <v>0</v>
      </c>
      <c r="R1918">
        <v>0</v>
      </c>
      <c r="S1918">
        <v>438462</v>
      </c>
      <c r="T1918">
        <v>234</v>
      </c>
      <c r="U1918">
        <v>0</v>
      </c>
    </row>
    <row r="1919" spans="1:21">
      <c r="A1919">
        <v>1.1000000000000001</v>
      </c>
      <c r="B1919">
        <v>275</v>
      </c>
      <c r="C1919" t="s">
        <v>24918</v>
      </c>
      <c r="D1919" t="s">
        <v>11300</v>
      </c>
      <c r="E1919" t="s">
        <v>11299</v>
      </c>
      <c r="F1919" t="s">
        <v>24919</v>
      </c>
      <c r="G1919" t="s">
        <v>24920</v>
      </c>
      <c r="H1919" t="s">
        <v>11279</v>
      </c>
      <c r="I1919" t="s">
        <v>11298</v>
      </c>
      <c r="J1919">
        <v>438</v>
      </c>
      <c r="K1919" t="s">
        <v>58</v>
      </c>
      <c r="L1919" t="s">
        <v>18241</v>
      </c>
      <c r="M1919">
        <v>302114</v>
      </c>
      <c r="N1919">
        <v>2600</v>
      </c>
      <c r="O1919">
        <v>234</v>
      </c>
      <c r="P1919">
        <v>234</v>
      </c>
      <c r="Q1919">
        <v>0</v>
      </c>
      <c r="R1919">
        <v>0</v>
      </c>
      <c r="S1919">
        <v>302114</v>
      </c>
      <c r="T1919">
        <v>234</v>
      </c>
      <c r="U1919">
        <v>0</v>
      </c>
    </row>
    <row r="1920" spans="1:21">
      <c r="A1920">
        <v>1.1000000000000001</v>
      </c>
      <c r="B1920">
        <v>276</v>
      </c>
      <c r="C1920" t="s">
        <v>24921</v>
      </c>
      <c r="D1920" t="s">
        <v>24922</v>
      </c>
      <c r="E1920" t="s">
        <v>11296</v>
      </c>
      <c r="F1920" t="s">
        <v>24923</v>
      </c>
      <c r="G1920" t="s">
        <v>24924</v>
      </c>
      <c r="H1920" t="s">
        <v>803</v>
      </c>
      <c r="I1920" t="s">
        <v>11295</v>
      </c>
      <c r="J1920">
        <v>438</v>
      </c>
      <c r="K1920" t="s">
        <v>58</v>
      </c>
      <c r="L1920" t="s">
        <v>18241</v>
      </c>
      <c r="M1920">
        <v>204773</v>
      </c>
      <c r="N1920">
        <v>2600</v>
      </c>
      <c r="O1920">
        <v>234</v>
      </c>
      <c r="P1920">
        <v>234</v>
      </c>
      <c r="Q1920">
        <v>0</v>
      </c>
      <c r="R1920">
        <v>0</v>
      </c>
      <c r="S1920">
        <v>204773</v>
      </c>
      <c r="T1920">
        <v>234</v>
      </c>
      <c r="U1920">
        <v>0</v>
      </c>
    </row>
    <row r="1921" spans="1:21">
      <c r="A1921">
        <v>1.1000000000000001</v>
      </c>
      <c r="B1921">
        <v>277</v>
      </c>
      <c r="C1921" t="s">
        <v>24925</v>
      </c>
      <c r="D1921" t="s">
        <v>24926</v>
      </c>
      <c r="E1921" t="s">
        <v>11293</v>
      </c>
      <c r="F1921" t="s">
        <v>24927</v>
      </c>
      <c r="G1921" t="s">
        <v>24928</v>
      </c>
      <c r="H1921" t="s">
        <v>7003</v>
      </c>
      <c r="I1921" t="s">
        <v>11292</v>
      </c>
      <c r="J1921">
        <v>438</v>
      </c>
      <c r="K1921" t="s">
        <v>58</v>
      </c>
      <c r="L1921" t="s">
        <v>18241</v>
      </c>
      <c r="M1921">
        <v>1539150</v>
      </c>
      <c r="N1921">
        <v>2600</v>
      </c>
      <c r="O1921">
        <v>234</v>
      </c>
      <c r="P1921">
        <v>234</v>
      </c>
      <c r="Q1921">
        <v>0</v>
      </c>
      <c r="R1921">
        <v>0</v>
      </c>
      <c r="S1921">
        <v>1539150</v>
      </c>
      <c r="T1921">
        <v>234</v>
      </c>
      <c r="U1921">
        <v>0</v>
      </c>
    </row>
    <row r="1922" spans="1:21">
      <c r="A1922">
        <v>1.1000000000000001</v>
      </c>
      <c r="B1922">
        <v>278</v>
      </c>
      <c r="C1922" t="s">
        <v>24929</v>
      </c>
      <c r="D1922" t="s">
        <v>24930</v>
      </c>
      <c r="E1922" t="s">
        <v>11290</v>
      </c>
      <c r="F1922" t="s">
        <v>24931</v>
      </c>
      <c r="G1922" t="s">
        <v>24932</v>
      </c>
      <c r="H1922" t="s">
        <v>11275</v>
      </c>
      <c r="I1922" t="s">
        <v>11289</v>
      </c>
      <c r="J1922">
        <v>438</v>
      </c>
      <c r="K1922" t="s">
        <v>58</v>
      </c>
      <c r="L1922" t="s">
        <v>18241</v>
      </c>
      <c r="M1922">
        <v>883665</v>
      </c>
      <c r="N1922">
        <v>2600</v>
      </c>
      <c r="O1922">
        <v>234</v>
      </c>
      <c r="P1922">
        <v>234</v>
      </c>
      <c r="Q1922">
        <v>0</v>
      </c>
      <c r="R1922">
        <v>0</v>
      </c>
      <c r="S1922">
        <v>883665</v>
      </c>
      <c r="T1922">
        <v>234</v>
      </c>
      <c r="U1922">
        <v>0</v>
      </c>
    </row>
    <row r="1923" spans="1:21">
      <c r="A1923">
        <v>1.1000000000000001</v>
      </c>
      <c r="B1923">
        <v>279</v>
      </c>
      <c r="C1923" t="s">
        <v>24933</v>
      </c>
      <c r="D1923" t="s">
        <v>11288</v>
      </c>
      <c r="E1923" t="s">
        <v>11287</v>
      </c>
      <c r="F1923" t="s">
        <v>24934</v>
      </c>
      <c r="G1923" t="s">
        <v>24935</v>
      </c>
      <c r="H1923" t="s">
        <v>1061</v>
      </c>
      <c r="I1923" t="s">
        <v>11286</v>
      </c>
      <c r="J1923">
        <v>438</v>
      </c>
      <c r="K1923" t="s">
        <v>58</v>
      </c>
      <c r="L1923" t="s">
        <v>18241</v>
      </c>
      <c r="M1923">
        <v>284967</v>
      </c>
      <c r="N1923">
        <v>2600</v>
      </c>
      <c r="O1923">
        <v>234</v>
      </c>
      <c r="P1923">
        <v>234</v>
      </c>
      <c r="Q1923">
        <v>0</v>
      </c>
      <c r="R1923">
        <v>0</v>
      </c>
      <c r="S1923">
        <v>284967</v>
      </c>
      <c r="T1923">
        <v>234</v>
      </c>
      <c r="U1923">
        <v>0</v>
      </c>
    </row>
    <row r="1924" spans="1:21">
      <c r="A1924">
        <v>1.1000000000000001</v>
      </c>
      <c r="B1924">
        <v>280</v>
      </c>
      <c r="C1924" t="s">
        <v>24936</v>
      </c>
      <c r="D1924" t="s">
        <v>24937</v>
      </c>
      <c r="E1924" t="s">
        <v>7013</v>
      </c>
      <c r="F1924" t="s">
        <v>24938</v>
      </c>
      <c r="G1924" t="s">
        <v>24939</v>
      </c>
      <c r="H1924" t="s">
        <v>7000</v>
      </c>
      <c r="I1924" t="s">
        <v>7012</v>
      </c>
      <c r="J1924">
        <v>438</v>
      </c>
      <c r="K1924" t="s">
        <v>58</v>
      </c>
      <c r="L1924" t="s">
        <v>17595</v>
      </c>
      <c r="M1924">
        <v>401585</v>
      </c>
      <c r="N1924">
        <v>2600</v>
      </c>
      <c r="O1924">
        <v>234</v>
      </c>
      <c r="P1924">
        <v>234</v>
      </c>
      <c r="Q1924">
        <v>0</v>
      </c>
      <c r="R1924">
        <v>0</v>
      </c>
      <c r="S1924">
        <v>401585</v>
      </c>
      <c r="T1924">
        <v>234</v>
      </c>
      <c r="U1924">
        <v>0</v>
      </c>
    </row>
    <row r="1925" spans="1:21">
      <c r="A1925">
        <v>1.1000000000000001</v>
      </c>
      <c r="B1925">
        <v>281</v>
      </c>
      <c r="C1925" t="s">
        <v>24940</v>
      </c>
      <c r="D1925" t="s">
        <v>24941</v>
      </c>
      <c r="E1925" t="s">
        <v>7010</v>
      </c>
      <c r="F1925" t="s">
        <v>22922</v>
      </c>
      <c r="G1925" t="s">
        <v>24942</v>
      </c>
      <c r="H1925" t="s">
        <v>11272</v>
      </c>
      <c r="I1925" t="s">
        <v>7009</v>
      </c>
      <c r="J1925">
        <v>438</v>
      </c>
      <c r="K1925" t="s">
        <v>58</v>
      </c>
      <c r="L1925" t="s">
        <v>17595</v>
      </c>
      <c r="M1925">
        <v>182071</v>
      </c>
      <c r="N1925">
        <v>2600</v>
      </c>
      <c r="O1925">
        <v>234</v>
      </c>
      <c r="P1925">
        <v>234</v>
      </c>
      <c r="Q1925">
        <v>0</v>
      </c>
      <c r="R1925">
        <v>0</v>
      </c>
      <c r="S1925">
        <v>182071</v>
      </c>
      <c r="T1925">
        <v>234</v>
      </c>
      <c r="U1925">
        <v>0</v>
      </c>
    </row>
    <row r="1926" spans="1:21">
      <c r="A1926">
        <v>1.1000000000000001</v>
      </c>
      <c r="B1926">
        <v>282</v>
      </c>
      <c r="C1926" t="s">
        <v>24943</v>
      </c>
      <c r="D1926" t="s">
        <v>24944</v>
      </c>
      <c r="E1926" t="s">
        <v>7007</v>
      </c>
      <c r="F1926" t="s">
        <v>24945</v>
      </c>
      <c r="G1926" t="s">
        <v>24946</v>
      </c>
      <c r="H1926" t="s">
        <v>4580</v>
      </c>
      <c r="I1926" t="s">
        <v>7006</v>
      </c>
      <c r="J1926">
        <v>438</v>
      </c>
      <c r="K1926" t="s">
        <v>58</v>
      </c>
      <c r="L1926" t="s">
        <v>17595</v>
      </c>
      <c r="M1926">
        <v>518417</v>
      </c>
      <c r="N1926">
        <v>2600</v>
      </c>
      <c r="O1926">
        <v>234</v>
      </c>
      <c r="P1926">
        <v>234</v>
      </c>
      <c r="Q1926">
        <v>0</v>
      </c>
      <c r="R1926">
        <v>0</v>
      </c>
      <c r="S1926">
        <v>518417</v>
      </c>
      <c r="T1926">
        <v>234</v>
      </c>
      <c r="U1926">
        <v>0</v>
      </c>
    </row>
    <row r="1927" spans="1:21">
      <c r="A1927">
        <v>1.1000000000000001</v>
      </c>
      <c r="B1927">
        <v>283</v>
      </c>
      <c r="C1927" t="s">
        <v>24947</v>
      </c>
      <c r="D1927" t="s">
        <v>24948</v>
      </c>
      <c r="E1927" t="s">
        <v>11284</v>
      </c>
      <c r="F1927" t="s">
        <v>24949</v>
      </c>
      <c r="G1927" t="s">
        <v>24950</v>
      </c>
      <c r="H1927" t="s">
        <v>6997</v>
      </c>
      <c r="I1927" t="s">
        <v>11283</v>
      </c>
      <c r="J1927">
        <v>438</v>
      </c>
      <c r="K1927" t="s">
        <v>58</v>
      </c>
      <c r="L1927" t="s">
        <v>18241</v>
      </c>
      <c r="M1927">
        <v>132281</v>
      </c>
      <c r="N1927">
        <v>2600</v>
      </c>
      <c r="O1927">
        <v>234</v>
      </c>
      <c r="P1927">
        <v>234</v>
      </c>
      <c r="Q1927">
        <v>0</v>
      </c>
      <c r="R1927">
        <v>0</v>
      </c>
      <c r="S1927">
        <v>132281</v>
      </c>
      <c r="T1927">
        <v>234</v>
      </c>
      <c r="U1927">
        <v>0</v>
      </c>
    </row>
    <row r="1928" spans="1:21">
      <c r="A1928">
        <v>1.1000000000000001</v>
      </c>
      <c r="B1928">
        <v>284</v>
      </c>
      <c r="C1928" t="s">
        <v>24951</v>
      </c>
      <c r="D1928" t="s">
        <v>24952</v>
      </c>
      <c r="E1928" t="s">
        <v>1066</v>
      </c>
      <c r="F1928" t="s">
        <v>24953</v>
      </c>
      <c r="G1928" t="s">
        <v>24954</v>
      </c>
      <c r="H1928" t="s">
        <v>6994</v>
      </c>
      <c r="I1928" t="s">
        <v>1065</v>
      </c>
      <c r="J1928">
        <v>438</v>
      </c>
      <c r="K1928" t="s">
        <v>58</v>
      </c>
      <c r="L1928" t="s">
        <v>17666</v>
      </c>
      <c r="M1928">
        <v>1488905</v>
      </c>
      <c r="N1928">
        <v>2600</v>
      </c>
      <c r="O1928">
        <v>234</v>
      </c>
      <c r="P1928">
        <v>234</v>
      </c>
      <c r="Q1928">
        <v>0</v>
      </c>
      <c r="R1928">
        <v>0</v>
      </c>
      <c r="S1928">
        <v>1488905</v>
      </c>
      <c r="T1928">
        <v>234</v>
      </c>
      <c r="U1928">
        <v>0</v>
      </c>
    </row>
    <row r="1929" spans="1:21">
      <c r="A1929">
        <v>1.1000000000000001</v>
      </c>
      <c r="B1929">
        <v>285</v>
      </c>
      <c r="C1929" t="s">
        <v>24955</v>
      </c>
      <c r="D1929" t="s">
        <v>24956</v>
      </c>
      <c r="E1929" t="s">
        <v>4584</v>
      </c>
      <c r="F1929" t="s">
        <v>24957</v>
      </c>
      <c r="G1929" t="s">
        <v>24958</v>
      </c>
      <c r="H1929" t="s">
        <v>4577</v>
      </c>
      <c r="I1929" t="s">
        <v>4583</v>
      </c>
      <c r="J1929">
        <v>438</v>
      </c>
      <c r="K1929" t="s">
        <v>58</v>
      </c>
      <c r="L1929" t="s">
        <v>17635</v>
      </c>
      <c r="M1929">
        <v>137000</v>
      </c>
      <c r="N1929">
        <v>2600</v>
      </c>
      <c r="O1929">
        <v>234</v>
      </c>
      <c r="P1929">
        <v>234</v>
      </c>
      <c r="Q1929">
        <v>0</v>
      </c>
      <c r="R1929">
        <v>0</v>
      </c>
      <c r="S1929">
        <v>137000</v>
      </c>
      <c r="T1929">
        <v>234</v>
      </c>
      <c r="U1929">
        <v>0</v>
      </c>
    </row>
    <row r="1930" spans="1:21">
      <c r="A1930">
        <v>1.1000000000000001</v>
      </c>
      <c r="B1930">
        <v>286</v>
      </c>
      <c r="C1930" t="s">
        <v>24959</v>
      </c>
      <c r="D1930" t="s">
        <v>24960</v>
      </c>
      <c r="E1930" t="s">
        <v>1063</v>
      </c>
      <c r="F1930" t="s">
        <v>24961</v>
      </c>
      <c r="G1930" t="s">
        <v>24962</v>
      </c>
      <c r="H1930" t="s">
        <v>4574</v>
      </c>
      <c r="I1930" t="s">
        <v>1062</v>
      </c>
      <c r="J1930">
        <v>438</v>
      </c>
      <c r="K1930" t="s">
        <v>58</v>
      </c>
      <c r="L1930" t="s">
        <v>17666</v>
      </c>
      <c r="M1930">
        <v>109920</v>
      </c>
      <c r="N1930">
        <v>2600</v>
      </c>
      <c r="O1930">
        <v>234</v>
      </c>
      <c r="P1930">
        <v>234</v>
      </c>
      <c r="Q1930">
        <v>0</v>
      </c>
      <c r="R1930">
        <v>0</v>
      </c>
      <c r="S1930">
        <v>109920</v>
      </c>
      <c r="T1930">
        <v>234</v>
      </c>
      <c r="U1930">
        <v>0</v>
      </c>
    </row>
    <row r="1931" spans="1:21">
      <c r="A1931">
        <v>1.1000000000000001</v>
      </c>
      <c r="B1931">
        <v>1</v>
      </c>
      <c r="C1931" t="s">
        <v>24963</v>
      </c>
      <c r="D1931" t="s">
        <v>24964</v>
      </c>
      <c r="E1931" t="s">
        <v>11280</v>
      </c>
      <c r="F1931" t="s">
        <v>24965</v>
      </c>
      <c r="G1931" t="s">
        <v>24966</v>
      </c>
      <c r="H1931" t="s">
        <v>6993</v>
      </c>
      <c r="I1931" t="s">
        <v>11279</v>
      </c>
      <c r="J1931">
        <v>439</v>
      </c>
      <c r="K1931" t="s">
        <v>59</v>
      </c>
      <c r="L1931" t="s">
        <v>18241</v>
      </c>
      <c r="M1931">
        <v>50318</v>
      </c>
      <c r="N1931">
        <v>2600</v>
      </c>
      <c r="O1931">
        <v>234</v>
      </c>
      <c r="P1931">
        <v>234</v>
      </c>
      <c r="Q1931">
        <v>0</v>
      </c>
      <c r="R1931">
        <v>0</v>
      </c>
      <c r="S1931">
        <v>50318</v>
      </c>
      <c r="T1931">
        <v>234</v>
      </c>
      <c r="U1931">
        <v>0</v>
      </c>
    </row>
    <row r="1932" spans="1:21">
      <c r="A1932">
        <v>1.1000000000000001</v>
      </c>
      <c r="B1932">
        <v>2</v>
      </c>
      <c r="C1932" t="s">
        <v>24967</v>
      </c>
      <c r="D1932" t="s">
        <v>24968</v>
      </c>
      <c r="E1932" t="s">
        <v>804</v>
      </c>
      <c r="F1932" t="s">
        <v>22135</v>
      </c>
      <c r="G1932" t="s">
        <v>24969</v>
      </c>
      <c r="H1932" t="s">
        <v>1058</v>
      </c>
      <c r="I1932" t="s">
        <v>803</v>
      </c>
      <c r="J1932">
        <v>439</v>
      </c>
      <c r="K1932" t="s">
        <v>59</v>
      </c>
      <c r="L1932" t="s">
        <v>20676</v>
      </c>
      <c r="M1932">
        <v>624492</v>
      </c>
      <c r="N1932">
        <v>2600</v>
      </c>
      <c r="O1932">
        <v>234</v>
      </c>
      <c r="P1932">
        <v>234</v>
      </c>
      <c r="Q1932">
        <v>0</v>
      </c>
      <c r="R1932">
        <v>0</v>
      </c>
      <c r="S1932">
        <v>624492</v>
      </c>
      <c r="T1932">
        <v>234</v>
      </c>
      <c r="U1932">
        <v>0</v>
      </c>
    </row>
    <row r="1933" spans="1:21">
      <c r="A1933">
        <v>1.1000000000000001</v>
      </c>
      <c r="B1933">
        <v>3</v>
      </c>
      <c r="C1933" t="s">
        <v>24970</v>
      </c>
      <c r="D1933" t="s">
        <v>24971</v>
      </c>
      <c r="E1933" t="s">
        <v>7004</v>
      </c>
      <c r="F1933" t="s">
        <v>24972</v>
      </c>
      <c r="G1933" t="s">
        <v>24973</v>
      </c>
      <c r="H1933" t="s">
        <v>1055</v>
      </c>
      <c r="I1933" t="s">
        <v>7003</v>
      </c>
      <c r="J1933">
        <v>439</v>
      </c>
      <c r="K1933" t="s">
        <v>59</v>
      </c>
      <c r="L1933" t="s">
        <v>17595</v>
      </c>
      <c r="M1933">
        <v>84390</v>
      </c>
      <c r="N1933">
        <v>2600</v>
      </c>
      <c r="O1933">
        <v>234</v>
      </c>
      <c r="P1933">
        <v>234</v>
      </c>
      <c r="Q1933">
        <v>0</v>
      </c>
      <c r="R1933">
        <v>0</v>
      </c>
      <c r="S1933">
        <v>84390</v>
      </c>
      <c r="T1933">
        <v>234</v>
      </c>
      <c r="U1933">
        <v>0</v>
      </c>
    </row>
    <row r="1934" spans="1:21">
      <c r="A1934">
        <v>1.1000000000000001</v>
      </c>
      <c r="B1934">
        <v>4</v>
      </c>
      <c r="C1934" t="s">
        <v>24974</v>
      </c>
      <c r="D1934" t="s">
        <v>24975</v>
      </c>
      <c r="E1934" t="s">
        <v>11276</v>
      </c>
      <c r="F1934" t="s">
        <v>24976</v>
      </c>
      <c r="G1934" t="s">
        <v>24977</v>
      </c>
      <c r="H1934" t="s">
        <v>11269</v>
      </c>
      <c r="I1934" t="s">
        <v>11275</v>
      </c>
      <c r="J1934">
        <v>439</v>
      </c>
      <c r="K1934" t="s">
        <v>59</v>
      </c>
      <c r="L1934" t="s">
        <v>18241</v>
      </c>
      <c r="M1934">
        <v>111593</v>
      </c>
      <c r="N1934">
        <v>2600</v>
      </c>
      <c r="O1934">
        <v>234</v>
      </c>
      <c r="P1934">
        <v>234</v>
      </c>
      <c r="Q1934">
        <v>0</v>
      </c>
      <c r="R1934">
        <v>0</v>
      </c>
      <c r="S1934">
        <v>111593</v>
      </c>
      <c r="T1934">
        <v>234</v>
      </c>
      <c r="U1934">
        <v>0</v>
      </c>
    </row>
    <row r="1935" spans="1:21">
      <c r="A1935">
        <v>1.1000000000000001</v>
      </c>
      <c r="B1935">
        <v>5</v>
      </c>
      <c r="C1935" t="s">
        <v>24978</v>
      </c>
      <c r="D1935" t="s">
        <v>24979</v>
      </c>
      <c r="E1935" t="s">
        <v>804</v>
      </c>
      <c r="F1935" t="s">
        <v>24980</v>
      </c>
      <c r="G1935" t="s">
        <v>24981</v>
      </c>
      <c r="H1935" t="s">
        <v>4573</v>
      </c>
      <c r="I1935" t="s">
        <v>1061</v>
      </c>
      <c r="J1935">
        <v>439</v>
      </c>
      <c r="K1935" t="s">
        <v>59</v>
      </c>
      <c r="L1935" t="s">
        <v>17666</v>
      </c>
      <c r="M1935">
        <v>3156920</v>
      </c>
      <c r="N1935">
        <v>2600</v>
      </c>
      <c r="O1935">
        <v>234</v>
      </c>
      <c r="P1935">
        <v>234</v>
      </c>
      <c r="Q1935">
        <v>0</v>
      </c>
      <c r="R1935">
        <v>0</v>
      </c>
      <c r="S1935">
        <v>3156920</v>
      </c>
      <c r="T1935">
        <v>234</v>
      </c>
      <c r="U1935">
        <v>0</v>
      </c>
    </row>
    <row r="1936" spans="1:21">
      <c r="A1936">
        <v>1.1000000000000001</v>
      </c>
      <c r="B1936">
        <v>6</v>
      </c>
      <c r="C1936" t="s">
        <v>24982</v>
      </c>
      <c r="D1936" t="s">
        <v>24983</v>
      </c>
      <c r="E1936" t="s">
        <v>7001</v>
      </c>
      <c r="F1936" t="s">
        <v>24984</v>
      </c>
      <c r="G1936" t="s">
        <v>24985</v>
      </c>
      <c r="H1936" t="s">
        <v>6991</v>
      </c>
      <c r="I1936" t="s">
        <v>7000</v>
      </c>
      <c r="J1936">
        <v>439</v>
      </c>
      <c r="K1936" t="s">
        <v>59</v>
      </c>
      <c r="L1936" t="s">
        <v>17595</v>
      </c>
      <c r="M1936">
        <v>601160</v>
      </c>
      <c r="N1936">
        <v>2600</v>
      </c>
      <c r="O1936">
        <v>234</v>
      </c>
      <c r="P1936">
        <v>234</v>
      </c>
      <c r="Q1936">
        <v>0</v>
      </c>
      <c r="R1936">
        <v>0</v>
      </c>
      <c r="S1936">
        <v>601160</v>
      </c>
      <c r="T1936">
        <v>234</v>
      </c>
      <c r="U1936">
        <v>0</v>
      </c>
    </row>
    <row r="1937" spans="1:21">
      <c r="A1937">
        <v>1.1000000000000001</v>
      </c>
      <c r="B1937">
        <v>7</v>
      </c>
      <c r="C1937" t="s">
        <v>24986</v>
      </c>
      <c r="D1937" t="s">
        <v>24987</v>
      </c>
      <c r="E1937" t="s">
        <v>11273</v>
      </c>
      <c r="F1937" t="s">
        <v>24988</v>
      </c>
      <c r="G1937" t="s">
        <v>24989</v>
      </c>
      <c r="H1937" t="s">
        <v>11264</v>
      </c>
      <c r="I1937" t="s">
        <v>11272</v>
      </c>
      <c r="J1937">
        <v>439</v>
      </c>
      <c r="K1937" t="s">
        <v>59</v>
      </c>
      <c r="L1937" t="s">
        <v>18241</v>
      </c>
      <c r="M1937">
        <v>444189</v>
      </c>
      <c r="N1937">
        <v>2600</v>
      </c>
      <c r="O1937">
        <v>234</v>
      </c>
      <c r="P1937">
        <v>234</v>
      </c>
      <c r="Q1937">
        <v>0</v>
      </c>
      <c r="R1937">
        <v>0</v>
      </c>
      <c r="S1937">
        <v>444189</v>
      </c>
      <c r="T1937">
        <v>234</v>
      </c>
      <c r="U1937">
        <v>0</v>
      </c>
    </row>
    <row r="1938" spans="1:21">
      <c r="A1938">
        <v>1.1000000000000001</v>
      </c>
      <c r="B1938">
        <v>8</v>
      </c>
      <c r="C1938" t="s">
        <v>24990</v>
      </c>
      <c r="D1938" t="s">
        <v>24991</v>
      </c>
      <c r="E1938" t="s">
        <v>4581</v>
      </c>
      <c r="F1938" t="s">
        <v>24992</v>
      </c>
      <c r="G1938" t="s">
        <v>24993</v>
      </c>
      <c r="H1938" t="s">
        <v>6988</v>
      </c>
      <c r="I1938" t="s">
        <v>4580</v>
      </c>
      <c r="J1938">
        <v>439</v>
      </c>
      <c r="K1938" t="s">
        <v>59</v>
      </c>
      <c r="L1938" t="s">
        <v>17635</v>
      </c>
      <c r="M1938">
        <v>627848</v>
      </c>
      <c r="N1938">
        <v>2600</v>
      </c>
      <c r="O1938">
        <v>234</v>
      </c>
      <c r="P1938">
        <v>234</v>
      </c>
      <c r="Q1938">
        <v>0</v>
      </c>
      <c r="R1938">
        <v>0</v>
      </c>
      <c r="S1938">
        <v>627848</v>
      </c>
      <c r="T1938">
        <v>234</v>
      </c>
      <c r="U1938">
        <v>0</v>
      </c>
    </row>
    <row r="1939" spans="1:21">
      <c r="A1939">
        <v>1.1000000000000001</v>
      </c>
      <c r="B1939">
        <v>9</v>
      </c>
      <c r="C1939" t="s">
        <v>24994</v>
      </c>
      <c r="D1939" t="s">
        <v>24995</v>
      </c>
      <c r="E1939" t="s">
        <v>6998</v>
      </c>
      <c r="F1939" t="s">
        <v>24996</v>
      </c>
      <c r="G1939" t="s">
        <v>24997</v>
      </c>
      <c r="H1939" t="s">
        <v>11263</v>
      </c>
      <c r="I1939" t="s">
        <v>6997</v>
      </c>
      <c r="J1939">
        <v>439</v>
      </c>
      <c r="K1939" t="s">
        <v>59</v>
      </c>
      <c r="L1939" t="s">
        <v>17595</v>
      </c>
      <c r="M1939">
        <v>302042</v>
      </c>
      <c r="N1939">
        <v>2600</v>
      </c>
      <c r="O1939">
        <v>234</v>
      </c>
      <c r="P1939">
        <v>234</v>
      </c>
      <c r="Q1939">
        <v>0</v>
      </c>
      <c r="R1939">
        <v>0</v>
      </c>
      <c r="S1939">
        <v>302042</v>
      </c>
      <c r="T1939">
        <v>234</v>
      </c>
      <c r="U1939">
        <v>0</v>
      </c>
    </row>
    <row r="1940" spans="1:21">
      <c r="A1940">
        <v>1.1000000000000001</v>
      </c>
      <c r="B1940">
        <v>10</v>
      </c>
      <c r="C1940" t="s">
        <v>24998</v>
      </c>
      <c r="D1940" t="s">
        <v>6996</v>
      </c>
      <c r="E1940" t="s">
        <v>6995</v>
      </c>
      <c r="F1940" t="s">
        <v>24999</v>
      </c>
      <c r="G1940" t="s">
        <v>25000</v>
      </c>
      <c r="H1940" t="s">
        <v>11262</v>
      </c>
      <c r="I1940" t="s">
        <v>6994</v>
      </c>
      <c r="J1940">
        <v>439</v>
      </c>
      <c r="K1940" t="s">
        <v>59</v>
      </c>
      <c r="L1940" t="s">
        <v>17595</v>
      </c>
      <c r="M1940">
        <v>828348</v>
      </c>
      <c r="N1940">
        <v>2600</v>
      </c>
      <c r="O1940">
        <v>234</v>
      </c>
      <c r="P1940">
        <v>234</v>
      </c>
      <c r="Q1940">
        <v>0</v>
      </c>
      <c r="R1940">
        <v>0</v>
      </c>
      <c r="S1940">
        <v>828348</v>
      </c>
      <c r="T1940">
        <v>234</v>
      </c>
      <c r="U1940">
        <v>0</v>
      </c>
    </row>
    <row r="1941" spans="1:21">
      <c r="A1941">
        <v>1.1000000000000001</v>
      </c>
      <c r="B1941">
        <v>11</v>
      </c>
      <c r="C1941" t="s">
        <v>25001</v>
      </c>
      <c r="D1941" t="s">
        <v>25002</v>
      </c>
      <c r="E1941" t="s">
        <v>4578</v>
      </c>
      <c r="F1941" t="s">
        <v>25003</v>
      </c>
      <c r="G1941" t="s">
        <v>25004</v>
      </c>
      <c r="H1941" t="s">
        <v>11261</v>
      </c>
      <c r="I1941" t="s">
        <v>4577</v>
      </c>
      <c r="J1941">
        <v>439</v>
      </c>
      <c r="K1941" t="s">
        <v>59</v>
      </c>
      <c r="L1941" t="s">
        <v>17635</v>
      </c>
      <c r="M1941">
        <v>507699</v>
      </c>
      <c r="N1941">
        <v>2600</v>
      </c>
      <c r="O1941">
        <v>234</v>
      </c>
      <c r="P1941">
        <v>234</v>
      </c>
      <c r="Q1941">
        <v>0</v>
      </c>
      <c r="R1941">
        <v>0</v>
      </c>
      <c r="S1941">
        <v>507699</v>
      </c>
      <c r="T1941">
        <v>234</v>
      </c>
      <c r="U1941">
        <v>0</v>
      </c>
    </row>
    <row r="1942" spans="1:21">
      <c r="A1942">
        <v>1.1000000000000001</v>
      </c>
      <c r="B1942">
        <v>12</v>
      </c>
      <c r="C1942" t="s">
        <v>25005</v>
      </c>
      <c r="D1942" t="s">
        <v>25006</v>
      </c>
      <c r="E1942" t="s">
        <v>4575</v>
      </c>
      <c r="F1942" t="s">
        <v>25007</v>
      </c>
      <c r="G1942" t="s">
        <v>25008</v>
      </c>
      <c r="H1942" t="s">
        <v>11260</v>
      </c>
      <c r="I1942" t="s">
        <v>4574</v>
      </c>
      <c r="J1942">
        <v>439</v>
      </c>
      <c r="K1942" t="s">
        <v>59</v>
      </c>
      <c r="L1942" t="s">
        <v>17635</v>
      </c>
      <c r="M1942">
        <v>592496</v>
      </c>
      <c r="N1942">
        <v>2600</v>
      </c>
      <c r="O1942">
        <v>234</v>
      </c>
      <c r="P1942">
        <v>234</v>
      </c>
      <c r="Q1942">
        <v>0</v>
      </c>
      <c r="R1942">
        <v>0</v>
      </c>
      <c r="S1942">
        <v>592496</v>
      </c>
      <c r="T1942">
        <v>234</v>
      </c>
      <c r="U1942">
        <v>0</v>
      </c>
    </row>
    <row r="1943" spans="1:21">
      <c r="A1943">
        <v>1.1000000000000001</v>
      </c>
      <c r="B1943">
        <v>13</v>
      </c>
      <c r="C1943" t="s">
        <v>25009</v>
      </c>
      <c r="D1943" t="s">
        <v>25010</v>
      </c>
      <c r="E1943" t="s">
        <v>25011</v>
      </c>
      <c r="F1943" t="s">
        <v>25012</v>
      </c>
      <c r="G1943" t="s">
        <v>25013</v>
      </c>
      <c r="H1943" t="s">
        <v>6987</v>
      </c>
      <c r="I1943" t="s">
        <v>6993</v>
      </c>
      <c r="J1943">
        <v>439</v>
      </c>
      <c r="K1943" t="s">
        <v>59</v>
      </c>
      <c r="L1943" t="s">
        <v>17595</v>
      </c>
      <c r="M1943">
        <v>196940</v>
      </c>
      <c r="N1943">
        <v>2600</v>
      </c>
      <c r="O1943">
        <v>234</v>
      </c>
      <c r="P1943">
        <v>234</v>
      </c>
      <c r="Q1943">
        <v>0</v>
      </c>
      <c r="R1943">
        <v>0</v>
      </c>
      <c r="S1943">
        <v>196940</v>
      </c>
      <c r="T1943">
        <v>234</v>
      </c>
      <c r="U1943">
        <v>0</v>
      </c>
    </row>
    <row r="1944" spans="1:21">
      <c r="A1944">
        <v>1.1000000000000001</v>
      </c>
      <c r="B1944">
        <v>14</v>
      </c>
      <c r="C1944" t="s">
        <v>25014</v>
      </c>
      <c r="D1944" t="s">
        <v>25015</v>
      </c>
      <c r="E1944" t="s">
        <v>1059</v>
      </c>
      <c r="F1944" t="s">
        <v>22135</v>
      </c>
      <c r="G1944" t="s">
        <v>25016</v>
      </c>
      <c r="H1944" t="s">
        <v>11259</v>
      </c>
      <c r="I1944" t="s">
        <v>1058</v>
      </c>
      <c r="J1944">
        <v>439</v>
      </c>
      <c r="K1944" t="s">
        <v>59</v>
      </c>
      <c r="L1944" t="s">
        <v>17666</v>
      </c>
      <c r="M1944">
        <v>1891630</v>
      </c>
      <c r="N1944">
        <v>2600</v>
      </c>
      <c r="O1944">
        <v>234</v>
      </c>
      <c r="P1944">
        <v>234</v>
      </c>
      <c r="Q1944">
        <v>0</v>
      </c>
      <c r="R1944">
        <v>0</v>
      </c>
      <c r="S1944">
        <v>1891630</v>
      </c>
      <c r="T1944">
        <v>234</v>
      </c>
      <c r="U1944">
        <v>0</v>
      </c>
    </row>
    <row r="1945" spans="1:21">
      <c r="A1945">
        <v>1.1000000000000001</v>
      </c>
      <c r="B1945">
        <v>15</v>
      </c>
      <c r="C1945" t="s">
        <v>25017</v>
      </c>
      <c r="D1945" t="s">
        <v>25018</v>
      </c>
      <c r="E1945" t="s">
        <v>1056</v>
      </c>
      <c r="F1945" t="s">
        <v>25019</v>
      </c>
      <c r="G1945" t="s">
        <v>25020</v>
      </c>
      <c r="H1945" t="s">
        <v>11258</v>
      </c>
      <c r="I1945" t="s">
        <v>1055</v>
      </c>
      <c r="J1945">
        <v>439</v>
      </c>
      <c r="K1945" t="s">
        <v>59</v>
      </c>
      <c r="L1945" t="s">
        <v>17666</v>
      </c>
      <c r="M1945">
        <v>504421</v>
      </c>
      <c r="N1945">
        <v>2600</v>
      </c>
      <c r="O1945">
        <v>234</v>
      </c>
      <c r="P1945">
        <v>234</v>
      </c>
      <c r="Q1945">
        <v>0</v>
      </c>
      <c r="R1945">
        <v>0</v>
      </c>
      <c r="S1945">
        <v>504421</v>
      </c>
      <c r="T1945">
        <v>234</v>
      </c>
      <c r="U1945">
        <v>0</v>
      </c>
    </row>
    <row r="1946" spans="1:21">
      <c r="A1946">
        <v>1.1000000000000001</v>
      </c>
      <c r="B1946">
        <v>16</v>
      </c>
      <c r="C1946" t="s">
        <v>25021</v>
      </c>
      <c r="D1946" t="s">
        <v>25022</v>
      </c>
      <c r="E1946" t="s">
        <v>11270</v>
      </c>
      <c r="F1946" t="s">
        <v>25023</v>
      </c>
      <c r="G1946" t="s">
        <v>25024</v>
      </c>
      <c r="H1946" t="s">
        <v>11255</v>
      </c>
      <c r="I1946" t="s">
        <v>11269</v>
      </c>
      <c r="J1946">
        <v>439</v>
      </c>
      <c r="K1946" t="s">
        <v>59</v>
      </c>
      <c r="L1946" t="s">
        <v>18241</v>
      </c>
      <c r="M1946">
        <v>891930</v>
      </c>
      <c r="N1946">
        <v>2600</v>
      </c>
      <c r="O1946">
        <v>234</v>
      </c>
      <c r="P1946">
        <v>234</v>
      </c>
      <c r="Q1946">
        <v>0</v>
      </c>
      <c r="R1946">
        <v>0</v>
      </c>
      <c r="S1946">
        <v>891930</v>
      </c>
      <c r="T1946">
        <v>234</v>
      </c>
      <c r="U1946">
        <v>0</v>
      </c>
    </row>
    <row r="1947" spans="1:21">
      <c r="A1947">
        <v>1.1000000000000001</v>
      </c>
      <c r="B1947">
        <v>17</v>
      </c>
      <c r="C1947" t="s">
        <v>25025</v>
      </c>
      <c r="D1947" t="s">
        <v>25026</v>
      </c>
      <c r="E1947" t="s">
        <v>25027</v>
      </c>
      <c r="F1947" t="s">
        <v>25028</v>
      </c>
      <c r="G1947" t="s">
        <v>25029</v>
      </c>
      <c r="H1947" t="s">
        <v>11253</v>
      </c>
      <c r="I1947" t="s">
        <v>4573</v>
      </c>
      <c r="J1947">
        <v>439</v>
      </c>
      <c r="K1947" t="s">
        <v>59</v>
      </c>
      <c r="L1947" t="s">
        <v>17635</v>
      </c>
      <c r="M1947">
        <v>1216438</v>
      </c>
      <c r="N1947">
        <v>2600</v>
      </c>
      <c r="O1947">
        <v>234</v>
      </c>
      <c r="P1947">
        <v>234</v>
      </c>
      <c r="Q1947">
        <v>0</v>
      </c>
      <c r="R1947">
        <v>0</v>
      </c>
      <c r="S1947">
        <v>1216438</v>
      </c>
      <c r="T1947">
        <v>234</v>
      </c>
      <c r="U1947">
        <v>0</v>
      </c>
    </row>
    <row r="1948" spans="1:21">
      <c r="A1948">
        <v>1.1000000000000001</v>
      </c>
      <c r="B1948">
        <v>18</v>
      </c>
      <c r="C1948" t="s">
        <v>25030</v>
      </c>
      <c r="D1948" t="s">
        <v>25031</v>
      </c>
      <c r="E1948" t="s">
        <v>6992</v>
      </c>
      <c r="F1948" t="s">
        <v>25032</v>
      </c>
      <c r="G1948" t="s">
        <v>25033</v>
      </c>
      <c r="H1948" t="s">
        <v>11249</v>
      </c>
      <c r="I1948" t="s">
        <v>6991</v>
      </c>
      <c r="J1948">
        <v>439</v>
      </c>
      <c r="K1948" t="s">
        <v>59</v>
      </c>
      <c r="L1948" t="s">
        <v>17595</v>
      </c>
      <c r="M1948">
        <v>104407</v>
      </c>
      <c r="N1948">
        <v>2600</v>
      </c>
      <c r="O1948">
        <v>234</v>
      </c>
      <c r="P1948">
        <v>234</v>
      </c>
      <c r="Q1948">
        <v>0</v>
      </c>
      <c r="R1948">
        <v>0</v>
      </c>
      <c r="S1948">
        <v>104407</v>
      </c>
      <c r="T1948">
        <v>234</v>
      </c>
      <c r="U1948">
        <v>0</v>
      </c>
    </row>
    <row r="1949" spans="1:21">
      <c r="A1949">
        <v>1.1000000000000001</v>
      </c>
      <c r="B1949">
        <v>19</v>
      </c>
      <c r="C1949" t="s">
        <v>25034</v>
      </c>
      <c r="D1949" t="s">
        <v>25035</v>
      </c>
      <c r="E1949" t="s">
        <v>11265</v>
      </c>
      <c r="F1949" t="s">
        <v>25036</v>
      </c>
      <c r="G1949" t="s">
        <v>25037</v>
      </c>
      <c r="H1949" t="s">
        <v>11246</v>
      </c>
      <c r="I1949" t="s">
        <v>11264</v>
      </c>
      <c r="J1949">
        <v>439</v>
      </c>
      <c r="K1949" t="s">
        <v>59</v>
      </c>
      <c r="L1949" t="s">
        <v>18241</v>
      </c>
      <c r="M1949">
        <v>245214</v>
      </c>
      <c r="N1949">
        <v>2600</v>
      </c>
      <c r="O1949">
        <v>234</v>
      </c>
      <c r="P1949">
        <v>234</v>
      </c>
      <c r="Q1949">
        <v>0</v>
      </c>
      <c r="R1949">
        <v>0</v>
      </c>
      <c r="S1949">
        <v>245214</v>
      </c>
      <c r="T1949">
        <v>234</v>
      </c>
      <c r="U1949">
        <v>0</v>
      </c>
    </row>
    <row r="1950" spans="1:21">
      <c r="A1950">
        <v>1.1000000000000001</v>
      </c>
      <c r="B1950">
        <v>20</v>
      </c>
      <c r="C1950" t="s">
        <v>25038</v>
      </c>
      <c r="D1950" t="s">
        <v>25039</v>
      </c>
      <c r="E1950" t="s">
        <v>6989</v>
      </c>
      <c r="F1950" t="s">
        <v>25040</v>
      </c>
      <c r="G1950" t="s">
        <v>25041</v>
      </c>
      <c r="H1950" t="s">
        <v>6984</v>
      </c>
      <c r="I1950" t="s">
        <v>6988</v>
      </c>
      <c r="J1950">
        <v>439</v>
      </c>
      <c r="K1950" t="s">
        <v>59</v>
      </c>
      <c r="L1950" t="s">
        <v>17595</v>
      </c>
      <c r="M1950">
        <v>424663</v>
      </c>
      <c r="N1950">
        <v>2600</v>
      </c>
      <c r="O1950">
        <v>234</v>
      </c>
      <c r="P1950">
        <v>234</v>
      </c>
      <c r="Q1950">
        <v>0</v>
      </c>
      <c r="R1950">
        <v>0</v>
      </c>
      <c r="S1950">
        <v>424663</v>
      </c>
      <c r="T1950">
        <v>234</v>
      </c>
      <c r="U1950">
        <v>0</v>
      </c>
    </row>
    <row r="1951" spans="1:21">
      <c r="A1951">
        <v>1.1000000000000001</v>
      </c>
      <c r="B1951">
        <v>21</v>
      </c>
      <c r="C1951" t="s">
        <v>25042</v>
      </c>
      <c r="D1951" t="s">
        <v>25043</v>
      </c>
      <c r="E1951" t="s">
        <v>1531</v>
      </c>
      <c r="F1951" t="s">
        <v>25044</v>
      </c>
      <c r="G1951" t="s">
        <v>25045</v>
      </c>
      <c r="H1951" t="s">
        <v>16020</v>
      </c>
      <c r="I1951" t="s">
        <v>11263</v>
      </c>
      <c r="J1951">
        <v>439</v>
      </c>
      <c r="K1951" t="s">
        <v>59</v>
      </c>
      <c r="L1951" t="s">
        <v>18241</v>
      </c>
      <c r="M1951">
        <v>574655</v>
      </c>
      <c r="N1951">
        <v>2600</v>
      </c>
      <c r="O1951">
        <v>234</v>
      </c>
      <c r="P1951">
        <v>234</v>
      </c>
      <c r="Q1951">
        <v>0</v>
      </c>
      <c r="R1951">
        <v>0</v>
      </c>
      <c r="S1951">
        <v>574655</v>
      </c>
      <c r="T1951">
        <v>234</v>
      </c>
      <c r="U1951">
        <v>0</v>
      </c>
    </row>
    <row r="1952" spans="1:21">
      <c r="A1952">
        <v>1.1000000000000001</v>
      </c>
      <c r="B1952">
        <v>22</v>
      </c>
      <c r="C1952" t="s">
        <v>25046</v>
      </c>
      <c r="D1952" t="s">
        <v>22877</v>
      </c>
      <c r="E1952" t="s">
        <v>319</v>
      </c>
      <c r="F1952" t="s">
        <v>25047</v>
      </c>
      <c r="G1952" t="s">
        <v>25048</v>
      </c>
      <c r="H1952" t="s">
        <v>11239</v>
      </c>
      <c r="I1952" t="s">
        <v>11262</v>
      </c>
      <c r="J1952">
        <v>439</v>
      </c>
      <c r="K1952" t="s">
        <v>59</v>
      </c>
      <c r="L1952" t="s">
        <v>18241</v>
      </c>
      <c r="M1952">
        <v>411173</v>
      </c>
      <c r="N1952">
        <v>2600</v>
      </c>
      <c r="O1952">
        <v>234</v>
      </c>
      <c r="P1952">
        <v>234</v>
      </c>
      <c r="Q1952">
        <v>0</v>
      </c>
      <c r="R1952">
        <v>0</v>
      </c>
      <c r="S1952">
        <v>411173</v>
      </c>
      <c r="T1952">
        <v>234</v>
      </c>
      <c r="U1952">
        <v>0</v>
      </c>
    </row>
    <row r="1953" spans="1:21">
      <c r="A1953">
        <v>1.1000000000000001</v>
      </c>
      <c r="B1953">
        <v>23</v>
      </c>
      <c r="C1953" t="s">
        <v>25049</v>
      </c>
      <c r="D1953" t="s">
        <v>25050</v>
      </c>
      <c r="E1953" t="s">
        <v>1886</v>
      </c>
      <c r="F1953" t="s">
        <v>22478</v>
      </c>
      <c r="G1953" t="s">
        <v>25051</v>
      </c>
      <c r="H1953" t="s">
        <v>6983</v>
      </c>
      <c r="I1953" t="s">
        <v>11261</v>
      </c>
      <c r="J1953">
        <v>439</v>
      </c>
      <c r="K1953" t="s">
        <v>59</v>
      </c>
      <c r="L1953" t="s">
        <v>18241</v>
      </c>
      <c r="M1953">
        <v>658719</v>
      </c>
      <c r="N1953">
        <v>3000</v>
      </c>
      <c r="O1953">
        <v>270</v>
      </c>
      <c r="P1953">
        <v>270</v>
      </c>
      <c r="Q1953">
        <v>0</v>
      </c>
      <c r="R1953">
        <v>0</v>
      </c>
      <c r="S1953">
        <v>658719</v>
      </c>
      <c r="T1953">
        <v>270</v>
      </c>
      <c r="U1953">
        <v>0</v>
      </c>
    </row>
    <row r="1954" spans="1:21">
      <c r="A1954">
        <v>1.1000000000000001</v>
      </c>
      <c r="B1954">
        <v>24</v>
      </c>
      <c r="C1954" t="s">
        <v>25052</v>
      </c>
      <c r="D1954" t="s">
        <v>25053</v>
      </c>
      <c r="E1954" t="s">
        <v>25054</v>
      </c>
      <c r="F1954" t="s">
        <v>25055</v>
      </c>
      <c r="G1954" t="s">
        <v>25056</v>
      </c>
      <c r="H1954" t="s">
        <v>6980</v>
      </c>
      <c r="I1954" t="s">
        <v>11260</v>
      </c>
      <c r="J1954">
        <v>439</v>
      </c>
      <c r="K1954" t="s">
        <v>59</v>
      </c>
      <c r="L1954" t="s">
        <v>18241</v>
      </c>
      <c r="M1954">
        <v>132952</v>
      </c>
      <c r="N1954">
        <v>2600</v>
      </c>
      <c r="O1954">
        <v>234</v>
      </c>
      <c r="P1954">
        <v>234</v>
      </c>
      <c r="Q1954">
        <v>0</v>
      </c>
      <c r="R1954">
        <v>0</v>
      </c>
      <c r="S1954">
        <v>132952</v>
      </c>
      <c r="T1954">
        <v>234</v>
      </c>
      <c r="U1954">
        <v>0</v>
      </c>
    </row>
    <row r="1955" spans="1:21">
      <c r="A1955">
        <v>1.1000000000000001</v>
      </c>
      <c r="B1955">
        <v>25</v>
      </c>
      <c r="C1955" t="s">
        <v>25057</v>
      </c>
      <c r="D1955" t="s">
        <v>25058</v>
      </c>
      <c r="E1955" t="s">
        <v>150</v>
      </c>
      <c r="F1955" t="s">
        <v>25059</v>
      </c>
      <c r="G1955" t="s">
        <v>25060</v>
      </c>
      <c r="H1955" t="s">
        <v>6977</v>
      </c>
      <c r="I1955" t="s">
        <v>6987</v>
      </c>
      <c r="J1955">
        <v>439</v>
      </c>
      <c r="K1955" t="s">
        <v>59</v>
      </c>
      <c r="L1955" t="s">
        <v>17595</v>
      </c>
      <c r="M1955">
        <v>250006</v>
      </c>
      <c r="N1955">
        <v>2600</v>
      </c>
      <c r="O1955">
        <v>234</v>
      </c>
      <c r="P1955">
        <v>234</v>
      </c>
      <c r="Q1955">
        <v>0</v>
      </c>
      <c r="R1955">
        <v>0</v>
      </c>
      <c r="S1955">
        <v>250006</v>
      </c>
      <c r="T1955">
        <v>234</v>
      </c>
      <c r="U1955">
        <v>0</v>
      </c>
    </row>
    <row r="1956" spans="1:21">
      <c r="A1956">
        <v>1.1000000000000001</v>
      </c>
      <c r="B1956">
        <v>26</v>
      </c>
      <c r="C1956" t="s">
        <v>25061</v>
      </c>
      <c r="D1956" t="s">
        <v>25062</v>
      </c>
      <c r="E1956" t="s">
        <v>7010</v>
      </c>
      <c r="F1956" t="s">
        <v>22922</v>
      </c>
      <c r="G1956" t="s">
        <v>25063</v>
      </c>
      <c r="H1956" t="s">
        <v>11238</v>
      </c>
      <c r="I1956" t="s">
        <v>11259</v>
      </c>
      <c r="J1956">
        <v>439</v>
      </c>
      <c r="K1956" t="s">
        <v>59</v>
      </c>
      <c r="L1956" t="s">
        <v>18241</v>
      </c>
      <c r="M1956">
        <v>233951</v>
      </c>
      <c r="N1956">
        <v>2600</v>
      </c>
      <c r="O1956">
        <v>234</v>
      </c>
      <c r="P1956">
        <v>234</v>
      </c>
      <c r="Q1956">
        <v>0</v>
      </c>
      <c r="R1956">
        <v>0</v>
      </c>
      <c r="S1956">
        <v>233951</v>
      </c>
      <c r="T1956">
        <v>234</v>
      </c>
      <c r="U1956">
        <v>0</v>
      </c>
    </row>
    <row r="1957" spans="1:21">
      <c r="A1957">
        <v>1.1000000000000001</v>
      </c>
      <c r="B1957">
        <v>27</v>
      </c>
      <c r="C1957" t="s">
        <v>25064</v>
      </c>
      <c r="D1957" t="s">
        <v>25065</v>
      </c>
      <c r="E1957" t="s">
        <v>1886</v>
      </c>
      <c r="F1957" t="s">
        <v>22478</v>
      </c>
      <c r="G1957" t="s">
        <v>25066</v>
      </c>
      <c r="H1957" t="s">
        <v>16019</v>
      </c>
      <c r="I1957" t="s">
        <v>11258</v>
      </c>
      <c r="J1957">
        <v>439</v>
      </c>
      <c r="K1957" t="s">
        <v>59</v>
      </c>
      <c r="L1957" t="s">
        <v>18241</v>
      </c>
      <c r="M1957">
        <v>1147700</v>
      </c>
      <c r="N1957">
        <v>2600</v>
      </c>
      <c r="O1957">
        <v>234</v>
      </c>
      <c r="P1957">
        <v>234</v>
      </c>
      <c r="Q1957">
        <v>0</v>
      </c>
      <c r="R1957">
        <v>0</v>
      </c>
      <c r="S1957">
        <v>1147700</v>
      </c>
      <c r="T1957">
        <v>234</v>
      </c>
      <c r="U1957">
        <v>0</v>
      </c>
    </row>
    <row r="1958" spans="1:21">
      <c r="A1958">
        <v>1.1000000000000001</v>
      </c>
      <c r="B1958">
        <v>28</v>
      </c>
      <c r="C1958" t="s">
        <v>25067</v>
      </c>
      <c r="D1958" t="s">
        <v>25068</v>
      </c>
      <c r="E1958" t="s">
        <v>11256</v>
      </c>
      <c r="F1958" t="s">
        <v>25069</v>
      </c>
      <c r="G1958" t="s">
        <v>25070</v>
      </c>
      <c r="H1958" t="s">
        <v>6974</v>
      </c>
      <c r="I1958" t="s">
        <v>11255</v>
      </c>
      <c r="J1958">
        <v>439</v>
      </c>
      <c r="K1958" t="s">
        <v>59</v>
      </c>
      <c r="L1958" t="s">
        <v>18241</v>
      </c>
      <c r="M1958">
        <v>3030663</v>
      </c>
      <c r="N1958">
        <v>2600</v>
      </c>
      <c r="O1958">
        <v>234</v>
      </c>
      <c r="P1958">
        <v>234</v>
      </c>
      <c r="Q1958">
        <v>0</v>
      </c>
      <c r="R1958">
        <v>0</v>
      </c>
      <c r="S1958">
        <v>3030663</v>
      </c>
      <c r="T1958">
        <v>234</v>
      </c>
      <c r="U1958">
        <v>0</v>
      </c>
    </row>
    <row r="1959" spans="1:21">
      <c r="A1959">
        <v>1.1000000000000001</v>
      </c>
      <c r="B1959">
        <v>29</v>
      </c>
      <c r="C1959" t="s">
        <v>25071</v>
      </c>
      <c r="D1959" t="s">
        <v>25072</v>
      </c>
      <c r="E1959" t="s">
        <v>6344</v>
      </c>
      <c r="F1959" t="s">
        <v>23103</v>
      </c>
      <c r="G1959" t="s">
        <v>25073</v>
      </c>
      <c r="H1959" t="s">
        <v>11237</v>
      </c>
      <c r="I1959" t="s">
        <v>11253</v>
      </c>
      <c r="J1959">
        <v>439</v>
      </c>
      <c r="K1959" t="s">
        <v>59</v>
      </c>
      <c r="L1959" t="s">
        <v>18241</v>
      </c>
      <c r="M1959">
        <v>2622619</v>
      </c>
      <c r="N1959">
        <v>2600</v>
      </c>
      <c r="O1959">
        <v>234</v>
      </c>
      <c r="P1959">
        <v>234</v>
      </c>
      <c r="Q1959">
        <v>0</v>
      </c>
      <c r="R1959">
        <v>0</v>
      </c>
      <c r="S1959">
        <v>2622619</v>
      </c>
      <c r="T1959">
        <v>234</v>
      </c>
      <c r="U1959">
        <v>0</v>
      </c>
    </row>
    <row r="1960" spans="1:21">
      <c r="A1960">
        <v>1.1000000000000001</v>
      </c>
      <c r="B1960">
        <v>30</v>
      </c>
      <c r="C1960" t="s">
        <v>25074</v>
      </c>
      <c r="D1960" t="s">
        <v>25075</v>
      </c>
      <c r="E1960" t="s">
        <v>11250</v>
      </c>
      <c r="F1960" t="s">
        <v>25076</v>
      </c>
      <c r="G1960" t="s">
        <v>25077</v>
      </c>
      <c r="H1960" t="s">
        <v>11233</v>
      </c>
      <c r="I1960" t="s">
        <v>11249</v>
      </c>
      <c r="J1960">
        <v>439</v>
      </c>
      <c r="K1960" t="s">
        <v>59</v>
      </c>
      <c r="L1960" t="s">
        <v>18241</v>
      </c>
      <c r="M1960">
        <v>921072</v>
      </c>
      <c r="N1960">
        <v>2600</v>
      </c>
      <c r="O1960">
        <v>234</v>
      </c>
      <c r="P1960">
        <v>234</v>
      </c>
      <c r="Q1960">
        <v>0</v>
      </c>
      <c r="R1960">
        <v>0</v>
      </c>
      <c r="S1960">
        <v>921072</v>
      </c>
      <c r="T1960">
        <v>234</v>
      </c>
      <c r="U1960">
        <v>0</v>
      </c>
    </row>
    <row r="1961" spans="1:21">
      <c r="A1961">
        <v>1.1000000000000001</v>
      </c>
      <c r="B1961">
        <v>31</v>
      </c>
      <c r="C1961" t="s">
        <v>25078</v>
      </c>
      <c r="D1961" t="s">
        <v>25079</v>
      </c>
      <c r="E1961" t="s">
        <v>11247</v>
      </c>
      <c r="F1961" t="s">
        <v>25080</v>
      </c>
      <c r="G1961" t="s">
        <v>25081</v>
      </c>
      <c r="H1961" t="s">
        <v>11228</v>
      </c>
      <c r="I1961" t="s">
        <v>11246</v>
      </c>
      <c r="J1961">
        <v>439</v>
      </c>
      <c r="K1961" t="s">
        <v>59</v>
      </c>
      <c r="L1961" t="s">
        <v>18241</v>
      </c>
      <c r="M1961">
        <v>239318</v>
      </c>
      <c r="N1961">
        <v>2600</v>
      </c>
      <c r="O1961">
        <v>234</v>
      </c>
      <c r="P1961">
        <v>234</v>
      </c>
      <c r="Q1961">
        <v>0</v>
      </c>
      <c r="R1961">
        <v>0</v>
      </c>
      <c r="S1961">
        <v>239318</v>
      </c>
      <c r="T1961">
        <v>234</v>
      </c>
      <c r="U1961">
        <v>0</v>
      </c>
    </row>
    <row r="1962" spans="1:21">
      <c r="A1962">
        <v>1.1000000000000001</v>
      </c>
      <c r="B1962">
        <v>32</v>
      </c>
      <c r="C1962" t="s">
        <v>25082</v>
      </c>
      <c r="D1962" t="s">
        <v>6986</v>
      </c>
      <c r="E1962" t="s">
        <v>6985</v>
      </c>
      <c r="F1962" t="s">
        <v>25083</v>
      </c>
      <c r="G1962" t="s">
        <v>25084</v>
      </c>
      <c r="H1962" t="s">
        <v>11225</v>
      </c>
      <c r="I1962" t="s">
        <v>6984</v>
      </c>
      <c r="J1962">
        <v>439</v>
      </c>
      <c r="K1962" t="s">
        <v>59</v>
      </c>
      <c r="L1962" t="s">
        <v>17595</v>
      </c>
      <c r="M1962">
        <v>123188</v>
      </c>
      <c r="N1962">
        <v>2600</v>
      </c>
      <c r="O1962">
        <v>234</v>
      </c>
      <c r="P1962">
        <v>234</v>
      </c>
      <c r="Q1962">
        <v>0</v>
      </c>
      <c r="R1962">
        <v>0</v>
      </c>
      <c r="S1962">
        <v>123188</v>
      </c>
      <c r="T1962">
        <v>234</v>
      </c>
      <c r="U1962">
        <v>0</v>
      </c>
    </row>
    <row r="1963" spans="1:21">
      <c r="A1963">
        <v>1.1000000000000001</v>
      </c>
      <c r="B1963">
        <v>33</v>
      </c>
      <c r="C1963" t="s">
        <v>25085</v>
      </c>
      <c r="D1963" t="s">
        <v>25086</v>
      </c>
      <c r="E1963" t="s">
        <v>16021</v>
      </c>
      <c r="F1963" t="s">
        <v>25087</v>
      </c>
      <c r="G1963" t="s">
        <v>25088</v>
      </c>
      <c r="H1963" t="s">
        <v>6967</v>
      </c>
      <c r="I1963" t="s">
        <v>16020</v>
      </c>
      <c r="J1963">
        <v>439</v>
      </c>
      <c r="K1963" t="s">
        <v>59</v>
      </c>
      <c r="L1963" t="s">
        <v>18619</v>
      </c>
      <c r="M1963">
        <v>135859</v>
      </c>
      <c r="N1963">
        <v>2600</v>
      </c>
      <c r="O1963">
        <v>234</v>
      </c>
      <c r="P1963">
        <v>234</v>
      </c>
      <c r="Q1963">
        <v>0</v>
      </c>
      <c r="R1963">
        <v>0</v>
      </c>
      <c r="S1963">
        <v>135859</v>
      </c>
      <c r="T1963">
        <v>234</v>
      </c>
      <c r="U1963">
        <v>0</v>
      </c>
    </row>
    <row r="1964" spans="1:21">
      <c r="A1964">
        <v>1.1000000000000001</v>
      </c>
      <c r="B1964">
        <v>34</v>
      </c>
      <c r="C1964" t="s">
        <v>25089</v>
      </c>
      <c r="D1964" t="s">
        <v>4576</v>
      </c>
      <c r="E1964" t="s">
        <v>4575</v>
      </c>
      <c r="F1964" t="s">
        <v>25007</v>
      </c>
      <c r="G1964" t="s">
        <v>25090</v>
      </c>
      <c r="H1964" t="s">
        <v>11222</v>
      </c>
      <c r="I1964" t="s">
        <v>11239</v>
      </c>
      <c r="J1964">
        <v>439</v>
      </c>
      <c r="K1964" t="s">
        <v>59</v>
      </c>
      <c r="L1964" t="s">
        <v>18241</v>
      </c>
      <c r="M1964">
        <v>170438</v>
      </c>
      <c r="N1964">
        <v>2600</v>
      </c>
      <c r="O1964">
        <v>234</v>
      </c>
      <c r="P1964">
        <v>234</v>
      </c>
      <c r="Q1964">
        <v>0</v>
      </c>
      <c r="R1964">
        <v>0</v>
      </c>
      <c r="S1964">
        <v>170438</v>
      </c>
      <c r="T1964">
        <v>234</v>
      </c>
      <c r="U1964">
        <v>0</v>
      </c>
    </row>
    <row r="1965" spans="1:21">
      <c r="A1965">
        <v>1.1000000000000001</v>
      </c>
      <c r="B1965">
        <v>35</v>
      </c>
      <c r="C1965" t="s">
        <v>25091</v>
      </c>
      <c r="D1965" t="s">
        <v>25092</v>
      </c>
      <c r="E1965" t="s">
        <v>25093</v>
      </c>
      <c r="F1965" t="s">
        <v>25094</v>
      </c>
      <c r="G1965" t="s">
        <v>25095</v>
      </c>
      <c r="H1965" t="s">
        <v>6964</v>
      </c>
      <c r="I1965" t="s">
        <v>6983</v>
      </c>
      <c r="J1965">
        <v>439</v>
      </c>
      <c r="K1965" t="s">
        <v>59</v>
      </c>
      <c r="L1965" t="s">
        <v>17595</v>
      </c>
      <c r="M1965">
        <v>392916</v>
      </c>
      <c r="N1965">
        <v>2600</v>
      </c>
      <c r="O1965">
        <v>234</v>
      </c>
      <c r="P1965">
        <v>234</v>
      </c>
      <c r="Q1965">
        <v>0</v>
      </c>
      <c r="R1965">
        <v>0</v>
      </c>
      <c r="S1965">
        <v>392916</v>
      </c>
      <c r="T1965">
        <v>234</v>
      </c>
      <c r="U1965">
        <v>0</v>
      </c>
    </row>
    <row r="1966" spans="1:21">
      <c r="A1966">
        <v>1.1000000000000001</v>
      </c>
      <c r="B1966">
        <v>36</v>
      </c>
      <c r="C1966" t="s">
        <v>25096</v>
      </c>
      <c r="D1966" t="s">
        <v>6982</v>
      </c>
      <c r="E1966" t="s">
        <v>6981</v>
      </c>
      <c r="F1966" t="s">
        <v>25097</v>
      </c>
      <c r="G1966" t="s">
        <v>25098</v>
      </c>
      <c r="H1966" t="s">
        <v>4566</v>
      </c>
      <c r="I1966" t="s">
        <v>6980</v>
      </c>
      <c r="J1966">
        <v>439</v>
      </c>
      <c r="K1966" t="s">
        <v>59</v>
      </c>
      <c r="L1966" t="s">
        <v>17595</v>
      </c>
      <c r="M1966">
        <v>404868</v>
      </c>
      <c r="N1966">
        <v>2600</v>
      </c>
      <c r="O1966">
        <v>234</v>
      </c>
      <c r="P1966">
        <v>234</v>
      </c>
      <c r="Q1966">
        <v>0</v>
      </c>
      <c r="R1966">
        <v>0</v>
      </c>
      <c r="S1966">
        <v>404868</v>
      </c>
      <c r="T1966">
        <v>234</v>
      </c>
      <c r="U1966">
        <v>0</v>
      </c>
    </row>
    <row r="1967" spans="1:21">
      <c r="A1967">
        <v>1.1000000000000001</v>
      </c>
      <c r="B1967">
        <v>37</v>
      </c>
      <c r="C1967" t="s">
        <v>25099</v>
      </c>
      <c r="D1967" t="s">
        <v>6979</v>
      </c>
      <c r="E1967" t="s">
        <v>6978</v>
      </c>
      <c r="F1967" t="s">
        <v>25100</v>
      </c>
      <c r="G1967" t="s">
        <v>25101</v>
      </c>
      <c r="H1967" t="s">
        <v>6961</v>
      </c>
      <c r="I1967" t="s">
        <v>6977</v>
      </c>
      <c r="J1967">
        <v>439</v>
      </c>
      <c r="K1967" t="s">
        <v>59</v>
      </c>
      <c r="L1967" t="s">
        <v>17595</v>
      </c>
      <c r="M1967">
        <v>187511</v>
      </c>
      <c r="N1967">
        <v>2600</v>
      </c>
      <c r="O1967">
        <v>234</v>
      </c>
      <c r="P1967">
        <v>234</v>
      </c>
      <c r="Q1967">
        <v>0</v>
      </c>
      <c r="R1967">
        <v>0</v>
      </c>
      <c r="S1967">
        <v>187511</v>
      </c>
      <c r="T1967">
        <v>234</v>
      </c>
      <c r="U1967">
        <v>0</v>
      </c>
    </row>
    <row r="1968" spans="1:21">
      <c r="A1968">
        <v>1.1000000000000001</v>
      </c>
      <c r="B1968">
        <v>38</v>
      </c>
      <c r="C1968" t="s">
        <v>25102</v>
      </c>
      <c r="D1968" t="s">
        <v>25103</v>
      </c>
      <c r="E1968" t="s">
        <v>25104</v>
      </c>
      <c r="F1968" t="s">
        <v>25040</v>
      </c>
      <c r="G1968" t="s">
        <v>25105</v>
      </c>
      <c r="H1968" t="s">
        <v>4563</v>
      </c>
      <c r="I1968" t="s">
        <v>11238</v>
      </c>
      <c r="J1968">
        <v>439</v>
      </c>
      <c r="K1968" t="s">
        <v>59</v>
      </c>
      <c r="L1968" t="s">
        <v>18241</v>
      </c>
      <c r="M1968">
        <v>514978</v>
      </c>
      <c r="N1968">
        <v>2600</v>
      </c>
      <c r="O1968">
        <v>234</v>
      </c>
      <c r="P1968">
        <v>234</v>
      </c>
      <c r="Q1968">
        <v>0</v>
      </c>
      <c r="R1968">
        <v>0</v>
      </c>
      <c r="S1968">
        <v>514978</v>
      </c>
      <c r="T1968">
        <v>234</v>
      </c>
      <c r="U1968">
        <v>0</v>
      </c>
    </row>
    <row r="1969" spans="1:21">
      <c r="A1969">
        <v>1.1000000000000001</v>
      </c>
      <c r="B1969">
        <v>39</v>
      </c>
      <c r="C1969" t="s">
        <v>25106</v>
      </c>
      <c r="D1969" t="s">
        <v>25107</v>
      </c>
      <c r="E1969" t="s">
        <v>25108</v>
      </c>
      <c r="F1969" t="s">
        <v>25109</v>
      </c>
      <c r="G1969" t="s">
        <v>25110</v>
      </c>
      <c r="H1969" t="s">
        <v>11214</v>
      </c>
      <c r="I1969" t="s">
        <v>16019</v>
      </c>
      <c r="J1969">
        <v>439</v>
      </c>
      <c r="K1969" t="s">
        <v>59</v>
      </c>
      <c r="L1969" t="s">
        <v>18619</v>
      </c>
      <c r="M1969">
        <v>362504</v>
      </c>
      <c r="N1969">
        <v>2600</v>
      </c>
      <c r="O1969">
        <v>234</v>
      </c>
      <c r="P1969">
        <v>234</v>
      </c>
      <c r="Q1969">
        <v>0</v>
      </c>
      <c r="R1969">
        <v>0</v>
      </c>
      <c r="S1969">
        <v>362504</v>
      </c>
      <c r="T1969">
        <v>234</v>
      </c>
      <c r="U1969">
        <v>0</v>
      </c>
    </row>
    <row r="1970" spans="1:21">
      <c r="A1970">
        <v>1.1000000000000001</v>
      </c>
      <c r="B1970">
        <v>40</v>
      </c>
      <c r="C1970" t="s">
        <v>25111</v>
      </c>
      <c r="D1970" t="s">
        <v>6976</v>
      </c>
      <c r="E1970" t="s">
        <v>6975</v>
      </c>
      <c r="F1970" t="s">
        <v>25112</v>
      </c>
      <c r="G1970" t="s">
        <v>25113</v>
      </c>
      <c r="H1970" t="s">
        <v>6959</v>
      </c>
      <c r="I1970" t="s">
        <v>6974</v>
      </c>
      <c r="J1970">
        <v>439</v>
      </c>
      <c r="K1970" t="s">
        <v>59</v>
      </c>
      <c r="L1970" t="s">
        <v>17595</v>
      </c>
      <c r="M1970">
        <v>156998</v>
      </c>
      <c r="N1970">
        <v>2600</v>
      </c>
      <c r="O1970">
        <v>234</v>
      </c>
      <c r="P1970">
        <v>234</v>
      </c>
      <c r="Q1970">
        <v>0</v>
      </c>
      <c r="R1970">
        <v>0</v>
      </c>
      <c r="S1970">
        <v>156998</v>
      </c>
      <c r="T1970">
        <v>234</v>
      </c>
      <c r="U1970">
        <v>0</v>
      </c>
    </row>
    <row r="1971" spans="1:21">
      <c r="A1971">
        <v>1.1000000000000001</v>
      </c>
      <c r="B1971">
        <v>41</v>
      </c>
      <c r="C1971" t="s">
        <v>25114</v>
      </c>
      <c r="D1971" t="s">
        <v>25115</v>
      </c>
      <c r="E1971" t="s">
        <v>2436</v>
      </c>
      <c r="F1971" t="s">
        <v>22874</v>
      </c>
      <c r="G1971" t="s">
        <v>25116</v>
      </c>
      <c r="H1971" t="s">
        <v>6956</v>
      </c>
      <c r="I1971" t="s">
        <v>11237</v>
      </c>
      <c r="J1971">
        <v>439</v>
      </c>
      <c r="K1971" t="s">
        <v>59</v>
      </c>
      <c r="L1971" t="s">
        <v>18241</v>
      </c>
      <c r="M1971">
        <v>182534</v>
      </c>
      <c r="N1971">
        <v>2600</v>
      </c>
      <c r="O1971">
        <v>234</v>
      </c>
      <c r="P1971">
        <v>234</v>
      </c>
      <c r="Q1971">
        <v>0</v>
      </c>
      <c r="R1971">
        <v>0</v>
      </c>
      <c r="S1971">
        <v>182534</v>
      </c>
      <c r="T1971">
        <v>234</v>
      </c>
      <c r="U1971">
        <v>0</v>
      </c>
    </row>
    <row r="1972" spans="1:21">
      <c r="A1972">
        <v>1.1000000000000001</v>
      </c>
      <c r="B1972">
        <v>42</v>
      </c>
      <c r="C1972" t="s">
        <v>25117</v>
      </c>
      <c r="D1972" t="s">
        <v>25118</v>
      </c>
      <c r="E1972" t="s">
        <v>11234</v>
      </c>
      <c r="F1972" t="s">
        <v>25119</v>
      </c>
      <c r="G1972" t="s">
        <v>25120</v>
      </c>
      <c r="H1972" t="s">
        <v>11209</v>
      </c>
      <c r="I1972" t="s">
        <v>11233</v>
      </c>
      <c r="J1972">
        <v>439</v>
      </c>
      <c r="K1972" t="s">
        <v>59</v>
      </c>
      <c r="L1972" t="s">
        <v>18241</v>
      </c>
      <c r="M1972">
        <v>351967</v>
      </c>
      <c r="N1972">
        <v>2600</v>
      </c>
      <c r="O1972">
        <v>234</v>
      </c>
      <c r="P1972">
        <v>234</v>
      </c>
      <c r="Q1972">
        <v>0</v>
      </c>
      <c r="R1972">
        <v>0</v>
      </c>
      <c r="S1972">
        <v>351967</v>
      </c>
      <c r="T1972">
        <v>234</v>
      </c>
      <c r="U1972">
        <v>0</v>
      </c>
    </row>
    <row r="1973" spans="1:21">
      <c r="A1973">
        <v>1.1000000000000001</v>
      </c>
      <c r="B1973">
        <v>43</v>
      </c>
      <c r="C1973" t="s">
        <v>25121</v>
      </c>
      <c r="D1973" t="s">
        <v>25122</v>
      </c>
      <c r="E1973" t="s">
        <v>11229</v>
      </c>
      <c r="F1973" t="s">
        <v>25123</v>
      </c>
      <c r="G1973" t="s">
        <v>25124</v>
      </c>
      <c r="H1973" t="s">
        <v>11207</v>
      </c>
      <c r="I1973" t="s">
        <v>11228</v>
      </c>
      <c r="J1973">
        <v>439</v>
      </c>
      <c r="K1973" t="s">
        <v>59</v>
      </c>
      <c r="L1973" t="s">
        <v>18241</v>
      </c>
      <c r="M1973">
        <v>277521</v>
      </c>
      <c r="N1973">
        <v>2600</v>
      </c>
      <c r="O1973">
        <v>234</v>
      </c>
      <c r="P1973">
        <v>234</v>
      </c>
      <c r="Q1973">
        <v>0</v>
      </c>
      <c r="R1973">
        <v>0</v>
      </c>
      <c r="S1973">
        <v>277521</v>
      </c>
      <c r="T1973">
        <v>234</v>
      </c>
      <c r="U1973">
        <v>0</v>
      </c>
    </row>
    <row r="1974" spans="1:21">
      <c r="A1974">
        <v>1.1000000000000001</v>
      </c>
      <c r="B1974">
        <v>44</v>
      </c>
      <c r="C1974" t="s">
        <v>25125</v>
      </c>
      <c r="D1974" t="s">
        <v>25126</v>
      </c>
      <c r="E1974" t="s">
        <v>11226</v>
      </c>
      <c r="F1974" t="s">
        <v>25127</v>
      </c>
      <c r="G1974" t="s">
        <v>25128</v>
      </c>
      <c r="H1974" t="s">
        <v>11205</v>
      </c>
      <c r="I1974" t="s">
        <v>11225</v>
      </c>
      <c r="J1974">
        <v>439</v>
      </c>
      <c r="K1974" t="s">
        <v>59</v>
      </c>
      <c r="L1974" t="s">
        <v>18241</v>
      </c>
      <c r="M1974">
        <v>574132</v>
      </c>
      <c r="N1974">
        <v>2600</v>
      </c>
      <c r="O1974">
        <v>234</v>
      </c>
      <c r="P1974">
        <v>234</v>
      </c>
      <c r="Q1974">
        <v>0</v>
      </c>
      <c r="R1974">
        <v>0</v>
      </c>
      <c r="S1974">
        <v>574132</v>
      </c>
      <c r="T1974">
        <v>234</v>
      </c>
      <c r="U1974">
        <v>0</v>
      </c>
    </row>
    <row r="1975" spans="1:21">
      <c r="A1975">
        <v>1.1000000000000001</v>
      </c>
      <c r="B1975">
        <v>45</v>
      </c>
      <c r="C1975" t="s">
        <v>25129</v>
      </c>
      <c r="D1975" t="s">
        <v>25130</v>
      </c>
      <c r="E1975" t="s">
        <v>6968</v>
      </c>
      <c r="F1975" t="s">
        <v>25131</v>
      </c>
      <c r="G1975" t="s">
        <v>25132</v>
      </c>
      <c r="H1975" t="s">
        <v>11202</v>
      </c>
      <c r="I1975" t="s">
        <v>6967</v>
      </c>
      <c r="J1975">
        <v>439</v>
      </c>
      <c r="K1975" t="s">
        <v>59</v>
      </c>
      <c r="L1975" t="s">
        <v>17595</v>
      </c>
      <c r="M1975">
        <v>60733</v>
      </c>
      <c r="N1975">
        <v>2600</v>
      </c>
      <c r="O1975">
        <v>234</v>
      </c>
      <c r="P1975">
        <v>234</v>
      </c>
      <c r="Q1975">
        <v>0</v>
      </c>
      <c r="R1975">
        <v>0</v>
      </c>
      <c r="S1975">
        <v>60733</v>
      </c>
      <c r="T1975">
        <v>234</v>
      </c>
      <c r="U1975">
        <v>0</v>
      </c>
    </row>
    <row r="1976" spans="1:21">
      <c r="A1976">
        <v>1.1000000000000001</v>
      </c>
      <c r="B1976">
        <v>46</v>
      </c>
      <c r="C1976" t="s">
        <v>25133</v>
      </c>
      <c r="D1976" t="s">
        <v>25134</v>
      </c>
      <c r="E1976" t="s">
        <v>11223</v>
      </c>
      <c r="F1976" t="s">
        <v>25135</v>
      </c>
      <c r="G1976" t="s">
        <v>25136</v>
      </c>
      <c r="H1976" t="s">
        <v>16014</v>
      </c>
      <c r="I1976" t="s">
        <v>11222</v>
      </c>
      <c r="J1976">
        <v>439</v>
      </c>
      <c r="K1976" t="s">
        <v>59</v>
      </c>
      <c r="L1976" t="s">
        <v>18241</v>
      </c>
      <c r="M1976">
        <v>451526</v>
      </c>
      <c r="N1976">
        <v>2600</v>
      </c>
      <c r="O1976">
        <v>234</v>
      </c>
      <c r="P1976">
        <v>234</v>
      </c>
      <c r="Q1976">
        <v>0</v>
      </c>
      <c r="R1976">
        <v>0</v>
      </c>
      <c r="S1976">
        <v>451526</v>
      </c>
      <c r="T1976">
        <v>234</v>
      </c>
      <c r="U1976">
        <v>0</v>
      </c>
    </row>
    <row r="1977" spans="1:21">
      <c r="A1977">
        <v>1.1000000000000001</v>
      </c>
      <c r="B1977">
        <v>47</v>
      </c>
      <c r="C1977" t="s">
        <v>25137</v>
      </c>
      <c r="D1977" t="s">
        <v>25138</v>
      </c>
      <c r="E1977" t="s">
        <v>6965</v>
      </c>
      <c r="F1977" t="s">
        <v>25139</v>
      </c>
      <c r="G1977" t="s">
        <v>25140</v>
      </c>
      <c r="H1977" t="s">
        <v>11198</v>
      </c>
      <c r="I1977" t="s">
        <v>6964</v>
      </c>
      <c r="J1977">
        <v>439</v>
      </c>
      <c r="K1977" t="s">
        <v>59</v>
      </c>
      <c r="L1977" t="s">
        <v>17595</v>
      </c>
      <c r="M1977">
        <v>1647840</v>
      </c>
      <c r="N1977">
        <v>2600</v>
      </c>
      <c r="O1977">
        <v>234</v>
      </c>
      <c r="P1977">
        <v>234</v>
      </c>
      <c r="Q1977">
        <v>0</v>
      </c>
      <c r="R1977">
        <v>0</v>
      </c>
      <c r="S1977">
        <v>1647840</v>
      </c>
      <c r="T1977">
        <v>234</v>
      </c>
      <c r="U1977">
        <v>0</v>
      </c>
    </row>
    <row r="1978" spans="1:21">
      <c r="A1978">
        <v>1.1000000000000001</v>
      </c>
      <c r="B1978">
        <v>48</v>
      </c>
      <c r="C1978" t="s">
        <v>25141</v>
      </c>
      <c r="D1978" t="s">
        <v>4568</v>
      </c>
      <c r="E1978" t="s">
        <v>4567</v>
      </c>
      <c r="F1978" t="s">
        <v>25142</v>
      </c>
      <c r="G1978" t="s">
        <v>25143</v>
      </c>
      <c r="H1978" t="s">
        <v>11191</v>
      </c>
      <c r="I1978" t="s">
        <v>4566</v>
      </c>
      <c r="J1978">
        <v>439</v>
      </c>
      <c r="K1978" t="s">
        <v>59</v>
      </c>
      <c r="L1978" t="s">
        <v>17635</v>
      </c>
      <c r="M1978">
        <v>81986</v>
      </c>
      <c r="N1978">
        <v>2600</v>
      </c>
      <c r="O1978">
        <v>234</v>
      </c>
      <c r="P1978">
        <v>234</v>
      </c>
      <c r="Q1978">
        <v>0</v>
      </c>
      <c r="R1978">
        <v>0</v>
      </c>
      <c r="S1978">
        <v>81986</v>
      </c>
      <c r="T1978">
        <v>234</v>
      </c>
      <c r="U1978">
        <v>0</v>
      </c>
    </row>
    <row r="1979" spans="1:21">
      <c r="A1979">
        <v>1.1000000000000001</v>
      </c>
      <c r="B1979">
        <v>49</v>
      </c>
      <c r="C1979" t="s">
        <v>25144</v>
      </c>
      <c r="D1979" t="s">
        <v>25145</v>
      </c>
      <c r="E1979" t="s">
        <v>6962</v>
      </c>
      <c r="F1979" t="s">
        <v>25146</v>
      </c>
      <c r="G1979" t="s">
        <v>25147</v>
      </c>
      <c r="H1979" t="s">
        <v>11186</v>
      </c>
      <c r="I1979" t="s">
        <v>6961</v>
      </c>
      <c r="J1979">
        <v>439</v>
      </c>
      <c r="K1979" t="s">
        <v>59</v>
      </c>
      <c r="L1979" t="s">
        <v>17595</v>
      </c>
      <c r="M1979">
        <v>385469</v>
      </c>
      <c r="N1979">
        <v>2600</v>
      </c>
      <c r="O1979">
        <v>234</v>
      </c>
      <c r="P1979">
        <v>234</v>
      </c>
      <c r="Q1979">
        <v>0</v>
      </c>
      <c r="R1979">
        <v>0</v>
      </c>
      <c r="S1979">
        <v>385469</v>
      </c>
      <c r="T1979">
        <v>234</v>
      </c>
      <c r="U1979">
        <v>0</v>
      </c>
    </row>
    <row r="1980" spans="1:21">
      <c r="A1980">
        <v>1.1000000000000001</v>
      </c>
      <c r="B1980">
        <v>50</v>
      </c>
      <c r="C1980" t="s">
        <v>25148</v>
      </c>
      <c r="D1980" t="s">
        <v>25149</v>
      </c>
      <c r="E1980" t="s">
        <v>4564</v>
      </c>
      <c r="F1980" t="s">
        <v>25150</v>
      </c>
      <c r="G1980" t="s">
        <v>25151</v>
      </c>
      <c r="H1980" t="s">
        <v>11182</v>
      </c>
      <c r="I1980" t="s">
        <v>4563</v>
      </c>
      <c r="J1980">
        <v>439</v>
      </c>
      <c r="K1980" t="s">
        <v>59</v>
      </c>
      <c r="L1980" t="s">
        <v>17635</v>
      </c>
      <c r="M1980">
        <v>93386</v>
      </c>
      <c r="N1980">
        <v>2600</v>
      </c>
      <c r="O1980">
        <v>234</v>
      </c>
      <c r="P1980">
        <v>234</v>
      </c>
      <c r="Q1980">
        <v>0</v>
      </c>
      <c r="R1980">
        <v>0</v>
      </c>
      <c r="S1980">
        <v>93386</v>
      </c>
      <c r="T1980">
        <v>234</v>
      </c>
      <c r="U1980">
        <v>0</v>
      </c>
    </row>
    <row r="1981" spans="1:21">
      <c r="A1981">
        <v>1.1000000000000001</v>
      </c>
      <c r="B1981">
        <v>51</v>
      </c>
      <c r="C1981" t="s">
        <v>25152</v>
      </c>
      <c r="D1981" t="s">
        <v>11216</v>
      </c>
      <c r="E1981" t="s">
        <v>11215</v>
      </c>
      <c r="F1981" t="s">
        <v>25153</v>
      </c>
      <c r="G1981" t="s">
        <v>25154</v>
      </c>
      <c r="H1981" t="s">
        <v>16009</v>
      </c>
      <c r="I1981" t="s">
        <v>11214</v>
      </c>
      <c r="J1981">
        <v>439</v>
      </c>
      <c r="K1981" t="s">
        <v>59</v>
      </c>
      <c r="L1981" t="s">
        <v>18241</v>
      </c>
      <c r="M1981">
        <v>112641</v>
      </c>
      <c r="N1981">
        <v>2600</v>
      </c>
      <c r="O1981">
        <v>234</v>
      </c>
      <c r="P1981">
        <v>234</v>
      </c>
      <c r="Q1981">
        <v>0</v>
      </c>
      <c r="R1981">
        <v>0</v>
      </c>
      <c r="S1981">
        <v>112641</v>
      </c>
      <c r="T1981">
        <v>234</v>
      </c>
      <c r="U1981">
        <v>0</v>
      </c>
    </row>
    <row r="1982" spans="1:21">
      <c r="A1982">
        <v>1.1000000000000001</v>
      </c>
      <c r="B1982">
        <v>52</v>
      </c>
      <c r="C1982" t="s">
        <v>25155</v>
      </c>
      <c r="D1982" t="s">
        <v>25156</v>
      </c>
      <c r="E1982" t="s">
        <v>356</v>
      </c>
      <c r="F1982" t="s">
        <v>25157</v>
      </c>
      <c r="G1982" t="s">
        <v>25158</v>
      </c>
      <c r="H1982" t="s">
        <v>11178</v>
      </c>
      <c r="I1982" t="s">
        <v>6959</v>
      </c>
      <c r="J1982">
        <v>439</v>
      </c>
      <c r="K1982" t="s">
        <v>59</v>
      </c>
      <c r="L1982" t="s">
        <v>17595</v>
      </c>
      <c r="M1982">
        <v>1175781</v>
      </c>
      <c r="N1982">
        <v>2600</v>
      </c>
      <c r="O1982">
        <v>234</v>
      </c>
      <c r="P1982">
        <v>234</v>
      </c>
      <c r="Q1982">
        <v>0</v>
      </c>
      <c r="R1982">
        <v>0</v>
      </c>
      <c r="S1982">
        <v>1175781</v>
      </c>
      <c r="T1982">
        <v>234</v>
      </c>
      <c r="U1982">
        <v>0</v>
      </c>
    </row>
    <row r="1983" spans="1:21">
      <c r="A1983">
        <v>1.1000000000000001</v>
      </c>
      <c r="B1983">
        <v>53</v>
      </c>
      <c r="C1983" t="s">
        <v>25159</v>
      </c>
      <c r="D1983" t="s">
        <v>25160</v>
      </c>
      <c r="E1983" t="s">
        <v>6957</v>
      </c>
      <c r="F1983" t="s">
        <v>25161</v>
      </c>
      <c r="G1983" t="s">
        <v>25162</v>
      </c>
      <c r="H1983" t="s">
        <v>11175</v>
      </c>
      <c r="I1983" t="s">
        <v>6956</v>
      </c>
      <c r="J1983">
        <v>439</v>
      </c>
      <c r="K1983" t="s">
        <v>59</v>
      </c>
      <c r="L1983" t="s">
        <v>17595</v>
      </c>
      <c r="M1983">
        <v>77429</v>
      </c>
      <c r="N1983">
        <v>2600</v>
      </c>
      <c r="O1983">
        <v>234</v>
      </c>
      <c r="P1983">
        <v>234</v>
      </c>
      <c r="Q1983">
        <v>0</v>
      </c>
      <c r="R1983">
        <v>0</v>
      </c>
      <c r="S1983">
        <v>77429</v>
      </c>
      <c r="T1983">
        <v>234</v>
      </c>
      <c r="U1983">
        <v>0</v>
      </c>
    </row>
    <row r="1984" spans="1:21">
      <c r="A1984">
        <v>1.1000000000000001</v>
      </c>
      <c r="B1984">
        <v>54</v>
      </c>
      <c r="C1984" t="s">
        <v>25163</v>
      </c>
      <c r="D1984" t="s">
        <v>11211</v>
      </c>
      <c r="E1984" t="s">
        <v>11210</v>
      </c>
      <c r="F1984" t="s">
        <v>25164</v>
      </c>
      <c r="G1984" t="s">
        <v>25165</v>
      </c>
      <c r="H1984" t="s">
        <v>11171</v>
      </c>
      <c r="I1984" t="s">
        <v>11209</v>
      </c>
      <c r="J1984">
        <v>439</v>
      </c>
      <c r="K1984" t="s">
        <v>59</v>
      </c>
      <c r="L1984" t="s">
        <v>18241</v>
      </c>
      <c r="M1984">
        <v>176381</v>
      </c>
      <c r="N1984">
        <v>2600</v>
      </c>
      <c r="O1984">
        <v>234</v>
      </c>
      <c r="P1984">
        <v>234</v>
      </c>
      <c r="Q1984">
        <v>0</v>
      </c>
      <c r="R1984">
        <v>0</v>
      </c>
      <c r="S1984">
        <v>176381</v>
      </c>
      <c r="T1984">
        <v>234</v>
      </c>
      <c r="U1984">
        <v>0</v>
      </c>
    </row>
    <row r="1985" spans="1:21">
      <c r="A1985">
        <v>1.1000000000000001</v>
      </c>
      <c r="B1985">
        <v>55</v>
      </c>
      <c r="C1985" t="s">
        <v>25166</v>
      </c>
      <c r="D1985" t="s">
        <v>25167</v>
      </c>
      <c r="E1985" t="s">
        <v>10976</v>
      </c>
      <c r="F1985" t="s">
        <v>25168</v>
      </c>
      <c r="G1985" t="s">
        <v>25169</v>
      </c>
      <c r="H1985" t="s">
        <v>11168</v>
      </c>
      <c r="I1985" t="s">
        <v>11207</v>
      </c>
      <c r="J1985">
        <v>439</v>
      </c>
      <c r="K1985" t="s">
        <v>59</v>
      </c>
      <c r="L1985" t="s">
        <v>18241</v>
      </c>
      <c r="M1985">
        <v>133548</v>
      </c>
      <c r="N1985">
        <v>2600</v>
      </c>
      <c r="O1985">
        <v>234</v>
      </c>
      <c r="P1985">
        <v>234</v>
      </c>
      <c r="Q1985">
        <v>0</v>
      </c>
      <c r="R1985">
        <v>0</v>
      </c>
      <c r="S1985">
        <v>133548</v>
      </c>
      <c r="T1985">
        <v>234</v>
      </c>
      <c r="U1985">
        <v>0</v>
      </c>
    </row>
    <row r="1986" spans="1:21">
      <c r="A1986">
        <v>1.1000000000000001</v>
      </c>
      <c r="B1986">
        <v>56</v>
      </c>
      <c r="C1986" t="s">
        <v>25170</v>
      </c>
      <c r="D1986" t="s">
        <v>25171</v>
      </c>
      <c r="E1986" t="s">
        <v>11206</v>
      </c>
      <c r="F1986" t="s">
        <v>25172</v>
      </c>
      <c r="G1986" t="s">
        <v>25173</v>
      </c>
      <c r="H1986" t="s">
        <v>11165</v>
      </c>
      <c r="I1986" t="s">
        <v>11205</v>
      </c>
      <c r="J1986">
        <v>439</v>
      </c>
      <c r="K1986" t="s">
        <v>59</v>
      </c>
      <c r="L1986" t="s">
        <v>18241</v>
      </c>
      <c r="M1986">
        <v>1141625</v>
      </c>
      <c r="N1986">
        <v>2600</v>
      </c>
      <c r="O1986">
        <v>234</v>
      </c>
      <c r="P1986">
        <v>234</v>
      </c>
      <c r="Q1986">
        <v>0</v>
      </c>
      <c r="R1986">
        <v>0</v>
      </c>
      <c r="S1986">
        <v>1141625</v>
      </c>
      <c r="T1986">
        <v>234</v>
      </c>
      <c r="U1986">
        <v>0</v>
      </c>
    </row>
    <row r="1987" spans="1:21">
      <c r="A1987">
        <v>1.1000000000000001</v>
      </c>
      <c r="B1987">
        <v>57</v>
      </c>
      <c r="C1987" t="s">
        <v>25174</v>
      </c>
      <c r="D1987" t="s">
        <v>25175</v>
      </c>
      <c r="E1987" t="s">
        <v>25176</v>
      </c>
      <c r="F1987" t="s">
        <v>25177</v>
      </c>
      <c r="G1987" t="s">
        <v>25178</v>
      </c>
      <c r="H1987" t="s">
        <v>11164</v>
      </c>
      <c r="I1987" t="s">
        <v>11202</v>
      </c>
      <c r="J1987">
        <v>439</v>
      </c>
      <c r="K1987" t="s">
        <v>59</v>
      </c>
      <c r="L1987" t="s">
        <v>18241</v>
      </c>
      <c r="M1987">
        <v>165062</v>
      </c>
      <c r="N1987">
        <v>2600</v>
      </c>
      <c r="O1987">
        <v>234</v>
      </c>
      <c r="P1987">
        <v>234</v>
      </c>
      <c r="Q1987">
        <v>0</v>
      </c>
      <c r="R1987">
        <v>0</v>
      </c>
      <c r="S1987">
        <v>165062</v>
      </c>
      <c r="T1987">
        <v>234</v>
      </c>
      <c r="U1987">
        <v>0</v>
      </c>
    </row>
    <row r="1988" spans="1:21">
      <c r="A1988">
        <v>1.1000000000000001</v>
      </c>
      <c r="B1988">
        <v>59</v>
      </c>
      <c r="C1988" t="s">
        <v>25179</v>
      </c>
      <c r="D1988" t="s">
        <v>25180</v>
      </c>
      <c r="E1988" t="s">
        <v>16010</v>
      </c>
      <c r="F1988" t="s">
        <v>25181</v>
      </c>
      <c r="G1988" t="s">
        <v>25182</v>
      </c>
      <c r="H1988" t="s">
        <v>11156</v>
      </c>
      <c r="I1988" t="s">
        <v>16014</v>
      </c>
      <c r="J1988">
        <v>439</v>
      </c>
      <c r="K1988" t="s">
        <v>59</v>
      </c>
      <c r="L1988" t="s">
        <v>18619</v>
      </c>
      <c r="M1988">
        <v>1018088</v>
      </c>
      <c r="N1988">
        <v>2600</v>
      </c>
      <c r="O1988">
        <v>234</v>
      </c>
      <c r="P1988">
        <v>234</v>
      </c>
      <c r="Q1988">
        <v>0</v>
      </c>
      <c r="R1988">
        <v>0</v>
      </c>
      <c r="S1988">
        <v>1018088</v>
      </c>
      <c r="T1988">
        <v>234</v>
      </c>
      <c r="U1988">
        <v>0</v>
      </c>
    </row>
    <row r="1989" spans="1:21">
      <c r="A1989">
        <v>1.1000000000000001</v>
      </c>
      <c r="B1989">
        <v>60</v>
      </c>
      <c r="C1989" t="s">
        <v>25183</v>
      </c>
      <c r="D1989" t="s">
        <v>25184</v>
      </c>
      <c r="E1989" t="s">
        <v>11199</v>
      </c>
      <c r="F1989" t="s">
        <v>25185</v>
      </c>
      <c r="G1989" t="s">
        <v>25186</v>
      </c>
      <c r="H1989" t="s">
        <v>2302</v>
      </c>
      <c r="I1989" t="s">
        <v>11198</v>
      </c>
      <c r="J1989">
        <v>439</v>
      </c>
      <c r="K1989" t="s">
        <v>59</v>
      </c>
      <c r="L1989" t="s">
        <v>18241</v>
      </c>
      <c r="M1989">
        <v>68423</v>
      </c>
      <c r="N1989">
        <v>2600</v>
      </c>
      <c r="O1989">
        <v>234</v>
      </c>
      <c r="P1989">
        <v>234</v>
      </c>
      <c r="Q1989">
        <v>0</v>
      </c>
      <c r="R1989">
        <v>0</v>
      </c>
      <c r="S1989">
        <v>68423</v>
      </c>
      <c r="T1989">
        <v>234</v>
      </c>
      <c r="U1989">
        <v>0</v>
      </c>
    </row>
    <row r="1990" spans="1:21">
      <c r="A1990">
        <v>1.1000000000000001</v>
      </c>
      <c r="B1990">
        <v>61</v>
      </c>
      <c r="C1990" t="s">
        <v>25187</v>
      </c>
      <c r="D1990" t="s">
        <v>6982</v>
      </c>
      <c r="E1990" t="s">
        <v>6981</v>
      </c>
      <c r="F1990" t="s">
        <v>25097</v>
      </c>
      <c r="G1990" t="s">
        <v>25188</v>
      </c>
      <c r="H1990" t="s">
        <v>11152</v>
      </c>
      <c r="I1990" t="s">
        <v>11191</v>
      </c>
      <c r="J1990">
        <v>439</v>
      </c>
      <c r="K1990" t="s">
        <v>59</v>
      </c>
      <c r="L1990" t="s">
        <v>18241</v>
      </c>
      <c r="M1990">
        <v>1061012</v>
      </c>
      <c r="N1990">
        <v>2600</v>
      </c>
      <c r="O1990">
        <v>234</v>
      </c>
      <c r="P1990">
        <v>234</v>
      </c>
      <c r="Q1990">
        <v>0</v>
      </c>
      <c r="R1990">
        <v>0</v>
      </c>
      <c r="S1990">
        <v>1061012</v>
      </c>
      <c r="T1990">
        <v>234</v>
      </c>
      <c r="U1990">
        <v>0</v>
      </c>
    </row>
    <row r="1991" spans="1:21">
      <c r="A1991">
        <v>1.1000000000000001</v>
      </c>
      <c r="B1991">
        <v>62</v>
      </c>
      <c r="C1991" t="s">
        <v>25189</v>
      </c>
      <c r="D1991" t="s">
        <v>25190</v>
      </c>
      <c r="E1991" t="s">
        <v>25191</v>
      </c>
      <c r="F1991" t="s">
        <v>25192</v>
      </c>
      <c r="G1991" t="s">
        <v>25193</v>
      </c>
      <c r="H1991" t="s">
        <v>11147</v>
      </c>
      <c r="I1991" t="s">
        <v>11186</v>
      </c>
      <c r="J1991">
        <v>439</v>
      </c>
      <c r="K1991" t="s">
        <v>59</v>
      </c>
      <c r="L1991" t="s">
        <v>18241</v>
      </c>
      <c r="M1991">
        <v>1383802</v>
      </c>
      <c r="N1991">
        <v>2600</v>
      </c>
      <c r="O1991">
        <v>234</v>
      </c>
      <c r="P1991">
        <v>234</v>
      </c>
      <c r="Q1991">
        <v>0</v>
      </c>
      <c r="R1991">
        <v>0</v>
      </c>
      <c r="S1991">
        <v>1383802</v>
      </c>
      <c r="T1991">
        <v>234</v>
      </c>
      <c r="U1991">
        <v>0</v>
      </c>
    </row>
    <row r="1992" spans="1:21">
      <c r="A1992">
        <v>1.1000000000000001</v>
      </c>
      <c r="B1992">
        <v>63</v>
      </c>
      <c r="C1992" t="s">
        <v>25194</v>
      </c>
      <c r="D1992" t="s">
        <v>25195</v>
      </c>
      <c r="E1992" t="s">
        <v>11183</v>
      </c>
      <c r="F1992" t="s">
        <v>25196</v>
      </c>
      <c r="G1992" t="s">
        <v>25197</v>
      </c>
      <c r="H1992" t="s">
        <v>11146</v>
      </c>
      <c r="I1992" t="s">
        <v>11182</v>
      </c>
      <c r="J1992">
        <v>439</v>
      </c>
      <c r="K1992" t="s">
        <v>59</v>
      </c>
      <c r="L1992" t="s">
        <v>18241</v>
      </c>
      <c r="M1992">
        <v>297072</v>
      </c>
      <c r="N1992">
        <v>2600</v>
      </c>
      <c r="O1992">
        <v>234</v>
      </c>
      <c r="P1992">
        <v>234</v>
      </c>
      <c r="Q1992">
        <v>0</v>
      </c>
      <c r="R1992">
        <v>0</v>
      </c>
      <c r="S1992">
        <v>297072</v>
      </c>
      <c r="T1992">
        <v>234</v>
      </c>
      <c r="U1992">
        <v>0</v>
      </c>
    </row>
    <row r="1993" spans="1:21">
      <c r="A1993">
        <v>1.1000000000000001</v>
      </c>
      <c r="B1993">
        <v>64</v>
      </c>
      <c r="C1993" t="s">
        <v>25198</v>
      </c>
      <c r="D1993" t="s">
        <v>25180</v>
      </c>
      <c r="E1993" t="s">
        <v>16010</v>
      </c>
      <c r="F1993" t="s">
        <v>25181</v>
      </c>
      <c r="G1993" t="s">
        <v>25199</v>
      </c>
      <c r="H1993" t="s">
        <v>11142</v>
      </c>
      <c r="I1993" t="s">
        <v>16009</v>
      </c>
      <c r="J1993">
        <v>439</v>
      </c>
      <c r="K1993" t="s">
        <v>59</v>
      </c>
      <c r="L1993" t="s">
        <v>18619</v>
      </c>
      <c r="M1993">
        <v>977587</v>
      </c>
      <c r="N1993">
        <v>2600</v>
      </c>
      <c r="O1993">
        <v>234</v>
      </c>
      <c r="P1993">
        <v>234</v>
      </c>
      <c r="Q1993">
        <v>0</v>
      </c>
      <c r="R1993">
        <v>0</v>
      </c>
      <c r="S1993">
        <v>977587</v>
      </c>
      <c r="T1993">
        <v>234</v>
      </c>
      <c r="U1993">
        <v>0</v>
      </c>
    </row>
    <row r="1994" spans="1:21">
      <c r="A1994">
        <v>1.1000000000000001</v>
      </c>
      <c r="B1994">
        <v>65</v>
      </c>
      <c r="C1994" t="s">
        <v>25200</v>
      </c>
      <c r="D1994" t="s">
        <v>25201</v>
      </c>
      <c r="E1994" t="s">
        <v>25202</v>
      </c>
      <c r="F1994" t="s">
        <v>25203</v>
      </c>
      <c r="G1994" t="s">
        <v>25204</v>
      </c>
      <c r="H1994" t="s">
        <v>11141</v>
      </c>
      <c r="I1994" t="s">
        <v>11178</v>
      </c>
      <c r="J1994">
        <v>439</v>
      </c>
      <c r="K1994" t="s">
        <v>59</v>
      </c>
      <c r="L1994" t="s">
        <v>18241</v>
      </c>
      <c r="M1994">
        <v>2562645</v>
      </c>
      <c r="N1994">
        <v>2600</v>
      </c>
      <c r="O1994">
        <v>234</v>
      </c>
      <c r="P1994">
        <v>234</v>
      </c>
      <c r="Q1994">
        <v>0</v>
      </c>
      <c r="R1994">
        <v>0</v>
      </c>
      <c r="S1994">
        <v>2562645</v>
      </c>
      <c r="T1994">
        <v>234</v>
      </c>
      <c r="U1994">
        <v>0</v>
      </c>
    </row>
    <row r="1995" spans="1:21">
      <c r="A1995">
        <v>1.1000000000000001</v>
      </c>
      <c r="B1995">
        <v>66</v>
      </c>
      <c r="C1995" t="s">
        <v>25205</v>
      </c>
      <c r="D1995" t="s">
        <v>25206</v>
      </c>
      <c r="E1995" t="s">
        <v>25207</v>
      </c>
      <c r="F1995" t="s">
        <v>25208</v>
      </c>
      <c r="G1995" t="s">
        <v>25209</v>
      </c>
      <c r="H1995" t="s">
        <v>11138</v>
      </c>
      <c r="I1995" t="s">
        <v>11175</v>
      </c>
      <c r="J1995">
        <v>439</v>
      </c>
      <c r="K1995" t="s">
        <v>59</v>
      </c>
      <c r="L1995" t="s">
        <v>18241</v>
      </c>
      <c r="M1995">
        <v>459818</v>
      </c>
      <c r="N1995">
        <v>2600</v>
      </c>
      <c r="O1995">
        <v>234</v>
      </c>
      <c r="P1995">
        <v>234</v>
      </c>
      <c r="Q1995">
        <v>0</v>
      </c>
      <c r="R1995">
        <v>0</v>
      </c>
      <c r="S1995">
        <v>459818</v>
      </c>
      <c r="T1995">
        <v>234</v>
      </c>
      <c r="U1995">
        <v>0</v>
      </c>
    </row>
    <row r="1996" spans="1:21">
      <c r="A1996">
        <v>1.1000000000000001</v>
      </c>
      <c r="B1996">
        <v>67</v>
      </c>
      <c r="C1996" t="s">
        <v>25210</v>
      </c>
      <c r="D1996" t="s">
        <v>25211</v>
      </c>
      <c r="E1996" t="s">
        <v>11172</v>
      </c>
      <c r="F1996" t="s">
        <v>25212</v>
      </c>
      <c r="G1996" t="s">
        <v>25213</v>
      </c>
      <c r="H1996" t="s">
        <v>11134</v>
      </c>
      <c r="I1996" t="s">
        <v>11171</v>
      </c>
      <c r="J1996">
        <v>439</v>
      </c>
      <c r="K1996" t="s">
        <v>59</v>
      </c>
      <c r="L1996" t="s">
        <v>18241</v>
      </c>
      <c r="M1996">
        <v>418573</v>
      </c>
      <c r="N1996">
        <v>2600</v>
      </c>
      <c r="O1996">
        <v>234</v>
      </c>
      <c r="P1996">
        <v>234</v>
      </c>
      <c r="Q1996">
        <v>0</v>
      </c>
      <c r="R1996">
        <v>0</v>
      </c>
      <c r="S1996">
        <v>418573</v>
      </c>
      <c r="T1996">
        <v>234</v>
      </c>
      <c r="U1996">
        <v>0</v>
      </c>
    </row>
    <row r="1997" spans="1:21">
      <c r="A1997">
        <v>1.1000000000000001</v>
      </c>
      <c r="B1997">
        <v>68</v>
      </c>
      <c r="C1997" t="s">
        <v>25214</v>
      </c>
      <c r="D1997" t="s">
        <v>25215</v>
      </c>
      <c r="E1997" t="s">
        <v>11169</v>
      </c>
      <c r="F1997" t="s">
        <v>25216</v>
      </c>
      <c r="G1997" t="s">
        <v>25217</v>
      </c>
      <c r="H1997" t="s">
        <v>11133</v>
      </c>
      <c r="I1997" t="s">
        <v>11168</v>
      </c>
      <c r="J1997">
        <v>439</v>
      </c>
      <c r="K1997" t="s">
        <v>59</v>
      </c>
      <c r="L1997" t="s">
        <v>18241</v>
      </c>
      <c r="M1997">
        <v>1943547</v>
      </c>
      <c r="N1997">
        <v>2600</v>
      </c>
      <c r="O1997">
        <v>234</v>
      </c>
      <c r="P1997">
        <v>234</v>
      </c>
      <c r="Q1997">
        <v>0</v>
      </c>
      <c r="R1997">
        <v>0</v>
      </c>
      <c r="S1997">
        <v>1943547</v>
      </c>
      <c r="T1997">
        <v>234</v>
      </c>
      <c r="U1997">
        <v>0</v>
      </c>
    </row>
    <row r="1998" spans="1:21">
      <c r="A1998">
        <v>1.1000000000000001</v>
      </c>
      <c r="B1998">
        <v>69</v>
      </c>
      <c r="C1998" t="s">
        <v>25218</v>
      </c>
      <c r="D1998" t="s">
        <v>25219</v>
      </c>
      <c r="E1998" t="s">
        <v>11166</v>
      </c>
      <c r="F1998" t="s">
        <v>25220</v>
      </c>
      <c r="G1998" t="s">
        <v>25221</v>
      </c>
      <c r="H1998" t="s">
        <v>11130</v>
      </c>
      <c r="I1998" t="s">
        <v>11165</v>
      </c>
      <c r="J1998">
        <v>439</v>
      </c>
      <c r="K1998" t="s">
        <v>59</v>
      </c>
      <c r="L1998" t="s">
        <v>18241</v>
      </c>
      <c r="M1998">
        <v>460530</v>
      </c>
      <c r="N1998">
        <v>2600</v>
      </c>
      <c r="O1998">
        <v>234</v>
      </c>
      <c r="P1998">
        <v>234</v>
      </c>
      <c r="Q1998">
        <v>0</v>
      </c>
      <c r="R1998">
        <v>0</v>
      </c>
      <c r="S1998">
        <v>460530</v>
      </c>
      <c r="T1998">
        <v>234</v>
      </c>
      <c r="U1998">
        <v>0</v>
      </c>
    </row>
    <row r="1999" spans="1:21">
      <c r="A1999">
        <v>1.1000000000000001</v>
      </c>
      <c r="B1999">
        <v>70</v>
      </c>
      <c r="C1999" t="s">
        <v>25222</v>
      </c>
      <c r="D1999" t="s">
        <v>25223</v>
      </c>
      <c r="E1999" t="s">
        <v>11114</v>
      </c>
      <c r="F1999" t="s">
        <v>25224</v>
      </c>
      <c r="G1999" t="s">
        <v>25225</v>
      </c>
      <c r="H1999" t="s">
        <v>11129</v>
      </c>
      <c r="I1999" t="s">
        <v>11164</v>
      </c>
      <c r="J1999">
        <v>439</v>
      </c>
      <c r="K1999" t="s">
        <v>59</v>
      </c>
      <c r="L1999" t="s">
        <v>18241</v>
      </c>
      <c r="M1999">
        <v>963468</v>
      </c>
      <c r="N1999">
        <v>2600</v>
      </c>
      <c r="O1999">
        <v>234</v>
      </c>
      <c r="P1999">
        <v>234</v>
      </c>
      <c r="Q1999">
        <v>0</v>
      </c>
      <c r="R1999">
        <v>0</v>
      </c>
      <c r="S1999">
        <v>963468</v>
      </c>
      <c r="T1999">
        <v>234</v>
      </c>
      <c r="U1999">
        <v>0</v>
      </c>
    </row>
    <row r="2000" spans="1:21">
      <c r="A2000">
        <v>1.1000000000000001</v>
      </c>
      <c r="B2000">
        <v>71</v>
      </c>
      <c r="C2000" t="s">
        <v>25226</v>
      </c>
      <c r="D2000" t="s">
        <v>25227</v>
      </c>
      <c r="E2000" t="s">
        <v>11162</v>
      </c>
      <c r="F2000" t="s">
        <v>25228</v>
      </c>
      <c r="G2000" t="s">
        <v>25229</v>
      </c>
      <c r="H2000" t="s">
        <v>11126</v>
      </c>
      <c r="I2000" t="s">
        <v>11161</v>
      </c>
      <c r="J2000">
        <v>439</v>
      </c>
      <c r="K2000" t="s">
        <v>59</v>
      </c>
      <c r="L2000" t="s">
        <v>18241</v>
      </c>
      <c r="M2000">
        <v>617129</v>
      </c>
      <c r="N2000">
        <v>2600</v>
      </c>
      <c r="O2000">
        <v>234</v>
      </c>
      <c r="P2000">
        <v>234</v>
      </c>
      <c r="Q2000">
        <v>0</v>
      </c>
      <c r="R2000">
        <v>0</v>
      </c>
      <c r="S2000">
        <v>617129</v>
      </c>
      <c r="T2000">
        <v>234</v>
      </c>
      <c r="U2000">
        <v>0</v>
      </c>
    </row>
    <row r="2001" spans="1:21">
      <c r="A2001">
        <v>1.1000000000000001</v>
      </c>
      <c r="B2001">
        <v>72</v>
      </c>
      <c r="C2001" t="s">
        <v>25230</v>
      </c>
      <c r="D2001" t="s">
        <v>25231</v>
      </c>
      <c r="E2001" t="s">
        <v>11157</v>
      </c>
      <c r="F2001" t="s">
        <v>25232</v>
      </c>
      <c r="G2001" t="s">
        <v>25233</v>
      </c>
      <c r="H2001" t="s">
        <v>11122</v>
      </c>
      <c r="I2001" t="s">
        <v>11156</v>
      </c>
      <c r="J2001">
        <v>439</v>
      </c>
      <c r="K2001" t="s">
        <v>59</v>
      </c>
      <c r="L2001" t="s">
        <v>18241</v>
      </c>
      <c r="M2001">
        <v>635168</v>
      </c>
      <c r="N2001">
        <v>2600</v>
      </c>
      <c r="O2001">
        <v>234</v>
      </c>
      <c r="P2001">
        <v>234</v>
      </c>
      <c r="Q2001">
        <v>0</v>
      </c>
      <c r="R2001">
        <v>0</v>
      </c>
      <c r="S2001">
        <v>635168</v>
      </c>
      <c r="T2001">
        <v>234</v>
      </c>
      <c r="U2001">
        <v>0</v>
      </c>
    </row>
    <row r="2002" spans="1:21">
      <c r="A2002">
        <v>1.1000000000000001</v>
      </c>
      <c r="B2002">
        <v>73</v>
      </c>
      <c r="C2002" t="s">
        <v>25234</v>
      </c>
      <c r="D2002" t="s">
        <v>25235</v>
      </c>
      <c r="E2002" t="s">
        <v>2303</v>
      </c>
      <c r="F2002" t="s">
        <v>25236</v>
      </c>
      <c r="G2002" t="s">
        <v>25237</v>
      </c>
      <c r="H2002" t="s">
        <v>11118</v>
      </c>
      <c r="I2002" t="s">
        <v>2302</v>
      </c>
      <c r="J2002">
        <v>439</v>
      </c>
      <c r="K2002" t="s">
        <v>59</v>
      </c>
      <c r="L2002" t="s">
        <v>17612</v>
      </c>
      <c r="M2002">
        <v>2731234</v>
      </c>
      <c r="N2002">
        <v>2600</v>
      </c>
      <c r="O2002">
        <v>234</v>
      </c>
      <c r="P2002">
        <v>234</v>
      </c>
      <c r="Q2002">
        <v>0</v>
      </c>
      <c r="R2002">
        <v>0</v>
      </c>
      <c r="S2002">
        <v>2731234</v>
      </c>
      <c r="T2002">
        <v>234</v>
      </c>
      <c r="U2002">
        <v>0</v>
      </c>
    </row>
    <row r="2003" spans="1:21">
      <c r="A2003">
        <v>1.1000000000000001</v>
      </c>
      <c r="B2003">
        <v>74</v>
      </c>
      <c r="C2003" t="s">
        <v>25238</v>
      </c>
      <c r="D2003" t="s">
        <v>25239</v>
      </c>
      <c r="E2003" t="s">
        <v>11153</v>
      </c>
      <c r="F2003" t="s">
        <v>25240</v>
      </c>
      <c r="G2003" t="s">
        <v>25241</v>
      </c>
      <c r="H2003" t="s">
        <v>11113</v>
      </c>
      <c r="I2003" t="s">
        <v>11152</v>
      </c>
      <c r="J2003">
        <v>439</v>
      </c>
      <c r="K2003" t="s">
        <v>59</v>
      </c>
      <c r="L2003" t="s">
        <v>18241</v>
      </c>
      <c r="M2003">
        <v>318485</v>
      </c>
      <c r="N2003">
        <v>2600</v>
      </c>
      <c r="O2003">
        <v>234</v>
      </c>
      <c r="P2003">
        <v>234</v>
      </c>
      <c r="Q2003">
        <v>0</v>
      </c>
      <c r="R2003">
        <v>0</v>
      </c>
      <c r="S2003">
        <v>318485</v>
      </c>
      <c r="T2003">
        <v>234</v>
      </c>
      <c r="U2003">
        <v>0</v>
      </c>
    </row>
    <row r="2004" spans="1:21">
      <c r="A2004">
        <v>1.1000000000000001</v>
      </c>
      <c r="B2004">
        <v>75</v>
      </c>
      <c r="C2004" t="s">
        <v>25242</v>
      </c>
      <c r="D2004" t="s">
        <v>25243</v>
      </c>
      <c r="E2004" t="s">
        <v>11148</v>
      </c>
      <c r="F2004" t="s">
        <v>25244</v>
      </c>
      <c r="G2004" t="s">
        <v>25245</v>
      </c>
      <c r="H2004" t="s">
        <v>11110</v>
      </c>
      <c r="I2004" t="s">
        <v>11147</v>
      </c>
      <c r="J2004">
        <v>439</v>
      </c>
      <c r="K2004" t="s">
        <v>59</v>
      </c>
      <c r="L2004" t="s">
        <v>18241</v>
      </c>
      <c r="M2004">
        <v>69204</v>
      </c>
      <c r="N2004">
        <v>2600</v>
      </c>
      <c r="O2004">
        <v>234</v>
      </c>
      <c r="P2004">
        <v>234</v>
      </c>
      <c r="Q2004">
        <v>0</v>
      </c>
      <c r="R2004">
        <v>0</v>
      </c>
      <c r="S2004">
        <v>69204</v>
      </c>
      <c r="T2004">
        <v>234</v>
      </c>
      <c r="U2004">
        <v>0</v>
      </c>
    </row>
    <row r="2005" spans="1:21">
      <c r="A2005">
        <v>1.1000000000000001</v>
      </c>
      <c r="B2005">
        <v>76</v>
      </c>
      <c r="C2005" t="s">
        <v>25246</v>
      </c>
      <c r="D2005" t="s">
        <v>25247</v>
      </c>
      <c r="E2005" t="s">
        <v>11106</v>
      </c>
      <c r="F2005" t="s">
        <v>25248</v>
      </c>
      <c r="G2005" t="s">
        <v>25249</v>
      </c>
      <c r="H2005" t="s">
        <v>11105</v>
      </c>
      <c r="I2005" t="s">
        <v>11146</v>
      </c>
      <c r="J2005">
        <v>439</v>
      </c>
      <c r="K2005" t="s">
        <v>59</v>
      </c>
      <c r="L2005" t="s">
        <v>18241</v>
      </c>
      <c r="M2005">
        <v>255075</v>
      </c>
      <c r="N2005">
        <v>2600</v>
      </c>
      <c r="O2005">
        <v>234</v>
      </c>
      <c r="P2005">
        <v>234</v>
      </c>
      <c r="Q2005">
        <v>0</v>
      </c>
      <c r="R2005">
        <v>0</v>
      </c>
      <c r="S2005">
        <v>255075</v>
      </c>
      <c r="T2005">
        <v>234</v>
      </c>
      <c r="U2005">
        <v>0</v>
      </c>
    </row>
    <row r="2006" spans="1:21">
      <c r="A2006">
        <v>1.1000000000000001</v>
      </c>
      <c r="B2006">
        <v>77</v>
      </c>
      <c r="C2006" t="s">
        <v>25250</v>
      </c>
      <c r="D2006" t="s">
        <v>25251</v>
      </c>
      <c r="E2006" t="s">
        <v>11143</v>
      </c>
      <c r="F2006" t="s">
        <v>25252</v>
      </c>
      <c r="G2006" t="s">
        <v>25253</v>
      </c>
      <c r="H2006" t="s">
        <v>11102</v>
      </c>
      <c r="I2006" t="s">
        <v>11142</v>
      </c>
      <c r="J2006">
        <v>439</v>
      </c>
      <c r="K2006" t="s">
        <v>59</v>
      </c>
      <c r="L2006" t="s">
        <v>18241</v>
      </c>
      <c r="M2006">
        <v>301984</v>
      </c>
      <c r="N2006">
        <v>2600</v>
      </c>
      <c r="O2006">
        <v>234</v>
      </c>
      <c r="P2006">
        <v>234</v>
      </c>
      <c r="Q2006">
        <v>0</v>
      </c>
      <c r="R2006">
        <v>0</v>
      </c>
      <c r="S2006">
        <v>301984</v>
      </c>
      <c r="T2006">
        <v>234</v>
      </c>
      <c r="U2006">
        <v>0</v>
      </c>
    </row>
    <row r="2007" spans="1:21">
      <c r="A2007">
        <v>1.1000000000000001</v>
      </c>
      <c r="B2007">
        <v>78</v>
      </c>
      <c r="C2007" t="s">
        <v>25254</v>
      </c>
      <c r="D2007" t="s">
        <v>25255</v>
      </c>
      <c r="E2007" t="s">
        <v>11015</v>
      </c>
      <c r="F2007" t="s">
        <v>25256</v>
      </c>
      <c r="G2007" t="s">
        <v>25257</v>
      </c>
      <c r="H2007" t="s">
        <v>11097</v>
      </c>
      <c r="I2007" t="s">
        <v>11141</v>
      </c>
      <c r="J2007">
        <v>439</v>
      </c>
      <c r="K2007" t="s">
        <v>59</v>
      </c>
      <c r="L2007" t="s">
        <v>18241</v>
      </c>
      <c r="M2007">
        <v>522818</v>
      </c>
      <c r="N2007">
        <v>2600</v>
      </c>
      <c r="O2007">
        <v>234</v>
      </c>
      <c r="P2007">
        <v>234</v>
      </c>
      <c r="Q2007">
        <v>0</v>
      </c>
      <c r="R2007">
        <v>0</v>
      </c>
      <c r="S2007">
        <v>522818</v>
      </c>
      <c r="T2007">
        <v>234</v>
      </c>
      <c r="U2007">
        <v>0</v>
      </c>
    </row>
    <row r="2008" spans="1:21">
      <c r="A2008">
        <v>1.1000000000000001</v>
      </c>
      <c r="B2008">
        <v>79</v>
      </c>
      <c r="C2008" t="s">
        <v>25258</v>
      </c>
      <c r="D2008" t="s">
        <v>25259</v>
      </c>
      <c r="E2008" t="s">
        <v>11139</v>
      </c>
      <c r="F2008" t="s">
        <v>25260</v>
      </c>
      <c r="G2008" t="s">
        <v>25261</v>
      </c>
      <c r="H2008" t="s">
        <v>11094</v>
      </c>
      <c r="I2008" t="s">
        <v>11138</v>
      </c>
      <c r="J2008">
        <v>439</v>
      </c>
      <c r="K2008" t="s">
        <v>59</v>
      </c>
      <c r="L2008" t="s">
        <v>18241</v>
      </c>
      <c r="M2008">
        <v>492368</v>
      </c>
      <c r="N2008">
        <v>2600</v>
      </c>
      <c r="O2008">
        <v>234</v>
      </c>
      <c r="P2008">
        <v>234</v>
      </c>
      <c r="Q2008">
        <v>0</v>
      </c>
      <c r="R2008">
        <v>0</v>
      </c>
      <c r="S2008">
        <v>492368</v>
      </c>
      <c r="T2008">
        <v>234</v>
      </c>
      <c r="U2008">
        <v>0</v>
      </c>
    </row>
    <row r="2009" spans="1:21">
      <c r="A2009">
        <v>1.1000000000000001</v>
      </c>
      <c r="B2009">
        <v>80</v>
      </c>
      <c r="C2009" t="s">
        <v>25262</v>
      </c>
      <c r="D2009" t="s">
        <v>25263</v>
      </c>
      <c r="E2009" t="s">
        <v>11135</v>
      </c>
      <c r="F2009" t="s">
        <v>25264</v>
      </c>
      <c r="G2009" t="s">
        <v>25265</v>
      </c>
      <c r="H2009" t="s">
        <v>11091</v>
      </c>
      <c r="I2009" t="s">
        <v>11134</v>
      </c>
      <c r="J2009">
        <v>439</v>
      </c>
      <c r="K2009" t="s">
        <v>59</v>
      </c>
      <c r="L2009" t="s">
        <v>18241</v>
      </c>
      <c r="M2009">
        <v>359114</v>
      </c>
      <c r="N2009">
        <v>2600</v>
      </c>
      <c r="O2009">
        <v>234</v>
      </c>
      <c r="P2009">
        <v>234</v>
      </c>
      <c r="Q2009">
        <v>0</v>
      </c>
      <c r="R2009">
        <v>0</v>
      </c>
      <c r="S2009">
        <v>359114</v>
      </c>
      <c r="T2009">
        <v>234</v>
      </c>
      <c r="U2009">
        <v>0</v>
      </c>
    </row>
    <row r="2010" spans="1:21">
      <c r="A2010">
        <v>1.1000000000000001</v>
      </c>
      <c r="B2010">
        <v>81</v>
      </c>
      <c r="C2010" t="s">
        <v>25266</v>
      </c>
      <c r="D2010" t="s">
        <v>25267</v>
      </c>
      <c r="E2010" t="s">
        <v>25268</v>
      </c>
      <c r="F2010" t="s">
        <v>25269</v>
      </c>
      <c r="G2010" t="s">
        <v>25270</v>
      </c>
      <c r="H2010" t="s">
        <v>11088</v>
      </c>
      <c r="I2010" t="s">
        <v>11133</v>
      </c>
      <c r="J2010">
        <v>439</v>
      </c>
      <c r="K2010" t="s">
        <v>59</v>
      </c>
      <c r="L2010" t="s">
        <v>18241</v>
      </c>
      <c r="M2010">
        <v>1262379</v>
      </c>
      <c r="N2010">
        <v>2600</v>
      </c>
      <c r="O2010">
        <v>234</v>
      </c>
      <c r="P2010">
        <v>234</v>
      </c>
      <c r="Q2010">
        <v>0</v>
      </c>
      <c r="R2010">
        <v>0</v>
      </c>
      <c r="S2010">
        <v>1262379</v>
      </c>
      <c r="T2010">
        <v>234</v>
      </c>
      <c r="U2010">
        <v>0</v>
      </c>
    </row>
    <row r="2011" spans="1:21">
      <c r="A2011">
        <v>1.1000000000000001</v>
      </c>
      <c r="B2011">
        <v>82</v>
      </c>
      <c r="C2011" t="s">
        <v>25271</v>
      </c>
      <c r="D2011" t="s">
        <v>25272</v>
      </c>
      <c r="E2011" t="s">
        <v>11131</v>
      </c>
      <c r="F2011" t="s">
        <v>25273</v>
      </c>
      <c r="G2011" t="s">
        <v>25274</v>
      </c>
      <c r="H2011" t="s">
        <v>11084</v>
      </c>
      <c r="I2011" t="s">
        <v>11130</v>
      </c>
      <c r="J2011">
        <v>439</v>
      </c>
      <c r="K2011" t="s">
        <v>59</v>
      </c>
      <c r="L2011" t="s">
        <v>18241</v>
      </c>
      <c r="M2011">
        <v>428326</v>
      </c>
      <c r="N2011">
        <v>2600</v>
      </c>
      <c r="O2011">
        <v>234</v>
      </c>
      <c r="P2011">
        <v>234</v>
      </c>
      <c r="Q2011">
        <v>0</v>
      </c>
      <c r="R2011">
        <v>0</v>
      </c>
      <c r="S2011">
        <v>428326</v>
      </c>
      <c r="T2011">
        <v>234</v>
      </c>
      <c r="U2011">
        <v>0</v>
      </c>
    </row>
    <row r="2012" spans="1:21">
      <c r="A2012">
        <v>1.1000000000000001</v>
      </c>
      <c r="B2012">
        <v>83</v>
      </c>
      <c r="C2012" t="s">
        <v>25275</v>
      </c>
      <c r="D2012" t="s">
        <v>25276</v>
      </c>
      <c r="E2012" t="s">
        <v>11048</v>
      </c>
      <c r="F2012" t="s">
        <v>25277</v>
      </c>
      <c r="G2012" t="s">
        <v>25278</v>
      </c>
      <c r="H2012" t="s">
        <v>11080</v>
      </c>
      <c r="I2012" t="s">
        <v>11129</v>
      </c>
      <c r="J2012">
        <v>439</v>
      </c>
      <c r="K2012" t="s">
        <v>59</v>
      </c>
      <c r="L2012" t="s">
        <v>18241</v>
      </c>
      <c r="M2012">
        <v>148629</v>
      </c>
      <c r="N2012">
        <v>2600</v>
      </c>
      <c r="O2012">
        <v>234</v>
      </c>
      <c r="P2012">
        <v>234</v>
      </c>
      <c r="Q2012">
        <v>0</v>
      </c>
      <c r="R2012">
        <v>0</v>
      </c>
      <c r="S2012">
        <v>148629</v>
      </c>
      <c r="T2012">
        <v>234</v>
      </c>
      <c r="U2012">
        <v>0</v>
      </c>
    </row>
    <row r="2013" spans="1:21">
      <c r="A2013">
        <v>1.1000000000000001</v>
      </c>
      <c r="B2013">
        <v>84</v>
      </c>
      <c r="C2013" t="s">
        <v>25279</v>
      </c>
      <c r="D2013" t="s">
        <v>25280</v>
      </c>
      <c r="E2013" t="s">
        <v>11127</v>
      </c>
      <c r="F2013" t="s">
        <v>25281</v>
      </c>
      <c r="G2013" t="s">
        <v>25282</v>
      </c>
      <c r="H2013" t="s">
        <v>11075</v>
      </c>
      <c r="I2013" t="s">
        <v>11126</v>
      </c>
      <c r="J2013">
        <v>439</v>
      </c>
      <c r="K2013" t="s">
        <v>59</v>
      </c>
      <c r="L2013" t="s">
        <v>18241</v>
      </c>
      <c r="M2013">
        <v>1614921</v>
      </c>
      <c r="N2013">
        <v>2600</v>
      </c>
      <c r="O2013">
        <v>234</v>
      </c>
      <c r="P2013">
        <v>234</v>
      </c>
      <c r="Q2013">
        <v>0</v>
      </c>
      <c r="R2013">
        <v>0</v>
      </c>
      <c r="S2013">
        <v>1614921</v>
      </c>
      <c r="T2013">
        <v>234</v>
      </c>
      <c r="U2013">
        <v>0</v>
      </c>
    </row>
    <row r="2014" spans="1:21">
      <c r="A2014">
        <v>1.1000000000000001</v>
      </c>
      <c r="B2014">
        <v>85</v>
      </c>
      <c r="C2014" t="s">
        <v>25283</v>
      </c>
      <c r="D2014" t="s">
        <v>25284</v>
      </c>
      <c r="E2014" t="s">
        <v>11123</v>
      </c>
      <c r="F2014" t="s">
        <v>25285</v>
      </c>
      <c r="G2014" t="s">
        <v>25286</v>
      </c>
      <c r="H2014" t="s">
        <v>11072</v>
      </c>
      <c r="I2014" t="s">
        <v>11122</v>
      </c>
      <c r="J2014">
        <v>439</v>
      </c>
      <c r="K2014" t="s">
        <v>59</v>
      </c>
      <c r="L2014" t="s">
        <v>18241</v>
      </c>
      <c r="M2014">
        <v>266566</v>
      </c>
      <c r="N2014">
        <v>2600</v>
      </c>
      <c r="O2014">
        <v>234</v>
      </c>
      <c r="P2014">
        <v>234</v>
      </c>
      <c r="Q2014">
        <v>0</v>
      </c>
      <c r="R2014">
        <v>0</v>
      </c>
      <c r="S2014">
        <v>266566</v>
      </c>
      <c r="T2014">
        <v>234</v>
      </c>
      <c r="U2014">
        <v>0</v>
      </c>
    </row>
    <row r="2015" spans="1:21">
      <c r="A2015">
        <v>1.1000000000000001</v>
      </c>
      <c r="B2015">
        <v>86</v>
      </c>
      <c r="C2015" t="s">
        <v>25287</v>
      </c>
      <c r="D2015" t="s">
        <v>25288</v>
      </c>
      <c r="E2015" t="s">
        <v>11119</v>
      </c>
      <c r="F2015" t="s">
        <v>25289</v>
      </c>
      <c r="G2015" t="s">
        <v>25290</v>
      </c>
      <c r="H2015" t="s">
        <v>11069</v>
      </c>
      <c r="I2015" t="s">
        <v>11118</v>
      </c>
      <c r="J2015">
        <v>439</v>
      </c>
      <c r="K2015" t="s">
        <v>59</v>
      </c>
      <c r="L2015" t="s">
        <v>18241</v>
      </c>
      <c r="M2015">
        <v>232408</v>
      </c>
      <c r="N2015">
        <v>2600</v>
      </c>
      <c r="O2015">
        <v>234</v>
      </c>
      <c r="P2015">
        <v>234</v>
      </c>
      <c r="Q2015">
        <v>0</v>
      </c>
      <c r="R2015">
        <v>0</v>
      </c>
      <c r="S2015">
        <v>232408</v>
      </c>
      <c r="T2015">
        <v>234</v>
      </c>
      <c r="U2015">
        <v>0</v>
      </c>
    </row>
    <row r="2016" spans="1:21">
      <c r="A2016">
        <v>1.1000000000000001</v>
      </c>
      <c r="B2016">
        <v>87</v>
      </c>
      <c r="C2016" t="s">
        <v>25291</v>
      </c>
      <c r="D2016" t="s">
        <v>25292</v>
      </c>
      <c r="E2016" t="s">
        <v>11114</v>
      </c>
      <c r="F2016" t="s">
        <v>25224</v>
      </c>
      <c r="G2016" t="s">
        <v>25293</v>
      </c>
      <c r="H2016" t="s">
        <v>11066</v>
      </c>
      <c r="I2016" t="s">
        <v>11113</v>
      </c>
      <c r="J2016">
        <v>439</v>
      </c>
      <c r="K2016" t="s">
        <v>59</v>
      </c>
      <c r="L2016" t="s">
        <v>18241</v>
      </c>
      <c r="M2016">
        <v>1069265</v>
      </c>
      <c r="N2016">
        <v>2600</v>
      </c>
      <c r="O2016">
        <v>234</v>
      </c>
      <c r="P2016">
        <v>234</v>
      </c>
      <c r="Q2016">
        <v>0</v>
      </c>
      <c r="R2016">
        <v>0</v>
      </c>
      <c r="S2016">
        <v>1069265</v>
      </c>
      <c r="T2016">
        <v>234</v>
      </c>
      <c r="U2016">
        <v>0</v>
      </c>
    </row>
    <row r="2017" spans="1:21">
      <c r="A2017">
        <v>1.1000000000000001</v>
      </c>
      <c r="B2017">
        <v>88</v>
      </c>
      <c r="C2017" t="s">
        <v>25294</v>
      </c>
      <c r="D2017" t="s">
        <v>11112</v>
      </c>
      <c r="E2017" t="s">
        <v>11111</v>
      </c>
      <c r="F2017" t="s">
        <v>25295</v>
      </c>
      <c r="G2017" t="s">
        <v>25296</v>
      </c>
      <c r="H2017" t="s">
        <v>11062</v>
      </c>
      <c r="I2017" t="s">
        <v>11110</v>
      </c>
      <c r="J2017">
        <v>439</v>
      </c>
      <c r="K2017" t="s">
        <v>59</v>
      </c>
      <c r="L2017" t="s">
        <v>18241</v>
      </c>
      <c r="M2017">
        <v>92330</v>
      </c>
      <c r="N2017">
        <v>2600</v>
      </c>
      <c r="O2017">
        <v>234</v>
      </c>
      <c r="P2017">
        <v>234</v>
      </c>
      <c r="Q2017">
        <v>0</v>
      </c>
      <c r="R2017">
        <v>0</v>
      </c>
      <c r="S2017">
        <v>92330</v>
      </c>
      <c r="T2017">
        <v>234</v>
      </c>
      <c r="U2017">
        <v>0</v>
      </c>
    </row>
    <row r="2018" spans="1:21">
      <c r="A2018">
        <v>1.1000000000000001</v>
      </c>
      <c r="B2018">
        <v>89</v>
      </c>
      <c r="C2018" t="s">
        <v>25297</v>
      </c>
      <c r="D2018" t="s">
        <v>25247</v>
      </c>
      <c r="E2018" t="s">
        <v>11106</v>
      </c>
      <c r="F2018" t="s">
        <v>25248</v>
      </c>
      <c r="G2018" t="s">
        <v>25298</v>
      </c>
      <c r="H2018" t="s">
        <v>11059</v>
      </c>
      <c r="I2018" t="s">
        <v>11105</v>
      </c>
      <c r="J2018">
        <v>439</v>
      </c>
      <c r="K2018" t="s">
        <v>59</v>
      </c>
      <c r="L2018" t="s">
        <v>18241</v>
      </c>
      <c r="M2018">
        <v>195266</v>
      </c>
      <c r="N2018">
        <v>2600</v>
      </c>
      <c r="O2018">
        <v>234</v>
      </c>
      <c r="P2018">
        <v>234</v>
      </c>
      <c r="Q2018">
        <v>0</v>
      </c>
      <c r="R2018">
        <v>0</v>
      </c>
      <c r="S2018">
        <v>195266</v>
      </c>
      <c r="T2018">
        <v>234</v>
      </c>
      <c r="U2018">
        <v>0</v>
      </c>
    </row>
    <row r="2019" spans="1:21">
      <c r="A2019">
        <v>1.1000000000000001</v>
      </c>
      <c r="B2019">
        <v>90</v>
      </c>
      <c r="C2019" t="s">
        <v>25299</v>
      </c>
      <c r="D2019" t="s">
        <v>25300</v>
      </c>
      <c r="E2019" t="s">
        <v>11103</v>
      </c>
      <c r="F2019" t="s">
        <v>25301</v>
      </c>
      <c r="G2019" t="s">
        <v>25302</v>
      </c>
      <c r="H2019" t="s">
        <v>11053</v>
      </c>
      <c r="I2019" t="s">
        <v>11102</v>
      </c>
      <c r="J2019">
        <v>439</v>
      </c>
      <c r="K2019" t="s">
        <v>59</v>
      </c>
      <c r="L2019" t="s">
        <v>18241</v>
      </c>
      <c r="M2019">
        <v>799123</v>
      </c>
      <c r="N2019">
        <v>2600</v>
      </c>
      <c r="O2019">
        <v>234</v>
      </c>
      <c r="P2019">
        <v>234</v>
      </c>
      <c r="Q2019">
        <v>0</v>
      </c>
      <c r="R2019">
        <v>0</v>
      </c>
      <c r="S2019">
        <v>799123</v>
      </c>
      <c r="T2019">
        <v>234</v>
      </c>
      <c r="U2019">
        <v>0</v>
      </c>
    </row>
    <row r="2020" spans="1:21">
      <c r="A2020">
        <v>1.1000000000000001</v>
      </c>
      <c r="B2020">
        <v>91</v>
      </c>
      <c r="C2020" t="s">
        <v>25303</v>
      </c>
      <c r="D2020" t="s">
        <v>25304</v>
      </c>
      <c r="E2020" t="s">
        <v>11098</v>
      </c>
      <c r="F2020" t="s">
        <v>25305</v>
      </c>
      <c r="G2020" t="s">
        <v>25306</v>
      </c>
      <c r="H2020" t="s">
        <v>11050</v>
      </c>
      <c r="I2020" t="s">
        <v>11097</v>
      </c>
      <c r="J2020">
        <v>439</v>
      </c>
      <c r="K2020" t="s">
        <v>59</v>
      </c>
      <c r="L2020" t="s">
        <v>18241</v>
      </c>
      <c r="M2020">
        <v>1608484</v>
      </c>
      <c r="N2020">
        <v>2600</v>
      </c>
      <c r="O2020">
        <v>234</v>
      </c>
      <c r="P2020">
        <v>234</v>
      </c>
      <c r="Q2020">
        <v>0</v>
      </c>
      <c r="R2020">
        <v>0</v>
      </c>
      <c r="S2020">
        <v>1608484</v>
      </c>
      <c r="T2020">
        <v>234</v>
      </c>
      <c r="U2020">
        <v>0</v>
      </c>
    </row>
    <row r="2021" spans="1:21">
      <c r="A2021">
        <v>1.1000000000000001</v>
      </c>
      <c r="B2021">
        <v>92</v>
      </c>
      <c r="C2021" t="s">
        <v>25307</v>
      </c>
      <c r="D2021" t="s">
        <v>25308</v>
      </c>
      <c r="E2021" t="s">
        <v>11048</v>
      </c>
      <c r="F2021" t="s">
        <v>25277</v>
      </c>
      <c r="G2021" t="s">
        <v>25309</v>
      </c>
      <c r="H2021" t="s">
        <v>11047</v>
      </c>
      <c r="I2021" t="s">
        <v>11094</v>
      </c>
      <c r="J2021">
        <v>439</v>
      </c>
      <c r="K2021" t="s">
        <v>59</v>
      </c>
      <c r="L2021" t="s">
        <v>18241</v>
      </c>
      <c r="M2021">
        <v>106974</v>
      </c>
      <c r="N2021">
        <v>2600</v>
      </c>
      <c r="O2021">
        <v>234</v>
      </c>
      <c r="P2021">
        <v>234</v>
      </c>
      <c r="Q2021">
        <v>0</v>
      </c>
      <c r="R2021">
        <v>0</v>
      </c>
      <c r="S2021">
        <v>106974</v>
      </c>
      <c r="T2021">
        <v>234</v>
      </c>
      <c r="U2021">
        <v>0</v>
      </c>
    </row>
    <row r="2022" spans="1:21">
      <c r="A2022">
        <v>1.1000000000000001</v>
      </c>
      <c r="B2022">
        <v>93</v>
      </c>
      <c r="C2022" t="s">
        <v>25310</v>
      </c>
      <c r="D2022" t="s">
        <v>25311</v>
      </c>
      <c r="E2022" t="s">
        <v>11092</v>
      </c>
      <c r="F2022" t="s">
        <v>25312</v>
      </c>
      <c r="G2022" t="s">
        <v>25313</v>
      </c>
      <c r="H2022" t="s">
        <v>11044</v>
      </c>
      <c r="I2022" t="s">
        <v>11091</v>
      </c>
      <c r="J2022">
        <v>439</v>
      </c>
      <c r="K2022" t="s">
        <v>59</v>
      </c>
      <c r="L2022" t="s">
        <v>18241</v>
      </c>
      <c r="M2022">
        <v>475574</v>
      </c>
      <c r="N2022">
        <v>2600</v>
      </c>
      <c r="O2022">
        <v>234</v>
      </c>
      <c r="P2022">
        <v>234</v>
      </c>
      <c r="Q2022">
        <v>0</v>
      </c>
      <c r="R2022">
        <v>0</v>
      </c>
      <c r="S2022">
        <v>475574</v>
      </c>
      <c r="T2022">
        <v>234</v>
      </c>
      <c r="U2022">
        <v>0</v>
      </c>
    </row>
    <row r="2023" spans="1:21">
      <c r="A2023">
        <v>1.1000000000000001</v>
      </c>
      <c r="B2023">
        <v>94</v>
      </c>
      <c r="C2023" t="s">
        <v>25314</v>
      </c>
      <c r="D2023" t="s">
        <v>25315</v>
      </c>
      <c r="E2023" t="s">
        <v>11089</v>
      </c>
      <c r="F2023" t="s">
        <v>25316</v>
      </c>
      <c r="G2023" t="s">
        <v>25317</v>
      </c>
      <c r="H2023" t="s">
        <v>11038</v>
      </c>
      <c r="I2023" t="s">
        <v>11088</v>
      </c>
      <c r="J2023">
        <v>439</v>
      </c>
      <c r="K2023" t="s">
        <v>59</v>
      </c>
      <c r="L2023" t="s">
        <v>18241</v>
      </c>
      <c r="M2023">
        <v>138446</v>
      </c>
      <c r="N2023">
        <v>2600</v>
      </c>
      <c r="O2023">
        <v>234</v>
      </c>
      <c r="P2023">
        <v>234</v>
      </c>
      <c r="Q2023">
        <v>0</v>
      </c>
      <c r="R2023">
        <v>0</v>
      </c>
      <c r="S2023">
        <v>138446</v>
      </c>
      <c r="T2023">
        <v>234</v>
      </c>
      <c r="U2023">
        <v>0</v>
      </c>
    </row>
    <row r="2024" spans="1:21">
      <c r="A2024">
        <v>1.1000000000000001</v>
      </c>
      <c r="B2024">
        <v>95</v>
      </c>
      <c r="C2024" t="s">
        <v>25318</v>
      </c>
      <c r="D2024" t="s">
        <v>11086</v>
      </c>
      <c r="E2024" t="s">
        <v>11085</v>
      </c>
      <c r="F2024" t="s">
        <v>25319</v>
      </c>
      <c r="G2024" t="s">
        <v>25320</v>
      </c>
      <c r="H2024" t="s">
        <v>11035</v>
      </c>
      <c r="I2024" t="s">
        <v>11084</v>
      </c>
      <c r="J2024">
        <v>439</v>
      </c>
      <c r="K2024" t="s">
        <v>59</v>
      </c>
      <c r="L2024" t="s">
        <v>18241</v>
      </c>
      <c r="M2024">
        <v>229976</v>
      </c>
      <c r="N2024">
        <v>2600</v>
      </c>
      <c r="O2024">
        <v>234</v>
      </c>
      <c r="P2024">
        <v>234</v>
      </c>
      <c r="Q2024">
        <v>0</v>
      </c>
      <c r="R2024">
        <v>0</v>
      </c>
      <c r="S2024">
        <v>229976</v>
      </c>
      <c r="T2024">
        <v>234</v>
      </c>
      <c r="U2024">
        <v>0</v>
      </c>
    </row>
    <row r="2025" spans="1:21">
      <c r="A2025">
        <v>1.1000000000000001</v>
      </c>
      <c r="B2025">
        <v>96</v>
      </c>
      <c r="C2025" t="s">
        <v>25321</v>
      </c>
      <c r="D2025" t="s">
        <v>25322</v>
      </c>
      <c r="E2025" t="s">
        <v>11081</v>
      </c>
      <c r="F2025" t="s">
        <v>25323</v>
      </c>
      <c r="G2025" t="s">
        <v>25324</v>
      </c>
      <c r="H2025" t="s">
        <v>11031</v>
      </c>
      <c r="I2025" t="s">
        <v>11080</v>
      </c>
      <c r="J2025">
        <v>439</v>
      </c>
      <c r="K2025" t="s">
        <v>59</v>
      </c>
      <c r="L2025" t="s">
        <v>18241</v>
      </c>
      <c r="M2025">
        <v>237791</v>
      </c>
      <c r="N2025">
        <v>2600</v>
      </c>
      <c r="O2025">
        <v>234</v>
      </c>
      <c r="P2025">
        <v>234</v>
      </c>
      <c r="Q2025">
        <v>0</v>
      </c>
      <c r="R2025">
        <v>0</v>
      </c>
      <c r="S2025">
        <v>237791</v>
      </c>
      <c r="T2025">
        <v>234</v>
      </c>
      <c r="U2025">
        <v>0</v>
      </c>
    </row>
    <row r="2026" spans="1:21">
      <c r="A2026">
        <v>1.1000000000000001</v>
      </c>
      <c r="B2026">
        <v>97</v>
      </c>
      <c r="C2026" t="s">
        <v>25325</v>
      </c>
      <c r="D2026" t="s">
        <v>25326</v>
      </c>
      <c r="E2026" t="s">
        <v>11076</v>
      </c>
      <c r="F2026" t="s">
        <v>25327</v>
      </c>
      <c r="G2026" t="s">
        <v>25328</v>
      </c>
      <c r="H2026" t="s">
        <v>11028</v>
      </c>
      <c r="I2026" t="s">
        <v>11075</v>
      </c>
      <c r="J2026">
        <v>439</v>
      </c>
      <c r="K2026" t="s">
        <v>59</v>
      </c>
      <c r="L2026" t="s">
        <v>18241</v>
      </c>
      <c r="M2026">
        <v>235887</v>
      </c>
      <c r="N2026">
        <v>2600</v>
      </c>
      <c r="O2026">
        <v>234</v>
      </c>
      <c r="P2026">
        <v>234</v>
      </c>
      <c r="Q2026">
        <v>0</v>
      </c>
      <c r="R2026">
        <v>0</v>
      </c>
      <c r="S2026">
        <v>235887</v>
      </c>
      <c r="T2026">
        <v>234</v>
      </c>
      <c r="U2026">
        <v>0</v>
      </c>
    </row>
    <row r="2027" spans="1:21">
      <c r="A2027">
        <v>1.1000000000000001</v>
      </c>
      <c r="B2027">
        <v>98</v>
      </c>
      <c r="C2027" t="s">
        <v>25329</v>
      </c>
      <c r="D2027" t="s">
        <v>25330</v>
      </c>
      <c r="E2027" t="s">
        <v>11073</v>
      </c>
      <c r="F2027" t="s">
        <v>25331</v>
      </c>
      <c r="G2027" t="s">
        <v>25332</v>
      </c>
      <c r="H2027" t="s">
        <v>11023</v>
      </c>
      <c r="I2027" t="s">
        <v>11072</v>
      </c>
      <c r="J2027">
        <v>439</v>
      </c>
      <c r="K2027" t="s">
        <v>59</v>
      </c>
      <c r="L2027" t="s">
        <v>18241</v>
      </c>
      <c r="M2027">
        <v>4203203</v>
      </c>
      <c r="N2027">
        <v>2600</v>
      </c>
      <c r="O2027">
        <v>234</v>
      </c>
      <c r="P2027">
        <v>234</v>
      </c>
      <c r="Q2027">
        <v>0</v>
      </c>
      <c r="R2027">
        <v>0</v>
      </c>
      <c r="S2027">
        <v>4203203</v>
      </c>
      <c r="T2027">
        <v>234</v>
      </c>
      <c r="U2027">
        <v>0</v>
      </c>
    </row>
    <row r="2028" spans="1:21">
      <c r="A2028">
        <v>1.1000000000000001</v>
      </c>
      <c r="B2028">
        <v>99</v>
      </c>
      <c r="C2028" t="s">
        <v>25333</v>
      </c>
      <c r="D2028" t="s">
        <v>25334</v>
      </c>
      <c r="E2028" t="s">
        <v>11070</v>
      </c>
      <c r="F2028" t="s">
        <v>25335</v>
      </c>
      <c r="G2028" t="s">
        <v>25336</v>
      </c>
      <c r="H2028" t="s">
        <v>11019</v>
      </c>
      <c r="I2028" t="s">
        <v>11069</v>
      </c>
      <c r="J2028">
        <v>439</v>
      </c>
      <c r="K2028" t="s">
        <v>59</v>
      </c>
      <c r="L2028" t="s">
        <v>18241</v>
      </c>
      <c r="M2028">
        <v>107144</v>
      </c>
      <c r="N2028">
        <v>2600</v>
      </c>
      <c r="O2028">
        <v>234</v>
      </c>
      <c r="P2028">
        <v>234</v>
      </c>
      <c r="Q2028">
        <v>0</v>
      </c>
      <c r="R2028">
        <v>0</v>
      </c>
      <c r="S2028">
        <v>107144</v>
      </c>
      <c r="T2028">
        <v>234</v>
      </c>
      <c r="U2028">
        <v>0</v>
      </c>
    </row>
    <row r="2029" spans="1:21">
      <c r="A2029">
        <v>1.1000000000000001</v>
      </c>
      <c r="B2029">
        <v>100</v>
      </c>
      <c r="C2029" t="s">
        <v>25337</v>
      </c>
      <c r="D2029" t="s">
        <v>25338</v>
      </c>
      <c r="E2029" t="s">
        <v>11067</v>
      </c>
      <c r="F2029" t="s">
        <v>25339</v>
      </c>
      <c r="G2029" t="s">
        <v>25340</v>
      </c>
      <c r="H2029" t="s">
        <v>11014</v>
      </c>
      <c r="I2029" t="s">
        <v>11066</v>
      </c>
      <c r="J2029">
        <v>439</v>
      </c>
      <c r="K2029" t="s">
        <v>59</v>
      </c>
      <c r="L2029" t="s">
        <v>18241</v>
      </c>
      <c r="M2029">
        <v>154268</v>
      </c>
      <c r="N2029">
        <v>2600</v>
      </c>
      <c r="O2029">
        <v>234</v>
      </c>
      <c r="P2029">
        <v>234</v>
      </c>
      <c r="Q2029">
        <v>0</v>
      </c>
      <c r="R2029">
        <v>0</v>
      </c>
      <c r="S2029">
        <v>154268</v>
      </c>
      <c r="T2029">
        <v>234</v>
      </c>
      <c r="U2029">
        <v>0</v>
      </c>
    </row>
    <row r="2030" spans="1:21">
      <c r="A2030">
        <v>1.1000000000000001</v>
      </c>
      <c r="B2030">
        <v>101</v>
      </c>
      <c r="C2030" t="s">
        <v>25341</v>
      </c>
      <c r="D2030" t="s">
        <v>11064</v>
      </c>
      <c r="E2030" t="s">
        <v>11063</v>
      </c>
      <c r="F2030" t="s">
        <v>25342</v>
      </c>
      <c r="G2030" t="s">
        <v>25343</v>
      </c>
      <c r="H2030" t="s">
        <v>11011</v>
      </c>
      <c r="I2030" t="s">
        <v>11062</v>
      </c>
      <c r="J2030">
        <v>439</v>
      </c>
      <c r="K2030" t="s">
        <v>59</v>
      </c>
      <c r="L2030" t="s">
        <v>18241</v>
      </c>
      <c r="M2030">
        <v>605768</v>
      </c>
      <c r="N2030">
        <v>2600</v>
      </c>
      <c r="O2030">
        <v>234</v>
      </c>
      <c r="P2030">
        <v>234</v>
      </c>
      <c r="Q2030">
        <v>0</v>
      </c>
      <c r="R2030">
        <v>0</v>
      </c>
      <c r="S2030">
        <v>605768</v>
      </c>
      <c r="T2030">
        <v>234</v>
      </c>
      <c r="U2030">
        <v>0</v>
      </c>
    </row>
    <row r="2031" spans="1:21">
      <c r="A2031">
        <v>1.1000000000000001</v>
      </c>
      <c r="B2031">
        <v>102</v>
      </c>
      <c r="C2031" t="s">
        <v>25344</v>
      </c>
      <c r="D2031" t="s">
        <v>25345</v>
      </c>
      <c r="E2031" t="s">
        <v>11060</v>
      </c>
      <c r="F2031" t="s">
        <v>25346</v>
      </c>
      <c r="G2031" t="s">
        <v>25347</v>
      </c>
      <c r="H2031" t="s">
        <v>11007</v>
      </c>
      <c r="I2031" t="s">
        <v>11059</v>
      </c>
      <c r="J2031">
        <v>439</v>
      </c>
      <c r="K2031" t="s">
        <v>59</v>
      </c>
      <c r="L2031" t="s">
        <v>18241</v>
      </c>
      <c r="M2031">
        <v>595767</v>
      </c>
      <c r="N2031">
        <v>2600</v>
      </c>
      <c r="O2031">
        <v>234</v>
      </c>
      <c r="P2031">
        <v>234</v>
      </c>
      <c r="Q2031">
        <v>0</v>
      </c>
      <c r="R2031">
        <v>0</v>
      </c>
      <c r="S2031">
        <v>595767</v>
      </c>
      <c r="T2031">
        <v>234</v>
      </c>
      <c r="U2031">
        <v>0</v>
      </c>
    </row>
    <row r="2032" spans="1:21">
      <c r="A2032">
        <v>1.1000000000000001</v>
      </c>
      <c r="B2032">
        <v>103</v>
      </c>
      <c r="C2032" t="s">
        <v>25348</v>
      </c>
      <c r="D2032" t="s">
        <v>25349</v>
      </c>
      <c r="E2032" t="s">
        <v>11054</v>
      </c>
      <c r="F2032" t="s">
        <v>25350</v>
      </c>
      <c r="G2032" t="s">
        <v>25351</v>
      </c>
      <c r="H2032" t="s">
        <v>11004</v>
      </c>
      <c r="I2032" t="s">
        <v>11053</v>
      </c>
      <c r="J2032">
        <v>439</v>
      </c>
      <c r="K2032" t="s">
        <v>59</v>
      </c>
      <c r="L2032" t="s">
        <v>18241</v>
      </c>
      <c r="M2032">
        <v>2569242</v>
      </c>
      <c r="N2032">
        <v>2600</v>
      </c>
      <c r="O2032">
        <v>234</v>
      </c>
      <c r="P2032">
        <v>234</v>
      </c>
      <c r="Q2032">
        <v>0</v>
      </c>
      <c r="R2032">
        <v>0</v>
      </c>
      <c r="S2032">
        <v>2569242</v>
      </c>
      <c r="T2032">
        <v>234</v>
      </c>
      <c r="U2032">
        <v>0</v>
      </c>
    </row>
    <row r="2033" spans="1:21">
      <c r="A2033">
        <v>1.1000000000000001</v>
      </c>
      <c r="B2033">
        <v>104</v>
      </c>
      <c r="C2033" t="s">
        <v>25352</v>
      </c>
      <c r="D2033" t="s">
        <v>25353</v>
      </c>
      <c r="E2033" t="s">
        <v>11051</v>
      </c>
      <c r="F2033" t="s">
        <v>25354</v>
      </c>
      <c r="G2033" t="s">
        <v>25355</v>
      </c>
      <c r="H2033" t="s">
        <v>11001</v>
      </c>
      <c r="I2033" t="s">
        <v>11050</v>
      </c>
      <c r="J2033">
        <v>439</v>
      </c>
      <c r="K2033" t="s">
        <v>59</v>
      </c>
      <c r="L2033" t="s">
        <v>18241</v>
      </c>
      <c r="M2033">
        <v>1091483</v>
      </c>
      <c r="N2033">
        <v>2600</v>
      </c>
      <c r="O2033">
        <v>234</v>
      </c>
      <c r="P2033">
        <v>234</v>
      </c>
      <c r="Q2033">
        <v>0</v>
      </c>
      <c r="R2033">
        <v>0</v>
      </c>
      <c r="S2033">
        <v>1091483</v>
      </c>
      <c r="T2033">
        <v>234</v>
      </c>
      <c r="U2033">
        <v>0</v>
      </c>
    </row>
    <row r="2034" spans="1:21">
      <c r="A2034">
        <v>1.1000000000000001</v>
      </c>
      <c r="B2034">
        <v>105</v>
      </c>
      <c r="C2034" t="s">
        <v>25356</v>
      </c>
      <c r="D2034" t="s">
        <v>25308</v>
      </c>
      <c r="E2034" t="s">
        <v>11048</v>
      </c>
      <c r="F2034" t="s">
        <v>25277</v>
      </c>
      <c r="G2034" t="s">
        <v>25357</v>
      </c>
      <c r="H2034" t="s">
        <v>10995</v>
      </c>
      <c r="I2034" t="s">
        <v>11047</v>
      </c>
      <c r="J2034">
        <v>439</v>
      </c>
      <c r="K2034" t="s">
        <v>59</v>
      </c>
      <c r="L2034" t="s">
        <v>18241</v>
      </c>
      <c r="M2034">
        <v>265156</v>
      </c>
      <c r="N2034">
        <v>2600</v>
      </c>
      <c r="O2034">
        <v>234</v>
      </c>
      <c r="P2034">
        <v>234</v>
      </c>
      <c r="Q2034">
        <v>0</v>
      </c>
      <c r="R2034">
        <v>0</v>
      </c>
      <c r="S2034">
        <v>265156</v>
      </c>
      <c r="T2034">
        <v>234</v>
      </c>
      <c r="U2034">
        <v>0</v>
      </c>
    </row>
    <row r="2035" spans="1:21">
      <c r="A2035">
        <v>1.1000000000000001</v>
      </c>
      <c r="B2035">
        <v>106</v>
      </c>
      <c r="C2035" t="s">
        <v>25358</v>
      </c>
      <c r="D2035" t="s">
        <v>25359</v>
      </c>
      <c r="E2035" t="s">
        <v>11045</v>
      </c>
      <c r="F2035" t="s">
        <v>25360</v>
      </c>
      <c r="G2035" t="s">
        <v>25361</v>
      </c>
      <c r="H2035" t="s">
        <v>10992</v>
      </c>
      <c r="I2035" t="s">
        <v>11044</v>
      </c>
      <c r="J2035">
        <v>439</v>
      </c>
      <c r="K2035" t="s">
        <v>59</v>
      </c>
      <c r="L2035" t="s">
        <v>18241</v>
      </c>
      <c r="M2035">
        <v>348349</v>
      </c>
      <c r="N2035">
        <v>2600</v>
      </c>
      <c r="O2035">
        <v>234</v>
      </c>
      <c r="P2035">
        <v>234</v>
      </c>
      <c r="Q2035">
        <v>0</v>
      </c>
      <c r="R2035">
        <v>0</v>
      </c>
      <c r="S2035">
        <v>348349</v>
      </c>
      <c r="T2035">
        <v>234</v>
      </c>
      <c r="U2035">
        <v>0</v>
      </c>
    </row>
    <row r="2036" spans="1:21">
      <c r="A2036">
        <v>1.1000000000000001</v>
      </c>
      <c r="B2036">
        <v>107</v>
      </c>
      <c r="C2036" t="s">
        <v>25362</v>
      </c>
      <c r="D2036" t="s">
        <v>25363</v>
      </c>
      <c r="E2036" t="s">
        <v>11039</v>
      </c>
      <c r="F2036" t="s">
        <v>25364</v>
      </c>
      <c r="G2036" t="s">
        <v>25365</v>
      </c>
      <c r="H2036" t="s">
        <v>10989</v>
      </c>
      <c r="I2036" t="s">
        <v>11038</v>
      </c>
      <c r="J2036">
        <v>439</v>
      </c>
      <c r="K2036" t="s">
        <v>59</v>
      </c>
      <c r="L2036" t="s">
        <v>18241</v>
      </c>
      <c r="M2036">
        <v>696326</v>
      </c>
      <c r="N2036">
        <v>2600</v>
      </c>
      <c r="O2036">
        <v>234</v>
      </c>
      <c r="P2036">
        <v>234</v>
      </c>
      <c r="Q2036">
        <v>0</v>
      </c>
      <c r="R2036">
        <v>0</v>
      </c>
      <c r="S2036">
        <v>696326</v>
      </c>
      <c r="T2036">
        <v>234</v>
      </c>
      <c r="U2036">
        <v>0</v>
      </c>
    </row>
    <row r="2037" spans="1:21">
      <c r="A2037">
        <v>1.1000000000000001</v>
      </c>
      <c r="B2037">
        <v>108</v>
      </c>
      <c r="C2037" t="s">
        <v>25366</v>
      </c>
      <c r="D2037" t="s">
        <v>25367</v>
      </c>
      <c r="E2037" t="s">
        <v>11036</v>
      </c>
      <c r="F2037" t="s">
        <v>25368</v>
      </c>
      <c r="G2037" t="s">
        <v>25369</v>
      </c>
      <c r="H2037" t="s">
        <v>10986</v>
      </c>
      <c r="I2037" t="s">
        <v>11035</v>
      </c>
      <c r="J2037">
        <v>439</v>
      </c>
      <c r="K2037" t="s">
        <v>59</v>
      </c>
      <c r="L2037" t="s">
        <v>18241</v>
      </c>
      <c r="M2037">
        <v>826087</v>
      </c>
      <c r="N2037">
        <v>2600</v>
      </c>
      <c r="O2037">
        <v>234</v>
      </c>
      <c r="P2037">
        <v>234</v>
      </c>
      <c r="Q2037">
        <v>0</v>
      </c>
      <c r="R2037">
        <v>0</v>
      </c>
      <c r="S2037">
        <v>826087</v>
      </c>
      <c r="T2037">
        <v>234</v>
      </c>
      <c r="U2037">
        <v>0</v>
      </c>
    </row>
    <row r="2038" spans="1:21">
      <c r="A2038">
        <v>1.1000000000000001</v>
      </c>
      <c r="B2038">
        <v>109</v>
      </c>
      <c r="C2038" t="s">
        <v>25370</v>
      </c>
      <c r="D2038" t="s">
        <v>25371</v>
      </c>
      <c r="E2038" t="s">
        <v>11032</v>
      </c>
      <c r="F2038" t="s">
        <v>25372</v>
      </c>
      <c r="G2038" t="s">
        <v>25373</v>
      </c>
      <c r="H2038" t="s">
        <v>10980</v>
      </c>
      <c r="I2038" t="s">
        <v>11031</v>
      </c>
      <c r="J2038">
        <v>439</v>
      </c>
      <c r="K2038" t="s">
        <v>59</v>
      </c>
      <c r="L2038" t="s">
        <v>18241</v>
      </c>
      <c r="M2038">
        <v>373256</v>
      </c>
      <c r="N2038">
        <v>2600</v>
      </c>
      <c r="O2038">
        <v>234</v>
      </c>
      <c r="P2038">
        <v>234</v>
      </c>
      <c r="Q2038">
        <v>0</v>
      </c>
      <c r="R2038">
        <v>0</v>
      </c>
      <c r="S2038">
        <v>373256</v>
      </c>
      <c r="T2038">
        <v>234</v>
      </c>
      <c r="U2038">
        <v>0</v>
      </c>
    </row>
    <row r="2039" spans="1:21">
      <c r="A2039">
        <v>1.1000000000000001</v>
      </c>
      <c r="B2039">
        <v>110</v>
      </c>
      <c r="C2039" t="s">
        <v>25374</v>
      </c>
      <c r="D2039" t="s">
        <v>25375</v>
      </c>
      <c r="E2039" t="s">
        <v>11029</v>
      </c>
      <c r="F2039" t="s">
        <v>25376</v>
      </c>
      <c r="G2039" t="s">
        <v>25377</v>
      </c>
      <c r="H2039" t="s">
        <v>10979</v>
      </c>
      <c r="I2039" t="s">
        <v>11028</v>
      </c>
      <c r="J2039">
        <v>439</v>
      </c>
      <c r="K2039" t="s">
        <v>59</v>
      </c>
      <c r="L2039" t="s">
        <v>18241</v>
      </c>
      <c r="M2039">
        <v>441900</v>
      </c>
      <c r="N2039">
        <v>2600</v>
      </c>
      <c r="O2039">
        <v>234</v>
      </c>
      <c r="P2039">
        <v>234</v>
      </c>
      <c r="Q2039">
        <v>0</v>
      </c>
      <c r="R2039">
        <v>0</v>
      </c>
      <c r="S2039">
        <v>441900</v>
      </c>
      <c r="T2039">
        <v>234</v>
      </c>
      <c r="U2039">
        <v>0</v>
      </c>
    </row>
    <row r="2040" spans="1:21">
      <c r="A2040">
        <v>1.1000000000000001</v>
      </c>
      <c r="B2040">
        <v>111</v>
      </c>
      <c r="C2040" t="s">
        <v>25378</v>
      </c>
      <c r="D2040" t="s">
        <v>11025</v>
      </c>
      <c r="E2040" t="s">
        <v>11024</v>
      </c>
      <c r="F2040" t="s">
        <v>25379</v>
      </c>
      <c r="G2040" t="s">
        <v>25380</v>
      </c>
      <c r="H2040" t="s">
        <v>10975</v>
      </c>
      <c r="I2040" t="s">
        <v>11023</v>
      </c>
      <c r="J2040">
        <v>439</v>
      </c>
      <c r="K2040" t="s">
        <v>59</v>
      </c>
      <c r="L2040" t="s">
        <v>18241</v>
      </c>
      <c r="M2040">
        <v>75276</v>
      </c>
      <c r="N2040">
        <v>2600</v>
      </c>
      <c r="O2040">
        <v>234</v>
      </c>
      <c r="P2040">
        <v>234</v>
      </c>
      <c r="Q2040">
        <v>0</v>
      </c>
      <c r="R2040">
        <v>0</v>
      </c>
      <c r="S2040">
        <v>75276</v>
      </c>
      <c r="T2040">
        <v>234</v>
      </c>
      <c r="U2040">
        <v>0</v>
      </c>
    </row>
    <row r="2041" spans="1:21">
      <c r="A2041">
        <v>1.1000000000000001</v>
      </c>
      <c r="B2041">
        <v>112</v>
      </c>
      <c r="C2041" t="s">
        <v>25381</v>
      </c>
      <c r="D2041" t="s">
        <v>25382</v>
      </c>
      <c r="E2041" t="s">
        <v>11020</v>
      </c>
      <c r="F2041" t="s">
        <v>25383</v>
      </c>
      <c r="G2041" t="s">
        <v>25384</v>
      </c>
      <c r="H2041" t="s">
        <v>16001</v>
      </c>
      <c r="I2041" t="s">
        <v>11019</v>
      </c>
      <c r="J2041">
        <v>439</v>
      </c>
      <c r="K2041" t="s">
        <v>59</v>
      </c>
      <c r="L2041" t="s">
        <v>18241</v>
      </c>
      <c r="M2041">
        <v>511688</v>
      </c>
      <c r="N2041">
        <v>2600</v>
      </c>
      <c r="O2041">
        <v>234</v>
      </c>
      <c r="P2041">
        <v>234</v>
      </c>
      <c r="Q2041">
        <v>0</v>
      </c>
      <c r="R2041">
        <v>0</v>
      </c>
      <c r="S2041">
        <v>511688</v>
      </c>
      <c r="T2041">
        <v>234</v>
      </c>
      <c r="U2041">
        <v>0</v>
      </c>
    </row>
    <row r="2042" spans="1:21">
      <c r="A2042">
        <v>1.1000000000000001</v>
      </c>
      <c r="B2042">
        <v>113</v>
      </c>
      <c r="C2042" t="s">
        <v>25385</v>
      </c>
      <c r="D2042" t="s">
        <v>25255</v>
      </c>
      <c r="E2042" t="s">
        <v>11015</v>
      </c>
      <c r="F2042" t="s">
        <v>25256</v>
      </c>
      <c r="G2042" t="s">
        <v>25386</v>
      </c>
      <c r="H2042" t="s">
        <v>10972</v>
      </c>
      <c r="I2042" t="s">
        <v>11014</v>
      </c>
      <c r="J2042">
        <v>439</v>
      </c>
      <c r="K2042" t="s">
        <v>59</v>
      </c>
      <c r="L2042" t="s">
        <v>18241</v>
      </c>
      <c r="M2042">
        <v>633068</v>
      </c>
      <c r="N2042">
        <v>2600</v>
      </c>
      <c r="O2042">
        <v>234</v>
      </c>
      <c r="P2042">
        <v>234</v>
      </c>
      <c r="Q2042">
        <v>0</v>
      </c>
      <c r="R2042">
        <v>0</v>
      </c>
      <c r="S2042">
        <v>633068</v>
      </c>
      <c r="T2042">
        <v>234</v>
      </c>
      <c r="U2042">
        <v>0</v>
      </c>
    </row>
    <row r="2043" spans="1:21">
      <c r="A2043">
        <v>1.1000000000000001</v>
      </c>
      <c r="B2043">
        <v>114</v>
      </c>
      <c r="C2043" t="s">
        <v>25387</v>
      </c>
      <c r="D2043" t="s">
        <v>25388</v>
      </c>
      <c r="E2043" t="s">
        <v>11012</v>
      </c>
      <c r="F2043" t="s">
        <v>25389</v>
      </c>
      <c r="G2043" t="s">
        <v>25390</v>
      </c>
      <c r="H2043" t="s">
        <v>10968</v>
      </c>
      <c r="I2043" t="s">
        <v>11011</v>
      </c>
      <c r="J2043">
        <v>439</v>
      </c>
      <c r="K2043" t="s">
        <v>59</v>
      </c>
      <c r="L2043" t="s">
        <v>18241</v>
      </c>
      <c r="M2043">
        <v>331622</v>
      </c>
      <c r="N2043">
        <v>2600</v>
      </c>
      <c r="O2043">
        <v>234</v>
      </c>
      <c r="P2043">
        <v>234</v>
      </c>
      <c r="Q2043">
        <v>0</v>
      </c>
      <c r="R2043">
        <v>0</v>
      </c>
      <c r="S2043">
        <v>331622</v>
      </c>
      <c r="T2043">
        <v>234</v>
      </c>
      <c r="U2043">
        <v>0</v>
      </c>
    </row>
    <row r="2044" spans="1:21">
      <c r="A2044">
        <v>1.1000000000000001</v>
      </c>
      <c r="B2044">
        <v>115</v>
      </c>
      <c r="C2044" t="s">
        <v>25391</v>
      </c>
      <c r="D2044" t="s">
        <v>4320</v>
      </c>
      <c r="E2044" t="s">
        <v>25392</v>
      </c>
      <c r="F2044" t="s">
        <v>25393</v>
      </c>
      <c r="G2044" t="s">
        <v>25394</v>
      </c>
      <c r="H2044" t="s">
        <v>10965</v>
      </c>
      <c r="I2044" t="s">
        <v>11007</v>
      </c>
      <c r="J2044">
        <v>439</v>
      </c>
      <c r="K2044" t="s">
        <v>59</v>
      </c>
      <c r="L2044" t="s">
        <v>18241</v>
      </c>
      <c r="M2044">
        <v>178163</v>
      </c>
      <c r="N2044">
        <v>2600</v>
      </c>
      <c r="O2044">
        <v>234</v>
      </c>
      <c r="P2044">
        <v>234</v>
      </c>
      <c r="Q2044">
        <v>0</v>
      </c>
      <c r="R2044">
        <v>0</v>
      </c>
      <c r="S2044">
        <v>178163</v>
      </c>
      <c r="T2044">
        <v>234</v>
      </c>
      <c r="U2044">
        <v>0</v>
      </c>
    </row>
    <row r="2045" spans="1:21">
      <c r="A2045">
        <v>1.1000000000000001</v>
      </c>
      <c r="B2045">
        <v>116</v>
      </c>
      <c r="C2045" t="s">
        <v>25395</v>
      </c>
      <c r="D2045" t="s">
        <v>25396</v>
      </c>
      <c r="E2045" t="s">
        <v>11005</v>
      </c>
      <c r="F2045" t="s">
        <v>25397</v>
      </c>
      <c r="G2045" t="s">
        <v>25398</v>
      </c>
      <c r="H2045" t="s">
        <v>10959</v>
      </c>
      <c r="I2045" t="s">
        <v>11004</v>
      </c>
      <c r="J2045">
        <v>439</v>
      </c>
      <c r="K2045" t="s">
        <v>59</v>
      </c>
      <c r="L2045" t="s">
        <v>18241</v>
      </c>
      <c r="M2045">
        <v>151756</v>
      </c>
      <c r="N2045">
        <v>2600</v>
      </c>
      <c r="O2045">
        <v>234</v>
      </c>
      <c r="P2045">
        <v>234</v>
      </c>
      <c r="Q2045">
        <v>0</v>
      </c>
      <c r="R2045">
        <v>0</v>
      </c>
      <c r="S2045">
        <v>151756</v>
      </c>
      <c r="T2045">
        <v>234</v>
      </c>
      <c r="U2045">
        <v>0</v>
      </c>
    </row>
    <row r="2046" spans="1:21">
      <c r="A2046">
        <v>1.1000000000000001</v>
      </c>
      <c r="B2046">
        <v>117</v>
      </c>
      <c r="C2046" t="s">
        <v>25399</v>
      </c>
      <c r="D2046" t="s">
        <v>25400</v>
      </c>
      <c r="E2046" t="s">
        <v>11002</v>
      </c>
      <c r="F2046" t="s">
        <v>25401</v>
      </c>
      <c r="G2046" t="s">
        <v>25402</v>
      </c>
      <c r="H2046" t="s">
        <v>10956</v>
      </c>
      <c r="I2046" t="s">
        <v>11001</v>
      </c>
      <c r="J2046">
        <v>439</v>
      </c>
      <c r="K2046" t="s">
        <v>59</v>
      </c>
      <c r="L2046" t="s">
        <v>18241</v>
      </c>
      <c r="M2046">
        <v>278524</v>
      </c>
      <c r="N2046">
        <v>2600</v>
      </c>
      <c r="O2046">
        <v>234</v>
      </c>
      <c r="P2046">
        <v>234</v>
      </c>
      <c r="Q2046">
        <v>0</v>
      </c>
      <c r="R2046">
        <v>0</v>
      </c>
      <c r="S2046">
        <v>278524</v>
      </c>
      <c r="T2046">
        <v>234</v>
      </c>
      <c r="U2046">
        <v>0</v>
      </c>
    </row>
    <row r="2047" spans="1:21">
      <c r="A2047">
        <v>1.1000000000000001</v>
      </c>
      <c r="B2047">
        <v>118</v>
      </c>
      <c r="C2047" t="s">
        <v>25403</v>
      </c>
      <c r="D2047" t="s">
        <v>10997</v>
      </c>
      <c r="E2047" t="s">
        <v>10996</v>
      </c>
      <c r="F2047" t="s">
        <v>25404</v>
      </c>
      <c r="G2047" t="s">
        <v>25405</v>
      </c>
      <c r="H2047" t="s">
        <v>10953</v>
      </c>
      <c r="I2047" t="s">
        <v>10995</v>
      </c>
      <c r="J2047">
        <v>439</v>
      </c>
      <c r="K2047" t="s">
        <v>59</v>
      </c>
      <c r="L2047" t="s">
        <v>18241</v>
      </c>
      <c r="M2047">
        <v>178416</v>
      </c>
      <c r="N2047">
        <v>2600</v>
      </c>
      <c r="O2047">
        <v>234</v>
      </c>
      <c r="P2047">
        <v>234</v>
      </c>
      <c r="Q2047">
        <v>0</v>
      </c>
      <c r="R2047">
        <v>0</v>
      </c>
      <c r="S2047">
        <v>178416</v>
      </c>
      <c r="T2047">
        <v>234</v>
      </c>
      <c r="U2047">
        <v>0</v>
      </c>
    </row>
    <row r="2048" spans="1:21">
      <c r="A2048">
        <v>1.1000000000000001</v>
      </c>
      <c r="B2048">
        <v>119</v>
      </c>
      <c r="C2048" t="s">
        <v>25406</v>
      </c>
      <c r="D2048" t="s">
        <v>25407</v>
      </c>
      <c r="E2048" t="s">
        <v>10993</v>
      </c>
      <c r="F2048" t="s">
        <v>25408</v>
      </c>
      <c r="G2048" t="s">
        <v>25409</v>
      </c>
      <c r="H2048" t="s">
        <v>10948</v>
      </c>
      <c r="I2048" t="s">
        <v>10992</v>
      </c>
      <c r="J2048">
        <v>439</v>
      </c>
      <c r="K2048" t="s">
        <v>59</v>
      </c>
      <c r="L2048" t="s">
        <v>18241</v>
      </c>
      <c r="M2048">
        <v>396818</v>
      </c>
      <c r="N2048">
        <v>2600</v>
      </c>
      <c r="O2048">
        <v>234</v>
      </c>
      <c r="P2048">
        <v>234</v>
      </c>
      <c r="Q2048">
        <v>0</v>
      </c>
      <c r="R2048">
        <v>0</v>
      </c>
      <c r="S2048">
        <v>396818</v>
      </c>
      <c r="T2048">
        <v>234</v>
      </c>
      <c r="U2048">
        <v>0</v>
      </c>
    </row>
    <row r="2049" spans="1:21">
      <c r="A2049">
        <v>1.1000000000000001</v>
      </c>
      <c r="B2049">
        <v>120</v>
      </c>
      <c r="C2049" t="s">
        <v>25410</v>
      </c>
      <c r="D2049" t="s">
        <v>25411</v>
      </c>
      <c r="E2049" t="s">
        <v>10990</v>
      </c>
      <c r="F2049" t="s">
        <v>25412</v>
      </c>
      <c r="G2049" t="s">
        <v>25413</v>
      </c>
      <c r="H2049" t="s">
        <v>10945</v>
      </c>
      <c r="I2049" t="s">
        <v>10989</v>
      </c>
      <c r="J2049">
        <v>439</v>
      </c>
      <c r="K2049" t="s">
        <v>59</v>
      </c>
      <c r="L2049" t="s">
        <v>18241</v>
      </c>
      <c r="M2049">
        <v>1118563</v>
      </c>
      <c r="N2049">
        <v>2600</v>
      </c>
      <c r="O2049">
        <v>234</v>
      </c>
      <c r="P2049">
        <v>234</v>
      </c>
      <c r="Q2049">
        <v>0</v>
      </c>
      <c r="R2049">
        <v>0</v>
      </c>
      <c r="S2049">
        <v>1118563</v>
      </c>
      <c r="T2049">
        <v>234</v>
      </c>
      <c r="U2049">
        <v>0</v>
      </c>
    </row>
    <row r="2050" spans="1:21">
      <c r="A2050">
        <v>1.1000000000000001</v>
      </c>
      <c r="B2050">
        <v>121</v>
      </c>
      <c r="C2050" t="s">
        <v>25414</v>
      </c>
      <c r="D2050" t="s">
        <v>25415</v>
      </c>
      <c r="E2050" t="s">
        <v>10987</v>
      </c>
      <c r="F2050" t="s">
        <v>25416</v>
      </c>
      <c r="G2050" t="s">
        <v>25417</v>
      </c>
      <c r="H2050" t="s">
        <v>10942</v>
      </c>
      <c r="I2050" t="s">
        <v>10986</v>
      </c>
      <c r="J2050">
        <v>439</v>
      </c>
      <c r="K2050" t="s">
        <v>59</v>
      </c>
      <c r="L2050" t="s">
        <v>18241</v>
      </c>
      <c r="M2050">
        <v>184987</v>
      </c>
      <c r="N2050">
        <v>2600</v>
      </c>
      <c r="O2050">
        <v>234</v>
      </c>
      <c r="P2050">
        <v>234</v>
      </c>
      <c r="Q2050">
        <v>0</v>
      </c>
      <c r="R2050">
        <v>0</v>
      </c>
      <c r="S2050">
        <v>184987</v>
      </c>
      <c r="T2050">
        <v>234</v>
      </c>
      <c r="U2050">
        <v>0</v>
      </c>
    </row>
    <row r="2051" spans="1:21">
      <c r="A2051">
        <v>1.1000000000000001</v>
      </c>
      <c r="B2051">
        <v>122</v>
      </c>
      <c r="C2051" t="s">
        <v>25418</v>
      </c>
      <c r="D2051" t="s">
        <v>10982</v>
      </c>
      <c r="E2051" t="s">
        <v>10981</v>
      </c>
      <c r="F2051" t="s">
        <v>25419</v>
      </c>
      <c r="G2051" t="s">
        <v>25420</v>
      </c>
      <c r="H2051" t="s">
        <v>10939</v>
      </c>
      <c r="I2051" t="s">
        <v>10980</v>
      </c>
      <c r="J2051">
        <v>439</v>
      </c>
      <c r="K2051" t="s">
        <v>59</v>
      </c>
      <c r="L2051" t="s">
        <v>18241</v>
      </c>
      <c r="M2051">
        <v>134602</v>
      </c>
      <c r="N2051">
        <v>2600</v>
      </c>
      <c r="O2051">
        <v>234</v>
      </c>
      <c r="P2051">
        <v>234</v>
      </c>
      <c r="Q2051">
        <v>0</v>
      </c>
      <c r="R2051">
        <v>0</v>
      </c>
      <c r="S2051">
        <v>134602</v>
      </c>
      <c r="T2051">
        <v>234</v>
      </c>
      <c r="U2051">
        <v>0</v>
      </c>
    </row>
    <row r="2052" spans="1:21">
      <c r="A2052">
        <v>1.1000000000000001</v>
      </c>
      <c r="B2052">
        <v>123</v>
      </c>
      <c r="C2052" t="s">
        <v>25421</v>
      </c>
      <c r="D2052" t="s">
        <v>25422</v>
      </c>
      <c r="E2052" t="s">
        <v>10973</v>
      </c>
      <c r="F2052" t="s">
        <v>25423</v>
      </c>
      <c r="G2052" t="s">
        <v>25424</v>
      </c>
      <c r="H2052" t="s">
        <v>10936</v>
      </c>
      <c r="I2052" t="s">
        <v>10979</v>
      </c>
      <c r="J2052">
        <v>439</v>
      </c>
      <c r="K2052" t="s">
        <v>59</v>
      </c>
      <c r="L2052" t="s">
        <v>18241</v>
      </c>
      <c r="M2052">
        <v>160043</v>
      </c>
      <c r="N2052">
        <v>2600</v>
      </c>
      <c r="O2052">
        <v>234</v>
      </c>
      <c r="P2052">
        <v>234</v>
      </c>
      <c r="Q2052">
        <v>0</v>
      </c>
      <c r="R2052">
        <v>0</v>
      </c>
      <c r="S2052">
        <v>160043</v>
      </c>
      <c r="T2052">
        <v>234</v>
      </c>
      <c r="U2052">
        <v>0</v>
      </c>
    </row>
    <row r="2053" spans="1:21">
      <c r="A2053">
        <v>1.1000000000000001</v>
      </c>
      <c r="B2053">
        <v>124</v>
      </c>
      <c r="C2053" t="s">
        <v>25425</v>
      </c>
      <c r="D2053" t="s">
        <v>25426</v>
      </c>
      <c r="E2053" t="s">
        <v>10976</v>
      </c>
      <c r="F2053" t="s">
        <v>25168</v>
      </c>
      <c r="G2053" t="s">
        <v>25427</v>
      </c>
      <c r="H2053" t="s">
        <v>10933</v>
      </c>
      <c r="I2053" t="s">
        <v>10975</v>
      </c>
      <c r="J2053">
        <v>439</v>
      </c>
      <c r="K2053" t="s">
        <v>59</v>
      </c>
      <c r="L2053" t="s">
        <v>18241</v>
      </c>
      <c r="M2053">
        <v>144377</v>
      </c>
      <c r="N2053">
        <v>2600</v>
      </c>
      <c r="O2053">
        <v>234</v>
      </c>
      <c r="P2053">
        <v>234</v>
      </c>
      <c r="Q2053">
        <v>0</v>
      </c>
      <c r="R2053">
        <v>0</v>
      </c>
      <c r="S2053">
        <v>144377</v>
      </c>
      <c r="T2053">
        <v>234</v>
      </c>
      <c r="U2053">
        <v>0</v>
      </c>
    </row>
    <row r="2054" spans="1:21">
      <c r="A2054">
        <v>1.1000000000000001</v>
      </c>
      <c r="B2054">
        <v>125</v>
      </c>
      <c r="C2054" t="s">
        <v>25428</v>
      </c>
      <c r="D2054" t="s">
        <v>25429</v>
      </c>
      <c r="E2054" t="s">
        <v>16002</v>
      </c>
      <c r="F2054" t="s">
        <v>25430</v>
      </c>
      <c r="G2054" t="s">
        <v>25431</v>
      </c>
      <c r="H2054" t="s">
        <v>10929</v>
      </c>
      <c r="I2054" t="s">
        <v>16001</v>
      </c>
      <c r="J2054">
        <v>439</v>
      </c>
      <c r="K2054" t="s">
        <v>59</v>
      </c>
      <c r="L2054" t="s">
        <v>18619</v>
      </c>
      <c r="M2054">
        <v>378343</v>
      </c>
      <c r="N2054">
        <v>2600</v>
      </c>
      <c r="O2054">
        <v>234</v>
      </c>
      <c r="P2054">
        <v>234</v>
      </c>
      <c r="Q2054">
        <v>0</v>
      </c>
      <c r="R2054">
        <v>0</v>
      </c>
      <c r="S2054">
        <v>378343</v>
      </c>
      <c r="T2054">
        <v>234</v>
      </c>
      <c r="U2054">
        <v>0</v>
      </c>
    </row>
    <row r="2055" spans="1:21">
      <c r="A2055">
        <v>1.1000000000000001</v>
      </c>
      <c r="B2055">
        <v>126</v>
      </c>
      <c r="C2055" t="s">
        <v>25432</v>
      </c>
      <c r="D2055" t="s">
        <v>25433</v>
      </c>
      <c r="E2055" t="s">
        <v>10973</v>
      </c>
      <c r="F2055" t="s">
        <v>25423</v>
      </c>
      <c r="G2055" t="s">
        <v>25434</v>
      </c>
      <c r="H2055" t="s">
        <v>10928</v>
      </c>
      <c r="I2055" t="s">
        <v>10972</v>
      </c>
      <c r="J2055">
        <v>439</v>
      </c>
      <c r="K2055" t="s">
        <v>59</v>
      </c>
      <c r="L2055" t="s">
        <v>18241</v>
      </c>
      <c r="M2055">
        <v>101474</v>
      </c>
      <c r="N2055">
        <v>2600</v>
      </c>
      <c r="O2055">
        <v>234</v>
      </c>
      <c r="P2055">
        <v>234</v>
      </c>
      <c r="Q2055">
        <v>0</v>
      </c>
      <c r="R2055">
        <v>0</v>
      </c>
      <c r="S2055">
        <v>101474</v>
      </c>
      <c r="T2055">
        <v>234</v>
      </c>
      <c r="U2055">
        <v>0</v>
      </c>
    </row>
    <row r="2056" spans="1:21">
      <c r="A2056">
        <v>1.1000000000000001</v>
      </c>
      <c r="B2056">
        <v>127</v>
      </c>
      <c r="C2056" t="s">
        <v>25435</v>
      </c>
      <c r="D2056" t="s">
        <v>10970</v>
      </c>
      <c r="E2056" t="s">
        <v>10969</v>
      </c>
      <c r="F2056" t="s">
        <v>25436</v>
      </c>
      <c r="G2056" t="s">
        <v>25437</v>
      </c>
      <c r="H2056" t="s">
        <v>15997</v>
      </c>
      <c r="I2056" t="s">
        <v>10968</v>
      </c>
      <c r="J2056">
        <v>439</v>
      </c>
      <c r="K2056" t="s">
        <v>59</v>
      </c>
      <c r="L2056" t="s">
        <v>18241</v>
      </c>
      <c r="M2056">
        <v>1397677</v>
      </c>
      <c r="N2056">
        <v>2600</v>
      </c>
      <c r="O2056">
        <v>234</v>
      </c>
      <c r="P2056">
        <v>234</v>
      </c>
      <c r="Q2056">
        <v>0</v>
      </c>
      <c r="R2056">
        <v>0</v>
      </c>
      <c r="S2056">
        <v>1397677</v>
      </c>
      <c r="T2056">
        <v>234</v>
      </c>
      <c r="U2056">
        <v>0</v>
      </c>
    </row>
    <row r="2057" spans="1:21">
      <c r="A2057">
        <v>1.1000000000000001</v>
      </c>
      <c r="B2057">
        <v>128</v>
      </c>
      <c r="C2057" t="s">
        <v>25438</v>
      </c>
      <c r="D2057" t="s">
        <v>25439</v>
      </c>
      <c r="E2057" t="s">
        <v>10966</v>
      </c>
      <c r="F2057" t="s">
        <v>25440</v>
      </c>
      <c r="G2057" t="s">
        <v>25441</v>
      </c>
      <c r="H2057" t="s">
        <v>10925</v>
      </c>
      <c r="I2057" t="s">
        <v>10965</v>
      </c>
      <c r="J2057">
        <v>439</v>
      </c>
      <c r="K2057" t="s">
        <v>59</v>
      </c>
      <c r="L2057" t="s">
        <v>18241</v>
      </c>
      <c r="M2057">
        <v>182229</v>
      </c>
      <c r="N2057">
        <v>2600</v>
      </c>
      <c r="O2057">
        <v>234</v>
      </c>
      <c r="P2057">
        <v>234</v>
      </c>
      <c r="Q2057">
        <v>0</v>
      </c>
      <c r="R2057">
        <v>0</v>
      </c>
      <c r="S2057">
        <v>182229</v>
      </c>
      <c r="T2057">
        <v>234</v>
      </c>
      <c r="U2057">
        <v>0</v>
      </c>
    </row>
    <row r="2058" spans="1:21">
      <c r="A2058">
        <v>1.1000000000000001</v>
      </c>
      <c r="B2058">
        <v>129</v>
      </c>
      <c r="C2058" t="s">
        <v>25442</v>
      </c>
      <c r="D2058" t="s">
        <v>25443</v>
      </c>
      <c r="E2058" t="s">
        <v>10960</v>
      </c>
      <c r="F2058" t="s">
        <v>24732</v>
      </c>
      <c r="G2058" t="s">
        <v>25444</v>
      </c>
      <c r="H2058" t="s">
        <v>4557</v>
      </c>
      <c r="I2058" t="s">
        <v>10959</v>
      </c>
      <c r="J2058">
        <v>439</v>
      </c>
      <c r="K2058" t="s">
        <v>59</v>
      </c>
      <c r="L2058" t="s">
        <v>18241</v>
      </c>
      <c r="M2058">
        <v>0</v>
      </c>
      <c r="N2058">
        <v>2600</v>
      </c>
      <c r="O2058">
        <v>234</v>
      </c>
      <c r="P2058">
        <v>234</v>
      </c>
      <c r="Q2058">
        <v>0</v>
      </c>
      <c r="R2058">
        <v>0</v>
      </c>
      <c r="S2058">
        <v>0</v>
      </c>
      <c r="T2058">
        <v>234</v>
      </c>
      <c r="U2058">
        <v>0</v>
      </c>
    </row>
    <row r="2059" spans="1:21">
      <c r="A2059">
        <v>1.1000000000000001</v>
      </c>
      <c r="B2059">
        <v>130</v>
      </c>
      <c r="C2059" t="s">
        <v>25445</v>
      </c>
      <c r="D2059" t="s">
        <v>10958</v>
      </c>
      <c r="E2059" t="s">
        <v>10957</v>
      </c>
      <c r="F2059" t="s">
        <v>25446</v>
      </c>
      <c r="G2059" t="s">
        <v>25447</v>
      </c>
      <c r="H2059" t="s">
        <v>10917</v>
      </c>
      <c r="I2059" t="s">
        <v>10956</v>
      </c>
      <c r="J2059">
        <v>439</v>
      </c>
      <c r="K2059" t="s">
        <v>59</v>
      </c>
      <c r="L2059" t="s">
        <v>18241</v>
      </c>
      <c r="M2059">
        <v>131428</v>
      </c>
      <c r="N2059">
        <v>2600</v>
      </c>
      <c r="O2059">
        <v>234</v>
      </c>
      <c r="P2059">
        <v>234</v>
      </c>
      <c r="Q2059">
        <v>0</v>
      </c>
      <c r="R2059">
        <v>0</v>
      </c>
      <c r="S2059">
        <v>131428</v>
      </c>
      <c r="T2059">
        <v>234</v>
      </c>
      <c r="U2059">
        <v>0</v>
      </c>
    </row>
    <row r="2060" spans="1:21">
      <c r="A2060">
        <v>1.1000000000000001</v>
      </c>
      <c r="B2060">
        <v>131</v>
      </c>
      <c r="C2060" t="s">
        <v>25448</v>
      </c>
      <c r="D2060" t="s">
        <v>10955</v>
      </c>
      <c r="E2060" t="s">
        <v>10954</v>
      </c>
      <c r="F2060" t="s">
        <v>25449</v>
      </c>
      <c r="G2060" t="s">
        <v>25450</v>
      </c>
      <c r="H2060" t="s">
        <v>10913</v>
      </c>
      <c r="I2060" t="s">
        <v>10953</v>
      </c>
      <c r="J2060">
        <v>439</v>
      </c>
      <c r="K2060" t="s">
        <v>59</v>
      </c>
      <c r="L2060" t="s">
        <v>18241</v>
      </c>
      <c r="M2060">
        <v>1971301</v>
      </c>
      <c r="N2060">
        <v>3000</v>
      </c>
      <c r="O2060">
        <v>270</v>
      </c>
      <c r="P2060">
        <v>270</v>
      </c>
      <c r="Q2060">
        <v>0</v>
      </c>
      <c r="R2060">
        <v>0</v>
      </c>
      <c r="S2060">
        <v>1971301</v>
      </c>
      <c r="T2060">
        <v>270</v>
      </c>
      <c r="U2060">
        <v>0</v>
      </c>
    </row>
    <row r="2061" spans="1:21">
      <c r="A2061">
        <v>1.1000000000000001</v>
      </c>
      <c r="B2061">
        <v>132</v>
      </c>
      <c r="C2061" t="s">
        <v>25451</v>
      </c>
      <c r="D2061" t="s">
        <v>10950</v>
      </c>
      <c r="E2061" t="s">
        <v>10949</v>
      </c>
      <c r="F2061" t="s">
        <v>25452</v>
      </c>
      <c r="G2061" t="s">
        <v>25453</v>
      </c>
      <c r="H2061" t="s">
        <v>10910</v>
      </c>
      <c r="I2061" t="s">
        <v>10948</v>
      </c>
      <c r="J2061">
        <v>439</v>
      </c>
      <c r="K2061" t="s">
        <v>59</v>
      </c>
      <c r="L2061" t="s">
        <v>18241</v>
      </c>
      <c r="M2061">
        <v>831522</v>
      </c>
      <c r="N2061">
        <v>2600</v>
      </c>
      <c r="O2061">
        <v>234</v>
      </c>
      <c r="P2061">
        <v>234</v>
      </c>
      <c r="Q2061">
        <v>0</v>
      </c>
      <c r="R2061">
        <v>0</v>
      </c>
      <c r="S2061">
        <v>831522</v>
      </c>
      <c r="T2061">
        <v>234</v>
      </c>
      <c r="U2061">
        <v>0</v>
      </c>
    </row>
    <row r="2062" spans="1:21">
      <c r="A2062">
        <v>1.1000000000000001</v>
      </c>
      <c r="B2062">
        <v>133</v>
      </c>
      <c r="C2062" t="s">
        <v>25454</v>
      </c>
      <c r="D2062" t="s">
        <v>10947</v>
      </c>
      <c r="E2062" t="s">
        <v>10946</v>
      </c>
      <c r="F2062" t="s">
        <v>25455</v>
      </c>
      <c r="G2062" t="s">
        <v>25456</v>
      </c>
      <c r="H2062" t="s">
        <v>10907</v>
      </c>
      <c r="I2062" t="s">
        <v>10945</v>
      </c>
      <c r="J2062">
        <v>439</v>
      </c>
      <c r="K2062" t="s">
        <v>59</v>
      </c>
      <c r="L2062" t="s">
        <v>18241</v>
      </c>
      <c r="M2062">
        <v>2952348</v>
      </c>
      <c r="N2062">
        <v>2600</v>
      </c>
      <c r="O2062">
        <v>234</v>
      </c>
      <c r="P2062">
        <v>234</v>
      </c>
      <c r="Q2062">
        <v>0</v>
      </c>
      <c r="R2062">
        <v>0</v>
      </c>
      <c r="S2062">
        <v>2952348</v>
      </c>
      <c r="T2062">
        <v>234</v>
      </c>
      <c r="U2062">
        <v>0</v>
      </c>
    </row>
    <row r="2063" spans="1:21">
      <c r="A2063">
        <v>1.1000000000000001</v>
      </c>
      <c r="B2063">
        <v>134</v>
      </c>
      <c r="C2063" t="s">
        <v>25457</v>
      </c>
      <c r="D2063" t="s">
        <v>25458</v>
      </c>
      <c r="E2063" t="s">
        <v>10943</v>
      </c>
      <c r="F2063" t="s">
        <v>25459</v>
      </c>
      <c r="G2063" t="s">
        <v>25460</v>
      </c>
      <c r="H2063" t="s">
        <v>10904</v>
      </c>
      <c r="I2063" t="s">
        <v>10942</v>
      </c>
      <c r="J2063">
        <v>439</v>
      </c>
      <c r="K2063" t="s">
        <v>59</v>
      </c>
      <c r="L2063" t="s">
        <v>18241</v>
      </c>
      <c r="M2063">
        <v>486058</v>
      </c>
      <c r="N2063">
        <v>2600</v>
      </c>
      <c r="O2063">
        <v>234</v>
      </c>
      <c r="P2063">
        <v>234</v>
      </c>
      <c r="Q2063">
        <v>0</v>
      </c>
      <c r="R2063">
        <v>0</v>
      </c>
      <c r="S2063">
        <v>486058</v>
      </c>
      <c r="T2063">
        <v>234</v>
      </c>
      <c r="U2063">
        <v>0</v>
      </c>
    </row>
    <row r="2064" spans="1:21">
      <c r="A2064">
        <v>1.1000000000000001</v>
      </c>
      <c r="B2064">
        <v>135</v>
      </c>
      <c r="C2064" t="s">
        <v>25461</v>
      </c>
      <c r="D2064" t="s">
        <v>25462</v>
      </c>
      <c r="E2064" t="s">
        <v>10940</v>
      </c>
      <c r="F2064" t="s">
        <v>25463</v>
      </c>
      <c r="G2064" t="s">
        <v>25464</v>
      </c>
      <c r="H2064" t="s">
        <v>10902</v>
      </c>
      <c r="I2064" t="s">
        <v>10939</v>
      </c>
      <c r="J2064">
        <v>439</v>
      </c>
      <c r="K2064" t="s">
        <v>59</v>
      </c>
      <c r="L2064" t="s">
        <v>18241</v>
      </c>
      <c r="M2064">
        <v>305829</v>
      </c>
      <c r="N2064">
        <v>2600</v>
      </c>
      <c r="O2064">
        <v>234</v>
      </c>
      <c r="P2064">
        <v>234</v>
      </c>
      <c r="Q2064">
        <v>0</v>
      </c>
      <c r="R2064">
        <v>0</v>
      </c>
      <c r="S2064">
        <v>305829</v>
      </c>
      <c r="T2064">
        <v>234</v>
      </c>
      <c r="U2064">
        <v>0</v>
      </c>
    </row>
    <row r="2065" spans="1:21">
      <c r="A2065">
        <v>1.1000000000000001</v>
      </c>
      <c r="B2065">
        <v>136</v>
      </c>
      <c r="C2065" t="s">
        <v>25465</v>
      </c>
      <c r="D2065" t="s">
        <v>25466</v>
      </c>
      <c r="E2065" t="s">
        <v>10937</v>
      </c>
      <c r="F2065" t="s">
        <v>25467</v>
      </c>
      <c r="G2065" t="s">
        <v>25468</v>
      </c>
      <c r="H2065" t="s">
        <v>10899</v>
      </c>
      <c r="I2065" t="s">
        <v>10936</v>
      </c>
      <c r="J2065">
        <v>439</v>
      </c>
      <c r="K2065" t="s">
        <v>59</v>
      </c>
      <c r="L2065" t="s">
        <v>18241</v>
      </c>
      <c r="M2065">
        <v>275958</v>
      </c>
      <c r="N2065">
        <v>2600</v>
      </c>
      <c r="O2065">
        <v>234</v>
      </c>
      <c r="P2065">
        <v>234</v>
      </c>
      <c r="Q2065">
        <v>0</v>
      </c>
      <c r="R2065">
        <v>0</v>
      </c>
      <c r="S2065">
        <v>275958</v>
      </c>
      <c r="T2065">
        <v>234</v>
      </c>
      <c r="U2065">
        <v>0</v>
      </c>
    </row>
    <row r="2066" spans="1:21">
      <c r="A2066">
        <v>1.1000000000000001</v>
      </c>
      <c r="B2066">
        <v>137</v>
      </c>
      <c r="C2066" t="s">
        <v>25469</v>
      </c>
      <c r="D2066" t="s">
        <v>10935</v>
      </c>
      <c r="E2066" t="s">
        <v>10934</v>
      </c>
      <c r="F2066" t="s">
        <v>25470</v>
      </c>
      <c r="G2066" t="s">
        <v>25471</v>
      </c>
      <c r="H2066" t="s">
        <v>10897</v>
      </c>
      <c r="I2066" t="s">
        <v>10933</v>
      </c>
      <c r="J2066">
        <v>439</v>
      </c>
      <c r="K2066" t="s">
        <v>59</v>
      </c>
      <c r="L2066" t="s">
        <v>18241</v>
      </c>
      <c r="M2066">
        <v>1288571</v>
      </c>
      <c r="N2066">
        <v>2600</v>
      </c>
      <c r="O2066">
        <v>234</v>
      </c>
      <c r="P2066">
        <v>234</v>
      </c>
      <c r="Q2066">
        <v>0</v>
      </c>
      <c r="R2066">
        <v>0</v>
      </c>
      <c r="S2066">
        <v>1288571</v>
      </c>
      <c r="T2066">
        <v>234</v>
      </c>
      <c r="U2066">
        <v>0</v>
      </c>
    </row>
    <row r="2067" spans="1:21">
      <c r="A2067">
        <v>1.1000000000000001</v>
      </c>
      <c r="B2067">
        <v>138</v>
      </c>
      <c r="C2067" t="s">
        <v>25472</v>
      </c>
      <c r="D2067" t="s">
        <v>25473</v>
      </c>
      <c r="E2067" t="s">
        <v>10930</v>
      </c>
      <c r="F2067" t="s">
        <v>25474</v>
      </c>
      <c r="G2067" t="s">
        <v>25475</v>
      </c>
      <c r="H2067" t="s">
        <v>10894</v>
      </c>
      <c r="I2067" t="s">
        <v>10929</v>
      </c>
      <c r="J2067">
        <v>439</v>
      </c>
      <c r="K2067" t="s">
        <v>59</v>
      </c>
      <c r="L2067" t="s">
        <v>18241</v>
      </c>
      <c r="M2067">
        <v>677858</v>
      </c>
      <c r="N2067">
        <v>2600</v>
      </c>
      <c r="O2067">
        <v>234</v>
      </c>
      <c r="P2067">
        <v>234</v>
      </c>
      <c r="Q2067">
        <v>0</v>
      </c>
      <c r="R2067">
        <v>0</v>
      </c>
      <c r="S2067">
        <v>677858</v>
      </c>
      <c r="T2067">
        <v>234</v>
      </c>
      <c r="U2067">
        <v>0</v>
      </c>
    </row>
    <row r="2068" spans="1:21">
      <c r="A2068">
        <v>1.1000000000000001</v>
      </c>
      <c r="B2068">
        <v>139</v>
      </c>
      <c r="C2068" t="s">
        <v>25476</v>
      </c>
      <c r="D2068" t="s">
        <v>25477</v>
      </c>
      <c r="E2068" t="s">
        <v>25478</v>
      </c>
      <c r="F2068" t="s">
        <v>25479</v>
      </c>
      <c r="G2068" t="s">
        <v>25480</v>
      </c>
      <c r="H2068" t="s">
        <v>10888</v>
      </c>
      <c r="I2068" t="s">
        <v>10928</v>
      </c>
      <c r="J2068">
        <v>439</v>
      </c>
      <c r="K2068" t="s">
        <v>59</v>
      </c>
      <c r="L2068" t="s">
        <v>18241</v>
      </c>
      <c r="M2068">
        <v>370641</v>
      </c>
      <c r="N2068">
        <v>2600</v>
      </c>
      <c r="O2068">
        <v>234</v>
      </c>
      <c r="P2068">
        <v>234</v>
      </c>
      <c r="Q2068">
        <v>0</v>
      </c>
      <c r="R2068">
        <v>0</v>
      </c>
      <c r="S2068">
        <v>370641</v>
      </c>
      <c r="T2068">
        <v>234</v>
      </c>
      <c r="U2068">
        <v>0</v>
      </c>
    </row>
    <row r="2069" spans="1:21">
      <c r="A2069">
        <v>1.1000000000000001</v>
      </c>
      <c r="B2069">
        <v>140</v>
      </c>
      <c r="C2069" t="s">
        <v>25481</v>
      </c>
      <c r="D2069" t="s">
        <v>25482</v>
      </c>
      <c r="E2069" t="s">
        <v>15998</v>
      </c>
      <c r="F2069" t="s">
        <v>25483</v>
      </c>
      <c r="G2069" t="s">
        <v>25484</v>
      </c>
      <c r="H2069" t="s">
        <v>10885</v>
      </c>
      <c r="I2069" t="s">
        <v>15997</v>
      </c>
      <c r="J2069">
        <v>439</v>
      </c>
      <c r="K2069" t="s">
        <v>59</v>
      </c>
      <c r="L2069" t="s">
        <v>18619</v>
      </c>
      <c r="M2069">
        <v>100105</v>
      </c>
      <c r="N2069">
        <v>2600</v>
      </c>
      <c r="O2069">
        <v>234</v>
      </c>
      <c r="P2069">
        <v>234</v>
      </c>
      <c r="Q2069">
        <v>0</v>
      </c>
      <c r="R2069">
        <v>0</v>
      </c>
      <c r="S2069">
        <v>100105</v>
      </c>
      <c r="T2069">
        <v>234</v>
      </c>
      <c r="U2069">
        <v>0</v>
      </c>
    </row>
    <row r="2070" spans="1:21">
      <c r="A2070">
        <v>1.1000000000000001</v>
      </c>
      <c r="B2070">
        <v>141</v>
      </c>
      <c r="C2070" t="s">
        <v>25485</v>
      </c>
      <c r="D2070" t="s">
        <v>25486</v>
      </c>
      <c r="E2070" t="s">
        <v>10926</v>
      </c>
      <c r="F2070" t="s">
        <v>25487</v>
      </c>
      <c r="G2070" t="s">
        <v>25488</v>
      </c>
      <c r="H2070" t="s">
        <v>10882</v>
      </c>
      <c r="I2070" t="s">
        <v>10925</v>
      </c>
      <c r="J2070">
        <v>439</v>
      </c>
      <c r="K2070" t="s">
        <v>59</v>
      </c>
      <c r="L2070" t="s">
        <v>18241</v>
      </c>
      <c r="M2070">
        <v>869629</v>
      </c>
      <c r="N2070">
        <v>2600</v>
      </c>
      <c r="O2070">
        <v>234</v>
      </c>
      <c r="P2070">
        <v>234</v>
      </c>
      <c r="Q2070">
        <v>0</v>
      </c>
      <c r="R2070">
        <v>0</v>
      </c>
      <c r="S2070">
        <v>869629</v>
      </c>
      <c r="T2070">
        <v>234</v>
      </c>
      <c r="U2070">
        <v>0</v>
      </c>
    </row>
    <row r="2071" spans="1:21">
      <c r="A2071">
        <v>1.1000000000000001</v>
      </c>
      <c r="B2071">
        <v>142</v>
      </c>
      <c r="C2071" t="s">
        <v>25489</v>
      </c>
      <c r="D2071" t="s">
        <v>25490</v>
      </c>
      <c r="E2071" t="s">
        <v>4558</v>
      </c>
      <c r="F2071" t="s">
        <v>25491</v>
      </c>
      <c r="G2071" t="s">
        <v>25492</v>
      </c>
      <c r="H2071" t="s">
        <v>10879</v>
      </c>
      <c r="I2071" t="s">
        <v>4557</v>
      </c>
      <c r="J2071">
        <v>439</v>
      </c>
      <c r="K2071" t="s">
        <v>59</v>
      </c>
      <c r="L2071" t="s">
        <v>17635</v>
      </c>
      <c r="M2071">
        <v>150519</v>
      </c>
      <c r="N2071">
        <v>2600</v>
      </c>
      <c r="O2071">
        <v>234</v>
      </c>
      <c r="P2071">
        <v>234</v>
      </c>
      <c r="Q2071">
        <v>0</v>
      </c>
      <c r="R2071">
        <v>0</v>
      </c>
      <c r="S2071">
        <v>150519</v>
      </c>
      <c r="T2071">
        <v>234</v>
      </c>
      <c r="U2071">
        <v>0</v>
      </c>
    </row>
    <row r="2072" spans="1:21">
      <c r="A2072">
        <v>1.1000000000000001</v>
      </c>
      <c r="B2072">
        <v>143</v>
      </c>
      <c r="C2072" t="s">
        <v>25493</v>
      </c>
      <c r="D2072" t="s">
        <v>25494</v>
      </c>
      <c r="E2072" t="s">
        <v>10918</v>
      </c>
      <c r="F2072" t="s">
        <v>25495</v>
      </c>
      <c r="G2072" t="s">
        <v>25496</v>
      </c>
      <c r="H2072" t="s">
        <v>10876</v>
      </c>
      <c r="I2072" t="s">
        <v>10917</v>
      </c>
      <c r="J2072">
        <v>439</v>
      </c>
      <c r="K2072" t="s">
        <v>59</v>
      </c>
      <c r="L2072" t="s">
        <v>18241</v>
      </c>
      <c r="M2072">
        <v>1835891</v>
      </c>
      <c r="N2072">
        <v>2600</v>
      </c>
      <c r="O2072">
        <v>234</v>
      </c>
      <c r="P2072">
        <v>234</v>
      </c>
      <c r="Q2072">
        <v>0</v>
      </c>
      <c r="R2072">
        <v>0</v>
      </c>
      <c r="S2072">
        <v>1835891</v>
      </c>
      <c r="T2072">
        <v>234</v>
      </c>
      <c r="U2072">
        <v>0</v>
      </c>
    </row>
    <row r="2073" spans="1:21">
      <c r="A2073">
        <v>1.1000000000000001</v>
      </c>
      <c r="B2073">
        <v>144</v>
      </c>
      <c r="C2073" t="s">
        <v>25497</v>
      </c>
      <c r="D2073" t="s">
        <v>25498</v>
      </c>
      <c r="E2073" t="s">
        <v>10914</v>
      </c>
      <c r="F2073" t="s">
        <v>25499</v>
      </c>
      <c r="G2073" t="s">
        <v>25500</v>
      </c>
      <c r="H2073" t="s">
        <v>10874</v>
      </c>
      <c r="I2073" t="s">
        <v>10913</v>
      </c>
      <c r="J2073">
        <v>439</v>
      </c>
      <c r="K2073" t="s">
        <v>59</v>
      </c>
      <c r="L2073" t="s">
        <v>18241</v>
      </c>
      <c r="M2073">
        <v>532853</v>
      </c>
      <c r="N2073">
        <v>2600</v>
      </c>
      <c r="O2073">
        <v>234</v>
      </c>
      <c r="P2073">
        <v>234</v>
      </c>
      <c r="Q2073">
        <v>0</v>
      </c>
      <c r="R2073">
        <v>0</v>
      </c>
      <c r="S2073">
        <v>532853</v>
      </c>
      <c r="T2073">
        <v>234</v>
      </c>
      <c r="U2073">
        <v>0</v>
      </c>
    </row>
    <row r="2074" spans="1:21">
      <c r="A2074">
        <v>1.1000000000000001</v>
      </c>
      <c r="B2074">
        <v>145</v>
      </c>
      <c r="C2074" t="s">
        <v>25501</v>
      </c>
      <c r="D2074" t="s">
        <v>25502</v>
      </c>
      <c r="E2074" t="s">
        <v>10911</v>
      </c>
      <c r="F2074" t="s">
        <v>25503</v>
      </c>
      <c r="G2074" t="s">
        <v>25504</v>
      </c>
      <c r="H2074" t="s">
        <v>10869</v>
      </c>
      <c r="I2074" t="s">
        <v>10910</v>
      </c>
      <c r="J2074">
        <v>439</v>
      </c>
      <c r="K2074" t="s">
        <v>59</v>
      </c>
      <c r="L2074" t="s">
        <v>18241</v>
      </c>
      <c r="M2074">
        <v>117665</v>
      </c>
      <c r="N2074">
        <v>2600</v>
      </c>
      <c r="O2074">
        <v>234</v>
      </c>
      <c r="P2074">
        <v>234</v>
      </c>
      <c r="Q2074">
        <v>0</v>
      </c>
      <c r="R2074">
        <v>0</v>
      </c>
      <c r="S2074">
        <v>117665</v>
      </c>
      <c r="T2074">
        <v>234</v>
      </c>
      <c r="U2074">
        <v>0</v>
      </c>
    </row>
    <row r="2075" spans="1:21">
      <c r="A2075">
        <v>1.1000000000000001</v>
      </c>
      <c r="B2075">
        <v>146</v>
      </c>
      <c r="C2075" t="s">
        <v>25505</v>
      </c>
      <c r="D2075" t="s">
        <v>25506</v>
      </c>
      <c r="E2075" t="s">
        <v>10908</v>
      </c>
      <c r="F2075" t="s">
        <v>25507</v>
      </c>
      <c r="G2075" t="s">
        <v>25508</v>
      </c>
      <c r="H2075" t="s">
        <v>10866</v>
      </c>
      <c r="I2075" t="s">
        <v>10907</v>
      </c>
      <c r="J2075">
        <v>439</v>
      </c>
      <c r="K2075" t="s">
        <v>59</v>
      </c>
      <c r="L2075" t="s">
        <v>18241</v>
      </c>
      <c r="M2075">
        <v>160008</v>
      </c>
      <c r="N2075">
        <v>2600</v>
      </c>
      <c r="O2075">
        <v>234</v>
      </c>
      <c r="P2075">
        <v>234</v>
      </c>
      <c r="Q2075">
        <v>0</v>
      </c>
      <c r="R2075">
        <v>0</v>
      </c>
      <c r="S2075">
        <v>160008</v>
      </c>
      <c r="T2075">
        <v>234</v>
      </c>
      <c r="U2075">
        <v>0</v>
      </c>
    </row>
    <row r="2076" spans="1:21">
      <c r="A2076">
        <v>1.1000000000000001</v>
      </c>
      <c r="B2076">
        <v>147</v>
      </c>
      <c r="C2076" t="s">
        <v>25509</v>
      </c>
      <c r="D2076" t="s">
        <v>25510</v>
      </c>
      <c r="E2076" t="s">
        <v>10905</v>
      </c>
      <c r="F2076" t="s">
        <v>25511</v>
      </c>
      <c r="G2076" t="s">
        <v>25512</v>
      </c>
      <c r="H2076" t="s">
        <v>10862</v>
      </c>
      <c r="I2076" t="s">
        <v>10904</v>
      </c>
      <c r="J2076">
        <v>439</v>
      </c>
      <c r="K2076" t="s">
        <v>59</v>
      </c>
      <c r="L2076" t="s">
        <v>18241</v>
      </c>
      <c r="M2076">
        <v>607653</v>
      </c>
      <c r="N2076">
        <v>2600</v>
      </c>
      <c r="O2076">
        <v>234</v>
      </c>
      <c r="P2076">
        <v>234</v>
      </c>
      <c r="Q2076">
        <v>0</v>
      </c>
      <c r="R2076">
        <v>0</v>
      </c>
      <c r="S2076">
        <v>607653</v>
      </c>
      <c r="T2076">
        <v>234</v>
      </c>
      <c r="U2076">
        <v>0</v>
      </c>
    </row>
    <row r="2077" spans="1:21">
      <c r="A2077">
        <v>1.1000000000000001</v>
      </c>
      <c r="B2077">
        <v>148</v>
      </c>
      <c r="C2077" t="s">
        <v>25513</v>
      </c>
      <c r="D2077" t="s">
        <v>25514</v>
      </c>
      <c r="E2077" t="s">
        <v>6280</v>
      </c>
      <c r="F2077" t="s">
        <v>25515</v>
      </c>
      <c r="G2077" t="s">
        <v>25516</v>
      </c>
      <c r="H2077" t="s">
        <v>10861</v>
      </c>
      <c r="I2077" t="s">
        <v>10902</v>
      </c>
      <c r="J2077">
        <v>439</v>
      </c>
      <c r="K2077" t="s">
        <v>59</v>
      </c>
      <c r="L2077" t="s">
        <v>18241</v>
      </c>
      <c r="M2077">
        <v>483569</v>
      </c>
      <c r="N2077">
        <v>2600</v>
      </c>
      <c r="O2077">
        <v>234</v>
      </c>
      <c r="P2077">
        <v>234</v>
      </c>
      <c r="Q2077">
        <v>0</v>
      </c>
      <c r="R2077">
        <v>0</v>
      </c>
      <c r="S2077">
        <v>483569</v>
      </c>
      <c r="T2077">
        <v>234</v>
      </c>
      <c r="U2077">
        <v>0</v>
      </c>
    </row>
    <row r="2078" spans="1:21">
      <c r="A2078">
        <v>1.1000000000000001</v>
      </c>
      <c r="B2078">
        <v>149</v>
      </c>
      <c r="C2078" t="s">
        <v>25517</v>
      </c>
      <c r="D2078" t="s">
        <v>25518</v>
      </c>
      <c r="E2078" t="s">
        <v>10900</v>
      </c>
      <c r="F2078" t="s">
        <v>25519</v>
      </c>
      <c r="G2078" t="s">
        <v>25520</v>
      </c>
      <c r="H2078" t="s">
        <v>10860</v>
      </c>
      <c r="I2078" t="s">
        <v>10899</v>
      </c>
      <c r="J2078">
        <v>439</v>
      </c>
      <c r="K2078" t="s">
        <v>59</v>
      </c>
      <c r="L2078" t="s">
        <v>18241</v>
      </c>
      <c r="M2078">
        <v>740435</v>
      </c>
      <c r="N2078">
        <v>2600</v>
      </c>
      <c r="O2078">
        <v>234</v>
      </c>
      <c r="P2078">
        <v>234</v>
      </c>
      <c r="Q2078">
        <v>0</v>
      </c>
      <c r="R2078">
        <v>0</v>
      </c>
      <c r="S2078">
        <v>740435</v>
      </c>
      <c r="T2078">
        <v>234</v>
      </c>
      <c r="U2078">
        <v>0</v>
      </c>
    </row>
    <row r="2079" spans="1:21">
      <c r="A2079">
        <v>1.1000000000000001</v>
      </c>
      <c r="B2079">
        <v>150</v>
      </c>
      <c r="C2079" t="s">
        <v>25521</v>
      </c>
      <c r="D2079" t="s">
        <v>4320</v>
      </c>
      <c r="E2079" t="s">
        <v>10898</v>
      </c>
      <c r="F2079" t="s">
        <v>25393</v>
      </c>
      <c r="G2079" t="s">
        <v>25522</v>
      </c>
      <c r="H2079" t="s">
        <v>10857</v>
      </c>
      <c r="I2079" t="s">
        <v>10897</v>
      </c>
      <c r="J2079">
        <v>439</v>
      </c>
      <c r="K2079" t="s">
        <v>59</v>
      </c>
      <c r="L2079" t="s">
        <v>18241</v>
      </c>
      <c r="M2079">
        <v>970687</v>
      </c>
      <c r="N2079">
        <v>2600</v>
      </c>
      <c r="O2079">
        <v>234</v>
      </c>
      <c r="P2079">
        <v>234</v>
      </c>
      <c r="Q2079">
        <v>0</v>
      </c>
      <c r="R2079">
        <v>0</v>
      </c>
      <c r="S2079">
        <v>970687</v>
      </c>
      <c r="T2079">
        <v>234</v>
      </c>
      <c r="U2079">
        <v>0</v>
      </c>
    </row>
    <row r="2080" spans="1:21">
      <c r="A2080">
        <v>1.1000000000000001</v>
      </c>
      <c r="B2080">
        <v>151</v>
      </c>
      <c r="C2080" t="s">
        <v>25523</v>
      </c>
      <c r="D2080" t="s">
        <v>10896</v>
      </c>
      <c r="E2080" t="s">
        <v>10895</v>
      </c>
      <c r="F2080" t="s">
        <v>25524</v>
      </c>
      <c r="G2080" t="s">
        <v>25525</v>
      </c>
      <c r="H2080" t="s">
        <v>10856</v>
      </c>
      <c r="I2080" t="s">
        <v>10894</v>
      </c>
      <c r="J2080">
        <v>439</v>
      </c>
      <c r="K2080" t="s">
        <v>59</v>
      </c>
      <c r="L2080" t="s">
        <v>18241</v>
      </c>
      <c r="M2080">
        <v>481376</v>
      </c>
      <c r="N2080">
        <v>2600</v>
      </c>
      <c r="O2080">
        <v>234</v>
      </c>
      <c r="P2080">
        <v>234</v>
      </c>
      <c r="Q2080">
        <v>0</v>
      </c>
      <c r="R2080">
        <v>0</v>
      </c>
      <c r="S2080">
        <v>481376</v>
      </c>
      <c r="T2080">
        <v>234</v>
      </c>
      <c r="U2080">
        <v>0</v>
      </c>
    </row>
    <row r="2081" spans="1:21">
      <c r="A2081">
        <v>1.1000000000000001</v>
      </c>
      <c r="B2081">
        <v>152</v>
      </c>
      <c r="C2081" t="s">
        <v>25526</v>
      </c>
      <c r="D2081" t="s">
        <v>10890</v>
      </c>
      <c r="E2081" t="s">
        <v>10889</v>
      </c>
      <c r="F2081" t="s">
        <v>25527</v>
      </c>
      <c r="G2081" t="s">
        <v>25528</v>
      </c>
      <c r="H2081" t="s">
        <v>2155</v>
      </c>
      <c r="I2081" t="s">
        <v>10888</v>
      </c>
      <c r="J2081">
        <v>439</v>
      </c>
      <c r="K2081" t="s">
        <v>59</v>
      </c>
      <c r="L2081" t="s">
        <v>18241</v>
      </c>
      <c r="M2081">
        <v>708112</v>
      </c>
      <c r="N2081">
        <v>2600</v>
      </c>
      <c r="O2081">
        <v>234</v>
      </c>
      <c r="P2081">
        <v>234</v>
      </c>
      <c r="Q2081">
        <v>0</v>
      </c>
      <c r="R2081">
        <v>0</v>
      </c>
      <c r="S2081">
        <v>708112</v>
      </c>
      <c r="T2081">
        <v>234</v>
      </c>
      <c r="U2081">
        <v>0</v>
      </c>
    </row>
    <row r="2082" spans="1:21">
      <c r="A2082">
        <v>1.1000000000000001</v>
      </c>
      <c r="B2082">
        <v>153</v>
      </c>
      <c r="C2082" t="s">
        <v>25529</v>
      </c>
      <c r="D2082" t="s">
        <v>25530</v>
      </c>
      <c r="E2082" t="s">
        <v>10886</v>
      </c>
      <c r="F2082" t="s">
        <v>25531</v>
      </c>
      <c r="G2082" t="s">
        <v>25532</v>
      </c>
      <c r="H2082" t="s">
        <v>9728</v>
      </c>
      <c r="I2082" t="s">
        <v>10885</v>
      </c>
      <c r="J2082">
        <v>439</v>
      </c>
      <c r="K2082" t="s">
        <v>59</v>
      </c>
      <c r="L2082" t="s">
        <v>18241</v>
      </c>
      <c r="M2082">
        <v>1826752</v>
      </c>
      <c r="N2082">
        <v>2600</v>
      </c>
      <c r="O2082">
        <v>234</v>
      </c>
      <c r="P2082">
        <v>234</v>
      </c>
      <c r="Q2082">
        <v>0</v>
      </c>
      <c r="R2082">
        <v>0</v>
      </c>
      <c r="S2082">
        <v>1826752</v>
      </c>
      <c r="T2082">
        <v>234</v>
      </c>
      <c r="U2082">
        <v>0</v>
      </c>
    </row>
    <row r="2083" spans="1:21">
      <c r="A2083">
        <v>1.1000000000000001</v>
      </c>
      <c r="B2083">
        <v>154</v>
      </c>
      <c r="C2083" t="s">
        <v>25533</v>
      </c>
      <c r="D2083" t="s">
        <v>25534</v>
      </c>
      <c r="E2083" t="s">
        <v>6968</v>
      </c>
      <c r="F2083" t="s">
        <v>25131</v>
      </c>
      <c r="G2083" t="s">
        <v>25535</v>
      </c>
      <c r="H2083" t="s">
        <v>9725</v>
      </c>
      <c r="I2083" t="s">
        <v>10882</v>
      </c>
      <c r="J2083">
        <v>439</v>
      </c>
      <c r="K2083" t="s">
        <v>59</v>
      </c>
      <c r="L2083" t="s">
        <v>18241</v>
      </c>
      <c r="M2083">
        <v>888250</v>
      </c>
      <c r="N2083">
        <v>2600</v>
      </c>
      <c r="O2083">
        <v>234</v>
      </c>
      <c r="P2083">
        <v>234</v>
      </c>
      <c r="Q2083">
        <v>0</v>
      </c>
      <c r="R2083">
        <v>0</v>
      </c>
      <c r="S2083">
        <v>888250</v>
      </c>
      <c r="T2083">
        <v>234</v>
      </c>
      <c r="U2083">
        <v>0</v>
      </c>
    </row>
    <row r="2084" spans="1:21">
      <c r="A2084">
        <v>1.1000000000000001</v>
      </c>
      <c r="B2084">
        <v>155</v>
      </c>
      <c r="C2084" t="s">
        <v>25536</v>
      </c>
      <c r="D2084" t="s">
        <v>25537</v>
      </c>
      <c r="E2084" t="s">
        <v>10880</v>
      </c>
      <c r="F2084" t="s">
        <v>25538</v>
      </c>
      <c r="G2084" t="s">
        <v>25539</v>
      </c>
      <c r="H2084" t="s">
        <v>6099</v>
      </c>
      <c r="I2084" t="s">
        <v>10879</v>
      </c>
      <c r="J2084">
        <v>439</v>
      </c>
      <c r="K2084" t="s">
        <v>59</v>
      </c>
      <c r="L2084" t="s">
        <v>18241</v>
      </c>
      <c r="M2084">
        <v>473967</v>
      </c>
      <c r="N2084">
        <v>2600</v>
      </c>
      <c r="O2084">
        <v>234</v>
      </c>
      <c r="P2084">
        <v>234</v>
      </c>
      <c r="Q2084">
        <v>0</v>
      </c>
      <c r="R2084">
        <v>0</v>
      </c>
      <c r="S2084">
        <v>473967</v>
      </c>
      <c r="T2084">
        <v>234</v>
      </c>
      <c r="U2084">
        <v>0</v>
      </c>
    </row>
    <row r="2085" spans="1:21">
      <c r="A2085">
        <v>1.1000000000000001</v>
      </c>
      <c r="B2085">
        <v>156</v>
      </c>
      <c r="C2085" t="s">
        <v>25540</v>
      </c>
      <c r="D2085" t="s">
        <v>10878</v>
      </c>
      <c r="E2085" t="s">
        <v>10877</v>
      </c>
      <c r="F2085" t="s">
        <v>25541</v>
      </c>
      <c r="G2085" t="s">
        <v>25542</v>
      </c>
      <c r="H2085" t="s">
        <v>2152</v>
      </c>
      <c r="I2085" t="s">
        <v>10876</v>
      </c>
      <c r="J2085">
        <v>439</v>
      </c>
      <c r="K2085" t="s">
        <v>59</v>
      </c>
      <c r="L2085" t="s">
        <v>18241</v>
      </c>
      <c r="M2085">
        <v>279861</v>
      </c>
      <c r="N2085">
        <v>2600</v>
      </c>
      <c r="O2085">
        <v>234</v>
      </c>
      <c r="P2085">
        <v>234</v>
      </c>
      <c r="Q2085">
        <v>0</v>
      </c>
      <c r="R2085">
        <v>0</v>
      </c>
      <c r="S2085">
        <v>279861</v>
      </c>
      <c r="T2085">
        <v>234</v>
      </c>
      <c r="U2085">
        <v>0</v>
      </c>
    </row>
    <row r="2086" spans="1:21">
      <c r="A2086">
        <v>1.1000000000000001</v>
      </c>
      <c r="B2086">
        <v>157</v>
      </c>
      <c r="C2086" t="s">
        <v>25543</v>
      </c>
      <c r="D2086" t="s">
        <v>25544</v>
      </c>
      <c r="E2086" t="s">
        <v>25545</v>
      </c>
      <c r="F2086" t="s">
        <v>25546</v>
      </c>
      <c r="G2086" t="s">
        <v>25547</v>
      </c>
      <c r="H2086" t="s">
        <v>9724</v>
      </c>
      <c r="I2086" t="s">
        <v>10874</v>
      </c>
      <c r="J2086">
        <v>439</v>
      </c>
      <c r="K2086" t="s">
        <v>59</v>
      </c>
      <c r="L2086" t="s">
        <v>18241</v>
      </c>
      <c r="M2086">
        <v>1502690</v>
      </c>
      <c r="N2086">
        <v>2600</v>
      </c>
      <c r="O2086">
        <v>234</v>
      </c>
      <c r="P2086">
        <v>234</v>
      </c>
      <c r="Q2086">
        <v>0</v>
      </c>
      <c r="R2086">
        <v>0</v>
      </c>
      <c r="S2086">
        <v>1502690</v>
      </c>
      <c r="T2086">
        <v>234</v>
      </c>
      <c r="U2086">
        <v>0</v>
      </c>
    </row>
    <row r="2087" spans="1:21">
      <c r="A2087">
        <v>1.1000000000000001</v>
      </c>
      <c r="B2087">
        <v>158</v>
      </c>
      <c r="C2087" t="s">
        <v>25548</v>
      </c>
      <c r="D2087" t="s">
        <v>10871</v>
      </c>
      <c r="E2087" t="s">
        <v>10870</v>
      </c>
      <c r="F2087" t="s">
        <v>25549</v>
      </c>
      <c r="G2087" t="s">
        <v>25550</v>
      </c>
      <c r="H2087" t="s">
        <v>2149</v>
      </c>
      <c r="I2087" t="s">
        <v>10869</v>
      </c>
      <c r="J2087">
        <v>439</v>
      </c>
      <c r="K2087" t="s">
        <v>59</v>
      </c>
      <c r="L2087" t="s">
        <v>18241</v>
      </c>
      <c r="M2087">
        <v>1225295</v>
      </c>
      <c r="N2087">
        <v>2600</v>
      </c>
      <c r="O2087">
        <v>234</v>
      </c>
      <c r="P2087">
        <v>234</v>
      </c>
      <c r="Q2087">
        <v>0</v>
      </c>
      <c r="R2087">
        <v>0</v>
      </c>
      <c r="S2087">
        <v>1225295</v>
      </c>
      <c r="T2087">
        <v>234</v>
      </c>
      <c r="U2087">
        <v>0</v>
      </c>
    </row>
    <row r="2088" spans="1:21">
      <c r="A2088">
        <v>1.1000000000000001</v>
      </c>
      <c r="B2088">
        <v>159</v>
      </c>
      <c r="C2088" t="s">
        <v>25551</v>
      </c>
      <c r="D2088" t="s">
        <v>25552</v>
      </c>
      <c r="E2088" t="s">
        <v>10867</v>
      </c>
      <c r="F2088" t="s">
        <v>25553</v>
      </c>
      <c r="G2088" t="s">
        <v>25554</v>
      </c>
      <c r="H2088" t="s">
        <v>9723</v>
      </c>
      <c r="I2088" t="s">
        <v>10866</v>
      </c>
      <c r="J2088">
        <v>439</v>
      </c>
      <c r="K2088" t="s">
        <v>59</v>
      </c>
      <c r="L2088" t="s">
        <v>18241</v>
      </c>
      <c r="M2088">
        <v>356939</v>
      </c>
      <c r="N2088">
        <v>2600</v>
      </c>
      <c r="O2088">
        <v>234</v>
      </c>
      <c r="P2088">
        <v>234</v>
      </c>
      <c r="Q2088">
        <v>0</v>
      </c>
      <c r="R2088">
        <v>0</v>
      </c>
      <c r="S2088">
        <v>356939</v>
      </c>
      <c r="T2088">
        <v>234</v>
      </c>
      <c r="U2088">
        <v>0</v>
      </c>
    </row>
    <row r="2089" spans="1:21">
      <c r="A2089">
        <v>1.1000000000000001</v>
      </c>
      <c r="B2089">
        <v>160</v>
      </c>
      <c r="C2089" t="s">
        <v>25555</v>
      </c>
      <c r="D2089" t="s">
        <v>25556</v>
      </c>
      <c r="E2089" t="s">
        <v>10863</v>
      </c>
      <c r="F2089" t="s">
        <v>25557</v>
      </c>
      <c r="G2089" t="s">
        <v>25558</v>
      </c>
      <c r="H2089" t="s">
        <v>2146</v>
      </c>
      <c r="I2089" t="s">
        <v>10862</v>
      </c>
      <c r="J2089">
        <v>439</v>
      </c>
      <c r="K2089" t="s">
        <v>59</v>
      </c>
      <c r="L2089" t="s">
        <v>18241</v>
      </c>
      <c r="M2089">
        <v>1369851</v>
      </c>
      <c r="N2089">
        <v>2600</v>
      </c>
      <c r="O2089">
        <v>234</v>
      </c>
      <c r="P2089">
        <v>234</v>
      </c>
      <c r="Q2089">
        <v>0</v>
      </c>
      <c r="R2089">
        <v>0</v>
      </c>
      <c r="S2089">
        <v>1369851</v>
      </c>
      <c r="T2089">
        <v>234</v>
      </c>
      <c r="U2089">
        <v>0</v>
      </c>
    </row>
    <row r="2090" spans="1:21">
      <c r="A2090">
        <v>1.1000000000000001</v>
      </c>
      <c r="B2090">
        <v>161</v>
      </c>
      <c r="C2090" t="s">
        <v>25559</v>
      </c>
      <c r="D2090" t="s">
        <v>25560</v>
      </c>
      <c r="E2090" t="s">
        <v>25561</v>
      </c>
      <c r="F2090" t="s">
        <v>25562</v>
      </c>
      <c r="G2090" t="s">
        <v>25563</v>
      </c>
      <c r="H2090" t="s">
        <v>9720</v>
      </c>
      <c r="I2090" t="s">
        <v>10861</v>
      </c>
      <c r="J2090">
        <v>439</v>
      </c>
      <c r="K2090" t="s">
        <v>59</v>
      </c>
      <c r="L2090" t="s">
        <v>18241</v>
      </c>
      <c r="M2090">
        <v>2526920</v>
      </c>
      <c r="N2090">
        <v>2600</v>
      </c>
      <c r="O2090">
        <v>234</v>
      </c>
      <c r="P2090">
        <v>234</v>
      </c>
      <c r="Q2090">
        <v>0</v>
      </c>
      <c r="R2090">
        <v>0</v>
      </c>
      <c r="S2090">
        <v>2526920</v>
      </c>
      <c r="T2090">
        <v>234</v>
      </c>
      <c r="U2090">
        <v>0</v>
      </c>
    </row>
    <row r="2091" spans="1:21">
      <c r="A2091">
        <v>1.1000000000000001</v>
      </c>
      <c r="B2091">
        <v>162</v>
      </c>
      <c r="C2091" t="s">
        <v>25564</v>
      </c>
      <c r="D2091" t="s">
        <v>25565</v>
      </c>
      <c r="E2091" t="s">
        <v>7502</v>
      </c>
      <c r="F2091" t="s">
        <v>22157</v>
      </c>
      <c r="G2091" t="s">
        <v>25566</v>
      </c>
      <c r="H2091" t="s">
        <v>9719</v>
      </c>
      <c r="I2091" t="s">
        <v>10860</v>
      </c>
      <c r="J2091">
        <v>439</v>
      </c>
      <c r="K2091" t="s">
        <v>59</v>
      </c>
      <c r="L2091" t="s">
        <v>18241</v>
      </c>
      <c r="M2091">
        <v>1012424</v>
      </c>
      <c r="N2091">
        <v>2600</v>
      </c>
      <c r="O2091">
        <v>234</v>
      </c>
      <c r="P2091">
        <v>234</v>
      </c>
      <c r="Q2091">
        <v>0</v>
      </c>
      <c r="R2091">
        <v>0</v>
      </c>
      <c r="S2091">
        <v>1012424</v>
      </c>
      <c r="T2091">
        <v>234</v>
      </c>
      <c r="U2091">
        <v>0</v>
      </c>
    </row>
    <row r="2092" spans="1:21">
      <c r="A2092">
        <v>1.1000000000000001</v>
      </c>
      <c r="B2092">
        <v>163</v>
      </c>
      <c r="C2092" t="s">
        <v>25567</v>
      </c>
      <c r="D2092" t="s">
        <v>25568</v>
      </c>
      <c r="E2092" t="s">
        <v>10858</v>
      </c>
      <c r="F2092" t="s">
        <v>25569</v>
      </c>
      <c r="G2092" t="s">
        <v>25570</v>
      </c>
      <c r="H2092" t="s">
        <v>9716</v>
      </c>
      <c r="I2092" t="s">
        <v>10857</v>
      </c>
      <c r="J2092">
        <v>439</v>
      </c>
      <c r="K2092" t="s">
        <v>59</v>
      </c>
      <c r="L2092" t="s">
        <v>18241</v>
      </c>
      <c r="M2092">
        <v>77129</v>
      </c>
      <c r="N2092">
        <v>2600</v>
      </c>
      <c r="O2092">
        <v>234</v>
      </c>
      <c r="P2092">
        <v>234</v>
      </c>
      <c r="Q2092">
        <v>0</v>
      </c>
      <c r="R2092">
        <v>0</v>
      </c>
      <c r="S2092">
        <v>77129</v>
      </c>
      <c r="T2092">
        <v>234</v>
      </c>
      <c r="U2092">
        <v>0</v>
      </c>
    </row>
    <row r="2093" spans="1:21">
      <c r="A2093">
        <v>1.1000000000000001</v>
      </c>
      <c r="B2093">
        <v>164</v>
      </c>
      <c r="C2093" t="s">
        <v>25571</v>
      </c>
      <c r="D2093" t="s">
        <v>25572</v>
      </c>
      <c r="E2093" t="s">
        <v>25573</v>
      </c>
      <c r="F2093" t="s">
        <v>25574</v>
      </c>
      <c r="G2093" t="s">
        <v>25575</v>
      </c>
      <c r="H2093" t="s">
        <v>9715</v>
      </c>
      <c r="I2093" t="s">
        <v>10856</v>
      </c>
      <c r="J2093">
        <v>439</v>
      </c>
      <c r="K2093" t="s">
        <v>59</v>
      </c>
      <c r="L2093" t="s">
        <v>18241</v>
      </c>
      <c r="M2093">
        <v>199868</v>
      </c>
      <c r="N2093">
        <v>2600</v>
      </c>
      <c r="O2093">
        <v>234</v>
      </c>
      <c r="P2093">
        <v>234</v>
      </c>
      <c r="Q2093">
        <v>0</v>
      </c>
      <c r="R2093">
        <v>0</v>
      </c>
      <c r="S2093">
        <v>199868</v>
      </c>
      <c r="T2093">
        <v>234</v>
      </c>
      <c r="U2093">
        <v>0</v>
      </c>
    </row>
    <row r="2094" spans="1:21">
      <c r="A2094">
        <v>1.1000000000000001</v>
      </c>
      <c r="B2094">
        <v>1</v>
      </c>
      <c r="C2094" t="s">
        <v>25576</v>
      </c>
      <c r="D2094" t="s">
        <v>25577</v>
      </c>
      <c r="E2094" t="s">
        <v>2156</v>
      </c>
      <c r="F2094" t="s">
        <v>25578</v>
      </c>
      <c r="G2094" t="s">
        <v>25579</v>
      </c>
      <c r="H2094" t="s">
        <v>6098</v>
      </c>
      <c r="I2094" t="s">
        <v>2155</v>
      </c>
      <c r="J2094">
        <v>482</v>
      </c>
      <c r="K2094" t="s">
        <v>60</v>
      </c>
      <c r="L2094" t="s">
        <v>17612</v>
      </c>
      <c r="M2094">
        <v>92738</v>
      </c>
      <c r="N2094">
        <v>2600</v>
      </c>
      <c r="O2094">
        <v>234</v>
      </c>
      <c r="P2094">
        <v>234</v>
      </c>
      <c r="Q2094">
        <v>0</v>
      </c>
      <c r="R2094">
        <v>0</v>
      </c>
      <c r="S2094">
        <v>92738</v>
      </c>
      <c r="T2094">
        <v>234</v>
      </c>
      <c r="U2094">
        <v>0</v>
      </c>
    </row>
    <row r="2095" spans="1:21">
      <c r="A2095">
        <v>1.1000000000000001</v>
      </c>
      <c r="B2095">
        <v>2</v>
      </c>
      <c r="C2095" t="s">
        <v>25580</v>
      </c>
      <c r="D2095" t="s">
        <v>25581</v>
      </c>
      <c r="E2095" t="s">
        <v>9729</v>
      </c>
      <c r="F2095" t="s">
        <v>25582</v>
      </c>
      <c r="G2095" t="s">
        <v>25583</v>
      </c>
      <c r="H2095" t="s">
        <v>9712</v>
      </c>
      <c r="I2095" t="s">
        <v>9728</v>
      </c>
      <c r="J2095">
        <v>482</v>
      </c>
      <c r="K2095" t="s">
        <v>60</v>
      </c>
      <c r="L2095" t="s">
        <v>18241</v>
      </c>
      <c r="M2095">
        <v>296209</v>
      </c>
      <c r="N2095">
        <v>2600</v>
      </c>
      <c r="O2095">
        <v>234</v>
      </c>
      <c r="P2095">
        <v>234</v>
      </c>
      <c r="Q2095">
        <v>0</v>
      </c>
      <c r="R2095">
        <v>0</v>
      </c>
      <c r="S2095">
        <v>296209</v>
      </c>
      <c r="T2095">
        <v>234</v>
      </c>
      <c r="U2095">
        <v>0</v>
      </c>
    </row>
    <row r="2096" spans="1:21">
      <c r="A2096">
        <v>1.1000000000000001</v>
      </c>
      <c r="B2096">
        <v>3</v>
      </c>
      <c r="C2096" t="s">
        <v>25584</v>
      </c>
      <c r="D2096" t="s">
        <v>25585</v>
      </c>
      <c r="E2096" t="s">
        <v>9726</v>
      </c>
      <c r="F2096" t="s">
        <v>25586</v>
      </c>
      <c r="G2096" t="s">
        <v>25587</v>
      </c>
      <c r="H2096" t="s">
        <v>9711</v>
      </c>
      <c r="I2096" t="s">
        <v>9725</v>
      </c>
      <c r="J2096">
        <v>482</v>
      </c>
      <c r="K2096" t="s">
        <v>60</v>
      </c>
      <c r="L2096" t="s">
        <v>18241</v>
      </c>
      <c r="M2096">
        <v>360504</v>
      </c>
      <c r="N2096">
        <v>2600</v>
      </c>
      <c r="O2096">
        <v>234</v>
      </c>
      <c r="P2096">
        <v>234</v>
      </c>
      <c r="Q2096">
        <v>0</v>
      </c>
      <c r="R2096">
        <v>0</v>
      </c>
      <c r="S2096">
        <v>360504</v>
      </c>
      <c r="T2096">
        <v>234</v>
      </c>
      <c r="U2096">
        <v>0</v>
      </c>
    </row>
    <row r="2097" spans="1:21">
      <c r="A2097">
        <v>1.1000000000000001</v>
      </c>
      <c r="B2097">
        <v>4</v>
      </c>
      <c r="C2097" t="s">
        <v>25588</v>
      </c>
      <c r="D2097" t="s">
        <v>25589</v>
      </c>
      <c r="E2097" t="s">
        <v>6025</v>
      </c>
      <c r="F2097" t="s">
        <v>25590</v>
      </c>
      <c r="G2097" t="s">
        <v>25591</v>
      </c>
      <c r="H2097" t="s">
        <v>2145</v>
      </c>
      <c r="I2097" t="s">
        <v>6099</v>
      </c>
      <c r="J2097">
        <v>482</v>
      </c>
      <c r="K2097" t="s">
        <v>60</v>
      </c>
      <c r="L2097" t="s">
        <v>17595</v>
      </c>
      <c r="M2097">
        <v>3476458</v>
      </c>
      <c r="N2097">
        <v>2600</v>
      </c>
      <c r="O2097">
        <v>234</v>
      </c>
      <c r="P2097">
        <v>234</v>
      </c>
      <c r="Q2097">
        <v>0</v>
      </c>
      <c r="R2097">
        <v>0</v>
      </c>
      <c r="S2097">
        <v>3476458</v>
      </c>
      <c r="T2097">
        <v>234</v>
      </c>
      <c r="U2097">
        <v>0</v>
      </c>
    </row>
    <row r="2098" spans="1:21">
      <c r="A2098">
        <v>1.1000000000000001</v>
      </c>
      <c r="B2098">
        <v>5</v>
      </c>
      <c r="C2098" t="s">
        <v>25592</v>
      </c>
      <c r="D2098" t="s">
        <v>25593</v>
      </c>
      <c r="E2098" t="s">
        <v>2153</v>
      </c>
      <c r="F2098" t="s">
        <v>25594</v>
      </c>
      <c r="G2098" t="s">
        <v>25595</v>
      </c>
      <c r="H2098" t="s">
        <v>9708</v>
      </c>
      <c r="I2098" t="s">
        <v>2152</v>
      </c>
      <c r="J2098">
        <v>482</v>
      </c>
      <c r="K2098" t="s">
        <v>60</v>
      </c>
      <c r="L2098" t="s">
        <v>17612</v>
      </c>
      <c r="M2098">
        <v>893120</v>
      </c>
      <c r="N2098">
        <v>2600</v>
      </c>
      <c r="O2098">
        <v>234</v>
      </c>
      <c r="P2098">
        <v>234</v>
      </c>
      <c r="Q2098">
        <v>0</v>
      </c>
      <c r="R2098">
        <v>0</v>
      </c>
      <c r="S2098">
        <v>893120</v>
      </c>
      <c r="T2098">
        <v>234</v>
      </c>
      <c r="U2098">
        <v>0</v>
      </c>
    </row>
    <row r="2099" spans="1:21">
      <c r="A2099">
        <v>1.1000000000000001</v>
      </c>
      <c r="B2099">
        <v>6</v>
      </c>
      <c r="C2099" t="s">
        <v>25596</v>
      </c>
      <c r="D2099" t="s">
        <v>25597</v>
      </c>
      <c r="E2099" t="s">
        <v>9634</v>
      </c>
      <c r="F2099" t="s">
        <v>25598</v>
      </c>
      <c r="G2099" t="s">
        <v>25599</v>
      </c>
      <c r="H2099" t="s">
        <v>973</v>
      </c>
      <c r="I2099" t="s">
        <v>9724</v>
      </c>
      <c r="J2099">
        <v>482</v>
      </c>
      <c r="K2099" t="s">
        <v>60</v>
      </c>
      <c r="L2099" t="s">
        <v>18241</v>
      </c>
      <c r="M2099">
        <v>609482</v>
      </c>
      <c r="N2099">
        <v>2600</v>
      </c>
      <c r="O2099">
        <v>234</v>
      </c>
      <c r="P2099">
        <v>234</v>
      </c>
      <c r="Q2099">
        <v>0</v>
      </c>
      <c r="R2099">
        <v>0</v>
      </c>
      <c r="S2099">
        <v>609482</v>
      </c>
      <c r="T2099">
        <v>234</v>
      </c>
      <c r="U2099">
        <v>0</v>
      </c>
    </row>
    <row r="2100" spans="1:21">
      <c r="A2100">
        <v>1.1000000000000001</v>
      </c>
      <c r="B2100">
        <v>7</v>
      </c>
      <c r="C2100" t="s">
        <v>25600</v>
      </c>
      <c r="D2100" t="s">
        <v>25601</v>
      </c>
      <c r="E2100" t="s">
        <v>2150</v>
      </c>
      <c r="F2100" t="s">
        <v>22363</v>
      </c>
      <c r="G2100" t="s">
        <v>25602</v>
      </c>
      <c r="H2100" t="s">
        <v>6095</v>
      </c>
      <c r="I2100" t="s">
        <v>2149</v>
      </c>
      <c r="J2100">
        <v>482</v>
      </c>
      <c r="K2100" t="s">
        <v>60</v>
      </c>
      <c r="L2100" t="s">
        <v>17612</v>
      </c>
      <c r="M2100">
        <v>83079</v>
      </c>
      <c r="N2100">
        <v>2600</v>
      </c>
      <c r="O2100">
        <v>234</v>
      </c>
      <c r="P2100">
        <v>234</v>
      </c>
      <c r="Q2100">
        <v>0</v>
      </c>
      <c r="R2100">
        <v>0</v>
      </c>
      <c r="S2100">
        <v>83079</v>
      </c>
      <c r="T2100">
        <v>234</v>
      </c>
      <c r="U2100">
        <v>0</v>
      </c>
    </row>
    <row r="2101" spans="1:21">
      <c r="A2101">
        <v>1.1000000000000001</v>
      </c>
      <c r="B2101">
        <v>8</v>
      </c>
      <c r="C2101" t="s">
        <v>25603</v>
      </c>
      <c r="D2101" t="s">
        <v>25604</v>
      </c>
      <c r="E2101" t="s">
        <v>9713</v>
      </c>
      <c r="F2101" t="s">
        <v>25605</v>
      </c>
      <c r="G2101" t="s">
        <v>25606</v>
      </c>
      <c r="H2101" t="s">
        <v>6090</v>
      </c>
      <c r="I2101" t="s">
        <v>9723</v>
      </c>
      <c r="J2101">
        <v>482</v>
      </c>
      <c r="K2101" t="s">
        <v>60</v>
      </c>
      <c r="L2101" t="s">
        <v>18241</v>
      </c>
      <c r="M2101">
        <v>112956</v>
      </c>
      <c r="N2101">
        <v>2600</v>
      </c>
      <c r="O2101">
        <v>234</v>
      </c>
      <c r="P2101">
        <v>234</v>
      </c>
      <c r="Q2101">
        <v>0</v>
      </c>
      <c r="R2101">
        <v>0</v>
      </c>
      <c r="S2101">
        <v>112956</v>
      </c>
      <c r="T2101">
        <v>234</v>
      </c>
      <c r="U2101">
        <v>0</v>
      </c>
    </row>
    <row r="2102" spans="1:21">
      <c r="A2102">
        <v>1.1000000000000001</v>
      </c>
      <c r="B2102">
        <v>9</v>
      </c>
      <c r="C2102" t="s">
        <v>25607</v>
      </c>
      <c r="D2102" t="s">
        <v>25608</v>
      </c>
      <c r="E2102" t="s">
        <v>2147</v>
      </c>
      <c r="F2102" t="s">
        <v>25609</v>
      </c>
      <c r="G2102" t="s">
        <v>25610</v>
      </c>
      <c r="H2102" t="s">
        <v>970</v>
      </c>
      <c r="I2102" t="s">
        <v>2146</v>
      </c>
      <c r="J2102">
        <v>482</v>
      </c>
      <c r="K2102" t="s">
        <v>60</v>
      </c>
      <c r="L2102" t="s">
        <v>17612</v>
      </c>
      <c r="M2102">
        <v>221804</v>
      </c>
      <c r="N2102">
        <v>2600</v>
      </c>
      <c r="O2102">
        <v>234</v>
      </c>
      <c r="P2102">
        <v>234</v>
      </c>
      <c r="Q2102">
        <v>0</v>
      </c>
      <c r="R2102">
        <v>0</v>
      </c>
      <c r="S2102">
        <v>221804</v>
      </c>
      <c r="T2102">
        <v>234</v>
      </c>
      <c r="U2102">
        <v>0</v>
      </c>
    </row>
    <row r="2103" spans="1:21">
      <c r="A2103">
        <v>1.1000000000000001</v>
      </c>
      <c r="B2103">
        <v>10</v>
      </c>
      <c r="C2103" t="s">
        <v>25611</v>
      </c>
      <c r="D2103" t="s">
        <v>25612</v>
      </c>
      <c r="E2103" t="s">
        <v>9721</v>
      </c>
      <c r="F2103" t="s">
        <v>25613</v>
      </c>
      <c r="G2103" t="s">
        <v>25614</v>
      </c>
      <c r="H2103" t="s">
        <v>6087</v>
      </c>
      <c r="I2103" t="s">
        <v>9720</v>
      </c>
      <c r="J2103">
        <v>482</v>
      </c>
      <c r="K2103" t="s">
        <v>60</v>
      </c>
      <c r="L2103" t="s">
        <v>18241</v>
      </c>
      <c r="M2103">
        <v>584909</v>
      </c>
      <c r="N2103">
        <v>2600</v>
      </c>
      <c r="O2103">
        <v>234</v>
      </c>
      <c r="P2103">
        <v>234</v>
      </c>
      <c r="Q2103">
        <v>0</v>
      </c>
      <c r="R2103">
        <v>0</v>
      </c>
      <c r="S2103">
        <v>584909</v>
      </c>
      <c r="T2103">
        <v>234</v>
      </c>
      <c r="U2103">
        <v>0</v>
      </c>
    </row>
    <row r="2104" spans="1:21">
      <c r="A2104">
        <v>1.1000000000000001</v>
      </c>
      <c r="B2104">
        <v>11</v>
      </c>
      <c r="C2104" t="s">
        <v>25615</v>
      </c>
      <c r="D2104" t="s">
        <v>25616</v>
      </c>
      <c r="E2104" t="s">
        <v>9703</v>
      </c>
      <c r="F2104" t="s">
        <v>25617</v>
      </c>
      <c r="G2104" t="s">
        <v>25618</v>
      </c>
      <c r="H2104" t="s">
        <v>6086</v>
      </c>
      <c r="I2104" t="s">
        <v>9719</v>
      </c>
      <c r="J2104">
        <v>482</v>
      </c>
      <c r="K2104" t="s">
        <v>60</v>
      </c>
      <c r="L2104" t="s">
        <v>18241</v>
      </c>
      <c r="M2104">
        <v>492851</v>
      </c>
      <c r="N2104">
        <v>2600</v>
      </c>
      <c r="O2104">
        <v>234</v>
      </c>
      <c r="P2104">
        <v>234</v>
      </c>
      <c r="Q2104">
        <v>0</v>
      </c>
      <c r="R2104">
        <v>0</v>
      </c>
      <c r="S2104">
        <v>492851</v>
      </c>
      <c r="T2104">
        <v>234</v>
      </c>
      <c r="U2104">
        <v>0</v>
      </c>
    </row>
    <row r="2105" spans="1:21">
      <c r="A2105">
        <v>1.1000000000000001</v>
      </c>
      <c r="B2105">
        <v>12</v>
      </c>
      <c r="C2105" t="s">
        <v>25619</v>
      </c>
      <c r="D2105" t="s">
        <v>25620</v>
      </c>
      <c r="E2105" t="s">
        <v>9717</v>
      </c>
      <c r="F2105" t="s">
        <v>25621</v>
      </c>
      <c r="G2105" t="s">
        <v>25622</v>
      </c>
      <c r="H2105" t="s">
        <v>9705</v>
      </c>
      <c r="I2105" t="s">
        <v>9716</v>
      </c>
      <c r="J2105">
        <v>482</v>
      </c>
      <c r="K2105" t="s">
        <v>60</v>
      </c>
      <c r="L2105" t="s">
        <v>18241</v>
      </c>
      <c r="M2105">
        <v>222681</v>
      </c>
      <c r="N2105">
        <v>2600</v>
      </c>
      <c r="O2105">
        <v>234</v>
      </c>
      <c r="P2105">
        <v>234</v>
      </c>
      <c r="Q2105">
        <v>0</v>
      </c>
      <c r="R2105">
        <v>0</v>
      </c>
      <c r="S2105">
        <v>222681</v>
      </c>
      <c r="T2105">
        <v>234</v>
      </c>
      <c r="U2105">
        <v>0</v>
      </c>
    </row>
    <row r="2106" spans="1:21">
      <c r="A2106">
        <v>1.1000000000000001</v>
      </c>
      <c r="B2106">
        <v>13</v>
      </c>
      <c r="C2106" t="s">
        <v>25623</v>
      </c>
      <c r="D2106" t="s">
        <v>25624</v>
      </c>
      <c r="E2106" t="s">
        <v>9709</v>
      </c>
      <c r="F2106" t="s">
        <v>25625</v>
      </c>
      <c r="G2106" t="s">
        <v>25626</v>
      </c>
      <c r="H2106" t="s">
        <v>6083</v>
      </c>
      <c r="I2106" t="s">
        <v>9715</v>
      </c>
      <c r="J2106">
        <v>482</v>
      </c>
      <c r="K2106" t="s">
        <v>60</v>
      </c>
      <c r="L2106" t="s">
        <v>18241</v>
      </c>
      <c r="M2106">
        <v>130105</v>
      </c>
      <c r="N2106">
        <v>2600</v>
      </c>
      <c r="O2106">
        <v>234</v>
      </c>
      <c r="P2106">
        <v>234</v>
      </c>
      <c r="Q2106">
        <v>0</v>
      </c>
      <c r="R2106">
        <v>0</v>
      </c>
      <c r="S2106">
        <v>130105</v>
      </c>
      <c r="T2106">
        <v>234</v>
      </c>
      <c r="U2106">
        <v>0</v>
      </c>
    </row>
    <row r="2107" spans="1:21">
      <c r="A2107">
        <v>1.1000000000000001</v>
      </c>
      <c r="B2107">
        <v>14</v>
      </c>
      <c r="C2107" t="s">
        <v>25627</v>
      </c>
      <c r="D2107" t="s">
        <v>25628</v>
      </c>
      <c r="E2107" t="s">
        <v>6069</v>
      </c>
      <c r="F2107" t="s">
        <v>25629</v>
      </c>
      <c r="G2107" t="s">
        <v>25630</v>
      </c>
      <c r="H2107" t="s">
        <v>6080</v>
      </c>
      <c r="I2107" t="s">
        <v>6098</v>
      </c>
      <c r="J2107">
        <v>482</v>
      </c>
      <c r="K2107" t="s">
        <v>60</v>
      </c>
      <c r="L2107" t="s">
        <v>17595</v>
      </c>
      <c r="M2107">
        <v>255377</v>
      </c>
      <c r="N2107">
        <v>2600</v>
      </c>
      <c r="O2107">
        <v>234</v>
      </c>
      <c r="P2107">
        <v>234</v>
      </c>
      <c r="Q2107">
        <v>0</v>
      </c>
      <c r="R2107">
        <v>0</v>
      </c>
      <c r="S2107">
        <v>255377</v>
      </c>
      <c r="T2107">
        <v>234</v>
      </c>
      <c r="U2107">
        <v>0</v>
      </c>
    </row>
    <row r="2108" spans="1:21">
      <c r="A2108">
        <v>1.1000000000000001</v>
      </c>
      <c r="B2108">
        <v>15</v>
      </c>
      <c r="C2108" t="s">
        <v>25631</v>
      </c>
      <c r="D2108" t="s">
        <v>25632</v>
      </c>
      <c r="E2108" t="s">
        <v>9713</v>
      </c>
      <c r="F2108" t="s">
        <v>25605</v>
      </c>
      <c r="G2108" t="s">
        <v>25633</v>
      </c>
      <c r="H2108" t="s">
        <v>2141</v>
      </c>
      <c r="I2108" t="s">
        <v>9712</v>
      </c>
      <c r="J2108">
        <v>482</v>
      </c>
      <c r="K2108" t="s">
        <v>60</v>
      </c>
      <c r="L2108" t="s">
        <v>18241</v>
      </c>
      <c r="M2108">
        <v>274471</v>
      </c>
      <c r="N2108">
        <v>2600</v>
      </c>
      <c r="O2108">
        <v>234</v>
      </c>
      <c r="P2108">
        <v>234</v>
      </c>
      <c r="Q2108">
        <v>0</v>
      </c>
      <c r="R2108">
        <v>0</v>
      </c>
      <c r="S2108">
        <v>274471</v>
      </c>
      <c r="T2108">
        <v>234</v>
      </c>
      <c r="U2108">
        <v>0</v>
      </c>
    </row>
    <row r="2109" spans="1:21">
      <c r="A2109">
        <v>1.1000000000000001</v>
      </c>
      <c r="B2109">
        <v>16</v>
      </c>
      <c r="C2109" t="s">
        <v>25634</v>
      </c>
      <c r="D2109" t="s">
        <v>25635</v>
      </c>
      <c r="E2109" t="s">
        <v>9669</v>
      </c>
      <c r="F2109" t="s">
        <v>23674</v>
      </c>
      <c r="G2109" t="s">
        <v>25636</v>
      </c>
      <c r="H2109" t="s">
        <v>2140</v>
      </c>
      <c r="I2109" t="s">
        <v>9711</v>
      </c>
      <c r="J2109">
        <v>482</v>
      </c>
      <c r="K2109" t="s">
        <v>60</v>
      </c>
      <c r="L2109" t="s">
        <v>18241</v>
      </c>
      <c r="M2109">
        <v>447326</v>
      </c>
      <c r="N2109">
        <v>2600</v>
      </c>
      <c r="O2109">
        <v>234</v>
      </c>
      <c r="P2109">
        <v>234</v>
      </c>
      <c r="Q2109">
        <v>0</v>
      </c>
      <c r="R2109">
        <v>0</v>
      </c>
      <c r="S2109">
        <v>447326</v>
      </c>
      <c r="T2109">
        <v>234</v>
      </c>
      <c r="U2109">
        <v>0</v>
      </c>
    </row>
    <row r="2110" spans="1:21">
      <c r="A2110">
        <v>1.1000000000000001</v>
      </c>
      <c r="B2110">
        <v>17</v>
      </c>
      <c r="C2110" t="s">
        <v>25637</v>
      </c>
      <c r="D2110" t="s">
        <v>25638</v>
      </c>
      <c r="E2110" t="s">
        <v>2131</v>
      </c>
      <c r="F2110" t="s">
        <v>25639</v>
      </c>
      <c r="G2110" t="s">
        <v>25640</v>
      </c>
      <c r="H2110" t="s">
        <v>9702</v>
      </c>
      <c r="I2110" t="s">
        <v>2145</v>
      </c>
      <c r="J2110">
        <v>482</v>
      </c>
      <c r="K2110" t="s">
        <v>60</v>
      </c>
      <c r="L2110" t="s">
        <v>17612</v>
      </c>
      <c r="M2110">
        <v>89183</v>
      </c>
      <c r="N2110">
        <v>2600</v>
      </c>
      <c r="O2110">
        <v>234</v>
      </c>
      <c r="P2110">
        <v>234</v>
      </c>
      <c r="Q2110">
        <v>0</v>
      </c>
      <c r="R2110">
        <v>0</v>
      </c>
      <c r="S2110">
        <v>89183</v>
      </c>
      <c r="T2110">
        <v>234</v>
      </c>
      <c r="U2110">
        <v>0</v>
      </c>
    </row>
    <row r="2111" spans="1:21">
      <c r="A2111">
        <v>1.1000000000000001</v>
      </c>
      <c r="B2111">
        <v>18</v>
      </c>
      <c r="C2111" t="s">
        <v>25641</v>
      </c>
      <c r="D2111" t="s">
        <v>25624</v>
      </c>
      <c r="E2111" t="s">
        <v>9709</v>
      </c>
      <c r="F2111" t="s">
        <v>25625</v>
      </c>
      <c r="G2111" t="s">
        <v>25642</v>
      </c>
      <c r="H2111" t="s">
        <v>6077</v>
      </c>
      <c r="I2111" t="s">
        <v>9708</v>
      </c>
      <c r="J2111">
        <v>482</v>
      </c>
      <c r="K2111" t="s">
        <v>60</v>
      </c>
      <c r="L2111" t="s">
        <v>18241</v>
      </c>
      <c r="M2111">
        <v>459652</v>
      </c>
      <c r="N2111">
        <v>2600</v>
      </c>
      <c r="O2111">
        <v>234</v>
      </c>
      <c r="P2111">
        <v>234</v>
      </c>
      <c r="Q2111">
        <v>0</v>
      </c>
      <c r="R2111">
        <v>0</v>
      </c>
      <c r="S2111">
        <v>459652</v>
      </c>
      <c r="T2111">
        <v>234</v>
      </c>
      <c r="U2111">
        <v>0</v>
      </c>
    </row>
    <row r="2112" spans="1:21">
      <c r="A2112">
        <v>1.1000000000000001</v>
      </c>
      <c r="B2112">
        <v>19</v>
      </c>
      <c r="C2112" t="s">
        <v>25643</v>
      </c>
      <c r="D2112" t="s">
        <v>25644</v>
      </c>
      <c r="E2112" t="s">
        <v>971</v>
      </c>
      <c r="F2112" t="s">
        <v>25645</v>
      </c>
      <c r="G2112" t="s">
        <v>25646</v>
      </c>
      <c r="H2112" t="s">
        <v>9699</v>
      </c>
      <c r="I2112" t="s">
        <v>973</v>
      </c>
      <c r="J2112">
        <v>482</v>
      </c>
      <c r="K2112" t="s">
        <v>60</v>
      </c>
      <c r="L2112" t="s">
        <v>17666</v>
      </c>
      <c r="M2112">
        <v>229574</v>
      </c>
      <c r="N2112">
        <v>2600</v>
      </c>
      <c r="O2112">
        <v>234</v>
      </c>
      <c r="P2112">
        <v>234</v>
      </c>
      <c r="Q2112">
        <v>0</v>
      </c>
      <c r="R2112">
        <v>0</v>
      </c>
      <c r="S2112">
        <v>229574</v>
      </c>
      <c r="T2112">
        <v>234</v>
      </c>
      <c r="U2112">
        <v>0</v>
      </c>
    </row>
    <row r="2113" spans="1:21">
      <c r="A2113">
        <v>1.1000000000000001</v>
      </c>
      <c r="B2113">
        <v>20</v>
      </c>
      <c r="C2113" t="s">
        <v>25647</v>
      </c>
      <c r="D2113" t="s">
        <v>6097</v>
      </c>
      <c r="E2113" t="s">
        <v>6096</v>
      </c>
      <c r="F2113" t="s">
        <v>25648</v>
      </c>
      <c r="G2113" t="s">
        <v>25649</v>
      </c>
      <c r="H2113" t="s">
        <v>9696</v>
      </c>
      <c r="I2113" t="s">
        <v>6095</v>
      </c>
      <c r="J2113">
        <v>482</v>
      </c>
      <c r="K2113" t="s">
        <v>60</v>
      </c>
      <c r="L2113" t="s">
        <v>17595</v>
      </c>
      <c r="M2113">
        <v>3957315</v>
      </c>
      <c r="N2113">
        <v>2600</v>
      </c>
      <c r="O2113">
        <v>234</v>
      </c>
      <c r="P2113">
        <v>234</v>
      </c>
      <c r="Q2113">
        <v>0</v>
      </c>
      <c r="R2113">
        <v>0</v>
      </c>
      <c r="S2113">
        <v>3957315</v>
      </c>
      <c r="T2113">
        <v>234</v>
      </c>
      <c r="U2113">
        <v>0</v>
      </c>
    </row>
    <row r="2114" spans="1:21">
      <c r="A2114">
        <v>1.1000000000000001</v>
      </c>
      <c r="B2114">
        <v>21</v>
      </c>
      <c r="C2114" t="s">
        <v>25650</v>
      </c>
      <c r="D2114" t="s">
        <v>25585</v>
      </c>
      <c r="E2114" t="s">
        <v>6091</v>
      </c>
      <c r="F2114" t="s">
        <v>25586</v>
      </c>
      <c r="G2114" t="s">
        <v>25651</v>
      </c>
      <c r="H2114" t="s">
        <v>9693</v>
      </c>
      <c r="I2114" t="s">
        <v>6090</v>
      </c>
      <c r="J2114">
        <v>482</v>
      </c>
      <c r="K2114" t="s">
        <v>60</v>
      </c>
      <c r="L2114" t="s">
        <v>17595</v>
      </c>
      <c r="M2114">
        <v>333798</v>
      </c>
      <c r="N2114">
        <v>2600</v>
      </c>
      <c r="O2114">
        <v>234</v>
      </c>
      <c r="P2114">
        <v>234</v>
      </c>
      <c r="Q2114">
        <v>0</v>
      </c>
      <c r="R2114">
        <v>0</v>
      </c>
      <c r="S2114">
        <v>333798</v>
      </c>
      <c r="T2114">
        <v>234</v>
      </c>
      <c r="U2114">
        <v>0</v>
      </c>
    </row>
    <row r="2115" spans="1:21">
      <c r="A2115">
        <v>1.1000000000000001</v>
      </c>
      <c r="B2115">
        <v>22</v>
      </c>
      <c r="C2115" t="s">
        <v>25652</v>
      </c>
      <c r="D2115" t="s">
        <v>25653</v>
      </c>
      <c r="E2115" t="s">
        <v>971</v>
      </c>
      <c r="F2115" t="s">
        <v>25645</v>
      </c>
      <c r="G2115" t="s">
        <v>25654</v>
      </c>
      <c r="H2115" t="s">
        <v>9690</v>
      </c>
      <c r="I2115" t="s">
        <v>970</v>
      </c>
      <c r="J2115">
        <v>482</v>
      </c>
      <c r="K2115" t="s">
        <v>60</v>
      </c>
      <c r="L2115" t="s">
        <v>17666</v>
      </c>
      <c r="M2115">
        <v>204050</v>
      </c>
      <c r="N2115">
        <v>2600</v>
      </c>
      <c r="O2115">
        <v>234</v>
      </c>
      <c r="P2115">
        <v>234</v>
      </c>
      <c r="Q2115">
        <v>0</v>
      </c>
      <c r="R2115">
        <v>0</v>
      </c>
      <c r="S2115">
        <v>204050</v>
      </c>
      <c r="T2115">
        <v>234</v>
      </c>
      <c r="U2115">
        <v>0</v>
      </c>
    </row>
    <row r="2116" spans="1:21">
      <c r="A2116">
        <v>1.1000000000000001</v>
      </c>
      <c r="B2116">
        <v>23</v>
      </c>
      <c r="C2116" t="s">
        <v>25655</v>
      </c>
      <c r="D2116" t="s">
        <v>25656</v>
      </c>
      <c r="E2116" t="s">
        <v>6088</v>
      </c>
      <c r="F2116" t="s">
        <v>25657</v>
      </c>
      <c r="G2116" t="s">
        <v>25658</v>
      </c>
      <c r="H2116" t="s">
        <v>6074</v>
      </c>
      <c r="I2116" t="s">
        <v>6087</v>
      </c>
      <c r="J2116">
        <v>482</v>
      </c>
      <c r="K2116" t="s">
        <v>60</v>
      </c>
      <c r="L2116" t="s">
        <v>17595</v>
      </c>
      <c r="M2116">
        <v>285062</v>
      </c>
      <c r="N2116">
        <v>2600</v>
      </c>
      <c r="O2116">
        <v>234</v>
      </c>
      <c r="P2116">
        <v>234</v>
      </c>
      <c r="Q2116">
        <v>0</v>
      </c>
      <c r="R2116">
        <v>0</v>
      </c>
      <c r="S2116">
        <v>285062</v>
      </c>
      <c r="T2116">
        <v>234</v>
      </c>
      <c r="U2116">
        <v>0</v>
      </c>
    </row>
    <row r="2117" spans="1:21">
      <c r="A2117">
        <v>1.1000000000000001</v>
      </c>
      <c r="B2117">
        <v>24</v>
      </c>
      <c r="C2117" t="s">
        <v>25659</v>
      </c>
      <c r="D2117" t="s">
        <v>25660</v>
      </c>
      <c r="E2117" t="s">
        <v>25661</v>
      </c>
      <c r="F2117" t="s">
        <v>25662</v>
      </c>
      <c r="G2117" t="s">
        <v>25663</v>
      </c>
      <c r="H2117" t="s">
        <v>9687</v>
      </c>
      <c r="I2117" t="s">
        <v>6086</v>
      </c>
      <c r="J2117">
        <v>482</v>
      </c>
      <c r="K2117" t="s">
        <v>60</v>
      </c>
      <c r="L2117" t="s">
        <v>17595</v>
      </c>
      <c r="M2117">
        <v>1727328</v>
      </c>
      <c r="N2117">
        <v>2600</v>
      </c>
      <c r="O2117">
        <v>234</v>
      </c>
      <c r="P2117">
        <v>234</v>
      </c>
      <c r="Q2117">
        <v>0</v>
      </c>
      <c r="R2117">
        <v>0</v>
      </c>
      <c r="S2117">
        <v>1727328</v>
      </c>
      <c r="T2117">
        <v>234</v>
      </c>
      <c r="U2117">
        <v>0</v>
      </c>
    </row>
    <row r="2118" spans="1:21">
      <c r="A2118">
        <v>1.1000000000000001</v>
      </c>
      <c r="B2118">
        <v>25</v>
      </c>
      <c r="C2118" t="s">
        <v>25664</v>
      </c>
      <c r="D2118" t="s">
        <v>25665</v>
      </c>
      <c r="E2118" t="s">
        <v>9706</v>
      </c>
      <c r="F2118" t="s">
        <v>25666</v>
      </c>
      <c r="G2118" t="s">
        <v>25667</v>
      </c>
      <c r="H2118" t="s">
        <v>2137</v>
      </c>
      <c r="I2118" t="s">
        <v>9705</v>
      </c>
      <c r="J2118">
        <v>482</v>
      </c>
      <c r="K2118" t="s">
        <v>60</v>
      </c>
      <c r="L2118" t="s">
        <v>18241</v>
      </c>
      <c r="M2118">
        <v>104503</v>
      </c>
      <c r="N2118">
        <v>2600</v>
      </c>
      <c r="O2118">
        <v>234</v>
      </c>
      <c r="P2118">
        <v>234</v>
      </c>
      <c r="Q2118">
        <v>0</v>
      </c>
      <c r="R2118">
        <v>0</v>
      </c>
      <c r="S2118">
        <v>104503</v>
      </c>
      <c r="T2118">
        <v>234</v>
      </c>
      <c r="U2118">
        <v>0</v>
      </c>
    </row>
    <row r="2119" spans="1:21">
      <c r="A2119">
        <v>1.1000000000000001</v>
      </c>
      <c r="B2119">
        <v>26</v>
      </c>
      <c r="C2119" t="s">
        <v>25668</v>
      </c>
      <c r="D2119" t="s">
        <v>25669</v>
      </c>
      <c r="E2119" t="s">
        <v>6084</v>
      </c>
      <c r="F2119" t="s">
        <v>25670</v>
      </c>
      <c r="G2119" t="s">
        <v>25671</v>
      </c>
      <c r="H2119" t="s">
        <v>9686</v>
      </c>
      <c r="I2119" t="s">
        <v>6083</v>
      </c>
      <c r="J2119">
        <v>482</v>
      </c>
      <c r="K2119" t="s">
        <v>60</v>
      </c>
      <c r="L2119" t="s">
        <v>17595</v>
      </c>
      <c r="M2119">
        <v>77086</v>
      </c>
      <c r="N2119">
        <v>2600</v>
      </c>
      <c r="O2119">
        <v>234</v>
      </c>
      <c r="P2119">
        <v>234</v>
      </c>
      <c r="Q2119">
        <v>0</v>
      </c>
      <c r="R2119">
        <v>0</v>
      </c>
      <c r="S2119">
        <v>77086</v>
      </c>
      <c r="T2119">
        <v>234</v>
      </c>
      <c r="U2119">
        <v>0</v>
      </c>
    </row>
    <row r="2120" spans="1:21">
      <c r="A2120">
        <v>1.1000000000000001</v>
      </c>
      <c r="B2120">
        <v>27</v>
      </c>
      <c r="C2120" t="s">
        <v>25672</v>
      </c>
      <c r="D2120" t="s">
        <v>25673</v>
      </c>
      <c r="E2120" t="s">
        <v>6081</v>
      </c>
      <c r="F2120" t="s">
        <v>25674</v>
      </c>
      <c r="G2120" t="s">
        <v>25675</v>
      </c>
      <c r="H2120" t="s">
        <v>6068</v>
      </c>
      <c r="I2120" t="s">
        <v>6080</v>
      </c>
      <c r="J2120">
        <v>482</v>
      </c>
      <c r="K2120" t="s">
        <v>60</v>
      </c>
      <c r="L2120" t="s">
        <v>17595</v>
      </c>
      <c r="M2120">
        <v>155313</v>
      </c>
      <c r="N2120">
        <v>2600</v>
      </c>
      <c r="O2120">
        <v>234</v>
      </c>
      <c r="P2120">
        <v>234</v>
      </c>
      <c r="Q2120">
        <v>0</v>
      </c>
      <c r="R2120">
        <v>0</v>
      </c>
      <c r="S2120">
        <v>155313</v>
      </c>
      <c r="T2120">
        <v>234</v>
      </c>
      <c r="U2120">
        <v>0</v>
      </c>
    </row>
    <row r="2121" spans="1:21">
      <c r="A2121">
        <v>1.1000000000000001</v>
      </c>
      <c r="B2121">
        <v>28</v>
      </c>
      <c r="C2121" t="s">
        <v>25676</v>
      </c>
      <c r="D2121" t="s">
        <v>25677</v>
      </c>
      <c r="E2121" t="s">
        <v>2142</v>
      </c>
      <c r="F2121" t="s">
        <v>25678</v>
      </c>
      <c r="G2121" t="s">
        <v>25679</v>
      </c>
      <c r="H2121" t="s">
        <v>6067</v>
      </c>
      <c r="I2121" t="s">
        <v>2141</v>
      </c>
      <c r="J2121">
        <v>482</v>
      </c>
      <c r="K2121" t="s">
        <v>60</v>
      </c>
      <c r="L2121" t="s">
        <v>17612</v>
      </c>
      <c r="M2121">
        <v>249127</v>
      </c>
      <c r="N2121">
        <v>2600</v>
      </c>
      <c r="O2121">
        <v>234</v>
      </c>
      <c r="P2121">
        <v>234</v>
      </c>
      <c r="Q2121">
        <v>0</v>
      </c>
      <c r="R2121">
        <v>0</v>
      </c>
      <c r="S2121">
        <v>249127</v>
      </c>
      <c r="T2121">
        <v>234</v>
      </c>
      <c r="U2121">
        <v>0</v>
      </c>
    </row>
    <row r="2122" spans="1:21">
      <c r="A2122">
        <v>1.1000000000000001</v>
      </c>
      <c r="B2122">
        <v>29</v>
      </c>
      <c r="C2122" t="s">
        <v>25680</v>
      </c>
      <c r="D2122" t="s">
        <v>25681</v>
      </c>
      <c r="E2122" t="s">
        <v>2138</v>
      </c>
      <c r="F2122" t="s">
        <v>22338</v>
      </c>
      <c r="G2122" t="s">
        <v>25682</v>
      </c>
      <c r="H2122" t="s">
        <v>6064</v>
      </c>
      <c r="I2122" t="s">
        <v>2140</v>
      </c>
      <c r="J2122">
        <v>482</v>
      </c>
      <c r="K2122" t="s">
        <v>60</v>
      </c>
      <c r="L2122" t="s">
        <v>17612</v>
      </c>
      <c r="M2122">
        <v>971558</v>
      </c>
      <c r="N2122">
        <v>2600</v>
      </c>
      <c r="O2122">
        <v>234</v>
      </c>
      <c r="P2122">
        <v>234</v>
      </c>
      <c r="Q2122">
        <v>0</v>
      </c>
      <c r="R2122">
        <v>0</v>
      </c>
      <c r="S2122">
        <v>971558</v>
      </c>
      <c r="T2122">
        <v>234</v>
      </c>
      <c r="U2122">
        <v>0</v>
      </c>
    </row>
    <row r="2123" spans="1:21">
      <c r="A2123">
        <v>1.1000000000000001</v>
      </c>
      <c r="B2123">
        <v>30</v>
      </c>
      <c r="C2123" t="s">
        <v>25683</v>
      </c>
      <c r="D2123" t="s">
        <v>25684</v>
      </c>
      <c r="E2123" t="s">
        <v>9703</v>
      </c>
      <c r="F2123" t="s">
        <v>25617</v>
      </c>
      <c r="G2123" t="s">
        <v>25685</v>
      </c>
      <c r="H2123" t="s">
        <v>6061</v>
      </c>
      <c r="I2123" t="s">
        <v>9702</v>
      </c>
      <c r="J2123">
        <v>482</v>
      </c>
      <c r="K2123" t="s">
        <v>60</v>
      </c>
      <c r="L2123" t="s">
        <v>18241</v>
      </c>
      <c r="M2123">
        <v>887317</v>
      </c>
      <c r="N2123">
        <v>2600</v>
      </c>
      <c r="O2123">
        <v>234</v>
      </c>
      <c r="P2123">
        <v>234</v>
      </c>
      <c r="Q2123">
        <v>0</v>
      </c>
      <c r="R2123">
        <v>0</v>
      </c>
      <c r="S2123">
        <v>887317</v>
      </c>
      <c r="T2123">
        <v>234</v>
      </c>
      <c r="U2123">
        <v>0</v>
      </c>
    </row>
    <row r="2124" spans="1:21">
      <c r="A2124">
        <v>1.1000000000000001</v>
      </c>
      <c r="B2124">
        <v>31</v>
      </c>
      <c r="C2124" t="s">
        <v>25686</v>
      </c>
      <c r="D2124" t="s">
        <v>6079</v>
      </c>
      <c r="E2124" t="s">
        <v>6078</v>
      </c>
      <c r="F2124" t="s">
        <v>25687</v>
      </c>
      <c r="G2124" t="s">
        <v>25688</v>
      </c>
      <c r="H2124" t="s">
        <v>6060</v>
      </c>
      <c r="I2124" t="s">
        <v>6077</v>
      </c>
      <c r="J2124">
        <v>482</v>
      </c>
      <c r="K2124" t="s">
        <v>60</v>
      </c>
      <c r="L2124" t="s">
        <v>17595</v>
      </c>
      <c r="M2124">
        <v>295110</v>
      </c>
      <c r="N2124">
        <v>2600</v>
      </c>
      <c r="O2124">
        <v>234</v>
      </c>
      <c r="P2124">
        <v>234</v>
      </c>
      <c r="Q2124">
        <v>0</v>
      </c>
      <c r="R2124">
        <v>0</v>
      </c>
      <c r="S2124">
        <v>295110</v>
      </c>
      <c r="T2124">
        <v>234</v>
      </c>
      <c r="U2124">
        <v>0</v>
      </c>
    </row>
    <row r="2125" spans="1:21">
      <c r="A2125">
        <v>1.1000000000000001</v>
      </c>
      <c r="B2125">
        <v>32</v>
      </c>
      <c r="C2125" t="s">
        <v>25689</v>
      </c>
      <c r="D2125" t="s">
        <v>25690</v>
      </c>
      <c r="E2125" t="s">
        <v>9700</v>
      </c>
      <c r="F2125" t="s">
        <v>25691</v>
      </c>
      <c r="G2125" t="s">
        <v>25692</v>
      </c>
      <c r="H2125" t="s">
        <v>9682</v>
      </c>
      <c r="I2125" t="s">
        <v>9699</v>
      </c>
      <c r="J2125">
        <v>482</v>
      </c>
      <c r="K2125" t="s">
        <v>60</v>
      </c>
      <c r="L2125" t="s">
        <v>18241</v>
      </c>
      <c r="M2125">
        <v>2508703</v>
      </c>
      <c r="N2125">
        <v>2600</v>
      </c>
      <c r="O2125">
        <v>234</v>
      </c>
      <c r="P2125">
        <v>234</v>
      </c>
      <c r="Q2125">
        <v>0</v>
      </c>
      <c r="R2125">
        <v>0</v>
      </c>
      <c r="S2125">
        <v>2508703</v>
      </c>
      <c r="T2125">
        <v>234</v>
      </c>
      <c r="U2125">
        <v>0</v>
      </c>
    </row>
    <row r="2126" spans="1:21">
      <c r="A2126">
        <v>1.1000000000000001</v>
      </c>
      <c r="B2126">
        <v>33</v>
      </c>
      <c r="C2126" t="s">
        <v>25693</v>
      </c>
      <c r="D2126" t="s">
        <v>25694</v>
      </c>
      <c r="E2126" t="s">
        <v>9697</v>
      </c>
      <c r="F2126" t="s">
        <v>25695</v>
      </c>
      <c r="G2126" t="s">
        <v>25696</v>
      </c>
      <c r="H2126" t="s">
        <v>6059</v>
      </c>
      <c r="I2126" t="s">
        <v>9696</v>
      </c>
      <c r="J2126">
        <v>482</v>
      </c>
      <c r="K2126" t="s">
        <v>60</v>
      </c>
      <c r="L2126" t="s">
        <v>18241</v>
      </c>
      <c r="M2126">
        <v>534893</v>
      </c>
      <c r="N2126">
        <v>2600</v>
      </c>
      <c r="O2126">
        <v>234</v>
      </c>
      <c r="P2126">
        <v>234</v>
      </c>
      <c r="Q2126">
        <v>0</v>
      </c>
      <c r="R2126">
        <v>0</v>
      </c>
      <c r="S2126">
        <v>534893</v>
      </c>
      <c r="T2126">
        <v>234</v>
      </c>
      <c r="U2126">
        <v>0</v>
      </c>
    </row>
    <row r="2127" spans="1:21">
      <c r="A2127">
        <v>1.1000000000000001</v>
      </c>
      <c r="B2127">
        <v>34</v>
      </c>
      <c r="C2127" t="s">
        <v>25697</v>
      </c>
      <c r="D2127" t="s">
        <v>25698</v>
      </c>
      <c r="E2127" t="s">
        <v>9694</v>
      </c>
      <c r="F2127" t="s">
        <v>25699</v>
      </c>
      <c r="G2127" t="s">
        <v>25700</v>
      </c>
      <c r="H2127" t="s">
        <v>9678</v>
      </c>
      <c r="I2127" t="s">
        <v>9693</v>
      </c>
      <c r="J2127">
        <v>482</v>
      </c>
      <c r="K2127" t="s">
        <v>60</v>
      </c>
      <c r="L2127" t="s">
        <v>18241</v>
      </c>
      <c r="M2127">
        <v>256951</v>
      </c>
      <c r="N2127">
        <v>2600</v>
      </c>
      <c r="O2127">
        <v>234</v>
      </c>
      <c r="P2127">
        <v>234</v>
      </c>
      <c r="Q2127">
        <v>0</v>
      </c>
      <c r="R2127">
        <v>0</v>
      </c>
      <c r="S2127">
        <v>256951</v>
      </c>
      <c r="T2127">
        <v>234</v>
      </c>
      <c r="U2127">
        <v>0</v>
      </c>
    </row>
    <row r="2128" spans="1:21">
      <c r="A2128">
        <v>1.1000000000000001</v>
      </c>
      <c r="B2128">
        <v>35</v>
      </c>
      <c r="C2128" t="s">
        <v>25701</v>
      </c>
      <c r="D2128" t="s">
        <v>25702</v>
      </c>
      <c r="E2128" t="s">
        <v>9691</v>
      </c>
      <c r="F2128" t="s">
        <v>25703</v>
      </c>
      <c r="G2128" t="s">
        <v>25704</v>
      </c>
      <c r="H2128" t="s">
        <v>9677</v>
      </c>
      <c r="I2128" t="s">
        <v>9690</v>
      </c>
      <c r="J2128">
        <v>482</v>
      </c>
      <c r="K2128" t="s">
        <v>60</v>
      </c>
      <c r="L2128" t="s">
        <v>18241</v>
      </c>
      <c r="M2128">
        <v>292392</v>
      </c>
      <c r="N2128">
        <v>2600</v>
      </c>
      <c r="O2128">
        <v>234</v>
      </c>
      <c r="P2128">
        <v>234</v>
      </c>
      <c r="Q2128">
        <v>0</v>
      </c>
      <c r="R2128">
        <v>0</v>
      </c>
      <c r="S2128">
        <v>292392</v>
      </c>
      <c r="T2128">
        <v>234</v>
      </c>
      <c r="U2128">
        <v>0</v>
      </c>
    </row>
    <row r="2129" spans="1:21">
      <c r="A2129">
        <v>1.1000000000000001</v>
      </c>
      <c r="B2129">
        <v>36</v>
      </c>
      <c r="C2129" t="s">
        <v>25705</v>
      </c>
      <c r="D2129" t="s">
        <v>25706</v>
      </c>
      <c r="E2129" t="s">
        <v>6075</v>
      </c>
      <c r="F2129" t="s">
        <v>25707</v>
      </c>
      <c r="G2129" t="s">
        <v>25708</v>
      </c>
      <c r="H2129" t="s">
        <v>6058</v>
      </c>
      <c r="I2129" t="s">
        <v>6074</v>
      </c>
      <c r="J2129">
        <v>482</v>
      </c>
      <c r="K2129" t="s">
        <v>60</v>
      </c>
      <c r="L2129" t="s">
        <v>17595</v>
      </c>
      <c r="M2129">
        <v>602191</v>
      </c>
      <c r="N2129">
        <v>2600</v>
      </c>
      <c r="O2129">
        <v>234</v>
      </c>
      <c r="P2129">
        <v>234</v>
      </c>
      <c r="Q2129">
        <v>0</v>
      </c>
      <c r="R2129">
        <v>0</v>
      </c>
      <c r="S2129">
        <v>602191</v>
      </c>
      <c r="T2129">
        <v>234</v>
      </c>
      <c r="U2129">
        <v>0</v>
      </c>
    </row>
    <row r="2130" spans="1:21">
      <c r="A2130">
        <v>1.1000000000000001</v>
      </c>
      <c r="B2130">
        <v>37</v>
      </c>
      <c r="C2130" t="s">
        <v>25709</v>
      </c>
      <c r="D2130" t="s">
        <v>25710</v>
      </c>
      <c r="E2130" t="s">
        <v>9688</v>
      </c>
      <c r="F2130" t="s">
        <v>25711</v>
      </c>
      <c r="G2130" t="s">
        <v>25712</v>
      </c>
      <c r="H2130" t="s">
        <v>9674</v>
      </c>
      <c r="I2130" t="s">
        <v>9687</v>
      </c>
      <c r="J2130">
        <v>482</v>
      </c>
      <c r="K2130" t="s">
        <v>60</v>
      </c>
      <c r="L2130" t="s">
        <v>18241</v>
      </c>
      <c r="M2130">
        <v>561645</v>
      </c>
      <c r="N2130">
        <v>2600</v>
      </c>
      <c r="O2130">
        <v>234</v>
      </c>
      <c r="P2130">
        <v>234</v>
      </c>
      <c r="Q2130">
        <v>0</v>
      </c>
      <c r="R2130">
        <v>0</v>
      </c>
      <c r="S2130">
        <v>561645</v>
      </c>
      <c r="T2130">
        <v>234</v>
      </c>
      <c r="U2130">
        <v>0</v>
      </c>
    </row>
    <row r="2131" spans="1:21">
      <c r="A2131">
        <v>1.1000000000000001</v>
      </c>
      <c r="B2131">
        <v>38</v>
      </c>
      <c r="C2131" t="s">
        <v>25713</v>
      </c>
      <c r="D2131" t="s">
        <v>25714</v>
      </c>
      <c r="E2131" t="s">
        <v>2138</v>
      </c>
      <c r="F2131" t="s">
        <v>22338</v>
      </c>
      <c r="G2131" t="s">
        <v>25715</v>
      </c>
      <c r="H2131" t="s">
        <v>6055</v>
      </c>
      <c r="I2131" t="s">
        <v>2137</v>
      </c>
      <c r="J2131">
        <v>482</v>
      </c>
      <c r="K2131" t="s">
        <v>60</v>
      </c>
      <c r="L2131" t="s">
        <v>17612</v>
      </c>
      <c r="M2131">
        <v>725732</v>
      </c>
      <c r="N2131">
        <v>2600</v>
      </c>
      <c r="O2131">
        <v>234</v>
      </c>
      <c r="P2131">
        <v>234</v>
      </c>
      <c r="Q2131">
        <v>0</v>
      </c>
      <c r="R2131">
        <v>0</v>
      </c>
      <c r="S2131">
        <v>725732</v>
      </c>
      <c r="T2131">
        <v>234</v>
      </c>
      <c r="U2131">
        <v>0</v>
      </c>
    </row>
    <row r="2132" spans="1:21">
      <c r="A2132">
        <v>1.1000000000000001</v>
      </c>
      <c r="B2132">
        <v>39</v>
      </c>
      <c r="C2132" t="s">
        <v>25716</v>
      </c>
      <c r="D2132" t="s">
        <v>25717</v>
      </c>
      <c r="E2132" t="s">
        <v>9669</v>
      </c>
      <c r="F2132" t="s">
        <v>23674</v>
      </c>
      <c r="G2132" t="s">
        <v>25718</v>
      </c>
      <c r="H2132" t="s">
        <v>9671</v>
      </c>
      <c r="I2132" t="s">
        <v>9686</v>
      </c>
      <c r="J2132">
        <v>482</v>
      </c>
      <c r="K2132" t="s">
        <v>60</v>
      </c>
      <c r="L2132" t="s">
        <v>18241</v>
      </c>
      <c r="M2132">
        <v>246031</v>
      </c>
      <c r="N2132">
        <v>2600</v>
      </c>
      <c r="O2132">
        <v>234</v>
      </c>
      <c r="P2132">
        <v>234</v>
      </c>
      <c r="Q2132">
        <v>0</v>
      </c>
      <c r="R2132">
        <v>0</v>
      </c>
      <c r="S2132">
        <v>246031</v>
      </c>
      <c r="T2132">
        <v>234</v>
      </c>
      <c r="U2132">
        <v>0</v>
      </c>
    </row>
    <row r="2133" spans="1:21">
      <c r="A2133">
        <v>1.1000000000000001</v>
      </c>
      <c r="B2133">
        <v>40</v>
      </c>
      <c r="C2133" t="s">
        <v>25719</v>
      </c>
      <c r="D2133" t="s">
        <v>25720</v>
      </c>
      <c r="E2133" t="s">
        <v>6069</v>
      </c>
      <c r="F2133" t="s">
        <v>25629</v>
      </c>
      <c r="G2133" t="s">
        <v>25721</v>
      </c>
      <c r="H2133" t="s">
        <v>6054</v>
      </c>
      <c r="I2133" t="s">
        <v>6068</v>
      </c>
      <c r="J2133">
        <v>482</v>
      </c>
      <c r="K2133" t="s">
        <v>60</v>
      </c>
      <c r="L2133" t="s">
        <v>17595</v>
      </c>
      <c r="M2133">
        <v>125641</v>
      </c>
      <c r="N2133">
        <v>2600</v>
      </c>
      <c r="O2133">
        <v>234</v>
      </c>
      <c r="P2133">
        <v>234</v>
      </c>
      <c r="Q2133">
        <v>0</v>
      </c>
      <c r="R2133">
        <v>0</v>
      </c>
      <c r="S2133">
        <v>125641</v>
      </c>
      <c r="T2133">
        <v>234</v>
      </c>
      <c r="U2133">
        <v>0</v>
      </c>
    </row>
    <row r="2134" spans="1:21">
      <c r="A2134">
        <v>1.1000000000000001</v>
      </c>
      <c r="B2134">
        <v>41</v>
      </c>
      <c r="C2134" t="s">
        <v>25722</v>
      </c>
      <c r="D2134" t="s">
        <v>25723</v>
      </c>
      <c r="E2134" t="s">
        <v>6065</v>
      </c>
      <c r="F2134" t="s">
        <v>25724</v>
      </c>
      <c r="G2134" t="s">
        <v>25725</v>
      </c>
      <c r="H2134" t="s">
        <v>9668</v>
      </c>
      <c r="I2134" t="s">
        <v>6067</v>
      </c>
      <c r="J2134">
        <v>482</v>
      </c>
      <c r="K2134" t="s">
        <v>60</v>
      </c>
      <c r="L2134" t="s">
        <v>17595</v>
      </c>
      <c r="M2134">
        <v>115068</v>
      </c>
      <c r="N2134">
        <v>2600</v>
      </c>
      <c r="O2134">
        <v>234</v>
      </c>
      <c r="P2134">
        <v>234</v>
      </c>
      <c r="Q2134">
        <v>0</v>
      </c>
      <c r="R2134">
        <v>0</v>
      </c>
      <c r="S2134">
        <v>115068</v>
      </c>
      <c r="T2134">
        <v>234</v>
      </c>
      <c r="U2134">
        <v>0</v>
      </c>
    </row>
    <row r="2135" spans="1:21">
      <c r="A2135">
        <v>1.1000000000000001</v>
      </c>
      <c r="B2135">
        <v>42</v>
      </c>
      <c r="C2135" t="s">
        <v>25726</v>
      </c>
      <c r="D2135" t="s">
        <v>25727</v>
      </c>
      <c r="E2135" t="s">
        <v>6065</v>
      </c>
      <c r="F2135" t="s">
        <v>25724</v>
      </c>
      <c r="G2135" t="s">
        <v>25728</v>
      </c>
      <c r="H2135" t="s">
        <v>9667</v>
      </c>
      <c r="I2135" t="s">
        <v>6064</v>
      </c>
      <c r="J2135">
        <v>482</v>
      </c>
      <c r="K2135" t="s">
        <v>60</v>
      </c>
      <c r="L2135" t="s">
        <v>17595</v>
      </c>
      <c r="M2135">
        <v>17418</v>
      </c>
      <c r="N2135">
        <v>2600</v>
      </c>
      <c r="O2135">
        <v>234</v>
      </c>
      <c r="P2135">
        <v>234</v>
      </c>
      <c r="Q2135">
        <v>0</v>
      </c>
      <c r="R2135">
        <v>0</v>
      </c>
      <c r="S2135">
        <v>17418</v>
      </c>
      <c r="T2135">
        <v>234</v>
      </c>
      <c r="U2135">
        <v>0</v>
      </c>
    </row>
    <row r="2136" spans="1:21">
      <c r="A2136">
        <v>1.1000000000000001</v>
      </c>
      <c r="B2136">
        <v>43</v>
      </c>
      <c r="C2136" t="s">
        <v>25729</v>
      </c>
      <c r="D2136" t="s">
        <v>25730</v>
      </c>
      <c r="E2136" t="s">
        <v>6062</v>
      </c>
      <c r="F2136" t="s">
        <v>25731</v>
      </c>
      <c r="G2136" t="s">
        <v>25732</v>
      </c>
      <c r="H2136" t="s">
        <v>9664</v>
      </c>
      <c r="I2136" t="s">
        <v>6061</v>
      </c>
      <c r="J2136">
        <v>482</v>
      </c>
      <c r="K2136" t="s">
        <v>60</v>
      </c>
      <c r="L2136" t="s">
        <v>17595</v>
      </c>
      <c r="M2136">
        <v>201041</v>
      </c>
      <c r="N2136">
        <v>2600</v>
      </c>
      <c r="O2136">
        <v>234</v>
      </c>
      <c r="P2136">
        <v>234</v>
      </c>
      <c r="Q2136">
        <v>0</v>
      </c>
      <c r="R2136">
        <v>0</v>
      </c>
      <c r="S2136">
        <v>201041</v>
      </c>
      <c r="T2136">
        <v>234</v>
      </c>
      <c r="U2136">
        <v>0</v>
      </c>
    </row>
    <row r="2137" spans="1:21">
      <c r="A2137">
        <v>1.1000000000000001</v>
      </c>
      <c r="B2137">
        <v>44</v>
      </c>
      <c r="C2137" t="s">
        <v>25733</v>
      </c>
      <c r="D2137" t="s">
        <v>25734</v>
      </c>
      <c r="E2137" t="s">
        <v>25735</v>
      </c>
      <c r="F2137" t="s">
        <v>25736</v>
      </c>
      <c r="G2137" t="s">
        <v>25737</v>
      </c>
      <c r="H2137" t="s">
        <v>2134</v>
      </c>
      <c r="I2137" t="s">
        <v>6060</v>
      </c>
      <c r="J2137">
        <v>482</v>
      </c>
      <c r="K2137" t="s">
        <v>60</v>
      </c>
      <c r="L2137" t="s">
        <v>17595</v>
      </c>
      <c r="M2137">
        <v>1733330</v>
      </c>
      <c r="N2137">
        <v>2600</v>
      </c>
      <c r="O2137">
        <v>234</v>
      </c>
      <c r="P2137">
        <v>234</v>
      </c>
      <c r="Q2137">
        <v>0</v>
      </c>
      <c r="R2137">
        <v>0</v>
      </c>
      <c r="S2137">
        <v>1733330</v>
      </c>
      <c r="T2137">
        <v>234</v>
      </c>
      <c r="U2137">
        <v>0</v>
      </c>
    </row>
    <row r="2138" spans="1:21">
      <c r="A2138">
        <v>1.1000000000000001</v>
      </c>
      <c r="B2138">
        <v>45</v>
      </c>
      <c r="C2138" t="s">
        <v>25738</v>
      </c>
      <c r="D2138" t="s">
        <v>25739</v>
      </c>
      <c r="E2138" t="s">
        <v>9683</v>
      </c>
      <c r="F2138" t="s">
        <v>25740</v>
      </c>
      <c r="G2138" t="s">
        <v>25741</v>
      </c>
      <c r="H2138" t="s">
        <v>9662</v>
      </c>
      <c r="I2138" t="s">
        <v>9682</v>
      </c>
      <c r="J2138">
        <v>482</v>
      </c>
      <c r="K2138" t="s">
        <v>60</v>
      </c>
      <c r="L2138" t="s">
        <v>18241</v>
      </c>
      <c r="M2138">
        <v>920452</v>
      </c>
      <c r="N2138">
        <v>2600</v>
      </c>
      <c r="O2138">
        <v>234</v>
      </c>
      <c r="P2138">
        <v>234</v>
      </c>
      <c r="Q2138">
        <v>0</v>
      </c>
      <c r="R2138">
        <v>0</v>
      </c>
      <c r="S2138">
        <v>920452</v>
      </c>
      <c r="T2138">
        <v>234</v>
      </c>
      <c r="U2138">
        <v>0</v>
      </c>
    </row>
    <row r="2139" spans="1:21">
      <c r="A2139">
        <v>1.1000000000000001</v>
      </c>
      <c r="B2139">
        <v>46</v>
      </c>
      <c r="C2139" t="s">
        <v>25742</v>
      </c>
      <c r="D2139" t="s">
        <v>25743</v>
      </c>
      <c r="E2139" t="s">
        <v>6025</v>
      </c>
      <c r="F2139" t="s">
        <v>25590</v>
      </c>
      <c r="G2139" t="s">
        <v>25744</v>
      </c>
      <c r="H2139" t="s">
        <v>9659</v>
      </c>
      <c r="I2139" t="s">
        <v>6059</v>
      </c>
      <c r="J2139">
        <v>482</v>
      </c>
      <c r="K2139" t="s">
        <v>60</v>
      </c>
      <c r="L2139" t="s">
        <v>17595</v>
      </c>
      <c r="M2139">
        <v>107418</v>
      </c>
      <c r="N2139">
        <v>2600</v>
      </c>
      <c r="O2139">
        <v>234</v>
      </c>
      <c r="P2139">
        <v>234</v>
      </c>
      <c r="Q2139">
        <v>0</v>
      </c>
      <c r="R2139">
        <v>0</v>
      </c>
      <c r="S2139">
        <v>107418</v>
      </c>
      <c r="T2139">
        <v>234</v>
      </c>
      <c r="U2139">
        <v>0</v>
      </c>
    </row>
    <row r="2140" spans="1:21">
      <c r="A2140">
        <v>1.1000000000000001</v>
      </c>
      <c r="B2140">
        <v>47</v>
      </c>
      <c r="C2140" t="s">
        <v>25745</v>
      </c>
      <c r="D2140" t="s">
        <v>25746</v>
      </c>
      <c r="E2140" t="s">
        <v>9679</v>
      </c>
      <c r="F2140" t="s">
        <v>25747</v>
      </c>
      <c r="G2140" t="s">
        <v>25748</v>
      </c>
      <c r="H2140" t="s">
        <v>6049</v>
      </c>
      <c r="I2140" t="s">
        <v>9678</v>
      </c>
      <c r="J2140">
        <v>482</v>
      </c>
      <c r="K2140" t="s">
        <v>60</v>
      </c>
      <c r="L2140" t="s">
        <v>18241</v>
      </c>
      <c r="M2140">
        <v>189456</v>
      </c>
      <c r="N2140">
        <v>2600</v>
      </c>
      <c r="O2140">
        <v>234</v>
      </c>
      <c r="P2140">
        <v>234</v>
      </c>
      <c r="Q2140">
        <v>0</v>
      </c>
      <c r="R2140">
        <v>0</v>
      </c>
      <c r="S2140">
        <v>189456</v>
      </c>
      <c r="T2140">
        <v>234</v>
      </c>
      <c r="U2140">
        <v>0</v>
      </c>
    </row>
    <row r="2141" spans="1:21">
      <c r="A2141">
        <v>1.1000000000000001</v>
      </c>
      <c r="B2141">
        <v>48</v>
      </c>
      <c r="C2141" t="s">
        <v>25749</v>
      </c>
      <c r="D2141" t="s">
        <v>25750</v>
      </c>
      <c r="E2141" t="s">
        <v>6047</v>
      </c>
      <c r="F2141" t="s">
        <v>22598</v>
      </c>
      <c r="G2141" t="s">
        <v>25751</v>
      </c>
      <c r="H2141" t="s">
        <v>967</v>
      </c>
      <c r="I2141" t="s">
        <v>9677</v>
      </c>
      <c r="J2141">
        <v>482</v>
      </c>
      <c r="K2141" t="s">
        <v>60</v>
      </c>
      <c r="L2141" t="s">
        <v>18241</v>
      </c>
      <c r="M2141">
        <v>1046280</v>
      </c>
      <c r="N2141">
        <v>2600</v>
      </c>
      <c r="O2141">
        <v>234</v>
      </c>
      <c r="P2141">
        <v>234</v>
      </c>
      <c r="Q2141">
        <v>0</v>
      </c>
      <c r="R2141">
        <v>0</v>
      </c>
      <c r="S2141">
        <v>1046280</v>
      </c>
      <c r="T2141">
        <v>234</v>
      </c>
      <c r="U2141">
        <v>0</v>
      </c>
    </row>
    <row r="2142" spans="1:21">
      <c r="A2142">
        <v>1.1000000000000001</v>
      </c>
      <c r="B2142">
        <v>49</v>
      </c>
      <c r="C2142" t="s">
        <v>25752</v>
      </c>
      <c r="D2142" t="s">
        <v>25753</v>
      </c>
      <c r="E2142" t="s">
        <v>6047</v>
      </c>
      <c r="F2142" t="s">
        <v>22598</v>
      </c>
      <c r="G2142" t="s">
        <v>25754</v>
      </c>
      <c r="H2142" t="s">
        <v>6046</v>
      </c>
      <c r="I2142" t="s">
        <v>6058</v>
      </c>
      <c r="J2142">
        <v>482</v>
      </c>
      <c r="K2142" t="s">
        <v>60</v>
      </c>
      <c r="L2142" t="s">
        <v>17595</v>
      </c>
      <c r="M2142">
        <v>292384</v>
      </c>
      <c r="N2142">
        <v>2600</v>
      </c>
      <c r="O2142">
        <v>234</v>
      </c>
      <c r="P2142">
        <v>234</v>
      </c>
      <c r="Q2142">
        <v>0</v>
      </c>
      <c r="R2142">
        <v>0</v>
      </c>
      <c r="S2142">
        <v>292384</v>
      </c>
      <c r="T2142">
        <v>234</v>
      </c>
      <c r="U2142">
        <v>0</v>
      </c>
    </row>
    <row r="2143" spans="1:21">
      <c r="A2143">
        <v>1.1000000000000001</v>
      </c>
      <c r="B2143">
        <v>50</v>
      </c>
      <c r="C2143" t="s">
        <v>25755</v>
      </c>
      <c r="D2143" t="s">
        <v>25756</v>
      </c>
      <c r="E2143" t="s">
        <v>9675</v>
      </c>
      <c r="F2143" t="s">
        <v>25757</v>
      </c>
      <c r="G2143" t="s">
        <v>25758</v>
      </c>
      <c r="H2143" t="s">
        <v>6043</v>
      </c>
      <c r="I2143" t="s">
        <v>9674</v>
      </c>
      <c r="J2143">
        <v>482</v>
      </c>
      <c r="K2143" t="s">
        <v>60</v>
      </c>
      <c r="L2143" t="s">
        <v>18241</v>
      </c>
      <c r="M2143">
        <v>1435139</v>
      </c>
      <c r="N2143">
        <v>2600</v>
      </c>
      <c r="O2143">
        <v>234</v>
      </c>
      <c r="P2143">
        <v>234</v>
      </c>
      <c r="Q2143">
        <v>0</v>
      </c>
      <c r="R2143">
        <v>0</v>
      </c>
      <c r="S2143">
        <v>1435139</v>
      </c>
      <c r="T2143">
        <v>234</v>
      </c>
      <c r="U2143">
        <v>0</v>
      </c>
    </row>
    <row r="2144" spans="1:21">
      <c r="A2144">
        <v>1.1000000000000001</v>
      </c>
      <c r="B2144">
        <v>51</v>
      </c>
      <c r="C2144" t="s">
        <v>25759</v>
      </c>
      <c r="D2144" t="s">
        <v>25760</v>
      </c>
      <c r="E2144" t="s">
        <v>6056</v>
      </c>
      <c r="F2144" t="s">
        <v>25761</v>
      </c>
      <c r="G2144" t="s">
        <v>25762</v>
      </c>
      <c r="H2144" t="s">
        <v>6040</v>
      </c>
      <c r="I2144" t="s">
        <v>6055</v>
      </c>
      <c r="J2144">
        <v>482</v>
      </c>
      <c r="K2144" t="s">
        <v>60</v>
      </c>
      <c r="L2144" t="s">
        <v>17595</v>
      </c>
      <c r="M2144">
        <v>249356</v>
      </c>
      <c r="N2144">
        <v>2600</v>
      </c>
      <c r="O2144">
        <v>234</v>
      </c>
      <c r="P2144">
        <v>234</v>
      </c>
      <c r="Q2144">
        <v>0</v>
      </c>
      <c r="R2144">
        <v>0</v>
      </c>
      <c r="S2144">
        <v>249356</v>
      </c>
      <c r="T2144">
        <v>234</v>
      </c>
      <c r="U2144">
        <v>0</v>
      </c>
    </row>
    <row r="2145" spans="1:21">
      <c r="A2145">
        <v>1.1000000000000001</v>
      </c>
      <c r="B2145">
        <v>52</v>
      </c>
      <c r="C2145" t="s">
        <v>25763</v>
      </c>
      <c r="D2145" t="s">
        <v>25764</v>
      </c>
      <c r="E2145" t="s">
        <v>9672</v>
      </c>
      <c r="F2145" t="s">
        <v>25765</v>
      </c>
      <c r="G2145" t="s">
        <v>25766</v>
      </c>
      <c r="H2145" t="s">
        <v>6039</v>
      </c>
      <c r="I2145" t="s">
        <v>9671</v>
      </c>
      <c r="J2145">
        <v>482</v>
      </c>
      <c r="K2145" t="s">
        <v>60</v>
      </c>
      <c r="L2145" t="s">
        <v>18241</v>
      </c>
      <c r="M2145">
        <v>804124</v>
      </c>
      <c r="N2145">
        <v>2600</v>
      </c>
      <c r="O2145">
        <v>234</v>
      </c>
      <c r="P2145">
        <v>234</v>
      </c>
      <c r="Q2145">
        <v>0</v>
      </c>
      <c r="R2145">
        <v>0</v>
      </c>
      <c r="S2145">
        <v>804124</v>
      </c>
      <c r="T2145">
        <v>234</v>
      </c>
      <c r="U2145">
        <v>0</v>
      </c>
    </row>
    <row r="2146" spans="1:21">
      <c r="A2146">
        <v>1.1000000000000001</v>
      </c>
      <c r="B2146">
        <v>53</v>
      </c>
      <c r="C2146" t="s">
        <v>25767</v>
      </c>
      <c r="D2146" t="s">
        <v>25768</v>
      </c>
      <c r="E2146" t="s">
        <v>25735</v>
      </c>
      <c r="F2146" t="s">
        <v>25736</v>
      </c>
      <c r="G2146" t="s">
        <v>25769</v>
      </c>
      <c r="H2146" t="s">
        <v>6038</v>
      </c>
      <c r="I2146" t="s">
        <v>6054</v>
      </c>
      <c r="J2146">
        <v>482</v>
      </c>
      <c r="K2146" t="s">
        <v>60</v>
      </c>
      <c r="L2146" t="s">
        <v>17595</v>
      </c>
      <c r="M2146">
        <v>1979975</v>
      </c>
      <c r="N2146">
        <v>2600</v>
      </c>
      <c r="O2146">
        <v>234</v>
      </c>
      <c r="P2146">
        <v>234</v>
      </c>
      <c r="Q2146">
        <v>0</v>
      </c>
      <c r="R2146">
        <v>0</v>
      </c>
      <c r="S2146">
        <v>1979975</v>
      </c>
      <c r="T2146">
        <v>234</v>
      </c>
      <c r="U2146">
        <v>0</v>
      </c>
    </row>
    <row r="2147" spans="1:21">
      <c r="A2147">
        <v>1.1000000000000001</v>
      </c>
      <c r="B2147">
        <v>54</v>
      </c>
      <c r="C2147" t="s">
        <v>25770</v>
      </c>
      <c r="D2147" t="s">
        <v>25717</v>
      </c>
      <c r="E2147" t="s">
        <v>9669</v>
      </c>
      <c r="F2147" t="s">
        <v>23674</v>
      </c>
      <c r="G2147" t="s">
        <v>25771</v>
      </c>
      <c r="H2147" t="s">
        <v>9658</v>
      </c>
      <c r="I2147" t="s">
        <v>9668</v>
      </c>
      <c r="J2147">
        <v>482</v>
      </c>
      <c r="K2147" t="s">
        <v>60</v>
      </c>
      <c r="L2147" t="s">
        <v>18241</v>
      </c>
      <c r="M2147">
        <v>244565</v>
      </c>
      <c r="N2147">
        <v>2600</v>
      </c>
      <c r="O2147">
        <v>234</v>
      </c>
      <c r="P2147">
        <v>234</v>
      </c>
      <c r="Q2147">
        <v>0</v>
      </c>
      <c r="R2147">
        <v>0</v>
      </c>
      <c r="S2147">
        <v>244565</v>
      </c>
      <c r="T2147">
        <v>234</v>
      </c>
      <c r="U2147">
        <v>0</v>
      </c>
    </row>
    <row r="2148" spans="1:21">
      <c r="A2148">
        <v>1.1000000000000001</v>
      </c>
      <c r="B2148">
        <v>55</v>
      </c>
      <c r="C2148" t="s">
        <v>25772</v>
      </c>
      <c r="D2148" t="s">
        <v>25773</v>
      </c>
      <c r="E2148" t="s">
        <v>6047</v>
      </c>
      <c r="F2148" t="s">
        <v>22598</v>
      </c>
      <c r="G2148" t="s">
        <v>25774</v>
      </c>
      <c r="H2148" t="s">
        <v>6035</v>
      </c>
      <c r="I2148" t="s">
        <v>9667</v>
      </c>
      <c r="J2148">
        <v>482</v>
      </c>
      <c r="K2148" t="s">
        <v>60</v>
      </c>
      <c r="L2148" t="s">
        <v>18241</v>
      </c>
      <c r="M2148">
        <v>836469</v>
      </c>
      <c r="N2148">
        <v>2600</v>
      </c>
      <c r="O2148">
        <v>234</v>
      </c>
      <c r="P2148">
        <v>234</v>
      </c>
      <c r="Q2148">
        <v>0</v>
      </c>
      <c r="R2148">
        <v>0</v>
      </c>
      <c r="S2148">
        <v>836469</v>
      </c>
      <c r="T2148">
        <v>234</v>
      </c>
      <c r="U2148">
        <v>0</v>
      </c>
    </row>
    <row r="2149" spans="1:21">
      <c r="A2149">
        <v>1.1000000000000001</v>
      </c>
      <c r="B2149">
        <v>56</v>
      </c>
      <c r="C2149" t="s">
        <v>25775</v>
      </c>
      <c r="D2149" t="s">
        <v>25776</v>
      </c>
      <c r="E2149" t="s">
        <v>9665</v>
      </c>
      <c r="F2149" t="s">
        <v>25777</v>
      </c>
      <c r="G2149" t="s">
        <v>25778</v>
      </c>
      <c r="H2149" t="s">
        <v>964</v>
      </c>
      <c r="I2149" t="s">
        <v>9664</v>
      </c>
      <c r="J2149">
        <v>482</v>
      </c>
      <c r="K2149" t="s">
        <v>60</v>
      </c>
      <c r="L2149" t="s">
        <v>18241</v>
      </c>
      <c r="M2149">
        <v>76889</v>
      </c>
      <c r="N2149">
        <v>2600</v>
      </c>
      <c r="O2149">
        <v>234</v>
      </c>
      <c r="P2149">
        <v>234</v>
      </c>
      <c r="Q2149">
        <v>0</v>
      </c>
      <c r="R2149">
        <v>0</v>
      </c>
      <c r="S2149">
        <v>76889</v>
      </c>
      <c r="T2149">
        <v>234</v>
      </c>
      <c r="U2149">
        <v>0</v>
      </c>
    </row>
    <row r="2150" spans="1:21">
      <c r="A2150">
        <v>1.1000000000000001</v>
      </c>
      <c r="B2150">
        <v>57</v>
      </c>
      <c r="C2150" t="s">
        <v>25779</v>
      </c>
      <c r="D2150" t="s">
        <v>25780</v>
      </c>
      <c r="E2150" t="s">
        <v>2135</v>
      </c>
      <c r="F2150" t="s">
        <v>25781</v>
      </c>
      <c r="G2150" t="s">
        <v>25782</v>
      </c>
      <c r="H2150" t="s">
        <v>9655</v>
      </c>
      <c r="I2150" t="s">
        <v>2134</v>
      </c>
      <c r="J2150">
        <v>482</v>
      </c>
      <c r="K2150" t="s">
        <v>60</v>
      </c>
      <c r="L2150" t="s">
        <v>17612</v>
      </c>
      <c r="M2150">
        <v>141605</v>
      </c>
      <c r="N2150">
        <v>2600</v>
      </c>
      <c r="O2150">
        <v>234</v>
      </c>
      <c r="P2150">
        <v>234</v>
      </c>
      <c r="Q2150">
        <v>0</v>
      </c>
      <c r="R2150">
        <v>0</v>
      </c>
      <c r="S2150">
        <v>141605</v>
      </c>
      <c r="T2150">
        <v>234</v>
      </c>
      <c r="U2150">
        <v>0</v>
      </c>
    </row>
    <row r="2151" spans="1:21">
      <c r="A2151">
        <v>1.1000000000000001</v>
      </c>
      <c r="B2151">
        <v>58</v>
      </c>
      <c r="C2151" t="s">
        <v>25783</v>
      </c>
      <c r="D2151" t="s">
        <v>25784</v>
      </c>
      <c r="E2151" t="s">
        <v>9656</v>
      </c>
      <c r="F2151" t="s">
        <v>25785</v>
      </c>
      <c r="G2151" t="s">
        <v>25786</v>
      </c>
      <c r="H2151" t="s">
        <v>6032</v>
      </c>
      <c r="I2151" t="s">
        <v>9662</v>
      </c>
      <c r="J2151">
        <v>482</v>
      </c>
      <c r="K2151" t="s">
        <v>60</v>
      </c>
      <c r="L2151" t="s">
        <v>18241</v>
      </c>
      <c r="M2151">
        <v>640597</v>
      </c>
      <c r="N2151">
        <v>2600</v>
      </c>
      <c r="O2151">
        <v>234</v>
      </c>
      <c r="P2151">
        <v>234</v>
      </c>
      <c r="Q2151">
        <v>0</v>
      </c>
      <c r="R2151">
        <v>0</v>
      </c>
      <c r="S2151">
        <v>640597</v>
      </c>
      <c r="T2151">
        <v>234</v>
      </c>
      <c r="U2151">
        <v>0</v>
      </c>
    </row>
    <row r="2152" spans="1:21">
      <c r="A2152">
        <v>1.1000000000000001</v>
      </c>
      <c r="B2152">
        <v>59</v>
      </c>
      <c r="C2152" t="s">
        <v>25787</v>
      </c>
      <c r="D2152" t="s">
        <v>25788</v>
      </c>
      <c r="E2152" t="s">
        <v>9660</v>
      </c>
      <c r="F2152" t="s">
        <v>25789</v>
      </c>
      <c r="G2152" t="s">
        <v>25790</v>
      </c>
      <c r="H2152" t="s">
        <v>2133</v>
      </c>
      <c r="I2152" t="s">
        <v>9659</v>
      </c>
      <c r="J2152">
        <v>482</v>
      </c>
      <c r="K2152" t="s">
        <v>60</v>
      </c>
      <c r="L2152" t="s">
        <v>18241</v>
      </c>
      <c r="M2152">
        <v>1230605</v>
      </c>
      <c r="N2152">
        <v>2600</v>
      </c>
      <c r="O2152">
        <v>234</v>
      </c>
      <c r="P2152">
        <v>234</v>
      </c>
      <c r="Q2152">
        <v>0</v>
      </c>
      <c r="R2152">
        <v>0</v>
      </c>
      <c r="S2152">
        <v>1230605</v>
      </c>
      <c r="T2152">
        <v>234</v>
      </c>
      <c r="U2152">
        <v>0</v>
      </c>
    </row>
    <row r="2153" spans="1:21">
      <c r="A2153">
        <v>1.1000000000000001</v>
      </c>
      <c r="B2153">
        <v>60</v>
      </c>
      <c r="C2153" t="s">
        <v>25791</v>
      </c>
      <c r="D2153" t="s">
        <v>25792</v>
      </c>
      <c r="E2153" t="s">
        <v>6050</v>
      </c>
      <c r="F2153" t="s">
        <v>25793</v>
      </c>
      <c r="G2153" t="s">
        <v>25794</v>
      </c>
      <c r="H2153" t="s">
        <v>6029</v>
      </c>
      <c r="I2153" t="s">
        <v>6049</v>
      </c>
      <c r="J2153">
        <v>482</v>
      </c>
      <c r="K2153" t="s">
        <v>60</v>
      </c>
      <c r="L2153" t="s">
        <v>17595</v>
      </c>
      <c r="M2153">
        <v>150351</v>
      </c>
      <c r="N2153">
        <v>2600</v>
      </c>
      <c r="O2153">
        <v>234</v>
      </c>
      <c r="P2153">
        <v>234</v>
      </c>
      <c r="Q2153">
        <v>0</v>
      </c>
      <c r="R2153">
        <v>0</v>
      </c>
      <c r="S2153">
        <v>150351</v>
      </c>
      <c r="T2153">
        <v>234</v>
      </c>
      <c r="U2153">
        <v>0</v>
      </c>
    </row>
    <row r="2154" spans="1:21">
      <c r="A2154">
        <v>1.1000000000000001</v>
      </c>
      <c r="B2154">
        <v>61</v>
      </c>
      <c r="C2154" t="s">
        <v>25795</v>
      </c>
      <c r="D2154" t="s">
        <v>25796</v>
      </c>
      <c r="E2154" t="s">
        <v>968</v>
      </c>
      <c r="F2154" t="s">
        <v>25797</v>
      </c>
      <c r="G2154" t="s">
        <v>25798</v>
      </c>
      <c r="H2154" t="s">
        <v>9652</v>
      </c>
      <c r="I2154" t="s">
        <v>967</v>
      </c>
      <c r="J2154">
        <v>482</v>
      </c>
      <c r="K2154" t="s">
        <v>60</v>
      </c>
      <c r="L2154" t="s">
        <v>17666</v>
      </c>
      <c r="M2154">
        <v>93383</v>
      </c>
      <c r="N2154">
        <v>2600</v>
      </c>
      <c r="O2154">
        <v>234</v>
      </c>
      <c r="P2154">
        <v>234</v>
      </c>
      <c r="Q2154">
        <v>0</v>
      </c>
      <c r="R2154">
        <v>0</v>
      </c>
      <c r="S2154">
        <v>93383</v>
      </c>
      <c r="T2154">
        <v>234</v>
      </c>
      <c r="U2154">
        <v>0</v>
      </c>
    </row>
    <row r="2155" spans="1:21">
      <c r="A2155">
        <v>1.1000000000000001</v>
      </c>
      <c r="B2155">
        <v>62</v>
      </c>
      <c r="C2155" t="s">
        <v>25799</v>
      </c>
      <c r="D2155" t="s">
        <v>25800</v>
      </c>
      <c r="E2155" t="s">
        <v>6047</v>
      </c>
      <c r="F2155" t="s">
        <v>22598</v>
      </c>
      <c r="G2155" t="s">
        <v>25801</v>
      </c>
      <c r="H2155" t="s">
        <v>9648</v>
      </c>
      <c r="I2155" t="s">
        <v>6046</v>
      </c>
      <c r="J2155">
        <v>482</v>
      </c>
      <c r="K2155" t="s">
        <v>60</v>
      </c>
      <c r="L2155" t="s">
        <v>17595</v>
      </c>
      <c r="M2155">
        <v>384198</v>
      </c>
      <c r="N2155">
        <v>2600</v>
      </c>
      <c r="O2155">
        <v>234</v>
      </c>
      <c r="P2155">
        <v>234</v>
      </c>
      <c r="Q2155">
        <v>0</v>
      </c>
      <c r="R2155">
        <v>0</v>
      </c>
      <c r="S2155">
        <v>384198</v>
      </c>
      <c r="T2155">
        <v>234</v>
      </c>
      <c r="U2155">
        <v>0</v>
      </c>
    </row>
    <row r="2156" spans="1:21">
      <c r="A2156">
        <v>1.1000000000000001</v>
      </c>
      <c r="B2156">
        <v>63</v>
      </c>
      <c r="C2156" t="s">
        <v>25802</v>
      </c>
      <c r="D2156" t="s">
        <v>25803</v>
      </c>
      <c r="E2156" t="s">
        <v>6044</v>
      </c>
      <c r="F2156" t="s">
        <v>25804</v>
      </c>
      <c r="G2156" t="s">
        <v>25805</v>
      </c>
      <c r="H2156" t="s">
        <v>9645</v>
      </c>
      <c r="I2156" t="s">
        <v>6043</v>
      </c>
      <c r="J2156">
        <v>482</v>
      </c>
      <c r="K2156" t="s">
        <v>60</v>
      </c>
      <c r="L2156" t="s">
        <v>17595</v>
      </c>
      <c r="M2156">
        <v>136316</v>
      </c>
      <c r="N2156">
        <v>2600</v>
      </c>
      <c r="O2156">
        <v>234</v>
      </c>
      <c r="P2156">
        <v>234</v>
      </c>
      <c r="Q2156">
        <v>0</v>
      </c>
      <c r="R2156">
        <v>0</v>
      </c>
      <c r="S2156">
        <v>136316</v>
      </c>
      <c r="T2156">
        <v>234</v>
      </c>
      <c r="U2156">
        <v>0</v>
      </c>
    </row>
    <row r="2157" spans="1:21">
      <c r="A2157">
        <v>1.1000000000000001</v>
      </c>
      <c r="B2157">
        <v>64</v>
      </c>
      <c r="C2157" t="s">
        <v>25806</v>
      </c>
      <c r="D2157" t="s">
        <v>25807</v>
      </c>
      <c r="E2157" t="s">
        <v>6041</v>
      </c>
      <c r="F2157" t="s">
        <v>25808</v>
      </c>
      <c r="G2157" t="s">
        <v>25809</v>
      </c>
      <c r="H2157" t="s">
        <v>6024</v>
      </c>
      <c r="I2157" t="s">
        <v>6040</v>
      </c>
      <c r="J2157">
        <v>482</v>
      </c>
      <c r="K2157" t="s">
        <v>60</v>
      </c>
      <c r="L2157" t="s">
        <v>17595</v>
      </c>
      <c r="M2157">
        <v>134581</v>
      </c>
      <c r="N2157">
        <v>2600</v>
      </c>
      <c r="O2157">
        <v>234</v>
      </c>
      <c r="P2157">
        <v>234</v>
      </c>
      <c r="Q2157">
        <v>0</v>
      </c>
      <c r="R2157">
        <v>0</v>
      </c>
      <c r="S2157">
        <v>134581</v>
      </c>
      <c r="T2157">
        <v>234</v>
      </c>
      <c r="U2157">
        <v>0</v>
      </c>
    </row>
    <row r="2158" spans="1:21">
      <c r="A2158">
        <v>1.1000000000000001</v>
      </c>
      <c r="B2158">
        <v>65</v>
      </c>
      <c r="C2158" t="s">
        <v>25810</v>
      </c>
      <c r="D2158" t="s">
        <v>25811</v>
      </c>
      <c r="E2158" t="s">
        <v>25735</v>
      </c>
      <c r="F2158" t="s">
        <v>25736</v>
      </c>
      <c r="G2158" t="s">
        <v>25812</v>
      </c>
      <c r="H2158" t="s">
        <v>9642</v>
      </c>
      <c r="I2158" t="s">
        <v>6039</v>
      </c>
      <c r="J2158">
        <v>482</v>
      </c>
      <c r="K2158" t="s">
        <v>60</v>
      </c>
      <c r="L2158" t="s">
        <v>17595</v>
      </c>
      <c r="M2158">
        <v>113672</v>
      </c>
      <c r="N2158">
        <v>2600</v>
      </c>
      <c r="O2158">
        <v>234</v>
      </c>
      <c r="P2158">
        <v>234</v>
      </c>
      <c r="Q2158">
        <v>0</v>
      </c>
      <c r="R2158">
        <v>0</v>
      </c>
      <c r="S2158">
        <v>113672</v>
      </c>
      <c r="T2158">
        <v>234</v>
      </c>
      <c r="U2158">
        <v>0</v>
      </c>
    </row>
    <row r="2159" spans="1:21">
      <c r="A2159">
        <v>1.1000000000000001</v>
      </c>
      <c r="B2159">
        <v>66</v>
      </c>
      <c r="C2159" t="s">
        <v>25813</v>
      </c>
      <c r="D2159" t="s">
        <v>25811</v>
      </c>
      <c r="E2159" t="s">
        <v>25814</v>
      </c>
      <c r="F2159" t="s">
        <v>25736</v>
      </c>
      <c r="G2159" t="s">
        <v>25815</v>
      </c>
      <c r="H2159" t="s">
        <v>9639</v>
      </c>
      <c r="I2159" t="s">
        <v>6038</v>
      </c>
      <c r="J2159">
        <v>482</v>
      </c>
      <c r="K2159" t="s">
        <v>60</v>
      </c>
      <c r="L2159" t="s">
        <v>17595</v>
      </c>
      <c r="M2159">
        <v>162017</v>
      </c>
      <c r="N2159">
        <v>2600</v>
      </c>
      <c r="O2159">
        <v>234</v>
      </c>
      <c r="P2159">
        <v>234</v>
      </c>
      <c r="Q2159">
        <v>0</v>
      </c>
      <c r="R2159">
        <v>0</v>
      </c>
      <c r="S2159">
        <v>162017</v>
      </c>
      <c r="T2159">
        <v>234</v>
      </c>
      <c r="U2159">
        <v>0</v>
      </c>
    </row>
    <row r="2160" spans="1:21">
      <c r="A2160">
        <v>1.1000000000000001</v>
      </c>
      <c r="B2160">
        <v>67</v>
      </c>
      <c r="C2160" t="s">
        <v>25816</v>
      </c>
      <c r="D2160" t="s">
        <v>25817</v>
      </c>
      <c r="E2160" t="s">
        <v>6047</v>
      </c>
      <c r="F2160" t="s">
        <v>22598</v>
      </c>
      <c r="G2160" t="s">
        <v>25818</v>
      </c>
      <c r="H2160" t="s">
        <v>6021</v>
      </c>
      <c r="I2160" t="s">
        <v>9658</v>
      </c>
      <c r="J2160">
        <v>482</v>
      </c>
      <c r="K2160" t="s">
        <v>60</v>
      </c>
      <c r="L2160" t="s">
        <v>18241</v>
      </c>
      <c r="M2160">
        <v>878791</v>
      </c>
      <c r="N2160">
        <v>2600</v>
      </c>
      <c r="O2160">
        <v>234</v>
      </c>
      <c r="P2160">
        <v>234</v>
      </c>
      <c r="Q2160">
        <v>0</v>
      </c>
      <c r="R2160">
        <v>0</v>
      </c>
      <c r="S2160">
        <v>878791</v>
      </c>
      <c r="T2160">
        <v>234</v>
      </c>
      <c r="U2160">
        <v>0</v>
      </c>
    </row>
    <row r="2161" spans="1:21">
      <c r="A2161">
        <v>1.1000000000000001</v>
      </c>
      <c r="B2161">
        <v>68</v>
      </c>
      <c r="C2161" t="s">
        <v>25819</v>
      </c>
      <c r="D2161" t="s">
        <v>25820</v>
      </c>
      <c r="E2161" t="s">
        <v>6036</v>
      </c>
      <c r="F2161" t="s">
        <v>17813</v>
      </c>
      <c r="G2161" t="s">
        <v>25821</v>
      </c>
      <c r="H2161" t="s">
        <v>6018</v>
      </c>
      <c r="I2161" t="s">
        <v>6035</v>
      </c>
      <c r="J2161">
        <v>482</v>
      </c>
      <c r="K2161" t="s">
        <v>60</v>
      </c>
      <c r="L2161" t="s">
        <v>17595</v>
      </c>
      <c r="M2161">
        <v>155339</v>
      </c>
      <c r="N2161">
        <v>2600</v>
      </c>
      <c r="O2161">
        <v>234</v>
      </c>
      <c r="P2161">
        <v>234</v>
      </c>
      <c r="Q2161">
        <v>0</v>
      </c>
      <c r="R2161">
        <v>0</v>
      </c>
      <c r="S2161">
        <v>155339</v>
      </c>
      <c r="T2161">
        <v>234</v>
      </c>
      <c r="U2161">
        <v>0</v>
      </c>
    </row>
    <row r="2162" spans="1:21">
      <c r="A2162">
        <v>1.1000000000000001</v>
      </c>
      <c r="B2162">
        <v>69</v>
      </c>
      <c r="C2162" t="s">
        <v>25822</v>
      </c>
      <c r="D2162" t="s">
        <v>966</v>
      </c>
      <c r="E2162" t="s">
        <v>965</v>
      </c>
      <c r="F2162" t="s">
        <v>25823</v>
      </c>
      <c r="G2162" t="s">
        <v>25824</v>
      </c>
      <c r="H2162" t="s">
        <v>9636</v>
      </c>
      <c r="I2162" t="s">
        <v>964</v>
      </c>
      <c r="J2162">
        <v>482</v>
      </c>
      <c r="K2162" t="s">
        <v>60</v>
      </c>
      <c r="L2162" t="s">
        <v>17666</v>
      </c>
      <c r="M2162">
        <v>105353</v>
      </c>
      <c r="N2162">
        <v>2600</v>
      </c>
      <c r="O2162">
        <v>234</v>
      </c>
      <c r="P2162">
        <v>234</v>
      </c>
      <c r="Q2162">
        <v>0</v>
      </c>
      <c r="R2162">
        <v>0</v>
      </c>
      <c r="S2162">
        <v>105353</v>
      </c>
      <c r="T2162">
        <v>234</v>
      </c>
      <c r="U2162">
        <v>0</v>
      </c>
    </row>
    <row r="2163" spans="1:21">
      <c r="A2163">
        <v>1.1000000000000001</v>
      </c>
      <c r="B2163">
        <v>70</v>
      </c>
      <c r="C2163" t="s">
        <v>25825</v>
      </c>
      <c r="D2163" t="s">
        <v>25826</v>
      </c>
      <c r="E2163" t="s">
        <v>9656</v>
      </c>
      <c r="F2163" t="s">
        <v>25785</v>
      </c>
      <c r="G2163" t="s">
        <v>25827</v>
      </c>
      <c r="H2163" t="s">
        <v>9633</v>
      </c>
      <c r="I2163" t="s">
        <v>9655</v>
      </c>
      <c r="J2163">
        <v>482</v>
      </c>
      <c r="K2163" t="s">
        <v>60</v>
      </c>
      <c r="L2163" t="s">
        <v>18241</v>
      </c>
      <c r="M2163">
        <v>109921</v>
      </c>
      <c r="N2163">
        <v>2600</v>
      </c>
      <c r="O2163">
        <v>234</v>
      </c>
      <c r="P2163">
        <v>234</v>
      </c>
      <c r="Q2163">
        <v>0</v>
      </c>
      <c r="R2163">
        <v>0</v>
      </c>
      <c r="S2163">
        <v>109921</v>
      </c>
      <c r="T2163">
        <v>234</v>
      </c>
      <c r="U2163">
        <v>0</v>
      </c>
    </row>
    <row r="2164" spans="1:21">
      <c r="A2164">
        <v>1.1000000000000001</v>
      </c>
      <c r="B2164">
        <v>71</v>
      </c>
      <c r="C2164" t="s">
        <v>25828</v>
      </c>
      <c r="D2164" t="s">
        <v>25829</v>
      </c>
      <c r="E2164" t="s">
        <v>6033</v>
      </c>
      <c r="F2164" t="s">
        <v>25830</v>
      </c>
      <c r="G2164" t="s">
        <v>25831</v>
      </c>
      <c r="H2164" t="s">
        <v>9630</v>
      </c>
      <c r="I2164" t="s">
        <v>6032</v>
      </c>
      <c r="J2164">
        <v>482</v>
      </c>
      <c r="K2164" t="s">
        <v>60</v>
      </c>
      <c r="L2164" t="s">
        <v>17595</v>
      </c>
      <c r="M2164">
        <v>2069027</v>
      </c>
      <c r="N2164">
        <v>2600</v>
      </c>
      <c r="O2164">
        <v>234</v>
      </c>
      <c r="P2164">
        <v>234</v>
      </c>
      <c r="Q2164">
        <v>0</v>
      </c>
      <c r="R2164">
        <v>0</v>
      </c>
      <c r="S2164">
        <v>2069027</v>
      </c>
      <c r="T2164">
        <v>234</v>
      </c>
      <c r="U2164">
        <v>0</v>
      </c>
    </row>
    <row r="2165" spans="1:21">
      <c r="A2165">
        <v>1.1000000000000001</v>
      </c>
      <c r="B2165">
        <v>72</v>
      </c>
      <c r="C2165" t="s">
        <v>25832</v>
      </c>
      <c r="D2165" t="s">
        <v>25833</v>
      </c>
      <c r="E2165" t="s">
        <v>25834</v>
      </c>
      <c r="F2165" t="s">
        <v>23666</v>
      </c>
      <c r="G2165" t="s">
        <v>25835</v>
      </c>
      <c r="H2165" t="s">
        <v>6014</v>
      </c>
      <c r="I2165" t="s">
        <v>2133</v>
      </c>
      <c r="J2165">
        <v>482</v>
      </c>
      <c r="K2165" t="s">
        <v>60</v>
      </c>
      <c r="L2165" t="s">
        <v>17612</v>
      </c>
      <c r="M2165">
        <v>35055</v>
      </c>
      <c r="N2165">
        <v>2600</v>
      </c>
      <c r="O2165">
        <v>234</v>
      </c>
      <c r="P2165">
        <v>234</v>
      </c>
      <c r="Q2165">
        <v>0</v>
      </c>
      <c r="R2165">
        <v>0</v>
      </c>
      <c r="S2165">
        <v>35055</v>
      </c>
      <c r="T2165">
        <v>234</v>
      </c>
      <c r="U2165">
        <v>0</v>
      </c>
    </row>
    <row r="2166" spans="1:21">
      <c r="A2166">
        <v>1.1000000000000001</v>
      </c>
      <c r="B2166">
        <v>73</v>
      </c>
      <c r="C2166" t="s">
        <v>25836</v>
      </c>
      <c r="D2166" t="s">
        <v>25837</v>
      </c>
      <c r="E2166" t="s">
        <v>6030</v>
      </c>
      <c r="F2166" t="s">
        <v>25838</v>
      </c>
      <c r="G2166" t="s">
        <v>25839</v>
      </c>
      <c r="H2166" t="s">
        <v>6011</v>
      </c>
      <c r="I2166" t="s">
        <v>6029</v>
      </c>
      <c r="J2166">
        <v>482</v>
      </c>
      <c r="K2166" t="s">
        <v>60</v>
      </c>
      <c r="L2166" t="s">
        <v>17595</v>
      </c>
      <c r="M2166">
        <v>182153</v>
      </c>
      <c r="N2166">
        <v>2600</v>
      </c>
      <c r="O2166">
        <v>234</v>
      </c>
      <c r="P2166">
        <v>234</v>
      </c>
      <c r="Q2166">
        <v>0</v>
      </c>
      <c r="R2166">
        <v>0</v>
      </c>
      <c r="S2166">
        <v>182153</v>
      </c>
      <c r="T2166">
        <v>234</v>
      </c>
      <c r="U2166">
        <v>0</v>
      </c>
    </row>
    <row r="2167" spans="1:21">
      <c r="A2167">
        <v>1.1000000000000001</v>
      </c>
      <c r="B2167">
        <v>74</v>
      </c>
      <c r="C2167" t="s">
        <v>25840</v>
      </c>
      <c r="D2167" t="s">
        <v>25841</v>
      </c>
      <c r="E2167" t="s">
        <v>9653</v>
      </c>
      <c r="F2167" t="s">
        <v>25842</v>
      </c>
      <c r="G2167" t="s">
        <v>25843</v>
      </c>
      <c r="H2167" t="s">
        <v>2130</v>
      </c>
      <c r="I2167" t="s">
        <v>9652</v>
      </c>
      <c r="J2167">
        <v>482</v>
      </c>
      <c r="K2167" t="s">
        <v>60</v>
      </c>
      <c r="L2167" t="s">
        <v>18241</v>
      </c>
      <c r="M2167">
        <v>514308</v>
      </c>
      <c r="N2167">
        <v>2600</v>
      </c>
      <c r="O2167">
        <v>234</v>
      </c>
      <c r="P2167">
        <v>234</v>
      </c>
      <c r="Q2167">
        <v>0</v>
      </c>
      <c r="R2167">
        <v>0</v>
      </c>
      <c r="S2167">
        <v>514308</v>
      </c>
      <c r="T2167">
        <v>234</v>
      </c>
      <c r="U2167">
        <v>0</v>
      </c>
    </row>
    <row r="2168" spans="1:21">
      <c r="A2168">
        <v>1.1000000000000001</v>
      </c>
      <c r="B2168">
        <v>75</v>
      </c>
      <c r="C2168" t="s">
        <v>25844</v>
      </c>
      <c r="D2168" t="s">
        <v>25845</v>
      </c>
      <c r="E2168" t="s">
        <v>9649</v>
      </c>
      <c r="F2168" t="s">
        <v>25846</v>
      </c>
      <c r="G2168" t="s">
        <v>25847</v>
      </c>
      <c r="H2168" t="s">
        <v>6008</v>
      </c>
      <c r="I2168" t="s">
        <v>9648</v>
      </c>
      <c r="J2168">
        <v>482</v>
      </c>
      <c r="K2168" t="s">
        <v>60</v>
      </c>
      <c r="L2168" t="s">
        <v>18241</v>
      </c>
      <c r="M2168">
        <v>774131</v>
      </c>
      <c r="N2168">
        <v>2600</v>
      </c>
      <c r="O2168">
        <v>234</v>
      </c>
      <c r="P2168">
        <v>234</v>
      </c>
      <c r="Q2168">
        <v>0</v>
      </c>
      <c r="R2168">
        <v>0</v>
      </c>
      <c r="S2168">
        <v>774131</v>
      </c>
      <c r="T2168">
        <v>234</v>
      </c>
      <c r="U2168">
        <v>0</v>
      </c>
    </row>
    <row r="2169" spans="1:21">
      <c r="A2169">
        <v>1.1000000000000001</v>
      </c>
      <c r="B2169">
        <v>76</v>
      </c>
      <c r="C2169" t="s">
        <v>25848</v>
      </c>
      <c r="D2169" t="s">
        <v>9647</v>
      </c>
      <c r="E2169" t="s">
        <v>9646</v>
      </c>
      <c r="F2169" t="s">
        <v>25849</v>
      </c>
      <c r="G2169" t="s">
        <v>25850</v>
      </c>
      <c r="H2169" t="s">
        <v>6005</v>
      </c>
      <c r="I2169" t="s">
        <v>9645</v>
      </c>
      <c r="J2169">
        <v>482</v>
      </c>
      <c r="K2169" t="s">
        <v>60</v>
      </c>
      <c r="L2169" t="s">
        <v>18241</v>
      </c>
      <c r="M2169">
        <v>413091</v>
      </c>
      <c r="N2169">
        <v>2600</v>
      </c>
      <c r="O2169">
        <v>234</v>
      </c>
      <c r="P2169">
        <v>234</v>
      </c>
      <c r="Q2169">
        <v>0</v>
      </c>
      <c r="R2169">
        <v>0</v>
      </c>
      <c r="S2169">
        <v>413091</v>
      </c>
      <c r="T2169">
        <v>234</v>
      </c>
      <c r="U2169">
        <v>0</v>
      </c>
    </row>
    <row r="2170" spans="1:21">
      <c r="A2170">
        <v>1.1000000000000001</v>
      </c>
      <c r="B2170">
        <v>77</v>
      </c>
      <c r="C2170" t="s">
        <v>25851</v>
      </c>
      <c r="D2170" t="s">
        <v>25852</v>
      </c>
      <c r="E2170" t="s">
        <v>6025</v>
      </c>
      <c r="F2170" t="s">
        <v>25590</v>
      </c>
      <c r="G2170" t="s">
        <v>25853</v>
      </c>
      <c r="H2170" t="s">
        <v>6004</v>
      </c>
      <c r="I2170" t="s">
        <v>6024</v>
      </c>
      <c r="J2170">
        <v>482</v>
      </c>
      <c r="K2170" t="s">
        <v>60</v>
      </c>
      <c r="L2170" t="s">
        <v>17595</v>
      </c>
      <c r="M2170">
        <v>314078</v>
      </c>
      <c r="N2170">
        <v>2600</v>
      </c>
      <c r="O2170">
        <v>234</v>
      </c>
      <c r="P2170">
        <v>234</v>
      </c>
      <c r="Q2170">
        <v>0</v>
      </c>
      <c r="R2170">
        <v>0</v>
      </c>
      <c r="S2170">
        <v>314078</v>
      </c>
      <c r="T2170">
        <v>234</v>
      </c>
      <c r="U2170">
        <v>0</v>
      </c>
    </row>
    <row r="2171" spans="1:21">
      <c r="A2171">
        <v>1.1000000000000001</v>
      </c>
      <c r="B2171">
        <v>78</v>
      </c>
      <c r="C2171" t="s">
        <v>25854</v>
      </c>
      <c r="D2171" t="s">
        <v>25855</v>
      </c>
      <c r="E2171" t="s">
        <v>9643</v>
      </c>
      <c r="F2171" t="s">
        <v>25856</v>
      </c>
      <c r="G2171" t="s">
        <v>25857</v>
      </c>
      <c r="H2171" t="s">
        <v>6003</v>
      </c>
      <c r="I2171" t="s">
        <v>9642</v>
      </c>
      <c r="J2171">
        <v>482</v>
      </c>
      <c r="K2171" t="s">
        <v>60</v>
      </c>
      <c r="L2171" t="s">
        <v>18241</v>
      </c>
      <c r="M2171">
        <v>132336</v>
      </c>
      <c r="N2171">
        <v>2600</v>
      </c>
      <c r="O2171">
        <v>234</v>
      </c>
      <c r="P2171">
        <v>234</v>
      </c>
      <c r="Q2171">
        <v>0</v>
      </c>
      <c r="R2171">
        <v>0</v>
      </c>
      <c r="S2171">
        <v>132336</v>
      </c>
      <c r="T2171">
        <v>234</v>
      </c>
      <c r="U2171">
        <v>0</v>
      </c>
    </row>
    <row r="2172" spans="1:21">
      <c r="A2172">
        <v>1.1000000000000001</v>
      </c>
      <c r="B2172">
        <v>79</v>
      </c>
      <c r="C2172" t="s">
        <v>25858</v>
      </c>
      <c r="D2172" t="s">
        <v>25859</v>
      </c>
      <c r="E2172" t="s">
        <v>9640</v>
      </c>
      <c r="F2172" t="s">
        <v>25860</v>
      </c>
      <c r="G2172" t="s">
        <v>25861</v>
      </c>
      <c r="H2172" t="s">
        <v>6002</v>
      </c>
      <c r="I2172" t="s">
        <v>9639</v>
      </c>
      <c r="J2172">
        <v>482</v>
      </c>
      <c r="K2172" t="s">
        <v>60</v>
      </c>
      <c r="L2172" t="s">
        <v>18241</v>
      </c>
      <c r="M2172">
        <v>644276</v>
      </c>
      <c r="N2172">
        <v>2600</v>
      </c>
      <c r="O2172">
        <v>234</v>
      </c>
      <c r="P2172">
        <v>234</v>
      </c>
      <c r="Q2172">
        <v>0</v>
      </c>
      <c r="R2172">
        <v>0</v>
      </c>
      <c r="S2172">
        <v>644276</v>
      </c>
      <c r="T2172">
        <v>234</v>
      </c>
      <c r="U2172">
        <v>0</v>
      </c>
    </row>
    <row r="2173" spans="1:21">
      <c r="A2173">
        <v>1.1000000000000001</v>
      </c>
      <c r="B2173">
        <v>80</v>
      </c>
      <c r="C2173" t="s">
        <v>25862</v>
      </c>
      <c r="D2173" t="s">
        <v>25863</v>
      </c>
      <c r="E2173" t="s">
        <v>6022</v>
      </c>
      <c r="F2173" t="s">
        <v>25864</v>
      </c>
      <c r="G2173" t="s">
        <v>25865</v>
      </c>
      <c r="H2173" t="s">
        <v>6001</v>
      </c>
      <c r="I2173" t="s">
        <v>6021</v>
      </c>
      <c r="J2173">
        <v>482</v>
      </c>
      <c r="K2173" t="s">
        <v>60</v>
      </c>
      <c r="L2173" t="s">
        <v>17595</v>
      </c>
      <c r="M2173">
        <v>144414</v>
      </c>
      <c r="N2173">
        <v>2600</v>
      </c>
      <c r="O2173">
        <v>234</v>
      </c>
      <c r="P2173">
        <v>234</v>
      </c>
      <c r="Q2173">
        <v>0</v>
      </c>
      <c r="R2173">
        <v>0</v>
      </c>
      <c r="S2173">
        <v>144414</v>
      </c>
      <c r="T2173">
        <v>234</v>
      </c>
      <c r="U2173">
        <v>0</v>
      </c>
    </row>
    <row r="2174" spans="1:21">
      <c r="A2174">
        <v>1.1000000000000001</v>
      </c>
      <c r="B2174">
        <v>81</v>
      </c>
      <c r="C2174" t="s">
        <v>25866</v>
      </c>
      <c r="D2174" t="s">
        <v>25867</v>
      </c>
      <c r="E2174" t="s">
        <v>6019</v>
      </c>
      <c r="F2174" t="s">
        <v>25868</v>
      </c>
      <c r="G2174" t="s">
        <v>25869</v>
      </c>
      <c r="H2174" t="s">
        <v>5998</v>
      </c>
      <c r="I2174" t="s">
        <v>6018</v>
      </c>
      <c r="J2174">
        <v>482</v>
      </c>
      <c r="K2174" t="s">
        <v>60</v>
      </c>
      <c r="L2174" t="s">
        <v>17595</v>
      </c>
      <c r="M2174">
        <v>86814</v>
      </c>
      <c r="N2174">
        <v>2600</v>
      </c>
      <c r="O2174">
        <v>234</v>
      </c>
      <c r="P2174">
        <v>234</v>
      </c>
      <c r="Q2174">
        <v>0</v>
      </c>
      <c r="R2174">
        <v>0</v>
      </c>
      <c r="S2174">
        <v>86814</v>
      </c>
      <c r="T2174">
        <v>234</v>
      </c>
      <c r="U2174">
        <v>0</v>
      </c>
    </row>
    <row r="2175" spans="1:21">
      <c r="A2175">
        <v>1.1000000000000001</v>
      </c>
      <c r="B2175">
        <v>82</v>
      </c>
      <c r="C2175" t="s">
        <v>25870</v>
      </c>
      <c r="D2175" t="s">
        <v>25871</v>
      </c>
      <c r="E2175" t="s">
        <v>9637</v>
      </c>
      <c r="F2175" t="s">
        <v>25872</v>
      </c>
      <c r="G2175" t="s">
        <v>25873</v>
      </c>
      <c r="H2175" t="s">
        <v>5995</v>
      </c>
      <c r="I2175" t="s">
        <v>9636</v>
      </c>
      <c r="J2175">
        <v>482</v>
      </c>
      <c r="K2175" t="s">
        <v>60</v>
      </c>
      <c r="L2175" t="s">
        <v>18241</v>
      </c>
      <c r="M2175">
        <v>517440</v>
      </c>
      <c r="N2175">
        <v>2600</v>
      </c>
      <c r="O2175">
        <v>234</v>
      </c>
      <c r="P2175">
        <v>234</v>
      </c>
      <c r="Q2175">
        <v>0</v>
      </c>
      <c r="R2175">
        <v>0</v>
      </c>
      <c r="S2175">
        <v>517440</v>
      </c>
      <c r="T2175">
        <v>234</v>
      </c>
      <c r="U2175">
        <v>0</v>
      </c>
    </row>
    <row r="2176" spans="1:21">
      <c r="A2176">
        <v>1.1000000000000001</v>
      </c>
      <c r="B2176">
        <v>83</v>
      </c>
      <c r="C2176" t="s">
        <v>25874</v>
      </c>
      <c r="D2176" t="s">
        <v>25875</v>
      </c>
      <c r="E2176" t="s">
        <v>9634</v>
      </c>
      <c r="F2176" t="s">
        <v>25598</v>
      </c>
      <c r="G2176" t="s">
        <v>25876</v>
      </c>
      <c r="H2176" t="s">
        <v>5992</v>
      </c>
      <c r="I2176" t="s">
        <v>9633</v>
      </c>
      <c r="J2176">
        <v>482</v>
      </c>
      <c r="K2176" t="s">
        <v>60</v>
      </c>
      <c r="L2176" t="s">
        <v>18241</v>
      </c>
      <c r="M2176">
        <v>729941</v>
      </c>
      <c r="N2176">
        <v>2600</v>
      </c>
      <c r="O2176">
        <v>234</v>
      </c>
      <c r="P2176">
        <v>234</v>
      </c>
      <c r="Q2176">
        <v>0</v>
      </c>
      <c r="R2176">
        <v>0</v>
      </c>
      <c r="S2176">
        <v>729941</v>
      </c>
      <c r="T2176">
        <v>234</v>
      </c>
      <c r="U2176">
        <v>0</v>
      </c>
    </row>
    <row r="2177" spans="1:21">
      <c r="A2177">
        <v>1.1000000000000001</v>
      </c>
      <c r="B2177">
        <v>84</v>
      </c>
      <c r="C2177" t="s">
        <v>25877</v>
      </c>
      <c r="D2177" t="s">
        <v>9632</v>
      </c>
      <c r="E2177" t="s">
        <v>9631</v>
      </c>
      <c r="F2177" t="s">
        <v>25878</v>
      </c>
      <c r="G2177" t="s">
        <v>25879</v>
      </c>
      <c r="H2177" t="s">
        <v>12873</v>
      </c>
      <c r="I2177" t="s">
        <v>9630</v>
      </c>
      <c r="J2177">
        <v>482</v>
      </c>
      <c r="K2177" t="s">
        <v>60</v>
      </c>
      <c r="L2177" t="s">
        <v>18241</v>
      </c>
      <c r="M2177">
        <v>754984</v>
      </c>
      <c r="N2177">
        <v>2600</v>
      </c>
      <c r="O2177">
        <v>234</v>
      </c>
      <c r="P2177">
        <v>234</v>
      </c>
      <c r="Q2177">
        <v>0</v>
      </c>
      <c r="R2177">
        <v>0</v>
      </c>
      <c r="S2177">
        <v>754984</v>
      </c>
      <c r="T2177">
        <v>234</v>
      </c>
      <c r="U2177">
        <v>0</v>
      </c>
    </row>
    <row r="2178" spans="1:21">
      <c r="A2178">
        <v>1.1000000000000001</v>
      </c>
      <c r="B2178">
        <v>85</v>
      </c>
      <c r="C2178" t="s">
        <v>25880</v>
      </c>
      <c r="D2178" t="s">
        <v>25792</v>
      </c>
      <c r="E2178" t="s">
        <v>6015</v>
      </c>
      <c r="F2178" t="s">
        <v>25881</v>
      </c>
      <c r="G2178" t="s">
        <v>25882</v>
      </c>
      <c r="H2178" t="s">
        <v>25883</v>
      </c>
      <c r="I2178" t="s">
        <v>6014</v>
      </c>
      <c r="J2178">
        <v>482</v>
      </c>
      <c r="K2178" t="s">
        <v>60</v>
      </c>
      <c r="L2178" t="s">
        <v>17595</v>
      </c>
      <c r="M2178">
        <v>197150</v>
      </c>
      <c r="N2178">
        <v>2600</v>
      </c>
      <c r="O2178">
        <v>234</v>
      </c>
      <c r="P2178">
        <v>234</v>
      </c>
      <c r="Q2178">
        <v>0</v>
      </c>
      <c r="R2178">
        <v>0</v>
      </c>
      <c r="S2178">
        <v>197150</v>
      </c>
      <c r="T2178">
        <v>234</v>
      </c>
      <c r="U2178">
        <v>0</v>
      </c>
    </row>
    <row r="2179" spans="1:21">
      <c r="A2179">
        <v>1.1000000000000001</v>
      </c>
      <c r="B2179">
        <v>86</v>
      </c>
      <c r="C2179" t="s">
        <v>25884</v>
      </c>
      <c r="D2179" t="s">
        <v>25885</v>
      </c>
      <c r="E2179" t="s">
        <v>6012</v>
      </c>
      <c r="F2179" t="s">
        <v>25886</v>
      </c>
      <c r="G2179" t="s">
        <v>25887</v>
      </c>
      <c r="H2179" t="s">
        <v>12872</v>
      </c>
      <c r="I2179" t="s">
        <v>6011</v>
      </c>
      <c r="J2179">
        <v>482</v>
      </c>
      <c r="K2179" t="s">
        <v>60</v>
      </c>
      <c r="L2179" t="s">
        <v>17595</v>
      </c>
      <c r="M2179">
        <v>173384</v>
      </c>
      <c r="N2179">
        <v>2600</v>
      </c>
      <c r="O2179">
        <v>234</v>
      </c>
      <c r="P2179">
        <v>234</v>
      </c>
      <c r="Q2179">
        <v>0</v>
      </c>
      <c r="R2179">
        <v>0</v>
      </c>
      <c r="S2179">
        <v>173384</v>
      </c>
      <c r="T2179">
        <v>234</v>
      </c>
      <c r="U2179">
        <v>0</v>
      </c>
    </row>
    <row r="2180" spans="1:21">
      <c r="A2180">
        <v>1.1000000000000001</v>
      </c>
      <c r="B2180">
        <v>87</v>
      </c>
      <c r="C2180" t="s">
        <v>25888</v>
      </c>
      <c r="D2180" t="s">
        <v>25889</v>
      </c>
      <c r="E2180" t="s">
        <v>2131</v>
      </c>
      <c r="F2180" t="s">
        <v>25639</v>
      </c>
      <c r="G2180" t="s">
        <v>25890</v>
      </c>
      <c r="H2180" t="s">
        <v>12871</v>
      </c>
      <c r="I2180" t="s">
        <v>2130</v>
      </c>
      <c r="J2180">
        <v>482</v>
      </c>
      <c r="K2180" t="s">
        <v>60</v>
      </c>
      <c r="L2180" t="s">
        <v>17612</v>
      </c>
      <c r="M2180">
        <v>43301</v>
      </c>
      <c r="N2180">
        <v>2600</v>
      </c>
      <c r="O2180">
        <v>234</v>
      </c>
      <c r="P2180">
        <v>234</v>
      </c>
      <c r="Q2180">
        <v>0</v>
      </c>
      <c r="R2180">
        <v>0</v>
      </c>
      <c r="S2180">
        <v>43301</v>
      </c>
      <c r="T2180">
        <v>234</v>
      </c>
      <c r="U2180">
        <v>0</v>
      </c>
    </row>
    <row r="2181" spans="1:21">
      <c r="A2181">
        <v>1.1000000000000001</v>
      </c>
      <c r="B2181">
        <v>88</v>
      </c>
      <c r="C2181" t="s">
        <v>25891</v>
      </c>
      <c r="D2181" t="s">
        <v>25892</v>
      </c>
      <c r="E2181" t="s">
        <v>6009</v>
      </c>
      <c r="F2181" t="s">
        <v>25893</v>
      </c>
      <c r="G2181" t="s">
        <v>25894</v>
      </c>
      <c r="H2181" t="s">
        <v>2983</v>
      </c>
      <c r="I2181" t="s">
        <v>6008</v>
      </c>
      <c r="J2181">
        <v>482</v>
      </c>
      <c r="K2181" t="s">
        <v>60</v>
      </c>
      <c r="L2181" t="s">
        <v>17595</v>
      </c>
      <c r="M2181">
        <v>261963</v>
      </c>
      <c r="N2181">
        <v>2600</v>
      </c>
      <c r="O2181">
        <v>234</v>
      </c>
      <c r="P2181">
        <v>234</v>
      </c>
      <c r="Q2181">
        <v>0</v>
      </c>
      <c r="R2181">
        <v>0</v>
      </c>
      <c r="S2181">
        <v>261963</v>
      </c>
      <c r="T2181">
        <v>234</v>
      </c>
      <c r="U2181">
        <v>0</v>
      </c>
    </row>
    <row r="2182" spans="1:21">
      <c r="A2182">
        <v>1.1000000000000001</v>
      </c>
      <c r="B2182">
        <v>89</v>
      </c>
      <c r="C2182" t="s">
        <v>25895</v>
      </c>
      <c r="D2182" t="s">
        <v>25896</v>
      </c>
      <c r="E2182" t="s">
        <v>6006</v>
      </c>
      <c r="F2182" t="s">
        <v>25897</v>
      </c>
      <c r="G2182" t="s">
        <v>25898</v>
      </c>
      <c r="H2182" t="s">
        <v>2982</v>
      </c>
      <c r="I2182" t="s">
        <v>6005</v>
      </c>
      <c r="J2182">
        <v>482</v>
      </c>
      <c r="K2182" t="s">
        <v>60</v>
      </c>
      <c r="L2182" t="s">
        <v>17595</v>
      </c>
      <c r="M2182">
        <v>676599</v>
      </c>
      <c r="N2182">
        <v>2600</v>
      </c>
      <c r="O2182">
        <v>234</v>
      </c>
      <c r="P2182">
        <v>234</v>
      </c>
      <c r="Q2182">
        <v>0</v>
      </c>
      <c r="R2182">
        <v>0</v>
      </c>
      <c r="S2182">
        <v>676599</v>
      </c>
      <c r="T2182">
        <v>234</v>
      </c>
      <c r="U2182">
        <v>0</v>
      </c>
    </row>
    <row r="2183" spans="1:21">
      <c r="A2183">
        <v>1.1000000000000001</v>
      </c>
      <c r="B2183">
        <v>90</v>
      </c>
      <c r="C2183" t="s">
        <v>25899</v>
      </c>
      <c r="D2183" t="s">
        <v>25900</v>
      </c>
      <c r="E2183" t="s">
        <v>5996</v>
      </c>
      <c r="F2183" t="s">
        <v>25901</v>
      </c>
      <c r="G2183" t="s">
        <v>25902</v>
      </c>
      <c r="H2183" t="s">
        <v>2981</v>
      </c>
      <c r="I2183" t="s">
        <v>6004</v>
      </c>
      <c r="J2183">
        <v>482</v>
      </c>
      <c r="K2183" t="s">
        <v>60</v>
      </c>
      <c r="L2183" t="s">
        <v>17595</v>
      </c>
      <c r="M2183">
        <v>697889</v>
      </c>
      <c r="N2183">
        <v>2600</v>
      </c>
      <c r="O2183">
        <v>234</v>
      </c>
      <c r="P2183">
        <v>234</v>
      </c>
      <c r="Q2183">
        <v>0</v>
      </c>
      <c r="R2183">
        <v>0</v>
      </c>
      <c r="S2183">
        <v>697889</v>
      </c>
      <c r="T2183">
        <v>234</v>
      </c>
      <c r="U2183">
        <v>0</v>
      </c>
    </row>
    <row r="2184" spans="1:21">
      <c r="A2184">
        <v>1.1000000000000001</v>
      </c>
      <c r="B2184">
        <v>91</v>
      </c>
      <c r="C2184" t="s">
        <v>25903</v>
      </c>
      <c r="D2184" t="s">
        <v>25900</v>
      </c>
      <c r="E2184" t="s">
        <v>5996</v>
      </c>
      <c r="F2184" t="s">
        <v>25901</v>
      </c>
      <c r="G2184" t="s">
        <v>25904</v>
      </c>
      <c r="H2184" t="s">
        <v>12866</v>
      </c>
      <c r="I2184" t="s">
        <v>6003</v>
      </c>
      <c r="J2184">
        <v>482</v>
      </c>
      <c r="K2184" t="s">
        <v>60</v>
      </c>
      <c r="L2184" t="s">
        <v>17595</v>
      </c>
      <c r="M2184">
        <v>197381</v>
      </c>
      <c r="N2184">
        <v>2600</v>
      </c>
      <c r="O2184">
        <v>234</v>
      </c>
      <c r="P2184">
        <v>234</v>
      </c>
      <c r="Q2184">
        <v>0</v>
      </c>
      <c r="R2184">
        <v>0</v>
      </c>
      <c r="S2184">
        <v>197381</v>
      </c>
      <c r="T2184">
        <v>234</v>
      </c>
      <c r="U2184">
        <v>0</v>
      </c>
    </row>
    <row r="2185" spans="1:21">
      <c r="A2185">
        <v>1.1000000000000001</v>
      </c>
      <c r="B2185">
        <v>92</v>
      </c>
      <c r="C2185" t="s">
        <v>25905</v>
      </c>
      <c r="D2185" t="s">
        <v>25900</v>
      </c>
      <c r="E2185" t="s">
        <v>25906</v>
      </c>
      <c r="F2185" t="s">
        <v>25901</v>
      </c>
      <c r="G2185" t="s">
        <v>25907</v>
      </c>
      <c r="H2185" t="s">
        <v>2978</v>
      </c>
      <c r="I2185" t="s">
        <v>6002</v>
      </c>
      <c r="J2185">
        <v>482</v>
      </c>
      <c r="K2185" t="s">
        <v>60</v>
      </c>
      <c r="L2185" t="s">
        <v>17595</v>
      </c>
      <c r="M2185">
        <v>64514</v>
      </c>
      <c r="N2185">
        <v>2600</v>
      </c>
      <c r="O2185">
        <v>234</v>
      </c>
      <c r="P2185">
        <v>234</v>
      </c>
      <c r="Q2185">
        <v>0</v>
      </c>
      <c r="R2185">
        <v>0</v>
      </c>
      <c r="S2185">
        <v>64514</v>
      </c>
      <c r="T2185">
        <v>234</v>
      </c>
      <c r="U2185">
        <v>0</v>
      </c>
    </row>
    <row r="2186" spans="1:21">
      <c r="A2186">
        <v>1.1000000000000001</v>
      </c>
      <c r="B2186">
        <v>93</v>
      </c>
      <c r="C2186" t="s">
        <v>25908</v>
      </c>
      <c r="D2186" t="s">
        <v>25900</v>
      </c>
      <c r="E2186" t="s">
        <v>5996</v>
      </c>
      <c r="F2186" t="s">
        <v>25901</v>
      </c>
      <c r="G2186" t="s">
        <v>25909</v>
      </c>
      <c r="H2186" t="s">
        <v>2975</v>
      </c>
      <c r="I2186" t="s">
        <v>6001</v>
      </c>
      <c r="J2186">
        <v>482</v>
      </c>
      <c r="K2186" t="s">
        <v>60</v>
      </c>
      <c r="L2186" t="s">
        <v>17595</v>
      </c>
      <c r="M2186">
        <v>694800</v>
      </c>
      <c r="N2186">
        <v>2600</v>
      </c>
      <c r="O2186">
        <v>234</v>
      </c>
      <c r="P2186">
        <v>234</v>
      </c>
      <c r="Q2186">
        <v>0</v>
      </c>
      <c r="R2186">
        <v>0</v>
      </c>
      <c r="S2186">
        <v>694800</v>
      </c>
      <c r="T2186">
        <v>234</v>
      </c>
      <c r="U2186">
        <v>0</v>
      </c>
    </row>
    <row r="2187" spans="1:21">
      <c r="A2187">
        <v>1.1000000000000001</v>
      </c>
      <c r="B2187">
        <v>94</v>
      </c>
      <c r="C2187" t="s">
        <v>25910</v>
      </c>
      <c r="D2187" t="s">
        <v>25911</v>
      </c>
      <c r="E2187" t="s">
        <v>5999</v>
      </c>
      <c r="F2187" t="s">
        <v>25912</v>
      </c>
      <c r="G2187" t="s">
        <v>25913</v>
      </c>
      <c r="H2187" t="s">
        <v>12863</v>
      </c>
      <c r="I2187" t="s">
        <v>5998</v>
      </c>
      <c r="J2187">
        <v>482</v>
      </c>
      <c r="K2187" t="s">
        <v>60</v>
      </c>
      <c r="L2187" t="s">
        <v>17595</v>
      </c>
      <c r="M2187">
        <v>495012</v>
      </c>
      <c r="N2187">
        <v>2600</v>
      </c>
      <c r="O2187">
        <v>234</v>
      </c>
      <c r="P2187">
        <v>234</v>
      </c>
      <c r="Q2187">
        <v>0</v>
      </c>
      <c r="R2187">
        <v>0</v>
      </c>
      <c r="S2187">
        <v>495012</v>
      </c>
      <c r="T2187">
        <v>234</v>
      </c>
      <c r="U2187">
        <v>0</v>
      </c>
    </row>
    <row r="2188" spans="1:21">
      <c r="A2188">
        <v>1.1000000000000001</v>
      </c>
      <c r="B2188">
        <v>95</v>
      </c>
      <c r="C2188" t="s">
        <v>25914</v>
      </c>
      <c r="D2188" t="s">
        <v>25900</v>
      </c>
      <c r="E2188" t="s">
        <v>25906</v>
      </c>
      <c r="F2188" t="s">
        <v>25901</v>
      </c>
      <c r="G2188" t="s">
        <v>25915</v>
      </c>
      <c r="H2188" t="s">
        <v>2972</v>
      </c>
      <c r="I2188" t="s">
        <v>5995</v>
      </c>
      <c r="J2188">
        <v>482</v>
      </c>
      <c r="K2188" t="s">
        <v>60</v>
      </c>
      <c r="L2188" t="s">
        <v>17595</v>
      </c>
      <c r="M2188">
        <v>749439</v>
      </c>
      <c r="N2188">
        <v>2600</v>
      </c>
      <c r="O2188">
        <v>234</v>
      </c>
      <c r="P2188">
        <v>234</v>
      </c>
      <c r="Q2188">
        <v>0</v>
      </c>
      <c r="R2188">
        <v>0</v>
      </c>
      <c r="S2188">
        <v>749439</v>
      </c>
      <c r="T2188">
        <v>234</v>
      </c>
      <c r="U2188">
        <v>0</v>
      </c>
    </row>
    <row r="2189" spans="1:21">
      <c r="A2189">
        <v>1.1000000000000001</v>
      </c>
      <c r="B2189">
        <v>96</v>
      </c>
      <c r="C2189" t="s">
        <v>25916</v>
      </c>
      <c r="D2189" t="s">
        <v>25917</v>
      </c>
      <c r="E2189" t="s">
        <v>5993</v>
      </c>
      <c r="F2189" t="s">
        <v>25918</v>
      </c>
      <c r="G2189" t="s">
        <v>25919</v>
      </c>
      <c r="H2189" t="s">
        <v>2969</v>
      </c>
      <c r="I2189" t="s">
        <v>5992</v>
      </c>
      <c r="J2189">
        <v>482</v>
      </c>
      <c r="K2189" t="s">
        <v>60</v>
      </c>
      <c r="L2189" t="s">
        <v>17595</v>
      </c>
      <c r="M2189">
        <v>734596</v>
      </c>
      <c r="N2189">
        <v>2600</v>
      </c>
      <c r="O2189">
        <v>234</v>
      </c>
      <c r="P2189">
        <v>234</v>
      </c>
      <c r="Q2189">
        <v>0</v>
      </c>
      <c r="R2189">
        <v>0</v>
      </c>
      <c r="S2189">
        <v>734596</v>
      </c>
      <c r="T2189">
        <v>234</v>
      </c>
      <c r="U2189">
        <v>0</v>
      </c>
    </row>
    <row r="2190" spans="1:21">
      <c r="A2190">
        <v>1.1000000000000001</v>
      </c>
      <c r="B2190">
        <v>1</v>
      </c>
      <c r="C2190" t="s">
        <v>25920</v>
      </c>
      <c r="D2190" t="s">
        <v>25921</v>
      </c>
      <c r="E2190" t="s">
        <v>12874</v>
      </c>
      <c r="F2190" t="s">
        <v>25922</v>
      </c>
      <c r="G2190" t="s">
        <v>25923</v>
      </c>
      <c r="H2190" t="s">
        <v>12859</v>
      </c>
      <c r="I2190" t="s">
        <v>12873</v>
      </c>
      <c r="J2190">
        <v>422</v>
      </c>
      <c r="K2190" t="s">
        <v>25924</v>
      </c>
      <c r="L2190" t="s">
        <v>18241</v>
      </c>
      <c r="M2190">
        <v>7208885</v>
      </c>
      <c r="N2190">
        <v>3000</v>
      </c>
      <c r="O2190">
        <v>270</v>
      </c>
      <c r="P2190">
        <v>270</v>
      </c>
      <c r="Q2190">
        <v>0</v>
      </c>
      <c r="R2190">
        <v>0</v>
      </c>
      <c r="S2190">
        <v>7208885</v>
      </c>
      <c r="T2190">
        <v>270</v>
      </c>
      <c r="U2190">
        <v>0</v>
      </c>
    </row>
    <row r="2191" spans="1:21">
      <c r="A2191">
        <v>1.1000000000000001</v>
      </c>
      <c r="B2191">
        <v>2</v>
      </c>
      <c r="C2191" t="s">
        <v>25925</v>
      </c>
      <c r="D2191" t="s">
        <v>25926</v>
      </c>
      <c r="E2191" t="s">
        <v>19377</v>
      </c>
      <c r="F2191" t="s">
        <v>25927</v>
      </c>
      <c r="G2191" t="s">
        <v>25928</v>
      </c>
      <c r="H2191" t="s">
        <v>2966</v>
      </c>
      <c r="I2191" t="s">
        <v>25883</v>
      </c>
      <c r="J2191">
        <v>422</v>
      </c>
      <c r="K2191" t="s">
        <v>25924</v>
      </c>
      <c r="L2191" t="s">
        <v>18241</v>
      </c>
      <c r="M2191">
        <v>201417</v>
      </c>
      <c r="N2191">
        <v>2600</v>
      </c>
      <c r="O2191">
        <v>234</v>
      </c>
      <c r="P2191">
        <v>234</v>
      </c>
      <c r="Q2191">
        <v>0</v>
      </c>
      <c r="R2191">
        <v>0</v>
      </c>
      <c r="S2191">
        <v>201417</v>
      </c>
      <c r="T2191">
        <v>234</v>
      </c>
      <c r="U2191">
        <v>0</v>
      </c>
    </row>
    <row r="2192" spans="1:21">
      <c r="A2192">
        <v>1.1000000000000001</v>
      </c>
      <c r="B2192">
        <v>3</v>
      </c>
      <c r="C2192" t="s">
        <v>25929</v>
      </c>
      <c r="D2192" t="s">
        <v>25930</v>
      </c>
      <c r="E2192" t="s">
        <v>2984</v>
      </c>
      <c r="F2192" t="s">
        <v>25931</v>
      </c>
      <c r="G2192" t="s">
        <v>25932</v>
      </c>
      <c r="H2192" t="s">
        <v>2963</v>
      </c>
      <c r="I2192" t="s">
        <v>12872</v>
      </c>
      <c r="J2192">
        <v>422</v>
      </c>
      <c r="K2192" t="s">
        <v>25924</v>
      </c>
      <c r="L2192" t="s">
        <v>18241</v>
      </c>
      <c r="M2192">
        <v>7501354</v>
      </c>
      <c r="N2192">
        <v>3000</v>
      </c>
      <c r="O2192">
        <v>270</v>
      </c>
      <c r="P2192">
        <v>270</v>
      </c>
      <c r="Q2192">
        <v>0</v>
      </c>
      <c r="R2192">
        <v>0</v>
      </c>
      <c r="S2192">
        <v>7501354</v>
      </c>
      <c r="T2192">
        <v>270</v>
      </c>
      <c r="U2192">
        <v>0</v>
      </c>
    </row>
    <row r="2193" spans="1:21">
      <c r="A2193">
        <v>1.1000000000000001</v>
      </c>
      <c r="B2193">
        <v>4</v>
      </c>
      <c r="C2193" t="s">
        <v>25933</v>
      </c>
      <c r="D2193" t="s">
        <v>25934</v>
      </c>
      <c r="E2193" t="s">
        <v>2984</v>
      </c>
      <c r="F2193" t="s">
        <v>25931</v>
      </c>
      <c r="G2193" t="s">
        <v>25935</v>
      </c>
      <c r="H2193" t="s">
        <v>2960</v>
      </c>
      <c r="I2193" t="s">
        <v>12871</v>
      </c>
      <c r="J2193">
        <v>422</v>
      </c>
      <c r="K2193" t="s">
        <v>25924</v>
      </c>
      <c r="L2193" t="s">
        <v>18241</v>
      </c>
      <c r="M2193">
        <v>302421</v>
      </c>
      <c r="N2193">
        <v>2600</v>
      </c>
      <c r="O2193">
        <v>234</v>
      </c>
      <c r="P2193">
        <v>234</v>
      </c>
      <c r="Q2193">
        <v>0</v>
      </c>
      <c r="R2193">
        <v>0</v>
      </c>
      <c r="S2193">
        <v>302421</v>
      </c>
      <c r="T2193">
        <v>234</v>
      </c>
      <c r="U2193">
        <v>0</v>
      </c>
    </row>
    <row r="2194" spans="1:21">
      <c r="A2194">
        <v>1.1000000000000001</v>
      </c>
      <c r="B2194">
        <v>5</v>
      </c>
      <c r="C2194" t="s">
        <v>25936</v>
      </c>
      <c r="D2194" t="s">
        <v>25934</v>
      </c>
      <c r="E2194" t="s">
        <v>2984</v>
      </c>
      <c r="F2194" t="s">
        <v>25931</v>
      </c>
      <c r="G2194" t="s">
        <v>25937</v>
      </c>
      <c r="H2194" t="s">
        <v>12852</v>
      </c>
      <c r="I2194" t="s">
        <v>2983</v>
      </c>
      <c r="J2194">
        <v>422</v>
      </c>
      <c r="K2194" t="s">
        <v>25924</v>
      </c>
      <c r="L2194" t="s">
        <v>17612</v>
      </c>
      <c r="M2194">
        <v>317660</v>
      </c>
      <c r="N2194">
        <v>2600</v>
      </c>
      <c r="O2194">
        <v>234</v>
      </c>
      <c r="P2194">
        <v>234</v>
      </c>
      <c r="Q2194">
        <v>0</v>
      </c>
      <c r="R2194">
        <v>0</v>
      </c>
      <c r="S2194">
        <v>317660</v>
      </c>
      <c r="T2194">
        <v>234</v>
      </c>
      <c r="U2194">
        <v>0</v>
      </c>
    </row>
    <row r="2195" spans="1:21">
      <c r="A2195">
        <v>1.1000000000000001</v>
      </c>
      <c r="B2195">
        <v>6</v>
      </c>
      <c r="C2195" t="s">
        <v>25938</v>
      </c>
      <c r="D2195" t="s">
        <v>25939</v>
      </c>
      <c r="E2195" t="s">
        <v>25940</v>
      </c>
      <c r="F2195" t="s">
        <v>25941</v>
      </c>
      <c r="G2195" t="s">
        <v>25942</v>
      </c>
      <c r="H2195" t="s">
        <v>2958</v>
      </c>
      <c r="I2195" t="s">
        <v>2982</v>
      </c>
      <c r="J2195">
        <v>422</v>
      </c>
      <c r="K2195" t="s">
        <v>25924</v>
      </c>
      <c r="L2195" t="s">
        <v>17612</v>
      </c>
      <c r="M2195">
        <v>269298</v>
      </c>
      <c r="N2195">
        <v>2600</v>
      </c>
      <c r="O2195">
        <v>234</v>
      </c>
      <c r="P2195">
        <v>234</v>
      </c>
      <c r="Q2195">
        <v>0</v>
      </c>
      <c r="R2195">
        <v>0</v>
      </c>
      <c r="S2195">
        <v>269298</v>
      </c>
      <c r="T2195">
        <v>234</v>
      </c>
      <c r="U2195">
        <v>0</v>
      </c>
    </row>
    <row r="2196" spans="1:21">
      <c r="A2196">
        <v>1.1000000000000001</v>
      </c>
      <c r="B2196">
        <v>7</v>
      </c>
      <c r="C2196" t="s">
        <v>25943</v>
      </c>
      <c r="D2196" t="s">
        <v>25944</v>
      </c>
      <c r="E2196" t="s">
        <v>25945</v>
      </c>
      <c r="F2196" t="s">
        <v>25946</v>
      </c>
      <c r="G2196" t="s">
        <v>25947</v>
      </c>
      <c r="H2196" t="s">
        <v>2955</v>
      </c>
      <c r="I2196" t="s">
        <v>2981</v>
      </c>
      <c r="J2196">
        <v>422</v>
      </c>
      <c r="K2196" t="s">
        <v>25924</v>
      </c>
      <c r="L2196" t="s">
        <v>17612</v>
      </c>
      <c r="M2196">
        <v>348875</v>
      </c>
      <c r="N2196">
        <v>2600</v>
      </c>
      <c r="O2196">
        <v>234</v>
      </c>
      <c r="P2196">
        <v>234</v>
      </c>
      <c r="Q2196">
        <v>0</v>
      </c>
      <c r="R2196">
        <v>0</v>
      </c>
      <c r="S2196">
        <v>348875</v>
      </c>
      <c r="T2196">
        <v>234</v>
      </c>
      <c r="U2196">
        <v>0</v>
      </c>
    </row>
    <row r="2197" spans="1:21">
      <c r="A2197">
        <v>1.1000000000000001</v>
      </c>
      <c r="B2197">
        <v>8</v>
      </c>
      <c r="C2197" t="s">
        <v>25948</v>
      </c>
      <c r="D2197" t="s">
        <v>25949</v>
      </c>
      <c r="E2197" t="s">
        <v>12853</v>
      </c>
      <c r="F2197" t="s">
        <v>25950</v>
      </c>
      <c r="G2197" t="s">
        <v>25951</v>
      </c>
      <c r="H2197" t="s">
        <v>2954</v>
      </c>
      <c r="I2197" t="s">
        <v>12866</v>
      </c>
      <c r="J2197">
        <v>422</v>
      </c>
      <c r="K2197" t="s">
        <v>25924</v>
      </c>
      <c r="L2197" t="s">
        <v>18241</v>
      </c>
      <c r="M2197">
        <v>216846</v>
      </c>
      <c r="N2197">
        <v>2600</v>
      </c>
      <c r="O2197">
        <v>234</v>
      </c>
      <c r="P2197">
        <v>234</v>
      </c>
      <c r="Q2197">
        <v>0</v>
      </c>
      <c r="R2197">
        <v>0</v>
      </c>
      <c r="S2197">
        <v>216846</v>
      </c>
      <c r="T2197">
        <v>234</v>
      </c>
      <c r="U2197">
        <v>0</v>
      </c>
    </row>
    <row r="2198" spans="1:21">
      <c r="A2198">
        <v>1.1000000000000001</v>
      </c>
      <c r="B2198">
        <v>9</v>
      </c>
      <c r="C2198" t="s">
        <v>25952</v>
      </c>
      <c r="D2198" t="s">
        <v>25953</v>
      </c>
      <c r="E2198" t="s">
        <v>2979</v>
      </c>
      <c r="F2198" t="s">
        <v>25954</v>
      </c>
      <c r="G2198" t="s">
        <v>25955</v>
      </c>
      <c r="H2198" t="s">
        <v>2951</v>
      </c>
      <c r="I2198" t="s">
        <v>2978</v>
      </c>
      <c r="J2198">
        <v>422</v>
      </c>
      <c r="K2198" t="s">
        <v>25924</v>
      </c>
      <c r="L2198" t="s">
        <v>17612</v>
      </c>
      <c r="M2198">
        <v>463416</v>
      </c>
      <c r="N2198">
        <v>2600</v>
      </c>
      <c r="O2198">
        <v>234</v>
      </c>
      <c r="P2198">
        <v>234</v>
      </c>
      <c r="Q2198">
        <v>0</v>
      </c>
      <c r="R2198">
        <v>0</v>
      </c>
      <c r="S2198">
        <v>463416</v>
      </c>
      <c r="T2198">
        <v>234</v>
      </c>
      <c r="U2198">
        <v>0</v>
      </c>
    </row>
    <row r="2199" spans="1:21">
      <c r="A2199">
        <v>1.1000000000000001</v>
      </c>
      <c r="B2199">
        <v>10</v>
      </c>
      <c r="C2199" t="s">
        <v>25956</v>
      </c>
      <c r="D2199" t="s">
        <v>25957</v>
      </c>
      <c r="E2199" t="s">
        <v>2976</v>
      </c>
      <c r="F2199" t="s">
        <v>25958</v>
      </c>
      <c r="G2199" t="s">
        <v>25959</v>
      </c>
      <c r="H2199" t="s">
        <v>12847</v>
      </c>
      <c r="I2199" t="s">
        <v>2975</v>
      </c>
      <c r="J2199">
        <v>422</v>
      </c>
      <c r="K2199" t="s">
        <v>25924</v>
      </c>
      <c r="L2199" t="s">
        <v>17612</v>
      </c>
      <c r="M2199">
        <v>318975</v>
      </c>
      <c r="N2199">
        <v>2600</v>
      </c>
      <c r="O2199">
        <v>234</v>
      </c>
      <c r="P2199">
        <v>234</v>
      </c>
      <c r="Q2199">
        <v>0</v>
      </c>
      <c r="R2199">
        <v>0</v>
      </c>
      <c r="S2199">
        <v>318975</v>
      </c>
      <c r="T2199">
        <v>234</v>
      </c>
      <c r="U2199">
        <v>0</v>
      </c>
    </row>
    <row r="2200" spans="1:21">
      <c r="A2200">
        <v>1.1000000000000001</v>
      </c>
      <c r="B2200">
        <v>11</v>
      </c>
      <c r="C2200" t="s">
        <v>25960</v>
      </c>
      <c r="D2200" t="s">
        <v>25961</v>
      </c>
      <c r="E2200" t="s">
        <v>12864</v>
      </c>
      <c r="F2200" t="s">
        <v>25962</v>
      </c>
      <c r="G2200" t="s">
        <v>25963</v>
      </c>
      <c r="H2200" t="s">
        <v>2948</v>
      </c>
      <c r="I2200" t="s">
        <v>12863</v>
      </c>
      <c r="J2200">
        <v>422</v>
      </c>
      <c r="K2200" t="s">
        <v>25924</v>
      </c>
      <c r="L2200" t="s">
        <v>18241</v>
      </c>
      <c r="M2200">
        <v>460290</v>
      </c>
      <c r="N2200">
        <v>3000</v>
      </c>
      <c r="O2200">
        <v>270</v>
      </c>
      <c r="P2200">
        <v>270</v>
      </c>
      <c r="Q2200">
        <v>0</v>
      </c>
      <c r="R2200">
        <v>0</v>
      </c>
      <c r="S2200">
        <v>460290</v>
      </c>
      <c r="T2200">
        <v>270</v>
      </c>
      <c r="U2200">
        <v>0</v>
      </c>
    </row>
    <row r="2201" spans="1:21">
      <c r="A2201">
        <v>1.1000000000000001</v>
      </c>
      <c r="B2201">
        <v>12</v>
      </c>
      <c r="C2201" t="s">
        <v>25964</v>
      </c>
      <c r="D2201" t="s">
        <v>25965</v>
      </c>
      <c r="E2201" t="s">
        <v>2973</v>
      </c>
      <c r="F2201" t="s">
        <v>25966</v>
      </c>
      <c r="G2201" t="s">
        <v>25967</v>
      </c>
      <c r="H2201" t="s">
        <v>2945</v>
      </c>
      <c r="I2201" t="s">
        <v>2972</v>
      </c>
      <c r="J2201">
        <v>422</v>
      </c>
      <c r="K2201" t="s">
        <v>25924</v>
      </c>
      <c r="L2201" t="s">
        <v>17612</v>
      </c>
      <c r="M2201">
        <v>354104</v>
      </c>
      <c r="N2201">
        <v>2600</v>
      </c>
      <c r="O2201">
        <v>234</v>
      </c>
      <c r="P2201">
        <v>234</v>
      </c>
      <c r="Q2201">
        <v>0</v>
      </c>
      <c r="R2201">
        <v>0</v>
      </c>
      <c r="S2201">
        <v>354104</v>
      </c>
      <c r="T2201">
        <v>234</v>
      </c>
      <c r="U2201">
        <v>0</v>
      </c>
    </row>
    <row r="2202" spans="1:21">
      <c r="A2202">
        <v>1.1000000000000001</v>
      </c>
      <c r="B2202">
        <v>13</v>
      </c>
      <c r="C2202" t="s">
        <v>25968</v>
      </c>
      <c r="D2202" t="s">
        <v>25969</v>
      </c>
      <c r="E2202" t="s">
        <v>2970</v>
      </c>
      <c r="F2202" t="s">
        <v>25970</v>
      </c>
      <c r="G2202" t="s">
        <v>25971</v>
      </c>
      <c r="H2202" t="s">
        <v>2942</v>
      </c>
      <c r="I2202" t="s">
        <v>2969</v>
      </c>
      <c r="J2202">
        <v>422</v>
      </c>
      <c r="K2202" t="s">
        <v>25924</v>
      </c>
      <c r="L2202" t="s">
        <v>17612</v>
      </c>
      <c r="M2202">
        <v>327866</v>
      </c>
      <c r="N2202">
        <v>2600</v>
      </c>
      <c r="O2202">
        <v>234</v>
      </c>
      <c r="P2202">
        <v>234</v>
      </c>
      <c r="Q2202">
        <v>0</v>
      </c>
      <c r="R2202">
        <v>0</v>
      </c>
      <c r="S2202">
        <v>327866</v>
      </c>
      <c r="T2202">
        <v>234</v>
      </c>
      <c r="U2202">
        <v>0</v>
      </c>
    </row>
    <row r="2203" spans="1:21">
      <c r="A2203">
        <v>1.1000000000000001</v>
      </c>
      <c r="B2203">
        <v>14</v>
      </c>
      <c r="C2203" t="s">
        <v>25972</v>
      </c>
      <c r="D2203" t="s">
        <v>25973</v>
      </c>
      <c r="E2203" t="s">
        <v>12860</v>
      </c>
      <c r="F2203" t="s">
        <v>25974</v>
      </c>
      <c r="G2203" t="s">
        <v>25975</v>
      </c>
      <c r="H2203" t="s">
        <v>2939</v>
      </c>
      <c r="I2203" t="s">
        <v>12859</v>
      </c>
      <c r="J2203">
        <v>422</v>
      </c>
      <c r="K2203" t="s">
        <v>25924</v>
      </c>
      <c r="L2203" t="s">
        <v>18241</v>
      </c>
      <c r="M2203">
        <v>820654</v>
      </c>
      <c r="N2203">
        <v>2600</v>
      </c>
      <c r="O2203">
        <v>234</v>
      </c>
      <c r="P2203">
        <v>234</v>
      </c>
      <c r="Q2203">
        <v>0</v>
      </c>
      <c r="R2203">
        <v>0</v>
      </c>
      <c r="S2203">
        <v>820654</v>
      </c>
      <c r="T2203">
        <v>234</v>
      </c>
      <c r="U2203">
        <v>0</v>
      </c>
    </row>
    <row r="2204" spans="1:21">
      <c r="A2204">
        <v>1.1000000000000001</v>
      </c>
      <c r="B2204">
        <v>15</v>
      </c>
      <c r="C2204" t="s">
        <v>25976</v>
      </c>
      <c r="D2204" t="s">
        <v>25977</v>
      </c>
      <c r="E2204" t="s">
        <v>2967</v>
      </c>
      <c r="F2204" t="s">
        <v>25978</v>
      </c>
      <c r="G2204" t="s">
        <v>25979</v>
      </c>
      <c r="H2204" t="s">
        <v>2938</v>
      </c>
      <c r="I2204" t="s">
        <v>2966</v>
      </c>
      <c r="J2204">
        <v>422</v>
      </c>
      <c r="K2204" t="s">
        <v>25924</v>
      </c>
      <c r="L2204" t="s">
        <v>17612</v>
      </c>
      <c r="M2204">
        <v>828928</v>
      </c>
      <c r="N2204">
        <v>2600</v>
      </c>
      <c r="O2204">
        <v>234</v>
      </c>
      <c r="P2204">
        <v>234</v>
      </c>
      <c r="Q2204">
        <v>0</v>
      </c>
      <c r="R2204">
        <v>0</v>
      </c>
      <c r="S2204">
        <v>828928</v>
      </c>
      <c r="T2204">
        <v>234</v>
      </c>
      <c r="U2204">
        <v>0</v>
      </c>
    </row>
    <row r="2205" spans="1:21">
      <c r="A2205">
        <v>1.1000000000000001</v>
      </c>
      <c r="B2205">
        <v>16</v>
      </c>
      <c r="C2205" t="s">
        <v>25980</v>
      </c>
      <c r="D2205" t="s">
        <v>2965</v>
      </c>
      <c r="E2205" t="s">
        <v>2964</v>
      </c>
      <c r="F2205" t="s">
        <v>25981</v>
      </c>
      <c r="G2205" t="s">
        <v>25982</v>
      </c>
      <c r="H2205" t="s">
        <v>2937</v>
      </c>
      <c r="I2205" t="s">
        <v>2963</v>
      </c>
      <c r="J2205">
        <v>422</v>
      </c>
      <c r="K2205" t="s">
        <v>25924</v>
      </c>
      <c r="L2205" t="s">
        <v>17612</v>
      </c>
      <c r="M2205">
        <v>926478</v>
      </c>
      <c r="N2205">
        <v>2600</v>
      </c>
      <c r="O2205">
        <v>234</v>
      </c>
      <c r="P2205">
        <v>234</v>
      </c>
      <c r="Q2205">
        <v>0</v>
      </c>
      <c r="R2205">
        <v>0</v>
      </c>
      <c r="S2205">
        <v>926478</v>
      </c>
      <c r="T2205">
        <v>234</v>
      </c>
      <c r="U2205">
        <v>0</v>
      </c>
    </row>
    <row r="2206" spans="1:21">
      <c r="A2206">
        <v>1.1000000000000001</v>
      </c>
      <c r="B2206">
        <v>17</v>
      </c>
      <c r="C2206" t="s">
        <v>25983</v>
      </c>
      <c r="D2206" t="s">
        <v>25984</v>
      </c>
      <c r="E2206" t="s">
        <v>2961</v>
      </c>
      <c r="F2206" t="s">
        <v>25985</v>
      </c>
      <c r="G2206" t="s">
        <v>25986</v>
      </c>
      <c r="H2206" t="s">
        <v>2934</v>
      </c>
      <c r="I2206" t="s">
        <v>2960</v>
      </c>
      <c r="J2206">
        <v>422</v>
      </c>
      <c r="K2206" t="s">
        <v>25924</v>
      </c>
      <c r="L2206" t="s">
        <v>17612</v>
      </c>
      <c r="M2206">
        <v>941733</v>
      </c>
      <c r="N2206">
        <v>2600</v>
      </c>
      <c r="O2206">
        <v>234</v>
      </c>
      <c r="P2206">
        <v>234</v>
      </c>
      <c r="Q2206">
        <v>0</v>
      </c>
      <c r="R2206">
        <v>0</v>
      </c>
      <c r="S2206">
        <v>941733</v>
      </c>
      <c r="T2206">
        <v>234</v>
      </c>
      <c r="U2206">
        <v>0</v>
      </c>
    </row>
    <row r="2207" spans="1:21">
      <c r="A2207">
        <v>1.1000000000000001</v>
      </c>
      <c r="B2207">
        <v>18</v>
      </c>
      <c r="C2207" t="s">
        <v>25987</v>
      </c>
      <c r="D2207" t="s">
        <v>25988</v>
      </c>
      <c r="E2207" t="s">
        <v>12853</v>
      </c>
      <c r="F2207" t="s">
        <v>25950</v>
      </c>
      <c r="G2207" t="s">
        <v>25989</v>
      </c>
      <c r="H2207" t="s">
        <v>2931</v>
      </c>
      <c r="I2207" t="s">
        <v>12852</v>
      </c>
      <c r="J2207">
        <v>422</v>
      </c>
      <c r="K2207" t="s">
        <v>25924</v>
      </c>
      <c r="L2207" t="s">
        <v>18241</v>
      </c>
      <c r="M2207">
        <v>363296</v>
      </c>
      <c r="N2207">
        <v>2600</v>
      </c>
      <c r="O2207">
        <v>234</v>
      </c>
      <c r="P2207">
        <v>234</v>
      </c>
      <c r="Q2207">
        <v>0</v>
      </c>
      <c r="R2207">
        <v>0</v>
      </c>
      <c r="S2207">
        <v>363296</v>
      </c>
      <c r="T2207">
        <v>234</v>
      </c>
      <c r="U2207">
        <v>0</v>
      </c>
    </row>
    <row r="2208" spans="1:21">
      <c r="A2208">
        <v>1.1000000000000001</v>
      </c>
      <c r="B2208">
        <v>19</v>
      </c>
      <c r="C2208" t="s">
        <v>25990</v>
      </c>
      <c r="D2208" t="s">
        <v>25991</v>
      </c>
      <c r="E2208" t="s">
        <v>2874</v>
      </c>
      <c r="F2208" t="s">
        <v>25992</v>
      </c>
      <c r="G2208" t="s">
        <v>25993</v>
      </c>
      <c r="H2208" t="s">
        <v>2928</v>
      </c>
      <c r="I2208" t="s">
        <v>2958</v>
      </c>
      <c r="J2208">
        <v>422</v>
      </c>
      <c r="K2208" t="s">
        <v>25924</v>
      </c>
      <c r="L2208" t="s">
        <v>17612</v>
      </c>
      <c r="M2208">
        <v>495877</v>
      </c>
      <c r="N2208">
        <v>2600</v>
      </c>
      <c r="O2208">
        <v>234</v>
      </c>
      <c r="P2208">
        <v>234</v>
      </c>
      <c r="Q2208">
        <v>0</v>
      </c>
      <c r="R2208">
        <v>0</v>
      </c>
      <c r="S2208">
        <v>495877</v>
      </c>
      <c r="T2208">
        <v>234</v>
      </c>
      <c r="U2208">
        <v>0</v>
      </c>
    </row>
    <row r="2209" spans="1:21">
      <c r="A2209">
        <v>1.1000000000000001</v>
      </c>
      <c r="B2209">
        <v>20</v>
      </c>
      <c r="C2209" t="s">
        <v>25994</v>
      </c>
      <c r="D2209" t="s">
        <v>25995</v>
      </c>
      <c r="E2209" t="s">
        <v>2956</v>
      </c>
      <c r="F2209" t="s">
        <v>18296</v>
      </c>
      <c r="G2209" t="s">
        <v>25996</v>
      </c>
      <c r="H2209" t="s">
        <v>12836</v>
      </c>
      <c r="I2209" t="s">
        <v>2955</v>
      </c>
      <c r="J2209">
        <v>422</v>
      </c>
      <c r="K2209" t="s">
        <v>25924</v>
      </c>
      <c r="L2209" t="s">
        <v>17612</v>
      </c>
      <c r="M2209">
        <v>396779</v>
      </c>
      <c r="N2209">
        <v>2600</v>
      </c>
      <c r="O2209">
        <v>234</v>
      </c>
      <c r="P2209">
        <v>234</v>
      </c>
      <c r="Q2209">
        <v>0</v>
      </c>
      <c r="R2209">
        <v>0</v>
      </c>
      <c r="S2209">
        <v>396779</v>
      </c>
      <c r="T2209">
        <v>234</v>
      </c>
      <c r="U2209">
        <v>0</v>
      </c>
    </row>
    <row r="2210" spans="1:21">
      <c r="A2210">
        <v>1.1000000000000001</v>
      </c>
      <c r="B2210">
        <v>21</v>
      </c>
      <c r="C2210" t="s">
        <v>25997</v>
      </c>
      <c r="D2210" t="s">
        <v>25998</v>
      </c>
      <c r="E2210" t="s">
        <v>25999</v>
      </c>
      <c r="F2210" t="s">
        <v>26000</v>
      </c>
      <c r="G2210" t="s">
        <v>26001</v>
      </c>
      <c r="H2210" t="s">
        <v>2927</v>
      </c>
      <c r="I2210" t="s">
        <v>2954</v>
      </c>
      <c r="J2210">
        <v>422</v>
      </c>
      <c r="K2210" t="s">
        <v>25924</v>
      </c>
      <c r="L2210" t="s">
        <v>17612</v>
      </c>
      <c r="M2210">
        <v>655832</v>
      </c>
      <c r="N2210">
        <v>2600</v>
      </c>
      <c r="O2210">
        <v>234</v>
      </c>
      <c r="P2210">
        <v>234</v>
      </c>
      <c r="Q2210">
        <v>0</v>
      </c>
      <c r="R2210">
        <v>0</v>
      </c>
      <c r="S2210">
        <v>655832</v>
      </c>
      <c r="T2210">
        <v>234</v>
      </c>
      <c r="U2210">
        <v>0</v>
      </c>
    </row>
    <row r="2211" spans="1:21">
      <c r="A2211">
        <v>1.1000000000000001</v>
      </c>
      <c r="B2211">
        <v>22</v>
      </c>
      <c r="C2211" t="s">
        <v>26002</v>
      </c>
      <c r="D2211" t="s">
        <v>26003</v>
      </c>
      <c r="E2211" t="s">
        <v>2952</v>
      </c>
      <c r="F2211" t="s">
        <v>26004</v>
      </c>
      <c r="G2211" t="s">
        <v>26005</v>
      </c>
      <c r="H2211" t="s">
        <v>2924</v>
      </c>
      <c r="I2211" t="s">
        <v>2951</v>
      </c>
      <c r="J2211">
        <v>422</v>
      </c>
      <c r="K2211" t="s">
        <v>25924</v>
      </c>
      <c r="L2211" t="s">
        <v>17612</v>
      </c>
      <c r="M2211">
        <v>1574453</v>
      </c>
      <c r="N2211">
        <v>2600</v>
      </c>
      <c r="O2211">
        <v>234</v>
      </c>
      <c r="P2211">
        <v>234</v>
      </c>
      <c r="Q2211">
        <v>0</v>
      </c>
      <c r="R2211">
        <v>0</v>
      </c>
      <c r="S2211">
        <v>1574453</v>
      </c>
      <c r="T2211">
        <v>234</v>
      </c>
      <c r="U2211">
        <v>0</v>
      </c>
    </row>
    <row r="2212" spans="1:21">
      <c r="A2212">
        <v>1.1000000000000001</v>
      </c>
      <c r="B2212">
        <v>23</v>
      </c>
      <c r="C2212" t="s">
        <v>26006</v>
      </c>
      <c r="D2212" t="s">
        <v>26007</v>
      </c>
      <c r="E2212" t="s">
        <v>12848</v>
      </c>
      <c r="F2212" t="s">
        <v>26008</v>
      </c>
      <c r="G2212" t="s">
        <v>26009</v>
      </c>
      <c r="H2212" t="s">
        <v>12835</v>
      </c>
      <c r="I2212" t="s">
        <v>12847</v>
      </c>
      <c r="J2212">
        <v>422</v>
      </c>
      <c r="K2212" t="s">
        <v>25924</v>
      </c>
      <c r="L2212" t="s">
        <v>18241</v>
      </c>
      <c r="M2212">
        <v>322384</v>
      </c>
      <c r="N2212">
        <v>2600</v>
      </c>
      <c r="O2212">
        <v>234</v>
      </c>
      <c r="P2212">
        <v>234</v>
      </c>
      <c r="Q2212">
        <v>0</v>
      </c>
      <c r="R2212">
        <v>0</v>
      </c>
      <c r="S2212">
        <v>322384</v>
      </c>
      <c r="T2212">
        <v>234</v>
      </c>
      <c r="U2212">
        <v>0</v>
      </c>
    </row>
    <row r="2213" spans="1:21">
      <c r="A2213">
        <v>1.1000000000000001</v>
      </c>
      <c r="B2213">
        <v>24</v>
      </c>
      <c r="C2213" t="s">
        <v>26010</v>
      </c>
      <c r="D2213" t="s">
        <v>26011</v>
      </c>
      <c r="E2213" t="s">
        <v>2949</v>
      </c>
      <c r="F2213" t="s">
        <v>26012</v>
      </c>
      <c r="G2213" t="s">
        <v>26013</v>
      </c>
      <c r="H2213" t="s">
        <v>2923</v>
      </c>
      <c r="I2213" t="s">
        <v>2948</v>
      </c>
      <c r="J2213">
        <v>422</v>
      </c>
      <c r="K2213" t="s">
        <v>25924</v>
      </c>
      <c r="L2213" t="s">
        <v>17612</v>
      </c>
      <c r="M2213">
        <v>531218</v>
      </c>
      <c r="N2213">
        <v>2600</v>
      </c>
      <c r="O2213">
        <v>234</v>
      </c>
      <c r="P2213">
        <v>234</v>
      </c>
      <c r="Q2213">
        <v>0</v>
      </c>
      <c r="R2213">
        <v>0</v>
      </c>
      <c r="S2213">
        <v>531218</v>
      </c>
      <c r="T2213">
        <v>234</v>
      </c>
      <c r="U2213">
        <v>0</v>
      </c>
    </row>
    <row r="2214" spans="1:21">
      <c r="A2214">
        <v>1.1000000000000001</v>
      </c>
      <c r="B2214">
        <v>25</v>
      </c>
      <c r="C2214" t="s">
        <v>26014</v>
      </c>
      <c r="D2214" t="s">
        <v>26015</v>
      </c>
      <c r="E2214" t="s">
        <v>2946</v>
      </c>
      <c r="F2214" t="s">
        <v>26016</v>
      </c>
      <c r="G2214" t="s">
        <v>26017</v>
      </c>
      <c r="H2214" t="s">
        <v>2920</v>
      </c>
      <c r="I2214" t="s">
        <v>2945</v>
      </c>
      <c r="J2214">
        <v>422</v>
      </c>
      <c r="K2214" t="s">
        <v>25924</v>
      </c>
      <c r="L2214" t="s">
        <v>17612</v>
      </c>
      <c r="M2214">
        <v>342680</v>
      </c>
      <c r="N2214">
        <v>2600</v>
      </c>
      <c r="O2214">
        <v>234</v>
      </c>
      <c r="P2214">
        <v>234</v>
      </c>
      <c r="Q2214">
        <v>0</v>
      </c>
      <c r="R2214">
        <v>0</v>
      </c>
      <c r="S2214">
        <v>342680</v>
      </c>
      <c r="T2214">
        <v>234</v>
      </c>
      <c r="U2214">
        <v>0</v>
      </c>
    </row>
    <row r="2215" spans="1:21">
      <c r="A2215">
        <v>1.1000000000000001</v>
      </c>
      <c r="B2215">
        <v>26</v>
      </c>
      <c r="C2215" t="s">
        <v>26018</v>
      </c>
      <c r="D2215" t="s">
        <v>26019</v>
      </c>
      <c r="E2215" t="s">
        <v>2943</v>
      </c>
      <c r="F2215" t="s">
        <v>26020</v>
      </c>
      <c r="G2215" t="s">
        <v>26021</v>
      </c>
      <c r="H2215" t="s">
        <v>12829</v>
      </c>
      <c r="I2215" t="s">
        <v>2942</v>
      </c>
      <c r="J2215">
        <v>422</v>
      </c>
      <c r="K2215" t="s">
        <v>25924</v>
      </c>
      <c r="L2215" t="s">
        <v>17612</v>
      </c>
      <c r="M2215">
        <v>1203566</v>
      </c>
      <c r="N2215">
        <v>2600</v>
      </c>
      <c r="O2215">
        <v>234</v>
      </c>
      <c r="P2215">
        <v>234</v>
      </c>
      <c r="Q2215">
        <v>0</v>
      </c>
      <c r="R2215">
        <v>0</v>
      </c>
      <c r="S2215">
        <v>1203566</v>
      </c>
      <c r="T2215">
        <v>234</v>
      </c>
      <c r="U2215">
        <v>0</v>
      </c>
    </row>
    <row r="2216" spans="1:21">
      <c r="A2216">
        <v>1.1000000000000001</v>
      </c>
      <c r="B2216">
        <v>27</v>
      </c>
      <c r="C2216" t="s">
        <v>26022</v>
      </c>
      <c r="D2216" t="s">
        <v>26023</v>
      </c>
      <c r="E2216" t="s">
        <v>2940</v>
      </c>
      <c r="F2216" t="s">
        <v>26024</v>
      </c>
      <c r="G2216" t="s">
        <v>26025</v>
      </c>
      <c r="H2216" t="s">
        <v>2917</v>
      </c>
      <c r="I2216" t="s">
        <v>2939</v>
      </c>
      <c r="J2216">
        <v>422</v>
      </c>
      <c r="K2216" t="s">
        <v>25924</v>
      </c>
      <c r="L2216" t="s">
        <v>17612</v>
      </c>
      <c r="M2216">
        <v>639078</v>
      </c>
      <c r="N2216">
        <v>2600</v>
      </c>
      <c r="O2216">
        <v>234</v>
      </c>
      <c r="P2216">
        <v>234</v>
      </c>
      <c r="Q2216">
        <v>0</v>
      </c>
      <c r="R2216">
        <v>0</v>
      </c>
      <c r="S2216">
        <v>639078</v>
      </c>
      <c r="T2216">
        <v>234</v>
      </c>
      <c r="U2216">
        <v>0</v>
      </c>
    </row>
    <row r="2217" spans="1:21">
      <c r="A2217">
        <v>1.1000000000000001</v>
      </c>
      <c r="B2217">
        <v>29</v>
      </c>
      <c r="C2217" t="s">
        <v>26026</v>
      </c>
      <c r="D2217" t="s">
        <v>26027</v>
      </c>
      <c r="E2217" t="s">
        <v>2921</v>
      </c>
      <c r="F2217" t="s">
        <v>26028</v>
      </c>
      <c r="G2217" t="s">
        <v>26029</v>
      </c>
      <c r="H2217" t="s">
        <v>2915</v>
      </c>
      <c r="I2217" t="s">
        <v>2938</v>
      </c>
      <c r="J2217">
        <v>422</v>
      </c>
      <c r="K2217" t="s">
        <v>25924</v>
      </c>
      <c r="L2217" t="s">
        <v>17612</v>
      </c>
      <c r="M2217">
        <v>1500502</v>
      </c>
      <c r="N2217">
        <v>2600</v>
      </c>
      <c r="O2217">
        <v>234</v>
      </c>
      <c r="P2217">
        <v>234</v>
      </c>
      <c r="Q2217">
        <v>0</v>
      </c>
      <c r="R2217">
        <v>0</v>
      </c>
      <c r="S2217">
        <v>1500502</v>
      </c>
      <c r="T2217">
        <v>234</v>
      </c>
      <c r="U2217">
        <v>0</v>
      </c>
    </row>
    <row r="2218" spans="1:21">
      <c r="A2218">
        <v>1.1000000000000001</v>
      </c>
      <c r="B2218">
        <v>30</v>
      </c>
      <c r="C2218" t="s">
        <v>26030</v>
      </c>
      <c r="D2218" t="s">
        <v>26031</v>
      </c>
      <c r="E2218" t="s">
        <v>26032</v>
      </c>
      <c r="F2218" t="s">
        <v>26033</v>
      </c>
      <c r="G2218" t="s">
        <v>26034</v>
      </c>
      <c r="H2218" t="s">
        <v>12825</v>
      </c>
      <c r="I2218" t="s">
        <v>2937</v>
      </c>
      <c r="J2218">
        <v>422</v>
      </c>
      <c r="K2218" t="s">
        <v>25924</v>
      </c>
      <c r="L2218" t="s">
        <v>17612</v>
      </c>
      <c r="M2218">
        <v>726362</v>
      </c>
      <c r="N2218">
        <v>2600</v>
      </c>
      <c r="O2218">
        <v>234</v>
      </c>
      <c r="P2218">
        <v>234</v>
      </c>
      <c r="Q2218">
        <v>0</v>
      </c>
      <c r="R2218">
        <v>0</v>
      </c>
      <c r="S2218">
        <v>726362</v>
      </c>
      <c r="T2218">
        <v>234</v>
      </c>
      <c r="U2218">
        <v>0</v>
      </c>
    </row>
    <row r="2219" spans="1:21">
      <c r="A2219">
        <v>1.1000000000000001</v>
      </c>
      <c r="B2219">
        <v>31</v>
      </c>
      <c r="C2219" t="s">
        <v>26035</v>
      </c>
      <c r="D2219" t="s">
        <v>26036</v>
      </c>
      <c r="E2219" t="s">
        <v>2935</v>
      </c>
      <c r="F2219" t="s">
        <v>26037</v>
      </c>
      <c r="G2219" t="s">
        <v>26038</v>
      </c>
      <c r="H2219" t="s">
        <v>2914</v>
      </c>
      <c r="I2219" t="s">
        <v>2934</v>
      </c>
      <c r="J2219">
        <v>422</v>
      </c>
      <c r="K2219" t="s">
        <v>25924</v>
      </c>
      <c r="L2219" t="s">
        <v>17612</v>
      </c>
      <c r="M2219">
        <v>430245</v>
      </c>
      <c r="N2219">
        <v>2600</v>
      </c>
      <c r="O2219">
        <v>234</v>
      </c>
      <c r="P2219">
        <v>234</v>
      </c>
      <c r="Q2219">
        <v>0</v>
      </c>
      <c r="R2219">
        <v>0</v>
      </c>
      <c r="S2219">
        <v>430245</v>
      </c>
      <c r="T2219">
        <v>234</v>
      </c>
      <c r="U2219">
        <v>0</v>
      </c>
    </row>
    <row r="2220" spans="1:21">
      <c r="A2220">
        <v>1.1000000000000001</v>
      </c>
      <c r="B2220">
        <v>32</v>
      </c>
      <c r="C2220" t="s">
        <v>26039</v>
      </c>
      <c r="D2220" t="s">
        <v>26040</v>
      </c>
      <c r="E2220" t="s">
        <v>2932</v>
      </c>
      <c r="F2220" t="s">
        <v>26041</v>
      </c>
      <c r="G2220" t="s">
        <v>26042</v>
      </c>
      <c r="H2220" t="s">
        <v>2911</v>
      </c>
      <c r="I2220" t="s">
        <v>2931</v>
      </c>
      <c r="J2220">
        <v>422</v>
      </c>
      <c r="K2220" t="s">
        <v>25924</v>
      </c>
      <c r="L2220" t="s">
        <v>17612</v>
      </c>
      <c r="M2220">
        <v>72375</v>
      </c>
      <c r="N2220">
        <v>2600</v>
      </c>
      <c r="O2220">
        <v>234</v>
      </c>
      <c r="P2220">
        <v>234</v>
      </c>
      <c r="Q2220">
        <v>0</v>
      </c>
      <c r="R2220">
        <v>0</v>
      </c>
      <c r="S2220">
        <v>72375</v>
      </c>
      <c r="T2220">
        <v>234</v>
      </c>
      <c r="U2220">
        <v>0</v>
      </c>
    </row>
    <row r="2221" spans="1:21">
      <c r="A2221">
        <v>1.1000000000000001</v>
      </c>
      <c r="B2221">
        <v>33</v>
      </c>
      <c r="C2221" t="s">
        <v>26043</v>
      </c>
      <c r="D2221" t="s">
        <v>26044</v>
      </c>
      <c r="E2221" t="s">
        <v>2929</v>
      </c>
      <c r="F2221" t="s">
        <v>26045</v>
      </c>
      <c r="G2221" t="s">
        <v>26046</v>
      </c>
      <c r="H2221" t="s">
        <v>2908</v>
      </c>
      <c r="I2221" t="s">
        <v>2928</v>
      </c>
      <c r="J2221">
        <v>422</v>
      </c>
      <c r="K2221" t="s">
        <v>25924</v>
      </c>
      <c r="L2221" t="s">
        <v>17612</v>
      </c>
      <c r="M2221">
        <v>1607689</v>
      </c>
      <c r="N2221">
        <v>2600</v>
      </c>
      <c r="O2221">
        <v>234</v>
      </c>
      <c r="P2221">
        <v>234</v>
      </c>
      <c r="Q2221">
        <v>0</v>
      </c>
      <c r="R2221">
        <v>0</v>
      </c>
      <c r="S2221">
        <v>1607689</v>
      </c>
      <c r="T2221">
        <v>234</v>
      </c>
      <c r="U2221">
        <v>0</v>
      </c>
    </row>
    <row r="2222" spans="1:21">
      <c r="A2222">
        <v>1.1000000000000001</v>
      </c>
      <c r="B2222">
        <v>34</v>
      </c>
      <c r="C2222" t="s">
        <v>26047</v>
      </c>
      <c r="D2222" t="s">
        <v>26048</v>
      </c>
      <c r="E2222" t="s">
        <v>12837</v>
      </c>
      <c r="F2222" t="s">
        <v>26049</v>
      </c>
      <c r="G2222" t="s">
        <v>26050</v>
      </c>
      <c r="H2222" t="s">
        <v>2905</v>
      </c>
      <c r="I2222" t="s">
        <v>12836</v>
      </c>
      <c r="J2222">
        <v>422</v>
      </c>
      <c r="K2222" t="s">
        <v>25924</v>
      </c>
      <c r="L2222" t="s">
        <v>18241</v>
      </c>
      <c r="M2222">
        <v>618796</v>
      </c>
      <c r="N2222">
        <v>2600</v>
      </c>
      <c r="O2222">
        <v>234</v>
      </c>
      <c r="P2222">
        <v>234</v>
      </c>
      <c r="Q2222">
        <v>0</v>
      </c>
      <c r="R2222">
        <v>0</v>
      </c>
      <c r="S2222">
        <v>618796</v>
      </c>
      <c r="T2222">
        <v>234</v>
      </c>
      <c r="U2222">
        <v>0</v>
      </c>
    </row>
    <row r="2223" spans="1:21">
      <c r="A2223">
        <v>1.1000000000000001</v>
      </c>
      <c r="B2223">
        <v>35</v>
      </c>
      <c r="C2223" t="s">
        <v>26051</v>
      </c>
      <c r="D2223" t="s">
        <v>26052</v>
      </c>
      <c r="E2223" t="s">
        <v>2807</v>
      </c>
      <c r="F2223" t="s">
        <v>26053</v>
      </c>
      <c r="G2223" t="s">
        <v>26054</v>
      </c>
      <c r="H2223" t="s">
        <v>12821</v>
      </c>
      <c r="I2223" t="s">
        <v>2927</v>
      </c>
      <c r="J2223">
        <v>422</v>
      </c>
      <c r="K2223" t="s">
        <v>25924</v>
      </c>
      <c r="L2223" t="s">
        <v>17612</v>
      </c>
      <c r="M2223">
        <v>3137312</v>
      </c>
      <c r="N2223">
        <v>2600</v>
      </c>
      <c r="O2223">
        <v>234</v>
      </c>
      <c r="P2223">
        <v>234</v>
      </c>
      <c r="Q2223">
        <v>0</v>
      </c>
      <c r="R2223">
        <v>0</v>
      </c>
      <c r="S2223">
        <v>3137312</v>
      </c>
      <c r="T2223">
        <v>234</v>
      </c>
      <c r="U2223">
        <v>0</v>
      </c>
    </row>
    <row r="2224" spans="1:21">
      <c r="A2224">
        <v>1.1000000000000001</v>
      </c>
      <c r="B2224">
        <v>36</v>
      </c>
      <c r="C2224" t="s">
        <v>26055</v>
      </c>
      <c r="D2224" t="s">
        <v>26056</v>
      </c>
      <c r="E2224" t="s">
        <v>2925</v>
      </c>
      <c r="F2224" t="s">
        <v>26057</v>
      </c>
      <c r="G2224" t="s">
        <v>26058</v>
      </c>
      <c r="H2224" t="s">
        <v>2904</v>
      </c>
      <c r="I2224" t="s">
        <v>2924</v>
      </c>
      <c r="J2224">
        <v>422</v>
      </c>
      <c r="K2224" t="s">
        <v>25924</v>
      </c>
      <c r="L2224" t="s">
        <v>17612</v>
      </c>
      <c r="M2224">
        <v>767236</v>
      </c>
      <c r="N2224">
        <v>2600</v>
      </c>
      <c r="O2224">
        <v>234</v>
      </c>
      <c r="P2224">
        <v>234</v>
      </c>
      <c r="Q2224">
        <v>0</v>
      </c>
      <c r="R2224">
        <v>0</v>
      </c>
      <c r="S2224">
        <v>767236</v>
      </c>
      <c r="T2224">
        <v>234</v>
      </c>
      <c r="U2224">
        <v>0</v>
      </c>
    </row>
    <row r="2225" spans="1:21">
      <c r="A2225">
        <v>1.1000000000000001</v>
      </c>
      <c r="B2225">
        <v>37</v>
      </c>
      <c r="C2225" t="s">
        <v>26059</v>
      </c>
      <c r="D2225" t="s">
        <v>26060</v>
      </c>
      <c r="E2225" t="s">
        <v>319</v>
      </c>
      <c r="F2225" t="s">
        <v>17908</v>
      </c>
      <c r="G2225" t="s">
        <v>26061</v>
      </c>
      <c r="H2225" t="s">
        <v>2901</v>
      </c>
      <c r="I2225" t="s">
        <v>12835</v>
      </c>
      <c r="J2225">
        <v>422</v>
      </c>
      <c r="K2225" t="s">
        <v>25924</v>
      </c>
      <c r="L2225" t="s">
        <v>18241</v>
      </c>
      <c r="M2225">
        <v>564786</v>
      </c>
      <c r="N2225">
        <v>2600</v>
      </c>
      <c r="O2225">
        <v>234</v>
      </c>
      <c r="P2225">
        <v>234</v>
      </c>
      <c r="Q2225">
        <v>0</v>
      </c>
      <c r="R2225">
        <v>0</v>
      </c>
      <c r="S2225">
        <v>564786</v>
      </c>
      <c r="T2225">
        <v>234</v>
      </c>
      <c r="U2225">
        <v>0</v>
      </c>
    </row>
    <row r="2226" spans="1:21">
      <c r="A2226">
        <v>1.1000000000000001</v>
      </c>
      <c r="B2226">
        <v>38</v>
      </c>
      <c r="C2226" t="s">
        <v>26062</v>
      </c>
      <c r="D2226" t="s">
        <v>26063</v>
      </c>
      <c r="E2226" t="s">
        <v>2795</v>
      </c>
      <c r="F2226" t="s">
        <v>26064</v>
      </c>
      <c r="G2226" t="s">
        <v>26065</v>
      </c>
      <c r="H2226" t="s">
        <v>12817</v>
      </c>
      <c r="I2226" t="s">
        <v>2923</v>
      </c>
      <c r="J2226">
        <v>422</v>
      </c>
      <c r="K2226" t="s">
        <v>25924</v>
      </c>
      <c r="L2226" t="s">
        <v>17612</v>
      </c>
      <c r="M2226">
        <v>1177114</v>
      </c>
      <c r="N2226">
        <v>2600</v>
      </c>
      <c r="O2226">
        <v>234</v>
      </c>
      <c r="P2226">
        <v>234</v>
      </c>
      <c r="Q2226">
        <v>0</v>
      </c>
      <c r="R2226">
        <v>0</v>
      </c>
      <c r="S2226">
        <v>1177114</v>
      </c>
      <c r="T2226">
        <v>234</v>
      </c>
      <c r="U2226">
        <v>0</v>
      </c>
    </row>
    <row r="2227" spans="1:21">
      <c r="A2227">
        <v>1.1000000000000001</v>
      </c>
      <c r="B2227">
        <v>39</v>
      </c>
      <c r="C2227" t="s">
        <v>26066</v>
      </c>
      <c r="D2227" t="s">
        <v>26067</v>
      </c>
      <c r="E2227" t="s">
        <v>2921</v>
      </c>
      <c r="F2227" t="s">
        <v>26028</v>
      </c>
      <c r="G2227" t="s">
        <v>26068</v>
      </c>
      <c r="H2227" t="s">
        <v>2900</v>
      </c>
      <c r="I2227" t="s">
        <v>2920</v>
      </c>
      <c r="J2227">
        <v>422</v>
      </c>
      <c r="K2227" t="s">
        <v>25924</v>
      </c>
      <c r="L2227" t="s">
        <v>17612</v>
      </c>
      <c r="M2227">
        <v>1192716</v>
      </c>
      <c r="N2227">
        <v>2600</v>
      </c>
      <c r="O2227">
        <v>234</v>
      </c>
      <c r="P2227">
        <v>234</v>
      </c>
      <c r="Q2227">
        <v>0</v>
      </c>
      <c r="R2227">
        <v>0</v>
      </c>
      <c r="S2227">
        <v>1192716</v>
      </c>
      <c r="T2227">
        <v>234</v>
      </c>
      <c r="U2227">
        <v>0</v>
      </c>
    </row>
    <row r="2228" spans="1:21">
      <c r="A2228">
        <v>1.1000000000000001</v>
      </c>
      <c r="B2228">
        <v>40</v>
      </c>
      <c r="C2228" t="s">
        <v>26069</v>
      </c>
      <c r="D2228" t="s">
        <v>26070</v>
      </c>
      <c r="E2228" t="s">
        <v>319</v>
      </c>
      <c r="F2228" t="s">
        <v>17908</v>
      </c>
      <c r="G2228" t="s">
        <v>26071</v>
      </c>
      <c r="H2228" t="s">
        <v>2897</v>
      </c>
      <c r="I2228" t="s">
        <v>12829</v>
      </c>
      <c r="J2228">
        <v>422</v>
      </c>
      <c r="K2228" t="s">
        <v>25924</v>
      </c>
      <c r="L2228" t="s">
        <v>18241</v>
      </c>
      <c r="M2228">
        <v>541652</v>
      </c>
      <c r="N2228">
        <v>2600</v>
      </c>
      <c r="O2228">
        <v>234</v>
      </c>
      <c r="P2228">
        <v>234</v>
      </c>
      <c r="Q2228">
        <v>0</v>
      </c>
      <c r="R2228">
        <v>0</v>
      </c>
      <c r="S2228">
        <v>541652</v>
      </c>
      <c r="T2228">
        <v>234</v>
      </c>
      <c r="U2228">
        <v>0</v>
      </c>
    </row>
    <row r="2229" spans="1:21">
      <c r="A2229">
        <v>1.1000000000000001</v>
      </c>
      <c r="B2229">
        <v>41</v>
      </c>
      <c r="C2229" t="s">
        <v>26072</v>
      </c>
      <c r="D2229" t="s">
        <v>26073</v>
      </c>
      <c r="E2229" t="s">
        <v>2918</v>
      </c>
      <c r="F2229" t="s">
        <v>26074</v>
      </c>
      <c r="G2229" t="s">
        <v>26075</v>
      </c>
      <c r="H2229" t="s">
        <v>2896</v>
      </c>
      <c r="I2229" t="s">
        <v>2917</v>
      </c>
      <c r="J2229">
        <v>422</v>
      </c>
      <c r="K2229" t="s">
        <v>25924</v>
      </c>
      <c r="L2229" t="s">
        <v>17612</v>
      </c>
      <c r="M2229">
        <v>323626</v>
      </c>
      <c r="N2229">
        <v>2600</v>
      </c>
      <c r="O2229">
        <v>234</v>
      </c>
      <c r="P2229">
        <v>234</v>
      </c>
      <c r="Q2229">
        <v>0</v>
      </c>
      <c r="R2229">
        <v>0</v>
      </c>
      <c r="S2229">
        <v>323626</v>
      </c>
      <c r="T2229">
        <v>234</v>
      </c>
      <c r="U2229">
        <v>0</v>
      </c>
    </row>
    <row r="2230" spans="1:21">
      <c r="A2230">
        <v>1.1000000000000001</v>
      </c>
      <c r="B2230">
        <v>42</v>
      </c>
      <c r="C2230" t="s">
        <v>26076</v>
      </c>
      <c r="D2230" t="s">
        <v>26077</v>
      </c>
      <c r="E2230" t="s">
        <v>26078</v>
      </c>
      <c r="F2230" t="s">
        <v>26079</v>
      </c>
      <c r="G2230" t="s">
        <v>26080</v>
      </c>
      <c r="H2230" t="s">
        <v>2893</v>
      </c>
      <c r="I2230" t="s">
        <v>2916</v>
      </c>
      <c r="J2230">
        <v>422</v>
      </c>
      <c r="K2230" t="s">
        <v>25924</v>
      </c>
      <c r="L2230" t="s">
        <v>17612</v>
      </c>
      <c r="M2230">
        <v>1433326</v>
      </c>
      <c r="N2230">
        <v>2600</v>
      </c>
      <c r="O2230">
        <v>234</v>
      </c>
      <c r="P2230">
        <v>234</v>
      </c>
      <c r="Q2230">
        <v>0</v>
      </c>
      <c r="R2230">
        <v>0</v>
      </c>
      <c r="S2230">
        <v>1433326</v>
      </c>
      <c r="T2230">
        <v>234</v>
      </c>
      <c r="U2230">
        <v>0</v>
      </c>
    </row>
    <row r="2231" spans="1:21">
      <c r="A2231">
        <v>1.1000000000000001</v>
      </c>
      <c r="B2231">
        <v>43</v>
      </c>
      <c r="C2231" t="s">
        <v>26081</v>
      </c>
      <c r="D2231" t="s">
        <v>26082</v>
      </c>
      <c r="E2231" t="s">
        <v>2828</v>
      </c>
      <c r="F2231" t="s">
        <v>26083</v>
      </c>
      <c r="G2231" t="s">
        <v>26084</v>
      </c>
      <c r="H2231" t="s">
        <v>2890</v>
      </c>
      <c r="I2231" t="s">
        <v>2915</v>
      </c>
      <c r="J2231">
        <v>422</v>
      </c>
      <c r="K2231" t="s">
        <v>25924</v>
      </c>
      <c r="L2231" t="s">
        <v>17612</v>
      </c>
      <c r="M2231">
        <v>860479</v>
      </c>
      <c r="N2231">
        <v>2600</v>
      </c>
      <c r="O2231">
        <v>234</v>
      </c>
      <c r="P2231">
        <v>234</v>
      </c>
      <c r="Q2231">
        <v>0</v>
      </c>
      <c r="R2231">
        <v>0</v>
      </c>
      <c r="S2231">
        <v>860479</v>
      </c>
      <c r="T2231">
        <v>234</v>
      </c>
      <c r="U2231">
        <v>0</v>
      </c>
    </row>
    <row r="2232" spans="1:21">
      <c r="A2232">
        <v>1.1000000000000001</v>
      </c>
      <c r="B2232">
        <v>44</v>
      </c>
      <c r="C2232" t="s">
        <v>26085</v>
      </c>
      <c r="D2232" t="s">
        <v>26086</v>
      </c>
      <c r="E2232" t="s">
        <v>26087</v>
      </c>
      <c r="F2232" t="s">
        <v>26088</v>
      </c>
      <c r="G2232" t="s">
        <v>26089</v>
      </c>
      <c r="H2232" t="s">
        <v>2889</v>
      </c>
      <c r="I2232" t="s">
        <v>12825</v>
      </c>
      <c r="J2232">
        <v>422</v>
      </c>
      <c r="K2232" t="s">
        <v>25924</v>
      </c>
      <c r="L2232" t="s">
        <v>18241</v>
      </c>
      <c r="M2232">
        <v>755693</v>
      </c>
      <c r="N2232">
        <v>2600</v>
      </c>
      <c r="O2232">
        <v>234</v>
      </c>
      <c r="P2232">
        <v>234</v>
      </c>
      <c r="Q2232">
        <v>0</v>
      </c>
      <c r="R2232">
        <v>0</v>
      </c>
      <c r="S2232">
        <v>755693</v>
      </c>
      <c r="T2232">
        <v>234</v>
      </c>
      <c r="U2232">
        <v>0</v>
      </c>
    </row>
    <row r="2233" spans="1:21">
      <c r="A2233">
        <v>1.1000000000000001</v>
      </c>
      <c r="B2233">
        <v>45</v>
      </c>
      <c r="C2233" t="s">
        <v>26090</v>
      </c>
      <c r="D2233" t="s">
        <v>26091</v>
      </c>
      <c r="E2233" t="s">
        <v>2821</v>
      </c>
      <c r="F2233" t="s">
        <v>26092</v>
      </c>
      <c r="G2233" t="s">
        <v>26093</v>
      </c>
      <c r="H2233" t="s">
        <v>2886</v>
      </c>
      <c r="I2233" t="s">
        <v>2914</v>
      </c>
      <c r="J2233">
        <v>422</v>
      </c>
      <c r="K2233" t="s">
        <v>25924</v>
      </c>
      <c r="L2233" t="s">
        <v>17612</v>
      </c>
      <c r="M2233">
        <v>1314118</v>
      </c>
      <c r="N2233">
        <v>2600</v>
      </c>
      <c r="O2233">
        <v>234</v>
      </c>
      <c r="P2233">
        <v>234</v>
      </c>
      <c r="Q2233">
        <v>0</v>
      </c>
      <c r="R2233">
        <v>0</v>
      </c>
      <c r="S2233">
        <v>1314118</v>
      </c>
      <c r="T2233">
        <v>234</v>
      </c>
      <c r="U2233">
        <v>0</v>
      </c>
    </row>
    <row r="2234" spans="1:21">
      <c r="A2234">
        <v>1.1000000000000001</v>
      </c>
      <c r="B2234">
        <v>46</v>
      </c>
      <c r="C2234" t="s">
        <v>26094</v>
      </c>
      <c r="D2234" t="s">
        <v>26095</v>
      </c>
      <c r="E2234" t="s">
        <v>2912</v>
      </c>
      <c r="F2234" t="s">
        <v>26096</v>
      </c>
      <c r="G2234" t="s">
        <v>26097</v>
      </c>
      <c r="H2234" t="s">
        <v>2885</v>
      </c>
      <c r="I2234" t="s">
        <v>2911</v>
      </c>
      <c r="J2234">
        <v>422</v>
      </c>
      <c r="K2234" t="s">
        <v>25924</v>
      </c>
      <c r="L2234" t="s">
        <v>17612</v>
      </c>
      <c r="M2234">
        <v>1514440</v>
      </c>
      <c r="N2234">
        <v>2600</v>
      </c>
      <c r="O2234">
        <v>234</v>
      </c>
      <c r="P2234">
        <v>234</v>
      </c>
      <c r="Q2234">
        <v>0</v>
      </c>
      <c r="R2234">
        <v>0</v>
      </c>
      <c r="S2234">
        <v>1514440</v>
      </c>
      <c r="T2234">
        <v>234</v>
      </c>
      <c r="U2234">
        <v>0</v>
      </c>
    </row>
    <row r="2235" spans="1:21">
      <c r="A2235">
        <v>1.1000000000000001</v>
      </c>
      <c r="B2235">
        <v>47</v>
      </c>
      <c r="C2235" t="s">
        <v>26098</v>
      </c>
      <c r="D2235" t="s">
        <v>26099</v>
      </c>
      <c r="E2235" t="s">
        <v>2909</v>
      </c>
      <c r="F2235" t="s">
        <v>26100</v>
      </c>
      <c r="G2235" t="s">
        <v>26101</v>
      </c>
      <c r="H2235" t="s">
        <v>2881</v>
      </c>
      <c r="I2235" t="s">
        <v>2908</v>
      </c>
      <c r="J2235">
        <v>422</v>
      </c>
      <c r="K2235" t="s">
        <v>25924</v>
      </c>
      <c r="L2235" t="s">
        <v>17612</v>
      </c>
      <c r="M2235">
        <v>958428</v>
      </c>
      <c r="N2235">
        <v>2600</v>
      </c>
      <c r="O2235">
        <v>234</v>
      </c>
      <c r="P2235">
        <v>234</v>
      </c>
      <c r="Q2235">
        <v>0</v>
      </c>
      <c r="R2235">
        <v>0</v>
      </c>
      <c r="S2235">
        <v>958428</v>
      </c>
      <c r="T2235">
        <v>234</v>
      </c>
      <c r="U2235">
        <v>0</v>
      </c>
    </row>
    <row r="2236" spans="1:21">
      <c r="A2236">
        <v>1.1000000000000001</v>
      </c>
      <c r="B2236">
        <v>48</v>
      </c>
      <c r="C2236" t="s">
        <v>26102</v>
      </c>
      <c r="D2236" t="s">
        <v>26103</v>
      </c>
      <c r="E2236" t="s">
        <v>2906</v>
      </c>
      <c r="F2236" t="s">
        <v>26104</v>
      </c>
      <c r="G2236" t="s">
        <v>26105</v>
      </c>
      <c r="H2236" t="s">
        <v>2878</v>
      </c>
      <c r="I2236" t="s">
        <v>2905</v>
      </c>
      <c r="J2236">
        <v>422</v>
      </c>
      <c r="K2236" t="s">
        <v>25924</v>
      </c>
      <c r="L2236" t="s">
        <v>17612</v>
      </c>
      <c r="M2236">
        <v>965874</v>
      </c>
      <c r="N2236">
        <v>2600</v>
      </c>
      <c r="O2236">
        <v>234</v>
      </c>
      <c r="P2236">
        <v>234</v>
      </c>
      <c r="Q2236">
        <v>0</v>
      </c>
      <c r="R2236">
        <v>0</v>
      </c>
      <c r="S2236">
        <v>965874</v>
      </c>
      <c r="T2236">
        <v>234</v>
      </c>
      <c r="U2236">
        <v>0</v>
      </c>
    </row>
    <row r="2237" spans="1:21">
      <c r="A2237">
        <v>1.1000000000000001</v>
      </c>
      <c r="B2237">
        <v>49</v>
      </c>
      <c r="C2237" t="s">
        <v>26106</v>
      </c>
      <c r="D2237" t="s">
        <v>26107</v>
      </c>
      <c r="E2237" t="s">
        <v>12822</v>
      </c>
      <c r="F2237" t="s">
        <v>26108</v>
      </c>
      <c r="G2237" t="s">
        <v>26109</v>
      </c>
      <c r="H2237" t="s">
        <v>2876</v>
      </c>
      <c r="I2237" t="s">
        <v>12821</v>
      </c>
      <c r="J2237">
        <v>422</v>
      </c>
      <c r="K2237" t="s">
        <v>25924</v>
      </c>
      <c r="L2237" t="s">
        <v>18241</v>
      </c>
      <c r="M2237">
        <v>113232</v>
      </c>
      <c r="N2237">
        <v>2600</v>
      </c>
      <c r="O2237">
        <v>234</v>
      </c>
      <c r="P2237">
        <v>234</v>
      </c>
      <c r="Q2237">
        <v>0</v>
      </c>
      <c r="R2237">
        <v>0</v>
      </c>
      <c r="S2237">
        <v>113232</v>
      </c>
      <c r="T2237">
        <v>234</v>
      </c>
      <c r="U2237">
        <v>0</v>
      </c>
    </row>
    <row r="2238" spans="1:21">
      <c r="A2238">
        <v>1.1000000000000001</v>
      </c>
      <c r="B2238">
        <v>50</v>
      </c>
      <c r="C2238" t="s">
        <v>26110</v>
      </c>
      <c r="D2238" t="s">
        <v>26111</v>
      </c>
      <c r="E2238" t="s">
        <v>26112</v>
      </c>
      <c r="F2238" t="s">
        <v>26113</v>
      </c>
      <c r="G2238" t="s">
        <v>26114</v>
      </c>
      <c r="H2238" t="s">
        <v>2873</v>
      </c>
      <c r="I2238" t="s">
        <v>2904</v>
      </c>
      <c r="J2238">
        <v>422</v>
      </c>
      <c r="K2238" t="s">
        <v>25924</v>
      </c>
      <c r="L2238" t="s">
        <v>17612</v>
      </c>
      <c r="M2238">
        <v>792284</v>
      </c>
      <c r="N2238">
        <v>2600</v>
      </c>
      <c r="O2238">
        <v>234</v>
      </c>
      <c r="P2238">
        <v>234</v>
      </c>
      <c r="Q2238">
        <v>0</v>
      </c>
      <c r="R2238">
        <v>0</v>
      </c>
      <c r="S2238">
        <v>792284</v>
      </c>
      <c r="T2238">
        <v>234</v>
      </c>
      <c r="U2238">
        <v>0</v>
      </c>
    </row>
    <row r="2239" spans="1:21">
      <c r="A2239">
        <v>1.1000000000000001</v>
      </c>
      <c r="B2239">
        <v>51</v>
      </c>
      <c r="C2239" t="s">
        <v>26115</v>
      </c>
      <c r="D2239" t="s">
        <v>26116</v>
      </c>
      <c r="E2239" t="s">
        <v>2902</v>
      </c>
      <c r="F2239" t="s">
        <v>26117</v>
      </c>
      <c r="G2239" t="s">
        <v>26118</v>
      </c>
      <c r="H2239" t="s">
        <v>12814</v>
      </c>
      <c r="I2239" t="s">
        <v>2901</v>
      </c>
      <c r="J2239">
        <v>422</v>
      </c>
      <c r="K2239" t="s">
        <v>25924</v>
      </c>
      <c r="L2239" t="s">
        <v>17612</v>
      </c>
      <c r="M2239">
        <v>425380</v>
      </c>
      <c r="N2239">
        <v>2600</v>
      </c>
      <c r="O2239">
        <v>234</v>
      </c>
      <c r="P2239">
        <v>234</v>
      </c>
      <c r="Q2239">
        <v>0</v>
      </c>
      <c r="R2239">
        <v>0</v>
      </c>
      <c r="S2239">
        <v>425380</v>
      </c>
      <c r="T2239">
        <v>234</v>
      </c>
      <c r="U2239">
        <v>0</v>
      </c>
    </row>
    <row r="2240" spans="1:21">
      <c r="A2240">
        <v>1.1000000000000001</v>
      </c>
      <c r="B2240">
        <v>52</v>
      </c>
      <c r="C2240" t="s">
        <v>26119</v>
      </c>
      <c r="D2240" t="s">
        <v>26120</v>
      </c>
      <c r="E2240" t="s">
        <v>12818</v>
      </c>
      <c r="F2240" t="s">
        <v>26121</v>
      </c>
      <c r="G2240" t="s">
        <v>26122</v>
      </c>
      <c r="H2240" t="s">
        <v>2870</v>
      </c>
      <c r="I2240" t="s">
        <v>12817</v>
      </c>
      <c r="J2240">
        <v>422</v>
      </c>
      <c r="K2240" t="s">
        <v>25924</v>
      </c>
      <c r="L2240" t="s">
        <v>18241</v>
      </c>
      <c r="M2240">
        <v>714761</v>
      </c>
      <c r="N2240">
        <v>2600</v>
      </c>
      <c r="O2240">
        <v>234</v>
      </c>
      <c r="P2240">
        <v>234</v>
      </c>
      <c r="Q2240">
        <v>0</v>
      </c>
      <c r="R2240">
        <v>0</v>
      </c>
      <c r="S2240">
        <v>714761</v>
      </c>
      <c r="T2240">
        <v>234</v>
      </c>
      <c r="U2240">
        <v>0</v>
      </c>
    </row>
    <row r="2241" spans="1:21">
      <c r="A2241">
        <v>1.1000000000000001</v>
      </c>
      <c r="B2241">
        <v>53</v>
      </c>
      <c r="C2241" t="s">
        <v>26123</v>
      </c>
      <c r="D2241" t="s">
        <v>26124</v>
      </c>
      <c r="E2241" t="s">
        <v>2775</v>
      </c>
      <c r="F2241" t="s">
        <v>26125</v>
      </c>
      <c r="G2241" t="s">
        <v>26126</v>
      </c>
      <c r="H2241" t="s">
        <v>2867</v>
      </c>
      <c r="I2241" t="s">
        <v>2900</v>
      </c>
      <c r="J2241">
        <v>422</v>
      </c>
      <c r="K2241" t="s">
        <v>25924</v>
      </c>
      <c r="L2241" t="s">
        <v>17612</v>
      </c>
      <c r="M2241">
        <v>1856902</v>
      </c>
      <c r="N2241">
        <v>2600</v>
      </c>
      <c r="O2241">
        <v>234</v>
      </c>
      <c r="P2241">
        <v>234</v>
      </c>
      <c r="Q2241">
        <v>0</v>
      </c>
      <c r="R2241">
        <v>0</v>
      </c>
      <c r="S2241">
        <v>1856902</v>
      </c>
      <c r="T2241">
        <v>234</v>
      </c>
      <c r="U2241">
        <v>0</v>
      </c>
    </row>
    <row r="2242" spans="1:21">
      <c r="A2242">
        <v>1.1000000000000001</v>
      </c>
      <c r="B2242">
        <v>54</v>
      </c>
      <c r="C2242" t="s">
        <v>26127</v>
      </c>
      <c r="D2242" t="s">
        <v>26128</v>
      </c>
      <c r="E2242" t="s">
        <v>2898</v>
      </c>
      <c r="F2242" t="s">
        <v>26129</v>
      </c>
      <c r="G2242" t="s">
        <v>26130</v>
      </c>
      <c r="H2242" t="s">
        <v>12811</v>
      </c>
      <c r="I2242" t="s">
        <v>2897</v>
      </c>
      <c r="J2242">
        <v>422</v>
      </c>
      <c r="K2242" t="s">
        <v>25924</v>
      </c>
      <c r="L2242" t="s">
        <v>17612</v>
      </c>
      <c r="M2242">
        <v>470080</v>
      </c>
      <c r="N2242">
        <v>2600</v>
      </c>
      <c r="O2242">
        <v>234</v>
      </c>
      <c r="P2242">
        <v>234</v>
      </c>
      <c r="Q2242">
        <v>0</v>
      </c>
      <c r="R2242">
        <v>0</v>
      </c>
      <c r="S2242">
        <v>470080</v>
      </c>
      <c r="T2242">
        <v>234</v>
      </c>
      <c r="U2242">
        <v>0</v>
      </c>
    </row>
    <row r="2243" spans="1:21">
      <c r="A2243">
        <v>1.1000000000000001</v>
      </c>
      <c r="B2243">
        <v>55</v>
      </c>
      <c r="C2243" t="s">
        <v>26131</v>
      </c>
      <c r="D2243" t="s">
        <v>2796</v>
      </c>
      <c r="E2243" t="s">
        <v>26132</v>
      </c>
      <c r="F2243" t="s">
        <v>26133</v>
      </c>
      <c r="G2243" t="s">
        <v>26134</v>
      </c>
      <c r="H2243" t="s">
        <v>2864</v>
      </c>
      <c r="I2243" t="s">
        <v>2896</v>
      </c>
      <c r="J2243">
        <v>422</v>
      </c>
      <c r="K2243" t="s">
        <v>25924</v>
      </c>
      <c r="L2243" t="s">
        <v>17612</v>
      </c>
      <c r="M2243">
        <v>818231</v>
      </c>
      <c r="N2243">
        <v>2600</v>
      </c>
      <c r="O2243">
        <v>234</v>
      </c>
      <c r="P2243">
        <v>234</v>
      </c>
      <c r="Q2243">
        <v>0</v>
      </c>
      <c r="R2243">
        <v>0</v>
      </c>
      <c r="S2243">
        <v>818231</v>
      </c>
      <c r="T2243">
        <v>234</v>
      </c>
      <c r="U2243">
        <v>0</v>
      </c>
    </row>
    <row r="2244" spans="1:21">
      <c r="A2244">
        <v>1.1000000000000001</v>
      </c>
      <c r="B2244">
        <v>56</v>
      </c>
      <c r="C2244" t="s">
        <v>26135</v>
      </c>
      <c r="D2244" t="s">
        <v>26136</v>
      </c>
      <c r="E2244" t="s">
        <v>2894</v>
      </c>
      <c r="F2244" t="s">
        <v>26137</v>
      </c>
      <c r="G2244" t="s">
        <v>26138</v>
      </c>
      <c r="H2244" t="s">
        <v>2861</v>
      </c>
      <c r="I2244" t="s">
        <v>2893</v>
      </c>
      <c r="J2244">
        <v>422</v>
      </c>
      <c r="K2244" t="s">
        <v>25924</v>
      </c>
      <c r="L2244" t="s">
        <v>17612</v>
      </c>
      <c r="M2244">
        <v>414346</v>
      </c>
      <c r="N2244">
        <v>2600</v>
      </c>
      <c r="O2244">
        <v>234</v>
      </c>
      <c r="P2244">
        <v>234</v>
      </c>
      <c r="Q2244">
        <v>0</v>
      </c>
      <c r="R2244">
        <v>0</v>
      </c>
      <c r="S2244">
        <v>414346</v>
      </c>
      <c r="T2244">
        <v>234</v>
      </c>
      <c r="U2244">
        <v>0</v>
      </c>
    </row>
    <row r="2245" spans="1:21">
      <c r="A2245">
        <v>1.1000000000000001</v>
      </c>
      <c r="B2245">
        <v>57</v>
      </c>
      <c r="C2245" t="s">
        <v>26139</v>
      </c>
      <c r="D2245" t="s">
        <v>26140</v>
      </c>
      <c r="E2245" t="s">
        <v>2891</v>
      </c>
      <c r="F2245" t="s">
        <v>26141</v>
      </c>
      <c r="G2245" t="s">
        <v>26142</v>
      </c>
      <c r="H2245" t="s">
        <v>2858</v>
      </c>
      <c r="I2245" t="s">
        <v>2890</v>
      </c>
      <c r="J2245">
        <v>422</v>
      </c>
      <c r="K2245" t="s">
        <v>25924</v>
      </c>
      <c r="L2245" t="s">
        <v>17612</v>
      </c>
      <c r="M2245">
        <v>200692</v>
      </c>
      <c r="N2245">
        <v>2600</v>
      </c>
      <c r="O2245">
        <v>234</v>
      </c>
      <c r="P2245">
        <v>234</v>
      </c>
      <c r="Q2245">
        <v>0</v>
      </c>
      <c r="R2245">
        <v>0</v>
      </c>
      <c r="S2245">
        <v>200692</v>
      </c>
      <c r="T2245">
        <v>234</v>
      </c>
      <c r="U2245">
        <v>0</v>
      </c>
    </row>
    <row r="2246" spans="1:21">
      <c r="A2246">
        <v>1.1000000000000001</v>
      </c>
      <c r="B2246">
        <v>58</v>
      </c>
      <c r="C2246" t="s">
        <v>26143</v>
      </c>
      <c r="D2246" t="s">
        <v>2796</v>
      </c>
      <c r="E2246" t="s">
        <v>2795</v>
      </c>
      <c r="F2246" t="s">
        <v>26064</v>
      </c>
      <c r="G2246" t="s">
        <v>26144</v>
      </c>
      <c r="H2246" t="s">
        <v>2855</v>
      </c>
      <c r="I2246" t="s">
        <v>2889</v>
      </c>
      <c r="J2246">
        <v>422</v>
      </c>
      <c r="K2246" t="s">
        <v>25924</v>
      </c>
      <c r="L2246" t="s">
        <v>17612</v>
      </c>
      <c r="M2246">
        <v>803098</v>
      </c>
      <c r="N2246">
        <v>2600</v>
      </c>
      <c r="O2246">
        <v>234</v>
      </c>
      <c r="P2246">
        <v>234</v>
      </c>
      <c r="Q2246">
        <v>0</v>
      </c>
      <c r="R2246">
        <v>0</v>
      </c>
      <c r="S2246">
        <v>803098</v>
      </c>
      <c r="T2246">
        <v>234</v>
      </c>
      <c r="U2246">
        <v>0</v>
      </c>
    </row>
    <row r="2247" spans="1:21">
      <c r="A2247">
        <v>1.1000000000000001</v>
      </c>
      <c r="B2247">
        <v>59</v>
      </c>
      <c r="C2247" t="s">
        <v>26145</v>
      </c>
      <c r="D2247" t="s">
        <v>2888</v>
      </c>
      <c r="E2247" t="s">
        <v>2887</v>
      </c>
      <c r="F2247" t="s">
        <v>26146</v>
      </c>
      <c r="G2247" t="s">
        <v>26147</v>
      </c>
      <c r="H2247" t="s">
        <v>2852</v>
      </c>
      <c r="I2247" t="s">
        <v>2886</v>
      </c>
      <c r="J2247">
        <v>422</v>
      </c>
      <c r="K2247" t="s">
        <v>25924</v>
      </c>
      <c r="L2247" t="s">
        <v>17612</v>
      </c>
      <c r="M2247">
        <v>2792622</v>
      </c>
      <c r="N2247">
        <v>2600</v>
      </c>
      <c r="O2247">
        <v>234</v>
      </c>
      <c r="P2247">
        <v>234</v>
      </c>
      <c r="Q2247">
        <v>0</v>
      </c>
      <c r="R2247">
        <v>0</v>
      </c>
      <c r="S2247">
        <v>2792622</v>
      </c>
      <c r="T2247">
        <v>234</v>
      </c>
      <c r="U2247">
        <v>0</v>
      </c>
    </row>
    <row r="2248" spans="1:21">
      <c r="A2248">
        <v>1.1000000000000001</v>
      </c>
      <c r="B2248">
        <v>60</v>
      </c>
      <c r="C2248" t="s">
        <v>26148</v>
      </c>
      <c r="D2248" t="s">
        <v>26149</v>
      </c>
      <c r="E2248" t="s">
        <v>2775</v>
      </c>
      <c r="F2248" t="s">
        <v>26125</v>
      </c>
      <c r="G2248" t="s">
        <v>26150</v>
      </c>
      <c r="H2248" t="s">
        <v>2851</v>
      </c>
      <c r="I2248" t="s">
        <v>2885</v>
      </c>
      <c r="J2248">
        <v>422</v>
      </c>
      <c r="K2248" t="s">
        <v>25924</v>
      </c>
      <c r="L2248" t="s">
        <v>17612</v>
      </c>
      <c r="M2248">
        <v>2438866</v>
      </c>
      <c r="N2248">
        <v>2600</v>
      </c>
      <c r="O2248">
        <v>234</v>
      </c>
      <c r="P2248">
        <v>234</v>
      </c>
      <c r="Q2248">
        <v>0</v>
      </c>
      <c r="R2248">
        <v>0</v>
      </c>
      <c r="S2248">
        <v>2438866</v>
      </c>
      <c r="T2248">
        <v>234</v>
      </c>
      <c r="U2248">
        <v>0</v>
      </c>
    </row>
    <row r="2249" spans="1:21">
      <c r="A2249">
        <v>1.1000000000000001</v>
      </c>
      <c r="B2249">
        <v>61</v>
      </c>
      <c r="C2249" t="s">
        <v>26151</v>
      </c>
      <c r="D2249" t="s">
        <v>2883</v>
      </c>
      <c r="E2249" t="s">
        <v>2882</v>
      </c>
      <c r="F2249" t="s">
        <v>26152</v>
      </c>
      <c r="G2249" t="s">
        <v>26153</v>
      </c>
      <c r="H2249" t="s">
        <v>2848</v>
      </c>
      <c r="I2249" t="s">
        <v>2881</v>
      </c>
      <c r="J2249">
        <v>422</v>
      </c>
      <c r="K2249" t="s">
        <v>25924</v>
      </c>
      <c r="L2249" t="s">
        <v>17612</v>
      </c>
      <c r="M2249">
        <v>281780</v>
      </c>
      <c r="N2249">
        <v>2600</v>
      </c>
      <c r="O2249">
        <v>234</v>
      </c>
      <c r="P2249">
        <v>234</v>
      </c>
      <c r="Q2249">
        <v>0</v>
      </c>
      <c r="R2249">
        <v>0</v>
      </c>
      <c r="S2249">
        <v>281780</v>
      </c>
      <c r="T2249">
        <v>234</v>
      </c>
      <c r="U2249">
        <v>0</v>
      </c>
    </row>
    <row r="2250" spans="1:21">
      <c r="A2250">
        <v>1.1000000000000001</v>
      </c>
      <c r="B2250">
        <v>62</v>
      </c>
      <c r="C2250" t="s">
        <v>26154</v>
      </c>
      <c r="D2250" t="s">
        <v>26155</v>
      </c>
      <c r="E2250" t="s">
        <v>2879</v>
      </c>
      <c r="F2250" t="s">
        <v>26156</v>
      </c>
      <c r="G2250" t="s">
        <v>26157</v>
      </c>
      <c r="H2250" t="s">
        <v>12808</v>
      </c>
      <c r="I2250" t="s">
        <v>2878</v>
      </c>
      <c r="J2250">
        <v>422</v>
      </c>
      <c r="K2250" t="s">
        <v>25924</v>
      </c>
      <c r="L2250" t="s">
        <v>17612</v>
      </c>
      <c r="M2250">
        <v>496259</v>
      </c>
      <c r="N2250">
        <v>2600</v>
      </c>
      <c r="O2250">
        <v>234</v>
      </c>
      <c r="P2250">
        <v>234</v>
      </c>
      <c r="Q2250">
        <v>0</v>
      </c>
      <c r="R2250">
        <v>0</v>
      </c>
      <c r="S2250">
        <v>496259</v>
      </c>
      <c r="T2250">
        <v>234</v>
      </c>
      <c r="U2250">
        <v>0</v>
      </c>
    </row>
    <row r="2251" spans="1:21">
      <c r="A2251">
        <v>1.1000000000000001</v>
      </c>
      <c r="B2251">
        <v>63</v>
      </c>
      <c r="C2251" t="s">
        <v>26158</v>
      </c>
      <c r="D2251" t="s">
        <v>26149</v>
      </c>
      <c r="E2251" t="s">
        <v>2775</v>
      </c>
      <c r="F2251" t="s">
        <v>26125</v>
      </c>
      <c r="G2251" t="s">
        <v>26159</v>
      </c>
      <c r="H2251" t="s">
        <v>2845</v>
      </c>
      <c r="I2251" t="s">
        <v>2876</v>
      </c>
      <c r="J2251">
        <v>422</v>
      </c>
      <c r="K2251" t="s">
        <v>25924</v>
      </c>
      <c r="L2251" t="s">
        <v>17612</v>
      </c>
      <c r="M2251">
        <v>990031</v>
      </c>
      <c r="N2251">
        <v>2600</v>
      </c>
      <c r="O2251">
        <v>234</v>
      </c>
      <c r="P2251">
        <v>234</v>
      </c>
      <c r="Q2251">
        <v>0</v>
      </c>
      <c r="R2251">
        <v>0</v>
      </c>
      <c r="S2251">
        <v>990031</v>
      </c>
      <c r="T2251">
        <v>234</v>
      </c>
      <c r="U2251">
        <v>0</v>
      </c>
    </row>
    <row r="2252" spans="1:21">
      <c r="A2252">
        <v>1.1000000000000001</v>
      </c>
      <c r="B2252">
        <v>64</v>
      </c>
      <c r="C2252" t="s">
        <v>26160</v>
      </c>
      <c r="D2252" t="s">
        <v>26161</v>
      </c>
      <c r="E2252" t="s">
        <v>2874</v>
      </c>
      <c r="F2252" t="s">
        <v>25992</v>
      </c>
      <c r="G2252" t="s">
        <v>26162</v>
      </c>
      <c r="H2252" t="s">
        <v>2842</v>
      </c>
      <c r="I2252" t="s">
        <v>2873</v>
      </c>
      <c r="J2252">
        <v>422</v>
      </c>
      <c r="K2252" t="s">
        <v>25924</v>
      </c>
      <c r="L2252" t="s">
        <v>17612</v>
      </c>
      <c r="M2252">
        <v>412812</v>
      </c>
      <c r="N2252">
        <v>2600</v>
      </c>
      <c r="O2252">
        <v>234</v>
      </c>
      <c r="P2252">
        <v>234</v>
      </c>
      <c r="Q2252">
        <v>0</v>
      </c>
      <c r="R2252">
        <v>0</v>
      </c>
      <c r="S2252">
        <v>412812</v>
      </c>
      <c r="T2252">
        <v>234</v>
      </c>
      <c r="U2252">
        <v>0</v>
      </c>
    </row>
    <row r="2253" spans="1:21">
      <c r="A2253">
        <v>1.1000000000000001</v>
      </c>
      <c r="B2253">
        <v>65</v>
      </c>
      <c r="C2253" t="s">
        <v>26163</v>
      </c>
      <c r="D2253" t="s">
        <v>26164</v>
      </c>
      <c r="E2253" t="s">
        <v>12815</v>
      </c>
      <c r="F2253" t="s">
        <v>26165</v>
      </c>
      <c r="G2253" t="s">
        <v>26166</v>
      </c>
      <c r="H2253" t="s">
        <v>12805</v>
      </c>
      <c r="I2253" t="s">
        <v>12814</v>
      </c>
      <c r="J2253">
        <v>422</v>
      </c>
      <c r="K2253" t="s">
        <v>25924</v>
      </c>
      <c r="L2253" t="s">
        <v>18241</v>
      </c>
      <c r="M2253">
        <v>935208</v>
      </c>
      <c r="N2253">
        <v>2600</v>
      </c>
      <c r="O2253">
        <v>234</v>
      </c>
      <c r="P2253">
        <v>234</v>
      </c>
      <c r="Q2253">
        <v>0</v>
      </c>
      <c r="R2253">
        <v>0</v>
      </c>
      <c r="S2253">
        <v>935208</v>
      </c>
      <c r="T2253">
        <v>234</v>
      </c>
      <c r="U2253">
        <v>0</v>
      </c>
    </row>
    <row r="2254" spans="1:21">
      <c r="A2254">
        <v>1.1000000000000001</v>
      </c>
      <c r="B2254">
        <v>66</v>
      </c>
      <c r="C2254" t="s">
        <v>26167</v>
      </c>
      <c r="D2254" t="s">
        <v>26168</v>
      </c>
      <c r="E2254" t="s">
        <v>2871</v>
      </c>
      <c r="F2254" t="s">
        <v>26169</v>
      </c>
      <c r="G2254" t="s">
        <v>26170</v>
      </c>
      <c r="H2254" t="s">
        <v>12802</v>
      </c>
      <c r="I2254" t="s">
        <v>2870</v>
      </c>
      <c r="J2254">
        <v>422</v>
      </c>
      <c r="K2254" t="s">
        <v>25924</v>
      </c>
      <c r="L2254" t="s">
        <v>17612</v>
      </c>
      <c r="M2254">
        <v>637585</v>
      </c>
      <c r="N2254">
        <v>2600</v>
      </c>
      <c r="O2254">
        <v>234</v>
      </c>
      <c r="P2254">
        <v>234</v>
      </c>
      <c r="Q2254">
        <v>0</v>
      </c>
      <c r="R2254">
        <v>0</v>
      </c>
      <c r="S2254">
        <v>637585</v>
      </c>
      <c r="T2254">
        <v>234</v>
      </c>
      <c r="U2254">
        <v>0</v>
      </c>
    </row>
    <row r="2255" spans="1:21">
      <c r="A2255">
        <v>1.1000000000000001</v>
      </c>
      <c r="B2255">
        <v>67</v>
      </c>
      <c r="C2255" t="s">
        <v>26171</v>
      </c>
      <c r="D2255" t="s">
        <v>26172</v>
      </c>
      <c r="E2255" t="s">
        <v>2868</v>
      </c>
      <c r="F2255" t="s">
        <v>26173</v>
      </c>
      <c r="G2255" t="s">
        <v>26174</v>
      </c>
      <c r="H2255" t="s">
        <v>2839</v>
      </c>
      <c r="I2255" t="s">
        <v>2867</v>
      </c>
      <c r="J2255">
        <v>422</v>
      </c>
      <c r="K2255" t="s">
        <v>25924</v>
      </c>
      <c r="L2255" t="s">
        <v>17612</v>
      </c>
      <c r="M2255">
        <v>381875</v>
      </c>
      <c r="N2255">
        <v>2600</v>
      </c>
      <c r="O2255">
        <v>234</v>
      </c>
      <c r="P2255">
        <v>234</v>
      </c>
      <c r="Q2255">
        <v>0</v>
      </c>
      <c r="R2255">
        <v>0</v>
      </c>
      <c r="S2255">
        <v>381875</v>
      </c>
      <c r="T2255">
        <v>234</v>
      </c>
      <c r="U2255">
        <v>0</v>
      </c>
    </row>
    <row r="2256" spans="1:21">
      <c r="A2256">
        <v>1.1000000000000001</v>
      </c>
      <c r="B2256">
        <v>68</v>
      </c>
      <c r="C2256" t="s">
        <v>26175</v>
      </c>
      <c r="D2256" t="s">
        <v>12813</v>
      </c>
      <c r="E2256" t="s">
        <v>12812</v>
      </c>
      <c r="F2256" t="s">
        <v>26176</v>
      </c>
      <c r="G2256" t="s">
        <v>26177</v>
      </c>
      <c r="H2256" t="s">
        <v>2836</v>
      </c>
      <c r="I2256" t="s">
        <v>12811</v>
      </c>
      <c r="J2256">
        <v>422</v>
      </c>
      <c r="K2256" t="s">
        <v>25924</v>
      </c>
      <c r="L2256" t="s">
        <v>18241</v>
      </c>
      <c r="M2256">
        <v>370434</v>
      </c>
      <c r="N2256">
        <v>2600</v>
      </c>
      <c r="O2256">
        <v>234</v>
      </c>
      <c r="P2256">
        <v>234</v>
      </c>
      <c r="Q2256">
        <v>0</v>
      </c>
      <c r="R2256">
        <v>0</v>
      </c>
      <c r="S2256">
        <v>370434</v>
      </c>
      <c r="T2256">
        <v>234</v>
      </c>
      <c r="U2256">
        <v>0</v>
      </c>
    </row>
    <row r="2257" spans="1:21">
      <c r="A2257">
        <v>1.1000000000000001</v>
      </c>
      <c r="B2257">
        <v>69</v>
      </c>
      <c r="C2257" t="s">
        <v>26178</v>
      </c>
      <c r="D2257" t="s">
        <v>26179</v>
      </c>
      <c r="E2257" t="s">
        <v>2865</v>
      </c>
      <c r="F2257" t="s">
        <v>26180</v>
      </c>
      <c r="G2257" t="s">
        <v>26181</v>
      </c>
      <c r="H2257" t="s">
        <v>2833</v>
      </c>
      <c r="I2257" t="s">
        <v>2864</v>
      </c>
      <c r="J2257">
        <v>422</v>
      </c>
      <c r="K2257" t="s">
        <v>25924</v>
      </c>
      <c r="L2257" t="s">
        <v>17612</v>
      </c>
      <c r="M2257">
        <v>2882851</v>
      </c>
      <c r="N2257">
        <v>2600</v>
      </c>
      <c r="O2257">
        <v>234</v>
      </c>
      <c r="P2257">
        <v>234</v>
      </c>
      <c r="Q2257">
        <v>0</v>
      </c>
      <c r="R2257">
        <v>0</v>
      </c>
      <c r="S2257">
        <v>2882851</v>
      </c>
      <c r="T2257">
        <v>234</v>
      </c>
      <c r="U2257">
        <v>0</v>
      </c>
    </row>
    <row r="2258" spans="1:21">
      <c r="A2258">
        <v>1.1000000000000001</v>
      </c>
      <c r="B2258">
        <v>70</v>
      </c>
      <c r="C2258" t="s">
        <v>26182</v>
      </c>
      <c r="D2258" t="s">
        <v>26183</v>
      </c>
      <c r="E2258" t="s">
        <v>2862</v>
      </c>
      <c r="F2258" t="s">
        <v>26184</v>
      </c>
      <c r="G2258" t="s">
        <v>26185</v>
      </c>
      <c r="H2258" t="s">
        <v>2830</v>
      </c>
      <c r="I2258" t="s">
        <v>2861</v>
      </c>
      <c r="J2258">
        <v>422</v>
      </c>
      <c r="K2258" t="s">
        <v>25924</v>
      </c>
      <c r="L2258" t="s">
        <v>17612</v>
      </c>
      <c r="M2258">
        <v>331239</v>
      </c>
      <c r="N2258">
        <v>2600</v>
      </c>
      <c r="O2258">
        <v>234</v>
      </c>
      <c r="P2258">
        <v>234</v>
      </c>
      <c r="Q2258">
        <v>0</v>
      </c>
      <c r="R2258">
        <v>0</v>
      </c>
      <c r="S2258">
        <v>331239</v>
      </c>
      <c r="T2258">
        <v>234</v>
      </c>
      <c r="U2258">
        <v>0</v>
      </c>
    </row>
    <row r="2259" spans="1:21">
      <c r="A2259">
        <v>1.1000000000000001</v>
      </c>
      <c r="B2259">
        <v>71</v>
      </c>
      <c r="C2259" t="s">
        <v>26186</v>
      </c>
      <c r="D2259" t="s">
        <v>26187</v>
      </c>
      <c r="E2259" t="s">
        <v>2859</v>
      </c>
      <c r="F2259" t="s">
        <v>26188</v>
      </c>
      <c r="G2259" t="s">
        <v>26189</v>
      </c>
      <c r="H2259" t="s">
        <v>2827</v>
      </c>
      <c r="I2259" t="s">
        <v>2858</v>
      </c>
      <c r="J2259">
        <v>422</v>
      </c>
      <c r="K2259" t="s">
        <v>25924</v>
      </c>
      <c r="L2259" t="s">
        <v>17612</v>
      </c>
      <c r="M2259">
        <v>2568600</v>
      </c>
      <c r="N2259">
        <v>2600</v>
      </c>
      <c r="O2259">
        <v>234</v>
      </c>
      <c r="P2259">
        <v>234</v>
      </c>
      <c r="Q2259">
        <v>0</v>
      </c>
      <c r="R2259">
        <v>0</v>
      </c>
      <c r="S2259">
        <v>2568600</v>
      </c>
      <c r="T2259">
        <v>234</v>
      </c>
      <c r="U2259">
        <v>0</v>
      </c>
    </row>
    <row r="2260" spans="1:21">
      <c r="A2260">
        <v>1.1000000000000001</v>
      </c>
      <c r="B2260">
        <v>72</v>
      </c>
      <c r="C2260" t="s">
        <v>26190</v>
      </c>
      <c r="D2260" t="s">
        <v>26191</v>
      </c>
      <c r="E2260" t="s">
        <v>2856</v>
      </c>
      <c r="F2260" t="s">
        <v>26192</v>
      </c>
      <c r="G2260" t="s">
        <v>26193</v>
      </c>
      <c r="H2260" t="s">
        <v>2826</v>
      </c>
      <c r="I2260" t="s">
        <v>2855</v>
      </c>
      <c r="J2260">
        <v>422</v>
      </c>
      <c r="K2260" t="s">
        <v>25924</v>
      </c>
      <c r="L2260" t="s">
        <v>17612</v>
      </c>
      <c r="M2260">
        <v>1647578</v>
      </c>
      <c r="N2260">
        <v>2600</v>
      </c>
      <c r="O2260">
        <v>234</v>
      </c>
      <c r="P2260">
        <v>234</v>
      </c>
      <c r="Q2260">
        <v>0</v>
      </c>
      <c r="R2260">
        <v>0</v>
      </c>
      <c r="S2260">
        <v>1647578</v>
      </c>
      <c r="T2260">
        <v>234</v>
      </c>
      <c r="U2260">
        <v>0</v>
      </c>
    </row>
    <row r="2261" spans="1:21">
      <c r="A2261">
        <v>1.1000000000000001</v>
      </c>
      <c r="B2261">
        <v>73</v>
      </c>
      <c r="C2261" t="s">
        <v>26194</v>
      </c>
      <c r="D2261" t="s">
        <v>26195</v>
      </c>
      <c r="E2261" t="s">
        <v>2853</v>
      </c>
      <c r="F2261" t="s">
        <v>26196</v>
      </c>
      <c r="G2261" t="s">
        <v>26197</v>
      </c>
      <c r="H2261" t="s">
        <v>2823</v>
      </c>
      <c r="I2261" t="s">
        <v>2852</v>
      </c>
      <c r="J2261">
        <v>422</v>
      </c>
      <c r="K2261" t="s">
        <v>25924</v>
      </c>
      <c r="L2261" t="s">
        <v>17612</v>
      </c>
      <c r="M2261">
        <v>1610933</v>
      </c>
      <c r="N2261">
        <v>2600</v>
      </c>
      <c r="O2261">
        <v>234</v>
      </c>
      <c r="P2261">
        <v>234</v>
      </c>
      <c r="Q2261">
        <v>0</v>
      </c>
      <c r="R2261">
        <v>0</v>
      </c>
      <c r="S2261">
        <v>1610933</v>
      </c>
      <c r="T2261">
        <v>234</v>
      </c>
      <c r="U2261">
        <v>0</v>
      </c>
    </row>
    <row r="2262" spans="1:21">
      <c r="A2262">
        <v>1.1000000000000001</v>
      </c>
      <c r="B2262">
        <v>74</v>
      </c>
      <c r="C2262" t="s">
        <v>26198</v>
      </c>
      <c r="D2262" t="s">
        <v>26199</v>
      </c>
      <c r="E2262" t="s">
        <v>26200</v>
      </c>
      <c r="F2262" t="s">
        <v>26201</v>
      </c>
      <c r="G2262" t="s">
        <v>26202</v>
      </c>
      <c r="H2262" t="s">
        <v>2820</v>
      </c>
      <c r="I2262" t="s">
        <v>2851</v>
      </c>
      <c r="J2262">
        <v>422</v>
      </c>
      <c r="K2262" t="s">
        <v>25924</v>
      </c>
      <c r="L2262" t="s">
        <v>17612</v>
      </c>
      <c r="M2262">
        <v>816684</v>
      </c>
      <c r="N2262">
        <v>2600</v>
      </c>
      <c r="O2262">
        <v>234</v>
      </c>
      <c r="P2262">
        <v>234</v>
      </c>
      <c r="Q2262">
        <v>0</v>
      </c>
      <c r="R2262">
        <v>0</v>
      </c>
      <c r="S2262">
        <v>816684</v>
      </c>
      <c r="T2262">
        <v>234</v>
      </c>
      <c r="U2262">
        <v>0</v>
      </c>
    </row>
    <row r="2263" spans="1:21">
      <c r="A2263">
        <v>1.1000000000000001</v>
      </c>
      <c r="B2263">
        <v>75</v>
      </c>
      <c r="C2263" t="s">
        <v>26203</v>
      </c>
      <c r="D2263" t="s">
        <v>26204</v>
      </c>
      <c r="E2263" t="s">
        <v>2849</v>
      </c>
      <c r="F2263" t="s">
        <v>26028</v>
      </c>
      <c r="G2263" t="s">
        <v>26205</v>
      </c>
      <c r="H2263" t="s">
        <v>2819</v>
      </c>
      <c r="I2263" t="s">
        <v>2848</v>
      </c>
      <c r="J2263">
        <v>422</v>
      </c>
      <c r="K2263" t="s">
        <v>25924</v>
      </c>
      <c r="L2263" t="s">
        <v>17612</v>
      </c>
      <c r="M2263">
        <v>223068</v>
      </c>
      <c r="N2263">
        <v>2600</v>
      </c>
      <c r="O2263">
        <v>234</v>
      </c>
      <c r="P2263">
        <v>234</v>
      </c>
      <c r="Q2263">
        <v>0</v>
      </c>
      <c r="R2263">
        <v>0</v>
      </c>
      <c r="S2263">
        <v>223068</v>
      </c>
      <c r="T2263">
        <v>234</v>
      </c>
      <c r="U2263">
        <v>0</v>
      </c>
    </row>
    <row r="2264" spans="1:21">
      <c r="A2264">
        <v>1.1000000000000001</v>
      </c>
      <c r="B2264">
        <v>76</v>
      </c>
      <c r="C2264" t="s">
        <v>26206</v>
      </c>
      <c r="D2264" t="s">
        <v>12810</v>
      </c>
      <c r="E2264" t="s">
        <v>12809</v>
      </c>
      <c r="F2264" t="s">
        <v>26207</v>
      </c>
      <c r="G2264" t="s">
        <v>26208</v>
      </c>
      <c r="H2264" t="s">
        <v>2816</v>
      </c>
      <c r="I2264" t="s">
        <v>12808</v>
      </c>
      <c r="J2264">
        <v>422</v>
      </c>
      <c r="K2264" t="s">
        <v>25924</v>
      </c>
      <c r="L2264" t="s">
        <v>18241</v>
      </c>
      <c r="M2264">
        <v>921294</v>
      </c>
      <c r="N2264">
        <v>2600</v>
      </c>
      <c r="O2264">
        <v>234</v>
      </c>
      <c r="P2264">
        <v>234</v>
      </c>
      <c r="Q2264">
        <v>0</v>
      </c>
      <c r="R2264">
        <v>0</v>
      </c>
      <c r="S2264">
        <v>921294</v>
      </c>
      <c r="T2264">
        <v>234</v>
      </c>
      <c r="U2264">
        <v>0</v>
      </c>
    </row>
    <row r="2265" spans="1:21">
      <c r="A2265">
        <v>1.1000000000000001</v>
      </c>
      <c r="B2265">
        <v>77</v>
      </c>
      <c r="C2265" t="s">
        <v>26209</v>
      </c>
      <c r="D2265" t="s">
        <v>26210</v>
      </c>
      <c r="E2265" t="s">
        <v>2846</v>
      </c>
      <c r="F2265" t="s">
        <v>26211</v>
      </c>
      <c r="G2265" t="s">
        <v>26212</v>
      </c>
      <c r="H2265" t="s">
        <v>2812</v>
      </c>
      <c r="I2265" t="s">
        <v>2845</v>
      </c>
      <c r="J2265">
        <v>422</v>
      </c>
      <c r="K2265" t="s">
        <v>25924</v>
      </c>
      <c r="L2265" t="s">
        <v>17612</v>
      </c>
      <c r="M2265">
        <v>589227</v>
      </c>
      <c r="N2265">
        <v>2600</v>
      </c>
      <c r="O2265">
        <v>234</v>
      </c>
      <c r="P2265">
        <v>234</v>
      </c>
      <c r="Q2265">
        <v>0</v>
      </c>
      <c r="R2265">
        <v>0</v>
      </c>
      <c r="S2265">
        <v>589227</v>
      </c>
      <c r="T2265">
        <v>234</v>
      </c>
      <c r="U2265">
        <v>0</v>
      </c>
    </row>
    <row r="2266" spans="1:21">
      <c r="A2266">
        <v>1.1000000000000001</v>
      </c>
      <c r="B2266">
        <v>78</v>
      </c>
      <c r="C2266" t="s">
        <v>26213</v>
      </c>
      <c r="D2266" t="s">
        <v>26214</v>
      </c>
      <c r="E2266" t="s">
        <v>2843</v>
      </c>
      <c r="F2266" t="s">
        <v>26215</v>
      </c>
      <c r="G2266" t="s">
        <v>26216</v>
      </c>
      <c r="H2266" t="s">
        <v>2809</v>
      </c>
      <c r="I2266" t="s">
        <v>2842</v>
      </c>
      <c r="J2266">
        <v>422</v>
      </c>
      <c r="K2266" t="s">
        <v>25924</v>
      </c>
      <c r="L2266" t="s">
        <v>17612</v>
      </c>
      <c r="M2266">
        <v>252440</v>
      </c>
      <c r="N2266">
        <v>2600</v>
      </c>
      <c r="O2266">
        <v>234</v>
      </c>
      <c r="P2266">
        <v>234</v>
      </c>
      <c r="Q2266">
        <v>0</v>
      </c>
      <c r="R2266">
        <v>0</v>
      </c>
      <c r="S2266">
        <v>252440</v>
      </c>
      <c r="T2266">
        <v>234</v>
      </c>
      <c r="U2266">
        <v>0</v>
      </c>
    </row>
    <row r="2267" spans="1:21">
      <c r="A2267">
        <v>1.1000000000000001</v>
      </c>
      <c r="B2267">
        <v>79</v>
      </c>
      <c r="C2267" t="s">
        <v>26217</v>
      </c>
      <c r="D2267" t="s">
        <v>26218</v>
      </c>
      <c r="E2267" t="s">
        <v>12806</v>
      </c>
      <c r="F2267" t="s">
        <v>26219</v>
      </c>
      <c r="G2267" t="s">
        <v>26220</v>
      </c>
      <c r="H2267" t="s">
        <v>2806</v>
      </c>
      <c r="I2267" t="s">
        <v>12805</v>
      </c>
      <c r="J2267">
        <v>422</v>
      </c>
      <c r="K2267" t="s">
        <v>25924</v>
      </c>
      <c r="L2267" t="s">
        <v>18241</v>
      </c>
      <c r="M2267">
        <v>1596862</v>
      </c>
      <c r="N2267">
        <v>2600</v>
      </c>
      <c r="O2267">
        <v>234</v>
      </c>
      <c r="P2267">
        <v>234</v>
      </c>
      <c r="Q2267">
        <v>0</v>
      </c>
      <c r="R2267">
        <v>0</v>
      </c>
      <c r="S2267">
        <v>1596862</v>
      </c>
      <c r="T2267">
        <v>234</v>
      </c>
      <c r="U2267">
        <v>0</v>
      </c>
    </row>
    <row r="2268" spans="1:21">
      <c r="A2268">
        <v>1.1000000000000001</v>
      </c>
      <c r="B2268">
        <v>80</v>
      </c>
      <c r="C2268" t="s">
        <v>26221</v>
      </c>
      <c r="D2268" t="s">
        <v>26222</v>
      </c>
      <c r="E2268" t="s">
        <v>12803</v>
      </c>
      <c r="F2268" t="s">
        <v>26223</v>
      </c>
      <c r="G2268" t="s">
        <v>26224</v>
      </c>
      <c r="H2268" t="s">
        <v>2803</v>
      </c>
      <c r="I2268" t="s">
        <v>12802</v>
      </c>
      <c r="J2268">
        <v>422</v>
      </c>
      <c r="K2268" t="s">
        <v>25924</v>
      </c>
      <c r="L2268" t="s">
        <v>18241</v>
      </c>
      <c r="M2268">
        <v>191610</v>
      </c>
      <c r="N2268">
        <v>2600</v>
      </c>
      <c r="O2268">
        <v>234</v>
      </c>
      <c r="P2268">
        <v>234</v>
      </c>
      <c r="Q2268">
        <v>0</v>
      </c>
      <c r="R2268">
        <v>0</v>
      </c>
      <c r="S2268">
        <v>191610</v>
      </c>
      <c r="T2268">
        <v>234</v>
      </c>
      <c r="U2268">
        <v>0</v>
      </c>
    </row>
    <row r="2269" spans="1:21">
      <c r="A2269">
        <v>1.1000000000000001</v>
      </c>
      <c r="B2269">
        <v>81</v>
      </c>
      <c r="C2269" t="s">
        <v>26225</v>
      </c>
      <c r="D2269" t="s">
        <v>26226</v>
      </c>
      <c r="E2269" t="s">
        <v>2840</v>
      </c>
      <c r="F2269" t="s">
        <v>26227</v>
      </c>
      <c r="G2269" t="s">
        <v>26228</v>
      </c>
      <c r="H2269" t="s">
        <v>12790</v>
      </c>
      <c r="I2269" t="s">
        <v>2839</v>
      </c>
      <c r="J2269">
        <v>422</v>
      </c>
      <c r="K2269" t="s">
        <v>25924</v>
      </c>
      <c r="L2269" t="s">
        <v>17612</v>
      </c>
      <c r="M2269">
        <v>1320294</v>
      </c>
      <c r="N2269">
        <v>2600</v>
      </c>
      <c r="O2269">
        <v>234</v>
      </c>
      <c r="P2269">
        <v>234</v>
      </c>
      <c r="Q2269">
        <v>0</v>
      </c>
      <c r="R2269">
        <v>0</v>
      </c>
      <c r="S2269">
        <v>1320294</v>
      </c>
      <c r="T2269">
        <v>234</v>
      </c>
      <c r="U2269">
        <v>0</v>
      </c>
    </row>
    <row r="2270" spans="1:21">
      <c r="A2270">
        <v>1.1000000000000001</v>
      </c>
      <c r="B2270">
        <v>82</v>
      </c>
      <c r="C2270" t="s">
        <v>26229</v>
      </c>
      <c r="D2270" t="s">
        <v>26230</v>
      </c>
      <c r="E2270" t="s">
        <v>2837</v>
      </c>
      <c r="F2270" t="s">
        <v>26231</v>
      </c>
      <c r="G2270" t="s">
        <v>26232</v>
      </c>
      <c r="H2270" t="s">
        <v>12789</v>
      </c>
      <c r="I2270" t="s">
        <v>2836</v>
      </c>
      <c r="J2270">
        <v>422</v>
      </c>
      <c r="K2270" t="s">
        <v>25924</v>
      </c>
      <c r="L2270" t="s">
        <v>17612</v>
      </c>
      <c r="M2270">
        <v>139894</v>
      </c>
      <c r="N2270">
        <v>2600</v>
      </c>
      <c r="O2270">
        <v>234</v>
      </c>
      <c r="P2270">
        <v>234</v>
      </c>
      <c r="Q2270">
        <v>0</v>
      </c>
      <c r="R2270">
        <v>0</v>
      </c>
      <c r="S2270">
        <v>139894</v>
      </c>
      <c r="T2270">
        <v>234</v>
      </c>
      <c r="U2270">
        <v>0</v>
      </c>
    </row>
    <row r="2271" spans="1:21">
      <c r="A2271">
        <v>1.1000000000000001</v>
      </c>
      <c r="B2271">
        <v>83</v>
      </c>
      <c r="C2271" t="s">
        <v>26233</v>
      </c>
      <c r="D2271" t="s">
        <v>26234</v>
      </c>
      <c r="E2271" t="s">
        <v>2834</v>
      </c>
      <c r="F2271" t="s">
        <v>26235</v>
      </c>
      <c r="G2271" t="s">
        <v>26236</v>
      </c>
      <c r="H2271" t="s">
        <v>2800</v>
      </c>
      <c r="I2271" t="s">
        <v>2833</v>
      </c>
      <c r="J2271">
        <v>422</v>
      </c>
      <c r="K2271" t="s">
        <v>25924</v>
      </c>
      <c r="L2271" t="s">
        <v>17612</v>
      </c>
      <c r="M2271">
        <v>2039524</v>
      </c>
      <c r="N2271">
        <v>2600</v>
      </c>
      <c r="O2271">
        <v>234</v>
      </c>
      <c r="P2271">
        <v>234</v>
      </c>
      <c r="Q2271">
        <v>0</v>
      </c>
      <c r="R2271">
        <v>0</v>
      </c>
      <c r="S2271">
        <v>2039524</v>
      </c>
      <c r="T2271">
        <v>234</v>
      </c>
      <c r="U2271">
        <v>0</v>
      </c>
    </row>
    <row r="2272" spans="1:21">
      <c r="A2272">
        <v>1.1000000000000001</v>
      </c>
      <c r="B2272">
        <v>84</v>
      </c>
      <c r="C2272" t="s">
        <v>26237</v>
      </c>
      <c r="D2272" t="s">
        <v>26238</v>
      </c>
      <c r="E2272" t="s">
        <v>2831</v>
      </c>
      <c r="F2272" t="s">
        <v>26037</v>
      </c>
      <c r="G2272" t="s">
        <v>26239</v>
      </c>
      <c r="H2272" t="s">
        <v>2797</v>
      </c>
      <c r="I2272" t="s">
        <v>2830</v>
      </c>
      <c r="J2272">
        <v>422</v>
      </c>
      <c r="K2272" t="s">
        <v>25924</v>
      </c>
      <c r="L2272" t="s">
        <v>17612</v>
      </c>
      <c r="M2272">
        <v>600197</v>
      </c>
      <c r="N2272">
        <v>2600</v>
      </c>
      <c r="O2272">
        <v>234</v>
      </c>
      <c r="P2272">
        <v>234</v>
      </c>
      <c r="Q2272">
        <v>0</v>
      </c>
      <c r="R2272">
        <v>0</v>
      </c>
      <c r="S2272">
        <v>600197</v>
      </c>
      <c r="T2272">
        <v>234</v>
      </c>
      <c r="U2272">
        <v>0</v>
      </c>
    </row>
    <row r="2273" spans="1:21">
      <c r="A2273">
        <v>1.1000000000000001</v>
      </c>
      <c r="B2273">
        <v>85</v>
      </c>
      <c r="C2273" t="s">
        <v>26240</v>
      </c>
      <c r="D2273" t="s">
        <v>26082</v>
      </c>
      <c r="E2273" t="s">
        <v>2828</v>
      </c>
      <c r="F2273" t="s">
        <v>26083</v>
      </c>
      <c r="G2273" t="s">
        <v>26241</v>
      </c>
      <c r="H2273" t="s">
        <v>1404</v>
      </c>
      <c r="I2273" t="s">
        <v>2827</v>
      </c>
      <c r="J2273">
        <v>422</v>
      </c>
      <c r="K2273" t="s">
        <v>25924</v>
      </c>
      <c r="L2273" t="s">
        <v>17612</v>
      </c>
      <c r="M2273">
        <v>818848</v>
      </c>
      <c r="N2273">
        <v>2600</v>
      </c>
      <c r="O2273">
        <v>234</v>
      </c>
      <c r="P2273">
        <v>234</v>
      </c>
      <c r="Q2273">
        <v>0</v>
      </c>
      <c r="R2273">
        <v>0</v>
      </c>
      <c r="S2273">
        <v>818848</v>
      </c>
      <c r="T2273">
        <v>234</v>
      </c>
      <c r="U2273">
        <v>0</v>
      </c>
    </row>
    <row r="2274" spans="1:21">
      <c r="A2274">
        <v>1.1000000000000001</v>
      </c>
      <c r="B2274">
        <v>86</v>
      </c>
      <c r="C2274" t="s">
        <v>26242</v>
      </c>
      <c r="D2274" t="s">
        <v>26243</v>
      </c>
      <c r="E2274" t="s">
        <v>2795</v>
      </c>
      <c r="F2274" t="s">
        <v>26064</v>
      </c>
      <c r="G2274" t="s">
        <v>26244</v>
      </c>
      <c r="H2274" t="s">
        <v>2794</v>
      </c>
      <c r="I2274" t="s">
        <v>2826</v>
      </c>
      <c r="J2274">
        <v>422</v>
      </c>
      <c r="K2274" t="s">
        <v>25924</v>
      </c>
      <c r="L2274" t="s">
        <v>17612</v>
      </c>
      <c r="M2274">
        <v>830105</v>
      </c>
      <c r="N2274">
        <v>2600</v>
      </c>
      <c r="O2274">
        <v>234</v>
      </c>
      <c r="P2274">
        <v>234</v>
      </c>
      <c r="Q2274">
        <v>0</v>
      </c>
      <c r="R2274">
        <v>0</v>
      </c>
      <c r="S2274">
        <v>830105</v>
      </c>
      <c r="T2274">
        <v>234</v>
      </c>
      <c r="U2274">
        <v>0</v>
      </c>
    </row>
    <row r="2275" spans="1:21">
      <c r="A2275">
        <v>1.1000000000000001</v>
      </c>
      <c r="B2275">
        <v>87</v>
      </c>
      <c r="C2275" t="s">
        <v>26245</v>
      </c>
      <c r="D2275" t="s">
        <v>26246</v>
      </c>
      <c r="E2275" t="s">
        <v>2824</v>
      </c>
      <c r="F2275" t="s">
        <v>26247</v>
      </c>
      <c r="G2275" t="s">
        <v>26248</v>
      </c>
      <c r="H2275" t="s">
        <v>2791</v>
      </c>
      <c r="I2275" t="s">
        <v>2823</v>
      </c>
      <c r="J2275">
        <v>422</v>
      </c>
      <c r="K2275" t="s">
        <v>25924</v>
      </c>
      <c r="L2275" t="s">
        <v>17612</v>
      </c>
      <c r="M2275">
        <v>668437</v>
      </c>
      <c r="N2275">
        <v>2600</v>
      </c>
      <c r="O2275">
        <v>234</v>
      </c>
      <c r="P2275">
        <v>234</v>
      </c>
      <c r="Q2275">
        <v>0</v>
      </c>
      <c r="R2275">
        <v>0</v>
      </c>
      <c r="S2275">
        <v>668437</v>
      </c>
      <c r="T2275">
        <v>234</v>
      </c>
      <c r="U2275">
        <v>0</v>
      </c>
    </row>
    <row r="2276" spans="1:21">
      <c r="A2276">
        <v>1.1000000000000001</v>
      </c>
      <c r="B2276">
        <v>88</v>
      </c>
      <c r="C2276" t="s">
        <v>26249</v>
      </c>
      <c r="D2276" t="s">
        <v>26250</v>
      </c>
      <c r="E2276" t="s">
        <v>2821</v>
      </c>
      <c r="F2276" t="s">
        <v>26092</v>
      </c>
      <c r="G2276" t="s">
        <v>26251</v>
      </c>
      <c r="H2276" t="s">
        <v>2790</v>
      </c>
      <c r="I2276" t="s">
        <v>2820</v>
      </c>
      <c r="J2276">
        <v>422</v>
      </c>
      <c r="K2276" t="s">
        <v>25924</v>
      </c>
      <c r="L2276" t="s">
        <v>17612</v>
      </c>
      <c r="M2276">
        <v>1592873</v>
      </c>
      <c r="N2276">
        <v>2600</v>
      </c>
      <c r="O2276">
        <v>234</v>
      </c>
      <c r="P2276">
        <v>234</v>
      </c>
      <c r="Q2276">
        <v>0</v>
      </c>
      <c r="R2276">
        <v>0</v>
      </c>
      <c r="S2276">
        <v>1592873</v>
      </c>
      <c r="T2276">
        <v>234</v>
      </c>
      <c r="U2276">
        <v>0</v>
      </c>
    </row>
    <row r="2277" spans="1:21">
      <c r="A2277">
        <v>1.1000000000000001</v>
      </c>
      <c r="B2277">
        <v>89</v>
      </c>
      <c r="C2277" t="s">
        <v>26252</v>
      </c>
      <c r="D2277" t="s">
        <v>26253</v>
      </c>
      <c r="E2277" t="s">
        <v>26254</v>
      </c>
      <c r="F2277" t="s">
        <v>26255</v>
      </c>
      <c r="G2277" t="s">
        <v>26256</v>
      </c>
      <c r="H2277" t="s">
        <v>12787</v>
      </c>
      <c r="I2277" t="s">
        <v>2819</v>
      </c>
      <c r="J2277">
        <v>422</v>
      </c>
      <c r="K2277" t="s">
        <v>25924</v>
      </c>
      <c r="L2277" t="s">
        <v>17612</v>
      </c>
      <c r="M2277">
        <v>3886479</v>
      </c>
      <c r="N2277">
        <v>2600</v>
      </c>
      <c r="O2277">
        <v>234</v>
      </c>
      <c r="P2277">
        <v>234</v>
      </c>
      <c r="Q2277">
        <v>0</v>
      </c>
      <c r="R2277">
        <v>0</v>
      </c>
      <c r="S2277">
        <v>3886479</v>
      </c>
      <c r="T2277">
        <v>234</v>
      </c>
      <c r="U2277">
        <v>0</v>
      </c>
    </row>
    <row r="2278" spans="1:21">
      <c r="A2278">
        <v>1.1000000000000001</v>
      </c>
      <c r="B2278">
        <v>90</v>
      </c>
      <c r="C2278" t="s">
        <v>26257</v>
      </c>
      <c r="D2278" t="s">
        <v>26258</v>
      </c>
      <c r="E2278" t="s">
        <v>2817</v>
      </c>
      <c r="F2278" t="s">
        <v>26259</v>
      </c>
      <c r="G2278" t="s">
        <v>26260</v>
      </c>
      <c r="H2278" t="s">
        <v>2787</v>
      </c>
      <c r="I2278" t="s">
        <v>2816</v>
      </c>
      <c r="J2278">
        <v>422</v>
      </c>
      <c r="K2278" t="s">
        <v>25924</v>
      </c>
      <c r="L2278" t="s">
        <v>17612</v>
      </c>
      <c r="M2278">
        <v>267079</v>
      </c>
      <c r="N2278">
        <v>2600</v>
      </c>
      <c r="O2278">
        <v>234</v>
      </c>
      <c r="P2278">
        <v>234</v>
      </c>
      <c r="Q2278">
        <v>0</v>
      </c>
      <c r="R2278">
        <v>0</v>
      </c>
      <c r="S2278">
        <v>267079</v>
      </c>
      <c r="T2278">
        <v>234</v>
      </c>
      <c r="U2278">
        <v>0</v>
      </c>
    </row>
    <row r="2279" spans="1:21">
      <c r="A2279">
        <v>1.1000000000000001</v>
      </c>
      <c r="B2279">
        <v>91</v>
      </c>
      <c r="C2279" t="s">
        <v>26261</v>
      </c>
      <c r="D2279" t="s">
        <v>2814</v>
      </c>
      <c r="E2279" t="s">
        <v>2813</v>
      </c>
      <c r="F2279" t="s">
        <v>26262</v>
      </c>
      <c r="G2279" t="s">
        <v>26263</v>
      </c>
      <c r="H2279" t="s">
        <v>12785</v>
      </c>
      <c r="I2279" t="s">
        <v>2812</v>
      </c>
      <c r="J2279">
        <v>422</v>
      </c>
      <c r="K2279" t="s">
        <v>25924</v>
      </c>
      <c r="L2279" t="s">
        <v>17612</v>
      </c>
      <c r="M2279">
        <v>183587</v>
      </c>
      <c r="N2279">
        <v>2600</v>
      </c>
      <c r="O2279">
        <v>234</v>
      </c>
      <c r="P2279">
        <v>234</v>
      </c>
      <c r="Q2279">
        <v>0</v>
      </c>
      <c r="R2279">
        <v>0</v>
      </c>
      <c r="S2279">
        <v>183587</v>
      </c>
      <c r="T2279">
        <v>234</v>
      </c>
      <c r="U2279">
        <v>0</v>
      </c>
    </row>
    <row r="2280" spans="1:21">
      <c r="A2280">
        <v>1.1000000000000001</v>
      </c>
      <c r="B2280">
        <v>92</v>
      </c>
      <c r="C2280" t="s">
        <v>26264</v>
      </c>
      <c r="D2280" t="s">
        <v>26265</v>
      </c>
      <c r="E2280" t="s">
        <v>2810</v>
      </c>
      <c r="F2280" t="s">
        <v>26266</v>
      </c>
      <c r="G2280" t="s">
        <v>26267</v>
      </c>
      <c r="H2280" t="s">
        <v>2786</v>
      </c>
      <c r="I2280" t="s">
        <v>2809</v>
      </c>
      <c r="J2280">
        <v>422</v>
      </c>
      <c r="K2280" t="s">
        <v>25924</v>
      </c>
      <c r="L2280" t="s">
        <v>17612</v>
      </c>
      <c r="M2280">
        <v>1337686</v>
      </c>
      <c r="N2280">
        <v>2600</v>
      </c>
      <c r="O2280">
        <v>234</v>
      </c>
      <c r="P2280">
        <v>234</v>
      </c>
      <c r="Q2280">
        <v>0</v>
      </c>
      <c r="R2280">
        <v>0</v>
      </c>
      <c r="S2280">
        <v>1337686</v>
      </c>
      <c r="T2280">
        <v>234</v>
      </c>
      <c r="U2280">
        <v>0</v>
      </c>
    </row>
    <row r="2281" spans="1:21">
      <c r="A2281">
        <v>1.1000000000000001</v>
      </c>
      <c r="B2281">
        <v>93</v>
      </c>
      <c r="C2281" t="s">
        <v>26268</v>
      </c>
      <c r="D2281" t="s">
        <v>26269</v>
      </c>
      <c r="E2281" t="s">
        <v>2807</v>
      </c>
      <c r="F2281" t="s">
        <v>26053</v>
      </c>
      <c r="G2281" t="s">
        <v>26270</v>
      </c>
      <c r="H2281" t="s">
        <v>2785</v>
      </c>
      <c r="I2281" t="s">
        <v>2806</v>
      </c>
      <c r="J2281">
        <v>422</v>
      </c>
      <c r="K2281" t="s">
        <v>25924</v>
      </c>
      <c r="L2281" t="s">
        <v>17612</v>
      </c>
      <c r="M2281">
        <v>1693776</v>
      </c>
      <c r="N2281">
        <v>2600</v>
      </c>
      <c r="O2281">
        <v>234</v>
      </c>
      <c r="P2281">
        <v>234</v>
      </c>
      <c r="Q2281">
        <v>0</v>
      </c>
      <c r="R2281">
        <v>0</v>
      </c>
      <c r="S2281">
        <v>1693776</v>
      </c>
      <c r="T2281">
        <v>234</v>
      </c>
      <c r="U2281">
        <v>0</v>
      </c>
    </row>
    <row r="2282" spans="1:21">
      <c r="A2282">
        <v>1.1000000000000001</v>
      </c>
      <c r="B2282">
        <v>94</v>
      </c>
      <c r="C2282" t="s">
        <v>26271</v>
      </c>
      <c r="D2282" t="s">
        <v>26272</v>
      </c>
      <c r="E2282" t="s">
        <v>2804</v>
      </c>
      <c r="F2282" t="s">
        <v>26273</v>
      </c>
      <c r="G2282" t="s">
        <v>26274</v>
      </c>
      <c r="H2282" t="s">
        <v>2782</v>
      </c>
      <c r="I2282" t="s">
        <v>2803</v>
      </c>
      <c r="J2282">
        <v>422</v>
      </c>
      <c r="K2282" t="s">
        <v>25924</v>
      </c>
      <c r="L2282" t="s">
        <v>17612</v>
      </c>
      <c r="M2282">
        <v>347426</v>
      </c>
      <c r="N2282">
        <v>2600</v>
      </c>
      <c r="O2282">
        <v>234</v>
      </c>
      <c r="P2282">
        <v>234</v>
      </c>
      <c r="Q2282">
        <v>0</v>
      </c>
      <c r="R2282">
        <v>0</v>
      </c>
      <c r="S2282">
        <v>347426</v>
      </c>
      <c r="T2282">
        <v>234</v>
      </c>
      <c r="U2282">
        <v>0</v>
      </c>
    </row>
    <row r="2283" spans="1:21">
      <c r="A2283">
        <v>1.1000000000000001</v>
      </c>
      <c r="B2283">
        <v>95</v>
      </c>
      <c r="C2283" t="s">
        <v>26275</v>
      </c>
      <c r="D2283" t="s">
        <v>26276</v>
      </c>
      <c r="E2283" t="s">
        <v>12791</v>
      </c>
      <c r="F2283" t="s">
        <v>26277</v>
      </c>
      <c r="G2283" t="s">
        <v>26278</v>
      </c>
      <c r="H2283" t="s">
        <v>12784</v>
      </c>
      <c r="I2283" t="s">
        <v>12790</v>
      </c>
      <c r="J2283">
        <v>422</v>
      </c>
      <c r="K2283" t="s">
        <v>25924</v>
      </c>
      <c r="L2283" t="s">
        <v>18241</v>
      </c>
      <c r="M2283">
        <v>429234</v>
      </c>
      <c r="N2283">
        <v>2600</v>
      </c>
      <c r="O2283">
        <v>234</v>
      </c>
      <c r="P2283">
        <v>234</v>
      </c>
      <c r="Q2283">
        <v>0</v>
      </c>
      <c r="R2283">
        <v>0</v>
      </c>
      <c r="S2283">
        <v>429234</v>
      </c>
      <c r="T2283">
        <v>234</v>
      </c>
      <c r="U2283">
        <v>0</v>
      </c>
    </row>
    <row r="2284" spans="1:21">
      <c r="A2284">
        <v>1.1000000000000001</v>
      </c>
      <c r="B2284">
        <v>96</v>
      </c>
      <c r="C2284" t="s">
        <v>26279</v>
      </c>
      <c r="D2284" t="s">
        <v>26280</v>
      </c>
      <c r="E2284" t="s">
        <v>26281</v>
      </c>
      <c r="F2284" t="s">
        <v>26282</v>
      </c>
      <c r="G2284" t="s">
        <v>26283</v>
      </c>
      <c r="H2284" t="s">
        <v>2781</v>
      </c>
      <c r="I2284" t="s">
        <v>12789</v>
      </c>
      <c r="J2284">
        <v>422</v>
      </c>
      <c r="K2284" t="s">
        <v>25924</v>
      </c>
      <c r="L2284" t="s">
        <v>18241</v>
      </c>
      <c r="M2284">
        <v>964055</v>
      </c>
      <c r="N2284">
        <v>2600</v>
      </c>
      <c r="O2284">
        <v>234</v>
      </c>
      <c r="P2284">
        <v>234</v>
      </c>
      <c r="Q2284">
        <v>0</v>
      </c>
      <c r="R2284">
        <v>0</v>
      </c>
      <c r="S2284">
        <v>964055</v>
      </c>
      <c r="T2284">
        <v>234</v>
      </c>
      <c r="U2284">
        <v>0</v>
      </c>
    </row>
    <row r="2285" spans="1:21">
      <c r="A2285">
        <v>1.1000000000000001</v>
      </c>
      <c r="B2285">
        <v>97</v>
      </c>
      <c r="C2285" t="s">
        <v>26284</v>
      </c>
      <c r="D2285" t="s">
        <v>26285</v>
      </c>
      <c r="E2285" t="s">
        <v>2801</v>
      </c>
      <c r="F2285" t="s">
        <v>26286</v>
      </c>
      <c r="G2285" t="s">
        <v>26287</v>
      </c>
      <c r="H2285" t="s">
        <v>12781</v>
      </c>
      <c r="I2285" t="s">
        <v>2800</v>
      </c>
      <c r="J2285">
        <v>422</v>
      </c>
      <c r="K2285" t="s">
        <v>25924</v>
      </c>
      <c r="L2285" t="s">
        <v>17612</v>
      </c>
      <c r="M2285">
        <v>529825</v>
      </c>
      <c r="N2285">
        <v>2600</v>
      </c>
      <c r="O2285">
        <v>234</v>
      </c>
      <c r="P2285">
        <v>234</v>
      </c>
      <c r="Q2285">
        <v>0</v>
      </c>
      <c r="R2285">
        <v>0</v>
      </c>
      <c r="S2285">
        <v>529825</v>
      </c>
      <c r="T2285">
        <v>234</v>
      </c>
      <c r="U2285">
        <v>0</v>
      </c>
    </row>
    <row r="2286" spans="1:21">
      <c r="A2286">
        <v>1.1000000000000001</v>
      </c>
      <c r="B2286">
        <v>98</v>
      </c>
      <c r="C2286" t="s">
        <v>26288</v>
      </c>
      <c r="D2286" t="s">
        <v>26289</v>
      </c>
      <c r="E2286" t="s">
        <v>2798</v>
      </c>
      <c r="F2286" t="s">
        <v>26290</v>
      </c>
      <c r="G2286" t="s">
        <v>26291</v>
      </c>
      <c r="H2286" t="s">
        <v>12780</v>
      </c>
      <c r="I2286" t="s">
        <v>2797</v>
      </c>
      <c r="J2286">
        <v>422</v>
      </c>
      <c r="K2286" t="s">
        <v>25924</v>
      </c>
      <c r="L2286" t="s">
        <v>17612</v>
      </c>
      <c r="M2286">
        <v>416082</v>
      </c>
      <c r="N2286">
        <v>2600</v>
      </c>
      <c r="O2286">
        <v>234</v>
      </c>
      <c r="P2286">
        <v>234</v>
      </c>
      <c r="Q2286">
        <v>0</v>
      </c>
      <c r="R2286">
        <v>0</v>
      </c>
      <c r="S2286">
        <v>416082</v>
      </c>
      <c r="T2286">
        <v>234</v>
      </c>
      <c r="U2286">
        <v>0</v>
      </c>
    </row>
    <row r="2287" spans="1:21">
      <c r="A2287">
        <v>1.1000000000000001</v>
      </c>
      <c r="B2287">
        <v>99</v>
      </c>
      <c r="C2287" t="s">
        <v>26292</v>
      </c>
      <c r="D2287" t="s">
        <v>26293</v>
      </c>
      <c r="E2287" t="s">
        <v>26294</v>
      </c>
      <c r="F2287" t="s">
        <v>26295</v>
      </c>
      <c r="G2287" t="s">
        <v>26296</v>
      </c>
      <c r="H2287" t="s">
        <v>2780</v>
      </c>
      <c r="I2287" t="s">
        <v>1404</v>
      </c>
      <c r="J2287">
        <v>422</v>
      </c>
      <c r="K2287" t="s">
        <v>25924</v>
      </c>
      <c r="L2287" t="s">
        <v>17666</v>
      </c>
      <c r="M2287">
        <v>408411</v>
      </c>
      <c r="N2287">
        <v>2600</v>
      </c>
      <c r="O2287">
        <v>234</v>
      </c>
      <c r="P2287">
        <v>234</v>
      </c>
      <c r="Q2287">
        <v>0</v>
      </c>
      <c r="R2287">
        <v>0</v>
      </c>
      <c r="S2287">
        <v>408411</v>
      </c>
      <c r="T2287">
        <v>234</v>
      </c>
      <c r="U2287">
        <v>0</v>
      </c>
    </row>
    <row r="2288" spans="1:21">
      <c r="A2288">
        <v>1.1000000000000001</v>
      </c>
      <c r="B2288">
        <v>100</v>
      </c>
      <c r="C2288" t="s">
        <v>26297</v>
      </c>
      <c r="D2288" t="s">
        <v>26063</v>
      </c>
      <c r="E2288" t="s">
        <v>2795</v>
      </c>
      <c r="F2288" t="s">
        <v>26064</v>
      </c>
      <c r="G2288" t="s">
        <v>26298</v>
      </c>
      <c r="H2288" t="s">
        <v>12773</v>
      </c>
      <c r="I2288" t="s">
        <v>2794</v>
      </c>
      <c r="J2288">
        <v>422</v>
      </c>
      <c r="K2288" t="s">
        <v>25924</v>
      </c>
      <c r="L2288" t="s">
        <v>17612</v>
      </c>
      <c r="M2288">
        <v>910090</v>
      </c>
      <c r="N2288">
        <v>2600</v>
      </c>
      <c r="O2288">
        <v>234</v>
      </c>
      <c r="P2288">
        <v>234</v>
      </c>
      <c r="Q2288">
        <v>0</v>
      </c>
      <c r="R2288">
        <v>0</v>
      </c>
      <c r="S2288">
        <v>910090</v>
      </c>
      <c r="T2288">
        <v>234</v>
      </c>
      <c r="U2288">
        <v>0</v>
      </c>
    </row>
    <row r="2289" spans="1:21">
      <c r="A2289">
        <v>1.1000000000000001</v>
      </c>
      <c r="B2289">
        <v>101</v>
      </c>
      <c r="C2289" t="s">
        <v>26299</v>
      </c>
      <c r="D2289" t="s">
        <v>26300</v>
      </c>
      <c r="E2289" t="s">
        <v>2792</v>
      </c>
      <c r="F2289" t="s">
        <v>26301</v>
      </c>
      <c r="G2289" t="s">
        <v>26302</v>
      </c>
      <c r="H2289" t="s">
        <v>12770</v>
      </c>
      <c r="I2289" t="s">
        <v>2791</v>
      </c>
      <c r="J2289">
        <v>422</v>
      </c>
      <c r="K2289" t="s">
        <v>25924</v>
      </c>
      <c r="L2289" t="s">
        <v>17612</v>
      </c>
      <c r="M2289">
        <v>1165257</v>
      </c>
      <c r="N2289">
        <v>2600</v>
      </c>
      <c r="O2289">
        <v>234</v>
      </c>
      <c r="P2289">
        <v>234</v>
      </c>
      <c r="Q2289">
        <v>0</v>
      </c>
      <c r="R2289">
        <v>0</v>
      </c>
      <c r="S2289">
        <v>1165257</v>
      </c>
      <c r="T2289">
        <v>234</v>
      </c>
      <c r="U2289">
        <v>0</v>
      </c>
    </row>
    <row r="2290" spans="1:21">
      <c r="A2290">
        <v>1.1000000000000001</v>
      </c>
      <c r="B2290">
        <v>102</v>
      </c>
      <c r="C2290" t="s">
        <v>26303</v>
      </c>
      <c r="D2290" t="s">
        <v>26304</v>
      </c>
      <c r="E2290" t="s">
        <v>26112</v>
      </c>
      <c r="F2290" t="s">
        <v>26305</v>
      </c>
      <c r="G2290" t="s">
        <v>26306</v>
      </c>
      <c r="H2290" t="s">
        <v>12767</v>
      </c>
      <c r="I2290" t="s">
        <v>2790</v>
      </c>
      <c r="J2290">
        <v>422</v>
      </c>
      <c r="K2290" t="s">
        <v>25924</v>
      </c>
      <c r="L2290" t="s">
        <v>17612</v>
      </c>
      <c r="M2290">
        <v>358154</v>
      </c>
      <c r="N2290">
        <v>2600</v>
      </c>
      <c r="O2290">
        <v>234</v>
      </c>
      <c r="P2290">
        <v>234</v>
      </c>
      <c r="Q2290">
        <v>0</v>
      </c>
      <c r="R2290">
        <v>0</v>
      </c>
      <c r="S2290">
        <v>358154</v>
      </c>
      <c r="T2290">
        <v>234</v>
      </c>
      <c r="U2290">
        <v>0</v>
      </c>
    </row>
    <row r="2291" spans="1:21">
      <c r="A2291">
        <v>1.1000000000000001</v>
      </c>
      <c r="B2291">
        <v>103</v>
      </c>
      <c r="C2291" t="s">
        <v>26307</v>
      </c>
      <c r="D2291" t="s">
        <v>26308</v>
      </c>
      <c r="E2291" t="s">
        <v>26309</v>
      </c>
      <c r="F2291" t="s">
        <v>22922</v>
      </c>
      <c r="G2291" t="s">
        <v>26310</v>
      </c>
      <c r="H2291" t="s">
        <v>12766</v>
      </c>
      <c r="I2291" t="s">
        <v>12787</v>
      </c>
      <c r="J2291">
        <v>422</v>
      </c>
      <c r="K2291" t="s">
        <v>25924</v>
      </c>
      <c r="L2291" t="s">
        <v>18241</v>
      </c>
      <c r="M2291">
        <v>326781</v>
      </c>
      <c r="N2291">
        <v>2600</v>
      </c>
      <c r="O2291">
        <v>234</v>
      </c>
      <c r="P2291">
        <v>234</v>
      </c>
      <c r="Q2291">
        <v>0</v>
      </c>
      <c r="R2291">
        <v>0</v>
      </c>
      <c r="S2291">
        <v>326781</v>
      </c>
      <c r="T2291">
        <v>234</v>
      </c>
      <c r="U2291">
        <v>0</v>
      </c>
    </row>
    <row r="2292" spans="1:21">
      <c r="A2292">
        <v>1.1000000000000001</v>
      </c>
      <c r="B2292">
        <v>104</v>
      </c>
      <c r="C2292" t="s">
        <v>26311</v>
      </c>
      <c r="D2292" t="s">
        <v>26312</v>
      </c>
      <c r="E2292" t="s">
        <v>2788</v>
      </c>
      <c r="F2292" t="s">
        <v>26313</v>
      </c>
      <c r="G2292" t="s">
        <v>26314</v>
      </c>
      <c r="H2292" t="s">
        <v>12765</v>
      </c>
      <c r="I2292" t="s">
        <v>2787</v>
      </c>
      <c r="J2292">
        <v>422</v>
      </c>
      <c r="K2292" t="s">
        <v>25924</v>
      </c>
      <c r="L2292" t="s">
        <v>17612</v>
      </c>
      <c r="M2292">
        <v>1505872</v>
      </c>
      <c r="N2292">
        <v>2600</v>
      </c>
      <c r="O2292">
        <v>234</v>
      </c>
      <c r="P2292">
        <v>234</v>
      </c>
      <c r="Q2292">
        <v>0</v>
      </c>
      <c r="R2292">
        <v>0</v>
      </c>
      <c r="S2292">
        <v>1505872</v>
      </c>
      <c r="T2292">
        <v>234</v>
      </c>
      <c r="U2292">
        <v>0</v>
      </c>
    </row>
    <row r="2293" spans="1:21">
      <c r="A2293">
        <v>1.1000000000000001</v>
      </c>
      <c r="B2293">
        <v>105</v>
      </c>
      <c r="C2293" t="s">
        <v>26315</v>
      </c>
      <c r="D2293" t="s">
        <v>18299</v>
      </c>
      <c r="E2293" t="s">
        <v>4185</v>
      </c>
      <c r="F2293" t="s">
        <v>18300</v>
      </c>
      <c r="G2293" t="s">
        <v>26316</v>
      </c>
      <c r="H2293" t="s">
        <v>1401</v>
      </c>
      <c r="I2293" t="s">
        <v>12785</v>
      </c>
      <c r="J2293">
        <v>422</v>
      </c>
      <c r="K2293" t="s">
        <v>25924</v>
      </c>
      <c r="L2293" t="s">
        <v>18241</v>
      </c>
      <c r="M2293">
        <v>384866</v>
      </c>
      <c r="N2293">
        <v>2600</v>
      </c>
      <c r="O2293">
        <v>234</v>
      </c>
      <c r="P2293">
        <v>234</v>
      </c>
      <c r="Q2293">
        <v>0</v>
      </c>
      <c r="R2293">
        <v>0</v>
      </c>
      <c r="S2293">
        <v>384866</v>
      </c>
      <c r="T2293">
        <v>234</v>
      </c>
      <c r="U2293">
        <v>0</v>
      </c>
    </row>
    <row r="2294" spans="1:21">
      <c r="A2294">
        <v>1.1000000000000001</v>
      </c>
      <c r="B2294">
        <v>106</v>
      </c>
      <c r="C2294" t="s">
        <v>26317</v>
      </c>
      <c r="D2294" t="s">
        <v>26318</v>
      </c>
      <c r="E2294" t="s">
        <v>26112</v>
      </c>
      <c r="F2294" t="s">
        <v>26113</v>
      </c>
      <c r="G2294" t="s">
        <v>26319</v>
      </c>
      <c r="H2294" t="s">
        <v>12762</v>
      </c>
      <c r="I2294" t="s">
        <v>2786</v>
      </c>
      <c r="J2294">
        <v>422</v>
      </c>
      <c r="K2294" t="s">
        <v>25924</v>
      </c>
      <c r="L2294" t="s">
        <v>17612</v>
      </c>
      <c r="M2294">
        <v>564458</v>
      </c>
      <c r="N2294">
        <v>2600</v>
      </c>
      <c r="O2294">
        <v>234</v>
      </c>
      <c r="P2294">
        <v>234</v>
      </c>
      <c r="Q2294">
        <v>0</v>
      </c>
      <c r="R2294">
        <v>0</v>
      </c>
      <c r="S2294">
        <v>564458</v>
      </c>
      <c r="T2294">
        <v>234</v>
      </c>
      <c r="U2294">
        <v>0</v>
      </c>
    </row>
    <row r="2295" spans="1:21">
      <c r="A2295">
        <v>1.1000000000000001</v>
      </c>
      <c r="B2295">
        <v>107</v>
      </c>
      <c r="C2295" t="s">
        <v>26320</v>
      </c>
      <c r="D2295" t="s">
        <v>26321</v>
      </c>
      <c r="E2295" t="s">
        <v>26322</v>
      </c>
      <c r="F2295" t="s">
        <v>26323</v>
      </c>
      <c r="G2295" t="s">
        <v>26324</v>
      </c>
      <c r="H2295" t="s">
        <v>12760</v>
      </c>
      <c r="I2295" t="s">
        <v>2785</v>
      </c>
      <c r="J2295">
        <v>422</v>
      </c>
      <c r="K2295" t="s">
        <v>25924</v>
      </c>
      <c r="L2295" t="s">
        <v>17612</v>
      </c>
      <c r="M2295">
        <v>274560</v>
      </c>
      <c r="N2295">
        <v>2600</v>
      </c>
      <c r="O2295">
        <v>234</v>
      </c>
      <c r="P2295">
        <v>234</v>
      </c>
      <c r="Q2295">
        <v>0</v>
      </c>
      <c r="R2295">
        <v>0</v>
      </c>
      <c r="S2295">
        <v>274560</v>
      </c>
      <c r="T2295">
        <v>234</v>
      </c>
      <c r="U2295">
        <v>0</v>
      </c>
    </row>
    <row r="2296" spans="1:21">
      <c r="A2296">
        <v>1.1000000000000001</v>
      </c>
      <c r="B2296">
        <v>108</v>
      </c>
      <c r="C2296" t="s">
        <v>26325</v>
      </c>
      <c r="D2296" t="s">
        <v>26326</v>
      </c>
      <c r="E2296" t="s">
        <v>2783</v>
      </c>
      <c r="F2296" t="s">
        <v>26327</v>
      </c>
      <c r="G2296" t="s">
        <v>26328</v>
      </c>
      <c r="H2296" t="s">
        <v>2777</v>
      </c>
      <c r="I2296" t="s">
        <v>2782</v>
      </c>
      <c r="J2296">
        <v>422</v>
      </c>
      <c r="K2296" t="s">
        <v>25924</v>
      </c>
      <c r="L2296" t="s">
        <v>17612</v>
      </c>
      <c r="M2296">
        <v>171368</v>
      </c>
      <c r="N2296">
        <v>2600</v>
      </c>
      <c r="O2296">
        <v>234</v>
      </c>
      <c r="P2296">
        <v>234</v>
      </c>
      <c r="Q2296">
        <v>0</v>
      </c>
      <c r="R2296">
        <v>0</v>
      </c>
      <c r="S2296">
        <v>171368</v>
      </c>
      <c r="T2296">
        <v>234</v>
      </c>
      <c r="U2296">
        <v>0</v>
      </c>
    </row>
    <row r="2297" spans="1:21">
      <c r="A2297">
        <v>1.1000000000000001</v>
      </c>
      <c r="B2297">
        <v>109</v>
      </c>
      <c r="C2297" t="s">
        <v>26329</v>
      </c>
      <c r="D2297" t="s">
        <v>26330</v>
      </c>
      <c r="E2297" t="s">
        <v>2956</v>
      </c>
      <c r="F2297" t="s">
        <v>18296</v>
      </c>
      <c r="G2297" t="s">
        <v>26331</v>
      </c>
      <c r="H2297" t="s">
        <v>12757</v>
      </c>
      <c r="I2297" t="s">
        <v>12784</v>
      </c>
      <c r="J2297">
        <v>422</v>
      </c>
      <c r="K2297" t="s">
        <v>25924</v>
      </c>
      <c r="L2297" t="s">
        <v>18241</v>
      </c>
      <c r="M2297">
        <v>100291</v>
      </c>
      <c r="N2297">
        <v>2600</v>
      </c>
      <c r="O2297">
        <v>234</v>
      </c>
      <c r="P2297">
        <v>234</v>
      </c>
      <c r="Q2297">
        <v>0</v>
      </c>
      <c r="R2297">
        <v>0</v>
      </c>
      <c r="S2297">
        <v>100291</v>
      </c>
      <c r="T2297">
        <v>234</v>
      </c>
      <c r="U2297">
        <v>0</v>
      </c>
    </row>
    <row r="2298" spans="1:21">
      <c r="A2298">
        <v>1.1000000000000001</v>
      </c>
      <c r="B2298">
        <v>110</v>
      </c>
      <c r="C2298" t="s">
        <v>26332</v>
      </c>
      <c r="D2298" t="s">
        <v>26333</v>
      </c>
      <c r="E2298" t="s">
        <v>26334</v>
      </c>
      <c r="F2298" t="s">
        <v>26335</v>
      </c>
      <c r="G2298" t="s">
        <v>26336</v>
      </c>
      <c r="H2298" t="s">
        <v>2774</v>
      </c>
      <c r="I2298" t="s">
        <v>2781</v>
      </c>
      <c r="J2298">
        <v>422</v>
      </c>
      <c r="K2298" t="s">
        <v>25924</v>
      </c>
      <c r="L2298" t="s">
        <v>17612</v>
      </c>
      <c r="M2298">
        <v>1290839</v>
      </c>
      <c r="N2298">
        <v>2600</v>
      </c>
      <c r="O2298">
        <v>234</v>
      </c>
      <c r="P2298">
        <v>234</v>
      </c>
      <c r="Q2298">
        <v>0</v>
      </c>
      <c r="R2298">
        <v>0</v>
      </c>
      <c r="S2298">
        <v>1290839</v>
      </c>
      <c r="T2298">
        <v>234</v>
      </c>
      <c r="U2298">
        <v>0</v>
      </c>
    </row>
    <row r="2299" spans="1:21">
      <c r="A2299">
        <v>1.1000000000000001</v>
      </c>
      <c r="B2299">
        <v>111</v>
      </c>
      <c r="C2299" t="s">
        <v>26337</v>
      </c>
      <c r="D2299" t="s">
        <v>26338</v>
      </c>
      <c r="E2299" t="s">
        <v>12782</v>
      </c>
      <c r="F2299" t="s">
        <v>26339</v>
      </c>
      <c r="G2299" t="s">
        <v>26340</v>
      </c>
      <c r="H2299" t="s">
        <v>12752</v>
      </c>
      <c r="I2299" t="s">
        <v>12781</v>
      </c>
      <c r="J2299">
        <v>422</v>
      </c>
      <c r="K2299" t="s">
        <v>25924</v>
      </c>
      <c r="L2299" t="s">
        <v>18241</v>
      </c>
      <c r="M2299">
        <v>226461</v>
      </c>
      <c r="N2299">
        <v>2600</v>
      </c>
      <c r="O2299">
        <v>234</v>
      </c>
      <c r="P2299">
        <v>234</v>
      </c>
      <c r="Q2299">
        <v>0</v>
      </c>
      <c r="R2299">
        <v>0</v>
      </c>
      <c r="S2299">
        <v>226461</v>
      </c>
      <c r="T2299">
        <v>234</v>
      </c>
      <c r="U2299">
        <v>0</v>
      </c>
    </row>
    <row r="2300" spans="1:21">
      <c r="A2300">
        <v>1.1000000000000001</v>
      </c>
      <c r="B2300">
        <v>112</v>
      </c>
      <c r="C2300" t="s">
        <v>26341</v>
      </c>
      <c r="D2300" t="s">
        <v>26342</v>
      </c>
      <c r="E2300" t="s">
        <v>26343</v>
      </c>
      <c r="F2300" t="s">
        <v>26344</v>
      </c>
      <c r="G2300" t="s">
        <v>26345</v>
      </c>
      <c r="H2300" t="s">
        <v>12749</v>
      </c>
      <c r="I2300" t="s">
        <v>12780</v>
      </c>
      <c r="J2300">
        <v>422</v>
      </c>
      <c r="K2300" t="s">
        <v>25924</v>
      </c>
      <c r="L2300" t="s">
        <v>18241</v>
      </c>
      <c r="M2300">
        <v>1332023</v>
      </c>
      <c r="N2300">
        <v>2600</v>
      </c>
      <c r="O2300">
        <v>234</v>
      </c>
      <c r="P2300">
        <v>234</v>
      </c>
      <c r="Q2300">
        <v>0</v>
      </c>
      <c r="R2300">
        <v>0</v>
      </c>
      <c r="S2300">
        <v>1332023</v>
      </c>
      <c r="T2300">
        <v>234</v>
      </c>
      <c r="U2300">
        <v>0</v>
      </c>
    </row>
    <row r="2301" spans="1:21">
      <c r="A2301">
        <v>1.1000000000000001</v>
      </c>
      <c r="B2301">
        <v>113</v>
      </c>
      <c r="C2301" t="s">
        <v>26346</v>
      </c>
      <c r="D2301" t="s">
        <v>26347</v>
      </c>
      <c r="E2301" t="s">
        <v>26078</v>
      </c>
      <c r="F2301" t="s">
        <v>26079</v>
      </c>
      <c r="G2301" t="s">
        <v>26348</v>
      </c>
      <c r="H2301" t="s">
        <v>12744</v>
      </c>
      <c r="I2301" t="s">
        <v>2780</v>
      </c>
      <c r="J2301">
        <v>422</v>
      </c>
      <c r="K2301" t="s">
        <v>25924</v>
      </c>
      <c r="L2301" t="s">
        <v>17612</v>
      </c>
      <c r="M2301">
        <v>1010859</v>
      </c>
      <c r="N2301">
        <v>2600</v>
      </c>
      <c r="O2301">
        <v>234</v>
      </c>
      <c r="P2301">
        <v>234</v>
      </c>
      <c r="Q2301">
        <v>0</v>
      </c>
      <c r="R2301">
        <v>0</v>
      </c>
      <c r="S2301">
        <v>1010859</v>
      </c>
      <c r="T2301">
        <v>234</v>
      </c>
      <c r="U2301">
        <v>0</v>
      </c>
    </row>
    <row r="2302" spans="1:21">
      <c r="A2302">
        <v>1.1000000000000001</v>
      </c>
      <c r="B2302">
        <v>114</v>
      </c>
      <c r="C2302" t="s">
        <v>26349</v>
      </c>
      <c r="D2302" t="s">
        <v>26350</v>
      </c>
      <c r="E2302" t="s">
        <v>12774</v>
      </c>
      <c r="F2302" t="s">
        <v>26351</v>
      </c>
      <c r="G2302" t="s">
        <v>26352</v>
      </c>
      <c r="H2302" t="s">
        <v>12741</v>
      </c>
      <c r="I2302" t="s">
        <v>12773</v>
      </c>
      <c r="J2302">
        <v>422</v>
      </c>
      <c r="K2302" t="s">
        <v>25924</v>
      </c>
      <c r="L2302" t="s">
        <v>18241</v>
      </c>
      <c r="M2302">
        <v>538783</v>
      </c>
      <c r="N2302">
        <v>2600</v>
      </c>
      <c r="O2302">
        <v>234</v>
      </c>
      <c r="P2302">
        <v>234</v>
      </c>
      <c r="Q2302">
        <v>0</v>
      </c>
      <c r="R2302">
        <v>0</v>
      </c>
      <c r="S2302">
        <v>538783</v>
      </c>
      <c r="T2302">
        <v>234</v>
      </c>
      <c r="U2302">
        <v>0</v>
      </c>
    </row>
    <row r="2303" spans="1:21">
      <c r="A2303">
        <v>1.1000000000000001</v>
      </c>
      <c r="B2303">
        <v>115</v>
      </c>
      <c r="C2303" t="s">
        <v>26353</v>
      </c>
      <c r="D2303" t="s">
        <v>12772</v>
      </c>
      <c r="E2303" t="s">
        <v>12771</v>
      </c>
      <c r="F2303" t="s">
        <v>26354</v>
      </c>
      <c r="G2303" t="s">
        <v>26355</v>
      </c>
      <c r="H2303" t="s">
        <v>12739</v>
      </c>
      <c r="I2303" t="s">
        <v>12770</v>
      </c>
      <c r="J2303">
        <v>422</v>
      </c>
      <c r="K2303" t="s">
        <v>25924</v>
      </c>
      <c r="L2303" t="s">
        <v>18241</v>
      </c>
      <c r="M2303">
        <v>468693</v>
      </c>
      <c r="N2303">
        <v>2600</v>
      </c>
      <c r="O2303">
        <v>234</v>
      </c>
      <c r="P2303">
        <v>234</v>
      </c>
      <c r="Q2303">
        <v>0</v>
      </c>
      <c r="R2303">
        <v>0</v>
      </c>
      <c r="S2303">
        <v>468693</v>
      </c>
      <c r="T2303">
        <v>234</v>
      </c>
      <c r="U2303">
        <v>0</v>
      </c>
    </row>
    <row r="2304" spans="1:21">
      <c r="A2304">
        <v>1.1000000000000001</v>
      </c>
      <c r="B2304">
        <v>116</v>
      </c>
      <c r="C2304" t="s">
        <v>26356</v>
      </c>
      <c r="D2304" t="s">
        <v>26357</v>
      </c>
      <c r="E2304" t="s">
        <v>12768</v>
      </c>
      <c r="F2304" t="s">
        <v>26358</v>
      </c>
      <c r="G2304" t="s">
        <v>26359</v>
      </c>
      <c r="H2304" t="s">
        <v>12736</v>
      </c>
      <c r="I2304" t="s">
        <v>12767</v>
      </c>
      <c r="J2304">
        <v>422</v>
      </c>
      <c r="K2304" t="s">
        <v>25924</v>
      </c>
      <c r="L2304" t="s">
        <v>18241</v>
      </c>
      <c r="M2304">
        <v>463143</v>
      </c>
      <c r="N2304">
        <v>2600</v>
      </c>
      <c r="O2304">
        <v>234</v>
      </c>
      <c r="P2304">
        <v>234</v>
      </c>
      <c r="Q2304">
        <v>0</v>
      </c>
      <c r="R2304">
        <v>0</v>
      </c>
      <c r="S2304">
        <v>463143</v>
      </c>
      <c r="T2304">
        <v>234</v>
      </c>
      <c r="U2304">
        <v>0</v>
      </c>
    </row>
    <row r="2305" spans="1:21">
      <c r="A2305">
        <v>1.1000000000000001</v>
      </c>
      <c r="B2305">
        <v>117</v>
      </c>
      <c r="C2305" t="s">
        <v>26360</v>
      </c>
      <c r="D2305" t="s">
        <v>26361</v>
      </c>
      <c r="E2305" t="s">
        <v>7931</v>
      </c>
      <c r="F2305" t="s">
        <v>26362</v>
      </c>
      <c r="G2305" t="s">
        <v>26363</v>
      </c>
      <c r="H2305" t="s">
        <v>2771</v>
      </c>
      <c r="I2305" t="s">
        <v>12766</v>
      </c>
      <c r="J2305">
        <v>422</v>
      </c>
      <c r="K2305" t="s">
        <v>25924</v>
      </c>
      <c r="L2305" t="s">
        <v>18241</v>
      </c>
      <c r="M2305">
        <v>144818</v>
      </c>
      <c r="N2305">
        <v>2600</v>
      </c>
      <c r="O2305">
        <v>234</v>
      </c>
      <c r="P2305">
        <v>234</v>
      </c>
      <c r="Q2305">
        <v>0</v>
      </c>
      <c r="R2305">
        <v>0</v>
      </c>
      <c r="S2305">
        <v>144818</v>
      </c>
      <c r="T2305">
        <v>234</v>
      </c>
      <c r="U2305">
        <v>0</v>
      </c>
    </row>
    <row r="2306" spans="1:21">
      <c r="A2306">
        <v>1.1000000000000001</v>
      </c>
      <c r="B2306">
        <v>118</v>
      </c>
      <c r="C2306" t="s">
        <v>26364</v>
      </c>
      <c r="D2306" t="s">
        <v>26365</v>
      </c>
      <c r="E2306" t="s">
        <v>2912</v>
      </c>
      <c r="F2306" t="s">
        <v>26096</v>
      </c>
      <c r="G2306" t="s">
        <v>26366</v>
      </c>
      <c r="H2306" t="s">
        <v>15534</v>
      </c>
      <c r="I2306" t="s">
        <v>12765</v>
      </c>
      <c r="J2306">
        <v>422</v>
      </c>
      <c r="K2306" t="s">
        <v>25924</v>
      </c>
      <c r="L2306" t="s">
        <v>18241</v>
      </c>
      <c r="M2306">
        <v>451550</v>
      </c>
      <c r="N2306">
        <v>2600</v>
      </c>
      <c r="O2306">
        <v>234</v>
      </c>
      <c r="P2306">
        <v>234</v>
      </c>
      <c r="Q2306">
        <v>0</v>
      </c>
      <c r="R2306">
        <v>0</v>
      </c>
      <c r="S2306">
        <v>451550</v>
      </c>
      <c r="T2306">
        <v>234</v>
      </c>
      <c r="U2306">
        <v>0</v>
      </c>
    </row>
    <row r="2307" spans="1:21">
      <c r="A2307">
        <v>1.1000000000000001</v>
      </c>
      <c r="B2307">
        <v>119</v>
      </c>
      <c r="C2307" t="s">
        <v>26367</v>
      </c>
      <c r="D2307" t="s">
        <v>26368</v>
      </c>
      <c r="E2307" t="s">
        <v>1402</v>
      </c>
      <c r="F2307" t="s">
        <v>26369</v>
      </c>
      <c r="G2307" t="s">
        <v>26370</v>
      </c>
      <c r="H2307" t="s">
        <v>15529</v>
      </c>
      <c r="I2307" t="s">
        <v>1401</v>
      </c>
      <c r="J2307">
        <v>422</v>
      </c>
      <c r="K2307" t="s">
        <v>25924</v>
      </c>
      <c r="L2307" t="s">
        <v>17666</v>
      </c>
      <c r="M2307">
        <v>3035166</v>
      </c>
      <c r="N2307">
        <v>2600</v>
      </c>
      <c r="O2307">
        <v>234</v>
      </c>
      <c r="P2307">
        <v>234</v>
      </c>
      <c r="Q2307">
        <v>0</v>
      </c>
      <c r="R2307">
        <v>0</v>
      </c>
      <c r="S2307">
        <v>3035166</v>
      </c>
      <c r="T2307">
        <v>234</v>
      </c>
      <c r="U2307">
        <v>0</v>
      </c>
    </row>
    <row r="2308" spans="1:21">
      <c r="A2308">
        <v>1.1000000000000001</v>
      </c>
      <c r="B2308">
        <v>120</v>
      </c>
      <c r="C2308" t="s">
        <v>26371</v>
      </c>
      <c r="D2308" t="s">
        <v>12764</v>
      </c>
      <c r="E2308" t="s">
        <v>12763</v>
      </c>
      <c r="F2308" t="s">
        <v>26372</v>
      </c>
      <c r="G2308" t="s">
        <v>26373</v>
      </c>
      <c r="H2308" t="s">
        <v>15528</v>
      </c>
      <c r="I2308" t="s">
        <v>12762</v>
      </c>
      <c r="J2308">
        <v>422</v>
      </c>
      <c r="K2308" t="s">
        <v>25924</v>
      </c>
      <c r="L2308" t="s">
        <v>18241</v>
      </c>
      <c r="M2308">
        <v>1026645</v>
      </c>
      <c r="N2308">
        <v>2600</v>
      </c>
      <c r="O2308">
        <v>234</v>
      </c>
      <c r="P2308">
        <v>234</v>
      </c>
      <c r="Q2308">
        <v>0</v>
      </c>
      <c r="R2308">
        <v>0</v>
      </c>
      <c r="S2308">
        <v>1026645</v>
      </c>
      <c r="T2308">
        <v>234</v>
      </c>
      <c r="U2308">
        <v>0</v>
      </c>
    </row>
    <row r="2309" spans="1:21">
      <c r="A2309">
        <v>1.1000000000000001</v>
      </c>
      <c r="B2309">
        <v>121</v>
      </c>
      <c r="C2309" t="s">
        <v>26374</v>
      </c>
      <c r="D2309" t="s">
        <v>26375</v>
      </c>
      <c r="E2309" t="s">
        <v>26376</v>
      </c>
      <c r="F2309" t="s">
        <v>26377</v>
      </c>
      <c r="G2309" t="s">
        <v>26378</v>
      </c>
      <c r="H2309" t="s">
        <v>2770</v>
      </c>
      <c r="I2309" t="s">
        <v>12760</v>
      </c>
      <c r="J2309">
        <v>422</v>
      </c>
      <c r="K2309" t="s">
        <v>25924</v>
      </c>
      <c r="L2309" t="s">
        <v>18241</v>
      </c>
      <c r="M2309">
        <v>539652</v>
      </c>
      <c r="N2309">
        <v>2600</v>
      </c>
      <c r="O2309">
        <v>234</v>
      </c>
      <c r="P2309">
        <v>234</v>
      </c>
      <c r="Q2309">
        <v>0</v>
      </c>
      <c r="R2309">
        <v>0</v>
      </c>
      <c r="S2309">
        <v>539652</v>
      </c>
      <c r="T2309">
        <v>234</v>
      </c>
      <c r="U2309">
        <v>0</v>
      </c>
    </row>
    <row r="2310" spans="1:21">
      <c r="A2310">
        <v>1.1000000000000001</v>
      </c>
      <c r="B2310">
        <v>122</v>
      </c>
      <c r="C2310" t="s">
        <v>26379</v>
      </c>
      <c r="D2310" t="s">
        <v>26380</v>
      </c>
      <c r="E2310" t="s">
        <v>2778</v>
      </c>
      <c r="F2310" t="s">
        <v>26381</v>
      </c>
      <c r="G2310" t="s">
        <v>26382</v>
      </c>
      <c r="H2310" t="s">
        <v>1398</v>
      </c>
      <c r="I2310" t="s">
        <v>2777</v>
      </c>
      <c r="J2310">
        <v>422</v>
      </c>
      <c r="K2310" t="s">
        <v>25924</v>
      </c>
      <c r="L2310" t="s">
        <v>17612</v>
      </c>
      <c r="M2310">
        <v>378936</v>
      </c>
      <c r="N2310">
        <v>2600</v>
      </c>
      <c r="O2310">
        <v>234</v>
      </c>
      <c r="P2310">
        <v>234</v>
      </c>
      <c r="Q2310">
        <v>0</v>
      </c>
      <c r="R2310">
        <v>0</v>
      </c>
      <c r="S2310">
        <v>378936</v>
      </c>
      <c r="T2310">
        <v>234</v>
      </c>
      <c r="U2310">
        <v>0</v>
      </c>
    </row>
    <row r="2311" spans="1:21">
      <c r="A2311">
        <v>1.1000000000000001</v>
      </c>
      <c r="B2311">
        <v>123</v>
      </c>
      <c r="C2311" t="s">
        <v>26383</v>
      </c>
      <c r="D2311" t="s">
        <v>26384</v>
      </c>
      <c r="E2311" t="s">
        <v>12758</v>
      </c>
      <c r="F2311" t="s">
        <v>26385</v>
      </c>
      <c r="G2311" t="s">
        <v>26386</v>
      </c>
      <c r="H2311" t="s">
        <v>15525</v>
      </c>
      <c r="I2311" t="s">
        <v>12757</v>
      </c>
      <c r="J2311">
        <v>422</v>
      </c>
      <c r="K2311" t="s">
        <v>25924</v>
      </c>
      <c r="L2311" t="s">
        <v>18241</v>
      </c>
      <c r="M2311">
        <v>1458265</v>
      </c>
      <c r="N2311">
        <v>2600</v>
      </c>
      <c r="O2311">
        <v>234</v>
      </c>
      <c r="P2311">
        <v>234</v>
      </c>
      <c r="Q2311">
        <v>0</v>
      </c>
      <c r="R2311">
        <v>0</v>
      </c>
      <c r="S2311">
        <v>1458265</v>
      </c>
      <c r="T2311">
        <v>234</v>
      </c>
      <c r="U2311">
        <v>0</v>
      </c>
    </row>
    <row r="2312" spans="1:21">
      <c r="A2312">
        <v>1.1000000000000001</v>
      </c>
      <c r="B2312">
        <v>124</v>
      </c>
      <c r="C2312" t="s">
        <v>26387</v>
      </c>
      <c r="D2312" t="s">
        <v>26149</v>
      </c>
      <c r="E2312" t="s">
        <v>2775</v>
      </c>
      <c r="F2312" t="s">
        <v>26125</v>
      </c>
      <c r="G2312" t="s">
        <v>26388</v>
      </c>
      <c r="H2312" t="s">
        <v>15522</v>
      </c>
      <c r="I2312" t="s">
        <v>2774</v>
      </c>
      <c r="J2312">
        <v>422</v>
      </c>
      <c r="K2312" t="s">
        <v>25924</v>
      </c>
      <c r="L2312" t="s">
        <v>17612</v>
      </c>
      <c r="M2312">
        <v>2054584</v>
      </c>
      <c r="N2312">
        <v>2600</v>
      </c>
      <c r="O2312">
        <v>234</v>
      </c>
      <c r="P2312">
        <v>234</v>
      </c>
      <c r="Q2312">
        <v>0</v>
      </c>
      <c r="R2312">
        <v>0</v>
      </c>
      <c r="S2312">
        <v>2054584</v>
      </c>
      <c r="T2312">
        <v>234</v>
      </c>
      <c r="U2312">
        <v>0</v>
      </c>
    </row>
    <row r="2313" spans="1:21">
      <c r="A2313">
        <v>1.1000000000000001</v>
      </c>
      <c r="B2313">
        <v>125</v>
      </c>
      <c r="C2313" t="s">
        <v>26389</v>
      </c>
      <c r="D2313" t="s">
        <v>26390</v>
      </c>
      <c r="E2313" t="s">
        <v>12753</v>
      </c>
      <c r="F2313" t="s">
        <v>26391</v>
      </c>
      <c r="G2313" t="s">
        <v>26392</v>
      </c>
      <c r="H2313" t="s">
        <v>15518</v>
      </c>
      <c r="I2313" t="s">
        <v>12752</v>
      </c>
      <c r="J2313">
        <v>422</v>
      </c>
      <c r="K2313" t="s">
        <v>25924</v>
      </c>
      <c r="L2313" t="s">
        <v>18241</v>
      </c>
      <c r="M2313">
        <v>1412816</v>
      </c>
      <c r="N2313">
        <v>2600</v>
      </c>
      <c r="O2313">
        <v>234</v>
      </c>
      <c r="P2313">
        <v>234</v>
      </c>
      <c r="Q2313">
        <v>0</v>
      </c>
      <c r="R2313">
        <v>0</v>
      </c>
      <c r="S2313">
        <v>1412816</v>
      </c>
      <c r="T2313">
        <v>234</v>
      </c>
      <c r="U2313">
        <v>0</v>
      </c>
    </row>
    <row r="2314" spans="1:21">
      <c r="A2314">
        <v>1.1000000000000001</v>
      </c>
      <c r="B2314">
        <v>126</v>
      </c>
      <c r="C2314" t="s">
        <v>26393</v>
      </c>
      <c r="D2314" t="s">
        <v>26394</v>
      </c>
      <c r="E2314" t="s">
        <v>12750</v>
      </c>
      <c r="F2314" t="s">
        <v>26395</v>
      </c>
      <c r="G2314" t="s">
        <v>26396</v>
      </c>
      <c r="H2314" t="s">
        <v>2766</v>
      </c>
      <c r="I2314" t="s">
        <v>12749</v>
      </c>
      <c r="J2314">
        <v>422</v>
      </c>
      <c r="K2314" t="s">
        <v>25924</v>
      </c>
      <c r="L2314" t="s">
        <v>18241</v>
      </c>
      <c r="M2314">
        <v>1212624</v>
      </c>
      <c r="N2314">
        <v>2600</v>
      </c>
      <c r="O2314">
        <v>234</v>
      </c>
      <c r="P2314">
        <v>234</v>
      </c>
      <c r="Q2314">
        <v>0</v>
      </c>
      <c r="R2314">
        <v>0</v>
      </c>
      <c r="S2314">
        <v>1212624</v>
      </c>
      <c r="T2314">
        <v>234</v>
      </c>
      <c r="U2314">
        <v>0</v>
      </c>
    </row>
    <row r="2315" spans="1:21">
      <c r="A2315">
        <v>1.1000000000000001</v>
      </c>
      <c r="B2315">
        <v>127</v>
      </c>
      <c r="C2315" t="s">
        <v>26397</v>
      </c>
      <c r="D2315" t="s">
        <v>26398</v>
      </c>
      <c r="E2315" t="s">
        <v>12745</v>
      </c>
      <c r="F2315" t="s">
        <v>26399</v>
      </c>
      <c r="G2315" t="s">
        <v>26400</v>
      </c>
      <c r="H2315" t="s">
        <v>15514</v>
      </c>
      <c r="I2315" t="s">
        <v>12744</v>
      </c>
      <c r="J2315">
        <v>422</v>
      </c>
      <c r="K2315" t="s">
        <v>25924</v>
      </c>
      <c r="L2315" t="s">
        <v>18241</v>
      </c>
      <c r="M2315">
        <v>91983</v>
      </c>
      <c r="N2315">
        <v>2600</v>
      </c>
      <c r="O2315">
        <v>234</v>
      </c>
      <c r="P2315">
        <v>234</v>
      </c>
      <c r="Q2315">
        <v>0</v>
      </c>
      <c r="R2315">
        <v>0</v>
      </c>
      <c r="S2315">
        <v>91983</v>
      </c>
      <c r="T2315">
        <v>234</v>
      </c>
      <c r="U2315">
        <v>0</v>
      </c>
    </row>
    <row r="2316" spans="1:21">
      <c r="A2316">
        <v>1.1000000000000001</v>
      </c>
      <c r="B2316">
        <v>128</v>
      </c>
      <c r="C2316" t="s">
        <v>26401</v>
      </c>
      <c r="D2316" t="s">
        <v>26402</v>
      </c>
      <c r="E2316" t="s">
        <v>12742</v>
      </c>
      <c r="F2316" t="s">
        <v>26403</v>
      </c>
      <c r="G2316" t="s">
        <v>26404</v>
      </c>
      <c r="H2316" t="s">
        <v>15510</v>
      </c>
      <c r="I2316" t="s">
        <v>12741</v>
      </c>
      <c r="J2316">
        <v>422</v>
      </c>
      <c r="K2316" t="s">
        <v>25924</v>
      </c>
      <c r="L2316" t="s">
        <v>18241</v>
      </c>
      <c r="M2316">
        <v>185778</v>
      </c>
      <c r="N2316">
        <v>2600</v>
      </c>
      <c r="O2316">
        <v>234</v>
      </c>
      <c r="P2316">
        <v>234</v>
      </c>
      <c r="Q2316">
        <v>0</v>
      </c>
      <c r="R2316">
        <v>0</v>
      </c>
      <c r="S2316">
        <v>185778</v>
      </c>
      <c r="T2316">
        <v>234</v>
      </c>
      <c r="U2316">
        <v>0</v>
      </c>
    </row>
    <row r="2317" spans="1:21">
      <c r="A2317">
        <v>1.1000000000000001</v>
      </c>
      <c r="B2317">
        <v>129</v>
      </c>
      <c r="C2317" t="s">
        <v>26405</v>
      </c>
      <c r="D2317" t="s">
        <v>26406</v>
      </c>
      <c r="E2317" t="s">
        <v>12740</v>
      </c>
      <c r="F2317" t="s">
        <v>26407</v>
      </c>
      <c r="G2317" t="s">
        <v>26408</v>
      </c>
      <c r="H2317" t="s">
        <v>2763</v>
      </c>
      <c r="I2317" t="s">
        <v>12739</v>
      </c>
      <c r="J2317">
        <v>422</v>
      </c>
      <c r="K2317" t="s">
        <v>25924</v>
      </c>
      <c r="L2317" t="s">
        <v>18241</v>
      </c>
      <c r="M2317">
        <v>1305425</v>
      </c>
      <c r="N2317">
        <v>2600</v>
      </c>
      <c r="O2317">
        <v>234</v>
      </c>
      <c r="P2317">
        <v>234</v>
      </c>
      <c r="Q2317">
        <v>0</v>
      </c>
      <c r="R2317">
        <v>0</v>
      </c>
      <c r="S2317">
        <v>1305425</v>
      </c>
      <c r="T2317">
        <v>234</v>
      </c>
      <c r="U2317">
        <v>0</v>
      </c>
    </row>
    <row r="2318" spans="1:21">
      <c r="A2318">
        <v>1.1000000000000001</v>
      </c>
      <c r="B2318">
        <v>130</v>
      </c>
      <c r="C2318" t="s">
        <v>26409</v>
      </c>
      <c r="D2318" t="s">
        <v>26410</v>
      </c>
      <c r="E2318" t="s">
        <v>12737</v>
      </c>
      <c r="F2318" t="s">
        <v>26411</v>
      </c>
      <c r="G2318" t="s">
        <v>26412</v>
      </c>
      <c r="H2318" t="s">
        <v>15509</v>
      </c>
      <c r="I2318" t="s">
        <v>12736</v>
      </c>
      <c r="J2318">
        <v>422</v>
      </c>
      <c r="K2318" t="s">
        <v>25924</v>
      </c>
      <c r="L2318" t="s">
        <v>18241</v>
      </c>
      <c r="M2318">
        <v>1692121</v>
      </c>
      <c r="N2318">
        <v>2600</v>
      </c>
      <c r="O2318">
        <v>234</v>
      </c>
      <c r="P2318">
        <v>234</v>
      </c>
      <c r="Q2318">
        <v>0</v>
      </c>
      <c r="R2318">
        <v>0</v>
      </c>
      <c r="S2318">
        <v>1692121</v>
      </c>
      <c r="T2318">
        <v>234</v>
      </c>
      <c r="U2318">
        <v>0</v>
      </c>
    </row>
    <row r="2319" spans="1:21">
      <c r="A2319">
        <v>1.1000000000000001</v>
      </c>
      <c r="B2319">
        <v>131</v>
      </c>
      <c r="C2319" t="s">
        <v>26413</v>
      </c>
      <c r="D2319" t="s">
        <v>26414</v>
      </c>
      <c r="E2319" t="s">
        <v>2772</v>
      </c>
      <c r="F2319" t="s">
        <v>26415</v>
      </c>
      <c r="G2319" t="s">
        <v>26416</v>
      </c>
      <c r="H2319" t="s">
        <v>15505</v>
      </c>
      <c r="I2319" t="s">
        <v>2771</v>
      </c>
      <c r="J2319">
        <v>422</v>
      </c>
      <c r="K2319" t="s">
        <v>25924</v>
      </c>
      <c r="L2319" t="s">
        <v>17612</v>
      </c>
      <c r="M2319">
        <v>342662</v>
      </c>
      <c r="N2319">
        <v>2600</v>
      </c>
      <c r="O2319">
        <v>234</v>
      </c>
      <c r="P2319">
        <v>234</v>
      </c>
      <c r="Q2319">
        <v>0</v>
      </c>
      <c r="R2319">
        <v>0</v>
      </c>
      <c r="S2319">
        <v>342662</v>
      </c>
      <c r="T2319">
        <v>234</v>
      </c>
      <c r="U2319">
        <v>0</v>
      </c>
    </row>
    <row r="2320" spans="1:21">
      <c r="A2320">
        <v>1.1000000000000001</v>
      </c>
      <c r="B2320">
        <v>1</v>
      </c>
      <c r="C2320" t="s">
        <v>26417</v>
      </c>
      <c r="D2320" t="s">
        <v>26418</v>
      </c>
      <c r="E2320" t="s">
        <v>15535</v>
      </c>
      <c r="F2320" t="s">
        <v>26419</v>
      </c>
      <c r="G2320" t="s">
        <v>26420</v>
      </c>
      <c r="H2320" t="s">
        <v>2760</v>
      </c>
      <c r="I2320" t="s">
        <v>15534</v>
      </c>
      <c r="J2320">
        <v>424</v>
      </c>
      <c r="K2320" t="s">
        <v>61</v>
      </c>
      <c r="L2320" t="s">
        <v>26421</v>
      </c>
      <c r="M2320">
        <v>514457</v>
      </c>
      <c r="N2320">
        <v>2600</v>
      </c>
      <c r="O2320">
        <v>234</v>
      </c>
      <c r="P2320">
        <v>234</v>
      </c>
      <c r="Q2320">
        <v>0</v>
      </c>
      <c r="R2320">
        <v>0</v>
      </c>
      <c r="S2320">
        <v>514457</v>
      </c>
      <c r="T2320">
        <v>234</v>
      </c>
      <c r="U2320">
        <v>0</v>
      </c>
    </row>
    <row r="2321" spans="1:21">
      <c r="A2321">
        <v>1.1000000000000001</v>
      </c>
      <c r="B2321">
        <v>2</v>
      </c>
      <c r="C2321" t="s">
        <v>26422</v>
      </c>
      <c r="D2321" t="s">
        <v>26423</v>
      </c>
      <c r="E2321" t="s">
        <v>15530</v>
      </c>
      <c r="F2321" t="s">
        <v>26424</v>
      </c>
      <c r="G2321" t="s">
        <v>26425</v>
      </c>
      <c r="H2321" t="s">
        <v>15502</v>
      </c>
      <c r="I2321" t="s">
        <v>15529</v>
      </c>
      <c r="J2321">
        <v>424</v>
      </c>
      <c r="K2321" t="s">
        <v>61</v>
      </c>
      <c r="L2321" t="s">
        <v>26421</v>
      </c>
      <c r="M2321">
        <v>793860</v>
      </c>
      <c r="N2321">
        <v>2600</v>
      </c>
      <c r="O2321">
        <v>234</v>
      </c>
      <c r="P2321">
        <v>234</v>
      </c>
      <c r="Q2321">
        <v>0</v>
      </c>
      <c r="R2321">
        <v>0</v>
      </c>
      <c r="S2321">
        <v>793860</v>
      </c>
      <c r="T2321">
        <v>234</v>
      </c>
      <c r="U2321">
        <v>0</v>
      </c>
    </row>
    <row r="2322" spans="1:21">
      <c r="A2322">
        <v>1.1000000000000001</v>
      </c>
      <c r="B2322">
        <v>3</v>
      </c>
      <c r="C2322" t="s">
        <v>26426</v>
      </c>
      <c r="D2322" t="s">
        <v>26427</v>
      </c>
      <c r="E2322" t="s">
        <v>15476</v>
      </c>
      <c r="F2322" t="s">
        <v>26428</v>
      </c>
      <c r="G2322" t="s">
        <v>26429</v>
      </c>
      <c r="H2322" t="s">
        <v>1391</v>
      </c>
      <c r="I2322" t="s">
        <v>15528</v>
      </c>
      <c r="J2322">
        <v>424</v>
      </c>
      <c r="K2322" t="s">
        <v>61</v>
      </c>
      <c r="L2322" t="s">
        <v>26421</v>
      </c>
      <c r="M2322">
        <v>136432</v>
      </c>
      <c r="N2322">
        <v>2600</v>
      </c>
      <c r="O2322">
        <v>234</v>
      </c>
      <c r="P2322">
        <v>234</v>
      </c>
      <c r="Q2322">
        <v>0</v>
      </c>
      <c r="R2322">
        <v>0</v>
      </c>
      <c r="S2322">
        <v>136432</v>
      </c>
      <c r="T2322">
        <v>234</v>
      </c>
      <c r="U2322">
        <v>0</v>
      </c>
    </row>
    <row r="2323" spans="1:21">
      <c r="A2323">
        <v>1.1000000000000001</v>
      </c>
      <c r="B2323">
        <v>4</v>
      </c>
      <c r="C2323" t="s">
        <v>26430</v>
      </c>
      <c r="D2323" t="s">
        <v>26431</v>
      </c>
      <c r="E2323" t="s">
        <v>2727</v>
      </c>
      <c r="F2323" t="s">
        <v>26432</v>
      </c>
      <c r="G2323" t="s">
        <v>26433</v>
      </c>
      <c r="H2323" t="s">
        <v>15498</v>
      </c>
      <c r="I2323" t="s">
        <v>2770</v>
      </c>
      <c r="J2323">
        <v>424</v>
      </c>
      <c r="K2323" t="s">
        <v>61</v>
      </c>
      <c r="L2323" t="s">
        <v>17612</v>
      </c>
      <c r="M2323">
        <v>3828846</v>
      </c>
      <c r="N2323">
        <v>2600</v>
      </c>
      <c r="O2323">
        <v>234</v>
      </c>
      <c r="P2323">
        <v>234</v>
      </c>
      <c r="Q2323">
        <v>0</v>
      </c>
      <c r="R2323">
        <v>0</v>
      </c>
      <c r="S2323">
        <v>3828846</v>
      </c>
      <c r="T2323">
        <v>234</v>
      </c>
      <c r="U2323">
        <v>0</v>
      </c>
    </row>
    <row r="2324" spans="1:21">
      <c r="A2324">
        <v>1.1000000000000001</v>
      </c>
      <c r="B2324">
        <v>5</v>
      </c>
      <c r="C2324" t="s">
        <v>26434</v>
      </c>
      <c r="D2324" t="s">
        <v>26435</v>
      </c>
      <c r="E2324" t="s">
        <v>1399</v>
      </c>
      <c r="F2324" t="s">
        <v>26436</v>
      </c>
      <c r="G2324" t="s">
        <v>26437</v>
      </c>
      <c r="H2324" t="s">
        <v>2757</v>
      </c>
      <c r="I2324" t="s">
        <v>1398</v>
      </c>
      <c r="J2324">
        <v>424</v>
      </c>
      <c r="K2324" t="s">
        <v>61</v>
      </c>
      <c r="L2324" t="s">
        <v>17666</v>
      </c>
      <c r="M2324">
        <v>200146</v>
      </c>
      <c r="N2324">
        <v>2600</v>
      </c>
      <c r="O2324">
        <v>234</v>
      </c>
      <c r="P2324">
        <v>234</v>
      </c>
      <c r="Q2324">
        <v>0</v>
      </c>
      <c r="R2324">
        <v>0</v>
      </c>
      <c r="S2324">
        <v>200146</v>
      </c>
      <c r="T2324">
        <v>234</v>
      </c>
      <c r="U2324">
        <v>0</v>
      </c>
    </row>
    <row r="2325" spans="1:21">
      <c r="A2325">
        <v>1.1000000000000001</v>
      </c>
      <c r="B2325">
        <v>6</v>
      </c>
      <c r="C2325" t="s">
        <v>26438</v>
      </c>
      <c r="D2325" t="s">
        <v>26439</v>
      </c>
      <c r="E2325" t="s">
        <v>15506</v>
      </c>
      <c r="F2325" t="s">
        <v>26440</v>
      </c>
      <c r="G2325" t="s">
        <v>26441</v>
      </c>
      <c r="H2325" t="s">
        <v>15495</v>
      </c>
      <c r="I2325" t="s">
        <v>15525</v>
      </c>
      <c r="J2325">
        <v>424</v>
      </c>
      <c r="K2325" t="s">
        <v>61</v>
      </c>
      <c r="L2325" t="s">
        <v>26421</v>
      </c>
      <c r="M2325">
        <v>968987</v>
      </c>
      <c r="N2325">
        <v>2600</v>
      </c>
      <c r="O2325">
        <v>234</v>
      </c>
      <c r="P2325">
        <v>234</v>
      </c>
      <c r="Q2325">
        <v>0</v>
      </c>
      <c r="R2325">
        <v>0</v>
      </c>
      <c r="S2325">
        <v>968987</v>
      </c>
      <c r="T2325">
        <v>234</v>
      </c>
      <c r="U2325">
        <v>0</v>
      </c>
    </row>
    <row r="2326" spans="1:21">
      <c r="A2326">
        <v>1.1000000000000001</v>
      </c>
      <c r="B2326">
        <v>7</v>
      </c>
      <c r="C2326" t="s">
        <v>26442</v>
      </c>
      <c r="D2326" t="s">
        <v>26443</v>
      </c>
      <c r="E2326" t="s">
        <v>15523</v>
      </c>
      <c r="F2326" t="s">
        <v>26444</v>
      </c>
      <c r="G2326" t="s">
        <v>26445</v>
      </c>
      <c r="H2326" t="s">
        <v>2754</v>
      </c>
      <c r="I2326" t="s">
        <v>15522</v>
      </c>
      <c r="J2326">
        <v>424</v>
      </c>
      <c r="K2326" t="s">
        <v>61</v>
      </c>
      <c r="L2326" t="s">
        <v>26421</v>
      </c>
      <c r="M2326">
        <v>3159152</v>
      </c>
      <c r="N2326">
        <v>2600</v>
      </c>
      <c r="O2326">
        <v>234</v>
      </c>
      <c r="P2326">
        <v>234</v>
      </c>
      <c r="Q2326">
        <v>0</v>
      </c>
      <c r="R2326">
        <v>0</v>
      </c>
      <c r="S2326">
        <v>3159152</v>
      </c>
      <c r="T2326">
        <v>234</v>
      </c>
      <c r="U2326">
        <v>0</v>
      </c>
    </row>
    <row r="2327" spans="1:21">
      <c r="A2327">
        <v>1.1000000000000001</v>
      </c>
      <c r="B2327">
        <v>8</v>
      </c>
      <c r="C2327" t="s">
        <v>26446</v>
      </c>
      <c r="D2327" t="s">
        <v>26447</v>
      </c>
      <c r="E2327" t="s">
        <v>15519</v>
      </c>
      <c r="F2327" t="s">
        <v>26448</v>
      </c>
      <c r="G2327" t="s">
        <v>26449</v>
      </c>
      <c r="H2327" t="s">
        <v>26450</v>
      </c>
      <c r="I2327" t="s">
        <v>15518</v>
      </c>
      <c r="J2327">
        <v>424</v>
      </c>
      <c r="K2327" t="s">
        <v>61</v>
      </c>
      <c r="L2327" t="s">
        <v>26421</v>
      </c>
      <c r="M2327">
        <v>448502</v>
      </c>
      <c r="N2327">
        <v>2600</v>
      </c>
      <c r="O2327">
        <v>234</v>
      </c>
      <c r="P2327">
        <v>234</v>
      </c>
      <c r="Q2327">
        <v>0</v>
      </c>
      <c r="R2327">
        <v>0</v>
      </c>
      <c r="S2327">
        <v>448502</v>
      </c>
      <c r="T2327">
        <v>234</v>
      </c>
      <c r="U2327">
        <v>0</v>
      </c>
    </row>
    <row r="2328" spans="1:21">
      <c r="A2328">
        <v>1.1000000000000001</v>
      </c>
      <c r="B2328">
        <v>9</v>
      </c>
      <c r="C2328" t="s">
        <v>26451</v>
      </c>
      <c r="D2328" t="s">
        <v>26452</v>
      </c>
      <c r="E2328" t="s">
        <v>2767</v>
      </c>
      <c r="F2328" t="s">
        <v>26453</v>
      </c>
      <c r="G2328" t="s">
        <v>26454</v>
      </c>
      <c r="H2328" t="s">
        <v>1388</v>
      </c>
      <c r="I2328" t="s">
        <v>2766</v>
      </c>
      <c r="J2328">
        <v>424</v>
      </c>
      <c r="K2328" t="s">
        <v>61</v>
      </c>
      <c r="L2328" t="s">
        <v>17612</v>
      </c>
      <c r="M2328">
        <v>516900</v>
      </c>
      <c r="N2328">
        <v>2600</v>
      </c>
      <c r="O2328">
        <v>234</v>
      </c>
      <c r="P2328">
        <v>234</v>
      </c>
      <c r="Q2328">
        <v>0</v>
      </c>
      <c r="R2328">
        <v>0</v>
      </c>
      <c r="S2328">
        <v>516900</v>
      </c>
      <c r="T2328">
        <v>234</v>
      </c>
      <c r="U2328">
        <v>0</v>
      </c>
    </row>
    <row r="2329" spans="1:21">
      <c r="A2329">
        <v>1.1000000000000001</v>
      </c>
      <c r="B2329">
        <v>10</v>
      </c>
      <c r="C2329" t="s">
        <v>26455</v>
      </c>
      <c r="D2329" t="s">
        <v>26456</v>
      </c>
      <c r="E2329" t="s">
        <v>15515</v>
      </c>
      <c r="F2329" t="s">
        <v>26457</v>
      </c>
      <c r="G2329" t="s">
        <v>26458</v>
      </c>
      <c r="H2329" t="s">
        <v>958</v>
      </c>
      <c r="I2329" t="s">
        <v>15514</v>
      </c>
      <c r="J2329">
        <v>424</v>
      </c>
      <c r="K2329" t="s">
        <v>61</v>
      </c>
      <c r="L2329" t="s">
        <v>26421</v>
      </c>
      <c r="M2329">
        <v>148966</v>
      </c>
      <c r="N2329">
        <v>2600</v>
      </c>
      <c r="O2329">
        <v>234</v>
      </c>
      <c r="P2329">
        <v>234</v>
      </c>
      <c r="Q2329">
        <v>0</v>
      </c>
      <c r="R2329">
        <v>0</v>
      </c>
      <c r="S2329">
        <v>148966</v>
      </c>
      <c r="T2329">
        <v>234</v>
      </c>
      <c r="U2329">
        <v>0</v>
      </c>
    </row>
    <row r="2330" spans="1:21">
      <c r="A2330">
        <v>1.1000000000000001</v>
      </c>
      <c r="B2330">
        <v>11</v>
      </c>
      <c r="C2330" t="s">
        <v>26459</v>
      </c>
      <c r="D2330" t="s">
        <v>26460</v>
      </c>
      <c r="E2330" t="s">
        <v>15511</v>
      </c>
      <c r="F2330" t="s">
        <v>26461</v>
      </c>
      <c r="G2330" t="s">
        <v>26462</v>
      </c>
      <c r="H2330" t="s">
        <v>15493</v>
      </c>
      <c r="I2330" t="s">
        <v>15510</v>
      </c>
      <c r="J2330">
        <v>424</v>
      </c>
      <c r="K2330" t="s">
        <v>61</v>
      </c>
      <c r="L2330" t="s">
        <v>26421</v>
      </c>
      <c r="M2330">
        <v>2959010</v>
      </c>
      <c r="N2330">
        <v>2600</v>
      </c>
      <c r="O2330">
        <v>234</v>
      </c>
      <c r="P2330">
        <v>234</v>
      </c>
      <c r="Q2330">
        <v>0</v>
      </c>
      <c r="R2330">
        <v>0</v>
      </c>
      <c r="S2330">
        <v>2959010</v>
      </c>
      <c r="T2330">
        <v>234</v>
      </c>
      <c r="U2330">
        <v>0</v>
      </c>
    </row>
    <row r="2331" spans="1:21">
      <c r="A2331">
        <v>1.1000000000000001</v>
      </c>
      <c r="B2331">
        <v>12</v>
      </c>
      <c r="C2331" t="s">
        <v>26463</v>
      </c>
      <c r="D2331" t="s">
        <v>26464</v>
      </c>
      <c r="E2331" t="s">
        <v>2764</v>
      </c>
      <c r="F2331" t="s">
        <v>26465</v>
      </c>
      <c r="G2331" t="s">
        <v>26466</v>
      </c>
      <c r="H2331" t="s">
        <v>7785</v>
      </c>
      <c r="I2331" t="s">
        <v>2763</v>
      </c>
      <c r="J2331">
        <v>424</v>
      </c>
      <c r="K2331" t="s">
        <v>61</v>
      </c>
      <c r="L2331" t="s">
        <v>17612</v>
      </c>
      <c r="M2331">
        <v>796798</v>
      </c>
      <c r="N2331">
        <v>2600</v>
      </c>
      <c r="O2331">
        <v>234</v>
      </c>
      <c r="P2331">
        <v>234</v>
      </c>
      <c r="Q2331">
        <v>0</v>
      </c>
      <c r="R2331">
        <v>0</v>
      </c>
      <c r="S2331">
        <v>796798</v>
      </c>
      <c r="T2331">
        <v>234</v>
      </c>
      <c r="U2331">
        <v>0</v>
      </c>
    </row>
    <row r="2332" spans="1:21">
      <c r="A2332">
        <v>1.1000000000000001</v>
      </c>
      <c r="B2332">
        <v>13</v>
      </c>
      <c r="C2332" t="s">
        <v>26467</v>
      </c>
      <c r="D2332" t="s">
        <v>26468</v>
      </c>
      <c r="E2332" t="s">
        <v>2956</v>
      </c>
      <c r="F2332" t="s">
        <v>18296</v>
      </c>
      <c r="G2332" t="s">
        <v>26469</v>
      </c>
      <c r="H2332" t="s">
        <v>5149</v>
      </c>
      <c r="I2332" t="s">
        <v>15509</v>
      </c>
      <c r="J2332">
        <v>424</v>
      </c>
      <c r="K2332" t="s">
        <v>61</v>
      </c>
      <c r="L2332" t="s">
        <v>26421</v>
      </c>
      <c r="M2332">
        <v>771679</v>
      </c>
      <c r="N2332">
        <v>2600</v>
      </c>
      <c r="O2332">
        <v>234</v>
      </c>
      <c r="P2332">
        <v>234</v>
      </c>
      <c r="Q2332">
        <v>0</v>
      </c>
      <c r="R2332">
        <v>0</v>
      </c>
      <c r="S2332">
        <v>771679</v>
      </c>
      <c r="T2332">
        <v>234</v>
      </c>
      <c r="U2332">
        <v>0</v>
      </c>
    </row>
    <row r="2333" spans="1:21">
      <c r="A2333">
        <v>1.1000000000000001</v>
      </c>
      <c r="B2333">
        <v>14</v>
      </c>
      <c r="C2333" t="s">
        <v>26470</v>
      </c>
      <c r="D2333" t="s">
        <v>26471</v>
      </c>
      <c r="E2333" t="s">
        <v>15506</v>
      </c>
      <c r="F2333" t="s">
        <v>26472</v>
      </c>
      <c r="G2333" t="s">
        <v>26473</v>
      </c>
      <c r="H2333" t="s">
        <v>2751</v>
      </c>
      <c r="I2333" t="s">
        <v>15505</v>
      </c>
      <c r="J2333">
        <v>424</v>
      </c>
      <c r="K2333" t="s">
        <v>61</v>
      </c>
      <c r="L2333" t="s">
        <v>26421</v>
      </c>
      <c r="M2333">
        <v>4875918</v>
      </c>
      <c r="N2333">
        <v>2600</v>
      </c>
      <c r="O2333">
        <v>234</v>
      </c>
      <c r="P2333">
        <v>234</v>
      </c>
      <c r="Q2333">
        <v>0</v>
      </c>
      <c r="R2333">
        <v>0</v>
      </c>
      <c r="S2333">
        <v>4875918</v>
      </c>
      <c r="T2333">
        <v>234</v>
      </c>
      <c r="U2333">
        <v>0</v>
      </c>
    </row>
    <row r="2334" spans="1:21">
      <c r="A2334">
        <v>1.1000000000000001</v>
      </c>
      <c r="B2334">
        <v>15</v>
      </c>
      <c r="C2334" t="s">
        <v>26474</v>
      </c>
      <c r="D2334" t="s">
        <v>26475</v>
      </c>
      <c r="E2334" t="s">
        <v>1395</v>
      </c>
      <c r="F2334" t="s">
        <v>26476</v>
      </c>
      <c r="G2334" t="s">
        <v>26477</v>
      </c>
      <c r="H2334" t="s">
        <v>2748</v>
      </c>
      <c r="I2334" t="s">
        <v>1394</v>
      </c>
      <c r="J2334">
        <v>424</v>
      </c>
      <c r="K2334" t="s">
        <v>61</v>
      </c>
      <c r="L2334" t="s">
        <v>17666</v>
      </c>
      <c r="M2334">
        <v>1871841</v>
      </c>
      <c r="N2334">
        <v>2600</v>
      </c>
      <c r="O2334">
        <v>234</v>
      </c>
      <c r="P2334">
        <v>234</v>
      </c>
      <c r="Q2334">
        <v>0</v>
      </c>
      <c r="R2334">
        <v>0</v>
      </c>
      <c r="S2334">
        <v>1871841</v>
      </c>
      <c r="T2334">
        <v>234</v>
      </c>
      <c r="U2334">
        <v>0</v>
      </c>
    </row>
    <row r="2335" spans="1:21">
      <c r="A2335">
        <v>1.1000000000000001</v>
      </c>
      <c r="B2335">
        <v>16</v>
      </c>
      <c r="C2335" t="s">
        <v>26478</v>
      </c>
      <c r="D2335" t="s">
        <v>26479</v>
      </c>
      <c r="E2335" t="s">
        <v>2740</v>
      </c>
      <c r="F2335" t="s">
        <v>26480</v>
      </c>
      <c r="G2335" t="s">
        <v>26481</v>
      </c>
      <c r="H2335" t="s">
        <v>1387</v>
      </c>
      <c r="I2335" t="s">
        <v>2761</v>
      </c>
      <c r="J2335">
        <v>424</v>
      </c>
      <c r="K2335" t="s">
        <v>61</v>
      </c>
      <c r="L2335" t="s">
        <v>17612</v>
      </c>
      <c r="M2335">
        <v>72522</v>
      </c>
      <c r="N2335">
        <v>2600</v>
      </c>
      <c r="O2335">
        <v>234</v>
      </c>
      <c r="P2335">
        <v>234</v>
      </c>
      <c r="Q2335">
        <v>0</v>
      </c>
      <c r="R2335">
        <v>0</v>
      </c>
      <c r="S2335">
        <v>72522</v>
      </c>
      <c r="T2335">
        <v>234</v>
      </c>
      <c r="U2335">
        <v>0</v>
      </c>
    </row>
    <row r="2336" spans="1:21">
      <c r="A2336">
        <v>1.1000000000000001</v>
      </c>
      <c r="B2336">
        <v>17</v>
      </c>
      <c r="C2336" t="s">
        <v>26482</v>
      </c>
      <c r="D2336" t="s">
        <v>26483</v>
      </c>
      <c r="E2336" t="s">
        <v>1918</v>
      </c>
      <c r="F2336" t="s">
        <v>26484</v>
      </c>
      <c r="G2336" t="s">
        <v>26485</v>
      </c>
      <c r="H2336" t="s">
        <v>2745</v>
      </c>
      <c r="I2336" t="s">
        <v>2760</v>
      </c>
      <c r="J2336">
        <v>424</v>
      </c>
      <c r="K2336" t="s">
        <v>61</v>
      </c>
      <c r="L2336" t="s">
        <v>17612</v>
      </c>
      <c r="M2336">
        <v>692438</v>
      </c>
      <c r="N2336">
        <v>2600</v>
      </c>
      <c r="O2336">
        <v>234</v>
      </c>
      <c r="P2336">
        <v>234</v>
      </c>
      <c r="Q2336">
        <v>0</v>
      </c>
      <c r="R2336">
        <v>0</v>
      </c>
      <c r="S2336">
        <v>692438</v>
      </c>
      <c r="T2336">
        <v>234</v>
      </c>
      <c r="U2336">
        <v>0</v>
      </c>
    </row>
    <row r="2337" spans="1:21">
      <c r="A2337">
        <v>1.1000000000000001</v>
      </c>
      <c r="B2337">
        <v>18</v>
      </c>
      <c r="C2337" t="s">
        <v>26486</v>
      </c>
      <c r="D2337" t="s">
        <v>26487</v>
      </c>
      <c r="E2337" t="s">
        <v>15503</v>
      </c>
      <c r="F2337" t="s">
        <v>26488</v>
      </c>
      <c r="G2337" t="s">
        <v>26489</v>
      </c>
      <c r="H2337" t="s">
        <v>2742</v>
      </c>
      <c r="I2337" t="s">
        <v>15502</v>
      </c>
      <c r="J2337">
        <v>424</v>
      </c>
      <c r="K2337" t="s">
        <v>61</v>
      </c>
      <c r="L2337" t="s">
        <v>26421</v>
      </c>
      <c r="M2337">
        <v>816347</v>
      </c>
      <c r="N2337">
        <v>2600</v>
      </c>
      <c r="O2337">
        <v>234</v>
      </c>
      <c r="P2337">
        <v>234</v>
      </c>
      <c r="Q2337">
        <v>0</v>
      </c>
      <c r="R2337">
        <v>0</v>
      </c>
      <c r="S2337">
        <v>816347</v>
      </c>
      <c r="T2337">
        <v>234</v>
      </c>
      <c r="U2337">
        <v>0</v>
      </c>
    </row>
    <row r="2338" spans="1:21">
      <c r="A2338">
        <v>1.1000000000000001</v>
      </c>
      <c r="B2338">
        <v>19</v>
      </c>
      <c r="C2338" t="s">
        <v>26490</v>
      </c>
      <c r="D2338" t="s">
        <v>26491</v>
      </c>
      <c r="E2338" t="s">
        <v>1392</v>
      </c>
      <c r="F2338" t="s">
        <v>26492</v>
      </c>
      <c r="G2338" t="s">
        <v>26493</v>
      </c>
      <c r="H2338" t="s">
        <v>2739</v>
      </c>
      <c r="I2338" t="s">
        <v>1391</v>
      </c>
      <c r="J2338">
        <v>424</v>
      </c>
      <c r="K2338" t="s">
        <v>61</v>
      </c>
      <c r="L2338" t="s">
        <v>17666</v>
      </c>
      <c r="M2338">
        <v>193653</v>
      </c>
      <c r="N2338">
        <v>2600</v>
      </c>
      <c r="O2338">
        <v>234</v>
      </c>
      <c r="P2338">
        <v>234</v>
      </c>
      <c r="Q2338">
        <v>0</v>
      </c>
      <c r="R2338">
        <v>0</v>
      </c>
      <c r="S2338">
        <v>193653</v>
      </c>
      <c r="T2338">
        <v>234</v>
      </c>
      <c r="U2338">
        <v>0</v>
      </c>
    </row>
    <row r="2339" spans="1:21">
      <c r="A2339">
        <v>1.1000000000000001</v>
      </c>
      <c r="B2339">
        <v>20</v>
      </c>
      <c r="C2339" t="s">
        <v>26494</v>
      </c>
      <c r="D2339" t="s">
        <v>26495</v>
      </c>
      <c r="E2339" t="s">
        <v>15499</v>
      </c>
      <c r="F2339" t="s">
        <v>26496</v>
      </c>
      <c r="G2339" t="s">
        <v>26497</v>
      </c>
      <c r="H2339" t="s">
        <v>15488</v>
      </c>
      <c r="I2339" t="s">
        <v>15498</v>
      </c>
      <c r="J2339">
        <v>424</v>
      </c>
      <c r="K2339" t="s">
        <v>61</v>
      </c>
      <c r="L2339" t="s">
        <v>26421</v>
      </c>
      <c r="M2339">
        <v>219759</v>
      </c>
      <c r="N2339">
        <v>2600</v>
      </c>
      <c r="O2339">
        <v>234</v>
      </c>
      <c r="P2339">
        <v>234</v>
      </c>
      <c r="Q2339">
        <v>0</v>
      </c>
      <c r="R2339">
        <v>0</v>
      </c>
      <c r="S2339">
        <v>219759</v>
      </c>
      <c r="T2339">
        <v>234</v>
      </c>
      <c r="U2339">
        <v>0</v>
      </c>
    </row>
    <row r="2340" spans="1:21">
      <c r="A2340">
        <v>1.1000000000000001</v>
      </c>
      <c r="B2340">
        <v>21</v>
      </c>
      <c r="C2340" t="s">
        <v>26498</v>
      </c>
      <c r="D2340" t="s">
        <v>26499</v>
      </c>
      <c r="E2340" t="s">
        <v>2758</v>
      </c>
      <c r="F2340" t="s">
        <v>26500</v>
      </c>
      <c r="G2340" t="s">
        <v>26501</v>
      </c>
      <c r="H2340" t="s">
        <v>15485</v>
      </c>
      <c r="I2340" t="s">
        <v>2757</v>
      </c>
      <c r="J2340">
        <v>424</v>
      </c>
      <c r="K2340" t="s">
        <v>61</v>
      </c>
      <c r="L2340" t="s">
        <v>17612</v>
      </c>
      <c r="M2340">
        <v>70309</v>
      </c>
      <c r="N2340">
        <v>2600</v>
      </c>
      <c r="O2340">
        <v>234</v>
      </c>
      <c r="P2340">
        <v>234</v>
      </c>
      <c r="Q2340">
        <v>0</v>
      </c>
      <c r="R2340">
        <v>0</v>
      </c>
      <c r="S2340">
        <v>70309</v>
      </c>
      <c r="T2340">
        <v>234</v>
      </c>
      <c r="U2340">
        <v>0</v>
      </c>
    </row>
    <row r="2341" spans="1:21">
      <c r="A2341">
        <v>1.1000000000000001</v>
      </c>
      <c r="B2341">
        <v>22</v>
      </c>
      <c r="C2341" t="s">
        <v>26502</v>
      </c>
      <c r="D2341" t="s">
        <v>26503</v>
      </c>
      <c r="E2341" t="s">
        <v>15496</v>
      </c>
      <c r="F2341" t="s">
        <v>26504</v>
      </c>
      <c r="G2341" t="s">
        <v>26505</v>
      </c>
      <c r="H2341" t="s">
        <v>2736</v>
      </c>
      <c r="I2341" t="s">
        <v>15495</v>
      </c>
      <c r="J2341">
        <v>424</v>
      </c>
      <c r="K2341" t="s">
        <v>61</v>
      </c>
      <c r="L2341" t="s">
        <v>26421</v>
      </c>
      <c r="M2341">
        <v>5884716</v>
      </c>
      <c r="N2341">
        <v>2600</v>
      </c>
      <c r="O2341">
        <v>234</v>
      </c>
      <c r="P2341">
        <v>234</v>
      </c>
      <c r="Q2341">
        <v>0</v>
      </c>
      <c r="R2341">
        <v>0</v>
      </c>
      <c r="S2341">
        <v>5884716</v>
      </c>
      <c r="T2341">
        <v>234</v>
      </c>
      <c r="U2341">
        <v>0</v>
      </c>
    </row>
    <row r="2342" spans="1:21">
      <c r="A2342">
        <v>1.1000000000000001</v>
      </c>
      <c r="B2342">
        <v>23</v>
      </c>
      <c r="C2342" t="s">
        <v>26506</v>
      </c>
      <c r="D2342" t="s">
        <v>26507</v>
      </c>
      <c r="E2342" t="s">
        <v>2755</v>
      </c>
      <c r="F2342" t="s">
        <v>26508</v>
      </c>
      <c r="G2342" t="s">
        <v>26509</v>
      </c>
      <c r="H2342" t="s">
        <v>1386</v>
      </c>
      <c r="I2342" t="s">
        <v>2754</v>
      </c>
      <c r="J2342">
        <v>424</v>
      </c>
      <c r="K2342" t="s">
        <v>61</v>
      </c>
      <c r="L2342" t="s">
        <v>17612</v>
      </c>
      <c r="M2342">
        <v>366127</v>
      </c>
      <c r="N2342">
        <v>2600</v>
      </c>
      <c r="O2342">
        <v>234</v>
      </c>
      <c r="P2342">
        <v>234</v>
      </c>
      <c r="Q2342">
        <v>0</v>
      </c>
      <c r="R2342">
        <v>0</v>
      </c>
      <c r="S2342">
        <v>366127</v>
      </c>
      <c r="T2342">
        <v>234</v>
      </c>
      <c r="U2342">
        <v>0</v>
      </c>
    </row>
    <row r="2343" spans="1:21">
      <c r="A2343">
        <v>1.1000000000000001</v>
      </c>
      <c r="B2343">
        <v>24</v>
      </c>
      <c r="C2343" t="s">
        <v>26510</v>
      </c>
      <c r="D2343" t="s">
        <v>26511</v>
      </c>
      <c r="E2343" t="s">
        <v>6050</v>
      </c>
      <c r="F2343" t="s">
        <v>25793</v>
      </c>
      <c r="G2343" t="s">
        <v>26512</v>
      </c>
      <c r="H2343" t="s">
        <v>15482</v>
      </c>
      <c r="I2343" t="s">
        <v>26450</v>
      </c>
      <c r="J2343">
        <v>424</v>
      </c>
      <c r="K2343" t="s">
        <v>61</v>
      </c>
      <c r="L2343" t="s">
        <v>26421</v>
      </c>
      <c r="M2343">
        <v>115605</v>
      </c>
      <c r="N2343">
        <v>2600</v>
      </c>
      <c r="O2343">
        <v>234</v>
      </c>
      <c r="P2343">
        <v>234</v>
      </c>
      <c r="Q2343">
        <v>0</v>
      </c>
      <c r="R2343">
        <v>0</v>
      </c>
      <c r="S2343">
        <v>115605</v>
      </c>
      <c r="T2343">
        <v>234</v>
      </c>
      <c r="U2343">
        <v>0</v>
      </c>
    </row>
    <row r="2344" spans="1:21">
      <c r="A2344">
        <v>1.1000000000000001</v>
      </c>
      <c r="B2344">
        <v>25</v>
      </c>
      <c r="C2344" t="s">
        <v>26513</v>
      </c>
      <c r="D2344" t="s">
        <v>26514</v>
      </c>
      <c r="E2344" t="s">
        <v>1389</v>
      </c>
      <c r="F2344" t="s">
        <v>26515</v>
      </c>
      <c r="G2344" t="s">
        <v>26516</v>
      </c>
      <c r="H2344" t="s">
        <v>15479</v>
      </c>
      <c r="I2344" t="s">
        <v>1388</v>
      </c>
      <c r="J2344">
        <v>424</v>
      </c>
      <c r="K2344" t="s">
        <v>61</v>
      </c>
      <c r="L2344" t="s">
        <v>17666</v>
      </c>
      <c r="M2344">
        <v>1530015</v>
      </c>
      <c r="N2344">
        <v>2600</v>
      </c>
      <c r="O2344">
        <v>234</v>
      </c>
      <c r="P2344">
        <v>234</v>
      </c>
      <c r="Q2344">
        <v>0</v>
      </c>
      <c r="R2344">
        <v>0</v>
      </c>
      <c r="S2344">
        <v>1530015</v>
      </c>
      <c r="T2344">
        <v>234</v>
      </c>
      <c r="U2344">
        <v>0</v>
      </c>
    </row>
    <row r="2345" spans="1:21">
      <c r="A2345">
        <v>1.1000000000000001</v>
      </c>
      <c r="B2345">
        <v>26</v>
      </c>
      <c r="C2345" t="s">
        <v>26517</v>
      </c>
      <c r="D2345" t="s">
        <v>26518</v>
      </c>
      <c r="E2345" t="s">
        <v>959</v>
      </c>
      <c r="F2345" t="s">
        <v>26519</v>
      </c>
      <c r="G2345" t="s">
        <v>26520</v>
      </c>
      <c r="H2345" t="s">
        <v>1383</v>
      </c>
      <c r="I2345" t="s">
        <v>958</v>
      </c>
      <c r="J2345">
        <v>424</v>
      </c>
      <c r="K2345" t="s">
        <v>61</v>
      </c>
      <c r="L2345" t="s">
        <v>20676</v>
      </c>
      <c r="M2345">
        <v>3099079</v>
      </c>
      <c r="N2345">
        <v>2600</v>
      </c>
      <c r="O2345">
        <v>234</v>
      </c>
      <c r="P2345">
        <v>234</v>
      </c>
      <c r="Q2345">
        <v>0</v>
      </c>
      <c r="R2345">
        <v>0</v>
      </c>
      <c r="S2345">
        <v>3099079</v>
      </c>
      <c r="T2345">
        <v>234</v>
      </c>
      <c r="U2345">
        <v>0</v>
      </c>
    </row>
    <row r="2346" spans="1:21">
      <c r="A2346">
        <v>1.1000000000000001</v>
      </c>
      <c r="B2346">
        <v>27</v>
      </c>
      <c r="C2346" t="s">
        <v>26521</v>
      </c>
      <c r="D2346" t="s">
        <v>26522</v>
      </c>
      <c r="E2346" t="s">
        <v>15405</v>
      </c>
      <c r="F2346" t="s">
        <v>26523</v>
      </c>
      <c r="G2346" t="s">
        <v>26524</v>
      </c>
      <c r="H2346" t="s">
        <v>2733</v>
      </c>
      <c r="I2346" t="s">
        <v>15493</v>
      </c>
      <c r="J2346">
        <v>424</v>
      </c>
      <c r="K2346" t="s">
        <v>61</v>
      </c>
      <c r="L2346" t="s">
        <v>26421</v>
      </c>
      <c r="M2346">
        <v>1884103</v>
      </c>
      <c r="N2346">
        <v>2600</v>
      </c>
      <c r="O2346">
        <v>234</v>
      </c>
      <c r="P2346">
        <v>234</v>
      </c>
      <c r="Q2346">
        <v>0</v>
      </c>
      <c r="R2346">
        <v>0</v>
      </c>
      <c r="S2346">
        <v>1884103</v>
      </c>
      <c r="T2346">
        <v>234</v>
      </c>
      <c r="U2346">
        <v>0</v>
      </c>
    </row>
    <row r="2347" spans="1:21">
      <c r="A2347">
        <v>1.1000000000000001</v>
      </c>
      <c r="B2347">
        <v>28</v>
      </c>
      <c r="C2347" t="s">
        <v>26525</v>
      </c>
      <c r="D2347" t="s">
        <v>26526</v>
      </c>
      <c r="E2347" t="s">
        <v>7786</v>
      </c>
      <c r="F2347" t="s">
        <v>26527</v>
      </c>
      <c r="G2347" t="s">
        <v>26528</v>
      </c>
      <c r="H2347" t="s">
        <v>1382</v>
      </c>
      <c r="I2347" t="s">
        <v>7785</v>
      </c>
      <c r="J2347">
        <v>424</v>
      </c>
      <c r="K2347" t="s">
        <v>61</v>
      </c>
      <c r="L2347" t="s">
        <v>17595</v>
      </c>
      <c r="M2347">
        <v>150828</v>
      </c>
      <c r="N2347">
        <v>2600</v>
      </c>
      <c r="O2347">
        <v>234</v>
      </c>
      <c r="P2347">
        <v>234</v>
      </c>
      <c r="Q2347">
        <v>0</v>
      </c>
      <c r="R2347">
        <v>0</v>
      </c>
      <c r="S2347">
        <v>150828</v>
      </c>
      <c r="T2347">
        <v>234</v>
      </c>
      <c r="U2347">
        <v>0</v>
      </c>
    </row>
    <row r="2348" spans="1:21">
      <c r="A2348">
        <v>1.1000000000000001</v>
      </c>
      <c r="B2348">
        <v>29</v>
      </c>
      <c r="C2348" t="s">
        <v>26529</v>
      </c>
      <c r="D2348" t="s">
        <v>26530</v>
      </c>
      <c r="E2348" t="s">
        <v>5141</v>
      </c>
      <c r="F2348" t="s">
        <v>18339</v>
      </c>
      <c r="G2348" t="s">
        <v>26531</v>
      </c>
      <c r="H2348" t="s">
        <v>1379</v>
      </c>
      <c r="I2348" t="s">
        <v>5149</v>
      </c>
      <c r="J2348">
        <v>424</v>
      </c>
      <c r="K2348" t="s">
        <v>61</v>
      </c>
      <c r="L2348" t="s">
        <v>17635</v>
      </c>
      <c r="M2348">
        <v>14866902</v>
      </c>
      <c r="N2348">
        <v>3000</v>
      </c>
      <c r="O2348">
        <v>270</v>
      </c>
      <c r="P2348">
        <v>270</v>
      </c>
      <c r="Q2348">
        <v>0</v>
      </c>
      <c r="R2348">
        <v>0</v>
      </c>
      <c r="S2348">
        <v>14866902</v>
      </c>
      <c r="T2348">
        <v>270</v>
      </c>
      <c r="U2348">
        <v>0</v>
      </c>
    </row>
    <row r="2349" spans="1:21">
      <c r="A2349">
        <v>1.1000000000000001</v>
      </c>
      <c r="B2349">
        <v>30</v>
      </c>
      <c r="C2349" t="s">
        <v>26532</v>
      </c>
      <c r="D2349" t="s">
        <v>26533</v>
      </c>
      <c r="E2349" t="s">
        <v>2752</v>
      </c>
      <c r="F2349" t="s">
        <v>26534</v>
      </c>
      <c r="G2349" t="s">
        <v>26535</v>
      </c>
      <c r="H2349" t="s">
        <v>15475</v>
      </c>
      <c r="I2349" t="s">
        <v>2751</v>
      </c>
      <c r="J2349">
        <v>424</v>
      </c>
      <c r="K2349" t="s">
        <v>61</v>
      </c>
      <c r="L2349" t="s">
        <v>17612</v>
      </c>
      <c r="M2349">
        <v>240721</v>
      </c>
      <c r="N2349">
        <v>2600</v>
      </c>
      <c r="O2349">
        <v>234</v>
      </c>
      <c r="P2349">
        <v>234</v>
      </c>
      <c r="Q2349">
        <v>0</v>
      </c>
      <c r="R2349">
        <v>0</v>
      </c>
      <c r="S2349">
        <v>240721</v>
      </c>
      <c r="T2349">
        <v>234</v>
      </c>
      <c r="U2349">
        <v>0</v>
      </c>
    </row>
    <row r="2350" spans="1:21">
      <c r="A2350">
        <v>1.1000000000000001</v>
      </c>
      <c r="B2350">
        <v>31</v>
      </c>
      <c r="C2350" t="s">
        <v>26536</v>
      </c>
      <c r="D2350" t="s">
        <v>26537</v>
      </c>
      <c r="E2350" t="s">
        <v>2749</v>
      </c>
      <c r="F2350" t="s">
        <v>26538</v>
      </c>
      <c r="G2350" t="s">
        <v>26539</v>
      </c>
      <c r="H2350" t="s">
        <v>1376</v>
      </c>
      <c r="I2350" t="s">
        <v>2748</v>
      </c>
      <c r="J2350">
        <v>424</v>
      </c>
      <c r="K2350" t="s">
        <v>61</v>
      </c>
      <c r="L2350" t="s">
        <v>17612</v>
      </c>
      <c r="M2350">
        <v>109335</v>
      </c>
      <c r="N2350">
        <v>2600</v>
      </c>
      <c r="O2350">
        <v>234</v>
      </c>
      <c r="P2350">
        <v>234</v>
      </c>
      <c r="Q2350">
        <v>0</v>
      </c>
      <c r="R2350">
        <v>0</v>
      </c>
      <c r="S2350">
        <v>109335</v>
      </c>
      <c r="T2350">
        <v>234</v>
      </c>
      <c r="U2350">
        <v>0</v>
      </c>
    </row>
    <row r="2351" spans="1:21">
      <c r="A2351">
        <v>1.1000000000000001</v>
      </c>
      <c r="B2351">
        <v>32</v>
      </c>
      <c r="C2351" t="s">
        <v>26540</v>
      </c>
      <c r="D2351" t="s">
        <v>26541</v>
      </c>
      <c r="E2351" t="s">
        <v>1357</v>
      </c>
      <c r="F2351" t="s">
        <v>19253</v>
      </c>
      <c r="G2351" t="s">
        <v>26542</v>
      </c>
      <c r="H2351" t="s">
        <v>26543</v>
      </c>
      <c r="I2351" t="s">
        <v>1387</v>
      </c>
      <c r="J2351">
        <v>424</v>
      </c>
      <c r="K2351" t="s">
        <v>61</v>
      </c>
      <c r="L2351" t="s">
        <v>17666</v>
      </c>
      <c r="M2351">
        <v>3294291</v>
      </c>
      <c r="N2351">
        <v>2600</v>
      </c>
      <c r="O2351">
        <v>234</v>
      </c>
      <c r="P2351">
        <v>234</v>
      </c>
      <c r="Q2351">
        <v>0</v>
      </c>
      <c r="R2351">
        <v>0</v>
      </c>
      <c r="S2351">
        <v>3294291</v>
      </c>
      <c r="T2351">
        <v>234</v>
      </c>
      <c r="U2351">
        <v>0</v>
      </c>
    </row>
    <row r="2352" spans="1:21">
      <c r="A2352">
        <v>1.1000000000000001</v>
      </c>
      <c r="B2352">
        <v>33</v>
      </c>
      <c r="C2352" t="s">
        <v>26544</v>
      </c>
      <c r="D2352" t="s">
        <v>26545</v>
      </c>
      <c r="E2352" t="s">
        <v>2746</v>
      </c>
      <c r="F2352" t="s">
        <v>26546</v>
      </c>
      <c r="G2352" t="s">
        <v>26547</v>
      </c>
      <c r="H2352" t="s">
        <v>1375</v>
      </c>
      <c r="I2352" t="s">
        <v>2745</v>
      </c>
      <c r="J2352">
        <v>424</v>
      </c>
      <c r="K2352" t="s">
        <v>61</v>
      </c>
      <c r="L2352" t="s">
        <v>17612</v>
      </c>
      <c r="M2352">
        <v>243139</v>
      </c>
      <c r="N2352">
        <v>2600</v>
      </c>
      <c r="O2352">
        <v>234</v>
      </c>
      <c r="P2352">
        <v>234</v>
      </c>
      <c r="Q2352">
        <v>0</v>
      </c>
      <c r="R2352">
        <v>0</v>
      </c>
      <c r="S2352">
        <v>243139</v>
      </c>
      <c r="T2352">
        <v>234</v>
      </c>
      <c r="U2352">
        <v>0</v>
      </c>
    </row>
    <row r="2353" spans="1:21">
      <c r="A2353">
        <v>1.1000000000000001</v>
      </c>
      <c r="B2353">
        <v>34</v>
      </c>
      <c r="C2353" t="s">
        <v>26548</v>
      </c>
      <c r="D2353" t="s">
        <v>26549</v>
      </c>
      <c r="E2353" t="s">
        <v>2743</v>
      </c>
      <c r="F2353" t="s">
        <v>26550</v>
      </c>
      <c r="G2353" t="s">
        <v>26551</v>
      </c>
      <c r="H2353" t="s">
        <v>7781</v>
      </c>
      <c r="I2353" t="s">
        <v>2742</v>
      </c>
      <c r="J2353">
        <v>424</v>
      </c>
      <c r="K2353" t="s">
        <v>61</v>
      </c>
      <c r="L2353" t="s">
        <v>17612</v>
      </c>
      <c r="M2353">
        <v>151482</v>
      </c>
      <c r="N2353">
        <v>2600</v>
      </c>
      <c r="O2353">
        <v>234</v>
      </c>
      <c r="P2353">
        <v>234</v>
      </c>
      <c r="Q2353">
        <v>0</v>
      </c>
      <c r="R2353">
        <v>0</v>
      </c>
      <c r="S2353">
        <v>151482</v>
      </c>
      <c r="T2353">
        <v>234</v>
      </c>
      <c r="U2353">
        <v>0</v>
      </c>
    </row>
    <row r="2354" spans="1:21">
      <c r="A2354">
        <v>1.1000000000000001</v>
      </c>
      <c r="B2354">
        <v>35</v>
      </c>
      <c r="C2354" t="s">
        <v>26552</v>
      </c>
      <c r="D2354" t="s">
        <v>26553</v>
      </c>
      <c r="E2354" t="s">
        <v>2740</v>
      </c>
      <c r="F2354" t="s">
        <v>26480</v>
      </c>
      <c r="G2354" t="s">
        <v>26554</v>
      </c>
      <c r="H2354" t="s">
        <v>15470</v>
      </c>
      <c r="I2354" t="s">
        <v>2739</v>
      </c>
      <c r="J2354">
        <v>424</v>
      </c>
      <c r="K2354" t="s">
        <v>61</v>
      </c>
      <c r="L2354" t="s">
        <v>17612</v>
      </c>
      <c r="M2354">
        <v>93585</v>
      </c>
      <c r="N2354">
        <v>2600</v>
      </c>
      <c r="O2354">
        <v>234</v>
      </c>
      <c r="P2354">
        <v>234</v>
      </c>
      <c r="Q2354">
        <v>0</v>
      </c>
      <c r="R2354">
        <v>0</v>
      </c>
      <c r="S2354">
        <v>93585</v>
      </c>
      <c r="T2354">
        <v>234</v>
      </c>
      <c r="U2354">
        <v>0</v>
      </c>
    </row>
    <row r="2355" spans="1:21">
      <c r="A2355">
        <v>1.1000000000000001</v>
      </c>
      <c r="B2355">
        <v>36</v>
      </c>
      <c r="C2355" t="s">
        <v>26555</v>
      </c>
      <c r="D2355" t="s">
        <v>26556</v>
      </c>
      <c r="E2355" t="s">
        <v>2208</v>
      </c>
      <c r="F2355" t="s">
        <v>17706</v>
      </c>
      <c r="G2355" t="s">
        <v>26557</v>
      </c>
      <c r="H2355" t="s">
        <v>15467</v>
      </c>
      <c r="I2355" t="s">
        <v>15488</v>
      </c>
      <c r="J2355">
        <v>424</v>
      </c>
      <c r="K2355" t="s">
        <v>61</v>
      </c>
      <c r="L2355" t="s">
        <v>26421</v>
      </c>
      <c r="M2355">
        <v>718373</v>
      </c>
      <c r="N2355">
        <v>2600</v>
      </c>
      <c r="O2355">
        <v>234</v>
      </c>
      <c r="P2355">
        <v>234</v>
      </c>
      <c r="Q2355">
        <v>0</v>
      </c>
      <c r="R2355">
        <v>0</v>
      </c>
      <c r="S2355">
        <v>718373</v>
      </c>
      <c r="T2355">
        <v>234</v>
      </c>
      <c r="U2355">
        <v>0</v>
      </c>
    </row>
    <row r="2356" spans="1:21">
      <c r="A2356">
        <v>1.1000000000000001</v>
      </c>
      <c r="B2356">
        <v>37</v>
      </c>
      <c r="C2356" t="s">
        <v>26558</v>
      </c>
      <c r="D2356" t="s">
        <v>26559</v>
      </c>
      <c r="E2356" t="s">
        <v>15486</v>
      </c>
      <c r="F2356" t="s">
        <v>26560</v>
      </c>
      <c r="G2356" t="s">
        <v>26561</v>
      </c>
      <c r="H2356" t="s">
        <v>15464</v>
      </c>
      <c r="I2356" t="s">
        <v>15485</v>
      </c>
      <c r="J2356">
        <v>424</v>
      </c>
      <c r="K2356" t="s">
        <v>61</v>
      </c>
      <c r="L2356" t="s">
        <v>26421</v>
      </c>
      <c r="M2356">
        <v>511549</v>
      </c>
      <c r="N2356">
        <v>2600</v>
      </c>
      <c r="O2356">
        <v>234</v>
      </c>
      <c r="P2356">
        <v>234</v>
      </c>
      <c r="Q2356">
        <v>0</v>
      </c>
      <c r="R2356">
        <v>0</v>
      </c>
      <c r="S2356">
        <v>511549</v>
      </c>
      <c r="T2356">
        <v>234</v>
      </c>
      <c r="U2356">
        <v>0</v>
      </c>
    </row>
    <row r="2357" spans="1:21">
      <c r="A2357">
        <v>1.1000000000000001</v>
      </c>
      <c r="B2357">
        <v>38</v>
      </c>
      <c r="C2357" t="s">
        <v>26562</v>
      </c>
      <c r="D2357" t="s">
        <v>26563</v>
      </c>
      <c r="E2357" t="s">
        <v>2737</v>
      </c>
      <c r="F2357" t="s">
        <v>26564</v>
      </c>
      <c r="G2357" t="s">
        <v>26565</v>
      </c>
      <c r="H2357" t="s">
        <v>5146</v>
      </c>
      <c r="I2357" t="s">
        <v>2736</v>
      </c>
      <c r="J2357">
        <v>424</v>
      </c>
      <c r="K2357" t="s">
        <v>61</v>
      </c>
      <c r="L2357" t="s">
        <v>17612</v>
      </c>
      <c r="M2357">
        <v>1945446</v>
      </c>
      <c r="N2357">
        <v>2600</v>
      </c>
      <c r="O2357">
        <v>234</v>
      </c>
      <c r="P2357">
        <v>234</v>
      </c>
      <c r="Q2357">
        <v>0</v>
      </c>
      <c r="R2357">
        <v>0</v>
      </c>
      <c r="S2357">
        <v>1945446</v>
      </c>
      <c r="T2357">
        <v>234</v>
      </c>
      <c r="U2357">
        <v>0</v>
      </c>
    </row>
    <row r="2358" spans="1:21">
      <c r="A2358">
        <v>1.1000000000000001</v>
      </c>
      <c r="B2358">
        <v>39</v>
      </c>
      <c r="C2358" t="s">
        <v>26566</v>
      </c>
      <c r="D2358" t="s">
        <v>26567</v>
      </c>
      <c r="E2358" t="s">
        <v>1360</v>
      </c>
      <c r="F2358" t="s">
        <v>26568</v>
      </c>
      <c r="G2358" t="s">
        <v>26569</v>
      </c>
      <c r="H2358" t="s">
        <v>5143</v>
      </c>
      <c r="I2358" t="s">
        <v>1386</v>
      </c>
      <c r="J2358">
        <v>424</v>
      </c>
      <c r="K2358" t="s">
        <v>61</v>
      </c>
      <c r="L2358" t="s">
        <v>17666</v>
      </c>
      <c r="M2358">
        <v>491808</v>
      </c>
      <c r="N2358">
        <v>2600</v>
      </c>
      <c r="O2358">
        <v>234</v>
      </c>
      <c r="P2358">
        <v>234</v>
      </c>
      <c r="Q2358">
        <v>0</v>
      </c>
      <c r="R2358">
        <v>0</v>
      </c>
      <c r="S2358">
        <v>491808</v>
      </c>
      <c r="T2358">
        <v>234</v>
      </c>
      <c r="U2358">
        <v>0</v>
      </c>
    </row>
    <row r="2359" spans="1:21">
      <c r="A2359">
        <v>1.1000000000000001</v>
      </c>
      <c r="B2359">
        <v>40</v>
      </c>
      <c r="C2359" t="s">
        <v>26570</v>
      </c>
      <c r="D2359" t="s">
        <v>26571</v>
      </c>
      <c r="E2359" t="s">
        <v>15483</v>
      </c>
      <c r="F2359" t="s">
        <v>26572</v>
      </c>
      <c r="G2359" t="s">
        <v>26573</v>
      </c>
      <c r="H2359" t="s">
        <v>1372</v>
      </c>
      <c r="I2359" t="s">
        <v>15482</v>
      </c>
      <c r="J2359">
        <v>424</v>
      </c>
      <c r="K2359" t="s">
        <v>61</v>
      </c>
      <c r="L2359" t="s">
        <v>26421</v>
      </c>
      <c r="M2359">
        <v>486485</v>
      </c>
      <c r="N2359">
        <v>2600</v>
      </c>
      <c r="O2359">
        <v>234</v>
      </c>
      <c r="P2359">
        <v>234</v>
      </c>
      <c r="Q2359">
        <v>0</v>
      </c>
      <c r="R2359">
        <v>0</v>
      </c>
      <c r="S2359">
        <v>486485</v>
      </c>
      <c r="T2359">
        <v>234</v>
      </c>
      <c r="U2359">
        <v>0</v>
      </c>
    </row>
    <row r="2360" spans="1:21">
      <c r="A2360">
        <v>1.1000000000000001</v>
      </c>
      <c r="B2360">
        <v>41</v>
      </c>
      <c r="C2360" t="s">
        <v>26574</v>
      </c>
      <c r="D2360" t="s">
        <v>26575</v>
      </c>
      <c r="E2360" t="s">
        <v>15480</v>
      </c>
      <c r="F2360" t="s">
        <v>26576</v>
      </c>
      <c r="G2360" t="s">
        <v>26577</v>
      </c>
      <c r="H2360" t="s">
        <v>1369</v>
      </c>
      <c r="I2360" t="s">
        <v>15479</v>
      </c>
      <c r="J2360">
        <v>424</v>
      </c>
      <c r="K2360" t="s">
        <v>61</v>
      </c>
      <c r="L2360" t="s">
        <v>26421</v>
      </c>
      <c r="M2360">
        <v>344811</v>
      </c>
      <c r="N2360">
        <v>2600</v>
      </c>
      <c r="O2360">
        <v>234</v>
      </c>
      <c r="P2360">
        <v>234</v>
      </c>
      <c r="Q2360">
        <v>0</v>
      </c>
      <c r="R2360">
        <v>0</v>
      </c>
      <c r="S2360">
        <v>344811</v>
      </c>
      <c r="T2360">
        <v>234</v>
      </c>
      <c r="U2360">
        <v>0</v>
      </c>
    </row>
    <row r="2361" spans="1:21">
      <c r="A2361">
        <v>1.1000000000000001</v>
      </c>
      <c r="B2361">
        <v>42</v>
      </c>
      <c r="C2361" t="s">
        <v>26578</v>
      </c>
      <c r="D2361" t="s">
        <v>26579</v>
      </c>
      <c r="E2361" t="s">
        <v>1384</v>
      </c>
      <c r="F2361" t="s">
        <v>26580</v>
      </c>
      <c r="G2361" t="s">
        <v>26581</v>
      </c>
      <c r="H2361" t="s">
        <v>26582</v>
      </c>
      <c r="I2361" t="s">
        <v>1383</v>
      </c>
      <c r="J2361">
        <v>424</v>
      </c>
      <c r="K2361" t="s">
        <v>61</v>
      </c>
      <c r="L2361" t="s">
        <v>17666</v>
      </c>
      <c r="M2361">
        <v>523915</v>
      </c>
      <c r="N2361">
        <v>2600</v>
      </c>
      <c r="O2361">
        <v>234</v>
      </c>
      <c r="P2361">
        <v>234</v>
      </c>
      <c r="Q2361">
        <v>0</v>
      </c>
      <c r="R2361">
        <v>0</v>
      </c>
      <c r="S2361">
        <v>523915</v>
      </c>
      <c r="T2361">
        <v>234</v>
      </c>
      <c r="U2361">
        <v>0</v>
      </c>
    </row>
    <row r="2362" spans="1:21">
      <c r="A2362">
        <v>1.1000000000000001</v>
      </c>
      <c r="B2362">
        <v>43</v>
      </c>
      <c r="C2362" t="s">
        <v>26583</v>
      </c>
      <c r="D2362" t="s">
        <v>26584</v>
      </c>
      <c r="E2362" t="s">
        <v>2734</v>
      </c>
      <c r="F2362" t="s">
        <v>26585</v>
      </c>
      <c r="G2362" t="s">
        <v>26586</v>
      </c>
      <c r="H2362" t="s">
        <v>15462</v>
      </c>
      <c r="I2362" t="s">
        <v>2733</v>
      </c>
      <c r="J2362">
        <v>424</v>
      </c>
      <c r="K2362" t="s">
        <v>61</v>
      </c>
      <c r="L2362" t="s">
        <v>17612</v>
      </c>
      <c r="M2362">
        <v>361738</v>
      </c>
      <c r="N2362">
        <v>2600</v>
      </c>
      <c r="O2362">
        <v>234</v>
      </c>
      <c r="P2362">
        <v>234</v>
      </c>
      <c r="Q2362">
        <v>0</v>
      </c>
      <c r="R2362">
        <v>0</v>
      </c>
      <c r="S2362">
        <v>361738</v>
      </c>
      <c r="T2362">
        <v>234</v>
      </c>
      <c r="U2362">
        <v>0</v>
      </c>
    </row>
    <row r="2363" spans="1:21">
      <c r="A2363">
        <v>1.1000000000000001</v>
      </c>
      <c r="B2363">
        <v>44</v>
      </c>
      <c r="C2363" t="s">
        <v>26587</v>
      </c>
      <c r="D2363" t="s">
        <v>26588</v>
      </c>
      <c r="E2363" t="s">
        <v>1341</v>
      </c>
      <c r="F2363" t="s">
        <v>26589</v>
      </c>
      <c r="G2363" t="s">
        <v>26590</v>
      </c>
      <c r="H2363" t="s">
        <v>1368</v>
      </c>
      <c r="I2363" t="s">
        <v>1382</v>
      </c>
      <c r="J2363">
        <v>424</v>
      </c>
      <c r="K2363" t="s">
        <v>61</v>
      </c>
      <c r="L2363" t="s">
        <v>17666</v>
      </c>
      <c r="M2363">
        <v>1401456</v>
      </c>
      <c r="N2363">
        <v>2600</v>
      </c>
      <c r="O2363">
        <v>234</v>
      </c>
      <c r="P2363">
        <v>234</v>
      </c>
      <c r="Q2363">
        <v>0</v>
      </c>
      <c r="R2363">
        <v>0</v>
      </c>
      <c r="S2363">
        <v>1401456</v>
      </c>
      <c r="T2363">
        <v>234</v>
      </c>
      <c r="U2363">
        <v>0</v>
      </c>
    </row>
    <row r="2364" spans="1:21">
      <c r="A2364">
        <v>1.1000000000000001</v>
      </c>
      <c r="B2364">
        <v>45</v>
      </c>
      <c r="C2364" t="s">
        <v>26591</v>
      </c>
      <c r="D2364" t="s">
        <v>26592</v>
      </c>
      <c r="E2364" t="s">
        <v>1380</v>
      </c>
      <c r="F2364" t="s">
        <v>26593</v>
      </c>
      <c r="G2364" t="s">
        <v>26594</v>
      </c>
      <c r="H2364" t="s">
        <v>1365</v>
      </c>
      <c r="I2364" t="s">
        <v>1379</v>
      </c>
      <c r="J2364">
        <v>424</v>
      </c>
      <c r="K2364" t="s">
        <v>61</v>
      </c>
      <c r="L2364" t="s">
        <v>17666</v>
      </c>
      <c r="M2364">
        <v>836120</v>
      </c>
      <c r="N2364">
        <v>2600</v>
      </c>
      <c r="O2364">
        <v>234</v>
      </c>
      <c r="P2364">
        <v>234</v>
      </c>
      <c r="Q2364">
        <v>0</v>
      </c>
      <c r="R2364">
        <v>0</v>
      </c>
      <c r="S2364">
        <v>836120</v>
      </c>
      <c r="T2364">
        <v>234</v>
      </c>
      <c r="U2364">
        <v>0</v>
      </c>
    </row>
    <row r="2365" spans="1:21">
      <c r="A2365">
        <v>1.1000000000000001</v>
      </c>
      <c r="B2365">
        <v>46</v>
      </c>
      <c r="C2365" t="s">
        <v>26595</v>
      </c>
      <c r="D2365" t="s">
        <v>26596</v>
      </c>
      <c r="E2365" t="s">
        <v>15476</v>
      </c>
      <c r="F2365" t="s">
        <v>26428</v>
      </c>
      <c r="G2365" t="s">
        <v>26597</v>
      </c>
      <c r="H2365" t="s">
        <v>2729</v>
      </c>
      <c r="I2365" t="s">
        <v>15475</v>
      </c>
      <c r="J2365">
        <v>424</v>
      </c>
      <c r="K2365" t="s">
        <v>61</v>
      </c>
      <c r="L2365" t="s">
        <v>26421</v>
      </c>
      <c r="M2365">
        <v>625526</v>
      </c>
      <c r="N2365">
        <v>2600</v>
      </c>
      <c r="O2365">
        <v>234</v>
      </c>
      <c r="P2365">
        <v>234</v>
      </c>
      <c r="Q2365">
        <v>0</v>
      </c>
      <c r="R2365">
        <v>0</v>
      </c>
      <c r="S2365">
        <v>625526</v>
      </c>
      <c r="T2365">
        <v>234</v>
      </c>
      <c r="U2365">
        <v>0</v>
      </c>
    </row>
    <row r="2366" spans="1:21">
      <c r="A2366">
        <v>1.1000000000000001</v>
      </c>
      <c r="B2366">
        <v>47</v>
      </c>
      <c r="C2366" t="s">
        <v>26598</v>
      </c>
      <c r="D2366" t="s">
        <v>26599</v>
      </c>
      <c r="E2366" t="s">
        <v>1377</v>
      </c>
      <c r="F2366" t="s">
        <v>26600</v>
      </c>
      <c r="G2366" t="s">
        <v>26601</v>
      </c>
      <c r="H2366" t="s">
        <v>1362</v>
      </c>
      <c r="I2366" t="s">
        <v>1376</v>
      </c>
      <c r="J2366">
        <v>424</v>
      </c>
      <c r="K2366" t="s">
        <v>61</v>
      </c>
      <c r="L2366" t="s">
        <v>17666</v>
      </c>
      <c r="M2366">
        <v>660956</v>
      </c>
      <c r="N2366">
        <v>2600</v>
      </c>
      <c r="O2366">
        <v>234</v>
      </c>
      <c r="P2366">
        <v>234</v>
      </c>
      <c r="Q2366">
        <v>0</v>
      </c>
      <c r="R2366">
        <v>0</v>
      </c>
      <c r="S2366">
        <v>660956</v>
      </c>
      <c r="T2366">
        <v>234</v>
      </c>
      <c r="U2366">
        <v>0</v>
      </c>
    </row>
    <row r="2367" spans="1:21">
      <c r="A2367">
        <v>1.1000000000000001</v>
      </c>
      <c r="B2367">
        <v>48</v>
      </c>
      <c r="C2367" t="s">
        <v>26602</v>
      </c>
      <c r="D2367" t="s">
        <v>26603</v>
      </c>
      <c r="E2367" t="s">
        <v>26604</v>
      </c>
      <c r="F2367" t="s">
        <v>26605</v>
      </c>
      <c r="G2367" t="s">
        <v>26606</v>
      </c>
      <c r="H2367" t="s">
        <v>26607</v>
      </c>
      <c r="I2367" t="s">
        <v>26543</v>
      </c>
      <c r="J2367">
        <v>424</v>
      </c>
      <c r="K2367" t="s">
        <v>61</v>
      </c>
      <c r="L2367" t="s">
        <v>20676</v>
      </c>
      <c r="M2367">
        <v>1711130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1711130</v>
      </c>
      <c r="T2367">
        <v>0</v>
      </c>
      <c r="U2367">
        <v>0</v>
      </c>
    </row>
    <row r="2368" spans="1:21">
      <c r="A2368">
        <v>1.1000000000000001</v>
      </c>
      <c r="B2368">
        <v>49</v>
      </c>
      <c r="C2368" t="s">
        <v>26608</v>
      </c>
      <c r="D2368" t="s">
        <v>26609</v>
      </c>
      <c r="E2368" t="s">
        <v>1357</v>
      </c>
      <c r="F2368" t="s">
        <v>19253</v>
      </c>
      <c r="G2368" t="s">
        <v>26610</v>
      </c>
      <c r="H2368" t="s">
        <v>2726</v>
      </c>
      <c r="I2368" t="s">
        <v>1375</v>
      </c>
      <c r="J2368">
        <v>424</v>
      </c>
      <c r="K2368" t="s">
        <v>61</v>
      </c>
      <c r="L2368" t="s">
        <v>17666</v>
      </c>
      <c r="M2368">
        <v>405519</v>
      </c>
      <c r="N2368">
        <v>2600</v>
      </c>
      <c r="O2368">
        <v>234</v>
      </c>
      <c r="P2368">
        <v>234</v>
      </c>
      <c r="Q2368">
        <v>0</v>
      </c>
      <c r="R2368">
        <v>0</v>
      </c>
      <c r="S2368">
        <v>405519</v>
      </c>
      <c r="T2368">
        <v>234</v>
      </c>
      <c r="U2368">
        <v>0</v>
      </c>
    </row>
    <row r="2369" spans="1:21">
      <c r="A2369">
        <v>1.1000000000000001</v>
      </c>
      <c r="B2369">
        <v>50</v>
      </c>
      <c r="C2369" t="s">
        <v>26611</v>
      </c>
      <c r="D2369" t="s">
        <v>26612</v>
      </c>
      <c r="E2369" t="s">
        <v>7782</v>
      </c>
      <c r="F2369" t="s">
        <v>26613</v>
      </c>
      <c r="G2369" t="s">
        <v>26614</v>
      </c>
      <c r="H2369" t="s">
        <v>1359</v>
      </c>
      <c r="I2369" t="s">
        <v>7781</v>
      </c>
      <c r="J2369">
        <v>424</v>
      </c>
      <c r="K2369" t="s">
        <v>61</v>
      </c>
      <c r="L2369" t="s">
        <v>17595</v>
      </c>
      <c r="M2369">
        <v>923360</v>
      </c>
      <c r="N2369">
        <v>2600</v>
      </c>
      <c r="O2369">
        <v>234</v>
      </c>
      <c r="P2369">
        <v>234</v>
      </c>
      <c r="Q2369">
        <v>0</v>
      </c>
      <c r="R2369">
        <v>0</v>
      </c>
      <c r="S2369">
        <v>923360</v>
      </c>
      <c r="T2369">
        <v>234</v>
      </c>
      <c r="U2369">
        <v>0</v>
      </c>
    </row>
    <row r="2370" spans="1:21">
      <c r="A2370">
        <v>1.1000000000000001</v>
      </c>
      <c r="B2370">
        <v>51</v>
      </c>
      <c r="C2370" t="s">
        <v>26615</v>
      </c>
      <c r="D2370" t="s">
        <v>26616</v>
      </c>
      <c r="E2370" t="s">
        <v>15471</v>
      </c>
      <c r="F2370" t="s">
        <v>26617</v>
      </c>
      <c r="G2370" t="s">
        <v>26618</v>
      </c>
      <c r="H2370" t="s">
        <v>15454</v>
      </c>
      <c r="I2370" t="s">
        <v>15470</v>
      </c>
      <c r="J2370">
        <v>424</v>
      </c>
      <c r="K2370" t="s">
        <v>61</v>
      </c>
      <c r="L2370" t="s">
        <v>26421</v>
      </c>
      <c r="M2370">
        <v>395157</v>
      </c>
      <c r="N2370">
        <v>2600</v>
      </c>
      <c r="O2370">
        <v>234</v>
      </c>
      <c r="P2370">
        <v>234</v>
      </c>
      <c r="Q2370">
        <v>0</v>
      </c>
      <c r="R2370">
        <v>0</v>
      </c>
      <c r="S2370">
        <v>395157</v>
      </c>
      <c r="T2370">
        <v>234</v>
      </c>
      <c r="U2370">
        <v>0</v>
      </c>
    </row>
    <row r="2371" spans="1:21">
      <c r="A2371">
        <v>1.1000000000000001</v>
      </c>
      <c r="B2371">
        <v>52</v>
      </c>
      <c r="C2371" t="s">
        <v>26619</v>
      </c>
      <c r="D2371" t="s">
        <v>26620</v>
      </c>
      <c r="E2371" t="s">
        <v>15468</v>
      </c>
      <c r="F2371" t="s">
        <v>26621</v>
      </c>
      <c r="G2371" t="s">
        <v>26622</v>
      </c>
      <c r="H2371" t="s">
        <v>15451</v>
      </c>
      <c r="I2371" t="s">
        <v>15467</v>
      </c>
      <c r="J2371">
        <v>424</v>
      </c>
      <c r="K2371" t="s">
        <v>61</v>
      </c>
      <c r="L2371" t="s">
        <v>26421</v>
      </c>
      <c r="M2371">
        <v>279084</v>
      </c>
      <c r="N2371">
        <v>2600</v>
      </c>
      <c r="O2371">
        <v>234</v>
      </c>
      <c r="P2371">
        <v>234</v>
      </c>
      <c r="Q2371">
        <v>0</v>
      </c>
      <c r="R2371">
        <v>0</v>
      </c>
      <c r="S2371">
        <v>279084</v>
      </c>
      <c r="T2371">
        <v>234</v>
      </c>
      <c r="U2371">
        <v>0</v>
      </c>
    </row>
    <row r="2372" spans="1:21">
      <c r="A2372">
        <v>1.1000000000000001</v>
      </c>
      <c r="B2372">
        <v>53</v>
      </c>
      <c r="C2372" t="s">
        <v>26623</v>
      </c>
      <c r="D2372" t="s">
        <v>26624</v>
      </c>
      <c r="E2372" t="s">
        <v>15465</v>
      </c>
      <c r="F2372" t="s">
        <v>26625</v>
      </c>
      <c r="G2372" t="s">
        <v>26626</v>
      </c>
      <c r="H2372" t="s">
        <v>1356</v>
      </c>
      <c r="I2372" t="s">
        <v>15464</v>
      </c>
      <c r="J2372">
        <v>424</v>
      </c>
      <c r="K2372" t="s">
        <v>61</v>
      </c>
      <c r="L2372" t="s">
        <v>26421</v>
      </c>
      <c r="M2372">
        <v>512543</v>
      </c>
      <c r="N2372">
        <v>2600</v>
      </c>
      <c r="O2372">
        <v>234</v>
      </c>
      <c r="P2372">
        <v>234</v>
      </c>
      <c r="Q2372">
        <v>0</v>
      </c>
      <c r="R2372">
        <v>0</v>
      </c>
      <c r="S2372">
        <v>512543</v>
      </c>
      <c r="T2372">
        <v>234</v>
      </c>
      <c r="U2372">
        <v>0</v>
      </c>
    </row>
    <row r="2373" spans="1:21">
      <c r="A2373">
        <v>1.1000000000000001</v>
      </c>
      <c r="B2373">
        <v>54</v>
      </c>
      <c r="C2373" t="s">
        <v>26627</v>
      </c>
      <c r="D2373" t="s">
        <v>26628</v>
      </c>
      <c r="E2373" t="s">
        <v>5147</v>
      </c>
      <c r="F2373" t="s">
        <v>26629</v>
      </c>
      <c r="G2373" t="s">
        <v>26630</v>
      </c>
      <c r="H2373" t="s">
        <v>15447</v>
      </c>
      <c r="I2373" t="s">
        <v>5146</v>
      </c>
      <c r="J2373">
        <v>424</v>
      </c>
      <c r="K2373" t="s">
        <v>61</v>
      </c>
      <c r="L2373" t="s">
        <v>17635</v>
      </c>
      <c r="M2373">
        <v>665016</v>
      </c>
      <c r="N2373">
        <v>2600</v>
      </c>
      <c r="O2373">
        <v>234</v>
      </c>
      <c r="P2373">
        <v>234</v>
      </c>
      <c r="Q2373">
        <v>0</v>
      </c>
      <c r="R2373">
        <v>0</v>
      </c>
      <c r="S2373">
        <v>665016</v>
      </c>
      <c r="T2373">
        <v>234</v>
      </c>
      <c r="U2373">
        <v>0</v>
      </c>
    </row>
    <row r="2374" spans="1:21">
      <c r="A2374">
        <v>1.1000000000000001</v>
      </c>
      <c r="B2374">
        <v>55</v>
      </c>
      <c r="C2374" t="s">
        <v>26631</v>
      </c>
      <c r="D2374" t="s">
        <v>26632</v>
      </c>
      <c r="E2374" t="s">
        <v>5144</v>
      </c>
      <c r="F2374" t="s">
        <v>26633</v>
      </c>
      <c r="G2374" t="s">
        <v>26634</v>
      </c>
      <c r="H2374" t="s">
        <v>2725</v>
      </c>
      <c r="I2374" t="s">
        <v>5143</v>
      </c>
      <c r="J2374">
        <v>424</v>
      </c>
      <c r="K2374" t="s">
        <v>61</v>
      </c>
      <c r="L2374" t="s">
        <v>17635</v>
      </c>
      <c r="M2374">
        <v>226643</v>
      </c>
      <c r="N2374">
        <v>2600</v>
      </c>
      <c r="O2374">
        <v>234</v>
      </c>
      <c r="P2374">
        <v>234</v>
      </c>
      <c r="Q2374">
        <v>0</v>
      </c>
      <c r="R2374">
        <v>0</v>
      </c>
      <c r="S2374">
        <v>226643</v>
      </c>
      <c r="T2374">
        <v>234</v>
      </c>
      <c r="U2374">
        <v>0</v>
      </c>
    </row>
    <row r="2375" spans="1:21">
      <c r="A2375">
        <v>1.1000000000000001</v>
      </c>
      <c r="B2375">
        <v>56</v>
      </c>
      <c r="C2375" t="s">
        <v>26635</v>
      </c>
      <c r="D2375" t="s">
        <v>26636</v>
      </c>
      <c r="E2375" t="s">
        <v>1373</v>
      </c>
      <c r="F2375" t="s">
        <v>26637</v>
      </c>
      <c r="G2375" t="s">
        <v>26638</v>
      </c>
      <c r="H2375" t="s">
        <v>15446</v>
      </c>
      <c r="I2375" t="s">
        <v>1372</v>
      </c>
      <c r="J2375">
        <v>424</v>
      </c>
      <c r="K2375" t="s">
        <v>61</v>
      </c>
      <c r="L2375" t="s">
        <v>17666</v>
      </c>
      <c r="M2375">
        <v>134067</v>
      </c>
      <c r="N2375">
        <v>2600</v>
      </c>
      <c r="O2375">
        <v>234</v>
      </c>
      <c r="P2375">
        <v>234</v>
      </c>
      <c r="Q2375">
        <v>0</v>
      </c>
      <c r="R2375">
        <v>0</v>
      </c>
      <c r="S2375">
        <v>134067</v>
      </c>
      <c r="T2375">
        <v>234</v>
      </c>
      <c r="U2375">
        <v>0</v>
      </c>
    </row>
    <row r="2376" spans="1:21">
      <c r="A2376">
        <v>1.1000000000000001</v>
      </c>
      <c r="B2376">
        <v>57</v>
      </c>
      <c r="C2376" t="s">
        <v>26639</v>
      </c>
      <c r="D2376" t="s">
        <v>26640</v>
      </c>
      <c r="E2376" t="s">
        <v>1370</v>
      </c>
      <c r="F2376" t="s">
        <v>26641</v>
      </c>
      <c r="G2376" t="s">
        <v>26642</v>
      </c>
      <c r="H2376" t="s">
        <v>26643</v>
      </c>
      <c r="I2376" t="s">
        <v>1369</v>
      </c>
      <c r="J2376">
        <v>424</v>
      </c>
      <c r="K2376" t="s">
        <v>61</v>
      </c>
      <c r="L2376" t="s">
        <v>17666</v>
      </c>
      <c r="M2376">
        <v>454684</v>
      </c>
      <c r="N2376">
        <v>2600</v>
      </c>
      <c r="O2376">
        <v>234</v>
      </c>
      <c r="P2376">
        <v>234</v>
      </c>
      <c r="Q2376">
        <v>0</v>
      </c>
      <c r="R2376">
        <v>0</v>
      </c>
      <c r="S2376">
        <v>454684</v>
      </c>
      <c r="T2376">
        <v>234</v>
      </c>
      <c r="U2376">
        <v>0</v>
      </c>
    </row>
    <row r="2377" spans="1:21">
      <c r="A2377">
        <v>1.1000000000000001</v>
      </c>
      <c r="B2377">
        <v>58</v>
      </c>
      <c r="C2377" t="s">
        <v>26644</v>
      </c>
      <c r="D2377" t="s">
        <v>26645</v>
      </c>
      <c r="E2377" t="s">
        <v>26646</v>
      </c>
      <c r="F2377" t="s">
        <v>26647</v>
      </c>
      <c r="G2377" t="s">
        <v>26648</v>
      </c>
      <c r="H2377" t="s">
        <v>15439</v>
      </c>
      <c r="I2377" t="s">
        <v>26582</v>
      </c>
      <c r="J2377">
        <v>424</v>
      </c>
      <c r="K2377" t="s">
        <v>61</v>
      </c>
      <c r="L2377" t="s">
        <v>17612</v>
      </c>
      <c r="M2377">
        <v>155582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155582</v>
      </c>
      <c r="T2377">
        <v>0</v>
      </c>
      <c r="U2377">
        <v>0</v>
      </c>
    </row>
    <row r="2378" spans="1:21">
      <c r="A2378">
        <v>1.1000000000000001</v>
      </c>
      <c r="B2378">
        <v>59</v>
      </c>
      <c r="C2378" t="s">
        <v>26649</v>
      </c>
      <c r="D2378" t="s">
        <v>26650</v>
      </c>
      <c r="E2378" t="s">
        <v>170</v>
      </c>
      <c r="F2378" t="s">
        <v>23420</v>
      </c>
      <c r="G2378" t="s">
        <v>26651</v>
      </c>
      <c r="H2378" t="s">
        <v>5140</v>
      </c>
      <c r="I2378" t="s">
        <v>15462</v>
      </c>
      <c r="J2378">
        <v>424</v>
      </c>
      <c r="K2378" t="s">
        <v>61</v>
      </c>
      <c r="L2378" t="s">
        <v>26421</v>
      </c>
      <c r="M2378">
        <v>249995</v>
      </c>
      <c r="N2378">
        <v>2600</v>
      </c>
      <c r="O2378">
        <v>234</v>
      </c>
      <c r="P2378">
        <v>234</v>
      </c>
      <c r="Q2378">
        <v>0</v>
      </c>
      <c r="R2378">
        <v>0</v>
      </c>
      <c r="S2378">
        <v>249995</v>
      </c>
      <c r="T2378">
        <v>234</v>
      </c>
      <c r="U2378">
        <v>0</v>
      </c>
    </row>
    <row r="2379" spans="1:21">
      <c r="A2379">
        <v>1.1000000000000001</v>
      </c>
      <c r="B2379">
        <v>60</v>
      </c>
      <c r="C2379" t="s">
        <v>26652</v>
      </c>
      <c r="D2379" t="s">
        <v>924</v>
      </c>
      <c r="E2379" t="s">
        <v>923</v>
      </c>
      <c r="F2379" t="s">
        <v>21439</v>
      </c>
      <c r="G2379" t="s">
        <v>26653</v>
      </c>
      <c r="H2379" t="s">
        <v>15434</v>
      </c>
      <c r="I2379" t="s">
        <v>1368</v>
      </c>
      <c r="J2379">
        <v>424</v>
      </c>
      <c r="K2379" t="s">
        <v>61</v>
      </c>
      <c r="L2379" t="s">
        <v>17666</v>
      </c>
      <c r="M2379">
        <v>729546</v>
      </c>
      <c r="N2379">
        <v>2600</v>
      </c>
      <c r="O2379">
        <v>234</v>
      </c>
      <c r="P2379">
        <v>234</v>
      </c>
      <c r="Q2379">
        <v>0</v>
      </c>
      <c r="R2379">
        <v>0</v>
      </c>
      <c r="S2379">
        <v>729546</v>
      </c>
      <c r="T2379">
        <v>234</v>
      </c>
      <c r="U2379">
        <v>0</v>
      </c>
    </row>
    <row r="2380" spans="1:21">
      <c r="A2380">
        <v>1.1000000000000001</v>
      </c>
      <c r="B2380">
        <v>61</v>
      </c>
      <c r="C2380" t="s">
        <v>26654</v>
      </c>
      <c r="D2380" t="s">
        <v>26655</v>
      </c>
      <c r="E2380" t="s">
        <v>1366</v>
      </c>
      <c r="F2380" t="s">
        <v>26656</v>
      </c>
      <c r="G2380" t="s">
        <v>26657</v>
      </c>
      <c r="H2380" t="s">
        <v>2722</v>
      </c>
      <c r="I2380" t="s">
        <v>1365</v>
      </c>
      <c r="J2380">
        <v>424</v>
      </c>
      <c r="K2380" t="s">
        <v>61</v>
      </c>
      <c r="L2380" t="s">
        <v>17666</v>
      </c>
      <c r="M2380">
        <v>2369999</v>
      </c>
      <c r="N2380">
        <v>2600</v>
      </c>
      <c r="O2380">
        <v>234</v>
      </c>
      <c r="P2380">
        <v>234</v>
      </c>
      <c r="Q2380">
        <v>0</v>
      </c>
      <c r="R2380">
        <v>0</v>
      </c>
      <c r="S2380">
        <v>2369999</v>
      </c>
      <c r="T2380">
        <v>234</v>
      </c>
      <c r="U2380">
        <v>0</v>
      </c>
    </row>
    <row r="2381" spans="1:21">
      <c r="A2381">
        <v>1.1000000000000001</v>
      </c>
      <c r="B2381">
        <v>62</v>
      </c>
      <c r="C2381" t="s">
        <v>26658</v>
      </c>
      <c r="D2381" t="s">
        <v>26659</v>
      </c>
      <c r="E2381" t="s">
        <v>2730</v>
      </c>
      <c r="F2381" t="s">
        <v>26660</v>
      </c>
      <c r="G2381" t="s">
        <v>26661</v>
      </c>
      <c r="H2381" t="s">
        <v>5137</v>
      </c>
      <c r="I2381" t="s">
        <v>2729</v>
      </c>
      <c r="J2381">
        <v>424</v>
      </c>
      <c r="K2381" t="s">
        <v>61</v>
      </c>
      <c r="L2381" t="s">
        <v>17612</v>
      </c>
      <c r="M2381">
        <v>207053</v>
      </c>
      <c r="N2381">
        <v>2600</v>
      </c>
      <c r="O2381">
        <v>234</v>
      </c>
      <c r="P2381">
        <v>234</v>
      </c>
      <c r="Q2381">
        <v>0</v>
      </c>
      <c r="R2381">
        <v>0</v>
      </c>
      <c r="S2381">
        <v>207053</v>
      </c>
      <c r="T2381">
        <v>234</v>
      </c>
      <c r="U2381">
        <v>0</v>
      </c>
    </row>
    <row r="2382" spans="1:21">
      <c r="A2382">
        <v>1.1000000000000001</v>
      </c>
      <c r="B2382">
        <v>63</v>
      </c>
      <c r="C2382" t="s">
        <v>26662</v>
      </c>
      <c r="D2382" t="s">
        <v>26663</v>
      </c>
      <c r="E2382" t="s">
        <v>1363</v>
      </c>
      <c r="F2382" t="s">
        <v>26664</v>
      </c>
      <c r="G2382" t="s">
        <v>26665</v>
      </c>
      <c r="H2382" t="s">
        <v>15429</v>
      </c>
      <c r="I2382" t="s">
        <v>1362</v>
      </c>
      <c r="J2382">
        <v>424</v>
      </c>
      <c r="K2382" t="s">
        <v>61</v>
      </c>
      <c r="L2382" t="s">
        <v>17666</v>
      </c>
      <c r="M2382">
        <v>591425</v>
      </c>
      <c r="N2382">
        <v>2600</v>
      </c>
      <c r="O2382">
        <v>234</v>
      </c>
      <c r="P2382">
        <v>234</v>
      </c>
      <c r="Q2382">
        <v>0</v>
      </c>
      <c r="R2382">
        <v>0</v>
      </c>
      <c r="S2382">
        <v>591425</v>
      </c>
      <c r="T2382">
        <v>234</v>
      </c>
      <c r="U2382">
        <v>0</v>
      </c>
    </row>
    <row r="2383" spans="1:21">
      <c r="A2383">
        <v>1.1000000000000001</v>
      </c>
      <c r="B2383">
        <v>64</v>
      </c>
      <c r="C2383" t="s">
        <v>26666</v>
      </c>
      <c r="D2383" t="s">
        <v>26667</v>
      </c>
      <c r="E2383" t="s">
        <v>26668</v>
      </c>
      <c r="F2383" t="s">
        <v>26669</v>
      </c>
      <c r="G2383" t="s">
        <v>26670</v>
      </c>
      <c r="H2383" t="s">
        <v>15428</v>
      </c>
      <c r="I2383" t="s">
        <v>26607</v>
      </c>
      <c r="J2383">
        <v>424</v>
      </c>
      <c r="K2383" t="s">
        <v>61</v>
      </c>
      <c r="L2383" t="s">
        <v>17635</v>
      </c>
      <c r="M2383">
        <v>763395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763395</v>
      </c>
      <c r="T2383">
        <v>0</v>
      </c>
      <c r="U2383">
        <v>0</v>
      </c>
    </row>
    <row r="2384" spans="1:21">
      <c r="A2384">
        <v>1.1000000000000001</v>
      </c>
      <c r="B2384">
        <v>65</v>
      </c>
      <c r="C2384" t="s">
        <v>26671</v>
      </c>
      <c r="D2384" t="s">
        <v>26672</v>
      </c>
      <c r="E2384" t="s">
        <v>2727</v>
      </c>
      <c r="F2384" t="s">
        <v>26432</v>
      </c>
      <c r="G2384" t="s">
        <v>26673</v>
      </c>
      <c r="H2384" t="s">
        <v>955</v>
      </c>
      <c r="I2384" t="s">
        <v>2726</v>
      </c>
      <c r="J2384">
        <v>424</v>
      </c>
      <c r="K2384" t="s">
        <v>61</v>
      </c>
      <c r="L2384" t="s">
        <v>17612</v>
      </c>
      <c r="M2384">
        <v>2227703</v>
      </c>
      <c r="N2384">
        <v>2600</v>
      </c>
      <c r="O2384">
        <v>234</v>
      </c>
      <c r="P2384">
        <v>234</v>
      </c>
      <c r="Q2384">
        <v>0</v>
      </c>
      <c r="R2384">
        <v>0</v>
      </c>
      <c r="S2384">
        <v>2227703</v>
      </c>
      <c r="T2384">
        <v>234</v>
      </c>
      <c r="U2384">
        <v>0</v>
      </c>
    </row>
    <row r="2385" spans="1:21">
      <c r="A2385">
        <v>1.1000000000000001</v>
      </c>
      <c r="B2385">
        <v>66</v>
      </c>
      <c r="C2385" t="s">
        <v>26674</v>
      </c>
      <c r="D2385" t="s">
        <v>26675</v>
      </c>
      <c r="E2385" t="s">
        <v>1360</v>
      </c>
      <c r="F2385" t="s">
        <v>26568</v>
      </c>
      <c r="G2385" t="s">
        <v>26676</v>
      </c>
      <c r="H2385" t="s">
        <v>15420</v>
      </c>
      <c r="I2385" t="s">
        <v>1359</v>
      </c>
      <c r="J2385">
        <v>424</v>
      </c>
      <c r="K2385" t="s">
        <v>61</v>
      </c>
      <c r="L2385" t="s">
        <v>17666</v>
      </c>
      <c r="M2385">
        <v>1312287</v>
      </c>
      <c r="N2385">
        <v>2600</v>
      </c>
      <c r="O2385">
        <v>234</v>
      </c>
      <c r="P2385">
        <v>234</v>
      </c>
      <c r="Q2385">
        <v>0</v>
      </c>
      <c r="R2385">
        <v>0</v>
      </c>
      <c r="S2385">
        <v>1312287</v>
      </c>
      <c r="T2385">
        <v>234</v>
      </c>
      <c r="U2385">
        <v>0</v>
      </c>
    </row>
    <row r="2386" spans="1:21">
      <c r="A2386">
        <v>1.1000000000000001</v>
      </c>
      <c r="B2386">
        <v>67</v>
      </c>
      <c r="C2386" t="s">
        <v>26677</v>
      </c>
      <c r="D2386" t="s">
        <v>26678</v>
      </c>
      <c r="E2386" t="s">
        <v>15455</v>
      </c>
      <c r="F2386" t="s">
        <v>26679</v>
      </c>
      <c r="G2386" t="s">
        <v>26680</v>
      </c>
      <c r="H2386" t="s">
        <v>15417</v>
      </c>
      <c r="I2386" t="s">
        <v>15454</v>
      </c>
      <c r="J2386">
        <v>424</v>
      </c>
      <c r="K2386" t="s">
        <v>61</v>
      </c>
      <c r="L2386" t="s">
        <v>26421</v>
      </c>
      <c r="M2386">
        <v>560662</v>
      </c>
      <c r="N2386">
        <v>2600</v>
      </c>
      <c r="O2386">
        <v>234</v>
      </c>
      <c r="P2386">
        <v>234</v>
      </c>
      <c r="Q2386">
        <v>0</v>
      </c>
      <c r="R2386">
        <v>0</v>
      </c>
      <c r="S2386">
        <v>560662</v>
      </c>
      <c r="T2386">
        <v>234</v>
      </c>
      <c r="U2386">
        <v>0</v>
      </c>
    </row>
    <row r="2387" spans="1:21">
      <c r="A2387">
        <v>1.1000000000000001</v>
      </c>
      <c r="B2387">
        <v>68</v>
      </c>
      <c r="C2387" t="s">
        <v>26681</v>
      </c>
      <c r="D2387" t="s">
        <v>26682</v>
      </c>
      <c r="E2387" t="s">
        <v>15452</v>
      </c>
      <c r="F2387" t="s">
        <v>26683</v>
      </c>
      <c r="G2387" t="s">
        <v>26684</v>
      </c>
      <c r="H2387" t="s">
        <v>15414</v>
      </c>
      <c r="I2387" t="s">
        <v>15451</v>
      </c>
      <c r="J2387">
        <v>424</v>
      </c>
      <c r="K2387" t="s">
        <v>61</v>
      </c>
      <c r="L2387" t="s">
        <v>26421</v>
      </c>
      <c r="M2387">
        <v>666542</v>
      </c>
      <c r="N2387">
        <v>2600</v>
      </c>
      <c r="O2387">
        <v>234</v>
      </c>
      <c r="P2387">
        <v>234</v>
      </c>
      <c r="Q2387">
        <v>0</v>
      </c>
      <c r="R2387">
        <v>0</v>
      </c>
      <c r="S2387">
        <v>666542</v>
      </c>
      <c r="T2387">
        <v>234</v>
      </c>
      <c r="U2387">
        <v>0</v>
      </c>
    </row>
    <row r="2388" spans="1:21">
      <c r="A2388">
        <v>1.1000000000000001</v>
      </c>
      <c r="B2388">
        <v>69</v>
      </c>
      <c r="C2388" t="s">
        <v>26685</v>
      </c>
      <c r="D2388" t="s">
        <v>26609</v>
      </c>
      <c r="E2388" t="s">
        <v>1357</v>
      </c>
      <c r="F2388" t="s">
        <v>19253</v>
      </c>
      <c r="G2388" t="s">
        <v>26686</v>
      </c>
      <c r="H2388" t="s">
        <v>15413</v>
      </c>
      <c r="I2388" t="s">
        <v>1356</v>
      </c>
      <c r="J2388">
        <v>424</v>
      </c>
      <c r="K2388" t="s">
        <v>61</v>
      </c>
      <c r="L2388" t="s">
        <v>17666</v>
      </c>
      <c r="M2388">
        <v>140471</v>
      </c>
      <c r="N2388">
        <v>2600</v>
      </c>
      <c r="O2388">
        <v>234</v>
      </c>
      <c r="P2388">
        <v>234</v>
      </c>
      <c r="Q2388">
        <v>0</v>
      </c>
      <c r="R2388">
        <v>0</v>
      </c>
      <c r="S2388">
        <v>140471</v>
      </c>
      <c r="T2388">
        <v>234</v>
      </c>
      <c r="U2388">
        <v>0</v>
      </c>
    </row>
    <row r="2389" spans="1:21">
      <c r="A2389">
        <v>1.1000000000000001</v>
      </c>
      <c r="B2389">
        <v>70</v>
      </c>
      <c r="C2389" t="s">
        <v>26687</v>
      </c>
      <c r="D2389" t="s">
        <v>26688</v>
      </c>
      <c r="E2389" t="s">
        <v>15448</v>
      </c>
      <c r="F2389" t="s">
        <v>26689</v>
      </c>
      <c r="G2389" t="s">
        <v>26690</v>
      </c>
      <c r="H2389" t="s">
        <v>952</v>
      </c>
      <c r="I2389" t="s">
        <v>15447</v>
      </c>
      <c r="J2389">
        <v>424</v>
      </c>
      <c r="K2389" t="s">
        <v>61</v>
      </c>
      <c r="L2389" t="s">
        <v>26421</v>
      </c>
      <c r="M2389">
        <v>276062</v>
      </c>
      <c r="N2389">
        <v>2600</v>
      </c>
      <c r="O2389">
        <v>234</v>
      </c>
      <c r="P2389">
        <v>234</v>
      </c>
      <c r="Q2389">
        <v>0</v>
      </c>
      <c r="R2389">
        <v>0</v>
      </c>
      <c r="S2389">
        <v>276062</v>
      </c>
      <c r="T2389">
        <v>234</v>
      </c>
      <c r="U2389">
        <v>0</v>
      </c>
    </row>
    <row r="2390" spans="1:21">
      <c r="A2390">
        <v>1.1000000000000001</v>
      </c>
      <c r="B2390">
        <v>71</v>
      </c>
      <c r="C2390" t="s">
        <v>26691</v>
      </c>
      <c r="D2390" t="s">
        <v>1919</v>
      </c>
      <c r="E2390" t="s">
        <v>1918</v>
      </c>
      <c r="F2390" t="s">
        <v>26692</v>
      </c>
      <c r="G2390" t="s">
        <v>26693</v>
      </c>
      <c r="H2390" t="s">
        <v>1353</v>
      </c>
      <c r="I2390" t="s">
        <v>2725</v>
      </c>
      <c r="J2390">
        <v>424</v>
      </c>
      <c r="K2390" t="s">
        <v>61</v>
      </c>
      <c r="L2390" t="s">
        <v>17612</v>
      </c>
      <c r="M2390">
        <v>4637622</v>
      </c>
      <c r="N2390">
        <v>3000</v>
      </c>
      <c r="O2390">
        <v>270</v>
      </c>
      <c r="P2390">
        <v>270</v>
      </c>
      <c r="Q2390">
        <v>0</v>
      </c>
      <c r="R2390">
        <v>0</v>
      </c>
      <c r="S2390">
        <v>4637622</v>
      </c>
      <c r="T2390">
        <v>270</v>
      </c>
      <c r="U2390">
        <v>0</v>
      </c>
    </row>
    <row r="2391" spans="1:21">
      <c r="A2391">
        <v>1.1000000000000001</v>
      </c>
      <c r="B2391">
        <v>72</v>
      </c>
      <c r="C2391" t="s">
        <v>26694</v>
      </c>
      <c r="D2391" t="s">
        <v>5939</v>
      </c>
      <c r="E2391" t="s">
        <v>5938</v>
      </c>
      <c r="F2391" t="s">
        <v>26695</v>
      </c>
      <c r="G2391" t="s">
        <v>26696</v>
      </c>
      <c r="H2391" t="s">
        <v>1350</v>
      </c>
      <c r="I2391" t="s">
        <v>15446</v>
      </c>
      <c r="J2391">
        <v>424</v>
      </c>
      <c r="K2391" t="s">
        <v>61</v>
      </c>
      <c r="L2391" t="s">
        <v>26421</v>
      </c>
      <c r="M2391">
        <v>3589605</v>
      </c>
      <c r="N2391">
        <v>2600</v>
      </c>
      <c r="O2391">
        <v>234</v>
      </c>
      <c r="P2391">
        <v>234</v>
      </c>
      <c r="Q2391">
        <v>0</v>
      </c>
      <c r="R2391">
        <v>0</v>
      </c>
      <c r="S2391">
        <v>3589605</v>
      </c>
      <c r="T2391">
        <v>234</v>
      </c>
      <c r="U2391">
        <v>0</v>
      </c>
    </row>
    <row r="2392" spans="1:21">
      <c r="A2392">
        <v>1.1000000000000001</v>
      </c>
      <c r="B2392">
        <v>73</v>
      </c>
      <c r="C2392" t="s">
        <v>26697</v>
      </c>
      <c r="D2392" t="s">
        <v>26698</v>
      </c>
      <c r="E2392" t="s">
        <v>15443</v>
      </c>
      <c r="F2392" t="s">
        <v>26699</v>
      </c>
      <c r="G2392" t="s">
        <v>26700</v>
      </c>
      <c r="H2392" t="s">
        <v>15407</v>
      </c>
      <c r="I2392" t="s">
        <v>26643</v>
      </c>
      <c r="J2392">
        <v>424</v>
      </c>
      <c r="K2392" t="s">
        <v>61</v>
      </c>
      <c r="L2392" t="s">
        <v>26421</v>
      </c>
      <c r="M2392">
        <v>291409</v>
      </c>
      <c r="N2392">
        <v>2600</v>
      </c>
      <c r="O2392">
        <v>234</v>
      </c>
      <c r="P2392">
        <v>234</v>
      </c>
      <c r="Q2392">
        <v>0</v>
      </c>
      <c r="R2392">
        <v>0</v>
      </c>
      <c r="S2392">
        <v>291409</v>
      </c>
      <c r="T2392">
        <v>234</v>
      </c>
      <c r="U2392">
        <v>0</v>
      </c>
    </row>
    <row r="2393" spans="1:21">
      <c r="A2393">
        <v>1.1000000000000001</v>
      </c>
      <c r="B2393">
        <v>74</v>
      </c>
      <c r="C2393" t="s">
        <v>26701</v>
      </c>
      <c r="D2393" t="s">
        <v>26702</v>
      </c>
      <c r="E2393" t="s">
        <v>15440</v>
      </c>
      <c r="F2393" t="s">
        <v>26703</v>
      </c>
      <c r="G2393" t="s">
        <v>26704</v>
      </c>
      <c r="H2393" t="s">
        <v>15404</v>
      </c>
      <c r="I2393" t="s">
        <v>15439</v>
      </c>
      <c r="J2393">
        <v>424</v>
      </c>
      <c r="K2393" t="s">
        <v>61</v>
      </c>
      <c r="L2393" t="s">
        <v>26421</v>
      </c>
      <c r="M2393">
        <v>530675</v>
      </c>
      <c r="N2393">
        <v>2600</v>
      </c>
      <c r="O2393">
        <v>234</v>
      </c>
      <c r="P2393">
        <v>234</v>
      </c>
      <c r="Q2393">
        <v>0</v>
      </c>
      <c r="R2393">
        <v>0</v>
      </c>
      <c r="S2393">
        <v>530675</v>
      </c>
      <c r="T2393">
        <v>234</v>
      </c>
      <c r="U2393">
        <v>0</v>
      </c>
    </row>
    <row r="2394" spans="1:21">
      <c r="A2394">
        <v>1.1000000000000001</v>
      </c>
      <c r="B2394">
        <v>75</v>
      </c>
      <c r="C2394" t="s">
        <v>26705</v>
      </c>
      <c r="D2394" t="s">
        <v>26706</v>
      </c>
      <c r="E2394" t="s">
        <v>5141</v>
      </c>
      <c r="F2394" t="s">
        <v>18339</v>
      </c>
      <c r="G2394" t="s">
        <v>26707</v>
      </c>
      <c r="H2394" t="s">
        <v>15401</v>
      </c>
      <c r="I2394" t="s">
        <v>5140</v>
      </c>
      <c r="J2394">
        <v>424</v>
      </c>
      <c r="K2394" t="s">
        <v>61</v>
      </c>
      <c r="L2394" t="s">
        <v>17635</v>
      </c>
      <c r="M2394">
        <v>18593559</v>
      </c>
      <c r="N2394">
        <v>3000</v>
      </c>
      <c r="O2394">
        <v>270</v>
      </c>
      <c r="P2394">
        <v>270</v>
      </c>
      <c r="Q2394">
        <v>0</v>
      </c>
      <c r="R2394">
        <v>0</v>
      </c>
      <c r="S2394">
        <v>18593559</v>
      </c>
      <c r="T2394">
        <v>270</v>
      </c>
      <c r="U2394">
        <v>0</v>
      </c>
    </row>
    <row r="2395" spans="1:21">
      <c r="A2395">
        <v>1.1000000000000001</v>
      </c>
      <c r="B2395">
        <v>76</v>
      </c>
      <c r="C2395" t="s">
        <v>26708</v>
      </c>
      <c r="D2395" t="s">
        <v>26709</v>
      </c>
      <c r="E2395" t="s">
        <v>15435</v>
      </c>
      <c r="F2395" t="s">
        <v>26710</v>
      </c>
      <c r="G2395" t="s">
        <v>26711</v>
      </c>
      <c r="H2395" t="s">
        <v>7777</v>
      </c>
      <c r="I2395" t="s">
        <v>15434</v>
      </c>
      <c r="J2395">
        <v>424</v>
      </c>
      <c r="K2395" t="s">
        <v>61</v>
      </c>
      <c r="L2395" t="s">
        <v>26421</v>
      </c>
      <c r="M2395">
        <v>462174</v>
      </c>
      <c r="N2395">
        <v>2600</v>
      </c>
      <c r="O2395">
        <v>234</v>
      </c>
      <c r="P2395">
        <v>234</v>
      </c>
      <c r="Q2395">
        <v>0</v>
      </c>
      <c r="R2395">
        <v>0</v>
      </c>
      <c r="S2395">
        <v>462174</v>
      </c>
      <c r="T2395">
        <v>234</v>
      </c>
      <c r="U2395">
        <v>0</v>
      </c>
    </row>
    <row r="2396" spans="1:21">
      <c r="A2396">
        <v>1.1000000000000001</v>
      </c>
      <c r="B2396">
        <v>77</v>
      </c>
      <c r="C2396" t="s">
        <v>26712</v>
      </c>
      <c r="D2396" t="s">
        <v>2724</v>
      </c>
      <c r="E2396" t="s">
        <v>2723</v>
      </c>
      <c r="F2396" t="s">
        <v>26713</v>
      </c>
      <c r="G2396" t="s">
        <v>26714</v>
      </c>
      <c r="H2396" t="s">
        <v>15398</v>
      </c>
      <c r="I2396" t="s">
        <v>2722</v>
      </c>
      <c r="J2396">
        <v>424</v>
      </c>
      <c r="K2396" t="s">
        <v>61</v>
      </c>
      <c r="L2396" t="s">
        <v>17612</v>
      </c>
      <c r="M2396">
        <v>990248</v>
      </c>
      <c r="N2396">
        <v>2600</v>
      </c>
      <c r="O2396">
        <v>234</v>
      </c>
      <c r="P2396">
        <v>234</v>
      </c>
      <c r="Q2396">
        <v>0</v>
      </c>
      <c r="R2396">
        <v>0</v>
      </c>
      <c r="S2396">
        <v>990248</v>
      </c>
      <c r="T2396">
        <v>234</v>
      </c>
      <c r="U2396">
        <v>0</v>
      </c>
    </row>
    <row r="2397" spans="1:21">
      <c r="A2397">
        <v>1.1000000000000001</v>
      </c>
      <c r="B2397">
        <v>78</v>
      </c>
      <c r="C2397" t="s">
        <v>26715</v>
      </c>
      <c r="D2397" t="s">
        <v>26716</v>
      </c>
      <c r="E2397" t="s">
        <v>5138</v>
      </c>
      <c r="F2397" t="s">
        <v>26717</v>
      </c>
      <c r="G2397" t="s">
        <v>26718</v>
      </c>
      <c r="H2397" t="s">
        <v>15393</v>
      </c>
      <c r="I2397" t="s">
        <v>5137</v>
      </c>
      <c r="J2397">
        <v>424</v>
      </c>
      <c r="K2397" t="s">
        <v>61</v>
      </c>
      <c r="L2397" t="s">
        <v>17635</v>
      </c>
      <c r="M2397">
        <v>117596</v>
      </c>
      <c r="N2397">
        <v>2600</v>
      </c>
      <c r="O2397">
        <v>234</v>
      </c>
      <c r="P2397">
        <v>234</v>
      </c>
      <c r="Q2397">
        <v>0</v>
      </c>
      <c r="R2397">
        <v>0</v>
      </c>
      <c r="S2397">
        <v>117596</v>
      </c>
      <c r="T2397">
        <v>234</v>
      </c>
      <c r="U2397">
        <v>0</v>
      </c>
    </row>
    <row r="2398" spans="1:21">
      <c r="A2398">
        <v>1.1000000000000001</v>
      </c>
      <c r="B2398">
        <v>79</v>
      </c>
      <c r="C2398" t="s">
        <v>26719</v>
      </c>
      <c r="D2398" t="s">
        <v>26720</v>
      </c>
      <c r="E2398" t="s">
        <v>15430</v>
      </c>
      <c r="F2398" t="s">
        <v>26721</v>
      </c>
      <c r="G2398" t="s">
        <v>26722</v>
      </c>
      <c r="H2398" t="s">
        <v>26723</v>
      </c>
      <c r="I2398" t="s">
        <v>15429</v>
      </c>
      <c r="J2398">
        <v>424</v>
      </c>
      <c r="K2398" t="s">
        <v>61</v>
      </c>
      <c r="L2398" t="s">
        <v>26421</v>
      </c>
      <c r="M2398">
        <v>1786212</v>
      </c>
      <c r="N2398">
        <v>2600</v>
      </c>
      <c r="O2398">
        <v>234</v>
      </c>
      <c r="P2398">
        <v>234</v>
      </c>
      <c r="Q2398">
        <v>0</v>
      </c>
      <c r="R2398">
        <v>0</v>
      </c>
      <c r="S2398">
        <v>1786212</v>
      </c>
      <c r="T2398">
        <v>234</v>
      </c>
      <c r="U2398">
        <v>0</v>
      </c>
    </row>
    <row r="2399" spans="1:21">
      <c r="A2399">
        <v>1.1000000000000001</v>
      </c>
      <c r="B2399">
        <v>80</v>
      </c>
      <c r="C2399" t="s">
        <v>26724</v>
      </c>
      <c r="D2399" t="s">
        <v>26725</v>
      </c>
      <c r="E2399" t="s">
        <v>26726</v>
      </c>
      <c r="F2399" t="s">
        <v>17718</v>
      </c>
      <c r="G2399" t="s">
        <v>26727</v>
      </c>
      <c r="H2399" t="s">
        <v>15388</v>
      </c>
      <c r="I2399" t="s">
        <v>15428</v>
      </c>
      <c r="J2399">
        <v>424</v>
      </c>
      <c r="K2399" t="s">
        <v>61</v>
      </c>
      <c r="L2399" t="s">
        <v>26421</v>
      </c>
      <c r="M2399">
        <v>113758</v>
      </c>
      <c r="N2399">
        <v>2600</v>
      </c>
      <c r="O2399">
        <v>234</v>
      </c>
      <c r="P2399">
        <v>234</v>
      </c>
      <c r="Q2399">
        <v>0</v>
      </c>
      <c r="R2399">
        <v>0</v>
      </c>
      <c r="S2399">
        <v>113758</v>
      </c>
      <c r="T2399">
        <v>234</v>
      </c>
      <c r="U2399">
        <v>0</v>
      </c>
    </row>
    <row r="2400" spans="1:21">
      <c r="A2400">
        <v>1.1000000000000001</v>
      </c>
      <c r="B2400">
        <v>81</v>
      </c>
      <c r="C2400" t="s">
        <v>26728</v>
      </c>
      <c r="D2400" t="s">
        <v>26729</v>
      </c>
      <c r="E2400" t="s">
        <v>880</v>
      </c>
      <c r="F2400" t="s">
        <v>17809</v>
      </c>
      <c r="G2400" t="s">
        <v>26730</v>
      </c>
      <c r="H2400" t="s">
        <v>1346</v>
      </c>
      <c r="I2400" t="s">
        <v>955</v>
      </c>
      <c r="J2400">
        <v>424</v>
      </c>
      <c r="K2400" t="s">
        <v>61</v>
      </c>
      <c r="L2400" t="s">
        <v>20676</v>
      </c>
      <c r="M2400">
        <v>94608</v>
      </c>
      <c r="N2400">
        <v>2600</v>
      </c>
      <c r="O2400">
        <v>234</v>
      </c>
      <c r="P2400">
        <v>234</v>
      </c>
      <c r="Q2400">
        <v>0</v>
      </c>
      <c r="R2400">
        <v>0</v>
      </c>
      <c r="S2400">
        <v>94608</v>
      </c>
      <c r="T2400">
        <v>234</v>
      </c>
      <c r="U2400">
        <v>0</v>
      </c>
    </row>
    <row r="2401" spans="1:21">
      <c r="A2401">
        <v>1.1000000000000001</v>
      </c>
      <c r="B2401">
        <v>82</v>
      </c>
      <c r="C2401" t="s">
        <v>26731</v>
      </c>
      <c r="D2401" t="s">
        <v>26732</v>
      </c>
      <c r="E2401" t="s">
        <v>15421</v>
      </c>
      <c r="F2401" t="s">
        <v>26733</v>
      </c>
      <c r="G2401" t="s">
        <v>26734</v>
      </c>
      <c r="H2401" t="s">
        <v>1343</v>
      </c>
      <c r="I2401" t="s">
        <v>15420</v>
      </c>
      <c r="J2401">
        <v>424</v>
      </c>
      <c r="K2401" t="s">
        <v>61</v>
      </c>
      <c r="L2401" t="s">
        <v>26421</v>
      </c>
      <c r="M2401">
        <v>473790</v>
      </c>
      <c r="N2401">
        <v>2600</v>
      </c>
      <c r="O2401">
        <v>234</v>
      </c>
      <c r="P2401">
        <v>234</v>
      </c>
      <c r="Q2401">
        <v>0</v>
      </c>
      <c r="R2401">
        <v>0</v>
      </c>
      <c r="S2401">
        <v>473790</v>
      </c>
      <c r="T2401">
        <v>234</v>
      </c>
      <c r="U2401">
        <v>0</v>
      </c>
    </row>
    <row r="2402" spans="1:21">
      <c r="A2402">
        <v>1.1000000000000001</v>
      </c>
      <c r="B2402">
        <v>83</v>
      </c>
      <c r="C2402" t="s">
        <v>26735</v>
      </c>
      <c r="D2402" t="s">
        <v>26736</v>
      </c>
      <c r="E2402" t="s">
        <v>15418</v>
      </c>
      <c r="F2402" t="s">
        <v>26737</v>
      </c>
      <c r="G2402" t="s">
        <v>26738</v>
      </c>
      <c r="H2402" t="s">
        <v>15384</v>
      </c>
      <c r="I2402" t="s">
        <v>15417</v>
      </c>
      <c r="J2402">
        <v>424</v>
      </c>
      <c r="K2402" t="s">
        <v>61</v>
      </c>
      <c r="L2402" t="s">
        <v>26421</v>
      </c>
      <c r="M2402">
        <v>132428</v>
      </c>
      <c r="N2402">
        <v>2600</v>
      </c>
      <c r="O2402">
        <v>234</v>
      </c>
      <c r="P2402">
        <v>234</v>
      </c>
      <c r="Q2402">
        <v>0</v>
      </c>
      <c r="R2402">
        <v>0</v>
      </c>
      <c r="S2402">
        <v>132428</v>
      </c>
      <c r="T2402">
        <v>234</v>
      </c>
      <c r="U2402">
        <v>0</v>
      </c>
    </row>
    <row r="2403" spans="1:21">
      <c r="A2403">
        <v>1.1000000000000001</v>
      </c>
      <c r="B2403">
        <v>84</v>
      </c>
      <c r="C2403" t="s">
        <v>26739</v>
      </c>
      <c r="D2403" t="s">
        <v>15416</v>
      </c>
      <c r="E2403" t="s">
        <v>15415</v>
      </c>
      <c r="F2403" t="s">
        <v>26740</v>
      </c>
      <c r="G2403" t="s">
        <v>26741</v>
      </c>
      <c r="H2403" t="s">
        <v>15381</v>
      </c>
      <c r="I2403" t="s">
        <v>15414</v>
      </c>
      <c r="J2403">
        <v>424</v>
      </c>
      <c r="K2403" t="s">
        <v>61</v>
      </c>
      <c r="L2403" t="s">
        <v>26421</v>
      </c>
      <c r="M2403">
        <v>760586</v>
      </c>
      <c r="N2403">
        <v>2600</v>
      </c>
      <c r="O2403">
        <v>234</v>
      </c>
      <c r="P2403">
        <v>234</v>
      </c>
      <c r="Q2403">
        <v>0</v>
      </c>
      <c r="R2403">
        <v>0</v>
      </c>
      <c r="S2403">
        <v>760586</v>
      </c>
      <c r="T2403">
        <v>234</v>
      </c>
      <c r="U2403">
        <v>0</v>
      </c>
    </row>
    <row r="2404" spans="1:21">
      <c r="A2404">
        <v>1.1000000000000001</v>
      </c>
      <c r="B2404">
        <v>85</v>
      </c>
      <c r="C2404" t="s">
        <v>26742</v>
      </c>
      <c r="D2404" t="s">
        <v>26743</v>
      </c>
      <c r="E2404" t="s">
        <v>12559</v>
      </c>
      <c r="F2404" t="s">
        <v>26744</v>
      </c>
      <c r="G2404" t="s">
        <v>26745</v>
      </c>
      <c r="H2404" t="s">
        <v>15378</v>
      </c>
      <c r="I2404" t="s">
        <v>15413</v>
      </c>
      <c r="J2404">
        <v>424</v>
      </c>
      <c r="K2404" t="s">
        <v>61</v>
      </c>
      <c r="L2404" t="s">
        <v>26421</v>
      </c>
      <c r="M2404">
        <v>498344</v>
      </c>
      <c r="N2404">
        <v>2600</v>
      </c>
      <c r="O2404">
        <v>234</v>
      </c>
      <c r="P2404">
        <v>234</v>
      </c>
      <c r="Q2404">
        <v>0</v>
      </c>
      <c r="R2404">
        <v>0</v>
      </c>
      <c r="S2404">
        <v>498344</v>
      </c>
      <c r="T2404">
        <v>234</v>
      </c>
      <c r="U2404">
        <v>0</v>
      </c>
    </row>
    <row r="2405" spans="1:21">
      <c r="A2405">
        <v>1.1000000000000001</v>
      </c>
      <c r="B2405">
        <v>86</v>
      </c>
      <c r="C2405" t="s">
        <v>26746</v>
      </c>
      <c r="D2405" t="s">
        <v>26747</v>
      </c>
      <c r="E2405" t="s">
        <v>953</v>
      </c>
      <c r="F2405" t="s">
        <v>26748</v>
      </c>
      <c r="G2405" t="s">
        <v>26749</v>
      </c>
      <c r="H2405" t="s">
        <v>15375</v>
      </c>
      <c r="I2405" t="s">
        <v>952</v>
      </c>
      <c r="J2405">
        <v>424</v>
      </c>
      <c r="K2405" t="s">
        <v>61</v>
      </c>
      <c r="L2405" t="s">
        <v>20676</v>
      </c>
      <c r="M2405">
        <v>83565</v>
      </c>
      <c r="N2405">
        <v>2600</v>
      </c>
      <c r="O2405">
        <v>234</v>
      </c>
      <c r="P2405">
        <v>234</v>
      </c>
      <c r="Q2405">
        <v>0</v>
      </c>
      <c r="R2405">
        <v>0</v>
      </c>
      <c r="S2405">
        <v>83565</v>
      </c>
      <c r="T2405">
        <v>234</v>
      </c>
      <c r="U2405">
        <v>0</v>
      </c>
    </row>
    <row r="2406" spans="1:21">
      <c r="A2406">
        <v>1.1000000000000001</v>
      </c>
      <c r="B2406">
        <v>87</v>
      </c>
      <c r="C2406" t="s">
        <v>26750</v>
      </c>
      <c r="D2406" t="s">
        <v>26751</v>
      </c>
      <c r="E2406" t="s">
        <v>1354</v>
      </c>
      <c r="F2406" t="s">
        <v>26752</v>
      </c>
      <c r="G2406" t="s">
        <v>26753</v>
      </c>
      <c r="H2406" t="s">
        <v>1340</v>
      </c>
      <c r="I2406" t="s">
        <v>1353</v>
      </c>
      <c r="J2406">
        <v>424</v>
      </c>
      <c r="K2406" t="s">
        <v>61</v>
      </c>
      <c r="L2406" t="s">
        <v>17666</v>
      </c>
      <c r="M2406">
        <v>228961</v>
      </c>
      <c r="N2406">
        <v>2600</v>
      </c>
      <c r="O2406">
        <v>234</v>
      </c>
      <c r="P2406">
        <v>234</v>
      </c>
      <c r="Q2406">
        <v>0</v>
      </c>
      <c r="R2406">
        <v>0</v>
      </c>
      <c r="S2406">
        <v>228961</v>
      </c>
      <c r="T2406">
        <v>234</v>
      </c>
      <c r="U2406">
        <v>0</v>
      </c>
    </row>
    <row r="2407" spans="1:21">
      <c r="A2407">
        <v>1.1000000000000001</v>
      </c>
      <c r="B2407">
        <v>88</v>
      </c>
      <c r="C2407" t="s">
        <v>26754</v>
      </c>
      <c r="D2407" t="s">
        <v>26755</v>
      </c>
      <c r="E2407" t="s">
        <v>1351</v>
      </c>
      <c r="F2407" t="s">
        <v>26756</v>
      </c>
      <c r="G2407" t="s">
        <v>26757</v>
      </c>
      <c r="H2407" t="s">
        <v>1337</v>
      </c>
      <c r="I2407" t="s">
        <v>1350</v>
      </c>
      <c r="J2407">
        <v>424</v>
      </c>
      <c r="K2407" t="s">
        <v>61</v>
      </c>
      <c r="L2407" t="s">
        <v>17666</v>
      </c>
      <c r="M2407">
        <v>244299</v>
      </c>
      <c r="N2407">
        <v>2600</v>
      </c>
      <c r="O2407">
        <v>234</v>
      </c>
      <c r="P2407">
        <v>234</v>
      </c>
      <c r="Q2407">
        <v>0</v>
      </c>
      <c r="R2407">
        <v>0</v>
      </c>
      <c r="S2407">
        <v>244299</v>
      </c>
      <c r="T2407">
        <v>234</v>
      </c>
      <c r="U2407">
        <v>0</v>
      </c>
    </row>
    <row r="2408" spans="1:21">
      <c r="A2408">
        <v>1.1000000000000001</v>
      </c>
      <c r="B2408">
        <v>89</v>
      </c>
      <c r="C2408" t="s">
        <v>26758</v>
      </c>
      <c r="D2408" t="s">
        <v>26759</v>
      </c>
      <c r="E2408" t="s">
        <v>15408</v>
      </c>
      <c r="F2408" t="s">
        <v>26760</v>
      </c>
      <c r="G2408" t="s">
        <v>26761</v>
      </c>
      <c r="H2408" t="s">
        <v>15372</v>
      </c>
      <c r="I2408" t="s">
        <v>15407</v>
      </c>
      <c r="J2408">
        <v>424</v>
      </c>
      <c r="K2408" t="s">
        <v>61</v>
      </c>
      <c r="L2408" t="s">
        <v>26421</v>
      </c>
      <c r="M2408">
        <v>778087</v>
      </c>
      <c r="N2408">
        <v>2600</v>
      </c>
      <c r="O2408">
        <v>234</v>
      </c>
      <c r="P2408">
        <v>234</v>
      </c>
      <c r="Q2408">
        <v>0</v>
      </c>
      <c r="R2408">
        <v>0</v>
      </c>
      <c r="S2408">
        <v>778087</v>
      </c>
      <c r="T2408">
        <v>234</v>
      </c>
      <c r="U2408">
        <v>0</v>
      </c>
    </row>
    <row r="2409" spans="1:21">
      <c r="A2409">
        <v>1.1000000000000001</v>
      </c>
      <c r="B2409">
        <v>90</v>
      </c>
      <c r="C2409" t="s">
        <v>26762</v>
      </c>
      <c r="D2409" t="s">
        <v>26763</v>
      </c>
      <c r="E2409" t="s">
        <v>15405</v>
      </c>
      <c r="F2409" t="s">
        <v>26523</v>
      </c>
      <c r="G2409" t="s">
        <v>26764</v>
      </c>
      <c r="H2409" t="s">
        <v>15368</v>
      </c>
      <c r="I2409" t="s">
        <v>15404</v>
      </c>
      <c r="J2409">
        <v>424</v>
      </c>
      <c r="K2409" t="s">
        <v>61</v>
      </c>
      <c r="L2409" t="s">
        <v>26421</v>
      </c>
      <c r="M2409">
        <v>1808645</v>
      </c>
      <c r="N2409">
        <v>2600</v>
      </c>
      <c r="O2409">
        <v>234</v>
      </c>
      <c r="P2409">
        <v>234</v>
      </c>
      <c r="Q2409">
        <v>0</v>
      </c>
      <c r="R2409">
        <v>0</v>
      </c>
      <c r="S2409">
        <v>1808645</v>
      </c>
      <c r="T2409">
        <v>234</v>
      </c>
      <c r="U2409">
        <v>0</v>
      </c>
    </row>
    <row r="2410" spans="1:21">
      <c r="A2410">
        <v>1.1000000000000001</v>
      </c>
      <c r="B2410">
        <v>91</v>
      </c>
      <c r="C2410" t="s">
        <v>26765</v>
      </c>
      <c r="D2410" t="s">
        <v>26766</v>
      </c>
      <c r="E2410" t="s">
        <v>15402</v>
      </c>
      <c r="F2410" t="s">
        <v>26767</v>
      </c>
      <c r="G2410" t="s">
        <v>26768</v>
      </c>
      <c r="H2410" t="s">
        <v>15365</v>
      </c>
      <c r="I2410" t="s">
        <v>15401</v>
      </c>
      <c r="J2410">
        <v>424</v>
      </c>
      <c r="K2410" t="s">
        <v>61</v>
      </c>
      <c r="L2410" t="s">
        <v>26421</v>
      </c>
      <c r="M2410">
        <v>965737</v>
      </c>
      <c r="N2410">
        <v>2600</v>
      </c>
      <c r="O2410">
        <v>234</v>
      </c>
      <c r="P2410">
        <v>234</v>
      </c>
      <c r="Q2410">
        <v>0</v>
      </c>
      <c r="R2410">
        <v>0</v>
      </c>
      <c r="S2410">
        <v>965737</v>
      </c>
      <c r="T2410">
        <v>234</v>
      </c>
      <c r="U2410">
        <v>0</v>
      </c>
    </row>
    <row r="2411" spans="1:21">
      <c r="A2411">
        <v>1.1000000000000001</v>
      </c>
      <c r="B2411">
        <v>92</v>
      </c>
      <c r="C2411" t="s">
        <v>26769</v>
      </c>
      <c r="D2411" t="s">
        <v>26770</v>
      </c>
      <c r="E2411" t="s">
        <v>7778</v>
      </c>
      <c r="F2411" t="s">
        <v>26771</v>
      </c>
      <c r="G2411" t="s">
        <v>26772</v>
      </c>
      <c r="H2411" t="s">
        <v>15362</v>
      </c>
      <c r="I2411" t="s">
        <v>7777</v>
      </c>
      <c r="J2411">
        <v>424</v>
      </c>
      <c r="K2411" t="s">
        <v>61</v>
      </c>
      <c r="L2411" t="s">
        <v>17595</v>
      </c>
      <c r="M2411">
        <v>473463</v>
      </c>
      <c r="N2411">
        <v>2600</v>
      </c>
      <c r="O2411">
        <v>234</v>
      </c>
      <c r="P2411">
        <v>234</v>
      </c>
      <c r="Q2411">
        <v>0</v>
      </c>
      <c r="R2411">
        <v>0</v>
      </c>
      <c r="S2411">
        <v>473463</v>
      </c>
      <c r="T2411">
        <v>234</v>
      </c>
      <c r="U2411">
        <v>0</v>
      </c>
    </row>
    <row r="2412" spans="1:21">
      <c r="A2412">
        <v>1.1000000000000001</v>
      </c>
      <c r="B2412">
        <v>93</v>
      </c>
      <c r="C2412" t="s">
        <v>26773</v>
      </c>
      <c r="D2412" t="s">
        <v>15400</v>
      </c>
      <c r="E2412" t="s">
        <v>15399</v>
      </c>
      <c r="F2412" t="s">
        <v>26774</v>
      </c>
      <c r="G2412" t="s">
        <v>26775</v>
      </c>
      <c r="H2412" t="s">
        <v>15358</v>
      </c>
      <c r="I2412" t="s">
        <v>15398</v>
      </c>
      <c r="J2412">
        <v>424</v>
      </c>
      <c r="K2412" t="s">
        <v>61</v>
      </c>
      <c r="L2412" t="s">
        <v>26421</v>
      </c>
      <c r="M2412">
        <v>818043</v>
      </c>
      <c r="N2412">
        <v>2600</v>
      </c>
      <c r="O2412">
        <v>234</v>
      </c>
      <c r="P2412">
        <v>234</v>
      </c>
      <c r="Q2412">
        <v>0</v>
      </c>
      <c r="R2412">
        <v>0</v>
      </c>
      <c r="S2412">
        <v>818043</v>
      </c>
      <c r="T2412">
        <v>234</v>
      </c>
      <c r="U2412">
        <v>0</v>
      </c>
    </row>
    <row r="2413" spans="1:21">
      <c r="A2413">
        <v>1.1000000000000001</v>
      </c>
      <c r="B2413">
        <v>94</v>
      </c>
      <c r="C2413" t="s">
        <v>26776</v>
      </c>
      <c r="D2413" t="s">
        <v>26777</v>
      </c>
      <c r="E2413" t="s">
        <v>15394</v>
      </c>
      <c r="F2413" t="s">
        <v>26778</v>
      </c>
      <c r="G2413" t="s">
        <v>26779</v>
      </c>
      <c r="H2413" t="s">
        <v>15357</v>
      </c>
      <c r="I2413" t="s">
        <v>15393</v>
      </c>
      <c r="J2413">
        <v>424</v>
      </c>
      <c r="K2413" t="s">
        <v>61</v>
      </c>
      <c r="L2413" t="s">
        <v>26421</v>
      </c>
      <c r="M2413">
        <v>401341</v>
      </c>
      <c r="N2413">
        <v>2600</v>
      </c>
      <c r="O2413">
        <v>234</v>
      </c>
      <c r="P2413">
        <v>234</v>
      </c>
      <c r="Q2413">
        <v>0</v>
      </c>
      <c r="R2413">
        <v>0</v>
      </c>
      <c r="S2413">
        <v>401341</v>
      </c>
      <c r="T2413">
        <v>234</v>
      </c>
      <c r="U2413">
        <v>0</v>
      </c>
    </row>
    <row r="2414" spans="1:21">
      <c r="A2414">
        <v>1.1000000000000001</v>
      </c>
      <c r="B2414">
        <v>95</v>
      </c>
      <c r="C2414" t="s">
        <v>26780</v>
      </c>
      <c r="D2414" t="s">
        <v>26781</v>
      </c>
      <c r="E2414" t="s">
        <v>26782</v>
      </c>
      <c r="F2414" t="s">
        <v>26783</v>
      </c>
      <c r="G2414" t="s">
        <v>26784</v>
      </c>
      <c r="H2414" t="s">
        <v>15351</v>
      </c>
      <c r="I2414" t="s">
        <v>26723</v>
      </c>
      <c r="J2414">
        <v>424</v>
      </c>
      <c r="K2414" t="s">
        <v>61</v>
      </c>
      <c r="L2414" t="s">
        <v>17666</v>
      </c>
      <c r="M2414">
        <v>1408294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1408294</v>
      </c>
      <c r="T2414">
        <v>0</v>
      </c>
      <c r="U2414">
        <v>0</v>
      </c>
    </row>
    <row r="2415" spans="1:21">
      <c r="A2415">
        <v>1.1000000000000001</v>
      </c>
      <c r="B2415">
        <v>96</v>
      </c>
      <c r="C2415" t="s">
        <v>26785</v>
      </c>
      <c r="D2415" t="s">
        <v>15390</v>
      </c>
      <c r="E2415" t="s">
        <v>15389</v>
      </c>
      <c r="F2415" t="s">
        <v>26786</v>
      </c>
      <c r="G2415" t="s">
        <v>26787</v>
      </c>
      <c r="H2415" t="s">
        <v>15347</v>
      </c>
      <c r="I2415" t="s">
        <v>15388</v>
      </c>
      <c r="J2415">
        <v>424</v>
      </c>
      <c r="K2415" t="s">
        <v>61</v>
      </c>
      <c r="L2415" t="s">
        <v>26421</v>
      </c>
      <c r="M2415">
        <v>752406</v>
      </c>
      <c r="N2415">
        <v>2600</v>
      </c>
      <c r="O2415">
        <v>234</v>
      </c>
      <c r="P2415">
        <v>234</v>
      </c>
      <c r="Q2415">
        <v>0</v>
      </c>
      <c r="R2415">
        <v>0</v>
      </c>
      <c r="S2415">
        <v>752406</v>
      </c>
      <c r="T2415">
        <v>234</v>
      </c>
      <c r="U2415">
        <v>0</v>
      </c>
    </row>
    <row r="2416" spans="1:21">
      <c r="A2416">
        <v>1.1000000000000001</v>
      </c>
      <c r="B2416">
        <v>97</v>
      </c>
      <c r="C2416" t="s">
        <v>26788</v>
      </c>
      <c r="D2416" t="s">
        <v>26789</v>
      </c>
      <c r="E2416" t="s">
        <v>1347</v>
      </c>
      <c r="F2416" t="s">
        <v>26790</v>
      </c>
      <c r="G2416" t="s">
        <v>26791</v>
      </c>
      <c r="H2416" t="s">
        <v>15344</v>
      </c>
      <c r="I2416" t="s">
        <v>1346</v>
      </c>
      <c r="J2416">
        <v>424</v>
      </c>
      <c r="K2416" t="s">
        <v>61</v>
      </c>
      <c r="L2416" t="s">
        <v>17666</v>
      </c>
      <c r="M2416">
        <v>162536</v>
      </c>
      <c r="N2416">
        <v>2600</v>
      </c>
      <c r="O2416">
        <v>234</v>
      </c>
      <c r="P2416">
        <v>234</v>
      </c>
      <c r="Q2416">
        <v>0</v>
      </c>
      <c r="R2416">
        <v>0</v>
      </c>
      <c r="S2416">
        <v>162536</v>
      </c>
      <c r="T2416">
        <v>234</v>
      </c>
      <c r="U2416">
        <v>0</v>
      </c>
    </row>
    <row r="2417" spans="1:21">
      <c r="A2417">
        <v>1.1000000000000001</v>
      </c>
      <c r="B2417">
        <v>98</v>
      </c>
      <c r="C2417" t="s">
        <v>26792</v>
      </c>
      <c r="D2417" t="s">
        <v>26793</v>
      </c>
      <c r="E2417" t="s">
        <v>1344</v>
      </c>
      <c r="F2417" t="s">
        <v>26794</v>
      </c>
      <c r="G2417" t="s">
        <v>26795</v>
      </c>
      <c r="H2417" t="s">
        <v>15338</v>
      </c>
      <c r="I2417" t="s">
        <v>1343</v>
      </c>
      <c r="J2417">
        <v>424</v>
      </c>
      <c r="K2417" t="s">
        <v>61</v>
      </c>
      <c r="L2417" t="s">
        <v>17666</v>
      </c>
      <c r="M2417">
        <v>220813</v>
      </c>
      <c r="N2417">
        <v>2600</v>
      </c>
      <c r="O2417">
        <v>234</v>
      </c>
      <c r="P2417">
        <v>234</v>
      </c>
      <c r="Q2417">
        <v>0</v>
      </c>
      <c r="R2417">
        <v>0</v>
      </c>
      <c r="S2417">
        <v>220813</v>
      </c>
      <c r="T2417">
        <v>234</v>
      </c>
      <c r="U2417">
        <v>0</v>
      </c>
    </row>
    <row r="2418" spans="1:21">
      <c r="A2418">
        <v>1.1000000000000001</v>
      </c>
      <c r="B2418">
        <v>99</v>
      </c>
      <c r="C2418" t="s">
        <v>26796</v>
      </c>
      <c r="D2418" t="s">
        <v>26797</v>
      </c>
      <c r="E2418" t="s">
        <v>15385</v>
      </c>
      <c r="F2418" t="s">
        <v>26798</v>
      </c>
      <c r="G2418" t="s">
        <v>26799</v>
      </c>
      <c r="H2418" t="s">
        <v>7773</v>
      </c>
      <c r="I2418" t="s">
        <v>15384</v>
      </c>
      <c r="J2418">
        <v>424</v>
      </c>
      <c r="K2418" t="s">
        <v>61</v>
      </c>
      <c r="L2418" t="s">
        <v>26421</v>
      </c>
      <c r="M2418">
        <v>486409</v>
      </c>
      <c r="N2418">
        <v>2600</v>
      </c>
      <c r="O2418">
        <v>234</v>
      </c>
      <c r="P2418">
        <v>234</v>
      </c>
      <c r="Q2418">
        <v>0</v>
      </c>
      <c r="R2418">
        <v>0</v>
      </c>
      <c r="S2418">
        <v>486409</v>
      </c>
      <c r="T2418">
        <v>234</v>
      </c>
      <c r="U2418">
        <v>0</v>
      </c>
    </row>
    <row r="2419" spans="1:21">
      <c r="A2419">
        <v>1.1000000000000001</v>
      </c>
      <c r="B2419">
        <v>100</v>
      </c>
      <c r="C2419" t="s">
        <v>26800</v>
      </c>
      <c r="D2419" t="s">
        <v>26801</v>
      </c>
      <c r="E2419" t="s">
        <v>15382</v>
      </c>
      <c r="F2419" t="s">
        <v>26802</v>
      </c>
      <c r="G2419" t="s">
        <v>26803</v>
      </c>
      <c r="H2419" t="s">
        <v>15328</v>
      </c>
      <c r="I2419" t="s">
        <v>15381</v>
      </c>
      <c r="J2419">
        <v>424</v>
      </c>
      <c r="K2419" t="s">
        <v>61</v>
      </c>
      <c r="L2419" t="s">
        <v>26421</v>
      </c>
      <c r="M2419">
        <v>338334</v>
      </c>
      <c r="N2419">
        <v>2600</v>
      </c>
      <c r="O2419">
        <v>234</v>
      </c>
      <c r="P2419">
        <v>234</v>
      </c>
      <c r="Q2419">
        <v>0</v>
      </c>
      <c r="R2419">
        <v>0</v>
      </c>
      <c r="S2419">
        <v>338334</v>
      </c>
      <c r="T2419">
        <v>234</v>
      </c>
      <c r="U2419">
        <v>0</v>
      </c>
    </row>
    <row r="2420" spans="1:21">
      <c r="A2420">
        <v>1.1000000000000001</v>
      </c>
      <c r="B2420">
        <v>101</v>
      </c>
      <c r="C2420" t="s">
        <v>26804</v>
      </c>
      <c r="D2420" t="s">
        <v>26805</v>
      </c>
      <c r="E2420" t="s">
        <v>15379</v>
      </c>
      <c r="F2420" t="s">
        <v>26806</v>
      </c>
      <c r="G2420" t="s">
        <v>26807</v>
      </c>
      <c r="H2420" t="s">
        <v>7770</v>
      </c>
      <c r="I2420" t="s">
        <v>15378</v>
      </c>
      <c r="J2420">
        <v>424</v>
      </c>
      <c r="K2420" t="s">
        <v>61</v>
      </c>
      <c r="L2420" t="s">
        <v>26421</v>
      </c>
      <c r="M2420">
        <v>327725</v>
      </c>
      <c r="N2420">
        <v>2600</v>
      </c>
      <c r="O2420">
        <v>234</v>
      </c>
      <c r="P2420">
        <v>234</v>
      </c>
      <c r="Q2420">
        <v>0</v>
      </c>
      <c r="R2420">
        <v>0</v>
      </c>
      <c r="S2420">
        <v>327725</v>
      </c>
      <c r="T2420">
        <v>234</v>
      </c>
      <c r="U2420">
        <v>0</v>
      </c>
    </row>
    <row r="2421" spans="1:21">
      <c r="A2421">
        <v>1.1000000000000001</v>
      </c>
      <c r="B2421">
        <v>102</v>
      </c>
      <c r="C2421" t="s">
        <v>26808</v>
      </c>
      <c r="D2421" t="s">
        <v>26809</v>
      </c>
      <c r="E2421" t="s">
        <v>15376</v>
      </c>
      <c r="F2421" t="s">
        <v>26810</v>
      </c>
      <c r="G2421" t="s">
        <v>26811</v>
      </c>
      <c r="H2421" t="s">
        <v>15324</v>
      </c>
      <c r="I2421" t="s">
        <v>15375</v>
      </c>
      <c r="J2421">
        <v>424</v>
      </c>
      <c r="K2421" t="s">
        <v>61</v>
      </c>
      <c r="L2421" t="s">
        <v>26421</v>
      </c>
      <c r="M2421">
        <v>533180</v>
      </c>
      <c r="N2421">
        <v>2600</v>
      </c>
      <c r="O2421">
        <v>234</v>
      </c>
      <c r="P2421">
        <v>234</v>
      </c>
      <c r="Q2421">
        <v>0</v>
      </c>
      <c r="R2421">
        <v>0</v>
      </c>
      <c r="S2421">
        <v>533180</v>
      </c>
      <c r="T2421">
        <v>234</v>
      </c>
      <c r="U2421">
        <v>0</v>
      </c>
    </row>
    <row r="2422" spans="1:21">
      <c r="A2422">
        <v>1.1000000000000001</v>
      </c>
      <c r="B2422">
        <v>103</v>
      </c>
      <c r="C2422" t="s">
        <v>26812</v>
      </c>
      <c r="D2422" t="s">
        <v>26813</v>
      </c>
      <c r="E2422" t="s">
        <v>1341</v>
      </c>
      <c r="F2422" t="s">
        <v>26589</v>
      </c>
      <c r="G2422" t="s">
        <v>26814</v>
      </c>
      <c r="H2422" t="s">
        <v>15321</v>
      </c>
      <c r="I2422" t="s">
        <v>1340</v>
      </c>
      <c r="J2422">
        <v>424</v>
      </c>
      <c r="K2422" t="s">
        <v>61</v>
      </c>
      <c r="L2422" t="s">
        <v>17666</v>
      </c>
      <c r="M2422">
        <v>430557</v>
      </c>
      <c r="N2422">
        <v>2600</v>
      </c>
      <c r="O2422">
        <v>234</v>
      </c>
      <c r="P2422">
        <v>234</v>
      </c>
      <c r="Q2422">
        <v>0</v>
      </c>
      <c r="R2422">
        <v>0</v>
      </c>
      <c r="S2422">
        <v>430557</v>
      </c>
      <c r="T2422">
        <v>234</v>
      </c>
      <c r="U2422">
        <v>0</v>
      </c>
    </row>
    <row r="2423" spans="1:21">
      <c r="A2423">
        <v>1.1000000000000001</v>
      </c>
      <c r="B2423">
        <v>104</v>
      </c>
      <c r="C2423" t="s">
        <v>26815</v>
      </c>
      <c r="D2423" t="s">
        <v>26816</v>
      </c>
      <c r="E2423" t="s">
        <v>1338</v>
      </c>
      <c r="F2423" t="s">
        <v>26817</v>
      </c>
      <c r="G2423" t="s">
        <v>26818</v>
      </c>
      <c r="H2423" t="s">
        <v>360</v>
      </c>
      <c r="I2423" t="s">
        <v>1337</v>
      </c>
      <c r="J2423">
        <v>424</v>
      </c>
      <c r="K2423" t="s">
        <v>61</v>
      </c>
      <c r="L2423" t="s">
        <v>17666</v>
      </c>
      <c r="M2423">
        <v>714257</v>
      </c>
      <c r="N2423">
        <v>2600</v>
      </c>
      <c r="O2423">
        <v>234</v>
      </c>
      <c r="P2423">
        <v>234</v>
      </c>
      <c r="Q2423">
        <v>0</v>
      </c>
      <c r="R2423">
        <v>0</v>
      </c>
      <c r="S2423">
        <v>714257</v>
      </c>
      <c r="T2423">
        <v>234</v>
      </c>
      <c r="U2423">
        <v>0</v>
      </c>
    </row>
    <row r="2424" spans="1:21">
      <c r="A2424">
        <v>1.1000000000000001</v>
      </c>
      <c r="B2424">
        <v>105</v>
      </c>
      <c r="C2424" t="s">
        <v>26819</v>
      </c>
      <c r="D2424" t="s">
        <v>26820</v>
      </c>
      <c r="E2424" t="s">
        <v>15373</v>
      </c>
      <c r="F2424" t="s">
        <v>26821</v>
      </c>
      <c r="G2424" t="s">
        <v>26822</v>
      </c>
      <c r="H2424" t="s">
        <v>1334</v>
      </c>
      <c r="I2424" t="s">
        <v>15372</v>
      </c>
      <c r="J2424">
        <v>424</v>
      </c>
      <c r="K2424" t="s">
        <v>61</v>
      </c>
      <c r="L2424" t="s">
        <v>26421</v>
      </c>
      <c r="M2424">
        <v>1169052</v>
      </c>
      <c r="N2424">
        <v>2600</v>
      </c>
      <c r="O2424">
        <v>234</v>
      </c>
      <c r="P2424">
        <v>234</v>
      </c>
      <c r="Q2424">
        <v>0</v>
      </c>
      <c r="R2424">
        <v>0</v>
      </c>
      <c r="S2424">
        <v>1169052</v>
      </c>
      <c r="T2424">
        <v>234</v>
      </c>
      <c r="U2424">
        <v>0</v>
      </c>
    </row>
    <row r="2425" spans="1:21">
      <c r="A2425">
        <v>1.1000000000000001</v>
      </c>
      <c r="B2425">
        <v>106</v>
      </c>
      <c r="C2425" t="s">
        <v>26823</v>
      </c>
      <c r="D2425" t="s">
        <v>26824</v>
      </c>
      <c r="E2425" t="s">
        <v>15369</v>
      </c>
      <c r="F2425" t="s">
        <v>26825</v>
      </c>
      <c r="G2425" t="s">
        <v>26826</v>
      </c>
      <c r="H2425" t="s">
        <v>12733</v>
      </c>
      <c r="I2425" t="s">
        <v>15368</v>
      </c>
      <c r="J2425">
        <v>424</v>
      </c>
      <c r="K2425" t="s">
        <v>61</v>
      </c>
      <c r="L2425" t="s">
        <v>26421</v>
      </c>
      <c r="M2425">
        <v>310335</v>
      </c>
      <c r="N2425">
        <v>2600</v>
      </c>
      <c r="O2425">
        <v>234</v>
      </c>
      <c r="P2425">
        <v>234</v>
      </c>
      <c r="Q2425">
        <v>0</v>
      </c>
      <c r="R2425">
        <v>0</v>
      </c>
      <c r="S2425">
        <v>310335</v>
      </c>
      <c r="T2425">
        <v>234</v>
      </c>
      <c r="U2425">
        <v>0</v>
      </c>
    </row>
    <row r="2426" spans="1:21">
      <c r="A2426">
        <v>1.1000000000000001</v>
      </c>
      <c r="B2426">
        <v>107</v>
      </c>
      <c r="C2426" t="s">
        <v>26827</v>
      </c>
      <c r="D2426" t="s">
        <v>26828</v>
      </c>
      <c r="E2426" t="s">
        <v>15366</v>
      </c>
      <c r="F2426" t="s">
        <v>26829</v>
      </c>
      <c r="G2426" t="s">
        <v>26830</v>
      </c>
      <c r="H2426" t="s">
        <v>12729</v>
      </c>
      <c r="I2426" t="s">
        <v>15365</v>
      </c>
      <c r="J2426">
        <v>424</v>
      </c>
      <c r="K2426" t="s">
        <v>61</v>
      </c>
      <c r="L2426" t="s">
        <v>26421</v>
      </c>
      <c r="M2426">
        <v>256461</v>
      </c>
      <c r="N2426">
        <v>2600</v>
      </c>
      <c r="O2426">
        <v>234</v>
      </c>
      <c r="P2426">
        <v>234</v>
      </c>
      <c r="Q2426">
        <v>0</v>
      </c>
      <c r="R2426">
        <v>0</v>
      </c>
      <c r="S2426">
        <v>256461</v>
      </c>
      <c r="T2426">
        <v>234</v>
      </c>
      <c r="U2426">
        <v>0</v>
      </c>
    </row>
    <row r="2427" spans="1:21">
      <c r="A2427">
        <v>1.1000000000000001</v>
      </c>
      <c r="B2427">
        <v>108</v>
      </c>
      <c r="C2427" t="s">
        <v>26831</v>
      </c>
      <c r="D2427" t="s">
        <v>26832</v>
      </c>
      <c r="E2427" t="s">
        <v>15363</v>
      </c>
      <c r="F2427" t="s">
        <v>26833</v>
      </c>
      <c r="G2427" t="s">
        <v>26834</v>
      </c>
      <c r="H2427" t="s">
        <v>12726</v>
      </c>
      <c r="I2427" t="s">
        <v>15362</v>
      </c>
      <c r="J2427">
        <v>424</v>
      </c>
      <c r="K2427" t="s">
        <v>61</v>
      </c>
      <c r="L2427" t="s">
        <v>26421</v>
      </c>
      <c r="M2427">
        <v>157474</v>
      </c>
      <c r="N2427">
        <v>2600</v>
      </c>
      <c r="O2427">
        <v>0</v>
      </c>
      <c r="P2427">
        <v>0</v>
      </c>
      <c r="Q2427">
        <v>468</v>
      </c>
      <c r="R2427">
        <v>0</v>
      </c>
      <c r="S2427">
        <v>157474</v>
      </c>
      <c r="T2427">
        <v>468</v>
      </c>
      <c r="U2427">
        <v>0</v>
      </c>
    </row>
    <row r="2428" spans="1:21">
      <c r="A2428">
        <v>1.1000000000000001</v>
      </c>
      <c r="B2428">
        <v>109</v>
      </c>
      <c r="C2428" t="s">
        <v>26835</v>
      </c>
      <c r="D2428" t="s">
        <v>26836</v>
      </c>
      <c r="E2428" t="s">
        <v>15359</v>
      </c>
      <c r="F2428" t="s">
        <v>26837</v>
      </c>
      <c r="G2428" t="s">
        <v>26838</v>
      </c>
      <c r="H2428" t="s">
        <v>12725</v>
      </c>
      <c r="I2428" t="s">
        <v>15358</v>
      </c>
      <c r="J2428">
        <v>424</v>
      </c>
      <c r="K2428" t="s">
        <v>61</v>
      </c>
      <c r="L2428" t="s">
        <v>26421</v>
      </c>
      <c r="M2428">
        <v>291559</v>
      </c>
      <c r="N2428">
        <v>2600</v>
      </c>
      <c r="O2428">
        <v>234</v>
      </c>
      <c r="P2428">
        <v>234</v>
      </c>
      <c r="Q2428">
        <v>0</v>
      </c>
      <c r="R2428">
        <v>0</v>
      </c>
      <c r="S2428">
        <v>291559</v>
      </c>
      <c r="T2428">
        <v>234</v>
      </c>
      <c r="U2428">
        <v>0</v>
      </c>
    </row>
    <row r="2429" spans="1:21">
      <c r="A2429">
        <v>1.1000000000000001</v>
      </c>
      <c r="B2429">
        <v>110</v>
      </c>
      <c r="C2429" t="s">
        <v>26839</v>
      </c>
      <c r="D2429" t="s">
        <v>26840</v>
      </c>
      <c r="E2429" t="s">
        <v>3987</v>
      </c>
      <c r="F2429" t="s">
        <v>23894</v>
      </c>
      <c r="G2429" t="s">
        <v>26841</v>
      </c>
      <c r="H2429" t="s">
        <v>12724</v>
      </c>
      <c r="I2429" t="s">
        <v>15357</v>
      </c>
      <c r="J2429">
        <v>424</v>
      </c>
      <c r="K2429" t="s">
        <v>61</v>
      </c>
      <c r="L2429" t="s">
        <v>26421</v>
      </c>
      <c r="M2429">
        <v>314893</v>
      </c>
      <c r="N2429">
        <v>2600</v>
      </c>
      <c r="O2429">
        <v>234</v>
      </c>
      <c r="P2429">
        <v>234</v>
      </c>
      <c r="Q2429">
        <v>0</v>
      </c>
      <c r="R2429">
        <v>0</v>
      </c>
      <c r="S2429">
        <v>314893</v>
      </c>
      <c r="T2429">
        <v>234</v>
      </c>
      <c r="U2429">
        <v>0</v>
      </c>
    </row>
    <row r="2430" spans="1:21">
      <c r="A2430">
        <v>1.1000000000000001</v>
      </c>
      <c r="B2430">
        <v>111</v>
      </c>
      <c r="C2430" t="s">
        <v>26842</v>
      </c>
      <c r="D2430" t="s">
        <v>26843</v>
      </c>
      <c r="E2430" t="s">
        <v>15352</v>
      </c>
      <c r="F2430" t="s">
        <v>26844</v>
      </c>
      <c r="G2430" t="s">
        <v>26845</v>
      </c>
      <c r="H2430" t="s">
        <v>5133</v>
      </c>
      <c r="I2430" t="s">
        <v>15351</v>
      </c>
      <c r="J2430">
        <v>424</v>
      </c>
      <c r="K2430" t="s">
        <v>61</v>
      </c>
      <c r="L2430" t="s">
        <v>26421</v>
      </c>
      <c r="M2430">
        <v>438813</v>
      </c>
      <c r="N2430">
        <v>2600</v>
      </c>
      <c r="O2430">
        <v>234</v>
      </c>
      <c r="P2430">
        <v>234</v>
      </c>
      <c r="Q2430">
        <v>0</v>
      </c>
      <c r="R2430">
        <v>0</v>
      </c>
      <c r="S2430">
        <v>438813</v>
      </c>
      <c r="T2430">
        <v>234</v>
      </c>
      <c r="U2430">
        <v>0</v>
      </c>
    </row>
    <row r="2431" spans="1:21">
      <c r="A2431">
        <v>1.1000000000000001</v>
      </c>
      <c r="B2431">
        <v>112</v>
      </c>
      <c r="C2431" t="s">
        <v>26846</v>
      </c>
      <c r="D2431" t="s">
        <v>26847</v>
      </c>
      <c r="E2431" t="s">
        <v>15348</v>
      </c>
      <c r="F2431" t="s">
        <v>26848</v>
      </c>
      <c r="G2431" t="s">
        <v>26849</v>
      </c>
      <c r="H2431" t="s">
        <v>12723</v>
      </c>
      <c r="I2431" t="s">
        <v>15347</v>
      </c>
      <c r="J2431">
        <v>424</v>
      </c>
      <c r="K2431" t="s">
        <v>61</v>
      </c>
      <c r="L2431" t="s">
        <v>26421</v>
      </c>
      <c r="M2431">
        <v>294314</v>
      </c>
      <c r="N2431">
        <v>2600</v>
      </c>
      <c r="O2431">
        <v>234</v>
      </c>
      <c r="P2431">
        <v>234</v>
      </c>
      <c r="Q2431">
        <v>0</v>
      </c>
      <c r="R2431">
        <v>0</v>
      </c>
      <c r="S2431">
        <v>294314</v>
      </c>
      <c r="T2431">
        <v>234</v>
      </c>
      <c r="U2431">
        <v>0</v>
      </c>
    </row>
    <row r="2432" spans="1:21">
      <c r="A2432">
        <v>1.1000000000000001</v>
      </c>
      <c r="B2432">
        <v>113</v>
      </c>
      <c r="C2432" t="s">
        <v>26850</v>
      </c>
      <c r="D2432" t="s">
        <v>26851</v>
      </c>
      <c r="E2432" t="s">
        <v>15345</v>
      </c>
      <c r="F2432" t="s">
        <v>26852</v>
      </c>
      <c r="G2432" t="s">
        <v>26853</v>
      </c>
      <c r="H2432" t="s">
        <v>12722</v>
      </c>
      <c r="I2432" t="s">
        <v>15344</v>
      </c>
      <c r="J2432">
        <v>424</v>
      </c>
      <c r="K2432" t="s">
        <v>61</v>
      </c>
      <c r="L2432" t="s">
        <v>26421</v>
      </c>
      <c r="M2432">
        <v>271407</v>
      </c>
      <c r="N2432">
        <v>2600</v>
      </c>
      <c r="O2432">
        <v>234</v>
      </c>
      <c r="P2432">
        <v>234</v>
      </c>
      <c r="Q2432">
        <v>0</v>
      </c>
      <c r="R2432">
        <v>0</v>
      </c>
      <c r="S2432">
        <v>271407</v>
      </c>
      <c r="T2432">
        <v>234</v>
      </c>
      <c r="U2432">
        <v>0</v>
      </c>
    </row>
    <row r="2433" spans="1:21">
      <c r="A2433">
        <v>1.1000000000000001</v>
      </c>
      <c r="B2433">
        <v>114</v>
      </c>
      <c r="C2433" t="s">
        <v>26854</v>
      </c>
      <c r="D2433" t="s">
        <v>26855</v>
      </c>
      <c r="E2433" t="s">
        <v>26856</v>
      </c>
      <c r="F2433" t="s">
        <v>26857</v>
      </c>
      <c r="G2433" t="s">
        <v>26858</v>
      </c>
      <c r="H2433" t="s">
        <v>12720</v>
      </c>
      <c r="I2433" t="s">
        <v>15338</v>
      </c>
      <c r="J2433">
        <v>424</v>
      </c>
      <c r="K2433" t="s">
        <v>61</v>
      </c>
      <c r="L2433" t="s">
        <v>26421</v>
      </c>
      <c r="M2433">
        <v>306746</v>
      </c>
      <c r="N2433">
        <v>2600</v>
      </c>
      <c r="O2433">
        <v>234</v>
      </c>
      <c r="P2433">
        <v>234</v>
      </c>
      <c r="Q2433">
        <v>0</v>
      </c>
      <c r="R2433">
        <v>0</v>
      </c>
      <c r="S2433">
        <v>306746</v>
      </c>
      <c r="T2433">
        <v>234</v>
      </c>
      <c r="U2433">
        <v>0</v>
      </c>
    </row>
    <row r="2434" spans="1:21">
      <c r="A2434">
        <v>1.1000000000000001</v>
      </c>
      <c r="B2434">
        <v>115</v>
      </c>
      <c r="C2434" t="s">
        <v>26859</v>
      </c>
      <c r="D2434" t="s">
        <v>26860</v>
      </c>
      <c r="E2434" t="s">
        <v>7774</v>
      </c>
      <c r="F2434" t="s">
        <v>26861</v>
      </c>
      <c r="G2434" t="s">
        <v>26862</v>
      </c>
      <c r="H2434" t="s">
        <v>12719</v>
      </c>
      <c r="I2434" t="s">
        <v>7773</v>
      </c>
      <c r="J2434">
        <v>424</v>
      </c>
      <c r="K2434" t="s">
        <v>61</v>
      </c>
      <c r="L2434" t="s">
        <v>17595</v>
      </c>
      <c r="M2434">
        <v>1201867</v>
      </c>
      <c r="N2434">
        <v>2600</v>
      </c>
      <c r="O2434">
        <v>234</v>
      </c>
      <c r="P2434">
        <v>234</v>
      </c>
      <c r="Q2434">
        <v>0</v>
      </c>
      <c r="R2434">
        <v>0</v>
      </c>
      <c r="S2434">
        <v>1201867</v>
      </c>
      <c r="T2434">
        <v>234</v>
      </c>
      <c r="U2434">
        <v>0</v>
      </c>
    </row>
    <row r="2435" spans="1:21">
      <c r="A2435">
        <v>1.1000000000000001</v>
      </c>
      <c r="B2435">
        <v>116</v>
      </c>
      <c r="C2435" t="s">
        <v>26863</v>
      </c>
      <c r="D2435" t="s">
        <v>15330</v>
      </c>
      <c r="E2435" t="s">
        <v>15329</v>
      </c>
      <c r="F2435" t="s">
        <v>26864</v>
      </c>
      <c r="G2435" t="s">
        <v>26865</v>
      </c>
      <c r="H2435" t="s">
        <v>12718</v>
      </c>
      <c r="I2435" t="s">
        <v>15328</v>
      </c>
      <c r="J2435">
        <v>424</v>
      </c>
      <c r="K2435" t="s">
        <v>61</v>
      </c>
      <c r="L2435" t="s">
        <v>26421</v>
      </c>
      <c r="M2435">
        <v>643416</v>
      </c>
      <c r="N2435">
        <v>2600</v>
      </c>
      <c r="O2435">
        <v>234</v>
      </c>
      <c r="P2435">
        <v>234</v>
      </c>
      <c r="Q2435">
        <v>0</v>
      </c>
      <c r="R2435">
        <v>0</v>
      </c>
      <c r="S2435">
        <v>643416</v>
      </c>
      <c r="T2435">
        <v>234</v>
      </c>
      <c r="U2435">
        <v>0</v>
      </c>
    </row>
    <row r="2436" spans="1:21">
      <c r="A2436">
        <v>1.1000000000000001</v>
      </c>
      <c r="B2436">
        <v>117</v>
      </c>
      <c r="C2436" t="s">
        <v>26866</v>
      </c>
      <c r="D2436" t="s">
        <v>26867</v>
      </c>
      <c r="E2436" t="s">
        <v>7771</v>
      </c>
      <c r="F2436" t="s">
        <v>26868</v>
      </c>
      <c r="G2436" t="s">
        <v>26869</v>
      </c>
      <c r="H2436" t="s">
        <v>12717</v>
      </c>
      <c r="I2436" t="s">
        <v>7770</v>
      </c>
      <c r="J2436">
        <v>424</v>
      </c>
      <c r="K2436" t="s">
        <v>61</v>
      </c>
      <c r="L2436" t="s">
        <v>17595</v>
      </c>
      <c r="M2436">
        <v>274401</v>
      </c>
      <c r="N2436">
        <v>2600</v>
      </c>
      <c r="O2436">
        <v>234</v>
      </c>
      <c r="P2436">
        <v>234</v>
      </c>
      <c r="Q2436">
        <v>0</v>
      </c>
      <c r="R2436">
        <v>0</v>
      </c>
      <c r="S2436">
        <v>274401</v>
      </c>
      <c r="T2436">
        <v>234</v>
      </c>
      <c r="U2436">
        <v>0</v>
      </c>
    </row>
    <row r="2437" spans="1:21">
      <c r="A2437">
        <v>1.1000000000000001</v>
      </c>
      <c r="B2437">
        <v>118</v>
      </c>
      <c r="C2437" t="s">
        <v>26870</v>
      </c>
      <c r="D2437" t="s">
        <v>15326</v>
      </c>
      <c r="E2437" t="s">
        <v>15325</v>
      </c>
      <c r="F2437" t="s">
        <v>26871</v>
      </c>
      <c r="G2437" t="s">
        <v>26872</v>
      </c>
      <c r="H2437" t="s">
        <v>12714</v>
      </c>
      <c r="I2437" t="s">
        <v>15324</v>
      </c>
      <c r="J2437">
        <v>424</v>
      </c>
      <c r="K2437" t="s">
        <v>61</v>
      </c>
      <c r="L2437" t="s">
        <v>26421</v>
      </c>
      <c r="M2437">
        <v>712305</v>
      </c>
      <c r="N2437">
        <v>2600</v>
      </c>
      <c r="O2437">
        <v>234</v>
      </c>
      <c r="P2437">
        <v>234</v>
      </c>
      <c r="Q2437">
        <v>0</v>
      </c>
      <c r="R2437">
        <v>0</v>
      </c>
      <c r="S2437">
        <v>712305</v>
      </c>
      <c r="T2437">
        <v>234</v>
      </c>
      <c r="U2437">
        <v>0</v>
      </c>
    </row>
    <row r="2438" spans="1:21">
      <c r="A2438">
        <v>1.1000000000000001</v>
      </c>
      <c r="B2438">
        <v>119</v>
      </c>
      <c r="C2438" t="s">
        <v>26873</v>
      </c>
      <c r="D2438" t="s">
        <v>15323</v>
      </c>
      <c r="E2438" t="s">
        <v>15322</v>
      </c>
      <c r="F2438" t="s">
        <v>26874</v>
      </c>
      <c r="G2438" t="s">
        <v>26875</v>
      </c>
      <c r="H2438" t="s">
        <v>5131</v>
      </c>
      <c r="I2438" t="s">
        <v>15321</v>
      </c>
      <c r="J2438">
        <v>424</v>
      </c>
      <c r="K2438" t="s">
        <v>61</v>
      </c>
      <c r="L2438" t="s">
        <v>26421</v>
      </c>
      <c r="M2438">
        <v>1411915</v>
      </c>
      <c r="N2438">
        <v>2600</v>
      </c>
      <c r="O2438">
        <v>234</v>
      </c>
      <c r="P2438">
        <v>234</v>
      </c>
      <c r="Q2438">
        <v>0</v>
      </c>
      <c r="R2438">
        <v>0</v>
      </c>
      <c r="S2438">
        <v>1411915</v>
      </c>
      <c r="T2438">
        <v>234</v>
      </c>
      <c r="U2438">
        <v>0</v>
      </c>
    </row>
    <row r="2439" spans="1:21">
      <c r="A2439">
        <v>1.1000000000000001</v>
      </c>
      <c r="B2439">
        <v>120</v>
      </c>
      <c r="C2439" t="s">
        <v>26876</v>
      </c>
      <c r="D2439" t="s">
        <v>26877</v>
      </c>
      <c r="E2439" t="s">
        <v>361</v>
      </c>
      <c r="F2439" t="s">
        <v>26878</v>
      </c>
      <c r="G2439" t="s">
        <v>26879</v>
      </c>
      <c r="H2439" t="s">
        <v>12708</v>
      </c>
      <c r="I2439" t="s">
        <v>360</v>
      </c>
      <c r="J2439">
        <v>424</v>
      </c>
      <c r="K2439" t="s">
        <v>61</v>
      </c>
      <c r="L2439" t="s">
        <v>23150</v>
      </c>
      <c r="M2439">
        <v>480798</v>
      </c>
      <c r="N2439">
        <v>2600</v>
      </c>
      <c r="O2439">
        <v>234</v>
      </c>
      <c r="P2439">
        <v>234</v>
      </c>
      <c r="Q2439">
        <v>0</v>
      </c>
      <c r="R2439">
        <v>0</v>
      </c>
      <c r="S2439">
        <v>480798</v>
      </c>
      <c r="T2439">
        <v>234</v>
      </c>
      <c r="U2439">
        <v>0</v>
      </c>
    </row>
    <row r="2440" spans="1:21">
      <c r="A2440">
        <v>1.1000000000000001</v>
      </c>
      <c r="B2440">
        <v>121</v>
      </c>
      <c r="C2440" t="s">
        <v>26880</v>
      </c>
      <c r="D2440" t="s">
        <v>26881</v>
      </c>
      <c r="E2440" t="s">
        <v>1335</v>
      </c>
      <c r="F2440" t="s">
        <v>26882</v>
      </c>
      <c r="G2440" t="s">
        <v>26883</v>
      </c>
      <c r="H2440" t="s">
        <v>12707</v>
      </c>
      <c r="I2440" t="s">
        <v>1334</v>
      </c>
      <c r="J2440">
        <v>424</v>
      </c>
      <c r="K2440" t="s">
        <v>61</v>
      </c>
      <c r="L2440" t="s">
        <v>17666</v>
      </c>
      <c r="M2440">
        <v>310673</v>
      </c>
      <c r="N2440">
        <v>2600</v>
      </c>
      <c r="O2440">
        <v>234</v>
      </c>
      <c r="P2440">
        <v>234</v>
      </c>
      <c r="Q2440">
        <v>0</v>
      </c>
      <c r="R2440">
        <v>0</v>
      </c>
      <c r="S2440">
        <v>310673</v>
      </c>
      <c r="T2440">
        <v>234</v>
      </c>
      <c r="U2440">
        <v>0</v>
      </c>
    </row>
    <row r="2441" spans="1:21">
      <c r="A2441">
        <v>1.1000000000000001</v>
      </c>
      <c r="B2441">
        <v>1</v>
      </c>
      <c r="C2441" t="s">
        <v>26884</v>
      </c>
      <c r="D2441" t="s">
        <v>26885</v>
      </c>
      <c r="E2441" t="s">
        <v>455</v>
      </c>
      <c r="F2441" t="s">
        <v>17592</v>
      </c>
      <c r="G2441" t="s">
        <v>26886</v>
      </c>
      <c r="H2441" t="s">
        <v>12704</v>
      </c>
      <c r="I2441" t="s">
        <v>12733</v>
      </c>
      <c r="J2441">
        <v>426</v>
      </c>
      <c r="K2441" t="s">
        <v>26887</v>
      </c>
      <c r="L2441" t="s">
        <v>18241</v>
      </c>
      <c r="M2441">
        <v>2251968</v>
      </c>
      <c r="N2441">
        <v>2600</v>
      </c>
      <c r="O2441">
        <v>234</v>
      </c>
      <c r="P2441">
        <v>234</v>
      </c>
      <c r="Q2441">
        <v>0</v>
      </c>
      <c r="R2441">
        <v>0</v>
      </c>
      <c r="S2441">
        <v>2251968</v>
      </c>
      <c r="T2441">
        <v>234</v>
      </c>
      <c r="U2441">
        <v>0</v>
      </c>
    </row>
    <row r="2442" spans="1:21">
      <c r="A2442">
        <v>1.1000000000000001</v>
      </c>
      <c r="B2442">
        <v>2</v>
      </c>
      <c r="C2442" t="s">
        <v>26888</v>
      </c>
      <c r="D2442" t="s">
        <v>26889</v>
      </c>
      <c r="E2442" t="s">
        <v>12730</v>
      </c>
      <c r="F2442" t="s">
        <v>26890</v>
      </c>
      <c r="G2442" t="s">
        <v>26891</v>
      </c>
      <c r="H2442" t="s">
        <v>12701</v>
      </c>
      <c r="I2442" t="s">
        <v>12729</v>
      </c>
      <c r="J2442">
        <v>426</v>
      </c>
      <c r="K2442" t="s">
        <v>26887</v>
      </c>
      <c r="L2442" t="s">
        <v>18241</v>
      </c>
      <c r="M2442">
        <v>908945</v>
      </c>
      <c r="N2442">
        <v>2600</v>
      </c>
      <c r="O2442">
        <v>234</v>
      </c>
      <c r="P2442">
        <v>234</v>
      </c>
      <c r="Q2442">
        <v>0</v>
      </c>
      <c r="R2442">
        <v>0</v>
      </c>
      <c r="S2442">
        <v>908945</v>
      </c>
      <c r="T2442">
        <v>234</v>
      </c>
      <c r="U2442">
        <v>0</v>
      </c>
    </row>
    <row r="2443" spans="1:21">
      <c r="A2443">
        <v>1.1000000000000001</v>
      </c>
      <c r="B2443">
        <v>3</v>
      </c>
      <c r="C2443" t="s">
        <v>26892</v>
      </c>
      <c r="D2443" t="s">
        <v>26893</v>
      </c>
      <c r="E2443" t="s">
        <v>12727</v>
      </c>
      <c r="F2443" t="s">
        <v>26894</v>
      </c>
      <c r="G2443" t="s">
        <v>26895</v>
      </c>
      <c r="H2443" t="s">
        <v>949</v>
      </c>
      <c r="I2443" t="s">
        <v>12726</v>
      </c>
      <c r="J2443">
        <v>426</v>
      </c>
      <c r="K2443" t="s">
        <v>26887</v>
      </c>
      <c r="L2443" t="s">
        <v>18241</v>
      </c>
      <c r="M2443">
        <v>202545</v>
      </c>
      <c r="N2443">
        <v>2600</v>
      </c>
      <c r="O2443">
        <v>234</v>
      </c>
      <c r="P2443">
        <v>234</v>
      </c>
      <c r="Q2443">
        <v>0</v>
      </c>
      <c r="R2443">
        <v>0</v>
      </c>
      <c r="S2443">
        <v>202545</v>
      </c>
      <c r="T2443">
        <v>234</v>
      </c>
      <c r="U2443">
        <v>0</v>
      </c>
    </row>
    <row r="2444" spans="1:21">
      <c r="A2444">
        <v>1.1000000000000001</v>
      </c>
      <c r="B2444">
        <v>4</v>
      </c>
      <c r="C2444" t="s">
        <v>26896</v>
      </c>
      <c r="D2444" t="s">
        <v>7493</v>
      </c>
      <c r="E2444" t="s">
        <v>7492</v>
      </c>
      <c r="F2444" t="s">
        <v>22439</v>
      </c>
      <c r="G2444" t="s">
        <v>26897</v>
      </c>
      <c r="H2444" t="s">
        <v>7767</v>
      </c>
      <c r="I2444" t="s">
        <v>12725</v>
      </c>
      <c r="J2444">
        <v>426</v>
      </c>
      <c r="K2444" t="s">
        <v>26887</v>
      </c>
      <c r="L2444" t="s">
        <v>18241</v>
      </c>
      <c r="M2444">
        <v>1630471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1630471</v>
      </c>
      <c r="T2444">
        <v>0</v>
      </c>
      <c r="U2444">
        <v>0</v>
      </c>
    </row>
    <row r="2445" spans="1:21">
      <c r="A2445">
        <v>1.1000000000000001</v>
      </c>
      <c r="B2445">
        <v>5</v>
      </c>
      <c r="C2445" t="s">
        <v>26898</v>
      </c>
      <c r="D2445" t="s">
        <v>26899</v>
      </c>
      <c r="E2445" t="s">
        <v>2208</v>
      </c>
      <c r="F2445" t="s">
        <v>17706</v>
      </c>
      <c r="G2445" t="s">
        <v>26900</v>
      </c>
      <c r="H2445" t="s">
        <v>946</v>
      </c>
      <c r="I2445" t="s">
        <v>12724</v>
      </c>
      <c r="J2445">
        <v>426</v>
      </c>
      <c r="K2445" t="s">
        <v>26887</v>
      </c>
      <c r="L2445" t="s">
        <v>18241</v>
      </c>
      <c r="M2445">
        <v>864481</v>
      </c>
      <c r="N2445">
        <v>2600</v>
      </c>
      <c r="O2445">
        <v>234</v>
      </c>
      <c r="P2445">
        <v>234</v>
      </c>
      <c r="Q2445">
        <v>0</v>
      </c>
      <c r="R2445">
        <v>0</v>
      </c>
      <c r="S2445">
        <v>864481</v>
      </c>
      <c r="T2445">
        <v>234</v>
      </c>
      <c r="U2445">
        <v>0</v>
      </c>
    </row>
    <row r="2446" spans="1:21">
      <c r="A2446">
        <v>1.1000000000000001</v>
      </c>
      <c r="B2446">
        <v>6</v>
      </c>
      <c r="C2446" t="s">
        <v>26901</v>
      </c>
      <c r="D2446" t="s">
        <v>26902</v>
      </c>
      <c r="E2446" t="s">
        <v>5134</v>
      </c>
      <c r="F2446" t="s">
        <v>26903</v>
      </c>
      <c r="G2446" t="s">
        <v>26904</v>
      </c>
      <c r="H2446" t="s">
        <v>5130</v>
      </c>
      <c r="I2446" t="s">
        <v>5133</v>
      </c>
      <c r="J2446">
        <v>426</v>
      </c>
      <c r="K2446" t="s">
        <v>26887</v>
      </c>
      <c r="L2446" t="s">
        <v>17635</v>
      </c>
      <c r="M2446">
        <v>286946</v>
      </c>
      <c r="N2446">
        <v>2600</v>
      </c>
      <c r="O2446">
        <v>234</v>
      </c>
      <c r="P2446">
        <v>234</v>
      </c>
      <c r="Q2446">
        <v>0</v>
      </c>
      <c r="R2446">
        <v>0</v>
      </c>
      <c r="S2446">
        <v>286946</v>
      </c>
      <c r="T2446">
        <v>234</v>
      </c>
      <c r="U2446">
        <v>0</v>
      </c>
    </row>
    <row r="2447" spans="1:21">
      <c r="A2447">
        <v>1.1000000000000001</v>
      </c>
      <c r="B2447">
        <v>7</v>
      </c>
      <c r="C2447" t="s">
        <v>26905</v>
      </c>
      <c r="D2447" t="s">
        <v>26906</v>
      </c>
      <c r="E2447" t="s">
        <v>4816</v>
      </c>
      <c r="F2447" t="s">
        <v>19789</v>
      </c>
      <c r="G2447" t="s">
        <v>26907</v>
      </c>
      <c r="H2447" t="s">
        <v>12697</v>
      </c>
      <c r="I2447" t="s">
        <v>12723</v>
      </c>
      <c r="J2447">
        <v>426</v>
      </c>
      <c r="K2447" t="s">
        <v>26887</v>
      </c>
      <c r="L2447" t="s">
        <v>18241</v>
      </c>
      <c r="M2447">
        <v>217632</v>
      </c>
      <c r="N2447">
        <v>2600</v>
      </c>
      <c r="O2447">
        <v>234</v>
      </c>
      <c r="P2447">
        <v>234</v>
      </c>
      <c r="Q2447">
        <v>0</v>
      </c>
      <c r="R2447">
        <v>0</v>
      </c>
      <c r="S2447">
        <v>217632</v>
      </c>
      <c r="T2447">
        <v>234</v>
      </c>
      <c r="U2447">
        <v>0</v>
      </c>
    </row>
    <row r="2448" spans="1:21">
      <c r="A2448">
        <v>1.1000000000000001</v>
      </c>
      <c r="B2448">
        <v>8</v>
      </c>
      <c r="C2448" t="s">
        <v>26908</v>
      </c>
      <c r="D2448" t="s">
        <v>26909</v>
      </c>
      <c r="E2448" t="s">
        <v>7247</v>
      </c>
      <c r="F2448" t="s">
        <v>26910</v>
      </c>
      <c r="G2448" t="s">
        <v>26911</v>
      </c>
      <c r="H2448" t="s">
        <v>943</v>
      </c>
      <c r="I2448" t="s">
        <v>12722</v>
      </c>
      <c r="J2448">
        <v>426</v>
      </c>
      <c r="K2448" t="s">
        <v>26887</v>
      </c>
      <c r="L2448" t="s">
        <v>18241</v>
      </c>
      <c r="M2448">
        <v>679519</v>
      </c>
      <c r="N2448">
        <v>2600</v>
      </c>
      <c r="O2448">
        <v>234</v>
      </c>
      <c r="P2448">
        <v>234</v>
      </c>
      <c r="Q2448">
        <v>0</v>
      </c>
      <c r="R2448">
        <v>0</v>
      </c>
      <c r="S2448">
        <v>679519</v>
      </c>
      <c r="T2448">
        <v>234</v>
      </c>
      <c r="U2448">
        <v>0</v>
      </c>
    </row>
    <row r="2449" spans="1:21">
      <c r="A2449">
        <v>1.1000000000000001</v>
      </c>
      <c r="B2449">
        <v>9</v>
      </c>
      <c r="C2449" t="s">
        <v>26912</v>
      </c>
      <c r="D2449" t="s">
        <v>26913</v>
      </c>
      <c r="E2449" t="s">
        <v>455</v>
      </c>
      <c r="F2449" t="s">
        <v>17718</v>
      </c>
      <c r="G2449" t="s">
        <v>26914</v>
      </c>
      <c r="H2449" t="s">
        <v>5129</v>
      </c>
      <c r="I2449" t="s">
        <v>12720</v>
      </c>
      <c r="J2449">
        <v>426</v>
      </c>
      <c r="K2449" t="s">
        <v>26887</v>
      </c>
      <c r="L2449" t="s">
        <v>18241</v>
      </c>
      <c r="M2449">
        <v>221804</v>
      </c>
      <c r="N2449">
        <v>2600</v>
      </c>
      <c r="O2449">
        <v>234</v>
      </c>
      <c r="P2449">
        <v>234</v>
      </c>
      <c r="Q2449">
        <v>0</v>
      </c>
      <c r="R2449">
        <v>0</v>
      </c>
      <c r="S2449">
        <v>221804</v>
      </c>
      <c r="T2449">
        <v>234</v>
      </c>
      <c r="U2449">
        <v>0</v>
      </c>
    </row>
    <row r="2450" spans="1:21">
      <c r="A2450">
        <v>1.1000000000000001</v>
      </c>
      <c r="B2450">
        <v>10</v>
      </c>
      <c r="C2450" t="s">
        <v>26915</v>
      </c>
      <c r="D2450" t="s">
        <v>26906</v>
      </c>
      <c r="E2450" t="s">
        <v>4816</v>
      </c>
      <c r="F2450" t="s">
        <v>19789</v>
      </c>
      <c r="G2450" t="s">
        <v>26916</v>
      </c>
      <c r="H2450" t="s">
        <v>5126</v>
      </c>
      <c r="I2450" t="s">
        <v>12719</v>
      </c>
      <c r="J2450">
        <v>426</v>
      </c>
      <c r="K2450" t="s">
        <v>26887</v>
      </c>
      <c r="L2450" t="s">
        <v>18241</v>
      </c>
      <c r="M2450">
        <v>35178</v>
      </c>
      <c r="N2450">
        <v>2600</v>
      </c>
      <c r="O2450">
        <v>234</v>
      </c>
      <c r="P2450">
        <v>234</v>
      </c>
      <c r="Q2450">
        <v>0</v>
      </c>
      <c r="R2450">
        <v>0</v>
      </c>
      <c r="S2450">
        <v>35178</v>
      </c>
      <c r="T2450">
        <v>234</v>
      </c>
      <c r="U2450">
        <v>0</v>
      </c>
    </row>
    <row r="2451" spans="1:21">
      <c r="A2451">
        <v>1.1000000000000001</v>
      </c>
      <c r="B2451">
        <v>11</v>
      </c>
      <c r="C2451" t="s">
        <v>26917</v>
      </c>
      <c r="D2451" t="s">
        <v>26918</v>
      </c>
      <c r="E2451" t="s">
        <v>11276</v>
      </c>
      <c r="F2451" t="s">
        <v>24976</v>
      </c>
      <c r="G2451" t="s">
        <v>26919</v>
      </c>
      <c r="H2451" t="s">
        <v>7764</v>
      </c>
      <c r="I2451" t="s">
        <v>12718</v>
      </c>
      <c r="J2451">
        <v>426</v>
      </c>
      <c r="K2451" t="s">
        <v>26887</v>
      </c>
      <c r="L2451" t="s">
        <v>18241</v>
      </c>
      <c r="M2451">
        <v>593765</v>
      </c>
      <c r="N2451">
        <v>2600</v>
      </c>
      <c r="O2451">
        <v>234</v>
      </c>
      <c r="P2451">
        <v>234</v>
      </c>
      <c r="Q2451">
        <v>0</v>
      </c>
      <c r="R2451">
        <v>0</v>
      </c>
      <c r="S2451">
        <v>593765</v>
      </c>
      <c r="T2451">
        <v>234</v>
      </c>
      <c r="U2451">
        <v>0</v>
      </c>
    </row>
    <row r="2452" spans="1:21">
      <c r="A2452">
        <v>1.1000000000000001</v>
      </c>
      <c r="B2452">
        <v>12</v>
      </c>
      <c r="C2452" t="s">
        <v>26920</v>
      </c>
      <c r="D2452" t="s">
        <v>26918</v>
      </c>
      <c r="E2452" t="s">
        <v>11276</v>
      </c>
      <c r="F2452" t="s">
        <v>24976</v>
      </c>
      <c r="G2452" t="s">
        <v>26921</v>
      </c>
      <c r="H2452" t="s">
        <v>940</v>
      </c>
      <c r="I2452" t="s">
        <v>12717</v>
      </c>
      <c r="J2452">
        <v>426</v>
      </c>
      <c r="K2452" t="s">
        <v>26887</v>
      </c>
      <c r="L2452" t="s">
        <v>18241</v>
      </c>
      <c r="M2452">
        <v>5033801</v>
      </c>
      <c r="N2452">
        <v>2600</v>
      </c>
      <c r="O2452">
        <v>234</v>
      </c>
      <c r="P2452">
        <v>234</v>
      </c>
      <c r="Q2452">
        <v>0</v>
      </c>
      <c r="R2452">
        <v>0</v>
      </c>
      <c r="S2452">
        <v>5033801</v>
      </c>
      <c r="T2452">
        <v>234</v>
      </c>
      <c r="U2452">
        <v>0</v>
      </c>
    </row>
    <row r="2453" spans="1:21">
      <c r="A2453">
        <v>1.1000000000000001</v>
      </c>
      <c r="B2453">
        <v>13</v>
      </c>
      <c r="C2453" t="s">
        <v>26922</v>
      </c>
      <c r="D2453" t="s">
        <v>26923</v>
      </c>
      <c r="E2453" t="s">
        <v>12715</v>
      </c>
      <c r="F2453" t="s">
        <v>26924</v>
      </c>
      <c r="G2453" t="s">
        <v>26925</v>
      </c>
      <c r="H2453" t="s">
        <v>7763</v>
      </c>
      <c r="I2453" t="s">
        <v>12714</v>
      </c>
      <c r="J2453">
        <v>426</v>
      </c>
      <c r="K2453" t="s">
        <v>26887</v>
      </c>
      <c r="L2453" t="s">
        <v>18241</v>
      </c>
      <c r="M2453">
        <v>89918</v>
      </c>
      <c r="N2453">
        <v>2600</v>
      </c>
      <c r="O2453">
        <v>234</v>
      </c>
      <c r="P2453">
        <v>234</v>
      </c>
      <c r="Q2453">
        <v>0</v>
      </c>
      <c r="R2453">
        <v>0</v>
      </c>
      <c r="S2453">
        <v>89918</v>
      </c>
      <c r="T2453">
        <v>234</v>
      </c>
      <c r="U2453">
        <v>0</v>
      </c>
    </row>
    <row r="2454" spans="1:21">
      <c r="A2454">
        <v>1.1000000000000001</v>
      </c>
      <c r="B2454">
        <v>14</v>
      </c>
      <c r="C2454" t="s">
        <v>26926</v>
      </c>
      <c r="D2454" t="s">
        <v>26927</v>
      </c>
      <c r="E2454" t="s">
        <v>4288</v>
      </c>
      <c r="F2454" t="s">
        <v>26928</v>
      </c>
      <c r="G2454" t="s">
        <v>26929</v>
      </c>
      <c r="H2454" t="s">
        <v>7760</v>
      </c>
      <c r="I2454" t="s">
        <v>5131</v>
      </c>
      <c r="J2454">
        <v>426</v>
      </c>
      <c r="K2454" t="s">
        <v>26887</v>
      </c>
      <c r="L2454" t="s">
        <v>17635</v>
      </c>
      <c r="M2454">
        <v>1099828</v>
      </c>
      <c r="N2454">
        <v>2600</v>
      </c>
      <c r="O2454">
        <v>234</v>
      </c>
      <c r="P2454">
        <v>234</v>
      </c>
      <c r="Q2454">
        <v>0</v>
      </c>
      <c r="R2454">
        <v>0</v>
      </c>
      <c r="S2454">
        <v>1099828</v>
      </c>
      <c r="T2454">
        <v>234</v>
      </c>
      <c r="U2454">
        <v>0</v>
      </c>
    </row>
    <row r="2455" spans="1:21">
      <c r="A2455">
        <v>1.1000000000000001</v>
      </c>
      <c r="B2455">
        <v>15</v>
      </c>
      <c r="C2455" t="s">
        <v>26930</v>
      </c>
      <c r="D2455" t="s">
        <v>26931</v>
      </c>
      <c r="E2455" t="s">
        <v>12709</v>
      </c>
      <c r="F2455" t="s">
        <v>26932</v>
      </c>
      <c r="G2455" t="s">
        <v>26933</v>
      </c>
      <c r="H2455" t="s">
        <v>12694</v>
      </c>
      <c r="I2455" t="s">
        <v>12708</v>
      </c>
      <c r="J2455">
        <v>426</v>
      </c>
      <c r="K2455" t="s">
        <v>26887</v>
      </c>
      <c r="L2455" t="s">
        <v>18241</v>
      </c>
      <c r="M2455">
        <v>74104</v>
      </c>
      <c r="N2455">
        <v>2600</v>
      </c>
      <c r="O2455">
        <v>234</v>
      </c>
      <c r="P2455">
        <v>234</v>
      </c>
      <c r="Q2455">
        <v>0</v>
      </c>
      <c r="R2455">
        <v>0</v>
      </c>
      <c r="S2455">
        <v>74104</v>
      </c>
      <c r="T2455">
        <v>234</v>
      </c>
      <c r="U2455">
        <v>0</v>
      </c>
    </row>
    <row r="2456" spans="1:21">
      <c r="A2456">
        <v>1.1000000000000001</v>
      </c>
      <c r="B2456">
        <v>16</v>
      </c>
      <c r="C2456" t="s">
        <v>26934</v>
      </c>
      <c r="D2456" t="s">
        <v>26935</v>
      </c>
      <c r="E2456" t="s">
        <v>12698</v>
      </c>
      <c r="F2456" t="s">
        <v>26936</v>
      </c>
      <c r="G2456" t="s">
        <v>26937</v>
      </c>
      <c r="H2456" t="s">
        <v>5123</v>
      </c>
      <c r="I2456" t="s">
        <v>12707</v>
      </c>
      <c r="J2456">
        <v>426</v>
      </c>
      <c r="K2456" t="s">
        <v>26887</v>
      </c>
      <c r="L2456" t="s">
        <v>18241</v>
      </c>
      <c r="M2456">
        <v>146458</v>
      </c>
      <c r="N2456">
        <v>2600</v>
      </c>
      <c r="O2456">
        <v>234</v>
      </c>
      <c r="P2456">
        <v>234</v>
      </c>
      <c r="Q2456">
        <v>0</v>
      </c>
      <c r="R2456">
        <v>0</v>
      </c>
      <c r="S2456">
        <v>146458</v>
      </c>
      <c r="T2456">
        <v>234</v>
      </c>
      <c r="U2456">
        <v>0</v>
      </c>
    </row>
    <row r="2457" spans="1:21">
      <c r="A2457">
        <v>1.1000000000000001</v>
      </c>
      <c r="B2457">
        <v>17</v>
      </c>
      <c r="C2457" t="s">
        <v>26938</v>
      </c>
      <c r="D2457" t="s">
        <v>12706</v>
      </c>
      <c r="E2457" t="s">
        <v>12705</v>
      </c>
      <c r="F2457" t="s">
        <v>26939</v>
      </c>
      <c r="G2457" t="s">
        <v>26940</v>
      </c>
      <c r="H2457" t="s">
        <v>12691</v>
      </c>
      <c r="I2457" t="s">
        <v>12704</v>
      </c>
      <c r="J2457">
        <v>426</v>
      </c>
      <c r="K2457" t="s">
        <v>26887</v>
      </c>
      <c r="L2457" t="s">
        <v>18241</v>
      </c>
      <c r="M2457">
        <v>821123</v>
      </c>
      <c r="N2457">
        <v>2600</v>
      </c>
      <c r="O2457">
        <v>234</v>
      </c>
      <c r="P2457">
        <v>234</v>
      </c>
      <c r="Q2457">
        <v>0</v>
      </c>
      <c r="R2457">
        <v>0</v>
      </c>
      <c r="S2457">
        <v>821123</v>
      </c>
      <c r="T2457">
        <v>234</v>
      </c>
      <c r="U2457">
        <v>0</v>
      </c>
    </row>
    <row r="2458" spans="1:21">
      <c r="A2458">
        <v>1.1000000000000001</v>
      </c>
      <c r="B2458">
        <v>18</v>
      </c>
      <c r="C2458" t="s">
        <v>26941</v>
      </c>
      <c r="D2458" t="s">
        <v>26942</v>
      </c>
      <c r="E2458" t="s">
        <v>12702</v>
      </c>
      <c r="F2458" t="s">
        <v>22401</v>
      </c>
      <c r="G2458" t="s">
        <v>26943</v>
      </c>
      <c r="H2458" t="s">
        <v>937</v>
      </c>
      <c r="I2458" t="s">
        <v>12701</v>
      </c>
      <c r="J2458">
        <v>426</v>
      </c>
      <c r="K2458" t="s">
        <v>26887</v>
      </c>
      <c r="L2458" t="s">
        <v>18241</v>
      </c>
      <c r="M2458">
        <v>93422</v>
      </c>
      <c r="N2458">
        <v>2600</v>
      </c>
      <c r="O2458">
        <v>234</v>
      </c>
      <c r="P2458">
        <v>234</v>
      </c>
      <c r="Q2458">
        <v>0</v>
      </c>
      <c r="R2458">
        <v>0</v>
      </c>
      <c r="S2458">
        <v>93422</v>
      </c>
      <c r="T2458">
        <v>234</v>
      </c>
      <c r="U2458">
        <v>0</v>
      </c>
    </row>
    <row r="2459" spans="1:21">
      <c r="A2459">
        <v>1.1000000000000001</v>
      </c>
      <c r="B2459">
        <v>19</v>
      </c>
      <c r="C2459" t="s">
        <v>26944</v>
      </c>
      <c r="D2459" t="s">
        <v>26945</v>
      </c>
      <c r="E2459" t="s">
        <v>950</v>
      </c>
      <c r="F2459" t="s">
        <v>26946</v>
      </c>
      <c r="G2459" t="s">
        <v>26947</v>
      </c>
      <c r="H2459" t="s">
        <v>17011</v>
      </c>
      <c r="I2459" t="s">
        <v>949</v>
      </c>
      <c r="J2459">
        <v>426</v>
      </c>
      <c r="K2459" t="s">
        <v>26887</v>
      </c>
      <c r="L2459" t="s">
        <v>20676</v>
      </c>
      <c r="M2459">
        <v>1110457</v>
      </c>
      <c r="N2459">
        <v>2600</v>
      </c>
      <c r="O2459">
        <v>234</v>
      </c>
      <c r="P2459">
        <v>234</v>
      </c>
      <c r="Q2459">
        <v>0</v>
      </c>
      <c r="R2459">
        <v>0</v>
      </c>
      <c r="S2459">
        <v>1110457</v>
      </c>
      <c r="T2459">
        <v>234</v>
      </c>
      <c r="U2459">
        <v>0</v>
      </c>
    </row>
    <row r="2460" spans="1:21">
      <c r="A2460">
        <v>1.1000000000000001</v>
      </c>
      <c r="B2460">
        <v>20</v>
      </c>
      <c r="C2460" t="s">
        <v>26948</v>
      </c>
      <c r="D2460" t="s">
        <v>26949</v>
      </c>
      <c r="E2460" t="s">
        <v>7768</v>
      </c>
      <c r="F2460" t="s">
        <v>26950</v>
      </c>
      <c r="G2460" t="s">
        <v>26951</v>
      </c>
      <c r="H2460" t="s">
        <v>5120</v>
      </c>
      <c r="I2460" t="s">
        <v>7767</v>
      </c>
      <c r="J2460">
        <v>426</v>
      </c>
      <c r="K2460" t="s">
        <v>26887</v>
      </c>
      <c r="L2460" t="s">
        <v>17595</v>
      </c>
      <c r="M2460">
        <v>87091</v>
      </c>
      <c r="N2460">
        <v>2600</v>
      </c>
      <c r="O2460">
        <v>234</v>
      </c>
      <c r="P2460">
        <v>234</v>
      </c>
      <c r="Q2460">
        <v>0</v>
      </c>
      <c r="R2460">
        <v>0</v>
      </c>
      <c r="S2460">
        <v>87091</v>
      </c>
      <c r="T2460">
        <v>234</v>
      </c>
      <c r="U2460">
        <v>0</v>
      </c>
    </row>
    <row r="2461" spans="1:21">
      <c r="A2461">
        <v>1.1000000000000001</v>
      </c>
      <c r="B2461">
        <v>21</v>
      </c>
      <c r="C2461" t="s">
        <v>26952</v>
      </c>
      <c r="D2461" t="s">
        <v>26953</v>
      </c>
      <c r="E2461" t="s">
        <v>947</v>
      </c>
      <c r="F2461" t="s">
        <v>26954</v>
      </c>
      <c r="G2461" t="s">
        <v>26955</v>
      </c>
      <c r="H2461" t="s">
        <v>12688</v>
      </c>
      <c r="I2461" t="s">
        <v>946</v>
      </c>
      <c r="J2461">
        <v>426</v>
      </c>
      <c r="K2461" t="s">
        <v>26887</v>
      </c>
      <c r="L2461" t="s">
        <v>20676</v>
      </c>
      <c r="M2461">
        <v>6616642</v>
      </c>
      <c r="N2461">
        <v>2600</v>
      </c>
      <c r="O2461">
        <v>234</v>
      </c>
      <c r="P2461">
        <v>234</v>
      </c>
      <c r="Q2461">
        <v>0</v>
      </c>
      <c r="R2461">
        <v>0</v>
      </c>
      <c r="S2461">
        <v>6616642</v>
      </c>
      <c r="T2461">
        <v>234</v>
      </c>
      <c r="U2461">
        <v>0</v>
      </c>
    </row>
    <row r="2462" spans="1:21">
      <c r="A2462">
        <v>1.1000000000000001</v>
      </c>
      <c r="B2462">
        <v>22</v>
      </c>
      <c r="C2462" t="s">
        <v>26956</v>
      </c>
      <c r="D2462" t="s">
        <v>26957</v>
      </c>
      <c r="E2462" t="s">
        <v>5001</v>
      </c>
      <c r="F2462" t="s">
        <v>26958</v>
      </c>
      <c r="G2462" t="s">
        <v>26959</v>
      </c>
      <c r="H2462" t="s">
        <v>7757</v>
      </c>
      <c r="I2462" t="s">
        <v>5130</v>
      </c>
      <c r="J2462">
        <v>426</v>
      </c>
      <c r="K2462" t="s">
        <v>26887</v>
      </c>
      <c r="L2462" t="s">
        <v>17635</v>
      </c>
      <c r="M2462">
        <v>358724</v>
      </c>
      <c r="N2462">
        <v>2600</v>
      </c>
      <c r="O2462">
        <v>234</v>
      </c>
      <c r="P2462">
        <v>234</v>
      </c>
      <c r="Q2462">
        <v>0</v>
      </c>
      <c r="R2462">
        <v>0</v>
      </c>
      <c r="S2462">
        <v>358724</v>
      </c>
      <c r="T2462">
        <v>234</v>
      </c>
      <c r="U2462">
        <v>0</v>
      </c>
    </row>
    <row r="2463" spans="1:21">
      <c r="A2463">
        <v>1.1000000000000001</v>
      </c>
      <c r="B2463">
        <v>23</v>
      </c>
      <c r="C2463" t="s">
        <v>26960</v>
      </c>
      <c r="D2463" t="s">
        <v>26961</v>
      </c>
      <c r="E2463" t="s">
        <v>12698</v>
      </c>
      <c r="F2463" t="s">
        <v>26936</v>
      </c>
      <c r="G2463" t="s">
        <v>26962</v>
      </c>
      <c r="H2463" t="s">
        <v>17008</v>
      </c>
      <c r="I2463" t="s">
        <v>12697</v>
      </c>
      <c r="J2463">
        <v>426</v>
      </c>
      <c r="K2463" t="s">
        <v>26887</v>
      </c>
      <c r="L2463" t="s">
        <v>18241</v>
      </c>
      <c r="M2463">
        <v>577788</v>
      </c>
      <c r="N2463">
        <v>2600</v>
      </c>
      <c r="O2463">
        <v>234</v>
      </c>
      <c r="P2463">
        <v>234</v>
      </c>
      <c r="Q2463">
        <v>0</v>
      </c>
      <c r="R2463">
        <v>0</v>
      </c>
      <c r="S2463">
        <v>577788</v>
      </c>
      <c r="T2463">
        <v>234</v>
      </c>
      <c r="U2463">
        <v>0</v>
      </c>
    </row>
    <row r="2464" spans="1:21">
      <c r="A2464">
        <v>1.1000000000000001</v>
      </c>
      <c r="B2464">
        <v>24</v>
      </c>
      <c r="C2464" t="s">
        <v>26963</v>
      </c>
      <c r="D2464" t="s">
        <v>26964</v>
      </c>
      <c r="E2464" t="s">
        <v>944</v>
      </c>
      <c r="F2464" t="s">
        <v>26965</v>
      </c>
      <c r="G2464" t="s">
        <v>26966</v>
      </c>
      <c r="H2464" t="s">
        <v>17003</v>
      </c>
      <c r="I2464" t="s">
        <v>943</v>
      </c>
      <c r="J2464">
        <v>426</v>
      </c>
      <c r="K2464" t="s">
        <v>26887</v>
      </c>
      <c r="L2464" t="s">
        <v>20676</v>
      </c>
      <c r="M2464">
        <v>1862718</v>
      </c>
      <c r="N2464">
        <v>2600</v>
      </c>
      <c r="O2464">
        <v>234</v>
      </c>
      <c r="P2464">
        <v>234</v>
      </c>
      <c r="Q2464">
        <v>0</v>
      </c>
      <c r="R2464">
        <v>0</v>
      </c>
      <c r="S2464">
        <v>1862718</v>
      </c>
      <c r="T2464">
        <v>234</v>
      </c>
      <c r="U2464">
        <v>0</v>
      </c>
    </row>
    <row r="2465" spans="1:21">
      <c r="A2465">
        <v>1.1000000000000001</v>
      </c>
      <c r="B2465">
        <v>25</v>
      </c>
      <c r="C2465" t="s">
        <v>26967</v>
      </c>
      <c r="D2465" t="s">
        <v>26968</v>
      </c>
      <c r="E2465" t="s">
        <v>2310</v>
      </c>
      <c r="F2465" t="s">
        <v>22014</v>
      </c>
      <c r="G2465" t="s">
        <v>26969</v>
      </c>
      <c r="H2465" t="s">
        <v>17002</v>
      </c>
      <c r="I2465" t="s">
        <v>5129</v>
      </c>
      <c r="J2465">
        <v>426</v>
      </c>
      <c r="K2465" t="s">
        <v>26887</v>
      </c>
      <c r="L2465" t="s">
        <v>17635</v>
      </c>
      <c r="M2465">
        <v>829528</v>
      </c>
      <c r="N2465">
        <v>2600</v>
      </c>
      <c r="O2465">
        <v>234</v>
      </c>
      <c r="P2465">
        <v>234</v>
      </c>
      <c r="Q2465">
        <v>0</v>
      </c>
      <c r="R2465">
        <v>0</v>
      </c>
      <c r="S2465">
        <v>829528</v>
      </c>
      <c r="T2465">
        <v>234</v>
      </c>
      <c r="U2465">
        <v>0</v>
      </c>
    </row>
    <row r="2466" spans="1:21">
      <c r="A2466">
        <v>1.1000000000000001</v>
      </c>
      <c r="B2466">
        <v>26</v>
      </c>
      <c r="C2466" t="s">
        <v>26970</v>
      </c>
      <c r="D2466" t="s">
        <v>26971</v>
      </c>
      <c r="E2466" t="s">
        <v>5127</v>
      </c>
      <c r="F2466" t="s">
        <v>26972</v>
      </c>
      <c r="G2466" t="s">
        <v>26973</v>
      </c>
      <c r="H2466" t="s">
        <v>12684</v>
      </c>
      <c r="I2466" t="s">
        <v>5126</v>
      </c>
      <c r="J2466">
        <v>426</v>
      </c>
      <c r="K2466" t="s">
        <v>26887</v>
      </c>
      <c r="L2466" t="s">
        <v>17635</v>
      </c>
      <c r="M2466">
        <v>929060</v>
      </c>
      <c r="N2466">
        <v>2600</v>
      </c>
      <c r="O2466">
        <v>234</v>
      </c>
      <c r="P2466">
        <v>234</v>
      </c>
      <c r="Q2466">
        <v>0</v>
      </c>
      <c r="R2466">
        <v>0</v>
      </c>
      <c r="S2466">
        <v>929060</v>
      </c>
      <c r="T2466">
        <v>234</v>
      </c>
      <c r="U2466">
        <v>0</v>
      </c>
    </row>
    <row r="2467" spans="1:21">
      <c r="A2467">
        <v>1.1000000000000001</v>
      </c>
      <c r="B2467">
        <v>27</v>
      </c>
      <c r="C2467" t="s">
        <v>26974</v>
      </c>
      <c r="D2467" t="s">
        <v>26975</v>
      </c>
      <c r="E2467" t="s">
        <v>7765</v>
      </c>
      <c r="F2467" t="s">
        <v>26976</v>
      </c>
      <c r="G2467" t="s">
        <v>26977</v>
      </c>
      <c r="H2467" t="s">
        <v>12681</v>
      </c>
      <c r="I2467" t="s">
        <v>7764</v>
      </c>
      <c r="J2467">
        <v>426</v>
      </c>
      <c r="K2467" t="s">
        <v>26887</v>
      </c>
      <c r="L2467" t="s">
        <v>17595</v>
      </c>
      <c r="M2467">
        <v>330312</v>
      </c>
      <c r="N2467">
        <v>2600</v>
      </c>
      <c r="O2467">
        <v>234</v>
      </c>
      <c r="P2467">
        <v>234</v>
      </c>
      <c r="Q2467">
        <v>0</v>
      </c>
      <c r="R2467">
        <v>0</v>
      </c>
      <c r="S2467">
        <v>330312</v>
      </c>
      <c r="T2467">
        <v>234</v>
      </c>
      <c r="U2467">
        <v>0</v>
      </c>
    </row>
    <row r="2468" spans="1:21">
      <c r="A2468">
        <v>1.1000000000000001</v>
      </c>
      <c r="B2468">
        <v>28</v>
      </c>
      <c r="C2468" t="s">
        <v>26978</v>
      </c>
      <c r="D2468" t="s">
        <v>26979</v>
      </c>
      <c r="E2468" t="s">
        <v>941</v>
      </c>
      <c r="F2468" t="s">
        <v>26980</v>
      </c>
      <c r="G2468" t="s">
        <v>26981</v>
      </c>
      <c r="H2468" t="s">
        <v>5119</v>
      </c>
      <c r="I2468" t="s">
        <v>940</v>
      </c>
      <c r="J2468">
        <v>426</v>
      </c>
      <c r="K2468" t="s">
        <v>26887</v>
      </c>
      <c r="L2468" t="s">
        <v>20676</v>
      </c>
      <c r="M2468">
        <v>249476</v>
      </c>
      <c r="N2468">
        <v>2600</v>
      </c>
      <c r="O2468">
        <v>234</v>
      </c>
      <c r="P2468">
        <v>234</v>
      </c>
      <c r="Q2468">
        <v>0</v>
      </c>
      <c r="R2468">
        <v>0</v>
      </c>
      <c r="S2468">
        <v>249476</v>
      </c>
      <c r="T2468">
        <v>234</v>
      </c>
      <c r="U2468">
        <v>0</v>
      </c>
    </row>
    <row r="2469" spans="1:21">
      <c r="A2469">
        <v>1.1000000000000001</v>
      </c>
      <c r="B2469">
        <v>29</v>
      </c>
      <c r="C2469" t="s">
        <v>26982</v>
      </c>
      <c r="D2469" t="s">
        <v>26250</v>
      </c>
      <c r="E2469" t="s">
        <v>2821</v>
      </c>
      <c r="F2469" t="s">
        <v>26092</v>
      </c>
      <c r="G2469" t="s">
        <v>26983</v>
      </c>
      <c r="H2469" t="s">
        <v>5118</v>
      </c>
      <c r="I2469" t="s">
        <v>7763</v>
      </c>
      <c r="J2469">
        <v>426</v>
      </c>
      <c r="K2469" t="s">
        <v>26887</v>
      </c>
      <c r="L2469" t="s">
        <v>17595</v>
      </c>
      <c r="M2469">
        <v>247676</v>
      </c>
      <c r="N2469">
        <v>2600</v>
      </c>
      <c r="O2469">
        <v>234</v>
      </c>
      <c r="P2469">
        <v>234</v>
      </c>
      <c r="Q2469">
        <v>0</v>
      </c>
      <c r="R2469">
        <v>0</v>
      </c>
      <c r="S2469">
        <v>247676</v>
      </c>
      <c r="T2469">
        <v>234</v>
      </c>
      <c r="U2469">
        <v>0</v>
      </c>
    </row>
    <row r="2470" spans="1:21">
      <c r="A2470">
        <v>1.1000000000000001</v>
      </c>
      <c r="B2470">
        <v>30</v>
      </c>
      <c r="C2470" t="s">
        <v>26984</v>
      </c>
      <c r="D2470" t="s">
        <v>26985</v>
      </c>
      <c r="E2470" t="s">
        <v>7761</v>
      </c>
      <c r="F2470" t="s">
        <v>26986</v>
      </c>
      <c r="G2470" t="s">
        <v>26987</v>
      </c>
      <c r="H2470" t="s">
        <v>16999</v>
      </c>
      <c r="I2470" t="s">
        <v>7760</v>
      </c>
      <c r="J2470">
        <v>426</v>
      </c>
      <c r="K2470" t="s">
        <v>26887</v>
      </c>
      <c r="L2470" t="s">
        <v>17595</v>
      </c>
      <c r="M2470">
        <v>133086</v>
      </c>
      <c r="N2470">
        <v>2600</v>
      </c>
      <c r="O2470">
        <v>234</v>
      </c>
      <c r="P2470">
        <v>234</v>
      </c>
      <c r="Q2470">
        <v>0</v>
      </c>
      <c r="R2470">
        <v>0</v>
      </c>
      <c r="S2470">
        <v>133086</v>
      </c>
      <c r="T2470">
        <v>234</v>
      </c>
      <c r="U2470">
        <v>0</v>
      </c>
    </row>
    <row r="2471" spans="1:21">
      <c r="A2471">
        <v>1.1000000000000001</v>
      </c>
      <c r="B2471">
        <v>31</v>
      </c>
      <c r="C2471" t="s">
        <v>26988</v>
      </c>
      <c r="D2471" t="s">
        <v>12696</v>
      </c>
      <c r="E2471" t="s">
        <v>12695</v>
      </c>
      <c r="F2471" t="s">
        <v>26989</v>
      </c>
      <c r="G2471" t="s">
        <v>26990</v>
      </c>
      <c r="H2471" t="s">
        <v>16996</v>
      </c>
      <c r="I2471" t="s">
        <v>12694</v>
      </c>
      <c r="J2471">
        <v>426</v>
      </c>
      <c r="K2471" t="s">
        <v>26887</v>
      </c>
      <c r="L2471" t="s">
        <v>18241</v>
      </c>
      <c r="M2471">
        <v>14968</v>
      </c>
      <c r="N2471">
        <v>2600</v>
      </c>
      <c r="O2471">
        <v>234</v>
      </c>
      <c r="P2471">
        <v>234</v>
      </c>
      <c r="Q2471">
        <v>0</v>
      </c>
      <c r="R2471">
        <v>0</v>
      </c>
      <c r="S2471">
        <v>14968</v>
      </c>
      <c r="T2471">
        <v>234</v>
      </c>
      <c r="U2471">
        <v>0</v>
      </c>
    </row>
    <row r="2472" spans="1:21">
      <c r="A2472">
        <v>1.1000000000000001</v>
      </c>
      <c r="B2472">
        <v>32</v>
      </c>
      <c r="C2472" t="s">
        <v>26991</v>
      </c>
      <c r="D2472" t="s">
        <v>26992</v>
      </c>
      <c r="E2472" t="s">
        <v>5124</v>
      </c>
      <c r="F2472" t="s">
        <v>26993</v>
      </c>
      <c r="G2472" t="s">
        <v>26994</v>
      </c>
      <c r="H2472" t="s">
        <v>7754</v>
      </c>
      <c r="I2472" t="s">
        <v>5123</v>
      </c>
      <c r="J2472">
        <v>426</v>
      </c>
      <c r="K2472" t="s">
        <v>26887</v>
      </c>
      <c r="L2472" t="s">
        <v>17635</v>
      </c>
      <c r="M2472">
        <v>21566493</v>
      </c>
      <c r="N2472">
        <v>3000</v>
      </c>
      <c r="O2472">
        <v>270</v>
      </c>
      <c r="P2472">
        <v>270</v>
      </c>
      <c r="Q2472">
        <v>0</v>
      </c>
      <c r="R2472">
        <v>0</v>
      </c>
      <c r="S2472">
        <v>21566493</v>
      </c>
      <c r="T2472">
        <v>270</v>
      </c>
      <c r="U2472">
        <v>0</v>
      </c>
    </row>
    <row r="2473" spans="1:21">
      <c r="A2473">
        <v>1.1000000000000001</v>
      </c>
      <c r="B2473">
        <v>33</v>
      </c>
      <c r="C2473" t="s">
        <v>26995</v>
      </c>
      <c r="D2473" t="s">
        <v>26996</v>
      </c>
      <c r="E2473" t="s">
        <v>12692</v>
      </c>
      <c r="F2473" t="s">
        <v>26997</v>
      </c>
      <c r="G2473" t="s">
        <v>26998</v>
      </c>
      <c r="H2473" t="s">
        <v>7753</v>
      </c>
      <c r="I2473" t="s">
        <v>12691</v>
      </c>
      <c r="J2473">
        <v>426</v>
      </c>
      <c r="K2473" t="s">
        <v>26887</v>
      </c>
      <c r="L2473" t="s">
        <v>18241</v>
      </c>
      <c r="M2473">
        <v>156860</v>
      </c>
      <c r="N2473">
        <v>2600</v>
      </c>
      <c r="O2473">
        <v>234</v>
      </c>
      <c r="P2473">
        <v>234</v>
      </c>
      <c r="Q2473">
        <v>0</v>
      </c>
      <c r="R2473">
        <v>0</v>
      </c>
      <c r="S2473">
        <v>156860</v>
      </c>
      <c r="T2473">
        <v>234</v>
      </c>
      <c r="U2473">
        <v>0</v>
      </c>
    </row>
    <row r="2474" spans="1:21">
      <c r="A2474">
        <v>1.1000000000000001</v>
      </c>
      <c r="B2474">
        <v>34</v>
      </c>
      <c r="C2474" t="s">
        <v>26999</v>
      </c>
      <c r="D2474" t="s">
        <v>27000</v>
      </c>
      <c r="E2474" t="s">
        <v>938</v>
      </c>
      <c r="F2474" t="s">
        <v>27001</v>
      </c>
      <c r="G2474" t="s">
        <v>27002</v>
      </c>
      <c r="H2474" t="s">
        <v>7750</v>
      </c>
      <c r="I2474" t="s">
        <v>937</v>
      </c>
      <c r="J2474">
        <v>426</v>
      </c>
      <c r="K2474" t="s">
        <v>26887</v>
      </c>
      <c r="L2474" t="s">
        <v>20676</v>
      </c>
      <c r="M2474">
        <v>845063</v>
      </c>
      <c r="N2474">
        <v>2600</v>
      </c>
      <c r="O2474">
        <v>234</v>
      </c>
      <c r="P2474">
        <v>234</v>
      </c>
      <c r="Q2474">
        <v>0</v>
      </c>
      <c r="R2474">
        <v>0</v>
      </c>
      <c r="S2474">
        <v>845063</v>
      </c>
      <c r="T2474">
        <v>234</v>
      </c>
      <c r="U2474">
        <v>0</v>
      </c>
    </row>
    <row r="2475" spans="1:21">
      <c r="A2475">
        <v>1.1000000000000001</v>
      </c>
      <c r="B2475">
        <v>35</v>
      </c>
      <c r="C2475" t="s">
        <v>27003</v>
      </c>
      <c r="D2475" t="s">
        <v>27004</v>
      </c>
      <c r="E2475" t="s">
        <v>17012</v>
      </c>
      <c r="F2475" t="s">
        <v>27005</v>
      </c>
      <c r="G2475" t="s">
        <v>27006</v>
      </c>
      <c r="H2475" t="s">
        <v>5115</v>
      </c>
      <c r="I2475" t="s">
        <v>17011</v>
      </c>
      <c r="J2475">
        <v>426</v>
      </c>
      <c r="K2475" t="s">
        <v>26887</v>
      </c>
      <c r="L2475" t="s">
        <v>18619</v>
      </c>
      <c r="M2475">
        <v>99151</v>
      </c>
      <c r="N2475">
        <v>2600</v>
      </c>
      <c r="O2475">
        <v>234</v>
      </c>
      <c r="P2475">
        <v>234</v>
      </c>
      <c r="Q2475">
        <v>0</v>
      </c>
      <c r="R2475">
        <v>0</v>
      </c>
      <c r="S2475">
        <v>99151</v>
      </c>
      <c r="T2475">
        <v>234</v>
      </c>
      <c r="U2475">
        <v>0</v>
      </c>
    </row>
    <row r="2476" spans="1:21">
      <c r="A2476">
        <v>1.1000000000000001</v>
      </c>
      <c r="B2476">
        <v>36</v>
      </c>
      <c r="C2476" t="s">
        <v>27007</v>
      </c>
      <c r="D2476" t="s">
        <v>27008</v>
      </c>
      <c r="E2476" t="s">
        <v>5121</v>
      </c>
      <c r="F2476" t="s">
        <v>27009</v>
      </c>
      <c r="G2476" t="s">
        <v>27010</v>
      </c>
      <c r="H2476" t="s">
        <v>5114</v>
      </c>
      <c r="I2476" t="s">
        <v>5120</v>
      </c>
      <c r="J2476">
        <v>426</v>
      </c>
      <c r="K2476" t="s">
        <v>26887</v>
      </c>
      <c r="L2476" t="s">
        <v>17635</v>
      </c>
      <c r="M2476">
        <v>474152</v>
      </c>
      <c r="N2476">
        <v>2600</v>
      </c>
      <c r="O2476">
        <v>234</v>
      </c>
      <c r="P2476">
        <v>234</v>
      </c>
      <c r="Q2476">
        <v>0</v>
      </c>
      <c r="R2476">
        <v>0</v>
      </c>
      <c r="S2476">
        <v>474152</v>
      </c>
      <c r="T2476">
        <v>234</v>
      </c>
      <c r="U2476">
        <v>0</v>
      </c>
    </row>
    <row r="2477" spans="1:21">
      <c r="A2477">
        <v>1.1000000000000001</v>
      </c>
      <c r="B2477">
        <v>37</v>
      </c>
      <c r="C2477" t="s">
        <v>27011</v>
      </c>
      <c r="D2477" t="s">
        <v>27012</v>
      </c>
      <c r="E2477" t="s">
        <v>12689</v>
      </c>
      <c r="F2477" t="s">
        <v>27013</v>
      </c>
      <c r="G2477" t="s">
        <v>27014</v>
      </c>
      <c r="H2477" t="s">
        <v>934</v>
      </c>
      <c r="I2477" t="s">
        <v>12688</v>
      </c>
      <c r="J2477">
        <v>426</v>
      </c>
      <c r="K2477" t="s">
        <v>26887</v>
      </c>
      <c r="L2477" t="s">
        <v>18241</v>
      </c>
      <c r="M2477">
        <v>578818</v>
      </c>
      <c r="N2477">
        <v>2600</v>
      </c>
      <c r="O2477">
        <v>234</v>
      </c>
      <c r="P2477">
        <v>234</v>
      </c>
      <c r="Q2477">
        <v>0</v>
      </c>
      <c r="R2477">
        <v>0</v>
      </c>
      <c r="S2477">
        <v>578818</v>
      </c>
      <c r="T2477">
        <v>234</v>
      </c>
      <c r="U2477">
        <v>0</v>
      </c>
    </row>
    <row r="2478" spans="1:21">
      <c r="A2478">
        <v>1.1000000000000001</v>
      </c>
      <c r="B2478">
        <v>38</v>
      </c>
      <c r="C2478" t="s">
        <v>27015</v>
      </c>
      <c r="D2478" t="s">
        <v>27016</v>
      </c>
      <c r="E2478" t="s">
        <v>7758</v>
      </c>
      <c r="F2478" t="s">
        <v>27017</v>
      </c>
      <c r="G2478" t="s">
        <v>27018</v>
      </c>
      <c r="H2478" t="s">
        <v>7749</v>
      </c>
      <c r="I2478" t="s">
        <v>7757</v>
      </c>
      <c r="J2478">
        <v>426</v>
      </c>
      <c r="K2478" t="s">
        <v>26887</v>
      </c>
      <c r="L2478" t="s">
        <v>17595</v>
      </c>
      <c r="M2478">
        <v>281581</v>
      </c>
      <c r="N2478">
        <v>2600</v>
      </c>
      <c r="O2478">
        <v>234</v>
      </c>
      <c r="P2478">
        <v>234</v>
      </c>
      <c r="Q2478">
        <v>0</v>
      </c>
      <c r="R2478">
        <v>0</v>
      </c>
      <c r="S2478">
        <v>281581</v>
      </c>
      <c r="T2478">
        <v>234</v>
      </c>
      <c r="U2478">
        <v>0</v>
      </c>
    </row>
    <row r="2479" spans="1:21">
      <c r="A2479">
        <v>1.1000000000000001</v>
      </c>
      <c r="B2479">
        <v>39</v>
      </c>
      <c r="C2479" t="s">
        <v>27019</v>
      </c>
      <c r="D2479" t="s">
        <v>27020</v>
      </c>
      <c r="E2479" t="s">
        <v>17009</v>
      </c>
      <c r="F2479" t="s">
        <v>27021</v>
      </c>
      <c r="G2479" t="s">
        <v>27022</v>
      </c>
      <c r="H2479" t="s">
        <v>7746</v>
      </c>
      <c r="I2479" t="s">
        <v>17008</v>
      </c>
      <c r="J2479">
        <v>426</v>
      </c>
      <c r="K2479" t="s">
        <v>26887</v>
      </c>
      <c r="L2479" t="s">
        <v>18619</v>
      </c>
      <c r="M2479">
        <v>138066</v>
      </c>
      <c r="N2479">
        <v>2600</v>
      </c>
      <c r="O2479">
        <v>234</v>
      </c>
      <c r="P2479">
        <v>234</v>
      </c>
      <c r="Q2479">
        <v>0</v>
      </c>
      <c r="R2479">
        <v>0</v>
      </c>
      <c r="S2479">
        <v>138066</v>
      </c>
      <c r="T2479">
        <v>234</v>
      </c>
      <c r="U2479">
        <v>0</v>
      </c>
    </row>
    <row r="2480" spans="1:21">
      <c r="A2480">
        <v>1.1000000000000001</v>
      </c>
      <c r="B2480">
        <v>40</v>
      </c>
      <c r="C2480" t="s">
        <v>27023</v>
      </c>
      <c r="D2480" t="s">
        <v>27024</v>
      </c>
      <c r="E2480" t="s">
        <v>17004</v>
      </c>
      <c r="F2480" t="s">
        <v>27025</v>
      </c>
      <c r="G2480" t="s">
        <v>27026</v>
      </c>
      <c r="H2480" t="s">
        <v>12678</v>
      </c>
      <c r="I2480" t="s">
        <v>17003</v>
      </c>
      <c r="J2480">
        <v>426</v>
      </c>
      <c r="K2480" t="s">
        <v>26887</v>
      </c>
      <c r="L2480" t="s">
        <v>18619</v>
      </c>
      <c r="M2480">
        <v>467095</v>
      </c>
      <c r="N2480">
        <v>2600</v>
      </c>
      <c r="O2480">
        <v>234</v>
      </c>
      <c r="P2480">
        <v>234</v>
      </c>
      <c r="Q2480">
        <v>0</v>
      </c>
      <c r="R2480">
        <v>0</v>
      </c>
      <c r="S2480">
        <v>467095</v>
      </c>
      <c r="T2480">
        <v>234</v>
      </c>
      <c r="U2480">
        <v>0</v>
      </c>
    </row>
    <row r="2481" spans="1:21">
      <c r="A2481">
        <v>1.1000000000000001</v>
      </c>
      <c r="B2481">
        <v>41</v>
      </c>
      <c r="C2481" t="s">
        <v>27027</v>
      </c>
      <c r="D2481" t="s">
        <v>27028</v>
      </c>
      <c r="E2481" t="s">
        <v>932</v>
      </c>
      <c r="F2481" t="s">
        <v>27029</v>
      </c>
      <c r="G2481" t="s">
        <v>27030</v>
      </c>
      <c r="H2481" t="s">
        <v>12676</v>
      </c>
      <c r="I2481" t="s">
        <v>17002</v>
      </c>
      <c r="J2481">
        <v>426</v>
      </c>
      <c r="K2481" t="s">
        <v>26887</v>
      </c>
      <c r="L2481" t="s">
        <v>18619</v>
      </c>
      <c r="M2481">
        <v>127048</v>
      </c>
      <c r="N2481">
        <v>2600</v>
      </c>
      <c r="O2481">
        <v>234</v>
      </c>
      <c r="P2481">
        <v>234</v>
      </c>
      <c r="Q2481">
        <v>0</v>
      </c>
      <c r="R2481">
        <v>0</v>
      </c>
      <c r="S2481">
        <v>127048</v>
      </c>
      <c r="T2481">
        <v>234</v>
      </c>
      <c r="U2481">
        <v>0</v>
      </c>
    </row>
    <row r="2482" spans="1:21">
      <c r="A2482">
        <v>1.1000000000000001</v>
      </c>
      <c r="B2482">
        <v>42</v>
      </c>
      <c r="C2482" t="s">
        <v>27031</v>
      </c>
      <c r="D2482" t="s">
        <v>27032</v>
      </c>
      <c r="E2482" t="s">
        <v>19377</v>
      </c>
      <c r="F2482" t="s">
        <v>27033</v>
      </c>
      <c r="G2482" t="s">
        <v>27034</v>
      </c>
      <c r="H2482" t="s">
        <v>16993</v>
      </c>
      <c r="I2482" t="s">
        <v>12684</v>
      </c>
      <c r="J2482">
        <v>426</v>
      </c>
      <c r="K2482" t="s">
        <v>26887</v>
      </c>
      <c r="L2482" t="s">
        <v>18241</v>
      </c>
      <c r="M2482">
        <v>1612296</v>
      </c>
      <c r="N2482">
        <v>2600</v>
      </c>
      <c r="O2482">
        <v>234</v>
      </c>
      <c r="P2482">
        <v>234</v>
      </c>
      <c r="Q2482">
        <v>0</v>
      </c>
      <c r="R2482">
        <v>0</v>
      </c>
      <c r="S2482">
        <v>1612296</v>
      </c>
      <c r="T2482">
        <v>234</v>
      </c>
      <c r="U2482">
        <v>0</v>
      </c>
    </row>
    <row r="2483" spans="1:21">
      <c r="A2483">
        <v>1.1000000000000001</v>
      </c>
      <c r="B2483">
        <v>43</v>
      </c>
      <c r="C2483" t="s">
        <v>27035</v>
      </c>
      <c r="D2483" t="s">
        <v>27036</v>
      </c>
      <c r="E2483" t="s">
        <v>12682</v>
      </c>
      <c r="F2483" t="s">
        <v>27037</v>
      </c>
      <c r="G2483" t="s">
        <v>27038</v>
      </c>
      <c r="H2483" t="s">
        <v>5113</v>
      </c>
      <c r="I2483" t="s">
        <v>12681</v>
      </c>
      <c r="J2483">
        <v>426</v>
      </c>
      <c r="K2483" t="s">
        <v>26887</v>
      </c>
      <c r="L2483" t="s">
        <v>18241</v>
      </c>
      <c r="M2483">
        <v>1049586</v>
      </c>
      <c r="N2483">
        <v>2600</v>
      </c>
      <c r="O2483">
        <v>234</v>
      </c>
      <c r="P2483">
        <v>234</v>
      </c>
      <c r="Q2483">
        <v>0</v>
      </c>
      <c r="R2483">
        <v>0</v>
      </c>
      <c r="S2483">
        <v>1049586</v>
      </c>
      <c r="T2483">
        <v>234</v>
      </c>
      <c r="U2483">
        <v>0</v>
      </c>
    </row>
    <row r="2484" spans="1:21">
      <c r="A2484">
        <v>1.1000000000000001</v>
      </c>
      <c r="B2484">
        <v>44</v>
      </c>
      <c r="C2484" t="s">
        <v>27039</v>
      </c>
      <c r="D2484" t="s">
        <v>27040</v>
      </c>
      <c r="E2484" t="s">
        <v>2403</v>
      </c>
      <c r="F2484" t="s">
        <v>23284</v>
      </c>
      <c r="G2484" t="s">
        <v>27041</v>
      </c>
      <c r="H2484" t="s">
        <v>5110</v>
      </c>
      <c r="I2484" t="s">
        <v>5119</v>
      </c>
      <c r="J2484">
        <v>426</v>
      </c>
      <c r="K2484" t="s">
        <v>26887</v>
      </c>
      <c r="L2484" t="s">
        <v>17635</v>
      </c>
      <c r="M2484">
        <v>140919</v>
      </c>
      <c r="N2484">
        <v>2600</v>
      </c>
      <c r="O2484">
        <v>234</v>
      </c>
      <c r="P2484">
        <v>234</v>
      </c>
      <c r="Q2484">
        <v>0</v>
      </c>
      <c r="R2484">
        <v>0</v>
      </c>
      <c r="S2484">
        <v>140919</v>
      </c>
      <c r="T2484">
        <v>234</v>
      </c>
      <c r="U2484">
        <v>0</v>
      </c>
    </row>
    <row r="2485" spans="1:21">
      <c r="A2485">
        <v>1.1000000000000001</v>
      </c>
      <c r="B2485">
        <v>45</v>
      </c>
      <c r="C2485" t="s">
        <v>27042</v>
      </c>
      <c r="D2485" t="s">
        <v>26330</v>
      </c>
      <c r="E2485" t="s">
        <v>2956</v>
      </c>
      <c r="F2485" t="s">
        <v>18296</v>
      </c>
      <c r="G2485" t="s">
        <v>27043</v>
      </c>
      <c r="H2485" t="s">
        <v>16990</v>
      </c>
      <c r="I2485" t="s">
        <v>5118</v>
      </c>
      <c r="J2485">
        <v>426</v>
      </c>
      <c r="K2485" t="s">
        <v>26887</v>
      </c>
      <c r="L2485" t="s">
        <v>17635</v>
      </c>
      <c r="M2485">
        <v>627119</v>
      </c>
      <c r="N2485">
        <v>2600</v>
      </c>
      <c r="O2485">
        <v>234</v>
      </c>
      <c r="P2485">
        <v>234</v>
      </c>
      <c r="Q2485">
        <v>0</v>
      </c>
      <c r="R2485">
        <v>0</v>
      </c>
      <c r="S2485">
        <v>627119</v>
      </c>
      <c r="T2485">
        <v>234</v>
      </c>
      <c r="U2485">
        <v>0</v>
      </c>
    </row>
    <row r="2486" spans="1:21">
      <c r="A2486">
        <v>1.1000000000000001</v>
      </c>
      <c r="B2486">
        <v>46</v>
      </c>
      <c r="C2486" t="s">
        <v>27044</v>
      </c>
      <c r="D2486" t="s">
        <v>27045</v>
      </c>
      <c r="E2486" t="s">
        <v>17000</v>
      </c>
      <c r="F2486" t="s">
        <v>27046</v>
      </c>
      <c r="G2486" t="s">
        <v>27047</v>
      </c>
      <c r="H2486" t="s">
        <v>5109</v>
      </c>
      <c r="I2486" t="s">
        <v>16999</v>
      </c>
      <c r="J2486">
        <v>426</v>
      </c>
      <c r="K2486" t="s">
        <v>26887</v>
      </c>
      <c r="L2486" t="s">
        <v>18619</v>
      </c>
      <c r="M2486">
        <v>162322</v>
      </c>
      <c r="N2486">
        <v>2600</v>
      </c>
      <c r="O2486">
        <v>234</v>
      </c>
      <c r="P2486">
        <v>234</v>
      </c>
      <c r="Q2486">
        <v>0</v>
      </c>
      <c r="R2486">
        <v>0</v>
      </c>
      <c r="S2486">
        <v>162322</v>
      </c>
      <c r="T2486">
        <v>234</v>
      </c>
      <c r="U2486">
        <v>0</v>
      </c>
    </row>
    <row r="2487" spans="1:21">
      <c r="A2487">
        <v>1.1000000000000001</v>
      </c>
      <c r="B2487">
        <v>47</v>
      </c>
      <c r="C2487" t="s">
        <v>27048</v>
      </c>
      <c r="D2487" t="s">
        <v>27049</v>
      </c>
      <c r="E2487" t="s">
        <v>16997</v>
      </c>
      <c r="F2487" t="s">
        <v>27050</v>
      </c>
      <c r="G2487" t="s">
        <v>27051</v>
      </c>
      <c r="H2487" t="s">
        <v>931</v>
      </c>
      <c r="I2487" t="s">
        <v>16996</v>
      </c>
      <c r="J2487">
        <v>426</v>
      </c>
      <c r="K2487" t="s">
        <v>26887</v>
      </c>
      <c r="L2487" t="s">
        <v>18619</v>
      </c>
      <c r="M2487">
        <v>236666</v>
      </c>
      <c r="N2487">
        <v>2600</v>
      </c>
      <c r="O2487">
        <v>234</v>
      </c>
      <c r="P2487">
        <v>234</v>
      </c>
      <c r="Q2487">
        <v>0</v>
      </c>
      <c r="R2487">
        <v>0</v>
      </c>
      <c r="S2487">
        <v>236666</v>
      </c>
      <c r="T2487">
        <v>234</v>
      </c>
      <c r="U2487">
        <v>0</v>
      </c>
    </row>
    <row r="2488" spans="1:21">
      <c r="A2488">
        <v>1.1000000000000001</v>
      </c>
      <c r="B2488">
        <v>48</v>
      </c>
      <c r="C2488" t="s">
        <v>27052</v>
      </c>
      <c r="D2488" t="s">
        <v>27053</v>
      </c>
      <c r="E2488" t="s">
        <v>7755</v>
      </c>
      <c r="F2488" t="s">
        <v>27054</v>
      </c>
      <c r="G2488" t="s">
        <v>27055</v>
      </c>
      <c r="H2488" t="s">
        <v>5106</v>
      </c>
      <c r="I2488" t="s">
        <v>7754</v>
      </c>
      <c r="J2488">
        <v>426</v>
      </c>
      <c r="K2488" t="s">
        <v>26887</v>
      </c>
      <c r="L2488" t="s">
        <v>17595</v>
      </c>
      <c r="M2488">
        <v>193139</v>
      </c>
      <c r="N2488">
        <v>2600</v>
      </c>
      <c r="O2488">
        <v>234</v>
      </c>
      <c r="P2488">
        <v>234</v>
      </c>
      <c r="Q2488">
        <v>0</v>
      </c>
      <c r="R2488">
        <v>0</v>
      </c>
      <c r="S2488">
        <v>193139</v>
      </c>
      <c r="T2488">
        <v>234</v>
      </c>
      <c r="U2488">
        <v>0</v>
      </c>
    </row>
    <row r="2489" spans="1:21">
      <c r="A2489">
        <v>1.1000000000000001</v>
      </c>
      <c r="B2489">
        <v>49</v>
      </c>
      <c r="C2489" t="s">
        <v>27056</v>
      </c>
      <c r="D2489" t="s">
        <v>27057</v>
      </c>
      <c r="E2489" t="s">
        <v>27058</v>
      </c>
      <c r="F2489" t="s">
        <v>27059</v>
      </c>
      <c r="G2489" t="s">
        <v>27060</v>
      </c>
      <c r="H2489" t="s">
        <v>5103</v>
      </c>
      <c r="I2489" t="s">
        <v>7753</v>
      </c>
      <c r="J2489">
        <v>426</v>
      </c>
      <c r="K2489" t="s">
        <v>26887</v>
      </c>
      <c r="L2489" t="s">
        <v>17595</v>
      </c>
      <c r="M2489">
        <v>493767</v>
      </c>
      <c r="N2489">
        <v>2600</v>
      </c>
      <c r="O2489">
        <v>234</v>
      </c>
      <c r="P2489">
        <v>234</v>
      </c>
      <c r="Q2489">
        <v>0</v>
      </c>
      <c r="R2489">
        <v>0</v>
      </c>
      <c r="S2489">
        <v>493767</v>
      </c>
      <c r="T2489">
        <v>234</v>
      </c>
      <c r="U2489">
        <v>0</v>
      </c>
    </row>
    <row r="2490" spans="1:21">
      <c r="A2490">
        <v>1.1000000000000001</v>
      </c>
      <c r="B2490">
        <v>50</v>
      </c>
      <c r="C2490" t="s">
        <v>27061</v>
      </c>
      <c r="D2490" t="s">
        <v>27062</v>
      </c>
      <c r="E2490" t="s">
        <v>7751</v>
      </c>
      <c r="F2490" t="s">
        <v>27063</v>
      </c>
      <c r="G2490" t="s">
        <v>27064</v>
      </c>
      <c r="H2490" t="s">
        <v>7745</v>
      </c>
      <c r="I2490" t="s">
        <v>7750</v>
      </c>
      <c r="J2490">
        <v>426</v>
      </c>
      <c r="K2490" t="s">
        <v>26887</v>
      </c>
      <c r="L2490" t="s">
        <v>17595</v>
      </c>
      <c r="M2490">
        <v>153702</v>
      </c>
      <c r="N2490">
        <v>2600</v>
      </c>
      <c r="O2490">
        <v>234</v>
      </c>
      <c r="P2490">
        <v>234</v>
      </c>
      <c r="Q2490">
        <v>0</v>
      </c>
      <c r="R2490">
        <v>0</v>
      </c>
      <c r="S2490">
        <v>153702</v>
      </c>
      <c r="T2490">
        <v>234</v>
      </c>
      <c r="U2490">
        <v>0</v>
      </c>
    </row>
    <row r="2491" spans="1:21">
      <c r="A2491">
        <v>1.1000000000000001</v>
      </c>
      <c r="B2491">
        <v>51</v>
      </c>
      <c r="C2491" t="s">
        <v>27065</v>
      </c>
      <c r="D2491" t="s">
        <v>27066</v>
      </c>
      <c r="E2491" t="s">
        <v>5116</v>
      </c>
      <c r="F2491" t="s">
        <v>24113</v>
      </c>
      <c r="G2491" t="s">
        <v>27067</v>
      </c>
      <c r="H2491" t="s">
        <v>16987</v>
      </c>
      <c r="I2491" t="s">
        <v>5115</v>
      </c>
      <c r="J2491">
        <v>426</v>
      </c>
      <c r="K2491" t="s">
        <v>26887</v>
      </c>
      <c r="L2491" t="s">
        <v>17635</v>
      </c>
      <c r="M2491">
        <v>227173</v>
      </c>
      <c r="N2491">
        <v>2600</v>
      </c>
      <c r="O2491">
        <v>234</v>
      </c>
      <c r="P2491">
        <v>234</v>
      </c>
      <c r="Q2491">
        <v>0</v>
      </c>
      <c r="R2491">
        <v>0</v>
      </c>
      <c r="S2491">
        <v>227173</v>
      </c>
      <c r="T2491">
        <v>234</v>
      </c>
      <c r="U2491">
        <v>0</v>
      </c>
    </row>
    <row r="2492" spans="1:21">
      <c r="A2492">
        <v>1.1000000000000001</v>
      </c>
      <c r="B2492">
        <v>52</v>
      </c>
      <c r="C2492" t="s">
        <v>27068</v>
      </c>
      <c r="D2492" t="s">
        <v>27069</v>
      </c>
      <c r="E2492" t="s">
        <v>4719</v>
      </c>
      <c r="F2492" t="s">
        <v>24153</v>
      </c>
      <c r="G2492" t="s">
        <v>27070</v>
      </c>
      <c r="H2492" t="s">
        <v>5102</v>
      </c>
      <c r="I2492" t="s">
        <v>5114</v>
      </c>
      <c r="J2492">
        <v>426</v>
      </c>
      <c r="K2492" t="s">
        <v>26887</v>
      </c>
      <c r="L2492" t="s">
        <v>17635</v>
      </c>
      <c r="M2492">
        <v>103174</v>
      </c>
      <c r="N2492">
        <v>2600</v>
      </c>
      <c r="O2492">
        <v>234</v>
      </c>
      <c r="P2492">
        <v>234</v>
      </c>
      <c r="Q2492">
        <v>0</v>
      </c>
      <c r="R2492">
        <v>0</v>
      </c>
      <c r="S2492">
        <v>103174</v>
      </c>
      <c r="T2492">
        <v>234</v>
      </c>
      <c r="U2492">
        <v>0</v>
      </c>
    </row>
    <row r="2493" spans="1:21">
      <c r="A2493">
        <v>1.1000000000000001</v>
      </c>
      <c r="B2493">
        <v>53</v>
      </c>
      <c r="C2493" t="s">
        <v>27071</v>
      </c>
      <c r="D2493" t="s">
        <v>936</v>
      </c>
      <c r="E2493" t="s">
        <v>935</v>
      </c>
      <c r="F2493" t="s">
        <v>27072</v>
      </c>
      <c r="G2493" t="s">
        <v>27073</v>
      </c>
      <c r="H2493" t="s">
        <v>928</v>
      </c>
      <c r="I2493" t="s">
        <v>934</v>
      </c>
      <c r="J2493">
        <v>426</v>
      </c>
      <c r="K2493" t="s">
        <v>26887</v>
      </c>
      <c r="L2493" t="s">
        <v>20676</v>
      </c>
      <c r="M2493">
        <v>142155</v>
      </c>
      <c r="N2493">
        <v>2600</v>
      </c>
      <c r="O2493">
        <v>234</v>
      </c>
      <c r="P2493">
        <v>234</v>
      </c>
      <c r="Q2493">
        <v>0</v>
      </c>
      <c r="R2493">
        <v>0</v>
      </c>
      <c r="S2493">
        <v>142155</v>
      </c>
      <c r="T2493">
        <v>234</v>
      </c>
      <c r="U2493">
        <v>0</v>
      </c>
    </row>
    <row r="2494" spans="1:21">
      <c r="A2494">
        <v>1.1000000000000001</v>
      </c>
      <c r="B2494">
        <v>54</v>
      </c>
      <c r="C2494" t="s">
        <v>27074</v>
      </c>
      <c r="D2494" t="s">
        <v>27075</v>
      </c>
      <c r="E2494" t="s">
        <v>5008</v>
      </c>
      <c r="F2494" t="s">
        <v>27076</v>
      </c>
      <c r="G2494" t="s">
        <v>27077</v>
      </c>
      <c r="H2494" t="s">
        <v>12673</v>
      </c>
      <c r="I2494" t="s">
        <v>7749</v>
      </c>
      <c r="J2494">
        <v>426</v>
      </c>
      <c r="K2494" t="s">
        <v>26887</v>
      </c>
      <c r="L2494" t="s">
        <v>17595</v>
      </c>
      <c r="M2494">
        <v>507559</v>
      </c>
      <c r="N2494">
        <v>2600</v>
      </c>
      <c r="O2494">
        <v>234</v>
      </c>
      <c r="P2494">
        <v>234</v>
      </c>
      <c r="Q2494">
        <v>0</v>
      </c>
      <c r="R2494">
        <v>0</v>
      </c>
      <c r="S2494">
        <v>507559</v>
      </c>
      <c r="T2494">
        <v>234</v>
      </c>
      <c r="U2494">
        <v>0</v>
      </c>
    </row>
    <row r="2495" spans="1:21">
      <c r="A2495">
        <v>1.1000000000000001</v>
      </c>
      <c r="B2495">
        <v>55</v>
      </c>
      <c r="C2495" t="s">
        <v>27078</v>
      </c>
      <c r="D2495" t="s">
        <v>27079</v>
      </c>
      <c r="E2495" t="s">
        <v>7747</v>
      </c>
      <c r="F2495" t="s">
        <v>27080</v>
      </c>
      <c r="G2495" t="s">
        <v>27081</v>
      </c>
      <c r="H2495" t="s">
        <v>16984</v>
      </c>
      <c r="I2495" t="s">
        <v>7746</v>
      </c>
      <c r="J2495">
        <v>426</v>
      </c>
      <c r="K2495" t="s">
        <v>26887</v>
      </c>
      <c r="L2495" t="s">
        <v>17595</v>
      </c>
      <c r="M2495">
        <v>109951</v>
      </c>
      <c r="N2495">
        <v>2600</v>
      </c>
      <c r="O2495">
        <v>234</v>
      </c>
      <c r="P2495">
        <v>234</v>
      </c>
      <c r="Q2495">
        <v>0</v>
      </c>
      <c r="R2495">
        <v>0</v>
      </c>
      <c r="S2495">
        <v>109951</v>
      </c>
      <c r="T2495">
        <v>234</v>
      </c>
      <c r="U2495">
        <v>0</v>
      </c>
    </row>
    <row r="2496" spans="1:21">
      <c r="A2496">
        <v>1.1000000000000001</v>
      </c>
      <c r="B2496">
        <v>56</v>
      </c>
      <c r="C2496" t="s">
        <v>27082</v>
      </c>
      <c r="D2496" t="s">
        <v>12680</v>
      </c>
      <c r="E2496" t="s">
        <v>12679</v>
      </c>
      <c r="F2496" t="s">
        <v>27083</v>
      </c>
      <c r="G2496" t="s">
        <v>27084</v>
      </c>
      <c r="H2496" t="s">
        <v>12672</v>
      </c>
      <c r="I2496" t="s">
        <v>12678</v>
      </c>
      <c r="J2496">
        <v>426</v>
      </c>
      <c r="K2496" t="s">
        <v>26887</v>
      </c>
      <c r="L2496" t="s">
        <v>18241</v>
      </c>
      <c r="M2496">
        <v>120144</v>
      </c>
      <c r="N2496">
        <v>2600</v>
      </c>
      <c r="O2496">
        <v>234</v>
      </c>
      <c r="P2496">
        <v>234</v>
      </c>
      <c r="Q2496">
        <v>0</v>
      </c>
      <c r="R2496">
        <v>0</v>
      </c>
      <c r="S2496">
        <v>120144</v>
      </c>
      <c r="T2496">
        <v>234</v>
      </c>
      <c r="U2496">
        <v>0</v>
      </c>
    </row>
    <row r="2497" spans="1:21">
      <c r="A2497">
        <v>1.1000000000000001</v>
      </c>
      <c r="B2497">
        <v>57</v>
      </c>
      <c r="C2497" t="s">
        <v>27085</v>
      </c>
      <c r="D2497" t="s">
        <v>27086</v>
      </c>
      <c r="E2497" t="s">
        <v>12677</v>
      </c>
      <c r="F2497" t="s">
        <v>27087</v>
      </c>
      <c r="G2497" t="s">
        <v>27088</v>
      </c>
      <c r="H2497" t="s">
        <v>12671</v>
      </c>
      <c r="I2497" t="s">
        <v>12676</v>
      </c>
      <c r="J2497">
        <v>426</v>
      </c>
      <c r="K2497" t="s">
        <v>26887</v>
      </c>
      <c r="L2497" t="s">
        <v>18241</v>
      </c>
      <c r="M2497">
        <v>67601</v>
      </c>
      <c r="N2497">
        <v>2600</v>
      </c>
      <c r="O2497">
        <v>234</v>
      </c>
      <c r="P2497">
        <v>234</v>
      </c>
      <c r="Q2497">
        <v>0</v>
      </c>
      <c r="R2497">
        <v>0</v>
      </c>
      <c r="S2497">
        <v>67601</v>
      </c>
      <c r="T2497">
        <v>234</v>
      </c>
      <c r="U2497">
        <v>0</v>
      </c>
    </row>
    <row r="2498" spans="1:21">
      <c r="A2498">
        <v>1.1000000000000001</v>
      </c>
      <c r="B2498">
        <v>58</v>
      </c>
      <c r="C2498" t="s">
        <v>27089</v>
      </c>
      <c r="D2498" t="s">
        <v>16995</v>
      </c>
      <c r="E2498" t="s">
        <v>16994</v>
      </c>
      <c r="F2498" t="s">
        <v>27090</v>
      </c>
      <c r="G2498" t="s">
        <v>27091</v>
      </c>
      <c r="H2498" t="s">
        <v>12670</v>
      </c>
      <c r="I2498" t="s">
        <v>16993</v>
      </c>
      <c r="J2498">
        <v>426</v>
      </c>
      <c r="K2498" t="s">
        <v>26887</v>
      </c>
      <c r="L2498" t="s">
        <v>18619</v>
      </c>
      <c r="M2498">
        <v>288080</v>
      </c>
      <c r="N2498">
        <v>2600</v>
      </c>
      <c r="O2498">
        <v>234</v>
      </c>
      <c r="P2498">
        <v>234</v>
      </c>
      <c r="Q2498">
        <v>0</v>
      </c>
      <c r="R2498">
        <v>0</v>
      </c>
      <c r="S2498">
        <v>288080</v>
      </c>
      <c r="T2498">
        <v>234</v>
      </c>
      <c r="U2498">
        <v>0</v>
      </c>
    </row>
    <row r="2499" spans="1:21">
      <c r="A2499">
        <v>1.1000000000000001</v>
      </c>
      <c r="B2499">
        <v>59</v>
      </c>
      <c r="C2499" t="s">
        <v>27092</v>
      </c>
      <c r="D2499" t="s">
        <v>27093</v>
      </c>
      <c r="E2499" t="s">
        <v>5072</v>
      </c>
      <c r="F2499" t="s">
        <v>27094</v>
      </c>
      <c r="G2499" t="s">
        <v>27095</v>
      </c>
      <c r="H2499" t="s">
        <v>16981</v>
      </c>
      <c r="I2499" t="s">
        <v>5113</v>
      </c>
      <c r="J2499">
        <v>426</v>
      </c>
      <c r="K2499" t="s">
        <v>26887</v>
      </c>
      <c r="L2499" t="s">
        <v>17635</v>
      </c>
      <c r="M2499">
        <v>279134</v>
      </c>
      <c r="N2499">
        <v>2600</v>
      </c>
      <c r="O2499">
        <v>234</v>
      </c>
      <c r="P2499">
        <v>234</v>
      </c>
      <c r="Q2499">
        <v>0</v>
      </c>
      <c r="R2499">
        <v>0</v>
      </c>
      <c r="S2499">
        <v>279134</v>
      </c>
      <c r="T2499">
        <v>234</v>
      </c>
      <c r="U2499">
        <v>0</v>
      </c>
    </row>
    <row r="2500" spans="1:21">
      <c r="A2500">
        <v>1.1000000000000001</v>
      </c>
      <c r="B2500">
        <v>60</v>
      </c>
      <c r="C2500" t="s">
        <v>27096</v>
      </c>
      <c r="D2500" t="s">
        <v>5112</v>
      </c>
      <c r="E2500" t="s">
        <v>5111</v>
      </c>
      <c r="F2500" t="s">
        <v>27097</v>
      </c>
      <c r="G2500" t="s">
        <v>27098</v>
      </c>
      <c r="H2500" t="s">
        <v>5099</v>
      </c>
      <c r="I2500" t="s">
        <v>5110</v>
      </c>
      <c r="J2500">
        <v>426</v>
      </c>
      <c r="K2500" t="s">
        <v>26887</v>
      </c>
      <c r="L2500" t="s">
        <v>17635</v>
      </c>
      <c r="M2500">
        <v>338134</v>
      </c>
      <c r="N2500">
        <v>2600</v>
      </c>
      <c r="O2500">
        <v>234</v>
      </c>
      <c r="P2500">
        <v>234</v>
      </c>
      <c r="Q2500">
        <v>0</v>
      </c>
      <c r="R2500">
        <v>0</v>
      </c>
      <c r="S2500">
        <v>338134</v>
      </c>
      <c r="T2500">
        <v>234</v>
      </c>
      <c r="U2500">
        <v>0</v>
      </c>
    </row>
    <row r="2501" spans="1:21">
      <c r="A2501">
        <v>1.1000000000000001</v>
      </c>
      <c r="B2501">
        <v>61</v>
      </c>
      <c r="C2501" t="s">
        <v>27099</v>
      </c>
      <c r="D2501" t="s">
        <v>27100</v>
      </c>
      <c r="E2501" t="s">
        <v>16991</v>
      </c>
      <c r="F2501" t="s">
        <v>27101</v>
      </c>
      <c r="G2501" t="s">
        <v>27102</v>
      </c>
      <c r="H2501" t="s">
        <v>5096</v>
      </c>
      <c r="I2501" t="s">
        <v>16990</v>
      </c>
      <c r="J2501">
        <v>426</v>
      </c>
      <c r="K2501" t="s">
        <v>26887</v>
      </c>
      <c r="L2501" t="s">
        <v>18619</v>
      </c>
      <c r="M2501">
        <v>334648</v>
      </c>
      <c r="N2501">
        <v>2600</v>
      </c>
      <c r="O2501">
        <v>234</v>
      </c>
      <c r="P2501">
        <v>234</v>
      </c>
      <c r="Q2501">
        <v>0</v>
      </c>
      <c r="R2501">
        <v>0</v>
      </c>
      <c r="S2501">
        <v>334648</v>
      </c>
      <c r="T2501">
        <v>234</v>
      </c>
      <c r="U2501">
        <v>0</v>
      </c>
    </row>
    <row r="2502" spans="1:21">
      <c r="A2502">
        <v>1.1000000000000001</v>
      </c>
      <c r="B2502">
        <v>62</v>
      </c>
      <c r="C2502" t="s">
        <v>27103</v>
      </c>
      <c r="D2502" t="s">
        <v>27104</v>
      </c>
      <c r="E2502" t="s">
        <v>4928</v>
      </c>
      <c r="F2502" t="s">
        <v>27105</v>
      </c>
      <c r="G2502" t="s">
        <v>27106</v>
      </c>
      <c r="H2502" t="s">
        <v>7742</v>
      </c>
      <c r="I2502" t="s">
        <v>5109</v>
      </c>
      <c r="J2502">
        <v>426</v>
      </c>
      <c r="K2502" t="s">
        <v>26887</v>
      </c>
      <c r="L2502" t="s">
        <v>17635</v>
      </c>
      <c r="M2502">
        <v>326720</v>
      </c>
      <c r="N2502">
        <v>2600</v>
      </c>
      <c r="O2502">
        <v>234</v>
      </c>
      <c r="P2502">
        <v>234</v>
      </c>
      <c r="Q2502">
        <v>0</v>
      </c>
      <c r="R2502">
        <v>0</v>
      </c>
      <c r="S2502">
        <v>326720</v>
      </c>
      <c r="T2502">
        <v>234</v>
      </c>
      <c r="U2502">
        <v>0</v>
      </c>
    </row>
    <row r="2503" spans="1:21">
      <c r="A2503">
        <v>1.1000000000000001</v>
      </c>
      <c r="B2503">
        <v>63</v>
      </c>
      <c r="C2503" t="s">
        <v>27107</v>
      </c>
      <c r="D2503" t="s">
        <v>27028</v>
      </c>
      <c r="E2503" t="s">
        <v>932</v>
      </c>
      <c r="F2503" t="s">
        <v>27029</v>
      </c>
      <c r="G2503" t="s">
        <v>27108</v>
      </c>
      <c r="H2503" t="s">
        <v>5095</v>
      </c>
      <c r="I2503" t="s">
        <v>931</v>
      </c>
      <c r="J2503">
        <v>426</v>
      </c>
      <c r="K2503" t="s">
        <v>26887</v>
      </c>
      <c r="L2503" t="s">
        <v>20676</v>
      </c>
      <c r="M2503">
        <v>1235138</v>
      </c>
      <c r="N2503">
        <v>2600</v>
      </c>
      <c r="O2503">
        <v>234</v>
      </c>
      <c r="P2503">
        <v>234</v>
      </c>
      <c r="Q2503">
        <v>0</v>
      </c>
      <c r="R2503">
        <v>0</v>
      </c>
      <c r="S2503">
        <v>1235138</v>
      </c>
      <c r="T2503">
        <v>234</v>
      </c>
      <c r="U2503">
        <v>0</v>
      </c>
    </row>
    <row r="2504" spans="1:21">
      <c r="A2504">
        <v>1.1000000000000001</v>
      </c>
      <c r="B2504">
        <v>64</v>
      </c>
      <c r="C2504" t="s">
        <v>27109</v>
      </c>
      <c r="D2504" t="s">
        <v>27110</v>
      </c>
      <c r="E2504" t="s">
        <v>5107</v>
      </c>
      <c r="F2504" t="s">
        <v>27111</v>
      </c>
      <c r="G2504" t="s">
        <v>27112</v>
      </c>
      <c r="H2504" t="s">
        <v>5092</v>
      </c>
      <c r="I2504" t="s">
        <v>5106</v>
      </c>
      <c r="J2504">
        <v>426</v>
      </c>
      <c r="K2504" t="s">
        <v>26887</v>
      </c>
      <c r="L2504" t="s">
        <v>17635</v>
      </c>
      <c r="M2504">
        <v>199379</v>
      </c>
      <c r="N2504">
        <v>2600</v>
      </c>
      <c r="O2504">
        <v>234</v>
      </c>
      <c r="P2504">
        <v>234</v>
      </c>
      <c r="Q2504">
        <v>0</v>
      </c>
      <c r="R2504">
        <v>0</v>
      </c>
      <c r="S2504">
        <v>199379</v>
      </c>
      <c r="T2504">
        <v>234</v>
      </c>
      <c r="U2504">
        <v>0</v>
      </c>
    </row>
    <row r="2505" spans="1:21">
      <c r="A2505">
        <v>1.1000000000000001</v>
      </c>
      <c r="B2505">
        <v>65</v>
      </c>
      <c r="C2505" t="s">
        <v>27113</v>
      </c>
      <c r="D2505" t="s">
        <v>27114</v>
      </c>
      <c r="E2505" t="s">
        <v>5104</v>
      </c>
      <c r="F2505" t="s">
        <v>27115</v>
      </c>
      <c r="G2505" t="s">
        <v>27116</v>
      </c>
      <c r="H2505" t="s">
        <v>5089</v>
      </c>
      <c r="I2505" t="s">
        <v>5103</v>
      </c>
      <c r="J2505">
        <v>426</v>
      </c>
      <c r="K2505" t="s">
        <v>26887</v>
      </c>
      <c r="L2505" t="s">
        <v>17635</v>
      </c>
      <c r="M2505">
        <v>420464</v>
      </c>
      <c r="N2505">
        <v>2600</v>
      </c>
      <c r="O2505">
        <v>234</v>
      </c>
      <c r="P2505">
        <v>234</v>
      </c>
      <c r="Q2505">
        <v>0</v>
      </c>
      <c r="R2505">
        <v>0</v>
      </c>
      <c r="S2505">
        <v>420464</v>
      </c>
      <c r="T2505">
        <v>234</v>
      </c>
      <c r="U2505">
        <v>0</v>
      </c>
    </row>
    <row r="2506" spans="1:21">
      <c r="A2506">
        <v>1.1000000000000001</v>
      </c>
      <c r="B2506">
        <v>66</v>
      </c>
      <c r="C2506" t="s">
        <v>27117</v>
      </c>
      <c r="D2506" t="s">
        <v>27118</v>
      </c>
      <c r="E2506" t="s">
        <v>7727</v>
      </c>
      <c r="F2506" t="s">
        <v>27119</v>
      </c>
      <c r="G2506" t="s">
        <v>27120</v>
      </c>
      <c r="H2506" t="s">
        <v>5086</v>
      </c>
      <c r="I2506" t="s">
        <v>7745</v>
      </c>
      <c r="J2506">
        <v>426</v>
      </c>
      <c r="K2506" t="s">
        <v>26887</v>
      </c>
      <c r="L2506" t="s">
        <v>17595</v>
      </c>
      <c r="M2506">
        <v>440750</v>
      </c>
      <c r="N2506">
        <v>2600</v>
      </c>
      <c r="O2506">
        <v>234</v>
      </c>
      <c r="P2506">
        <v>234</v>
      </c>
      <c r="Q2506">
        <v>0</v>
      </c>
      <c r="R2506">
        <v>0</v>
      </c>
      <c r="S2506">
        <v>440750</v>
      </c>
      <c r="T2506">
        <v>234</v>
      </c>
      <c r="U2506">
        <v>0</v>
      </c>
    </row>
    <row r="2507" spans="1:21">
      <c r="A2507">
        <v>1.1000000000000001</v>
      </c>
      <c r="B2507">
        <v>67</v>
      </c>
      <c r="C2507" t="s">
        <v>27121</v>
      </c>
      <c r="D2507" t="s">
        <v>27122</v>
      </c>
      <c r="E2507" t="s">
        <v>16988</v>
      </c>
      <c r="F2507" t="s">
        <v>27123</v>
      </c>
      <c r="G2507" t="s">
        <v>27124</v>
      </c>
      <c r="H2507" t="s">
        <v>7741</v>
      </c>
      <c r="I2507" t="s">
        <v>16987</v>
      </c>
      <c r="J2507">
        <v>426</v>
      </c>
      <c r="K2507" t="s">
        <v>26887</v>
      </c>
      <c r="L2507" t="s">
        <v>18619</v>
      </c>
      <c r="M2507">
        <v>3299926</v>
      </c>
      <c r="N2507">
        <v>2600</v>
      </c>
      <c r="O2507">
        <v>234</v>
      </c>
      <c r="P2507">
        <v>234</v>
      </c>
      <c r="Q2507">
        <v>0</v>
      </c>
      <c r="R2507">
        <v>0</v>
      </c>
      <c r="S2507">
        <v>3299926</v>
      </c>
      <c r="T2507">
        <v>234</v>
      </c>
      <c r="U2507">
        <v>0</v>
      </c>
    </row>
    <row r="2508" spans="1:21">
      <c r="A2508">
        <v>1.1000000000000001</v>
      </c>
      <c r="B2508">
        <v>68</v>
      </c>
      <c r="C2508" t="s">
        <v>27125</v>
      </c>
      <c r="D2508" t="s">
        <v>27126</v>
      </c>
      <c r="E2508" t="s">
        <v>4288</v>
      </c>
      <c r="F2508" t="s">
        <v>26928</v>
      </c>
      <c r="G2508" t="s">
        <v>27127</v>
      </c>
      <c r="H2508" t="s">
        <v>7738</v>
      </c>
      <c r="I2508" t="s">
        <v>5102</v>
      </c>
      <c r="J2508">
        <v>426</v>
      </c>
      <c r="K2508" t="s">
        <v>26887</v>
      </c>
      <c r="L2508" t="s">
        <v>17635</v>
      </c>
      <c r="M2508">
        <v>544693</v>
      </c>
      <c r="N2508">
        <v>2600</v>
      </c>
      <c r="O2508">
        <v>234</v>
      </c>
      <c r="P2508">
        <v>234</v>
      </c>
      <c r="Q2508">
        <v>0</v>
      </c>
      <c r="R2508">
        <v>0</v>
      </c>
      <c r="S2508">
        <v>544693</v>
      </c>
      <c r="T2508">
        <v>234</v>
      </c>
      <c r="U2508">
        <v>0</v>
      </c>
    </row>
    <row r="2509" spans="1:21">
      <c r="A2509">
        <v>1.1000000000000001</v>
      </c>
      <c r="B2509">
        <v>69</v>
      </c>
      <c r="C2509" t="s">
        <v>27128</v>
      </c>
      <c r="D2509" t="s">
        <v>27129</v>
      </c>
      <c r="E2509" t="s">
        <v>929</v>
      </c>
      <c r="F2509" t="s">
        <v>27130</v>
      </c>
      <c r="G2509" t="s">
        <v>27131</v>
      </c>
      <c r="H2509" t="s">
        <v>5083</v>
      </c>
      <c r="I2509" t="s">
        <v>928</v>
      </c>
      <c r="J2509">
        <v>426</v>
      </c>
      <c r="K2509" t="s">
        <v>26887</v>
      </c>
      <c r="L2509" t="s">
        <v>20676</v>
      </c>
      <c r="M2509">
        <v>135906</v>
      </c>
      <c r="N2509">
        <v>2600</v>
      </c>
      <c r="O2509">
        <v>234</v>
      </c>
      <c r="P2509">
        <v>234</v>
      </c>
      <c r="Q2509">
        <v>0</v>
      </c>
      <c r="R2509">
        <v>0</v>
      </c>
      <c r="S2509">
        <v>135906</v>
      </c>
      <c r="T2509">
        <v>234</v>
      </c>
      <c r="U2509">
        <v>0</v>
      </c>
    </row>
    <row r="2510" spans="1:21">
      <c r="A2510">
        <v>1.1000000000000001</v>
      </c>
      <c r="B2510">
        <v>70</v>
      </c>
      <c r="C2510" t="s">
        <v>27132</v>
      </c>
      <c r="D2510" t="s">
        <v>12675</v>
      </c>
      <c r="E2510" t="s">
        <v>12674</v>
      </c>
      <c r="F2510" t="s">
        <v>27133</v>
      </c>
      <c r="G2510" t="s">
        <v>27134</v>
      </c>
      <c r="H2510" t="s">
        <v>12667</v>
      </c>
      <c r="I2510" t="s">
        <v>12673</v>
      </c>
      <c r="J2510">
        <v>426</v>
      </c>
      <c r="K2510" t="s">
        <v>26887</v>
      </c>
      <c r="L2510" t="s">
        <v>18241</v>
      </c>
      <c r="M2510">
        <v>722616</v>
      </c>
      <c r="N2510">
        <v>2600</v>
      </c>
      <c r="O2510">
        <v>234</v>
      </c>
      <c r="P2510">
        <v>234</v>
      </c>
      <c r="Q2510">
        <v>0</v>
      </c>
      <c r="R2510">
        <v>0</v>
      </c>
      <c r="S2510">
        <v>722616</v>
      </c>
      <c r="T2510">
        <v>234</v>
      </c>
      <c r="U2510">
        <v>0</v>
      </c>
    </row>
    <row r="2511" spans="1:21">
      <c r="A2511">
        <v>1.1000000000000001</v>
      </c>
      <c r="B2511">
        <v>71</v>
      </c>
      <c r="C2511" t="s">
        <v>27135</v>
      </c>
      <c r="D2511" t="s">
        <v>27136</v>
      </c>
      <c r="E2511" t="s">
        <v>16985</v>
      </c>
      <c r="F2511" t="s">
        <v>27137</v>
      </c>
      <c r="G2511" t="s">
        <v>27138</v>
      </c>
      <c r="H2511" t="s">
        <v>5080</v>
      </c>
      <c r="I2511" t="s">
        <v>16984</v>
      </c>
      <c r="J2511">
        <v>426</v>
      </c>
      <c r="K2511" t="s">
        <v>26887</v>
      </c>
      <c r="L2511" t="s">
        <v>18619</v>
      </c>
      <c r="M2511">
        <v>856746</v>
      </c>
      <c r="N2511">
        <v>2600</v>
      </c>
      <c r="O2511">
        <v>234</v>
      </c>
      <c r="P2511">
        <v>234</v>
      </c>
      <c r="Q2511">
        <v>0</v>
      </c>
      <c r="R2511">
        <v>0</v>
      </c>
      <c r="S2511">
        <v>856746</v>
      </c>
      <c r="T2511">
        <v>234</v>
      </c>
      <c r="U2511">
        <v>0</v>
      </c>
    </row>
    <row r="2512" spans="1:21">
      <c r="A2512">
        <v>1.1000000000000001</v>
      </c>
      <c r="B2512">
        <v>72</v>
      </c>
      <c r="C2512" t="s">
        <v>27139</v>
      </c>
      <c r="D2512" t="s">
        <v>24394</v>
      </c>
      <c r="E2512" t="s">
        <v>11509</v>
      </c>
      <c r="F2512" t="s">
        <v>24157</v>
      </c>
      <c r="G2512" t="s">
        <v>27140</v>
      </c>
      <c r="H2512" t="s">
        <v>5079</v>
      </c>
      <c r="I2512" t="s">
        <v>12672</v>
      </c>
      <c r="J2512">
        <v>426</v>
      </c>
      <c r="K2512" t="s">
        <v>26887</v>
      </c>
      <c r="L2512" t="s">
        <v>18241</v>
      </c>
      <c r="M2512">
        <v>18795954</v>
      </c>
      <c r="N2512">
        <v>3000</v>
      </c>
      <c r="O2512">
        <v>270</v>
      </c>
      <c r="P2512">
        <v>270</v>
      </c>
      <c r="Q2512">
        <v>0</v>
      </c>
      <c r="R2512">
        <v>0</v>
      </c>
      <c r="S2512">
        <v>18795954</v>
      </c>
      <c r="T2512">
        <v>270</v>
      </c>
      <c r="U2512">
        <v>0</v>
      </c>
    </row>
    <row r="2513" spans="1:21">
      <c r="A2513">
        <v>1.1000000000000001</v>
      </c>
      <c r="B2513">
        <v>73</v>
      </c>
      <c r="C2513" t="s">
        <v>27141</v>
      </c>
      <c r="D2513" t="s">
        <v>27142</v>
      </c>
      <c r="E2513" t="s">
        <v>2479</v>
      </c>
      <c r="F2513" t="s">
        <v>22703</v>
      </c>
      <c r="G2513" t="s">
        <v>27143</v>
      </c>
      <c r="H2513" t="s">
        <v>5078</v>
      </c>
      <c r="I2513" t="s">
        <v>12671</v>
      </c>
      <c r="J2513">
        <v>426</v>
      </c>
      <c r="K2513" t="s">
        <v>26887</v>
      </c>
      <c r="L2513" t="s">
        <v>18241</v>
      </c>
      <c r="M2513">
        <v>720953</v>
      </c>
      <c r="N2513">
        <v>2600</v>
      </c>
      <c r="O2513">
        <v>234</v>
      </c>
      <c r="P2513">
        <v>234</v>
      </c>
      <c r="Q2513">
        <v>0</v>
      </c>
      <c r="R2513">
        <v>0</v>
      </c>
      <c r="S2513">
        <v>720953</v>
      </c>
      <c r="T2513">
        <v>234</v>
      </c>
      <c r="U2513">
        <v>0</v>
      </c>
    </row>
    <row r="2514" spans="1:21">
      <c r="A2514">
        <v>1.1000000000000001</v>
      </c>
      <c r="B2514">
        <v>74</v>
      </c>
      <c r="C2514" t="s">
        <v>27144</v>
      </c>
      <c r="D2514" t="s">
        <v>24394</v>
      </c>
      <c r="E2514" t="s">
        <v>11509</v>
      </c>
      <c r="F2514" t="s">
        <v>24157</v>
      </c>
      <c r="G2514" t="s">
        <v>27145</v>
      </c>
      <c r="H2514" t="s">
        <v>5075</v>
      </c>
      <c r="I2514" t="s">
        <v>12670</v>
      </c>
      <c r="J2514">
        <v>426</v>
      </c>
      <c r="K2514" t="s">
        <v>26887</v>
      </c>
      <c r="L2514" t="s">
        <v>18241</v>
      </c>
      <c r="M2514">
        <v>15459976</v>
      </c>
      <c r="N2514">
        <v>3000</v>
      </c>
      <c r="O2514">
        <v>270</v>
      </c>
      <c r="P2514">
        <v>270</v>
      </c>
      <c r="Q2514">
        <v>0</v>
      </c>
      <c r="R2514">
        <v>0</v>
      </c>
      <c r="S2514">
        <v>15459976</v>
      </c>
      <c r="T2514">
        <v>270</v>
      </c>
      <c r="U2514">
        <v>0</v>
      </c>
    </row>
    <row r="2515" spans="1:21">
      <c r="A2515">
        <v>1.1000000000000001</v>
      </c>
      <c r="B2515">
        <v>75</v>
      </c>
      <c r="C2515" t="s">
        <v>27146</v>
      </c>
      <c r="D2515" t="s">
        <v>27147</v>
      </c>
      <c r="E2515" t="s">
        <v>16982</v>
      </c>
      <c r="F2515" t="s">
        <v>27148</v>
      </c>
      <c r="G2515" t="s">
        <v>27149</v>
      </c>
      <c r="H2515" t="s">
        <v>5074</v>
      </c>
      <c r="I2515" t="s">
        <v>16981</v>
      </c>
      <c r="J2515">
        <v>426</v>
      </c>
      <c r="K2515" t="s">
        <v>26887</v>
      </c>
      <c r="L2515" t="s">
        <v>18619</v>
      </c>
      <c r="M2515">
        <v>315884</v>
      </c>
      <c r="N2515">
        <v>2600</v>
      </c>
      <c r="O2515">
        <v>234</v>
      </c>
      <c r="P2515">
        <v>234</v>
      </c>
      <c r="Q2515">
        <v>0</v>
      </c>
      <c r="R2515">
        <v>0</v>
      </c>
      <c r="S2515">
        <v>315884</v>
      </c>
      <c r="T2515">
        <v>234</v>
      </c>
      <c r="U2515">
        <v>0</v>
      </c>
    </row>
    <row r="2516" spans="1:21">
      <c r="A2516">
        <v>1.1000000000000001</v>
      </c>
      <c r="B2516">
        <v>76</v>
      </c>
      <c r="C2516" t="s">
        <v>27150</v>
      </c>
      <c r="D2516" t="s">
        <v>27151</v>
      </c>
      <c r="E2516" t="s">
        <v>5100</v>
      </c>
      <c r="F2516" t="s">
        <v>27152</v>
      </c>
      <c r="G2516" t="s">
        <v>27153</v>
      </c>
      <c r="H2516" t="s">
        <v>5071</v>
      </c>
      <c r="I2516" t="s">
        <v>5099</v>
      </c>
      <c r="J2516">
        <v>426</v>
      </c>
      <c r="K2516" t="s">
        <v>26887</v>
      </c>
      <c r="L2516" t="s">
        <v>17635</v>
      </c>
      <c r="M2516">
        <v>204262</v>
      </c>
      <c r="N2516">
        <v>2600</v>
      </c>
      <c r="O2516">
        <v>234</v>
      </c>
      <c r="P2516">
        <v>234</v>
      </c>
      <c r="Q2516">
        <v>0</v>
      </c>
      <c r="R2516">
        <v>0</v>
      </c>
      <c r="S2516">
        <v>204262</v>
      </c>
      <c r="T2516">
        <v>234</v>
      </c>
      <c r="U2516">
        <v>0</v>
      </c>
    </row>
    <row r="2517" spans="1:21">
      <c r="A2517">
        <v>1.1000000000000001</v>
      </c>
      <c r="B2517">
        <v>77</v>
      </c>
      <c r="C2517" t="s">
        <v>27154</v>
      </c>
      <c r="D2517" t="s">
        <v>27155</v>
      </c>
      <c r="E2517" t="s">
        <v>5097</v>
      </c>
      <c r="F2517" t="s">
        <v>27156</v>
      </c>
      <c r="G2517" t="s">
        <v>27157</v>
      </c>
      <c r="H2517" t="s">
        <v>7735</v>
      </c>
      <c r="I2517" t="s">
        <v>5096</v>
      </c>
      <c r="J2517">
        <v>426</v>
      </c>
      <c r="K2517" t="s">
        <v>26887</v>
      </c>
      <c r="L2517" t="s">
        <v>17635</v>
      </c>
      <c r="M2517">
        <v>272813</v>
      </c>
      <c r="N2517">
        <v>2600</v>
      </c>
      <c r="O2517">
        <v>234</v>
      </c>
      <c r="P2517">
        <v>234</v>
      </c>
      <c r="Q2517">
        <v>0</v>
      </c>
      <c r="R2517">
        <v>0</v>
      </c>
      <c r="S2517">
        <v>272813</v>
      </c>
      <c r="T2517">
        <v>234</v>
      </c>
      <c r="U2517">
        <v>0</v>
      </c>
    </row>
    <row r="2518" spans="1:21">
      <c r="A2518">
        <v>1.1000000000000001</v>
      </c>
      <c r="B2518">
        <v>78</v>
      </c>
      <c r="C2518" t="s">
        <v>27158</v>
      </c>
      <c r="D2518" t="s">
        <v>27159</v>
      </c>
      <c r="E2518" t="s">
        <v>7743</v>
      </c>
      <c r="F2518" t="s">
        <v>27160</v>
      </c>
      <c r="G2518" t="s">
        <v>27161</v>
      </c>
      <c r="H2518" t="s">
        <v>12666</v>
      </c>
      <c r="I2518" t="s">
        <v>7742</v>
      </c>
      <c r="J2518">
        <v>426</v>
      </c>
      <c r="K2518" t="s">
        <v>26887</v>
      </c>
      <c r="L2518" t="s">
        <v>17595</v>
      </c>
      <c r="M2518">
        <v>79234</v>
      </c>
      <c r="N2518">
        <v>2600</v>
      </c>
      <c r="O2518">
        <v>234</v>
      </c>
      <c r="P2518">
        <v>234</v>
      </c>
      <c r="Q2518">
        <v>0</v>
      </c>
      <c r="R2518">
        <v>0</v>
      </c>
      <c r="S2518">
        <v>79234</v>
      </c>
      <c r="T2518">
        <v>234</v>
      </c>
      <c r="U2518">
        <v>0</v>
      </c>
    </row>
    <row r="2519" spans="1:21">
      <c r="A2519">
        <v>1.1000000000000001</v>
      </c>
      <c r="B2519">
        <v>79</v>
      </c>
      <c r="C2519" t="s">
        <v>27162</v>
      </c>
      <c r="D2519" t="s">
        <v>27163</v>
      </c>
      <c r="E2519" t="s">
        <v>1330</v>
      </c>
      <c r="F2519" t="s">
        <v>20384</v>
      </c>
      <c r="G2519" t="s">
        <v>27164</v>
      </c>
      <c r="H2519" t="s">
        <v>7732</v>
      </c>
      <c r="I2519" t="s">
        <v>5095</v>
      </c>
      <c r="J2519">
        <v>426</v>
      </c>
      <c r="K2519" t="s">
        <v>26887</v>
      </c>
      <c r="L2519" t="s">
        <v>17635</v>
      </c>
      <c r="M2519">
        <v>411694</v>
      </c>
      <c r="N2519">
        <v>2600</v>
      </c>
      <c r="O2519">
        <v>234</v>
      </c>
      <c r="P2519">
        <v>234</v>
      </c>
      <c r="Q2519">
        <v>0</v>
      </c>
      <c r="R2519">
        <v>0</v>
      </c>
      <c r="S2519">
        <v>411694</v>
      </c>
      <c r="T2519">
        <v>234</v>
      </c>
      <c r="U2519">
        <v>0</v>
      </c>
    </row>
    <row r="2520" spans="1:21">
      <c r="A2520">
        <v>1.1000000000000001</v>
      </c>
      <c r="B2520">
        <v>80</v>
      </c>
      <c r="C2520" t="s">
        <v>27165</v>
      </c>
      <c r="D2520" t="s">
        <v>27166</v>
      </c>
      <c r="E2520" t="s">
        <v>5093</v>
      </c>
      <c r="F2520" t="s">
        <v>27167</v>
      </c>
      <c r="G2520" t="s">
        <v>27168</v>
      </c>
      <c r="H2520" t="s">
        <v>27169</v>
      </c>
      <c r="I2520" t="s">
        <v>5092</v>
      </c>
      <c r="J2520">
        <v>426</v>
      </c>
      <c r="K2520" t="s">
        <v>26887</v>
      </c>
      <c r="L2520" t="s">
        <v>17635</v>
      </c>
      <c r="M2520">
        <v>70730</v>
      </c>
      <c r="N2520">
        <v>2600</v>
      </c>
      <c r="O2520">
        <v>234</v>
      </c>
      <c r="P2520">
        <v>234</v>
      </c>
      <c r="Q2520">
        <v>0</v>
      </c>
      <c r="R2520">
        <v>0</v>
      </c>
      <c r="S2520">
        <v>70730</v>
      </c>
      <c r="T2520">
        <v>234</v>
      </c>
      <c r="U2520">
        <v>0</v>
      </c>
    </row>
    <row r="2521" spans="1:21">
      <c r="A2521">
        <v>1.1000000000000001</v>
      </c>
      <c r="B2521">
        <v>81</v>
      </c>
      <c r="C2521" t="s">
        <v>27170</v>
      </c>
      <c r="D2521" t="s">
        <v>27171</v>
      </c>
      <c r="E2521" t="s">
        <v>5090</v>
      </c>
      <c r="F2521" t="s">
        <v>27172</v>
      </c>
      <c r="G2521" t="s">
        <v>27173</v>
      </c>
      <c r="H2521" t="s">
        <v>925</v>
      </c>
      <c r="I2521" t="s">
        <v>5089</v>
      </c>
      <c r="J2521">
        <v>426</v>
      </c>
      <c r="K2521" t="s">
        <v>26887</v>
      </c>
      <c r="L2521" t="s">
        <v>17635</v>
      </c>
      <c r="M2521">
        <v>369988</v>
      </c>
      <c r="N2521">
        <v>2600</v>
      </c>
      <c r="O2521">
        <v>234</v>
      </c>
      <c r="P2521">
        <v>234</v>
      </c>
      <c r="Q2521">
        <v>0</v>
      </c>
      <c r="R2521">
        <v>0</v>
      </c>
      <c r="S2521">
        <v>369988</v>
      </c>
      <c r="T2521">
        <v>234</v>
      </c>
      <c r="U2521">
        <v>0</v>
      </c>
    </row>
    <row r="2522" spans="1:21">
      <c r="A2522">
        <v>1.1000000000000001</v>
      </c>
      <c r="B2522">
        <v>82</v>
      </c>
      <c r="C2522" t="s">
        <v>27174</v>
      </c>
      <c r="D2522" t="s">
        <v>27175</v>
      </c>
      <c r="E2522" t="s">
        <v>5087</v>
      </c>
      <c r="F2522" t="s">
        <v>27176</v>
      </c>
      <c r="G2522" t="s">
        <v>27177</v>
      </c>
      <c r="H2522" t="s">
        <v>7729</v>
      </c>
      <c r="I2522" t="s">
        <v>5086</v>
      </c>
      <c r="J2522">
        <v>426</v>
      </c>
      <c r="K2522" t="s">
        <v>26887</v>
      </c>
      <c r="L2522" t="s">
        <v>17635</v>
      </c>
      <c r="M2522">
        <v>881265</v>
      </c>
      <c r="N2522">
        <v>2600</v>
      </c>
      <c r="O2522">
        <v>234</v>
      </c>
      <c r="P2522">
        <v>234</v>
      </c>
      <c r="Q2522">
        <v>0</v>
      </c>
      <c r="R2522">
        <v>0</v>
      </c>
      <c r="S2522">
        <v>881265</v>
      </c>
      <c r="T2522">
        <v>234</v>
      </c>
      <c r="U2522">
        <v>0</v>
      </c>
    </row>
    <row r="2523" spans="1:21">
      <c r="A2523">
        <v>1.1000000000000001</v>
      </c>
      <c r="B2523">
        <v>83</v>
      </c>
      <c r="C2523" t="s">
        <v>27178</v>
      </c>
      <c r="D2523" t="s">
        <v>27179</v>
      </c>
      <c r="E2523" t="s">
        <v>1185</v>
      </c>
      <c r="F2523" t="s">
        <v>23579</v>
      </c>
      <c r="G2523" t="s">
        <v>27180</v>
      </c>
      <c r="H2523" t="s">
        <v>7726</v>
      </c>
      <c r="I2523" t="s">
        <v>7741</v>
      </c>
      <c r="J2523">
        <v>426</v>
      </c>
      <c r="K2523" t="s">
        <v>26887</v>
      </c>
      <c r="L2523" t="s">
        <v>17595</v>
      </c>
      <c r="M2523">
        <v>732629</v>
      </c>
      <c r="N2523">
        <v>2600</v>
      </c>
      <c r="O2523">
        <v>234</v>
      </c>
      <c r="P2523">
        <v>234</v>
      </c>
      <c r="Q2523">
        <v>0</v>
      </c>
      <c r="R2523">
        <v>0</v>
      </c>
      <c r="S2523">
        <v>732629</v>
      </c>
      <c r="T2523">
        <v>234</v>
      </c>
      <c r="U2523">
        <v>0</v>
      </c>
    </row>
    <row r="2524" spans="1:21">
      <c r="A2524">
        <v>1.1000000000000001</v>
      </c>
      <c r="B2524">
        <v>84</v>
      </c>
      <c r="C2524" t="s">
        <v>27181</v>
      </c>
      <c r="D2524" t="s">
        <v>27182</v>
      </c>
      <c r="E2524" t="s">
        <v>7739</v>
      </c>
      <c r="F2524" t="s">
        <v>27183</v>
      </c>
      <c r="G2524" t="s">
        <v>27184</v>
      </c>
      <c r="H2524" t="s">
        <v>5068</v>
      </c>
      <c r="I2524" t="s">
        <v>7738</v>
      </c>
      <c r="J2524">
        <v>426</v>
      </c>
      <c r="K2524" t="s">
        <v>26887</v>
      </c>
      <c r="L2524" t="s">
        <v>17595</v>
      </c>
      <c r="M2524">
        <v>256583</v>
      </c>
      <c r="N2524">
        <v>2600</v>
      </c>
      <c r="O2524">
        <v>234</v>
      </c>
      <c r="P2524">
        <v>234</v>
      </c>
      <c r="Q2524">
        <v>0</v>
      </c>
      <c r="R2524">
        <v>0</v>
      </c>
      <c r="S2524">
        <v>256583</v>
      </c>
      <c r="T2524">
        <v>234</v>
      </c>
      <c r="U2524">
        <v>0</v>
      </c>
    </row>
    <row r="2525" spans="1:21">
      <c r="A2525">
        <v>1.1000000000000001</v>
      </c>
      <c r="B2525">
        <v>85</v>
      </c>
      <c r="C2525" t="s">
        <v>27185</v>
      </c>
      <c r="D2525" t="s">
        <v>5085</v>
      </c>
      <c r="E2525" t="s">
        <v>5084</v>
      </c>
      <c r="F2525" t="s">
        <v>27186</v>
      </c>
      <c r="G2525" t="s">
        <v>27187</v>
      </c>
      <c r="H2525" t="s">
        <v>5065</v>
      </c>
      <c r="I2525" t="s">
        <v>5083</v>
      </c>
      <c r="J2525">
        <v>426</v>
      </c>
      <c r="K2525" t="s">
        <v>26887</v>
      </c>
      <c r="L2525" t="s">
        <v>17635</v>
      </c>
      <c r="M2525">
        <v>267220</v>
      </c>
      <c r="N2525">
        <v>2600</v>
      </c>
      <c r="O2525">
        <v>234</v>
      </c>
      <c r="P2525">
        <v>234</v>
      </c>
      <c r="Q2525">
        <v>0</v>
      </c>
      <c r="R2525">
        <v>0</v>
      </c>
      <c r="S2525">
        <v>267220</v>
      </c>
      <c r="T2525">
        <v>234</v>
      </c>
      <c r="U2525">
        <v>0</v>
      </c>
    </row>
    <row r="2526" spans="1:21">
      <c r="A2526">
        <v>1.1000000000000001</v>
      </c>
      <c r="B2526">
        <v>86</v>
      </c>
      <c r="C2526" t="s">
        <v>27188</v>
      </c>
      <c r="D2526" t="s">
        <v>27189</v>
      </c>
      <c r="E2526" t="s">
        <v>12668</v>
      </c>
      <c r="F2526" t="s">
        <v>27190</v>
      </c>
      <c r="G2526" t="s">
        <v>27191</v>
      </c>
      <c r="H2526" t="s">
        <v>922</v>
      </c>
      <c r="I2526" t="s">
        <v>12667</v>
      </c>
      <c r="J2526">
        <v>426</v>
      </c>
      <c r="K2526" t="s">
        <v>26887</v>
      </c>
      <c r="L2526" t="s">
        <v>18241</v>
      </c>
      <c r="M2526">
        <v>845339</v>
      </c>
      <c r="N2526">
        <v>2600</v>
      </c>
      <c r="O2526">
        <v>234</v>
      </c>
      <c r="P2526">
        <v>234</v>
      </c>
      <c r="Q2526">
        <v>0</v>
      </c>
      <c r="R2526">
        <v>0</v>
      </c>
      <c r="S2526">
        <v>845339</v>
      </c>
      <c r="T2526">
        <v>234</v>
      </c>
      <c r="U2526">
        <v>0</v>
      </c>
    </row>
    <row r="2527" spans="1:21">
      <c r="A2527">
        <v>1.1000000000000001</v>
      </c>
      <c r="B2527">
        <v>87</v>
      </c>
      <c r="C2527" t="s">
        <v>27192</v>
      </c>
      <c r="D2527" t="s">
        <v>27193</v>
      </c>
      <c r="E2527" t="s">
        <v>5081</v>
      </c>
      <c r="F2527" t="s">
        <v>27194</v>
      </c>
      <c r="G2527" t="s">
        <v>27195</v>
      </c>
      <c r="H2527" t="s">
        <v>7723</v>
      </c>
      <c r="I2527" t="s">
        <v>5080</v>
      </c>
      <c r="J2527">
        <v>426</v>
      </c>
      <c r="K2527" t="s">
        <v>26887</v>
      </c>
      <c r="L2527" t="s">
        <v>17635</v>
      </c>
      <c r="M2527">
        <v>723830</v>
      </c>
      <c r="N2527">
        <v>2600</v>
      </c>
      <c r="O2527">
        <v>234</v>
      </c>
      <c r="P2527">
        <v>234</v>
      </c>
      <c r="Q2527">
        <v>0</v>
      </c>
      <c r="R2527">
        <v>0</v>
      </c>
      <c r="S2527">
        <v>723830</v>
      </c>
      <c r="T2527">
        <v>234</v>
      </c>
      <c r="U2527">
        <v>0</v>
      </c>
    </row>
    <row r="2528" spans="1:21">
      <c r="A2528">
        <v>1.1000000000000001</v>
      </c>
      <c r="B2528">
        <v>88</v>
      </c>
      <c r="C2528" t="s">
        <v>27196</v>
      </c>
      <c r="D2528" t="s">
        <v>20607</v>
      </c>
      <c r="E2528" t="s">
        <v>1189</v>
      </c>
      <c r="F2528" t="s">
        <v>20608</v>
      </c>
      <c r="G2528" t="s">
        <v>27197</v>
      </c>
      <c r="H2528" t="s">
        <v>12663</v>
      </c>
      <c r="I2528" t="s">
        <v>5079</v>
      </c>
      <c r="J2528">
        <v>426</v>
      </c>
      <c r="K2528" t="s">
        <v>26887</v>
      </c>
      <c r="L2528" t="s">
        <v>17635</v>
      </c>
      <c r="M2528">
        <v>737151</v>
      </c>
      <c r="N2528">
        <v>2600</v>
      </c>
      <c r="O2528">
        <v>234</v>
      </c>
      <c r="P2528">
        <v>234</v>
      </c>
      <c r="Q2528">
        <v>0</v>
      </c>
      <c r="R2528">
        <v>0</v>
      </c>
      <c r="S2528">
        <v>737151</v>
      </c>
      <c r="T2528">
        <v>234</v>
      </c>
      <c r="U2528">
        <v>0</v>
      </c>
    </row>
    <row r="2529" spans="1:21">
      <c r="A2529">
        <v>1.1000000000000001</v>
      </c>
      <c r="B2529">
        <v>89</v>
      </c>
      <c r="C2529" t="s">
        <v>27198</v>
      </c>
      <c r="D2529" t="s">
        <v>27199</v>
      </c>
      <c r="E2529" t="s">
        <v>911</v>
      </c>
      <c r="F2529" t="s">
        <v>27200</v>
      </c>
      <c r="G2529" t="s">
        <v>27201</v>
      </c>
      <c r="H2529" t="s">
        <v>7720</v>
      </c>
      <c r="I2529" t="s">
        <v>5078</v>
      </c>
      <c r="J2529">
        <v>426</v>
      </c>
      <c r="K2529" t="s">
        <v>26887</v>
      </c>
      <c r="L2529" t="s">
        <v>17635</v>
      </c>
      <c r="M2529">
        <v>87845</v>
      </c>
      <c r="N2529">
        <v>2600</v>
      </c>
      <c r="O2529">
        <v>234</v>
      </c>
      <c r="P2529">
        <v>234</v>
      </c>
      <c r="Q2529">
        <v>0</v>
      </c>
      <c r="R2529">
        <v>0</v>
      </c>
      <c r="S2529">
        <v>87845</v>
      </c>
      <c r="T2529">
        <v>234</v>
      </c>
      <c r="U2529">
        <v>0</v>
      </c>
    </row>
    <row r="2530" spans="1:21">
      <c r="A2530">
        <v>1.1000000000000001</v>
      </c>
      <c r="B2530">
        <v>90</v>
      </c>
      <c r="C2530" t="s">
        <v>27202</v>
      </c>
      <c r="D2530" t="s">
        <v>27203</v>
      </c>
      <c r="E2530" t="s">
        <v>5076</v>
      </c>
      <c r="F2530" t="s">
        <v>27204</v>
      </c>
      <c r="G2530" t="s">
        <v>27205</v>
      </c>
      <c r="H2530" t="s">
        <v>12660</v>
      </c>
      <c r="I2530" t="s">
        <v>5075</v>
      </c>
      <c r="J2530">
        <v>426</v>
      </c>
      <c r="K2530" t="s">
        <v>26887</v>
      </c>
      <c r="L2530" t="s">
        <v>17635</v>
      </c>
      <c r="M2530">
        <v>693688</v>
      </c>
      <c r="N2530">
        <v>2600</v>
      </c>
      <c r="O2530">
        <v>234</v>
      </c>
      <c r="P2530">
        <v>234</v>
      </c>
      <c r="Q2530">
        <v>0</v>
      </c>
      <c r="R2530">
        <v>0</v>
      </c>
      <c r="S2530">
        <v>693688</v>
      </c>
      <c r="T2530">
        <v>234</v>
      </c>
      <c r="U2530">
        <v>0</v>
      </c>
    </row>
    <row r="2531" spans="1:21">
      <c r="A2531">
        <v>1.1000000000000001</v>
      </c>
      <c r="B2531">
        <v>91</v>
      </c>
      <c r="C2531" t="s">
        <v>27206</v>
      </c>
      <c r="D2531" t="s">
        <v>27207</v>
      </c>
      <c r="E2531" t="s">
        <v>947</v>
      </c>
      <c r="F2531" t="s">
        <v>26954</v>
      </c>
      <c r="G2531" t="s">
        <v>27208</v>
      </c>
      <c r="H2531" t="s">
        <v>5062</v>
      </c>
      <c r="I2531" t="s">
        <v>5074</v>
      </c>
      <c r="J2531">
        <v>426</v>
      </c>
      <c r="K2531" t="s">
        <v>26887</v>
      </c>
      <c r="L2531" t="s">
        <v>17635</v>
      </c>
      <c r="M2531">
        <v>231142</v>
      </c>
      <c r="N2531">
        <v>2600</v>
      </c>
      <c r="O2531">
        <v>234</v>
      </c>
      <c r="P2531">
        <v>234</v>
      </c>
      <c r="Q2531">
        <v>0</v>
      </c>
      <c r="R2531">
        <v>0</v>
      </c>
      <c r="S2531">
        <v>231142</v>
      </c>
      <c r="T2531">
        <v>234</v>
      </c>
      <c r="U2531">
        <v>0</v>
      </c>
    </row>
    <row r="2532" spans="1:21">
      <c r="A2532">
        <v>1.1000000000000001</v>
      </c>
      <c r="B2532">
        <v>92</v>
      </c>
      <c r="C2532" t="s">
        <v>27209</v>
      </c>
      <c r="D2532" t="s">
        <v>27210</v>
      </c>
      <c r="E2532" t="s">
        <v>5072</v>
      </c>
      <c r="F2532" t="s">
        <v>27211</v>
      </c>
      <c r="G2532" t="s">
        <v>27212</v>
      </c>
      <c r="H2532" t="s">
        <v>12659</v>
      </c>
      <c r="I2532" t="s">
        <v>5071</v>
      </c>
      <c r="J2532">
        <v>426</v>
      </c>
      <c r="K2532" t="s">
        <v>26887</v>
      </c>
      <c r="L2532" t="s">
        <v>17635</v>
      </c>
      <c r="M2532">
        <v>262011</v>
      </c>
      <c r="N2532">
        <v>2600</v>
      </c>
      <c r="O2532">
        <v>234</v>
      </c>
      <c r="P2532">
        <v>234</v>
      </c>
      <c r="Q2532">
        <v>0</v>
      </c>
      <c r="R2532">
        <v>0</v>
      </c>
      <c r="S2532">
        <v>262011</v>
      </c>
      <c r="T2532">
        <v>234</v>
      </c>
      <c r="U2532">
        <v>0</v>
      </c>
    </row>
    <row r="2533" spans="1:21">
      <c r="A2533">
        <v>1.1000000000000001</v>
      </c>
      <c r="B2533">
        <v>93</v>
      </c>
      <c r="C2533" t="s">
        <v>27213</v>
      </c>
      <c r="D2533" t="s">
        <v>27214</v>
      </c>
      <c r="E2533" t="s">
        <v>7736</v>
      </c>
      <c r="F2533" t="s">
        <v>27215</v>
      </c>
      <c r="G2533" t="s">
        <v>27216</v>
      </c>
      <c r="H2533" t="s">
        <v>5061</v>
      </c>
      <c r="I2533" t="s">
        <v>7735</v>
      </c>
      <c r="J2533">
        <v>426</v>
      </c>
      <c r="K2533" t="s">
        <v>26887</v>
      </c>
      <c r="L2533" t="s">
        <v>17595</v>
      </c>
      <c r="M2533">
        <v>618409</v>
      </c>
      <c r="N2533">
        <v>2600</v>
      </c>
      <c r="O2533">
        <v>234</v>
      </c>
      <c r="P2533">
        <v>234</v>
      </c>
      <c r="Q2533">
        <v>0</v>
      </c>
      <c r="R2533">
        <v>0</v>
      </c>
      <c r="S2533">
        <v>618409</v>
      </c>
      <c r="T2533">
        <v>234</v>
      </c>
      <c r="U2533">
        <v>0</v>
      </c>
    </row>
    <row r="2534" spans="1:21">
      <c r="A2534">
        <v>1.1000000000000001</v>
      </c>
      <c r="B2534">
        <v>94</v>
      </c>
      <c r="C2534" t="s">
        <v>27217</v>
      </c>
      <c r="D2534" t="s">
        <v>27218</v>
      </c>
      <c r="E2534" t="s">
        <v>574</v>
      </c>
      <c r="F2534" t="s">
        <v>27219</v>
      </c>
      <c r="G2534" t="s">
        <v>27220</v>
      </c>
      <c r="H2534" t="s">
        <v>12656</v>
      </c>
      <c r="I2534" t="s">
        <v>12666</v>
      </c>
      <c r="J2534">
        <v>426</v>
      </c>
      <c r="K2534" t="s">
        <v>26887</v>
      </c>
      <c r="L2534" t="s">
        <v>18241</v>
      </c>
      <c r="M2534">
        <v>2245129</v>
      </c>
      <c r="N2534">
        <v>2600</v>
      </c>
      <c r="O2534">
        <v>234</v>
      </c>
      <c r="P2534">
        <v>234</v>
      </c>
      <c r="Q2534">
        <v>0</v>
      </c>
      <c r="R2534">
        <v>0</v>
      </c>
      <c r="S2534">
        <v>2245129</v>
      </c>
      <c r="T2534">
        <v>234</v>
      </c>
      <c r="U2534">
        <v>0</v>
      </c>
    </row>
    <row r="2535" spans="1:21">
      <c r="A2535">
        <v>1.1000000000000001</v>
      </c>
      <c r="B2535">
        <v>95</v>
      </c>
      <c r="C2535" t="s">
        <v>27221</v>
      </c>
      <c r="D2535" t="s">
        <v>27222</v>
      </c>
      <c r="E2535" t="s">
        <v>7733</v>
      </c>
      <c r="F2535" t="s">
        <v>27223</v>
      </c>
      <c r="G2535" t="s">
        <v>27224</v>
      </c>
      <c r="H2535" t="s">
        <v>7717</v>
      </c>
      <c r="I2535" t="s">
        <v>7732</v>
      </c>
      <c r="J2535">
        <v>426</v>
      </c>
      <c r="K2535" t="s">
        <v>26887</v>
      </c>
      <c r="L2535" t="s">
        <v>17595</v>
      </c>
      <c r="M2535">
        <v>52348</v>
      </c>
      <c r="N2535">
        <v>2600</v>
      </c>
      <c r="O2535">
        <v>234</v>
      </c>
      <c r="P2535">
        <v>234</v>
      </c>
      <c r="Q2535">
        <v>0</v>
      </c>
      <c r="R2535">
        <v>0</v>
      </c>
      <c r="S2535">
        <v>52348</v>
      </c>
      <c r="T2535">
        <v>234</v>
      </c>
      <c r="U2535">
        <v>0</v>
      </c>
    </row>
    <row r="2536" spans="1:21">
      <c r="A2536">
        <v>1.1000000000000001</v>
      </c>
      <c r="B2536">
        <v>96</v>
      </c>
      <c r="C2536" t="s">
        <v>27225</v>
      </c>
      <c r="D2536" t="s">
        <v>27226</v>
      </c>
      <c r="E2536" t="s">
        <v>19377</v>
      </c>
      <c r="F2536" t="s">
        <v>27227</v>
      </c>
      <c r="G2536" t="s">
        <v>27228</v>
      </c>
      <c r="H2536" t="s">
        <v>7714</v>
      </c>
      <c r="I2536" t="s">
        <v>27169</v>
      </c>
      <c r="J2536">
        <v>426</v>
      </c>
      <c r="K2536" t="s">
        <v>26887</v>
      </c>
      <c r="L2536" t="s">
        <v>18241</v>
      </c>
      <c r="M2536">
        <v>242255</v>
      </c>
      <c r="N2536">
        <v>2600</v>
      </c>
      <c r="O2536">
        <v>234</v>
      </c>
      <c r="P2536">
        <v>234</v>
      </c>
      <c r="Q2536">
        <v>0</v>
      </c>
      <c r="R2536">
        <v>0</v>
      </c>
      <c r="S2536">
        <v>242255</v>
      </c>
      <c r="T2536">
        <v>234</v>
      </c>
      <c r="U2536">
        <v>0</v>
      </c>
    </row>
    <row r="2537" spans="1:21">
      <c r="A2537">
        <v>1.1000000000000001</v>
      </c>
      <c r="B2537">
        <v>97</v>
      </c>
      <c r="C2537" t="s">
        <v>27229</v>
      </c>
      <c r="D2537" t="s">
        <v>27230</v>
      </c>
      <c r="E2537" t="s">
        <v>926</v>
      </c>
      <c r="F2537" t="s">
        <v>27231</v>
      </c>
      <c r="G2537" t="s">
        <v>27232</v>
      </c>
      <c r="H2537" t="s">
        <v>7711</v>
      </c>
      <c r="I2537" t="s">
        <v>925</v>
      </c>
      <c r="J2537">
        <v>426</v>
      </c>
      <c r="K2537" t="s">
        <v>26887</v>
      </c>
      <c r="L2537" t="s">
        <v>20676</v>
      </c>
      <c r="M2537">
        <v>637633</v>
      </c>
      <c r="N2537">
        <v>2600</v>
      </c>
      <c r="O2537">
        <v>234</v>
      </c>
      <c r="P2537">
        <v>234</v>
      </c>
      <c r="Q2537">
        <v>0</v>
      </c>
      <c r="R2537">
        <v>0</v>
      </c>
      <c r="S2537">
        <v>637633</v>
      </c>
      <c r="T2537">
        <v>234</v>
      </c>
      <c r="U2537">
        <v>0</v>
      </c>
    </row>
    <row r="2538" spans="1:21">
      <c r="A2538">
        <v>1.1000000000000001</v>
      </c>
      <c r="B2538">
        <v>98</v>
      </c>
      <c r="C2538" t="s">
        <v>27233</v>
      </c>
      <c r="D2538" t="s">
        <v>27234</v>
      </c>
      <c r="E2538" t="s">
        <v>7730</v>
      </c>
      <c r="F2538" t="s">
        <v>27235</v>
      </c>
      <c r="G2538" t="s">
        <v>27236</v>
      </c>
      <c r="H2538" t="s">
        <v>7708</v>
      </c>
      <c r="I2538" t="s">
        <v>7729</v>
      </c>
      <c r="J2538">
        <v>426</v>
      </c>
      <c r="K2538" t="s">
        <v>26887</v>
      </c>
      <c r="L2538" t="s">
        <v>17595</v>
      </c>
      <c r="M2538">
        <v>168072</v>
      </c>
      <c r="N2538">
        <v>2600</v>
      </c>
      <c r="O2538">
        <v>234</v>
      </c>
      <c r="P2538">
        <v>234</v>
      </c>
      <c r="Q2538">
        <v>0</v>
      </c>
      <c r="R2538">
        <v>0</v>
      </c>
      <c r="S2538">
        <v>168072</v>
      </c>
      <c r="T2538">
        <v>234</v>
      </c>
      <c r="U2538">
        <v>0</v>
      </c>
    </row>
    <row r="2539" spans="1:21">
      <c r="A2539">
        <v>1.1000000000000001</v>
      </c>
      <c r="B2539">
        <v>99</v>
      </c>
      <c r="C2539" t="s">
        <v>27237</v>
      </c>
      <c r="D2539" t="s">
        <v>27238</v>
      </c>
      <c r="E2539" t="s">
        <v>7727</v>
      </c>
      <c r="F2539" t="s">
        <v>27119</v>
      </c>
      <c r="G2539" t="s">
        <v>27239</v>
      </c>
      <c r="H2539" t="s">
        <v>12653</v>
      </c>
      <c r="I2539" t="s">
        <v>7726</v>
      </c>
      <c r="J2539">
        <v>426</v>
      </c>
      <c r="K2539" t="s">
        <v>26887</v>
      </c>
      <c r="L2539" t="s">
        <v>17595</v>
      </c>
      <c r="M2539">
        <v>33749</v>
      </c>
      <c r="N2539">
        <v>2600</v>
      </c>
      <c r="O2539">
        <v>234</v>
      </c>
      <c r="P2539">
        <v>234</v>
      </c>
      <c r="Q2539">
        <v>0</v>
      </c>
      <c r="R2539">
        <v>0</v>
      </c>
      <c r="S2539">
        <v>33749</v>
      </c>
      <c r="T2539">
        <v>234</v>
      </c>
      <c r="U2539">
        <v>0</v>
      </c>
    </row>
    <row r="2540" spans="1:21">
      <c r="A2540">
        <v>1.1000000000000001</v>
      </c>
      <c r="B2540">
        <v>100</v>
      </c>
      <c r="C2540" t="s">
        <v>27240</v>
      </c>
      <c r="D2540" t="s">
        <v>5070</v>
      </c>
      <c r="E2540" t="s">
        <v>5069</v>
      </c>
      <c r="F2540" t="s">
        <v>27241</v>
      </c>
      <c r="G2540" t="s">
        <v>27242</v>
      </c>
      <c r="H2540" t="s">
        <v>919</v>
      </c>
      <c r="I2540" t="s">
        <v>5068</v>
      </c>
      <c r="J2540">
        <v>426</v>
      </c>
      <c r="K2540" t="s">
        <v>26887</v>
      </c>
      <c r="L2540" t="s">
        <v>17635</v>
      </c>
      <c r="M2540">
        <v>154126</v>
      </c>
      <c r="N2540">
        <v>2600</v>
      </c>
      <c r="O2540">
        <v>234</v>
      </c>
      <c r="P2540">
        <v>234</v>
      </c>
      <c r="Q2540">
        <v>0</v>
      </c>
      <c r="R2540">
        <v>0</v>
      </c>
      <c r="S2540">
        <v>154126</v>
      </c>
      <c r="T2540">
        <v>234</v>
      </c>
      <c r="U2540">
        <v>0</v>
      </c>
    </row>
    <row r="2541" spans="1:21">
      <c r="A2541">
        <v>1.1000000000000001</v>
      </c>
      <c r="B2541">
        <v>101</v>
      </c>
      <c r="C2541" t="s">
        <v>27243</v>
      </c>
      <c r="D2541" t="s">
        <v>5067</v>
      </c>
      <c r="E2541" t="s">
        <v>5066</v>
      </c>
      <c r="F2541" t="s">
        <v>27244</v>
      </c>
      <c r="G2541" t="s">
        <v>27245</v>
      </c>
      <c r="H2541" t="s">
        <v>5058</v>
      </c>
      <c r="I2541" t="s">
        <v>5065</v>
      </c>
      <c r="J2541">
        <v>426</v>
      </c>
      <c r="K2541" t="s">
        <v>26887</v>
      </c>
      <c r="L2541" t="s">
        <v>17635</v>
      </c>
      <c r="M2541">
        <v>94959</v>
      </c>
      <c r="N2541">
        <v>2600</v>
      </c>
      <c r="O2541">
        <v>234</v>
      </c>
      <c r="P2541">
        <v>234</v>
      </c>
      <c r="Q2541">
        <v>0</v>
      </c>
      <c r="R2541">
        <v>0</v>
      </c>
      <c r="S2541">
        <v>94959</v>
      </c>
      <c r="T2541">
        <v>234</v>
      </c>
      <c r="U2541">
        <v>0</v>
      </c>
    </row>
    <row r="2542" spans="1:21">
      <c r="A2542">
        <v>1.1000000000000001</v>
      </c>
      <c r="B2542">
        <v>102</v>
      </c>
      <c r="C2542" t="s">
        <v>27246</v>
      </c>
      <c r="D2542" t="s">
        <v>27247</v>
      </c>
      <c r="E2542" t="s">
        <v>923</v>
      </c>
      <c r="F2542" t="s">
        <v>21439</v>
      </c>
      <c r="G2542" t="s">
        <v>27248</v>
      </c>
      <c r="H2542" t="s">
        <v>5055</v>
      </c>
      <c r="I2542" t="s">
        <v>922</v>
      </c>
      <c r="J2542">
        <v>426</v>
      </c>
      <c r="K2542" t="s">
        <v>26887</v>
      </c>
      <c r="L2542" t="s">
        <v>20676</v>
      </c>
      <c r="M2542">
        <v>559230</v>
      </c>
      <c r="N2542">
        <v>2600</v>
      </c>
      <c r="O2542">
        <v>234</v>
      </c>
      <c r="P2542">
        <v>234</v>
      </c>
      <c r="Q2542">
        <v>0</v>
      </c>
      <c r="R2542">
        <v>0</v>
      </c>
      <c r="S2542">
        <v>559230</v>
      </c>
      <c r="T2542">
        <v>234</v>
      </c>
      <c r="U2542">
        <v>0</v>
      </c>
    </row>
    <row r="2543" spans="1:21">
      <c r="A2543">
        <v>1.1000000000000001</v>
      </c>
      <c r="B2543">
        <v>103</v>
      </c>
      <c r="C2543" t="s">
        <v>27249</v>
      </c>
      <c r="D2543" t="s">
        <v>27250</v>
      </c>
      <c r="E2543" t="s">
        <v>7724</v>
      </c>
      <c r="F2543" t="s">
        <v>27251</v>
      </c>
      <c r="G2543" t="s">
        <v>27252</v>
      </c>
      <c r="H2543" t="s">
        <v>7705</v>
      </c>
      <c r="I2543" t="s">
        <v>7723</v>
      </c>
      <c r="J2543">
        <v>426</v>
      </c>
      <c r="K2543" t="s">
        <v>26887</v>
      </c>
      <c r="L2543" t="s">
        <v>17595</v>
      </c>
      <c r="M2543">
        <v>1389858</v>
      </c>
      <c r="N2543">
        <v>2600</v>
      </c>
      <c r="O2543">
        <v>234</v>
      </c>
      <c r="P2543">
        <v>234</v>
      </c>
      <c r="Q2543">
        <v>0</v>
      </c>
      <c r="R2543">
        <v>0</v>
      </c>
      <c r="S2543">
        <v>1389858</v>
      </c>
      <c r="T2543">
        <v>234</v>
      </c>
      <c r="U2543">
        <v>0</v>
      </c>
    </row>
    <row r="2544" spans="1:21">
      <c r="A2544">
        <v>1.1000000000000001</v>
      </c>
      <c r="B2544">
        <v>104</v>
      </c>
      <c r="C2544" t="s">
        <v>27253</v>
      </c>
      <c r="D2544" t="s">
        <v>12665</v>
      </c>
      <c r="E2544" t="s">
        <v>12664</v>
      </c>
      <c r="F2544" t="s">
        <v>27254</v>
      </c>
      <c r="G2544" t="s">
        <v>27255</v>
      </c>
      <c r="H2544" t="s">
        <v>12652</v>
      </c>
      <c r="I2544" t="s">
        <v>12663</v>
      </c>
      <c r="J2544">
        <v>426</v>
      </c>
      <c r="K2544" t="s">
        <v>26887</v>
      </c>
      <c r="L2544" t="s">
        <v>18241</v>
      </c>
      <c r="M2544">
        <v>1073869</v>
      </c>
      <c r="N2544">
        <v>2600</v>
      </c>
      <c r="O2544">
        <v>234</v>
      </c>
      <c r="P2544">
        <v>234</v>
      </c>
      <c r="Q2544">
        <v>0</v>
      </c>
      <c r="R2544">
        <v>0</v>
      </c>
      <c r="S2544">
        <v>1073869</v>
      </c>
      <c r="T2544">
        <v>234</v>
      </c>
      <c r="U2544">
        <v>0</v>
      </c>
    </row>
    <row r="2545" spans="1:21">
      <c r="A2545">
        <v>1.1000000000000001</v>
      </c>
      <c r="B2545">
        <v>105</v>
      </c>
      <c r="C2545" t="s">
        <v>27256</v>
      </c>
      <c r="D2545" t="s">
        <v>27257</v>
      </c>
      <c r="E2545" t="s">
        <v>7721</v>
      </c>
      <c r="F2545" t="s">
        <v>27258</v>
      </c>
      <c r="G2545" t="s">
        <v>27259</v>
      </c>
      <c r="H2545" t="s">
        <v>12649</v>
      </c>
      <c r="I2545" t="s">
        <v>7720</v>
      </c>
      <c r="J2545">
        <v>426</v>
      </c>
      <c r="K2545" t="s">
        <v>26887</v>
      </c>
      <c r="L2545" t="s">
        <v>17595</v>
      </c>
      <c r="M2545">
        <v>196576</v>
      </c>
      <c r="N2545">
        <v>2600</v>
      </c>
      <c r="O2545">
        <v>234</v>
      </c>
      <c r="P2545">
        <v>234</v>
      </c>
      <c r="Q2545">
        <v>0</v>
      </c>
      <c r="R2545">
        <v>0</v>
      </c>
      <c r="S2545">
        <v>196576</v>
      </c>
      <c r="T2545">
        <v>234</v>
      </c>
      <c r="U2545">
        <v>0</v>
      </c>
    </row>
    <row r="2546" spans="1:21">
      <c r="A2546">
        <v>1.1000000000000001</v>
      </c>
      <c r="B2546">
        <v>106</v>
      </c>
      <c r="C2546" t="s">
        <v>27260</v>
      </c>
      <c r="D2546" t="s">
        <v>27261</v>
      </c>
      <c r="E2546" t="s">
        <v>12661</v>
      </c>
      <c r="F2546" t="s">
        <v>27262</v>
      </c>
      <c r="G2546" t="s">
        <v>27263</v>
      </c>
      <c r="H2546" t="s">
        <v>16978</v>
      </c>
      <c r="I2546" t="s">
        <v>12660</v>
      </c>
      <c r="J2546">
        <v>426</v>
      </c>
      <c r="K2546" t="s">
        <v>26887</v>
      </c>
      <c r="L2546" t="s">
        <v>18241</v>
      </c>
      <c r="M2546">
        <v>3504201</v>
      </c>
      <c r="N2546">
        <v>2600</v>
      </c>
      <c r="O2546">
        <v>234</v>
      </c>
      <c r="P2546">
        <v>234</v>
      </c>
      <c r="Q2546">
        <v>0</v>
      </c>
      <c r="R2546">
        <v>0</v>
      </c>
      <c r="S2546">
        <v>3504201</v>
      </c>
      <c r="T2546">
        <v>234</v>
      </c>
      <c r="U2546">
        <v>0</v>
      </c>
    </row>
    <row r="2547" spans="1:21">
      <c r="A2547">
        <v>1.1000000000000001</v>
      </c>
      <c r="B2547">
        <v>107</v>
      </c>
      <c r="C2547" t="s">
        <v>27264</v>
      </c>
      <c r="D2547" t="s">
        <v>27265</v>
      </c>
      <c r="E2547" t="s">
        <v>5063</v>
      </c>
      <c r="F2547" t="s">
        <v>27266</v>
      </c>
      <c r="G2547" t="s">
        <v>27267</v>
      </c>
      <c r="H2547" t="s">
        <v>12646</v>
      </c>
      <c r="I2547" t="s">
        <v>5062</v>
      </c>
      <c r="J2547">
        <v>426</v>
      </c>
      <c r="K2547" t="s">
        <v>26887</v>
      </c>
      <c r="L2547" t="s">
        <v>17635</v>
      </c>
      <c r="M2547">
        <v>211346</v>
      </c>
      <c r="N2547">
        <v>2600</v>
      </c>
      <c r="O2547">
        <v>234</v>
      </c>
      <c r="P2547">
        <v>234</v>
      </c>
      <c r="Q2547">
        <v>0</v>
      </c>
      <c r="R2547">
        <v>0</v>
      </c>
      <c r="S2547">
        <v>211346</v>
      </c>
      <c r="T2547">
        <v>234</v>
      </c>
      <c r="U2547">
        <v>0</v>
      </c>
    </row>
    <row r="2548" spans="1:21">
      <c r="A2548">
        <v>1.1000000000000001</v>
      </c>
      <c r="B2548">
        <v>108</v>
      </c>
      <c r="C2548" t="s">
        <v>27268</v>
      </c>
      <c r="D2548" t="s">
        <v>27269</v>
      </c>
      <c r="E2548" t="s">
        <v>11166</v>
      </c>
      <c r="F2548" t="s">
        <v>25220</v>
      </c>
      <c r="G2548" t="s">
        <v>27270</v>
      </c>
      <c r="H2548" t="s">
        <v>5052</v>
      </c>
      <c r="I2548" t="s">
        <v>12659</v>
      </c>
      <c r="J2548">
        <v>426</v>
      </c>
      <c r="K2548" t="s">
        <v>26887</v>
      </c>
      <c r="L2548" t="s">
        <v>18241</v>
      </c>
      <c r="M2548">
        <v>252163</v>
      </c>
      <c r="N2548">
        <v>2600</v>
      </c>
      <c r="O2548">
        <v>234</v>
      </c>
      <c r="P2548">
        <v>234</v>
      </c>
      <c r="Q2548">
        <v>0</v>
      </c>
      <c r="R2548">
        <v>0</v>
      </c>
      <c r="S2548">
        <v>252163</v>
      </c>
      <c r="T2548">
        <v>234</v>
      </c>
      <c r="U2548">
        <v>0</v>
      </c>
    </row>
    <row r="2549" spans="1:21">
      <c r="A2549">
        <v>1.1000000000000001</v>
      </c>
      <c r="B2549">
        <v>109</v>
      </c>
      <c r="C2549" t="s">
        <v>27271</v>
      </c>
      <c r="D2549" t="s">
        <v>27272</v>
      </c>
      <c r="E2549" t="s">
        <v>929</v>
      </c>
      <c r="F2549" t="s">
        <v>27130</v>
      </c>
      <c r="G2549" t="s">
        <v>27273</v>
      </c>
      <c r="H2549" t="s">
        <v>5049</v>
      </c>
      <c r="I2549" t="s">
        <v>5061</v>
      </c>
      <c r="J2549">
        <v>426</v>
      </c>
      <c r="K2549" t="s">
        <v>26887</v>
      </c>
      <c r="L2549" t="s">
        <v>17635</v>
      </c>
      <c r="M2549">
        <v>548648</v>
      </c>
      <c r="N2549">
        <v>2600</v>
      </c>
      <c r="O2549">
        <v>234</v>
      </c>
      <c r="P2549">
        <v>234</v>
      </c>
      <c r="Q2549">
        <v>0</v>
      </c>
      <c r="R2549">
        <v>0</v>
      </c>
      <c r="S2549">
        <v>548648</v>
      </c>
      <c r="T2549">
        <v>234</v>
      </c>
      <c r="U2549">
        <v>0</v>
      </c>
    </row>
    <row r="2550" spans="1:21">
      <c r="A2550">
        <v>1.1000000000000001</v>
      </c>
      <c r="B2550">
        <v>110</v>
      </c>
      <c r="C2550" t="s">
        <v>27274</v>
      </c>
      <c r="D2550" t="s">
        <v>12658</v>
      </c>
      <c r="E2550" t="s">
        <v>12657</v>
      </c>
      <c r="F2550" t="s">
        <v>27275</v>
      </c>
      <c r="G2550" t="s">
        <v>27276</v>
      </c>
      <c r="H2550" t="s">
        <v>12645</v>
      </c>
      <c r="I2550" t="s">
        <v>12656</v>
      </c>
      <c r="J2550">
        <v>426</v>
      </c>
      <c r="K2550" t="s">
        <v>26887</v>
      </c>
      <c r="L2550" t="s">
        <v>18241</v>
      </c>
      <c r="M2550">
        <v>1235491</v>
      </c>
      <c r="N2550">
        <v>2600</v>
      </c>
      <c r="O2550">
        <v>234</v>
      </c>
      <c r="P2550">
        <v>234</v>
      </c>
      <c r="Q2550">
        <v>0</v>
      </c>
      <c r="R2550">
        <v>0</v>
      </c>
      <c r="S2550">
        <v>1235491</v>
      </c>
      <c r="T2550">
        <v>234</v>
      </c>
      <c r="U2550">
        <v>0</v>
      </c>
    </row>
    <row r="2551" spans="1:21">
      <c r="A2551">
        <v>1.1000000000000001</v>
      </c>
      <c r="B2551">
        <v>111</v>
      </c>
      <c r="C2551" t="s">
        <v>27277</v>
      </c>
      <c r="D2551" t="s">
        <v>27278</v>
      </c>
      <c r="E2551" t="s">
        <v>7718</v>
      </c>
      <c r="F2551" t="s">
        <v>27279</v>
      </c>
      <c r="G2551" t="s">
        <v>27280</v>
      </c>
      <c r="H2551" t="s">
        <v>5046</v>
      </c>
      <c r="I2551" t="s">
        <v>7717</v>
      </c>
      <c r="J2551">
        <v>426</v>
      </c>
      <c r="K2551" t="s">
        <v>26887</v>
      </c>
      <c r="L2551" t="s">
        <v>17595</v>
      </c>
      <c r="M2551">
        <v>172482</v>
      </c>
      <c r="N2551">
        <v>2600</v>
      </c>
      <c r="O2551">
        <v>234</v>
      </c>
      <c r="P2551">
        <v>234</v>
      </c>
      <c r="Q2551">
        <v>0</v>
      </c>
      <c r="R2551">
        <v>0</v>
      </c>
      <c r="S2551">
        <v>172482</v>
      </c>
      <c r="T2551">
        <v>234</v>
      </c>
      <c r="U2551">
        <v>0</v>
      </c>
    </row>
    <row r="2552" spans="1:21">
      <c r="A2552">
        <v>1.1000000000000001</v>
      </c>
      <c r="B2552">
        <v>112</v>
      </c>
      <c r="C2552" t="s">
        <v>27281</v>
      </c>
      <c r="D2552" t="s">
        <v>27282</v>
      </c>
      <c r="E2552" t="s">
        <v>7715</v>
      </c>
      <c r="F2552" t="s">
        <v>27283</v>
      </c>
      <c r="G2552" t="s">
        <v>27284</v>
      </c>
      <c r="H2552" t="s">
        <v>12644</v>
      </c>
      <c r="I2552" t="s">
        <v>7714</v>
      </c>
      <c r="J2552">
        <v>426</v>
      </c>
      <c r="K2552" t="s">
        <v>26887</v>
      </c>
      <c r="L2552" t="s">
        <v>17595</v>
      </c>
      <c r="M2552">
        <v>1061188</v>
      </c>
      <c r="N2552">
        <v>2600</v>
      </c>
      <c r="O2552">
        <v>234</v>
      </c>
      <c r="P2552">
        <v>234</v>
      </c>
      <c r="Q2552">
        <v>0</v>
      </c>
      <c r="R2552">
        <v>0</v>
      </c>
      <c r="S2552">
        <v>1061188</v>
      </c>
      <c r="T2552">
        <v>234</v>
      </c>
      <c r="U2552">
        <v>0</v>
      </c>
    </row>
    <row r="2553" spans="1:21">
      <c r="A2553">
        <v>1.1000000000000001</v>
      </c>
      <c r="B2553">
        <v>113</v>
      </c>
      <c r="C2553" t="s">
        <v>27285</v>
      </c>
      <c r="D2553" t="s">
        <v>7713</v>
      </c>
      <c r="E2553" t="s">
        <v>7712</v>
      </c>
      <c r="F2553" t="s">
        <v>27286</v>
      </c>
      <c r="G2553" t="s">
        <v>27287</v>
      </c>
      <c r="H2553" t="s">
        <v>12641</v>
      </c>
      <c r="I2553" t="s">
        <v>7711</v>
      </c>
      <c r="J2553">
        <v>426</v>
      </c>
      <c r="K2553" t="s">
        <v>26887</v>
      </c>
      <c r="L2553" t="s">
        <v>17595</v>
      </c>
      <c r="M2553">
        <v>937468</v>
      </c>
      <c r="N2553">
        <v>2600</v>
      </c>
      <c r="O2553">
        <v>234</v>
      </c>
      <c r="P2553">
        <v>234</v>
      </c>
      <c r="Q2553">
        <v>0</v>
      </c>
      <c r="R2553">
        <v>0</v>
      </c>
      <c r="S2553">
        <v>937468</v>
      </c>
      <c r="T2553">
        <v>234</v>
      </c>
      <c r="U2553">
        <v>0</v>
      </c>
    </row>
    <row r="2554" spans="1:21">
      <c r="A2554">
        <v>1.1000000000000001</v>
      </c>
      <c r="B2554">
        <v>114</v>
      </c>
      <c r="C2554" t="s">
        <v>27288</v>
      </c>
      <c r="D2554" t="s">
        <v>27289</v>
      </c>
      <c r="E2554" t="s">
        <v>7709</v>
      </c>
      <c r="F2554" t="s">
        <v>27290</v>
      </c>
      <c r="G2554" t="s">
        <v>27291</v>
      </c>
      <c r="H2554" t="s">
        <v>12638</v>
      </c>
      <c r="I2554" t="s">
        <v>7708</v>
      </c>
      <c r="J2554">
        <v>426</v>
      </c>
      <c r="K2554" t="s">
        <v>26887</v>
      </c>
      <c r="L2554" t="s">
        <v>17595</v>
      </c>
      <c r="M2554">
        <v>447008</v>
      </c>
      <c r="N2554">
        <v>2600</v>
      </c>
      <c r="O2554">
        <v>234</v>
      </c>
      <c r="P2554">
        <v>234</v>
      </c>
      <c r="Q2554">
        <v>0</v>
      </c>
      <c r="R2554">
        <v>0</v>
      </c>
      <c r="S2554">
        <v>447008</v>
      </c>
      <c r="T2554">
        <v>234</v>
      </c>
      <c r="U2554">
        <v>0</v>
      </c>
    </row>
    <row r="2555" spans="1:21">
      <c r="A2555">
        <v>1.1000000000000001</v>
      </c>
      <c r="B2555">
        <v>115</v>
      </c>
      <c r="C2555" t="s">
        <v>27292</v>
      </c>
      <c r="D2555" t="s">
        <v>27293</v>
      </c>
      <c r="E2555" t="s">
        <v>12654</v>
      </c>
      <c r="F2555" t="s">
        <v>27294</v>
      </c>
      <c r="G2555" t="s">
        <v>27295</v>
      </c>
      <c r="H2555" t="s">
        <v>916</v>
      </c>
      <c r="I2555" t="s">
        <v>12653</v>
      </c>
      <c r="J2555">
        <v>426</v>
      </c>
      <c r="K2555" t="s">
        <v>26887</v>
      </c>
      <c r="L2555" t="s">
        <v>18241</v>
      </c>
      <c r="M2555">
        <v>166910</v>
      </c>
      <c r="N2555">
        <v>2600</v>
      </c>
      <c r="O2555">
        <v>234</v>
      </c>
      <c r="P2555">
        <v>234</v>
      </c>
      <c r="Q2555">
        <v>0</v>
      </c>
      <c r="R2555">
        <v>0</v>
      </c>
      <c r="S2555">
        <v>166910</v>
      </c>
      <c r="T2555">
        <v>234</v>
      </c>
      <c r="U2555">
        <v>0</v>
      </c>
    </row>
    <row r="2556" spans="1:21">
      <c r="A2556">
        <v>1.1000000000000001</v>
      </c>
      <c r="B2556">
        <v>116</v>
      </c>
      <c r="C2556" t="s">
        <v>27296</v>
      </c>
      <c r="D2556" t="s">
        <v>27297</v>
      </c>
      <c r="E2556" t="s">
        <v>920</v>
      </c>
      <c r="F2556" t="s">
        <v>27298</v>
      </c>
      <c r="G2556" t="s">
        <v>27299</v>
      </c>
      <c r="H2556" t="s">
        <v>27300</v>
      </c>
      <c r="I2556" t="s">
        <v>919</v>
      </c>
      <c r="J2556">
        <v>426</v>
      </c>
      <c r="K2556" t="s">
        <v>26887</v>
      </c>
      <c r="L2556" t="s">
        <v>20676</v>
      </c>
      <c r="M2556">
        <v>514628</v>
      </c>
      <c r="N2556">
        <v>2600</v>
      </c>
      <c r="O2556">
        <v>234</v>
      </c>
      <c r="P2556">
        <v>234</v>
      </c>
      <c r="Q2556">
        <v>0</v>
      </c>
      <c r="R2556">
        <v>0</v>
      </c>
      <c r="S2556">
        <v>514628</v>
      </c>
      <c r="T2556">
        <v>234</v>
      </c>
      <c r="U2556">
        <v>0</v>
      </c>
    </row>
    <row r="2557" spans="1:21">
      <c r="A2557">
        <v>1.1000000000000001</v>
      </c>
      <c r="B2557">
        <v>117</v>
      </c>
      <c r="C2557" t="s">
        <v>27301</v>
      </c>
      <c r="D2557" t="s">
        <v>5060</v>
      </c>
      <c r="E2557" t="s">
        <v>5059</v>
      </c>
      <c r="F2557" t="s">
        <v>27302</v>
      </c>
      <c r="G2557" t="s">
        <v>27303</v>
      </c>
      <c r="H2557" t="s">
        <v>5045</v>
      </c>
      <c r="I2557" t="s">
        <v>5058</v>
      </c>
      <c r="J2557">
        <v>426</v>
      </c>
      <c r="K2557" t="s">
        <v>26887</v>
      </c>
      <c r="L2557" t="s">
        <v>17635</v>
      </c>
      <c r="M2557">
        <v>402683</v>
      </c>
      <c r="N2557">
        <v>2600</v>
      </c>
      <c r="O2557">
        <v>234</v>
      </c>
      <c r="P2557">
        <v>234</v>
      </c>
      <c r="Q2557">
        <v>0</v>
      </c>
      <c r="R2557">
        <v>0</v>
      </c>
      <c r="S2557">
        <v>402683</v>
      </c>
      <c r="T2557">
        <v>234</v>
      </c>
      <c r="U2557">
        <v>0</v>
      </c>
    </row>
    <row r="2558" spans="1:21">
      <c r="A2558">
        <v>1.1000000000000001</v>
      </c>
      <c r="B2558">
        <v>118</v>
      </c>
      <c r="C2558" t="s">
        <v>27304</v>
      </c>
      <c r="D2558" t="s">
        <v>27305</v>
      </c>
      <c r="E2558" t="s">
        <v>5056</v>
      </c>
      <c r="F2558" t="s">
        <v>27306</v>
      </c>
      <c r="G2558" t="s">
        <v>27307</v>
      </c>
      <c r="H2558" t="s">
        <v>12636</v>
      </c>
      <c r="I2558" t="s">
        <v>5055</v>
      </c>
      <c r="J2558">
        <v>426</v>
      </c>
      <c r="K2558" t="s">
        <v>26887</v>
      </c>
      <c r="L2558" t="s">
        <v>17635</v>
      </c>
      <c r="M2558">
        <v>905610</v>
      </c>
      <c r="N2558">
        <v>2600</v>
      </c>
      <c r="O2558">
        <v>234</v>
      </c>
      <c r="P2558">
        <v>234</v>
      </c>
      <c r="Q2558">
        <v>0</v>
      </c>
      <c r="R2558">
        <v>0</v>
      </c>
      <c r="S2558">
        <v>905610</v>
      </c>
      <c r="T2558">
        <v>234</v>
      </c>
      <c r="U2558">
        <v>0</v>
      </c>
    </row>
    <row r="2559" spans="1:21">
      <c r="A2559">
        <v>1.1000000000000001</v>
      </c>
      <c r="B2559">
        <v>119</v>
      </c>
      <c r="C2559" t="s">
        <v>27308</v>
      </c>
      <c r="D2559" t="s">
        <v>7707</v>
      </c>
      <c r="E2559" t="s">
        <v>7706</v>
      </c>
      <c r="F2559" t="s">
        <v>27309</v>
      </c>
      <c r="G2559" t="s">
        <v>27310</v>
      </c>
      <c r="H2559" t="s">
        <v>5042</v>
      </c>
      <c r="I2559" t="s">
        <v>7705</v>
      </c>
      <c r="J2559">
        <v>426</v>
      </c>
      <c r="K2559" t="s">
        <v>26887</v>
      </c>
      <c r="L2559" t="s">
        <v>17595</v>
      </c>
      <c r="M2559">
        <v>386735</v>
      </c>
      <c r="N2559">
        <v>2600</v>
      </c>
      <c r="O2559">
        <v>234</v>
      </c>
      <c r="P2559">
        <v>234</v>
      </c>
      <c r="Q2559">
        <v>0</v>
      </c>
      <c r="R2559">
        <v>0</v>
      </c>
      <c r="S2559">
        <v>386735</v>
      </c>
      <c r="T2559">
        <v>234</v>
      </c>
      <c r="U2559">
        <v>0</v>
      </c>
    </row>
    <row r="2560" spans="1:21">
      <c r="A2560">
        <v>1.1000000000000001</v>
      </c>
      <c r="B2560">
        <v>120</v>
      </c>
      <c r="C2560" t="s">
        <v>27311</v>
      </c>
      <c r="D2560" t="s">
        <v>27312</v>
      </c>
      <c r="E2560" t="s">
        <v>27313</v>
      </c>
      <c r="F2560" t="s">
        <v>27314</v>
      </c>
      <c r="G2560" t="s">
        <v>27315</v>
      </c>
      <c r="H2560" t="s">
        <v>913</v>
      </c>
      <c r="I2560" t="s">
        <v>12652</v>
      </c>
      <c r="J2560">
        <v>426</v>
      </c>
      <c r="K2560" t="s">
        <v>26887</v>
      </c>
      <c r="L2560" t="s">
        <v>18241</v>
      </c>
      <c r="M2560">
        <v>184177</v>
      </c>
      <c r="N2560">
        <v>2600</v>
      </c>
      <c r="O2560">
        <v>234</v>
      </c>
      <c r="P2560">
        <v>234</v>
      </c>
      <c r="Q2560">
        <v>0</v>
      </c>
      <c r="R2560">
        <v>0</v>
      </c>
      <c r="S2560">
        <v>184177</v>
      </c>
      <c r="T2560">
        <v>234</v>
      </c>
      <c r="U2560">
        <v>0</v>
      </c>
    </row>
    <row r="2561" spans="1:21">
      <c r="A2561">
        <v>1.1000000000000001</v>
      </c>
      <c r="B2561">
        <v>121</v>
      </c>
      <c r="C2561" t="s">
        <v>27316</v>
      </c>
      <c r="D2561" t="s">
        <v>27317</v>
      </c>
      <c r="E2561" t="s">
        <v>12650</v>
      </c>
      <c r="F2561" t="s">
        <v>26744</v>
      </c>
      <c r="G2561" t="s">
        <v>27318</v>
      </c>
      <c r="H2561" t="s">
        <v>5039</v>
      </c>
      <c r="I2561" t="s">
        <v>12649</v>
      </c>
      <c r="J2561">
        <v>426</v>
      </c>
      <c r="K2561" t="s">
        <v>26887</v>
      </c>
      <c r="L2561" t="s">
        <v>18241</v>
      </c>
      <c r="M2561">
        <v>73236</v>
      </c>
      <c r="N2561">
        <v>2600</v>
      </c>
      <c r="O2561">
        <v>234</v>
      </c>
      <c r="P2561">
        <v>234</v>
      </c>
      <c r="Q2561">
        <v>0</v>
      </c>
      <c r="R2561">
        <v>0</v>
      </c>
      <c r="S2561">
        <v>73236</v>
      </c>
      <c r="T2561">
        <v>234</v>
      </c>
      <c r="U2561">
        <v>0</v>
      </c>
    </row>
    <row r="2562" spans="1:21">
      <c r="A2562">
        <v>1.1000000000000001</v>
      </c>
      <c r="B2562">
        <v>122</v>
      </c>
      <c r="C2562" t="s">
        <v>27319</v>
      </c>
      <c r="D2562" t="s">
        <v>27320</v>
      </c>
      <c r="E2562" t="s">
        <v>16979</v>
      </c>
      <c r="F2562" t="s">
        <v>27321</v>
      </c>
      <c r="G2562" t="s">
        <v>27322</v>
      </c>
      <c r="H2562" t="s">
        <v>12635</v>
      </c>
      <c r="I2562" t="s">
        <v>16978</v>
      </c>
      <c r="J2562">
        <v>426</v>
      </c>
      <c r="K2562" t="s">
        <v>26887</v>
      </c>
      <c r="L2562" t="s">
        <v>18619</v>
      </c>
      <c r="M2562">
        <v>81818</v>
      </c>
      <c r="N2562">
        <v>2600</v>
      </c>
      <c r="O2562">
        <v>234</v>
      </c>
      <c r="P2562">
        <v>234</v>
      </c>
      <c r="Q2562">
        <v>0</v>
      </c>
      <c r="R2562">
        <v>0</v>
      </c>
      <c r="S2562">
        <v>81818</v>
      </c>
      <c r="T2562">
        <v>234</v>
      </c>
      <c r="U2562">
        <v>0</v>
      </c>
    </row>
    <row r="2563" spans="1:21">
      <c r="A2563">
        <v>1.1000000000000001</v>
      </c>
      <c r="B2563">
        <v>123</v>
      </c>
      <c r="C2563" t="s">
        <v>27323</v>
      </c>
      <c r="D2563" t="s">
        <v>27324</v>
      </c>
      <c r="E2563" t="s">
        <v>12647</v>
      </c>
      <c r="F2563" t="s">
        <v>27325</v>
      </c>
      <c r="G2563" t="s">
        <v>27326</v>
      </c>
      <c r="H2563" t="s">
        <v>27327</v>
      </c>
      <c r="I2563" t="s">
        <v>12646</v>
      </c>
      <c r="J2563">
        <v>426</v>
      </c>
      <c r="K2563" t="s">
        <v>26887</v>
      </c>
      <c r="L2563" t="s">
        <v>18241</v>
      </c>
      <c r="M2563">
        <v>120255</v>
      </c>
      <c r="N2563">
        <v>2600</v>
      </c>
      <c r="O2563">
        <v>234</v>
      </c>
      <c r="P2563">
        <v>234</v>
      </c>
      <c r="Q2563">
        <v>0</v>
      </c>
      <c r="R2563">
        <v>0</v>
      </c>
      <c r="S2563">
        <v>120255</v>
      </c>
      <c r="T2563">
        <v>234</v>
      </c>
      <c r="U2563">
        <v>0</v>
      </c>
    </row>
    <row r="2564" spans="1:21">
      <c r="A2564">
        <v>1.1000000000000001</v>
      </c>
      <c r="B2564">
        <v>124</v>
      </c>
      <c r="C2564" t="s">
        <v>27328</v>
      </c>
      <c r="D2564" t="s">
        <v>27329</v>
      </c>
      <c r="E2564" t="s">
        <v>5053</v>
      </c>
      <c r="F2564" t="s">
        <v>27330</v>
      </c>
      <c r="G2564" t="s">
        <v>27331</v>
      </c>
      <c r="H2564" t="s">
        <v>7703</v>
      </c>
      <c r="I2564" t="s">
        <v>5052</v>
      </c>
      <c r="J2564">
        <v>426</v>
      </c>
      <c r="K2564" t="s">
        <v>26887</v>
      </c>
      <c r="L2564" t="s">
        <v>17635</v>
      </c>
      <c r="M2564">
        <v>329161</v>
      </c>
      <c r="N2564">
        <v>2600</v>
      </c>
      <c r="O2564">
        <v>234</v>
      </c>
      <c r="P2564">
        <v>234</v>
      </c>
      <c r="Q2564">
        <v>0</v>
      </c>
      <c r="R2564">
        <v>0</v>
      </c>
      <c r="S2564">
        <v>329161</v>
      </c>
      <c r="T2564">
        <v>234</v>
      </c>
      <c r="U2564">
        <v>0</v>
      </c>
    </row>
    <row r="2565" spans="1:21">
      <c r="A2565">
        <v>1.1000000000000001</v>
      </c>
      <c r="B2565">
        <v>125</v>
      </c>
      <c r="C2565" t="s">
        <v>27332</v>
      </c>
      <c r="D2565" t="s">
        <v>5051</v>
      </c>
      <c r="E2565" t="s">
        <v>5050</v>
      </c>
      <c r="F2565" t="s">
        <v>27333</v>
      </c>
      <c r="G2565" t="s">
        <v>27334</v>
      </c>
      <c r="H2565" t="s">
        <v>5036</v>
      </c>
      <c r="I2565" t="s">
        <v>5049</v>
      </c>
      <c r="J2565">
        <v>426</v>
      </c>
      <c r="K2565" t="s">
        <v>26887</v>
      </c>
      <c r="L2565" t="s">
        <v>17635</v>
      </c>
      <c r="M2565">
        <v>143369</v>
      </c>
      <c r="N2565">
        <v>2600</v>
      </c>
      <c r="O2565">
        <v>234</v>
      </c>
      <c r="P2565">
        <v>234</v>
      </c>
      <c r="Q2565">
        <v>0</v>
      </c>
      <c r="R2565">
        <v>0</v>
      </c>
      <c r="S2565">
        <v>143369</v>
      </c>
      <c r="T2565">
        <v>234</v>
      </c>
      <c r="U2565">
        <v>0</v>
      </c>
    </row>
    <row r="2566" spans="1:21">
      <c r="A2566">
        <v>1.1000000000000001</v>
      </c>
      <c r="B2566">
        <v>126</v>
      </c>
      <c r="C2566" t="s">
        <v>27335</v>
      </c>
      <c r="D2566" t="s">
        <v>7493</v>
      </c>
      <c r="E2566" t="s">
        <v>7492</v>
      </c>
      <c r="F2566" t="s">
        <v>22439</v>
      </c>
      <c r="G2566" t="s">
        <v>27336</v>
      </c>
      <c r="H2566" t="s">
        <v>5033</v>
      </c>
      <c r="I2566" t="s">
        <v>12645</v>
      </c>
      <c r="J2566">
        <v>426</v>
      </c>
      <c r="K2566" t="s">
        <v>26887</v>
      </c>
      <c r="L2566" t="s">
        <v>18241</v>
      </c>
      <c r="M2566">
        <v>621395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621395</v>
      </c>
      <c r="T2566">
        <v>0</v>
      </c>
      <c r="U2566">
        <v>0</v>
      </c>
    </row>
    <row r="2567" spans="1:21">
      <c r="A2567">
        <v>1.1000000000000001</v>
      </c>
      <c r="B2567">
        <v>127</v>
      </c>
      <c r="C2567" t="s">
        <v>27337</v>
      </c>
      <c r="D2567" t="s">
        <v>5048</v>
      </c>
      <c r="E2567" t="s">
        <v>5047</v>
      </c>
      <c r="F2567" t="s">
        <v>27338</v>
      </c>
      <c r="G2567" t="s">
        <v>27339</v>
      </c>
      <c r="H2567" t="s">
        <v>910</v>
      </c>
      <c r="I2567" t="s">
        <v>5046</v>
      </c>
      <c r="J2567">
        <v>426</v>
      </c>
      <c r="K2567" t="s">
        <v>26887</v>
      </c>
      <c r="L2567" t="s">
        <v>17635</v>
      </c>
      <c r="M2567">
        <v>652141</v>
      </c>
      <c r="N2567">
        <v>2600</v>
      </c>
      <c r="O2567">
        <v>234</v>
      </c>
      <c r="P2567">
        <v>234</v>
      </c>
      <c r="Q2567">
        <v>0</v>
      </c>
      <c r="R2567">
        <v>0</v>
      </c>
      <c r="S2567">
        <v>652141</v>
      </c>
      <c r="T2567">
        <v>234</v>
      </c>
      <c r="U2567">
        <v>0</v>
      </c>
    </row>
    <row r="2568" spans="1:21">
      <c r="A2568">
        <v>1.1000000000000001</v>
      </c>
      <c r="B2568">
        <v>128</v>
      </c>
      <c r="C2568" t="s">
        <v>27340</v>
      </c>
      <c r="D2568" t="s">
        <v>27341</v>
      </c>
      <c r="E2568" t="s">
        <v>12532</v>
      </c>
      <c r="F2568" t="s">
        <v>27342</v>
      </c>
      <c r="G2568" t="s">
        <v>27343</v>
      </c>
      <c r="H2568" t="s">
        <v>12632</v>
      </c>
      <c r="I2568" t="s">
        <v>12644</v>
      </c>
      <c r="J2568">
        <v>426</v>
      </c>
      <c r="K2568" t="s">
        <v>26887</v>
      </c>
      <c r="L2568" t="s">
        <v>18241</v>
      </c>
      <c r="M2568">
        <v>4653653</v>
      </c>
      <c r="N2568">
        <v>2600</v>
      </c>
      <c r="O2568">
        <v>234</v>
      </c>
      <c r="P2568">
        <v>234</v>
      </c>
      <c r="Q2568">
        <v>0</v>
      </c>
      <c r="R2568">
        <v>0</v>
      </c>
      <c r="S2568">
        <v>4653653</v>
      </c>
      <c r="T2568">
        <v>234</v>
      </c>
      <c r="U2568">
        <v>0</v>
      </c>
    </row>
    <row r="2569" spans="1:21">
      <c r="A2569">
        <v>1.1000000000000001</v>
      </c>
      <c r="B2569">
        <v>129</v>
      </c>
      <c r="C2569" t="s">
        <v>27344</v>
      </c>
      <c r="D2569" t="s">
        <v>27345</v>
      </c>
      <c r="E2569" t="s">
        <v>12642</v>
      </c>
      <c r="F2569" t="s">
        <v>27346</v>
      </c>
      <c r="G2569" t="s">
        <v>27347</v>
      </c>
      <c r="H2569" t="s">
        <v>12627</v>
      </c>
      <c r="I2569" t="s">
        <v>12641</v>
      </c>
      <c r="J2569">
        <v>426</v>
      </c>
      <c r="K2569" t="s">
        <v>26887</v>
      </c>
      <c r="L2569" t="s">
        <v>18241</v>
      </c>
      <c r="M2569">
        <v>213572</v>
      </c>
      <c r="N2569">
        <v>2600</v>
      </c>
      <c r="O2569">
        <v>234</v>
      </c>
      <c r="P2569">
        <v>234</v>
      </c>
      <c r="Q2569">
        <v>0</v>
      </c>
      <c r="R2569">
        <v>0</v>
      </c>
      <c r="S2569">
        <v>213572</v>
      </c>
      <c r="T2569">
        <v>234</v>
      </c>
      <c r="U2569">
        <v>0</v>
      </c>
    </row>
    <row r="2570" spans="1:21">
      <c r="A2570">
        <v>1.1000000000000001</v>
      </c>
      <c r="B2570">
        <v>130</v>
      </c>
      <c r="C2570" t="s">
        <v>27348</v>
      </c>
      <c r="D2570" t="s">
        <v>27349</v>
      </c>
      <c r="E2570" t="s">
        <v>12639</v>
      </c>
      <c r="F2570" t="s">
        <v>27350</v>
      </c>
      <c r="G2570" t="s">
        <v>27351</v>
      </c>
      <c r="H2570" t="s">
        <v>7700</v>
      </c>
      <c r="I2570" t="s">
        <v>12638</v>
      </c>
      <c r="J2570">
        <v>426</v>
      </c>
      <c r="K2570" t="s">
        <v>26887</v>
      </c>
      <c r="L2570" t="s">
        <v>18241</v>
      </c>
      <c r="M2570">
        <v>118366</v>
      </c>
      <c r="N2570">
        <v>2600</v>
      </c>
      <c r="O2570">
        <v>234</v>
      </c>
      <c r="P2570">
        <v>234</v>
      </c>
      <c r="Q2570">
        <v>0</v>
      </c>
      <c r="R2570">
        <v>0</v>
      </c>
      <c r="S2570">
        <v>118366</v>
      </c>
      <c r="T2570">
        <v>234</v>
      </c>
      <c r="U2570">
        <v>0</v>
      </c>
    </row>
    <row r="2571" spans="1:21">
      <c r="A2571">
        <v>1.1000000000000001</v>
      </c>
      <c r="B2571">
        <v>131</v>
      </c>
      <c r="C2571" t="s">
        <v>27352</v>
      </c>
      <c r="D2571" t="s">
        <v>27353</v>
      </c>
      <c r="E2571" t="s">
        <v>917</v>
      </c>
      <c r="F2571" t="s">
        <v>27354</v>
      </c>
      <c r="G2571" t="s">
        <v>27355</v>
      </c>
      <c r="H2571" t="s">
        <v>5030</v>
      </c>
      <c r="I2571" t="s">
        <v>916</v>
      </c>
      <c r="J2571">
        <v>426</v>
      </c>
      <c r="K2571" t="s">
        <v>26887</v>
      </c>
      <c r="L2571" t="s">
        <v>20676</v>
      </c>
      <c r="M2571">
        <v>399475</v>
      </c>
      <c r="N2571">
        <v>2600</v>
      </c>
      <c r="O2571">
        <v>234</v>
      </c>
      <c r="P2571">
        <v>234</v>
      </c>
      <c r="Q2571">
        <v>0</v>
      </c>
      <c r="R2571">
        <v>0</v>
      </c>
      <c r="S2571">
        <v>399475</v>
      </c>
      <c r="T2571">
        <v>234</v>
      </c>
      <c r="U2571">
        <v>0</v>
      </c>
    </row>
    <row r="2572" spans="1:21">
      <c r="A2572">
        <v>1.1000000000000001</v>
      </c>
      <c r="B2572">
        <v>132</v>
      </c>
      <c r="C2572" t="s">
        <v>27356</v>
      </c>
      <c r="D2572" t="s">
        <v>27357</v>
      </c>
      <c r="E2572" t="s">
        <v>27358</v>
      </c>
      <c r="F2572" t="s">
        <v>27359</v>
      </c>
      <c r="G2572" t="s">
        <v>27360</v>
      </c>
      <c r="H2572" t="s">
        <v>5029</v>
      </c>
      <c r="I2572" t="s">
        <v>27300</v>
      </c>
      <c r="J2572">
        <v>426</v>
      </c>
      <c r="K2572" t="s">
        <v>26887</v>
      </c>
      <c r="L2572" t="s">
        <v>20676</v>
      </c>
      <c r="M2572">
        <v>2555263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2555263</v>
      </c>
      <c r="T2572">
        <v>0</v>
      </c>
      <c r="U2572">
        <v>0</v>
      </c>
    </row>
    <row r="2573" spans="1:21">
      <c r="A2573">
        <v>1.1000000000000001</v>
      </c>
      <c r="B2573">
        <v>133</v>
      </c>
      <c r="C2573" t="s">
        <v>27361</v>
      </c>
      <c r="D2573" t="s">
        <v>27362</v>
      </c>
      <c r="E2573" t="s">
        <v>2321</v>
      </c>
      <c r="F2573" t="s">
        <v>21494</v>
      </c>
      <c r="G2573" t="s">
        <v>27363</v>
      </c>
      <c r="H2573" t="s">
        <v>5026</v>
      </c>
      <c r="I2573" t="s">
        <v>5045</v>
      </c>
      <c r="J2573">
        <v>426</v>
      </c>
      <c r="K2573" t="s">
        <v>26887</v>
      </c>
      <c r="L2573" t="s">
        <v>17635</v>
      </c>
      <c r="M2573">
        <v>1824953</v>
      </c>
      <c r="N2573">
        <v>2600</v>
      </c>
      <c r="O2573">
        <v>234</v>
      </c>
      <c r="P2573">
        <v>234</v>
      </c>
      <c r="Q2573">
        <v>0</v>
      </c>
      <c r="R2573">
        <v>0</v>
      </c>
      <c r="S2573">
        <v>1824953</v>
      </c>
      <c r="T2573">
        <v>234</v>
      </c>
      <c r="U2573">
        <v>0</v>
      </c>
    </row>
    <row r="2574" spans="1:21">
      <c r="A2574">
        <v>1.1000000000000001</v>
      </c>
      <c r="B2574">
        <v>134</v>
      </c>
      <c r="C2574" t="s">
        <v>27364</v>
      </c>
      <c r="D2574" t="s">
        <v>2692</v>
      </c>
      <c r="E2574" t="s">
        <v>27365</v>
      </c>
      <c r="F2574" t="s">
        <v>27366</v>
      </c>
      <c r="G2574" t="s">
        <v>27367</v>
      </c>
      <c r="H2574" t="s">
        <v>7697</v>
      </c>
      <c r="I2574" t="s">
        <v>12636</v>
      </c>
      <c r="J2574">
        <v>426</v>
      </c>
      <c r="K2574" t="s">
        <v>26887</v>
      </c>
      <c r="L2574" t="s">
        <v>18241</v>
      </c>
      <c r="M2574">
        <v>511736</v>
      </c>
      <c r="N2574">
        <v>2600</v>
      </c>
      <c r="O2574">
        <v>234</v>
      </c>
      <c r="P2574">
        <v>234</v>
      </c>
      <c r="Q2574">
        <v>0</v>
      </c>
      <c r="R2574">
        <v>0</v>
      </c>
      <c r="S2574">
        <v>511736</v>
      </c>
      <c r="T2574">
        <v>234</v>
      </c>
      <c r="U2574">
        <v>0</v>
      </c>
    </row>
    <row r="2575" spans="1:21">
      <c r="A2575">
        <v>1.1000000000000001</v>
      </c>
      <c r="B2575">
        <v>135</v>
      </c>
      <c r="C2575" t="s">
        <v>27368</v>
      </c>
      <c r="D2575" t="s">
        <v>27369</v>
      </c>
      <c r="E2575" t="s">
        <v>5043</v>
      </c>
      <c r="F2575" t="s">
        <v>27370</v>
      </c>
      <c r="G2575" t="s">
        <v>27371</v>
      </c>
      <c r="H2575" t="s">
        <v>5025</v>
      </c>
      <c r="I2575" t="s">
        <v>5042</v>
      </c>
      <c r="J2575">
        <v>426</v>
      </c>
      <c r="K2575" t="s">
        <v>26887</v>
      </c>
      <c r="L2575" t="s">
        <v>17635</v>
      </c>
      <c r="M2575">
        <v>351898</v>
      </c>
      <c r="N2575">
        <v>2600</v>
      </c>
      <c r="O2575">
        <v>234</v>
      </c>
      <c r="P2575">
        <v>234</v>
      </c>
      <c r="Q2575">
        <v>0</v>
      </c>
      <c r="R2575">
        <v>0</v>
      </c>
      <c r="S2575">
        <v>351898</v>
      </c>
      <c r="T2575">
        <v>234</v>
      </c>
      <c r="U2575">
        <v>0</v>
      </c>
    </row>
    <row r="2576" spans="1:21">
      <c r="A2576">
        <v>1.1000000000000001</v>
      </c>
      <c r="B2576">
        <v>136</v>
      </c>
      <c r="C2576" t="s">
        <v>27372</v>
      </c>
      <c r="D2576" t="s">
        <v>27373</v>
      </c>
      <c r="E2576" t="s">
        <v>914</v>
      </c>
      <c r="F2576" t="s">
        <v>27374</v>
      </c>
      <c r="G2576" t="s">
        <v>27375</v>
      </c>
      <c r="H2576" t="s">
        <v>7694</v>
      </c>
      <c r="I2576" t="s">
        <v>913</v>
      </c>
      <c r="J2576">
        <v>426</v>
      </c>
      <c r="K2576" t="s">
        <v>26887</v>
      </c>
      <c r="L2576" t="s">
        <v>20676</v>
      </c>
      <c r="M2576">
        <v>581399</v>
      </c>
      <c r="N2576">
        <v>2600</v>
      </c>
      <c r="O2576">
        <v>234</v>
      </c>
      <c r="P2576">
        <v>234</v>
      </c>
      <c r="Q2576">
        <v>0</v>
      </c>
      <c r="R2576">
        <v>0</v>
      </c>
      <c r="S2576">
        <v>581399</v>
      </c>
      <c r="T2576">
        <v>234</v>
      </c>
      <c r="U2576">
        <v>0</v>
      </c>
    </row>
    <row r="2577" spans="1:21">
      <c r="A2577">
        <v>1.1000000000000001</v>
      </c>
      <c r="B2577">
        <v>137</v>
      </c>
      <c r="C2577" t="s">
        <v>27376</v>
      </c>
      <c r="D2577" t="s">
        <v>27377</v>
      </c>
      <c r="E2577" t="s">
        <v>5040</v>
      </c>
      <c r="F2577" t="s">
        <v>27378</v>
      </c>
      <c r="G2577" t="s">
        <v>27379</v>
      </c>
      <c r="H2577" t="s">
        <v>5022</v>
      </c>
      <c r="I2577" t="s">
        <v>5039</v>
      </c>
      <c r="J2577">
        <v>426</v>
      </c>
      <c r="K2577" t="s">
        <v>26887</v>
      </c>
      <c r="L2577" t="s">
        <v>17635</v>
      </c>
      <c r="M2577">
        <v>659535</v>
      </c>
      <c r="N2577">
        <v>2600</v>
      </c>
      <c r="O2577">
        <v>234</v>
      </c>
      <c r="P2577">
        <v>234</v>
      </c>
      <c r="Q2577">
        <v>0</v>
      </c>
      <c r="R2577">
        <v>0</v>
      </c>
      <c r="S2577">
        <v>659535</v>
      </c>
      <c r="T2577">
        <v>234</v>
      </c>
      <c r="U2577">
        <v>0</v>
      </c>
    </row>
    <row r="2578" spans="1:21">
      <c r="A2578">
        <v>1.1000000000000001</v>
      </c>
      <c r="B2578">
        <v>138</v>
      </c>
      <c r="C2578" t="s">
        <v>27380</v>
      </c>
      <c r="D2578" t="s">
        <v>27381</v>
      </c>
      <c r="E2578" t="s">
        <v>27382</v>
      </c>
      <c r="F2578" t="s">
        <v>27063</v>
      </c>
      <c r="G2578" t="s">
        <v>27383</v>
      </c>
      <c r="H2578" t="s">
        <v>7691</v>
      </c>
      <c r="I2578" t="s">
        <v>12635</v>
      </c>
      <c r="J2578">
        <v>426</v>
      </c>
      <c r="K2578" t="s">
        <v>26887</v>
      </c>
      <c r="L2578" t="s">
        <v>18241</v>
      </c>
      <c r="M2578">
        <v>572925</v>
      </c>
      <c r="N2578">
        <v>2600</v>
      </c>
      <c r="O2578">
        <v>234</v>
      </c>
      <c r="P2578">
        <v>234</v>
      </c>
      <c r="Q2578">
        <v>0</v>
      </c>
      <c r="R2578">
        <v>0</v>
      </c>
      <c r="S2578">
        <v>572925</v>
      </c>
      <c r="T2578">
        <v>234</v>
      </c>
      <c r="U2578">
        <v>0</v>
      </c>
    </row>
    <row r="2579" spans="1:21">
      <c r="A2579">
        <v>1.1000000000000001</v>
      </c>
      <c r="B2579">
        <v>139</v>
      </c>
      <c r="C2579" t="s">
        <v>27384</v>
      </c>
      <c r="D2579" t="s">
        <v>27385</v>
      </c>
      <c r="E2579" t="s">
        <v>19377</v>
      </c>
      <c r="F2579" t="s">
        <v>27227</v>
      </c>
      <c r="G2579" t="s">
        <v>27386</v>
      </c>
      <c r="H2579" t="s">
        <v>907</v>
      </c>
      <c r="I2579" t="s">
        <v>27327</v>
      </c>
      <c r="J2579">
        <v>426</v>
      </c>
      <c r="K2579" t="s">
        <v>26887</v>
      </c>
      <c r="L2579" t="s">
        <v>18619</v>
      </c>
      <c r="M2579">
        <v>152658</v>
      </c>
      <c r="N2579">
        <v>2600</v>
      </c>
      <c r="O2579">
        <v>234</v>
      </c>
      <c r="P2579">
        <v>234</v>
      </c>
      <c r="Q2579">
        <v>0</v>
      </c>
      <c r="R2579">
        <v>0</v>
      </c>
      <c r="S2579">
        <v>152658</v>
      </c>
      <c r="T2579">
        <v>234</v>
      </c>
      <c r="U2579">
        <v>0</v>
      </c>
    </row>
    <row r="2580" spans="1:21">
      <c r="A2580">
        <v>1.1000000000000001</v>
      </c>
      <c r="B2580">
        <v>140</v>
      </c>
      <c r="C2580" t="s">
        <v>27387</v>
      </c>
      <c r="D2580" t="s">
        <v>1147</v>
      </c>
      <c r="E2580" t="s">
        <v>7704</v>
      </c>
      <c r="F2580" t="s">
        <v>27388</v>
      </c>
      <c r="G2580" t="s">
        <v>27389</v>
      </c>
      <c r="H2580" t="s">
        <v>7688</v>
      </c>
      <c r="I2580" t="s">
        <v>7703</v>
      </c>
      <c r="J2580">
        <v>426</v>
      </c>
      <c r="K2580" t="s">
        <v>26887</v>
      </c>
      <c r="L2580" t="s">
        <v>17595</v>
      </c>
      <c r="M2580">
        <v>151314</v>
      </c>
      <c r="N2580">
        <v>2600</v>
      </c>
      <c r="O2580">
        <v>234</v>
      </c>
      <c r="P2580">
        <v>234</v>
      </c>
      <c r="Q2580">
        <v>0</v>
      </c>
      <c r="R2580">
        <v>0</v>
      </c>
      <c r="S2580">
        <v>151314</v>
      </c>
      <c r="T2580">
        <v>234</v>
      </c>
      <c r="U2580">
        <v>0</v>
      </c>
    </row>
    <row r="2581" spans="1:21">
      <c r="A2581">
        <v>1.1000000000000001</v>
      </c>
      <c r="B2581">
        <v>141</v>
      </c>
      <c r="C2581" t="s">
        <v>27390</v>
      </c>
      <c r="D2581" t="s">
        <v>27391</v>
      </c>
      <c r="E2581" t="s">
        <v>5037</v>
      </c>
      <c r="F2581" t="s">
        <v>27392</v>
      </c>
      <c r="G2581" t="s">
        <v>27393</v>
      </c>
      <c r="H2581" t="s">
        <v>7685</v>
      </c>
      <c r="I2581" t="s">
        <v>5036</v>
      </c>
      <c r="J2581">
        <v>426</v>
      </c>
      <c r="K2581" t="s">
        <v>26887</v>
      </c>
      <c r="L2581" t="s">
        <v>17635</v>
      </c>
      <c r="M2581">
        <v>226161</v>
      </c>
      <c r="N2581">
        <v>2600</v>
      </c>
      <c r="O2581">
        <v>234</v>
      </c>
      <c r="P2581">
        <v>234</v>
      </c>
      <c r="Q2581">
        <v>0</v>
      </c>
      <c r="R2581">
        <v>0</v>
      </c>
      <c r="S2581">
        <v>226161</v>
      </c>
      <c r="T2581">
        <v>234</v>
      </c>
      <c r="U2581">
        <v>0</v>
      </c>
    </row>
    <row r="2582" spans="1:21">
      <c r="A2582">
        <v>1.1000000000000001</v>
      </c>
      <c r="B2582">
        <v>142</v>
      </c>
      <c r="C2582" t="s">
        <v>27394</v>
      </c>
      <c r="D2582" t="s">
        <v>27395</v>
      </c>
      <c r="E2582" t="s">
        <v>5034</v>
      </c>
      <c r="F2582" t="s">
        <v>27396</v>
      </c>
      <c r="G2582" t="s">
        <v>27397</v>
      </c>
      <c r="H2582" t="s">
        <v>5019</v>
      </c>
      <c r="I2582" t="s">
        <v>5033</v>
      </c>
      <c r="J2582">
        <v>426</v>
      </c>
      <c r="K2582" t="s">
        <v>26887</v>
      </c>
      <c r="L2582" t="s">
        <v>17635</v>
      </c>
      <c r="M2582">
        <v>415381</v>
      </c>
      <c r="N2582">
        <v>2600</v>
      </c>
      <c r="O2582">
        <v>234</v>
      </c>
      <c r="P2582">
        <v>234</v>
      </c>
      <c r="Q2582">
        <v>0</v>
      </c>
      <c r="R2582">
        <v>0</v>
      </c>
      <c r="S2582">
        <v>415381</v>
      </c>
      <c r="T2582">
        <v>234</v>
      </c>
      <c r="U2582">
        <v>0</v>
      </c>
    </row>
    <row r="2583" spans="1:21">
      <c r="A2583">
        <v>1.1000000000000001</v>
      </c>
      <c r="B2583">
        <v>143</v>
      </c>
      <c r="C2583" t="s">
        <v>27398</v>
      </c>
      <c r="D2583" t="s">
        <v>27399</v>
      </c>
      <c r="E2583" t="s">
        <v>911</v>
      </c>
      <c r="F2583" t="s">
        <v>27200</v>
      </c>
      <c r="G2583" t="s">
        <v>27400</v>
      </c>
      <c r="H2583" t="s">
        <v>12625</v>
      </c>
      <c r="I2583" t="s">
        <v>910</v>
      </c>
      <c r="J2583">
        <v>426</v>
      </c>
      <c r="K2583" t="s">
        <v>26887</v>
      </c>
      <c r="L2583" t="s">
        <v>20676</v>
      </c>
      <c r="M2583">
        <v>206720</v>
      </c>
      <c r="N2583">
        <v>2600</v>
      </c>
      <c r="O2583">
        <v>234</v>
      </c>
      <c r="P2583">
        <v>234</v>
      </c>
      <c r="Q2583">
        <v>0</v>
      </c>
      <c r="R2583">
        <v>0</v>
      </c>
      <c r="S2583">
        <v>206720</v>
      </c>
      <c r="T2583">
        <v>234</v>
      </c>
      <c r="U2583">
        <v>0</v>
      </c>
    </row>
    <row r="2584" spans="1:21">
      <c r="A2584">
        <v>1.1000000000000001</v>
      </c>
      <c r="B2584">
        <v>144</v>
      </c>
      <c r="C2584" t="s">
        <v>27401</v>
      </c>
      <c r="D2584" t="s">
        <v>12634</v>
      </c>
      <c r="E2584" t="s">
        <v>12633</v>
      </c>
      <c r="F2584" t="s">
        <v>27402</v>
      </c>
      <c r="G2584" t="s">
        <v>27403</v>
      </c>
      <c r="H2584" t="s">
        <v>5016</v>
      </c>
      <c r="I2584" t="s">
        <v>12632</v>
      </c>
      <c r="J2584">
        <v>426</v>
      </c>
      <c r="K2584" t="s">
        <v>26887</v>
      </c>
      <c r="L2584" t="s">
        <v>18241</v>
      </c>
      <c r="M2584">
        <v>196157</v>
      </c>
      <c r="N2584">
        <v>2600</v>
      </c>
      <c r="O2584">
        <v>234</v>
      </c>
      <c r="P2584">
        <v>234</v>
      </c>
      <c r="Q2584">
        <v>0</v>
      </c>
      <c r="R2584">
        <v>0</v>
      </c>
      <c r="S2584">
        <v>196157</v>
      </c>
      <c r="T2584">
        <v>234</v>
      </c>
      <c r="U2584">
        <v>0</v>
      </c>
    </row>
    <row r="2585" spans="1:21">
      <c r="A2585">
        <v>1.1000000000000001</v>
      </c>
      <c r="B2585">
        <v>145</v>
      </c>
      <c r="C2585" t="s">
        <v>27404</v>
      </c>
      <c r="D2585" t="s">
        <v>12629</v>
      </c>
      <c r="E2585" t="s">
        <v>12628</v>
      </c>
      <c r="F2585" t="s">
        <v>27405</v>
      </c>
      <c r="G2585" t="s">
        <v>27406</v>
      </c>
      <c r="H2585" t="s">
        <v>12622</v>
      </c>
      <c r="I2585" t="s">
        <v>12627</v>
      </c>
      <c r="J2585">
        <v>426</v>
      </c>
      <c r="K2585" t="s">
        <v>26887</v>
      </c>
      <c r="L2585" t="s">
        <v>18241</v>
      </c>
      <c r="M2585">
        <v>224517</v>
      </c>
      <c r="N2585">
        <v>2600</v>
      </c>
      <c r="O2585">
        <v>234</v>
      </c>
      <c r="P2585">
        <v>234</v>
      </c>
      <c r="Q2585">
        <v>0</v>
      </c>
      <c r="R2585">
        <v>0</v>
      </c>
      <c r="S2585">
        <v>224517</v>
      </c>
      <c r="T2585">
        <v>234</v>
      </c>
      <c r="U2585">
        <v>0</v>
      </c>
    </row>
    <row r="2586" spans="1:21">
      <c r="A2586">
        <v>1.1000000000000001</v>
      </c>
      <c r="B2586">
        <v>146</v>
      </c>
      <c r="C2586" t="s">
        <v>27407</v>
      </c>
      <c r="D2586" t="s">
        <v>27408</v>
      </c>
      <c r="E2586" t="s">
        <v>7701</v>
      </c>
      <c r="F2586" t="s">
        <v>27409</v>
      </c>
      <c r="G2586" t="s">
        <v>27410</v>
      </c>
      <c r="H2586" t="s">
        <v>906</v>
      </c>
      <c r="I2586" t="s">
        <v>7700</v>
      </c>
      <c r="J2586">
        <v>426</v>
      </c>
      <c r="K2586" t="s">
        <v>26887</v>
      </c>
      <c r="L2586" t="s">
        <v>17595</v>
      </c>
      <c r="M2586">
        <v>247108</v>
      </c>
      <c r="N2586">
        <v>2600</v>
      </c>
      <c r="O2586">
        <v>234</v>
      </c>
      <c r="P2586">
        <v>234</v>
      </c>
      <c r="Q2586">
        <v>0</v>
      </c>
      <c r="R2586">
        <v>0</v>
      </c>
      <c r="S2586">
        <v>247108</v>
      </c>
      <c r="T2586">
        <v>234</v>
      </c>
      <c r="U2586">
        <v>0</v>
      </c>
    </row>
    <row r="2587" spans="1:21">
      <c r="A2587">
        <v>1.1000000000000001</v>
      </c>
      <c r="B2587">
        <v>147</v>
      </c>
      <c r="C2587" t="s">
        <v>27411</v>
      </c>
      <c r="D2587" t="s">
        <v>27412</v>
      </c>
      <c r="E2587" t="s">
        <v>5031</v>
      </c>
      <c r="F2587" t="s">
        <v>27413</v>
      </c>
      <c r="G2587" t="s">
        <v>27414</v>
      </c>
      <c r="H2587" t="s">
        <v>5013</v>
      </c>
      <c r="I2587" t="s">
        <v>5030</v>
      </c>
      <c r="J2587">
        <v>426</v>
      </c>
      <c r="K2587" t="s">
        <v>26887</v>
      </c>
      <c r="L2587" t="s">
        <v>17635</v>
      </c>
      <c r="M2587">
        <v>991153</v>
      </c>
      <c r="N2587">
        <v>2600</v>
      </c>
      <c r="O2587">
        <v>234</v>
      </c>
      <c r="P2587">
        <v>234</v>
      </c>
      <c r="Q2587">
        <v>0</v>
      </c>
      <c r="R2587">
        <v>0</v>
      </c>
      <c r="S2587">
        <v>991153</v>
      </c>
      <c r="T2587">
        <v>234</v>
      </c>
      <c r="U2587">
        <v>0</v>
      </c>
    </row>
    <row r="2588" spans="1:21">
      <c r="A2588">
        <v>1.1000000000000001</v>
      </c>
      <c r="B2588">
        <v>148</v>
      </c>
      <c r="C2588" t="s">
        <v>27415</v>
      </c>
      <c r="D2588" t="s">
        <v>23775</v>
      </c>
      <c r="E2588" t="s">
        <v>1137</v>
      </c>
      <c r="F2588" t="s">
        <v>23776</v>
      </c>
      <c r="G2588" t="s">
        <v>27416</v>
      </c>
      <c r="H2588" t="s">
        <v>5010</v>
      </c>
      <c r="I2588" t="s">
        <v>5029</v>
      </c>
      <c r="J2588">
        <v>426</v>
      </c>
      <c r="K2588" t="s">
        <v>26887</v>
      </c>
      <c r="L2588" t="s">
        <v>17635</v>
      </c>
      <c r="M2588">
        <v>198740</v>
      </c>
      <c r="N2588">
        <v>2600</v>
      </c>
      <c r="O2588">
        <v>234</v>
      </c>
      <c r="P2588">
        <v>234</v>
      </c>
      <c r="Q2588">
        <v>0</v>
      </c>
      <c r="R2588">
        <v>0</v>
      </c>
      <c r="S2588">
        <v>198740</v>
      </c>
      <c r="T2588">
        <v>234</v>
      </c>
      <c r="U2588">
        <v>0</v>
      </c>
    </row>
    <row r="2589" spans="1:21">
      <c r="A2589">
        <v>1.1000000000000001</v>
      </c>
      <c r="B2589">
        <v>149</v>
      </c>
      <c r="C2589" t="s">
        <v>27417</v>
      </c>
      <c r="D2589" t="s">
        <v>27418</v>
      </c>
      <c r="E2589" t="s">
        <v>5027</v>
      </c>
      <c r="F2589" t="s">
        <v>27419</v>
      </c>
      <c r="G2589" t="s">
        <v>27420</v>
      </c>
      <c r="H2589" t="s">
        <v>5007</v>
      </c>
      <c r="I2589" t="s">
        <v>5026</v>
      </c>
      <c r="J2589">
        <v>426</v>
      </c>
      <c r="K2589" t="s">
        <v>26887</v>
      </c>
      <c r="L2589" t="s">
        <v>17635</v>
      </c>
      <c r="M2589">
        <v>1475429</v>
      </c>
      <c r="N2589">
        <v>2600</v>
      </c>
      <c r="O2589">
        <v>234</v>
      </c>
      <c r="P2589">
        <v>234</v>
      </c>
      <c r="Q2589">
        <v>0</v>
      </c>
      <c r="R2589">
        <v>0</v>
      </c>
      <c r="S2589">
        <v>1475429</v>
      </c>
      <c r="T2589">
        <v>234</v>
      </c>
      <c r="U2589">
        <v>0</v>
      </c>
    </row>
    <row r="2590" spans="1:21">
      <c r="A2590">
        <v>1.1000000000000001</v>
      </c>
      <c r="B2590">
        <v>150</v>
      </c>
      <c r="C2590" t="s">
        <v>27421</v>
      </c>
      <c r="D2590" t="s">
        <v>27422</v>
      </c>
      <c r="E2590" t="s">
        <v>7698</v>
      </c>
      <c r="F2590" t="s">
        <v>27423</v>
      </c>
      <c r="G2590" t="s">
        <v>27424</v>
      </c>
      <c r="H2590" t="s">
        <v>12619</v>
      </c>
      <c r="I2590" t="s">
        <v>7697</v>
      </c>
      <c r="J2590">
        <v>426</v>
      </c>
      <c r="K2590" t="s">
        <v>26887</v>
      </c>
      <c r="L2590" t="s">
        <v>17595</v>
      </c>
      <c r="M2590">
        <v>166980</v>
      </c>
      <c r="N2590">
        <v>2600</v>
      </c>
      <c r="O2590">
        <v>234</v>
      </c>
      <c r="P2590">
        <v>234</v>
      </c>
      <c r="Q2590">
        <v>0</v>
      </c>
      <c r="R2590">
        <v>0</v>
      </c>
      <c r="S2590">
        <v>166980</v>
      </c>
      <c r="T2590">
        <v>234</v>
      </c>
      <c r="U2590">
        <v>0</v>
      </c>
    </row>
    <row r="2591" spans="1:21">
      <c r="A2591">
        <v>1.1000000000000001</v>
      </c>
      <c r="B2591">
        <v>151</v>
      </c>
      <c r="C2591" t="s">
        <v>27425</v>
      </c>
      <c r="D2591" t="s">
        <v>27426</v>
      </c>
      <c r="E2591" t="s">
        <v>4730</v>
      </c>
      <c r="F2591" t="s">
        <v>24022</v>
      </c>
      <c r="G2591" t="s">
        <v>27427</v>
      </c>
      <c r="H2591" t="s">
        <v>5004</v>
      </c>
      <c r="I2591" t="s">
        <v>5025</v>
      </c>
      <c r="J2591">
        <v>426</v>
      </c>
      <c r="K2591" t="s">
        <v>26887</v>
      </c>
      <c r="L2591" t="s">
        <v>17635</v>
      </c>
      <c r="M2591">
        <v>1563696</v>
      </c>
      <c r="N2591">
        <v>2600</v>
      </c>
      <c r="O2591">
        <v>234</v>
      </c>
      <c r="P2591">
        <v>234</v>
      </c>
      <c r="Q2591">
        <v>0</v>
      </c>
      <c r="R2591">
        <v>0</v>
      </c>
      <c r="S2591">
        <v>1563696</v>
      </c>
      <c r="T2591">
        <v>234</v>
      </c>
      <c r="U2591">
        <v>0</v>
      </c>
    </row>
    <row r="2592" spans="1:21">
      <c r="A2592">
        <v>1.1000000000000001</v>
      </c>
      <c r="B2592">
        <v>152</v>
      </c>
      <c r="C2592" t="s">
        <v>27428</v>
      </c>
      <c r="D2592" t="s">
        <v>27429</v>
      </c>
      <c r="E2592" t="s">
        <v>7695</v>
      </c>
      <c r="F2592" t="s">
        <v>27430</v>
      </c>
      <c r="G2592" t="s">
        <v>27431</v>
      </c>
      <c r="H2592" t="s">
        <v>5003</v>
      </c>
      <c r="I2592" t="s">
        <v>7694</v>
      </c>
      <c r="J2592">
        <v>426</v>
      </c>
      <c r="K2592" t="s">
        <v>26887</v>
      </c>
      <c r="L2592" t="s">
        <v>17595</v>
      </c>
      <c r="M2592">
        <v>318113</v>
      </c>
      <c r="N2592">
        <v>2600</v>
      </c>
      <c r="O2592">
        <v>234</v>
      </c>
      <c r="P2592">
        <v>234</v>
      </c>
      <c r="Q2592">
        <v>0</v>
      </c>
      <c r="R2592">
        <v>0</v>
      </c>
      <c r="S2592">
        <v>318113</v>
      </c>
      <c r="T2592">
        <v>234</v>
      </c>
      <c r="U2592">
        <v>0</v>
      </c>
    </row>
    <row r="2593" spans="1:21">
      <c r="A2593">
        <v>1.1000000000000001</v>
      </c>
      <c r="B2593">
        <v>153</v>
      </c>
      <c r="C2593" t="s">
        <v>27432</v>
      </c>
      <c r="D2593" t="s">
        <v>27433</v>
      </c>
      <c r="E2593" t="s">
        <v>5023</v>
      </c>
      <c r="F2593" t="s">
        <v>27434</v>
      </c>
      <c r="G2593" t="s">
        <v>27435</v>
      </c>
      <c r="H2593" t="s">
        <v>5000</v>
      </c>
      <c r="I2593" t="s">
        <v>5022</v>
      </c>
      <c r="J2593">
        <v>426</v>
      </c>
      <c r="K2593" t="s">
        <v>26887</v>
      </c>
      <c r="L2593" t="s">
        <v>17635</v>
      </c>
      <c r="M2593">
        <v>172772</v>
      </c>
      <c r="N2593">
        <v>2600</v>
      </c>
      <c r="O2593">
        <v>234</v>
      </c>
      <c r="P2593">
        <v>234</v>
      </c>
      <c r="Q2593">
        <v>0</v>
      </c>
      <c r="R2593">
        <v>0</v>
      </c>
      <c r="S2593">
        <v>172772</v>
      </c>
      <c r="T2593">
        <v>234</v>
      </c>
      <c r="U2593">
        <v>0</v>
      </c>
    </row>
    <row r="2594" spans="1:21">
      <c r="A2594">
        <v>1.1000000000000001</v>
      </c>
      <c r="B2594">
        <v>154</v>
      </c>
      <c r="C2594" t="s">
        <v>27436</v>
      </c>
      <c r="D2594" t="s">
        <v>7693</v>
      </c>
      <c r="E2594" t="s">
        <v>7692</v>
      </c>
      <c r="F2594" t="s">
        <v>27437</v>
      </c>
      <c r="G2594" t="s">
        <v>27438</v>
      </c>
      <c r="H2594" t="s">
        <v>4997</v>
      </c>
      <c r="I2594" t="s">
        <v>7691</v>
      </c>
      <c r="J2594">
        <v>426</v>
      </c>
      <c r="K2594" t="s">
        <v>26887</v>
      </c>
      <c r="L2594" t="s">
        <v>17595</v>
      </c>
      <c r="M2594">
        <v>346701</v>
      </c>
      <c r="N2594">
        <v>2600</v>
      </c>
      <c r="O2594">
        <v>234</v>
      </c>
      <c r="P2594">
        <v>234</v>
      </c>
      <c r="Q2594">
        <v>0</v>
      </c>
      <c r="R2594">
        <v>0</v>
      </c>
      <c r="S2594">
        <v>346701</v>
      </c>
      <c r="T2594">
        <v>234</v>
      </c>
      <c r="U2594">
        <v>0</v>
      </c>
    </row>
    <row r="2595" spans="1:21">
      <c r="A2595">
        <v>1.1000000000000001</v>
      </c>
      <c r="B2595">
        <v>155</v>
      </c>
      <c r="C2595" t="s">
        <v>27439</v>
      </c>
      <c r="D2595" t="s">
        <v>909</v>
      </c>
      <c r="E2595" t="s">
        <v>908</v>
      </c>
      <c r="F2595" t="s">
        <v>27440</v>
      </c>
      <c r="G2595" t="s">
        <v>27441</v>
      </c>
      <c r="H2595" t="s">
        <v>12616</v>
      </c>
      <c r="I2595" t="s">
        <v>907</v>
      </c>
      <c r="J2595">
        <v>426</v>
      </c>
      <c r="K2595" t="s">
        <v>26887</v>
      </c>
      <c r="L2595" t="s">
        <v>20676</v>
      </c>
      <c r="M2595">
        <v>543406</v>
      </c>
      <c r="N2595">
        <v>2600</v>
      </c>
      <c r="O2595">
        <v>234</v>
      </c>
      <c r="P2595">
        <v>234</v>
      </c>
      <c r="Q2595">
        <v>0</v>
      </c>
      <c r="R2595">
        <v>0</v>
      </c>
      <c r="S2595">
        <v>543406</v>
      </c>
      <c r="T2595">
        <v>234</v>
      </c>
      <c r="U2595">
        <v>0</v>
      </c>
    </row>
    <row r="2596" spans="1:21">
      <c r="A2596">
        <v>1.1000000000000001</v>
      </c>
      <c r="B2596">
        <v>156</v>
      </c>
      <c r="C2596" t="s">
        <v>27442</v>
      </c>
      <c r="D2596" t="s">
        <v>27443</v>
      </c>
      <c r="E2596" t="s">
        <v>7689</v>
      </c>
      <c r="F2596" t="s">
        <v>27444</v>
      </c>
      <c r="G2596" t="s">
        <v>27445</v>
      </c>
      <c r="H2596" t="s">
        <v>903</v>
      </c>
      <c r="I2596" t="s">
        <v>7688</v>
      </c>
      <c r="J2596">
        <v>426</v>
      </c>
      <c r="K2596" t="s">
        <v>26887</v>
      </c>
      <c r="L2596" t="s">
        <v>17595</v>
      </c>
      <c r="M2596">
        <v>333992</v>
      </c>
      <c r="N2596">
        <v>2600</v>
      </c>
      <c r="O2596">
        <v>234</v>
      </c>
      <c r="P2596">
        <v>234</v>
      </c>
      <c r="Q2596">
        <v>0</v>
      </c>
      <c r="R2596">
        <v>0</v>
      </c>
      <c r="S2596">
        <v>333992</v>
      </c>
      <c r="T2596">
        <v>234</v>
      </c>
      <c r="U2596">
        <v>0</v>
      </c>
    </row>
    <row r="2597" spans="1:21">
      <c r="A2597">
        <v>1.1000000000000001</v>
      </c>
      <c r="B2597">
        <v>157</v>
      </c>
      <c r="C2597" t="s">
        <v>27446</v>
      </c>
      <c r="D2597" t="s">
        <v>27447</v>
      </c>
      <c r="E2597" t="s">
        <v>7686</v>
      </c>
      <c r="F2597" t="s">
        <v>27448</v>
      </c>
      <c r="G2597" t="s">
        <v>27449</v>
      </c>
      <c r="H2597" t="s">
        <v>12613</v>
      </c>
      <c r="I2597" t="s">
        <v>7685</v>
      </c>
      <c r="J2597">
        <v>426</v>
      </c>
      <c r="K2597" t="s">
        <v>26887</v>
      </c>
      <c r="L2597" t="s">
        <v>17595</v>
      </c>
      <c r="M2597">
        <v>374978</v>
      </c>
      <c r="N2597">
        <v>2600</v>
      </c>
      <c r="O2597">
        <v>234</v>
      </c>
      <c r="P2597">
        <v>234</v>
      </c>
      <c r="Q2597">
        <v>0</v>
      </c>
      <c r="R2597">
        <v>0</v>
      </c>
      <c r="S2597">
        <v>374978</v>
      </c>
      <c r="T2597">
        <v>234</v>
      </c>
      <c r="U2597">
        <v>0</v>
      </c>
    </row>
    <row r="2598" spans="1:21">
      <c r="A2598">
        <v>1.1000000000000001</v>
      </c>
      <c r="B2598">
        <v>158</v>
      </c>
      <c r="C2598" t="s">
        <v>27450</v>
      </c>
      <c r="D2598" t="s">
        <v>5021</v>
      </c>
      <c r="E2598" t="s">
        <v>5020</v>
      </c>
      <c r="F2598" t="s">
        <v>27451</v>
      </c>
      <c r="G2598" t="s">
        <v>27452</v>
      </c>
      <c r="H2598" t="s">
        <v>4994</v>
      </c>
      <c r="I2598" t="s">
        <v>5019</v>
      </c>
      <c r="J2598">
        <v>426</v>
      </c>
      <c r="K2598" t="s">
        <v>26887</v>
      </c>
      <c r="L2598" t="s">
        <v>17635</v>
      </c>
      <c r="M2598">
        <v>523830</v>
      </c>
      <c r="N2598">
        <v>2600</v>
      </c>
      <c r="O2598">
        <v>234</v>
      </c>
      <c r="P2598">
        <v>234</v>
      </c>
      <c r="Q2598">
        <v>0</v>
      </c>
      <c r="R2598">
        <v>0</v>
      </c>
      <c r="S2598">
        <v>523830</v>
      </c>
      <c r="T2598">
        <v>234</v>
      </c>
      <c r="U2598">
        <v>0</v>
      </c>
    </row>
    <row r="2599" spans="1:21">
      <c r="A2599">
        <v>1.1000000000000001</v>
      </c>
      <c r="B2599">
        <v>159</v>
      </c>
      <c r="C2599" t="s">
        <v>27453</v>
      </c>
      <c r="D2599" t="s">
        <v>27454</v>
      </c>
      <c r="E2599" t="s">
        <v>12626</v>
      </c>
      <c r="F2599" t="s">
        <v>27455</v>
      </c>
      <c r="G2599" t="s">
        <v>27456</v>
      </c>
      <c r="H2599" t="s">
        <v>12610</v>
      </c>
      <c r="I2599" t="s">
        <v>12625</v>
      </c>
      <c r="J2599">
        <v>426</v>
      </c>
      <c r="K2599" t="s">
        <v>26887</v>
      </c>
      <c r="L2599" t="s">
        <v>18241</v>
      </c>
      <c r="M2599">
        <v>127514</v>
      </c>
      <c r="N2599">
        <v>2600</v>
      </c>
      <c r="O2599">
        <v>234</v>
      </c>
      <c r="P2599">
        <v>234</v>
      </c>
      <c r="Q2599">
        <v>0</v>
      </c>
      <c r="R2599">
        <v>0</v>
      </c>
      <c r="S2599">
        <v>127514</v>
      </c>
      <c r="T2599">
        <v>234</v>
      </c>
      <c r="U2599">
        <v>0</v>
      </c>
    </row>
    <row r="2600" spans="1:21">
      <c r="A2600">
        <v>1.1000000000000001</v>
      </c>
      <c r="B2600">
        <v>160</v>
      </c>
      <c r="C2600" t="s">
        <v>27457</v>
      </c>
      <c r="D2600" t="s">
        <v>27458</v>
      </c>
      <c r="E2600" t="s">
        <v>5017</v>
      </c>
      <c r="F2600" t="s">
        <v>27459</v>
      </c>
      <c r="G2600" t="s">
        <v>27460</v>
      </c>
      <c r="H2600" t="s">
        <v>12608</v>
      </c>
      <c r="I2600" t="s">
        <v>5016</v>
      </c>
      <c r="J2600">
        <v>426</v>
      </c>
      <c r="K2600" t="s">
        <v>26887</v>
      </c>
      <c r="L2600" t="s">
        <v>17635</v>
      </c>
      <c r="M2600">
        <v>214980</v>
      </c>
      <c r="N2600">
        <v>2600</v>
      </c>
      <c r="O2600">
        <v>234</v>
      </c>
      <c r="P2600">
        <v>234</v>
      </c>
      <c r="Q2600">
        <v>0</v>
      </c>
      <c r="R2600">
        <v>0</v>
      </c>
      <c r="S2600">
        <v>214980</v>
      </c>
      <c r="T2600">
        <v>234</v>
      </c>
      <c r="U2600">
        <v>0</v>
      </c>
    </row>
    <row r="2601" spans="1:21">
      <c r="A2601">
        <v>1.1000000000000001</v>
      </c>
      <c r="B2601">
        <v>161</v>
      </c>
      <c r="C2601" t="s">
        <v>27461</v>
      </c>
      <c r="D2601" t="s">
        <v>27462</v>
      </c>
      <c r="E2601" t="s">
        <v>12623</v>
      </c>
      <c r="F2601" t="s">
        <v>27463</v>
      </c>
      <c r="G2601" t="s">
        <v>27464</v>
      </c>
      <c r="H2601" t="s">
        <v>4991</v>
      </c>
      <c r="I2601" t="s">
        <v>12622</v>
      </c>
      <c r="J2601">
        <v>426</v>
      </c>
      <c r="K2601" t="s">
        <v>26887</v>
      </c>
      <c r="L2601" t="s">
        <v>18241</v>
      </c>
      <c r="M2601">
        <v>213867</v>
      </c>
      <c r="N2601">
        <v>2600</v>
      </c>
      <c r="O2601">
        <v>234</v>
      </c>
      <c r="P2601">
        <v>234</v>
      </c>
      <c r="Q2601">
        <v>0</v>
      </c>
      <c r="R2601">
        <v>0</v>
      </c>
      <c r="S2601">
        <v>213867</v>
      </c>
      <c r="T2601">
        <v>234</v>
      </c>
      <c r="U2601">
        <v>0</v>
      </c>
    </row>
    <row r="2602" spans="1:21">
      <c r="A2602">
        <v>1.1000000000000001</v>
      </c>
      <c r="B2602">
        <v>162</v>
      </c>
      <c r="C2602" t="s">
        <v>27465</v>
      </c>
      <c r="D2602" t="s">
        <v>27466</v>
      </c>
      <c r="E2602" t="s">
        <v>880</v>
      </c>
      <c r="F2602" t="s">
        <v>17809</v>
      </c>
      <c r="G2602" t="s">
        <v>27467</v>
      </c>
      <c r="H2602" t="s">
        <v>4990</v>
      </c>
      <c r="I2602" t="s">
        <v>906</v>
      </c>
      <c r="J2602">
        <v>426</v>
      </c>
      <c r="K2602" t="s">
        <v>26887</v>
      </c>
      <c r="L2602" t="s">
        <v>20676</v>
      </c>
      <c r="M2602">
        <v>80476</v>
      </c>
      <c r="N2602">
        <v>2600</v>
      </c>
      <c r="O2602">
        <v>234</v>
      </c>
      <c r="P2602">
        <v>234</v>
      </c>
      <c r="Q2602">
        <v>0</v>
      </c>
      <c r="R2602">
        <v>0</v>
      </c>
      <c r="S2602">
        <v>80476</v>
      </c>
      <c r="T2602">
        <v>234</v>
      </c>
      <c r="U2602">
        <v>0</v>
      </c>
    </row>
    <row r="2603" spans="1:21">
      <c r="A2603">
        <v>1.1000000000000001</v>
      </c>
      <c r="B2603">
        <v>163</v>
      </c>
      <c r="C2603" t="s">
        <v>27468</v>
      </c>
      <c r="D2603" t="s">
        <v>27469</v>
      </c>
      <c r="E2603" t="s">
        <v>5014</v>
      </c>
      <c r="F2603" t="s">
        <v>27470</v>
      </c>
      <c r="G2603" t="s">
        <v>27471</v>
      </c>
      <c r="H2603" t="s">
        <v>12605</v>
      </c>
      <c r="I2603" t="s">
        <v>5013</v>
      </c>
      <c r="J2603">
        <v>426</v>
      </c>
      <c r="K2603" t="s">
        <v>26887</v>
      </c>
      <c r="L2603" t="s">
        <v>17635</v>
      </c>
      <c r="M2603">
        <v>195112</v>
      </c>
      <c r="N2603">
        <v>2600</v>
      </c>
      <c r="O2603">
        <v>234</v>
      </c>
      <c r="P2603">
        <v>234</v>
      </c>
      <c r="Q2603">
        <v>0</v>
      </c>
      <c r="R2603">
        <v>0</v>
      </c>
      <c r="S2603">
        <v>195112</v>
      </c>
      <c r="T2603">
        <v>234</v>
      </c>
      <c r="U2603">
        <v>0</v>
      </c>
    </row>
    <row r="2604" spans="1:21">
      <c r="A2604">
        <v>1.1000000000000001</v>
      </c>
      <c r="B2604">
        <v>164</v>
      </c>
      <c r="C2604" t="s">
        <v>27472</v>
      </c>
      <c r="D2604" t="s">
        <v>27473</v>
      </c>
      <c r="E2604" t="s">
        <v>5011</v>
      </c>
      <c r="F2604" t="s">
        <v>27474</v>
      </c>
      <c r="G2604" t="s">
        <v>27475</v>
      </c>
      <c r="H2604" t="s">
        <v>4987</v>
      </c>
      <c r="I2604" t="s">
        <v>5010</v>
      </c>
      <c r="J2604">
        <v>426</v>
      </c>
      <c r="K2604" t="s">
        <v>26887</v>
      </c>
      <c r="L2604" t="s">
        <v>17635</v>
      </c>
      <c r="M2604">
        <v>1088808</v>
      </c>
      <c r="N2604">
        <v>2600</v>
      </c>
      <c r="O2604">
        <v>234</v>
      </c>
      <c r="P2604">
        <v>234</v>
      </c>
      <c r="Q2604">
        <v>0</v>
      </c>
      <c r="R2604">
        <v>0</v>
      </c>
      <c r="S2604">
        <v>1088808</v>
      </c>
      <c r="T2604">
        <v>234</v>
      </c>
      <c r="U2604">
        <v>0</v>
      </c>
    </row>
    <row r="2605" spans="1:21">
      <c r="A2605">
        <v>1.1000000000000001</v>
      </c>
      <c r="B2605">
        <v>165</v>
      </c>
      <c r="C2605" t="s">
        <v>27476</v>
      </c>
      <c r="D2605" t="s">
        <v>27477</v>
      </c>
      <c r="E2605" t="s">
        <v>5008</v>
      </c>
      <c r="F2605" t="s">
        <v>27076</v>
      </c>
      <c r="G2605" t="s">
        <v>27478</v>
      </c>
      <c r="H2605" t="s">
        <v>4984</v>
      </c>
      <c r="I2605" t="s">
        <v>5007</v>
      </c>
      <c r="J2605">
        <v>426</v>
      </c>
      <c r="K2605" t="s">
        <v>26887</v>
      </c>
      <c r="L2605" t="s">
        <v>17635</v>
      </c>
      <c r="M2605">
        <v>1110031</v>
      </c>
      <c r="N2605">
        <v>2600</v>
      </c>
      <c r="O2605">
        <v>234</v>
      </c>
      <c r="P2605">
        <v>234</v>
      </c>
      <c r="Q2605">
        <v>0</v>
      </c>
      <c r="R2605">
        <v>0</v>
      </c>
      <c r="S2605">
        <v>1110031</v>
      </c>
      <c r="T2605">
        <v>234</v>
      </c>
      <c r="U2605">
        <v>0</v>
      </c>
    </row>
    <row r="2606" spans="1:21">
      <c r="A2606">
        <v>1.1000000000000001</v>
      </c>
      <c r="B2606">
        <v>166</v>
      </c>
      <c r="C2606" t="s">
        <v>27479</v>
      </c>
      <c r="D2606" t="s">
        <v>27480</v>
      </c>
      <c r="E2606" t="s">
        <v>12620</v>
      </c>
      <c r="F2606" t="s">
        <v>27481</v>
      </c>
      <c r="G2606" t="s">
        <v>27482</v>
      </c>
      <c r="H2606" t="s">
        <v>4981</v>
      </c>
      <c r="I2606" t="s">
        <v>12619</v>
      </c>
      <c r="J2606">
        <v>426</v>
      </c>
      <c r="K2606" t="s">
        <v>26887</v>
      </c>
      <c r="L2606" t="s">
        <v>18241</v>
      </c>
      <c r="M2606">
        <v>1610330</v>
      </c>
      <c r="N2606">
        <v>3000</v>
      </c>
      <c r="O2606">
        <v>270</v>
      </c>
      <c r="P2606">
        <v>270</v>
      </c>
      <c r="Q2606">
        <v>0</v>
      </c>
      <c r="R2606">
        <v>0</v>
      </c>
      <c r="S2606">
        <v>1610330</v>
      </c>
      <c r="T2606">
        <v>270</v>
      </c>
      <c r="U2606">
        <v>0</v>
      </c>
    </row>
    <row r="2607" spans="1:21">
      <c r="A2607">
        <v>1.1000000000000001</v>
      </c>
      <c r="B2607">
        <v>167</v>
      </c>
      <c r="C2607" t="s">
        <v>27483</v>
      </c>
      <c r="D2607" t="s">
        <v>21746</v>
      </c>
      <c r="E2607" t="s">
        <v>5005</v>
      </c>
      <c r="F2607" t="s">
        <v>21410</v>
      </c>
      <c r="G2607" t="s">
        <v>27484</v>
      </c>
      <c r="H2607" t="s">
        <v>4978</v>
      </c>
      <c r="I2607" t="s">
        <v>5004</v>
      </c>
      <c r="J2607">
        <v>426</v>
      </c>
      <c r="K2607" t="s">
        <v>26887</v>
      </c>
      <c r="L2607" t="s">
        <v>17635</v>
      </c>
      <c r="M2607">
        <v>107702</v>
      </c>
      <c r="N2607">
        <v>2600</v>
      </c>
      <c r="O2607">
        <v>234</v>
      </c>
      <c r="P2607">
        <v>234</v>
      </c>
      <c r="Q2607">
        <v>0</v>
      </c>
      <c r="R2607">
        <v>0</v>
      </c>
      <c r="S2607">
        <v>107702</v>
      </c>
      <c r="T2607">
        <v>234</v>
      </c>
      <c r="U2607">
        <v>0</v>
      </c>
    </row>
    <row r="2608" spans="1:21">
      <c r="A2608">
        <v>1.1000000000000001</v>
      </c>
      <c r="B2608">
        <v>168</v>
      </c>
      <c r="C2608" t="s">
        <v>27485</v>
      </c>
      <c r="D2608" t="s">
        <v>27486</v>
      </c>
      <c r="E2608" t="s">
        <v>911</v>
      </c>
      <c r="F2608" t="s">
        <v>27200</v>
      </c>
      <c r="G2608" t="s">
        <v>27487</v>
      </c>
      <c r="H2608" t="s">
        <v>12604</v>
      </c>
      <c r="I2608" t="s">
        <v>5003</v>
      </c>
      <c r="J2608">
        <v>426</v>
      </c>
      <c r="K2608" t="s">
        <v>26887</v>
      </c>
      <c r="L2608" t="s">
        <v>17635</v>
      </c>
      <c r="M2608">
        <v>661502</v>
      </c>
      <c r="N2608">
        <v>2600</v>
      </c>
      <c r="O2608">
        <v>234</v>
      </c>
      <c r="P2608">
        <v>234</v>
      </c>
      <c r="Q2608">
        <v>0</v>
      </c>
      <c r="R2608">
        <v>0</v>
      </c>
      <c r="S2608">
        <v>661502</v>
      </c>
      <c r="T2608">
        <v>234</v>
      </c>
      <c r="U2608">
        <v>0</v>
      </c>
    </row>
    <row r="2609" spans="1:21">
      <c r="A2609">
        <v>1.1000000000000001</v>
      </c>
      <c r="B2609">
        <v>169</v>
      </c>
      <c r="C2609" t="s">
        <v>27488</v>
      </c>
      <c r="D2609" t="s">
        <v>27489</v>
      </c>
      <c r="E2609" t="s">
        <v>5001</v>
      </c>
      <c r="F2609" t="s">
        <v>26958</v>
      </c>
      <c r="G2609" t="s">
        <v>27490</v>
      </c>
      <c r="H2609" t="s">
        <v>4977</v>
      </c>
      <c r="I2609" t="s">
        <v>5000</v>
      </c>
      <c r="J2609">
        <v>426</v>
      </c>
      <c r="K2609" t="s">
        <v>26887</v>
      </c>
      <c r="L2609" t="s">
        <v>17635</v>
      </c>
      <c r="M2609">
        <v>1871665</v>
      </c>
      <c r="N2609">
        <v>2600</v>
      </c>
      <c r="O2609">
        <v>234</v>
      </c>
      <c r="P2609">
        <v>234</v>
      </c>
      <c r="Q2609">
        <v>0</v>
      </c>
      <c r="R2609">
        <v>0</v>
      </c>
      <c r="S2609">
        <v>1871665</v>
      </c>
      <c r="T2609">
        <v>234</v>
      </c>
      <c r="U2609">
        <v>0</v>
      </c>
    </row>
    <row r="2610" spans="1:21">
      <c r="A2610">
        <v>1.1000000000000001</v>
      </c>
      <c r="B2610">
        <v>170</v>
      </c>
      <c r="C2610" t="s">
        <v>27491</v>
      </c>
      <c r="D2610" t="s">
        <v>27492</v>
      </c>
      <c r="E2610" t="s">
        <v>4998</v>
      </c>
      <c r="F2610" t="s">
        <v>27493</v>
      </c>
      <c r="G2610" t="s">
        <v>27494</v>
      </c>
      <c r="H2610" t="s">
        <v>12601</v>
      </c>
      <c r="I2610" t="s">
        <v>4997</v>
      </c>
      <c r="J2610">
        <v>426</v>
      </c>
      <c r="K2610" t="s">
        <v>26887</v>
      </c>
      <c r="L2610" t="s">
        <v>17635</v>
      </c>
      <c r="M2610">
        <v>560990</v>
      </c>
      <c r="N2610">
        <v>2600</v>
      </c>
      <c r="O2610">
        <v>234</v>
      </c>
      <c r="P2610">
        <v>234</v>
      </c>
      <c r="Q2610">
        <v>0</v>
      </c>
      <c r="R2610">
        <v>0</v>
      </c>
      <c r="S2610">
        <v>560990</v>
      </c>
      <c r="T2610">
        <v>234</v>
      </c>
      <c r="U2610">
        <v>0</v>
      </c>
    </row>
    <row r="2611" spans="1:21">
      <c r="A2611">
        <v>1.1000000000000001</v>
      </c>
      <c r="B2611">
        <v>171</v>
      </c>
      <c r="C2611" t="s">
        <v>27495</v>
      </c>
      <c r="D2611" t="s">
        <v>27496</v>
      </c>
      <c r="E2611" t="s">
        <v>12617</v>
      </c>
      <c r="F2611" t="s">
        <v>27497</v>
      </c>
      <c r="G2611" t="s">
        <v>27498</v>
      </c>
      <c r="H2611" t="s">
        <v>12600</v>
      </c>
      <c r="I2611" t="s">
        <v>12616</v>
      </c>
      <c r="J2611">
        <v>426</v>
      </c>
      <c r="K2611" t="s">
        <v>26887</v>
      </c>
      <c r="L2611" t="s">
        <v>18241</v>
      </c>
      <c r="M2611">
        <v>630578</v>
      </c>
      <c r="N2611">
        <v>2600</v>
      </c>
      <c r="O2611">
        <v>234</v>
      </c>
      <c r="P2611">
        <v>234</v>
      </c>
      <c r="Q2611">
        <v>0</v>
      </c>
      <c r="R2611">
        <v>0</v>
      </c>
      <c r="S2611">
        <v>630578</v>
      </c>
      <c r="T2611">
        <v>234</v>
      </c>
      <c r="U2611">
        <v>0</v>
      </c>
    </row>
    <row r="2612" spans="1:21">
      <c r="A2612">
        <v>1.1000000000000001</v>
      </c>
      <c r="B2612">
        <v>172</v>
      </c>
      <c r="C2612" t="s">
        <v>27499</v>
      </c>
      <c r="D2612" t="s">
        <v>905</v>
      </c>
      <c r="E2612" t="s">
        <v>904</v>
      </c>
      <c r="F2612" t="s">
        <v>27500</v>
      </c>
      <c r="G2612" t="s">
        <v>27501</v>
      </c>
      <c r="H2612" t="s">
        <v>4974</v>
      </c>
      <c r="I2612" t="s">
        <v>903</v>
      </c>
      <c r="J2612">
        <v>426</v>
      </c>
      <c r="K2612" t="s">
        <v>26887</v>
      </c>
      <c r="L2612" t="s">
        <v>20676</v>
      </c>
      <c r="M2612">
        <v>796611</v>
      </c>
      <c r="N2612">
        <v>2600</v>
      </c>
      <c r="O2612">
        <v>234</v>
      </c>
      <c r="P2612">
        <v>234</v>
      </c>
      <c r="Q2612">
        <v>0</v>
      </c>
      <c r="R2612">
        <v>0</v>
      </c>
      <c r="S2612">
        <v>796611</v>
      </c>
      <c r="T2612">
        <v>234</v>
      </c>
      <c r="U2612">
        <v>0</v>
      </c>
    </row>
    <row r="2613" spans="1:21">
      <c r="A2613">
        <v>1.1000000000000001</v>
      </c>
      <c r="B2613">
        <v>173</v>
      </c>
      <c r="C2613" t="s">
        <v>27502</v>
      </c>
      <c r="D2613" t="s">
        <v>27503</v>
      </c>
      <c r="E2613" t="s">
        <v>12614</v>
      </c>
      <c r="F2613" t="s">
        <v>27504</v>
      </c>
      <c r="G2613" t="s">
        <v>27505</v>
      </c>
      <c r="H2613" t="s">
        <v>12597</v>
      </c>
      <c r="I2613" t="s">
        <v>12613</v>
      </c>
      <c r="J2613">
        <v>426</v>
      </c>
      <c r="K2613" t="s">
        <v>26887</v>
      </c>
      <c r="L2613" t="s">
        <v>18241</v>
      </c>
      <c r="M2613">
        <v>3527319</v>
      </c>
      <c r="N2613">
        <v>2600</v>
      </c>
      <c r="O2613">
        <v>234</v>
      </c>
      <c r="P2613">
        <v>234</v>
      </c>
      <c r="Q2613">
        <v>0</v>
      </c>
      <c r="R2613">
        <v>0</v>
      </c>
      <c r="S2613">
        <v>3527319</v>
      </c>
      <c r="T2613">
        <v>234</v>
      </c>
      <c r="U2613">
        <v>0</v>
      </c>
    </row>
    <row r="2614" spans="1:21">
      <c r="A2614">
        <v>1.1000000000000001</v>
      </c>
      <c r="B2614">
        <v>174</v>
      </c>
      <c r="C2614" t="s">
        <v>27506</v>
      </c>
      <c r="D2614" t="s">
        <v>27507</v>
      </c>
      <c r="E2614" t="s">
        <v>4995</v>
      </c>
      <c r="F2614" t="s">
        <v>27508</v>
      </c>
      <c r="G2614" t="s">
        <v>27509</v>
      </c>
      <c r="H2614" t="s">
        <v>4971</v>
      </c>
      <c r="I2614" t="s">
        <v>4994</v>
      </c>
      <c r="J2614">
        <v>426</v>
      </c>
      <c r="K2614" t="s">
        <v>26887</v>
      </c>
      <c r="L2614" t="s">
        <v>17635</v>
      </c>
      <c r="M2614">
        <v>311946</v>
      </c>
      <c r="N2614">
        <v>2600</v>
      </c>
      <c r="O2614">
        <v>234</v>
      </c>
      <c r="P2614">
        <v>234</v>
      </c>
      <c r="Q2614">
        <v>0</v>
      </c>
      <c r="R2614">
        <v>0</v>
      </c>
      <c r="S2614">
        <v>311946</v>
      </c>
      <c r="T2614">
        <v>234</v>
      </c>
      <c r="U2614">
        <v>0</v>
      </c>
    </row>
    <row r="2615" spans="1:21">
      <c r="A2615">
        <v>1.1000000000000001</v>
      </c>
      <c r="B2615">
        <v>175</v>
      </c>
      <c r="C2615" t="s">
        <v>27510</v>
      </c>
      <c r="D2615" t="s">
        <v>27511</v>
      </c>
      <c r="E2615" t="s">
        <v>12611</v>
      </c>
      <c r="F2615" t="s">
        <v>27512</v>
      </c>
      <c r="G2615" t="s">
        <v>27513</v>
      </c>
      <c r="H2615" t="s">
        <v>4968</v>
      </c>
      <c r="I2615" t="s">
        <v>12610</v>
      </c>
      <c r="J2615">
        <v>426</v>
      </c>
      <c r="K2615" t="s">
        <v>26887</v>
      </c>
      <c r="L2615" t="s">
        <v>18241</v>
      </c>
      <c r="M2615">
        <v>688355</v>
      </c>
      <c r="N2615">
        <v>2600</v>
      </c>
      <c r="O2615">
        <v>234</v>
      </c>
      <c r="P2615">
        <v>234</v>
      </c>
      <c r="Q2615">
        <v>0</v>
      </c>
      <c r="R2615">
        <v>0</v>
      </c>
      <c r="S2615">
        <v>688355</v>
      </c>
      <c r="T2615">
        <v>234</v>
      </c>
      <c r="U2615">
        <v>0</v>
      </c>
    </row>
    <row r="2616" spans="1:21">
      <c r="A2616">
        <v>1.1000000000000001</v>
      </c>
      <c r="B2616">
        <v>176</v>
      </c>
      <c r="C2616" t="s">
        <v>27514</v>
      </c>
      <c r="D2616" t="s">
        <v>27515</v>
      </c>
      <c r="E2616" t="s">
        <v>12609</v>
      </c>
      <c r="F2616" t="s">
        <v>27516</v>
      </c>
      <c r="G2616" t="s">
        <v>27517</v>
      </c>
      <c r="H2616" t="s">
        <v>12596</v>
      </c>
      <c r="I2616" t="s">
        <v>12608</v>
      </c>
      <c r="J2616">
        <v>426</v>
      </c>
      <c r="K2616" t="s">
        <v>26887</v>
      </c>
      <c r="L2616" t="s">
        <v>18241</v>
      </c>
      <c r="M2616">
        <v>76964</v>
      </c>
      <c r="N2616">
        <v>2600</v>
      </c>
      <c r="O2616">
        <v>0</v>
      </c>
      <c r="P2616">
        <v>0</v>
      </c>
      <c r="Q2616">
        <v>468</v>
      </c>
      <c r="R2616">
        <v>0</v>
      </c>
      <c r="S2616">
        <v>76964</v>
      </c>
      <c r="T2616">
        <v>468</v>
      </c>
      <c r="U2616">
        <v>0</v>
      </c>
    </row>
    <row r="2617" spans="1:21">
      <c r="A2617">
        <v>1.1000000000000001</v>
      </c>
      <c r="B2617">
        <v>177</v>
      </c>
      <c r="C2617" t="s">
        <v>27518</v>
      </c>
      <c r="D2617" t="s">
        <v>27519</v>
      </c>
      <c r="E2617" t="s">
        <v>4992</v>
      </c>
      <c r="F2617" t="s">
        <v>27520</v>
      </c>
      <c r="G2617" t="s">
        <v>27521</v>
      </c>
      <c r="H2617" t="s">
        <v>4965</v>
      </c>
      <c r="I2617" t="s">
        <v>4991</v>
      </c>
      <c r="J2617">
        <v>426</v>
      </c>
      <c r="K2617" t="s">
        <v>26887</v>
      </c>
      <c r="L2617" t="s">
        <v>17635</v>
      </c>
      <c r="M2617">
        <v>109979</v>
      </c>
      <c r="N2617">
        <v>2600</v>
      </c>
      <c r="O2617">
        <v>234</v>
      </c>
      <c r="P2617">
        <v>234</v>
      </c>
      <c r="Q2617">
        <v>0</v>
      </c>
      <c r="R2617">
        <v>0</v>
      </c>
      <c r="S2617">
        <v>109979</v>
      </c>
      <c r="T2617">
        <v>234</v>
      </c>
      <c r="U2617">
        <v>0</v>
      </c>
    </row>
    <row r="2618" spans="1:21">
      <c r="A2618">
        <v>1.1000000000000001</v>
      </c>
      <c r="B2618">
        <v>178</v>
      </c>
      <c r="C2618" t="s">
        <v>27522</v>
      </c>
      <c r="D2618" t="s">
        <v>27523</v>
      </c>
      <c r="E2618" t="s">
        <v>4288</v>
      </c>
      <c r="F2618" t="s">
        <v>27524</v>
      </c>
      <c r="G2618" t="s">
        <v>27525</v>
      </c>
      <c r="H2618" t="s">
        <v>900</v>
      </c>
      <c r="I2618" t="s">
        <v>4990</v>
      </c>
      <c r="J2618">
        <v>426</v>
      </c>
      <c r="K2618" t="s">
        <v>26887</v>
      </c>
      <c r="L2618" t="s">
        <v>17635</v>
      </c>
      <c r="M2618">
        <v>861425</v>
      </c>
      <c r="N2618">
        <v>2600</v>
      </c>
      <c r="O2618">
        <v>234</v>
      </c>
      <c r="P2618">
        <v>234</v>
      </c>
      <c r="Q2618">
        <v>0</v>
      </c>
      <c r="R2618">
        <v>0</v>
      </c>
      <c r="S2618">
        <v>861425</v>
      </c>
      <c r="T2618">
        <v>234</v>
      </c>
      <c r="U2618">
        <v>0</v>
      </c>
    </row>
    <row r="2619" spans="1:21">
      <c r="A2619">
        <v>1.1000000000000001</v>
      </c>
      <c r="B2619">
        <v>179</v>
      </c>
      <c r="C2619" t="s">
        <v>27526</v>
      </c>
      <c r="D2619" t="s">
        <v>27527</v>
      </c>
      <c r="E2619" t="s">
        <v>12606</v>
      </c>
      <c r="F2619" t="s">
        <v>27528</v>
      </c>
      <c r="G2619" t="s">
        <v>27529</v>
      </c>
      <c r="H2619" t="s">
        <v>4962</v>
      </c>
      <c r="I2619" t="s">
        <v>12605</v>
      </c>
      <c r="J2619">
        <v>426</v>
      </c>
      <c r="K2619" t="s">
        <v>26887</v>
      </c>
      <c r="L2619" t="s">
        <v>18241</v>
      </c>
      <c r="M2619">
        <v>335010</v>
      </c>
      <c r="N2619">
        <v>2600</v>
      </c>
      <c r="O2619">
        <v>234</v>
      </c>
      <c r="P2619">
        <v>234</v>
      </c>
      <c r="Q2619">
        <v>0</v>
      </c>
      <c r="R2619">
        <v>0</v>
      </c>
      <c r="S2619">
        <v>335010</v>
      </c>
      <c r="T2619">
        <v>234</v>
      </c>
      <c r="U2619">
        <v>0</v>
      </c>
    </row>
    <row r="2620" spans="1:21">
      <c r="A2620">
        <v>1.1000000000000001</v>
      </c>
      <c r="B2620">
        <v>180</v>
      </c>
      <c r="C2620" t="s">
        <v>27530</v>
      </c>
      <c r="D2620" t="s">
        <v>4989</v>
      </c>
      <c r="E2620" t="s">
        <v>4988</v>
      </c>
      <c r="F2620" t="s">
        <v>27531</v>
      </c>
      <c r="G2620" t="s">
        <v>27532</v>
      </c>
      <c r="H2620" t="s">
        <v>4958</v>
      </c>
      <c r="I2620" t="s">
        <v>4987</v>
      </c>
      <c r="J2620">
        <v>426</v>
      </c>
      <c r="K2620" t="s">
        <v>26887</v>
      </c>
      <c r="L2620" t="s">
        <v>17635</v>
      </c>
      <c r="M2620">
        <v>155317</v>
      </c>
      <c r="N2620">
        <v>2600</v>
      </c>
      <c r="O2620">
        <v>234</v>
      </c>
      <c r="P2620">
        <v>234</v>
      </c>
      <c r="Q2620">
        <v>0</v>
      </c>
      <c r="R2620">
        <v>0</v>
      </c>
      <c r="S2620">
        <v>155317</v>
      </c>
      <c r="T2620">
        <v>234</v>
      </c>
      <c r="U2620">
        <v>0</v>
      </c>
    </row>
    <row r="2621" spans="1:21">
      <c r="A2621">
        <v>1.1000000000000001</v>
      </c>
      <c r="B2621">
        <v>181</v>
      </c>
      <c r="C2621" t="s">
        <v>27533</v>
      </c>
      <c r="D2621" t="s">
        <v>4986</v>
      </c>
      <c r="E2621" t="s">
        <v>4985</v>
      </c>
      <c r="F2621" t="s">
        <v>27534</v>
      </c>
      <c r="G2621" t="s">
        <v>27535</v>
      </c>
      <c r="H2621" t="s">
        <v>4955</v>
      </c>
      <c r="I2621" t="s">
        <v>4984</v>
      </c>
      <c r="J2621">
        <v>426</v>
      </c>
      <c r="K2621" t="s">
        <v>26887</v>
      </c>
      <c r="L2621" t="s">
        <v>17635</v>
      </c>
      <c r="M2621">
        <v>2012195</v>
      </c>
      <c r="N2621">
        <v>2600</v>
      </c>
      <c r="O2621">
        <v>234</v>
      </c>
      <c r="P2621">
        <v>234</v>
      </c>
      <c r="Q2621">
        <v>0</v>
      </c>
      <c r="R2621">
        <v>0</v>
      </c>
      <c r="S2621">
        <v>2012195</v>
      </c>
      <c r="T2621">
        <v>234</v>
      </c>
      <c r="U2621">
        <v>0</v>
      </c>
    </row>
    <row r="2622" spans="1:21">
      <c r="A2622">
        <v>1.1000000000000001</v>
      </c>
      <c r="B2622">
        <v>182</v>
      </c>
      <c r="C2622" t="s">
        <v>27536</v>
      </c>
      <c r="D2622" t="s">
        <v>4983</v>
      </c>
      <c r="E2622" t="s">
        <v>4982</v>
      </c>
      <c r="F2622" t="s">
        <v>27537</v>
      </c>
      <c r="G2622" t="s">
        <v>27538</v>
      </c>
      <c r="H2622" t="s">
        <v>4954</v>
      </c>
      <c r="I2622" t="s">
        <v>4981</v>
      </c>
      <c r="J2622">
        <v>426</v>
      </c>
      <c r="K2622" t="s">
        <v>26887</v>
      </c>
      <c r="L2622" t="s">
        <v>17635</v>
      </c>
      <c r="M2622">
        <v>2412113</v>
      </c>
      <c r="N2622">
        <v>2600</v>
      </c>
      <c r="O2622">
        <v>234</v>
      </c>
      <c r="P2622">
        <v>234</v>
      </c>
      <c r="Q2622">
        <v>0</v>
      </c>
      <c r="R2622">
        <v>0</v>
      </c>
      <c r="S2622">
        <v>2412113</v>
      </c>
      <c r="T2622">
        <v>234</v>
      </c>
      <c r="U2622">
        <v>0</v>
      </c>
    </row>
    <row r="2623" spans="1:21">
      <c r="A2623">
        <v>1.1000000000000001</v>
      </c>
      <c r="B2623">
        <v>183</v>
      </c>
      <c r="C2623" t="s">
        <v>27539</v>
      </c>
      <c r="D2623" t="s">
        <v>27540</v>
      </c>
      <c r="E2623" t="s">
        <v>4979</v>
      </c>
      <c r="F2623" t="s">
        <v>27541</v>
      </c>
      <c r="G2623" t="s">
        <v>27542</v>
      </c>
      <c r="H2623" t="s">
        <v>4952</v>
      </c>
      <c r="I2623" t="s">
        <v>4978</v>
      </c>
      <c r="J2623">
        <v>426</v>
      </c>
      <c r="K2623" t="s">
        <v>26887</v>
      </c>
      <c r="L2623" t="s">
        <v>17635</v>
      </c>
      <c r="M2623">
        <v>1549241</v>
      </c>
      <c r="N2623">
        <v>2600</v>
      </c>
      <c r="O2623">
        <v>234</v>
      </c>
      <c r="P2623">
        <v>234</v>
      </c>
      <c r="Q2623">
        <v>0</v>
      </c>
      <c r="R2623">
        <v>0</v>
      </c>
      <c r="S2623">
        <v>1549241</v>
      </c>
      <c r="T2623">
        <v>234</v>
      </c>
      <c r="U2623">
        <v>0</v>
      </c>
    </row>
    <row r="2624" spans="1:21">
      <c r="A2624">
        <v>1.1000000000000001</v>
      </c>
      <c r="B2624">
        <v>184</v>
      </c>
      <c r="C2624" t="s">
        <v>27543</v>
      </c>
      <c r="D2624" t="s">
        <v>23041</v>
      </c>
      <c r="E2624" t="s">
        <v>978</v>
      </c>
      <c r="F2624" t="s">
        <v>17755</v>
      </c>
      <c r="G2624" t="s">
        <v>27544</v>
      </c>
      <c r="H2624" t="s">
        <v>4951</v>
      </c>
      <c r="I2624" t="s">
        <v>12604</v>
      </c>
      <c r="J2624">
        <v>426</v>
      </c>
      <c r="K2624" t="s">
        <v>26887</v>
      </c>
      <c r="L2624" t="s">
        <v>18241</v>
      </c>
      <c r="M2624">
        <v>116228</v>
      </c>
      <c r="N2624">
        <v>2600</v>
      </c>
      <c r="O2624">
        <v>234</v>
      </c>
      <c r="P2624">
        <v>234</v>
      </c>
      <c r="Q2624">
        <v>0</v>
      </c>
      <c r="R2624">
        <v>0</v>
      </c>
      <c r="S2624">
        <v>116228</v>
      </c>
      <c r="T2624">
        <v>234</v>
      </c>
      <c r="U2624">
        <v>0</v>
      </c>
    </row>
    <row r="2625" spans="1:21">
      <c r="A2625">
        <v>1.1000000000000001</v>
      </c>
      <c r="B2625">
        <v>185</v>
      </c>
      <c r="C2625" t="s">
        <v>27545</v>
      </c>
      <c r="D2625" t="s">
        <v>27546</v>
      </c>
      <c r="E2625" t="s">
        <v>2801</v>
      </c>
      <c r="F2625" t="s">
        <v>26286</v>
      </c>
      <c r="G2625" t="s">
        <v>27547</v>
      </c>
      <c r="H2625" t="s">
        <v>4948</v>
      </c>
      <c r="I2625" t="s">
        <v>4977</v>
      </c>
      <c r="J2625">
        <v>426</v>
      </c>
      <c r="K2625" t="s">
        <v>26887</v>
      </c>
      <c r="L2625" t="s">
        <v>17635</v>
      </c>
      <c r="M2625">
        <v>251243</v>
      </c>
      <c r="N2625">
        <v>2600</v>
      </c>
      <c r="O2625">
        <v>234</v>
      </c>
      <c r="P2625">
        <v>234</v>
      </c>
      <c r="Q2625">
        <v>0</v>
      </c>
      <c r="R2625">
        <v>0</v>
      </c>
      <c r="S2625">
        <v>251243</v>
      </c>
      <c r="T2625">
        <v>234</v>
      </c>
      <c r="U2625">
        <v>0</v>
      </c>
    </row>
    <row r="2626" spans="1:21">
      <c r="A2626">
        <v>1.1000000000000001</v>
      </c>
      <c r="B2626">
        <v>186</v>
      </c>
      <c r="C2626" t="s">
        <v>27548</v>
      </c>
      <c r="D2626" t="s">
        <v>27549</v>
      </c>
      <c r="E2626" t="s">
        <v>12602</v>
      </c>
      <c r="F2626" t="s">
        <v>22198</v>
      </c>
      <c r="G2626" t="s">
        <v>27550</v>
      </c>
      <c r="H2626" t="s">
        <v>4945</v>
      </c>
      <c r="I2626" t="s">
        <v>12601</v>
      </c>
      <c r="J2626">
        <v>426</v>
      </c>
      <c r="K2626" t="s">
        <v>26887</v>
      </c>
      <c r="L2626" t="s">
        <v>18241</v>
      </c>
      <c r="M2626">
        <v>1996567</v>
      </c>
      <c r="N2626">
        <v>2600</v>
      </c>
      <c r="O2626">
        <v>234</v>
      </c>
      <c r="P2626">
        <v>234</v>
      </c>
      <c r="Q2626">
        <v>0</v>
      </c>
      <c r="R2626">
        <v>0</v>
      </c>
      <c r="S2626">
        <v>1996567</v>
      </c>
      <c r="T2626">
        <v>234</v>
      </c>
      <c r="U2626">
        <v>0</v>
      </c>
    </row>
    <row r="2627" spans="1:21">
      <c r="A2627">
        <v>1.1000000000000001</v>
      </c>
      <c r="B2627">
        <v>187</v>
      </c>
      <c r="C2627" t="s">
        <v>27551</v>
      </c>
      <c r="D2627" t="s">
        <v>27552</v>
      </c>
      <c r="E2627" t="s">
        <v>7010</v>
      </c>
      <c r="F2627" t="s">
        <v>22922</v>
      </c>
      <c r="G2627" t="s">
        <v>27553</v>
      </c>
      <c r="H2627" t="s">
        <v>4942</v>
      </c>
      <c r="I2627" t="s">
        <v>12600</v>
      </c>
      <c r="J2627">
        <v>426</v>
      </c>
      <c r="K2627" t="s">
        <v>26887</v>
      </c>
      <c r="L2627" t="s">
        <v>18241</v>
      </c>
      <c r="M2627">
        <v>155972</v>
      </c>
      <c r="N2627">
        <v>2600</v>
      </c>
      <c r="O2627">
        <v>234</v>
      </c>
      <c r="P2627">
        <v>234</v>
      </c>
      <c r="Q2627">
        <v>0</v>
      </c>
      <c r="R2627">
        <v>0</v>
      </c>
      <c r="S2627">
        <v>155972</v>
      </c>
      <c r="T2627">
        <v>234</v>
      </c>
      <c r="U2627">
        <v>0</v>
      </c>
    </row>
    <row r="2628" spans="1:21">
      <c r="A2628">
        <v>1.1000000000000001</v>
      </c>
      <c r="B2628">
        <v>188</v>
      </c>
      <c r="C2628" t="s">
        <v>27554</v>
      </c>
      <c r="D2628" t="s">
        <v>27555</v>
      </c>
      <c r="E2628" t="s">
        <v>4975</v>
      </c>
      <c r="F2628" t="s">
        <v>21399</v>
      </c>
      <c r="G2628" t="s">
        <v>27556</v>
      </c>
      <c r="H2628" t="s">
        <v>4939</v>
      </c>
      <c r="I2628" t="s">
        <v>4974</v>
      </c>
      <c r="J2628">
        <v>426</v>
      </c>
      <c r="K2628" t="s">
        <v>26887</v>
      </c>
      <c r="L2628" t="s">
        <v>17635</v>
      </c>
      <c r="M2628">
        <v>4816781</v>
      </c>
      <c r="N2628">
        <v>2600</v>
      </c>
      <c r="O2628">
        <v>0</v>
      </c>
      <c r="P2628">
        <v>0</v>
      </c>
      <c r="Q2628">
        <v>468</v>
      </c>
      <c r="R2628">
        <v>0</v>
      </c>
      <c r="S2628">
        <v>4816781</v>
      </c>
      <c r="T2628">
        <v>468</v>
      </c>
      <c r="U2628">
        <v>0</v>
      </c>
    </row>
    <row r="2629" spans="1:21">
      <c r="A2629">
        <v>1.1000000000000001</v>
      </c>
      <c r="B2629">
        <v>189</v>
      </c>
      <c r="C2629" t="s">
        <v>27557</v>
      </c>
      <c r="D2629" t="s">
        <v>27558</v>
      </c>
      <c r="E2629" t="s">
        <v>12598</v>
      </c>
      <c r="F2629" t="s">
        <v>27559</v>
      </c>
      <c r="G2629" t="s">
        <v>27560</v>
      </c>
      <c r="H2629" t="s">
        <v>12593</v>
      </c>
      <c r="I2629" t="s">
        <v>12597</v>
      </c>
      <c r="J2629">
        <v>426</v>
      </c>
      <c r="K2629" t="s">
        <v>26887</v>
      </c>
      <c r="L2629" t="s">
        <v>18241</v>
      </c>
      <c r="M2629">
        <v>236538</v>
      </c>
      <c r="N2629">
        <v>2600</v>
      </c>
      <c r="O2629">
        <v>234</v>
      </c>
      <c r="P2629">
        <v>234</v>
      </c>
      <c r="Q2629">
        <v>0</v>
      </c>
      <c r="R2629">
        <v>0</v>
      </c>
      <c r="S2629">
        <v>236538</v>
      </c>
      <c r="T2629">
        <v>234</v>
      </c>
      <c r="U2629">
        <v>0</v>
      </c>
    </row>
    <row r="2630" spans="1:21">
      <c r="A2630">
        <v>1.1000000000000001</v>
      </c>
      <c r="B2630">
        <v>190</v>
      </c>
      <c r="C2630" t="s">
        <v>27561</v>
      </c>
      <c r="D2630" t="s">
        <v>27562</v>
      </c>
      <c r="E2630" t="s">
        <v>4972</v>
      </c>
      <c r="F2630" t="s">
        <v>27563</v>
      </c>
      <c r="G2630" t="s">
        <v>27564</v>
      </c>
      <c r="H2630" t="s">
        <v>12590</v>
      </c>
      <c r="I2630" t="s">
        <v>4971</v>
      </c>
      <c r="J2630">
        <v>426</v>
      </c>
      <c r="K2630" t="s">
        <v>26887</v>
      </c>
      <c r="L2630" t="s">
        <v>17635</v>
      </c>
      <c r="M2630">
        <v>1070969</v>
      </c>
      <c r="N2630">
        <v>2600</v>
      </c>
      <c r="O2630">
        <v>234</v>
      </c>
      <c r="P2630">
        <v>234</v>
      </c>
      <c r="Q2630">
        <v>0</v>
      </c>
      <c r="R2630">
        <v>0</v>
      </c>
      <c r="S2630">
        <v>1070969</v>
      </c>
      <c r="T2630">
        <v>234</v>
      </c>
      <c r="U2630">
        <v>0</v>
      </c>
    </row>
    <row r="2631" spans="1:21">
      <c r="A2631">
        <v>1.1000000000000001</v>
      </c>
      <c r="B2631">
        <v>191</v>
      </c>
      <c r="C2631" t="s">
        <v>27565</v>
      </c>
      <c r="D2631" t="s">
        <v>27566</v>
      </c>
      <c r="E2631" t="s">
        <v>4969</v>
      </c>
      <c r="F2631" t="s">
        <v>27567</v>
      </c>
      <c r="G2631" t="s">
        <v>27568</v>
      </c>
      <c r="H2631" t="s">
        <v>4936</v>
      </c>
      <c r="I2631" t="s">
        <v>4968</v>
      </c>
      <c r="J2631">
        <v>426</v>
      </c>
      <c r="K2631" t="s">
        <v>26887</v>
      </c>
      <c r="L2631" t="s">
        <v>17635</v>
      </c>
      <c r="M2631">
        <v>232524</v>
      </c>
      <c r="N2631">
        <v>2600</v>
      </c>
      <c r="O2631">
        <v>234</v>
      </c>
      <c r="P2631">
        <v>234</v>
      </c>
      <c r="Q2631">
        <v>0</v>
      </c>
      <c r="R2631">
        <v>0</v>
      </c>
      <c r="S2631">
        <v>232524</v>
      </c>
      <c r="T2631">
        <v>234</v>
      </c>
      <c r="U2631">
        <v>0</v>
      </c>
    </row>
    <row r="2632" spans="1:21">
      <c r="A2632">
        <v>1.1000000000000001</v>
      </c>
      <c r="B2632">
        <v>192</v>
      </c>
      <c r="C2632" t="s">
        <v>27569</v>
      </c>
      <c r="D2632" t="s">
        <v>27570</v>
      </c>
      <c r="E2632" t="s">
        <v>12469</v>
      </c>
      <c r="F2632" t="s">
        <v>27571</v>
      </c>
      <c r="G2632" t="s">
        <v>27572</v>
      </c>
      <c r="H2632" t="s">
        <v>12589</v>
      </c>
      <c r="I2632" t="s">
        <v>12596</v>
      </c>
      <c r="J2632">
        <v>426</v>
      </c>
      <c r="K2632" t="s">
        <v>26887</v>
      </c>
      <c r="L2632" t="s">
        <v>18241</v>
      </c>
      <c r="M2632">
        <v>1005520</v>
      </c>
      <c r="N2632">
        <v>2600</v>
      </c>
      <c r="O2632">
        <v>234</v>
      </c>
      <c r="P2632">
        <v>234</v>
      </c>
      <c r="Q2632">
        <v>0</v>
      </c>
      <c r="R2632">
        <v>0</v>
      </c>
      <c r="S2632">
        <v>1005520</v>
      </c>
      <c r="T2632">
        <v>234</v>
      </c>
      <c r="U2632">
        <v>0</v>
      </c>
    </row>
    <row r="2633" spans="1:21">
      <c r="A2633">
        <v>1.1000000000000001</v>
      </c>
      <c r="B2633">
        <v>193</v>
      </c>
      <c r="C2633" t="s">
        <v>27573</v>
      </c>
      <c r="D2633" t="s">
        <v>4967</v>
      </c>
      <c r="E2633" t="s">
        <v>4966</v>
      </c>
      <c r="F2633" t="s">
        <v>27574</v>
      </c>
      <c r="G2633" t="s">
        <v>27575</v>
      </c>
      <c r="H2633" t="s">
        <v>12586</v>
      </c>
      <c r="I2633" t="s">
        <v>4965</v>
      </c>
      <c r="J2633">
        <v>426</v>
      </c>
      <c r="K2633" t="s">
        <v>26887</v>
      </c>
      <c r="L2633" t="s">
        <v>17635</v>
      </c>
      <c r="M2633">
        <v>1172618</v>
      </c>
      <c r="N2633">
        <v>2600</v>
      </c>
      <c r="O2633">
        <v>234</v>
      </c>
      <c r="P2633">
        <v>234</v>
      </c>
      <c r="Q2633">
        <v>0</v>
      </c>
      <c r="R2633">
        <v>0</v>
      </c>
      <c r="S2633">
        <v>1172618</v>
      </c>
      <c r="T2633">
        <v>234</v>
      </c>
      <c r="U2633">
        <v>0</v>
      </c>
    </row>
    <row r="2634" spans="1:21">
      <c r="A2634">
        <v>1.1000000000000001</v>
      </c>
      <c r="B2634">
        <v>194</v>
      </c>
      <c r="C2634" t="s">
        <v>27576</v>
      </c>
      <c r="D2634" t="s">
        <v>27577</v>
      </c>
      <c r="E2634" t="s">
        <v>901</v>
      </c>
      <c r="F2634" t="s">
        <v>27578</v>
      </c>
      <c r="G2634" t="s">
        <v>27579</v>
      </c>
      <c r="H2634" t="s">
        <v>12583</v>
      </c>
      <c r="I2634" t="s">
        <v>900</v>
      </c>
      <c r="J2634">
        <v>426</v>
      </c>
      <c r="K2634" t="s">
        <v>26887</v>
      </c>
      <c r="L2634" t="s">
        <v>20676</v>
      </c>
      <c r="M2634">
        <v>217663</v>
      </c>
      <c r="N2634">
        <v>2600</v>
      </c>
      <c r="O2634">
        <v>234</v>
      </c>
      <c r="P2634">
        <v>234</v>
      </c>
      <c r="Q2634">
        <v>0</v>
      </c>
      <c r="R2634">
        <v>0</v>
      </c>
      <c r="S2634">
        <v>217663</v>
      </c>
      <c r="T2634">
        <v>234</v>
      </c>
      <c r="U2634">
        <v>0</v>
      </c>
    </row>
    <row r="2635" spans="1:21">
      <c r="A2635">
        <v>1.1000000000000001</v>
      </c>
      <c r="B2635">
        <v>195</v>
      </c>
      <c r="C2635" t="s">
        <v>27580</v>
      </c>
      <c r="D2635" t="s">
        <v>27581</v>
      </c>
      <c r="E2635" t="s">
        <v>4963</v>
      </c>
      <c r="F2635" t="s">
        <v>27582</v>
      </c>
      <c r="G2635" t="s">
        <v>27583</v>
      </c>
      <c r="H2635" t="s">
        <v>12580</v>
      </c>
      <c r="I2635" t="s">
        <v>4962</v>
      </c>
      <c r="J2635">
        <v>426</v>
      </c>
      <c r="K2635" t="s">
        <v>26887</v>
      </c>
      <c r="L2635" t="s">
        <v>17635</v>
      </c>
      <c r="M2635">
        <v>331764</v>
      </c>
      <c r="N2635">
        <v>2600</v>
      </c>
      <c r="O2635">
        <v>234</v>
      </c>
      <c r="P2635">
        <v>234</v>
      </c>
      <c r="Q2635">
        <v>0</v>
      </c>
      <c r="R2635">
        <v>0</v>
      </c>
      <c r="S2635">
        <v>331764</v>
      </c>
      <c r="T2635">
        <v>234</v>
      </c>
      <c r="U2635">
        <v>0</v>
      </c>
    </row>
    <row r="2636" spans="1:21">
      <c r="A2636">
        <v>1.1000000000000001</v>
      </c>
      <c r="B2636">
        <v>196</v>
      </c>
      <c r="C2636" t="s">
        <v>27584</v>
      </c>
      <c r="D2636" t="s">
        <v>27585</v>
      </c>
      <c r="E2636" t="s">
        <v>4959</v>
      </c>
      <c r="F2636" t="s">
        <v>27586</v>
      </c>
      <c r="G2636" t="s">
        <v>27587</v>
      </c>
      <c r="H2636" t="s">
        <v>12579</v>
      </c>
      <c r="I2636" t="s">
        <v>4958</v>
      </c>
      <c r="J2636">
        <v>426</v>
      </c>
      <c r="K2636" t="s">
        <v>26887</v>
      </c>
      <c r="L2636" t="s">
        <v>17635</v>
      </c>
      <c r="M2636">
        <v>299011</v>
      </c>
      <c r="N2636">
        <v>2600</v>
      </c>
      <c r="O2636">
        <v>234</v>
      </c>
      <c r="P2636">
        <v>234</v>
      </c>
      <c r="Q2636">
        <v>0</v>
      </c>
      <c r="R2636">
        <v>0</v>
      </c>
      <c r="S2636">
        <v>299011</v>
      </c>
      <c r="T2636">
        <v>234</v>
      </c>
      <c r="U2636">
        <v>0</v>
      </c>
    </row>
    <row r="2637" spans="1:21">
      <c r="A2637">
        <v>1.1000000000000001</v>
      </c>
      <c r="B2637">
        <v>197</v>
      </c>
      <c r="C2637" t="s">
        <v>27588</v>
      </c>
      <c r="D2637" t="s">
        <v>27589</v>
      </c>
      <c r="E2637" t="s">
        <v>4956</v>
      </c>
      <c r="F2637" t="s">
        <v>27590</v>
      </c>
      <c r="G2637" t="s">
        <v>27591</v>
      </c>
      <c r="H2637" t="s">
        <v>897</v>
      </c>
      <c r="I2637" t="s">
        <v>4955</v>
      </c>
      <c r="J2637">
        <v>426</v>
      </c>
      <c r="K2637" t="s">
        <v>26887</v>
      </c>
      <c r="L2637" t="s">
        <v>17635</v>
      </c>
      <c r="M2637">
        <v>266492</v>
      </c>
      <c r="N2637">
        <v>2600</v>
      </c>
      <c r="O2637">
        <v>234</v>
      </c>
      <c r="P2637">
        <v>234</v>
      </c>
      <c r="Q2637">
        <v>0</v>
      </c>
      <c r="R2637">
        <v>0</v>
      </c>
      <c r="S2637">
        <v>266492</v>
      </c>
      <c r="T2637">
        <v>234</v>
      </c>
      <c r="U2637">
        <v>0</v>
      </c>
    </row>
    <row r="2638" spans="1:21">
      <c r="A2638">
        <v>1.1000000000000001</v>
      </c>
      <c r="B2638">
        <v>198</v>
      </c>
      <c r="C2638" t="s">
        <v>27592</v>
      </c>
      <c r="D2638" t="s">
        <v>27593</v>
      </c>
      <c r="E2638" t="s">
        <v>3990</v>
      </c>
      <c r="F2638" t="s">
        <v>27594</v>
      </c>
      <c r="G2638" t="s">
        <v>27595</v>
      </c>
      <c r="H2638" t="s">
        <v>12576</v>
      </c>
      <c r="I2638" t="s">
        <v>4954</v>
      </c>
      <c r="J2638">
        <v>426</v>
      </c>
      <c r="K2638" t="s">
        <v>26887</v>
      </c>
      <c r="L2638" t="s">
        <v>17635</v>
      </c>
      <c r="M2638">
        <v>236953</v>
      </c>
      <c r="N2638">
        <v>2600</v>
      </c>
      <c r="O2638">
        <v>234</v>
      </c>
      <c r="P2638">
        <v>234</v>
      </c>
      <c r="Q2638">
        <v>0</v>
      </c>
      <c r="R2638">
        <v>0</v>
      </c>
      <c r="S2638">
        <v>236953</v>
      </c>
      <c r="T2638">
        <v>234</v>
      </c>
      <c r="U2638">
        <v>0</v>
      </c>
    </row>
    <row r="2639" spans="1:21">
      <c r="A2639">
        <v>1.1000000000000001</v>
      </c>
      <c r="B2639">
        <v>199</v>
      </c>
      <c r="C2639" t="s">
        <v>27596</v>
      </c>
      <c r="D2639" t="s">
        <v>27597</v>
      </c>
      <c r="E2639" t="s">
        <v>4953</v>
      </c>
      <c r="F2639" t="s">
        <v>27598</v>
      </c>
      <c r="G2639" t="s">
        <v>27599</v>
      </c>
      <c r="H2639" t="s">
        <v>12573</v>
      </c>
      <c r="I2639" t="s">
        <v>4952</v>
      </c>
      <c r="J2639">
        <v>426</v>
      </c>
      <c r="K2639" t="s">
        <v>26887</v>
      </c>
      <c r="L2639" t="s">
        <v>17635</v>
      </c>
      <c r="M2639">
        <v>134385</v>
      </c>
      <c r="N2639">
        <v>2600</v>
      </c>
      <c r="O2639">
        <v>234</v>
      </c>
      <c r="P2639">
        <v>234</v>
      </c>
      <c r="Q2639">
        <v>0</v>
      </c>
      <c r="R2639">
        <v>0</v>
      </c>
      <c r="S2639">
        <v>134385</v>
      </c>
      <c r="T2639">
        <v>234</v>
      </c>
      <c r="U2639">
        <v>0</v>
      </c>
    </row>
    <row r="2640" spans="1:21">
      <c r="A2640">
        <v>1.1000000000000001</v>
      </c>
      <c r="B2640">
        <v>200</v>
      </c>
      <c r="C2640" t="s">
        <v>27600</v>
      </c>
      <c r="D2640" t="s">
        <v>27601</v>
      </c>
      <c r="E2640" t="s">
        <v>27602</v>
      </c>
      <c r="F2640" t="s">
        <v>27603</v>
      </c>
      <c r="G2640" t="s">
        <v>27604</v>
      </c>
      <c r="H2640" t="s">
        <v>12570</v>
      </c>
      <c r="I2640" t="s">
        <v>4951</v>
      </c>
      <c r="J2640">
        <v>426</v>
      </c>
      <c r="K2640" t="s">
        <v>26887</v>
      </c>
      <c r="L2640" t="s">
        <v>17635</v>
      </c>
      <c r="M2640">
        <v>3181157</v>
      </c>
      <c r="N2640">
        <v>2600</v>
      </c>
      <c r="O2640">
        <v>234</v>
      </c>
      <c r="P2640">
        <v>234</v>
      </c>
      <c r="Q2640">
        <v>0</v>
      </c>
      <c r="R2640">
        <v>0</v>
      </c>
      <c r="S2640">
        <v>3181157</v>
      </c>
      <c r="T2640">
        <v>234</v>
      </c>
      <c r="U2640">
        <v>0</v>
      </c>
    </row>
    <row r="2641" spans="1:21">
      <c r="A2641">
        <v>1.1000000000000001</v>
      </c>
      <c r="B2641">
        <v>201</v>
      </c>
      <c r="C2641" t="s">
        <v>27605</v>
      </c>
      <c r="D2641" t="s">
        <v>4950</v>
      </c>
      <c r="E2641" t="s">
        <v>4949</v>
      </c>
      <c r="F2641" t="s">
        <v>27606</v>
      </c>
      <c r="G2641" t="s">
        <v>27607</v>
      </c>
      <c r="H2641" t="s">
        <v>12567</v>
      </c>
      <c r="I2641" t="s">
        <v>4948</v>
      </c>
      <c r="J2641">
        <v>426</v>
      </c>
      <c r="K2641" t="s">
        <v>26887</v>
      </c>
      <c r="L2641" t="s">
        <v>17635</v>
      </c>
      <c r="M2641">
        <v>744742</v>
      </c>
      <c r="N2641">
        <v>2600</v>
      </c>
      <c r="O2641">
        <v>234</v>
      </c>
      <c r="P2641">
        <v>234</v>
      </c>
      <c r="Q2641">
        <v>0</v>
      </c>
      <c r="R2641">
        <v>0</v>
      </c>
      <c r="S2641">
        <v>744742</v>
      </c>
      <c r="T2641">
        <v>234</v>
      </c>
      <c r="U2641">
        <v>0</v>
      </c>
    </row>
    <row r="2642" spans="1:21">
      <c r="A2642">
        <v>1.1000000000000001</v>
      </c>
      <c r="B2642">
        <v>202</v>
      </c>
      <c r="C2642" t="s">
        <v>27608</v>
      </c>
      <c r="D2642" t="s">
        <v>27609</v>
      </c>
      <c r="E2642" t="s">
        <v>4946</v>
      </c>
      <c r="F2642" t="s">
        <v>27610</v>
      </c>
      <c r="G2642" t="s">
        <v>27611</v>
      </c>
      <c r="H2642" t="s">
        <v>12564</v>
      </c>
      <c r="I2642" t="s">
        <v>4945</v>
      </c>
      <c r="J2642">
        <v>426</v>
      </c>
      <c r="K2642" t="s">
        <v>26887</v>
      </c>
      <c r="L2642" t="s">
        <v>17635</v>
      </c>
      <c r="M2642">
        <v>289671</v>
      </c>
      <c r="N2642">
        <v>2600</v>
      </c>
      <c r="O2642">
        <v>234</v>
      </c>
      <c r="P2642">
        <v>234</v>
      </c>
      <c r="Q2642">
        <v>0</v>
      </c>
      <c r="R2642">
        <v>0</v>
      </c>
      <c r="S2642">
        <v>289671</v>
      </c>
      <c r="T2642">
        <v>234</v>
      </c>
      <c r="U2642">
        <v>0</v>
      </c>
    </row>
    <row r="2643" spans="1:21">
      <c r="A2643">
        <v>1.1000000000000001</v>
      </c>
      <c r="B2643">
        <v>203</v>
      </c>
      <c r="C2643" t="s">
        <v>27612</v>
      </c>
      <c r="D2643" t="s">
        <v>27613</v>
      </c>
      <c r="E2643" t="s">
        <v>4943</v>
      </c>
      <c r="F2643" t="s">
        <v>27614</v>
      </c>
      <c r="G2643" t="s">
        <v>27615</v>
      </c>
      <c r="H2643" t="s">
        <v>12561</v>
      </c>
      <c r="I2643" t="s">
        <v>4942</v>
      </c>
      <c r="J2643">
        <v>426</v>
      </c>
      <c r="K2643" t="s">
        <v>26887</v>
      </c>
      <c r="L2643" t="s">
        <v>17635</v>
      </c>
      <c r="M2643">
        <v>14800220</v>
      </c>
      <c r="N2643">
        <v>3000</v>
      </c>
      <c r="O2643">
        <v>0</v>
      </c>
      <c r="P2643">
        <v>0</v>
      </c>
      <c r="Q2643">
        <v>540</v>
      </c>
      <c r="R2643">
        <v>0</v>
      </c>
      <c r="S2643">
        <v>14800220</v>
      </c>
      <c r="T2643">
        <v>540</v>
      </c>
      <c r="U2643">
        <v>0</v>
      </c>
    </row>
    <row r="2644" spans="1:21">
      <c r="A2644">
        <v>1.1000000000000001</v>
      </c>
      <c r="B2644">
        <v>204</v>
      </c>
      <c r="C2644" t="s">
        <v>27616</v>
      </c>
      <c r="D2644" t="s">
        <v>4941</v>
      </c>
      <c r="E2644" t="s">
        <v>4940</v>
      </c>
      <c r="F2644" t="s">
        <v>27617</v>
      </c>
      <c r="G2644" t="s">
        <v>27618</v>
      </c>
      <c r="H2644" t="s">
        <v>12558</v>
      </c>
      <c r="I2644" t="s">
        <v>4939</v>
      </c>
      <c r="J2644">
        <v>426</v>
      </c>
      <c r="K2644" t="s">
        <v>26887</v>
      </c>
      <c r="L2644" t="s">
        <v>17635</v>
      </c>
      <c r="M2644">
        <v>165687</v>
      </c>
      <c r="N2644">
        <v>2600</v>
      </c>
      <c r="O2644">
        <v>234</v>
      </c>
      <c r="P2644">
        <v>234</v>
      </c>
      <c r="Q2644">
        <v>0</v>
      </c>
      <c r="R2644">
        <v>0</v>
      </c>
      <c r="S2644">
        <v>165687</v>
      </c>
      <c r="T2644">
        <v>234</v>
      </c>
      <c r="U2644">
        <v>0</v>
      </c>
    </row>
    <row r="2645" spans="1:21">
      <c r="A2645">
        <v>1.1000000000000001</v>
      </c>
      <c r="B2645">
        <v>205</v>
      </c>
      <c r="C2645" t="s">
        <v>27619</v>
      </c>
      <c r="D2645" t="s">
        <v>27620</v>
      </c>
      <c r="E2645" t="s">
        <v>12594</v>
      </c>
      <c r="F2645" t="s">
        <v>27621</v>
      </c>
      <c r="G2645" t="s">
        <v>27622</v>
      </c>
      <c r="H2645" t="s">
        <v>4933</v>
      </c>
      <c r="I2645" t="s">
        <v>12593</v>
      </c>
      <c r="J2645">
        <v>426</v>
      </c>
      <c r="K2645" t="s">
        <v>26887</v>
      </c>
      <c r="L2645" t="s">
        <v>18241</v>
      </c>
      <c r="M2645">
        <v>515681</v>
      </c>
      <c r="N2645">
        <v>2600</v>
      </c>
      <c r="O2645">
        <v>234</v>
      </c>
      <c r="P2645">
        <v>234</v>
      </c>
      <c r="Q2645">
        <v>0</v>
      </c>
      <c r="R2645">
        <v>0</v>
      </c>
      <c r="S2645">
        <v>515681</v>
      </c>
      <c r="T2645">
        <v>234</v>
      </c>
      <c r="U2645">
        <v>0</v>
      </c>
    </row>
    <row r="2646" spans="1:21">
      <c r="A2646">
        <v>1.1000000000000001</v>
      </c>
      <c r="B2646">
        <v>206</v>
      </c>
      <c r="C2646" t="s">
        <v>27623</v>
      </c>
      <c r="D2646" t="s">
        <v>27624</v>
      </c>
      <c r="E2646" t="s">
        <v>12591</v>
      </c>
      <c r="F2646" t="s">
        <v>27625</v>
      </c>
      <c r="G2646" t="s">
        <v>27626</v>
      </c>
      <c r="H2646" t="s">
        <v>7680</v>
      </c>
      <c r="I2646" t="s">
        <v>12590</v>
      </c>
      <c r="J2646">
        <v>426</v>
      </c>
      <c r="K2646" t="s">
        <v>26887</v>
      </c>
      <c r="L2646" t="s">
        <v>18241</v>
      </c>
      <c r="M2646">
        <v>156491</v>
      </c>
      <c r="N2646">
        <v>2600</v>
      </c>
      <c r="O2646">
        <v>234</v>
      </c>
      <c r="P2646">
        <v>234</v>
      </c>
      <c r="Q2646">
        <v>0</v>
      </c>
      <c r="R2646">
        <v>0</v>
      </c>
      <c r="S2646">
        <v>156491</v>
      </c>
      <c r="T2646">
        <v>234</v>
      </c>
      <c r="U2646">
        <v>0</v>
      </c>
    </row>
    <row r="2647" spans="1:21">
      <c r="A2647">
        <v>1.1000000000000001</v>
      </c>
      <c r="B2647">
        <v>207</v>
      </c>
      <c r="C2647" t="s">
        <v>27627</v>
      </c>
      <c r="D2647" t="s">
        <v>27628</v>
      </c>
      <c r="E2647" t="s">
        <v>4937</v>
      </c>
      <c r="F2647" t="s">
        <v>27629</v>
      </c>
      <c r="G2647" t="s">
        <v>27630</v>
      </c>
      <c r="H2647" t="s">
        <v>12555</v>
      </c>
      <c r="I2647" t="s">
        <v>4936</v>
      </c>
      <c r="J2647">
        <v>426</v>
      </c>
      <c r="K2647" t="s">
        <v>26887</v>
      </c>
      <c r="L2647" t="s">
        <v>17635</v>
      </c>
      <c r="M2647">
        <v>501441</v>
      </c>
      <c r="N2647">
        <v>2600</v>
      </c>
      <c r="O2647">
        <v>234</v>
      </c>
      <c r="P2647">
        <v>234</v>
      </c>
      <c r="Q2647">
        <v>0</v>
      </c>
      <c r="R2647">
        <v>0</v>
      </c>
      <c r="S2647">
        <v>501441</v>
      </c>
      <c r="T2647">
        <v>234</v>
      </c>
      <c r="U2647">
        <v>0</v>
      </c>
    </row>
    <row r="2648" spans="1:21">
      <c r="A2648">
        <v>1.1000000000000001</v>
      </c>
      <c r="B2648">
        <v>208</v>
      </c>
      <c r="C2648" t="s">
        <v>27631</v>
      </c>
      <c r="D2648" t="s">
        <v>27632</v>
      </c>
      <c r="E2648" t="s">
        <v>4922</v>
      </c>
      <c r="F2648" t="s">
        <v>27633</v>
      </c>
      <c r="G2648" t="s">
        <v>27634</v>
      </c>
      <c r="H2648" t="s">
        <v>12552</v>
      </c>
      <c r="I2648" t="s">
        <v>12589</v>
      </c>
      <c r="J2648">
        <v>426</v>
      </c>
      <c r="K2648" t="s">
        <v>26887</v>
      </c>
      <c r="L2648" t="s">
        <v>18241</v>
      </c>
      <c r="M2648">
        <v>250931</v>
      </c>
      <c r="N2648">
        <v>2600</v>
      </c>
      <c r="O2648">
        <v>234</v>
      </c>
      <c r="P2648">
        <v>234</v>
      </c>
      <c r="Q2648">
        <v>0</v>
      </c>
      <c r="R2648">
        <v>0</v>
      </c>
      <c r="S2648">
        <v>250931</v>
      </c>
      <c r="T2648">
        <v>234</v>
      </c>
      <c r="U2648">
        <v>0</v>
      </c>
    </row>
    <row r="2649" spans="1:21">
      <c r="A2649">
        <v>1.1000000000000001</v>
      </c>
      <c r="B2649">
        <v>209</v>
      </c>
      <c r="C2649" t="s">
        <v>27635</v>
      </c>
      <c r="D2649" t="s">
        <v>27636</v>
      </c>
      <c r="E2649" t="s">
        <v>12587</v>
      </c>
      <c r="F2649" t="s">
        <v>27637</v>
      </c>
      <c r="G2649" t="s">
        <v>27638</v>
      </c>
      <c r="H2649" t="s">
        <v>12549</v>
      </c>
      <c r="I2649" t="s">
        <v>12586</v>
      </c>
      <c r="J2649">
        <v>426</v>
      </c>
      <c r="K2649" t="s">
        <v>26887</v>
      </c>
      <c r="L2649" t="s">
        <v>18241</v>
      </c>
      <c r="M2649">
        <v>946173</v>
      </c>
      <c r="N2649">
        <v>2600</v>
      </c>
      <c r="O2649">
        <v>234</v>
      </c>
      <c r="P2649">
        <v>234</v>
      </c>
      <c r="Q2649">
        <v>0</v>
      </c>
      <c r="R2649">
        <v>0</v>
      </c>
      <c r="S2649">
        <v>946173</v>
      </c>
      <c r="T2649">
        <v>234</v>
      </c>
      <c r="U2649">
        <v>0</v>
      </c>
    </row>
    <row r="2650" spans="1:21">
      <c r="A2650">
        <v>1.1000000000000001</v>
      </c>
      <c r="B2650">
        <v>210</v>
      </c>
      <c r="C2650" t="s">
        <v>27639</v>
      </c>
      <c r="D2650" t="s">
        <v>27640</v>
      </c>
      <c r="E2650" t="s">
        <v>12584</v>
      </c>
      <c r="F2650" t="s">
        <v>27641</v>
      </c>
      <c r="G2650" t="s">
        <v>27642</v>
      </c>
      <c r="H2650" t="s">
        <v>12546</v>
      </c>
      <c r="I2650" t="s">
        <v>12583</v>
      </c>
      <c r="J2650">
        <v>426</v>
      </c>
      <c r="K2650" t="s">
        <v>26887</v>
      </c>
      <c r="L2650" t="s">
        <v>18241</v>
      </c>
      <c r="M2650">
        <v>848990</v>
      </c>
      <c r="N2650">
        <v>2600</v>
      </c>
      <c r="O2650">
        <v>234</v>
      </c>
      <c r="P2650">
        <v>234</v>
      </c>
      <c r="Q2650">
        <v>0</v>
      </c>
      <c r="R2650">
        <v>0</v>
      </c>
      <c r="S2650">
        <v>848990</v>
      </c>
      <c r="T2650">
        <v>234</v>
      </c>
      <c r="U2650">
        <v>0</v>
      </c>
    </row>
    <row r="2651" spans="1:21">
      <c r="A2651">
        <v>1.1000000000000001</v>
      </c>
      <c r="B2651">
        <v>211</v>
      </c>
      <c r="C2651" t="s">
        <v>27643</v>
      </c>
      <c r="D2651" t="s">
        <v>27644</v>
      </c>
      <c r="E2651" t="s">
        <v>12581</v>
      </c>
      <c r="F2651" t="s">
        <v>25094</v>
      </c>
      <c r="G2651" t="s">
        <v>27645</v>
      </c>
      <c r="H2651" t="s">
        <v>4930</v>
      </c>
      <c r="I2651" t="s">
        <v>12580</v>
      </c>
      <c r="J2651">
        <v>426</v>
      </c>
      <c r="K2651" t="s">
        <v>26887</v>
      </c>
      <c r="L2651" t="s">
        <v>18241</v>
      </c>
      <c r="M2651">
        <v>362924</v>
      </c>
      <c r="N2651">
        <v>2600</v>
      </c>
      <c r="O2651">
        <v>234</v>
      </c>
      <c r="P2651">
        <v>234</v>
      </c>
      <c r="Q2651">
        <v>0</v>
      </c>
      <c r="R2651">
        <v>0</v>
      </c>
      <c r="S2651">
        <v>362924</v>
      </c>
      <c r="T2651">
        <v>234</v>
      </c>
      <c r="U2651">
        <v>0</v>
      </c>
    </row>
    <row r="2652" spans="1:21">
      <c r="A2652">
        <v>1.1000000000000001</v>
      </c>
      <c r="B2652">
        <v>212</v>
      </c>
      <c r="C2652" t="s">
        <v>27646</v>
      </c>
      <c r="D2652" t="s">
        <v>27647</v>
      </c>
      <c r="E2652" t="s">
        <v>12565</v>
      </c>
      <c r="F2652" t="s">
        <v>27648</v>
      </c>
      <c r="G2652" t="s">
        <v>27649</v>
      </c>
      <c r="H2652" t="s">
        <v>12543</v>
      </c>
      <c r="I2652" t="s">
        <v>12579</v>
      </c>
      <c r="J2652">
        <v>426</v>
      </c>
      <c r="K2652" t="s">
        <v>26887</v>
      </c>
      <c r="L2652" t="s">
        <v>18241</v>
      </c>
      <c r="M2652">
        <v>143727</v>
      </c>
      <c r="N2652">
        <v>2600</v>
      </c>
      <c r="O2652">
        <v>234</v>
      </c>
      <c r="P2652">
        <v>234</v>
      </c>
      <c r="Q2652">
        <v>0</v>
      </c>
      <c r="R2652">
        <v>0</v>
      </c>
      <c r="S2652">
        <v>143727</v>
      </c>
      <c r="T2652">
        <v>234</v>
      </c>
      <c r="U2652">
        <v>0</v>
      </c>
    </row>
    <row r="2653" spans="1:21">
      <c r="A2653">
        <v>1.1000000000000001</v>
      </c>
      <c r="B2653">
        <v>213</v>
      </c>
      <c r="C2653" t="s">
        <v>27650</v>
      </c>
      <c r="D2653" t="s">
        <v>27651</v>
      </c>
      <c r="E2653" t="s">
        <v>898</v>
      </c>
      <c r="F2653" t="s">
        <v>27652</v>
      </c>
      <c r="G2653" t="s">
        <v>27653</v>
      </c>
      <c r="H2653" t="s">
        <v>12540</v>
      </c>
      <c r="I2653" t="s">
        <v>897</v>
      </c>
      <c r="J2653">
        <v>426</v>
      </c>
      <c r="K2653" t="s">
        <v>26887</v>
      </c>
      <c r="L2653" t="s">
        <v>20676</v>
      </c>
      <c r="M2653">
        <v>1086815</v>
      </c>
      <c r="N2653">
        <v>2600</v>
      </c>
      <c r="O2653">
        <v>234</v>
      </c>
      <c r="P2653">
        <v>234</v>
      </c>
      <c r="Q2653">
        <v>0</v>
      </c>
      <c r="R2653">
        <v>0</v>
      </c>
      <c r="S2653">
        <v>1086815</v>
      </c>
      <c r="T2653">
        <v>234</v>
      </c>
      <c r="U2653">
        <v>0</v>
      </c>
    </row>
    <row r="2654" spans="1:21">
      <c r="A2654">
        <v>1.1000000000000001</v>
      </c>
      <c r="B2654">
        <v>214</v>
      </c>
      <c r="C2654" t="s">
        <v>27654</v>
      </c>
      <c r="D2654" t="s">
        <v>27655</v>
      </c>
      <c r="E2654" t="s">
        <v>12577</v>
      </c>
      <c r="F2654" t="s">
        <v>27656</v>
      </c>
      <c r="G2654" t="s">
        <v>27657</v>
      </c>
      <c r="H2654" t="s">
        <v>12537</v>
      </c>
      <c r="I2654" t="s">
        <v>12576</v>
      </c>
      <c r="J2654">
        <v>426</v>
      </c>
      <c r="K2654" t="s">
        <v>26887</v>
      </c>
      <c r="L2654" t="s">
        <v>18241</v>
      </c>
      <c r="M2654">
        <v>318068</v>
      </c>
      <c r="N2654">
        <v>2600</v>
      </c>
      <c r="O2654">
        <v>234</v>
      </c>
      <c r="P2654">
        <v>234</v>
      </c>
      <c r="Q2654">
        <v>0</v>
      </c>
      <c r="R2654">
        <v>0</v>
      </c>
      <c r="S2654">
        <v>318068</v>
      </c>
      <c r="T2654">
        <v>234</v>
      </c>
      <c r="U2654">
        <v>0</v>
      </c>
    </row>
    <row r="2655" spans="1:21">
      <c r="A2655">
        <v>1.1000000000000001</v>
      </c>
      <c r="B2655">
        <v>215</v>
      </c>
      <c r="C2655" t="s">
        <v>27658</v>
      </c>
      <c r="D2655" t="s">
        <v>27659</v>
      </c>
      <c r="E2655" t="s">
        <v>12574</v>
      </c>
      <c r="F2655" t="s">
        <v>27660</v>
      </c>
      <c r="G2655" t="s">
        <v>27661</v>
      </c>
      <c r="H2655" t="s">
        <v>12534</v>
      </c>
      <c r="I2655" t="s">
        <v>12573</v>
      </c>
      <c r="J2655">
        <v>426</v>
      </c>
      <c r="K2655" t="s">
        <v>26887</v>
      </c>
      <c r="L2655" t="s">
        <v>18241</v>
      </c>
      <c r="M2655">
        <v>466961</v>
      </c>
      <c r="N2655">
        <v>2600</v>
      </c>
      <c r="O2655">
        <v>234</v>
      </c>
      <c r="P2655">
        <v>234</v>
      </c>
      <c r="Q2655">
        <v>0</v>
      </c>
      <c r="R2655">
        <v>0</v>
      </c>
      <c r="S2655">
        <v>466961</v>
      </c>
      <c r="T2655">
        <v>234</v>
      </c>
      <c r="U2655">
        <v>0</v>
      </c>
    </row>
    <row r="2656" spans="1:21">
      <c r="A2656">
        <v>1.1000000000000001</v>
      </c>
      <c r="B2656">
        <v>216</v>
      </c>
      <c r="C2656" t="s">
        <v>27662</v>
      </c>
      <c r="D2656" t="s">
        <v>27663</v>
      </c>
      <c r="E2656" t="s">
        <v>12571</v>
      </c>
      <c r="F2656" t="s">
        <v>27664</v>
      </c>
      <c r="G2656" t="s">
        <v>27665</v>
      </c>
      <c r="H2656" t="s">
        <v>12531</v>
      </c>
      <c r="I2656" t="s">
        <v>12570</v>
      </c>
      <c r="J2656">
        <v>426</v>
      </c>
      <c r="K2656" t="s">
        <v>26887</v>
      </c>
      <c r="L2656" t="s">
        <v>18241</v>
      </c>
      <c r="M2656">
        <v>101936</v>
      </c>
      <c r="N2656">
        <v>2600</v>
      </c>
      <c r="O2656">
        <v>234</v>
      </c>
      <c r="P2656">
        <v>234</v>
      </c>
      <c r="Q2656">
        <v>0</v>
      </c>
      <c r="R2656">
        <v>0</v>
      </c>
      <c r="S2656">
        <v>101936</v>
      </c>
      <c r="T2656">
        <v>234</v>
      </c>
      <c r="U2656">
        <v>0</v>
      </c>
    </row>
    <row r="2657" spans="1:21">
      <c r="A2657">
        <v>1.1000000000000001</v>
      </c>
      <c r="B2657">
        <v>217</v>
      </c>
      <c r="C2657" t="s">
        <v>27666</v>
      </c>
      <c r="D2657" t="s">
        <v>27667</v>
      </c>
      <c r="E2657" t="s">
        <v>12568</v>
      </c>
      <c r="F2657" t="s">
        <v>27668</v>
      </c>
      <c r="G2657" t="s">
        <v>27669</v>
      </c>
      <c r="H2657" t="s">
        <v>12530</v>
      </c>
      <c r="I2657" t="s">
        <v>12567</v>
      </c>
      <c r="J2657">
        <v>426</v>
      </c>
      <c r="K2657" t="s">
        <v>26887</v>
      </c>
      <c r="L2657" t="s">
        <v>18241</v>
      </c>
      <c r="M2657">
        <v>633697</v>
      </c>
      <c r="N2657">
        <v>2600</v>
      </c>
      <c r="O2657">
        <v>234</v>
      </c>
      <c r="P2657">
        <v>234</v>
      </c>
      <c r="Q2657">
        <v>0</v>
      </c>
      <c r="R2657">
        <v>0</v>
      </c>
      <c r="S2657">
        <v>633697</v>
      </c>
      <c r="T2657">
        <v>234</v>
      </c>
      <c r="U2657">
        <v>0</v>
      </c>
    </row>
    <row r="2658" spans="1:21">
      <c r="A2658">
        <v>1.1000000000000001</v>
      </c>
      <c r="B2658">
        <v>218</v>
      </c>
      <c r="C2658" t="s">
        <v>27670</v>
      </c>
      <c r="D2658" t="s">
        <v>27647</v>
      </c>
      <c r="E2658" t="s">
        <v>12565</v>
      </c>
      <c r="F2658" t="s">
        <v>27648</v>
      </c>
      <c r="G2658" t="s">
        <v>27671</v>
      </c>
      <c r="H2658" t="s">
        <v>4927</v>
      </c>
      <c r="I2658" t="s">
        <v>12564</v>
      </c>
      <c r="J2658">
        <v>426</v>
      </c>
      <c r="K2658" t="s">
        <v>26887</v>
      </c>
      <c r="L2658" t="s">
        <v>18241</v>
      </c>
      <c r="M2658">
        <v>107596</v>
      </c>
      <c r="N2658">
        <v>2600</v>
      </c>
      <c r="O2658">
        <v>234</v>
      </c>
      <c r="P2658">
        <v>234</v>
      </c>
      <c r="Q2658">
        <v>0</v>
      </c>
      <c r="R2658">
        <v>0</v>
      </c>
      <c r="S2658">
        <v>107596</v>
      </c>
      <c r="T2658">
        <v>234</v>
      </c>
      <c r="U2658">
        <v>0</v>
      </c>
    </row>
    <row r="2659" spans="1:21">
      <c r="A2659">
        <v>1.1000000000000001</v>
      </c>
      <c r="B2659">
        <v>219</v>
      </c>
      <c r="C2659" t="s">
        <v>27672</v>
      </c>
      <c r="D2659" t="s">
        <v>27673</v>
      </c>
      <c r="E2659" t="s">
        <v>12562</v>
      </c>
      <c r="F2659" t="s">
        <v>27674</v>
      </c>
      <c r="G2659" t="s">
        <v>27675</v>
      </c>
      <c r="H2659" t="s">
        <v>12529</v>
      </c>
      <c r="I2659" t="s">
        <v>12561</v>
      </c>
      <c r="J2659">
        <v>426</v>
      </c>
      <c r="K2659" t="s">
        <v>26887</v>
      </c>
      <c r="L2659" t="s">
        <v>18241</v>
      </c>
      <c r="M2659">
        <v>720963</v>
      </c>
      <c r="N2659">
        <v>2600</v>
      </c>
      <c r="O2659">
        <v>234</v>
      </c>
      <c r="P2659">
        <v>234</v>
      </c>
      <c r="Q2659">
        <v>0</v>
      </c>
      <c r="R2659">
        <v>0</v>
      </c>
      <c r="S2659">
        <v>720963</v>
      </c>
      <c r="T2659">
        <v>234</v>
      </c>
      <c r="U2659">
        <v>0</v>
      </c>
    </row>
    <row r="2660" spans="1:21">
      <c r="A2660">
        <v>1.1000000000000001</v>
      </c>
      <c r="B2660">
        <v>220</v>
      </c>
      <c r="C2660" t="s">
        <v>27676</v>
      </c>
      <c r="D2660" t="s">
        <v>27677</v>
      </c>
      <c r="E2660" t="s">
        <v>12559</v>
      </c>
      <c r="F2660" t="s">
        <v>27678</v>
      </c>
      <c r="G2660" t="s">
        <v>27679</v>
      </c>
      <c r="H2660" t="s">
        <v>12526</v>
      </c>
      <c r="I2660" t="s">
        <v>12558</v>
      </c>
      <c r="J2660">
        <v>426</v>
      </c>
      <c r="K2660" t="s">
        <v>26887</v>
      </c>
      <c r="L2660" t="s">
        <v>18241</v>
      </c>
      <c r="M2660">
        <v>3350412</v>
      </c>
      <c r="N2660">
        <v>2600</v>
      </c>
      <c r="O2660">
        <v>234</v>
      </c>
      <c r="P2660">
        <v>234</v>
      </c>
      <c r="Q2660">
        <v>0</v>
      </c>
      <c r="R2660">
        <v>0</v>
      </c>
      <c r="S2660">
        <v>3350412</v>
      </c>
      <c r="T2660">
        <v>234</v>
      </c>
      <c r="U2660">
        <v>0</v>
      </c>
    </row>
    <row r="2661" spans="1:21">
      <c r="A2661">
        <v>1.1000000000000001</v>
      </c>
      <c r="B2661">
        <v>221</v>
      </c>
      <c r="C2661" t="s">
        <v>27680</v>
      </c>
      <c r="D2661" t="s">
        <v>27681</v>
      </c>
      <c r="E2661" t="s">
        <v>4934</v>
      </c>
      <c r="F2661" t="s">
        <v>27682</v>
      </c>
      <c r="G2661" t="s">
        <v>27683</v>
      </c>
      <c r="H2661" t="s">
        <v>12523</v>
      </c>
      <c r="I2661" t="s">
        <v>4933</v>
      </c>
      <c r="J2661">
        <v>426</v>
      </c>
      <c r="K2661" t="s">
        <v>26887</v>
      </c>
      <c r="L2661" t="s">
        <v>17635</v>
      </c>
      <c r="M2661">
        <v>481531</v>
      </c>
      <c r="N2661">
        <v>2600</v>
      </c>
      <c r="O2661">
        <v>234</v>
      </c>
      <c r="P2661">
        <v>234</v>
      </c>
      <c r="Q2661">
        <v>0</v>
      </c>
      <c r="R2661">
        <v>0</v>
      </c>
      <c r="S2661">
        <v>481531</v>
      </c>
      <c r="T2661">
        <v>234</v>
      </c>
      <c r="U2661">
        <v>0</v>
      </c>
    </row>
    <row r="2662" spans="1:21">
      <c r="A2662">
        <v>1.1000000000000001</v>
      </c>
      <c r="B2662">
        <v>222</v>
      </c>
      <c r="C2662" t="s">
        <v>27684</v>
      </c>
      <c r="D2662" t="s">
        <v>27685</v>
      </c>
      <c r="E2662" t="s">
        <v>7681</v>
      </c>
      <c r="F2662" t="s">
        <v>27686</v>
      </c>
      <c r="G2662" t="s">
        <v>27687</v>
      </c>
      <c r="H2662" t="s">
        <v>12520</v>
      </c>
      <c r="I2662" t="s">
        <v>7680</v>
      </c>
      <c r="J2662">
        <v>426</v>
      </c>
      <c r="K2662" t="s">
        <v>26887</v>
      </c>
      <c r="L2662" t="s">
        <v>17595</v>
      </c>
      <c r="M2662">
        <v>1106199</v>
      </c>
      <c r="N2662">
        <v>2600</v>
      </c>
      <c r="O2662">
        <v>234</v>
      </c>
      <c r="P2662">
        <v>234</v>
      </c>
      <c r="Q2662">
        <v>0</v>
      </c>
      <c r="R2662">
        <v>0</v>
      </c>
      <c r="S2662">
        <v>1106199</v>
      </c>
      <c r="T2662">
        <v>234</v>
      </c>
      <c r="U2662">
        <v>0</v>
      </c>
    </row>
    <row r="2663" spans="1:21">
      <c r="A2663">
        <v>1.1000000000000001</v>
      </c>
      <c r="B2663">
        <v>223</v>
      </c>
      <c r="C2663" t="s">
        <v>27688</v>
      </c>
      <c r="D2663" t="s">
        <v>27689</v>
      </c>
      <c r="E2663" t="s">
        <v>12556</v>
      </c>
      <c r="F2663" t="s">
        <v>27690</v>
      </c>
      <c r="G2663" t="s">
        <v>27691</v>
      </c>
      <c r="H2663" t="s">
        <v>4924</v>
      </c>
      <c r="I2663" t="s">
        <v>12555</v>
      </c>
      <c r="J2663">
        <v>426</v>
      </c>
      <c r="K2663" t="s">
        <v>26887</v>
      </c>
      <c r="L2663" t="s">
        <v>18241</v>
      </c>
      <c r="M2663">
        <v>962522</v>
      </c>
      <c r="N2663">
        <v>2600</v>
      </c>
      <c r="O2663">
        <v>234</v>
      </c>
      <c r="P2663">
        <v>234</v>
      </c>
      <c r="Q2663">
        <v>0</v>
      </c>
      <c r="R2663">
        <v>0</v>
      </c>
      <c r="S2663">
        <v>962522</v>
      </c>
      <c r="T2663">
        <v>234</v>
      </c>
      <c r="U2663">
        <v>0</v>
      </c>
    </row>
    <row r="2664" spans="1:21">
      <c r="A2664">
        <v>1.1000000000000001</v>
      </c>
      <c r="B2664">
        <v>224</v>
      </c>
      <c r="C2664" t="s">
        <v>27692</v>
      </c>
      <c r="D2664" t="s">
        <v>27693</v>
      </c>
      <c r="E2664" t="s">
        <v>12553</v>
      </c>
      <c r="F2664" t="s">
        <v>27694</v>
      </c>
      <c r="G2664" t="s">
        <v>27695</v>
      </c>
      <c r="H2664" t="s">
        <v>12519</v>
      </c>
      <c r="I2664" t="s">
        <v>12552</v>
      </c>
      <c r="J2664">
        <v>426</v>
      </c>
      <c r="K2664" t="s">
        <v>26887</v>
      </c>
      <c r="L2664" t="s">
        <v>18241</v>
      </c>
      <c r="M2664">
        <v>734646</v>
      </c>
      <c r="N2664">
        <v>2600</v>
      </c>
      <c r="O2664">
        <v>234</v>
      </c>
      <c r="P2664">
        <v>234</v>
      </c>
      <c r="Q2664">
        <v>0</v>
      </c>
      <c r="R2664">
        <v>0</v>
      </c>
      <c r="S2664">
        <v>734646</v>
      </c>
      <c r="T2664">
        <v>234</v>
      </c>
      <c r="U2664">
        <v>0</v>
      </c>
    </row>
    <row r="2665" spans="1:21">
      <c r="A2665">
        <v>1.1000000000000001</v>
      </c>
      <c r="B2665">
        <v>225</v>
      </c>
      <c r="C2665" t="s">
        <v>27696</v>
      </c>
      <c r="D2665" t="s">
        <v>12551</v>
      </c>
      <c r="E2665" t="s">
        <v>12550</v>
      </c>
      <c r="F2665" t="s">
        <v>27697</v>
      </c>
      <c r="G2665" t="s">
        <v>27698</v>
      </c>
      <c r="H2665" t="s">
        <v>12518</v>
      </c>
      <c r="I2665" t="s">
        <v>12549</v>
      </c>
      <c r="J2665">
        <v>426</v>
      </c>
      <c r="K2665" t="s">
        <v>26887</v>
      </c>
      <c r="L2665" t="s">
        <v>18241</v>
      </c>
      <c r="M2665">
        <v>233382</v>
      </c>
      <c r="N2665">
        <v>2600</v>
      </c>
      <c r="O2665">
        <v>234</v>
      </c>
      <c r="P2665">
        <v>234</v>
      </c>
      <c r="Q2665">
        <v>0</v>
      </c>
      <c r="R2665">
        <v>0</v>
      </c>
      <c r="S2665">
        <v>233382</v>
      </c>
      <c r="T2665">
        <v>234</v>
      </c>
      <c r="U2665">
        <v>0</v>
      </c>
    </row>
    <row r="2666" spans="1:21">
      <c r="A2666">
        <v>1.1000000000000001</v>
      </c>
      <c r="B2666">
        <v>226</v>
      </c>
      <c r="C2666" t="s">
        <v>27699</v>
      </c>
      <c r="D2666" t="s">
        <v>27700</v>
      </c>
      <c r="E2666" t="s">
        <v>12547</v>
      </c>
      <c r="F2666" t="s">
        <v>27701</v>
      </c>
      <c r="G2666" t="s">
        <v>27702</v>
      </c>
      <c r="H2666" t="s">
        <v>12515</v>
      </c>
      <c r="I2666" t="s">
        <v>12546</v>
      </c>
      <c r="J2666">
        <v>426</v>
      </c>
      <c r="K2666" t="s">
        <v>26887</v>
      </c>
      <c r="L2666" t="s">
        <v>18241</v>
      </c>
      <c r="M2666">
        <v>381144</v>
      </c>
      <c r="N2666">
        <v>2600</v>
      </c>
      <c r="O2666">
        <v>234</v>
      </c>
      <c r="P2666">
        <v>234</v>
      </c>
      <c r="Q2666">
        <v>0</v>
      </c>
      <c r="R2666">
        <v>0</v>
      </c>
      <c r="S2666">
        <v>381144</v>
      </c>
      <c r="T2666">
        <v>234</v>
      </c>
      <c r="U2666">
        <v>0</v>
      </c>
    </row>
    <row r="2667" spans="1:21">
      <c r="A2667">
        <v>1.1000000000000001</v>
      </c>
      <c r="B2667">
        <v>227</v>
      </c>
      <c r="C2667" t="s">
        <v>27703</v>
      </c>
      <c r="D2667" t="s">
        <v>27704</v>
      </c>
      <c r="E2667" t="s">
        <v>4931</v>
      </c>
      <c r="F2667" t="s">
        <v>27705</v>
      </c>
      <c r="G2667" t="s">
        <v>27706</v>
      </c>
      <c r="H2667" t="s">
        <v>12512</v>
      </c>
      <c r="I2667" t="s">
        <v>4930</v>
      </c>
      <c r="J2667">
        <v>426</v>
      </c>
      <c r="K2667" t="s">
        <v>26887</v>
      </c>
      <c r="L2667" t="s">
        <v>17635</v>
      </c>
      <c r="M2667">
        <v>178646</v>
      </c>
      <c r="N2667">
        <v>2600</v>
      </c>
      <c r="O2667">
        <v>234</v>
      </c>
      <c r="P2667">
        <v>234</v>
      </c>
      <c r="Q2667">
        <v>0</v>
      </c>
      <c r="R2667">
        <v>0</v>
      </c>
      <c r="S2667">
        <v>178646</v>
      </c>
      <c r="T2667">
        <v>234</v>
      </c>
      <c r="U2667">
        <v>0</v>
      </c>
    </row>
    <row r="2668" spans="1:21">
      <c r="A2668">
        <v>1.1000000000000001</v>
      </c>
      <c r="B2668">
        <v>228</v>
      </c>
      <c r="C2668" t="s">
        <v>27707</v>
      </c>
      <c r="D2668" t="s">
        <v>27708</v>
      </c>
      <c r="E2668" t="s">
        <v>12544</v>
      </c>
      <c r="F2668" t="s">
        <v>27709</v>
      </c>
      <c r="G2668" t="s">
        <v>27710</v>
      </c>
      <c r="H2668" t="s">
        <v>7677</v>
      </c>
      <c r="I2668" t="s">
        <v>12543</v>
      </c>
      <c r="J2668">
        <v>426</v>
      </c>
      <c r="K2668" t="s">
        <v>26887</v>
      </c>
      <c r="L2668" t="s">
        <v>18241</v>
      </c>
      <c r="M2668">
        <v>168526</v>
      </c>
      <c r="N2668">
        <v>2600</v>
      </c>
      <c r="O2668">
        <v>234</v>
      </c>
      <c r="P2668">
        <v>234</v>
      </c>
      <c r="Q2668">
        <v>0</v>
      </c>
      <c r="R2668">
        <v>0</v>
      </c>
      <c r="S2668">
        <v>168526</v>
      </c>
      <c r="T2668">
        <v>234</v>
      </c>
      <c r="U2668">
        <v>0</v>
      </c>
    </row>
    <row r="2669" spans="1:21">
      <c r="A2669">
        <v>1.1000000000000001</v>
      </c>
      <c r="B2669">
        <v>229</v>
      </c>
      <c r="C2669" t="s">
        <v>27711</v>
      </c>
      <c r="D2669" t="s">
        <v>27712</v>
      </c>
      <c r="E2669" t="s">
        <v>12541</v>
      </c>
      <c r="F2669" t="s">
        <v>27713</v>
      </c>
      <c r="G2669" t="s">
        <v>27714</v>
      </c>
      <c r="H2669" t="s">
        <v>12509</v>
      </c>
      <c r="I2669" t="s">
        <v>12540</v>
      </c>
      <c r="J2669">
        <v>426</v>
      </c>
      <c r="K2669" t="s">
        <v>26887</v>
      </c>
      <c r="L2669" t="s">
        <v>18241</v>
      </c>
      <c r="M2669">
        <v>215714</v>
      </c>
      <c r="N2669">
        <v>2600</v>
      </c>
      <c r="O2669">
        <v>234</v>
      </c>
      <c r="P2669">
        <v>234</v>
      </c>
      <c r="Q2669">
        <v>0</v>
      </c>
      <c r="R2669">
        <v>0</v>
      </c>
      <c r="S2669">
        <v>215714</v>
      </c>
      <c r="T2669">
        <v>234</v>
      </c>
      <c r="U2669">
        <v>0</v>
      </c>
    </row>
    <row r="2670" spans="1:21">
      <c r="A2670">
        <v>1.1000000000000001</v>
      </c>
      <c r="B2670">
        <v>230</v>
      </c>
      <c r="C2670" t="s">
        <v>27715</v>
      </c>
      <c r="D2670" t="s">
        <v>12539</v>
      </c>
      <c r="E2670" t="s">
        <v>12538</v>
      </c>
      <c r="F2670" t="s">
        <v>27716</v>
      </c>
      <c r="G2670" t="s">
        <v>27717</v>
      </c>
      <c r="H2670" t="s">
        <v>12508</v>
      </c>
      <c r="I2670" t="s">
        <v>12537</v>
      </c>
      <c r="J2670">
        <v>426</v>
      </c>
      <c r="K2670" t="s">
        <v>26887</v>
      </c>
      <c r="L2670" t="s">
        <v>18241</v>
      </c>
      <c r="M2670">
        <v>96694</v>
      </c>
      <c r="N2670">
        <v>2600</v>
      </c>
      <c r="O2670">
        <v>234</v>
      </c>
      <c r="P2670">
        <v>234</v>
      </c>
      <c r="Q2670">
        <v>0</v>
      </c>
      <c r="R2670">
        <v>0</v>
      </c>
      <c r="S2670">
        <v>96694</v>
      </c>
      <c r="T2670">
        <v>234</v>
      </c>
      <c r="U2670">
        <v>0</v>
      </c>
    </row>
    <row r="2671" spans="1:21">
      <c r="A2671">
        <v>1.1000000000000001</v>
      </c>
      <c r="B2671">
        <v>231</v>
      </c>
      <c r="C2671" t="s">
        <v>27718</v>
      </c>
      <c r="D2671" t="s">
        <v>12536</v>
      </c>
      <c r="E2671" t="s">
        <v>12535</v>
      </c>
      <c r="F2671" t="s">
        <v>27719</v>
      </c>
      <c r="G2671" t="s">
        <v>27720</v>
      </c>
      <c r="H2671" t="s">
        <v>7674</v>
      </c>
      <c r="I2671" t="s">
        <v>12534</v>
      </c>
      <c r="J2671">
        <v>426</v>
      </c>
      <c r="K2671" t="s">
        <v>26887</v>
      </c>
      <c r="L2671" t="s">
        <v>18241</v>
      </c>
      <c r="M2671">
        <v>741901</v>
      </c>
      <c r="N2671">
        <v>2600</v>
      </c>
      <c r="O2671">
        <v>234</v>
      </c>
      <c r="P2671">
        <v>234</v>
      </c>
      <c r="Q2671">
        <v>0</v>
      </c>
      <c r="R2671">
        <v>0</v>
      </c>
      <c r="S2671">
        <v>741901</v>
      </c>
      <c r="T2671">
        <v>234</v>
      </c>
      <c r="U2671">
        <v>0</v>
      </c>
    </row>
    <row r="2672" spans="1:21">
      <c r="A2672">
        <v>1.1000000000000001</v>
      </c>
      <c r="B2672">
        <v>232</v>
      </c>
      <c r="C2672" t="s">
        <v>27721</v>
      </c>
      <c r="D2672" t="s">
        <v>27341</v>
      </c>
      <c r="E2672" t="s">
        <v>12532</v>
      </c>
      <c r="F2672" t="s">
        <v>27342</v>
      </c>
      <c r="G2672" t="s">
        <v>27722</v>
      </c>
      <c r="H2672" t="s">
        <v>12505</v>
      </c>
      <c r="I2672" t="s">
        <v>12531</v>
      </c>
      <c r="J2672">
        <v>426</v>
      </c>
      <c r="K2672" t="s">
        <v>26887</v>
      </c>
      <c r="L2672" t="s">
        <v>18241</v>
      </c>
      <c r="M2672">
        <v>8137609</v>
      </c>
      <c r="N2672">
        <v>2600</v>
      </c>
      <c r="O2672">
        <v>234</v>
      </c>
      <c r="P2672">
        <v>234</v>
      </c>
      <c r="Q2672">
        <v>0</v>
      </c>
      <c r="R2672">
        <v>0</v>
      </c>
      <c r="S2672">
        <v>8137609</v>
      </c>
      <c r="T2672">
        <v>234</v>
      </c>
      <c r="U2672">
        <v>0</v>
      </c>
    </row>
    <row r="2673" spans="1:21">
      <c r="A2673">
        <v>1.1000000000000001</v>
      </c>
      <c r="B2673">
        <v>233</v>
      </c>
      <c r="C2673" t="s">
        <v>27723</v>
      </c>
      <c r="D2673" t="s">
        <v>27613</v>
      </c>
      <c r="E2673" t="s">
        <v>4943</v>
      </c>
      <c r="F2673" t="s">
        <v>27614</v>
      </c>
      <c r="G2673" t="s">
        <v>27724</v>
      </c>
      <c r="H2673" t="s">
        <v>7671</v>
      </c>
      <c r="I2673" t="s">
        <v>12530</v>
      </c>
      <c r="J2673">
        <v>426</v>
      </c>
      <c r="K2673" t="s">
        <v>26887</v>
      </c>
      <c r="L2673" t="s">
        <v>18241</v>
      </c>
      <c r="M2673">
        <v>66665</v>
      </c>
      <c r="N2673">
        <v>2600</v>
      </c>
      <c r="O2673">
        <v>0</v>
      </c>
      <c r="P2673">
        <v>0</v>
      </c>
      <c r="Q2673">
        <v>468</v>
      </c>
      <c r="R2673">
        <v>0</v>
      </c>
      <c r="S2673">
        <v>66665</v>
      </c>
      <c r="T2673">
        <v>468</v>
      </c>
      <c r="U2673">
        <v>0</v>
      </c>
    </row>
    <row r="2674" spans="1:21">
      <c r="A2674">
        <v>1.1000000000000001</v>
      </c>
      <c r="B2674">
        <v>234</v>
      </c>
      <c r="C2674" t="s">
        <v>27725</v>
      </c>
      <c r="D2674" t="s">
        <v>27726</v>
      </c>
      <c r="E2674" t="s">
        <v>4928</v>
      </c>
      <c r="F2674" t="s">
        <v>27105</v>
      </c>
      <c r="G2674" t="s">
        <v>27727</v>
      </c>
      <c r="H2674" t="s">
        <v>7668</v>
      </c>
      <c r="I2674" t="s">
        <v>4927</v>
      </c>
      <c r="J2674">
        <v>426</v>
      </c>
      <c r="K2674" t="s">
        <v>26887</v>
      </c>
      <c r="L2674" t="s">
        <v>17635</v>
      </c>
      <c r="M2674">
        <v>370766</v>
      </c>
      <c r="N2674">
        <v>2600</v>
      </c>
      <c r="O2674">
        <v>234</v>
      </c>
      <c r="P2674">
        <v>234</v>
      </c>
      <c r="Q2674">
        <v>0</v>
      </c>
      <c r="R2674">
        <v>0</v>
      </c>
      <c r="S2674">
        <v>370766</v>
      </c>
      <c r="T2674">
        <v>234</v>
      </c>
      <c r="U2674">
        <v>0</v>
      </c>
    </row>
    <row r="2675" spans="1:21">
      <c r="A2675">
        <v>1.1000000000000001</v>
      </c>
      <c r="B2675">
        <v>235</v>
      </c>
      <c r="C2675" t="s">
        <v>27728</v>
      </c>
      <c r="D2675" t="s">
        <v>27552</v>
      </c>
      <c r="E2675" t="s">
        <v>7010</v>
      </c>
      <c r="F2675" t="s">
        <v>22922</v>
      </c>
      <c r="G2675" t="s">
        <v>27729</v>
      </c>
      <c r="H2675" t="s">
        <v>7665</v>
      </c>
      <c r="I2675" t="s">
        <v>12529</v>
      </c>
      <c r="J2675">
        <v>426</v>
      </c>
      <c r="K2675" t="s">
        <v>26887</v>
      </c>
      <c r="L2675" t="s">
        <v>18241</v>
      </c>
      <c r="M2675">
        <v>4503886</v>
      </c>
      <c r="N2675">
        <v>2600</v>
      </c>
      <c r="O2675">
        <v>234</v>
      </c>
      <c r="P2675">
        <v>234</v>
      </c>
      <c r="Q2675">
        <v>0</v>
      </c>
      <c r="R2675">
        <v>0</v>
      </c>
      <c r="S2675">
        <v>4503886</v>
      </c>
      <c r="T2675">
        <v>234</v>
      </c>
      <c r="U2675">
        <v>0</v>
      </c>
    </row>
    <row r="2676" spans="1:21">
      <c r="A2676">
        <v>1.1000000000000001</v>
      </c>
      <c r="B2676">
        <v>236</v>
      </c>
      <c r="C2676" t="s">
        <v>27730</v>
      </c>
      <c r="D2676" t="s">
        <v>27731</v>
      </c>
      <c r="E2676" t="s">
        <v>12527</v>
      </c>
      <c r="F2676" t="s">
        <v>27732</v>
      </c>
      <c r="G2676" t="s">
        <v>27733</v>
      </c>
      <c r="H2676" t="s">
        <v>12502</v>
      </c>
      <c r="I2676" t="s">
        <v>12526</v>
      </c>
      <c r="J2676">
        <v>426</v>
      </c>
      <c r="K2676" t="s">
        <v>26887</v>
      </c>
      <c r="L2676" t="s">
        <v>18241</v>
      </c>
      <c r="M2676">
        <v>2251451</v>
      </c>
      <c r="N2676">
        <v>2600</v>
      </c>
      <c r="O2676">
        <v>234</v>
      </c>
      <c r="P2676">
        <v>234</v>
      </c>
      <c r="Q2676">
        <v>0</v>
      </c>
      <c r="R2676">
        <v>0</v>
      </c>
      <c r="S2676">
        <v>2251451</v>
      </c>
      <c r="T2676">
        <v>234</v>
      </c>
      <c r="U2676">
        <v>0</v>
      </c>
    </row>
    <row r="2677" spans="1:21">
      <c r="A2677">
        <v>1.1000000000000001</v>
      </c>
      <c r="B2677">
        <v>237</v>
      </c>
      <c r="C2677" t="s">
        <v>27734</v>
      </c>
      <c r="D2677" t="s">
        <v>12525</v>
      </c>
      <c r="E2677" t="s">
        <v>12524</v>
      </c>
      <c r="F2677" t="s">
        <v>27735</v>
      </c>
      <c r="G2677" t="s">
        <v>27736</v>
      </c>
      <c r="H2677" t="s">
        <v>12499</v>
      </c>
      <c r="I2677" t="s">
        <v>12523</v>
      </c>
      <c r="J2677">
        <v>426</v>
      </c>
      <c r="K2677" t="s">
        <v>26887</v>
      </c>
      <c r="L2677" t="s">
        <v>18241</v>
      </c>
      <c r="M2677">
        <v>441065</v>
      </c>
      <c r="N2677">
        <v>2600</v>
      </c>
      <c r="O2677">
        <v>234</v>
      </c>
      <c r="P2677">
        <v>234</v>
      </c>
      <c r="Q2677">
        <v>0</v>
      </c>
      <c r="R2677">
        <v>0</v>
      </c>
      <c r="S2677">
        <v>441065</v>
      </c>
      <c r="T2677">
        <v>234</v>
      </c>
      <c r="U2677">
        <v>0</v>
      </c>
    </row>
    <row r="2678" spans="1:21">
      <c r="A2678">
        <v>1.1000000000000001</v>
      </c>
      <c r="B2678">
        <v>238</v>
      </c>
      <c r="C2678" t="s">
        <v>27737</v>
      </c>
      <c r="D2678" t="s">
        <v>12522</v>
      </c>
      <c r="E2678" t="s">
        <v>12521</v>
      </c>
      <c r="F2678" t="s">
        <v>27738</v>
      </c>
      <c r="G2678" t="s">
        <v>27739</v>
      </c>
      <c r="H2678" t="s">
        <v>7662</v>
      </c>
      <c r="I2678" t="s">
        <v>12520</v>
      </c>
      <c r="J2678">
        <v>426</v>
      </c>
      <c r="K2678" t="s">
        <v>26887</v>
      </c>
      <c r="L2678" t="s">
        <v>18241</v>
      </c>
      <c r="M2678">
        <v>342509</v>
      </c>
      <c r="N2678">
        <v>2600</v>
      </c>
      <c r="O2678">
        <v>234</v>
      </c>
      <c r="P2678">
        <v>234</v>
      </c>
      <c r="Q2678">
        <v>0</v>
      </c>
      <c r="R2678">
        <v>0</v>
      </c>
      <c r="S2678">
        <v>342509</v>
      </c>
      <c r="T2678">
        <v>234</v>
      </c>
      <c r="U2678">
        <v>0</v>
      </c>
    </row>
    <row r="2679" spans="1:21">
      <c r="A2679">
        <v>1.1000000000000001</v>
      </c>
      <c r="B2679">
        <v>239</v>
      </c>
      <c r="C2679" t="s">
        <v>27740</v>
      </c>
      <c r="D2679" t="s">
        <v>4926</v>
      </c>
      <c r="E2679" t="s">
        <v>4925</v>
      </c>
      <c r="F2679" t="s">
        <v>27741</v>
      </c>
      <c r="G2679" t="s">
        <v>27742</v>
      </c>
      <c r="H2679" t="s">
        <v>12496</v>
      </c>
      <c r="I2679" t="s">
        <v>4924</v>
      </c>
      <c r="J2679">
        <v>426</v>
      </c>
      <c r="K2679" t="s">
        <v>26887</v>
      </c>
      <c r="L2679" t="s">
        <v>17635</v>
      </c>
      <c r="M2679">
        <v>166152</v>
      </c>
      <c r="N2679">
        <v>2600</v>
      </c>
      <c r="O2679">
        <v>234</v>
      </c>
      <c r="P2679">
        <v>234</v>
      </c>
      <c r="Q2679">
        <v>0</v>
      </c>
      <c r="R2679">
        <v>0</v>
      </c>
      <c r="S2679">
        <v>166152</v>
      </c>
      <c r="T2679">
        <v>234</v>
      </c>
      <c r="U2679">
        <v>0</v>
      </c>
    </row>
    <row r="2680" spans="1:21">
      <c r="A2680">
        <v>1.1000000000000001</v>
      </c>
      <c r="B2680">
        <v>240</v>
      </c>
      <c r="C2680" t="s">
        <v>27743</v>
      </c>
      <c r="D2680" t="s">
        <v>27744</v>
      </c>
      <c r="E2680" t="s">
        <v>4288</v>
      </c>
      <c r="F2680" t="s">
        <v>26928</v>
      </c>
      <c r="G2680" t="s">
        <v>27745</v>
      </c>
      <c r="H2680" t="s">
        <v>7659</v>
      </c>
      <c r="I2680" t="s">
        <v>12519</v>
      </c>
      <c r="J2680">
        <v>426</v>
      </c>
      <c r="K2680" t="s">
        <v>26887</v>
      </c>
      <c r="L2680" t="s">
        <v>18241</v>
      </c>
      <c r="M2680">
        <v>209299</v>
      </c>
      <c r="N2680">
        <v>2600</v>
      </c>
      <c r="O2680">
        <v>234</v>
      </c>
      <c r="P2680">
        <v>234</v>
      </c>
      <c r="Q2680">
        <v>0</v>
      </c>
      <c r="R2680">
        <v>0</v>
      </c>
      <c r="S2680">
        <v>209299</v>
      </c>
      <c r="T2680">
        <v>234</v>
      </c>
      <c r="U2680">
        <v>0</v>
      </c>
    </row>
    <row r="2681" spans="1:21">
      <c r="A2681">
        <v>1.1000000000000001</v>
      </c>
      <c r="B2681">
        <v>241</v>
      </c>
      <c r="C2681" t="s">
        <v>27746</v>
      </c>
      <c r="D2681" t="s">
        <v>27747</v>
      </c>
      <c r="E2681" t="s">
        <v>12513</v>
      </c>
      <c r="F2681" t="s">
        <v>27748</v>
      </c>
      <c r="G2681" t="s">
        <v>27749</v>
      </c>
      <c r="H2681" t="s">
        <v>12493</v>
      </c>
      <c r="I2681" t="s">
        <v>12518</v>
      </c>
      <c r="J2681">
        <v>426</v>
      </c>
      <c r="K2681" t="s">
        <v>26887</v>
      </c>
      <c r="L2681" t="s">
        <v>18241</v>
      </c>
      <c r="M2681">
        <v>651533</v>
      </c>
      <c r="N2681">
        <v>2600</v>
      </c>
      <c r="O2681">
        <v>234</v>
      </c>
      <c r="P2681">
        <v>234</v>
      </c>
      <c r="Q2681">
        <v>0</v>
      </c>
      <c r="R2681">
        <v>0</v>
      </c>
      <c r="S2681">
        <v>651533</v>
      </c>
      <c r="T2681">
        <v>234</v>
      </c>
      <c r="U2681">
        <v>0</v>
      </c>
    </row>
    <row r="2682" spans="1:21">
      <c r="A2682">
        <v>1.1000000000000001</v>
      </c>
      <c r="B2682">
        <v>242</v>
      </c>
      <c r="C2682" t="s">
        <v>27750</v>
      </c>
      <c r="D2682" t="s">
        <v>27751</v>
      </c>
      <c r="E2682" t="s">
        <v>12516</v>
      </c>
      <c r="F2682" t="s">
        <v>27752</v>
      </c>
      <c r="G2682" t="s">
        <v>27753</v>
      </c>
      <c r="H2682" t="s">
        <v>12490</v>
      </c>
      <c r="I2682" t="s">
        <v>12515</v>
      </c>
      <c r="J2682">
        <v>426</v>
      </c>
      <c r="K2682" t="s">
        <v>26887</v>
      </c>
      <c r="L2682" t="s">
        <v>18241</v>
      </c>
      <c r="M2682">
        <v>787342</v>
      </c>
      <c r="N2682">
        <v>2600</v>
      </c>
      <c r="O2682">
        <v>234</v>
      </c>
      <c r="P2682">
        <v>234</v>
      </c>
      <c r="Q2682">
        <v>0</v>
      </c>
      <c r="R2682">
        <v>0</v>
      </c>
      <c r="S2682">
        <v>787342</v>
      </c>
      <c r="T2682">
        <v>234</v>
      </c>
      <c r="U2682">
        <v>0</v>
      </c>
    </row>
    <row r="2683" spans="1:21">
      <c r="A2683">
        <v>1.1000000000000001</v>
      </c>
      <c r="B2683">
        <v>243</v>
      </c>
      <c r="C2683" t="s">
        <v>27754</v>
      </c>
      <c r="D2683" t="s">
        <v>27755</v>
      </c>
      <c r="E2683" t="s">
        <v>12513</v>
      </c>
      <c r="F2683" t="s">
        <v>27748</v>
      </c>
      <c r="G2683" t="s">
        <v>27756</v>
      </c>
      <c r="H2683" t="s">
        <v>12487</v>
      </c>
      <c r="I2683" t="s">
        <v>12512</v>
      </c>
      <c r="J2683">
        <v>426</v>
      </c>
      <c r="K2683" t="s">
        <v>26887</v>
      </c>
      <c r="L2683" t="s">
        <v>18241</v>
      </c>
      <c r="M2683">
        <v>134018</v>
      </c>
      <c r="N2683">
        <v>2600</v>
      </c>
      <c r="O2683">
        <v>234</v>
      </c>
      <c r="P2683">
        <v>234</v>
      </c>
      <c r="Q2683">
        <v>0</v>
      </c>
      <c r="R2683">
        <v>0</v>
      </c>
      <c r="S2683">
        <v>134018</v>
      </c>
      <c r="T2683">
        <v>234</v>
      </c>
      <c r="U2683">
        <v>0</v>
      </c>
    </row>
    <row r="2684" spans="1:21">
      <c r="A2684">
        <v>1.1000000000000001</v>
      </c>
      <c r="B2684">
        <v>244</v>
      </c>
      <c r="C2684" t="s">
        <v>27757</v>
      </c>
      <c r="D2684" t="s">
        <v>27758</v>
      </c>
      <c r="E2684" t="s">
        <v>7678</v>
      </c>
      <c r="F2684" t="s">
        <v>27759</v>
      </c>
      <c r="G2684" t="s">
        <v>27760</v>
      </c>
      <c r="H2684" t="s">
        <v>12483</v>
      </c>
      <c r="I2684" t="s">
        <v>7677</v>
      </c>
      <c r="J2684">
        <v>426</v>
      </c>
      <c r="K2684" t="s">
        <v>26887</v>
      </c>
      <c r="L2684" t="s">
        <v>17595</v>
      </c>
      <c r="M2684">
        <v>1439258</v>
      </c>
      <c r="N2684">
        <v>2600</v>
      </c>
      <c r="O2684">
        <v>234</v>
      </c>
      <c r="P2684">
        <v>234</v>
      </c>
      <c r="Q2684">
        <v>0</v>
      </c>
      <c r="R2684">
        <v>0</v>
      </c>
      <c r="S2684">
        <v>1439258</v>
      </c>
      <c r="T2684">
        <v>234</v>
      </c>
      <c r="U2684">
        <v>0</v>
      </c>
    </row>
    <row r="2685" spans="1:21">
      <c r="A2685">
        <v>1.1000000000000001</v>
      </c>
      <c r="B2685">
        <v>245</v>
      </c>
      <c r="C2685" t="s">
        <v>27761</v>
      </c>
      <c r="D2685" t="s">
        <v>27762</v>
      </c>
      <c r="E2685" t="s">
        <v>12510</v>
      </c>
      <c r="F2685" t="s">
        <v>27763</v>
      </c>
      <c r="G2685" t="s">
        <v>27764</v>
      </c>
      <c r="H2685" t="s">
        <v>12480</v>
      </c>
      <c r="I2685" t="s">
        <v>12509</v>
      </c>
      <c r="J2685">
        <v>426</v>
      </c>
      <c r="K2685" t="s">
        <v>26887</v>
      </c>
      <c r="L2685" t="s">
        <v>18241</v>
      </c>
      <c r="M2685">
        <v>281064</v>
      </c>
      <c r="N2685">
        <v>2600</v>
      </c>
      <c r="O2685">
        <v>234</v>
      </c>
      <c r="P2685">
        <v>234</v>
      </c>
      <c r="Q2685">
        <v>0</v>
      </c>
      <c r="R2685">
        <v>0</v>
      </c>
      <c r="S2685">
        <v>281064</v>
      </c>
      <c r="T2685">
        <v>234</v>
      </c>
      <c r="U2685">
        <v>0</v>
      </c>
    </row>
    <row r="2686" spans="1:21">
      <c r="A2686">
        <v>1.1000000000000001</v>
      </c>
      <c r="B2686">
        <v>246</v>
      </c>
      <c r="C2686" t="s">
        <v>27765</v>
      </c>
      <c r="D2686" t="s">
        <v>12425</v>
      </c>
      <c r="E2686" t="s">
        <v>12424</v>
      </c>
      <c r="F2686" t="s">
        <v>27766</v>
      </c>
      <c r="G2686" t="s">
        <v>27767</v>
      </c>
      <c r="H2686" t="s">
        <v>4921</v>
      </c>
      <c r="I2686" t="s">
        <v>12508</v>
      </c>
      <c r="J2686">
        <v>426</v>
      </c>
      <c r="K2686" t="s">
        <v>26887</v>
      </c>
      <c r="L2686" t="s">
        <v>18241</v>
      </c>
      <c r="M2686">
        <v>1752473</v>
      </c>
      <c r="N2686">
        <v>2600</v>
      </c>
      <c r="O2686">
        <v>234</v>
      </c>
      <c r="P2686">
        <v>234</v>
      </c>
      <c r="Q2686">
        <v>0</v>
      </c>
      <c r="R2686">
        <v>0</v>
      </c>
      <c r="S2686">
        <v>1752473</v>
      </c>
      <c r="T2686">
        <v>234</v>
      </c>
      <c r="U2686">
        <v>0</v>
      </c>
    </row>
    <row r="2687" spans="1:21">
      <c r="A2687">
        <v>1.1000000000000001</v>
      </c>
      <c r="B2687">
        <v>247</v>
      </c>
      <c r="C2687" t="s">
        <v>27768</v>
      </c>
      <c r="D2687" t="s">
        <v>27769</v>
      </c>
      <c r="E2687" t="s">
        <v>7675</v>
      </c>
      <c r="F2687" t="s">
        <v>27770</v>
      </c>
      <c r="G2687" t="s">
        <v>27771</v>
      </c>
      <c r="H2687" t="s">
        <v>7656</v>
      </c>
      <c r="I2687" t="s">
        <v>7674</v>
      </c>
      <c r="J2687">
        <v>426</v>
      </c>
      <c r="K2687" t="s">
        <v>26887</v>
      </c>
      <c r="L2687" t="s">
        <v>17595</v>
      </c>
      <c r="M2687">
        <v>85381</v>
      </c>
      <c r="N2687">
        <v>2600</v>
      </c>
      <c r="O2687">
        <v>234</v>
      </c>
      <c r="P2687">
        <v>234</v>
      </c>
      <c r="Q2687">
        <v>0</v>
      </c>
      <c r="R2687">
        <v>0</v>
      </c>
      <c r="S2687">
        <v>85381</v>
      </c>
      <c r="T2687">
        <v>234</v>
      </c>
      <c r="U2687">
        <v>0</v>
      </c>
    </row>
    <row r="2688" spans="1:21">
      <c r="A2688">
        <v>1.1000000000000001</v>
      </c>
      <c r="B2688">
        <v>248</v>
      </c>
      <c r="C2688" t="s">
        <v>27772</v>
      </c>
      <c r="D2688" t="s">
        <v>12507</v>
      </c>
      <c r="E2688" t="s">
        <v>12506</v>
      </c>
      <c r="F2688" t="s">
        <v>27773</v>
      </c>
      <c r="G2688" t="s">
        <v>27774</v>
      </c>
      <c r="H2688" t="s">
        <v>12477</v>
      </c>
      <c r="I2688" t="s">
        <v>12505</v>
      </c>
      <c r="J2688">
        <v>426</v>
      </c>
      <c r="K2688" t="s">
        <v>26887</v>
      </c>
      <c r="L2688" t="s">
        <v>18241</v>
      </c>
      <c r="M2688">
        <v>134975</v>
      </c>
      <c r="N2688">
        <v>2600</v>
      </c>
      <c r="O2688">
        <v>234</v>
      </c>
      <c r="P2688">
        <v>234</v>
      </c>
      <c r="Q2688">
        <v>0</v>
      </c>
      <c r="R2688">
        <v>0</v>
      </c>
      <c r="S2688">
        <v>134975</v>
      </c>
      <c r="T2688">
        <v>234</v>
      </c>
      <c r="U2688">
        <v>0</v>
      </c>
    </row>
    <row r="2689" spans="1:21">
      <c r="A2689">
        <v>1.1000000000000001</v>
      </c>
      <c r="B2689">
        <v>249</v>
      </c>
      <c r="C2689" t="s">
        <v>27775</v>
      </c>
      <c r="D2689" t="s">
        <v>7673</v>
      </c>
      <c r="E2689" t="s">
        <v>7672</v>
      </c>
      <c r="F2689" t="s">
        <v>27776</v>
      </c>
      <c r="G2689" t="s">
        <v>27777</v>
      </c>
      <c r="H2689" t="s">
        <v>12474</v>
      </c>
      <c r="I2689" t="s">
        <v>7671</v>
      </c>
      <c r="J2689">
        <v>426</v>
      </c>
      <c r="K2689" t="s">
        <v>26887</v>
      </c>
      <c r="L2689" t="s">
        <v>17595</v>
      </c>
      <c r="M2689">
        <v>186437</v>
      </c>
      <c r="N2689">
        <v>2600</v>
      </c>
      <c r="O2689">
        <v>234</v>
      </c>
      <c r="P2689">
        <v>234</v>
      </c>
      <c r="Q2689">
        <v>0</v>
      </c>
      <c r="R2689">
        <v>0</v>
      </c>
      <c r="S2689">
        <v>186437</v>
      </c>
      <c r="T2689">
        <v>234</v>
      </c>
      <c r="U2689">
        <v>0</v>
      </c>
    </row>
    <row r="2690" spans="1:21">
      <c r="A2690">
        <v>1.1000000000000001</v>
      </c>
      <c r="B2690">
        <v>250</v>
      </c>
      <c r="C2690" t="s">
        <v>27778</v>
      </c>
      <c r="D2690" t="s">
        <v>27779</v>
      </c>
      <c r="E2690" t="s">
        <v>7669</v>
      </c>
      <c r="F2690" t="s">
        <v>27780</v>
      </c>
      <c r="G2690" t="s">
        <v>27781</v>
      </c>
      <c r="H2690" t="s">
        <v>12471</v>
      </c>
      <c r="I2690" t="s">
        <v>7668</v>
      </c>
      <c r="J2690">
        <v>426</v>
      </c>
      <c r="K2690" t="s">
        <v>26887</v>
      </c>
      <c r="L2690" t="s">
        <v>17595</v>
      </c>
      <c r="M2690">
        <v>190052</v>
      </c>
      <c r="N2690">
        <v>2600</v>
      </c>
      <c r="O2690">
        <v>234</v>
      </c>
      <c r="P2690">
        <v>234</v>
      </c>
      <c r="Q2690">
        <v>0</v>
      </c>
      <c r="R2690">
        <v>0</v>
      </c>
      <c r="S2690">
        <v>190052</v>
      </c>
      <c r="T2690">
        <v>234</v>
      </c>
      <c r="U2690">
        <v>0</v>
      </c>
    </row>
    <row r="2691" spans="1:21">
      <c r="A2691">
        <v>1.1000000000000001</v>
      </c>
      <c r="B2691">
        <v>251</v>
      </c>
      <c r="C2691" t="s">
        <v>27782</v>
      </c>
      <c r="D2691" t="s">
        <v>7667</v>
      </c>
      <c r="E2691" t="s">
        <v>7666</v>
      </c>
      <c r="F2691" t="s">
        <v>27783</v>
      </c>
      <c r="G2691" t="s">
        <v>27784</v>
      </c>
      <c r="H2691" t="s">
        <v>12468</v>
      </c>
      <c r="I2691" t="s">
        <v>7665</v>
      </c>
      <c r="J2691">
        <v>426</v>
      </c>
      <c r="K2691" t="s">
        <v>26887</v>
      </c>
      <c r="L2691" t="s">
        <v>17595</v>
      </c>
      <c r="M2691">
        <v>597802</v>
      </c>
      <c r="N2691">
        <v>2600</v>
      </c>
      <c r="O2691">
        <v>234</v>
      </c>
      <c r="P2691">
        <v>234</v>
      </c>
      <c r="Q2691">
        <v>0</v>
      </c>
      <c r="R2691">
        <v>0</v>
      </c>
      <c r="S2691">
        <v>597802</v>
      </c>
      <c r="T2691">
        <v>234</v>
      </c>
      <c r="U2691">
        <v>0</v>
      </c>
    </row>
    <row r="2692" spans="1:21">
      <c r="A2692">
        <v>1.1000000000000001</v>
      </c>
      <c r="B2692">
        <v>252</v>
      </c>
      <c r="C2692" t="s">
        <v>27785</v>
      </c>
      <c r="D2692" t="s">
        <v>27786</v>
      </c>
      <c r="E2692" t="s">
        <v>12503</v>
      </c>
      <c r="F2692" t="s">
        <v>27787</v>
      </c>
      <c r="G2692" t="s">
        <v>27788</v>
      </c>
      <c r="H2692" t="s">
        <v>12465</v>
      </c>
      <c r="I2692" t="s">
        <v>12502</v>
      </c>
      <c r="J2692">
        <v>426</v>
      </c>
      <c r="K2692" t="s">
        <v>26887</v>
      </c>
      <c r="L2692" t="s">
        <v>18241</v>
      </c>
      <c r="M2692">
        <v>279539</v>
      </c>
      <c r="N2692">
        <v>2600</v>
      </c>
      <c r="O2692">
        <v>234</v>
      </c>
      <c r="P2692">
        <v>234</v>
      </c>
      <c r="Q2692">
        <v>0</v>
      </c>
      <c r="R2692">
        <v>0</v>
      </c>
      <c r="S2692">
        <v>279539</v>
      </c>
      <c r="T2692">
        <v>234</v>
      </c>
      <c r="U2692">
        <v>0</v>
      </c>
    </row>
    <row r="2693" spans="1:21">
      <c r="A2693">
        <v>1.1000000000000001</v>
      </c>
      <c r="B2693">
        <v>253</v>
      </c>
      <c r="C2693" t="s">
        <v>27789</v>
      </c>
      <c r="D2693" t="s">
        <v>27790</v>
      </c>
      <c r="E2693" t="s">
        <v>12500</v>
      </c>
      <c r="F2693" t="s">
        <v>27791</v>
      </c>
      <c r="G2693" t="s">
        <v>27792</v>
      </c>
      <c r="H2693" t="s">
        <v>7653</v>
      </c>
      <c r="I2693" t="s">
        <v>12499</v>
      </c>
      <c r="J2693">
        <v>426</v>
      </c>
      <c r="K2693" t="s">
        <v>26887</v>
      </c>
      <c r="L2693" t="s">
        <v>18241</v>
      </c>
      <c r="M2693">
        <v>1101032</v>
      </c>
      <c r="N2693">
        <v>2600</v>
      </c>
      <c r="O2693">
        <v>234</v>
      </c>
      <c r="P2693">
        <v>234</v>
      </c>
      <c r="Q2693">
        <v>0</v>
      </c>
      <c r="R2693">
        <v>0</v>
      </c>
      <c r="S2693">
        <v>1101032</v>
      </c>
      <c r="T2693">
        <v>234</v>
      </c>
      <c r="U2693">
        <v>0</v>
      </c>
    </row>
    <row r="2694" spans="1:21">
      <c r="A2694">
        <v>1.1000000000000001</v>
      </c>
      <c r="B2694">
        <v>254</v>
      </c>
      <c r="C2694" t="s">
        <v>27793</v>
      </c>
      <c r="D2694" t="s">
        <v>27794</v>
      </c>
      <c r="E2694" t="s">
        <v>7663</v>
      </c>
      <c r="F2694" t="s">
        <v>27795</v>
      </c>
      <c r="G2694" t="s">
        <v>27796</v>
      </c>
      <c r="H2694" t="s">
        <v>4918</v>
      </c>
      <c r="I2694" t="s">
        <v>7662</v>
      </c>
      <c r="J2694">
        <v>426</v>
      </c>
      <c r="K2694" t="s">
        <v>26887</v>
      </c>
      <c r="L2694" t="s">
        <v>17595</v>
      </c>
      <c r="M2694">
        <v>697301</v>
      </c>
      <c r="N2694">
        <v>2600</v>
      </c>
      <c r="O2694">
        <v>234</v>
      </c>
      <c r="P2694">
        <v>234</v>
      </c>
      <c r="Q2694">
        <v>0</v>
      </c>
      <c r="R2694">
        <v>0</v>
      </c>
      <c r="S2694">
        <v>697301</v>
      </c>
      <c r="T2694">
        <v>234</v>
      </c>
      <c r="U2694">
        <v>0</v>
      </c>
    </row>
    <row r="2695" spans="1:21">
      <c r="A2695">
        <v>1.1000000000000001</v>
      </c>
      <c r="B2695">
        <v>255</v>
      </c>
      <c r="C2695" t="s">
        <v>27797</v>
      </c>
      <c r="D2695" t="s">
        <v>12498</v>
      </c>
      <c r="E2695" t="s">
        <v>12497</v>
      </c>
      <c r="F2695" t="s">
        <v>27798</v>
      </c>
      <c r="G2695" t="s">
        <v>27799</v>
      </c>
      <c r="H2695" t="s">
        <v>12462</v>
      </c>
      <c r="I2695" t="s">
        <v>12496</v>
      </c>
      <c r="J2695">
        <v>426</v>
      </c>
      <c r="K2695" t="s">
        <v>26887</v>
      </c>
      <c r="L2695" t="s">
        <v>18241</v>
      </c>
      <c r="M2695">
        <v>895537</v>
      </c>
      <c r="N2695">
        <v>2600</v>
      </c>
      <c r="O2695">
        <v>234</v>
      </c>
      <c r="P2695">
        <v>234</v>
      </c>
      <c r="Q2695">
        <v>0</v>
      </c>
      <c r="R2695">
        <v>0</v>
      </c>
      <c r="S2695">
        <v>895537</v>
      </c>
      <c r="T2695">
        <v>234</v>
      </c>
      <c r="U2695">
        <v>0</v>
      </c>
    </row>
    <row r="2696" spans="1:21">
      <c r="A2696">
        <v>1.1000000000000001</v>
      </c>
      <c r="B2696">
        <v>256</v>
      </c>
      <c r="C2696" t="s">
        <v>27800</v>
      </c>
      <c r="D2696" t="s">
        <v>27801</v>
      </c>
      <c r="E2696" t="s">
        <v>7660</v>
      </c>
      <c r="F2696" t="s">
        <v>27802</v>
      </c>
      <c r="G2696" t="s">
        <v>27803</v>
      </c>
      <c r="H2696" t="s">
        <v>7650</v>
      </c>
      <c r="I2696" t="s">
        <v>7659</v>
      </c>
      <c r="J2696">
        <v>426</v>
      </c>
      <c r="K2696" t="s">
        <v>26887</v>
      </c>
      <c r="L2696" t="s">
        <v>17595</v>
      </c>
      <c r="M2696">
        <v>175340</v>
      </c>
      <c r="N2696">
        <v>2600</v>
      </c>
      <c r="O2696">
        <v>234</v>
      </c>
      <c r="P2696">
        <v>234</v>
      </c>
      <c r="Q2696">
        <v>0</v>
      </c>
      <c r="R2696">
        <v>0</v>
      </c>
      <c r="S2696">
        <v>175340</v>
      </c>
      <c r="T2696">
        <v>234</v>
      </c>
      <c r="U2696">
        <v>0</v>
      </c>
    </row>
    <row r="2697" spans="1:21">
      <c r="A2697">
        <v>1.1000000000000001</v>
      </c>
      <c r="B2697">
        <v>257</v>
      </c>
      <c r="C2697" t="s">
        <v>27804</v>
      </c>
      <c r="D2697" t="s">
        <v>12495</v>
      </c>
      <c r="E2697" t="s">
        <v>12494</v>
      </c>
      <c r="F2697" t="s">
        <v>27805</v>
      </c>
      <c r="G2697" t="s">
        <v>27806</v>
      </c>
      <c r="H2697" t="s">
        <v>7647</v>
      </c>
      <c r="I2697" t="s">
        <v>12493</v>
      </c>
      <c r="J2697">
        <v>426</v>
      </c>
      <c r="K2697" t="s">
        <v>26887</v>
      </c>
      <c r="L2697" t="s">
        <v>18241</v>
      </c>
      <c r="M2697">
        <v>100259</v>
      </c>
      <c r="N2697">
        <v>2600</v>
      </c>
      <c r="O2697">
        <v>234</v>
      </c>
      <c r="P2697">
        <v>234</v>
      </c>
      <c r="Q2697">
        <v>0</v>
      </c>
      <c r="R2697">
        <v>0</v>
      </c>
      <c r="S2697">
        <v>100259</v>
      </c>
      <c r="T2697">
        <v>234</v>
      </c>
      <c r="U2697">
        <v>0</v>
      </c>
    </row>
    <row r="2698" spans="1:21">
      <c r="A2698">
        <v>1.1000000000000001</v>
      </c>
      <c r="B2698">
        <v>258</v>
      </c>
      <c r="C2698" t="s">
        <v>27807</v>
      </c>
      <c r="D2698" t="s">
        <v>27808</v>
      </c>
      <c r="E2698" t="s">
        <v>12491</v>
      </c>
      <c r="F2698" t="s">
        <v>27809</v>
      </c>
      <c r="G2698" t="s">
        <v>27810</v>
      </c>
      <c r="H2698" t="s">
        <v>12459</v>
      </c>
      <c r="I2698" t="s">
        <v>12490</v>
      </c>
      <c r="J2698">
        <v>426</v>
      </c>
      <c r="K2698" t="s">
        <v>26887</v>
      </c>
      <c r="L2698" t="s">
        <v>18241</v>
      </c>
      <c r="M2698">
        <v>985396</v>
      </c>
      <c r="N2698">
        <v>2600</v>
      </c>
      <c r="O2698">
        <v>234</v>
      </c>
      <c r="P2698">
        <v>234</v>
      </c>
      <c r="Q2698">
        <v>0</v>
      </c>
      <c r="R2698">
        <v>0</v>
      </c>
      <c r="S2698">
        <v>985396</v>
      </c>
      <c r="T2698">
        <v>234</v>
      </c>
      <c r="U2698">
        <v>0</v>
      </c>
    </row>
    <row r="2699" spans="1:21">
      <c r="A2699">
        <v>1.1000000000000001</v>
      </c>
      <c r="B2699">
        <v>259</v>
      </c>
      <c r="C2699" t="s">
        <v>27811</v>
      </c>
      <c r="D2699" t="s">
        <v>27812</v>
      </c>
      <c r="E2699" t="s">
        <v>12488</v>
      </c>
      <c r="F2699" t="s">
        <v>27813</v>
      </c>
      <c r="G2699" t="s">
        <v>27814</v>
      </c>
      <c r="H2699" t="s">
        <v>12456</v>
      </c>
      <c r="I2699" t="s">
        <v>12487</v>
      </c>
      <c r="J2699">
        <v>426</v>
      </c>
      <c r="K2699" t="s">
        <v>26887</v>
      </c>
      <c r="L2699" t="s">
        <v>18241</v>
      </c>
      <c r="M2699">
        <v>655521</v>
      </c>
      <c r="N2699">
        <v>2600</v>
      </c>
      <c r="O2699">
        <v>234</v>
      </c>
      <c r="P2699">
        <v>234</v>
      </c>
      <c r="Q2699">
        <v>0</v>
      </c>
      <c r="R2699">
        <v>0</v>
      </c>
      <c r="S2699">
        <v>655521</v>
      </c>
      <c r="T2699">
        <v>234</v>
      </c>
      <c r="U2699">
        <v>0</v>
      </c>
    </row>
    <row r="2700" spans="1:21">
      <c r="A2700">
        <v>1.1000000000000001</v>
      </c>
      <c r="B2700">
        <v>260</v>
      </c>
      <c r="C2700" t="s">
        <v>27815</v>
      </c>
      <c r="D2700" t="s">
        <v>27816</v>
      </c>
      <c r="E2700" t="s">
        <v>12484</v>
      </c>
      <c r="F2700" t="s">
        <v>27817</v>
      </c>
      <c r="G2700" t="s">
        <v>27818</v>
      </c>
      <c r="H2700" t="s">
        <v>12455</v>
      </c>
      <c r="I2700" t="s">
        <v>12483</v>
      </c>
      <c r="J2700">
        <v>426</v>
      </c>
      <c r="K2700" t="s">
        <v>26887</v>
      </c>
      <c r="L2700" t="s">
        <v>18241</v>
      </c>
      <c r="M2700">
        <v>499420</v>
      </c>
      <c r="N2700">
        <v>2600</v>
      </c>
      <c r="O2700">
        <v>234</v>
      </c>
      <c r="P2700">
        <v>234</v>
      </c>
      <c r="Q2700">
        <v>0</v>
      </c>
      <c r="R2700">
        <v>0</v>
      </c>
      <c r="S2700">
        <v>499420</v>
      </c>
      <c r="T2700">
        <v>234</v>
      </c>
      <c r="U2700">
        <v>0</v>
      </c>
    </row>
    <row r="2701" spans="1:21">
      <c r="A2701">
        <v>1.1000000000000001</v>
      </c>
      <c r="B2701">
        <v>261</v>
      </c>
      <c r="C2701" t="s">
        <v>27819</v>
      </c>
      <c r="D2701" t="s">
        <v>27820</v>
      </c>
      <c r="E2701" t="s">
        <v>12481</v>
      </c>
      <c r="F2701" t="s">
        <v>27821</v>
      </c>
      <c r="G2701" t="s">
        <v>27822</v>
      </c>
      <c r="H2701" t="s">
        <v>4917</v>
      </c>
      <c r="I2701" t="s">
        <v>12480</v>
      </c>
      <c r="J2701">
        <v>426</v>
      </c>
      <c r="K2701" t="s">
        <v>26887</v>
      </c>
      <c r="L2701" t="s">
        <v>18241</v>
      </c>
      <c r="M2701">
        <v>697661</v>
      </c>
      <c r="N2701">
        <v>2600</v>
      </c>
      <c r="O2701">
        <v>234</v>
      </c>
      <c r="P2701">
        <v>234</v>
      </c>
      <c r="Q2701">
        <v>0</v>
      </c>
      <c r="R2701">
        <v>0</v>
      </c>
      <c r="S2701">
        <v>697661</v>
      </c>
      <c r="T2701">
        <v>234</v>
      </c>
      <c r="U2701">
        <v>0</v>
      </c>
    </row>
    <row r="2702" spans="1:21">
      <c r="A2702">
        <v>1.1000000000000001</v>
      </c>
      <c r="B2702">
        <v>262</v>
      </c>
      <c r="C2702" t="s">
        <v>27823</v>
      </c>
      <c r="D2702" t="s">
        <v>27632</v>
      </c>
      <c r="E2702" t="s">
        <v>4922</v>
      </c>
      <c r="F2702" t="s">
        <v>27633</v>
      </c>
      <c r="G2702" t="s">
        <v>27824</v>
      </c>
      <c r="H2702" t="s">
        <v>7644</v>
      </c>
      <c r="I2702" t="s">
        <v>4921</v>
      </c>
      <c r="J2702">
        <v>426</v>
      </c>
      <c r="K2702" t="s">
        <v>26887</v>
      </c>
      <c r="L2702" t="s">
        <v>17635</v>
      </c>
      <c r="M2702">
        <v>1265324</v>
      </c>
      <c r="N2702">
        <v>2600</v>
      </c>
      <c r="O2702">
        <v>234</v>
      </c>
      <c r="P2702">
        <v>234</v>
      </c>
      <c r="Q2702">
        <v>0</v>
      </c>
      <c r="R2702">
        <v>0</v>
      </c>
      <c r="S2702">
        <v>1265324</v>
      </c>
      <c r="T2702">
        <v>234</v>
      </c>
      <c r="U2702">
        <v>0</v>
      </c>
    </row>
    <row r="2703" spans="1:21">
      <c r="A2703">
        <v>1.1000000000000001</v>
      </c>
      <c r="B2703">
        <v>263</v>
      </c>
      <c r="C2703" t="s">
        <v>27825</v>
      </c>
      <c r="D2703" t="s">
        <v>27826</v>
      </c>
      <c r="E2703" t="s">
        <v>7657</v>
      </c>
      <c r="F2703" t="s">
        <v>27827</v>
      </c>
      <c r="G2703" t="s">
        <v>27828</v>
      </c>
      <c r="H2703" t="s">
        <v>12452</v>
      </c>
      <c r="I2703" t="s">
        <v>7656</v>
      </c>
      <c r="J2703">
        <v>426</v>
      </c>
      <c r="K2703" t="s">
        <v>26887</v>
      </c>
      <c r="L2703" t="s">
        <v>17595</v>
      </c>
      <c r="M2703">
        <v>443820</v>
      </c>
      <c r="N2703">
        <v>2600</v>
      </c>
      <c r="O2703">
        <v>234</v>
      </c>
      <c r="P2703">
        <v>234</v>
      </c>
      <c r="Q2703">
        <v>0</v>
      </c>
      <c r="R2703">
        <v>0</v>
      </c>
      <c r="S2703">
        <v>443820</v>
      </c>
      <c r="T2703">
        <v>234</v>
      </c>
      <c r="U2703">
        <v>0</v>
      </c>
    </row>
    <row r="2704" spans="1:21">
      <c r="A2704">
        <v>1.1000000000000001</v>
      </c>
      <c r="B2704">
        <v>264</v>
      </c>
      <c r="C2704" t="s">
        <v>27829</v>
      </c>
      <c r="D2704" t="s">
        <v>27830</v>
      </c>
      <c r="E2704" t="s">
        <v>12478</v>
      </c>
      <c r="F2704" t="s">
        <v>27831</v>
      </c>
      <c r="G2704" t="s">
        <v>27832</v>
      </c>
      <c r="H2704" t="s">
        <v>12450</v>
      </c>
      <c r="I2704" t="s">
        <v>12477</v>
      </c>
      <c r="J2704">
        <v>426</v>
      </c>
      <c r="K2704" t="s">
        <v>26887</v>
      </c>
      <c r="L2704" t="s">
        <v>18241</v>
      </c>
      <c r="M2704">
        <v>3204161</v>
      </c>
      <c r="N2704">
        <v>2600</v>
      </c>
      <c r="O2704">
        <v>234</v>
      </c>
      <c r="P2704">
        <v>234</v>
      </c>
      <c r="Q2704">
        <v>0</v>
      </c>
      <c r="R2704">
        <v>0</v>
      </c>
      <c r="S2704">
        <v>3204161</v>
      </c>
      <c r="T2704">
        <v>234</v>
      </c>
      <c r="U2704">
        <v>0</v>
      </c>
    </row>
    <row r="2705" spans="1:21">
      <c r="A2705">
        <v>1.1000000000000001</v>
      </c>
      <c r="B2705">
        <v>265</v>
      </c>
      <c r="C2705" t="s">
        <v>27833</v>
      </c>
      <c r="D2705" t="s">
        <v>27834</v>
      </c>
      <c r="E2705" t="s">
        <v>12475</v>
      </c>
      <c r="F2705" t="s">
        <v>27835</v>
      </c>
      <c r="G2705" t="s">
        <v>27836</v>
      </c>
      <c r="H2705" t="s">
        <v>12447</v>
      </c>
      <c r="I2705" t="s">
        <v>12474</v>
      </c>
      <c r="J2705">
        <v>426</v>
      </c>
      <c r="K2705" t="s">
        <v>26887</v>
      </c>
      <c r="L2705" t="s">
        <v>18241</v>
      </c>
      <c r="M2705">
        <v>336660</v>
      </c>
      <c r="N2705">
        <v>2600</v>
      </c>
      <c r="O2705">
        <v>234</v>
      </c>
      <c r="P2705">
        <v>234</v>
      </c>
      <c r="Q2705">
        <v>0</v>
      </c>
      <c r="R2705">
        <v>0</v>
      </c>
      <c r="S2705">
        <v>336660</v>
      </c>
      <c r="T2705">
        <v>234</v>
      </c>
      <c r="U2705">
        <v>0</v>
      </c>
    </row>
    <row r="2706" spans="1:21">
      <c r="A2706">
        <v>1.1000000000000001</v>
      </c>
      <c r="B2706">
        <v>266</v>
      </c>
      <c r="C2706" t="s">
        <v>27837</v>
      </c>
      <c r="D2706" t="s">
        <v>27838</v>
      </c>
      <c r="E2706" t="s">
        <v>12472</v>
      </c>
      <c r="F2706" t="s">
        <v>27839</v>
      </c>
      <c r="G2706" t="s">
        <v>27840</v>
      </c>
      <c r="H2706" t="s">
        <v>12444</v>
      </c>
      <c r="I2706" t="s">
        <v>12471</v>
      </c>
      <c r="J2706">
        <v>426</v>
      </c>
      <c r="K2706" t="s">
        <v>26887</v>
      </c>
      <c r="L2706" t="s">
        <v>18241</v>
      </c>
      <c r="M2706">
        <v>100452</v>
      </c>
      <c r="N2706">
        <v>2600</v>
      </c>
      <c r="O2706">
        <v>234</v>
      </c>
      <c r="P2706">
        <v>234</v>
      </c>
      <c r="Q2706">
        <v>0</v>
      </c>
      <c r="R2706">
        <v>0</v>
      </c>
      <c r="S2706">
        <v>100452</v>
      </c>
      <c r="T2706">
        <v>234</v>
      </c>
      <c r="U2706">
        <v>0</v>
      </c>
    </row>
    <row r="2707" spans="1:21">
      <c r="A2707">
        <v>1.1000000000000001</v>
      </c>
      <c r="B2707">
        <v>267</v>
      </c>
      <c r="C2707" t="s">
        <v>27841</v>
      </c>
      <c r="D2707" t="s">
        <v>27842</v>
      </c>
      <c r="E2707" t="s">
        <v>12469</v>
      </c>
      <c r="F2707" t="s">
        <v>27571</v>
      </c>
      <c r="G2707" t="s">
        <v>27843</v>
      </c>
      <c r="H2707" t="s">
        <v>12441</v>
      </c>
      <c r="I2707" t="s">
        <v>12468</v>
      </c>
      <c r="J2707">
        <v>426</v>
      </c>
      <c r="K2707" t="s">
        <v>26887</v>
      </c>
      <c r="L2707" t="s">
        <v>18241</v>
      </c>
      <c r="M2707">
        <v>819252</v>
      </c>
      <c r="N2707">
        <v>2600</v>
      </c>
      <c r="O2707">
        <v>234</v>
      </c>
      <c r="P2707">
        <v>234</v>
      </c>
      <c r="Q2707">
        <v>0</v>
      </c>
      <c r="R2707">
        <v>0</v>
      </c>
      <c r="S2707">
        <v>819252</v>
      </c>
      <c r="T2707">
        <v>234</v>
      </c>
      <c r="U2707">
        <v>0</v>
      </c>
    </row>
    <row r="2708" spans="1:21">
      <c r="A2708">
        <v>1.1000000000000001</v>
      </c>
      <c r="B2708">
        <v>268</v>
      </c>
      <c r="C2708" t="s">
        <v>27844</v>
      </c>
      <c r="D2708" t="s">
        <v>12467</v>
      </c>
      <c r="E2708" t="s">
        <v>12466</v>
      </c>
      <c r="F2708" t="s">
        <v>27845</v>
      </c>
      <c r="G2708" t="s">
        <v>27846</v>
      </c>
      <c r="H2708" t="s">
        <v>12438</v>
      </c>
      <c r="I2708" t="s">
        <v>12465</v>
      </c>
      <c r="J2708">
        <v>426</v>
      </c>
      <c r="K2708" t="s">
        <v>26887</v>
      </c>
      <c r="L2708" t="s">
        <v>18241</v>
      </c>
      <c r="M2708">
        <v>630785</v>
      </c>
      <c r="N2708">
        <v>2600</v>
      </c>
      <c r="O2708">
        <v>234</v>
      </c>
      <c r="P2708">
        <v>234</v>
      </c>
      <c r="Q2708">
        <v>0</v>
      </c>
      <c r="R2708">
        <v>0</v>
      </c>
      <c r="S2708">
        <v>630785</v>
      </c>
      <c r="T2708">
        <v>234</v>
      </c>
      <c r="U2708">
        <v>0</v>
      </c>
    </row>
    <row r="2709" spans="1:21">
      <c r="A2709">
        <v>1.1000000000000001</v>
      </c>
      <c r="B2709">
        <v>269</v>
      </c>
      <c r="C2709" t="s">
        <v>27847</v>
      </c>
      <c r="D2709" t="s">
        <v>27848</v>
      </c>
      <c r="E2709" t="s">
        <v>7654</v>
      </c>
      <c r="F2709" t="s">
        <v>27849</v>
      </c>
      <c r="G2709" t="s">
        <v>27850</v>
      </c>
      <c r="H2709" t="s">
        <v>12435</v>
      </c>
      <c r="I2709" t="s">
        <v>7653</v>
      </c>
      <c r="J2709">
        <v>426</v>
      </c>
      <c r="K2709" t="s">
        <v>26887</v>
      </c>
      <c r="L2709" t="s">
        <v>17595</v>
      </c>
      <c r="M2709">
        <v>778633</v>
      </c>
      <c r="N2709">
        <v>2600</v>
      </c>
      <c r="O2709">
        <v>234</v>
      </c>
      <c r="P2709">
        <v>234</v>
      </c>
      <c r="Q2709">
        <v>0</v>
      </c>
      <c r="R2709">
        <v>0</v>
      </c>
      <c r="S2709">
        <v>778633</v>
      </c>
      <c r="T2709">
        <v>234</v>
      </c>
      <c r="U2709">
        <v>0</v>
      </c>
    </row>
    <row r="2710" spans="1:21">
      <c r="A2710">
        <v>1.1000000000000001</v>
      </c>
      <c r="B2710">
        <v>270</v>
      </c>
      <c r="C2710" t="s">
        <v>27851</v>
      </c>
      <c r="D2710" t="s">
        <v>4920</v>
      </c>
      <c r="E2710" t="s">
        <v>4919</v>
      </c>
      <c r="F2710" t="s">
        <v>27852</v>
      </c>
      <c r="G2710" t="s">
        <v>27853</v>
      </c>
      <c r="H2710" t="s">
        <v>12432</v>
      </c>
      <c r="I2710" t="s">
        <v>4918</v>
      </c>
      <c r="J2710">
        <v>426</v>
      </c>
      <c r="K2710" t="s">
        <v>26887</v>
      </c>
      <c r="L2710" t="s">
        <v>17635</v>
      </c>
      <c r="M2710">
        <v>457583</v>
      </c>
      <c r="N2710">
        <v>2600</v>
      </c>
      <c r="O2710">
        <v>234</v>
      </c>
      <c r="P2710">
        <v>234</v>
      </c>
      <c r="Q2710">
        <v>0</v>
      </c>
      <c r="R2710">
        <v>0</v>
      </c>
      <c r="S2710">
        <v>457583</v>
      </c>
      <c r="T2710">
        <v>234</v>
      </c>
      <c r="U2710">
        <v>0</v>
      </c>
    </row>
    <row r="2711" spans="1:21">
      <c r="A2711">
        <v>1.1000000000000001</v>
      </c>
      <c r="B2711">
        <v>271</v>
      </c>
      <c r="C2711" t="s">
        <v>27854</v>
      </c>
      <c r="D2711" t="s">
        <v>27855</v>
      </c>
      <c r="E2711" t="s">
        <v>12463</v>
      </c>
      <c r="F2711" t="s">
        <v>27856</v>
      </c>
      <c r="G2711" t="s">
        <v>27857</v>
      </c>
      <c r="H2711" t="s">
        <v>12431</v>
      </c>
      <c r="I2711" t="s">
        <v>12462</v>
      </c>
      <c r="J2711">
        <v>426</v>
      </c>
      <c r="K2711" t="s">
        <v>26887</v>
      </c>
      <c r="L2711" t="s">
        <v>18241</v>
      </c>
      <c r="M2711">
        <v>144702</v>
      </c>
      <c r="N2711">
        <v>2600</v>
      </c>
      <c r="O2711">
        <v>234</v>
      </c>
      <c r="P2711">
        <v>234</v>
      </c>
      <c r="Q2711">
        <v>0</v>
      </c>
      <c r="R2711">
        <v>0</v>
      </c>
      <c r="S2711">
        <v>144702</v>
      </c>
      <c r="T2711">
        <v>234</v>
      </c>
      <c r="U2711">
        <v>0</v>
      </c>
    </row>
    <row r="2712" spans="1:21">
      <c r="A2712">
        <v>1.1000000000000001</v>
      </c>
      <c r="B2712">
        <v>272</v>
      </c>
      <c r="C2712" t="s">
        <v>27858</v>
      </c>
      <c r="D2712" t="s">
        <v>27859</v>
      </c>
      <c r="E2712" t="s">
        <v>7651</v>
      </c>
      <c r="F2712" t="s">
        <v>27860</v>
      </c>
      <c r="G2712" t="s">
        <v>27861</v>
      </c>
      <c r="H2712" t="s">
        <v>12428</v>
      </c>
      <c r="I2712" t="s">
        <v>7650</v>
      </c>
      <c r="J2712">
        <v>426</v>
      </c>
      <c r="K2712" t="s">
        <v>26887</v>
      </c>
      <c r="L2712" t="s">
        <v>17595</v>
      </c>
      <c r="M2712">
        <v>568959</v>
      </c>
      <c r="N2712">
        <v>2600</v>
      </c>
      <c r="O2712">
        <v>234</v>
      </c>
      <c r="P2712">
        <v>234</v>
      </c>
      <c r="Q2712">
        <v>0</v>
      </c>
      <c r="R2712">
        <v>0</v>
      </c>
      <c r="S2712">
        <v>568959</v>
      </c>
      <c r="T2712">
        <v>234</v>
      </c>
      <c r="U2712">
        <v>0</v>
      </c>
    </row>
    <row r="2713" spans="1:21">
      <c r="A2713">
        <v>1.1000000000000001</v>
      </c>
      <c r="B2713">
        <v>273</v>
      </c>
      <c r="C2713" t="s">
        <v>27862</v>
      </c>
      <c r="D2713" t="s">
        <v>27863</v>
      </c>
      <c r="E2713" t="s">
        <v>7648</v>
      </c>
      <c r="F2713" t="s">
        <v>27864</v>
      </c>
      <c r="G2713" t="s">
        <v>27865</v>
      </c>
      <c r="H2713" t="s">
        <v>12423</v>
      </c>
      <c r="I2713" t="s">
        <v>7647</v>
      </c>
      <c r="J2713">
        <v>426</v>
      </c>
      <c r="K2713" t="s">
        <v>26887</v>
      </c>
      <c r="L2713" t="s">
        <v>17595</v>
      </c>
      <c r="M2713">
        <v>847344</v>
      </c>
      <c r="N2713">
        <v>2600</v>
      </c>
      <c r="O2713">
        <v>234</v>
      </c>
      <c r="P2713">
        <v>234</v>
      </c>
      <c r="Q2713">
        <v>0</v>
      </c>
      <c r="R2713">
        <v>0</v>
      </c>
      <c r="S2713">
        <v>847344</v>
      </c>
      <c r="T2713">
        <v>234</v>
      </c>
      <c r="U2713">
        <v>0</v>
      </c>
    </row>
    <row r="2714" spans="1:21">
      <c r="A2714">
        <v>1.1000000000000001</v>
      </c>
      <c r="B2714">
        <v>274</v>
      </c>
      <c r="C2714" t="s">
        <v>27866</v>
      </c>
      <c r="D2714" t="s">
        <v>27867</v>
      </c>
      <c r="E2714" t="s">
        <v>12460</v>
      </c>
      <c r="F2714" t="s">
        <v>27868</v>
      </c>
      <c r="G2714" t="s">
        <v>27869</v>
      </c>
      <c r="H2714" t="s">
        <v>16131</v>
      </c>
      <c r="I2714" t="s">
        <v>12459</v>
      </c>
      <c r="J2714">
        <v>426</v>
      </c>
      <c r="K2714" t="s">
        <v>26887</v>
      </c>
      <c r="L2714" t="s">
        <v>18241</v>
      </c>
      <c r="M2714">
        <v>369482</v>
      </c>
      <c r="N2714">
        <v>2600</v>
      </c>
      <c r="O2714">
        <v>234</v>
      </c>
      <c r="P2714">
        <v>234</v>
      </c>
      <c r="Q2714">
        <v>0</v>
      </c>
      <c r="R2714">
        <v>0</v>
      </c>
      <c r="S2714">
        <v>369482</v>
      </c>
      <c r="T2714">
        <v>234</v>
      </c>
      <c r="U2714">
        <v>0</v>
      </c>
    </row>
    <row r="2715" spans="1:21">
      <c r="A2715">
        <v>1.1000000000000001</v>
      </c>
      <c r="B2715">
        <v>275</v>
      </c>
      <c r="C2715" t="s">
        <v>27870</v>
      </c>
      <c r="D2715" t="s">
        <v>12458</v>
      </c>
      <c r="E2715" t="s">
        <v>12457</v>
      </c>
      <c r="F2715" t="s">
        <v>27871</v>
      </c>
      <c r="G2715" t="s">
        <v>27872</v>
      </c>
      <c r="H2715" t="s">
        <v>16130</v>
      </c>
      <c r="I2715" t="s">
        <v>12456</v>
      </c>
      <c r="J2715">
        <v>426</v>
      </c>
      <c r="K2715" t="s">
        <v>26887</v>
      </c>
      <c r="L2715" t="s">
        <v>18241</v>
      </c>
      <c r="M2715">
        <v>142385</v>
      </c>
      <c r="N2715">
        <v>2600</v>
      </c>
      <c r="O2715">
        <v>234</v>
      </c>
      <c r="P2715">
        <v>234</v>
      </c>
      <c r="Q2715">
        <v>0</v>
      </c>
      <c r="R2715">
        <v>0</v>
      </c>
      <c r="S2715">
        <v>142385</v>
      </c>
      <c r="T2715">
        <v>234</v>
      </c>
      <c r="U2715">
        <v>0</v>
      </c>
    </row>
    <row r="2716" spans="1:21">
      <c r="A2716">
        <v>1.1000000000000001</v>
      </c>
      <c r="B2716">
        <v>276</v>
      </c>
      <c r="C2716" t="s">
        <v>27873</v>
      </c>
      <c r="D2716" t="s">
        <v>27685</v>
      </c>
      <c r="E2716" t="s">
        <v>7681</v>
      </c>
      <c r="F2716" t="s">
        <v>27686</v>
      </c>
      <c r="G2716" t="s">
        <v>27874</v>
      </c>
      <c r="H2716" t="s">
        <v>16129</v>
      </c>
      <c r="I2716" t="s">
        <v>12455</v>
      </c>
      <c r="J2716">
        <v>426</v>
      </c>
      <c r="K2716" t="s">
        <v>26887</v>
      </c>
      <c r="L2716" t="s">
        <v>18241</v>
      </c>
      <c r="M2716">
        <v>1069626</v>
      </c>
      <c r="N2716">
        <v>2600</v>
      </c>
      <c r="O2716">
        <v>234</v>
      </c>
      <c r="P2716">
        <v>234</v>
      </c>
      <c r="Q2716">
        <v>0</v>
      </c>
      <c r="R2716">
        <v>0</v>
      </c>
      <c r="S2716">
        <v>1069626</v>
      </c>
      <c r="T2716">
        <v>234</v>
      </c>
      <c r="U2716">
        <v>0</v>
      </c>
    </row>
    <row r="2717" spans="1:21">
      <c r="A2717">
        <v>1.1000000000000001</v>
      </c>
      <c r="B2717">
        <v>277</v>
      </c>
      <c r="C2717" t="s">
        <v>27875</v>
      </c>
      <c r="D2717" t="s">
        <v>1299</v>
      </c>
      <c r="E2717" t="s">
        <v>1298</v>
      </c>
      <c r="F2717" t="s">
        <v>20845</v>
      </c>
      <c r="G2717" t="s">
        <v>27876</v>
      </c>
      <c r="H2717" t="s">
        <v>16126</v>
      </c>
      <c r="I2717" t="s">
        <v>4917</v>
      </c>
      <c r="J2717">
        <v>426</v>
      </c>
      <c r="K2717" t="s">
        <v>26887</v>
      </c>
      <c r="L2717" t="s">
        <v>17635</v>
      </c>
      <c r="M2717">
        <v>3366796</v>
      </c>
      <c r="N2717">
        <v>2600</v>
      </c>
      <c r="O2717">
        <v>234</v>
      </c>
      <c r="P2717">
        <v>234</v>
      </c>
      <c r="Q2717">
        <v>0</v>
      </c>
      <c r="R2717">
        <v>0</v>
      </c>
      <c r="S2717">
        <v>3366796</v>
      </c>
      <c r="T2717">
        <v>234</v>
      </c>
      <c r="U2717">
        <v>0</v>
      </c>
    </row>
    <row r="2718" spans="1:21">
      <c r="A2718">
        <v>1.1000000000000001</v>
      </c>
      <c r="B2718">
        <v>278</v>
      </c>
      <c r="C2718" t="s">
        <v>27877</v>
      </c>
      <c r="D2718" t="s">
        <v>27878</v>
      </c>
      <c r="E2718" t="s">
        <v>7645</v>
      </c>
      <c r="F2718" t="s">
        <v>27879</v>
      </c>
      <c r="G2718" t="s">
        <v>27880</v>
      </c>
      <c r="H2718" t="s">
        <v>7301</v>
      </c>
      <c r="I2718" t="s">
        <v>7644</v>
      </c>
      <c r="J2718">
        <v>426</v>
      </c>
      <c r="K2718" t="s">
        <v>26887</v>
      </c>
      <c r="L2718" t="s">
        <v>17595</v>
      </c>
      <c r="M2718">
        <v>518356</v>
      </c>
      <c r="N2718">
        <v>2600</v>
      </c>
      <c r="O2718">
        <v>234</v>
      </c>
      <c r="P2718">
        <v>234</v>
      </c>
      <c r="Q2718">
        <v>0</v>
      </c>
      <c r="R2718">
        <v>0</v>
      </c>
      <c r="S2718">
        <v>518356</v>
      </c>
      <c r="T2718">
        <v>234</v>
      </c>
      <c r="U2718">
        <v>0</v>
      </c>
    </row>
    <row r="2719" spans="1:21">
      <c r="A2719">
        <v>1.1000000000000001</v>
      </c>
      <c r="B2719">
        <v>279</v>
      </c>
      <c r="C2719" t="s">
        <v>27881</v>
      </c>
      <c r="D2719" t="s">
        <v>12454</v>
      </c>
      <c r="E2719" t="s">
        <v>12453</v>
      </c>
      <c r="F2719" t="s">
        <v>27882</v>
      </c>
      <c r="G2719" t="s">
        <v>27883</v>
      </c>
      <c r="H2719" t="s">
        <v>16122</v>
      </c>
      <c r="I2719" t="s">
        <v>12452</v>
      </c>
      <c r="J2719">
        <v>426</v>
      </c>
      <c r="K2719" t="s">
        <v>26887</v>
      </c>
      <c r="L2719" t="s">
        <v>18241</v>
      </c>
      <c r="M2719">
        <v>931316</v>
      </c>
      <c r="N2719">
        <v>2600</v>
      </c>
      <c r="O2719">
        <v>234</v>
      </c>
      <c r="P2719">
        <v>234</v>
      </c>
      <c r="Q2719">
        <v>0</v>
      </c>
      <c r="R2719">
        <v>0</v>
      </c>
      <c r="S2719">
        <v>931316</v>
      </c>
      <c r="T2719">
        <v>234</v>
      </c>
      <c r="U2719">
        <v>0</v>
      </c>
    </row>
    <row r="2720" spans="1:21">
      <c r="A2720">
        <v>1.1000000000000001</v>
      </c>
      <c r="B2720">
        <v>280</v>
      </c>
      <c r="C2720" t="s">
        <v>27884</v>
      </c>
      <c r="D2720" t="s">
        <v>27885</v>
      </c>
      <c r="E2720" t="s">
        <v>1318</v>
      </c>
      <c r="F2720" t="s">
        <v>20604</v>
      </c>
      <c r="G2720" t="s">
        <v>27886</v>
      </c>
      <c r="H2720" t="s">
        <v>16121</v>
      </c>
      <c r="I2720" t="s">
        <v>12450</v>
      </c>
      <c r="J2720">
        <v>426</v>
      </c>
      <c r="K2720" t="s">
        <v>26887</v>
      </c>
      <c r="L2720" t="s">
        <v>18241</v>
      </c>
      <c r="M2720">
        <v>7868361</v>
      </c>
      <c r="N2720">
        <v>2600</v>
      </c>
      <c r="O2720">
        <v>234</v>
      </c>
      <c r="P2720">
        <v>234</v>
      </c>
      <c r="Q2720">
        <v>0</v>
      </c>
      <c r="R2720">
        <v>0</v>
      </c>
      <c r="S2720">
        <v>7868361</v>
      </c>
      <c r="T2720">
        <v>234</v>
      </c>
      <c r="U2720">
        <v>0</v>
      </c>
    </row>
    <row r="2721" spans="1:21">
      <c r="A2721">
        <v>1.1000000000000001</v>
      </c>
      <c r="B2721">
        <v>281</v>
      </c>
      <c r="C2721" t="s">
        <v>27887</v>
      </c>
      <c r="D2721" t="s">
        <v>27888</v>
      </c>
      <c r="E2721" t="s">
        <v>12448</v>
      </c>
      <c r="F2721" t="s">
        <v>27889</v>
      </c>
      <c r="G2721" t="s">
        <v>27890</v>
      </c>
      <c r="H2721" t="s">
        <v>11827</v>
      </c>
      <c r="I2721" t="s">
        <v>12447</v>
      </c>
      <c r="J2721">
        <v>426</v>
      </c>
      <c r="K2721" t="s">
        <v>26887</v>
      </c>
      <c r="L2721" t="s">
        <v>18241</v>
      </c>
      <c r="M2721">
        <v>256926</v>
      </c>
      <c r="N2721">
        <v>2600</v>
      </c>
      <c r="O2721">
        <v>234</v>
      </c>
      <c r="P2721">
        <v>234</v>
      </c>
      <c r="Q2721">
        <v>0</v>
      </c>
      <c r="R2721">
        <v>0</v>
      </c>
      <c r="S2721">
        <v>256926</v>
      </c>
      <c r="T2721">
        <v>234</v>
      </c>
      <c r="U2721">
        <v>0</v>
      </c>
    </row>
    <row r="2722" spans="1:21">
      <c r="A2722">
        <v>1.1000000000000001</v>
      </c>
      <c r="B2722">
        <v>282</v>
      </c>
      <c r="C2722" t="s">
        <v>27891</v>
      </c>
      <c r="D2722" t="s">
        <v>27892</v>
      </c>
      <c r="E2722" t="s">
        <v>12445</v>
      </c>
      <c r="F2722" t="s">
        <v>27893</v>
      </c>
      <c r="G2722" t="s">
        <v>27894</v>
      </c>
      <c r="H2722" t="s">
        <v>16118</v>
      </c>
      <c r="I2722" t="s">
        <v>12444</v>
      </c>
      <c r="J2722">
        <v>426</v>
      </c>
      <c r="K2722" t="s">
        <v>26887</v>
      </c>
      <c r="L2722" t="s">
        <v>18241</v>
      </c>
      <c r="M2722">
        <v>113645</v>
      </c>
      <c r="N2722">
        <v>2600</v>
      </c>
      <c r="O2722">
        <v>234</v>
      </c>
      <c r="P2722">
        <v>234</v>
      </c>
      <c r="Q2722">
        <v>0</v>
      </c>
      <c r="R2722">
        <v>0</v>
      </c>
      <c r="S2722">
        <v>113645</v>
      </c>
      <c r="T2722">
        <v>234</v>
      </c>
      <c r="U2722">
        <v>0</v>
      </c>
    </row>
    <row r="2723" spans="1:21">
      <c r="A2723">
        <v>1.1000000000000001</v>
      </c>
      <c r="B2723">
        <v>283</v>
      </c>
      <c r="C2723" t="s">
        <v>27895</v>
      </c>
      <c r="D2723" t="s">
        <v>12443</v>
      </c>
      <c r="E2723" t="s">
        <v>12442</v>
      </c>
      <c r="F2723" t="s">
        <v>27896</v>
      </c>
      <c r="G2723" t="s">
        <v>27897</v>
      </c>
      <c r="H2723" t="s">
        <v>7300</v>
      </c>
      <c r="I2723" t="s">
        <v>12441</v>
      </c>
      <c r="J2723">
        <v>426</v>
      </c>
      <c r="K2723" t="s">
        <v>26887</v>
      </c>
      <c r="L2723" t="s">
        <v>18241</v>
      </c>
      <c r="M2723">
        <v>1004994</v>
      </c>
      <c r="N2723">
        <v>2600</v>
      </c>
      <c r="O2723">
        <v>234</v>
      </c>
      <c r="P2723">
        <v>234</v>
      </c>
      <c r="Q2723">
        <v>0</v>
      </c>
      <c r="R2723">
        <v>0</v>
      </c>
      <c r="S2723">
        <v>1004994</v>
      </c>
      <c r="T2723">
        <v>234</v>
      </c>
      <c r="U2723">
        <v>0</v>
      </c>
    </row>
    <row r="2724" spans="1:21">
      <c r="A2724">
        <v>1.1000000000000001</v>
      </c>
      <c r="B2724">
        <v>284</v>
      </c>
      <c r="C2724" t="s">
        <v>27898</v>
      </c>
      <c r="D2724" t="s">
        <v>27899</v>
      </c>
      <c r="E2724" t="s">
        <v>12439</v>
      </c>
      <c r="F2724" t="s">
        <v>27900</v>
      </c>
      <c r="G2724" t="s">
        <v>27901</v>
      </c>
      <c r="H2724" t="s">
        <v>15312</v>
      </c>
      <c r="I2724" t="s">
        <v>12438</v>
      </c>
      <c r="J2724">
        <v>426</v>
      </c>
      <c r="K2724" t="s">
        <v>26887</v>
      </c>
      <c r="L2724" t="s">
        <v>18241</v>
      </c>
      <c r="M2724">
        <v>17068</v>
      </c>
      <c r="N2724">
        <v>2600</v>
      </c>
      <c r="O2724">
        <v>234</v>
      </c>
      <c r="P2724">
        <v>234</v>
      </c>
      <c r="Q2724">
        <v>0</v>
      </c>
      <c r="R2724">
        <v>0</v>
      </c>
      <c r="S2724">
        <v>17068</v>
      </c>
      <c r="T2724">
        <v>234</v>
      </c>
      <c r="U2724">
        <v>0</v>
      </c>
    </row>
    <row r="2725" spans="1:21">
      <c r="A2725">
        <v>1.1000000000000001</v>
      </c>
      <c r="B2725">
        <v>285</v>
      </c>
      <c r="C2725" t="s">
        <v>27902</v>
      </c>
      <c r="D2725" t="s">
        <v>12437</v>
      </c>
      <c r="E2725" t="s">
        <v>12436</v>
      </c>
      <c r="F2725" t="s">
        <v>27903</v>
      </c>
      <c r="G2725" t="s">
        <v>27904</v>
      </c>
      <c r="H2725" t="s">
        <v>16117</v>
      </c>
      <c r="I2725" t="s">
        <v>12435</v>
      </c>
      <c r="J2725">
        <v>426</v>
      </c>
      <c r="K2725" t="s">
        <v>26887</v>
      </c>
      <c r="L2725" t="s">
        <v>18241</v>
      </c>
      <c r="M2725">
        <v>408841</v>
      </c>
      <c r="N2725">
        <v>2600</v>
      </c>
      <c r="O2725">
        <v>234</v>
      </c>
      <c r="P2725">
        <v>234</v>
      </c>
      <c r="Q2725">
        <v>0</v>
      </c>
      <c r="R2725">
        <v>0</v>
      </c>
      <c r="S2725">
        <v>408841</v>
      </c>
      <c r="T2725">
        <v>234</v>
      </c>
      <c r="U2725">
        <v>0</v>
      </c>
    </row>
    <row r="2726" spans="1:21">
      <c r="A2726">
        <v>1.1000000000000001</v>
      </c>
      <c r="B2726">
        <v>286</v>
      </c>
      <c r="C2726" t="s">
        <v>27905</v>
      </c>
      <c r="D2726" t="s">
        <v>27906</v>
      </c>
      <c r="E2726" t="s">
        <v>12433</v>
      </c>
      <c r="F2726" t="s">
        <v>27907</v>
      </c>
      <c r="G2726" t="s">
        <v>27908</v>
      </c>
      <c r="H2726" t="s">
        <v>16112</v>
      </c>
      <c r="I2726" t="s">
        <v>12432</v>
      </c>
      <c r="J2726">
        <v>426</v>
      </c>
      <c r="K2726" t="s">
        <v>26887</v>
      </c>
      <c r="L2726" t="s">
        <v>18241</v>
      </c>
      <c r="M2726">
        <v>633973</v>
      </c>
      <c r="N2726">
        <v>2600</v>
      </c>
      <c r="O2726">
        <v>234</v>
      </c>
      <c r="P2726">
        <v>234</v>
      </c>
      <c r="Q2726">
        <v>0</v>
      </c>
      <c r="R2726">
        <v>0</v>
      </c>
      <c r="S2726">
        <v>633973</v>
      </c>
      <c r="T2726">
        <v>234</v>
      </c>
      <c r="U2726">
        <v>0</v>
      </c>
    </row>
    <row r="2727" spans="1:21">
      <c r="A2727">
        <v>1.1000000000000001</v>
      </c>
      <c r="B2727">
        <v>287</v>
      </c>
      <c r="C2727" t="s">
        <v>27909</v>
      </c>
      <c r="D2727" t="s">
        <v>27910</v>
      </c>
      <c r="E2727" t="s">
        <v>27911</v>
      </c>
      <c r="F2727" t="s">
        <v>27912</v>
      </c>
      <c r="G2727" t="s">
        <v>27913</v>
      </c>
      <c r="H2727" t="s">
        <v>16109</v>
      </c>
      <c r="I2727" t="s">
        <v>12431</v>
      </c>
      <c r="J2727">
        <v>426</v>
      </c>
      <c r="K2727" t="s">
        <v>26887</v>
      </c>
      <c r="L2727" t="s">
        <v>18241</v>
      </c>
      <c r="M2727">
        <v>442912</v>
      </c>
      <c r="N2727">
        <v>2600</v>
      </c>
      <c r="O2727">
        <v>234</v>
      </c>
      <c r="P2727">
        <v>234</v>
      </c>
      <c r="Q2727">
        <v>0</v>
      </c>
      <c r="R2727">
        <v>0</v>
      </c>
      <c r="S2727">
        <v>442912</v>
      </c>
      <c r="T2727">
        <v>234</v>
      </c>
      <c r="U2727">
        <v>0</v>
      </c>
    </row>
    <row r="2728" spans="1:21">
      <c r="A2728">
        <v>1.1000000000000001</v>
      </c>
      <c r="B2728">
        <v>288</v>
      </c>
      <c r="C2728" t="s">
        <v>27914</v>
      </c>
      <c r="D2728" t="s">
        <v>27915</v>
      </c>
      <c r="E2728" t="s">
        <v>12429</v>
      </c>
      <c r="F2728" t="s">
        <v>27916</v>
      </c>
      <c r="G2728" t="s">
        <v>27917</v>
      </c>
      <c r="H2728" t="s">
        <v>16108</v>
      </c>
      <c r="I2728" t="s">
        <v>12428</v>
      </c>
      <c r="J2728">
        <v>426</v>
      </c>
      <c r="K2728" t="s">
        <v>26887</v>
      </c>
      <c r="L2728" t="s">
        <v>18241</v>
      </c>
      <c r="M2728">
        <v>250024</v>
      </c>
      <c r="N2728">
        <v>2600</v>
      </c>
      <c r="O2728">
        <v>234</v>
      </c>
      <c r="P2728">
        <v>234</v>
      </c>
      <c r="Q2728">
        <v>0</v>
      </c>
      <c r="R2728">
        <v>0</v>
      </c>
      <c r="S2728">
        <v>250024</v>
      </c>
      <c r="T2728">
        <v>234</v>
      </c>
      <c r="U2728">
        <v>0</v>
      </c>
    </row>
    <row r="2729" spans="1:21">
      <c r="A2729">
        <v>1.1000000000000001</v>
      </c>
      <c r="B2729">
        <v>289</v>
      </c>
      <c r="C2729" t="s">
        <v>27918</v>
      </c>
      <c r="D2729" t="s">
        <v>12425</v>
      </c>
      <c r="E2729" t="s">
        <v>12424</v>
      </c>
      <c r="F2729" t="s">
        <v>27766</v>
      </c>
      <c r="G2729" t="s">
        <v>27919</v>
      </c>
      <c r="H2729" t="s">
        <v>7297</v>
      </c>
      <c r="I2729" t="s">
        <v>12423</v>
      </c>
      <c r="J2729">
        <v>426</v>
      </c>
      <c r="K2729" t="s">
        <v>26887</v>
      </c>
      <c r="L2729" t="s">
        <v>18241</v>
      </c>
      <c r="M2729">
        <v>934856</v>
      </c>
      <c r="N2729">
        <v>2600</v>
      </c>
      <c r="O2729">
        <v>234</v>
      </c>
      <c r="P2729">
        <v>234</v>
      </c>
      <c r="Q2729">
        <v>0</v>
      </c>
      <c r="R2729">
        <v>0</v>
      </c>
      <c r="S2729">
        <v>934856</v>
      </c>
      <c r="T2729">
        <v>234</v>
      </c>
      <c r="U2729">
        <v>0</v>
      </c>
    </row>
    <row r="2730" spans="1:21">
      <c r="A2730">
        <v>1.1000000000000001</v>
      </c>
      <c r="B2730">
        <v>1</v>
      </c>
      <c r="C2730" t="s">
        <v>27920</v>
      </c>
      <c r="D2730" t="s">
        <v>27921</v>
      </c>
      <c r="E2730" t="s">
        <v>27922</v>
      </c>
      <c r="F2730" t="s">
        <v>27923</v>
      </c>
      <c r="G2730" t="s">
        <v>27924</v>
      </c>
      <c r="H2730" t="s">
        <v>11822</v>
      </c>
      <c r="I2730" t="s">
        <v>16131</v>
      </c>
      <c r="J2730">
        <v>436</v>
      </c>
      <c r="K2730" t="s">
        <v>62</v>
      </c>
      <c r="L2730" t="s">
        <v>18619</v>
      </c>
      <c r="M2730">
        <v>127111</v>
      </c>
      <c r="N2730">
        <v>2600</v>
      </c>
      <c r="O2730">
        <v>234</v>
      </c>
      <c r="P2730">
        <v>234</v>
      </c>
      <c r="Q2730">
        <v>0</v>
      </c>
      <c r="R2730">
        <v>0</v>
      </c>
      <c r="S2730">
        <v>127111</v>
      </c>
      <c r="T2730">
        <v>234</v>
      </c>
      <c r="U2730">
        <v>0</v>
      </c>
    </row>
    <row r="2731" spans="1:21">
      <c r="A2731">
        <v>1.1000000000000001</v>
      </c>
      <c r="B2731">
        <v>2</v>
      </c>
      <c r="C2731" t="s">
        <v>27925</v>
      </c>
      <c r="D2731" t="s">
        <v>27926</v>
      </c>
      <c r="E2731" t="s">
        <v>16110</v>
      </c>
      <c r="F2731" t="s">
        <v>27927</v>
      </c>
      <c r="G2731" t="s">
        <v>27928</v>
      </c>
      <c r="H2731" t="s">
        <v>16103</v>
      </c>
      <c r="I2731" t="s">
        <v>16130</v>
      </c>
      <c r="J2731">
        <v>436</v>
      </c>
      <c r="K2731" t="s">
        <v>62</v>
      </c>
      <c r="L2731" t="s">
        <v>18619</v>
      </c>
      <c r="M2731">
        <v>231146</v>
      </c>
      <c r="N2731">
        <v>2600</v>
      </c>
      <c r="O2731">
        <v>234</v>
      </c>
      <c r="P2731">
        <v>234</v>
      </c>
      <c r="Q2731">
        <v>0</v>
      </c>
      <c r="R2731">
        <v>0</v>
      </c>
      <c r="S2731">
        <v>231146</v>
      </c>
      <c r="T2731">
        <v>234</v>
      </c>
      <c r="U2731">
        <v>0</v>
      </c>
    </row>
    <row r="2732" spans="1:21">
      <c r="A2732">
        <v>1.1000000000000001</v>
      </c>
      <c r="B2732">
        <v>3</v>
      </c>
      <c r="C2732" t="s">
        <v>27929</v>
      </c>
      <c r="D2732" t="s">
        <v>27930</v>
      </c>
      <c r="E2732" t="s">
        <v>27931</v>
      </c>
      <c r="F2732" t="s">
        <v>27932</v>
      </c>
      <c r="G2732" t="s">
        <v>27933</v>
      </c>
      <c r="H2732" t="s">
        <v>16099</v>
      </c>
      <c r="I2732" t="s">
        <v>16129</v>
      </c>
      <c r="J2732">
        <v>436</v>
      </c>
      <c r="K2732" t="s">
        <v>62</v>
      </c>
      <c r="L2732" t="s">
        <v>18619</v>
      </c>
      <c r="M2732">
        <v>1106325</v>
      </c>
      <c r="N2732">
        <v>2600</v>
      </c>
      <c r="O2732">
        <v>234</v>
      </c>
      <c r="P2732">
        <v>234</v>
      </c>
      <c r="Q2732">
        <v>0</v>
      </c>
      <c r="R2732">
        <v>0</v>
      </c>
      <c r="S2732">
        <v>1106325</v>
      </c>
      <c r="T2732">
        <v>234</v>
      </c>
      <c r="U2732">
        <v>0</v>
      </c>
    </row>
    <row r="2733" spans="1:21">
      <c r="A2733">
        <v>1.1000000000000001</v>
      </c>
      <c r="B2733">
        <v>4</v>
      </c>
      <c r="C2733" t="s">
        <v>27934</v>
      </c>
      <c r="D2733" t="s">
        <v>27935</v>
      </c>
      <c r="E2733" t="s">
        <v>16127</v>
      </c>
      <c r="F2733" t="s">
        <v>27936</v>
      </c>
      <c r="G2733" t="s">
        <v>27937</v>
      </c>
      <c r="H2733" t="s">
        <v>7294</v>
      </c>
      <c r="I2733" t="s">
        <v>16126</v>
      </c>
      <c r="J2733">
        <v>436</v>
      </c>
      <c r="K2733" t="s">
        <v>62</v>
      </c>
      <c r="L2733" t="s">
        <v>18619</v>
      </c>
      <c r="M2733">
        <v>126611</v>
      </c>
      <c r="N2733">
        <v>2600</v>
      </c>
      <c r="O2733">
        <v>234</v>
      </c>
      <c r="P2733">
        <v>234</v>
      </c>
      <c r="Q2733">
        <v>0</v>
      </c>
      <c r="R2733">
        <v>0</v>
      </c>
      <c r="S2733">
        <v>126611</v>
      </c>
      <c r="T2733">
        <v>234</v>
      </c>
      <c r="U2733">
        <v>0</v>
      </c>
    </row>
    <row r="2734" spans="1:21">
      <c r="A2734">
        <v>1.1000000000000001</v>
      </c>
      <c r="B2734">
        <v>5</v>
      </c>
      <c r="C2734" t="s">
        <v>27938</v>
      </c>
      <c r="D2734" t="s">
        <v>7303</v>
      </c>
      <c r="E2734" t="s">
        <v>7302</v>
      </c>
      <c r="F2734" t="s">
        <v>27939</v>
      </c>
      <c r="G2734" t="s">
        <v>27940</v>
      </c>
      <c r="H2734" t="s">
        <v>11820</v>
      </c>
      <c r="I2734" t="s">
        <v>7301</v>
      </c>
      <c r="J2734">
        <v>436</v>
      </c>
      <c r="K2734" t="s">
        <v>62</v>
      </c>
      <c r="L2734" t="s">
        <v>17595</v>
      </c>
      <c r="M2734">
        <v>843485</v>
      </c>
      <c r="N2734">
        <v>3000</v>
      </c>
      <c r="O2734">
        <v>270</v>
      </c>
      <c r="P2734">
        <v>270</v>
      </c>
      <c r="Q2734">
        <v>0</v>
      </c>
      <c r="R2734">
        <v>0</v>
      </c>
      <c r="S2734">
        <v>843485</v>
      </c>
      <c r="T2734">
        <v>270</v>
      </c>
      <c r="U2734">
        <v>0</v>
      </c>
    </row>
    <row r="2735" spans="1:21">
      <c r="A2735">
        <v>1.1000000000000001</v>
      </c>
      <c r="B2735">
        <v>6</v>
      </c>
      <c r="C2735" t="s">
        <v>27941</v>
      </c>
      <c r="D2735" t="s">
        <v>27942</v>
      </c>
      <c r="E2735" t="s">
        <v>16123</v>
      </c>
      <c r="F2735" t="s">
        <v>27943</v>
      </c>
      <c r="G2735" t="s">
        <v>27944</v>
      </c>
      <c r="H2735" t="s">
        <v>7293</v>
      </c>
      <c r="I2735" t="s">
        <v>16122</v>
      </c>
      <c r="J2735">
        <v>436</v>
      </c>
      <c r="K2735" t="s">
        <v>62</v>
      </c>
      <c r="L2735" t="s">
        <v>18619</v>
      </c>
      <c r="M2735">
        <v>75168</v>
      </c>
      <c r="N2735">
        <v>2600</v>
      </c>
      <c r="O2735">
        <v>234</v>
      </c>
      <c r="P2735">
        <v>234</v>
      </c>
      <c r="Q2735">
        <v>0</v>
      </c>
      <c r="R2735">
        <v>0</v>
      </c>
      <c r="S2735">
        <v>75168</v>
      </c>
      <c r="T2735">
        <v>234</v>
      </c>
      <c r="U2735">
        <v>0</v>
      </c>
    </row>
    <row r="2736" spans="1:21">
      <c r="A2736">
        <v>1.1000000000000001</v>
      </c>
      <c r="B2736">
        <v>7</v>
      </c>
      <c r="C2736" t="s">
        <v>27945</v>
      </c>
      <c r="D2736" t="s">
        <v>27946</v>
      </c>
      <c r="E2736" t="s">
        <v>11631</v>
      </c>
      <c r="F2736" t="s">
        <v>23949</v>
      </c>
      <c r="G2736" t="s">
        <v>27947</v>
      </c>
      <c r="H2736" t="s">
        <v>11819</v>
      </c>
      <c r="I2736" t="s">
        <v>16121</v>
      </c>
      <c r="J2736">
        <v>436</v>
      </c>
      <c r="K2736" t="s">
        <v>62</v>
      </c>
      <c r="L2736" t="s">
        <v>18619</v>
      </c>
      <c r="M2736">
        <v>299553</v>
      </c>
      <c r="N2736">
        <v>2600</v>
      </c>
      <c r="O2736">
        <v>234</v>
      </c>
      <c r="P2736">
        <v>234</v>
      </c>
      <c r="Q2736">
        <v>0</v>
      </c>
      <c r="R2736">
        <v>0</v>
      </c>
      <c r="S2736">
        <v>299553</v>
      </c>
      <c r="T2736">
        <v>234</v>
      </c>
      <c r="U2736">
        <v>0</v>
      </c>
    </row>
    <row r="2737" spans="1:21">
      <c r="A2737">
        <v>1.1000000000000001</v>
      </c>
      <c r="B2737">
        <v>8</v>
      </c>
      <c r="C2737" t="s">
        <v>27948</v>
      </c>
      <c r="D2737" t="s">
        <v>27949</v>
      </c>
      <c r="E2737" t="s">
        <v>11828</v>
      </c>
      <c r="F2737" t="s">
        <v>27950</v>
      </c>
      <c r="G2737" t="s">
        <v>27951</v>
      </c>
      <c r="H2737" t="s">
        <v>15307</v>
      </c>
      <c r="I2737" t="s">
        <v>11827</v>
      </c>
      <c r="J2737">
        <v>436</v>
      </c>
      <c r="K2737" t="s">
        <v>62</v>
      </c>
      <c r="L2737" t="s">
        <v>18241</v>
      </c>
      <c r="M2737">
        <v>1308255</v>
      </c>
      <c r="N2737">
        <v>2600</v>
      </c>
      <c r="O2737">
        <v>234</v>
      </c>
      <c r="P2737">
        <v>234</v>
      </c>
      <c r="Q2737">
        <v>0</v>
      </c>
      <c r="R2737">
        <v>0</v>
      </c>
      <c r="S2737">
        <v>1308255</v>
      </c>
      <c r="T2737">
        <v>234</v>
      </c>
      <c r="U2737">
        <v>0</v>
      </c>
    </row>
    <row r="2738" spans="1:21">
      <c r="A2738">
        <v>1.1000000000000001</v>
      </c>
      <c r="B2738">
        <v>9</v>
      </c>
      <c r="C2738" t="s">
        <v>27952</v>
      </c>
      <c r="D2738" t="s">
        <v>27953</v>
      </c>
      <c r="E2738" t="s">
        <v>16119</v>
      </c>
      <c r="F2738" t="s">
        <v>27954</v>
      </c>
      <c r="G2738" t="s">
        <v>27955</v>
      </c>
      <c r="H2738" t="s">
        <v>15304</v>
      </c>
      <c r="I2738" t="s">
        <v>16118</v>
      </c>
      <c r="J2738">
        <v>436</v>
      </c>
      <c r="K2738" t="s">
        <v>62</v>
      </c>
      <c r="L2738" t="s">
        <v>18619</v>
      </c>
      <c r="M2738">
        <v>475110</v>
      </c>
      <c r="N2738">
        <v>2600</v>
      </c>
      <c r="O2738">
        <v>234</v>
      </c>
      <c r="P2738">
        <v>234</v>
      </c>
      <c r="Q2738">
        <v>0</v>
      </c>
      <c r="R2738">
        <v>0</v>
      </c>
      <c r="S2738">
        <v>475110</v>
      </c>
      <c r="T2738">
        <v>234</v>
      </c>
      <c r="U2738">
        <v>0</v>
      </c>
    </row>
    <row r="2739" spans="1:21">
      <c r="A2739">
        <v>1.1000000000000001</v>
      </c>
      <c r="B2739">
        <v>10</v>
      </c>
      <c r="C2739" t="s">
        <v>27956</v>
      </c>
      <c r="D2739" t="s">
        <v>27957</v>
      </c>
      <c r="E2739" t="s">
        <v>5097</v>
      </c>
      <c r="F2739" t="s">
        <v>27156</v>
      </c>
      <c r="G2739" t="s">
        <v>27958</v>
      </c>
      <c r="H2739" t="s">
        <v>7292</v>
      </c>
      <c r="I2739" t="s">
        <v>7300</v>
      </c>
      <c r="J2739">
        <v>436</v>
      </c>
      <c r="K2739" t="s">
        <v>62</v>
      </c>
      <c r="L2739" t="s">
        <v>17595</v>
      </c>
      <c r="M2739">
        <v>463738</v>
      </c>
      <c r="N2739">
        <v>2600</v>
      </c>
      <c r="O2739">
        <v>234</v>
      </c>
      <c r="P2739">
        <v>234</v>
      </c>
      <c r="Q2739">
        <v>0</v>
      </c>
      <c r="R2739">
        <v>0</v>
      </c>
      <c r="S2739">
        <v>463738</v>
      </c>
      <c r="T2739">
        <v>234</v>
      </c>
      <c r="U2739">
        <v>0</v>
      </c>
    </row>
    <row r="2740" spans="1:21">
      <c r="A2740">
        <v>1.1000000000000001</v>
      </c>
      <c r="B2740">
        <v>11</v>
      </c>
      <c r="C2740" t="s">
        <v>27959</v>
      </c>
      <c r="D2740" t="s">
        <v>27960</v>
      </c>
      <c r="E2740" t="s">
        <v>15313</v>
      </c>
      <c r="F2740" t="s">
        <v>27961</v>
      </c>
      <c r="G2740" t="s">
        <v>27962</v>
      </c>
      <c r="H2740" t="s">
        <v>7289</v>
      </c>
      <c r="I2740" t="s">
        <v>15312</v>
      </c>
      <c r="J2740">
        <v>436</v>
      </c>
      <c r="K2740" t="s">
        <v>62</v>
      </c>
      <c r="L2740" t="s">
        <v>26421</v>
      </c>
      <c r="M2740">
        <v>419448</v>
      </c>
      <c r="N2740">
        <v>2600</v>
      </c>
      <c r="O2740">
        <v>234</v>
      </c>
      <c r="P2740">
        <v>234</v>
      </c>
      <c r="Q2740">
        <v>0</v>
      </c>
      <c r="R2740">
        <v>0</v>
      </c>
      <c r="S2740">
        <v>419448</v>
      </c>
      <c r="T2740">
        <v>234</v>
      </c>
      <c r="U2740">
        <v>0</v>
      </c>
    </row>
    <row r="2741" spans="1:21">
      <c r="A2741">
        <v>1.1000000000000001</v>
      </c>
      <c r="B2741">
        <v>12</v>
      </c>
      <c r="C2741" t="s">
        <v>27963</v>
      </c>
      <c r="D2741" t="s">
        <v>27964</v>
      </c>
      <c r="E2741" t="s">
        <v>27965</v>
      </c>
      <c r="F2741" t="s">
        <v>17908</v>
      </c>
      <c r="G2741" t="s">
        <v>27966</v>
      </c>
      <c r="H2741" t="s">
        <v>27967</v>
      </c>
      <c r="I2741" t="s">
        <v>16117</v>
      </c>
      <c r="J2741">
        <v>436</v>
      </c>
      <c r="K2741" t="s">
        <v>62</v>
      </c>
      <c r="L2741" t="s">
        <v>18619</v>
      </c>
      <c r="M2741">
        <v>863326</v>
      </c>
      <c r="N2741">
        <v>2600</v>
      </c>
      <c r="O2741">
        <v>234</v>
      </c>
      <c r="P2741">
        <v>234</v>
      </c>
      <c r="Q2741">
        <v>0</v>
      </c>
      <c r="R2741">
        <v>0</v>
      </c>
      <c r="S2741">
        <v>863326</v>
      </c>
      <c r="T2741">
        <v>234</v>
      </c>
      <c r="U2741">
        <v>0</v>
      </c>
    </row>
    <row r="2742" spans="1:21">
      <c r="A2742">
        <v>1.1000000000000001</v>
      </c>
      <c r="B2742">
        <v>13</v>
      </c>
      <c r="C2742" t="s">
        <v>27968</v>
      </c>
      <c r="D2742" t="s">
        <v>27969</v>
      </c>
      <c r="E2742" t="s">
        <v>16113</v>
      </c>
      <c r="F2742" t="s">
        <v>27970</v>
      </c>
      <c r="G2742" t="s">
        <v>27971</v>
      </c>
      <c r="H2742" t="s">
        <v>16096</v>
      </c>
      <c r="I2742" t="s">
        <v>16112</v>
      </c>
      <c r="J2742">
        <v>436</v>
      </c>
      <c r="K2742" t="s">
        <v>62</v>
      </c>
      <c r="L2742" t="s">
        <v>18619</v>
      </c>
      <c r="M2742">
        <v>1159825</v>
      </c>
      <c r="N2742">
        <v>2600</v>
      </c>
      <c r="O2742">
        <v>234</v>
      </c>
      <c r="P2742">
        <v>234</v>
      </c>
      <c r="Q2742">
        <v>0</v>
      </c>
      <c r="R2742">
        <v>0</v>
      </c>
      <c r="S2742">
        <v>1159825</v>
      </c>
      <c r="T2742">
        <v>234</v>
      </c>
      <c r="U2742">
        <v>0</v>
      </c>
    </row>
    <row r="2743" spans="1:21">
      <c r="A2743">
        <v>1.1000000000000001</v>
      </c>
      <c r="B2743">
        <v>14</v>
      </c>
      <c r="C2743" t="s">
        <v>27972</v>
      </c>
      <c r="D2743" t="s">
        <v>27973</v>
      </c>
      <c r="E2743" t="s">
        <v>16110</v>
      </c>
      <c r="F2743" t="s">
        <v>27927</v>
      </c>
      <c r="G2743" t="s">
        <v>27974</v>
      </c>
      <c r="H2743" t="s">
        <v>15300</v>
      </c>
      <c r="I2743" t="s">
        <v>16109</v>
      </c>
      <c r="J2743">
        <v>436</v>
      </c>
      <c r="K2743" t="s">
        <v>62</v>
      </c>
      <c r="L2743" t="s">
        <v>18619</v>
      </c>
      <c r="M2743">
        <v>235873</v>
      </c>
      <c r="N2743">
        <v>2600</v>
      </c>
      <c r="O2743">
        <v>234</v>
      </c>
      <c r="P2743">
        <v>234</v>
      </c>
      <c r="Q2743">
        <v>0</v>
      </c>
      <c r="R2743">
        <v>0</v>
      </c>
      <c r="S2743">
        <v>235873</v>
      </c>
      <c r="T2743">
        <v>234</v>
      </c>
      <c r="U2743">
        <v>0</v>
      </c>
    </row>
    <row r="2744" spans="1:21">
      <c r="A2744">
        <v>1.1000000000000001</v>
      </c>
      <c r="B2744">
        <v>15</v>
      </c>
      <c r="C2744" t="s">
        <v>27975</v>
      </c>
      <c r="D2744" t="s">
        <v>27976</v>
      </c>
      <c r="E2744" t="s">
        <v>27977</v>
      </c>
      <c r="F2744" t="s">
        <v>27978</v>
      </c>
      <c r="G2744" t="s">
        <v>27979</v>
      </c>
      <c r="H2744" t="s">
        <v>16093</v>
      </c>
      <c r="I2744" t="s">
        <v>16108</v>
      </c>
      <c r="J2744">
        <v>436</v>
      </c>
      <c r="K2744" t="s">
        <v>62</v>
      </c>
      <c r="L2744" t="s">
        <v>18619</v>
      </c>
      <c r="M2744">
        <v>3115320</v>
      </c>
      <c r="N2744">
        <v>2600</v>
      </c>
      <c r="O2744">
        <v>234</v>
      </c>
      <c r="P2744">
        <v>234</v>
      </c>
      <c r="Q2744">
        <v>0</v>
      </c>
      <c r="R2744">
        <v>0</v>
      </c>
      <c r="S2744">
        <v>3115320</v>
      </c>
      <c r="T2744">
        <v>234</v>
      </c>
      <c r="U2744">
        <v>0</v>
      </c>
    </row>
    <row r="2745" spans="1:21">
      <c r="A2745">
        <v>1.1000000000000001</v>
      </c>
      <c r="B2745">
        <v>16</v>
      </c>
      <c r="C2745" t="s">
        <v>27980</v>
      </c>
      <c r="D2745" t="s">
        <v>27981</v>
      </c>
      <c r="E2745" t="s">
        <v>7298</v>
      </c>
      <c r="F2745" t="s">
        <v>27982</v>
      </c>
      <c r="G2745" t="s">
        <v>27983</v>
      </c>
      <c r="H2745" t="s">
        <v>27984</v>
      </c>
      <c r="I2745" t="s">
        <v>7297</v>
      </c>
      <c r="J2745">
        <v>436</v>
      </c>
      <c r="K2745" t="s">
        <v>62</v>
      </c>
      <c r="L2745" t="s">
        <v>17595</v>
      </c>
      <c r="M2745">
        <v>489568</v>
      </c>
      <c r="N2745">
        <v>2600</v>
      </c>
      <c r="O2745">
        <v>234</v>
      </c>
      <c r="P2745">
        <v>234</v>
      </c>
      <c r="Q2745">
        <v>0</v>
      </c>
      <c r="R2745">
        <v>0</v>
      </c>
      <c r="S2745">
        <v>489568</v>
      </c>
      <c r="T2745">
        <v>234</v>
      </c>
      <c r="U2745">
        <v>0</v>
      </c>
    </row>
    <row r="2746" spans="1:21">
      <c r="A2746">
        <v>1.1000000000000001</v>
      </c>
      <c r="B2746">
        <v>17</v>
      </c>
      <c r="C2746" t="s">
        <v>27985</v>
      </c>
      <c r="D2746" t="s">
        <v>27986</v>
      </c>
      <c r="E2746" t="s">
        <v>11823</v>
      </c>
      <c r="F2746" t="s">
        <v>27987</v>
      </c>
      <c r="G2746" t="s">
        <v>27988</v>
      </c>
      <c r="H2746" t="s">
        <v>11814</v>
      </c>
      <c r="I2746" t="s">
        <v>11822</v>
      </c>
      <c r="J2746">
        <v>436</v>
      </c>
      <c r="K2746" t="s">
        <v>62</v>
      </c>
      <c r="L2746" t="s">
        <v>18241</v>
      </c>
      <c r="M2746">
        <v>439763</v>
      </c>
      <c r="N2746">
        <v>2600</v>
      </c>
      <c r="O2746">
        <v>234</v>
      </c>
      <c r="P2746">
        <v>234</v>
      </c>
      <c r="Q2746">
        <v>0</v>
      </c>
      <c r="R2746">
        <v>0</v>
      </c>
      <c r="S2746">
        <v>439763</v>
      </c>
      <c r="T2746">
        <v>234</v>
      </c>
      <c r="U2746">
        <v>0</v>
      </c>
    </row>
    <row r="2747" spans="1:21">
      <c r="A2747">
        <v>1.1000000000000001</v>
      </c>
      <c r="B2747">
        <v>18</v>
      </c>
      <c r="C2747" t="s">
        <v>27989</v>
      </c>
      <c r="D2747" t="s">
        <v>27990</v>
      </c>
      <c r="E2747" t="s">
        <v>16074</v>
      </c>
      <c r="F2747" t="s">
        <v>27991</v>
      </c>
      <c r="G2747" t="s">
        <v>27992</v>
      </c>
      <c r="H2747" t="s">
        <v>16088</v>
      </c>
      <c r="I2747" t="s">
        <v>16103</v>
      </c>
      <c r="J2747">
        <v>436</v>
      </c>
      <c r="K2747" t="s">
        <v>62</v>
      </c>
      <c r="L2747" t="s">
        <v>18619</v>
      </c>
      <c r="M2747">
        <v>1413888</v>
      </c>
      <c r="N2747">
        <v>2600</v>
      </c>
      <c r="O2747">
        <v>234</v>
      </c>
      <c r="P2747">
        <v>234</v>
      </c>
      <c r="Q2747">
        <v>0</v>
      </c>
      <c r="R2747">
        <v>0</v>
      </c>
      <c r="S2747">
        <v>1413888</v>
      </c>
      <c r="T2747">
        <v>234</v>
      </c>
      <c r="U2747">
        <v>0</v>
      </c>
    </row>
    <row r="2748" spans="1:21">
      <c r="A2748">
        <v>1.1000000000000001</v>
      </c>
      <c r="B2748">
        <v>19</v>
      </c>
      <c r="C2748" t="s">
        <v>27993</v>
      </c>
      <c r="D2748" t="s">
        <v>27994</v>
      </c>
      <c r="E2748" t="s">
        <v>16100</v>
      </c>
      <c r="F2748" t="s">
        <v>27995</v>
      </c>
      <c r="G2748" t="s">
        <v>27996</v>
      </c>
      <c r="H2748" t="s">
        <v>16085</v>
      </c>
      <c r="I2748" t="s">
        <v>16099</v>
      </c>
      <c r="J2748">
        <v>436</v>
      </c>
      <c r="K2748" t="s">
        <v>62</v>
      </c>
      <c r="L2748" t="s">
        <v>18619</v>
      </c>
      <c r="M2748">
        <v>134556</v>
      </c>
      <c r="N2748">
        <v>2600</v>
      </c>
      <c r="O2748">
        <v>234</v>
      </c>
      <c r="P2748">
        <v>234</v>
      </c>
      <c r="Q2748">
        <v>0</v>
      </c>
      <c r="R2748">
        <v>0</v>
      </c>
      <c r="S2748">
        <v>134556</v>
      </c>
      <c r="T2748">
        <v>234</v>
      </c>
      <c r="U2748">
        <v>0</v>
      </c>
    </row>
    <row r="2749" spans="1:21">
      <c r="A2749">
        <v>1.1000000000000001</v>
      </c>
      <c r="B2749">
        <v>20</v>
      </c>
      <c r="C2749" t="s">
        <v>27997</v>
      </c>
      <c r="D2749" t="s">
        <v>27998</v>
      </c>
      <c r="E2749" t="s">
        <v>7295</v>
      </c>
      <c r="F2749" t="s">
        <v>27999</v>
      </c>
      <c r="G2749" t="s">
        <v>28000</v>
      </c>
      <c r="H2749" t="s">
        <v>7286</v>
      </c>
      <c r="I2749" t="s">
        <v>7294</v>
      </c>
      <c r="J2749">
        <v>436</v>
      </c>
      <c r="K2749" t="s">
        <v>62</v>
      </c>
      <c r="L2749" t="s">
        <v>17595</v>
      </c>
      <c r="M2749">
        <v>335630</v>
      </c>
      <c r="N2749">
        <v>2600</v>
      </c>
      <c r="O2749">
        <v>234</v>
      </c>
      <c r="P2749">
        <v>234</v>
      </c>
      <c r="Q2749">
        <v>0</v>
      </c>
      <c r="R2749">
        <v>0</v>
      </c>
      <c r="S2749">
        <v>335630</v>
      </c>
      <c r="T2749">
        <v>234</v>
      </c>
      <c r="U2749">
        <v>0</v>
      </c>
    </row>
    <row r="2750" spans="1:21">
      <c r="A2750">
        <v>1.1000000000000001</v>
      </c>
      <c r="B2750">
        <v>21</v>
      </c>
      <c r="C2750" t="s">
        <v>28001</v>
      </c>
      <c r="D2750" t="s">
        <v>28002</v>
      </c>
      <c r="E2750" t="s">
        <v>4730</v>
      </c>
      <c r="F2750" t="s">
        <v>24022</v>
      </c>
      <c r="G2750" t="s">
        <v>28003</v>
      </c>
      <c r="H2750" t="s">
        <v>15297</v>
      </c>
      <c r="I2750" t="s">
        <v>11820</v>
      </c>
      <c r="J2750">
        <v>436</v>
      </c>
      <c r="K2750" t="s">
        <v>62</v>
      </c>
      <c r="L2750" t="s">
        <v>18241</v>
      </c>
      <c r="M2750">
        <v>1729070</v>
      </c>
      <c r="N2750">
        <v>2600</v>
      </c>
      <c r="O2750">
        <v>234</v>
      </c>
      <c r="P2750">
        <v>234</v>
      </c>
      <c r="Q2750">
        <v>0</v>
      </c>
      <c r="R2750">
        <v>0</v>
      </c>
      <c r="S2750">
        <v>1729070</v>
      </c>
      <c r="T2750">
        <v>234</v>
      </c>
      <c r="U2750">
        <v>0</v>
      </c>
    </row>
    <row r="2751" spans="1:21">
      <c r="A2751">
        <v>1.1000000000000001</v>
      </c>
      <c r="B2751">
        <v>22</v>
      </c>
      <c r="C2751" t="s">
        <v>28004</v>
      </c>
      <c r="D2751" t="s">
        <v>28005</v>
      </c>
      <c r="E2751" t="s">
        <v>28006</v>
      </c>
      <c r="F2751" t="s">
        <v>27283</v>
      </c>
      <c r="G2751" t="s">
        <v>28007</v>
      </c>
      <c r="H2751" t="s">
        <v>11813</v>
      </c>
      <c r="I2751" t="s">
        <v>7293</v>
      </c>
      <c r="J2751">
        <v>436</v>
      </c>
      <c r="K2751" t="s">
        <v>62</v>
      </c>
      <c r="L2751" t="s">
        <v>17595</v>
      </c>
      <c r="M2751">
        <v>1050128</v>
      </c>
      <c r="N2751">
        <v>2600</v>
      </c>
      <c r="O2751">
        <v>234</v>
      </c>
      <c r="P2751">
        <v>234</v>
      </c>
      <c r="Q2751">
        <v>0</v>
      </c>
      <c r="R2751">
        <v>0</v>
      </c>
      <c r="S2751">
        <v>1050128</v>
      </c>
      <c r="T2751">
        <v>234</v>
      </c>
      <c r="U2751">
        <v>0</v>
      </c>
    </row>
    <row r="2752" spans="1:21">
      <c r="A2752">
        <v>1.1000000000000001</v>
      </c>
      <c r="B2752">
        <v>23</v>
      </c>
      <c r="C2752" t="s">
        <v>28008</v>
      </c>
      <c r="D2752" t="s">
        <v>28009</v>
      </c>
      <c r="E2752" t="s">
        <v>2321</v>
      </c>
      <c r="F2752" t="s">
        <v>21494</v>
      </c>
      <c r="G2752" t="s">
        <v>28010</v>
      </c>
      <c r="H2752" t="s">
        <v>11810</v>
      </c>
      <c r="I2752" t="s">
        <v>11819</v>
      </c>
      <c r="J2752">
        <v>436</v>
      </c>
      <c r="K2752" t="s">
        <v>62</v>
      </c>
      <c r="L2752" t="s">
        <v>18241</v>
      </c>
      <c r="M2752">
        <v>2791423</v>
      </c>
      <c r="N2752">
        <v>3000</v>
      </c>
      <c r="O2752">
        <v>270</v>
      </c>
      <c r="P2752">
        <v>270</v>
      </c>
      <c r="Q2752">
        <v>0</v>
      </c>
      <c r="R2752">
        <v>0</v>
      </c>
      <c r="S2752">
        <v>2791423</v>
      </c>
      <c r="T2752">
        <v>270</v>
      </c>
      <c r="U2752">
        <v>0</v>
      </c>
    </row>
    <row r="2753" spans="1:21">
      <c r="A2753">
        <v>1.1000000000000001</v>
      </c>
      <c r="B2753">
        <v>24</v>
      </c>
      <c r="C2753" t="s">
        <v>28011</v>
      </c>
      <c r="D2753" t="s">
        <v>28012</v>
      </c>
      <c r="E2753" t="s">
        <v>15308</v>
      </c>
      <c r="F2753" t="s">
        <v>28013</v>
      </c>
      <c r="G2753" t="s">
        <v>28014</v>
      </c>
      <c r="H2753" t="s">
        <v>11809</v>
      </c>
      <c r="I2753" t="s">
        <v>15307</v>
      </c>
      <c r="J2753">
        <v>436</v>
      </c>
      <c r="K2753" t="s">
        <v>62</v>
      </c>
      <c r="L2753" t="s">
        <v>26421</v>
      </c>
      <c r="M2753">
        <v>232696</v>
      </c>
      <c r="N2753">
        <v>2600</v>
      </c>
      <c r="O2753">
        <v>234</v>
      </c>
      <c r="P2753">
        <v>234</v>
      </c>
      <c r="Q2753">
        <v>0</v>
      </c>
      <c r="R2753">
        <v>0</v>
      </c>
      <c r="S2753">
        <v>232696</v>
      </c>
      <c r="T2753">
        <v>234</v>
      </c>
      <c r="U2753">
        <v>0</v>
      </c>
    </row>
    <row r="2754" spans="1:21">
      <c r="A2754">
        <v>1.1000000000000001</v>
      </c>
      <c r="B2754">
        <v>25</v>
      </c>
      <c r="C2754" t="s">
        <v>28015</v>
      </c>
      <c r="D2754" t="s">
        <v>28016</v>
      </c>
      <c r="E2754" t="s">
        <v>15305</v>
      </c>
      <c r="F2754" t="s">
        <v>28017</v>
      </c>
      <c r="G2754" t="s">
        <v>28018</v>
      </c>
      <c r="H2754" t="s">
        <v>16081</v>
      </c>
      <c r="I2754" t="s">
        <v>15304</v>
      </c>
      <c r="J2754">
        <v>436</v>
      </c>
      <c r="K2754" t="s">
        <v>62</v>
      </c>
      <c r="L2754" t="s">
        <v>26421</v>
      </c>
      <c r="M2754">
        <v>673614</v>
      </c>
      <c r="N2754">
        <v>2600</v>
      </c>
      <c r="O2754">
        <v>234</v>
      </c>
      <c r="P2754">
        <v>234</v>
      </c>
      <c r="Q2754">
        <v>0</v>
      </c>
      <c r="R2754">
        <v>0</v>
      </c>
      <c r="S2754">
        <v>673614</v>
      </c>
      <c r="T2754">
        <v>234</v>
      </c>
      <c r="U2754">
        <v>0</v>
      </c>
    </row>
    <row r="2755" spans="1:21">
      <c r="A2755">
        <v>1.1000000000000001</v>
      </c>
      <c r="B2755">
        <v>26</v>
      </c>
      <c r="C2755" t="s">
        <v>28019</v>
      </c>
      <c r="D2755" t="s">
        <v>28020</v>
      </c>
      <c r="E2755" t="s">
        <v>5097</v>
      </c>
      <c r="F2755" t="s">
        <v>27156</v>
      </c>
      <c r="G2755" t="s">
        <v>28021</v>
      </c>
      <c r="H2755" t="s">
        <v>11805</v>
      </c>
      <c r="I2755" t="s">
        <v>7292</v>
      </c>
      <c r="J2755">
        <v>436</v>
      </c>
      <c r="K2755" t="s">
        <v>62</v>
      </c>
      <c r="L2755" t="s">
        <v>17595</v>
      </c>
      <c r="M2755">
        <v>658373</v>
      </c>
      <c r="N2755">
        <v>2600</v>
      </c>
      <c r="O2755">
        <v>234</v>
      </c>
      <c r="P2755">
        <v>234</v>
      </c>
      <c r="Q2755">
        <v>0</v>
      </c>
      <c r="R2755">
        <v>0</v>
      </c>
      <c r="S2755">
        <v>658373</v>
      </c>
      <c r="T2755">
        <v>234</v>
      </c>
      <c r="U2755">
        <v>0</v>
      </c>
    </row>
    <row r="2756" spans="1:21">
      <c r="A2756">
        <v>1.1000000000000001</v>
      </c>
      <c r="B2756">
        <v>27</v>
      </c>
      <c r="C2756" t="s">
        <v>28022</v>
      </c>
      <c r="D2756" t="s">
        <v>28023</v>
      </c>
      <c r="E2756" t="s">
        <v>7290</v>
      </c>
      <c r="F2756" t="s">
        <v>28024</v>
      </c>
      <c r="G2756" t="s">
        <v>28025</v>
      </c>
      <c r="H2756" t="s">
        <v>16078</v>
      </c>
      <c r="I2756" t="s">
        <v>7289</v>
      </c>
      <c r="J2756">
        <v>436</v>
      </c>
      <c r="K2756" t="s">
        <v>62</v>
      </c>
      <c r="L2756" t="s">
        <v>17595</v>
      </c>
      <c r="M2756">
        <v>963946</v>
      </c>
      <c r="N2756">
        <v>2600</v>
      </c>
      <c r="O2756">
        <v>234</v>
      </c>
      <c r="P2756">
        <v>234</v>
      </c>
      <c r="Q2756">
        <v>0</v>
      </c>
      <c r="R2756">
        <v>0</v>
      </c>
      <c r="S2756">
        <v>963946</v>
      </c>
      <c r="T2756">
        <v>234</v>
      </c>
      <c r="U2756">
        <v>0</v>
      </c>
    </row>
    <row r="2757" spans="1:21">
      <c r="A2757">
        <v>1.1000000000000001</v>
      </c>
      <c r="B2757">
        <v>28</v>
      </c>
      <c r="C2757" t="s">
        <v>28026</v>
      </c>
      <c r="D2757" t="s">
        <v>28027</v>
      </c>
      <c r="E2757" t="s">
        <v>28028</v>
      </c>
      <c r="F2757" t="s">
        <v>28029</v>
      </c>
      <c r="G2757" t="s">
        <v>28030</v>
      </c>
      <c r="H2757" t="s">
        <v>16077</v>
      </c>
      <c r="I2757" t="s">
        <v>27967</v>
      </c>
      <c r="J2757">
        <v>436</v>
      </c>
      <c r="K2757" t="s">
        <v>62</v>
      </c>
      <c r="L2757" t="s">
        <v>18241</v>
      </c>
      <c r="M2757">
        <v>22668</v>
      </c>
      <c r="N2757">
        <v>2600</v>
      </c>
      <c r="O2757">
        <v>234</v>
      </c>
      <c r="P2757">
        <v>234</v>
      </c>
      <c r="Q2757">
        <v>0</v>
      </c>
      <c r="R2757">
        <v>0</v>
      </c>
      <c r="S2757">
        <v>22668</v>
      </c>
      <c r="T2757">
        <v>234</v>
      </c>
      <c r="U2757">
        <v>0</v>
      </c>
    </row>
    <row r="2758" spans="1:21">
      <c r="A2758">
        <v>1.1000000000000001</v>
      </c>
      <c r="B2758">
        <v>29</v>
      </c>
      <c r="C2758" t="s">
        <v>28031</v>
      </c>
      <c r="D2758" t="s">
        <v>28032</v>
      </c>
      <c r="E2758" t="s">
        <v>16097</v>
      </c>
      <c r="F2758" t="s">
        <v>28033</v>
      </c>
      <c r="G2758" t="s">
        <v>28034</v>
      </c>
      <c r="H2758" t="s">
        <v>16076</v>
      </c>
      <c r="I2758" t="s">
        <v>16096</v>
      </c>
      <c r="J2758">
        <v>436</v>
      </c>
      <c r="K2758" t="s">
        <v>62</v>
      </c>
      <c r="L2758" t="s">
        <v>18619</v>
      </c>
      <c r="M2758">
        <v>1841971</v>
      </c>
      <c r="N2758">
        <v>2600</v>
      </c>
      <c r="O2758">
        <v>234</v>
      </c>
      <c r="P2758">
        <v>234</v>
      </c>
      <c r="Q2758">
        <v>0</v>
      </c>
      <c r="R2758">
        <v>0</v>
      </c>
      <c r="S2758">
        <v>1841971</v>
      </c>
      <c r="T2758">
        <v>234</v>
      </c>
      <c r="U2758">
        <v>0</v>
      </c>
    </row>
    <row r="2759" spans="1:21">
      <c r="A2759">
        <v>1.1000000000000001</v>
      </c>
      <c r="B2759">
        <v>30</v>
      </c>
      <c r="C2759" t="s">
        <v>28035</v>
      </c>
      <c r="D2759" t="s">
        <v>28036</v>
      </c>
      <c r="E2759" t="s">
        <v>15301</v>
      </c>
      <c r="F2759" t="s">
        <v>28037</v>
      </c>
      <c r="G2759" t="s">
        <v>28038</v>
      </c>
      <c r="H2759" t="s">
        <v>16073</v>
      </c>
      <c r="I2759" t="s">
        <v>15300</v>
      </c>
      <c r="J2759">
        <v>436</v>
      </c>
      <c r="K2759" t="s">
        <v>62</v>
      </c>
      <c r="L2759" t="s">
        <v>26421</v>
      </c>
      <c r="M2759">
        <v>305153</v>
      </c>
      <c r="N2759">
        <v>2600</v>
      </c>
      <c r="O2759">
        <v>234</v>
      </c>
      <c r="P2759">
        <v>234</v>
      </c>
      <c r="Q2759">
        <v>0</v>
      </c>
      <c r="R2759">
        <v>0</v>
      </c>
      <c r="S2759">
        <v>305153</v>
      </c>
      <c r="T2759">
        <v>234</v>
      </c>
      <c r="U2759">
        <v>0</v>
      </c>
    </row>
    <row r="2760" spans="1:21">
      <c r="A2760">
        <v>1.1000000000000001</v>
      </c>
      <c r="B2760">
        <v>31</v>
      </c>
      <c r="C2760" t="s">
        <v>28039</v>
      </c>
      <c r="D2760" t="s">
        <v>28040</v>
      </c>
      <c r="E2760" t="s">
        <v>16094</v>
      </c>
      <c r="F2760" t="s">
        <v>28041</v>
      </c>
      <c r="G2760" t="s">
        <v>28042</v>
      </c>
      <c r="H2760" t="s">
        <v>15292</v>
      </c>
      <c r="I2760" t="s">
        <v>16093</v>
      </c>
      <c r="J2760">
        <v>436</v>
      </c>
      <c r="K2760" t="s">
        <v>62</v>
      </c>
      <c r="L2760" t="s">
        <v>18619</v>
      </c>
      <c r="M2760">
        <v>1226927</v>
      </c>
      <c r="N2760">
        <v>2600</v>
      </c>
      <c r="O2760">
        <v>234</v>
      </c>
      <c r="P2760">
        <v>234</v>
      </c>
      <c r="Q2760">
        <v>0</v>
      </c>
      <c r="R2760">
        <v>0</v>
      </c>
      <c r="S2760">
        <v>1226927</v>
      </c>
      <c r="T2760">
        <v>234</v>
      </c>
      <c r="U2760">
        <v>0</v>
      </c>
    </row>
    <row r="2761" spans="1:21">
      <c r="A2761">
        <v>1.1000000000000001</v>
      </c>
      <c r="B2761">
        <v>32</v>
      </c>
      <c r="C2761" t="s">
        <v>28043</v>
      </c>
      <c r="D2761" t="s">
        <v>28044</v>
      </c>
      <c r="E2761" t="s">
        <v>16090</v>
      </c>
      <c r="F2761" t="s">
        <v>28045</v>
      </c>
      <c r="G2761" t="s">
        <v>28046</v>
      </c>
      <c r="H2761" t="s">
        <v>7283</v>
      </c>
      <c r="I2761" t="s">
        <v>27984</v>
      </c>
      <c r="J2761">
        <v>436</v>
      </c>
      <c r="K2761" t="s">
        <v>62</v>
      </c>
      <c r="L2761" t="s">
        <v>18619</v>
      </c>
      <c r="M2761">
        <v>459899</v>
      </c>
      <c r="N2761">
        <v>2600</v>
      </c>
      <c r="O2761">
        <v>234</v>
      </c>
      <c r="P2761">
        <v>234</v>
      </c>
      <c r="Q2761">
        <v>0</v>
      </c>
      <c r="R2761">
        <v>0</v>
      </c>
      <c r="S2761">
        <v>459899</v>
      </c>
      <c r="T2761">
        <v>234</v>
      </c>
      <c r="U2761">
        <v>0</v>
      </c>
    </row>
    <row r="2762" spans="1:21">
      <c r="A2762">
        <v>1.1000000000000001</v>
      </c>
      <c r="B2762">
        <v>33</v>
      </c>
      <c r="C2762" t="s">
        <v>28047</v>
      </c>
      <c r="D2762" t="s">
        <v>28048</v>
      </c>
      <c r="E2762" t="s">
        <v>11815</v>
      </c>
      <c r="F2762" t="s">
        <v>28049</v>
      </c>
      <c r="G2762" t="s">
        <v>28050</v>
      </c>
      <c r="H2762" t="s">
        <v>16072</v>
      </c>
      <c r="I2762" t="s">
        <v>11814</v>
      </c>
      <c r="J2762">
        <v>436</v>
      </c>
      <c r="K2762" t="s">
        <v>62</v>
      </c>
      <c r="L2762" t="s">
        <v>18241</v>
      </c>
      <c r="M2762">
        <v>1170941</v>
      </c>
      <c r="N2762">
        <v>2600</v>
      </c>
      <c r="O2762">
        <v>234</v>
      </c>
      <c r="P2762">
        <v>234</v>
      </c>
      <c r="Q2762">
        <v>0</v>
      </c>
      <c r="R2762">
        <v>0</v>
      </c>
      <c r="S2762">
        <v>1170941</v>
      </c>
      <c r="T2762">
        <v>234</v>
      </c>
      <c r="U2762">
        <v>0</v>
      </c>
    </row>
    <row r="2763" spans="1:21">
      <c r="A2763">
        <v>1.1000000000000001</v>
      </c>
      <c r="B2763">
        <v>34</v>
      </c>
      <c r="C2763" t="s">
        <v>28051</v>
      </c>
      <c r="D2763" t="s">
        <v>28052</v>
      </c>
      <c r="E2763" t="s">
        <v>11631</v>
      </c>
      <c r="F2763" t="s">
        <v>23949</v>
      </c>
      <c r="G2763" t="s">
        <v>28053</v>
      </c>
      <c r="H2763" t="s">
        <v>28054</v>
      </c>
      <c r="I2763" t="s">
        <v>16088</v>
      </c>
      <c r="J2763">
        <v>436</v>
      </c>
      <c r="K2763" t="s">
        <v>62</v>
      </c>
      <c r="L2763" t="s">
        <v>18619</v>
      </c>
      <c r="M2763">
        <v>151318</v>
      </c>
      <c r="N2763">
        <v>2600</v>
      </c>
      <c r="O2763">
        <v>234</v>
      </c>
      <c r="P2763">
        <v>234</v>
      </c>
      <c r="Q2763">
        <v>0</v>
      </c>
      <c r="R2763">
        <v>0</v>
      </c>
      <c r="S2763">
        <v>151318</v>
      </c>
      <c r="T2763">
        <v>234</v>
      </c>
      <c r="U2763">
        <v>0</v>
      </c>
    </row>
    <row r="2764" spans="1:21">
      <c r="A2764">
        <v>1.1000000000000001</v>
      </c>
      <c r="B2764">
        <v>35</v>
      </c>
      <c r="C2764" t="s">
        <v>28055</v>
      </c>
      <c r="D2764" t="s">
        <v>28056</v>
      </c>
      <c r="E2764" t="s">
        <v>16086</v>
      </c>
      <c r="F2764" t="s">
        <v>28057</v>
      </c>
      <c r="G2764" t="s">
        <v>28058</v>
      </c>
      <c r="H2764" t="s">
        <v>2368</v>
      </c>
      <c r="I2764" t="s">
        <v>16085</v>
      </c>
      <c r="J2764">
        <v>436</v>
      </c>
      <c r="K2764" t="s">
        <v>62</v>
      </c>
      <c r="L2764" t="s">
        <v>18619</v>
      </c>
      <c r="M2764">
        <v>84534</v>
      </c>
      <c r="N2764">
        <v>2600</v>
      </c>
      <c r="O2764">
        <v>234</v>
      </c>
      <c r="P2764">
        <v>234</v>
      </c>
      <c r="Q2764">
        <v>0</v>
      </c>
      <c r="R2764">
        <v>0</v>
      </c>
      <c r="S2764">
        <v>84534</v>
      </c>
      <c r="T2764">
        <v>234</v>
      </c>
      <c r="U2764">
        <v>0</v>
      </c>
    </row>
    <row r="2765" spans="1:21">
      <c r="A2765">
        <v>1.1000000000000001</v>
      </c>
      <c r="B2765">
        <v>36</v>
      </c>
      <c r="C2765" t="s">
        <v>28059</v>
      </c>
      <c r="D2765" t="s">
        <v>28060</v>
      </c>
      <c r="E2765" t="s">
        <v>7287</v>
      </c>
      <c r="F2765" t="s">
        <v>28061</v>
      </c>
      <c r="G2765" t="s">
        <v>28062</v>
      </c>
      <c r="H2765" t="s">
        <v>16065</v>
      </c>
      <c r="I2765" t="s">
        <v>7286</v>
      </c>
      <c r="J2765">
        <v>436</v>
      </c>
      <c r="K2765" t="s">
        <v>62</v>
      </c>
      <c r="L2765" t="s">
        <v>17595</v>
      </c>
      <c r="M2765">
        <v>415858</v>
      </c>
      <c r="N2765">
        <v>2600</v>
      </c>
      <c r="O2765">
        <v>234</v>
      </c>
      <c r="P2765">
        <v>234</v>
      </c>
      <c r="Q2765">
        <v>0</v>
      </c>
      <c r="R2765">
        <v>0</v>
      </c>
      <c r="S2765">
        <v>415858</v>
      </c>
      <c r="T2765">
        <v>234</v>
      </c>
      <c r="U2765">
        <v>0</v>
      </c>
    </row>
    <row r="2766" spans="1:21">
      <c r="A2766">
        <v>1.1000000000000001</v>
      </c>
      <c r="B2766">
        <v>37</v>
      </c>
      <c r="C2766" t="s">
        <v>28063</v>
      </c>
      <c r="D2766" t="s">
        <v>28064</v>
      </c>
      <c r="E2766" t="s">
        <v>15298</v>
      </c>
      <c r="F2766" t="s">
        <v>28065</v>
      </c>
      <c r="G2766" t="s">
        <v>28066</v>
      </c>
      <c r="H2766" t="s">
        <v>16062</v>
      </c>
      <c r="I2766" t="s">
        <v>15297</v>
      </c>
      <c r="J2766">
        <v>436</v>
      </c>
      <c r="K2766" t="s">
        <v>62</v>
      </c>
      <c r="L2766" t="s">
        <v>26421</v>
      </c>
      <c r="M2766">
        <v>132855</v>
      </c>
      <c r="N2766">
        <v>2600</v>
      </c>
      <c r="O2766">
        <v>234</v>
      </c>
      <c r="P2766">
        <v>234</v>
      </c>
      <c r="Q2766">
        <v>0</v>
      </c>
      <c r="R2766">
        <v>0</v>
      </c>
      <c r="S2766">
        <v>132855</v>
      </c>
      <c r="T2766">
        <v>234</v>
      </c>
      <c r="U2766">
        <v>0</v>
      </c>
    </row>
    <row r="2767" spans="1:21">
      <c r="A2767">
        <v>1.1000000000000001</v>
      </c>
      <c r="B2767">
        <v>38</v>
      </c>
      <c r="C2767" t="s">
        <v>28067</v>
      </c>
      <c r="D2767" t="s">
        <v>28068</v>
      </c>
      <c r="E2767" t="s">
        <v>4816</v>
      </c>
      <c r="F2767" t="s">
        <v>19789</v>
      </c>
      <c r="G2767" t="s">
        <v>28069</v>
      </c>
      <c r="H2767" t="s">
        <v>16058</v>
      </c>
      <c r="I2767" t="s">
        <v>11813</v>
      </c>
      <c r="J2767">
        <v>436</v>
      </c>
      <c r="K2767" t="s">
        <v>62</v>
      </c>
      <c r="L2767" t="s">
        <v>18241</v>
      </c>
      <c r="M2767">
        <v>429368</v>
      </c>
      <c r="N2767">
        <v>2600</v>
      </c>
      <c r="O2767">
        <v>234</v>
      </c>
      <c r="P2767">
        <v>234</v>
      </c>
      <c r="Q2767">
        <v>0</v>
      </c>
      <c r="R2767">
        <v>0</v>
      </c>
      <c r="S2767">
        <v>429368</v>
      </c>
      <c r="T2767">
        <v>234</v>
      </c>
      <c r="U2767">
        <v>0</v>
      </c>
    </row>
    <row r="2768" spans="1:21">
      <c r="A2768">
        <v>1.1000000000000001</v>
      </c>
      <c r="B2768">
        <v>39</v>
      </c>
      <c r="C2768" t="s">
        <v>28070</v>
      </c>
      <c r="D2768" t="s">
        <v>28071</v>
      </c>
      <c r="E2768" t="s">
        <v>11811</v>
      </c>
      <c r="F2768" t="s">
        <v>28072</v>
      </c>
      <c r="G2768" t="s">
        <v>28073</v>
      </c>
      <c r="H2768" t="s">
        <v>7280</v>
      </c>
      <c r="I2768" t="s">
        <v>11810</v>
      </c>
      <c r="J2768">
        <v>436</v>
      </c>
      <c r="K2768" t="s">
        <v>62</v>
      </c>
      <c r="L2768" t="s">
        <v>18241</v>
      </c>
      <c r="M2768">
        <v>1562400</v>
      </c>
      <c r="N2768">
        <v>2600</v>
      </c>
      <c r="O2768">
        <v>234</v>
      </c>
      <c r="P2768">
        <v>234</v>
      </c>
      <c r="Q2768">
        <v>0</v>
      </c>
      <c r="R2768">
        <v>0</v>
      </c>
      <c r="S2768">
        <v>1562400</v>
      </c>
      <c r="T2768">
        <v>234</v>
      </c>
      <c r="U2768">
        <v>0</v>
      </c>
    </row>
    <row r="2769" spans="1:21">
      <c r="A2769">
        <v>1.1000000000000001</v>
      </c>
      <c r="B2769">
        <v>40</v>
      </c>
      <c r="C2769" t="s">
        <v>28074</v>
      </c>
      <c r="D2769" t="s">
        <v>1592</v>
      </c>
      <c r="E2769" t="s">
        <v>1591</v>
      </c>
      <c r="F2769" t="s">
        <v>28075</v>
      </c>
      <c r="G2769" t="s">
        <v>28076</v>
      </c>
      <c r="H2769" t="s">
        <v>16057</v>
      </c>
      <c r="I2769" t="s">
        <v>11809</v>
      </c>
      <c r="J2769">
        <v>436</v>
      </c>
      <c r="K2769" t="s">
        <v>62</v>
      </c>
      <c r="L2769" t="s">
        <v>18241</v>
      </c>
      <c r="M2769">
        <v>564582</v>
      </c>
      <c r="N2769">
        <v>2600</v>
      </c>
      <c r="O2769">
        <v>234</v>
      </c>
      <c r="P2769">
        <v>234</v>
      </c>
      <c r="Q2769">
        <v>0</v>
      </c>
      <c r="R2769">
        <v>0</v>
      </c>
      <c r="S2769">
        <v>564582</v>
      </c>
      <c r="T2769">
        <v>234</v>
      </c>
      <c r="U2769">
        <v>0</v>
      </c>
    </row>
    <row r="2770" spans="1:21">
      <c r="A2770">
        <v>1.1000000000000001</v>
      </c>
      <c r="B2770">
        <v>41</v>
      </c>
      <c r="C2770" t="s">
        <v>28077</v>
      </c>
      <c r="D2770" t="s">
        <v>28078</v>
      </c>
      <c r="E2770" t="s">
        <v>16082</v>
      </c>
      <c r="F2770" t="s">
        <v>28079</v>
      </c>
      <c r="G2770" t="s">
        <v>28080</v>
      </c>
      <c r="H2770" t="s">
        <v>15288</v>
      </c>
      <c r="I2770" t="s">
        <v>16081</v>
      </c>
      <c r="J2770">
        <v>436</v>
      </c>
      <c r="K2770" t="s">
        <v>62</v>
      </c>
      <c r="L2770" t="s">
        <v>18619</v>
      </c>
      <c r="M2770">
        <v>222882</v>
      </c>
      <c r="N2770">
        <v>2600</v>
      </c>
      <c r="O2770">
        <v>234</v>
      </c>
      <c r="P2770">
        <v>234</v>
      </c>
      <c r="Q2770">
        <v>0</v>
      </c>
      <c r="R2770">
        <v>0</v>
      </c>
      <c r="S2770">
        <v>222882</v>
      </c>
      <c r="T2770">
        <v>234</v>
      </c>
      <c r="U2770">
        <v>0</v>
      </c>
    </row>
    <row r="2771" spans="1:21">
      <c r="A2771">
        <v>1.1000000000000001</v>
      </c>
      <c r="B2771">
        <v>42</v>
      </c>
      <c r="C2771" t="s">
        <v>28081</v>
      </c>
      <c r="D2771" t="s">
        <v>28082</v>
      </c>
      <c r="E2771" t="s">
        <v>11806</v>
      </c>
      <c r="F2771" t="s">
        <v>28083</v>
      </c>
      <c r="G2771" t="s">
        <v>28084</v>
      </c>
      <c r="H2771" t="s">
        <v>7277</v>
      </c>
      <c r="I2771" t="s">
        <v>11805</v>
      </c>
      <c r="J2771">
        <v>436</v>
      </c>
      <c r="K2771" t="s">
        <v>62</v>
      </c>
      <c r="L2771" t="s">
        <v>18241</v>
      </c>
      <c r="M2771">
        <v>51718</v>
      </c>
      <c r="N2771">
        <v>2600</v>
      </c>
      <c r="O2771">
        <v>234</v>
      </c>
      <c r="P2771">
        <v>234</v>
      </c>
      <c r="Q2771">
        <v>0</v>
      </c>
      <c r="R2771">
        <v>0</v>
      </c>
      <c r="S2771">
        <v>51718</v>
      </c>
      <c r="T2771">
        <v>234</v>
      </c>
      <c r="U2771">
        <v>0</v>
      </c>
    </row>
    <row r="2772" spans="1:21">
      <c r="A2772">
        <v>1.1000000000000001</v>
      </c>
      <c r="B2772">
        <v>43</v>
      </c>
      <c r="C2772" t="s">
        <v>28085</v>
      </c>
      <c r="D2772" t="s">
        <v>28086</v>
      </c>
      <c r="E2772" t="s">
        <v>16079</v>
      </c>
      <c r="F2772" t="s">
        <v>28087</v>
      </c>
      <c r="G2772" t="s">
        <v>28088</v>
      </c>
      <c r="H2772" t="s">
        <v>15287</v>
      </c>
      <c r="I2772" t="s">
        <v>16078</v>
      </c>
      <c r="J2772">
        <v>436</v>
      </c>
      <c r="K2772" t="s">
        <v>62</v>
      </c>
      <c r="L2772" t="s">
        <v>18619</v>
      </c>
      <c r="M2772">
        <v>3544734</v>
      </c>
      <c r="N2772">
        <v>2600</v>
      </c>
      <c r="O2772">
        <v>234</v>
      </c>
      <c r="P2772">
        <v>234</v>
      </c>
      <c r="Q2772">
        <v>0</v>
      </c>
      <c r="R2772">
        <v>0</v>
      </c>
      <c r="S2772">
        <v>3544734</v>
      </c>
      <c r="T2772">
        <v>234</v>
      </c>
      <c r="U2772">
        <v>0</v>
      </c>
    </row>
    <row r="2773" spans="1:21">
      <c r="A2773">
        <v>1.1000000000000001</v>
      </c>
      <c r="B2773">
        <v>44</v>
      </c>
      <c r="C2773" t="s">
        <v>28089</v>
      </c>
      <c r="D2773" t="s">
        <v>28090</v>
      </c>
      <c r="E2773" t="s">
        <v>28091</v>
      </c>
      <c r="F2773" t="s">
        <v>28092</v>
      </c>
      <c r="G2773" t="s">
        <v>28093</v>
      </c>
      <c r="H2773" t="s">
        <v>28094</v>
      </c>
      <c r="I2773" t="s">
        <v>16077</v>
      </c>
      <c r="J2773">
        <v>436</v>
      </c>
      <c r="K2773" t="s">
        <v>62</v>
      </c>
      <c r="L2773" t="s">
        <v>18619</v>
      </c>
      <c r="M2773">
        <v>1384632</v>
      </c>
      <c r="N2773">
        <v>2600</v>
      </c>
      <c r="O2773">
        <v>234</v>
      </c>
      <c r="P2773">
        <v>234</v>
      </c>
      <c r="Q2773">
        <v>0</v>
      </c>
      <c r="R2773">
        <v>0</v>
      </c>
      <c r="S2773">
        <v>1384632</v>
      </c>
      <c r="T2773">
        <v>234</v>
      </c>
      <c r="U2773">
        <v>0</v>
      </c>
    </row>
    <row r="2774" spans="1:21">
      <c r="A2774">
        <v>1.1000000000000001</v>
      </c>
      <c r="B2774">
        <v>45</v>
      </c>
      <c r="C2774" t="s">
        <v>28095</v>
      </c>
      <c r="D2774" t="s">
        <v>23434</v>
      </c>
      <c r="E2774" t="s">
        <v>838</v>
      </c>
      <c r="F2774" t="s">
        <v>23435</v>
      </c>
      <c r="G2774" t="s">
        <v>28096</v>
      </c>
      <c r="H2774" t="s">
        <v>15286</v>
      </c>
      <c r="I2774" t="s">
        <v>16076</v>
      </c>
      <c r="J2774">
        <v>436</v>
      </c>
      <c r="K2774" t="s">
        <v>62</v>
      </c>
      <c r="L2774" t="s">
        <v>18619</v>
      </c>
      <c r="M2774">
        <v>281878</v>
      </c>
      <c r="N2774">
        <v>2600</v>
      </c>
      <c r="O2774">
        <v>234</v>
      </c>
      <c r="P2774">
        <v>234</v>
      </c>
      <c r="Q2774">
        <v>0</v>
      </c>
      <c r="R2774">
        <v>0</v>
      </c>
      <c r="S2774">
        <v>281878</v>
      </c>
      <c r="T2774">
        <v>234</v>
      </c>
      <c r="U2774">
        <v>0</v>
      </c>
    </row>
    <row r="2775" spans="1:21">
      <c r="A2775">
        <v>1.1000000000000001</v>
      </c>
      <c r="B2775">
        <v>46</v>
      </c>
      <c r="C2775" t="s">
        <v>28097</v>
      </c>
      <c r="D2775" t="s">
        <v>28098</v>
      </c>
      <c r="E2775" t="s">
        <v>16074</v>
      </c>
      <c r="F2775" t="s">
        <v>27991</v>
      </c>
      <c r="G2775" t="s">
        <v>28099</v>
      </c>
      <c r="H2775" t="s">
        <v>16054</v>
      </c>
      <c r="I2775" t="s">
        <v>16073</v>
      </c>
      <c r="J2775">
        <v>436</v>
      </c>
      <c r="K2775" t="s">
        <v>62</v>
      </c>
      <c r="L2775" t="s">
        <v>18619</v>
      </c>
      <c r="M2775">
        <v>2105853</v>
      </c>
      <c r="N2775">
        <v>2600</v>
      </c>
      <c r="O2775">
        <v>234</v>
      </c>
      <c r="P2775">
        <v>234</v>
      </c>
      <c r="Q2775">
        <v>0</v>
      </c>
      <c r="R2775">
        <v>0</v>
      </c>
      <c r="S2775">
        <v>2105853</v>
      </c>
      <c r="T2775">
        <v>234</v>
      </c>
      <c r="U2775">
        <v>0</v>
      </c>
    </row>
    <row r="2776" spans="1:21">
      <c r="A2776">
        <v>1.1000000000000001</v>
      </c>
      <c r="B2776">
        <v>47</v>
      </c>
      <c r="C2776" t="s">
        <v>28100</v>
      </c>
      <c r="D2776" t="s">
        <v>28101</v>
      </c>
      <c r="E2776" t="s">
        <v>15293</v>
      </c>
      <c r="F2776" t="s">
        <v>28102</v>
      </c>
      <c r="G2776" t="s">
        <v>28103</v>
      </c>
      <c r="H2776" t="s">
        <v>16053</v>
      </c>
      <c r="I2776" t="s">
        <v>15292</v>
      </c>
      <c r="J2776">
        <v>436</v>
      </c>
      <c r="K2776" t="s">
        <v>62</v>
      </c>
      <c r="L2776" t="s">
        <v>26421</v>
      </c>
      <c r="M2776">
        <v>3479363</v>
      </c>
      <c r="N2776">
        <v>2600</v>
      </c>
      <c r="O2776">
        <v>234</v>
      </c>
      <c r="P2776">
        <v>234</v>
      </c>
      <c r="Q2776">
        <v>0</v>
      </c>
      <c r="R2776">
        <v>0</v>
      </c>
      <c r="S2776">
        <v>3479363</v>
      </c>
      <c r="T2776">
        <v>234</v>
      </c>
      <c r="U2776">
        <v>0</v>
      </c>
    </row>
    <row r="2777" spans="1:21">
      <c r="A2777">
        <v>1.1000000000000001</v>
      </c>
      <c r="B2777">
        <v>48</v>
      </c>
      <c r="C2777" t="s">
        <v>28104</v>
      </c>
      <c r="D2777" t="s">
        <v>28105</v>
      </c>
      <c r="E2777" t="s">
        <v>7284</v>
      </c>
      <c r="F2777" t="s">
        <v>28106</v>
      </c>
      <c r="G2777" t="s">
        <v>28107</v>
      </c>
      <c r="H2777" t="s">
        <v>16049</v>
      </c>
      <c r="I2777" t="s">
        <v>7283</v>
      </c>
      <c r="J2777">
        <v>436</v>
      </c>
      <c r="K2777" t="s">
        <v>62</v>
      </c>
      <c r="L2777" t="s">
        <v>17595</v>
      </c>
      <c r="M2777">
        <v>218956</v>
      </c>
      <c r="N2777">
        <v>2600</v>
      </c>
      <c r="O2777">
        <v>234</v>
      </c>
      <c r="P2777">
        <v>234</v>
      </c>
      <c r="Q2777">
        <v>0</v>
      </c>
      <c r="R2777">
        <v>0</v>
      </c>
      <c r="S2777">
        <v>218956</v>
      </c>
      <c r="T2777">
        <v>234</v>
      </c>
      <c r="U2777">
        <v>0</v>
      </c>
    </row>
    <row r="2778" spans="1:21">
      <c r="A2778">
        <v>1.1000000000000001</v>
      </c>
      <c r="B2778">
        <v>49</v>
      </c>
      <c r="C2778" t="s">
        <v>28108</v>
      </c>
      <c r="D2778" t="s">
        <v>7051</v>
      </c>
      <c r="E2778" t="s">
        <v>7050</v>
      </c>
      <c r="F2778" t="s">
        <v>24624</v>
      </c>
      <c r="G2778" t="s">
        <v>28109</v>
      </c>
      <c r="H2778" t="s">
        <v>7271</v>
      </c>
      <c r="I2778" t="s">
        <v>16072</v>
      </c>
      <c r="J2778">
        <v>436</v>
      </c>
      <c r="K2778" t="s">
        <v>62</v>
      </c>
      <c r="L2778" t="s">
        <v>18619</v>
      </c>
      <c r="M2778">
        <v>118610</v>
      </c>
      <c r="N2778">
        <v>2600</v>
      </c>
      <c r="O2778">
        <v>234</v>
      </c>
      <c r="P2778">
        <v>234</v>
      </c>
      <c r="Q2778">
        <v>0</v>
      </c>
      <c r="R2778">
        <v>0</v>
      </c>
      <c r="S2778">
        <v>118610</v>
      </c>
      <c r="T2778">
        <v>234</v>
      </c>
      <c r="U2778">
        <v>0</v>
      </c>
    </row>
    <row r="2779" spans="1:21">
      <c r="A2779">
        <v>1.1000000000000001</v>
      </c>
      <c r="B2779">
        <v>50</v>
      </c>
      <c r="C2779" t="s">
        <v>28110</v>
      </c>
      <c r="D2779" t="s">
        <v>28111</v>
      </c>
      <c r="E2779" t="s">
        <v>16069</v>
      </c>
      <c r="F2779" t="s">
        <v>28112</v>
      </c>
      <c r="G2779" t="s">
        <v>28113</v>
      </c>
      <c r="H2779" t="s">
        <v>7268</v>
      </c>
      <c r="I2779" t="s">
        <v>28054</v>
      </c>
      <c r="J2779">
        <v>436</v>
      </c>
      <c r="K2779" t="s">
        <v>62</v>
      </c>
      <c r="L2779" t="s">
        <v>18619</v>
      </c>
      <c r="M2779">
        <v>504481</v>
      </c>
      <c r="N2779">
        <v>2600</v>
      </c>
      <c r="O2779">
        <v>234</v>
      </c>
      <c r="P2779">
        <v>234</v>
      </c>
      <c r="Q2779">
        <v>0</v>
      </c>
      <c r="R2779">
        <v>0</v>
      </c>
      <c r="S2779">
        <v>504481</v>
      </c>
      <c r="T2779">
        <v>234</v>
      </c>
      <c r="U2779">
        <v>0</v>
      </c>
    </row>
    <row r="2780" spans="1:21">
      <c r="A2780">
        <v>1.1000000000000001</v>
      </c>
      <c r="B2780">
        <v>51</v>
      </c>
      <c r="C2780" t="s">
        <v>28114</v>
      </c>
      <c r="D2780" t="s">
        <v>28115</v>
      </c>
      <c r="E2780" t="s">
        <v>2369</v>
      </c>
      <c r="F2780" t="s">
        <v>28116</v>
      </c>
      <c r="G2780" t="s">
        <v>28117</v>
      </c>
      <c r="H2780" t="s">
        <v>16046</v>
      </c>
      <c r="I2780" t="s">
        <v>2368</v>
      </c>
      <c r="J2780">
        <v>436</v>
      </c>
      <c r="K2780" t="s">
        <v>62</v>
      </c>
      <c r="L2780" t="s">
        <v>17612</v>
      </c>
      <c r="M2780">
        <v>806208</v>
      </c>
      <c r="N2780">
        <v>2600</v>
      </c>
      <c r="O2780">
        <v>234</v>
      </c>
      <c r="P2780">
        <v>234</v>
      </c>
      <c r="Q2780">
        <v>0</v>
      </c>
      <c r="R2780">
        <v>0</v>
      </c>
      <c r="S2780">
        <v>806208</v>
      </c>
      <c r="T2780">
        <v>234</v>
      </c>
      <c r="U2780">
        <v>0</v>
      </c>
    </row>
    <row r="2781" spans="1:21">
      <c r="A2781">
        <v>1.1000000000000001</v>
      </c>
      <c r="B2781">
        <v>52</v>
      </c>
      <c r="C2781" t="s">
        <v>28118</v>
      </c>
      <c r="D2781" t="s">
        <v>16067</v>
      </c>
      <c r="E2781" t="s">
        <v>16066</v>
      </c>
      <c r="F2781" t="s">
        <v>28119</v>
      </c>
      <c r="G2781" t="s">
        <v>28120</v>
      </c>
      <c r="H2781" t="s">
        <v>7267</v>
      </c>
      <c r="I2781" t="s">
        <v>16065</v>
      </c>
      <c r="J2781">
        <v>436</v>
      </c>
      <c r="K2781" t="s">
        <v>62</v>
      </c>
      <c r="L2781" t="s">
        <v>18619</v>
      </c>
      <c r="M2781">
        <v>1585571</v>
      </c>
      <c r="N2781">
        <v>2600</v>
      </c>
      <c r="O2781">
        <v>234</v>
      </c>
      <c r="P2781">
        <v>234</v>
      </c>
      <c r="Q2781">
        <v>0</v>
      </c>
      <c r="R2781">
        <v>0</v>
      </c>
      <c r="S2781">
        <v>1585571</v>
      </c>
      <c r="T2781">
        <v>234</v>
      </c>
      <c r="U2781">
        <v>0</v>
      </c>
    </row>
    <row r="2782" spans="1:21">
      <c r="A2782">
        <v>1.1000000000000001</v>
      </c>
      <c r="B2782">
        <v>53</v>
      </c>
      <c r="C2782" t="s">
        <v>28121</v>
      </c>
      <c r="D2782" t="s">
        <v>28122</v>
      </c>
      <c r="E2782" t="s">
        <v>16063</v>
      </c>
      <c r="F2782" t="s">
        <v>28123</v>
      </c>
      <c r="G2782" t="s">
        <v>28124</v>
      </c>
      <c r="H2782" t="s">
        <v>16041</v>
      </c>
      <c r="I2782" t="s">
        <v>16062</v>
      </c>
      <c r="J2782">
        <v>436</v>
      </c>
      <c r="K2782" t="s">
        <v>62</v>
      </c>
      <c r="L2782" t="s">
        <v>18619</v>
      </c>
      <c r="M2782">
        <v>1157896</v>
      </c>
      <c r="N2782">
        <v>2600</v>
      </c>
      <c r="O2782">
        <v>234</v>
      </c>
      <c r="P2782">
        <v>234</v>
      </c>
      <c r="Q2782">
        <v>0</v>
      </c>
      <c r="R2782">
        <v>0</v>
      </c>
      <c r="S2782">
        <v>1157896</v>
      </c>
      <c r="T2782">
        <v>234</v>
      </c>
      <c r="U2782">
        <v>0</v>
      </c>
    </row>
    <row r="2783" spans="1:21">
      <c r="A2783">
        <v>1.1000000000000001</v>
      </c>
      <c r="B2783">
        <v>54</v>
      </c>
      <c r="C2783" t="s">
        <v>28125</v>
      </c>
      <c r="D2783" t="s">
        <v>28126</v>
      </c>
      <c r="E2783" t="s">
        <v>16059</v>
      </c>
      <c r="F2783" t="s">
        <v>28127</v>
      </c>
      <c r="G2783" t="s">
        <v>28128</v>
      </c>
      <c r="H2783" t="s">
        <v>7264</v>
      </c>
      <c r="I2783" t="s">
        <v>16058</v>
      </c>
      <c r="J2783">
        <v>436</v>
      </c>
      <c r="K2783" t="s">
        <v>62</v>
      </c>
      <c r="L2783" t="s">
        <v>18619</v>
      </c>
      <c r="M2783">
        <v>443525</v>
      </c>
      <c r="N2783">
        <v>2600</v>
      </c>
      <c r="O2783">
        <v>234</v>
      </c>
      <c r="P2783">
        <v>234</v>
      </c>
      <c r="Q2783">
        <v>0</v>
      </c>
      <c r="R2783">
        <v>0</v>
      </c>
      <c r="S2783">
        <v>443525</v>
      </c>
      <c r="T2783">
        <v>234</v>
      </c>
      <c r="U2783">
        <v>0</v>
      </c>
    </row>
    <row r="2784" spans="1:21">
      <c r="A2784">
        <v>1.1000000000000001</v>
      </c>
      <c r="B2784">
        <v>55</v>
      </c>
      <c r="C2784" t="s">
        <v>28129</v>
      </c>
      <c r="D2784" t="s">
        <v>28130</v>
      </c>
      <c r="E2784" t="s">
        <v>7281</v>
      </c>
      <c r="F2784" t="s">
        <v>28131</v>
      </c>
      <c r="G2784" t="s">
        <v>28132</v>
      </c>
      <c r="H2784" t="s">
        <v>11802</v>
      </c>
      <c r="I2784" t="s">
        <v>7280</v>
      </c>
      <c r="J2784">
        <v>436</v>
      </c>
      <c r="K2784" t="s">
        <v>62</v>
      </c>
      <c r="L2784" t="s">
        <v>17595</v>
      </c>
      <c r="M2784">
        <v>164660</v>
      </c>
      <c r="N2784">
        <v>2600</v>
      </c>
      <c r="O2784">
        <v>234</v>
      </c>
      <c r="P2784">
        <v>234</v>
      </c>
      <c r="Q2784">
        <v>0</v>
      </c>
      <c r="R2784">
        <v>0</v>
      </c>
      <c r="S2784">
        <v>164660</v>
      </c>
      <c r="T2784">
        <v>234</v>
      </c>
      <c r="U2784">
        <v>0</v>
      </c>
    </row>
    <row r="2785" spans="1:21">
      <c r="A2785">
        <v>1.1000000000000001</v>
      </c>
      <c r="B2785">
        <v>56</v>
      </c>
      <c r="C2785" t="s">
        <v>28133</v>
      </c>
      <c r="D2785" t="s">
        <v>28134</v>
      </c>
      <c r="E2785" t="s">
        <v>4816</v>
      </c>
      <c r="F2785" t="s">
        <v>28135</v>
      </c>
      <c r="G2785" t="s">
        <v>28136</v>
      </c>
      <c r="H2785" t="s">
        <v>7261</v>
      </c>
      <c r="I2785" t="s">
        <v>16057</v>
      </c>
      <c r="J2785">
        <v>436</v>
      </c>
      <c r="K2785" t="s">
        <v>62</v>
      </c>
      <c r="L2785" t="s">
        <v>18619</v>
      </c>
      <c r="M2785">
        <v>134060</v>
      </c>
      <c r="N2785">
        <v>2600</v>
      </c>
      <c r="O2785">
        <v>234</v>
      </c>
      <c r="P2785">
        <v>234</v>
      </c>
      <c r="Q2785">
        <v>0</v>
      </c>
      <c r="R2785">
        <v>0</v>
      </c>
      <c r="S2785">
        <v>134060</v>
      </c>
      <c r="T2785">
        <v>234</v>
      </c>
      <c r="U2785">
        <v>0</v>
      </c>
    </row>
    <row r="2786" spans="1:21">
      <c r="A2786">
        <v>1.1000000000000001</v>
      </c>
      <c r="B2786">
        <v>57</v>
      </c>
      <c r="C2786" t="s">
        <v>28137</v>
      </c>
      <c r="D2786" t="s">
        <v>28138</v>
      </c>
      <c r="E2786" t="s">
        <v>15289</v>
      </c>
      <c r="F2786" t="s">
        <v>28139</v>
      </c>
      <c r="G2786" t="s">
        <v>28140</v>
      </c>
      <c r="H2786" t="s">
        <v>16038</v>
      </c>
      <c r="I2786" t="s">
        <v>15288</v>
      </c>
      <c r="J2786">
        <v>436</v>
      </c>
      <c r="K2786" t="s">
        <v>62</v>
      </c>
      <c r="L2786" t="s">
        <v>26421</v>
      </c>
      <c r="M2786">
        <v>1201479</v>
      </c>
      <c r="N2786">
        <v>2600</v>
      </c>
      <c r="O2786">
        <v>234</v>
      </c>
      <c r="P2786">
        <v>234</v>
      </c>
      <c r="Q2786">
        <v>0</v>
      </c>
      <c r="R2786">
        <v>0</v>
      </c>
      <c r="S2786">
        <v>1201479</v>
      </c>
      <c r="T2786">
        <v>234</v>
      </c>
      <c r="U2786">
        <v>0</v>
      </c>
    </row>
    <row r="2787" spans="1:21">
      <c r="A2787">
        <v>1.1000000000000001</v>
      </c>
      <c r="B2787">
        <v>58</v>
      </c>
      <c r="C2787" t="s">
        <v>28141</v>
      </c>
      <c r="D2787" t="s">
        <v>28142</v>
      </c>
      <c r="E2787" t="s">
        <v>7278</v>
      </c>
      <c r="F2787" t="s">
        <v>28143</v>
      </c>
      <c r="G2787" t="s">
        <v>28144</v>
      </c>
      <c r="H2787" t="s">
        <v>15282</v>
      </c>
      <c r="I2787" t="s">
        <v>7277</v>
      </c>
      <c r="J2787">
        <v>436</v>
      </c>
      <c r="K2787" t="s">
        <v>62</v>
      </c>
      <c r="L2787" t="s">
        <v>17595</v>
      </c>
      <c r="M2787">
        <v>369617</v>
      </c>
      <c r="N2787">
        <v>2600</v>
      </c>
      <c r="O2787">
        <v>234</v>
      </c>
      <c r="P2787">
        <v>234</v>
      </c>
      <c r="Q2787">
        <v>0</v>
      </c>
      <c r="R2787">
        <v>0</v>
      </c>
      <c r="S2787">
        <v>369617</v>
      </c>
      <c r="T2787">
        <v>234</v>
      </c>
      <c r="U2787">
        <v>0</v>
      </c>
    </row>
    <row r="2788" spans="1:21">
      <c r="A2788">
        <v>1.1000000000000001</v>
      </c>
      <c r="B2788">
        <v>59</v>
      </c>
      <c r="C2788" t="s">
        <v>28145</v>
      </c>
      <c r="D2788" t="s">
        <v>28146</v>
      </c>
      <c r="E2788" t="s">
        <v>5043</v>
      </c>
      <c r="F2788" t="s">
        <v>27370</v>
      </c>
      <c r="G2788" t="s">
        <v>28147</v>
      </c>
      <c r="H2788" t="s">
        <v>15279</v>
      </c>
      <c r="I2788" t="s">
        <v>15287</v>
      </c>
      <c r="J2788">
        <v>436</v>
      </c>
      <c r="K2788" t="s">
        <v>62</v>
      </c>
      <c r="L2788" t="s">
        <v>26421</v>
      </c>
      <c r="M2788">
        <v>1151488</v>
      </c>
      <c r="N2788">
        <v>2600</v>
      </c>
      <c r="O2788">
        <v>234</v>
      </c>
      <c r="P2788">
        <v>234</v>
      </c>
      <c r="Q2788">
        <v>0</v>
      </c>
      <c r="R2788">
        <v>0</v>
      </c>
      <c r="S2788">
        <v>1151488</v>
      </c>
      <c r="T2788">
        <v>234</v>
      </c>
      <c r="U2788">
        <v>0</v>
      </c>
    </row>
    <row r="2789" spans="1:21">
      <c r="A2789">
        <v>1.1000000000000001</v>
      </c>
      <c r="B2789">
        <v>60</v>
      </c>
      <c r="C2789" t="s">
        <v>28148</v>
      </c>
      <c r="D2789" t="s">
        <v>28149</v>
      </c>
      <c r="E2789" t="s">
        <v>7275</v>
      </c>
      <c r="F2789" t="s">
        <v>28150</v>
      </c>
      <c r="G2789" t="s">
        <v>28151</v>
      </c>
      <c r="H2789" t="s">
        <v>16035</v>
      </c>
      <c r="I2789" t="s">
        <v>28094</v>
      </c>
      <c r="J2789">
        <v>436</v>
      </c>
      <c r="K2789" t="s">
        <v>62</v>
      </c>
      <c r="L2789" t="s">
        <v>17595</v>
      </c>
      <c r="M2789">
        <v>5030826</v>
      </c>
      <c r="N2789">
        <v>2600</v>
      </c>
      <c r="O2789">
        <v>234</v>
      </c>
      <c r="P2789">
        <v>234</v>
      </c>
      <c r="Q2789">
        <v>0</v>
      </c>
      <c r="R2789">
        <v>0</v>
      </c>
      <c r="S2789">
        <v>5030826</v>
      </c>
      <c r="T2789">
        <v>234</v>
      </c>
      <c r="U2789">
        <v>0</v>
      </c>
    </row>
    <row r="2790" spans="1:21">
      <c r="A2790">
        <v>1.1000000000000001</v>
      </c>
      <c r="B2790">
        <v>61</v>
      </c>
      <c r="C2790" t="s">
        <v>28152</v>
      </c>
      <c r="D2790" t="s">
        <v>28153</v>
      </c>
      <c r="E2790" t="s">
        <v>10131</v>
      </c>
      <c r="F2790" t="s">
        <v>28154</v>
      </c>
      <c r="G2790" t="s">
        <v>28155</v>
      </c>
      <c r="H2790" t="s">
        <v>16034</v>
      </c>
      <c r="I2790" t="s">
        <v>15286</v>
      </c>
      <c r="J2790">
        <v>436</v>
      </c>
      <c r="K2790" t="s">
        <v>62</v>
      </c>
      <c r="L2790" t="s">
        <v>26421</v>
      </c>
      <c r="M2790">
        <v>2354816</v>
      </c>
      <c r="N2790">
        <v>2600</v>
      </c>
      <c r="O2790">
        <v>234</v>
      </c>
      <c r="P2790">
        <v>234</v>
      </c>
      <c r="Q2790">
        <v>0</v>
      </c>
      <c r="R2790">
        <v>0</v>
      </c>
      <c r="S2790">
        <v>2354816</v>
      </c>
      <c r="T2790">
        <v>234</v>
      </c>
      <c r="U2790">
        <v>0</v>
      </c>
    </row>
    <row r="2791" spans="1:21">
      <c r="A2791">
        <v>1.1000000000000001</v>
      </c>
      <c r="B2791">
        <v>62</v>
      </c>
      <c r="C2791" t="s">
        <v>28156</v>
      </c>
      <c r="D2791" t="s">
        <v>28157</v>
      </c>
      <c r="E2791" t="s">
        <v>28158</v>
      </c>
      <c r="F2791" t="s">
        <v>28159</v>
      </c>
      <c r="G2791" t="s">
        <v>28160</v>
      </c>
      <c r="H2791" t="s">
        <v>16031</v>
      </c>
      <c r="I2791" t="s">
        <v>16054</v>
      </c>
      <c r="J2791">
        <v>436</v>
      </c>
      <c r="K2791" t="s">
        <v>62</v>
      </c>
      <c r="L2791" t="s">
        <v>18619</v>
      </c>
      <c r="M2791">
        <v>85711</v>
      </c>
      <c r="N2791">
        <v>2600</v>
      </c>
      <c r="O2791">
        <v>234</v>
      </c>
      <c r="P2791">
        <v>234</v>
      </c>
      <c r="Q2791">
        <v>0</v>
      </c>
      <c r="R2791">
        <v>0</v>
      </c>
      <c r="S2791">
        <v>85711</v>
      </c>
      <c r="T2791">
        <v>234</v>
      </c>
      <c r="U2791">
        <v>0</v>
      </c>
    </row>
    <row r="2792" spans="1:21">
      <c r="A2792">
        <v>1.1000000000000001</v>
      </c>
      <c r="B2792">
        <v>63</v>
      </c>
      <c r="C2792" t="s">
        <v>28161</v>
      </c>
      <c r="D2792" t="s">
        <v>28162</v>
      </c>
      <c r="E2792" t="s">
        <v>2310</v>
      </c>
      <c r="F2792" t="s">
        <v>22014</v>
      </c>
      <c r="G2792" t="s">
        <v>28163</v>
      </c>
      <c r="H2792" t="s">
        <v>16028</v>
      </c>
      <c r="I2792" t="s">
        <v>16053</v>
      </c>
      <c r="J2792">
        <v>436</v>
      </c>
      <c r="K2792" t="s">
        <v>62</v>
      </c>
      <c r="L2792" t="s">
        <v>18619</v>
      </c>
      <c r="M2792">
        <v>134360</v>
      </c>
      <c r="N2792">
        <v>2600</v>
      </c>
      <c r="O2792">
        <v>234</v>
      </c>
      <c r="P2792">
        <v>234</v>
      </c>
      <c r="Q2792">
        <v>0</v>
      </c>
      <c r="R2792">
        <v>0</v>
      </c>
      <c r="S2792">
        <v>134360</v>
      </c>
      <c r="T2792">
        <v>234</v>
      </c>
      <c r="U2792">
        <v>0</v>
      </c>
    </row>
    <row r="2793" spans="1:21">
      <c r="A2793">
        <v>1.1000000000000001</v>
      </c>
      <c r="B2793">
        <v>64</v>
      </c>
      <c r="C2793" t="s">
        <v>28164</v>
      </c>
      <c r="D2793" t="s">
        <v>16051</v>
      </c>
      <c r="E2793" t="s">
        <v>16050</v>
      </c>
      <c r="F2793" t="s">
        <v>28165</v>
      </c>
      <c r="G2793" t="s">
        <v>28166</v>
      </c>
      <c r="H2793" t="s">
        <v>16025</v>
      </c>
      <c r="I2793" t="s">
        <v>16049</v>
      </c>
      <c r="J2793">
        <v>436</v>
      </c>
      <c r="K2793" t="s">
        <v>62</v>
      </c>
      <c r="L2793" t="s">
        <v>18619</v>
      </c>
      <c r="M2793">
        <v>721751</v>
      </c>
      <c r="N2793">
        <v>2600</v>
      </c>
      <c r="O2793">
        <v>234</v>
      </c>
      <c r="P2793">
        <v>234</v>
      </c>
      <c r="Q2793">
        <v>0</v>
      </c>
      <c r="R2793">
        <v>0</v>
      </c>
      <c r="S2793">
        <v>721751</v>
      </c>
      <c r="T2793">
        <v>234</v>
      </c>
      <c r="U2793">
        <v>0</v>
      </c>
    </row>
    <row r="2794" spans="1:21">
      <c r="A2794">
        <v>1.1000000000000001</v>
      </c>
      <c r="B2794">
        <v>65</v>
      </c>
      <c r="C2794" t="s">
        <v>28167</v>
      </c>
      <c r="D2794" t="s">
        <v>28168</v>
      </c>
      <c r="E2794" t="s">
        <v>7272</v>
      </c>
      <c r="F2794" t="s">
        <v>28169</v>
      </c>
      <c r="G2794" t="s">
        <v>28170</v>
      </c>
      <c r="H2794" t="s">
        <v>11800</v>
      </c>
      <c r="I2794" t="s">
        <v>7271</v>
      </c>
      <c r="J2794">
        <v>436</v>
      </c>
      <c r="K2794" t="s">
        <v>62</v>
      </c>
      <c r="L2794" t="s">
        <v>17595</v>
      </c>
      <c r="M2794">
        <v>492508</v>
      </c>
      <c r="N2794">
        <v>2600</v>
      </c>
      <c r="O2794">
        <v>234</v>
      </c>
      <c r="P2794">
        <v>234</v>
      </c>
      <c r="Q2794">
        <v>0</v>
      </c>
      <c r="R2794">
        <v>0</v>
      </c>
      <c r="S2794">
        <v>492508</v>
      </c>
      <c r="T2794">
        <v>234</v>
      </c>
      <c r="U2794">
        <v>0</v>
      </c>
    </row>
    <row r="2795" spans="1:21">
      <c r="A2795">
        <v>1.1000000000000001</v>
      </c>
      <c r="B2795">
        <v>66</v>
      </c>
      <c r="C2795" t="s">
        <v>28171</v>
      </c>
      <c r="D2795" t="s">
        <v>28172</v>
      </c>
      <c r="E2795" t="s">
        <v>7269</v>
      </c>
      <c r="F2795" t="s">
        <v>28173</v>
      </c>
      <c r="G2795" t="s">
        <v>28174</v>
      </c>
      <c r="H2795" t="s">
        <v>11799</v>
      </c>
      <c r="I2795" t="s">
        <v>7268</v>
      </c>
      <c r="J2795">
        <v>436</v>
      </c>
      <c r="K2795" t="s">
        <v>62</v>
      </c>
      <c r="L2795" t="s">
        <v>17595</v>
      </c>
      <c r="M2795">
        <v>1120496</v>
      </c>
      <c r="N2795">
        <v>2600</v>
      </c>
      <c r="O2795">
        <v>234</v>
      </c>
      <c r="P2795">
        <v>234</v>
      </c>
      <c r="Q2795">
        <v>0</v>
      </c>
      <c r="R2795">
        <v>0</v>
      </c>
      <c r="S2795">
        <v>1120496</v>
      </c>
      <c r="T2795">
        <v>234</v>
      </c>
      <c r="U2795">
        <v>0</v>
      </c>
    </row>
    <row r="2796" spans="1:21">
      <c r="A2796">
        <v>1.1000000000000001</v>
      </c>
      <c r="B2796">
        <v>67</v>
      </c>
      <c r="C2796" t="s">
        <v>28175</v>
      </c>
      <c r="D2796" t="s">
        <v>28176</v>
      </c>
      <c r="E2796" t="s">
        <v>10146</v>
      </c>
      <c r="F2796" t="s">
        <v>28177</v>
      </c>
      <c r="G2796" t="s">
        <v>28178</v>
      </c>
      <c r="H2796" t="s">
        <v>11798</v>
      </c>
      <c r="I2796" t="s">
        <v>16046</v>
      </c>
      <c r="J2796">
        <v>436</v>
      </c>
      <c r="K2796" t="s">
        <v>62</v>
      </c>
      <c r="L2796" t="s">
        <v>18619</v>
      </c>
      <c r="M2796">
        <v>215960</v>
      </c>
      <c r="N2796">
        <v>2600</v>
      </c>
      <c r="O2796">
        <v>234</v>
      </c>
      <c r="P2796">
        <v>234</v>
      </c>
      <c r="Q2796">
        <v>0</v>
      </c>
      <c r="R2796">
        <v>0</v>
      </c>
      <c r="S2796">
        <v>215960</v>
      </c>
      <c r="T2796">
        <v>234</v>
      </c>
      <c r="U2796">
        <v>0</v>
      </c>
    </row>
    <row r="2797" spans="1:21">
      <c r="A2797">
        <v>1.1000000000000001</v>
      </c>
      <c r="B2797">
        <v>68</v>
      </c>
      <c r="C2797" t="s">
        <v>28179</v>
      </c>
      <c r="D2797" t="s">
        <v>28180</v>
      </c>
      <c r="E2797" t="s">
        <v>5097</v>
      </c>
      <c r="F2797" t="s">
        <v>28181</v>
      </c>
      <c r="G2797" t="s">
        <v>28182</v>
      </c>
      <c r="H2797" t="s">
        <v>7260</v>
      </c>
      <c r="I2797" t="s">
        <v>7267</v>
      </c>
      <c r="J2797">
        <v>436</v>
      </c>
      <c r="K2797" t="s">
        <v>62</v>
      </c>
      <c r="L2797" t="s">
        <v>17595</v>
      </c>
      <c r="M2797">
        <v>445544</v>
      </c>
      <c r="N2797">
        <v>2600</v>
      </c>
      <c r="O2797">
        <v>234</v>
      </c>
      <c r="P2797">
        <v>234</v>
      </c>
      <c r="Q2797">
        <v>0</v>
      </c>
      <c r="R2797">
        <v>0</v>
      </c>
      <c r="S2797">
        <v>445544</v>
      </c>
      <c r="T2797">
        <v>234</v>
      </c>
      <c r="U2797">
        <v>0</v>
      </c>
    </row>
    <row r="2798" spans="1:21">
      <c r="A2798">
        <v>1.1000000000000001</v>
      </c>
      <c r="B2798">
        <v>69</v>
      </c>
      <c r="C2798" t="s">
        <v>28183</v>
      </c>
      <c r="D2798" t="s">
        <v>28184</v>
      </c>
      <c r="E2798" t="s">
        <v>16042</v>
      </c>
      <c r="F2798" t="s">
        <v>28185</v>
      </c>
      <c r="G2798" t="s">
        <v>28186</v>
      </c>
      <c r="H2798" t="s">
        <v>11797</v>
      </c>
      <c r="I2798" t="s">
        <v>16041</v>
      </c>
      <c r="J2798">
        <v>436</v>
      </c>
      <c r="K2798" t="s">
        <v>62</v>
      </c>
      <c r="L2798" t="s">
        <v>18619</v>
      </c>
      <c r="M2798">
        <v>1361682</v>
      </c>
      <c r="N2798">
        <v>2600</v>
      </c>
      <c r="O2798">
        <v>234</v>
      </c>
      <c r="P2798">
        <v>234</v>
      </c>
      <c r="Q2798">
        <v>0</v>
      </c>
      <c r="R2798">
        <v>0</v>
      </c>
      <c r="S2798">
        <v>1361682</v>
      </c>
      <c r="T2798">
        <v>234</v>
      </c>
      <c r="U2798">
        <v>0</v>
      </c>
    </row>
    <row r="2799" spans="1:21">
      <c r="A2799">
        <v>1.1000000000000001</v>
      </c>
      <c r="B2799">
        <v>70</v>
      </c>
      <c r="C2799" t="s">
        <v>28187</v>
      </c>
      <c r="D2799" t="s">
        <v>28188</v>
      </c>
      <c r="E2799" t="s">
        <v>7265</v>
      </c>
      <c r="F2799" t="s">
        <v>28189</v>
      </c>
      <c r="G2799" t="s">
        <v>28190</v>
      </c>
      <c r="H2799" t="s">
        <v>11796</v>
      </c>
      <c r="I2799" t="s">
        <v>7264</v>
      </c>
      <c r="J2799">
        <v>436</v>
      </c>
      <c r="K2799" t="s">
        <v>62</v>
      </c>
      <c r="L2799" t="s">
        <v>17595</v>
      </c>
      <c r="M2799">
        <v>1416982</v>
      </c>
      <c r="N2799">
        <v>2600</v>
      </c>
      <c r="O2799">
        <v>234</v>
      </c>
      <c r="P2799">
        <v>234</v>
      </c>
      <c r="Q2799">
        <v>0</v>
      </c>
      <c r="R2799">
        <v>0</v>
      </c>
      <c r="S2799">
        <v>1416982</v>
      </c>
      <c r="T2799">
        <v>234</v>
      </c>
      <c r="U2799">
        <v>0</v>
      </c>
    </row>
    <row r="2800" spans="1:21">
      <c r="A2800">
        <v>1.1000000000000001</v>
      </c>
      <c r="B2800">
        <v>71</v>
      </c>
      <c r="C2800" t="s">
        <v>28191</v>
      </c>
      <c r="D2800" t="s">
        <v>11804</v>
      </c>
      <c r="E2800" t="s">
        <v>11803</v>
      </c>
      <c r="F2800" t="s">
        <v>28192</v>
      </c>
      <c r="G2800" t="s">
        <v>28193</v>
      </c>
      <c r="H2800" t="s">
        <v>7257</v>
      </c>
      <c r="I2800" t="s">
        <v>11802</v>
      </c>
      <c r="J2800">
        <v>436</v>
      </c>
      <c r="K2800" t="s">
        <v>62</v>
      </c>
      <c r="L2800" t="s">
        <v>18241</v>
      </c>
      <c r="M2800">
        <v>121854</v>
      </c>
      <c r="N2800">
        <v>2600</v>
      </c>
      <c r="O2800">
        <v>234</v>
      </c>
      <c r="P2800">
        <v>234</v>
      </c>
      <c r="Q2800">
        <v>0</v>
      </c>
      <c r="R2800">
        <v>0</v>
      </c>
      <c r="S2800">
        <v>121854</v>
      </c>
      <c r="T2800">
        <v>234</v>
      </c>
      <c r="U2800">
        <v>0</v>
      </c>
    </row>
    <row r="2801" spans="1:21">
      <c r="A2801">
        <v>1.1000000000000001</v>
      </c>
      <c r="B2801">
        <v>72</v>
      </c>
      <c r="C2801" t="s">
        <v>28194</v>
      </c>
      <c r="D2801" t="s">
        <v>28195</v>
      </c>
      <c r="E2801" t="s">
        <v>7262</v>
      </c>
      <c r="F2801" t="s">
        <v>28196</v>
      </c>
      <c r="G2801" t="s">
        <v>28197</v>
      </c>
      <c r="H2801" t="s">
        <v>11793</v>
      </c>
      <c r="I2801" t="s">
        <v>7261</v>
      </c>
      <c r="J2801">
        <v>436</v>
      </c>
      <c r="K2801" t="s">
        <v>62</v>
      </c>
      <c r="L2801" t="s">
        <v>17595</v>
      </c>
      <c r="M2801">
        <v>198516</v>
      </c>
      <c r="N2801">
        <v>2600</v>
      </c>
      <c r="O2801">
        <v>234</v>
      </c>
      <c r="P2801">
        <v>234</v>
      </c>
      <c r="Q2801">
        <v>0</v>
      </c>
      <c r="R2801">
        <v>0</v>
      </c>
      <c r="S2801">
        <v>198516</v>
      </c>
      <c r="T2801">
        <v>234</v>
      </c>
      <c r="U2801">
        <v>0</v>
      </c>
    </row>
    <row r="2802" spans="1:21">
      <c r="A2802">
        <v>1.1000000000000001</v>
      </c>
      <c r="B2802">
        <v>73</v>
      </c>
      <c r="C2802" t="s">
        <v>28198</v>
      </c>
      <c r="D2802" t="s">
        <v>28199</v>
      </c>
      <c r="E2802" t="s">
        <v>16039</v>
      </c>
      <c r="F2802" t="s">
        <v>28200</v>
      </c>
      <c r="G2802" t="s">
        <v>28201</v>
      </c>
      <c r="H2802" t="s">
        <v>7253</v>
      </c>
      <c r="I2802" t="s">
        <v>16038</v>
      </c>
      <c r="J2802">
        <v>436</v>
      </c>
      <c r="K2802" t="s">
        <v>62</v>
      </c>
      <c r="L2802" t="s">
        <v>18619</v>
      </c>
      <c r="M2802">
        <v>816342</v>
      </c>
      <c r="N2802">
        <v>2600</v>
      </c>
      <c r="O2802">
        <v>234</v>
      </c>
      <c r="P2802">
        <v>234</v>
      </c>
      <c r="Q2802">
        <v>0</v>
      </c>
      <c r="R2802">
        <v>0</v>
      </c>
      <c r="S2802">
        <v>816342</v>
      </c>
      <c r="T2802">
        <v>234</v>
      </c>
      <c r="U2802">
        <v>0</v>
      </c>
    </row>
    <row r="2803" spans="1:21">
      <c r="A2803">
        <v>1.1000000000000001</v>
      </c>
      <c r="B2803">
        <v>74</v>
      </c>
      <c r="C2803" t="s">
        <v>28202</v>
      </c>
      <c r="D2803" t="s">
        <v>15284</v>
      </c>
      <c r="E2803" t="s">
        <v>15283</v>
      </c>
      <c r="F2803" t="s">
        <v>28203</v>
      </c>
      <c r="G2803" t="s">
        <v>28204</v>
      </c>
      <c r="H2803" t="s">
        <v>7250</v>
      </c>
      <c r="I2803" t="s">
        <v>15282</v>
      </c>
      <c r="J2803">
        <v>436</v>
      </c>
      <c r="K2803" t="s">
        <v>62</v>
      </c>
      <c r="L2803" t="s">
        <v>26421</v>
      </c>
      <c r="M2803">
        <v>157840</v>
      </c>
      <c r="N2803">
        <v>2600</v>
      </c>
      <c r="O2803">
        <v>234</v>
      </c>
      <c r="P2803">
        <v>234</v>
      </c>
      <c r="Q2803">
        <v>0</v>
      </c>
      <c r="R2803">
        <v>0</v>
      </c>
      <c r="S2803">
        <v>157840</v>
      </c>
      <c r="T2803">
        <v>234</v>
      </c>
      <c r="U2803">
        <v>0</v>
      </c>
    </row>
    <row r="2804" spans="1:21">
      <c r="A2804">
        <v>1.1000000000000001</v>
      </c>
      <c r="B2804">
        <v>75</v>
      </c>
      <c r="C2804" t="s">
        <v>28205</v>
      </c>
      <c r="D2804" t="s">
        <v>28206</v>
      </c>
      <c r="E2804" t="s">
        <v>15280</v>
      </c>
      <c r="F2804" t="s">
        <v>28207</v>
      </c>
      <c r="G2804" t="s">
        <v>28208</v>
      </c>
      <c r="H2804" t="s">
        <v>7249</v>
      </c>
      <c r="I2804" t="s">
        <v>15279</v>
      </c>
      <c r="J2804">
        <v>436</v>
      </c>
      <c r="K2804" t="s">
        <v>62</v>
      </c>
      <c r="L2804" t="s">
        <v>26421</v>
      </c>
      <c r="M2804">
        <v>124167</v>
      </c>
      <c r="N2804">
        <v>2600</v>
      </c>
      <c r="O2804">
        <v>234</v>
      </c>
      <c r="P2804">
        <v>234</v>
      </c>
      <c r="Q2804">
        <v>0</v>
      </c>
      <c r="R2804">
        <v>0</v>
      </c>
      <c r="S2804">
        <v>124167</v>
      </c>
      <c r="T2804">
        <v>234</v>
      </c>
      <c r="U2804">
        <v>0</v>
      </c>
    </row>
    <row r="2805" spans="1:21">
      <c r="A2805">
        <v>1.1000000000000001</v>
      </c>
      <c r="B2805">
        <v>76</v>
      </c>
      <c r="C2805" t="s">
        <v>28209</v>
      </c>
      <c r="D2805" t="s">
        <v>28210</v>
      </c>
      <c r="E2805" t="s">
        <v>16036</v>
      </c>
      <c r="F2805" t="s">
        <v>28211</v>
      </c>
      <c r="G2805" t="s">
        <v>28212</v>
      </c>
      <c r="H2805" t="s">
        <v>28213</v>
      </c>
      <c r="I2805" t="s">
        <v>16035</v>
      </c>
      <c r="J2805">
        <v>436</v>
      </c>
      <c r="K2805" t="s">
        <v>62</v>
      </c>
      <c r="L2805" t="s">
        <v>18619</v>
      </c>
      <c r="M2805">
        <v>20568</v>
      </c>
      <c r="N2805">
        <v>2600</v>
      </c>
      <c r="O2805">
        <v>234</v>
      </c>
      <c r="P2805">
        <v>234</v>
      </c>
      <c r="Q2805">
        <v>0</v>
      </c>
      <c r="R2805">
        <v>0</v>
      </c>
      <c r="S2805">
        <v>20568</v>
      </c>
      <c r="T2805">
        <v>234</v>
      </c>
      <c r="U2805">
        <v>0</v>
      </c>
    </row>
    <row r="2806" spans="1:21">
      <c r="A2806">
        <v>1.1000000000000001</v>
      </c>
      <c r="B2806">
        <v>77</v>
      </c>
      <c r="C2806" t="s">
        <v>28214</v>
      </c>
      <c r="D2806" t="s">
        <v>28215</v>
      </c>
      <c r="E2806" t="s">
        <v>28216</v>
      </c>
      <c r="F2806" t="s">
        <v>22922</v>
      </c>
      <c r="G2806" t="s">
        <v>28217</v>
      </c>
      <c r="H2806" t="s">
        <v>7246</v>
      </c>
      <c r="I2806" t="s">
        <v>16034</v>
      </c>
      <c r="J2806">
        <v>436</v>
      </c>
      <c r="K2806" t="s">
        <v>62</v>
      </c>
      <c r="L2806" t="s">
        <v>18619</v>
      </c>
      <c r="M2806">
        <v>270646</v>
      </c>
      <c r="N2806">
        <v>2600</v>
      </c>
      <c r="O2806">
        <v>234</v>
      </c>
      <c r="P2806">
        <v>234</v>
      </c>
      <c r="Q2806">
        <v>0</v>
      </c>
      <c r="R2806">
        <v>0</v>
      </c>
      <c r="S2806">
        <v>270646</v>
      </c>
      <c r="T2806">
        <v>234</v>
      </c>
      <c r="U2806">
        <v>0</v>
      </c>
    </row>
    <row r="2807" spans="1:21">
      <c r="A2807">
        <v>1.1000000000000001</v>
      </c>
      <c r="B2807">
        <v>78</v>
      </c>
      <c r="C2807" t="s">
        <v>28218</v>
      </c>
      <c r="D2807" t="s">
        <v>16033</v>
      </c>
      <c r="E2807" t="s">
        <v>16032</v>
      </c>
      <c r="F2807" t="s">
        <v>28219</v>
      </c>
      <c r="G2807" t="s">
        <v>28220</v>
      </c>
      <c r="H2807" t="s">
        <v>11789</v>
      </c>
      <c r="I2807" t="s">
        <v>16031</v>
      </c>
      <c r="J2807">
        <v>436</v>
      </c>
      <c r="K2807" t="s">
        <v>62</v>
      </c>
      <c r="L2807" t="s">
        <v>18619</v>
      </c>
      <c r="M2807">
        <v>82188</v>
      </c>
      <c r="N2807">
        <v>2600</v>
      </c>
      <c r="O2807">
        <v>234</v>
      </c>
      <c r="P2807">
        <v>234</v>
      </c>
      <c r="Q2807">
        <v>0</v>
      </c>
      <c r="R2807">
        <v>0</v>
      </c>
      <c r="S2807">
        <v>82188</v>
      </c>
      <c r="T2807">
        <v>234</v>
      </c>
      <c r="U2807">
        <v>0</v>
      </c>
    </row>
    <row r="2808" spans="1:21">
      <c r="A2808">
        <v>1.1000000000000001</v>
      </c>
      <c r="B2808">
        <v>79</v>
      </c>
      <c r="C2808" t="s">
        <v>28221</v>
      </c>
      <c r="D2808" t="s">
        <v>28222</v>
      </c>
      <c r="E2808" t="s">
        <v>16029</v>
      </c>
      <c r="F2808" t="s">
        <v>28223</v>
      </c>
      <c r="G2808" t="s">
        <v>28224</v>
      </c>
      <c r="H2808" t="s">
        <v>11787</v>
      </c>
      <c r="I2808" t="s">
        <v>16028</v>
      </c>
      <c r="J2808">
        <v>436</v>
      </c>
      <c r="K2808" t="s">
        <v>62</v>
      </c>
      <c r="L2808" t="s">
        <v>18619</v>
      </c>
      <c r="M2808">
        <v>555921</v>
      </c>
      <c r="N2808">
        <v>2600</v>
      </c>
      <c r="O2808">
        <v>234</v>
      </c>
      <c r="P2808">
        <v>234</v>
      </c>
      <c r="Q2808">
        <v>0</v>
      </c>
      <c r="R2808">
        <v>0</v>
      </c>
      <c r="S2808">
        <v>555921</v>
      </c>
      <c r="T2808">
        <v>234</v>
      </c>
      <c r="U2808">
        <v>0</v>
      </c>
    </row>
    <row r="2809" spans="1:21">
      <c r="A2809">
        <v>1.1000000000000001</v>
      </c>
      <c r="B2809">
        <v>80</v>
      </c>
      <c r="C2809" t="s">
        <v>28225</v>
      </c>
      <c r="D2809" t="s">
        <v>28226</v>
      </c>
      <c r="E2809" t="s">
        <v>16026</v>
      </c>
      <c r="F2809" t="s">
        <v>28227</v>
      </c>
      <c r="G2809" t="s">
        <v>28228</v>
      </c>
      <c r="H2809" t="s">
        <v>7245</v>
      </c>
      <c r="I2809" t="s">
        <v>16025</v>
      </c>
      <c r="J2809">
        <v>436</v>
      </c>
      <c r="K2809" t="s">
        <v>62</v>
      </c>
      <c r="L2809" t="s">
        <v>18619</v>
      </c>
      <c r="M2809">
        <v>537772</v>
      </c>
      <c r="N2809">
        <v>2600</v>
      </c>
      <c r="O2809">
        <v>234</v>
      </c>
      <c r="P2809">
        <v>234</v>
      </c>
      <c r="Q2809">
        <v>0</v>
      </c>
      <c r="R2809">
        <v>0</v>
      </c>
      <c r="S2809">
        <v>537772</v>
      </c>
      <c r="T2809">
        <v>234</v>
      </c>
      <c r="U2809">
        <v>0</v>
      </c>
    </row>
    <row r="2810" spans="1:21">
      <c r="A2810">
        <v>1.1000000000000001</v>
      </c>
      <c r="B2810">
        <v>82</v>
      </c>
      <c r="C2810" t="s">
        <v>28229</v>
      </c>
      <c r="D2810" t="s">
        <v>28230</v>
      </c>
      <c r="E2810" t="s">
        <v>28231</v>
      </c>
      <c r="F2810" t="s">
        <v>28232</v>
      </c>
      <c r="G2810" t="s">
        <v>28233</v>
      </c>
      <c r="H2810" t="s">
        <v>11781</v>
      </c>
      <c r="I2810" t="s">
        <v>11800</v>
      </c>
      <c r="J2810">
        <v>436</v>
      </c>
      <c r="K2810" t="s">
        <v>62</v>
      </c>
      <c r="L2810" t="s">
        <v>18241</v>
      </c>
      <c r="M2810">
        <v>730146</v>
      </c>
      <c r="N2810">
        <v>2600</v>
      </c>
      <c r="O2810">
        <v>234</v>
      </c>
      <c r="P2810">
        <v>234</v>
      </c>
      <c r="Q2810">
        <v>0</v>
      </c>
      <c r="R2810">
        <v>0</v>
      </c>
      <c r="S2810">
        <v>730146</v>
      </c>
      <c r="T2810">
        <v>234</v>
      </c>
      <c r="U2810">
        <v>0</v>
      </c>
    </row>
    <row r="2811" spans="1:21">
      <c r="A2811">
        <v>1.1000000000000001</v>
      </c>
      <c r="B2811">
        <v>1</v>
      </c>
      <c r="C2811" t="s">
        <v>28234</v>
      </c>
      <c r="D2811" t="s">
        <v>28235</v>
      </c>
      <c r="E2811" t="s">
        <v>28236</v>
      </c>
      <c r="F2811" t="s">
        <v>28237</v>
      </c>
      <c r="G2811" t="s">
        <v>28238</v>
      </c>
      <c r="H2811" t="s">
        <v>28239</v>
      </c>
      <c r="I2811" t="s">
        <v>11799</v>
      </c>
      <c r="J2811">
        <v>437</v>
      </c>
      <c r="K2811" t="s">
        <v>63</v>
      </c>
      <c r="L2811" t="s">
        <v>18241</v>
      </c>
      <c r="M2811">
        <v>1077256</v>
      </c>
      <c r="N2811">
        <v>2600</v>
      </c>
      <c r="O2811">
        <v>234</v>
      </c>
      <c r="P2811">
        <v>234</v>
      </c>
      <c r="Q2811">
        <v>0</v>
      </c>
      <c r="R2811">
        <v>0</v>
      </c>
      <c r="S2811">
        <v>1077256</v>
      </c>
      <c r="T2811">
        <v>234</v>
      </c>
      <c r="U2811">
        <v>0</v>
      </c>
    </row>
    <row r="2812" spans="1:21">
      <c r="A2812">
        <v>1.1000000000000001</v>
      </c>
      <c r="B2812">
        <v>2</v>
      </c>
      <c r="C2812" t="s">
        <v>28240</v>
      </c>
      <c r="D2812" t="s">
        <v>28241</v>
      </c>
      <c r="E2812" t="s">
        <v>28242</v>
      </c>
      <c r="F2812" t="s">
        <v>28243</v>
      </c>
      <c r="G2812" t="s">
        <v>28244</v>
      </c>
      <c r="H2812" t="s">
        <v>7242</v>
      </c>
      <c r="I2812" t="s">
        <v>11798</v>
      </c>
      <c r="J2812">
        <v>437</v>
      </c>
      <c r="K2812" t="s">
        <v>63</v>
      </c>
      <c r="L2812" t="s">
        <v>18241</v>
      </c>
      <c r="M2812">
        <v>383028</v>
      </c>
      <c r="N2812">
        <v>2600</v>
      </c>
      <c r="O2812">
        <v>234</v>
      </c>
      <c r="P2812">
        <v>234</v>
      </c>
      <c r="Q2812">
        <v>0</v>
      </c>
      <c r="R2812">
        <v>0</v>
      </c>
      <c r="S2812">
        <v>383028</v>
      </c>
      <c r="T2812">
        <v>234</v>
      </c>
      <c r="U2812">
        <v>0</v>
      </c>
    </row>
    <row r="2813" spans="1:21">
      <c r="A2813">
        <v>1.1000000000000001</v>
      </c>
      <c r="B2813">
        <v>3</v>
      </c>
      <c r="C2813" t="s">
        <v>28245</v>
      </c>
      <c r="D2813" t="s">
        <v>28246</v>
      </c>
      <c r="E2813" t="s">
        <v>7173</v>
      </c>
      <c r="F2813" t="s">
        <v>28247</v>
      </c>
      <c r="G2813" t="s">
        <v>28248</v>
      </c>
      <c r="H2813" t="s">
        <v>2367</v>
      </c>
      <c r="I2813" t="s">
        <v>7260</v>
      </c>
      <c r="J2813">
        <v>437</v>
      </c>
      <c r="K2813" t="s">
        <v>63</v>
      </c>
      <c r="L2813" t="s">
        <v>17595</v>
      </c>
      <c r="M2813">
        <v>421817</v>
      </c>
      <c r="N2813">
        <v>2600</v>
      </c>
      <c r="O2813">
        <v>234</v>
      </c>
      <c r="P2813">
        <v>234</v>
      </c>
      <c r="Q2813">
        <v>0</v>
      </c>
      <c r="R2813">
        <v>0</v>
      </c>
      <c r="S2813">
        <v>421817</v>
      </c>
      <c r="T2813">
        <v>234</v>
      </c>
      <c r="U2813">
        <v>0</v>
      </c>
    </row>
    <row r="2814" spans="1:21">
      <c r="A2814">
        <v>1.1000000000000001</v>
      </c>
      <c r="B2814">
        <v>4</v>
      </c>
      <c r="C2814" t="s">
        <v>28249</v>
      </c>
      <c r="D2814" t="s">
        <v>28250</v>
      </c>
      <c r="E2814" t="s">
        <v>28251</v>
      </c>
      <c r="F2814" t="s">
        <v>26440</v>
      </c>
      <c r="G2814" t="s">
        <v>28252</v>
      </c>
      <c r="H2814" t="s">
        <v>28253</v>
      </c>
      <c r="I2814" t="s">
        <v>11797</v>
      </c>
      <c r="J2814">
        <v>437</v>
      </c>
      <c r="K2814" t="s">
        <v>63</v>
      </c>
      <c r="L2814" t="s">
        <v>18241</v>
      </c>
      <c r="M2814">
        <v>302579</v>
      </c>
      <c r="N2814">
        <v>2600</v>
      </c>
      <c r="O2814">
        <v>234</v>
      </c>
      <c r="P2814">
        <v>234</v>
      </c>
      <c r="Q2814">
        <v>0</v>
      </c>
      <c r="R2814">
        <v>0</v>
      </c>
      <c r="S2814">
        <v>302579</v>
      </c>
      <c r="T2814">
        <v>234</v>
      </c>
      <c r="U2814">
        <v>0</v>
      </c>
    </row>
    <row r="2815" spans="1:21">
      <c r="A2815">
        <v>1.1000000000000001</v>
      </c>
      <c r="B2815">
        <v>5</v>
      </c>
      <c r="C2815" t="s">
        <v>28254</v>
      </c>
      <c r="D2815" t="s">
        <v>28255</v>
      </c>
      <c r="E2815" t="s">
        <v>10638</v>
      </c>
      <c r="F2815" t="s">
        <v>28256</v>
      </c>
      <c r="G2815" t="s">
        <v>28257</v>
      </c>
      <c r="H2815" t="s">
        <v>7239</v>
      </c>
      <c r="I2815" t="s">
        <v>11796</v>
      </c>
      <c r="J2815">
        <v>437</v>
      </c>
      <c r="K2815" t="s">
        <v>63</v>
      </c>
      <c r="L2815" t="s">
        <v>18241</v>
      </c>
      <c r="M2815">
        <v>192452</v>
      </c>
      <c r="N2815">
        <v>2600</v>
      </c>
      <c r="O2815">
        <v>234</v>
      </c>
      <c r="P2815">
        <v>234</v>
      </c>
      <c r="Q2815">
        <v>0</v>
      </c>
      <c r="R2815">
        <v>0</v>
      </c>
      <c r="S2815">
        <v>192452</v>
      </c>
      <c r="T2815">
        <v>234</v>
      </c>
      <c r="U2815">
        <v>0</v>
      </c>
    </row>
    <row r="2816" spans="1:21">
      <c r="A2816">
        <v>1.1000000000000001</v>
      </c>
      <c r="B2816">
        <v>6</v>
      </c>
      <c r="C2816" t="s">
        <v>28258</v>
      </c>
      <c r="D2816" t="s">
        <v>28259</v>
      </c>
      <c r="E2816" t="s">
        <v>7258</v>
      </c>
      <c r="F2816" t="s">
        <v>28260</v>
      </c>
      <c r="G2816" t="s">
        <v>28261</v>
      </c>
      <c r="H2816" t="s">
        <v>7237</v>
      </c>
      <c r="I2816" t="s">
        <v>7257</v>
      </c>
      <c r="J2816">
        <v>437</v>
      </c>
      <c r="K2816" t="s">
        <v>63</v>
      </c>
      <c r="L2816" t="s">
        <v>17595</v>
      </c>
      <c r="M2816">
        <v>608457</v>
      </c>
      <c r="N2816">
        <v>2600</v>
      </c>
      <c r="O2816">
        <v>234</v>
      </c>
      <c r="P2816">
        <v>234</v>
      </c>
      <c r="Q2816">
        <v>0</v>
      </c>
      <c r="R2816">
        <v>0</v>
      </c>
      <c r="S2816">
        <v>608457</v>
      </c>
      <c r="T2816">
        <v>234</v>
      </c>
      <c r="U2816">
        <v>0</v>
      </c>
    </row>
    <row r="2817" spans="1:21">
      <c r="A2817">
        <v>1.1000000000000001</v>
      </c>
      <c r="B2817">
        <v>7</v>
      </c>
      <c r="C2817" t="s">
        <v>28262</v>
      </c>
      <c r="D2817" t="s">
        <v>28263</v>
      </c>
      <c r="E2817" t="s">
        <v>28264</v>
      </c>
      <c r="F2817" t="s">
        <v>28265</v>
      </c>
      <c r="G2817" t="s">
        <v>28266</v>
      </c>
      <c r="H2817" t="s">
        <v>7236</v>
      </c>
      <c r="I2817" t="s">
        <v>11793</v>
      </c>
      <c r="J2817">
        <v>437</v>
      </c>
      <c r="K2817" t="s">
        <v>63</v>
      </c>
      <c r="L2817" t="s">
        <v>18241</v>
      </c>
      <c r="M2817">
        <v>410017</v>
      </c>
      <c r="N2817">
        <v>2600</v>
      </c>
      <c r="O2817">
        <v>234</v>
      </c>
      <c r="P2817">
        <v>234</v>
      </c>
      <c r="Q2817">
        <v>0</v>
      </c>
      <c r="R2817">
        <v>0</v>
      </c>
      <c r="S2817">
        <v>410017</v>
      </c>
      <c r="T2817">
        <v>234</v>
      </c>
      <c r="U2817">
        <v>0</v>
      </c>
    </row>
    <row r="2818" spans="1:21">
      <c r="A2818">
        <v>1.1000000000000001</v>
      </c>
      <c r="B2818">
        <v>8</v>
      </c>
      <c r="C2818" t="s">
        <v>28267</v>
      </c>
      <c r="D2818" t="s">
        <v>28268</v>
      </c>
      <c r="E2818" t="s">
        <v>7254</v>
      </c>
      <c r="F2818" t="s">
        <v>28269</v>
      </c>
      <c r="G2818" t="s">
        <v>28270</v>
      </c>
      <c r="H2818" t="s">
        <v>11777</v>
      </c>
      <c r="I2818" t="s">
        <v>7253</v>
      </c>
      <c r="J2818">
        <v>437</v>
      </c>
      <c r="K2818" t="s">
        <v>63</v>
      </c>
      <c r="L2818" t="s">
        <v>17595</v>
      </c>
      <c r="M2818">
        <v>168311</v>
      </c>
      <c r="N2818">
        <v>2600</v>
      </c>
      <c r="O2818">
        <v>234</v>
      </c>
      <c r="P2818">
        <v>234</v>
      </c>
      <c r="Q2818">
        <v>0</v>
      </c>
      <c r="R2818">
        <v>0</v>
      </c>
      <c r="S2818">
        <v>168311</v>
      </c>
      <c r="T2818">
        <v>234</v>
      </c>
      <c r="U2818">
        <v>0</v>
      </c>
    </row>
    <row r="2819" spans="1:21">
      <c r="A2819">
        <v>1.1000000000000001</v>
      </c>
      <c r="B2819">
        <v>9</v>
      </c>
      <c r="C2819" t="s">
        <v>28271</v>
      </c>
      <c r="D2819" t="s">
        <v>28272</v>
      </c>
      <c r="E2819" t="s">
        <v>7251</v>
      </c>
      <c r="F2819" t="s">
        <v>28273</v>
      </c>
      <c r="G2819" t="s">
        <v>28274</v>
      </c>
      <c r="H2819" t="s">
        <v>2364</v>
      </c>
      <c r="I2819" t="s">
        <v>7250</v>
      </c>
      <c r="J2819">
        <v>437</v>
      </c>
      <c r="K2819" t="s">
        <v>63</v>
      </c>
      <c r="L2819" t="s">
        <v>17595</v>
      </c>
      <c r="M2819">
        <v>330836</v>
      </c>
      <c r="N2819">
        <v>2600</v>
      </c>
      <c r="O2819">
        <v>234</v>
      </c>
      <c r="P2819">
        <v>234</v>
      </c>
      <c r="Q2819">
        <v>0</v>
      </c>
      <c r="R2819">
        <v>0</v>
      </c>
      <c r="S2819">
        <v>330836</v>
      </c>
      <c r="T2819">
        <v>234</v>
      </c>
      <c r="U2819">
        <v>0</v>
      </c>
    </row>
    <row r="2820" spans="1:21">
      <c r="A2820">
        <v>1.1000000000000001</v>
      </c>
      <c r="B2820">
        <v>10</v>
      </c>
      <c r="C2820" t="s">
        <v>28275</v>
      </c>
      <c r="D2820" t="s">
        <v>28276</v>
      </c>
      <c r="E2820" t="s">
        <v>2727</v>
      </c>
      <c r="F2820" t="s">
        <v>26432</v>
      </c>
      <c r="G2820" t="s">
        <v>28277</v>
      </c>
      <c r="H2820" t="s">
        <v>7232</v>
      </c>
      <c r="I2820" t="s">
        <v>7249</v>
      </c>
      <c r="J2820">
        <v>437</v>
      </c>
      <c r="K2820" t="s">
        <v>63</v>
      </c>
      <c r="L2820" t="s">
        <v>17595</v>
      </c>
      <c r="M2820">
        <v>1468194</v>
      </c>
      <c r="N2820">
        <v>2600</v>
      </c>
      <c r="O2820">
        <v>234</v>
      </c>
      <c r="P2820">
        <v>234</v>
      </c>
      <c r="Q2820">
        <v>0</v>
      </c>
      <c r="R2820">
        <v>0</v>
      </c>
      <c r="S2820">
        <v>1468194</v>
      </c>
      <c r="T2820">
        <v>234</v>
      </c>
      <c r="U2820">
        <v>0</v>
      </c>
    </row>
    <row r="2821" spans="1:21">
      <c r="A2821">
        <v>1.1000000000000001</v>
      </c>
      <c r="B2821">
        <v>11</v>
      </c>
      <c r="C2821" t="s">
        <v>28278</v>
      </c>
      <c r="D2821" t="s">
        <v>28279</v>
      </c>
      <c r="E2821" t="s">
        <v>28280</v>
      </c>
      <c r="F2821" t="s">
        <v>28281</v>
      </c>
      <c r="G2821" t="s">
        <v>28282</v>
      </c>
      <c r="H2821" t="s">
        <v>7229</v>
      </c>
      <c r="I2821" t="s">
        <v>28213</v>
      </c>
      <c r="J2821">
        <v>437</v>
      </c>
      <c r="K2821" t="s">
        <v>63</v>
      </c>
      <c r="L2821" t="s">
        <v>17595</v>
      </c>
      <c r="M2821">
        <v>8244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8244</v>
      </c>
      <c r="T2821">
        <v>0</v>
      </c>
      <c r="U2821">
        <v>0</v>
      </c>
    </row>
    <row r="2822" spans="1:21">
      <c r="A2822">
        <v>1.1000000000000001</v>
      </c>
      <c r="B2822">
        <v>12</v>
      </c>
      <c r="C2822" t="s">
        <v>28283</v>
      </c>
      <c r="D2822" t="s">
        <v>28284</v>
      </c>
      <c r="E2822" t="s">
        <v>7247</v>
      </c>
      <c r="F2822" t="s">
        <v>26910</v>
      </c>
      <c r="G2822" t="s">
        <v>28285</v>
      </c>
      <c r="H2822" t="s">
        <v>11774</v>
      </c>
      <c r="I2822" t="s">
        <v>7246</v>
      </c>
      <c r="J2822">
        <v>437</v>
      </c>
      <c r="K2822" t="s">
        <v>63</v>
      </c>
      <c r="L2822" t="s">
        <v>17595</v>
      </c>
      <c r="M2822">
        <v>169505</v>
      </c>
      <c r="N2822">
        <v>2600</v>
      </c>
      <c r="O2822">
        <v>234</v>
      </c>
      <c r="P2822">
        <v>234</v>
      </c>
      <c r="Q2822">
        <v>0</v>
      </c>
      <c r="R2822">
        <v>0</v>
      </c>
      <c r="S2822">
        <v>169505</v>
      </c>
      <c r="T2822">
        <v>234</v>
      </c>
      <c r="U2822">
        <v>0</v>
      </c>
    </row>
    <row r="2823" spans="1:21">
      <c r="A2823">
        <v>1.1000000000000001</v>
      </c>
      <c r="B2823">
        <v>13</v>
      </c>
      <c r="C2823" t="s">
        <v>28286</v>
      </c>
      <c r="D2823" t="s">
        <v>28287</v>
      </c>
      <c r="E2823" t="s">
        <v>11790</v>
      </c>
      <c r="F2823" t="s">
        <v>28243</v>
      </c>
      <c r="G2823" t="s">
        <v>28288</v>
      </c>
      <c r="H2823" t="s">
        <v>7226</v>
      </c>
      <c r="I2823" t="s">
        <v>11789</v>
      </c>
      <c r="J2823">
        <v>437</v>
      </c>
      <c r="K2823" t="s">
        <v>63</v>
      </c>
      <c r="L2823" t="s">
        <v>18241</v>
      </c>
      <c r="M2823">
        <v>1181516</v>
      </c>
      <c r="N2823">
        <v>2600</v>
      </c>
      <c r="O2823">
        <v>234</v>
      </c>
      <c r="P2823">
        <v>234</v>
      </c>
      <c r="Q2823">
        <v>0</v>
      </c>
      <c r="R2823">
        <v>0</v>
      </c>
      <c r="S2823">
        <v>1181516</v>
      </c>
      <c r="T2823">
        <v>234</v>
      </c>
      <c r="U2823">
        <v>0</v>
      </c>
    </row>
    <row r="2824" spans="1:21">
      <c r="A2824">
        <v>1.1000000000000001</v>
      </c>
      <c r="B2824">
        <v>14</v>
      </c>
      <c r="C2824" t="s">
        <v>28289</v>
      </c>
      <c r="D2824" t="s">
        <v>28290</v>
      </c>
      <c r="E2824" t="s">
        <v>28251</v>
      </c>
      <c r="F2824" t="s">
        <v>26440</v>
      </c>
      <c r="G2824" t="s">
        <v>28291</v>
      </c>
      <c r="H2824" t="s">
        <v>11770</v>
      </c>
      <c r="I2824" t="s">
        <v>11787</v>
      </c>
      <c r="J2824">
        <v>437</v>
      </c>
      <c r="K2824" t="s">
        <v>63</v>
      </c>
      <c r="L2824" t="s">
        <v>18241</v>
      </c>
      <c r="M2824">
        <v>339091</v>
      </c>
      <c r="N2824">
        <v>2600</v>
      </c>
      <c r="O2824">
        <v>234</v>
      </c>
      <c r="P2824">
        <v>234</v>
      </c>
      <c r="Q2824">
        <v>0</v>
      </c>
      <c r="R2824">
        <v>0</v>
      </c>
      <c r="S2824">
        <v>339091</v>
      </c>
      <c r="T2824">
        <v>234</v>
      </c>
      <c r="U2824">
        <v>0</v>
      </c>
    </row>
    <row r="2825" spans="1:21">
      <c r="A2825">
        <v>1.1000000000000001</v>
      </c>
      <c r="B2825">
        <v>15</v>
      </c>
      <c r="C2825" t="s">
        <v>28292</v>
      </c>
      <c r="D2825" t="s">
        <v>28293</v>
      </c>
      <c r="E2825" t="s">
        <v>28294</v>
      </c>
      <c r="F2825" t="s">
        <v>28295</v>
      </c>
      <c r="G2825" t="s">
        <v>28296</v>
      </c>
      <c r="H2825" t="s">
        <v>11767</v>
      </c>
      <c r="I2825" t="s">
        <v>7245</v>
      </c>
      <c r="J2825">
        <v>437</v>
      </c>
      <c r="K2825" t="s">
        <v>63</v>
      </c>
      <c r="L2825" t="s">
        <v>17595</v>
      </c>
      <c r="M2825">
        <v>350598</v>
      </c>
      <c r="N2825">
        <v>2600</v>
      </c>
      <c r="O2825">
        <v>234</v>
      </c>
      <c r="P2825">
        <v>234</v>
      </c>
      <c r="Q2825">
        <v>0</v>
      </c>
      <c r="R2825">
        <v>0</v>
      </c>
      <c r="S2825">
        <v>350598</v>
      </c>
      <c r="T2825">
        <v>234</v>
      </c>
      <c r="U2825">
        <v>0</v>
      </c>
    </row>
    <row r="2826" spans="1:21">
      <c r="A2826">
        <v>1.1000000000000001</v>
      </c>
      <c r="B2826">
        <v>16</v>
      </c>
      <c r="C2826" t="s">
        <v>28297</v>
      </c>
      <c r="D2826" t="s">
        <v>28298</v>
      </c>
      <c r="E2826" t="s">
        <v>11785</v>
      </c>
      <c r="F2826" t="s">
        <v>28299</v>
      </c>
      <c r="G2826" t="s">
        <v>28300</v>
      </c>
      <c r="H2826" t="s">
        <v>11764</v>
      </c>
      <c r="I2826" t="s">
        <v>11784</v>
      </c>
      <c r="J2826">
        <v>437</v>
      </c>
      <c r="K2826" t="s">
        <v>63</v>
      </c>
      <c r="L2826" t="s">
        <v>18241</v>
      </c>
      <c r="M2826">
        <v>362428</v>
      </c>
      <c r="N2826">
        <v>2600</v>
      </c>
      <c r="O2826">
        <v>234</v>
      </c>
      <c r="P2826">
        <v>234</v>
      </c>
      <c r="Q2826">
        <v>0</v>
      </c>
      <c r="R2826">
        <v>0</v>
      </c>
      <c r="S2826">
        <v>362428</v>
      </c>
      <c r="T2826">
        <v>234</v>
      </c>
      <c r="U2826">
        <v>0</v>
      </c>
    </row>
    <row r="2827" spans="1:21">
      <c r="A2827">
        <v>1.1000000000000001</v>
      </c>
      <c r="B2827">
        <v>17</v>
      </c>
      <c r="C2827" t="s">
        <v>28301</v>
      </c>
      <c r="D2827" t="s">
        <v>28302</v>
      </c>
      <c r="E2827" t="s">
        <v>11782</v>
      </c>
      <c r="F2827" t="s">
        <v>17718</v>
      </c>
      <c r="G2827" t="s">
        <v>28303</v>
      </c>
      <c r="H2827" t="s">
        <v>2361</v>
      </c>
      <c r="I2827" t="s">
        <v>11781</v>
      </c>
      <c r="J2827">
        <v>437</v>
      </c>
      <c r="K2827" t="s">
        <v>63</v>
      </c>
      <c r="L2827" t="s">
        <v>18241</v>
      </c>
      <c r="M2827">
        <v>387027</v>
      </c>
      <c r="N2827">
        <v>2600</v>
      </c>
      <c r="O2827">
        <v>234</v>
      </c>
      <c r="P2827">
        <v>234</v>
      </c>
      <c r="Q2827">
        <v>0</v>
      </c>
      <c r="R2827">
        <v>0</v>
      </c>
      <c r="S2827">
        <v>387027</v>
      </c>
      <c r="T2827">
        <v>234</v>
      </c>
      <c r="U2827">
        <v>0</v>
      </c>
    </row>
    <row r="2828" spans="1:21">
      <c r="A2828">
        <v>1.1000000000000001</v>
      </c>
      <c r="B2828">
        <v>18</v>
      </c>
      <c r="C2828" t="s">
        <v>28304</v>
      </c>
      <c r="D2828" t="s">
        <v>28305</v>
      </c>
      <c r="E2828" t="s">
        <v>2929</v>
      </c>
      <c r="F2828" t="s">
        <v>28306</v>
      </c>
      <c r="G2828" t="s">
        <v>28307</v>
      </c>
      <c r="H2828" t="s">
        <v>7221</v>
      </c>
      <c r="I2828" t="s">
        <v>28239</v>
      </c>
      <c r="J2828">
        <v>437</v>
      </c>
      <c r="K2828" t="s">
        <v>63</v>
      </c>
      <c r="L2828" t="s">
        <v>17595</v>
      </c>
      <c r="M2828">
        <v>1860177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1860177</v>
      </c>
      <c r="T2828">
        <v>0</v>
      </c>
      <c r="U2828">
        <v>0</v>
      </c>
    </row>
    <row r="2829" spans="1:21">
      <c r="A2829">
        <v>1.1000000000000001</v>
      </c>
      <c r="B2829">
        <v>19</v>
      </c>
      <c r="C2829" t="s">
        <v>28308</v>
      </c>
      <c r="D2829" t="s">
        <v>28309</v>
      </c>
      <c r="E2829" t="s">
        <v>7243</v>
      </c>
      <c r="F2829" t="s">
        <v>28310</v>
      </c>
      <c r="G2829" t="s">
        <v>28311</v>
      </c>
      <c r="H2829" t="s">
        <v>7220</v>
      </c>
      <c r="I2829" t="s">
        <v>7242</v>
      </c>
      <c r="J2829">
        <v>437</v>
      </c>
      <c r="K2829" t="s">
        <v>63</v>
      </c>
      <c r="L2829" t="s">
        <v>17595</v>
      </c>
      <c r="M2829">
        <v>645820</v>
      </c>
      <c r="N2829">
        <v>2600</v>
      </c>
      <c r="O2829">
        <v>234</v>
      </c>
      <c r="P2829">
        <v>234</v>
      </c>
      <c r="Q2829">
        <v>0</v>
      </c>
      <c r="R2829">
        <v>0</v>
      </c>
      <c r="S2829">
        <v>645820</v>
      </c>
      <c r="T2829">
        <v>234</v>
      </c>
      <c r="U2829">
        <v>0</v>
      </c>
    </row>
    <row r="2830" spans="1:21">
      <c r="A2830">
        <v>1.1000000000000001</v>
      </c>
      <c r="B2830">
        <v>20</v>
      </c>
      <c r="C2830" t="s">
        <v>28312</v>
      </c>
      <c r="D2830" t="s">
        <v>28313</v>
      </c>
      <c r="E2830" t="s">
        <v>2362</v>
      </c>
      <c r="F2830" t="s">
        <v>28314</v>
      </c>
      <c r="G2830" t="s">
        <v>28315</v>
      </c>
      <c r="H2830" t="s">
        <v>7217</v>
      </c>
      <c r="I2830" t="s">
        <v>2367</v>
      </c>
      <c r="J2830">
        <v>437</v>
      </c>
      <c r="K2830" t="s">
        <v>63</v>
      </c>
      <c r="L2830" t="s">
        <v>17612</v>
      </c>
      <c r="M2830">
        <v>569018</v>
      </c>
      <c r="N2830">
        <v>2600</v>
      </c>
      <c r="O2830">
        <v>234</v>
      </c>
      <c r="P2830">
        <v>234</v>
      </c>
      <c r="Q2830">
        <v>0</v>
      </c>
      <c r="R2830">
        <v>0</v>
      </c>
      <c r="S2830">
        <v>569018</v>
      </c>
      <c r="T2830">
        <v>234</v>
      </c>
      <c r="U2830">
        <v>0</v>
      </c>
    </row>
    <row r="2831" spans="1:21">
      <c r="A2831">
        <v>1.1000000000000001</v>
      </c>
      <c r="B2831">
        <v>21</v>
      </c>
      <c r="C2831" t="s">
        <v>28316</v>
      </c>
      <c r="D2831" t="s">
        <v>28317</v>
      </c>
      <c r="E2831" t="s">
        <v>28318</v>
      </c>
      <c r="F2831" t="s">
        <v>28319</v>
      </c>
      <c r="G2831" t="s">
        <v>28320</v>
      </c>
      <c r="H2831" t="s">
        <v>7214</v>
      </c>
      <c r="I2831" t="s">
        <v>28253</v>
      </c>
      <c r="J2831">
        <v>437</v>
      </c>
      <c r="K2831" t="s">
        <v>63</v>
      </c>
      <c r="L2831" t="s">
        <v>17595</v>
      </c>
      <c r="M2831">
        <v>671444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671444</v>
      </c>
      <c r="T2831">
        <v>0</v>
      </c>
      <c r="U2831">
        <v>0</v>
      </c>
    </row>
    <row r="2832" spans="1:21">
      <c r="A2832">
        <v>1.1000000000000001</v>
      </c>
      <c r="B2832">
        <v>22</v>
      </c>
      <c r="C2832" t="s">
        <v>28321</v>
      </c>
      <c r="D2832" t="s">
        <v>28322</v>
      </c>
      <c r="E2832" t="s">
        <v>7240</v>
      </c>
      <c r="F2832" t="s">
        <v>28323</v>
      </c>
      <c r="G2832" t="s">
        <v>28324</v>
      </c>
      <c r="H2832" t="s">
        <v>7211</v>
      </c>
      <c r="I2832" t="s">
        <v>7239</v>
      </c>
      <c r="J2832">
        <v>437</v>
      </c>
      <c r="K2832" t="s">
        <v>63</v>
      </c>
      <c r="L2832" t="s">
        <v>17595</v>
      </c>
      <c r="M2832">
        <v>545743</v>
      </c>
      <c r="N2832">
        <v>2600</v>
      </c>
      <c r="O2832">
        <v>234</v>
      </c>
      <c r="P2832">
        <v>234</v>
      </c>
      <c r="Q2832">
        <v>0</v>
      </c>
      <c r="R2832">
        <v>0</v>
      </c>
      <c r="S2832">
        <v>545743</v>
      </c>
      <c r="T2832">
        <v>234</v>
      </c>
      <c r="U2832">
        <v>0</v>
      </c>
    </row>
    <row r="2833" spans="1:21">
      <c r="A2833">
        <v>1.1000000000000001</v>
      </c>
      <c r="B2833">
        <v>23</v>
      </c>
      <c r="C2833" t="s">
        <v>28325</v>
      </c>
      <c r="D2833" t="s">
        <v>28326</v>
      </c>
      <c r="E2833" t="s">
        <v>7238</v>
      </c>
      <c r="F2833" t="s">
        <v>28327</v>
      </c>
      <c r="G2833" t="s">
        <v>28328</v>
      </c>
      <c r="H2833" t="s">
        <v>7208</v>
      </c>
      <c r="I2833" t="s">
        <v>7237</v>
      </c>
      <c r="J2833">
        <v>437</v>
      </c>
      <c r="K2833" t="s">
        <v>63</v>
      </c>
      <c r="L2833" t="s">
        <v>17595</v>
      </c>
      <c r="M2833">
        <v>91492</v>
      </c>
      <c r="N2833">
        <v>2600</v>
      </c>
      <c r="O2833">
        <v>234</v>
      </c>
      <c r="P2833">
        <v>234</v>
      </c>
      <c r="Q2833">
        <v>0</v>
      </c>
      <c r="R2833">
        <v>0</v>
      </c>
      <c r="S2833">
        <v>91492</v>
      </c>
      <c r="T2833">
        <v>234</v>
      </c>
      <c r="U2833">
        <v>0</v>
      </c>
    </row>
    <row r="2834" spans="1:21">
      <c r="A2834">
        <v>1.1000000000000001</v>
      </c>
      <c r="B2834">
        <v>24</v>
      </c>
      <c r="C2834" t="s">
        <v>28329</v>
      </c>
      <c r="D2834" t="s">
        <v>28330</v>
      </c>
      <c r="E2834" t="s">
        <v>28331</v>
      </c>
      <c r="F2834" t="s">
        <v>28332</v>
      </c>
      <c r="G2834" t="s">
        <v>28333</v>
      </c>
      <c r="H2834" t="s">
        <v>7205</v>
      </c>
      <c r="I2834" t="s">
        <v>7236</v>
      </c>
      <c r="J2834">
        <v>437</v>
      </c>
      <c r="K2834" t="s">
        <v>63</v>
      </c>
      <c r="L2834" t="s">
        <v>17595</v>
      </c>
      <c r="M2834">
        <v>4011810</v>
      </c>
      <c r="N2834">
        <v>2600</v>
      </c>
      <c r="O2834">
        <v>234</v>
      </c>
      <c r="P2834">
        <v>234</v>
      </c>
      <c r="Q2834">
        <v>0</v>
      </c>
      <c r="R2834">
        <v>0</v>
      </c>
      <c r="S2834">
        <v>4011810</v>
      </c>
      <c r="T2834">
        <v>234</v>
      </c>
      <c r="U2834">
        <v>0</v>
      </c>
    </row>
    <row r="2835" spans="1:21">
      <c r="A2835">
        <v>1.1000000000000001</v>
      </c>
      <c r="B2835">
        <v>25</v>
      </c>
      <c r="C2835" t="s">
        <v>28334</v>
      </c>
      <c r="D2835" t="s">
        <v>28335</v>
      </c>
      <c r="E2835" t="s">
        <v>11778</v>
      </c>
      <c r="F2835" t="s">
        <v>28336</v>
      </c>
      <c r="G2835" t="s">
        <v>28337</v>
      </c>
      <c r="H2835" t="s">
        <v>7202</v>
      </c>
      <c r="I2835" t="s">
        <v>11777</v>
      </c>
      <c r="J2835">
        <v>437</v>
      </c>
      <c r="K2835" t="s">
        <v>63</v>
      </c>
      <c r="L2835" t="s">
        <v>18241</v>
      </c>
      <c r="M2835">
        <v>2326085</v>
      </c>
      <c r="N2835">
        <v>2600</v>
      </c>
      <c r="O2835">
        <v>234</v>
      </c>
      <c r="P2835">
        <v>234</v>
      </c>
      <c r="Q2835">
        <v>0</v>
      </c>
      <c r="R2835">
        <v>0</v>
      </c>
      <c r="S2835">
        <v>2326085</v>
      </c>
      <c r="T2835">
        <v>234</v>
      </c>
      <c r="U2835">
        <v>0</v>
      </c>
    </row>
    <row r="2836" spans="1:21">
      <c r="A2836">
        <v>1.1000000000000001</v>
      </c>
      <c r="B2836">
        <v>26</v>
      </c>
      <c r="C2836" t="s">
        <v>28338</v>
      </c>
      <c r="D2836" t="s">
        <v>28339</v>
      </c>
      <c r="E2836" t="s">
        <v>2365</v>
      </c>
      <c r="F2836" t="s">
        <v>28340</v>
      </c>
      <c r="G2836" t="s">
        <v>28341</v>
      </c>
      <c r="H2836" t="s">
        <v>11758</v>
      </c>
      <c r="I2836" t="s">
        <v>2364</v>
      </c>
      <c r="J2836">
        <v>437</v>
      </c>
      <c r="K2836" t="s">
        <v>63</v>
      </c>
      <c r="L2836" t="s">
        <v>17612</v>
      </c>
      <c r="M2836">
        <v>916551</v>
      </c>
      <c r="N2836">
        <v>2600</v>
      </c>
      <c r="O2836">
        <v>234</v>
      </c>
      <c r="P2836">
        <v>234</v>
      </c>
      <c r="Q2836">
        <v>0</v>
      </c>
      <c r="R2836">
        <v>0</v>
      </c>
      <c r="S2836">
        <v>916551</v>
      </c>
      <c r="T2836">
        <v>234</v>
      </c>
      <c r="U2836">
        <v>0</v>
      </c>
    </row>
    <row r="2837" spans="1:21">
      <c r="A2837">
        <v>1.1000000000000001</v>
      </c>
      <c r="B2837">
        <v>27</v>
      </c>
      <c r="C2837" t="s">
        <v>28342</v>
      </c>
      <c r="D2837" t="s">
        <v>28343</v>
      </c>
      <c r="E2837" t="s">
        <v>7233</v>
      </c>
      <c r="F2837" t="s">
        <v>28344</v>
      </c>
      <c r="G2837" t="s">
        <v>28345</v>
      </c>
      <c r="H2837" t="s">
        <v>7198</v>
      </c>
      <c r="I2837" t="s">
        <v>7232</v>
      </c>
      <c r="J2837">
        <v>437</v>
      </c>
      <c r="K2837" t="s">
        <v>63</v>
      </c>
      <c r="L2837" t="s">
        <v>17595</v>
      </c>
      <c r="M2837">
        <v>83386</v>
      </c>
      <c r="N2837">
        <v>2600</v>
      </c>
      <c r="O2837">
        <v>234</v>
      </c>
      <c r="P2837">
        <v>234</v>
      </c>
      <c r="Q2837">
        <v>0</v>
      </c>
      <c r="R2837">
        <v>0</v>
      </c>
      <c r="S2837">
        <v>83386</v>
      </c>
      <c r="T2837">
        <v>234</v>
      </c>
      <c r="U2837">
        <v>0</v>
      </c>
    </row>
    <row r="2838" spans="1:21">
      <c r="A2838">
        <v>1.1000000000000001</v>
      </c>
      <c r="B2838">
        <v>28</v>
      </c>
      <c r="C2838" t="s">
        <v>28346</v>
      </c>
      <c r="D2838" t="s">
        <v>28347</v>
      </c>
      <c r="E2838" t="s">
        <v>7230</v>
      </c>
      <c r="F2838" t="s">
        <v>28348</v>
      </c>
      <c r="G2838" t="s">
        <v>28349</v>
      </c>
      <c r="H2838" t="s">
        <v>7195</v>
      </c>
      <c r="I2838" t="s">
        <v>7229</v>
      </c>
      <c r="J2838">
        <v>437</v>
      </c>
      <c r="K2838" t="s">
        <v>63</v>
      </c>
      <c r="L2838" t="s">
        <v>17595</v>
      </c>
      <c r="M2838">
        <v>150048</v>
      </c>
      <c r="N2838">
        <v>2600</v>
      </c>
      <c r="O2838">
        <v>234</v>
      </c>
      <c r="P2838">
        <v>234</v>
      </c>
      <c r="Q2838">
        <v>0</v>
      </c>
      <c r="R2838">
        <v>0</v>
      </c>
      <c r="S2838">
        <v>150048</v>
      </c>
      <c r="T2838">
        <v>234</v>
      </c>
      <c r="U2838">
        <v>0</v>
      </c>
    </row>
    <row r="2839" spans="1:21">
      <c r="A2839">
        <v>1.1000000000000001</v>
      </c>
      <c r="B2839">
        <v>29</v>
      </c>
      <c r="C2839" t="s">
        <v>28350</v>
      </c>
      <c r="D2839" t="s">
        <v>28351</v>
      </c>
      <c r="E2839" t="s">
        <v>11775</v>
      </c>
      <c r="F2839" t="s">
        <v>28352</v>
      </c>
      <c r="G2839" t="s">
        <v>28353</v>
      </c>
      <c r="H2839" t="s">
        <v>11757</v>
      </c>
      <c r="I2839" t="s">
        <v>11774</v>
      </c>
      <c r="J2839">
        <v>437</v>
      </c>
      <c r="K2839" t="s">
        <v>63</v>
      </c>
      <c r="L2839" t="s">
        <v>18241</v>
      </c>
      <c r="M2839">
        <v>744881</v>
      </c>
      <c r="N2839">
        <v>2600</v>
      </c>
      <c r="O2839">
        <v>234</v>
      </c>
      <c r="P2839">
        <v>234</v>
      </c>
      <c r="Q2839">
        <v>0</v>
      </c>
      <c r="R2839">
        <v>0</v>
      </c>
      <c r="S2839">
        <v>744881</v>
      </c>
      <c r="T2839">
        <v>234</v>
      </c>
      <c r="U2839">
        <v>0</v>
      </c>
    </row>
    <row r="2840" spans="1:21">
      <c r="A2840">
        <v>1.1000000000000001</v>
      </c>
      <c r="B2840">
        <v>30</v>
      </c>
      <c r="C2840" t="s">
        <v>28354</v>
      </c>
      <c r="D2840" t="s">
        <v>28355</v>
      </c>
      <c r="E2840" t="s">
        <v>7227</v>
      </c>
      <c r="F2840" t="s">
        <v>28295</v>
      </c>
      <c r="G2840" t="s">
        <v>28356</v>
      </c>
      <c r="H2840" t="s">
        <v>7192</v>
      </c>
      <c r="I2840" t="s">
        <v>7226</v>
      </c>
      <c r="J2840">
        <v>437</v>
      </c>
      <c r="K2840" t="s">
        <v>63</v>
      </c>
      <c r="L2840" t="s">
        <v>17595</v>
      </c>
      <c r="M2840">
        <v>398234</v>
      </c>
      <c r="N2840">
        <v>2600</v>
      </c>
      <c r="O2840">
        <v>234</v>
      </c>
      <c r="P2840">
        <v>234</v>
      </c>
      <c r="Q2840">
        <v>0</v>
      </c>
      <c r="R2840">
        <v>0</v>
      </c>
      <c r="S2840">
        <v>398234</v>
      </c>
      <c r="T2840">
        <v>234</v>
      </c>
      <c r="U2840">
        <v>0</v>
      </c>
    </row>
    <row r="2841" spans="1:21">
      <c r="A2841">
        <v>1.1000000000000001</v>
      </c>
      <c r="B2841">
        <v>31</v>
      </c>
      <c r="C2841" t="s">
        <v>28357</v>
      </c>
      <c r="D2841" t="s">
        <v>28358</v>
      </c>
      <c r="E2841" t="s">
        <v>11771</v>
      </c>
      <c r="F2841" t="s">
        <v>28359</v>
      </c>
      <c r="G2841" t="s">
        <v>28360</v>
      </c>
      <c r="H2841" t="s">
        <v>11755</v>
      </c>
      <c r="I2841" t="s">
        <v>11770</v>
      </c>
      <c r="J2841">
        <v>437</v>
      </c>
      <c r="K2841" t="s">
        <v>63</v>
      </c>
      <c r="L2841" t="s">
        <v>18241</v>
      </c>
      <c r="M2841">
        <v>160127</v>
      </c>
      <c r="N2841">
        <v>2600</v>
      </c>
      <c r="O2841">
        <v>234</v>
      </c>
      <c r="P2841">
        <v>234</v>
      </c>
      <c r="Q2841">
        <v>0</v>
      </c>
      <c r="R2841">
        <v>0</v>
      </c>
      <c r="S2841">
        <v>160127</v>
      </c>
      <c r="T2841">
        <v>234</v>
      </c>
      <c r="U2841">
        <v>0</v>
      </c>
    </row>
    <row r="2842" spans="1:21">
      <c r="A2842">
        <v>1.1000000000000001</v>
      </c>
      <c r="B2842">
        <v>32</v>
      </c>
      <c r="C2842" t="s">
        <v>28361</v>
      </c>
      <c r="D2842" t="s">
        <v>28362</v>
      </c>
      <c r="E2842" t="s">
        <v>11768</v>
      </c>
      <c r="F2842" t="s">
        <v>28363</v>
      </c>
      <c r="G2842" t="s">
        <v>28364</v>
      </c>
      <c r="H2842" t="s">
        <v>7190</v>
      </c>
      <c r="I2842" t="s">
        <v>11767</v>
      </c>
      <c r="J2842">
        <v>437</v>
      </c>
      <c r="K2842" t="s">
        <v>63</v>
      </c>
      <c r="L2842" t="s">
        <v>18241</v>
      </c>
      <c r="M2842">
        <v>611433</v>
      </c>
      <c r="N2842">
        <v>2600</v>
      </c>
      <c r="O2842">
        <v>234</v>
      </c>
      <c r="P2842">
        <v>234</v>
      </c>
      <c r="Q2842">
        <v>0</v>
      </c>
      <c r="R2842">
        <v>0</v>
      </c>
      <c r="S2842">
        <v>611433</v>
      </c>
      <c r="T2842">
        <v>234</v>
      </c>
      <c r="U2842">
        <v>0</v>
      </c>
    </row>
    <row r="2843" spans="1:21">
      <c r="A2843">
        <v>1.1000000000000001</v>
      </c>
      <c r="B2843">
        <v>33</v>
      </c>
      <c r="C2843" t="s">
        <v>28365</v>
      </c>
      <c r="D2843" t="s">
        <v>28366</v>
      </c>
      <c r="E2843" t="s">
        <v>28367</v>
      </c>
      <c r="F2843" t="s">
        <v>28368</v>
      </c>
      <c r="G2843" t="s">
        <v>28369</v>
      </c>
      <c r="H2843" t="s">
        <v>7187</v>
      </c>
      <c r="I2843" t="s">
        <v>11764</v>
      </c>
      <c r="J2843">
        <v>437</v>
      </c>
      <c r="K2843" t="s">
        <v>63</v>
      </c>
      <c r="L2843" t="s">
        <v>18241</v>
      </c>
      <c r="M2843">
        <v>45068</v>
      </c>
      <c r="N2843">
        <v>2600</v>
      </c>
      <c r="O2843">
        <v>234</v>
      </c>
      <c r="P2843">
        <v>234</v>
      </c>
      <c r="Q2843">
        <v>0</v>
      </c>
      <c r="R2843">
        <v>0</v>
      </c>
      <c r="S2843">
        <v>45068</v>
      </c>
      <c r="T2843">
        <v>234</v>
      </c>
      <c r="U2843">
        <v>0</v>
      </c>
    </row>
    <row r="2844" spans="1:21">
      <c r="A2844">
        <v>1.1000000000000001</v>
      </c>
      <c r="B2844">
        <v>34</v>
      </c>
      <c r="C2844" t="s">
        <v>28370</v>
      </c>
      <c r="D2844" t="s">
        <v>28371</v>
      </c>
      <c r="E2844" t="s">
        <v>2362</v>
      </c>
      <c r="F2844" t="s">
        <v>28314</v>
      </c>
      <c r="G2844" t="s">
        <v>28372</v>
      </c>
      <c r="H2844" t="s">
        <v>11754</v>
      </c>
      <c r="I2844" t="s">
        <v>2361</v>
      </c>
      <c r="J2844">
        <v>437</v>
      </c>
      <c r="K2844" t="s">
        <v>63</v>
      </c>
      <c r="L2844" t="s">
        <v>17612</v>
      </c>
      <c r="M2844">
        <v>1728538</v>
      </c>
      <c r="N2844">
        <v>2600</v>
      </c>
      <c r="O2844">
        <v>234</v>
      </c>
      <c r="P2844">
        <v>234</v>
      </c>
      <c r="Q2844">
        <v>0</v>
      </c>
      <c r="R2844">
        <v>0</v>
      </c>
      <c r="S2844">
        <v>1728538</v>
      </c>
      <c r="T2844">
        <v>234</v>
      </c>
      <c r="U2844">
        <v>0</v>
      </c>
    </row>
    <row r="2845" spans="1:21">
      <c r="A2845">
        <v>1.1000000000000001</v>
      </c>
      <c r="B2845">
        <v>35</v>
      </c>
      <c r="C2845" t="s">
        <v>28373</v>
      </c>
      <c r="D2845" t="s">
        <v>28374</v>
      </c>
      <c r="E2845" t="s">
        <v>7222</v>
      </c>
      <c r="F2845" t="s">
        <v>28375</v>
      </c>
      <c r="G2845" t="s">
        <v>28376</v>
      </c>
      <c r="H2845" t="s">
        <v>7186</v>
      </c>
      <c r="I2845" t="s">
        <v>7221</v>
      </c>
      <c r="J2845">
        <v>437</v>
      </c>
      <c r="K2845" t="s">
        <v>63</v>
      </c>
      <c r="L2845" t="s">
        <v>17595</v>
      </c>
      <c r="M2845">
        <v>2099388</v>
      </c>
      <c r="N2845">
        <v>2600</v>
      </c>
      <c r="O2845">
        <v>234</v>
      </c>
      <c r="P2845">
        <v>234</v>
      </c>
      <c r="Q2845">
        <v>0</v>
      </c>
      <c r="R2845">
        <v>0</v>
      </c>
      <c r="S2845">
        <v>2099388</v>
      </c>
      <c r="T2845">
        <v>234</v>
      </c>
      <c r="U2845">
        <v>0</v>
      </c>
    </row>
    <row r="2846" spans="1:21">
      <c r="A2846">
        <v>1.1000000000000001</v>
      </c>
      <c r="B2846">
        <v>36</v>
      </c>
      <c r="C2846" t="s">
        <v>28377</v>
      </c>
      <c r="D2846" t="s">
        <v>28378</v>
      </c>
      <c r="E2846" t="s">
        <v>28379</v>
      </c>
      <c r="F2846" t="s">
        <v>28380</v>
      </c>
      <c r="G2846" t="s">
        <v>28381</v>
      </c>
      <c r="H2846" t="s">
        <v>11751</v>
      </c>
      <c r="I2846" t="s">
        <v>7220</v>
      </c>
      <c r="J2846">
        <v>437</v>
      </c>
      <c r="K2846" t="s">
        <v>63</v>
      </c>
      <c r="L2846" t="s">
        <v>17595</v>
      </c>
      <c r="M2846">
        <v>725468</v>
      </c>
      <c r="N2846">
        <v>2600</v>
      </c>
      <c r="O2846">
        <v>234</v>
      </c>
      <c r="P2846">
        <v>234</v>
      </c>
      <c r="Q2846">
        <v>0</v>
      </c>
      <c r="R2846">
        <v>0</v>
      </c>
      <c r="S2846">
        <v>725468</v>
      </c>
      <c r="T2846">
        <v>234</v>
      </c>
      <c r="U2846">
        <v>0</v>
      </c>
    </row>
    <row r="2847" spans="1:21">
      <c r="A2847">
        <v>1.1000000000000001</v>
      </c>
      <c r="B2847">
        <v>37</v>
      </c>
      <c r="C2847" t="s">
        <v>28382</v>
      </c>
      <c r="D2847" t="s">
        <v>28383</v>
      </c>
      <c r="E2847" t="s">
        <v>7218</v>
      </c>
      <c r="F2847" t="s">
        <v>28384</v>
      </c>
      <c r="G2847" t="s">
        <v>28385</v>
      </c>
      <c r="H2847" t="s">
        <v>11750</v>
      </c>
      <c r="I2847" t="s">
        <v>7217</v>
      </c>
      <c r="J2847">
        <v>437</v>
      </c>
      <c r="K2847" t="s">
        <v>63</v>
      </c>
      <c r="L2847" t="s">
        <v>17595</v>
      </c>
      <c r="M2847">
        <v>381668</v>
      </c>
      <c r="N2847">
        <v>2600</v>
      </c>
      <c r="O2847">
        <v>234</v>
      </c>
      <c r="P2847">
        <v>234</v>
      </c>
      <c r="Q2847">
        <v>0</v>
      </c>
      <c r="R2847">
        <v>0</v>
      </c>
      <c r="S2847">
        <v>381668</v>
      </c>
      <c r="T2847">
        <v>234</v>
      </c>
      <c r="U2847">
        <v>0</v>
      </c>
    </row>
    <row r="2848" spans="1:21">
      <c r="A2848">
        <v>1.1000000000000001</v>
      </c>
      <c r="B2848">
        <v>38</v>
      </c>
      <c r="C2848" t="s">
        <v>28386</v>
      </c>
      <c r="D2848" t="s">
        <v>28387</v>
      </c>
      <c r="E2848" t="s">
        <v>7215</v>
      </c>
      <c r="F2848" t="s">
        <v>28388</v>
      </c>
      <c r="G2848" t="s">
        <v>28389</v>
      </c>
      <c r="H2848" t="s">
        <v>7183</v>
      </c>
      <c r="I2848" t="s">
        <v>7214</v>
      </c>
      <c r="J2848">
        <v>437</v>
      </c>
      <c r="K2848" t="s">
        <v>63</v>
      </c>
      <c r="L2848" t="s">
        <v>17595</v>
      </c>
      <c r="M2848">
        <v>838052</v>
      </c>
      <c r="N2848">
        <v>2600</v>
      </c>
      <c r="O2848">
        <v>234</v>
      </c>
      <c r="P2848">
        <v>234</v>
      </c>
      <c r="Q2848">
        <v>0</v>
      </c>
      <c r="R2848">
        <v>0</v>
      </c>
      <c r="S2848">
        <v>838052</v>
      </c>
      <c r="T2848">
        <v>234</v>
      </c>
      <c r="U2848">
        <v>0</v>
      </c>
    </row>
    <row r="2849" spans="1:21">
      <c r="A2849">
        <v>1.1000000000000001</v>
      </c>
      <c r="B2849">
        <v>39</v>
      </c>
      <c r="C2849" t="s">
        <v>28390</v>
      </c>
      <c r="D2849" t="s">
        <v>28391</v>
      </c>
      <c r="E2849" t="s">
        <v>7212</v>
      </c>
      <c r="F2849" t="s">
        <v>28392</v>
      </c>
      <c r="G2849" t="s">
        <v>28393</v>
      </c>
      <c r="H2849" t="s">
        <v>7180</v>
      </c>
      <c r="I2849" t="s">
        <v>7211</v>
      </c>
      <c r="J2849">
        <v>437</v>
      </c>
      <c r="K2849" t="s">
        <v>63</v>
      </c>
      <c r="L2849" t="s">
        <v>17595</v>
      </c>
      <c r="M2849">
        <v>138708</v>
      </c>
      <c r="N2849">
        <v>2600</v>
      </c>
      <c r="O2849">
        <v>234</v>
      </c>
      <c r="P2849">
        <v>234</v>
      </c>
      <c r="Q2849">
        <v>0</v>
      </c>
      <c r="R2849">
        <v>0</v>
      </c>
      <c r="S2849">
        <v>138708</v>
      </c>
      <c r="T2849">
        <v>234</v>
      </c>
      <c r="U2849">
        <v>0</v>
      </c>
    </row>
    <row r="2850" spans="1:21">
      <c r="A2850">
        <v>1.1000000000000001</v>
      </c>
      <c r="B2850">
        <v>40</v>
      </c>
      <c r="C2850" t="s">
        <v>28394</v>
      </c>
      <c r="D2850" t="s">
        <v>28395</v>
      </c>
      <c r="E2850" t="s">
        <v>7209</v>
      </c>
      <c r="F2850" t="s">
        <v>28396</v>
      </c>
      <c r="G2850" t="s">
        <v>28397</v>
      </c>
      <c r="H2850" t="s">
        <v>7176</v>
      </c>
      <c r="I2850" t="s">
        <v>7208</v>
      </c>
      <c r="J2850">
        <v>437</v>
      </c>
      <c r="K2850" t="s">
        <v>63</v>
      </c>
      <c r="L2850" t="s">
        <v>17595</v>
      </c>
      <c r="M2850">
        <v>199857</v>
      </c>
      <c r="N2850">
        <v>2600</v>
      </c>
      <c r="O2850">
        <v>234</v>
      </c>
      <c r="P2850">
        <v>234</v>
      </c>
      <c r="Q2850">
        <v>0</v>
      </c>
      <c r="R2850">
        <v>0</v>
      </c>
      <c r="S2850">
        <v>199857</v>
      </c>
      <c r="T2850">
        <v>234</v>
      </c>
      <c r="U2850">
        <v>0</v>
      </c>
    </row>
    <row r="2851" spans="1:21">
      <c r="A2851">
        <v>1.1000000000000001</v>
      </c>
      <c r="B2851">
        <v>41</v>
      </c>
      <c r="C2851" t="s">
        <v>28398</v>
      </c>
      <c r="D2851" t="s">
        <v>28399</v>
      </c>
      <c r="E2851" t="s">
        <v>7206</v>
      </c>
      <c r="F2851" t="s">
        <v>28400</v>
      </c>
      <c r="G2851" t="s">
        <v>28401</v>
      </c>
      <c r="H2851" t="s">
        <v>11742</v>
      </c>
      <c r="I2851" t="s">
        <v>7205</v>
      </c>
      <c r="J2851">
        <v>437</v>
      </c>
      <c r="K2851" t="s">
        <v>63</v>
      </c>
      <c r="L2851" t="s">
        <v>17595</v>
      </c>
      <c r="M2851">
        <v>229899</v>
      </c>
      <c r="N2851">
        <v>2600</v>
      </c>
      <c r="O2851">
        <v>234</v>
      </c>
      <c r="P2851">
        <v>234</v>
      </c>
      <c r="Q2851">
        <v>0</v>
      </c>
      <c r="R2851">
        <v>0</v>
      </c>
      <c r="S2851">
        <v>229899</v>
      </c>
      <c r="T2851">
        <v>234</v>
      </c>
      <c r="U2851">
        <v>0</v>
      </c>
    </row>
    <row r="2852" spans="1:21">
      <c r="A2852">
        <v>1.1000000000000001</v>
      </c>
      <c r="B2852">
        <v>42</v>
      </c>
      <c r="C2852" t="s">
        <v>28402</v>
      </c>
      <c r="D2852" t="s">
        <v>28403</v>
      </c>
      <c r="E2852" t="s">
        <v>7203</v>
      </c>
      <c r="F2852" t="s">
        <v>28404</v>
      </c>
      <c r="G2852" t="s">
        <v>28405</v>
      </c>
      <c r="H2852" t="s">
        <v>7172</v>
      </c>
      <c r="I2852" t="s">
        <v>7202</v>
      </c>
      <c r="J2852">
        <v>437</v>
      </c>
      <c r="K2852" t="s">
        <v>63</v>
      </c>
      <c r="L2852" t="s">
        <v>17595</v>
      </c>
      <c r="M2852">
        <v>1330663</v>
      </c>
      <c r="N2852">
        <v>2600</v>
      </c>
      <c r="O2852">
        <v>234</v>
      </c>
      <c r="P2852">
        <v>234</v>
      </c>
      <c r="Q2852">
        <v>0</v>
      </c>
      <c r="R2852">
        <v>0</v>
      </c>
      <c r="S2852">
        <v>1330663</v>
      </c>
      <c r="T2852">
        <v>234</v>
      </c>
      <c r="U2852">
        <v>0</v>
      </c>
    </row>
    <row r="2853" spans="1:21">
      <c r="A2853">
        <v>1.1000000000000001</v>
      </c>
      <c r="B2853">
        <v>43</v>
      </c>
      <c r="C2853" t="s">
        <v>28406</v>
      </c>
      <c r="D2853" t="s">
        <v>28407</v>
      </c>
      <c r="E2853" t="s">
        <v>28408</v>
      </c>
      <c r="F2853" t="s">
        <v>28409</v>
      </c>
      <c r="G2853" t="s">
        <v>28410</v>
      </c>
      <c r="H2853" t="s">
        <v>11741</v>
      </c>
      <c r="I2853" t="s">
        <v>11758</v>
      </c>
      <c r="J2853">
        <v>437</v>
      </c>
      <c r="K2853" t="s">
        <v>63</v>
      </c>
      <c r="L2853" t="s">
        <v>18241</v>
      </c>
      <c r="M2853">
        <v>288653</v>
      </c>
      <c r="N2853">
        <v>2600</v>
      </c>
      <c r="O2853">
        <v>234</v>
      </c>
      <c r="P2853">
        <v>234</v>
      </c>
      <c r="Q2853">
        <v>0</v>
      </c>
      <c r="R2853">
        <v>0</v>
      </c>
      <c r="S2853">
        <v>288653</v>
      </c>
      <c r="T2853">
        <v>234</v>
      </c>
      <c r="U2853">
        <v>0</v>
      </c>
    </row>
    <row r="2854" spans="1:21">
      <c r="A2854">
        <v>1.1000000000000001</v>
      </c>
      <c r="B2854">
        <v>44</v>
      </c>
      <c r="C2854" t="s">
        <v>28411</v>
      </c>
      <c r="D2854" t="s">
        <v>28412</v>
      </c>
      <c r="E2854" t="s">
        <v>7199</v>
      </c>
      <c r="F2854" t="s">
        <v>28413</v>
      </c>
      <c r="G2854" t="s">
        <v>28414</v>
      </c>
      <c r="H2854" t="s">
        <v>11738</v>
      </c>
      <c r="I2854" t="s">
        <v>7198</v>
      </c>
      <c r="J2854">
        <v>437</v>
      </c>
      <c r="K2854" t="s">
        <v>63</v>
      </c>
      <c r="L2854" t="s">
        <v>17595</v>
      </c>
      <c r="M2854">
        <v>134133</v>
      </c>
      <c r="N2854">
        <v>2600</v>
      </c>
      <c r="O2854">
        <v>234</v>
      </c>
      <c r="P2854">
        <v>234</v>
      </c>
      <c r="Q2854">
        <v>0</v>
      </c>
      <c r="R2854">
        <v>0</v>
      </c>
      <c r="S2854">
        <v>134133</v>
      </c>
      <c r="T2854">
        <v>234</v>
      </c>
      <c r="U2854">
        <v>0</v>
      </c>
    </row>
    <row r="2855" spans="1:21">
      <c r="A2855">
        <v>1.1000000000000001</v>
      </c>
      <c r="B2855">
        <v>45</v>
      </c>
      <c r="C2855" t="s">
        <v>28415</v>
      </c>
      <c r="D2855" t="s">
        <v>28416</v>
      </c>
      <c r="E2855" t="s">
        <v>7196</v>
      </c>
      <c r="F2855" t="s">
        <v>28417</v>
      </c>
      <c r="G2855" t="s">
        <v>28418</v>
      </c>
      <c r="H2855" t="s">
        <v>11737</v>
      </c>
      <c r="I2855" t="s">
        <v>7195</v>
      </c>
      <c r="J2855">
        <v>437</v>
      </c>
      <c r="K2855" t="s">
        <v>63</v>
      </c>
      <c r="L2855" t="s">
        <v>17595</v>
      </c>
      <c r="M2855">
        <v>151118</v>
      </c>
      <c r="N2855">
        <v>2600</v>
      </c>
      <c r="O2855">
        <v>234</v>
      </c>
      <c r="P2855">
        <v>234</v>
      </c>
      <c r="Q2855">
        <v>0</v>
      </c>
      <c r="R2855">
        <v>0</v>
      </c>
      <c r="S2855">
        <v>151118</v>
      </c>
      <c r="T2855">
        <v>234</v>
      </c>
      <c r="U2855">
        <v>0</v>
      </c>
    </row>
    <row r="2856" spans="1:21">
      <c r="A2856">
        <v>1.1000000000000001</v>
      </c>
      <c r="B2856">
        <v>46</v>
      </c>
      <c r="C2856" t="s">
        <v>28419</v>
      </c>
      <c r="D2856" t="s">
        <v>28420</v>
      </c>
      <c r="E2856" t="s">
        <v>28421</v>
      </c>
      <c r="F2856" t="s">
        <v>28422</v>
      </c>
      <c r="G2856" t="s">
        <v>28423</v>
      </c>
      <c r="H2856" t="s">
        <v>11734</v>
      </c>
      <c r="I2856" t="s">
        <v>11757</v>
      </c>
      <c r="J2856">
        <v>437</v>
      </c>
      <c r="K2856" t="s">
        <v>63</v>
      </c>
      <c r="L2856" t="s">
        <v>18241</v>
      </c>
      <c r="M2856">
        <v>412610</v>
      </c>
      <c r="N2856">
        <v>2600</v>
      </c>
      <c r="O2856">
        <v>234</v>
      </c>
      <c r="P2856">
        <v>234</v>
      </c>
      <c r="Q2856">
        <v>0</v>
      </c>
      <c r="R2856">
        <v>0</v>
      </c>
      <c r="S2856">
        <v>412610</v>
      </c>
      <c r="T2856">
        <v>234</v>
      </c>
      <c r="U2856">
        <v>0</v>
      </c>
    </row>
    <row r="2857" spans="1:21">
      <c r="A2857">
        <v>1.1000000000000001</v>
      </c>
      <c r="B2857">
        <v>47</v>
      </c>
      <c r="C2857" t="s">
        <v>28424</v>
      </c>
      <c r="D2857" t="s">
        <v>28425</v>
      </c>
      <c r="E2857" t="s">
        <v>7193</v>
      </c>
      <c r="F2857" t="s">
        <v>28426</v>
      </c>
      <c r="G2857" t="s">
        <v>28427</v>
      </c>
      <c r="H2857" t="s">
        <v>7169</v>
      </c>
      <c r="I2857" t="s">
        <v>7192</v>
      </c>
      <c r="J2857">
        <v>437</v>
      </c>
      <c r="K2857" t="s">
        <v>63</v>
      </c>
      <c r="L2857" t="s">
        <v>17595</v>
      </c>
      <c r="M2857">
        <v>134673</v>
      </c>
      <c r="N2857">
        <v>2600</v>
      </c>
      <c r="O2857">
        <v>234</v>
      </c>
      <c r="P2857">
        <v>234</v>
      </c>
      <c r="Q2857">
        <v>0</v>
      </c>
      <c r="R2857">
        <v>0</v>
      </c>
      <c r="S2857">
        <v>134673</v>
      </c>
      <c r="T2857">
        <v>234</v>
      </c>
      <c r="U2857">
        <v>0</v>
      </c>
    </row>
    <row r="2858" spans="1:21">
      <c r="A2858">
        <v>1.1000000000000001</v>
      </c>
      <c r="B2858">
        <v>48</v>
      </c>
      <c r="C2858" t="s">
        <v>28428</v>
      </c>
      <c r="D2858" t="s">
        <v>28407</v>
      </c>
      <c r="E2858" t="s">
        <v>28408</v>
      </c>
      <c r="F2858" t="s">
        <v>28409</v>
      </c>
      <c r="G2858" t="s">
        <v>28429</v>
      </c>
      <c r="H2858" t="s">
        <v>11729</v>
      </c>
      <c r="I2858" t="s">
        <v>11755</v>
      </c>
      <c r="J2858">
        <v>437</v>
      </c>
      <c r="K2858" t="s">
        <v>63</v>
      </c>
      <c r="L2858" t="s">
        <v>18241</v>
      </c>
      <c r="M2858">
        <v>781670</v>
      </c>
      <c r="N2858">
        <v>2600</v>
      </c>
      <c r="O2858">
        <v>234</v>
      </c>
      <c r="P2858">
        <v>234</v>
      </c>
      <c r="Q2858">
        <v>0</v>
      </c>
      <c r="R2858">
        <v>0</v>
      </c>
      <c r="S2858">
        <v>781670</v>
      </c>
      <c r="T2858">
        <v>234</v>
      </c>
      <c r="U2858">
        <v>0</v>
      </c>
    </row>
    <row r="2859" spans="1:21">
      <c r="A2859">
        <v>1.1000000000000001</v>
      </c>
      <c r="B2859">
        <v>49</v>
      </c>
      <c r="C2859" t="s">
        <v>28430</v>
      </c>
      <c r="D2859" t="s">
        <v>28431</v>
      </c>
      <c r="E2859" t="s">
        <v>28432</v>
      </c>
      <c r="F2859" t="s">
        <v>28433</v>
      </c>
      <c r="G2859" t="s">
        <v>28434</v>
      </c>
      <c r="H2859" t="s">
        <v>11724</v>
      </c>
      <c r="I2859" t="s">
        <v>7190</v>
      </c>
      <c r="J2859">
        <v>437</v>
      </c>
      <c r="K2859" t="s">
        <v>63</v>
      </c>
      <c r="L2859" t="s">
        <v>17595</v>
      </c>
      <c r="M2859">
        <v>52988</v>
      </c>
      <c r="N2859">
        <v>2600</v>
      </c>
      <c r="O2859">
        <v>234</v>
      </c>
      <c r="P2859">
        <v>234</v>
      </c>
      <c r="Q2859">
        <v>0</v>
      </c>
      <c r="R2859">
        <v>0</v>
      </c>
      <c r="S2859">
        <v>52988</v>
      </c>
      <c r="T2859">
        <v>234</v>
      </c>
      <c r="U2859">
        <v>0</v>
      </c>
    </row>
    <row r="2860" spans="1:21">
      <c r="A2860">
        <v>1.1000000000000001</v>
      </c>
      <c r="B2860">
        <v>50</v>
      </c>
      <c r="C2860" t="s">
        <v>28435</v>
      </c>
      <c r="D2860" t="s">
        <v>28436</v>
      </c>
      <c r="E2860" t="s">
        <v>7188</v>
      </c>
      <c r="F2860" t="s">
        <v>28437</v>
      </c>
      <c r="G2860" t="s">
        <v>28438</v>
      </c>
      <c r="H2860" t="s">
        <v>11721</v>
      </c>
      <c r="I2860" t="s">
        <v>7187</v>
      </c>
      <c r="J2860">
        <v>437</v>
      </c>
      <c r="K2860" t="s">
        <v>63</v>
      </c>
      <c r="L2860" t="s">
        <v>17595</v>
      </c>
      <c r="M2860">
        <v>441472</v>
      </c>
      <c r="N2860">
        <v>2600</v>
      </c>
      <c r="O2860">
        <v>234</v>
      </c>
      <c r="P2860">
        <v>234</v>
      </c>
      <c r="Q2860">
        <v>0</v>
      </c>
      <c r="R2860">
        <v>0</v>
      </c>
      <c r="S2860">
        <v>441472</v>
      </c>
      <c r="T2860">
        <v>234</v>
      </c>
      <c r="U2860">
        <v>0</v>
      </c>
    </row>
    <row r="2861" spans="1:21">
      <c r="A2861">
        <v>1.1000000000000001</v>
      </c>
      <c r="B2861">
        <v>51</v>
      </c>
      <c r="C2861" t="s">
        <v>28439</v>
      </c>
      <c r="D2861" t="s">
        <v>28440</v>
      </c>
      <c r="E2861" t="s">
        <v>28408</v>
      </c>
      <c r="F2861" t="s">
        <v>28409</v>
      </c>
      <c r="G2861" t="s">
        <v>28441</v>
      </c>
      <c r="H2861" t="s">
        <v>11718</v>
      </c>
      <c r="I2861" t="s">
        <v>11754</v>
      </c>
      <c r="J2861">
        <v>437</v>
      </c>
      <c r="K2861" t="s">
        <v>63</v>
      </c>
      <c r="L2861" t="s">
        <v>18241</v>
      </c>
      <c r="M2861">
        <v>251596</v>
      </c>
      <c r="N2861">
        <v>2600</v>
      </c>
      <c r="O2861">
        <v>234</v>
      </c>
      <c r="P2861">
        <v>234</v>
      </c>
      <c r="Q2861">
        <v>0</v>
      </c>
      <c r="R2861">
        <v>0</v>
      </c>
      <c r="S2861">
        <v>251596</v>
      </c>
      <c r="T2861">
        <v>234</v>
      </c>
      <c r="U2861">
        <v>0</v>
      </c>
    </row>
    <row r="2862" spans="1:21">
      <c r="A2862">
        <v>1.1000000000000001</v>
      </c>
      <c r="B2862">
        <v>52</v>
      </c>
      <c r="C2862" t="s">
        <v>28442</v>
      </c>
      <c r="D2862" t="s">
        <v>28443</v>
      </c>
      <c r="E2862" t="s">
        <v>4266</v>
      </c>
      <c r="F2862" t="s">
        <v>28444</v>
      </c>
      <c r="G2862" t="s">
        <v>28445</v>
      </c>
      <c r="H2862" t="s">
        <v>7165</v>
      </c>
      <c r="I2862" t="s">
        <v>7186</v>
      </c>
      <c r="J2862">
        <v>437</v>
      </c>
      <c r="K2862" t="s">
        <v>63</v>
      </c>
      <c r="L2862" t="s">
        <v>17595</v>
      </c>
      <c r="M2862">
        <v>323778</v>
      </c>
      <c r="N2862">
        <v>2600</v>
      </c>
      <c r="O2862">
        <v>234</v>
      </c>
      <c r="P2862">
        <v>234</v>
      </c>
      <c r="Q2862">
        <v>0</v>
      </c>
      <c r="R2862">
        <v>0</v>
      </c>
      <c r="S2862">
        <v>323778</v>
      </c>
      <c r="T2862">
        <v>234</v>
      </c>
      <c r="U2862">
        <v>0</v>
      </c>
    </row>
    <row r="2863" spans="1:21">
      <c r="A2863">
        <v>1.1000000000000001</v>
      </c>
      <c r="B2863">
        <v>53</v>
      </c>
      <c r="C2863" t="s">
        <v>28446</v>
      </c>
      <c r="D2863" t="s">
        <v>28447</v>
      </c>
      <c r="E2863" t="s">
        <v>11752</v>
      </c>
      <c r="F2863" t="s">
        <v>28448</v>
      </c>
      <c r="G2863" t="s">
        <v>28449</v>
      </c>
      <c r="H2863" t="s">
        <v>7164</v>
      </c>
      <c r="I2863" t="s">
        <v>11751</v>
      </c>
      <c r="J2863">
        <v>437</v>
      </c>
      <c r="K2863" t="s">
        <v>63</v>
      </c>
      <c r="L2863" t="s">
        <v>18241</v>
      </c>
      <c r="M2863">
        <v>1779076</v>
      </c>
      <c r="N2863">
        <v>2600</v>
      </c>
      <c r="O2863">
        <v>234</v>
      </c>
      <c r="P2863">
        <v>234</v>
      </c>
      <c r="Q2863">
        <v>0</v>
      </c>
      <c r="R2863">
        <v>0</v>
      </c>
      <c r="S2863">
        <v>1779076</v>
      </c>
      <c r="T2863">
        <v>234</v>
      </c>
      <c r="U2863">
        <v>0</v>
      </c>
    </row>
    <row r="2864" spans="1:21">
      <c r="A2864">
        <v>1.1000000000000001</v>
      </c>
      <c r="B2864">
        <v>54</v>
      </c>
      <c r="C2864" t="s">
        <v>28450</v>
      </c>
      <c r="D2864" t="s">
        <v>28451</v>
      </c>
      <c r="E2864" t="s">
        <v>28452</v>
      </c>
      <c r="F2864" t="s">
        <v>28453</v>
      </c>
      <c r="G2864" t="s">
        <v>28454</v>
      </c>
      <c r="H2864" t="s">
        <v>7161</v>
      </c>
      <c r="I2864" t="s">
        <v>11750</v>
      </c>
      <c r="J2864">
        <v>437</v>
      </c>
      <c r="K2864" t="s">
        <v>63</v>
      </c>
      <c r="L2864" t="s">
        <v>18241</v>
      </c>
      <c r="M2864">
        <v>1943126</v>
      </c>
      <c r="N2864">
        <v>2600</v>
      </c>
      <c r="O2864">
        <v>234</v>
      </c>
      <c r="P2864">
        <v>234</v>
      </c>
      <c r="Q2864">
        <v>0</v>
      </c>
      <c r="R2864">
        <v>0</v>
      </c>
      <c r="S2864">
        <v>1943126</v>
      </c>
      <c r="T2864">
        <v>234</v>
      </c>
      <c r="U2864">
        <v>0</v>
      </c>
    </row>
    <row r="2865" spans="1:21">
      <c r="A2865">
        <v>1.1000000000000001</v>
      </c>
      <c r="B2865">
        <v>55</v>
      </c>
      <c r="C2865" t="s">
        <v>28455</v>
      </c>
      <c r="D2865" t="s">
        <v>28456</v>
      </c>
      <c r="E2865" t="s">
        <v>7184</v>
      </c>
      <c r="F2865" t="s">
        <v>28457</v>
      </c>
      <c r="G2865" t="s">
        <v>28458</v>
      </c>
      <c r="H2865" t="s">
        <v>11717</v>
      </c>
      <c r="I2865" t="s">
        <v>7183</v>
      </c>
      <c r="J2865">
        <v>437</v>
      </c>
      <c r="K2865" t="s">
        <v>63</v>
      </c>
      <c r="L2865" t="s">
        <v>17595</v>
      </c>
      <c r="M2865">
        <v>332026</v>
      </c>
      <c r="N2865">
        <v>2600</v>
      </c>
      <c r="O2865">
        <v>234</v>
      </c>
      <c r="P2865">
        <v>234</v>
      </c>
      <c r="Q2865">
        <v>0</v>
      </c>
      <c r="R2865">
        <v>0</v>
      </c>
      <c r="S2865">
        <v>332026</v>
      </c>
      <c r="T2865">
        <v>234</v>
      </c>
      <c r="U2865">
        <v>0</v>
      </c>
    </row>
    <row r="2866" spans="1:21">
      <c r="A2866">
        <v>1.1000000000000001</v>
      </c>
      <c r="B2866">
        <v>56</v>
      </c>
      <c r="C2866" t="s">
        <v>28459</v>
      </c>
      <c r="D2866" t="s">
        <v>28460</v>
      </c>
      <c r="E2866" t="s">
        <v>7181</v>
      </c>
      <c r="F2866" t="s">
        <v>28461</v>
      </c>
      <c r="G2866" t="s">
        <v>28462</v>
      </c>
      <c r="H2866" t="s">
        <v>11714</v>
      </c>
      <c r="I2866" t="s">
        <v>7180</v>
      </c>
      <c r="J2866">
        <v>437</v>
      </c>
      <c r="K2866" t="s">
        <v>63</v>
      </c>
      <c r="L2866" t="s">
        <v>17595</v>
      </c>
      <c r="M2866">
        <v>2497900</v>
      </c>
      <c r="N2866">
        <v>2600</v>
      </c>
      <c r="O2866">
        <v>234</v>
      </c>
      <c r="P2866">
        <v>234</v>
      </c>
      <c r="Q2866">
        <v>0</v>
      </c>
      <c r="R2866">
        <v>0</v>
      </c>
      <c r="S2866">
        <v>2497900</v>
      </c>
      <c r="T2866">
        <v>234</v>
      </c>
      <c r="U2866">
        <v>0</v>
      </c>
    </row>
    <row r="2867" spans="1:21">
      <c r="A2867">
        <v>1.1000000000000001</v>
      </c>
      <c r="B2867">
        <v>57</v>
      </c>
      <c r="C2867" t="s">
        <v>28463</v>
      </c>
      <c r="D2867" t="s">
        <v>28464</v>
      </c>
      <c r="E2867" t="s">
        <v>7177</v>
      </c>
      <c r="F2867" t="s">
        <v>28465</v>
      </c>
      <c r="G2867" t="s">
        <v>28466</v>
      </c>
      <c r="H2867" t="s">
        <v>11713</v>
      </c>
      <c r="I2867" t="s">
        <v>7176</v>
      </c>
      <c r="J2867">
        <v>437</v>
      </c>
      <c r="K2867" t="s">
        <v>63</v>
      </c>
      <c r="L2867" t="s">
        <v>17595</v>
      </c>
      <c r="M2867">
        <v>735928</v>
      </c>
      <c r="N2867">
        <v>2600</v>
      </c>
      <c r="O2867">
        <v>234</v>
      </c>
      <c r="P2867">
        <v>234</v>
      </c>
      <c r="Q2867">
        <v>0</v>
      </c>
      <c r="R2867">
        <v>0</v>
      </c>
      <c r="S2867">
        <v>735928</v>
      </c>
      <c r="T2867">
        <v>234</v>
      </c>
      <c r="U2867">
        <v>0</v>
      </c>
    </row>
    <row r="2868" spans="1:21">
      <c r="A2868">
        <v>1.1000000000000001</v>
      </c>
      <c r="B2868">
        <v>58</v>
      </c>
      <c r="C2868" t="s">
        <v>28467</v>
      </c>
      <c r="D2868" t="s">
        <v>28468</v>
      </c>
      <c r="E2868" t="s">
        <v>11743</v>
      </c>
      <c r="F2868" t="s">
        <v>28469</v>
      </c>
      <c r="G2868" t="s">
        <v>28470</v>
      </c>
      <c r="H2868" t="s">
        <v>11710</v>
      </c>
      <c r="I2868" t="s">
        <v>11742</v>
      </c>
      <c r="J2868">
        <v>437</v>
      </c>
      <c r="K2868" t="s">
        <v>63</v>
      </c>
      <c r="L2868" t="s">
        <v>18241</v>
      </c>
      <c r="M2868">
        <v>605340</v>
      </c>
      <c r="N2868">
        <v>2600</v>
      </c>
      <c r="O2868">
        <v>234</v>
      </c>
      <c r="P2868">
        <v>234</v>
      </c>
      <c r="Q2868">
        <v>0</v>
      </c>
      <c r="R2868">
        <v>0</v>
      </c>
      <c r="S2868">
        <v>605340</v>
      </c>
      <c r="T2868">
        <v>234</v>
      </c>
      <c r="U2868">
        <v>0</v>
      </c>
    </row>
    <row r="2869" spans="1:21">
      <c r="A2869">
        <v>1.1000000000000001</v>
      </c>
      <c r="B2869">
        <v>59</v>
      </c>
      <c r="C2869" t="s">
        <v>28471</v>
      </c>
      <c r="D2869" t="s">
        <v>28472</v>
      </c>
      <c r="E2869" t="s">
        <v>7173</v>
      </c>
      <c r="F2869" t="s">
        <v>28247</v>
      </c>
      <c r="G2869" t="s">
        <v>28473</v>
      </c>
      <c r="H2869" t="s">
        <v>2358</v>
      </c>
      <c r="I2869" t="s">
        <v>7172</v>
      </c>
      <c r="J2869">
        <v>437</v>
      </c>
      <c r="K2869" t="s">
        <v>63</v>
      </c>
      <c r="L2869" t="s">
        <v>17595</v>
      </c>
      <c r="M2869">
        <v>590281</v>
      </c>
      <c r="N2869">
        <v>2600</v>
      </c>
      <c r="O2869">
        <v>234</v>
      </c>
      <c r="P2869">
        <v>234</v>
      </c>
      <c r="Q2869">
        <v>0</v>
      </c>
      <c r="R2869">
        <v>0</v>
      </c>
      <c r="S2869">
        <v>590281</v>
      </c>
      <c r="T2869">
        <v>234</v>
      </c>
      <c r="U2869">
        <v>0</v>
      </c>
    </row>
    <row r="2870" spans="1:21">
      <c r="A2870">
        <v>1.1000000000000001</v>
      </c>
      <c r="B2870">
        <v>60</v>
      </c>
      <c r="C2870" t="s">
        <v>28474</v>
      </c>
      <c r="D2870" t="s">
        <v>28475</v>
      </c>
      <c r="E2870" t="s">
        <v>11698</v>
      </c>
      <c r="F2870" t="s">
        <v>28476</v>
      </c>
      <c r="G2870" t="s">
        <v>28477</v>
      </c>
      <c r="H2870" t="s">
        <v>7158</v>
      </c>
      <c r="I2870" t="s">
        <v>11741</v>
      </c>
      <c r="J2870">
        <v>437</v>
      </c>
      <c r="K2870" t="s">
        <v>63</v>
      </c>
      <c r="L2870" t="s">
        <v>18241</v>
      </c>
      <c r="M2870">
        <v>259762</v>
      </c>
      <c r="N2870">
        <v>2600</v>
      </c>
      <c r="O2870">
        <v>234</v>
      </c>
      <c r="P2870">
        <v>234</v>
      </c>
      <c r="Q2870">
        <v>0</v>
      </c>
      <c r="R2870">
        <v>0</v>
      </c>
      <c r="S2870">
        <v>259762</v>
      </c>
      <c r="T2870">
        <v>234</v>
      </c>
      <c r="U2870">
        <v>0</v>
      </c>
    </row>
    <row r="2871" spans="1:21">
      <c r="A2871">
        <v>1.1000000000000001</v>
      </c>
      <c r="B2871">
        <v>61</v>
      </c>
      <c r="C2871" t="s">
        <v>28478</v>
      </c>
      <c r="D2871" t="s">
        <v>28479</v>
      </c>
      <c r="E2871" t="s">
        <v>11739</v>
      </c>
      <c r="F2871" t="s">
        <v>28480</v>
      </c>
      <c r="G2871" t="s">
        <v>28481</v>
      </c>
      <c r="H2871" t="s">
        <v>11709</v>
      </c>
      <c r="I2871" t="s">
        <v>11738</v>
      </c>
      <c r="J2871">
        <v>437</v>
      </c>
      <c r="K2871" t="s">
        <v>63</v>
      </c>
      <c r="L2871" t="s">
        <v>18241</v>
      </c>
      <c r="M2871">
        <v>3140529</v>
      </c>
      <c r="N2871">
        <v>2600</v>
      </c>
      <c r="O2871">
        <v>234</v>
      </c>
      <c r="P2871">
        <v>234</v>
      </c>
      <c r="Q2871">
        <v>0</v>
      </c>
      <c r="R2871">
        <v>0</v>
      </c>
      <c r="S2871">
        <v>3140529</v>
      </c>
      <c r="T2871">
        <v>234</v>
      </c>
      <c r="U2871">
        <v>0</v>
      </c>
    </row>
    <row r="2872" spans="1:21">
      <c r="A2872">
        <v>1.1000000000000001</v>
      </c>
      <c r="B2872">
        <v>62</v>
      </c>
      <c r="C2872" t="s">
        <v>28482</v>
      </c>
      <c r="D2872" t="s">
        <v>28483</v>
      </c>
      <c r="E2872" t="s">
        <v>28484</v>
      </c>
      <c r="F2872" t="s">
        <v>28485</v>
      </c>
      <c r="G2872" t="s">
        <v>28486</v>
      </c>
      <c r="H2872" t="s">
        <v>11706</v>
      </c>
      <c r="I2872" t="s">
        <v>11737</v>
      </c>
      <c r="J2872">
        <v>437</v>
      </c>
      <c r="K2872" t="s">
        <v>63</v>
      </c>
      <c r="L2872" t="s">
        <v>18241</v>
      </c>
      <c r="M2872">
        <v>856206</v>
      </c>
      <c r="N2872">
        <v>2600</v>
      </c>
      <c r="O2872">
        <v>234</v>
      </c>
      <c r="P2872">
        <v>234</v>
      </c>
      <c r="Q2872">
        <v>0</v>
      </c>
      <c r="R2872">
        <v>0</v>
      </c>
      <c r="S2872">
        <v>856206</v>
      </c>
      <c r="T2872">
        <v>234</v>
      </c>
      <c r="U2872">
        <v>0</v>
      </c>
    </row>
    <row r="2873" spans="1:21">
      <c r="A2873">
        <v>1.1000000000000001</v>
      </c>
      <c r="B2873">
        <v>63</v>
      </c>
      <c r="C2873" t="s">
        <v>28487</v>
      </c>
      <c r="D2873" t="s">
        <v>28488</v>
      </c>
      <c r="E2873" t="s">
        <v>11735</v>
      </c>
      <c r="F2873" t="s">
        <v>28489</v>
      </c>
      <c r="G2873" t="s">
        <v>28490</v>
      </c>
      <c r="H2873" t="s">
        <v>7154</v>
      </c>
      <c r="I2873" t="s">
        <v>11734</v>
      </c>
      <c r="J2873">
        <v>437</v>
      </c>
      <c r="K2873" t="s">
        <v>63</v>
      </c>
      <c r="L2873" t="s">
        <v>18241</v>
      </c>
      <c r="M2873">
        <v>375692</v>
      </c>
      <c r="N2873">
        <v>2600</v>
      </c>
      <c r="O2873">
        <v>234</v>
      </c>
      <c r="P2873">
        <v>234</v>
      </c>
      <c r="Q2873">
        <v>0</v>
      </c>
      <c r="R2873">
        <v>0</v>
      </c>
      <c r="S2873">
        <v>375692</v>
      </c>
      <c r="T2873">
        <v>234</v>
      </c>
      <c r="U2873">
        <v>0</v>
      </c>
    </row>
    <row r="2874" spans="1:21">
      <c r="A2874">
        <v>1.1000000000000001</v>
      </c>
      <c r="B2874">
        <v>64</v>
      </c>
      <c r="C2874" t="s">
        <v>28491</v>
      </c>
      <c r="D2874" t="s">
        <v>28492</v>
      </c>
      <c r="E2874" t="s">
        <v>7170</v>
      </c>
      <c r="F2874" t="s">
        <v>28493</v>
      </c>
      <c r="G2874" t="s">
        <v>28494</v>
      </c>
      <c r="H2874" t="s">
        <v>11704</v>
      </c>
      <c r="I2874" t="s">
        <v>7169</v>
      </c>
      <c r="J2874">
        <v>437</v>
      </c>
      <c r="K2874" t="s">
        <v>63</v>
      </c>
      <c r="L2874" t="s">
        <v>17595</v>
      </c>
      <c r="M2874">
        <v>431872</v>
      </c>
      <c r="N2874">
        <v>2600</v>
      </c>
      <c r="O2874">
        <v>234</v>
      </c>
      <c r="P2874">
        <v>234</v>
      </c>
      <c r="Q2874">
        <v>0</v>
      </c>
      <c r="R2874">
        <v>0</v>
      </c>
      <c r="S2874">
        <v>431872</v>
      </c>
      <c r="T2874">
        <v>234</v>
      </c>
      <c r="U2874">
        <v>0</v>
      </c>
    </row>
    <row r="2875" spans="1:21">
      <c r="A2875">
        <v>1.1000000000000001</v>
      </c>
      <c r="B2875">
        <v>65</v>
      </c>
      <c r="C2875" t="s">
        <v>28495</v>
      </c>
      <c r="D2875" t="s">
        <v>28496</v>
      </c>
      <c r="E2875" t="s">
        <v>11730</v>
      </c>
      <c r="F2875" t="s">
        <v>28497</v>
      </c>
      <c r="G2875" t="s">
        <v>28498</v>
      </c>
      <c r="H2875" t="s">
        <v>11700</v>
      </c>
      <c r="I2875" t="s">
        <v>11729</v>
      </c>
      <c r="J2875">
        <v>437</v>
      </c>
      <c r="K2875" t="s">
        <v>63</v>
      </c>
      <c r="L2875" t="s">
        <v>18241</v>
      </c>
      <c r="M2875">
        <v>665602</v>
      </c>
      <c r="N2875">
        <v>2600</v>
      </c>
      <c r="O2875">
        <v>234</v>
      </c>
      <c r="P2875">
        <v>234</v>
      </c>
      <c r="Q2875">
        <v>0</v>
      </c>
      <c r="R2875">
        <v>0</v>
      </c>
      <c r="S2875">
        <v>665602</v>
      </c>
      <c r="T2875">
        <v>234</v>
      </c>
      <c r="U2875">
        <v>0</v>
      </c>
    </row>
    <row r="2876" spans="1:21">
      <c r="A2876">
        <v>1.1000000000000001</v>
      </c>
      <c r="B2876">
        <v>66</v>
      </c>
      <c r="C2876" t="s">
        <v>28499</v>
      </c>
      <c r="D2876" t="s">
        <v>28500</v>
      </c>
      <c r="E2876" t="s">
        <v>28501</v>
      </c>
      <c r="F2876" t="s">
        <v>28502</v>
      </c>
      <c r="G2876" t="s">
        <v>28503</v>
      </c>
      <c r="H2876" t="s">
        <v>7153</v>
      </c>
      <c r="I2876" t="s">
        <v>11724</v>
      </c>
      <c r="J2876">
        <v>437</v>
      </c>
      <c r="K2876" t="s">
        <v>63</v>
      </c>
      <c r="L2876" t="s">
        <v>18241</v>
      </c>
      <c r="M2876">
        <v>1810775</v>
      </c>
      <c r="N2876">
        <v>2600</v>
      </c>
      <c r="O2876">
        <v>234</v>
      </c>
      <c r="P2876">
        <v>234</v>
      </c>
      <c r="Q2876">
        <v>0</v>
      </c>
      <c r="R2876">
        <v>0</v>
      </c>
      <c r="S2876">
        <v>1810775</v>
      </c>
      <c r="T2876">
        <v>234</v>
      </c>
      <c r="U2876">
        <v>0</v>
      </c>
    </row>
    <row r="2877" spans="1:21">
      <c r="A2877">
        <v>1.1000000000000001</v>
      </c>
      <c r="B2877">
        <v>67</v>
      </c>
      <c r="C2877" t="s">
        <v>28504</v>
      </c>
      <c r="D2877" t="s">
        <v>28505</v>
      </c>
      <c r="E2877" t="s">
        <v>11722</v>
      </c>
      <c r="F2877" t="s">
        <v>28506</v>
      </c>
      <c r="G2877" t="s">
        <v>28507</v>
      </c>
      <c r="H2877" t="s">
        <v>7152</v>
      </c>
      <c r="I2877" t="s">
        <v>11721</v>
      </c>
      <c r="J2877">
        <v>437</v>
      </c>
      <c r="K2877" t="s">
        <v>63</v>
      </c>
      <c r="L2877" t="s">
        <v>18241</v>
      </c>
      <c r="M2877">
        <v>409090</v>
      </c>
      <c r="N2877">
        <v>2600</v>
      </c>
      <c r="O2877">
        <v>234</v>
      </c>
      <c r="P2877">
        <v>234</v>
      </c>
      <c r="Q2877">
        <v>0</v>
      </c>
      <c r="R2877">
        <v>0</v>
      </c>
      <c r="S2877">
        <v>409090</v>
      </c>
      <c r="T2877">
        <v>234</v>
      </c>
      <c r="U2877">
        <v>0</v>
      </c>
    </row>
    <row r="2878" spans="1:21">
      <c r="A2878">
        <v>1.1000000000000001</v>
      </c>
      <c r="B2878">
        <v>68</v>
      </c>
      <c r="C2878" t="s">
        <v>28508</v>
      </c>
      <c r="D2878" t="s">
        <v>28509</v>
      </c>
      <c r="E2878" t="s">
        <v>11719</v>
      </c>
      <c r="F2878" t="s">
        <v>28510</v>
      </c>
      <c r="G2878" t="s">
        <v>28511</v>
      </c>
      <c r="H2878" t="s">
        <v>11697</v>
      </c>
      <c r="I2878" t="s">
        <v>11718</v>
      </c>
      <c r="J2878">
        <v>437</v>
      </c>
      <c r="K2878" t="s">
        <v>63</v>
      </c>
      <c r="L2878" t="s">
        <v>18241</v>
      </c>
      <c r="M2878">
        <v>478510</v>
      </c>
      <c r="N2878">
        <v>2600</v>
      </c>
      <c r="O2878">
        <v>234</v>
      </c>
      <c r="P2878">
        <v>234</v>
      </c>
      <c r="Q2878">
        <v>0</v>
      </c>
      <c r="R2878">
        <v>0</v>
      </c>
      <c r="S2878">
        <v>478510</v>
      </c>
      <c r="T2878">
        <v>234</v>
      </c>
      <c r="U2878">
        <v>0</v>
      </c>
    </row>
    <row r="2879" spans="1:21">
      <c r="A2879">
        <v>1.1000000000000001</v>
      </c>
      <c r="B2879">
        <v>69</v>
      </c>
      <c r="C2879" t="s">
        <v>28512</v>
      </c>
      <c r="D2879" t="s">
        <v>28513</v>
      </c>
      <c r="E2879" t="s">
        <v>7166</v>
      </c>
      <c r="F2879" t="s">
        <v>28514</v>
      </c>
      <c r="G2879" t="s">
        <v>28515</v>
      </c>
      <c r="H2879" t="s">
        <v>7149</v>
      </c>
      <c r="I2879" t="s">
        <v>7165</v>
      </c>
      <c r="J2879">
        <v>437</v>
      </c>
      <c r="K2879" t="s">
        <v>63</v>
      </c>
      <c r="L2879" t="s">
        <v>17595</v>
      </c>
      <c r="M2879">
        <v>337547</v>
      </c>
      <c r="N2879">
        <v>2600</v>
      </c>
      <c r="O2879">
        <v>234</v>
      </c>
      <c r="P2879">
        <v>234</v>
      </c>
      <c r="Q2879">
        <v>0</v>
      </c>
      <c r="R2879">
        <v>0</v>
      </c>
      <c r="S2879">
        <v>337547</v>
      </c>
      <c r="T2879">
        <v>234</v>
      </c>
      <c r="U2879">
        <v>0</v>
      </c>
    </row>
    <row r="2880" spans="1:21">
      <c r="A2880">
        <v>1.1000000000000001</v>
      </c>
      <c r="B2880">
        <v>70</v>
      </c>
      <c r="C2880" t="s">
        <v>28516</v>
      </c>
      <c r="D2880" t="s">
        <v>28517</v>
      </c>
      <c r="E2880" t="s">
        <v>147</v>
      </c>
      <c r="F2880" t="s">
        <v>28518</v>
      </c>
      <c r="G2880" t="s">
        <v>28519</v>
      </c>
      <c r="H2880" t="s">
        <v>11694</v>
      </c>
      <c r="I2880" t="s">
        <v>7164</v>
      </c>
      <c r="J2880">
        <v>437</v>
      </c>
      <c r="K2880" t="s">
        <v>63</v>
      </c>
      <c r="L2880" t="s">
        <v>17595</v>
      </c>
      <c r="M2880">
        <v>601946</v>
      </c>
      <c r="N2880">
        <v>2600</v>
      </c>
      <c r="O2880">
        <v>234</v>
      </c>
      <c r="P2880">
        <v>234</v>
      </c>
      <c r="Q2880">
        <v>0</v>
      </c>
      <c r="R2880">
        <v>0</v>
      </c>
      <c r="S2880">
        <v>601946</v>
      </c>
      <c r="T2880">
        <v>234</v>
      </c>
      <c r="U2880">
        <v>0</v>
      </c>
    </row>
    <row r="2881" spans="1:21">
      <c r="A2881">
        <v>1.1000000000000001</v>
      </c>
      <c r="B2881">
        <v>71</v>
      </c>
      <c r="C2881" t="s">
        <v>28520</v>
      </c>
      <c r="D2881" t="s">
        <v>28521</v>
      </c>
      <c r="E2881" t="s">
        <v>7162</v>
      </c>
      <c r="F2881" t="s">
        <v>28522</v>
      </c>
      <c r="G2881" t="s">
        <v>28523</v>
      </c>
      <c r="H2881" t="s">
        <v>7146</v>
      </c>
      <c r="I2881" t="s">
        <v>7161</v>
      </c>
      <c r="J2881">
        <v>437</v>
      </c>
      <c r="K2881" t="s">
        <v>63</v>
      </c>
      <c r="L2881" t="s">
        <v>17595</v>
      </c>
      <c r="M2881">
        <v>232316</v>
      </c>
      <c r="N2881">
        <v>2600</v>
      </c>
      <c r="O2881">
        <v>234</v>
      </c>
      <c r="P2881">
        <v>234</v>
      </c>
      <c r="Q2881">
        <v>0</v>
      </c>
      <c r="R2881">
        <v>0</v>
      </c>
      <c r="S2881">
        <v>232316</v>
      </c>
      <c r="T2881">
        <v>234</v>
      </c>
      <c r="U2881">
        <v>0</v>
      </c>
    </row>
    <row r="2882" spans="1:21">
      <c r="A2882">
        <v>1.1000000000000001</v>
      </c>
      <c r="B2882">
        <v>72</v>
      </c>
      <c r="C2882" t="s">
        <v>28524</v>
      </c>
      <c r="D2882" t="s">
        <v>28525</v>
      </c>
      <c r="E2882" t="s">
        <v>28331</v>
      </c>
      <c r="F2882" t="s">
        <v>28526</v>
      </c>
      <c r="G2882" t="s">
        <v>28527</v>
      </c>
      <c r="H2882" t="s">
        <v>7143</v>
      </c>
      <c r="I2882" t="s">
        <v>11717</v>
      </c>
      <c r="J2882">
        <v>437</v>
      </c>
      <c r="K2882" t="s">
        <v>63</v>
      </c>
      <c r="L2882" t="s">
        <v>18241</v>
      </c>
      <c r="M2882">
        <v>284531</v>
      </c>
      <c r="N2882">
        <v>2600</v>
      </c>
      <c r="O2882">
        <v>234</v>
      </c>
      <c r="P2882">
        <v>234</v>
      </c>
      <c r="Q2882">
        <v>0</v>
      </c>
      <c r="R2882">
        <v>0</v>
      </c>
      <c r="S2882">
        <v>284531</v>
      </c>
      <c r="T2882">
        <v>234</v>
      </c>
      <c r="U2882">
        <v>0</v>
      </c>
    </row>
    <row r="2883" spans="1:21">
      <c r="A2883">
        <v>1.1000000000000001</v>
      </c>
      <c r="B2883">
        <v>73</v>
      </c>
      <c r="C2883" t="s">
        <v>28528</v>
      </c>
      <c r="D2883" t="s">
        <v>28529</v>
      </c>
      <c r="E2883" t="s">
        <v>11715</v>
      </c>
      <c r="F2883" t="s">
        <v>28530</v>
      </c>
      <c r="G2883" t="s">
        <v>28531</v>
      </c>
      <c r="H2883" t="s">
        <v>7140</v>
      </c>
      <c r="I2883" t="s">
        <v>11714</v>
      </c>
      <c r="J2883">
        <v>437</v>
      </c>
      <c r="K2883" t="s">
        <v>63</v>
      </c>
      <c r="L2883" t="s">
        <v>18241</v>
      </c>
      <c r="M2883">
        <v>146956</v>
      </c>
      <c r="N2883">
        <v>2600</v>
      </c>
      <c r="O2883">
        <v>234</v>
      </c>
      <c r="P2883">
        <v>234</v>
      </c>
      <c r="Q2883">
        <v>0</v>
      </c>
      <c r="R2883">
        <v>0</v>
      </c>
      <c r="S2883">
        <v>146956</v>
      </c>
      <c r="T2883">
        <v>234</v>
      </c>
      <c r="U2883">
        <v>0</v>
      </c>
    </row>
    <row r="2884" spans="1:21">
      <c r="A2884">
        <v>1.1000000000000001</v>
      </c>
      <c r="B2884">
        <v>74</v>
      </c>
      <c r="C2884" t="s">
        <v>28532</v>
      </c>
      <c r="D2884" t="s">
        <v>28533</v>
      </c>
      <c r="E2884" t="s">
        <v>28534</v>
      </c>
      <c r="F2884" t="s">
        <v>28535</v>
      </c>
      <c r="G2884" t="s">
        <v>28536</v>
      </c>
      <c r="H2884" t="s">
        <v>11691</v>
      </c>
      <c r="I2884" t="s">
        <v>11713</v>
      </c>
      <c r="J2884">
        <v>437</v>
      </c>
      <c r="K2884" t="s">
        <v>63</v>
      </c>
      <c r="L2884" t="s">
        <v>18241</v>
      </c>
      <c r="M2884">
        <v>317721</v>
      </c>
      <c r="N2884">
        <v>2600</v>
      </c>
      <c r="O2884">
        <v>234</v>
      </c>
      <c r="P2884">
        <v>234</v>
      </c>
      <c r="Q2884">
        <v>0</v>
      </c>
      <c r="R2884">
        <v>0</v>
      </c>
      <c r="S2884">
        <v>317721</v>
      </c>
      <c r="T2884">
        <v>234</v>
      </c>
      <c r="U2884">
        <v>0</v>
      </c>
    </row>
    <row r="2885" spans="1:21">
      <c r="A2885">
        <v>1.1000000000000001</v>
      </c>
      <c r="B2885">
        <v>75</v>
      </c>
      <c r="C2885" t="s">
        <v>28537</v>
      </c>
      <c r="D2885" t="s">
        <v>28538</v>
      </c>
      <c r="E2885" t="s">
        <v>11711</v>
      </c>
      <c r="F2885" t="s">
        <v>28539</v>
      </c>
      <c r="G2885" t="s">
        <v>28540</v>
      </c>
      <c r="H2885" t="s">
        <v>7136</v>
      </c>
      <c r="I2885" t="s">
        <v>11710</v>
      </c>
      <c r="J2885">
        <v>437</v>
      </c>
      <c r="K2885" t="s">
        <v>63</v>
      </c>
      <c r="L2885" t="s">
        <v>18241</v>
      </c>
      <c r="M2885">
        <v>909784</v>
      </c>
      <c r="N2885">
        <v>2600</v>
      </c>
      <c r="O2885">
        <v>234</v>
      </c>
      <c r="P2885">
        <v>234</v>
      </c>
      <c r="Q2885">
        <v>0</v>
      </c>
      <c r="R2885">
        <v>0</v>
      </c>
      <c r="S2885">
        <v>909784</v>
      </c>
      <c r="T2885">
        <v>234</v>
      </c>
      <c r="U2885">
        <v>0</v>
      </c>
    </row>
    <row r="2886" spans="1:21">
      <c r="A2886">
        <v>1.1000000000000001</v>
      </c>
      <c r="B2886">
        <v>76</v>
      </c>
      <c r="C2886" t="s">
        <v>28541</v>
      </c>
      <c r="D2886" t="s">
        <v>28542</v>
      </c>
      <c r="E2886" t="s">
        <v>2359</v>
      </c>
      <c r="F2886" t="s">
        <v>28543</v>
      </c>
      <c r="G2886" t="s">
        <v>28544</v>
      </c>
      <c r="H2886" t="s">
        <v>7133</v>
      </c>
      <c r="I2886" t="s">
        <v>2358</v>
      </c>
      <c r="J2886">
        <v>437</v>
      </c>
      <c r="K2886" t="s">
        <v>63</v>
      </c>
      <c r="L2886" t="s">
        <v>17612</v>
      </c>
      <c r="M2886">
        <v>685220</v>
      </c>
      <c r="N2886">
        <v>2600</v>
      </c>
      <c r="O2886">
        <v>234</v>
      </c>
      <c r="P2886">
        <v>234</v>
      </c>
      <c r="Q2886">
        <v>0</v>
      </c>
      <c r="R2886">
        <v>0</v>
      </c>
      <c r="S2886">
        <v>685220</v>
      </c>
      <c r="T2886">
        <v>234</v>
      </c>
      <c r="U2886">
        <v>0</v>
      </c>
    </row>
    <row r="2887" spans="1:21">
      <c r="A2887">
        <v>1.1000000000000001</v>
      </c>
      <c r="B2887">
        <v>77</v>
      </c>
      <c r="C2887" t="s">
        <v>28545</v>
      </c>
      <c r="D2887" t="s">
        <v>28546</v>
      </c>
      <c r="E2887" t="s">
        <v>7159</v>
      </c>
      <c r="F2887" t="s">
        <v>28547</v>
      </c>
      <c r="G2887" t="s">
        <v>28548</v>
      </c>
      <c r="H2887" t="s">
        <v>11686</v>
      </c>
      <c r="I2887" t="s">
        <v>7158</v>
      </c>
      <c r="J2887">
        <v>437</v>
      </c>
      <c r="K2887" t="s">
        <v>63</v>
      </c>
      <c r="L2887" t="s">
        <v>17595</v>
      </c>
      <c r="M2887">
        <v>331514</v>
      </c>
      <c r="N2887">
        <v>2600</v>
      </c>
      <c r="O2887">
        <v>234</v>
      </c>
      <c r="P2887">
        <v>234</v>
      </c>
      <c r="Q2887">
        <v>0</v>
      </c>
      <c r="R2887">
        <v>0</v>
      </c>
      <c r="S2887">
        <v>331514</v>
      </c>
      <c r="T2887">
        <v>234</v>
      </c>
      <c r="U2887">
        <v>0</v>
      </c>
    </row>
    <row r="2888" spans="1:21">
      <c r="A2888">
        <v>1.1000000000000001</v>
      </c>
      <c r="B2888">
        <v>78</v>
      </c>
      <c r="C2888" t="s">
        <v>28549</v>
      </c>
      <c r="D2888" t="s">
        <v>28550</v>
      </c>
      <c r="E2888" t="s">
        <v>28551</v>
      </c>
      <c r="F2888" t="s">
        <v>28552</v>
      </c>
      <c r="G2888" t="s">
        <v>28553</v>
      </c>
      <c r="H2888" t="s">
        <v>11683</v>
      </c>
      <c r="I2888" t="s">
        <v>11709</v>
      </c>
      <c r="J2888">
        <v>437</v>
      </c>
      <c r="K2888" t="s">
        <v>63</v>
      </c>
      <c r="L2888" t="s">
        <v>18241</v>
      </c>
      <c r="M2888">
        <v>145999</v>
      </c>
      <c r="N2888">
        <v>2600</v>
      </c>
      <c r="O2888">
        <v>234</v>
      </c>
      <c r="P2888">
        <v>234</v>
      </c>
      <c r="Q2888">
        <v>0</v>
      </c>
      <c r="R2888">
        <v>0</v>
      </c>
      <c r="S2888">
        <v>145999</v>
      </c>
      <c r="T2888">
        <v>234</v>
      </c>
      <c r="U2888">
        <v>0</v>
      </c>
    </row>
    <row r="2889" spans="1:21">
      <c r="A2889">
        <v>1.1000000000000001</v>
      </c>
      <c r="B2889">
        <v>79</v>
      </c>
      <c r="C2889" t="s">
        <v>28554</v>
      </c>
      <c r="D2889" t="s">
        <v>28555</v>
      </c>
      <c r="E2889" t="s">
        <v>11707</v>
      </c>
      <c r="F2889" t="s">
        <v>28556</v>
      </c>
      <c r="G2889" t="s">
        <v>28557</v>
      </c>
      <c r="H2889" t="s">
        <v>11680</v>
      </c>
      <c r="I2889" t="s">
        <v>11706</v>
      </c>
      <c r="J2889">
        <v>437</v>
      </c>
      <c r="K2889" t="s">
        <v>63</v>
      </c>
      <c r="L2889" t="s">
        <v>18241</v>
      </c>
      <c r="M2889">
        <v>171551</v>
      </c>
      <c r="N2889">
        <v>2600</v>
      </c>
      <c r="O2889">
        <v>234</v>
      </c>
      <c r="P2889">
        <v>234</v>
      </c>
      <c r="Q2889">
        <v>0</v>
      </c>
      <c r="R2889">
        <v>0</v>
      </c>
      <c r="S2889">
        <v>171551</v>
      </c>
      <c r="T2889">
        <v>234</v>
      </c>
      <c r="U2889">
        <v>0</v>
      </c>
    </row>
    <row r="2890" spans="1:21">
      <c r="A2890">
        <v>1.1000000000000001</v>
      </c>
      <c r="B2890">
        <v>80</v>
      </c>
      <c r="C2890" t="s">
        <v>28558</v>
      </c>
      <c r="D2890" t="s">
        <v>28559</v>
      </c>
      <c r="E2890" t="s">
        <v>7155</v>
      </c>
      <c r="F2890" t="s">
        <v>28560</v>
      </c>
      <c r="G2890" t="s">
        <v>28561</v>
      </c>
      <c r="H2890" t="s">
        <v>11677</v>
      </c>
      <c r="I2890" t="s">
        <v>7154</v>
      </c>
      <c r="J2890">
        <v>437</v>
      </c>
      <c r="K2890" t="s">
        <v>63</v>
      </c>
      <c r="L2890" t="s">
        <v>17595</v>
      </c>
      <c r="M2890">
        <v>151490</v>
      </c>
      <c r="N2890">
        <v>2600</v>
      </c>
      <c r="O2890">
        <v>234</v>
      </c>
      <c r="P2890">
        <v>234</v>
      </c>
      <c r="Q2890">
        <v>0</v>
      </c>
      <c r="R2890">
        <v>0</v>
      </c>
      <c r="S2890">
        <v>151490</v>
      </c>
      <c r="T2890">
        <v>234</v>
      </c>
      <c r="U2890">
        <v>0</v>
      </c>
    </row>
    <row r="2891" spans="1:21">
      <c r="A2891">
        <v>1.1000000000000001</v>
      </c>
      <c r="B2891">
        <v>81</v>
      </c>
      <c r="C2891" t="s">
        <v>28562</v>
      </c>
      <c r="D2891" t="s">
        <v>28563</v>
      </c>
      <c r="E2891" t="s">
        <v>7173</v>
      </c>
      <c r="F2891" t="s">
        <v>28564</v>
      </c>
      <c r="G2891" t="s">
        <v>28565</v>
      </c>
      <c r="H2891" t="s">
        <v>11674</v>
      </c>
      <c r="I2891" t="s">
        <v>11704</v>
      </c>
      <c r="J2891">
        <v>437</v>
      </c>
      <c r="K2891" t="s">
        <v>63</v>
      </c>
      <c r="L2891" t="s">
        <v>18241</v>
      </c>
      <c r="M2891">
        <v>88709</v>
      </c>
      <c r="N2891">
        <v>2600</v>
      </c>
      <c r="O2891">
        <v>234</v>
      </c>
      <c r="P2891">
        <v>234</v>
      </c>
      <c r="Q2891">
        <v>0</v>
      </c>
      <c r="R2891">
        <v>0</v>
      </c>
      <c r="S2891">
        <v>88709</v>
      </c>
      <c r="T2891">
        <v>234</v>
      </c>
      <c r="U2891">
        <v>0</v>
      </c>
    </row>
    <row r="2892" spans="1:21">
      <c r="A2892">
        <v>1.1000000000000001</v>
      </c>
      <c r="B2892">
        <v>82</v>
      </c>
      <c r="C2892" t="s">
        <v>28566</v>
      </c>
      <c r="D2892" t="s">
        <v>28567</v>
      </c>
      <c r="E2892" t="s">
        <v>11701</v>
      </c>
      <c r="F2892" t="s">
        <v>28568</v>
      </c>
      <c r="G2892" t="s">
        <v>28569</v>
      </c>
      <c r="H2892" t="s">
        <v>11671</v>
      </c>
      <c r="I2892" t="s">
        <v>11700</v>
      </c>
      <c r="J2892">
        <v>437</v>
      </c>
      <c r="K2892" t="s">
        <v>63</v>
      </c>
      <c r="L2892" t="s">
        <v>18241</v>
      </c>
      <c r="M2892">
        <v>141057</v>
      </c>
      <c r="N2892">
        <v>2600</v>
      </c>
      <c r="O2892">
        <v>234</v>
      </c>
      <c r="P2892">
        <v>234</v>
      </c>
      <c r="Q2892">
        <v>0</v>
      </c>
      <c r="R2892">
        <v>0</v>
      </c>
      <c r="S2892">
        <v>141057</v>
      </c>
      <c r="T2892">
        <v>234</v>
      </c>
      <c r="U2892">
        <v>0</v>
      </c>
    </row>
    <row r="2893" spans="1:21">
      <c r="A2893">
        <v>1.1000000000000001</v>
      </c>
      <c r="B2893">
        <v>83</v>
      </c>
      <c r="C2893" t="s">
        <v>28570</v>
      </c>
      <c r="D2893" t="s">
        <v>28571</v>
      </c>
      <c r="E2893" t="s">
        <v>28572</v>
      </c>
      <c r="F2893" t="s">
        <v>28573</v>
      </c>
      <c r="G2893" t="s">
        <v>28574</v>
      </c>
      <c r="H2893" t="s">
        <v>11670</v>
      </c>
      <c r="I2893" t="s">
        <v>7153</v>
      </c>
      <c r="J2893">
        <v>437</v>
      </c>
      <c r="K2893" t="s">
        <v>63</v>
      </c>
      <c r="L2893" t="s">
        <v>17595</v>
      </c>
      <c r="M2893">
        <v>100622</v>
      </c>
      <c r="N2893">
        <v>2600</v>
      </c>
      <c r="O2893">
        <v>234</v>
      </c>
      <c r="P2893">
        <v>234</v>
      </c>
      <c r="Q2893">
        <v>0</v>
      </c>
      <c r="R2893">
        <v>0</v>
      </c>
      <c r="S2893">
        <v>100622</v>
      </c>
      <c r="T2893">
        <v>234</v>
      </c>
      <c r="U2893">
        <v>0</v>
      </c>
    </row>
    <row r="2894" spans="1:21">
      <c r="A2894">
        <v>1.1000000000000001</v>
      </c>
      <c r="B2894">
        <v>84</v>
      </c>
      <c r="C2894" t="s">
        <v>28575</v>
      </c>
      <c r="D2894" t="s">
        <v>28576</v>
      </c>
      <c r="E2894" t="s">
        <v>28577</v>
      </c>
      <c r="F2894" t="s">
        <v>28578</v>
      </c>
      <c r="G2894" t="s">
        <v>28579</v>
      </c>
      <c r="H2894" t="s">
        <v>11667</v>
      </c>
      <c r="I2894" t="s">
        <v>7152</v>
      </c>
      <c r="J2894">
        <v>437</v>
      </c>
      <c r="K2894" t="s">
        <v>63</v>
      </c>
      <c r="L2894" t="s">
        <v>17595</v>
      </c>
      <c r="M2894">
        <v>176649</v>
      </c>
      <c r="N2894">
        <v>2600</v>
      </c>
      <c r="O2894">
        <v>234</v>
      </c>
      <c r="P2894">
        <v>234</v>
      </c>
      <c r="Q2894">
        <v>0</v>
      </c>
      <c r="R2894">
        <v>0</v>
      </c>
      <c r="S2894">
        <v>176649</v>
      </c>
      <c r="T2894">
        <v>234</v>
      </c>
      <c r="U2894">
        <v>0</v>
      </c>
    </row>
    <row r="2895" spans="1:21">
      <c r="A2895">
        <v>1.1000000000000001</v>
      </c>
      <c r="B2895">
        <v>85</v>
      </c>
      <c r="C2895" t="s">
        <v>28580</v>
      </c>
      <c r="D2895" t="s">
        <v>28581</v>
      </c>
      <c r="E2895" t="s">
        <v>11698</v>
      </c>
      <c r="F2895" t="s">
        <v>28476</v>
      </c>
      <c r="G2895" t="s">
        <v>28582</v>
      </c>
      <c r="H2895" t="s">
        <v>11663</v>
      </c>
      <c r="I2895" t="s">
        <v>11697</v>
      </c>
      <c r="J2895">
        <v>437</v>
      </c>
      <c r="K2895" t="s">
        <v>63</v>
      </c>
      <c r="L2895" t="s">
        <v>18241</v>
      </c>
      <c r="M2895">
        <v>1457115</v>
      </c>
      <c r="N2895">
        <v>2600</v>
      </c>
      <c r="O2895">
        <v>234</v>
      </c>
      <c r="P2895">
        <v>234</v>
      </c>
      <c r="Q2895">
        <v>0</v>
      </c>
      <c r="R2895">
        <v>0</v>
      </c>
      <c r="S2895">
        <v>1457115</v>
      </c>
      <c r="T2895">
        <v>234</v>
      </c>
      <c r="U2895">
        <v>0</v>
      </c>
    </row>
    <row r="2896" spans="1:21">
      <c r="A2896">
        <v>1.1000000000000001</v>
      </c>
      <c r="B2896">
        <v>86</v>
      </c>
      <c r="C2896" t="s">
        <v>28583</v>
      </c>
      <c r="D2896" t="s">
        <v>28584</v>
      </c>
      <c r="E2896" t="s">
        <v>7150</v>
      </c>
      <c r="F2896" t="s">
        <v>28585</v>
      </c>
      <c r="G2896" t="s">
        <v>28586</v>
      </c>
      <c r="H2896" t="s">
        <v>11661</v>
      </c>
      <c r="I2896" t="s">
        <v>7149</v>
      </c>
      <c r="J2896">
        <v>437</v>
      </c>
      <c r="K2896" t="s">
        <v>63</v>
      </c>
      <c r="L2896" t="s">
        <v>17595</v>
      </c>
      <c r="M2896">
        <v>117948</v>
      </c>
      <c r="N2896">
        <v>2600</v>
      </c>
      <c r="O2896">
        <v>234</v>
      </c>
      <c r="P2896">
        <v>234</v>
      </c>
      <c r="Q2896">
        <v>0</v>
      </c>
      <c r="R2896">
        <v>0</v>
      </c>
      <c r="S2896">
        <v>117948</v>
      </c>
      <c r="T2896">
        <v>234</v>
      </c>
      <c r="U2896">
        <v>0</v>
      </c>
    </row>
    <row r="2897" spans="1:21">
      <c r="A2897">
        <v>1.1000000000000001</v>
      </c>
      <c r="B2897">
        <v>87</v>
      </c>
      <c r="C2897" t="s">
        <v>28587</v>
      </c>
      <c r="D2897" t="s">
        <v>28588</v>
      </c>
      <c r="E2897" t="s">
        <v>11695</v>
      </c>
      <c r="F2897" t="s">
        <v>28589</v>
      </c>
      <c r="G2897" t="s">
        <v>28590</v>
      </c>
      <c r="H2897" t="s">
        <v>11658</v>
      </c>
      <c r="I2897" t="s">
        <v>11694</v>
      </c>
      <c r="J2897">
        <v>437</v>
      </c>
      <c r="K2897" t="s">
        <v>63</v>
      </c>
      <c r="L2897" t="s">
        <v>18241</v>
      </c>
      <c r="M2897">
        <v>473811</v>
      </c>
      <c r="N2897">
        <v>2600</v>
      </c>
      <c r="O2897">
        <v>234</v>
      </c>
      <c r="P2897">
        <v>234</v>
      </c>
      <c r="Q2897">
        <v>0</v>
      </c>
      <c r="R2897">
        <v>0</v>
      </c>
      <c r="S2897">
        <v>473811</v>
      </c>
      <c r="T2897">
        <v>234</v>
      </c>
      <c r="U2897">
        <v>0</v>
      </c>
    </row>
    <row r="2898" spans="1:21">
      <c r="A2898">
        <v>1.1000000000000001</v>
      </c>
      <c r="B2898">
        <v>88</v>
      </c>
      <c r="C2898" t="s">
        <v>28591</v>
      </c>
      <c r="D2898" t="s">
        <v>28592</v>
      </c>
      <c r="E2898" t="s">
        <v>7147</v>
      </c>
      <c r="F2898" t="s">
        <v>28593</v>
      </c>
      <c r="G2898" t="s">
        <v>28594</v>
      </c>
      <c r="H2898" t="s">
        <v>11655</v>
      </c>
      <c r="I2898" t="s">
        <v>7146</v>
      </c>
      <c r="J2898">
        <v>437</v>
      </c>
      <c r="K2898" t="s">
        <v>63</v>
      </c>
      <c r="L2898" t="s">
        <v>17595</v>
      </c>
      <c r="M2898">
        <v>183773</v>
      </c>
      <c r="N2898">
        <v>2600</v>
      </c>
      <c r="O2898">
        <v>234</v>
      </c>
      <c r="P2898">
        <v>234</v>
      </c>
      <c r="Q2898">
        <v>0</v>
      </c>
      <c r="R2898">
        <v>0</v>
      </c>
      <c r="S2898">
        <v>183773</v>
      </c>
      <c r="T2898">
        <v>234</v>
      </c>
      <c r="U2898">
        <v>0</v>
      </c>
    </row>
    <row r="2899" spans="1:21">
      <c r="A2899">
        <v>1.1000000000000001</v>
      </c>
      <c r="B2899">
        <v>89</v>
      </c>
      <c r="C2899" t="s">
        <v>28595</v>
      </c>
      <c r="D2899" t="s">
        <v>28596</v>
      </c>
      <c r="E2899" t="s">
        <v>7144</v>
      </c>
      <c r="F2899" t="s">
        <v>28597</v>
      </c>
      <c r="G2899" t="s">
        <v>28598</v>
      </c>
      <c r="H2899" t="s">
        <v>11654</v>
      </c>
      <c r="I2899" t="s">
        <v>7143</v>
      </c>
      <c r="J2899">
        <v>437</v>
      </c>
      <c r="K2899" t="s">
        <v>63</v>
      </c>
      <c r="L2899" t="s">
        <v>17595</v>
      </c>
      <c r="M2899">
        <v>642457</v>
      </c>
      <c r="N2899">
        <v>2600</v>
      </c>
      <c r="O2899">
        <v>234</v>
      </c>
      <c r="P2899">
        <v>234</v>
      </c>
      <c r="Q2899">
        <v>0</v>
      </c>
      <c r="R2899">
        <v>0</v>
      </c>
      <c r="S2899">
        <v>642457</v>
      </c>
      <c r="T2899">
        <v>234</v>
      </c>
      <c r="U2899">
        <v>0</v>
      </c>
    </row>
    <row r="2900" spans="1:21">
      <c r="A2900">
        <v>1.1000000000000001</v>
      </c>
      <c r="B2900">
        <v>90</v>
      </c>
      <c r="C2900" t="s">
        <v>28599</v>
      </c>
      <c r="D2900" t="s">
        <v>28600</v>
      </c>
      <c r="E2900" t="s">
        <v>7141</v>
      </c>
      <c r="F2900" t="s">
        <v>28601</v>
      </c>
      <c r="G2900" t="s">
        <v>28602</v>
      </c>
      <c r="H2900" t="s">
        <v>11651</v>
      </c>
      <c r="I2900" t="s">
        <v>7140</v>
      </c>
      <c r="J2900">
        <v>437</v>
      </c>
      <c r="K2900" t="s">
        <v>63</v>
      </c>
      <c r="L2900" t="s">
        <v>17595</v>
      </c>
      <c r="M2900">
        <v>266399</v>
      </c>
      <c r="N2900">
        <v>2600</v>
      </c>
      <c r="O2900">
        <v>234</v>
      </c>
      <c r="P2900">
        <v>234</v>
      </c>
      <c r="Q2900">
        <v>0</v>
      </c>
      <c r="R2900">
        <v>0</v>
      </c>
      <c r="S2900">
        <v>266399</v>
      </c>
      <c r="T2900">
        <v>234</v>
      </c>
      <c r="U2900">
        <v>0</v>
      </c>
    </row>
    <row r="2901" spans="1:21">
      <c r="A2901">
        <v>1.1000000000000001</v>
      </c>
      <c r="B2901">
        <v>91</v>
      </c>
      <c r="C2901" t="s">
        <v>28603</v>
      </c>
      <c r="D2901" t="s">
        <v>28604</v>
      </c>
      <c r="E2901" t="s">
        <v>28605</v>
      </c>
      <c r="F2901" t="s">
        <v>28606</v>
      </c>
      <c r="G2901" t="s">
        <v>28607</v>
      </c>
      <c r="H2901" t="s">
        <v>11648</v>
      </c>
      <c r="I2901" t="s">
        <v>11691</v>
      </c>
      <c r="J2901">
        <v>437</v>
      </c>
      <c r="K2901" t="s">
        <v>63</v>
      </c>
      <c r="L2901" t="s">
        <v>18241</v>
      </c>
      <c r="M2901">
        <v>322215</v>
      </c>
      <c r="N2901">
        <v>2600</v>
      </c>
      <c r="O2901">
        <v>234</v>
      </c>
      <c r="P2901">
        <v>234</v>
      </c>
      <c r="Q2901">
        <v>0</v>
      </c>
      <c r="R2901">
        <v>0</v>
      </c>
      <c r="S2901">
        <v>322215</v>
      </c>
      <c r="T2901">
        <v>234</v>
      </c>
      <c r="U2901">
        <v>0</v>
      </c>
    </row>
    <row r="2902" spans="1:21">
      <c r="A2902">
        <v>1.1000000000000001</v>
      </c>
      <c r="B2902">
        <v>92</v>
      </c>
      <c r="C2902" t="s">
        <v>28608</v>
      </c>
      <c r="D2902" t="s">
        <v>28609</v>
      </c>
      <c r="E2902" t="s">
        <v>7137</v>
      </c>
      <c r="F2902" t="s">
        <v>28610</v>
      </c>
      <c r="G2902" t="s">
        <v>28611</v>
      </c>
      <c r="H2902" t="s">
        <v>11645</v>
      </c>
      <c r="I2902" t="s">
        <v>7136</v>
      </c>
      <c r="J2902">
        <v>437</v>
      </c>
      <c r="K2902" t="s">
        <v>63</v>
      </c>
      <c r="L2902" t="s">
        <v>17595</v>
      </c>
      <c r="M2902">
        <v>134836</v>
      </c>
      <c r="N2902">
        <v>2600</v>
      </c>
      <c r="O2902">
        <v>234</v>
      </c>
      <c r="P2902">
        <v>234</v>
      </c>
      <c r="Q2902">
        <v>0</v>
      </c>
      <c r="R2902">
        <v>0</v>
      </c>
      <c r="S2902">
        <v>134836</v>
      </c>
      <c r="T2902">
        <v>234</v>
      </c>
      <c r="U2902">
        <v>0</v>
      </c>
    </row>
    <row r="2903" spans="1:21">
      <c r="A2903">
        <v>1.1000000000000001</v>
      </c>
      <c r="B2903">
        <v>93</v>
      </c>
      <c r="C2903" t="s">
        <v>28612</v>
      </c>
      <c r="D2903" t="s">
        <v>28613</v>
      </c>
      <c r="E2903" t="s">
        <v>7134</v>
      </c>
      <c r="F2903" t="s">
        <v>28614</v>
      </c>
      <c r="G2903" t="s">
        <v>28615</v>
      </c>
      <c r="H2903" t="s">
        <v>11642</v>
      </c>
      <c r="I2903" t="s">
        <v>7133</v>
      </c>
      <c r="J2903">
        <v>437</v>
      </c>
      <c r="K2903" t="s">
        <v>63</v>
      </c>
      <c r="L2903" t="s">
        <v>17595</v>
      </c>
      <c r="M2903">
        <v>108531</v>
      </c>
      <c r="N2903">
        <v>2600</v>
      </c>
      <c r="O2903">
        <v>234</v>
      </c>
      <c r="P2903">
        <v>234</v>
      </c>
      <c r="Q2903">
        <v>0</v>
      </c>
      <c r="R2903">
        <v>0</v>
      </c>
      <c r="S2903">
        <v>108531</v>
      </c>
      <c r="T2903">
        <v>234</v>
      </c>
      <c r="U2903">
        <v>0</v>
      </c>
    </row>
    <row r="2904" spans="1:21">
      <c r="A2904">
        <v>1.1000000000000001</v>
      </c>
      <c r="B2904">
        <v>94</v>
      </c>
      <c r="C2904" t="s">
        <v>28616</v>
      </c>
      <c r="D2904" t="s">
        <v>28617</v>
      </c>
      <c r="E2904" t="s">
        <v>11687</v>
      </c>
      <c r="F2904" t="s">
        <v>28618</v>
      </c>
      <c r="G2904" t="s">
        <v>28619</v>
      </c>
      <c r="H2904" t="s">
        <v>11639</v>
      </c>
      <c r="I2904" t="s">
        <v>11686</v>
      </c>
      <c r="J2904">
        <v>437</v>
      </c>
      <c r="K2904" t="s">
        <v>63</v>
      </c>
      <c r="L2904" t="s">
        <v>18241</v>
      </c>
      <c r="M2904">
        <v>2441617</v>
      </c>
      <c r="N2904">
        <v>2600</v>
      </c>
      <c r="O2904">
        <v>234</v>
      </c>
      <c r="P2904">
        <v>234</v>
      </c>
      <c r="Q2904">
        <v>0</v>
      </c>
      <c r="R2904">
        <v>0</v>
      </c>
      <c r="S2904">
        <v>2441617</v>
      </c>
      <c r="T2904">
        <v>234</v>
      </c>
      <c r="U2904">
        <v>0</v>
      </c>
    </row>
    <row r="2905" spans="1:21">
      <c r="A2905">
        <v>1.1000000000000001</v>
      </c>
      <c r="B2905">
        <v>95</v>
      </c>
      <c r="C2905" t="s">
        <v>28620</v>
      </c>
      <c r="D2905" t="s">
        <v>28621</v>
      </c>
      <c r="E2905" t="s">
        <v>11684</v>
      </c>
      <c r="F2905" t="s">
        <v>28622</v>
      </c>
      <c r="G2905" t="s">
        <v>28623</v>
      </c>
      <c r="H2905" t="s">
        <v>10462</v>
      </c>
      <c r="I2905" t="s">
        <v>11683</v>
      </c>
      <c r="J2905">
        <v>437</v>
      </c>
      <c r="K2905" t="s">
        <v>63</v>
      </c>
      <c r="L2905" t="s">
        <v>18241</v>
      </c>
      <c r="M2905">
        <v>757945</v>
      </c>
      <c r="N2905">
        <v>2600</v>
      </c>
      <c r="O2905">
        <v>234</v>
      </c>
      <c r="P2905">
        <v>234</v>
      </c>
      <c r="Q2905">
        <v>0</v>
      </c>
      <c r="R2905">
        <v>0</v>
      </c>
      <c r="S2905">
        <v>757945</v>
      </c>
      <c r="T2905">
        <v>234</v>
      </c>
      <c r="U2905">
        <v>0</v>
      </c>
    </row>
    <row r="2906" spans="1:21">
      <c r="A2906">
        <v>1.1000000000000001</v>
      </c>
      <c r="B2906">
        <v>96</v>
      </c>
      <c r="C2906" t="s">
        <v>28624</v>
      </c>
      <c r="D2906" t="s">
        <v>28625</v>
      </c>
      <c r="E2906" t="s">
        <v>11681</v>
      </c>
      <c r="F2906" t="s">
        <v>28626</v>
      </c>
      <c r="G2906" t="s">
        <v>28627</v>
      </c>
      <c r="H2906" t="s">
        <v>6788</v>
      </c>
      <c r="I2906" t="s">
        <v>11680</v>
      </c>
      <c r="J2906">
        <v>437</v>
      </c>
      <c r="K2906" t="s">
        <v>63</v>
      </c>
      <c r="L2906" t="s">
        <v>18241</v>
      </c>
      <c r="M2906">
        <v>415437</v>
      </c>
      <c r="N2906">
        <v>2600</v>
      </c>
      <c r="O2906">
        <v>234</v>
      </c>
      <c r="P2906">
        <v>234</v>
      </c>
      <c r="Q2906">
        <v>0</v>
      </c>
      <c r="R2906">
        <v>0</v>
      </c>
      <c r="S2906">
        <v>415437</v>
      </c>
      <c r="T2906">
        <v>234</v>
      </c>
      <c r="U2906">
        <v>0</v>
      </c>
    </row>
    <row r="2907" spans="1:21">
      <c r="A2907">
        <v>1.1000000000000001</v>
      </c>
      <c r="B2907">
        <v>97</v>
      </c>
      <c r="C2907" t="s">
        <v>28628</v>
      </c>
      <c r="D2907" t="s">
        <v>28629</v>
      </c>
      <c r="E2907" t="s">
        <v>11678</v>
      </c>
      <c r="F2907" t="s">
        <v>28630</v>
      </c>
      <c r="G2907" t="s">
        <v>28631</v>
      </c>
      <c r="H2907" t="s">
        <v>10456</v>
      </c>
      <c r="I2907" t="s">
        <v>11677</v>
      </c>
      <c r="J2907">
        <v>437</v>
      </c>
      <c r="K2907" t="s">
        <v>63</v>
      </c>
      <c r="L2907" t="s">
        <v>18241</v>
      </c>
      <c r="M2907">
        <v>1167612</v>
      </c>
      <c r="N2907">
        <v>2600</v>
      </c>
      <c r="O2907">
        <v>234</v>
      </c>
      <c r="P2907">
        <v>234</v>
      </c>
      <c r="Q2907">
        <v>0</v>
      </c>
      <c r="R2907">
        <v>0</v>
      </c>
      <c r="S2907">
        <v>1167612</v>
      </c>
      <c r="T2907">
        <v>234</v>
      </c>
      <c r="U2907">
        <v>0</v>
      </c>
    </row>
    <row r="2908" spans="1:21">
      <c r="A2908">
        <v>1.1000000000000001</v>
      </c>
      <c r="B2908">
        <v>98</v>
      </c>
      <c r="C2908" t="s">
        <v>28632</v>
      </c>
      <c r="D2908" t="s">
        <v>28633</v>
      </c>
      <c r="E2908" t="s">
        <v>11675</v>
      </c>
      <c r="F2908" t="s">
        <v>28634</v>
      </c>
      <c r="G2908" t="s">
        <v>28635</v>
      </c>
      <c r="H2908" t="s">
        <v>28636</v>
      </c>
      <c r="I2908" t="s">
        <v>11674</v>
      </c>
      <c r="J2908">
        <v>437</v>
      </c>
      <c r="K2908" t="s">
        <v>63</v>
      </c>
      <c r="L2908" t="s">
        <v>18241</v>
      </c>
      <c r="M2908">
        <v>372537</v>
      </c>
      <c r="N2908">
        <v>2600</v>
      </c>
      <c r="O2908">
        <v>234</v>
      </c>
      <c r="P2908">
        <v>234</v>
      </c>
      <c r="Q2908">
        <v>0</v>
      </c>
      <c r="R2908">
        <v>0</v>
      </c>
      <c r="S2908">
        <v>372537</v>
      </c>
      <c r="T2908">
        <v>234</v>
      </c>
      <c r="U2908">
        <v>0</v>
      </c>
    </row>
    <row r="2909" spans="1:21">
      <c r="A2909">
        <v>1.1000000000000001</v>
      </c>
      <c r="B2909">
        <v>99</v>
      </c>
      <c r="C2909" t="s">
        <v>28637</v>
      </c>
      <c r="D2909" t="s">
        <v>11673</v>
      </c>
      <c r="E2909" t="s">
        <v>11672</v>
      </c>
      <c r="F2909" t="s">
        <v>28638</v>
      </c>
      <c r="G2909" t="s">
        <v>28639</v>
      </c>
      <c r="H2909" t="s">
        <v>10455</v>
      </c>
      <c r="I2909" t="s">
        <v>11671</v>
      </c>
      <c r="J2909">
        <v>437</v>
      </c>
      <c r="K2909" t="s">
        <v>63</v>
      </c>
      <c r="L2909" t="s">
        <v>18241</v>
      </c>
      <c r="M2909">
        <v>758778</v>
      </c>
      <c r="N2909">
        <v>2600</v>
      </c>
      <c r="O2909">
        <v>234</v>
      </c>
      <c r="P2909">
        <v>234</v>
      </c>
      <c r="Q2909">
        <v>0</v>
      </c>
      <c r="R2909">
        <v>0</v>
      </c>
      <c r="S2909">
        <v>758778</v>
      </c>
      <c r="T2909">
        <v>234</v>
      </c>
      <c r="U2909">
        <v>0</v>
      </c>
    </row>
    <row r="2910" spans="1:21">
      <c r="A2910">
        <v>1.1000000000000001</v>
      </c>
      <c r="B2910">
        <v>100</v>
      </c>
      <c r="C2910" t="s">
        <v>28640</v>
      </c>
      <c r="D2910" t="s">
        <v>28641</v>
      </c>
      <c r="E2910" t="s">
        <v>28642</v>
      </c>
      <c r="F2910" t="s">
        <v>28643</v>
      </c>
      <c r="G2910" t="s">
        <v>28644</v>
      </c>
      <c r="H2910" t="s">
        <v>10452</v>
      </c>
      <c r="I2910" t="s">
        <v>11670</v>
      </c>
      <c r="J2910">
        <v>437</v>
      </c>
      <c r="K2910" t="s">
        <v>63</v>
      </c>
      <c r="L2910" t="s">
        <v>18241</v>
      </c>
      <c r="M2910">
        <v>168460</v>
      </c>
      <c r="N2910">
        <v>2600</v>
      </c>
      <c r="O2910">
        <v>234</v>
      </c>
      <c r="P2910">
        <v>234</v>
      </c>
      <c r="Q2910">
        <v>0</v>
      </c>
      <c r="R2910">
        <v>0</v>
      </c>
      <c r="S2910">
        <v>168460</v>
      </c>
      <c r="T2910">
        <v>234</v>
      </c>
      <c r="U2910">
        <v>0</v>
      </c>
    </row>
    <row r="2911" spans="1:21">
      <c r="A2911">
        <v>1.1000000000000001</v>
      </c>
      <c r="B2911">
        <v>101</v>
      </c>
      <c r="C2911" t="s">
        <v>28645</v>
      </c>
      <c r="D2911" t="s">
        <v>28646</v>
      </c>
      <c r="E2911" t="s">
        <v>11668</v>
      </c>
      <c r="F2911" t="s">
        <v>28647</v>
      </c>
      <c r="G2911" t="s">
        <v>28648</v>
      </c>
      <c r="H2911" t="s">
        <v>6787</v>
      </c>
      <c r="I2911" t="s">
        <v>11667</v>
      </c>
      <c r="J2911">
        <v>437</v>
      </c>
      <c r="K2911" t="s">
        <v>63</v>
      </c>
      <c r="L2911" t="s">
        <v>18241</v>
      </c>
      <c r="M2911">
        <v>821650</v>
      </c>
      <c r="N2911">
        <v>2600</v>
      </c>
      <c r="O2911">
        <v>234</v>
      </c>
      <c r="P2911">
        <v>234</v>
      </c>
      <c r="Q2911">
        <v>0</v>
      </c>
      <c r="R2911">
        <v>0</v>
      </c>
      <c r="S2911">
        <v>821650</v>
      </c>
      <c r="T2911">
        <v>234</v>
      </c>
      <c r="U2911">
        <v>0</v>
      </c>
    </row>
    <row r="2912" spans="1:21">
      <c r="A2912">
        <v>1.1000000000000001</v>
      </c>
      <c r="B2912">
        <v>102</v>
      </c>
      <c r="C2912" t="s">
        <v>28649</v>
      </c>
      <c r="D2912" t="s">
        <v>28650</v>
      </c>
      <c r="E2912" t="s">
        <v>11664</v>
      </c>
      <c r="F2912" t="s">
        <v>28651</v>
      </c>
      <c r="G2912" t="s">
        <v>28652</v>
      </c>
      <c r="H2912" t="s">
        <v>2274</v>
      </c>
      <c r="I2912" t="s">
        <v>11663</v>
      </c>
      <c r="J2912">
        <v>437</v>
      </c>
      <c r="K2912" t="s">
        <v>63</v>
      </c>
      <c r="L2912" t="s">
        <v>18241</v>
      </c>
      <c r="M2912">
        <v>165856</v>
      </c>
      <c r="N2912">
        <v>2600</v>
      </c>
      <c r="O2912">
        <v>234</v>
      </c>
      <c r="P2912">
        <v>234</v>
      </c>
      <c r="Q2912">
        <v>0</v>
      </c>
      <c r="R2912">
        <v>0</v>
      </c>
      <c r="S2912">
        <v>165856</v>
      </c>
      <c r="T2912">
        <v>234</v>
      </c>
      <c r="U2912">
        <v>0</v>
      </c>
    </row>
    <row r="2913" spans="1:21">
      <c r="A2913">
        <v>1.1000000000000001</v>
      </c>
      <c r="B2913">
        <v>103</v>
      </c>
      <c r="C2913" t="s">
        <v>28653</v>
      </c>
      <c r="D2913" t="s">
        <v>28654</v>
      </c>
      <c r="E2913" t="s">
        <v>455</v>
      </c>
      <c r="F2913" t="s">
        <v>17592</v>
      </c>
      <c r="G2913" t="s">
        <v>28655</v>
      </c>
      <c r="H2913" t="s">
        <v>28656</v>
      </c>
      <c r="I2913" t="s">
        <v>11661</v>
      </c>
      <c r="J2913">
        <v>437</v>
      </c>
      <c r="K2913" t="s">
        <v>63</v>
      </c>
      <c r="L2913" t="s">
        <v>18241</v>
      </c>
      <c r="M2913">
        <v>10886154</v>
      </c>
      <c r="N2913">
        <v>3000</v>
      </c>
      <c r="O2913">
        <v>270</v>
      </c>
      <c r="P2913">
        <v>270</v>
      </c>
      <c r="Q2913">
        <v>0</v>
      </c>
      <c r="R2913">
        <v>0</v>
      </c>
      <c r="S2913">
        <v>10886154</v>
      </c>
      <c r="T2913">
        <v>270</v>
      </c>
      <c r="U2913">
        <v>0</v>
      </c>
    </row>
    <row r="2914" spans="1:21">
      <c r="A2914">
        <v>1.1000000000000001</v>
      </c>
      <c r="B2914">
        <v>104</v>
      </c>
      <c r="C2914" t="s">
        <v>28657</v>
      </c>
      <c r="D2914" t="s">
        <v>28658</v>
      </c>
      <c r="E2914" t="s">
        <v>11659</v>
      </c>
      <c r="F2914" t="s">
        <v>28659</v>
      </c>
      <c r="G2914" t="s">
        <v>28660</v>
      </c>
      <c r="H2914" t="s">
        <v>6784</v>
      </c>
      <c r="I2914" t="s">
        <v>11658</v>
      </c>
      <c r="J2914">
        <v>437</v>
      </c>
      <c r="K2914" t="s">
        <v>63</v>
      </c>
      <c r="L2914" t="s">
        <v>18241</v>
      </c>
      <c r="M2914">
        <v>36304</v>
      </c>
      <c r="N2914">
        <v>2600</v>
      </c>
      <c r="O2914">
        <v>234</v>
      </c>
      <c r="P2914">
        <v>234</v>
      </c>
      <c r="Q2914">
        <v>0</v>
      </c>
      <c r="R2914">
        <v>0</v>
      </c>
      <c r="S2914">
        <v>36304</v>
      </c>
      <c r="T2914">
        <v>234</v>
      </c>
      <c r="U2914">
        <v>0</v>
      </c>
    </row>
    <row r="2915" spans="1:21">
      <c r="A2915">
        <v>1.1000000000000001</v>
      </c>
      <c r="B2915">
        <v>105</v>
      </c>
      <c r="C2915" t="s">
        <v>28661</v>
      </c>
      <c r="D2915" t="s">
        <v>28662</v>
      </c>
      <c r="E2915" t="s">
        <v>11656</v>
      </c>
      <c r="F2915" t="s">
        <v>28663</v>
      </c>
      <c r="G2915" t="s">
        <v>28664</v>
      </c>
      <c r="H2915" t="s">
        <v>10447</v>
      </c>
      <c r="I2915" t="s">
        <v>11655</v>
      </c>
      <c r="J2915">
        <v>437</v>
      </c>
      <c r="K2915" t="s">
        <v>63</v>
      </c>
      <c r="L2915" t="s">
        <v>18241</v>
      </c>
      <c r="M2915">
        <v>263400</v>
      </c>
      <c r="N2915">
        <v>2600</v>
      </c>
      <c r="O2915">
        <v>234</v>
      </c>
      <c r="P2915">
        <v>234</v>
      </c>
      <c r="Q2915">
        <v>0</v>
      </c>
      <c r="R2915">
        <v>0</v>
      </c>
      <c r="S2915">
        <v>263400</v>
      </c>
      <c r="T2915">
        <v>234</v>
      </c>
      <c r="U2915">
        <v>0</v>
      </c>
    </row>
    <row r="2916" spans="1:21">
      <c r="A2916">
        <v>1.1000000000000001</v>
      </c>
      <c r="B2916">
        <v>106</v>
      </c>
      <c r="C2916" t="s">
        <v>28665</v>
      </c>
      <c r="D2916" t="s">
        <v>28666</v>
      </c>
      <c r="E2916" t="s">
        <v>28667</v>
      </c>
      <c r="F2916" t="s">
        <v>28668</v>
      </c>
      <c r="G2916" t="s">
        <v>28669</v>
      </c>
      <c r="H2916" t="s">
        <v>28670</v>
      </c>
      <c r="I2916" t="s">
        <v>11654</v>
      </c>
      <c r="J2916">
        <v>437</v>
      </c>
      <c r="K2916" t="s">
        <v>63</v>
      </c>
      <c r="L2916" t="s">
        <v>18241</v>
      </c>
      <c r="M2916">
        <v>230956</v>
      </c>
      <c r="N2916">
        <v>2600</v>
      </c>
      <c r="O2916">
        <v>234</v>
      </c>
      <c r="P2916">
        <v>234</v>
      </c>
      <c r="Q2916">
        <v>0</v>
      </c>
      <c r="R2916">
        <v>0</v>
      </c>
      <c r="S2916">
        <v>230956</v>
      </c>
      <c r="T2916">
        <v>234</v>
      </c>
      <c r="U2916">
        <v>0</v>
      </c>
    </row>
    <row r="2917" spans="1:21">
      <c r="A2917">
        <v>1.1000000000000001</v>
      </c>
      <c r="B2917">
        <v>107</v>
      </c>
      <c r="C2917" t="s">
        <v>28671</v>
      </c>
      <c r="D2917" t="s">
        <v>28672</v>
      </c>
      <c r="E2917" t="s">
        <v>11652</v>
      </c>
      <c r="F2917" t="s">
        <v>28673</v>
      </c>
      <c r="G2917" t="s">
        <v>28674</v>
      </c>
      <c r="H2917" t="s">
        <v>28675</v>
      </c>
      <c r="I2917" t="s">
        <v>11651</v>
      </c>
      <c r="J2917">
        <v>437</v>
      </c>
      <c r="K2917" t="s">
        <v>63</v>
      </c>
      <c r="L2917" t="s">
        <v>18241</v>
      </c>
      <c r="M2917">
        <v>985456</v>
      </c>
      <c r="N2917">
        <v>2600</v>
      </c>
      <c r="O2917">
        <v>234</v>
      </c>
      <c r="P2917">
        <v>234</v>
      </c>
      <c r="Q2917">
        <v>0</v>
      </c>
      <c r="R2917">
        <v>0</v>
      </c>
      <c r="S2917">
        <v>985456</v>
      </c>
      <c r="T2917">
        <v>234</v>
      </c>
      <c r="U2917">
        <v>0</v>
      </c>
    </row>
    <row r="2918" spans="1:21">
      <c r="A2918">
        <v>1.1000000000000001</v>
      </c>
      <c r="B2918">
        <v>108</v>
      </c>
      <c r="C2918" t="s">
        <v>28676</v>
      </c>
      <c r="D2918" t="s">
        <v>28677</v>
      </c>
      <c r="E2918" t="s">
        <v>28678</v>
      </c>
      <c r="F2918" t="s">
        <v>28679</v>
      </c>
      <c r="G2918" t="s">
        <v>28680</v>
      </c>
      <c r="H2918" t="s">
        <v>28681</v>
      </c>
      <c r="I2918" t="s">
        <v>11648</v>
      </c>
      <c r="J2918">
        <v>437</v>
      </c>
      <c r="K2918" t="s">
        <v>63</v>
      </c>
      <c r="L2918" t="s">
        <v>18241</v>
      </c>
      <c r="M2918">
        <v>620396</v>
      </c>
      <c r="N2918">
        <v>2600</v>
      </c>
      <c r="O2918">
        <v>234</v>
      </c>
      <c r="P2918">
        <v>234</v>
      </c>
      <c r="Q2918">
        <v>0</v>
      </c>
      <c r="R2918">
        <v>0</v>
      </c>
      <c r="S2918">
        <v>620396</v>
      </c>
      <c r="T2918">
        <v>234</v>
      </c>
      <c r="U2918">
        <v>0</v>
      </c>
    </row>
    <row r="2919" spans="1:21">
      <c r="A2919">
        <v>1.1000000000000001</v>
      </c>
      <c r="B2919">
        <v>109</v>
      </c>
      <c r="C2919" t="s">
        <v>28682</v>
      </c>
      <c r="D2919" t="s">
        <v>28683</v>
      </c>
      <c r="E2919" t="s">
        <v>11646</v>
      </c>
      <c r="F2919" t="s">
        <v>28684</v>
      </c>
      <c r="G2919" t="s">
        <v>28685</v>
      </c>
      <c r="H2919" t="s">
        <v>28686</v>
      </c>
      <c r="I2919" t="s">
        <v>11645</v>
      </c>
      <c r="J2919">
        <v>437</v>
      </c>
      <c r="K2919" t="s">
        <v>63</v>
      </c>
      <c r="L2919" t="s">
        <v>18241</v>
      </c>
      <c r="M2919">
        <v>444365</v>
      </c>
      <c r="N2919">
        <v>2600</v>
      </c>
      <c r="O2919">
        <v>234</v>
      </c>
      <c r="P2919">
        <v>234</v>
      </c>
      <c r="Q2919">
        <v>0</v>
      </c>
      <c r="R2919">
        <v>0</v>
      </c>
      <c r="S2919">
        <v>444365</v>
      </c>
      <c r="T2919">
        <v>234</v>
      </c>
      <c r="U2919">
        <v>0</v>
      </c>
    </row>
    <row r="2920" spans="1:21">
      <c r="A2920">
        <v>1.1000000000000001</v>
      </c>
      <c r="B2920">
        <v>110</v>
      </c>
      <c r="C2920" t="s">
        <v>28687</v>
      </c>
      <c r="D2920" t="s">
        <v>28688</v>
      </c>
      <c r="E2920" t="s">
        <v>11643</v>
      </c>
      <c r="F2920" t="s">
        <v>28689</v>
      </c>
      <c r="G2920" t="s">
        <v>28690</v>
      </c>
      <c r="H2920" t="s">
        <v>1021</v>
      </c>
      <c r="I2920" t="s">
        <v>11642</v>
      </c>
      <c r="J2920">
        <v>437</v>
      </c>
      <c r="K2920" t="s">
        <v>63</v>
      </c>
      <c r="L2920" t="s">
        <v>18241</v>
      </c>
      <c r="M2920">
        <v>637092</v>
      </c>
      <c r="N2920">
        <v>2600</v>
      </c>
      <c r="O2920">
        <v>234</v>
      </c>
      <c r="P2920">
        <v>234</v>
      </c>
      <c r="Q2920">
        <v>0</v>
      </c>
      <c r="R2920">
        <v>0</v>
      </c>
      <c r="S2920">
        <v>637092</v>
      </c>
      <c r="T2920">
        <v>234</v>
      </c>
      <c r="U2920">
        <v>0</v>
      </c>
    </row>
    <row r="2921" spans="1:21">
      <c r="A2921">
        <v>1.1000000000000001</v>
      </c>
      <c r="B2921">
        <v>111</v>
      </c>
      <c r="C2921" t="s">
        <v>28691</v>
      </c>
      <c r="D2921" t="s">
        <v>28692</v>
      </c>
      <c r="E2921" t="s">
        <v>11640</v>
      </c>
      <c r="F2921" t="s">
        <v>28693</v>
      </c>
      <c r="G2921" t="s">
        <v>28694</v>
      </c>
      <c r="H2921" t="s">
        <v>1018</v>
      </c>
      <c r="I2921" t="s">
        <v>11639</v>
      </c>
      <c r="J2921">
        <v>437</v>
      </c>
      <c r="K2921" t="s">
        <v>63</v>
      </c>
      <c r="L2921" t="s">
        <v>18241</v>
      </c>
      <c r="M2921">
        <v>941254</v>
      </c>
      <c r="N2921">
        <v>2600</v>
      </c>
      <c r="O2921">
        <v>234</v>
      </c>
      <c r="P2921">
        <v>234</v>
      </c>
      <c r="Q2921">
        <v>0</v>
      </c>
      <c r="R2921">
        <v>0</v>
      </c>
      <c r="S2921">
        <v>941254</v>
      </c>
      <c r="T2921">
        <v>234</v>
      </c>
      <c r="U2921">
        <v>0</v>
      </c>
    </row>
    <row r="2922" spans="1:21">
      <c r="A2922">
        <v>1.1000000000000001</v>
      </c>
      <c r="B2922">
        <v>1</v>
      </c>
      <c r="C2922" t="s">
        <v>28695</v>
      </c>
      <c r="D2922" t="s">
        <v>28696</v>
      </c>
      <c r="E2922" t="s">
        <v>10463</v>
      </c>
      <c r="F2922" t="s">
        <v>28697</v>
      </c>
      <c r="G2922" t="s">
        <v>28698</v>
      </c>
      <c r="H2922" t="s">
        <v>1015</v>
      </c>
      <c r="I2922" t="s">
        <v>10462</v>
      </c>
      <c r="J2922">
        <v>450</v>
      </c>
      <c r="K2922" t="s">
        <v>64</v>
      </c>
      <c r="L2922" t="s">
        <v>18241</v>
      </c>
      <c r="M2922">
        <v>352187</v>
      </c>
      <c r="N2922">
        <v>2600</v>
      </c>
      <c r="O2922">
        <v>234</v>
      </c>
      <c r="P2922">
        <v>234</v>
      </c>
      <c r="Q2922">
        <v>0</v>
      </c>
      <c r="R2922">
        <v>0</v>
      </c>
      <c r="S2922">
        <v>352187</v>
      </c>
      <c r="T2922">
        <v>234</v>
      </c>
      <c r="U2922">
        <v>0</v>
      </c>
    </row>
    <row r="2923" spans="1:21">
      <c r="A2923">
        <v>1.1000000000000001</v>
      </c>
      <c r="B2923">
        <v>2</v>
      </c>
      <c r="C2923" t="s">
        <v>28699</v>
      </c>
      <c r="D2923" t="s">
        <v>28700</v>
      </c>
      <c r="E2923" t="s">
        <v>6543</v>
      </c>
      <c r="F2923" t="s">
        <v>28701</v>
      </c>
      <c r="G2923" t="s">
        <v>28702</v>
      </c>
      <c r="H2923" t="s">
        <v>28703</v>
      </c>
      <c r="I2923" t="s">
        <v>6788</v>
      </c>
      <c r="J2923">
        <v>450</v>
      </c>
      <c r="K2923" t="s">
        <v>64</v>
      </c>
      <c r="L2923" t="s">
        <v>17595</v>
      </c>
      <c r="M2923">
        <v>1129448</v>
      </c>
      <c r="N2923">
        <v>2600</v>
      </c>
      <c r="O2923">
        <v>234</v>
      </c>
      <c r="P2923">
        <v>234</v>
      </c>
      <c r="Q2923">
        <v>0</v>
      </c>
      <c r="R2923">
        <v>0</v>
      </c>
      <c r="S2923">
        <v>1129448</v>
      </c>
      <c r="T2923">
        <v>234</v>
      </c>
      <c r="U2923">
        <v>0</v>
      </c>
    </row>
    <row r="2924" spans="1:21">
      <c r="A2924">
        <v>1.1000000000000001</v>
      </c>
      <c r="B2924">
        <v>3</v>
      </c>
      <c r="C2924" t="s">
        <v>28704</v>
      </c>
      <c r="D2924" t="s">
        <v>28705</v>
      </c>
      <c r="E2924" t="s">
        <v>10457</v>
      </c>
      <c r="F2924" t="s">
        <v>28706</v>
      </c>
      <c r="G2924" t="s">
        <v>28707</v>
      </c>
      <c r="H2924" t="s">
        <v>10437</v>
      </c>
      <c r="I2924" t="s">
        <v>10456</v>
      </c>
      <c r="J2924">
        <v>450</v>
      </c>
      <c r="K2924" t="s">
        <v>64</v>
      </c>
      <c r="L2924" t="s">
        <v>18241</v>
      </c>
      <c r="M2924">
        <v>1190781</v>
      </c>
      <c r="N2924">
        <v>2600</v>
      </c>
      <c r="O2924">
        <v>234</v>
      </c>
      <c r="P2924">
        <v>234</v>
      </c>
      <c r="Q2924">
        <v>0</v>
      </c>
      <c r="R2924">
        <v>0</v>
      </c>
      <c r="S2924">
        <v>1190781</v>
      </c>
      <c r="T2924">
        <v>234</v>
      </c>
      <c r="U2924">
        <v>0</v>
      </c>
    </row>
    <row r="2925" spans="1:21">
      <c r="A2925">
        <v>1.1000000000000001</v>
      </c>
      <c r="B2925">
        <v>4</v>
      </c>
      <c r="C2925" t="s">
        <v>28708</v>
      </c>
      <c r="D2925" t="s">
        <v>28709</v>
      </c>
      <c r="E2925" t="s">
        <v>28710</v>
      </c>
      <c r="F2925" t="s">
        <v>28711</v>
      </c>
      <c r="G2925" t="s">
        <v>28712</v>
      </c>
      <c r="H2925" t="s">
        <v>28713</v>
      </c>
      <c r="I2925" t="s">
        <v>28636</v>
      </c>
      <c r="J2925">
        <v>450</v>
      </c>
      <c r="K2925" t="s">
        <v>64</v>
      </c>
      <c r="L2925" t="s">
        <v>17666</v>
      </c>
      <c r="M2925">
        <v>1669854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1669854</v>
      </c>
      <c r="T2925">
        <v>0</v>
      </c>
      <c r="U2925">
        <v>0</v>
      </c>
    </row>
    <row r="2926" spans="1:21">
      <c r="A2926">
        <v>1.1000000000000001</v>
      </c>
      <c r="B2926">
        <v>5</v>
      </c>
      <c r="C2926" t="s">
        <v>28714</v>
      </c>
      <c r="D2926" t="s">
        <v>28715</v>
      </c>
      <c r="E2926" t="s">
        <v>19377</v>
      </c>
      <c r="F2926" t="s">
        <v>17706</v>
      </c>
      <c r="G2926" t="s">
        <v>28716</v>
      </c>
      <c r="H2926" t="s">
        <v>10434</v>
      </c>
      <c r="I2926" t="s">
        <v>10455</v>
      </c>
      <c r="J2926">
        <v>450</v>
      </c>
      <c r="K2926" t="s">
        <v>64</v>
      </c>
      <c r="L2926" t="s">
        <v>18241</v>
      </c>
      <c r="M2926">
        <v>252396</v>
      </c>
      <c r="N2926">
        <v>2600</v>
      </c>
      <c r="O2926">
        <v>234</v>
      </c>
      <c r="P2926">
        <v>234</v>
      </c>
      <c r="Q2926">
        <v>0</v>
      </c>
      <c r="R2926">
        <v>0</v>
      </c>
      <c r="S2926">
        <v>252396</v>
      </c>
      <c r="T2926">
        <v>234</v>
      </c>
      <c r="U2926">
        <v>0</v>
      </c>
    </row>
    <row r="2927" spans="1:21">
      <c r="A2927">
        <v>1.1000000000000001</v>
      </c>
      <c r="B2927">
        <v>6</v>
      </c>
      <c r="C2927" t="s">
        <v>28717</v>
      </c>
      <c r="D2927" t="s">
        <v>28718</v>
      </c>
      <c r="E2927" t="s">
        <v>10453</v>
      </c>
      <c r="F2927" t="s">
        <v>28719</v>
      </c>
      <c r="G2927" t="s">
        <v>28720</v>
      </c>
      <c r="H2927" t="s">
        <v>1010</v>
      </c>
      <c r="I2927" t="s">
        <v>10452</v>
      </c>
      <c r="J2927">
        <v>450</v>
      </c>
      <c r="K2927" t="s">
        <v>64</v>
      </c>
      <c r="L2927" t="s">
        <v>18241</v>
      </c>
      <c r="M2927">
        <v>1571681</v>
      </c>
      <c r="N2927">
        <v>2600</v>
      </c>
      <c r="O2927">
        <v>234</v>
      </c>
      <c r="P2927">
        <v>234</v>
      </c>
      <c r="Q2927">
        <v>0</v>
      </c>
      <c r="R2927">
        <v>0</v>
      </c>
      <c r="S2927">
        <v>1571681</v>
      </c>
      <c r="T2927">
        <v>234</v>
      </c>
      <c r="U2927">
        <v>0</v>
      </c>
    </row>
    <row r="2928" spans="1:21">
      <c r="A2928">
        <v>1.1000000000000001</v>
      </c>
      <c r="B2928">
        <v>7</v>
      </c>
      <c r="C2928" t="s">
        <v>28721</v>
      </c>
      <c r="D2928" t="s">
        <v>28722</v>
      </c>
      <c r="E2928" t="s">
        <v>2640</v>
      </c>
      <c r="F2928" t="s">
        <v>21346</v>
      </c>
      <c r="G2928" t="s">
        <v>28723</v>
      </c>
      <c r="H2928" t="s">
        <v>10433</v>
      </c>
      <c r="I2928" t="s">
        <v>6787</v>
      </c>
      <c r="J2928">
        <v>450</v>
      </c>
      <c r="K2928" t="s">
        <v>64</v>
      </c>
      <c r="L2928" t="s">
        <v>17595</v>
      </c>
      <c r="M2928">
        <v>488109</v>
      </c>
      <c r="N2928">
        <v>2600</v>
      </c>
      <c r="O2928">
        <v>234</v>
      </c>
      <c r="P2928">
        <v>234</v>
      </c>
      <c r="Q2928">
        <v>0</v>
      </c>
      <c r="R2928">
        <v>0</v>
      </c>
      <c r="S2928">
        <v>488109</v>
      </c>
      <c r="T2928">
        <v>234</v>
      </c>
      <c r="U2928">
        <v>0</v>
      </c>
    </row>
    <row r="2929" spans="1:21">
      <c r="A2929">
        <v>1.1000000000000001</v>
      </c>
      <c r="B2929">
        <v>8</v>
      </c>
      <c r="C2929" t="s">
        <v>28724</v>
      </c>
      <c r="D2929" t="s">
        <v>28725</v>
      </c>
      <c r="E2929" t="s">
        <v>19377</v>
      </c>
      <c r="F2929" t="s">
        <v>28726</v>
      </c>
      <c r="G2929" t="s">
        <v>28727</v>
      </c>
      <c r="H2929" t="s">
        <v>10430</v>
      </c>
      <c r="I2929" t="s">
        <v>2274</v>
      </c>
      <c r="J2929">
        <v>450</v>
      </c>
      <c r="K2929" t="s">
        <v>64</v>
      </c>
      <c r="L2929" t="s">
        <v>17612</v>
      </c>
      <c r="M2929">
        <v>972799</v>
      </c>
      <c r="N2929">
        <v>2600</v>
      </c>
      <c r="O2929">
        <v>234</v>
      </c>
      <c r="P2929">
        <v>234</v>
      </c>
      <c r="Q2929">
        <v>0</v>
      </c>
      <c r="R2929">
        <v>0</v>
      </c>
      <c r="S2929">
        <v>972799</v>
      </c>
      <c r="T2929">
        <v>234</v>
      </c>
      <c r="U2929">
        <v>0</v>
      </c>
    </row>
    <row r="2930" spans="1:21">
      <c r="A2930">
        <v>1.1000000000000001</v>
      </c>
      <c r="B2930">
        <v>9</v>
      </c>
      <c r="C2930" t="s">
        <v>28728</v>
      </c>
      <c r="D2930" t="s">
        <v>28729</v>
      </c>
      <c r="E2930" t="s">
        <v>28730</v>
      </c>
      <c r="F2930" t="s">
        <v>28731</v>
      </c>
      <c r="G2930" t="s">
        <v>28732</v>
      </c>
      <c r="H2930" t="s">
        <v>28733</v>
      </c>
      <c r="I2930" t="s">
        <v>28656</v>
      </c>
      <c r="J2930">
        <v>450</v>
      </c>
      <c r="K2930" t="s">
        <v>64</v>
      </c>
      <c r="L2930" t="s">
        <v>17635</v>
      </c>
      <c r="M2930">
        <v>1123892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1123892</v>
      </c>
      <c r="T2930">
        <v>0</v>
      </c>
      <c r="U2930">
        <v>0</v>
      </c>
    </row>
    <row r="2931" spans="1:21">
      <c r="A2931">
        <v>1.1000000000000001</v>
      </c>
      <c r="B2931">
        <v>10</v>
      </c>
      <c r="C2931" t="s">
        <v>28734</v>
      </c>
      <c r="D2931" t="s">
        <v>28735</v>
      </c>
      <c r="E2931" t="s">
        <v>6785</v>
      </c>
      <c r="F2931" t="s">
        <v>28736</v>
      </c>
      <c r="G2931" t="s">
        <v>28737</v>
      </c>
      <c r="H2931" t="s">
        <v>2268</v>
      </c>
      <c r="I2931" t="s">
        <v>6784</v>
      </c>
      <c r="J2931">
        <v>450</v>
      </c>
      <c r="K2931" t="s">
        <v>64</v>
      </c>
      <c r="L2931" t="s">
        <v>17595</v>
      </c>
      <c r="M2931">
        <v>1258011</v>
      </c>
      <c r="N2931">
        <v>2600</v>
      </c>
      <c r="O2931">
        <v>234</v>
      </c>
      <c r="P2931">
        <v>234</v>
      </c>
      <c r="Q2931">
        <v>0</v>
      </c>
      <c r="R2931">
        <v>0</v>
      </c>
      <c r="S2931">
        <v>1258011</v>
      </c>
      <c r="T2931">
        <v>234</v>
      </c>
      <c r="U2931">
        <v>0</v>
      </c>
    </row>
    <row r="2932" spans="1:21">
      <c r="A2932">
        <v>1.1000000000000001</v>
      </c>
      <c r="B2932">
        <v>11</v>
      </c>
      <c r="C2932" t="s">
        <v>28738</v>
      </c>
      <c r="D2932" t="s">
        <v>28739</v>
      </c>
      <c r="E2932" t="s">
        <v>6081</v>
      </c>
      <c r="F2932" t="s">
        <v>25674</v>
      </c>
      <c r="G2932" t="s">
        <v>28740</v>
      </c>
      <c r="H2932" t="s">
        <v>1005</v>
      </c>
      <c r="I2932" t="s">
        <v>10447</v>
      </c>
      <c r="J2932">
        <v>450</v>
      </c>
      <c r="K2932" t="s">
        <v>64</v>
      </c>
      <c r="L2932" t="s">
        <v>18241</v>
      </c>
      <c r="M2932">
        <v>116149</v>
      </c>
      <c r="N2932">
        <v>2600</v>
      </c>
      <c r="O2932">
        <v>234</v>
      </c>
      <c r="P2932">
        <v>234</v>
      </c>
      <c r="Q2932">
        <v>0</v>
      </c>
      <c r="R2932">
        <v>0</v>
      </c>
      <c r="S2932">
        <v>116149</v>
      </c>
      <c r="T2932">
        <v>234</v>
      </c>
      <c r="U2932">
        <v>0</v>
      </c>
    </row>
    <row r="2933" spans="1:21">
      <c r="A2933">
        <v>1.1000000000000001</v>
      </c>
      <c r="B2933">
        <v>12</v>
      </c>
      <c r="C2933" t="s">
        <v>28741</v>
      </c>
      <c r="D2933" t="s">
        <v>28742</v>
      </c>
      <c r="E2933" t="s">
        <v>28743</v>
      </c>
      <c r="F2933" t="s">
        <v>28744</v>
      </c>
      <c r="G2933" t="s">
        <v>28745</v>
      </c>
      <c r="H2933" t="s">
        <v>10426</v>
      </c>
      <c r="I2933" t="s">
        <v>28670</v>
      </c>
      <c r="J2933">
        <v>450</v>
      </c>
      <c r="K2933" t="s">
        <v>64</v>
      </c>
      <c r="L2933" t="s">
        <v>17635</v>
      </c>
      <c r="M2933">
        <v>827957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827957</v>
      </c>
      <c r="T2933">
        <v>0</v>
      </c>
      <c r="U2933">
        <v>0</v>
      </c>
    </row>
    <row r="2934" spans="1:21">
      <c r="A2934">
        <v>1.1000000000000001</v>
      </c>
      <c r="B2934">
        <v>13</v>
      </c>
      <c r="C2934" t="s">
        <v>28746</v>
      </c>
      <c r="D2934" t="s">
        <v>28747</v>
      </c>
      <c r="E2934" t="s">
        <v>28748</v>
      </c>
      <c r="F2934" t="s">
        <v>28749</v>
      </c>
      <c r="G2934" t="s">
        <v>28750</v>
      </c>
      <c r="H2934" t="s">
        <v>10425</v>
      </c>
      <c r="I2934" t="s">
        <v>28675</v>
      </c>
      <c r="J2934">
        <v>450</v>
      </c>
      <c r="K2934" t="s">
        <v>64</v>
      </c>
      <c r="L2934" t="s">
        <v>17595</v>
      </c>
      <c r="M2934">
        <v>1756162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1756162</v>
      </c>
      <c r="T2934">
        <v>0</v>
      </c>
      <c r="U2934">
        <v>0</v>
      </c>
    </row>
    <row r="2935" spans="1:21">
      <c r="A2935">
        <v>1.1000000000000001</v>
      </c>
      <c r="B2935">
        <v>14</v>
      </c>
      <c r="C2935" t="s">
        <v>28751</v>
      </c>
      <c r="D2935" t="s">
        <v>28752</v>
      </c>
      <c r="E2935" t="s">
        <v>4599</v>
      </c>
      <c r="F2935" t="s">
        <v>24724</v>
      </c>
      <c r="G2935" t="s">
        <v>28753</v>
      </c>
      <c r="H2935" t="s">
        <v>28754</v>
      </c>
      <c r="I2935" t="s">
        <v>28681</v>
      </c>
      <c r="J2935">
        <v>450</v>
      </c>
      <c r="K2935" t="s">
        <v>64</v>
      </c>
      <c r="L2935" t="s">
        <v>17666</v>
      </c>
      <c r="M2935">
        <v>991088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991088</v>
      </c>
      <c r="T2935">
        <v>0</v>
      </c>
      <c r="U2935">
        <v>0</v>
      </c>
    </row>
    <row r="2936" spans="1:21">
      <c r="A2936">
        <v>1.1000000000000001</v>
      </c>
      <c r="B2936">
        <v>15</v>
      </c>
      <c r="C2936" t="s">
        <v>28755</v>
      </c>
      <c r="D2936" t="s">
        <v>28756</v>
      </c>
      <c r="E2936" t="s">
        <v>28757</v>
      </c>
      <c r="F2936" t="s">
        <v>28758</v>
      </c>
      <c r="G2936" t="s">
        <v>28759</v>
      </c>
      <c r="H2936" t="s">
        <v>28760</v>
      </c>
      <c r="I2936" t="s">
        <v>28686</v>
      </c>
      <c r="J2936">
        <v>450</v>
      </c>
      <c r="K2936" t="s">
        <v>64</v>
      </c>
      <c r="L2936" t="s">
        <v>17666</v>
      </c>
      <c r="M2936">
        <v>1276614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1276614</v>
      </c>
      <c r="T2936">
        <v>0</v>
      </c>
      <c r="U2936">
        <v>0</v>
      </c>
    </row>
    <row r="2937" spans="1:21">
      <c r="A2937">
        <v>1.1000000000000001</v>
      </c>
      <c r="B2937">
        <v>16</v>
      </c>
      <c r="C2937" t="s">
        <v>28761</v>
      </c>
      <c r="D2937" t="s">
        <v>28762</v>
      </c>
      <c r="E2937" t="s">
        <v>1022</v>
      </c>
      <c r="F2937" t="s">
        <v>28763</v>
      </c>
      <c r="G2937" t="s">
        <v>28764</v>
      </c>
      <c r="H2937" t="s">
        <v>4322</v>
      </c>
      <c r="I2937" t="s">
        <v>1021</v>
      </c>
      <c r="J2937">
        <v>450</v>
      </c>
      <c r="K2937" t="s">
        <v>64</v>
      </c>
      <c r="L2937" t="s">
        <v>17666</v>
      </c>
      <c r="M2937">
        <v>412498</v>
      </c>
      <c r="N2937">
        <v>2600</v>
      </c>
      <c r="O2937">
        <v>234</v>
      </c>
      <c r="P2937">
        <v>234</v>
      </c>
      <c r="Q2937">
        <v>0</v>
      </c>
      <c r="R2937">
        <v>0</v>
      </c>
      <c r="S2937">
        <v>412498</v>
      </c>
      <c r="T2937">
        <v>234</v>
      </c>
      <c r="U2937">
        <v>0</v>
      </c>
    </row>
    <row r="2938" spans="1:21">
      <c r="A2938">
        <v>1.1000000000000001</v>
      </c>
      <c r="B2938">
        <v>17</v>
      </c>
      <c r="C2938" t="s">
        <v>28765</v>
      </c>
      <c r="D2938" t="s">
        <v>28766</v>
      </c>
      <c r="E2938" t="s">
        <v>1019</v>
      </c>
      <c r="F2938" t="s">
        <v>28767</v>
      </c>
      <c r="G2938" t="s">
        <v>28768</v>
      </c>
      <c r="H2938" t="s">
        <v>10423</v>
      </c>
      <c r="I2938" t="s">
        <v>1018</v>
      </c>
      <c r="J2938">
        <v>450</v>
      </c>
      <c r="K2938" t="s">
        <v>64</v>
      </c>
      <c r="L2938" t="s">
        <v>17666</v>
      </c>
      <c r="M2938">
        <v>1194660</v>
      </c>
      <c r="N2938">
        <v>2600</v>
      </c>
      <c r="O2938">
        <v>234</v>
      </c>
      <c r="P2938">
        <v>234</v>
      </c>
      <c r="Q2938">
        <v>0</v>
      </c>
      <c r="R2938">
        <v>0</v>
      </c>
      <c r="S2938">
        <v>1194660</v>
      </c>
      <c r="T2938">
        <v>234</v>
      </c>
      <c r="U2938">
        <v>0</v>
      </c>
    </row>
    <row r="2939" spans="1:21">
      <c r="A2939">
        <v>1.1000000000000001</v>
      </c>
      <c r="B2939">
        <v>18</v>
      </c>
      <c r="C2939" t="s">
        <v>28769</v>
      </c>
      <c r="D2939" t="s">
        <v>28770</v>
      </c>
      <c r="E2939" t="s">
        <v>1016</v>
      </c>
      <c r="F2939" t="s">
        <v>28771</v>
      </c>
      <c r="G2939" t="s">
        <v>28772</v>
      </c>
      <c r="H2939" t="s">
        <v>4321</v>
      </c>
      <c r="I2939" t="s">
        <v>1015</v>
      </c>
      <c r="J2939">
        <v>450</v>
      </c>
      <c r="K2939" t="s">
        <v>64</v>
      </c>
      <c r="L2939" t="s">
        <v>17666</v>
      </c>
      <c r="M2939">
        <v>603506</v>
      </c>
      <c r="N2939">
        <v>2600</v>
      </c>
      <c r="O2939">
        <v>234</v>
      </c>
      <c r="P2939">
        <v>234</v>
      </c>
      <c r="Q2939">
        <v>0</v>
      </c>
      <c r="R2939">
        <v>0</v>
      </c>
      <c r="S2939">
        <v>603506</v>
      </c>
      <c r="T2939">
        <v>234</v>
      </c>
      <c r="U2939">
        <v>0</v>
      </c>
    </row>
    <row r="2940" spans="1:21">
      <c r="A2940">
        <v>1.1000000000000001</v>
      </c>
      <c r="B2940">
        <v>19</v>
      </c>
      <c r="C2940" t="s">
        <v>28773</v>
      </c>
      <c r="D2940" t="s">
        <v>28774</v>
      </c>
      <c r="E2940" t="s">
        <v>28775</v>
      </c>
      <c r="F2940" t="s">
        <v>28776</v>
      </c>
      <c r="G2940" t="s">
        <v>28777</v>
      </c>
      <c r="H2940" t="s">
        <v>10419</v>
      </c>
      <c r="I2940" t="s">
        <v>28703</v>
      </c>
      <c r="J2940">
        <v>450</v>
      </c>
      <c r="K2940" t="s">
        <v>64</v>
      </c>
      <c r="L2940" t="s">
        <v>17635</v>
      </c>
      <c r="M2940">
        <v>1350636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1350636</v>
      </c>
      <c r="T2940">
        <v>0</v>
      </c>
      <c r="U2940">
        <v>0</v>
      </c>
    </row>
    <row r="2941" spans="1:21">
      <c r="A2941">
        <v>1.1000000000000001</v>
      </c>
      <c r="B2941">
        <v>20</v>
      </c>
      <c r="C2941" t="s">
        <v>28778</v>
      </c>
      <c r="D2941" t="s">
        <v>28779</v>
      </c>
      <c r="E2941" t="s">
        <v>10438</v>
      </c>
      <c r="F2941" t="s">
        <v>28780</v>
      </c>
      <c r="G2941" t="s">
        <v>28781</v>
      </c>
      <c r="H2941" t="s">
        <v>28782</v>
      </c>
      <c r="I2941" t="s">
        <v>10437</v>
      </c>
      <c r="J2941">
        <v>450</v>
      </c>
      <c r="K2941" t="s">
        <v>64</v>
      </c>
      <c r="L2941" t="s">
        <v>18241</v>
      </c>
      <c r="M2941">
        <v>499788</v>
      </c>
      <c r="N2941">
        <v>2600</v>
      </c>
      <c r="O2941">
        <v>234</v>
      </c>
      <c r="P2941">
        <v>234</v>
      </c>
      <c r="Q2941">
        <v>0</v>
      </c>
      <c r="R2941">
        <v>0</v>
      </c>
      <c r="S2941">
        <v>499788</v>
      </c>
      <c r="T2941">
        <v>234</v>
      </c>
      <c r="U2941">
        <v>0</v>
      </c>
    </row>
    <row r="2942" spans="1:21">
      <c r="A2942">
        <v>1.1000000000000001</v>
      </c>
      <c r="B2942">
        <v>21</v>
      </c>
      <c r="C2942" t="s">
        <v>28783</v>
      </c>
      <c r="D2942" t="s">
        <v>28784</v>
      </c>
      <c r="E2942" t="s">
        <v>1189</v>
      </c>
      <c r="F2942" t="s">
        <v>20608</v>
      </c>
      <c r="G2942" t="s">
        <v>28785</v>
      </c>
      <c r="H2942" t="s">
        <v>28786</v>
      </c>
      <c r="I2942" t="s">
        <v>28713</v>
      </c>
      <c r="J2942">
        <v>450</v>
      </c>
      <c r="K2942" t="s">
        <v>64</v>
      </c>
      <c r="L2942" t="s">
        <v>17612</v>
      </c>
      <c r="M2942">
        <v>2798511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2798511</v>
      </c>
      <c r="T2942">
        <v>0</v>
      </c>
      <c r="U2942">
        <v>0</v>
      </c>
    </row>
    <row r="2943" spans="1:21">
      <c r="A2943">
        <v>1.1000000000000001</v>
      </c>
      <c r="B2943">
        <v>22</v>
      </c>
      <c r="C2943" t="s">
        <v>28787</v>
      </c>
      <c r="D2943" t="s">
        <v>28788</v>
      </c>
      <c r="E2943" t="s">
        <v>10435</v>
      </c>
      <c r="F2943" t="s">
        <v>28789</v>
      </c>
      <c r="G2943" t="s">
        <v>28790</v>
      </c>
      <c r="H2943" t="s">
        <v>28791</v>
      </c>
      <c r="I2943" t="s">
        <v>10434</v>
      </c>
      <c r="J2943">
        <v>450</v>
      </c>
      <c r="K2943" t="s">
        <v>64</v>
      </c>
      <c r="L2943" t="s">
        <v>18241</v>
      </c>
      <c r="M2943">
        <v>582186</v>
      </c>
      <c r="N2943">
        <v>2600</v>
      </c>
      <c r="O2943">
        <v>234</v>
      </c>
      <c r="P2943">
        <v>234</v>
      </c>
      <c r="Q2943">
        <v>0</v>
      </c>
      <c r="R2943">
        <v>0</v>
      </c>
      <c r="S2943">
        <v>582186</v>
      </c>
      <c r="T2943">
        <v>234</v>
      </c>
      <c r="U2943">
        <v>0</v>
      </c>
    </row>
    <row r="2944" spans="1:21">
      <c r="A2944">
        <v>1.1000000000000001</v>
      </c>
      <c r="B2944">
        <v>23</v>
      </c>
      <c r="C2944" t="s">
        <v>28792</v>
      </c>
      <c r="D2944" t="s">
        <v>28793</v>
      </c>
      <c r="E2944" t="s">
        <v>1011</v>
      </c>
      <c r="F2944" t="s">
        <v>28794</v>
      </c>
      <c r="G2944" t="s">
        <v>28795</v>
      </c>
      <c r="H2944" t="s">
        <v>10417</v>
      </c>
      <c r="I2944" t="s">
        <v>1010</v>
      </c>
      <c r="J2944">
        <v>450</v>
      </c>
      <c r="K2944" t="s">
        <v>64</v>
      </c>
      <c r="L2944" t="s">
        <v>17666</v>
      </c>
      <c r="M2944">
        <v>396720</v>
      </c>
      <c r="N2944">
        <v>2600</v>
      </c>
      <c r="O2944">
        <v>234</v>
      </c>
      <c r="P2944">
        <v>234</v>
      </c>
      <c r="Q2944">
        <v>0</v>
      </c>
      <c r="R2944">
        <v>0</v>
      </c>
      <c r="S2944">
        <v>396720</v>
      </c>
      <c r="T2944">
        <v>234</v>
      </c>
      <c r="U2944">
        <v>0</v>
      </c>
    </row>
    <row r="2945" spans="1:21">
      <c r="A2945">
        <v>1.1000000000000001</v>
      </c>
      <c r="B2945">
        <v>24</v>
      </c>
      <c r="C2945" t="s">
        <v>28796</v>
      </c>
      <c r="D2945" t="s">
        <v>25995</v>
      </c>
      <c r="E2945" t="s">
        <v>2956</v>
      </c>
      <c r="F2945" t="s">
        <v>18296</v>
      </c>
      <c r="G2945" t="s">
        <v>28797</v>
      </c>
      <c r="H2945" t="s">
        <v>10416</v>
      </c>
      <c r="I2945" t="s">
        <v>10433</v>
      </c>
      <c r="J2945">
        <v>450</v>
      </c>
      <c r="K2945" t="s">
        <v>64</v>
      </c>
      <c r="L2945" t="s">
        <v>18241</v>
      </c>
      <c r="M2945">
        <v>768367</v>
      </c>
      <c r="N2945">
        <v>2600</v>
      </c>
      <c r="O2945">
        <v>234</v>
      </c>
      <c r="P2945">
        <v>234</v>
      </c>
      <c r="Q2945">
        <v>0</v>
      </c>
      <c r="R2945">
        <v>0</v>
      </c>
      <c r="S2945">
        <v>768367</v>
      </c>
      <c r="T2945">
        <v>234</v>
      </c>
      <c r="U2945">
        <v>0</v>
      </c>
    </row>
    <row r="2946" spans="1:21">
      <c r="A2946">
        <v>1.1000000000000001</v>
      </c>
      <c r="B2946">
        <v>25</v>
      </c>
      <c r="C2946" t="s">
        <v>28798</v>
      </c>
      <c r="D2946" t="s">
        <v>28799</v>
      </c>
      <c r="E2946" t="s">
        <v>10431</v>
      </c>
      <c r="F2946" t="s">
        <v>28800</v>
      </c>
      <c r="G2946" t="s">
        <v>28801</v>
      </c>
      <c r="H2946" t="s">
        <v>10415</v>
      </c>
      <c r="I2946" t="s">
        <v>10430</v>
      </c>
      <c r="J2946">
        <v>450</v>
      </c>
      <c r="K2946" t="s">
        <v>64</v>
      </c>
      <c r="L2946" t="s">
        <v>18241</v>
      </c>
      <c r="M2946">
        <v>1113122</v>
      </c>
      <c r="N2946">
        <v>2600</v>
      </c>
      <c r="O2946">
        <v>234</v>
      </c>
      <c r="P2946">
        <v>234</v>
      </c>
      <c r="Q2946">
        <v>0</v>
      </c>
      <c r="R2946">
        <v>0</v>
      </c>
      <c r="S2946">
        <v>1113122</v>
      </c>
      <c r="T2946">
        <v>234</v>
      </c>
      <c r="U2946">
        <v>0</v>
      </c>
    </row>
    <row r="2947" spans="1:21">
      <c r="A2947">
        <v>1.1000000000000001</v>
      </c>
      <c r="B2947">
        <v>26</v>
      </c>
      <c r="C2947" t="s">
        <v>28802</v>
      </c>
      <c r="D2947" t="s">
        <v>28803</v>
      </c>
      <c r="E2947" t="s">
        <v>28804</v>
      </c>
      <c r="F2947" t="s">
        <v>28805</v>
      </c>
      <c r="G2947" t="s">
        <v>28806</v>
      </c>
      <c r="H2947" t="s">
        <v>10414</v>
      </c>
      <c r="I2947" t="s">
        <v>28733</v>
      </c>
      <c r="J2947">
        <v>450</v>
      </c>
      <c r="K2947" t="s">
        <v>64</v>
      </c>
      <c r="L2947" t="s">
        <v>17635</v>
      </c>
      <c r="M2947">
        <v>1495620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1495620</v>
      </c>
      <c r="T2947">
        <v>0</v>
      </c>
      <c r="U2947">
        <v>0</v>
      </c>
    </row>
    <row r="2948" spans="1:21">
      <c r="A2948">
        <v>1.1000000000000001</v>
      </c>
      <c r="B2948">
        <v>27</v>
      </c>
      <c r="C2948" t="s">
        <v>28807</v>
      </c>
      <c r="D2948" t="s">
        <v>28808</v>
      </c>
      <c r="E2948" t="s">
        <v>2269</v>
      </c>
      <c r="F2948" t="s">
        <v>28809</v>
      </c>
      <c r="G2948" t="s">
        <v>28810</v>
      </c>
      <c r="H2948" t="s">
        <v>10413</v>
      </c>
      <c r="I2948" t="s">
        <v>2268</v>
      </c>
      <c r="J2948">
        <v>450</v>
      </c>
      <c r="K2948" t="s">
        <v>64</v>
      </c>
      <c r="L2948" t="s">
        <v>17612</v>
      </c>
      <c r="M2948">
        <v>1487816</v>
      </c>
      <c r="N2948">
        <v>2600</v>
      </c>
      <c r="O2948">
        <v>234</v>
      </c>
      <c r="P2948">
        <v>234</v>
      </c>
      <c r="Q2948">
        <v>0</v>
      </c>
      <c r="R2948">
        <v>0</v>
      </c>
      <c r="S2948">
        <v>1487816</v>
      </c>
      <c r="T2948">
        <v>234</v>
      </c>
      <c r="U2948">
        <v>0</v>
      </c>
    </row>
    <row r="2949" spans="1:21">
      <c r="A2949">
        <v>1.1000000000000001</v>
      </c>
      <c r="B2949">
        <v>28</v>
      </c>
      <c r="C2949" t="s">
        <v>28811</v>
      </c>
      <c r="D2949" t="s">
        <v>28812</v>
      </c>
      <c r="E2949" t="s">
        <v>1006</v>
      </c>
      <c r="F2949" t="s">
        <v>28805</v>
      </c>
      <c r="G2949" t="s">
        <v>28813</v>
      </c>
      <c r="H2949" t="s">
        <v>6770</v>
      </c>
      <c r="I2949" t="s">
        <v>1005</v>
      </c>
      <c r="J2949">
        <v>450</v>
      </c>
      <c r="K2949" t="s">
        <v>64</v>
      </c>
      <c r="L2949" t="s">
        <v>17666</v>
      </c>
      <c r="M2949">
        <v>472932</v>
      </c>
      <c r="N2949">
        <v>2600</v>
      </c>
      <c r="O2949">
        <v>234</v>
      </c>
      <c r="P2949">
        <v>234</v>
      </c>
      <c r="Q2949">
        <v>0</v>
      </c>
      <c r="R2949">
        <v>0</v>
      </c>
      <c r="S2949">
        <v>472932</v>
      </c>
      <c r="T2949">
        <v>234</v>
      </c>
      <c r="U2949">
        <v>0</v>
      </c>
    </row>
    <row r="2950" spans="1:21">
      <c r="A2950">
        <v>1.1000000000000001</v>
      </c>
      <c r="B2950">
        <v>29</v>
      </c>
      <c r="C2950" t="s">
        <v>28814</v>
      </c>
      <c r="D2950" t="s">
        <v>28815</v>
      </c>
      <c r="E2950" t="s">
        <v>10427</v>
      </c>
      <c r="F2950" t="s">
        <v>28816</v>
      </c>
      <c r="G2950" t="s">
        <v>28817</v>
      </c>
      <c r="H2950" t="s">
        <v>28818</v>
      </c>
      <c r="I2950" t="s">
        <v>10426</v>
      </c>
      <c r="J2950">
        <v>450</v>
      </c>
      <c r="K2950" t="s">
        <v>64</v>
      </c>
      <c r="L2950" t="s">
        <v>18241</v>
      </c>
      <c r="M2950">
        <v>267802</v>
      </c>
      <c r="N2950">
        <v>2600</v>
      </c>
      <c r="O2950">
        <v>234</v>
      </c>
      <c r="P2950">
        <v>234</v>
      </c>
      <c r="Q2950">
        <v>0</v>
      </c>
      <c r="R2950">
        <v>0</v>
      </c>
      <c r="S2950">
        <v>267802</v>
      </c>
      <c r="T2950">
        <v>234</v>
      </c>
      <c r="U2950">
        <v>0</v>
      </c>
    </row>
    <row r="2951" spans="1:21">
      <c r="A2951">
        <v>1.1000000000000001</v>
      </c>
      <c r="B2951">
        <v>30</v>
      </c>
      <c r="C2951" t="s">
        <v>28819</v>
      </c>
      <c r="D2951" t="s">
        <v>28820</v>
      </c>
      <c r="E2951" t="s">
        <v>10405</v>
      </c>
      <c r="F2951" t="s">
        <v>28821</v>
      </c>
      <c r="G2951" t="s">
        <v>28822</v>
      </c>
      <c r="H2951" t="s">
        <v>10410</v>
      </c>
      <c r="I2951" t="s">
        <v>10425</v>
      </c>
      <c r="J2951">
        <v>450</v>
      </c>
      <c r="K2951" t="s">
        <v>64</v>
      </c>
      <c r="L2951" t="s">
        <v>18241</v>
      </c>
      <c r="M2951">
        <v>472982</v>
      </c>
      <c r="N2951">
        <v>2600</v>
      </c>
      <c r="O2951">
        <v>234</v>
      </c>
      <c r="P2951">
        <v>234</v>
      </c>
      <c r="Q2951">
        <v>0</v>
      </c>
      <c r="R2951">
        <v>0</v>
      </c>
      <c r="S2951">
        <v>472982</v>
      </c>
      <c r="T2951">
        <v>234</v>
      </c>
      <c r="U2951">
        <v>0</v>
      </c>
    </row>
    <row r="2952" spans="1:21">
      <c r="A2952">
        <v>1.1000000000000001</v>
      </c>
      <c r="B2952">
        <v>31</v>
      </c>
      <c r="C2952" t="s">
        <v>28823</v>
      </c>
      <c r="D2952" t="s">
        <v>28824</v>
      </c>
      <c r="E2952" t="s">
        <v>28825</v>
      </c>
      <c r="F2952" t="s">
        <v>28826</v>
      </c>
      <c r="G2952" t="s">
        <v>28827</v>
      </c>
      <c r="H2952" t="s">
        <v>1001</v>
      </c>
      <c r="I2952" t="s">
        <v>28754</v>
      </c>
      <c r="J2952">
        <v>450</v>
      </c>
      <c r="K2952" t="s">
        <v>64</v>
      </c>
      <c r="L2952" t="s">
        <v>17666</v>
      </c>
      <c r="M2952">
        <v>1501430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1501430</v>
      </c>
      <c r="T2952">
        <v>0</v>
      </c>
      <c r="U2952">
        <v>0</v>
      </c>
    </row>
    <row r="2953" spans="1:21">
      <c r="A2953">
        <v>1.1000000000000001</v>
      </c>
      <c r="B2953">
        <v>32</v>
      </c>
      <c r="C2953" t="s">
        <v>28828</v>
      </c>
      <c r="D2953" t="s">
        <v>28829</v>
      </c>
      <c r="E2953" t="s">
        <v>28830</v>
      </c>
      <c r="F2953" t="s">
        <v>28831</v>
      </c>
      <c r="G2953" t="s">
        <v>28832</v>
      </c>
      <c r="H2953" t="s">
        <v>28833</v>
      </c>
      <c r="I2953" t="s">
        <v>28760</v>
      </c>
      <c r="J2953">
        <v>450</v>
      </c>
      <c r="K2953" t="s">
        <v>64</v>
      </c>
      <c r="L2953" t="s">
        <v>17666</v>
      </c>
      <c r="M2953">
        <v>1031728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1031728</v>
      </c>
      <c r="T2953">
        <v>0</v>
      </c>
      <c r="U2953">
        <v>0</v>
      </c>
    </row>
    <row r="2954" spans="1:21">
      <c r="A2954">
        <v>1.1000000000000001</v>
      </c>
      <c r="B2954">
        <v>33</v>
      </c>
      <c r="C2954" t="s">
        <v>28834</v>
      </c>
      <c r="D2954" t="s">
        <v>28835</v>
      </c>
      <c r="E2954" t="s">
        <v>4323</v>
      </c>
      <c r="F2954" t="s">
        <v>28836</v>
      </c>
      <c r="G2954" t="s">
        <v>28837</v>
      </c>
      <c r="H2954" t="s">
        <v>28838</v>
      </c>
      <c r="I2954" t="s">
        <v>4322</v>
      </c>
      <c r="J2954">
        <v>450</v>
      </c>
      <c r="K2954" t="s">
        <v>64</v>
      </c>
      <c r="L2954" t="s">
        <v>17635</v>
      </c>
      <c r="M2954">
        <v>228132</v>
      </c>
      <c r="N2954">
        <v>2600</v>
      </c>
      <c r="O2954">
        <v>234</v>
      </c>
      <c r="P2954">
        <v>234</v>
      </c>
      <c r="Q2954">
        <v>0</v>
      </c>
      <c r="R2954">
        <v>0</v>
      </c>
      <c r="S2954">
        <v>228132</v>
      </c>
      <c r="T2954">
        <v>234</v>
      </c>
      <c r="U2954">
        <v>0</v>
      </c>
    </row>
    <row r="2955" spans="1:21">
      <c r="A2955">
        <v>1.1000000000000001</v>
      </c>
      <c r="B2955">
        <v>34</v>
      </c>
      <c r="C2955" t="s">
        <v>28839</v>
      </c>
      <c r="D2955" t="s">
        <v>28840</v>
      </c>
      <c r="E2955" t="s">
        <v>19377</v>
      </c>
      <c r="F2955" t="s">
        <v>28841</v>
      </c>
      <c r="G2955" t="s">
        <v>28842</v>
      </c>
      <c r="H2955" t="s">
        <v>28843</v>
      </c>
      <c r="I2955" t="s">
        <v>10423</v>
      </c>
      <c r="J2955">
        <v>450</v>
      </c>
      <c r="K2955" t="s">
        <v>64</v>
      </c>
      <c r="L2955" t="s">
        <v>18241</v>
      </c>
      <c r="M2955">
        <v>199824</v>
      </c>
      <c r="N2955">
        <v>2600</v>
      </c>
      <c r="O2955">
        <v>234</v>
      </c>
      <c r="P2955">
        <v>234</v>
      </c>
      <c r="Q2955">
        <v>0</v>
      </c>
      <c r="R2955">
        <v>0</v>
      </c>
      <c r="S2955">
        <v>199824</v>
      </c>
      <c r="T2955">
        <v>234</v>
      </c>
      <c r="U2955">
        <v>0</v>
      </c>
    </row>
    <row r="2956" spans="1:21">
      <c r="A2956">
        <v>1.1000000000000001</v>
      </c>
      <c r="B2956">
        <v>35</v>
      </c>
      <c r="C2956" t="s">
        <v>28844</v>
      </c>
      <c r="D2956" t="s">
        <v>28845</v>
      </c>
      <c r="E2956" t="s">
        <v>19377</v>
      </c>
      <c r="F2956" t="s">
        <v>28846</v>
      </c>
      <c r="G2956" t="s">
        <v>28847</v>
      </c>
      <c r="H2956" t="s">
        <v>28848</v>
      </c>
      <c r="I2956" t="s">
        <v>4321</v>
      </c>
      <c r="J2956">
        <v>450</v>
      </c>
      <c r="K2956" t="s">
        <v>64</v>
      </c>
      <c r="L2956" t="s">
        <v>17635</v>
      </c>
      <c r="M2956">
        <v>188817</v>
      </c>
      <c r="N2956">
        <v>2600</v>
      </c>
      <c r="O2956">
        <v>234</v>
      </c>
      <c r="P2956">
        <v>234</v>
      </c>
      <c r="Q2956">
        <v>0</v>
      </c>
      <c r="R2956">
        <v>0</v>
      </c>
      <c r="S2956">
        <v>188817</v>
      </c>
      <c r="T2956">
        <v>234</v>
      </c>
      <c r="U2956">
        <v>0</v>
      </c>
    </row>
    <row r="2957" spans="1:21">
      <c r="A2957">
        <v>1.1000000000000001</v>
      </c>
      <c r="B2957">
        <v>36</v>
      </c>
      <c r="C2957" t="s">
        <v>28849</v>
      </c>
      <c r="D2957" t="s">
        <v>28850</v>
      </c>
      <c r="E2957" t="s">
        <v>10420</v>
      </c>
      <c r="F2957" t="s">
        <v>28851</v>
      </c>
      <c r="G2957" t="s">
        <v>28852</v>
      </c>
      <c r="H2957" t="s">
        <v>28853</v>
      </c>
      <c r="I2957" t="s">
        <v>10419</v>
      </c>
      <c r="J2957">
        <v>450</v>
      </c>
      <c r="K2957" t="s">
        <v>64</v>
      </c>
      <c r="L2957" t="s">
        <v>18241</v>
      </c>
      <c r="M2957">
        <v>990678</v>
      </c>
      <c r="N2957">
        <v>2600</v>
      </c>
      <c r="O2957">
        <v>234</v>
      </c>
      <c r="P2957">
        <v>234</v>
      </c>
      <c r="Q2957">
        <v>0</v>
      </c>
      <c r="R2957">
        <v>0</v>
      </c>
      <c r="S2957">
        <v>990678</v>
      </c>
      <c r="T2957">
        <v>234</v>
      </c>
      <c r="U2957">
        <v>0</v>
      </c>
    </row>
    <row r="2958" spans="1:21">
      <c r="A2958">
        <v>1.1000000000000001</v>
      </c>
      <c r="B2958">
        <v>37</v>
      </c>
      <c r="C2958" t="s">
        <v>28854</v>
      </c>
      <c r="D2958" t="s">
        <v>28855</v>
      </c>
      <c r="E2958" t="s">
        <v>28775</v>
      </c>
      <c r="F2958" t="s">
        <v>28776</v>
      </c>
      <c r="G2958" t="s">
        <v>28856</v>
      </c>
      <c r="H2958" t="s">
        <v>998</v>
      </c>
      <c r="I2958" t="s">
        <v>28782</v>
      </c>
      <c r="J2958">
        <v>450</v>
      </c>
      <c r="K2958" t="s">
        <v>64</v>
      </c>
      <c r="L2958" t="s">
        <v>17595</v>
      </c>
      <c r="M2958">
        <v>2012380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2012380</v>
      </c>
      <c r="T2958">
        <v>0</v>
      </c>
      <c r="U2958">
        <v>0</v>
      </c>
    </row>
    <row r="2959" spans="1:21">
      <c r="A2959">
        <v>1.1000000000000001</v>
      </c>
      <c r="B2959">
        <v>38</v>
      </c>
      <c r="C2959" t="s">
        <v>28857</v>
      </c>
      <c r="D2959" t="s">
        <v>28858</v>
      </c>
      <c r="E2959" t="s">
        <v>316</v>
      </c>
      <c r="F2959" t="s">
        <v>28859</v>
      </c>
      <c r="G2959" t="s">
        <v>28860</v>
      </c>
      <c r="H2959" t="s">
        <v>4318</v>
      </c>
      <c r="I2959" t="s">
        <v>28786</v>
      </c>
      <c r="J2959">
        <v>450</v>
      </c>
      <c r="K2959" t="s">
        <v>64</v>
      </c>
      <c r="L2959" t="s">
        <v>17666</v>
      </c>
      <c r="M2959">
        <v>1174275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1174275</v>
      </c>
      <c r="T2959">
        <v>0</v>
      </c>
      <c r="U2959">
        <v>0</v>
      </c>
    </row>
    <row r="2960" spans="1:21">
      <c r="A2960">
        <v>1.1000000000000001</v>
      </c>
      <c r="B2960">
        <v>39</v>
      </c>
      <c r="C2960" t="s">
        <v>28861</v>
      </c>
      <c r="D2960" t="s">
        <v>28862</v>
      </c>
      <c r="E2960" t="s">
        <v>19377</v>
      </c>
      <c r="F2960" t="s">
        <v>28863</v>
      </c>
      <c r="G2960" t="s">
        <v>28864</v>
      </c>
      <c r="H2960" t="s">
        <v>10404</v>
      </c>
      <c r="I2960" t="s">
        <v>28791</v>
      </c>
      <c r="J2960">
        <v>450</v>
      </c>
      <c r="K2960" t="s">
        <v>64</v>
      </c>
      <c r="L2960" t="s">
        <v>17666</v>
      </c>
      <c r="M2960">
        <v>892420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892420</v>
      </c>
      <c r="T2960">
        <v>0</v>
      </c>
      <c r="U2960">
        <v>0</v>
      </c>
    </row>
    <row r="2961" spans="1:21">
      <c r="A2961">
        <v>1.1000000000000001</v>
      </c>
      <c r="B2961">
        <v>40</v>
      </c>
      <c r="C2961" t="s">
        <v>28865</v>
      </c>
      <c r="D2961" t="s">
        <v>28866</v>
      </c>
      <c r="E2961" t="s">
        <v>28867</v>
      </c>
      <c r="F2961" t="s">
        <v>17908</v>
      </c>
      <c r="G2961" t="s">
        <v>28868</v>
      </c>
      <c r="H2961" t="s">
        <v>10403</v>
      </c>
      <c r="I2961" t="s">
        <v>10417</v>
      </c>
      <c r="J2961">
        <v>450</v>
      </c>
      <c r="K2961" t="s">
        <v>64</v>
      </c>
      <c r="L2961" t="s">
        <v>18241</v>
      </c>
      <c r="M2961">
        <v>550525</v>
      </c>
      <c r="N2961">
        <v>2600</v>
      </c>
      <c r="O2961">
        <v>234</v>
      </c>
      <c r="P2961">
        <v>234</v>
      </c>
      <c r="Q2961">
        <v>0</v>
      </c>
      <c r="R2961">
        <v>0</v>
      </c>
      <c r="S2961">
        <v>550525</v>
      </c>
      <c r="T2961">
        <v>234</v>
      </c>
      <c r="U2961">
        <v>0</v>
      </c>
    </row>
    <row r="2962" spans="1:21">
      <c r="A2962">
        <v>1.1000000000000001</v>
      </c>
      <c r="B2962">
        <v>41</v>
      </c>
      <c r="C2962" t="s">
        <v>28869</v>
      </c>
      <c r="D2962" t="s">
        <v>28870</v>
      </c>
      <c r="E2962" t="s">
        <v>28867</v>
      </c>
      <c r="F2962" t="s">
        <v>17908</v>
      </c>
      <c r="G2962" t="s">
        <v>28871</v>
      </c>
      <c r="H2962" t="s">
        <v>6761</v>
      </c>
      <c r="I2962" t="s">
        <v>10416</v>
      </c>
      <c r="J2962">
        <v>450</v>
      </c>
      <c r="K2962" t="s">
        <v>64</v>
      </c>
      <c r="L2962" t="s">
        <v>18241</v>
      </c>
      <c r="M2962">
        <v>723446</v>
      </c>
      <c r="N2962">
        <v>2600</v>
      </c>
      <c r="O2962">
        <v>234</v>
      </c>
      <c r="P2962">
        <v>234</v>
      </c>
      <c r="Q2962">
        <v>0</v>
      </c>
      <c r="R2962">
        <v>0</v>
      </c>
      <c r="S2962">
        <v>723446</v>
      </c>
      <c r="T2962">
        <v>234</v>
      </c>
      <c r="U2962">
        <v>0</v>
      </c>
    </row>
    <row r="2963" spans="1:21">
      <c r="A2963">
        <v>1.1000000000000001</v>
      </c>
      <c r="B2963">
        <v>42</v>
      </c>
      <c r="C2963" t="s">
        <v>28872</v>
      </c>
      <c r="D2963" t="s">
        <v>28873</v>
      </c>
      <c r="E2963" t="s">
        <v>28867</v>
      </c>
      <c r="F2963" t="s">
        <v>17908</v>
      </c>
      <c r="G2963" t="s">
        <v>28874</v>
      </c>
      <c r="H2963" t="s">
        <v>10400</v>
      </c>
      <c r="I2963" t="s">
        <v>10415</v>
      </c>
      <c r="J2963">
        <v>450</v>
      </c>
      <c r="K2963" t="s">
        <v>64</v>
      </c>
      <c r="L2963" t="s">
        <v>18241</v>
      </c>
      <c r="M2963">
        <v>900561</v>
      </c>
      <c r="N2963">
        <v>2600</v>
      </c>
      <c r="O2963">
        <v>234</v>
      </c>
      <c r="P2963">
        <v>234</v>
      </c>
      <c r="Q2963">
        <v>0</v>
      </c>
      <c r="R2963">
        <v>0</v>
      </c>
      <c r="S2963">
        <v>900561</v>
      </c>
      <c r="T2963">
        <v>234</v>
      </c>
      <c r="U2963">
        <v>0</v>
      </c>
    </row>
    <row r="2964" spans="1:21">
      <c r="A2964">
        <v>1.1000000000000001</v>
      </c>
      <c r="B2964">
        <v>43</v>
      </c>
      <c r="C2964" t="s">
        <v>28875</v>
      </c>
      <c r="D2964" t="s">
        <v>28876</v>
      </c>
      <c r="E2964" t="s">
        <v>28867</v>
      </c>
      <c r="F2964" t="s">
        <v>17908</v>
      </c>
      <c r="G2964" t="s">
        <v>28877</v>
      </c>
      <c r="H2964" t="s">
        <v>4311</v>
      </c>
      <c r="I2964" t="s">
        <v>10414</v>
      </c>
      <c r="J2964">
        <v>450</v>
      </c>
      <c r="K2964" t="s">
        <v>64</v>
      </c>
      <c r="L2964" t="s">
        <v>18241</v>
      </c>
      <c r="M2964">
        <v>606744</v>
      </c>
      <c r="N2964">
        <v>2600</v>
      </c>
      <c r="O2964">
        <v>234</v>
      </c>
      <c r="P2964">
        <v>234</v>
      </c>
      <c r="Q2964">
        <v>0</v>
      </c>
      <c r="R2964">
        <v>0</v>
      </c>
      <c r="S2964">
        <v>606744</v>
      </c>
      <c r="T2964">
        <v>234</v>
      </c>
      <c r="U2964">
        <v>0</v>
      </c>
    </row>
    <row r="2965" spans="1:21">
      <c r="A2965">
        <v>1.1000000000000001</v>
      </c>
      <c r="B2965">
        <v>44</v>
      </c>
      <c r="C2965" t="s">
        <v>28878</v>
      </c>
      <c r="D2965" t="s">
        <v>28879</v>
      </c>
      <c r="E2965" t="s">
        <v>28867</v>
      </c>
      <c r="F2965" t="s">
        <v>17908</v>
      </c>
      <c r="G2965" t="s">
        <v>28880</v>
      </c>
      <c r="H2965" t="s">
        <v>6755</v>
      </c>
      <c r="I2965" t="s">
        <v>10413</v>
      </c>
      <c r="J2965">
        <v>450</v>
      </c>
      <c r="K2965" t="s">
        <v>64</v>
      </c>
      <c r="L2965" t="s">
        <v>18241</v>
      </c>
      <c r="M2965">
        <v>904073</v>
      </c>
      <c r="N2965">
        <v>2600</v>
      </c>
      <c r="O2965">
        <v>234</v>
      </c>
      <c r="P2965">
        <v>234</v>
      </c>
      <c r="Q2965">
        <v>0</v>
      </c>
      <c r="R2965">
        <v>0</v>
      </c>
      <c r="S2965">
        <v>904073</v>
      </c>
      <c r="T2965">
        <v>234</v>
      </c>
      <c r="U2965">
        <v>0</v>
      </c>
    </row>
    <row r="2966" spans="1:21">
      <c r="A2966">
        <v>1.1000000000000001</v>
      </c>
      <c r="B2966">
        <v>45</v>
      </c>
      <c r="C2966" t="s">
        <v>28881</v>
      </c>
      <c r="D2966" t="s">
        <v>24539</v>
      </c>
      <c r="E2966" t="s">
        <v>2350</v>
      </c>
      <c r="F2966" t="s">
        <v>24018</v>
      </c>
      <c r="G2966" t="s">
        <v>28882</v>
      </c>
      <c r="H2966" t="s">
        <v>15842</v>
      </c>
      <c r="I2966" t="s">
        <v>6770</v>
      </c>
      <c r="J2966">
        <v>450</v>
      </c>
      <c r="K2966" t="s">
        <v>64</v>
      </c>
      <c r="L2966" t="s">
        <v>17595</v>
      </c>
      <c r="M2966">
        <v>829317</v>
      </c>
      <c r="N2966">
        <v>2600</v>
      </c>
      <c r="O2966">
        <v>234</v>
      </c>
      <c r="P2966">
        <v>234</v>
      </c>
      <c r="Q2966">
        <v>0</v>
      </c>
      <c r="R2966">
        <v>0</v>
      </c>
      <c r="S2966">
        <v>829317</v>
      </c>
      <c r="T2966">
        <v>234</v>
      </c>
      <c r="U2966">
        <v>0</v>
      </c>
    </row>
    <row r="2967" spans="1:21">
      <c r="A2967">
        <v>1.1000000000000001</v>
      </c>
      <c r="B2967">
        <v>46</v>
      </c>
      <c r="C2967" t="s">
        <v>28883</v>
      </c>
      <c r="D2967" t="s">
        <v>28884</v>
      </c>
      <c r="E2967" t="s">
        <v>28710</v>
      </c>
      <c r="F2967" t="s">
        <v>28711</v>
      </c>
      <c r="G2967" t="s">
        <v>28885</v>
      </c>
      <c r="H2967" t="s">
        <v>10397</v>
      </c>
      <c r="I2967" t="s">
        <v>28818</v>
      </c>
      <c r="J2967">
        <v>450</v>
      </c>
      <c r="K2967" t="s">
        <v>64</v>
      </c>
      <c r="L2967" t="s">
        <v>17635</v>
      </c>
      <c r="M2967">
        <v>1217780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1217780</v>
      </c>
      <c r="T2967">
        <v>0</v>
      </c>
      <c r="U2967">
        <v>0</v>
      </c>
    </row>
    <row r="2968" spans="1:21">
      <c r="A2968">
        <v>1.1000000000000001</v>
      </c>
      <c r="B2968">
        <v>47</v>
      </c>
      <c r="C2968" t="s">
        <v>28886</v>
      </c>
      <c r="D2968" t="s">
        <v>28887</v>
      </c>
      <c r="E2968" t="s">
        <v>10411</v>
      </c>
      <c r="F2968" t="s">
        <v>28888</v>
      </c>
      <c r="G2968" t="s">
        <v>28889</v>
      </c>
      <c r="H2968" t="s">
        <v>10396</v>
      </c>
      <c r="I2968" t="s">
        <v>10410</v>
      </c>
      <c r="J2968">
        <v>450</v>
      </c>
      <c r="K2968" t="s">
        <v>64</v>
      </c>
      <c r="L2968" t="s">
        <v>18241</v>
      </c>
      <c r="M2968">
        <v>399792</v>
      </c>
      <c r="N2968">
        <v>2600</v>
      </c>
      <c r="O2968">
        <v>234</v>
      </c>
      <c r="P2968">
        <v>234</v>
      </c>
      <c r="Q2968">
        <v>0</v>
      </c>
      <c r="R2968">
        <v>0</v>
      </c>
      <c r="S2968">
        <v>399792</v>
      </c>
      <c r="T2968">
        <v>234</v>
      </c>
      <c r="U2968">
        <v>0</v>
      </c>
    </row>
    <row r="2969" spans="1:21">
      <c r="A2969">
        <v>1.1000000000000001</v>
      </c>
      <c r="B2969">
        <v>48</v>
      </c>
      <c r="C2969" t="s">
        <v>28890</v>
      </c>
      <c r="D2969" t="s">
        <v>28891</v>
      </c>
      <c r="E2969" t="s">
        <v>1002</v>
      </c>
      <c r="F2969" t="s">
        <v>28892</v>
      </c>
      <c r="G2969" t="s">
        <v>28893</v>
      </c>
      <c r="H2969" t="s">
        <v>10393</v>
      </c>
      <c r="I2969" t="s">
        <v>1001</v>
      </c>
      <c r="J2969">
        <v>450</v>
      </c>
      <c r="K2969" t="s">
        <v>64</v>
      </c>
      <c r="L2969" t="s">
        <v>17666</v>
      </c>
      <c r="M2969">
        <v>1747382</v>
      </c>
      <c r="N2969">
        <v>2600</v>
      </c>
      <c r="O2969">
        <v>234</v>
      </c>
      <c r="P2969">
        <v>234</v>
      </c>
      <c r="Q2969">
        <v>0</v>
      </c>
      <c r="R2969">
        <v>0</v>
      </c>
      <c r="S2969">
        <v>1747382</v>
      </c>
      <c r="T2969">
        <v>234</v>
      </c>
      <c r="U2969">
        <v>0</v>
      </c>
    </row>
    <row r="2970" spans="1:21">
      <c r="A2970">
        <v>1.1000000000000001</v>
      </c>
      <c r="B2970">
        <v>49</v>
      </c>
      <c r="C2970" t="s">
        <v>28894</v>
      </c>
      <c r="D2970" t="s">
        <v>28895</v>
      </c>
      <c r="E2970" t="s">
        <v>28896</v>
      </c>
      <c r="F2970" t="s">
        <v>28897</v>
      </c>
      <c r="G2970" t="s">
        <v>28898</v>
      </c>
      <c r="H2970" t="s">
        <v>4308</v>
      </c>
      <c r="I2970" t="s">
        <v>28833</v>
      </c>
      <c r="J2970">
        <v>450</v>
      </c>
      <c r="K2970" t="s">
        <v>64</v>
      </c>
      <c r="L2970" t="s">
        <v>17595</v>
      </c>
      <c r="M2970">
        <v>674793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674793</v>
      </c>
      <c r="T2970">
        <v>0</v>
      </c>
      <c r="U2970">
        <v>0</v>
      </c>
    </row>
    <row r="2971" spans="1:21">
      <c r="A2971">
        <v>1.1000000000000001</v>
      </c>
      <c r="B2971">
        <v>51</v>
      </c>
      <c r="C2971" t="s">
        <v>28899</v>
      </c>
      <c r="D2971" t="s">
        <v>28900</v>
      </c>
      <c r="E2971" t="s">
        <v>1189</v>
      </c>
      <c r="F2971" t="s">
        <v>20608</v>
      </c>
      <c r="G2971" t="s">
        <v>28901</v>
      </c>
      <c r="H2971" t="s">
        <v>4305</v>
      </c>
      <c r="I2971" t="s">
        <v>28838</v>
      </c>
      <c r="J2971">
        <v>450</v>
      </c>
      <c r="K2971" t="s">
        <v>64</v>
      </c>
      <c r="L2971" t="s">
        <v>17612</v>
      </c>
      <c r="M2971">
        <v>8743121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8743121</v>
      </c>
      <c r="T2971">
        <v>0</v>
      </c>
      <c r="U2971">
        <v>0</v>
      </c>
    </row>
    <row r="2972" spans="1:21">
      <c r="A2972">
        <v>1.1000000000000001</v>
      </c>
      <c r="B2972">
        <v>52</v>
      </c>
      <c r="C2972" t="s">
        <v>28902</v>
      </c>
      <c r="D2972" t="s">
        <v>28903</v>
      </c>
      <c r="E2972" t="s">
        <v>28904</v>
      </c>
      <c r="F2972" t="s">
        <v>28905</v>
      </c>
      <c r="G2972" t="s">
        <v>28906</v>
      </c>
      <c r="H2972" t="s">
        <v>10389</v>
      </c>
      <c r="I2972" t="s">
        <v>28843</v>
      </c>
      <c r="J2972">
        <v>450</v>
      </c>
      <c r="K2972" t="s">
        <v>64</v>
      </c>
      <c r="L2972" t="s">
        <v>17635</v>
      </c>
      <c r="M2972">
        <v>3174597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3174597</v>
      </c>
      <c r="T2972">
        <v>0</v>
      </c>
      <c r="U2972">
        <v>0</v>
      </c>
    </row>
    <row r="2973" spans="1:21">
      <c r="A2973">
        <v>1.1000000000000001</v>
      </c>
      <c r="B2973">
        <v>53</v>
      </c>
      <c r="C2973" t="s">
        <v>28907</v>
      </c>
      <c r="D2973" t="s">
        <v>28908</v>
      </c>
      <c r="E2973" t="s">
        <v>4599</v>
      </c>
      <c r="F2973" t="s">
        <v>24724</v>
      </c>
      <c r="G2973" t="s">
        <v>28909</v>
      </c>
      <c r="H2973" t="s">
        <v>6752</v>
      </c>
      <c r="I2973" t="s">
        <v>28848</v>
      </c>
      <c r="J2973">
        <v>450</v>
      </c>
      <c r="K2973" t="s">
        <v>64</v>
      </c>
      <c r="L2973" t="s">
        <v>17666</v>
      </c>
      <c r="M2973">
        <v>1156624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1156624</v>
      </c>
      <c r="T2973">
        <v>0</v>
      </c>
      <c r="U2973">
        <v>0</v>
      </c>
    </row>
    <row r="2974" spans="1:21">
      <c r="A2974">
        <v>1.1000000000000001</v>
      </c>
      <c r="B2974">
        <v>54</v>
      </c>
      <c r="C2974" t="s">
        <v>28910</v>
      </c>
      <c r="D2974" t="s">
        <v>28911</v>
      </c>
      <c r="E2974" t="s">
        <v>28912</v>
      </c>
      <c r="F2974" t="s">
        <v>28913</v>
      </c>
      <c r="G2974" t="s">
        <v>28914</v>
      </c>
      <c r="H2974" t="s">
        <v>10386</v>
      </c>
      <c r="I2974" t="s">
        <v>28853</v>
      </c>
      <c r="J2974">
        <v>450</v>
      </c>
      <c r="K2974" t="s">
        <v>64</v>
      </c>
      <c r="L2974" t="s">
        <v>17635</v>
      </c>
      <c r="M2974">
        <v>1535520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1535520</v>
      </c>
      <c r="T2974">
        <v>0</v>
      </c>
      <c r="U2974">
        <v>0</v>
      </c>
    </row>
    <row r="2975" spans="1:21">
      <c r="A2975">
        <v>1.1000000000000001</v>
      </c>
      <c r="B2975">
        <v>55</v>
      </c>
      <c r="C2975" t="s">
        <v>28915</v>
      </c>
      <c r="D2975" t="s">
        <v>28916</v>
      </c>
      <c r="E2975" t="s">
        <v>999</v>
      </c>
      <c r="F2975" t="s">
        <v>28917</v>
      </c>
      <c r="G2975" t="s">
        <v>28918</v>
      </c>
      <c r="H2975" t="s">
        <v>6749</v>
      </c>
      <c r="I2975" t="s">
        <v>998</v>
      </c>
      <c r="J2975">
        <v>450</v>
      </c>
      <c r="K2975" t="s">
        <v>64</v>
      </c>
      <c r="L2975" t="s">
        <v>17666</v>
      </c>
      <c r="M2975">
        <v>2081368</v>
      </c>
      <c r="N2975">
        <v>2600</v>
      </c>
      <c r="O2975">
        <v>234</v>
      </c>
      <c r="P2975">
        <v>234</v>
      </c>
      <c r="Q2975">
        <v>0</v>
      </c>
      <c r="R2975">
        <v>0</v>
      </c>
      <c r="S2975">
        <v>2081368</v>
      </c>
      <c r="T2975">
        <v>234</v>
      </c>
      <c r="U2975">
        <v>0</v>
      </c>
    </row>
    <row r="2976" spans="1:21">
      <c r="A2976">
        <v>1.1000000000000001</v>
      </c>
      <c r="B2976">
        <v>56</v>
      </c>
      <c r="C2976" t="s">
        <v>28919</v>
      </c>
      <c r="D2976" t="s">
        <v>4320</v>
      </c>
      <c r="E2976" t="s">
        <v>4319</v>
      </c>
      <c r="F2976" t="s">
        <v>28920</v>
      </c>
      <c r="G2976" t="s">
        <v>28921</v>
      </c>
      <c r="H2976" t="s">
        <v>15839</v>
      </c>
      <c r="I2976" t="s">
        <v>4318</v>
      </c>
      <c r="J2976">
        <v>450</v>
      </c>
      <c r="K2976" t="s">
        <v>64</v>
      </c>
      <c r="L2976" t="s">
        <v>17635</v>
      </c>
      <c r="M2976">
        <v>285339</v>
      </c>
      <c r="N2976">
        <v>2600</v>
      </c>
      <c r="O2976">
        <v>234</v>
      </c>
      <c r="P2976">
        <v>234</v>
      </c>
      <c r="Q2976">
        <v>0</v>
      </c>
      <c r="R2976">
        <v>0</v>
      </c>
      <c r="S2976">
        <v>285339</v>
      </c>
      <c r="T2976">
        <v>234</v>
      </c>
      <c r="U2976">
        <v>0</v>
      </c>
    </row>
    <row r="2977" spans="1:21">
      <c r="A2977">
        <v>1.1000000000000001</v>
      </c>
      <c r="B2977">
        <v>58</v>
      </c>
      <c r="C2977" t="s">
        <v>28922</v>
      </c>
      <c r="D2977" t="s">
        <v>28923</v>
      </c>
      <c r="E2977" t="s">
        <v>10405</v>
      </c>
      <c r="F2977" t="s">
        <v>28821</v>
      </c>
      <c r="G2977" t="s">
        <v>28924</v>
      </c>
      <c r="H2977" t="s">
        <v>10378</v>
      </c>
      <c r="I2977" t="s">
        <v>10404</v>
      </c>
      <c r="J2977">
        <v>450</v>
      </c>
      <c r="K2977" t="s">
        <v>64</v>
      </c>
      <c r="L2977" t="s">
        <v>18241</v>
      </c>
      <c r="M2977">
        <v>208357</v>
      </c>
      <c r="N2977">
        <v>2600</v>
      </c>
      <c r="O2977">
        <v>234</v>
      </c>
      <c r="P2977">
        <v>234</v>
      </c>
      <c r="Q2977">
        <v>0</v>
      </c>
      <c r="R2977">
        <v>0</v>
      </c>
      <c r="S2977">
        <v>208357</v>
      </c>
      <c r="T2977">
        <v>234</v>
      </c>
      <c r="U2977">
        <v>0</v>
      </c>
    </row>
    <row r="2978" spans="1:21">
      <c r="A2978">
        <v>1.1000000000000001</v>
      </c>
      <c r="B2978">
        <v>60</v>
      </c>
      <c r="C2978" t="s">
        <v>28925</v>
      </c>
      <c r="D2978" t="s">
        <v>28926</v>
      </c>
      <c r="E2978" t="s">
        <v>3360</v>
      </c>
      <c r="F2978" t="s">
        <v>28927</v>
      </c>
      <c r="G2978" t="s">
        <v>28928</v>
      </c>
      <c r="H2978" t="s">
        <v>10373</v>
      </c>
      <c r="I2978" t="s">
        <v>10403</v>
      </c>
      <c r="J2978">
        <v>450</v>
      </c>
      <c r="K2978" t="s">
        <v>64</v>
      </c>
      <c r="L2978" t="s">
        <v>18241</v>
      </c>
      <c r="M2978">
        <v>181970</v>
      </c>
      <c r="N2978">
        <v>2600</v>
      </c>
      <c r="O2978">
        <v>234</v>
      </c>
      <c r="P2978">
        <v>234</v>
      </c>
      <c r="Q2978">
        <v>0</v>
      </c>
      <c r="R2978">
        <v>0</v>
      </c>
      <c r="S2978">
        <v>181970</v>
      </c>
      <c r="T2978">
        <v>234</v>
      </c>
      <c r="U2978">
        <v>0</v>
      </c>
    </row>
    <row r="2979" spans="1:21">
      <c r="A2979">
        <v>1.1000000000000001</v>
      </c>
      <c r="B2979">
        <v>61</v>
      </c>
      <c r="C2979" t="s">
        <v>28929</v>
      </c>
      <c r="D2979" t="s">
        <v>28930</v>
      </c>
      <c r="E2979" t="s">
        <v>6762</v>
      </c>
      <c r="F2979" t="s">
        <v>28931</v>
      </c>
      <c r="G2979" t="s">
        <v>28932</v>
      </c>
      <c r="H2979" t="s">
        <v>10370</v>
      </c>
      <c r="I2979" t="s">
        <v>6761</v>
      </c>
      <c r="J2979">
        <v>450</v>
      </c>
      <c r="K2979" t="s">
        <v>64</v>
      </c>
      <c r="L2979" t="s">
        <v>17595</v>
      </c>
      <c r="M2979">
        <v>2804208</v>
      </c>
      <c r="N2979">
        <v>2600</v>
      </c>
      <c r="O2979">
        <v>234</v>
      </c>
      <c r="P2979">
        <v>234</v>
      </c>
      <c r="Q2979">
        <v>0</v>
      </c>
      <c r="R2979">
        <v>0</v>
      </c>
      <c r="S2979">
        <v>2804208</v>
      </c>
      <c r="T2979">
        <v>234</v>
      </c>
      <c r="U2979">
        <v>0</v>
      </c>
    </row>
    <row r="2980" spans="1:21">
      <c r="A2980">
        <v>1.1000000000000001</v>
      </c>
      <c r="B2980">
        <v>62</v>
      </c>
      <c r="C2980" t="s">
        <v>28933</v>
      </c>
      <c r="D2980" t="s">
        <v>28934</v>
      </c>
      <c r="E2980" t="s">
        <v>10401</v>
      </c>
      <c r="F2980" t="s">
        <v>28935</v>
      </c>
      <c r="G2980" t="s">
        <v>28936</v>
      </c>
      <c r="H2980" t="s">
        <v>10366</v>
      </c>
      <c r="I2980" t="s">
        <v>10400</v>
      </c>
      <c r="J2980">
        <v>450</v>
      </c>
      <c r="K2980" t="s">
        <v>64</v>
      </c>
      <c r="L2980" t="s">
        <v>18241</v>
      </c>
      <c r="M2980">
        <v>609075</v>
      </c>
      <c r="N2980">
        <v>2600</v>
      </c>
      <c r="O2980">
        <v>234</v>
      </c>
      <c r="P2980">
        <v>234</v>
      </c>
      <c r="Q2980">
        <v>0</v>
      </c>
      <c r="R2980">
        <v>0</v>
      </c>
      <c r="S2980">
        <v>609075</v>
      </c>
      <c r="T2980">
        <v>234</v>
      </c>
      <c r="U2980">
        <v>0</v>
      </c>
    </row>
    <row r="2981" spans="1:21">
      <c r="A2981">
        <v>1.1000000000000001</v>
      </c>
      <c r="B2981">
        <v>63</v>
      </c>
      <c r="C2981" t="s">
        <v>28937</v>
      </c>
      <c r="D2981" t="s">
        <v>28938</v>
      </c>
      <c r="E2981" t="s">
        <v>4312</v>
      </c>
      <c r="F2981" t="s">
        <v>28939</v>
      </c>
      <c r="G2981" t="s">
        <v>28940</v>
      </c>
      <c r="H2981" t="s">
        <v>10363</v>
      </c>
      <c r="I2981" t="s">
        <v>4311</v>
      </c>
      <c r="J2981">
        <v>450</v>
      </c>
      <c r="K2981" t="s">
        <v>64</v>
      </c>
      <c r="L2981" t="s">
        <v>17635</v>
      </c>
      <c r="M2981">
        <v>540252</v>
      </c>
      <c r="N2981">
        <v>2600</v>
      </c>
      <c r="O2981">
        <v>234</v>
      </c>
      <c r="P2981">
        <v>234</v>
      </c>
      <c r="Q2981">
        <v>0</v>
      </c>
      <c r="R2981">
        <v>0</v>
      </c>
      <c r="S2981">
        <v>540252</v>
      </c>
      <c r="T2981">
        <v>234</v>
      </c>
      <c r="U2981">
        <v>0</v>
      </c>
    </row>
    <row r="2982" spans="1:21">
      <c r="A2982">
        <v>1.1000000000000001</v>
      </c>
      <c r="B2982">
        <v>64</v>
      </c>
      <c r="C2982" t="s">
        <v>28941</v>
      </c>
      <c r="D2982" t="s">
        <v>28942</v>
      </c>
      <c r="E2982" t="s">
        <v>6756</v>
      </c>
      <c r="F2982" t="s">
        <v>28943</v>
      </c>
      <c r="G2982" t="s">
        <v>28944</v>
      </c>
      <c r="H2982" t="s">
        <v>10358</v>
      </c>
      <c r="I2982" t="s">
        <v>6755</v>
      </c>
      <c r="J2982">
        <v>450</v>
      </c>
      <c r="K2982" t="s">
        <v>64</v>
      </c>
      <c r="L2982" t="s">
        <v>17595</v>
      </c>
      <c r="M2982">
        <v>261023</v>
      </c>
      <c r="N2982">
        <v>2600</v>
      </c>
      <c r="O2982">
        <v>234</v>
      </c>
      <c r="P2982">
        <v>234</v>
      </c>
      <c r="Q2982">
        <v>0</v>
      </c>
      <c r="R2982">
        <v>0</v>
      </c>
      <c r="S2982">
        <v>261023</v>
      </c>
      <c r="T2982">
        <v>234</v>
      </c>
      <c r="U2982">
        <v>0</v>
      </c>
    </row>
    <row r="2983" spans="1:21">
      <c r="A2983">
        <v>1.1000000000000001</v>
      </c>
      <c r="B2983">
        <v>65</v>
      </c>
      <c r="C2983" t="s">
        <v>28945</v>
      </c>
      <c r="D2983" t="s">
        <v>28946</v>
      </c>
      <c r="E2983" t="s">
        <v>15843</v>
      </c>
      <c r="F2983" t="s">
        <v>28947</v>
      </c>
      <c r="G2983" t="s">
        <v>28948</v>
      </c>
      <c r="H2983" t="s">
        <v>15836</v>
      </c>
      <c r="I2983" t="s">
        <v>15842</v>
      </c>
      <c r="J2983">
        <v>450</v>
      </c>
      <c r="K2983" t="s">
        <v>64</v>
      </c>
      <c r="L2983" t="s">
        <v>18619</v>
      </c>
      <c r="M2983">
        <v>115906</v>
      </c>
      <c r="N2983">
        <v>2600</v>
      </c>
      <c r="O2983">
        <v>234</v>
      </c>
      <c r="P2983">
        <v>234</v>
      </c>
      <c r="Q2983">
        <v>0</v>
      </c>
      <c r="R2983">
        <v>0</v>
      </c>
      <c r="S2983">
        <v>115906</v>
      </c>
      <c r="T2983">
        <v>234</v>
      </c>
      <c r="U2983">
        <v>0</v>
      </c>
    </row>
    <row r="2984" spans="1:21">
      <c r="A2984">
        <v>1.1000000000000001</v>
      </c>
      <c r="B2984">
        <v>66</v>
      </c>
      <c r="C2984" t="s">
        <v>28949</v>
      </c>
      <c r="D2984" t="s">
        <v>28950</v>
      </c>
      <c r="E2984" t="s">
        <v>28951</v>
      </c>
      <c r="F2984" t="s">
        <v>17908</v>
      </c>
      <c r="G2984" t="s">
        <v>28952</v>
      </c>
      <c r="H2984" t="s">
        <v>10355</v>
      </c>
      <c r="I2984" t="s">
        <v>10397</v>
      </c>
      <c r="J2984">
        <v>450</v>
      </c>
      <c r="K2984" t="s">
        <v>64</v>
      </c>
      <c r="L2984" t="s">
        <v>18241</v>
      </c>
      <c r="M2984">
        <v>880228</v>
      </c>
      <c r="N2984">
        <v>2600</v>
      </c>
      <c r="O2984">
        <v>234</v>
      </c>
      <c r="P2984">
        <v>234</v>
      </c>
      <c r="Q2984">
        <v>0</v>
      </c>
      <c r="R2984">
        <v>0</v>
      </c>
      <c r="S2984">
        <v>880228</v>
      </c>
      <c r="T2984">
        <v>234</v>
      </c>
      <c r="U2984">
        <v>0</v>
      </c>
    </row>
    <row r="2985" spans="1:21">
      <c r="A2985">
        <v>1.1000000000000001</v>
      </c>
      <c r="B2985">
        <v>67</v>
      </c>
      <c r="C2985" t="s">
        <v>28953</v>
      </c>
      <c r="D2985" t="s">
        <v>28950</v>
      </c>
      <c r="E2985" t="s">
        <v>28951</v>
      </c>
      <c r="F2985" t="s">
        <v>17908</v>
      </c>
      <c r="G2985" t="s">
        <v>28954</v>
      </c>
      <c r="H2985" t="s">
        <v>10354</v>
      </c>
      <c r="I2985" t="s">
        <v>10396</v>
      </c>
      <c r="J2985">
        <v>450</v>
      </c>
      <c r="K2985" t="s">
        <v>64</v>
      </c>
      <c r="L2985" t="s">
        <v>18241</v>
      </c>
      <c r="M2985">
        <v>596797</v>
      </c>
      <c r="N2985">
        <v>2600</v>
      </c>
      <c r="O2985">
        <v>234</v>
      </c>
      <c r="P2985">
        <v>234</v>
      </c>
      <c r="Q2985">
        <v>0</v>
      </c>
      <c r="R2985">
        <v>0</v>
      </c>
      <c r="S2985">
        <v>596797</v>
      </c>
      <c r="T2985">
        <v>234</v>
      </c>
      <c r="U2985">
        <v>0</v>
      </c>
    </row>
    <row r="2986" spans="1:21">
      <c r="A2986">
        <v>1.1000000000000001</v>
      </c>
      <c r="B2986">
        <v>68</v>
      </c>
      <c r="C2986" t="s">
        <v>28955</v>
      </c>
      <c r="D2986" t="s">
        <v>28956</v>
      </c>
      <c r="E2986" t="s">
        <v>10394</v>
      </c>
      <c r="F2986" t="s">
        <v>28957</v>
      </c>
      <c r="G2986" t="s">
        <v>28958</v>
      </c>
      <c r="H2986" t="s">
        <v>10344</v>
      </c>
      <c r="I2986" t="s">
        <v>10393</v>
      </c>
      <c r="J2986">
        <v>450</v>
      </c>
      <c r="K2986" t="s">
        <v>64</v>
      </c>
      <c r="L2986" t="s">
        <v>18241</v>
      </c>
      <c r="M2986">
        <v>2145276</v>
      </c>
      <c r="N2986">
        <v>2600</v>
      </c>
      <c r="O2986">
        <v>234</v>
      </c>
      <c r="P2986">
        <v>234</v>
      </c>
      <c r="Q2986">
        <v>0</v>
      </c>
      <c r="R2986">
        <v>0</v>
      </c>
      <c r="S2986">
        <v>2145276</v>
      </c>
      <c r="T2986">
        <v>234</v>
      </c>
      <c r="U2986">
        <v>0</v>
      </c>
    </row>
    <row r="2987" spans="1:21">
      <c r="A2987">
        <v>1.1000000000000001</v>
      </c>
      <c r="B2987">
        <v>69</v>
      </c>
      <c r="C2987" t="s">
        <v>28959</v>
      </c>
      <c r="D2987" t="s">
        <v>28960</v>
      </c>
      <c r="E2987" t="s">
        <v>4309</v>
      </c>
      <c r="F2987" t="s">
        <v>28961</v>
      </c>
      <c r="G2987" t="s">
        <v>28962</v>
      </c>
      <c r="H2987" t="s">
        <v>10341</v>
      </c>
      <c r="I2987" t="s">
        <v>4308</v>
      </c>
      <c r="J2987">
        <v>450</v>
      </c>
      <c r="K2987" t="s">
        <v>64</v>
      </c>
      <c r="L2987" t="s">
        <v>17635</v>
      </c>
      <c r="M2987">
        <v>163106</v>
      </c>
      <c r="N2987">
        <v>2600</v>
      </c>
      <c r="O2987">
        <v>234</v>
      </c>
      <c r="P2987">
        <v>234</v>
      </c>
      <c r="Q2987">
        <v>0</v>
      </c>
      <c r="R2987">
        <v>0</v>
      </c>
      <c r="S2987">
        <v>163106</v>
      </c>
      <c r="T2987">
        <v>234</v>
      </c>
      <c r="U2987">
        <v>0</v>
      </c>
    </row>
    <row r="2988" spans="1:21">
      <c r="A2988">
        <v>1.1000000000000001</v>
      </c>
      <c r="B2988">
        <v>70</v>
      </c>
      <c r="C2988" t="s">
        <v>28963</v>
      </c>
      <c r="D2988" t="s">
        <v>17721</v>
      </c>
      <c r="E2988" t="s">
        <v>455</v>
      </c>
      <c r="F2988" t="s">
        <v>17592</v>
      </c>
      <c r="G2988" t="s">
        <v>28964</v>
      </c>
      <c r="H2988" t="s">
        <v>4293</v>
      </c>
      <c r="I2988" t="s">
        <v>995</v>
      </c>
      <c r="J2988">
        <v>450</v>
      </c>
      <c r="K2988" t="s">
        <v>64</v>
      </c>
      <c r="L2988" t="s">
        <v>17666</v>
      </c>
      <c r="M2988">
        <v>5443906</v>
      </c>
      <c r="N2988">
        <v>3000</v>
      </c>
      <c r="O2988">
        <v>270</v>
      </c>
      <c r="P2988">
        <v>270</v>
      </c>
      <c r="Q2988">
        <v>0</v>
      </c>
      <c r="R2988">
        <v>0</v>
      </c>
      <c r="S2988">
        <v>5443906</v>
      </c>
      <c r="T2988">
        <v>270</v>
      </c>
      <c r="U2988">
        <v>0</v>
      </c>
    </row>
    <row r="2989" spans="1:21">
      <c r="A2989">
        <v>1.1000000000000001</v>
      </c>
      <c r="B2989">
        <v>71</v>
      </c>
      <c r="C2989" t="s">
        <v>28965</v>
      </c>
      <c r="D2989" t="s">
        <v>28966</v>
      </c>
      <c r="E2989" t="s">
        <v>4306</v>
      </c>
      <c r="F2989" t="s">
        <v>28967</v>
      </c>
      <c r="G2989" t="s">
        <v>28968</v>
      </c>
      <c r="H2989" t="s">
        <v>10338</v>
      </c>
      <c r="I2989" t="s">
        <v>4305</v>
      </c>
      <c r="J2989">
        <v>450</v>
      </c>
      <c r="K2989" t="s">
        <v>64</v>
      </c>
      <c r="L2989" t="s">
        <v>17635</v>
      </c>
      <c r="M2989">
        <v>1359933</v>
      </c>
      <c r="N2989">
        <v>2600</v>
      </c>
      <c r="O2989">
        <v>234</v>
      </c>
      <c r="P2989">
        <v>234</v>
      </c>
      <c r="Q2989">
        <v>0</v>
      </c>
      <c r="R2989">
        <v>0</v>
      </c>
      <c r="S2989">
        <v>1359933</v>
      </c>
      <c r="T2989">
        <v>234</v>
      </c>
      <c r="U2989">
        <v>0</v>
      </c>
    </row>
    <row r="2990" spans="1:21">
      <c r="A2990">
        <v>1.1000000000000001</v>
      </c>
      <c r="B2990">
        <v>72</v>
      </c>
      <c r="C2990" t="s">
        <v>28969</v>
      </c>
      <c r="D2990" t="s">
        <v>28970</v>
      </c>
      <c r="E2990" t="s">
        <v>10390</v>
      </c>
      <c r="F2990" t="s">
        <v>28971</v>
      </c>
      <c r="G2990" t="s">
        <v>28972</v>
      </c>
      <c r="H2990" t="s">
        <v>10335</v>
      </c>
      <c r="I2990" t="s">
        <v>10389</v>
      </c>
      <c r="J2990">
        <v>450</v>
      </c>
      <c r="K2990" t="s">
        <v>64</v>
      </c>
      <c r="L2990" t="s">
        <v>18241</v>
      </c>
      <c r="M2990">
        <v>1121601</v>
      </c>
      <c r="N2990">
        <v>2600</v>
      </c>
      <c r="O2990">
        <v>234</v>
      </c>
      <c r="P2990">
        <v>234</v>
      </c>
      <c r="Q2990">
        <v>0</v>
      </c>
      <c r="R2990">
        <v>0</v>
      </c>
      <c r="S2990">
        <v>1121601</v>
      </c>
      <c r="T2990">
        <v>234</v>
      </c>
      <c r="U2990">
        <v>0</v>
      </c>
    </row>
    <row r="2991" spans="1:21">
      <c r="A2991">
        <v>1.1000000000000001</v>
      </c>
      <c r="B2991">
        <v>73</v>
      </c>
      <c r="C2991" t="s">
        <v>28973</v>
      </c>
      <c r="D2991" t="s">
        <v>28974</v>
      </c>
      <c r="E2991" t="s">
        <v>28975</v>
      </c>
      <c r="F2991" t="s">
        <v>28976</v>
      </c>
      <c r="G2991" t="s">
        <v>28977</v>
      </c>
      <c r="H2991" t="s">
        <v>10329</v>
      </c>
      <c r="I2991" t="s">
        <v>6752</v>
      </c>
      <c r="J2991">
        <v>450</v>
      </c>
      <c r="K2991" t="s">
        <v>64</v>
      </c>
      <c r="L2991" t="s">
        <v>17595</v>
      </c>
      <c r="M2991">
        <v>332403</v>
      </c>
      <c r="N2991">
        <v>2600</v>
      </c>
      <c r="O2991">
        <v>234</v>
      </c>
      <c r="P2991">
        <v>234</v>
      </c>
      <c r="Q2991">
        <v>0</v>
      </c>
      <c r="R2991">
        <v>0</v>
      </c>
      <c r="S2991">
        <v>332403</v>
      </c>
      <c r="T2991">
        <v>234</v>
      </c>
      <c r="U2991">
        <v>0</v>
      </c>
    </row>
    <row r="2992" spans="1:21">
      <c r="A2992">
        <v>1.1000000000000001</v>
      </c>
      <c r="B2992">
        <v>74</v>
      </c>
      <c r="C2992" t="s">
        <v>28978</v>
      </c>
      <c r="D2992" t="s">
        <v>23041</v>
      </c>
      <c r="E2992" t="s">
        <v>978</v>
      </c>
      <c r="F2992" t="s">
        <v>17755</v>
      </c>
      <c r="G2992" t="s">
        <v>28979</v>
      </c>
      <c r="H2992" t="s">
        <v>10326</v>
      </c>
      <c r="I2992" t="s">
        <v>10386</v>
      </c>
      <c r="J2992">
        <v>450</v>
      </c>
      <c r="K2992" t="s">
        <v>64</v>
      </c>
      <c r="L2992" t="s">
        <v>18241</v>
      </c>
      <c r="M2992">
        <v>123588</v>
      </c>
      <c r="N2992">
        <v>2600</v>
      </c>
      <c r="O2992">
        <v>234</v>
      </c>
      <c r="P2992">
        <v>234</v>
      </c>
      <c r="Q2992">
        <v>0</v>
      </c>
      <c r="R2992">
        <v>0</v>
      </c>
      <c r="S2992">
        <v>123588</v>
      </c>
      <c r="T2992">
        <v>234</v>
      </c>
      <c r="U2992">
        <v>0</v>
      </c>
    </row>
    <row r="2993" spans="1:21">
      <c r="A2993">
        <v>1.1000000000000001</v>
      </c>
      <c r="B2993">
        <v>75</v>
      </c>
      <c r="C2993" t="s">
        <v>28980</v>
      </c>
      <c r="D2993" t="s">
        <v>28981</v>
      </c>
      <c r="E2993" t="s">
        <v>6750</v>
      </c>
      <c r="F2993" t="s">
        <v>28982</v>
      </c>
      <c r="G2993" t="s">
        <v>28983</v>
      </c>
      <c r="H2993" t="s">
        <v>10323</v>
      </c>
      <c r="I2993" t="s">
        <v>6749</v>
      </c>
      <c r="J2993">
        <v>450</v>
      </c>
      <c r="K2993" t="s">
        <v>64</v>
      </c>
      <c r="L2993" t="s">
        <v>17595</v>
      </c>
      <c r="M2993">
        <v>941992</v>
      </c>
      <c r="N2993">
        <v>2600</v>
      </c>
      <c r="O2993">
        <v>234</v>
      </c>
      <c r="P2993">
        <v>234</v>
      </c>
      <c r="Q2993">
        <v>0</v>
      </c>
      <c r="R2993">
        <v>0</v>
      </c>
      <c r="S2993">
        <v>941992</v>
      </c>
      <c r="T2993">
        <v>234</v>
      </c>
      <c r="U2993">
        <v>0</v>
      </c>
    </row>
    <row r="2994" spans="1:21">
      <c r="A2994">
        <v>1.1000000000000001</v>
      </c>
      <c r="B2994">
        <v>76</v>
      </c>
      <c r="C2994" t="s">
        <v>28984</v>
      </c>
      <c r="D2994" t="s">
        <v>28985</v>
      </c>
      <c r="E2994" t="s">
        <v>15840</v>
      </c>
      <c r="F2994" t="s">
        <v>28986</v>
      </c>
      <c r="G2994" t="s">
        <v>28987</v>
      </c>
      <c r="H2994" t="s">
        <v>4291</v>
      </c>
      <c r="I2994" t="s">
        <v>15839</v>
      </c>
      <c r="J2994">
        <v>450</v>
      </c>
      <c r="K2994" t="s">
        <v>64</v>
      </c>
      <c r="L2994" t="s">
        <v>18619</v>
      </c>
      <c r="M2994">
        <v>317603</v>
      </c>
      <c r="N2994">
        <v>2600</v>
      </c>
      <c r="O2994">
        <v>234</v>
      </c>
      <c r="P2994">
        <v>234</v>
      </c>
      <c r="Q2994">
        <v>0</v>
      </c>
      <c r="R2994">
        <v>0</v>
      </c>
      <c r="S2994">
        <v>317603</v>
      </c>
      <c r="T2994">
        <v>234</v>
      </c>
      <c r="U2994">
        <v>0</v>
      </c>
    </row>
    <row r="2995" spans="1:21">
      <c r="A2995">
        <v>1.1000000000000001</v>
      </c>
      <c r="B2995">
        <v>77</v>
      </c>
      <c r="C2995" t="s">
        <v>28988</v>
      </c>
      <c r="D2995" t="s">
        <v>6748</v>
      </c>
      <c r="E2995" t="s">
        <v>6747</v>
      </c>
      <c r="F2995" t="s">
        <v>28989</v>
      </c>
      <c r="G2995" t="s">
        <v>28990</v>
      </c>
      <c r="H2995" t="s">
        <v>10320</v>
      </c>
      <c r="I2995" t="s">
        <v>6746</v>
      </c>
      <c r="J2995">
        <v>450</v>
      </c>
      <c r="K2995" t="s">
        <v>64</v>
      </c>
      <c r="L2995" t="s">
        <v>17595</v>
      </c>
      <c r="M2995">
        <v>184287</v>
      </c>
      <c r="N2995">
        <v>2600</v>
      </c>
      <c r="O2995">
        <v>234</v>
      </c>
      <c r="P2995">
        <v>234</v>
      </c>
      <c r="Q2995">
        <v>0</v>
      </c>
      <c r="R2995">
        <v>0</v>
      </c>
      <c r="S2995">
        <v>184287</v>
      </c>
      <c r="T2995">
        <v>234</v>
      </c>
      <c r="U2995">
        <v>0</v>
      </c>
    </row>
    <row r="2996" spans="1:21">
      <c r="A2996">
        <v>1.1000000000000001</v>
      </c>
      <c r="B2996">
        <v>78</v>
      </c>
      <c r="C2996" t="s">
        <v>28991</v>
      </c>
      <c r="D2996" t="s">
        <v>28992</v>
      </c>
      <c r="E2996" t="s">
        <v>10379</v>
      </c>
      <c r="F2996" t="s">
        <v>28993</v>
      </c>
      <c r="G2996" t="s">
        <v>28994</v>
      </c>
      <c r="H2996" t="s">
        <v>10319</v>
      </c>
      <c r="I2996" t="s">
        <v>10378</v>
      </c>
      <c r="J2996">
        <v>450</v>
      </c>
      <c r="K2996" t="s">
        <v>64</v>
      </c>
      <c r="L2996" t="s">
        <v>18241</v>
      </c>
      <c r="M2996">
        <v>858144</v>
      </c>
      <c r="N2996">
        <v>2600</v>
      </c>
      <c r="O2996">
        <v>234</v>
      </c>
      <c r="P2996">
        <v>234</v>
      </c>
      <c r="Q2996">
        <v>0</v>
      </c>
      <c r="R2996">
        <v>0</v>
      </c>
      <c r="S2996">
        <v>858144</v>
      </c>
      <c r="T2996">
        <v>234</v>
      </c>
      <c r="U2996">
        <v>0</v>
      </c>
    </row>
    <row r="2997" spans="1:21">
      <c r="A2997">
        <v>1.1000000000000001</v>
      </c>
      <c r="B2997">
        <v>79</v>
      </c>
      <c r="C2997" t="s">
        <v>28995</v>
      </c>
      <c r="D2997" t="s">
        <v>28996</v>
      </c>
      <c r="E2997" t="s">
        <v>4298</v>
      </c>
      <c r="F2997" t="s">
        <v>28997</v>
      </c>
      <c r="G2997" t="s">
        <v>28998</v>
      </c>
      <c r="H2997" t="s">
        <v>10317</v>
      </c>
      <c r="I2997" t="s">
        <v>4297</v>
      </c>
      <c r="J2997">
        <v>450</v>
      </c>
      <c r="K2997" t="s">
        <v>64</v>
      </c>
      <c r="L2997" t="s">
        <v>17635</v>
      </c>
      <c r="M2997">
        <v>176952</v>
      </c>
      <c r="N2997">
        <v>2600</v>
      </c>
      <c r="O2997">
        <v>234</v>
      </c>
      <c r="P2997">
        <v>234</v>
      </c>
      <c r="Q2997">
        <v>0</v>
      </c>
      <c r="R2997">
        <v>0</v>
      </c>
      <c r="S2997">
        <v>176952</v>
      </c>
      <c r="T2997">
        <v>234</v>
      </c>
      <c r="U2997">
        <v>0</v>
      </c>
    </row>
    <row r="2998" spans="1:21">
      <c r="A2998">
        <v>1.1000000000000001</v>
      </c>
      <c r="B2998">
        <v>80</v>
      </c>
      <c r="C2998" t="s">
        <v>28999</v>
      </c>
      <c r="D2998" t="s">
        <v>29000</v>
      </c>
      <c r="E2998" t="s">
        <v>29001</v>
      </c>
      <c r="F2998" t="s">
        <v>29002</v>
      </c>
      <c r="G2998" t="s">
        <v>29003</v>
      </c>
      <c r="H2998" t="s">
        <v>10316</v>
      </c>
      <c r="I2998" t="s">
        <v>10373</v>
      </c>
      <c r="J2998">
        <v>450</v>
      </c>
      <c r="K2998" t="s">
        <v>64</v>
      </c>
      <c r="L2998" t="s">
        <v>18241</v>
      </c>
      <c r="M2998">
        <v>1781978</v>
      </c>
      <c r="N2998">
        <v>2600</v>
      </c>
      <c r="O2998">
        <v>234</v>
      </c>
      <c r="P2998">
        <v>234</v>
      </c>
      <c r="Q2998">
        <v>0</v>
      </c>
      <c r="R2998">
        <v>0</v>
      </c>
      <c r="S2998">
        <v>1781978</v>
      </c>
      <c r="T2998">
        <v>234</v>
      </c>
      <c r="U2998">
        <v>0</v>
      </c>
    </row>
    <row r="2999" spans="1:21">
      <c r="A2999">
        <v>1.1000000000000001</v>
      </c>
      <c r="B2999">
        <v>81</v>
      </c>
      <c r="C2999" t="s">
        <v>29004</v>
      </c>
      <c r="D2999" t="s">
        <v>29005</v>
      </c>
      <c r="E2999" t="s">
        <v>10371</v>
      </c>
      <c r="F2999" t="s">
        <v>29006</v>
      </c>
      <c r="G2999" t="s">
        <v>29007</v>
      </c>
      <c r="H2999" t="s">
        <v>10313</v>
      </c>
      <c r="I2999" t="s">
        <v>10370</v>
      </c>
      <c r="J2999">
        <v>450</v>
      </c>
      <c r="K2999" t="s">
        <v>64</v>
      </c>
      <c r="L2999" t="s">
        <v>18241</v>
      </c>
      <c r="M2999">
        <v>457412</v>
      </c>
      <c r="N2999">
        <v>2600</v>
      </c>
      <c r="O2999">
        <v>234</v>
      </c>
      <c r="P2999">
        <v>234</v>
      </c>
      <c r="Q2999">
        <v>0</v>
      </c>
      <c r="R2999">
        <v>0</v>
      </c>
      <c r="S2999">
        <v>457412</v>
      </c>
      <c r="T2999">
        <v>234</v>
      </c>
      <c r="U2999">
        <v>0</v>
      </c>
    </row>
    <row r="3000" spans="1:21">
      <c r="A3000">
        <v>1.1000000000000001</v>
      </c>
      <c r="B3000">
        <v>82</v>
      </c>
      <c r="C3000" t="s">
        <v>29008</v>
      </c>
      <c r="D3000" t="s">
        <v>29009</v>
      </c>
      <c r="E3000" t="s">
        <v>801</v>
      </c>
      <c r="F3000" t="s">
        <v>29010</v>
      </c>
      <c r="G3000" t="s">
        <v>29011</v>
      </c>
      <c r="H3000" t="s">
        <v>10310</v>
      </c>
      <c r="I3000" t="s">
        <v>10366</v>
      </c>
      <c r="J3000">
        <v>450</v>
      </c>
      <c r="K3000" t="s">
        <v>64</v>
      </c>
      <c r="L3000" t="s">
        <v>18241</v>
      </c>
      <c r="M3000">
        <v>578697</v>
      </c>
      <c r="N3000">
        <v>2600</v>
      </c>
      <c r="O3000">
        <v>234</v>
      </c>
      <c r="P3000">
        <v>234</v>
      </c>
      <c r="Q3000">
        <v>0</v>
      </c>
      <c r="R3000">
        <v>0</v>
      </c>
      <c r="S3000">
        <v>578697</v>
      </c>
      <c r="T3000">
        <v>234</v>
      </c>
      <c r="U3000">
        <v>0</v>
      </c>
    </row>
    <row r="3001" spans="1:21">
      <c r="A3001">
        <v>1.1000000000000001</v>
      </c>
      <c r="B3001">
        <v>83</v>
      </c>
      <c r="C3001" t="s">
        <v>29012</v>
      </c>
      <c r="D3001" t="s">
        <v>29013</v>
      </c>
      <c r="E3001" t="s">
        <v>10364</v>
      </c>
      <c r="F3001" t="s">
        <v>29014</v>
      </c>
      <c r="G3001" t="s">
        <v>29015</v>
      </c>
      <c r="H3001" t="s">
        <v>10309</v>
      </c>
      <c r="I3001" t="s">
        <v>10363</v>
      </c>
      <c r="J3001">
        <v>450</v>
      </c>
      <c r="K3001" t="s">
        <v>64</v>
      </c>
      <c r="L3001" t="s">
        <v>18241</v>
      </c>
      <c r="M3001">
        <v>481710</v>
      </c>
      <c r="N3001">
        <v>2600</v>
      </c>
      <c r="O3001">
        <v>234</v>
      </c>
      <c r="P3001">
        <v>234</v>
      </c>
      <c r="Q3001">
        <v>0</v>
      </c>
      <c r="R3001">
        <v>0</v>
      </c>
      <c r="S3001">
        <v>481710</v>
      </c>
      <c r="T3001">
        <v>234</v>
      </c>
      <c r="U3001">
        <v>0</v>
      </c>
    </row>
    <row r="3002" spans="1:21">
      <c r="A3002">
        <v>1.1000000000000001</v>
      </c>
      <c r="B3002">
        <v>84</v>
      </c>
      <c r="C3002" t="s">
        <v>29016</v>
      </c>
      <c r="D3002" t="s">
        <v>10360</v>
      </c>
      <c r="E3002" t="s">
        <v>10359</v>
      </c>
      <c r="F3002" t="s">
        <v>29017</v>
      </c>
      <c r="G3002" t="s">
        <v>29018</v>
      </c>
      <c r="H3002" t="s">
        <v>10303</v>
      </c>
      <c r="I3002" t="s">
        <v>10358</v>
      </c>
      <c r="J3002">
        <v>450</v>
      </c>
      <c r="K3002" t="s">
        <v>64</v>
      </c>
      <c r="L3002" t="s">
        <v>18241</v>
      </c>
      <c r="M3002">
        <v>795127</v>
      </c>
      <c r="N3002">
        <v>2600</v>
      </c>
      <c r="O3002">
        <v>234</v>
      </c>
      <c r="P3002">
        <v>234</v>
      </c>
      <c r="Q3002">
        <v>0</v>
      </c>
      <c r="R3002">
        <v>0</v>
      </c>
      <c r="S3002">
        <v>795127</v>
      </c>
      <c r="T3002">
        <v>234</v>
      </c>
      <c r="U3002">
        <v>0</v>
      </c>
    </row>
    <row r="3003" spans="1:21">
      <c r="A3003">
        <v>1.1000000000000001</v>
      </c>
      <c r="B3003">
        <v>85</v>
      </c>
      <c r="C3003" t="s">
        <v>29019</v>
      </c>
      <c r="D3003" t="s">
        <v>29020</v>
      </c>
      <c r="E3003" t="s">
        <v>15837</v>
      </c>
      <c r="F3003" t="s">
        <v>29021</v>
      </c>
      <c r="G3003" t="s">
        <v>29022</v>
      </c>
      <c r="H3003" t="s">
        <v>10302</v>
      </c>
      <c r="I3003" t="s">
        <v>15836</v>
      </c>
      <c r="J3003">
        <v>450</v>
      </c>
      <c r="K3003" t="s">
        <v>64</v>
      </c>
      <c r="L3003" t="s">
        <v>18619</v>
      </c>
      <c r="M3003">
        <v>353193</v>
      </c>
      <c r="N3003">
        <v>2600</v>
      </c>
      <c r="O3003">
        <v>234</v>
      </c>
      <c r="P3003">
        <v>234</v>
      </c>
      <c r="Q3003">
        <v>0</v>
      </c>
      <c r="R3003">
        <v>0</v>
      </c>
      <c r="S3003">
        <v>353193</v>
      </c>
      <c r="T3003">
        <v>234</v>
      </c>
      <c r="U3003">
        <v>0</v>
      </c>
    </row>
    <row r="3004" spans="1:21">
      <c r="A3004">
        <v>1.1000000000000001</v>
      </c>
      <c r="B3004">
        <v>86</v>
      </c>
      <c r="C3004" t="s">
        <v>29023</v>
      </c>
      <c r="D3004" t="s">
        <v>10357</v>
      </c>
      <c r="E3004" t="s">
        <v>10356</v>
      </c>
      <c r="F3004" t="s">
        <v>29024</v>
      </c>
      <c r="G3004" t="s">
        <v>29025</v>
      </c>
      <c r="H3004" t="s">
        <v>10300</v>
      </c>
      <c r="I3004" t="s">
        <v>10355</v>
      </c>
      <c r="J3004">
        <v>450</v>
      </c>
      <c r="K3004" t="s">
        <v>64</v>
      </c>
      <c r="L3004" t="s">
        <v>18241</v>
      </c>
      <c r="M3004">
        <v>119233</v>
      </c>
      <c r="N3004">
        <v>2600</v>
      </c>
      <c r="O3004">
        <v>234</v>
      </c>
      <c r="P3004">
        <v>234</v>
      </c>
      <c r="Q3004">
        <v>0</v>
      </c>
      <c r="R3004">
        <v>0</v>
      </c>
      <c r="S3004">
        <v>119233</v>
      </c>
      <c r="T3004">
        <v>234</v>
      </c>
      <c r="U3004">
        <v>0</v>
      </c>
    </row>
    <row r="3005" spans="1:21">
      <c r="A3005">
        <v>1.1000000000000001</v>
      </c>
      <c r="B3005">
        <v>87</v>
      </c>
      <c r="C3005" t="s">
        <v>29026</v>
      </c>
      <c r="D3005" t="s">
        <v>29027</v>
      </c>
      <c r="E3005" t="s">
        <v>10345</v>
      </c>
      <c r="F3005" t="s">
        <v>29028</v>
      </c>
      <c r="G3005" t="s">
        <v>29029</v>
      </c>
      <c r="H3005" t="s">
        <v>10296</v>
      </c>
      <c r="I3005" t="s">
        <v>10354</v>
      </c>
      <c r="J3005">
        <v>450</v>
      </c>
      <c r="K3005" t="s">
        <v>64</v>
      </c>
      <c r="L3005" t="s">
        <v>18241</v>
      </c>
      <c r="M3005">
        <v>602447</v>
      </c>
      <c r="N3005">
        <v>2600</v>
      </c>
      <c r="O3005">
        <v>234</v>
      </c>
      <c r="P3005">
        <v>234</v>
      </c>
      <c r="Q3005">
        <v>0</v>
      </c>
      <c r="R3005">
        <v>0</v>
      </c>
      <c r="S3005">
        <v>602447</v>
      </c>
      <c r="T3005">
        <v>234</v>
      </c>
      <c r="U3005">
        <v>0</v>
      </c>
    </row>
    <row r="3006" spans="1:21">
      <c r="A3006">
        <v>1.1000000000000001</v>
      </c>
      <c r="B3006">
        <v>88</v>
      </c>
      <c r="C3006" t="s">
        <v>29030</v>
      </c>
      <c r="D3006" t="s">
        <v>29027</v>
      </c>
      <c r="E3006" t="s">
        <v>10345</v>
      </c>
      <c r="F3006" t="s">
        <v>29028</v>
      </c>
      <c r="G3006" t="s">
        <v>29031</v>
      </c>
      <c r="H3006" t="s">
        <v>10290</v>
      </c>
      <c r="I3006" t="s">
        <v>10344</v>
      </c>
      <c r="J3006">
        <v>450</v>
      </c>
      <c r="K3006" t="s">
        <v>64</v>
      </c>
      <c r="L3006" t="s">
        <v>18241</v>
      </c>
      <c r="M3006">
        <v>305929</v>
      </c>
      <c r="N3006">
        <v>2600</v>
      </c>
      <c r="O3006">
        <v>234</v>
      </c>
      <c r="P3006">
        <v>234</v>
      </c>
      <c r="Q3006">
        <v>0</v>
      </c>
      <c r="R3006">
        <v>0</v>
      </c>
      <c r="S3006">
        <v>305929</v>
      </c>
      <c r="T3006">
        <v>234</v>
      </c>
      <c r="U3006">
        <v>0</v>
      </c>
    </row>
    <row r="3007" spans="1:21">
      <c r="A3007">
        <v>1.1000000000000001</v>
      </c>
      <c r="B3007">
        <v>89</v>
      </c>
      <c r="C3007" t="s">
        <v>29032</v>
      </c>
      <c r="D3007" t="s">
        <v>29033</v>
      </c>
      <c r="E3007" t="s">
        <v>10342</v>
      </c>
      <c r="F3007" t="s">
        <v>29034</v>
      </c>
      <c r="G3007" t="s">
        <v>29035</v>
      </c>
      <c r="H3007" t="s">
        <v>10282</v>
      </c>
      <c r="I3007" t="s">
        <v>10341</v>
      </c>
      <c r="J3007">
        <v>450</v>
      </c>
      <c r="K3007" t="s">
        <v>64</v>
      </c>
      <c r="L3007" t="s">
        <v>18241</v>
      </c>
      <c r="M3007">
        <v>632025</v>
      </c>
      <c r="N3007">
        <v>2600</v>
      </c>
      <c r="O3007">
        <v>234</v>
      </c>
      <c r="P3007">
        <v>234</v>
      </c>
      <c r="Q3007">
        <v>0</v>
      </c>
      <c r="R3007">
        <v>0</v>
      </c>
      <c r="S3007">
        <v>632025</v>
      </c>
      <c r="T3007">
        <v>234</v>
      </c>
      <c r="U3007">
        <v>0</v>
      </c>
    </row>
    <row r="3008" spans="1:21">
      <c r="A3008">
        <v>1.1000000000000001</v>
      </c>
      <c r="B3008">
        <v>90</v>
      </c>
      <c r="C3008" t="s">
        <v>29036</v>
      </c>
      <c r="D3008" t="s">
        <v>29037</v>
      </c>
      <c r="E3008" t="s">
        <v>3941</v>
      </c>
      <c r="F3008" t="s">
        <v>29038</v>
      </c>
      <c r="G3008" t="s">
        <v>29039</v>
      </c>
      <c r="H3008" t="s">
        <v>6738</v>
      </c>
      <c r="I3008" t="s">
        <v>4293</v>
      </c>
      <c r="J3008">
        <v>450</v>
      </c>
      <c r="K3008" t="s">
        <v>64</v>
      </c>
      <c r="L3008" t="s">
        <v>17635</v>
      </c>
      <c r="M3008">
        <v>306600</v>
      </c>
      <c r="N3008">
        <v>2600</v>
      </c>
      <c r="O3008">
        <v>234</v>
      </c>
      <c r="P3008">
        <v>234</v>
      </c>
      <c r="Q3008">
        <v>0</v>
      </c>
      <c r="R3008">
        <v>0</v>
      </c>
      <c r="S3008">
        <v>306600</v>
      </c>
      <c r="T3008">
        <v>234</v>
      </c>
      <c r="U3008">
        <v>0</v>
      </c>
    </row>
    <row r="3009" spans="1:21">
      <c r="A3009">
        <v>1.1000000000000001</v>
      </c>
      <c r="B3009">
        <v>91</v>
      </c>
      <c r="C3009" t="s">
        <v>29040</v>
      </c>
      <c r="D3009" t="s">
        <v>29041</v>
      </c>
      <c r="E3009" t="s">
        <v>10339</v>
      </c>
      <c r="F3009" t="s">
        <v>29042</v>
      </c>
      <c r="G3009" t="s">
        <v>29043</v>
      </c>
      <c r="H3009" t="s">
        <v>10278</v>
      </c>
      <c r="I3009" t="s">
        <v>10338</v>
      </c>
      <c r="J3009">
        <v>450</v>
      </c>
      <c r="K3009" t="s">
        <v>64</v>
      </c>
      <c r="L3009" t="s">
        <v>18241</v>
      </c>
      <c r="M3009">
        <v>22668</v>
      </c>
      <c r="N3009">
        <v>2600</v>
      </c>
      <c r="O3009">
        <v>234</v>
      </c>
      <c r="P3009">
        <v>234</v>
      </c>
      <c r="Q3009">
        <v>0</v>
      </c>
      <c r="R3009">
        <v>0</v>
      </c>
      <c r="S3009">
        <v>22668</v>
      </c>
      <c r="T3009">
        <v>234</v>
      </c>
      <c r="U3009">
        <v>0</v>
      </c>
    </row>
    <row r="3010" spans="1:21">
      <c r="A3010">
        <v>1.1000000000000001</v>
      </c>
      <c r="B3010">
        <v>92</v>
      </c>
      <c r="C3010" t="s">
        <v>29044</v>
      </c>
      <c r="D3010" t="s">
        <v>10337</v>
      </c>
      <c r="E3010" t="s">
        <v>10336</v>
      </c>
      <c r="F3010" t="s">
        <v>29045</v>
      </c>
      <c r="G3010" t="s">
        <v>29046</v>
      </c>
      <c r="H3010" t="s">
        <v>6735</v>
      </c>
      <c r="I3010" t="s">
        <v>10335</v>
      </c>
      <c r="J3010">
        <v>450</v>
      </c>
      <c r="K3010" t="s">
        <v>64</v>
      </c>
      <c r="L3010" t="s">
        <v>18241</v>
      </c>
      <c r="M3010">
        <v>385225</v>
      </c>
      <c r="N3010">
        <v>2600</v>
      </c>
      <c r="O3010">
        <v>234</v>
      </c>
      <c r="P3010">
        <v>234</v>
      </c>
      <c r="Q3010">
        <v>0</v>
      </c>
      <c r="R3010">
        <v>0</v>
      </c>
      <c r="S3010">
        <v>385225</v>
      </c>
      <c r="T3010">
        <v>234</v>
      </c>
      <c r="U3010">
        <v>0</v>
      </c>
    </row>
    <row r="3011" spans="1:21">
      <c r="A3011">
        <v>1.1000000000000001</v>
      </c>
      <c r="B3011">
        <v>93</v>
      </c>
      <c r="C3011" t="s">
        <v>29047</v>
      </c>
      <c r="D3011" t="s">
        <v>29048</v>
      </c>
      <c r="E3011" t="s">
        <v>10330</v>
      </c>
      <c r="F3011" t="s">
        <v>29049</v>
      </c>
      <c r="G3011" t="s">
        <v>29050</v>
      </c>
      <c r="H3011" t="s">
        <v>6732</v>
      </c>
      <c r="I3011" t="s">
        <v>10329</v>
      </c>
      <c r="J3011">
        <v>450</v>
      </c>
      <c r="K3011" t="s">
        <v>64</v>
      </c>
      <c r="L3011" t="s">
        <v>18241</v>
      </c>
      <c r="M3011">
        <v>208039</v>
      </c>
      <c r="N3011">
        <v>2600</v>
      </c>
      <c r="O3011">
        <v>234</v>
      </c>
      <c r="P3011">
        <v>234</v>
      </c>
      <c r="Q3011">
        <v>0</v>
      </c>
      <c r="R3011">
        <v>0</v>
      </c>
      <c r="S3011">
        <v>208039</v>
      </c>
      <c r="T3011">
        <v>234</v>
      </c>
      <c r="U3011">
        <v>0</v>
      </c>
    </row>
    <row r="3012" spans="1:21">
      <c r="A3012">
        <v>1.1000000000000001</v>
      </c>
      <c r="B3012">
        <v>94</v>
      </c>
      <c r="C3012" t="s">
        <v>29051</v>
      </c>
      <c r="D3012" t="s">
        <v>29052</v>
      </c>
      <c r="E3012" t="s">
        <v>10327</v>
      </c>
      <c r="F3012" t="s">
        <v>29053</v>
      </c>
      <c r="G3012" t="s">
        <v>29054</v>
      </c>
      <c r="H3012" t="s">
        <v>10277</v>
      </c>
      <c r="I3012" t="s">
        <v>10326</v>
      </c>
      <c r="J3012">
        <v>450</v>
      </c>
      <c r="K3012" t="s">
        <v>64</v>
      </c>
      <c r="L3012" t="s">
        <v>18241</v>
      </c>
      <c r="M3012">
        <v>351531</v>
      </c>
      <c r="N3012">
        <v>2600</v>
      </c>
      <c r="O3012">
        <v>234</v>
      </c>
      <c r="P3012">
        <v>234</v>
      </c>
      <c r="Q3012">
        <v>0</v>
      </c>
      <c r="R3012">
        <v>0</v>
      </c>
      <c r="S3012">
        <v>351531</v>
      </c>
      <c r="T3012">
        <v>234</v>
      </c>
      <c r="U3012">
        <v>0</v>
      </c>
    </row>
    <row r="3013" spans="1:21">
      <c r="A3013">
        <v>1.1000000000000001</v>
      </c>
      <c r="B3013">
        <v>95</v>
      </c>
      <c r="C3013" t="s">
        <v>29055</v>
      </c>
      <c r="D3013" t="s">
        <v>29056</v>
      </c>
      <c r="E3013" t="s">
        <v>10324</v>
      </c>
      <c r="F3013" t="s">
        <v>29057</v>
      </c>
      <c r="G3013" t="s">
        <v>29058</v>
      </c>
      <c r="H3013" t="s">
        <v>4287</v>
      </c>
      <c r="I3013" t="s">
        <v>10323</v>
      </c>
      <c r="J3013">
        <v>450</v>
      </c>
      <c r="K3013" t="s">
        <v>64</v>
      </c>
      <c r="L3013" t="s">
        <v>18241</v>
      </c>
      <c r="M3013">
        <v>218968</v>
      </c>
      <c r="N3013">
        <v>2600</v>
      </c>
      <c r="O3013">
        <v>234</v>
      </c>
      <c r="P3013">
        <v>234</v>
      </c>
      <c r="Q3013">
        <v>0</v>
      </c>
      <c r="R3013">
        <v>0</v>
      </c>
      <c r="S3013">
        <v>218968</v>
      </c>
      <c r="T3013">
        <v>234</v>
      </c>
      <c r="U3013">
        <v>0</v>
      </c>
    </row>
    <row r="3014" spans="1:21">
      <c r="A3014">
        <v>1.1000000000000001</v>
      </c>
      <c r="B3014">
        <v>96</v>
      </c>
      <c r="C3014" t="s">
        <v>29059</v>
      </c>
      <c r="D3014" t="s">
        <v>24420</v>
      </c>
      <c r="E3014" t="s">
        <v>2307</v>
      </c>
      <c r="F3014" t="s">
        <v>24421</v>
      </c>
      <c r="G3014" t="s">
        <v>29060</v>
      </c>
      <c r="H3014" t="s">
        <v>6729</v>
      </c>
      <c r="I3014" t="s">
        <v>4291</v>
      </c>
      <c r="J3014">
        <v>450</v>
      </c>
      <c r="K3014" t="s">
        <v>64</v>
      </c>
      <c r="L3014" t="s">
        <v>17635</v>
      </c>
      <c r="M3014">
        <v>249115</v>
      </c>
      <c r="N3014">
        <v>2600</v>
      </c>
      <c r="O3014">
        <v>234</v>
      </c>
      <c r="P3014">
        <v>234</v>
      </c>
      <c r="Q3014">
        <v>0</v>
      </c>
      <c r="R3014">
        <v>0</v>
      </c>
      <c r="S3014">
        <v>249115</v>
      </c>
      <c r="T3014">
        <v>234</v>
      </c>
      <c r="U3014">
        <v>0</v>
      </c>
    </row>
    <row r="3015" spans="1:21">
      <c r="A3015">
        <v>1.1000000000000001</v>
      </c>
      <c r="B3015">
        <v>97</v>
      </c>
      <c r="C3015" t="s">
        <v>29061</v>
      </c>
      <c r="D3015" t="s">
        <v>29062</v>
      </c>
      <c r="E3015" t="s">
        <v>10321</v>
      </c>
      <c r="F3015" t="s">
        <v>29063</v>
      </c>
      <c r="G3015" t="s">
        <v>29064</v>
      </c>
      <c r="H3015" t="s">
        <v>6728</v>
      </c>
      <c r="I3015" t="s">
        <v>10320</v>
      </c>
      <c r="J3015">
        <v>450</v>
      </c>
      <c r="K3015" t="s">
        <v>64</v>
      </c>
      <c r="L3015" t="s">
        <v>18241</v>
      </c>
      <c r="M3015">
        <v>273776</v>
      </c>
      <c r="N3015">
        <v>2600</v>
      </c>
      <c r="O3015">
        <v>234</v>
      </c>
      <c r="P3015">
        <v>234</v>
      </c>
      <c r="Q3015">
        <v>0</v>
      </c>
      <c r="R3015">
        <v>0</v>
      </c>
      <c r="S3015">
        <v>273776</v>
      </c>
      <c r="T3015">
        <v>234</v>
      </c>
      <c r="U3015">
        <v>0</v>
      </c>
    </row>
    <row r="3016" spans="1:21">
      <c r="A3016">
        <v>1.1000000000000001</v>
      </c>
      <c r="B3016">
        <v>98</v>
      </c>
      <c r="C3016" t="s">
        <v>29065</v>
      </c>
      <c r="D3016" t="s">
        <v>29066</v>
      </c>
      <c r="E3016" t="s">
        <v>7441</v>
      </c>
      <c r="F3016" t="s">
        <v>22801</v>
      </c>
      <c r="G3016" t="s">
        <v>29067</v>
      </c>
      <c r="H3016" t="s">
        <v>10271</v>
      </c>
      <c r="I3016" t="s">
        <v>10319</v>
      </c>
      <c r="J3016">
        <v>450</v>
      </c>
      <c r="K3016" t="s">
        <v>64</v>
      </c>
      <c r="L3016" t="s">
        <v>18241</v>
      </c>
      <c r="M3016">
        <v>487206</v>
      </c>
      <c r="N3016">
        <v>2600</v>
      </c>
      <c r="O3016">
        <v>234</v>
      </c>
      <c r="P3016">
        <v>234</v>
      </c>
      <c r="Q3016">
        <v>0</v>
      </c>
      <c r="R3016">
        <v>0</v>
      </c>
      <c r="S3016">
        <v>487206</v>
      </c>
      <c r="T3016">
        <v>234</v>
      </c>
      <c r="U3016">
        <v>0</v>
      </c>
    </row>
    <row r="3017" spans="1:21">
      <c r="A3017">
        <v>1.1000000000000001</v>
      </c>
      <c r="B3017">
        <v>100</v>
      </c>
      <c r="C3017" t="s">
        <v>29068</v>
      </c>
      <c r="D3017" t="s">
        <v>29069</v>
      </c>
      <c r="E3017" t="s">
        <v>29070</v>
      </c>
      <c r="F3017" t="s">
        <v>29071</v>
      </c>
      <c r="G3017" t="s">
        <v>29072</v>
      </c>
      <c r="H3017" t="s">
        <v>10269</v>
      </c>
      <c r="I3017" t="s">
        <v>10317</v>
      </c>
      <c r="J3017">
        <v>450</v>
      </c>
      <c r="K3017" t="s">
        <v>64</v>
      </c>
      <c r="L3017" t="s">
        <v>18241</v>
      </c>
      <c r="M3017">
        <v>2031076</v>
      </c>
      <c r="N3017">
        <v>2600</v>
      </c>
      <c r="O3017">
        <v>234</v>
      </c>
      <c r="P3017">
        <v>234</v>
      </c>
      <c r="Q3017">
        <v>0</v>
      </c>
      <c r="R3017">
        <v>0</v>
      </c>
      <c r="S3017">
        <v>2031076</v>
      </c>
      <c r="T3017">
        <v>234</v>
      </c>
      <c r="U3017">
        <v>0</v>
      </c>
    </row>
    <row r="3018" spans="1:21">
      <c r="A3018">
        <v>1.1000000000000001</v>
      </c>
      <c r="B3018">
        <v>101</v>
      </c>
      <c r="C3018" t="s">
        <v>29073</v>
      </c>
      <c r="D3018" t="s">
        <v>20275</v>
      </c>
      <c r="E3018" t="s">
        <v>29070</v>
      </c>
      <c r="F3018" t="s">
        <v>29071</v>
      </c>
      <c r="G3018" t="s">
        <v>29074</v>
      </c>
      <c r="H3018" t="s">
        <v>10266</v>
      </c>
      <c r="I3018" t="s">
        <v>10316</v>
      </c>
      <c r="J3018">
        <v>450</v>
      </c>
      <c r="K3018" t="s">
        <v>64</v>
      </c>
      <c r="L3018" t="s">
        <v>18241</v>
      </c>
      <c r="M3018">
        <v>2175921</v>
      </c>
      <c r="N3018">
        <v>2600</v>
      </c>
      <c r="O3018">
        <v>234</v>
      </c>
      <c r="P3018">
        <v>234</v>
      </c>
      <c r="Q3018">
        <v>0</v>
      </c>
      <c r="R3018">
        <v>0</v>
      </c>
      <c r="S3018">
        <v>2175921</v>
      </c>
      <c r="T3018">
        <v>234</v>
      </c>
      <c r="U3018">
        <v>0</v>
      </c>
    </row>
    <row r="3019" spans="1:21">
      <c r="A3019">
        <v>1.1000000000000001</v>
      </c>
      <c r="B3019">
        <v>102</v>
      </c>
      <c r="C3019" t="s">
        <v>29075</v>
      </c>
      <c r="D3019" t="s">
        <v>29076</v>
      </c>
      <c r="E3019" t="s">
        <v>10314</v>
      </c>
      <c r="F3019" t="s">
        <v>29077</v>
      </c>
      <c r="G3019" t="s">
        <v>29078</v>
      </c>
      <c r="H3019" t="s">
        <v>6725</v>
      </c>
      <c r="I3019" t="s">
        <v>10313</v>
      </c>
      <c r="J3019">
        <v>450</v>
      </c>
      <c r="K3019" t="s">
        <v>64</v>
      </c>
      <c r="L3019" t="s">
        <v>18241</v>
      </c>
      <c r="M3019">
        <v>198441</v>
      </c>
      <c r="N3019">
        <v>2600</v>
      </c>
      <c r="O3019">
        <v>234</v>
      </c>
      <c r="P3019">
        <v>234</v>
      </c>
      <c r="Q3019">
        <v>0</v>
      </c>
      <c r="R3019">
        <v>0</v>
      </c>
      <c r="S3019">
        <v>198441</v>
      </c>
      <c r="T3019">
        <v>234</v>
      </c>
      <c r="U3019">
        <v>0</v>
      </c>
    </row>
    <row r="3020" spans="1:21">
      <c r="A3020">
        <v>1.1000000000000001</v>
      </c>
      <c r="B3020">
        <v>103</v>
      </c>
      <c r="C3020" t="s">
        <v>29079</v>
      </c>
      <c r="D3020" t="s">
        <v>29080</v>
      </c>
      <c r="E3020" t="s">
        <v>10311</v>
      </c>
      <c r="F3020" t="s">
        <v>29081</v>
      </c>
      <c r="G3020" t="s">
        <v>29082</v>
      </c>
      <c r="H3020" t="s">
        <v>10265</v>
      </c>
      <c r="I3020" t="s">
        <v>10310</v>
      </c>
      <c r="J3020">
        <v>450</v>
      </c>
      <c r="K3020" t="s">
        <v>64</v>
      </c>
      <c r="L3020" t="s">
        <v>18241</v>
      </c>
      <c r="M3020">
        <v>740755</v>
      </c>
      <c r="N3020">
        <v>2600</v>
      </c>
      <c r="O3020">
        <v>234</v>
      </c>
      <c r="P3020">
        <v>234</v>
      </c>
      <c r="Q3020">
        <v>0</v>
      </c>
      <c r="R3020">
        <v>0</v>
      </c>
      <c r="S3020">
        <v>740755</v>
      </c>
      <c r="T3020">
        <v>234</v>
      </c>
      <c r="U3020">
        <v>0</v>
      </c>
    </row>
    <row r="3021" spans="1:21">
      <c r="A3021">
        <v>1.1000000000000001</v>
      </c>
      <c r="B3021">
        <v>104</v>
      </c>
      <c r="C3021" t="s">
        <v>29083</v>
      </c>
      <c r="D3021" t="s">
        <v>26070</v>
      </c>
      <c r="E3021" t="s">
        <v>29084</v>
      </c>
      <c r="F3021" t="s">
        <v>29085</v>
      </c>
      <c r="G3021" t="s">
        <v>29086</v>
      </c>
      <c r="H3021" t="s">
        <v>10264</v>
      </c>
      <c r="I3021" t="s">
        <v>10309</v>
      </c>
      <c r="J3021">
        <v>450</v>
      </c>
      <c r="K3021" t="s">
        <v>64</v>
      </c>
      <c r="L3021" t="s">
        <v>18241</v>
      </c>
      <c r="M3021">
        <v>618143</v>
      </c>
      <c r="N3021">
        <v>2600</v>
      </c>
      <c r="O3021">
        <v>234</v>
      </c>
      <c r="P3021">
        <v>234</v>
      </c>
      <c r="Q3021">
        <v>0</v>
      </c>
      <c r="R3021">
        <v>0</v>
      </c>
      <c r="S3021">
        <v>618143</v>
      </c>
      <c r="T3021">
        <v>234</v>
      </c>
      <c r="U3021">
        <v>0</v>
      </c>
    </row>
    <row r="3022" spans="1:21">
      <c r="A3022">
        <v>1.1000000000000001</v>
      </c>
      <c r="B3022">
        <v>105</v>
      </c>
      <c r="C3022" t="s">
        <v>29087</v>
      </c>
      <c r="D3022" t="s">
        <v>29088</v>
      </c>
      <c r="E3022" t="s">
        <v>10304</v>
      </c>
      <c r="F3022" t="s">
        <v>29089</v>
      </c>
      <c r="G3022" t="s">
        <v>29090</v>
      </c>
      <c r="H3022" t="s">
        <v>4283</v>
      </c>
      <c r="I3022" t="s">
        <v>10303</v>
      </c>
      <c r="J3022">
        <v>450</v>
      </c>
      <c r="K3022" t="s">
        <v>64</v>
      </c>
      <c r="L3022" t="s">
        <v>18241</v>
      </c>
      <c r="M3022">
        <v>1804383</v>
      </c>
      <c r="N3022">
        <v>2600</v>
      </c>
      <c r="O3022">
        <v>234</v>
      </c>
      <c r="P3022">
        <v>234</v>
      </c>
      <c r="Q3022">
        <v>0</v>
      </c>
      <c r="R3022">
        <v>0</v>
      </c>
      <c r="S3022">
        <v>1804383</v>
      </c>
      <c r="T3022">
        <v>234</v>
      </c>
      <c r="U3022">
        <v>0</v>
      </c>
    </row>
    <row r="3023" spans="1:21">
      <c r="A3023">
        <v>1.1000000000000001</v>
      </c>
      <c r="B3023">
        <v>106</v>
      </c>
      <c r="C3023" t="s">
        <v>29091</v>
      </c>
      <c r="D3023" t="s">
        <v>29092</v>
      </c>
      <c r="E3023" t="s">
        <v>29093</v>
      </c>
      <c r="F3023" t="s">
        <v>29085</v>
      </c>
      <c r="G3023" t="s">
        <v>29094</v>
      </c>
      <c r="H3023" t="s">
        <v>6722</v>
      </c>
      <c r="I3023" t="s">
        <v>10302</v>
      </c>
      <c r="J3023">
        <v>450</v>
      </c>
      <c r="K3023" t="s">
        <v>64</v>
      </c>
      <c r="L3023" t="s">
        <v>18241</v>
      </c>
      <c r="M3023">
        <v>799828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799828</v>
      </c>
      <c r="T3023">
        <v>0</v>
      </c>
      <c r="U3023">
        <v>0</v>
      </c>
    </row>
    <row r="3024" spans="1:21">
      <c r="A3024">
        <v>1.1000000000000001</v>
      </c>
      <c r="B3024">
        <v>107</v>
      </c>
      <c r="C3024" t="s">
        <v>29095</v>
      </c>
      <c r="D3024" t="s">
        <v>29096</v>
      </c>
      <c r="E3024" t="s">
        <v>29097</v>
      </c>
      <c r="F3024" t="s">
        <v>29098</v>
      </c>
      <c r="G3024" t="s">
        <v>29099</v>
      </c>
      <c r="H3024" t="s">
        <v>4280</v>
      </c>
      <c r="I3024" t="s">
        <v>10300</v>
      </c>
      <c r="J3024">
        <v>450</v>
      </c>
      <c r="K3024" t="s">
        <v>64</v>
      </c>
      <c r="L3024" t="s">
        <v>18241</v>
      </c>
      <c r="M3024">
        <v>459763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459763</v>
      </c>
      <c r="T3024">
        <v>0</v>
      </c>
      <c r="U3024">
        <v>0</v>
      </c>
    </row>
    <row r="3025" spans="1:21">
      <c r="A3025">
        <v>1.1000000000000001</v>
      </c>
      <c r="B3025">
        <v>108</v>
      </c>
      <c r="C3025" t="s">
        <v>29100</v>
      </c>
      <c r="D3025" t="s">
        <v>29101</v>
      </c>
      <c r="E3025" t="s">
        <v>10297</v>
      </c>
      <c r="F3025" t="s">
        <v>29102</v>
      </c>
      <c r="G3025" t="s">
        <v>29103</v>
      </c>
      <c r="H3025" t="s">
        <v>4277</v>
      </c>
      <c r="I3025" t="s">
        <v>10296</v>
      </c>
      <c r="J3025">
        <v>450</v>
      </c>
      <c r="K3025" t="s">
        <v>64</v>
      </c>
      <c r="L3025" t="s">
        <v>18241</v>
      </c>
      <c r="M3025">
        <v>1198448</v>
      </c>
      <c r="N3025">
        <v>2600</v>
      </c>
      <c r="O3025">
        <v>234</v>
      </c>
      <c r="P3025">
        <v>234</v>
      </c>
      <c r="Q3025">
        <v>0</v>
      </c>
      <c r="R3025">
        <v>0</v>
      </c>
      <c r="S3025">
        <v>1198448</v>
      </c>
      <c r="T3025">
        <v>234</v>
      </c>
      <c r="U3025">
        <v>0</v>
      </c>
    </row>
    <row r="3026" spans="1:21">
      <c r="A3026">
        <v>1.1000000000000001</v>
      </c>
      <c r="B3026">
        <v>109</v>
      </c>
      <c r="C3026" t="s">
        <v>29104</v>
      </c>
      <c r="D3026" t="s">
        <v>29105</v>
      </c>
      <c r="E3026" t="s">
        <v>10291</v>
      </c>
      <c r="F3026" t="s">
        <v>29106</v>
      </c>
      <c r="G3026" t="s">
        <v>29107</v>
      </c>
      <c r="H3026" t="s">
        <v>4274</v>
      </c>
      <c r="I3026" t="s">
        <v>10290</v>
      </c>
      <c r="J3026">
        <v>450</v>
      </c>
      <c r="K3026" t="s">
        <v>64</v>
      </c>
      <c r="L3026" t="s">
        <v>18241</v>
      </c>
      <c r="M3026">
        <v>1153854</v>
      </c>
      <c r="N3026">
        <v>2600</v>
      </c>
      <c r="O3026">
        <v>234</v>
      </c>
      <c r="P3026">
        <v>234</v>
      </c>
      <c r="Q3026">
        <v>0</v>
      </c>
      <c r="R3026">
        <v>0</v>
      </c>
      <c r="S3026">
        <v>1153854</v>
      </c>
      <c r="T3026">
        <v>234</v>
      </c>
      <c r="U3026">
        <v>0</v>
      </c>
    </row>
    <row r="3027" spans="1:21">
      <c r="A3027">
        <v>1.1000000000000001</v>
      </c>
      <c r="B3027">
        <v>110</v>
      </c>
      <c r="C3027" t="s">
        <v>29108</v>
      </c>
      <c r="D3027" t="s">
        <v>29109</v>
      </c>
      <c r="E3027" t="s">
        <v>10283</v>
      </c>
      <c r="F3027" t="s">
        <v>29110</v>
      </c>
      <c r="G3027" t="s">
        <v>29111</v>
      </c>
      <c r="H3027" t="s">
        <v>10262</v>
      </c>
      <c r="I3027" t="s">
        <v>10282</v>
      </c>
      <c r="J3027">
        <v>450</v>
      </c>
      <c r="K3027" t="s">
        <v>64</v>
      </c>
      <c r="L3027" t="s">
        <v>18241</v>
      </c>
      <c r="M3027">
        <v>311069</v>
      </c>
      <c r="N3027">
        <v>2600</v>
      </c>
      <c r="O3027">
        <v>234</v>
      </c>
      <c r="P3027">
        <v>234</v>
      </c>
      <c r="Q3027">
        <v>0</v>
      </c>
      <c r="R3027">
        <v>0</v>
      </c>
      <c r="S3027">
        <v>311069</v>
      </c>
      <c r="T3027">
        <v>234</v>
      </c>
      <c r="U3027">
        <v>0</v>
      </c>
    </row>
    <row r="3028" spans="1:21">
      <c r="A3028">
        <v>1.1000000000000001</v>
      </c>
      <c r="B3028">
        <v>111</v>
      </c>
      <c r="C3028" t="s">
        <v>29112</v>
      </c>
      <c r="D3028" t="s">
        <v>29113</v>
      </c>
      <c r="E3028" t="s">
        <v>6739</v>
      </c>
      <c r="F3028" t="s">
        <v>28826</v>
      </c>
      <c r="G3028" t="s">
        <v>29114</v>
      </c>
      <c r="H3028" t="s">
        <v>10260</v>
      </c>
      <c r="I3028" t="s">
        <v>6738</v>
      </c>
      <c r="J3028">
        <v>450</v>
      </c>
      <c r="K3028" t="s">
        <v>64</v>
      </c>
      <c r="L3028" t="s">
        <v>17595</v>
      </c>
      <c r="M3028">
        <v>6181245</v>
      </c>
      <c r="N3028">
        <v>2600</v>
      </c>
      <c r="O3028">
        <v>234</v>
      </c>
      <c r="P3028">
        <v>234</v>
      </c>
      <c r="Q3028">
        <v>0</v>
      </c>
      <c r="R3028">
        <v>0</v>
      </c>
      <c r="S3028">
        <v>6181245</v>
      </c>
      <c r="T3028">
        <v>234</v>
      </c>
      <c r="U3028">
        <v>0</v>
      </c>
    </row>
    <row r="3029" spans="1:21">
      <c r="A3029">
        <v>1.1000000000000001</v>
      </c>
      <c r="B3029">
        <v>112</v>
      </c>
      <c r="C3029" t="s">
        <v>29115</v>
      </c>
      <c r="D3029" t="s">
        <v>29116</v>
      </c>
      <c r="E3029" t="s">
        <v>10279</v>
      </c>
      <c r="F3029" t="s">
        <v>29117</v>
      </c>
      <c r="G3029" t="s">
        <v>29118</v>
      </c>
      <c r="H3029" t="s">
        <v>10257</v>
      </c>
      <c r="I3029" t="s">
        <v>10278</v>
      </c>
      <c r="J3029">
        <v>450</v>
      </c>
      <c r="K3029" t="s">
        <v>64</v>
      </c>
      <c r="L3029" t="s">
        <v>18241</v>
      </c>
      <c r="M3029">
        <v>1148694</v>
      </c>
      <c r="N3029">
        <v>2600</v>
      </c>
      <c r="O3029">
        <v>234</v>
      </c>
      <c r="P3029">
        <v>234</v>
      </c>
      <c r="Q3029">
        <v>0</v>
      </c>
      <c r="R3029">
        <v>0</v>
      </c>
      <c r="S3029">
        <v>1148694</v>
      </c>
      <c r="T3029">
        <v>234</v>
      </c>
      <c r="U3029">
        <v>0</v>
      </c>
    </row>
    <row r="3030" spans="1:21">
      <c r="A3030">
        <v>1.1000000000000001</v>
      </c>
      <c r="B3030">
        <v>113</v>
      </c>
      <c r="C3030" t="s">
        <v>29119</v>
      </c>
      <c r="D3030" t="s">
        <v>29120</v>
      </c>
      <c r="E3030" t="s">
        <v>6736</v>
      </c>
      <c r="F3030" t="s">
        <v>29121</v>
      </c>
      <c r="G3030" t="s">
        <v>29122</v>
      </c>
      <c r="H3030" t="s">
        <v>4271</v>
      </c>
      <c r="I3030" t="s">
        <v>6735</v>
      </c>
      <c r="J3030">
        <v>450</v>
      </c>
      <c r="K3030" t="s">
        <v>64</v>
      </c>
      <c r="L3030" t="s">
        <v>17595</v>
      </c>
      <c r="M3030">
        <v>270028</v>
      </c>
      <c r="N3030">
        <v>2600</v>
      </c>
      <c r="O3030">
        <v>234</v>
      </c>
      <c r="P3030">
        <v>234</v>
      </c>
      <c r="Q3030">
        <v>0</v>
      </c>
      <c r="R3030">
        <v>0</v>
      </c>
      <c r="S3030">
        <v>270028</v>
      </c>
      <c r="T3030">
        <v>234</v>
      </c>
      <c r="U3030">
        <v>0</v>
      </c>
    </row>
    <row r="3031" spans="1:21">
      <c r="A3031">
        <v>1.1000000000000001</v>
      </c>
      <c r="B3031">
        <v>114</v>
      </c>
      <c r="C3031" t="s">
        <v>29123</v>
      </c>
      <c r="D3031" t="s">
        <v>29124</v>
      </c>
      <c r="E3031" t="s">
        <v>29125</v>
      </c>
      <c r="F3031" t="s">
        <v>29126</v>
      </c>
      <c r="G3031" t="s">
        <v>29127</v>
      </c>
      <c r="H3031" t="s">
        <v>4268</v>
      </c>
      <c r="I3031" t="s">
        <v>6732</v>
      </c>
      <c r="J3031">
        <v>450</v>
      </c>
      <c r="K3031" t="s">
        <v>64</v>
      </c>
      <c r="L3031" t="s">
        <v>17595</v>
      </c>
      <c r="M3031">
        <v>684146</v>
      </c>
      <c r="N3031">
        <v>2600</v>
      </c>
      <c r="O3031">
        <v>234</v>
      </c>
      <c r="P3031">
        <v>234</v>
      </c>
      <c r="Q3031">
        <v>0</v>
      </c>
      <c r="R3031">
        <v>0</v>
      </c>
      <c r="S3031">
        <v>684146</v>
      </c>
      <c r="T3031">
        <v>234</v>
      </c>
      <c r="U3031">
        <v>0</v>
      </c>
    </row>
    <row r="3032" spans="1:21">
      <c r="A3032">
        <v>1.1000000000000001</v>
      </c>
      <c r="B3032">
        <v>115</v>
      </c>
      <c r="C3032" t="s">
        <v>29128</v>
      </c>
      <c r="D3032" t="s">
        <v>29129</v>
      </c>
      <c r="E3032" t="s">
        <v>1913</v>
      </c>
      <c r="F3032" t="s">
        <v>29130</v>
      </c>
      <c r="G3032" t="s">
        <v>29131</v>
      </c>
      <c r="H3032" t="s">
        <v>4265</v>
      </c>
      <c r="I3032" t="s">
        <v>10277</v>
      </c>
      <c r="J3032">
        <v>450</v>
      </c>
      <c r="K3032" t="s">
        <v>64</v>
      </c>
      <c r="L3032" t="s">
        <v>18241</v>
      </c>
      <c r="M3032">
        <v>160367</v>
      </c>
      <c r="N3032">
        <v>2600</v>
      </c>
      <c r="O3032">
        <v>234</v>
      </c>
      <c r="P3032">
        <v>234</v>
      </c>
      <c r="Q3032">
        <v>0</v>
      </c>
      <c r="R3032">
        <v>0</v>
      </c>
      <c r="S3032">
        <v>160367</v>
      </c>
      <c r="T3032">
        <v>234</v>
      </c>
      <c r="U3032">
        <v>0</v>
      </c>
    </row>
    <row r="3033" spans="1:21">
      <c r="A3033">
        <v>1.1000000000000001</v>
      </c>
      <c r="B3033">
        <v>117</v>
      </c>
      <c r="C3033" t="s">
        <v>29132</v>
      </c>
      <c r="D3033" t="s">
        <v>29133</v>
      </c>
      <c r="E3033" t="s">
        <v>4288</v>
      </c>
      <c r="F3033" t="s">
        <v>26928</v>
      </c>
      <c r="G3033" t="s">
        <v>29134</v>
      </c>
      <c r="H3033" t="s">
        <v>10254</v>
      </c>
      <c r="I3033" t="s">
        <v>4287</v>
      </c>
      <c r="J3033">
        <v>450</v>
      </c>
      <c r="K3033" t="s">
        <v>64</v>
      </c>
      <c r="L3033" t="s">
        <v>17635</v>
      </c>
      <c r="M3033">
        <v>84190</v>
      </c>
      <c r="N3033">
        <v>2600</v>
      </c>
      <c r="O3033">
        <v>234</v>
      </c>
      <c r="P3033">
        <v>234</v>
      </c>
      <c r="Q3033">
        <v>0</v>
      </c>
      <c r="R3033">
        <v>0</v>
      </c>
      <c r="S3033">
        <v>84190</v>
      </c>
      <c r="T3033">
        <v>234</v>
      </c>
      <c r="U3033">
        <v>0</v>
      </c>
    </row>
    <row r="3034" spans="1:21">
      <c r="A3034">
        <v>1.1000000000000001</v>
      </c>
      <c r="B3034">
        <v>118</v>
      </c>
      <c r="C3034" t="s">
        <v>29135</v>
      </c>
      <c r="D3034" t="s">
        <v>29136</v>
      </c>
      <c r="E3034" t="s">
        <v>6730</v>
      </c>
      <c r="F3034" t="s">
        <v>29137</v>
      </c>
      <c r="G3034" t="s">
        <v>29138</v>
      </c>
      <c r="H3034" t="s">
        <v>6718</v>
      </c>
      <c r="I3034" t="s">
        <v>6729</v>
      </c>
      <c r="J3034">
        <v>450</v>
      </c>
      <c r="K3034" t="s">
        <v>64</v>
      </c>
      <c r="L3034" t="s">
        <v>17595</v>
      </c>
      <c r="M3034">
        <v>722774</v>
      </c>
      <c r="N3034">
        <v>2600</v>
      </c>
      <c r="O3034">
        <v>234</v>
      </c>
      <c r="P3034">
        <v>234</v>
      </c>
      <c r="Q3034">
        <v>0</v>
      </c>
      <c r="R3034">
        <v>0</v>
      </c>
      <c r="S3034">
        <v>722774</v>
      </c>
      <c r="T3034">
        <v>234</v>
      </c>
      <c r="U3034">
        <v>0</v>
      </c>
    </row>
    <row r="3035" spans="1:21">
      <c r="A3035">
        <v>1.1000000000000001</v>
      </c>
      <c r="B3035">
        <v>119</v>
      </c>
      <c r="C3035" t="s">
        <v>29139</v>
      </c>
      <c r="D3035" t="s">
        <v>29140</v>
      </c>
      <c r="E3035" t="s">
        <v>29141</v>
      </c>
      <c r="F3035" t="s">
        <v>29142</v>
      </c>
      <c r="G3035" t="s">
        <v>29143</v>
      </c>
      <c r="H3035" t="s">
        <v>10251</v>
      </c>
      <c r="I3035" t="s">
        <v>6728</v>
      </c>
      <c r="J3035">
        <v>450</v>
      </c>
      <c r="K3035" t="s">
        <v>64</v>
      </c>
      <c r="L3035" t="s">
        <v>17595</v>
      </c>
      <c r="M3035">
        <v>1187344</v>
      </c>
      <c r="N3035">
        <v>2600</v>
      </c>
      <c r="O3035">
        <v>234</v>
      </c>
      <c r="P3035">
        <v>234</v>
      </c>
      <c r="Q3035">
        <v>0</v>
      </c>
      <c r="R3035">
        <v>0</v>
      </c>
      <c r="S3035">
        <v>1187344</v>
      </c>
      <c r="T3035">
        <v>234</v>
      </c>
      <c r="U3035">
        <v>0</v>
      </c>
    </row>
    <row r="3036" spans="1:21">
      <c r="A3036">
        <v>1.1000000000000001</v>
      </c>
      <c r="B3036">
        <v>120</v>
      </c>
      <c r="C3036" t="s">
        <v>29144</v>
      </c>
      <c r="D3036" t="s">
        <v>29145</v>
      </c>
      <c r="E3036" t="s">
        <v>10272</v>
      </c>
      <c r="F3036" t="s">
        <v>29146</v>
      </c>
      <c r="G3036" t="s">
        <v>29147</v>
      </c>
      <c r="H3036" t="s">
        <v>10248</v>
      </c>
      <c r="I3036" t="s">
        <v>10271</v>
      </c>
      <c r="J3036">
        <v>450</v>
      </c>
      <c r="K3036" t="s">
        <v>64</v>
      </c>
      <c r="L3036" t="s">
        <v>18241</v>
      </c>
      <c r="M3036">
        <v>220793</v>
      </c>
      <c r="N3036">
        <v>2600</v>
      </c>
      <c r="O3036">
        <v>234</v>
      </c>
      <c r="P3036">
        <v>234</v>
      </c>
      <c r="Q3036">
        <v>0</v>
      </c>
      <c r="R3036">
        <v>0</v>
      </c>
      <c r="S3036">
        <v>220793</v>
      </c>
      <c r="T3036">
        <v>234</v>
      </c>
      <c r="U3036">
        <v>0</v>
      </c>
    </row>
    <row r="3037" spans="1:21">
      <c r="A3037">
        <v>1.1000000000000001</v>
      </c>
      <c r="B3037">
        <v>121</v>
      </c>
      <c r="C3037" t="s">
        <v>29148</v>
      </c>
      <c r="D3037" t="s">
        <v>29149</v>
      </c>
      <c r="E3037" t="s">
        <v>29150</v>
      </c>
      <c r="F3037" t="s">
        <v>17908</v>
      </c>
      <c r="G3037" t="s">
        <v>29151</v>
      </c>
      <c r="H3037" t="s">
        <v>4261</v>
      </c>
      <c r="I3037" t="s">
        <v>10270</v>
      </c>
      <c r="J3037">
        <v>450</v>
      </c>
      <c r="K3037" t="s">
        <v>64</v>
      </c>
      <c r="L3037" t="s">
        <v>18241</v>
      </c>
      <c r="M3037">
        <v>432457</v>
      </c>
      <c r="N3037">
        <v>2600</v>
      </c>
      <c r="O3037">
        <v>234</v>
      </c>
      <c r="P3037">
        <v>234</v>
      </c>
      <c r="Q3037">
        <v>0</v>
      </c>
      <c r="R3037">
        <v>0</v>
      </c>
      <c r="S3037">
        <v>432457</v>
      </c>
      <c r="T3037">
        <v>234</v>
      </c>
      <c r="U3037">
        <v>0</v>
      </c>
    </row>
    <row r="3038" spans="1:21">
      <c r="A3038">
        <v>1.1000000000000001</v>
      </c>
      <c r="B3038">
        <v>122</v>
      </c>
      <c r="C3038" t="s">
        <v>29152</v>
      </c>
      <c r="D3038" t="s">
        <v>29153</v>
      </c>
      <c r="E3038" t="s">
        <v>29154</v>
      </c>
      <c r="F3038" t="s">
        <v>29155</v>
      </c>
      <c r="G3038" t="s">
        <v>29156</v>
      </c>
      <c r="H3038" t="s">
        <v>4258</v>
      </c>
      <c r="I3038" t="s">
        <v>10269</v>
      </c>
      <c r="J3038">
        <v>450</v>
      </c>
      <c r="K3038" t="s">
        <v>64</v>
      </c>
      <c r="L3038" t="s">
        <v>18241</v>
      </c>
      <c r="M3038">
        <v>254557</v>
      </c>
      <c r="N3038">
        <v>2600</v>
      </c>
      <c r="O3038">
        <v>234</v>
      </c>
      <c r="P3038">
        <v>234</v>
      </c>
      <c r="Q3038">
        <v>0</v>
      </c>
      <c r="R3038">
        <v>0</v>
      </c>
      <c r="S3038">
        <v>254557</v>
      </c>
      <c r="T3038">
        <v>234</v>
      </c>
      <c r="U3038">
        <v>0</v>
      </c>
    </row>
    <row r="3039" spans="1:21">
      <c r="A3039">
        <v>1.1000000000000001</v>
      </c>
      <c r="B3039">
        <v>123</v>
      </c>
      <c r="C3039" t="s">
        <v>29157</v>
      </c>
      <c r="D3039" t="s">
        <v>29158</v>
      </c>
      <c r="E3039" t="s">
        <v>10267</v>
      </c>
      <c r="F3039" t="s">
        <v>29159</v>
      </c>
      <c r="G3039" t="s">
        <v>29160</v>
      </c>
      <c r="H3039" t="s">
        <v>10245</v>
      </c>
      <c r="I3039" t="s">
        <v>10266</v>
      </c>
      <c r="J3039">
        <v>450</v>
      </c>
      <c r="K3039" t="s">
        <v>64</v>
      </c>
      <c r="L3039" t="s">
        <v>18241</v>
      </c>
      <c r="M3039">
        <v>312651</v>
      </c>
      <c r="N3039">
        <v>2600</v>
      </c>
      <c r="O3039">
        <v>234</v>
      </c>
      <c r="P3039">
        <v>234</v>
      </c>
      <c r="Q3039">
        <v>0</v>
      </c>
      <c r="R3039">
        <v>0</v>
      </c>
      <c r="S3039">
        <v>312651</v>
      </c>
      <c r="T3039">
        <v>234</v>
      </c>
      <c r="U3039">
        <v>0</v>
      </c>
    </row>
    <row r="3040" spans="1:21">
      <c r="A3040">
        <v>1.1000000000000001</v>
      </c>
      <c r="B3040">
        <v>124</v>
      </c>
      <c r="C3040" t="s">
        <v>29161</v>
      </c>
      <c r="D3040" t="s">
        <v>29162</v>
      </c>
      <c r="E3040" t="s">
        <v>6726</v>
      </c>
      <c r="F3040" t="s">
        <v>29163</v>
      </c>
      <c r="G3040" t="s">
        <v>29164</v>
      </c>
      <c r="H3040" t="s">
        <v>6716</v>
      </c>
      <c r="I3040" t="s">
        <v>6725</v>
      </c>
      <c r="J3040">
        <v>450</v>
      </c>
      <c r="K3040" t="s">
        <v>64</v>
      </c>
      <c r="L3040" t="s">
        <v>17595</v>
      </c>
      <c r="M3040">
        <v>634269</v>
      </c>
      <c r="N3040">
        <v>2600</v>
      </c>
      <c r="O3040">
        <v>234</v>
      </c>
      <c r="P3040">
        <v>234</v>
      </c>
      <c r="Q3040">
        <v>0</v>
      </c>
      <c r="R3040">
        <v>0</v>
      </c>
      <c r="S3040">
        <v>634269</v>
      </c>
      <c r="T3040">
        <v>234</v>
      </c>
      <c r="U3040">
        <v>0</v>
      </c>
    </row>
    <row r="3041" spans="1:21">
      <c r="A3041">
        <v>1.1000000000000001</v>
      </c>
      <c r="B3041">
        <v>125</v>
      </c>
      <c r="C3041" t="s">
        <v>29165</v>
      </c>
      <c r="D3041" t="s">
        <v>29166</v>
      </c>
      <c r="E3041" t="s">
        <v>4052</v>
      </c>
      <c r="F3041" t="s">
        <v>29167</v>
      </c>
      <c r="G3041" t="s">
        <v>29168</v>
      </c>
      <c r="H3041" t="s">
        <v>6712</v>
      </c>
      <c r="I3041" t="s">
        <v>10265</v>
      </c>
      <c r="J3041">
        <v>450</v>
      </c>
      <c r="K3041" t="s">
        <v>64</v>
      </c>
      <c r="L3041" t="s">
        <v>18241</v>
      </c>
      <c r="M3041">
        <v>75565</v>
      </c>
      <c r="N3041">
        <v>2600</v>
      </c>
      <c r="O3041">
        <v>234</v>
      </c>
      <c r="P3041">
        <v>234</v>
      </c>
      <c r="Q3041">
        <v>0</v>
      </c>
      <c r="R3041">
        <v>0</v>
      </c>
      <c r="S3041">
        <v>75565</v>
      </c>
      <c r="T3041">
        <v>234</v>
      </c>
      <c r="U3041">
        <v>0</v>
      </c>
    </row>
    <row r="3042" spans="1:21">
      <c r="A3042">
        <v>1.1000000000000001</v>
      </c>
      <c r="B3042">
        <v>1</v>
      </c>
      <c r="C3042" t="s">
        <v>29169</v>
      </c>
      <c r="D3042" t="s">
        <v>29170</v>
      </c>
      <c r="E3042" t="s">
        <v>29171</v>
      </c>
      <c r="F3042" t="s">
        <v>29172</v>
      </c>
      <c r="G3042" t="s">
        <v>29173</v>
      </c>
      <c r="H3042" t="s">
        <v>6709</v>
      </c>
      <c r="I3042" t="s">
        <v>10264</v>
      </c>
      <c r="J3042">
        <v>452</v>
      </c>
      <c r="K3042" t="s">
        <v>29174</v>
      </c>
      <c r="L3042" t="s">
        <v>18241</v>
      </c>
      <c r="M3042">
        <v>676901</v>
      </c>
      <c r="N3042">
        <v>2600</v>
      </c>
      <c r="O3042">
        <v>234</v>
      </c>
      <c r="P3042">
        <v>234</v>
      </c>
      <c r="Q3042">
        <v>0</v>
      </c>
      <c r="R3042">
        <v>0</v>
      </c>
      <c r="S3042">
        <v>676901</v>
      </c>
      <c r="T3042">
        <v>234</v>
      </c>
      <c r="U3042">
        <v>0</v>
      </c>
    </row>
    <row r="3043" spans="1:21">
      <c r="A3043">
        <v>1.1000000000000001</v>
      </c>
      <c r="B3043">
        <v>2</v>
      </c>
      <c r="C3043" t="s">
        <v>29175</v>
      </c>
      <c r="D3043" t="s">
        <v>29176</v>
      </c>
      <c r="E3043" t="s">
        <v>4259</v>
      </c>
      <c r="F3043" t="s">
        <v>18221</v>
      </c>
      <c r="G3043" t="s">
        <v>29177</v>
      </c>
      <c r="H3043" t="s">
        <v>4254</v>
      </c>
      <c r="I3043" t="s">
        <v>4283</v>
      </c>
      <c r="J3043">
        <v>452</v>
      </c>
      <c r="K3043" t="s">
        <v>29174</v>
      </c>
      <c r="L3043" t="s">
        <v>17635</v>
      </c>
      <c r="M3043">
        <v>3651255</v>
      </c>
      <c r="N3043">
        <v>2600</v>
      </c>
      <c r="O3043">
        <v>234</v>
      </c>
      <c r="P3043">
        <v>234</v>
      </c>
      <c r="Q3043">
        <v>0</v>
      </c>
      <c r="R3043">
        <v>0</v>
      </c>
      <c r="S3043">
        <v>3651255</v>
      </c>
      <c r="T3043">
        <v>234</v>
      </c>
      <c r="U3043">
        <v>0</v>
      </c>
    </row>
    <row r="3044" spans="1:21">
      <c r="A3044">
        <v>1.1000000000000001</v>
      </c>
      <c r="B3044">
        <v>3</v>
      </c>
      <c r="C3044" t="s">
        <v>29178</v>
      </c>
      <c r="D3044" t="s">
        <v>6724</v>
      </c>
      <c r="E3044" t="s">
        <v>6723</v>
      </c>
      <c r="F3044" t="s">
        <v>29179</v>
      </c>
      <c r="G3044" t="s">
        <v>29180</v>
      </c>
      <c r="H3044" t="s">
        <v>6706</v>
      </c>
      <c r="I3044" t="s">
        <v>6722</v>
      </c>
      <c r="J3044">
        <v>452</v>
      </c>
      <c r="K3044" t="s">
        <v>29174</v>
      </c>
      <c r="L3044" t="s">
        <v>17595</v>
      </c>
      <c r="M3044">
        <v>603222</v>
      </c>
      <c r="N3044">
        <v>2600</v>
      </c>
      <c r="O3044">
        <v>234</v>
      </c>
      <c r="P3044">
        <v>234</v>
      </c>
      <c r="Q3044">
        <v>0</v>
      </c>
      <c r="R3044">
        <v>0</v>
      </c>
      <c r="S3044">
        <v>603222</v>
      </c>
      <c r="T3044">
        <v>234</v>
      </c>
      <c r="U3044">
        <v>0</v>
      </c>
    </row>
    <row r="3045" spans="1:21">
      <c r="A3045">
        <v>1.1000000000000001</v>
      </c>
      <c r="B3045">
        <v>4</v>
      </c>
      <c r="C3045" t="s">
        <v>29181</v>
      </c>
      <c r="D3045" t="s">
        <v>29182</v>
      </c>
      <c r="E3045" t="s">
        <v>4281</v>
      </c>
      <c r="F3045" t="s">
        <v>29183</v>
      </c>
      <c r="G3045" t="s">
        <v>29184</v>
      </c>
      <c r="H3045" t="s">
        <v>4249</v>
      </c>
      <c r="I3045" t="s">
        <v>4280</v>
      </c>
      <c r="J3045">
        <v>452</v>
      </c>
      <c r="K3045" t="s">
        <v>29174</v>
      </c>
      <c r="L3045" t="s">
        <v>17635</v>
      </c>
      <c r="M3045">
        <v>2708269</v>
      </c>
      <c r="N3045">
        <v>2600</v>
      </c>
      <c r="O3045">
        <v>234</v>
      </c>
      <c r="P3045">
        <v>234</v>
      </c>
      <c r="Q3045">
        <v>0</v>
      </c>
      <c r="R3045">
        <v>0</v>
      </c>
      <c r="S3045">
        <v>2708269</v>
      </c>
      <c r="T3045">
        <v>234</v>
      </c>
      <c r="U3045">
        <v>0</v>
      </c>
    </row>
    <row r="3046" spans="1:21">
      <c r="A3046">
        <v>1.1000000000000001</v>
      </c>
      <c r="B3046">
        <v>5</v>
      </c>
      <c r="C3046" t="s">
        <v>29185</v>
      </c>
      <c r="D3046" t="s">
        <v>29186</v>
      </c>
      <c r="E3046" t="s">
        <v>4278</v>
      </c>
      <c r="F3046" t="s">
        <v>29187</v>
      </c>
      <c r="G3046" t="s">
        <v>29188</v>
      </c>
      <c r="H3046" t="s">
        <v>6703</v>
      </c>
      <c r="I3046" t="s">
        <v>4277</v>
      </c>
      <c r="J3046">
        <v>452</v>
      </c>
      <c r="K3046" t="s">
        <v>29174</v>
      </c>
      <c r="L3046" t="s">
        <v>17635</v>
      </c>
      <c r="M3046">
        <v>351494</v>
      </c>
      <c r="N3046">
        <v>2600</v>
      </c>
      <c r="O3046">
        <v>234</v>
      </c>
      <c r="P3046">
        <v>234</v>
      </c>
      <c r="Q3046">
        <v>0</v>
      </c>
      <c r="R3046">
        <v>0</v>
      </c>
      <c r="S3046">
        <v>351494</v>
      </c>
      <c r="T3046">
        <v>234</v>
      </c>
      <c r="U3046">
        <v>0</v>
      </c>
    </row>
    <row r="3047" spans="1:21">
      <c r="A3047">
        <v>1.1000000000000001</v>
      </c>
      <c r="B3047">
        <v>6</v>
      </c>
      <c r="C3047" t="s">
        <v>29189</v>
      </c>
      <c r="D3047" t="s">
        <v>29190</v>
      </c>
      <c r="E3047" t="s">
        <v>4275</v>
      </c>
      <c r="F3047" t="s">
        <v>29191</v>
      </c>
      <c r="G3047" t="s">
        <v>29192</v>
      </c>
      <c r="H3047" t="s">
        <v>4244</v>
      </c>
      <c r="I3047" t="s">
        <v>4274</v>
      </c>
      <c r="J3047">
        <v>452</v>
      </c>
      <c r="K3047" t="s">
        <v>29174</v>
      </c>
      <c r="L3047" t="s">
        <v>17635</v>
      </c>
      <c r="M3047">
        <v>285797</v>
      </c>
      <c r="N3047">
        <v>2600</v>
      </c>
      <c r="O3047">
        <v>234</v>
      </c>
      <c r="P3047">
        <v>234</v>
      </c>
      <c r="Q3047">
        <v>0</v>
      </c>
      <c r="R3047">
        <v>0</v>
      </c>
      <c r="S3047">
        <v>285797</v>
      </c>
      <c r="T3047">
        <v>234</v>
      </c>
      <c r="U3047">
        <v>0</v>
      </c>
    </row>
    <row r="3048" spans="1:21">
      <c r="A3048">
        <v>1.1000000000000001</v>
      </c>
      <c r="B3048">
        <v>7</v>
      </c>
      <c r="C3048" t="s">
        <v>29193</v>
      </c>
      <c r="D3048" t="s">
        <v>29194</v>
      </c>
      <c r="E3048" t="s">
        <v>3983</v>
      </c>
      <c r="F3048" t="s">
        <v>29195</v>
      </c>
      <c r="G3048" t="s">
        <v>29196</v>
      </c>
      <c r="H3048" t="s">
        <v>6700</v>
      </c>
      <c r="I3048" t="s">
        <v>10262</v>
      </c>
      <c r="J3048">
        <v>452</v>
      </c>
      <c r="K3048" t="s">
        <v>29174</v>
      </c>
      <c r="L3048" t="s">
        <v>18241</v>
      </c>
      <c r="M3048">
        <v>431544</v>
      </c>
      <c r="N3048">
        <v>2600</v>
      </c>
      <c r="O3048">
        <v>234</v>
      </c>
      <c r="P3048">
        <v>234</v>
      </c>
      <c r="Q3048">
        <v>0</v>
      </c>
      <c r="R3048">
        <v>0</v>
      </c>
      <c r="S3048">
        <v>431544</v>
      </c>
      <c r="T3048">
        <v>234</v>
      </c>
      <c r="U3048">
        <v>0</v>
      </c>
    </row>
    <row r="3049" spans="1:21">
      <c r="A3049">
        <v>1.1000000000000001</v>
      </c>
      <c r="B3049">
        <v>8</v>
      </c>
      <c r="C3049" t="s">
        <v>29197</v>
      </c>
      <c r="D3049" t="s">
        <v>29198</v>
      </c>
      <c r="E3049" t="s">
        <v>29199</v>
      </c>
      <c r="F3049" t="s">
        <v>29200</v>
      </c>
      <c r="G3049" t="s">
        <v>29201</v>
      </c>
      <c r="H3049" t="s">
        <v>4243</v>
      </c>
      <c r="I3049" t="s">
        <v>10260</v>
      </c>
      <c r="J3049">
        <v>452</v>
      </c>
      <c r="K3049" t="s">
        <v>29174</v>
      </c>
      <c r="L3049" t="s">
        <v>18241</v>
      </c>
      <c r="M3049">
        <v>166135</v>
      </c>
      <c r="N3049">
        <v>2600</v>
      </c>
      <c r="O3049">
        <v>234</v>
      </c>
      <c r="P3049">
        <v>234</v>
      </c>
      <c r="Q3049">
        <v>0</v>
      </c>
      <c r="R3049">
        <v>0</v>
      </c>
      <c r="S3049">
        <v>166135</v>
      </c>
      <c r="T3049">
        <v>234</v>
      </c>
      <c r="U3049">
        <v>0</v>
      </c>
    </row>
    <row r="3050" spans="1:21">
      <c r="A3050">
        <v>1.1000000000000001</v>
      </c>
      <c r="B3050">
        <v>9</v>
      </c>
      <c r="C3050" t="s">
        <v>29202</v>
      </c>
      <c r="D3050" t="s">
        <v>29203</v>
      </c>
      <c r="E3050" t="s">
        <v>10258</v>
      </c>
      <c r="F3050" t="s">
        <v>29204</v>
      </c>
      <c r="G3050" t="s">
        <v>29205</v>
      </c>
      <c r="H3050" t="s">
        <v>4240</v>
      </c>
      <c r="I3050" t="s">
        <v>10257</v>
      </c>
      <c r="J3050">
        <v>452</v>
      </c>
      <c r="K3050" t="s">
        <v>29174</v>
      </c>
      <c r="L3050" t="s">
        <v>18241</v>
      </c>
      <c r="M3050">
        <v>400392</v>
      </c>
      <c r="N3050">
        <v>2600</v>
      </c>
      <c r="O3050">
        <v>234</v>
      </c>
      <c r="P3050">
        <v>234</v>
      </c>
      <c r="Q3050">
        <v>0</v>
      </c>
      <c r="R3050">
        <v>0</v>
      </c>
      <c r="S3050">
        <v>400392</v>
      </c>
      <c r="T3050">
        <v>234</v>
      </c>
      <c r="U3050">
        <v>0</v>
      </c>
    </row>
    <row r="3051" spans="1:21">
      <c r="A3051">
        <v>1.1000000000000001</v>
      </c>
      <c r="B3051">
        <v>10</v>
      </c>
      <c r="C3051" t="s">
        <v>29206</v>
      </c>
      <c r="D3051" t="s">
        <v>29207</v>
      </c>
      <c r="E3051" t="s">
        <v>4272</v>
      </c>
      <c r="F3051" t="s">
        <v>29208</v>
      </c>
      <c r="G3051" t="s">
        <v>29209</v>
      </c>
      <c r="H3051" t="s">
        <v>4239</v>
      </c>
      <c r="I3051" t="s">
        <v>4271</v>
      </c>
      <c r="J3051">
        <v>452</v>
      </c>
      <c r="K3051" t="s">
        <v>29174</v>
      </c>
      <c r="L3051" t="s">
        <v>17635</v>
      </c>
      <c r="M3051">
        <v>169175</v>
      </c>
      <c r="N3051">
        <v>2600</v>
      </c>
      <c r="O3051">
        <v>234</v>
      </c>
      <c r="P3051">
        <v>234</v>
      </c>
      <c r="Q3051">
        <v>0</v>
      </c>
      <c r="R3051">
        <v>0</v>
      </c>
      <c r="S3051">
        <v>169175</v>
      </c>
      <c r="T3051">
        <v>234</v>
      </c>
      <c r="U3051">
        <v>0</v>
      </c>
    </row>
    <row r="3052" spans="1:21">
      <c r="A3052">
        <v>1.1000000000000001</v>
      </c>
      <c r="B3052">
        <v>11</v>
      </c>
      <c r="C3052" t="s">
        <v>29210</v>
      </c>
      <c r="D3052" t="s">
        <v>29211</v>
      </c>
      <c r="E3052" t="s">
        <v>4269</v>
      </c>
      <c r="F3052" t="s">
        <v>29212</v>
      </c>
      <c r="G3052" t="s">
        <v>29213</v>
      </c>
      <c r="H3052" t="s">
        <v>10241</v>
      </c>
      <c r="I3052" t="s">
        <v>4268</v>
      </c>
      <c r="J3052">
        <v>452</v>
      </c>
      <c r="K3052" t="s">
        <v>29174</v>
      </c>
      <c r="L3052" t="s">
        <v>17635</v>
      </c>
      <c r="M3052">
        <v>298873</v>
      </c>
      <c r="N3052">
        <v>2600</v>
      </c>
      <c r="O3052">
        <v>234</v>
      </c>
      <c r="P3052">
        <v>234</v>
      </c>
      <c r="Q3052">
        <v>0</v>
      </c>
      <c r="R3052">
        <v>0</v>
      </c>
      <c r="S3052">
        <v>298873</v>
      </c>
      <c r="T3052">
        <v>234</v>
      </c>
      <c r="U3052">
        <v>0</v>
      </c>
    </row>
    <row r="3053" spans="1:21">
      <c r="A3053">
        <v>1.1000000000000001</v>
      </c>
      <c r="B3053">
        <v>12</v>
      </c>
      <c r="C3053" t="s">
        <v>29214</v>
      </c>
      <c r="D3053" t="s">
        <v>29215</v>
      </c>
      <c r="E3053" t="s">
        <v>4266</v>
      </c>
      <c r="F3053" t="s">
        <v>28444</v>
      </c>
      <c r="G3053" t="s">
        <v>29216</v>
      </c>
      <c r="H3053" t="s">
        <v>4238</v>
      </c>
      <c r="I3053" t="s">
        <v>4265</v>
      </c>
      <c r="J3053">
        <v>452</v>
      </c>
      <c r="K3053" t="s">
        <v>29174</v>
      </c>
      <c r="L3053" t="s">
        <v>17635</v>
      </c>
      <c r="M3053">
        <v>368377</v>
      </c>
      <c r="N3053">
        <v>2600</v>
      </c>
      <c r="O3053">
        <v>234</v>
      </c>
      <c r="P3053">
        <v>234</v>
      </c>
      <c r="Q3053">
        <v>0</v>
      </c>
      <c r="R3053">
        <v>0</v>
      </c>
      <c r="S3053">
        <v>368377</v>
      </c>
      <c r="T3053">
        <v>234</v>
      </c>
      <c r="U3053">
        <v>0</v>
      </c>
    </row>
    <row r="3054" spans="1:21">
      <c r="A3054">
        <v>1.1000000000000001</v>
      </c>
      <c r="B3054">
        <v>13</v>
      </c>
      <c r="C3054" t="s">
        <v>29217</v>
      </c>
      <c r="D3054" t="s">
        <v>29218</v>
      </c>
      <c r="E3054" t="s">
        <v>4263</v>
      </c>
      <c r="F3054" t="s">
        <v>29219</v>
      </c>
      <c r="G3054" t="s">
        <v>29220</v>
      </c>
      <c r="H3054" t="s">
        <v>4235</v>
      </c>
      <c r="I3054" t="s">
        <v>4262</v>
      </c>
      <c r="J3054">
        <v>452</v>
      </c>
      <c r="K3054" t="s">
        <v>29174</v>
      </c>
      <c r="L3054" t="s">
        <v>17635</v>
      </c>
      <c r="M3054">
        <v>485011</v>
      </c>
      <c r="N3054">
        <v>2600</v>
      </c>
      <c r="O3054">
        <v>234</v>
      </c>
      <c r="P3054">
        <v>234</v>
      </c>
      <c r="Q3054">
        <v>0</v>
      </c>
      <c r="R3054">
        <v>0</v>
      </c>
      <c r="S3054">
        <v>485011</v>
      </c>
      <c r="T3054">
        <v>234</v>
      </c>
      <c r="U3054">
        <v>0</v>
      </c>
    </row>
    <row r="3055" spans="1:21">
      <c r="A3055">
        <v>1.1000000000000001</v>
      </c>
      <c r="B3055">
        <v>14</v>
      </c>
      <c r="C3055" t="s">
        <v>29221</v>
      </c>
      <c r="D3055" t="s">
        <v>29222</v>
      </c>
      <c r="E3055" t="s">
        <v>10255</v>
      </c>
      <c r="F3055" t="s">
        <v>29223</v>
      </c>
      <c r="G3055" t="s">
        <v>29224</v>
      </c>
      <c r="H3055" t="s">
        <v>4232</v>
      </c>
      <c r="I3055" t="s">
        <v>10254</v>
      </c>
      <c r="J3055">
        <v>452</v>
      </c>
      <c r="K3055" t="s">
        <v>29174</v>
      </c>
      <c r="L3055" t="s">
        <v>18241</v>
      </c>
      <c r="M3055">
        <v>355320</v>
      </c>
      <c r="N3055">
        <v>2600</v>
      </c>
      <c r="O3055">
        <v>234</v>
      </c>
      <c r="P3055">
        <v>234</v>
      </c>
      <c r="Q3055">
        <v>0</v>
      </c>
      <c r="R3055">
        <v>0</v>
      </c>
      <c r="S3055">
        <v>355320</v>
      </c>
      <c r="T3055">
        <v>234</v>
      </c>
      <c r="U3055">
        <v>0</v>
      </c>
    </row>
    <row r="3056" spans="1:21">
      <c r="A3056">
        <v>1.1000000000000001</v>
      </c>
      <c r="B3056">
        <v>15</v>
      </c>
      <c r="C3056" t="s">
        <v>29225</v>
      </c>
      <c r="D3056" t="s">
        <v>29226</v>
      </c>
      <c r="E3056" t="s">
        <v>6719</v>
      </c>
      <c r="F3056" t="s">
        <v>29227</v>
      </c>
      <c r="G3056" t="s">
        <v>29228</v>
      </c>
      <c r="H3056" t="s">
        <v>4229</v>
      </c>
      <c r="I3056" t="s">
        <v>6718</v>
      </c>
      <c r="J3056">
        <v>452</v>
      </c>
      <c r="K3056" t="s">
        <v>29174</v>
      </c>
      <c r="L3056" t="s">
        <v>17595</v>
      </c>
      <c r="M3056">
        <v>188366</v>
      </c>
      <c r="N3056">
        <v>2600</v>
      </c>
      <c r="O3056">
        <v>234</v>
      </c>
      <c r="P3056">
        <v>234</v>
      </c>
      <c r="Q3056">
        <v>0</v>
      </c>
      <c r="R3056">
        <v>0</v>
      </c>
      <c r="S3056">
        <v>188366</v>
      </c>
      <c r="T3056">
        <v>234</v>
      </c>
      <c r="U3056">
        <v>0</v>
      </c>
    </row>
    <row r="3057" spans="1:21">
      <c r="A3057">
        <v>1.1000000000000001</v>
      </c>
      <c r="B3057">
        <v>16</v>
      </c>
      <c r="C3057" t="s">
        <v>29229</v>
      </c>
      <c r="D3057" t="s">
        <v>29230</v>
      </c>
      <c r="E3057" t="s">
        <v>10252</v>
      </c>
      <c r="F3057" t="s">
        <v>29231</v>
      </c>
      <c r="G3057" t="s">
        <v>29232</v>
      </c>
      <c r="H3057" t="s">
        <v>10238</v>
      </c>
      <c r="I3057" t="s">
        <v>10251</v>
      </c>
      <c r="J3057">
        <v>452</v>
      </c>
      <c r="K3057" t="s">
        <v>29174</v>
      </c>
      <c r="L3057" t="s">
        <v>18241</v>
      </c>
      <c r="M3057">
        <v>810589</v>
      </c>
      <c r="N3057">
        <v>2600</v>
      </c>
      <c r="O3057">
        <v>234</v>
      </c>
      <c r="P3057">
        <v>234</v>
      </c>
      <c r="Q3057">
        <v>0</v>
      </c>
      <c r="R3057">
        <v>0</v>
      </c>
      <c r="S3057">
        <v>810589</v>
      </c>
      <c r="T3057">
        <v>234</v>
      </c>
      <c r="U3057">
        <v>0</v>
      </c>
    </row>
    <row r="3058" spans="1:21">
      <c r="A3058">
        <v>1.1000000000000001</v>
      </c>
      <c r="B3058">
        <v>17</v>
      </c>
      <c r="C3058" t="s">
        <v>29233</v>
      </c>
      <c r="D3058" t="s">
        <v>29234</v>
      </c>
      <c r="E3058" t="s">
        <v>10249</v>
      </c>
      <c r="F3058" t="s">
        <v>29235</v>
      </c>
      <c r="G3058" t="s">
        <v>29236</v>
      </c>
      <c r="H3058" t="s">
        <v>10237</v>
      </c>
      <c r="I3058" t="s">
        <v>10248</v>
      </c>
      <c r="J3058">
        <v>452</v>
      </c>
      <c r="K3058" t="s">
        <v>29174</v>
      </c>
      <c r="L3058" t="s">
        <v>18241</v>
      </c>
      <c r="M3058">
        <v>27568</v>
      </c>
      <c r="N3058">
        <v>2600</v>
      </c>
      <c r="O3058">
        <v>234</v>
      </c>
      <c r="P3058">
        <v>234</v>
      </c>
      <c r="Q3058">
        <v>0</v>
      </c>
      <c r="R3058">
        <v>0</v>
      </c>
      <c r="S3058">
        <v>27568</v>
      </c>
      <c r="T3058">
        <v>234</v>
      </c>
      <c r="U3058">
        <v>0</v>
      </c>
    </row>
    <row r="3059" spans="1:21">
      <c r="A3059">
        <v>1.1000000000000001</v>
      </c>
      <c r="B3059">
        <v>18</v>
      </c>
      <c r="C3059" t="s">
        <v>29237</v>
      </c>
      <c r="D3059" t="s">
        <v>29207</v>
      </c>
      <c r="E3059" t="s">
        <v>29238</v>
      </c>
      <c r="F3059" t="s">
        <v>29208</v>
      </c>
      <c r="G3059" t="s">
        <v>29239</v>
      </c>
      <c r="H3059" t="s">
        <v>6697</v>
      </c>
      <c r="I3059" t="s">
        <v>4261</v>
      </c>
      <c r="J3059">
        <v>452</v>
      </c>
      <c r="K3059" t="s">
        <v>29174</v>
      </c>
      <c r="L3059" t="s">
        <v>17635</v>
      </c>
      <c r="M3059">
        <v>804721</v>
      </c>
      <c r="N3059">
        <v>2600</v>
      </c>
      <c r="O3059">
        <v>234</v>
      </c>
      <c r="P3059">
        <v>234</v>
      </c>
      <c r="Q3059">
        <v>0</v>
      </c>
      <c r="R3059">
        <v>0</v>
      </c>
      <c r="S3059">
        <v>804721</v>
      </c>
      <c r="T3059">
        <v>234</v>
      </c>
      <c r="U3059">
        <v>0</v>
      </c>
    </row>
    <row r="3060" spans="1:21">
      <c r="A3060">
        <v>1.1000000000000001</v>
      </c>
      <c r="B3060">
        <v>19</v>
      </c>
      <c r="C3060" t="s">
        <v>29240</v>
      </c>
      <c r="D3060" t="s">
        <v>29241</v>
      </c>
      <c r="E3060" t="s">
        <v>4259</v>
      </c>
      <c r="F3060" t="s">
        <v>18221</v>
      </c>
      <c r="G3060" t="s">
        <v>29242</v>
      </c>
      <c r="H3060" t="s">
        <v>6694</v>
      </c>
      <c r="I3060" t="s">
        <v>4258</v>
      </c>
      <c r="J3060">
        <v>452</v>
      </c>
      <c r="K3060" t="s">
        <v>29174</v>
      </c>
      <c r="L3060" t="s">
        <v>17635</v>
      </c>
      <c r="M3060">
        <v>4016095</v>
      </c>
      <c r="N3060">
        <v>2600</v>
      </c>
      <c r="O3060">
        <v>234</v>
      </c>
      <c r="P3060">
        <v>234</v>
      </c>
      <c r="Q3060">
        <v>0</v>
      </c>
      <c r="R3060">
        <v>0</v>
      </c>
      <c r="S3060">
        <v>4016095</v>
      </c>
      <c r="T3060">
        <v>234</v>
      </c>
      <c r="U3060">
        <v>0</v>
      </c>
    </row>
    <row r="3061" spans="1:21">
      <c r="A3061">
        <v>1.1000000000000001</v>
      </c>
      <c r="B3061">
        <v>20</v>
      </c>
      <c r="C3061" t="s">
        <v>29243</v>
      </c>
      <c r="D3061" t="s">
        <v>29244</v>
      </c>
      <c r="E3061" t="s">
        <v>10246</v>
      </c>
      <c r="F3061" t="s">
        <v>29245</v>
      </c>
      <c r="G3061" t="s">
        <v>29246</v>
      </c>
      <c r="H3061" t="s">
        <v>10234</v>
      </c>
      <c r="I3061" t="s">
        <v>10245</v>
      </c>
      <c r="J3061">
        <v>452</v>
      </c>
      <c r="K3061" t="s">
        <v>29174</v>
      </c>
      <c r="L3061" t="s">
        <v>18241</v>
      </c>
      <c r="M3061">
        <v>455907</v>
      </c>
      <c r="N3061">
        <v>2600</v>
      </c>
      <c r="O3061">
        <v>234</v>
      </c>
      <c r="P3061">
        <v>234</v>
      </c>
      <c r="Q3061">
        <v>0</v>
      </c>
      <c r="R3061">
        <v>0</v>
      </c>
      <c r="S3061">
        <v>455907</v>
      </c>
      <c r="T3061">
        <v>234</v>
      </c>
      <c r="U3061">
        <v>0</v>
      </c>
    </row>
    <row r="3062" spans="1:21">
      <c r="A3062">
        <v>1.1000000000000001</v>
      </c>
      <c r="B3062">
        <v>21</v>
      </c>
      <c r="C3062" t="s">
        <v>29247</v>
      </c>
      <c r="D3062" t="s">
        <v>29248</v>
      </c>
      <c r="E3062" t="s">
        <v>29249</v>
      </c>
      <c r="F3062" t="s">
        <v>29250</v>
      </c>
      <c r="G3062" t="s">
        <v>29251</v>
      </c>
      <c r="H3062" t="s">
        <v>4224</v>
      </c>
      <c r="I3062" t="s">
        <v>6716</v>
      </c>
      <c r="J3062">
        <v>452</v>
      </c>
      <c r="K3062" t="s">
        <v>29174</v>
      </c>
      <c r="L3062" t="s">
        <v>17595</v>
      </c>
      <c r="M3062">
        <v>1257263</v>
      </c>
      <c r="N3062">
        <v>2600</v>
      </c>
      <c r="O3062">
        <v>234</v>
      </c>
      <c r="P3062">
        <v>234</v>
      </c>
      <c r="Q3062">
        <v>0</v>
      </c>
      <c r="R3062">
        <v>0</v>
      </c>
      <c r="S3062">
        <v>1257263</v>
      </c>
      <c r="T3062">
        <v>234</v>
      </c>
      <c r="U3062">
        <v>0</v>
      </c>
    </row>
    <row r="3063" spans="1:21">
      <c r="A3063">
        <v>1.1000000000000001</v>
      </c>
      <c r="B3063">
        <v>22</v>
      </c>
      <c r="C3063" t="s">
        <v>29252</v>
      </c>
      <c r="D3063" t="s">
        <v>18094</v>
      </c>
      <c r="E3063" t="s">
        <v>6713</v>
      </c>
      <c r="F3063" t="s">
        <v>18095</v>
      </c>
      <c r="G3063" t="s">
        <v>29253</v>
      </c>
      <c r="H3063" t="s">
        <v>4221</v>
      </c>
      <c r="I3063" t="s">
        <v>6712</v>
      </c>
      <c r="J3063">
        <v>452</v>
      </c>
      <c r="K3063" t="s">
        <v>29174</v>
      </c>
      <c r="L3063" t="s">
        <v>17595</v>
      </c>
      <c r="M3063">
        <v>193681</v>
      </c>
      <c r="N3063">
        <v>2600</v>
      </c>
      <c r="O3063">
        <v>234</v>
      </c>
      <c r="P3063">
        <v>234</v>
      </c>
      <c r="Q3063">
        <v>0</v>
      </c>
      <c r="R3063">
        <v>0</v>
      </c>
      <c r="S3063">
        <v>193681</v>
      </c>
      <c r="T3063">
        <v>234</v>
      </c>
      <c r="U3063">
        <v>0</v>
      </c>
    </row>
    <row r="3064" spans="1:21">
      <c r="A3064">
        <v>1.1000000000000001</v>
      </c>
      <c r="B3064">
        <v>23</v>
      </c>
      <c r="C3064" t="s">
        <v>29254</v>
      </c>
      <c r="D3064" t="s">
        <v>29255</v>
      </c>
      <c r="E3064" t="s">
        <v>6710</v>
      </c>
      <c r="F3064" t="s">
        <v>29256</v>
      </c>
      <c r="G3064" t="s">
        <v>29257</v>
      </c>
      <c r="H3064" t="s">
        <v>4218</v>
      </c>
      <c r="I3064" t="s">
        <v>6709</v>
      </c>
      <c r="J3064">
        <v>452</v>
      </c>
      <c r="K3064" t="s">
        <v>29174</v>
      </c>
      <c r="L3064" t="s">
        <v>17595</v>
      </c>
      <c r="M3064">
        <v>306697</v>
      </c>
      <c r="N3064">
        <v>2600</v>
      </c>
      <c r="O3064">
        <v>234</v>
      </c>
      <c r="P3064">
        <v>234</v>
      </c>
      <c r="Q3064">
        <v>0</v>
      </c>
      <c r="R3064">
        <v>0</v>
      </c>
      <c r="S3064">
        <v>306697</v>
      </c>
      <c r="T3064">
        <v>234</v>
      </c>
      <c r="U3064">
        <v>0</v>
      </c>
    </row>
    <row r="3065" spans="1:21">
      <c r="A3065">
        <v>1.1000000000000001</v>
      </c>
      <c r="B3065">
        <v>24</v>
      </c>
      <c r="C3065" t="s">
        <v>29258</v>
      </c>
      <c r="D3065" t="s">
        <v>29259</v>
      </c>
      <c r="E3065" t="s">
        <v>4255</v>
      </c>
      <c r="F3065" t="s">
        <v>29260</v>
      </c>
      <c r="G3065" t="s">
        <v>29261</v>
      </c>
      <c r="H3065" t="s">
        <v>6691</v>
      </c>
      <c r="I3065" t="s">
        <v>4254</v>
      </c>
      <c r="J3065">
        <v>452</v>
      </c>
      <c r="K3065" t="s">
        <v>29174</v>
      </c>
      <c r="L3065" t="s">
        <v>17635</v>
      </c>
      <c r="M3065">
        <v>94723</v>
      </c>
      <c r="N3065">
        <v>2600</v>
      </c>
      <c r="O3065">
        <v>234</v>
      </c>
      <c r="P3065">
        <v>234</v>
      </c>
      <c r="Q3065">
        <v>0</v>
      </c>
      <c r="R3065">
        <v>0</v>
      </c>
      <c r="S3065">
        <v>94723</v>
      </c>
      <c r="T3065">
        <v>234</v>
      </c>
      <c r="U3065">
        <v>0</v>
      </c>
    </row>
    <row r="3066" spans="1:21">
      <c r="A3066">
        <v>1.1000000000000001</v>
      </c>
      <c r="B3066">
        <v>25</v>
      </c>
      <c r="C3066" t="s">
        <v>29262</v>
      </c>
      <c r="D3066" t="s">
        <v>6708</v>
      </c>
      <c r="E3066" t="s">
        <v>6707</v>
      </c>
      <c r="F3066" t="s">
        <v>29263</v>
      </c>
      <c r="G3066" t="s">
        <v>29264</v>
      </c>
      <c r="H3066" t="s">
        <v>10230</v>
      </c>
      <c r="I3066" t="s">
        <v>6706</v>
      </c>
      <c r="J3066">
        <v>452</v>
      </c>
      <c r="K3066" t="s">
        <v>29174</v>
      </c>
      <c r="L3066" t="s">
        <v>17595</v>
      </c>
      <c r="M3066">
        <v>531608</v>
      </c>
      <c r="N3066">
        <v>2600</v>
      </c>
      <c r="O3066">
        <v>234</v>
      </c>
      <c r="P3066">
        <v>234</v>
      </c>
      <c r="Q3066">
        <v>0</v>
      </c>
      <c r="R3066">
        <v>0</v>
      </c>
      <c r="S3066">
        <v>531608</v>
      </c>
      <c r="T3066">
        <v>234</v>
      </c>
      <c r="U3066">
        <v>0</v>
      </c>
    </row>
    <row r="3067" spans="1:21">
      <c r="A3067">
        <v>1.1000000000000001</v>
      </c>
      <c r="B3067">
        <v>26</v>
      </c>
      <c r="C3067" t="s">
        <v>29265</v>
      </c>
      <c r="D3067" t="s">
        <v>29266</v>
      </c>
      <c r="E3067" t="s">
        <v>4250</v>
      </c>
      <c r="F3067" t="s">
        <v>29267</v>
      </c>
      <c r="G3067" t="s">
        <v>29268</v>
      </c>
      <c r="H3067" t="s">
        <v>4216</v>
      </c>
      <c r="I3067" t="s">
        <v>4249</v>
      </c>
      <c r="J3067">
        <v>452</v>
      </c>
      <c r="K3067" t="s">
        <v>29174</v>
      </c>
      <c r="L3067" t="s">
        <v>17635</v>
      </c>
      <c r="M3067">
        <v>102042</v>
      </c>
      <c r="N3067">
        <v>2600</v>
      </c>
      <c r="O3067">
        <v>234</v>
      </c>
      <c r="P3067">
        <v>234</v>
      </c>
      <c r="Q3067">
        <v>0</v>
      </c>
      <c r="R3067">
        <v>0</v>
      </c>
      <c r="S3067">
        <v>102042</v>
      </c>
      <c r="T3067">
        <v>234</v>
      </c>
      <c r="U3067">
        <v>0</v>
      </c>
    </row>
    <row r="3068" spans="1:21">
      <c r="A3068">
        <v>1.1000000000000001</v>
      </c>
      <c r="B3068">
        <v>27</v>
      </c>
      <c r="C3068" t="s">
        <v>29269</v>
      </c>
      <c r="D3068" t="s">
        <v>29270</v>
      </c>
      <c r="E3068" t="s">
        <v>6704</v>
      </c>
      <c r="F3068" t="s">
        <v>29271</v>
      </c>
      <c r="G3068" t="s">
        <v>29272</v>
      </c>
      <c r="H3068" t="s">
        <v>10229</v>
      </c>
      <c r="I3068" t="s">
        <v>6703</v>
      </c>
      <c r="J3068">
        <v>452</v>
      </c>
      <c r="K3068" t="s">
        <v>29174</v>
      </c>
      <c r="L3068" t="s">
        <v>17595</v>
      </c>
      <c r="M3068">
        <v>353830</v>
      </c>
      <c r="N3068">
        <v>2600</v>
      </c>
      <c r="O3068">
        <v>234</v>
      </c>
      <c r="P3068">
        <v>234</v>
      </c>
      <c r="Q3068">
        <v>0</v>
      </c>
      <c r="R3068">
        <v>0</v>
      </c>
      <c r="S3068">
        <v>353830</v>
      </c>
      <c r="T3068">
        <v>234</v>
      </c>
      <c r="U3068">
        <v>0</v>
      </c>
    </row>
    <row r="3069" spans="1:21">
      <c r="A3069">
        <v>1.1000000000000001</v>
      </c>
      <c r="B3069">
        <v>28</v>
      </c>
      <c r="C3069" t="s">
        <v>29273</v>
      </c>
      <c r="D3069" t="s">
        <v>29274</v>
      </c>
      <c r="E3069" t="s">
        <v>4245</v>
      </c>
      <c r="F3069" t="s">
        <v>29275</v>
      </c>
      <c r="G3069" t="s">
        <v>29276</v>
      </c>
      <c r="H3069" t="s">
        <v>4213</v>
      </c>
      <c r="I3069" t="s">
        <v>4244</v>
      </c>
      <c r="J3069">
        <v>452</v>
      </c>
      <c r="K3069" t="s">
        <v>29174</v>
      </c>
      <c r="L3069" t="s">
        <v>17635</v>
      </c>
      <c r="M3069">
        <v>77383</v>
      </c>
      <c r="N3069">
        <v>2600</v>
      </c>
      <c r="O3069">
        <v>234</v>
      </c>
      <c r="P3069">
        <v>234</v>
      </c>
      <c r="Q3069">
        <v>0</v>
      </c>
      <c r="R3069">
        <v>0</v>
      </c>
      <c r="S3069">
        <v>77383</v>
      </c>
      <c r="T3069">
        <v>234</v>
      </c>
      <c r="U3069">
        <v>0</v>
      </c>
    </row>
    <row r="3070" spans="1:21">
      <c r="A3070">
        <v>1.1000000000000001</v>
      </c>
      <c r="B3070">
        <v>29</v>
      </c>
      <c r="C3070" t="s">
        <v>29277</v>
      </c>
      <c r="D3070" t="s">
        <v>29278</v>
      </c>
      <c r="E3070" t="s">
        <v>6701</v>
      </c>
      <c r="F3070" t="s">
        <v>29279</v>
      </c>
      <c r="G3070" t="s">
        <v>29280</v>
      </c>
      <c r="H3070" t="s">
        <v>6688</v>
      </c>
      <c r="I3070" t="s">
        <v>6700</v>
      </c>
      <c r="J3070">
        <v>452</v>
      </c>
      <c r="K3070" t="s">
        <v>29174</v>
      </c>
      <c r="L3070" t="s">
        <v>17595</v>
      </c>
      <c r="M3070">
        <v>329165</v>
      </c>
      <c r="N3070">
        <v>2600</v>
      </c>
      <c r="O3070">
        <v>0</v>
      </c>
      <c r="P3070">
        <v>0</v>
      </c>
      <c r="Q3070">
        <v>468</v>
      </c>
      <c r="R3070">
        <v>0</v>
      </c>
      <c r="S3070">
        <v>329165</v>
      </c>
      <c r="T3070">
        <v>468</v>
      </c>
      <c r="U3070">
        <v>0</v>
      </c>
    </row>
    <row r="3071" spans="1:21">
      <c r="A3071">
        <v>1.1000000000000001</v>
      </c>
      <c r="B3071">
        <v>30</v>
      </c>
      <c r="C3071" t="s">
        <v>29281</v>
      </c>
      <c r="D3071" t="s">
        <v>29282</v>
      </c>
      <c r="E3071" t="s">
        <v>4015</v>
      </c>
      <c r="F3071" t="s">
        <v>29283</v>
      </c>
      <c r="G3071" t="s">
        <v>29284</v>
      </c>
      <c r="H3071" t="s">
        <v>6685</v>
      </c>
      <c r="I3071" t="s">
        <v>4243</v>
      </c>
      <c r="J3071">
        <v>452</v>
      </c>
      <c r="K3071" t="s">
        <v>29174</v>
      </c>
      <c r="L3071" t="s">
        <v>17635</v>
      </c>
      <c r="M3071">
        <v>1459471</v>
      </c>
      <c r="N3071">
        <v>2600</v>
      </c>
      <c r="O3071">
        <v>234</v>
      </c>
      <c r="P3071">
        <v>234</v>
      </c>
      <c r="Q3071">
        <v>0</v>
      </c>
      <c r="R3071">
        <v>0</v>
      </c>
      <c r="S3071">
        <v>1459471</v>
      </c>
      <c r="T3071">
        <v>234</v>
      </c>
      <c r="U3071">
        <v>0</v>
      </c>
    </row>
    <row r="3072" spans="1:21">
      <c r="A3072">
        <v>1.1000000000000001</v>
      </c>
      <c r="B3072">
        <v>31</v>
      </c>
      <c r="C3072" t="s">
        <v>29285</v>
      </c>
      <c r="D3072" t="s">
        <v>29286</v>
      </c>
      <c r="E3072" t="s">
        <v>4241</v>
      </c>
      <c r="F3072" t="s">
        <v>29287</v>
      </c>
      <c r="G3072" t="s">
        <v>29288</v>
      </c>
      <c r="H3072" t="s">
        <v>6684</v>
      </c>
      <c r="I3072" t="s">
        <v>4240</v>
      </c>
      <c r="J3072">
        <v>452</v>
      </c>
      <c r="K3072" t="s">
        <v>29174</v>
      </c>
      <c r="L3072" t="s">
        <v>17635</v>
      </c>
      <c r="M3072">
        <v>215564</v>
      </c>
      <c r="N3072">
        <v>2600</v>
      </c>
      <c r="O3072">
        <v>234</v>
      </c>
      <c r="P3072">
        <v>234</v>
      </c>
      <c r="Q3072">
        <v>0</v>
      </c>
      <c r="R3072">
        <v>0</v>
      </c>
      <c r="S3072">
        <v>215564</v>
      </c>
      <c r="T3072">
        <v>234</v>
      </c>
      <c r="U3072">
        <v>0</v>
      </c>
    </row>
    <row r="3073" spans="1:21">
      <c r="A3073">
        <v>1.1000000000000001</v>
      </c>
      <c r="B3073">
        <v>32</v>
      </c>
      <c r="C3073" t="s">
        <v>29289</v>
      </c>
      <c r="D3073" t="s">
        <v>25995</v>
      </c>
      <c r="E3073" t="s">
        <v>2956</v>
      </c>
      <c r="F3073" t="s">
        <v>18296</v>
      </c>
      <c r="G3073" t="s">
        <v>29290</v>
      </c>
      <c r="H3073" t="s">
        <v>6681</v>
      </c>
      <c r="I3073" t="s">
        <v>4239</v>
      </c>
      <c r="J3073">
        <v>452</v>
      </c>
      <c r="K3073" t="s">
        <v>29174</v>
      </c>
      <c r="L3073" t="s">
        <v>17635</v>
      </c>
      <c r="M3073">
        <v>494679</v>
      </c>
      <c r="N3073">
        <v>2600</v>
      </c>
      <c r="O3073">
        <v>234</v>
      </c>
      <c r="P3073">
        <v>234</v>
      </c>
      <c r="Q3073">
        <v>0</v>
      </c>
      <c r="R3073">
        <v>0</v>
      </c>
      <c r="S3073">
        <v>494679</v>
      </c>
      <c r="T3073">
        <v>234</v>
      </c>
      <c r="U3073">
        <v>0</v>
      </c>
    </row>
    <row r="3074" spans="1:21">
      <c r="A3074">
        <v>1.1000000000000001</v>
      </c>
      <c r="B3074">
        <v>33</v>
      </c>
      <c r="C3074" t="s">
        <v>29291</v>
      </c>
      <c r="D3074" t="s">
        <v>29292</v>
      </c>
      <c r="E3074" t="s">
        <v>10242</v>
      </c>
      <c r="F3074" t="s">
        <v>29293</v>
      </c>
      <c r="G3074" t="s">
        <v>29294</v>
      </c>
      <c r="H3074" t="s">
        <v>6678</v>
      </c>
      <c r="I3074" t="s">
        <v>10241</v>
      </c>
      <c r="J3074">
        <v>452</v>
      </c>
      <c r="K3074" t="s">
        <v>29174</v>
      </c>
      <c r="L3074" t="s">
        <v>18241</v>
      </c>
      <c r="M3074">
        <v>510690</v>
      </c>
      <c r="N3074">
        <v>2600</v>
      </c>
      <c r="O3074">
        <v>234</v>
      </c>
      <c r="P3074">
        <v>234</v>
      </c>
      <c r="Q3074">
        <v>0</v>
      </c>
      <c r="R3074">
        <v>0</v>
      </c>
      <c r="S3074">
        <v>510690</v>
      </c>
      <c r="T3074">
        <v>234</v>
      </c>
      <c r="U3074">
        <v>0</v>
      </c>
    </row>
    <row r="3075" spans="1:21">
      <c r="A3075">
        <v>1.1000000000000001</v>
      </c>
      <c r="B3075">
        <v>34</v>
      </c>
      <c r="C3075" t="s">
        <v>29295</v>
      </c>
      <c r="D3075" t="s">
        <v>29296</v>
      </c>
      <c r="E3075" t="s">
        <v>29297</v>
      </c>
      <c r="F3075" t="s">
        <v>29298</v>
      </c>
      <c r="G3075" t="s">
        <v>29299</v>
      </c>
      <c r="H3075" t="s">
        <v>6675</v>
      </c>
      <c r="I3075" t="s">
        <v>4238</v>
      </c>
      <c r="J3075">
        <v>452</v>
      </c>
      <c r="K3075" t="s">
        <v>29174</v>
      </c>
      <c r="L3075" t="s">
        <v>17635</v>
      </c>
      <c r="M3075">
        <v>232784</v>
      </c>
      <c r="N3075">
        <v>2600</v>
      </c>
      <c r="O3075">
        <v>234</v>
      </c>
      <c r="P3075">
        <v>234</v>
      </c>
      <c r="Q3075">
        <v>0</v>
      </c>
      <c r="R3075">
        <v>0</v>
      </c>
      <c r="S3075">
        <v>232784</v>
      </c>
      <c r="T3075">
        <v>234</v>
      </c>
      <c r="U3075">
        <v>0</v>
      </c>
    </row>
    <row r="3076" spans="1:21">
      <c r="A3076">
        <v>1.1000000000000001</v>
      </c>
      <c r="B3076">
        <v>35</v>
      </c>
      <c r="C3076" t="s">
        <v>29300</v>
      </c>
      <c r="D3076" t="s">
        <v>29301</v>
      </c>
      <c r="E3076" t="s">
        <v>4236</v>
      </c>
      <c r="F3076" t="s">
        <v>29302</v>
      </c>
      <c r="G3076" t="s">
        <v>29303</v>
      </c>
      <c r="H3076" t="s">
        <v>6674</v>
      </c>
      <c r="I3076" t="s">
        <v>4235</v>
      </c>
      <c r="J3076">
        <v>452</v>
      </c>
      <c r="K3076" t="s">
        <v>29174</v>
      </c>
      <c r="L3076" t="s">
        <v>17635</v>
      </c>
      <c r="M3076">
        <v>1990627</v>
      </c>
      <c r="N3076">
        <v>2600</v>
      </c>
      <c r="O3076">
        <v>234</v>
      </c>
      <c r="P3076">
        <v>234</v>
      </c>
      <c r="Q3076">
        <v>0</v>
      </c>
      <c r="R3076">
        <v>0</v>
      </c>
      <c r="S3076">
        <v>1990627</v>
      </c>
      <c r="T3076">
        <v>234</v>
      </c>
      <c r="U3076">
        <v>0</v>
      </c>
    </row>
    <row r="3077" spans="1:21">
      <c r="A3077">
        <v>1.1000000000000001</v>
      </c>
      <c r="B3077">
        <v>36</v>
      </c>
      <c r="C3077" t="s">
        <v>29304</v>
      </c>
      <c r="D3077" t="s">
        <v>29305</v>
      </c>
      <c r="E3077" t="s">
        <v>4233</v>
      </c>
      <c r="F3077" t="s">
        <v>29306</v>
      </c>
      <c r="G3077" t="s">
        <v>29307</v>
      </c>
      <c r="H3077" t="s">
        <v>6671</v>
      </c>
      <c r="I3077" t="s">
        <v>4232</v>
      </c>
      <c r="J3077">
        <v>452</v>
      </c>
      <c r="K3077" t="s">
        <v>29174</v>
      </c>
      <c r="L3077" t="s">
        <v>17635</v>
      </c>
      <c r="M3077">
        <v>594289</v>
      </c>
      <c r="N3077">
        <v>2600</v>
      </c>
      <c r="O3077">
        <v>234</v>
      </c>
      <c r="P3077">
        <v>234</v>
      </c>
      <c r="Q3077">
        <v>0</v>
      </c>
      <c r="R3077">
        <v>0</v>
      </c>
      <c r="S3077">
        <v>594289</v>
      </c>
      <c r="T3077">
        <v>234</v>
      </c>
      <c r="U3077">
        <v>0</v>
      </c>
    </row>
    <row r="3078" spans="1:21">
      <c r="A3078">
        <v>1.1000000000000001</v>
      </c>
      <c r="B3078">
        <v>37</v>
      </c>
      <c r="C3078" t="s">
        <v>29308</v>
      </c>
      <c r="D3078" t="s">
        <v>29309</v>
      </c>
      <c r="E3078" t="s">
        <v>4230</v>
      </c>
      <c r="F3078" t="s">
        <v>29310</v>
      </c>
      <c r="G3078" t="s">
        <v>29311</v>
      </c>
      <c r="H3078" t="s">
        <v>6670</v>
      </c>
      <c r="I3078" t="s">
        <v>4229</v>
      </c>
      <c r="J3078">
        <v>452</v>
      </c>
      <c r="K3078" t="s">
        <v>29174</v>
      </c>
      <c r="L3078" t="s">
        <v>17635</v>
      </c>
      <c r="M3078">
        <v>7019293</v>
      </c>
      <c r="N3078">
        <v>3000</v>
      </c>
      <c r="O3078">
        <v>270</v>
      </c>
      <c r="P3078">
        <v>270</v>
      </c>
      <c r="Q3078">
        <v>0</v>
      </c>
      <c r="R3078">
        <v>0</v>
      </c>
      <c r="S3078">
        <v>7019293</v>
      </c>
      <c r="T3078">
        <v>270</v>
      </c>
      <c r="U3078">
        <v>0</v>
      </c>
    </row>
    <row r="3079" spans="1:21">
      <c r="A3079">
        <v>1.1000000000000001</v>
      </c>
      <c r="B3079">
        <v>38</v>
      </c>
      <c r="C3079" t="s">
        <v>29312</v>
      </c>
      <c r="D3079" t="s">
        <v>29313</v>
      </c>
      <c r="E3079" t="s">
        <v>10239</v>
      </c>
      <c r="F3079" t="s">
        <v>29314</v>
      </c>
      <c r="G3079" t="s">
        <v>29315</v>
      </c>
      <c r="H3079" t="s">
        <v>6667</v>
      </c>
      <c r="I3079" t="s">
        <v>10238</v>
      </c>
      <c r="J3079">
        <v>452</v>
      </c>
      <c r="K3079" t="s">
        <v>29174</v>
      </c>
      <c r="L3079" t="s">
        <v>18241</v>
      </c>
      <c r="M3079">
        <v>406728</v>
      </c>
      <c r="N3079">
        <v>2600</v>
      </c>
      <c r="O3079">
        <v>234</v>
      </c>
      <c r="P3079">
        <v>234</v>
      </c>
      <c r="Q3079">
        <v>0</v>
      </c>
      <c r="R3079">
        <v>0</v>
      </c>
      <c r="S3079">
        <v>406728</v>
      </c>
      <c r="T3079">
        <v>234</v>
      </c>
      <c r="U3079">
        <v>0</v>
      </c>
    </row>
    <row r="3080" spans="1:21">
      <c r="A3080">
        <v>1.1000000000000001</v>
      </c>
      <c r="B3080">
        <v>39</v>
      </c>
      <c r="C3080" t="s">
        <v>29316</v>
      </c>
      <c r="D3080" t="s">
        <v>29317</v>
      </c>
      <c r="E3080" t="s">
        <v>29318</v>
      </c>
      <c r="F3080" t="s">
        <v>29319</v>
      </c>
      <c r="G3080" t="s">
        <v>29320</v>
      </c>
      <c r="H3080" t="s">
        <v>10226</v>
      </c>
      <c r="I3080" t="s">
        <v>10237</v>
      </c>
      <c r="J3080">
        <v>452</v>
      </c>
      <c r="K3080" t="s">
        <v>29174</v>
      </c>
      <c r="L3080" t="s">
        <v>18241</v>
      </c>
      <c r="M3080">
        <v>17278</v>
      </c>
      <c r="N3080">
        <v>2600</v>
      </c>
      <c r="O3080">
        <v>234</v>
      </c>
      <c r="P3080">
        <v>234</v>
      </c>
      <c r="Q3080">
        <v>0</v>
      </c>
      <c r="R3080">
        <v>0</v>
      </c>
      <c r="S3080">
        <v>17278</v>
      </c>
      <c r="T3080">
        <v>234</v>
      </c>
      <c r="U3080">
        <v>0</v>
      </c>
    </row>
    <row r="3081" spans="1:21">
      <c r="A3081">
        <v>1.1000000000000001</v>
      </c>
      <c r="B3081">
        <v>40</v>
      </c>
      <c r="C3081" t="s">
        <v>29321</v>
      </c>
      <c r="D3081" t="s">
        <v>29322</v>
      </c>
      <c r="E3081" t="s">
        <v>6698</v>
      </c>
      <c r="F3081" t="s">
        <v>29323</v>
      </c>
      <c r="G3081" t="s">
        <v>29324</v>
      </c>
      <c r="H3081" t="s">
        <v>6666</v>
      </c>
      <c r="I3081" t="s">
        <v>6697</v>
      </c>
      <c r="J3081">
        <v>452</v>
      </c>
      <c r="K3081" t="s">
        <v>29174</v>
      </c>
      <c r="L3081" t="s">
        <v>17595</v>
      </c>
      <c r="M3081">
        <v>2271772</v>
      </c>
      <c r="N3081">
        <v>2600</v>
      </c>
      <c r="O3081">
        <v>234</v>
      </c>
      <c r="P3081">
        <v>234</v>
      </c>
      <c r="Q3081">
        <v>0</v>
      </c>
      <c r="R3081">
        <v>0</v>
      </c>
      <c r="S3081">
        <v>2271772</v>
      </c>
      <c r="T3081">
        <v>234</v>
      </c>
      <c r="U3081">
        <v>0</v>
      </c>
    </row>
    <row r="3082" spans="1:21">
      <c r="A3082">
        <v>1.1000000000000001</v>
      </c>
      <c r="B3082">
        <v>41</v>
      </c>
      <c r="C3082" t="s">
        <v>29325</v>
      </c>
      <c r="D3082" t="s">
        <v>29326</v>
      </c>
      <c r="E3082" t="s">
        <v>6695</v>
      </c>
      <c r="F3082" t="s">
        <v>29327</v>
      </c>
      <c r="G3082" t="s">
        <v>29328</v>
      </c>
      <c r="H3082" t="s">
        <v>4209</v>
      </c>
      <c r="I3082" t="s">
        <v>6694</v>
      </c>
      <c r="J3082">
        <v>452</v>
      </c>
      <c r="K3082" t="s">
        <v>29174</v>
      </c>
      <c r="L3082" t="s">
        <v>17595</v>
      </c>
      <c r="M3082">
        <v>42443</v>
      </c>
      <c r="N3082">
        <v>2600</v>
      </c>
      <c r="O3082">
        <v>234</v>
      </c>
      <c r="P3082">
        <v>234</v>
      </c>
      <c r="Q3082">
        <v>0</v>
      </c>
      <c r="R3082">
        <v>0</v>
      </c>
      <c r="S3082">
        <v>42443</v>
      </c>
      <c r="T3082">
        <v>234</v>
      </c>
      <c r="U3082">
        <v>0</v>
      </c>
    </row>
    <row r="3083" spans="1:21">
      <c r="A3083">
        <v>1.1000000000000001</v>
      </c>
      <c r="B3083">
        <v>42</v>
      </c>
      <c r="C3083" t="s">
        <v>29329</v>
      </c>
      <c r="D3083" t="s">
        <v>29330</v>
      </c>
      <c r="E3083" t="s">
        <v>10235</v>
      </c>
      <c r="F3083" t="s">
        <v>29331</v>
      </c>
      <c r="G3083" t="s">
        <v>29332</v>
      </c>
      <c r="H3083" t="s">
        <v>6663</v>
      </c>
      <c r="I3083" t="s">
        <v>10234</v>
      </c>
      <c r="J3083">
        <v>452</v>
      </c>
      <c r="K3083" t="s">
        <v>29174</v>
      </c>
      <c r="L3083" t="s">
        <v>18241</v>
      </c>
      <c r="M3083">
        <v>620429</v>
      </c>
      <c r="N3083">
        <v>2600</v>
      </c>
      <c r="O3083">
        <v>234</v>
      </c>
      <c r="P3083">
        <v>234</v>
      </c>
      <c r="Q3083">
        <v>0</v>
      </c>
      <c r="R3083">
        <v>0</v>
      </c>
      <c r="S3083">
        <v>620429</v>
      </c>
      <c r="T3083">
        <v>234</v>
      </c>
      <c r="U3083">
        <v>0</v>
      </c>
    </row>
    <row r="3084" spans="1:21">
      <c r="A3084">
        <v>1.1000000000000001</v>
      </c>
      <c r="B3084">
        <v>43</v>
      </c>
      <c r="C3084" t="s">
        <v>29333</v>
      </c>
      <c r="D3084" t="s">
        <v>29334</v>
      </c>
      <c r="E3084" t="s">
        <v>4225</v>
      </c>
      <c r="F3084" t="s">
        <v>29335</v>
      </c>
      <c r="G3084" t="s">
        <v>29336</v>
      </c>
      <c r="H3084" t="s">
        <v>6662</v>
      </c>
      <c r="I3084" t="s">
        <v>4224</v>
      </c>
      <c r="J3084">
        <v>452</v>
      </c>
      <c r="K3084" t="s">
        <v>29174</v>
      </c>
      <c r="L3084" t="s">
        <v>17635</v>
      </c>
      <c r="M3084">
        <v>117313</v>
      </c>
      <c r="N3084">
        <v>2600</v>
      </c>
      <c r="O3084">
        <v>234</v>
      </c>
      <c r="P3084">
        <v>234</v>
      </c>
      <c r="Q3084">
        <v>0</v>
      </c>
      <c r="R3084">
        <v>0</v>
      </c>
      <c r="S3084">
        <v>117313</v>
      </c>
      <c r="T3084">
        <v>234</v>
      </c>
      <c r="U3084">
        <v>0</v>
      </c>
    </row>
    <row r="3085" spans="1:21">
      <c r="A3085">
        <v>1.1000000000000001</v>
      </c>
      <c r="B3085">
        <v>44</v>
      </c>
      <c r="C3085" t="s">
        <v>29337</v>
      </c>
      <c r="D3085" t="s">
        <v>4223</v>
      </c>
      <c r="E3085" t="s">
        <v>4222</v>
      </c>
      <c r="F3085" t="s">
        <v>29338</v>
      </c>
      <c r="G3085" t="s">
        <v>29339</v>
      </c>
      <c r="H3085" t="s">
        <v>6661</v>
      </c>
      <c r="I3085" t="s">
        <v>4221</v>
      </c>
      <c r="J3085">
        <v>452</v>
      </c>
      <c r="K3085" t="s">
        <v>29174</v>
      </c>
      <c r="L3085" t="s">
        <v>17635</v>
      </c>
      <c r="M3085">
        <v>164516</v>
      </c>
      <c r="N3085">
        <v>2600</v>
      </c>
      <c r="O3085">
        <v>234</v>
      </c>
      <c r="P3085">
        <v>234</v>
      </c>
      <c r="Q3085">
        <v>0</v>
      </c>
      <c r="R3085">
        <v>0</v>
      </c>
      <c r="S3085">
        <v>164516</v>
      </c>
      <c r="T3085">
        <v>234</v>
      </c>
      <c r="U3085">
        <v>0</v>
      </c>
    </row>
    <row r="3086" spans="1:21">
      <c r="A3086">
        <v>1.1000000000000001</v>
      </c>
      <c r="B3086">
        <v>45</v>
      </c>
      <c r="C3086" t="s">
        <v>29340</v>
      </c>
      <c r="D3086" t="s">
        <v>29341</v>
      </c>
      <c r="E3086" t="s">
        <v>4219</v>
      </c>
      <c r="F3086" t="s">
        <v>29342</v>
      </c>
      <c r="G3086" t="s">
        <v>29343</v>
      </c>
      <c r="H3086" t="s">
        <v>4208</v>
      </c>
      <c r="I3086" t="s">
        <v>4218</v>
      </c>
      <c r="J3086">
        <v>452</v>
      </c>
      <c r="K3086" t="s">
        <v>29174</v>
      </c>
      <c r="L3086" t="s">
        <v>17635</v>
      </c>
      <c r="M3086">
        <v>262025</v>
      </c>
      <c r="N3086">
        <v>2600</v>
      </c>
      <c r="O3086">
        <v>234</v>
      </c>
      <c r="P3086">
        <v>234</v>
      </c>
      <c r="Q3086">
        <v>0</v>
      </c>
      <c r="R3086">
        <v>0</v>
      </c>
      <c r="S3086">
        <v>262025</v>
      </c>
      <c r="T3086">
        <v>234</v>
      </c>
      <c r="U3086">
        <v>0</v>
      </c>
    </row>
    <row r="3087" spans="1:21">
      <c r="A3087">
        <v>1.1000000000000001</v>
      </c>
      <c r="B3087">
        <v>46</v>
      </c>
      <c r="C3087" t="s">
        <v>29344</v>
      </c>
      <c r="D3087" t="s">
        <v>29345</v>
      </c>
      <c r="E3087" t="s">
        <v>6692</v>
      </c>
      <c r="F3087" t="s">
        <v>29346</v>
      </c>
      <c r="G3087" t="s">
        <v>29347</v>
      </c>
      <c r="H3087" t="s">
        <v>6658</v>
      </c>
      <c r="I3087" t="s">
        <v>6691</v>
      </c>
      <c r="J3087">
        <v>452</v>
      </c>
      <c r="K3087" t="s">
        <v>29174</v>
      </c>
      <c r="L3087" t="s">
        <v>17595</v>
      </c>
      <c r="M3087">
        <v>569773</v>
      </c>
      <c r="N3087">
        <v>2600</v>
      </c>
      <c r="O3087">
        <v>234</v>
      </c>
      <c r="P3087">
        <v>234</v>
      </c>
      <c r="Q3087">
        <v>0</v>
      </c>
      <c r="R3087">
        <v>0</v>
      </c>
      <c r="S3087">
        <v>569773</v>
      </c>
      <c r="T3087">
        <v>234</v>
      </c>
      <c r="U3087">
        <v>0</v>
      </c>
    </row>
    <row r="3088" spans="1:21">
      <c r="A3088">
        <v>1.1000000000000001</v>
      </c>
      <c r="B3088">
        <v>47</v>
      </c>
      <c r="C3088" t="s">
        <v>29348</v>
      </c>
      <c r="D3088" t="s">
        <v>29349</v>
      </c>
      <c r="E3088" t="s">
        <v>10231</v>
      </c>
      <c r="F3088" t="s">
        <v>29350</v>
      </c>
      <c r="G3088" t="s">
        <v>29351</v>
      </c>
      <c r="H3088" t="s">
        <v>6657</v>
      </c>
      <c r="I3088" t="s">
        <v>10230</v>
      </c>
      <c r="J3088">
        <v>452</v>
      </c>
      <c r="K3088" t="s">
        <v>29174</v>
      </c>
      <c r="L3088" t="s">
        <v>18241</v>
      </c>
      <c r="M3088">
        <v>1077986</v>
      </c>
      <c r="N3088">
        <v>2600</v>
      </c>
      <c r="O3088">
        <v>234</v>
      </c>
      <c r="P3088">
        <v>234</v>
      </c>
      <c r="Q3088">
        <v>0</v>
      </c>
      <c r="R3088">
        <v>0</v>
      </c>
      <c r="S3088">
        <v>1077986</v>
      </c>
      <c r="T3088">
        <v>234</v>
      </c>
      <c r="U3088">
        <v>0</v>
      </c>
    </row>
    <row r="3089" spans="1:21">
      <c r="A3089">
        <v>1.1000000000000001</v>
      </c>
      <c r="B3089">
        <v>48</v>
      </c>
      <c r="C3089" t="s">
        <v>29352</v>
      </c>
      <c r="D3089" t="s">
        <v>29353</v>
      </c>
      <c r="E3089" t="s">
        <v>29354</v>
      </c>
      <c r="F3089" t="s">
        <v>29355</v>
      </c>
      <c r="G3089" t="s">
        <v>29356</v>
      </c>
      <c r="H3089" t="s">
        <v>10222</v>
      </c>
      <c r="I3089" t="s">
        <v>4216</v>
      </c>
      <c r="J3089">
        <v>452</v>
      </c>
      <c r="K3089" t="s">
        <v>29174</v>
      </c>
      <c r="L3089" t="s">
        <v>17635</v>
      </c>
      <c r="M3089">
        <v>350937</v>
      </c>
      <c r="N3089">
        <v>2600</v>
      </c>
      <c r="O3089">
        <v>234</v>
      </c>
      <c r="P3089">
        <v>234</v>
      </c>
      <c r="Q3089">
        <v>0</v>
      </c>
      <c r="R3089">
        <v>0</v>
      </c>
      <c r="S3089">
        <v>350937</v>
      </c>
      <c r="T3089">
        <v>234</v>
      </c>
      <c r="U3089">
        <v>0</v>
      </c>
    </row>
    <row r="3090" spans="1:21">
      <c r="A3090">
        <v>1.1000000000000001</v>
      </c>
      <c r="B3090">
        <v>49</v>
      </c>
      <c r="C3090" t="s">
        <v>29357</v>
      </c>
      <c r="D3090" t="s">
        <v>29358</v>
      </c>
      <c r="E3090" t="s">
        <v>29359</v>
      </c>
      <c r="F3090" t="s">
        <v>29360</v>
      </c>
      <c r="G3090" t="s">
        <v>29361</v>
      </c>
      <c r="H3090" t="s">
        <v>4205</v>
      </c>
      <c r="I3090" t="s">
        <v>10229</v>
      </c>
      <c r="J3090">
        <v>452</v>
      </c>
      <c r="K3090" t="s">
        <v>29174</v>
      </c>
      <c r="L3090" t="s">
        <v>18241</v>
      </c>
      <c r="M3090">
        <v>182145</v>
      </c>
      <c r="N3090">
        <v>2600</v>
      </c>
      <c r="O3090">
        <v>234</v>
      </c>
      <c r="P3090">
        <v>234</v>
      </c>
      <c r="Q3090">
        <v>0</v>
      </c>
      <c r="R3090">
        <v>0</v>
      </c>
      <c r="S3090">
        <v>182145</v>
      </c>
      <c r="T3090">
        <v>234</v>
      </c>
      <c r="U3090">
        <v>0</v>
      </c>
    </row>
    <row r="3091" spans="1:21">
      <c r="A3091">
        <v>1.1000000000000001</v>
      </c>
      <c r="B3091">
        <v>50</v>
      </c>
      <c r="C3091" t="s">
        <v>29362</v>
      </c>
      <c r="D3091" t="s">
        <v>29363</v>
      </c>
      <c r="E3091" t="s">
        <v>4214</v>
      </c>
      <c r="F3091" t="s">
        <v>29364</v>
      </c>
      <c r="G3091" t="s">
        <v>29365</v>
      </c>
      <c r="H3091" t="s">
        <v>10221</v>
      </c>
      <c r="I3091" t="s">
        <v>4213</v>
      </c>
      <c r="J3091">
        <v>452</v>
      </c>
      <c r="K3091" t="s">
        <v>29174</v>
      </c>
      <c r="L3091" t="s">
        <v>17635</v>
      </c>
      <c r="M3091">
        <v>158906</v>
      </c>
      <c r="N3091">
        <v>2600</v>
      </c>
      <c r="O3091">
        <v>234</v>
      </c>
      <c r="P3091">
        <v>234</v>
      </c>
      <c r="Q3091">
        <v>0</v>
      </c>
      <c r="R3091">
        <v>0</v>
      </c>
      <c r="S3091">
        <v>158906</v>
      </c>
      <c r="T3091">
        <v>234</v>
      </c>
      <c r="U3091">
        <v>0</v>
      </c>
    </row>
    <row r="3092" spans="1:21">
      <c r="A3092">
        <v>1.1000000000000001</v>
      </c>
      <c r="B3092">
        <v>51</v>
      </c>
      <c r="C3092" t="s">
        <v>29366</v>
      </c>
      <c r="D3092" t="s">
        <v>29367</v>
      </c>
      <c r="E3092" t="s">
        <v>6689</v>
      </c>
      <c r="F3092" t="s">
        <v>29368</v>
      </c>
      <c r="G3092" t="s">
        <v>29369</v>
      </c>
      <c r="H3092" t="s">
        <v>4204</v>
      </c>
      <c r="I3092" t="s">
        <v>6688</v>
      </c>
      <c r="J3092">
        <v>452</v>
      </c>
      <c r="K3092" t="s">
        <v>29174</v>
      </c>
      <c r="L3092" t="s">
        <v>17595</v>
      </c>
      <c r="M3092">
        <v>531985</v>
      </c>
      <c r="N3092">
        <v>2600</v>
      </c>
      <c r="O3092">
        <v>234</v>
      </c>
      <c r="P3092">
        <v>234</v>
      </c>
      <c r="Q3092">
        <v>0</v>
      </c>
      <c r="R3092">
        <v>0</v>
      </c>
      <c r="S3092">
        <v>531985</v>
      </c>
      <c r="T3092">
        <v>234</v>
      </c>
      <c r="U3092">
        <v>0</v>
      </c>
    </row>
    <row r="3093" spans="1:21">
      <c r="A3093">
        <v>1.1000000000000001</v>
      </c>
      <c r="B3093">
        <v>52</v>
      </c>
      <c r="C3093" t="s">
        <v>29370</v>
      </c>
      <c r="D3093" t="s">
        <v>29371</v>
      </c>
      <c r="E3093" t="s">
        <v>6686</v>
      </c>
      <c r="F3093" t="s">
        <v>29372</v>
      </c>
      <c r="G3093" t="s">
        <v>29373</v>
      </c>
      <c r="H3093" t="s">
        <v>4203</v>
      </c>
      <c r="I3093" t="s">
        <v>6685</v>
      </c>
      <c r="J3093">
        <v>452</v>
      </c>
      <c r="K3093" t="s">
        <v>29174</v>
      </c>
      <c r="L3093" t="s">
        <v>17595</v>
      </c>
      <c r="M3093">
        <v>1190626</v>
      </c>
      <c r="N3093">
        <v>2600</v>
      </c>
      <c r="O3093">
        <v>234</v>
      </c>
      <c r="P3093">
        <v>234</v>
      </c>
      <c r="Q3093">
        <v>0</v>
      </c>
      <c r="R3093">
        <v>0</v>
      </c>
      <c r="S3093">
        <v>1190626</v>
      </c>
      <c r="T3093">
        <v>234</v>
      </c>
      <c r="U3093">
        <v>0</v>
      </c>
    </row>
    <row r="3094" spans="1:21">
      <c r="A3094">
        <v>1.1000000000000001</v>
      </c>
      <c r="B3094">
        <v>53</v>
      </c>
      <c r="C3094" t="s">
        <v>29374</v>
      </c>
      <c r="D3094" t="s">
        <v>29375</v>
      </c>
      <c r="E3094" t="s">
        <v>3983</v>
      </c>
      <c r="F3094" t="s">
        <v>29195</v>
      </c>
      <c r="G3094" t="s">
        <v>29376</v>
      </c>
      <c r="H3094" t="s">
        <v>6653</v>
      </c>
      <c r="I3094" t="s">
        <v>6684</v>
      </c>
      <c r="J3094">
        <v>452</v>
      </c>
      <c r="K3094" t="s">
        <v>29174</v>
      </c>
      <c r="L3094" t="s">
        <v>17595</v>
      </c>
      <c r="M3094">
        <v>1342190</v>
      </c>
      <c r="N3094">
        <v>2600</v>
      </c>
      <c r="O3094">
        <v>234</v>
      </c>
      <c r="P3094">
        <v>234</v>
      </c>
      <c r="Q3094">
        <v>0</v>
      </c>
      <c r="R3094">
        <v>0</v>
      </c>
      <c r="S3094">
        <v>1342190</v>
      </c>
      <c r="T3094">
        <v>234</v>
      </c>
      <c r="U3094">
        <v>0</v>
      </c>
    </row>
    <row r="3095" spans="1:21">
      <c r="A3095">
        <v>1.1000000000000001</v>
      </c>
      <c r="B3095">
        <v>54</v>
      </c>
      <c r="C3095" t="s">
        <v>29377</v>
      </c>
      <c r="D3095" t="s">
        <v>29378</v>
      </c>
      <c r="E3095" t="s">
        <v>6682</v>
      </c>
      <c r="F3095" t="s">
        <v>29379</v>
      </c>
      <c r="G3095" t="s">
        <v>29380</v>
      </c>
      <c r="H3095" t="s">
        <v>6650</v>
      </c>
      <c r="I3095" t="s">
        <v>6681</v>
      </c>
      <c r="J3095">
        <v>452</v>
      </c>
      <c r="K3095" t="s">
        <v>29174</v>
      </c>
      <c r="L3095" t="s">
        <v>17595</v>
      </c>
      <c r="M3095">
        <v>699292</v>
      </c>
      <c r="N3095">
        <v>2600</v>
      </c>
      <c r="O3095">
        <v>234</v>
      </c>
      <c r="P3095">
        <v>234</v>
      </c>
      <c r="Q3095">
        <v>0</v>
      </c>
      <c r="R3095">
        <v>0</v>
      </c>
      <c r="S3095">
        <v>699292</v>
      </c>
      <c r="T3095">
        <v>234</v>
      </c>
      <c r="U3095">
        <v>0</v>
      </c>
    </row>
    <row r="3096" spans="1:21">
      <c r="A3096">
        <v>1.1000000000000001</v>
      </c>
      <c r="B3096">
        <v>55</v>
      </c>
      <c r="C3096" t="s">
        <v>29381</v>
      </c>
      <c r="D3096" t="s">
        <v>29382</v>
      </c>
      <c r="E3096" t="s">
        <v>6679</v>
      </c>
      <c r="F3096" t="s">
        <v>29383</v>
      </c>
      <c r="G3096" t="s">
        <v>29384</v>
      </c>
      <c r="H3096" t="s">
        <v>6647</v>
      </c>
      <c r="I3096" t="s">
        <v>6678</v>
      </c>
      <c r="J3096">
        <v>452</v>
      </c>
      <c r="K3096" t="s">
        <v>29174</v>
      </c>
      <c r="L3096" t="s">
        <v>17595</v>
      </c>
      <c r="M3096">
        <v>952553</v>
      </c>
      <c r="N3096">
        <v>2600</v>
      </c>
      <c r="O3096">
        <v>234</v>
      </c>
      <c r="P3096">
        <v>234</v>
      </c>
      <c r="Q3096">
        <v>0</v>
      </c>
      <c r="R3096">
        <v>0</v>
      </c>
      <c r="S3096">
        <v>952553</v>
      </c>
      <c r="T3096">
        <v>234</v>
      </c>
      <c r="U3096">
        <v>0</v>
      </c>
    </row>
    <row r="3097" spans="1:21">
      <c r="A3097">
        <v>1.1000000000000001</v>
      </c>
      <c r="B3097">
        <v>56</v>
      </c>
      <c r="C3097" t="s">
        <v>29385</v>
      </c>
      <c r="D3097" t="s">
        <v>29386</v>
      </c>
      <c r="E3097" t="s">
        <v>6676</v>
      </c>
      <c r="F3097" t="s">
        <v>29387</v>
      </c>
      <c r="G3097" t="s">
        <v>29388</v>
      </c>
      <c r="H3097" t="s">
        <v>4199</v>
      </c>
      <c r="I3097" t="s">
        <v>6675</v>
      </c>
      <c r="J3097">
        <v>452</v>
      </c>
      <c r="K3097" t="s">
        <v>29174</v>
      </c>
      <c r="L3097" t="s">
        <v>17595</v>
      </c>
      <c r="M3097">
        <v>167796</v>
      </c>
      <c r="N3097">
        <v>2600</v>
      </c>
      <c r="O3097">
        <v>234</v>
      </c>
      <c r="P3097">
        <v>234</v>
      </c>
      <c r="Q3097">
        <v>0</v>
      </c>
      <c r="R3097">
        <v>0</v>
      </c>
      <c r="S3097">
        <v>167796</v>
      </c>
      <c r="T3097">
        <v>234</v>
      </c>
      <c r="U3097">
        <v>0</v>
      </c>
    </row>
    <row r="3098" spans="1:21">
      <c r="A3098">
        <v>1.1000000000000001</v>
      </c>
      <c r="B3098">
        <v>57</v>
      </c>
      <c r="C3098" t="s">
        <v>29389</v>
      </c>
      <c r="D3098" t="s">
        <v>29390</v>
      </c>
      <c r="E3098" t="s">
        <v>19377</v>
      </c>
      <c r="F3098" t="s">
        <v>29391</v>
      </c>
      <c r="G3098" t="s">
        <v>29392</v>
      </c>
      <c r="H3098" t="s">
        <v>4197</v>
      </c>
      <c r="I3098" t="s">
        <v>6674</v>
      </c>
      <c r="J3098">
        <v>452</v>
      </c>
      <c r="K3098" t="s">
        <v>29174</v>
      </c>
      <c r="L3098" t="s">
        <v>17595</v>
      </c>
      <c r="M3098">
        <v>52248</v>
      </c>
      <c r="N3098">
        <v>2600</v>
      </c>
      <c r="O3098">
        <v>234</v>
      </c>
      <c r="P3098">
        <v>234</v>
      </c>
      <c r="Q3098">
        <v>0</v>
      </c>
      <c r="R3098">
        <v>0</v>
      </c>
      <c r="S3098">
        <v>52248</v>
      </c>
      <c r="T3098">
        <v>234</v>
      </c>
      <c r="U3098">
        <v>0</v>
      </c>
    </row>
    <row r="3099" spans="1:21">
      <c r="A3099">
        <v>1.1000000000000001</v>
      </c>
      <c r="B3099">
        <v>58</v>
      </c>
      <c r="C3099" t="s">
        <v>29393</v>
      </c>
      <c r="D3099" t="s">
        <v>29394</v>
      </c>
      <c r="E3099" t="s">
        <v>6672</v>
      </c>
      <c r="F3099" t="s">
        <v>29395</v>
      </c>
      <c r="G3099" t="s">
        <v>29396</v>
      </c>
      <c r="H3099" t="s">
        <v>10219</v>
      </c>
      <c r="I3099" t="s">
        <v>6671</v>
      </c>
      <c r="J3099">
        <v>452</v>
      </c>
      <c r="K3099" t="s">
        <v>29174</v>
      </c>
      <c r="L3099" t="s">
        <v>17595</v>
      </c>
      <c r="M3099">
        <v>1060306</v>
      </c>
      <c r="N3099">
        <v>2600</v>
      </c>
      <c r="O3099">
        <v>234</v>
      </c>
      <c r="P3099">
        <v>234</v>
      </c>
      <c r="Q3099">
        <v>0</v>
      </c>
      <c r="R3099">
        <v>0</v>
      </c>
      <c r="S3099">
        <v>1060306</v>
      </c>
      <c r="T3099">
        <v>234</v>
      </c>
      <c r="U3099">
        <v>0</v>
      </c>
    </row>
    <row r="3100" spans="1:21">
      <c r="A3100">
        <v>1.1000000000000001</v>
      </c>
      <c r="B3100">
        <v>59</v>
      </c>
      <c r="C3100" t="s">
        <v>29397</v>
      </c>
      <c r="D3100" t="s">
        <v>29398</v>
      </c>
      <c r="E3100" t="s">
        <v>29399</v>
      </c>
      <c r="F3100" t="s">
        <v>29400</v>
      </c>
      <c r="G3100" t="s">
        <v>29401</v>
      </c>
      <c r="H3100" t="s">
        <v>10218</v>
      </c>
      <c r="I3100" t="s">
        <v>6670</v>
      </c>
      <c r="J3100">
        <v>452</v>
      </c>
      <c r="K3100" t="s">
        <v>29174</v>
      </c>
      <c r="L3100" t="s">
        <v>17595</v>
      </c>
      <c r="M3100">
        <v>441023</v>
      </c>
      <c r="N3100">
        <v>2600</v>
      </c>
      <c r="O3100">
        <v>234</v>
      </c>
      <c r="P3100">
        <v>234</v>
      </c>
      <c r="Q3100">
        <v>0</v>
      </c>
      <c r="R3100">
        <v>0</v>
      </c>
      <c r="S3100">
        <v>441023</v>
      </c>
      <c r="T3100">
        <v>234</v>
      </c>
      <c r="U3100">
        <v>0</v>
      </c>
    </row>
    <row r="3101" spans="1:21">
      <c r="A3101">
        <v>1.1000000000000001</v>
      </c>
      <c r="B3101">
        <v>60</v>
      </c>
      <c r="C3101" t="s">
        <v>29402</v>
      </c>
      <c r="D3101" t="s">
        <v>6669</v>
      </c>
      <c r="E3101" t="s">
        <v>6668</v>
      </c>
      <c r="F3101" t="s">
        <v>29403</v>
      </c>
      <c r="G3101" t="s">
        <v>29404</v>
      </c>
      <c r="H3101" t="s">
        <v>10215</v>
      </c>
      <c r="I3101" t="s">
        <v>6667</v>
      </c>
      <c r="J3101">
        <v>452</v>
      </c>
      <c r="K3101" t="s">
        <v>29174</v>
      </c>
      <c r="L3101" t="s">
        <v>17595</v>
      </c>
      <c r="M3101">
        <v>304280</v>
      </c>
      <c r="N3101">
        <v>2600</v>
      </c>
      <c r="O3101">
        <v>234</v>
      </c>
      <c r="P3101">
        <v>234</v>
      </c>
      <c r="Q3101">
        <v>0</v>
      </c>
      <c r="R3101">
        <v>0</v>
      </c>
      <c r="S3101">
        <v>304280</v>
      </c>
      <c r="T3101">
        <v>234</v>
      </c>
      <c r="U3101">
        <v>0</v>
      </c>
    </row>
    <row r="3102" spans="1:21">
      <c r="A3102">
        <v>1.1000000000000001</v>
      </c>
      <c r="B3102">
        <v>61</v>
      </c>
      <c r="C3102" t="s">
        <v>29405</v>
      </c>
      <c r="D3102" t="s">
        <v>29406</v>
      </c>
      <c r="E3102" t="s">
        <v>10227</v>
      </c>
      <c r="F3102" t="s">
        <v>29407</v>
      </c>
      <c r="G3102" t="s">
        <v>29408</v>
      </c>
      <c r="H3102" t="s">
        <v>10213</v>
      </c>
      <c r="I3102" t="s">
        <v>10226</v>
      </c>
      <c r="J3102">
        <v>452</v>
      </c>
      <c r="K3102" t="s">
        <v>29174</v>
      </c>
      <c r="L3102" t="s">
        <v>18241</v>
      </c>
      <c r="M3102">
        <v>313539</v>
      </c>
      <c r="N3102">
        <v>2600</v>
      </c>
      <c r="O3102">
        <v>234</v>
      </c>
      <c r="P3102">
        <v>234</v>
      </c>
      <c r="Q3102">
        <v>0</v>
      </c>
      <c r="R3102">
        <v>0</v>
      </c>
      <c r="S3102">
        <v>313539</v>
      </c>
      <c r="T3102">
        <v>234</v>
      </c>
      <c r="U3102">
        <v>0</v>
      </c>
    </row>
    <row r="3103" spans="1:21">
      <c r="A3103">
        <v>1.1000000000000001</v>
      </c>
      <c r="B3103">
        <v>62</v>
      </c>
      <c r="C3103" t="s">
        <v>29409</v>
      </c>
      <c r="D3103" t="s">
        <v>6748</v>
      </c>
      <c r="E3103" t="s">
        <v>4210</v>
      </c>
      <c r="F3103" t="s">
        <v>29410</v>
      </c>
      <c r="G3103" t="s">
        <v>29411</v>
      </c>
      <c r="H3103" t="s">
        <v>10212</v>
      </c>
      <c r="I3103" t="s">
        <v>6666</v>
      </c>
      <c r="J3103">
        <v>452</v>
      </c>
      <c r="K3103" t="s">
        <v>29174</v>
      </c>
      <c r="L3103" t="s">
        <v>17595</v>
      </c>
      <c r="M3103">
        <v>1393909</v>
      </c>
      <c r="N3103">
        <v>2600</v>
      </c>
      <c r="O3103">
        <v>234</v>
      </c>
      <c r="P3103">
        <v>234</v>
      </c>
      <c r="Q3103">
        <v>0</v>
      </c>
      <c r="R3103">
        <v>0</v>
      </c>
      <c r="S3103">
        <v>1393909</v>
      </c>
      <c r="T3103">
        <v>234</v>
      </c>
      <c r="U3103">
        <v>0</v>
      </c>
    </row>
    <row r="3104" spans="1:21">
      <c r="A3104">
        <v>1.1000000000000001</v>
      </c>
      <c r="B3104">
        <v>63</v>
      </c>
      <c r="C3104" t="s">
        <v>29412</v>
      </c>
      <c r="D3104" t="s">
        <v>4211</v>
      </c>
      <c r="E3104" t="s">
        <v>4210</v>
      </c>
      <c r="F3104" t="s">
        <v>29413</v>
      </c>
      <c r="G3104" t="s">
        <v>29414</v>
      </c>
      <c r="H3104" t="s">
        <v>4192</v>
      </c>
      <c r="I3104" t="s">
        <v>4209</v>
      </c>
      <c r="J3104">
        <v>452</v>
      </c>
      <c r="K3104" t="s">
        <v>29174</v>
      </c>
      <c r="L3104" t="s">
        <v>17635</v>
      </c>
      <c r="M3104">
        <v>130576</v>
      </c>
      <c r="N3104">
        <v>2600</v>
      </c>
      <c r="O3104">
        <v>234</v>
      </c>
      <c r="P3104">
        <v>234</v>
      </c>
      <c r="Q3104">
        <v>0</v>
      </c>
      <c r="R3104">
        <v>0</v>
      </c>
      <c r="S3104">
        <v>130576</v>
      </c>
      <c r="T3104">
        <v>234</v>
      </c>
      <c r="U3104">
        <v>0</v>
      </c>
    </row>
    <row r="3105" spans="1:21">
      <c r="A3105">
        <v>1.1000000000000001</v>
      </c>
      <c r="B3105">
        <v>64</v>
      </c>
      <c r="C3105" t="s">
        <v>29415</v>
      </c>
      <c r="D3105" t="s">
        <v>29416</v>
      </c>
      <c r="E3105" t="s">
        <v>6664</v>
      </c>
      <c r="F3105" t="s">
        <v>29417</v>
      </c>
      <c r="G3105" t="s">
        <v>29418</v>
      </c>
      <c r="H3105" t="s">
        <v>10209</v>
      </c>
      <c r="I3105" t="s">
        <v>6663</v>
      </c>
      <c r="J3105">
        <v>452</v>
      </c>
      <c r="K3105" t="s">
        <v>29174</v>
      </c>
      <c r="L3105" t="s">
        <v>17595</v>
      </c>
      <c r="M3105">
        <v>132102</v>
      </c>
      <c r="N3105">
        <v>2600</v>
      </c>
      <c r="O3105">
        <v>234</v>
      </c>
      <c r="P3105">
        <v>234</v>
      </c>
      <c r="Q3105">
        <v>0</v>
      </c>
      <c r="R3105">
        <v>0</v>
      </c>
      <c r="S3105">
        <v>132102</v>
      </c>
      <c r="T3105">
        <v>234</v>
      </c>
      <c r="U3105">
        <v>0</v>
      </c>
    </row>
    <row r="3106" spans="1:21">
      <c r="A3106">
        <v>1.1000000000000001</v>
      </c>
      <c r="B3106">
        <v>65</v>
      </c>
      <c r="C3106" t="s">
        <v>29419</v>
      </c>
      <c r="D3106" t="s">
        <v>29420</v>
      </c>
      <c r="E3106" t="s">
        <v>6659</v>
      </c>
      <c r="F3106" t="s">
        <v>29421</v>
      </c>
      <c r="G3106" t="s">
        <v>29422</v>
      </c>
      <c r="H3106" t="s">
        <v>6640</v>
      </c>
      <c r="I3106" t="s">
        <v>6662</v>
      </c>
      <c r="J3106">
        <v>452</v>
      </c>
      <c r="K3106" t="s">
        <v>29174</v>
      </c>
      <c r="L3106" t="s">
        <v>17595</v>
      </c>
      <c r="M3106">
        <v>581027</v>
      </c>
      <c r="N3106">
        <v>2600</v>
      </c>
      <c r="O3106">
        <v>234</v>
      </c>
      <c r="P3106">
        <v>234</v>
      </c>
      <c r="Q3106">
        <v>0</v>
      </c>
      <c r="R3106">
        <v>0</v>
      </c>
      <c r="S3106">
        <v>581027</v>
      </c>
      <c r="T3106">
        <v>234</v>
      </c>
      <c r="U3106">
        <v>0</v>
      </c>
    </row>
    <row r="3107" spans="1:21">
      <c r="A3107">
        <v>1.1000000000000001</v>
      </c>
      <c r="B3107">
        <v>66</v>
      </c>
      <c r="C3107" t="s">
        <v>29423</v>
      </c>
      <c r="D3107" t="s">
        <v>29420</v>
      </c>
      <c r="E3107" t="s">
        <v>6659</v>
      </c>
      <c r="F3107" t="s">
        <v>29424</v>
      </c>
      <c r="G3107" t="s">
        <v>29425</v>
      </c>
      <c r="H3107" t="s">
        <v>10208</v>
      </c>
      <c r="I3107" t="s">
        <v>6661</v>
      </c>
      <c r="J3107">
        <v>452</v>
      </c>
      <c r="K3107" t="s">
        <v>29174</v>
      </c>
      <c r="L3107" t="s">
        <v>17595</v>
      </c>
      <c r="M3107">
        <v>279033</v>
      </c>
      <c r="N3107">
        <v>2600</v>
      </c>
      <c r="O3107">
        <v>234</v>
      </c>
      <c r="P3107">
        <v>234</v>
      </c>
      <c r="Q3107">
        <v>0</v>
      </c>
      <c r="R3107">
        <v>0</v>
      </c>
      <c r="S3107">
        <v>279033</v>
      </c>
      <c r="T3107">
        <v>234</v>
      </c>
      <c r="U3107">
        <v>0</v>
      </c>
    </row>
    <row r="3108" spans="1:21">
      <c r="A3108">
        <v>1.1000000000000001</v>
      </c>
      <c r="B3108">
        <v>67</v>
      </c>
      <c r="C3108" t="s">
        <v>29426</v>
      </c>
      <c r="D3108" t="s">
        <v>29427</v>
      </c>
      <c r="E3108" t="s">
        <v>29428</v>
      </c>
      <c r="F3108" t="s">
        <v>29429</v>
      </c>
      <c r="G3108" t="s">
        <v>29430</v>
      </c>
      <c r="H3108" t="s">
        <v>6637</v>
      </c>
      <c r="I3108" t="s">
        <v>4208</v>
      </c>
      <c r="J3108">
        <v>452</v>
      </c>
      <c r="K3108" t="s">
        <v>29174</v>
      </c>
      <c r="L3108" t="s">
        <v>17635</v>
      </c>
      <c r="M3108">
        <v>828003</v>
      </c>
      <c r="N3108">
        <v>2600</v>
      </c>
      <c r="O3108">
        <v>234</v>
      </c>
      <c r="P3108">
        <v>234</v>
      </c>
      <c r="Q3108">
        <v>0</v>
      </c>
      <c r="R3108">
        <v>0</v>
      </c>
      <c r="S3108">
        <v>828003</v>
      </c>
      <c r="T3108">
        <v>234</v>
      </c>
      <c r="U3108">
        <v>0</v>
      </c>
    </row>
    <row r="3109" spans="1:21">
      <c r="A3109">
        <v>1.1000000000000001</v>
      </c>
      <c r="B3109">
        <v>68</v>
      </c>
      <c r="C3109" t="s">
        <v>29431</v>
      </c>
      <c r="D3109" t="s">
        <v>29420</v>
      </c>
      <c r="E3109" t="s">
        <v>6659</v>
      </c>
      <c r="F3109" t="s">
        <v>29424</v>
      </c>
      <c r="G3109" t="s">
        <v>29432</v>
      </c>
      <c r="H3109" t="s">
        <v>10205</v>
      </c>
      <c r="I3109" t="s">
        <v>6658</v>
      </c>
      <c r="J3109">
        <v>452</v>
      </c>
      <c r="K3109" t="s">
        <v>29174</v>
      </c>
      <c r="L3109" t="s">
        <v>17595</v>
      </c>
      <c r="M3109">
        <v>608662</v>
      </c>
      <c r="N3109">
        <v>2600</v>
      </c>
      <c r="O3109">
        <v>234</v>
      </c>
      <c r="P3109">
        <v>234</v>
      </c>
      <c r="Q3109">
        <v>0</v>
      </c>
      <c r="R3109">
        <v>0</v>
      </c>
      <c r="S3109">
        <v>608662</v>
      </c>
      <c r="T3109">
        <v>234</v>
      </c>
      <c r="U3109">
        <v>0</v>
      </c>
    </row>
    <row r="3110" spans="1:21">
      <c r="A3110">
        <v>1.1000000000000001</v>
      </c>
      <c r="B3110">
        <v>69</v>
      </c>
      <c r="C3110" t="s">
        <v>29433</v>
      </c>
      <c r="D3110" t="s">
        <v>29434</v>
      </c>
      <c r="E3110" t="s">
        <v>29435</v>
      </c>
      <c r="F3110" t="s">
        <v>29436</v>
      </c>
      <c r="G3110" t="s">
        <v>29437</v>
      </c>
      <c r="H3110" t="s">
        <v>6636</v>
      </c>
      <c r="I3110" t="s">
        <v>6657</v>
      </c>
      <c r="J3110">
        <v>452</v>
      </c>
      <c r="K3110" t="s">
        <v>29174</v>
      </c>
      <c r="L3110" t="s">
        <v>17595</v>
      </c>
      <c r="M3110">
        <v>696193</v>
      </c>
      <c r="N3110">
        <v>2600</v>
      </c>
      <c r="O3110">
        <v>234</v>
      </c>
      <c r="P3110">
        <v>234</v>
      </c>
      <c r="Q3110">
        <v>0</v>
      </c>
      <c r="R3110">
        <v>0</v>
      </c>
      <c r="S3110">
        <v>696193</v>
      </c>
      <c r="T3110">
        <v>234</v>
      </c>
      <c r="U3110">
        <v>0</v>
      </c>
    </row>
    <row r="3111" spans="1:21">
      <c r="A3111">
        <v>1.1000000000000001</v>
      </c>
      <c r="B3111">
        <v>70</v>
      </c>
      <c r="C3111" t="s">
        <v>29438</v>
      </c>
      <c r="D3111" t="s">
        <v>29439</v>
      </c>
      <c r="E3111" t="s">
        <v>10223</v>
      </c>
      <c r="F3111" t="s">
        <v>29440</v>
      </c>
      <c r="G3111" t="s">
        <v>29441</v>
      </c>
      <c r="H3111" t="s">
        <v>4189</v>
      </c>
      <c r="I3111" t="s">
        <v>10222</v>
      </c>
      <c r="J3111">
        <v>452</v>
      </c>
      <c r="K3111" t="s">
        <v>29174</v>
      </c>
      <c r="L3111" t="s">
        <v>18241</v>
      </c>
      <c r="M3111">
        <v>255876</v>
      </c>
      <c r="N3111">
        <v>2600</v>
      </c>
      <c r="O3111">
        <v>234</v>
      </c>
      <c r="P3111">
        <v>234</v>
      </c>
      <c r="Q3111">
        <v>0</v>
      </c>
      <c r="R3111">
        <v>0</v>
      </c>
      <c r="S3111">
        <v>255876</v>
      </c>
      <c r="T3111">
        <v>234</v>
      </c>
      <c r="U3111">
        <v>0</v>
      </c>
    </row>
    <row r="3112" spans="1:21">
      <c r="A3112">
        <v>1.1000000000000001</v>
      </c>
      <c r="B3112">
        <v>71</v>
      </c>
      <c r="C3112" t="s">
        <v>29442</v>
      </c>
      <c r="D3112" t="s">
        <v>29443</v>
      </c>
      <c r="E3112" t="s">
        <v>4206</v>
      </c>
      <c r="F3112" t="s">
        <v>29444</v>
      </c>
      <c r="G3112" t="s">
        <v>29445</v>
      </c>
      <c r="H3112" t="s">
        <v>6632</v>
      </c>
      <c r="I3112" t="s">
        <v>4205</v>
      </c>
      <c r="J3112">
        <v>452</v>
      </c>
      <c r="K3112" t="s">
        <v>29174</v>
      </c>
      <c r="L3112" t="s">
        <v>17635</v>
      </c>
      <c r="M3112">
        <v>630336</v>
      </c>
      <c r="N3112">
        <v>2600</v>
      </c>
      <c r="O3112">
        <v>234</v>
      </c>
      <c r="P3112">
        <v>234</v>
      </c>
      <c r="Q3112">
        <v>0</v>
      </c>
      <c r="R3112">
        <v>0</v>
      </c>
      <c r="S3112">
        <v>630336</v>
      </c>
      <c r="T3112">
        <v>234</v>
      </c>
      <c r="U3112">
        <v>0</v>
      </c>
    </row>
    <row r="3113" spans="1:21">
      <c r="A3113">
        <v>1.1000000000000001</v>
      </c>
      <c r="B3113">
        <v>72</v>
      </c>
      <c r="C3113" t="s">
        <v>29446</v>
      </c>
      <c r="D3113" t="s">
        <v>29447</v>
      </c>
      <c r="E3113" t="s">
        <v>7352</v>
      </c>
      <c r="F3113" t="s">
        <v>23214</v>
      </c>
      <c r="G3113" t="s">
        <v>29448</v>
      </c>
      <c r="H3113" t="s">
        <v>4188</v>
      </c>
      <c r="I3113" t="s">
        <v>10221</v>
      </c>
      <c r="J3113">
        <v>452</v>
      </c>
      <c r="K3113" t="s">
        <v>29174</v>
      </c>
      <c r="L3113" t="s">
        <v>18241</v>
      </c>
      <c r="M3113">
        <v>2229873</v>
      </c>
      <c r="N3113">
        <v>2600</v>
      </c>
      <c r="O3113">
        <v>234</v>
      </c>
      <c r="P3113">
        <v>234</v>
      </c>
      <c r="Q3113">
        <v>0</v>
      </c>
      <c r="R3113">
        <v>0</v>
      </c>
      <c r="S3113">
        <v>2229873</v>
      </c>
      <c r="T3113">
        <v>234</v>
      </c>
      <c r="U3113">
        <v>0</v>
      </c>
    </row>
    <row r="3114" spans="1:21">
      <c r="A3114">
        <v>1.1000000000000001</v>
      </c>
      <c r="B3114">
        <v>73</v>
      </c>
      <c r="C3114" t="s">
        <v>29449</v>
      </c>
      <c r="D3114" t="s">
        <v>29450</v>
      </c>
      <c r="E3114" t="s">
        <v>827</v>
      </c>
      <c r="F3114" t="s">
        <v>29451</v>
      </c>
      <c r="G3114" t="s">
        <v>29452</v>
      </c>
      <c r="H3114" t="s">
        <v>10202</v>
      </c>
      <c r="I3114" t="s">
        <v>4204</v>
      </c>
      <c r="J3114">
        <v>452</v>
      </c>
      <c r="K3114" t="s">
        <v>29174</v>
      </c>
      <c r="L3114" t="s">
        <v>17635</v>
      </c>
      <c r="M3114">
        <v>192621</v>
      </c>
      <c r="N3114">
        <v>2600</v>
      </c>
      <c r="O3114">
        <v>234</v>
      </c>
      <c r="P3114">
        <v>234</v>
      </c>
      <c r="Q3114">
        <v>0</v>
      </c>
      <c r="R3114">
        <v>0</v>
      </c>
      <c r="S3114">
        <v>192621</v>
      </c>
      <c r="T3114">
        <v>234</v>
      </c>
      <c r="U3114">
        <v>0</v>
      </c>
    </row>
    <row r="3115" spans="1:21">
      <c r="A3115">
        <v>1.1000000000000001</v>
      </c>
      <c r="B3115">
        <v>74</v>
      </c>
      <c r="C3115" t="s">
        <v>29453</v>
      </c>
      <c r="D3115" t="s">
        <v>29454</v>
      </c>
      <c r="E3115" t="s">
        <v>29354</v>
      </c>
      <c r="F3115" t="s">
        <v>29455</v>
      </c>
      <c r="G3115" t="s">
        <v>29456</v>
      </c>
      <c r="H3115" t="s">
        <v>4187</v>
      </c>
      <c r="I3115" t="s">
        <v>4203</v>
      </c>
      <c r="J3115">
        <v>452</v>
      </c>
      <c r="K3115" t="s">
        <v>29174</v>
      </c>
      <c r="L3115" t="s">
        <v>17635</v>
      </c>
      <c r="M3115">
        <v>556670</v>
      </c>
      <c r="N3115">
        <v>2600</v>
      </c>
      <c r="O3115">
        <v>234</v>
      </c>
      <c r="P3115">
        <v>234</v>
      </c>
      <c r="Q3115">
        <v>0</v>
      </c>
      <c r="R3115">
        <v>0</v>
      </c>
      <c r="S3115">
        <v>556670</v>
      </c>
      <c r="T3115">
        <v>234</v>
      </c>
      <c r="U3115">
        <v>0</v>
      </c>
    </row>
    <row r="3116" spans="1:21">
      <c r="A3116">
        <v>1.1000000000000001</v>
      </c>
      <c r="B3116">
        <v>75</v>
      </c>
      <c r="C3116" t="s">
        <v>29457</v>
      </c>
      <c r="D3116" t="s">
        <v>29458</v>
      </c>
      <c r="E3116" t="s">
        <v>6654</v>
      </c>
      <c r="F3116" t="s">
        <v>29459</v>
      </c>
      <c r="G3116" t="s">
        <v>29460</v>
      </c>
      <c r="H3116" t="s">
        <v>10201</v>
      </c>
      <c r="I3116" t="s">
        <v>6653</v>
      </c>
      <c r="J3116">
        <v>452</v>
      </c>
      <c r="K3116" t="s">
        <v>29174</v>
      </c>
      <c r="L3116" t="s">
        <v>17595</v>
      </c>
      <c r="M3116">
        <v>1384412</v>
      </c>
      <c r="N3116">
        <v>2600</v>
      </c>
      <c r="O3116">
        <v>234</v>
      </c>
      <c r="P3116">
        <v>234</v>
      </c>
      <c r="Q3116">
        <v>0</v>
      </c>
      <c r="R3116">
        <v>0</v>
      </c>
      <c r="S3116">
        <v>1384412</v>
      </c>
      <c r="T3116">
        <v>234</v>
      </c>
      <c r="U3116">
        <v>0</v>
      </c>
    </row>
    <row r="3117" spans="1:21">
      <c r="A3117">
        <v>1.1000000000000001</v>
      </c>
      <c r="B3117">
        <v>76</v>
      </c>
      <c r="C3117" t="s">
        <v>29461</v>
      </c>
      <c r="D3117" t="s">
        <v>29462</v>
      </c>
      <c r="E3117" t="s">
        <v>6651</v>
      </c>
      <c r="F3117" t="s">
        <v>29463</v>
      </c>
      <c r="G3117" t="s">
        <v>29464</v>
      </c>
      <c r="H3117" t="s">
        <v>6626</v>
      </c>
      <c r="I3117" t="s">
        <v>6650</v>
      </c>
      <c r="J3117">
        <v>452</v>
      </c>
      <c r="K3117" t="s">
        <v>29174</v>
      </c>
      <c r="L3117" t="s">
        <v>17595</v>
      </c>
      <c r="M3117">
        <v>760306</v>
      </c>
      <c r="N3117">
        <v>2600</v>
      </c>
      <c r="O3117">
        <v>234</v>
      </c>
      <c r="P3117">
        <v>234</v>
      </c>
      <c r="Q3117">
        <v>0</v>
      </c>
      <c r="R3117">
        <v>0</v>
      </c>
      <c r="S3117">
        <v>760306</v>
      </c>
      <c r="T3117">
        <v>234</v>
      </c>
      <c r="U3117">
        <v>0</v>
      </c>
    </row>
    <row r="3118" spans="1:21">
      <c r="A3118">
        <v>1.1000000000000001</v>
      </c>
      <c r="B3118">
        <v>77</v>
      </c>
      <c r="C3118" t="s">
        <v>29465</v>
      </c>
      <c r="D3118" t="s">
        <v>6649</v>
      </c>
      <c r="E3118" t="s">
        <v>6648</v>
      </c>
      <c r="F3118" t="s">
        <v>29466</v>
      </c>
      <c r="G3118" t="s">
        <v>29467</v>
      </c>
      <c r="H3118" t="s">
        <v>6623</v>
      </c>
      <c r="I3118" t="s">
        <v>6647</v>
      </c>
      <c r="J3118">
        <v>452</v>
      </c>
      <c r="K3118" t="s">
        <v>29174</v>
      </c>
      <c r="L3118" t="s">
        <v>17595</v>
      </c>
      <c r="M3118">
        <v>214836</v>
      </c>
      <c r="N3118">
        <v>2600</v>
      </c>
      <c r="O3118">
        <v>234</v>
      </c>
      <c r="P3118">
        <v>234</v>
      </c>
      <c r="Q3118">
        <v>0</v>
      </c>
      <c r="R3118">
        <v>0</v>
      </c>
      <c r="S3118">
        <v>214836</v>
      </c>
      <c r="T3118">
        <v>234</v>
      </c>
      <c r="U3118">
        <v>0</v>
      </c>
    </row>
    <row r="3119" spans="1:21">
      <c r="A3119">
        <v>1.1000000000000001</v>
      </c>
      <c r="B3119">
        <v>78</v>
      </c>
      <c r="C3119" t="s">
        <v>29468</v>
      </c>
      <c r="D3119" t="s">
        <v>29469</v>
      </c>
      <c r="E3119" t="s">
        <v>4200</v>
      </c>
      <c r="F3119" t="s">
        <v>29470</v>
      </c>
      <c r="G3119" t="s">
        <v>29471</v>
      </c>
      <c r="H3119" t="s">
        <v>10198</v>
      </c>
      <c r="I3119" t="s">
        <v>4199</v>
      </c>
      <c r="J3119">
        <v>452</v>
      </c>
      <c r="K3119" t="s">
        <v>29174</v>
      </c>
      <c r="L3119" t="s">
        <v>17635</v>
      </c>
      <c r="M3119">
        <v>943639</v>
      </c>
      <c r="N3119">
        <v>2600</v>
      </c>
      <c r="O3119">
        <v>234</v>
      </c>
      <c r="P3119">
        <v>234</v>
      </c>
      <c r="Q3119">
        <v>0</v>
      </c>
      <c r="R3119">
        <v>0</v>
      </c>
      <c r="S3119">
        <v>943639</v>
      </c>
      <c r="T3119">
        <v>234</v>
      </c>
      <c r="U3119">
        <v>0</v>
      </c>
    </row>
    <row r="3120" spans="1:21">
      <c r="A3120">
        <v>1.1000000000000001</v>
      </c>
      <c r="B3120">
        <v>79</v>
      </c>
      <c r="C3120" t="s">
        <v>29472</v>
      </c>
      <c r="D3120" t="s">
        <v>29473</v>
      </c>
      <c r="E3120" t="s">
        <v>29474</v>
      </c>
      <c r="F3120" t="s">
        <v>29475</v>
      </c>
      <c r="G3120" t="s">
        <v>29476</v>
      </c>
      <c r="H3120" t="s">
        <v>6621</v>
      </c>
      <c r="I3120" t="s">
        <v>4197</v>
      </c>
      <c r="J3120">
        <v>452</v>
      </c>
      <c r="K3120" t="s">
        <v>29174</v>
      </c>
      <c r="L3120" t="s">
        <v>17635</v>
      </c>
      <c r="M3120">
        <v>380664</v>
      </c>
      <c r="N3120">
        <v>2600</v>
      </c>
      <c r="O3120">
        <v>234</v>
      </c>
      <c r="P3120">
        <v>234</v>
      </c>
      <c r="Q3120">
        <v>0</v>
      </c>
      <c r="R3120">
        <v>0</v>
      </c>
      <c r="S3120">
        <v>380664</v>
      </c>
      <c r="T3120">
        <v>234</v>
      </c>
      <c r="U3120">
        <v>0</v>
      </c>
    </row>
    <row r="3121" spans="1:21">
      <c r="A3121">
        <v>1.1000000000000001</v>
      </c>
      <c r="B3121">
        <v>80</v>
      </c>
      <c r="C3121" t="s">
        <v>29477</v>
      </c>
      <c r="D3121" t="s">
        <v>29478</v>
      </c>
      <c r="E3121" t="s">
        <v>29479</v>
      </c>
      <c r="F3121" t="s">
        <v>29480</v>
      </c>
      <c r="G3121" t="s">
        <v>29481</v>
      </c>
      <c r="H3121" t="s">
        <v>4184</v>
      </c>
      <c r="I3121" t="s">
        <v>10219</v>
      </c>
      <c r="J3121">
        <v>452</v>
      </c>
      <c r="K3121" t="s">
        <v>29174</v>
      </c>
      <c r="L3121" t="s">
        <v>18241</v>
      </c>
      <c r="M3121">
        <v>188775</v>
      </c>
      <c r="N3121">
        <v>2600</v>
      </c>
      <c r="O3121">
        <v>234</v>
      </c>
      <c r="P3121">
        <v>234</v>
      </c>
      <c r="Q3121">
        <v>0</v>
      </c>
      <c r="R3121">
        <v>0</v>
      </c>
      <c r="S3121">
        <v>188775</v>
      </c>
      <c r="T3121">
        <v>234</v>
      </c>
      <c r="U3121">
        <v>0</v>
      </c>
    </row>
    <row r="3122" spans="1:21">
      <c r="A3122">
        <v>1.1000000000000001</v>
      </c>
      <c r="B3122">
        <v>81</v>
      </c>
      <c r="C3122" t="s">
        <v>29482</v>
      </c>
      <c r="D3122" t="s">
        <v>29483</v>
      </c>
      <c r="E3122" t="s">
        <v>29484</v>
      </c>
      <c r="F3122" t="s">
        <v>17755</v>
      </c>
      <c r="G3122" t="s">
        <v>29485</v>
      </c>
      <c r="H3122" t="s">
        <v>10197</v>
      </c>
      <c r="I3122" t="s">
        <v>10218</v>
      </c>
      <c r="J3122">
        <v>452</v>
      </c>
      <c r="K3122" t="s">
        <v>29174</v>
      </c>
      <c r="L3122" t="s">
        <v>18241</v>
      </c>
      <c r="M3122">
        <v>978054</v>
      </c>
      <c r="N3122">
        <v>2600</v>
      </c>
      <c r="O3122">
        <v>234</v>
      </c>
      <c r="P3122">
        <v>234</v>
      </c>
      <c r="Q3122">
        <v>0</v>
      </c>
      <c r="R3122">
        <v>0</v>
      </c>
      <c r="S3122">
        <v>978054</v>
      </c>
      <c r="T3122">
        <v>234</v>
      </c>
      <c r="U3122">
        <v>0</v>
      </c>
    </row>
    <row r="3123" spans="1:21">
      <c r="A3123">
        <v>1.1000000000000001</v>
      </c>
      <c r="B3123">
        <v>82</v>
      </c>
      <c r="C3123" t="s">
        <v>29486</v>
      </c>
      <c r="D3123" t="s">
        <v>29487</v>
      </c>
      <c r="E3123" t="s">
        <v>10216</v>
      </c>
      <c r="F3123" t="s">
        <v>29488</v>
      </c>
      <c r="G3123" t="s">
        <v>29489</v>
      </c>
      <c r="H3123" t="s">
        <v>29490</v>
      </c>
      <c r="I3123" t="s">
        <v>10215</v>
      </c>
      <c r="J3123">
        <v>452</v>
      </c>
      <c r="K3123" t="s">
        <v>29174</v>
      </c>
      <c r="L3123" t="s">
        <v>18241</v>
      </c>
      <c r="M3123">
        <v>527936</v>
      </c>
      <c r="N3123">
        <v>2600</v>
      </c>
      <c r="O3123">
        <v>234</v>
      </c>
      <c r="P3123">
        <v>234</v>
      </c>
      <c r="Q3123">
        <v>0</v>
      </c>
      <c r="R3123">
        <v>0</v>
      </c>
      <c r="S3123">
        <v>527936</v>
      </c>
      <c r="T3123">
        <v>234</v>
      </c>
      <c r="U3123">
        <v>0</v>
      </c>
    </row>
    <row r="3124" spans="1:21">
      <c r="A3124">
        <v>1.1000000000000001</v>
      </c>
      <c r="B3124">
        <v>83</v>
      </c>
      <c r="C3124" t="s">
        <v>29491</v>
      </c>
      <c r="D3124" t="s">
        <v>29492</v>
      </c>
      <c r="E3124" t="s">
        <v>29493</v>
      </c>
      <c r="F3124" t="s">
        <v>29494</v>
      </c>
      <c r="G3124" t="s">
        <v>29495</v>
      </c>
      <c r="H3124" t="s">
        <v>10194</v>
      </c>
      <c r="I3124" t="s">
        <v>10213</v>
      </c>
      <c r="J3124">
        <v>452</v>
      </c>
      <c r="K3124" t="s">
        <v>29174</v>
      </c>
      <c r="L3124" t="s">
        <v>18241</v>
      </c>
      <c r="M3124">
        <v>499369</v>
      </c>
      <c r="N3124">
        <v>2600</v>
      </c>
      <c r="O3124">
        <v>234</v>
      </c>
      <c r="P3124">
        <v>234</v>
      </c>
      <c r="Q3124">
        <v>0</v>
      </c>
      <c r="R3124">
        <v>0</v>
      </c>
      <c r="S3124">
        <v>499369</v>
      </c>
      <c r="T3124">
        <v>234</v>
      </c>
      <c r="U3124">
        <v>0</v>
      </c>
    </row>
    <row r="3125" spans="1:21">
      <c r="A3125">
        <v>1.1000000000000001</v>
      </c>
      <c r="B3125">
        <v>84</v>
      </c>
      <c r="C3125" t="s">
        <v>29496</v>
      </c>
      <c r="D3125" t="s">
        <v>29497</v>
      </c>
      <c r="E3125" t="s">
        <v>29498</v>
      </c>
      <c r="F3125" t="s">
        <v>29499</v>
      </c>
      <c r="G3125" t="s">
        <v>29500</v>
      </c>
      <c r="H3125" t="s">
        <v>29501</v>
      </c>
      <c r="I3125" t="s">
        <v>10212</v>
      </c>
      <c r="J3125">
        <v>452</v>
      </c>
      <c r="K3125" t="s">
        <v>29174</v>
      </c>
      <c r="L3125" t="s">
        <v>18241</v>
      </c>
      <c r="M3125">
        <v>358256</v>
      </c>
      <c r="N3125">
        <v>2600</v>
      </c>
      <c r="O3125">
        <v>234</v>
      </c>
      <c r="P3125">
        <v>234</v>
      </c>
      <c r="Q3125">
        <v>0</v>
      </c>
      <c r="R3125">
        <v>0</v>
      </c>
      <c r="S3125">
        <v>358256</v>
      </c>
      <c r="T3125">
        <v>234</v>
      </c>
      <c r="U3125">
        <v>0</v>
      </c>
    </row>
    <row r="3126" spans="1:21">
      <c r="A3126">
        <v>1.1000000000000001</v>
      </c>
      <c r="B3126">
        <v>85</v>
      </c>
      <c r="C3126" t="s">
        <v>29502</v>
      </c>
      <c r="D3126" t="s">
        <v>29503</v>
      </c>
      <c r="E3126" t="s">
        <v>4193</v>
      </c>
      <c r="F3126" t="s">
        <v>29504</v>
      </c>
      <c r="G3126" t="s">
        <v>29505</v>
      </c>
      <c r="H3126" t="s">
        <v>6620</v>
      </c>
      <c r="I3126" t="s">
        <v>4192</v>
      </c>
      <c r="J3126">
        <v>452</v>
      </c>
      <c r="K3126" t="s">
        <v>29174</v>
      </c>
      <c r="L3126" t="s">
        <v>17635</v>
      </c>
      <c r="M3126">
        <v>124268</v>
      </c>
      <c r="N3126">
        <v>2600</v>
      </c>
      <c r="O3126">
        <v>234</v>
      </c>
      <c r="P3126">
        <v>234</v>
      </c>
      <c r="Q3126">
        <v>0</v>
      </c>
      <c r="R3126">
        <v>0</v>
      </c>
      <c r="S3126">
        <v>124268</v>
      </c>
      <c r="T3126">
        <v>234</v>
      </c>
      <c r="U3126">
        <v>0</v>
      </c>
    </row>
    <row r="3127" spans="1:21">
      <c r="A3127">
        <v>1.1000000000000001</v>
      </c>
      <c r="B3127">
        <v>86</v>
      </c>
      <c r="C3127" t="s">
        <v>29506</v>
      </c>
      <c r="D3127" t="s">
        <v>29507</v>
      </c>
      <c r="E3127" t="s">
        <v>10210</v>
      </c>
      <c r="F3127" t="s">
        <v>29508</v>
      </c>
      <c r="G3127" t="s">
        <v>29509</v>
      </c>
      <c r="H3127" t="s">
        <v>29510</v>
      </c>
      <c r="I3127" t="s">
        <v>10209</v>
      </c>
      <c r="J3127">
        <v>452</v>
      </c>
      <c r="K3127" t="s">
        <v>29174</v>
      </c>
      <c r="L3127" t="s">
        <v>18241</v>
      </c>
      <c r="M3127">
        <v>580218</v>
      </c>
      <c r="N3127">
        <v>2600</v>
      </c>
      <c r="O3127">
        <v>234</v>
      </c>
      <c r="P3127">
        <v>234</v>
      </c>
      <c r="Q3127">
        <v>0</v>
      </c>
      <c r="R3127">
        <v>0</v>
      </c>
      <c r="S3127">
        <v>580218</v>
      </c>
      <c r="T3127">
        <v>234</v>
      </c>
      <c r="U3127">
        <v>0</v>
      </c>
    </row>
    <row r="3128" spans="1:21">
      <c r="A3128">
        <v>1.1000000000000001</v>
      </c>
      <c r="B3128">
        <v>87</v>
      </c>
      <c r="C3128" t="s">
        <v>29511</v>
      </c>
      <c r="D3128" t="s">
        <v>29512</v>
      </c>
      <c r="E3128" t="s">
        <v>6641</v>
      </c>
      <c r="F3128" t="s">
        <v>29513</v>
      </c>
      <c r="G3128" t="s">
        <v>29514</v>
      </c>
      <c r="H3128" t="s">
        <v>10190</v>
      </c>
      <c r="I3128" t="s">
        <v>6640</v>
      </c>
      <c r="J3128">
        <v>452</v>
      </c>
      <c r="K3128" t="s">
        <v>29174</v>
      </c>
      <c r="L3128" t="s">
        <v>17595</v>
      </c>
      <c r="M3128">
        <v>299925</v>
      </c>
      <c r="N3128">
        <v>2600</v>
      </c>
      <c r="O3128">
        <v>234</v>
      </c>
      <c r="P3128">
        <v>234</v>
      </c>
      <c r="Q3128">
        <v>0</v>
      </c>
      <c r="R3128">
        <v>0</v>
      </c>
      <c r="S3128">
        <v>299925</v>
      </c>
      <c r="T3128">
        <v>234</v>
      </c>
      <c r="U3128">
        <v>0</v>
      </c>
    </row>
    <row r="3129" spans="1:21">
      <c r="A3129">
        <v>1.1000000000000001</v>
      </c>
      <c r="B3129">
        <v>88</v>
      </c>
      <c r="C3129" t="s">
        <v>29515</v>
      </c>
      <c r="D3129" t="s">
        <v>29516</v>
      </c>
      <c r="E3129" t="s">
        <v>29517</v>
      </c>
      <c r="F3129" t="s">
        <v>29518</v>
      </c>
      <c r="G3129" t="s">
        <v>29519</v>
      </c>
      <c r="H3129" t="s">
        <v>10187</v>
      </c>
      <c r="I3129" t="s">
        <v>10208</v>
      </c>
      <c r="J3129">
        <v>452</v>
      </c>
      <c r="K3129" t="s">
        <v>29174</v>
      </c>
      <c r="L3129" t="s">
        <v>18241</v>
      </c>
      <c r="M3129">
        <v>324644</v>
      </c>
      <c r="N3129">
        <v>2600</v>
      </c>
      <c r="O3129">
        <v>234</v>
      </c>
      <c r="P3129">
        <v>234</v>
      </c>
      <c r="Q3129">
        <v>0</v>
      </c>
      <c r="R3129">
        <v>0</v>
      </c>
      <c r="S3129">
        <v>324644</v>
      </c>
      <c r="T3129">
        <v>234</v>
      </c>
      <c r="U3129">
        <v>0</v>
      </c>
    </row>
    <row r="3130" spans="1:21">
      <c r="A3130">
        <v>1.1000000000000001</v>
      </c>
      <c r="B3130">
        <v>89</v>
      </c>
      <c r="C3130" t="s">
        <v>29520</v>
      </c>
      <c r="D3130" t="s">
        <v>6639</v>
      </c>
      <c r="E3130" t="s">
        <v>6638</v>
      </c>
      <c r="F3130" t="s">
        <v>29521</v>
      </c>
      <c r="G3130" t="s">
        <v>29522</v>
      </c>
      <c r="H3130" t="s">
        <v>6617</v>
      </c>
      <c r="I3130" t="s">
        <v>6637</v>
      </c>
      <c r="J3130">
        <v>452</v>
      </c>
      <c r="K3130" t="s">
        <v>29174</v>
      </c>
      <c r="L3130" t="s">
        <v>17595</v>
      </c>
      <c r="M3130">
        <v>464428</v>
      </c>
      <c r="N3130">
        <v>2600</v>
      </c>
      <c r="O3130">
        <v>234</v>
      </c>
      <c r="P3130">
        <v>234</v>
      </c>
      <c r="Q3130">
        <v>0</v>
      </c>
      <c r="R3130">
        <v>0</v>
      </c>
      <c r="S3130">
        <v>464428</v>
      </c>
      <c r="T3130">
        <v>234</v>
      </c>
      <c r="U3130">
        <v>0</v>
      </c>
    </row>
    <row r="3131" spans="1:21">
      <c r="A3131">
        <v>1.1000000000000001</v>
      </c>
      <c r="B3131">
        <v>90</v>
      </c>
      <c r="C3131" t="s">
        <v>29523</v>
      </c>
      <c r="D3131" t="s">
        <v>29524</v>
      </c>
      <c r="E3131" t="s">
        <v>10206</v>
      </c>
      <c r="F3131" t="s">
        <v>29525</v>
      </c>
      <c r="G3131" t="s">
        <v>29526</v>
      </c>
      <c r="H3131" t="s">
        <v>29527</v>
      </c>
      <c r="I3131" t="s">
        <v>10205</v>
      </c>
      <c r="J3131">
        <v>452</v>
      </c>
      <c r="K3131" t="s">
        <v>29174</v>
      </c>
      <c r="L3131" t="s">
        <v>18241</v>
      </c>
      <c r="M3131">
        <v>331980</v>
      </c>
      <c r="N3131">
        <v>2600</v>
      </c>
      <c r="O3131">
        <v>234</v>
      </c>
      <c r="P3131">
        <v>234</v>
      </c>
      <c r="Q3131">
        <v>0</v>
      </c>
      <c r="R3131">
        <v>0</v>
      </c>
      <c r="S3131">
        <v>331980</v>
      </c>
      <c r="T3131">
        <v>234</v>
      </c>
      <c r="U3131">
        <v>0</v>
      </c>
    </row>
    <row r="3132" spans="1:21">
      <c r="A3132">
        <v>1.1000000000000001</v>
      </c>
      <c r="B3132">
        <v>91</v>
      </c>
      <c r="C3132" t="s">
        <v>29528</v>
      </c>
      <c r="D3132" t="s">
        <v>29529</v>
      </c>
      <c r="E3132" t="s">
        <v>3999</v>
      </c>
      <c r="F3132" t="s">
        <v>26825</v>
      </c>
      <c r="G3132" t="s">
        <v>29530</v>
      </c>
      <c r="H3132" t="s">
        <v>29531</v>
      </c>
      <c r="I3132" t="s">
        <v>6636</v>
      </c>
      <c r="J3132">
        <v>452</v>
      </c>
      <c r="K3132" t="s">
        <v>29174</v>
      </c>
      <c r="L3132" t="s">
        <v>17595</v>
      </c>
      <c r="M3132">
        <v>146481</v>
      </c>
      <c r="N3132">
        <v>2600</v>
      </c>
      <c r="O3132">
        <v>0</v>
      </c>
      <c r="P3132">
        <v>0</v>
      </c>
      <c r="Q3132">
        <v>468</v>
      </c>
      <c r="R3132">
        <v>0</v>
      </c>
      <c r="S3132">
        <v>146481</v>
      </c>
      <c r="T3132">
        <v>468</v>
      </c>
      <c r="U3132">
        <v>0</v>
      </c>
    </row>
    <row r="3133" spans="1:21">
      <c r="A3133">
        <v>1.1000000000000001</v>
      </c>
      <c r="B3133">
        <v>92</v>
      </c>
      <c r="C3133" t="s">
        <v>29532</v>
      </c>
      <c r="D3133" t="s">
        <v>29533</v>
      </c>
      <c r="E3133" t="s">
        <v>4190</v>
      </c>
      <c r="F3133" t="s">
        <v>17718</v>
      </c>
      <c r="G3133" t="s">
        <v>29534</v>
      </c>
      <c r="H3133" t="s">
        <v>29535</v>
      </c>
      <c r="I3133" t="s">
        <v>4189</v>
      </c>
      <c r="J3133">
        <v>452</v>
      </c>
      <c r="K3133" t="s">
        <v>29174</v>
      </c>
      <c r="L3133" t="s">
        <v>17635</v>
      </c>
      <c r="M3133">
        <v>587977</v>
      </c>
      <c r="N3133">
        <v>2600</v>
      </c>
      <c r="O3133">
        <v>234</v>
      </c>
      <c r="P3133">
        <v>234</v>
      </c>
      <c r="Q3133">
        <v>0</v>
      </c>
      <c r="R3133">
        <v>0</v>
      </c>
      <c r="S3133">
        <v>587977</v>
      </c>
      <c r="T3133">
        <v>234</v>
      </c>
      <c r="U3133">
        <v>0</v>
      </c>
    </row>
    <row r="3134" spans="1:21">
      <c r="A3134">
        <v>1.1000000000000001</v>
      </c>
      <c r="B3134">
        <v>93</v>
      </c>
      <c r="C3134" t="s">
        <v>29536</v>
      </c>
      <c r="D3134" t="s">
        <v>29537</v>
      </c>
      <c r="E3134" t="s">
        <v>6633</v>
      </c>
      <c r="F3134" t="s">
        <v>29538</v>
      </c>
      <c r="G3134" t="s">
        <v>29539</v>
      </c>
      <c r="H3134" t="s">
        <v>10184</v>
      </c>
      <c r="I3134" t="s">
        <v>6632</v>
      </c>
      <c r="J3134">
        <v>452</v>
      </c>
      <c r="K3134" t="s">
        <v>29174</v>
      </c>
      <c r="L3134" t="s">
        <v>17595</v>
      </c>
      <c r="M3134">
        <v>523116</v>
      </c>
      <c r="N3134">
        <v>2600</v>
      </c>
      <c r="O3134">
        <v>234</v>
      </c>
      <c r="P3134">
        <v>234</v>
      </c>
      <c r="Q3134">
        <v>0</v>
      </c>
      <c r="R3134">
        <v>0</v>
      </c>
      <c r="S3134">
        <v>523116</v>
      </c>
      <c r="T3134">
        <v>234</v>
      </c>
      <c r="U3134">
        <v>0</v>
      </c>
    </row>
    <row r="3135" spans="1:21">
      <c r="A3135">
        <v>1.1000000000000001</v>
      </c>
      <c r="B3135">
        <v>94</v>
      </c>
      <c r="C3135" t="s">
        <v>29540</v>
      </c>
      <c r="D3135" t="s">
        <v>29541</v>
      </c>
      <c r="E3135" t="s">
        <v>29318</v>
      </c>
      <c r="F3135" t="s">
        <v>29542</v>
      </c>
      <c r="G3135" t="s">
        <v>29543</v>
      </c>
      <c r="H3135" t="s">
        <v>6616</v>
      </c>
      <c r="I3135" t="s">
        <v>4188</v>
      </c>
      <c r="J3135">
        <v>452</v>
      </c>
      <c r="K3135" t="s">
        <v>29174</v>
      </c>
      <c r="L3135" t="s">
        <v>17635</v>
      </c>
      <c r="M3135">
        <v>-984</v>
      </c>
      <c r="N3135">
        <v>2600</v>
      </c>
      <c r="O3135">
        <v>234</v>
      </c>
      <c r="P3135">
        <v>234</v>
      </c>
      <c r="Q3135">
        <v>0</v>
      </c>
      <c r="R3135">
        <v>0</v>
      </c>
      <c r="S3135">
        <v>-984</v>
      </c>
      <c r="T3135">
        <v>234</v>
      </c>
      <c r="U3135">
        <v>0</v>
      </c>
    </row>
    <row r="3136" spans="1:21">
      <c r="A3136">
        <v>1.1000000000000001</v>
      </c>
      <c r="B3136">
        <v>95</v>
      </c>
      <c r="C3136" t="s">
        <v>29544</v>
      </c>
      <c r="D3136" t="s">
        <v>29545</v>
      </c>
      <c r="E3136" t="s">
        <v>29546</v>
      </c>
      <c r="F3136" t="s">
        <v>29547</v>
      </c>
      <c r="G3136" t="s">
        <v>29548</v>
      </c>
      <c r="H3136" t="s">
        <v>6615</v>
      </c>
      <c r="I3136" t="s">
        <v>10202</v>
      </c>
      <c r="J3136">
        <v>452</v>
      </c>
      <c r="K3136" t="s">
        <v>29174</v>
      </c>
      <c r="L3136" t="s">
        <v>18241</v>
      </c>
      <c r="M3136">
        <v>385561</v>
      </c>
      <c r="N3136">
        <v>2600</v>
      </c>
      <c r="O3136">
        <v>234</v>
      </c>
      <c r="P3136">
        <v>234</v>
      </c>
      <c r="Q3136">
        <v>0</v>
      </c>
      <c r="R3136">
        <v>0</v>
      </c>
      <c r="S3136">
        <v>385561</v>
      </c>
      <c r="T3136">
        <v>234</v>
      </c>
      <c r="U3136">
        <v>0</v>
      </c>
    </row>
    <row r="3137" spans="1:21">
      <c r="A3137">
        <v>1.1000000000000001</v>
      </c>
      <c r="B3137">
        <v>96</v>
      </c>
      <c r="C3137" t="s">
        <v>29549</v>
      </c>
      <c r="D3137" t="s">
        <v>29550</v>
      </c>
      <c r="E3137" t="s">
        <v>29551</v>
      </c>
      <c r="F3137" t="s">
        <v>29552</v>
      </c>
      <c r="G3137" t="s">
        <v>29553</v>
      </c>
      <c r="H3137" t="s">
        <v>29554</v>
      </c>
      <c r="I3137" t="s">
        <v>4187</v>
      </c>
      <c r="J3137">
        <v>452</v>
      </c>
      <c r="K3137" t="s">
        <v>29174</v>
      </c>
      <c r="L3137" t="s">
        <v>17635</v>
      </c>
      <c r="M3137">
        <v>168770</v>
      </c>
      <c r="N3137">
        <v>2600</v>
      </c>
      <c r="O3137">
        <v>234</v>
      </c>
      <c r="P3137">
        <v>234</v>
      </c>
      <c r="Q3137">
        <v>0</v>
      </c>
      <c r="R3137">
        <v>0</v>
      </c>
      <c r="S3137">
        <v>168770</v>
      </c>
      <c r="T3137">
        <v>234</v>
      </c>
      <c r="U3137">
        <v>0</v>
      </c>
    </row>
    <row r="3138" spans="1:21">
      <c r="A3138">
        <v>1.1000000000000001</v>
      </c>
      <c r="B3138">
        <v>97</v>
      </c>
      <c r="C3138" t="s">
        <v>29555</v>
      </c>
      <c r="D3138" t="s">
        <v>29556</v>
      </c>
      <c r="E3138" t="s">
        <v>29557</v>
      </c>
      <c r="F3138" t="s">
        <v>29558</v>
      </c>
      <c r="G3138" t="s">
        <v>29559</v>
      </c>
      <c r="H3138" t="s">
        <v>29560</v>
      </c>
      <c r="I3138" t="s">
        <v>10201</v>
      </c>
      <c r="J3138">
        <v>452</v>
      </c>
      <c r="K3138" t="s">
        <v>29174</v>
      </c>
      <c r="L3138" t="s">
        <v>18241</v>
      </c>
      <c r="M3138">
        <v>388442</v>
      </c>
      <c r="N3138">
        <v>2600</v>
      </c>
      <c r="O3138">
        <v>234</v>
      </c>
      <c r="P3138">
        <v>234</v>
      </c>
      <c r="Q3138">
        <v>0</v>
      </c>
      <c r="R3138">
        <v>0</v>
      </c>
      <c r="S3138">
        <v>388442</v>
      </c>
      <c r="T3138">
        <v>234</v>
      </c>
      <c r="U3138">
        <v>0</v>
      </c>
    </row>
    <row r="3139" spans="1:21">
      <c r="A3139">
        <v>1.1000000000000001</v>
      </c>
      <c r="B3139">
        <v>98</v>
      </c>
      <c r="C3139" t="s">
        <v>29561</v>
      </c>
      <c r="D3139" t="s">
        <v>29562</v>
      </c>
      <c r="E3139" t="s">
        <v>6627</v>
      </c>
      <c r="F3139" t="s">
        <v>29563</v>
      </c>
      <c r="G3139" t="s">
        <v>29564</v>
      </c>
      <c r="H3139" t="s">
        <v>29565</v>
      </c>
      <c r="I3139" t="s">
        <v>6626</v>
      </c>
      <c r="J3139">
        <v>452</v>
      </c>
      <c r="K3139" t="s">
        <v>29174</v>
      </c>
      <c r="L3139" t="s">
        <v>17595</v>
      </c>
      <c r="M3139">
        <v>458782</v>
      </c>
      <c r="N3139">
        <v>2600</v>
      </c>
      <c r="O3139">
        <v>234</v>
      </c>
      <c r="P3139">
        <v>234</v>
      </c>
      <c r="Q3139">
        <v>0</v>
      </c>
      <c r="R3139">
        <v>0</v>
      </c>
      <c r="S3139">
        <v>458782</v>
      </c>
      <c r="T3139">
        <v>234</v>
      </c>
      <c r="U3139">
        <v>0</v>
      </c>
    </row>
    <row r="3140" spans="1:21">
      <c r="A3140">
        <v>1.1000000000000001</v>
      </c>
      <c r="B3140">
        <v>99</v>
      </c>
      <c r="C3140" t="s">
        <v>29566</v>
      </c>
      <c r="D3140" t="s">
        <v>29567</v>
      </c>
      <c r="E3140" t="s">
        <v>6624</v>
      </c>
      <c r="F3140" t="s">
        <v>29568</v>
      </c>
      <c r="G3140" t="s">
        <v>29569</v>
      </c>
      <c r="H3140" t="s">
        <v>29570</v>
      </c>
      <c r="I3140" t="s">
        <v>6623</v>
      </c>
      <c r="J3140">
        <v>452</v>
      </c>
      <c r="K3140" t="s">
        <v>29174</v>
      </c>
      <c r="L3140" t="s">
        <v>17595</v>
      </c>
      <c r="M3140">
        <v>666588</v>
      </c>
      <c r="N3140">
        <v>2600</v>
      </c>
      <c r="O3140">
        <v>234</v>
      </c>
      <c r="P3140">
        <v>234</v>
      </c>
      <c r="Q3140">
        <v>0</v>
      </c>
      <c r="R3140">
        <v>0</v>
      </c>
      <c r="S3140">
        <v>666588</v>
      </c>
      <c r="T3140">
        <v>234</v>
      </c>
      <c r="U3140">
        <v>0</v>
      </c>
    </row>
    <row r="3141" spans="1:21">
      <c r="A3141">
        <v>1.1000000000000001</v>
      </c>
      <c r="B3141">
        <v>100</v>
      </c>
      <c r="C3141" t="s">
        <v>29571</v>
      </c>
      <c r="D3141" t="s">
        <v>29572</v>
      </c>
      <c r="E3141" t="s">
        <v>10199</v>
      </c>
      <c r="F3141" t="s">
        <v>29573</v>
      </c>
      <c r="G3141" t="s">
        <v>29574</v>
      </c>
      <c r="H3141" t="s">
        <v>10180</v>
      </c>
      <c r="I3141" t="s">
        <v>10198</v>
      </c>
      <c r="J3141">
        <v>452</v>
      </c>
      <c r="K3141" t="s">
        <v>29174</v>
      </c>
      <c r="L3141" t="s">
        <v>18241</v>
      </c>
      <c r="M3141">
        <v>519540</v>
      </c>
      <c r="N3141">
        <v>2600</v>
      </c>
      <c r="O3141">
        <v>234</v>
      </c>
      <c r="P3141">
        <v>234</v>
      </c>
      <c r="Q3141">
        <v>0</v>
      </c>
      <c r="R3141">
        <v>0</v>
      </c>
      <c r="S3141">
        <v>519540</v>
      </c>
      <c r="T3141">
        <v>234</v>
      </c>
      <c r="U3141">
        <v>0</v>
      </c>
    </row>
    <row r="3142" spans="1:21">
      <c r="A3142">
        <v>1.1000000000000001</v>
      </c>
      <c r="B3142">
        <v>101</v>
      </c>
      <c r="C3142" t="s">
        <v>29575</v>
      </c>
      <c r="D3142" t="s">
        <v>29576</v>
      </c>
      <c r="E3142" t="s">
        <v>29577</v>
      </c>
      <c r="F3142" t="s">
        <v>29578</v>
      </c>
      <c r="G3142" t="s">
        <v>29579</v>
      </c>
      <c r="H3142" t="s">
        <v>29580</v>
      </c>
      <c r="I3142" t="s">
        <v>6621</v>
      </c>
      <c r="J3142">
        <v>452</v>
      </c>
      <c r="K3142" t="s">
        <v>29174</v>
      </c>
      <c r="L3142" t="s">
        <v>17595</v>
      </c>
      <c r="M3142">
        <v>74213</v>
      </c>
      <c r="N3142">
        <v>2600</v>
      </c>
      <c r="O3142">
        <v>234</v>
      </c>
      <c r="P3142">
        <v>234</v>
      </c>
      <c r="Q3142">
        <v>0</v>
      </c>
      <c r="R3142">
        <v>0</v>
      </c>
      <c r="S3142">
        <v>74213</v>
      </c>
      <c r="T3142">
        <v>234</v>
      </c>
      <c r="U3142">
        <v>0</v>
      </c>
    </row>
    <row r="3143" spans="1:21">
      <c r="A3143">
        <v>1.1000000000000001</v>
      </c>
      <c r="B3143">
        <v>104</v>
      </c>
      <c r="C3143" t="s">
        <v>29581</v>
      </c>
      <c r="D3143" t="s">
        <v>29582</v>
      </c>
      <c r="E3143" t="s">
        <v>4185</v>
      </c>
      <c r="F3143" t="s">
        <v>29583</v>
      </c>
      <c r="G3143" t="s">
        <v>29584</v>
      </c>
      <c r="H3143" t="s">
        <v>4181</v>
      </c>
      <c r="I3143" t="s">
        <v>4184</v>
      </c>
      <c r="J3143">
        <v>452</v>
      </c>
      <c r="K3143" t="s">
        <v>29174</v>
      </c>
      <c r="L3143" t="s">
        <v>17635</v>
      </c>
      <c r="M3143">
        <v>187344</v>
      </c>
      <c r="N3143">
        <v>2600</v>
      </c>
      <c r="O3143">
        <v>234</v>
      </c>
      <c r="P3143">
        <v>234</v>
      </c>
      <c r="Q3143">
        <v>0</v>
      </c>
      <c r="R3143">
        <v>0</v>
      </c>
      <c r="S3143">
        <v>187344</v>
      </c>
      <c r="T3143">
        <v>234</v>
      </c>
      <c r="U3143">
        <v>0</v>
      </c>
    </row>
    <row r="3144" spans="1:21">
      <c r="A3144">
        <v>1.1000000000000001</v>
      </c>
      <c r="B3144">
        <v>1</v>
      </c>
      <c r="C3144" t="s">
        <v>29585</v>
      </c>
      <c r="D3144" t="s">
        <v>29586</v>
      </c>
      <c r="E3144" t="s">
        <v>10188</v>
      </c>
      <c r="F3144" t="s">
        <v>29587</v>
      </c>
      <c r="G3144" t="s">
        <v>29588</v>
      </c>
      <c r="H3144" t="s">
        <v>29589</v>
      </c>
      <c r="I3144" t="s">
        <v>10197</v>
      </c>
      <c r="J3144">
        <v>460</v>
      </c>
      <c r="K3144" t="s">
        <v>29590</v>
      </c>
      <c r="L3144" t="s">
        <v>18241</v>
      </c>
      <c r="M3144">
        <v>971031</v>
      </c>
      <c r="N3144">
        <v>2600</v>
      </c>
      <c r="O3144">
        <v>234</v>
      </c>
      <c r="P3144">
        <v>234</v>
      </c>
      <c r="Q3144">
        <v>0</v>
      </c>
      <c r="R3144">
        <v>0</v>
      </c>
      <c r="S3144">
        <v>971031</v>
      </c>
      <c r="T3144">
        <v>234</v>
      </c>
      <c r="U3144">
        <v>0</v>
      </c>
    </row>
    <row r="3145" spans="1:21">
      <c r="A3145">
        <v>1.1000000000000001</v>
      </c>
      <c r="B3145">
        <v>2</v>
      </c>
      <c r="C3145" t="s">
        <v>29591</v>
      </c>
      <c r="D3145" t="s">
        <v>29592</v>
      </c>
      <c r="E3145" t="s">
        <v>29593</v>
      </c>
      <c r="F3145" t="s">
        <v>29594</v>
      </c>
      <c r="G3145" t="s">
        <v>29595</v>
      </c>
      <c r="H3145" t="s">
        <v>6610</v>
      </c>
      <c r="I3145" t="s">
        <v>29490</v>
      </c>
      <c r="J3145">
        <v>460</v>
      </c>
      <c r="K3145" t="s">
        <v>29590</v>
      </c>
      <c r="L3145" t="s">
        <v>17612</v>
      </c>
      <c r="M3145">
        <v>1243132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1243132</v>
      </c>
      <c r="T3145">
        <v>0</v>
      </c>
      <c r="U3145">
        <v>0</v>
      </c>
    </row>
    <row r="3146" spans="1:21">
      <c r="A3146">
        <v>1.1000000000000001</v>
      </c>
      <c r="B3146">
        <v>3</v>
      </c>
      <c r="C3146" t="s">
        <v>29596</v>
      </c>
      <c r="D3146" t="s">
        <v>29597</v>
      </c>
      <c r="E3146" t="s">
        <v>10195</v>
      </c>
      <c r="F3146" t="s">
        <v>17718</v>
      </c>
      <c r="G3146" t="s">
        <v>29598</v>
      </c>
      <c r="H3146" t="s">
        <v>6607</v>
      </c>
      <c r="I3146" t="s">
        <v>10194</v>
      </c>
      <c r="J3146">
        <v>460</v>
      </c>
      <c r="K3146" t="s">
        <v>29590</v>
      </c>
      <c r="L3146" t="s">
        <v>18241</v>
      </c>
      <c r="M3146">
        <v>180800</v>
      </c>
      <c r="N3146">
        <v>2600</v>
      </c>
      <c r="O3146">
        <v>234</v>
      </c>
      <c r="P3146">
        <v>234</v>
      </c>
      <c r="Q3146">
        <v>0</v>
      </c>
      <c r="R3146">
        <v>0</v>
      </c>
      <c r="S3146">
        <v>180800</v>
      </c>
      <c r="T3146">
        <v>234</v>
      </c>
      <c r="U3146">
        <v>0</v>
      </c>
    </row>
    <row r="3147" spans="1:21">
      <c r="A3147">
        <v>1.1000000000000001</v>
      </c>
      <c r="B3147">
        <v>4</v>
      </c>
      <c r="C3147" t="s">
        <v>29599</v>
      </c>
      <c r="D3147" t="s">
        <v>29600</v>
      </c>
      <c r="E3147" t="s">
        <v>6164</v>
      </c>
      <c r="F3147" t="s">
        <v>23095</v>
      </c>
      <c r="G3147" t="s">
        <v>29601</v>
      </c>
      <c r="H3147" t="s">
        <v>4175</v>
      </c>
      <c r="I3147" t="s">
        <v>29501</v>
      </c>
      <c r="J3147">
        <v>460</v>
      </c>
      <c r="K3147" t="s">
        <v>29590</v>
      </c>
      <c r="L3147" t="s">
        <v>17635</v>
      </c>
      <c r="M3147">
        <v>1337661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1337661</v>
      </c>
      <c r="T3147">
        <v>0</v>
      </c>
      <c r="U3147">
        <v>0</v>
      </c>
    </row>
    <row r="3148" spans="1:21">
      <c r="A3148">
        <v>1.1000000000000001</v>
      </c>
      <c r="B3148">
        <v>5</v>
      </c>
      <c r="C3148" t="s">
        <v>29602</v>
      </c>
      <c r="D3148" t="s">
        <v>29603</v>
      </c>
      <c r="E3148" t="s">
        <v>455</v>
      </c>
      <c r="F3148" t="s">
        <v>17592</v>
      </c>
      <c r="G3148" t="s">
        <v>29604</v>
      </c>
      <c r="H3148" t="s">
        <v>6603</v>
      </c>
      <c r="I3148" t="s">
        <v>6620</v>
      </c>
      <c r="J3148">
        <v>460</v>
      </c>
      <c r="K3148" t="s">
        <v>29590</v>
      </c>
      <c r="L3148" t="s">
        <v>17595</v>
      </c>
      <c r="M3148">
        <v>147574</v>
      </c>
      <c r="N3148">
        <v>2600</v>
      </c>
      <c r="O3148">
        <v>234</v>
      </c>
      <c r="P3148">
        <v>234</v>
      </c>
      <c r="Q3148">
        <v>0</v>
      </c>
      <c r="R3148">
        <v>0</v>
      </c>
      <c r="S3148">
        <v>147574</v>
      </c>
      <c r="T3148">
        <v>234</v>
      </c>
      <c r="U3148">
        <v>0</v>
      </c>
    </row>
    <row r="3149" spans="1:21">
      <c r="A3149">
        <v>1.1000000000000001</v>
      </c>
      <c r="B3149">
        <v>6</v>
      </c>
      <c r="C3149" t="s">
        <v>29605</v>
      </c>
      <c r="D3149" t="s">
        <v>29606</v>
      </c>
      <c r="E3149" t="s">
        <v>29607</v>
      </c>
      <c r="F3149" t="s">
        <v>29608</v>
      </c>
      <c r="G3149" t="s">
        <v>29609</v>
      </c>
      <c r="H3149" t="s">
        <v>29610</v>
      </c>
      <c r="I3149" t="s">
        <v>29510</v>
      </c>
      <c r="J3149">
        <v>460</v>
      </c>
      <c r="K3149" t="s">
        <v>29590</v>
      </c>
      <c r="L3149" t="s">
        <v>17635</v>
      </c>
      <c r="M3149">
        <v>1621022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1621022</v>
      </c>
      <c r="T3149">
        <v>0</v>
      </c>
      <c r="U3149">
        <v>0</v>
      </c>
    </row>
    <row r="3150" spans="1:21">
      <c r="A3150">
        <v>1.1000000000000001</v>
      </c>
      <c r="B3150">
        <v>7</v>
      </c>
      <c r="C3150" t="s">
        <v>29611</v>
      </c>
      <c r="D3150" t="s">
        <v>29612</v>
      </c>
      <c r="E3150" t="s">
        <v>10191</v>
      </c>
      <c r="F3150" t="s">
        <v>29613</v>
      </c>
      <c r="G3150" t="s">
        <v>29614</v>
      </c>
      <c r="H3150" t="s">
        <v>29615</v>
      </c>
      <c r="I3150" t="s">
        <v>10190</v>
      </c>
      <c r="J3150">
        <v>460</v>
      </c>
      <c r="K3150" t="s">
        <v>29590</v>
      </c>
      <c r="L3150" t="s">
        <v>18241</v>
      </c>
      <c r="M3150">
        <v>1128558</v>
      </c>
      <c r="N3150">
        <v>2600</v>
      </c>
      <c r="O3150">
        <v>234</v>
      </c>
      <c r="P3150">
        <v>234</v>
      </c>
      <c r="Q3150">
        <v>0</v>
      </c>
      <c r="R3150">
        <v>0</v>
      </c>
      <c r="S3150">
        <v>1128558</v>
      </c>
      <c r="T3150">
        <v>234</v>
      </c>
      <c r="U3150">
        <v>0</v>
      </c>
    </row>
    <row r="3151" spans="1:21">
      <c r="A3151">
        <v>1.1000000000000001</v>
      </c>
      <c r="B3151">
        <v>8</v>
      </c>
      <c r="C3151" t="s">
        <v>29616</v>
      </c>
      <c r="D3151" t="s">
        <v>29617</v>
      </c>
      <c r="E3151" t="s">
        <v>10188</v>
      </c>
      <c r="F3151" t="s">
        <v>29587</v>
      </c>
      <c r="G3151" t="s">
        <v>29618</v>
      </c>
      <c r="H3151" t="s">
        <v>6601</v>
      </c>
      <c r="I3151" t="s">
        <v>10187</v>
      </c>
      <c r="J3151">
        <v>460</v>
      </c>
      <c r="K3151" t="s">
        <v>29590</v>
      </c>
      <c r="L3151" t="s">
        <v>18241</v>
      </c>
      <c r="M3151">
        <v>537449</v>
      </c>
      <c r="N3151">
        <v>2600</v>
      </c>
      <c r="O3151">
        <v>234</v>
      </c>
      <c r="P3151">
        <v>234</v>
      </c>
      <c r="Q3151">
        <v>0</v>
      </c>
      <c r="R3151">
        <v>0</v>
      </c>
      <c r="S3151">
        <v>537449</v>
      </c>
      <c r="T3151">
        <v>234</v>
      </c>
      <c r="U3151">
        <v>0</v>
      </c>
    </row>
    <row r="3152" spans="1:21">
      <c r="A3152">
        <v>1.1000000000000001</v>
      </c>
      <c r="B3152">
        <v>9</v>
      </c>
      <c r="C3152" t="s">
        <v>29619</v>
      </c>
      <c r="D3152" t="s">
        <v>29620</v>
      </c>
      <c r="E3152" t="s">
        <v>6618</v>
      </c>
      <c r="F3152" t="s">
        <v>29621</v>
      </c>
      <c r="G3152" t="s">
        <v>29622</v>
      </c>
      <c r="H3152" t="s">
        <v>6598</v>
      </c>
      <c r="I3152" t="s">
        <v>6617</v>
      </c>
      <c r="J3152">
        <v>460</v>
      </c>
      <c r="K3152" t="s">
        <v>29590</v>
      </c>
      <c r="L3152" t="s">
        <v>17595</v>
      </c>
      <c r="M3152">
        <v>586982</v>
      </c>
      <c r="N3152">
        <v>2600</v>
      </c>
      <c r="O3152">
        <v>234</v>
      </c>
      <c r="P3152">
        <v>234</v>
      </c>
      <c r="Q3152">
        <v>0</v>
      </c>
      <c r="R3152">
        <v>0</v>
      </c>
      <c r="S3152">
        <v>586982</v>
      </c>
      <c r="T3152">
        <v>234</v>
      </c>
      <c r="U3152">
        <v>0</v>
      </c>
    </row>
    <row r="3153" spans="1:21">
      <c r="A3153">
        <v>1.1000000000000001</v>
      </c>
      <c r="B3153">
        <v>10</v>
      </c>
      <c r="C3153" t="s">
        <v>29623</v>
      </c>
      <c r="D3153" t="s">
        <v>29624</v>
      </c>
      <c r="E3153" t="s">
        <v>29625</v>
      </c>
      <c r="F3153" t="s">
        <v>29626</v>
      </c>
      <c r="G3153" t="s">
        <v>29627</v>
      </c>
      <c r="H3153" t="s">
        <v>29628</v>
      </c>
      <c r="I3153" t="s">
        <v>29527</v>
      </c>
      <c r="J3153">
        <v>460</v>
      </c>
      <c r="K3153" t="s">
        <v>29590</v>
      </c>
      <c r="L3153" t="s">
        <v>17635</v>
      </c>
      <c r="M3153">
        <v>162038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162038</v>
      </c>
      <c r="T3153">
        <v>0</v>
      </c>
      <c r="U3153">
        <v>0</v>
      </c>
    </row>
    <row r="3154" spans="1:21">
      <c r="A3154">
        <v>1.1000000000000001</v>
      </c>
      <c r="B3154">
        <v>11</v>
      </c>
      <c r="C3154" t="s">
        <v>29629</v>
      </c>
      <c r="D3154" t="s">
        <v>29630</v>
      </c>
      <c r="E3154" t="s">
        <v>2261</v>
      </c>
      <c r="F3154" t="s">
        <v>29631</v>
      </c>
      <c r="G3154" t="s">
        <v>29632</v>
      </c>
      <c r="H3154" t="s">
        <v>6595</v>
      </c>
      <c r="I3154" t="s">
        <v>29531</v>
      </c>
      <c r="J3154">
        <v>460</v>
      </c>
      <c r="K3154" t="s">
        <v>29590</v>
      </c>
      <c r="L3154" t="s">
        <v>17612</v>
      </c>
      <c r="M3154">
        <v>513577</v>
      </c>
      <c r="N3154">
        <v>2600</v>
      </c>
      <c r="O3154">
        <v>234</v>
      </c>
      <c r="P3154">
        <v>234</v>
      </c>
      <c r="Q3154">
        <v>0</v>
      </c>
      <c r="R3154">
        <v>0</v>
      </c>
      <c r="S3154">
        <v>513577</v>
      </c>
      <c r="T3154">
        <v>234</v>
      </c>
      <c r="U3154">
        <v>0</v>
      </c>
    </row>
    <row r="3155" spans="1:21">
      <c r="A3155">
        <v>1.1000000000000001</v>
      </c>
      <c r="B3155">
        <v>12</v>
      </c>
      <c r="C3155" t="s">
        <v>29633</v>
      </c>
      <c r="D3155" t="s">
        <v>29634</v>
      </c>
      <c r="E3155" t="s">
        <v>29635</v>
      </c>
      <c r="F3155" t="s">
        <v>29636</v>
      </c>
      <c r="G3155" t="s">
        <v>29637</v>
      </c>
      <c r="H3155" t="s">
        <v>2257</v>
      </c>
      <c r="I3155" t="s">
        <v>29535</v>
      </c>
      <c r="J3155">
        <v>460</v>
      </c>
      <c r="K3155" t="s">
        <v>29590</v>
      </c>
      <c r="L3155" t="s">
        <v>17635</v>
      </c>
      <c r="M3155">
        <v>516644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516644</v>
      </c>
      <c r="T3155">
        <v>0</v>
      </c>
      <c r="U3155">
        <v>0</v>
      </c>
    </row>
    <row r="3156" spans="1:21">
      <c r="A3156">
        <v>1.1000000000000001</v>
      </c>
      <c r="B3156">
        <v>13</v>
      </c>
      <c r="C3156" t="s">
        <v>29638</v>
      </c>
      <c r="D3156" t="s">
        <v>26942</v>
      </c>
      <c r="E3156" t="s">
        <v>10185</v>
      </c>
      <c r="F3156" t="s">
        <v>29639</v>
      </c>
      <c r="G3156" t="s">
        <v>29640</v>
      </c>
      <c r="H3156" t="s">
        <v>10176</v>
      </c>
      <c r="I3156" t="s">
        <v>10184</v>
      </c>
      <c r="J3156">
        <v>460</v>
      </c>
      <c r="K3156" t="s">
        <v>29590</v>
      </c>
      <c r="L3156" t="s">
        <v>18241</v>
      </c>
      <c r="M3156">
        <v>95916</v>
      </c>
      <c r="N3156">
        <v>2600</v>
      </c>
      <c r="O3156">
        <v>234</v>
      </c>
      <c r="P3156">
        <v>234</v>
      </c>
      <c r="Q3156">
        <v>0</v>
      </c>
      <c r="R3156">
        <v>0</v>
      </c>
      <c r="S3156">
        <v>95916</v>
      </c>
      <c r="T3156">
        <v>234</v>
      </c>
      <c r="U3156">
        <v>0</v>
      </c>
    </row>
    <row r="3157" spans="1:21">
      <c r="A3157">
        <v>1.1000000000000001</v>
      </c>
      <c r="B3157">
        <v>14</v>
      </c>
      <c r="C3157" t="s">
        <v>29641</v>
      </c>
      <c r="D3157" t="s">
        <v>19141</v>
      </c>
      <c r="E3157" t="s">
        <v>3983</v>
      </c>
      <c r="F3157" t="s">
        <v>29195</v>
      </c>
      <c r="G3157" t="s">
        <v>29642</v>
      </c>
      <c r="H3157" t="s">
        <v>10173</v>
      </c>
      <c r="I3157" t="s">
        <v>6616</v>
      </c>
      <c r="J3157">
        <v>460</v>
      </c>
      <c r="K3157" t="s">
        <v>29590</v>
      </c>
      <c r="L3157" t="s">
        <v>17595</v>
      </c>
      <c r="M3157">
        <v>372465</v>
      </c>
      <c r="N3157">
        <v>2600</v>
      </c>
      <c r="O3157">
        <v>234</v>
      </c>
      <c r="P3157">
        <v>234</v>
      </c>
      <c r="Q3157">
        <v>0</v>
      </c>
      <c r="R3157">
        <v>0</v>
      </c>
      <c r="S3157">
        <v>372465</v>
      </c>
      <c r="T3157">
        <v>234</v>
      </c>
      <c r="U3157">
        <v>0</v>
      </c>
    </row>
    <row r="3158" spans="1:21">
      <c r="A3158">
        <v>1.1000000000000001</v>
      </c>
      <c r="B3158">
        <v>15</v>
      </c>
      <c r="C3158" t="s">
        <v>29643</v>
      </c>
      <c r="D3158" t="s">
        <v>29644</v>
      </c>
      <c r="E3158" t="s">
        <v>1033</v>
      </c>
      <c r="F3158" t="s">
        <v>19723</v>
      </c>
      <c r="G3158" t="s">
        <v>29645</v>
      </c>
      <c r="H3158" t="s">
        <v>10172</v>
      </c>
      <c r="I3158" t="s">
        <v>6615</v>
      </c>
      <c r="J3158">
        <v>460</v>
      </c>
      <c r="K3158" t="s">
        <v>29590</v>
      </c>
      <c r="L3158" t="s">
        <v>17595</v>
      </c>
      <c r="M3158">
        <v>488842</v>
      </c>
      <c r="N3158">
        <v>2600</v>
      </c>
      <c r="O3158">
        <v>234</v>
      </c>
      <c r="P3158">
        <v>234</v>
      </c>
      <c r="Q3158">
        <v>0</v>
      </c>
      <c r="R3158">
        <v>0</v>
      </c>
      <c r="S3158">
        <v>488842</v>
      </c>
      <c r="T3158">
        <v>234</v>
      </c>
      <c r="U3158">
        <v>0</v>
      </c>
    </row>
    <row r="3159" spans="1:21">
      <c r="A3159">
        <v>1.1000000000000001</v>
      </c>
      <c r="B3159">
        <v>16</v>
      </c>
      <c r="C3159" t="s">
        <v>29646</v>
      </c>
      <c r="D3159" t="s">
        <v>29647</v>
      </c>
      <c r="E3159" t="s">
        <v>6394</v>
      </c>
      <c r="F3159" t="s">
        <v>29648</v>
      </c>
      <c r="G3159" t="s">
        <v>29649</v>
      </c>
      <c r="H3159" t="s">
        <v>6594</v>
      </c>
      <c r="I3159" t="s">
        <v>29554</v>
      </c>
      <c r="J3159">
        <v>460</v>
      </c>
      <c r="K3159" t="s">
        <v>29590</v>
      </c>
      <c r="L3159" t="s">
        <v>17612</v>
      </c>
      <c r="M3159">
        <v>1409877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1409877</v>
      </c>
      <c r="T3159">
        <v>0</v>
      </c>
      <c r="U3159">
        <v>0</v>
      </c>
    </row>
    <row r="3160" spans="1:21">
      <c r="A3160">
        <v>1.1000000000000001</v>
      </c>
      <c r="B3160">
        <v>17</v>
      </c>
      <c r="C3160" t="s">
        <v>29650</v>
      </c>
      <c r="D3160" t="s">
        <v>29651</v>
      </c>
      <c r="E3160" t="s">
        <v>29652</v>
      </c>
      <c r="F3160" t="s">
        <v>29653</v>
      </c>
      <c r="G3160" t="s">
        <v>29654</v>
      </c>
      <c r="H3160" t="s">
        <v>6591</v>
      </c>
      <c r="I3160" t="s">
        <v>29560</v>
      </c>
      <c r="J3160">
        <v>460</v>
      </c>
      <c r="K3160" t="s">
        <v>29590</v>
      </c>
      <c r="L3160" t="s">
        <v>17595</v>
      </c>
      <c r="M3160">
        <v>247775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247775</v>
      </c>
      <c r="T3160">
        <v>0</v>
      </c>
      <c r="U3160">
        <v>0</v>
      </c>
    </row>
    <row r="3161" spans="1:21">
      <c r="A3161">
        <v>1.1000000000000001</v>
      </c>
      <c r="B3161">
        <v>18</v>
      </c>
      <c r="C3161" t="s">
        <v>29655</v>
      </c>
      <c r="D3161" t="s">
        <v>29656</v>
      </c>
      <c r="E3161" t="s">
        <v>2261</v>
      </c>
      <c r="F3161" t="s">
        <v>29631</v>
      </c>
      <c r="G3161" t="s">
        <v>29657</v>
      </c>
      <c r="H3161" t="s">
        <v>6589</v>
      </c>
      <c r="I3161" t="s">
        <v>29565</v>
      </c>
      <c r="J3161">
        <v>460</v>
      </c>
      <c r="K3161" t="s">
        <v>29590</v>
      </c>
      <c r="L3161" t="s">
        <v>17612</v>
      </c>
      <c r="M3161">
        <v>691092</v>
      </c>
      <c r="N3161">
        <v>2600</v>
      </c>
      <c r="O3161">
        <v>234</v>
      </c>
      <c r="P3161">
        <v>234</v>
      </c>
      <c r="Q3161">
        <v>0</v>
      </c>
      <c r="R3161">
        <v>0</v>
      </c>
      <c r="S3161">
        <v>691092</v>
      </c>
      <c r="T3161">
        <v>234</v>
      </c>
      <c r="U3161">
        <v>0</v>
      </c>
    </row>
    <row r="3162" spans="1:21">
      <c r="A3162">
        <v>1.1000000000000001</v>
      </c>
      <c r="B3162">
        <v>19</v>
      </c>
      <c r="C3162" t="s">
        <v>29658</v>
      </c>
      <c r="D3162" t="s">
        <v>29659</v>
      </c>
      <c r="E3162" t="s">
        <v>29660</v>
      </c>
      <c r="F3162" t="s">
        <v>29661</v>
      </c>
      <c r="G3162" t="s">
        <v>29662</v>
      </c>
      <c r="H3162" t="s">
        <v>6586</v>
      </c>
      <c r="I3162" t="s">
        <v>29570</v>
      </c>
      <c r="J3162">
        <v>460</v>
      </c>
      <c r="K3162" t="s">
        <v>29590</v>
      </c>
      <c r="L3162" t="s">
        <v>17595</v>
      </c>
      <c r="M3162">
        <v>1265914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1265914</v>
      </c>
      <c r="T3162">
        <v>0</v>
      </c>
      <c r="U3162">
        <v>0</v>
      </c>
    </row>
    <row r="3163" spans="1:21">
      <c r="A3163">
        <v>1.1000000000000001</v>
      </c>
      <c r="B3163">
        <v>20</v>
      </c>
      <c r="C3163" t="s">
        <v>29663</v>
      </c>
      <c r="D3163" t="s">
        <v>29664</v>
      </c>
      <c r="E3163" t="s">
        <v>10181</v>
      </c>
      <c r="F3163" t="s">
        <v>29665</v>
      </c>
      <c r="G3163" t="s">
        <v>29666</v>
      </c>
      <c r="H3163" t="s">
        <v>6583</v>
      </c>
      <c r="I3163" t="s">
        <v>10180</v>
      </c>
      <c r="J3163">
        <v>460</v>
      </c>
      <c r="K3163" t="s">
        <v>29590</v>
      </c>
      <c r="L3163" t="s">
        <v>18241</v>
      </c>
      <c r="M3163">
        <v>1197294</v>
      </c>
      <c r="N3163">
        <v>2600</v>
      </c>
      <c r="O3163">
        <v>234</v>
      </c>
      <c r="P3163">
        <v>234</v>
      </c>
      <c r="Q3163">
        <v>0</v>
      </c>
      <c r="R3163">
        <v>0</v>
      </c>
      <c r="S3163">
        <v>1197294</v>
      </c>
      <c r="T3163">
        <v>234</v>
      </c>
      <c r="U3163">
        <v>0</v>
      </c>
    </row>
    <row r="3164" spans="1:21">
      <c r="A3164">
        <v>1.1000000000000001</v>
      </c>
      <c r="B3164">
        <v>21</v>
      </c>
      <c r="C3164" t="s">
        <v>29667</v>
      </c>
      <c r="D3164" t="s">
        <v>29668</v>
      </c>
      <c r="E3164" t="s">
        <v>29593</v>
      </c>
      <c r="F3164" t="s">
        <v>29594</v>
      </c>
      <c r="G3164" t="s">
        <v>29669</v>
      </c>
      <c r="H3164" t="s">
        <v>29670</v>
      </c>
      <c r="I3164" t="s">
        <v>29580</v>
      </c>
      <c r="J3164">
        <v>460</v>
      </c>
      <c r="K3164" t="s">
        <v>29590</v>
      </c>
      <c r="L3164" t="s">
        <v>17612</v>
      </c>
      <c r="M3164">
        <v>292824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292824</v>
      </c>
      <c r="T3164">
        <v>0</v>
      </c>
      <c r="U3164">
        <v>0</v>
      </c>
    </row>
    <row r="3165" spans="1:21">
      <c r="A3165">
        <v>1.1000000000000001</v>
      </c>
      <c r="B3165">
        <v>22</v>
      </c>
      <c r="C3165" t="s">
        <v>29671</v>
      </c>
      <c r="D3165" t="s">
        <v>29672</v>
      </c>
      <c r="E3165" t="s">
        <v>6613</v>
      </c>
      <c r="F3165" t="s">
        <v>29673</v>
      </c>
      <c r="G3165" t="s">
        <v>29674</v>
      </c>
      <c r="H3165" t="s">
        <v>6580</v>
      </c>
      <c r="I3165" t="s">
        <v>6612</v>
      </c>
      <c r="J3165">
        <v>460</v>
      </c>
      <c r="K3165" t="s">
        <v>29590</v>
      </c>
      <c r="L3165" t="s">
        <v>17612</v>
      </c>
      <c r="M3165">
        <v>579774</v>
      </c>
      <c r="N3165">
        <v>2600</v>
      </c>
      <c r="O3165">
        <v>234</v>
      </c>
      <c r="P3165">
        <v>234</v>
      </c>
      <c r="Q3165">
        <v>0</v>
      </c>
      <c r="R3165">
        <v>0</v>
      </c>
      <c r="S3165">
        <v>579774</v>
      </c>
      <c r="T3165">
        <v>234</v>
      </c>
      <c r="U3165">
        <v>0</v>
      </c>
    </row>
    <row r="3166" spans="1:21">
      <c r="A3166">
        <v>1.1000000000000001</v>
      </c>
      <c r="B3166">
        <v>23</v>
      </c>
      <c r="C3166" t="s">
        <v>29675</v>
      </c>
      <c r="D3166" t="s">
        <v>29676</v>
      </c>
      <c r="E3166" t="s">
        <v>6604</v>
      </c>
      <c r="F3166" t="s">
        <v>29677</v>
      </c>
      <c r="G3166" t="s">
        <v>29678</v>
      </c>
      <c r="H3166" t="s">
        <v>6576</v>
      </c>
      <c r="I3166" t="s">
        <v>6611</v>
      </c>
      <c r="J3166">
        <v>460</v>
      </c>
      <c r="K3166" t="s">
        <v>29590</v>
      </c>
      <c r="L3166" t="s">
        <v>17595</v>
      </c>
      <c r="M3166">
        <v>206853</v>
      </c>
      <c r="N3166">
        <v>2600</v>
      </c>
      <c r="O3166">
        <v>234</v>
      </c>
      <c r="P3166">
        <v>234</v>
      </c>
      <c r="Q3166">
        <v>0</v>
      </c>
      <c r="R3166">
        <v>0</v>
      </c>
      <c r="S3166">
        <v>206853</v>
      </c>
      <c r="T3166">
        <v>234</v>
      </c>
      <c r="U3166">
        <v>0</v>
      </c>
    </row>
    <row r="3167" spans="1:21">
      <c r="A3167">
        <v>1.1000000000000001</v>
      </c>
      <c r="B3167">
        <v>24</v>
      </c>
      <c r="C3167" t="s">
        <v>29679</v>
      </c>
      <c r="D3167" t="s">
        <v>29680</v>
      </c>
      <c r="E3167" t="s">
        <v>4182</v>
      </c>
      <c r="F3167" t="s">
        <v>29681</v>
      </c>
      <c r="G3167" t="s">
        <v>29682</v>
      </c>
      <c r="H3167" t="s">
        <v>6573</v>
      </c>
      <c r="I3167" t="s">
        <v>4181</v>
      </c>
      <c r="J3167">
        <v>460</v>
      </c>
      <c r="K3167" t="s">
        <v>29590</v>
      </c>
      <c r="L3167" t="s">
        <v>17595</v>
      </c>
      <c r="M3167">
        <v>213801</v>
      </c>
      <c r="N3167">
        <v>2600</v>
      </c>
      <c r="O3167">
        <v>234</v>
      </c>
      <c r="P3167">
        <v>234</v>
      </c>
      <c r="Q3167">
        <v>0</v>
      </c>
      <c r="R3167">
        <v>0</v>
      </c>
      <c r="S3167">
        <v>213801</v>
      </c>
      <c r="T3167">
        <v>234</v>
      </c>
      <c r="U3167">
        <v>0</v>
      </c>
    </row>
    <row r="3168" spans="1:21">
      <c r="A3168">
        <v>1.1000000000000001</v>
      </c>
      <c r="B3168">
        <v>25</v>
      </c>
      <c r="C3168" t="s">
        <v>29683</v>
      </c>
      <c r="D3168" t="s">
        <v>29684</v>
      </c>
      <c r="E3168" t="s">
        <v>4179</v>
      </c>
      <c r="F3168" t="s">
        <v>29685</v>
      </c>
      <c r="G3168" t="s">
        <v>29686</v>
      </c>
      <c r="H3168" t="s">
        <v>6570</v>
      </c>
      <c r="I3168" t="s">
        <v>4178</v>
      </c>
      <c r="J3168">
        <v>460</v>
      </c>
      <c r="K3168" t="s">
        <v>29590</v>
      </c>
      <c r="L3168" t="s">
        <v>17635</v>
      </c>
      <c r="M3168">
        <v>200138</v>
      </c>
      <c r="N3168">
        <v>2600</v>
      </c>
      <c r="O3168">
        <v>234</v>
      </c>
      <c r="P3168">
        <v>234</v>
      </c>
      <c r="Q3168">
        <v>0</v>
      </c>
      <c r="R3168">
        <v>0</v>
      </c>
      <c r="S3168">
        <v>200138</v>
      </c>
      <c r="T3168">
        <v>234</v>
      </c>
      <c r="U3168">
        <v>0</v>
      </c>
    </row>
    <row r="3169" spans="1:21">
      <c r="A3169">
        <v>1.1000000000000001</v>
      </c>
      <c r="B3169">
        <v>26</v>
      </c>
      <c r="C3169" t="s">
        <v>29687</v>
      </c>
      <c r="D3169" t="s">
        <v>29688</v>
      </c>
      <c r="E3169" t="s">
        <v>29689</v>
      </c>
      <c r="F3169" t="s">
        <v>29690</v>
      </c>
      <c r="G3169" t="s">
        <v>29691</v>
      </c>
      <c r="H3169" t="s">
        <v>6567</v>
      </c>
      <c r="I3169" t="s">
        <v>29589</v>
      </c>
      <c r="J3169">
        <v>460</v>
      </c>
      <c r="K3169" t="s">
        <v>29590</v>
      </c>
      <c r="L3169" t="s">
        <v>17635</v>
      </c>
      <c r="M3169">
        <v>155602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155602</v>
      </c>
      <c r="T3169">
        <v>0</v>
      </c>
      <c r="U3169">
        <v>0</v>
      </c>
    </row>
    <row r="3170" spans="1:21">
      <c r="A3170">
        <v>1.1000000000000001</v>
      </c>
      <c r="B3170">
        <v>27</v>
      </c>
      <c r="C3170" t="s">
        <v>29692</v>
      </c>
      <c r="D3170" t="s">
        <v>25995</v>
      </c>
      <c r="E3170" t="s">
        <v>2956</v>
      </c>
      <c r="F3170" t="s">
        <v>18296</v>
      </c>
      <c r="G3170" t="s">
        <v>29693</v>
      </c>
      <c r="H3170" t="s">
        <v>6564</v>
      </c>
      <c r="I3170" t="s">
        <v>6610</v>
      </c>
      <c r="J3170">
        <v>460</v>
      </c>
      <c r="K3170" t="s">
        <v>29590</v>
      </c>
      <c r="L3170" t="s">
        <v>18241</v>
      </c>
      <c r="M3170">
        <v>474784</v>
      </c>
      <c r="N3170">
        <v>2600</v>
      </c>
      <c r="O3170">
        <v>234</v>
      </c>
      <c r="P3170">
        <v>234</v>
      </c>
      <c r="Q3170">
        <v>0</v>
      </c>
      <c r="R3170">
        <v>0</v>
      </c>
      <c r="S3170">
        <v>474784</v>
      </c>
      <c r="T3170">
        <v>234</v>
      </c>
      <c r="U3170">
        <v>0</v>
      </c>
    </row>
    <row r="3171" spans="1:21">
      <c r="A3171">
        <v>1.1000000000000001</v>
      </c>
      <c r="B3171">
        <v>28</v>
      </c>
      <c r="C3171" t="s">
        <v>29694</v>
      </c>
      <c r="D3171" t="s">
        <v>29695</v>
      </c>
      <c r="E3171" t="s">
        <v>6608</v>
      </c>
      <c r="F3171" t="s">
        <v>29696</v>
      </c>
      <c r="G3171" t="s">
        <v>29697</v>
      </c>
      <c r="H3171" t="s">
        <v>29698</v>
      </c>
      <c r="I3171" t="s">
        <v>6607</v>
      </c>
      <c r="J3171">
        <v>460</v>
      </c>
      <c r="K3171" t="s">
        <v>29590</v>
      </c>
      <c r="L3171" t="s">
        <v>17595</v>
      </c>
      <c r="M3171">
        <v>490989</v>
      </c>
      <c r="N3171">
        <v>2600</v>
      </c>
      <c r="O3171">
        <v>234</v>
      </c>
      <c r="P3171">
        <v>234</v>
      </c>
      <c r="Q3171">
        <v>0</v>
      </c>
      <c r="R3171">
        <v>0</v>
      </c>
      <c r="S3171">
        <v>490989</v>
      </c>
      <c r="T3171">
        <v>234</v>
      </c>
      <c r="U3171">
        <v>0</v>
      </c>
    </row>
    <row r="3172" spans="1:21">
      <c r="A3172">
        <v>1.1000000000000001</v>
      </c>
      <c r="B3172">
        <v>29</v>
      </c>
      <c r="C3172" t="s">
        <v>29699</v>
      </c>
      <c r="D3172" t="s">
        <v>29700</v>
      </c>
      <c r="E3172" t="s">
        <v>4176</v>
      </c>
      <c r="F3172" t="s">
        <v>29701</v>
      </c>
      <c r="G3172" t="s">
        <v>29702</v>
      </c>
      <c r="H3172" t="s">
        <v>6561</v>
      </c>
      <c r="I3172" t="s">
        <v>4175</v>
      </c>
      <c r="J3172">
        <v>460</v>
      </c>
      <c r="K3172" t="s">
        <v>29590</v>
      </c>
      <c r="L3172" t="s">
        <v>17635</v>
      </c>
      <c r="M3172">
        <v>402677</v>
      </c>
      <c r="N3172">
        <v>3000</v>
      </c>
      <c r="O3172">
        <v>270</v>
      </c>
      <c r="P3172">
        <v>270</v>
      </c>
      <c r="Q3172">
        <v>0</v>
      </c>
      <c r="R3172">
        <v>0</v>
      </c>
      <c r="S3172">
        <v>402677</v>
      </c>
      <c r="T3172">
        <v>270</v>
      </c>
      <c r="U3172">
        <v>0</v>
      </c>
    </row>
    <row r="3173" spans="1:21">
      <c r="A3173">
        <v>1.1000000000000001</v>
      </c>
      <c r="B3173">
        <v>30</v>
      </c>
      <c r="C3173" t="s">
        <v>29703</v>
      </c>
      <c r="D3173" t="s">
        <v>29704</v>
      </c>
      <c r="E3173" t="s">
        <v>6604</v>
      </c>
      <c r="F3173" t="s">
        <v>29677</v>
      </c>
      <c r="G3173" t="s">
        <v>29705</v>
      </c>
      <c r="H3173" t="s">
        <v>6558</v>
      </c>
      <c r="I3173" t="s">
        <v>6603</v>
      </c>
      <c r="J3173">
        <v>460</v>
      </c>
      <c r="K3173" t="s">
        <v>29590</v>
      </c>
      <c r="L3173" t="s">
        <v>17595</v>
      </c>
      <c r="M3173">
        <v>125601</v>
      </c>
      <c r="N3173">
        <v>2600</v>
      </c>
      <c r="O3173">
        <v>234</v>
      </c>
      <c r="P3173">
        <v>234</v>
      </c>
      <c r="Q3173">
        <v>0</v>
      </c>
      <c r="R3173">
        <v>0</v>
      </c>
      <c r="S3173">
        <v>125601</v>
      </c>
      <c r="T3173">
        <v>234</v>
      </c>
      <c r="U3173">
        <v>0</v>
      </c>
    </row>
    <row r="3174" spans="1:21">
      <c r="A3174">
        <v>1.1000000000000001</v>
      </c>
      <c r="B3174">
        <v>31</v>
      </c>
      <c r="C3174" t="s">
        <v>29706</v>
      </c>
      <c r="D3174" t="s">
        <v>29707</v>
      </c>
      <c r="E3174" t="s">
        <v>29708</v>
      </c>
      <c r="F3174" t="s">
        <v>29709</v>
      </c>
      <c r="G3174" t="s">
        <v>29710</v>
      </c>
      <c r="H3174" t="s">
        <v>4169</v>
      </c>
      <c r="I3174" t="s">
        <v>29610</v>
      </c>
      <c r="J3174">
        <v>460</v>
      </c>
      <c r="K3174" t="s">
        <v>29590</v>
      </c>
      <c r="L3174" t="s">
        <v>17635</v>
      </c>
      <c r="M3174">
        <v>394090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394090</v>
      </c>
      <c r="T3174">
        <v>0</v>
      </c>
      <c r="U3174">
        <v>0</v>
      </c>
    </row>
    <row r="3175" spans="1:21">
      <c r="A3175">
        <v>1.1000000000000001</v>
      </c>
      <c r="B3175">
        <v>32</v>
      </c>
      <c r="C3175" t="s">
        <v>29711</v>
      </c>
      <c r="D3175" t="s">
        <v>29712</v>
      </c>
      <c r="E3175" t="s">
        <v>29713</v>
      </c>
      <c r="F3175" t="s">
        <v>29714</v>
      </c>
      <c r="G3175" t="s">
        <v>29715</v>
      </c>
      <c r="H3175" t="s">
        <v>4159</v>
      </c>
      <c r="I3175" t="s">
        <v>29615</v>
      </c>
      <c r="J3175">
        <v>460</v>
      </c>
      <c r="K3175" t="s">
        <v>29590</v>
      </c>
      <c r="L3175" t="s">
        <v>17595</v>
      </c>
      <c r="M3175">
        <v>5970938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5970938</v>
      </c>
      <c r="T3175">
        <v>0</v>
      </c>
      <c r="U3175">
        <v>0</v>
      </c>
    </row>
    <row r="3176" spans="1:21">
      <c r="A3176">
        <v>1.1000000000000001</v>
      </c>
      <c r="B3176">
        <v>33</v>
      </c>
      <c r="C3176" t="s">
        <v>29716</v>
      </c>
      <c r="D3176" t="s">
        <v>29717</v>
      </c>
      <c r="E3176" t="s">
        <v>3707</v>
      </c>
      <c r="F3176" t="s">
        <v>17615</v>
      </c>
      <c r="G3176" t="s">
        <v>29718</v>
      </c>
      <c r="H3176" t="s">
        <v>4155</v>
      </c>
      <c r="I3176" t="s">
        <v>6601</v>
      </c>
      <c r="J3176">
        <v>460</v>
      </c>
      <c r="K3176" t="s">
        <v>29590</v>
      </c>
      <c r="L3176" t="s">
        <v>17612</v>
      </c>
      <c r="M3176">
        <v>1541034</v>
      </c>
      <c r="N3176">
        <v>2600</v>
      </c>
      <c r="O3176">
        <v>234</v>
      </c>
      <c r="P3176">
        <v>234</v>
      </c>
      <c r="Q3176">
        <v>0</v>
      </c>
      <c r="R3176">
        <v>0</v>
      </c>
      <c r="S3176">
        <v>1541034</v>
      </c>
      <c r="T3176">
        <v>234</v>
      </c>
      <c r="U3176">
        <v>0</v>
      </c>
    </row>
    <row r="3177" spans="1:21">
      <c r="A3177">
        <v>1.1000000000000001</v>
      </c>
      <c r="B3177">
        <v>34</v>
      </c>
      <c r="C3177" t="s">
        <v>29719</v>
      </c>
      <c r="D3177" t="s">
        <v>29720</v>
      </c>
      <c r="E3177" t="s">
        <v>6599</v>
      </c>
      <c r="F3177" t="s">
        <v>17718</v>
      </c>
      <c r="G3177" t="s">
        <v>29721</v>
      </c>
      <c r="H3177" t="s">
        <v>4154</v>
      </c>
      <c r="I3177" t="s">
        <v>6598</v>
      </c>
      <c r="J3177">
        <v>460</v>
      </c>
      <c r="K3177" t="s">
        <v>29590</v>
      </c>
      <c r="L3177" t="s">
        <v>17595</v>
      </c>
      <c r="M3177">
        <v>107606</v>
      </c>
      <c r="N3177">
        <v>2600</v>
      </c>
      <c r="O3177">
        <v>234</v>
      </c>
      <c r="P3177">
        <v>234</v>
      </c>
      <c r="Q3177">
        <v>0</v>
      </c>
      <c r="R3177">
        <v>0</v>
      </c>
      <c r="S3177">
        <v>107606</v>
      </c>
      <c r="T3177">
        <v>234</v>
      </c>
      <c r="U3177">
        <v>0</v>
      </c>
    </row>
    <row r="3178" spans="1:21">
      <c r="A3178">
        <v>1.1000000000000001</v>
      </c>
      <c r="B3178">
        <v>35</v>
      </c>
      <c r="C3178" t="s">
        <v>29722</v>
      </c>
      <c r="D3178" t="s">
        <v>29723</v>
      </c>
      <c r="E3178" t="s">
        <v>3542</v>
      </c>
      <c r="F3178" t="s">
        <v>19499</v>
      </c>
      <c r="G3178" t="s">
        <v>29724</v>
      </c>
      <c r="H3178" t="s">
        <v>4152</v>
      </c>
      <c r="I3178" t="s">
        <v>29628</v>
      </c>
      <c r="J3178">
        <v>460</v>
      </c>
      <c r="K3178" t="s">
        <v>29590</v>
      </c>
      <c r="L3178" t="s">
        <v>17635</v>
      </c>
      <c r="M3178">
        <v>130934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130934</v>
      </c>
      <c r="T3178">
        <v>0</v>
      </c>
      <c r="U3178">
        <v>0</v>
      </c>
    </row>
    <row r="3179" spans="1:21">
      <c r="A3179">
        <v>1.1000000000000001</v>
      </c>
      <c r="B3179">
        <v>36</v>
      </c>
      <c r="C3179" t="s">
        <v>29725</v>
      </c>
      <c r="D3179" t="s">
        <v>29726</v>
      </c>
      <c r="E3179" t="s">
        <v>6596</v>
      </c>
      <c r="F3179" t="s">
        <v>29727</v>
      </c>
      <c r="G3179" t="s">
        <v>29728</v>
      </c>
      <c r="H3179" t="s">
        <v>4151</v>
      </c>
      <c r="I3179" t="s">
        <v>6595</v>
      </c>
      <c r="J3179">
        <v>460</v>
      </c>
      <c r="K3179" t="s">
        <v>29590</v>
      </c>
      <c r="L3179" t="s">
        <v>17595</v>
      </c>
      <c r="M3179">
        <v>213114</v>
      </c>
      <c r="N3179">
        <v>2600</v>
      </c>
      <c r="O3179">
        <v>234</v>
      </c>
      <c r="P3179">
        <v>234</v>
      </c>
      <c r="Q3179">
        <v>0</v>
      </c>
      <c r="R3179">
        <v>0</v>
      </c>
      <c r="S3179">
        <v>213114</v>
      </c>
      <c r="T3179">
        <v>234</v>
      </c>
      <c r="U3179">
        <v>0</v>
      </c>
    </row>
    <row r="3180" spans="1:21">
      <c r="A3180">
        <v>1.1000000000000001</v>
      </c>
      <c r="B3180">
        <v>37</v>
      </c>
      <c r="C3180" t="s">
        <v>29729</v>
      </c>
      <c r="D3180" t="s">
        <v>29730</v>
      </c>
      <c r="E3180" t="s">
        <v>2258</v>
      </c>
      <c r="F3180" t="s">
        <v>29731</v>
      </c>
      <c r="G3180" t="s">
        <v>29732</v>
      </c>
      <c r="H3180" t="s">
        <v>4150</v>
      </c>
      <c r="I3180" t="s">
        <v>2257</v>
      </c>
      <c r="J3180">
        <v>460</v>
      </c>
      <c r="K3180" t="s">
        <v>29590</v>
      </c>
      <c r="L3180" t="s">
        <v>17595</v>
      </c>
      <c r="M3180">
        <v>66732</v>
      </c>
      <c r="N3180">
        <v>2600</v>
      </c>
      <c r="O3180">
        <v>234</v>
      </c>
      <c r="P3180">
        <v>234</v>
      </c>
      <c r="Q3180">
        <v>0</v>
      </c>
      <c r="R3180">
        <v>0</v>
      </c>
      <c r="S3180">
        <v>66732</v>
      </c>
      <c r="T3180">
        <v>234</v>
      </c>
      <c r="U3180">
        <v>0</v>
      </c>
    </row>
    <row r="3181" spans="1:21">
      <c r="A3181">
        <v>1.1000000000000001</v>
      </c>
      <c r="B3181">
        <v>38</v>
      </c>
      <c r="C3181" t="s">
        <v>29733</v>
      </c>
      <c r="D3181" t="s">
        <v>10178</v>
      </c>
      <c r="E3181" t="s">
        <v>10177</v>
      </c>
      <c r="F3181" t="s">
        <v>29734</v>
      </c>
      <c r="G3181" t="s">
        <v>29735</v>
      </c>
      <c r="H3181" t="s">
        <v>4149</v>
      </c>
      <c r="I3181" t="s">
        <v>10176</v>
      </c>
      <c r="J3181">
        <v>460</v>
      </c>
      <c r="K3181" t="s">
        <v>29590</v>
      </c>
      <c r="L3181" t="s">
        <v>17612</v>
      </c>
      <c r="M3181">
        <v>144217</v>
      </c>
      <c r="N3181">
        <v>2600</v>
      </c>
      <c r="O3181">
        <v>234</v>
      </c>
      <c r="P3181">
        <v>234</v>
      </c>
      <c r="Q3181">
        <v>0</v>
      </c>
      <c r="R3181">
        <v>0</v>
      </c>
      <c r="S3181">
        <v>144217</v>
      </c>
      <c r="T3181">
        <v>234</v>
      </c>
      <c r="U3181">
        <v>0</v>
      </c>
    </row>
    <row r="3182" spans="1:21">
      <c r="A3182">
        <v>1.1000000000000001</v>
      </c>
      <c r="B3182">
        <v>39</v>
      </c>
      <c r="C3182" t="s">
        <v>29736</v>
      </c>
      <c r="D3182" t="s">
        <v>29737</v>
      </c>
      <c r="E3182" t="s">
        <v>10174</v>
      </c>
      <c r="F3182" t="s">
        <v>29738</v>
      </c>
      <c r="G3182" t="s">
        <v>29739</v>
      </c>
      <c r="H3182" t="s">
        <v>15833</v>
      </c>
      <c r="I3182" t="s">
        <v>10173</v>
      </c>
      <c r="J3182">
        <v>460</v>
      </c>
      <c r="K3182" t="s">
        <v>29590</v>
      </c>
      <c r="L3182" t="s">
        <v>18241</v>
      </c>
      <c r="M3182">
        <v>615816</v>
      </c>
      <c r="N3182">
        <v>2600</v>
      </c>
      <c r="O3182">
        <v>234</v>
      </c>
      <c r="P3182">
        <v>234</v>
      </c>
      <c r="Q3182">
        <v>0</v>
      </c>
      <c r="R3182">
        <v>0</v>
      </c>
      <c r="S3182">
        <v>615816</v>
      </c>
      <c r="T3182">
        <v>234</v>
      </c>
      <c r="U3182">
        <v>0</v>
      </c>
    </row>
    <row r="3183" spans="1:21">
      <c r="A3183">
        <v>1.1000000000000001</v>
      </c>
      <c r="B3183">
        <v>40</v>
      </c>
      <c r="C3183" t="s">
        <v>29740</v>
      </c>
      <c r="D3183" t="s">
        <v>29741</v>
      </c>
      <c r="E3183" t="s">
        <v>1886</v>
      </c>
      <c r="F3183" t="s">
        <v>22478</v>
      </c>
      <c r="G3183" t="s">
        <v>29742</v>
      </c>
      <c r="H3183" t="s">
        <v>15832</v>
      </c>
      <c r="I3183" t="s">
        <v>10172</v>
      </c>
      <c r="J3183">
        <v>460</v>
      </c>
      <c r="K3183" t="s">
        <v>29590</v>
      </c>
      <c r="L3183" t="s">
        <v>18241</v>
      </c>
      <c r="M3183">
        <v>402171</v>
      </c>
      <c r="N3183">
        <v>2600</v>
      </c>
      <c r="O3183">
        <v>234</v>
      </c>
      <c r="P3183">
        <v>234</v>
      </c>
      <c r="Q3183">
        <v>0</v>
      </c>
      <c r="R3183">
        <v>0</v>
      </c>
      <c r="S3183">
        <v>402171</v>
      </c>
      <c r="T3183">
        <v>234</v>
      </c>
      <c r="U3183">
        <v>0</v>
      </c>
    </row>
    <row r="3184" spans="1:21">
      <c r="A3184">
        <v>1.1000000000000001</v>
      </c>
      <c r="B3184">
        <v>41</v>
      </c>
      <c r="C3184" t="s">
        <v>29743</v>
      </c>
      <c r="D3184" t="s">
        <v>29744</v>
      </c>
      <c r="E3184" t="s">
        <v>29745</v>
      </c>
      <c r="F3184" t="s">
        <v>29746</v>
      </c>
      <c r="G3184" t="s">
        <v>29747</v>
      </c>
      <c r="H3184" t="s">
        <v>4145</v>
      </c>
      <c r="I3184" t="s">
        <v>6594</v>
      </c>
      <c r="J3184">
        <v>460</v>
      </c>
      <c r="K3184" t="s">
        <v>29590</v>
      </c>
      <c r="L3184" t="s">
        <v>17595</v>
      </c>
      <c r="M3184">
        <v>184783</v>
      </c>
      <c r="N3184">
        <v>2600</v>
      </c>
      <c r="O3184">
        <v>234</v>
      </c>
      <c r="P3184">
        <v>234</v>
      </c>
      <c r="Q3184">
        <v>0</v>
      </c>
      <c r="R3184">
        <v>0</v>
      </c>
      <c r="S3184">
        <v>184783</v>
      </c>
      <c r="T3184">
        <v>234</v>
      </c>
      <c r="U3184">
        <v>0</v>
      </c>
    </row>
    <row r="3185" spans="1:21">
      <c r="A3185">
        <v>1.1000000000000001</v>
      </c>
      <c r="B3185">
        <v>42</v>
      </c>
      <c r="C3185" t="s">
        <v>29748</v>
      </c>
      <c r="D3185" t="s">
        <v>29749</v>
      </c>
      <c r="E3185" t="s">
        <v>6592</v>
      </c>
      <c r="F3185" t="s">
        <v>29750</v>
      </c>
      <c r="G3185" t="s">
        <v>29751</v>
      </c>
      <c r="H3185" t="s">
        <v>4141</v>
      </c>
      <c r="I3185" t="s">
        <v>6591</v>
      </c>
      <c r="J3185">
        <v>460</v>
      </c>
      <c r="K3185" t="s">
        <v>29590</v>
      </c>
      <c r="L3185" t="s">
        <v>18241</v>
      </c>
      <c r="M3185">
        <v>97422</v>
      </c>
      <c r="N3185">
        <v>2600</v>
      </c>
      <c r="O3185">
        <v>234</v>
      </c>
      <c r="P3185">
        <v>234</v>
      </c>
      <c r="Q3185">
        <v>0</v>
      </c>
      <c r="R3185">
        <v>0</v>
      </c>
      <c r="S3185">
        <v>97422</v>
      </c>
      <c r="T3185">
        <v>234</v>
      </c>
      <c r="U3185">
        <v>0</v>
      </c>
    </row>
    <row r="3186" spans="1:21">
      <c r="A3186">
        <v>1.1000000000000001</v>
      </c>
      <c r="B3186">
        <v>43</v>
      </c>
      <c r="C3186" t="s">
        <v>29752</v>
      </c>
      <c r="D3186" t="s">
        <v>29753</v>
      </c>
      <c r="E3186" t="s">
        <v>2258</v>
      </c>
      <c r="F3186" t="s">
        <v>29731</v>
      </c>
      <c r="G3186" t="s">
        <v>29754</v>
      </c>
      <c r="H3186" t="s">
        <v>4137</v>
      </c>
      <c r="I3186" t="s">
        <v>6589</v>
      </c>
      <c r="J3186">
        <v>460</v>
      </c>
      <c r="K3186" t="s">
        <v>29590</v>
      </c>
      <c r="L3186" t="s">
        <v>17595</v>
      </c>
      <c r="M3186">
        <v>469370</v>
      </c>
      <c r="N3186">
        <v>2600</v>
      </c>
      <c r="O3186">
        <v>234</v>
      </c>
      <c r="P3186">
        <v>234</v>
      </c>
      <c r="Q3186">
        <v>0</v>
      </c>
      <c r="R3186">
        <v>0</v>
      </c>
      <c r="S3186">
        <v>469370</v>
      </c>
      <c r="T3186">
        <v>234</v>
      </c>
      <c r="U3186">
        <v>0</v>
      </c>
    </row>
    <row r="3187" spans="1:21">
      <c r="A3187">
        <v>1.1000000000000001</v>
      </c>
      <c r="B3187">
        <v>44</v>
      </c>
      <c r="C3187" t="s">
        <v>29755</v>
      </c>
      <c r="D3187" t="s">
        <v>29756</v>
      </c>
      <c r="E3187" t="s">
        <v>6587</v>
      </c>
      <c r="F3187" t="s">
        <v>29757</v>
      </c>
      <c r="G3187" t="s">
        <v>29758</v>
      </c>
      <c r="H3187" t="s">
        <v>4134</v>
      </c>
      <c r="I3187" t="s">
        <v>6586</v>
      </c>
      <c r="J3187">
        <v>460</v>
      </c>
      <c r="K3187" t="s">
        <v>29590</v>
      </c>
      <c r="L3187" t="s">
        <v>17595</v>
      </c>
      <c r="M3187">
        <v>295309</v>
      </c>
      <c r="N3187">
        <v>2600</v>
      </c>
      <c r="O3187">
        <v>234</v>
      </c>
      <c r="P3187">
        <v>234</v>
      </c>
      <c r="Q3187">
        <v>0</v>
      </c>
      <c r="R3187">
        <v>0</v>
      </c>
      <c r="S3187">
        <v>295309</v>
      </c>
      <c r="T3187">
        <v>234</v>
      </c>
      <c r="U3187">
        <v>0</v>
      </c>
    </row>
    <row r="3188" spans="1:21">
      <c r="A3188">
        <v>1.1000000000000001</v>
      </c>
      <c r="B3188">
        <v>45</v>
      </c>
      <c r="C3188" t="s">
        <v>29759</v>
      </c>
      <c r="D3188" t="s">
        <v>29760</v>
      </c>
      <c r="E3188" t="s">
        <v>6584</v>
      </c>
      <c r="F3188" t="s">
        <v>29761</v>
      </c>
      <c r="G3188" t="s">
        <v>29762</v>
      </c>
      <c r="H3188" t="s">
        <v>4133</v>
      </c>
      <c r="I3188" t="s">
        <v>6583</v>
      </c>
      <c r="J3188">
        <v>460</v>
      </c>
      <c r="K3188" t="s">
        <v>29590</v>
      </c>
      <c r="L3188" t="s">
        <v>17595</v>
      </c>
      <c r="M3188">
        <v>234256</v>
      </c>
      <c r="N3188">
        <v>2600</v>
      </c>
      <c r="O3188">
        <v>234</v>
      </c>
      <c r="P3188">
        <v>234</v>
      </c>
      <c r="Q3188">
        <v>0</v>
      </c>
      <c r="R3188">
        <v>0</v>
      </c>
      <c r="S3188">
        <v>234256</v>
      </c>
      <c r="T3188">
        <v>234</v>
      </c>
      <c r="U3188">
        <v>0</v>
      </c>
    </row>
    <row r="3189" spans="1:21">
      <c r="A3189">
        <v>1.1000000000000001</v>
      </c>
      <c r="B3189">
        <v>46</v>
      </c>
      <c r="C3189" t="s">
        <v>29763</v>
      </c>
      <c r="D3189" t="s">
        <v>29764</v>
      </c>
      <c r="E3189" t="s">
        <v>29765</v>
      </c>
      <c r="F3189" t="s">
        <v>29766</v>
      </c>
      <c r="G3189" t="s">
        <v>29767</v>
      </c>
      <c r="H3189" t="s">
        <v>4132</v>
      </c>
      <c r="I3189" t="s">
        <v>29670</v>
      </c>
      <c r="J3189">
        <v>460</v>
      </c>
      <c r="K3189" t="s">
        <v>29590</v>
      </c>
      <c r="L3189" t="s">
        <v>17595</v>
      </c>
      <c r="M3189">
        <v>1000541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1000541</v>
      </c>
      <c r="T3189">
        <v>0</v>
      </c>
      <c r="U3189">
        <v>0</v>
      </c>
    </row>
    <row r="3190" spans="1:21">
      <c r="A3190">
        <v>1.1000000000000001</v>
      </c>
      <c r="B3190">
        <v>47</v>
      </c>
      <c r="C3190" t="s">
        <v>29768</v>
      </c>
      <c r="D3190" t="s">
        <v>6582</v>
      </c>
      <c r="E3190" t="s">
        <v>6581</v>
      </c>
      <c r="F3190" t="s">
        <v>29769</v>
      </c>
      <c r="G3190" t="s">
        <v>29770</v>
      </c>
      <c r="H3190" t="s">
        <v>4129</v>
      </c>
      <c r="I3190" t="s">
        <v>6580</v>
      </c>
      <c r="J3190">
        <v>460</v>
      </c>
      <c r="K3190" t="s">
        <v>29590</v>
      </c>
      <c r="L3190" t="s">
        <v>17595</v>
      </c>
      <c r="M3190">
        <v>326254</v>
      </c>
      <c r="N3190">
        <v>2600</v>
      </c>
      <c r="O3190">
        <v>234</v>
      </c>
      <c r="P3190">
        <v>234</v>
      </c>
      <c r="Q3190">
        <v>0</v>
      </c>
      <c r="R3190">
        <v>0</v>
      </c>
      <c r="S3190">
        <v>326254</v>
      </c>
      <c r="T3190">
        <v>234</v>
      </c>
      <c r="U3190">
        <v>0</v>
      </c>
    </row>
    <row r="3191" spans="1:21">
      <c r="A3191">
        <v>1.1000000000000001</v>
      </c>
      <c r="B3191">
        <v>48</v>
      </c>
      <c r="C3191" t="s">
        <v>29771</v>
      </c>
      <c r="D3191" t="s">
        <v>29772</v>
      </c>
      <c r="E3191" t="s">
        <v>6577</v>
      </c>
      <c r="F3191" t="s">
        <v>29773</v>
      </c>
      <c r="G3191" t="s">
        <v>29774</v>
      </c>
      <c r="H3191" t="s">
        <v>4128</v>
      </c>
      <c r="I3191" t="s">
        <v>6576</v>
      </c>
      <c r="J3191">
        <v>460</v>
      </c>
      <c r="K3191" t="s">
        <v>29590</v>
      </c>
      <c r="L3191" t="s">
        <v>17595</v>
      </c>
      <c r="M3191">
        <v>199574</v>
      </c>
      <c r="N3191">
        <v>2600</v>
      </c>
      <c r="O3191">
        <v>234</v>
      </c>
      <c r="P3191">
        <v>234</v>
      </c>
      <c r="Q3191">
        <v>0</v>
      </c>
      <c r="R3191">
        <v>0</v>
      </c>
      <c r="S3191">
        <v>199574</v>
      </c>
      <c r="T3191">
        <v>234</v>
      </c>
      <c r="U3191">
        <v>0</v>
      </c>
    </row>
    <row r="3192" spans="1:21">
      <c r="A3192">
        <v>1.1000000000000001</v>
      </c>
      <c r="B3192">
        <v>49</v>
      </c>
      <c r="C3192" t="s">
        <v>29775</v>
      </c>
      <c r="D3192" t="s">
        <v>6575</v>
      </c>
      <c r="E3192" t="s">
        <v>6574</v>
      </c>
      <c r="F3192" t="s">
        <v>29776</v>
      </c>
      <c r="G3192" t="s">
        <v>29777</v>
      </c>
      <c r="H3192" t="s">
        <v>4127</v>
      </c>
      <c r="I3192" t="s">
        <v>6573</v>
      </c>
      <c r="J3192">
        <v>460</v>
      </c>
      <c r="K3192" t="s">
        <v>29590</v>
      </c>
      <c r="L3192" t="s">
        <v>17595</v>
      </c>
      <c r="M3192">
        <v>187180</v>
      </c>
      <c r="N3192">
        <v>2600</v>
      </c>
      <c r="O3192">
        <v>234</v>
      </c>
      <c r="P3192">
        <v>234</v>
      </c>
      <c r="Q3192">
        <v>0</v>
      </c>
      <c r="R3192">
        <v>0</v>
      </c>
      <c r="S3192">
        <v>187180</v>
      </c>
      <c r="T3192">
        <v>234</v>
      </c>
      <c r="U3192">
        <v>0</v>
      </c>
    </row>
    <row r="3193" spans="1:21">
      <c r="A3193">
        <v>1.1000000000000001</v>
      </c>
      <c r="B3193">
        <v>50</v>
      </c>
      <c r="C3193" t="s">
        <v>29778</v>
      </c>
      <c r="D3193" t="s">
        <v>6572</v>
      </c>
      <c r="E3193" t="s">
        <v>6571</v>
      </c>
      <c r="F3193" t="s">
        <v>29779</v>
      </c>
      <c r="G3193" t="s">
        <v>29780</v>
      </c>
      <c r="H3193" t="s">
        <v>4126</v>
      </c>
      <c r="I3193" t="s">
        <v>6570</v>
      </c>
      <c r="J3193">
        <v>460</v>
      </c>
      <c r="K3193" t="s">
        <v>29590</v>
      </c>
      <c r="L3193" t="s">
        <v>17595</v>
      </c>
      <c r="M3193">
        <v>306638</v>
      </c>
      <c r="N3193">
        <v>2600</v>
      </c>
      <c r="O3193">
        <v>234</v>
      </c>
      <c r="P3193">
        <v>234</v>
      </c>
      <c r="Q3193">
        <v>0</v>
      </c>
      <c r="R3193">
        <v>0</v>
      </c>
      <c r="S3193">
        <v>306638</v>
      </c>
      <c r="T3193">
        <v>234</v>
      </c>
      <c r="U3193">
        <v>0</v>
      </c>
    </row>
    <row r="3194" spans="1:21">
      <c r="A3194">
        <v>1.1000000000000001</v>
      </c>
      <c r="B3194">
        <v>51</v>
      </c>
      <c r="C3194" t="s">
        <v>29781</v>
      </c>
      <c r="D3194" t="s">
        <v>29782</v>
      </c>
      <c r="E3194" t="s">
        <v>6568</v>
      </c>
      <c r="F3194" t="s">
        <v>29783</v>
      </c>
      <c r="G3194" t="s">
        <v>29784</v>
      </c>
      <c r="H3194" t="s">
        <v>4123</v>
      </c>
      <c r="I3194" t="s">
        <v>6567</v>
      </c>
      <c r="J3194">
        <v>460</v>
      </c>
      <c r="K3194" t="s">
        <v>29590</v>
      </c>
      <c r="L3194" t="s">
        <v>17595</v>
      </c>
      <c r="M3194">
        <v>1345919</v>
      </c>
      <c r="N3194">
        <v>2600</v>
      </c>
      <c r="O3194">
        <v>234</v>
      </c>
      <c r="P3194">
        <v>234</v>
      </c>
      <c r="Q3194">
        <v>0</v>
      </c>
      <c r="R3194">
        <v>0</v>
      </c>
      <c r="S3194">
        <v>1345919</v>
      </c>
      <c r="T3194">
        <v>234</v>
      </c>
      <c r="U3194">
        <v>0</v>
      </c>
    </row>
    <row r="3195" spans="1:21">
      <c r="A3195">
        <v>1.1000000000000001</v>
      </c>
      <c r="B3195">
        <v>52</v>
      </c>
      <c r="C3195" t="s">
        <v>29785</v>
      </c>
      <c r="D3195" t="s">
        <v>29786</v>
      </c>
      <c r="E3195" t="s">
        <v>6565</v>
      </c>
      <c r="F3195" t="s">
        <v>29787</v>
      </c>
      <c r="G3195" t="s">
        <v>29788</v>
      </c>
      <c r="H3195" t="s">
        <v>4122</v>
      </c>
      <c r="I3195" t="s">
        <v>6564</v>
      </c>
      <c r="J3195">
        <v>460</v>
      </c>
      <c r="K3195" t="s">
        <v>29590</v>
      </c>
      <c r="L3195" t="s">
        <v>17595</v>
      </c>
      <c r="M3195">
        <v>596222</v>
      </c>
      <c r="N3195">
        <v>2600</v>
      </c>
      <c r="O3195">
        <v>234</v>
      </c>
      <c r="P3195">
        <v>234</v>
      </c>
      <c r="Q3195">
        <v>0</v>
      </c>
      <c r="R3195">
        <v>0</v>
      </c>
      <c r="S3195">
        <v>596222</v>
      </c>
      <c r="T3195">
        <v>234</v>
      </c>
      <c r="U3195">
        <v>0</v>
      </c>
    </row>
    <row r="3196" spans="1:21">
      <c r="A3196">
        <v>1.1000000000000001</v>
      </c>
      <c r="B3196">
        <v>53</v>
      </c>
      <c r="C3196" t="s">
        <v>29789</v>
      </c>
      <c r="D3196" t="s">
        <v>29790</v>
      </c>
      <c r="E3196" t="s">
        <v>29607</v>
      </c>
      <c r="F3196" t="s">
        <v>29608</v>
      </c>
      <c r="G3196" t="s">
        <v>29791</v>
      </c>
      <c r="H3196" t="s">
        <v>4119</v>
      </c>
      <c r="I3196" t="s">
        <v>29698</v>
      </c>
      <c r="J3196">
        <v>460</v>
      </c>
      <c r="K3196" t="s">
        <v>29590</v>
      </c>
      <c r="L3196" t="s">
        <v>17635</v>
      </c>
      <c r="M3196">
        <v>114226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114226</v>
      </c>
      <c r="T3196">
        <v>0</v>
      </c>
      <c r="U3196">
        <v>0</v>
      </c>
    </row>
    <row r="3197" spans="1:21">
      <c r="A3197">
        <v>1.1000000000000001</v>
      </c>
      <c r="B3197">
        <v>54</v>
      </c>
      <c r="C3197" t="s">
        <v>29792</v>
      </c>
      <c r="D3197" t="s">
        <v>6563</v>
      </c>
      <c r="E3197" t="s">
        <v>6562</v>
      </c>
      <c r="F3197" t="s">
        <v>29793</v>
      </c>
      <c r="G3197" t="s">
        <v>29794</v>
      </c>
      <c r="H3197" t="s">
        <v>4116</v>
      </c>
      <c r="I3197" t="s">
        <v>6561</v>
      </c>
      <c r="J3197">
        <v>460</v>
      </c>
      <c r="K3197" t="s">
        <v>29590</v>
      </c>
      <c r="L3197" t="s">
        <v>17595</v>
      </c>
      <c r="M3197">
        <v>1217991</v>
      </c>
      <c r="N3197">
        <v>2600</v>
      </c>
      <c r="O3197">
        <v>234</v>
      </c>
      <c r="P3197">
        <v>234</v>
      </c>
      <c r="Q3197">
        <v>0</v>
      </c>
      <c r="R3197">
        <v>0</v>
      </c>
      <c r="S3197">
        <v>1217991</v>
      </c>
      <c r="T3197">
        <v>234</v>
      </c>
      <c r="U3197">
        <v>0</v>
      </c>
    </row>
    <row r="3198" spans="1:21">
      <c r="A3198">
        <v>1.1000000000000001</v>
      </c>
      <c r="B3198">
        <v>55</v>
      </c>
      <c r="C3198" t="s">
        <v>29795</v>
      </c>
      <c r="D3198" t="s">
        <v>29796</v>
      </c>
      <c r="E3198" t="s">
        <v>6559</v>
      </c>
      <c r="F3198" t="s">
        <v>29797</v>
      </c>
      <c r="G3198" t="s">
        <v>29798</v>
      </c>
      <c r="H3198" t="s">
        <v>4113</v>
      </c>
      <c r="I3198" t="s">
        <v>6558</v>
      </c>
      <c r="J3198">
        <v>460</v>
      </c>
      <c r="K3198" t="s">
        <v>29590</v>
      </c>
      <c r="L3198" t="s">
        <v>17595</v>
      </c>
      <c r="M3198">
        <v>611090</v>
      </c>
      <c r="N3198">
        <v>2600</v>
      </c>
      <c r="O3198">
        <v>234</v>
      </c>
      <c r="P3198">
        <v>234</v>
      </c>
      <c r="Q3198">
        <v>0</v>
      </c>
      <c r="R3198">
        <v>0</v>
      </c>
      <c r="S3198">
        <v>611090</v>
      </c>
      <c r="T3198">
        <v>234</v>
      </c>
      <c r="U3198">
        <v>0</v>
      </c>
    </row>
    <row r="3199" spans="1:21">
      <c r="A3199">
        <v>1.1000000000000001</v>
      </c>
      <c r="B3199">
        <v>56</v>
      </c>
      <c r="C3199" t="s">
        <v>29799</v>
      </c>
      <c r="D3199" t="s">
        <v>4171</v>
      </c>
      <c r="E3199" t="s">
        <v>4170</v>
      </c>
      <c r="F3199" t="s">
        <v>29800</v>
      </c>
      <c r="G3199" t="s">
        <v>29801</v>
      </c>
      <c r="H3199" t="s">
        <v>4110</v>
      </c>
      <c r="I3199" t="s">
        <v>4169</v>
      </c>
      <c r="J3199">
        <v>460</v>
      </c>
      <c r="K3199" t="s">
        <v>29590</v>
      </c>
      <c r="L3199" t="s">
        <v>17595</v>
      </c>
      <c r="M3199">
        <v>144451</v>
      </c>
      <c r="N3199">
        <v>2600</v>
      </c>
      <c r="O3199">
        <v>234</v>
      </c>
      <c r="P3199">
        <v>234</v>
      </c>
      <c r="Q3199">
        <v>0</v>
      </c>
      <c r="R3199">
        <v>0</v>
      </c>
      <c r="S3199">
        <v>144451</v>
      </c>
      <c r="T3199">
        <v>234</v>
      </c>
      <c r="U3199">
        <v>0</v>
      </c>
    </row>
    <row r="3200" spans="1:21">
      <c r="A3200">
        <v>1.1000000000000001</v>
      </c>
      <c r="B3200">
        <v>1</v>
      </c>
      <c r="C3200" t="s">
        <v>29802</v>
      </c>
      <c r="D3200" t="s">
        <v>29803</v>
      </c>
      <c r="E3200" t="s">
        <v>4160</v>
      </c>
      <c r="F3200" t="s">
        <v>29804</v>
      </c>
      <c r="G3200" t="s">
        <v>29805</v>
      </c>
      <c r="H3200" t="s">
        <v>4109</v>
      </c>
      <c r="I3200" t="s">
        <v>4159</v>
      </c>
      <c r="J3200">
        <v>463</v>
      </c>
      <c r="K3200" t="s">
        <v>29806</v>
      </c>
      <c r="L3200" t="s">
        <v>17635</v>
      </c>
      <c r="M3200">
        <v>262016</v>
      </c>
      <c r="N3200">
        <v>2600</v>
      </c>
      <c r="O3200">
        <v>234</v>
      </c>
      <c r="P3200">
        <v>234</v>
      </c>
      <c r="Q3200">
        <v>0</v>
      </c>
      <c r="R3200">
        <v>0</v>
      </c>
      <c r="S3200">
        <v>262016</v>
      </c>
      <c r="T3200">
        <v>234</v>
      </c>
      <c r="U3200">
        <v>0</v>
      </c>
    </row>
    <row r="3201" spans="1:21">
      <c r="A3201">
        <v>1.1000000000000001</v>
      </c>
      <c r="B3201">
        <v>2</v>
      </c>
      <c r="C3201" t="s">
        <v>29807</v>
      </c>
      <c r="D3201" t="s">
        <v>29808</v>
      </c>
      <c r="E3201" t="s">
        <v>4156</v>
      </c>
      <c r="F3201" t="s">
        <v>29809</v>
      </c>
      <c r="G3201" t="s">
        <v>29810</v>
      </c>
      <c r="H3201" t="s">
        <v>4108</v>
      </c>
      <c r="I3201" t="s">
        <v>4155</v>
      </c>
      <c r="J3201">
        <v>463</v>
      </c>
      <c r="K3201" t="s">
        <v>29806</v>
      </c>
      <c r="L3201" t="s">
        <v>17635</v>
      </c>
      <c r="M3201">
        <v>285974</v>
      </c>
      <c r="N3201">
        <v>2600</v>
      </c>
      <c r="O3201">
        <v>234</v>
      </c>
      <c r="P3201">
        <v>234</v>
      </c>
      <c r="Q3201">
        <v>0</v>
      </c>
      <c r="R3201">
        <v>0</v>
      </c>
      <c r="S3201">
        <v>285974</v>
      </c>
      <c r="T3201">
        <v>234</v>
      </c>
      <c r="U3201">
        <v>0</v>
      </c>
    </row>
    <row r="3202" spans="1:21">
      <c r="A3202">
        <v>1.1000000000000001</v>
      </c>
      <c r="B3202">
        <v>3</v>
      </c>
      <c r="C3202" t="s">
        <v>29811</v>
      </c>
      <c r="D3202" t="s">
        <v>29812</v>
      </c>
      <c r="E3202" t="s">
        <v>3983</v>
      </c>
      <c r="F3202" t="s">
        <v>29813</v>
      </c>
      <c r="G3202" t="s">
        <v>29814</v>
      </c>
      <c r="H3202" t="s">
        <v>4105</v>
      </c>
      <c r="I3202" t="s">
        <v>4154</v>
      </c>
      <c r="J3202">
        <v>463</v>
      </c>
      <c r="K3202" t="s">
        <v>29806</v>
      </c>
      <c r="L3202" t="s">
        <v>17635</v>
      </c>
      <c r="M3202">
        <v>551017</v>
      </c>
      <c r="N3202">
        <v>2600</v>
      </c>
      <c r="O3202">
        <v>234</v>
      </c>
      <c r="P3202">
        <v>234</v>
      </c>
      <c r="Q3202">
        <v>0</v>
      </c>
      <c r="R3202">
        <v>0</v>
      </c>
      <c r="S3202">
        <v>551017</v>
      </c>
      <c r="T3202">
        <v>234</v>
      </c>
      <c r="U3202">
        <v>0</v>
      </c>
    </row>
    <row r="3203" spans="1:21">
      <c r="A3203">
        <v>1.1000000000000001</v>
      </c>
      <c r="B3203">
        <v>4</v>
      </c>
      <c r="C3203" t="s">
        <v>29815</v>
      </c>
      <c r="D3203" t="s">
        <v>29816</v>
      </c>
      <c r="E3203" t="s">
        <v>2208</v>
      </c>
      <c r="F3203" t="s">
        <v>17706</v>
      </c>
      <c r="G3203" t="s">
        <v>29817</v>
      </c>
      <c r="H3203" t="s">
        <v>4104</v>
      </c>
      <c r="I3203" t="s">
        <v>4152</v>
      </c>
      <c r="J3203">
        <v>463</v>
      </c>
      <c r="K3203" t="s">
        <v>29806</v>
      </c>
      <c r="L3203" t="s">
        <v>17635</v>
      </c>
      <c r="M3203">
        <v>203673</v>
      </c>
      <c r="N3203">
        <v>2600</v>
      </c>
      <c r="O3203">
        <v>234</v>
      </c>
      <c r="P3203">
        <v>234</v>
      </c>
      <c r="Q3203">
        <v>0</v>
      </c>
      <c r="R3203">
        <v>0</v>
      </c>
      <c r="S3203">
        <v>203673</v>
      </c>
      <c r="T3203">
        <v>234</v>
      </c>
      <c r="U3203">
        <v>0</v>
      </c>
    </row>
    <row r="3204" spans="1:21">
      <c r="A3204">
        <v>1.1000000000000001</v>
      </c>
      <c r="B3204">
        <v>5</v>
      </c>
      <c r="C3204" t="s">
        <v>29818</v>
      </c>
      <c r="D3204" t="s">
        <v>29819</v>
      </c>
      <c r="E3204" t="s">
        <v>978</v>
      </c>
      <c r="F3204" t="s">
        <v>17755</v>
      </c>
      <c r="G3204" t="s">
        <v>29820</v>
      </c>
      <c r="H3204" t="s">
        <v>4103</v>
      </c>
      <c r="I3204" t="s">
        <v>4151</v>
      </c>
      <c r="J3204">
        <v>463</v>
      </c>
      <c r="K3204" t="s">
        <v>29806</v>
      </c>
      <c r="L3204" t="s">
        <v>17635</v>
      </c>
      <c r="M3204">
        <v>162149</v>
      </c>
      <c r="N3204">
        <v>2600</v>
      </c>
      <c r="O3204">
        <v>234</v>
      </c>
      <c r="P3204">
        <v>234</v>
      </c>
      <c r="Q3204">
        <v>0</v>
      </c>
      <c r="R3204">
        <v>0</v>
      </c>
      <c r="S3204">
        <v>162149</v>
      </c>
      <c r="T3204">
        <v>234</v>
      </c>
      <c r="U3204">
        <v>0</v>
      </c>
    </row>
    <row r="3205" spans="1:21">
      <c r="A3205">
        <v>1.1000000000000001</v>
      </c>
      <c r="B3205">
        <v>6</v>
      </c>
      <c r="C3205" t="s">
        <v>29821</v>
      </c>
      <c r="D3205" t="s">
        <v>29822</v>
      </c>
      <c r="E3205" t="s">
        <v>3983</v>
      </c>
      <c r="F3205" t="s">
        <v>17718</v>
      </c>
      <c r="G3205" t="s">
        <v>29823</v>
      </c>
      <c r="H3205" t="s">
        <v>4102</v>
      </c>
      <c r="I3205" t="s">
        <v>4150</v>
      </c>
      <c r="J3205">
        <v>463</v>
      </c>
      <c r="K3205" t="s">
        <v>29806</v>
      </c>
      <c r="L3205" t="s">
        <v>17635</v>
      </c>
      <c r="M3205">
        <v>679700</v>
      </c>
      <c r="N3205">
        <v>4600</v>
      </c>
      <c r="O3205">
        <v>414</v>
      </c>
      <c r="P3205">
        <v>414</v>
      </c>
      <c r="Q3205">
        <v>0</v>
      </c>
      <c r="R3205">
        <v>0</v>
      </c>
      <c r="S3205">
        <v>679700</v>
      </c>
      <c r="T3205">
        <v>414</v>
      </c>
      <c r="U3205">
        <v>0</v>
      </c>
    </row>
    <row r="3206" spans="1:21">
      <c r="A3206">
        <v>1.1000000000000001</v>
      </c>
      <c r="B3206">
        <v>7</v>
      </c>
      <c r="C3206" t="s">
        <v>29824</v>
      </c>
      <c r="D3206" t="s">
        <v>29825</v>
      </c>
      <c r="E3206" t="s">
        <v>3983</v>
      </c>
      <c r="F3206" t="s">
        <v>17718</v>
      </c>
      <c r="G3206" t="s">
        <v>29826</v>
      </c>
      <c r="H3206" t="s">
        <v>4099</v>
      </c>
      <c r="I3206" t="s">
        <v>4149</v>
      </c>
      <c r="J3206">
        <v>463</v>
      </c>
      <c r="K3206" t="s">
        <v>29806</v>
      </c>
      <c r="L3206" t="s">
        <v>17635</v>
      </c>
      <c r="M3206">
        <v>157115</v>
      </c>
      <c r="N3206">
        <v>4600</v>
      </c>
      <c r="O3206">
        <v>414</v>
      </c>
      <c r="P3206">
        <v>414</v>
      </c>
      <c r="Q3206">
        <v>0</v>
      </c>
      <c r="R3206">
        <v>0</v>
      </c>
      <c r="S3206">
        <v>157115</v>
      </c>
      <c r="T3206">
        <v>414</v>
      </c>
      <c r="U3206">
        <v>0</v>
      </c>
    </row>
    <row r="3207" spans="1:21">
      <c r="A3207">
        <v>1.1000000000000001</v>
      </c>
      <c r="B3207">
        <v>8</v>
      </c>
      <c r="C3207" t="s">
        <v>29827</v>
      </c>
      <c r="D3207" t="s">
        <v>29828</v>
      </c>
      <c r="E3207" t="s">
        <v>15834</v>
      </c>
      <c r="F3207" t="s">
        <v>29829</v>
      </c>
      <c r="G3207" t="s">
        <v>29830</v>
      </c>
      <c r="H3207" t="s">
        <v>4096</v>
      </c>
      <c r="I3207" t="s">
        <v>15833</v>
      </c>
      <c r="J3207">
        <v>463</v>
      </c>
      <c r="K3207" t="s">
        <v>29806</v>
      </c>
      <c r="L3207" t="s">
        <v>17635</v>
      </c>
      <c r="M3207">
        <v>101021</v>
      </c>
      <c r="N3207">
        <v>2600</v>
      </c>
      <c r="O3207">
        <v>234</v>
      </c>
      <c r="P3207">
        <v>234</v>
      </c>
      <c r="Q3207">
        <v>0</v>
      </c>
      <c r="R3207">
        <v>0</v>
      </c>
      <c r="S3207">
        <v>101021</v>
      </c>
      <c r="T3207">
        <v>234</v>
      </c>
      <c r="U3207">
        <v>0</v>
      </c>
    </row>
    <row r="3208" spans="1:21">
      <c r="A3208">
        <v>1.1000000000000001</v>
      </c>
      <c r="B3208">
        <v>9</v>
      </c>
      <c r="C3208" t="s">
        <v>29831</v>
      </c>
      <c r="D3208" t="s">
        <v>29816</v>
      </c>
      <c r="E3208" t="s">
        <v>2208</v>
      </c>
      <c r="F3208" t="s">
        <v>17706</v>
      </c>
      <c r="G3208" t="s">
        <v>29832</v>
      </c>
      <c r="H3208" t="s">
        <v>4093</v>
      </c>
      <c r="I3208" t="s">
        <v>15832</v>
      </c>
      <c r="J3208">
        <v>463</v>
      </c>
      <c r="K3208" t="s">
        <v>29806</v>
      </c>
      <c r="L3208" t="s">
        <v>18619</v>
      </c>
      <c r="M3208">
        <v>1504942</v>
      </c>
      <c r="N3208">
        <v>2600</v>
      </c>
      <c r="O3208">
        <v>234</v>
      </c>
      <c r="P3208">
        <v>234</v>
      </c>
      <c r="Q3208">
        <v>0</v>
      </c>
      <c r="R3208">
        <v>0</v>
      </c>
      <c r="S3208">
        <v>1504942</v>
      </c>
      <c r="T3208">
        <v>234</v>
      </c>
      <c r="U3208">
        <v>0</v>
      </c>
    </row>
    <row r="3209" spans="1:21">
      <c r="A3209">
        <v>1.1000000000000001</v>
      </c>
      <c r="B3209">
        <v>10</v>
      </c>
      <c r="C3209" t="s">
        <v>29833</v>
      </c>
      <c r="D3209" t="s">
        <v>29834</v>
      </c>
      <c r="E3209" t="s">
        <v>4146</v>
      </c>
      <c r="F3209" t="s">
        <v>23056</v>
      </c>
      <c r="G3209" t="s">
        <v>29835</v>
      </c>
      <c r="H3209" t="s">
        <v>4090</v>
      </c>
      <c r="I3209" t="s">
        <v>4145</v>
      </c>
      <c r="J3209">
        <v>463</v>
      </c>
      <c r="K3209" t="s">
        <v>29806</v>
      </c>
      <c r="L3209" t="s">
        <v>17635</v>
      </c>
      <c r="M3209">
        <v>392339</v>
      </c>
      <c r="N3209">
        <v>4600</v>
      </c>
      <c r="O3209">
        <v>414</v>
      </c>
      <c r="P3209">
        <v>414</v>
      </c>
      <c r="Q3209">
        <v>0</v>
      </c>
      <c r="R3209">
        <v>0</v>
      </c>
      <c r="S3209">
        <v>392339</v>
      </c>
      <c r="T3209">
        <v>414</v>
      </c>
      <c r="U3209">
        <v>0</v>
      </c>
    </row>
    <row r="3210" spans="1:21">
      <c r="A3210">
        <v>1.1000000000000001</v>
      </c>
      <c r="B3210">
        <v>11</v>
      </c>
      <c r="C3210" t="s">
        <v>29836</v>
      </c>
      <c r="D3210" t="s">
        <v>29837</v>
      </c>
      <c r="E3210" t="s">
        <v>4142</v>
      </c>
      <c r="F3210" t="s">
        <v>17718</v>
      </c>
      <c r="G3210" t="s">
        <v>29838</v>
      </c>
      <c r="H3210" t="s">
        <v>4089</v>
      </c>
      <c r="I3210" t="s">
        <v>4141</v>
      </c>
      <c r="J3210">
        <v>463</v>
      </c>
      <c r="K3210" t="s">
        <v>29806</v>
      </c>
      <c r="L3210" t="s">
        <v>17635</v>
      </c>
      <c r="M3210">
        <v>81786</v>
      </c>
      <c r="N3210">
        <v>2600</v>
      </c>
      <c r="O3210">
        <v>234</v>
      </c>
      <c r="P3210">
        <v>234</v>
      </c>
      <c r="Q3210">
        <v>0</v>
      </c>
      <c r="R3210">
        <v>0</v>
      </c>
      <c r="S3210">
        <v>81786</v>
      </c>
      <c r="T3210">
        <v>234</v>
      </c>
      <c r="U3210">
        <v>0</v>
      </c>
    </row>
    <row r="3211" spans="1:21">
      <c r="A3211">
        <v>1.1000000000000001</v>
      </c>
      <c r="B3211">
        <v>12</v>
      </c>
      <c r="C3211" t="s">
        <v>29839</v>
      </c>
      <c r="D3211" t="s">
        <v>29840</v>
      </c>
      <c r="E3211" t="s">
        <v>4138</v>
      </c>
      <c r="F3211" t="s">
        <v>29841</v>
      </c>
      <c r="G3211" t="s">
        <v>29842</v>
      </c>
      <c r="H3211" t="s">
        <v>4088</v>
      </c>
      <c r="I3211" t="s">
        <v>4137</v>
      </c>
      <c r="J3211">
        <v>463</v>
      </c>
      <c r="K3211" t="s">
        <v>29806</v>
      </c>
      <c r="L3211" t="s">
        <v>17635</v>
      </c>
      <c r="M3211">
        <v>307034</v>
      </c>
      <c r="N3211">
        <v>2600</v>
      </c>
      <c r="O3211">
        <v>234</v>
      </c>
      <c r="P3211">
        <v>234</v>
      </c>
      <c r="Q3211">
        <v>0</v>
      </c>
      <c r="R3211">
        <v>0</v>
      </c>
      <c r="S3211">
        <v>307034</v>
      </c>
      <c r="T3211">
        <v>234</v>
      </c>
      <c r="U3211">
        <v>0</v>
      </c>
    </row>
    <row r="3212" spans="1:21">
      <c r="A3212">
        <v>1.1000000000000001</v>
      </c>
      <c r="B3212">
        <v>13</v>
      </c>
      <c r="C3212" t="s">
        <v>29843</v>
      </c>
      <c r="D3212" t="s">
        <v>29844</v>
      </c>
      <c r="E3212" t="s">
        <v>4135</v>
      </c>
      <c r="F3212" t="s">
        <v>17598</v>
      </c>
      <c r="G3212" t="s">
        <v>29845</v>
      </c>
      <c r="H3212" t="s">
        <v>4087</v>
      </c>
      <c r="I3212" t="s">
        <v>4134</v>
      </c>
      <c r="J3212">
        <v>463</v>
      </c>
      <c r="K3212" t="s">
        <v>29806</v>
      </c>
      <c r="L3212" t="s">
        <v>17635</v>
      </c>
      <c r="M3212">
        <v>243943</v>
      </c>
      <c r="N3212">
        <v>2600</v>
      </c>
      <c r="O3212">
        <v>234</v>
      </c>
      <c r="P3212">
        <v>234</v>
      </c>
      <c r="Q3212">
        <v>0</v>
      </c>
      <c r="R3212">
        <v>0</v>
      </c>
      <c r="S3212">
        <v>243943</v>
      </c>
      <c r="T3212">
        <v>234</v>
      </c>
      <c r="U3212">
        <v>0</v>
      </c>
    </row>
    <row r="3213" spans="1:21">
      <c r="A3213">
        <v>1.1000000000000001</v>
      </c>
      <c r="B3213">
        <v>14</v>
      </c>
      <c r="C3213" t="s">
        <v>29846</v>
      </c>
      <c r="D3213" t="s">
        <v>29847</v>
      </c>
      <c r="E3213" t="s">
        <v>4097</v>
      </c>
      <c r="F3213" t="s">
        <v>23348</v>
      </c>
      <c r="G3213" t="s">
        <v>29848</v>
      </c>
      <c r="H3213" t="s">
        <v>4084</v>
      </c>
      <c r="I3213" t="s">
        <v>4133</v>
      </c>
      <c r="J3213">
        <v>463</v>
      </c>
      <c r="K3213" t="s">
        <v>29806</v>
      </c>
      <c r="L3213" t="s">
        <v>17635</v>
      </c>
      <c r="M3213">
        <v>434819</v>
      </c>
      <c r="N3213">
        <v>2600</v>
      </c>
      <c r="O3213">
        <v>234</v>
      </c>
      <c r="P3213">
        <v>234</v>
      </c>
      <c r="Q3213">
        <v>0</v>
      </c>
      <c r="R3213">
        <v>0</v>
      </c>
      <c r="S3213">
        <v>434819</v>
      </c>
      <c r="T3213">
        <v>234</v>
      </c>
      <c r="U3213">
        <v>0</v>
      </c>
    </row>
    <row r="3214" spans="1:21">
      <c r="A3214">
        <v>1.1000000000000001</v>
      </c>
      <c r="B3214">
        <v>15</v>
      </c>
      <c r="C3214" t="s">
        <v>29849</v>
      </c>
      <c r="D3214" t="s">
        <v>29850</v>
      </c>
      <c r="E3214" t="s">
        <v>2208</v>
      </c>
      <c r="F3214" t="s">
        <v>17706</v>
      </c>
      <c r="G3214" t="s">
        <v>29851</v>
      </c>
      <c r="H3214" t="s">
        <v>4081</v>
      </c>
      <c r="I3214" t="s">
        <v>4132</v>
      </c>
      <c r="J3214">
        <v>463</v>
      </c>
      <c r="K3214" t="s">
        <v>29806</v>
      </c>
      <c r="L3214" t="s">
        <v>17635</v>
      </c>
      <c r="M3214">
        <v>145242</v>
      </c>
      <c r="N3214">
        <v>2600</v>
      </c>
      <c r="O3214">
        <v>234</v>
      </c>
      <c r="P3214">
        <v>234</v>
      </c>
      <c r="Q3214">
        <v>0</v>
      </c>
      <c r="R3214">
        <v>0</v>
      </c>
      <c r="S3214">
        <v>145242</v>
      </c>
      <c r="T3214">
        <v>234</v>
      </c>
      <c r="U3214">
        <v>0</v>
      </c>
    </row>
    <row r="3215" spans="1:21">
      <c r="A3215">
        <v>1.1000000000000001</v>
      </c>
      <c r="B3215">
        <v>16</v>
      </c>
      <c r="C3215" t="s">
        <v>29852</v>
      </c>
      <c r="D3215" t="s">
        <v>29853</v>
      </c>
      <c r="E3215" t="s">
        <v>29854</v>
      </c>
      <c r="F3215" t="s">
        <v>23304</v>
      </c>
      <c r="G3215" t="s">
        <v>29855</v>
      </c>
      <c r="H3215" t="s">
        <v>4080</v>
      </c>
      <c r="I3215" t="s">
        <v>4129</v>
      </c>
      <c r="J3215">
        <v>463</v>
      </c>
      <c r="K3215" t="s">
        <v>29806</v>
      </c>
      <c r="L3215" t="s">
        <v>17635</v>
      </c>
      <c r="M3215">
        <v>67187</v>
      </c>
      <c r="N3215">
        <v>2600</v>
      </c>
      <c r="O3215">
        <v>234</v>
      </c>
      <c r="P3215">
        <v>234</v>
      </c>
      <c r="Q3215">
        <v>0</v>
      </c>
      <c r="R3215">
        <v>0</v>
      </c>
      <c r="S3215">
        <v>67187</v>
      </c>
      <c r="T3215">
        <v>234</v>
      </c>
      <c r="U3215">
        <v>0</v>
      </c>
    </row>
    <row r="3216" spans="1:21">
      <c r="A3216">
        <v>1.1000000000000001</v>
      </c>
      <c r="B3216">
        <v>17</v>
      </c>
      <c r="C3216" t="s">
        <v>29856</v>
      </c>
      <c r="D3216" t="s">
        <v>29857</v>
      </c>
      <c r="E3216" t="s">
        <v>3983</v>
      </c>
      <c r="F3216" t="s">
        <v>29858</v>
      </c>
      <c r="G3216" t="s">
        <v>29859</v>
      </c>
      <c r="H3216" t="s">
        <v>4079</v>
      </c>
      <c r="I3216" t="s">
        <v>4128</v>
      </c>
      <c r="J3216">
        <v>463</v>
      </c>
      <c r="K3216" t="s">
        <v>29806</v>
      </c>
      <c r="L3216" t="s">
        <v>17635</v>
      </c>
      <c r="M3216">
        <v>1045676</v>
      </c>
      <c r="N3216">
        <v>2600</v>
      </c>
      <c r="O3216">
        <v>234</v>
      </c>
      <c r="P3216">
        <v>234</v>
      </c>
      <c r="Q3216">
        <v>0</v>
      </c>
      <c r="R3216">
        <v>0</v>
      </c>
      <c r="S3216">
        <v>1045676</v>
      </c>
      <c r="T3216">
        <v>234</v>
      </c>
      <c r="U3216">
        <v>0</v>
      </c>
    </row>
    <row r="3217" spans="1:21">
      <c r="A3217">
        <v>1.1000000000000001</v>
      </c>
      <c r="B3217">
        <v>18</v>
      </c>
      <c r="C3217" t="s">
        <v>29860</v>
      </c>
      <c r="D3217" t="s">
        <v>29861</v>
      </c>
      <c r="E3217" t="s">
        <v>3983</v>
      </c>
      <c r="F3217" t="s">
        <v>28643</v>
      </c>
      <c r="G3217" t="s">
        <v>29862</v>
      </c>
      <c r="H3217" t="s">
        <v>4076</v>
      </c>
      <c r="I3217" t="s">
        <v>4127</v>
      </c>
      <c r="J3217">
        <v>463</v>
      </c>
      <c r="K3217" t="s">
        <v>29806</v>
      </c>
      <c r="L3217" t="s">
        <v>17635</v>
      </c>
      <c r="M3217">
        <v>251703</v>
      </c>
      <c r="N3217">
        <v>2600</v>
      </c>
      <c r="O3217">
        <v>234</v>
      </c>
      <c r="P3217">
        <v>234</v>
      </c>
      <c r="Q3217">
        <v>0</v>
      </c>
      <c r="R3217">
        <v>0</v>
      </c>
      <c r="S3217">
        <v>251703</v>
      </c>
      <c r="T3217">
        <v>234</v>
      </c>
      <c r="U3217">
        <v>0</v>
      </c>
    </row>
    <row r="3218" spans="1:21">
      <c r="A3218">
        <v>1.1000000000000001</v>
      </c>
      <c r="B3218">
        <v>19</v>
      </c>
      <c r="C3218" t="s">
        <v>29863</v>
      </c>
      <c r="D3218" t="s">
        <v>29864</v>
      </c>
      <c r="E3218" t="s">
        <v>29865</v>
      </c>
      <c r="F3218" t="s">
        <v>29866</v>
      </c>
      <c r="G3218" t="s">
        <v>29867</v>
      </c>
      <c r="H3218" t="s">
        <v>4073</v>
      </c>
      <c r="I3218" t="s">
        <v>4126</v>
      </c>
      <c r="J3218">
        <v>463</v>
      </c>
      <c r="K3218" t="s">
        <v>29806</v>
      </c>
      <c r="L3218" t="s">
        <v>17635</v>
      </c>
      <c r="M3218">
        <v>1901273</v>
      </c>
      <c r="N3218">
        <v>2600</v>
      </c>
      <c r="O3218">
        <v>234</v>
      </c>
      <c r="P3218">
        <v>234</v>
      </c>
      <c r="Q3218">
        <v>0</v>
      </c>
      <c r="R3218">
        <v>0</v>
      </c>
      <c r="S3218">
        <v>1901273</v>
      </c>
      <c r="T3218">
        <v>234</v>
      </c>
      <c r="U3218">
        <v>0</v>
      </c>
    </row>
    <row r="3219" spans="1:21">
      <c r="A3219">
        <v>1.1000000000000001</v>
      </c>
      <c r="B3219">
        <v>20</v>
      </c>
      <c r="C3219" t="s">
        <v>29868</v>
      </c>
      <c r="D3219" t="s">
        <v>29869</v>
      </c>
      <c r="E3219" t="s">
        <v>4124</v>
      </c>
      <c r="F3219" t="s">
        <v>19283</v>
      </c>
      <c r="G3219" t="s">
        <v>29870</v>
      </c>
      <c r="H3219" t="s">
        <v>4072</v>
      </c>
      <c r="I3219" t="s">
        <v>4123</v>
      </c>
      <c r="J3219">
        <v>463</v>
      </c>
      <c r="K3219" t="s">
        <v>29806</v>
      </c>
      <c r="L3219" t="s">
        <v>17635</v>
      </c>
      <c r="M3219">
        <v>979439</v>
      </c>
      <c r="N3219">
        <v>4600</v>
      </c>
      <c r="O3219">
        <v>414</v>
      </c>
      <c r="P3219">
        <v>414</v>
      </c>
      <c r="Q3219">
        <v>0</v>
      </c>
      <c r="R3219">
        <v>0</v>
      </c>
      <c r="S3219">
        <v>979439</v>
      </c>
      <c r="T3219">
        <v>414</v>
      </c>
      <c r="U3219">
        <v>0</v>
      </c>
    </row>
    <row r="3220" spans="1:21">
      <c r="A3220">
        <v>1.1000000000000001</v>
      </c>
      <c r="B3220">
        <v>21</v>
      </c>
      <c r="C3220" t="s">
        <v>29871</v>
      </c>
      <c r="D3220" t="s">
        <v>29872</v>
      </c>
      <c r="E3220" t="s">
        <v>4085</v>
      </c>
      <c r="F3220" t="s">
        <v>29873</v>
      </c>
      <c r="G3220" t="s">
        <v>29874</v>
      </c>
      <c r="H3220" t="s">
        <v>4071</v>
      </c>
      <c r="I3220" t="s">
        <v>4122</v>
      </c>
      <c r="J3220">
        <v>463</v>
      </c>
      <c r="K3220" t="s">
        <v>29806</v>
      </c>
      <c r="L3220" t="s">
        <v>17635</v>
      </c>
      <c r="M3220">
        <v>276848</v>
      </c>
      <c r="N3220">
        <v>2600</v>
      </c>
      <c r="O3220">
        <v>234</v>
      </c>
      <c r="P3220">
        <v>234</v>
      </c>
      <c r="Q3220">
        <v>0</v>
      </c>
      <c r="R3220">
        <v>0</v>
      </c>
      <c r="S3220">
        <v>276848</v>
      </c>
      <c r="T3220">
        <v>234</v>
      </c>
      <c r="U3220">
        <v>0</v>
      </c>
    </row>
    <row r="3221" spans="1:21">
      <c r="A3221">
        <v>1.1000000000000001</v>
      </c>
      <c r="B3221">
        <v>22</v>
      </c>
      <c r="C3221" t="s">
        <v>29875</v>
      </c>
      <c r="D3221" t="s">
        <v>4121</v>
      </c>
      <c r="E3221" t="s">
        <v>4120</v>
      </c>
      <c r="F3221" t="s">
        <v>29876</v>
      </c>
      <c r="G3221" t="s">
        <v>29877</v>
      </c>
      <c r="H3221" t="s">
        <v>4068</v>
      </c>
      <c r="I3221" t="s">
        <v>4119</v>
      </c>
      <c r="J3221">
        <v>463</v>
      </c>
      <c r="K3221" t="s">
        <v>29806</v>
      </c>
      <c r="L3221" t="s">
        <v>17635</v>
      </c>
      <c r="M3221">
        <v>184299</v>
      </c>
      <c r="N3221">
        <v>2600</v>
      </c>
      <c r="O3221">
        <v>234</v>
      </c>
      <c r="P3221">
        <v>234</v>
      </c>
      <c r="Q3221">
        <v>0</v>
      </c>
      <c r="R3221">
        <v>0</v>
      </c>
      <c r="S3221">
        <v>184299</v>
      </c>
      <c r="T3221">
        <v>234</v>
      </c>
      <c r="U3221">
        <v>0</v>
      </c>
    </row>
    <row r="3222" spans="1:21">
      <c r="A3222">
        <v>1.1000000000000001</v>
      </c>
      <c r="B3222">
        <v>23</v>
      </c>
      <c r="C3222" t="s">
        <v>29878</v>
      </c>
      <c r="D3222" t="s">
        <v>29879</v>
      </c>
      <c r="E3222" t="s">
        <v>4117</v>
      </c>
      <c r="F3222" t="s">
        <v>29880</v>
      </c>
      <c r="G3222" t="s">
        <v>29881</v>
      </c>
      <c r="H3222" t="s">
        <v>4064</v>
      </c>
      <c r="I3222" t="s">
        <v>4116</v>
      </c>
      <c r="J3222">
        <v>463</v>
      </c>
      <c r="K3222" t="s">
        <v>29806</v>
      </c>
      <c r="L3222" t="s">
        <v>17635</v>
      </c>
      <c r="M3222">
        <v>136062</v>
      </c>
      <c r="N3222">
        <v>2600</v>
      </c>
      <c r="O3222">
        <v>234</v>
      </c>
      <c r="P3222">
        <v>234</v>
      </c>
      <c r="Q3222">
        <v>0</v>
      </c>
      <c r="R3222">
        <v>0</v>
      </c>
      <c r="S3222">
        <v>136062</v>
      </c>
      <c r="T3222">
        <v>234</v>
      </c>
      <c r="U3222">
        <v>0</v>
      </c>
    </row>
    <row r="3223" spans="1:21">
      <c r="A3223">
        <v>1.1000000000000001</v>
      </c>
      <c r="B3223">
        <v>24</v>
      </c>
      <c r="C3223" t="s">
        <v>29882</v>
      </c>
      <c r="D3223" t="s">
        <v>29883</v>
      </c>
      <c r="E3223" t="s">
        <v>4114</v>
      </c>
      <c r="F3223" t="s">
        <v>29884</v>
      </c>
      <c r="G3223" t="s">
        <v>29885</v>
      </c>
      <c r="H3223" t="s">
        <v>4063</v>
      </c>
      <c r="I3223" t="s">
        <v>4113</v>
      </c>
      <c r="J3223">
        <v>463</v>
      </c>
      <c r="K3223" t="s">
        <v>29806</v>
      </c>
      <c r="L3223" t="s">
        <v>17635</v>
      </c>
      <c r="M3223">
        <v>187509</v>
      </c>
      <c r="N3223">
        <v>2600</v>
      </c>
      <c r="O3223">
        <v>234</v>
      </c>
      <c r="P3223">
        <v>234</v>
      </c>
      <c r="Q3223">
        <v>0</v>
      </c>
      <c r="R3223">
        <v>0</v>
      </c>
      <c r="S3223">
        <v>187509</v>
      </c>
      <c r="T3223">
        <v>234</v>
      </c>
      <c r="U3223">
        <v>0</v>
      </c>
    </row>
    <row r="3224" spans="1:21">
      <c r="A3224">
        <v>1.1000000000000001</v>
      </c>
      <c r="B3224">
        <v>25</v>
      </c>
      <c r="C3224" t="s">
        <v>29886</v>
      </c>
      <c r="D3224" t="s">
        <v>29887</v>
      </c>
      <c r="E3224" t="s">
        <v>4111</v>
      </c>
      <c r="F3224" t="s">
        <v>29888</v>
      </c>
      <c r="G3224" t="s">
        <v>29889</v>
      </c>
      <c r="H3224" t="s">
        <v>4062</v>
      </c>
      <c r="I3224" t="s">
        <v>4110</v>
      </c>
      <c r="J3224">
        <v>463</v>
      </c>
      <c r="K3224" t="s">
        <v>29806</v>
      </c>
      <c r="L3224" t="s">
        <v>17635</v>
      </c>
      <c r="M3224">
        <v>784125</v>
      </c>
      <c r="N3224">
        <v>2600</v>
      </c>
      <c r="O3224">
        <v>234</v>
      </c>
      <c r="P3224">
        <v>234</v>
      </c>
      <c r="Q3224">
        <v>0</v>
      </c>
      <c r="R3224">
        <v>0</v>
      </c>
      <c r="S3224">
        <v>784125</v>
      </c>
      <c r="T3224">
        <v>234</v>
      </c>
      <c r="U3224">
        <v>0</v>
      </c>
    </row>
    <row r="3225" spans="1:21">
      <c r="A3225">
        <v>1.1000000000000001</v>
      </c>
      <c r="B3225">
        <v>26</v>
      </c>
      <c r="C3225" t="s">
        <v>29890</v>
      </c>
      <c r="D3225" t="s">
        <v>22877</v>
      </c>
      <c r="E3225" t="s">
        <v>3983</v>
      </c>
      <c r="F3225" t="s">
        <v>17718</v>
      </c>
      <c r="G3225" t="s">
        <v>29891</v>
      </c>
      <c r="H3225" t="s">
        <v>4061</v>
      </c>
      <c r="I3225" t="s">
        <v>4109</v>
      </c>
      <c r="J3225">
        <v>463</v>
      </c>
      <c r="K3225" t="s">
        <v>29806</v>
      </c>
      <c r="L3225" t="s">
        <v>17635</v>
      </c>
      <c r="M3225">
        <v>180076</v>
      </c>
      <c r="N3225">
        <v>2600</v>
      </c>
      <c r="O3225">
        <v>234</v>
      </c>
      <c r="P3225">
        <v>234</v>
      </c>
      <c r="Q3225">
        <v>0</v>
      </c>
      <c r="R3225">
        <v>0</v>
      </c>
      <c r="S3225">
        <v>180076</v>
      </c>
      <c r="T3225">
        <v>234</v>
      </c>
      <c r="U3225">
        <v>0</v>
      </c>
    </row>
    <row r="3226" spans="1:21">
      <c r="A3226">
        <v>1.1000000000000001</v>
      </c>
      <c r="B3226">
        <v>27</v>
      </c>
      <c r="C3226" t="s">
        <v>29892</v>
      </c>
      <c r="D3226" t="s">
        <v>29893</v>
      </c>
      <c r="E3226" t="s">
        <v>4106</v>
      </c>
      <c r="F3226" t="s">
        <v>29894</v>
      </c>
      <c r="G3226" t="s">
        <v>29895</v>
      </c>
      <c r="H3226" t="s">
        <v>4058</v>
      </c>
      <c r="I3226" t="s">
        <v>4108</v>
      </c>
      <c r="J3226">
        <v>463</v>
      </c>
      <c r="K3226" t="s">
        <v>29806</v>
      </c>
      <c r="L3226" t="s">
        <v>17635</v>
      </c>
      <c r="M3226">
        <v>112317</v>
      </c>
      <c r="N3226">
        <v>2600</v>
      </c>
      <c r="O3226">
        <v>234</v>
      </c>
      <c r="P3226">
        <v>234</v>
      </c>
      <c r="Q3226">
        <v>0</v>
      </c>
      <c r="R3226">
        <v>0</v>
      </c>
      <c r="S3226">
        <v>112317</v>
      </c>
      <c r="T3226">
        <v>234</v>
      </c>
      <c r="U3226">
        <v>0</v>
      </c>
    </row>
    <row r="3227" spans="1:21">
      <c r="A3227">
        <v>1.1000000000000001</v>
      </c>
      <c r="B3227">
        <v>28</v>
      </c>
      <c r="C3227" t="s">
        <v>29896</v>
      </c>
      <c r="D3227" t="s">
        <v>29893</v>
      </c>
      <c r="E3227" t="s">
        <v>4106</v>
      </c>
      <c r="F3227" t="s">
        <v>29894</v>
      </c>
      <c r="G3227" t="s">
        <v>29897</v>
      </c>
      <c r="H3227" t="s">
        <v>4055</v>
      </c>
      <c r="I3227" t="s">
        <v>4105</v>
      </c>
      <c r="J3227">
        <v>463</v>
      </c>
      <c r="K3227" t="s">
        <v>29806</v>
      </c>
      <c r="L3227" t="s">
        <v>17635</v>
      </c>
      <c r="M3227">
        <v>112002</v>
      </c>
      <c r="N3227">
        <v>2600</v>
      </c>
      <c r="O3227">
        <v>234</v>
      </c>
      <c r="P3227">
        <v>234</v>
      </c>
      <c r="Q3227">
        <v>0</v>
      </c>
      <c r="R3227">
        <v>0</v>
      </c>
      <c r="S3227">
        <v>112002</v>
      </c>
      <c r="T3227">
        <v>234</v>
      </c>
      <c r="U3227">
        <v>0</v>
      </c>
    </row>
    <row r="3228" spans="1:21">
      <c r="A3228">
        <v>1.1000000000000001</v>
      </c>
      <c r="B3228">
        <v>29</v>
      </c>
      <c r="C3228" t="s">
        <v>29898</v>
      </c>
      <c r="D3228" t="s">
        <v>29603</v>
      </c>
      <c r="E3228" t="s">
        <v>455</v>
      </c>
      <c r="F3228" t="s">
        <v>17718</v>
      </c>
      <c r="G3228" t="s">
        <v>29899</v>
      </c>
      <c r="H3228" t="s">
        <v>4051</v>
      </c>
      <c r="I3228" t="s">
        <v>4104</v>
      </c>
      <c r="J3228">
        <v>463</v>
      </c>
      <c r="K3228" t="s">
        <v>29806</v>
      </c>
      <c r="L3228" t="s">
        <v>17635</v>
      </c>
      <c r="M3228">
        <v>792776</v>
      </c>
      <c r="N3228">
        <v>2600</v>
      </c>
      <c r="O3228">
        <v>234</v>
      </c>
      <c r="P3228">
        <v>234</v>
      </c>
      <c r="Q3228">
        <v>0</v>
      </c>
      <c r="R3228">
        <v>0</v>
      </c>
      <c r="S3228">
        <v>792776</v>
      </c>
      <c r="T3228">
        <v>234</v>
      </c>
      <c r="U3228">
        <v>0</v>
      </c>
    </row>
    <row r="3229" spans="1:21">
      <c r="A3229">
        <v>1.1000000000000001</v>
      </c>
      <c r="B3229">
        <v>30</v>
      </c>
      <c r="C3229" t="s">
        <v>29900</v>
      </c>
      <c r="D3229" t="s">
        <v>22877</v>
      </c>
      <c r="E3229" t="s">
        <v>3983</v>
      </c>
      <c r="F3229" t="s">
        <v>17718</v>
      </c>
      <c r="G3229" t="s">
        <v>29901</v>
      </c>
      <c r="H3229" t="s">
        <v>4048</v>
      </c>
      <c r="I3229" t="s">
        <v>4103</v>
      </c>
      <c r="J3229">
        <v>463</v>
      </c>
      <c r="K3229" t="s">
        <v>29806</v>
      </c>
      <c r="L3229" t="s">
        <v>17635</v>
      </c>
      <c r="M3229">
        <v>242011</v>
      </c>
      <c r="N3229">
        <v>12600</v>
      </c>
      <c r="O3229">
        <v>1134</v>
      </c>
      <c r="P3229">
        <v>1134</v>
      </c>
      <c r="Q3229">
        <v>0</v>
      </c>
      <c r="R3229">
        <v>0</v>
      </c>
      <c r="S3229">
        <v>242011</v>
      </c>
      <c r="T3229">
        <v>1134</v>
      </c>
      <c r="U3229">
        <v>0</v>
      </c>
    </row>
    <row r="3230" spans="1:21">
      <c r="A3230">
        <v>1.1000000000000001</v>
      </c>
      <c r="B3230">
        <v>31</v>
      </c>
      <c r="C3230" t="s">
        <v>29902</v>
      </c>
      <c r="D3230" t="s">
        <v>29903</v>
      </c>
      <c r="E3230" t="s">
        <v>2208</v>
      </c>
      <c r="F3230" t="s">
        <v>17706</v>
      </c>
      <c r="G3230" t="s">
        <v>29904</v>
      </c>
      <c r="H3230" t="s">
        <v>4047</v>
      </c>
      <c r="I3230" t="s">
        <v>4102</v>
      </c>
      <c r="J3230">
        <v>463</v>
      </c>
      <c r="K3230" t="s">
        <v>29806</v>
      </c>
      <c r="L3230" t="s">
        <v>17635</v>
      </c>
      <c r="M3230">
        <v>1986013</v>
      </c>
      <c r="N3230">
        <v>6600</v>
      </c>
      <c r="O3230">
        <v>594</v>
      </c>
      <c r="P3230">
        <v>594</v>
      </c>
      <c r="Q3230">
        <v>0</v>
      </c>
      <c r="R3230">
        <v>0</v>
      </c>
      <c r="S3230">
        <v>1986013</v>
      </c>
      <c r="T3230">
        <v>594</v>
      </c>
      <c r="U3230">
        <v>0</v>
      </c>
    </row>
    <row r="3231" spans="1:21">
      <c r="A3231">
        <v>1.1000000000000001</v>
      </c>
      <c r="B3231">
        <v>32</v>
      </c>
      <c r="C3231" t="s">
        <v>29905</v>
      </c>
      <c r="D3231" t="s">
        <v>29906</v>
      </c>
      <c r="E3231" t="s">
        <v>4100</v>
      </c>
      <c r="F3231" t="s">
        <v>23666</v>
      </c>
      <c r="G3231" t="s">
        <v>29907</v>
      </c>
      <c r="H3231" t="s">
        <v>4046</v>
      </c>
      <c r="I3231" t="s">
        <v>4099</v>
      </c>
      <c r="J3231">
        <v>463</v>
      </c>
      <c r="K3231" t="s">
        <v>29806</v>
      </c>
      <c r="L3231" t="s">
        <v>17635</v>
      </c>
      <c r="M3231">
        <v>131390</v>
      </c>
      <c r="N3231">
        <v>2600</v>
      </c>
      <c r="O3231">
        <v>234</v>
      </c>
      <c r="P3231">
        <v>234</v>
      </c>
      <c r="Q3231">
        <v>0</v>
      </c>
      <c r="R3231">
        <v>0</v>
      </c>
      <c r="S3231">
        <v>131390</v>
      </c>
      <c r="T3231">
        <v>234</v>
      </c>
      <c r="U3231">
        <v>0</v>
      </c>
    </row>
    <row r="3232" spans="1:21">
      <c r="A3232">
        <v>1.1000000000000001</v>
      </c>
      <c r="B3232">
        <v>33</v>
      </c>
      <c r="C3232" t="s">
        <v>29908</v>
      </c>
      <c r="D3232" t="s">
        <v>29909</v>
      </c>
      <c r="E3232" t="s">
        <v>4097</v>
      </c>
      <c r="F3232" t="s">
        <v>23348</v>
      </c>
      <c r="G3232" t="s">
        <v>29910</v>
      </c>
      <c r="H3232" t="s">
        <v>4043</v>
      </c>
      <c r="I3232" t="s">
        <v>4096</v>
      </c>
      <c r="J3232">
        <v>463</v>
      </c>
      <c r="K3232" t="s">
        <v>29806</v>
      </c>
      <c r="L3232" t="s">
        <v>17635</v>
      </c>
      <c r="M3232">
        <v>282000</v>
      </c>
      <c r="N3232">
        <v>2600</v>
      </c>
      <c r="O3232">
        <v>234</v>
      </c>
      <c r="P3232">
        <v>234</v>
      </c>
      <c r="Q3232">
        <v>0</v>
      </c>
      <c r="R3232">
        <v>0</v>
      </c>
      <c r="S3232">
        <v>282000</v>
      </c>
      <c r="T3232">
        <v>234</v>
      </c>
      <c r="U3232">
        <v>0</v>
      </c>
    </row>
    <row r="3233" spans="1:21">
      <c r="A3233">
        <v>1.1000000000000001</v>
      </c>
      <c r="B3233">
        <v>34</v>
      </c>
      <c r="C3233" t="s">
        <v>29911</v>
      </c>
      <c r="D3233" t="s">
        <v>29912</v>
      </c>
      <c r="E3233" t="s">
        <v>4094</v>
      </c>
      <c r="F3233" t="s">
        <v>29913</v>
      </c>
      <c r="G3233" t="s">
        <v>29914</v>
      </c>
      <c r="H3233" t="s">
        <v>4040</v>
      </c>
      <c r="I3233" t="s">
        <v>4093</v>
      </c>
      <c r="J3233">
        <v>463</v>
      </c>
      <c r="K3233" t="s">
        <v>29806</v>
      </c>
      <c r="L3233" t="s">
        <v>17635</v>
      </c>
      <c r="M3233">
        <v>70384</v>
      </c>
      <c r="N3233">
        <v>2600</v>
      </c>
      <c r="O3233">
        <v>234</v>
      </c>
      <c r="P3233">
        <v>234</v>
      </c>
      <c r="Q3233">
        <v>0</v>
      </c>
      <c r="R3233">
        <v>0</v>
      </c>
      <c r="S3233">
        <v>70384</v>
      </c>
      <c r="T3233">
        <v>234</v>
      </c>
      <c r="U3233">
        <v>0</v>
      </c>
    </row>
    <row r="3234" spans="1:21">
      <c r="A3234">
        <v>1.1000000000000001</v>
      </c>
      <c r="B3234">
        <v>35</v>
      </c>
      <c r="C3234" t="s">
        <v>29915</v>
      </c>
      <c r="D3234" t="s">
        <v>29916</v>
      </c>
      <c r="E3234" t="s">
        <v>4091</v>
      </c>
      <c r="F3234" t="s">
        <v>29917</v>
      </c>
      <c r="G3234" t="s">
        <v>29918</v>
      </c>
      <c r="H3234" t="s">
        <v>4035</v>
      </c>
      <c r="I3234" t="s">
        <v>4090</v>
      </c>
      <c r="J3234">
        <v>463</v>
      </c>
      <c r="K3234" t="s">
        <v>29806</v>
      </c>
      <c r="L3234" t="s">
        <v>17635</v>
      </c>
      <c r="M3234">
        <v>76075</v>
      </c>
      <c r="N3234">
        <v>2600</v>
      </c>
      <c r="O3234">
        <v>234</v>
      </c>
      <c r="P3234">
        <v>234</v>
      </c>
      <c r="Q3234">
        <v>0</v>
      </c>
      <c r="R3234">
        <v>0</v>
      </c>
      <c r="S3234">
        <v>76075</v>
      </c>
      <c r="T3234">
        <v>234</v>
      </c>
      <c r="U3234">
        <v>0</v>
      </c>
    </row>
    <row r="3235" spans="1:21">
      <c r="A3235">
        <v>1.1000000000000001</v>
      </c>
      <c r="B3235">
        <v>36</v>
      </c>
      <c r="C3235" t="s">
        <v>29919</v>
      </c>
      <c r="D3235" t="s">
        <v>29920</v>
      </c>
      <c r="E3235" t="s">
        <v>29921</v>
      </c>
      <c r="F3235" t="s">
        <v>17976</v>
      </c>
      <c r="G3235" t="s">
        <v>29922</v>
      </c>
      <c r="H3235" t="s">
        <v>4032</v>
      </c>
      <c r="I3235" t="s">
        <v>4089</v>
      </c>
      <c r="J3235">
        <v>463</v>
      </c>
      <c r="K3235" t="s">
        <v>29806</v>
      </c>
      <c r="L3235" t="s">
        <v>17635</v>
      </c>
      <c r="M3235">
        <v>2507908</v>
      </c>
      <c r="N3235">
        <v>2600</v>
      </c>
      <c r="O3235">
        <v>234</v>
      </c>
      <c r="P3235">
        <v>234</v>
      </c>
      <c r="Q3235">
        <v>0</v>
      </c>
      <c r="R3235">
        <v>0</v>
      </c>
      <c r="S3235">
        <v>2507908</v>
      </c>
      <c r="T3235">
        <v>234</v>
      </c>
      <c r="U3235">
        <v>0</v>
      </c>
    </row>
    <row r="3236" spans="1:21">
      <c r="A3236">
        <v>1.1000000000000001</v>
      </c>
      <c r="B3236">
        <v>37</v>
      </c>
      <c r="C3236" t="s">
        <v>29923</v>
      </c>
      <c r="D3236" t="s">
        <v>29924</v>
      </c>
      <c r="E3236" t="s">
        <v>455</v>
      </c>
      <c r="F3236" t="s">
        <v>29925</v>
      </c>
      <c r="G3236" t="s">
        <v>29926</v>
      </c>
      <c r="H3236" t="s">
        <v>4031</v>
      </c>
      <c r="I3236" t="s">
        <v>4088</v>
      </c>
      <c r="J3236">
        <v>463</v>
      </c>
      <c r="K3236" t="s">
        <v>29806</v>
      </c>
      <c r="L3236" t="s">
        <v>17635</v>
      </c>
      <c r="M3236">
        <v>662298</v>
      </c>
      <c r="N3236">
        <v>2600</v>
      </c>
      <c r="O3236">
        <v>234</v>
      </c>
      <c r="P3236">
        <v>234</v>
      </c>
      <c r="Q3236">
        <v>0</v>
      </c>
      <c r="R3236">
        <v>0</v>
      </c>
      <c r="S3236">
        <v>662298</v>
      </c>
      <c r="T3236">
        <v>234</v>
      </c>
      <c r="U3236">
        <v>0</v>
      </c>
    </row>
    <row r="3237" spans="1:21">
      <c r="A3237">
        <v>1.1000000000000001</v>
      </c>
      <c r="B3237">
        <v>38</v>
      </c>
      <c r="C3237" t="s">
        <v>29927</v>
      </c>
      <c r="D3237" t="s">
        <v>29928</v>
      </c>
      <c r="E3237" t="s">
        <v>29929</v>
      </c>
      <c r="F3237" t="s">
        <v>17732</v>
      </c>
      <c r="G3237" t="s">
        <v>29930</v>
      </c>
      <c r="H3237" t="s">
        <v>4028</v>
      </c>
      <c r="I3237" t="s">
        <v>4087</v>
      </c>
      <c r="J3237">
        <v>463</v>
      </c>
      <c r="K3237" t="s">
        <v>29806</v>
      </c>
      <c r="L3237" t="s">
        <v>17635</v>
      </c>
      <c r="M3237">
        <v>2206385</v>
      </c>
      <c r="N3237">
        <v>2600</v>
      </c>
      <c r="O3237">
        <v>234</v>
      </c>
      <c r="P3237">
        <v>234</v>
      </c>
      <c r="Q3237">
        <v>0</v>
      </c>
      <c r="R3237">
        <v>0</v>
      </c>
      <c r="S3237">
        <v>2206385</v>
      </c>
      <c r="T3237">
        <v>234</v>
      </c>
      <c r="U3237">
        <v>0</v>
      </c>
    </row>
    <row r="3238" spans="1:21">
      <c r="A3238">
        <v>1.1000000000000001</v>
      </c>
      <c r="B3238">
        <v>39</v>
      </c>
      <c r="C3238" t="s">
        <v>29931</v>
      </c>
      <c r="D3238" t="s">
        <v>29932</v>
      </c>
      <c r="E3238" t="s">
        <v>4085</v>
      </c>
      <c r="F3238" t="s">
        <v>29873</v>
      </c>
      <c r="G3238" t="s">
        <v>29933</v>
      </c>
      <c r="H3238" t="s">
        <v>4027</v>
      </c>
      <c r="I3238" t="s">
        <v>4084</v>
      </c>
      <c r="J3238">
        <v>463</v>
      </c>
      <c r="K3238" t="s">
        <v>29806</v>
      </c>
      <c r="L3238" t="s">
        <v>17635</v>
      </c>
      <c r="M3238">
        <v>94285</v>
      </c>
      <c r="N3238">
        <v>2600</v>
      </c>
      <c r="O3238">
        <v>234</v>
      </c>
      <c r="P3238">
        <v>234</v>
      </c>
      <c r="Q3238">
        <v>0</v>
      </c>
      <c r="R3238">
        <v>0</v>
      </c>
      <c r="S3238">
        <v>94285</v>
      </c>
      <c r="T3238">
        <v>234</v>
      </c>
      <c r="U3238">
        <v>0</v>
      </c>
    </row>
    <row r="3239" spans="1:21">
      <c r="A3239">
        <v>1.1000000000000001</v>
      </c>
      <c r="B3239">
        <v>40</v>
      </c>
      <c r="C3239" t="s">
        <v>29934</v>
      </c>
      <c r="D3239" t="s">
        <v>29935</v>
      </c>
      <c r="E3239" t="s">
        <v>4082</v>
      </c>
      <c r="F3239" t="s">
        <v>29936</v>
      </c>
      <c r="G3239" t="s">
        <v>29937</v>
      </c>
      <c r="H3239" t="s">
        <v>4026</v>
      </c>
      <c r="I3239" t="s">
        <v>4081</v>
      </c>
      <c r="J3239">
        <v>463</v>
      </c>
      <c r="K3239" t="s">
        <v>29806</v>
      </c>
      <c r="L3239" t="s">
        <v>17635</v>
      </c>
      <c r="M3239">
        <v>105603</v>
      </c>
      <c r="N3239">
        <v>2600</v>
      </c>
      <c r="O3239">
        <v>234</v>
      </c>
      <c r="P3239">
        <v>234</v>
      </c>
      <c r="Q3239">
        <v>0</v>
      </c>
      <c r="R3239">
        <v>0</v>
      </c>
      <c r="S3239">
        <v>105603</v>
      </c>
      <c r="T3239">
        <v>234</v>
      </c>
      <c r="U3239">
        <v>0</v>
      </c>
    </row>
    <row r="3240" spans="1:21">
      <c r="A3240">
        <v>1.1000000000000001</v>
      </c>
      <c r="B3240">
        <v>41</v>
      </c>
      <c r="C3240" t="s">
        <v>29938</v>
      </c>
      <c r="D3240" t="s">
        <v>22877</v>
      </c>
      <c r="E3240" t="s">
        <v>3983</v>
      </c>
      <c r="F3240" t="s">
        <v>17718</v>
      </c>
      <c r="G3240" t="s">
        <v>29939</v>
      </c>
      <c r="H3240" t="s">
        <v>4025</v>
      </c>
      <c r="I3240" t="s">
        <v>4080</v>
      </c>
      <c r="J3240">
        <v>463</v>
      </c>
      <c r="K3240" t="s">
        <v>29806</v>
      </c>
      <c r="L3240" t="s">
        <v>17635</v>
      </c>
      <c r="M3240">
        <v>169473</v>
      </c>
      <c r="N3240">
        <v>2600</v>
      </c>
      <c r="O3240">
        <v>234</v>
      </c>
      <c r="P3240">
        <v>234</v>
      </c>
      <c r="Q3240">
        <v>0</v>
      </c>
      <c r="R3240">
        <v>0</v>
      </c>
      <c r="S3240">
        <v>169473</v>
      </c>
      <c r="T3240">
        <v>234</v>
      </c>
      <c r="U3240">
        <v>0</v>
      </c>
    </row>
    <row r="3241" spans="1:21">
      <c r="A3241">
        <v>1.1000000000000001</v>
      </c>
      <c r="B3241">
        <v>42</v>
      </c>
      <c r="C3241" t="s">
        <v>29940</v>
      </c>
      <c r="D3241" t="s">
        <v>22877</v>
      </c>
      <c r="E3241" t="s">
        <v>3983</v>
      </c>
      <c r="F3241" t="s">
        <v>17718</v>
      </c>
      <c r="G3241" t="s">
        <v>29941</v>
      </c>
      <c r="H3241" t="s">
        <v>4022</v>
      </c>
      <c r="I3241" t="s">
        <v>4079</v>
      </c>
      <c r="J3241">
        <v>463</v>
      </c>
      <c r="K3241" t="s">
        <v>29806</v>
      </c>
      <c r="L3241" t="s">
        <v>17635</v>
      </c>
      <c r="M3241">
        <v>158281</v>
      </c>
      <c r="N3241">
        <v>2600</v>
      </c>
      <c r="O3241">
        <v>234</v>
      </c>
      <c r="P3241">
        <v>234</v>
      </c>
      <c r="Q3241">
        <v>0</v>
      </c>
      <c r="R3241">
        <v>0</v>
      </c>
      <c r="S3241">
        <v>158281</v>
      </c>
      <c r="T3241">
        <v>234</v>
      </c>
      <c r="U3241">
        <v>0</v>
      </c>
    </row>
    <row r="3242" spans="1:21">
      <c r="A3242">
        <v>1.1000000000000001</v>
      </c>
      <c r="B3242">
        <v>43</v>
      </c>
      <c r="C3242" t="s">
        <v>29942</v>
      </c>
      <c r="D3242" t="s">
        <v>29943</v>
      </c>
      <c r="E3242" t="s">
        <v>4077</v>
      </c>
      <c r="F3242" t="s">
        <v>29944</v>
      </c>
      <c r="G3242" t="s">
        <v>29945</v>
      </c>
      <c r="H3242" t="s">
        <v>4021</v>
      </c>
      <c r="I3242" t="s">
        <v>4076</v>
      </c>
      <c r="J3242">
        <v>463</v>
      </c>
      <c r="K3242" t="s">
        <v>29806</v>
      </c>
      <c r="L3242" t="s">
        <v>17635</v>
      </c>
      <c r="M3242">
        <v>229953</v>
      </c>
      <c r="N3242">
        <v>2600</v>
      </c>
      <c r="O3242">
        <v>234</v>
      </c>
      <c r="P3242">
        <v>234</v>
      </c>
      <c r="Q3242">
        <v>0</v>
      </c>
      <c r="R3242">
        <v>0</v>
      </c>
      <c r="S3242">
        <v>229953</v>
      </c>
      <c r="T3242">
        <v>234</v>
      </c>
      <c r="U3242">
        <v>0</v>
      </c>
    </row>
    <row r="3243" spans="1:21">
      <c r="A3243">
        <v>1.1000000000000001</v>
      </c>
      <c r="B3243">
        <v>44</v>
      </c>
      <c r="C3243" t="s">
        <v>29946</v>
      </c>
      <c r="D3243" t="s">
        <v>4075</v>
      </c>
      <c r="E3243" t="s">
        <v>4074</v>
      </c>
      <c r="F3243" t="s">
        <v>29947</v>
      </c>
      <c r="G3243" t="s">
        <v>29948</v>
      </c>
      <c r="H3243" t="s">
        <v>4018</v>
      </c>
      <c r="I3243" t="s">
        <v>4073</v>
      </c>
      <c r="J3243">
        <v>463</v>
      </c>
      <c r="K3243" t="s">
        <v>29806</v>
      </c>
      <c r="L3243" t="s">
        <v>17635</v>
      </c>
      <c r="M3243">
        <v>755315</v>
      </c>
      <c r="N3243">
        <v>2600</v>
      </c>
      <c r="O3243">
        <v>234</v>
      </c>
      <c r="P3243">
        <v>234</v>
      </c>
      <c r="Q3243">
        <v>0</v>
      </c>
      <c r="R3243">
        <v>0</v>
      </c>
      <c r="S3243">
        <v>755315</v>
      </c>
      <c r="T3243">
        <v>234</v>
      </c>
      <c r="U3243">
        <v>0</v>
      </c>
    </row>
    <row r="3244" spans="1:21">
      <c r="A3244">
        <v>1.1000000000000001</v>
      </c>
      <c r="B3244">
        <v>45</v>
      </c>
      <c r="C3244" t="s">
        <v>29949</v>
      </c>
      <c r="D3244" t="s">
        <v>29950</v>
      </c>
      <c r="E3244" t="s">
        <v>4052</v>
      </c>
      <c r="F3244" t="s">
        <v>29167</v>
      </c>
      <c r="G3244" t="s">
        <v>29951</v>
      </c>
      <c r="H3244" t="s">
        <v>4017</v>
      </c>
      <c r="I3244" t="s">
        <v>4072</v>
      </c>
      <c r="J3244">
        <v>463</v>
      </c>
      <c r="K3244" t="s">
        <v>29806</v>
      </c>
      <c r="L3244" t="s">
        <v>17635</v>
      </c>
      <c r="M3244">
        <v>1433564</v>
      </c>
      <c r="N3244">
        <v>2600</v>
      </c>
      <c r="O3244">
        <v>234</v>
      </c>
      <c r="P3244">
        <v>234</v>
      </c>
      <c r="Q3244">
        <v>0</v>
      </c>
      <c r="R3244">
        <v>0</v>
      </c>
      <c r="S3244">
        <v>1433564</v>
      </c>
      <c r="T3244">
        <v>234</v>
      </c>
      <c r="U3244">
        <v>0</v>
      </c>
    </row>
    <row r="3245" spans="1:21">
      <c r="A3245">
        <v>1.1000000000000001</v>
      </c>
      <c r="B3245">
        <v>46</v>
      </c>
      <c r="C3245" t="s">
        <v>29952</v>
      </c>
      <c r="D3245" t="s">
        <v>29924</v>
      </c>
      <c r="E3245" t="s">
        <v>455</v>
      </c>
      <c r="F3245" t="s">
        <v>17718</v>
      </c>
      <c r="G3245" t="s">
        <v>29953</v>
      </c>
      <c r="H3245" t="s">
        <v>4014</v>
      </c>
      <c r="I3245" t="s">
        <v>4071</v>
      </c>
      <c r="J3245">
        <v>463</v>
      </c>
      <c r="K3245" t="s">
        <v>29806</v>
      </c>
      <c r="L3245" t="s">
        <v>17635</v>
      </c>
      <c r="M3245">
        <v>359277</v>
      </c>
      <c r="N3245">
        <v>2600</v>
      </c>
      <c r="O3245">
        <v>234</v>
      </c>
      <c r="P3245">
        <v>234</v>
      </c>
      <c r="Q3245">
        <v>0</v>
      </c>
      <c r="R3245">
        <v>0</v>
      </c>
      <c r="S3245">
        <v>359277</v>
      </c>
      <c r="T3245">
        <v>234</v>
      </c>
      <c r="U3245">
        <v>0</v>
      </c>
    </row>
    <row r="3246" spans="1:21">
      <c r="A3246">
        <v>1.1000000000000001</v>
      </c>
      <c r="B3246">
        <v>47</v>
      </c>
      <c r="C3246" t="s">
        <v>29954</v>
      </c>
      <c r="D3246" t="s">
        <v>29955</v>
      </c>
      <c r="E3246" t="s">
        <v>4069</v>
      </c>
      <c r="F3246" t="s">
        <v>29956</v>
      </c>
      <c r="G3246" t="s">
        <v>29957</v>
      </c>
      <c r="H3246" t="s">
        <v>4011</v>
      </c>
      <c r="I3246" t="s">
        <v>4068</v>
      </c>
      <c r="J3246">
        <v>463</v>
      </c>
      <c r="K3246" t="s">
        <v>29806</v>
      </c>
      <c r="L3246" t="s">
        <v>17635</v>
      </c>
      <c r="M3246">
        <v>420640</v>
      </c>
      <c r="N3246">
        <v>2600</v>
      </c>
      <c r="O3246">
        <v>234</v>
      </c>
      <c r="P3246">
        <v>234</v>
      </c>
      <c r="Q3246">
        <v>0</v>
      </c>
      <c r="R3246">
        <v>0</v>
      </c>
      <c r="S3246">
        <v>420640</v>
      </c>
      <c r="T3246">
        <v>234</v>
      </c>
      <c r="U3246">
        <v>0</v>
      </c>
    </row>
    <row r="3247" spans="1:21">
      <c r="A3247">
        <v>1.1000000000000001</v>
      </c>
      <c r="B3247">
        <v>48</v>
      </c>
      <c r="C3247" t="s">
        <v>29958</v>
      </c>
      <c r="D3247" t="s">
        <v>29959</v>
      </c>
      <c r="E3247" t="s">
        <v>4065</v>
      </c>
      <c r="F3247" t="s">
        <v>29960</v>
      </c>
      <c r="G3247" t="s">
        <v>29961</v>
      </c>
      <c r="H3247" t="s">
        <v>4007</v>
      </c>
      <c r="I3247" t="s">
        <v>4064</v>
      </c>
      <c r="J3247">
        <v>463</v>
      </c>
      <c r="K3247" t="s">
        <v>29806</v>
      </c>
      <c r="L3247" t="s">
        <v>17635</v>
      </c>
      <c r="M3247">
        <v>1184559</v>
      </c>
      <c r="N3247">
        <v>2600</v>
      </c>
      <c r="O3247">
        <v>234</v>
      </c>
      <c r="P3247">
        <v>234</v>
      </c>
      <c r="Q3247">
        <v>0</v>
      </c>
      <c r="R3247">
        <v>0</v>
      </c>
      <c r="S3247">
        <v>1184559</v>
      </c>
      <c r="T3247">
        <v>234</v>
      </c>
      <c r="U3247">
        <v>0</v>
      </c>
    </row>
    <row r="3248" spans="1:21">
      <c r="A3248">
        <v>1.1000000000000001</v>
      </c>
      <c r="B3248">
        <v>49</v>
      </c>
      <c r="C3248" t="s">
        <v>29962</v>
      </c>
      <c r="D3248" t="s">
        <v>29963</v>
      </c>
      <c r="E3248" t="s">
        <v>3983</v>
      </c>
      <c r="F3248" t="s">
        <v>17718</v>
      </c>
      <c r="G3248" t="s">
        <v>29964</v>
      </c>
      <c r="H3248" t="s">
        <v>4004</v>
      </c>
      <c r="I3248" t="s">
        <v>4063</v>
      </c>
      <c r="J3248">
        <v>463</v>
      </c>
      <c r="K3248" t="s">
        <v>29806</v>
      </c>
      <c r="L3248" t="s">
        <v>17635</v>
      </c>
      <c r="M3248">
        <v>164443</v>
      </c>
      <c r="N3248">
        <v>2600</v>
      </c>
      <c r="O3248">
        <v>234</v>
      </c>
      <c r="P3248">
        <v>234</v>
      </c>
      <c r="Q3248">
        <v>0</v>
      </c>
      <c r="R3248">
        <v>0</v>
      </c>
      <c r="S3248">
        <v>164443</v>
      </c>
      <c r="T3248">
        <v>234</v>
      </c>
      <c r="U3248">
        <v>0</v>
      </c>
    </row>
    <row r="3249" spans="1:21">
      <c r="A3249">
        <v>1.1000000000000001</v>
      </c>
      <c r="B3249">
        <v>50</v>
      </c>
      <c r="C3249" t="s">
        <v>29965</v>
      </c>
      <c r="D3249" t="s">
        <v>29963</v>
      </c>
      <c r="E3249" t="s">
        <v>3983</v>
      </c>
      <c r="F3249" t="s">
        <v>17718</v>
      </c>
      <c r="G3249" t="s">
        <v>29966</v>
      </c>
      <c r="H3249" t="s">
        <v>4001</v>
      </c>
      <c r="I3249" t="s">
        <v>4062</v>
      </c>
      <c r="J3249">
        <v>463</v>
      </c>
      <c r="K3249" t="s">
        <v>29806</v>
      </c>
      <c r="L3249" t="s">
        <v>17635</v>
      </c>
      <c r="M3249">
        <v>246519</v>
      </c>
      <c r="N3249">
        <v>6600</v>
      </c>
      <c r="O3249">
        <v>594</v>
      </c>
      <c r="P3249">
        <v>594</v>
      </c>
      <c r="Q3249">
        <v>0</v>
      </c>
      <c r="R3249">
        <v>0</v>
      </c>
      <c r="S3249">
        <v>246519</v>
      </c>
      <c r="T3249">
        <v>594</v>
      </c>
      <c r="U3249">
        <v>0</v>
      </c>
    </row>
    <row r="3250" spans="1:21">
      <c r="A3250">
        <v>1.1000000000000001</v>
      </c>
      <c r="B3250">
        <v>51</v>
      </c>
      <c r="C3250" t="s">
        <v>29967</v>
      </c>
      <c r="D3250" t="s">
        <v>29968</v>
      </c>
      <c r="E3250" t="s">
        <v>3983</v>
      </c>
      <c r="F3250" t="s">
        <v>17718</v>
      </c>
      <c r="G3250" t="s">
        <v>29969</v>
      </c>
      <c r="H3250" t="s">
        <v>3998</v>
      </c>
      <c r="I3250" t="s">
        <v>4061</v>
      </c>
      <c r="J3250">
        <v>463</v>
      </c>
      <c r="K3250" t="s">
        <v>29806</v>
      </c>
      <c r="L3250" t="s">
        <v>17635</v>
      </c>
      <c r="M3250">
        <v>302287</v>
      </c>
      <c r="N3250">
        <v>2600</v>
      </c>
      <c r="O3250">
        <v>234</v>
      </c>
      <c r="P3250">
        <v>234</v>
      </c>
      <c r="Q3250">
        <v>0</v>
      </c>
      <c r="R3250">
        <v>0</v>
      </c>
      <c r="S3250">
        <v>302287</v>
      </c>
      <c r="T3250">
        <v>234</v>
      </c>
      <c r="U3250">
        <v>0</v>
      </c>
    </row>
    <row r="3251" spans="1:21">
      <c r="A3251">
        <v>1.1000000000000001</v>
      </c>
      <c r="B3251">
        <v>52</v>
      </c>
      <c r="C3251" t="s">
        <v>29970</v>
      </c>
      <c r="D3251" t="s">
        <v>4060</v>
      </c>
      <c r="E3251" t="s">
        <v>4059</v>
      </c>
      <c r="F3251" t="s">
        <v>29971</v>
      </c>
      <c r="G3251" t="s">
        <v>29972</v>
      </c>
      <c r="H3251" t="s">
        <v>3997</v>
      </c>
      <c r="I3251" t="s">
        <v>4058</v>
      </c>
      <c r="J3251">
        <v>463</v>
      </c>
      <c r="K3251" t="s">
        <v>29806</v>
      </c>
      <c r="L3251" t="s">
        <v>17635</v>
      </c>
      <c r="M3251">
        <v>357658</v>
      </c>
      <c r="N3251">
        <v>2600</v>
      </c>
      <c r="O3251">
        <v>234</v>
      </c>
      <c r="P3251">
        <v>234</v>
      </c>
      <c r="Q3251">
        <v>0</v>
      </c>
      <c r="R3251">
        <v>0</v>
      </c>
      <c r="S3251">
        <v>357658</v>
      </c>
      <c r="T3251">
        <v>234</v>
      </c>
      <c r="U3251">
        <v>0</v>
      </c>
    </row>
    <row r="3252" spans="1:21">
      <c r="A3252">
        <v>1.1000000000000001</v>
      </c>
      <c r="B3252">
        <v>53</v>
      </c>
      <c r="C3252" t="s">
        <v>29973</v>
      </c>
      <c r="D3252" t="s">
        <v>4057</v>
      </c>
      <c r="E3252" t="s">
        <v>4056</v>
      </c>
      <c r="F3252" t="s">
        <v>29974</v>
      </c>
      <c r="G3252" t="s">
        <v>29975</v>
      </c>
      <c r="H3252" t="s">
        <v>3993</v>
      </c>
      <c r="I3252" t="s">
        <v>4055</v>
      </c>
      <c r="J3252">
        <v>463</v>
      </c>
      <c r="K3252" t="s">
        <v>29806</v>
      </c>
      <c r="L3252" t="s">
        <v>17635</v>
      </c>
      <c r="M3252">
        <v>118155</v>
      </c>
      <c r="N3252">
        <v>2600</v>
      </c>
      <c r="O3252">
        <v>234</v>
      </c>
      <c r="P3252">
        <v>234</v>
      </c>
      <c r="Q3252">
        <v>0</v>
      </c>
      <c r="R3252">
        <v>0</v>
      </c>
      <c r="S3252">
        <v>118155</v>
      </c>
      <c r="T3252">
        <v>234</v>
      </c>
      <c r="U3252">
        <v>0</v>
      </c>
    </row>
    <row r="3253" spans="1:21">
      <c r="A3253">
        <v>1.1000000000000001</v>
      </c>
      <c r="B3253">
        <v>54</v>
      </c>
      <c r="C3253" t="s">
        <v>29976</v>
      </c>
      <c r="D3253" t="s">
        <v>29977</v>
      </c>
      <c r="E3253" t="s">
        <v>4052</v>
      </c>
      <c r="F3253" t="s">
        <v>29167</v>
      </c>
      <c r="G3253" t="s">
        <v>29978</v>
      </c>
      <c r="H3253" t="s">
        <v>3989</v>
      </c>
      <c r="I3253" t="s">
        <v>4051</v>
      </c>
      <c r="J3253">
        <v>463</v>
      </c>
      <c r="K3253" t="s">
        <v>29806</v>
      </c>
      <c r="L3253" t="s">
        <v>17635</v>
      </c>
      <c r="M3253">
        <v>396468</v>
      </c>
      <c r="N3253">
        <v>2600</v>
      </c>
      <c r="O3253">
        <v>234</v>
      </c>
      <c r="P3253">
        <v>234</v>
      </c>
      <c r="Q3253">
        <v>0</v>
      </c>
      <c r="R3253">
        <v>0</v>
      </c>
      <c r="S3253">
        <v>396468</v>
      </c>
      <c r="T3253">
        <v>234</v>
      </c>
      <c r="U3253">
        <v>0</v>
      </c>
    </row>
    <row r="3254" spans="1:21">
      <c r="A3254">
        <v>1.1000000000000001</v>
      </c>
      <c r="B3254">
        <v>55</v>
      </c>
      <c r="C3254" t="s">
        <v>29979</v>
      </c>
      <c r="D3254" t="s">
        <v>4050</v>
      </c>
      <c r="E3254" t="s">
        <v>4049</v>
      </c>
      <c r="F3254" t="s">
        <v>29980</v>
      </c>
      <c r="G3254" t="s">
        <v>29981</v>
      </c>
      <c r="H3254" t="s">
        <v>3986</v>
      </c>
      <c r="I3254" t="s">
        <v>4048</v>
      </c>
      <c r="J3254">
        <v>463</v>
      </c>
      <c r="K3254" t="s">
        <v>29806</v>
      </c>
      <c r="L3254" t="s">
        <v>17635</v>
      </c>
      <c r="M3254">
        <v>262656</v>
      </c>
      <c r="N3254">
        <v>2600</v>
      </c>
      <c r="O3254">
        <v>234</v>
      </c>
      <c r="P3254">
        <v>234</v>
      </c>
      <c r="Q3254">
        <v>0</v>
      </c>
      <c r="R3254">
        <v>0</v>
      </c>
      <c r="S3254">
        <v>262656</v>
      </c>
      <c r="T3254">
        <v>234</v>
      </c>
      <c r="U3254">
        <v>0</v>
      </c>
    </row>
    <row r="3255" spans="1:21">
      <c r="A3255">
        <v>1.1000000000000001</v>
      </c>
      <c r="B3255">
        <v>56</v>
      </c>
      <c r="C3255" t="s">
        <v>29982</v>
      </c>
      <c r="D3255" t="s">
        <v>29983</v>
      </c>
      <c r="E3255" t="s">
        <v>880</v>
      </c>
      <c r="F3255" t="s">
        <v>17809</v>
      </c>
      <c r="G3255" t="s">
        <v>29984</v>
      </c>
      <c r="H3255" t="s">
        <v>3985</v>
      </c>
      <c r="I3255" t="s">
        <v>4047</v>
      </c>
      <c r="J3255">
        <v>463</v>
      </c>
      <c r="K3255" t="s">
        <v>29806</v>
      </c>
      <c r="L3255" t="s">
        <v>17635</v>
      </c>
      <c r="M3255">
        <v>131991</v>
      </c>
      <c r="N3255">
        <v>2600</v>
      </c>
      <c r="O3255">
        <v>234</v>
      </c>
      <c r="P3255">
        <v>234</v>
      </c>
      <c r="Q3255">
        <v>0</v>
      </c>
      <c r="R3255">
        <v>0</v>
      </c>
      <c r="S3255">
        <v>131991</v>
      </c>
      <c r="T3255">
        <v>234</v>
      </c>
      <c r="U3255">
        <v>0</v>
      </c>
    </row>
    <row r="3256" spans="1:21">
      <c r="A3256">
        <v>1.1000000000000001</v>
      </c>
      <c r="B3256">
        <v>57</v>
      </c>
      <c r="C3256" t="s">
        <v>29985</v>
      </c>
      <c r="D3256" t="s">
        <v>29963</v>
      </c>
      <c r="E3256" t="s">
        <v>3983</v>
      </c>
      <c r="F3256" t="s">
        <v>17718</v>
      </c>
      <c r="G3256" t="s">
        <v>29986</v>
      </c>
      <c r="H3256" t="s">
        <v>3982</v>
      </c>
      <c r="I3256" t="s">
        <v>4046</v>
      </c>
      <c r="J3256">
        <v>463</v>
      </c>
      <c r="K3256" t="s">
        <v>29806</v>
      </c>
      <c r="L3256" t="s">
        <v>17635</v>
      </c>
      <c r="M3256">
        <v>1220364</v>
      </c>
      <c r="N3256">
        <v>4600</v>
      </c>
      <c r="O3256">
        <v>414</v>
      </c>
      <c r="P3256">
        <v>414</v>
      </c>
      <c r="Q3256">
        <v>0</v>
      </c>
      <c r="R3256">
        <v>0</v>
      </c>
      <c r="S3256">
        <v>1220364</v>
      </c>
      <c r="T3256">
        <v>414</v>
      </c>
      <c r="U3256">
        <v>0</v>
      </c>
    </row>
    <row r="3257" spans="1:21">
      <c r="A3257">
        <v>1.1000000000000001</v>
      </c>
      <c r="B3257">
        <v>58</v>
      </c>
      <c r="C3257" t="s">
        <v>29987</v>
      </c>
      <c r="D3257" t="s">
        <v>29988</v>
      </c>
      <c r="E3257" t="s">
        <v>4044</v>
      </c>
      <c r="F3257" t="s">
        <v>29989</v>
      </c>
      <c r="G3257" t="s">
        <v>29990</v>
      </c>
      <c r="H3257" t="s">
        <v>3979</v>
      </c>
      <c r="I3257" t="s">
        <v>4043</v>
      </c>
      <c r="J3257">
        <v>463</v>
      </c>
      <c r="K3257" t="s">
        <v>29806</v>
      </c>
      <c r="L3257" t="s">
        <v>17635</v>
      </c>
      <c r="M3257">
        <v>83927</v>
      </c>
      <c r="N3257">
        <v>2600</v>
      </c>
      <c r="O3257">
        <v>234</v>
      </c>
      <c r="P3257">
        <v>234</v>
      </c>
      <c r="Q3257">
        <v>0</v>
      </c>
      <c r="R3257">
        <v>0</v>
      </c>
      <c r="S3257">
        <v>83927</v>
      </c>
      <c r="T3257">
        <v>234</v>
      </c>
      <c r="U3257">
        <v>0</v>
      </c>
    </row>
    <row r="3258" spans="1:21">
      <c r="A3258">
        <v>1.1000000000000001</v>
      </c>
      <c r="B3258">
        <v>59</v>
      </c>
      <c r="C3258" t="s">
        <v>29991</v>
      </c>
      <c r="D3258" t="s">
        <v>29992</v>
      </c>
      <c r="E3258" t="s">
        <v>4041</v>
      </c>
      <c r="F3258" t="s">
        <v>29993</v>
      </c>
      <c r="G3258" t="s">
        <v>29994</v>
      </c>
      <c r="H3258" t="s">
        <v>3976</v>
      </c>
      <c r="I3258" t="s">
        <v>4040</v>
      </c>
      <c r="J3258">
        <v>463</v>
      </c>
      <c r="K3258" t="s">
        <v>29806</v>
      </c>
      <c r="L3258" t="s">
        <v>17635</v>
      </c>
      <c r="M3258">
        <v>518446</v>
      </c>
      <c r="N3258">
        <v>2600</v>
      </c>
      <c r="O3258">
        <v>234</v>
      </c>
      <c r="P3258">
        <v>234</v>
      </c>
      <c r="Q3258">
        <v>0</v>
      </c>
      <c r="R3258">
        <v>0</v>
      </c>
      <c r="S3258">
        <v>518446</v>
      </c>
      <c r="T3258">
        <v>234</v>
      </c>
      <c r="U3258">
        <v>0</v>
      </c>
    </row>
    <row r="3259" spans="1:21">
      <c r="A3259">
        <v>1.1000000000000001</v>
      </c>
      <c r="B3259">
        <v>60</v>
      </c>
      <c r="C3259" t="s">
        <v>29995</v>
      </c>
      <c r="D3259" t="s">
        <v>4037</v>
      </c>
      <c r="E3259" t="s">
        <v>4036</v>
      </c>
      <c r="F3259" t="s">
        <v>29996</v>
      </c>
      <c r="G3259" t="s">
        <v>29997</v>
      </c>
      <c r="H3259" t="s">
        <v>3975</v>
      </c>
      <c r="I3259" t="s">
        <v>4035</v>
      </c>
      <c r="J3259">
        <v>463</v>
      </c>
      <c r="K3259" t="s">
        <v>29806</v>
      </c>
      <c r="L3259" t="s">
        <v>17635</v>
      </c>
      <c r="M3259">
        <v>362370</v>
      </c>
      <c r="N3259">
        <v>2600</v>
      </c>
      <c r="O3259">
        <v>234</v>
      </c>
      <c r="P3259">
        <v>234</v>
      </c>
      <c r="Q3259">
        <v>0</v>
      </c>
      <c r="R3259">
        <v>0</v>
      </c>
      <c r="S3259">
        <v>362370</v>
      </c>
      <c r="T3259">
        <v>234</v>
      </c>
      <c r="U3259">
        <v>0</v>
      </c>
    </row>
    <row r="3260" spans="1:21">
      <c r="A3260">
        <v>1.1000000000000001</v>
      </c>
      <c r="B3260">
        <v>61</v>
      </c>
      <c r="C3260" t="s">
        <v>29998</v>
      </c>
      <c r="D3260" t="s">
        <v>29999</v>
      </c>
      <c r="E3260" t="s">
        <v>30000</v>
      </c>
      <c r="F3260" t="s">
        <v>30001</v>
      </c>
      <c r="G3260" t="s">
        <v>30002</v>
      </c>
      <c r="H3260" t="s">
        <v>3972</v>
      </c>
      <c r="I3260" t="s">
        <v>4032</v>
      </c>
      <c r="J3260">
        <v>463</v>
      </c>
      <c r="K3260" t="s">
        <v>29806</v>
      </c>
      <c r="L3260" t="s">
        <v>17635</v>
      </c>
      <c r="M3260">
        <v>4077603</v>
      </c>
      <c r="N3260">
        <v>6600</v>
      </c>
      <c r="O3260">
        <v>594</v>
      </c>
      <c r="P3260">
        <v>594</v>
      </c>
      <c r="Q3260">
        <v>0</v>
      </c>
      <c r="R3260">
        <v>0</v>
      </c>
      <c r="S3260">
        <v>4077603</v>
      </c>
      <c r="T3260">
        <v>594</v>
      </c>
      <c r="U3260">
        <v>0</v>
      </c>
    </row>
    <row r="3261" spans="1:21">
      <c r="A3261">
        <v>1.1000000000000001</v>
      </c>
      <c r="B3261">
        <v>62</v>
      </c>
      <c r="C3261" t="s">
        <v>30003</v>
      </c>
      <c r="D3261" t="s">
        <v>23048</v>
      </c>
      <c r="E3261" t="s">
        <v>827</v>
      </c>
      <c r="F3261" t="s">
        <v>29451</v>
      </c>
      <c r="G3261" t="s">
        <v>30004</v>
      </c>
      <c r="H3261" t="s">
        <v>3971</v>
      </c>
      <c r="I3261" t="s">
        <v>4031</v>
      </c>
      <c r="J3261">
        <v>463</v>
      </c>
      <c r="K3261" t="s">
        <v>29806</v>
      </c>
      <c r="L3261" t="s">
        <v>17635</v>
      </c>
      <c r="M3261">
        <v>59552</v>
      </c>
      <c r="N3261">
        <v>2600</v>
      </c>
      <c r="O3261">
        <v>234</v>
      </c>
      <c r="P3261">
        <v>234</v>
      </c>
      <c r="Q3261">
        <v>0</v>
      </c>
      <c r="R3261">
        <v>0</v>
      </c>
      <c r="S3261">
        <v>59552</v>
      </c>
      <c r="T3261">
        <v>234</v>
      </c>
      <c r="U3261">
        <v>0</v>
      </c>
    </row>
    <row r="3262" spans="1:21">
      <c r="A3262">
        <v>1.1000000000000001</v>
      </c>
      <c r="B3262">
        <v>63</v>
      </c>
      <c r="C3262" t="s">
        <v>30005</v>
      </c>
      <c r="D3262" t="s">
        <v>30006</v>
      </c>
      <c r="E3262" t="s">
        <v>4029</v>
      </c>
      <c r="F3262" t="s">
        <v>30007</v>
      </c>
      <c r="G3262" t="s">
        <v>30008</v>
      </c>
      <c r="H3262" t="s">
        <v>3968</v>
      </c>
      <c r="I3262" t="s">
        <v>4028</v>
      </c>
      <c r="J3262">
        <v>463</v>
      </c>
      <c r="K3262" t="s">
        <v>29806</v>
      </c>
      <c r="L3262" t="s">
        <v>17635</v>
      </c>
      <c r="M3262">
        <v>158125</v>
      </c>
      <c r="N3262">
        <v>2600</v>
      </c>
      <c r="O3262">
        <v>234</v>
      </c>
      <c r="P3262">
        <v>234</v>
      </c>
      <c r="Q3262">
        <v>0</v>
      </c>
      <c r="R3262">
        <v>0</v>
      </c>
      <c r="S3262">
        <v>158125</v>
      </c>
      <c r="T3262">
        <v>234</v>
      </c>
      <c r="U3262">
        <v>0</v>
      </c>
    </row>
    <row r="3263" spans="1:21">
      <c r="A3263">
        <v>1.1000000000000001</v>
      </c>
      <c r="B3263">
        <v>64</v>
      </c>
      <c r="C3263" t="s">
        <v>30009</v>
      </c>
      <c r="D3263" t="s">
        <v>30010</v>
      </c>
      <c r="E3263" t="s">
        <v>3983</v>
      </c>
      <c r="F3263" t="s">
        <v>17718</v>
      </c>
      <c r="G3263" t="s">
        <v>30011</v>
      </c>
      <c r="H3263" t="s">
        <v>3965</v>
      </c>
      <c r="I3263" t="s">
        <v>4027</v>
      </c>
      <c r="J3263">
        <v>463</v>
      </c>
      <c r="K3263" t="s">
        <v>29806</v>
      </c>
      <c r="L3263" t="s">
        <v>17635</v>
      </c>
      <c r="M3263">
        <v>442044</v>
      </c>
      <c r="N3263">
        <v>2600</v>
      </c>
      <c r="O3263">
        <v>234</v>
      </c>
      <c r="P3263">
        <v>234</v>
      </c>
      <c r="Q3263">
        <v>0</v>
      </c>
      <c r="R3263">
        <v>0</v>
      </c>
      <c r="S3263">
        <v>442044</v>
      </c>
      <c r="T3263">
        <v>234</v>
      </c>
      <c r="U3263">
        <v>0</v>
      </c>
    </row>
    <row r="3264" spans="1:21">
      <c r="A3264">
        <v>1.1000000000000001</v>
      </c>
      <c r="B3264">
        <v>65</v>
      </c>
      <c r="C3264" t="s">
        <v>30012</v>
      </c>
      <c r="D3264" t="s">
        <v>29282</v>
      </c>
      <c r="E3264" t="s">
        <v>4015</v>
      </c>
      <c r="F3264" t="s">
        <v>29283</v>
      </c>
      <c r="G3264" t="s">
        <v>30013</v>
      </c>
      <c r="H3264" t="s">
        <v>3964</v>
      </c>
      <c r="I3264" t="s">
        <v>4026</v>
      </c>
      <c r="J3264">
        <v>463</v>
      </c>
      <c r="K3264" t="s">
        <v>29806</v>
      </c>
      <c r="L3264" t="s">
        <v>17635</v>
      </c>
      <c r="M3264">
        <v>99689</v>
      </c>
      <c r="N3264">
        <v>2600</v>
      </c>
      <c r="O3264">
        <v>234</v>
      </c>
      <c r="P3264">
        <v>234</v>
      </c>
      <c r="Q3264">
        <v>0</v>
      </c>
      <c r="R3264">
        <v>0</v>
      </c>
      <c r="S3264">
        <v>99689</v>
      </c>
      <c r="T3264">
        <v>234</v>
      </c>
      <c r="U3264">
        <v>0</v>
      </c>
    </row>
    <row r="3265" spans="1:21">
      <c r="A3265">
        <v>1.1000000000000001</v>
      </c>
      <c r="B3265">
        <v>66</v>
      </c>
      <c r="C3265" t="s">
        <v>30014</v>
      </c>
      <c r="D3265" t="s">
        <v>30015</v>
      </c>
      <c r="E3265" t="s">
        <v>2416</v>
      </c>
      <c r="F3265" t="s">
        <v>23099</v>
      </c>
      <c r="G3265" t="s">
        <v>30016</v>
      </c>
      <c r="H3265" t="s">
        <v>3961</v>
      </c>
      <c r="I3265" t="s">
        <v>4025</v>
      </c>
      <c r="J3265">
        <v>463</v>
      </c>
      <c r="K3265" t="s">
        <v>29806</v>
      </c>
      <c r="L3265" t="s">
        <v>17635</v>
      </c>
      <c r="M3265">
        <v>560884</v>
      </c>
      <c r="N3265">
        <v>2600</v>
      </c>
      <c r="O3265">
        <v>234</v>
      </c>
      <c r="P3265">
        <v>234</v>
      </c>
      <c r="Q3265">
        <v>0</v>
      </c>
      <c r="R3265">
        <v>0</v>
      </c>
      <c r="S3265">
        <v>560884</v>
      </c>
      <c r="T3265">
        <v>234</v>
      </c>
      <c r="U3265">
        <v>0</v>
      </c>
    </row>
    <row r="3266" spans="1:21">
      <c r="A3266">
        <v>1.1000000000000001</v>
      </c>
      <c r="B3266">
        <v>67</v>
      </c>
      <c r="C3266" t="s">
        <v>30017</v>
      </c>
      <c r="D3266" t="s">
        <v>30018</v>
      </c>
      <c r="E3266" t="s">
        <v>4023</v>
      </c>
      <c r="F3266" t="s">
        <v>30019</v>
      </c>
      <c r="G3266" t="s">
        <v>30020</v>
      </c>
      <c r="H3266" t="s">
        <v>3958</v>
      </c>
      <c r="I3266" t="s">
        <v>4022</v>
      </c>
      <c r="J3266">
        <v>463</v>
      </c>
      <c r="K3266" t="s">
        <v>29806</v>
      </c>
      <c r="L3266" t="s">
        <v>17635</v>
      </c>
      <c r="M3266">
        <v>484132</v>
      </c>
      <c r="N3266">
        <v>2600</v>
      </c>
      <c r="O3266">
        <v>234</v>
      </c>
      <c r="P3266">
        <v>234</v>
      </c>
      <c r="Q3266">
        <v>0</v>
      </c>
      <c r="R3266">
        <v>0</v>
      </c>
      <c r="S3266">
        <v>484132</v>
      </c>
      <c r="T3266">
        <v>234</v>
      </c>
      <c r="U3266">
        <v>0</v>
      </c>
    </row>
    <row r="3267" spans="1:21">
      <c r="A3267">
        <v>1.1000000000000001</v>
      </c>
      <c r="B3267">
        <v>68</v>
      </c>
      <c r="C3267" t="s">
        <v>30021</v>
      </c>
      <c r="D3267" t="s">
        <v>30022</v>
      </c>
      <c r="E3267" t="s">
        <v>2416</v>
      </c>
      <c r="F3267" t="s">
        <v>23099</v>
      </c>
      <c r="G3267" t="s">
        <v>30023</v>
      </c>
      <c r="H3267" t="s">
        <v>3955</v>
      </c>
      <c r="I3267" t="s">
        <v>4021</v>
      </c>
      <c r="J3267">
        <v>463</v>
      </c>
      <c r="K3267" t="s">
        <v>29806</v>
      </c>
      <c r="L3267" t="s">
        <v>17635</v>
      </c>
      <c r="M3267">
        <v>959681</v>
      </c>
      <c r="N3267">
        <v>2600</v>
      </c>
      <c r="O3267">
        <v>234</v>
      </c>
      <c r="P3267">
        <v>234</v>
      </c>
      <c r="Q3267">
        <v>0</v>
      </c>
      <c r="R3267">
        <v>0</v>
      </c>
      <c r="S3267">
        <v>959681</v>
      </c>
      <c r="T3267">
        <v>234</v>
      </c>
      <c r="U3267">
        <v>0</v>
      </c>
    </row>
    <row r="3268" spans="1:21">
      <c r="A3268">
        <v>1.1000000000000001</v>
      </c>
      <c r="B3268">
        <v>69</v>
      </c>
      <c r="C3268" t="s">
        <v>30024</v>
      </c>
      <c r="D3268" t="s">
        <v>30025</v>
      </c>
      <c r="E3268" t="s">
        <v>4019</v>
      </c>
      <c r="F3268" t="s">
        <v>29298</v>
      </c>
      <c r="G3268" t="s">
        <v>30026</v>
      </c>
      <c r="H3268" t="s">
        <v>3952</v>
      </c>
      <c r="I3268" t="s">
        <v>4018</v>
      </c>
      <c r="J3268">
        <v>463</v>
      </c>
      <c r="K3268" t="s">
        <v>29806</v>
      </c>
      <c r="L3268" t="s">
        <v>17635</v>
      </c>
      <c r="M3268">
        <v>139147</v>
      </c>
      <c r="N3268">
        <v>2600</v>
      </c>
      <c r="O3268">
        <v>234</v>
      </c>
      <c r="P3268">
        <v>234</v>
      </c>
      <c r="Q3268">
        <v>0</v>
      </c>
      <c r="R3268">
        <v>0</v>
      </c>
      <c r="S3268">
        <v>139147</v>
      </c>
      <c r="T3268">
        <v>234</v>
      </c>
      <c r="U3268">
        <v>0</v>
      </c>
    </row>
    <row r="3269" spans="1:21">
      <c r="A3269">
        <v>1.1000000000000001</v>
      </c>
      <c r="B3269">
        <v>70</v>
      </c>
      <c r="C3269" t="s">
        <v>30027</v>
      </c>
      <c r="D3269" t="s">
        <v>30028</v>
      </c>
      <c r="E3269" t="s">
        <v>3542</v>
      </c>
      <c r="F3269" t="s">
        <v>19499</v>
      </c>
      <c r="G3269" t="s">
        <v>30029</v>
      </c>
      <c r="H3269" t="s">
        <v>3949</v>
      </c>
      <c r="I3269" t="s">
        <v>4017</v>
      </c>
      <c r="J3269">
        <v>463</v>
      </c>
      <c r="K3269" t="s">
        <v>29806</v>
      </c>
      <c r="L3269" t="s">
        <v>17635</v>
      </c>
      <c r="M3269">
        <v>303058</v>
      </c>
      <c r="N3269">
        <v>4600</v>
      </c>
      <c r="O3269">
        <v>414</v>
      </c>
      <c r="P3269">
        <v>414</v>
      </c>
      <c r="Q3269">
        <v>0</v>
      </c>
      <c r="R3269">
        <v>0</v>
      </c>
      <c r="S3269">
        <v>303058</v>
      </c>
      <c r="T3269">
        <v>414</v>
      </c>
      <c r="U3269">
        <v>0</v>
      </c>
    </row>
    <row r="3270" spans="1:21">
      <c r="A3270">
        <v>1.1000000000000001</v>
      </c>
      <c r="B3270">
        <v>71</v>
      </c>
      <c r="C3270" t="s">
        <v>30030</v>
      </c>
      <c r="D3270" t="s">
        <v>29282</v>
      </c>
      <c r="E3270" t="s">
        <v>4015</v>
      </c>
      <c r="F3270" t="s">
        <v>29283</v>
      </c>
      <c r="G3270" t="s">
        <v>30031</v>
      </c>
      <c r="H3270" t="s">
        <v>3946</v>
      </c>
      <c r="I3270" t="s">
        <v>4014</v>
      </c>
      <c r="J3270">
        <v>463</v>
      </c>
      <c r="K3270" t="s">
        <v>29806</v>
      </c>
      <c r="L3270" t="s">
        <v>17635</v>
      </c>
      <c r="M3270">
        <v>279286</v>
      </c>
      <c r="N3270">
        <v>2600</v>
      </c>
      <c r="O3270">
        <v>234</v>
      </c>
      <c r="P3270">
        <v>234</v>
      </c>
      <c r="Q3270">
        <v>0</v>
      </c>
      <c r="R3270">
        <v>0</v>
      </c>
      <c r="S3270">
        <v>279286</v>
      </c>
      <c r="T3270">
        <v>234</v>
      </c>
      <c r="U3270">
        <v>0</v>
      </c>
    </row>
    <row r="3271" spans="1:21">
      <c r="A3271">
        <v>1.1000000000000001</v>
      </c>
      <c r="B3271">
        <v>72</v>
      </c>
      <c r="C3271" t="s">
        <v>30032</v>
      </c>
      <c r="D3271" t="s">
        <v>30033</v>
      </c>
      <c r="E3271" t="s">
        <v>4012</v>
      </c>
      <c r="F3271" t="s">
        <v>30034</v>
      </c>
      <c r="G3271" t="s">
        <v>30035</v>
      </c>
      <c r="H3271" t="s">
        <v>3943</v>
      </c>
      <c r="I3271" t="s">
        <v>4011</v>
      </c>
      <c r="J3271">
        <v>463</v>
      </c>
      <c r="K3271" t="s">
        <v>29806</v>
      </c>
      <c r="L3271" t="s">
        <v>17635</v>
      </c>
      <c r="M3271">
        <v>106556</v>
      </c>
      <c r="N3271">
        <v>2600</v>
      </c>
      <c r="O3271">
        <v>234</v>
      </c>
      <c r="P3271">
        <v>234</v>
      </c>
      <c r="Q3271">
        <v>0</v>
      </c>
      <c r="R3271">
        <v>0</v>
      </c>
      <c r="S3271">
        <v>106556</v>
      </c>
      <c r="T3271">
        <v>234</v>
      </c>
      <c r="U3271">
        <v>0</v>
      </c>
    </row>
    <row r="3272" spans="1:21">
      <c r="A3272">
        <v>1.1000000000000001</v>
      </c>
      <c r="B3272">
        <v>73</v>
      </c>
      <c r="C3272" t="s">
        <v>30036</v>
      </c>
      <c r="D3272" t="s">
        <v>30037</v>
      </c>
      <c r="E3272" t="s">
        <v>4008</v>
      </c>
      <c r="F3272" t="s">
        <v>30038</v>
      </c>
      <c r="G3272" t="s">
        <v>30039</v>
      </c>
      <c r="H3272" t="s">
        <v>3940</v>
      </c>
      <c r="I3272" t="s">
        <v>4007</v>
      </c>
      <c r="J3272">
        <v>463</v>
      </c>
      <c r="K3272" t="s">
        <v>29806</v>
      </c>
      <c r="L3272" t="s">
        <v>17635</v>
      </c>
      <c r="M3272">
        <v>513427</v>
      </c>
      <c r="N3272">
        <v>2600</v>
      </c>
      <c r="O3272">
        <v>234</v>
      </c>
      <c r="P3272">
        <v>234</v>
      </c>
      <c r="Q3272">
        <v>0</v>
      </c>
      <c r="R3272">
        <v>0</v>
      </c>
      <c r="S3272">
        <v>513427</v>
      </c>
      <c r="T3272">
        <v>234</v>
      </c>
      <c r="U3272">
        <v>0</v>
      </c>
    </row>
    <row r="3273" spans="1:21">
      <c r="A3273">
        <v>1.1000000000000001</v>
      </c>
      <c r="B3273">
        <v>74</v>
      </c>
      <c r="C3273" t="s">
        <v>30040</v>
      </c>
      <c r="D3273" t="s">
        <v>30041</v>
      </c>
      <c r="E3273" t="s">
        <v>4005</v>
      </c>
      <c r="F3273" t="s">
        <v>30042</v>
      </c>
      <c r="G3273" t="s">
        <v>30043</v>
      </c>
      <c r="H3273" t="s">
        <v>3937</v>
      </c>
      <c r="I3273" t="s">
        <v>4004</v>
      </c>
      <c r="J3273">
        <v>463</v>
      </c>
      <c r="K3273" t="s">
        <v>29806</v>
      </c>
      <c r="L3273" t="s">
        <v>17635</v>
      </c>
      <c r="M3273">
        <v>431757</v>
      </c>
      <c r="N3273">
        <v>2600</v>
      </c>
      <c r="O3273">
        <v>234</v>
      </c>
      <c r="P3273">
        <v>234</v>
      </c>
      <c r="Q3273">
        <v>0</v>
      </c>
      <c r="R3273">
        <v>0</v>
      </c>
      <c r="S3273">
        <v>431757</v>
      </c>
      <c r="T3273">
        <v>234</v>
      </c>
      <c r="U3273">
        <v>0</v>
      </c>
    </row>
    <row r="3274" spans="1:21">
      <c r="A3274">
        <v>1.1000000000000001</v>
      </c>
      <c r="B3274">
        <v>75</v>
      </c>
      <c r="C3274" t="s">
        <v>30044</v>
      </c>
      <c r="D3274" t="s">
        <v>30045</v>
      </c>
      <c r="E3274" t="s">
        <v>4002</v>
      </c>
      <c r="F3274" t="s">
        <v>30046</v>
      </c>
      <c r="G3274" t="s">
        <v>30047</v>
      </c>
      <c r="H3274" t="s">
        <v>3934</v>
      </c>
      <c r="I3274" t="s">
        <v>4001</v>
      </c>
      <c r="J3274">
        <v>463</v>
      </c>
      <c r="K3274" t="s">
        <v>29806</v>
      </c>
      <c r="L3274" t="s">
        <v>17635</v>
      </c>
      <c r="M3274">
        <v>320803</v>
      </c>
      <c r="N3274">
        <v>2600</v>
      </c>
      <c r="O3274">
        <v>234</v>
      </c>
      <c r="P3274">
        <v>234</v>
      </c>
      <c r="Q3274">
        <v>0</v>
      </c>
      <c r="R3274">
        <v>0</v>
      </c>
      <c r="S3274">
        <v>320803</v>
      </c>
      <c r="T3274">
        <v>234</v>
      </c>
      <c r="U3274">
        <v>0</v>
      </c>
    </row>
    <row r="3275" spans="1:21">
      <c r="A3275">
        <v>1.1000000000000001</v>
      </c>
      <c r="B3275">
        <v>76</v>
      </c>
      <c r="C3275" t="s">
        <v>30048</v>
      </c>
      <c r="D3275" t="s">
        <v>30049</v>
      </c>
      <c r="E3275" t="s">
        <v>3999</v>
      </c>
      <c r="F3275" t="s">
        <v>26825</v>
      </c>
      <c r="G3275" t="s">
        <v>30050</v>
      </c>
      <c r="H3275" t="s">
        <v>3931</v>
      </c>
      <c r="I3275" t="s">
        <v>3998</v>
      </c>
      <c r="J3275">
        <v>463</v>
      </c>
      <c r="K3275" t="s">
        <v>29806</v>
      </c>
      <c r="L3275" t="s">
        <v>17635</v>
      </c>
      <c r="M3275">
        <v>608763</v>
      </c>
      <c r="N3275">
        <v>2600</v>
      </c>
      <c r="O3275">
        <v>0</v>
      </c>
      <c r="P3275">
        <v>0</v>
      </c>
      <c r="Q3275">
        <v>468</v>
      </c>
      <c r="R3275">
        <v>0</v>
      </c>
      <c r="S3275">
        <v>608763</v>
      </c>
      <c r="T3275">
        <v>468</v>
      </c>
      <c r="U3275">
        <v>0</v>
      </c>
    </row>
    <row r="3276" spans="1:21">
      <c r="A3276">
        <v>1.1000000000000001</v>
      </c>
      <c r="B3276">
        <v>77</v>
      </c>
      <c r="C3276" t="s">
        <v>30051</v>
      </c>
      <c r="D3276" t="s">
        <v>30052</v>
      </c>
      <c r="E3276" t="s">
        <v>170</v>
      </c>
      <c r="F3276" t="s">
        <v>23420</v>
      </c>
      <c r="G3276" t="s">
        <v>30053</v>
      </c>
      <c r="H3276" t="s">
        <v>3927</v>
      </c>
      <c r="I3276" t="s">
        <v>3997</v>
      </c>
      <c r="J3276">
        <v>463</v>
      </c>
      <c r="K3276" t="s">
        <v>29806</v>
      </c>
      <c r="L3276" t="s">
        <v>17635</v>
      </c>
      <c r="M3276">
        <v>368107</v>
      </c>
      <c r="N3276">
        <v>2600</v>
      </c>
      <c r="O3276">
        <v>234</v>
      </c>
      <c r="P3276">
        <v>234</v>
      </c>
      <c r="Q3276">
        <v>0</v>
      </c>
      <c r="R3276">
        <v>0</v>
      </c>
      <c r="S3276">
        <v>368107</v>
      </c>
      <c r="T3276">
        <v>234</v>
      </c>
      <c r="U3276">
        <v>0</v>
      </c>
    </row>
    <row r="3277" spans="1:21">
      <c r="A3277">
        <v>1.1000000000000001</v>
      </c>
      <c r="B3277">
        <v>80</v>
      </c>
      <c r="C3277" t="s">
        <v>30054</v>
      </c>
      <c r="D3277" t="s">
        <v>30055</v>
      </c>
      <c r="E3277" t="s">
        <v>3994</v>
      </c>
      <c r="F3277" t="s">
        <v>30056</v>
      </c>
      <c r="G3277" t="s">
        <v>30057</v>
      </c>
      <c r="H3277" t="s">
        <v>3917</v>
      </c>
      <c r="I3277" t="s">
        <v>3993</v>
      </c>
      <c r="J3277">
        <v>463</v>
      </c>
      <c r="K3277" t="s">
        <v>29806</v>
      </c>
      <c r="L3277" t="s">
        <v>17635</v>
      </c>
      <c r="M3277">
        <v>344810</v>
      </c>
      <c r="N3277">
        <v>2600</v>
      </c>
      <c r="O3277">
        <v>234</v>
      </c>
      <c r="P3277">
        <v>234</v>
      </c>
      <c r="Q3277">
        <v>0</v>
      </c>
      <c r="R3277">
        <v>0</v>
      </c>
      <c r="S3277">
        <v>344810</v>
      </c>
      <c r="T3277">
        <v>234</v>
      </c>
      <c r="U3277">
        <v>0</v>
      </c>
    </row>
    <row r="3278" spans="1:21">
      <c r="A3278">
        <v>1.1000000000000001</v>
      </c>
      <c r="B3278">
        <v>81</v>
      </c>
      <c r="C3278" t="s">
        <v>30058</v>
      </c>
      <c r="D3278" t="s">
        <v>30059</v>
      </c>
      <c r="E3278" t="s">
        <v>3990</v>
      </c>
      <c r="F3278" t="s">
        <v>27594</v>
      </c>
      <c r="G3278" t="s">
        <v>30060</v>
      </c>
      <c r="H3278" t="s">
        <v>3916</v>
      </c>
      <c r="I3278" t="s">
        <v>3989</v>
      </c>
      <c r="J3278">
        <v>463</v>
      </c>
      <c r="K3278" t="s">
        <v>29806</v>
      </c>
      <c r="L3278" t="s">
        <v>17635</v>
      </c>
      <c r="M3278">
        <v>172309</v>
      </c>
      <c r="N3278">
        <v>2600</v>
      </c>
      <c r="O3278">
        <v>234</v>
      </c>
      <c r="P3278">
        <v>234</v>
      </c>
      <c r="Q3278">
        <v>0</v>
      </c>
      <c r="R3278">
        <v>0</v>
      </c>
      <c r="S3278">
        <v>172309</v>
      </c>
      <c r="T3278">
        <v>234</v>
      </c>
      <c r="U3278">
        <v>0</v>
      </c>
    </row>
    <row r="3279" spans="1:21">
      <c r="A3279">
        <v>1.1000000000000001</v>
      </c>
      <c r="B3279">
        <v>82</v>
      </c>
      <c r="C3279" t="s">
        <v>30061</v>
      </c>
      <c r="D3279" t="s">
        <v>30062</v>
      </c>
      <c r="E3279" t="s">
        <v>3987</v>
      </c>
      <c r="F3279" t="s">
        <v>30063</v>
      </c>
      <c r="G3279" t="s">
        <v>30064</v>
      </c>
      <c r="H3279" t="s">
        <v>3912</v>
      </c>
      <c r="I3279" t="s">
        <v>3986</v>
      </c>
      <c r="J3279">
        <v>463</v>
      </c>
      <c r="K3279" t="s">
        <v>29806</v>
      </c>
      <c r="L3279" t="s">
        <v>17635</v>
      </c>
      <c r="M3279">
        <v>68470</v>
      </c>
      <c r="N3279">
        <v>2600</v>
      </c>
      <c r="O3279">
        <v>234</v>
      </c>
      <c r="P3279">
        <v>234</v>
      </c>
      <c r="Q3279">
        <v>0</v>
      </c>
      <c r="R3279">
        <v>0</v>
      </c>
      <c r="S3279">
        <v>68470</v>
      </c>
      <c r="T3279">
        <v>234</v>
      </c>
      <c r="U3279">
        <v>0</v>
      </c>
    </row>
    <row r="3280" spans="1:21">
      <c r="A3280">
        <v>1.1000000000000001</v>
      </c>
      <c r="B3280">
        <v>83</v>
      </c>
      <c r="C3280" t="s">
        <v>30065</v>
      </c>
      <c r="D3280" t="s">
        <v>30066</v>
      </c>
      <c r="E3280" t="s">
        <v>801</v>
      </c>
      <c r="F3280" t="s">
        <v>29010</v>
      </c>
      <c r="G3280" t="s">
        <v>30067</v>
      </c>
      <c r="H3280" t="s">
        <v>3908</v>
      </c>
      <c r="I3280" t="s">
        <v>3985</v>
      </c>
      <c r="J3280">
        <v>463</v>
      </c>
      <c r="K3280" t="s">
        <v>29806</v>
      </c>
      <c r="L3280" t="s">
        <v>17635</v>
      </c>
      <c r="M3280">
        <v>1722409</v>
      </c>
      <c r="N3280">
        <v>2600</v>
      </c>
      <c r="O3280">
        <v>234</v>
      </c>
      <c r="P3280">
        <v>234</v>
      </c>
      <c r="Q3280">
        <v>0</v>
      </c>
      <c r="R3280">
        <v>0</v>
      </c>
      <c r="S3280">
        <v>1722409</v>
      </c>
      <c r="T3280">
        <v>234</v>
      </c>
      <c r="U3280">
        <v>0</v>
      </c>
    </row>
    <row r="3281" spans="1:21">
      <c r="A3281">
        <v>1.1000000000000001</v>
      </c>
      <c r="B3281">
        <v>84</v>
      </c>
      <c r="C3281" t="s">
        <v>30068</v>
      </c>
      <c r="D3281" t="s">
        <v>30069</v>
      </c>
      <c r="E3281" t="s">
        <v>3983</v>
      </c>
      <c r="F3281" t="s">
        <v>30070</v>
      </c>
      <c r="G3281" t="s">
        <v>30071</v>
      </c>
      <c r="H3281" t="s">
        <v>30072</v>
      </c>
      <c r="I3281" t="s">
        <v>3982</v>
      </c>
      <c r="J3281">
        <v>463</v>
      </c>
      <c r="K3281" t="s">
        <v>29806</v>
      </c>
      <c r="L3281" t="s">
        <v>17635</v>
      </c>
      <c r="M3281">
        <v>200989</v>
      </c>
      <c r="N3281">
        <v>2600</v>
      </c>
      <c r="O3281">
        <v>234</v>
      </c>
      <c r="P3281">
        <v>234</v>
      </c>
      <c r="Q3281">
        <v>0</v>
      </c>
      <c r="R3281">
        <v>0</v>
      </c>
      <c r="S3281">
        <v>200989</v>
      </c>
      <c r="T3281">
        <v>234</v>
      </c>
      <c r="U3281">
        <v>0</v>
      </c>
    </row>
    <row r="3282" spans="1:21">
      <c r="A3282">
        <v>1.1000000000000001</v>
      </c>
      <c r="B3282">
        <v>85</v>
      </c>
      <c r="C3282" t="s">
        <v>30073</v>
      </c>
      <c r="D3282" t="s">
        <v>30074</v>
      </c>
      <c r="E3282" t="s">
        <v>3980</v>
      </c>
      <c r="F3282" t="s">
        <v>30075</v>
      </c>
      <c r="G3282" t="s">
        <v>30076</v>
      </c>
      <c r="H3282" t="s">
        <v>3904</v>
      </c>
      <c r="I3282" t="s">
        <v>3979</v>
      </c>
      <c r="J3282">
        <v>463</v>
      </c>
      <c r="K3282" t="s">
        <v>29806</v>
      </c>
      <c r="L3282" t="s">
        <v>17635</v>
      </c>
      <c r="M3282">
        <v>371195</v>
      </c>
      <c r="N3282">
        <v>2600</v>
      </c>
      <c r="O3282">
        <v>234</v>
      </c>
      <c r="P3282">
        <v>234</v>
      </c>
      <c r="Q3282">
        <v>0</v>
      </c>
      <c r="R3282">
        <v>0</v>
      </c>
      <c r="S3282">
        <v>371195</v>
      </c>
      <c r="T3282">
        <v>234</v>
      </c>
      <c r="U3282">
        <v>0</v>
      </c>
    </row>
    <row r="3283" spans="1:21">
      <c r="A3283">
        <v>1.1000000000000001</v>
      </c>
      <c r="B3283">
        <v>86</v>
      </c>
      <c r="C3283" t="s">
        <v>30077</v>
      </c>
      <c r="D3283" t="s">
        <v>30078</v>
      </c>
      <c r="E3283" t="s">
        <v>3977</v>
      </c>
      <c r="F3283" t="s">
        <v>30079</v>
      </c>
      <c r="G3283" t="s">
        <v>30080</v>
      </c>
      <c r="H3283" t="s">
        <v>6346</v>
      </c>
      <c r="I3283" t="s">
        <v>3976</v>
      </c>
      <c r="J3283">
        <v>463</v>
      </c>
      <c r="K3283" t="s">
        <v>29806</v>
      </c>
      <c r="L3283" t="s">
        <v>17635</v>
      </c>
      <c r="M3283">
        <v>1170969</v>
      </c>
      <c r="N3283">
        <v>2600</v>
      </c>
      <c r="O3283">
        <v>0</v>
      </c>
      <c r="P3283">
        <v>0</v>
      </c>
      <c r="Q3283">
        <v>468</v>
      </c>
      <c r="R3283">
        <v>0</v>
      </c>
      <c r="S3283">
        <v>1170969</v>
      </c>
      <c r="T3283">
        <v>468</v>
      </c>
      <c r="U3283">
        <v>0</v>
      </c>
    </row>
    <row r="3284" spans="1:21">
      <c r="A3284">
        <v>1.1000000000000001</v>
      </c>
      <c r="B3284">
        <v>87</v>
      </c>
      <c r="C3284" t="s">
        <v>30081</v>
      </c>
      <c r="D3284" t="s">
        <v>30082</v>
      </c>
      <c r="E3284" t="s">
        <v>3542</v>
      </c>
      <c r="F3284" t="s">
        <v>19499</v>
      </c>
      <c r="G3284" t="s">
        <v>30083</v>
      </c>
      <c r="H3284" t="s">
        <v>15629</v>
      </c>
      <c r="I3284" t="s">
        <v>3975</v>
      </c>
      <c r="J3284">
        <v>463</v>
      </c>
      <c r="K3284" t="s">
        <v>29806</v>
      </c>
      <c r="L3284" t="s">
        <v>17635</v>
      </c>
      <c r="M3284">
        <v>426149</v>
      </c>
      <c r="N3284">
        <v>2600</v>
      </c>
      <c r="O3284">
        <v>234</v>
      </c>
      <c r="P3284">
        <v>234</v>
      </c>
      <c r="Q3284">
        <v>0</v>
      </c>
      <c r="R3284">
        <v>0</v>
      </c>
      <c r="S3284">
        <v>426149</v>
      </c>
      <c r="T3284">
        <v>234</v>
      </c>
      <c r="U3284">
        <v>0</v>
      </c>
    </row>
    <row r="3285" spans="1:21">
      <c r="A3285">
        <v>1.1000000000000001</v>
      </c>
      <c r="B3285">
        <v>88</v>
      </c>
      <c r="C3285" t="s">
        <v>30084</v>
      </c>
      <c r="D3285" t="s">
        <v>30085</v>
      </c>
      <c r="E3285" t="s">
        <v>3973</v>
      </c>
      <c r="F3285" t="s">
        <v>30086</v>
      </c>
      <c r="G3285" t="s">
        <v>30087</v>
      </c>
      <c r="H3285" t="s">
        <v>30088</v>
      </c>
      <c r="I3285" t="s">
        <v>3972</v>
      </c>
      <c r="J3285">
        <v>463</v>
      </c>
      <c r="K3285" t="s">
        <v>29806</v>
      </c>
      <c r="L3285" t="s">
        <v>17635</v>
      </c>
      <c r="M3285">
        <v>125996</v>
      </c>
      <c r="N3285">
        <v>2600</v>
      </c>
      <c r="O3285">
        <v>234</v>
      </c>
      <c r="P3285">
        <v>234</v>
      </c>
      <c r="Q3285">
        <v>0</v>
      </c>
      <c r="R3285">
        <v>0</v>
      </c>
      <c r="S3285">
        <v>125996</v>
      </c>
      <c r="T3285">
        <v>234</v>
      </c>
      <c r="U3285">
        <v>0</v>
      </c>
    </row>
    <row r="3286" spans="1:21">
      <c r="A3286">
        <v>1.1000000000000001</v>
      </c>
      <c r="B3286">
        <v>89</v>
      </c>
      <c r="C3286" t="s">
        <v>30089</v>
      </c>
      <c r="D3286" t="s">
        <v>30090</v>
      </c>
      <c r="E3286" t="s">
        <v>455</v>
      </c>
      <c r="F3286" t="s">
        <v>28643</v>
      </c>
      <c r="G3286" t="s">
        <v>30091</v>
      </c>
      <c r="H3286" t="s">
        <v>6191</v>
      </c>
      <c r="I3286" t="s">
        <v>3971</v>
      </c>
      <c r="J3286">
        <v>463</v>
      </c>
      <c r="K3286" t="s">
        <v>29806</v>
      </c>
      <c r="L3286" t="s">
        <v>17635</v>
      </c>
      <c r="M3286">
        <v>253885</v>
      </c>
      <c r="N3286">
        <v>2600</v>
      </c>
      <c r="O3286">
        <v>234</v>
      </c>
      <c r="P3286">
        <v>234</v>
      </c>
      <c r="Q3286">
        <v>0</v>
      </c>
      <c r="R3286">
        <v>0</v>
      </c>
      <c r="S3286">
        <v>253885</v>
      </c>
      <c r="T3286">
        <v>234</v>
      </c>
      <c r="U3286">
        <v>0</v>
      </c>
    </row>
    <row r="3287" spans="1:21">
      <c r="A3287">
        <v>1.1000000000000001</v>
      </c>
      <c r="B3287">
        <v>90</v>
      </c>
      <c r="C3287" t="s">
        <v>30092</v>
      </c>
      <c r="D3287" t="s">
        <v>30093</v>
      </c>
      <c r="E3287" t="s">
        <v>3969</v>
      </c>
      <c r="F3287" t="s">
        <v>30094</v>
      </c>
      <c r="G3287" t="s">
        <v>30095</v>
      </c>
      <c r="H3287" t="s">
        <v>6190</v>
      </c>
      <c r="I3287" t="s">
        <v>3968</v>
      </c>
      <c r="J3287">
        <v>463</v>
      </c>
      <c r="K3287" t="s">
        <v>29806</v>
      </c>
      <c r="L3287" t="s">
        <v>17635</v>
      </c>
      <c r="M3287">
        <v>312431</v>
      </c>
      <c r="N3287">
        <v>2600</v>
      </c>
      <c r="O3287">
        <v>234</v>
      </c>
      <c r="P3287">
        <v>234</v>
      </c>
      <c r="Q3287">
        <v>0</v>
      </c>
      <c r="R3287">
        <v>0</v>
      </c>
      <c r="S3287">
        <v>312431</v>
      </c>
      <c r="T3287">
        <v>234</v>
      </c>
      <c r="U3287">
        <v>0</v>
      </c>
    </row>
    <row r="3288" spans="1:21">
      <c r="A3288">
        <v>1.1000000000000001</v>
      </c>
      <c r="B3288">
        <v>91</v>
      </c>
      <c r="C3288" t="s">
        <v>30096</v>
      </c>
      <c r="D3288" t="s">
        <v>30097</v>
      </c>
      <c r="E3288" t="s">
        <v>3966</v>
      </c>
      <c r="F3288" t="s">
        <v>30098</v>
      </c>
      <c r="G3288" t="s">
        <v>30099</v>
      </c>
      <c r="H3288" t="s">
        <v>30100</v>
      </c>
      <c r="I3288" t="s">
        <v>3965</v>
      </c>
      <c r="J3288">
        <v>463</v>
      </c>
      <c r="K3288" t="s">
        <v>29806</v>
      </c>
      <c r="L3288" t="s">
        <v>17635</v>
      </c>
      <c r="M3288">
        <v>383759</v>
      </c>
      <c r="N3288">
        <v>2600</v>
      </c>
      <c r="O3288">
        <v>234</v>
      </c>
      <c r="P3288">
        <v>234</v>
      </c>
      <c r="Q3288">
        <v>0</v>
      </c>
      <c r="R3288">
        <v>0</v>
      </c>
      <c r="S3288">
        <v>383759</v>
      </c>
      <c r="T3288">
        <v>234</v>
      </c>
      <c r="U3288">
        <v>0</v>
      </c>
    </row>
    <row r="3289" spans="1:21">
      <c r="A3289">
        <v>1.1000000000000001</v>
      </c>
      <c r="B3289">
        <v>92</v>
      </c>
      <c r="C3289" t="s">
        <v>30101</v>
      </c>
      <c r="D3289" t="s">
        <v>24420</v>
      </c>
      <c r="E3289" t="s">
        <v>2307</v>
      </c>
      <c r="F3289" t="s">
        <v>24421</v>
      </c>
      <c r="G3289" t="s">
        <v>30102</v>
      </c>
      <c r="H3289" t="s">
        <v>6189</v>
      </c>
      <c r="I3289" t="s">
        <v>3964</v>
      </c>
      <c r="J3289">
        <v>463</v>
      </c>
      <c r="K3289" t="s">
        <v>29806</v>
      </c>
      <c r="L3289" t="s">
        <v>17635</v>
      </c>
      <c r="M3289">
        <v>468384</v>
      </c>
      <c r="N3289">
        <v>2600</v>
      </c>
      <c r="O3289">
        <v>234</v>
      </c>
      <c r="P3289">
        <v>234</v>
      </c>
      <c r="Q3289">
        <v>0</v>
      </c>
      <c r="R3289">
        <v>0</v>
      </c>
      <c r="S3289">
        <v>468384</v>
      </c>
      <c r="T3289">
        <v>234</v>
      </c>
      <c r="U3289">
        <v>0</v>
      </c>
    </row>
    <row r="3290" spans="1:21">
      <c r="A3290">
        <v>1.1000000000000001</v>
      </c>
      <c r="B3290">
        <v>93</v>
      </c>
      <c r="C3290" t="s">
        <v>30103</v>
      </c>
      <c r="D3290" t="s">
        <v>30104</v>
      </c>
      <c r="E3290" t="s">
        <v>3962</v>
      </c>
      <c r="F3290" t="s">
        <v>30105</v>
      </c>
      <c r="G3290" t="s">
        <v>30106</v>
      </c>
      <c r="H3290" t="s">
        <v>15622</v>
      </c>
      <c r="I3290" t="s">
        <v>3961</v>
      </c>
      <c r="J3290">
        <v>463</v>
      </c>
      <c r="K3290" t="s">
        <v>29806</v>
      </c>
      <c r="L3290" t="s">
        <v>17635</v>
      </c>
      <c r="M3290">
        <v>454450</v>
      </c>
      <c r="N3290">
        <v>2600</v>
      </c>
      <c r="O3290">
        <v>234</v>
      </c>
      <c r="P3290">
        <v>234</v>
      </c>
      <c r="Q3290">
        <v>0</v>
      </c>
      <c r="R3290">
        <v>0</v>
      </c>
      <c r="S3290">
        <v>454450</v>
      </c>
      <c r="T3290">
        <v>234</v>
      </c>
      <c r="U3290">
        <v>0</v>
      </c>
    </row>
    <row r="3291" spans="1:21">
      <c r="A3291">
        <v>1.1000000000000001</v>
      </c>
      <c r="B3291">
        <v>94</v>
      </c>
      <c r="C3291" t="s">
        <v>30107</v>
      </c>
      <c r="D3291" t="s">
        <v>3960</v>
      </c>
      <c r="E3291" t="s">
        <v>3959</v>
      </c>
      <c r="F3291" t="s">
        <v>30108</v>
      </c>
      <c r="G3291" t="s">
        <v>30109</v>
      </c>
      <c r="H3291" t="s">
        <v>15621</v>
      </c>
      <c r="I3291" t="s">
        <v>3958</v>
      </c>
      <c r="J3291">
        <v>463</v>
      </c>
      <c r="K3291" t="s">
        <v>29806</v>
      </c>
      <c r="L3291" t="s">
        <v>17635</v>
      </c>
      <c r="M3291">
        <v>201829</v>
      </c>
      <c r="N3291">
        <v>2600</v>
      </c>
      <c r="O3291">
        <v>234</v>
      </c>
      <c r="P3291">
        <v>234</v>
      </c>
      <c r="Q3291">
        <v>0</v>
      </c>
      <c r="R3291">
        <v>0</v>
      </c>
      <c r="S3291">
        <v>201829</v>
      </c>
      <c r="T3291">
        <v>234</v>
      </c>
      <c r="U3291">
        <v>0</v>
      </c>
    </row>
    <row r="3292" spans="1:21">
      <c r="A3292">
        <v>1.1000000000000001</v>
      </c>
      <c r="B3292">
        <v>95</v>
      </c>
      <c r="C3292" t="s">
        <v>30110</v>
      </c>
      <c r="D3292" t="s">
        <v>30111</v>
      </c>
      <c r="E3292" t="s">
        <v>3956</v>
      </c>
      <c r="F3292" t="s">
        <v>30112</v>
      </c>
      <c r="G3292" t="s">
        <v>30113</v>
      </c>
      <c r="H3292" t="s">
        <v>15618</v>
      </c>
      <c r="I3292" t="s">
        <v>3955</v>
      </c>
      <c r="J3292">
        <v>463</v>
      </c>
      <c r="K3292" t="s">
        <v>29806</v>
      </c>
      <c r="L3292" t="s">
        <v>17635</v>
      </c>
      <c r="M3292">
        <v>713704</v>
      </c>
      <c r="N3292">
        <v>2600</v>
      </c>
      <c r="O3292">
        <v>234</v>
      </c>
      <c r="P3292">
        <v>234</v>
      </c>
      <c r="Q3292">
        <v>0</v>
      </c>
      <c r="R3292">
        <v>0</v>
      </c>
      <c r="S3292">
        <v>713704</v>
      </c>
      <c r="T3292">
        <v>234</v>
      </c>
      <c r="U3292">
        <v>0</v>
      </c>
    </row>
    <row r="3293" spans="1:21">
      <c r="A3293">
        <v>1.1000000000000001</v>
      </c>
      <c r="B3293">
        <v>96</v>
      </c>
      <c r="C3293" t="s">
        <v>30114</v>
      </c>
      <c r="D3293" t="s">
        <v>30115</v>
      </c>
      <c r="E3293" t="s">
        <v>3953</v>
      </c>
      <c r="F3293" t="s">
        <v>30116</v>
      </c>
      <c r="G3293" t="s">
        <v>30117</v>
      </c>
      <c r="H3293" t="s">
        <v>15616</v>
      </c>
      <c r="I3293" t="s">
        <v>3952</v>
      </c>
      <c r="J3293">
        <v>463</v>
      </c>
      <c r="K3293" t="s">
        <v>29806</v>
      </c>
      <c r="L3293" t="s">
        <v>17635</v>
      </c>
      <c r="M3293">
        <v>333637</v>
      </c>
      <c r="N3293">
        <v>2600</v>
      </c>
      <c r="O3293">
        <v>234</v>
      </c>
      <c r="P3293">
        <v>234</v>
      </c>
      <c r="Q3293">
        <v>0</v>
      </c>
      <c r="R3293">
        <v>0</v>
      </c>
      <c r="S3293">
        <v>333637</v>
      </c>
      <c r="T3293">
        <v>234</v>
      </c>
      <c r="U3293">
        <v>0</v>
      </c>
    </row>
    <row r="3294" spans="1:21">
      <c r="A3294">
        <v>1.1000000000000001</v>
      </c>
      <c r="B3294">
        <v>97</v>
      </c>
      <c r="C3294" t="s">
        <v>30118</v>
      </c>
      <c r="D3294" t="s">
        <v>30119</v>
      </c>
      <c r="E3294" t="s">
        <v>3950</v>
      </c>
      <c r="F3294" t="s">
        <v>30120</v>
      </c>
      <c r="G3294" t="s">
        <v>30121</v>
      </c>
      <c r="H3294" t="s">
        <v>15614</v>
      </c>
      <c r="I3294" t="s">
        <v>3949</v>
      </c>
      <c r="J3294">
        <v>463</v>
      </c>
      <c r="K3294" t="s">
        <v>29806</v>
      </c>
      <c r="L3294" t="s">
        <v>17635</v>
      </c>
      <c r="M3294">
        <v>190565</v>
      </c>
      <c r="N3294">
        <v>2600</v>
      </c>
      <c r="O3294">
        <v>234</v>
      </c>
      <c r="P3294">
        <v>234</v>
      </c>
      <c r="Q3294">
        <v>0</v>
      </c>
      <c r="R3294">
        <v>0</v>
      </c>
      <c r="S3294">
        <v>190565</v>
      </c>
      <c r="T3294">
        <v>234</v>
      </c>
      <c r="U3294">
        <v>0</v>
      </c>
    </row>
    <row r="3295" spans="1:21">
      <c r="A3295">
        <v>1.1000000000000001</v>
      </c>
      <c r="B3295">
        <v>98</v>
      </c>
      <c r="C3295" t="s">
        <v>30122</v>
      </c>
      <c r="D3295" t="s">
        <v>30123</v>
      </c>
      <c r="E3295" t="s">
        <v>30124</v>
      </c>
      <c r="F3295" t="s">
        <v>30125</v>
      </c>
      <c r="G3295" t="s">
        <v>30126</v>
      </c>
      <c r="H3295" t="s">
        <v>15611</v>
      </c>
      <c r="I3295" t="s">
        <v>3946</v>
      </c>
      <c r="J3295">
        <v>463</v>
      </c>
      <c r="K3295" t="s">
        <v>29806</v>
      </c>
      <c r="L3295" t="s">
        <v>17635</v>
      </c>
      <c r="M3295">
        <v>185429</v>
      </c>
      <c r="N3295">
        <v>2600</v>
      </c>
      <c r="O3295">
        <v>234</v>
      </c>
      <c r="P3295">
        <v>234</v>
      </c>
      <c r="Q3295">
        <v>0</v>
      </c>
      <c r="R3295">
        <v>0</v>
      </c>
      <c r="S3295">
        <v>185429</v>
      </c>
      <c r="T3295">
        <v>234</v>
      </c>
      <c r="U3295">
        <v>0</v>
      </c>
    </row>
    <row r="3296" spans="1:21">
      <c r="A3296">
        <v>1.1000000000000001</v>
      </c>
      <c r="B3296">
        <v>99</v>
      </c>
      <c r="C3296" t="s">
        <v>30127</v>
      </c>
      <c r="D3296" t="s">
        <v>30128</v>
      </c>
      <c r="E3296" t="s">
        <v>3944</v>
      </c>
      <c r="F3296" t="s">
        <v>30129</v>
      </c>
      <c r="G3296" t="s">
        <v>30130</v>
      </c>
      <c r="H3296" t="s">
        <v>15610</v>
      </c>
      <c r="I3296" t="s">
        <v>3943</v>
      </c>
      <c r="J3296">
        <v>463</v>
      </c>
      <c r="K3296" t="s">
        <v>29806</v>
      </c>
      <c r="L3296" t="s">
        <v>17635</v>
      </c>
      <c r="M3296">
        <v>331002</v>
      </c>
      <c r="N3296">
        <v>2600</v>
      </c>
      <c r="O3296">
        <v>234</v>
      </c>
      <c r="P3296">
        <v>234</v>
      </c>
      <c r="Q3296">
        <v>0</v>
      </c>
      <c r="R3296">
        <v>0</v>
      </c>
      <c r="S3296">
        <v>331002</v>
      </c>
      <c r="T3296">
        <v>234</v>
      </c>
      <c r="U3296">
        <v>0</v>
      </c>
    </row>
    <row r="3297" spans="1:21">
      <c r="A3297">
        <v>1.1000000000000001</v>
      </c>
      <c r="B3297">
        <v>100</v>
      </c>
      <c r="C3297" t="s">
        <v>30131</v>
      </c>
      <c r="D3297" t="s">
        <v>30132</v>
      </c>
      <c r="E3297" t="s">
        <v>3941</v>
      </c>
      <c r="F3297" t="s">
        <v>30133</v>
      </c>
      <c r="G3297" t="s">
        <v>30134</v>
      </c>
      <c r="H3297" t="s">
        <v>30135</v>
      </c>
      <c r="I3297" t="s">
        <v>3940</v>
      </c>
      <c r="J3297">
        <v>463</v>
      </c>
      <c r="K3297" t="s">
        <v>29806</v>
      </c>
      <c r="L3297" t="s">
        <v>17635</v>
      </c>
      <c r="M3297">
        <v>316191</v>
      </c>
      <c r="N3297">
        <v>2600</v>
      </c>
      <c r="O3297">
        <v>234</v>
      </c>
      <c r="P3297">
        <v>234</v>
      </c>
      <c r="Q3297">
        <v>0</v>
      </c>
      <c r="R3297">
        <v>0</v>
      </c>
      <c r="S3297">
        <v>316191</v>
      </c>
      <c r="T3297">
        <v>234</v>
      </c>
      <c r="U3297">
        <v>0</v>
      </c>
    </row>
    <row r="3298" spans="1:21">
      <c r="A3298">
        <v>1.1000000000000001</v>
      </c>
      <c r="B3298">
        <v>101</v>
      </c>
      <c r="C3298" t="s">
        <v>30136</v>
      </c>
      <c r="D3298" t="s">
        <v>30137</v>
      </c>
      <c r="E3298" t="s">
        <v>3938</v>
      </c>
      <c r="F3298" t="s">
        <v>30138</v>
      </c>
      <c r="G3298" t="s">
        <v>30139</v>
      </c>
      <c r="H3298" t="s">
        <v>9731</v>
      </c>
      <c r="I3298" t="s">
        <v>3937</v>
      </c>
      <c r="J3298">
        <v>463</v>
      </c>
      <c r="K3298" t="s">
        <v>29806</v>
      </c>
      <c r="L3298" t="s">
        <v>17635</v>
      </c>
      <c r="M3298">
        <v>400402</v>
      </c>
      <c r="N3298">
        <v>2600</v>
      </c>
      <c r="O3298">
        <v>234</v>
      </c>
      <c r="P3298">
        <v>234</v>
      </c>
      <c r="Q3298">
        <v>0</v>
      </c>
      <c r="R3298">
        <v>0</v>
      </c>
      <c r="S3298">
        <v>400402</v>
      </c>
      <c r="T3298">
        <v>234</v>
      </c>
      <c r="U3298">
        <v>0</v>
      </c>
    </row>
    <row r="3299" spans="1:21">
      <c r="A3299">
        <v>1.1000000000000001</v>
      </c>
      <c r="B3299">
        <v>102</v>
      </c>
      <c r="C3299" t="s">
        <v>30140</v>
      </c>
      <c r="D3299" t="s">
        <v>30141</v>
      </c>
      <c r="E3299" t="s">
        <v>3935</v>
      </c>
      <c r="F3299" t="s">
        <v>30142</v>
      </c>
      <c r="G3299" t="s">
        <v>30143</v>
      </c>
      <c r="H3299" t="s">
        <v>6186</v>
      </c>
      <c r="I3299" t="s">
        <v>3934</v>
      </c>
      <c r="J3299">
        <v>463</v>
      </c>
      <c r="K3299" t="s">
        <v>29806</v>
      </c>
      <c r="L3299" t="s">
        <v>17635</v>
      </c>
      <c r="M3299">
        <v>572643</v>
      </c>
      <c r="N3299">
        <v>2600</v>
      </c>
      <c r="O3299">
        <v>234</v>
      </c>
      <c r="P3299">
        <v>234</v>
      </c>
      <c r="Q3299">
        <v>0</v>
      </c>
      <c r="R3299">
        <v>0</v>
      </c>
      <c r="S3299">
        <v>572643</v>
      </c>
      <c r="T3299">
        <v>234</v>
      </c>
      <c r="U3299">
        <v>0</v>
      </c>
    </row>
    <row r="3300" spans="1:21">
      <c r="A3300">
        <v>1.1000000000000001</v>
      </c>
      <c r="B3300">
        <v>103</v>
      </c>
      <c r="C3300" t="s">
        <v>30144</v>
      </c>
      <c r="D3300" t="s">
        <v>30145</v>
      </c>
      <c r="E3300" t="s">
        <v>3932</v>
      </c>
      <c r="F3300" t="s">
        <v>30146</v>
      </c>
      <c r="G3300" t="s">
        <v>30147</v>
      </c>
      <c r="H3300" t="s">
        <v>6182</v>
      </c>
      <c r="I3300" t="s">
        <v>3931</v>
      </c>
      <c r="J3300">
        <v>463</v>
      </c>
      <c r="K3300" t="s">
        <v>29806</v>
      </c>
      <c r="L3300" t="s">
        <v>17635</v>
      </c>
      <c r="M3300">
        <v>3222018</v>
      </c>
      <c r="N3300">
        <v>2600</v>
      </c>
      <c r="O3300">
        <v>0</v>
      </c>
      <c r="P3300">
        <v>0</v>
      </c>
      <c r="Q3300">
        <v>468</v>
      </c>
      <c r="R3300">
        <v>0</v>
      </c>
      <c r="S3300">
        <v>3222018</v>
      </c>
      <c r="T3300">
        <v>468</v>
      </c>
      <c r="U3300">
        <v>0</v>
      </c>
    </row>
    <row r="3301" spans="1:21">
      <c r="A3301">
        <v>1.1000000000000001</v>
      </c>
      <c r="B3301">
        <v>104</v>
      </c>
      <c r="C3301" t="s">
        <v>30148</v>
      </c>
      <c r="D3301" t="s">
        <v>30149</v>
      </c>
      <c r="E3301" t="s">
        <v>30150</v>
      </c>
      <c r="F3301" t="s">
        <v>30151</v>
      </c>
      <c r="G3301" t="s">
        <v>30152</v>
      </c>
      <c r="H3301" t="s">
        <v>6181</v>
      </c>
      <c r="I3301" t="s">
        <v>3927</v>
      </c>
      <c r="J3301">
        <v>463</v>
      </c>
      <c r="K3301" t="s">
        <v>29806</v>
      </c>
      <c r="L3301" t="s">
        <v>17635</v>
      </c>
      <c r="M3301">
        <v>53929</v>
      </c>
      <c r="N3301">
        <v>4600</v>
      </c>
      <c r="O3301">
        <v>414</v>
      </c>
      <c r="P3301">
        <v>414</v>
      </c>
      <c r="Q3301">
        <v>0</v>
      </c>
      <c r="R3301">
        <v>0</v>
      </c>
      <c r="S3301">
        <v>53929</v>
      </c>
      <c r="T3301">
        <v>414</v>
      </c>
      <c r="U3301">
        <v>0</v>
      </c>
    </row>
    <row r="3302" spans="1:21">
      <c r="A3302">
        <v>1.1000000000000001</v>
      </c>
      <c r="B3302">
        <v>105</v>
      </c>
      <c r="C3302" t="s">
        <v>30153</v>
      </c>
      <c r="D3302" t="s">
        <v>30154</v>
      </c>
      <c r="E3302" t="s">
        <v>3925</v>
      </c>
      <c r="F3302" t="s">
        <v>30155</v>
      </c>
      <c r="G3302" t="s">
        <v>30156</v>
      </c>
      <c r="H3302" t="s">
        <v>15605</v>
      </c>
      <c r="I3302" t="s">
        <v>3924</v>
      </c>
      <c r="J3302">
        <v>463</v>
      </c>
      <c r="K3302" t="s">
        <v>29806</v>
      </c>
      <c r="L3302" t="s">
        <v>17635</v>
      </c>
      <c r="M3302">
        <v>198181</v>
      </c>
      <c r="N3302">
        <v>2600</v>
      </c>
      <c r="O3302">
        <v>234</v>
      </c>
      <c r="P3302">
        <v>234</v>
      </c>
      <c r="Q3302">
        <v>0</v>
      </c>
      <c r="R3302">
        <v>0</v>
      </c>
      <c r="S3302">
        <v>198181</v>
      </c>
      <c r="T3302">
        <v>234</v>
      </c>
      <c r="U3302">
        <v>0</v>
      </c>
    </row>
    <row r="3303" spans="1:21">
      <c r="A3303">
        <v>1.1000000000000001</v>
      </c>
      <c r="B3303">
        <v>106</v>
      </c>
      <c r="C3303" t="s">
        <v>30157</v>
      </c>
      <c r="D3303" t="s">
        <v>30158</v>
      </c>
      <c r="E3303" t="s">
        <v>3922</v>
      </c>
      <c r="F3303" t="s">
        <v>25868</v>
      </c>
      <c r="G3303" t="s">
        <v>30159</v>
      </c>
      <c r="H3303" t="s">
        <v>15602</v>
      </c>
      <c r="I3303" t="s">
        <v>3921</v>
      </c>
      <c r="J3303">
        <v>463</v>
      </c>
      <c r="K3303" t="s">
        <v>29806</v>
      </c>
      <c r="L3303" t="s">
        <v>17635</v>
      </c>
      <c r="M3303">
        <v>151444</v>
      </c>
      <c r="N3303">
        <v>2600</v>
      </c>
      <c r="O3303">
        <v>234</v>
      </c>
      <c r="P3303">
        <v>234</v>
      </c>
      <c r="Q3303">
        <v>0</v>
      </c>
      <c r="R3303">
        <v>0</v>
      </c>
      <c r="S3303">
        <v>151444</v>
      </c>
      <c r="T3303">
        <v>234</v>
      </c>
      <c r="U3303">
        <v>0</v>
      </c>
    </row>
    <row r="3304" spans="1:21">
      <c r="A3304">
        <v>1.1000000000000001</v>
      </c>
      <c r="B3304">
        <v>107</v>
      </c>
      <c r="C3304" t="s">
        <v>30160</v>
      </c>
      <c r="D3304" t="s">
        <v>30161</v>
      </c>
      <c r="E3304" t="s">
        <v>3918</v>
      </c>
      <c r="F3304" t="s">
        <v>30162</v>
      </c>
      <c r="G3304" t="s">
        <v>30163</v>
      </c>
      <c r="H3304" t="s">
        <v>30164</v>
      </c>
      <c r="I3304" t="s">
        <v>3917</v>
      </c>
      <c r="J3304">
        <v>463</v>
      </c>
      <c r="K3304" t="s">
        <v>29806</v>
      </c>
      <c r="L3304" t="s">
        <v>17635</v>
      </c>
      <c r="M3304">
        <v>447948</v>
      </c>
      <c r="N3304">
        <v>2600</v>
      </c>
      <c r="O3304">
        <v>234</v>
      </c>
      <c r="P3304">
        <v>234</v>
      </c>
      <c r="Q3304">
        <v>0</v>
      </c>
      <c r="R3304">
        <v>0</v>
      </c>
      <c r="S3304">
        <v>447948</v>
      </c>
      <c r="T3304">
        <v>234</v>
      </c>
      <c r="U3304">
        <v>0</v>
      </c>
    </row>
    <row r="3305" spans="1:21">
      <c r="A3305">
        <v>1.1000000000000001</v>
      </c>
      <c r="B3305">
        <v>108</v>
      </c>
      <c r="C3305" t="s">
        <v>30165</v>
      </c>
      <c r="D3305" t="s">
        <v>30166</v>
      </c>
      <c r="E3305" t="s">
        <v>30167</v>
      </c>
      <c r="F3305" t="s">
        <v>30168</v>
      </c>
      <c r="G3305" t="s">
        <v>30169</v>
      </c>
      <c r="H3305" t="s">
        <v>15599</v>
      </c>
      <c r="I3305" t="s">
        <v>3916</v>
      </c>
      <c r="J3305">
        <v>463</v>
      </c>
      <c r="K3305" t="s">
        <v>29806</v>
      </c>
      <c r="L3305" t="s">
        <v>17635</v>
      </c>
      <c r="M3305">
        <v>354624</v>
      </c>
      <c r="N3305">
        <v>2600</v>
      </c>
      <c r="O3305">
        <v>234</v>
      </c>
      <c r="P3305">
        <v>234</v>
      </c>
      <c r="Q3305">
        <v>0</v>
      </c>
      <c r="R3305">
        <v>0</v>
      </c>
      <c r="S3305">
        <v>354624</v>
      </c>
      <c r="T3305">
        <v>234</v>
      </c>
      <c r="U3305">
        <v>0</v>
      </c>
    </row>
    <row r="3306" spans="1:21">
      <c r="A3306">
        <v>1.1000000000000001</v>
      </c>
      <c r="B3306">
        <v>109</v>
      </c>
      <c r="C3306" t="s">
        <v>30170</v>
      </c>
      <c r="D3306" t="s">
        <v>3914</v>
      </c>
      <c r="E3306" t="s">
        <v>3913</v>
      </c>
      <c r="F3306" t="s">
        <v>30171</v>
      </c>
      <c r="G3306" t="s">
        <v>30172</v>
      </c>
      <c r="H3306" t="s">
        <v>15596</v>
      </c>
      <c r="I3306" t="s">
        <v>3912</v>
      </c>
      <c r="J3306">
        <v>463</v>
      </c>
      <c r="K3306" t="s">
        <v>29806</v>
      </c>
      <c r="L3306" t="s">
        <v>17635</v>
      </c>
      <c r="M3306">
        <v>-292430</v>
      </c>
      <c r="N3306">
        <v>2600</v>
      </c>
      <c r="O3306">
        <v>234</v>
      </c>
      <c r="P3306">
        <v>234</v>
      </c>
      <c r="Q3306">
        <v>0</v>
      </c>
      <c r="R3306">
        <v>0</v>
      </c>
      <c r="S3306">
        <v>-292430</v>
      </c>
      <c r="T3306">
        <v>234</v>
      </c>
      <c r="U3306">
        <v>0</v>
      </c>
    </row>
    <row r="3307" spans="1:21">
      <c r="A3307">
        <v>1.1000000000000001</v>
      </c>
      <c r="B3307">
        <v>110</v>
      </c>
      <c r="C3307" t="s">
        <v>30173</v>
      </c>
      <c r="D3307" t="s">
        <v>30174</v>
      </c>
      <c r="E3307" t="s">
        <v>3909</v>
      </c>
      <c r="F3307" t="s">
        <v>30175</v>
      </c>
      <c r="G3307" t="s">
        <v>30176</v>
      </c>
      <c r="H3307" t="s">
        <v>15593</v>
      </c>
      <c r="I3307" t="s">
        <v>3908</v>
      </c>
      <c r="J3307">
        <v>463</v>
      </c>
      <c r="K3307" t="s">
        <v>29806</v>
      </c>
      <c r="L3307" t="s">
        <v>17635</v>
      </c>
      <c r="M3307">
        <v>231375</v>
      </c>
      <c r="N3307">
        <v>2600</v>
      </c>
      <c r="O3307">
        <v>234</v>
      </c>
      <c r="P3307">
        <v>234</v>
      </c>
      <c r="Q3307">
        <v>0</v>
      </c>
      <c r="R3307">
        <v>0</v>
      </c>
      <c r="S3307">
        <v>231375</v>
      </c>
      <c r="T3307">
        <v>234</v>
      </c>
      <c r="U3307">
        <v>0</v>
      </c>
    </row>
    <row r="3308" spans="1:21">
      <c r="A3308">
        <v>1.1000000000000001</v>
      </c>
      <c r="B3308">
        <v>111</v>
      </c>
      <c r="C3308" t="s">
        <v>30177</v>
      </c>
      <c r="D3308" t="s">
        <v>30178</v>
      </c>
      <c r="E3308" t="s">
        <v>3906</v>
      </c>
      <c r="F3308" t="s">
        <v>30179</v>
      </c>
      <c r="G3308" t="s">
        <v>30180</v>
      </c>
      <c r="H3308" t="s">
        <v>15590</v>
      </c>
      <c r="I3308" t="s">
        <v>30072</v>
      </c>
      <c r="J3308">
        <v>463</v>
      </c>
      <c r="K3308" t="s">
        <v>29806</v>
      </c>
      <c r="L3308" t="s">
        <v>17635</v>
      </c>
      <c r="M3308">
        <v>142987</v>
      </c>
      <c r="N3308">
        <v>14600</v>
      </c>
      <c r="O3308">
        <v>1314</v>
      </c>
      <c r="P3308">
        <v>1314</v>
      </c>
      <c r="Q3308">
        <v>0</v>
      </c>
      <c r="R3308">
        <v>0</v>
      </c>
      <c r="S3308">
        <v>142987</v>
      </c>
      <c r="T3308">
        <v>1314</v>
      </c>
      <c r="U3308">
        <v>0</v>
      </c>
    </row>
    <row r="3309" spans="1:21">
      <c r="A3309">
        <v>1.1000000000000001</v>
      </c>
      <c r="B3309">
        <v>112</v>
      </c>
      <c r="C3309" t="s">
        <v>30181</v>
      </c>
      <c r="D3309" t="s">
        <v>23901</v>
      </c>
      <c r="E3309" t="s">
        <v>2993</v>
      </c>
      <c r="F3309" t="s">
        <v>23902</v>
      </c>
      <c r="G3309" t="s">
        <v>30182</v>
      </c>
      <c r="H3309" t="s">
        <v>15586</v>
      </c>
      <c r="I3309" t="s">
        <v>3904</v>
      </c>
      <c r="J3309">
        <v>463</v>
      </c>
      <c r="K3309" t="s">
        <v>29806</v>
      </c>
      <c r="L3309" t="s">
        <v>17635</v>
      </c>
      <c r="M3309">
        <v>442942</v>
      </c>
      <c r="N3309">
        <v>2600</v>
      </c>
      <c r="O3309">
        <v>234</v>
      </c>
      <c r="P3309">
        <v>234</v>
      </c>
      <c r="Q3309">
        <v>0</v>
      </c>
      <c r="R3309">
        <v>0</v>
      </c>
      <c r="S3309">
        <v>442942</v>
      </c>
      <c r="T3309">
        <v>234</v>
      </c>
      <c r="U3309">
        <v>0</v>
      </c>
    </row>
    <row r="3310" spans="1:21">
      <c r="A3310">
        <v>1.1000000000000001</v>
      </c>
      <c r="B3310">
        <v>113</v>
      </c>
      <c r="C3310" t="s">
        <v>30183</v>
      </c>
      <c r="D3310" t="s">
        <v>30184</v>
      </c>
      <c r="E3310" t="s">
        <v>6347</v>
      </c>
      <c r="F3310" t="s">
        <v>30185</v>
      </c>
      <c r="G3310" t="s">
        <v>30186</v>
      </c>
      <c r="H3310" t="s">
        <v>30187</v>
      </c>
      <c r="I3310" t="s">
        <v>6346</v>
      </c>
      <c r="J3310">
        <v>463</v>
      </c>
      <c r="K3310" t="s">
        <v>29806</v>
      </c>
      <c r="L3310" t="s">
        <v>17635</v>
      </c>
      <c r="M3310">
        <v>744855</v>
      </c>
      <c r="N3310">
        <v>2600</v>
      </c>
      <c r="O3310">
        <v>234</v>
      </c>
      <c r="P3310">
        <v>234</v>
      </c>
      <c r="Q3310">
        <v>0</v>
      </c>
      <c r="R3310">
        <v>0</v>
      </c>
      <c r="S3310">
        <v>744855</v>
      </c>
      <c r="T3310">
        <v>234</v>
      </c>
      <c r="U3310">
        <v>0</v>
      </c>
    </row>
    <row r="3311" spans="1:21">
      <c r="A3311">
        <v>1.1000000000000001</v>
      </c>
      <c r="B3311">
        <v>1</v>
      </c>
      <c r="C3311" t="s">
        <v>30188</v>
      </c>
      <c r="D3311" t="s">
        <v>15631</v>
      </c>
      <c r="E3311" t="s">
        <v>15630</v>
      </c>
      <c r="F3311" t="s">
        <v>30189</v>
      </c>
      <c r="G3311" t="s">
        <v>30190</v>
      </c>
      <c r="H3311" t="s">
        <v>6180</v>
      </c>
      <c r="I3311" t="s">
        <v>15629</v>
      </c>
      <c r="J3311">
        <v>476</v>
      </c>
      <c r="K3311" t="s">
        <v>30191</v>
      </c>
      <c r="L3311" t="s">
        <v>17595</v>
      </c>
      <c r="M3311">
        <v>677468</v>
      </c>
      <c r="N3311">
        <v>2600</v>
      </c>
      <c r="O3311">
        <v>234</v>
      </c>
      <c r="P3311">
        <v>234</v>
      </c>
      <c r="Q3311">
        <v>0</v>
      </c>
      <c r="R3311">
        <v>0</v>
      </c>
      <c r="S3311">
        <v>677468</v>
      </c>
      <c r="T3311">
        <v>234</v>
      </c>
      <c r="U3311">
        <v>0</v>
      </c>
    </row>
    <row r="3312" spans="1:21">
      <c r="A3312">
        <v>1.1000000000000001</v>
      </c>
      <c r="B3312">
        <v>2</v>
      </c>
      <c r="C3312" t="s">
        <v>30192</v>
      </c>
      <c r="D3312" t="s">
        <v>30193</v>
      </c>
      <c r="E3312" t="s">
        <v>30194</v>
      </c>
      <c r="F3312" t="s">
        <v>30195</v>
      </c>
      <c r="G3312" t="s">
        <v>30196</v>
      </c>
      <c r="H3312" t="s">
        <v>6177</v>
      </c>
      <c r="I3312" t="s">
        <v>30088</v>
      </c>
      <c r="J3312">
        <v>476</v>
      </c>
      <c r="K3312" t="s">
        <v>30191</v>
      </c>
      <c r="L3312" t="s">
        <v>17635</v>
      </c>
      <c r="M3312">
        <v>916244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916244</v>
      </c>
      <c r="T3312">
        <v>0</v>
      </c>
      <c r="U3312">
        <v>0</v>
      </c>
    </row>
    <row r="3313" spans="1:21">
      <c r="A3313">
        <v>1.1000000000000001</v>
      </c>
      <c r="B3313">
        <v>3</v>
      </c>
      <c r="C3313" t="s">
        <v>30197</v>
      </c>
      <c r="D3313" t="s">
        <v>30198</v>
      </c>
      <c r="E3313" t="s">
        <v>6192</v>
      </c>
      <c r="F3313" t="s">
        <v>30199</v>
      </c>
      <c r="G3313" t="s">
        <v>30200</v>
      </c>
      <c r="H3313" t="s">
        <v>15580</v>
      </c>
      <c r="I3313" t="s">
        <v>6191</v>
      </c>
      <c r="J3313">
        <v>476</v>
      </c>
      <c r="K3313" t="s">
        <v>30191</v>
      </c>
      <c r="L3313" t="s">
        <v>18619</v>
      </c>
      <c r="M3313">
        <v>837961</v>
      </c>
      <c r="N3313">
        <v>2600</v>
      </c>
      <c r="O3313">
        <v>234</v>
      </c>
      <c r="P3313">
        <v>234</v>
      </c>
      <c r="Q3313">
        <v>0</v>
      </c>
      <c r="R3313">
        <v>0</v>
      </c>
      <c r="S3313">
        <v>837961</v>
      </c>
      <c r="T3313">
        <v>234</v>
      </c>
      <c r="U3313">
        <v>0</v>
      </c>
    </row>
    <row r="3314" spans="1:21">
      <c r="A3314">
        <v>1.1000000000000001</v>
      </c>
      <c r="B3314">
        <v>4</v>
      </c>
      <c r="C3314" t="s">
        <v>30201</v>
      </c>
      <c r="D3314" t="s">
        <v>30202</v>
      </c>
      <c r="E3314" t="s">
        <v>2581</v>
      </c>
      <c r="F3314" t="s">
        <v>22334</v>
      </c>
      <c r="G3314" t="s">
        <v>30203</v>
      </c>
      <c r="H3314" t="s">
        <v>6174</v>
      </c>
      <c r="I3314" t="s">
        <v>6190</v>
      </c>
      <c r="J3314">
        <v>476</v>
      </c>
      <c r="K3314" t="s">
        <v>30191</v>
      </c>
      <c r="L3314" t="s">
        <v>17595</v>
      </c>
      <c r="M3314">
        <v>291100</v>
      </c>
      <c r="N3314">
        <v>2600</v>
      </c>
      <c r="O3314">
        <v>234</v>
      </c>
      <c r="P3314">
        <v>234</v>
      </c>
      <c r="Q3314">
        <v>0</v>
      </c>
      <c r="R3314">
        <v>0</v>
      </c>
      <c r="S3314">
        <v>291100</v>
      </c>
      <c r="T3314">
        <v>234</v>
      </c>
      <c r="U3314">
        <v>0</v>
      </c>
    </row>
    <row r="3315" spans="1:21">
      <c r="A3315">
        <v>1.1000000000000001</v>
      </c>
      <c r="B3315">
        <v>5</v>
      </c>
      <c r="C3315" t="s">
        <v>30204</v>
      </c>
      <c r="D3315" t="s">
        <v>30205</v>
      </c>
      <c r="E3315" t="s">
        <v>15623</v>
      </c>
      <c r="F3315" t="s">
        <v>30195</v>
      </c>
      <c r="G3315" t="s">
        <v>30206</v>
      </c>
      <c r="H3315" t="s">
        <v>15579</v>
      </c>
      <c r="I3315" t="s">
        <v>30100</v>
      </c>
      <c r="J3315">
        <v>476</v>
      </c>
      <c r="K3315" t="s">
        <v>30191</v>
      </c>
      <c r="L3315" t="s">
        <v>17635</v>
      </c>
      <c r="M3315">
        <v>930790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930790</v>
      </c>
      <c r="T3315">
        <v>0</v>
      </c>
      <c r="U3315">
        <v>0</v>
      </c>
    </row>
    <row r="3316" spans="1:21">
      <c r="A3316">
        <v>1.1000000000000001</v>
      </c>
      <c r="B3316">
        <v>6</v>
      </c>
      <c r="C3316" t="s">
        <v>30207</v>
      </c>
      <c r="D3316" t="s">
        <v>30208</v>
      </c>
      <c r="E3316" t="s">
        <v>6183</v>
      </c>
      <c r="F3316" t="s">
        <v>30209</v>
      </c>
      <c r="G3316" t="s">
        <v>30210</v>
      </c>
      <c r="H3316" t="s">
        <v>15578</v>
      </c>
      <c r="I3316" t="s">
        <v>6189</v>
      </c>
      <c r="J3316">
        <v>476</v>
      </c>
      <c r="K3316" t="s">
        <v>30191</v>
      </c>
      <c r="L3316" t="s">
        <v>17595</v>
      </c>
      <c r="M3316">
        <v>375327</v>
      </c>
      <c r="N3316">
        <v>2600</v>
      </c>
      <c r="O3316">
        <v>234</v>
      </c>
      <c r="P3316">
        <v>234</v>
      </c>
      <c r="Q3316">
        <v>0</v>
      </c>
      <c r="R3316">
        <v>0</v>
      </c>
      <c r="S3316">
        <v>375327</v>
      </c>
      <c r="T3316">
        <v>234</v>
      </c>
      <c r="U3316">
        <v>0</v>
      </c>
    </row>
    <row r="3317" spans="1:21">
      <c r="A3317">
        <v>1.1000000000000001</v>
      </c>
      <c r="B3317">
        <v>7</v>
      </c>
      <c r="C3317" t="s">
        <v>30211</v>
      </c>
      <c r="D3317" t="s">
        <v>30212</v>
      </c>
      <c r="E3317" t="s">
        <v>15623</v>
      </c>
      <c r="F3317" t="s">
        <v>30195</v>
      </c>
      <c r="G3317" t="s">
        <v>30213</v>
      </c>
      <c r="H3317" t="s">
        <v>15574</v>
      </c>
      <c r="I3317" t="s">
        <v>15622</v>
      </c>
      <c r="J3317">
        <v>476</v>
      </c>
      <c r="K3317" t="s">
        <v>30191</v>
      </c>
      <c r="L3317" t="s">
        <v>18619</v>
      </c>
      <c r="M3317">
        <v>813948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813948</v>
      </c>
      <c r="T3317">
        <v>0</v>
      </c>
      <c r="U3317">
        <v>0</v>
      </c>
    </row>
    <row r="3318" spans="1:21">
      <c r="A3318">
        <v>1.1000000000000001</v>
      </c>
      <c r="B3318">
        <v>8</v>
      </c>
      <c r="C3318" t="s">
        <v>30214</v>
      </c>
      <c r="D3318" t="s">
        <v>30215</v>
      </c>
      <c r="E3318" t="s">
        <v>30216</v>
      </c>
      <c r="F3318" t="s">
        <v>30217</v>
      </c>
      <c r="G3318" t="s">
        <v>30218</v>
      </c>
      <c r="H3318" t="s">
        <v>15571</v>
      </c>
      <c r="I3318" t="s">
        <v>15621</v>
      </c>
      <c r="J3318">
        <v>476</v>
      </c>
      <c r="K3318" t="s">
        <v>30191</v>
      </c>
      <c r="L3318" t="s">
        <v>18619</v>
      </c>
      <c r="M3318">
        <v>3513203</v>
      </c>
      <c r="N3318">
        <v>2600</v>
      </c>
      <c r="O3318">
        <v>234</v>
      </c>
      <c r="P3318">
        <v>234</v>
      </c>
      <c r="Q3318">
        <v>0</v>
      </c>
      <c r="R3318">
        <v>0</v>
      </c>
      <c r="S3318">
        <v>3513203</v>
      </c>
      <c r="T3318">
        <v>234</v>
      </c>
      <c r="U3318">
        <v>0</v>
      </c>
    </row>
    <row r="3319" spans="1:21">
      <c r="A3319">
        <v>1.1000000000000001</v>
      </c>
      <c r="B3319">
        <v>9</v>
      </c>
      <c r="C3319" t="s">
        <v>30219</v>
      </c>
      <c r="D3319" t="s">
        <v>30220</v>
      </c>
      <c r="E3319" t="s">
        <v>15619</v>
      </c>
      <c r="F3319" t="s">
        <v>30221</v>
      </c>
      <c r="G3319" t="s">
        <v>30222</v>
      </c>
      <c r="H3319" t="s">
        <v>30223</v>
      </c>
      <c r="I3319" t="s">
        <v>15618</v>
      </c>
      <c r="J3319">
        <v>476</v>
      </c>
      <c r="K3319" t="s">
        <v>30191</v>
      </c>
      <c r="L3319" t="s">
        <v>18619</v>
      </c>
      <c r="M3319">
        <v>461648</v>
      </c>
      <c r="N3319">
        <v>2600</v>
      </c>
      <c r="O3319">
        <v>234</v>
      </c>
      <c r="P3319">
        <v>234</v>
      </c>
      <c r="Q3319">
        <v>0</v>
      </c>
      <c r="R3319">
        <v>0</v>
      </c>
      <c r="S3319">
        <v>461648</v>
      </c>
      <c r="T3319">
        <v>234</v>
      </c>
      <c r="U3319">
        <v>0</v>
      </c>
    </row>
    <row r="3320" spans="1:21">
      <c r="A3320">
        <v>1.1000000000000001</v>
      </c>
      <c r="B3320">
        <v>10</v>
      </c>
      <c r="C3320" t="s">
        <v>30224</v>
      </c>
      <c r="D3320" t="s">
        <v>30225</v>
      </c>
      <c r="E3320" t="s">
        <v>4033</v>
      </c>
      <c r="F3320" t="s">
        <v>30001</v>
      </c>
      <c r="G3320" t="s">
        <v>30226</v>
      </c>
      <c r="H3320" t="s">
        <v>15570</v>
      </c>
      <c r="I3320" t="s">
        <v>15616</v>
      </c>
      <c r="J3320">
        <v>476</v>
      </c>
      <c r="K3320" t="s">
        <v>30191</v>
      </c>
      <c r="L3320" t="s">
        <v>18619</v>
      </c>
      <c r="M3320">
        <v>635097</v>
      </c>
      <c r="N3320">
        <v>2600</v>
      </c>
      <c r="O3320">
        <v>234</v>
      </c>
      <c r="P3320">
        <v>234</v>
      </c>
      <c r="Q3320">
        <v>0</v>
      </c>
      <c r="R3320">
        <v>0</v>
      </c>
      <c r="S3320">
        <v>635097</v>
      </c>
      <c r="T3320">
        <v>234</v>
      </c>
      <c r="U3320">
        <v>0</v>
      </c>
    </row>
    <row r="3321" spans="1:21">
      <c r="A3321">
        <v>1.1000000000000001</v>
      </c>
      <c r="B3321">
        <v>11</v>
      </c>
      <c r="C3321" t="s">
        <v>30227</v>
      </c>
      <c r="D3321" t="s">
        <v>30228</v>
      </c>
      <c r="E3321" t="s">
        <v>13592</v>
      </c>
      <c r="F3321" t="s">
        <v>30229</v>
      </c>
      <c r="G3321" t="s">
        <v>30230</v>
      </c>
      <c r="H3321" t="s">
        <v>15569</v>
      </c>
      <c r="I3321" t="s">
        <v>15614</v>
      </c>
      <c r="J3321">
        <v>476</v>
      </c>
      <c r="K3321" t="s">
        <v>30191</v>
      </c>
      <c r="L3321" t="s">
        <v>18619</v>
      </c>
      <c r="M3321">
        <v>464503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464503</v>
      </c>
      <c r="T3321">
        <v>0</v>
      </c>
      <c r="U3321">
        <v>0</v>
      </c>
    </row>
    <row r="3322" spans="1:21">
      <c r="A3322">
        <v>1.1000000000000001</v>
      </c>
      <c r="B3322">
        <v>12</v>
      </c>
      <c r="C3322" t="s">
        <v>30231</v>
      </c>
      <c r="D3322" t="s">
        <v>30232</v>
      </c>
      <c r="E3322" t="s">
        <v>15612</v>
      </c>
      <c r="F3322" t="s">
        <v>30233</v>
      </c>
      <c r="G3322" t="s">
        <v>30234</v>
      </c>
      <c r="H3322" t="s">
        <v>15562</v>
      </c>
      <c r="I3322" t="s">
        <v>15611</v>
      </c>
      <c r="J3322">
        <v>476</v>
      </c>
      <c r="K3322" t="s">
        <v>30191</v>
      </c>
      <c r="L3322" t="s">
        <v>18619</v>
      </c>
      <c r="M3322">
        <v>2854464</v>
      </c>
      <c r="N3322">
        <v>2600</v>
      </c>
      <c r="O3322">
        <v>234</v>
      </c>
      <c r="P3322">
        <v>234</v>
      </c>
      <c r="Q3322">
        <v>0</v>
      </c>
      <c r="R3322">
        <v>0</v>
      </c>
      <c r="S3322">
        <v>2854464</v>
      </c>
      <c r="T3322">
        <v>234</v>
      </c>
      <c r="U3322">
        <v>0</v>
      </c>
    </row>
    <row r="3323" spans="1:21">
      <c r="A3323">
        <v>1.1000000000000001</v>
      </c>
      <c r="B3323">
        <v>13</v>
      </c>
      <c r="C3323" t="s">
        <v>30235</v>
      </c>
      <c r="D3323" t="s">
        <v>22355</v>
      </c>
      <c r="E3323" t="s">
        <v>2577</v>
      </c>
      <c r="F3323" t="s">
        <v>22326</v>
      </c>
      <c r="G3323" t="s">
        <v>30236</v>
      </c>
      <c r="H3323" t="s">
        <v>15558</v>
      </c>
      <c r="I3323" t="s">
        <v>15610</v>
      </c>
      <c r="J3323">
        <v>476</v>
      </c>
      <c r="K3323" t="s">
        <v>30191</v>
      </c>
      <c r="L3323" t="s">
        <v>18619</v>
      </c>
      <c r="M3323">
        <v>3665657</v>
      </c>
      <c r="N3323">
        <v>2600</v>
      </c>
      <c r="O3323">
        <v>234</v>
      </c>
      <c r="P3323">
        <v>234</v>
      </c>
      <c r="Q3323">
        <v>0</v>
      </c>
      <c r="R3323">
        <v>0</v>
      </c>
      <c r="S3323">
        <v>3665657</v>
      </c>
      <c r="T3323">
        <v>234</v>
      </c>
      <c r="U3323">
        <v>0</v>
      </c>
    </row>
    <row r="3324" spans="1:21">
      <c r="A3324">
        <v>1.1000000000000001</v>
      </c>
      <c r="B3324">
        <v>16</v>
      </c>
      <c r="C3324" t="s">
        <v>30237</v>
      </c>
      <c r="D3324" t="s">
        <v>30238</v>
      </c>
      <c r="E3324" t="s">
        <v>15623</v>
      </c>
      <c r="F3324" t="s">
        <v>30195</v>
      </c>
      <c r="G3324" t="s">
        <v>30239</v>
      </c>
      <c r="H3324" t="s">
        <v>15547</v>
      </c>
      <c r="I3324" t="s">
        <v>30135</v>
      </c>
      <c r="J3324">
        <v>476</v>
      </c>
      <c r="K3324" t="s">
        <v>30191</v>
      </c>
      <c r="L3324" t="s">
        <v>17635</v>
      </c>
      <c r="M3324">
        <v>1287300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1287300</v>
      </c>
      <c r="T3324">
        <v>0</v>
      </c>
      <c r="U3324">
        <v>0</v>
      </c>
    </row>
    <row r="3325" spans="1:21">
      <c r="A3325">
        <v>1.1000000000000001</v>
      </c>
      <c r="B3325">
        <v>19</v>
      </c>
      <c r="C3325" t="s">
        <v>30240</v>
      </c>
      <c r="D3325" t="s">
        <v>9733</v>
      </c>
      <c r="E3325" t="s">
        <v>9732</v>
      </c>
      <c r="F3325" t="s">
        <v>30241</v>
      </c>
      <c r="G3325" t="s">
        <v>30242</v>
      </c>
      <c r="H3325" t="s">
        <v>6170</v>
      </c>
      <c r="I3325" t="s">
        <v>9731</v>
      </c>
      <c r="J3325">
        <v>476</v>
      </c>
      <c r="K3325" t="s">
        <v>30191</v>
      </c>
      <c r="L3325" t="s">
        <v>18619</v>
      </c>
      <c r="M3325">
        <v>428338</v>
      </c>
      <c r="N3325">
        <v>2600</v>
      </c>
      <c r="O3325">
        <v>234</v>
      </c>
      <c r="P3325">
        <v>234</v>
      </c>
      <c r="Q3325">
        <v>0</v>
      </c>
      <c r="R3325">
        <v>0</v>
      </c>
      <c r="S3325">
        <v>428338</v>
      </c>
      <c r="T3325">
        <v>234</v>
      </c>
      <c r="U3325">
        <v>0</v>
      </c>
    </row>
    <row r="3326" spans="1:21">
      <c r="A3326">
        <v>1.1000000000000001</v>
      </c>
      <c r="B3326">
        <v>20</v>
      </c>
      <c r="C3326" t="s">
        <v>30243</v>
      </c>
      <c r="D3326" t="s">
        <v>30244</v>
      </c>
      <c r="E3326" t="s">
        <v>6187</v>
      </c>
      <c r="F3326" t="s">
        <v>30245</v>
      </c>
      <c r="G3326" t="s">
        <v>30246</v>
      </c>
      <c r="H3326" t="s">
        <v>6166</v>
      </c>
      <c r="I3326" t="s">
        <v>6186</v>
      </c>
      <c r="J3326">
        <v>476</v>
      </c>
      <c r="K3326" t="s">
        <v>30191</v>
      </c>
      <c r="L3326" t="s">
        <v>18241</v>
      </c>
      <c r="M3326">
        <v>11818</v>
      </c>
      <c r="N3326">
        <v>2600</v>
      </c>
      <c r="O3326">
        <v>234</v>
      </c>
      <c r="P3326">
        <v>234</v>
      </c>
      <c r="Q3326">
        <v>0</v>
      </c>
      <c r="R3326">
        <v>0</v>
      </c>
      <c r="S3326">
        <v>11818</v>
      </c>
      <c r="T3326">
        <v>234</v>
      </c>
      <c r="U3326">
        <v>0</v>
      </c>
    </row>
    <row r="3327" spans="1:21">
      <c r="A3327">
        <v>1.1000000000000001</v>
      </c>
      <c r="B3327">
        <v>21</v>
      </c>
      <c r="C3327" t="s">
        <v>30247</v>
      </c>
      <c r="D3327" t="s">
        <v>30248</v>
      </c>
      <c r="E3327" t="s">
        <v>6183</v>
      </c>
      <c r="F3327" t="s">
        <v>30209</v>
      </c>
      <c r="G3327" t="s">
        <v>30249</v>
      </c>
      <c r="H3327" t="s">
        <v>6163</v>
      </c>
      <c r="I3327" t="s">
        <v>6182</v>
      </c>
      <c r="J3327">
        <v>476</v>
      </c>
      <c r="K3327" t="s">
        <v>30191</v>
      </c>
      <c r="L3327" t="s">
        <v>17595</v>
      </c>
      <c r="M3327">
        <v>60493</v>
      </c>
      <c r="N3327">
        <v>2600</v>
      </c>
      <c r="O3327">
        <v>234</v>
      </c>
      <c r="P3327">
        <v>234</v>
      </c>
      <c r="Q3327">
        <v>0</v>
      </c>
      <c r="R3327">
        <v>0</v>
      </c>
      <c r="S3327">
        <v>60493</v>
      </c>
      <c r="T3327">
        <v>234</v>
      </c>
      <c r="U3327">
        <v>0</v>
      </c>
    </row>
    <row r="3328" spans="1:21">
      <c r="A3328">
        <v>1.1000000000000001</v>
      </c>
      <c r="B3328">
        <v>22</v>
      </c>
      <c r="C3328" t="s">
        <v>30250</v>
      </c>
      <c r="D3328" t="s">
        <v>30251</v>
      </c>
      <c r="E3328" t="s">
        <v>2577</v>
      </c>
      <c r="F3328" t="s">
        <v>22326</v>
      </c>
      <c r="G3328" t="s">
        <v>30252</v>
      </c>
      <c r="H3328" t="s">
        <v>6159</v>
      </c>
      <c r="I3328" t="s">
        <v>6181</v>
      </c>
      <c r="J3328">
        <v>476</v>
      </c>
      <c r="K3328" t="s">
        <v>30191</v>
      </c>
      <c r="L3328" t="s">
        <v>17595</v>
      </c>
      <c r="M3328">
        <v>577340</v>
      </c>
      <c r="N3328">
        <v>2600</v>
      </c>
      <c r="O3328">
        <v>234</v>
      </c>
      <c r="P3328">
        <v>234</v>
      </c>
      <c r="Q3328">
        <v>0</v>
      </c>
      <c r="R3328">
        <v>0</v>
      </c>
      <c r="S3328">
        <v>577340</v>
      </c>
      <c r="T3328">
        <v>234</v>
      </c>
      <c r="U3328">
        <v>0</v>
      </c>
    </row>
    <row r="3329" spans="1:21">
      <c r="A3329">
        <v>1.1000000000000001</v>
      </c>
      <c r="B3329">
        <v>23</v>
      </c>
      <c r="C3329" t="s">
        <v>30253</v>
      </c>
      <c r="D3329" t="s">
        <v>30254</v>
      </c>
      <c r="E3329" t="s">
        <v>15606</v>
      </c>
      <c r="F3329" t="s">
        <v>30255</v>
      </c>
      <c r="G3329" t="s">
        <v>30256</v>
      </c>
      <c r="H3329" t="s">
        <v>6158</v>
      </c>
      <c r="I3329" t="s">
        <v>15605</v>
      </c>
      <c r="J3329">
        <v>476</v>
      </c>
      <c r="K3329" t="s">
        <v>30191</v>
      </c>
      <c r="L3329" t="s">
        <v>17595</v>
      </c>
      <c r="M3329">
        <v>207489</v>
      </c>
      <c r="N3329">
        <v>2600</v>
      </c>
      <c r="O3329">
        <v>234</v>
      </c>
      <c r="P3329">
        <v>234</v>
      </c>
      <c r="Q3329">
        <v>0</v>
      </c>
      <c r="R3329">
        <v>0</v>
      </c>
      <c r="S3329">
        <v>207489</v>
      </c>
      <c r="T3329">
        <v>234</v>
      </c>
      <c r="U3329">
        <v>0</v>
      </c>
    </row>
    <row r="3330" spans="1:21">
      <c r="A3330">
        <v>1.1000000000000001</v>
      </c>
      <c r="B3330">
        <v>24</v>
      </c>
      <c r="C3330" t="s">
        <v>30257</v>
      </c>
      <c r="D3330" t="s">
        <v>15604</v>
      </c>
      <c r="E3330" t="s">
        <v>15603</v>
      </c>
      <c r="F3330" t="s">
        <v>30258</v>
      </c>
      <c r="G3330" t="s">
        <v>30259</v>
      </c>
      <c r="H3330" t="s">
        <v>6154</v>
      </c>
      <c r="I3330" t="s">
        <v>15602</v>
      </c>
      <c r="J3330">
        <v>476</v>
      </c>
      <c r="K3330" t="s">
        <v>30191</v>
      </c>
      <c r="L3330" t="s">
        <v>18619</v>
      </c>
      <c r="M3330">
        <v>72253</v>
      </c>
      <c r="N3330">
        <v>2600</v>
      </c>
      <c r="O3330">
        <v>234</v>
      </c>
      <c r="P3330">
        <v>234</v>
      </c>
      <c r="Q3330">
        <v>0</v>
      </c>
      <c r="R3330">
        <v>0</v>
      </c>
      <c r="S3330">
        <v>72253</v>
      </c>
      <c r="T3330">
        <v>234</v>
      </c>
      <c r="U3330">
        <v>0</v>
      </c>
    </row>
    <row r="3331" spans="1:21">
      <c r="A3331">
        <v>1.1000000000000001</v>
      </c>
      <c r="B3331">
        <v>25</v>
      </c>
      <c r="C3331" t="s">
        <v>30260</v>
      </c>
      <c r="D3331" t="s">
        <v>30261</v>
      </c>
      <c r="E3331" t="s">
        <v>901</v>
      </c>
      <c r="F3331" t="s">
        <v>27578</v>
      </c>
      <c r="G3331" t="s">
        <v>30262</v>
      </c>
      <c r="H3331" t="s">
        <v>6150</v>
      </c>
      <c r="I3331" t="s">
        <v>30164</v>
      </c>
      <c r="J3331">
        <v>476</v>
      </c>
      <c r="K3331" t="s">
        <v>30191</v>
      </c>
      <c r="L3331" t="s">
        <v>17595</v>
      </c>
      <c r="M3331">
        <v>578004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578004</v>
      </c>
      <c r="T3331">
        <v>0</v>
      </c>
      <c r="U3331">
        <v>0</v>
      </c>
    </row>
    <row r="3332" spans="1:21">
      <c r="A3332">
        <v>1.1000000000000001</v>
      </c>
      <c r="B3332">
        <v>27</v>
      </c>
      <c r="C3332" t="s">
        <v>30263</v>
      </c>
      <c r="D3332" t="s">
        <v>30264</v>
      </c>
      <c r="E3332" t="s">
        <v>15600</v>
      </c>
      <c r="F3332" t="s">
        <v>30265</v>
      </c>
      <c r="G3332" t="s">
        <v>30266</v>
      </c>
      <c r="H3332" t="s">
        <v>6147</v>
      </c>
      <c r="I3332" t="s">
        <v>15599</v>
      </c>
      <c r="J3332">
        <v>476</v>
      </c>
      <c r="K3332" t="s">
        <v>30191</v>
      </c>
      <c r="L3332" t="s">
        <v>18619</v>
      </c>
      <c r="M3332">
        <v>116404</v>
      </c>
      <c r="N3332">
        <v>2600</v>
      </c>
      <c r="O3332">
        <v>234</v>
      </c>
      <c r="P3332">
        <v>234</v>
      </c>
      <c r="Q3332">
        <v>0</v>
      </c>
      <c r="R3332">
        <v>0</v>
      </c>
      <c r="S3332">
        <v>116404</v>
      </c>
      <c r="T3332">
        <v>234</v>
      </c>
      <c r="U3332">
        <v>0</v>
      </c>
    </row>
    <row r="3333" spans="1:21">
      <c r="A3333">
        <v>1.1000000000000001</v>
      </c>
      <c r="B3333">
        <v>28</v>
      </c>
      <c r="C3333" t="s">
        <v>30267</v>
      </c>
      <c r="D3333" t="s">
        <v>30268</v>
      </c>
      <c r="E3333" t="s">
        <v>15597</v>
      </c>
      <c r="F3333" t="s">
        <v>30269</v>
      </c>
      <c r="G3333" t="s">
        <v>30270</v>
      </c>
      <c r="H3333" t="s">
        <v>6143</v>
      </c>
      <c r="I3333" t="s">
        <v>15596</v>
      </c>
      <c r="J3333">
        <v>476</v>
      </c>
      <c r="K3333" t="s">
        <v>30191</v>
      </c>
      <c r="L3333" t="s">
        <v>18619</v>
      </c>
      <c r="M3333">
        <v>141024</v>
      </c>
      <c r="N3333">
        <v>2600</v>
      </c>
      <c r="O3333">
        <v>234</v>
      </c>
      <c r="P3333">
        <v>234</v>
      </c>
      <c r="Q3333">
        <v>0</v>
      </c>
      <c r="R3333">
        <v>0</v>
      </c>
      <c r="S3333">
        <v>141024</v>
      </c>
      <c r="T3333">
        <v>234</v>
      </c>
      <c r="U3333">
        <v>0</v>
      </c>
    </row>
    <row r="3334" spans="1:21">
      <c r="A3334">
        <v>1.1000000000000001</v>
      </c>
      <c r="B3334">
        <v>29</v>
      </c>
      <c r="C3334" t="s">
        <v>30271</v>
      </c>
      <c r="D3334" t="s">
        <v>30272</v>
      </c>
      <c r="E3334" t="s">
        <v>15594</v>
      </c>
      <c r="F3334" t="s">
        <v>30273</v>
      </c>
      <c r="G3334" t="s">
        <v>30274</v>
      </c>
      <c r="H3334" t="s">
        <v>6142</v>
      </c>
      <c r="I3334" t="s">
        <v>15593</v>
      </c>
      <c r="J3334">
        <v>476</v>
      </c>
      <c r="K3334" t="s">
        <v>30191</v>
      </c>
      <c r="L3334" t="s">
        <v>18619</v>
      </c>
      <c r="M3334">
        <v>396942</v>
      </c>
      <c r="N3334">
        <v>2600</v>
      </c>
      <c r="O3334">
        <v>234</v>
      </c>
      <c r="P3334">
        <v>234</v>
      </c>
      <c r="Q3334">
        <v>0</v>
      </c>
      <c r="R3334">
        <v>0</v>
      </c>
      <c r="S3334">
        <v>396942</v>
      </c>
      <c r="T3334">
        <v>234</v>
      </c>
      <c r="U3334">
        <v>0</v>
      </c>
    </row>
    <row r="3335" spans="1:21">
      <c r="A3335">
        <v>1.1000000000000001</v>
      </c>
      <c r="B3335">
        <v>30</v>
      </c>
      <c r="C3335" t="s">
        <v>30275</v>
      </c>
      <c r="D3335" t="s">
        <v>30276</v>
      </c>
      <c r="E3335" t="s">
        <v>15591</v>
      </c>
      <c r="F3335" t="s">
        <v>30277</v>
      </c>
      <c r="G3335" t="s">
        <v>30278</v>
      </c>
      <c r="H3335" t="s">
        <v>6139</v>
      </c>
      <c r="I3335" t="s">
        <v>15590</v>
      </c>
      <c r="J3335">
        <v>476</v>
      </c>
      <c r="K3335" t="s">
        <v>30191</v>
      </c>
      <c r="L3335" t="s">
        <v>18619</v>
      </c>
      <c r="M3335">
        <v>473814</v>
      </c>
      <c r="N3335">
        <v>2600</v>
      </c>
      <c r="O3335">
        <v>234</v>
      </c>
      <c r="P3335">
        <v>234</v>
      </c>
      <c r="Q3335">
        <v>0</v>
      </c>
      <c r="R3335">
        <v>0</v>
      </c>
      <c r="S3335">
        <v>473814</v>
      </c>
      <c r="T3335">
        <v>234</v>
      </c>
      <c r="U3335">
        <v>0</v>
      </c>
    </row>
    <row r="3336" spans="1:21">
      <c r="A3336">
        <v>1.1000000000000001</v>
      </c>
      <c r="B3336">
        <v>31</v>
      </c>
      <c r="C3336" t="s">
        <v>30279</v>
      </c>
      <c r="D3336" t="s">
        <v>30280</v>
      </c>
      <c r="E3336" t="s">
        <v>15587</v>
      </c>
      <c r="F3336" t="s">
        <v>17718</v>
      </c>
      <c r="G3336" t="s">
        <v>30281</v>
      </c>
      <c r="H3336" t="s">
        <v>6136</v>
      </c>
      <c r="I3336" t="s">
        <v>15586</v>
      </c>
      <c r="J3336">
        <v>476</v>
      </c>
      <c r="K3336" t="s">
        <v>30191</v>
      </c>
      <c r="L3336" t="s">
        <v>18619</v>
      </c>
      <c r="M3336">
        <v>157088</v>
      </c>
      <c r="N3336">
        <v>2600</v>
      </c>
      <c r="O3336">
        <v>234</v>
      </c>
      <c r="P3336">
        <v>234</v>
      </c>
      <c r="Q3336">
        <v>0</v>
      </c>
      <c r="R3336">
        <v>0</v>
      </c>
      <c r="S3336">
        <v>157088</v>
      </c>
      <c r="T3336">
        <v>234</v>
      </c>
      <c r="U3336">
        <v>0</v>
      </c>
    </row>
    <row r="3337" spans="1:21">
      <c r="A3337">
        <v>1.1000000000000001</v>
      </c>
      <c r="B3337">
        <v>32</v>
      </c>
      <c r="C3337" t="s">
        <v>30282</v>
      </c>
      <c r="D3337" t="s">
        <v>30283</v>
      </c>
      <c r="E3337" t="s">
        <v>901</v>
      </c>
      <c r="F3337" t="s">
        <v>27578</v>
      </c>
      <c r="G3337" t="s">
        <v>30284</v>
      </c>
      <c r="H3337" t="s">
        <v>6133</v>
      </c>
      <c r="I3337" t="s">
        <v>30187</v>
      </c>
      <c r="J3337">
        <v>476</v>
      </c>
      <c r="K3337" t="s">
        <v>30191</v>
      </c>
      <c r="L3337" t="s">
        <v>17595</v>
      </c>
      <c r="M3337">
        <v>582355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582355</v>
      </c>
      <c r="T3337">
        <v>0</v>
      </c>
      <c r="U3337">
        <v>0</v>
      </c>
    </row>
    <row r="3338" spans="1:21">
      <c r="A3338">
        <v>1.1000000000000001</v>
      </c>
      <c r="B3338">
        <v>33</v>
      </c>
      <c r="C3338" t="s">
        <v>30285</v>
      </c>
      <c r="D3338" t="s">
        <v>30286</v>
      </c>
      <c r="E3338" t="s">
        <v>824</v>
      </c>
      <c r="F3338" t="s">
        <v>23405</v>
      </c>
      <c r="G3338" t="s">
        <v>30287</v>
      </c>
      <c r="H3338" t="s">
        <v>6129</v>
      </c>
      <c r="I3338" t="s">
        <v>6180</v>
      </c>
      <c r="J3338">
        <v>476</v>
      </c>
      <c r="K3338" t="s">
        <v>30191</v>
      </c>
      <c r="L3338" t="s">
        <v>20676</v>
      </c>
      <c r="M3338">
        <v>259792</v>
      </c>
      <c r="N3338">
        <v>2600</v>
      </c>
      <c r="O3338">
        <v>234</v>
      </c>
      <c r="P3338">
        <v>234</v>
      </c>
      <c r="Q3338">
        <v>0</v>
      </c>
      <c r="R3338">
        <v>0</v>
      </c>
      <c r="S3338">
        <v>259792</v>
      </c>
      <c r="T3338">
        <v>234</v>
      </c>
      <c r="U3338">
        <v>0</v>
      </c>
    </row>
    <row r="3339" spans="1:21">
      <c r="A3339">
        <v>1.1000000000000001</v>
      </c>
      <c r="B3339">
        <v>34</v>
      </c>
      <c r="C3339" t="s">
        <v>30288</v>
      </c>
      <c r="D3339" t="s">
        <v>30289</v>
      </c>
      <c r="E3339" t="s">
        <v>6178</v>
      </c>
      <c r="F3339" t="s">
        <v>30290</v>
      </c>
      <c r="G3339" t="s">
        <v>30291</v>
      </c>
      <c r="H3339" t="s">
        <v>6126</v>
      </c>
      <c r="I3339" t="s">
        <v>6177</v>
      </c>
      <c r="J3339">
        <v>476</v>
      </c>
      <c r="K3339" t="s">
        <v>30191</v>
      </c>
      <c r="L3339" t="s">
        <v>17595</v>
      </c>
      <c r="M3339">
        <v>254389</v>
      </c>
      <c r="N3339">
        <v>2600</v>
      </c>
      <c r="O3339">
        <v>234</v>
      </c>
      <c r="P3339">
        <v>234</v>
      </c>
      <c r="Q3339">
        <v>0</v>
      </c>
      <c r="R3339">
        <v>0</v>
      </c>
      <c r="S3339">
        <v>254389</v>
      </c>
      <c r="T3339">
        <v>234</v>
      </c>
      <c r="U3339">
        <v>0</v>
      </c>
    </row>
    <row r="3340" spans="1:21">
      <c r="A3340">
        <v>1.1000000000000001</v>
      </c>
      <c r="B3340">
        <v>35</v>
      </c>
      <c r="C3340" t="s">
        <v>30292</v>
      </c>
      <c r="D3340" t="s">
        <v>30293</v>
      </c>
      <c r="E3340" t="s">
        <v>15581</v>
      </c>
      <c r="F3340" t="s">
        <v>30294</v>
      </c>
      <c r="G3340" t="s">
        <v>30295</v>
      </c>
      <c r="H3340" t="s">
        <v>6123</v>
      </c>
      <c r="I3340" t="s">
        <v>15580</v>
      </c>
      <c r="J3340">
        <v>476</v>
      </c>
      <c r="K3340" t="s">
        <v>30191</v>
      </c>
      <c r="L3340" t="s">
        <v>17595</v>
      </c>
      <c r="M3340">
        <v>162886</v>
      </c>
      <c r="N3340">
        <v>2600</v>
      </c>
      <c r="O3340">
        <v>234</v>
      </c>
      <c r="P3340">
        <v>234</v>
      </c>
      <c r="Q3340">
        <v>0</v>
      </c>
      <c r="R3340">
        <v>0</v>
      </c>
      <c r="S3340">
        <v>162886</v>
      </c>
      <c r="T3340">
        <v>234</v>
      </c>
      <c r="U3340">
        <v>0</v>
      </c>
    </row>
    <row r="3341" spans="1:21">
      <c r="A3341">
        <v>1.1000000000000001</v>
      </c>
      <c r="B3341">
        <v>36</v>
      </c>
      <c r="C3341" t="s">
        <v>30296</v>
      </c>
      <c r="D3341" t="s">
        <v>30297</v>
      </c>
      <c r="E3341" t="s">
        <v>6175</v>
      </c>
      <c r="F3341" t="s">
        <v>30298</v>
      </c>
      <c r="G3341" t="s">
        <v>30299</v>
      </c>
      <c r="H3341" t="s">
        <v>6121</v>
      </c>
      <c r="I3341" t="s">
        <v>6174</v>
      </c>
      <c r="J3341">
        <v>476</v>
      </c>
      <c r="K3341" t="s">
        <v>30191</v>
      </c>
      <c r="L3341" t="s">
        <v>18619</v>
      </c>
      <c r="M3341">
        <v>878817</v>
      </c>
      <c r="N3341">
        <v>2600</v>
      </c>
      <c r="O3341">
        <v>234</v>
      </c>
      <c r="P3341">
        <v>234</v>
      </c>
      <c r="Q3341">
        <v>0</v>
      </c>
      <c r="R3341">
        <v>0</v>
      </c>
      <c r="S3341">
        <v>878817</v>
      </c>
      <c r="T3341">
        <v>234</v>
      </c>
      <c r="U3341">
        <v>0</v>
      </c>
    </row>
    <row r="3342" spans="1:21">
      <c r="A3342">
        <v>1.1000000000000001</v>
      </c>
      <c r="B3342">
        <v>37</v>
      </c>
      <c r="C3342" t="s">
        <v>30300</v>
      </c>
      <c r="D3342" t="s">
        <v>30301</v>
      </c>
      <c r="E3342" t="s">
        <v>30302</v>
      </c>
      <c r="F3342" t="s">
        <v>17718</v>
      </c>
      <c r="G3342" t="s">
        <v>30303</v>
      </c>
      <c r="H3342" t="s">
        <v>6118</v>
      </c>
      <c r="I3342" t="s">
        <v>15579</v>
      </c>
      <c r="J3342">
        <v>476</v>
      </c>
      <c r="K3342" t="s">
        <v>30191</v>
      </c>
      <c r="L3342" t="s">
        <v>18619</v>
      </c>
      <c r="M3342">
        <v>351352</v>
      </c>
      <c r="N3342">
        <v>2600</v>
      </c>
      <c r="O3342">
        <v>234</v>
      </c>
      <c r="P3342">
        <v>234</v>
      </c>
      <c r="Q3342">
        <v>0</v>
      </c>
      <c r="R3342">
        <v>0</v>
      </c>
      <c r="S3342">
        <v>351352</v>
      </c>
      <c r="T3342">
        <v>234</v>
      </c>
      <c r="U3342">
        <v>0</v>
      </c>
    </row>
    <row r="3343" spans="1:21">
      <c r="A3343">
        <v>1.1000000000000001</v>
      </c>
      <c r="B3343">
        <v>38</v>
      </c>
      <c r="C3343" t="s">
        <v>30304</v>
      </c>
      <c r="D3343" t="s">
        <v>30305</v>
      </c>
      <c r="E3343" t="s">
        <v>30302</v>
      </c>
      <c r="F3343" t="s">
        <v>17718</v>
      </c>
      <c r="G3343" t="s">
        <v>30306</v>
      </c>
      <c r="H3343" t="s">
        <v>6114</v>
      </c>
      <c r="I3343" t="s">
        <v>15578</v>
      </c>
      <c r="J3343">
        <v>476</v>
      </c>
      <c r="K3343" t="s">
        <v>30191</v>
      </c>
      <c r="L3343" t="s">
        <v>18619</v>
      </c>
      <c r="M3343">
        <v>198966</v>
      </c>
      <c r="N3343">
        <v>2600</v>
      </c>
      <c r="O3343">
        <v>234</v>
      </c>
      <c r="P3343">
        <v>234</v>
      </c>
      <c r="Q3343">
        <v>0</v>
      </c>
      <c r="R3343">
        <v>0</v>
      </c>
      <c r="S3343">
        <v>198966</v>
      </c>
      <c r="T3343">
        <v>234</v>
      </c>
      <c r="U3343">
        <v>0</v>
      </c>
    </row>
    <row r="3344" spans="1:21">
      <c r="A3344">
        <v>1.1000000000000001</v>
      </c>
      <c r="B3344">
        <v>39</v>
      </c>
      <c r="C3344" t="s">
        <v>30307</v>
      </c>
      <c r="D3344" t="s">
        <v>15576</v>
      </c>
      <c r="E3344" t="s">
        <v>15575</v>
      </c>
      <c r="F3344" t="s">
        <v>30308</v>
      </c>
      <c r="G3344" t="s">
        <v>30309</v>
      </c>
      <c r="H3344" t="s">
        <v>6111</v>
      </c>
      <c r="I3344" t="s">
        <v>15574</v>
      </c>
      <c r="J3344">
        <v>476</v>
      </c>
      <c r="K3344" t="s">
        <v>30191</v>
      </c>
      <c r="L3344" t="s">
        <v>17595</v>
      </c>
      <c r="M3344">
        <v>137779</v>
      </c>
      <c r="N3344">
        <v>2600</v>
      </c>
      <c r="O3344">
        <v>234</v>
      </c>
      <c r="P3344">
        <v>234</v>
      </c>
      <c r="Q3344">
        <v>0</v>
      </c>
      <c r="R3344">
        <v>0</v>
      </c>
      <c r="S3344">
        <v>137779</v>
      </c>
      <c r="T3344">
        <v>234</v>
      </c>
      <c r="U3344">
        <v>0</v>
      </c>
    </row>
    <row r="3345" spans="1:21">
      <c r="A3345">
        <v>1.1000000000000001</v>
      </c>
      <c r="B3345">
        <v>40</v>
      </c>
      <c r="C3345" t="s">
        <v>30310</v>
      </c>
      <c r="D3345" t="s">
        <v>15573</v>
      </c>
      <c r="E3345" t="s">
        <v>15572</v>
      </c>
      <c r="F3345" t="s">
        <v>30311</v>
      </c>
      <c r="G3345" t="s">
        <v>30312</v>
      </c>
      <c r="H3345" t="s">
        <v>6108</v>
      </c>
      <c r="I3345" t="s">
        <v>15571</v>
      </c>
      <c r="J3345">
        <v>476</v>
      </c>
      <c r="K3345" t="s">
        <v>30191</v>
      </c>
      <c r="L3345" t="s">
        <v>18619</v>
      </c>
      <c r="M3345">
        <v>831028</v>
      </c>
      <c r="N3345">
        <v>2600</v>
      </c>
      <c r="O3345">
        <v>234</v>
      </c>
      <c r="P3345">
        <v>234</v>
      </c>
      <c r="Q3345">
        <v>0</v>
      </c>
      <c r="R3345">
        <v>0</v>
      </c>
      <c r="S3345">
        <v>831028</v>
      </c>
      <c r="T3345">
        <v>234</v>
      </c>
      <c r="U3345">
        <v>0</v>
      </c>
    </row>
    <row r="3346" spans="1:21">
      <c r="A3346">
        <v>1.1000000000000001</v>
      </c>
      <c r="B3346">
        <v>41</v>
      </c>
      <c r="C3346" t="s">
        <v>30313</v>
      </c>
      <c r="D3346" t="s">
        <v>30283</v>
      </c>
      <c r="E3346" t="s">
        <v>901</v>
      </c>
      <c r="F3346" t="s">
        <v>27578</v>
      </c>
      <c r="G3346" t="s">
        <v>30314</v>
      </c>
      <c r="H3346" t="s">
        <v>6107</v>
      </c>
      <c r="I3346" t="s">
        <v>30223</v>
      </c>
      <c r="J3346">
        <v>476</v>
      </c>
      <c r="K3346" t="s">
        <v>30191</v>
      </c>
      <c r="L3346" t="s">
        <v>17595</v>
      </c>
      <c r="M3346">
        <v>105524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105524</v>
      </c>
      <c r="T3346">
        <v>0</v>
      </c>
      <c r="U3346">
        <v>0</v>
      </c>
    </row>
    <row r="3347" spans="1:21">
      <c r="A3347">
        <v>1.1000000000000001</v>
      </c>
      <c r="B3347">
        <v>42</v>
      </c>
      <c r="C3347" t="s">
        <v>30315</v>
      </c>
      <c r="D3347" t="s">
        <v>30316</v>
      </c>
      <c r="E3347" t="s">
        <v>30302</v>
      </c>
      <c r="F3347" t="s">
        <v>17718</v>
      </c>
      <c r="G3347" t="s">
        <v>30317</v>
      </c>
      <c r="H3347" t="s">
        <v>6105</v>
      </c>
      <c r="I3347" t="s">
        <v>15570</v>
      </c>
      <c r="J3347">
        <v>476</v>
      </c>
      <c r="K3347" t="s">
        <v>30191</v>
      </c>
      <c r="L3347" t="s">
        <v>18619</v>
      </c>
      <c r="M3347">
        <v>979956</v>
      </c>
      <c r="N3347">
        <v>2600</v>
      </c>
      <c r="O3347">
        <v>234</v>
      </c>
      <c r="P3347">
        <v>234</v>
      </c>
      <c r="Q3347">
        <v>0</v>
      </c>
      <c r="R3347">
        <v>0</v>
      </c>
      <c r="S3347">
        <v>979956</v>
      </c>
      <c r="T3347">
        <v>234</v>
      </c>
      <c r="U3347">
        <v>0</v>
      </c>
    </row>
    <row r="3348" spans="1:21">
      <c r="A3348">
        <v>1.1000000000000001</v>
      </c>
      <c r="B3348">
        <v>43</v>
      </c>
      <c r="C3348" t="s">
        <v>30318</v>
      </c>
      <c r="D3348" t="s">
        <v>30316</v>
      </c>
      <c r="E3348" t="s">
        <v>30302</v>
      </c>
      <c r="F3348" t="s">
        <v>17718</v>
      </c>
      <c r="G3348" t="s">
        <v>30319</v>
      </c>
      <c r="H3348" t="s">
        <v>6104</v>
      </c>
      <c r="I3348" t="s">
        <v>15569</v>
      </c>
      <c r="J3348">
        <v>476</v>
      </c>
      <c r="K3348" t="s">
        <v>30191</v>
      </c>
      <c r="L3348" t="s">
        <v>18619</v>
      </c>
      <c r="M3348">
        <v>484786</v>
      </c>
      <c r="N3348">
        <v>2600</v>
      </c>
      <c r="O3348">
        <v>234</v>
      </c>
      <c r="P3348">
        <v>234</v>
      </c>
      <c r="Q3348">
        <v>0</v>
      </c>
      <c r="R3348">
        <v>0</v>
      </c>
      <c r="S3348">
        <v>484786</v>
      </c>
      <c r="T3348">
        <v>234</v>
      </c>
      <c r="U3348">
        <v>0</v>
      </c>
    </row>
    <row r="3349" spans="1:21">
      <c r="A3349">
        <v>1.1000000000000001</v>
      </c>
      <c r="B3349">
        <v>44</v>
      </c>
      <c r="C3349" t="s">
        <v>30320</v>
      </c>
      <c r="D3349" t="s">
        <v>15564</v>
      </c>
      <c r="E3349" t="s">
        <v>15563</v>
      </c>
      <c r="F3349" t="s">
        <v>30321</v>
      </c>
      <c r="G3349" t="s">
        <v>30322</v>
      </c>
      <c r="H3349" t="s">
        <v>6103</v>
      </c>
      <c r="I3349" t="s">
        <v>15562</v>
      </c>
      <c r="J3349">
        <v>476</v>
      </c>
      <c r="K3349" t="s">
        <v>30191</v>
      </c>
      <c r="L3349" t="s">
        <v>18619</v>
      </c>
      <c r="M3349">
        <v>715982</v>
      </c>
      <c r="N3349">
        <v>2600</v>
      </c>
      <c r="O3349">
        <v>234</v>
      </c>
      <c r="P3349">
        <v>234</v>
      </c>
      <c r="Q3349">
        <v>0</v>
      </c>
      <c r="R3349">
        <v>0</v>
      </c>
      <c r="S3349">
        <v>715982</v>
      </c>
      <c r="T3349">
        <v>234</v>
      </c>
      <c r="U3349">
        <v>0</v>
      </c>
    </row>
    <row r="3350" spans="1:21">
      <c r="A3350">
        <v>1.1000000000000001</v>
      </c>
      <c r="B3350">
        <v>45</v>
      </c>
      <c r="C3350" t="s">
        <v>30323</v>
      </c>
      <c r="D3350" t="s">
        <v>29612</v>
      </c>
      <c r="E3350" t="s">
        <v>15559</v>
      </c>
      <c r="F3350" t="s">
        <v>17718</v>
      </c>
      <c r="G3350" t="s">
        <v>30324</v>
      </c>
      <c r="H3350" t="s">
        <v>6100</v>
      </c>
      <c r="I3350" t="s">
        <v>15558</v>
      </c>
      <c r="J3350">
        <v>476</v>
      </c>
      <c r="K3350" t="s">
        <v>30191</v>
      </c>
      <c r="L3350" t="s">
        <v>18619</v>
      </c>
      <c r="M3350">
        <v>430884</v>
      </c>
      <c r="N3350">
        <v>2600</v>
      </c>
      <c r="O3350">
        <v>234</v>
      </c>
      <c r="P3350">
        <v>234</v>
      </c>
      <c r="Q3350">
        <v>0</v>
      </c>
      <c r="R3350">
        <v>0</v>
      </c>
      <c r="S3350">
        <v>430884</v>
      </c>
      <c r="T3350">
        <v>234</v>
      </c>
      <c r="U3350">
        <v>0</v>
      </c>
    </row>
    <row r="3351" spans="1:21">
      <c r="A3351">
        <v>1.1000000000000001</v>
      </c>
      <c r="B3351">
        <v>46</v>
      </c>
      <c r="C3351" t="s">
        <v>30325</v>
      </c>
      <c r="D3351" t="s">
        <v>15557</v>
      </c>
      <c r="E3351" t="s">
        <v>15556</v>
      </c>
      <c r="F3351" t="s">
        <v>30326</v>
      </c>
      <c r="G3351" t="s">
        <v>30327</v>
      </c>
      <c r="H3351" t="s">
        <v>15995</v>
      </c>
      <c r="I3351" t="s">
        <v>15555</v>
      </c>
      <c r="J3351">
        <v>476</v>
      </c>
      <c r="K3351" t="s">
        <v>30191</v>
      </c>
      <c r="L3351" t="s">
        <v>18619</v>
      </c>
      <c r="M3351">
        <v>500668</v>
      </c>
      <c r="N3351">
        <v>2600</v>
      </c>
      <c r="O3351">
        <v>234</v>
      </c>
      <c r="P3351">
        <v>234</v>
      </c>
      <c r="Q3351">
        <v>0</v>
      </c>
      <c r="R3351">
        <v>0</v>
      </c>
      <c r="S3351">
        <v>500668</v>
      </c>
      <c r="T3351">
        <v>234</v>
      </c>
      <c r="U3351">
        <v>0</v>
      </c>
    </row>
    <row r="3352" spans="1:21">
      <c r="A3352">
        <v>1.1000000000000001</v>
      </c>
      <c r="B3352">
        <v>47</v>
      </c>
      <c r="C3352" t="s">
        <v>30328</v>
      </c>
      <c r="D3352" t="s">
        <v>15553</v>
      </c>
      <c r="E3352" t="s">
        <v>15552</v>
      </c>
      <c r="F3352" t="s">
        <v>30329</v>
      </c>
      <c r="G3352" t="s">
        <v>30330</v>
      </c>
      <c r="H3352" t="s">
        <v>15994</v>
      </c>
      <c r="I3352" t="s">
        <v>15551</v>
      </c>
      <c r="J3352">
        <v>476</v>
      </c>
      <c r="K3352" t="s">
        <v>30191</v>
      </c>
      <c r="L3352" t="s">
        <v>18619</v>
      </c>
      <c r="M3352">
        <v>329687</v>
      </c>
      <c r="N3352">
        <v>2600</v>
      </c>
      <c r="O3352">
        <v>234</v>
      </c>
      <c r="P3352">
        <v>234</v>
      </c>
      <c r="Q3352">
        <v>0</v>
      </c>
      <c r="R3352">
        <v>0</v>
      </c>
      <c r="S3352">
        <v>329687</v>
      </c>
      <c r="T3352">
        <v>234</v>
      </c>
      <c r="U3352">
        <v>0</v>
      </c>
    </row>
    <row r="3353" spans="1:21">
      <c r="A3353">
        <v>1.1000000000000001</v>
      </c>
      <c r="B3353">
        <v>48</v>
      </c>
      <c r="C3353" t="s">
        <v>30331</v>
      </c>
      <c r="D3353" t="s">
        <v>30332</v>
      </c>
      <c r="E3353" t="s">
        <v>15548</v>
      </c>
      <c r="F3353" t="s">
        <v>30333</v>
      </c>
      <c r="G3353" t="s">
        <v>30334</v>
      </c>
      <c r="H3353" t="s">
        <v>15993</v>
      </c>
      <c r="I3353" t="s">
        <v>15547</v>
      </c>
      <c r="J3353">
        <v>476</v>
      </c>
      <c r="K3353" t="s">
        <v>30191</v>
      </c>
      <c r="L3353" t="s">
        <v>18619</v>
      </c>
      <c r="M3353">
        <v>161995</v>
      </c>
      <c r="N3353">
        <v>2600</v>
      </c>
      <c r="O3353">
        <v>234</v>
      </c>
      <c r="P3353">
        <v>234</v>
      </c>
      <c r="Q3353">
        <v>0</v>
      </c>
      <c r="R3353">
        <v>0</v>
      </c>
      <c r="S3353">
        <v>161995</v>
      </c>
      <c r="T3353">
        <v>234</v>
      </c>
      <c r="U3353">
        <v>0</v>
      </c>
    </row>
    <row r="3354" spans="1:21">
      <c r="A3354">
        <v>1.1000000000000001</v>
      </c>
      <c r="B3354">
        <v>49</v>
      </c>
      <c r="C3354" t="s">
        <v>30335</v>
      </c>
      <c r="D3354" t="s">
        <v>30336</v>
      </c>
      <c r="E3354" t="s">
        <v>30337</v>
      </c>
      <c r="F3354" t="s">
        <v>30338</v>
      </c>
      <c r="G3354" t="s">
        <v>30339</v>
      </c>
      <c r="H3354" t="s">
        <v>15989</v>
      </c>
      <c r="I3354" t="s">
        <v>15539</v>
      </c>
      <c r="J3354">
        <v>476</v>
      </c>
      <c r="K3354" t="s">
        <v>30191</v>
      </c>
      <c r="L3354" t="s">
        <v>18619</v>
      </c>
      <c r="M3354">
        <v>155818</v>
      </c>
      <c r="N3354">
        <v>2600</v>
      </c>
      <c r="O3354">
        <v>234</v>
      </c>
      <c r="P3354">
        <v>234</v>
      </c>
      <c r="Q3354">
        <v>0</v>
      </c>
      <c r="R3354">
        <v>0</v>
      </c>
      <c r="S3354">
        <v>155818</v>
      </c>
      <c r="T3354">
        <v>234</v>
      </c>
      <c r="U3354">
        <v>0</v>
      </c>
    </row>
    <row r="3355" spans="1:21">
      <c r="A3355">
        <v>1.1000000000000001</v>
      </c>
      <c r="B3355">
        <v>50</v>
      </c>
      <c r="C3355" t="s">
        <v>30340</v>
      </c>
      <c r="D3355" t="s">
        <v>30341</v>
      </c>
      <c r="E3355" t="s">
        <v>30342</v>
      </c>
      <c r="F3355" t="s">
        <v>30343</v>
      </c>
      <c r="G3355" t="s">
        <v>30344</v>
      </c>
      <c r="H3355" t="s">
        <v>15988</v>
      </c>
      <c r="I3355" t="s">
        <v>6171</v>
      </c>
      <c r="J3355">
        <v>476</v>
      </c>
      <c r="K3355" t="s">
        <v>30191</v>
      </c>
      <c r="L3355" t="s">
        <v>18619</v>
      </c>
      <c r="M3355">
        <v>124033</v>
      </c>
      <c r="N3355">
        <v>2600</v>
      </c>
      <c r="O3355">
        <v>234</v>
      </c>
      <c r="P3355">
        <v>234</v>
      </c>
      <c r="Q3355">
        <v>0</v>
      </c>
      <c r="R3355">
        <v>0</v>
      </c>
      <c r="S3355">
        <v>124033</v>
      </c>
      <c r="T3355">
        <v>234</v>
      </c>
      <c r="U3355">
        <v>0</v>
      </c>
    </row>
    <row r="3356" spans="1:21">
      <c r="A3356">
        <v>1.1000000000000001</v>
      </c>
      <c r="B3356">
        <v>1</v>
      </c>
      <c r="C3356" t="s">
        <v>30345</v>
      </c>
      <c r="D3356" t="s">
        <v>30346</v>
      </c>
      <c r="E3356" t="s">
        <v>30347</v>
      </c>
      <c r="F3356" t="s">
        <v>17718</v>
      </c>
      <c r="G3356" t="s">
        <v>30348</v>
      </c>
      <c r="H3356" t="s">
        <v>15987</v>
      </c>
      <c r="I3356" t="s">
        <v>6170</v>
      </c>
      <c r="J3356">
        <v>478</v>
      </c>
      <c r="K3356" t="s">
        <v>65</v>
      </c>
      <c r="L3356" t="s">
        <v>17595</v>
      </c>
      <c r="M3356">
        <v>370946</v>
      </c>
      <c r="N3356">
        <v>2600</v>
      </c>
      <c r="O3356">
        <v>234</v>
      </c>
      <c r="P3356">
        <v>234</v>
      </c>
      <c r="Q3356">
        <v>0</v>
      </c>
      <c r="R3356">
        <v>0</v>
      </c>
      <c r="S3356">
        <v>370946</v>
      </c>
      <c r="T3356">
        <v>234</v>
      </c>
      <c r="U3356">
        <v>0</v>
      </c>
    </row>
    <row r="3357" spans="1:21">
      <c r="A3357">
        <v>1.1000000000000001</v>
      </c>
      <c r="B3357">
        <v>2</v>
      </c>
      <c r="C3357" t="s">
        <v>30349</v>
      </c>
      <c r="D3357" t="s">
        <v>30350</v>
      </c>
      <c r="E3357" t="s">
        <v>6167</v>
      </c>
      <c r="F3357" t="s">
        <v>30351</v>
      </c>
      <c r="G3357" t="s">
        <v>30352</v>
      </c>
      <c r="H3357" t="s">
        <v>15983</v>
      </c>
      <c r="I3357" t="s">
        <v>6166</v>
      </c>
      <c r="J3357">
        <v>478</v>
      </c>
      <c r="K3357" t="s">
        <v>65</v>
      </c>
      <c r="L3357" t="s">
        <v>17595</v>
      </c>
      <c r="M3357">
        <v>1853048</v>
      </c>
      <c r="N3357">
        <v>2600</v>
      </c>
      <c r="O3357">
        <v>234</v>
      </c>
      <c r="P3357">
        <v>234</v>
      </c>
      <c r="Q3357">
        <v>0</v>
      </c>
      <c r="R3357">
        <v>0</v>
      </c>
      <c r="S3357">
        <v>1853048</v>
      </c>
      <c r="T3357">
        <v>234</v>
      </c>
      <c r="U3357">
        <v>0</v>
      </c>
    </row>
    <row r="3358" spans="1:21">
      <c r="A3358">
        <v>1.1000000000000001</v>
      </c>
      <c r="B3358">
        <v>3</v>
      </c>
      <c r="C3358" t="s">
        <v>30353</v>
      </c>
      <c r="D3358" t="s">
        <v>30354</v>
      </c>
      <c r="E3358" t="s">
        <v>6164</v>
      </c>
      <c r="F3358" t="s">
        <v>23095</v>
      </c>
      <c r="G3358" t="s">
        <v>30355</v>
      </c>
      <c r="H3358" t="s">
        <v>15982</v>
      </c>
      <c r="I3358" t="s">
        <v>6163</v>
      </c>
      <c r="J3358">
        <v>478</v>
      </c>
      <c r="K3358" t="s">
        <v>65</v>
      </c>
      <c r="L3358" t="s">
        <v>17595</v>
      </c>
      <c r="M3358">
        <v>1331383</v>
      </c>
      <c r="N3358">
        <v>2600</v>
      </c>
      <c r="O3358">
        <v>234</v>
      </c>
      <c r="P3358">
        <v>234</v>
      </c>
      <c r="Q3358">
        <v>0</v>
      </c>
      <c r="R3358">
        <v>0</v>
      </c>
      <c r="S3358">
        <v>1331383</v>
      </c>
      <c r="T3358">
        <v>234</v>
      </c>
      <c r="U3358">
        <v>0</v>
      </c>
    </row>
    <row r="3359" spans="1:21">
      <c r="A3359">
        <v>1.1000000000000001</v>
      </c>
      <c r="B3359">
        <v>4</v>
      </c>
      <c r="C3359" t="s">
        <v>30356</v>
      </c>
      <c r="D3359" t="s">
        <v>30357</v>
      </c>
      <c r="E3359" t="s">
        <v>6160</v>
      </c>
      <c r="F3359" t="s">
        <v>30358</v>
      </c>
      <c r="G3359" t="s">
        <v>30359</v>
      </c>
      <c r="H3359" t="s">
        <v>15979</v>
      </c>
      <c r="I3359" t="s">
        <v>6159</v>
      </c>
      <c r="J3359">
        <v>478</v>
      </c>
      <c r="K3359" t="s">
        <v>65</v>
      </c>
      <c r="L3359" t="s">
        <v>17595</v>
      </c>
      <c r="M3359">
        <v>1570579</v>
      </c>
      <c r="N3359">
        <v>2600</v>
      </c>
      <c r="O3359">
        <v>234</v>
      </c>
      <c r="P3359">
        <v>234</v>
      </c>
      <c r="Q3359">
        <v>0</v>
      </c>
      <c r="R3359">
        <v>0</v>
      </c>
      <c r="S3359">
        <v>1570579</v>
      </c>
      <c r="T3359">
        <v>234</v>
      </c>
      <c r="U3359">
        <v>0</v>
      </c>
    </row>
    <row r="3360" spans="1:21">
      <c r="A3360">
        <v>1.1000000000000001</v>
      </c>
      <c r="B3360">
        <v>5</v>
      </c>
      <c r="C3360" t="s">
        <v>30360</v>
      </c>
      <c r="D3360" t="s">
        <v>30361</v>
      </c>
      <c r="E3360" t="s">
        <v>30362</v>
      </c>
      <c r="F3360" t="s">
        <v>30363</v>
      </c>
      <c r="G3360" t="s">
        <v>30364</v>
      </c>
      <c r="H3360" t="s">
        <v>15977</v>
      </c>
      <c r="I3360" t="s">
        <v>6158</v>
      </c>
      <c r="J3360">
        <v>478</v>
      </c>
      <c r="K3360" t="s">
        <v>65</v>
      </c>
      <c r="L3360" t="s">
        <v>17595</v>
      </c>
      <c r="M3360">
        <v>38350</v>
      </c>
      <c r="N3360">
        <v>2600</v>
      </c>
      <c r="O3360">
        <v>234</v>
      </c>
      <c r="P3360">
        <v>234</v>
      </c>
      <c r="Q3360">
        <v>0</v>
      </c>
      <c r="R3360">
        <v>0</v>
      </c>
      <c r="S3360">
        <v>38350</v>
      </c>
      <c r="T3360">
        <v>234</v>
      </c>
      <c r="U3360">
        <v>0</v>
      </c>
    </row>
    <row r="3361" spans="1:21">
      <c r="A3361">
        <v>1.1000000000000001</v>
      </c>
      <c r="B3361">
        <v>6</v>
      </c>
      <c r="C3361" t="s">
        <v>30365</v>
      </c>
      <c r="D3361" t="s">
        <v>30366</v>
      </c>
      <c r="E3361" t="s">
        <v>4012</v>
      </c>
      <c r="F3361" t="s">
        <v>23348</v>
      </c>
      <c r="G3361" t="s">
        <v>30367</v>
      </c>
      <c r="H3361" t="s">
        <v>15976</v>
      </c>
      <c r="I3361" t="s">
        <v>6154</v>
      </c>
      <c r="J3361">
        <v>478</v>
      </c>
      <c r="K3361" t="s">
        <v>65</v>
      </c>
      <c r="L3361" t="s">
        <v>17595</v>
      </c>
      <c r="M3361">
        <v>189740</v>
      </c>
      <c r="N3361">
        <v>2600</v>
      </c>
      <c r="O3361">
        <v>234</v>
      </c>
      <c r="P3361">
        <v>234</v>
      </c>
      <c r="Q3361">
        <v>0</v>
      </c>
      <c r="R3361">
        <v>0</v>
      </c>
      <c r="S3361">
        <v>189740</v>
      </c>
      <c r="T3361">
        <v>234</v>
      </c>
      <c r="U3361">
        <v>0</v>
      </c>
    </row>
    <row r="3362" spans="1:21">
      <c r="A3362">
        <v>1.1000000000000001</v>
      </c>
      <c r="B3362">
        <v>7</v>
      </c>
      <c r="C3362" t="s">
        <v>30368</v>
      </c>
      <c r="D3362" t="s">
        <v>30369</v>
      </c>
      <c r="E3362" t="s">
        <v>6151</v>
      </c>
      <c r="F3362" t="s">
        <v>30370</v>
      </c>
      <c r="G3362" t="s">
        <v>30371</v>
      </c>
      <c r="H3362" t="s">
        <v>15974</v>
      </c>
      <c r="I3362" t="s">
        <v>6150</v>
      </c>
      <c r="J3362">
        <v>478</v>
      </c>
      <c r="K3362" t="s">
        <v>65</v>
      </c>
      <c r="L3362" t="s">
        <v>17595</v>
      </c>
      <c r="M3362">
        <v>445706</v>
      </c>
      <c r="N3362">
        <v>2600</v>
      </c>
      <c r="O3362">
        <v>234</v>
      </c>
      <c r="P3362">
        <v>234</v>
      </c>
      <c r="Q3362">
        <v>0</v>
      </c>
      <c r="R3362">
        <v>0</v>
      </c>
      <c r="S3362">
        <v>445706</v>
      </c>
      <c r="T3362">
        <v>234</v>
      </c>
      <c r="U3362">
        <v>0</v>
      </c>
    </row>
    <row r="3363" spans="1:21">
      <c r="A3363">
        <v>1.1000000000000001</v>
      </c>
      <c r="B3363">
        <v>8</v>
      </c>
      <c r="C3363" t="s">
        <v>30372</v>
      </c>
      <c r="D3363" t="s">
        <v>30373</v>
      </c>
      <c r="E3363" t="s">
        <v>30374</v>
      </c>
      <c r="F3363" t="s">
        <v>30375</v>
      </c>
      <c r="G3363" t="s">
        <v>30376</v>
      </c>
      <c r="H3363" t="s">
        <v>6948</v>
      </c>
      <c r="I3363" t="s">
        <v>6149</v>
      </c>
      <c r="J3363">
        <v>478</v>
      </c>
      <c r="K3363" t="s">
        <v>65</v>
      </c>
      <c r="L3363" t="s">
        <v>17595</v>
      </c>
      <c r="M3363">
        <v>820814</v>
      </c>
      <c r="N3363">
        <v>3000</v>
      </c>
      <c r="O3363">
        <v>270</v>
      </c>
      <c r="P3363">
        <v>270</v>
      </c>
      <c r="Q3363">
        <v>0</v>
      </c>
      <c r="R3363">
        <v>0</v>
      </c>
      <c r="S3363">
        <v>820814</v>
      </c>
      <c r="T3363">
        <v>270</v>
      </c>
      <c r="U3363">
        <v>0</v>
      </c>
    </row>
    <row r="3364" spans="1:21">
      <c r="A3364">
        <v>1.1000000000000001</v>
      </c>
      <c r="B3364">
        <v>9</v>
      </c>
      <c r="C3364" t="s">
        <v>30377</v>
      </c>
      <c r="D3364" t="s">
        <v>30378</v>
      </c>
      <c r="E3364" t="s">
        <v>455</v>
      </c>
      <c r="F3364" t="s">
        <v>17592</v>
      </c>
      <c r="G3364" t="s">
        <v>30379</v>
      </c>
      <c r="H3364" t="s">
        <v>6947</v>
      </c>
      <c r="I3364" t="s">
        <v>6147</v>
      </c>
      <c r="J3364">
        <v>478</v>
      </c>
      <c r="K3364" t="s">
        <v>65</v>
      </c>
      <c r="L3364" t="s">
        <v>17595</v>
      </c>
      <c r="M3364">
        <v>184261</v>
      </c>
      <c r="N3364">
        <v>2600</v>
      </c>
      <c r="O3364">
        <v>234</v>
      </c>
      <c r="P3364">
        <v>234</v>
      </c>
      <c r="Q3364">
        <v>0</v>
      </c>
      <c r="R3364">
        <v>0</v>
      </c>
      <c r="S3364">
        <v>184261</v>
      </c>
      <c r="T3364">
        <v>234</v>
      </c>
      <c r="U3364">
        <v>0</v>
      </c>
    </row>
    <row r="3365" spans="1:21">
      <c r="A3365">
        <v>1.1000000000000001</v>
      </c>
      <c r="B3365">
        <v>10</v>
      </c>
      <c r="C3365" t="s">
        <v>30380</v>
      </c>
      <c r="D3365" t="s">
        <v>30381</v>
      </c>
      <c r="E3365" t="s">
        <v>6144</v>
      </c>
      <c r="F3365" t="s">
        <v>30382</v>
      </c>
      <c r="G3365" t="s">
        <v>30383</v>
      </c>
      <c r="H3365" t="s">
        <v>15965</v>
      </c>
      <c r="I3365" t="s">
        <v>6143</v>
      </c>
      <c r="J3365">
        <v>478</v>
      </c>
      <c r="K3365" t="s">
        <v>65</v>
      </c>
      <c r="L3365" t="s">
        <v>17595</v>
      </c>
      <c r="M3365">
        <v>219481</v>
      </c>
      <c r="N3365">
        <v>2600</v>
      </c>
      <c r="O3365">
        <v>234</v>
      </c>
      <c r="P3365">
        <v>234</v>
      </c>
      <c r="Q3365">
        <v>0</v>
      </c>
      <c r="R3365">
        <v>0</v>
      </c>
      <c r="S3365">
        <v>219481</v>
      </c>
      <c r="T3365">
        <v>234</v>
      </c>
      <c r="U3365">
        <v>0</v>
      </c>
    </row>
    <row r="3366" spans="1:21">
      <c r="A3366">
        <v>1.1000000000000001</v>
      </c>
      <c r="B3366">
        <v>11</v>
      </c>
      <c r="C3366" t="s">
        <v>30384</v>
      </c>
      <c r="D3366" t="s">
        <v>30385</v>
      </c>
      <c r="E3366" t="s">
        <v>6119</v>
      </c>
      <c r="F3366" t="s">
        <v>30386</v>
      </c>
      <c r="G3366" t="s">
        <v>30387</v>
      </c>
      <c r="H3366" t="s">
        <v>15964</v>
      </c>
      <c r="I3366" t="s">
        <v>6142</v>
      </c>
      <c r="J3366">
        <v>478</v>
      </c>
      <c r="K3366" t="s">
        <v>65</v>
      </c>
      <c r="L3366" t="s">
        <v>17595</v>
      </c>
      <c r="M3366">
        <v>516065</v>
      </c>
      <c r="N3366">
        <v>2600</v>
      </c>
      <c r="O3366">
        <v>234</v>
      </c>
      <c r="P3366">
        <v>234</v>
      </c>
      <c r="Q3366">
        <v>0</v>
      </c>
      <c r="R3366">
        <v>0</v>
      </c>
      <c r="S3366">
        <v>516065</v>
      </c>
      <c r="T3366">
        <v>234</v>
      </c>
      <c r="U3366">
        <v>0</v>
      </c>
    </row>
    <row r="3367" spans="1:21">
      <c r="A3367">
        <v>1.1000000000000001</v>
      </c>
      <c r="B3367">
        <v>12</v>
      </c>
      <c r="C3367" t="s">
        <v>30388</v>
      </c>
      <c r="D3367" t="s">
        <v>30389</v>
      </c>
      <c r="E3367" t="s">
        <v>6140</v>
      </c>
      <c r="F3367" t="s">
        <v>30390</v>
      </c>
      <c r="G3367" t="s">
        <v>30391</v>
      </c>
      <c r="H3367" t="s">
        <v>15963</v>
      </c>
      <c r="I3367" t="s">
        <v>6139</v>
      </c>
      <c r="J3367">
        <v>478</v>
      </c>
      <c r="K3367" t="s">
        <v>65</v>
      </c>
      <c r="L3367" t="s">
        <v>17595</v>
      </c>
      <c r="M3367">
        <v>3098956</v>
      </c>
      <c r="N3367">
        <v>2600</v>
      </c>
      <c r="O3367">
        <v>234</v>
      </c>
      <c r="P3367">
        <v>234</v>
      </c>
      <c r="Q3367">
        <v>0</v>
      </c>
      <c r="R3367">
        <v>0</v>
      </c>
      <c r="S3367">
        <v>3098956</v>
      </c>
      <c r="T3367">
        <v>234</v>
      </c>
      <c r="U3367">
        <v>0</v>
      </c>
    </row>
    <row r="3368" spans="1:21">
      <c r="A3368">
        <v>1.1000000000000001</v>
      </c>
      <c r="B3368">
        <v>13</v>
      </c>
      <c r="C3368" t="s">
        <v>30392</v>
      </c>
      <c r="D3368" t="s">
        <v>30393</v>
      </c>
      <c r="E3368" t="s">
        <v>6137</v>
      </c>
      <c r="F3368" t="s">
        <v>30394</v>
      </c>
      <c r="G3368" t="s">
        <v>30395</v>
      </c>
      <c r="H3368" t="s">
        <v>15962</v>
      </c>
      <c r="I3368" t="s">
        <v>6136</v>
      </c>
      <c r="J3368">
        <v>478</v>
      </c>
      <c r="K3368" t="s">
        <v>65</v>
      </c>
      <c r="L3368" t="s">
        <v>17595</v>
      </c>
      <c r="M3368">
        <v>191637</v>
      </c>
      <c r="N3368">
        <v>2600</v>
      </c>
      <c r="O3368">
        <v>234</v>
      </c>
      <c r="P3368">
        <v>234</v>
      </c>
      <c r="Q3368">
        <v>0</v>
      </c>
      <c r="R3368">
        <v>0</v>
      </c>
      <c r="S3368">
        <v>191637</v>
      </c>
      <c r="T3368">
        <v>234</v>
      </c>
      <c r="U3368">
        <v>0</v>
      </c>
    </row>
    <row r="3369" spans="1:21">
      <c r="A3369">
        <v>1.1000000000000001</v>
      </c>
      <c r="B3369">
        <v>14</v>
      </c>
      <c r="C3369" t="s">
        <v>30396</v>
      </c>
      <c r="D3369" t="s">
        <v>30397</v>
      </c>
      <c r="E3369" t="s">
        <v>6134</v>
      </c>
      <c r="F3369" t="s">
        <v>30398</v>
      </c>
      <c r="G3369" t="s">
        <v>30399</v>
      </c>
      <c r="H3369" t="s">
        <v>15960</v>
      </c>
      <c r="I3369" t="s">
        <v>6133</v>
      </c>
      <c r="J3369">
        <v>478</v>
      </c>
      <c r="K3369" t="s">
        <v>65</v>
      </c>
      <c r="L3369" t="s">
        <v>17595</v>
      </c>
      <c r="M3369">
        <v>199550</v>
      </c>
      <c r="N3369">
        <v>2600</v>
      </c>
      <c r="O3369">
        <v>234</v>
      </c>
      <c r="P3369">
        <v>234</v>
      </c>
      <c r="Q3369">
        <v>0</v>
      </c>
      <c r="R3369">
        <v>0</v>
      </c>
      <c r="S3369">
        <v>199550</v>
      </c>
      <c r="T3369">
        <v>234</v>
      </c>
      <c r="U3369">
        <v>0</v>
      </c>
    </row>
    <row r="3370" spans="1:21">
      <c r="A3370">
        <v>1.1000000000000001</v>
      </c>
      <c r="B3370">
        <v>15</v>
      </c>
      <c r="C3370" t="s">
        <v>30400</v>
      </c>
      <c r="D3370" t="s">
        <v>30401</v>
      </c>
      <c r="E3370" t="s">
        <v>6130</v>
      </c>
      <c r="F3370" t="s">
        <v>30402</v>
      </c>
      <c r="G3370" t="s">
        <v>30403</v>
      </c>
      <c r="H3370" t="s">
        <v>15956</v>
      </c>
      <c r="I3370" t="s">
        <v>6129</v>
      </c>
      <c r="J3370">
        <v>478</v>
      </c>
      <c r="K3370" t="s">
        <v>65</v>
      </c>
      <c r="L3370" t="s">
        <v>17595</v>
      </c>
      <c r="M3370">
        <v>145404</v>
      </c>
      <c r="N3370">
        <v>2600</v>
      </c>
      <c r="O3370">
        <v>234</v>
      </c>
      <c r="P3370">
        <v>234</v>
      </c>
      <c r="Q3370">
        <v>0</v>
      </c>
      <c r="R3370">
        <v>0</v>
      </c>
      <c r="S3370">
        <v>145404</v>
      </c>
      <c r="T3370">
        <v>234</v>
      </c>
      <c r="U3370">
        <v>0</v>
      </c>
    </row>
    <row r="3371" spans="1:21">
      <c r="A3371">
        <v>1.1000000000000001</v>
      </c>
      <c r="B3371">
        <v>16</v>
      </c>
      <c r="C3371" t="s">
        <v>30404</v>
      </c>
      <c r="D3371" t="s">
        <v>30405</v>
      </c>
      <c r="E3371" t="s">
        <v>6127</v>
      </c>
      <c r="F3371" t="s">
        <v>30406</v>
      </c>
      <c r="G3371" t="s">
        <v>30407</v>
      </c>
      <c r="H3371" t="s">
        <v>15955</v>
      </c>
      <c r="I3371" t="s">
        <v>6126</v>
      </c>
      <c r="J3371">
        <v>478</v>
      </c>
      <c r="K3371" t="s">
        <v>65</v>
      </c>
      <c r="L3371" t="s">
        <v>17595</v>
      </c>
      <c r="M3371">
        <v>466922</v>
      </c>
      <c r="N3371">
        <v>2600</v>
      </c>
      <c r="O3371">
        <v>234</v>
      </c>
      <c r="P3371">
        <v>234</v>
      </c>
      <c r="Q3371">
        <v>0</v>
      </c>
      <c r="R3371">
        <v>0</v>
      </c>
      <c r="S3371">
        <v>466922</v>
      </c>
      <c r="T3371">
        <v>234</v>
      </c>
      <c r="U3371">
        <v>0</v>
      </c>
    </row>
    <row r="3372" spans="1:21">
      <c r="A3372">
        <v>1.1000000000000001</v>
      </c>
      <c r="B3372">
        <v>17</v>
      </c>
      <c r="C3372" t="s">
        <v>30408</v>
      </c>
      <c r="D3372" t="s">
        <v>6125</v>
      </c>
      <c r="E3372" t="s">
        <v>6124</v>
      </c>
      <c r="F3372" t="s">
        <v>30409</v>
      </c>
      <c r="G3372" t="s">
        <v>30410</v>
      </c>
      <c r="H3372" t="s">
        <v>6946</v>
      </c>
      <c r="I3372" t="s">
        <v>6123</v>
      </c>
      <c r="J3372">
        <v>478</v>
      </c>
      <c r="K3372" t="s">
        <v>65</v>
      </c>
      <c r="L3372" t="s">
        <v>17595</v>
      </c>
      <c r="M3372">
        <v>396056</v>
      </c>
      <c r="N3372">
        <v>2600</v>
      </c>
      <c r="O3372">
        <v>234</v>
      </c>
      <c r="P3372">
        <v>234</v>
      </c>
      <c r="Q3372">
        <v>0</v>
      </c>
      <c r="R3372">
        <v>0</v>
      </c>
      <c r="S3372">
        <v>396056</v>
      </c>
      <c r="T3372">
        <v>234</v>
      </c>
      <c r="U3372">
        <v>0</v>
      </c>
    </row>
    <row r="3373" spans="1:21">
      <c r="A3373">
        <v>1.1000000000000001</v>
      </c>
      <c r="B3373">
        <v>18</v>
      </c>
      <c r="C3373" t="s">
        <v>30411</v>
      </c>
      <c r="D3373" t="s">
        <v>30412</v>
      </c>
      <c r="E3373" t="s">
        <v>30413</v>
      </c>
      <c r="F3373" t="s">
        <v>30414</v>
      </c>
      <c r="G3373" t="s">
        <v>30415</v>
      </c>
      <c r="H3373" t="s">
        <v>15950</v>
      </c>
      <c r="I3373" t="s">
        <v>6121</v>
      </c>
      <c r="J3373">
        <v>478</v>
      </c>
      <c r="K3373" t="s">
        <v>65</v>
      </c>
      <c r="L3373" t="s">
        <v>17595</v>
      </c>
      <c r="M3373">
        <v>133701</v>
      </c>
      <c r="N3373">
        <v>2600</v>
      </c>
      <c r="O3373">
        <v>234</v>
      </c>
      <c r="P3373">
        <v>234</v>
      </c>
      <c r="Q3373">
        <v>0</v>
      </c>
      <c r="R3373">
        <v>0</v>
      </c>
      <c r="S3373">
        <v>133701</v>
      </c>
      <c r="T3373">
        <v>234</v>
      </c>
      <c r="U3373">
        <v>0</v>
      </c>
    </row>
    <row r="3374" spans="1:21">
      <c r="A3374">
        <v>1.1000000000000001</v>
      </c>
      <c r="B3374">
        <v>19</v>
      </c>
      <c r="C3374" t="s">
        <v>30416</v>
      </c>
      <c r="D3374" t="s">
        <v>30417</v>
      </c>
      <c r="E3374" t="s">
        <v>6119</v>
      </c>
      <c r="F3374" t="s">
        <v>30386</v>
      </c>
      <c r="G3374" t="s">
        <v>30418</v>
      </c>
      <c r="H3374" t="s">
        <v>15948</v>
      </c>
      <c r="I3374" t="s">
        <v>6118</v>
      </c>
      <c r="J3374">
        <v>478</v>
      </c>
      <c r="K3374" t="s">
        <v>65</v>
      </c>
      <c r="L3374" t="s">
        <v>17595</v>
      </c>
      <c r="M3374">
        <v>175859</v>
      </c>
      <c r="N3374">
        <v>2600</v>
      </c>
      <c r="O3374">
        <v>234</v>
      </c>
      <c r="P3374">
        <v>234</v>
      </c>
      <c r="Q3374">
        <v>0</v>
      </c>
      <c r="R3374">
        <v>0</v>
      </c>
      <c r="S3374">
        <v>175859</v>
      </c>
      <c r="T3374">
        <v>234</v>
      </c>
      <c r="U3374">
        <v>0</v>
      </c>
    </row>
    <row r="3375" spans="1:21">
      <c r="A3375">
        <v>1.1000000000000001</v>
      </c>
      <c r="B3375">
        <v>20</v>
      </c>
      <c r="C3375" t="s">
        <v>30419</v>
      </c>
      <c r="D3375" t="s">
        <v>30420</v>
      </c>
      <c r="E3375" t="s">
        <v>6115</v>
      </c>
      <c r="F3375" t="s">
        <v>30421</v>
      </c>
      <c r="G3375" t="s">
        <v>30422</v>
      </c>
      <c r="H3375" t="s">
        <v>15947</v>
      </c>
      <c r="I3375" t="s">
        <v>6114</v>
      </c>
      <c r="J3375">
        <v>478</v>
      </c>
      <c r="K3375" t="s">
        <v>65</v>
      </c>
      <c r="L3375" t="s">
        <v>17595</v>
      </c>
      <c r="M3375">
        <v>701314</v>
      </c>
      <c r="N3375">
        <v>2600</v>
      </c>
      <c r="O3375">
        <v>234</v>
      </c>
      <c r="P3375">
        <v>234</v>
      </c>
      <c r="Q3375">
        <v>0</v>
      </c>
      <c r="R3375">
        <v>0</v>
      </c>
      <c r="S3375">
        <v>701314</v>
      </c>
      <c r="T3375">
        <v>234</v>
      </c>
      <c r="U3375">
        <v>0</v>
      </c>
    </row>
    <row r="3376" spans="1:21">
      <c r="A3376">
        <v>1.1000000000000001</v>
      </c>
      <c r="B3376">
        <v>21</v>
      </c>
      <c r="C3376" t="s">
        <v>30423</v>
      </c>
      <c r="D3376" t="s">
        <v>30424</v>
      </c>
      <c r="E3376" t="s">
        <v>6112</v>
      </c>
      <c r="F3376" t="s">
        <v>30425</v>
      </c>
      <c r="G3376" t="s">
        <v>30426</v>
      </c>
      <c r="H3376" t="s">
        <v>15946</v>
      </c>
      <c r="I3376" t="s">
        <v>6111</v>
      </c>
      <c r="J3376">
        <v>478</v>
      </c>
      <c r="K3376" t="s">
        <v>65</v>
      </c>
      <c r="L3376" t="s">
        <v>17595</v>
      </c>
      <c r="M3376">
        <v>223740</v>
      </c>
      <c r="N3376">
        <v>2600</v>
      </c>
      <c r="O3376">
        <v>234</v>
      </c>
      <c r="P3376">
        <v>234</v>
      </c>
      <c r="Q3376">
        <v>0</v>
      </c>
      <c r="R3376">
        <v>0</v>
      </c>
      <c r="S3376">
        <v>223740</v>
      </c>
      <c r="T3376">
        <v>234</v>
      </c>
      <c r="U3376">
        <v>0</v>
      </c>
    </row>
    <row r="3377" spans="1:21">
      <c r="A3377">
        <v>1.1000000000000001</v>
      </c>
      <c r="B3377">
        <v>22</v>
      </c>
      <c r="C3377" t="s">
        <v>30427</v>
      </c>
      <c r="D3377" t="s">
        <v>6110</v>
      </c>
      <c r="E3377" t="s">
        <v>6109</v>
      </c>
      <c r="F3377" t="s">
        <v>30428</v>
      </c>
      <c r="G3377" t="s">
        <v>30429</v>
      </c>
      <c r="H3377" t="s">
        <v>10848</v>
      </c>
      <c r="I3377" t="s">
        <v>6108</v>
      </c>
      <c r="J3377">
        <v>478</v>
      </c>
      <c r="K3377" t="s">
        <v>65</v>
      </c>
      <c r="L3377" t="s">
        <v>17595</v>
      </c>
      <c r="M3377">
        <v>657186</v>
      </c>
      <c r="N3377">
        <v>2600</v>
      </c>
      <c r="O3377">
        <v>234</v>
      </c>
      <c r="P3377">
        <v>234</v>
      </c>
      <c r="Q3377">
        <v>0</v>
      </c>
      <c r="R3377">
        <v>0</v>
      </c>
      <c r="S3377">
        <v>657186</v>
      </c>
      <c r="T3377">
        <v>234</v>
      </c>
      <c r="U3377">
        <v>0</v>
      </c>
    </row>
    <row r="3378" spans="1:21">
      <c r="A3378">
        <v>1.1000000000000001</v>
      </c>
      <c r="B3378">
        <v>23</v>
      </c>
      <c r="C3378" t="s">
        <v>30430</v>
      </c>
      <c r="D3378" t="s">
        <v>30431</v>
      </c>
      <c r="E3378" t="s">
        <v>30432</v>
      </c>
      <c r="F3378" t="s">
        <v>30433</v>
      </c>
      <c r="G3378" t="s">
        <v>30434</v>
      </c>
      <c r="H3378" t="s">
        <v>15942</v>
      </c>
      <c r="I3378" t="s">
        <v>6107</v>
      </c>
      <c r="J3378">
        <v>478</v>
      </c>
      <c r="K3378" t="s">
        <v>65</v>
      </c>
      <c r="L3378" t="s">
        <v>17595</v>
      </c>
      <c r="M3378">
        <v>86708</v>
      </c>
      <c r="N3378">
        <v>2600</v>
      </c>
      <c r="O3378">
        <v>234</v>
      </c>
      <c r="P3378">
        <v>234</v>
      </c>
      <c r="Q3378">
        <v>0</v>
      </c>
      <c r="R3378">
        <v>0</v>
      </c>
      <c r="S3378">
        <v>86708</v>
      </c>
      <c r="T3378">
        <v>234</v>
      </c>
      <c r="U3378">
        <v>0</v>
      </c>
    </row>
    <row r="3379" spans="1:21">
      <c r="A3379">
        <v>1.1000000000000001</v>
      </c>
      <c r="B3379">
        <v>24</v>
      </c>
      <c r="C3379" t="s">
        <v>30435</v>
      </c>
      <c r="D3379" t="s">
        <v>30436</v>
      </c>
      <c r="E3379" t="s">
        <v>2283</v>
      </c>
      <c r="F3379" t="s">
        <v>18922</v>
      </c>
      <c r="G3379" t="s">
        <v>30437</v>
      </c>
      <c r="H3379" t="s">
        <v>4555</v>
      </c>
      <c r="I3379" t="s">
        <v>6105</v>
      </c>
      <c r="J3379">
        <v>478</v>
      </c>
      <c r="K3379" t="s">
        <v>65</v>
      </c>
      <c r="L3379" t="s">
        <v>17595</v>
      </c>
      <c r="M3379">
        <v>1462184</v>
      </c>
      <c r="N3379">
        <v>2600</v>
      </c>
      <c r="O3379">
        <v>234</v>
      </c>
      <c r="P3379">
        <v>234</v>
      </c>
      <c r="Q3379">
        <v>0</v>
      </c>
      <c r="R3379">
        <v>0</v>
      </c>
      <c r="S3379">
        <v>1462184</v>
      </c>
      <c r="T3379">
        <v>234</v>
      </c>
      <c r="U3379">
        <v>0</v>
      </c>
    </row>
    <row r="3380" spans="1:21">
      <c r="A3380">
        <v>1.1000000000000001</v>
      </c>
      <c r="B3380">
        <v>25</v>
      </c>
      <c r="C3380" t="s">
        <v>30438</v>
      </c>
      <c r="D3380" t="s">
        <v>30439</v>
      </c>
      <c r="E3380" t="s">
        <v>30440</v>
      </c>
      <c r="F3380" t="s">
        <v>21695</v>
      </c>
      <c r="G3380" t="s">
        <v>30441</v>
      </c>
      <c r="H3380" t="s">
        <v>10847</v>
      </c>
      <c r="I3380" t="s">
        <v>6104</v>
      </c>
      <c r="J3380">
        <v>478</v>
      </c>
      <c r="K3380" t="s">
        <v>65</v>
      </c>
      <c r="L3380" t="s">
        <v>17595</v>
      </c>
      <c r="M3380">
        <v>939169</v>
      </c>
      <c r="N3380">
        <v>2600</v>
      </c>
      <c r="O3380">
        <v>234</v>
      </c>
      <c r="P3380">
        <v>234</v>
      </c>
      <c r="Q3380">
        <v>0</v>
      </c>
      <c r="R3380">
        <v>0</v>
      </c>
      <c r="S3380">
        <v>939169</v>
      </c>
      <c r="T3380">
        <v>234</v>
      </c>
      <c r="U3380">
        <v>0</v>
      </c>
    </row>
    <row r="3381" spans="1:21">
      <c r="A3381">
        <v>1.1000000000000001</v>
      </c>
      <c r="B3381">
        <v>26</v>
      </c>
      <c r="C3381" t="s">
        <v>30442</v>
      </c>
      <c r="D3381" t="s">
        <v>30443</v>
      </c>
      <c r="E3381" t="s">
        <v>30444</v>
      </c>
      <c r="F3381" t="s">
        <v>30445</v>
      </c>
      <c r="G3381" t="s">
        <v>30446</v>
      </c>
      <c r="H3381" t="s">
        <v>10846</v>
      </c>
      <c r="I3381" t="s">
        <v>6103</v>
      </c>
      <c r="J3381">
        <v>478</v>
      </c>
      <c r="K3381" t="s">
        <v>65</v>
      </c>
      <c r="L3381" t="s">
        <v>17595</v>
      </c>
      <c r="M3381">
        <v>152800</v>
      </c>
      <c r="N3381">
        <v>2600</v>
      </c>
      <c r="O3381">
        <v>234</v>
      </c>
      <c r="P3381">
        <v>234</v>
      </c>
      <c r="Q3381">
        <v>0</v>
      </c>
      <c r="R3381">
        <v>0</v>
      </c>
      <c r="S3381">
        <v>152800</v>
      </c>
      <c r="T3381">
        <v>234</v>
      </c>
      <c r="U3381">
        <v>0</v>
      </c>
    </row>
    <row r="3382" spans="1:21">
      <c r="A3382">
        <v>1.1000000000000001</v>
      </c>
      <c r="B3382">
        <v>27</v>
      </c>
      <c r="C3382" t="s">
        <v>30447</v>
      </c>
      <c r="D3382" t="s">
        <v>30448</v>
      </c>
      <c r="E3382" t="s">
        <v>30449</v>
      </c>
      <c r="F3382" t="s">
        <v>30450</v>
      </c>
      <c r="G3382" t="s">
        <v>30451</v>
      </c>
      <c r="H3382" t="s">
        <v>4554</v>
      </c>
      <c r="I3382" t="s">
        <v>6100</v>
      </c>
      <c r="J3382">
        <v>478</v>
      </c>
      <c r="K3382" t="s">
        <v>65</v>
      </c>
      <c r="L3382" t="s">
        <v>17595</v>
      </c>
      <c r="M3382">
        <v>1453925</v>
      </c>
      <c r="N3382">
        <v>2600</v>
      </c>
      <c r="O3382">
        <v>234</v>
      </c>
      <c r="P3382">
        <v>234</v>
      </c>
      <c r="Q3382">
        <v>0</v>
      </c>
      <c r="R3382">
        <v>0</v>
      </c>
      <c r="S3382">
        <v>1453925</v>
      </c>
      <c r="T3382">
        <v>234</v>
      </c>
      <c r="U3382">
        <v>0</v>
      </c>
    </row>
    <row r="3383" spans="1:21">
      <c r="A3383">
        <v>1.1000000000000001</v>
      </c>
      <c r="B3383">
        <v>1</v>
      </c>
      <c r="C3383" t="s">
        <v>30452</v>
      </c>
      <c r="D3383" t="s">
        <v>30453</v>
      </c>
      <c r="E3383" t="s">
        <v>30454</v>
      </c>
      <c r="F3383" t="s">
        <v>20172</v>
      </c>
      <c r="G3383" t="s">
        <v>30455</v>
      </c>
      <c r="H3383" t="s">
        <v>4553</v>
      </c>
      <c r="I3383" t="s">
        <v>15995</v>
      </c>
      <c r="J3383">
        <v>440</v>
      </c>
      <c r="K3383" t="s">
        <v>30456</v>
      </c>
      <c r="L3383" t="s">
        <v>18619</v>
      </c>
      <c r="M3383">
        <v>77531091</v>
      </c>
      <c r="N3383">
        <v>3000</v>
      </c>
      <c r="O3383">
        <v>270</v>
      </c>
      <c r="P3383">
        <v>270</v>
      </c>
      <c r="Q3383">
        <v>0</v>
      </c>
      <c r="R3383">
        <v>0</v>
      </c>
      <c r="S3383">
        <v>77531091</v>
      </c>
      <c r="T3383">
        <v>270</v>
      </c>
      <c r="U3383">
        <v>0</v>
      </c>
    </row>
    <row r="3384" spans="1:21">
      <c r="A3384">
        <v>1.1000000000000001</v>
      </c>
      <c r="B3384">
        <v>2</v>
      </c>
      <c r="C3384" t="s">
        <v>30457</v>
      </c>
      <c r="D3384" t="s">
        <v>30458</v>
      </c>
      <c r="E3384" t="s">
        <v>30459</v>
      </c>
      <c r="F3384" t="s">
        <v>30460</v>
      </c>
      <c r="G3384" t="s">
        <v>30461</v>
      </c>
      <c r="H3384" t="s">
        <v>10845</v>
      </c>
      <c r="I3384" t="s">
        <v>15994</v>
      </c>
      <c r="J3384">
        <v>440</v>
      </c>
      <c r="K3384" t="s">
        <v>30456</v>
      </c>
      <c r="L3384" t="s">
        <v>18619</v>
      </c>
      <c r="M3384">
        <v>775577</v>
      </c>
      <c r="N3384">
        <v>3000</v>
      </c>
      <c r="O3384">
        <v>270</v>
      </c>
      <c r="P3384">
        <v>270</v>
      </c>
      <c r="Q3384">
        <v>0</v>
      </c>
      <c r="R3384">
        <v>0</v>
      </c>
      <c r="S3384">
        <v>775577</v>
      </c>
      <c r="T3384">
        <v>270</v>
      </c>
      <c r="U3384">
        <v>0</v>
      </c>
    </row>
    <row r="3385" spans="1:21">
      <c r="A3385">
        <v>1.1000000000000001</v>
      </c>
      <c r="B3385">
        <v>3</v>
      </c>
      <c r="C3385" t="s">
        <v>30462</v>
      </c>
      <c r="D3385" t="s">
        <v>25811</v>
      </c>
      <c r="E3385" t="s">
        <v>30463</v>
      </c>
      <c r="F3385" t="s">
        <v>17718</v>
      </c>
      <c r="G3385" t="s">
        <v>30464</v>
      </c>
      <c r="H3385" t="s">
        <v>10842</v>
      </c>
      <c r="I3385" t="s">
        <v>15993</v>
      </c>
      <c r="J3385">
        <v>440</v>
      </c>
      <c r="K3385" t="s">
        <v>30456</v>
      </c>
      <c r="L3385" t="s">
        <v>18619</v>
      </c>
      <c r="M3385">
        <v>577080</v>
      </c>
      <c r="N3385">
        <v>2600</v>
      </c>
      <c r="O3385">
        <v>234</v>
      </c>
      <c r="P3385">
        <v>234</v>
      </c>
      <c r="Q3385">
        <v>0</v>
      </c>
      <c r="R3385">
        <v>0</v>
      </c>
      <c r="S3385">
        <v>577080</v>
      </c>
      <c r="T3385">
        <v>234</v>
      </c>
      <c r="U3385">
        <v>0</v>
      </c>
    </row>
    <row r="3386" spans="1:21">
      <c r="A3386">
        <v>1.1000000000000001</v>
      </c>
      <c r="B3386">
        <v>4</v>
      </c>
      <c r="C3386" t="s">
        <v>30465</v>
      </c>
      <c r="D3386" t="s">
        <v>30466</v>
      </c>
      <c r="E3386" t="s">
        <v>3592</v>
      </c>
      <c r="F3386" t="s">
        <v>18730</v>
      </c>
      <c r="G3386" t="s">
        <v>30467</v>
      </c>
      <c r="H3386" t="s">
        <v>4552</v>
      </c>
      <c r="I3386" t="s">
        <v>15989</v>
      </c>
      <c r="J3386">
        <v>440</v>
      </c>
      <c r="K3386" t="s">
        <v>30456</v>
      </c>
      <c r="L3386" t="s">
        <v>17595</v>
      </c>
      <c r="M3386">
        <v>5416305</v>
      </c>
      <c r="N3386">
        <v>3000</v>
      </c>
      <c r="O3386">
        <v>270</v>
      </c>
      <c r="P3386">
        <v>270</v>
      </c>
      <c r="Q3386">
        <v>0</v>
      </c>
      <c r="R3386">
        <v>0</v>
      </c>
      <c r="S3386">
        <v>5416305</v>
      </c>
      <c r="T3386">
        <v>270</v>
      </c>
      <c r="U3386">
        <v>0</v>
      </c>
    </row>
    <row r="3387" spans="1:21">
      <c r="A3387">
        <v>1.1000000000000001</v>
      </c>
      <c r="B3387">
        <v>5</v>
      </c>
      <c r="C3387" t="s">
        <v>30468</v>
      </c>
      <c r="D3387" t="s">
        <v>30469</v>
      </c>
      <c r="E3387" t="s">
        <v>1918</v>
      </c>
      <c r="F3387" t="s">
        <v>26692</v>
      </c>
      <c r="G3387" t="s">
        <v>30470</v>
      </c>
      <c r="H3387" t="s">
        <v>10841</v>
      </c>
      <c r="I3387" t="s">
        <v>15988</v>
      </c>
      <c r="J3387">
        <v>440</v>
      </c>
      <c r="K3387" t="s">
        <v>30456</v>
      </c>
      <c r="L3387" t="s">
        <v>18619</v>
      </c>
      <c r="M3387">
        <v>161040</v>
      </c>
      <c r="N3387">
        <v>3000</v>
      </c>
      <c r="O3387">
        <v>270</v>
      </c>
      <c r="P3387">
        <v>270</v>
      </c>
      <c r="Q3387">
        <v>0</v>
      </c>
      <c r="R3387">
        <v>0</v>
      </c>
      <c r="S3387">
        <v>161040</v>
      </c>
      <c r="T3387">
        <v>270</v>
      </c>
      <c r="U3387">
        <v>0</v>
      </c>
    </row>
    <row r="3388" spans="1:21">
      <c r="A3388">
        <v>1.1000000000000001</v>
      </c>
      <c r="B3388">
        <v>6</v>
      </c>
      <c r="C3388" t="s">
        <v>30471</v>
      </c>
      <c r="D3388" t="s">
        <v>30472</v>
      </c>
      <c r="E3388" t="s">
        <v>30473</v>
      </c>
      <c r="F3388" t="s">
        <v>30474</v>
      </c>
      <c r="G3388" t="s">
        <v>30475</v>
      </c>
      <c r="H3388" t="s">
        <v>4551</v>
      </c>
      <c r="I3388" t="s">
        <v>15987</v>
      </c>
      <c r="J3388">
        <v>440</v>
      </c>
      <c r="K3388" t="s">
        <v>30456</v>
      </c>
      <c r="L3388" t="s">
        <v>18619</v>
      </c>
      <c r="M3388">
        <v>563025</v>
      </c>
      <c r="N3388">
        <v>2600</v>
      </c>
      <c r="O3388">
        <v>234</v>
      </c>
      <c r="P3388">
        <v>234</v>
      </c>
      <c r="Q3388">
        <v>0</v>
      </c>
      <c r="R3388">
        <v>0</v>
      </c>
      <c r="S3388">
        <v>563025</v>
      </c>
      <c r="T3388">
        <v>234</v>
      </c>
      <c r="U3388">
        <v>0</v>
      </c>
    </row>
    <row r="3389" spans="1:21">
      <c r="A3389">
        <v>1.1000000000000001</v>
      </c>
      <c r="B3389">
        <v>7</v>
      </c>
      <c r="C3389" t="s">
        <v>30476</v>
      </c>
      <c r="D3389" t="s">
        <v>30477</v>
      </c>
      <c r="E3389" t="s">
        <v>30478</v>
      </c>
      <c r="F3389" t="s">
        <v>30479</v>
      </c>
      <c r="G3389" t="s">
        <v>30480</v>
      </c>
      <c r="H3389" t="s">
        <v>10838</v>
      </c>
      <c r="I3389" t="s">
        <v>15983</v>
      </c>
      <c r="J3389">
        <v>440</v>
      </c>
      <c r="K3389" t="s">
        <v>30456</v>
      </c>
      <c r="L3389" t="s">
        <v>18619</v>
      </c>
      <c r="M3389">
        <v>616560</v>
      </c>
      <c r="N3389">
        <v>2600</v>
      </c>
      <c r="O3389">
        <v>234</v>
      </c>
      <c r="P3389">
        <v>234</v>
      </c>
      <c r="Q3389">
        <v>0</v>
      </c>
      <c r="R3389">
        <v>0</v>
      </c>
      <c r="S3389">
        <v>616560</v>
      </c>
      <c r="T3389">
        <v>234</v>
      </c>
      <c r="U3389">
        <v>0</v>
      </c>
    </row>
    <row r="3390" spans="1:21">
      <c r="A3390">
        <v>1.1000000000000001</v>
      </c>
      <c r="B3390">
        <v>8</v>
      </c>
      <c r="C3390" t="s">
        <v>30481</v>
      </c>
      <c r="D3390" t="s">
        <v>30482</v>
      </c>
      <c r="E3390" t="s">
        <v>30483</v>
      </c>
      <c r="F3390" t="s">
        <v>30484</v>
      </c>
      <c r="G3390" t="s">
        <v>30485</v>
      </c>
      <c r="H3390" t="s">
        <v>10835</v>
      </c>
      <c r="I3390" t="s">
        <v>15982</v>
      </c>
      <c r="J3390">
        <v>440</v>
      </c>
      <c r="K3390" t="s">
        <v>30456</v>
      </c>
      <c r="L3390" t="s">
        <v>18619</v>
      </c>
      <c r="M3390">
        <v>916685</v>
      </c>
      <c r="N3390">
        <v>3000</v>
      </c>
      <c r="O3390">
        <v>270</v>
      </c>
      <c r="P3390">
        <v>270</v>
      </c>
      <c r="Q3390">
        <v>0</v>
      </c>
      <c r="R3390">
        <v>0</v>
      </c>
      <c r="S3390">
        <v>916685</v>
      </c>
      <c r="T3390">
        <v>270</v>
      </c>
      <c r="U3390">
        <v>0</v>
      </c>
    </row>
    <row r="3391" spans="1:21">
      <c r="A3391">
        <v>1.1000000000000001</v>
      </c>
      <c r="B3391">
        <v>9</v>
      </c>
      <c r="C3391" t="s">
        <v>30486</v>
      </c>
      <c r="D3391" t="s">
        <v>30487</v>
      </c>
      <c r="E3391" t="s">
        <v>15980</v>
      </c>
      <c r="F3391" t="s">
        <v>30488</v>
      </c>
      <c r="G3391" t="s">
        <v>30489</v>
      </c>
      <c r="H3391" t="s">
        <v>10834</v>
      </c>
      <c r="I3391" t="s">
        <v>15979</v>
      </c>
      <c r="J3391">
        <v>440</v>
      </c>
      <c r="K3391" t="s">
        <v>30456</v>
      </c>
      <c r="L3391" t="s">
        <v>18619</v>
      </c>
      <c r="M3391">
        <v>3416830</v>
      </c>
      <c r="N3391">
        <v>2600</v>
      </c>
      <c r="O3391">
        <v>234</v>
      </c>
      <c r="P3391">
        <v>234</v>
      </c>
      <c r="Q3391">
        <v>0</v>
      </c>
      <c r="R3391">
        <v>0</v>
      </c>
      <c r="S3391">
        <v>3416830</v>
      </c>
      <c r="T3391">
        <v>234</v>
      </c>
      <c r="U3391">
        <v>0</v>
      </c>
    </row>
    <row r="3392" spans="1:21">
      <c r="A3392">
        <v>1.1000000000000001</v>
      </c>
      <c r="B3392">
        <v>11</v>
      </c>
      <c r="C3392" t="s">
        <v>30490</v>
      </c>
      <c r="D3392" t="s">
        <v>1919</v>
      </c>
      <c r="E3392" t="s">
        <v>1918</v>
      </c>
      <c r="F3392" t="s">
        <v>26692</v>
      </c>
      <c r="G3392" t="s">
        <v>30491</v>
      </c>
      <c r="H3392" t="s">
        <v>10832</v>
      </c>
      <c r="I3392" t="s">
        <v>15977</v>
      </c>
      <c r="J3392">
        <v>440</v>
      </c>
      <c r="K3392" t="s">
        <v>30456</v>
      </c>
      <c r="L3392" t="s">
        <v>18619</v>
      </c>
      <c r="M3392">
        <v>161040</v>
      </c>
      <c r="N3392">
        <v>3000</v>
      </c>
      <c r="O3392">
        <v>270</v>
      </c>
      <c r="P3392">
        <v>270</v>
      </c>
      <c r="Q3392">
        <v>0</v>
      </c>
      <c r="R3392">
        <v>0</v>
      </c>
      <c r="S3392">
        <v>161040</v>
      </c>
      <c r="T3392">
        <v>270</v>
      </c>
      <c r="U3392">
        <v>0</v>
      </c>
    </row>
    <row r="3393" spans="1:21">
      <c r="A3393">
        <v>1.1000000000000001</v>
      </c>
      <c r="B3393">
        <v>12</v>
      </c>
      <c r="C3393" t="s">
        <v>30492</v>
      </c>
      <c r="D3393" t="s">
        <v>30493</v>
      </c>
      <c r="E3393" t="s">
        <v>10604</v>
      </c>
      <c r="F3393" t="s">
        <v>30494</v>
      </c>
      <c r="G3393" t="s">
        <v>30495</v>
      </c>
      <c r="H3393" t="s">
        <v>6945</v>
      </c>
      <c r="I3393" t="s">
        <v>15976</v>
      </c>
      <c r="J3393">
        <v>440</v>
      </c>
      <c r="K3393" t="s">
        <v>30456</v>
      </c>
      <c r="L3393" t="s">
        <v>18619</v>
      </c>
      <c r="M3393">
        <v>1191603</v>
      </c>
      <c r="N3393">
        <v>3000</v>
      </c>
      <c r="O3393">
        <v>270</v>
      </c>
      <c r="P3393">
        <v>270</v>
      </c>
      <c r="Q3393">
        <v>0</v>
      </c>
      <c r="R3393">
        <v>0</v>
      </c>
      <c r="S3393">
        <v>1191603</v>
      </c>
      <c r="T3393">
        <v>270</v>
      </c>
      <c r="U3393">
        <v>0</v>
      </c>
    </row>
    <row r="3394" spans="1:21">
      <c r="A3394">
        <v>1.1000000000000001</v>
      </c>
      <c r="B3394">
        <v>13</v>
      </c>
      <c r="C3394" t="s">
        <v>30496</v>
      </c>
      <c r="D3394" t="s">
        <v>30497</v>
      </c>
      <c r="E3394" t="s">
        <v>1918</v>
      </c>
      <c r="F3394" t="s">
        <v>26692</v>
      </c>
      <c r="G3394" t="s">
        <v>30498</v>
      </c>
      <c r="H3394" t="s">
        <v>1053</v>
      </c>
      <c r="I3394" t="s">
        <v>15974</v>
      </c>
      <c r="J3394">
        <v>440</v>
      </c>
      <c r="K3394" t="s">
        <v>30456</v>
      </c>
      <c r="L3394" t="s">
        <v>18619</v>
      </c>
      <c r="M3394">
        <v>515705</v>
      </c>
      <c r="N3394">
        <v>2600</v>
      </c>
      <c r="O3394">
        <v>234</v>
      </c>
      <c r="P3394">
        <v>234</v>
      </c>
      <c r="Q3394">
        <v>0</v>
      </c>
      <c r="R3394">
        <v>0</v>
      </c>
      <c r="S3394">
        <v>515705</v>
      </c>
      <c r="T3394">
        <v>234</v>
      </c>
      <c r="U3394">
        <v>0</v>
      </c>
    </row>
    <row r="3395" spans="1:21">
      <c r="A3395">
        <v>1.1000000000000001</v>
      </c>
      <c r="B3395">
        <v>14</v>
      </c>
      <c r="C3395" t="s">
        <v>30499</v>
      </c>
      <c r="D3395" t="s">
        <v>30500</v>
      </c>
      <c r="E3395" t="s">
        <v>6949</v>
      </c>
      <c r="F3395" t="s">
        <v>30501</v>
      </c>
      <c r="G3395" t="s">
        <v>30502</v>
      </c>
      <c r="H3395" t="s">
        <v>10829</v>
      </c>
      <c r="I3395" t="s">
        <v>6948</v>
      </c>
      <c r="J3395">
        <v>440</v>
      </c>
      <c r="K3395" t="s">
        <v>30456</v>
      </c>
      <c r="L3395" t="s">
        <v>18619</v>
      </c>
      <c r="M3395">
        <v>1468543</v>
      </c>
      <c r="N3395">
        <v>3000</v>
      </c>
      <c r="O3395">
        <v>270</v>
      </c>
      <c r="P3395">
        <v>270</v>
      </c>
      <c r="Q3395">
        <v>0</v>
      </c>
      <c r="R3395">
        <v>0</v>
      </c>
      <c r="S3395">
        <v>1468543</v>
      </c>
      <c r="T3395">
        <v>270</v>
      </c>
      <c r="U3395">
        <v>0</v>
      </c>
    </row>
    <row r="3396" spans="1:21">
      <c r="A3396">
        <v>1.1000000000000001</v>
      </c>
      <c r="B3396">
        <v>15</v>
      </c>
      <c r="C3396" t="s">
        <v>30503</v>
      </c>
      <c r="D3396" t="s">
        <v>30504</v>
      </c>
      <c r="E3396" t="s">
        <v>452</v>
      </c>
      <c r="F3396" t="s">
        <v>30505</v>
      </c>
      <c r="G3396" t="s">
        <v>30506</v>
      </c>
      <c r="H3396" t="s">
        <v>10828</v>
      </c>
      <c r="I3396" t="s">
        <v>6947</v>
      </c>
      <c r="J3396">
        <v>440</v>
      </c>
      <c r="K3396" t="s">
        <v>30456</v>
      </c>
      <c r="L3396" t="s">
        <v>17595</v>
      </c>
      <c r="M3396">
        <v>22676385</v>
      </c>
      <c r="N3396">
        <v>3000</v>
      </c>
      <c r="O3396">
        <v>270</v>
      </c>
      <c r="P3396">
        <v>270</v>
      </c>
      <c r="Q3396">
        <v>0</v>
      </c>
      <c r="R3396">
        <v>0</v>
      </c>
      <c r="S3396">
        <v>22676385</v>
      </c>
      <c r="T3396">
        <v>270</v>
      </c>
      <c r="U3396">
        <v>0</v>
      </c>
    </row>
    <row r="3397" spans="1:21">
      <c r="A3397">
        <v>1.1000000000000001</v>
      </c>
      <c r="B3397">
        <v>16</v>
      </c>
      <c r="C3397" t="s">
        <v>30507</v>
      </c>
      <c r="D3397" t="s">
        <v>30508</v>
      </c>
      <c r="E3397" t="s">
        <v>15966</v>
      </c>
      <c r="F3397" t="s">
        <v>27508</v>
      </c>
      <c r="G3397" t="s">
        <v>30509</v>
      </c>
      <c r="H3397" t="s">
        <v>10827</v>
      </c>
      <c r="I3397" t="s">
        <v>15965</v>
      </c>
      <c r="J3397">
        <v>440</v>
      </c>
      <c r="K3397" t="s">
        <v>30456</v>
      </c>
      <c r="L3397" t="s">
        <v>18619</v>
      </c>
      <c r="M3397">
        <v>219126</v>
      </c>
      <c r="N3397">
        <v>2600</v>
      </c>
      <c r="O3397">
        <v>234</v>
      </c>
      <c r="P3397">
        <v>234</v>
      </c>
      <c r="Q3397">
        <v>0</v>
      </c>
      <c r="R3397">
        <v>0</v>
      </c>
      <c r="S3397">
        <v>219126</v>
      </c>
      <c r="T3397">
        <v>234</v>
      </c>
      <c r="U3397">
        <v>0</v>
      </c>
    </row>
    <row r="3398" spans="1:21">
      <c r="A3398">
        <v>1.1000000000000001</v>
      </c>
      <c r="B3398">
        <v>17</v>
      </c>
      <c r="C3398" t="s">
        <v>30510</v>
      </c>
      <c r="D3398" t="s">
        <v>30500</v>
      </c>
      <c r="E3398" t="s">
        <v>30511</v>
      </c>
      <c r="F3398" t="s">
        <v>30512</v>
      </c>
      <c r="G3398" t="s">
        <v>30513</v>
      </c>
      <c r="H3398" t="s">
        <v>10826</v>
      </c>
      <c r="I3398" t="s">
        <v>15964</v>
      </c>
      <c r="J3398">
        <v>440</v>
      </c>
      <c r="K3398" t="s">
        <v>30456</v>
      </c>
      <c r="L3398" t="s">
        <v>18619</v>
      </c>
      <c r="M3398">
        <v>144656</v>
      </c>
      <c r="N3398">
        <v>2600</v>
      </c>
      <c r="O3398">
        <v>234</v>
      </c>
      <c r="P3398">
        <v>234</v>
      </c>
      <c r="Q3398">
        <v>0</v>
      </c>
      <c r="R3398">
        <v>0</v>
      </c>
      <c r="S3398">
        <v>144656</v>
      </c>
      <c r="T3398">
        <v>234</v>
      </c>
      <c r="U3398">
        <v>0</v>
      </c>
    </row>
    <row r="3399" spans="1:21">
      <c r="A3399">
        <v>1.1000000000000001</v>
      </c>
      <c r="B3399">
        <v>18</v>
      </c>
      <c r="C3399" t="s">
        <v>30514</v>
      </c>
      <c r="D3399" t="s">
        <v>30515</v>
      </c>
      <c r="E3399" t="s">
        <v>30516</v>
      </c>
      <c r="F3399" t="s">
        <v>30517</v>
      </c>
      <c r="G3399" t="s">
        <v>30518</v>
      </c>
      <c r="H3399" t="s">
        <v>10824</v>
      </c>
      <c r="I3399" t="s">
        <v>15963</v>
      </c>
      <c r="J3399">
        <v>440</v>
      </c>
      <c r="K3399" t="s">
        <v>30456</v>
      </c>
      <c r="L3399" t="s">
        <v>18619</v>
      </c>
      <c r="M3399">
        <v>529920</v>
      </c>
      <c r="N3399">
        <v>2600</v>
      </c>
      <c r="O3399">
        <v>234</v>
      </c>
      <c r="P3399">
        <v>234</v>
      </c>
      <c r="Q3399">
        <v>0</v>
      </c>
      <c r="R3399">
        <v>0</v>
      </c>
      <c r="S3399">
        <v>529920</v>
      </c>
      <c r="T3399">
        <v>234</v>
      </c>
      <c r="U3399">
        <v>0</v>
      </c>
    </row>
    <row r="3400" spans="1:21">
      <c r="A3400">
        <v>1.1000000000000001</v>
      </c>
      <c r="B3400">
        <v>19</v>
      </c>
      <c r="C3400" t="s">
        <v>30519</v>
      </c>
      <c r="D3400" t="s">
        <v>30520</v>
      </c>
      <c r="E3400" t="s">
        <v>30521</v>
      </c>
      <c r="F3400" t="s">
        <v>30522</v>
      </c>
      <c r="G3400" t="s">
        <v>30523</v>
      </c>
      <c r="H3400" t="s">
        <v>10821</v>
      </c>
      <c r="I3400" t="s">
        <v>15962</v>
      </c>
      <c r="J3400">
        <v>440</v>
      </c>
      <c r="K3400" t="s">
        <v>30456</v>
      </c>
      <c r="L3400" t="s">
        <v>18619</v>
      </c>
      <c r="M3400">
        <v>507085</v>
      </c>
      <c r="N3400">
        <v>2600</v>
      </c>
      <c r="O3400">
        <v>234</v>
      </c>
      <c r="P3400">
        <v>234</v>
      </c>
      <c r="Q3400">
        <v>0</v>
      </c>
      <c r="R3400">
        <v>0</v>
      </c>
      <c r="S3400">
        <v>507085</v>
      </c>
      <c r="T3400">
        <v>234</v>
      </c>
      <c r="U3400">
        <v>0</v>
      </c>
    </row>
    <row r="3401" spans="1:21">
      <c r="A3401">
        <v>1.1000000000000001</v>
      </c>
      <c r="B3401">
        <v>20</v>
      </c>
      <c r="C3401" t="s">
        <v>30524</v>
      </c>
      <c r="D3401" t="s">
        <v>30525</v>
      </c>
      <c r="E3401" t="s">
        <v>30526</v>
      </c>
      <c r="F3401" t="s">
        <v>22478</v>
      </c>
      <c r="G3401" t="s">
        <v>30527</v>
      </c>
      <c r="H3401" t="s">
        <v>10820</v>
      </c>
      <c r="I3401" t="s">
        <v>15960</v>
      </c>
      <c r="J3401">
        <v>440</v>
      </c>
      <c r="K3401" t="s">
        <v>30456</v>
      </c>
      <c r="L3401" t="s">
        <v>18619</v>
      </c>
      <c r="M3401">
        <v>337990</v>
      </c>
      <c r="N3401">
        <v>2600</v>
      </c>
      <c r="O3401">
        <v>234</v>
      </c>
      <c r="P3401">
        <v>234</v>
      </c>
      <c r="Q3401">
        <v>0</v>
      </c>
      <c r="R3401">
        <v>0</v>
      </c>
      <c r="S3401">
        <v>337990</v>
      </c>
      <c r="T3401">
        <v>234</v>
      </c>
      <c r="U3401">
        <v>0</v>
      </c>
    </row>
    <row r="3402" spans="1:21">
      <c r="A3402">
        <v>1.1000000000000001</v>
      </c>
      <c r="B3402">
        <v>21</v>
      </c>
      <c r="C3402" t="s">
        <v>30528</v>
      </c>
      <c r="D3402" t="s">
        <v>15958</v>
      </c>
      <c r="E3402" t="s">
        <v>15957</v>
      </c>
      <c r="F3402" t="s">
        <v>30529</v>
      </c>
      <c r="G3402" t="s">
        <v>30530</v>
      </c>
      <c r="H3402" t="s">
        <v>10816</v>
      </c>
      <c r="I3402" t="s">
        <v>15956</v>
      </c>
      <c r="J3402">
        <v>440</v>
      </c>
      <c r="K3402" t="s">
        <v>30456</v>
      </c>
      <c r="L3402" t="s">
        <v>18619</v>
      </c>
      <c r="M3402">
        <v>1233924</v>
      </c>
      <c r="N3402">
        <v>2600</v>
      </c>
      <c r="O3402">
        <v>234</v>
      </c>
      <c r="P3402">
        <v>234</v>
      </c>
      <c r="Q3402">
        <v>0</v>
      </c>
      <c r="R3402">
        <v>0</v>
      </c>
      <c r="S3402">
        <v>1233924</v>
      </c>
      <c r="T3402">
        <v>234</v>
      </c>
      <c r="U3402">
        <v>0</v>
      </c>
    </row>
    <row r="3403" spans="1:21">
      <c r="A3403">
        <v>1.1000000000000001</v>
      </c>
      <c r="B3403">
        <v>22</v>
      </c>
      <c r="C3403" t="s">
        <v>30531</v>
      </c>
      <c r="D3403" t="s">
        <v>30532</v>
      </c>
      <c r="E3403" t="s">
        <v>30473</v>
      </c>
      <c r="F3403" t="s">
        <v>30533</v>
      </c>
      <c r="G3403" t="s">
        <v>30534</v>
      </c>
      <c r="H3403" t="s">
        <v>10815</v>
      </c>
      <c r="I3403" t="s">
        <v>15955</v>
      </c>
      <c r="J3403">
        <v>440</v>
      </c>
      <c r="K3403" t="s">
        <v>30456</v>
      </c>
      <c r="L3403" t="s">
        <v>18619</v>
      </c>
      <c r="M3403">
        <v>717632</v>
      </c>
      <c r="N3403">
        <v>2600</v>
      </c>
      <c r="O3403">
        <v>234</v>
      </c>
      <c r="P3403">
        <v>234</v>
      </c>
      <c r="Q3403">
        <v>0</v>
      </c>
      <c r="R3403">
        <v>0</v>
      </c>
      <c r="S3403">
        <v>717632</v>
      </c>
      <c r="T3403">
        <v>234</v>
      </c>
      <c r="U3403">
        <v>0</v>
      </c>
    </row>
    <row r="3404" spans="1:21">
      <c r="A3404">
        <v>1.1000000000000001</v>
      </c>
      <c r="B3404">
        <v>23</v>
      </c>
      <c r="C3404" t="s">
        <v>30535</v>
      </c>
      <c r="D3404" t="s">
        <v>30536</v>
      </c>
      <c r="E3404" t="s">
        <v>30537</v>
      </c>
      <c r="F3404" t="s">
        <v>30538</v>
      </c>
      <c r="G3404" t="s">
        <v>30539</v>
      </c>
      <c r="H3404" t="s">
        <v>4549</v>
      </c>
      <c r="I3404" t="s">
        <v>6946</v>
      </c>
      <c r="J3404">
        <v>440</v>
      </c>
      <c r="K3404" t="s">
        <v>30456</v>
      </c>
      <c r="L3404" t="s">
        <v>17595</v>
      </c>
      <c r="M3404">
        <v>364994</v>
      </c>
      <c r="N3404">
        <v>2600</v>
      </c>
      <c r="O3404">
        <v>234</v>
      </c>
      <c r="P3404">
        <v>234</v>
      </c>
      <c r="Q3404">
        <v>0</v>
      </c>
      <c r="R3404">
        <v>0</v>
      </c>
      <c r="S3404">
        <v>364994</v>
      </c>
      <c r="T3404">
        <v>234</v>
      </c>
      <c r="U3404">
        <v>0</v>
      </c>
    </row>
    <row r="3405" spans="1:21">
      <c r="A3405">
        <v>1.1000000000000001</v>
      </c>
      <c r="B3405">
        <v>24</v>
      </c>
      <c r="C3405" t="s">
        <v>30540</v>
      </c>
      <c r="D3405" t="s">
        <v>30541</v>
      </c>
      <c r="E3405" t="s">
        <v>30542</v>
      </c>
      <c r="F3405" t="s">
        <v>30543</v>
      </c>
      <c r="G3405" t="s">
        <v>30544</v>
      </c>
      <c r="H3405" t="s">
        <v>10812</v>
      </c>
      <c r="I3405" t="s">
        <v>15950</v>
      </c>
      <c r="J3405">
        <v>440</v>
      </c>
      <c r="K3405" t="s">
        <v>30456</v>
      </c>
      <c r="L3405" t="s">
        <v>18619</v>
      </c>
      <c r="M3405">
        <v>974916</v>
      </c>
      <c r="N3405">
        <v>2600</v>
      </c>
      <c r="O3405">
        <v>234</v>
      </c>
      <c r="P3405">
        <v>234</v>
      </c>
      <c r="Q3405">
        <v>0</v>
      </c>
      <c r="R3405">
        <v>0</v>
      </c>
      <c r="S3405">
        <v>974916</v>
      </c>
      <c r="T3405">
        <v>234</v>
      </c>
      <c r="U3405">
        <v>0</v>
      </c>
    </row>
    <row r="3406" spans="1:21">
      <c r="A3406">
        <v>1.1000000000000001</v>
      </c>
      <c r="B3406">
        <v>25</v>
      </c>
      <c r="C3406" t="s">
        <v>30545</v>
      </c>
      <c r="D3406" t="s">
        <v>30546</v>
      </c>
      <c r="E3406" t="s">
        <v>30547</v>
      </c>
      <c r="F3406" t="s">
        <v>30548</v>
      </c>
      <c r="G3406" t="s">
        <v>30549</v>
      </c>
      <c r="H3406" t="s">
        <v>10811</v>
      </c>
      <c r="I3406" t="s">
        <v>15948</v>
      </c>
      <c r="J3406">
        <v>440</v>
      </c>
      <c r="K3406" t="s">
        <v>30456</v>
      </c>
      <c r="L3406" t="s">
        <v>18619</v>
      </c>
      <c r="M3406">
        <v>270179</v>
      </c>
      <c r="N3406">
        <v>2600</v>
      </c>
      <c r="O3406">
        <v>234</v>
      </c>
      <c r="P3406">
        <v>234</v>
      </c>
      <c r="Q3406">
        <v>0</v>
      </c>
      <c r="R3406">
        <v>0</v>
      </c>
      <c r="S3406">
        <v>270179</v>
      </c>
      <c r="T3406">
        <v>234</v>
      </c>
      <c r="U3406">
        <v>0</v>
      </c>
    </row>
    <row r="3407" spans="1:21">
      <c r="A3407">
        <v>1.1000000000000001</v>
      </c>
      <c r="B3407">
        <v>26</v>
      </c>
      <c r="C3407" t="s">
        <v>30550</v>
      </c>
      <c r="D3407" t="s">
        <v>30551</v>
      </c>
      <c r="E3407" t="s">
        <v>30552</v>
      </c>
      <c r="F3407" t="s">
        <v>30553</v>
      </c>
      <c r="G3407" t="s">
        <v>30554</v>
      </c>
      <c r="H3407" t="s">
        <v>10810</v>
      </c>
      <c r="I3407" t="s">
        <v>15947</v>
      </c>
      <c r="J3407">
        <v>440</v>
      </c>
      <c r="K3407" t="s">
        <v>30456</v>
      </c>
      <c r="L3407" t="s">
        <v>18619</v>
      </c>
      <c r="M3407">
        <v>647353</v>
      </c>
      <c r="N3407">
        <v>2600</v>
      </c>
      <c r="O3407">
        <v>234</v>
      </c>
      <c r="P3407">
        <v>234</v>
      </c>
      <c r="Q3407">
        <v>0</v>
      </c>
      <c r="R3407">
        <v>0</v>
      </c>
      <c r="S3407">
        <v>647353</v>
      </c>
      <c r="T3407">
        <v>234</v>
      </c>
      <c r="U3407">
        <v>0</v>
      </c>
    </row>
    <row r="3408" spans="1:21">
      <c r="A3408">
        <v>1.1000000000000001</v>
      </c>
      <c r="B3408">
        <v>27</v>
      </c>
      <c r="C3408" t="s">
        <v>30555</v>
      </c>
      <c r="D3408" t="s">
        <v>16184</v>
      </c>
      <c r="E3408" t="s">
        <v>30556</v>
      </c>
      <c r="F3408" t="s">
        <v>21888</v>
      </c>
      <c r="G3408" t="s">
        <v>30557</v>
      </c>
      <c r="H3408" t="s">
        <v>4548</v>
      </c>
      <c r="I3408" t="s">
        <v>15946</v>
      </c>
      <c r="J3408">
        <v>440</v>
      </c>
      <c r="K3408" t="s">
        <v>30456</v>
      </c>
      <c r="L3408" t="s">
        <v>18619</v>
      </c>
      <c r="M3408">
        <v>560923</v>
      </c>
      <c r="N3408">
        <v>2600</v>
      </c>
      <c r="O3408">
        <v>234</v>
      </c>
      <c r="P3408">
        <v>234</v>
      </c>
      <c r="Q3408">
        <v>0</v>
      </c>
      <c r="R3408">
        <v>0</v>
      </c>
      <c r="S3408">
        <v>560923</v>
      </c>
      <c r="T3408">
        <v>234</v>
      </c>
      <c r="U3408">
        <v>0</v>
      </c>
    </row>
    <row r="3409" spans="1:21">
      <c r="A3409">
        <v>1.1000000000000001</v>
      </c>
      <c r="B3409">
        <v>28</v>
      </c>
      <c r="C3409" t="s">
        <v>30558</v>
      </c>
      <c r="D3409" t="s">
        <v>10850</v>
      </c>
      <c r="E3409" t="s">
        <v>10849</v>
      </c>
      <c r="F3409" t="s">
        <v>30559</v>
      </c>
      <c r="G3409" t="s">
        <v>30560</v>
      </c>
      <c r="H3409" t="s">
        <v>4547</v>
      </c>
      <c r="I3409" t="s">
        <v>10848</v>
      </c>
      <c r="J3409">
        <v>440</v>
      </c>
      <c r="K3409" t="s">
        <v>30456</v>
      </c>
      <c r="L3409" t="s">
        <v>18619</v>
      </c>
      <c r="M3409">
        <v>638331</v>
      </c>
      <c r="N3409">
        <v>2600</v>
      </c>
      <c r="O3409">
        <v>234</v>
      </c>
      <c r="P3409">
        <v>234</v>
      </c>
      <c r="Q3409">
        <v>0</v>
      </c>
      <c r="R3409">
        <v>0</v>
      </c>
      <c r="S3409">
        <v>638331</v>
      </c>
      <c r="T3409">
        <v>234</v>
      </c>
      <c r="U3409">
        <v>0</v>
      </c>
    </row>
    <row r="3410" spans="1:21">
      <c r="A3410">
        <v>1.1000000000000001</v>
      </c>
      <c r="B3410">
        <v>29</v>
      </c>
      <c r="C3410" t="s">
        <v>30561</v>
      </c>
      <c r="D3410" t="s">
        <v>30562</v>
      </c>
      <c r="E3410" t="s">
        <v>30563</v>
      </c>
      <c r="F3410" t="s">
        <v>30564</v>
      </c>
      <c r="G3410" t="s">
        <v>30565</v>
      </c>
      <c r="H3410" t="s">
        <v>6942</v>
      </c>
      <c r="I3410" t="s">
        <v>15942</v>
      </c>
      <c r="J3410">
        <v>440</v>
      </c>
      <c r="K3410" t="s">
        <v>30456</v>
      </c>
      <c r="L3410" t="s">
        <v>18619</v>
      </c>
      <c r="M3410">
        <v>360150</v>
      </c>
      <c r="N3410">
        <v>2600</v>
      </c>
      <c r="O3410">
        <v>234</v>
      </c>
      <c r="P3410">
        <v>234</v>
      </c>
      <c r="Q3410">
        <v>0</v>
      </c>
      <c r="R3410">
        <v>0</v>
      </c>
      <c r="S3410">
        <v>360150</v>
      </c>
      <c r="T3410">
        <v>234</v>
      </c>
      <c r="U3410">
        <v>0</v>
      </c>
    </row>
    <row r="3411" spans="1:21">
      <c r="A3411">
        <v>1.1000000000000001</v>
      </c>
      <c r="B3411">
        <v>1</v>
      </c>
      <c r="C3411" t="s">
        <v>30566</v>
      </c>
      <c r="D3411" t="s">
        <v>30567</v>
      </c>
      <c r="E3411" t="s">
        <v>455</v>
      </c>
      <c r="F3411" t="s">
        <v>17718</v>
      </c>
      <c r="G3411" t="s">
        <v>30568</v>
      </c>
      <c r="H3411" t="s">
        <v>10807</v>
      </c>
      <c r="I3411" t="s">
        <v>4555</v>
      </c>
      <c r="J3411">
        <v>442</v>
      </c>
      <c r="K3411" t="s">
        <v>30569</v>
      </c>
      <c r="L3411" t="s">
        <v>18241</v>
      </c>
      <c r="M3411">
        <v>3043518</v>
      </c>
      <c r="N3411">
        <v>2600</v>
      </c>
      <c r="O3411">
        <v>234</v>
      </c>
      <c r="P3411">
        <v>234</v>
      </c>
      <c r="Q3411">
        <v>0</v>
      </c>
      <c r="R3411">
        <v>0</v>
      </c>
      <c r="S3411">
        <v>3043518</v>
      </c>
      <c r="T3411">
        <v>234</v>
      </c>
      <c r="U3411">
        <v>0</v>
      </c>
    </row>
    <row r="3412" spans="1:21">
      <c r="A3412">
        <v>1.1000000000000001</v>
      </c>
      <c r="B3412">
        <v>2</v>
      </c>
      <c r="C3412" t="s">
        <v>30570</v>
      </c>
      <c r="D3412" t="s">
        <v>30571</v>
      </c>
      <c r="E3412" t="s">
        <v>4230</v>
      </c>
      <c r="F3412" t="s">
        <v>29310</v>
      </c>
      <c r="G3412" t="s">
        <v>30572</v>
      </c>
      <c r="H3412" t="s">
        <v>10806</v>
      </c>
      <c r="I3412" t="s">
        <v>10847</v>
      </c>
      <c r="J3412">
        <v>442</v>
      </c>
      <c r="K3412" t="s">
        <v>30569</v>
      </c>
      <c r="L3412" t="s">
        <v>17635</v>
      </c>
      <c r="M3412">
        <v>1521940</v>
      </c>
      <c r="N3412">
        <v>2600</v>
      </c>
      <c r="O3412">
        <v>234</v>
      </c>
      <c r="P3412">
        <v>234</v>
      </c>
      <c r="Q3412">
        <v>0</v>
      </c>
      <c r="R3412">
        <v>0</v>
      </c>
      <c r="S3412">
        <v>1521940</v>
      </c>
      <c r="T3412">
        <v>234</v>
      </c>
      <c r="U3412">
        <v>0</v>
      </c>
    </row>
    <row r="3413" spans="1:21">
      <c r="A3413">
        <v>1.1000000000000001</v>
      </c>
      <c r="B3413">
        <v>3</v>
      </c>
      <c r="C3413" t="s">
        <v>30573</v>
      </c>
      <c r="D3413" t="s">
        <v>30574</v>
      </c>
      <c r="E3413" t="s">
        <v>7352</v>
      </c>
      <c r="F3413" t="s">
        <v>23214</v>
      </c>
      <c r="G3413" t="s">
        <v>30575</v>
      </c>
      <c r="H3413" t="s">
        <v>330</v>
      </c>
      <c r="I3413" t="s">
        <v>10846</v>
      </c>
      <c r="J3413">
        <v>442</v>
      </c>
      <c r="K3413" t="s">
        <v>30569</v>
      </c>
      <c r="L3413" t="s">
        <v>18241</v>
      </c>
      <c r="M3413">
        <v>3639054</v>
      </c>
      <c r="N3413">
        <v>2600</v>
      </c>
      <c r="O3413">
        <v>234</v>
      </c>
      <c r="P3413">
        <v>234</v>
      </c>
      <c r="Q3413">
        <v>0</v>
      </c>
      <c r="R3413">
        <v>0</v>
      </c>
      <c r="S3413">
        <v>3639054</v>
      </c>
      <c r="T3413">
        <v>234</v>
      </c>
      <c r="U3413">
        <v>0</v>
      </c>
    </row>
    <row r="3414" spans="1:21">
      <c r="A3414">
        <v>1.1000000000000001</v>
      </c>
      <c r="B3414">
        <v>4</v>
      </c>
      <c r="C3414" t="s">
        <v>30576</v>
      </c>
      <c r="D3414" t="s">
        <v>30577</v>
      </c>
      <c r="E3414" t="s">
        <v>4097</v>
      </c>
      <c r="F3414" t="s">
        <v>23348</v>
      </c>
      <c r="G3414" t="s">
        <v>30578</v>
      </c>
      <c r="H3414" t="s">
        <v>10803</v>
      </c>
      <c r="I3414" t="s">
        <v>4554</v>
      </c>
      <c r="J3414">
        <v>442</v>
      </c>
      <c r="K3414" t="s">
        <v>30569</v>
      </c>
      <c r="L3414" t="s">
        <v>17635</v>
      </c>
      <c r="M3414">
        <v>713447</v>
      </c>
      <c r="N3414">
        <v>5200</v>
      </c>
      <c r="O3414">
        <v>468</v>
      </c>
      <c r="P3414">
        <v>468</v>
      </c>
      <c r="Q3414">
        <v>0</v>
      </c>
      <c r="R3414">
        <v>0</v>
      </c>
      <c r="S3414">
        <v>713447</v>
      </c>
      <c r="T3414">
        <v>468</v>
      </c>
      <c r="U3414">
        <v>0</v>
      </c>
    </row>
    <row r="3415" spans="1:21">
      <c r="A3415">
        <v>1.1000000000000001</v>
      </c>
      <c r="B3415">
        <v>5</v>
      </c>
      <c r="C3415" t="s">
        <v>30579</v>
      </c>
      <c r="D3415" t="s">
        <v>30580</v>
      </c>
      <c r="E3415" t="s">
        <v>30581</v>
      </c>
      <c r="F3415" t="s">
        <v>30582</v>
      </c>
      <c r="G3415" t="s">
        <v>30583</v>
      </c>
      <c r="H3415" t="s">
        <v>10800</v>
      </c>
      <c r="I3415" t="s">
        <v>4553</v>
      </c>
      <c r="J3415">
        <v>442</v>
      </c>
      <c r="K3415" t="s">
        <v>30569</v>
      </c>
      <c r="L3415" t="s">
        <v>17635</v>
      </c>
      <c r="M3415">
        <v>375053</v>
      </c>
      <c r="N3415">
        <v>2600</v>
      </c>
      <c r="O3415">
        <v>234</v>
      </c>
      <c r="P3415">
        <v>234</v>
      </c>
      <c r="Q3415">
        <v>0</v>
      </c>
      <c r="R3415">
        <v>0</v>
      </c>
      <c r="S3415">
        <v>375053</v>
      </c>
      <c r="T3415">
        <v>234</v>
      </c>
      <c r="U3415">
        <v>0</v>
      </c>
    </row>
    <row r="3416" spans="1:21">
      <c r="A3416">
        <v>1.1000000000000001</v>
      </c>
      <c r="B3416">
        <v>6</v>
      </c>
      <c r="C3416" t="s">
        <v>30584</v>
      </c>
      <c r="D3416" t="s">
        <v>29603</v>
      </c>
      <c r="E3416" t="s">
        <v>455</v>
      </c>
      <c r="F3416" t="s">
        <v>17718</v>
      </c>
      <c r="G3416" t="s">
        <v>30585</v>
      </c>
      <c r="H3416" t="s">
        <v>4546</v>
      </c>
      <c r="I3416" t="s">
        <v>10845</v>
      </c>
      <c r="J3416">
        <v>442</v>
      </c>
      <c r="K3416" t="s">
        <v>30569</v>
      </c>
      <c r="L3416" t="s">
        <v>18241</v>
      </c>
      <c r="M3416">
        <v>439450</v>
      </c>
      <c r="N3416">
        <v>2600</v>
      </c>
      <c r="O3416">
        <v>234</v>
      </c>
      <c r="P3416">
        <v>234</v>
      </c>
      <c r="Q3416">
        <v>0</v>
      </c>
      <c r="R3416">
        <v>0</v>
      </c>
      <c r="S3416">
        <v>439450</v>
      </c>
      <c r="T3416">
        <v>234</v>
      </c>
      <c r="U3416">
        <v>0</v>
      </c>
    </row>
    <row r="3417" spans="1:21">
      <c r="A3417">
        <v>1.1000000000000001</v>
      </c>
      <c r="B3417">
        <v>7</v>
      </c>
      <c r="C3417" t="s">
        <v>30586</v>
      </c>
      <c r="D3417" t="s">
        <v>10844</v>
      </c>
      <c r="E3417" t="s">
        <v>10843</v>
      </c>
      <c r="F3417" t="s">
        <v>30587</v>
      </c>
      <c r="G3417" t="s">
        <v>30588</v>
      </c>
      <c r="H3417" t="s">
        <v>10797</v>
      </c>
      <c r="I3417" t="s">
        <v>10842</v>
      </c>
      <c r="J3417">
        <v>442</v>
      </c>
      <c r="K3417" t="s">
        <v>30569</v>
      </c>
      <c r="L3417" t="s">
        <v>18241</v>
      </c>
      <c r="M3417">
        <v>163924</v>
      </c>
      <c r="N3417">
        <v>2600</v>
      </c>
      <c r="O3417">
        <v>234</v>
      </c>
      <c r="P3417">
        <v>234</v>
      </c>
      <c r="Q3417">
        <v>0</v>
      </c>
      <c r="R3417">
        <v>0</v>
      </c>
      <c r="S3417">
        <v>163924</v>
      </c>
      <c r="T3417">
        <v>234</v>
      </c>
      <c r="U3417">
        <v>0</v>
      </c>
    </row>
    <row r="3418" spans="1:21">
      <c r="A3418">
        <v>1.1000000000000001</v>
      </c>
      <c r="B3418">
        <v>8</v>
      </c>
      <c r="C3418" t="s">
        <v>30589</v>
      </c>
      <c r="D3418" t="s">
        <v>30590</v>
      </c>
      <c r="E3418" t="s">
        <v>2283</v>
      </c>
      <c r="F3418" t="s">
        <v>18922</v>
      </c>
      <c r="G3418" t="s">
        <v>30591</v>
      </c>
      <c r="H3418" t="s">
        <v>10794</v>
      </c>
      <c r="I3418" t="s">
        <v>4552</v>
      </c>
      <c r="J3418">
        <v>442</v>
      </c>
      <c r="K3418" t="s">
        <v>30569</v>
      </c>
      <c r="L3418" t="s">
        <v>17635</v>
      </c>
      <c r="M3418">
        <v>13216910</v>
      </c>
      <c r="N3418">
        <v>3000</v>
      </c>
      <c r="O3418">
        <v>270</v>
      </c>
      <c r="P3418">
        <v>270</v>
      </c>
      <c r="Q3418">
        <v>0</v>
      </c>
      <c r="R3418">
        <v>0</v>
      </c>
      <c r="S3418">
        <v>13216910</v>
      </c>
      <c r="T3418">
        <v>270</v>
      </c>
      <c r="U3418">
        <v>0</v>
      </c>
    </row>
    <row r="3419" spans="1:21">
      <c r="A3419">
        <v>1.1000000000000001</v>
      </c>
      <c r="B3419">
        <v>9</v>
      </c>
      <c r="C3419" t="s">
        <v>30592</v>
      </c>
      <c r="D3419" t="s">
        <v>30593</v>
      </c>
      <c r="E3419" t="s">
        <v>455</v>
      </c>
      <c r="F3419" t="s">
        <v>17718</v>
      </c>
      <c r="G3419" t="s">
        <v>30594</v>
      </c>
      <c r="H3419" t="s">
        <v>10792</v>
      </c>
      <c r="I3419" t="s">
        <v>10841</v>
      </c>
      <c r="J3419">
        <v>442</v>
      </c>
      <c r="K3419" t="s">
        <v>30569</v>
      </c>
      <c r="L3419" t="s">
        <v>18241</v>
      </c>
      <c r="M3419">
        <v>1570745</v>
      </c>
      <c r="N3419">
        <v>2600</v>
      </c>
      <c r="O3419">
        <v>234</v>
      </c>
      <c r="P3419">
        <v>234</v>
      </c>
      <c r="Q3419">
        <v>0</v>
      </c>
      <c r="R3419">
        <v>0</v>
      </c>
      <c r="S3419">
        <v>1570745</v>
      </c>
      <c r="T3419">
        <v>234</v>
      </c>
      <c r="U3419">
        <v>0</v>
      </c>
    </row>
    <row r="3420" spans="1:21">
      <c r="A3420">
        <v>1.1000000000000001</v>
      </c>
      <c r="B3420">
        <v>10</v>
      </c>
      <c r="C3420" t="s">
        <v>30595</v>
      </c>
      <c r="D3420" t="s">
        <v>30596</v>
      </c>
      <c r="E3420" t="s">
        <v>2283</v>
      </c>
      <c r="F3420" t="s">
        <v>18922</v>
      </c>
      <c r="G3420" t="s">
        <v>30597</v>
      </c>
      <c r="H3420" t="s">
        <v>4544</v>
      </c>
      <c r="I3420" t="s">
        <v>4551</v>
      </c>
      <c r="J3420">
        <v>442</v>
      </c>
      <c r="K3420" t="s">
        <v>30569</v>
      </c>
      <c r="L3420" t="s">
        <v>18241</v>
      </c>
      <c r="M3420">
        <v>244218</v>
      </c>
      <c r="N3420">
        <v>2600</v>
      </c>
      <c r="O3420">
        <v>234</v>
      </c>
      <c r="P3420">
        <v>234</v>
      </c>
      <c r="Q3420">
        <v>0</v>
      </c>
      <c r="R3420">
        <v>0</v>
      </c>
      <c r="S3420">
        <v>244218</v>
      </c>
      <c r="T3420">
        <v>234</v>
      </c>
      <c r="U3420">
        <v>0</v>
      </c>
    </row>
    <row r="3421" spans="1:21">
      <c r="A3421">
        <v>1.1000000000000001</v>
      </c>
      <c r="B3421">
        <v>11</v>
      </c>
      <c r="C3421" t="s">
        <v>30598</v>
      </c>
      <c r="D3421" t="s">
        <v>30599</v>
      </c>
      <c r="E3421" t="s">
        <v>10839</v>
      </c>
      <c r="F3421" t="s">
        <v>30600</v>
      </c>
      <c r="G3421" t="s">
        <v>30601</v>
      </c>
      <c r="H3421" t="s">
        <v>10791</v>
      </c>
      <c r="I3421" t="s">
        <v>10838</v>
      </c>
      <c r="J3421">
        <v>442</v>
      </c>
      <c r="K3421" t="s">
        <v>30569</v>
      </c>
      <c r="L3421" t="s">
        <v>17635</v>
      </c>
      <c r="M3421">
        <v>5578697</v>
      </c>
      <c r="N3421">
        <v>2600</v>
      </c>
      <c r="O3421">
        <v>234</v>
      </c>
      <c r="P3421">
        <v>234</v>
      </c>
      <c r="Q3421">
        <v>0</v>
      </c>
      <c r="R3421">
        <v>0</v>
      </c>
      <c r="S3421">
        <v>5578697</v>
      </c>
      <c r="T3421">
        <v>234</v>
      </c>
      <c r="U3421">
        <v>0</v>
      </c>
    </row>
    <row r="3422" spans="1:21">
      <c r="A3422">
        <v>1.1000000000000001</v>
      </c>
      <c r="B3422">
        <v>12</v>
      </c>
      <c r="C3422" t="s">
        <v>30602</v>
      </c>
      <c r="D3422" t="s">
        <v>30603</v>
      </c>
      <c r="E3422" t="s">
        <v>10836</v>
      </c>
      <c r="F3422" t="s">
        <v>30604</v>
      </c>
      <c r="G3422" t="s">
        <v>30605</v>
      </c>
      <c r="H3422" t="s">
        <v>6941</v>
      </c>
      <c r="I3422" t="s">
        <v>10835</v>
      </c>
      <c r="J3422">
        <v>442</v>
      </c>
      <c r="K3422" t="s">
        <v>30569</v>
      </c>
      <c r="L3422" t="s">
        <v>18241</v>
      </c>
      <c r="M3422">
        <v>3480272</v>
      </c>
      <c r="N3422">
        <v>2600</v>
      </c>
      <c r="O3422">
        <v>234</v>
      </c>
      <c r="P3422">
        <v>234</v>
      </c>
      <c r="Q3422">
        <v>0</v>
      </c>
      <c r="R3422">
        <v>0</v>
      </c>
      <c r="S3422">
        <v>3480272</v>
      </c>
      <c r="T3422">
        <v>234</v>
      </c>
      <c r="U3422">
        <v>0</v>
      </c>
    </row>
    <row r="3423" spans="1:21">
      <c r="A3423">
        <v>1.1000000000000001</v>
      </c>
      <c r="B3423">
        <v>13</v>
      </c>
      <c r="C3423" t="s">
        <v>30606</v>
      </c>
      <c r="D3423" t="s">
        <v>30607</v>
      </c>
      <c r="E3423" t="s">
        <v>2208</v>
      </c>
      <c r="F3423" t="s">
        <v>17706</v>
      </c>
      <c r="G3423" t="s">
        <v>30608</v>
      </c>
      <c r="H3423" t="s">
        <v>4541</v>
      </c>
      <c r="I3423" t="s">
        <v>10834</v>
      </c>
      <c r="J3423">
        <v>442</v>
      </c>
      <c r="K3423" t="s">
        <v>30569</v>
      </c>
      <c r="L3423" t="s">
        <v>18241</v>
      </c>
      <c r="M3423">
        <v>3477717</v>
      </c>
      <c r="N3423">
        <v>2600</v>
      </c>
      <c r="O3423">
        <v>234</v>
      </c>
      <c r="P3423">
        <v>234</v>
      </c>
      <c r="Q3423">
        <v>0</v>
      </c>
      <c r="R3423">
        <v>0</v>
      </c>
      <c r="S3423">
        <v>3477717</v>
      </c>
      <c r="T3423">
        <v>234</v>
      </c>
      <c r="U3423">
        <v>0</v>
      </c>
    </row>
    <row r="3424" spans="1:21">
      <c r="A3424">
        <v>1.1000000000000001</v>
      </c>
      <c r="B3424">
        <v>14</v>
      </c>
      <c r="C3424" t="s">
        <v>30609</v>
      </c>
      <c r="D3424" t="s">
        <v>30610</v>
      </c>
      <c r="E3424" t="s">
        <v>30611</v>
      </c>
      <c r="F3424" t="s">
        <v>30612</v>
      </c>
      <c r="G3424" t="s">
        <v>30613</v>
      </c>
      <c r="H3424" t="s">
        <v>4538</v>
      </c>
      <c r="I3424" t="s">
        <v>10833</v>
      </c>
      <c r="J3424">
        <v>442</v>
      </c>
      <c r="K3424" t="s">
        <v>30569</v>
      </c>
      <c r="L3424" t="s">
        <v>18241</v>
      </c>
      <c r="M3424">
        <v>96436</v>
      </c>
      <c r="N3424">
        <v>2600</v>
      </c>
      <c r="O3424">
        <v>234</v>
      </c>
      <c r="P3424">
        <v>234</v>
      </c>
      <c r="Q3424">
        <v>0</v>
      </c>
      <c r="R3424">
        <v>0</v>
      </c>
      <c r="S3424">
        <v>96436</v>
      </c>
      <c r="T3424">
        <v>234</v>
      </c>
      <c r="U3424">
        <v>0</v>
      </c>
    </row>
    <row r="3425" spans="1:21">
      <c r="A3425">
        <v>1.1000000000000001</v>
      </c>
      <c r="B3425">
        <v>15</v>
      </c>
      <c r="C3425" t="s">
        <v>30614</v>
      </c>
      <c r="D3425" t="s">
        <v>30615</v>
      </c>
      <c r="E3425" t="s">
        <v>319</v>
      </c>
      <c r="F3425" t="s">
        <v>30616</v>
      </c>
      <c r="G3425" t="s">
        <v>30617</v>
      </c>
      <c r="H3425" t="s">
        <v>10788</v>
      </c>
      <c r="I3425" t="s">
        <v>10832</v>
      </c>
      <c r="J3425">
        <v>442</v>
      </c>
      <c r="K3425" t="s">
        <v>30569</v>
      </c>
      <c r="L3425" t="s">
        <v>18241</v>
      </c>
      <c r="M3425">
        <v>270507</v>
      </c>
      <c r="N3425">
        <v>2600</v>
      </c>
      <c r="O3425">
        <v>234</v>
      </c>
      <c r="P3425">
        <v>234</v>
      </c>
      <c r="Q3425">
        <v>0</v>
      </c>
      <c r="R3425">
        <v>0</v>
      </c>
      <c r="S3425">
        <v>270507</v>
      </c>
      <c r="T3425">
        <v>234</v>
      </c>
      <c r="U3425">
        <v>0</v>
      </c>
    </row>
    <row r="3426" spans="1:21">
      <c r="A3426">
        <v>1.1000000000000001</v>
      </c>
      <c r="B3426">
        <v>16</v>
      </c>
      <c r="C3426" t="s">
        <v>30618</v>
      </c>
      <c r="D3426" t="s">
        <v>30619</v>
      </c>
      <c r="E3426" t="s">
        <v>2208</v>
      </c>
      <c r="F3426" t="s">
        <v>17706</v>
      </c>
      <c r="G3426" t="s">
        <v>30620</v>
      </c>
      <c r="H3426" t="s">
        <v>10786</v>
      </c>
      <c r="I3426" t="s">
        <v>6945</v>
      </c>
      <c r="J3426">
        <v>442</v>
      </c>
      <c r="K3426" t="s">
        <v>30569</v>
      </c>
      <c r="L3426" t="s">
        <v>18241</v>
      </c>
      <c r="M3426">
        <v>186399</v>
      </c>
      <c r="N3426">
        <v>2600</v>
      </c>
      <c r="O3426">
        <v>234</v>
      </c>
      <c r="P3426">
        <v>234</v>
      </c>
      <c r="Q3426">
        <v>0</v>
      </c>
      <c r="R3426">
        <v>0</v>
      </c>
      <c r="S3426">
        <v>186399</v>
      </c>
      <c r="T3426">
        <v>234</v>
      </c>
      <c r="U3426">
        <v>0</v>
      </c>
    </row>
    <row r="3427" spans="1:21">
      <c r="A3427">
        <v>1.1000000000000001</v>
      </c>
      <c r="B3427">
        <v>17</v>
      </c>
      <c r="C3427" t="s">
        <v>30621</v>
      </c>
      <c r="D3427" t="s">
        <v>30622</v>
      </c>
      <c r="E3427" t="s">
        <v>1033</v>
      </c>
      <c r="F3427" t="s">
        <v>30623</v>
      </c>
      <c r="G3427" t="s">
        <v>30624</v>
      </c>
      <c r="H3427" t="s">
        <v>4535</v>
      </c>
      <c r="I3427" t="s">
        <v>1053</v>
      </c>
      <c r="J3427">
        <v>442</v>
      </c>
      <c r="K3427" t="s">
        <v>30569</v>
      </c>
      <c r="L3427" t="s">
        <v>17595</v>
      </c>
      <c r="M3427">
        <v>331895</v>
      </c>
      <c r="N3427">
        <v>2600</v>
      </c>
      <c r="O3427">
        <v>234</v>
      </c>
      <c r="P3427">
        <v>234</v>
      </c>
      <c r="Q3427">
        <v>0</v>
      </c>
      <c r="R3427">
        <v>0</v>
      </c>
      <c r="S3427">
        <v>331895</v>
      </c>
      <c r="T3427">
        <v>234</v>
      </c>
      <c r="U3427">
        <v>0</v>
      </c>
    </row>
    <row r="3428" spans="1:21">
      <c r="A3428">
        <v>1.1000000000000001</v>
      </c>
      <c r="B3428">
        <v>18</v>
      </c>
      <c r="C3428" t="s">
        <v>30625</v>
      </c>
      <c r="D3428" t="s">
        <v>30626</v>
      </c>
      <c r="E3428" t="s">
        <v>4138</v>
      </c>
      <c r="F3428" t="s">
        <v>29841</v>
      </c>
      <c r="G3428" t="s">
        <v>30627</v>
      </c>
      <c r="H3428" t="s">
        <v>327</v>
      </c>
      <c r="I3428" t="s">
        <v>10829</v>
      </c>
      <c r="J3428">
        <v>442</v>
      </c>
      <c r="K3428" t="s">
        <v>30569</v>
      </c>
      <c r="L3428" t="s">
        <v>17666</v>
      </c>
      <c r="M3428">
        <v>171357</v>
      </c>
      <c r="N3428">
        <v>2600</v>
      </c>
      <c r="O3428">
        <v>234</v>
      </c>
      <c r="P3428">
        <v>234</v>
      </c>
      <c r="Q3428">
        <v>0</v>
      </c>
      <c r="R3428">
        <v>0</v>
      </c>
      <c r="S3428">
        <v>171357</v>
      </c>
      <c r="T3428">
        <v>234</v>
      </c>
      <c r="U3428">
        <v>0</v>
      </c>
    </row>
    <row r="3429" spans="1:21">
      <c r="A3429">
        <v>1.1000000000000001</v>
      </c>
      <c r="B3429">
        <v>19</v>
      </c>
      <c r="C3429" t="s">
        <v>30628</v>
      </c>
      <c r="D3429" t="s">
        <v>30629</v>
      </c>
      <c r="E3429" t="s">
        <v>455</v>
      </c>
      <c r="F3429" t="s">
        <v>17718</v>
      </c>
      <c r="G3429" t="s">
        <v>30630</v>
      </c>
      <c r="H3429" t="s">
        <v>6940</v>
      </c>
      <c r="I3429" t="s">
        <v>10828</v>
      </c>
      <c r="J3429">
        <v>442</v>
      </c>
      <c r="K3429" t="s">
        <v>30569</v>
      </c>
      <c r="L3429" t="s">
        <v>18241</v>
      </c>
      <c r="M3429">
        <v>1153855</v>
      </c>
      <c r="N3429">
        <v>2600</v>
      </c>
      <c r="O3429">
        <v>234</v>
      </c>
      <c r="P3429">
        <v>234</v>
      </c>
      <c r="Q3429">
        <v>0</v>
      </c>
      <c r="R3429">
        <v>0</v>
      </c>
      <c r="S3429">
        <v>1153855</v>
      </c>
      <c r="T3429">
        <v>234</v>
      </c>
      <c r="U3429">
        <v>0</v>
      </c>
    </row>
    <row r="3430" spans="1:21">
      <c r="A3430">
        <v>1.1000000000000001</v>
      </c>
      <c r="B3430">
        <v>20</v>
      </c>
      <c r="C3430" t="s">
        <v>30631</v>
      </c>
      <c r="D3430" t="s">
        <v>30632</v>
      </c>
      <c r="E3430" t="s">
        <v>2283</v>
      </c>
      <c r="F3430" t="s">
        <v>30633</v>
      </c>
      <c r="G3430" t="s">
        <v>30634</v>
      </c>
      <c r="H3430" t="s">
        <v>10785</v>
      </c>
      <c r="I3430" t="s">
        <v>10827</v>
      </c>
      <c r="J3430">
        <v>442</v>
      </c>
      <c r="K3430" t="s">
        <v>30569</v>
      </c>
      <c r="L3430" t="s">
        <v>18241</v>
      </c>
      <c r="M3430">
        <v>464984</v>
      </c>
      <c r="N3430">
        <v>2600</v>
      </c>
      <c r="O3430">
        <v>234</v>
      </c>
      <c r="P3430">
        <v>234</v>
      </c>
      <c r="Q3430">
        <v>0</v>
      </c>
      <c r="R3430">
        <v>0</v>
      </c>
      <c r="S3430">
        <v>464984</v>
      </c>
      <c r="T3430">
        <v>234</v>
      </c>
      <c r="U3430">
        <v>0</v>
      </c>
    </row>
    <row r="3431" spans="1:21">
      <c r="A3431">
        <v>1.1000000000000001</v>
      </c>
      <c r="B3431">
        <v>21</v>
      </c>
      <c r="C3431" t="s">
        <v>30635</v>
      </c>
      <c r="D3431" t="s">
        <v>30632</v>
      </c>
      <c r="E3431" t="s">
        <v>2283</v>
      </c>
      <c r="F3431" t="s">
        <v>30636</v>
      </c>
      <c r="G3431" t="s">
        <v>30637</v>
      </c>
      <c r="H3431" t="s">
        <v>10782</v>
      </c>
      <c r="I3431" t="s">
        <v>10826</v>
      </c>
      <c r="J3431">
        <v>442</v>
      </c>
      <c r="K3431" t="s">
        <v>30569</v>
      </c>
      <c r="L3431" t="s">
        <v>18241</v>
      </c>
      <c r="M3431">
        <v>183452</v>
      </c>
      <c r="N3431">
        <v>2600</v>
      </c>
      <c r="O3431">
        <v>234</v>
      </c>
      <c r="P3431">
        <v>234</v>
      </c>
      <c r="Q3431">
        <v>0</v>
      </c>
      <c r="R3431">
        <v>0</v>
      </c>
      <c r="S3431">
        <v>183452</v>
      </c>
      <c r="T3431">
        <v>234</v>
      </c>
      <c r="U3431">
        <v>0</v>
      </c>
    </row>
    <row r="3432" spans="1:21">
      <c r="A3432">
        <v>1.1000000000000001</v>
      </c>
      <c r="B3432">
        <v>22</v>
      </c>
      <c r="C3432" t="s">
        <v>30638</v>
      </c>
      <c r="D3432" t="s">
        <v>25811</v>
      </c>
      <c r="E3432" t="s">
        <v>4495</v>
      </c>
      <c r="F3432" t="s">
        <v>17718</v>
      </c>
      <c r="G3432" t="s">
        <v>30639</v>
      </c>
      <c r="H3432" t="s">
        <v>4532</v>
      </c>
      <c r="I3432" t="s">
        <v>10824</v>
      </c>
      <c r="J3432">
        <v>442</v>
      </c>
      <c r="K3432" t="s">
        <v>30569</v>
      </c>
      <c r="L3432" t="s">
        <v>18241</v>
      </c>
      <c r="M3432">
        <v>2813689</v>
      </c>
      <c r="N3432">
        <v>2600</v>
      </c>
      <c r="O3432">
        <v>234</v>
      </c>
      <c r="P3432">
        <v>234</v>
      </c>
      <c r="Q3432">
        <v>0</v>
      </c>
      <c r="R3432">
        <v>0</v>
      </c>
      <c r="S3432">
        <v>2813689</v>
      </c>
      <c r="T3432">
        <v>234</v>
      </c>
      <c r="U3432">
        <v>0</v>
      </c>
    </row>
    <row r="3433" spans="1:21">
      <c r="A3433">
        <v>1.1000000000000001</v>
      </c>
      <c r="B3433">
        <v>23</v>
      </c>
      <c r="C3433" t="s">
        <v>30640</v>
      </c>
      <c r="D3433" t="s">
        <v>30641</v>
      </c>
      <c r="E3433" t="s">
        <v>10822</v>
      </c>
      <c r="F3433" t="s">
        <v>30642</v>
      </c>
      <c r="G3433" t="s">
        <v>30643</v>
      </c>
      <c r="H3433" t="s">
        <v>4531</v>
      </c>
      <c r="I3433" t="s">
        <v>10821</v>
      </c>
      <c r="J3433">
        <v>442</v>
      </c>
      <c r="K3433" t="s">
        <v>30569</v>
      </c>
      <c r="L3433" t="s">
        <v>18241</v>
      </c>
      <c r="M3433">
        <v>165898</v>
      </c>
      <c r="N3433">
        <v>2600</v>
      </c>
      <c r="O3433">
        <v>234</v>
      </c>
      <c r="P3433">
        <v>234</v>
      </c>
      <c r="Q3433">
        <v>0</v>
      </c>
      <c r="R3433">
        <v>0</v>
      </c>
      <c r="S3433">
        <v>165898</v>
      </c>
      <c r="T3433">
        <v>234</v>
      </c>
      <c r="U3433">
        <v>0</v>
      </c>
    </row>
    <row r="3434" spans="1:21">
      <c r="A3434">
        <v>1.1000000000000001</v>
      </c>
      <c r="B3434">
        <v>24</v>
      </c>
      <c r="C3434" t="s">
        <v>30644</v>
      </c>
      <c r="D3434" t="s">
        <v>30645</v>
      </c>
      <c r="E3434" t="s">
        <v>2283</v>
      </c>
      <c r="F3434" t="s">
        <v>18922</v>
      </c>
      <c r="G3434" t="s">
        <v>30646</v>
      </c>
      <c r="H3434" t="s">
        <v>4528</v>
      </c>
      <c r="I3434" t="s">
        <v>10820</v>
      </c>
      <c r="J3434">
        <v>442</v>
      </c>
      <c r="K3434" t="s">
        <v>30569</v>
      </c>
      <c r="L3434" t="s">
        <v>18241</v>
      </c>
      <c r="M3434">
        <v>472427</v>
      </c>
      <c r="N3434">
        <v>2600</v>
      </c>
      <c r="O3434">
        <v>234</v>
      </c>
      <c r="P3434">
        <v>234</v>
      </c>
      <c r="Q3434">
        <v>0</v>
      </c>
      <c r="R3434">
        <v>0</v>
      </c>
      <c r="S3434">
        <v>472427</v>
      </c>
      <c r="T3434">
        <v>234</v>
      </c>
      <c r="U3434">
        <v>0</v>
      </c>
    </row>
    <row r="3435" spans="1:21">
      <c r="A3435">
        <v>1.1000000000000001</v>
      </c>
      <c r="B3435">
        <v>25</v>
      </c>
      <c r="C3435" t="s">
        <v>30647</v>
      </c>
      <c r="D3435" t="s">
        <v>30648</v>
      </c>
      <c r="E3435" t="s">
        <v>10817</v>
      </c>
      <c r="F3435" t="s">
        <v>30649</v>
      </c>
      <c r="G3435" t="s">
        <v>30650</v>
      </c>
      <c r="H3435" t="s">
        <v>10781</v>
      </c>
      <c r="I3435" t="s">
        <v>10816</v>
      </c>
      <c r="J3435">
        <v>442</v>
      </c>
      <c r="K3435" t="s">
        <v>30569</v>
      </c>
      <c r="L3435" t="s">
        <v>18241</v>
      </c>
      <c r="M3435">
        <v>52481</v>
      </c>
      <c r="N3435">
        <v>2600</v>
      </c>
      <c r="O3435">
        <v>234</v>
      </c>
      <c r="P3435">
        <v>234</v>
      </c>
      <c r="Q3435">
        <v>0</v>
      </c>
      <c r="R3435">
        <v>0</v>
      </c>
      <c r="S3435">
        <v>52481</v>
      </c>
      <c r="T3435">
        <v>234</v>
      </c>
      <c r="U3435">
        <v>0</v>
      </c>
    </row>
    <row r="3436" spans="1:21">
      <c r="A3436">
        <v>1.1000000000000001</v>
      </c>
      <c r="B3436">
        <v>26</v>
      </c>
      <c r="C3436" t="s">
        <v>30651</v>
      </c>
      <c r="D3436" t="s">
        <v>30652</v>
      </c>
      <c r="E3436" t="s">
        <v>4495</v>
      </c>
      <c r="F3436" t="s">
        <v>17718</v>
      </c>
      <c r="G3436" t="s">
        <v>30653</v>
      </c>
      <c r="H3436" t="s">
        <v>1052</v>
      </c>
      <c r="I3436" t="s">
        <v>10815</v>
      </c>
      <c r="J3436">
        <v>442</v>
      </c>
      <c r="K3436" t="s">
        <v>30569</v>
      </c>
      <c r="L3436" t="s">
        <v>18241</v>
      </c>
      <c r="M3436">
        <v>199523</v>
      </c>
      <c r="N3436">
        <v>2600</v>
      </c>
      <c r="O3436">
        <v>234</v>
      </c>
      <c r="P3436">
        <v>234</v>
      </c>
      <c r="Q3436">
        <v>0</v>
      </c>
      <c r="R3436">
        <v>0</v>
      </c>
      <c r="S3436">
        <v>199523</v>
      </c>
      <c r="T3436">
        <v>234</v>
      </c>
      <c r="U3436">
        <v>0</v>
      </c>
    </row>
    <row r="3437" spans="1:21">
      <c r="A3437">
        <v>1.1000000000000001</v>
      </c>
      <c r="B3437">
        <v>27</v>
      </c>
      <c r="C3437" t="s">
        <v>30654</v>
      </c>
      <c r="D3437" t="s">
        <v>30655</v>
      </c>
      <c r="E3437" t="s">
        <v>2283</v>
      </c>
      <c r="F3437" t="s">
        <v>30633</v>
      </c>
      <c r="G3437" t="s">
        <v>30656</v>
      </c>
      <c r="H3437" t="s">
        <v>10780</v>
      </c>
      <c r="I3437" t="s">
        <v>4549</v>
      </c>
      <c r="J3437">
        <v>442</v>
      </c>
      <c r="K3437" t="s">
        <v>30569</v>
      </c>
      <c r="L3437" t="s">
        <v>18241</v>
      </c>
      <c r="M3437">
        <v>1024261</v>
      </c>
      <c r="N3437">
        <v>2600</v>
      </c>
      <c r="O3437">
        <v>234</v>
      </c>
      <c r="P3437">
        <v>234</v>
      </c>
      <c r="Q3437">
        <v>0</v>
      </c>
      <c r="R3437">
        <v>0</v>
      </c>
      <c r="S3437">
        <v>1024261</v>
      </c>
      <c r="T3437">
        <v>234</v>
      </c>
      <c r="U3437">
        <v>0</v>
      </c>
    </row>
    <row r="3438" spans="1:21">
      <c r="A3438">
        <v>1.1000000000000001</v>
      </c>
      <c r="B3438">
        <v>28</v>
      </c>
      <c r="C3438" t="s">
        <v>30657</v>
      </c>
      <c r="D3438" t="s">
        <v>30658</v>
      </c>
      <c r="E3438" t="s">
        <v>10813</v>
      </c>
      <c r="F3438" t="s">
        <v>30659</v>
      </c>
      <c r="G3438" t="s">
        <v>30660</v>
      </c>
      <c r="H3438" t="s">
        <v>324</v>
      </c>
      <c r="I3438" t="s">
        <v>10812</v>
      </c>
      <c r="J3438">
        <v>442</v>
      </c>
      <c r="K3438" t="s">
        <v>30569</v>
      </c>
      <c r="L3438" t="s">
        <v>17635</v>
      </c>
      <c r="M3438">
        <v>3836862</v>
      </c>
      <c r="N3438">
        <v>2600</v>
      </c>
      <c r="O3438">
        <v>234</v>
      </c>
      <c r="P3438">
        <v>234</v>
      </c>
      <c r="Q3438">
        <v>0</v>
      </c>
      <c r="R3438">
        <v>0</v>
      </c>
      <c r="S3438">
        <v>3836862</v>
      </c>
      <c r="T3438">
        <v>234</v>
      </c>
      <c r="U3438">
        <v>0</v>
      </c>
    </row>
    <row r="3439" spans="1:21">
      <c r="A3439">
        <v>1.1000000000000001</v>
      </c>
      <c r="B3439">
        <v>29</v>
      </c>
      <c r="C3439" t="s">
        <v>30661</v>
      </c>
      <c r="D3439" t="s">
        <v>30652</v>
      </c>
      <c r="E3439" t="s">
        <v>4495</v>
      </c>
      <c r="F3439" t="s">
        <v>30662</v>
      </c>
      <c r="G3439" t="s">
        <v>30663</v>
      </c>
      <c r="H3439" t="s">
        <v>4525</v>
      </c>
      <c r="I3439" t="s">
        <v>10811</v>
      </c>
      <c r="J3439">
        <v>442</v>
      </c>
      <c r="K3439" t="s">
        <v>30569</v>
      </c>
      <c r="L3439" t="s">
        <v>18241</v>
      </c>
      <c r="M3439">
        <v>441717</v>
      </c>
      <c r="N3439">
        <v>2600</v>
      </c>
      <c r="O3439">
        <v>234</v>
      </c>
      <c r="P3439">
        <v>234</v>
      </c>
      <c r="Q3439">
        <v>0</v>
      </c>
      <c r="R3439">
        <v>0</v>
      </c>
      <c r="S3439">
        <v>441717</v>
      </c>
      <c r="T3439">
        <v>234</v>
      </c>
      <c r="U3439">
        <v>0</v>
      </c>
    </row>
    <row r="3440" spans="1:21">
      <c r="A3440">
        <v>1.1000000000000001</v>
      </c>
      <c r="B3440">
        <v>30</v>
      </c>
      <c r="C3440" t="s">
        <v>30664</v>
      </c>
      <c r="D3440" t="s">
        <v>30652</v>
      </c>
      <c r="E3440" t="s">
        <v>4495</v>
      </c>
      <c r="F3440" t="s">
        <v>17718</v>
      </c>
      <c r="G3440" t="s">
        <v>30665</v>
      </c>
      <c r="H3440" t="s">
        <v>10778</v>
      </c>
      <c r="I3440" t="s">
        <v>10810</v>
      </c>
      <c r="J3440">
        <v>442</v>
      </c>
      <c r="K3440" t="s">
        <v>30569</v>
      </c>
      <c r="L3440" t="s">
        <v>18241</v>
      </c>
      <c r="M3440">
        <v>400081</v>
      </c>
      <c r="N3440">
        <v>2600</v>
      </c>
      <c r="O3440">
        <v>234</v>
      </c>
      <c r="P3440">
        <v>234</v>
      </c>
      <c r="Q3440">
        <v>0</v>
      </c>
      <c r="R3440">
        <v>0</v>
      </c>
      <c r="S3440">
        <v>400081</v>
      </c>
      <c r="T3440">
        <v>234</v>
      </c>
      <c r="U3440">
        <v>0</v>
      </c>
    </row>
    <row r="3441" spans="1:21">
      <c r="A3441">
        <v>1.1000000000000001</v>
      </c>
      <c r="B3441">
        <v>31</v>
      </c>
      <c r="C3441" t="s">
        <v>30666</v>
      </c>
      <c r="D3441" t="s">
        <v>30667</v>
      </c>
      <c r="E3441" t="s">
        <v>2208</v>
      </c>
      <c r="F3441" t="s">
        <v>17706</v>
      </c>
      <c r="G3441" t="s">
        <v>30668</v>
      </c>
      <c r="H3441" t="s">
        <v>10777</v>
      </c>
      <c r="I3441" t="s">
        <v>4548</v>
      </c>
      <c r="J3441">
        <v>442</v>
      </c>
      <c r="K3441" t="s">
        <v>30569</v>
      </c>
      <c r="L3441" t="s">
        <v>18241</v>
      </c>
      <c r="M3441">
        <v>2935956</v>
      </c>
      <c r="N3441">
        <v>2600</v>
      </c>
      <c r="O3441">
        <v>234</v>
      </c>
      <c r="P3441">
        <v>234</v>
      </c>
      <c r="Q3441">
        <v>0</v>
      </c>
      <c r="R3441">
        <v>0</v>
      </c>
      <c r="S3441">
        <v>2935956</v>
      </c>
      <c r="T3441">
        <v>234</v>
      </c>
      <c r="U3441">
        <v>0</v>
      </c>
    </row>
    <row r="3442" spans="1:21">
      <c r="A3442">
        <v>1.1000000000000001</v>
      </c>
      <c r="B3442">
        <v>32</v>
      </c>
      <c r="C3442" t="s">
        <v>30669</v>
      </c>
      <c r="D3442" t="s">
        <v>30670</v>
      </c>
      <c r="E3442" t="s">
        <v>2283</v>
      </c>
      <c r="F3442" t="s">
        <v>18922</v>
      </c>
      <c r="G3442" t="s">
        <v>30671</v>
      </c>
      <c r="H3442" t="s">
        <v>10776</v>
      </c>
      <c r="I3442" t="s">
        <v>4547</v>
      </c>
      <c r="J3442">
        <v>442</v>
      </c>
      <c r="K3442" t="s">
        <v>30569</v>
      </c>
      <c r="L3442" t="s">
        <v>17635</v>
      </c>
      <c r="M3442">
        <v>1182178</v>
      </c>
      <c r="N3442">
        <v>2600</v>
      </c>
      <c r="O3442">
        <v>234</v>
      </c>
      <c r="P3442">
        <v>234</v>
      </c>
      <c r="Q3442">
        <v>0</v>
      </c>
      <c r="R3442">
        <v>0</v>
      </c>
      <c r="S3442">
        <v>1182178</v>
      </c>
      <c r="T3442">
        <v>234</v>
      </c>
      <c r="U3442">
        <v>0</v>
      </c>
    </row>
    <row r="3443" spans="1:21">
      <c r="A3443">
        <v>1.1000000000000001</v>
      </c>
      <c r="B3443">
        <v>33</v>
      </c>
      <c r="C3443" t="s">
        <v>30672</v>
      </c>
      <c r="D3443" t="s">
        <v>30673</v>
      </c>
      <c r="E3443" t="s">
        <v>6943</v>
      </c>
      <c r="F3443" t="s">
        <v>30674</v>
      </c>
      <c r="G3443" t="s">
        <v>30675</v>
      </c>
      <c r="H3443" t="s">
        <v>10774</v>
      </c>
      <c r="I3443" t="s">
        <v>6942</v>
      </c>
      <c r="J3443">
        <v>442</v>
      </c>
      <c r="K3443" t="s">
        <v>30569</v>
      </c>
      <c r="L3443" t="s">
        <v>17595</v>
      </c>
      <c r="M3443">
        <v>4952397</v>
      </c>
      <c r="N3443">
        <v>3000</v>
      </c>
      <c r="O3443">
        <v>270</v>
      </c>
      <c r="P3443">
        <v>270</v>
      </c>
      <c r="Q3443">
        <v>0</v>
      </c>
      <c r="R3443">
        <v>0</v>
      </c>
      <c r="S3443">
        <v>4952397</v>
      </c>
      <c r="T3443">
        <v>270</v>
      </c>
      <c r="U3443">
        <v>0</v>
      </c>
    </row>
    <row r="3444" spans="1:21">
      <c r="A3444">
        <v>1.1000000000000001</v>
      </c>
      <c r="B3444">
        <v>34</v>
      </c>
      <c r="C3444" t="s">
        <v>30676</v>
      </c>
      <c r="D3444" t="s">
        <v>30677</v>
      </c>
      <c r="E3444" t="s">
        <v>10808</v>
      </c>
      <c r="F3444" t="s">
        <v>30678</v>
      </c>
      <c r="G3444" t="s">
        <v>30679</v>
      </c>
      <c r="H3444" t="s">
        <v>1049</v>
      </c>
      <c r="I3444" t="s">
        <v>10807</v>
      </c>
      <c r="J3444">
        <v>442</v>
      </c>
      <c r="K3444" t="s">
        <v>30569</v>
      </c>
      <c r="L3444" t="s">
        <v>17635</v>
      </c>
      <c r="M3444">
        <v>132974</v>
      </c>
      <c r="N3444">
        <v>2600</v>
      </c>
      <c r="O3444">
        <v>234</v>
      </c>
      <c r="P3444">
        <v>234</v>
      </c>
      <c r="Q3444">
        <v>0</v>
      </c>
      <c r="R3444">
        <v>0</v>
      </c>
      <c r="S3444">
        <v>132974</v>
      </c>
      <c r="T3444">
        <v>234</v>
      </c>
      <c r="U3444">
        <v>0</v>
      </c>
    </row>
    <row r="3445" spans="1:21">
      <c r="A3445">
        <v>1.1000000000000001</v>
      </c>
      <c r="B3445">
        <v>35</v>
      </c>
      <c r="C3445" t="s">
        <v>30680</v>
      </c>
      <c r="D3445" t="s">
        <v>30681</v>
      </c>
      <c r="E3445" t="s">
        <v>319</v>
      </c>
      <c r="F3445" t="s">
        <v>30616</v>
      </c>
      <c r="G3445" t="s">
        <v>30682</v>
      </c>
      <c r="H3445" t="s">
        <v>10773</v>
      </c>
      <c r="I3445" t="s">
        <v>10806</v>
      </c>
      <c r="J3445">
        <v>442</v>
      </c>
      <c r="K3445" t="s">
        <v>30569</v>
      </c>
      <c r="L3445" t="s">
        <v>18241</v>
      </c>
      <c r="M3445">
        <v>314744</v>
      </c>
      <c r="N3445">
        <v>2600</v>
      </c>
      <c r="O3445">
        <v>234</v>
      </c>
      <c r="P3445">
        <v>234</v>
      </c>
      <c r="Q3445">
        <v>0</v>
      </c>
      <c r="R3445">
        <v>0</v>
      </c>
      <c r="S3445">
        <v>314744</v>
      </c>
      <c r="T3445">
        <v>234</v>
      </c>
      <c r="U3445">
        <v>0</v>
      </c>
    </row>
    <row r="3446" spans="1:21">
      <c r="A3446">
        <v>1.1000000000000001</v>
      </c>
      <c r="B3446">
        <v>36</v>
      </c>
      <c r="C3446" t="s">
        <v>30683</v>
      </c>
      <c r="D3446" t="s">
        <v>30684</v>
      </c>
      <c r="E3446" t="s">
        <v>331</v>
      </c>
      <c r="F3446" t="s">
        <v>30685</v>
      </c>
      <c r="G3446" t="s">
        <v>30686</v>
      </c>
      <c r="H3446" t="s">
        <v>10772</v>
      </c>
      <c r="I3446" t="s">
        <v>330</v>
      </c>
      <c r="J3446">
        <v>442</v>
      </c>
      <c r="K3446" t="s">
        <v>30569</v>
      </c>
      <c r="L3446" t="s">
        <v>18241</v>
      </c>
      <c r="M3446">
        <v>496830</v>
      </c>
      <c r="N3446">
        <v>2600</v>
      </c>
      <c r="O3446">
        <v>234</v>
      </c>
      <c r="P3446">
        <v>234</v>
      </c>
      <c r="Q3446">
        <v>0</v>
      </c>
      <c r="R3446">
        <v>0</v>
      </c>
      <c r="S3446">
        <v>496830</v>
      </c>
      <c r="T3446">
        <v>234</v>
      </c>
      <c r="U3446">
        <v>0</v>
      </c>
    </row>
    <row r="3447" spans="1:21">
      <c r="A3447">
        <v>1.1000000000000001</v>
      </c>
      <c r="B3447">
        <v>37</v>
      </c>
      <c r="C3447" t="s">
        <v>30687</v>
      </c>
      <c r="D3447" t="s">
        <v>30688</v>
      </c>
      <c r="E3447" t="s">
        <v>10804</v>
      </c>
      <c r="F3447" t="s">
        <v>30689</v>
      </c>
      <c r="G3447" t="s">
        <v>30690</v>
      </c>
      <c r="H3447" t="s">
        <v>10771</v>
      </c>
      <c r="I3447" t="s">
        <v>10803</v>
      </c>
      <c r="J3447">
        <v>442</v>
      </c>
      <c r="K3447" t="s">
        <v>30569</v>
      </c>
      <c r="L3447" t="s">
        <v>23150</v>
      </c>
      <c r="M3447">
        <v>120049</v>
      </c>
      <c r="N3447">
        <v>2600</v>
      </c>
      <c r="O3447">
        <v>234</v>
      </c>
      <c r="P3447">
        <v>234</v>
      </c>
      <c r="Q3447">
        <v>0</v>
      </c>
      <c r="R3447">
        <v>0</v>
      </c>
      <c r="S3447">
        <v>120049</v>
      </c>
      <c r="T3447">
        <v>234</v>
      </c>
      <c r="U3447">
        <v>0</v>
      </c>
    </row>
    <row r="3448" spans="1:21">
      <c r="A3448">
        <v>1.1000000000000001</v>
      </c>
      <c r="B3448">
        <v>38</v>
      </c>
      <c r="C3448" t="s">
        <v>30691</v>
      </c>
      <c r="D3448" t="s">
        <v>30692</v>
      </c>
      <c r="E3448" t="s">
        <v>10801</v>
      </c>
      <c r="F3448" t="s">
        <v>30693</v>
      </c>
      <c r="G3448" t="s">
        <v>30694</v>
      </c>
      <c r="H3448" t="s">
        <v>10770</v>
      </c>
      <c r="I3448" t="s">
        <v>10800</v>
      </c>
      <c r="J3448">
        <v>442</v>
      </c>
      <c r="K3448" t="s">
        <v>30569</v>
      </c>
      <c r="L3448" t="s">
        <v>18241</v>
      </c>
      <c r="M3448">
        <v>974455</v>
      </c>
      <c r="N3448">
        <v>2600</v>
      </c>
      <c r="O3448">
        <v>234</v>
      </c>
      <c r="P3448">
        <v>234</v>
      </c>
      <c r="Q3448">
        <v>0</v>
      </c>
      <c r="R3448">
        <v>0</v>
      </c>
      <c r="S3448">
        <v>974455</v>
      </c>
      <c r="T3448">
        <v>234</v>
      </c>
      <c r="U3448">
        <v>0</v>
      </c>
    </row>
    <row r="3449" spans="1:21">
      <c r="A3449">
        <v>1.1000000000000001</v>
      </c>
      <c r="B3449">
        <v>39</v>
      </c>
      <c r="C3449" t="s">
        <v>30695</v>
      </c>
      <c r="D3449" t="s">
        <v>30696</v>
      </c>
      <c r="E3449" t="s">
        <v>4495</v>
      </c>
      <c r="F3449" t="s">
        <v>17718</v>
      </c>
      <c r="G3449" t="s">
        <v>30697</v>
      </c>
      <c r="H3449" t="s">
        <v>10768</v>
      </c>
      <c r="I3449" t="s">
        <v>4546</v>
      </c>
      <c r="J3449">
        <v>442</v>
      </c>
      <c r="K3449" t="s">
        <v>30569</v>
      </c>
      <c r="L3449" t="s">
        <v>18241</v>
      </c>
      <c r="M3449">
        <v>234919</v>
      </c>
      <c r="N3449">
        <v>2600</v>
      </c>
      <c r="O3449">
        <v>234</v>
      </c>
      <c r="P3449">
        <v>234</v>
      </c>
      <c r="Q3449">
        <v>0</v>
      </c>
      <c r="R3449">
        <v>0</v>
      </c>
      <c r="S3449">
        <v>234919</v>
      </c>
      <c r="T3449">
        <v>234</v>
      </c>
      <c r="U3449">
        <v>0</v>
      </c>
    </row>
    <row r="3450" spans="1:21">
      <c r="A3450">
        <v>1.1000000000000001</v>
      </c>
      <c r="B3450">
        <v>40</v>
      </c>
      <c r="C3450" t="s">
        <v>30698</v>
      </c>
      <c r="D3450" t="s">
        <v>30699</v>
      </c>
      <c r="E3450" t="s">
        <v>10798</v>
      </c>
      <c r="F3450" t="s">
        <v>30700</v>
      </c>
      <c r="G3450" t="s">
        <v>30701</v>
      </c>
      <c r="H3450" t="s">
        <v>10767</v>
      </c>
      <c r="I3450" t="s">
        <v>10797</v>
      </c>
      <c r="J3450">
        <v>442</v>
      </c>
      <c r="K3450" t="s">
        <v>30569</v>
      </c>
      <c r="L3450" t="s">
        <v>17635</v>
      </c>
      <c r="M3450">
        <v>803924</v>
      </c>
      <c r="N3450">
        <v>2600</v>
      </c>
      <c r="O3450">
        <v>234</v>
      </c>
      <c r="P3450">
        <v>234</v>
      </c>
      <c r="Q3450">
        <v>0</v>
      </c>
      <c r="R3450">
        <v>0</v>
      </c>
      <c r="S3450">
        <v>803924</v>
      </c>
      <c r="T3450">
        <v>234</v>
      </c>
      <c r="U3450">
        <v>0</v>
      </c>
    </row>
    <row r="3451" spans="1:21">
      <c r="A3451">
        <v>1.1000000000000001</v>
      </c>
      <c r="B3451">
        <v>41</v>
      </c>
      <c r="C3451" t="s">
        <v>30702</v>
      </c>
      <c r="D3451" t="s">
        <v>30703</v>
      </c>
      <c r="E3451" t="s">
        <v>10795</v>
      </c>
      <c r="F3451" t="s">
        <v>25868</v>
      </c>
      <c r="G3451" t="s">
        <v>30704</v>
      </c>
      <c r="H3451" t="s">
        <v>10766</v>
      </c>
      <c r="I3451" t="s">
        <v>10794</v>
      </c>
      <c r="J3451">
        <v>442</v>
      </c>
      <c r="K3451" t="s">
        <v>30569</v>
      </c>
      <c r="L3451" t="s">
        <v>18241</v>
      </c>
      <c r="M3451">
        <v>341949</v>
      </c>
      <c r="N3451">
        <v>2600</v>
      </c>
      <c r="O3451">
        <v>234</v>
      </c>
      <c r="P3451">
        <v>234</v>
      </c>
      <c r="Q3451">
        <v>0</v>
      </c>
      <c r="R3451">
        <v>0</v>
      </c>
      <c r="S3451">
        <v>341949</v>
      </c>
      <c r="T3451">
        <v>234</v>
      </c>
      <c r="U3451">
        <v>0</v>
      </c>
    </row>
    <row r="3452" spans="1:21">
      <c r="A3452">
        <v>1.1000000000000001</v>
      </c>
      <c r="B3452">
        <v>42</v>
      </c>
      <c r="C3452" t="s">
        <v>30705</v>
      </c>
      <c r="D3452" t="s">
        <v>30706</v>
      </c>
      <c r="E3452" t="s">
        <v>30707</v>
      </c>
      <c r="F3452" t="s">
        <v>30708</v>
      </c>
      <c r="G3452" t="s">
        <v>30709</v>
      </c>
      <c r="H3452" t="s">
        <v>1048</v>
      </c>
      <c r="I3452" t="s">
        <v>10792</v>
      </c>
      <c r="J3452">
        <v>442</v>
      </c>
      <c r="K3452" t="s">
        <v>30569</v>
      </c>
      <c r="L3452" t="s">
        <v>18241</v>
      </c>
      <c r="M3452">
        <v>271500</v>
      </c>
      <c r="N3452">
        <v>2600</v>
      </c>
      <c r="O3452">
        <v>234</v>
      </c>
      <c r="P3452">
        <v>234</v>
      </c>
      <c r="Q3452">
        <v>0</v>
      </c>
      <c r="R3452">
        <v>0</v>
      </c>
      <c r="S3452">
        <v>271500</v>
      </c>
      <c r="T3452">
        <v>234</v>
      </c>
      <c r="U3452">
        <v>0</v>
      </c>
    </row>
    <row r="3453" spans="1:21">
      <c r="A3453">
        <v>1.1000000000000001</v>
      </c>
      <c r="B3453">
        <v>43</v>
      </c>
      <c r="C3453" t="s">
        <v>30710</v>
      </c>
      <c r="D3453" t="s">
        <v>30525</v>
      </c>
      <c r="E3453" t="s">
        <v>1886</v>
      </c>
      <c r="F3453" t="s">
        <v>22478</v>
      </c>
      <c r="G3453" t="s">
        <v>30711</v>
      </c>
      <c r="H3453" t="s">
        <v>10765</v>
      </c>
      <c r="I3453" t="s">
        <v>4544</v>
      </c>
      <c r="J3453">
        <v>442</v>
      </c>
      <c r="K3453" t="s">
        <v>30569</v>
      </c>
      <c r="L3453" t="s">
        <v>17635</v>
      </c>
      <c r="M3453">
        <v>1921896</v>
      </c>
      <c r="N3453">
        <v>5200</v>
      </c>
      <c r="O3453">
        <v>468</v>
      </c>
      <c r="P3453">
        <v>468</v>
      </c>
      <c r="Q3453">
        <v>0</v>
      </c>
      <c r="R3453">
        <v>0</v>
      </c>
      <c r="S3453">
        <v>1921896</v>
      </c>
      <c r="T3453">
        <v>468</v>
      </c>
      <c r="U3453">
        <v>0</v>
      </c>
    </row>
    <row r="3454" spans="1:21">
      <c r="A3454">
        <v>1.1000000000000001</v>
      </c>
      <c r="B3454">
        <v>44</v>
      </c>
      <c r="C3454" t="s">
        <v>30712</v>
      </c>
      <c r="D3454" t="s">
        <v>25811</v>
      </c>
      <c r="E3454" t="s">
        <v>4495</v>
      </c>
      <c r="F3454" t="s">
        <v>17718</v>
      </c>
      <c r="G3454" t="s">
        <v>30713</v>
      </c>
      <c r="H3454" t="s">
        <v>10762</v>
      </c>
      <c r="I3454" t="s">
        <v>10791</v>
      </c>
      <c r="J3454">
        <v>442</v>
      </c>
      <c r="K3454" t="s">
        <v>30569</v>
      </c>
      <c r="L3454" t="s">
        <v>18241</v>
      </c>
      <c r="M3454">
        <v>343657</v>
      </c>
      <c r="N3454">
        <v>2600</v>
      </c>
      <c r="O3454">
        <v>234</v>
      </c>
      <c r="P3454">
        <v>234</v>
      </c>
      <c r="Q3454">
        <v>0</v>
      </c>
      <c r="R3454">
        <v>0</v>
      </c>
      <c r="S3454">
        <v>343657</v>
      </c>
      <c r="T3454">
        <v>234</v>
      </c>
      <c r="U3454">
        <v>0</v>
      </c>
    </row>
    <row r="3455" spans="1:21">
      <c r="A3455">
        <v>1.1000000000000001</v>
      </c>
      <c r="B3455">
        <v>45</v>
      </c>
      <c r="C3455" t="s">
        <v>30714</v>
      </c>
      <c r="D3455" t="s">
        <v>30715</v>
      </c>
      <c r="E3455" t="s">
        <v>319</v>
      </c>
      <c r="F3455" t="s">
        <v>17908</v>
      </c>
      <c r="G3455" t="s">
        <v>30716</v>
      </c>
      <c r="H3455" t="s">
        <v>4521</v>
      </c>
      <c r="I3455" t="s">
        <v>6941</v>
      </c>
      <c r="J3455">
        <v>442</v>
      </c>
      <c r="K3455" t="s">
        <v>30569</v>
      </c>
      <c r="L3455" t="s">
        <v>18241</v>
      </c>
      <c r="M3455">
        <v>867043</v>
      </c>
      <c r="N3455">
        <v>2600</v>
      </c>
      <c r="O3455">
        <v>234</v>
      </c>
      <c r="P3455">
        <v>234</v>
      </c>
      <c r="Q3455">
        <v>0</v>
      </c>
      <c r="R3455">
        <v>0</v>
      </c>
      <c r="S3455">
        <v>867043</v>
      </c>
      <c r="T3455">
        <v>234</v>
      </c>
      <c r="U3455">
        <v>0</v>
      </c>
    </row>
    <row r="3456" spans="1:21">
      <c r="A3456">
        <v>1.1000000000000001</v>
      </c>
      <c r="B3456">
        <v>46</v>
      </c>
      <c r="C3456" t="s">
        <v>30717</v>
      </c>
      <c r="D3456" t="s">
        <v>30718</v>
      </c>
      <c r="E3456" t="s">
        <v>4542</v>
      </c>
      <c r="F3456" t="s">
        <v>30719</v>
      </c>
      <c r="G3456" t="s">
        <v>30720</v>
      </c>
      <c r="H3456" t="s">
        <v>6937</v>
      </c>
      <c r="I3456" t="s">
        <v>4541</v>
      </c>
      <c r="J3456">
        <v>442</v>
      </c>
      <c r="K3456" t="s">
        <v>30569</v>
      </c>
      <c r="L3456" t="s">
        <v>17595</v>
      </c>
      <c r="M3456">
        <v>1818142</v>
      </c>
      <c r="N3456">
        <v>2600</v>
      </c>
      <c r="O3456">
        <v>234</v>
      </c>
      <c r="P3456">
        <v>234</v>
      </c>
      <c r="Q3456">
        <v>0</v>
      </c>
      <c r="R3456">
        <v>0</v>
      </c>
      <c r="S3456">
        <v>1818142</v>
      </c>
      <c r="T3456">
        <v>234</v>
      </c>
      <c r="U3456">
        <v>0</v>
      </c>
    </row>
    <row r="3457" spans="1:21">
      <c r="A3457">
        <v>1.1000000000000001</v>
      </c>
      <c r="B3457">
        <v>47</v>
      </c>
      <c r="C3457" t="s">
        <v>30721</v>
      </c>
      <c r="D3457" t="s">
        <v>30722</v>
      </c>
      <c r="E3457" t="s">
        <v>4539</v>
      </c>
      <c r="F3457" t="s">
        <v>30723</v>
      </c>
      <c r="G3457" t="s">
        <v>30724</v>
      </c>
      <c r="H3457" t="s">
        <v>10760</v>
      </c>
      <c r="I3457" t="s">
        <v>4538</v>
      </c>
      <c r="J3457">
        <v>442</v>
      </c>
      <c r="K3457" t="s">
        <v>30569</v>
      </c>
      <c r="L3457" t="s">
        <v>17635</v>
      </c>
      <c r="M3457">
        <v>3332219</v>
      </c>
      <c r="N3457">
        <v>2600</v>
      </c>
      <c r="O3457">
        <v>234</v>
      </c>
      <c r="P3457">
        <v>234</v>
      </c>
      <c r="Q3457">
        <v>0</v>
      </c>
      <c r="R3457">
        <v>0</v>
      </c>
      <c r="S3457">
        <v>3332219</v>
      </c>
      <c r="T3457">
        <v>234</v>
      </c>
      <c r="U3457">
        <v>0</v>
      </c>
    </row>
    <row r="3458" spans="1:21">
      <c r="A3458">
        <v>1.1000000000000001</v>
      </c>
      <c r="B3458">
        <v>48</v>
      </c>
      <c r="C3458" t="s">
        <v>30725</v>
      </c>
      <c r="D3458" t="s">
        <v>18569</v>
      </c>
      <c r="E3458" t="s">
        <v>2956</v>
      </c>
      <c r="F3458" t="s">
        <v>30726</v>
      </c>
      <c r="G3458" t="s">
        <v>30727</v>
      </c>
      <c r="H3458" t="s">
        <v>10759</v>
      </c>
      <c r="I3458" t="s">
        <v>10788</v>
      </c>
      <c r="J3458">
        <v>442</v>
      </c>
      <c r="K3458" t="s">
        <v>30569</v>
      </c>
      <c r="L3458" t="s">
        <v>17635</v>
      </c>
      <c r="M3458">
        <v>611879</v>
      </c>
      <c r="N3458">
        <v>2600</v>
      </c>
      <c r="O3458">
        <v>234</v>
      </c>
      <c r="P3458">
        <v>234</v>
      </c>
      <c r="Q3458">
        <v>0</v>
      </c>
      <c r="R3458">
        <v>0</v>
      </c>
      <c r="S3458">
        <v>611879</v>
      </c>
      <c r="T3458">
        <v>234</v>
      </c>
      <c r="U3458">
        <v>0</v>
      </c>
    </row>
    <row r="3459" spans="1:21">
      <c r="A3459">
        <v>1.1000000000000001</v>
      </c>
      <c r="B3459">
        <v>49</v>
      </c>
      <c r="C3459" t="s">
        <v>30728</v>
      </c>
      <c r="D3459" t="s">
        <v>30729</v>
      </c>
      <c r="E3459" t="s">
        <v>2283</v>
      </c>
      <c r="F3459" t="s">
        <v>30633</v>
      </c>
      <c r="G3459" t="s">
        <v>30730</v>
      </c>
      <c r="H3459" t="s">
        <v>10758</v>
      </c>
      <c r="I3459" t="s">
        <v>10786</v>
      </c>
      <c r="J3459">
        <v>442</v>
      </c>
      <c r="K3459" t="s">
        <v>30569</v>
      </c>
      <c r="L3459" t="s">
        <v>18241</v>
      </c>
      <c r="M3459">
        <v>47827</v>
      </c>
      <c r="N3459">
        <v>2600</v>
      </c>
      <c r="O3459">
        <v>234</v>
      </c>
      <c r="P3459">
        <v>234</v>
      </c>
      <c r="Q3459">
        <v>0</v>
      </c>
      <c r="R3459">
        <v>0</v>
      </c>
      <c r="S3459">
        <v>47827</v>
      </c>
      <c r="T3459">
        <v>234</v>
      </c>
      <c r="U3459">
        <v>0</v>
      </c>
    </row>
    <row r="3460" spans="1:21">
      <c r="A3460">
        <v>1.1000000000000001</v>
      </c>
      <c r="B3460">
        <v>50</v>
      </c>
      <c r="C3460" t="s">
        <v>30731</v>
      </c>
      <c r="D3460" t="s">
        <v>30732</v>
      </c>
      <c r="E3460" t="s">
        <v>4536</v>
      </c>
      <c r="F3460" t="s">
        <v>30733</v>
      </c>
      <c r="G3460" t="s">
        <v>30734</v>
      </c>
      <c r="H3460" t="s">
        <v>10754</v>
      </c>
      <c r="I3460" t="s">
        <v>4535</v>
      </c>
      <c r="J3460">
        <v>442</v>
      </c>
      <c r="K3460" t="s">
        <v>30569</v>
      </c>
      <c r="L3460" t="s">
        <v>17635</v>
      </c>
      <c r="M3460">
        <v>2770224</v>
      </c>
      <c r="N3460">
        <v>3000</v>
      </c>
      <c r="O3460">
        <v>270</v>
      </c>
      <c r="P3460">
        <v>270</v>
      </c>
      <c r="Q3460">
        <v>0</v>
      </c>
      <c r="R3460">
        <v>0</v>
      </c>
      <c r="S3460">
        <v>2770224</v>
      </c>
      <c r="T3460">
        <v>270</v>
      </c>
      <c r="U3460">
        <v>0</v>
      </c>
    </row>
    <row r="3461" spans="1:21">
      <c r="A3461">
        <v>1.1000000000000001</v>
      </c>
      <c r="B3461">
        <v>51</v>
      </c>
      <c r="C3461" t="s">
        <v>30735</v>
      </c>
      <c r="D3461" t="s">
        <v>30736</v>
      </c>
      <c r="E3461" t="s">
        <v>328</v>
      </c>
      <c r="F3461" t="s">
        <v>30737</v>
      </c>
      <c r="G3461" t="s">
        <v>30738</v>
      </c>
      <c r="H3461" t="s">
        <v>10752</v>
      </c>
      <c r="I3461" t="s">
        <v>327</v>
      </c>
      <c r="J3461">
        <v>442</v>
      </c>
      <c r="K3461" t="s">
        <v>30569</v>
      </c>
      <c r="L3461" t="s">
        <v>17666</v>
      </c>
      <c r="M3461">
        <v>2803580</v>
      </c>
      <c r="N3461">
        <v>2600</v>
      </c>
      <c r="O3461">
        <v>234</v>
      </c>
      <c r="P3461">
        <v>234</v>
      </c>
      <c r="Q3461">
        <v>0</v>
      </c>
      <c r="R3461">
        <v>0</v>
      </c>
      <c r="S3461">
        <v>2803580</v>
      </c>
      <c r="T3461">
        <v>234</v>
      </c>
      <c r="U3461">
        <v>0</v>
      </c>
    </row>
    <row r="3462" spans="1:21">
      <c r="A3462">
        <v>1.1000000000000001</v>
      </c>
      <c r="B3462">
        <v>52</v>
      </c>
      <c r="C3462" t="s">
        <v>30739</v>
      </c>
      <c r="D3462" t="s">
        <v>30740</v>
      </c>
      <c r="E3462" t="s">
        <v>880</v>
      </c>
      <c r="F3462" t="s">
        <v>17809</v>
      </c>
      <c r="G3462" t="s">
        <v>30741</v>
      </c>
      <c r="H3462" t="s">
        <v>10749</v>
      </c>
      <c r="I3462" t="s">
        <v>6940</v>
      </c>
      <c r="J3462">
        <v>442</v>
      </c>
      <c r="K3462" t="s">
        <v>30569</v>
      </c>
      <c r="L3462" t="s">
        <v>23150</v>
      </c>
      <c r="M3462">
        <v>165621</v>
      </c>
      <c r="N3462">
        <v>2600</v>
      </c>
      <c r="O3462">
        <v>234</v>
      </c>
      <c r="P3462">
        <v>234</v>
      </c>
      <c r="Q3462">
        <v>0</v>
      </c>
      <c r="R3462">
        <v>0</v>
      </c>
      <c r="S3462">
        <v>165621</v>
      </c>
      <c r="T3462">
        <v>234</v>
      </c>
      <c r="U3462">
        <v>0</v>
      </c>
    </row>
    <row r="3463" spans="1:21">
      <c r="A3463">
        <v>1.1000000000000001</v>
      </c>
      <c r="B3463">
        <v>53</v>
      </c>
      <c r="C3463" t="s">
        <v>30742</v>
      </c>
      <c r="D3463" t="s">
        <v>30743</v>
      </c>
      <c r="E3463" t="s">
        <v>331</v>
      </c>
      <c r="F3463" t="s">
        <v>30685</v>
      </c>
      <c r="G3463" t="s">
        <v>30744</v>
      </c>
      <c r="H3463" t="s">
        <v>321</v>
      </c>
      <c r="I3463" t="s">
        <v>10785</v>
      </c>
      <c r="J3463">
        <v>442</v>
      </c>
      <c r="K3463" t="s">
        <v>30569</v>
      </c>
      <c r="L3463" t="s">
        <v>17595</v>
      </c>
      <c r="M3463">
        <v>725439</v>
      </c>
      <c r="N3463">
        <v>2600</v>
      </c>
      <c r="O3463">
        <v>234</v>
      </c>
      <c r="P3463">
        <v>234</v>
      </c>
      <c r="Q3463">
        <v>0</v>
      </c>
      <c r="R3463">
        <v>0</v>
      </c>
      <c r="S3463">
        <v>725439</v>
      </c>
      <c r="T3463">
        <v>234</v>
      </c>
      <c r="U3463">
        <v>0</v>
      </c>
    </row>
    <row r="3464" spans="1:21">
      <c r="A3464">
        <v>1.1000000000000001</v>
      </c>
      <c r="B3464">
        <v>54</v>
      </c>
      <c r="C3464" t="s">
        <v>30745</v>
      </c>
      <c r="D3464" t="s">
        <v>30746</v>
      </c>
      <c r="E3464" t="s">
        <v>10783</v>
      </c>
      <c r="F3464" t="s">
        <v>30747</v>
      </c>
      <c r="G3464" t="s">
        <v>30748</v>
      </c>
      <c r="H3464" t="s">
        <v>10744</v>
      </c>
      <c r="I3464" t="s">
        <v>10782</v>
      </c>
      <c r="J3464">
        <v>442</v>
      </c>
      <c r="K3464" t="s">
        <v>30569</v>
      </c>
      <c r="L3464" t="s">
        <v>18241</v>
      </c>
      <c r="M3464">
        <v>293999</v>
      </c>
      <c r="N3464">
        <v>2600</v>
      </c>
      <c r="O3464">
        <v>234</v>
      </c>
      <c r="P3464">
        <v>234</v>
      </c>
      <c r="Q3464">
        <v>0</v>
      </c>
      <c r="R3464">
        <v>0</v>
      </c>
      <c r="S3464">
        <v>293999</v>
      </c>
      <c r="T3464">
        <v>234</v>
      </c>
      <c r="U3464">
        <v>0</v>
      </c>
    </row>
    <row r="3465" spans="1:21">
      <c r="A3465">
        <v>1.1000000000000001</v>
      </c>
      <c r="B3465">
        <v>55</v>
      </c>
      <c r="C3465" t="s">
        <v>30749</v>
      </c>
      <c r="D3465" t="s">
        <v>30750</v>
      </c>
      <c r="E3465" t="s">
        <v>4533</v>
      </c>
      <c r="F3465" t="s">
        <v>30751</v>
      </c>
      <c r="G3465" t="s">
        <v>30752</v>
      </c>
      <c r="H3465" t="s">
        <v>10743</v>
      </c>
      <c r="I3465" t="s">
        <v>4532</v>
      </c>
      <c r="J3465">
        <v>442</v>
      </c>
      <c r="K3465" t="s">
        <v>30569</v>
      </c>
      <c r="L3465" t="s">
        <v>18241</v>
      </c>
      <c r="M3465">
        <v>335831</v>
      </c>
      <c r="N3465">
        <v>2600</v>
      </c>
      <c r="O3465">
        <v>234</v>
      </c>
      <c r="P3465">
        <v>234</v>
      </c>
      <c r="Q3465">
        <v>0</v>
      </c>
      <c r="R3465">
        <v>0</v>
      </c>
      <c r="S3465">
        <v>335831</v>
      </c>
      <c r="T3465">
        <v>234</v>
      </c>
      <c r="U3465">
        <v>0</v>
      </c>
    </row>
    <row r="3466" spans="1:21">
      <c r="A3466">
        <v>1.1000000000000001</v>
      </c>
      <c r="B3466">
        <v>56</v>
      </c>
      <c r="C3466" t="s">
        <v>30753</v>
      </c>
      <c r="D3466" t="s">
        <v>4020</v>
      </c>
      <c r="E3466" t="s">
        <v>4019</v>
      </c>
      <c r="F3466" t="s">
        <v>29298</v>
      </c>
      <c r="G3466" t="s">
        <v>30754</v>
      </c>
      <c r="H3466" t="s">
        <v>1047</v>
      </c>
      <c r="I3466" t="s">
        <v>4531</v>
      </c>
      <c r="J3466">
        <v>442</v>
      </c>
      <c r="K3466" t="s">
        <v>30569</v>
      </c>
      <c r="L3466" t="s">
        <v>17635</v>
      </c>
      <c r="M3466">
        <v>103358</v>
      </c>
      <c r="N3466">
        <v>2600</v>
      </c>
      <c r="O3466">
        <v>234</v>
      </c>
      <c r="P3466">
        <v>234</v>
      </c>
      <c r="Q3466">
        <v>0</v>
      </c>
      <c r="R3466">
        <v>0</v>
      </c>
      <c r="S3466">
        <v>103358</v>
      </c>
      <c r="T3466">
        <v>234</v>
      </c>
      <c r="U3466">
        <v>0</v>
      </c>
    </row>
    <row r="3467" spans="1:21">
      <c r="A3467">
        <v>1.1000000000000001</v>
      </c>
      <c r="B3467">
        <v>57</v>
      </c>
      <c r="C3467" t="s">
        <v>30755</v>
      </c>
      <c r="D3467" t="s">
        <v>30756</v>
      </c>
      <c r="E3467" t="s">
        <v>4529</v>
      </c>
      <c r="F3467" t="s">
        <v>30757</v>
      </c>
      <c r="G3467" t="s">
        <v>30758</v>
      </c>
      <c r="H3467" t="s">
        <v>10742</v>
      </c>
      <c r="I3467" t="s">
        <v>4528</v>
      </c>
      <c r="J3467">
        <v>442</v>
      </c>
      <c r="K3467" t="s">
        <v>30569</v>
      </c>
      <c r="L3467" t="s">
        <v>17635</v>
      </c>
      <c r="M3467">
        <v>263348</v>
      </c>
      <c r="N3467">
        <v>2600</v>
      </c>
      <c r="O3467">
        <v>234</v>
      </c>
      <c r="P3467">
        <v>234</v>
      </c>
      <c r="Q3467">
        <v>0</v>
      </c>
      <c r="R3467">
        <v>0</v>
      </c>
      <c r="S3467">
        <v>263348</v>
      </c>
      <c r="T3467">
        <v>234</v>
      </c>
      <c r="U3467">
        <v>0</v>
      </c>
    </row>
    <row r="3468" spans="1:21">
      <c r="A3468">
        <v>1.1000000000000001</v>
      </c>
      <c r="B3468">
        <v>58</v>
      </c>
      <c r="C3468" t="s">
        <v>30759</v>
      </c>
      <c r="D3468" t="s">
        <v>27226</v>
      </c>
      <c r="E3468" t="s">
        <v>319</v>
      </c>
      <c r="F3468" t="s">
        <v>30616</v>
      </c>
      <c r="G3468" t="s">
        <v>30760</v>
      </c>
      <c r="H3468" t="s">
        <v>4518</v>
      </c>
      <c r="I3468" t="s">
        <v>10781</v>
      </c>
      <c r="J3468">
        <v>442</v>
      </c>
      <c r="K3468" t="s">
        <v>30569</v>
      </c>
      <c r="L3468" t="s">
        <v>17635</v>
      </c>
      <c r="M3468">
        <v>482433</v>
      </c>
      <c r="N3468">
        <v>2600</v>
      </c>
      <c r="O3468">
        <v>234</v>
      </c>
      <c r="P3468">
        <v>234</v>
      </c>
      <c r="Q3468">
        <v>0</v>
      </c>
      <c r="R3468">
        <v>0</v>
      </c>
      <c r="S3468">
        <v>482433</v>
      </c>
      <c r="T3468">
        <v>234</v>
      </c>
      <c r="U3468">
        <v>0</v>
      </c>
    </row>
    <row r="3469" spans="1:21">
      <c r="A3469">
        <v>1.1000000000000001</v>
      </c>
      <c r="B3469">
        <v>59</v>
      </c>
      <c r="C3469" t="s">
        <v>30761</v>
      </c>
      <c r="D3469" t="s">
        <v>30762</v>
      </c>
      <c r="E3469" t="s">
        <v>30763</v>
      </c>
      <c r="F3469" t="s">
        <v>30764</v>
      </c>
      <c r="G3469" t="s">
        <v>30765</v>
      </c>
      <c r="H3469" t="s">
        <v>4515</v>
      </c>
      <c r="I3469" t="s">
        <v>1052</v>
      </c>
      <c r="J3469">
        <v>442</v>
      </c>
      <c r="K3469" t="s">
        <v>30569</v>
      </c>
      <c r="L3469" t="s">
        <v>17666</v>
      </c>
      <c r="M3469">
        <v>423734</v>
      </c>
      <c r="N3469">
        <v>2600</v>
      </c>
      <c r="O3469">
        <v>234</v>
      </c>
      <c r="P3469">
        <v>234</v>
      </c>
      <c r="Q3469">
        <v>0</v>
      </c>
      <c r="R3469">
        <v>0</v>
      </c>
      <c r="S3469">
        <v>423734</v>
      </c>
      <c r="T3469">
        <v>234</v>
      </c>
      <c r="U3469">
        <v>0</v>
      </c>
    </row>
    <row r="3470" spans="1:21">
      <c r="A3470">
        <v>1.1000000000000001</v>
      </c>
      <c r="B3470">
        <v>60</v>
      </c>
      <c r="C3470" t="s">
        <v>30766</v>
      </c>
      <c r="D3470" t="s">
        <v>30767</v>
      </c>
      <c r="E3470" t="s">
        <v>30768</v>
      </c>
      <c r="F3470" t="s">
        <v>30769</v>
      </c>
      <c r="G3470" t="s">
        <v>30770</v>
      </c>
      <c r="H3470" t="s">
        <v>10737</v>
      </c>
      <c r="I3470" t="s">
        <v>10780</v>
      </c>
      <c r="J3470">
        <v>442</v>
      </c>
      <c r="K3470" t="s">
        <v>30569</v>
      </c>
      <c r="L3470" t="s">
        <v>18241</v>
      </c>
      <c r="M3470">
        <v>879031</v>
      </c>
      <c r="N3470">
        <v>2600</v>
      </c>
      <c r="O3470">
        <v>234</v>
      </c>
      <c r="P3470">
        <v>234</v>
      </c>
      <c r="Q3470">
        <v>0</v>
      </c>
      <c r="R3470">
        <v>0</v>
      </c>
      <c r="S3470">
        <v>879031</v>
      </c>
      <c r="T3470">
        <v>234</v>
      </c>
      <c r="U3470">
        <v>0</v>
      </c>
    </row>
    <row r="3471" spans="1:21">
      <c r="A3471">
        <v>1.1000000000000001</v>
      </c>
      <c r="B3471">
        <v>62</v>
      </c>
      <c r="C3471" t="s">
        <v>30771</v>
      </c>
      <c r="D3471" t="s">
        <v>29928</v>
      </c>
      <c r="E3471" t="s">
        <v>325</v>
      </c>
      <c r="F3471" t="s">
        <v>17732</v>
      </c>
      <c r="G3471" t="s">
        <v>30772</v>
      </c>
      <c r="H3471" t="s">
        <v>1044</v>
      </c>
      <c r="I3471" t="s">
        <v>324</v>
      </c>
      <c r="J3471">
        <v>442</v>
      </c>
      <c r="K3471" t="s">
        <v>30569</v>
      </c>
      <c r="L3471" t="s">
        <v>18241</v>
      </c>
      <c r="M3471">
        <v>102506</v>
      </c>
      <c r="N3471">
        <v>2600</v>
      </c>
      <c r="O3471">
        <v>234</v>
      </c>
      <c r="P3471">
        <v>234</v>
      </c>
      <c r="Q3471">
        <v>0</v>
      </c>
      <c r="R3471">
        <v>0</v>
      </c>
      <c r="S3471">
        <v>102506</v>
      </c>
      <c r="T3471">
        <v>234</v>
      </c>
      <c r="U3471">
        <v>0</v>
      </c>
    </row>
    <row r="3472" spans="1:21">
      <c r="A3472">
        <v>1.1000000000000001</v>
      </c>
      <c r="B3472">
        <v>63</v>
      </c>
      <c r="C3472" t="s">
        <v>30773</v>
      </c>
      <c r="D3472" t="s">
        <v>23048</v>
      </c>
      <c r="E3472" t="s">
        <v>4526</v>
      </c>
      <c r="F3472" t="s">
        <v>30774</v>
      </c>
      <c r="G3472" t="s">
        <v>30775</v>
      </c>
      <c r="H3472" t="s">
        <v>6935</v>
      </c>
      <c r="I3472" t="s">
        <v>4525</v>
      </c>
      <c r="J3472">
        <v>442</v>
      </c>
      <c r="K3472" t="s">
        <v>30569</v>
      </c>
      <c r="L3472" t="s">
        <v>23150</v>
      </c>
      <c r="M3472">
        <v>157023</v>
      </c>
      <c r="N3472">
        <v>2600</v>
      </c>
      <c r="O3472">
        <v>234</v>
      </c>
      <c r="P3472">
        <v>234</v>
      </c>
      <c r="Q3472">
        <v>0</v>
      </c>
      <c r="R3472">
        <v>0</v>
      </c>
      <c r="S3472">
        <v>157023</v>
      </c>
      <c r="T3472">
        <v>234</v>
      </c>
      <c r="U3472">
        <v>0</v>
      </c>
    </row>
    <row r="3473" spans="1:21">
      <c r="A3473">
        <v>1.1000000000000001</v>
      </c>
      <c r="B3473">
        <v>64</v>
      </c>
      <c r="C3473" t="s">
        <v>30776</v>
      </c>
      <c r="D3473" t="s">
        <v>30777</v>
      </c>
      <c r="E3473" t="s">
        <v>4499</v>
      </c>
      <c r="F3473" t="s">
        <v>30778</v>
      </c>
      <c r="G3473" t="s">
        <v>30779</v>
      </c>
      <c r="H3473" t="s">
        <v>10734</v>
      </c>
      <c r="I3473" t="s">
        <v>10778</v>
      </c>
      <c r="J3473">
        <v>442</v>
      </c>
      <c r="K3473" t="s">
        <v>30569</v>
      </c>
      <c r="L3473" t="s">
        <v>17635</v>
      </c>
      <c r="M3473">
        <v>1179625</v>
      </c>
      <c r="N3473">
        <v>2600</v>
      </c>
      <c r="O3473">
        <v>234</v>
      </c>
      <c r="P3473">
        <v>234</v>
      </c>
      <c r="Q3473">
        <v>0</v>
      </c>
      <c r="R3473">
        <v>0</v>
      </c>
      <c r="S3473">
        <v>1179625</v>
      </c>
      <c r="T3473">
        <v>234</v>
      </c>
      <c r="U3473">
        <v>0</v>
      </c>
    </row>
    <row r="3474" spans="1:21">
      <c r="A3474">
        <v>1.1000000000000001</v>
      </c>
      <c r="B3474">
        <v>65</v>
      </c>
      <c r="C3474" t="s">
        <v>30780</v>
      </c>
      <c r="D3474" t="s">
        <v>30781</v>
      </c>
      <c r="E3474" t="s">
        <v>319</v>
      </c>
      <c r="F3474" t="s">
        <v>30616</v>
      </c>
      <c r="G3474" t="s">
        <v>30782</v>
      </c>
      <c r="H3474" t="s">
        <v>6934</v>
      </c>
      <c r="I3474" t="s">
        <v>10777</v>
      </c>
      <c r="J3474">
        <v>442</v>
      </c>
      <c r="K3474" t="s">
        <v>30569</v>
      </c>
      <c r="L3474" t="s">
        <v>18241</v>
      </c>
      <c r="M3474">
        <v>351636</v>
      </c>
      <c r="N3474">
        <v>2600</v>
      </c>
      <c r="O3474">
        <v>234</v>
      </c>
      <c r="P3474">
        <v>234</v>
      </c>
      <c r="Q3474">
        <v>0</v>
      </c>
      <c r="R3474">
        <v>0</v>
      </c>
      <c r="S3474">
        <v>351636</v>
      </c>
      <c r="T3474">
        <v>234</v>
      </c>
      <c r="U3474">
        <v>0</v>
      </c>
    </row>
    <row r="3475" spans="1:21">
      <c r="A3475">
        <v>1.1000000000000001</v>
      </c>
      <c r="B3475">
        <v>66</v>
      </c>
      <c r="C3475" t="s">
        <v>30783</v>
      </c>
      <c r="D3475" t="s">
        <v>30781</v>
      </c>
      <c r="E3475" t="s">
        <v>319</v>
      </c>
      <c r="F3475" t="s">
        <v>30616</v>
      </c>
      <c r="G3475" t="s">
        <v>30784</v>
      </c>
      <c r="H3475" t="s">
        <v>10731</v>
      </c>
      <c r="I3475" t="s">
        <v>10776</v>
      </c>
      <c r="J3475">
        <v>442</v>
      </c>
      <c r="K3475" t="s">
        <v>30569</v>
      </c>
      <c r="L3475" t="s">
        <v>18241</v>
      </c>
      <c r="M3475">
        <v>383352</v>
      </c>
      <c r="N3475">
        <v>2600</v>
      </c>
      <c r="O3475">
        <v>234</v>
      </c>
      <c r="P3475">
        <v>234</v>
      </c>
      <c r="Q3475">
        <v>0</v>
      </c>
      <c r="R3475">
        <v>0</v>
      </c>
      <c r="S3475">
        <v>383352</v>
      </c>
      <c r="T3475">
        <v>234</v>
      </c>
      <c r="U3475">
        <v>0</v>
      </c>
    </row>
    <row r="3476" spans="1:21">
      <c r="A3476">
        <v>1.1000000000000001</v>
      </c>
      <c r="B3476">
        <v>67</v>
      </c>
      <c r="C3476" t="s">
        <v>30785</v>
      </c>
      <c r="D3476" t="s">
        <v>30786</v>
      </c>
      <c r="E3476" t="s">
        <v>10775</v>
      </c>
      <c r="F3476" t="s">
        <v>30787</v>
      </c>
      <c r="G3476" t="s">
        <v>30788</v>
      </c>
      <c r="H3476" t="s">
        <v>4514</v>
      </c>
      <c r="I3476" t="s">
        <v>10774</v>
      </c>
      <c r="J3476">
        <v>442</v>
      </c>
      <c r="K3476" t="s">
        <v>30569</v>
      </c>
      <c r="L3476" t="s">
        <v>18241</v>
      </c>
      <c r="M3476">
        <v>239137</v>
      </c>
      <c r="N3476">
        <v>2600</v>
      </c>
      <c r="O3476">
        <v>234</v>
      </c>
      <c r="P3476">
        <v>234</v>
      </c>
      <c r="Q3476">
        <v>0</v>
      </c>
      <c r="R3476">
        <v>0</v>
      </c>
      <c r="S3476">
        <v>239137</v>
      </c>
      <c r="T3476">
        <v>234</v>
      </c>
      <c r="U3476">
        <v>0</v>
      </c>
    </row>
    <row r="3477" spans="1:21">
      <c r="A3477">
        <v>1.1000000000000001</v>
      </c>
      <c r="B3477">
        <v>68</v>
      </c>
      <c r="C3477" t="s">
        <v>30789</v>
      </c>
      <c r="D3477" t="s">
        <v>30790</v>
      </c>
      <c r="E3477" t="s">
        <v>1050</v>
      </c>
      <c r="F3477" t="s">
        <v>30791</v>
      </c>
      <c r="G3477" t="s">
        <v>30792</v>
      </c>
      <c r="H3477" t="s">
        <v>10729</v>
      </c>
      <c r="I3477" t="s">
        <v>1049</v>
      </c>
      <c r="J3477">
        <v>442</v>
      </c>
      <c r="K3477" t="s">
        <v>30569</v>
      </c>
      <c r="L3477" t="s">
        <v>18241</v>
      </c>
      <c r="M3477">
        <v>172315</v>
      </c>
      <c r="N3477">
        <v>2600</v>
      </c>
      <c r="O3477">
        <v>234</v>
      </c>
      <c r="P3477">
        <v>234</v>
      </c>
      <c r="Q3477">
        <v>0</v>
      </c>
      <c r="R3477">
        <v>0</v>
      </c>
      <c r="S3477">
        <v>172315</v>
      </c>
      <c r="T3477">
        <v>234</v>
      </c>
      <c r="U3477">
        <v>0</v>
      </c>
    </row>
    <row r="3478" spans="1:21">
      <c r="A3478">
        <v>1.1000000000000001</v>
      </c>
      <c r="B3478">
        <v>69</v>
      </c>
      <c r="C3478" t="s">
        <v>30793</v>
      </c>
      <c r="D3478" t="s">
        <v>30794</v>
      </c>
      <c r="E3478" t="s">
        <v>435</v>
      </c>
      <c r="F3478" t="s">
        <v>30795</v>
      </c>
      <c r="G3478" t="s">
        <v>30796</v>
      </c>
      <c r="H3478" t="s">
        <v>4513</v>
      </c>
      <c r="I3478" t="s">
        <v>10773</v>
      </c>
      <c r="J3478">
        <v>442</v>
      </c>
      <c r="K3478" t="s">
        <v>30569</v>
      </c>
      <c r="L3478" t="s">
        <v>17666</v>
      </c>
      <c r="M3478">
        <v>265177</v>
      </c>
      <c r="N3478">
        <v>2600</v>
      </c>
      <c r="O3478">
        <v>234</v>
      </c>
      <c r="P3478">
        <v>234</v>
      </c>
      <c r="Q3478">
        <v>0</v>
      </c>
      <c r="R3478">
        <v>0</v>
      </c>
      <c r="S3478">
        <v>265177</v>
      </c>
      <c r="T3478">
        <v>234</v>
      </c>
      <c r="U3478">
        <v>0</v>
      </c>
    </row>
    <row r="3479" spans="1:21">
      <c r="A3479">
        <v>1.1000000000000001</v>
      </c>
      <c r="B3479">
        <v>70</v>
      </c>
      <c r="C3479" t="s">
        <v>30797</v>
      </c>
      <c r="D3479" t="s">
        <v>17888</v>
      </c>
      <c r="E3479" t="s">
        <v>30798</v>
      </c>
      <c r="F3479" t="s">
        <v>30799</v>
      </c>
      <c r="G3479" t="s">
        <v>30800</v>
      </c>
      <c r="H3479" t="s">
        <v>10726</v>
      </c>
      <c r="I3479" t="s">
        <v>10772</v>
      </c>
      <c r="J3479">
        <v>442</v>
      </c>
      <c r="K3479" t="s">
        <v>30569</v>
      </c>
      <c r="L3479" t="s">
        <v>18241</v>
      </c>
      <c r="M3479">
        <v>327336</v>
      </c>
      <c r="N3479">
        <v>2600</v>
      </c>
      <c r="O3479">
        <v>234</v>
      </c>
      <c r="P3479">
        <v>234</v>
      </c>
      <c r="Q3479">
        <v>0</v>
      </c>
      <c r="R3479">
        <v>0</v>
      </c>
      <c r="S3479">
        <v>327336</v>
      </c>
      <c r="T3479">
        <v>234</v>
      </c>
      <c r="U3479">
        <v>0</v>
      </c>
    </row>
    <row r="3480" spans="1:21">
      <c r="A3480">
        <v>1.1000000000000001</v>
      </c>
      <c r="B3480">
        <v>71</v>
      </c>
      <c r="C3480" t="s">
        <v>30801</v>
      </c>
      <c r="D3480" t="s">
        <v>23041</v>
      </c>
      <c r="E3480" t="s">
        <v>978</v>
      </c>
      <c r="F3480" t="s">
        <v>17755</v>
      </c>
      <c r="G3480" t="s">
        <v>30802</v>
      </c>
      <c r="H3480" t="s">
        <v>4510</v>
      </c>
      <c r="I3480" t="s">
        <v>10771</v>
      </c>
      <c r="J3480">
        <v>442</v>
      </c>
      <c r="K3480" t="s">
        <v>30569</v>
      </c>
      <c r="L3480" t="s">
        <v>18241</v>
      </c>
      <c r="M3480">
        <v>156488</v>
      </c>
      <c r="N3480">
        <v>2600</v>
      </c>
      <c r="O3480">
        <v>234</v>
      </c>
      <c r="P3480">
        <v>234</v>
      </c>
      <c r="Q3480">
        <v>0</v>
      </c>
      <c r="R3480">
        <v>0</v>
      </c>
      <c r="S3480">
        <v>156488</v>
      </c>
      <c r="T3480">
        <v>234</v>
      </c>
      <c r="U3480">
        <v>0</v>
      </c>
    </row>
    <row r="3481" spans="1:21">
      <c r="A3481">
        <v>1.1000000000000001</v>
      </c>
      <c r="B3481">
        <v>72</v>
      </c>
      <c r="C3481" t="s">
        <v>30803</v>
      </c>
      <c r="D3481" t="s">
        <v>29924</v>
      </c>
      <c r="E3481" t="s">
        <v>455</v>
      </c>
      <c r="F3481" t="s">
        <v>17592</v>
      </c>
      <c r="G3481" t="s">
        <v>30804</v>
      </c>
      <c r="H3481" t="s">
        <v>1042</v>
      </c>
      <c r="I3481" t="s">
        <v>10770</v>
      </c>
      <c r="J3481">
        <v>442</v>
      </c>
      <c r="K3481" t="s">
        <v>30569</v>
      </c>
      <c r="L3481" t="s">
        <v>18241</v>
      </c>
      <c r="M3481">
        <v>713158</v>
      </c>
      <c r="N3481">
        <v>2600</v>
      </c>
      <c r="O3481">
        <v>234</v>
      </c>
      <c r="P3481">
        <v>234</v>
      </c>
      <c r="Q3481">
        <v>0</v>
      </c>
      <c r="R3481">
        <v>0</v>
      </c>
      <c r="S3481">
        <v>713158</v>
      </c>
      <c r="T3481">
        <v>234</v>
      </c>
      <c r="U3481">
        <v>0</v>
      </c>
    </row>
    <row r="3482" spans="1:21">
      <c r="A3482">
        <v>1.1000000000000001</v>
      </c>
      <c r="B3482">
        <v>73</v>
      </c>
      <c r="C3482" t="s">
        <v>30805</v>
      </c>
      <c r="D3482" t="s">
        <v>25811</v>
      </c>
      <c r="E3482" t="s">
        <v>4495</v>
      </c>
      <c r="F3482" t="s">
        <v>17718</v>
      </c>
      <c r="G3482" t="s">
        <v>30806</v>
      </c>
      <c r="H3482" t="s">
        <v>10725</v>
      </c>
      <c r="I3482" t="s">
        <v>10768</v>
      </c>
      <c r="J3482">
        <v>442</v>
      </c>
      <c r="K3482" t="s">
        <v>30569</v>
      </c>
      <c r="L3482" t="s">
        <v>18241</v>
      </c>
      <c r="M3482">
        <v>143668</v>
      </c>
      <c r="N3482">
        <v>2600</v>
      </c>
      <c r="O3482">
        <v>234</v>
      </c>
      <c r="P3482">
        <v>234</v>
      </c>
      <c r="Q3482">
        <v>0</v>
      </c>
      <c r="R3482">
        <v>0</v>
      </c>
      <c r="S3482">
        <v>143668</v>
      </c>
      <c r="T3482">
        <v>234</v>
      </c>
      <c r="U3482">
        <v>0</v>
      </c>
    </row>
    <row r="3483" spans="1:21">
      <c r="A3483">
        <v>1.1000000000000001</v>
      </c>
      <c r="B3483">
        <v>74</v>
      </c>
      <c r="C3483" t="s">
        <v>30807</v>
      </c>
      <c r="D3483" t="s">
        <v>22877</v>
      </c>
      <c r="E3483" t="s">
        <v>4495</v>
      </c>
      <c r="F3483" t="s">
        <v>30662</v>
      </c>
      <c r="G3483" t="s">
        <v>30808</v>
      </c>
      <c r="H3483" t="s">
        <v>10724</v>
      </c>
      <c r="I3483" t="s">
        <v>10767</v>
      </c>
      <c r="J3483">
        <v>442</v>
      </c>
      <c r="K3483" t="s">
        <v>30569</v>
      </c>
      <c r="L3483" t="s">
        <v>18241</v>
      </c>
      <c r="M3483">
        <v>96089</v>
      </c>
      <c r="N3483">
        <v>2600</v>
      </c>
      <c r="O3483">
        <v>234</v>
      </c>
      <c r="P3483">
        <v>234</v>
      </c>
      <c r="Q3483">
        <v>0</v>
      </c>
      <c r="R3483">
        <v>0</v>
      </c>
      <c r="S3483">
        <v>96089</v>
      </c>
      <c r="T3483">
        <v>234</v>
      </c>
      <c r="U3483">
        <v>0</v>
      </c>
    </row>
    <row r="3484" spans="1:21">
      <c r="A3484">
        <v>1.1000000000000001</v>
      </c>
      <c r="B3484">
        <v>75</v>
      </c>
      <c r="C3484" t="s">
        <v>30809</v>
      </c>
      <c r="D3484" t="s">
        <v>30810</v>
      </c>
      <c r="E3484" t="s">
        <v>30811</v>
      </c>
      <c r="F3484" t="s">
        <v>23420</v>
      </c>
      <c r="G3484" t="s">
        <v>30812</v>
      </c>
      <c r="H3484" t="s">
        <v>4505</v>
      </c>
      <c r="I3484" t="s">
        <v>10766</v>
      </c>
      <c r="J3484">
        <v>442</v>
      </c>
      <c r="K3484" t="s">
        <v>30569</v>
      </c>
      <c r="L3484" t="s">
        <v>18241</v>
      </c>
      <c r="M3484">
        <v>535162</v>
      </c>
      <c r="N3484">
        <v>2600</v>
      </c>
      <c r="O3484">
        <v>234</v>
      </c>
      <c r="P3484">
        <v>234</v>
      </c>
      <c r="Q3484">
        <v>0</v>
      </c>
      <c r="R3484">
        <v>0</v>
      </c>
      <c r="S3484">
        <v>535162</v>
      </c>
      <c r="T3484">
        <v>234</v>
      </c>
      <c r="U3484">
        <v>0</v>
      </c>
    </row>
    <row r="3485" spans="1:21">
      <c r="A3485">
        <v>1.1000000000000001</v>
      </c>
      <c r="B3485">
        <v>76</v>
      </c>
      <c r="C3485" t="s">
        <v>30813</v>
      </c>
      <c r="D3485" t="s">
        <v>30814</v>
      </c>
      <c r="E3485" t="s">
        <v>30815</v>
      </c>
      <c r="F3485" t="s">
        <v>30816</v>
      </c>
      <c r="G3485" t="s">
        <v>30817</v>
      </c>
      <c r="H3485" t="s">
        <v>10723</v>
      </c>
      <c r="I3485" t="s">
        <v>1048</v>
      </c>
      <c r="J3485">
        <v>442</v>
      </c>
      <c r="K3485" t="s">
        <v>30569</v>
      </c>
      <c r="L3485" t="s">
        <v>17666</v>
      </c>
      <c r="M3485">
        <v>3421565</v>
      </c>
      <c r="N3485">
        <v>2600</v>
      </c>
      <c r="O3485">
        <v>234</v>
      </c>
      <c r="P3485">
        <v>234</v>
      </c>
      <c r="Q3485">
        <v>0</v>
      </c>
      <c r="R3485">
        <v>0</v>
      </c>
      <c r="S3485">
        <v>3421565</v>
      </c>
      <c r="T3485">
        <v>234</v>
      </c>
      <c r="U3485">
        <v>0</v>
      </c>
    </row>
    <row r="3486" spans="1:21">
      <c r="A3486">
        <v>1.1000000000000001</v>
      </c>
      <c r="B3486">
        <v>77</v>
      </c>
      <c r="C3486" t="s">
        <v>30818</v>
      </c>
      <c r="D3486" t="s">
        <v>25811</v>
      </c>
      <c r="E3486" t="s">
        <v>4495</v>
      </c>
      <c r="F3486" t="s">
        <v>17718</v>
      </c>
      <c r="G3486" t="s">
        <v>30819</v>
      </c>
      <c r="H3486" t="s">
        <v>4503</v>
      </c>
      <c r="I3486" t="s">
        <v>10765</v>
      </c>
      <c r="J3486">
        <v>442</v>
      </c>
      <c r="K3486" t="s">
        <v>30569</v>
      </c>
      <c r="L3486" t="s">
        <v>18241</v>
      </c>
      <c r="M3486">
        <v>366654</v>
      </c>
      <c r="N3486">
        <v>2600</v>
      </c>
      <c r="O3486">
        <v>234</v>
      </c>
      <c r="P3486">
        <v>234</v>
      </c>
      <c r="Q3486">
        <v>0</v>
      </c>
      <c r="R3486">
        <v>0</v>
      </c>
      <c r="S3486">
        <v>366654</v>
      </c>
      <c r="T3486">
        <v>234</v>
      </c>
      <c r="U3486">
        <v>0</v>
      </c>
    </row>
    <row r="3487" spans="1:21">
      <c r="A3487">
        <v>1.1000000000000001</v>
      </c>
      <c r="B3487">
        <v>78</v>
      </c>
      <c r="C3487" t="s">
        <v>30820</v>
      </c>
      <c r="D3487" t="s">
        <v>19726</v>
      </c>
      <c r="E3487" t="s">
        <v>10763</v>
      </c>
      <c r="F3487" t="s">
        <v>30821</v>
      </c>
      <c r="G3487" t="s">
        <v>30822</v>
      </c>
      <c r="H3487" t="s">
        <v>10722</v>
      </c>
      <c r="I3487" t="s">
        <v>10762</v>
      </c>
      <c r="J3487">
        <v>442</v>
      </c>
      <c r="K3487" t="s">
        <v>30569</v>
      </c>
      <c r="L3487" t="s">
        <v>18241</v>
      </c>
      <c r="M3487">
        <v>347749</v>
      </c>
      <c r="N3487">
        <v>2600</v>
      </c>
      <c r="O3487">
        <v>234</v>
      </c>
      <c r="P3487">
        <v>234</v>
      </c>
      <c r="Q3487">
        <v>0</v>
      </c>
      <c r="R3487">
        <v>0</v>
      </c>
      <c r="S3487">
        <v>347749</v>
      </c>
      <c r="T3487">
        <v>234</v>
      </c>
      <c r="U3487">
        <v>0</v>
      </c>
    </row>
    <row r="3488" spans="1:21">
      <c r="A3488">
        <v>1.1000000000000001</v>
      </c>
      <c r="B3488">
        <v>79</v>
      </c>
      <c r="C3488" t="s">
        <v>30823</v>
      </c>
      <c r="D3488" t="s">
        <v>30824</v>
      </c>
      <c r="E3488" t="s">
        <v>4522</v>
      </c>
      <c r="F3488" t="s">
        <v>30825</v>
      </c>
      <c r="G3488" t="s">
        <v>30826</v>
      </c>
      <c r="H3488" t="s">
        <v>10721</v>
      </c>
      <c r="I3488" t="s">
        <v>4521</v>
      </c>
      <c r="J3488">
        <v>442</v>
      </c>
      <c r="K3488" t="s">
        <v>30569</v>
      </c>
      <c r="L3488" t="s">
        <v>18241</v>
      </c>
      <c r="M3488">
        <v>382413</v>
      </c>
      <c r="N3488">
        <v>2600</v>
      </c>
      <c r="O3488">
        <v>234</v>
      </c>
      <c r="P3488">
        <v>234</v>
      </c>
      <c r="Q3488">
        <v>0</v>
      </c>
      <c r="R3488">
        <v>0</v>
      </c>
      <c r="S3488">
        <v>382413</v>
      </c>
      <c r="T3488">
        <v>234</v>
      </c>
      <c r="U3488">
        <v>0</v>
      </c>
    </row>
    <row r="3489" spans="1:21">
      <c r="A3489">
        <v>1.1000000000000001</v>
      </c>
      <c r="B3489">
        <v>80</v>
      </c>
      <c r="C3489" t="s">
        <v>30827</v>
      </c>
      <c r="D3489" t="s">
        <v>30828</v>
      </c>
      <c r="E3489" t="s">
        <v>6938</v>
      </c>
      <c r="F3489" t="s">
        <v>30829</v>
      </c>
      <c r="G3489" t="s">
        <v>30830</v>
      </c>
      <c r="H3489" t="s">
        <v>10720</v>
      </c>
      <c r="I3489" t="s">
        <v>6937</v>
      </c>
      <c r="J3489">
        <v>442</v>
      </c>
      <c r="K3489" t="s">
        <v>30569</v>
      </c>
      <c r="L3489" t="s">
        <v>17635</v>
      </c>
      <c r="M3489">
        <v>450945</v>
      </c>
      <c r="N3489">
        <v>2600</v>
      </c>
      <c r="O3489">
        <v>234</v>
      </c>
      <c r="P3489">
        <v>234</v>
      </c>
      <c r="Q3489">
        <v>0</v>
      </c>
      <c r="R3489">
        <v>0</v>
      </c>
      <c r="S3489">
        <v>450945</v>
      </c>
      <c r="T3489">
        <v>234</v>
      </c>
      <c r="U3489">
        <v>0</v>
      </c>
    </row>
    <row r="3490" spans="1:21">
      <c r="A3490">
        <v>1.1000000000000001</v>
      </c>
      <c r="B3490">
        <v>81</v>
      </c>
      <c r="C3490" t="s">
        <v>30831</v>
      </c>
      <c r="D3490" t="s">
        <v>30832</v>
      </c>
      <c r="E3490" t="s">
        <v>797</v>
      </c>
      <c r="F3490" t="s">
        <v>30833</v>
      </c>
      <c r="G3490" t="s">
        <v>30834</v>
      </c>
      <c r="H3490" t="s">
        <v>10719</v>
      </c>
      <c r="I3490" t="s">
        <v>10760</v>
      </c>
      <c r="J3490">
        <v>442</v>
      </c>
      <c r="K3490" t="s">
        <v>30569</v>
      </c>
      <c r="L3490" t="s">
        <v>17595</v>
      </c>
      <c r="M3490">
        <v>2061935</v>
      </c>
      <c r="N3490">
        <v>2600</v>
      </c>
      <c r="O3490">
        <v>234</v>
      </c>
      <c r="P3490">
        <v>234</v>
      </c>
      <c r="Q3490">
        <v>0</v>
      </c>
      <c r="R3490">
        <v>0</v>
      </c>
      <c r="S3490">
        <v>2061935</v>
      </c>
      <c r="T3490">
        <v>234</v>
      </c>
      <c r="U3490">
        <v>0</v>
      </c>
    </row>
    <row r="3491" spans="1:21">
      <c r="A3491">
        <v>1.1000000000000001</v>
      </c>
      <c r="B3491">
        <v>82</v>
      </c>
      <c r="C3491" t="s">
        <v>30835</v>
      </c>
      <c r="D3491" t="s">
        <v>30836</v>
      </c>
      <c r="E3491" t="s">
        <v>10755</v>
      </c>
      <c r="F3491" t="s">
        <v>30837</v>
      </c>
      <c r="G3491" t="s">
        <v>30838</v>
      </c>
      <c r="H3491" t="s">
        <v>4501</v>
      </c>
      <c r="I3491" t="s">
        <v>10759</v>
      </c>
      <c r="J3491">
        <v>442</v>
      </c>
      <c r="K3491" t="s">
        <v>30569</v>
      </c>
      <c r="L3491" t="s">
        <v>18241</v>
      </c>
      <c r="M3491">
        <v>289471</v>
      </c>
      <c r="N3491">
        <v>2600</v>
      </c>
      <c r="O3491">
        <v>234</v>
      </c>
      <c r="P3491">
        <v>234</v>
      </c>
      <c r="Q3491">
        <v>0</v>
      </c>
      <c r="R3491">
        <v>0</v>
      </c>
      <c r="S3491">
        <v>289471</v>
      </c>
      <c r="T3491">
        <v>234</v>
      </c>
      <c r="U3491">
        <v>0</v>
      </c>
    </row>
    <row r="3492" spans="1:21">
      <c r="A3492">
        <v>1.1000000000000001</v>
      </c>
      <c r="B3492">
        <v>83</v>
      </c>
      <c r="C3492" t="s">
        <v>30839</v>
      </c>
      <c r="D3492" t="s">
        <v>30836</v>
      </c>
      <c r="E3492" t="s">
        <v>10755</v>
      </c>
      <c r="F3492" t="s">
        <v>30837</v>
      </c>
      <c r="G3492" t="s">
        <v>30840</v>
      </c>
      <c r="H3492" t="s">
        <v>4498</v>
      </c>
      <c r="I3492" t="s">
        <v>10758</v>
      </c>
      <c r="J3492">
        <v>442</v>
      </c>
      <c r="K3492" t="s">
        <v>30569</v>
      </c>
      <c r="L3492" t="s">
        <v>18241</v>
      </c>
      <c r="M3492">
        <v>186680</v>
      </c>
      <c r="N3492">
        <v>2600</v>
      </c>
      <c r="O3492">
        <v>234</v>
      </c>
      <c r="P3492">
        <v>234</v>
      </c>
      <c r="Q3492">
        <v>0</v>
      </c>
      <c r="R3492">
        <v>0</v>
      </c>
      <c r="S3492">
        <v>186680</v>
      </c>
      <c r="T3492">
        <v>234</v>
      </c>
      <c r="U3492">
        <v>0</v>
      </c>
    </row>
    <row r="3493" spans="1:21">
      <c r="A3493">
        <v>1.1000000000000001</v>
      </c>
      <c r="B3493">
        <v>84</v>
      </c>
      <c r="C3493" t="s">
        <v>30841</v>
      </c>
      <c r="D3493" t="s">
        <v>30836</v>
      </c>
      <c r="E3493" t="s">
        <v>10755</v>
      </c>
      <c r="F3493" t="s">
        <v>30837</v>
      </c>
      <c r="G3493" t="s">
        <v>30842</v>
      </c>
      <c r="H3493" t="s">
        <v>10718</v>
      </c>
      <c r="I3493" t="s">
        <v>10754</v>
      </c>
      <c r="J3493">
        <v>442</v>
      </c>
      <c r="K3493" t="s">
        <v>30569</v>
      </c>
      <c r="L3493" t="s">
        <v>18241</v>
      </c>
      <c r="M3493">
        <v>1738343</v>
      </c>
      <c r="N3493">
        <v>3000</v>
      </c>
      <c r="O3493">
        <v>270</v>
      </c>
      <c r="P3493">
        <v>270</v>
      </c>
      <c r="Q3493">
        <v>0</v>
      </c>
      <c r="R3493">
        <v>0</v>
      </c>
      <c r="S3493">
        <v>1738343</v>
      </c>
      <c r="T3493">
        <v>270</v>
      </c>
      <c r="U3493">
        <v>0</v>
      </c>
    </row>
    <row r="3494" spans="1:21">
      <c r="A3494">
        <v>1.1000000000000001</v>
      </c>
      <c r="B3494">
        <v>85</v>
      </c>
      <c r="C3494" t="s">
        <v>30843</v>
      </c>
      <c r="D3494" t="s">
        <v>30844</v>
      </c>
      <c r="E3494" t="s">
        <v>319</v>
      </c>
      <c r="F3494" t="s">
        <v>30616</v>
      </c>
      <c r="G3494" t="s">
        <v>30845</v>
      </c>
      <c r="H3494" t="s">
        <v>4497</v>
      </c>
      <c r="I3494" t="s">
        <v>10752</v>
      </c>
      <c r="J3494">
        <v>442</v>
      </c>
      <c r="K3494" t="s">
        <v>30569</v>
      </c>
      <c r="L3494" t="s">
        <v>18241</v>
      </c>
      <c r="M3494">
        <v>368023</v>
      </c>
      <c r="N3494">
        <v>2600</v>
      </c>
      <c r="O3494">
        <v>234</v>
      </c>
      <c r="P3494">
        <v>234</v>
      </c>
      <c r="Q3494">
        <v>0</v>
      </c>
      <c r="R3494">
        <v>0</v>
      </c>
      <c r="S3494">
        <v>368023</v>
      </c>
      <c r="T3494">
        <v>234</v>
      </c>
      <c r="U3494">
        <v>0</v>
      </c>
    </row>
    <row r="3495" spans="1:21">
      <c r="A3495">
        <v>1.1000000000000001</v>
      </c>
      <c r="B3495">
        <v>86</v>
      </c>
      <c r="C3495" t="s">
        <v>30846</v>
      </c>
      <c r="D3495" t="s">
        <v>30847</v>
      </c>
      <c r="E3495" t="s">
        <v>10750</v>
      </c>
      <c r="F3495" t="s">
        <v>30848</v>
      </c>
      <c r="G3495" t="s">
        <v>30849</v>
      </c>
      <c r="H3495" t="s">
        <v>4494</v>
      </c>
      <c r="I3495" t="s">
        <v>10749</v>
      </c>
      <c r="J3495">
        <v>442</v>
      </c>
      <c r="K3495" t="s">
        <v>30569</v>
      </c>
      <c r="L3495" t="s">
        <v>18241</v>
      </c>
      <c r="M3495">
        <v>796272</v>
      </c>
      <c r="N3495">
        <v>2600</v>
      </c>
      <c r="O3495">
        <v>234</v>
      </c>
      <c r="P3495">
        <v>234</v>
      </c>
      <c r="Q3495">
        <v>0</v>
      </c>
      <c r="R3495">
        <v>0</v>
      </c>
      <c r="S3495">
        <v>796272</v>
      </c>
      <c r="T3495">
        <v>234</v>
      </c>
      <c r="U3495">
        <v>0</v>
      </c>
    </row>
    <row r="3496" spans="1:21">
      <c r="A3496">
        <v>1.1000000000000001</v>
      </c>
      <c r="B3496">
        <v>87</v>
      </c>
      <c r="C3496" t="s">
        <v>30850</v>
      </c>
      <c r="D3496" t="s">
        <v>30851</v>
      </c>
      <c r="E3496" t="s">
        <v>322</v>
      </c>
      <c r="F3496" t="s">
        <v>30852</v>
      </c>
      <c r="G3496" t="s">
        <v>30853</v>
      </c>
      <c r="H3496" t="s">
        <v>4491</v>
      </c>
      <c r="I3496" t="s">
        <v>321</v>
      </c>
      <c r="J3496">
        <v>442</v>
      </c>
      <c r="K3496" t="s">
        <v>30569</v>
      </c>
      <c r="L3496" t="s">
        <v>18241</v>
      </c>
      <c r="M3496">
        <v>1588075</v>
      </c>
      <c r="N3496">
        <v>2600</v>
      </c>
      <c r="O3496">
        <v>234</v>
      </c>
      <c r="P3496">
        <v>234</v>
      </c>
      <c r="Q3496">
        <v>0</v>
      </c>
      <c r="R3496">
        <v>0</v>
      </c>
      <c r="S3496">
        <v>1588075</v>
      </c>
      <c r="T3496">
        <v>234</v>
      </c>
      <c r="U3496">
        <v>0</v>
      </c>
    </row>
    <row r="3497" spans="1:21">
      <c r="A3497">
        <v>1.1000000000000001</v>
      </c>
      <c r="B3497">
        <v>88</v>
      </c>
      <c r="C3497" t="s">
        <v>30854</v>
      </c>
      <c r="D3497" t="s">
        <v>30855</v>
      </c>
      <c r="E3497" t="s">
        <v>10745</v>
      </c>
      <c r="F3497" t="s">
        <v>30856</v>
      </c>
      <c r="G3497" t="s">
        <v>30857</v>
      </c>
      <c r="H3497" t="s">
        <v>10716</v>
      </c>
      <c r="I3497" t="s">
        <v>10744</v>
      </c>
      <c r="J3497">
        <v>442</v>
      </c>
      <c r="K3497" t="s">
        <v>30569</v>
      </c>
      <c r="L3497" t="s">
        <v>23150</v>
      </c>
      <c r="M3497">
        <v>95696</v>
      </c>
      <c r="N3497">
        <v>2600</v>
      </c>
      <c r="O3497">
        <v>234</v>
      </c>
      <c r="P3497">
        <v>234</v>
      </c>
      <c r="Q3497">
        <v>0</v>
      </c>
      <c r="R3497">
        <v>0</v>
      </c>
      <c r="S3497">
        <v>95696</v>
      </c>
      <c r="T3497">
        <v>234</v>
      </c>
      <c r="U3497">
        <v>0</v>
      </c>
    </row>
    <row r="3498" spans="1:21">
      <c r="A3498">
        <v>1.1000000000000001</v>
      </c>
      <c r="B3498">
        <v>89</v>
      </c>
      <c r="C3498" t="s">
        <v>30858</v>
      </c>
      <c r="D3498" t="s">
        <v>30859</v>
      </c>
      <c r="E3498" t="s">
        <v>319</v>
      </c>
      <c r="F3498" t="s">
        <v>17908</v>
      </c>
      <c r="G3498" t="s">
        <v>30860</v>
      </c>
      <c r="H3498" t="s">
        <v>6933</v>
      </c>
      <c r="I3498" t="s">
        <v>10743</v>
      </c>
      <c r="J3498">
        <v>442</v>
      </c>
      <c r="K3498" t="s">
        <v>30569</v>
      </c>
      <c r="L3498" t="s">
        <v>18241</v>
      </c>
      <c r="M3498">
        <v>1080765</v>
      </c>
      <c r="N3498">
        <v>2600</v>
      </c>
      <c r="O3498">
        <v>234</v>
      </c>
      <c r="P3498">
        <v>234</v>
      </c>
      <c r="Q3498">
        <v>0</v>
      </c>
      <c r="R3498">
        <v>0</v>
      </c>
      <c r="S3498">
        <v>1080765</v>
      </c>
      <c r="T3498">
        <v>234</v>
      </c>
      <c r="U3498">
        <v>0</v>
      </c>
    </row>
    <row r="3499" spans="1:21">
      <c r="A3499">
        <v>1.1000000000000001</v>
      </c>
      <c r="B3499">
        <v>90</v>
      </c>
      <c r="C3499" t="s">
        <v>30861</v>
      </c>
      <c r="D3499" t="s">
        <v>30859</v>
      </c>
      <c r="E3499" t="s">
        <v>319</v>
      </c>
      <c r="F3499" t="s">
        <v>30616</v>
      </c>
      <c r="G3499" t="s">
        <v>30862</v>
      </c>
      <c r="H3499" t="s">
        <v>10712</v>
      </c>
      <c r="I3499" t="s">
        <v>1047</v>
      </c>
      <c r="J3499">
        <v>442</v>
      </c>
      <c r="K3499" t="s">
        <v>30569</v>
      </c>
      <c r="L3499" t="s">
        <v>18241</v>
      </c>
      <c r="M3499">
        <v>1128177</v>
      </c>
      <c r="N3499">
        <v>2600</v>
      </c>
      <c r="O3499">
        <v>234</v>
      </c>
      <c r="P3499">
        <v>234</v>
      </c>
      <c r="Q3499">
        <v>0</v>
      </c>
      <c r="R3499">
        <v>0</v>
      </c>
      <c r="S3499">
        <v>1128177</v>
      </c>
      <c r="T3499">
        <v>234</v>
      </c>
      <c r="U3499">
        <v>0</v>
      </c>
    </row>
    <row r="3500" spans="1:21">
      <c r="A3500">
        <v>1.1000000000000001</v>
      </c>
      <c r="B3500">
        <v>91</v>
      </c>
      <c r="C3500" t="s">
        <v>30863</v>
      </c>
      <c r="D3500" t="s">
        <v>30864</v>
      </c>
      <c r="E3500" t="s">
        <v>30865</v>
      </c>
      <c r="F3500" t="s">
        <v>30866</v>
      </c>
      <c r="G3500" t="s">
        <v>30867</v>
      </c>
      <c r="H3500" t="s">
        <v>800</v>
      </c>
      <c r="I3500" t="s">
        <v>10742</v>
      </c>
      <c r="J3500">
        <v>442</v>
      </c>
      <c r="K3500" t="s">
        <v>30569</v>
      </c>
      <c r="L3500" t="s">
        <v>18241</v>
      </c>
      <c r="M3500">
        <v>207692</v>
      </c>
      <c r="N3500">
        <v>2600</v>
      </c>
      <c r="O3500">
        <v>234</v>
      </c>
      <c r="P3500">
        <v>234</v>
      </c>
      <c r="Q3500">
        <v>0</v>
      </c>
      <c r="R3500">
        <v>0</v>
      </c>
      <c r="S3500">
        <v>207692</v>
      </c>
      <c r="T3500">
        <v>234</v>
      </c>
      <c r="U3500">
        <v>0</v>
      </c>
    </row>
    <row r="3501" spans="1:21">
      <c r="A3501">
        <v>1.1000000000000001</v>
      </c>
      <c r="B3501">
        <v>92</v>
      </c>
      <c r="C3501" t="s">
        <v>30868</v>
      </c>
      <c r="D3501" t="s">
        <v>30869</v>
      </c>
      <c r="E3501" t="s">
        <v>4519</v>
      </c>
      <c r="F3501" t="s">
        <v>30870</v>
      </c>
      <c r="G3501" t="s">
        <v>30871</v>
      </c>
      <c r="H3501" t="s">
        <v>10709</v>
      </c>
      <c r="I3501" t="s">
        <v>4518</v>
      </c>
      <c r="J3501">
        <v>442</v>
      </c>
      <c r="K3501" t="s">
        <v>30569</v>
      </c>
      <c r="L3501" t="s">
        <v>17666</v>
      </c>
      <c r="M3501">
        <v>2390452</v>
      </c>
      <c r="N3501">
        <v>2600</v>
      </c>
      <c r="O3501">
        <v>234</v>
      </c>
      <c r="P3501">
        <v>234</v>
      </c>
      <c r="Q3501">
        <v>0</v>
      </c>
      <c r="R3501">
        <v>0</v>
      </c>
      <c r="S3501">
        <v>2390452</v>
      </c>
      <c r="T3501">
        <v>234</v>
      </c>
      <c r="U3501">
        <v>0</v>
      </c>
    </row>
    <row r="3502" spans="1:21">
      <c r="A3502">
        <v>1.1000000000000001</v>
      </c>
      <c r="B3502">
        <v>93</v>
      </c>
      <c r="C3502" t="s">
        <v>30872</v>
      </c>
      <c r="D3502" t="s">
        <v>30873</v>
      </c>
      <c r="E3502" t="s">
        <v>4516</v>
      </c>
      <c r="F3502" t="s">
        <v>30874</v>
      </c>
      <c r="G3502" t="s">
        <v>30875</v>
      </c>
      <c r="H3502" t="s">
        <v>10705</v>
      </c>
      <c r="I3502" t="s">
        <v>4515</v>
      </c>
      <c r="J3502">
        <v>442</v>
      </c>
      <c r="K3502" t="s">
        <v>30569</v>
      </c>
      <c r="L3502" t="s">
        <v>17635</v>
      </c>
      <c r="M3502">
        <v>217253</v>
      </c>
      <c r="N3502">
        <v>2600</v>
      </c>
      <c r="O3502">
        <v>234</v>
      </c>
      <c r="P3502">
        <v>234</v>
      </c>
      <c r="Q3502">
        <v>0</v>
      </c>
      <c r="R3502">
        <v>0</v>
      </c>
      <c r="S3502">
        <v>217253</v>
      </c>
      <c r="T3502">
        <v>234</v>
      </c>
      <c r="U3502">
        <v>0</v>
      </c>
    </row>
    <row r="3503" spans="1:21">
      <c r="A3503">
        <v>1.1000000000000001</v>
      </c>
      <c r="B3503">
        <v>94</v>
      </c>
      <c r="C3503" t="s">
        <v>30876</v>
      </c>
      <c r="D3503" t="s">
        <v>30877</v>
      </c>
      <c r="E3503" t="s">
        <v>10738</v>
      </c>
      <c r="F3503" t="s">
        <v>30878</v>
      </c>
      <c r="G3503" t="s">
        <v>30879</v>
      </c>
      <c r="H3503" t="s">
        <v>10702</v>
      </c>
      <c r="I3503" t="s">
        <v>10737</v>
      </c>
      <c r="J3503">
        <v>442</v>
      </c>
      <c r="K3503" t="s">
        <v>30569</v>
      </c>
      <c r="L3503" t="s">
        <v>17635</v>
      </c>
      <c r="M3503">
        <v>1553937</v>
      </c>
      <c r="N3503">
        <v>2600</v>
      </c>
      <c r="O3503">
        <v>234</v>
      </c>
      <c r="P3503">
        <v>234</v>
      </c>
      <c r="Q3503">
        <v>0</v>
      </c>
      <c r="R3503">
        <v>0</v>
      </c>
      <c r="S3503">
        <v>1553937</v>
      </c>
      <c r="T3503">
        <v>234</v>
      </c>
      <c r="U3503">
        <v>0</v>
      </c>
    </row>
    <row r="3504" spans="1:21">
      <c r="A3504">
        <v>1.1000000000000001</v>
      </c>
      <c r="B3504">
        <v>95</v>
      </c>
      <c r="C3504" t="s">
        <v>30880</v>
      </c>
      <c r="D3504" t="s">
        <v>332</v>
      </c>
      <c r="E3504" t="s">
        <v>331</v>
      </c>
      <c r="F3504" t="s">
        <v>30685</v>
      </c>
      <c r="G3504" t="s">
        <v>30881</v>
      </c>
      <c r="H3504" t="s">
        <v>4488</v>
      </c>
      <c r="I3504" t="s">
        <v>10736</v>
      </c>
      <c r="J3504">
        <v>442</v>
      </c>
      <c r="K3504" t="s">
        <v>30569</v>
      </c>
      <c r="L3504" t="s">
        <v>18241</v>
      </c>
      <c r="M3504">
        <v>193910</v>
      </c>
      <c r="N3504">
        <v>2600</v>
      </c>
      <c r="O3504">
        <v>234</v>
      </c>
      <c r="P3504">
        <v>234</v>
      </c>
      <c r="Q3504">
        <v>0</v>
      </c>
      <c r="R3504">
        <v>0</v>
      </c>
      <c r="S3504">
        <v>193910</v>
      </c>
      <c r="T3504">
        <v>234</v>
      </c>
      <c r="U3504">
        <v>0</v>
      </c>
    </row>
    <row r="3505" spans="1:21">
      <c r="A3505">
        <v>1.1000000000000001</v>
      </c>
      <c r="B3505">
        <v>96</v>
      </c>
      <c r="C3505" t="s">
        <v>30882</v>
      </c>
      <c r="D3505" t="s">
        <v>1046</v>
      </c>
      <c r="E3505" t="s">
        <v>1045</v>
      </c>
      <c r="F3505" t="s">
        <v>30883</v>
      </c>
      <c r="G3505" t="s">
        <v>30884</v>
      </c>
      <c r="H3505" t="s">
        <v>30885</v>
      </c>
      <c r="I3505" t="s">
        <v>1044</v>
      </c>
      <c r="J3505">
        <v>442</v>
      </c>
      <c r="K3505" t="s">
        <v>30569</v>
      </c>
      <c r="L3505" t="s">
        <v>17666</v>
      </c>
      <c r="M3505">
        <v>2750230</v>
      </c>
      <c r="N3505">
        <v>3000</v>
      </c>
      <c r="O3505">
        <v>270</v>
      </c>
      <c r="P3505">
        <v>270</v>
      </c>
      <c r="Q3505">
        <v>0</v>
      </c>
      <c r="R3505">
        <v>0</v>
      </c>
      <c r="S3505">
        <v>2750230</v>
      </c>
      <c r="T3505">
        <v>270</v>
      </c>
      <c r="U3505">
        <v>0</v>
      </c>
    </row>
    <row r="3506" spans="1:21">
      <c r="A3506">
        <v>1.1000000000000001</v>
      </c>
      <c r="B3506">
        <v>97</v>
      </c>
      <c r="C3506" t="s">
        <v>30886</v>
      </c>
      <c r="D3506" t="s">
        <v>22877</v>
      </c>
      <c r="E3506" t="s">
        <v>4495</v>
      </c>
      <c r="F3506" t="s">
        <v>17718</v>
      </c>
      <c r="G3506" t="s">
        <v>30887</v>
      </c>
      <c r="H3506" t="s">
        <v>10699</v>
      </c>
      <c r="I3506" t="s">
        <v>6935</v>
      </c>
      <c r="J3506">
        <v>442</v>
      </c>
      <c r="K3506" t="s">
        <v>30569</v>
      </c>
      <c r="L3506" t="s">
        <v>18241</v>
      </c>
      <c r="M3506">
        <v>276430</v>
      </c>
      <c r="N3506">
        <v>2600</v>
      </c>
      <c r="O3506">
        <v>234</v>
      </c>
      <c r="P3506">
        <v>234</v>
      </c>
      <c r="Q3506">
        <v>0</v>
      </c>
      <c r="R3506">
        <v>0</v>
      </c>
      <c r="S3506">
        <v>276430</v>
      </c>
      <c r="T3506">
        <v>234</v>
      </c>
      <c r="U3506">
        <v>0</v>
      </c>
    </row>
    <row r="3507" spans="1:21">
      <c r="A3507">
        <v>1.1000000000000001</v>
      </c>
      <c r="B3507">
        <v>98</v>
      </c>
      <c r="C3507" t="s">
        <v>30888</v>
      </c>
      <c r="D3507" t="s">
        <v>26070</v>
      </c>
      <c r="E3507" t="s">
        <v>319</v>
      </c>
      <c r="F3507" t="s">
        <v>17908</v>
      </c>
      <c r="G3507" t="s">
        <v>30889</v>
      </c>
      <c r="H3507" t="s">
        <v>10695</v>
      </c>
      <c r="I3507" t="s">
        <v>10734</v>
      </c>
      <c r="J3507">
        <v>442</v>
      </c>
      <c r="K3507" t="s">
        <v>30569</v>
      </c>
      <c r="L3507" t="s">
        <v>17595</v>
      </c>
      <c r="M3507">
        <v>4462127</v>
      </c>
      <c r="N3507">
        <v>2600</v>
      </c>
      <c r="O3507">
        <v>234</v>
      </c>
      <c r="P3507">
        <v>234</v>
      </c>
      <c r="Q3507">
        <v>0</v>
      </c>
      <c r="R3507">
        <v>0</v>
      </c>
      <c r="S3507">
        <v>4462127</v>
      </c>
      <c r="T3507">
        <v>234</v>
      </c>
      <c r="U3507">
        <v>0</v>
      </c>
    </row>
    <row r="3508" spans="1:21">
      <c r="A3508">
        <v>1.1000000000000001</v>
      </c>
      <c r="B3508">
        <v>99</v>
      </c>
      <c r="C3508" t="s">
        <v>30890</v>
      </c>
      <c r="D3508" t="s">
        <v>20881</v>
      </c>
      <c r="E3508" t="s">
        <v>4495</v>
      </c>
      <c r="F3508" t="s">
        <v>30891</v>
      </c>
      <c r="G3508" t="s">
        <v>30892</v>
      </c>
      <c r="H3508" t="s">
        <v>10692</v>
      </c>
      <c r="I3508" t="s">
        <v>6934</v>
      </c>
      <c r="J3508">
        <v>442</v>
      </c>
      <c r="K3508" t="s">
        <v>30569</v>
      </c>
      <c r="L3508" t="s">
        <v>18241</v>
      </c>
      <c r="M3508">
        <v>331220</v>
      </c>
      <c r="N3508">
        <v>2600</v>
      </c>
      <c r="O3508">
        <v>234</v>
      </c>
      <c r="P3508">
        <v>234</v>
      </c>
      <c r="Q3508">
        <v>0</v>
      </c>
      <c r="R3508">
        <v>0</v>
      </c>
      <c r="S3508">
        <v>331220</v>
      </c>
      <c r="T3508">
        <v>234</v>
      </c>
      <c r="U3508">
        <v>0</v>
      </c>
    </row>
    <row r="3509" spans="1:21">
      <c r="A3509">
        <v>1.1000000000000001</v>
      </c>
      <c r="B3509">
        <v>100</v>
      </c>
      <c r="C3509" t="s">
        <v>30893</v>
      </c>
      <c r="D3509" t="s">
        <v>30894</v>
      </c>
      <c r="E3509" t="s">
        <v>10732</v>
      </c>
      <c r="F3509" t="s">
        <v>30895</v>
      </c>
      <c r="G3509" t="s">
        <v>30896</v>
      </c>
      <c r="H3509" t="s">
        <v>4482</v>
      </c>
      <c r="I3509" t="s">
        <v>10731</v>
      </c>
      <c r="J3509">
        <v>442</v>
      </c>
      <c r="K3509" t="s">
        <v>30569</v>
      </c>
      <c r="L3509" t="s">
        <v>17595</v>
      </c>
      <c r="M3509">
        <v>191094</v>
      </c>
      <c r="N3509">
        <v>2600</v>
      </c>
      <c r="O3509">
        <v>234</v>
      </c>
      <c r="P3509">
        <v>234</v>
      </c>
      <c r="Q3509">
        <v>0</v>
      </c>
      <c r="R3509">
        <v>0</v>
      </c>
      <c r="S3509">
        <v>191094</v>
      </c>
      <c r="T3509">
        <v>234</v>
      </c>
      <c r="U3509">
        <v>0</v>
      </c>
    </row>
    <row r="3510" spans="1:21">
      <c r="A3510">
        <v>1.1000000000000001</v>
      </c>
      <c r="B3510">
        <v>101</v>
      </c>
      <c r="C3510" t="s">
        <v>30897</v>
      </c>
      <c r="D3510" t="s">
        <v>30898</v>
      </c>
      <c r="E3510" t="s">
        <v>30899</v>
      </c>
      <c r="F3510" t="s">
        <v>30900</v>
      </c>
      <c r="G3510" t="s">
        <v>30901</v>
      </c>
      <c r="H3510" t="s">
        <v>6930</v>
      </c>
      <c r="I3510" t="s">
        <v>4514</v>
      </c>
      <c r="J3510">
        <v>442</v>
      </c>
      <c r="K3510" t="s">
        <v>30569</v>
      </c>
      <c r="L3510" t="s">
        <v>17635</v>
      </c>
      <c r="M3510">
        <v>364104</v>
      </c>
      <c r="N3510">
        <v>2600</v>
      </c>
      <c r="O3510">
        <v>234</v>
      </c>
      <c r="P3510">
        <v>234</v>
      </c>
      <c r="Q3510">
        <v>0</v>
      </c>
      <c r="R3510">
        <v>0</v>
      </c>
      <c r="S3510">
        <v>364104</v>
      </c>
      <c r="T3510">
        <v>234</v>
      </c>
      <c r="U3510">
        <v>0</v>
      </c>
    </row>
    <row r="3511" spans="1:21">
      <c r="A3511">
        <v>1.1000000000000001</v>
      </c>
      <c r="B3511">
        <v>102</v>
      </c>
      <c r="C3511" t="s">
        <v>30902</v>
      </c>
      <c r="D3511" t="s">
        <v>30903</v>
      </c>
      <c r="E3511" t="s">
        <v>4495</v>
      </c>
      <c r="F3511" t="s">
        <v>30662</v>
      </c>
      <c r="G3511" t="s">
        <v>30904</v>
      </c>
      <c r="H3511" t="s">
        <v>10691</v>
      </c>
      <c r="I3511" t="s">
        <v>10729</v>
      </c>
      <c r="J3511">
        <v>442</v>
      </c>
      <c r="K3511" t="s">
        <v>30569</v>
      </c>
      <c r="L3511" t="s">
        <v>18241</v>
      </c>
      <c r="M3511">
        <v>266496</v>
      </c>
      <c r="N3511">
        <v>2600</v>
      </c>
      <c r="O3511">
        <v>234</v>
      </c>
      <c r="P3511">
        <v>234</v>
      </c>
      <c r="Q3511">
        <v>0</v>
      </c>
      <c r="R3511">
        <v>0</v>
      </c>
      <c r="S3511">
        <v>266496</v>
      </c>
      <c r="T3511">
        <v>234</v>
      </c>
      <c r="U3511">
        <v>0</v>
      </c>
    </row>
    <row r="3512" spans="1:21">
      <c r="A3512">
        <v>1.1000000000000001</v>
      </c>
      <c r="B3512">
        <v>103</v>
      </c>
      <c r="C3512" t="s">
        <v>30905</v>
      </c>
      <c r="D3512" t="s">
        <v>30906</v>
      </c>
      <c r="E3512" t="s">
        <v>3707</v>
      </c>
      <c r="F3512" t="s">
        <v>17615</v>
      </c>
      <c r="G3512" t="s">
        <v>30907</v>
      </c>
      <c r="H3512" t="s">
        <v>10690</v>
      </c>
      <c r="I3512" t="s">
        <v>4513</v>
      </c>
      <c r="J3512">
        <v>442</v>
      </c>
      <c r="K3512" t="s">
        <v>30569</v>
      </c>
      <c r="L3512" t="s">
        <v>17635</v>
      </c>
      <c r="M3512">
        <v>324840</v>
      </c>
      <c r="N3512">
        <v>3000</v>
      </c>
      <c r="O3512">
        <v>270</v>
      </c>
      <c r="P3512">
        <v>270</v>
      </c>
      <c r="Q3512">
        <v>0</v>
      </c>
      <c r="R3512">
        <v>0</v>
      </c>
      <c r="S3512">
        <v>324840</v>
      </c>
      <c r="T3512">
        <v>270</v>
      </c>
      <c r="U3512">
        <v>0</v>
      </c>
    </row>
    <row r="3513" spans="1:21">
      <c r="A3513">
        <v>1.1000000000000001</v>
      </c>
      <c r="B3513">
        <v>104</v>
      </c>
      <c r="C3513" t="s">
        <v>30908</v>
      </c>
      <c r="D3513" t="s">
        <v>30909</v>
      </c>
      <c r="E3513" t="s">
        <v>10727</v>
      </c>
      <c r="F3513" t="s">
        <v>30910</v>
      </c>
      <c r="G3513" t="s">
        <v>30911</v>
      </c>
      <c r="H3513" t="s">
        <v>318</v>
      </c>
      <c r="I3513" t="s">
        <v>10726</v>
      </c>
      <c r="J3513">
        <v>442</v>
      </c>
      <c r="K3513" t="s">
        <v>30569</v>
      </c>
      <c r="L3513" t="s">
        <v>17635</v>
      </c>
      <c r="M3513">
        <v>174727</v>
      </c>
      <c r="N3513">
        <v>2600</v>
      </c>
      <c r="O3513">
        <v>234</v>
      </c>
      <c r="P3513">
        <v>234</v>
      </c>
      <c r="Q3513">
        <v>0</v>
      </c>
      <c r="R3513">
        <v>0</v>
      </c>
      <c r="S3513">
        <v>174727</v>
      </c>
      <c r="T3513">
        <v>234</v>
      </c>
      <c r="U3513">
        <v>0</v>
      </c>
    </row>
    <row r="3514" spans="1:21">
      <c r="A3514">
        <v>1.1000000000000001</v>
      </c>
      <c r="B3514">
        <v>105</v>
      </c>
      <c r="C3514" t="s">
        <v>30912</v>
      </c>
      <c r="D3514" t="s">
        <v>30913</v>
      </c>
      <c r="E3514" t="s">
        <v>4511</v>
      </c>
      <c r="F3514" t="s">
        <v>30914</v>
      </c>
      <c r="G3514" t="s">
        <v>30915</v>
      </c>
      <c r="H3514" t="s">
        <v>6929</v>
      </c>
      <c r="I3514" t="s">
        <v>4510</v>
      </c>
      <c r="J3514">
        <v>442</v>
      </c>
      <c r="K3514" t="s">
        <v>30569</v>
      </c>
      <c r="L3514" t="s">
        <v>18241</v>
      </c>
      <c r="M3514">
        <v>490975</v>
      </c>
      <c r="N3514">
        <v>2600</v>
      </c>
      <c r="O3514">
        <v>234</v>
      </c>
      <c r="P3514">
        <v>234</v>
      </c>
      <c r="Q3514">
        <v>0</v>
      </c>
      <c r="R3514">
        <v>0</v>
      </c>
      <c r="S3514">
        <v>490975</v>
      </c>
      <c r="T3514">
        <v>234</v>
      </c>
      <c r="U3514">
        <v>0</v>
      </c>
    </row>
    <row r="3515" spans="1:21">
      <c r="A3515">
        <v>1.1000000000000001</v>
      </c>
      <c r="B3515">
        <v>106</v>
      </c>
      <c r="C3515" t="s">
        <v>30916</v>
      </c>
      <c r="D3515" t="s">
        <v>29924</v>
      </c>
      <c r="E3515" t="s">
        <v>30917</v>
      </c>
      <c r="F3515" t="s">
        <v>17592</v>
      </c>
      <c r="G3515" t="s">
        <v>30918</v>
      </c>
      <c r="H3515" t="s">
        <v>4479</v>
      </c>
      <c r="I3515" t="s">
        <v>1042</v>
      </c>
      <c r="J3515">
        <v>442</v>
      </c>
      <c r="K3515" t="s">
        <v>30569</v>
      </c>
      <c r="L3515" t="s">
        <v>17666</v>
      </c>
      <c r="M3515">
        <v>5592057</v>
      </c>
      <c r="N3515">
        <v>3000</v>
      </c>
      <c r="O3515">
        <v>270</v>
      </c>
      <c r="P3515">
        <v>270</v>
      </c>
      <c r="Q3515">
        <v>0</v>
      </c>
      <c r="R3515">
        <v>0</v>
      </c>
      <c r="S3515">
        <v>5592057</v>
      </c>
      <c r="T3515">
        <v>270</v>
      </c>
      <c r="U3515">
        <v>0</v>
      </c>
    </row>
    <row r="3516" spans="1:21">
      <c r="A3516">
        <v>1.1000000000000001</v>
      </c>
      <c r="B3516">
        <v>107</v>
      </c>
      <c r="C3516" t="s">
        <v>30919</v>
      </c>
      <c r="D3516" t="s">
        <v>30920</v>
      </c>
      <c r="E3516" t="s">
        <v>7215</v>
      </c>
      <c r="F3516" t="s">
        <v>28388</v>
      </c>
      <c r="G3516" t="s">
        <v>30921</v>
      </c>
      <c r="H3516" t="s">
        <v>10687</v>
      </c>
      <c r="I3516" t="s">
        <v>10725</v>
      </c>
      <c r="J3516">
        <v>442</v>
      </c>
      <c r="K3516" t="s">
        <v>30569</v>
      </c>
      <c r="L3516" t="s">
        <v>17635</v>
      </c>
      <c r="M3516">
        <v>1137635</v>
      </c>
      <c r="N3516">
        <v>2600</v>
      </c>
      <c r="O3516">
        <v>234</v>
      </c>
      <c r="P3516">
        <v>234</v>
      </c>
      <c r="Q3516">
        <v>0</v>
      </c>
      <c r="R3516">
        <v>0</v>
      </c>
      <c r="S3516">
        <v>1137635</v>
      </c>
      <c r="T3516">
        <v>234</v>
      </c>
      <c r="U3516">
        <v>0</v>
      </c>
    </row>
    <row r="3517" spans="1:21">
      <c r="A3517">
        <v>1.1000000000000001</v>
      </c>
      <c r="B3517">
        <v>108</v>
      </c>
      <c r="C3517" t="s">
        <v>30922</v>
      </c>
      <c r="D3517" t="s">
        <v>30923</v>
      </c>
      <c r="E3517" t="s">
        <v>319</v>
      </c>
      <c r="F3517" t="s">
        <v>17908</v>
      </c>
      <c r="G3517" t="s">
        <v>30924</v>
      </c>
      <c r="H3517" t="s">
        <v>30925</v>
      </c>
      <c r="I3517" t="s">
        <v>10724</v>
      </c>
      <c r="J3517">
        <v>442</v>
      </c>
      <c r="K3517" t="s">
        <v>30569</v>
      </c>
      <c r="L3517" t="s">
        <v>18241</v>
      </c>
      <c r="M3517">
        <v>665321</v>
      </c>
      <c r="N3517">
        <v>2600</v>
      </c>
      <c r="O3517">
        <v>234</v>
      </c>
      <c r="P3517">
        <v>234</v>
      </c>
      <c r="Q3517">
        <v>0</v>
      </c>
      <c r="R3517">
        <v>0</v>
      </c>
      <c r="S3517">
        <v>665321</v>
      </c>
      <c r="T3517">
        <v>234</v>
      </c>
      <c r="U3517">
        <v>0</v>
      </c>
    </row>
    <row r="3518" spans="1:21">
      <c r="A3518">
        <v>1.1000000000000001</v>
      </c>
      <c r="B3518">
        <v>109</v>
      </c>
      <c r="C3518" t="s">
        <v>30926</v>
      </c>
      <c r="D3518" t="s">
        <v>30927</v>
      </c>
      <c r="E3518" t="s">
        <v>4506</v>
      </c>
      <c r="F3518" t="s">
        <v>30928</v>
      </c>
      <c r="G3518" t="s">
        <v>30929</v>
      </c>
      <c r="H3518" t="s">
        <v>10683</v>
      </c>
      <c r="I3518" t="s">
        <v>4505</v>
      </c>
      <c r="J3518">
        <v>442</v>
      </c>
      <c r="K3518" t="s">
        <v>30569</v>
      </c>
      <c r="L3518" t="s">
        <v>17635</v>
      </c>
      <c r="M3518">
        <v>4423927</v>
      </c>
      <c r="N3518">
        <v>3000</v>
      </c>
      <c r="O3518">
        <v>270</v>
      </c>
      <c r="P3518">
        <v>270</v>
      </c>
      <c r="Q3518">
        <v>0</v>
      </c>
      <c r="R3518">
        <v>0</v>
      </c>
      <c r="S3518">
        <v>4423927</v>
      </c>
      <c r="T3518">
        <v>270</v>
      </c>
      <c r="U3518">
        <v>0</v>
      </c>
    </row>
    <row r="3519" spans="1:21">
      <c r="A3519">
        <v>1.1000000000000001</v>
      </c>
      <c r="B3519">
        <v>110</v>
      </c>
      <c r="C3519" t="s">
        <v>30930</v>
      </c>
      <c r="D3519" t="s">
        <v>30931</v>
      </c>
      <c r="E3519" t="s">
        <v>3999</v>
      </c>
      <c r="F3519" t="s">
        <v>26825</v>
      </c>
      <c r="G3519" t="s">
        <v>30932</v>
      </c>
      <c r="H3519" t="s">
        <v>4476</v>
      </c>
      <c r="I3519" t="s">
        <v>10723</v>
      </c>
      <c r="J3519">
        <v>442</v>
      </c>
      <c r="K3519" t="s">
        <v>30569</v>
      </c>
      <c r="L3519" t="s">
        <v>18241</v>
      </c>
      <c r="M3519">
        <v>1246032</v>
      </c>
      <c r="N3519">
        <v>2600</v>
      </c>
      <c r="O3519">
        <v>0</v>
      </c>
      <c r="P3519">
        <v>0</v>
      </c>
      <c r="Q3519">
        <v>468</v>
      </c>
      <c r="R3519">
        <v>0</v>
      </c>
      <c r="S3519">
        <v>1246032</v>
      </c>
      <c r="T3519">
        <v>468</v>
      </c>
      <c r="U3519">
        <v>0</v>
      </c>
    </row>
    <row r="3520" spans="1:21">
      <c r="A3520">
        <v>1.1000000000000001</v>
      </c>
      <c r="B3520">
        <v>111</v>
      </c>
      <c r="C3520" t="s">
        <v>30933</v>
      </c>
      <c r="D3520" t="s">
        <v>30934</v>
      </c>
      <c r="E3520" t="s">
        <v>30935</v>
      </c>
      <c r="F3520" t="s">
        <v>30936</v>
      </c>
      <c r="G3520" t="s">
        <v>30937</v>
      </c>
      <c r="H3520" t="s">
        <v>10682</v>
      </c>
      <c r="I3520" t="s">
        <v>4503</v>
      </c>
      <c r="J3520">
        <v>442</v>
      </c>
      <c r="K3520" t="s">
        <v>30569</v>
      </c>
      <c r="L3520" t="s">
        <v>17635</v>
      </c>
      <c r="M3520">
        <v>142690</v>
      </c>
      <c r="N3520">
        <v>2600</v>
      </c>
      <c r="O3520">
        <v>234</v>
      </c>
      <c r="P3520">
        <v>234</v>
      </c>
      <c r="Q3520">
        <v>0</v>
      </c>
      <c r="R3520">
        <v>0</v>
      </c>
      <c r="S3520">
        <v>142690</v>
      </c>
      <c r="T3520">
        <v>234</v>
      </c>
      <c r="U3520">
        <v>0</v>
      </c>
    </row>
    <row r="3521" spans="1:21">
      <c r="A3521">
        <v>1.1000000000000001</v>
      </c>
      <c r="B3521">
        <v>112</v>
      </c>
      <c r="C3521" t="s">
        <v>30938</v>
      </c>
      <c r="D3521" t="s">
        <v>30939</v>
      </c>
      <c r="E3521" t="s">
        <v>455</v>
      </c>
      <c r="F3521" t="s">
        <v>17718</v>
      </c>
      <c r="G3521" t="s">
        <v>30940</v>
      </c>
      <c r="H3521" t="s">
        <v>10679</v>
      </c>
      <c r="I3521" t="s">
        <v>10722</v>
      </c>
      <c r="J3521">
        <v>442</v>
      </c>
      <c r="K3521" t="s">
        <v>30569</v>
      </c>
      <c r="L3521" t="s">
        <v>18241</v>
      </c>
      <c r="M3521">
        <v>90714</v>
      </c>
      <c r="N3521">
        <v>2600</v>
      </c>
      <c r="O3521">
        <v>234</v>
      </c>
      <c r="P3521">
        <v>234</v>
      </c>
      <c r="Q3521">
        <v>0</v>
      </c>
      <c r="R3521">
        <v>0</v>
      </c>
      <c r="S3521">
        <v>90714</v>
      </c>
      <c r="T3521">
        <v>234</v>
      </c>
      <c r="U3521">
        <v>0</v>
      </c>
    </row>
    <row r="3522" spans="1:21">
      <c r="A3522">
        <v>1.1000000000000001</v>
      </c>
      <c r="B3522">
        <v>113</v>
      </c>
      <c r="C3522" t="s">
        <v>30941</v>
      </c>
      <c r="D3522" t="s">
        <v>30942</v>
      </c>
      <c r="E3522" t="s">
        <v>10661</v>
      </c>
      <c r="F3522" t="s">
        <v>30943</v>
      </c>
      <c r="G3522" t="s">
        <v>30944</v>
      </c>
      <c r="H3522" t="s">
        <v>10676</v>
      </c>
      <c r="I3522" t="s">
        <v>10721</v>
      </c>
      <c r="J3522">
        <v>442</v>
      </c>
      <c r="K3522" t="s">
        <v>30569</v>
      </c>
      <c r="L3522" t="s">
        <v>18241</v>
      </c>
      <c r="M3522">
        <v>433165</v>
      </c>
      <c r="N3522">
        <v>2600</v>
      </c>
      <c r="O3522">
        <v>234</v>
      </c>
      <c r="P3522">
        <v>234</v>
      </c>
      <c r="Q3522">
        <v>0</v>
      </c>
      <c r="R3522">
        <v>0</v>
      </c>
      <c r="S3522">
        <v>433165</v>
      </c>
      <c r="T3522">
        <v>234</v>
      </c>
      <c r="U3522">
        <v>0</v>
      </c>
    </row>
    <row r="3523" spans="1:21">
      <c r="A3523">
        <v>1.1000000000000001</v>
      </c>
      <c r="B3523">
        <v>114</v>
      </c>
      <c r="C3523" t="s">
        <v>30945</v>
      </c>
      <c r="D3523" t="s">
        <v>30946</v>
      </c>
      <c r="E3523" t="s">
        <v>4495</v>
      </c>
      <c r="F3523" t="s">
        <v>30891</v>
      </c>
      <c r="G3523" t="s">
        <v>30947</v>
      </c>
      <c r="H3523" t="s">
        <v>10673</v>
      </c>
      <c r="I3523" t="s">
        <v>10720</v>
      </c>
      <c r="J3523">
        <v>442</v>
      </c>
      <c r="K3523" t="s">
        <v>30569</v>
      </c>
      <c r="L3523" t="s">
        <v>18241</v>
      </c>
      <c r="M3523">
        <v>621796</v>
      </c>
      <c r="N3523">
        <v>2600</v>
      </c>
      <c r="O3523">
        <v>234</v>
      </c>
      <c r="P3523">
        <v>234</v>
      </c>
      <c r="Q3523">
        <v>0</v>
      </c>
      <c r="R3523">
        <v>0</v>
      </c>
      <c r="S3523">
        <v>621796</v>
      </c>
      <c r="T3523">
        <v>234</v>
      </c>
      <c r="U3523">
        <v>0</v>
      </c>
    </row>
    <row r="3524" spans="1:21">
      <c r="A3524">
        <v>1.1000000000000001</v>
      </c>
      <c r="B3524">
        <v>115</v>
      </c>
      <c r="C3524" t="s">
        <v>30948</v>
      </c>
      <c r="D3524" t="s">
        <v>30923</v>
      </c>
      <c r="E3524" t="s">
        <v>319</v>
      </c>
      <c r="F3524" t="s">
        <v>17908</v>
      </c>
      <c r="G3524" t="s">
        <v>30949</v>
      </c>
      <c r="H3524" t="s">
        <v>4473</v>
      </c>
      <c r="I3524" t="s">
        <v>10719</v>
      </c>
      <c r="J3524">
        <v>442</v>
      </c>
      <c r="K3524" t="s">
        <v>30569</v>
      </c>
      <c r="L3524" t="s">
        <v>18241</v>
      </c>
      <c r="M3524">
        <v>564620</v>
      </c>
      <c r="N3524">
        <v>2600</v>
      </c>
      <c r="O3524">
        <v>234</v>
      </c>
      <c r="P3524">
        <v>234</v>
      </c>
      <c r="Q3524">
        <v>0</v>
      </c>
      <c r="R3524">
        <v>0</v>
      </c>
      <c r="S3524">
        <v>564620</v>
      </c>
      <c r="T3524">
        <v>234</v>
      </c>
      <c r="U3524">
        <v>0</v>
      </c>
    </row>
    <row r="3525" spans="1:21">
      <c r="A3525">
        <v>1.1000000000000001</v>
      </c>
      <c r="B3525">
        <v>116</v>
      </c>
      <c r="C3525" t="s">
        <v>30950</v>
      </c>
      <c r="D3525" t="s">
        <v>30951</v>
      </c>
      <c r="E3525" t="s">
        <v>441</v>
      </c>
      <c r="F3525" t="s">
        <v>30952</v>
      </c>
      <c r="G3525" t="s">
        <v>30953</v>
      </c>
      <c r="H3525" t="s">
        <v>10670</v>
      </c>
      <c r="I3525" t="s">
        <v>4501</v>
      </c>
      <c r="J3525">
        <v>442</v>
      </c>
      <c r="K3525" t="s">
        <v>30569</v>
      </c>
      <c r="L3525" t="s">
        <v>18241</v>
      </c>
      <c r="M3525">
        <v>218604</v>
      </c>
      <c r="N3525">
        <v>2600</v>
      </c>
      <c r="O3525">
        <v>234</v>
      </c>
      <c r="P3525">
        <v>234</v>
      </c>
      <c r="Q3525">
        <v>0</v>
      </c>
      <c r="R3525">
        <v>0</v>
      </c>
      <c r="S3525">
        <v>218604</v>
      </c>
      <c r="T3525">
        <v>234</v>
      </c>
      <c r="U3525">
        <v>0</v>
      </c>
    </row>
    <row r="3526" spans="1:21">
      <c r="A3526">
        <v>1.1000000000000001</v>
      </c>
      <c r="B3526">
        <v>117</v>
      </c>
      <c r="C3526" t="s">
        <v>30954</v>
      </c>
      <c r="D3526" t="s">
        <v>30955</v>
      </c>
      <c r="E3526" t="s">
        <v>4499</v>
      </c>
      <c r="F3526" t="s">
        <v>30956</v>
      </c>
      <c r="G3526" t="s">
        <v>30957</v>
      </c>
      <c r="H3526" t="s">
        <v>10669</v>
      </c>
      <c r="I3526" t="s">
        <v>4498</v>
      </c>
      <c r="J3526">
        <v>442</v>
      </c>
      <c r="K3526" t="s">
        <v>30569</v>
      </c>
      <c r="L3526" t="s">
        <v>17635</v>
      </c>
      <c r="M3526">
        <v>270835</v>
      </c>
      <c r="N3526">
        <v>2600</v>
      </c>
      <c r="O3526">
        <v>234</v>
      </c>
      <c r="P3526">
        <v>234</v>
      </c>
      <c r="Q3526">
        <v>0</v>
      </c>
      <c r="R3526">
        <v>0</v>
      </c>
      <c r="S3526">
        <v>270835</v>
      </c>
      <c r="T3526">
        <v>234</v>
      </c>
      <c r="U3526">
        <v>0</v>
      </c>
    </row>
    <row r="3527" spans="1:21">
      <c r="A3527">
        <v>1.1000000000000001</v>
      </c>
      <c r="B3527">
        <v>118</v>
      </c>
      <c r="C3527" t="s">
        <v>30958</v>
      </c>
      <c r="D3527" t="s">
        <v>30959</v>
      </c>
      <c r="E3527" t="s">
        <v>3987</v>
      </c>
      <c r="F3527" t="s">
        <v>23894</v>
      </c>
      <c r="G3527" t="s">
        <v>30960</v>
      </c>
      <c r="H3527" t="s">
        <v>10666</v>
      </c>
      <c r="I3527" t="s">
        <v>10718</v>
      </c>
      <c r="J3527">
        <v>442</v>
      </c>
      <c r="K3527" t="s">
        <v>30569</v>
      </c>
      <c r="L3527" t="s">
        <v>17635</v>
      </c>
      <c r="M3527">
        <v>68295</v>
      </c>
      <c r="N3527">
        <v>2600</v>
      </c>
      <c r="O3527">
        <v>234</v>
      </c>
      <c r="P3527">
        <v>234</v>
      </c>
      <c r="Q3527">
        <v>0</v>
      </c>
      <c r="R3527">
        <v>0</v>
      </c>
      <c r="S3527">
        <v>68295</v>
      </c>
      <c r="T3527">
        <v>234</v>
      </c>
      <c r="U3527">
        <v>0</v>
      </c>
    </row>
    <row r="3528" spans="1:21">
      <c r="A3528">
        <v>1.1000000000000001</v>
      </c>
      <c r="B3528">
        <v>119</v>
      </c>
      <c r="C3528" t="s">
        <v>30961</v>
      </c>
      <c r="D3528" t="s">
        <v>22877</v>
      </c>
      <c r="E3528" t="s">
        <v>4495</v>
      </c>
      <c r="F3528" t="s">
        <v>30891</v>
      </c>
      <c r="G3528" t="s">
        <v>30962</v>
      </c>
      <c r="H3528" t="s">
        <v>315</v>
      </c>
      <c r="I3528" t="s">
        <v>4497</v>
      </c>
      <c r="J3528">
        <v>442</v>
      </c>
      <c r="K3528" t="s">
        <v>30569</v>
      </c>
      <c r="L3528" t="s">
        <v>18241</v>
      </c>
      <c r="M3528">
        <v>481236</v>
      </c>
      <c r="N3528">
        <v>2600</v>
      </c>
      <c r="O3528">
        <v>234</v>
      </c>
      <c r="P3528">
        <v>234</v>
      </c>
      <c r="Q3528">
        <v>0</v>
      </c>
      <c r="R3528">
        <v>0</v>
      </c>
      <c r="S3528">
        <v>481236</v>
      </c>
      <c r="T3528">
        <v>234</v>
      </c>
      <c r="U3528">
        <v>0</v>
      </c>
    </row>
    <row r="3529" spans="1:21">
      <c r="A3529">
        <v>1.1000000000000001</v>
      </c>
      <c r="B3529">
        <v>120</v>
      </c>
      <c r="C3529" t="s">
        <v>30963</v>
      </c>
      <c r="D3529" t="s">
        <v>22877</v>
      </c>
      <c r="E3529" t="s">
        <v>4495</v>
      </c>
      <c r="F3529" t="s">
        <v>30891</v>
      </c>
      <c r="G3529" t="s">
        <v>30964</v>
      </c>
      <c r="H3529" t="s">
        <v>312</v>
      </c>
      <c r="I3529" t="s">
        <v>4494</v>
      </c>
      <c r="J3529">
        <v>442</v>
      </c>
      <c r="K3529" t="s">
        <v>30569</v>
      </c>
      <c r="L3529" t="s">
        <v>17635</v>
      </c>
      <c r="M3529">
        <v>2123395</v>
      </c>
      <c r="N3529">
        <v>2600</v>
      </c>
      <c r="O3529">
        <v>234</v>
      </c>
      <c r="P3529">
        <v>234</v>
      </c>
      <c r="Q3529">
        <v>0</v>
      </c>
      <c r="R3529">
        <v>0</v>
      </c>
      <c r="S3529">
        <v>2123395</v>
      </c>
      <c r="T3529">
        <v>234</v>
      </c>
      <c r="U3529">
        <v>0</v>
      </c>
    </row>
    <row r="3530" spans="1:21">
      <c r="A3530">
        <v>1.1000000000000001</v>
      </c>
      <c r="B3530">
        <v>121</v>
      </c>
      <c r="C3530" t="s">
        <v>30965</v>
      </c>
      <c r="D3530" t="s">
        <v>30966</v>
      </c>
      <c r="E3530" t="s">
        <v>4492</v>
      </c>
      <c r="F3530" t="s">
        <v>30967</v>
      </c>
      <c r="G3530" t="s">
        <v>30968</v>
      </c>
      <c r="H3530" t="s">
        <v>4472</v>
      </c>
      <c r="I3530" t="s">
        <v>4491</v>
      </c>
      <c r="J3530">
        <v>442</v>
      </c>
      <c r="K3530" t="s">
        <v>30569</v>
      </c>
      <c r="L3530" t="s">
        <v>17635</v>
      </c>
      <c r="M3530">
        <v>498815</v>
      </c>
      <c r="N3530">
        <v>2600</v>
      </c>
      <c r="O3530">
        <v>234</v>
      </c>
      <c r="P3530">
        <v>234</v>
      </c>
      <c r="Q3530">
        <v>0</v>
      </c>
      <c r="R3530">
        <v>0</v>
      </c>
      <c r="S3530">
        <v>498815</v>
      </c>
      <c r="T3530">
        <v>234</v>
      </c>
      <c r="U3530">
        <v>0</v>
      </c>
    </row>
    <row r="3531" spans="1:21">
      <c r="A3531">
        <v>1.1000000000000001</v>
      </c>
      <c r="B3531">
        <v>122</v>
      </c>
      <c r="C3531" t="s">
        <v>30969</v>
      </c>
      <c r="D3531" t="s">
        <v>19498</v>
      </c>
      <c r="E3531" t="s">
        <v>3542</v>
      </c>
      <c r="F3531" t="s">
        <v>19499</v>
      </c>
      <c r="G3531" t="s">
        <v>30970</v>
      </c>
      <c r="H3531" t="s">
        <v>10664</v>
      </c>
      <c r="I3531" t="s">
        <v>10716</v>
      </c>
      <c r="J3531">
        <v>442</v>
      </c>
      <c r="K3531" t="s">
        <v>30569</v>
      </c>
      <c r="L3531" t="s">
        <v>17635</v>
      </c>
      <c r="M3531">
        <v>585259</v>
      </c>
      <c r="N3531">
        <v>2600</v>
      </c>
      <c r="O3531">
        <v>234</v>
      </c>
      <c r="P3531">
        <v>234</v>
      </c>
      <c r="Q3531">
        <v>0</v>
      </c>
      <c r="R3531">
        <v>0</v>
      </c>
      <c r="S3531">
        <v>585259</v>
      </c>
      <c r="T3531">
        <v>234</v>
      </c>
      <c r="U3531">
        <v>0</v>
      </c>
    </row>
    <row r="3532" spans="1:21">
      <c r="A3532">
        <v>1.1000000000000001</v>
      </c>
      <c r="B3532">
        <v>123</v>
      </c>
      <c r="C3532" t="s">
        <v>30971</v>
      </c>
      <c r="D3532" t="s">
        <v>22877</v>
      </c>
      <c r="E3532" t="s">
        <v>4495</v>
      </c>
      <c r="F3532" t="s">
        <v>30662</v>
      </c>
      <c r="G3532" t="s">
        <v>30972</v>
      </c>
      <c r="H3532" t="s">
        <v>10663</v>
      </c>
      <c r="I3532" t="s">
        <v>6933</v>
      </c>
      <c r="J3532">
        <v>442</v>
      </c>
      <c r="K3532" t="s">
        <v>30569</v>
      </c>
      <c r="L3532" t="s">
        <v>18241</v>
      </c>
      <c r="M3532">
        <v>686062</v>
      </c>
      <c r="N3532">
        <v>2600</v>
      </c>
      <c r="O3532">
        <v>234</v>
      </c>
      <c r="P3532">
        <v>234</v>
      </c>
      <c r="Q3532">
        <v>0</v>
      </c>
      <c r="R3532">
        <v>0</v>
      </c>
      <c r="S3532">
        <v>686062</v>
      </c>
      <c r="T3532">
        <v>234</v>
      </c>
      <c r="U3532">
        <v>0</v>
      </c>
    </row>
    <row r="3533" spans="1:21">
      <c r="A3533">
        <v>1.1000000000000001</v>
      </c>
      <c r="B3533">
        <v>124</v>
      </c>
      <c r="C3533" t="s">
        <v>30973</v>
      </c>
      <c r="D3533" t="s">
        <v>30974</v>
      </c>
      <c r="E3533" t="s">
        <v>10713</v>
      </c>
      <c r="F3533" t="s">
        <v>30975</v>
      </c>
      <c r="G3533" t="s">
        <v>30976</v>
      </c>
      <c r="H3533" t="s">
        <v>10660</v>
      </c>
      <c r="I3533" t="s">
        <v>10712</v>
      </c>
      <c r="J3533">
        <v>442</v>
      </c>
      <c r="K3533" t="s">
        <v>30569</v>
      </c>
      <c r="L3533" t="s">
        <v>17595</v>
      </c>
      <c r="M3533">
        <v>791336</v>
      </c>
      <c r="N3533">
        <v>2600</v>
      </c>
      <c r="O3533">
        <v>234</v>
      </c>
      <c r="P3533">
        <v>234</v>
      </c>
      <c r="Q3533">
        <v>0</v>
      </c>
      <c r="R3533">
        <v>0</v>
      </c>
      <c r="S3533">
        <v>791336</v>
      </c>
      <c r="T3533">
        <v>234</v>
      </c>
      <c r="U3533">
        <v>0</v>
      </c>
    </row>
    <row r="3534" spans="1:21">
      <c r="A3534">
        <v>1.1000000000000001</v>
      </c>
      <c r="B3534">
        <v>125</v>
      </c>
      <c r="C3534" t="s">
        <v>30977</v>
      </c>
      <c r="D3534" t="s">
        <v>27620</v>
      </c>
      <c r="E3534" t="s">
        <v>801</v>
      </c>
      <c r="F3534" t="s">
        <v>27621</v>
      </c>
      <c r="G3534" t="s">
        <v>30978</v>
      </c>
      <c r="H3534" t="s">
        <v>10657</v>
      </c>
      <c r="I3534" t="s">
        <v>800</v>
      </c>
      <c r="J3534">
        <v>442</v>
      </c>
      <c r="K3534" t="s">
        <v>30569</v>
      </c>
      <c r="L3534" t="s">
        <v>18241</v>
      </c>
      <c r="M3534">
        <v>354654</v>
      </c>
      <c r="N3534">
        <v>2600</v>
      </c>
      <c r="O3534">
        <v>234</v>
      </c>
      <c r="P3534">
        <v>234</v>
      </c>
      <c r="Q3534">
        <v>0</v>
      </c>
      <c r="R3534">
        <v>0</v>
      </c>
      <c r="S3534">
        <v>354654</v>
      </c>
      <c r="T3534">
        <v>234</v>
      </c>
      <c r="U3534">
        <v>0</v>
      </c>
    </row>
    <row r="3535" spans="1:21">
      <c r="A3535">
        <v>1.1000000000000001</v>
      </c>
      <c r="B3535">
        <v>126</v>
      </c>
      <c r="C3535" t="s">
        <v>30979</v>
      </c>
      <c r="D3535" t="s">
        <v>30980</v>
      </c>
      <c r="E3535" t="s">
        <v>10710</v>
      </c>
      <c r="F3535" t="s">
        <v>30981</v>
      </c>
      <c r="G3535" t="s">
        <v>30982</v>
      </c>
      <c r="H3535" t="s">
        <v>10654</v>
      </c>
      <c r="I3535" t="s">
        <v>10709</v>
      </c>
      <c r="J3535">
        <v>442</v>
      </c>
      <c r="K3535" t="s">
        <v>30569</v>
      </c>
      <c r="L3535" t="s">
        <v>20676</v>
      </c>
      <c r="M3535">
        <v>99674</v>
      </c>
      <c r="N3535">
        <v>2600</v>
      </c>
      <c r="O3535">
        <v>234</v>
      </c>
      <c r="P3535">
        <v>234</v>
      </c>
      <c r="Q3535">
        <v>0</v>
      </c>
      <c r="R3535">
        <v>0</v>
      </c>
      <c r="S3535">
        <v>99674</v>
      </c>
      <c r="T3535">
        <v>234</v>
      </c>
      <c r="U3535">
        <v>0</v>
      </c>
    </row>
    <row r="3536" spans="1:21">
      <c r="A3536">
        <v>1.1000000000000001</v>
      </c>
      <c r="B3536">
        <v>127</v>
      </c>
      <c r="C3536" t="s">
        <v>30983</v>
      </c>
      <c r="D3536" t="s">
        <v>30984</v>
      </c>
      <c r="E3536" t="s">
        <v>10706</v>
      </c>
      <c r="F3536" t="s">
        <v>30985</v>
      </c>
      <c r="G3536" t="s">
        <v>30986</v>
      </c>
      <c r="H3536" t="s">
        <v>10651</v>
      </c>
      <c r="I3536" t="s">
        <v>10705</v>
      </c>
      <c r="J3536">
        <v>442</v>
      </c>
      <c r="K3536" t="s">
        <v>30569</v>
      </c>
      <c r="L3536" t="s">
        <v>18241</v>
      </c>
      <c r="M3536">
        <v>1792590</v>
      </c>
      <c r="N3536">
        <v>2600</v>
      </c>
      <c r="O3536">
        <v>234</v>
      </c>
      <c r="P3536">
        <v>234</v>
      </c>
      <c r="Q3536">
        <v>0</v>
      </c>
      <c r="R3536">
        <v>0</v>
      </c>
      <c r="S3536">
        <v>1792590</v>
      </c>
      <c r="T3536">
        <v>234</v>
      </c>
      <c r="U3536">
        <v>0</v>
      </c>
    </row>
    <row r="3537" spans="1:21">
      <c r="A3537">
        <v>1.1000000000000001</v>
      </c>
      <c r="B3537">
        <v>128</v>
      </c>
      <c r="C3537" t="s">
        <v>30987</v>
      </c>
      <c r="D3537" t="s">
        <v>30781</v>
      </c>
      <c r="E3537" t="s">
        <v>319</v>
      </c>
      <c r="F3537" t="s">
        <v>17908</v>
      </c>
      <c r="G3537" t="s">
        <v>30988</v>
      </c>
      <c r="H3537" t="s">
        <v>10648</v>
      </c>
      <c r="I3537" t="s">
        <v>10702</v>
      </c>
      <c r="J3537">
        <v>442</v>
      </c>
      <c r="K3537" t="s">
        <v>30569</v>
      </c>
      <c r="L3537" t="s">
        <v>18241</v>
      </c>
      <c r="M3537">
        <v>3641727</v>
      </c>
      <c r="N3537">
        <v>2600</v>
      </c>
      <c r="O3537">
        <v>234</v>
      </c>
      <c r="P3537">
        <v>234</v>
      </c>
      <c r="Q3537">
        <v>0</v>
      </c>
      <c r="R3537">
        <v>0</v>
      </c>
      <c r="S3537">
        <v>3641727</v>
      </c>
      <c r="T3537">
        <v>234</v>
      </c>
      <c r="U3537">
        <v>0</v>
      </c>
    </row>
    <row r="3538" spans="1:21">
      <c r="A3538">
        <v>1.1000000000000001</v>
      </c>
      <c r="B3538">
        <v>129</v>
      </c>
      <c r="C3538" t="s">
        <v>30989</v>
      </c>
      <c r="D3538" t="s">
        <v>30990</v>
      </c>
      <c r="E3538" t="s">
        <v>4489</v>
      </c>
      <c r="F3538" t="s">
        <v>30991</v>
      </c>
      <c r="G3538" t="s">
        <v>30992</v>
      </c>
      <c r="H3538" t="s">
        <v>6926</v>
      </c>
      <c r="I3538" t="s">
        <v>4488</v>
      </c>
      <c r="J3538">
        <v>442</v>
      </c>
      <c r="K3538" t="s">
        <v>30569</v>
      </c>
      <c r="L3538" t="s">
        <v>18241</v>
      </c>
      <c r="M3538">
        <v>424810</v>
      </c>
      <c r="N3538">
        <v>2600</v>
      </c>
      <c r="O3538">
        <v>234</v>
      </c>
      <c r="P3538">
        <v>234</v>
      </c>
      <c r="Q3538">
        <v>0</v>
      </c>
      <c r="R3538">
        <v>0</v>
      </c>
      <c r="S3538">
        <v>424810</v>
      </c>
      <c r="T3538">
        <v>234</v>
      </c>
      <c r="U3538">
        <v>0</v>
      </c>
    </row>
    <row r="3539" spans="1:21">
      <c r="A3539">
        <v>1.1000000000000001</v>
      </c>
      <c r="B3539">
        <v>130</v>
      </c>
      <c r="C3539" t="s">
        <v>30993</v>
      </c>
      <c r="D3539" t="s">
        <v>30994</v>
      </c>
      <c r="E3539" t="s">
        <v>4486</v>
      </c>
      <c r="F3539" t="s">
        <v>30995</v>
      </c>
      <c r="G3539" t="s">
        <v>30996</v>
      </c>
      <c r="H3539" t="s">
        <v>10645</v>
      </c>
      <c r="I3539" t="s">
        <v>30885</v>
      </c>
      <c r="J3539">
        <v>442</v>
      </c>
      <c r="K3539" t="s">
        <v>30569</v>
      </c>
      <c r="L3539" t="s">
        <v>17635</v>
      </c>
      <c r="M3539">
        <v>274523</v>
      </c>
      <c r="N3539">
        <v>2600</v>
      </c>
      <c r="O3539">
        <v>234</v>
      </c>
      <c r="P3539">
        <v>234</v>
      </c>
      <c r="Q3539">
        <v>0</v>
      </c>
      <c r="R3539">
        <v>0</v>
      </c>
      <c r="S3539">
        <v>274523</v>
      </c>
      <c r="T3539">
        <v>234</v>
      </c>
      <c r="U3539">
        <v>0</v>
      </c>
    </row>
    <row r="3540" spans="1:21">
      <c r="A3540">
        <v>1.1000000000000001</v>
      </c>
      <c r="B3540">
        <v>131</v>
      </c>
      <c r="C3540" t="s">
        <v>30997</v>
      </c>
      <c r="D3540" t="s">
        <v>30998</v>
      </c>
      <c r="E3540" t="s">
        <v>4230</v>
      </c>
      <c r="F3540" t="s">
        <v>29310</v>
      </c>
      <c r="G3540" t="s">
        <v>30999</v>
      </c>
      <c r="H3540" t="s">
        <v>4470</v>
      </c>
      <c r="I3540" t="s">
        <v>10699</v>
      </c>
      <c r="J3540">
        <v>442</v>
      </c>
      <c r="K3540" t="s">
        <v>30569</v>
      </c>
      <c r="L3540" t="s">
        <v>17635</v>
      </c>
      <c r="M3540">
        <v>798170</v>
      </c>
      <c r="N3540">
        <v>2600</v>
      </c>
      <c r="O3540">
        <v>234</v>
      </c>
      <c r="P3540">
        <v>234</v>
      </c>
      <c r="Q3540">
        <v>0</v>
      </c>
      <c r="R3540">
        <v>0</v>
      </c>
      <c r="S3540">
        <v>798170</v>
      </c>
      <c r="T3540">
        <v>234</v>
      </c>
      <c r="U3540">
        <v>0</v>
      </c>
    </row>
    <row r="3541" spans="1:21">
      <c r="A3541">
        <v>1.1000000000000001</v>
      </c>
      <c r="B3541">
        <v>132</v>
      </c>
      <c r="C3541" t="s">
        <v>31000</v>
      </c>
      <c r="D3541" t="s">
        <v>31001</v>
      </c>
      <c r="E3541" t="s">
        <v>10696</v>
      </c>
      <c r="F3541" t="s">
        <v>31002</v>
      </c>
      <c r="G3541" t="s">
        <v>31003</v>
      </c>
      <c r="H3541" t="s">
        <v>4467</v>
      </c>
      <c r="I3541" t="s">
        <v>10695</v>
      </c>
      <c r="J3541">
        <v>442</v>
      </c>
      <c r="K3541" t="s">
        <v>30569</v>
      </c>
      <c r="L3541" t="s">
        <v>18241</v>
      </c>
      <c r="M3541">
        <v>1125897</v>
      </c>
      <c r="N3541">
        <v>2600</v>
      </c>
      <c r="O3541">
        <v>234</v>
      </c>
      <c r="P3541">
        <v>234</v>
      </c>
      <c r="Q3541">
        <v>0</v>
      </c>
      <c r="R3541">
        <v>0</v>
      </c>
      <c r="S3541">
        <v>1125897</v>
      </c>
      <c r="T3541">
        <v>234</v>
      </c>
      <c r="U3541">
        <v>0</v>
      </c>
    </row>
    <row r="3542" spans="1:21">
      <c r="A3542">
        <v>1.1000000000000001</v>
      </c>
      <c r="B3542">
        <v>133</v>
      </c>
      <c r="C3542" t="s">
        <v>31004</v>
      </c>
      <c r="D3542" t="s">
        <v>31005</v>
      </c>
      <c r="E3542" t="s">
        <v>10693</v>
      </c>
      <c r="F3542" t="s">
        <v>31006</v>
      </c>
      <c r="G3542" t="s">
        <v>31007</v>
      </c>
      <c r="H3542" t="s">
        <v>10644</v>
      </c>
      <c r="I3542" t="s">
        <v>10692</v>
      </c>
      <c r="J3542">
        <v>442</v>
      </c>
      <c r="K3542" t="s">
        <v>30569</v>
      </c>
      <c r="L3542" t="s">
        <v>18241</v>
      </c>
      <c r="M3542">
        <v>104274</v>
      </c>
      <c r="N3542">
        <v>2600</v>
      </c>
      <c r="O3542">
        <v>234</v>
      </c>
      <c r="P3542">
        <v>234</v>
      </c>
      <c r="Q3542">
        <v>0</v>
      </c>
      <c r="R3542">
        <v>0</v>
      </c>
      <c r="S3542">
        <v>104274</v>
      </c>
      <c r="T3542">
        <v>234</v>
      </c>
      <c r="U3542">
        <v>0</v>
      </c>
    </row>
    <row r="3543" spans="1:21">
      <c r="A3543">
        <v>1.1000000000000001</v>
      </c>
      <c r="B3543">
        <v>134</v>
      </c>
      <c r="C3543" t="s">
        <v>31008</v>
      </c>
      <c r="D3543" t="s">
        <v>31009</v>
      </c>
      <c r="E3543" t="s">
        <v>4483</v>
      </c>
      <c r="F3543" t="s">
        <v>31010</v>
      </c>
      <c r="G3543" t="s">
        <v>31011</v>
      </c>
      <c r="H3543" t="s">
        <v>10643</v>
      </c>
      <c r="I3543" t="s">
        <v>4482</v>
      </c>
      <c r="J3543">
        <v>442</v>
      </c>
      <c r="K3543" t="s">
        <v>30569</v>
      </c>
      <c r="L3543" t="s">
        <v>18241</v>
      </c>
      <c r="M3543">
        <v>435839</v>
      </c>
      <c r="N3543">
        <v>2600</v>
      </c>
      <c r="O3543">
        <v>234</v>
      </c>
      <c r="P3543">
        <v>234</v>
      </c>
      <c r="Q3543">
        <v>0</v>
      </c>
      <c r="R3543">
        <v>0</v>
      </c>
      <c r="S3543">
        <v>435839</v>
      </c>
      <c r="T3543">
        <v>234</v>
      </c>
      <c r="U3543">
        <v>0</v>
      </c>
    </row>
    <row r="3544" spans="1:21">
      <c r="A3544">
        <v>1.1000000000000001</v>
      </c>
      <c r="B3544">
        <v>135</v>
      </c>
      <c r="C3544" t="s">
        <v>31012</v>
      </c>
      <c r="D3544" t="s">
        <v>31013</v>
      </c>
      <c r="E3544" t="s">
        <v>6931</v>
      </c>
      <c r="F3544" t="s">
        <v>31014</v>
      </c>
      <c r="G3544" t="s">
        <v>31015</v>
      </c>
      <c r="H3544" t="s">
        <v>10640</v>
      </c>
      <c r="I3544" t="s">
        <v>6930</v>
      </c>
      <c r="J3544">
        <v>442</v>
      </c>
      <c r="K3544" t="s">
        <v>30569</v>
      </c>
      <c r="L3544" t="s">
        <v>17635</v>
      </c>
      <c r="M3544">
        <v>223519</v>
      </c>
      <c r="N3544">
        <v>2600</v>
      </c>
      <c r="O3544">
        <v>234</v>
      </c>
      <c r="P3544">
        <v>234</v>
      </c>
      <c r="Q3544">
        <v>0</v>
      </c>
      <c r="R3544">
        <v>0</v>
      </c>
      <c r="S3544">
        <v>223519</v>
      </c>
      <c r="T3544">
        <v>234</v>
      </c>
      <c r="U3544">
        <v>0</v>
      </c>
    </row>
    <row r="3545" spans="1:21">
      <c r="A3545">
        <v>1.1000000000000001</v>
      </c>
      <c r="B3545">
        <v>136</v>
      </c>
      <c r="C3545" t="s">
        <v>31016</v>
      </c>
      <c r="D3545" t="s">
        <v>31017</v>
      </c>
      <c r="E3545" t="s">
        <v>10638</v>
      </c>
      <c r="F3545" t="s">
        <v>28256</v>
      </c>
      <c r="G3545" t="s">
        <v>31018</v>
      </c>
      <c r="H3545" t="s">
        <v>10637</v>
      </c>
      <c r="I3545" t="s">
        <v>10691</v>
      </c>
      <c r="J3545">
        <v>442</v>
      </c>
      <c r="K3545" t="s">
        <v>30569</v>
      </c>
      <c r="L3545" t="s">
        <v>17595</v>
      </c>
      <c r="M3545">
        <v>325418</v>
      </c>
      <c r="N3545">
        <v>2600</v>
      </c>
      <c r="O3545">
        <v>234</v>
      </c>
      <c r="P3545">
        <v>234</v>
      </c>
      <c r="Q3545">
        <v>0</v>
      </c>
      <c r="R3545">
        <v>0</v>
      </c>
      <c r="S3545">
        <v>325418</v>
      </c>
      <c r="T3545">
        <v>234</v>
      </c>
      <c r="U3545">
        <v>0</v>
      </c>
    </row>
    <row r="3546" spans="1:21">
      <c r="A3546">
        <v>1.1000000000000001</v>
      </c>
      <c r="B3546">
        <v>137</v>
      </c>
      <c r="C3546" t="s">
        <v>31019</v>
      </c>
      <c r="D3546" t="s">
        <v>22877</v>
      </c>
      <c r="E3546" t="s">
        <v>4495</v>
      </c>
      <c r="F3546" t="s">
        <v>30891</v>
      </c>
      <c r="G3546" t="s">
        <v>31020</v>
      </c>
      <c r="H3546" t="s">
        <v>10635</v>
      </c>
      <c r="I3546" t="s">
        <v>10690</v>
      </c>
      <c r="J3546">
        <v>442</v>
      </c>
      <c r="K3546" t="s">
        <v>30569</v>
      </c>
      <c r="L3546" t="s">
        <v>18241</v>
      </c>
      <c r="M3546">
        <v>99708</v>
      </c>
      <c r="N3546">
        <v>2600</v>
      </c>
      <c r="O3546">
        <v>234</v>
      </c>
      <c r="P3546">
        <v>234</v>
      </c>
      <c r="Q3546">
        <v>0</v>
      </c>
      <c r="R3546">
        <v>0</v>
      </c>
      <c r="S3546">
        <v>99708</v>
      </c>
      <c r="T3546">
        <v>234</v>
      </c>
      <c r="U3546">
        <v>0</v>
      </c>
    </row>
    <row r="3547" spans="1:21">
      <c r="A3547">
        <v>1.1000000000000001</v>
      </c>
      <c r="B3547">
        <v>138</v>
      </c>
      <c r="C3547" t="s">
        <v>31021</v>
      </c>
      <c r="D3547" t="s">
        <v>30781</v>
      </c>
      <c r="E3547" t="s">
        <v>319</v>
      </c>
      <c r="F3547" t="s">
        <v>17908</v>
      </c>
      <c r="G3547" t="s">
        <v>31022</v>
      </c>
      <c r="H3547" t="s">
        <v>10631</v>
      </c>
      <c r="I3547" t="s">
        <v>318</v>
      </c>
      <c r="J3547">
        <v>442</v>
      </c>
      <c r="K3547" t="s">
        <v>30569</v>
      </c>
      <c r="L3547" t="s">
        <v>18241</v>
      </c>
      <c r="M3547">
        <v>1128560</v>
      </c>
      <c r="N3547">
        <v>2600</v>
      </c>
      <c r="O3547">
        <v>234</v>
      </c>
      <c r="P3547">
        <v>234</v>
      </c>
      <c r="Q3547">
        <v>0</v>
      </c>
      <c r="R3547">
        <v>0</v>
      </c>
      <c r="S3547">
        <v>1128560</v>
      </c>
      <c r="T3547">
        <v>234</v>
      </c>
      <c r="U3547">
        <v>0</v>
      </c>
    </row>
    <row r="3548" spans="1:21">
      <c r="A3548">
        <v>1.1000000000000001</v>
      </c>
      <c r="B3548">
        <v>139</v>
      </c>
      <c r="C3548" t="s">
        <v>31023</v>
      </c>
      <c r="D3548" t="s">
        <v>31024</v>
      </c>
      <c r="E3548" t="s">
        <v>31025</v>
      </c>
      <c r="F3548" t="s">
        <v>31026</v>
      </c>
      <c r="G3548" t="s">
        <v>31027</v>
      </c>
      <c r="H3548" t="s">
        <v>10630</v>
      </c>
      <c r="I3548" t="s">
        <v>6929</v>
      </c>
      <c r="J3548">
        <v>442</v>
      </c>
      <c r="K3548" t="s">
        <v>30569</v>
      </c>
      <c r="L3548" t="s">
        <v>17595</v>
      </c>
      <c r="M3548">
        <v>120954</v>
      </c>
      <c r="N3548">
        <v>2600</v>
      </c>
      <c r="O3548">
        <v>234</v>
      </c>
      <c r="P3548">
        <v>234</v>
      </c>
      <c r="Q3548">
        <v>0</v>
      </c>
      <c r="R3548">
        <v>0</v>
      </c>
      <c r="S3548">
        <v>120954</v>
      </c>
      <c r="T3548">
        <v>234</v>
      </c>
      <c r="U3548">
        <v>0</v>
      </c>
    </row>
    <row r="3549" spans="1:21">
      <c r="A3549">
        <v>1.1000000000000001</v>
      </c>
      <c r="B3549">
        <v>140</v>
      </c>
      <c r="C3549" t="s">
        <v>31028</v>
      </c>
      <c r="D3549" t="s">
        <v>4050</v>
      </c>
      <c r="E3549" t="s">
        <v>4049</v>
      </c>
      <c r="F3549" t="s">
        <v>29980</v>
      </c>
      <c r="G3549" t="s">
        <v>31029</v>
      </c>
      <c r="H3549" t="s">
        <v>10629</v>
      </c>
      <c r="I3549" t="s">
        <v>4479</v>
      </c>
      <c r="J3549">
        <v>442</v>
      </c>
      <c r="K3549" t="s">
        <v>30569</v>
      </c>
      <c r="L3549" t="s">
        <v>23150</v>
      </c>
      <c r="M3549">
        <v>431661</v>
      </c>
      <c r="N3549">
        <v>2600</v>
      </c>
      <c r="O3549">
        <v>234</v>
      </c>
      <c r="P3549">
        <v>234</v>
      </c>
      <c r="Q3549">
        <v>0</v>
      </c>
      <c r="R3549">
        <v>0</v>
      </c>
      <c r="S3549">
        <v>431661</v>
      </c>
      <c r="T3549">
        <v>234</v>
      </c>
      <c r="U3549">
        <v>0</v>
      </c>
    </row>
    <row r="3550" spans="1:21">
      <c r="A3550">
        <v>1.1000000000000001</v>
      </c>
      <c r="B3550">
        <v>141</v>
      </c>
      <c r="C3550" t="s">
        <v>31030</v>
      </c>
      <c r="D3550" t="s">
        <v>31031</v>
      </c>
      <c r="E3550" t="s">
        <v>10688</v>
      </c>
      <c r="F3550" t="s">
        <v>31032</v>
      </c>
      <c r="G3550" t="s">
        <v>31033</v>
      </c>
      <c r="H3550" t="s">
        <v>15930</v>
      </c>
      <c r="I3550" t="s">
        <v>10687</v>
      </c>
      <c r="J3550">
        <v>442</v>
      </c>
      <c r="K3550" t="s">
        <v>30569</v>
      </c>
      <c r="L3550" t="s">
        <v>17635</v>
      </c>
      <c r="M3550">
        <v>141489</v>
      </c>
      <c r="N3550">
        <v>2600</v>
      </c>
      <c r="O3550">
        <v>234</v>
      </c>
      <c r="P3550">
        <v>234</v>
      </c>
      <c r="Q3550">
        <v>0</v>
      </c>
      <c r="R3550">
        <v>0</v>
      </c>
      <c r="S3550">
        <v>141489</v>
      </c>
      <c r="T3550">
        <v>234</v>
      </c>
      <c r="U3550">
        <v>0</v>
      </c>
    </row>
    <row r="3551" spans="1:21">
      <c r="A3551">
        <v>1.1000000000000001</v>
      </c>
      <c r="B3551">
        <v>142</v>
      </c>
      <c r="C3551" t="s">
        <v>31034</v>
      </c>
      <c r="D3551" t="s">
        <v>10686</v>
      </c>
      <c r="E3551" t="s">
        <v>10685</v>
      </c>
      <c r="F3551" t="s">
        <v>31035</v>
      </c>
      <c r="G3551" t="s">
        <v>31036</v>
      </c>
      <c r="H3551" t="s">
        <v>4465</v>
      </c>
      <c r="I3551" t="s">
        <v>30925</v>
      </c>
      <c r="J3551">
        <v>442</v>
      </c>
      <c r="K3551" t="s">
        <v>30569</v>
      </c>
      <c r="L3551" t="s">
        <v>18241</v>
      </c>
      <c r="M3551">
        <v>203129</v>
      </c>
      <c r="N3551">
        <v>2600</v>
      </c>
      <c r="O3551">
        <v>234</v>
      </c>
      <c r="P3551">
        <v>234</v>
      </c>
      <c r="Q3551">
        <v>0</v>
      </c>
      <c r="R3551">
        <v>0</v>
      </c>
      <c r="S3551">
        <v>203129</v>
      </c>
      <c r="T3551">
        <v>234</v>
      </c>
      <c r="U3551">
        <v>0</v>
      </c>
    </row>
    <row r="3552" spans="1:21">
      <c r="A3552">
        <v>1.1000000000000001</v>
      </c>
      <c r="B3552">
        <v>143</v>
      </c>
      <c r="C3552" t="s">
        <v>31037</v>
      </c>
      <c r="D3552" t="s">
        <v>31038</v>
      </c>
      <c r="E3552" t="s">
        <v>10638</v>
      </c>
      <c r="F3552" t="s">
        <v>28256</v>
      </c>
      <c r="G3552" t="s">
        <v>31039</v>
      </c>
      <c r="H3552" t="s">
        <v>15926</v>
      </c>
      <c r="I3552" t="s">
        <v>10683</v>
      </c>
      <c r="J3552">
        <v>442</v>
      </c>
      <c r="K3552" t="s">
        <v>30569</v>
      </c>
      <c r="L3552" t="s">
        <v>18241</v>
      </c>
      <c r="M3552">
        <v>1917540</v>
      </c>
      <c r="N3552">
        <v>3000</v>
      </c>
      <c r="O3552">
        <v>270</v>
      </c>
      <c r="P3552">
        <v>270</v>
      </c>
      <c r="Q3552">
        <v>0</v>
      </c>
      <c r="R3552">
        <v>0</v>
      </c>
      <c r="S3552">
        <v>1917540</v>
      </c>
      <c r="T3552">
        <v>270</v>
      </c>
      <c r="U3552">
        <v>0</v>
      </c>
    </row>
    <row r="3553" spans="1:21">
      <c r="A3553">
        <v>1.1000000000000001</v>
      </c>
      <c r="B3553">
        <v>144</v>
      </c>
      <c r="C3553" t="s">
        <v>31040</v>
      </c>
      <c r="D3553" t="s">
        <v>4478</v>
      </c>
      <c r="E3553" t="s">
        <v>4477</v>
      </c>
      <c r="F3553" t="s">
        <v>31041</v>
      </c>
      <c r="G3553" t="s">
        <v>31042</v>
      </c>
      <c r="H3553" t="s">
        <v>15925</v>
      </c>
      <c r="I3553" t="s">
        <v>4476</v>
      </c>
      <c r="J3553">
        <v>442</v>
      </c>
      <c r="K3553" t="s">
        <v>30569</v>
      </c>
      <c r="L3553" t="s">
        <v>17635</v>
      </c>
      <c r="M3553">
        <v>1030468</v>
      </c>
      <c r="N3553">
        <v>2600</v>
      </c>
      <c r="O3553">
        <v>234</v>
      </c>
      <c r="P3553">
        <v>234</v>
      </c>
      <c r="Q3553">
        <v>0</v>
      </c>
      <c r="R3553">
        <v>0</v>
      </c>
      <c r="S3553">
        <v>1030468</v>
      </c>
      <c r="T3553">
        <v>234</v>
      </c>
      <c r="U3553">
        <v>0</v>
      </c>
    </row>
    <row r="3554" spans="1:21">
      <c r="A3554">
        <v>1.1000000000000001</v>
      </c>
      <c r="B3554">
        <v>145</v>
      </c>
      <c r="C3554" t="s">
        <v>31043</v>
      </c>
      <c r="D3554" t="s">
        <v>31044</v>
      </c>
      <c r="E3554" t="s">
        <v>10671</v>
      </c>
      <c r="F3554" t="s">
        <v>31045</v>
      </c>
      <c r="G3554" t="s">
        <v>31046</v>
      </c>
      <c r="H3554" t="s">
        <v>10627</v>
      </c>
      <c r="I3554" t="s">
        <v>10682</v>
      </c>
      <c r="J3554">
        <v>442</v>
      </c>
      <c r="K3554" t="s">
        <v>30569</v>
      </c>
      <c r="L3554" t="s">
        <v>17635</v>
      </c>
      <c r="M3554">
        <v>99744</v>
      </c>
      <c r="N3554">
        <v>2600</v>
      </c>
      <c r="O3554">
        <v>234</v>
      </c>
      <c r="P3554">
        <v>234</v>
      </c>
      <c r="Q3554">
        <v>0</v>
      </c>
      <c r="R3554">
        <v>0</v>
      </c>
      <c r="S3554">
        <v>99744</v>
      </c>
      <c r="T3554">
        <v>234</v>
      </c>
      <c r="U3554">
        <v>0</v>
      </c>
    </row>
    <row r="3555" spans="1:21">
      <c r="A3555">
        <v>1.1000000000000001</v>
      </c>
      <c r="B3555">
        <v>146</v>
      </c>
      <c r="C3555" t="s">
        <v>31047</v>
      </c>
      <c r="D3555" t="s">
        <v>31048</v>
      </c>
      <c r="E3555" t="s">
        <v>10680</v>
      </c>
      <c r="F3555" t="s">
        <v>28643</v>
      </c>
      <c r="G3555" t="s">
        <v>31049</v>
      </c>
      <c r="H3555" t="s">
        <v>15923</v>
      </c>
      <c r="I3555" t="s">
        <v>10679</v>
      </c>
      <c r="J3555">
        <v>442</v>
      </c>
      <c r="K3555" t="s">
        <v>30569</v>
      </c>
      <c r="L3555" t="s">
        <v>18241</v>
      </c>
      <c r="M3555">
        <v>266376</v>
      </c>
      <c r="N3555">
        <v>2600</v>
      </c>
      <c r="O3555">
        <v>234</v>
      </c>
      <c r="P3555">
        <v>234</v>
      </c>
      <c r="Q3555">
        <v>0</v>
      </c>
      <c r="R3555">
        <v>0</v>
      </c>
      <c r="S3555">
        <v>266376</v>
      </c>
      <c r="T3555">
        <v>234</v>
      </c>
      <c r="U3555">
        <v>0</v>
      </c>
    </row>
    <row r="3556" spans="1:21">
      <c r="A3556">
        <v>1.1000000000000001</v>
      </c>
      <c r="B3556">
        <v>147</v>
      </c>
      <c r="C3556" t="s">
        <v>31050</v>
      </c>
      <c r="D3556" t="s">
        <v>31051</v>
      </c>
      <c r="E3556" t="s">
        <v>10677</v>
      </c>
      <c r="F3556" t="s">
        <v>31052</v>
      </c>
      <c r="G3556" t="s">
        <v>31053</v>
      </c>
      <c r="H3556" t="s">
        <v>15922</v>
      </c>
      <c r="I3556" t="s">
        <v>10676</v>
      </c>
      <c r="J3556">
        <v>442</v>
      </c>
      <c r="K3556" t="s">
        <v>30569</v>
      </c>
      <c r="L3556" t="s">
        <v>18241</v>
      </c>
      <c r="M3556">
        <v>316946</v>
      </c>
      <c r="N3556">
        <v>2600</v>
      </c>
      <c r="O3556">
        <v>234</v>
      </c>
      <c r="P3556">
        <v>234</v>
      </c>
      <c r="Q3556">
        <v>0</v>
      </c>
      <c r="R3556">
        <v>0</v>
      </c>
      <c r="S3556">
        <v>316946</v>
      </c>
      <c r="T3556">
        <v>234</v>
      </c>
      <c r="U3556">
        <v>0</v>
      </c>
    </row>
    <row r="3557" spans="1:21">
      <c r="A3557">
        <v>1.1000000000000001</v>
      </c>
      <c r="B3557">
        <v>148</v>
      </c>
      <c r="C3557" t="s">
        <v>31054</v>
      </c>
      <c r="D3557" t="s">
        <v>31055</v>
      </c>
      <c r="E3557" t="s">
        <v>10674</v>
      </c>
      <c r="F3557" t="s">
        <v>31056</v>
      </c>
      <c r="G3557" t="s">
        <v>31057</v>
      </c>
      <c r="H3557" t="s">
        <v>15919</v>
      </c>
      <c r="I3557" t="s">
        <v>10673</v>
      </c>
      <c r="J3557">
        <v>442</v>
      </c>
      <c r="K3557" t="s">
        <v>30569</v>
      </c>
      <c r="L3557" t="s">
        <v>18241</v>
      </c>
      <c r="M3557">
        <v>158280</v>
      </c>
      <c r="N3557">
        <v>2600</v>
      </c>
      <c r="O3557">
        <v>234</v>
      </c>
      <c r="P3557">
        <v>234</v>
      </c>
      <c r="Q3557">
        <v>0</v>
      </c>
      <c r="R3557">
        <v>0</v>
      </c>
      <c r="S3557">
        <v>158280</v>
      </c>
      <c r="T3557">
        <v>234</v>
      </c>
      <c r="U3557">
        <v>0</v>
      </c>
    </row>
    <row r="3558" spans="1:21">
      <c r="A3558">
        <v>1.1000000000000001</v>
      </c>
      <c r="B3558">
        <v>149</v>
      </c>
      <c r="C3558" t="s">
        <v>31058</v>
      </c>
      <c r="D3558" t="s">
        <v>31059</v>
      </c>
      <c r="E3558" t="s">
        <v>4474</v>
      </c>
      <c r="F3558" t="s">
        <v>31060</v>
      </c>
      <c r="G3558" t="s">
        <v>31061</v>
      </c>
      <c r="H3558" t="s">
        <v>15918</v>
      </c>
      <c r="I3558" t="s">
        <v>4473</v>
      </c>
      <c r="J3558">
        <v>442</v>
      </c>
      <c r="K3558" t="s">
        <v>30569</v>
      </c>
      <c r="L3558" t="s">
        <v>18241</v>
      </c>
      <c r="M3558">
        <v>973464</v>
      </c>
      <c r="N3558">
        <v>2600</v>
      </c>
      <c r="O3558">
        <v>234</v>
      </c>
      <c r="P3558">
        <v>234</v>
      </c>
      <c r="Q3558">
        <v>0</v>
      </c>
      <c r="R3558">
        <v>0</v>
      </c>
      <c r="S3558">
        <v>973464</v>
      </c>
      <c r="T3558">
        <v>234</v>
      </c>
      <c r="U3558">
        <v>0</v>
      </c>
    </row>
    <row r="3559" spans="1:21">
      <c r="A3559">
        <v>1.1000000000000001</v>
      </c>
      <c r="B3559">
        <v>150</v>
      </c>
      <c r="C3559" t="s">
        <v>31062</v>
      </c>
      <c r="D3559" t="s">
        <v>31063</v>
      </c>
      <c r="E3559" t="s">
        <v>10671</v>
      </c>
      <c r="F3559" t="s">
        <v>31064</v>
      </c>
      <c r="G3559" t="s">
        <v>31065</v>
      </c>
      <c r="H3559" t="s">
        <v>15915</v>
      </c>
      <c r="I3559" t="s">
        <v>10670</v>
      </c>
      <c r="J3559">
        <v>442</v>
      </c>
      <c r="K3559" t="s">
        <v>30569</v>
      </c>
      <c r="L3559" t="s">
        <v>17635</v>
      </c>
      <c r="M3559">
        <v>374071</v>
      </c>
      <c r="N3559">
        <v>2600</v>
      </c>
      <c r="O3559">
        <v>234</v>
      </c>
      <c r="P3559">
        <v>234</v>
      </c>
      <c r="Q3559">
        <v>0</v>
      </c>
      <c r="R3559">
        <v>0</v>
      </c>
      <c r="S3559">
        <v>374071</v>
      </c>
      <c r="T3559">
        <v>234</v>
      </c>
      <c r="U3559">
        <v>0</v>
      </c>
    </row>
    <row r="3560" spans="1:21">
      <c r="A3560">
        <v>1.1000000000000001</v>
      </c>
      <c r="B3560">
        <v>151</v>
      </c>
      <c r="C3560" t="s">
        <v>31066</v>
      </c>
      <c r="D3560" t="s">
        <v>31067</v>
      </c>
      <c r="E3560" t="s">
        <v>3506</v>
      </c>
      <c r="F3560" t="s">
        <v>31068</v>
      </c>
      <c r="G3560" t="s">
        <v>31069</v>
      </c>
      <c r="H3560" t="s">
        <v>799</v>
      </c>
      <c r="I3560" t="s">
        <v>10669</v>
      </c>
      <c r="J3560">
        <v>442</v>
      </c>
      <c r="K3560" t="s">
        <v>30569</v>
      </c>
      <c r="L3560" t="s">
        <v>18241</v>
      </c>
      <c r="M3560">
        <v>905164</v>
      </c>
      <c r="N3560">
        <v>2600</v>
      </c>
      <c r="O3560">
        <v>234</v>
      </c>
      <c r="P3560">
        <v>234</v>
      </c>
      <c r="Q3560">
        <v>0</v>
      </c>
      <c r="R3560">
        <v>0</v>
      </c>
      <c r="S3560">
        <v>905164</v>
      </c>
      <c r="T3560">
        <v>234</v>
      </c>
      <c r="U3560">
        <v>0</v>
      </c>
    </row>
    <row r="3561" spans="1:21">
      <c r="A3561">
        <v>1.1000000000000001</v>
      </c>
      <c r="B3561">
        <v>152</v>
      </c>
      <c r="C3561" t="s">
        <v>31070</v>
      </c>
      <c r="D3561" t="s">
        <v>10668</v>
      </c>
      <c r="E3561" t="s">
        <v>10667</v>
      </c>
      <c r="F3561" t="s">
        <v>31071</v>
      </c>
      <c r="G3561" t="s">
        <v>31072</v>
      </c>
      <c r="H3561" t="s">
        <v>15912</v>
      </c>
      <c r="I3561" t="s">
        <v>10666</v>
      </c>
      <c r="J3561">
        <v>442</v>
      </c>
      <c r="K3561" t="s">
        <v>30569</v>
      </c>
      <c r="L3561" t="s">
        <v>18241</v>
      </c>
      <c r="M3561">
        <v>261152</v>
      </c>
      <c r="N3561">
        <v>2600</v>
      </c>
      <c r="O3561">
        <v>234</v>
      </c>
      <c r="P3561">
        <v>234</v>
      </c>
      <c r="Q3561">
        <v>0</v>
      </c>
      <c r="R3561">
        <v>0</v>
      </c>
      <c r="S3561">
        <v>261152</v>
      </c>
      <c r="T3561">
        <v>234</v>
      </c>
      <c r="U3561">
        <v>0</v>
      </c>
    </row>
    <row r="3562" spans="1:21">
      <c r="A3562">
        <v>1.1000000000000001</v>
      </c>
      <c r="B3562">
        <v>153</v>
      </c>
      <c r="C3562" t="s">
        <v>31073</v>
      </c>
      <c r="D3562" t="s">
        <v>31074</v>
      </c>
      <c r="E3562" t="s">
        <v>316</v>
      </c>
      <c r="F3562" t="s">
        <v>28859</v>
      </c>
      <c r="G3562" t="s">
        <v>31075</v>
      </c>
      <c r="H3562" t="s">
        <v>10623</v>
      </c>
      <c r="I3562" t="s">
        <v>315</v>
      </c>
      <c r="J3562">
        <v>442</v>
      </c>
      <c r="K3562" t="s">
        <v>30569</v>
      </c>
      <c r="L3562" t="s">
        <v>18241</v>
      </c>
      <c r="M3562">
        <v>525516</v>
      </c>
      <c r="N3562">
        <v>2600</v>
      </c>
      <c r="O3562">
        <v>234</v>
      </c>
      <c r="P3562">
        <v>234</v>
      </c>
      <c r="Q3562">
        <v>0</v>
      </c>
      <c r="R3562">
        <v>0</v>
      </c>
      <c r="S3562">
        <v>525516</v>
      </c>
      <c r="T3562">
        <v>234</v>
      </c>
      <c r="U3562">
        <v>0</v>
      </c>
    </row>
    <row r="3563" spans="1:21">
      <c r="A3563">
        <v>1.1000000000000001</v>
      </c>
      <c r="B3563">
        <v>154</v>
      </c>
      <c r="C3563" t="s">
        <v>31076</v>
      </c>
      <c r="D3563" t="s">
        <v>314</v>
      </c>
      <c r="E3563" t="s">
        <v>313</v>
      </c>
      <c r="F3563" t="s">
        <v>31077</v>
      </c>
      <c r="G3563" t="s">
        <v>31078</v>
      </c>
      <c r="H3563" t="s">
        <v>10622</v>
      </c>
      <c r="I3563" t="s">
        <v>312</v>
      </c>
      <c r="J3563">
        <v>442</v>
      </c>
      <c r="K3563" t="s">
        <v>30569</v>
      </c>
      <c r="L3563" t="s">
        <v>23150</v>
      </c>
      <c r="M3563">
        <v>204769</v>
      </c>
      <c r="N3563">
        <v>2600</v>
      </c>
      <c r="O3563">
        <v>234</v>
      </c>
      <c r="P3563">
        <v>234</v>
      </c>
      <c r="Q3563">
        <v>0</v>
      </c>
      <c r="R3563">
        <v>0</v>
      </c>
      <c r="S3563">
        <v>204769</v>
      </c>
      <c r="T3563">
        <v>234</v>
      </c>
      <c r="U3563">
        <v>0</v>
      </c>
    </row>
    <row r="3564" spans="1:21">
      <c r="A3564">
        <v>1.1000000000000001</v>
      </c>
      <c r="B3564">
        <v>155</v>
      </c>
      <c r="C3564" t="s">
        <v>31079</v>
      </c>
      <c r="D3564" t="s">
        <v>29924</v>
      </c>
      <c r="E3564" t="s">
        <v>455</v>
      </c>
      <c r="F3564" t="s">
        <v>17592</v>
      </c>
      <c r="G3564" t="s">
        <v>31080</v>
      </c>
      <c r="H3564" t="s">
        <v>10617</v>
      </c>
      <c r="I3564" t="s">
        <v>4472</v>
      </c>
      <c r="J3564">
        <v>442</v>
      </c>
      <c r="K3564" t="s">
        <v>30569</v>
      </c>
      <c r="L3564" t="s">
        <v>17635</v>
      </c>
      <c r="M3564">
        <v>4926689</v>
      </c>
      <c r="N3564">
        <v>3000</v>
      </c>
      <c r="O3564">
        <v>270</v>
      </c>
      <c r="P3564">
        <v>270</v>
      </c>
      <c r="Q3564">
        <v>0</v>
      </c>
      <c r="R3564">
        <v>0</v>
      </c>
      <c r="S3564">
        <v>4926689</v>
      </c>
      <c r="T3564">
        <v>270</v>
      </c>
      <c r="U3564">
        <v>0</v>
      </c>
    </row>
    <row r="3565" spans="1:21">
      <c r="A3565">
        <v>1.1000000000000001</v>
      </c>
      <c r="B3565">
        <v>156</v>
      </c>
      <c r="C3565" t="s">
        <v>31081</v>
      </c>
      <c r="D3565" t="s">
        <v>2994</v>
      </c>
      <c r="E3565" t="s">
        <v>2993</v>
      </c>
      <c r="F3565" t="s">
        <v>23902</v>
      </c>
      <c r="G3565" t="s">
        <v>31082</v>
      </c>
      <c r="H3565" t="s">
        <v>15906</v>
      </c>
      <c r="I3565" t="s">
        <v>10664</v>
      </c>
      <c r="J3565">
        <v>442</v>
      </c>
      <c r="K3565" t="s">
        <v>30569</v>
      </c>
      <c r="L3565" t="s">
        <v>18241</v>
      </c>
      <c r="M3565">
        <v>396642</v>
      </c>
      <c r="N3565">
        <v>2600</v>
      </c>
      <c r="O3565">
        <v>234</v>
      </c>
      <c r="P3565">
        <v>234</v>
      </c>
      <c r="Q3565">
        <v>0</v>
      </c>
      <c r="R3565">
        <v>0</v>
      </c>
      <c r="S3565">
        <v>396642</v>
      </c>
      <c r="T3565">
        <v>234</v>
      </c>
      <c r="U3565">
        <v>0</v>
      </c>
    </row>
    <row r="3566" spans="1:21">
      <c r="A3566">
        <v>1.1000000000000001</v>
      </c>
      <c r="B3566">
        <v>157</v>
      </c>
      <c r="C3566" t="s">
        <v>31083</v>
      </c>
      <c r="D3566" t="s">
        <v>29483</v>
      </c>
      <c r="E3566" t="s">
        <v>978</v>
      </c>
      <c r="F3566" t="s">
        <v>17755</v>
      </c>
      <c r="G3566" t="s">
        <v>31084</v>
      </c>
      <c r="H3566" t="s">
        <v>15905</v>
      </c>
      <c r="I3566" t="s">
        <v>10663</v>
      </c>
      <c r="J3566">
        <v>442</v>
      </c>
      <c r="K3566" t="s">
        <v>30569</v>
      </c>
      <c r="L3566" t="s">
        <v>18241</v>
      </c>
      <c r="M3566">
        <v>1000033</v>
      </c>
      <c r="N3566">
        <v>2600</v>
      </c>
      <c r="O3566">
        <v>234</v>
      </c>
      <c r="P3566">
        <v>234</v>
      </c>
      <c r="Q3566">
        <v>0</v>
      </c>
      <c r="R3566">
        <v>0</v>
      </c>
      <c r="S3566">
        <v>1000033</v>
      </c>
      <c r="T3566">
        <v>234</v>
      </c>
      <c r="U3566">
        <v>0</v>
      </c>
    </row>
    <row r="3567" spans="1:21">
      <c r="A3567">
        <v>1.1000000000000001</v>
      </c>
      <c r="B3567">
        <v>158</v>
      </c>
      <c r="C3567" t="s">
        <v>31085</v>
      </c>
      <c r="D3567" t="s">
        <v>31086</v>
      </c>
      <c r="E3567" t="s">
        <v>10661</v>
      </c>
      <c r="F3567" t="s">
        <v>31087</v>
      </c>
      <c r="G3567" t="s">
        <v>31088</v>
      </c>
      <c r="H3567" t="s">
        <v>4463</v>
      </c>
      <c r="I3567" t="s">
        <v>10660</v>
      </c>
      <c r="J3567">
        <v>442</v>
      </c>
      <c r="K3567" t="s">
        <v>30569</v>
      </c>
      <c r="L3567" t="s">
        <v>18241</v>
      </c>
      <c r="M3567">
        <v>346440</v>
      </c>
      <c r="N3567">
        <v>2600</v>
      </c>
      <c r="O3567">
        <v>234</v>
      </c>
      <c r="P3567">
        <v>234</v>
      </c>
      <c r="Q3567">
        <v>0</v>
      </c>
      <c r="R3567">
        <v>0</v>
      </c>
      <c r="S3567">
        <v>346440</v>
      </c>
      <c r="T3567">
        <v>234</v>
      </c>
      <c r="U3567">
        <v>0</v>
      </c>
    </row>
    <row r="3568" spans="1:21">
      <c r="A3568">
        <v>1.1000000000000001</v>
      </c>
      <c r="B3568">
        <v>159</v>
      </c>
      <c r="C3568" t="s">
        <v>31089</v>
      </c>
      <c r="D3568" t="s">
        <v>31090</v>
      </c>
      <c r="E3568" t="s">
        <v>10658</v>
      </c>
      <c r="F3568" t="s">
        <v>31091</v>
      </c>
      <c r="G3568" t="s">
        <v>31092</v>
      </c>
      <c r="H3568" t="s">
        <v>10611</v>
      </c>
      <c r="I3568" t="s">
        <v>10657</v>
      </c>
      <c r="J3568">
        <v>442</v>
      </c>
      <c r="K3568" t="s">
        <v>30569</v>
      </c>
      <c r="L3568" t="s">
        <v>18241</v>
      </c>
      <c r="M3568">
        <v>509997</v>
      </c>
      <c r="N3568">
        <v>2600</v>
      </c>
      <c r="O3568">
        <v>234</v>
      </c>
      <c r="P3568">
        <v>234</v>
      </c>
      <c r="Q3568">
        <v>0</v>
      </c>
      <c r="R3568">
        <v>0</v>
      </c>
      <c r="S3568">
        <v>509997</v>
      </c>
      <c r="T3568">
        <v>234</v>
      </c>
      <c r="U3568">
        <v>0</v>
      </c>
    </row>
    <row r="3569" spans="1:21">
      <c r="A3569">
        <v>1.1000000000000001</v>
      </c>
      <c r="B3569">
        <v>160</v>
      </c>
      <c r="C3569" t="s">
        <v>31093</v>
      </c>
      <c r="D3569" t="s">
        <v>10656</v>
      </c>
      <c r="E3569" t="s">
        <v>10655</v>
      </c>
      <c r="F3569" t="s">
        <v>31094</v>
      </c>
      <c r="G3569" t="s">
        <v>31095</v>
      </c>
      <c r="H3569" t="s">
        <v>15904</v>
      </c>
      <c r="I3569" t="s">
        <v>10654</v>
      </c>
      <c r="J3569">
        <v>442</v>
      </c>
      <c r="K3569" t="s">
        <v>30569</v>
      </c>
      <c r="L3569" t="s">
        <v>18241</v>
      </c>
      <c r="M3569">
        <v>682865</v>
      </c>
      <c r="N3569">
        <v>2600</v>
      </c>
      <c r="O3569">
        <v>234</v>
      </c>
      <c r="P3569">
        <v>234</v>
      </c>
      <c r="Q3569">
        <v>0</v>
      </c>
      <c r="R3569">
        <v>0</v>
      </c>
      <c r="S3569">
        <v>682865</v>
      </c>
      <c r="T3569">
        <v>234</v>
      </c>
      <c r="U3569">
        <v>0</v>
      </c>
    </row>
    <row r="3570" spans="1:21">
      <c r="A3570">
        <v>1.1000000000000001</v>
      </c>
      <c r="B3570">
        <v>161</v>
      </c>
      <c r="C3570" t="s">
        <v>31096</v>
      </c>
      <c r="D3570" t="s">
        <v>31097</v>
      </c>
      <c r="E3570" t="s">
        <v>10652</v>
      </c>
      <c r="F3570" t="s">
        <v>31098</v>
      </c>
      <c r="G3570" t="s">
        <v>31099</v>
      </c>
      <c r="H3570" t="s">
        <v>10610</v>
      </c>
      <c r="I3570" t="s">
        <v>10651</v>
      </c>
      <c r="J3570">
        <v>442</v>
      </c>
      <c r="K3570" t="s">
        <v>30569</v>
      </c>
      <c r="L3570" t="s">
        <v>18241</v>
      </c>
      <c r="M3570">
        <v>817591</v>
      </c>
      <c r="N3570">
        <v>2600</v>
      </c>
      <c r="O3570">
        <v>234</v>
      </c>
      <c r="P3570">
        <v>234</v>
      </c>
      <c r="Q3570">
        <v>0</v>
      </c>
      <c r="R3570">
        <v>0</v>
      </c>
      <c r="S3570">
        <v>817591</v>
      </c>
      <c r="T3570">
        <v>234</v>
      </c>
      <c r="U3570">
        <v>0</v>
      </c>
    </row>
    <row r="3571" spans="1:21">
      <c r="A3571">
        <v>1.1000000000000001</v>
      </c>
      <c r="B3571">
        <v>162</v>
      </c>
      <c r="C3571" t="s">
        <v>31100</v>
      </c>
      <c r="D3571" t="s">
        <v>31101</v>
      </c>
      <c r="E3571" t="s">
        <v>10649</v>
      </c>
      <c r="F3571" t="s">
        <v>31102</v>
      </c>
      <c r="G3571" t="s">
        <v>31103</v>
      </c>
      <c r="H3571" t="s">
        <v>4459</v>
      </c>
      <c r="I3571" t="s">
        <v>10648</v>
      </c>
      <c r="J3571">
        <v>442</v>
      </c>
      <c r="K3571" t="s">
        <v>30569</v>
      </c>
      <c r="L3571" t="s">
        <v>18241</v>
      </c>
      <c r="M3571">
        <v>704250</v>
      </c>
      <c r="N3571">
        <v>2600</v>
      </c>
      <c r="O3571">
        <v>234</v>
      </c>
      <c r="P3571">
        <v>234</v>
      </c>
      <c r="Q3571">
        <v>0</v>
      </c>
      <c r="R3571">
        <v>0</v>
      </c>
      <c r="S3571">
        <v>704250</v>
      </c>
      <c r="T3571">
        <v>234</v>
      </c>
      <c r="U3571">
        <v>0</v>
      </c>
    </row>
    <row r="3572" spans="1:21">
      <c r="A3572">
        <v>1.1000000000000001</v>
      </c>
      <c r="B3572">
        <v>163</v>
      </c>
      <c r="C3572" t="s">
        <v>31104</v>
      </c>
      <c r="D3572" t="s">
        <v>31105</v>
      </c>
      <c r="E3572" t="s">
        <v>6927</v>
      </c>
      <c r="F3572" t="s">
        <v>31106</v>
      </c>
      <c r="G3572" t="s">
        <v>31107</v>
      </c>
      <c r="H3572" t="s">
        <v>15903</v>
      </c>
      <c r="I3572" t="s">
        <v>6926</v>
      </c>
      <c r="J3572">
        <v>442</v>
      </c>
      <c r="K3572" t="s">
        <v>30569</v>
      </c>
      <c r="L3572" t="s">
        <v>18241</v>
      </c>
      <c r="M3572">
        <v>173020</v>
      </c>
      <c r="N3572">
        <v>2600</v>
      </c>
      <c r="O3572">
        <v>234</v>
      </c>
      <c r="P3572">
        <v>234</v>
      </c>
      <c r="Q3572">
        <v>0</v>
      </c>
      <c r="R3572">
        <v>0</v>
      </c>
      <c r="S3572">
        <v>173020</v>
      </c>
      <c r="T3572">
        <v>234</v>
      </c>
      <c r="U3572">
        <v>0</v>
      </c>
    </row>
    <row r="3573" spans="1:21">
      <c r="A3573">
        <v>1.1000000000000001</v>
      </c>
      <c r="B3573">
        <v>164</v>
      </c>
      <c r="C3573" t="s">
        <v>31108</v>
      </c>
      <c r="D3573" t="s">
        <v>10647</v>
      </c>
      <c r="E3573" t="s">
        <v>10646</v>
      </c>
      <c r="F3573" t="s">
        <v>31109</v>
      </c>
      <c r="G3573" t="s">
        <v>31110</v>
      </c>
      <c r="H3573" t="s">
        <v>15899</v>
      </c>
      <c r="I3573" t="s">
        <v>10645</v>
      </c>
      <c r="J3573">
        <v>442</v>
      </c>
      <c r="K3573" t="s">
        <v>30569</v>
      </c>
      <c r="L3573" t="s">
        <v>17595</v>
      </c>
      <c r="M3573">
        <v>578489</v>
      </c>
      <c r="N3573">
        <v>2600</v>
      </c>
      <c r="O3573">
        <v>234</v>
      </c>
      <c r="P3573">
        <v>234</v>
      </c>
      <c r="Q3573">
        <v>0</v>
      </c>
      <c r="R3573">
        <v>0</v>
      </c>
      <c r="S3573">
        <v>578489</v>
      </c>
      <c r="T3573">
        <v>234</v>
      </c>
      <c r="U3573">
        <v>0</v>
      </c>
    </row>
    <row r="3574" spans="1:21">
      <c r="A3574">
        <v>1.1000000000000001</v>
      </c>
      <c r="B3574">
        <v>165</v>
      </c>
      <c r="C3574" t="s">
        <v>31111</v>
      </c>
      <c r="D3574" t="s">
        <v>31112</v>
      </c>
      <c r="E3574" t="s">
        <v>4471</v>
      </c>
      <c r="F3574" t="s">
        <v>31113</v>
      </c>
      <c r="G3574" t="s">
        <v>31114</v>
      </c>
      <c r="H3574" t="s">
        <v>10608</v>
      </c>
      <c r="I3574" t="s">
        <v>4470</v>
      </c>
      <c r="J3574">
        <v>442</v>
      </c>
      <c r="K3574" t="s">
        <v>30569</v>
      </c>
      <c r="L3574" t="s">
        <v>18241</v>
      </c>
      <c r="M3574">
        <v>274857</v>
      </c>
      <c r="N3574">
        <v>2600</v>
      </c>
      <c r="O3574">
        <v>234</v>
      </c>
      <c r="P3574">
        <v>234</v>
      </c>
      <c r="Q3574">
        <v>0</v>
      </c>
      <c r="R3574">
        <v>0</v>
      </c>
      <c r="S3574">
        <v>274857</v>
      </c>
      <c r="T3574">
        <v>234</v>
      </c>
      <c r="U3574">
        <v>0</v>
      </c>
    </row>
    <row r="3575" spans="1:21">
      <c r="A3575">
        <v>1.1000000000000001</v>
      </c>
      <c r="B3575">
        <v>166</v>
      </c>
      <c r="C3575" t="s">
        <v>31115</v>
      </c>
      <c r="D3575" t="s">
        <v>31116</v>
      </c>
      <c r="E3575" t="s">
        <v>4468</v>
      </c>
      <c r="F3575" t="s">
        <v>22112</v>
      </c>
      <c r="G3575" t="s">
        <v>31117</v>
      </c>
      <c r="H3575" t="s">
        <v>15895</v>
      </c>
      <c r="I3575" t="s">
        <v>4467</v>
      </c>
      <c r="J3575">
        <v>442</v>
      </c>
      <c r="K3575" t="s">
        <v>30569</v>
      </c>
      <c r="L3575" t="s">
        <v>17635</v>
      </c>
      <c r="M3575">
        <v>520885</v>
      </c>
      <c r="N3575">
        <v>2600</v>
      </c>
      <c r="O3575">
        <v>234</v>
      </c>
      <c r="P3575">
        <v>234</v>
      </c>
      <c r="Q3575">
        <v>0</v>
      </c>
      <c r="R3575">
        <v>0</v>
      </c>
      <c r="S3575">
        <v>520885</v>
      </c>
      <c r="T3575">
        <v>234</v>
      </c>
      <c r="U3575">
        <v>0</v>
      </c>
    </row>
    <row r="3576" spans="1:21">
      <c r="A3576">
        <v>1.1000000000000001</v>
      </c>
      <c r="B3576">
        <v>167</v>
      </c>
      <c r="C3576" t="s">
        <v>31118</v>
      </c>
      <c r="D3576" t="s">
        <v>31116</v>
      </c>
      <c r="E3576" t="s">
        <v>4468</v>
      </c>
      <c r="F3576" t="s">
        <v>22112</v>
      </c>
      <c r="G3576" t="s">
        <v>31119</v>
      </c>
      <c r="H3576" t="s">
        <v>10607</v>
      </c>
      <c r="I3576" t="s">
        <v>10644</v>
      </c>
      <c r="J3576">
        <v>442</v>
      </c>
      <c r="K3576" t="s">
        <v>30569</v>
      </c>
      <c r="L3576" t="s">
        <v>17635</v>
      </c>
      <c r="M3576">
        <v>820453</v>
      </c>
      <c r="N3576">
        <v>2600</v>
      </c>
      <c r="O3576">
        <v>234</v>
      </c>
      <c r="P3576">
        <v>234</v>
      </c>
      <c r="Q3576">
        <v>0</v>
      </c>
      <c r="R3576">
        <v>0</v>
      </c>
      <c r="S3576">
        <v>820453</v>
      </c>
      <c r="T3576">
        <v>234</v>
      </c>
      <c r="U3576">
        <v>0</v>
      </c>
    </row>
    <row r="3577" spans="1:21">
      <c r="A3577">
        <v>1.1000000000000001</v>
      </c>
      <c r="B3577">
        <v>168</v>
      </c>
      <c r="C3577" t="s">
        <v>31120</v>
      </c>
      <c r="D3577" t="s">
        <v>2994</v>
      </c>
      <c r="E3577" t="s">
        <v>2993</v>
      </c>
      <c r="F3577" t="s">
        <v>23902</v>
      </c>
      <c r="G3577" t="s">
        <v>31121</v>
      </c>
      <c r="H3577" t="s">
        <v>10606</v>
      </c>
      <c r="I3577" t="s">
        <v>10643</v>
      </c>
      <c r="J3577">
        <v>442</v>
      </c>
      <c r="K3577" t="s">
        <v>30569</v>
      </c>
      <c r="L3577" t="s">
        <v>18241</v>
      </c>
      <c r="M3577">
        <v>383543</v>
      </c>
      <c r="N3577">
        <v>2600</v>
      </c>
      <c r="O3577">
        <v>234</v>
      </c>
      <c r="P3577">
        <v>234</v>
      </c>
      <c r="Q3577">
        <v>0</v>
      </c>
      <c r="R3577">
        <v>0</v>
      </c>
      <c r="S3577">
        <v>383543</v>
      </c>
      <c r="T3577">
        <v>234</v>
      </c>
      <c r="U3577">
        <v>0</v>
      </c>
    </row>
    <row r="3578" spans="1:21">
      <c r="A3578">
        <v>1.1000000000000001</v>
      </c>
      <c r="B3578">
        <v>1</v>
      </c>
      <c r="C3578" t="s">
        <v>31122</v>
      </c>
      <c r="D3578" t="s">
        <v>31123</v>
      </c>
      <c r="E3578" t="s">
        <v>10638</v>
      </c>
      <c r="F3578" t="s">
        <v>28256</v>
      </c>
      <c r="G3578" t="s">
        <v>31124</v>
      </c>
      <c r="H3578" t="s">
        <v>10603</v>
      </c>
      <c r="I3578" t="s">
        <v>10640</v>
      </c>
      <c r="J3578">
        <v>443</v>
      </c>
      <c r="K3578" t="s">
        <v>31125</v>
      </c>
      <c r="L3578" t="s">
        <v>18241</v>
      </c>
      <c r="M3578">
        <v>81818</v>
      </c>
      <c r="N3578">
        <v>2600</v>
      </c>
      <c r="O3578">
        <v>234</v>
      </c>
      <c r="P3578">
        <v>234</v>
      </c>
      <c r="Q3578">
        <v>0</v>
      </c>
      <c r="R3578">
        <v>0</v>
      </c>
      <c r="S3578">
        <v>81818</v>
      </c>
      <c r="T3578">
        <v>234</v>
      </c>
      <c r="U3578">
        <v>0</v>
      </c>
    </row>
    <row r="3579" spans="1:21">
      <c r="A3579">
        <v>1.1000000000000001</v>
      </c>
      <c r="B3579">
        <v>2</v>
      </c>
      <c r="C3579" t="s">
        <v>31126</v>
      </c>
      <c r="D3579" t="s">
        <v>31127</v>
      </c>
      <c r="E3579" t="s">
        <v>10638</v>
      </c>
      <c r="F3579" t="s">
        <v>28256</v>
      </c>
      <c r="G3579" t="s">
        <v>31128</v>
      </c>
      <c r="H3579" t="s">
        <v>15890</v>
      </c>
      <c r="I3579" t="s">
        <v>10637</v>
      </c>
      <c r="J3579">
        <v>443</v>
      </c>
      <c r="K3579" t="s">
        <v>31125</v>
      </c>
      <c r="L3579" t="s">
        <v>18241</v>
      </c>
      <c r="M3579">
        <v>6085186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6085186</v>
      </c>
      <c r="T3579">
        <v>0</v>
      </c>
      <c r="U3579">
        <v>0</v>
      </c>
    </row>
    <row r="3580" spans="1:21">
      <c r="A3580">
        <v>1.1000000000000001</v>
      </c>
      <c r="B3580">
        <v>3</v>
      </c>
      <c r="C3580" t="s">
        <v>31129</v>
      </c>
      <c r="D3580" t="s">
        <v>23160</v>
      </c>
      <c r="E3580" t="s">
        <v>1240</v>
      </c>
      <c r="F3580" t="s">
        <v>20447</v>
      </c>
      <c r="G3580" t="s">
        <v>31130</v>
      </c>
      <c r="H3580" t="s">
        <v>10598</v>
      </c>
      <c r="I3580" t="s">
        <v>10635</v>
      </c>
      <c r="J3580">
        <v>443</v>
      </c>
      <c r="K3580" t="s">
        <v>31125</v>
      </c>
      <c r="L3580" t="s">
        <v>18241</v>
      </c>
      <c r="M3580">
        <v>2040000</v>
      </c>
      <c r="N3580">
        <v>2600</v>
      </c>
      <c r="O3580">
        <v>234</v>
      </c>
      <c r="P3580">
        <v>234</v>
      </c>
      <c r="Q3580">
        <v>0</v>
      </c>
      <c r="R3580">
        <v>0</v>
      </c>
      <c r="S3580">
        <v>2040000</v>
      </c>
      <c r="T3580">
        <v>234</v>
      </c>
      <c r="U3580">
        <v>0</v>
      </c>
    </row>
    <row r="3581" spans="1:21">
      <c r="A3581">
        <v>1.1000000000000001</v>
      </c>
      <c r="B3581">
        <v>4</v>
      </c>
      <c r="C3581" t="s">
        <v>31131</v>
      </c>
      <c r="D3581" t="s">
        <v>31132</v>
      </c>
      <c r="E3581" t="s">
        <v>10632</v>
      </c>
      <c r="F3581" t="s">
        <v>31133</v>
      </c>
      <c r="G3581" t="s">
        <v>31134</v>
      </c>
      <c r="H3581" t="s">
        <v>15887</v>
      </c>
      <c r="I3581" t="s">
        <v>10631</v>
      </c>
      <c r="J3581">
        <v>443</v>
      </c>
      <c r="K3581" t="s">
        <v>31125</v>
      </c>
      <c r="L3581" t="s">
        <v>18241</v>
      </c>
      <c r="M3581">
        <v>262769</v>
      </c>
      <c r="N3581">
        <v>2600</v>
      </c>
      <c r="O3581">
        <v>234</v>
      </c>
      <c r="P3581">
        <v>234</v>
      </c>
      <c r="Q3581">
        <v>0</v>
      </c>
      <c r="R3581">
        <v>0</v>
      </c>
      <c r="S3581">
        <v>262769</v>
      </c>
      <c r="T3581">
        <v>234</v>
      </c>
      <c r="U3581">
        <v>0</v>
      </c>
    </row>
    <row r="3582" spans="1:21">
      <c r="A3582">
        <v>1.1000000000000001</v>
      </c>
      <c r="B3582">
        <v>5</v>
      </c>
      <c r="C3582" t="s">
        <v>31135</v>
      </c>
      <c r="D3582" t="s">
        <v>31136</v>
      </c>
      <c r="E3582" t="s">
        <v>4200</v>
      </c>
      <c r="F3582" t="s">
        <v>29470</v>
      </c>
      <c r="G3582" t="s">
        <v>31137</v>
      </c>
      <c r="H3582" t="s">
        <v>796</v>
      </c>
      <c r="I3582" t="s">
        <v>10630</v>
      </c>
      <c r="J3582">
        <v>443</v>
      </c>
      <c r="K3582" t="s">
        <v>31125</v>
      </c>
      <c r="L3582" t="s">
        <v>18241</v>
      </c>
      <c r="M3582">
        <v>582642</v>
      </c>
      <c r="N3582">
        <v>2600</v>
      </c>
      <c r="O3582">
        <v>234</v>
      </c>
      <c r="P3582">
        <v>234</v>
      </c>
      <c r="Q3582">
        <v>0</v>
      </c>
      <c r="R3582">
        <v>0</v>
      </c>
      <c r="S3582">
        <v>582642</v>
      </c>
      <c r="T3582">
        <v>234</v>
      </c>
      <c r="U3582">
        <v>0</v>
      </c>
    </row>
    <row r="3583" spans="1:21">
      <c r="A3583">
        <v>1.1000000000000001</v>
      </c>
      <c r="B3583">
        <v>6</v>
      </c>
      <c r="C3583" t="s">
        <v>31138</v>
      </c>
      <c r="D3583" t="s">
        <v>31139</v>
      </c>
      <c r="E3583" t="s">
        <v>3604</v>
      </c>
      <c r="F3583" t="s">
        <v>18148</v>
      </c>
      <c r="G3583" t="s">
        <v>31140</v>
      </c>
      <c r="H3583" t="s">
        <v>10595</v>
      </c>
      <c r="I3583" t="s">
        <v>10629</v>
      </c>
      <c r="J3583">
        <v>443</v>
      </c>
      <c r="K3583" t="s">
        <v>31125</v>
      </c>
      <c r="L3583" t="s">
        <v>18241</v>
      </c>
      <c r="M3583">
        <v>285868</v>
      </c>
      <c r="N3583">
        <v>2600</v>
      </c>
      <c r="O3583">
        <v>234</v>
      </c>
      <c r="P3583">
        <v>234</v>
      </c>
      <c r="Q3583">
        <v>0</v>
      </c>
      <c r="R3583">
        <v>0</v>
      </c>
      <c r="S3583">
        <v>285868</v>
      </c>
      <c r="T3583">
        <v>234</v>
      </c>
      <c r="U3583">
        <v>0</v>
      </c>
    </row>
    <row r="3584" spans="1:21">
      <c r="A3584">
        <v>1.1000000000000001</v>
      </c>
      <c r="B3584">
        <v>7</v>
      </c>
      <c r="C3584" t="s">
        <v>31141</v>
      </c>
      <c r="D3584" t="s">
        <v>31142</v>
      </c>
      <c r="E3584" t="s">
        <v>15931</v>
      </c>
      <c r="F3584" t="s">
        <v>31143</v>
      </c>
      <c r="G3584" t="s">
        <v>31144</v>
      </c>
      <c r="H3584" t="s">
        <v>15886</v>
      </c>
      <c r="I3584" t="s">
        <v>15930</v>
      </c>
      <c r="J3584">
        <v>443</v>
      </c>
      <c r="K3584" t="s">
        <v>31125</v>
      </c>
      <c r="L3584" t="s">
        <v>18241</v>
      </c>
      <c r="M3584">
        <v>139428</v>
      </c>
      <c r="N3584">
        <v>2600</v>
      </c>
      <c r="O3584">
        <v>234</v>
      </c>
      <c r="P3584">
        <v>234</v>
      </c>
      <c r="Q3584">
        <v>0</v>
      </c>
      <c r="R3584">
        <v>0</v>
      </c>
      <c r="S3584">
        <v>139428</v>
      </c>
      <c r="T3584">
        <v>234</v>
      </c>
      <c r="U3584">
        <v>0</v>
      </c>
    </row>
    <row r="3585" spans="1:21">
      <c r="A3585">
        <v>1.1000000000000001</v>
      </c>
      <c r="B3585">
        <v>8</v>
      </c>
      <c r="C3585" t="s">
        <v>31145</v>
      </c>
      <c r="D3585" t="s">
        <v>18299</v>
      </c>
      <c r="E3585" t="s">
        <v>4185</v>
      </c>
      <c r="F3585" t="s">
        <v>18300</v>
      </c>
      <c r="G3585" t="s">
        <v>31146</v>
      </c>
      <c r="H3585" t="s">
        <v>15885</v>
      </c>
      <c r="I3585" t="s">
        <v>4465</v>
      </c>
      <c r="J3585">
        <v>443</v>
      </c>
      <c r="K3585" t="s">
        <v>31125</v>
      </c>
      <c r="L3585" t="s">
        <v>18619</v>
      </c>
      <c r="M3585">
        <v>859180</v>
      </c>
      <c r="N3585">
        <v>2600</v>
      </c>
      <c r="O3585">
        <v>234</v>
      </c>
      <c r="P3585">
        <v>234</v>
      </c>
      <c r="Q3585">
        <v>0</v>
      </c>
      <c r="R3585">
        <v>0</v>
      </c>
      <c r="S3585">
        <v>859180</v>
      </c>
      <c r="T3585">
        <v>234</v>
      </c>
      <c r="U3585">
        <v>0</v>
      </c>
    </row>
    <row r="3586" spans="1:21">
      <c r="A3586">
        <v>1.1000000000000001</v>
      </c>
      <c r="B3586">
        <v>9</v>
      </c>
      <c r="C3586" t="s">
        <v>31147</v>
      </c>
      <c r="D3586" t="s">
        <v>31148</v>
      </c>
      <c r="E3586" t="s">
        <v>15927</v>
      </c>
      <c r="F3586" t="s">
        <v>31149</v>
      </c>
      <c r="G3586" t="s">
        <v>31150</v>
      </c>
      <c r="H3586" t="s">
        <v>10592</v>
      </c>
      <c r="I3586" t="s">
        <v>15926</v>
      </c>
      <c r="J3586">
        <v>443</v>
      </c>
      <c r="K3586" t="s">
        <v>31125</v>
      </c>
      <c r="L3586" t="s">
        <v>17635</v>
      </c>
      <c r="M3586">
        <v>332012</v>
      </c>
      <c r="N3586">
        <v>2600</v>
      </c>
      <c r="O3586">
        <v>234</v>
      </c>
      <c r="P3586">
        <v>234</v>
      </c>
      <c r="Q3586">
        <v>0</v>
      </c>
      <c r="R3586">
        <v>0</v>
      </c>
      <c r="S3586">
        <v>332012</v>
      </c>
      <c r="T3586">
        <v>234</v>
      </c>
      <c r="U3586">
        <v>0</v>
      </c>
    </row>
    <row r="3587" spans="1:21">
      <c r="A3587">
        <v>1.1000000000000001</v>
      </c>
      <c r="B3587">
        <v>10</v>
      </c>
      <c r="C3587" t="s">
        <v>31151</v>
      </c>
      <c r="D3587" t="s">
        <v>31152</v>
      </c>
      <c r="E3587" t="s">
        <v>319</v>
      </c>
      <c r="F3587" t="s">
        <v>30616</v>
      </c>
      <c r="G3587" t="s">
        <v>31153</v>
      </c>
      <c r="H3587" t="s">
        <v>10588</v>
      </c>
      <c r="I3587" t="s">
        <v>15925</v>
      </c>
      <c r="J3587">
        <v>443</v>
      </c>
      <c r="K3587" t="s">
        <v>31125</v>
      </c>
      <c r="L3587" t="s">
        <v>18619</v>
      </c>
      <c r="M3587">
        <v>1277113</v>
      </c>
      <c r="N3587">
        <v>2600</v>
      </c>
      <c r="O3587">
        <v>234</v>
      </c>
      <c r="P3587">
        <v>234</v>
      </c>
      <c r="Q3587">
        <v>0</v>
      </c>
      <c r="R3587">
        <v>0</v>
      </c>
      <c r="S3587">
        <v>1277113</v>
      </c>
      <c r="T3587">
        <v>234</v>
      </c>
      <c r="U3587">
        <v>0</v>
      </c>
    </row>
    <row r="3588" spans="1:21">
      <c r="A3588">
        <v>1.1000000000000001</v>
      </c>
      <c r="B3588">
        <v>11</v>
      </c>
      <c r="C3588" t="s">
        <v>31154</v>
      </c>
      <c r="D3588" t="s">
        <v>31155</v>
      </c>
      <c r="E3588" t="s">
        <v>319</v>
      </c>
      <c r="F3588" t="s">
        <v>30616</v>
      </c>
      <c r="G3588" t="s">
        <v>31156</v>
      </c>
      <c r="H3588" t="s">
        <v>10585</v>
      </c>
      <c r="I3588" t="s">
        <v>10627</v>
      </c>
      <c r="J3588">
        <v>443</v>
      </c>
      <c r="K3588" t="s">
        <v>31125</v>
      </c>
      <c r="L3588" t="s">
        <v>18619</v>
      </c>
      <c r="M3588">
        <v>736410</v>
      </c>
      <c r="N3588">
        <v>2600</v>
      </c>
      <c r="O3588">
        <v>234</v>
      </c>
      <c r="P3588">
        <v>234</v>
      </c>
      <c r="Q3588">
        <v>0</v>
      </c>
      <c r="R3588">
        <v>0</v>
      </c>
      <c r="S3588">
        <v>736410</v>
      </c>
      <c r="T3588">
        <v>234</v>
      </c>
      <c r="U3588">
        <v>0</v>
      </c>
    </row>
    <row r="3589" spans="1:21">
      <c r="A3589">
        <v>1.1000000000000001</v>
      </c>
      <c r="B3589">
        <v>12</v>
      </c>
      <c r="C3589" t="s">
        <v>31157</v>
      </c>
      <c r="D3589" t="s">
        <v>29469</v>
      </c>
      <c r="E3589" t="s">
        <v>4200</v>
      </c>
      <c r="F3589" t="s">
        <v>29470</v>
      </c>
      <c r="G3589" t="s">
        <v>31158</v>
      </c>
      <c r="H3589" t="s">
        <v>15881</v>
      </c>
      <c r="I3589" t="s">
        <v>15923</v>
      </c>
      <c r="J3589">
        <v>443</v>
      </c>
      <c r="K3589" t="s">
        <v>31125</v>
      </c>
      <c r="L3589" t="s">
        <v>18241</v>
      </c>
      <c r="M3589">
        <v>424433</v>
      </c>
      <c r="N3589">
        <v>2600</v>
      </c>
      <c r="O3589">
        <v>234</v>
      </c>
      <c r="P3589">
        <v>234</v>
      </c>
      <c r="Q3589">
        <v>0</v>
      </c>
      <c r="R3589">
        <v>0</v>
      </c>
      <c r="S3589">
        <v>424433</v>
      </c>
      <c r="T3589">
        <v>234</v>
      </c>
      <c r="U3589">
        <v>0</v>
      </c>
    </row>
    <row r="3590" spans="1:21">
      <c r="A3590">
        <v>1.1000000000000001</v>
      </c>
      <c r="B3590">
        <v>13</v>
      </c>
      <c r="C3590" t="s">
        <v>31159</v>
      </c>
      <c r="D3590" t="s">
        <v>31160</v>
      </c>
      <c r="E3590" t="s">
        <v>15916</v>
      </c>
      <c r="F3590" t="s">
        <v>31161</v>
      </c>
      <c r="G3590" t="s">
        <v>31162</v>
      </c>
      <c r="H3590" t="s">
        <v>10581</v>
      </c>
      <c r="I3590" t="s">
        <v>15922</v>
      </c>
      <c r="J3590">
        <v>443</v>
      </c>
      <c r="K3590" t="s">
        <v>31125</v>
      </c>
      <c r="L3590" t="s">
        <v>18619</v>
      </c>
      <c r="M3590">
        <v>190278</v>
      </c>
      <c r="N3590">
        <v>2600</v>
      </c>
      <c r="O3590">
        <v>234</v>
      </c>
      <c r="P3590">
        <v>234</v>
      </c>
      <c r="Q3590">
        <v>0</v>
      </c>
      <c r="R3590">
        <v>0</v>
      </c>
      <c r="S3590">
        <v>190278</v>
      </c>
      <c r="T3590">
        <v>234</v>
      </c>
      <c r="U3590">
        <v>0</v>
      </c>
    </row>
    <row r="3591" spans="1:21">
      <c r="A3591">
        <v>1.1000000000000001</v>
      </c>
      <c r="B3591">
        <v>14</v>
      </c>
      <c r="C3591" t="s">
        <v>31163</v>
      </c>
      <c r="D3591" t="s">
        <v>15921</v>
      </c>
      <c r="E3591" t="s">
        <v>15920</v>
      </c>
      <c r="F3591" t="s">
        <v>31164</v>
      </c>
      <c r="G3591" t="s">
        <v>31165</v>
      </c>
      <c r="H3591" t="s">
        <v>15880</v>
      </c>
      <c r="I3591" t="s">
        <v>15919</v>
      </c>
      <c r="J3591">
        <v>443</v>
      </c>
      <c r="K3591" t="s">
        <v>31125</v>
      </c>
      <c r="L3591" t="s">
        <v>18619</v>
      </c>
      <c r="M3591">
        <v>187832</v>
      </c>
      <c r="N3591">
        <v>2600</v>
      </c>
      <c r="O3591">
        <v>234</v>
      </c>
      <c r="P3591">
        <v>234</v>
      </c>
      <c r="Q3591">
        <v>0</v>
      </c>
      <c r="R3591">
        <v>0</v>
      </c>
      <c r="S3591">
        <v>187832</v>
      </c>
      <c r="T3591">
        <v>234</v>
      </c>
      <c r="U3591">
        <v>0</v>
      </c>
    </row>
    <row r="3592" spans="1:21">
      <c r="A3592">
        <v>1.1000000000000001</v>
      </c>
      <c r="B3592">
        <v>15</v>
      </c>
      <c r="C3592" t="s">
        <v>31166</v>
      </c>
      <c r="D3592" t="s">
        <v>31155</v>
      </c>
      <c r="E3592" t="s">
        <v>319</v>
      </c>
      <c r="F3592" t="s">
        <v>17908</v>
      </c>
      <c r="G3592" t="s">
        <v>31167</v>
      </c>
      <c r="H3592" t="s">
        <v>15876</v>
      </c>
      <c r="I3592" t="s">
        <v>15918</v>
      </c>
      <c r="J3592">
        <v>443</v>
      </c>
      <c r="K3592" t="s">
        <v>31125</v>
      </c>
      <c r="L3592" t="s">
        <v>18619</v>
      </c>
      <c r="M3592">
        <v>1612125</v>
      </c>
      <c r="N3592">
        <v>2600</v>
      </c>
      <c r="O3592">
        <v>234</v>
      </c>
      <c r="P3592">
        <v>234</v>
      </c>
      <c r="Q3592">
        <v>0</v>
      </c>
      <c r="R3592">
        <v>0</v>
      </c>
      <c r="S3592">
        <v>1612125</v>
      </c>
      <c r="T3592">
        <v>234</v>
      </c>
      <c r="U3592">
        <v>0</v>
      </c>
    </row>
    <row r="3593" spans="1:21">
      <c r="A3593">
        <v>1.1000000000000001</v>
      </c>
      <c r="B3593">
        <v>16</v>
      </c>
      <c r="C3593" t="s">
        <v>31168</v>
      </c>
      <c r="D3593" t="s">
        <v>31169</v>
      </c>
      <c r="E3593" t="s">
        <v>15916</v>
      </c>
      <c r="F3593" t="s">
        <v>31161</v>
      </c>
      <c r="G3593" t="s">
        <v>31170</v>
      </c>
      <c r="H3593" t="s">
        <v>10576</v>
      </c>
      <c r="I3593" t="s">
        <v>15915</v>
      </c>
      <c r="J3593">
        <v>443</v>
      </c>
      <c r="K3593" t="s">
        <v>31125</v>
      </c>
      <c r="L3593" t="s">
        <v>18619</v>
      </c>
      <c r="M3593">
        <v>354753</v>
      </c>
      <c r="N3593">
        <v>2600</v>
      </c>
      <c r="O3593">
        <v>234</v>
      </c>
      <c r="P3593">
        <v>234</v>
      </c>
      <c r="Q3593">
        <v>0</v>
      </c>
      <c r="R3593">
        <v>0</v>
      </c>
      <c r="S3593">
        <v>354753</v>
      </c>
      <c r="T3593">
        <v>234</v>
      </c>
      <c r="U3593">
        <v>0</v>
      </c>
    </row>
    <row r="3594" spans="1:21">
      <c r="A3594">
        <v>1.1000000000000001</v>
      </c>
      <c r="B3594">
        <v>17</v>
      </c>
      <c r="C3594" t="s">
        <v>31171</v>
      </c>
      <c r="D3594" t="s">
        <v>31155</v>
      </c>
      <c r="E3594" t="s">
        <v>319</v>
      </c>
      <c r="F3594" t="s">
        <v>17908</v>
      </c>
      <c r="G3594" t="s">
        <v>31172</v>
      </c>
      <c r="H3594" t="s">
        <v>15873</v>
      </c>
      <c r="I3594" t="s">
        <v>799</v>
      </c>
      <c r="J3594">
        <v>443</v>
      </c>
      <c r="K3594" t="s">
        <v>31125</v>
      </c>
      <c r="L3594" t="s">
        <v>18619</v>
      </c>
      <c r="M3594">
        <v>603742</v>
      </c>
      <c r="N3594">
        <v>2600</v>
      </c>
      <c r="O3594">
        <v>234</v>
      </c>
      <c r="P3594">
        <v>234</v>
      </c>
      <c r="Q3594">
        <v>0</v>
      </c>
      <c r="R3594">
        <v>0</v>
      </c>
      <c r="S3594">
        <v>603742</v>
      </c>
      <c r="T3594">
        <v>234</v>
      </c>
      <c r="U3594">
        <v>0</v>
      </c>
    </row>
    <row r="3595" spans="1:21">
      <c r="A3595">
        <v>1.1000000000000001</v>
      </c>
      <c r="B3595">
        <v>18</v>
      </c>
      <c r="C3595" t="s">
        <v>31173</v>
      </c>
      <c r="D3595" t="s">
        <v>31174</v>
      </c>
      <c r="E3595" t="s">
        <v>15913</v>
      </c>
      <c r="F3595" t="s">
        <v>31175</v>
      </c>
      <c r="G3595" t="s">
        <v>31176</v>
      </c>
      <c r="H3595" t="s">
        <v>15872</v>
      </c>
      <c r="I3595" t="s">
        <v>15912</v>
      </c>
      <c r="J3595">
        <v>443</v>
      </c>
      <c r="K3595" t="s">
        <v>31125</v>
      </c>
      <c r="L3595" t="s">
        <v>20676</v>
      </c>
      <c r="M3595">
        <v>207191</v>
      </c>
      <c r="N3595">
        <v>2600</v>
      </c>
      <c r="O3595">
        <v>234</v>
      </c>
      <c r="P3595">
        <v>234</v>
      </c>
      <c r="Q3595">
        <v>0</v>
      </c>
      <c r="R3595">
        <v>0</v>
      </c>
      <c r="S3595">
        <v>207191</v>
      </c>
      <c r="T3595">
        <v>234</v>
      </c>
      <c r="U3595">
        <v>0</v>
      </c>
    </row>
    <row r="3596" spans="1:21">
      <c r="A3596">
        <v>1.1000000000000001</v>
      </c>
      <c r="B3596">
        <v>19</v>
      </c>
      <c r="C3596" t="s">
        <v>31177</v>
      </c>
      <c r="D3596" t="s">
        <v>31178</v>
      </c>
      <c r="E3596" t="s">
        <v>10624</v>
      </c>
      <c r="F3596" t="s">
        <v>31179</v>
      </c>
      <c r="G3596" t="s">
        <v>31180</v>
      </c>
      <c r="H3596" t="s">
        <v>15871</v>
      </c>
      <c r="I3596" t="s">
        <v>10623</v>
      </c>
      <c r="J3596">
        <v>443</v>
      </c>
      <c r="K3596" t="s">
        <v>31125</v>
      </c>
      <c r="L3596" t="s">
        <v>18619</v>
      </c>
      <c r="M3596">
        <v>827378</v>
      </c>
      <c r="N3596">
        <v>2600</v>
      </c>
      <c r="O3596">
        <v>234</v>
      </c>
      <c r="P3596">
        <v>234</v>
      </c>
      <c r="Q3596">
        <v>0</v>
      </c>
      <c r="R3596">
        <v>0</v>
      </c>
      <c r="S3596">
        <v>827378</v>
      </c>
      <c r="T3596">
        <v>234</v>
      </c>
      <c r="U3596">
        <v>0</v>
      </c>
    </row>
    <row r="3597" spans="1:21">
      <c r="A3597">
        <v>1.1000000000000001</v>
      </c>
      <c r="B3597">
        <v>20</v>
      </c>
      <c r="C3597" t="s">
        <v>31181</v>
      </c>
      <c r="D3597" t="s">
        <v>31182</v>
      </c>
      <c r="E3597" t="s">
        <v>10589</v>
      </c>
      <c r="F3597" t="s">
        <v>31183</v>
      </c>
      <c r="G3597" t="s">
        <v>31184</v>
      </c>
      <c r="H3597" t="s">
        <v>15868</v>
      </c>
      <c r="I3597" t="s">
        <v>10622</v>
      </c>
      <c r="J3597">
        <v>443</v>
      </c>
      <c r="K3597" t="s">
        <v>31125</v>
      </c>
      <c r="L3597" t="s">
        <v>18241</v>
      </c>
      <c r="M3597">
        <v>271261</v>
      </c>
      <c r="N3597">
        <v>2600</v>
      </c>
      <c r="O3597">
        <v>234</v>
      </c>
      <c r="P3597">
        <v>234</v>
      </c>
      <c r="Q3597">
        <v>0</v>
      </c>
      <c r="R3597">
        <v>0</v>
      </c>
      <c r="S3597">
        <v>271261</v>
      </c>
      <c r="T3597">
        <v>234</v>
      </c>
      <c r="U3597">
        <v>0</v>
      </c>
    </row>
    <row r="3598" spans="1:21">
      <c r="A3598">
        <v>1.1000000000000001</v>
      </c>
      <c r="B3598">
        <v>21</v>
      </c>
      <c r="C3598" t="s">
        <v>31185</v>
      </c>
      <c r="D3598" t="s">
        <v>31186</v>
      </c>
      <c r="E3598" t="s">
        <v>10618</v>
      </c>
      <c r="F3598" t="s">
        <v>17863</v>
      </c>
      <c r="G3598" t="s">
        <v>31187</v>
      </c>
      <c r="H3598" t="s">
        <v>15865</v>
      </c>
      <c r="I3598" t="s">
        <v>10617</v>
      </c>
      <c r="J3598">
        <v>443</v>
      </c>
      <c r="K3598" t="s">
        <v>31125</v>
      </c>
      <c r="L3598" t="s">
        <v>18241</v>
      </c>
      <c r="M3598">
        <v>83530</v>
      </c>
      <c r="N3598">
        <v>2600</v>
      </c>
      <c r="O3598">
        <v>234</v>
      </c>
      <c r="P3598">
        <v>234</v>
      </c>
      <c r="Q3598">
        <v>0</v>
      </c>
      <c r="R3598">
        <v>0</v>
      </c>
      <c r="S3598">
        <v>83530</v>
      </c>
      <c r="T3598">
        <v>234</v>
      </c>
      <c r="U3598">
        <v>0</v>
      </c>
    </row>
    <row r="3599" spans="1:21">
      <c r="A3599">
        <v>1.1000000000000001</v>
      </c>
      <c r="B3599">
        <v>22</v>
      </c>
      <c r="C3599" t="s">
        <v>31188</v>
      </c>
      <c r="D3599" t="s">
        <v>31189</v>
      </c>
      <c r="E3599" t="s">
        <v>15907</v>
      </c>
      <c r="F3599" t="s">
        <v>31190</v>
      </c>
      <c r="G3599" t="s">
        <v>31191</v>
      </c>
      <c r="H3599" t="s">
        <v>6925</v>
      </c>
      <c r="I3599" t="s">
        <v>15906</v>
      </c>
      <c r="J3599">
        <v>443</v>
      </c>
      <c r="K3599" t="s">
        <v>31125</v>
      </c>
      <c r="L3599" t="s">
        <v>18241</v>
      </c>
      <c r="M3599">
        <v>1713334</v>
      </c>
      <c r="N3599">
        <v>2600</v>
      </c>
      <c r="O3599">
        <v>234</v>
      </c>
      <c r="P3599">
        <v>234</v>
      </c>
      <c r="Q3599">
        <v>0</v>
      </c>
      <c r="R3599">
        <v>0</v>
      </c>
      <c r="S3599">
        <v>1713334</v>
      </c>
      <c r="T3599">
        <v>234</v>
      </c>
      <c r="U3599">
        <v>0</v>
      </c>
    </row>
    <row r="3600" spans="1:21">
      <c r="A3600">
        <v>1.1000000000000001</v>
      </c>
      <c r="B3600">
        <v>23</v>
      </c>
      <c r="C3600" t="s">
        <v>31192</v>
      </c>
      <c r="D3600" t="s">
        <v>31193</v>
      </c>
      <c r="E3600" t="s">
        <v>319</v>
      </c>
      <c r="F3600" t="s">
        <v>30616</v>
      </c>
      <c r="G3600" t="s">
        <v>31194</v>
      </c>
      <c r="H3600" t="s">
        <v>15862</v>
      </c>
      <c r="I3600" t="s">
        <v>15905</v>
      </c>
      <c r="J3600">
        <v>443</v>
      </c>
      <c r="K3600" t="s">
        <v>31125</v>
      </c>
      <c r="L3600" t="s">
        <v>18619</v>
      </c>
      <c r="M3600">
        <v>562335</v>
      </c>
      <c r="N3600">
        <v>2600</v>
      </c>
      <c r="O3600">
        <v>234</v>
      </c>
      <c r="P3600">
        <v>234</v>
      </c>
      <c r="Q3600">
        <v>0</v>
      </c>
      <c r="R3600">
        <v>0</v>
      </c>
      <c r="S3600">
        <v>562335</v>
      </c>
      <c r="T3600">
        <v>234</v>
      </c>
      <c r="U3600">
        <v>0</v>
      </c>
    </row>
    <row r="3601" spans="1:21">
      <c r="A3601">
        <v>1.1000000000000001</v>
      </c>
      <c r="B3601">
        <v>24</v>
      </c>
      <c r="C3601" t="s">
        <v>31195</v>
      </c>
      <c r="D3601" t="s">
        <v>31196</v>
      </c>
      <c r="E3601" t="s">
        <v>319</v>
      </c>
      <c r="F3601" t="s">
        <v>30616</v>
      </c>
      <c r="G3601" t="s">
        <v>31197</v>
      </c>
      <c r="H3601" t="s">
        <v>10573</v>
      </c>
      <c r="I3601" t="s">
        <v>4463</v>
      </c>
      <c r="J3601">
        <v>443</v>
      </c>
      <c r="K3601" t="s">
        <v>31125</v>
      </c>
      <c r="L3601" t="s">
        <v>18619</v>
      </c>
      <c r="M3601">
        <v>407398</v>
      </c>
      <c r="N3601">
        <v>2600</v>
      </c>
      <c r="O3601">
        <v>234</v>
      </c>
      <c r="P3601">
        <v>234</v>
      </c>
      <c r="Q3601">
        <v>0</v>
      </c>
      <c r="R3601">
        <v>0</v>
      </c>
      <c r="S3601">
        <v>407398</v>
      </c>
      <c r="T3601">
        <v>234</v>
      </c>
      <c r="U3601">
        <v>0</v>
      </c>
    </row>
    <row r="3602" spans="1:21">
      <c r="A3602">
        <v>1.1000000000000001</v>
      </c>
      <c r="B3602">
        <v>25</v>
      </c>
      <c r="C3602" t="s">
        <v>31198</v>
      </c>
      <c r="D3602" t="s">
        <v>31199</v>
      </c>
      <c r="E3602" t="s">
        <v>10612</v>
      </c>
      <c r="F3602" t="s">
        <v>31200</v>
      </c>
      <c r="G3602" t="s">
        <v>31201</v>
      </c>
      <c r="H3602" t="s">
        <v>10570</v>
      </c>
      <c r="I3602" t="s">
        <v>10611</v>
      </c>
      <c r="J3602">
        <v>443</v>
      </c>
      <c r="K3602" t="s">
        <v>31125</v>
      </c>
      <c r="L3602" t="s">
        <v>17635</v>
      </c>
      <c r="M3602">
        <v>213215</v>
      </c>
      <c r="N3602">
        <v>2600</v>
      </c>
      <c r="O3602">
        <v>234</v>
      </c>
      <c r="P3602">
        <v>234</v>
      </c>
      <c r="Q3602">
        <v>0</v>
      </c>
      <c r="R3602">
        <v>0</v>
      </c>
      <c r="S3602">
        <v>213215</v>
      </c>
      <c r="T3602">
        <v>234</v>
      </c>
      <c r="U3602">
        <v>0</v>
      </c>
    </row>
    <row r="3603" spans="1:21">
      <c r="A3603">
        <v>1.1000000000000001</v>
      </c>
      <c r="B3603">
        <v>26</v>
      </c>
      <c r="C3603" t="s">
        <v>31202</v>
      </c>
      <c r="D3603" t="s">
        <v>31203</v>
      </c>
      <c r="E3603" t="s">
        <v>3542</v>
      </c>
      <c r="F3603" t="s">
        <v>19499</v>
      </c>
      <c r="G3603" t="s">
        <v>31204</v>
      </c>
      <c r="H3603" t="s">
        <v>15859</v>
      </c>
      <c r="I3603" t="s">
        <v>15904</v>
      </c>
      <c r="J3603">
        <v>443</v>
      </c>
      <c r="K3603" t="s">
        <v>31125</v>
      </c>
      <c r="L3603" t="s">
        <v>18241</v>
      </c>
      <c r="M3603">
        <v>185840</v>
      </c>
      <c r="N3603">
        <v>2600</v>
      </c>
      <c r="O3603">
        <v>234</v>
      </c>
      <c r="P3603">
        <v>234</v>
      </c>
      <c r="Q3603">
        <v>0</v>
      </c>
      <c r="R3603">
        <v>0</v>
      </c>
      <c r="S3603">
        <v>185840</v>
      </c>
      <c r="T3603">
        <v>234</v>
      </c>
      <c r="U3603">
        <v>0</v>
      </c>
    </row>
    <row r="3604" spans="1:21">
      <c r="A3604">
        <v>1.1000000000000001</v>
      </c>
      <c r="B3604">
        <v>27</v>
      </c>
      <c r="C3604" t="s">
        <v>31205</v>
      </c>
      <c r="D3604" t="s">
        <v>25065</v>
      </c>
      <c r="E3604" t="s">
        <v>1886</v>
      </c>
      <c r="F3604" t="s">
        <v>22478</v>
      </c>
      <c r="G3604" t="s">
        <v>31206</v>
      </c>
      <c r="H3604" t="s">
        <v>15855</v>
      </c>
      <c r="I3604" t="s">
        <v>10610</v>
      </c>
      <c r="J3604">
        <v>443</v>
      </c>
      <c r="K3604" t="s">
        <v>31125</v>
      </c>
      <c r="L3604" t="s">
        <v>18619</v>
      </c>
      <c r="M3604">
        <v>62928</v>
      </c>
      <c r="N3604">
        <v>2600</v>
      </c>
      <c r="O3604">
        <v>234</v>
      </c>
      <c r="P3604">
        <v>234</v>
      </c>
      <c r="Q3604">
        <v>0</v>
      </c>
      <c r="R3604">
        <v>0</v>
      </c>
      <c r="S3604">
        <v>62928</v>
      </c>
      <c r="T3604">
        <v>234</v>
      </c>
      <c r="U3604">
        <v>0</v>
      </c>
    </row>
    <row r="3605" spans="1:21">
      <c r="A3605">
        <v>1.1000000000000001</v>
      </c>
      <c r="B3605">
        <v>28</v>
      </c>
      <c r="C3605" t="s">
        <v>31207</v>
      </c>
      <c r="D3605" t="s">
        <v>31208</v>
      </c>
      <c r="E3605" t="s">
        <v>4460</v>
      </c>
      <c r="F3605" t="s">
        <v>31209</v>
      </c>
      <c r="G3605" t="s">
        <v>31210</v>
      </c>
      <c r="H3605" t="s">
        <v>15852</v>
      </c>
      <c r="I3605" t="s">
        <v>4459</v>
      </c>
      <c r="J3605">
        <v>443</v>
      </c>
      <c r="K3605" t="s">
        <v>31125</v>
      </c>
      <c r="L3605" t="s">
        <v>18241</v>
      </c>
      <c r="M3605">
        <v>249051</v>
      </c>
      <c r="N3605">
        <v>2600</v>
      </c>
      <c r="O3605">
        <v>234</v>
      </c>
      <c r="P3605">
        <v>234</v>
      </c>
      <c r="Q3605">
        <v>0</v>
      </c>
      <c r="R3605">
        <v>0</v>
      </c>
      <c r="S3605">
        <v>249051</v>
      </c>
      <c r="T3605">
        <v>234</v>
      </c>
      <c r="U3605">
        <v>0</v>
      </c>
    </row>
    <row r="3606" spans="1:21">
      <c r="A3606">
        <v>1.1000000000000001</v>
      </c>
      <c r="B3606">
        <v>29</v>
      </c>
      <c r="C3606" t="s">
        <v>31211</v>
      </c>
      <c r="D3606" t="s">
        <v>1358</v>
      </c>
      <c r="E3606" t="s">
        <v>1357</v>
      </c>
      <c r="F3606" t="s">
        <v>19253</v>
      </c>
      <c r="G3606" t="s">
        <v>31212</v>
      </c>
      <c r="H3606" t="s">
        <v>10567</v>
      </c>
      <c r="I3606" t="s">
        <v>15903</v>
      </c>
      <c r="J3606">
        <v>443</v>
      </c>
      <c r="K3606" t="s">
        <v>31125</v>
      </c>
      <c r="L3606" t="s">
        <v>17635</v>
      </c>
      <c r="M3606">
        <v>524846</v>
      </c>
      <c r="N3606">
        <v>2600</v>
      </c>
      <c r="O3606">
        <v>234</v>
      </c>
      <c r="P3606">
        <v>234</v>
      </c>
      <c r="Q3606">
        <v>0</v>
      </c>
      <c r="R3606">
        <v>0</v>
      </c>
      <c r="S3606">
        <v>524846</v>
      </c>
      <c r="T3606">
        <v>234</v>
      </c>
      <c r="U3606">
        <v>0</v>
      </c>
    </row>
    <row r="3607" spans="1:21">
      <c r="A3607">
        <v>1.1000000000000001</v>
      </c>
      <c r="B3607">
        <v>30</v>
      </c>
      <c r="C3607" t="s">
        <v>31213</v>
      </c>
      <c r="D3607" t="s">
        <v>15901</v>
      </c>
      <c r="E3607" t="s">
        <v>15900</v>
      </c>
      <c r="F3607" t="s">
        <v>31214</v>
      </c>
      <c r="G3607" t="s">
        <v>31215</v>
      </c>
      <c r="H3607" t="s">
        <v>10566</v>
      </c>
      <c r="I3607" t="s">
        <v>15899</v>
      </c>
      <c r="J3607">
        <v>443</v>
      </c>
      <c r="K3607" t="s">
        <v>31125</v>
      </c>
      <c r="L3607" t="s">
        <v>18619</v>
      </c>
      <c r="M3607">
        <v>167066</v>
      </c>
      <c r="N3607">
        <v>2600</v>
      </c>
      <c r="O3607">
        <v>234</v>
      </c>
      <c r="P3607">
        <v>234</v>
      </c>
      <c r="Q3607">
        <v>0</v>
      </c>
      <c r="R3607">
        <v>0</v>
      </c>
      <c r="S3607">
        <v>167066</v>
      </c>
      <c r="T3607">
        <v>234</v>
      </c>
      <c r="U3607">
        <v>0</v>
      </c>
    </row>
    <row r="3608" spans="1:21">
      <c r="A3608">
        <v>1.1000000000000001</v>
      </c>
      <c r="B3608">
        <v>31</v>
      </c>
      <c r="C3608" t="s">
        <v>31216</v>
      </c>
      <c r="D3608" t="s">
        <v>31217</v>
      </c>
      <c r="E3608" t="s">
        <v>319</v>
      </c>
      <c r="F3608" t="s">
        <v>17908</v>
      </c>
      <c r="G3608" t="s">
        <v>31218</v>
      </c>
      <c r="H3608" t="s">
        <v>10563</v>
      </c>
      <c r="I3608" t="s">
        <v>10608</v>
      </c>
      <c r="J3608">
        <v>443</v>
      </c>
      <c r="K3608" t="s">
        <v>31125</v>
      </c>
      <c r="L3608" t="s">
        <v>18619</v>
      </c>
      <c r="M3608">
        <v>982170</v>
      </c>
      <c r="N3608">
        <v>2600</v>
      </c>
      <c r="O3608">
        <v>234</v>
      </c>
      <c r="P3608">
        <v>234</v>
      </c>
      <c r="Q3608">
        <v>0</v>
      </c>
      <c r="R3608">
        <v>0</v>
      </c>
      <c r="S3608">
        <v>982170</v>
      </c>
      <c r="T3608">
        <v>234</v>
      </c>
      <c r="U3608">
        <v>0</v>
      </c>
    </row>
    <row r="3609" spans="1:21">
      <c r="A3609">
        <v>1.1000000000000001</v>
      </c>
      <c r="B3609">
        <v>32</v>
      </c>
      <c r="C3609" t="s">
        <v>31219</v>
      </c>
      <c r="D3609" t="s">
        <v>15897</v>
      </c>
      <c r="E3609" t="s">
        <v>15896</v>
      </c>
      <c r="F3609" t="s">
        <v>31220</v>
      </c>
      <c r="G3609" t="s">
        <v>31221</v>
      </c>
      <c r="H3609" t="s">
        <v>6924</v>
      </c>
      <c r="I3609" t="s">
        <v>15895</v>
      </c>
      <c r="J3609">
        <v>443</v>
      </c>
      <c r="K3609" t="s">
        <v>31125</v>
      </c>
      <c r="L3609" t="s">
        <v>18241</v>
      </c>
      <c r="M3609">
        <v>1380238</v>
      </c>
      <c r="N3609">
        <v>2600</v>
      </c>
      <c r="O3609">
        <v>234</v>
      </c>
      <c r="P3609">
        <v>234</v>
      </c>
      <c r="Q3609">
        <v>0</v>
      </c>
      <c r="R3609">
        <v>0</v>
      </c>
      <c r="S3609">
        <v>1380238</v>
      </c>
      <c r="T3609">
        <v>234</v>
      </c>
      <c r="U3609">
        <v>0</v>
      </c>
    </row>
    <row r="3610" spans="1:21">
      <c r="A3610">
        <v>1.1000000000000001</v>
      </c>
      <c r="B3610">
        <v>33</v>
      </c>
      <c r="C3610" t="s">
        <v>31222</v>
      </c>
      <c r="D3610" t="s">
        <v>31223</v>
      </c>
      <c r="E3610" t="s">
        <v>319</v>
      </c>
      <c r="F3610" t="s">
        <v>17908</v>
      </c>
      <c r="G3610" t="s">
        <v>31224</v>
      </c>
      <c r="H3610" t="s">
        <v>1039</v>
      </c>
      <c r="I3610" t="s">
        <v>10607</v>
      </c>
      <c r="J3610">
        <v>443</v>
      </c>
      <c r="K3610" t="s">
        <v>31125</v>
      </c>
      <c r="L3610" t="s">
        <v>18619</v>
      </c>
      <c r="M3610">
        <v>818411</v>
      </c>
      <c r="N3610">
        <v>2600</v>
      </c>
      <c r="O3610">
        <v>234</v>
      </c>
      <c r="P3610">
        <v>234</v>
      </c>
      <c r="Q3610">
        <v>0</v>
      </c>
      <c r="R3610">
        <v>0</v>
      </c>
      <c r="S3610">
        <v>818411</v>
      </c>
      <c r="T3610">
        <v>234</v>
      </c>
      <c r="U3610">
        <v>0</v>
      </c>
    </row>
    <row r="3611" spans="1:21">
      <c r="A3611">
        <v>1.1000000000000001</v>
      </c>
      <c r="B3611">
        <v>34</v>
      </c>
      <c r="C3611" t="s">
        <v>31225</v>
      </c>
      <c r="D3611" t="s">
        <v>31226</v>
      </c>
      <c r="E3611" t="s">
        <v>10589</v>
      </c>
      <c r="F3611" t="s">
        <v>31183</v>
      </c>
      <c r="G3611" t="s">
        <v>31227</v>
      </c>
      <c r="H3611" t="s">
        <v>793</v>
      </c>
      <c r="I3611" t="s">
        <v>10606</v>
      </c>
      <c r="J3611">
        <v>443</v>
      </c>
      <c r="K3611" t="s">
        <v>31125</v>
      </c>
      <c r="L3611" t="s">
        <v>18241</v>
      </c>
      <c r="M3611">
        <v>202993</v>
      </c>
      <c r="N3611">
        <v>2600</v>
      </c>
      <c r="O3611">
        <v>234</v>
      </c>
      <c r="P3611">
        <v>234</v>
      </c>
      <c r="Q3611">
        <v>0</v>
      </c>
      <c r="R3611">
        <v>0</v>
      </c>
      <c r="S3611">
        <v>202993</v>
      </c>
      <c r="T3611">
        <v>234</v>
      </c>
      <c r="U3611">
        <v>0</v>
      </c>
    </row>
    <row r="3612" spans="1:21">
      <c r="A3612">
        <v>1.1000000000000001</v>
      </c>
      <c r="B3612">
        <v>35</v>
      </c>
      <c r="C3612" t="s">
        <v>31228</v>
      </c>
      <c r="D3612" t="s">
        <v>30493</v>
      </c>
      <c r="E3612" t="s">
        <v>10604</v>
      </c>
      <c r="F3612" t="s">
        <v>30494</v>
      </c>
      <c r="G3612" t="s">
        <v>31229</v>
      </c>
      <c r="H3612" t="s">
        <v>10559</v>
      </c>
      <c r="I3612" t="s">
        <v>10603</v>
      </c>
      <c r="J3612">
        <v>443</v>
      </c>
      <c r="K3612" t="s">
        <v>31125</v>
      </c>
      <c r="L3612" t="s">
        <v>18241</v>
      </c>
      <c r="M3612">
        <v>218821</v>
      </c>
      <c r="N3612">
        <v>3000</v>
      </c>
      <c r="O3612">
        <v>270</v>
      </c>
      <c r="P3612">
        <v>270</v>
      </c>
      <c r="Q3612">
        <v>0</v>
      </c>
      <c r="R3612">
        <v>0</v>
      </c>
      <c r="S3612">
        <v>218821</v>
      </c>
      <c r="T3612">
        <v>270</v>
      </c>
      <c r="U3612">
        <v>0</v>
      </c>
    </row>
    <row r="3613" spans="1:21">
      <c r="A3613">
        <v>1.1000000000000001</v>
      </c>
      <c r="B3613">
        <v>36</v>
      </c>
      <c r="C3613" t="s">
        <v>31230</v>
      </c>
      <c r="D3613" t="s">
        <v>31231</v>
      </c>
      <c r="E3613" t="s">
        <v>15891</v>
      </c>
      <c r="F3613" t="s">
        <v>31232</v>
      </c>
      <c r="G3613" t="s">
        <v>31233</v>
      </c>
      <c r="H3613" t="s">
        <v>10555</v>
      </c>
      <c r="I3613" t="s">
        <v>15890</v>
      </c>
      <c r="J3613">
        <v>443</v>
      </c>
      <c r="K3613" t="s">
        <v>31125</v>
      </c>
      <c r="L3613" t="s">
        <v>18619</v>
      </c>
      <c r="M3613">
        <v>2041509</v>
      </c>
      <c r="N3613">
        <v>2600</v>
      </c>
      <c r="O3613">
        <v>234</v>
      </c>
      <c r="P3613">
        <v>234</v>
      </c>
      <c r="Q3613">
        <v>0</v>
      </c>
      <c r="R3613">
        <v>0</v>
      </c>
      <c r="S3613">
        <v>2041509</v>
      </c>
      <c r="T3613">
        <v>234</v>
      </c>
      <c r="U3613">
        <v>0</v>
      </c>
    </row>
    <row r="3614" spans="1:21">
      <c r="A3614">
        <v>1.1000000000000001</v>
      </c>
      <c r="B3614">
        <v>37</v>
      </c>
      <c r="C3614" t="s">
        <v>31234</v>
      </c>
      <c r="D3614" t="s">
        <v>31235</v>
      </c>
      <c r="E3614" t="s">
        <v>10599</v>
      </c>
      <c r="F3614" t="s">
        <v>31236</v>
      </c>
      <c r="G3614" t="s">
        <v>31237</v>
      </c>
      <c r="H3614" t="s">
        <v>10552</v>
      </c>
      <c r="I3614" t="s">
        <v>10598</v>
      </c>
      <c r="J3614">
        <v>443</v>
      </c>
      <c r="K3614" t="s">
        <v>31125</v>
      </c>
      <c r="L3614" t="s">
        <v>18619</v>
      </c>
      <c r="M3614">
        <v>1265856</v>
      </c>
      <c r="N3614">
        <v>2600</v>
      </c>
      <c r="O3614">
        <v>234</v>
      </c>
      <c r="P3614">
        <v>234</v>
      </c>
      <c r="Q3614">
        <v>0</v>
      </c>
      <c r="R3614">
        <v>0</v>
      </c>
      <c r="S3614">
        <v>1265856</v>
      </c>
      <c r="T3614">
        <v>234</v>
      </c>
      <c r="U3614">
        <v>0</v>
      </c>
    </row>
    <row r="3615" spans="1:21">
      <c r="A3615">
        <v>1.1000000000000001</v>
      </c>
      <c r="B3615">
        <v>38</v>
      </c>
      <c r="C3615" t="s">
        <v>31238</v>
      </c>
      <c r="D3615" t="s">
        <v>31239</v>
      </c>
      <c r="E3615" t="s">
        <v>15888</v>
      </c>
      <c r="F3615" t="s">
        <v>31240</v>
      </c>
      <c r="G3615" t="s">
        <v>31241</v>
      </c>
      <c r="H3615" t="s">
        <v>10549</v>
      </c>
      <c r="I3615" t="s">
        <v>15887</v>
      </c>
      <c r="J3615">
        <v>443</v>
      </c>
      <c r="K3615" t="s">
        <v>31125</v>
      </c>
      <c r="L3615" t="s">
        <v>18241</v>
      </c>
      <c r="M3615">
        <v>241543</v>
      </c>
      <c r="N3615">
        <v>2600</v>
      </c>
      <c r="O3615">
        <v>234</v>
      </c>
      <c r="P3615">
        <v>234</v>
      </c>
      <c r="Q3615">
        <v>0</v>
      </c>
      <c r="R3615">
        <v>0</v>
      </c>
      <c r="S3615">
        <v>241543</v>
      </c>
      <c r="T3615">
        <v>234</v>
      </c>
      <c r="U3615">
        <v>0</v>
      </c>
    </row>
    <row r="3616" spans="1:21">
      <c r="A3616">
        <v>1.1000000000000001</v>
      </c>
      <c r="B3616">
        <v>39</v>
      </c>
      <c r="C3616" t="s">
        <v>31242</v>
      </c>
      <c r="D3616" t="s">
        <v>31243</v>
      </c>
      <c r="E3616" t="s">
        <v>797</v>
      </c>
      <c r="F3616" t="s">
        <v>30833</v>
      </c>
      <c r="G3616" t="s">
        <v>31244</v>
      </c>
      <c r="H3616" t="s">
        <v>10545</v>
      </c>
      <c r="I3616" t="s">
        <v>796</v>
      </c>
      <c r="J3616">
        <v>443</v>
      </c>
      <c r="K3616" t="s">
        <v>31125</v>
      </c>
      <c r="L3616" t="s">
        <v>18619</v>
      </c>
      <c r="M3616">
        <v>723003</v>
      </c>
      <c r="N3616">
        <v>2600</v>
      </c>
      <c r="O3616">
        <v>234</v>
      </c>
      <c r="P3616">
        <v>234</v>
      </c>
      <c r="Q3616">
        <v>0</v>
      </c>
      <c r="R3616">
        <v>0</v>
      </c>
      <c r="S3616">
        <v>723003</v>
      </c>
      <c r="T3616">
        <v>234</v>
      </c>
      <c r="U3616">
        <v>0</v>
      </c>
    </row>
    <row r="3617" spans="1:21">
      <c r="A3617">
        <v>1.1000000000000001</v>
      </c>
      <c r="B3617">
        <v>40</v>
      </c>
      <c r="C3617" t="s">
        <v>31245</v>
      </c>
      <c r="D3617" t="s">
        <v>31246</v>
      </c>
      <c r="E3617" t="s">
        <v>10596</v>
      </c>
      <c r="F3617" t="s">
        <v>31247</v>
      </c>
      <c r="G3617" t="s">
        <v>31248</v>
      </c>
      <c r="H3617" t="s">
        <v>10543</v>
      </c>
      <c r="I3617" t="s">
        <v>10595</v>
      </c>
      <c r="J3617">
        <v>443</v>
      </c>
      <c r="K3617" t="s">
        <v>31125</v>
      </c>
      <c r="L3617" t="s">
        <v>20676</v>
      </c>
      <c r="M3617">
        <v>606563</v>
      </c>
      <c r="N3617">
        <v>2600</v>
      </c>
      <c r="O3617">
        <v>234</v>
      </c>
      <c r="P3617">
        <v>234</v>
      </c>
      <c r="Q3617">
        <v>0</v>
      </c>
      <c r="R3617">
        <v>0</v>
      </c>
      <c r="S3617">
        <v>606563</v>
      </c>
      <c r="T3617">
        <v>234</v>
      </c>
      <c r="U3617">
        <v>0</v>
      </c>
    </row>
    <row r="3618" spans="1:21">
      <c r="A3618">
        <v>1.1000000000000001</v>
      </c>
      <c r="B3618">
        <v>41</v>
      </c>
      <c r="C3618" t="s">
        <v>31249</v>
      </c>
      <c r="D3618" t="s">
        <v>30525</v>
      </c>
      <c r="E3618" t="s">
        <v>1886</v>
      </c>
      <c r="F3618" t="s">
        <v>31250</v>
      </c>
      <c r="G3618" t="s">
        <v>31251</v>
      </c>
      <c r="H3618" t="s">
        <v>10540</v>
      </c>
      <c r="I3618" t="s">
        <v>15886</v>
      </c>
      <c r="J3618">
        <v>443</v>
      </c>
      <c r="K3618" t="s">
        <v>31125</v>
      </c>
      <c r="L3618" t="s">
        <v>18241</v>
      </c>
      <c r="M3618">
        <v>461942</v>
      </c>
      <c r="N3618">
        <v>2600</v>
      </c>
      <c r="O3618">
        <v>234</v>
      </c>
      <c r="P3618">
        <v>234</v>
      </c>
      <c r="Q3618">
        <v>0</v>
      </c>
      <c r="R3618">
        <v>0</v>
      </c>
      <c r="S3618">
        <v>461942</v>
      </c>
      <c r="T3618">
        <v>234</v>
      </c>
      <c r="U3618">
        <v>0</v>
      </c>
    </row>
    <row r="3619" spans="1:21">
      <c r="A3619">
        <v>1.1000000000000001</v>
      </c>
      <c r="B3619">
        <v>42</v>
      </c>
      <c r="C3619" t="s">
        <v>31252</v>
      </c>
      <c r="D3619" t="s">
        <v>31253</v>
      </c>
      <c r="E3619" t="s">
        <v>319</v>
      </c>
      <c r="F3619" t="s">
        <v>17908</v>
      </c>
      <c r="G3619" t="s">
        <v>31254</v>
      </c>
      <c r="H3619" t="s">
        <v>6921</v>
      </c>
      <c r="I3619" t="s">
        <v>15885</v>
      </c>
      <c r="J3619">
        <v>443</v>
      </c>
      <c r="K3619" t="s">
        <v>31125</v>
      </c>
      <c r="L3619" t="s">
        <v>18619</v>
      </c>
      <c r="M3619">
        <v>3666819</v>
      </c>
      <c r="N3619">
        <v>2600</v>
      </c>
      <c r="O3619">
        <v>234</v>
      </c>
      <c r="P3619">
        <v>234</v>
      </c>
      <c r="Q3619">
        <v>0</v>
      </c>
      <c r="R3619">
        <v>0</v>
      </c>
      <c r="S3619">
        <v>3666819</v>
      </c>
      <c r="T3619">
        <v>234</v>
      </c>
      <c r="U3619">
        <v>0</v>
      </c>
    </row>
    <row r="3620" spans="1:21">
      <c r="A3620">
        <v>1.1000000000000001</v>
      </c>
      <c r="B3620">
        <v>44</v>
      </c>
      <c r="C3620" t="s">
        <v>31255</v>
      </c>
      <c r="D3620" t="s">
        <v>31256</v>
      </c>
      <c r="E3620" t="s">
        <v>10593</v>
      </c>
      <c r="F3620" t="s">
        <v>31257</v>
      </c>
      <c r="G3620" t="s">
        <v>31258</v>
      </c>
      <c r="H3620" t="s">
        <v>10536</v>
      </c>
      <c r="I3620" t="s">
        <v>10592</v>
      </c>
      <c r="J3620">
        <v>443</v>
      </c>
      <c r="K3620" t="s">
        <v>31125</v>
      </c>
      <c r="L3620" t="s">
        <v>18619</v>
      </c>
      <c r="M3620">
        <v>233307</v>
      </c>
      <c r="N3620">
        <v>2600</v>
      </c>
      <c r="O3620">
        <v>234</v>
      </c>
      <c r="P3620">
        <v>234</v>
      </c>
      <c r="Q3620">
        <v>0</v>
      </c>
      <c r="R3620">
        <v>0</v>
      </c>
      <c r="S3620">
        <v>233307</v>
      </c>
      <c r="T3620">
        <v>234</v>
      </c>
      <c r="U3620">
        <v>0</v>
      </c>
    </row>
    <row r="3621" spans="1:21">
      <c r="A3621">
        <v>1.1000000000000001</v>
      </c>
      <c r="B3621">
        <v>45</v>
      </c>
      <c r="C3621" t="s">
        <v>31259</v>
      </c>
      <c r="D3621" t="s">
        <v>31260</v>
      </c>
      <c r="E3621" t="s">
        <v>10589</v>
      </c>
      <c r="F3621" t="s">
        <v>31261</v>
      </c>
      <c r="G3621" t="s">
        <v>31262</v>
      </c>
      <c r="H3621" t="s">
        <v>10533</v>
      </c>
      <c r="I3621" t="s">
        <v>10588</v>
      </c>
      <c r="J3621">
        <v>443</v>
      </c>
      <c r="K3621" t="s">
        <v>31125</v>
      </c>
      <c r="L3621" t="s">
        <v>18241</v>
      </c>
      <c r="M3621">
        <v>1178694</v>
      </c>
      <c r="N3621">
        <v>2600</v>
      </c>
      <c r="O3621">
        <v>234</v>
      </c>
      <c r="P3621">
        <v>234</v>
      </c>
      <c r="Q3621">
        <v>0</v>
      </c>
      <c r="R3621">
        <v>0</v>
      </c>
      <c r="S3621">
        <v>1178694</v>
      </c>
      <c r="T3621">
        <v>234</v>
      </c>
      <c r="U3621">
        <v>0</v>
      </c>
    </row>
    <row r="3622" spans="1:21">
      <c r="A3622">
        <v>1.1000000000000001</v>
      </c>
      <c r="B3622">
        <v>46</v>
      </c>
      <c r="C3622" t="s">
        <v>31263</v>
      </c>
      <c r="D3622" t="s">
        <v>10587</v>
      </c>
      <c r="E3622" t="s">
        <v>10586</v>
      </c>
      <c r="F3622" t="s">
        <v>31264</v>
      </c>
      <c r="G3622" t="s">
        <v>31265</v>
      </c>
      <c r="H3622" t="s">
        <v>10528</v>
      </c>
      <c r="I3622" t="s">
        <v>10585</v>
      </c>
      <c r="J3622">
        <v>443</v>
      </c>
      <c r="K3622" t="s">
        <v>31125</v>
      </c>
      <c r="L3622" t="s">
        <v>18241</v>
      </c>
      <c r="M3622">
        <v>405270</v>
      </c>
      <c r="N3622">
        <v>2600</v>
      </c>
      <c r="O3622">
        <v>234</v>
      </c>
      <c r="P3622">
        <v>234</v>
      </c>
      <c r="Q3622">
        <v>0</v>
      </c>
      <c r="R3622">
        <v>0</v>
      </c>
      <c r="S3622">
        <v>405270</v>
      </c>
      <c r="T3622">
        <v>234</v>
      </c>
      <c r="U3622">
        <v>0</v>
      </c>
    </row>
    <row r="3623" spans="1:21">
      <c r="A3623">
        <v>1.1000000000000001</v>
      </c>
      <c r="B3623">
        <v>47</v>
      </c>
      <c r="C3623" t="s">
        <v>31266</v>
      </c>
      <c r="D3623" t="s">
        <v>31267</v>
      </c>
      <c r="E3623" t="s">
        <v>15882</v>
      </c>
      <c r="F3623" t="s">
        <v>31268</v>
      </c>
      <c r="G3623" t="s">
        <v>31269</v>
      </c>
      <c r="H3623" t="s">
        <v>10523</v>
      </c>
      <c r="I3623" t="s">
        <v>15881</v>
      </c>
      <c r="J3623">
        <v>443</v>
      </c>
      <c r="K3623" t="s">
        <v>31125</v>
      </c>
      <c r="L3623" t="s">
        <v>18241</v>
      </c>
      <c r="M3623">
        <v>1742017</v>
      </c>
      <c r="N3623">
        <v>2600</v>
      </c>
      <c r="O3623">
        <v>234</v>
      </c>
      <c r="P3623">
        <v>234</v>
      </c>
      <c r="Q3623">
        <v>0</v>
      </c>
      <c r="R3623">
        <v>0</v>
      </c>
      <c r="S3623">
        <v>1742017</v>
      </c>
      <c r="T3623">
        <v>234</v>
      </c>
      <c r="U3623">
        <v>0</v>
      </c>
    </row>
    <row r="3624" spans="1:21">
      <c r="A3624">
        <v>1.1000000000000001</v>
      </c>
      <c r="B3624">
        <v>48</v>
      </c>
      <c r="C3624" t="s">
        <v>31270</v>
      </c>
      <c r="D3624" t="s">
        <v>31271</v>
      </c>
      <c r="E3624" t="s">
        <v>10582</v>
      </c>
      <c r="F3624" t="s">
        <v>31272</v>
      </c>
      <c r="G3624" t="s">
        <v>31273</v>
      </c>
      <c r="H3624" t="s">
        <v>10519</v>
      </c>
      <c r="I3624" t="s">
        <v>10581</v>
      </c>
      <c r="J3624">
        <v>443</v>
      </c>
      <c r="K3624" t="s">
        <v>31125</v>
      </c>
      <c r="L3624" t="s">
        <v>18619</v>
      </c>
      <c r="M3624">
        <v>1463114</v>
      </c>
      <c r="N3624">
        <v>2600</v>
      </c>
      <c r="O3624">
        <v>234</v>
      </c>
      <c r="P3624">
        <v>234</v>
      </c>
      <c r="Q3624">
        <v>0</v>
      </c>
      <c r="R3624">
        <v>0</v>
      </c>
      <c r="S3624">
        <v>1463114</v>
      </c>
      <c r="T3624">
        <v>234</v>
      </c>
      <c r="U3624">
        <v>0</v>
      </c>
    </row>
    <row r="3625" spans="1:21">
      <c r="A3625">
        <v>1.1000000000000001</v>
      </c>
      <c r="B3625">
        <v>49</v>
      </c>
      <c r="C3625" t="s">
        <v>31274</v>
      </c>
      <c r="D3625" t="s">
        <v>31275</v>
      </c>
      <c r="E3625" t="s">
        <v>10638</v>
      </c>
      <c r="F3625" t="s">
        <v>31276</v>
      </c>
      <c r="G3625" t="s">
        <v>31277</v>
      </c>
      <c r="H3625" t="s">
        <v>2295</v>
      </c>
      <c r="I3625" t="s">
        <v>15880</v>
      </c>
      <c r="J3625">
        <v>443</v>
      </c>
      <c r="K3625" t="s">
        <v>31125</v>
      </c>
      <c r="L3625" t="s">
        <v>18241</v>
      </c>
      <c r="M3625">
        <v>279270</v>
      </c>
      <c r="N3625">
        <v>2600</v>
      </c>
      <c r="O3625">
        <v>234</v>
      </c>
      <c r="P3625">
        <v>234</v>
      </c>
      <c r="Q3625">
        <v>0</v>
      </c>
      <c r="R3625">
        <v>0</v>
      </c>
      <c r="S3625">
        <v>279270</v>
      </c>
      <c r="T3625">
        <v>234</v>
      </c>
      <c r="U3625">
        <v>0</v>
      </c>
    </row>
    <row r="3626" spans="1:21">
      <c r="A3626">
        <v>1.1000000000000001</v>
      </c>
      <c r="B3626">
        <v>50</v>
      </c>
      <c r="C3626" t="s">
        <v>31278</v>
      </c>
      <c r="D3626" t="s">
        <v>31279</v>
      </c>
      <c r="E3626" t="s">
        <v>15877</v>
      </c>
      <c r="F3626" t="s">
        <v>31280</v>
      </c>
      <c r="G3626" t="s">
        <v>31281</v>
      </c>
      <c r="H3626" t="s">
        <v>10516</v>
      </c>
      <c r="I3626" t="s">
        <v>15876</v>
      </c>
      <c r="J3626">
        <v>443</v>
      </c>
      <c r="K3626" t="s">
        <v>31125</v>
      </c>
      <c r="L3626" t="s">
        <v>18619</v>
      </c>
      <c r="M3626">
        <v>541238</v>
      </c>
      <c r="N3626">
        <v>2600</v>
      </c>
      <c r="O3626">
        <v>234</v>
      </c>
      <c r="P3626">
        <v>234</v>
      </c>
      <c r="Q3626">
        <v>0</v>
      </c>
      <c r="R3626">
        <v>0</v>
      </c>
      <c r="S3626">
        <v>541238</v>
      </c>
      <c r="T3626">
        <v>234</v>
      </c>
      <c r="U3626">
        <v>0</v>
      </c>
    </row>
    <row r="3627" spans="1:21">
      <c r="A3627">
        <v>1.1000000000000001</v>
      </c>
      <c r="B3627">
        <v>51</v>
      </c>
      <c r="C3627" t="s">
        <v>31282</v>
      </c>
      <c r="D3627" t="s">
        <v>31283</v>
      </c>
      <c r="E3627" t="s">
        <v>10577</v>
      </c>
      <c r="F3627" t="s">
        <v>31284</v>
      </c>
      <c r="G3627" t="s">
        <v>31285</v>
      </c>
      <c r="H3627" t="s">
        <v>10512</v>
      </c>
      <c r="I3627" t="s">
        <v>10576</v>
      </c>
      <c r="J3627">
        <v>443</v>
      </c>
      <c r="K3627" t="s">
        <v>31125</v>
      </c>
      <c r="L3627" t="s">
        <v>18619</v>
      </c>
      <c r="M3627">
        <v>1404338</v>
      </c>
      <c r="N3627">
        <v>2600</v>
      </c>
      <c r="O3627">
        <v>234</v>
      </c>
      <c r="P3627">
        <v>234</v>
      </c>
      <c r="Q3627">
        <v>0</v>
      </c>
      <c r="R3627">
        <v>0</v>
      </c>
      <c r="S3627">
        <v>1404338</v>
      </c>
      <c r="T3627">
        <v>234</v>
      </c>
      <c r="U3627">
        <v>0</v>
      </c>
    </row>
    <row r="3628" spans="1:21">
      <c r="A3628">
        <v>1.1000000000000001</v>
      </c>
      <c r="B3628">
        <v>52</v>
      </c>
      <c r="C3628" t="s">
        <v>31286</v>
      </c>
      <c r="D3628" t="s">
        <v>31287</v>
      </c>
      <c r="E3628" t="s">
        <v>15874</v>
      </c>
      <c r="F3628" t="s">
        <v>31288</v>
      </c>
      <c r="G3628" t="s">
        <v>31289</v>
      </c>
      <c r="H3628" t="s">
        <v>6905</v>
      </c>
      <c r="I3628" t="s">
        <v>15873</v>
      </c>
      <c r="J3628">
        <v>443</v>
      </c>
      <c r="K3628" t="s">
        <v>31125</v>
      </c>
      <c r="L3628" t="s">
        <v>18241</v>
      </c>
      <c r="M3628">
        <v>687824</v>
      </c>
      <c r="N3628">
        <v>2600</v>
      </c>
      <c r="O3628">
        <v>234</v>
      </c>
      <c r="P3628">
        <v>234</v>
      </c>
      <c r="Q3628">
        <v>0</v>
      </c>
      <c r="R3628">
        <v>0</v>
      </c>
      <c r="S3628">
        <v>687824</v>
      </c>
      <c r="T3628">
        <v>234</v>
      </c>
      <c r="U3628">
        <v>0</v>
      </c>
    </row>
    <row r="3629" spans="1:21">
      <c r="A3629">
        <v>1.1000000000000001</v>
      </c>
      <c r="B3629">
        <v>53</v>
      </c>
      <c r="C3629" t="s">
        <v>31290</v>
      </c>
      <c r="D3629" t="s">
        <v>31291</v>
      </c>
      <c r="E3629" t="s">
        <v>319</v>
      </c>
      <c r="F3629" t="s">
        <v>17908</v>
      </c>
      <c r="G3629" t="s">
        <v>31292</v>
      </c>
      <c r="H3629" t="s">
        <v>4454</v>
      </c>
      <c r="I3629" t="s">
        <v>15872</v>
      </c>
      <c r="J3629">
        <v>443</v>
      </c>
      <c r="K3629" t="s">
        <v>31125</v>
      </c>
      <c r="L3629" t="s">
        <v>18619</v>
      </c>
      <c r="M3629">
        <v>3938344</v>
      </c>
      <c r="N3629">
        <v>2600</v>
      </c>
      <c r="O3629">
        <v>234</v>
      </c>
      <c r="P3629">
        <v>234</v>
      </c>
      <c r="Q3629">
        <v>0</v>
      </c>
      <c r="R3629">
        <v>0</v>
      </c>
      <c r="S3629">
        <v>3938344</v>
      </c>
      <c r="T3629">
        <v>234</v>
      </c>
      <c r="U3629">
        <v>0</v>
      </c>
    </row>
    <row r="3630" spans="1:21">
      <c r="A3630">
        <v>1.1000000000000001</v>
      </c>
      <c r="B3630">
        <v>54</v>
      </c>
      <c r="C3630" t="s">
        <v>31293</v>
      </c>
      <c r="D3630" t="s">
        <v>31294</v>
      </c>
      <c r="E3630" t="s">
        <v>319</v>
      </c>
      <c r="F3630" t="s">
        <v>17908</v>
      </c>
      <c r="G3630" t="s">
        <v>31295</v>
      </c>
      <c r="H3630" t="s">
        <v>10503</v>
      </c>
      <c r="I3630" t="s">
        <v>15871</v>
      </c>
      <c r="J3630">
        <v>443</v>
      </c>
      <c r="K3630" t="s">
        <v>31125</v>
      </c>
      <c r="L3630" t="s">
        <v>18619</v>
      </c>
      <c r="M3630">
        <v>3776046</v>
      </c>
      <c r="N3630">
        <v>2600</v>
      </c>
      <c r="O3630">
        <v>234</v>
      </c>
      <c r="P3630">
        <v>234</v>
      </c>
      <c r="Q3630">
        <v>0</v>
      </c>
      <c r="R3630">
        <v>0</v>
      </c>
      <c r="S3630">
        <v>3776046</v>
      </c>
      <c r="T3630">
        <v>234</v>
      </c>
      <c r="U3630">
        <v>0</v>
      </c>
    </row>
    <row r="3631" spans="1:21">
      <c r="A3631">
        <v>1.1000000000000001</v>
      </c>
      <c r="B3631">
        <v>55</v>
      </c>
      <c r="C3631" t="s">
        <v>31296</v>
      </c>
      <c r="D3631" t="s">
        <v>31297</v>
      </c>
      <c r="E3631" t="s">
        <v>15869</v>
      </c>
      <c r="F3631" t="s">
        <v>31298</v>
      </c>
      <c r="G3631" t="s">
        <v>31299</v>
      </c>
      <c r="H3631" t="s">
        <v>10500</v>
      </c>
      <c r="I3631" t="s">
        <v>15868</v>
      </c>
      <c r="J3631">
        <v>443</v>
      </c>
      <c r="K3631" t="s">
        <v>31125</v>
      </c>
      <c r="L3631" t="s">
        <v>18619</v>
      </c>
      <c r="M3631">
        <v>963854</v>
      </c>
      <c r="N3631">
        <v>2600</v>
      </c>
      <c r="O3631">
        <v>234</v>
      </c>
      <c r="P3631">
        <v>234</v>
      </c>
      <c r="Q3631">
        <v>0</v>
      </c>
      <c r="R3631">
        <v>0</v>
      </c>
      <c r="S3631">
        <v>963854</v>
      </c>
      <c r="T3631">
        <v>234</v>
      </c>
      <c r="U3631">
        <v>0</v>
      </c>
    </row>
    <row r="3632" spans="1:21">
      <c r="A3632">
        <v>1.1000000000000001</v>
      </c>
      <c r="B3632">
        <v>56</v>
      </c>
      <c r="C3632" t="s">
        <v>31300</v>
      </c>
      <c r="D3632" t="s">
        <v>31301</v>
      </c>
      <c r="E3632" t="s">
        <v>15866</v>
      </c>
      <c r="F3632" t="s">
        <v>31302</v>
      </c>
      <c r="G3632" t="s">
        <v>31303</v>
      </c>
      <c r="H3632" t="s">
        <v>10499</v>
      </c>
      <c r="I3632" t="s">
        <v>15865</v>
      </c>
      <c r="J3632">
        <v>443</v>
      </c>
      <c r="K3632" t="s">
        <v>31125</v>
      </c>
      <c r="L3632" t="s">
        <v>18619</v>
      </c>
      <c r="M3632">
        <v>1998240</v>
      </c>
      <c r="N3632">
        <v>2600</v>
      </c>
      <c r="O3632">
        <v>234</v>
      </c>
      <c r="P3632">
        <v>234</v>
      </c>
      <c r="Q3632">
        <v>0</v>
      </c>
      <c r="R3632">
        <v>0</v>
      </c>
      <c r="S3632">
        <v>1998240</v>
      </c>
      <c r="T3632">
        <v>234</v>
      </c>
      <c r="U3632">
        <v>0</v>
      </c>
    </row>
    <row r="3633" spans="1:21">
      <c r="A3633">
        <v>1.1000000000000001</v>
      </c>
      <c r="B3633">
        <v>57</v>
      </c>
      <c r="C3633" t="s">
        <v>31304</v>
      </c>
      <c r="D3633" t="s">
        <v>31305</v>
      </c>
      <c r="E3633" t="s">
        <v>455</v>
      </c>
      <c r="F3633" t="s">
        <v>17592</v>
      </c>
      <c r="G3633" t="s">
        <v>31306</v>
      </c>
      <c r="H3633" t="s">
        <v>10495</v>
      </c>
      <c r="I3633" t="s">
        <v>6925</v>
      </c>
      <c r="J3633">
        <v>443</v>
      </c>
      <c r="K3633" t="s">
        <v>31125</v>
      </c>
      <c r="L3633" t="s">
        <v>17595</v>
      </c>
      <c r="M3633">
        <v>8754182</v>
      </c>
      <c r="N3633">
        <v>3000</v>
      </c>
      <c r="O3633">
        <v>270</v>
      </c>
      <c r="P3633">
        <v>270</v>
      </c>
      <c r="Q3633">
        <v>0</v>
      </c>
      <c r="R3633">
        <v>0</v>
      </c>
      <c r="S3633">
        <v>8754182</v>
      </c>
      <c r="T3633">
        <v>270</v>
      </c>
      <c r="U3633">
        <v>0</v>
      </c>
    </row>
    <row r="3634" spans="1:21">
      <c r="A3634">
        <v>1.1000000000000001</v>
      </c>
      <c r="B3634">
        <v>58</v>
      </c>
      <c r="C3634" t="s">
        <v>31307</v>
      </c>
      <c r="D3634" t="s">
        <v>31308</v>
      </c>
      <c r="E3634" t="s">
        <v>15863</v>
      </c>
      <c r="F3634" t="s">
        <v>31309</v>
      </c>
      <c r="G3634" t="s">
        <v>31310</v>
      </c>
      <c r="H3634" t="s">
        <v>10491</v>
      </c>
      <c r="I3634" t="s">
        <v>15862</v>
      </c>
      <c r="J3634">
        <v>443</v>
      </c>
      <c r="K3634" t="s">
        <v>31125</v>
      </c>
      <c r="L3634" t="s">
        <v>18619</v>
      </c>
      <c r="M3634">
        <v>588761</v>
      </c>
      <c r="N3634">
        <v>2600</v>
      </c>
      <c r="O3634">
        <v>234</v>
      </c>
      <c r="P3634">
        <v>234</v>
      </c>
      <c r="Q3634">
        <v>0</v>
      </c>
      <c r="R3634">
        <v>0</v>
      </c>
      <c r="S3634">
        <v>588761</v>
      </c>
      <c r="T3634">
        <v>234</v>
      </c>
      <c r="U3634">
        <v>0</v>
      </c>
    </row>
    <row r="3635" spans="1:21">
      <c r="A3635">
        <v>1.1000000000000001</v>
      </c>
      <c r="B3635">
        <v>59</v>
      </c>
      <c r="C3635" t="s">
        <v>31311</v>
      </c>
      <c r="D3635" t="s">
        <v>31312</v>
      </c>
      <c r="E3635" t="s">
        <v>10574</v>
      </c>
      <c r="F3635" t="s">
        <v>31313</v>
      </c>
      <c r="G3635" t="s">
        <v>31314</v>
      </c>
      <c r="H3635" t="s">
        <v>10487</v>
      </c>
      <c r="I3635" t="s">
        <v>10573</v>
      </c>
      <c r="J3635">
        <v>443</v>
      </c>
      <c r="K3635" t="s">
        <v>31125</v>
      </c>
      <c r="L3635" t="s">
        <v>18619</v>
      </c>
      <c r="M3635">
        <v>190002</v>
      </c>
      <c r="N3635">
        <v>2600</v>
      </c>
      <c r="O3635">
        <v>234</v>
      </c>
      <c r="P3635">
        <v>234</v>
      </c>
      <c r="Q3635">
        <v>0</v>
      </c>
      <c r="R3635">
        <v>0</v>
      </c>
      <c r="S3635">
        <v>190002</v>
      </c>
      <c r="T3635">
        <v>234</v>
      </c>
      <c r="U3635">
        <v>0</v>
      </c>
    </row>
    <row r="3636" spans="1:21">
      <c r="A3636">
        <v>1.1000000000000001</v>
      </c>
      <c r="B3636">
        <v>60</v>
      </c>
      <c r="C3636" t="s">
        <v>31315</v>
      </c>
      <c r="D3636" t="s">
        <v>31316</v>
      </c>
      <c r="E3636" t="s">
        <v>10571</v>
      </c>
      <c r="F3636" t="s">
        <v>31317</v>
      </c>
      <c r="G3636" t="s">
        <v>31318</v>
      </c>
      <c r="H3636" t="s">
        <v>6897</v>
      </c>
      <c r="I3636" t="s">
        <v>10570</v>
      </c>
      <c r="J3636">
        <v>443</v>
      </c>
      <c r="K3636" t="s">
        <v>31125</v>
      </c>
      <c r="L3636" t="s">
        <v>18241</v>
      </c>
      <c r="M3636">
        <v>232555</v>
      </c>
      <c r="N3636">
        <v>2600</v>
      </c>
      <c r="O3636">
        <v>234</v>
      </c>
      <c r="P3636">
        <v>234</v>
      </c>
      <c r="Q3636">
        <v>0</v>
      </c>
      <c r="R3636">
        <v>0</v>
      </c>
      <c r="S3636">
        <v>232555</v>
      </c>
      <c r="T3636">
        <v>234</v>
      </c>
      <c r="U3636">
        <v>0</v>
      </c>
    </row>
    <row r="3637" spans="1:21">
      <c r="A3637">
        <v>1.1000000000000001</v>
      </c>
      <c r="B3637">
        <v>61</v>
      </c>
      <c r="C3637" t="s">
        <v>31319</v>
      </c>
      <c r="D3637" t="s">
        <v>31320</v>
      </c>
      <c r="E3637" t="s">
        <v>15860</v>
      </c>
      <c r="F3637" t="s">
        <v>31321</v>
      </c>
      <c r="G3637" t="s">
        <v>31322</v>
      </c>
      <c r="H3637" t="s">
        <v>6894</v>
      </c>
      <c r="I3637" t="s">
        <v>15859</v>
      </c>
      <c r="J3637">
        <v>443</v>
      </c>
      <c r="K3637" t="s">
        <v>31125</v>
      </c>
      <c r="L3637" t="s">
        <v>18241</v>
      </c>
      <c r="M3637">
        <v>512937</v>
      </c>
      <c r="N3637">
        <v>2600</v>
      </c>
      <c r="O3637">
        <v>234</v>
      </c>
      <c r="P3637">
        <v>234</v>
      </c>
      <c r="Q3637">
        <v>0</v>
      </c>
      <c r="R3637">
        <v>0</v>
      </c>
      <c r="S3637">
        <v>512937</v>
      </c>
      <c r="T3637">
        <v>234</v>
      </c>
      <c r="U3637">
        <v>0</v>
      </c>
    </row>
    <row r="3638" spans="1:21">
      <c r="A3638">
        <v>1.1000000000000001</v>
      </c>
      <c r="B3638">
        <v>62</v>
      </c>
      <c r="C3638" t="s">
        <v>31323</v>
      </c>
      <c r="D3638" t="s">
        <v>31324</v>
      </c>
      <c r="E3638" t="s">
        <v>15856</v>
      </c>
      <c r="F3638" t="s">
        <v>31325</v>
      </c>
      <c r="G3638" t="s">
        <v>31326</v>
      </c>
      <c r="H3638" t="s">
        <v>10482</v>
      </c>
      <c r="I3638" t="s">
        <v>15855</v>
      </c>
      <c r="J3638">
        <v>443</v>
      </c>
      <c r="K3638" t="s">
        <v>31125</v>
      </c>
      <c r="L3638" t="s">
        <v>18619</v>
      </c>
      <c r="M3638">
        <v>1262046</v>
      </c>
      <c r="N3638">
        <v>2600</v>
      </c>
      <c r="O3638">
        <v>234</v>
      </c>
      <c r="P3638">
        <v>234</v>
      </c>
      <c r="Q3638">
        <v>0</v>
      </c>
      <c r="R3638">
        <v>0</v>
      </c>
      <c r="S3638">
        <v>1262046</v>
      </c>
      <c r="T3638">
        <v>234</v>
      </c>
      <c r="U3638">
        <v>0</v>
      </c>
    </row>
    <row r="3639" spans="1:21">
      <c r="A3639">
        <v>1.1000000000000001</v>
      </c>
      <c r="B3639">
        <v>63</v>
      </c>
      <c r="C3639" t="s">
        <v>31327</v>
      </c>
      <c r="D3639" t="s">
        <v>31328</v>
      </c>
      <c r="E3639" t="s">
        <v>15853</v>
      </c>
      <c r="F3639" t="s">
        <v>31329</v>
      </c>
      <c r="G3639" t="s">
        <v>31330</v>
      </c>
      <c r="H3639" t="s">
        <v>10476</v>
      </c>
      <c r="I3639" t="s">
        <v>15852</v>
      </c>
      <c r="J3639">
        <v>443</v>
      </c>
      <c r="K3639" t="s">
        <v>31125</v>
      </c>
      <c r="L3639" t="s">
        <v>18619</v>
      </c>
      <c r="M3639">
        <v>367523</v>
      </c>
      <c r="N3639">
        <v>2600</v>
      </c>
      <c r="O3639">
        <v>234</v>
      </c>
      <c r="P3639">
        <v>234</v>
      </c>
      <c r="Q3639">
        <v>0</v>
      </c>
      <c r="R3639">
        <v>0</v>
      </c>
      <c r="S3639">
        <v>367523</v>
      </c>
      <c r="T3639">
        <v>234</v>
      </c>
      <c r="U3639">
        <v>0</v>
      </c>
    </row>
    <row r="3640" spans="1:21">
      <c r="A3640">
        <v>1.1000000000000001</v>
      </c>
      <c r="B3640">
        <v>64</v>
      </c>
      <c r="C3640" t="s">
        <v>31331</v>
      </c>
      <c r="D3640" t="s">
        <v>31332</v>
      </c>
      <c r="E3640" t="s">
        <v>10568</v>
      </c>
      <c r="F3640" t="s">
        <v>31333</v>
      </c>
      <c r="G3640" t="s">
        <v>31334</v>
      </c>
      <c r="H3640" t="s">
        <v>4450</v>
      </c>
      <c r="I3640" t="s">
        <v>10567</v>
      </c>
      <c r="J3640">
        <v>443</v>
      </c>
      <c r="K3640" t="s">
        <v>31125</v>
      </c>
      <c r="L3640" t="s">
        <v>18619</v>
      </c>
      <c r="M3640">
        <v>977429</v>
      </c>
      <c r="N3640">
        <v>2600</v>
      </c>
      <c r="O3640">
        <v>234</v>
      </c>
      <c r="P3640">
        <v>234</v>
      </c>
      <c r="Q3640">
        <v>0</v>
      </c>
      <c r="R3640">
        <v>0</v>
      </c>
      <c r="S3640">
        <v>977429</v>
      </c>
      <c r="T3640">
        <v>234</v>
      </c>
      <c r="U3640">
        <v>0</v>
      </c>
    </row>
    <row r="3641" spans="1:21">
      <c r="A3641">
        <v>1.1000000000000001</v>
      </c>
      <c r="B3641">
        <v>65</v>
      </c>
      <c r="C3641" t="s">
        <v>31335</v>
      </c>
      <c r="D3641" t="s">
        <v>31336</v>
      </c>
      <c r="E3641" t="s">
        <v>4200</v>
      </c>
      <c r="F3641" t="s">
        <v>29470</v>
      </c>
      <c r="G3641" t="s">
        <v>31337</v>
      </c>
      <c r="H3641" t="s">
        <v>4449</v>
      </c>
      <c r="I3641" t="s">
        <v>10566</v>
      </c>
      <c r="J3641">
        <v>443</v>
      </c>
      <c r="K3641" t="s">
        <v>31125</v>
      </c>
      <c r="L3641" t="s">
        <v>18241</v>
      </c>
      <c r="M3641">
        <v>683828</v>
      </c>
      <c r="N3641">
        <v>2600</v>
      </c>
      <c r="O3641">
        <v>234</v>
      </c>
      <c r="P3641">
        <v>234</v>
      </c>
      <c r="Q3641">
        <v>0</v>
      </c>
      <c r="R3641">
        <v>0</v>
      </c>
      <c r="S3641">
        <v>683828</v>
      </c>
      <c r="T3641">
        <v>234</v>
      </c>
      <c r="U3641">
        <v>0</v>
      </c>
    </row>
    <row r="3642" spans="1:21">
      <c r="A3642">
        <v>1.1000000000000001</v>
      </c>
      <c r="B3642">
        <v>66</v>
      </c>
      <c r="C3642" t="s">
        <v>31338</v>
      </c>
      <c r="D3642" t="s">
        <v>31339</v>
      </c>
      <c r="E3642" t="s">
        <v>10564</v>
      </c>
      <c r="F3642" t="s">
        <v>31340</v>
      </c>
      <c r="G3642" t="s">
        <v>31341</v>
      </c>
      <c r="H3642" t="s">
        <v>4446</v>
      </c>
      <c r="I3642" t="s">
        <v>10563</v>
      </c>
      <c r="J3642">
        <v>443</v>
      </c>
      <c r="K3642" t="s">
        <v>31125</v>
      </c>
      <c r="L3642" t="s">
        <v>18241</v>
      </c>
      <c r="M3642">
        <v>903601</v>
      </c>
      <c r="N3642">
        <v>2600</v>
      </c>
      <c r="O3642">
        <v>234</v>
      </c>
      <c r="P3642">
        <v>234</v>
      </c>
      <c r="Q3642">
        <v>0</v>
      </c>
      <c r="R3642">
        <v>0</v>
      </c>
      <c r="S3642">
        <v>903601</v>
      </c>
      <c r="T3642">
        <v>234</v>
      </c>
      <c r="U3642">
        <v>0</v>
      </c>
    </row>
    <row r="3643" spans="1:21">
      <c r="A3643">
        <v>1.1000000000000001</v>
      </c>
      <c r="B3643">
        <v>67</v>
      </c>
      <c r="C3643" t="s">
        <v>31342</v>
      </c>
      <c r="D3643" t="s">
        <v>31343</v>
      </c>
      <c r="E3643" t="s">
        <v>455</v>
      </c>
      <c r="F3643" t="s">
        <v>17592</v>
      </c>
      <c r="G3643" t="s">
        <v>31344</v>
      </c>
      <c r="H3643" t="s">
        <v>4444</v>
      </c>
      <c r="I3643" t="s">
        <v>6924</v>
      </c>
      <c r="J3643">
        <v>443</v>
      </c>
      <c r="K3643" t="s">
        <v>31125</v>
      </c>
      <c r="L3643" t="s">
        <v>17595</v>
      </c>
      <c r="M3643">
        <v>6910124</v>
      </c>
      <c r="N3643">
        <v>3000</v>
      </c>
      <c r="O3643">
        <v>270</v>
      </c>
      <c r="P3643">
        <v>270</v>
      </c>
      <c r="Q3643">
        <v>0</v>
      </c>
      <c r="R3643">
        <v>0</v>
      </c>
      <c r="S3643">
        <v>6910124</v>
      </c>
      <c r="T3643">
        <v>270</v>
      </c>
      <c r="U3643">
        <v>0</v>
      </c>
    </row>
    <row r="3644" spans="1:21">
      <c r="A3644">
        <v>1.1000000000000001</v>
      </c>
      <c r="B3644">
        <v>68</v>
      </c>
      <c r="C3644" t="s">
        <v>31345</v>
      </c>
      <c r="D3644" t="s">
        <v>31346</v>
      </c>
      <c r="E3644" t="s">
        <v>1040</v>
      </c>
      <c r="F3644" t="s">
        <v>31347</v>
      </c>
      <c r="G3644" t="s">
        <v>31348</v>
      </c>
      <c r="H3644" t="s">
        <v>4438</v>
      </c>
      <c r="I3644" t="s">
        <v>1039</v>
      </c>
      <c r="J3644">
        <v>443</v>
      </c>
      <c r="K3644" t="s">
        <v>31125</v>
      </c>
      <c r="L3644" t="s">
        <v>18619</v>
      </c>
      <c r="M3644">
        <v>425337</v>
      </c>
      <c r="N3644">
        <v>2600</v>
      </c>
      <c r="O3644">
        <v>234</v>
      </c>
      <c r="P3644">
        <v>234</v>
      </c>
      <c r="Q3644">
        <v>0</v>
      </c>
      <c r="R3644">
        <v>0</v>
      </c>
      <c r="S3644">
        <v>425337</v>
      </c>
      <c r="T3644">
        <v>234</v>
      </c>
      <c r="U3644">
        <v>0</v>
      </c>
    </row>
    <row r="3645" spans="1:21">
      <c r="A3645">
        <v>1.1000000000000001</v>
      </c>
      <c r="B3645">
        <v>69</v>
      </c>
      <c r="C3645" t="s">
        <v>31349</v>
      </c>
      <c r="D3645" t="s">
        <v>31350</v>
      </c>
      <c r="E3645" t="s">
        <v>794</v>
      </c>
      <c r="F3645" t="s">
        <v>31351</v>
      </c>
      <c r="G3645" t="s">
        <v>31352</v>
      </c>
      <c r="H3645" t="s">
        <v>4437</v>
      </c>
      <c r="I3645" t="s">
        <v>793</v>
      </c>
      <c r="J3645">
        <v>443</v>
      </c>
      <c r="K3645" t="s">
        <v>31125</v>
      </c>
      <c r="L3645" t="s">
        <v>17666</v>
      </c>
      <c r="M3645">
        <v>249102</v>
      </c>
      <c r="N3645">
        <v>2600</v>
      </c>
      <c r="O3645">
        <v>234</v>
      </c>
      <c r="P3645">
        <v>234</v>
      </c>
      <c r="Q3645">
        <v>0</v>
      </c>
      <c r="R3645">
        <v>0</v>
      </c>
      <c r="S3645">
        <v>249102</v>
      </c>
      <c r="T3645">
        <v>234</v>
      </c>
      <c r="U3645">
        <v>0</v>
      </c>
    </row>
    <row r="3646" spans="1:21">
      <c r="A3646">
        <v>1.1000000000000001</v>
      </c>
      <c r="B3646">
        <v>70</v>
      </c>
      <c r="C3646" t="s">
        <v>31353</v>
      </c>
      <c r="D3646" t="s">
        <v>31354</v>
      </c>
      <c r="E3646" t="s">
        <v>10560</v>
      </c>
      <c r="F3646" t="s">
        <v>31355</v>
      </c>
      <c r="G3646" t="s">
        <v>31356</v>
      </c>
      <c r="H3646" t="s">
        <v>2291</v>
      </c>
      <c r="I3646" t="s">
        <v>10559</v>
      </c>
      <c r="J3646">
        <v>443</v>
      </c>
      <c r="K3646" t="s">
        <v>31125</v>
      </c>
      <c r="L3646" t="s">
        <v>20676</v>
      </c>
      <c r="M3646">
        <v>1421842</v>
      </c>
      <c r="N3646">
        <v>2600</v>
      </c>
      <c r="O3646">
        <v>234</v>
      </c>
      <c r="P3646">
        <v>234</v>
      </c>
      <c r="Q3646">
        <v>0</v>
      </c>
      <c r="R3646">
        <v>0</v>
      </c>
      <c r="S3646">
        <v>1421842</v>
      </c>
      <c r="T3646">
        <v>234</v>
      </c>
      <c r="U3646">
        <v>0</v>
      </c>
    </row>
    <row r="3647" spans="1:21">
      <c r="A3647">
        <v>1.1000000000000001</v>
      </c>
      <c r="B3647">
        <v>71</v>
      </c>
      <c r="C3647" t="s">
        <v>31357</v>
      </c>
      <c r="D3647" t="s">
        <v>31358</v>
      </c>
      <c r="E3647" t="s">
        <v>10556</v>
      </c>
      <c r="F3647" t="s">
        <v>31359</v>
      </c>
      <c r="G3647" t="s">
        <v>31360</v>
      </c>
      <c r="H3647" t="s">
        <v>4433</v>
      </c>
      <c r="I3647" t="s">
        <v>10555</v>
      </c>
      <c r="J3647">
        <v>443</v>
      </c>
      <c r="K3647" t="s">
        <v>31125</v>
      </c>
      <c r="L3647" t="s">
        <v>18241</v>
      </c>
      <c r="M3647">
        <v>820158</v>
      </c>
      <c r="N3647">
        <v>2600</v>
      </c>
      <c r="O3647">
        <v>234</v>
      </c>
      <c r="P3647">
        <v>234</v>
      </c>
      <c r="Q3647">
        <v>0</v>
      </c>
      <c r="R3647">
        <v>0</v>
      </c>
      <c r="S3647">
        <v>820158</v>
      </c>
      <c r="T3647">
        <v>234</v>
      </c>
      <c r="U3647">
        <v>0</v>
      </c>
    </row>
    <row r="3648" spans="1:21">
      <c r="A3648">
        <v>1.1000000000000001</v>
      </c>
      <c r="B3648">
        <v>72</v>
      </c>
      <c r="C3648" t="s">
        <v>31361</v>
      </c>
      <c r="D3648" t="s">
        <v>31362</v>
      </c>
      <c r="E3648" t="s">
        <v>10554</v>
      </c>
      <c r="F3648" t="s">
        <v>31363</v>
      </c>
      <c r="G3648" t="s">
        <v>31364</v>
      </c>
      <c r="H3648" t="s">
        <v>4432</v>
      </c>
      <c r="I3648" t="s">
        <v>10552</v>
      </c>
      <c r="J3648">
        <v>443</v>
      </c>
      <c r="K3648" t="s">
        <v>31125</v>
      </c>
      <c r="L3648" t="s">
        <v>18241</v>
      </c>
      <c r="M3648">
        <v>688207</v>
      </c>
      <c r="N3648">
        <v>2600</v>
      </c>
      <c r="O3648">
        <v>234</v>
      </c>
      <c r="P3648">
        <v>234</v>
      </c>
      <c r="Q3648">
        <v>0</v>
      </c>
      <c r="R3648">
        <v>0</v>
      </c>
      <c r="S3648">
        <v>688207</v>
      </c>
      <c r="T3648">
        <v>234</v>
      </c>
      <c r="U3648">
        <v>0</v>
      </c>
    </row>
    <row r="3649" spans="1:21">
      <c r="A3649">
        <v>1.1000000000000001</v>
      </c>
      <c r="B3649">
        <v>73</v>
      </c>
      <c r="C3649" t="s">
        <v>31365</v>
      </c>
      <c r="D3649" t="s">
        <v>31366</v>
      </c>
      <c r="E3649" t="s">
        <v>31367</v>
      </c>
      <c r="F3649" t="s">
        <v>31368</v>
      </c>
      <c r="G3649" t="s">
        <v>31369</v>
      </c>
      <c r="H3649" t="s">
        <v>4429</v>
      </c>
      <c r="I3649" t="s">
        <v>10549</v>
      </c>
      <c r="J3649">
        <v>443</v>
      </c>
      <c r="K3649" t="s">
        <v>31125</v>
      </c>
      <c r="L3649" t="s">
        <v>18241</v>
      </c>
      <c r="M3649">
        <v>648558</v>
      </c>
      <c r="N3649">
        <v>2600</v>
      </c>
      <c r="O3649">
        <v>234</v>
      </c>
      <c r="P3649">
        <v>234</v>
      </c>
      <c r="Q3649">
        <v>0</v>
      </c>
      <c r="R3649">
        <v>0</v>
      </c>
      <c r="S3649">
        <v>648558</v>
      </c>
      <c r="T3649">
        <v>234</v>
      </c>
      <c r="U3649">
        <v>0</v>
      </c>
    </row>
    <row r="3650" spans="1:21">
      <c r="A3650">
        <v>1.1000000000000001</v>
      </c>
      <c r="B3650">
        <v>74</v>
      </c>
      <c r="C3650" t="s">
        <v>31370</v>
      </c>
      <c r="D3650" t="s">
        <v>31371</v>
      </c>
      <c r="E3650" t="s">
        <v>10546</v>
      </c>
      <c r="F3650" t="s">
        <v>31372</v>
      </c>
      <c r="G3650" t="s">
        <v>31373</v>
      </c>
      <c r="H3650" t="s">
        <v>4428</v>
      </c>
      <c r="I3650" t="s">
        <v>10545</v>
      </c>
      <c r="J3650">
        <v>443</v>
      </c>
      <c r="K3650" t="s">
        <v>31125</v>
      </c>
      <c r="L3650" t="s">
        <v>18241</v>
      </c>
      <c r="M3650">
        <v>879302</v>
      </c>
      <c r="N3650">
        <v>2600</v>
      </c>
      <c r="O3650">
        <v>234</v>
      </c>
      <c r="P3650">
        <v>234</v>
      </c>
      <c r="Q3650">
        <v>0</v>
      </c>
      <c r="R3650">
        <v>0</v>
      </c>
      <c r="S3650">
        <v>879302</v>
      </c>
      <c r="T3650">
        <v>234</v>
      </c>
      <c r="U3650">
        <v>0</v>
      </c>
    </row>
    <row r="3651" spans="1:21">
      <c r="A3651">
        <v>1.1000000000000001</v>
      </c>
      <c r="B3651">
        <v>76</v>
      </c>
      <c r="C3651" t="s">
        <v>31374</v>
      </c>
      <c r="D3651" t="s">
        <v>31375</v>
      </c>
      <c r="E3651" t="s">
        <v>10544</v>
      </c>
      <c r="F3651" t="s">
        <v>31376</v>
      </c>
      <c r="G3651" t="s">
        <v>31377</v>
      </c>
      <c r="H3651" t="s">
        <v>2288</v>
      </c>
      <c r="I3651" t="s">
        <v>10543</v>
      </c>
      <c r="J3651">
        <v>443</v>
      </c>
      <c r="K3651" t="s">
        <v>31125</v>
      </c>
      <c r="L3651" t="s">
        <v>18241</v>
      </c>
      <c r="M3651">
        <v>842082</v>
      </c>
      <c r="N3651">
        <v>2600</v>
      </c>
      <c r="O3651">
        <v>234</v>
      </c>
      <c r="P3651">
        <v>234</v>
      </c>
      <c r="Q3651">
        <v>0</v>
      </c>
      <c r="R3651">
        <v>0</v>
      </c>
      <c r="S3651">
        <v>842082</v>
      </c>
      <c r="T3651">
        <v>234</v>
      </c>
      <c r="U3651">
        <v>0</v>
      </c>
    </row>
    <row r="3652" spans="1:21">
      <c r="A3652">
        <v>1.1000000000000001</v>
      </c>
      <c r="B3652">
        <v>77</v>
      </c>
      <c r="C3652" t="s">
        <v>31378</v>
      </c>
      <c r="D3652" t="s">
        <v>31379</v>
      </c>
      <c r="E3652" t="s">
        <v>10541</v>
      </c>
      <c r="F3652" t="s">
        <v>31380</v>
      </c>
      <c r="G3652" t="s">
        <v>31381</v>
      </c>
      <c r="H3652" t="s">
        <v>4421</v>
      </c>
      <c r="I3652" t="s">
        <v>10540</v>
      </c>
      <c r="J3652">
        <v>443</v>
      </c>
      <c r="K3652" t="s">
        <v>31125</v>
      </c>
      <c r="L3652" t="s">
        <v>18241</v>
      </c>
      <c r="M3652">
        <v>1142703</v>
      </c>
      <c r="N3652">
        <v>2600</v>
      </c>
      <c r="O3652">
        <v>234</v>
      </c>
      <c r="P3652">
        <v>234</v>
      </c>
      <c r="Q3652">
        <v>0</v>
      </c>
      <c r="R3652">
        <v>0</v>
      </c>
      <c r="S3652">
        <v>1142703</v>
      </c>
      <c r="T3652">
        <v>234</v>
      </c>
      <c r="U3652">
        <v>0</v>
      </c>
    </row>
    <row r="3653" spans="1:21">
      <c r="A3653">
        <v>1.1000000000000001</v>
      </c>
      <c r="B3653">
        <v>78</v>
      </c>
      <c r="C3653" t="s">
        <v>31382</v>
      </c>
      <c r="D3653" t="s">
        <v>31383</v>
      </c>
      <c r="E3653" t="s">
        <v>6922</v>
      </c>
      <c r="F3653" t="s">
        <v>31384</v>
      </c>
      <c r="G3653" t="s">
        <v>31385</v>
      </c>
      <c r="H3653" t="s">
        <v>4418</v>
      </c>
      <c r="I3653" t="s">
        <v>6921</v>
      </c>
      <c r="J3653">
        <v>443</v>
      </c>
      <c r="K3653" t="s">
        <v>31125</v>
      </c>
      <c r="L3653" t="s">
        <v>18241</v>
      </c>
      <c r="M3653">
        <v>1485988</v>
      </c>
      <c r="N3653">
        <v>2600</v>
      </c>
      <c r="O3653">
        <v>234</v>
      </c>
      <c r="P3653">
        <v>234</v>
      </c>
      <c r="Q3653">
        <v>0</v>
      </c>
      <c r="R3653">
        <v>0</v>
      </c>
      <c r="S3653">
        <v>1485988</v>
      </c>
      <c r="T3653">
        <v>234</v>
      </c>
      <c r="U3653">
        <v>0</v>
      </c>
    </row>
    <row r="3654" spans="1:21">
      <c r="A3654">
        <v>1.1000000000000001</v>
      </c>
      <c r="B3654">
        <v>1</v>
      </c>
      <c r="C3654" t="s">
        <v>31386</v>
      </c>
      <c r="D3654" t="s">
        <v>31387</v>
      </c>
      <c r="E3654" t="s">
        <v>6919</v>
      </c>
      <c r="F3654" t="s">
        <v>31388</v>
      </c>
      <c r="G3654" t="s">
        <v>31389</v>
      </c>
      <c r="H3654" t="s">
        <v>4417</v>
      </c>
      <c r="I3654" t="s">
        <v>6918</v>
      </c>
      <c r="J3654">
        <v>444</v>
      </c>
      <c r="K3654" t="s">
        <v>31390</v>
      </c>
      <c r="L3654" t="s">
        <v>17595</v>
      </c>
      <c r="M3654">
        <v>769772</v>
      </c>
      <c r="N3654">
        <v>2600</v>
      </c>
      <c r="O3654">
        <v>234</v>
      </c>
      <c r="P3654">
        <v>234</v>
      </c>
      <c r="Q3654">
        <v>0</v>
      </c>
      <c r="R3654">
        <v>0</v>
      </c>
      <c r="S3654">
        <v>769772</v>
      </c>
      <c r="T3654">
        <v>234</v>
      </c>
      <c r="U3654">
        <v>0</v>
      </c>
    </row>
    <row r="3655" spans="1:21">
      <c r="A3655">
        <v>1.1000000000000001</v>
      </c>
      <c r="B3655">
        <v>2</v>
      </c>
      <c r="C3655" t="s">
        <v>31391</v>
      </c>
      <c r="D3655" t="s">
        <v>31392</v>
      </c>
      <c r="E3655" t="s">
        <v>10537</v>
      </c>
      <c r="F3655" t="s">
        <v>31393</v>
      </c>
      <c r="G3655" t="s">
        <v>31394</v>
      </c>
      <c r="H3655" t="s">
        <v>4414</v>
      </c>
      <c r="I3655" t="s">
        <v>10536</v>
      </c>
      <c r="J3655">
        <v>444</v>
      </c>
      <c r="K3655" t="s">
        <v>31390</v>
      </c>
      <c r="L3655" t="s">
        <v>17595</v>
      </c>
      <c r="M3655">
        <v>582642</v>
      </c>
      <c r="N3655">
        <v>2600</v>
      </c>
      <c r="O3655">
        <v>234</v>
      </c>
      <c r="P3655">
        <v>234</v>
      </c>
      <c r="Q3655">
        <v>0</v>
      </c>
      <c r="R3655">
        <v>0</v>
      </c>
      <c r="S3655">
        <v>582642</v>
      </c>
      <c r="T3655">
        <v>234</v>
      </c>
      <c r="U3655">
        <v>0</v>
      </c>
    </row>
    <row r="3656" spans="1:21">
      <c r="A3656">
        <v>1.1000000000000001</v>
      </c>
      <c r="B3656">
        <v>3</v>
      </c>
      <c r="C3656" t="s">
        <v>31395</v>
      </c>
      <c r="D3656" t="s">
        <v>31396</v>
      </c>
      <c r="E3656" t="s">
        <v>10534</v>
      </c>
      <c r="F3656" t="s">
        <v>17718</v>
      </c>
      <c r="G3656" t="s">
        <v>31397</v>
      </c>
      <c r="H3656" t="s">
        <v>4411</v>
      </c>
      <c r="I3656" t="s">
        <v>10533</v>
      </c>
      <c r="J3656">
        <v>444</v>
      </c>
      <c r="K3656" t="s">
        <v>31390</v>
      </c>
      <c r="L3656" t="s">
        <v>18241</v>
      </c>
      <c r="M3656">
        <v>619453</v>
      </c>
      <c r="N3656">
        <v>2600</v>
      </c>
      <c r="O3656">
        <v>234</v>
      </c>
      <c r="P3656">
        <v>234</v>
      </c>
      <c r="Q3656">
        <v>0</v>
      </c>
      <c r="R3656">
        <v>0</v>
      </c>
      <c r="S3656">
        <v>619453</v>
      </c>
      <c r="T3656">
        <v>234</v>
      </c>
      <c r="U3656">
        <v>0</v>
      </c>
    </row>
    <row r="3657" spans="1:21">
      <c r="A3657">
        <v>1.1000000000000001</v>
      </c>
      <c r="B3657">
        <v>4</v>
      </c>
      <c r="C3657" t="s">
        <v>31398</v>
      </c>
      <c r="D3657" t="s">
        <v>31399</v>
      </c>
      <c r="E3657" t="s">
        <v>10529</v>
      </c>
      <c r="F3657" t="s">
        <v>31400</v>
      </c>
      <c r="G3657" t="s">
        <v>31401</v>
      </c>
      <c r="H3657" t="s">
        <v>4408</v>
      </c>
      <c r="I3657" t="s">
        <v>10528</v>
      </c>
      <c r="J3657">
        <v>444</v>
      </c>
      <c r="K3657" t="s">
        <v>31390</v>
      </c>
      <c r="L3657" t="s">
        <v>18241</v>
      </c>
      <c r="M3657">
        <v>357318</v>
      </c>
      <c r="N3657">
        <v>2600</v>
      </c>
      <c r="O3657">
        <v>234</v>
      </c>
      <c r="P3657">
        <v>234</v>
      </c>
      <c r="Q3657">
        <v>0</v>
      </c>
      <c r="R3657">
        <v>0</v>
      </c>
      <c r="S3657">
        <v>357318</v>
      </c>
      <c r="T3657">
        <v>234</v>
      </c>
      <c r="U3657">
        <v>0</v>
      </c>
    </row>
    <row r="3658" spans="1:21">
      <c r="A3658">
        <v>1.1000000000000001</v>
      </c>
      <c r="B3658">
        <v>5</v>
      </c>
      <c r="C3658" t="s">
        <v>31402</v>
      </c>
      <c r="D3658" t="s">
        <v>31403</v>
      </c>
      <c r="E3658" t="s">
        <v>10524</v>
      </c>
      <c r="F3658" t="s">
        <v>31404</v>
      </c>
      <c r="G3658" t="s">
        <v>31405</v>
      </c>
      <c r="H3658" t="s">
        <v>4406</v>
      </c>
      <c r="I3658" t="s">
        <v>10523</v>
      </c>
      <c r="J3658">
        <v>444</v>
      </c>
      <c r="K3658" t="s">
        <v>31390</v>
      </c>
      <c r="L3658" t="s">
        <v>18241</v>
      </c>
      <c r="M3658">
        <v>246796</v>
      </c>
      <c r="N3658">
        <v>2600</v>
      </c>
      <c r="O3658">
        <v>234</v>
      </c>
      <c r="P3658">
        <v>234</v>
      </c>
      <c r="Q3658">
        <v>0</v>
      </c>
      <c r="R3658">
        <v>0</v>
      </c>
      <c r="S3658">
        <v>246796</v>
      </c>
      <c r="T3658">
        <v>234</v>
      </c>
      <c r="U3658">
        <v>0</v>
      </c>
    </row>
    <row r="3659" spans="1:21">
      <c r="A3659">
        <v>1.1000000000000001</v>
      </c>
      <c r="B3659">
        <v>6</v>
      </c>
      <c r="C3659" t="s">
        <v>31406</v>
      </c>
      <c r="D3659" t="s">
        <v>31407</v>
      </c>
      <c r="E3659" t="s">
        <v>10520</v>
      </c>
      <c r="F3659" t="s">
        <v>31408</v>
      </c>
      <c r="G3659" t="s">
        <v>31409</v>
      </c>
      <c r="H3659" t="s">
        <v>4403</v>
      </c>
      <c r="I3659" t="s">
        <v>10519</v>
      </c>
      <c r="J3659">
        <v>444</v>
      </c>
      <c r="K3659" t="s">
        <v>31390</v>
      </c>
      <c r="L3659" t="s">
        <v>18241</v>
      </c>
      <c r="M3659">
        <v>69340</v>
      </c>
      <c r="N3659">
        <v>2600</v>
      </c>
      <c r="O3659">
        <v>234</v>
      </c>
      <c r="P3659">
        <v>234</v>
      </c>
      <c r="Q3659">
        <v>0</v>
      </c>
      <c r="R3659">
        <v>0</v>
      </c>
      <c r="S3659">
        <v>69340</v>
      </c>
      <c r="T3659">
        <v>234</v>
      </c>
      <c r="U3659">
        <v>0</v>
      </c>
    </row>
    <row r="3660" spans="1:21">
      <c r="A3660">
        <v>1.1000000000000001</v>
      </c>
      <c r="B3660">
        <v>7</v>
      </c>
      <c r="C3660" t="s">
        <v>31410</v>
      </c>
      <c r="D3660" t="s">
        <v>31411</v>
      </c>
      <c r="E3660" t="s">
        <v>2296</v>
      </c>
      <c r="F3660" t="s">
        <v>31412</v>
      </c>
      <c r="G3660" t="s">
        <v>31413</v>
      </c>
      <c r="H3660" t="s">
        <v>4399</v>
      </c>
      <c r="I3660" t="s">
        <v>2295</v>
      </c>
      <c r="J3660">
        <v>444</v>
      </c>
      <c r="K3660" t="s">
        <v>31390</v>
      </c>
      <c r="L3660" t="s">
        <v>18241</v>
      </c>
      <c r="M3660">
        <v>2226134</v>
      </c>
      <c r="N3660">
        <v>2600</v>
      </c>
      <c r="O3660">
        <v>234</v>
      </c>
      <c r="P3660">
        <v>234</v>
      </c>
      <c r="Q3660">
        <v>0</v>
      </c>
      <c r="R3660">
        <v>0</v>
      </c>
      <c r="S3660">
        <v>2226134</v>
      </c>
      <c r="T3660">
        <v>234</v>
      </c>
      <c r="U3660">
        <v>0</v>
      </c>
    </row>
    <row r="3661" spans="1:21">
      <c r="A3661">
        <v>1.1000000000000001</v>
      </c>
      <c r="B3661">
        <v>8</v>
      </c>
      <c r="C3661" t="s">
        <v>31414</v>
      </c>
      <c r="D3661" t="s">
        <v>18299</v>
      </c>
      <c r="E3661" t="s">
        <v>31415</v>
      </c>
      <c r="F3661" t="s">
        <v>18300</v>
      </c>
      <c r="G3661" t="s">
        <v>31416</v>
      </c>
      <c r="H3661" t="s">
        <v>4398</v>
      </c>
      <c r="I3661" t="s">
        <v>10516</v>
      </c>
      <c r="J3661">
        <v>444</v>
      </c>
      <c r="K3661" t="s">
        <v>31390</v>
      </c>
      <c r="L3661" t="s">
        <v>18241</v>
      </c>
      <c r="M3661">
        <v>702514</v>
      </c>
      <c r="N3661">
        <v>2600</v>
      </c>
      <c r="O3661">
        <v>234</v>
      </c>
      <c r="P3661">
        <v>234</v>
      </c>
      <c r="Q3661">
        <v>0</v>
      </c>
      <c r="R3661">
        <v>0</v>
      </c>
      <c r="S3661">
        <v>702514</v>
      </c>
      <c r="T3661">
        <v>234</v>
      </c>
      <c r="U3661">
        <v>0</v>
      </c>
    </row>
    <row r="3662" spans="1:21">
      <c r="A3662">
        <v>1.1000000000000001</v>
      </c>
      <c r="B3662">
        <v>9</v>
      </c>
      <c r="C3662" t="s">
        <v>31417</v>
      </c>
      <c r="D3662" t="s">
        <v>31418</v>
      </c>
      <c r="E3662" t="s">
        <v>10513</v>
      </c>
      <c r="F3662" t="s">
        <v>31419</v>
      </c>
      <c r="G3662" t="s">
        <v>31420</v>
      </c>
      <c r="H3662" t="s">
        <v>4395</v>
      </c>
      <c r="I3662" t="s">
        <v>10512</v>
      </c>
      <c r="J3662">
        <v>444</v>
      </c>
      <c r="K3662" t="s">
        <v>31390</v>
      </c>
      <c r="L3662" t="s">
        <v>17612</v>
      </c>
      <c r="M3662">
        <v>245994</v>
      </c>
      <c r="N3662">
        <v>2600</v>
      </c>
      <c r="O3662">
        <v>234</v>
      </c>
      <c r="P3662">
        <v>234</v>
      </c>
      <c r="Q3662">
        <v>0</v>
      </c>
      <c r="R3662">
        <v>0</v>
      </c>
      <c r="S3662">
        <v>245994</v>
      </c>
      <c r="T3662">
        <v>234</v>
      </c>
      <c r="U3662">
        <v>0</v>
      </c>
    </row>
    <row r="3663" spans="1:21">
      <c r="A3663">
        <v>1.1000000000000001</v>
      </c>
      <c r="B3663">
        <v>10</v>
      </c>
      <c r="C3663" t="s">
        <v>31421</v>
      </c>
      <c r="D3663" t="s">
        <v>31422</v>
      </c>
      <c r="E3663" t="s">
        <v>6906</v>
      </c>
      <c r="F3663" t="s">
        <v>31423</v>
      </c>
      <c r="G3663" t="s">
        <v>31424</v>
      </c>
      <c r="H3663" t="s">
        <v>4389</v>
      </c>
      <c r="I3663" t="s">
        <v>6905</v>
      </c>
      <c r="J3663">
        <v>444</v>
      </c>
      <c r="K3663" t="s">
        <v>31390</v>
      </c>
      <c r="L3663" t="s">
        <v>18241</v>
      </c>
      <c r="M3663">
        <v>596985</v>
      </c>
      <c r="N3663">
        <v>2600</v>
      </c>
      <c r="O3663">
        <v>234</v>
      </c>
      <c r="P3663">
        <v>234</v>
      </c>
      <c r="Q3663">
        <v>0</v>
      </c>
      <c r="R3663">
        <v>0</v>
      </c>
      <c r="S3663">
        <v>596985</v>
      </c>
      <c r="T3663">
        <v>234</v>
      </c>
      <c r="U3663">
        <v>0</v>
      </c>
    </row>
    <row r="3664" spans="1:21">
      <c r="A3664">
        <v>1.1000000000000001</v>
      </c>
      <c r="B3664">
        <v>11</v>
      </c>
      <c r="C3664" t="s">
        <v>31425</v>
      </c>
      <c r="D3664" t="s">
        <v>31426</v>
      </c>
      <c r="E3664" t="s">
        <v>4455</v>
      </c>
      <c r="F3664" t="s">
        <v>31427</v>
      </c>
      <c r="G3664" t="s">
        <v>31428</v>
      </c>
      <c r="H3664" t="s">
        <v>4386</v>
      </c>
      <c r="I3664" t="s">
        <v>4454</v>
      </c>
      <c r="J3664">
        <v>444</v>
      </c>
      <c r="K3664" t="s">
        <v>31390</v>
      </c>
      <c r="L3664" t="s">
        <v>17595</v>
      </c>
      <c r="M3664">
        <v>576685</v>
      </c>
      <c r="N3664">
        <v>2600</v>
      </c>
      <c r="O3664">
        <v>234</v>
      </c>
      <c r="P3664">
        <v>234</v>
      </c>
      <c r="Q3664">
        <v>0</v>
      </c>
      <c r="R3664">
        <v>0</v>
      </c>
      <c r="S3664">
        <v>576685</v>
      </c>
      <c r="T3664">
        <v>234</v>
      </c>
      <c r="U3664">
        <v>0</v>
      </c>
    </row>
    <row r="3665" spans="1:21">
      <c r="A3665">
        <v>1.1000000000000001</v>
      </c>
      <c r="B3665">
        <v>12</v>
      </c>
      <c r="C3665" t="s">
        <v>31429</v>
      </c>
      <c r="D3665" t="s">
        <v>31430</v>
      </c>
      <c r="E3665" t="s">
        <v>10504</v>
      </c>
      <c r="F3665" t="s">
        <v>31431</v>
      </c>
      <c r="G3665" t="s">
        <v>31432</v>
      </c>
      <c r="H3665" t="s">
        <v>6890</v>
      </c>
      <c r="I3665" t="s">
        <v>10503</v>
      </c>
      <c r="J3665">
        <v>444</v>
      </c>
      <c r="K3665" t="s">
        <v>31390</v>
      </c>
      <c r="L3665" t="s">
        <v>17635</v>
      </c>
      <c r="M3665">
        <v>109540</v>
      </c>
      <c r="N3665">
        <v>2600</v>
      </c>
      <c r="O3665">
        <v>234</v>
      </c>
      <c r="P3665">
        <v>234</v>
      </c>
      <c r="Q3665">
        <v>0</v>
      </c>
      <c r="R3665">
        <v>0</v>
      </c>
      <c r="S3665">
        <v>109540</v>
      </c>
      <c r="T3665">
        <v>234</v>
      </c>
      <c r="U3665">
        <v>0</v>
      </c>
    </row>
    <row r="3666" spans="1:21">
      <c r="A3666">
        <v>1.1000000000000001</v>
      </c>
      <c r="B3666">
        <v>13</v>
      </c>
      <c r="C3666" t="s">
        <v>31433</v>
      </c>
      <c r="D3666" t="s">
        <v>31434</v>
      </c>
      <c r="E3666" t="s">
        <v>10501</v>
      </c>
      <c r="F3666" t="s">
        <v>31435</v>
      </c>
      <c r="G3666" t="s">
        <v>31436</v>
      </c>
      <c r="H3666" t="s">
        <v>6889</v>
      </c>
      <c r="I3666" t="s">
        <v>10500</v>
      </c>
      <c r="J3666">
        <v>444</v>
      </c>
      <c r="K3666" t="s">
        <v>31390</v>
      </c>
      <c r="L3666" t="s">
        <v>18241</v>
      </c>
      <c r="M3666">
        <v>1065738</v>
      </c>
      <c r="N3666">
        <v>2600</v>
      </c>
      <c r="O3666">
        <v>234</v>
      </c>
      <c r="P3666">
        <v>234</v>
      </c>
      <c r="Q3666">
        <v>0</v>
      </c>
      <c r="R3666">
        <v>0</v>
      </c>
      <c r="S3666">
        <v>1065738</v>
      </c>
      <c r="T3666">
        <v>234</v>
      </c>
      <c r="U3666">
        <v>0</v>
      </c>
    </row>
    <row r="3667" spans="1:21">
      <c r="A3667">
        <v>1.1000000000000001</v>
      </c>
      <c r="B3667">
        <v>14</v>
      </c>
      <c r="C3667" t="s">
        <v>31437</v>
      </c>
      <c r="D3667" t="s">
        <v>31438</v>
      </c>
      <c r="E3667" t="s">
        <v>4522</v>
      </c>
      <c r="F3667" t="s">
        <v>30825</v>
      </c>
      <c r="G3667" t="s">
        <v>31439</v>
      </c>
      <c r="H3667" t="s">
        <v>6883</v>
      </c>
      <c r="I3667" t="s">
        <v>10499</v>
      </c>
      <c r="J3667">
        <v>444</v>
      </c>
      <c r="K3667" t="s">
        <v>31390</v>
      </c>
      <c r="L3667" t="s">
        <v>18241</v>
      </c>
      <c r="M3667">
        <v>514057</v>
      </c>
      <c r="N3667">
        <v>2600</v>
      </c>
      <c r="O3667">
        <v>234</v>
      </c>
      <c r="P3667">
        <v>234</v>
      </c>
      <c r="Q3667">
        <v>0</v>
      </c>
      <c r="R3667">
        <v>0</v>
      </c>
      <c r="S3667">
        <v>514057</v>
      </c>
      <c r="T3667">
        <v>234</v>
      </c>
      <c r="U3667">
        <v>0</v>
      </c>
    </row>
    <row r="3668" spans="1:21">
      <c r="A3668">
        <v>1.1000000000000001</v>
      </c>
      <c r="B3668">
        <v>15</v>
      </c>
      <c r="C3668" t="s">
        <v>31440</v>
      </c>
      <c r="D3668" t="s">
        <v>31441</v>
      </c>
      <c r="E3668" t="s">
        <v>10496</v>
      </c>
      <c r="F3668" t="s">
        <v>31442</v>
      </c>
      <c r="G3668" t="s">
        <v>31443</v>
      </c>
      <c r="H3668" t="s">
        <v>2285</v>
      </c>
      <c r="I3668" t="s">
        <v>10495</v>
      </c>
      <c r="J3668">
        <v>444</v>
      </c>
      <c r="K3668" t="s">
        <v>31390</v>
      </c>
      <c r="L3668" t="s">
        <v>18241</v>
      </c>
      <c r="M3668">
        <v>42685</v>
      </c>
      <c r="N3668">
        <v>2600</v>
      </c>
      <c r="O3668">
        <v>234</v>
      </c>
      <c r="P3668">
        <v>234</v>
      </c>
      <c r="Q3668">
        <v>0</v>
      </c>
      <c r="R3668">
        <v>0</v>
      </c>
      <c r="S3668">
        <v>42685</v>
      </c>
      <c r="T3668">
        <v>234</v>
      </c>
      <c r="U3668">
        <v>0</v>
      </c>
    </row>
    <row r="3669" spans="1:21">
      <c r="A3669">
        <v>1.1000000000000001</v>
      </c>
      <c r="B3669">
        <v>16</v>
      </c>
      <c r="C3669" t="s">
        <v>31444</v>
      </c>
      <c r="D3669" t="s">
        <v>31445</v>
      </c>
      <c r="E3669" t="s">
        <v>10492</v>
      </c>
      <c r="F3669" t="s">
        <v>31446</v>
      </c>
      <c r="G3669" t="s">
        <v>31447</v>
      </c>
      <c r="H3669" t="s">
        <v>6879</v>
      </c>
      <c r="I3669" t="s">
        <v>10491</v>
      </c>
      <c r="J3669">
        <v>444</v>
      </c>
      <c r="K3669" t="s">
        <v>31390</v>
      </c>
      <c r="L3669" t="s">
        <v>18241</v>
      </c>
      <c r="M3669">
        <v>124839</v>
      </c>
      <c r="N3669">
        <v>2600</v>
      </c>
      <c r="O3669">
        <v>234</v>
      </c>
      <c r="P3669">
        <v>234</v>
      </c>
      <c r="Q3669">
        <v>0</v>
      </c>
      <c r="R3669">
        <v>0</v>
      </c>
      <c r="S3669">
        <v>124839</v>
      </c>
      <c r="T3669">
        <v>234</v>
      </c>
      <c r="U3669">
        <v>0</v>
      </c>
    </row>
    <row r="3670" spans="1:21">
      <c r="A3670">
        <v>1.1000000000000001</v>
      </c>
      <c r="B3670">
        <v>17</v>
      </c>
      <c r="C3670" t="s">
        <v>31448</v>
      </c>
      <c r="D3670" t="s">
        <v>31449</v>
      </c>
      <c r="E3670" t="s">
        <v>978</v>
      </c>
      <c r="F3670" t="s">
        <v>17755</v>
      </c>
      <c r="G3670" t="s">
        <v>31450</v>
      </c>
      <c r="H3670" t="s">
        <v>6869</v>
      </c>
      <c r="I3670" t="s">
        <v>10487</v>
      </c>
      <c r="J3670">
        <v>444</v>
      </c>
      <c r="K3670" t="s">
        <v>31390</v>
      </c>
      <c r="L3670" t="s">
        <v>18241</v>
      </c>
      <c r="M3670">
        <v>124051</v>
      </c>
      <c r="N3670">
        <v>2600</v>
      </c>
      <c r="O3670">
        <v>234</v>
      </c>
      <c r="P3670">
        <v>234</v>
      </c>
      <c r="Q3670">
        <v>0</v>
      </c>
      <c r="R3670">
        <v>0</v>
      </c>
      <c r="S3670">
        <v>124051</v>
      </c>
      <c r="T3670">
        <v>234</v>
      </c>
      <c r="U3670">
        <v>0</v>
      </c>
    </row>
    <row r="3671" spans="1:21">
      <c r="A3671">
        <v>1.1000000000000001</v>
      </c>
      <c r="B3671">
        <v>18</v>
      </c>
      <c r="C3671" t="s">
        <v>31451</v>
      </c>
      <c r="D3671" t="s">
        <v>31452</v>
      </c>
      <c r="E3671" t="s">
        <v>6898</v>
      </c>
      <c r="F3671" t="s">
        <v>31453</v>
      </c>
      <c r="G3671" t="s">
        <v>31454</v>
      </c>
      <c r="H3671" t="s">
        <v>790</v>
      </c>
      <c r="I3671" t="s">
        <v>6897</v>
      </c>
      <c r="J3671">
        <v>444</v>
      </c>
      <c r="K3671" t="s">
        <v>31390</v>
      </c>
      <c r="L3671" t="s">
        <v>18241</v>
      </c>
      <c r="M3671">
        <v>851332</v>
      </c>
      <c r="N3671">
        <v>2600</v>
      </c>
      <c r="O3671">
        <v>234</v>
      </c>
      <c r="P3671">
        <v>234</v>
      </c>
      <c r="Q3671">
        <v>0</v>
      </c>
      <c r="R3671">
        <v>0</v>
      </c>
      <c r="S3671">
        <v>851332</v>
      </c>
      <c r="T3671">
        <v>234</v>
      </c>
      <c r="U3671">
        <v>0</v>
      </c>
    </row>
    <row r="3672" spans="1:21">
      <c r="A3672">
        <v>1.1000000000000001</v>
      </c>
      <c r="B3672">
        <v>19</v>
      </c>
      <c r="C3672" t="s">
        <v>31455</v>
      </c>
      <c r="D3672" t="s">
        <v>31456</v>
      </c>
      <c r="E3672" t="s">
        <v>6895</v>
      </c>
      <c r="F3672" t="s">
        <v>31457</v>
      </c>
      <c r="G3672" t="s">
        <v>31458</v>
      </c>
      <c r="H3672" t="s">
        <v>6864</v>
      </c>
      <c r="I3672" t="s">
        <v>6894</v>
      </c>
      <c r="J3672">
        <v>444</v>
      </c>
      <c r="K3672" t="s">
        <v>31390</v>
      </c>
      <c r="L3672" t="s">
        <v>17595</v>
      </c>
      <c r="M3672">
        <v>209621</v>
      </c>
      <c r="N3672">
        <v>2600</v>
      </c>
      <c r="O3672">
        <v>234</v>
      </c>
      <c r="P3672">
        <v>234</v>
      </c>
      <c r="Q3672">
        <v>0</v>
      </c>
      <c r="R3672">
        <v>0</v>
      </c>
      <c r="S3672">
        <v>209621</v>
      </c>
      <c r="T3672">
        <v>234</v>
      </c>
      <c r="U3672">
        <v>0</v>
      </c>
    </row>
    <row r="3673" spans="1:21">
      <c r="A3673">
        <v>1.1000000000000001</v>
      </c>
      <c r="B3673">
        <v>20</v>
      </c>
      <c r="C3673" t="s">
        <v>31459</v>
      </c>
      <c r="D3673" t="s">
        <v>31460</v>
      </c>
      <c r="E3673" t="s">
        <v>10483</v>
      </c>
      <c r="F3673" t="s">
        <v>31461</v>
      </c>
      <c r="G3673" t="s">
        <v>31462</v>
      </c>
      <c r="H3673" t="s">
        <v>6861</v>
      </c>
      <c r="I3673" t="s">
        <v>10482</v>
      </c>
      <c r="J3673">
        <v>444</v>
      </c>
      <c r="K3673" t="s">
        <v>31390</v>
      </c>
      <c r="L3673" t="s">
        <v>17595</v>
      </c>
      <c r="M3673">
        <v>96511</v>
      </c>
      <c r="N3673">
        <v>2600</v>
      </c>
      <c r="O3673">
        <v>234</v>
      </c>
      <c r="P3673">
        <v>234</v>
      </c>
      <c r="Q3673">
        <v>0</v>
      </c>
      <c r="R3673">
        <v>0</v>
      </c>
      <c r="S3673">
        <v>96511</v>
      </c>
      <c r="T3673">
        <v>234</v>
      </c>
      <c r="U3673">
        <v>0</v>
      </c>
    </row>
    <row r="3674" spans="1:21">
      <c r="A3674">
        <v>1.1000000000000001</v>
      </c>
      <c r="B3674">
        <v>21</v>
      </c>
      <c r="C3674" t="s">
        <v>31463</v>
      </c>
      <c r="D3674" t="s">
        <v>31464</v>
      </c>
      <c r="E3674" t="s">
        <v>10477</v>
      </c>
      <c r="F3674" t="s">
        <v>31465</v>
      </c>
      <c r="G3674" t="s">
        <v>31466</v>
      </c>
      <c r="H3674" t="s">
        <v>6858</v>
      </c>
      <c r="I3674" t="s">
        <v>10476</v>
      </c>
      <c r="J3674">
        <v>444</v>
      </c>
      <c r="K3674" t="s">
        <v>31390</v>
      </c>
      <c r="L3674" t="s">
        <v>18241</v>
      </c>
      <c r="M3674">
        <v>161701</v>
      </c>
      <c r="N3674">
        <v>2600</v>
      </c>
      <c r="O3674">
        <v>234</v>
      </c>
      <c r="P3674">
        <v>234</v>
      </c>
      <c r="Q3674">
        <v>0</v>
      </c>
      <c r="R3674">
        <v>0</v>
      </c>
      <c r="S3674">
        <v>161701</v>
      </c>
      <c r="T3674">
        <v>234</v>
      </c>
      <c r="U3674">
        <v>0</v>
      </c>
    </row>
    <row r="3675" spans="1:21">
      <c r="A3675">
        <v>1.1000000000000001</v>
      </c>
      <c r="B3675">
        <v>22</v>
      </c>
      <c r="C3675" t="s">
        <v>31467</v>
      </c>
      <c r="D3675" t="s">
        <v>31468</v>
      </c>
      <c r="E3675" t="s">
        <v>4451</v>
      </c>
      <c r="F3675" t="s">
        <v>31469</v>
      </c>
      <c r="G3675" t="s">
        <v>31470</v>
      </c>
      <c r="H3675" t="s">
        <v>6854</v>
      </c>
      <c r="I3675" t="s">
        <v>4450</v>
      </c>
      <c r="J3675">
        <v>444</v>
      </c>
      <c r="K3675" t="s">
        <v>31390</v>
      </c>
      <c r="L3675" t="s">
        <v>18241</v>
      </c>
      <c r="M3675">
        <v>290702</v>
      </c>
      <c r="N3675">
        <v>2600</v>
      </c>
      <c r="O3675">
        <v>234</v>
      </c>
      <c r="P3675">
        <v>234</v>
      </c>
      <c r="Q3675">
        <v>0</v>
      </c>
      <c r="R3675">
        <v>0</v>
      </c>
      <c r="S3675">
        <v>290702</v>
      </c>
      <c r="T3675">
        <v>234</v>
      </c>
      <c r="U3675">
        <v>0</v>
      </c>
    </row>
    <row r="3676" spans="1:21">
      <c r="A3676">
        <v>1.1000000000000001</v>
      </c>
      <c r="B3676">
        <v>1</v>
      </c>
      <c r="C3676" t="s">
        <v>31471</v>
      </c>
      <c r="D3676" t="s">
        <v>31472</v>
      </c>
      <c r="E3676" t="s">
        <v>2984</v>
      </c>
      <c r="F3676" t="s">
        <v>25931</v>
      </c>
      <c r="G3676" t="s">
        <v>31473</v>
      </c>
      <c r="H3676" t="s">
        <v>2282</v>
      </c>
      <c r="I3676" t="s">
        <v>4449</v>
      </c>
      <c r="J3676">
        <v>445</v>
      </c>
      <c r="K3676" t="s">
        <v>31474</v>
      </c>
      <c r="L3676" t="s">
        <v>17635</v>
      </c>
      <c r="M3676">
        <v>87370</v>
      </c>
      <c r="N3676">
        <v>2600</v>
      </c>
      <c r="O3676">
        <v>234</v>
      </c>
      <c r="P3676">
        <v>234</v>
      </c>
      <c r="Q3676">
        <v>0</v>
      </c>
      <c r="R3676">
        <v>0</v>
      </c>
      <c r="S3676">
        <v>87370</v>
      </c>
      <c r="T3676">
        <v>234</v>
      </c>
      <c r="U3676">
        <v>0</v>
      </c>
    </row>
    <row r="3677" spans="1:21">
      <c r="A3677">
        <v>1.1000000000000001</v>
      </c>
      <c r="B3677">
        <v>2</v>
      </c>
      <c r="C3677" t="s">
        <v>31475</v>
      </c>
      <c r="D3677" t="s">
        <v>31476</v>
      </c>
      <c r="E3677" t="s">
        <v>1033</v>
      </c>
      <c r="F3677" t="s">
        <v>19723</v>
      </c>
      <c r="G3677" t="s">
        <v>31477</v>
      </c>
      <c r="H3677" t="s">
        <v>6846</v>
      </c>
      <c r="I3677" t="s">
        <v>4446</v>
      </c>
      <c r="J3677">
        <v>445</v>
      </c>
      <c r="K3677" t="s">
        <v>31474</v>
      </c>
      <c r="L3677" t="s">
        <v>17635</v>
      </c>
      <c r="M3677">
        <v>162317</v>
      </c>
      <c r="N3677">
        <v>2600</v>
      </c>
      <c r="O3677">
        <v>234</v>
      </c>
      <c r="P3677">
        <v>234</v>
      </c>
      <c r="Q3677">
        <v>0</v>
      </c>
      <c r="R3677">
        <v>0</v>
      </c>
      <c r="S3677">
        <v>162317</v>
      </c>
      <c r="T3677">
        <v>234</v>
      </c>
      <c r="U3677">
        <v>0</v>
      </c>
    </row>
    <row r="3678" spans="1:21">
      <c r="A3678">
        <v>1.1000000000000001</v>
      </c>
      <c r="B3678">
        <v>3</v>
      </c>
      <c r="C3678" t="s">
        <v>31478</v>
      </c>
      <c r="D3678" t="s">
        <v>31479</v>
      </c>
      <c r="E3678" t="s">
        <v>1033</v>
      </c>
      <c r="F3678" t="s">
        <v>19723</v>
      </c>
      <c r="G3678" t="s">
        <v>31480</v>
      </c>
      <c r="H3678" t="s">
        <v>6844</v>
      </c>
      <c r="I3678" t="s">
        <v>4444</v>
      </c>
      <c r="J3678">
        <v>445</v>
      </c>
      <c r="K3678" t="s">
        <v>31474</v>
      </c>
      <c r="L3678" t="s">
        <v>17635</v>
      </c>
      <c r="M3678">
        <v>1119578</v>
      </c>
      <c r="N3678">
        <v>2600</v>
      </c>
      <c r="O3678">
        <v>234</v>
      </c>
      <c r="P3678">
        <v>234</v>
      </c>
      <c r="Q3678">
        <v>0</v>
      </c>
      <c r="R3678">
        <v>0</v>
      </c>
      <c r="S3678">
        <v>1119578</v>
      </c>
      <c r="T3678">
        <v>234</v>
      </c>
      <c r="U3678">
        <v>0</v>
      </c>
    </row>
    <row r="3679" spans="1:21">
      <c r="A3679">
        <v>1.1000000000000001</v>
      </c>
      <c r="B3679">
        <v>4</v>
      </c>
      <c r="C3679" t="s">
        <v>31481</v>
      </c>
      <c r="D3679" t="s">
        <v>31482</v>
      </c>
      <c r="E3679" t="s">
        <v>2984</v>
      </c>
      <c r="F3679" t="s">
        <v>25931</v>
      </c>
      <c r="G3679" t="s">
        <v>31483</v>
      </c>
      <c r="H3679" t="s">
        <v>6837</v>
      </c>
      <c r="I3679" t="s">
        <v>4438</v>
      </c>
      <c r="J3679">
        <v>445</v>
      </c>
      <c r="K3679" t="s">
        <v>31474</v>
      </c>
      <c r="L3679" t="s">
        <v>17635</v>
      </c>
      <c r="M3679">
        <v>133423</v>
      </c>
      <c r="N3679">
        <v>2600</v>
      </c>
      <c r="O3679">
        <v>234</v>
      </c>
      <c r="P3679">
        <v>234</v>
      </c>
      <c r="Q3679">
        <v>0</v>
      </c>
      <c r="R3679">
        <v>0</v>
      </c>
      <c r="S3679">
        <v>133423</v>
      </c>
      <c r="T3679">
        <v>234</v>
      </c>
      <c r="U3679">
        <v>0</v>
      </c>
    </row>
    <row r="3680" spans="1:21">
      <c r="A3680">
        <v>1.1000000000000001</v>
      </c>
      <c r="B3680">
        <v>5</v>
      </c>
      <c r="C3680" t="s">
        <v>31484</v>
      </c>
      <c r="D3680" t="s">
        <v>31485</v>
      </c>
      <c r="E3680" t="s">
        <v>2289</v>
      </c>
      <c r="F3680" t="s">
        <v>31486</v>
      </c>
      <c r="G3680" t="s">
        <v>31487</v>
      </c>
      <c r="H3680" t="s">
        <v>6836</v>
      </c>
      <c r="I3680" t="s">
        <v>4437</v>
      </c>
      <c r="J3680">
        <v>445</v>
      </c>
      <c r="K3680" t="s">
        <v>31474</v>
      </c>
      <c r="L3680" t="s">
        <v>17635</v>
      </c>
      <c r="M3680">
        <v>626626</v>
      </c>
      <c r="N3680">
        <v>2600</v>
      </c>
      <c r="O3680">
        <v>234</v>
      </c>
      <c r="P3680">
        <v>234</v>
      </c>
      <c r="Q3680">
        <v>0</v>
      </c>
      <c r="R3680">
        <v>0</v>
      </c>
      <c r="S3680">
        <v>626626</v>
      </c>
      <c r="T3680">
        <v>234</v>
      </c>
      <c r="U3680">
        <v>0</v>
      </c>
    </row>
    <row r="3681" spans="1:21">
      <c r="A3681">
        <v>1.1000000000000001</v>
      </c>
      <c r="B3681">
        <v>6</v>
      </c>
      <c r="C3681" t="s">
        <v>31488</v>
      </c>
      <c r="D3681" t="s">
        <v>31489</v>
      </c>
      <c r="E3681" t="s">
        <v>1033</v>
      </c>
      <c r="F3681" t="s">
        <v>19723</v>
      </c>
      <c r="G3681" t="s">
        <v>31490</v>
      </c>
      <c r="H3681" t="s">
        <v>6826</v>
      </c>
      <c r="I3681" t="s">
        <v>2291</v>
      </c>
      <c r="J3681">
        <v>445</v>
      </c>
      <c r="K3681" t="s">
        <v>31474</v>
      </c>
      <c r="L3681" t="s">
        <v>17635</v>
      </c>
      <c r="M3681">
        <v>62720</v>
      </c>
      <c r="N3681">
        <v>2600</v>
      </c>
      <c r="O3681">
        <v>234</v>
      </c>
      <c r="P3681">
        <v>234</v>
      </c>
      <c r="Q3681">
        <v>0</v>
      </c>
      <c r="R3681">
        <v>0</v>
      </c>
      <c r="S3681">
        <v>62720</v>
      </c>
      <c r="T3681">
        <v>234</v>
      </c>
      <c r="U3681">
        <v>0</v>
      </c>
    </row>
    <row r="3682" spans="1:21">
      <c r="A3682">
        <v>1.1000000000000001</v>
      </c>
      <c r="B3682">
        <v>7</v>
      </c>
      <c r="C3682" t="s">
        <v>31491</v>
      </c>
      <c r="D3682" t="s">
        <v>26330</v>
      </c>
      <c r="E3682" t="s">
        <v>2956</v>
      </c>
      <c r="F3682" t="s">
        <v>18296</v>
      </c>
      <c r="G3682" t="s">
        <v>31492</v>
      </c>
      <c r="H3682" t="s">
        <v>6823</v>
      </c>
      <c r="I3682" t="s">
        <v>4433</v>
      </c>
      <c r="J3682">
        <v>445</v>
      </c>
      <c r="K3682" t="s">
        <v>31474</v>
      </c>
      <c r="L3682" t="s">
        <v>17612</v>
      </c>
      <c r="M3682">
        <v>244995</v>
      </c>
      <c r="N3682">
        <v>2600</v>
      </c>
      <c r="O3682">
        <v>234</v>
      </c>
      <c r="P3682">
        <v>234</v>
      </c>
      <c r="Q3682">
        <v>0</v>
      </c>
      <c r="R3682">
        <v>0</v>
      </c>
      <c r="S3682">
        <v>244995</v>
      </c>
      <c r="T3682">
        <v>234</v>
      </c>
      <c r="U3682">
        <v>0</v>
      </c>
    </row>
    <row r="3683" spans="1:21">
      <c r="A3683">
        <v>1.1000000000000001</v>
      </c>
      <c r="B3683">
        <v>8</v>
      </c>
      <c r="C3683" t="s">
        <v>31493</v>
      </c>
      <c r="D3683" t="s">
        <v>18396</v>
      </c>
      <c r="E3683" t="s">
        <v>2208</v>
      </c>
      <c r="F3683" t="s">
        <v>17706</v>
      </c>
      <c r="G3683" t="s">
        <v>31494</v>
      </c>
      <c r="H3683" t="s">
        <v>6820</v>
      </c>
      <c r="I3683" t="s">
        <v>4432</v>
      </c>
      <c r="J3683">
        <v>445</v>
      </c>
      <c r="K3683" t="s">
        <v>31474</v>
      </c>
      <c r="L3683" t="s">
        <v>17635</v>
      </c>
      <c r="M3683">
        <v>295566</v>
      </c>
      <c r="N3683">
        <v>2600</v>
      </c>
      <c r="O3683">
        <v>234</v>
      </c>
      <c r="P3683">
        <v>234</v>
      </c>
      <c r="Q3683">
        <v>0</v>
      </c>
      <c r="R3683">
        <v>0</v>
      </c>
      <c r="S3683">
        <v>295566</v>
      </c>
      <c r="T3683">
        <v>234</v>
      </c>
      <c r="U3683">
        <v>0</v>
      </c>
    </row>
    <row r="3684" spans="1:21">
      <c r="A3684">
        <v>1.1000000000000001</v>
      </c>
      <c r="B3684">
        <v>9</v>
      </c>
      <c r="C3684" t="s">
        <v>31495</v>
      </c>
      <c r="D3684" t="s">
        <v>31496</v>
      </c>
      <c r="E3684" t="s">
        <v>4430</v>
      </c>
      <c r="F3684" t="s">
        <v>31497</v>
      </c>
      <c r="G3684" t="s">
        <v>31498</v>
      </c>
      <c r="H3684" t="s">
        <v>6815</v>
      </c>
      <c r="I3684" t="s">
        <v>4429</v>
      </c>
      <c r="J3684">
        <v>445</v>
      </c>
      <c r="K3684" t="s">
        <v>31474</v>
      </c>
      <c r="L3684" t="s">
        <v>17635</v>
      </c>
      <c r="M3684">
        <v>124833</v>
      </c>
      <c r="N3684">
        <v>2600</v>
      </c>
      <c r="O3684">
        <v>234</v>
      </c>
      <c r="P3684">
        <v>234</v>
      </c>
      <c r="Q3684">
        <v>0</v>
      </c>
      <c r="R3684">
        <v>0</v>
      </c>
      <c r="S3684">
        <v>124833</v>
      </c>
      <c r="T3684">
        <v>234</v>
      </c>
      <c r="U3684">
        <v>0</v>
      </c>
    </row>
    <row r="3685" spans="1:21">
      <c r="A3685">
        <v>1.1000000000000001</v>
      </c>
      <c r="B3685">
        <v>10</v>
      </c>
      <c r="C3685" t="s">
        <v>31499</v>
      </c>
      <c r="D3685" t="s">
        <v>31500</v>
      </c>
      <c r="E3685" t="s">
        <v>2956</v>
      </c>
      <c r="F3685" t="s">
        <v>18296</v>
      </c>
      <c r="G3685" t="s">
        <v>31501</v>
      </c>
      <c r="H3685" t="s">
        <v>6812</v>
      </c>
      <c r="I3685" t="s">
        <v>4428</v>
      </c>
      <c r="J3685">
        <v>445</v>
      </c>
      <c r="K3685" t="s">
        <v>31474</v>
      </c>
      <c r="L3685" t="s">
        <v>17635</v>
      </c>
      <c r="M3685">
        <v>193665</v>
      </c>
      <c r="N3685">
        <v>2600</v>
      </c>
      <c r="O3685">
        <v>234</v>
      </c>
      <c r="P3685">
        <v>234</v>
      </c>
      <c r="Q3685">
        <v>0</v>
      </c>
      <c r="R3685">
        <v>0</v>
      </c>
      <c r="S3685">
        <v>193665</v>
      </c>
      <c r="T3685">
        <v>234</v>
      </c>
      <c r="U3685">
        <v>0</v>
      </c>
    </row>
    <row r="3686" spans="1:21">
      <c r="A3686">
        <v>1.1000000000000001</v>
      </c>
      <c r="B3686">
        <v>11</v>
      </c>
      <c r="C3686" t="s">
        <v>31502</v>
      </c>
      <c r="D3686" t="s">
        <v>31503</v>
      </c>
      <c r="E3686" t="s">
        <v>713</v>
      </c>
      <c r="F3686" t="s">
        <v>29310</v>
      </c>
      <c r="G3686" t="s">
        <v>31504</v>
      </c>
      <c r="H3686" t="s">
        <v>6809</v>
      </c>
      <c r="I3686" t="s">
        <v>4424</v>
      </c>
      <c r="J3686">
        <v>445</v>
      </c>
      <c r="K3686" t="s">
        <v>31474</v>
      </c>
      <c r="L3686" t="s">
        <v>17635</v>
      </c>
      <c r="M3686">
        <v>157226</v>
      </c>
      <c r="N3686">
        <v>2600</v>
      </c>
      <c r="O3686">
        <v>234</v>
      </c>
      <c r="P3686">
        <v>234</v>
      </c>
      <c r="Q3686">
        <v>0</v>
      </c>
      <c r="R3686">
        <v>0</v>
      </c>
      <c r="S3686">
        <v>157226</v>
      </c>
      <c r="T3686">
        <v>234</v>
      </c>
      <c r="U3686">
        <v>0</v>
      </c>
    </row>
    <row r="3687" spans="1:21">
      <c r="A3687">
        <v>1.1000000000000001</v>
      </c>
      <c r="B3687">
        <v>12</v>
      </c>
      <c r="C3687" t="s">
        <v>31505</v>
      </c>
      <c r="D3687" t="s">
        <v>31506</v>
      </c>
      <c r="E3687" t="s">
        <v>2289</v>
      </c>
      <c r="F3687" t="s">
        <v>31486</v>
      </c>
      <c r="G3687" t="s">
        <v>31507</v>
      </c>
      <c r="H3687" t="s">
        <v>6806</v>
      </c>
      <c r="I3687" t="s">
        <v>2288</v>
      </c>
      <c r="J3687">
        <v>445</v>
      </c>
      <c r="K3687" t="s">
        <v>31474</v>
      </c>
      <c r="L3687" t="s">
        <v>17635</v>
      </c>
      <c r="M3687">
        <v>286259</v>
      </c>
      <c r="N3687">
        <v>2600</v>
      </c>
      <c r="O3687">
        <v>234</v>
      </c>
      <c r="P3687">
        <v>234</v>
      </c>
      <c r="Q3687">
        <v>0</v>
      </c>
      <c r="R3687">
        <v>0</v>
      </c>
      <c r="S3687">
        <v>286259</v>
      </c>
      <c r="T3687">
        <v>234</v>
      </c>
      <c r="U3687">
        <v>0</v>
      </c>
    </row>
    <row r="3688" spans="1:21">
      <c r="A3688">
        <v>1.1000000000000001</v>
      </c>
      <c r="B3688">
        <v>13</v>
      </c>
      <c r="C3688" t="s">
        <v>31508</v>
      </c>
      <c r="D3688" t="s">
        <v>19726</v>
      </c>
      <c r="E3688" t="s">
        <v>4422</v>
      </c>
      <c r="F3688" t="s">
        <v>31509</v>
      </c>
      <c r="G3688" t="s">
        <v>31510</v>
      </c>
      <c r="H3688" t="s">
        <v>6803</v>
      </c>
      <c r="I3688" t="s">
        <v>4421</v>
      </c>
      <c r="J3688">
        <v>445</v>
      </c>
      <c r="K3688" t="s">
        <v>31474</v>
      </c>
      <c r="L3688" t="s">
        <v>17612</v>
      </c>
      <c r="M3688">
        <v>200981</v>
      </c>
      <c r="N3688">
        <v>2600</v>
      </c>
      <c r="O3688">
        <v>234</v>
      </c>
      <c r="P3688">
        <v>234</v>
      </c>
      <c r="Q3688">
        <v>0</v>
      </c>
      <c r="R3688">
        <v>0</v>
      </c>
      <c r="S3688">
        <v>200981</v>
      </c>
      <c r="T3688">
        <v>234</v>
      </c>
      <c r="U3688">
        <v>0</v>
      </c>
    </row>
    <row r="3689" spans="1:21">
      <c r="A3689">
        <v>1.1000000000000001</v>
      </c>
      <c r="B3689">
        <v>14</v>
      </c>
      <c r="C3689" t="s">
        <v>31511</v>
      </c>
      <c r="D3689" t="s">
        <v>19726</v>
      </c>
      <c r="E3689" t="s">
        <v>4419</v>
      </c>
      <c r="F3689" t="s">
        <v>31512</v>
      </c>
      <c r="G3689" t="s">
        <v>31513</v>
      </c>
      <c r="H3689" t="s">
        <v>6800</v>
      </c>
      <c r="I3689" t="s">
        <v>4418</v>
      </c>
      <c r="J3689">
        <v>445</v>
      </c>
      <c r="K3689" t="s">
        <v>31474</v>
      </c>
      <c r="L3689" t="s">
        <v>17635</v>
      </c>
      <c r="M3689">
        <v>1044662</v>
      </c>
      <c r="N3689">
        <v>2600</v>
      </c>
      <c r="O3689">
        <v>234</v>
      </c>
      <c r="P3689">
        <v>234</v>
      </c>
      <c r="Q3689">
        <v>0</v>
      </c>
      <c r="R3689">
        <v>0</v>
      </c>
      <c r="S3689">
        <v>1044662</v>
      </c>
      <c r="T3689">
        <v>234</v>
      </c>
      <c r="U3689">
        <v>0</v>
      </c>
    </row>
    <row r="3690" spans="1:21">
      <c r="A3690">
        <v>1.1000000000000001</v>
      </c>
      <c r="B3690">
        <v>15</v>
      </c>
      <c r="C3690" t="s">
        <v>31514</v>
      </c>
      <c r="D3690" t="s">
        <v>31515</v>
      </c>
      <c r="E3690" t="s">
        <v>2984</v>
      </c>
      <c r="F3690" t="s">
        <v>25931</v>
      </c>
      <c r="G3690" t="s">
        <v>31516</v>
      </c>
      <c r="H3690" t="s">
        <v>6797</v>
      </c>
      <c r="I3690" t="s">
        <v>4417</v>
      </c>
      <c r="J3690">
        <v>445</v>
      </c>
      <c r="K3690" t="s">
        <v>31474</v>
      </c>
      <c r="L3690" t="s">
        <v>17635</v>
      </c>
      <c r="M3690">
        <v>271889</v>
      </c>
      <c r="N3690">
        <v>2600</v>
      </c>
      <c r="O3690">
        <v>234</v>
      </c>
      <c r="P3690">
        <v>234</v>
      </c>
      <c r="Q3690">
        <v>0</v>
      </c>
      <c r="R3690">
        <v>0</v>
      </c>
      <c r="S3690">
        <v>271889</v>
      </c>
      <c r="T3690">
        <v>234</v>
      </c>
      <c r="U3690">
        <v>0</v>
      </c>
    </row>
    <row r="3691" spans="1:21">
      <c r="A3691">
        <v>1.1000000000000001</v>
      </c>
      <c r="B3691">
        <v>16</v>
      </c>
      <c r="C3691" t="s">
        <v>31517</v>
      </c>
      <c r="D3691" t="s">
        <v>31518</v>
      </c>
      <c r="E3691" t="s">
        <v>4415</v>
      </c>
      <c r="F3691" t="s">
        <v>31519</v>
      </c>
      <c r="G3691" t="s">
        <v>31520</v>
      </c>
      <c r="H3691" t="s">
        <v>6796</v>
      </c>
      <c r="I3691" t="s">
        <v>4414</v>
      </c>
      <c r="J3691">
        <v>445</v>
      </c>
      <c r="K3691" t="s">
        <v>31474</v>
      </c>
      <c r="L3691" t="s">
        <v>17635</v>
      </c>
      <c r="M3691">
        <v>67637</v>
      </c>
      <c r="N3691">
        <v>2600</v>
      </c>
      <c r="O3691">
        <v>234</v>
      </c>
      <c r="P3691">
        <v>234</v>
      </c>
      <c r="Q3691">
        <v>0</v>
      </c>
      <c r="R3691">
        <v>0</v>
      </c>
      <c r="S3691">
        <v>67637</v>
      </c>
      <c r="T3691">
        <v>234</v>
      </c>
      <c r="U3691">
        <v>0</v>
      </c>
    </row>
    <row r="3692" spans="1:21">
      <c r="A3692">
        <v>1.1000000000000001</v>
      </c>
      <c r="B3692">
        <v>17</v>
      </c>
      <c r="C3692" t="s">
        <v>31521</v>
      </c>
      <c r="D3692" t="s">
        <v>31522</v>
      </c>
      <c r="E3692" t="s">
        <v>4412</v>
      </c>
      <c r="F3692" t="s">
        <v>31523</v>
      </c>
      <c r="G3692" t="s">
        <v>31524</v>
      </c>
      <c r="H3692" t="s">
        <v>6793</v>
      </c>
      <c r="I3692" t="s">
        <v>4411</v>
      </c>
      <c r="J3692">
        <v>445</v>
      </c>
      <c r="K3692" t="s">
        <v>31474</v>
      </c>
      <c r="L3692" t="s">
        <v>17635</v>
      </c>
      <c r="M3692">
        <v>119460</v>
      </c>
      <c r="N3692">
        <v>3000</v>
      </c>
      <c r="O3692">
        <v>270</v>
      </c>
      <c r="P3692">
        <v>270</v>
      </c>
      <c r="Q3692">
        <v>0</v>
      </c>
      <c r="R3692">
        <v>0</v>
      </c>
      <c r="S3692">
        <v>119460</v>
      </c>
      <c r="T3692">
        <v>270</v>
      </c>
      <c r="U3692">
        <v>0</v>
      </c>
    </row>
    <row r="3693" spans="1:21">
      <c r="A3693">
        <v>1.1000000000000001</v>
      </c>
      <c r="B3693">
        <v>18</v>
      </c>
      <c r="C3693" t="s">
        <v>31525</v>
      </c>
      <c r="D3693" t="s">
        <v>31526</v>
      </c>
      <c r="E3693" t="s">
        <v>4409</v>
      </c>
      <c r="F3693" t="s">
        <v>31527</v>
      </c>
      <c r="G3693" t="s">
        <v>31528</v>
      </c>
      <c r="H3693" t="s">
        <v>4381</v>
      </c>
      <c r="I3693" t="s">
        <v>4408</v>
      </c>
      <c r="J3693">
        <v>445</v>
      </c>
      <c r="K3693" t="s">
        <v>31474</v>
      </c>
      <c r="L3693" t="s">
        <v>17635</v>
      </c>
      <c r="M3693">
        <v>64650</v>
      </c>
      <c r="N3693">
        <v>3000</v>
      </c>
      <c r="O3693">
        <v>270</v>
      </c>
      <c r="P3693">
        <v>270</v>
      </c>
      <c r="Q3693">
        <v>0</v>
      </c>
      <c r="R3693">
        <v>0</v>
      </c>
      <c r="S3693">
        <v>64650</v>
      </c>
      <c r="T3693">
        <v>270</v>
      </c>
      <c r="U3693">
        <v>0</v>
      </c>
    </row>
    <row r="3694" spans="1:21">
      <c r="A3694">
        <v>1.1000000000000001</v>
      </c>
      <c r="B3694">
        <v>19</v>
      </c>
      <c r="C3694" t="s">
        <v>31529</v>
      </c>
      <c r="D3694" t="s">
        <v>31530</v>
      </c>
      <c r="E3694" t="s">
        <v>4407</v>
      </c>
      <c r="F3694" t="s">
        <v>31531</v>
      </c>
      <c r="G3694" t="s">
        <v>31532</v>
      </c>
      <c r="H3694" t="s">
        <v>4380</v>
      </c>
      <c r="I3694" t="s">
        <v>4406</v>
      </c>
      <c r="J3694">
        <v>445</v>
      </c>
      <c r="K3694" t="s">
        <v>31474</v>
      </c>
      <c r="L3694" t="s">
        <v>17635</v>
      </c>
      <c r="M3694">
        <v>167183</v>
      </c>
      <c r="N3694">
        <v>3000</v>
      </c>
      <c r="O3694">
        <v>270</v>
      </c>
      <c r="P3694">
        <v>270</v>
      </c>
      <c r="Q3694">
        <v>0</v>
      </c>
      <c r="R3694">
        <v>0</v>
      </c>
      <c r="S3694">
        <v>167183</v>
      </c>
      <c r="T3694">
        <v>270</v>
      </c>
      <c r="U3694">
        <v>0</v>
      </c>
    </row>
    <row r="3695" spans="1:21">
      <c r="A3695">
        <v>1.1000000000000001</v>
      </c>
      <c r="B3695">
        <v>20</v>
      </c>
      <c r="C3695" t="s">
        <v>31533</v>
      </c>
      <c r="D3695" t="s">
        <v>31534</v>
      </c>
      <c r="E3695" t="s">
        <v>4404</v>
      </c>
      <c r="F3695" t="s">
        <v>31535</v>
      </c>
      <c r="G3695" t="s">
        <v>31536</v>
      </c>
      <c r="H3695" t="s">
        <v>4379</v>
      </c>
      <c r="I3695" t="s">
        <v>4403</v>
      </c>
      <c r="J3695">
        <v>445</v>
      </c>
      <c r="K3695" t="s">
        <v>31474</v>
      </c>
      <c r="L3695" t="s">
        <v>17635</v>
      </c>
      <c r="M3695">
        <v>618580</v>
      </c>
      <c r="N3695">
        <v>2600</v>
      </c>
      <c r="O3695">
        <v>234</v>
      </c>
      <c r="P3695">
        <v>234</v>
      </c>
      <c r="Q3695">
        <v>0</v>
      </c>
      <c r="R3695">
        <v>0</v>
      </c>
      <c r="S3695">
        <v>618580</v>
      </c>
      <c r="T3695">
        <v>234</v>
      </c>
      <c r="U3695">
        <v>0</v>
      </c>
    </row>
    <row r="3696" spans="1:21">
      <c r="A3696">
        <v>1.1000000000000001</v>
      </c>
      <c r="B3696">
        <v>21</v>
      </c>
      <c r="C3696" t="s">
        <v>31537</v>
      </c>
      <c r="D3696" t="s">
        <v>31538</v>
      </c>
      <c r="E3696" t="s">
        <v>4400</v>
      </c>
      <c r="F3696" t="s">
        <v>31539</v>
      </c>
      <c r="G3696" t="s">
        <v>31540</v>
      </c>
      <c r="H3696" t="s">
        <v>4375</v>
      </c>
      <c r="I3696" t="s">
        <v>4399</v>
      </c>
      <c r="J3696">
        <v>445</v>
      </c>
      <c r="K3696" t="s">
        <v>31474</v>
      </c>
      <c r="L3696" t="s">
        <v>17635</v>
      </c>
      <c r="M3696">
        <v>911021</v>
      </c>
      <c r="N3696">
        <v>2600</v>
      </c>
      <c r="O3696">
        <v>234</v>
      </c>
      <c r="P3696">
        <v>234</v>
      </c>
      <c r="Q3696">
        <v>0</v>
      </c>
      <c r="R3696">
        <v>0</v>
      </c>
      <c r="S3696">
        <v>911021</v>
      </c>
      <c r="T3696">
        <v>234</v>
      </c>
      <c r="U3696">
        <v>0</v>
      </c>
    </row>
    <row r="3697" spans="1:21">
      <c r="A3697">
        <v>1.1000000000000001</v>
      </c>
      <c r="B3697">
        <v>22</v>
      </c>
      <c r="C3697" t="s">
        <v>31541</v>
      </c>
      <c r="D3697" t="s">
        <v>31542</v>
      </c>
      <c r="E3697" t="s">
        <v>2289</v>
      </c>
      <c r="F3697" t="s">
        <v>31486</v>
      </c>
      <c r="G3697" t="s">
        <v>31543</v>
      </c>
      <c r="H3697" t="s">
        <v>1032</v>
      </c>
      <c r="I3697" t="s">
        <v>4398</v>
      </c>
      <c r="J3697">
        <v>445</v>
      </c>
      <c r="K3697" t="s">
        <v>31474</v>
      </c>
      <c r="L3697" t="s">
        <v>17635</v>
      </c>
      <c r="M3697">
        <v>128457</v>
      </c>
      <c r="N3697">
        <v>2600</v>
      </c>
      <c r="O3697">
        <v>234</v>
      </c>
      <c r="P3697">
        <v>234</v>
      </c>
      <c r="Q3697">
        <v>0</v>
      </c>
      <c r="R3697">
        <v>0</v>
      </c>
      <c r="S3697">
        <v>128457</v>
      </c>
      <c r="T3697">
        <v>234</v>
      </c>
      <c r="U3697">
        <v>0</v>
      </c>
    </row>
    <row r="3698" spans="1:21">
      <c r="A3698">
        <v>1.1000000000000001</v>
      </c>
      <c r="B3698">
        <v>23</v>
      </c>
      <c r="C3698" t="s">
        <v>31544</v>
      </c>
      <c r="D3698" t="s">
        <v>31545</v>
      </c>
      <c r="E3698" t="s">
        <v>1033</v>
      </c>
      <c r="F3698" t="s">
        <v>19723</v>
      </c>
      <c r="G3698" t="s">
        <v>31546</v>
      </c>
      <c r="H3698" t="s">
        <v>4372</v>
      </c>
      <c r="I3698" t="s">
        <v>4395</v>
      </c>
      <c r="J3698">
        <v>445</v>
      </c>
      <c r="K3698" t="s">
        <v>31474</v>
      </c>
      <c r="L3698" t="s">
        <v>17635</v>
      </c>
      <c r="M3698">
        <v>221224</v>
      </c>
      <c r="N3698">
        <v>2600</v>
      </c>
      <c r="O3698">
        <v>234</v>
      </c>
      <c r="P3698">
        <v>234</v>
      </c>
      <c r="Q3698">
        <v>0</v>
      </c>
      <c r="R3698">
        <v>0</v>
      </c>
      <c r="S3698">
        <v>221224</v>
      </c>
      <c r="T3698">
        <v>234</v>
      </c>
      <c r="U3698">
        <v>0</v>
      </c>
    </row>
    <row r="3699" spans="1:21">
      <c r="A3699">
        <v>1.1000000000000001</v>
      </c>
      <c r="B3699">
        <v>24</v>
      </c>
      <c r="C3699" t="s">
        <v>31547</v>
      </c>
      <c r="D3699" t="s">
        <v>4391</v>
      </c>
      <c r="E3699" t="s">
        <v>4390</v>
      </c>
      <c r="F3699" t="s">
        <v>31548</v>
      </c>
      <c r="G3699" t="s">
        <v>31549</v>
      </c>
      <c r="H3699" t="s">
        <v>4369</v>
      </c>
      <c r="I3699" t="s">
        <v>4389</v>
      </c>
      <c r="J3699">
        <v>445</v>
      </c>
      <c r="K3699" t="s">
        <v>31474</v>
      </c>
      <c r="L3699" t="s">
        <v>17635</v>
      </c>
      <c r="M3699">
        <v>4219958</v>
      </c>
      <c r="N3699">
        <v>3000</v>
      </c>
      <c r="O3699">
        <v>270</v>
      </c>
      <c r="P3699">
        <v>270</v>
      </c>
      <c r="Q3699">
        <v>0</v>
      </c>
      <c r="R3699">
        <v>0</v>
      </c>
      <c r="S3699">
        <v>4219958</v>
      </c>
      <c r="T3699">
        <v>270</v>
      </c>
      <c r="U3699">
        <v>0</v>
      </c>
    </row>
    <row r="3700" spans="1:21">
      <c r="A3700">
        <v>1.1000000000000001</v>
      </c>
      <c r="B3700">
        <v>25</v>
      </c>
      <c r="C3700" t="s">
        <v>31550</v>
      </c>
      <c r="D3700" t="s">
        <v>31551</v>
      </c>
      <c r="E3700" t="s">
        <v>4387</v>
      </c>
      <c r="F3700" t="s">
        <v>31552</v>
      </c>
      <c r="G3700" t="s">
        <v>31553</v>
      </c>
      <c r="H3700" t="s">
        <v>4363</v>
      </c>
      <c r="I3700" t="s">
        <v>4386</v>
      </c>
      <c r="J3700">
        <v>445</v>
      </c>
      <c r="K3700" t="s">
        <v>31474</v>
      </c>
      <c r="L3700" t="s">
        <v>17635</v>
      </c>
      <c r="M3700">
        <v>447343</v>
      </c>
      <c r="N3700">
        <v>2600</v>
      </c>
      <c r="O3700">
        <v>234</v>
      </c>
      <c r="P3700">
        <v>234</v>
      </c>
      <c r="Q3700">
        <v>0</v>
      </c>
      <c r="R3700">
        <v>0</v>
      </c>
      <c r="S3700">
        <v>447343</v>
      </c>
      <c r="T3700">
        <v>234</v>
      </c>
      <c r="U3700">
        <v>0</v>
      </c>
    </row>
    <row r="3701" spans="1:21">
      <c r="A3701">
        <v>1.1000000000000001</v>
      </c>
      <c r="B3701">
        <v>26</v>
      </c>
      <c r="C3701" t="s">
        <v>31554</v>
      </c>
      <c r="D3701" t="s">
        <v>31555</v>
      </c>
      <c r="E3701" t="s">
        <v>4422</v>
      </c>
      <c r="F3701" t="s">
        <v>31509</v>
      </c>
      <c r="G3701" t="s">
        <v>31556</v>
      </c>
      <c r="H3701" t="s">
        <v>4358</v>
      </c>
      <c r="I3701" t="s">
        <v>6890</v>
      </c>
      <c r="J3701">
        <v>445</v>
      </c>
      <c r="K3701" t="s">
        <v>31474</v>
      </c>
      <c r="L3701" t="s">
        <v>17635</v>
      </c>
      <c r="M3701">
        <v>734978</v>
      </c>
      <c r="N3701">
        <v>2600</v>
      </c>
      <c r="O3701">
        <v>234</v>
      </c>
      <c r="P3701">
        <v>234</v>
      </c>
      <c r="Q3701">
        <v>0</v>
      </c>
      <c r="R3701">
        <v>0</v>
      </c>
      <c r="S3701">
        <v>734978</v>
      </c>
      <c r="T3701">
        <v>234</v>
      </c>
      <c r="U3701">
        <v>0</v>
      </c>
    </row>
    <row r="3702" spans="1:21">
      <c r="A3702">
        <v>1.1000000000000001</v>
      </c>
      <c r="B3702">
        <v>1</v>
      </c>
      <c r="C3702" t="s">
        <v>31557</v>
      </c>
      <c r="D3702" t="s">
        <v>31558</v>
      </c>
      <c r="E3702" t="s">
        <v>31559</v>
      </c>
      <c r="F3702" t="s">
        <v>17615</v>
      </c>
      <c r="G3702" t="s">
        <v>31560</v>
      </c>
      <c r="H3702" t="s">
        <v>6789</v>
      </c>
      <c r="I3702" t="s">
        <v>6889</v>
      </c>
      <c r="J3702">
        <v>446</v>
      </c>
      <c r="K3702" t="s">
        <v>31561</v>
      </c>
      <c r="L3702" t="s">
        <v>17595</v>
      </c>
      <c r="M3702">
        <v>2080176</v>
      </c>
      <c r="N3702">
        <v>2600</v>
      </c>
      <c r="O3702">
        <v>234</v>
      </c>
      <c r="P3702">
        <v>234</v>
      </c>
      <c r="Q3702">
        <v>0</v>
      </c>
      <c r="R3702">
        <v>0</v>
      </c>
      <c r="S3702">
        <v>2080176</v>
      </c>
      <c r="T3702">
        <v>234</v>
      </c>
      <c r="U3702">
        <v>0</v>
      </c>
    </row>
    <row r="3703" spans="1:21">
      <c r="A3703">
        <v>1.1000000000000001</v>
      </c>
      <c r="B3703">
        <v>2</v>
      </c>
      <c r="C3703" t="s">
        <v>31562</v>
      </c>
      <c r="D3703" t="s">
        <v>31563</v>
      </c>
      <c r="E3703" t="s">
        <v>6884</v>
      </c>
      <c r="F3703" t="s">
        <v>31564</v>
      </c>
      <c r="G3703" t="s">
        <v>31565</v>
      </c>
      <c r="H3703" t="s">
        <v>6555</v>
      </c>
      <c r="I3703" t="s">
        <v>6883</v>
      </c>
      <c r="J3703">
        <v>446</v>
      </c>
      <c r="K3703" t="s">
        <v>31561</v>
      </c>
      <c r="L3703" t="s">
        <v>17595</v>
      </c>
      <c r="M3703">
        <v>677213</v>
      </c>
      <c r="N3703">
        <v>2600</v>
      </c>
      <c r="O3703">
        <v>234</v>
      </c>
      <c r="P3703">
        <v>234</v>
      </c>
      <c r="Q3703">
        <v>0</v>
      </c>
      <c r="R3703">
        <v>0</v>
      </c>
      <c r="S3703">
        <v>677213</v>
      </c>
      <c r="T3703">
        <v>234</v>
      </c>
      <c r="U3703">
        <v>0</v>
      </c>
    </row>
    <row r="3704" spans="1:21">
      <c r="A3704">
        <v>1.1000000000000001</v>
      </c>
      <c r="B3704">
        <v>5</v>
      </c>
      <c r="C3704" t="s">
        <v>31566</v>
      </c>
      <c r="D3704" t="s">
        <v>31567</v>
      </c>
      <c r="E3704" t="s">
        <v>2286</v>
      </c>
      <c r="F3704" t="s">
        <v>31568</v>
      </c>
      <c r="G3704" t="s">
        <v>31569</v>
      </c>
      <c r="H3704" t="s">
        <v>10167</v>
      </c>
      <c r="I3704" t="s">
        <v>2285</v>
      </c>
      <c r="J3704">
        <v>446</v>
      </c>
      <c r="K3704" t="s">
        <v>31561</v>
      </c>
      <c r="L3704" t="s">
        <v>17595</v>
      </c>
      <c r="M3704">
        <v>324884</v>
      </c>
      <c r="N3704">
        <v>2600</v>
      </c>
      <c r="O3704">
        <v>234</v>
      </c>
      <c r="P3704">
        <v>234</v>
      </c>
      <c r="Q3704">
        <v>0</v>
      </c>
      <c r="R3704">
        <v>0</v>
      </c>
      <c r="S3704">
        <v>324884</v>
      </c>
      <c r="T3704">
        <v>234</v>
      </c>
      <c r="U3704">
        <v>0</v>
      </c>
    </row>
    <row r="3705" spans="1:21">
      <c r="A3705">
        <v>1.1000000000000001</v>
      </c>
      <c r="B3705">
        <v>6</v>
      </c>
      <c r="C3705" t="s">
        <v>31570</v>
      </c>
      <c r="D3705" t="s">
        <v>31571</v>
      </c>
      <c r="E3705" t="s">
        <v>31572</v>
      </c>
      <c r="F3705" t="s">
        <v>31573</v>
      </c>
      <c r="G3705" t="s">
        <v>31574</v>
      </c>
      <c r="H3705" t="s">
        <v>10164</v>
      </c>
      <c r="I3705" t="s">
        <v>6879</v>
      </c>
      <c r="J3705">
        <v>446</v>
      </c>
      <c r="K3705" t="s">
        <v>31561</v>
      </c>
      <c r="L3705" t="s">
        <v>17595</v>
      </c>
      <c r="M3705">
        <v>493369</v>
      </c>
      <c r="N3705">
        <v>2600</v>
      </c>
      <c r="O3705">
        <v>234</v>
      </c>
      <c r="P3705">
        <v>234</v>
      </c>
      <c r="Q3705">
        <v>0</v>
      </c>
      <c r="R3705">
        <v>0</v>
      </c>
      <c r="S3705">
        <v>493369</v>
      </c>
      <c r="T3705">
        <v>234</v>
      </c>
      <c r="U3705">
        <v>0</v>
      </c>
    </row>
    <row r="3706" spans="1:21">
      <c r="A3706">
        <v>1.1000000000000001</v>
      </c>
      <c r="B3706">
        <v>10</v>
      </c>
      <c r="C3706" t="s">
        <v>31575</v>
      </c>
      <c r="D3706" t="s">
        <v>31576</v>
      </c>
      <c r="E3706" t="s">
        <v>6870</v>
      </c>
      <c r="F3706" t="s">
        <v>31577</v>
      </c>
      <c r="G3706" t="s">
        <v>31578</v>
      </c>
      <c r="H3706" t="s">
        <v>10160</v>
      </c>
      <c r="I3706" t="s">
        <v>6869</v>
      </c>
      <c r="J3706">
        <v>446</v>
      </c>
      <c r="K3706" t="s">
        <v>31561</v>
      </c>
      <c r="L3706" t="s">
        <v>17612</v>
      </c>
      <c r="M3706">
        <v>193389</v>
      </c>
      <c r="N3706">
        <v>2600</v>
      </c>
      <c r="O3706">
        <v>234</v>
      </c>
      <c r="P3706">
        <v>234</v>
      </c>
      <c r="Q3706">
        <v>0</v>
      </c>
      <c r="R3706">
        <v>0</v>
      </c>
      <c r="S3706">
        <v>193389</v>
      </c>
      <c r="T3706">
        <v>234</v>
      </c>
      <c r="U3706">
        <v>0</v>
      </c>
    </row>
    <row r="3707" spans="1:21">
      <c r="A3707">
        <v>1.1000000000000001</v>
      </c>
      <c r="B3707">
        <v>11</v>
      </c>
      <c r="C3707" t="s">
        <v>31579</v>
      </c>
      <c r="D3707" t="s">
        <v>31580</v>
      </c>
      <c r="E3707" t="s">
        <v>791</v>
      </c>
      <c r="F3707" t="s">
        <v>31581</v>
      </c>
      <c r="G3707" t="s">
        <v>31582</v>
      </c>
      <c r="H3707" t="s">
        <v>6552</v>
      </c>
      <c r="I3707" t="s">
        <v>790</v>
      </c>
      <c r="J3707">
        <v>446</v>
      </c>
      <c r="K3707" t="s">
        <v>31561</v>
      </c>
      <c r="L3707" t="s">
        <v>17595</v>
      </c>
      <c r="M3707">
        <v>329686</v>
      </c>
      <c r="N3707">
        <v>2600</v>
      </c>
      <c r="O3707">
        <v>234</v>
      </c>
      <c r="P3707">
        <v>234</v>
      </c>
      <c r="Q3707">
        <v>0</v>
      </c>
      <c r="R3707">
        <v>0</v>
      </c>
      <c r="S3707">
        <v>329686</v>
      </c>
      <c r="T3707">
        <v>234</v>
      </c>
      <c r="U3707">
        <v>0</v>
      </c>
    </row>
    <row r="3708" spans="1:21">
      <c r="A3708">
        <v>1.1000000000000001</v>
      </c>
      <c r="B3708">
        <v>13</v>
      </c>
      <c r="C3708" t="s">
        <v>31583</v>
      </c>
      <c r="D3708" t="s">
        <v>31584</v>
      </c>
      <c r="E3708" t="s">
        <v>4519</v>
      </c>
      <c r="F3708" t="s">
        <v>30870</v>
      </c>
      <c r="G3708" t="s">
        <v>31585</v>
      </c>
      <c r="H3708" t="s">
        <v>6549</v>
      </c>
      <c r="I3708" t="s">
        <v>6864</v>
      </c>
      <c r="J3708">
        <v>446</v>
      </c>
      <c r="K3708" t="s">
        <v>31561</v>
      </c>
      <c r="L3708" t="s">
        <v>20676</v>
      </c>
      <c r="M3708">
        <v>438823</v>
      </c>
      <c r="N3708">
        <v>2600</v>
      </c>
      <c r="O3708">
        <v>234</v>
      </c>
      <c r="P3708">
        <v>234</v>
      </c>
      <c r="Q3708">
        <v>0</v>
      </c>
      <c r="R3708">
        <v>0</v>
      </c>
      <c r="S3708">
        <v>438823</v>
      </c>
      <c r="T3708">
        <v>234</v>
      </c>
      <c r="U3708">
        <v>0</v>
      </c>
    </row>
    <row r="3709" spans="1:21">
      <c r="A3709">
        <v>1.1000000000000001</v>
      </c>
      <c r="B3709">
        <v>14</v>
      </c>
      <c r="C3709" t="s">
        <v>31586</v>
      </c>
      <c r="D3709" t="s">
        <v>6863</v>
      </c>
      <c r="E3709" t="s">
        <v>6862</v>
      </c>
      <c r="F3709" t="s">
        <v>31587</v>
      </c>
      <c r="G3709" t="s">
        <v>31588</v>
      </c>
      <c r="H3709" t="s">
        <v>6548</v>
      </c>
      <c r="I3709" t="s">
        <v>6861</v>
      </c>
      <c r="J3709">
        <v>446</v>
      </c>
      <c r="K3709" t="s">
        <v>31561</v>
      </c>
      <c r="L3709" t="s">
        <v>17595</v>
      </c>
      <c r="M3709">
        <v>112578</v>
      </c>
      <c r="N3709">
        <v>2600</v>
      </c>
      <c r="O3709">
        <v>234</v>
      </c>
      <c r="P3709">
        <v>234</v>
      </c>
      <c r="Q3709">
        <v>0</v>
      </c>
      <c r="R3709">
        <v>0</v>
      </c>
      <c r="S3709">
        <v>112578</v>
      </c>
      <c r="T3709">
        <v>234</v>
      </c>
      <c r="U3709">
        <v>0</v>
      </c>
    </row>
    <row r="3710" spans="1:21">
      <c r="A3710">
        <v>1.1000000000000001</v>
      </c>
      <c r="B3710">
        <v>15</v>
      </c>
      <c r="C3710" t="s">
        <v>31589</v>
      </c>
      <c r="D3710" t="s">
        <v>31590</v>
      </c>
      <c r="E3710" t="s">
        <v>3707</v>
      </c>
      <c r="F3710" t="s">
        <v>31591</v>
      </c>
      <c r="G3710" t="s">
        <v>31592</v>
      </c>
      <c r="H3710" t="s">
        <v>6545</v>
      </c>
      <c r="I3710" t="s">
        <v>6858</v>
      </c>
      <c r="J3710">
        <v>446</v>
      </c>
      <c r="K3710" t="s">
        <v>31561</v>
      </c>
      <c r="L3710" t="s">
        <v>17595</v>
      </c>
      <c r="M3710">
        <v>415302</v>
      </c>
      <c r="N3710">
        <v>2600</v>
      </c>
      <c r="O3710">
        <v>234</v>
      </c>
      <c r="P3710">
        <v>234</v>
      </c>
      <c r="Q3710">
        <v>0</v>
      </c>
      <c r="R3710">
        <v>0</v>
      </c>
      <c r="S3710">
        <v>415302</v>
      </c>
      <c r="T3710">
        <v>234</v>
      </c>
      <c r="U3710">
        <v>0</v>
      </c>
    </row>
    <row r="3711" spans="1:21">
      <c r="A3711">
        <v>1.1000000000000001</v>
      </c>
      <c r="B3711">
        <v>16</v>
      </c>
      <c r="C3711" t="s">
        <v>31593</v>
      </c>
      <c r="D3711" t="s">
        <v>31594</v>
      </c>
      <c r="E3711" t="s">
        <v>6855</v>
      </c>
      <c r="F3711" t="s">
        <v>31595</v>
      </c>
      <c r="G3711" t="s">
        <v>31596</v>
      </c>
      <c r="H3711" t="s">
        <v>6542</v>
      </c>
      <c r="I3711" t="s">
        <v>6854</v>
      </c>
      <c r="J3711">
        <v>446</v>
      </c>
      <c r="K3711" t="s">
        <v>31561</v>
      </c>
      <c r="L3711" t="s">
        <v>17595</v>
      </c>
      <c r="M3711">
        <v>340303</v>
      </c>
      <c r="N3711">
        <v>2600</v>
      </c>
      <c r="O3711">
        <v>234</v>
      </c>
      <c r="P3711">
        <v>234</v>
      </c>
      <c r="Q3711">
        <v>0</v>
      </c>
      <c r="R3711">
        <v>0</v>
      </c>
      <c r="S3711">
        <v>340303</v>
      </c>
      <c r="T3711">
        <v>234</v>
      </c>
      <c r="U3711">
        <v>0</v>
      </c>
    </row>
    <row r="3712" spans="1:21">
      <c r="A3712">
        <v>1.1000000000000001</v>
      </c>
      <c r="B3712">
        <v>17</v>
      </c>
      <c r="C3712" t="s">
        <v>31597</v>
      </c>
      <c r="D3712" t="s">
        <v>31598</v>
      </c>
      <c r="E3712" t="s">
        <v>2283</v>
      </c>
      <c r="F3712" t="s">
        <v>18922</v>
      </c>
      <c r="G3712" t="s">
        <v>31599</v>
      </c>
      <c r="H3712" t="s">
        <v>6541</v>
      </c>
      <c r="I3712" t="s">
        <v>2282</v>
      </c>
      <c r="J3712">
        <v>446</v>
      </c>
      <c r="K3712" t="s">
        <v>31561</v>
      </c>
      <c r="L3712" t="s">
        <v>17595</v>
      </c>
      <c r="M3712">
        <v>2966457</v>
      </c>
      <c r="N3712">
        <v>2600</v>
      </c>
      <c r="O3712">
        <v>234</v>
      </c>
      <c r="P3712">
        <v>234</v>
      </c>
      <c r="Q3712">
        <v>0</v>
      </c>
      <c r="R3712">
        <v>0</v>
      </c>
      <c r="S3712">
        <v>2966457</v>
      </c>
      <c r="T3712">
        <v>234</v>
      </c>
      <c r="U3712">
        <v>0</v>
      </c>
    </row>
    <row r="3713" spans="1:21">
      <c r="A3713">
        <v>1.1000000000000001</v>
      </c>
      <c r="B3713">
        <v>18</v>
      </c>
      <c r="C3713" t="s">
        <v>31600</v>
      </c>
      <c r="D3713" t="s">
        <v>31601</v>
      </c>
      <c r="E3713" t="s">
        <v>1957</v>
      </c>
      <c r="F3713" t="s">
        <v>29888</v>
      </c>
      <c r="G3713" t="s">
        <v>31602</v>
      </c>
      <c r="H3713" t="s">
        <v>6540</v>
      </c>
      <c r="I3713" t="s">
        <v>6846</v>
      </c>
      <c r="J3713">
        <v>446</v>
      </c>
      <c r="K3713" t="s">
        <v>31561</v>
      </c>
      <c r="L3713" t="s">
        <v>17612</v>
      </c>
      <c r="M3713">
        <v>101510</v>
      </c>
      <c r="N3713">
        <v>2600</v>
      </c>
      <c r="O3713">
        <v>234</v>
      </c>
      <c r="P3713">
        <v>234</v>
      </c>
      <c r="Q3713">
        <v>0</v>
      </c>
      <c r="R3713">
        <v>0</v>
      </c>
      <c r="S3713">
        <v>101510</v>
      </c>
      <c r="T3713">
        <v>234</v>
      </c>
      <c r="U3713">
        <v>0</v>
      </c>
    </row>
    <row r="3714" spans="1:21">
      <c r="A3714">
        <v>1.1000000000000001</v>
      </c>
      <c r="B3714">
        <v>19</v>
      </c>
      <c r="C3714" t="s">
        <v>31603</v>
      </c>
      <c r="D3714" t="s">
        <v>31604</v>
      </c>
      <c r="E3714" t="s">
        <v>6802</v>
      </c>
      <c r="F3714" t="s">
        <v>31605</v>
      </c>
      <c r="G3714" t="s">
        <v>31606</v>
      </c>
      <c r="H3714" t="s">
        <v>6534</v>
      </c>
      <c r="I3714" t="s">
        <v>6844</v>
      </c>
      <c r="J3714">
        <v>446</v>
      </c>
      <c r="K3714" t="s">
        <v>31561</v>
      </c>
      <c r="L3714" t="s">
        <v>17595</v>
      </c>
      <c r="M3714">
        <v>388413</v>
      </c>
      <c r="N3714">
        <v>2600</v>
      </c>
      <c r="O3714">
        <v>234</v>
      </c>
      <c r="P3714">
        <v>234</v>
      </c>
      <c r="Q3714">
        <v>0</v>
      </c>
      <c r="R3714">
        <v>0</v>
      </c>
      <c r="S3714">
        <v>388413</v>
      </c>
      <c r="T3714">
        <v>234</v>
      </c>
      <c r="U3714">
        <v>0</v>
      </c>
    </row>
    <row r="3715" spans="1:21">
      <c r="A3715">
        <v>1.1000000000000001</v>
      </c>
      <c r="B3715">
        <v>20</v>
      </c>
      <c r="C3715" t="s">
        <v>31607</v>
      </c>
      <c r="D3715" t="s">
        <v>6839</v>
      </c>
      <c r="E3715" t="s">
        <v>6838</v>
      </c>
      <c r="F3715" t="s">
        <v>31608</v>
      </c>
      <c r="G3715" t="s">
        <v>31609</v>
      </c>
      <c r="H3715" t="s">
        <v>6530</v>
      </c>
      <c r="I3715" t="s">
        <v>6837</v>
      </c>
      <c r="J3715">
        <v>446</v>
      </c>
      <c r="K3715" t="s">
        <v>31561</v>
      </c>
      <c r="L3715" t="s">
        <v>17595</v>
      </c>
      <c r="M3715">
        <v>397532</v>
      </c>
      <c r="N3715">
        <v>2600</v>
      </c>
      <c r="O3715">
        <v>234</v>
      </c>
      <c r="P3715">
        <v>234</v>
      </c>
      <c r="Q3715">
        <v>0</v>
      </c>
      <c r="R3715">
        <v>0</v>
      </c>
      <c r="S3715">
        <v>397532</v>
      </c>
      <c r="T3715">
        <v>234</v>
      </c>
      <c r="U3715">
        <v>0</v>
      </c>
    </row>
    <row r="3716" spans="1:21">
      <c r="A3716">
        <v>1.1000000000000001</v>
      </c>
      <c r="B3716">
        <v>21</v>
      </c>
      <c r="C3716" t="s">
        <v>31610</v>
      </c>
      <c r="D3716" t="s">
        <v>31611</v>
      </c>
      <c r="E3716" t="s">
        <v>3707</v>
      </c>
      <c r="F3716" t="s">
        <v>17615</v>
      </c>
      <c r="G3716" t="s">
        <v>31612</v>
      </c>
      <c r="H3716" t="s">
        <v>10148</v>
      </c>
      <c r="I3716" t="s">
        <v>6836</v>
      </c>
      <c r="J3716">
        <v>446</v>
      </c>
      <c r="K3716" t="s">
        <v>31561</v>
      </c>
      <c r="L3716" t="s">
        <v>17595</v>
      </c>
      <c r="M3716">
        <v>404841</v>
      </c>
      <c r="N3716">
        <v>2600</v>
      </c>
      <c r="O3716">
        <v>234</v>
      </c>
      <c r="P3716">
        <v>234</v>
      </c>
      <c r="Q3716">
        <v>0</v>
      </c>
      <c r="R3716">
        <v>0</v>
      </c>
      <c r="S3716">
        <v>404841</v>
      </c>
      <c r="T3716">
        <v>234</v>
      </c>
      <c r="U3716">
        <v>0</v>
      </c>
    </row>
    <row r="3717" spans="1:21">
      <c r="A3717">
        <v>1.1000000000000001</v>
      </c>
      <c r="B3717">
        <v>22</v>
      </c>
      <c r="C3717" t="s">
        <v>31613</v>
      </c>
      <c r="D3717" t="s">
        <v>31614</v>
      </c>
      <c r="E3717" t="s">
        <v>31615</v>
      </c>
      <c r="F3717" t="s">
        <v>31616</v>
      </c>
      <c r="G3717" t="s">
        <v>31617</v>
      </c>
      <c r="H3717" t="s">
        <v>10145</v>
      </c>
      <c r="I3717" t="s">
        <v>6826</v>
      </c>
      <c r="J3717">
        <v>446</v>
      </c>
      <c r="K3717" t="s">
        <v>31561</v>
      </c>
      <c r="L3717" t="s">
        <v>17595</v>
      </c>
      <c r="M3717">
        <v>642073</v>
      </c>
      <c r="N3717">
        <v>2600</v>
      </c>
      <c r="O3717">
        <v>234</v>
      </c>
      <c r="P3717">
        <v>234</v>
      </c>
      <c r="Q3717">
        <v>0</v>
      </c>
      <c r="R3717">
        <v>0</v>
      </c>
      <c r="S3717">
        <v>642073</v>
      </c>
      <c r="T3717">
        <v>234</v>
      </c>
      <c r="U3717">
        <v>0</v>
      </c>
    </row>
    <row r="3718" spans="1:21">
      <c r="A3718">
        <v>1.1000000000000001</v>
      </c>
      <c r="B3718">
        <v>23</v>
      </c>
      <c r="C3718" t="s">
        <v>31618</v>
      </c>
      <c r="D3718" t="s">
        <v>6825</v>
      </c>
      <c r="E3718" t="s">
        <v>6824</v>
      </c>
      <c r="F3718" t="s">
        <v>31619</v>
      </c>
      <c r="G3718" t="s">
        <v>31620</v>
      </c>
      <c r="H3718" t="s">
        <v>786</v>
      </c>
      <c r="I3718" t="s">
        <v>6823</v>
      </c>
      <c r="J3718">
        <v>446</v>
      </c>
      <c r="K3718" t="s">
        <v>31561</v>
      </c>
      <c r="L3718" t="s">
        <v>17595</v>
      </c>
      <c r="M3718">
        <v>1170383</v>
      </c>
      <c r="N3718">
        <v>2600</v>
      </c>
      <c r="O3718">
        <v>234</v>
      </c>
      <c r="P3718">
        <v>234</v>
      </c>
      <c r="Q3718">
        <v>0</v>
      </c>
      <c r="R3718">
        <v>0</v>
      </c>
      <c r="S3718">
        <v>1170383</v>
      </c>
      <c r="T3718">
        <v>234</v>
      </c>
      <c r="U3718">
        <v>0</v>
      </c>
    </row>
    <row r="3719" spans="1:21">
      <c r="A3719">
        <v>1.1000000000000001</v>
      </c>
      <c r="B3719">
        <v>24</v>
      </c>
      <c r="C3719" t="s">
        <v>31621</v>
      </c>
      <c r="D3719" t="s">
        <v>31622</v>
      </c>
      <c r="E3719" t="s">
        <v>6821</v>
      </c>
      <c r="F3719" t="s">
        <v>31623</v>
      </c>
      <c r="G3719" t="s">
        <v>31624</v>
      </c>
      <c r="H3719" t="s">
        <v>10142</v>
      </c>
      <c r="I3719" t="s">
        <v>6820</v>
      </c>
      <c r="J3719">
        <v>446</v>
      </c>
      <c r="K3719" t="s">
        <v>31561</v>
      </c>
      <c r="L3719" t="s">
        <v>17595</v>
      </c>
      <c r="M3719">
        <v>699038</v>
      </c>
      <c r="N3719">
        <v>2600</v>
      </c>
      <c r="O3719">
        <v>234</v>
      </c>
      <c r="P3719">
        <v>234</v>
      </c>
      <c r="Q3719">
        <v>0</v>
      </c>
      <c r="R3719">
        <v>0</v>
      </c>
      <c r="S3719">
        <v>699038</v>
      </c>
      <c r="T3719">
        <v>234</v>
      </c>
      <c r="U3719">
        <v>0</v>
      </c>
    </row>
    <row r="3720" spans="1:21">
      <c r="A3720">
        <v>1.1000000000000001</v>
      </c>
      <c r="B3720">
        <v>25</v>
      </c>
      <c r="C3720" t="s">
        <v>31625</v>
      </c>
      <c r="D3720" t="s">
        <v>31626</v>
      </c>
      <c r="E3720" t="s">
        <v>6816</v>
      </c>
      <c r="F3720" t="s">
        <v>31627</v>
      </c>
      <c r="G3720" t="s">
        <v>31628</v>
      </c>
      <c r="H3720" t="s">
        <v>6525</v>
      </c>
      <c r="I3720" t="s">
        <v>6815</v>
      </c>
      <c r="J3720">
        <v>446</v>
      </c>
      <c r="K3720" t="s">
        <v>31561</v>
      </c>
      <c r="L3720" t="s">
        <v>17595</v>
      </c>
      <c r="M3720">
        <v>909384</v>
      </c>
      <c r="N3720">
        <v>2600</v>
      </c>
      <c r="O3720">
        <v>234</v>
      </c>
      <c r="P3720">
        <v>234</v>
      </c>
      <c r="Q3720">
        <v>0</v>
      </c>
      <c r="R3720">
        <v>0</v>
      </c>
      <c r="S3720">
        <v>909384</v>
      </c>
      <c r="T3720">
        <v>234</v>
      </c>
      <c r="U3720">
        <v>0</v>
      </c>
    </row>
    <row r="3721" spans="1:21">
      <c r="A3721">
        <v>1.1000000000000001</v>
      </c>
      <c r="B3721">
        <v>26</v>
      </c>
      <c r="C3721" t="s">
        <v>31629</v>
      </c>
      <c r="D3721" t="s">
        <v>31630</v>
      </c>
      <c r="E3721" t="s">
        <v>6813</v>
      </c>
      <c r="F3721" t="s">
        <v>31631</v>
      </c>
      <c r="G3721" t="s">
        <v>31632</v>
      </c>
      <c r="H3721" t="s">
        <v>6521</v>
      </c>
      <c r="I3721" t="s">
        <v>6812</v>
      </c>
      <c r="J3721">
        <v>446</v>
      </c>
      <c r="K3721" t="s">
        <v>31561</v>
      </c>
      <c r="L3721" t="s">
        <v>17595</v>
      </c>
      <c r="M3721">
        <v>332477</v>
      </c>
      <c r="N3721">
        <v>2600</v>
      </c>
      <c r="O3721">
        <v>234</v>
      </c>
      <c r="P3721">
        <v>234</v>
      </c>
      <c r="Q3721">
        <v>0</v>
      </c>
      <c r="R3721">
        <v>0</v>
      </c>
      <c r="S3721">
        <v>332477</v>
      </c>
      <c r="T3721">
        <v>234</v>
      </c>
      <c r="U3721">
        <v>0</v>
      </c>
    </row>
    <row r="3722" spans="1:21">
      <c r="A3722">
        <v>1.1000000000000001</v>
      </c>
      <c r="B3722">
        <v>27</v>
      </c>
      <c r="C3722" t="s">
        <v>31633</v>
      </c>
      <c r="D3722" t="s">
        <v>31634</v>
      </c>
      <c r="E3722" t="s">
        <v>6810</v>
      </c>
      <c r="F3722" t="s">
        <v>31635</v>
      </c>
      <c r="G3722" t="s">
        <v>31636</v>
      </c>
      <c r="H3722" t="s">
        <v>10139</v>
      </c>
      <c r="I3722" t="s">
        <v>6809</v>
      </c>
      <c r="J3722">
        <v>446</v>
      </c>
      <c r="K3722" t="s">
        <v>31561</v>
      </c>
      <c r="L3722" t="s">
        <v>17595</v>
      </c>
      <c r="M3722">
        <v>1090418</v>
      </c>
      <c r="N3722">
        <v>2600</v>
      </c>
      <c r="O3722">
        <v>234</v>
      </c>
      <c r="P3722">
        <v>234</v>
      </c>
      <c r="Q3722">
        <v>0</v>
      </c>
      <c r="R3722">
        <v>0</v>
      </c>
      <c r="S3722">
        <v>1090418</v>
      </c>
      <c r="T3722">
        <v>234</v>
      </c>
      <c r="U3722">
        <v>0</v>
      </c>
    </row>
    <row r="3723" spans="1:21">
      <c r="A3723">
        <v>1.1000000000000001</v>
      </c>
      <c r="B3723">
        <v>28</v>
      </c>
      <c r="C3723" t="s">
        <v>31637</v>
      </c>
      <c r="D3723" t="s">
        <v>31638</v>
      </c>
      <c r="E3723" t="s">
        <v>6807</v>
      </c>
      <c r="F3723" t="s">
        <v>31639</v>
      </c>
      <c r="G3723" t="s">
        <v>31640</v>
      </c>
      <c r="H3723" t="s">
        <v>6517</v>
      </c>
      <c r="I3723" t="s">
        <v>6806</v>
      </c>
      <c r="J3723">
        <v>446</v>
      </c>
      <c r="K3723" t="s">
        <v>31561</v>
      </c>
      <c r="L3723" t="s">
        <v>17595</v>
      </c>
      <c r="M3723">
        <v>676534</v>
      </c>
      <c r="N3723">
        <v>2600</v>
      </c>
      <c r="O3723">
        <v>234</v>
      </c>
      <c r="P3723">
        <v>234</v>
      </c>
      <c r="Q3723">
        <v>0</v>
      </c>
      <c r="R3723">
        <v>0</v>
      </c>
      <c r="S3723">
        <v>676534</v>
      </c>
      <c r="T3723">
        <v>234</v>
      </c>
      <c r="U3723">
        <v>0</v>
      </c>
    </row>
    <row r="3724" spans="1:21">
      <c r="A3724">
        <v>1.1000000000000001</v>
      </c>
      <c r="B3724">
        <v>29</v>
      </c>
      <c r="C3724" t="s">
        <v>31641</v>
      </c>
      <c r="D3724" t="s">
        <v>31642</v>
      </c>
      <c r="E3724" t="s">
        <v>31643</v>
      </c>
      <c r="F3724" t="s">
        <v>31644</v>
      </c>
      <c r="G3724" t="s">
        <v>31645</v>
      </c>
      <c r="H3724" t="s">
        <v>6516</v>
      </c>
      <c r="I3724" t="s">
        <v>6803</v>
      </c>
      <c r="J3724">
        <v>446</v>
      </c>
      <c r="K3724" t="s">
        <v>31561</v>
      </c>
      <c r="L3724" t="s">
        <v>17595</v>
      </c>
      <c r="M3724">
        <v>197147</v>
      </c>
      <c r="N3724">
        <v>2600</v>
      </c>
      <c r="O3724">
        <v>234</v>
      </c>
      <c r="P3724">
        <v>234</v>
      </c>
      <c r="Q3724">
        <v>0</v>
      </c>
      <c r="R3724">
        <v>0</v>
      </c>
      <c r="S3724">
        <v>197147</v>
      </c>
      <c r="T3724">
        <v>234</v>
      </c>
      <c r="U3724">
        <v>0</v>
      </c>
    </row>
    <row r="3725" spans="1:21">
      <c r="A3725">
        <v>1.1000000000000001</v>
      </c>
      <c r="B3725">
        <v>30</v>
      </c>
      <c r="C3725" t="s">
        <v>31646</v>
      </c>
      <c r="D3725" t="s">
        <v>31647</v>
      </c>
      <c r="E3725" t="s">
        <v>6802</v>
      </c>
      <c r="F3725" t="s">
        <v>31648</v>
      </c>
      <c r="G3725" t="s">
        <v>31649</v>
      </c>
      <c r="H3725" t="s">
        <v>6513</v>
      </c>
      <c r="I3725" t="s">
        <v>6800</v>
      </c>
      <c r="J3725">
        <v>446</v>
      </c>
      <c r="K3725" t="s">
        <v>31561</v>
      </c>
      <c r="L3725" t="s">
        <v>17595</v>
      </c>
      <c r="M3725">
        <v>819692</v>
      </c>
      <c r="N3725">
        <v>2600</v>
      </c>
      <c r="O3725">
        <v>234</v>
      </c>
      <c r="P3725">
        <v>234</v>
      </c>
      <c r="Q3725">
        <v>0</v>
      </c>
      <c r="R3725">
        <v>0</v>
      </c>
      <c r="S3725">
        <v>819692</v>
      </c>
      <c r="T3725">
        <v>234</v>
      </c>
      <c r="U3725">
        <v>0</v>
      </c>
    </row>
    <row r="3726" spans="1:21">
      <c r="A3726">
        <v>1.1000000000000001</v>
      </c>
      <c r="B3726">
        <v>31</v>
      </c>
      <c r="C3726" t="s">
        <v>31650</v>
      </c>
      <c r="D3726" t="s">
        <v>31651</v>
      </c>
      <c r="E3726" t="s">
        <v>6799</v>
      </c>
      <c r="F3726" t="s">
        <v>31652</v>
      </c>
      <c r="G3726" t="s">
        <v>31653</v>
      </c>
      <c r="H3726" t="s">
        <v>6508</v>
      </c>
      <c r="I3726" t="s">
        <v>6797</v>
      </c>
      <c r="J3726">
        <v>446</v>
      </c>
      <c r="K3726" t="s">
        <v>31561</v>
      </c>
      <c r="L3726" t="s">
        <v>17595</v>
      </c>
      <c r="M3726">
        <v>707983</v>
      </c>
      <c r="N3726">
        <v>2600</v>
      </c>
      <c r="O3726">
        <v>234</v>
      </c>
      <c r="P3726">
        <v>234</v>
      </c>
      <c r="Q3726">
        <v>0</v>
      </c>
      <c r="R3726">
        <v>0</v>
      </c>
      <c r="S3726">
        <v>707983</v>
      </c>
      <c r="T3726">
        <v>234</v>
      </c>
      <c r="U3726">
        <v>0</v>
      </c>
    </row>
    <row r="3727" spans="1:21">
      <c r="A3727">
        <v>1.1000000000000001</v>
      </c>
      <c r="B3727">
        <v>32</v>
      </c>
      <c r="C3727" t="s">
        <v>31654</v>
      </c>
      <c r="D3727" t="s">
        <v>31655</v>
      </c>
      <c r="E3727" t="s">
        <v>31656</v>
      </c>
      <c r="F3727" t="s">
        <v>31657</v>
      </c>
      <c r="G3727" t="s">
        <v>31658</v>
      </c>
      <c r="H3727" t="s">
        <v>6505</v>
      </c>
      <c r="I3727" t="s">
        <v>6796</v>
      </c>
      <c r="J3727">
        <v>446</v>
      </c>
      <c r="K3727" t="s">
        <v>31561</v>
      </c>
      <c r="L3727" t="s">
        <v>17595</v>
      </c>
      <c r="M3727">
        <v>412058</v>
      </c>
      <c r="N3727">
        <v>2600</v>
      </c>
      <c r="O3727">
        <v>234</v>
      </c>
      <c r="P3727">
        <v>234</v>
      </c>
      <c r="Q3727">
        <v>0</v>
      </c>
      <c r="R3727">
        <v>0</v>
      </c>
      <c r="S3727">
        <v>412058</v>
      </c>
      <c r="T3727">
        <v>234</v>
      </c>
      <c r="U3727">
        <v>0</v>
      </c>
    </row>
    <row r="3728" spans="1:21">
      <c r="A3728">
        <v>1.1000000000000001</v>
      </c>
      <c r="B3728">
        <v>33</v>
      </c>
      <c r="C3728" t="s">
        <v>31659</v>
      </c>
      <c r="D3728" t="s">
        <v>31660</v>
      </c>
      <c r="E3728" t="s">
        <v>6795</v>
      </c>
      <c r="F3728" t="s">
        <v>31661</v>
      </c>
      <c r="G3728" t="s">
        <v>31662</v>
      </c>
      <c r="H3728" t="s">
        <v>6501</v>
      </c>
      <c r="I3728" t="s">
        <v>6793</v>
      </c>
      <c r="J3728">
        <v>446</v>
      </c>
      <c r="K3728" t="s">
        <v>31561</v>
      </c>
      <c r="L3728" t="s">
        <v>17595</v>
      </c>
      <c r="M3728">
        <v>968160</v>
      </c>
      <c r="N3728">
        <v>2600</v>
      </c>
      <c r="O3728">
        <v>234</v>
      </c>
      <c r="P3728">
        <v>234</v>
      </c>
      <c r="Q3728">
        <v>0</v>
      </c>
      <c r="R3728">
        <v>0</v>
      </c>
      <c r="S3728">
        <v>968160</v>
      </c>
      <c r="T3728">
        <v>234</v>
      </c>
      <c r="U3728">
        <v>0</v>
      </c>
    </row>
    <row r="3729" spans="1:21">
      <c r="A3729">
        <v>1.1000000000000001</v>
      </c>
      <c r="B3729">
        <v>34</v>
      </c>
      <c r="C3729" t="s">
        <v>31663</v>
      </c>
      <c r="D3729" t="s">
        <v>31664</v>
      </c>
      <c r="E3729" t="s">
        <v>4382</v>
      </c>
      <c r="F3729" t="s">
        <v>31665</v>
      </c>
      <c r="G3729" t="s">
        <v>31666</v>
      </c>
      <c r="H3729" t="s">
        <v>6498</v>
      </c>
      <c r="I3729" t="s">
        <v>4381</v>
      </c>
      <c r="J3729">
        <v>446</v>
      </c>
      <c r="K3729" t="s">
        <v>31561</v>
      </c>
      <c r="L3729" t="s">
        <v>17595</v>
      </c>
      <c r="M3729">
        <v>758342</v>
      </c>
      <c r="N3729">
        <v>2600</v>
      </c>
      <c r="O3729">
        <v>234</v>
      </c>
      <c r="P3729">
        <v>234</v>
      </c>
      <c r="Q3729">
        <v>0</v>
      </c>
      <c r="R3729">
        <v>0</v>
      </c>
      <c r="S3729">
        <v>758342</v>
      </c>
      <c r="T3729">
        <v>234</v>
      </c>
      <c r="U3729">
        <v>0</v>
      </c>
    </row>
    <row r="3730" spans="1:21">
      <c r="A3730">
        <v>1.1000000000000001</v>
      </c>
      <c r="B3730">
        <v>1</v>
      </c>
      <c r="C3730" t="s">
        <v>31667</v>
      </c>
      <c r="D3730" t="s">
        <v>31668</v>
      </c>
      <c r="E3730" t="s">
        <v>1033</v>
      </c>
      <c r="F3730" t="s">
        <v>19723</v>
      </c>
      <c r="G3730" t="s">
        <v>31669</v>
      </c>
      <c r="H3730" t="s">
        <v>31670</v>
      </c>
      <c r="I3730" t="s">
        <v>4380</v>
      </c>
      <c r="J3730">
        <v>447</v>
      </c>
      <c r="K3730" t="s">
        <v>31671</v>
      </c>
      <c r="L3730" t="s">
        <v>17635</v>
      </c>
      <c r="M3730">
        <v>77726</v>
      </c>
      <c r="N3730">
        <v>2600</v>
      </c>
      <c r="O3730">
        <v>234</v>
      </c>
      <c r="P3730">
        <v>234</v>
      </c>
      <c r="Q3730">
        <v>0</v>
      </c>
      <c r="R3730">
        <v>0</v>
      </c>
      <c r="S3730">
        <v>77726</v>
      </c>
      <c r="T3730">
        <v>234</v>
      </c>
      <c r="U3730">
        <v>0</v>
      </c>
    </row>
    <row r="3731" spans="1:21">
      <c r="A3731">
        <v>1.1000000000000001</v>
      </c>
      <c r="B3731">
        <v>2</v>
      </c>
      <c r="C3731" t="s">
        <v>31672</v>
      </c>
      <c r="D3731" t="s">
        <v>29603</v>
      </c>
      <c r="E3731" t="s">
        <v>31673</v>
      </c>
      <c r="F3731" t="s">
        <v>17592</v>
      </c>
      <c r="G3731" t="s">
        <v>31674</v>
      </c>
      <c r="H3731" t="s">
        <v>31675</v>
      </c>
      <c r="I3731" t="s">
        <v>4379</v>
      </c>
      <c r="J3731">
        <v>447</v>
      </c>
      <c r="K3731" t="s">
        <v>31671</v>
      </c>
      <c r="L3731" t="s">
        <v>17635</v>
      </c>
      <c r="M3731">
        <v>222631</v>
      </c>
      <c r="N3731">
        <v>2600</v>
      </c>
      <c r="O3731">
        <v>234</v>
      </c>
      <c r="P3731">
        <v>234</v>
      </c>
      <c r="Q3731">
        <v>0</v>
      </c>
      <c r="R3731">
        <v>0</v>
      </c>
      <c r="S3731">
        <v>222631</v>
      </c>
      <c r="T3731">
        <v>234</v>
      </c>
      <c r="U3731">
        <v>0</v>
      </c>
    </row>
    <row r="3732" spans="1:21">
      <c r="A3732">
        <v>1.1000000000000001</v>
      </c>
      <c r="B3732">
        <v>3</v>
      </c>
      <c r="C3732" t="s">
        <v>31676</v>
      </c>
      <c r="D3732" t="s">
        <v>31677</v>
      </c>
      <c r="E3732" t="s">
        <v>4376</v>
      </c>
      <c r="F3732" t="s">
        <v>31678</v>
      </c>
      <c r="G3732" t="s">
        <v>31679</v>
      </c>
      <c r="H3732" t="s">
        <v>6497</v>
      </c>
      <c r="I3732" t="s">
        <v>4375</v>
      </c>
      <c r="J3732">
        <v>447</v>
      </c>
      <c r="K3732" t="s">
        <v>31671</v>
      </c>
      <c r="L3732" t="s">
        <v>17635</v>
      </c>
      <c r="M3732">
        <v>147004</v>
      </c>
      <c r="N3732">
        <v>2600</v>
      </c>
      <c r="O3732">
        <v>234</v>
      </c>
      <c r="P3732">
        <v>234</v>
      </c>
      <c r="Q3732">
        <v>0</v>
      </c>
      <c r="R3732">
        <v>0</v>
      </c>
      <c r="S3732">
        <v>147004</v>
      </c>
      <c r="T3732">
        <v>234</v>
      </c>
      <c r="U3732">
        <v>0</v>
      </c>
    </row>
    <row r="3733" spans="1:21">
      <c r="A3733">
        <v>1.1000000000000001</v>
      </c>
      <c r="B3733">
        <v>4</v>
      </c>
      <c r="C3733" t="s">
        <v>31680</v>
      </c>
      <c r="D3733" t="s">
        <v>31681</v>
      </c>
      <c r="E3733" t="s">
        <v>1033</v>
      </c>
      <c r="F3733" t="s">
        <v>19723</v>
      </c>
      <c r="G3733" t="s">
        <v>31682</v>
      </c>
      <c r="H3733" t="s">
        <v>6494</v>
      </c>
      <c r="I3733" t="s">
        <v>1032</v>
      </c>
      <c r="J3733">
        <v>447</v>
      </c>
      <c r="K3733" t="s">
        <v>31671</v>
      </c>
      <c r="L3733" t="s">
        <v>17635</v>
      </c>
      <c r="M3733">
        <v>536047</v>
      </c>
      <c r="N3733">
        <v>2600</v>
      </c>
      <c r="O3733">
        <v>234</v>
      </c>
      <c r="P3733">
        <v>234</v>
      </c>
      <c r="Q3733">
        <v>0</v>
      </c>
      <c r="R3733">
        <v>0</v>
      </c>
      <c r="S3733">
        <v>536047</v>
      </c>
      <c r="T3733">
        <v>234</v>
      </c>
      <c r="U3733">
        <v>0</v>
      </c>
    </row>
    <row r="3734" spans="1:21">
      <c r="A3734">
        <v>1.1000000000000001</v>
      </c>
      <c r="B3734">
        <v>5</v>
      </c>
      <c r="C3734" t="s">
        <v>31683</v>
      </c>
      <c r="D3734" t="s">
        <v>31684</v>
      </c>
      <c r="E3734" t="s">
        <v>2956</v>
      </c>
      <c r="F3734" t="s">
        <v>31685</v>
      </c>
      <c r="G3734" t="s">
        <v>31686</v>
      </c>
      <c r="H3734" t="s">
        <v>6491</v>
      </c>
      <c r="I3734" t="s">
        <v>4372</v>
      </c>
      <c r="J3734">
        <v>447</v>
      </c>
      <c r="K3734" t="s">
        <v>31671</v>
      </c>
      <c r="L3734" t="s">
        <v>17666</v>
      </c>
      <c r="M3734">
        <v>43203</v>
      </c>
      <c r="N3734">
        <v>2600</v>
      </c>
      <c r="O3734">
        <v>234</v>
      </c>
      <c r="P3734">
        <v>234</v>
      </c>
      <c r="Q3734">
        <v>0</v>
      </c>
      <c r="R3734">
        <v>0</v>
      </c>
      <c r="S3734">
        <v>43203</v>
      </c>
      <c r="T3734">
        <v>234</v>
      </c>
      <c r="U3734">
        <v>0</v>
      </c>
    </row>
    <row r="3735" spans="1:21">
      <c r="A3735">
        <v>1.1000000000000001</v>
      </c>
      <c r="B3735">
        <v>6</v>
      </c>
      <c r="C3735" t="s">
        <v>31687</v>
      </c>
      <c r="D3735" t="s">
        <v>19726</v>
      </c>
      <c r="E3735" t="s">
        <v>4370</v>
      </c>
      <c r="F3735" t="s">
        <v>31688</v>
      </c>
      <c r="G3735" t="s">
        <v>31689</v>
      </c>
      <c r="H3735" t="s">
        <v>10135</v>
      </c>
      <c r="I3735" t="s">
        <v>4369</v>
      </c>
      <c r="J3735">
        <v>447</v>
      </c>
      <c r="K3735" t="s">
        <v>31671</v>
      </c>
      <c r="L3735" t="s">
        <v>17635</v>
      </c>
      <c r="M3735">
        <v>294627</v>
      </c>
      <c r="N3735">
        <v>2600</v>
      </c>
      <c r="O3735">
        <v>234</v>
      </c>
      <c r="P3735">
        <v>234</v>
      </c>
      <c r="Q3735">
        <v>0</v>
      </c>
      <c r="R3735">
        <v>0</v>
      </c>
      <c r="S3735">
        <v>294627</v>
      </c>
      <c r="T3735">
        <v>234</v>
      </c>
      <c r="U3735">
        <v>0</v>
      </c>
    </row>
    <row r="3736" spans="1:21">
      <c r="A3736">
        <v>1.1000000000000001</v>
      </c>
      <c r="B3736">
        <v>7</v>
      </c>
      <c r="C3736" t="s">
        <v>31690</v>
      </c>
      <c r="D3736" t="s">
        <v>31691</v>
      </c>
      <c r="E3736" t="s">
        <v>4364</v>
      </c>
      <c r="F3736" t="s">
        <v>31692</v>
      </c>
      <c r="G3736" t="s">
        <v>31693</v>
      </c>
      <c r="H3736" t="s">
        <v>6488</v>
      </c>
      <c r="I3736" t="s">
        <v>4363</v>
      </c>
      <c r="J3736">
        <v>447</v>
      </c>
      <c r="K3736" t="s">
        <v>31671</v>
      </c>
      <c r="L3736" t="s">
        <v>17635</v>
      </c>
      <c r="M3736">
        <v>813362</v>
      </c>
      <c r="N3736">
        <v>2600</v>
      </c>
      <c r="O3736">
        <v>234</v>
      </c>
      <c r="P3736">
        <v>234</v>
      </c>
      <c r="Q3736">
        <v>0</v>
      </c>
      <c r="R3736">
        <v>0</v>
      </c>
      <c r="S3736">
        <v>813362</v>
      </c>
      <c r="T3736">
        <v>234</v>
      </c>
      <c r="U3736">
        <v>0</v>
      </c>
    </row>
    <row r="3737" spans="1:21">
      <c r="A3737">
        <v>1.1000000000000001</v>
      </c>
      <c r="B3737">
        <v>8</v>
      </c>
      <c r="C3737" t="s">
        <v>31694</v>
      </c>
      <c r="D3737" t="s">
        <v>31695</v>
      </c>
      <c r="E3737" t="s">
        <v>4359</v>
      </c>
      <c r="F3737" t="s">
        <v>31696</v>
      </c>
      <c r="G3737" t="s">
        <v>31697</v>
      </c>
      <c r="H3737" t="s">
        <v>6485</v>
      </c>
      <c r="I3737" t="s">
        <v>4358</v>
      </c>
      <c r="J3737">
        <v>447</v>
      </c>
      <c r="K3737" t="s">
        <v>31671</v>
      </c>
      <c r="L3737" t="s">
        <v>17635</v>
      </c>
      <c r="M3737">
        <v>1163050</v>
      </c>
      <c r="N3737">
        <v>2600</v>
      </c>
      <c r="O3737">
        <v>234</v>
      </c>
      <c r="P3737">
        <v>234</v>
      </c>
      <c r="Q3737">
        <v>0</v>
      </c>
      <c r="R3737">
        <v>0</v>
      </c>
      <c r="S3737">
        <v>1163050</v>
      </c>
      <c r="T3737">
        <v>234</v>
      </c>
      <c r="U3737">
        <v>0</v>
      </c>
    </row>
    <row r="3738" spans="1:21">
      <c r="A3738">
        <v>1.1000000000000001</v>
      </c>
      <c r="B3738">
        <v>9</v>
      </c>
      <c r="C3738" t="s">
        <v>31698</v>
      </c>
      <c r="D3738" t="s">
        <v>30389</v>
      </c>
      <c r="E3738" t="s">
        <v>6790</v>
      </c>
      <c r="F3738" t="s">
        <v>31699</v>
      </c>
      <c r="G3738" t="s">
        <v>31700</v>
      </c>
      <c r="H3738" t="s">
        <v>6482</v>
      </c>
      <c r="I3738" t="s">
        <v>6789</v>
      </c>
      <c r="J3738">
        <v>447</v>
      </c>
      <c r="K3738" t="s">
        <v>31671</v>
      </c>
      <c r="L3738" t="s">
        <v>17635</v>
      </c>
      <c r="M3738">
        <v>253067</v>
      </c>
      <c r="N3738">
        <v>2600</v>
      </c>
      <c r="O3738">
        <v>234</v>
      </c>
      <c r="P3738">
        <v>234</v>
      </c>
      <c r="Q3738">
        <v>0</v>
      </c>
      <c r="R3738">
        <v>0</v>
      </c>
      <c r="S3738">
        <v>253067</v>
      </c>
      <c r="T3738">
        <v>234</v>
      </c>
      <c r="U3738">
        <v>0</v>
      </c>
    </row>
    <row r="3739" spans="1:21">
      <c r="A3739">
        <v>1.1000000000000001</v>
      </c>
      <c r="B3739">
        <v>1</v>
      </c>
      <c r="C3739" t="s">
        <v>31701</v>
      </c>
      <c r="D3739" t="s">
        <v>31702</v>
      </c>
      <c r="E3739" t="s">
        <v>6556</v>
      </c>
      <c r="F3739" t="s">
        <v>31703</v>
      </c>
      <c r="G3739" t="s">
        <v>31704</v>
      </c>
      <c r="H3739" t="s">
        <v>6478</v>
      </c>
      <c r="I3739" t="s">
        <v>6555</v>
      </c>
      <c r="J3739">
        <v>462</v>
      </c>
      <c r="K3739" t="s">
        <v>31705</v>
      </c>
      <c r="L3739" t="s">
        <v>17595</v>
      </c>
      <c r="M3739">
        <v>1360187</v>
      </c>
      <c r="N3739">
        <v>2600</v>
      </c>
      <c r="O3739">
        <v>234</v>
      </c>
      <c r="P3739">
        <v>234</v>
      </c>
      <c r="Q3739">
        <v>0</v>
      </c>
      <c r="R3739">
        <v>0</v>
      </c>
      <c r="S3739">
        <v>1360187</v>
      </c>
      <c r="T3739">
        <v>234</v>
      </c>
      <c r="U3739">
        <v>0</v>
      </c>
    </row>
    <row r="3740" spans="1:21">
      <c r="A3740">
        <v>1.1000000000000001</v>
      </c>
      <c r="B3740">
        <v>2</v>
      </c>
      <c r="C3740" t="s">
        <v>31706</v>
      </c>
      <c r="D3740" t="s">
        <v>31707</v>
      </c>
      <c r="E3740" t="s">
        <v>6385</v>
      </c>
      <c r="F3740" t="s">
        <v>31708</v>
      </c>
      <c r="G3740" t="s">
        <v>31709</v>
      </c>
      <c r="H3740" t="s">
        <v>6477</v>
      </c>
      <c r="I3740" t="s">
        <v>31710</v>
      </c>
      <c r="J3740">
        <v>462</v>
      </c>
      <c r="K3740" t="s">
        <v>31705</v>
      </c>
      <c r="L3740" t="s">
        <v>17595</v>
      </c>
      <c r="M3740">
        <v>1499408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1499408</v>
      </c>
      <c r="T3740">
        <v>0</v>
      </c>
      <c r="U3740">
        <v>0</v>
      </c>
    </row>
    <row r="3741" spans="1:21">
      <c r="A3741">
        <v>1.1000000000000001</v>
      </c>
      <c r="B3741">
        <v>3</v>
      </c>
      <c r="C3741" t="s">
        <v>31711</v>
      </c>
      <c r="D3741" t="s">
        <v>31712</v>
      </c>
      <c r="E3741" t="s">
        <v>992</v>
      </c>
      <c r="F3741" t="s">
        <v>31713</v>
      </c>
      <c r="G3741" t="s">
        <v>31714</v>
      </c>
      <c r="H3741" t="s">
        <v>31715</v>
      </c>
      <c r="I3741" t="s">
        <v>991</v>
      </c>
      <c r="J3741">
        <v>462</v>
      </c>
      <c r="K3741" t="s">
        <v>31705</v>
      </c>
      <c r="L3741" t="s">
        <v>17595</v>
      </c>
      <c r="M3741">
        <v>1688550</v>
      </c>
      <c r="N3741">
        <v>2600</v>
      </c>
      <c r="O3741">
        <v>234</v>
      </c>
      <c r="P3741">
        <v>234</v>
      </c>
      <c r="Q3741">
        <v>0</v>
      </c>
      <c r="R3741">
        <v>0</v>
      </c>
      <c r="S3741">
        <v>1688550</v>
      </c>
      <c r="T3741">
        <v>234</v>
      </c>
      <c r="U3741">
        <v>0</v>
      </c>
    </row>
    <row r="3742" spans="1:21">
      <c r="A3742">
        <v>1.1000000000000001</v>
      </c>
      <c r="B3742">
        <v>4</v>
      </c>
      <c r="C3742" t="s">
        <v>31716</v>
      </c>
      <c r="D3742" t="s">
        <v>31717</v>
      </c>
      <c r="E3742" t="s">
        <v>10143</v>
      </c>
      <c r="F3742" t="s">
        <v>31718</v>
      </c>
      <c r="G3742" t="s">
        <v>31719</v>
      </c>
      <c r="H3742" t="s">
        <v>6473</v>
      </c>
      <c r="I3742" t="s">
        <v>10167</v>
      </c>
      <c r="J3742">
        <v>462</v>
      </c>
      <c r="K3742" t="s">
        <v>31705</v>
      </c>
      <c r="L3742" t="s">
        <v>17666</v>
      </c>
      <c r="M3742">
        <v>1423298</v>
      </c>
      <c r="N3742">
        <v>2600</v>
      </c>
      <c r="O3742">
        <v>234</v>
      </c>
      <c r="P3742">
        <v>234</v>
      </c>
      <c r="Q3742">
        <v>0</v>
      </c>
      <c r="R3742">
        <v>0</v>
      </c>
      <c r="S3742">
        <v>1423298</v>
      </c>
      <c r="T3742">
        <v>234</v>
      </c>
      <c r="U3742">
        <v>0</v>
      </c>
    </row>
    <row r="3743" spans="1:21">
      <c r="A3743">
        <v>1.1000000000000001</v>
      </c>
      <c r="B3743">
        <v>5</v>
      </c>
      <c r="C3743" t="s">
        <v>31720</v>
      </c>
      <c r="D3743" t="s">
        <v>31721</v>
      </c>
      <c r="E3743" t="s">
        <v>10165</v>
      </c>
      <c r="F3743" t="s">
        <v>31722</v>
      </c>
      <c r="G3743" t="s">
        <v>31723</v>
      </c>
      <c r="H3743" t="s">
        <v>6470</v>
      </c>
      <c r="I3743" t="s">
        <v>10164</v>
      </c>
      <c r="J3743">
        <v>462</v>
      </c>
      <c r="K3743" t="s">
        <v>31705</v>
      </c>
      <c r="L3743" t="s">
        <v>18241</v>
      </c>
      <c r="M3743">
        <v>466812</v>
      </c>
      <c r="N3743">
        <v>2600</v>
      </c>
      <c r="O3743">
        <v>234</v>
      </c>
      <c r="P3743">
        <v>234</v>
      </c>
      <c r="Q3743">
        <v>0</v>
      </c>
      <c r="R3743">
        <v>0</v>
      </c>
      <c r="S3743">
        <v>466812</v>
      </c>
      <c r="T3743">
        <v>234</v>
      </c>
      <c r="U3743">
        <v>0</v>
      </c>
    </row>
    <row r="3744" spans="1:21">
      <c r="A3744">
        <v>1.1000000000000001</v>
      </c>
      <c r="B3744">
        <v>6</v>
      </c>
      <c r="C3744" t="s">
        <v>31724</v>
      </c>
      <c r="D3744" t="s">
        <v>1919</v>
      </c>
      <c r="E3744" t="s">
        <v>1918</v>
      </c>
      <c r="F3744" t="s">
        <v>26692</v>
      </c>
      <c r="G3744" t="s">
        <v>31725</v>
      </c>
      <c r="H3744" t="s">
        <v>6467</v>
      </c>
      <c r="I3744" t="s">
        <v>10163</v>
      </c>
      <c r="J3744">
        <v>462</v>
      </c>
      <c r="K3744" t="s">
        <v>31705</v>
      </c>
      <c r="L3744" t="s">
        <v>18241</v>
      </c>
      <c r="M3744">
        <v>167160</v>
      </c>
      <c r="N3744">
        <v>3000</v>
      </c>
      <c r="O3744">
        <v>270</v>
      </c>
      <c r="P3744">
        <v>270</v>
      </c>
      <c r="Q3744">
        <v>0</v>
      </c>
      <c r="R3744">
        <v>0</v>
      </c>
      <c r="S3744">
        <v>167160</v>
      </c>
      <c r="T3744">
        <v>270</v>
      </c>
      <c r="U3744">
        <v>0</v>
      </c>
    </row>
    <row r="3745" spans="1:21">
      <c r="A3745">
        <v>1.1000000000000001</v>
      </c>
      <c r="B3745">
        <v>7</v>
      </c>
      <c r="C3745" t="s">
        <v>31726</v>
      </c>
      <c r="D3745" t="s">
        <v>31727</v>
      </c>
      <c r="E3745" t="s">
        <v>455</v>
      </c>
      <c r="F3745" t="s">
        <v>17718</v>
      </c>
      <c r="G3745" t="s">
        <v>31728</v>
      </c>
      <c r="H3745" t="s">
        <v>6464</v>
      </c>
      <c r="I3745" t="s">
        <v>6553</v>
      </c>
      <c r="J3745">
        <v>462</v>
      </c>
      <c r="K3745" t="s">
        <v>31705</v>
      </c>
      <c r="L3745" t="s">
        <v>18241</v>
      </c>
      <c r="M3745">
        <v>225131</v>
      </c>
      <c r="N3745">
        <v>2600</v>
      </c>
      <c r="O3745">
        <v>234</v>
      </c>
      <c r="P3745">
        <v>234</v>
      </c>
      <c r="Q3745">
        <v>0</v>
      </c>
      <c r="R3745">
        <v>0</v>
      </c>
      <c r="S3745">
        <v>225131</v>
      </c>
      <c r="T3745">
        <v>234</v>
      </c>
      <c r="U3745">
        <v>0</v>
      </c>
    </row>
    <row r="3746" spans="1:21">
      <c r="A3746">
        <v>1.1000000000000001</v>
      </c>
      <c r="B3746">
        <v>8</v>
      </c>
      <c r="C3746" t="s">
        <v>31729</v>
      </c>
      <c r="D3746" t="s">
        <v>31730</v>
      </c>
      <c r="E3746" t="s">
        <v>4263</v>
      </c>
      <c r="F3746" t="s">
        <v>29219</v>
      </c>
      <c r="G3746" t="s">
        <v>31731</v>
      </c>
      <c r="H3746" t="s">
        <v>6460</v>
      </c>
      <c r="I3746" t="s">
        <v>10161</v>
      </c>
      <c r="J3746">
        <v>462</v>
      </c>
      <c r="K3746" t="s">
        <v>31705</v>
      </c>
      <c r="L3746" t="s">
        <v>17595</v>
      </c>
      <c r="M3746">
        <v>1161708</v>
      </c>
      <c r="N3746">
        <v>2600</v>
      </c>
      <c r="O3746">
        <v>234</v>
      </c>
      <c r="P3746">
        <v>234</v>
      </c>
      <c r="Q3746">
        <v>0</v>
      </c>
      <c r="R3746">
        <v>0</v>
      </c>
      <c r="S3746">
        <v>1161708</v>
      </c>
      <c r="T3746">
        <v>234</v>
      </c>
      <c r="U3746">
        <v>0</v>
      </c>
    </row>
    <row r="3747" spans="1:21">
      <c r="A3747">
        <v>1.1000000000000001</v>
      </c>
      <c r="B3747">
        <v>9</v>
      </c>
      <c r="C3747" t="s">
        <v>31732</v>
      </c>
      <c r="D3747" t="s">
        <v>31707</v>
      </c>
      <c r="E3747" t="s">
        <v>6385</v>
      </c>
      <c r="F3747" t="s">
        <v>31733</v>
      </c>
      <c r="G3747" t="s">
        <v>31734</v>
      </c>
      <c r="H3747" t="s">
        <v>6455</v>
      </c>
      <c r="I3747" t="s">
        <v>10160</v>
      </c>
      <c r="J3747">
        <v>462</v>
      </c>
      <c r="K3747" t="s">
        <v>31705</v>
      </c>
      <c r="L3747" t="s">
        <v>18241</v>
      </c>
      <c r="M3747">
        <v>124081</v>
      </c>
      <c r="N3747">
        <v>2600</v>
      </c>
      <c r="O3747">
        <v>234</v>
      </c>
      <c r="P3747">
        <v>234</v>
      </c>
      <c r="Q3747">
        <v>0</v>
      </c>
      <c r="R3747">
        <v>0</v>
      </c>
      <c r="S3747">
        <v>124081</v>
      </c>
      <c r="T3747">
        <v>234</v>
      </c>
      <c r="U3747">
        <v>0</v>
      </c>
    </row>
    <row r="3748" spans="1:21">
      <c r="A3748">
        <v>1.1000000000000001</v>
      </c>
      <c r="B3748">
        <v>10</v>
      </c>
      <c r="C3748" t="s">
        <v>31735</v>
      </c>
      <c r="D3748" t="s">
        <v>31736</v>
      </c>
      <c r="E3748" t="s">
        <v>6526</v>
      </c>
      <c r="F3748" t="s">
        <v>20172</v>
      </c>
      <c r="G3748" t="s">
        <v>31737</v>
      </c>
      <c r="H3748" t="s">
        <v>10130</v>
      </c>
      <c r="I3748" t="s">
        <v>6552</v>
      </c>
      <c r="J3748">
        <v>462</v>
      </c>
      <c r="K3748" t="s">
        <v>31705</v>
      </c>
      <c r="L3748" t="s">
        <v>18241</v>
      </c>
      <c r="M3748">
        <v>5979367</v>
      </c>
      <c r="N3748">
        <v>2600</v>
      </c>
      <c r="O3748">
        <v>234</v>
      </c>
      <c r="P3748">
        <v>234</v>
      </c>
      <c r="Q3748">
        <v>0</v>
      </c>
      <c r="R3748">
        <v>0</v>
      </c>
      <c r="S3748">
        <v>5979367</v>
      </c>
      <c r="T3748">
        <v>234</v>
      </c>
      <c r="U3748">
        <v>0</v>
      </c>
    </row>
    <row r="3749" spans="1:21">
      <c r="A3749">
        <v>1.1000000000000001</v>
      </c>
      <c r="B3749">
        <v>11</v>
      </c>
      <c r="C3749" t="s">
        <v>31738</v>
      </c>
      <c r="D3749" t="s">
        <v>31739</v>
      </c>
      <c r="E3749" t="s">
        <v>989</v>
      </c>
      <c r="F3749" t="s">
        <v>31740</v>
      </c>
      <c r="G3749" t="s">
        <v>31741</v>
      </c>
      <c r="H3749" t="s">
        <v>6452</v>
      </c>
      <c r="I3749" t="s">
        <v>988</v>
      </c>
      <c r="J3749">
        <v>462</v>
      </c>
      <c r="K3749" t="s">
        <v>31705</v>
      </c>
      <c r="L3749" t="s">
        <v>17595</v>
      </c>
      <c r="M3749">
        <v>1205776</v>
      </c>
      <c r="N3749">
        <v>2600</v>
      </c>
      <c r="O3749">
        <v>234</v>
      </c>
      <c r="P3749">
        <v>234</v>
      </c>
      <c r="Q3749">
        <v>0</v>
      </c>
      <c r="R3749">
        <v>0</v>
      </c>
      <c r="S3749">
        <v>1205776</v>
      </c>
      <c r="T3749">
        <v>234</v>
      </c>
      <c r="U3749">
        <v>0</v>
      </c>
    </row>
    <row r="3750" spans="1:21">
      <c r="A3750">
        <v>1.1000000000000001</v>
      </c>
      <c r="B3750">
        <v>12</v>
      </c>
      <c r="C3750" t="s">
        <v>31742</v>
      </c>
      <c r="D3750" t="s">
        <v>31743</v>
      </c>
      <c r="E3750" t="s">
        <v>6550</v>
      </c>
      <c r="F3750" t="s">
        <v>31744</v>
      </c>
      <c r="G3750" t="s">
        <v>31745</v>
      </c>
      <c r="H3750" t="s">
        <v>10127</v>
      </c>
      <c r="I3750" t="s">
        <v>6549</v>
      </c>
      <c r="J3750">
        <v>462</v>
      </c>
      <c r="K3750" t="s">
        <v>31705</v>
      </c>
      <c r="L3750" t="s">
        <v>17666</v>
      </c>
      <c r="M3750">
        <v>654319</v>
      </c>
      <c r="N3750">
        <v>2600</v>
      </c>
      <c r="O3750">
        <v>234</v>
      </c>
      <c r="P3750">
        <v>234</v>
      </c>
      <c r="Q3750">
        <v>0</v>
      </c>
      <c r="R3750">
        <v>0</v>
      </c>
      <c r="S3750">
        <v>654319</v>
      </c>
      <c r="T3750">
        <v>234</v>
      </c>
      <c r="U3750">
        <v>0</v>
      </c>
    </row>
    <row r="3751" spans="1:21">
      <c r="A3751">
        <v>1.1000000000000001</v>
      </c>
      <c r="B3751">
        <v>13</v>
      </c>
      <c r="C3751" t="s">
        <v>31746</v>
      </c>
      <c r="D3751" t="s">
        <v>31747</v>
      </c>
      <c r="E3751" t="s">
        <v>6394</v>
      </c>
      <c r="F3751" t="s">
        <v>29648</v>
      </c>
      <c r="G3751" t="s">
        <v>31748</v>
      </c>
      <c r="H3751" t="s">
        <v>6449</v>
      </c>
      <c r="I3751" t="s">
        <v>6548</v>
      </c>
      <c r="J3751">
        <v>462</v>
      </c>
      <c r="K3751" t="s">
        <v>31705</v>
      </c>
      <c r="L3751" t="s">
        <v>17595</v>
      </c>
      <c r="M3751">
        <v>2567237</v>
      </c>
      <c r="N3751">
        <v>2600</v>
      </c>
      <c r="O3751">
        <v>234</v>
      </c>
      <c r="P3751">
        <v>234</v>
      </c>
      <c r="Q3751">
        <v>0</v>
      </c>
      <c r="R3751">
        <v>0</v>
      </c>
      <c r="S3751">
        <v>2567237</v>
      </c>
      <c r="T3751">
        <v>234</v>
      </c>
      <c r="U3751">
        <v>0</v>
      </c>
    </row>
    <row r="3752" spans="1:21">
      <c r="A3752">
        <v>1.1000000000000001</v>
      </c>
      <c r="B3752">
        <v>14</v>
      </c>
      <c r="C3752" t="s">
        <v>31749</v>
      </c>
      <c r="D3752" t="s">
        <v>31750</v>
      </c>
      <c r="E3752" t="s">
        <v>6546</v>
      </c>
      <c r="F3752" t="s">
        <v>31751</v>
      </c>
      <c r="G3752" t="s">
        <v>31752</v>
      </c>
      <c r="H3752" t="s">
        <v>6445</v>
      </c>
      <c r="I3752" t="s">
        <v>6545</v>
      </c>
      <c r="J3752">
        <v>462</v>
      </c>
      <c r="K3752" t="s">
        <v>31705</v>
      </c>
      <c r="L3752" t="s">
        <v>17595</v>
      </c>
      <c r="M3752">
        <v>5357817</v>
      </c>
      <c r="N3752">
        <v>2600</v>
      </c>
      <c r="O3752">
        <v>234</v>
      </c>
      <c r="P3752">
        <v>234</v>
      </c>
      <c r="Q3752">
        <v>0</v>
      </c>
      <c r="R3752">
        <v>0</v>
      </c>
      <c r="S3752">
        <v>5357817</v>
      </c>
      <c r="T3752">
        <v>234</v>
      </c>
      <c r="U3752">
        <v>0</v>
      </c>
    </row>
    <row r="3753" spans="1:21">
      <c r="A3753">
        <v>1.1000000000000001</v>
      </c>
      <c r="B3753">
        <v>15</v>
      </c>
      <c r="C3753" t="s">
        <v>31753</v>
      </c>
      <c r="D3753" t="s">
        <v>31754</v>
      </c>
      <c r="E3753" t="s">
        <v>6543</v>
      </c>
      <c r="F3753" t="s">
        <v>28701</v>
      </c>
      <c r="G3753" t="s">
        <v>31755</v>
      </c>
      <c r="H3753" t="s">
        <v>6442</v>
      </c>
      <c r="I3753" t="s">
        <v>6542</v>
      </c>
      <c r="J3753">
        <v>462</v>
      </c>
      <c r="K3753" t="s">
        <v>31705</v>
      </c>
      <c r="L3753" t="s">
        <v>17595</v>
      </c>
      <c r="M3753">
        <v>311563</v>
      </c>
      <c r="N3753">
        <v>2600</v>
      </c>
      <c r="O3753">
        <v>234</v>
      </c>
      <c r="P3753">
        <v>234</v>
      </c>
      <c r="Q3753">
        <v>0</v>
      </c>
      <c r="R3753">
        <v>0</v>
      </c>
      <c r="S3753">
        <v>311563</v>
      </c>
      <c r="T3753">
        <v>234</v>
      </c>
      <c r="U3753">
        <v>0</v>
      </c>
    </row>
    <row r="3754" spans="1:21">
      <c r="A3754">
        <v>1.1000000000000001</v>
      </c>
      <c r="B3754">
        <v>16</v>
      </c>
      <c r="C3754" t="s">
        <v>31756</v>
      </c>
      <c r="D3754" t="s">
        <v>31757</v>
      </c>
      <c r="E3754" t="s">
        <v>6495</v>
      </c>
      <c r="F3754" t="s">
        <v>31758</v>
      </c>
      <c r="G3754" t="s">
        <v>31759</v>
      </c>
      <c r="H3754" t="s">
        <v>6438</v>
      </c>
      <c r="I3754" t="s">
        <v>6541</v>
      </c>
      <c r="J3754">
        <v>462</v>
      </c>
      <c r="K3754" t="s">
        <v>31705</v>
      </c>
      <c r="L3754" t="s">
        <v>17595</v>
      </c>
      <c r="M3754">
        <v>3181370</v>
      </c>
      <c r="N3754">
        <v>2600</v>
      </c>
      <c r="O3754">
        <v>234</v>
      </c>
      <c r="P3754">
        <v>234</v>
      </c>
      <c r="Q3754">
        <v>0</v>
      </c>
      <c r="R3754">
        <v>0</v>
      </c>
      <c r="S3754">
        <v>3181370</v>
      </c>
      <c r="T3754">
        <v>234</v>
      </c>
      <c r="U3754">
        <v>0</v>
      </c>
    </row>
    <row r="3755" spans="1:21">
      <c r="A3755">
        <v>1.1000000000000001</v>
      </c>
      <c r="B3755">
        <v>17</v>
      </c>
      <c r="C3755" t="s">
        <v>31760</v>
      </c>
      <c r="D3755" t="s">
        <v>31761</v>
      </c>
      <c r="E3755" t="s">
        <v>1579</v>
      </c>
      <c r="F3755" t="s">
        <v>18292</v>
      </c>
      <c r="G3755" t="s">
        <v>31762</v>
      </c>
      <c r="H3755" t="s">
        <v>31763</v>
      </c>
      <c r="I3755" t="s">
        <v>6540</v>
      </c>
      <c r="J3755">
        <v>462</v>
      </c>
      <c r="K3755" t="s">
        <v>31705</v>
      </c>
      <c r="L3755" t="s">
        <v>17595</v>
      </c>
      <c r="M3755">
        <v>3117977</v>
      </c>
      <c r="N3755">
        <v>2600</v>
      </c>
      <c r="O3755">
        <v>234</v>
      </c>
      <c r="P3755">
        <v>234</v>
      </c>
      <c r="Q3755">
        <v>0</v>
      </c>
      <c r="R3755">
        <v>0</v>
      </c>
      <c r="S3755">
        <v>3117977</v>
      </c>
      <c r="T3755">
        <v>234</v>
      </c>
      <c r="U3755">
        <v>0</v>
      </c>
    </row>
    <row r="3756" spans="1:21">
      <c r="A3756">
        <v>1.1000000000000001</v>
      </c>
      <c r="B3756">
        <v>18</v>
      </c>
      <c r="C3756" t="s">
        <v>31764</v>
      </c>
      <c r="D3756" t="s">
        <v>31765</v>
      </c>
      <c r="E3756" t="s">
        <v>6535</v>
      </c>
      <c r="F3756" t="s">
        <v>31766</v>
      </c>
      <c r="G3756" t="s">
        <v>31767</v>
      </c>
      <c r="H3756" t="s">
        <v>6435</v>
      </c>
      <c r="I3756" t="s">
        <v>6534</v>
      </c>
      <c r="J3756">
        <v>462</v>
      </c>
      <c r="K3756" t="s">
        <v>31705</v>
      </c>
      <c r="L3756" t="s">
        <v>17595</v>
      </c>
      <c r="M3756">
        <v>1205221</v>
      </c>
      <c r="N3756">
        <v>2600</v>
      </c>
      <c r="O3756">
        <v>234</v>
      </c>
      <c r="P3756">
        <v>234</v>
      </c>
      <c r="Q3756">
        <v>0</v>
      </c>
      <c r="R3756">
        <v>0</v>
      </c>
      <c r="S3756">
        <v>1205221</v>
      </c>
      <c r="T3756">
        <v>234</v>
      </c>
      <c r="U3756">
        <v>0</v>
      </c>
    </row>
    <row r="3757" spans="1:21">
      <c r="A3757">
        <v>1.1000000000000001</v>
      </c>
      <c r="B3757">
        <v>19</v>
      </c>
      <c r="C3757" t="s">
        <v>31768</v>
      </c>
      <c r="D3757" t="s">
        <v>31769</v>
      </c>
      <c r="E3757" t="s">
        <v>6531</v>
      </c>
      <c r="F3757" t="s">
        <v>31770</v>
      </c>
      <c r="G3757" t="s">
        <v>31771</v>
      </c>
      <c r="H3757" t="s">
        <v>10121</v>
      </c>
      <c r="I3757" t="s">
        <v>6530</v>
      </c>
      <c r="J3757">
        <v>462</v>
      </c>
      <c r="K3757" t="s">
        <v>31705</v>
      </c>
      <c r="L3757" t="s">
        <v>17595</v>
      </c>
      <c r="M3757">
        <v>527858</v>
      </c>
      <c r="N3757">
        <v>2600</v>
      </c>
      <c r="O3757">
        <v>234</v>
      </c>
      <c r="P3757">
        <v>234</v>
      </c>
      <c r="Q3757">
        <v>0</v>
      </c>
      <c r="R3757">
        <v>0</v>
      </c>
      <c r="S3757">
        <v>527858</v>
      </c>
      <c r="T3757">
        <v>234</v>
      </c>
      <c r="U3757">
        <v>0</v>
      </c>
    </row>
    <row r="3758" spans="1:21">
      <c r="A3758">
        <v>1.1000000000000001</v>
      </c>
      <c r="B3758">
        <v>20</v>
      </c>
      <c r="C3758" t="s">
        <v>31772</v>
      </c>
      <c r="D3758" t="s">
        <v>31773</v>
      </c>
      <c r="E3758" t="s">
        <v>10149</v>
      </c>
      <c r="F3758" t="s">
        <v>31774</v>
      </c>
      <c r="G3758" t="s">
        <v>31775</v>
      </c>
      <c r="H3758" t="s">
        <v>6430</v>
      </c>
      <c r="I3758" t="s">
        <v>10148</v>
      </c>
      <c r="J3758">
        <v>462</v>
      </c>
      <c r="K3758" t="s">
        <v>31705</v>
      </c>
      <c r="L3758" t="s">
        <v>17595</v>
      </c>
      <c r="M3758">
        <v>1407543</v>
      </c>
      <c r="N3758">
        <v>2600</v>
      </c>
      <c r="O3758">
        <v>234</v>
      </c>
      <c r="P3758">
        <v>234</v>
      </c>
      <c r="Q3758">
        <v>0</v>
      </c>
      <c r="R3758">
        <v>0</v>
      </c>
      <c r="S3758">
        <v>1407543</v>
      </c>
      <c r="T3758">
        <v>234</v>
      </c>
      <c r="U3758">
        <v>0</v>
      </c>
    </row>
    <row r="3759" spans="1:21">
      <c r="A3759">
        <v>1.1000000000000001</v>
      </c>
      <c r="B3759">
        <v>21</v>
      </c>
      <c r="C3759" t="s">
        <v>31776</v>
      </c>
      <c r="D3759" t="s">
        <v>31777</v>
      </c>
      <c r="E3759" t="s">
        <v>10146</v>
      </c>
      <c r="F3759" t="s">
        <v>28177</v>
      </c>
      <c r="G3759" t="s">
        <v>31778</v>
      </c>
      <c r="H3759" t="s">
        <v>6427</v>
      </c>
      <c r="I3759" t="s">
        <v>10145</v>
      </c>
      <c r="J3759">
        <v>462</v>
      </c>
      <c r="K3759" t="s">
        <v>31705</v>
      </c>
      <c r="L3759" t="s">
        <v>18241</v>
      </c>
      <c r="M3759">
        <v>577502</v>
      </c>
      <c r="N3759">
        <v>2600</v>
      </c>
      <c r="O3759">
        <v>234</v>
      </c>
      <c r="P3759">
        <v>234</v>
      </c>
      <c r="Q3759">
        <v>0</v>
      </c>
      <c r="R3759">
        <v>0</v>
      </c>
      <c r="S3759">
        <v>577502</v>
      </c>
      <c r="T3759">
        <v>234</v>
      </c>
      <c r="U3759">
        <v>0</v>
      </c>
    </row>
    <row r="3760" spans="1:21">
      <c r="A3760">
        <v>1.1000000000000001</v>
      </c>
      <c r="B3760">
        <v>22</v>
      </c>
      <c r="C3760" t="s">
        <v>31779</v>
      </c>
      <c r="D3760" t="s">
        <v>788</v>
      </c>
      <c r="E3760" t="s">
        <v>787</v>
      </c>
      <c r="F3760" t="s">
        <v>31780</v>
      </c>
      <c r="G3760" t="s">
        <v>31781</v>
      </c>
      <c r="H3760" t="s">
        <v>31782</v>
      </c>
      <c r="I3760" t="s">
        <v>786</v>
      </c>
      <c r="J3760">
        <v>462</v>
      </c>
      <c r="K3760" t="s">
        <v>31705</v>
      </c>
      <c r="L3760" t="s">
        <v>18241</v>
      </c>
      <c r="M3760">
        <v>1771219</v>
      </c>
      <c r="N3760">
        <v>2600</v>
      </c>
      <c r="O3760">
        <v>234</v>
      </c>
      <c r="P3760">
        <v>234</v>
      </c>
      <c r="Q3760">
        <v>0</v>
      </c>
      <c r="R3760">
        <v>0</v>
      </c>
      <c r="S3760">
        <v>1771219</v>
      </c>
      <c r="T3760">
        <v>234</v>
      </c>
      <c r="U3760">
        <v>0</v>
      </c>
    </row>
    <row r="3761" spans="1:21">
      <c r="A3761">
        <v>1.1000000000000001</v>
      </c>
      <c r="B3761">
        <v>23</v>
      </c>
      <c r="C3761" t="s">
        <v>31783</v>
      </c>
      <c r="D3761" t="s">
        <v>31784</v>
      </c>
      <c r="E3761" t="s">
        <v>10143</v>
      </c>
      <c r="F3761" t="s">
        <v>31718</v>
      </c>
      <c r="G3761" t="s">
        <v>31785</v>
      </c>
      <c r="H3761" t="s">
        <v>10115</v>
      </c>
      <c r="I3761" t="s">
        <v>10142</v>
      </c>
      <c r="J3761">
        <v>462</v>
      </c>
      <c r="K3761" t="s">
        <v>31705</v>
      </c>
      <c r="L3761" t="s">
        <v>20676</v>
      </c>
      <c r="M3761">
        <v>111339</v>
      </c>
      <c r="N3761">
        <v>2600</v>
      </c>
      <c r="O3761">
        <v>234</v>
      </c>
      <c r="P3761">
        <v>234</v>
      </c>
      <c r="Q3761">
        <v>0</v>
      </c>
      <c r="R3761">
        <v>0</v>
      </c>
      <c r="S3761">
        <v>111339</v>
      </c>
      <c r="T3761">
        <v>234</v>
      </c>
      <c r="U3761">
        <v>0</v>
      </c>
    </row>
    <row r="3762" spans="1:21">
      <c r="A3762">
        <v>1.1000000000000001</v>
      </c>
      <c r="B3762">
        <v>24</v>
      </c>
      <c r="C3762" t="s">
        <v>31786</v>
      </c>
      <c r="D3762" t="s">
        <v>31787</v>
      </c>
      <c r="E3762" t="s">
        <v>6526</v>
      </c>
      <c r="F3762" t="s">
        <v>20172</v>
      </c>
      <c r="G3762" t="s">
        <v>31788</v>
      </c>
      <c r="H3762" t="s">
        <v>10114</v>
      </c>
      <c r="I3762" t="s">
        <v>6525</v>
      </c>
      <c r="J3762">
        <v>462</v>
      </c>
      <c r="K3762" t="s">
        <v>31705</v>
      </c>
      <c r="L3762" t="s">
        <v>18241</v>
      </c>
      <c r="M3762">
        <v>61458</v>
      </c>
      <c r="N3762">
        <v>2600</v>
      </c>
      <c r="O3762">
        <v>234</v>
      </c>
      <c r="P3762">
        <v>234</v>
      </c>
      <c r="Q3762">
        <v>0</v>
      </c>
      <c r="R3762">
        <v>0</v>
      </c>
      <c r="S3762">
        <v>61458</v>
      </c>
      <c r="T3762">
        <v>234</v>
      </c>
      <c r="U3762">
        <v>0</v>
      </c>
    </row>
    <row r="3763" spans="1:21">
      <c r="A3763">
        <v>1.1000000000000001</v>
      </c>
      <c r="B3763">
        <v>25</v>
      </c>
      <c r="C3763" t="s">
        <v>31789</v>
      </c>
      <c r="D3763" t="s">
        <v>6523</v>
      </c>
      <c r="E3763" t="s">
        <v>6522</v>
      </c>
      <c r="F3763" t="s">
        <v>31790</v>
      </c>
      <c r="G3763" t="s">
        <v>31791</v>
      </c>
      <c r="H3763" t="s">
        <v>6424</v>
      </c>
      <c r="I3763" t="s">
        <v>6521</v>
      </c>
      <c r="J3763">
        <v>462</v>
      </c>
      <c r="K3763" t="s">
        <v>31705</v>
      </c>
      <c r="L3763" t="s">
        <v>17595</v>
      </c>
      <c r="M3763">
        <v>133478</v>
      </c>
      <c r="N3763">
        <v>2600</v>
      </c>
      <c r="O3763">
        <v>234</v>
      </c>
      <c r="P3763">
        <v>234</v>
      </c>
      <c r="Q3763">
        <v>0</v>
      </c>
      <c r="R3763">
        <v>0</v>
      </c>
      <c r="S3763">
        <v>133478</v>
      </c>
      <c r="T3763">
        <v>234</v>
      </c>
      <c r="U3763">
        <v>0</v>
      </c>
    </row>
    <row r="3764" spans="1:21">
      <c r="A3764">
        <v>1.1000000000000001</v>
      </c>
      <c r="B3764">
        <v>26</v>
      </c>
      <c r="C3764" t="s">
        <v>31792</v>
      </c>
      <c r="D3764" t="s">
        <v>31793</v>
      </c>
      <c r="E3764" t="s">
        <v>10140</v>
      </c>
      <c r="F3764" t="s">
        <v>31794</v>
      </c>
      <c r="G3764" t="s">
        <v>31795</v>
      </c>
      <c r="H3764" t="s">
        <v>6421</v>
      </c>
      <c r="I3764" t="s">
        <v>10139</v>
      </c>
      <c r="J3764">
        <v>462</v>
      </c>
      <c r="K3764" t="s">
        <v>31705</v>
      </c>
      <c r="L3764" t="s">
        <v>18241</v>
      </c>
      <c r="M3764">
        <v>821808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821808</v>
      </c>
      <c r="T3764">
        <v>0</v>
      </c>
      <c r="U3764">
        <v>0</v>
      </c>
    </row>
    <row r="3765" spans="1:21">
      <c r="A3765">
        <v>1.1000000000000001</v>
      </c>
      <c r="B3765">
        <v>27</v>
      </c>
      <c r="C3765" t="s">
        <v>31796</v>
      </c>
      <c r="D3765" t="s">
        <v>31797</v>
      </c>
      <c r="E3765" t="s">
        <v>6518</v>
      </c>
      <c r="F3765" t="s">
        <v>31798</v>
      </c>
      <c r="G3765" t="s">
        <v>31799</v>
      </c>
      <c r="H3765" t="s">
        <v>6416</v>
      </c>
      <c r="I3765" t="s">
        <v>6517</v>
      </c>
      <c r="J3765">
        <v>462</v>
      </c>
      <c r="K3765" t="s">
        <v>31705</v>
      </c>
      <c r="L3765" t="s">
        <v>17595</v>
      </c>
      <c r="M3765">
        <v>799249</v>
      </c>
      <c r="N3765">
        <v>2600</v>
      </c>
      <c r="O3765">
        <v>234</v>
      </c>
      <c r="P3765">
        <v>234</v>
      </c>
      <c r="Q3765">
        <v>0</v>
      </c>
      <c r="R3765">
        <v>0</v>
      </c>
      <c r="S3765">
        <v>799249</v>
      </c>
      <c r="T3765">
        <v>234</v>
      </c>
      <c r="U3765">
        <v>0</v>
      </c>
    </row>
    <row r="3766" spans="1:21">
      <c r="A3766">
        <v>1.1000000000000001</v>
      </c>
      <c r="B3766">
        <v>28</v>
      </c>
      <c r="C3766" t="s">
        <v>31800</v>
      </c>
      <c r="D3766" t="s">
        <v>31801</v>
      </c>
      <c r="E3766" t="s">
        <v>6409</v>
      </c>
      <c r="F3766" t="s">
        <v>31802</v>
      </c>
      <c r="G3766" t="s">
        <v>31803</v>
      </c>
      <c r="H3766" t="s">
        <v>31804</v>
      </c>
      <c r="I3766" t="s">
        <v>6516</v>
      </c>
      <c r="J3766">
        <v>462</v>
      </c>
      <c r="K3766" t="s">
        <v>31705</v>
      </c>
      <c r="L3766" t="s">
        <v>17595</v>
      </c>
      <c r="M3766">
        <v>478378</v>
      </c>
      <c r="N3766">
        <v>2600</v>
      </c>
      <c r="O3766">
        <v>234</v>
      </c>
      <c r="P3766">
        <v>234</v>
      </c>
      <c r="Q3766">
        <v>0</v>
      </c>
      <c r="R3766">
        <v>0</v>
      </c>
      <c r="S3766">
        <v>478378</v>
      </c>
      <c r="T3766">
        <v>234</v>
      </c>
      <c r="U3766">
        <v>0</v>
      </c>
    </row>
    <row r="3767" spans="1:21">
      <c r="A3767">
        <v>1.1000000000000001</v>
      </c>
      <c r="B3767">
        <v>29</v>
      </c>
      <c r="C3767" t="s">
        <v>31805</v>
      </c>
      <c r="D3767" t="s">
        <v>6515</v>
      </c>
      <c r="E3767" t="s">
        <v>6514</v>
      </c>
      <c r="F3767" t="s">
        <v>31806</v>
      </c>
      <c r="G3767" t="s">
        <v>31807</v>
      </c>
      <c r="H3767" t="s">
        <v>6411</v>
      </c>
      <c r="I3767" t="s">
        <v>6513</v>
      </c>
      <c r="J3767">
        <v>462</v>
      </c>
      <c r="K3767" t="s">
        <v>31705</v>
      </c>
      <c r="L3767" t="s">
        <v>17595</v>
      </c>
      <c r="M3767">
        <v>325024</v>
      </c>
      <c r="N3767">
        <v>2600</v>
      </c>
      <c r="O3767">
        <v>234</v>
      </c>
      <c r="P3767">
        <v>234</v>
      </c>
      <c r="Q3767">
        <v>0</v>
      </c>
      <c r="R3767">
        <v>0</v>
      </c>
      <c r="S3767">
        <v>325024</v>
      </c>
      <c r="T3767">
        <v>234</v>
      </c>
      <c r="U3767">
        <v>0</v>
      </c>
    </row>
    <row r="3768" spans="1:21">
      <c r="A3768">
        <v>1.1000000000000001</v>
      </c>
      <c r="B3768">
        <v>30</v>
      </c>
      <c r="C3768" t="s">
        <v>31808</v>
      </c>
      <c r="D3768" t="s">
        <v>31809</v>
      </c>
      <c r="E3768" t="s">
        <v>6509</v>
      </c>
      <c r="F3768" t="s">
        <v>31810</v>
      </c>
      <c r="G3768" t="s">
        <v>31811</v>
      </c>
      <c r="H3768" t="s">
        <v>6408</v>
      </c>
      <c r="I3768" t="s">
        <v>6508</v>
      </c>
      <c r="J3768">
        <v>462</v>
      </c>
      <c r="K3768" t="s">
        <v>31705</v>
      </c>
      <c r="L3768" t="s">
        <v>17595</v>
      </c>
      <c r="M3768">
        <v>228986</v>
      </c>
      <c r="N3768">
        <v>2600</v>
      </c>
      <c r="O3768">
        <v>234</v>
      </c>
      <c r="P3768">
        <v>234</v>
      </c>
      <c r="Q3768">
        <v>0</v>
      </c>
      <c r="R3768">
        <v>0</v>
      </c>
      <c r="S3768">
        <v>228986</v>
      </c>
      <c r="T3768">
        <v>234</v>
      </c>
      <c r="U3768">
        <v>0</v>
      </c>
    </row>
    <row r="3769" spans="1:21">
      <c r="A3769">
        <v>1.1000000000000001</v>
      </c>
      <c r="B3769">
        <v>31</v>
      </c>
      <c r="C3769" t="s">
        <v>31812</v>
      </c>
      <c r="D3769" t="s">
        <v>31813</v>
      </c>
      <c r="E3769" t="s">
        <v>6506</v>
      </c>
      <c r="F3769" t="s">
        <v>31751</v>
      </c>
      <c r="G3769" t="s">
        <v>31814</v>
      </c>
      <c r="H3769" t="s">
        <v>10111</v>
      </c>
      <c r="I3769" t="s">
        <v>6505</v>
      </c>
      <c r="J3769">
        <v>462</v>
      </c>
      <c r="K3769" t="s">
        <v>31705</v>
      </c>
      <c r="L3769" t="s">
        <v>17595</v>
      </c>
      <c r="M3769">
        <v>690083</v>
      </c>
      <c r="N3769">
        <v>2600</v>
      </c>
      <c r="O3769">
        <v>234</v>
      </c>
      <c r="P3769">
        <v>234</v>
      </c>
      <c r="Q3769">
        <v>0</v>
      </c>
      <c r="R3769">
        <v>0</v>
      </c>
      <c r="S3769">
        <v>690083</v>
      </c>
      <c r="T3769">
        <v>234</v>
      </c>
      <c r="U3769">
        <v>0</v>
      </c>
    </row>
    <row r="3770" spans="1:21">
      <c r="A3770">
        <v>1.1000000000000001</v>
      </c>
      <c r="B3770">
        <v>32</v>
      </c>
      <c r="C3770" t="s">
        <v>31815</v>
      </c>
      <c r="D3770" t="s">
        <v>31816</v>
      </c>
      <c r="E3770" t="s">
        <v>6502</v>
      </c>
      <c r="F3770" t="s">
        <v>31817</v>
      </c>
      <c r="G3770" t="s">
        <v>31818</v>
      </c>
      <c r="H3770" t="s">
        <v>785</v>
      </c>
      <c r="I3770" t="s">
        <v>6501</v>
      </c>
      <c r="J3770">
        <v>462</v>
      </c>
      <c r="K3770" t="s">
        <v>31705</v>
      </c>
      <c r="L3770" t="s">
        <v>17595</v>
      </c>
      <c r="M3770">
        <v>315688</v>
      </c>
      <c r="N3770">
        <v>2600</v>
      </c>
      <c r="O3770">
        <v>234</v>
      </c>
      <c r="P3770">
        <v>234</v>
      </c>
      <c r="Q3770">
        <v>0</v>
      </c>
      <c r="R3770">
        <v>0</v>
      </c>
      <c r="S3770">
        <v>315688</v>
      </c>
      <c r="T3770">
        <v>234</v>
      </c>
      <c r="U3770">
        <v>0</v>
      </c>
    </row>
    <row r="3771" spans="1:21">
      <c r="A3771">
        <v>1.1000000000000001</v>
      </c>
      <c r="B3771">
        <v>33</v>
      </c>
      <c r="C3771" t="s">
        <v>31819</v>
      </c>
      <c r="D3771" t="s">
        <v>31820</v>
      </c>
      <c r="E3771" t="s">
        <v>6499</v>
      </c>
      <c r="F3771" t="s">
        <v>31821</v>
      </c>
      <c r="G3771" t="s">
        <v>31822</v>
      </c>
      <c r="H3771" t="s">
        <v>10108</v>
      </c>
      <c r="I3771" t="s">
        <v>6498</v>
      </c>
      <c r="J3771">
        <v>462</v>
      </c>
      <c r="K3771" t="s">
        <v>31705</v>
      </c>
      <c r="L3771" t="s">
        <v>17595</v>
      </c>
      <c r="M3771">
        <v>1652152</v>
      </c>
      <c r="N3771">
        <v>2600</v>
      </c>
      <c r="O3771">
        <v>234</v>
      </c>
      <c r="P3771">
        <v>234</v>
      </c>
      <c r="Q3771">
        <v>0</v>
      </c>
      <c r="R3771">
        <v>0</v>
      </c>
      <c r="S3771">
        <v>1652152</v>
      </c>
      <c r="T3771">
        <v>234</v>
      </c>
      <c r="U3771">
        <v>0</v>
      </c>
    </row>
    <row r="3772" spans="1:21">
      <c r="A3772">
        <v>1.1000000000000001</v>
      </c>
      <c r="B3772">
        <v>34</v>
      </c>
      <c r="C3772" t="s">
        <v>31823</v>
      </c>
      <c r="D3772" t="s">
        <v>31824</v>
      </c>
      <c r="E3772" t="s">
        <v>31825</v>
      </c>
      <c r="F3772" t="s">
        <v>31826</v>
      </c>
      <c r="G3772" t="s">
        <v>31827</v>
      </c>
      <c r="H3772" t="s">
        <v>10105</v>
      </c>
      <c r="I3772" t="s">
        <v>31670</v>
      </c>
      <c r="J3772">
        <v>462</v>
      </c>
      <c r="K3772" t="s">
        <v>31705</v>
      </c>
      <c r="L3772" t="s">
        <v>17595</v>
      </c>
      <c r="M3772">
        <v>296590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296590</v>
      </c>
      <c r="T3772">
        <v>0</v>
      </c>
      <c r="U3772">
        <v>0</v>
      </c>
    </row>
    <row r="3773" spans="1:21">
      <c r="A3773">
        <v>1.1000000000000001</v>
      </c>
      <c r="B3773">
        <v>35</v>
      </c>
      <c r="C3773" t="s">
        <v>31828</v>
      </c>
      <c r="D3773" t="s">
        <v>31829</v>
      </c>
      <c r="E3773" t="s">
        <v>6483</v>
      </c>
      <c r="F3773" t="s">
        <v>31830</v>
      </c>
      <c r="G3773" t="s">
        <v>31831</v>
      </c>
      <c r="H3773" t="s">
        <v>6403</v>
      </c>
      <c r="I3773" t="s">
        <v>31675</v>
      </c>
      <c r="J3773">
        <v>462</v>
      </c>
      <c r="K3773" t="s">
        <v>31705</v>
      </c>
      <c r="L3773" t="s">
        <v>17595</v>
      </c>
      <c r="M3773">
        <v>956370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956370</v>
      </c>
      <c r="T3773">
        <v>0</v>
      </c>
      <c r="U3773">
        <v>0</v>
      </c>
    </row>
    <row r="3774" spans="1:21">
      <c r="A3774">
        <v>1.1000000000000001</v>
      </c>
      <c r="B3774">
        <v>36</v>
      </c>
      <c r="C3774" t="s">
        <v>31832</v>
      </c>
      <c r="D3774" t="s">
        <v>31707</v>
      </c>
      <c r="E3774" t="s">
        <v>6385</v>
      </c>
      <c r="F3774" t="s">
        <v>31733</v>
      </c>
      <c r="G3774" t="s">
        <v>31833</v>
      </c>
      <c r="H3774" t="s">
        <v>6400</v>
      </c>
      <c r="I3774" t="s">
        <v>6497</v>
      </c>
      <c r="J3774">
        <v>462</v>
      </c>
      <c r="K3774" t="s">
        <v>31705</v>
      </c>
      <c r="L3774" t="s">
        <v>17595</v>
      </c>
      <c r="M3774">
        <v>764213</v>
      </c>
      <c r="N3774">
        <v>2600</v>
      </c>
      <c r="O3774">
        <v>234</v>
      </c>
      <c r="P3774">
        <v>234</v>
      </c>
      <c r="Q3774">
        <v>0</v>
      </c>
      <c r="R3774">
        <v>0</v>
      </c>
      <c r="S3774">
        <v>764213</v>
      </c>
      <c r="T3774">
        <v>234</v>
      </c>
      <c r="U3774">
        <v>0</v>
      </c>
    </row>
    <row r="3775" spans="1:21">
      <c r="A3775">
        <v>1.1000000000000001</v>
      </c>
      <c r="B3775">
        <v>37</v>
      </c>
      <c r="C3775" t="s">
        <v>31834</v>
      </c>
      <c r="D3775" t="s">
        <v>31835</v>
      </c>
      <c r="E3775" t="s">
        <v>6495</v>
      </c>
      <c r="F3775" t="s">
        <v>31758</v>
      </c>
      <c r="G3775" t="s">
        <v>31836</v>
      </c>
      <c r="H3775" t="s">
        <v>6396</v>
      </c>
      <c r="I3775" t="s">
        <v>6494</v>
      </c>
      <c r="J3775">
        <v>462</v>
      </c>
      <c r="K3775" t="s">
        <v>31705</v>
      </c>
      <c r="L3775" t="s">
        <v>17595</v>
      </c>
      <c r="M3775">
        <v>5306688</v>
      </c>
      <c r="N3775">
        <v>2600</v>
      </c>
      <c r="O3775">
        <v>234</v>
      </c>
      <c r="P3775">
        <v>234</v>
      </c>
      <c r="Q3775">
        <v>0</v>
      </c>
      <c r="R3775">
        <v>0</v>
      </c>
      <c r="S3775">
        <v>5306688</v>
      </c>
      <c r="T3775">
        <v>234</v>
      </c>
      <c r="U3775">
        <v>0</v>
      </c>
    </row>
    <row r="3776" spans="1:21">
      <c r="A3776">
        <v>1.1000000000000001</v>
      </c>
      <c r="B3776">
        <v>38</v>
      </c>
      <c r="C3776" t="s">
        <v>31837</v>
      </c>
      <c r="D3776" t="s">
        <v>31838</v>
      </c>
      <c r="E3776" t="s">
        <v>6492</v>
      </c>
      <c r="F3776" t="s">
        <v>31839</v>
      </c>
      <c r="G3776" t="s">
        <v>31840</v>
      </c>
      <c r="H3776" t="s">
        <v>6393</v>
      </c>
      <c r="I3776" t="s">
        <v>6491</v>
      </c>
      <c r="J3776">
        <v>462</v>
      </c>
      <c r="K3776" t="s">
        <v>31705</v>
      </c>
      <c r="L3776" t="s">
        <v>17595</v>
      </c>
      <c r="M3776">
        <v>646596</v>
      </c>
      <c r="N3776">
        <v>2600</v>
      </c>
      <c r="O3776">
        <v>234</v>
      </c>
      <c r="P3776">
        <v>234</v>
      </c>
      <c r="Q3776">
        <v>0</v>
      </c>
      <c r="R3776">
        <v>0</v>
      </c>
      <c r="S3776">
        <v>646596</v>
      </c>
      <c r="T3776">
        <v>234</v>
      </c>
      <c r="U3776">
        <v>0</v>
      </c>
    </row>
    <row r="3777" spans="1:21">
      <c r="A3777">
        <v>1.1000000000000001</v>
      </c>
      <c r="B3777">
        <v>39</v>
      </c>
      <c r="C3777" t="s">
        <v>31841</v>
      </c>
      <c r="D3777" t="s">
        <v>31842</v>
      </c>
      <c r="E3777" t="s">
        <v>10136</v>
      </c>
      <c r="F3777" t="s">
        <v>31843</v>
      </c>
      <c r="G3777" t="s">
        <v>31844</v>
      </c>
      <c r="H3777" t="s">
        <v>31845</v>
      </c>
      <c r="I3777" t="s">
        <v>10135</v>
      </c>
      <c r="J3777">
        <v>462</v>
      </c>
      <c r="K3777" t="s">
        <v>31705</v>
      </c>
      <c r="L3777" t="s">
        <v>17595</v>
      </c>
      <c r="M3777">
        <v>2778230</v>
      </c>
      <c r="N3777">
        <v>2600</v>
      </c>
      <c r="O3777">
        <v>234</v>
      </c>
      <c r="P3777">
        <v>234</v>
      </c>
      <c r="Q3777">
        <v>0</v>
      </c>
      <c r="R3777">
        <v>0</v>
      </c>
      <c r="S3777">
        <v>2778230</v>
      </c>
      <c r="T3777">
        <v>234</v>
      </c>
      <c r="U3777">
        <v>0</v>
      </c>
    </row>
    <row r="3778" spans="1:21">
      <c r="A3778">
        <v>1.1000000000000001</v>
      </c>
      <c r="B3778">
        <v>40</v>
      </c>
      <c r="C3778" t="s">
        <v>31846</v>
      </c>
      <c r="D3778" t="s">
        <v>31847</v>
      </c>
      <c r="E3778" t="s">
        <v>6489</v>
      </c>
      <c r="F3778" t="s">
        <v>31848</v>
      </c>
      <c r="G3778" t="s">
        <v>31849</v>
      </c>
      <c r="H3778" t="s">
        <v>6390</v>
      </c>
      <c r="I3778" t="s">
        <v>6488</v>
      </c>
      <c r="J3778">
        <v>462</v>
      </c>
      <c r="K3778" t="s">
        <v>31705</v>
      </c>
      <c r="L3778" t="s">
        <v>18241</v>
      </c>
      <c r="M3778">
        <v>201117</v>
      </c>
      <c r="N3778">
        <v>2600</v>
      </c>
      <c r="O3778">
        <v>234</v>
      </c>
      <c r="P3778">
        <v>234</v>
      </c>
      <c r="Q3778">
        <v>0</v>
      </c>
      <c r="R3778">
        <v>0</v>
      </c>
      <c r="S3778">
        <v>201117</v>
      </c>
      <c r="T3778">
        <v>234</v>
      </c>
      <c r="U3778">
        <v>0</v>
      </c>
    </row>
    <row r="3779" spans="1:21">
      <c r="A3779">
        <v>1.1000000000000001</v>
      </c>
      <c r="B3779">
        <v>41</v>
      </c>
      <c r="C3779" t="s">
        <v>31850</v>
      </c>
      <c r="D3779" t="s">
        <v>31851</v>
      </c>
      <c r="E3779" t="s">
        <v>6486</v>
      </c>
      <c r="F3779" t="s">
        <v>31852</v>
      </c>
      <c r="G3779" t="s">
        <v>31853</v>
      </c>
      <c r="H3779" t="s">
        <v>31854</v>
      </c>
      <c r="I3779" t="s">
        <v>6485</v>
      </c>
      <c r="J3779">
        <v>462</v>
      </c>
      <c r="K3779" t="s">
        <v>31705</v>
      </c>
      <c r="L3779" t="s">
        <v>17595</v>
      </c>
      <c r="M3779">
        <v>432359</v>
      </c>
      <c r="N3779">
        <v>2600</v>
      </c>
      <c r="O3779">
        <v>234</v>
      </c>
      <c r="P3779">
        <v>234</v>
      </c>
      <c r="Q3779">
        <v>0</v>
      </c>
      <c r="R3779">
        <v>0</v>
      </c>
      <c r="S3779">
        <v>432359</v>
      </c>
      <c r="T3779">
        <v>234</v>
      </c>
      <c r="U3779">
        <v>0</v>
      </c>
    </row>
    <row r="3780" spans="1:21">
      <c r="A3780">
        <v>1.1000000000000001</v>
      </c>
      <c r="B3780">
        <v>42</v>
      </c>
      <c r="C3780" t="s">
        <v>31855</v>
      </c>
      <c r="D3780" t="s">
        <v>31856</v>
      </c>
      <c r="E3780" t="s">
        <v>6483</v>
      </c>
      <c r="F3780" t="s">
        <v>31857</v>
      </c>
      <c r="G3780" t="s">
        <v>31858</v>
      </c>
      <c r="H3780" t="s">
        <v>6389</v>
      </c>
      <c r="I3780" t="s">
        <v>6482</v>
      </c>
      <c r="J3780">
        <v>462</v>
      </c>
      <c r="K3780" t="s">
        <v>31705</v>
      </c>
      <c r="L3780" t="s">
        <v>17595</v>
      </c>
      <c r="M3780">
        <v>1106064</v>
      </c>
      <c r="N3780">
        <v>2600</v>
      </c>
      <c r="O3780">
        <v>234</v>
      </c>
      <c r="P3780">
        <v>234</v>
      </c>
      <c r="Q3780">
        <v>0</v>
      </c>
      <c r="R3780">
        <v>0</v>
      </c>
      <c r="S3780">
        <v>1106064</v>
      </c>
      <c r="T3780">
        <v>234</v>
      </c>
      <c r="U3780">
        <v>0</v>
      </c>
    </row>
    <row r="3781" spans="1:21">
      <c r="A3781">
        <v>1.1000000000000001</v>
      </c>
      <c r="B3781">
        <v>43</v>
      </c>
      <c r="C3781" t="s">
        <v>31859</v>
      </c>
      <c r="D3781" t="s">
        <v>31860</v>
      </c>
      <c r="E3781" t="s">
        <v>6479</v>
      </c>
      <c r="F3781" t="s">
        <v>31861</v>
      </c>
      <c r="G3781" t="s">
        <v>31862</v>
      </c>
      <c r="H3781" t="s">
        <v>6388</v>
      </c>
      <c r="I3781" t="s">
        <v>6478</v>
      </c>
      <c r="J3781">
        <v>462</v>
      </c>
      <c r="K3781" t="s">
        <v>31705</v>
      </c>
      <c r="L3781" t="s">
        <v>17595</v>
      </c>
      <c r="M3781">
        <v>662888</v>
      </c>
      <c r="N3781">
        <v>2600</v>
      </c>
      <c r="O3781">
        <v>234</v>
      </c>
      <c r="P3781">
        <v>234</v>
      </c>
      <c r="Q3781">
        <v>0</v>
      </c>
      <c r="R3781">
        <v>0</v>
      </c>
      <c r="S3781">
        <v>662888</v>
      </c>
      <c r="T3781">
        <v>234</v>
      </c>
      <c r="U3781">
        <v>0</v>
      </c>
    </row>
    <row r="3782" spans="1:21">
      <c r="A3782">
        <v>1.1000000000000001</v>
      </c>
      <c r="B3782">
        <v>44</v>
      </c>
      <c r="C3782" t="s">
        <v>31863</v>
      </c>
      <c r="D3782" t="s">
        <v>31864</v>
      </c>
      <c r="E3782" t="s">
        <v>31865</v>
      </c>
      <c r="F3782" t="s">
        <v>31866</v>
      </c>
      <c r="G3782" t="s">
        <v>31867</v>
      </c>
      <c r="H3782" t="s">
        <v>10099</v>
      </c>
      <c r="I3782" t="s">
        <v>6477</v>
      </c>
      <c r="J3782">
        <v>462</v>
      </c>
      <c r="K3782" t="s">
        <v>31705</v>
      </c>
      <c r="L3782" t="s">
        <v>17595</v>
      </c>
      <c r="M3782">
        <v>975344</v>
      </c>
      <c r="N3782">
        <v>2600</v>
      </c>
      <c r="O3782">
        <v>234</v>
      </c>
      <c r="P3782">
        <v>234</v>
      </c>
      <c r="Q3782">
        <v>0</v>
      </c>
      <c r="R3782">
        <v>0</v>
      </c>
      <c r="S3782">
        <v>975344</v>
      </c>
      <c r="T3782">
        <v>234</v>
      </c>
      <c r="U3782">
        <v>0</v>
      </c>
    </row>
    <row r="3783" spans="1:21">
      <c r="A3783">
        <v>1.1000000000000001</v>
      </c>
      <c r="B3783">
        <v>45</v>
      </c>
      <c r="C3783" t="s">
        <v>31868</v>
      </c>
      <c r="D3783" t="s">
        <v>31869</v>
      </c>
      <c r="E3783" t="s">
        <v>31870</v>
      </c>
      <c r="F3783" t="s">
        <v>31871</v>
      </c>
      <c r="G3783" t="s">
        <v>31872</v>
      </c>
      <c r="H3783" t="s">
        <v>6387</v>
      </c>
      <c r="I3783" t="s">
        <v>31715</v>
      </c>
      <c r="J3783">
        <v>462</v>
      </c>
      <c r="K3783" t="s">
        <v>31705</v>
      </c>
      <c r="L3783" t="s">
        <v>17595</v>
      </c>
      <c r="M3783">
        <v>205127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205127</v>
      </c>
      <c r="T3783">
        <v>0</v>
      </c>
      <c r="U3783">
        <v>0</v>
      </c>
    </row>
    <row r="3784" spans="1:21">
      <c r="A3784">
        <v>1.1000000000000001</v>
      </c>
      <c r="B3784">
        <v>46</v>
      </c>
      <c r="C3784" t="s">
        <v>31873</v>
      </c>
      <c r="D3784" t="s">
        <v>31874</v>
      </c>
      <c r="E3784" t="s">
        <v>6474</v>
      </c>
      <c r="F3784" t="s">
        <v>31875</v>
      </c>
      <c r="G3784" t="s">
        <v>31876</v>
      </c>
      <c r="H3784" t="s">
        <v>6384</v>
      </c>
      <c r="I3784" t="s">
        <v>6473</v>
      </c>
      <c r="J3784">
        <v>462</v>
      </c>
      <c r="K3784" t="s">
        <v>31705</v>
      </c>
      <c r="L3784" t="s">
        <v>17595</v>
      </c>
      <c r="M3784">
        <v>335953</v>
      </c>
      <c r="N3784">
        <v>2600</v>
      </c>
      <c r="O3784">
        <v>234</v>
      </c>
      <c r="P3784">
        <v>234</v>
      </c>
      <c r="Q3784">
        <v>0</v>
      </c>
      <c r="R3784">
        <v>0</v>
      </c>
      <c r="S3784">
        <v>335953</v>
      </c>
      <c r="T3784">
        <v>234</v>
      </c>
      <c r="U3784">
        <v>0</v>
      </c>
    </row>
    <row r="3785" spans="1:21">
      <c r="A3785">
        <v>1.1000000000000001</v>
      </c>
      <c r="B3785">
        <v>47</v>
      </c>
      <c r="C3785" t="s">
        <v>31877</v>
      </c>
      <c r="D3785" t="s">
        <v>31878</v>
      </c>
      <c r="E3785" t="s">
        <v>6471</v>
      </c>
      <c r="F3785" t="s">
        <v>31879</v>
      </c>
      <c r="G3785" t="s">
        <v>31880</v>
      </c>
      <c r="H3785" t="s">
        <v>6381</v>
      </c>
      <c r="I3785" t="s">
        <v>6470</v>
      </c>
      <c r="J3785">
        <v>462</v>
      </c>
      <c r="K3785" t="s">
        <v>31705</v>
      </c>
      <c r="L3785" t="s">
        <v>17595</v>
      </c>
      <c r="M3785">
        <v>421084</v>
      </c>
      <c r="N3785">
        <v>2600</v>
      </c>
      <c r="O3785">
        <v>234</v>
      </c>
      <c r="P3785">
        <v>234</v>
      </c>
      <c r="Q3785">
        <v>0</v>
      </c>
      <c r="R3785">
        <v>0</v>
      </c>
      <c r="S3785">
        <v>421084</v>
      </c>
      <c r="T3785">
        <v>234</v>
      </c>
      <c r="U3785">
        <v>0</v>
      </c>
    </row>
    <row r="3786" spans="1:21">
      <c r="A3786">
        <v>1.1000000000000001</v>
      </c>
      <c r="B3786">
        <v>48</v>
      </c>
      <c r="C3786" t="s">
        <v>31881</v>
      </c>
      <c r="D3786" t="s">
        <v>31882</v>
      </c>
      <c r="E3786" t="s">
        <v>6468</v>
      </c>
      <c r="F3786" t="s">
        <v>31883</v>
      </c>
      <c r="G3786" t="s">
        <v>31884</v>
      </c>
      <c r="H3786" t="s">
        <v>6378</v>
      </c>
      <c r="I3786" t="s">
        <v>6467</v>
      </c>
      <c r="J3786">
        <v>462</v>
      </c>
      <c r="K3786" t="s">
        <v>31705</v>
      </c>
      <c r="L3786" t="s">
        <v>17595</v>
      </c>
      <c r="M3786">
        <v>560139</v>
      </c>
      <c r="N3786">
        <v>2600</v>
      </c>
      <c r="O3786">
        <v>234</v>
      </c>
      <c r="P3786">
        <v>234</v>
      </c>
      <c r="Q3786">
        <v>0</v>
      </c>
      <c r="R3786">
        <v>0</v>
      </c>
      <c r="S3786">
        <v>560139</v>
      </c>
      <c r="T3786">
        <v>234</v>
      </c>
      <c r="U3786">
        <v>0</v>
      </c>
    </row>
    <row r="3787" spans="1:21">
      <c r="A3787">
        <v>1.1000000000000001</v>
      </c>
      <c r="B3787">
        <v>49</v>
      </c>
      <c r="C3787" t="s">
        <v>31885</v>
      </c>
      <c r="D3787" t="s">
        <v>31886</v>
      </c>
      <c r="E3787" t="s">
        <v>6465</v>
      </c>
      <c r="F3787" t="s">
        <v>31887</v>
      </c>
      <c r="G3787" t="s">
        <v>31888</v>
      </c>
      <c r="H3787" t="s">
        <v>10093</v>
      </c>
      <c r="I3787" t="s">
        <v>6464</v>
      </c>
      <c r="J3787">
        <v>462</v>
      </c>
      <c r="K3787" t="s">
        <v>31705</v>
      </c>
      <c r="L3787" t="s">
        <v>17595</v>
      </c>
      <c r="M3787">
        <v>1086108</v>
      </c>
      <c r="N3787">
        <v>2600</v>
      </c>
      <c r="O3787">
        <v>234</v>
      </c>
      <c r="P3787">
        <v>234</v>
      </c>
      <c r="Q3787">
        <v>0</v>
      </c>
      <c r="R3787">
        <v>0</v>
      </c>
      <c r="S3787">
        <v>1086108</v>
      </c>
      <c r="T3787">
        <v>234</v>
      </c>
      <c r="U3787">
        <v>0</v>
      </c>
    </row>
    <row r="3788" spans="1:21">
      <c r="A3788">
        <v>1.1000000000000001</v>
      </c>
      <c r="B3788">
        <v>50</v>
      </c>
      <c r="C3788" t="s">
        <v>31889</v>
      </c>
      <c r="D3788" t="s">
        <v>31890</v>
      </c>
      <c r="E3788" t="s">
        <v>6461</v>
      </c>
      <c r="F3788" t="s">
        <v>31891</v>
      </c>
      <c r="G3788" t="s">
        <v>31892</v>
      </c>
      <c r="H3788" t="s">
        <v>10090</v>
      </c>
      <c r="I3788" t="s">
        <v>6460</v>
      </c>
      <c r="J3788">
        <v>462</v>
      </c>
      <c r="K3788" t="s">
        <v>31705</v>
      </c>
      <c r="L3788" t="s">
        <v>17595</v>
      </c>
      <c r="M3788">
        <v>212918</v>
      </c>
      <c r="N3788">
        <v>2600</v>
      </c>
      <c r="O3788">
        <v>234</v>
      </c>
      <c r="P3788">
        <v>234</v>
      </c>
      <c r="Q3788">
        <v>0</v>
      </c>
      <c r="R3788">
        <v>0</v>
      </c>
      <c r="S3788">
        <v>212918</v>
      </c>
      <c r="T3788">
        <v>234</v>
      </c>
      <c r="U3788">
        <v>0</v>
      </c>
    </row>
    <row r="3789" spans="1:21">
      <c r="A3789">
        <v>1.1000000000000001</v>
      </c>
      <c r="B3789">
        <v>51</v>
      </c>
      <c r="C3789" t="s">
        <v>31893</v>
      </c>
      <c r="D3789" t="s">
        <v>31894</v>
      </c>
      <c r="E3789" t="s">
        <v>6456</v>
      </c>
      <c r="F3789" t="s">
        <v>31895</v>
      </c>
      <c r="G3789" t="s">
        <v>31896</v>
      </c>
      <c r="H3789" t="s">
        <v>6374</v>
      </c>
      <c r="I3789" t="s">
        <v>6455</v>
      </c>
      <c r="J3789">
        <v>462</v>
      </c>
      <c r="K3789" t="s">
        <v>31705</v>
      </c>
      <c r="L3789" t="s">
        <v>17595</v>
      </c>
      <c r="M3789">
        <v>211724</v>
      </c>
      <c r="N3789">
        <v>2600</v>
      </c>
      <c r="O3789">
        <v>234</v>
      </c>
      <c r="P3789">
        <v>234</v>
      </c>
      <c r="Q3789">
        <v>0</v>
      </c>
      <c r="R3789">
        <v>0</v>
      </c>
      <c r="S3789">
        <v>211724</v>
      </c>
      <c r="T3789">
        <v>234</v>
      </c>
      <c r="U3789">
        <v>0</v>
      </c>
    </row>
    <row r="3790" spans="1:21">
      <c r="A3790">
        <v>1.1000000000000001</v>
      </c>
      <c r="B3790">
        <v>52</v>
      </c>
      <c r="C3790" t="s">
        <v>31897</v>
      </c>
      <c r="D3790" t="s">
        <v>31898</v>
      </c>
      <c r="E3790" t="s">
        <v>10131</v>
      </c>
      <c r="F3790" t="s">
        <v>28154</v>
      </c>
      <c r="G3790" t="s">
        <v>31899</v>
      </c>
      <c r="H3790" t="s">
        <v>6371</v>
      </c>
      <c r="I3790" t="s">
        <v>10130</v>
      </c>
      <c r="J3790">
        <v>462</v>
      </c>
      <c r="K3790" t="s">
        <v>31705</v>
      </c>
      <c r="L3790" t="s">
        <v>17595</v>
      </c>
      <c r="M3790">
        <v>8258363</v>
      </c>
      <c r="N3790">
        <v>2600</v>
      </c>
      <c r="O3790">
        <v>234</v>
      </c>
      <c r="P3790">
        <v>234</v>
      </c>
      <c r="Q3790">
        <v>0</v>
      </c>
      <c r="R3790">
        <v>0</v>
      </c>
      <c r="S3790">
        <v>8258363</v>
      </c>
      <c r="T3790">
        <v>234</v>
      </c>
      <c r="U3790">
        <v>0</v>
      </c>
    </row>
    <row r="3791" spans="1:21">
      <c r="A3791">
        <v>1.1000000000000001</v>
      </c>
      <c r="B3791">
        <v>53</v>
      </c>
      <c r="C3791" t="s">
        <v>31900</v>
      </c>
      <c r="D3791" t="s">
        <v>31901</v>
      </c>
      <c r="E3791" t="s">
        <v>6453</v>
      </c>
      <c r="F3791" t="s">
        <v>31902</v>
      </c>
      <c r="G3791" t="s">
        <v>31903</v>
      </c>
      <c r="H3791" t="s">
        <v>10087</v>
      </c>
      <c r="I3791" t="s">
        <v>6452</v>
      </c>
      <c r="J3791">
        <v>462</v>
      </c>
      <c r="K3791" t="s">
        <v>31705</v>
      </c>
      <c r="L3791" t="s">
        <v>18241</v>
      </c>
      <c r="M3791">
        <v>2564645</v>
      </c>
      <c r="N3791">
        <v>2600</v>
      </c>
      <c r="O3791">
        <v>234</v>
      </c>
      <c r="P3791">
        <v>234</v>
      </c>
      <c r="Q3791">
        <v>0</v>
      </c>
      <c r="R3791">
        <v>0</v>
      </c>
      <c r="S3791">
        <v>2564645</v>
      </c>
      <c r="T3791">
        <v>234</v>
      </c>
      <c r="U3791">
        <v>0</v>
      </c>
    </row>
    <row r="3792" spans="1:21">
      <c r="A3792">
        <v>1.1000000000000001</v>
      </c>
      <c r="B3792">
        <v>54</v>
      </c>
      <c r="C3792" t="s">
        <v>31904</v>
      </c>
      <c r="D3792" t="s">
        <v>31905</v>
      </c>
      <c r="E3792" t="s">
        <v>6495</v>
      </c>
      <c r="F3792" t="s">
        <v>31758</v>
      </c>
      <c r="G3792" t="s">
        <v>31906</v>
      </c>
      <c r="H3792" t="s">
        <v>10084</v>
      </c>
      <c r="I3792" t="s">
        <v>10127</v>
      </c>
      <c r="J3792">
        <v>462</v>
      </c>
      <c r="K3792" t="s">
        <v>31705</v>
      </c>
      <c r="L3792" t="s">
        <v>17595</v>
      </c>
      <c r="M3792">
        <v>2152038</v>
      </c>
      <c r="N3792">
        <v>2600</v>
      </c>
      <c r="O3792">
        <v>234</v>
      </c>
      <c r="P3792">
        <v>234</v>
      </c>
      <c r="Q3792">
        <v>0</v>
      </c>
      <c r="R3792">
        <v>0</v>
      </c>
      <c r="S3792">
        <v>2152038</v>
      </c>
      <c r="T3792">
        <v>234</v>
      </c>
      <c r="U3792">
        <v>0</v>
      </c>
    </row>
    <row r="3793" spans="1:21">
      <c r="A3793">
        <v>1.1000000000000001</v>
      </c>
      <c r="B3793">
        <v>55</v>
      </c>
      <c r="C3793" t="s">
        <v>31907</v>
      </c>
      <c r="D3793" t="s">
        <v>31908</v>
      </c>
      <c r="E3793" t="s">
        <v>6450</v>
      </c>
      <c r="F3793" t="s">
        <v>31909</v>
      </c>
      <c r="G3793" t="s">
        <v>31910</v>
      </c>
      <c r="H3793" t="s">
        <v>10081</v>
      </c>
      <c r="I3793" t="s">
        <v>6449</v>
      </c>
      <c r="J3793">
        <v>462</v>
      </c>
      <c r="K3793" t="s">
        <v>31705</v>
      </c>
      <c r="L3793" t="s">
        <v>18241</v>
      </c>
      <c r="M3793">
        <v>1486812</v>
      </c>
      <c r="N3793">
        <v>2600</v>
      </c>
      <c r="O3793">
        <v>234</v>
      </c>
      <c r="P3793">
        <v>234</v>
      </c>
      <c r="Q3793">
        <v>0</v>
      </c>
      <c r="R3793">
        <v>0</v>
      </c>
      <c r="S3793">
        <v>1486812</v>
      </c>
      <c r="T3793">
        <v>234</v>
      </c>
      <c r="U3793">
        <v>0</v>
      </c>
    </row>
    <row r="3794" spans="1:21">
      <c r="A3794">
        <v>1.1000000000000001</v>
      </c>
      <c r="B3794">
        <v>56</v>
      </c>
      <c r="C3794" t="s">
        <v>31911</v>
      </c>
      <c r="D3794" t="s">
        <v>31912</v>
      </c>
      <c r="E3794" t="s">
        <v>6446</v>
      </c>
      <c r="F3794" t="s">
        <v>31913</v>
      </c>
      <c r="G3794" t="s">
        <v>31914</v>
      </c>
      <c r="H3794" t="s">
        <v>6366</v>
      </c>
      <c r="I3794" t="s">
        <v>6445</v>
      </c>
      <c r="J3794">
        <v>462</v>
      </c>
      <c r="K3794" t="s">
        <v>31705</v>
      </c>
      <c r="L3794" t="s">
        <v>17595</v>
      </c>
      <c r="M3794">
        <v>870192</v>
      </c>
      <c r="N3794">
        <v>2600</v>
      </c>
      <c r="O3794">
        <v>234</v>
      </c>
      <c r="P3794">
        <v>234</v>
      </c>
      <c r="Q3794">
        <v>0</v>
      </c>
      <c r="R3794">
        <v>0</v>
      </c>
      <c r="S3794">
        <v>870192</v>
      </c>
      <c r="T3794">
        <v>234</v>
      </c>
      <c r="U3794">
        <v>0</v>
      </c>
    </row>
    <row r="3795" spans="1:21">
      <c r="A3795">
        <v>1.1000000000000001</v>
      </c>
      <c r="B3795">
        <v>57</v>
      </c>
      <c r="C3795" t="s">
        <v>31915</v>
      </c>
      <c r="D3795" t="s">
        <v>31916</v>
      </c>
      <c r="E3795" t="s">
        <v>6443</v>
      </c>
      <c r="F3795" t="s">
        <v>31917</v>
      </c>
      <c r="G3795" t="s">
        <v>31918</v>
      </c>
      <c r="H3795" t="s">
        <v>10078</v>
      </c>
      <c r="I3795" t="s">
        <v>6442</v>
      </c>
      <c r="J3795">
        <v>462</v>
      </c>
      <c r="K3795" t="s">
        <v>31705</v>
      </c>
      <c r="L3795" t="s">
        <v>17595</v>
      </c>
      <c r="M3795">
        <v>211227</v>
      </c>
      <c r="N3795">
        <v>2600</v>
      </c>
      <c r="O3795">
        <v>234</v>
      </c>
      <c r="P3795">
        <v>234</v>
      </c>
      <c r="Q3795">
        <v>0</v>
      </c>
      <c r="R3795">
        <v>0</v>
      </c>
      <c r="S3795">
        <v>211227</v>
      </c>
      <c r="T3795">
        <v>234</v>
      </c>
      <c r="U3795">
        <v>0</v>
      </c>
    </row>
    <row r="3796" spans="1:21">
      <c r="A3796">
        <v>1.1000000000000001</v>
      </c>
      <c r="B3796">
        <v>58</v>
      </c>
      <c r="C3796" t="s">
        <v>31919</v>
      </c>
      <c r="D3796" t="s">
        <v>31920</v>
      </c>
      <c r="E3796" t="s">
        <v>6439</v>
      </c>
      <c r="F3796" t="s">
        <v>31921</v>
      </c>
      <c r="G3796" t="s">
        <v>31922</v>
      </c>
      <c r="H3796" t="s">
        <v>6363</v>
      </c>
      <c r="I3796" t="s">
        <v>6438</v>
      </c>
      <c r="J3796">
        <v>462</v>
      </c>
      <c r="K3796" t="s">
        <v>31705</v>
      </c>
      <c r="L3796" t="s">
        <v>17595</v>
      </c>
      <c r="M3796">
        <v>355074</v>
      </c>
      <c r="N3796">
        <v>2600</v>
      </c>
      <c r="O3796">
        <v>234</v>
      </c>
      <c r="P3796">
        <v>234</v>
      </c>
      <c r="Q3796">
        <v>0</v>
      </c>
      <c r="R3796">
        <v>0</v>
      </c>
      <c r="S3796">
        <v>355074</v>
      </c>
      <c r="T3796">
        <v>234</v>
      </c>
      <c r="U3796">
        <v>0</v>
      </c>
    </row>
    <row r="3797" spans="1:21">
      <c r="A3797">
        <v>1.1000000000000001</v>
      </c>
      <c r="B3797">
        <v>59</v>
      </c>
      <c r="C3797" t="s">
        <v>31923</v>
      </c>
      <c r="D3797" t="s">
        <v>31707</v>
      </c>
      <c r="E3797" t="s">
        <v>6385</v>
      </c>
      <c r="F3797" t="s">
        <v>31733</v>
      </c>
      <c r="G3797" t="s">
        <v>31924</v>
      </c>
      <c r="H3797" t="s">
        <v>10075</v>
      </c>
      <c r="I3797" t="s">
        <v>31763</v>
      </c>
      <c r="J3797">
        <v>462</v>
      </c>
      <c r="K3797" t="s">
        <v>31705</v>
      </c>
      <c r="L3797" t="s">
        <v>17595</v>
      </c>
      <c r="M3797">
        <v>620272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620272</v>
      </c>
      <c r="T3797">
        <v>0</v>
      </c>
      <c r="U3797">
        <v>0</v>
      </c>
    </row>
    <row r="3798" spans="1:21">
      <c r="A3798">
        <v>1.1000000000000001</v>
      </c>
      <c r="B3798">
        <v>60</v>
      </c>
      <c r="C3798" t="s">
        <v>31925</v>
      </c>
      <c r="D3798" t="s">
        <v>31926</v>
      </c>
      <c r="E3798" t="s">
        <v>6436</v>
      </c>
      <c r="F3798" t="s">
        <v>31927</v>
      </c>
      <c r="G3798" t="s">
        <v>31928</v>
      </c>
      <c r="H3798" t="s">
        <v>10072</v>
      </c>
      <c r="I3798" t="s">
        <v>6435</v>
      </c>
      <c r="J3798">
        <v>462</v>
      </c>
      <c r="K3798" t="s">
        <v>31705</v>
      </c>
      <c r="L3798" t="s">
        <v>18241</v>
      </c>
      <c r="M3798">
        <v>562060</v>
      </c>
      <c r="N3798">
        <v>2600</v>
      </c>
      <c r="O3798">
        <v>234</v>
      </c>
      <c r="P3798">
        <v>234</v>
      </c>
      <c r="Q3798">
        <v>0</v>
      </c>
      <c r="R3798">
        <v>0</v>
      </c>
      <c r="S3798">
        <v>562060</v>
      </c>
      <c r="T3798">
        <v>234</v>
      </c>
      <c r="U3798">
        <v>0</v>
      </c>
    </row>
    <row r="3799" spans="1:21">
      <c r="A3799">
        <v>1.1000000000000001</v>
      </c>
      <c r="B3799">
        <v>61</v>
      </c>
      <c r="C3799" t="s">
        <v>31929</v>
      </c>
      <c r="D3799" t="s">
        <v>31930</v>
      </c>
      <c r="E3799" t="s">
        <v>10122</v>
      </c>
      <c r="F3799" t="s">
        <v>31931</v>
      </c>
      <c r="G3799" t="s">
        <v>31932</v>
      </c>
      <c r="H3799" t="s">
        <v>10069</v>
      </c>
      <c r="I3799" t="s">
        <v>10121</v>
      </c>
      <c r="J3799">
        <v>462</v>
      </c>
      <c r="K3799" t="s">
        <v>31705</v>
      </c>
      <c r="L3799" t="s">
        <v>17595</v>
      </c>
      <c r="M3799">
        <v>222436</v>
      </c>
      <c r="N3799">
        <v>2600</v>
      </c>
      <c r="O3799">
        <v>234</v>
      </c>
      <c r="P3799">
        <v>234</v>
      </c>
      <c r="Q3799">
        <v>0</v>
      </c>
      <c r="R3799">
        <v>0</v>
      </c>
      <c r="S3799">
        <v>222436</v>
      </c>
      <c r="T3799">
        <v>234</v>
      </c>
      <c r="U3799">
        <v>0</v>
      </c>
    </row>
    <row r="3800" spans="1:21">
      <c r="A3800">
        <v>1.1000000000000001</v>
      </c>
      <c r="B3800">
        <v>62</v>
      </c>
      <c r="C3800" t="s">
        <v>31933</v>
      </c>
      <c r="D3800" t="s">
        <v>31934</v>
      </c>
      <c r="E3800" t="s">
        <v>6431</v>
      </c>
      <c r="F3800" t="s">
        <v>31935</v>
      </c>
      <c r="G3800" t="s">
        <v>31936</v>
      </c>
      <c r="H3800" t="s">
        <v>4166</v>
      </c>
      <c r="I3800" t="s">
        <v>6430</v>
      </c>
      <c r="J3800">
        <v>462</v>
      </c>
      <c r="K3800" t="s">
        <v>31705</v>
      </c>
      <c r="L3800" t="s">
        <v>18241</v>
      </c>
      <c r="M3800">
        <v>94227</v>
      </c>
      <c r="N3800">
        <v>2600</v>
      </c>
      <c r="O3800">
        <v>234</v>
      </c>
      <c r="P3800">
        <v>234</v>
      </c>
      <c r="Q3800">
        <v>0</v>
      </c>
      <c r="R3800">
        <v>0</v>
      </c>
      <c r="S3800">
        <v>94227</v>
      </c>
      <c r="T3800">
        <v>234</v>
      </c>
      <c r="U3800">
        <v>0</v>
      </c>
    </row>
    <row r="3801" spans="1:21">
      <c r="A3801">
        <v>1.1000000000000001</v>
      </c>
      <c r="B3801">
        <v>63</v>
      </c>
      <c r="C3801" t="s">
        <v>31937</v>
      </c>
      <c r="D3801" t="s">
        <v>31938</v>
      </c>
      <c r="E3801" t="s">
        <v>6428</v>
      </c>
      <c r="F3801" t="s">
        <v>31939</v>
      </c>
      <c r="G3801" t="s">
        <v>31940</v>
      </c>
      <c r="H3801" t="s">
        <v>10064</v>
      </c>
      <c r="I3801" t="s">
        <v>6427</v>
      </c>
      <c r="J3801">
        <v>462</v>
      </c>
      <c r="K3801" t="s">
        <v>31705</v>
      </c>
      <c r="L3801" t="s">
        <v>17595</v>
      </c>
      <c r="M3801">
        <v>2139348</v>
      </c>
      <c r="N3801">
        <v>2600</v>
      </c>
      <c r="O3801">
        <v>234</v>
      </c>
      <c r="P3801">
        <v>234</v>
      </c>
      <c r="Q3801">
        <v>0</v>
      </c>
      <c r="R3801">
        <v>0</v>
      </c>
      <c r="S3801">
        <v>2139348</v>
      </c>
      <c r="T3801">
        <v>234</v>
      </c>
      <c r="U3801">
        <v>0</v>
      </c>
    </row>
    <row r="3802" spans="1:21">
      <c r="A3802">
        <v>1.1000000000000001</v>
      </c>
      <c r="B3802">
        <v>64</v>
      </c>
      <c r="C3802" t="s">
        <v>31941</v>
      </c>
      <c r="D3802" t="s">
        <v>31942</v>
      </c>
      <c r="E3802" t="s">
        <v>31943</v>
      </c>
      <c r="F3802" t="s">
        <v>31944</v>
      </c>
      <c r="G3802" t="s">
        <v>31945</v>
      </c>
      <c r="H3802" t="s">
        <v>6358</v>
      </c>
      <c r="I3802" t="s">
        <v>31782</v>
      </c>
      <c r="J3802">
        <v>462</v>
      </c>
      <c r="K3802" t="s">
        <v>31705</v>
      </c>
      <c r="L3802" t="s">
        <v>17595</v>
      </c>
      <c r="M3802">
        <v>154353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154353</v>
      </c>
      <c r="T3802">
        <v>0</v>
      </c>
      <c r="U3802">
        <v>0</v>
      </c>
    </row>
    <row r="3803" spans="1:21">
      <c r="A3803">
        <v>1.1000000000000001</v>
      </c>
      <c r="B3803">
        <v>65</v>
      </c>
      <c r="C3803" t="s">
        <v>31946</v>
      </c>
      <c r="D3803" t="s">
        <v>31947</v>
      </c>
      <c r="E3803" t="s">
        <v>10116</v>
      </c>
      <c r="F3803" t="s">
        <v>31948</v>
      </c>
      <c r="G3803" t="s">
        <v>31949</v>
      </c>
      <c r="H3803" t="s">
        <v>10061</v>
      </c>
      <c r="I3803" t="s">
        <v>10115</v>
      </c>
      <c r="J3803">
        <v>462</v>
      </c>
      <c r="K3803" t="s">
        <v>31705</v>
      </c>
      <c r="L3803" t="s">
        <v>18241</v>
      </c>
      <c r="M3803">
        <v>152872</v>
      </c>
      <c r="N3803">
        <v>2600</v>
      </c>
      <c r="O3803">
        <v>234</v>
      </c>
      <c r="P3803">
        <v>234</v>
      </c>
      <c r="Q3803">
        <v>0</v>
      </c>
      <c r="R3803">
        <v>0</v>
      </c>
      <c r="S3803">
        <v>152872</v>
      </c>
      <c r="T3803">
        <v>234</v>
      </c>
      <c r="U3803">
        <v>0</v>
      </c>
    </row>
    <row r="3804" spans="1:21">
      <c r="A3804">
        <v>1.1000000000000001</v>
      </c>
      <c r="B3804">
        <v>66</v>
      </c>
      <c r="C3804" t="s">
        <v>31950</v>
      </c>
      <c r="D3804" t="s">
        <v>1919</v>
      </c>
      <c r="E3804" t="s">
        <v>1918</v>
      </c>
      <c r="F3804" t="s">
        <v>26692</v>
      </c>
      <c r="G3804" t="s">
        <v>31951</v>
      </c>
      <c r="H3804" t="s">
        <v>10060</v>
      </c>
      <c r="I3804" t="s">
        <v>10114</v>
      </c>
      <c r="J3804">
        <v>462</v>
      </c>
      <c r="K3804" t="s">
        <v>31705</v>
      </c>
      <c r="L3804" t="s">
        <v>18241</v>
      </c>
      <c r="M3804">
        <v>151238</v>
      </c>
      <c r="N3804">
        <v>2600</v>
      </c>
      <c r="O3804">
        <v>234</v>
      </c>
      <c r="P3804">
        <v>234</v>
      </c>
      <c r="Q3804">
        <v>0</v>
      </c>
      <c r="R3804">
        <v>0</v>
      </c>
      <c r="S3804">
        <v>151238</v>
      </c>
      <c r="T3804">
        <v>234</v>
      </c>
      <c r="U3804">
        <v>0</v>
      </c>
    </row>
    <row r="3805" spans="1:21">
      <c r="A3805">
        <v>1.1000000000000001</v>
      </c>
      <c r="B3805">
        <v>67</v>
      </c>
      <c r="C3805" t="s">
        <v>31952</v>
      </c>
      <c r="D3805" t="s">
        <v>31953</v>
      </c>
      <c r="E3805" t="s">
        <v>6425</v>
      </c>
      <c r="F3805" t="s">
        <v>31954</v>
      </c>
      <c r="G3805" t="s">
        <v>31955</v>
      </c>
      <c r="H3805" t="s">
        <v>6357</v>
      </c>
      <c r="I3805" t="s">
        <v>6424</v>
      </c>
      <c r="J3805">
        <v>462</v>
      </c>
      <c r="K3805" t="s">
        <v>31705</v>
      </c>
      <c r="L3805" t="s">
        <v>17595</v>
      </c>
      <c r="M3805">
        <v>10487469</v>
      </c>
      <c r="N3805">
        <v>3000</v>
      </c>
      <c r="O3805">
        <v>270</v>
      </c>
      <c r="P3805">
        <v>270</v>
      </c>
      <c r="Q3805">
        <v>0</v>
      </c>
      <c r="R3805">
        <v>0</v>
      </c>
      <c r="S3805">
        <v>10487469</v>
      </c>
      <c r="T3805">
        <v>270</v>
      </c>
      <c r="U3805">
        <v>0</v>
      </c>
    </row>
    <row r="3806" spans="1:21">
      <c r="A3806">
        <v>1.1000000000000001</v>
      </c>
      <c r="B3806">
        <v>68</v>
      </c>
      <c r="C3806" t="s">
        <v>31956</v>
      </c>
      <c r="D3806" t="s">
        <v>31957</v>
      </c>
      <c r="E3806" t="s">
        <v>6422</v>
      </c>
      <c r="F3806" t="s">
        <v>31958</v>
      </c>
      <c r="G3806" t="s">
        <v>31959</v>
      </c>
      <c r="H3806" t="s">
        <v>10056</v>
      </c>
      <c r="I3806" t="s">
        <v>6421</v>
      </c>
      <c r="J3806">
        <v>462</v>
      </c>
      <c r="K3806" t="s">
        <v>31705</v>
      </c>
      <c r="L3806" t="s">
        <v>17612</v>
      </c>
      <c r="M3806">
        <v>609195</v>
      </c>
      <c r="N3806">
        <v>2600</v>
      </c>
      <c r="O3806">
        <v>234</v>
      </c>
      <c r="P3806">
        <v>234</v>
      </c>
      <c r="Q3806">
        <v>0</v>
      </c>
      <c r="R3806">
        <v>0</v>
      </c>
      <c r="S3806">
        <v>609195</v>
      </c>
      <c r="T3806">
        <v>234</v>
      </c>
      <c r="U3806">
        <v>0</v>
      </c>
    </row>
    <row r="3807" spans="1:21">
      <c r="A3807">
        <v>1.1000000000000001</v>
      </c>
      <c r="B3807">
        <v>69</v>
      </c>
      <c r="C3807" t="s">
        <v>31960</v>
      </c>
      <c r="D3807" t="s">
        <v>31961</v>
      </c>
      <c r="E3807" t="s">
        <v>6417</v>
      </c>
      <c r="F3807" t="s">
        <v>31962</v>
      </c>
      <c r="G3807" t="s">
        <v>31963</v>
      </c>
      <c r="H3807" t="s">
        <v>10055</v>
      </c>
      <c r="I3807" t="s">
        <v>6416</v>
      </c>
      <c r="J3807">
        <v>462</v>
      </c>
      <c r="K3807" t="s">
        <v>31705</v>
      </c>
      <c r="L3807" t="s">
        <v>17595</v>
      </c>
      <c r="M3807">
        <v>336110</v>
      </c>
      <c r="N3807">
        <v>2600</v>
      </c>
      <c r="O3807">
        <v>234</v>
      </c>
      <c r="P3807">
        <v>234</v>
      </c>
      <c r="Q3807">
        <v>0</v>
      </c>
      <c r="R3807">
        <v>0</v>
      </c>
      <c r="S3807">
        <v>336110</v>
      </c>
      <c r="T3807">
        <v>234</v>
      </c>
      <c r="U3807">
        <v>0</v>
      </c>
    </row>
    <row r="3808" spans="1:21">
      <c r="A3808">
        <v>1.1000000000000001</v>
      </c>
      <c r="B3808">
        <v>70</v>
      </c>
      <c r="C3808" t="s">
        <v>31964</v>
      </c>
      <c r="D3808" t="s">
        <v>31965</v>
      </c>
      <c r="E3808" t="s">
        <v>31966</v>
      </c>
      <c r="F3808" t="s">
        <v>31967</v>
      </c>
      <c r="G3808" t="s">
        <v>31968</v>
      </c>
      <c r="H3808" t="s">
        <v>987</v>
      </c>
      <c r="I3808" t="s">
        <v>31804</v>
      </c>
      <c r="J3808">
        <v>462</v>
      </c>
      <c r="K3808" t="s">
        <v>31705</v>
      </c>
      <c r="L3808" t="s">
        <v>17595</v>
      </c>
      <c r="M3808">
        <v>58989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58989</v>
      </c>
      <c r="T3808">
        <v>0</v>
      </c>
      <c r="U3808">
        <v>0</v>
      </c>
    </row>
    <row r="3809" spans="1:21">
      <c r="A3809">
        <v>1.1000000000000001</v>
      </c>
      <c r="B3809">
        <v>71</v>
      </c>
      <c r="C3809" t="s">
        <v>31969</v>
      </c>
      <c r="D3809" t="s">
        <v>31970</v>
      </c>
      <c r="E3809" t="s">
        <v>6412</v>
      </c>
      <c r="F3809" t="s">
        <v>31971</v>
      </c>
      <c r="G3809" t="s">
        <v>31972</v>
      </c>
      <c r="H3809" t="s">
        <v>10053</v>
      </c>
      <c r="I3809" t="s">
        <v>6411</v>
      </c>
      <c r="J3809">
        <v>462</v>
      </c>
      <c r="K3809" t="s">
        <v>31705</v>
      </c>
      <c r="L3809" t="s">
        <v>17595</v>
      </c>
      <c r="M3809">
        <v>240798</v>
      </c>
      <c r="N3809">
        <v>2600</v>
      </c>
      <c r="O3809">
        <v>234</v>
      </c>
      <c r="P3809">
        <v>234</v>
      </c>
      <c r="Q3809">
        <v>0</v>
      </c>
      <c r="R3809">
        <v>0</v>
      </c>
      <c r="S3809">
        <v>240798</v>
      </c>
      <c r="T3809">
        <v>234</v>
      </c>
      <c r="U3809">
        <v>0</v>
      </c>
    </row>
    <row r="3810" spans="1:21">
      <c r="A3810">
        <v>1.1000000000000001</v>
      </c>
      <c r="B3810">
        <v>72</v>
      </c>
      <c r="C3810" t="s">
        <v>31973</v>
      </c>
      <c r="D3810" t="s">
        <v>31974</v>
      </c>
      <c r="E3810" t="s">
        <v>6409</v>
      </c>
      <c r="F3810" t="s">
        <v>31802</v>
      </c>
      <c r="G3810" t="s">
        <v>31975</v>
      </c>
      <c r="H3810" t="s">
        <v>10050</v>
      </c>
      <c r="I3810" t="s">
        <v>6408</v>
      </c>
      <c r="J3810">
        <v>462</v>
      </c>
      <c r="K3810" t="s">
        <v>31705</v>
      </c>
      <c r="L3810" t="s">
        <v>17595</v>
      </c>
      <c r="M3810">
        <v>245354</v>
      </c>
      <c r="N3810">
        <v>2600</v>
      </c>
      <c r="O3810">
        <v>234</v>
      </c>
      <c r="P3810">
        <v>234</v>
      </c>
      <c r="Q3810">
        <v>0</v>
      </c>
      <c r="R3810">
        <v>0</v>
      </c>
      <c r="S3810">
        <v>245354</v>
      </c>
      <c r="T3810">
        <v>234</v>
      </c>
      <c r="U3810">
        <v>0</v>
      </c>
    </row>
    <row r="3811" spans="1:21">
      <c r="A3811">
        <v>1.1000000000000001</v>
      </c>
      <c r="B3811">
        <v>73</v>
      </c>
      <c r="C3811" t="s">
        <v>31976</v>
      </c>
      <c r="D3811" t="s">
        <v>31977</v>
      </c>
      <c r="E3811" t="s">
        <v>31978</v>
      </c>
      <c r="F3811" t="s">
        <v>31979</v>
      </c>
      <c r="G3811" t="s">
        <v>31980</v>
      </c>
      <c r="H3811" t="s">
        <v>10049</v>
      </c>
      <c r="I3811" t="s">
        <v>10111</v>
      </c>
      <c r="J3811">
        <v>462</v>
      </c>
      <c r="K3811" t="s">
        <v>31705</v>
      </c>
      <c r="L3811" t="s">
        <v>18241</v>
      </c>
      <c r="M3811">
        <v>173878</v>
      </c>
      <c r="N3811">
        <v>2600</v>
      </c>
      <c r="O3811">
        <v>234</v>
      </c>
      <c r="P3811">
        <v>234</v>
      </c>
      <c r="Q3811">
        <v>0</v>
      </c>
      <c r="R3811">
        <v>0</v>
      </c>
      <c r="S3811">
        <v>173878</v>
      </c>
      <c r="T3811">
        <v>234</v>
      </c>
      <c r="U3811">
        <v>0</v>
      </c>
    </row>
    <row r="3812" spans="1:21">
      <c r="A3812">
        <v>1.1000000000000001</v>
      </c>
      <c r="B3812">
        <v>74</v>
      </c>
      <c r="C3812" t="s">
        <v>31981</v>
      </c>
      <c r="D3812" t="s">
        <v>31982</v>
      </c>
      <c r="E3812" t="s">
        <v>19377</v>
      </c>
      <c r="F3812" t="s">
        <v>31983</v>
      </c>
      <c r="G3812" t="s">
        <v>31984</v>
      </c>
      <c r="H3812" t="s">
        <v>6354</v>
      </c>
      <c r="I3812" t="s">
        <v>785</v>
      </c>
      <c r="J3812">
        <v>462</v>
      </c>
      <c r="K3812" t="s">
        <v>31705</v>
      </c>
      <c r="L3812" t="s">
        <v>17595</v>
      </c>
      <c r="M3812">
        <v>140368</v>
      </c>
      <c r="N3812">
        <v>2600</v>
      </c>
      <c r="O3812">
        <v>234</v>
      </c>
      <c r="P3812">
        <v>234</v>
      </c>
      <c r="Q3812">
        <v>0</v>
      </c>
      <c r="R3812">
        <v>0</v>
      </c>
      <c r="S3812">
        <v>140368</v>
      </c>
      <c r="T3812">
        <v>234</v>
      </c>
      <c r="U3812">
        <v>0</v>
      </c>
    </row>
    <row r="3813" spans="1:21">
      <c r="A3813">
        <v>1.1000000000000001</v>
      </c>
      <c r="B3813">
        <v>75</v>
      </c>
      <c r="C3813" t="s">
        <v>31985</v>
      </c>
      <c r="D3813" t="s">
        <v>31986</v>
      </c>
      <c r="E3813" t="s">
        <v>10109</v>
      </c>
      <c r="F3813" t="s">
        <v>31987</v>
      </c>
      <c r="G3813" t="s">
        <v>31988</v>
      </c>
      <c r="H3813" t="s">
        <v>10046</v>
      </c>
      <c r="I3813" t="s">
        <v>10108</v>
      </c>
      <c r="J3813">
        <v>462</v>
      </c>
      <c r="K3813" t="s">
        <v>31705</v>
      </c>
      <c r="L3813" t="s">
        <v>20676</v>
      </c>
      <c r="M3813">
        <v>497200</v>
      </c>
      <c r="N3813">
        <v>2600</v>
      </c>
      <c r="O3813">
        <v>234</v>
      </c>
      <c r="P3813">
        <v>234</v>
      </c>
      <c r="Q3813">
        <v>0</v>
      </c>
      <c r="R3813">
        <v>0</v>
      </c>
      <c r="S3813">
        <v>497200</v>
      </c>
      <c r="T3813">
        <v>234</v>
      </c>
      <c r="U3813">
        <v>0</v>
      </c>
    </row>
    <row r="3814" spans="1:21">
      <c r="A3814">
        <v>1.1000000000000001</v>
      </c>
      <c r="B3814">
        <v>76</v>
      </c>
      <c r="C3814" t="s">
        <v>31989</v>
      </c>
      <c r="D3814" t="s">
        <v>31990</v>
      </c>
      <c r="E3814" t="s">
        <v>10106</v>
      </c>
      <c r="F3814" t="s">
        <v>31991</v>
      </c>
      <c r="G3814" t="s">
        <v>31992</v>
      </c>
      <c r="H3814" t="s">
        <v>10040</v>
      </c>
      <c r="I3814" t="s">
        <v>10105</v>
      </c>
      <c r="J3814">
        <v>462</v>
      </c>
      <c r="K3814" t="s">
        <v>31705</v>
      </c>
      <c r="L3814" t="s">
        <v>18241</v>
      </c>
      <c r="M3814">
        <v>224944</v>
      </c>
      <c r="N3814">
        <v>2600</v>
      </c>
      <c r="O3814">
        <v>234</v>
      </c>
      <c r="P3814">
        <v>234</v>
      </c>
      <c r="Q3814">
        <v>0</v>
      </c>
      <c r="R3814">
        <v>0</v>
      </c>
      <c r="S3814">
        <v>224944</v>
      </c>
      <c r="T3814">
        <v>234</v>
      </c>
      <c r="U3814">
        <v>0</v>
      </c>
    </row>
    <row r="3815" spans="1:21">
      <c r="A3815">
        <v>1.1000000000000001</v>
      </c>
      <c r="B3815">
        <v>77</v>
      </c>
      <c r="C3815" t="s">
        <v>31993</v>
      </c>
      <c r="D3815" t="s">
        <v>31994</v>
      </c>
      <c r="E3815" t="s">
        <v>6404</v>
      </c>
      <c r="F3815" t="s">
        <v>31995</v>
      </c>
      <c r="G3815" t="s">
        <v>31996</v>
      </c>
      <c r="H3815" t="s">
        <v>10037</v>
      </c>
      <c r="I3815" t="s">
        <v>6403</v>
      </c>
      <c r="J3815">
        <v>462</v>
      </c>
      <c r="K3815" t="s">
        <v>31705</v>
      </c>
      <c r="L3815" t="s">
        <v>18241</v>
      </c>
      <c r="M3815">
        <v>699226</v>
      </c>
      <c r="N3815">
        <v>2600</v>
      </c>
      <c r="O3815">
        <v>234</v>
      </c>
      <c r="P3815">
        <v>234</v>
      </c>
      <c r="Q3815">
        <v>0</v>
      </c>
      <c r="R3815">
        <v>0</v>
      </c>
      <c r="S3815">
        <v>699226</v>
      </c>
      <c r="T3815">
        <v>234</v>
      </c>
      <c r="U3815">
        <v>0</v>
      </c>
    </row>
    <row r="3816" spans="1:21">
      <c r="A3816">
        <v>1.1000000000000001</v>
      </c>
      <c r="B3816">
        <v>78</v>
      </c>
      <c r="C3816" t="s">
        <v>31997</v>
      </c>
      <c r="D3816" t="s">
        <v>31998</v>
      </c>
      <c r="E3816" t="s">
        <v>6401</v>
      </c>
      <c r="F3816" t="s">
        <v>31999</v>
      </c>
      <c r="G3816" t="s">
        <v>32000</v>
      </c>
      <c r="H3816" t="s">
        <v>10034</v>
      </c>
      <c r="I3816" t="s">
        <v>6400</v>
      </c>
      <c r="J3816">
        <v>462</v>
      </c>
      <c r="K3816" t="s">
        <v>31705</v>
      </c>
      <c r="L3816" t="s">
        <v>17595</v>
      </c>
      <c r="M3816">
        <v>122979</v>
      </c>
      <c r="N3816">
        <v>2600</v>
      </c>
      <c r="O3816">
        <v>234</v>
      </c>
      <c r="P3816">
        <v>234</v>
      </c>
      <c r="Q3816">
        <v>0</v>
      </c>
      <c r="R3816">
        <v>0</v>
      </c>
      <c r="S3816">
        <v>122979</v>
      </c>
      <c r="T3816">
        <v>234</v>
      </c>
      <c r="U3816">
        <v>0</v>
      </c>
    </row>
    <row r="3817" spans="1:21">
      <c r="A3817">
        <v>1.1000000000000001</v>
      </c>
      <c r="B3817">
        <v>79</v>
      </c>
      <c r="C3817" t="s">
        <v>32001</v>
      </c>
      <c r="D3817" t="s">
        <v>32002</v>
      </c>
      <c r="E3817" t="s">
        <v>6397</v>
      </c>
      <c r="F3817" t="s">
        <v>32003</v>
      </c>
      <c r="G3817" t="s">
        <v>32004</v>
      </c>
      <c r="H3817" t="s">
        <v>10031</v>
      </c>
      <c r="I3817" t="s">
        <v>6396</v>
      </c>
      <c r="J3817">
        <v>462</v>
      </c>
      <c r="K3817" t="s">
        <v>31705</v>
      </c>
      <c r="L3817" t="s">
        <v>17595</v>
      </c>
      <c r="M3817">
        <v>253505</v>
      </c>
      <c r="N3817">
        <v>2600</v>
      </c>
      <c r="O3817">
        <v>234</v>
      </c>
      <c r="P3817">
        <v>234</v>
      </c>
      <c r="Q3817">
        <v>0</v>
      </c>
      <c r="R3817">
        <v>0</v>
      </c>
      <c r="S3817">
        <v>253505</v>
      </c>
      <c r="T3817">
        <v>234</v>
      </c>
      <c r="U3817">
        <v>0</v>
      </c>
    </row>
    <row r="3818" spans="1:21">
      <c r="A3818">
        <v>1.1000000000000001</v>
      </c>
      <c r="B3818">
        <v>80</v>
      </c>
      <c r="C3818" t="s">
        <v>32005</v>
      </c>
      <c r="D3818" t="s">
        <v>32006</v>
      </c>
      <c r="E3818" t="s">
        <v>6394</v>
      </c>
      <c r="F3818" t="s">
        <v>29648</v>
      </c>
      <c r="G3818" t="s">
        <v>32007</v>
      </c>
      <c r="H3818" t="s">
        <v>10028</v>
      </c>
      <c r="I3818" t="s">
        <v>6393</v>
      </c>
      <c r="J3818">
        <v>462</v>
      </c>
      <c r="K3818" t="s">
        <v>31705</v>
      </c>
      <c r="L3818" t="s">
        <v>17595</v>
      </c>
      <c r="M3818">
        <v>1147157</v>
      </c>
      <c r="N3818">
        <v>2600</v>
      </c>
      <c r="O3818">
        <v>234</v>
      </c>
      <c r="P3818">
        <v>234</v>
      </c>
      <c r="Q3818">
        <v>0</v>
      </c>
      <c r="R3818">
        <v>0</v>
      </c>
      <c r="S3818">
        <v>1147157</v>
      </c>
      <c r="T3818">
        <v>234</v>
      </c>
      <c r="U3818">
        <v>0</v>
      </c>
    </row>
    <row r="3819" spans="1:21">
      <c r="A3819">
        <v>1.1000000000000001</v>
      </c>
      <c r="B3819">
        <v>81</v>
      </c>
      <c r="C3819" t="s">
        <v>32008</v>
      </c>
      <c r="D3819" t="s">
        <v>32009</v>
      </c>
      <c r="E3819" t="s">
        <v>32010</v>
      </c>
      <c r="F3819" t="s">
        <v>32011</v>
      </c>
      <c r="G3819" t="s">
        <v>32012</v>
      </c>
      <c r="H3819" t="s">
        <v>10025</v>
      </c>
      <c r="I3819" t="s">
        <v>31845</v>
      </c>
      <c r="J3819">
        <v>462</v>
      </c>
      <c r="K3819" t="s">
        <v>31705</v>
      </c>
      <c r="L3819" t="s">
        <v>17595</v>
      </c>
      <c r="M3819">
        <v>195692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195692</v>
      </c>
      <c r="T3819">
        <v>0</v>
      </c>
      <c r="U3819">
        <v>0</v>
      </c>
    </row>
    <row r="3820" spans="1:21">
      <c r="A3820">
        <v>1.1000000000000001</v>
      </c>
      <c r="B3820">
        <v>82</v>
      </c>
      <c r="C3820" t="s">
        <v>32013</v>
      </c>
      <c r="D3820" t="s">
        <v>32014</v>
      </c>
      <c r="E3820" t="s">
        <v>6391</v>
      </c>
      <c r="F3820" t="s">
        <v>32015</v>
      </c>
      <c r="G3820" t="s">
        <v>32016</v>
      </c>
      <c r="H3820" t="s">
        <v>10022</v>
      </c>
      <c r="I3820" t="s">
        <v>6390</v>
      </c>
      <c r="J3820">
        <v>462</v>
      </c>
      <c r="K3820" t="s">
        <v>31705</v>
      </c>
      <c r="L3820" t="s">
        <v>17595</v>
      </c>
      <c r="M3820">
        <v>1161947</v>
      </c>
      <c r="N3820">
        <v>2600</v>
      </c>
      <c r="O3820">
        <v>234</v>
      </c>
      <c r="P3820">
        <v>234</v>
      </c>
      <c r="Q3820">
        <v>0</v>
      </c>
      <c r="R3820">
        <v>0</v>
      </c>
      <c r="S3820">
        <v>1161947</v>
      </c>
      <c r="T3820">
        <v>234</v>
      </c>
      <c r="U3820">
        <v>0</v>
      </c>
    </row>
    <row r="3821" spans="1:21">
      <c r="A3821">
        <v>1.1000000000000001</v>
      </c>
      <c r="B3821">
        <v>83</v>
      </c>
      <c r="C3821" t="s">
        <v>32017</v>
      </c>
      <c r="D3821" t="s">
        <v>32018</v>
      </c>
      <c r="E3821" t="s">
        <v>31825</v>
      </c>
      <c r="F3821" t="s">
        <v>31826</v>
      </c>
      <c r="G3821" t="s">
        <v>32019</v>
      </c>
      <c r="H3821" t="s">
        <v>10018</v>
      </c>
      <c r="I3821" t="s">
        <v>31854</v>
      </c>
      <c r="J3821">
        <v>462</v>
      </c>
      <c r="K3821" t="s">
        <v>31705</v>
      </c>
      <c r="L3821" t="s">
        <v>17595</v>
      </c>
      <c r="M3821">
        <v>349286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349286</v>
      </c>
      <c r="T3821">
        <v>0</v>
      </c>
      <c r="U3821">
        <v>0</v>
      </c>
    </row>
    <row r="3822" spans="1:21">
      <c r="A3822">
        <v>1.1000000000000001</v>
      </c>
      <c r="B3822">
        <v>84</v>
      </c>
      <c r="C3822" t="s">
        <v>32020</v>
      </c>
      <c r="D3822" t="s">
        <v>32021</v>
      </c>
      <c r="E3822" t="s">
        <v>989</v>
      </c>
      <c r="F3822" t="s">
        <v>31740</v>
      </c>
      <c r="G3822" t="s">
        <v>32022</v>
      </c>
      <c r="H3822" t="s">
        <v>10015</v>
      </c>
      <c r="I3822" t="s">
        <v>6389</v>
      </c>
      <c r="J3822">
        <v>462</v>
      </c>
      <c r="K3822" t="s">
        <v>31705</v>
      </c>
      <c r="L3822" t="s">
        <v>17595</v>
      </c>
      <c r="M3822">
        <v>316774</v>
      </c>
      <c r="N3822">
        <v>2600</v>
      </c>
      <c r="O3822">
        <v>234</v>
      </c>
      <c r="P3822">
        <v>234</v>
      </c>
      <c r="Q3822">
        <v>0</v>
      </c>
      <c r="R3822">
        <v>0</v>
      </c>
      <c r="S3822">
        <v>316774</v>
      </c>
      <c r="T3822">
        <v>234</v>
      </c>
      <c r="U3822">
        <v>0</v>
      </c>
    </row>
    <row r="3823" spans="1:21">
      <c r="A3823">
        <v>1.1000000000000001</v>
      </c>
      <c r="B3823">
        <v>85</v>
      </c>
      <c r="C3823" t="s">
        <v>32023</v>
      </c>
      <c r="D3823" t="s">
        <v>32024</v>
      </c>
      <c r="E3823" t="s">
        <v>32025</v>
      </c>
      <c r="F3823" t="s">
        <v>32026</v>
      </c>
      <c r="G3823" t="s">
        <v>32027</v>
      </c>
      <c r="H3823" t="s">
        <v>10012</v>
      </c>
      <c r="I3823" t="s">
        <v>6388</v>
      </c>
      <c r="J3823">
        <v>462</v>
      </c>
      <c r="K3823" t="s">
        <v>31705</v>
      </c>
      <c r="L3823" t="s">
        <v>17595</v>
      </c>
      <c r="M3823">
        <v>265848</v>
      </c>
      <c r="N3823">
        <v>2600</v>
      </c>
      <c r="O3823">
        <v>234</v>
      </c>
      <c r="P3823">
        <v>234</v>
      </c>
      <c r="Q3823">
        <v>0</v>
      </c>
      <c r="R3823">
        <v>0</v>
      </c>
      <c r="S3823">
        <v>265848</v>
      </c>
      <c r="T3823">
        <v>234</v>
      </c>
      <c r="U3823">
        <v>0</v>
      </c>
    </row>
    <row r="3824" spans="1:21">
      <c r="A3824">
        <v>1.1000000000000001</v>
      </c>
      <c r="B3824">
        <v>86</v>
      </c>
      <c r="C3824" t="s">
        <v>32028</v>
      </c>
      <c r="D3824" t="s">
        <v>32029</v>
      </c>
      <c r="E3824" t="s">
        <v>10100</v>
      </c>
      <c r="F3824" t="s">
        <v>32030</v>
      </c>
      <c r="G3824" t="s">
        <v>32031</v>
      </c>
      <c r="H3824" t="s">
        <v>6351</v>
      </c>
      <c r="I3824" t="s">
        <v>10099</v>
      </c>
      <c r="J3824">
        <v>462</v>
      </c>
      <c r="K3824" t="s">
        <v>31705</v>
      </c>
      <c r="L3824" t="s">
        <v>18241</v>
      </c>
      <c r="M3824">
        <v>434314</v>
      </c>
      <c r="N3824">
        <v>2600</v>
      </c>
      <c r="O3824">
        <v>234</v>
      </c>
      <c r="P3824">
        <v>234</v>
      </c>
      <c r="Q3824">
        <v>0</v>
      </c>
      <c r="R3824">
        <v>0</v>
      </c>
      <c r="S3824">
        <v>434314</v>
      </c>
      <c r="T3824">
        <v>234</v>
      </c>
      <c r="U3824">
        <v>0</v>
      </c>
    </row>
    <row r="3825" spans="1:21">
      <c r="A3825">
        <v>1.1000000000000001</v>
      </c>
      <c r="B3825">
        <v>87</v>
      </c>
      <c r="C3825" t="s">
        <v>32032</v>
      </c>
      <c r="D3825" t="s">
        <v>32033</v>
      </c>
      <c r="E3825" t="s">
        <v>6364</v>
      </c>
      <c r="F3825" t="s">
        <v>32034</v>
      </c>
      <c r="G3825" t="s">
        <v>32035</v>
      </c>
      <c r="H3825" t="s">
        <v>6350</v>
      </c>
      <c r="I3825" t="s">
        <v>6387</v>
      </c>
      <c r="J3825">
        <v>462</v>
      </c>
      <c r="K3825" t="s">
        <v>31705</v>
      </c>
      <c r="L3825" t="s">
        <v>17595</v>
      </c>
      <c r="M3825">
        <v>2001456</v>
      </c>
      <c r="N3825">
        <v>2600</v>
      </c>
      <c r="O3825">
        <v>234</v>
      </c>
      <c r="P3825">
        <v>234</v>
      </c>
      <c r="Q3825">
        <v>0</v>
      </c>
      <c r="R3825">
        <v>0</v>
      </c>
      <c r="S3825">
        <v>2001456</v>
      </c>
      <c r="T3825">
        <v>234</v>
      </c>
      <c r="U3825">
        <v>0</v>
      </c>
    </row>
    <row r="3826" spans="1:21">
      <c r="A3826">
        <v>1.1000000000000001</v>
      </c>
      <c r="B3826">
        <v>88</v>
      </c>
      <c r="C3826" t="s">
        <v>32036</v>
      </c>
      <c r="D3826" t="s">
        <v>32037</v>
      </c>
      <c r="E3826" t="s">
        <v>6385</v>
      </c>
      <c r="F3826" t="s">
        <v>31733</v>
      </c>
      <c r="G3826" t="s">
        <v>32038</v>
      </c>
      <c r="H3826" t="s">
        <v>10008</v>
      </c>
      <c r="I3826" t="s">
        <v>6384</v>
      </c>
      <c r="J3826">
        <v>462</v>
      </c>
      <c r="K3826" t="s">
        <v>31705</v>
      </c>
      <c r="L3826" t="s">
        <v>17595</v>
      </c>
      <c r="M3826">
        <v>1419098</v>
      </c>
      <c r="N3826">
        <v>2600</v>
      </c>
      <c r="O3826">
        <v>234</v>
      </c>
      <c r="P3826">
        <v>234</v>
      </c>
      <c r="Q3826">
        <v>0</v>
      </c>
      <c r="R3826">
        <v>0</v>
      </c>
      <c r="S3826">
        <v>1419098</v>
      </c>
      <c r="T3826">
        <v>234</v>
      </c>
      <c r="U3826">
        <v>0</v>
      </c>
    </row>
    <row r="3827" spans="1:21">
      <c r="A3827">
        <v>1.1000000000000001</v>
      </c>
      <c r="B3827">
        <v>89</v>
      </c>
      <c r="C3827" t="s">
        <v>32039</v>
      </c>
      <c r="D3827" t="s">
        <v>32040</v>
      </c>
      <c r="E3827" t="s">
        <v>6382</v>
      </c>
      <c r="F3827" t="s">
        <v>32041</v>
      </c>
      <c r="G3827" t="s">
        <v>32042</v>
      </c>
      <c r="H3827" t="s">
        <v>10005</v>
      </c>
      <c r="I3827" t="s">
        <v>6381</v>
      </c>
      <c r="J3827">
        <v>462</v>
      </c>
      <c r="K3827" t="s">
        <v>31705</v>
      </c>
      <c r="L3827" t="s">
        <v>17595</v>
      </c>
      <c r="M3827">
        <v>258260</v>
      </c>
      <c r="N3827">
        <v>2600</v>
      </c>
      <c r="O3827">
        <v>234</v>
      </c>
      <c r="P3827">
        <v>234</v>
      </c>
      <c r="Q3827">
        <v>0</v>
      </c>
      <c r="R3827">
        <v>0</v>
      </c>
      <c r="S3827">
        <v>258260</v>
      </c>
      <c r="T3827">
        <v>234</v>
      </c>
      <c r="U3827">
        <v>0</v>
      </c>
    </row>
    <row r="3828" spans="1:21">
      <c r="A3828">
        <v>1.1000000000000001</v>
      </c>
      <c r="B3828">
        <v>90</v>
      </c>
      <c r="C3828" t="s">
        <v>32043</v>
      </c>
      <c r="D3828" t="s">
        <v>32044</v>
      </c>
      <c r="E3828" t="s">
        <v>6379</v>
      </c>
      <c r="F3828" t="s">
        <v>32045</v>
      </c>
      <c r="G3828" t="s">
        <v>32046</v>
      </c>
      <c r="H3828" t="s">
        <v>9993</v>
      </c>
      <c r="I3828" t="s">
        <v>6378</v>
      </c>
      <c r="J3828">
        <v>462</v>
      </c>
      <c r="K3828" t="s">
        <v>31705</v>
      </c>
      <c r="L3828" t="s">
        <v>17595</v>
      </c>
      <c r="M3828">
        <v>1451967</v>
      </c>
      <c r="N3828">
        <v>2600</v>
      </c>
      <c r="O3828">
        <v>234</v>
      </c>
      <c r="P3828">
        <v>234</v>
      </c>
      <c r="Q3828">
        <v>0</v>
      </c>
      <c r="R3828">
        <v>0</v>
      </c>
      <c r="S3828">
        <v>1451967</v>
      </c>
      <c r="T3828">
        <v>234</v>
      </c>
      <c r="U3828">
        <v>0</v>
      </c>
    </row>
    <row r="3829" spans="1:21">
      <c r="A3829">
        <v>1.1000000000000001</v>
      </c>
      <c r="B3829">
        <v>91</v>
      </c>
      <c r="C3829" t="s">
        <v>32047</v>
      </c>
      <c r="D3829" t="s">
        <v>32048</v>
      </c>
      <c r="E3829" t="s">
        <v>10047</v>
      </c>
      <c r="F3829" t="s">
        <v>32049</v>
      </c>
      <c r="G3829" t="s">
        <v>32050</v>
      </c>
      <c r="H3829" t="s">
        <v>9990</v>
      </c>
      <c r="I3829" t="s">
        <v>10093</v>
      </c>
      <c r="J3829">
        <v>462</v>
      </c>
      <c r="K3829" t="s">
        <v>31705</v>
      </c>
      <c r="L3829" t="s">
        <v>17595</v>
      </c>
      <c r="M3829">
        <v>227998</v>
      </c>
      <c r="N3829">
        <v>2600</v>
      </c>
      <c r="O3829">
        <v>234</v>
      </c>
      <c r="P3829">
        <v>234</v>
      </c>
      <c r="Q3829">
        <v>0</v>
      </c>
      <c r="R3829">
        <v>0</v>
      </c>
      <c r="S3829">
        <v>227998</v>
      </c>
      <c r="T3829">
        <v>234</v>
      </c>
      <c r="U3829">
        <v>0</v>
      </c>
    </row>
    <row r="3830" spans="1:21">
      <c r="A3830">
        <v>1.1000000000000001</v>
      </c>
      <c r="B3830">
        <v>92</v>
      </c>
      <c r="C3830" t="s">
        <v>32051</v>
      </c>
      <c r="D3830" t="s">
        <v>32052</v>
      </c>
      <c r="E3830" t="s">
        <v>10091</v>
      </c>
      <c r="F3830" t="s">
        <v>32053</v>
      </c>
      <c r="G3830" t="s">
        <v>32054</v>
      </c>
      <c r="H3830" t="s">
        <v>9986</v>
      </c>
      <c r="I3830" t="s">
        <v>10090</v>
      </c>
      <c r="J3830">
        <v>462</v>
      </c>
      <c r="K3830" t="s">
        <v>31705</v>
      </c>
      <c r="L3830" t="s">
        <v>18241</v>
      </c>
      <c r="M3830">
        <v>407253</v>
      </c>
      <c r="N3830">
        <v>2600</v>
      </c>
      <c r="O3830">
        <v>234</v>
      </c>
      <c r="P3830">
        <v>234</v>
      </c>
      <c r="Q3830">
        <v>0</v>
      </c>
      <c r="R3830">
        <v>0</v>
      </c>
      <c r="S3830">
        <v>407253</v>
      </c>
      <c r="T3830">
        <v>234</v>
      </c>
      <c r="U3830">
        <v>0</v>
      </c>
    </row>
    <row r="3831" spans="1:21">
      <c r="A3831">
        <v>1.1000000000000001</v>
      </c>
      <c r="B3831">
        <v>93</v>
      </c>
      <c r="C3831" t="s">
        <v>32055</v>
      </c>
      <c r="D3831" t="s">
        <v>32056</v>
      </c>
      <c r="E3831" t="s">
        <v>6375</v>
      </c>
      <c r="F3831" t="s">
        <v>32057</v>
      </c>
      <c r="G3831" t="s">
        <v>32058</v>
      </c>
      <c r="H3831" t="s">
        <v>9982</v>
      </c>
      <c r="I3831" t="s">
        <v>6374</v>
      </c>
      <c r="J3831">
        <v>462</v>
      </c>
      <c r="K3831" t="s">
        <v>31705</v>
      </c>
      <c r="L3831" t="s">
        <v>18241</v>
      </c>
      <c r="M3831">
        <v>672927</v>
      </c>
      <c r="N3831">
        <v>2600</v>
      </c>
      <c r="O3831">
        <v>234</v>
      </c>
      <c r="P3831">
        <v>234</v>
      </c>
      <c r="Q3831">
        <v>0</v>
      </c>
      <c r="R3831">
        <v>0</v>
      </c>
      <c r="S3831">
        <v>672927</v>
      </c>
      <c r="T3831">
        <v>234</v>
      </c>
      <c r="U3831">
        <v>0</v>
      </c>
    </row>
    <row r="3832" spans="1:21">
      <c r="A3832">
        <v>1.1000000000000001</v>
      </c>
      <c r="B3832">
        <v>94</v>
      </c>
      <c r="C3832" t="s">
        <v>32059</v>
      </c>
      <c r="D3832" t="s">
        <v>32060</v>
      </c>
      <c r="E3832" t="s">
        <v>6372</v>
      </c>
      <c r="F3832" t="s">
        <v>32061</v>
      </c>
      <c r="G3832" t="s">
        <v>32062</v>
      </c>
      <c r="H3832" t="s">
        <v>9979</v>
      </c>
      <c r="I3832" t="s">
        <v>6371</v>
      </c>
      <c r="J3832">
        <v>462</v>
      </c>
      <c r="K3832" t="s">
        <v>31705</v>
      </c>
      <c r="L3832" t="s">
        <v>17595</v>
      </c>
      <c r="M3832">
        <v>177501</v>
      </c>
      <c r="N3832">
        <v>2600</v>
      </c>
      <c r="O3832">
        <v>234</v>
      </c>
      <c r="P3832">
        <v>234</v>
      </c>
      <c r="Q3832">
        <v>0</v>
      </c>
      <c r="R3832">
        <v>0</v>
      </c>
      <c r="S3832">
        <v>177501</v>
      </c>
      <c r="T3832">
        <v>234</v>
      </c>
      <c r="U3832">
        <v>0</v>
      </c>
    </row>
    <row r="3833" spans="1:21">
      <c r="A3833">
        <v>1.1000000000000001</v>
      </c>
      <c r="B3833">
        <v>95</v>
      </c>
      <c r="C3833" t="s">
        <v>32063</v>
      </c>
      <c r="D3833" t="s">
        <v>32064</v>
      </c>
      <c r="E3833" t="s">
        <v>10088</v>
      </c>
      <c r="F3833" t="s">
        <v>32065</v>
      </c>
      <c r="G3833" t="s">
        <v>32066</v>
      </c>
      <c r="H3833" t="s">
        <v>9975</v>
      </c>
      <c r="I3833" t="s">
        <v>10087</v>
      </c>
      <c r="J3833">
        <v>462</v>
      </c>
      <c r="K3833" t="s">
        <v>31705</v>
      </c>
      <c r="L3833" t="s">
        <v>17595</v>
      </c>
      <c r="M3833">
        <v>753728</v>
      </c>
      <c r="N3833">
        <v>2600</v>
      </c>
      <c r="O3833">
        <v>234</v>
      </c>
      <c r="P3833">
        <v>234</v>
      </c>
      <c r="Q3833">
        <v>0</v>
      </c>
      <c r="R3833">
        <v>0</v>
      </c>
      <c r="S3833">
        <v>753728</v>
      </c>
      <c r="T3833">
        <v>234</v>
      </c>
      <c r="U3833">
        <v>0</v>
      </c>
    </row>
    <row r="3834" spans="1:21">
      <c r="A3834">
        <v>1.1000000000000001</v>
      </c>
      <c r="B3834">
        <v>96</v>
      </c>
      <c r="C3834" t="s">
        <v>32067</v>
      </c>
      <c r="D3834" t="s">
        <v>32068</v>
      </c>
      <c r="E3834" t="s">
        <v>10085</v>
      </c>
      <c r="F3834" t="s">
        <v>32069</v>
      </c>
      <c r="G3834" t="s">
        <v>32070</v>
      </c>
      <c r="H3834" t="s">
        <v>9971</v>
      </c>
      <c r="I3834" t="s">
        <v>10084</v>
      </c>
      <c r="J3834">
        <v>462</v>
      </c>
      <c r="K3834" t="s">
        <v>31705</v>
      </c>
      <c r="L3834" t="s">
        <v>18241</v>
      </c>
      <c r="M3834">
        <v>499148</v>
      </c>
      <c r="N3834">
        <v>2600</v>
      </c>
      <c r="O3834">
        <v>234</v>
      </c>
      <c r="P3834">
        <v>234</v>
      </c>
      <c r="Q3834">
        <v>0</v>
      </c>
      <c r="R3834">
        <v>0</v>
      </c>
      <c r="S3834">
        <v>499148</v>
      </c>
      <c r="T3834">
        <v>234</v>
      </c>
      <c r="U3834">
        <v>0</v>
      </c>
    </row>
    <row r="3835" spans="1:21">
      <c r="A3835">
        <v>1.1000000000000001</v>
      </c>
      <c r="B3835">
        <v>97</v>
      </c>
      <c r="C3835" t="s">
        <v>32071</v>
      </c>
      <c r="D3835" t="s">
        <v>32072</v>
      </c>
      <c r="E3835" t="s">
        <v>10082</v>
      </c>
      <c r="F3835" t="s">
        <v>32073</v>
      </c>
      <c r="G3835" t="s">
        <v>32074</v>
      </c>
      <c r="H3835" t="s">
        <v>9967</v>
      </c>
      <c r="I3835" t="s">
        <v>10081</v>
      </c>
      <c r="J3835">
        <v>462</v>
      </c>
      <c r="K3835" t="s">
        <v>31705</v>
      </c>
      <c r="L3835" t="s">
        <v>18241</v>
      </c>
      <c r="M3835">
        <v>1186027</v>
      </c>
      <c r="N3835">
        <v>2600</v>
      </c>
      <c r="O3835">
        <v>234</v>
      </c>
      <c r="P3835">
        <v>234</v>
      </c>
      <c r="Q3835">
        <v>0</v>
      </c>
      <c r="R3835">
        <v>0</v>
      </c>
      <c r="S3835">
        <v>1186027</v>
      </c>
      <c r="T3835">
        <v>234</v>
      </c>
      <c r="U3835">
        <v>0</v>
      </c>
    </row>
    <row r="3836" spans="1:21">
      <c r="A3836">
        <v>1.1000000000000001</v>
      </c>
      <c r="B3836">
        <v>98</v>
      </c>
      <c r="C3836" t="s">
        <v>32075</v>
      </c>
      <c r="D3836" t="s">
        <v>32076</v>
      </c>
      <c r="E3836" t="s">
        <v>6367</v>
      </c>
      <c r="F3836" t="s">
        <v>32077</v>
      </c>
      <c r="G3836" t="s">
        <v>32078</v>
      </c>
      <c r="H3836" t="s">
        <v>9962</v>
      </c>
      <c r="I3836" t="s">
        <v>6366</v>
      </c>
      <c r="J3836">
        <v>462</v>
      </c>
      <c r="K3836" t="s">
        <v>31705</v>
      </c>
      <c r="L3836" t="s">
        <v>18241</v>
      </c>
      <c r="M3836">
        <v>230342</v>
      </c>
      <c r="N3836">
        <v>2600</v>
      </c>
      <c r="O3836">
        <v>234</v>
      </c>
      <c r="P3836">
        <v>234</v>
      </c>
      <c r="Q3836">
        <v>0</v>
      </c>
      <c r="R3836">
        <v>0</v>
      </c>
      <c r="S3836">
        <v>230342</v>
      </c>
      <c r="T3836">
        <v>234</v>
      </c>
      <c r="U3836">
        <v>0</v>
      </c>
    </row>
    <row r="3837" spans="1:21">
      <c r="A3837">
        <v>1.1000000000000001</v>
      </c>
      <c r="B3837">
        <v>99</v>
      </c>
      <c r="C3837" t="s">
        <v>32079</v>
      </c>
      <c r="D3837" t="s">
        <v>32080</v>
      </c>
      <c r="E3837" t="s">
        <v>10079</v>
      </c>
      <c r="F3837" t="s">
        <v>32081</v>
      </c>
      <c r="G3837" t="s">
        <v>32082</v>
      </c>
      <c r="H3837" t="s">
        <v>9960</v>
      </c>
      <c r="I3837" t="s">
        <v>10078</v>
      </c>
      <c r="J3837">
        <v>462</v>
      </c>
      <c r="K3837" t="s">
        <v>31705</v>
      </c>
      <c r="L3837" t="s">
        <v>17595</v>
      </c>
      <c r="M3837">
        <v>368919</v>
      </c>
      <c r="N3837">
        <v>2600</v>
      </c>
      <c r="O3837">
        <v>234</v>
      </c>
      <c r="P3837">
        <v>234</v>
      </c>
      <c r="Q3837">
        <v>0</v>
      </c>
      <c r="R3837">
        <v>0</v>
      </c>
      <c r="S3837">
        <v>368919</v>
      </c>
      <c r="T3837">
        <v>234</v>
      </c>
      <c r="U3837">
        <v>0</v>
      </c>
    </row>
    <row r="3838" spans="1:21">
      <c r="A3838">
        <v>1.1000000000000001</v>
      </c>
      <c r="B3838">
        <v>100</v>
      </c>
      <c r="C3838" t="s">
        <v>32083</v>
      </c>
      <c r="D3838" t="s">
        <v>32033</v>
      </c>
      <c r="E3838" t="s">
        <v>6364</v>
      </c>
      <c r="F3838" t="s">
        <v>32034</v>
      </c>
      <c r="G3838" t="s">
        <v>32084</v>
      </c>
      <c r="H3838" t="s">
        <v>9957</v>
      </c>
      <c r="I3838" t="s">
        <v>6363</v>
      </c>
      <c r="J3838">
        <v>462</v>
      </c>
      <c r="K3838" t="s">
        <v>31705</v>
      </c>
      <c r="L3838" t="s">
        <v>18241</v>
      </c>
      <c r="M3838">
        <v>1116745</v>
      </c>
      <c r="N3838">
        <v>2600</v>
      </c>
      <c r="O3838">
        <v>234</v>
      </c>
      <c r="P3838">
        <v>234</v>
      </c>
      <c r="Q3838">
        <v>0</v>
      </c>
      <c r="R3838">
        <v>0</v>
      </c>
      <c r="S3838">
        <v>1116745</v>
      </c>
      <c r="T3838">
        <v>234</v>
      </c>
      <c r="U3838">
        <v>0</v>
      </c>
    </row>
    <row r="3839" spans="1:21">
      <c r="A3839">
        <v>1.1000000000000001</v>
      </c>
      <c r="B3839">
        <v>101</v>
      </c>
      <c r="C3839" t="s">
        <v>32085</v>
      </c>
      <c r="D3839" t="s">
        <v>32086</v>
      </c>
      <c r="E3839" t="s">
        <v>10076</v>
      </c>
      <c r="F3839" t="s">
        <v>32087</v>
      </c>
      <c r="G3839" t="s">
        <v>32088</v>
      </c>
      <c r="H3839" t="s">
        <v>9956</v>
      </c>
      <c r="I3839" t="s">
        <v>10075</v>
      </c>
      <c r="J3839">
        <v>462</v>
      </c>
      <c r="K3839" t="s">
        <v>31705</v>
      </c>
      <c r="L3839" t="s">
        <v>17595</v>
      </c>
      <c r="M3839">
        <v>696656</v>
      </c>
      <c r="N3839">
        <v>2600</v>
      </c>
      <c r="O3839">
        <v>234</v>
      </c>
      <c r="P3839">
        <v>234</v>
      </c>
      <c r="Q3839">
        <v>0</v>
      </c>
      <c r="R3839">
        <v>0</v>
      </c>
      <c r="S3839">
        <v>696656</v>
      </c>
      <c r="T3839">
        <v>234</v>
      </c>
      <c r="U3839">
        <v>0</v>
      </c>
    </row>
    <row r="3840" spans="1:21">
      <c r="A3840">
        <v>1.1000000000000001</v>
      </c>
      <c r="B3840">
        <v>102</v>
      </c>
      <c r="C3840" t="s">
        <v>32089</v>
      </c>
      <c r="D3840" t="s">
        <v>32090</v>
      </c>
      <c r="E3840" t="s">
        <v>10073</v>
      </c>
      <c r="F3840" t="s">
        <v>32091</v>
      </c>
      <c r="G3840" t="s">
        <v>32092</v>
      </c>
      <c r="H3840" t="s">
        <v>9955</v>
      </c>
      <c r="I3840" t="s">
        <v>10072</v>
      </c>
      <c r="J3840">
        <v>462</v>
      </c>
      <c r="K3840" t="s">
        <v>31705</v>
      </c>
      <c r="L3840" t="s">
        <v>18241</v>
      </c>
      <c r="M3840">
        <v>1521587</v>
      </c>
      <c r="N3840">
        <v>2600</v>
      </c>
      <c r="O3840">
        <v>234</v>
      </c>
      <c r="P3840">
        <v>234</v>
      </c>
      <c r="Q3840">
        <v>0</v>
      </c>
      <c r="R3840">
        <v>0</v>
      </c>
      <c r="S3840">
        <v>1521587</v>
      </c>
      <c r="T3840">
        <v>234</v>
      </c>
      <c r="U3840">
        <v>0</v>
      </c>
    </row>
    <row r="3841" spans="1:21">
      <c r="A3841">
        <v>1.1000000000000001</v>
      </c>
      <c r="B3841">
        <v>103</v>
      </c>
      <c r="C3841" t="s">
        <v>32093</v>
      </c>
      <c r="D3841" t="s">
        <v>32094</v>
      </c>
      <c r="E3841" t="s">
        <v>10070</v>
      </c>
      <c r="F3841" t="s">
        <v>32095</v>
      </c>
      <c r="G3841" t="s">
        <v>32096</v>
      </c>
      <c r="H3841" t="s">
        <v>9953</v>
      </c>
      <c r="I3841" t="s">
        <v>10069</v>
      </c>
      <c r="J3841">
        <v>462</v>
      </c>
      <c r="K3841" t="s">
        <v>31705</v>
      </c>
      <c r="L3841" t="s">
        <v>18241</v>
      </c>
      <c r="M3841">
        <v>342593</v>
      </c>
      <c r="N3841">
        <v>3000</v>
      </c>
      <c r="O3841">
        <v>270</v>
      </c>
      <c r="P3841">
        <v>270</v>
      </c>
      <c r="Q3841">
        <v>0</v>
      </c>
      <c r="R3841">
        <v>0</v>
      </c>
      <c r="S3841">
        <v>342593</v>
      </c>
      <c r="T3841">
        <v>270</v>
      </c>
      <c r="U3841">
        <v>0</v>
      </c>
    </row>
    <row r="3842" spans="1:21">
      <c r="A3842">
        <v>1.1000000000000001</v>
      </c>
      <c r="B3842">
        <v>104</v>
      </c>
      <c r="C3842" t="s">
        <v>32097</v>
      </c>
      <c r="D3842" t="s">
        <v>32098</v>
      </c>
      <c r="E3842" t="s">
        <v>4167</v>
      </c>
      <c r="F3842" t="s">
        <v>32099</v>
      </c>
      <c r="G3842" t="s">
        <v>32100</v>
      </c>
      <c r="H3842" t="s">
        <v>4162</v>
      </c>
      <c r="I3842" t="s">
        <v>4166</v>
      </c>
      <c r="J3842">
        <v>462</v>
      </c>
      <c r="K3842" t="s">
        <v>31705</v>
      </c>
      <c r="L3842" t="s">
        <v>17595</v>
      </c>
      <c r="M3842">
        <v>493741</v>
      </c>
      <c r="N3842">
        <v>2600</v>
      </c>
      <c r="O3842">
        <v>234</v>
      </c>
      <c r="P3842">
        <v>234</v>
      </c>
      <c r="Q3842">
        <v>0</v>
      </c>
      <c r="R3842">
        <v>0</v>
      </c>
      <c r="S3842">
        <v>493741</v>
      </c>
      <c r="T3842">
        <v>234</v>
      </c>
      <c r="U3842">
        <v>0</v>
      </c>
    </row>
    <row r="3843" spans="1:21">
      <c r="A3843">
        <v>1.1000000000000001</v>
      </c>
      <c r="B3843">
        <v>105</v>
      </c>
      <c r="C3843" t="s">
        <v>32101</v>
      </c>
      <c r="D3843" t="s">
        <v>32102</v>
      </c>
      <c r="E3843" t="s">
        <v>10065</v>
      </c>
      <c r="F3843" t="s">
        <v>32103</v>
      </c>
      <c r="G3843" t="s">
        <v>32104</v>
      </c>
      <c r="H3843" t="s">
        <v>6343</v>
      </c>
      <c r="I3843" t="s">
        <v>10064</v>
      </c>
      <c r="J3843">
        <v>462</v>
      </c>
      <c r="K3843" t="s">
        <v>31705</v>
      </c>
      <c r="L3843" t="s">
        <v>17635</v>
      </c>
      <c r="M3843">
        <v>449415</v>
      </c>
      <c r="N3843">
        <v>2600</v>
      </c>
      <c r="O3843">
        <v>234</v>
      </c>
      <c r="P3843">
        <v>234</v>
      </c>
      <c r="Q3843">
        <v>0</v>
      </c>
      <c r="R3843">
        <v>0</v>
      </c>
      <c r="S3843">
        <v>449415</v>
      </c>
      <c r="T3843">
        <v>234</v>
      </c>
      <c r="U3843">
        <v>0</v>
      </c>
    </row>
    <row r="3844" spans="1:21">
      <c r="A3844">
        <v>1.1000000000000001</v>
      </c>
      <c r="B3844">
        <v>106</v>
      </c>
      <c r="C3844" t="s">
        <v>32105</v>
      </c>
      <c r="D3844" t="s">
        <v>32106</v>
      </c>
      <c r="E3844" t="s">
        <v>6359</v>
      </c>
      <c r="F3844" t="s">
        <v>32107</v>
      </c>
      <c r="G3844" t="s">
        <v>32108</v>
      </c>
      <c r="H3844" t="s">
        <v>9952</v>
      </c>
      <c r="I3844" t="s">
        <v>6358</v>
      </c>
      <c r="J3844">
        <v>462</v>
      </c>
      <c r="K3844" t="s">
        <v>31705</v>
      </c>
      <c r="L3844" t="s">
        <v>18241</v>
      </c>
      <c r="M3844">
        <v>125562</v>
      </c>
      <c r="N3844">
        <v>2600</v>
      </c>
      <c r="O3844">
        <v>234</v>
      </c>
      <c r="P3844">
        <v>234</v>
      </c>
      <c r="Q3844">
        <v>0</v>
      </c>
      <c r="R3844">
        <v>0</v>
      </c>
      <c r="S3844">
        <v>125562</v>
      </c>
      <c r="T3844">
        <v>234</v>
      </c>
      <c r="U3844">
        <v>0</v>
      </c>
    </row>
    <row r="3845" spans="1:21">
      <c r="A3845">
        <v>1.1000000000000001</v>
      </c>
      <c r="B3845">
        <v>107</v>
      </c>
      <c r="C3845" t="s">
        <v>32109</v>
      </c>
      <c r="D3845" t="s">
        <v>32110</v>
      </c>
      <c r="E3845" t="s">
        <v>10062</v>
      </c>
      <c r="F3845" t="s">
        <v>32111</v>
      </c>
      <c r="G3845" t="s">
        <v>32112</v>
      </c>
      <c r="H3845" t="s">
        <v>9949</v>
      </c>
      <c r="I3845" t="s">
        <v>10061</v>
      </c>
      <c r="J3845">
        <v>462</v>
      </c>
      <c r="K3845" t="s">
        <v>31705</v>
      </c>
      <c r="L3845" t="s">
        <v>17595</v>
      </c>
      <c r="M3845">
        <v>648406</v>
      </c>
      <c r="N3845">
        <v>2600</v>
      </c>
      <c r="O3845">
        <v>234</v>
      </c>
      <c r="P3845">
        <v>234</v>
      </c>
      <c r="Q3845">
        <v>0</v>
      </c>
      <c r="R3845">
        <v>0</v>
      </c>
      <c r="S3845">
        <v>648406</v>
      </c>
      <c r="T3845">
        <v>234</v>
      </c>
      <c r="U3845">
        <v>0</v>
      </c>
    </row>
    <row r="3846" spans="1:21">
      <c r="A3846">
        <v>1.1000000000000001</v>
      </c>
      <c r="B3846">
        <v>108</v>
      </c>
      <c r="C3846" t="s">
        <v>32113</v>
      </c>
      <c r="D3846" t="s">
        <v>32114</v>
      </c>
      <c r="E3846" t="s">
        <v>32115</v>
      </c>
      <c r="F3846" t="s">
        <v>32116</v>
      </c>
      <c r="G3846" t="s">
        <v>32117</v>
      </c>
      <c r="H3846" t="s">
        <v>9947</v>
      </c>
      <c r="I3846" t="s">
        <v>10060</v>
      </c>
      <c r="J3846">
        <v>462</v>
      </c>
      <c r="K3846" t="s">
        <v>31705</v>
      </c>
      <c r="L3846" t="s">
        <v>18241</v>
      </c>
      <c r="M3846">
        <v>913637</v>
      </c>
      <c r="N3846">
        <v>2600</v>
      </c>
      <c r="O3846">
        <v>234</v>
      </c>
      <c r="P3846">
        <v>234</v>
      </c>
      <c r="Q3846">
        <v>0</v>
      </c>
      <c r="R3846">
        <v>0</v>
      </c>
      <c r="S3846">
        <v>913637</v>
      </c>
      <c r="T3846">
        <v>234</v>
      </c>
      <c r="U3846">
        <v>0</v>
      </c>
    </row>
    <row r="3847" spans="1:21">
      <c r="A3847">
        <v>1.1000000000000001</v>
      </c>
      <c r="B3847">
        <v>109</v>
      </c>
      <c r="C3847" t="s">
        <v>32118</v>
      </c>
      <c r="D3847" t="s">
        <v>32119</v>
      </c>
      <c r="E3847" t="s">
        <v>32120</v>
      </c>
      <c r="F3847" t="s">
        <v>32121</v>
      </c>
      <c r="G3847" t="s">
        <v>32122</v>
      </c>
      <c r="H3847" t="s">
        <v>2253</v>
      </c>
      <c r="I3847" t="s">
        <v>6357</v>
      </c>
      <c r="J3847">
        <v>462</v>
      </c>
      <c r="K3847" t="s">
        <v>31705</v>
      </c>
      <c r="L3847" t="s">
        <v>17595</v>
      </c>
      <c r="M3847">
        <v>153204</v>
      </c>
      <c r="N3847">
        <v>2600</v>
      </c>
      <c r="O3847">
        <v>234</v>
      </c>
      <c r="P3847">
        <v>234</v>
      </c>
      <c r="Q3847">
        <v>0</v>
      </c>
      <c r="R3847">
        <v>0</v>
      </c>
      <c r="S3847">
        <v>153204</v>
      </c>
      <c r="T3847">
        <v>234</v>
      </c>
      <c r="U3847">
        <v>0</v>
      </c>
    </row>
    <row r="3848" spans="1:21">
      <c r="A3848">
        <v>1.1000000000000001</v>
      </c>
      <c r="B3848">
        <v>110</v>
      </c>
      <c r="C3848" t="s">
        <v>32123</v>
      </c>
      <c r="D3848" t="s">
        <v>32124</v>
      </c>
      <c r="E3848" t="s">
        <v>10057</v>
      </c>
      <c r="F3848" t="s">
        <v>32125</v>
      </c>
      <c r="G3848" t="s">
        <v>32126</v>
      </c>
      <c r="H3848" t="s">
        <v>9944</v>
      </c>
      <c r="I3848" t="s">
        <v>10056</v>
      </c>
      <c r="J3848">
        <v>462</v>
      </c>
      <c r="K3848" t="s">
        <v>31705</v>
      </c>
      <c r="L3848" t="s">
        <v>18241</v>
      </c>
      <c r="M3848">
        <v>2813206</v>
      </c>
      <c r="N3848">
        <v>2600</v>
      </c>
      <c r="O3848">
        <v>234</v>
      </c>
      <c r="P3848">
        <v>234</v>
      </c>
      <c r="Q3848">
        <v>0</v>
      </c>
      <c r="R3848">
        <v>0</v>
      </c>
      <c r="S3848">
        <v>2813206</v>
      </c>
      <c r="T3848">
        <v>234</v>
      </c>
      <c r="U3848">
        <v>0</v>
      </c>
    </row>
    <row r="3849" spans="1:21">
      <c r="A3849">
        <v>1.1000000000000001</v>
      </c>
      <c r="B3849">
        <v>111</v>
      </c>
      <c r="C3849" t="s">
        <v>32127</v>
      </c>
      <c r="D3849" t="s">
        <v>32128</v>
      </c>
      <c r="E3849" t="s">
        <v>32129</v>
      </c>
      <c r="F3849" t="s">
        <v>32130</v>
      </c>
      <c r="G3849" t="s">
        <v>32131</v>
      </c>
      <c r="H3849" t="s">
        <v>32132</v>
      </c>
      <c r="I3849" t="s">
        <v>10055</v>
      </c>
      <c r="J3849">
        <v>462</v>
      </c>
      <c r="K3849" t="s">
        <v>31705</v>
      </c>
      <c r="L3849" t="s">
        <v>18241</v>
      </c>
      <c r="M3849">
        <v>264047</v>
      </c>
      <c r="N3849">
        <v>2600</v>
      </c>
      <c r="O3849">
        <v>234</v>
      </c>
      <c r="P3849">
        <v>234</v>
      </c>
      <c r="Q3849">
        <v>0</v>
      </c>
      <c r="R3849">
        <v>0</v>
      </c>
      <c r="S3849">
        <v>264047</v>
      </c>
      <c r="T3849">
        <v>234</v>
      </c>
      <c r="U3849">
        <v>0</v>
      </c>
    </row>
    <row r="3850" spans="1:21">
      <c r="A3850">
        <v>1.1000000000000001</v>
      </c>
      <c r="B3850">
        <v>112</v>
      </c>
      <c r="C3850" t="s">
        <v>32133</v>
      </c>
      <c r="D3850" t="s">
        <v>456</v>
      </c>
      <c r="E3850" t="s">
        <v>455</v>
      </c>
      <c r="F3850" t="s">
        <v>17592</v>
      </c>
      <c r="G3850" t="s">
        <v>32134</v>
      </c>
      <c r="H3850" t="s">
        <v>9941</v>
      </c>
      <c r="I3850" t="s">
        <v>987</v>
      </c>
      <c r="J3850">
        <v>462</v>
      </c>
      <c r="K3850" t="s">
        <v>31705</v>
      </c>
      <c r="L3850" t="s">
        <v>17666</v>
      </c>
      <c r="M3850">
        <v>2524028</v>
      </c>
      <c r="N3850">
        <v>3000</v>
      </c>
      <c r="O3850">
        <v>270</v>
      </c>
      <c r="P3850">
        <v>270</v>
      </c>
      <c r="Q3850">
        <v>0</v>
      </c>
      <c r="R3850">
        <v>0</v>
      </c>
      <c r="S3850">
        <v>2524028</v>
      </c>
      <c r="T3850">
        <v>270</v>
      </c>
      <c r="U3850">
        <v>0</v>
      </c>
    </row>
    <row r="3851" spans="1:21">
      <c r="A3851">
        <v>1.1000000000000001</v>
      </c>
      <c r="B3851">
        <v>113</v>
      </c>
      <c r="C3851" t="s">
        <v>32135</v>
      </c>
      <c r="D3851" t="s">
        <v>32136</v>
      </c>
      <c r="E3851" t="s">
        <v>31978</v>
      </c>
      <c r="F3851" t="s">
        <v>32137</v>
      </c>
      <c r="G3851" t="s">
        <v>32138</v>
      </c>
      <c r="H3851" t="s">
        <v>3900</v>
      </c>
      <c r="I3851" t="s">
        <v>10053</v>
      </c>
      <c r="J3851">
        <v>462</v>
      </c>
      <c r="K3851" t="s">
        <v>31705</v>
      </c>
      <c r="L3851" t="s">
        <v>18241</v>
      </c>
      <c r="M3851">
        <v>714988</v>
      </c>
      <c r="N3851">
        <v>2600</v>
      </c>
      <c r="O3851">
        <v>234</v>
      </c>
      <c r="P3851">
        <v>234</v>
      </c>
      <c r="Q3851">
        <v>0</v>
      </c>
      <c r="R3851">
        <v>0</v>
      </c>
      <c r="S3851">
        <v>714988</v>
      </c>
      <c r="T3851">
        <v>234</v>
      </c>
      <c r="U3851">
        <v>0</v>
      </c>
    </row>
    <row r="3852" spans="1:21">
      <c r="A3852">
        <v>1.1000000000000001</v>
      </c>
      <c r="B3852">
        <v>114</v>
      </c>
      <c r="C3852" t="s">
        <v>32139</v>
      </c>
      <c r="D3852" t="s">
        <v>32140</v>
      </c>
      <c r="E3852" t="s">
        <v>10051</v>
      </c>
      <c r="F3852" t="s">
        <v>32141</v>
      </c>
      <c r="G3852" t="s">
        <v>32142</v>
      </c>
      <c r="H3852" t="s">
        <v>32143</v>
      </c>
      <c r="I3852" t="s">
        <v>10050</v>
      </c>
      <c r="J3852">
        <v>462</v>
      </c>
      <c r="K3852" t="s">
        <v>31705</v>
      </c>
      <c r="L3852" t="s">
        <v>17612</v>
      </c>
      <c r="M3852">
        <v>318641</v>
      </c>
      <c r="N3852">
        <v>2600</v>
      </c>
      <c r="O3852">
        <v>234</v>
      </c>
      <c r="P3852">
        <v>234</v>
      </c>
      <c r="Q3852">
        <v>0</v>
      </c>
      <c r="R3852">
        <v>0</v>
      </c>
      <c r="S3852">
        <v>318641</v>
      </c>
      <c r="T3852">
        <v>234</v>
      </c>
      <c r="U3852">
        <v>0</v>
      </c>
    </row>
    <row r="3853" spans="1:21">
      <c r="A3853">
        <v>1.1000000000000001</v>
      </c>
      <c r="B3853">
        <v>115</v>
      </c>
      <c r="C3853" t="s">
        <v>32144</v>
      </c>
      <c r="D3853" t="s">
        <v>32145</v>
      </c>
      <c r="E3853" t="s">
        <v>32146</v>
      </c>
      <c r="F3853" t="s">
        <v>32147</v>
      </c>
      <c r="G3853" t="s">
        <v>32148</v>
      </c>
      <c r="H3853" t="s">
        <v>2250</v>
      </c>
      <c r="I3853" t="s">
        <v>10049</v>
      </c>
      <c r="J3853">
        <v>462</v>
      </c>
      <c r="K3853" t="s">
        <v>31705</v>
      </c>
      <c r="L3853" t="s">
        <v>18241</v>
      </c>
      <c r="M3853">
        <v>841320</v>
      </c>
      <c r="N3853">
        <v>2600</v>
      </c>
      <c r="O3853">
        <v>234</v>
      </c>
      <c r="P3853">
        <v>234</v>
      </c>
      <c r="Q3853">
        <v>0</v>
      </c>
      <c r="R3853">
        <v>0</v>
      </c>
      <c r="S3853">
        <v>841320</v>
      </c>
      <c r="T3853">
        <v>234</v>
      </c>
      <c r="U3853">
        <v>0</v>
      </c>
    </row>
    <row r="3854" spans="1:21">
      <c r="A3854">
        <v>1.1000000000000001</v>
      </c>
      <c r="B3854">
        <v>116</v>
      </c>
      <c r="C3854" t="s">
        <v>32149</v>
      </c>
      <c r="D3854" t="s">
        <v>32150</v>
      </c>
      <c r="E3854" t="s">
        <v>6355</v>
      </c>
      <c r="F3854" t="s">
        <v>32151</v>
      </c>
      <c r="G3854" t="s">
        <v>32152</v>
      </c>
      <c r="H3854" t="s">
        <v>9935</v>
      </c>
      <c r="I3854" t="s">
        <v>6354</v>
      </c>
      <c r="J3854">
        <v>462</v>
      </c>
      <c r="K3854" t="s">
        <v>31705</v>
      </c>
      <c r="L3854" t="s">
        <v>18241</v>
      </c>
      <c r="M3854">
        <v>1786936</v>
      </c>
      <c r="N3854">
        <v>2600</v>
      </c>
      <c r="O3854">
        <v>234</v>
      </c>
      <c r="P3854">
        <v>234</v>
      </c>
      <c r="Q3854">
        <v>0</v>
      </c>
      <c r="R3854">
        <v>0</v>
      </c>
      <c r="S3854">
        <v>1786936</v>
      </c>
      <c r="T3854">
        <v>234</v>
      </c>
      <c r="U3854">
        <v>0</v>
      </c>
    </row>
    <row r="3855" spans="1:21">
      <c r="A3855">
        <v>1.1000000000000001</v>
      </c>
      <c r="B3855">
        <v>117</v>
      </c>
      <c r="C3855" t="s">
        <v>32153</v>
      </c>
      <c r="D3855" t="s">
        <v>32154</v>
      </c>
      <c r="E3855" t="s">
        <v>10047</v>
      </c>
      <c r="F3855" t="s">
        <v>32155</v>
      </c>
      <c r="G3855" t="s">
        <v>32156</v>
      </c>
      <c r="H3855" t="s">
        <v>32157</v>
      </c>
      <c r="I3855" t="s">
        <v>10046</v>
      </c>
      <c r="J3855">
        <v>462</v>
      </c>
      <c r="K3855" t="s">
        <v>31705</v>
      </c>
      <c r="L3855" t="s">
        <v>17595</v>
      </c>
      <c r="M3855">
        <v>252978</v>
      </c>
      <c r="N3855">
        <v>2600</v>
      </c>
      <c r="O3855">
        <v>234</v>
      </c>
      <c r="P3855">
        <v>234</v>
      </c>
      <c r="Q3855">
        <v>0</v>
      </c>
      <c r="R3855">
        <v>0</v>
      </c>
      <c r="S3855">
        <v>252978</v>
      </c>
      <c r="T3855">
        <v>234</v>
      </c>
      <c r="U3855">
        <v>0</v>
      </c>
    </row>
    <row r="3856" spans="1:21">
      <c r="A3856">
        <v>1.1000000000000001</v>
      </c>
      <c r="B3856">
        <v>118</v>
      </c>
      <c r="C3856" t="s">
        <v>32158</v>
      </c>
      <c r="D3856" t="s">
        <v>32159</v>
      </c>
      <c r="E3856" t="s">
        <v>10041</v>
      </c>
      <c r="F3856" t="s">
        <v>32160</v>
      </c>
      <c r="G3856" t="s">
        <v>32161</v>
      </c>
      <c r="H3856" t="s">
        <v>9929</v>
      </c>
      <c r="I3856" t="s">
        <v>10040</v>
      </c>
      <c r="J3856">
        <v>462</v>
      </c>
      <c r="K3856" t="s">
        <v>31705</v>
      </c>
      <c r="L3856" t="s">
        <v>18241</v>
      </c>
      <c r="M3856">
        <v>1065224</v>
      </c>
      <c r="N3856">
        <v>2600</v>
      </c>
      <c r="O3856">
        <v>234</v>
      </c>
      <c r="P3856">
        <v>234</v>
      </c>
      <c r="Q3856">
        <v>0</v>
      </c>
      <c r="R3856">
        <v>0</v>
      </c>
      <c r="S3856">
        <v>1065224</v>
      </c>
      <c r="T3856">
        <v>234</v>
      </c>
      <c r="U3856">
        <v>0</v>
      </c>
    </row>
    <row r="3857" spans="1:21">
      <c r="A3857">
        <v>1.1000000000000001</v>
      </c>
      <c r="B3857">
        <v>119</v>
      </c>
      <c r="C3857" t="s">
        <v>32162</v>
      </c>
      <c r="D3857" t="s">
        <v>32163</v>
      </c>
      <c r="E3857" t="s">
        <v>10038</v>
      </c>
      <c r="F3857" t="s">
        <v>32164</v>
      </c>
      <c r="G3857" t="s">
        <v>32165</v>
      </c>
      <c r="H3857" t="s">
        <v>9925</v>
      </c>
      <c r="I3857" t="s">
        <v>10037</v>
      </c>
      <c r="J3857">
        <v>462</v>
      </c>
      <c r="K3857" t="s">
        <v>31705</v>
      </c>
      <c r="L3857" t="s">
        <v>18241</v>
      </c>
      <c r="M3857">
        <v>439648</v>
      </c>
      <c r="N3857">
        <v>2600</v>
      </c>
      <c r="O3857">
        <v>234</v>
      </c>
      <c r="P3857">
        <v>234</v>
      </c>
      <c r="Q3857">
        <v>0</v>
      </c>
      <c r="R3857">
        <v>0</v>
      </c>
      <c r="S3857">
        <v>439648</v>
      </c>
      <c r="T3857">
        <v>234</v>
      </c>
      <c r="U3857">
        <v>0</v>
      </c>
    </row>
    <row r="3858" spans="1:21">
      <c r="A3858">
        <v>1.1000000000000001</v>
      </c>
      <c r="B3858">
        <v>120</v>
      </c>
      <c r="C3858" t="s">
        <v>32166</v>
      </c>
      <c r="D3858" t="s">
        <v>32167</v>
      </c>
      <c r="E3858" t="s">
        <v>10035</v>
      </c>
      <c r="F3858" t="s">
        <v>32168</v>
      </c>
      <c r="G3858" t="s">
        <v>32169</v>
      </c>
      <c r="H3858" t="s">
        <v>9924</v>
      </c>
      <c r="I3858" t="s">
        <v>10034</v>
      </c>
      <c r="J3858">
        <v>462</v>
      </c>
      <c r="K3858" t="s">
        <v>31705</v>
      </c>
      <c r="L3858" t="s">
        <v>18241</v>
      </c>
      <c r="M3858">
        <v>1515645</v>
      </c>
      <c r="N3858">
        <v>2600</v>
      </c>
      <c r="O3858">
        <v>234</v>
      </c>
      <c r="P3858">
        <v>234</v>
      </c>
      <c r="Q3858">
        <v>0</v>
      </c>
      <c r="R3858">
        <v>0</v>
      </c>
      <c r="S3858">
        <v>1515645</v>
      </c>
      <c r="T3858">
        <v>234</v>
      </c>
      <c r="U3858">
        <v>0</v>
      </c>
    </row>
    <row r="3859" spans="1:21">
      <c r="A3859">
        <v>1.1000000000000001</v>
      </c>
      <c r="B3859">
        <v>121</v>
      </c>
      <c r="C3859" t="s">
        <v>32170</v>
      </c>
      <c r="D3859" t="s">
        <v>32171</v>
      </c>
      <c r="E3859" t="s">
        <v>10032</v>
      </c>
      <c r="F3859" t="s">
        <v>32172</v>
      </c>
      <c r="G3859" t="s">
        <v>32173</v>
      </c>
      <c r="H3859" t="s">
        <v>2245</v>
      </c>
      <c r="I3859" t="s">
        <v>10031</v>
      </c>
      <c r="J3859">
        <v>462</v>
      </c>
      <c r="K3859" t="s">
        <v>31705</v>
      </c>
      <c r="L3859" t="s">
        <v>18241</v>
      </c>
      <c r="M3859">
        <v>939800</v>
      </c>
      <c r="N3859">
        <v>2600</v>
      </c>
      <c r="O3859">
        <v>234</v>
      </c>
      <c r="P3859">
        <v>234</v>
      </c>
      <c r="Q3859">
        <v>0</v>
      </c>
      <c r="R3859">
        <v>0</v>
      </c>
      <c r="S3859">
        <v>939800</v>
      </c>
      <c r="T3859">
        <v>234</v>
      </c>
      <c r="U3859">
        <v>0</v>
      </c>
    </row>
    <row r="3860" spans="1:21">
      <c r="A3860">
        <v>1.1000000000000001</v>
      </c>
      <c r="B3860">
        <v>122</v>
      </c>
      <c r="C3860" t="s">
        <v>32174</v>
      </c>
      <c r="D3860" t="s">
        <v>32175</v>
      </c>
      <c r="E3860" t="s">
        <v>10029</v>
      </c>
      <c r="F3860" t="s">
        <v>32176</v>
      </c>
      <c r="G3860" t="s">
        <v>32177</v>
      </c>
      <c r="H3860" t="s">
        <v>2244</v>
      </c>
      <c r="I3860" t="s">
        <v>10028</v>
      </c>
      <c r="J3860">
        <v>462</v>
      </c>
      <c r="K3860" t="s">
        <v>31705</v>
      </c>
      <c r="L3860" t="s">
        <v>18241</v>
      </c>
      <c r="M3860">
        <v>167924</v>
      </c>
      <c r="N3860">
        <v>2600</v>
      </c>
      <c r="O3860">
        <v>234</v>
      </c>
      <c r="P3860">
        <v>234</v>
      </c>
      <c r="Q3860">
        <v>0</v>
      </c>
      <c r="R3860">
        <v>0</v>
      </c>
      <c r="S3860">
        <v>167924</v>
      </c>
      <c r="T3860">
        <v>234</v>
      </c>
      <c r="U3860">
        <v>0</v>
      </c>
    </row>
    <row r="3861" spans="1:21">
      <c r="A3861">
        <v>1.1000000000000001</v>
      </c>
      <c r="B3861">
        <v>123</v>
      </c>
      <c r="C3861" t="s">
        <v>32178</v>
      </c>
      <c r="D3861" t="s">
        <v>32179</v>
      </c>
      <c r="E3861" t="s">
        <v>10026</v>
      </c>
      <c r="F3861" t="s">
        <v>32180</v>
      </c>
      <c r="G3861" t="s">
        <v>32181</v>
      </c>
      <c r="H3861" t="s">
        <v>2241</v>
      </c>
      <c r="I3861" t="s">
        <v>10025</v>
      </c>
      <c r="J3861">
        <v>462</v>
      </c>
      <c r="K3861" t="s">
        <v>31705</v>
      </c>
      <c r="L3861" t="s">
        <v>18241</v>
      </c>
      <c r="M3861">
        <v>495159</v>
      </c>
      <c r="N3861">
        <v>2600</v>
      </c>
      <c r="O3861">
        <v>234</v>
      </c>
      <c r="P3861">
        <v>234</v>
      </c>
      <c r="Q3861">
        <v>0</v>
      </c>
      <c r="R3861">
        <v>0</v>
      </c>
      <c r="S3861">
        <v>495159</v>
      </c>
      <c r="T3861">
        <v>234</v>
      </c>
      <c r="U3861">
        <v>0</v>
      </c>
    </row>
    <row r="3862" spans="1:21">
      <c r="A3862">
        <v>1.1000000000000001</v>
      </c>
      <c r="B3862">
        <v>124</v>
      </c>
      <c r="C3862" t="s">
        <v>32182</v>
      </c>
      <c r="D3862" t="s">
        <v>32183</v>
      </c>
      <c r="E3862" t="s">
        <v>10023</v>
      </c>
      <c r="F3862" t="s">
        <v>32184</v>
      </c>
      <c r="G3862" t="s">
        <v>32185</v>
      </c>
      <c r="H3862" t="s">
        <v>309</v>
      </c>
      <c r="I3862" t="s">
        <v>10022</v>
      </c>
      <c r="J3862">
        <v>462</v>
      </c>
      <c r="K3862" t="s">
        <v>31705</v>
      </c>
      <c r="L3862" t="s">
        <v>18241</v>
      </c>
      <c r="M3862">
        <v>301052</v>
      </c>
      <c r="N3862">
        <v>2600</v>
      </c>
      <c r="O3862">
        <v>234</v>
      </c>
      <c r="P3862">
        <v>234</v>
      </c>
      <c r="Q3862">
        <v>0</v>
      </c>
      <c r="R3862">
        <v>0</v>
      </c>
      <c r="S3862">
        <v>301052</v>
      </c>
      <c r="T3862">
        <v>234</v>
      </c>
      <c r="U3862">
        <v>0</v>
      </c>
    </row>
    <row r="3863" spans="1:21">
      <c r="A3863">
        <v>1.1000000000000001</v>
      </c>
      <c r="B3863">
        <v>125</v>
      </c>
      <c r="C3863" t="s">
        <v>32186</v>
      </c>
      <c r="D3863" t="s">
        <v>32187</v>
      </c>
      <c r="E3863" t="s">
        <v>10019</v>
      </c>
      <c r="F3863" t="s">
        <v>32188</v>
      </c>
      <c r="G3863" t="s">
        <v>32189</v>
      </c>
      <c r="H3863" t="s">
        <v>2238</v>
      </c>
      <c r="I3863" t="s">
        <v>10018</v>
      </c>
      <c r="J3863">
        <v>462</v>
      </c>
      <c r="K3863" t="s">
        <v>31705</v>
      </c>
      <c r="L3863" t="s">
        <v>18241</v>
      </c>
      <c r="M3863">
        <v>727969</v>
      </c>
      <c r="N3863">
        <v>2600</v>
      </c>
      <c r="O3863">
        <v>234</v>
      </c>
      <c r="P3863">
        <v>234</v>
      </c>
      <c r="Q3863">
        <v>0</v>
      </c>
      <c r="R3863">
        <v>0</v>
      </c>
      <c r="S3863">
        <v>727969</v>
      </c>
      <c r="T3863">
        <v>234</v>
      </c>
      <c r="U3863">
        <v>0</v>
      </c>
    </row>
    <row r="3864" spans="1:21">
      <c r="A3864">
        <v>1.1000000000000001</v>
      </c>
      <c r="B3864">
        <v>126</v>
      </c>
      <c r="C3864" t="s">
        <v>32190</v>
      </c>
      <c r="D3864" t="s">
        <v>10017</v>
      </c>
      <c r="E3864" t="s">
        <v>10016</v>
      </c>
      <c r="F3864" t="s">
        <v>32191</v>
      </c>
      <c r="G3864" t="s">
        <v>32192</v>
      </c>
      <c r="H3864" t="s">
        <v>9920</v>
      </c>
      <c r="I3864" t="s">
        <v>10015</v>
      </c>
      <c r="J3864">
        <v>462</v>
      </c>
      <c r="K3864" t="s">
        <v>31705</v>
      </c>
      <c r="L3864" t="s">
        <v>18241</v>
      </c>
      <c r="M3864">
        <v>884066</v>
      </c>
      <c r="N3864">
        <v>2600</v>
      </c>
      <c r="O3864">
        <v>234</v>
      </c>
      <c r="P3864">
        <v>234</v>
      </c>
      <c r="Q3864">
        <v>0</v>
      </c>
      <c r="R3864">
        <v>0</v>
      </c>
      <c r="S3864">
        <v>884066</v>
      </c>
      <c r="T3864">
        <v>234</v>
      </c>
      <c r="U3864">
        <v>0</v>
      </c>
    </row>
    <row r="3865" spans="1:21">
      <c r="A3865">
        <v>1.1000000000000001</v>
      </c>
      <c r="B3865">
        <v>127</v>
      </c>
      <c r="C3865" t="s">
        <v>32193</v>
      </c>
      <c r="D3865" t="s">
        <v>32194</v>
      </c>
      <c r="E3865" t="s">
        <v>10013</v>
      </c>
      <c r="F3865" t="s">
        <v>32195</v>
      </c>
      <c r="G3865" t="s">
        <v>32196</v>
      </c>
      <c r="H3865" t="s">
        <v>9917</v>
      </c>
      <c r="I3865" t="s">
        <v>10012</v>
      </c>
      <c r="J3865">
        <v>462</v>
      </c>
      <c r="K3865" t="s">
        <v>31705</v>
      </c>
      <c r="L3865" t="s">
        <v>18241</v>
      </c>
      <c r="M3865">
        <v>1801420</v>
      </c>
      <c r="N3865">
        <v>2600</v>
      </c>
      <c r="O3865">
        <v>234</v>
      </c>
      <c r="P3865">
        <v>234</v>
      </c>
      <c r="Q3865">
        <v>0</v>
      </c>
      <c r="R3865">
        <v>0</v>
      </c>
      <c r="S3865">
        <v>1801420</v>
      </c>
      <c r="T3865">
        <v>234</v>
      </c>
      <c r="U3865">
        <v>0</v>
      </c>
    </row>
    <row r="3866" spans="1:21">
      <c r="A3866">
        <v>1.1000000000000001</v>
      </c>
      <c r="B3866">
        <v>128</v>
      </c>
      <c r="C3866" t="s">
        <v>32197</v>
      </c>
      <c r="D3866" t="s">
        <v>32198</v>
      </c>
      <c r="E3866" t="s">
        <v>32025</v>
      </c>
      <c r="F3866" t="s">
        <v>32199</v>
      </c>
      <c r="G3866" t="s">
        <v>32200</v>
      </c>
      <c r="H3866" t="s">
        <v>2234</v>
      </c>
      <c r="I3866" t="s">
        <v>6351</v>
      </c>
      <c r="J3866">
        <v>462</v>
      </c>
      <c r="K3866" t="s">
        <v>31705</v>
      </c>
      <c r="L3866" t="s">
        <v>17595</v>
      </c>
      <c r="M3866">
        <v>165461</v>
      </c>
      <c r="N3866">
        <v>2600</v>
      </c>
      <c r="O3866">
        <v>234</v>
      </c>
      <c r="P3866">
        <v>234</v>
      </c>
      <c r="Q3866">
        <v>0</v>
      </c>
      <c r="R3866">
        <v>0</v>
      </c>
      <c r="S3866">
        <v>165461</v>
      </c>
      <c r="T3866">
        <v>234</v>
      </c>
      <c r="U3866">
        <v>0</v>
      </c>
    </row>
    <row r="3867" spans="1:21">
      <c r="A3867">
        <v>1.1000000000000001</v>
      </c>
      <c r="B3867">
        <v>129</v>
      </c>
      <c r="C3867" t="s">
        <v>32201</v>
      </c>
      <c r="D3867" t="s">
        <v>32202</v>
      </c>
      <c r="E3867" t="s">
        <v>1531</v>
      </c>
      <c r="F3867" t="s">
        <v>25044</v>
      </c>
      <c r="G3867" t="s">
        <v>32203</v>
      </c>
      <c r="H3867" t="s">
        <v>2231</v>
      </c>
      <c r="I3867" t="s">
        <v>6350</v>
      </c>
      <c r="J3867">
        <v>462</v>
      </c>
      <c r="K3867" t="s">
        <v>31705</v>
      </c>
      <c r="L3867" t="s">
        <v>18241</v>
      </c>
      <c r="M3867">
        <v>676238</v>
      </c>
      <c r="N3867">
        <v>2600</v>
      </c>
      <c r="O3867">
        <v>234</v>
      </c>
      <c r="P3867">
        <v>234</v>
      </c>
      <c r="Q3867">
        <v>0</v>
      </c>
      <c r="R3867">
        <v>0</v>
      </c>
      <c r="S3867">
        <v>676238</v>
      </c>
      <c r="T3867">
        <v>234</v>
      </c>
      <c r="U3867">
        <v>0</v>
      </c>
    </row>
    <row r="3868" spans="1:21">
      <c r="A3868">
        <v>1.1000000000000001</v>
      </c>
      <c r="B3868">
        <v>130</v>
      </c>
      <c r="C3868" t="s">
        <v>32204</v>
      </c>
      <c r="D3868" t="s">
        <v>32205</v>
      </c>
      <c r="E3868" t="s">
        <v>10009</v>
      </c>
      <c r="F3868" t="s">
        <v>32206</v>
      </c>
      <c r="G3868" t="s">
        <v>32207</v>
      </c>
      <c r="H3868" t="s">
        <v>9914</v>
      </c>
      <c r="I3868" t="s">
        <v>10008</v>
      </c>
      <c r="J3868">
        <v>462</v>
      </c>
      <c r="K3868" t="s">
        <v>31705</v>
      </c>
      <c r="L3868" t="s">
        <v>17595</v>
      </c>
      <c r="M3868">
        <v>366176</v>
      </c>
      <c r="N3868">
        <v>2600</v>
      </c>
      <c r="O3868">
        <v>234</v>
      </c>
      <c r="P3868">
        <v>234</v>
      </c>
      <c r="Q3868">
        <v>0</v>
      </c>
      <c r="R3868">
        <v>0</v>
      </c>
      <c r="S3868">
        <v>366176</v>
      </c>
      <c r="T3868">
        <v>234</v>
      </c>
      <c r="U3868">
        <v>0</v>
      </c>
    </row>
    <row r="3869" spans="1:21">
      <c r="A3869">
        <v>1.1000000000000001</v>
      </c>
      <c r="B3869">
        <v>131</v>
      </c>
      <c r="C3869" t="s">
        <v>32208</v>
      </c>
      <c r="D3869" t="s">
        <v>32209</v>
      </c>
      <c r="E3869" t="s">
        <v>10006</v>
      </c>
      <c r="F3869" t="s">
        <v>32210</v>
      </c>
      <c r="G3869" t="s">
        <v>32211</v>
      </c>
      <c r="H3869" t="s">
        <v>6336</v>
      </c>
      <c r="I3869" t="s">
        <v>10005</v>
      </c>
      <c r="J3869">
        <v>462</v>
      </c>
      <c r="K3869" t="s">
        <v>31705</v>
      </c>
      <c r="L3869" t="s">
        <v>18241</v>
      </c>
      <c r="M3869">
        <v>241024</v>
      </c>
      <c r="N3869">
        <v>2600</v>
      </c>
      <c r="O3869">
        <v>234</v>
      </c>
      <c r="P3869">
        <v>234</v>
      </c>
      <c r="Q3869">
        <v>0</v>
      </c>
      <c r="R3869">
        <v>0</v>
      </c>
      <c r="S3869">
        <v>241024</v>
      </c>
      <c r="T3869">
        <v>234</v>
      </c>
      <c r="U3869">
        <v>0</v>
      </c>
    </row>
    <row r="3870" spans="1:21">
      <c r="A3870">
        <v>1.1000000000000001</v>
      </c>
      <c r="B3870">
        <v>132</v>
      </c>
      <c r="C3870" t="s">
        <v>32212</v>
      </c>
      <c r="D3870" t="s">
        <v>9995</v>
      </c>
      <c r="E3870" t="s">
        <v>9994</v>
      </c>
      <c r="F3870" t="s">
        <v>32213</v>
      </c>
      <c r="G3870" t="s">
        <v>32214</v>
      </c>
      <c r="H3870" t="s">
        <v>6333</v>
      </c>
      <c r="I3870" t="s">
        <v>9993</v>
      </c>
      <c r="J3870">
        <v>462</v>
      </c>
      <c r="K3870" t="s">
        <v>31705</v>
      </c>
      <c r="L3870" t="s">
        <v>18241</v>
      </c>
      <c r="M3870">
        <v>1048258</v>
      </c>
      <c r="N3870">
        <v>2600</v>
      </c>
      <c r="O3870">
        <v>234</v>
      </c>
      <c r="P3870">
        <v>234</v>
      </c>
      <c r="Q3870">
        <v>0</v>
      </c>
      <c r="R3870">
        <v>0</v>
      </c>
      <c r="S3870">
        <v>1048258</v>
      </c>
      <c r="T3870">
        <v>234</v>
      </c>
      <c r="U3870">
        <v>0</v>
      </c>
    </row>
    <row r="3871" spans="1:21">
      <c r="A3871">
        <v>1.1000000000000001</v>
      </c>
      <c r="B3871">
        <v>133</v>
      </c>
      <c r="C3871" t="s">
        <v>32215</v>
      </c>
      <c r="D3871" t="s">
        <v>32216</v>
      </c>
      <c r="E3871" t="s">
        <v>9991</v>
      </c>
      <c r="F3871" t="s">
        <v>32217</v>
      </c>
      <c r="G3871" t="s">
        <v>32218</v>
      </c>
      <c r="H3871" t="s">
        <v>3892</v>
      </c>
      <c r="I3871" t="s">
        <v>9990</v>
      </c>
      <c r="J3871">
        <v>462</v>
      </c>
      <c r="K3871" t="s">
        <v>31705</v>
      </c>
      <c r="L3871" t="s">
        <v>18241</v>
      </c>
      <c r="M3871">
        <v>497052</v>
      </c>
      <c r="N3871">
        <v>2600</v>
      </c>
      <c r="O3871">
        <v>234</v>
      </c>
      <c r="P3871">
        <v>234</v>
      </c>
      <c r="Q3871">
        <v>0</v>
      </c>
      <c r="R3871">
        <v>0</v>
      </c>
      <c r="S3871">
        <v>497052</v>
      </c>
      <c r="T3871">
        <v>234</v>
      </c>
      <c r="U3871">
        <v>0</v>
      </c>
    </row>
    <row r="3872" spans="1:21">
      <c r="A3872">
        <v>1.1000000000000001</v>
      </c>
      <c r="B3872">
        <v>134</v>
      </c>
      <c r="C3872" t="s">
        <v>32219</v>
      </c>
      <c r="D3872" t="s">
        <v>32220</v>
      </c>
      <c r="E3872" t="s">
        <v>9987</v>
      </c>
      <c r="F3872" t="s">
        <v>32221</v>
      </c>
      <c r="G3872" t="s">
        <v>32222</v>
      </c>
      <c r="H3872" t="s">
        <v>2228</v>
      </c>
      <c r="I3872" t="s">
        <v>9986</v>
      </c>
      <c r="J3872">
        <v>462</v>
      </c>
      <c r="K3872" t="s">
        <v>31705</v>
      </c>
      <c r="L3872" t="s">
        <v>18241</v>
      </c>
      <c r="M3872">
        <v>898538</v>
      </c>
      <c r="N3872">
        <v>2600</v>
      </c>
      <c r="O3872">
        <v>234</v>
      </c>
      <c r="P3872">
        <v>234</v>
      </c>
      <c r="Q3872">
        <v>0</v>
      </c>
      <c r="R3872">
        <v>0</v>
      </c>
      <c r="S3872">
        <v>898538</v>
      </c>
      <c r="T3872">
        <v>234</v>
      </c>
      <c r="U3872">
        <v>0</v>
      </c>
    </row>
    <row r="3873" spans="1:21">
      <c r="A3873">
        <v>1.1000000000000001</v>
      </c>
      <c r="B3873">
        <v>135</v>
      </c>
      <c r="C3873" t="s">
        <v>32223</v>
      </c>
      <c r="D3873" t="s">
        <v>32224</v>
      </c>
      <c r="E3873" t="s">
        <v>9983</v>
      </c>
      <c r="F3873" t="s">
        <v>32225</v>
      </c>
      <c r="G3873" t="s">
        <v>32226</v>
      </c>
      <c r="H3873" t="s">
        <v>9908</v>
      </c>
      <c r="I3873" t="s">
        <v>9982</v>
      </c>
      <c r="J3873">
        <v>462</v>
      </c>
      <c r="K3873" t="s">
        <v>31705</v>
      </c>
      <c r="L3873" t="s">
        <v>18241</v>
      </c>
      <c r="M3873">
        <v>938776</v>
      </c>
      <c r="N3873">
        <v>2600</v>
      </c>
      <c r="O3873">
        <v>234</v>
      </c>
      <c r="P3873">
        <v>234</v>
      </c>
      <c r="Q3873">
        <v>0</v>
      </c>
      <c r="R3873">
        <v>0</v>
      </c>
      <c r="S3873">
        <v>938776</v>
      </c>
      <c r="T3873">
        <v>234</v>
      </c>
      <c r="U3873">
        <v>0</v>
      </c>
    </row>
    <row r="3874" spans="1:21">
      <c r="A3874">
        <v>1.1000000000000001</v>
      </c>
      <c r="B3874">
        <v>136</v>
      </c>
      <c r="C3874" t="s">
        <v>32227</v>
      </c>
      <c r="D3874" t="s">
        <v>32228</v>
      </c>
      <c r="E3874" t="s">
        <v>9980</v>
      </c>
      <c r="F3874" t="s">
        <v>32229</v>
      </c>
      <c r="G3874" t="s">
        <v>32230</v>
      </c>
      <c r="H3874" t="s">
        <v>306</v>
      </c>
      <c r="I3874" t="s">
        <v>9979</v>
      </c>
      <c r="J3874">
        <v>462</v>
      </c>
      <c r="K3874" t="s">
        <v>31705</v>
      </c>
      <c r="L3874" t="s">
        <v>18241</v>
      </c>
      <c r="M3874">
        <v>594184</v>
      </c>
      <c r="N3874">
        <v>2600</v>
      </c>
      <c r="O3874">
        <v>234</v>
      </c>
      <c r="P3874">
        <v>234</v>
      </c>
      <c r="Q3874">
        <v>0</v>
      </c>
      <c r="R3874">
        <v>0</v>
      </c>
      <c r="S3874">
        <v>594184</v>
      </c>
      <c r="T3874">
        <v>234</v>
      </c>
      <c r="U3874">
        <v>0</v>
      </c>
    </row>
    <row r="3875" spans="1:21">
      <c r="A3875">
        <v>1.1000000000000001</v>
      </c>
      <c r="B3875">
        <v>137</v>
      </c>
      <c r="C3875" t="s">
        <v>32231</v>
      </c>
      <c r="D3875" t="s">
        <v>32232</v>
      </c>
      <c r="E3875" t="s">
        <v>9976</v>
      </c>
      <c r="F3875" t="s">
        <v>32233</v>
      </c>
      <c r="G3875" t="s">
        <v>32234</v>
      </c>
      <c r="H3875" t="s">
        <v>2226</v>
      </c>
      <c r="I3875" t="s">
        <v>9975</v>
      </c>
      <c r="J3875">
        <v>462</v>
      </c>
      <c r="K3875" t="s">
        <v>31705</v>
      </c>
      <c r="L3875" t="s">
        <v>18241</v>
      </c>
      <c r="M3875">
        <v>561304</v>
      </c>
      <c r="N3875">
        <v>2600</v>
      </c>
      <c r="O3875">
        <v>234</v>
      </c>
      <c r="P3875">
        <v>234</v>
      </c>
      <c r="Q3875">
        <v>0</v>
      </c>
      <c r="R3875">
        <v>0</v>
      </c>
      <c r="S3875">
        <v>561304</v>
      </c>
      <c r="T3875">
        <v>234</v>
      </c>
      <c r="U3875">
        <v>0</v>
      </c>
    </row>
    <row r="3876" spans="1:21">
      <c r="A3876">
        <v>1.1000000000000001</v>
      </c>
      <c r="B3876">
        <v>138</v>
      </c>
      <c r="C3876" t="s">
        <v>32235</v>
      </c>
      <c r="D3876" t="s">
        <v>32236</v>
      </c>
      <c r="E3876" t="s">
        <v>7013</v>
      </c>
      <c r="F3876" t="s">
        <v>24938</v>
      </c>
      <c r="G3876" t="s">
        <v>32237</v>
      </c>
      <c r="H3876" t="s">
        <v>9896</v>
      </c>
      <c r="I3876" t="s">
        <v>9971</v>
      </c>
      <c r="J3876">
        <v>462</v>
      </c>
      <c r="K3876" t="s">
        <v>31705</v>
      </c>
      <c r="L3876" t="s">
        <v>18241</v>
      </c>
      <c r="M3876">
        <v>1364255</v>
      </c>
      <c r="N3876">
        <v>2600</v>
      </c>
      <c r="O3876">
        <v>234</v>
      </c>
      <c r="P3876">
        <v>234</v>
      </c>
      <c r="Q3876">
        <v>0</v>
      </c>
      <c r="R3876">
        <v>0</v>
      </c>
      <c r="S3876">
        <v>1364255</v>
      </c>
      <c r="T3876">
        <v>234</v>
      </c>
      <c r="U3876">
        <v>0</v>
      </c>
    </row>
    <row r="3877" spans="1:21">
      <c r="A3877">
        <v>1.1000000000000001</v>
      </c>
      <c r="B3877">
        <v>139</v>
      </c>
      <c r="C3877" t="s">
        <v>32238</v>
      </c>
      <c r="D3877" t="s">
        <v>32239</v>
      </c>
      <c r="E3877" t="s">
        <v>9968</v>
      </c>
      <c r="F3877" t="s">
        <v>32240</v>
      </c>
      <c r="G3877" t="s">
        <v>32241</v>
      </c>
      <c r="H3877" t="s">
        <v>6329</v>
      </c>
      <c r="I3877" t="s">
        <v>9967</v>
      </c>
      <c r="J3877">
        <v>462</v>
      </c>
      <c r="K3877" t="s">
        <v>31705</v>
      </c>
      <c r="L3877" t="s">
        <v>18241</v>
      </c>
      <c r="M3877">
        <v>568406</v>
      </c>
      <c r="N3877">
        <v>2600</v>
      </c>
      <c r="O3877">
        <v>234</v>
      </c>
      <c r="P3877">
        <v>234</v>
      </c>
      <c r="Q3877">
        <v>0</v>
      </c>
      <c r="R3877">
        <v>0</v>
      </c>
      <c r="S3877">
        <v>568406</v>
      </c>
      <c r="T3877">
        <v>234</v>
      </c>
      <c r="U3877">
        <v>0</v>
      </c>
    </row>
    <row r="3878" spans="1:21">
      <c r="A3878">
        <v>1.1000000000000001</v>
      </c>
      <c r="B3878">
        <v>140</v>
      </c>
      <c r="C3878" t="s">
        <v>32242</v>
      </c>
      <c r="D3878" t="s">
        <v>32243</v>
      </c>
      <c r="E3878" t="s">
        <v>32244</v>
      </c>
      <c r="F3878" t="s">
        <v>17718</v>
      </c>
      <c r="G3878" t="s">
        <v>32245</v>
      </c>
      <c r="H3878" t="s">
        <v>3889</v>
      </c>
      <c r="I3878" t="s">
        <v>9962</v>
      </c>
      <c r="J3878">
        <v>462</v>
      </c>
      <c r="K3878" t="s">
        <v>31705</v>
      </c>
      <c r="L3878" t="s">
        <v>18241</v>
      </c>
      <c r="M3878">
        <v>371453</v>
      </c>
      <c r="N3878">
        <v>2600</v>
      </c>
      <c r="O3878">
        <v>234</v>
      </c>
      <c r="P3878">
        <v>234</v>
      </c>
      <c r="Q3878">
        <v>0</v>
      </c>
      <c r="R3878">
        <v>0</v>
      </c>
      <c r="S3878">
        <v>371453</v>
      </c>
      <c r="T3878">
        <v>234</v>
      </c>
      <c r="U3878">
        <v>0</v>
      </c>
    </row>
    <row r="3879" spans="1:21">
      <c r="A3879">
        <v>1.1000000000000001</v>
      </c>
      <c r="B3879">
        <v>141</v>
      </c>
      <c r="C3879" t="s">
        <v>32246</v>
      </c>
      <c r="D3879" t="s">
        <v>32247</v>
      </c>
      <c r="E3879" t="s">
        <v>32248</v>
      </c>
      <c r="F3879" t="s">
        <v>17718</v>
      </c>
      <c r="G3879" t="s">
        <v>32249</v>
      </c>
      <c r="H3879" t="s">
        <v>3886</v>
      </c>
      <c r="I3879" t="s">
        <v>9960</v>
      </c>
      <c r="J3879">
        <v>462</v>
      </c>
      <c r="K3879" t="s">
        <v>31705</v>
      </c>
      <c r="L3879" t="s">
        <v>18241</v>
      </c>
      <c r="M3879">
        <v>728492</v>
      </c>
      <c r="N3879">
        <v>2600</v>
      </c>
      <c r="O3879">
        <v>234</v>
      </c>
      <c r="P3879">
        <v>234</v>
      </c>
      <c r="Q3879">
        <v>0</v>
      </c>
      <c r="R3879">
        <v>0</v>
      </c>
      <c r="S3879">
        <v>728492</v>
      </c>
      <c r="T3879">
        <v>234</v>
      </c>
      <c r="U3879">
        <v>0</v>
      </c>
    </row>
    <row r="3880" spans="1:21">
      <c r="A3880">
        <v>1.1000000000000001</v>
      </c>
      <c r="B3880">
        <v>142</v>
      </c>
      <c r="C3880" t="s">
        <v>32250</v>
      </c>
      <c r="D3880" t="s">
        <v>32251</v>
      </c>
      <c r="E3880" t="s">
        <v>32252</v>
      </c>
      <c r="F3880" t="s">
        <v>32253</v>
      </c>
      <c r="G3880" t="s">
        <v>32254</v>
      </c>
      <c r="H3880" t="s">
        <v>9893</v>
      </c>
      <c r="I3880" t="s">
        <v>9957</v>
      </c>
      <c r="J3880">
        <v>462</v>
      </c>
      <c r="K3880" t="s">
        <v>31705</v>
      </c>
      <c r="L3880" t="s">
        <v>18241</v>
      </c>
      <c r="M3880">
        <v>352321</v>
      </c>
      <c r="N3880">
        <v>2600</v>
      </c>
      <c r="O3880">
        <v>234</v>
      </c>
      <c r="P3880">
        <v>234</v>
      </c>
      <c r="Q3880">
        <v>0</v>
      </c>
      <c r="R3880">
        <v>0</v>
      </c>
      <c r="S3880">
        <v>352321</v>
      </c>
      <c r="T3880">
        <v>234</v>
      </c>
      <c r="U3880">
        <v>0</v>
      </c>
    </row>
    <row r="3881" spans="1:21">
      <c r="A3881">
        <v>1.1000000000000001</v>
      </c>
      <c r="B3881">
        <v>143</v>
      </c>
      <c r="C3881" t="s">
        <v>32255</v>
      </c>
      <c r="D3881" t="s">
        <v>32256</v>
      </c>
      <c r="E3881" t="s">
        <v>32257</v>
      </c>
      <c r="F3881" t="s">
        <v>32258</v>
      </c>
      <c r="G3881" t="s">
        <v>32259</v>
      </c>
      <c r="H3881" t="s">
        <v>9890</v>
      </c>
      <c r="I3881" t="s">
        <v>9956</v>
      </c>
      <c r="J3881">
        <v>462</v>
      </c>
      <c r="K3881" t="s">
        <v>31705</v>
      </c>
      <c r="L3881" t="s">
        <v>18241</v>
      </c>
      <c r="M3881">
        <v>274293</v>
      </c>
      <c r="N3881">
        <v>2600</v>
      </c>
      <c r="O3881">
        <v>234</v>
      </c>
      <c r="P3881">
        <v>234</v>
      </c>
      <c r="Q3881">
        <v>0</v>
      </c>
      <c r="R3881">
        <v>0</v>
      </c>
      <c r="S3881">
        <v>274293</v>
      </c>
      <c r="T3881">
        <v>234</v>
      </c>
      <c r="U3881">
        <v>0</v>
      </c>
    </row>
    <row r="3882" spans="1:21">
      <c r="A3882">
        <v>1.1000000000000001</v>
      </c>
      <c r="B3882">
        <v>146</v>
      </c>
      <c r="C3882" t="s">
        <v>32260</v>
      </c>
      <c r="D3882" t="s">
        <v>32261</v>
      </c>
      <c r="E3882" t="s">
        <v>32262</v>
      </c>
      <c r="F3882" t="s">
        <v>17718</v>
      </c>
      <c r="G3882" t="s">
        <v>32263</v>
      </c>
      <c r="H3882" t="s">
        <v>9883</v>
      </c>
      <c r="I3882" t="s">
        <v>9955</v>
      </c>
      <c r="J3882">
        <v>462</v>
      </c>
      <c r="K3882" t="s">
        <v>31705</v>
      </c>
      <c r="L3882" t="s">
        <v>18241</v>
      </c>
      <c r="M3882">
        <v>494070</v>
      </c>
      <c r="N3882">
        <v>2600</v>
      </c>
      <c r="O3882">
        <v>234</v>
      </c>
      <c r="P3882">
        <v>234</v>
      </c>
      <c r="Q3882">
        <v>0</v>
      </c>
      <c r="R3882">
        <v>0</v>
      </c>
      <c r="S3882">
        <v>494070</v>
      </c>
      <c r="T3882">
        <v>234</v>
      </c>
      <c r="U3882">
        <v>0</v>
      </c>
    </row>
    <row r="3883" spans="1:21">
      <c r="A3883">
        <v>1.1000000000000001</v>
      </c>
      <c r="B3883">
        <v>147</v>
      </c>
      <c r="C3883" t="s">
        <v>32264</v>
      </c>
      <c r="D3883" t="s">
        <v>32265</v>
      </c>
      <c r="E3883" t="s">
        <v>9954</v>
      </c>
      <c r="F3883" t="s">
        <v>32266</v>
      </c>
      <c r="G3883" t="s">
        <v>32267</v>
      </c>
      <c r="H3883" t="s">
        <v>6322</v>
      </c>
      <c r="I3883" t="s">
        <v>9953</v>
      </c>
      <c r="J3883">
        <v>462</v>
      </c>
      <c r="K3883" t="s">
        <v>31705</v>
      </c>
      <c r="L3883" t="s">
        <v>18241</v>
      </c>
      <c r="M3883">
        <v>373523</v>
      </c>
      <c r="N3883">
        <v>2600</v>
      </c>
      <c r="O3883">
        <v>234</v>
      </c>
      <c r="P3883">
        <v>234</v>
      </c>
      <c r="Q3883">
        <v>0</v>
      </c>
      <c r="R3883">
        <v>0</v>
      </c>
      <c r="S3883">
        <v>373523</v>
      </c>
      <c r="T3883">
        <v>234</v>
      </c>
      <c r="U3883">
        <v>0</v>
      </c>
    </row>
    <row r="3884" spans="1:21">
      <c r="A3884">
        <v>1.1000000000000001</v>
      </c>
      <c r="B3884">
        <v>148</v>
      </c>
      <c r="C3884" t="s">
        <v>32268</v>
      </c>
      <c r="D3884" t="s">
        <v>32269</v>
      </c>
      <c r="E3884" t="s">
        <v>4163</v>
      </c>
      <c r="F3884" t="s">
        <v>32270</v>
      </c>
      <c r="G3884" t="s">
        <v>32271</v>
      </c>
      <c r="H3884" t="s">
        <v>2223</v>
      </c>
      <c r="I3884" t="s">
        <v>4162</v>
      </c>
      <c r="J3884">
        <v>462</v>
      </c>
      <c r="K3884" t="s">
        <v>31705</v>
      </c>
      <c r="L3884" t="s">
        <v>18241</v>
      </c>
      <c r="M3884">
        <v>217596</v>
      </c>
      <c r="N3884">
        <v>2600</v>
      </c>
      <c r="O3884">
        <v>234</v>
      </c>
      <c r="P3884">
        <v>234</v>
      </c>
      <c r="Q3884">
        <v>0</v>
      </c>
      <c r="R3884">
        <v>0</v>
      </c>
      <c r="S3884">
        <v>217596</v>
      </c>
      <c r="T3884">
        <v>234</v>
      </c>
      <c r="U3884">
        <v>0</v>
      </c>
    </row>
    <row r="3885" spans="1:21">
      <c r="A3885">
        <v>1.1000000000000001</v>
      </c>
      <c r="B3885">
        <v>1</v>
      </c>
      <c r="C3885" t="s">
        <v>32272</v>
      </c>
      <c r="D3885" t="s">
        <v>32273</v>
      </c>
      <c r="E3885" t="s">
        <v>6344</v>
      </c>
      <c r="F3885" t="s">
        <v>23103</v>
      </c>
      <c r="G3885" t="s">
        <v>32274</v>
      </c>
      <c r="H3885" t="s">
        <v>9882</v>
      </c>
      <c r="I3885" t="s">
        <v>6343</v>
      </c>
      <c r="J3885">
        <v>470</v>
      </c>
      <c r="K3885" t="s">
        <v>32275</v>
      </c>
      <c r="L3885" t="s">
        <v>17635</v>
      </c>
      <c r="M3885">
        <v>1866172</v>
      </c>
      <c r="N3885">
        <v>2600</v>
      </c>
      <c r="O3885">
        <v>234</v>
      </c>
      <c r="P3885">
        <v>234</v>
      </c>
      <c r="Q3885">
        <v>0</v>
      </c>
      <c r="R3885">
        <v>0</v>
      </c>
      <c r="S3885">
        <v>1866172</v>
      </c>
      <c r="T3885">
        <v>234</v>
      </c>
      <c r="U3885">
        <v>0</v>
      </c>
    </row>
    <row r="3886" spans="1:21">
      <c r="A3886">
        <v>1.1000000000000001</v>
      </c>
      <c r="B3886">
        <v>2</v>
      </c>
      <c r="C3886" t="s">
        <v>32276</v>
      </c>
      <c r="D3886" t="s">
        <v>32277</v>
      </c>
      <c r="E3886" t="s">
        <v>32278</v>
      </c>
      <c r="F3886" t="s">
        <v>32279</v>
      </c>
      <c r="G3886" t="s">
        <v>32280</v>
      </c>
      <c r="H3886" t="s">
        <v>6320</v>
      </c>
      <c r="I3886" t="s">
        <v>9952</v>
      </c>
      <c r="J3886">
        <v>470</v>
      </c>
      <c r="K3886" t="s">
        <v>32275</v>
      </c>
      <c r="L3886" t="s">
        <v>18241</v>
      </c>
      <c r="M3886">
        <v>319860</v>
      </c>
      <c r="N3886">
        <v>2600</v>
      </c>
      <c r="O3886">
        <v>234</v>
      </c>
      <c r="P3886">
        <v>234</v>
      </c>
      <c r="Q3886">
        <v>0</v>
      </c>
      <c r="R3886">
        <v>0</v>
      </c>
      <c r="S3886">
        <v>319860</v>
      </c>
      <c r="T3886">
        <v>234</v>
      </c>
      <c r="U3886">
        <v>0</v>
      </c>
    </row>
    <row r="3887" spans="1:21">
      <c r="A3887">
        <v>1.1000000000000001</v>
      </c>
      <c r="B3887">
        <v>3</v>
      </c>
      <c r="C3887" t="s">
        <v>32281</v>
      </c>
      <c r="D3887" t="s">
        <v>32282</v>
      </c>
      <c r="E3887" t="s">
        <v>9950</v>
      </c>
      <c r="F3887" t="s">
        <v>32283</v>
      </c>
      <c r="G3887" t="s">
        <v>32284</v>
      </c>
      <c r="H3887" t="s">
        <v>9879</v>
      </c>
      <c r="I3887" t="s">
        <v>9949</v>
      </c>
      <c r="J3887">
        <v>470</v>
      </c>
      <c r="K3887" t="s">
        <v>32275</v>
      </c>
      <c r="L3887" t="s">
        <v>17595</v>
      </c>
      <c r="M3887">
        <v>3065457</v>
      </c>
      <c r="N3887">
        <v>2600</v>
      </c>
      <c r="O3887">
        <v>234</v>
      </c>
      <c r="P3887">
        <v>234</v>
      </c>
      <c r="Q3887">
        <v>0</v>
      </c>
      <c r="R3887">
        <v>0</v>
      </c>
      <c r="S3887">
        <v>3065457</v>
      </c>
      <c r="T3887">
        <v>234</v>
      </c>
      <c r="U3887">
        <v>0</v>
      </c>
    </row>
    <row r="3888" spans="1:21">
      <c r="A3888">
        <v>1.1000000000000001</v>
      </c>
      <c r="B3888">
        <v>4</v>
      </c>
      <c r="C3888" t="s">
        <v>32285</v>
      </c>
      <c r="D3888" t="s">
        <v>32286</v>
      </c>
      <c r="E3888" t="s">
        <v>9888</v>
      </c>
      <c r="F3888" t="s">
        <v>32287</v>
      </c>
      <c r="G3888" t="s">
        <v>32288</v>
      </c>
      <c r="H3888" t="s">
        <v>9876</v>
      </c>
      <c r="I3888" t="s">
        <v>9947</v>
      </c>
      <c r="J3888">
        <v>470</v>
      </c>
      <c r="K3888" t="s">
        <v>32275</v>
      </c>
      <c r="L3888" t="s">
        <v>18241</v>
      </c>
      <c r="M3888">
        <v>257749</v>
      </c>
      <c r="N3888">
        <v>2600</v>
      </c>
      <c r="O3888">
        <v>234</v>
      </c>
      <c r="P3888">
        <v>234</v>
      </c>
      <c r="Q3888">
        <v>0</v>
      </c>
      <c r="R3888">
        <v>0</v>
      </c>
      <c r="S3888">
        <v>257749</v>
      </c>
      <c r="T3888">
        <v>234</v>
      </c>
      <c r="U3888">
        <v>0</v>
      </c>
    </row>
    <row r="3889" spans="1:21">
      <c r="A3889">
        <v>1.1000000000000001</v>
      </c>
      <c r="B3889">
        <v>5</v>
      </c>
      <c r="C3889" t="s">
        <v>32289</v>
      </c>
      <c r="D3889" t="s">
        <v>32290</v>
      </c>
      <c r="E3889" t="s">
        <v>2254</v>
      </c>
      <c r="F3889" t="s">
        <v>20408</v>
      </c>
      <c r="G3889" t="s">
        <v>32291</v>
      </c>
      <c r="H3889" t="s">
        <v>6317</v>
      </c>
      <c r="I3889" t="s">
        <v>2253</v>
      </c>
      <c r="J3889">
        <v>470</v>
      </c>
      <c r="K3889" t="s">
        <v>32275</v>
      </c>
      <c r="L3889" t="s">
        <v>17612</v>
      </c>
      <c r="M3889">
        <v>11411218</v>
      </c>
      <c r="N3889">
        <v>3000</v>
      </c>
      <c r="O3889">
        <v>270</v>
      </c>
      <c r="P3889">
        <v>270</v>
      </c>
      <c r="Q3889">
        <v>0</v>
      </c>
      <c r="R3889">
        <v>0</v>
      </c>
      <c r="S3889">
        <v>11411218</v>
      </c>
      <c r="T3889">
        <v>270</v>
      </c>
      <c r="U3889">
        <v>0</v>
      </c>
    </row>
    <row r="3890" spans="1:21">
      <c r="A3890">
        <v>1.1000000000000001</v>
      </c>
      <c r="B3890">
        <v>6</v>
      </c>
      <c r="C3890" t="s">
        <v>32292</v>
      </c>
      <c r="D3890" t="s">
        <v>32293</v>
      </c>
      <c r="E3890" t="s">
        <v>9942</v>
      </c>
      <c r="F3890" t="s">
        <v>32294</v>
      </c>
      <c r="G3890" t="s">
        <v>32295</v>
      </c>
      <c r="H3890" t="s">
        <v>6314</v>
      </c>
      <c r="I3890" t="s">
        <v>9944</v>
      </c>
      <c r="J3890">
        <v>470</v>
      </c>
      <c r="K3890" t="s">
        <v>32275</v>
      </c>
      <c r="L3890" t="s">
        <v>18241</v>
      </c>
      <c r="M3890">
        <v>411068</v>
      </c>
      <c r="N3890">
        <v>2600</v>
      </c>
      <c r="O3890">
        <v>234</v>
      </c>
      <c r="P3890">
        <v>234</v>
      </c>
      <c r="Q3890">
        <v>0</v>
      </c>
      <c r="R3890">
        <v>0</v>
      </c>
      <c r="S3890">
        <v>411068</v>
      </c>
      <c r="T3890">
        <v>234</v>
      </c>
      <c r="U3890">
        <v>0</v>
      </c>
    </row>
    <row r="3891" spans="1:21">
      <c r="A3891">
        <v>1.1000000000000001</v>
      </c>
      <c r="B3891">
        <v>7</v>
      </c>
      <c r="C3891" t="s">
        <v>32296</v>
      </c>
      <c r="D3891" t="s">
        <v>32297</v>
      </c>
      <c r="E3891" t="s">
        <v>19377</v>
      </c>
      <c r="F3891" t="s">
        <v>17718</v>
      </c>
      <c r="G3891" t="s">
        <v>32298</v>
      </c>
      <c r="H3891" t="s">
        <v>9872</v>
      </c>
      <c r="I3891" t="s">
        <v>32132</v>
      </c>
      <c r="J3891">
        <v>470</v>
      </c>
      <c r="K3891" t="s">
        <v>32275</v>
      </c>
      <c r="L3891" t="s">
        <v>18241</v>
      </c>
      <c r="M3891">
        <v>496010</v>
      </c>
      <c r="N3891">
        <v>2600</v>
      </c>
      <c r="O3891">
        <v>234</v>
      </c>
      <c r="P3891">
        <v>234</v>
      </c>
      <c r="Q3891">
        <v>0</v>
      </c>
      <c r="R3891">
        <v>0</v>
      </c>
      <c r="S3891">
        <v>496010</v>
      </c>
      <c r="T3891">
        <v>234</v>
      </c>
      <c r="U3891">
        <v>0</v>
      </c>
    </row>
    <row r="3892" spans="1:21">
      <c r="A3892">
        <v>1.1000000000000001</v>
      </c>
      <c r="B3892">
        <v>8</v>
      </c>
      <c r="C3892" t="s">
        <v>32299</v>
      </c>
      <c r="D3892" t="s">
        <v>32300</v>
      </c>
      <c r="E3892" t="s">
        <v>9942</v>
      </c>
      <c r="F3892" t="s">
        <v>32294</v>
      </c>
      <c r="G3892" t="s">
        <v>32301</v>
      </c>
      <c r="H3892" t="s">
        <v>6311</v>
      </c>
      <c r="I3892" t="s">
        <v>9941</v>
      </c>
      <c r="J3892">
        <v>470</v>
      </c>
      <c r="K3892" t="s">
        <v>32275</v>
      </c>
      <c r="L3892" t="s">
        <v>18241</v>
      </c>
      <c r="M3892">
        <v>861214</v>
      </c>
      <c r="N3892">
        <v>2600</v>
      </c>
      <c r="O3892">
        <v>234</v>
      </c>
      <c r="P3892">
        <v>234</v>
      </c>
      <c r="Q3892">
        <v>0</v>
      </c>
      <c r="R3892">
        <v>0</v>
      </c>
      <c r="S3892">
        <v>861214</v>
      </c>
      <c r="T3892">
        <v>234</v>
      </c>
      <c r="U3892">
        <v>0</v>
      </c>
    </row>
    <row r="3893" spans="1:21">
      <c r="A3893">
        <v>1.1000000000000001</v>
      </c>
      <c r="B3893">
        <v>9</v>
      </c>
      <c r="C3893" t="s">
        <v>32302</v>
      </c>
      <c r="D3893" t="s">
        <v>32303</v>
      </c>
      <c r="E3893" t="s">
        <v>3901</v>
      </c>
      <c r="F3893" t="s">
        <v>32304</v>
      </c>
      <c r="G3893" t="s">
        <v>32305</v>
      </c>
      <c r="H3893" t="s">
        <v>9866</v>
      </c>
      <c r="I3893" t="s">
        <v>3900</v>
      </c>
      <c r="J3893">
        <v>470</v>
      </c>
      <c r="K3893" t="s">
        <v>32275</v>
      </c>
      <c r="L3893" t="s">
        <v>17635</v>
      </c>
      <c r="M3893">
        <v>21924354</v>
      </c>
      <c r="N3893">
        <v>3000</v>
      </c>
      <c r="O3893">
        <v>270</v>
      </c>
      <c r="P3893">
        <v>270</v>
      </c>
      <c r="Q3893">
        <v>0</v>
      </c>
      <c r="R3893">
        <v>0</v>
      </c>
      <c r="S3893">
        <v>21924354</v>
      </c>
      <c r="T3893">
        <v>270</v>
      </c>
      <c r="U3893">
        <v>0</v>
      </c>
    </row>
    <row r="3894" spans="1:21">
      <c r="A3894">
        <v>1.1000000000000001</v>
      </c>
      <c r="B3894">
        <v>10</v>
      </c>
      <c r="C3894" t="s">
        <v>32306</v>
      </c>
      <c r="D3894" t="s">
        <v>32297</v>
      </c>
      <c r="E3894" t="s">
        <v>19377</v>
      </c>
      <c r="F3894" t="s">
        <v>17718</v>
      </c>
      <c r="G3894" t="s">
        <v>32307</v>
      </c>
      <c r="H3894" t="s">
        <v>6308</v>
      </c>
      <c r="I3894" t="s">
        <v>32143</v>
      </c>
      <c r="J3894">
        <v>470</v>
      </c>
      <c r="K3894" t="s">
        <v>32275</v>
      </c>
      <c r="L3894" t="s">
        <v>18241</v>
      </c>
      <c r="M3894">
        <v>1845175</v>
      </c>
      <c r="N3894">
        <v>2600</v>
      </c>
      <c r="O3894">
        <v>234</v>
      </c>
      <c r="P3894">
        <v>234</v>
      </c>
      <c r="Q3894">
        <v>0</v>
      </c>
      <c r="R3894">
        <v>0</v>
      </c>
      <c r="S3894">
        <v>1845175</v>
      </c>
      <c r="T3894">
        <v>234</v>
      </c>
      <c r="U3894">
        <v>0</v>
      </c>
    </row>
    <row r="3895" spans="1:21">
      <c r="A3895">
        <v>1.1000000000000001</v>
      </c>
      <c r="B3895">
        <v>11</v>
      </c>
      <c r="C3895" t="s">
        <v>32308</v>
      </c>
      <c r="D3895" t="s">
        <v>32309</v>
      </c>
      <c r="E3895" t="s">
        <v>2251</v>
      </c>
      <c r="F3895" t="s">
        <v>32310</v>
      </c>
      <c r="G3895" t="s">
        <v>32311</v>
      </c>
      <c r="H3895" t="s">
        <v>9863</v>
      </c>
      <c r="I3895" t="s">
        <v>2250</v>
      </c>
      <c r="J3895">
        <v>470</v>
      </c>
      <c r="K3895" t="s">
        <v>32275</v>
      </c>
      <c r="L3895" t="s">
        <v>17612</v>
      </c>
      <c r="M3895">
        <v>228807</v>
      </c>
      <c r="N3895">
        <v>2600</v>
      </c>
      <c r="O3895">
        <v>234</v>
      </c>
      <c r="P3895">
        <v>234</v>
      </c>
      <c r="Q3895">
        <v>0</v>
      </c>
      <c r="R3895">
        <v>0</v>
      </c>
      <c r="S3895">
        <v>228807</v>
      </c>
      <c r="T3895">
        <v>234</v>
      </c>
      <c r="U3895">
        <v>0</v>
      </c>
    </row>
    <row r="3896" spans="1:21">
      <c r="A3896">
        <v>1.1000000000000001</v>
      </c>
      <c r="B3896">
        <v>12</v>
      </c>
      <c r="C3896" t="s">
        <v>32312</v>
      </c>
      <c r="D3896" t="s">
        <v>32313</v>
      </c>
      <c r="E3896" t="s">
        <v>9936</v>
      </c>
      <c r="F3896" t="s">
        <v>29866</v>
      </c>
      <c r="G3896" t="s">
        <v>32314</v>
      </c>
      <c r="H3896" t="s">
        <v>9860</v>
      </c>
      <c r="I3896" t="s">
        <v>9935</v>
      </c>
      <c r="J3896">
        <v>470</v>
      </c>
      <c r="K3896" t="s">
        <v>32275</v>
      </c>
      <c r="L3896" t="s">
        <v>17612</v>
      </c>
      <c r="M3896">
        <v>709902</v>
      </c>
      <c r="N3896">
        <v>2600</v>
      </c>
      <c r="O3896">
        <v>234</v>
      </c>
      <c r="P3896">
        <v>234</v>
      </c>
      <c r="Q3896">
        <v>0</v>
      </c>
      <c r="R3896">
        <v>0</v>
      </c>
      <c r="S3896">
        <v>709902</v>
      </c>
      <c r="T3896">
        <v>234</v>
      </c>
      <c r="U3896">
        <v>0</v>
      </c>
    </row>
    <row r="3897" spans="1:21">
      <c r="A3897">
        <v>1.1000000000000001</v>
      </c>
      <c r="B3897">
        <v>13</v>
      </c>
      <c r="C3897" t="s">
        <v>32315</v>
      </c>
      <c r="D3897" t="s">
        <v>32316</v>
      </c>
      <c r="E3897" t="s">
        <v>19377</v>
      </c>
      <c r="F3897" t="s">
        <v>17718</v>
      </c>
      <c r="G3897" t="s">
        <v>32317</v>
      </c>
      <c r="H3897" t="s">
        <v>9856</v>
      </c>
      <c r="I3897" t="s">
        <v>32157</v>
      </c>
      <c r="J3897">
        <v>470</v>
      </c>
      <c r="K3897" t="s">
        <v>32275</v>
      </c>
      <c r="L3897" t="s">
        <v>18241</v>
      </c>
      <c r="M3897">
        <v>2100453</v>
      </c>
      <c r="N3897">
        <v>2600</v>
      </c>
      <c r="O3897">
        <v>234</v>
      </c>
      <c r="P3897">
        <v>234</v>
      </c>
      <c r="Q3897">
        <v>0</v>
      </c>
      <c r="R3897">
        <v>0</v>
      </c>
      <c r="S3897">
        <v>2100453</v>
      </c>
      <c r="T3897">
        <v>234</v>
      </c>
      <c r="U3897">
        <v>0</v>
      </c>
    </row>
    <row r="3898" spans="1:21">
      <c r="A3898">
        <v>1.1000000000000001</v>
      </c>
      <c r="B3898">
        <v>14</v>
      </c>
      <c r="C3898" t="s">
        <v>32318</v>
      </c>
      <c r="D3898" t="s">
        <v>32319</v>
      </c>
      <c r="E3898" t="s">
        <v>9888</v>
      </c>
      <c r="F3898" t="s">
        <v>32287</v>
      </c>
      <c r="G3898" t="s">
        <v>32320</v>
      </c>
      <c r="H3898" t="s">
        <v>6305</v>
      </c>
      <c r="I3898" t="s">
        <v>9929</v>
      </c>
      <c r="J3898">
        <v>470</v>
      </c>
      <c r="K3898" t="s">
        <v>32275</v>
      </c>
      <c r="L3898" t="s">
        <v>18241</v>
      </c>
      <c r="M3898">
        <v>180584</v>
      </c>
      <c r="N3898">
        <v>2600</v>
      </c>
      <c r="O3898">
        <v>234</v>
      </c>
      <c r="P3898">
        <v>234</v>
      </c>
      <c r="Q3898">
        <v>0</v>
      </c>
      <c r="R3898">
        <v>0</v>
      </c>
      <c r="S3898">
        <v>180584</v>
      </c>
      <c r="T3898">
        <v>234</v>
      </c>
      <c r="U3898">
        <v>0</v>
      </c>
    </row>
    <row r="3899" spans="1:21">
      <c r="A3899">
        <v>1.1000000000000001</v>
      </c>
      <c r="B3899">
        <v>15</v>
      </c>
      <c r="C3899" t="s">
        <v>32321</v>
      </c>
      <c r="D3899" t="s">
        <v>32322</v>
      </c>
      <c r="E3899" t="s">
        <v>9926</v>
      </c>
      <c r="F3899" t="s">
        <v>32323</v>
      </c>
      <c r="G3899" t="s">
        <v>32324</v>
      </c>
      <c r="H3899" t="s">
        <v>6302</v>
      </c>
      <c r="I3899" t="s">
        <v>9925</v>
      </c>
      <c r="J3899">
        <v>470</v>
      </c>
      <c r="K3899" t="s">
        <v>32275</v>
      </c>
      <c r="L3899" t="s">
        <v>18241</v>
      </c>
      <c r="M3899">
        <v>4344606</v>
      </c>
      <c r="N3899">
        <v>2600</v>
      </c>
      <c r="O3899">
        <v>234</v>
      </c>
      <c r="P3899">
        <v>234</v>
      </c>
      <c r="Q3899">
        <v>0</v>
      </c>
      <c r="R3899">
        <v>0</v>
      </c>
      <c r="S3899">
        <v>4344606</v>
      </c>
      <c r="T3899">
        <v>234</v>
      </c>
      <c r="U3899">
        <v>0</v>
      </c>
    </row>
    <row r="3900" spans="1:21">
      <c r="A3900">
        <v>1.1000000000000001</v>
      </c>
      <c r="B3900">
        <v>16</v>
      </c>
      <c r="C3900" t="s">
        <v>32325</v>
      </c>
      <c r="D3900" t="s">
        <v>32326</v>
      </c>
      <c r="E3900" t="s">
        <v>4185</v>
      </c>
      <c r="F3900" t="s">
        <v>18300</v>
      </c>
      <c r="G3900" t="s">
        <v>32327</v>
      </c>
      <c r="H3900" t="s">
        <v>6297</v>
      </c>
      <c r="I3900" t="s">
        <v>9924</v>
      </c>
      <c r="J3900">
        <v>470</v>
      </c>
      <c r="K3900" t="s">
        <v>32275</v>
      </c>
      <c r="L3900" t="s">
        <v>18241</v>
      </c>
      <c r="M3900">
        <v>839490</v>
      </c>
      <c r="N3900">
        <v>2600</v>
      </c>
      <c r="O3900">
        <v>234</v>
      </c>
      <c r="P3900">
        <v>234</v>
      </c>
      <c r="Q3900">
        <v>0</v>
      </c>
      <c r="R3900">
        <v>0</v>
      </c>
      <c r="S3900">
        <v>839490</v>
      </c>
      <c r="T3900">
        <v>234</v>
      </c>
      <c r="U3900">
        <v>0</v>
      </c>
    </row>
    <row r="3901" spans="1:21">
      <c r="A3901">
        <v>1.1000000000000001</v>
      </c>
      <c r="B3901">
        <v>17</v>
      </c>
      <c r="C3901" t="s">
        <v>32328</v>
      </c>
      <c r="D3901" t="s">
        <v>32329</v>
      </c>
      <c r="E3901" t="s">
        <v>2246</v>
      </c>
      <c r="F3901" t="s">
        <v>32330</v>
      </c>
      <c r="G3901" t="s">
        <v>32331</v>
      </c>
      <c r="H3901" t="s">
        <v>6292</v>
      </c>
      <c r="I3901" t="s">
        <v>2245</v>
      </c>
      <c r="J3901">
        <v>470</v>
      </c>
      <c r="K3901" t="s">
        <v>32275</v>
      </c>
      <c r="L3901" t="s">
        <v>18241</v>
      </c>
      <c r="M3901">
        <v>548082</v>
      </c>
      <c r="N3901">
        <v>2600</v>
      </c>
      <c r="O3901">
        <v>234</v>
      </c>
      <c r="P3901">
        <v>234</v>
      </c>
      <c r="Q3901">
        <v>0</v>
      </c>
      <c r="R3901">
        <v>0</v>
      </c>
      <c r="S3901">
        <v>548082</v>
      </c>
      <c r="T3901">
        <v>234</v>
      </c>
      <c r="U3901">
        <v>0</v>
      </c>
    </row>
    <row r="3902" spans="1:21">
      <c r="A3902">
        <v>1.1000000000000001</v>
      </c>
      <c r="B3902">
        <v>18</v>
      </c>
      <c r="C3902" t="s">
        <v>32332</v>
      </c>
      <c r="D3902" t="s">
        <v>32333</v>
      </c>
      <c r="E3902" t="s">
        <v>2232</v>
      </c>
      <c r="F3902" t="s">
        <v>32334</v>
      </c>
      <c r="G3902" t="s">
        <v>32335</v>
      </c>
      <c r="H3902" t="s">
        <v>9842</v>
      </c>
      <c r="I3902" t="s">
        <v>2244</v>
      </c>
      <c r="J3902">
        <v>470</v>
      </c>
      <c r="K3902" t="s">
        <v>32275</v>
      </c>
      <c r="L3902" t="s">
        <v>17612</v>
      </c>
      <c r="M3902">
        <v>333172</v>
      </c>
      <c r="N3902">
        <v>2600</v>
      </c>
      <c r="O3902">
        <v>234</v>
      </c>
      <c r="P3902">
        <v>234</v>
      </c>
      <c r="Q3902">
        <v>0</v>
      </c>
      <c r="R3902">
        <v>0</v>
      </c>
      <c r="S3902">
        <v>333172</v>
      </c>
      <c r="T3902">
        <v>234</v>
      </c>
      <c r="U3902">
        <v>0</v>
      </c>
    </row>
    <row r="3903" spans="1:21">
      <c r="A3903">
        <v>1.1000000000000001</v>
      </c>
      <c r="B3903">
        <v>19</v>
      </c>
      <c r="C3903" t="s">
        <v>32336</v>
      </c>
      <c r="D3903" t="s">
        <v>32337</v>
      </c>
      <c r="E3903" t="s">
        <v>2242</v>
      </c>
      <c r="F3903" t="s">
        <v>32338</v>
      </c>
      <c r="G3903" t="s">
        <v>32339</v>
      </c>
      <c r="H3903" t="s">
        <v>9839</v>
      </c>
      <c r="I3903" t="s">
        <v>2241</v>
      </c>
      <c r="J3903">
        <v>470</v>
      </c>
      <c r="K3903" t="s">
        <v>32275</v>
      </c>
      <c r="L3903" t="s">
        <v>17612</v>
      </c>
      <c r="M3903">
        <v>445059</v>
      </c>
      <c r="N3903">
        <v>2600</v>
      </c>
      <c r="O3903">
        <v>234</v>
      </c>
      <c r="P3903">
        <v>234</v>
      </c>
      <c r="Q3903">
        <v>0</v>
      </c>
      <c r="R3903">
        <v>0</v>
      </c>
      <c r="S3903">
        <v>445059</v>
      </c>
      <c r="T3903">
        <v>234</v>
      </c>
      <c r="U3903">
        <v>0</v>
      </c>
    </row>
    <row r="3904" spans="1:21">
      <c r="A3904">
        <v>1.1000000000000001</v>
      </c>
      <c r="B3904">
        <v>20</v>
      </c>
      <c r="C3904" t="s">
        <v>32340</v>
      </c>
      <c r="D3904" t="s">
        <v>32341</v>
      </c>
      <c r="E3904" t="s">
        <v>310</v>
      </c>
      <c r="F3904" t="s">
        <v>32342</v>
      </c>
      <c r="G3904" t="s">
        <v>32343</v>
      </c>
      <c r="H3904" t="s">
        <v>6287</v>
      </c>
      <c r="I3904" t="s">
        <v>309</v>
      </c>
      <c r="J3904">
        <v>470</v>
      </c>
      <c r="K3904" t="s">
        <v>32275</v>
      </c>
      <c r="L3904" t="s">
        <v>17612</v>
      </c>
      <c r="M3904">
        <v>204339</v>
      </c>
      <c r="N3904">
        <v>2600</v>
      </c>
      <c r="O3904">
        <v>234</v>
      </c>
      <c r="P3904">
        <v>234</v>
      </c>
      <c r="Q3904">
        <v>0</v>
      </c>
      <c r="R3904">
        <v>0</v>
      </c>
      <c r="S3904">
        <v>204339</v>
      </c>
      <c r="T3904">
        <v>234</v>
      </c>
      <c r="U3904">
        <v>0</v>
      </c>
    </row>
    <row r="3905" spans="1:21">
      <c r="A3905">
        <v>1.1000000000000001</v>
      </c>
      <c r="B3905">
        <v>21</v>
      </c>
      <c r="C3905" t="s">
        <v>32344</v>
      </c>
      <c r="D3905" t="s">
        <v>32345</v>
      </c>
      <c r="E3905" t="s">
        <v>2239</v>
      </c>
      <c r="F3905" t="s">
        <v>32346</v>
      </c>
      <c r="G3905" t="s">
        <v>32347</v>
      </c>
      <c r="H3905" t="s">
        <v>9838</v>
      </c>
      <c r="I3905" t="s">
        <v>2238</v>
      </c>
      <c r="J3905">
        <v>470</v>
      </c>
      <c r="K3905" t="s">
        <v>32275</v>
      </c>
      <c r="L3905" t="s">
        <v>23150</v>
      </c>
      <c r="M3905">
        <v>282463</v>
      </c>
      <c r="N3905">
        <v>2600</v>
      </c>
      <c r="O3905">
        <v>234</v>
      </c>
      <c r="P3905">
        <v>234</v>
      </c>
      <c r="Q3905">
        <v>0</v>
      </c>
      <c r="R3905">
        <v>0</v>
      </c>
      <c r="S3905">
        <v>282463</v>
      </c>
      <c r="T3905">
        <v>234</v>
      </c>
      <c r="U3905">
        <v>0</v>
      </c>
    </row>
    <row r="3906" spans="1:21">
      <c r="A3906">
        <v>1.1000000000000001</v>
      </c>
      <c r="B3906">
        <v>22</v>
      </c>
      <c r="C3906" t="s">
        <v>32348</v>
      </c>
      <c r="D3906" t="s">
        <v>32349</v>
      </c>
      <c r="E3906" t="s">
        <v>2232</v>
      </c>
      <c r="F3906" t="s">
        <v>32334</v>
      </c>
      <c r="G3906" t="s">
        <v>32350</v>
      </c>
      <c r="H3906" t="s">
        <v>986</v>
      </c>
      <c r="I3906" t="s">
        <v>9920</v>
      </c>
      <c r="J3906">
        <v>470</v>
      </c>
      <c r="K3906" t="s">
        <v>32275</v>
      </c>
      <c r="L3906" t="s">
        <v>17612</v>
      </c>
      <c r="M3906">
        <v>223764</v>
      </c>
      <c r="N3906">
        <v>2600</v>
      </c>
      <c r="O3906">
        <v>234</v>
      </c>
      <c r="P3906">
        <v>234</v>
      </c>
      <c r="Q3906">
        <v>0</v>
      </c>
      <c r="R3906">
        <v>0</v>
      </c>
      <c r="S3906">
        <v>223764</v>
      </c>
      <c r="T3906">
        <v>234</v>
      </c>
      <c r="U3906">
        <v>0</v>
      </c>
    </row>
    <row r="3907" spans="1:21">
      <c r="A3907">
        <v>1.1000000000000001</v>
      </c>
      <c r="B3907">
        <v>23</v>
      </c>
      <c r="C3907" t="s">
        <v>32351</v>
      </c>
      <c r="D3907" t="s">
        <v>32352</v>
      </c>
      <c r="E3907" t="s">
        <v>9918</v>
      </c>
      <c r="F3907" t="s">
        <v>32353</v>
      </c>
      <c r="G3907" t="s">
        <v>32354</v>
      </c>
      <c r="H3907" t="s">
        <v>6284</v>
      </c>
      <c r="I3907" t="s">
        <v>9917</v>
      </c>
      <c r="J3907">
        <v>470</v>
      </c>
      <c r="K3907" t="s">
        <v>32275</v>
      </c>
      <c r="L3907" t="s">
        <v>18241</v>
      </c>
      <c r="M3907">
        <v>183046</v>
      </c>
      <c r="N3907">
        <v>2600</v>
      </c>
      <c r="O3907">
        <v>234</v>
      </c>
      <c r="P3907">
        <v>234</v>
      </c>
      <c r="Q3907">
        <v>0</v>
      </c>
      <c r="R3907">
        <v>0</v>
      </c>
      <c r="S3907">
        <v>183046</v>
      </c>
      <c r="T3907">
        <v>234</v>
      </c>
      <c r="U3907">
        <v>0</v>
      </c>
    </row>
    <row r="3908" spans="1:21">
      <c r="A3908">
        <v>1.1000000000000001</v>
      </c>
      <c r="B3908">
        <v>24</v>
      </c>
      <c r="C3908" t="s">
        <v>32355</v>
      </c>
      <c r="D3908" t="s">
        <v>32356</v>
      </c>
      <c r="E3908" t="s">
        <v>2235</v>
      </c>
      <c r="F3908" t="s">
        <v>32357</v>
      </c>
      <c r="G3908" t="s">
        <v>32358</v>
      </c>
      <c r="H3908" t="s">
        <v>9837</v>
      </c>
      <c r="I3908" t="s">
        <v>2234</v>
      </c>
      <c r="J3908">
        <v>470</v>
      </c>
      <c r="K3908" t="s">
        <v>32275</v>
      </c>
      <c r="L3908" t="s">
        <v>18241</v>
      </c>
      <c r="M3908">
        <v>1019955</v>
      </c>
      <c r="N3908">
        <v>2600</v>
      </c>
      <c r="O3908">
        <v>234</v>
      </c>
      <c r="P3908">
        <v>234</v>
      </c>
      <c r="Q3908">
        <v>0</v>
      </c>
      <c r="R3908">
        <v>0</v>
      </c>
      <c r="S3908">
        <v>1019955</v>
      </c>
      <c r="T3908">
        <v>234</v>
      </c>
      <c r="U3908">
        <v>0</v>
      </c>
    </row>
    <row r="3909" spans="1:21">
      <c r="A3909">
        <v>1.1000000000000001</v>
      </c>
      <c r="B3909">
        <v>25</v>
      </c>
      <c r="C3909" t="s">
        <v>32359</v>
      </c>
      <c r="D3909" t="s">
        <v>32360</v>
      </c>
      <c r="E3909" t="s">
        <v>2232</v>
      </c>
      <c r="F3909" t="s">
        <v>32361</v>
      </c>
      <c r="G3909" t="s">
        <v>32362</v>
      </c>
      <c r="H3909" t="s">
        <v>3882</v>
      </c>
      <c r="I3909" t="s">
        <v>2231</v>
      </c>
      <c r="J3909">
        <v>470</v>
      </c>
      <c r="K3909" t="s">
        <v>32275</v>
      </c>
      <c r="L3909" t="s">
        <v>17612</v>
      </c>
      <c r="M3909">
        <v>231289</v>
      </c>
      <c r="N3909">
        <v>2600</v>
      </c>
      <c r="O3909">
        <v>234</v>
      </c>
      <c r="P3909">
        <v>234</v>
      </c>
      <c r="Q3909">
        <v>0</v>
      </c>
      <c r="R3909">
        <v>0</v>
      </c>
      <c r="S3909">
        <v>231289</v>
      </c>
      <c r="T3909">
        <v>234</v>
      </c>
      <c r="U3909">
        <v>0</v>
      </c>
    </row>
    <row r="3910" spans="1:21">
      <c r="A3910">
        <v>1.1000000000000001</v>
      </c>
      <c r="B3910">
        <v>26</v>
      </c>
      <c r="C3910" t="s">
        <v>32363</v>
      </c>
      <c r="D3910" t="s">
        <v>32364</v>
      </c>
      <c r="E3910" t="s">
        <v>9915</v>
      </c>
      <c r="F3910" t="s">
        <v>32365</v>
      </c>
      <c r="G3910" t="s">
        <v>32366</v>
      </c>
      <c r="H3910" t="s">
        <v>9832</v>
      </c>
      <c r="I3910" t="s">
        <v>9914</v>
      </c>
      <c r="J3910">
        <v>470</v>
      </c>
      <c r="K3910" t="s">
        <v>32275</v>
      </c>
      <c r="L3910" t="s">
        <v>17612</v>
      </c>
      <c r="M3910">
        <v>1099374</v>
      </c>
      <c r="N3910">
        <v>2600</v>
      </c>
      <c r="O3910">
        <v>234</v>
      </c>
      <c r="P3910">
        <v>234</v>
      </c>
      <c r="Q3910">
        <v>0</v>
      </c>
      <c r="R3910">
        <v>0</v>
      </c>
      <c r="S3910">
        <v>1099374</v>
      </c>
      <c r="T3910">
        <v>234</v>
      </c>
      <c r="U3910">
        <v>0</v>
      </c>
    </row>
    <row r="3911" spans="1:21">
      <c r="A3911">
        <v>1.1000000000000001</v>
      </c>
      <c r="B3911">
        <v>27</v>
      </c>
      <c r="C3911" t="s">
        <v>32367</v>
      </c>
      <c r="D3911" t="s">
        <v>32368</v>
      </c>
      <c r="E3911" t="s">
        <v>6337</v>
      </c>
      <c r="F3911" t="s">
        <v>32369</v>
      </c>
      <c r="G3911" t="s">
        <v>32370</v>
      </c>
      <c r="H3911" t="s">
        <v>2219</v>
      </c>
      <c r="I3911" t="s">
        <v>6336</v>
      </c>
      <c r="J3911">
        <v>470</v>
      </c>
      <c r="K3911" t="s">
        <v>32275</v>
      </c>
      <c r="L3911" t="s">
        <v>18241</v>
      </c>
      <c r="M3911">
        <v>47246</v>
      </c>
      <c r="N3911">
        <v>2600</v>
      </c>
      <c r="O3911">
        <v>234</v>
      </c>
      <c r="P3911">
        <v>234</v>
      </c>
      <c r="Q3911">
        <v>0</v>
      </c>
      <c r="R3911">
        <v>0</v>
      </c>
      <c r="S3911">
        <v>47246</v>
      </c>
      <c r="T3911">
        <v>234</v>
      </c>
      <c r="U3911">
        <v>0</v>
      </c>
    </row>
    <row r="3912" spans="1:21">
      <c r="A3912">
        <v>1.1000000000000001</v>
      </c>
      <c r="B3912">
        <v>28</v>
      </c>
      <c r="C3912" t="s">
        <v>32371</v>
      </c>
      <c r="D3912" t="s">
        <v>32372</v>
      </c>
      <c r="E3912" t="s">
        <v>6334</v>
      </c>
      <c r="F3912" t="s">
        <v>32373</v>
      </c>
      <c r="G3912" t="s">
        <v>32374</v>
      </c>
      <c r="H3912" t="s">
        <v>9831</v>
      </c>
      <c r="I3912" t="s">
        <v>6333</v>
      </c>
      <c r="J3912">
        <v>470</v>
      </c>
      <c r="K3912" t="s">
        <v>32275</v>
      </c>
      <c r="L3912" t="s">
        <v>17595</v>
      </c>
      <c r="M3912">
        <v>162543</v>
      </c>
      <c r="N3912">
        <v>2600</v>
      </c>
      <c r="O3912">
        <v>234</v>
      </c>
      <c r="P3912">
        <v>234</v>
      </c>
      <c r="Q3912">
        <v>0</v>
      </c>
      <c r="R3912">
        <v>0</v>
      </c>
      <c r="S3912">
        <v>162543</v>
      </c>
      <c r="T3912">
        <v>234</v>
      </c>
      <c r="U3912">
        <v>0</v>
      </c>
    </row>
    <row r="3913" spans="1:21">
      <c r="A3913">
        <v>1.1000000000000001</v>
      </c>
      <c r="B3913">
        <v>29</v>
      </c>
      <c r="C3913" t="s">
        <v>32375</v>
      </c>
      <c r="D3913" t="s">
        <v>32376</v>
      </c>
      <c r="E3913" t="s">
        <v>3893</v>
      </c>
      <c r="F3913" t="s">
        <v>32377</v>
      </c>
      <c r="G3913" t="s">
        <v>32378</v>
      </c>
      <c r="H3913" t="s">
        <v>9828</v>
      </c>
      <c r="I3913" t="s">
        <v>3892</v>
      </c>
      <c r="J3913">
        <v>470</v>
      </c>
      <c r="K3913" t="s">
        <v>32275</v>
      </c>
      <c r="L3913" t="s">
        <v>17595</v>
      </c>
      <c r="M3913">
        <v>1639037</v>
      </c>
      <c r="N3913">
        <v>2600</v>
      </c>
      <c r="O3913">
        <v>234</v>
      </c>
      <c r="P3913">
        <v>234</v>
      </c>
      <c r="Q3913">
        <v>0</v>
      </c>
      <c r="R3913">
        <v>0</v>
      </c>
      <c r="S3913">
        <v>1639037</v>
      </c>
      <c r="T3913">
        <v>234</v>
      </c>
      <c r="U3913">
        <v>0</v>
      </c>
    </row>
    <row r="3914" spans="1:21">
      <c r="A3914">
        <v>1.1000000000000001</v>
      </c>
      <c r="B3914">
        <v>30</v>
      </c>
      <c r="C3914" t="s">
        <v>32379</v>
      </c>
      <c r="D3914" t="s">
        <v>2230</v>
      </c>
      <c r="E3914" t="s">
        <v>2229</v>
      </c>
      <c r="F3914" t="s">
        <v>32380</v>
      </c>
      <c r="G3914" t="s">
        <v>32381</v>
      </c>
      <c r="H3914" t="s">
        <v>300</v>
      </c>
      <c r="I3914" t="s">
        <v>2228</v>
      </c>
      <c r="J3914">
        <v>470</v>
      </c>
      <c r="K3914" t="s">
        <v>32275</v>
      </c>
      <c r="L3914" t="s">
        <v>17635</v>
      </c>
      <c r="M3914">
        <v>581462</v>
      </c>
      <c r="N3914">
        <v>2600</v>
      </c>
      <c r="O3914">
        <v>234</v>
      </c>
      <c r="P3914">
        <v>234</v>
      </c>
      <c r="Q3914">
        <v>0</v>
      </c>
      <c r="R3914">
        <v>0</v>
      </c>
      <c r="S3914">
        <v>581462</v>
      </c>
      <c r="T3914">
        <v>234</v>
      </c>
      <c r="U3914">
        <v>0</v>
      </c>
    </row>
    <row r="3915" spans="1:21">
      <c r="A3915">
        <v>1.1000000000000001</v>
      </c>
      <c r="B3915">
        <v>31</v>
      </c>
      <c r="C3915" t="s">
        <v>32382</v>
      </c>
      <c r="D3915" t="s">
        <v>32383</v>
      </c>
      <c r="E3915" t="s">
        <v>9909</v>
      </c>
      <c r="F3915" t="s">
        <v>32384</v>
      </c>
      <c r="G3915" t="s">
        <v>32385</v>
      </c>
      <c r="H3915" t="s">
        <v>2216</v>
      </c>
      <c r="I3915" t="s">
        <v>9908</v>
      </c>
      <c r="J3915">
        <v>470</v>
      </c>
      <c r="K3915" t="s">
        <v>32275</v>
      </c>
      <c r="L3915" t="s">
        <v>17612</v>
      </c>
      <c r="M3915">
        <v>92624</v>
      </c>
      <c r="N3915">
        <v>2600</v>
      </c>
      <c r="O3915">
        <v>234</v>
      </c>
      <c r="P3915">
        <v>234</v>
      </c>
      <c r="Q3915">
        <v>0</v>
      </c>
      <c r="R3915">
        <v>0</v>
      </c>
      <c r="S3915">
        <v>92624</v>
      </c>
      <c r="T3915">
        <v>234</v>
      </c>
      <c r="U3915">
        <v>0</v>
      </c>
    </row>
    <row r="3916" spans="1:21">
      <c r="A3916">
        <v>1.1000000000000001</v>
      </c>
      <c r="B3916">
        <v>32</v>
      </c>
      <c r="C3916" t="s">
        <v>32386</v>
      </c>
      <c r="D3916" t="s">
        <v>32387</v>
      </c>
      <c r="E3916" t="s">
        <v>307</v>
      </c>
      <c r="F3916" t="s">
        <v>32388</v>
      </c>
      <c r="G3916" t="s">
        <v>32389</v>
      </c>
      <c r="H3916" t="s">
        <v>983</v>
      </c>
      <c r="I3916" t="s">
        <v>306</v>
      </c>
      <c r="J3916">
        <v>470</v>
      </c>
      <c r="K3916" t="s">
        <v>32275</v>
      </c>
      <c r="L3916" t="s">
        <v>18241</v>
      </c>
      <c r="M3916">
        <v>266356</v>
      </c>
      <c r="N3916">
        <v>2600</v>
      </c>
      <c r="O3916">
        <v>234</v>
      </c>
      <c r="P3916">
        <v>234</v>
      </c>
      <c r="Q3916">
        <v>0</v>
      </c>
      <c r="R3916">
        <v>0</v>
      </c>
      <c r="S3916">
        <v>266356</v>
      </c>
      <c r="T3916">
        <v>234</v>
      </c>
      <c r="U3916">
        <v>0</v>
      </c>
    </row>
    <row r="3917" spans="1:21">
      <c r="A3917">
        <v>1.1000000000000001</v>
      </c>
      <c r="B3917">
        <v>33</v>
      </c>
      <c r="C3917" t="s">
        <v>32390</v>
      </c>
      <c r="D3917" t="s">
        <v>6395</v>
      </c>
      <c r="E3917" t="s">
        <v>32391</v>
      </c>
      <c r="F3917" t="s">
        <v>29648</v>
      </c>
      <c r="G3917" t="s">
        <v>32392</v>
      </c>
      <c r="H3917" t="s">
        <v>9822</v>
      </c>
      <c r="I3917" t="s">
        <v>2226</v>
      </c>
      <c r="J3917">
        <v>470</v>
      </c>
      <c r="K3917" t="s">
        <v>32275</v>
      </c>
      <c r="L3917" t="s">
        <v>17612</v>
      </c>
      <c r="M3917">
        <v>3956931</v>
      </c>
      <c r="N3917">
        <v>2600</v>
      </c>
      <c r="O3917">
        <v>234</v>
      </c>
      <c r="P3917">
        <v>234</v>
      </c>
      <c r="Q3917">
        <v>0</v>
      </c>
      <c r="R3917">
        <v>0</v>
      </c>
      <c r="S3917">
        <v>3956931</v>
      </c>
      <c r="T3917">
        <v>234</v>
      </c>
      <c r="U3917">
        <v>0</v>
      </c>
    </row>
    <row r="3918" spans="1:21">
      <c r="A3918">
        <v>1.1000000000000001</v>
      </c>
      <c r="B3918">
        <v>34</v>
      </c>
      <c r="C3918" t="s">
        <v>32393</v>
      </c>
      <c r="D3918" t="s">
        <v>32394</v>
      </c>
      <c r="E3918" t="s">
        <v>2239</v>
      </c>
      <c r="F3918" t="s">
        <v>32346</v>
      </c>
      <c r="G3918" t="s">
        <v>32395</v>
      </c>
      <c r="H3918" t="s">
        <v>9821</v>
      </c>
      <c r="I3918" t="s">
        <v>9896</v>
      </c>
      <c r="J3918">
        <v>470</v>
      </c>
      <c r="K3918" t="s">
        <v>32275</v>
      </c>
      <c r="L3918" t="s">
        <v>23150</v>
      </c>
      <c r="M3918">
        <v>127430</v>
      </c>
      <c r="N3918">
        <v>2600</v>
      </c>
      <c r="O3918">
        <v>234</v>
      </c>
      <c r="P3918">
        <v>234</v>
      </c>
      <c r="Q3918">
        <v>0</v>
      </c>
      <c r="R3918">
        <v>0</v>
      </c>
      <c r="S3918">
        <v>127430</v>
      </c>
      <c r="T3918">
        <v>234</v>
      </c>
      <c r="U3918">
        <v>0</v>
      </c>
    </row>
    <row r="3919" spans="1:21">
      <c r="A3919">
        <v>1.1000000000000001</v>
      </c>
      <c r="B3919">
        <v>35</v>
      </c>
      <c r="C3919" t="s">
        <v>32396</v>
      </c>
      <c r="D3919" t="s">
        <v>32397</v>
      </c>
      <c r="E3919" t="s">
        <v>32398</v>
      </c>
      <c r="F3919" t="s">
        <v>32399</v>
      </c>
      <c r="G3919" t="s">
        <v>32400</v>
      </c>
      <c r="H3919" t="s">
        <v>9820</v>
      </c>
      <c r="I3919" t="s">
        <v>6329</v>
      </c>
      <c r="J3919">
        <v>470</v>
      </c>
      <c r="K3919" t="s">
        <v>32275</v>
      </c>
      <c r="L3919" t="s">
        <v>17595</v>
      </c>
      <c r="M3919">
        <v>868716</v>
      </c>
      <c r="N3919">
        <v>2600</v>
      </c>
      <c r="O3919">
        <v>234</v>
      </c>
      <c r="P3919">
        <v>234</v>
      </c>
      <c r="Q3919">
        <v>0</v>
      </c>
      <c r="R3919">
        <v>0</v>
      </c>
      <c r="S3919">
        <v>868716</v>
      </c>
      <c r="T3919">
        <v>234</v>
      </c>
      <c r="U3919">
        <v>0</v>
      </c>
    </row>
    <row r="3920" spans="1:21">
      <c r="A3920">
        <v>1.1000000000000001</v>
      </c>
      <c r="B3920">
        <v>36</v>
      </c>
      <c r="C3920" t="s">
        <v>32401</v>
      </c>
      <c r="D3920" t="s">
        <v>32402</v>
      </c>
      <c r="E3920" t="s">
        <v>3890</v>
      </c>
      <c r="F3920" t="s">
        <v>32403</v>
      </c>
      <c r="G3920" t="s">
        <v>32404</v>
      </c>
      <c r="H3920" t="s">
        <v>9819</v>
      </c>
      <c r="I3920" t="s">
        <v>3889</v>
      </c>
      <c r="J3920">
        <v>470</v>
      </c>
      <c r="K3920" t="s">
        <v>32275</v>
      </c>
      <c r="L3920" t="s">
        <v>18241</v>
      </c>
      <c r="M3920">
        <v>1207257</v>
      </c>
      <c r="N3920">
        <v>2600</v>
      </c>
      <c r="O3920">
        <v>234</v>
      </c>
      <c r="P3920">
        <v>234</v>
      </c>
      <c r="Q3920">
        <v>0</v>
      </c>
      <c r="R3920">
        <v>0</v>
      </c>
      <c r="S3920">
        <v>1207257</v>
      </c>
      <c r="T3920">
        <v>234</v>
      </c>
      <c r="U3920">
        <v>0</v>
      </c>
    </row>
    <row r="3921" spans="1:21">
      <c r="A3921">
        <v>1.1000000000000001</v>
      </c>
      <c r="B3921">
        <v>37</v>
      </c>
      <c r="C3921" t="s">
        <v>32405</v>
      </c>
      <c r="D3921" t="s">
        <v>32406</v>
      </c>
      <c r="E3921" t="s">
        <v>3887</v>
      </c>
      <c r="F3921" t="s">
        <v>32407</v>
      </c>
      <c r="G3921" t="s">
        <v>32408</v>
      </c>
      <c r="H3921" t="s">
        <v>9815</v>
      </c>
      <c r="I3921" t="s">
        <v>3886</v>
      </c>
      <c r="J3921">
        <v>470</v>
      </c>
      <c r="K3921" t="s">
        <v>32275</v>
      </c>
      <c r="L3921" t="s">
        <v>17635</v>
      </c>
      <c r="M3921">
        <v>634776</v>
      </c>
      <c r="N3921">
        <v>2600</v>
      </c>
      <c r="O3921">
        <v>234</v>
      </c>
      <c r="P3921">
        <v>234</v>
      </c>
      <c r="Q3921">
        <v>0</v>
      </c>
      <c r="R3921">
        <v>0</v>
      </c>
      <c r="S3921">
        <v>634776</v>
      </c>
      <c r="T3921">
        <v>234</v>
      </c>
      <c r="U3921">
        <v>0</v>
      </c>
    </row>
    <row r="3922" spans="1:21">
      <c r="A3922">
        <v>1.1000000000000001</v>
      </c>
      <c r="B3922">
        <v>38</v>
      </c>
      <c r="C3922" t="s">
        <v>32409</v>
      </c>
      <c r="D3922" t="s">
        <v>32410</v>
      </c>
      <c r="E3922" t="s">
        <v>9894</v>
      </c>
      <c r="F3922" t="s">
        <v>32411</v>
      </c>
      <c r="G3922" t="s">
        <v>32412</v>
      </c>
      <c r="H3922" t="s">
        <v>9811</v>
      </c>
      <c r="I3922" t="s">
        <v>9893</v>
      </c>
      <c r="J3922">
        <v>470</v>
      </c>
      <c r="K3922" t="s">
        <v>32275</v>
      </c>
      <c r="L3922" t="s">
        <v>18241</v>
      </c>
      <c r="M3922">
        <v>10572424</v>
      </c>
      <c r="N3922">
        <v>3000</v>
      </c>
      <c r="O3922">
        <v>270</v>
      </c>
      <c r="P3922">
        <v>270</v>
      </c>
      <c r="Q3922">
        <v>0</v>
      </c>
      <c r="R3922">
        <v>0</v>
      </c>
      <c r="S3922">
        <v>10572424</v>
      </c>
      <c r="T3922">
        <v>270</v>
      </c>
      <c r="U3922">
        <v>0</v>
      </c>
    </row>
    <row r="3923" spans="1:21">
      <c r="A3923">
        <v>1.1000000000000001</v>
      </c>
      <c r="B3923">
        <v>39</v>
      </c>
      <c r="C3923" t="s">
        <v>32413</v>
      </c>
      <c r="D3923" t="s">
        <v>32414</v>
      </c>
      <c r="E3923" t="s">
        <v>9891</v>
      </c>
      <c r="F3923" t="s">
        <v>32415</v>
      </c>
      <c r="G3923" t="s">
        <v>32416</v>
      </c>
      <c r="H3923" t="s">
        <v>9808</v>
      </c>
      <c r="I3923" t="s">
        <v>9890</v>
      </c>
      <c r="J3923">
        <v>470</v>
      </c>
      <c r="K3923" t="s">
        <v>32275</v>
      </c>
      <c r="L3923" t="s">
        <v>18241</v>
      </c>
      <c r="M3923">
        <v>459409</v>
      </c>
      <c r="N3923">
        <v>2600</v>
      </c>
      <c r="O3923">
        <v>234</v>
      </c>
      <c r="P3923">
        <v>234</v>
      </c>
      <c r="Q3923">
        <v>0</v>
      </c>
      <c r="R3923">
        <v>0</v>
      </c>
      <c r="S3923">
        <v>459409</v>
      </c>
      <c r="T3923">
        <v>234</v>
      </c>
      <c r="U3923">
        <v>0</v>
      </c>
    </row>
    <row r="3924" spans="1:21">
      <c r="A3924">
        <v>1.1000000000000001</v>
      </c>
      <c r="B3924">
        <v>40</v>
      </c>
      <c r="C3924" t="s">
        <v>32417</v>
      </c>
      <c r="D3924" t="s">
        <v>32418</v>
      </c>
      <c r="E3924" t="s">
        <v>9888</v>
      </c>
      <c r="F3924" t="s">
        <v>32287</v>
      </c>
      <c r="G3924" t="s">
        <v>32419</v>
      </c>
      <c r="H3924" t="s">
        <v>9805</v>
      </c>
      <c r="I3924" t="s">
        <v>9887</v>
      </c>
      <c r="J3924">
        <v>470</v>
      </c>
      <c r="K3924" t="s">
        <v>32275</v>
      </c>
      <c r="L3924" t="s">
        <v>18241</v>
      </c>
      <c r="M3924">
        <v>16589759</v>
      </c>
      <c r="N3924">
        <v>3000</v>
      </c>
      <c r="O3924">
        <v>270</v>
      </c>
      <c r="P3924">
        <v>270</v>
      </c>
      <c r="Q3924">
        <v>0</v>
      </c>
      <c r="R3924">
        <v>0</v>
      </c>
      <c r="S3924">
        <v>16589759</v>
      </c>
      <c r="T3924">
        <v>270</v>
      </c>
      <c r="U3924">
        <v>0</v>
      </c>
    </row>
    <row r="3925" spans="1:21">
      <c r="A3925">
        <v>1.1000000000000001</v>
      </c>
      <c r="B3925">
        <v>41</v>
      </c>
      <c r="C3925" t="s">
        <v>32420</v>
      </c>
      <c r="D3925" t="s">
        <v>6327</v>
      </c>
      <c r="E3925" t="s">
        <v>6326</v>
      </c>
      <c r="F3925" t="s">
        <v>32421</v>
      </c>
      <c r="G3925" t="s">
        <v>32422</v>
      </c>
      <c r="H3925" t="s">
        <v>9800</v>
      </c>
      <c r="I3925" t="s">
        <v>6325</v>
      </c>
      <c r="J3925">
        <v>470</v>
      </c>
      <c r="K3925" t="s">
        <v>32275</v>
      </c>
      <c r="L3925" t="s">
        <v>18241</v>
      </c>
      <c r="M3925">
        <v>2370011</v>
      </c>
      <c r="N3925">
        <v>2600</v>
      </c>
      <c r="O3925">
        <v>234</v>
      </c>
      <c r="P3925">
        <v>234</v>
      </c>
      <c r="Q3925">
        <v>0</v>
      </c>
      <c r="R3925">
        <v>0</v>
      </c>
      <c r="S3925">
        <v>2370011</v>
      </c>
      <c r="T3925">
        <v>234</v>
      </c>
      <c r="U3925">
        <v>0</v>
      </c>
    </row>
    <row r="3926" spans="1:21">
      <c r="A3926">
        <v>1.1000000000000001</v>
      </c>
      <c r="B3926">
        <v>42</v>
      </c>
      <c r="C3926" t="s">
        <v>32423</v>
      </c>
      <c r="D3926" t="s">
        <v>32424</v>
      </c>
      <c r="E3926" t="s">
        <v>9884</v>
      </c>
      <c r="F3926" t="s">
        <v>32425</v>
      </c>
      <c r="G3926" t="s">
        <v>32426</v>
      </c>
      <c r="H3926" t="s">
        <v>9797</v>
      </c>
      <c r="I3926" t="s">
        <v>9883</v>
      </c>
      <c r="J3926">
        <v>470</v>
      </c>
      <c r="K3926" t="s">
        <v>32275</v>
      </c>
      <c r="L3926" t="s">
        <v>17595</v>
      </c>
      <c r="M3926">
        <v>162209</v>
      </c>
      <c r="N3926">
        <v>2600</v>
      </c>
      <c r="O3926">
        <v>234</v>
      </c>
      <c r="P3926">
        <v>234</v>
      </c>
      <c r="Q3926">
        <v>0</v>
      </c>
      <c r="R3926">
        <v>0</v>
      </c>
      <c r="S3926">
        <v>162209</v>
      </c>
      <c r="T3926">
        <v>234</v>
      </c>
      <c r="U3926">
        <v>0</v>
      </c>
    </row>
    <row r="3927" spans="1:21">
      <c r="A3927">
        <v>1.1000000000000001</v>
      </c>
      <c r="B3927">
        <v>43</v>
      </c>
      <c r="C3927" t="s">
        <v>32427</v>
      </c>
      <c r="D3927" t="s">
        <v>32428</v>
      </c>
      <c r="E3927" t="s">
        <v>6323</v>
      </c>
      <c r="F3927" t="s">
        <v>32429</v>
      </c>
      <c r="G3927" t="s">
        <v>32430</v>
      </c>
      <c r="H3927" t="s">
        <v>6279</v>
      </c>
      <c r="I3927" t="s">
        <v>6322</v>
      </c>
      <c r="J3927">
        <v>470</v>
      </c>
      <c r="K3927" t="s">
        <v>32275</v>
      </c>
      <c r="L3927" t="s">
        <v>18241</v>
      </c>
      <c r="M3927">
        <v>1638248</v>
      </c>
      <c r="N3927">
        <v>2600</v>
      </c>
      <c r="O3927">
        <v>234</v>
      </c>
      <c r="P3927">
        <v>234</v>
      </c>
      <c r="Q3927">
        <v>0</v>
      </c>
      <c r="R3927">
        <v>0</v>
      </c>
      <c r="S3927">
        <v>1638248</v>
      </c>
      <c r="T3927">
        <v>234</v>
      </c>
      <c r="U3927">
        <v>0</v>
      </c>
    </row>
    <row r="3928" spans="1:21">
      <c r="A3928">
        <v>1.1000000000000001</v>
      </c>
      <c r="B3928">
        <v>44</v>
      </c>
      <c r="C3928" t="s">
        <v>32431</v>
      </c>
      <c r="D3928" t="s">
        <v>32432</v>
      </c>
      <c r="E3928" t="s">
        <v>2224</v>
      </c>
      <c r="F3928" t="s">
        <v>32433</v>
      </c>
      <c r="G3928" t="s">
        <v>32434</v>
      </c>
      <c r="H3928" t="s">
        <v>6276</v>
      </c>
      <c r="I3928" t="s">
        <v>2223</v>
      </c>
      <c r="J3928">
        <v>470</v>
      </c>
      <c r="K3928" t="s">
        <v>32275</v>
      </c>
      <c r="L3928" t="s">
        <v>17595</v>
      </c>
      <c r="M3928">
        <v>59425</v>
      </c>
      <c r="N3928">
        <v>2600</v>
      </c>
      <c r="O3928">
        <v>234</v>
      </c>
      <c r="P3928">
        <v>234</v>
      </c>
      <c r="Q3928">
        <v>0</v>
      </c>
      <c r="R3928">
        <v>0</v>
      </c>
      <c r="S3928">
        <v>59425</v>
      </c>
      <c r="T3928">
        <v>234</v>
      </c>
      <c r="U3928">
        <v>0</v>
      </c>
    </row>
    <row r="3929" spans="1:21">
      <c r="A3929">
        <v>1.1000000000000001</v>
      </c>
      <c r="B3929">
        <v>45</v>
      </c>
      <c r="C3929" t="s">
        <v>32435</v>
      </c>
      <c r="D3929" t="s">
        <v>32436</v>
      </c>
      <c r="E3929" t="s">
        <v>32437</v>
      </c>
      <c r="F3929" t="s">
        <v>32438</v>
      </c>
      <c r="G3929" t="s">
        <v>32439</v>
      </c>
      <c r="H3929" t="s">
        <v>297</v>
      </c>
      <c r="I3929" t="s">
        <v>9882</v>
      </c>
      <c r="J3929">
        <v>470</v>
      </c>
      <c r="K3929" t="s">
        <v>32275</v>
      </c>
      <c r="L3929" t="s">
        <v>18241</v>
      </c>
      <c r="M3929">
        <v>738460</v>
      </c>
      <c r="N3929">
        <v>2600</v>
      </c>
      <c r="O3929">
        <v>234</v>
      </c>
      <c r="P3929">
        <v>234</v>
      </c>
      <c r="Q3929">
        <v>0</v>
      </c>
      <c r="R3929">
        <v>0</v>
      </c>
      <c r="S3929">
        <v>738460</v>
      </c>
      <c r="T3929">
        <v>234</v>
      </c>
      <c r="U3929">
        <v>0</v>
      </c>
    </row>
    <row r="3930" spans="1:21">
      <c r="A3930">
        <v>1.1000000000000001</v>
      </c>
      <c r="B3930">
        <v>46</v>
      </c>
      <c r="C3930" t="s">
        <v>32440</v>
      </c>
      <c r="D3930" t="s">
        <v>32441</v>
      </c>
      <c r="E3930" t="s">
        <v>2232</v>
      </c>
      <c r="F3930" t="s">
        <v>32334</v>
      </c>
      <c r="G3930" t="s">
        <v>32442</v>
      </c>
      <c r="H3930" t="s">
        <v>9794</v>
      </c>
      <c r="I3930" t="s">
        <v>6320</v>
      </c>
      <c r="J3930">
        <v>470</v>
      </c>
      <c r="K3930" t="s">
        <v>32275</v>
      </c>
      <c r="L3930" t="s">
        <v>17612</v>
      </c>
      <c r="M3930">
        <v>23571</v>
      </c>
      <c r="N3930">
        <v>2600</v>
      </c>
      <c r="O3930">
        <v>234</v>
      </c>
      <c r="P3930">
        <v>234</v>
      </c>
      <c r="Q3930">
        <v>0</v>
      </c>
      <c r="R3930">
        <v>0</v>
      </c>
      <c r="S3930">
        <v>23571</v>
      </c>
      <c r="T3930">
        <v>234</v>
      </c>
      <c r="U3930">
        <v>0</v>
      </c>
    </row>
    <row r="3931" spans="1:21">
      <c r="A3931">
        <v>1.1000000000000001</v>
      </c>
      <c r="B3931">
        <v>47</v>
      </c>
      <c r="C3931" t="s">
        <v>32443</v>
      </c>
      <c r="D3931" t="s">
        <v>32444</v>
      </c>
      <c r="E3931" t="s">
        <v>9880</v>
      </c>
      <c r="F3931" t="s">
        <v>32445</v>
      </c>
      <c r="G3931" t="s">
        <v>32446</v>
      </c>
      <c r="H3931" t="s">
        <v>9793</v>
      </c>
      <c r="I3931" t="s">
        <v>9879</v>
      </c>
      <c r="J3931">
        <v>470</v>
      </c>
      <c r="K3931" t="s">
        <v>32275</v>
      </c>
      <c r="L3931" t="s">
        <v>17595</v>
      </c>
      <c r="M3931">
        <v>1726621</v>
      </c>
      <c r="N3931">
        <v>2600</v>
      </c>
      <c r="O3931">
        <v>234</v>
      </c>
      <c r="P3931">
        <v>234</v>
      </c>
      <c r="Q3931">
        <v>0</v>
      </c>
      <c r="R3931">
        <v>0</v>
      </c>
      <c r="S3931">
        <v>1726621</v>
      </c>
      <c r="T3931">
        <v>234</v>
      </c>
      <c r="U3931">
        <v>0</v>
      </c>
    </row>
    <row r="3932" spans="1:21">
      <c r="A3932">
        <v>1.1000000000000001</v>
      </c>
      <c r="B3932">
        <v>48</v>
      </c>
      <c r="C3932" t="s">
        <v>32447</v>
      </c>
      <c r="D3932" t="s">
        <v>32448</v>
      </c>
      <c r="E3932" t="s">
        <v>9877</v>
      </c>
      <c r="F3932" t="s">
        <v>32449</v>
      </c>
      <c r="G3932" t="s">
        <v>32450</v>
      </c>
      <c r="H3932" t="s">
        <v>9792</v>
      </c>
      <c r="I3932" t="s">
        <v>9876</v>
      </c>
      <c r="J3932">
        <v>470</v>
      </c>
      <c r="K3932" t="s">
        <v>32275</v>
      </c>
      <c r="L3932" t="s">
        <v>18241</v>
      </c>
      <c r="M3932">
        <v>528925</v>
      </c>
      <c r="N3932">
        <v>2600</v>
      </c>
      <c r="O3932">
        <v>234</v>
      </c>
      <c r="P3932">
        <v>234</v>
      </c>
      <c r="Q3932">
        <v>0</v>
      </c>
      <c r="R3932">
        <v>0</v>
      </c>
      <c r="S3932">
        <v>528925</v>
      </c>
      <c r="T3932">
        <v>234</v>
      </c>
      <c r="U3932">
        <v>0</v>
      </c>
    </row>
    <row r="3933" spans="1:21">
      <c r="A3933">
        <v>1.1000000000000001</v>
      </c>
      <c r="B3933">
        <v>49</v>
      </c>
      <c r="C3933" t="s">
        <v>32451</v>
      </c>
      <c r="D3933" t="s">
        <v>32452</v>
      </c>
      <c r="E3933" t="s">
        <v>6318</v>
      </c>
      <c r="F3933" t="s">
        <v>32453</v>
      </c>
      <c r="G3933" t="s">
        <v>32454</v>
      </c>
      <c r="H3933" t="s">
        <v>15827</v>
      </c>
      <c r="I3933" t="s">
        <v>6317</v>
      </c>
      <c r="J3933">
        <v>470</v>
      </c>
      <c r="K3933" t="s">
        <v>32275</v>
      </c>
      <c r="L3933" t="s">
        <v>18241</v>
      </c>
      <c r="M3933">
        <v>589237</v>
      </c>
      <c r="N3933">
        <v>2600</v>
      </c>
      <c r="O3933">
        <v>234</v>
      </c>
      <c r="P3933">
        <v>234</v>
      </c>
      <c r="Q3933">
        <v>0</v>
      </c>
      <c r="R3933">
        <v>0</v>
      </c>
      <c r="S3933">
        <v>589237</v>
      </c>
      <c r="T3933">
        <v>234</v>
      </c>
      <c r="U3933">
        <v>0</v>
      </c>
    </row>
    <row r="3934" spans="1:21">
      <c r="A3934">
        <v>1.1000000000000001</v>
      </c>
      <c r="B3934">
        <v>50</v>
      </c>
      <c r="C3934" t="s">
        <v>32455</v>
      </c>
      <c r="D3934" t="s">
        <v>32456</v>
      </c>
      <c r="E3934" t="s">
        <v>6315</v>
      </c>
      <c r="F3934" t="s">
        <v>32457</v>
      </c>
      <c r="G3934" t="s">
        <v>32458</v>
      </c>
      <c r="H3934" t="s">
        <v>9788</v>
      </c>
      <c r="I3934" t="s">
        <v>6314</v>
      </c>
      <c r="J3934">
        <v>470</v>
      </c>
      <c r="K3934" t="s">
        <v>32275</v>
      </c>
      <c r="L3934" t="s">
        <v>17595</v>
      </c>
      <c r="M3934">
        <v>190785</v>
      </c>
      <c r="N3934">
        <v>2600</v>
      </c>
      <c r="O3934">
        <v>234</v>
      </c>
      <c r="P3934">
        <v>234</v>
      </c>
      <c r="Q3934">
        <v>0</v>
      </c>
      <c r="R3934">
        <v>0</v>
      </c>
      <c r="S3934">
        <v>190785</v>
      </c>
      <c r="T3934">
        <v>234</v>
      </c>
      <c r="U3934">
        <v>0</v>
      </c>
    </row>
    <row r="3935" spans="1:21">
      <c r="A3935">
        <v>1.1000000000000001</v>
      </c>
      <c r="B3935">
        <v>51</v>
      </c>
      <c r="C3935" t="s">
        <v>32459</v>
      </c>
      <c r="D3935" t="s">
        <v>32460</v>
      </c>
      <c r="E3935" t="s">
        <v>9873</v>
      </c>
      <c r="F3935" t="s">
        <v>32461</v>
      </c>
      <c r="G3935" t="s">
        <v>32462</v>
      </c>
      <c r="H3935" t="s">
        <v>15822</v>
      </c>
      <c r="I3935" t="s">
        <v>9872</v>
      </c>
      <c r="J3935">
        <v>470</v>
      </c>
      <c r="K3935" t="s">
        <v>32275</v>
      </c>
      <c r="L3935" t="s">
        <v>17595</v>
      </c>
      <c r="M3935">
        <v>289252</v>
      </c>
      <c r="N3935">
        <v>2600</v>
      </c>
      <c r="O3935">
        <v>234</v>
      </c>
      <c r="P3935">
        <v>234</v>
      </c>
      <c r="Q3935">
        <v>0</v>
      </c>
      <c r="R3935">
        <v>0</v>
      </c>
      <c r="S3935">
        <v>289252</v>
      </c>
      <c r="T3935">
        <v>234</v>
      </c>
      <c r="U3935">
        <v>0</v>
      </c>
    </row>
    <row r="3936" spans="1:21">
      <c r="A3936">
        <v>1.1000000000000001</v>
      </c>
      <c r="B3936">
        <v>52</v>
      </c>
      <c r="C3936" t="s">
        <v>32463</v>
      </c>
      <c r="D3936" t="s">
        <v>32464</v>
      </c>
      <c r="E3936" t="s">
        <v>6312</v>
      </c>
      <c r="F3936" t="s">
        <v>32465</v>
      </c>
      <c r="G3936" t="s">
        <v>32466</v>
      </c>
      <c r="H3936" t="s">
        <v>9783</v>
      </c>
      <c r="I3936" t="s">
        <v>6311</v>
      </c>
      <c r="J3936">
        <v>470</v>
      </c>
      <c r="K3936" t="s">
        <v>32275</v>
      </c>
      <c r="L3936" t="s">
        <v>18241</v>
      </c>
      <c r="M3936">
        <v>887197</v>
      </c>
      <c r="N3936">
        <v>2600</v>
      </c>
      <c r="O3936">
        <v>234</v>
      </c>
      <c r="P3936">
        <v>234</v>
      </c>
      <c r="Q3936">
        <v>0</v>
      </c>
      <c r="R3936">
        <v>0</v>
      </c>
      <c r="S3936">
        <v>887197</v>
      </c>
      <c r="T3936">
        <v>234</v>
      </c>
      <c r="U3936">
        <v>0</v>
      </c>
    </row>
    <row r="3937" spans="1:21">
      <c r="A3937">
        <v>1.1000000000000001</v>
      </c>
      <c r="B3937">
        <v>53</v>
      </c>
      <c r="C3937" t="s">
        <v>32467</v>
      </c>
      <c r="D3937" t="s">
        <v>32468</v>
      </c>
      <c r="E3937" t="s">
        <v>9867</v>
      </c>
      <c r="F3937" t="s">
        <v>32469</v>
      </c>
      <c r="G3937" t="s">
        <v>32470</v>
      </c>
      <c r="H3937" t="s">
        <v>15821</v>
      </c>
      <c r="I3937" t="s">
        <v>9866</v>
      </c>
      <c r="J3937">
        <v>470</v>
      </c>
      <c r="K3937" t="s">
        <v>32275</v>
      </c>
      <c r="L3937" t="s">
        <v>17595</v>
      </c>
      <c r="M3937">
        <v>276488</v>
      </c>
      <c r="N3937">
        <v>2600</v>
      </c>
      <c r="O3937">
        <v>234</v>
      </c>
      <c r="P3937">
        <v>234</v>
      </c>
      <c r="Q3937">
        <v>0</v>
      </c>
      <c r="R3937">
        <v>0</v>
      </c>
      <c r="S3937">
        <v>276488</v>
      </c>
      <c r="T3937">
        <v>234</v>
      </c>
      <c r="U3937">
        <v>0</v>
      </c>
    </row>
    <row r="3938" spans="1:21">
      <c r="A3938">
        <v>1.1000000000000001</v>
      </c>
      <c r="B3938">
        <v>54</v>
      </c>
      <c r="C3938" t="s">
        <v>32471</v>
      </c>
      <c r="D3938" t="s">
        <v>32472</v>
      </c>
      <c r="E3938" t="s">
        <v>6309</v>
      </c>
      <c r="F3938" t="s">
        <v>32473</v>
      </c>
      <c r="G3938" t="s">
        <v>32474</v>
      </c>
      <c r="H3938" t="s">
        <v>15818</v>
      </c>
      <c r="I3938" t="s">
        <v>6308</v>
      </c>
      <c r="J3938">
        <v>470</v>
      </c>
      <c r="K3938" t="s">
        <v>32275</v>
      </c>
      <c r="L3938" t="s">
        <v>18241</v>
      </c>
      <c r="M3938">
        <v>162373</v>
      </c>
      <c r="N3938">
        <v>2600</v>
      </c>
      <c r="O3938">
        <v>234</v>
      </c>
      <c r="P3938">
        <v>234</v>
      </c>
      <c r="Q3938">
        <v>0</v>
      </c>
      <c r="R3938">
        <v>0</v>
      </c>
      <c r="S3938">
        <v>162373</v>
      </c>
      <c r="T3938">
        <v>234</v>
      </c>
      <c r="U3938">
        <v>0</v>
      </c>
    </row>
    <row r="3939" spans="1:21">
      <c r="A3939">
        <v>1.1000000000000001</v>
      </c>
      <c r="B3939">
        <v>55</v>
      </c>
      <c r="C3939" t="s">
        <v>32475</v>
      </c>
      <c r="D3939" t="s">
        <v>32476</v>
      </c>
      <c r="E3939" t="s">
        <v>9864</v>
      </c>
      <c r="F3939" t="s">
        <v>32477</v>
      </c>
      <c r="G3939" t="s">
        <v>32478</v>
      </c>
      <c r="H3939" t="s">
        <v>15813</v>
      </c>
      <c r="I3939" t="s">
        <v>9863</v>
      </c>
      <c r="J3939">
        <v>470</v>
      </c>
      <c r="K3939" t="s">
        <v>32275</v>
      </c>
      <c r="L3939" t="s">
        <v>18241</v>
      </c>
      <c r="M3939">
        <v>489107</v>
      </c>
      <c r="N3939">
        <v>2600</v>
      </c>
      <c r="O3939">
        <v>0</v>
      </c>
      <c r="P3939">
        <v>0</v>
      </c>
      <c r="Q3939">
        <v>468</v>
      </c>
      <c r="R3939">
        <v>0</v>
      </c>
      <c r="S3939">
        <v>489107</v>
      </c>
      <c r="T3939">
        <v>468</v>
      </c>
      <c r="U3939">
        <v>0</v>
      </c>
    </row>
    <row r="3940" spans="1:21">
      <c r="A3940">
        <v>1.1000000000000001</v>
      </c>
      <c r="B3940">
        <v>56</v>
      </c>
      <c r="C3940" t="s">
        <v>32479</v>
      </c>
      <c r="D3940" t="s">
        <v>32480</v>
      </c>
      <c r="E3940" t="s">
        <v>9861</v>
      </c>
      <c r="F3940" t="s">
        <v>32481</v>
      </c>
      <c r="G3940" t="s">
        <v>32482</v>
      </c>
      <c r="H3940" t="s">
        <v>15811</v>
      </c>
      <c r="I3940" t="s">
        <v>9860</v>
      </c>
      <c r="J3940">
        <v>470</v>
      </c>
      <c r="K3940" t="s">
        <v>32275</v>
      </c>
      <c r="L3940" t="s">
        <v>17595</v>
      </c>
      <c r="M3940">
        <v>294044</v>
      </c>
      <c r="N3940">
        <v>2600</v>
      </c>
      <c r="O3940">
        <v>234</v>
      </c>
      <c r="P3940">
        <v>234</v>
      </c>
      <c r="Q3940">
        <v>0</v>
      </c>
      <c r="R3940">
        <v>0</v>
      </c>
      <c r="S3940">
        <v>294044</v>
      </c>
      <c r="T3940">
        <v>234</v>
      </c>
      <c r="U3940">
        <v>0</v>
      </c>
    </row>
    <row r="3941" spans="1:21">
      <c r="A3941">
        <v>1.1000000000000001</v>
      </c>
      <c r="B3941">
        <v>57</v>
      </c>
      <c r="C3941" t="s">
        <v>32483</v>
      </c>
      <c r="D3941" t="s">
        <v>32484</v>
      </c>
      <c r="E3941" t="s">
        <v>9857</v>
      </c>
      <c r="F3941" t="s">
        <v>32485</v>
      </c>
      <c r="G3941" t="s">
        <v>32486</v>
      </c>
      <c r="H3941" t="s">
        <v>32487</v>
      </c>
      <c r="I3941" t="s">
        <v>9856</v>
      </c>
      <c r="J3941">
        <v>470</v>
      </c>
      <c r="K3941" t="s">
        <v>32275</v>
      </c>
      <c r="L3941" t="s">
        <v>18241</v>
      </c>
      <c r="M3941">
        <v>669235</v>
      </c>
      <c r="N3941">
        <v>2600</v>
      </c>
      <c r="O3941">
        <v>234</v>
      </c>
      <c r="P3941">
        <v>234</v>
      </c>
      <c r="Q3941">
        <v>0</v>
      </c>
      <c r="R3941">
        <v>0</v>
      </c>
      <c r="S3941">
        <v>669235</v>
      </c>
      <c r="T3941">
        <v>234</v>
      </c>
      <c r="U3941">
        <v>0</v>
      </c>
    </row>
    <row r="3942" spans="1:21">
      <c r="A3942">
        <v>1.1000000000000001</v>
      </c>
      <c r="B3942">
        <v>58</v>
      </c>
      <c r="C3942" t="s">
        <v>32488</v>
      </c>
      <c r="D3942" t="s">
        <v>32489</v>
      </c>
      <c r="E3942" t="s">
        <v>6306</v>
      </c>
      <c r="F3942" t="s">
        <v>32490</v>
      </c>
      <c r="G3942" t="s">
        <v>32491</v>
      </c>
      <c r="H3942" t="s">
        <v>15806</v>
      </c>
      <c r="I3942" t="s">
        <v>6305</v>
      </c>
      <c r="J3942">
        <v>470</v>
      </c>
      <c r="K3942" t="s">
        <v>32275</v>
      </c>
      <c r="L3942" t="s">
        <v>17595</v>
      </c>
      <c r="M3942">
        <v>7597406</v>
      </c>
      <c r="N3942">
        <v>3000</v>
      </c>
      <c r="O3942">
        <v>270</v>
      </c>
      <c r="P3942">
        <v>270</v>
      </c>
      <c r="Q3942">
        <v>0</v>
      </c>
      <c r="R3942">
        <v>0</v>
      </c>
      <c r="S3942">
        <v>7597406</v>
      </c>
      <c r="T3942">
        <v>270</v>
      </c>
      <c r="U3942">
        <v>0</v>
      </c>
    </row>
    <row r="3943" spans="1:21">
      <c r="A3943">
        <v>1.1000000000000001</v>
      </c>
      <c r="B3943">
        <v>59</v>
      </c>
      <c r="C3943" t="s">
        <v>32492</v>
      </c>
      <c r="D3943" t="s">
        <v>32493</v>
      </c>
      <c r="E3943" t="s">
        <v>6303</v>
      </c>
      <c r="F3943" t="s">
        <v>32494</v>
      </c>
      <c r="G3943" t="s">
        <v>32495</v>
      </c>
      <c r="H3943" t="s">
        <v>9782</v>
      </c>
      <c r="I3943" t="s">
        <v>6302</v>
      </c>
      <c r="J3943">
        <v>470</v>
      </c>
      <c r="K3943" t="s">
        <v>32275</v>
      </c>
      <c r="L3943" t="s">
        <v>17635</v>
      </c>
      <c r="M3943">
        <v>126548</v>
      </c>
      <c r="N3943">
        <v>2600</v>
      </c>
      <c r="O3943">
        <v>234</v>
      </c>
      <c r="P3943">
        <v>234</v>
      </c>
      <c r="Q3943">
        <v>0</v>
      </c>
      <c r="R3943">
        <v>0</v>
      </c>
      <c r="S3943">
        <v>126548</v>
      </c>
      <c r="T3943">
        <v>234</v>
      </c>
      <c r="U3943">
        <v>0</v>
      </c>
    </row>
    <row r="3944" spans="1:21">
      <c r="A3944">
        <v>1.1000000000000001</v>
      </c>
      <c r="B3944">
        <v>60</v>
      </c>
      <c r="C3944" t="s">
        <v>32496</v>
      </c>
      <c r="D3944" t="s">
        <v>32497</v>
      </c>
      <c r="E3944" t="s">
        <v>6298</v>
      </c>
      <c r="F3944" t="s">
        <v>32498</v>
      </c>
      <c r="G3944" t="s">
        <v>32499</v>
      </c>
      <c r="H3944" t="s">
        <v>2207</v>
      </c>
      <c r="I3944" t="s">
        <v>6297</v>
      </c>
      <c r="J3944">
        <v>470</v>
      </c>
      <c r="K3944" t="s">
        <v>32275</v>
      </c>
      <c r="L3944" t="s">
        <v>17595</v>
      </c>
      <c r="M3944">
        <v>189506</v>
      </c>
      <c r="N3944">
        <v>2600</v>
      </c>
      <c r="O3944">
        <v>234</v>
      </c>
      <c r="P3944">
        <v>234</v>
      </c>
      <c r="Q3944">
        <v>0</v>
      </c>
      <c r="R3944">
        <v>0</v>
      </c>
      <c r="S3944">
        <v>189506</v>
      </c>
      <c r="T3944">
        <v>234</v>
      </c>
      <c r="U3944">
        <v>0</v>
      </c>
    </row>
    <row r="3945" spans="1:21">
      <c r="A3945">
        <v>1.1000000000000001</v>
      </c>
      <c r="B3945">
        <v>61</v>
      </c>
      <c r="C3945" t="s">
        <v>32500</v>
      </c>
      <c r="D3945" t="s">
        <v>32501</v>
      </c>
      <c r="E3945" t="s">
        <v>6293</v>
      </c>
      <c r="F3945" t="s">
        <v>32502</v>
      </c>
      <c r="G3945" t="s">
        <v>32503</v>
      </c>
      <c r="H3945" t="s">
        <v>9781</v>
      </c>
      <c r="I3945" t="s">
        <v>6292</v>
      </c>
      <c r="J3945">
        <v>470</v>
      </c>
      <c r="K3945" t="s">
        <v>32275</v>
      </c>
      <c r="L3945" t="s">
        <v>17595</v>
      </c>
      <c r="M3945">
        <v>974518</v>
      </c>
      <c r="N3945">
        <v>2600</v>
      </c>
      <c r="O3945">
        <v>234</v>
      </c>
      <c r="P3945">
        <v>234</v>
      </c>
      <c r="Q3945">
        <v>0</v>
      </c>
      <c r="R3945">
        <v>0</v>
      </c>
      <c r="S3945">
        <v>974518</v>
      </c>
      <c r="T3945">
        <v>234</v>
      </c>
      <c r="U3945">
        <v>0</v>
      </c>
    </row>
    <row r="3946" spans="1:21">
      <c r="A3946">
        <v>1.1000000000000001</v>
      </c>
      <c r="B3946">
        <v>62</v>
      </c>
      <c r="C3946" t="s">
        <v>32504</v>
      </c>
      <c r="D3946" t="s">
        <v>32505</v>
      </c>
      <c r="E3946" t="s">
        <v>3893</v>
      </c>
      <c r="F3946" t="s">
        <v>32506</v>
      </c>
      <c r="G3946" t="s">
        <v>32507</v>
      </c>
      <c r="H3946" t="s">
        <v>15795</v>
      </c>
      <c r="I3946" t="s">
        <v>9842</v>
      </c>
      <c r="J3946">
        <v>470</v>
      </c>
      <c r="K3946" t="s">
        <v>32275</v>
      </c>
      <c r="L3946" t="s">
        <v>17595</v>
      </c>
      <c r="M3946">
        <v>59523</v>
      </c>
      <c r="N3946">
        <v>2600</v>
      </c>
      <c r="O3946">
        <v>234</v>
      </c>
      <c r="P3946">
        <v>234</v>
      </c>
      <c r="Q3946">
        <v>0</v>
      </c>
      <c r="R3946">
        <v>0</v>
      </c>
      <c r="S3946">
        <v>59523</v>
      </c>
      <c r="T3946">
        <v>234</v>
      </c>
      <c r="U3946">
        <v>0</v>
      </c>
    </row>
    <row r="3947" spans="1:21">
      <c r="A3947">
        <v>1.1000000000000001</v>
      </c>
      <c r="B3947">
        <v>63</v>
      </c>
      <c r="C3947" t="s">
        <v>32508</v>
      </c>
      <c r="D3947" t="s">
        <v>32509</v>
      </c>
      <c r="E3947" t="s">
        <v>9840</v>
      </c>
      <c r="F3947" t="s">
        <v>32510</v>
      </c>
      <c r="G3947" t="s">
        <v>32511</v>
      </c>
      <c r="H3947" t="s">
        <v>15791</v>
      </c>
      <c r="I3947" t="s">
        <v>9839</v>
      </c>
      <c r="J3947">
        <v>470</v>
      </c>
      <c r="K3947" t="s">
        <v>32275</v>
      </c>
      <c r="L3947" t="s">
        <v>18241</v>
      </c>
      <c r="M3947">
        <v>80331</v>
      </c>
      <c r="N3947">
        <v>2600</v>
      </c>
      <c r="O3947">
        <v>234</v>
      </c>
      <c r="P3947">
        <v>234</v>
      </c>
      <c r="Q3947">
        <v>0</v>
      </c>
      <c r="R3947">
        <v>0</v>
      </c>
      <c r="S3947">
        <v>80331</v>
      </c>
      <c r="T3947">
        <v>234</v>
      </c>
      <c r="U3947">
        <v>0</v>
      </c>
    </row>
    <row r="3948" spans="1:21">
      <c r="A3948">
        <v>1.1000000000000001</v>
      </c>
      <c r="B3948">
        <v>64</v>
      </c>
      <c r="C3948" t="s">
        <v>32512</v>
      </c>
      <c r="D3948" t="s">
        <v>32513</v>
      </c>
      <c r="E3948" t="s">
        <v>6288</v>
      </c>
      <c r="F3948" t="s">
        <v>32514</v>
      </c>
      <c r="G3948" t="s">
        <v>32515</v>
      </c>
      <c r="H3948" t="s">
        <v>15786</v>
      </c>
      <c r="I3948" t="s">
        <v>6287</v>
      </c>
      <c r="J3948">
        <v>470</v>
      </c>
      <c r="K3948" t="s">
        <v>32275</v>
      </c>
      <c r="L3948" t="s">
        <v>17595</v>
      </c>
      <c r="M3948">
        <v>15942008</v>
      </c>
      <c r="N3948">
        <v>3000</v>
      </c>
      <c r="O3948">
        <v>270</v>
      </c>
      <c r="P3948">
        <v>270</v>
      </c>
      <c r="Q3948">
        <v>0</v>
      </c>
      <c r="R3948">
        <v>0</v>
      </c>
      <c r="S3948">
        <v>15942008</v>
      </c>
      <c r="T3948">
        <v>270</v>
      </c>
      <c r="U3948">
        <v>0</v>
      </c>
    </row>
    <row r="3949" spans="1:21">
      <c r="A3949">
        <v>1.1000000000000001</v>
      </c>
      <c r="B3949">
        <v>65</v>
      </c>
      <c r="C3949" t="s">
        <v>32516</v>
      </c>
      <c r="D3949" t="s">
        <v>32517</v>
      </c>
      <c r="E3949" t="s">
        <v>7352</v>
      </c>
      <c r="F3949" t="s">
        <v>23214</v>
      </c>
      <c r="G3949" t="s">
        <v>32518</v>
      </c>
      <c r="H3949" t="s">
        <v>2206</v>
      </c>
      <c r="I3949" t="s">
        <v>9838</v>
      </c>
      <c r="J3949">
        <v>470</v>
      </c>
      <c r="K3949" t="s">
        <v>32275</v>
      </c>
      <c r="L3949" t="s">
        <v>18241</v>
      </c>
      <c r="M3949">
        <v>288827</v>
      </c>
      <c r="N3949">
        <v>2600</v>
      </c>
      <c r="O3949">
        <v>234</v>
      </c>
      <c r="P3949">
        <v>234</v>
      </c>
      <c r="Q3949">
        <v>0</v>
      </c>
      <c r="R3949">
        <v>0</v>
      </c>
      <c r="S3949">
        <v>288827</v>
      </c>
      <c r="T3949">
        <v>234</v>
      </c>
      <c r="U3949">
        <v>0</v>
      </c>
    </row>
    <row r="3950" spans="1:21">
      <c r="A3950">
        <v>1.1000000000000001</v>
      </c>
      <c r="B3950">
        <v>66</v>
      </c>
      <c r="C3950" t="s">
        <v>32519</v>
      </c>
      <c r="D3950" t="s">
        <v>32520</v>
      </c>
      <c r="E3950" t="s">
        <v>32521</v>
      </c>
      <c r="F3950" t="s">
        <v>32522</v>
      </c>
      <c r="G3950" t="s">
        <v>32523</v>
      </c>
      <c r="H3950" t="s">
        <v>2203</v>
      </c>
      <c r="I3950" t="s">
        <v>986</v>
      </c>
      <c r="J3950">
        <v>470</v>
      </c>
      <c r="K3950" t="s">
        <v>32275</v>
      </c>
      <c r="L3950" t="s">
        <v>17666</v>
      </c>
      <c r="M3950">
        <v>21590089</v>
      </c>
      <c r="N3950">
        <v>3000</v>
      </c>
      <c r="O3950">
        <v>270</v>
      </c>
      <c r="P3950">
        <v>270</v>
      </c>
      <c r="Q3950">
        <v>0</v>
      </c>
      <c r="R3950">
        <v>0</v>
      </c>
      <c r="S3950">
        <v>21590089</v>
      </c>
      <c r="T3950">
        <v>270</v>
      </c>
      <c r="U3950">
        <v>0</v>
      </c>
    </row>
    <row r="3951" spans="1:21">
      <c r="A3951">
        <v>1.1000000000000001</v>
      </c>
      <c r="B3951">
        <v>67</v>
      </c>
      <c r="C3951" t="s">
        <v>32524</v>
      </c>
      <c r="D3951" t="s">
        <v>32525</v>
      </c>
      <c r="E3951" t="s">
        <v>6285</v>
      </c>
      <c r="F3951" t="s">
        <v>32526</v>
      </c>
      <c r="G3951" t="s">
        <v>32527</v>
      </c>
      <c r="H3951" t="s">
        <v>2199</v>
      </c>
      <c r="I3951" t="s">
        <v>6284</v>
      </c>
      <c r="J3951">
        <v>470</v>
      </c>
      <c r="K3951" t="s">
        <v>32275</v>
      </c>
      <c r="L3951" t="s">
        <v>18241</v>
      </c>
      <c r="M3951">
        <v>2037423</v>
      </c>
      <c r="N3951">
        <v>2600</v>
      </c>
      <c r="O3951">
        <v>234</v>
      </c>
      <c r="P3951">
        <v>234</v>
      </c>
      <c r="Q3951">
        <v>0</v>
      </c>
      <c r="R3951">
        <v>0</v>
      </c>
      <c r="S3951">
        <v>2037423</v>
      </c>
      <c r="T3951">
        <v>234</v>
      </c>
      <c r="U3951">
        <v>0</v>
      </c>
    </row>
    <row r="3952" spans="1:21">
      <c r="A3952">
        <v>1.1000000000000001</v>
      </c>
      <c r="B3952">
        <v>68</v>
      </c>
      <c r="C3952" t="s">
        <v>32528</v>
      </c>
      <c r="D3952" t="s">
        <v>32529</v>
      </c>
      <c r="E3952" t="s">
        <v>32530</v>
      </c>
      <c r="F3952" t="s">
        <v>32531</v>
      </c>
      <c r="G3952" t="s">
        <v>32532</v>
      </c>
      <c r="H3952" t="s">
        <v>9777</v>
      </c>
      <c r="I3952" t="s">
        <v>9837</v>
      </c>
      <c r="J3952">
        <v>470</v>
      </c>
      <c r="K3952" t="s">
        <v>32275</v>
      </c>
      <c r="L3952" t="s">
        <v>18241</v>
      </c>
      <c r="M3952">
        <v>558817</v>
      </c>
      <c r="N3952">
        <v>2600</v>
      </c>
      <c r="O3952">
        <v>234</v>
      </c>
      <c r="P3952">
        <v>234</v>
      </c>
      <c r="Q3952">
        <v>0</v>
      </c>
      <c r="R3952">
        <v>0</v>
      </c>
      <c r="S3952">
        <v>558817</v>
      </c>
      <c r="T3952">
        <v>234</v>
      </c>
      <c r="U3952">
        <v>0</v>
      </c>
    </row>
    <row r="3953" spans="1:21">
      <c r="A3953">
        <v>1.1000000000000001</v>
      </c>
      <c r="B3953">
        <v>69</v>
      </c>
      <c r="C3953" t="s">
        <v>32533</v>
      </c>
      <c r="D3953" t="s">
        <v>32534</v>
      </c>
      <c r="E3953" t="s">
        <v>3883</v>
      </c>
      <c r="F3953" t="s">
        <v>32535</v>
      </c>
      <c r="G3953" t="s">
        <v>32536</v>
      </c>
      <c r="H3953" t="s">
        <v>15774</v>
      </c>
      <c r="I3953" t="s">
        <v>3882</v>
      </c>
      <c r="J3953">
        <v>470</v>
      </c>
      <c r="K3953" t="s">
        <v>32275</v>
      </c>
      <c r="L3953" t="s">
        <v>17595</v>
      </c>
      <c r="M3953">
        <v>61995</v>
      </c>
      <c r="N3953">
        <v>2600</v>
      </c>
      <c r="O3953">
        <v>234</v>
      </c>
      <c r="P3953">
        <v>234</v>
      </c>
      <c r="Q3953">
        <v>0</v>
      </c>
      <c r="R3953">
        <v>0</v>
      </c>
      <c r="S3953">
        <v>61995</v>
      </c>
      <c r="T3953">
        <v>234</v>
      </c>
      <c r="U3953">
        <v>0</v>
      </c>
    </row>
    <row r="3954" spans="1:21">
      <c r="A3954">
        <v>1.1000000000000001</v>
      </c>
      <c r="B3954">
        <v>70</v>
      </c>
      <c r="C3954" t="s">
        <v>32537</v>
      </c>
      <c r="D3954" t="s">
        <v>32538</v>
      </c>
      <c r="E3954" t="s">
        <v>9833</v>
      </c>
      <c r="F3954" t="s">
        <v>32539</v>
      </c>
      <c r="G3954" t="s">
        <v>32540</v>
      </c>
      <c r="H3954" t="s">
        <v>9775</v>
      </c>
      <c r="I3954" t="s">
        <v>9832</v>
      </c>
      <c r="J3954">
        <v>470</v>
      </c>
      <c r="K3954" t="s">
        <v>32275</v>
      </c>
      <c r="L3954" t="s">
        <v>17635</v>
      </c>
      <c r="M3954">
        <v>133352</v>
      </c>
      <c r="N3954">
        <v>2600</v>
      </c>
      <c r="O3954">
        <v>234</v>
      </c>
      <c r="P3954">
        <v>234</v>
      </c>
      <c r="Q3954">
        <v>0</v>
      </c>
      <c r="R3954">
        <v>0</v>
      </c>
      <c r="S3954">
        <v>133352</v>
      </c>
      <c r="T3954">
        <v>234</v>
      </c>
      <c r="U3954">
        <v>0</v>
      </c>
    </row>
    <row r="3955" spans="1:21">
      <c r="A3955">
        <v>1.1000000000000001</v>
      </c>
      <c r="B3955">
        <v>71</v>
      </c>
      <c r="C3955" t="s">
        <v>32541</v>
      </c>
      <c r="D3955" t="s">
        <v>32542</v>
      </c>
      <c r="E3955" t="s">
        <v>2220</v>
      </c>
      <c r="F3955" t="s">
        <v>32543</v>
      </c>
      <c r="G3955" t="s">
        <v>32544</v>
      </c>
      <c r="H3955" t="s">
        <v>15771</v>
      </c>
      <c r="I3955" t="s">
        <v>2219</v>
      </c>
      <c r="J3955">
        <v>470</v>
      </c>
      <c r="K3955" t="s">
        <v>32275</v>
      </c>
      <c r="L3955" t="s">
        <v>18241</v>
      </c>
      <c r="M3955">
        <v>1214940</v>
      </c>
      <c r="N3955">
        <v>2600</v>
      </c>
      <c r="O3955">
        <v>234</v>
      </c>
      <c r="P3955">
        <v>234</v>
      </c>
      <c r="Q3955">
        <v>0</v>
      </c>
      <c r="R3955">
        <v>0</v>
      </c>
      <c r="S3955">
        <v>1214940</v>
      </c>
      <c r="T3955">
        <v>234</v>
      </c>
      <c r="U3955">
        <v>0</v>
      </c>
    </row>
    <row r="3956" spans="1:21">
      <c r="A3956">
        <v>1.1000000000000001</v>
      </c>
      <c r="B3956">
        <v>72</v>
      </c>
      <c r="C3956" t="s">
        <v>32545</v>
      </c>
      <c r="D3956" t="s">
        <v>32546</v>
      </c>
      <c r="E3956" t="s">
        <v>2383</v>
      </c>
      <c r="F3956" t="s">
        <v>32547</v>
      </c>
      <c r="G3956" t="s">
        <v>32548</v>
      </c>
      <c r="H3956" t="s">
        <v>2198</v>
      </c>
      <c r="I3956" t="s">
        <v>9831</v>
      </c>
      <c r="J3956">
        <v>470</v>
      </c>
      <c r="K3956" t="s">
        <v>32275</v>
      </c>
      <c r="L3956" t="s">
        <v>17612</v>
      </c>
      <c r="M3956">
        <v>261242</v>
      </c>
      <c r="N3956">
        <v>2600</v>
      </c>
      <c r="O3956">
        <v>234</v>
      </c>
      <c r="P3956">
        <v>234</v>
      </c>
      <c r="Q3956">
        <v>0</v>
      </c>
      <c r="R3956">
        <v>0</v>
      </c>
      <c r="S3956">
        <v>261242</v>
      </c>
      <c r="T3956">
        <v>234</v>
      </c>
      <c r="U3956">
        <v>0</v>
      </c>
    </row>
    <row r="3957" spans="1:21">
      <c r="A3957">
        <v>1.1000000000000001</v>
      </c>
      <c r="B3957">
        <v>73</v>
      </c>
      <c r="C3957" t="s">
        <v>32549</v>
      </c>
      <c r="D3957" t="s">
        <v>32550</v>
      </c>
      <c r="E3957" t="s">
        <v>9829</v>
      </c>
      <c r="F3957" t="s">
        <v>32551</v>
      </c>
      <c r="G3957" t="s">
        <v>32552</v>
      </c>
      <c r="H3957" t="s">
        <v>2195</v>
      </c>
      <c r="I3957" t="s">
        <v>9828</v>
      </c>
      <c r="J3957">
        <v>470</v>
      </c>
      <c r="K3957" t="s">
        <v>32275</v>
      </c>
      <c r="L3957" t="s">
        <v>18241</v>
      </c>
      <c r="M3957">
        <v>170799</v>
      </c>
      <c r="N3957">
        <v>2600</v>
      </c>
      <c r="O3957">
        <v>234</v>
      </c>
      <c r="P3957">
        <v>234</v>
      </c>
      <c r="Q3957">
        <v>0</v>
      </c>
      <c r="R3957">
        <v>0</v>
      </c>
      <c r="S3957">
        <v>170799</v>
      </c>
      <c r="T3957">
        <v>234</v>
      </c>
      <c r="U3957">
        <v>0</v>
      </c>
    </row>
    <row r="3958" spans="1:21">
      <c r="A3958">
        <v>1.1000000000000001</v>
      </c>
      <c r="B3958">
        <v>74</v>
      </c>
      <c r="C3958" t="s">
        <v>32553</v>
      </c>
      <c r="D3958" t="s">
        <v>32554</v>
      </c>
      <c r="E3958" t="s">
        <v>301</v>
      </c>
      <c r="F3958" t="s">
        <v>32555</v>
      </c>
      <c r="G3958" t="s">
        <v>32556</v>
      </c>
      <c r="H3958" t="s">
        <v>9772</v>
      </c>
      <c r="I3958" t="s">
        <v>300</v>
      </c>
      <c r="J3958">
        <v>470</v>
      </c>
      <c r="K3958" t="s">
        <v>32275</v>
      </c>
      <c r="L3958" t="s">
        <v>18241</v>
      </c>
      <c r="M3958">
        <v>260604</v>
      </c>
      <c r="N3958">
        <v>2600</v>
      </c>
      <c r="O3958">
        <v>234</v>
      </c>
      <c r="P3958">
        <v>234</v>
      </c>
      <c r="Q3958">
        <v>0</v>
      </c>
      <c r="R3958">
        <v>0</v>
      </c>
      <c r="S3958">
        <v>260604</v>
      </c>
      <c r="T3958">
        <v>234</v>
      </c>
      <c r="U3958">
        <v>0</v>
      </c>
    </row>
    <row r="3959" spans="1:21">
      <c r="A3959">
        <v>1.1000000000000001</v>
      </c>
      <c r="B3959">
        <v>75</v>
      </c>
      <c r="C3959" t="s">
        <v>32557</v>
      </c>
      <c r="D3959" t="s">
        <v>32558</v>
      </c>
      <c r="E3959" t="s">
        <v>2217</v>
      </c>
      <c r="F3959" t="s">
        <v>32559</v>
      </c>
      <c r="G3959" t="s">
        <v>32560</v>
      </c>
      <c r="H3959" t="s">
        <v>15766</v>
      </c>
      <c r="I3959" t="s">
        <v>2216</v>
      </c>
      <c r="J3959">
        <v>470</v>
      </c>
      <c r="K3959" t="s">
        <v>32275</v>
      </c>
      <c r="L3959" t="s">
        <v>23150</v>
      </c>
      <c r="M3959">
        <v>343490</v>
      </c>
      <c r="N3959">
        <v>2600</v>
      </c>
      <c r="O3959">
        <v>234</v>
      </c>
      <c r="P3959">
        <v>234</v>
      </c>
      <c r="Q3959">
        <v>0</v>
      </c>
      <c r="R3959">
        <v>0</v>
      </c>
      <c r="S3959">
        <v>343490</v>
      </c>
      <c r="T3959">
        <v>234</v>
      </c>
      <c r="U3959">
        <v>0</v>
      </c>
    </row>
    <row r="3960" spans="1:21">
      <c r="A3960">
        <v>1.1000000000000001</v>
      </c>
      <c r="B3960">
        <v>76</v>
      </c>
      <c r="C3960" t="s">
        <v>32561</v>
      </c>
      <c r="D3960" t="s">
        <v>32562</v>
      </c>
      <c r="E3960" t="s">
        <v>984</v>
      </c>
      <c r="F3960" t="s">
        <v>32563</v>
      </c>
      <c r="G3960" t="s">
        <v>32564</v>
      </c>
      <c r="H3960" t="s">
        <v>15761</v>
      </c>
      <c r="I3960" t="s">
        <v>983</v>
      </c>
      <c r="J3960">
        <v>470</v>
      </c>
      <c r="K3960" t="s">
        <v>32275</v>
      </c>
      <c r="L3960" t="s">
        <v>17612</v>
      </c>
      <c r="M3960">
        <v>108184</v>
      </c>
      <c r="N3960">
        <v>2600</v>
      </c>
      <c r="O3960">
        <v>234</v>
      </c>
      <c r="P3960">
        <v>234</v>
      </c>
      <c r="Q3960">
        <v>0</v>
      </c>
      <c r="R3960">
        <v>0</v>
      </c>
      <c r="S3960">
        <v>108184</v>
      </c>
      <c r="T3960">
        <v>234</v>
      </c>
      <c r="U3960">
        <v>0</v>
      </c>
    </row>
    <row r="3961" spans="1:21">
      <c r="A3961">
        <v>1.1000000000000001</v>
      </c>
      <c r="B3961">
        <v>77</v>
      </c>
      <c r="C3961" t="s">
        <v>32565</v>
      </c>
      <c r="D3961" t="s">
        <v>9824</v>
      </c>
      <c r="E3961" t="s">
        <v>9823</v>
      </c>
      <c r="F3961" t="s">
        <v>32566</v>
      </c>
      <c r="G3961" t="s">
        <v>32567</v>
      </c>
      <c r="H3961" t="s">
        <v>9768</v>
      </c>
      <c r="I3961" t="s">
        <v>9822</v>
      </c>
      <c r="J3961">
        <v>470</v>
      </c>
      <c r="K3961" t="s">
        <v>32275</v>
      </c>
      <c r="L3961" t="s">
        <v>17666</v>
      </c>
      <c r="M3961">
        <v>412129</v>
      </c>
      <c r="N3961">
        <v>2600</v>
      </c>
      <c r="O3961">
        <v>234</v>
      </c>
      <c r="P3961">
        <v>234</v>
      </c>
      <c r="Q3961">
        <v>0</v>
      </c>
      <c r="R3961">
        <v>0</v>
      </c>
      <c r="S3961">
        <v>412129</v>
      </c>
      <c r="T3961">
        <v>234</v>
      </c>
      <c r="U3961">
        <v>0</v>
      </c>
    </row>
    <row r="3962" spans="1:21">
      <c r="A3962">
        <v>1.1000000000000001</v>
      </c>
      <c r="B3962">
        <v>78</v>
      </c>
      <c r="C3962" t="s">
        <v>32568</v>
      </c>
      <c r="D3962" t="s">
        <v>32569</v>
      </c>
      <c r="E3962" t="s">
        <v>32570</v>
      </c>
      <c r="F3962" t="s">
        <v>32571</v>
      </c>
      <c r="G3962" t="s">
        <v>32572</v>
      </c>
      <c r="H3962" t="s">
        <v>15757</v>
      </c>
      <c r="I3962" t="s">
        <v>9821</v>
      </c>
      <c r="J3962">
        <v>470</v>
      </c>
      <c r="K3962" t="s">
        <v>32275</v>
      </c>
      <c r="L3962" t="s">
        <v>18241</v>
      </c>
      <c r="M3962">
        <v>626155</v>
      </c>
      <c r="N3962">
        <v>2600</v>
      </c>
      <c r="O3962">
        <v>234</v>
      </c>
      <c r="P3962">
        <v>234</v>
      </c>
      <c r="Q3962">
        <v>0</v>
      </c>
      <c r="R3962">
        <v>0</v>
      </c>
      <c r="S3962">
        <v>626155</v>
      </c>
      <c r="T3962">
        <v>234</v>
      </c>
      <c r="U3962">
        <v>0</v>
      </c>
    </row>
    <row r="3963" spans="1:21">
      <c r="A3963">
        <v>1.1000000000000001</v>
      </c>
      <c r="B3963">
        <v>79</v>
      </c>
      <c r="C3963" t="s">
        <v>32573</v>
      </c>
      <c r="D3963" t="s">
        <v>32574</v>
      </c>
      <c r="E3963" t="s">
        <v>32575</v>
      </c>
      <c r="F3963" t="s">
        <v>32576</v>
      </c>
      <c r="G3963" t="s">
        <v>32577</v>
      </c>
      <c r="H3963" t="s">
        <v>2188</v>
      </c>
      <c r="I3963" t="s">
        <v>9820</v>
      </c>
      <c r="J3963">
        <v>470</v>
      </c>
      <c r="K3963" t="s">
        <v>32275</v>
      </c>
      <c r="L3963" t="s">
        <v>18241</v>
      </c>
      <c r="M3963">
        <v>181710</v>
      </c>
      <c r="N3963">
        <v>2600</v>
      </c>
      <c r="O3963">
        <v>234</v>
      </c>
      <c r="P3963">
        <v>234</v>
      </c>
      <c r="Q3963">
        <v>0</v>
      </c>
      <c r="R3963">
        <v>0</v>
      </c>
      <c r="S3963">
        <v>181710</v>
      </c>
      <c r="T3963">
        <v>234</v>
      </c>
      <c r="U3963">
        <v>0</v>
      </c>
    </row>
    <row r="3964" spans="1:21">
      <c r="A3964">
        <v>1.1000000000000001</v>
      </c>
      <c r="B3964">
        <v>80</v>
      </c>
      <c r="C3964" t="s">
        <v>32578</v>
      </c>
      <c r="D3964" t="s">
        <v>32579</v>
      </c>
      <c r="E3964" t="s">
        <v>32580</v>
      </c>
      <c r="F3964" t="s">
        <v>32581</v>
      </c>
      <c r="G3964" t="s">
        <v>32582</v>
      </c>
      <c r="H3964" t="s">
        <v>15747</v>
      </c>
      <c r="I3964" t="s">
        <v>9819</v>
      </c>
      <c r="J3964">
        <v>470</v>
      </c>
      <c r="K3964" t="s">
        <v>32275</v>
      </c>
      <c r="L3964" t="s">
        <v>18241</v>
      </c>
      <c r="M3964">
        <v>1609328</v>
      </c>
      <c r="N3964">
        <v>2600</v>
      </c>
      <c r="O3964">
        <v>234</v>
      </c>
      <c r="P3964">
        <v>234</v>
      </c>
      <c r="Q3964">
        <v>0</v>
      </c>
      <c r="R3964">
        <v>0</v>
      </c>
      <c r="S3964">
        <v>1609328</v>
      </c>
      <c r="T3964">
        <v>234</v>
      </c>
      <c r="U3964">
        <v>0</v>
      </c>
    </row>
    <row r="3965" spans="1:21">
      <c r="A3965">
        <v>1.1000000000000001</v>
      </c>
      <c r="B3965">
        <v>81</v>
      </c>
      <c r="C3965" t="s">
        <v>32583</v>
      </c>
      <c r="D3965" t="s">
        <v>32584</v>
      </c>
      <c r="E3965" t="s">
        <v>32585</v>
      </c>
      <c r="F3965" t="s">
        <v>32586</v>
      </c>
      <c r="G3965" t="s">
        <v>32587</v>
      </c>
      <c r="H3965" t="s">
        <v>9765</v>
      </c>
      <c r="I3965" t="s">
        <v>9815</v>
      </c>
      <c r="J3965">
        <v>470</v>
      </c>
      <c r="K3965" t="s">
        <v>32275</v>
      </c>
      <c r="L3965" t="s">
        <v>18241</v>
      </c>
      <c r="M3965">
        <v>306242</v>
      </c>
      <c r="N3965">
        <v>2600</v>
      </c>
      <c r="O3965">
        <v>234</v>
      </c>
      <c r="P3965">
        <v>234</v>
      </c>
      <c r="Q3965">
        <v>0</v>
      </c>
      <c r="R3965">
        <v>0</v>
      </c>
      <c r="S3965">
        <v>306242</v>
      </c>
      <c r="T3965">
        <v>234</v>
      </c>
      <c r="U3965">
        <v>0</v>
      </c>
    </row>
    <row r="3966" spans="1:21">
      <c r="A3966">
        <v>1.1000000000000001</v>
      </c>
      <c r="B3966">
        <v>82</v>
      </c>
      <c r="C3966" t="s">
        <v>32588</v>
      </c>
      <c r="D3966" t="s">
        <v>9813</v>
      </c>
      <c r="E3966" t="s">
        <v>9812</v>
      </c>
      <c r="F3966" t="s">
        <v>32589</v>
      </c>
      <c r="G3966" t="s">
        <v>32590</v>
      </c>
      <c r="H3966" t="s">
        <v>15745</v>
      </c>
      <c r="I3966" t="s">
        <v>9811</v>
      </c>
      <c r="J3966">
        <v>470</v>
      </c>
      <c r="K3966" t="s">
        <v>32275</v>
      </c>
      <c r="L3966" t="s">
        <v>18241</v>
      </c>
      <c r="M3966">
        <v>263682</v>
      </c>
      <c r="N3966">
        <v>2600</v>
      </c>
      <c r="O3966">
        <v>234</v>
      </c>
      <c r="P3966">
        <v>234</v>
      </c>
      <c r="Q3966">
        <v>0</v>
      </c>
      <c r="R3966">
        <v>0</v>
      </c>
      <c r="S3966">
        <v>263682</v>
      </c>
      <c r="T3966">
        <v>234</v>
      </c>
      <c r="U3966">
        <v>0</v>
      </c>
    </row>
    <row r="3967" spans="1:21">
      <c r="A3967">
        <v>1.1000000000000001</v>
      </c>
      <c r="B3967">
        <v>83</v>
      </c>
      <c r="C3967" t="s">
        <v>32591</v>
      </c>
      <c r="D3967" t="s">
        <v>32592</v>
      </c>
      <c r="E3967" t="s">
        <v>9809</v>
      </c>
      <c r="F3967" t="s">
        <v>32593</v>
      </c>
      <c r="G3967" t="s">
        <v>32594</v>
      </c>
      <c r="H3967" t="s">
        <v>9764</v>
      </c>
      <c r="I3967" t="s">
        <v>9808</v>
      </c>
      <c r="J3967">
        <v>470</v>
      </c>
      <c r="K3967" t="s">
        <v>32275</v>
      </c>
      <c r="L3967" t="s">
        <v>18241</v>
      </c>
      <c r="M3967">
        <v>1208468</v>
      </c>
      <c r="N3967">
        <v>2600</v>
      </c>
      <c r="O3967">
        <v>234</v>
      </c>
      <c r="P3967">
        <v>234</v>
      </c>
      <c r="Q3967">
        <v>0</v>
      </c>
      <c r="R3967">
        <v>0</v>
      </c>
      <c r="S3967">
        <v>1208468</v>
      </c>
      <c r="T3967">
        <v>234</v>
      </c>
      <c r="U3967">
        <v>0</v>
      </c>
    </row>
    <row r="3968" spans="1:21">
      <c r="A3968">
        <v>1.1000000000000001</v>
      </c>
      <c r="B3968">
        <v>84</v>
      </c>
      <c r="C3968" t="s">
        <v>32595</v>
      </c>
      <c r="D3968" t="s">
        <v>32596</v>
      </c>
      <c r="E3968" t="s">
        <v>9806</v>
      </c>
      <c r="F3968" t="s">
        <v>32597</v>
      </c>
      <c r="G3968" t="s">
        <v>32598</v>
      </c>
      <c r="H3968" t="s">
        <v>2183</v>
      </c>
      <c r="I3968" t="s">
        <v>9805</v>
      </c>
      <c r="J3968">
        <v>470</v>
      </c>
      <c r="K3968" t="s">
        <v>32275</v>
      </c>
      <c r="L3968" t="s">
        <v>18241</v>
      </c>
      <c r="M3968">
        <v>1073672</v>
      </c>
      <c r="N3968">
        <v>2600</v>
      </c>
      <c r="O3968">
        <v>234</v>
      </c>
      <c r="P3968">
        <v>234</v>
      </c>
      <c r="Q3968">
        <v>0</v>
      </c>
      <c r="R3968">
        <v>0</v>
      </c>
      <c r="S3968">
        <v>1073672</v>
      </c>
      <c r="T3968">
        <v>234</v>
      </c>
      <c r="U3968">
        <v>0</v>
      </c>
    </row>
    <row r="3969" spans="1:21">
      <c r="A3969">
        <v>1.1000000000000001</v>
      </c>
      <c r="B3969">
        <v>85</v>
      </c>
      <c r="C3969" t="s">
        <v>32599</v>
      </c>
      <c r="D3969" t="s">
        <v>9802</v>
      </c>
      <c r="E3969" t="s">
        <v>9801</v>
      </c>
      <c r="F3969" t="s">
        <v>32600</v>
      </c>
      <c r="G3969" t="s">
        <v>32601</v>
      </c>
      <c r="H3969" t="s">
        <v>15741</v>
      </c>
      <c r="I3969" t="s">
        <v>9800</v>
      </c>
      <c r="J3969">
        <v>470</v>
      </c>
      <c r="K3969" t="s">
        <v>32275</v>
      </c>
      <c r="L3969" t="s">
        <v>18241</v>
      </c>
      <c r="M3969">
        <v>788828</v>
      </c>
      <c r="N3969">
        <v>2600</v>
      </c>
      <c r="O3969">
        <v>234</v>
      </c>
      <c r="P3969">
        <v>234</v>
      </c>
      <c r="Q3969">
        <v>0</v>
      </c>
      <c r="R3969">
        <v>0</v>
      </c>
      <c r="S3969">
        <v>788828</v>
      </c>
      <c r="T3969">
        <v>234</v>
      </c>
      <c r="U3969">
        <v>0</v>
      </c>
    </row>
    <row r="3970" spans="1:21">
      <c r="A3970">
        <v>1.1000000000000001</v>
      </c>
      <c r="B3970">
        <v>86</v>
      </c>
      <c r="C3970" t="s">
        <v>32602</v>
      </c>
      <c r="D3970" t="s">
        <v>31375</v>
      </c>
      <c r="E3970" t="s">
        <v>9798</v>
      </c>
      <c r="F3970" t="s">
        <v>32603</v>
      </c>
      <c r="G3970" t="s">
        <v>32604</v>
      </c>
      <c r="H3970" t="s">
        <v>15734</v>
      </c>
      <c r="I3970" t="s">
        <v>9797</v>
      </c>
      <c r="J3970">
        <v>470</v>
      </c>
      <c r="K3970" t="s">
        <v>32275</v>
      </c>
      <c r="L3970" t="s">
        <v>18241</v>
      </c>
      <c r="M3970">
        <v>471019</v>
      </c>
      <c r="N3970">
        <v>2600</v>
      </c>
      <c r="O3970">
        <v>234</v>
      </c>
      <c r="P3970">
        <v>234</v>
      </c>
      <c r="Q3970">
        <v>0</v>
      </c>
      <c r="R3970">
        <v>0</v>
      </c>
      <c r="S3970">
        <v>471019</v>
      </c>
      <c r="T3970">
        <v>234</v>
      </c>
      <c r="U3970">
        <v>0</v>
      </c>
    </row>
    <row r="3971" spans="1:21">
      <c r="A3971">
        <v>1.1000000000000001</v>
      </c>
      <c r="B3971">
        <v>87</v>
      </c>
      <c r="C3971" t="s">
        <v>32605</v>
      </c>
      <c r="D3971" t="s">
        <v>32606</v>
      </c>
      <c r="E3971" t="s">
        <v>6280</v>
      </c>
      <c r="F3971" t="s">
        <v>25515</v>
      </c>
      <c r="G3971" t="s">
        <v>32607</v>
      </c>
      <c r="H3971" t="s">
        <v>2179</v>
      </c>
      <c r="I3971" t="s">
        <v>6279</v>
      </c>
      <c r="J3971">
        <v>470</v>
      </c>
      <c r="K3971" t="s">
        <v>32275</v>
      </c>
      <c r="L3971" t="s">
        <v>18241</v>
      </c>
      <c r="M3971">
        <v>200470</v>
      </c>
      <c r="N3971">
        <v>2600</v>
      </c>
      <c r="O3971">
        <v>234</v>
      </c>
      <c r="P3971">
        <v>234</v>
      </c>
      <c r="Q3971">
        <v>0</v>
      </c>
      <c r="R3971">
        <v>0</v>
      </c>
      <c r="S3971">
        <v>200470</v>
      </c>
      <c r="T3971">
        <v>234</v>
      </c>
      <c r="U3971">
        <v>0</v>
      </c>
    </row>
    <row r="3972" spans="1:21">
      <c r="A3972">
        <v>1.1000000000000001</v>
      </c>
      <c r="B3972">
        <v>88</v>
      </c>
      <c r="C3972" t="s">
        <v>32608</v>
      </c>
      <c r="D3972" t="s">
        <v>32609</v>
      </c>
      <c r="E3972" t="s">
        <v>6277</v>
      </c>
      <c r="F3972" t="s">
        <v>28643</v>
      </c>
      <c r="G3972" t="s">
        <v>32610</v>
      </c>
      <c r="H3972" t="s">
        <v>9762</v>
      </c>
      <c r="I3972" t="s">
        <v>6276</v>
      </c>
      <c r="J3972">
        <v>470</v>
      </c>
      <c r="K3972" t="s">
        <v>32275</v>
      </c>
      <c r="L3972" t="s">
        <v>17595</v>
      </c>
      <c r="M3972">
        <v>1036356</v>
      </c>
      <c r="N3972">
        <v>2600</v>
      </c>
      <c r="O3972">
        <v>234</v>
      </c>
      <c r="P3972">
        <v>234</v>
      </c>
      <c r="Q3972">
        <v>0</v>
      </c>
      <c r="R3972">
        <v>0</v>
      </c>
      <c r="S3972">
        <v>1036356</v>
      </c>
      <c r="T3972">
        <v>234</v>
      </c>
      <c r="U3972">
        <v>0</v>
      </c>
    </row>
    <row r="3973" spans="1:21">
      <c r="A3973">
        <v>1.1000000000000001</v>
      </c>
      <c r="B3973">
        <v>89</v>
      </c>
      <c r="C3973" t="s">
        <v>32611</v>
      </c>
      <c r="D3973" t="s">
        <v>32612</v>
      </c>
      <c r="E3973" t="s">
        <v>298</v>
      </c>
      <c r="F3973" t="s">
        <v>28643</v>
      </c>
      <c r="G3973" t="s">
        <v>32613</v>
      </c>
      <c r="H3973" t="s">
        <v>15731</v>
      </c>
      <c r="I3973" t="s">
        <v>297</v>
      </c>
      <c r="J3973">
        <v>470</v>
      </c>
      <c r="K3973" t="s">
        <v>32275</v>
      </c>
      <c r="L3973" t="s">
        <v>17595</v>
      </c>
      <c r="M3973">
        <v>124425</v>
      </c>
      <c r="N3973">
        <v>2600</v>
      </c>
      <c r="O3973">
        <v>234</v>
      </c>
      <c r="P3973">
        <v>234</v>
      </c>
      <c r="Q3973">
        <v>0</v>
      </c>
      <c r="R3973">
        <v>0</v>
      </c>
      <c r="S3973">
        <v>124425</v>
      </c>
      <c r="T3973">
        <v>234</v>
      </c>
      <c r="U3973">
        <v>0</v>
      </c>
    </row>
    <row r="3974" spans="1:21">
      <c r="A3974">
        <v>1.1000000000000001</v>
      </c>
      <c r="B3974">
        <v>90</v>
      </c>
      <c r="C3974" t="s">
        <v>32614</v>
      </c>
      <c r="D3974" t="s">
        <v>32615</v>
      </c>
      <c r="E3974" t="s">
        <v>9795</v>
      </c>
      <c r="F3974" t="s">
        <v>32616</v>
      </c>
      <c r="G3974" t="s">
        <v>32617</v>
      </c>
      <c r="H3974" t="s">
        <v>15728</v>
      </c>
      <c r="I3974" t="s">
        <v>9794</v>
      </c>
      <c r="J3974">
        <v>470</v>
      </c>
      <c r="K3974" t="s">
        <v>32275</v>
      </c>
      <c r="L3974" t="s">
        <v>23150</v>
      </c>
      <c r="M3974">
        <v>92682</v>
      </c>
      <c r="N3974">
        <v>2600</v>
      </c>
      <c r="O3974">
        <v>234</v>
      </c>
      <c r="P3974">
        <v>234</v>
      </c>
      <c r="Q3974">
        <v>0</v>
      </c>
      <c r="R3974">
        <v>0</v>
      </c>
      <c r="S3974">
        <v>92682</v>
      </c>
      <c r="T3974">
        <v>234</v>
      </c>
      <c r="U3974">
        <v>0</v>
      </c>
    </row>
    <row r="3975" spans="1:21">
      <c r="A3975">
        <v>1.1000000000000001</v>
      </c>
      <c r="B3975">
        <v>1</v>
      </c>
      <c r="C3975" t="s">
        <v>32618</v>
      </c>
      <c r="D3975" t="s">
        <v>32619</v>
      </c>
      <c r="E3975" t="s">
        <v>2184</v>
      </c>
      <c r="F3975" t="s">
        <v>32620</v>
      </c>
      <c r="G3975" t="s">
        <v>32621</v>
      </c>
      <c r="H3975" t="s">
        <v>15721</v>
      </c>
      <c r="I3975" t="s">
        <v>9793</v>
      </c>
      <c r="J3975">
        <v>472</v>
      </c>
      <c r="K3975" t="s">
        <v>66</v>
      </c>
      <c r="L3975" t="s">
        <v>18241</v>
      </c>
      <c r="M3975">
        <v>917681</v>
      </c>
      <c r="N3975">
        <v>2600</v>
      </c>
      <c r="O3975">
        <v>234</v>
      </c>
      <c r="P3975">
        <v>234</v>
      </c>
      <c r="Q3975">
        <v>0</v>
      </c>
      <c r="R3975">
        <v>0</v>
      </c>
      <c r="S3975">
        <v>917681</v>
      </c>
      <c r="T3975">
        <v>234</v>
      </c>
      <c r="U3975">
        <v>0</v>
      </c>
    </row>
    <row r="3976" spans="1:21">
      <c r="A3976">
        <v>1.1000000000000001</v>
      </c>
      <c r="B3976">
        <v>2</v>
      </c>
      <c r="C3976" t="s">
        <v>32622</v>
      </c>
      <c r="D3976" t="s">
        <v>32623</v>
      </c>
      <c r="E3976" t="s">
        <v>2184</v>
      </c>
      <c r="F3976" t="s">
        <v>32620</v>
      </c>
      <c r="G3976" t="s">
        <v>32624</v>
      </c>
      <c r="H3976" t="s">
        <v>15719</v>
      </c>
      <c r="I3976" t="s">
        <v>9792</v>
      </c>
      <c r="J3976">
        <v>472</v>
      </c>
      <c r="K3976" t="s">
        <v>66</v>
      </c>
      <c r="L3976" t="s">
        <v>18241</v>
      </c>
      <c r="M3976">
        <v>631499</v>
      </c>
      <c r="N3976">
        <v>2600</v>
      </c>
      <c r="O3976">
        <v>234</v>
      </c>
      <c r="P3976">
        <v>234</v>
      </c>
      <c r="Q3976">
        <v>0</v>
      </c>
      <c r="R3976">
        <v>0</v>
      </c>
      <c r="S3976">
        <v>631499</v>
      </c>
      <c r="T3976">
        <v>234</v>
      </c>
      <c r="U3976">
        <v>0</v>
      </c>
    </row>
    <row r="3977" spans="1:21">
      <c r="A3977">
        <v>1.1000000000000001</v>
      </c>
      <c r="B3977">
        <v>3</v>
      </c>
      <c r="C3977" t="s">
        <v>32625</v>
      </c>
      <c r="D3977" t="s">
        <v>32623</v>
      </c>
      <c r="E3977" t="s">
        <v>2184</v>
      </c>
      <c r="F3977" t="s">
        <v>32620</v>
      </c>
      <c r="G3977" t="s">
        <v>32626</v>
      </c>
      <c r="H3977" t="s">
        <v>2174</v>
      </c>
      <c r="I3977" t="s">
        <v>15827</v>
      </c>
      <c r="J3977">
        <v>472</v>
      </c>
      <c r="K3977" t="s">
        <v>66</v>
      </c>
      <c r="L3977" t="s">
        <v>18241</v>
      </c>
      <c r="M3977">
        <v>228353</v>
      </c>
      <c r="N3977">
        <v>2600</v>
      </c>
      <c r="O3977">
        <v>234</v>
      </c>
      <c r="P3977">
        <v>234</v>
      </c>
      <c r="Q3977">
        <v>0</v>
      </c>
      <c r="R3977">
        <v>0</v>
      </c>
      <c r="S3977">
        <v>228353</v>
      </c>
      <c r="T3977">
        <v>234</v>
      </c>
      <c r="U3977">
        <v>0</v>
      </c>
    </row>
    <row r="3978" spans="1:21">
      <c r="A3978">
        <v>1.1000000000000001</v>
      </c>
      <c r="B3978">
        <v>4</v>
      </c>
      <c r="C3978" t="s">
        <v>32627</v>
      </c>
      <c r="D3978" t="s">
        <v>32628</v>
      </c>
      <c r="E3978" t="s">
        <v>2184</v>
      </c>
      <c r="F3978" t="s">
        <v>32620</v>
      </c>
      <c r="G3978" t="s">
        <v>32629</v>
      </c>
      <c r="H3978" t="s">
        <v>15716</v>
      </c>
      <c r="I3978" t="s">
        <v>9788</v>
      </c>
      <c r="J3978">
        <v>472</v>
      </c>
      <c r="K3978" t="s">
        <v>66</v>
      </c>
      <c r="L3978" t="s">
        <v>18619</v>
      </c>
      <c r="M3978">
        <v>596066</v>
      </c>
      <c r="N3978">
        <v>2600</v>
      </c>
      <c r="O3978">
        <v>234</v>
      </c>
      <c r="P3978">
        <v>234</v>
      </c>
      <c r="Q3978">
        <v>0</v>
      </c>
      <c r="R3978">
        <v>0</v>
      </c>
      <c r="S3978">
        <v>596066</v>
      </c>
      <c r="T3978">
        <v>234</v>
      </c>
      <c r="U3978">
        <v>0</v>
      </c>
    </row>
    <row r="3979" spans="1:21">
      <c r="A3979">
        <v>1.1000000000000001</v>
      </c>
      <c r="B3979">
        <v>5</v>
      </c>
      <c r="C3979" t="s">
        <v>32630</v>
      </c>
      <c r="D3979" t="s">
        <v>32631</v>
      </c>
      <c r="E3979" t="s">
        <v>2184</v>
      </c>
      <c r="F3979" t="s">
        <v>32620</v>
      </c>
      <c r="G3979" t="s">
        <v>32632</v>
      </c>
      <c r="H3979" t="s">
        <v>15715</v>
      </c>
      <c r="I3979" t="s">
        <v>15822</v>
      </c>
      <c r="J3979">
        <v>472</v>
      </c>
      <c r="K3979" t="s">
        <v>66</v>
      </c>
      <c r="L3979" t="s">
        <v>18241</v>
      </c>
      <c r="M3979">
        <v>84257</v>
      </c>
      <c r="N3979">
        <v>2600</v>
      </c>
      <c r="O3979">
        <v>234</v>
      </c>
      <c r="P3979">
        <v>234</v>
      </c>
      <c r="Q3979">
        <v>0</v>
      </c>
      <c r="R3979">
        <v>0</v>
      </c>
      <c r="S3979">
        <v>84257</v>
      </c>
      <c r="T3979">
        <v>234</v>
      </c>
      <c r="U3979">
        <v>0</v>
      </c>
    </row>
    <row r="3980" spans="1:21">
      <c r="A3980">
        <v>1.1000000000000001</v>
      </c>
      <c r="B3980">
        <v>6</v>
      </c>
      <c r="C3980" t="s">
        <v>32633</v>
      </c>
      <c r="D3980" t="s">
        <v>32634</v>
      </c>
      <c r="E3980" t="s">
        <v>9784</v>
      </c>
      <c r="F3980" t="s">
        <v>19745</v>
      </c>
      <c r="G3980" t="s">
        <v>32635</v>
      </c>
      <c r="H3980" t="s">
        <v>2171</v>
      </c>
      <c r="I3980" t="s">
        <v>9783</v>
      </c>
      <c r="J3980">
        <v>472</v>
      </c>
      <c r="K3980" t="s">
        <v>66</v>
      </c>
      <c r="L3980" t="s">
        <v>18619</v>
      </c>
      <c r="M3980">
        <v>439910</v>
      </c>
      <c r="N3980">
        <v>2600</v>
      </c>
      <c r="O3980">
        <v>234</v>
      </c>
      <c r="P3980">
        <v>234</v>
      </c>
      <c r="Q3980">
        <v>0</v>
      </c>
      <c r="R3980">
        <v>0</v>
      </c>
      <c r="S3980">
        <v>439910</v>
      </c>
      <c r="T3980">
        <v>234</v>
      </c>
      <c r="U3980">
        <v>0</v>
      </c>
    </row>
    <row r="3981" spans="1:21">
      <c r="A3981">
        <v>1.1000000000000001</v>
      </c>
      <c r="B3981">
        <v>7</v>
      </c>
      <c r="C3981" t="s">
        <v>32636</v>
      </c>
      <c r="D3981" t="s">
        <v>32529</v>
      </c>
      <c r="E3981" t="s">
        <v>2184</v>
      </c>
      <c r="F3981" t="s">
        <v>32620</v>
      </c>
      <c r="G3981" t="s">
        <v>32637</v>
      </c>
      <c r="H3981" t="s">
        <v>15711</v>
      </c>
      <c r="I3981" t="s">
        <v>15821</v>
      </c>
      <c r="J3981">
        <v>472</v>
      </c>
      <c r="K3981" t="s">
        <v>66</v>
      </c>
      <c r="L3981" t="s">
        <v>18241</v>
      </c>
      <c r="M3981">
        <v>845013</v>
      </c>
      <c r="N3981">
        <v>2600</v>
      </c>
      <c r="O3981">
        <v>234</v>
      </c>
      <c r="P3981">
        <v>234</v>
      </c>
      <c r="Q3981">
        <v>0</v>
      </c>
      <c r="R3981">
        <v>0</v>
      </c>
      <c r="S3981">
        <v>845013</v>
      </c>
      <c r="T3981">
        <v>234</v>
      </c>
      <c r="U3981">
        <v>0</v>
      </c>
    </row>
    <row r="3982" spans="1:21">
      <c r="A3982">
        <v>1.1000000000000001</v>
      </c>
      <c r="B3982">
        <v>8</v>
      </c>
      <c r="C3982" t="s">
        <v>32638</v>
      </c>
      <c r="D3982" t="s">
        <v>32639</v>
      </c>
      <c r="E3982" t="s">
        <v>15819</v>
      </c>
      <c r="F3982" t="s">
        <v>32640</v>
      </c>
      <c r="G3982" t="s">
        <v>32641</v>
      </c>
      <c r="H3982" t="s">
        <v>15710</v>
      </c>
      <c r="I3982" t="s">
        <v>15818</v>
      </c>
      <c r="J3982">
        <v>472</v>
      </c>
      <c r="K3982" t="s">
        <v>66</v>
      </c>
      <c r="L3982" t="s">
        <v>18619</v>
      </c>
      <c r="M3982">
        <v>1137976</v>
      </c>
      <c r="N3982">
        <v>2600</v>
      </c>
      <c r="O3982">
        <v>234</v>
      </c>
      <c r="P3982">
        <v>234</v>
      </c>
      <c r="Q3982">
        <v>0</v>
      </c>
      <c r="R3982">
        <v>0</v>
      </c>
      <c r="S3982">
        <v>1137976</v>
      </c>
      <c r="T3982">
        <v>234</v>
      </c>
      <c r="U3982">
        <v>0</v>
      </c>
    </row>
    <row r="3983" spans="1:21">
      <c r="A3983">
        <v>1.1000000000000001</v>
      </c>
      <c r="B3983">
        <v>9</v>
      </c>
      <c r="C3983" t="s">
        <v>32642</v>
      </c>
      <c r="D3983" t="s">
        <v>18299</v>
      </c>
      <c r="E3983" t="s">
        <v>4185</v>
      </c>
      <c r="F3983" t="s">
        <v>18300</v>
      </c>
      <c r="G3983" t="s">
        <v>32643</v>
      </c>
      <c r="H3983" t="s">
        <v>15708</v>
      </c>
      <c r="I3983" t="s">
        <v>15813</v>
      </c>
      <c r="J3983">
        <v>472</v>
      </c>
      <c r="K3983" t="s">
        <v>66</v>
      </c>
      <c r="L3983" t="s">
        <v>18619</v>
      </c>
      <c r="M3983">
        <v>336293</v>
      </c>
      <c r="N3983">
        <v>2600</v>
      </c>
      <c r="O3983">
        <v>234</v>
      </c>
      <c r="P3983">
        <v>234</v>
      </c>
      <c r="Q3983">
        <v>0</v>
      </c>
      <c r="R3983">
        <v>0</v>
      </c>
      <c r="S3983">
        <v>336293</v>
      </c>
      <c r="T3983">
        <v>234</v>
      </c>
      <c r="U3983">
        <v>0</v>
      </c>
    </row>
    <row r="3984" spans="1:21">
      <c r="A3984">
        <v>1.1000000000000001</v>
      </c>
      <c r="B3984">
        <v>10</v>
      </c>
      <c r="C3984" t="s">
        <v>32644</v>
      </c>
      <c r="D3984" t="s">
        <v>32645</v>
      </c>
      <c r="E3984" t="s">
        <v>15812</v>
      </c>
      <c r="F3984" t="s">
        <v>32646</v>
      </c>
      <c r="G3984" t="s">
        <v>32647</v>
      </c>
      <c r="H3984" t="s">
        <v>2168</v>
      </c>
      <c r="I3984" t="s">
        <v>15811</v>
      </c>
      <c r="J3984">
        <v>472</v>
      </c>
      <c r="K3984" t="s">
        <v>66</v>
      </c>
      <c r="L3984" t="s">
        <v>18619</v>
      </c>
      <c r="M3984">
        <v>509073</v>
      </c>
      <c r="N3984">
        <v>2600</v>
      </c>
      <c r="O3984">
        <v>234</v>
      </c>
      <c r="P3984">
        <v>234</v>
      </c>
      <c r="Q3984">
        <v>0</v>
      </c>
      <c r="R3984">
        <v>0</v>
      </c>
      <c r="S3984">
        <v>509073</v>
      </c>
      <c r="T3984">
        <v>234</v>
      </c>
      <c r="U3984">
        <v>0</v>
      </c>
    </row>
    <row r="3985" spans="1:21">
      <c r="A3985">
        <v>1.1000000000000001</v>
      </c>
      <c r="B3985">
        <v>11</v>
      </c>
      <c r="C3985" t="s">
        <v>32648</v>
      </c>
      <c r="D3985" t="s">
        <v>32649</v>
      </c>
      <c r="E3985" t="s">
        <v>32650</v>
      </c>
      <c r="F3985" t="s">
        <v>32651</v>
      </c>
      <c r="G3985" t="s">
        <v>32652</v>
      </c>
      <c r="H3985" t="s">
        <v>780</v>
      </c>
      <c r="I3985" t="s">
        <v>32487</v>
      </c>
      <c r="J3985">
        <v>472</v>
      </c>
      <c r="K3985" t="s">
        <v>66</v>
      </c>
      <c r="L3985" t="s">
        <v>17612</v>
      </c>
      <c r="M3985">
        <v>647640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647640</v>
      </c>
      <c r="T3985">
        <v>0</v>
      </c>
      <c r="U3985">
        <v>0</v>
      </c>
    </row>
    <row r="3986" spans="1:21">
      <c r="A3986">
        <v>1.1000000000000001</v>
      </c>
      <c r="B3986">
        <v>12</v>
      </c>
      <c r="C3986" t="s">
        <v>32653</v>
      </c>
      <c r="D3986" t="s">
        <v>32654</v>
      </c>
      <c r="E3986" t="s">
        <v>15807</v>
      </c>
      <c r="F3986" t="s">
        <v>32655</v>
      </c>
      <c r="G3986" t="s">
        <v>32656</v>
      </c>
      <c r="H3986" t="s">
        <v>15699</v>
      </c>
      <c r="I3986" t="s">
        <v>15806</v>
      </c>
      <c r="J3986">
        <v>472</v>
      </c>
      <c r="K3986" t="s">
        <v>66</v>
      </c>
      <c r="L3986" t="s">
        <v>17595</v>
      </c>
      <c r="M3986">
        <v>680858</v>
      </c>
      <c r="N3986">
        <v>2600</v>
      </c>
      <c r="O3986">
        <v>234</v>
      </c>
      <c r="P3986">
        <v>234</v>
      </c>
      <c r="Q3986">
        <v>0</v>
      </c>
      <c r="R3986">
        <v>0</v>
      </c>
      <c r="S3986">
        <v>680858</v>
      </c>
      <c r="T3986">
        <v>234</v>
      </c>
      <c r="U3986">
        <v>0</v>
      </c>
    </row>
    <row r="3987" spans="1:21">
      <c r="A3987">
        <v>1.1000000000000001</v>
      </c>
      <c r="B3987">
        <v>13</v>
      </c>
      <c r="C3987" t="s">
        <v>32657</v>
      </c>
      <c r="D3987" t="s">
        <v>25043</v>
      </c>
      <c r="E3987" t="s">
        <v>1531</v>
      </c>
      <c r="F3987" t="s">
        <v>25044</v>
      </c>
      <c r="G3987" t="s">
        <v>32658</v>
      </c>
      <c r="H3987" t="s">
        <v>15695</v>
      </c>
      <c r="I3987" t="s">
        <v>9782</v>
      </c>
      <c r="J3987">
        <v>472</v>
      </c>
      <c r="K3987" t="s">
        <v>66</v>
      </c>
      <c r="L3987" t="s">
        <v>18619</v>
      </c>
      <c r="M3987">
        <v>419750</v>
      </c>
      <c r="N3987">
        <v>2600</v>
      </c>
      <c r="O3987">
        <v>234</v>
      </c>
      <c r="P3987">
        <v>234</v>
      </c>
      <c r="Q3987">
        <v>0</v>
      </c>
      <c r="R3987">
        <v>0</v>
      </c>
      <c r="S3987">
        <v>419750</v>
      </c>
      <c r="T3987">
        <v>234</v>
      </c>
      <c r="U3987">
        <v>0</v>
      </c>
    </row>
    <row r="3988" spans="1:21">
      <c r="A3988">
        <v>1.1000000000000001</v>
      </c>
      <c r="B3988">
        <v>14</v>
      </c>
      <c r="C3988" t="s">
        <v>32659</v>
      </c>
      <c r="D3988" t="s">
        <v>32660</v>
      </c>
      <c r="E3988" t="s">
        <v>2208</v>
      </c>
      <c r="F3988" t="s">
        <v>17706</v>
      </c>
      <c r="G3988" t="s">
        <v>32661</v>
      </c>
      <c r="H3988" t="s">
        <v>15692</v>
      </c>
      <c r="I3988" t="s">
        <v>2207</v>
      </c>
      <c r="J3988">
        <v>472</v>
      </c>
      <c r="K3988" t="s">
        <v>66</v>
      </c>
      <c r="L3988" t="s">
        <v>18241</v>
      </c>
      <c r="M3988">
        <v>182878</v>
      </c>
      <c r="N3988">
        <v>2600</v>
      </c>
      <c r="O3988">
        <v>234</v>
      </c>
      <c r="P3988">
        <v>234</v>
      </c>
      <c r="Q3988">
        <v>0</v>
      </c>
      <c r="R3988">
        <v>0</v>
      </c>
      <c r="S3988">
        <v>182878</v>
      </c>
      <c r="T3988">
        <v>234</v>
      </c>
      <c r="U3988">
        <v>0</v>
      </c>
    </row>
    <row r="3989" spans="1:21">
      <c r="A3989">
        <v>1.1000000000000001</v>
      </c>
      <c r="B3989">
        <v>15</v>
      </c>
      <c r="C3989" t="s">
        <v>32662</v>
      </c>
      <c r="D3989" t="s">
        <v>32663</v>
      </c>
      <c r="E3989" t="s">
        <v>4266</v>
      </c>
      <c r="F3989" t="s">
        <v>28444</v>
      </c>
      <c r="G3989" t="s">
        <v>32664</v>
      </c>
      <c r="H3989" t="s">
        <v>2164</v>
      </c>
      <c r="I3989" t="s">
        <v>9781</v>
      </c>
      <c r="J3989">
        <v>472</v>
      </c>
      <c r="K3989" t="s">
        <v>66</v>
      </c>
      <c r="L3989" t="s">
        <v>17612</v>
      </c>
      <c r="M3989">
        <v>280926</v>
      </c>
      <c r="N3989">
        <v>2600</v>
      </c>
      <c r="O3989">
        <v>234</v>
      </c>
      <c r="P3989">
        <v>234</v>
      </c>
      <c r="Q3989">
        <v>0</v>
      </c>
      <c r="R3989">
        <v>0</v>
      </c>
      <c r="S3989">
        <v>280926</v>
      </c>
      <c r="T3989">
        <v>234</v>
      </c>
      <c r="U3989">
        <v>0</v>
      </c>
    </row>
    <row r="3990" spans="1:21">
      <c r="A3990">
        <v>1.1000000000000001</v>
      </c>
      <c r="B3990">
        <v>16</v>
      </c>
      <c r="C3990" t="s">
        <v>32665</v>
      </c>
      <c r="D3990" t="s">
        <v>32666</v>
      </c>
      <c r="E3990" t="s">
        <v>15796</v>
      </c>
      <c r="F3990" t="s">
        <v>32667</v>
      </c>
      <c r="G3990" t="s">
        <v>32668</v>
      </c>
      <c r="H3990" t="s">
        <v>15688</v>
      </c>
      <c r="I3990" t="s">
        <v>15795</v>
      </c>
      <c r="J3990">
        <v>472</v>
      </c>
      <c r="K3990" t="s">
        <v>66</v>
      </c>
      <c r="L3990" t="s">
        <v>18241</v>
      </c>
      <c r="M3990">
        <v>587641</v>
      </c>
      <c r="N3990">
        <v>2600</v>
      </c>
      <c r="O3990">
        <v>234</v>
      </c>
      <c r="P3990">
        <v>234</v>
      </c>
      <c r="Q3990">
        <v>0</v>
      </c>
      <c r="R3990">
        <v>0</v>
      </c>
      <c r="S3990">
        <v>587641</v>
      </c>
      <c r="T3990">
        <v>234</v>
      </c>
      <c r="U3990">
        <v>0</v>
      </c>
    </row>
    <row r="3991" spans="1:21">
      <c r="A3991">
        <v>1.1000000000000001</v>
      </c>
      <c r="B3991">
        <v>17</v>
      </c>
      <c r="C3991" t="s">
        <v>32669</v>
      </c>
      <c r="D3991" t="s">
        <v>32670</v>
      </c>
      <c r="E3991" t="s">
        <v>32671</v>
      </c>
      <c r="F3991" t="s">
        <v>32672</v>
      </c>
      <c r="G3991" t="s">
        <v>32673</v>
      </c>
      <c r="H3991" t="s">
        <v>6269</v>
      </c>
      <c r="I3991" t="s">
        <v>15791</v>
      </c>
      <c r="J3991">
        <v>472</v>
      </c>
      <c r="K3991" t="s">
        <v>66</v>
      </c>
      <c r="L3991" t="s">
        <v>18619</v>
      </c>
      <c r="M3991">
        <v>105939</v>
      </c>
      <c r="N3991">
        <v>2600</v>
      </c>
      <c r="O3991">
        <v>234</v>
      </c>
      <c r="P3991">
        <v>234</v>
      </c>
      <c r="Q3991">
        <v>0</v>
      </c>
      <c r="R3991">
        <v>0</v>
      </c>
      <c r="S3991">
        <v>105939</v>
      </c>
      <c r="T3991">
        <v>234</v>
      </c>
      <c r="U3991">
        <v>0</v>
      </c>
    </row>
    <row r="3992" spans="1:21">
      <c r="A3992">
        <v>1.1000000000000001</v>
      </c>
      <c r="B3992">
        <v>18</v>
      </c>
      <c r="C3992" t="s">
        <v>32674</v>
      </c>
      <c r="D3992" t="s">
        <v>32675</v>
      </c>
      <c r="E3992" t="s">
        <v>6337</v>
      </c>
      <c r="F3992" t="s">
        <v>32369</v>
      </c>
      <c r="G3992" t="s">
        <v>32676</v>
      </c>
      <c r="H3992" t="s">
        <v>15681</v>
      </c>
      <c r="I3992" t="s">
        <v>15786</v>
      </c>
      <c r="J3992">
        <v>472</v>
      </c>
      <c r="K3992" t="s">
        <v>66</v>
      </c>
      <c r="L3992" t="s">
        <v>18619</v>
      </c>
      <c r="M3992">
        <v>49342</v>
      </c>
      <c r="N3992">
        <v>2600</v>
      </c>
      <c r="O3992">
        <v>234</v>
      </c>
      <c r="P3992">
        <v>234</v>
      </c>
      <c r="Q3992">
        <v>0</v>
      </c>
      <c r="R3992">
        <v>0</v>
      </c>
      <c r="S3992">
        <v>49342</v>
      </c>
      <c r="T3992">
        <v>234</v>
      </c>
      <c r="U3992">
        <v>0</v>
      </c>
    </row>
    <row r="3993" spans="1:21">
      <c r="A3993">
        <v>1.1000000000000001</v>
      </c>
      <c r="B3993">
        <v>19</v>
      </c>
      <c r="C3993" t="s">
        <v>32677</v>
      </c>
      <c r="D3993" t="s">
        <v>23041</v>
      </c>
      <c r="E3993" t="s">
        <v>978</v>
      </c>
      <c r="F3993" t="s">
        <v>17755</v>
      </c>
      <c r="G3993" t="s">
        <v>32678</v>
      </c>
      <c r="H3993" t="s">
        <v>15676</v>
      </c>
      <c r="I3993" t="s">
        <v>2206</v>
      </c>
      <c r="J3993">
        <v>472</v>
      </c>
      <c r="K3993" t="s">
        <v>66</v>
      </c>
      <c r="L3993" t="s">
        <v>18619</v>
      </c>
      <c r="M3993">
        <v>419694</v>
      </c>
      <c r="N3993">
        <v>2600</v>
      </c>
      <c r="O3993">
        <v>234</v>
      </c>
      <c r="P3993">
        <v>234</v>
      </c>
      <c r="Q3993">
        <v>0</v>
      </c>
      <c r="R3993">
        <v>0</v>
      </c>
      <c r="S3993">
        <v>419694</v>
      </c>
      <c r="T3993">
        <v>234</v>
      </c>
      <c r="U3993">
        <v>0</v>
      </c>
    </row>
    <row r="3994" spans="1:21">
      <c r="A3994">
        <v>1.1000000000000001</v>
      </c>
      <c r="B3994">
        <v>20</v>
      </c>
      <c r="C3994" t="s">
        <v>32679</v>
      </c>
      <c r="D3994" t="s">
        <v>32680</v>
      </c>
      <c r="E3994" t="s">
        <v>2204</v>
      </c>
      <c r="F3994" t="s">
        <v>32681</v>
      </c>
      <c r="G3994" t="s">
        <v>32682</v>
      </c>
      <c r="H3994" t="s">
        <v>9757</v>
      </c>
      <c r="I3994" t="s">
        <v>2203</v>
      </c>
      <c r="J3994">
        <v>472</v>
      </c>
      <c r="K3994" t="s">
        <v>66</v>
      </c>
      <c r="L3994" t="s">
        <v>17612</v>
      </c>
      <c r="M3994">
        <v>261647</v>
      </c>
      <c r="N3994">
        <v>2600</v>
      </c>
      <c r="O3994">
        <v>234</v>
      </c>
      <c r="P3994">
        <v>234</v>
      </c>
      <c r="Q3994">
        <v>0</v>
      </c>
      <c r="R3994">
        <v>0</v>
      </c>
      <c r="S3994">
        <v>261647</v>
      </c>
      <c r="T3994">
        <v>234</v>
      </c>
      <c r="U3994">
        <v>0</v>
      </c>
    </row>
    <row r="3995" spans="1:21">
      <c r="A3995">
        <v>1.1000000000000001</v>
      </c>
      <c r="B3995">
        <v>21</v>
      </c>
      <c r="C3995" t="s">
        <v>32683</v>
      </c>
      <c r="D3995" t="s">
        <v>32684</v>
      </c>
      <c r="E3995" t="s">
        <v>2200</v>
      </c>
      <c r="F3995" t="s">
        <v>32685</v>
      </c>
      <c r="G3995" t="s">
        <v>32686</v>
      </c>
      <c r="H3995" t="s">
        <v>15675</v>
      </c>
      <c r="I3995" t="s">
        <v>2199</v>
      </c>
      <c r="J3995">
        <v>472</v>
      </c>
      <c r="K3995" t="s">
        <v>66</v>
      </c>
      <c r="L3995" t="s">
        <v>17612</v>
      </c>
      <c r="M3995">
        <v>1941102</v>
      </c>
      <c r="N3995">
        <v>2600</v>
      </c>
      <c r="O3995">
        <v>234</v>
      </c>
      <c r="P3995">
        <v>234</v>
      </c>
      <c r="Q3995">
        <v>0</v>
      </c>
      <c r="R3995">
        <v>0</v>
      </c>
      <c r="S3995">
        <v>1941102</v>
      </c>
      <c r="T3995">
        <v>234</v>
      </c>
      <c r="U3995">
        <v>0</v>
      </c>
    </row>
    <row r="3996" spans="1:21">
      <c r="A3996">
        <v>1.1000000000000001</v>
      </c>
      <c r="B3996">
        <v>22</v>
      </c>
      <c r="C3996" t="s">
        <v>32687</v>
      </c>
      <c r="D3996" t="s">
        <v>32688</v>
      </c>
      <c r="E3996" t="s">
        <v>9778</v>
      </c>
      <c r="F3996" t="s">
        <v>32689</v>
      </c>
      <c r="G3996" t="s">
        <v>32690</v>
      </c>
      <c r="H3996" t="s">
        <v>9754</v>
      </c>
      <c r="I3996" t="s">
        <v>9777</v>
      </c>
      <c r="J3996">
        <v>472</v>
      </c>
      <c r="K3996" t="s">
        <v>66</v>
      </c>
      <c r="L3996" t="s">
        <v>17612</v>
      </c>
      <c r="M3996">
        <v>1148096</v>
      </c>
      <c r="N3996">
        <v>2600</v>
      </c>
      <c r="O3996">
        <v>234</v>
      </c>
      <c r="P3996">
        <v>234</v>
      </c>
      <c r="Q3996">
        <v>0</v>
      </c>
      <c r="R3996">
        <v>0</v>
      </c>
      <c r="S3996">
        <v>1148096</v>
      </c>
      <c r="T3996">
        <v>234</v>
      </c>
      <c r="U3996">
        <v>0</v>
      </c>
    </row>
    <row r="3997" spans="1:21">
      <c r="A3997">
        <v>1.1000000000000001</v>
      </c>
      <c r="B3997">
        <v>23</v>
      </c>
      <c r="C3997" t="s">
        <v>32691</v>
      </c>
      <c r="D3997" t="s">
        <v>32692</v>
      </c>
      <c r="E3997" t="s">
        <v>30526</v>
      </c>
      <c r="F3997" t="s">
        <v>22478</v>
      </c>
      <c r="G3997" t="s">
        <v>32693</v>
      </c>
      <c r="H3997" t="s">
        <v>2162</v>
      </c>
      <c r="I3997" t="s">
        <v>15774</v>
      </c>
      <c r="J3997">
        <v>472</v>
      </c>
      <c r="K3997" t="s">
        <v>66</v>
      </c>
      <c r="L3997" t="s">
        <v>18619</v>
      </c>
      <c r="M3997">
        <v>109030</v>
      </c>
      <c r="N3997">
        <v>2600</v>
      </c>
      <c r="O3997">
        <v>234</v>
      </c>
      <c r="P3997">
        <v>234</v>
      </c>
      <c r="Q3997">
        <v>0</v>
      </c>
      <c r="R3997">
        <v>0</v>
      </c>
      <c r="S3997">
        <v>109030</v>
      </c>
      <c r="T3997">
        <v>234</v>
      </c>
      <c r="U3997">
        <v>0</v>
      </c>
    </row>
    <row r="3998" spans="1:21">
      <c r="A3998">
        <v>1.1000000000000001</v>
      </c>
      <c r="B3998">
        <v>24</v>
      </c>
      <c r="C3998" t="s">
        <v>32694</v>
      </c>
      <c r="D3998" t="s">
        <v>25811</v>
      </c>
      <c r="E3998" t="s">
        <v>2184</v>
      </c>
      <c r="F3998" t="s">
        <v>32620</v>
      </c>
      <c r="G3998" t="s">
        <v>32695</v>
      </c>
      <c r="H3998" t="s">
        <v>9751</v>
      </c>
      <c r="I3998" t="s">
        <v>9775</v>
      </c>
      <c r="J3998">
        <v>472</v>
      </c>
      <c r="K3998" t="s">
        <v>66</v>
      </c>
      <c r="L3998" t="s">
        <v>18241</v>
      </c>
      <c r="M3998">
        <v>219219</v>
      </c>
      <c r="N3998">
        <v>2600</v>
      </c>
      <c r="O3998">
        <v>234</v>
      </c>
      <c r="P3998">
        <v>234</v>
      </c>
      <c r="Q3998">
        <v>0</v>
      </c>
      <c r="R3998">
        <v>0</v>
      </c>
      <c r="S3998">
        <v>219219</v>
      </c>
      <c r="T3998">
        <v>234</v>
      </c>
      <c r="U3998">
        <v>0</v>
      </c>
    </row>
    <row r="3999" spans="1:21">
      <c r="A3999">
        <v>1.1000000000000001</v>
      </c>
      <c r="B3999">
        <v>25</v>
      </c>
      <c r="C3999" t="s">
        <v>32696</v>
      </c>
      <c r="D3999" t="s">
        <v>32697</v>
      </c>
      <c r="E3999" t="s">
        <v>2184</v>
      </c>
      <c r="F3999" t="s">
        <v>32620</v>
      </c>
      <c r="G3999" t="s">
        <v>32698</v>
      </c>
      <c r="H3999" t="s">
        <v>2159</v>
      </c>
      <c r="I3999" t="s">
        <v>15771</v>
      </c>
      <c r="J3999">
        <v>472</v>
      </c>
      <c r="K3999" t="s">
        <v>66</v>
      </c>
      <c r="L3999" t="s">
        <v>18241</v>
      </c>
      <c r="M3999">
        <v>383959</v>
      </c>
      <c r="N3999">
        <v>2600</v>
      </c>
      <c r="O3999">
        <v>234</v>
      </c>
      <c r="P3999">
        <v>234</v>
      </c>
      <c r="Q3999">
        <v>0</v>
      </c>
      <c r="R3999">
        <v>0</v>
      </c>
      <c r="S3999">
        <v>383959</v>
      </c>
      <c r="T3999">
        <v>234</v>
      </c>
      <c r="U3999">
        <v>0</v>
      </c>
    </row>
    <row r="4000" spans="1:21">
      <c r="A4000">
        <v>1.1000000000000001</v>
      </c>
      <c r="B4000">
        <v>26</v>
      </c>
      <c r="C4000" t="s">
        <v>32699</v>
      </c>
      <c r="D4000" t="s">
        <v>32700</v>
      </c>
      <c r="E4000" t="s">
        <v>170</v>
      </c>
      <c r="F4000" t="s">
        <v>23420</v>
      </c>
      <c r="G4000" t="s">
        <v>32701</v>
      </c>
      <c r="H4000" t="s">
        <v>15666</v>
      </c>
      <c r="I4000" t="s">
        <v>2198</v>
      </c>
      <c r="J4000">
        <v>472</v>
      </c>
      <c r="K4000" t="s">
        <v>66</v>
      </c>
      <c r="L4000" t="s">
        <v>18619</v>
      </c>
      <c r="M4000">
        <v>263549</v>
      </c>
      <c r="N4000">
        <v>2600</v>
      </c>
      <c r="O4000">
        <v>234</v>
      </c>
      <c r="P4000">
        <v>234</v>
      </c>
      <c r="Q4000">
        <v>0</v>
      </c>
      <c r="R4000">
        <v>0</v>
      </c>
      <c r="S4000">
        <v>263549</v>
      </c>
      <c r="T4000">
        <v>234</v>
      </c>
      <c r="U4000">
        <v>0</v>
      </c>
    </row>
    <row r="4001" spans="1:21">
      <c r="A4001">
        <v>1.1000000000000001</v>
      </c>
      <c r="B4001">
        <v>27</v>
      </c>
      <c r="C4001" t="s">
        <v>32702</v>
      </c>
      <c r="D4001" t="s">
        <v>32703</v>
      </c>
      <c r="E4001" t="s">
        <v>2196</v>
      </c>
      <c r="F4001" t="s">
        <v>32704</v>
      </c>
      <c r="G4001" t="s">
        <v>32705</v>
      </c>
      <c r="H4001" t="s">
        <v>15663</v>
      </c>
      <c r="I4001" t="s">
        <v>2195</v>
      </c>
      <c r="J4001">
        <v>472</v>
      </c>
      <c r="K4001" t="s">
        <v>66</v>
      </c>
      <c r="L4001" t="s">
        <v>17612</v>
      </c>
      <c r="M4001">
        <v>2234967</v>
      </c>
      <c r="N4001">
        <v>2600</v>
      </c>
      <c r="O4001">
        <v>234</v>
      </c>
      <c r="P4001">
        <v>234</v>
      </c>
      <c r="Q4001">
        <v>0</v>
      </c>
      <c r="R4001">
        <v>0</v>
      </c>
      <c r="S4001">
        <v>2234967</v>
      </c>
      <c r="T4001">
        <v>234</v>
      </c>
      <c r="U4001">
        <v>0</v>
      </c>
    </row>
    <row r="4002" spans="1:21">
      <c r="A4002">
        <v>1.1000000000000001</v>
      </c>
      <c r="B4002">
        <v>28</v>
      </c>
      <c r="C4002" t="s">
        <v>32706</v>
      </c>
      <c r="D4002" t="s">
        <v>32707</v>
      </c>
      <c r="E4002" t="s">
        <v>9773</v>
      </c>
      <c r="F4002" t="s">
        <v>32708</v>
      </c>
      <c r="G4002" t="s">
        <v>32709</v>
      </c>
      <c r="H4002" t="s">
        <v>15658</v>
      </c>
      <c r="I4002" t="s">
        <v>9772</v>
      </c>
      <c r="J4002">
        <v>472</v>
      </c>
      <c r="K4002" t="s">
        <v>66</v>
      </c>
      <c r="L4002" t="s">
        <v>18241</v>
      </c>
      <c r="M4002">
        <v>318540</v>
      </c>
      <c r="N4002">
        <v>3000</v>
      </c>
      <c r="O4002">
        <v>270</v>
      </c>
      <c r="P4002">
        <v>270</v>
      </c>
      <c r="Q4002">
        <v>0</v>
      </c>
      <c r="R4002">
        <v>0</v>
      </c>
      <c r="S4002">
        <v>318540</v>
      </c>
      <c r="T4002">
        <v>270</v>
      </c>
      <c r="U4002">
        <v>0</v>
      </c>
    </row>
    <row r="4003" spans="1:21">
      <c r="A4003">
        <v>1.1000000000000001</v>
      </c>
      <c r="B4003">
        <v>29</v>
      </c>
      <c r="C4003" t="s">
        <v>32710</v>
      </c>
      <c r="D4003" t="s">
        <v>32711</v>
      </c>
      <c r="E4003" t="s">
        <v>32712</v>
      </c>
      <c r="F4003" t="s">
        <v>32713</v>
      </c>
      <c r="G4003" t="s">
        <v>32714</v>
      </c>
      <c r="H4003" t="s">
        <v>15655</v>
      </c>
      <c r="I4003" t="s">
        <v>15766</v>
      </c>
      <c r="J4003">
        <v>472</v>
      </c>
      <c r="K4003" t="s">
        <v>66</v>
      </c>
      <c r="L4003" t="s">
        <v>18619</v>
      </c>
      <c r="M4003">
        <v>847736</v>
      </c>
      <c r="N4003">
        <v>2600</v>
      </c>
      <c r="O4003">
        <v>234</v>
      </c>
      <c r="P4003">
        <v>234</v>
      </c>
      <c r="Q4003">
        <v>0</v>
      </c>
      <c r="R4003">
        <v>0</v>
      </c>
      <c r="S4003">
        <v>847736</v>
      </c>
      <c r="T4003">
        <v>234</v>
      </c>
      <c r="U4003">
        <v>0</v>
      </c>
    </row>
    <row r="4004" spans="1:21">
      <c r="A4004">
        <v>1.1000000000000001</v>
      </c>
      <c r="B4004">
        <v>30</v>
      </c>
      <c r="C4004" t="s">
        <v>32715</v>
      </c>
      <c r="D4004" t="s">
        <v>7873</v>
      </c>
      <c r="E4004" t="s">
        <v>32716</v>
      </c>
      <c r="F4004" t="s">
        <v>32717</v>
      </c>
      <c r="G4004" t="s">
        <v>32718</v>
      </c>
      <c r="H4004" t="s">
        <v>15654</v>
      </c>
      <c r="I4004" t="s">
        <v>15761</v>
      </c>
      <c r="J4004">
        <v>472</v>
      </c>
      <c r="K4004" t="s">
        <v>66</v>
      </c>
      <c r="L4004" t="s">
        <v>18619</v>
      </c>
      <c r="M4004">
        <v>788009</v>
      </c>
      <c r="N4004">
        <v>2600</v>
      </c>
      <c r="O4004">
        <v>234</v>
      </c>
      <c r="P4004">
        <v>234</v>
      </c>
      <c r="Q4004">
        <v>0</v>
      </c>
      <c r="R4004">
        <v>0</v>
      </c>
      <c r="S4004">
        <v>788009</v>
      </c>
      <c r="T4004">
        <v>234</v>
      </c>
      <c r="U4004">
        <v>0</v>
      </c>
    </row>
    <row r="4005" spans="1:21">
      <c r="A4005">
        <v>1.1000000000000001</v>
      </c>
      <c r="B4005">
        <v>31</v>
      </c>
      <c r="C4005" t="s">
        <v>32719</v>
      </c>
      <c r="D4005" t="s">
        <v>32720</v>
      </c>
      <c r="E4005" t="s">
        <v>9769</v>
      </c>
      <c r="F4005" t="s">
        <v>32721</v>
      </c>
      <c r="G4005" t="s">
        <v>32722</v>
      </c>
      <c r="H4005" t="s">
        <v>15651</v>
      </c>
      <c r="I4005" t="s">
        <v>9768</v>
      </c>
      <c r="J4005">
        <v>472</v>
      </c>
      <c r="K4005" t="s">
        <v>66</v>
      </c>
      <c r="L4005" t="s">
        <v>18619</v>
      </c>
      <c r="M4005">
        <v>1696467</v>
      </c>
      <c r="N4005">
        <v>2600</v>
      </c>
      <c r="O4005">
        <v>234</v>
      </c>
      <c r="P4005">
        <v>234</v>
      </c>
      <c r="Q4005">
        <v>0</v>
      </c>
      <c r="R4005">
        <v>0</v>
      </c>
      <c r="S4005">
        <v>1696467</v>
      </c>
      <c r="T4005">
        <v>234</v>
      </c>
      <c r="U4005">
        <v>0</v>
      </c>
    </row>
    <row r="4006" spans="1:21">
      <c r="A4006">
        <v>1.1000000000000001</v>
      </c>
      <c r="B4006">
        <v>32</v>
      </c>
      <c r="C4006" t="s">
        <v>32723</v>
      </c>
      <c r="D4006" t="s">
        <v>32724</v>
      </c>
      <c r="E4006" t="s">
        <v>1637</v>
      </c>
      <c r="F4006" t="s">
        <v>32725</v>
      </c>
      <c r="G4006" t="s">
        <v>32726</v>
      </c>
      <c r="H4006" t="s">
        <v>15648</v>
      </c>
      <c r="I4006" t="s">
        <v>15757</v>
      </c>
      <c r="J4006">
        <v>472</v>
      </c>
      <c r="K4006" t="s">
        <v>66</v>
      </c>
      <c r="L4006" t="s">
        <v>18241</v>
      </c>
      <c r="M4006">
        <v>1575159</v>
      </c>
      <c r="N4006">
        <v>2600</v>
      </c>
      <c r="O4006">
        <v>234</v>
      </c>
      <c r="P4006">
        <v>234</v>
      </c>
      <c r="Q4006">
        <v>0</v>
      </c>
      <c r="R4006">
        <v>0</v>
      </c>
      <c r="S4006">
        <v>1575159</v>
      </c>
      <c r="T4006">
        <v>234</v>
      </c>
      <c r="U4006">
        <v>0</v>
      </c>
    </row>
    <row r="4007" spans="1:21">
      <c r="A4007">
        <v>1.1000000000000001</v>
      </c>
      <c r="B4007">
        <v>33</v>
      </c>
      <c r="C4007" t="s">
        <v>32727</v>
      </c>
      <c r="D4007" t="s">
        <v>2190</v>
      </c>
      <c r="E4007" t="s">
        <v>2189</v>
      </c>
      <c r="F4007" t="s">
        <v>32728</v>
      </c>
      <c r="G4007" t="s">
        <v>32729</v>
      </c>
      <c r="H4007" t="s">
        <v>6266</v>
      </c>
      <c r="I4007" t="s">
        <v>2188</v>
      </c>
      <c r="J4007">
        <v>472</v>
      </c>
      <c r="K4007" t="s">
        <v>66</v>
      </c>
      <c r="L4007" t="s">
        <v>18619</v>
      </c>
      <c r="M4007">
        <v>398357</v>
      </c>
      <c r="N4007">
        <v>2600</v>
      </c>
      <c r="O4007">
        <v>234</v>
      </c>
      <c r="P4007">
        <v>234</v>
      </c>
      <c r="Q4007">
        <v>0</v>
      </c>
      <c r="R4007">
        <v>0</v>
      </c>
      <c r="S4007">
        <v>398357</v>
      </c>
      <c r="T4007">
        <v>234</v>
      </c>
      <c r="U4007">
        <v>0</v>
      </c>
    </row>
    <row r="4008" spans="1:21">
      <c r="A4008">
        <v>1.1000000000000001</v>
      </c>
      <c r="B4008">
        <v>34</v>
      </c>
      <c r="C4008" t="s">
        <v>32730</v>
      </c>
      <c r="D4008" t="s">
        <v>32731</v>
      </c>
      <c r="E4008" t="s">
        <v>15748</v>
      </c>
      <c r="F4008" t="s">
        <v>32732</v>
      </c>
      <c r="G4008" t="s">
        <v>32733</v>
      </c>
      <c r="H4008" t="s">
        <v>15645</v>
      </c>
      <c r="I4008" t="s">
        <v>15747</v>
      </c>
      <c r="J4008">
        <v>472</v>
      </c>
      <c r="K4008" t="s">
        <v>66</v>
      </c>
      <c r="L4008" t="s">
        <v>17612</v>
      </c>
      <c r="M4008">
        <v>171380</v>
      </c>
      <c r="N4008">
        <v>2600</v>
      </c>
      <c r="O4008">
        <v>234</v>
      </c>
      <c r="P4008">
        <v>234</v>
      </c>
      <c r="Q4008">
        <v>0</v>
      </c>
      <c r="R4008">
        <v>0</v>
      </c>
      <c r="S4008">
        <v>171380</v>
      </c>
      <c r="T4008">
        <v>234</v>
      </c>
      <c r="U4008">
        <v>0</v>
      </c>
    </row>
    <row r="4009" spans="1:21">
      <c r="A4009">
        <v>1.1000000000000001</v>
      </c>
      <c r="B4009">
        <v>35</v>
      </c>
      <c r="C4009" t="s">
        <v>32734</v>
      </c>
      <c r="D4009" t="s">
        <v>32735</v>
      </c>
      <c r="E4009" t="s">
        <v>9766</v>
      </c>
      <c r="F4009" t="s">
        <v>32736</v>
      </c>
      <c r="G4009" t="s">
        <v>32737</v>
      </c>
      <c r="H4009" t="s">
        <v>9747</v>
      </c>
      <c r="I4009" t="s">
        <v>9765</v>
      </c>
      <c r="J4009">
        <v>472</v>
      </c>
      <c r="K4009" t="s">
        <v>66</v>
      </c>
      <c r="L4009" t="s">
        <v>18619</v>
      </c>
      <c r="M4009">
        <v>1248907</v>
      </c>
      <c r="N4009">
        <v>2600</v>
      </c>
      <c r="O4009">
        <v>234</v>
      </c>
      <c r="P4009">
        <v>234</v>
      </c>
      <c r="Q4009">
        <v>0</v>
      </c>
      <c r="R4009">
        <v>0</v>
      </c>
      <c r="S4009">
        <v>1248907</v>
      </c>
      <c r="T4009">
        <v>234</v>
      </c>
      <c r="U4009">
        <v>0</v>
      </c>
    </row>
    <row r="4010" spans="1:21">
      <c r="A4010">
        <v>1.1000000000000001</v>
      </c>
      <c r="B4010">
        <v>36</v>
      </c>
      <c r="C4010" t="s">
        <v>32738</v>
      </c>
      <c r="D4010" t="s">
        <v>32739</v>
      </c>
      <c r="E4010" t="s">
        <v>3999</v>
      </c>
      <c r="F4010" t="s">
        <v>26825</v>
      </c>
      <c r="G4010" t="s">
        <v>32740</v>
      </c>
      <c r="H4010" t="s">
        <v>15640</v>
      </c>
      <c r="I4010" t="s">
        <v>15745</v>
      </c>
      <c r="J4010">
        <v>472</v>
      </c>
      <c r="K4010" t="s">
        <v>66</v>
      </c>
      <c r="L4010" t="s">
        <v>18619</v>
      </c>
      <c r="M4010">
        <v>164027</v>
      </c>
      <c r="N4010">
        <v>2600</v>
      </c>
      <c r="O4010">
        <v>0</v>
      </c>
      <c r="P4010">
        <v>0</v>
      </c>
      <c r="Q4010">
        <v>468</v>
      </c>
      <c r="R4010">
        <v>0</v>
      </c>
      <c r="S4010">
        <v>164027</v>
      </c>
      <c r="T4010">
        <v>468</v>
      </c>
      <c r="U4010">
        <v>0</v>
      </c>
    </row>
    <row r="4011" spans="1:21">
      <c r="A4011">
        <v>1.1000000000000001</v>
      </c>
      <c r="B4011">
        <v>37</v>
      </c>
      <c r="C4011" t="s">
        <v>32741</v>
      </c>
      <c r="D4011" t="s">
        <v>27747</v>
      </c>
      <c r="E4011" t="s">
        <v>2184</v>
      </c>
      <c r="F4011" t="s">
        <v>32620</v>
      </c>
      <c r="G4011" t="s">
        <v>32742</v>
      </c>
      <c r="H4011" t="s">
        <v>15639</v>
      </c>
      <c r="I4011" t="s">
        <v>9764</v>
      </c>
      <c r="J4011">
        <v>472</v>
      </c>
      <c r="K4011" t="s">
        <v>66</v>
      </c>
      <c r="L4011" t="s">
        <v>18241</v>
      </c>
      <c r="M4011">
        <v>414975</v>
      </c>
      <c r="N4011">
        <v>2600</v>
      </c>
      <c r="O4011">
        <v>234</v>
      </c>
      <c r="P4011">
        <v>234</v>
      </c>
      <c r="Q4011">
        <v>0</v>
      </c>
      <c r="R4011">
        <v>0</v>
      </c>
      <c r="S4011">
        <v>414975</v>
      </c>
      <c r="T4011">
        <v>234</v>
      </c>
      <c r="U4011">
        <v>0</v>
      </c>
    </row>
    <row r="4012" spans="1:21">
      <c r="A4012">
        <v>1.1000000000000001</v>
      </c>
      <c r="B4012">
        <v>38</v>
      </c>
      <c r="C4012" t="s">
        <v>32743</v>
      </c>
      <c r="D4012" t="s">
        <v>27747</v>
      </c>
      <c r="E4012" t="s">
        <v>2184</v>
      </c>
      <c r="F4012" t="s">
        <v>32620</v>
      </c>
      <c r="G4012" t="s">
        <v>32744</v>
      </c>
      <c r="H4012" t="s">
        <v>9743</v>
      </c>
      <c r="I4012" t="s">
        <v>2183</v>
      </c>
      <c r="J4012">
        <v>472</v>
      </c>
      <c r="K4012" t="s">
        <v>66</v>
      </c>
      <c r="L4012" t="s">
        <v>18241</v>
      </c>
      <c r="M4012">
        <v>793538</v>
      </c>
      <c r="N4012">
        <v>2600</v>
      </c>
      <c r="O4012">
        <v>234</v>
      </c>
      <c r="P4012">
        <v>234</v>
      </c>
      <c r="Q4012">
        <v>0</v>
      </c>
      <c r="R4012">
        <v>0</v>
      </c>
      <c r="S4012">
        <v>793538</v>
      </c>
      <c r="T4012">
        <v>234</v>
      </c>
      <c r="U4012">
        <v>0</v>
      </c>
    </row>
    <row r="4013" spans="1:21">
      <c r="A4013">
        <v>1.1000000000000001</v>
      </c>
      <c r="B4013">
        <v>39</v>
      </c>
      <c r="C4013" t="s">
        <v>32745</v>
      </c>
      <c r="D4013" t="s">
        <v>32746</v>
      </c>
      <c r="E4013" t="s">
        <v>15742</v>
      </c>
      <c r="F4013" t="s">
        <v>32747</v>
      </c>
      <c r="G4013" t="s">
        <v>32748</v>
      </c>
      <c r="H4013" t="s">
        <v>9740</v>
      </c>
      <c r="I4013" t="s">
        <v>15741</v>
      </c>
      <c r="J4013">
        <v>472</v>
      </c>
      <c r="K4013" t="s">
        <v>66</v>
      </c>
      <c r="L4013" t="s">
        <v>17612</v>
      </c>
      <c r="M4013">
        <v>160347</v>
      </c>
      <c r="N4013">
        <v>2600</v>
      </c>
      <c r="O4013">
        <v>234</v>
      </c>
      <c r="P4013">
        <v>234</v>
      </c>
      <c r="Q4013">
        <v>0</v>
      </c>
      <c r="R4013">
        <v>0</v>
      </c>
      <c r="S4013">
        <v>160347</v>
      </c>
      <c r="T4013">
        <v>234</v>
      </c>
      <c r="U4013">
        <v>0</v>
      </c>
    </row>
    <row r="4014" spans="1:21">
      <c r="A4014">
        <v>1.1000000000000001</v>
      </c>
      <c r="B4014">
        <v>40</v>
      </c>
      <c r="C4014" t="s">
        <v>32749</v>
      </c>
      <c r="D4014" t="s">
        <v>32750</v>
      </c>
      <c r="E4014" t="s">
        <v>15735</v>
      </c>
      <c r="F4014" t="s">
        <v>32751</v>
      </c>
      <c r="G4014" t="s">
        <v>32752</v>
      </c>
      <c r="H4014" t="s">
        <v>15636</v>
      </c>
      <c r="I4014" t="s">
        <v>15734</v>
      </c>
      <c r="J4014">
        <v>472</v>
      </c>
      <c r="K4014" t="s">
        <v>66</v>
      </c>
      <c r="L4014" t="s">
        <v>18619</v>
      </c>
      <c r="M4014">
        <v>199587</v>
      </c>
      <c r="N4014">
        <v>2600</v>
      </c>
      <c r="O4014">
        <v>234</v>
      </c>
      <c r="P4014">
        <v>234</v>
      </c>
      <c r="Q4014">
        <v>0</v>
      </c>
      <c r="R4014">
        <v>0</v>
      </c>
      <c r="S4014">
        <v>199587</v>
      </c>
      <c r="T4014">
        <v>234</v>
      </c>
      <c r="U4014">
        <v>0</v>
      </c>
    </row>
    <row r="4015" spans="1:21">
      <c r="A4015">
        <v>1.1000000000000001</v>
      </c>
      <c r="B4015">
        <v>41</v>
      </c>
      <c r="C4015" t="s">
        <v>32753</v>
      </c>
      <c r="D4015" t="s">
        <v>32754</v>
      </c>
      <c r="E4015" t="s">
        <v>2180</v>
      </c>
      <c r="F4015" t="s">
        <v>32755</v>
      </c>
      <c r="G4015" t="s">
        <v>32756</v>
      </c>
      <c r="H4015" t="s">
        <v>15633</v>
      </c>
      <c r="I4015" t="s">
        <v>2179</v>
      </c>
      <c r="J4015">
        <v>472</v>
      </c>
      <c r="K4015" t="s">
        <v>66</v>
      </c>
      <c r="L4015" t="s">
        <v>18619</v>
      </c>
      <c r="M4015">
        <v>5710219</v>
      </c>
      <c r="N4015">
        <v>2600</v>
      </c>
      <c r="O4015">
        <v>234</v>
      </c>
      <c r="P4015">
        <v>234</v>
      </c>
      <c r="Q4015">
        <v>0</v>
      </c>
      <c r="R4015">
        <v>0</v>
      </c>
      <c r="S4015">
        <v>5710219</v>
      </c>
      <c r="T4015">
        <v>234</v>
      </c>
      <c r="U4015">
        <v>0</v>
      </c>
    </row>
    <row r="4016" spans="1:21">
      <c r="A4016">
        <v>1.1000000000000001</v>
      </c>
      <c r="B4016">
        <v>42</v>
      </c>
      <c r="C4016" t="s">
        <v>32757</v>
      </c>
      <c r="D4016" t="s">
        <v>30525</v>
      </c>
      <c r="E4016" t="s">
        <v>30526</v>
      </c>
      <c r="F4016" t="s">
        <v>22478</v>
      </c>
      <c r="G4016" t="s">
        <v>32758</v>
      </c>
      <c r="H4016" t="s">
        <v>9737</v>
      </c>
      <c r="I4016" t="s">
        <v>9762</v>
      </c>
      <c r="J4016">
        <v>472</v>
      </c>
      <c r="K4016" t="s">
        <v>66</v>
      </c>
      <c r="L4016" t="s">
        <v>18241</v>
      </c>
      <c r="M4016">
        <v>467383</v>
      </c>
      <c r="N4016">
        <v>2600</v>
      </c>
      <c r="O4016">
        <v>234</v>
      </c>
      <c r="P4016">
        <v>234</v>
      </c>
      <c r="Q4016">
        <v>0</v>
      </c>
      <c r="R4016">
        <v>0</v>
      </c>
      <c r="S4016">
        <v>467383</v>
      </c>
      <c r="T4016">
        <v>234</v>
      </c>
      <c r="U4016">
        <v>0</v>
      </c>
    </row>
    <row r="4017" spans="1:21">
      <c r="A4017">
        <v>1.1000000000000001</v>
      </c>
      <c r="B4017">
        <v>43</v>
      </c>
      <c r="C4017" t="s">
        <v>32759</v>
      </c>
      <c r="D4017" t="s">
        <v>15665</v>
      </c>
      <c r="E4017" t="s">
        <v>15664</v>
      </c>
      <c r="F4017" t="s">
        <v>32760</v>
      </c>
      <c r="G4017" t="s">
        <v>32761</v>
      </c>
      <c r="H4017" t="s">
        <v>9734</v>
      </c>
      <c r="I4017" t="s">
        <v>15731</v>
      </c>
      <c r="J4017">
        <v>472</v>
      </c>
      <c r="K4017" t="s">
        <v>66</v>
      </c>
      <c r="L4017" t="s">
        <v>17612</v>
      </c>
      <c r="M4017">
        <v>319622</v>
      </c>
      <c r="N4017">
        <v>2600</v>
      </c>
      <c r="O4017">
        <v>234</v>
      </c>
      <c r="P4017">
        <v>234</v>
      </c>
      <c r="Q4017">
        <v>0</v>
      </c>
      <c r="R4017">
        <v>0</v>
      </c>
      <c r="S4017">
        <v>319622</v>
      </c>
      <c r="T4017">
        <v>234</v>
      </c>
      <c r="U4017">
        <v>0</v>
      </c>
    </row>
    <row r="4018" spans="1:21">
      <c r="A4018">
        <v>1.1000000000000001</v>
      </c>
      <c r="B4018">
        <v>44</v>
      </c>
      <c r="C4018" t="s">
        <v>32762</v>
      </c>
      <c r="D4018" t="s">
        <v>15730</v>
      </c>
      <c r="E4018" t="s">
        <v>15729</v>
      </c>
      <c r="F4018" t="s">
        <v>32763</v>
      </c>
      <c r="G4018" t="s">
        <v>32764</v>
      </c>
      <c r="H4018" t="s">
        <v>32765</v>
      </c>
      <c r="I4018" t="s">
        <v>15728</v>
      </c>
      <c r="J4018">
        <v>472</v>
      </c>
      <c r="K4018" t="s">
        <v>66</v>
      </c>
      <c r="L4018" t="s">
        <v>18619</v>
      </c>
      <c r="M4018">
        <v>564520</v>
      </c>
      <c r="N4018">
        <v>2600</v>
      </c>
      <c r="O4018">
        <v>234</v>
      </c>
      <c r="P4018">
        <v>234</v>
      </c>
      <c r="Q4018">
        <v>0</v>
      </c>
      <c r="R4018">
        <v>0</v>
      </c>
      <c r="S4018">
        <v>564520</v>
      </c>
      <c r="T4018">
        <v>234</v>
      </c>
      <c r="U4018">
        <v>0</v>
      </c>
    </row>
    <row r="4019" spans="1:21">
      <c r="A4019">
        <v>1.1000000000000001</v>
      </c>
      <c r="B4019">
        <v>45</v>
      </c>
      <c r="C4019" t="s">
        <v>32766</v>
      </c>
      <c r="D4019" t="s">
        <v>32767</v>
      </c>
      <c r="E4019" t="s">
        <v>15722</v>
      </c>
      <c r="F4019" t="s">
        <v>32768</v>
      </c>
      <c r="G4019" t="s">
        <v>32769</v>
      </c>
      <c r="H4019" t="s">
        <v>6256</v>
      </c>
      <c r="I4019" t="s">
        <v>15721</v>
      </c>
      <c r="J4019">
        <v>472</v>
      </c>
      <c r="K4019" t="s">
        <v>66</v>
      </c>
      <c r="L4019" t="s">
        <v>18619</v>
      </c>
      <c r="M4019">
        <v>242164</v>
      </c>
      <c r="N4019">
        <v>2600</v>
      </c>
      <c r="O4019">
        <v>234</v>
      </c>
      <c r="P4019">
        <v>234</v>
      </c>
      <c r="Q4019">
        <v>0</v>
      </c>
      <c r="R4019">
        <v>0</v>
      </c>
      <c r="S4019">
        <v>242164</v>
      </c>
      <c r="T4019">
        <v>234</v>
      </c>
      <c r="U4019">
        <v>0</v>
      </c>
    </row>
    <row r="4020" spans="1:21">
      <c r="A4020">
        <v>1.1000000000000001</v>
      </c>
      <c r="B4020">
        <v>46</v>
      </c>
      <c r="C4020" t="s">
        <v>32770</v>
      </c>
      <c r="D4020" t="s">
        <v>27620</v>
      </c>
      <c r="E4020" t="s">
        <v>12594</v>
      </c>
      <c r="F4020" t="s">
        <v>27621</v>
      </c>
      <c r="G4020" t="s">
        <v>32771</v>
      </c>
      <c r="H4020" t="s">
        <v>6255</v>
      </c>
      <c r="I4020" t="s">
        <v>15719</v>
      </c>
      <c r="J4020">
        <v>472</v>
      </c>
      <c r="K4020" t="s">
        <v>66</v>
      </c>
      <c r="L4020" t="s">
        <v>18619</v>
      </c>
      <c r="M4020">
        <v>584233</v>
      </c>
      <c r="N4020">
        <v>2600</v>
      </c>
      <c r="O4020">
        <v>234</v>
      </c>
      <c r="P4020">
        <v>234</v>
      </c>
      <c r="Q4020">
        <v>0</v>
      </c>
      <c r="R4020">
        <v>0</v>
      </c>
      <c r="S4020">
        <v>584233</v>
      </c>
      <c r="T4020">
        <v>234</v>
      </c>
      <c r="U4020">
        <v>0</v>
      </c>
    </row>
    <row r="4021" spans="1:21">
      <c r="A4021">
        <v>1.1000000000000001</v>
      </c>
      <c r="B4021">
        <v>47</v>
      </c>
      <c r="C4021" t="s">
        <v>32772</v>
      </c>
      <c r="D4021" t="s">
        <v>32773</v>
      </c>
      <c r="E4021" t="s">
        <v>32774</v>
      </c>
      <c r="F4021" t="s">
        <v>19253</v>
      </c>
      <c r="G4021" t="s">
        <v>32775</v>
      </c>
      <c r="H4021" t="s">
        <v>3877</v>
      </c>
      <c r="I4021" t="s">
        <v>2174</v>
      </c>
      <c r="J4021">
        <v>472</v>
      </c>
      <c r="K4021" t="s">
        <v>66</v>
      </c>
      <c r="L4021" t="s">
        <v>17612</v>
      </c>
      <c r="M4021">
        <v>380011</v>
      </c>
      <c r="N4021">
        <v>2600</v>
      </c>
      <c r="O4021">
        <v>234</v>
      </c>
      <c r="P4021">
        <v>234</v>
      </c>
      <c r="Q4021">
        <v>0</v>
      </c>
      <c r="R4021">
        <v>0</v>
      </c>
      <c r="S4021">
        <v>380011</v>
      </c>
      <c r="T4021">
        <v>234</v>
      </c>
      <c r="U4021">
        <v>0</v>
      </c>
    </row>
    <row r="4022" spans="1:21">
      <c r="A4022">
        <v>1.1000000000000001</v>
      </c>
      <c r="B4022">
        <v>48</v>
      </c>
      <c r="C4022" t="s">
        <v>32776</v>
      </c>
      <c r="D4022" t="s">
        <v>32777</v>
      </c>
      <c r="E4022" t="s">
        <v>15717</v>
      </c>
      <c r="F4022" t="s">
        <v>32778</v>
      </c>
      <c r="G4022" t="s">
        <v>32779</v>
      </c>
      <c r="H4022" t="s">
        <v>3873</v>
      </c>
      <c r="I4022" t="s">
        <v>15716</v>
      </c>
      <c r="J4022">
        <v>472</v>
      </c>
      <c r="K4022" t="s">
        <v>66</v>
      </c>
      <c r="L4022" t="s">
        <v>18619</v>
      </c>
      <c r="M4022">
        <v>137234</v>
      </c>
      <c r="N4022">
        <v>2600</v>
      </c>
      <c r="O4022">
        <v>234</v>
      </c>
      <c r="P4022">
        <v>234</v>
      </c>
      <c r="Q4022">
        <v>0</v>
      </c>
      <c r="R4022">
        <v>0</v>
      </c>
      <c r="S4022">
        <v>137234</v>
      </c>
      <c r="T4022">
        <v>234</v>
      </c>
      <c r="U4022">
        <v>0</v>
      </c>
    </row>
    <row r="4023" spans="1:21">
      <c r="A4023">
        <v>1.1000000000000001</v>
      </c>
      <c r="B4023">
        <v>49</v>
      </c>
      <c r="C4023" t="s">
        <v>32780</v>
      </c>
      <c r="D4023" t="s">
        <v>32781</v>
      </c>
      <c r="E4023" t="s">
        <v>2956</v>
      </c>
      <c r="F4023" t="s">
        <v>18296</v>
      </c>
      <c r="G4023" t="s">
        <v>32782</v>
      </c>
      <c r="H4023" t="s">
        <v>32783</v>
      </c>
      <c r="I4023" t="s">
        <v>15715</v>
      </c>
      <c r="J4023">
        <v>472</v>
      </c>
      <c r="K4023" t="s">
        <v>66</v>
      </c>
      <c r="L4023" t="s">
        <v>18619</v>
      </c>
      <c r="M4023">
        <v>812647</v>
      </c>
      <c r="N4023">
        <v>2600</v>
      </c>
      <c r="O4023">
        <v>234</v>
      </c>
      <c r="P4023">
        <v>234</v>
      </c>
      <c r="Q4023">
        <v>0</v>
      </c>
      <c r="R4023">
        <v>0</v>
      </c>
      <c r="S4023">
        <v>812647</v>
      </c>
      <c r="T4023">
        <v>234</v>
      </c>
      <c r="U4023">
        <v>0</v>
      </c>
    </row>
    <row r="4024" spans="1:21">
      <c r="A4024">
        <v>1.1000000000000001</v>
      </c>
      <c r="B4024">
        <v>50</v>
      </c>
      <c r="C4024" t="s">
        <v>32784</v>
      </c>
      <c r="D4024" t="s">
        <v>32785</v>
      </c>
      <c r="E4024" t="s">
        <v>2172</v>
      </c>
      <c r="F4024" t="s">
        <v>32786</v>
      </c>
      <c r="G4024" t="s">
        <v>32787</v>
      </c>
      <c r="H4024" t="s">
        <v>32788</v>
      </c>
      <c r="I4024" t="s">
        <v>2171</v>
      </c>
      <c r="J4024">
        <v>472</v>
      </c>
      <c r="K4024" t="s">
        <v>66</v>
      </c>
      <c r="L4024" t="s">
        <v>18619</v>
      </c>
      <c r="M4024">
        <v>1892586</v>
      </c>
      <c r="N4024">
        <v>2600</v>
      </c>
      <c r="O4024">
        <v>234</v>
      </c>
      <c r="P4024">
        <v>234</v>
      </c>
      <c r="Q4024">
        <v>0</v>
      </c>
      <c r="R4024">
        <v>0</v>
      </c>
      <c r="S4024">
        <v>1892586</v>
      </c>
      <c r="T4024">
        <v>234</v>
      </c>
      <c r="U4024">
        <v>0</v>
      </c>
    </row>
    <row r="4025" spans="1:21">
      <c r="A4025">
        <v>1.1000000000000001</v>
      </c>
      <c r="B4025">
        <v>51</v>
      </c>
      <c r="C4025" t="s">
        <v>32789</v>
      </c>
      <c r="D4025" t="s">
        <v>32790</v>
      </c>
      <c r="E4025" t="s">
        <v>15712</v>
      </c>
      <c r="F4025" t="s">
        <v>32791</v>
      </c>
      <c r="G4025" t="s">
        <v>32792</v>
      </c>
      <c r="H4025" t="s">
        <v>6240</v>
      </c>
      <c r="I4025" t="s">
        <v>15711</v>
      </c>
      <c r="J4025">
        <v>472</v>
      </c>
      <c r="K4025" t="s">
        <v>66</v>
      </c>
      <c r="L4025" t="s">
        <v>17612</v>
      </c>
      <c r="M4025">
        <v>54687</v>
      </c>
      <c r="N4025">
        <v>2600</v>
      </c>
      <c r="O4025">
        <v>234</v>
      </c>
      <c r="P4025">
        <v>234</v>
      </c>
      <c r="Q4025">
        <v>0</v>
      </c>
      <c r="R4025">
        <v>0</v>
      </c>
      <c r="S4025">
        <v>54687</v>
      </c>
      <c r="T4025">
        <v>234</v>
      </c>
      <c r="U4025">
        <v>0</v>
      </c>
    </row>
    <row r="4026" spans="1:21">
      <c r="A4026">
        <v>1.1000000000000001</v>
      </c>
      <c r="B4026">
        <v>52</v>
      </c>
      <c r="C4026" t="s">
        <v>32793</v>
      </c>
      <c r="D4026" t="s">
        <v>32735</v>
      </c>
      <c r="E4026" t="s">
        <v>9766</v>
      </c>
      <c r="F4026" t="s">
        <v>32736</v>
      </c>
      <c r="G4026" t="s">
        <v>32794</v>
      </c>
      <c r="H4026" t="s">
        <v>3866</v>
      </c>
      <c r="I4026" t="s">
        <v>15710</v>
      </c>
      <c r="J4026">
        <v>472</v>
      </c>
      <c r="K4026" t="s">
        <v>66</v>
      </c>
      <c r="L4026" t="s">
        <v>18619</v>
      </c>
      <c r="M4026">
        <v>1601002</v>
      </c>
      <c r="N4026">
        <v>2600</v>
      </c>
      <c r="O4026">
        <v>234</v>
      </c>
      <c r="P4026">
        <v>234</v>
      </c>
      <c r="Q4026">
        <v>0</v>
      </c>
      <c r="R4026">
        <v>0</v>
      </c>
      <c r="S4026">
        <v>1601002</v>
      </c>
      <c r="T4026">
        <v>234</v>
      </c>
      <c r="U4026">
        <v>0</v>
      </c>
    </row>
    <row r="4027" spans="1:21">
      <c r="A4027">
        <v>1.1000000000000001</v>
      </c>
      <c r="B4027">
        <v>53</v>
      </c>
      <c r="C4027" t="s">
        <v>32795</v>
      </c>
      <c r="D4027" t="s">
        <v>32796</v>
      </c>
      <c r="E4027" t="s">
        <v>32797</v>
      </c>
      <c r="F4027" t="s">
        <v>32798</v>
      </c>
      <c r="G4027" t="s">
        <v>32799</v>
      </c>
      <c r="H4027" t="s">
        <v>6236</v>
      </c>
      <c r="I4027" t="s">
        <v>15708</v>
      </c>
      <c r="J4027">
        <v>472</v>
      </c>
      <c r="K4027" t="s">
        <v>66</v>
      </c>
      <c r="L4027" t="s">
        <v>18619</v>
      </c>
      <c r="M4027">
        <v>1172912</v>
      </c>
      <c r="N4027">
        <v>2600</v>
      </c>
      <c r="O4027">
        <v>234</v>
      </c>
      <c r="P4027">
        <v>234</v>
      </c>
      <c r="Q4027">
        <v>0</v>
      </c>
      <c r="R4027">
        <v>0</v>
      </c>
      <c r="S4027">
        <v>1172912</v>
      </c>
      <c r="T4027">
        <v>234</v>
      </c>
      <c r="U4027">
        <v>0</v>
      </c>
    </row>
    <row r="4028" spans="1:21">
      <c r="A4028">
        <v>1.1000000000000001</v>
      </c>
      <c r="B4028">
        <v>54</v>
      </c>
      <c r="C4028" t="s">
        <v>32800</v>
      </c>
      <c r="D4028" t="s">
        <v>2170</v>
      </c>
      <c r="E4028" t="s">
        <v>2169</v>
      </c>
      <c r="F4028" t="s">
        <v>32801</v>
      </c>
      <c r="G4028" t="s">
        <v>32802</v>
      </c>
      <c r="H4028" t="s">
        <v>3860</v>
      </c>
      <c r="I4028" t="s">
        <v>2168</v>
      </c>
      <c r="J4028">
        <v>472</v>
      </c>
      <c r="K4028" t="s">
        <v>66</v>
      </c>
      <c r="L4028" t="s">
        <v>18619</v>
      </c>
      <c r="M4028">
        <v>209232</v>
      </c>
      <c r="N4028">
        <v>2600</v>
      </c>
      <c r="O4028">
        <v>234</v>
      </c>
      <c r="P4028">
        <v>234</v>
      </c>
      <c r="Q4028">
        <v>0</v>
      </c>
      <c r="R4028">
        <v>0</v>
      </c>
      <c r="S4028">
        <v>209232</v>
      </c>
      <c r="T4028">
        <v>234</v>
      </c>
      <c r="U4028">
        <v>0</v>
      </c>
    </row>
    <row r="4029" spans="1:21">
      <c r="A4029">
        <v>1.1000000000000001</v>
      </c>
      <c r="B4029">
        <v>55</v>
      </c>
      <c r="C4029" t="s">
        <v>32803</v>
      </c>
      <c r="D4029" t="s">
        <v>32804</v>
      </c>
      <c r="E4029" t="s">
        <v>32805</v>
      </c>
      <c r="F4029" t="s">
        <v>32806</v>
      </c>
      <c r="G4029" t="s">
        <v>32807</v>
      </c>
      <c r="H4029" t="s">
        <v>6232</v>
      </c>
      <c r="I4029" t="s">
        <v>780</v>
      </c>
      <c r="J4029">
        <v>472</v>
      </c>
      <c r="K4029" t="s">
        <v>66</v>
      </c>
      <c r="L4029" t="s">
        <v>20676</v>
      </c>
      <c r="M4029">
        <v>162434</v>
      </c>
      <c r="N4029">
        <v>2600</v>
      </c>
      <c r="O4029">
        <v>234</v>
      </c>
      <c r="P4029">
        <v>234</v>
      </c>
      <c r="Q4029">
        <v>0</v>
      </c>
      <c r="R4029">
        <v>0</v>
      </c>
      <c r="S4029">
        <v>162434</v>
      </c>
      <c r="T4029">
        <v>234</v>
      </c>
      <c r="U4029">
        <v>0</v>
      </c>
    </row>
    <row r="4030" spans="1:21">
      <c r="A4030">
        <v>1.1000000000000001</v>
      </c>
      <c r="B4030">
        <v>56</v>
      </c>
      <c r="C4030" t="s">
        <v>32808</v>
      </c>
      <c r="D4030" t="s">
        <v>32809</v>
      </c>
      <c r="E4030" t="s">
        <v>15700</v>
      </c>
      <c r="F4030" t="s">
        <v>32810</v>
      </c>
      <c r="G4030" t="s">
        <v>32811</v>
      </c>
      <c r="H4030" t="s">
        <v>977</v>
      </c>
      <c r="I4030" t="s">
        <v>15699</v>
      </c>
      <c r="J4030">
        <v>472</v>
      </c>
      <c r="K4030" t="s">
        <v>66</v>
      </c>
      <c r="L4030" t="s">
        <v>17612</v>
      </c>
      <c r="M4030">
        <v>110952</v>
      </c>
      <c r="N4030">
        <v>2600</v>
      </c>
      <c r="O4030">
        <v>234</v>
      </c>
      <c r="P4030">
        <v>234</v>
      </c>
      <c r="Q4030">
        <v>0</v>
      </c>
      <c r="R4030">
        <v>0</v>
      </c>
      <c r="S4030">
        <v>110952</v>
      </c>
      <c r="T4030">
        <v>234</v>
      </c>
      <c r="U4030">
        <v>0</v>
      </c>
    </row>
    <row r="4031" spans="1:21">
      <c r="A4031">
        <v>1.1000000000000001</v>
      </c>
      <c r="B4031">
        <v>57</v>
      </c>
      <c r="C4031" t="s">
        <v>32812</v>
      </c>
      <c r="D4031" t="s">
        <v>32813</v>
      </c>
      <c r="E4031" t="s">
        <v>15696</v>
      </c>
      <c r="F4031" t="s">
        <v>32814</v>
      </c>
      <c r="G4031" t="s">
        <v>32815</v>
      </c>
      <c r="H4031" t="s">
        <v>3853</v>
      </c>
      <c r="I4031" t="s">
        <v>15695</v>
      </c>
      <c r="J4031">
        <v>472</v>
      </c>
      <c r="K4031" t="s">
        <v>66</v>
      </c>
      <c r="L4031" t="s">
        <v>18619</v>
      </c>
      <c r="M4031">
        <v>64429</v>
      </c>
      <c r="N4031">
        <v>2600</v>
      </c>
      <c r="O4031">
        <v>234</v>
      </c>
      <c r="P4031">
        <v>234</v>
      </c>
      <c r="Q4031">
        <v>0</v>
      </c>
      <c r="R4031">
        <v>0</v>
      </c>
      <c r="S4031">
        <v>64429</v>
      </c>
      <c r="T4031">
        <v>234</v>
      </c>
      <c r="U4031">
        <v>0</v>
      </c>
    </row>
    <row r="4032" spans="1:21">
      <c r="A4032">
        <v>1.1000000000000001</v>
      </c>
      <c r="B4032">
        <v>58</v>
      </c>
      <c r="C4032" t="s">
        <v>32816</v>
      </c>
      <c r="D4032" t="s">
        <v>32817</v>
      </c>
      <c r="E4032" t="s">
        <v>15693</v>
      </c>
      <c r="F4032" t="s">
        <v>32818</v>
      </c>
      <c r="G4032" t="s">
        <v>32819</v>
      </c>
      <c r="H4032" t="s">
        <v>6222</v>
      </c>
      <c r="I4032" t="s">
        <v>15692</v>
      </c>
      <c r="J4032">
        <v>472</v>
      </c>
      <c r="K4032" t="s">
        <v>66</v>
      </c>
      <c r="L4032" t="s">
        <v>18619</v>
      </c>
      <c r="M4032">
        <v>326439</v>
      </c>
      <c r="N4032">
        <v>2600</v>
      </c>
      <c r="O4032">
        <v>234</v>
      </c>
      <c r="P4032">
        <v>234</v>
      </c>
      <c r="Q4032">
        <v>0</v>
      </c>
      <c r="R4032">
        <v>0</v>
      </c>
      <c r="S4032">
        <v>326439</v>
      </c>
      <c r="T4032">
        <v>234</v>
      </c>
      <c r="U4032">
        <v>0</v>
      </c>
    </row>
    <row r="4033" spans="1:21">
      <c r="A4033">
        <v>1.1000000000000001</v>
      </c>
      <c r="B4033">
        <v>59</v>
      </c>
      <c r="C4033" t="s">
        <v>32820</v>
      </c>
      <c r="D4033" t="s">
        <v>32821</v>
      </c>
      <c r="E4033" t="s">
        <v>2165</v>
      </c>
      <c r="F4033" t="s">
        <v>32822</v>
      </c>
      <c r="G4033" t="s">
        <v>32823</v>
      </c>
      <c r="H4033" t="s">
        <v>974</v>
      </c>
      <c r="I4033" t="s">
        <v>2164</v>
      </c>
      <c r="J4033">
        <v>472</v>
      </c>
      <c r="K4033" t="s">
        <v>66</v>
      </c>
      <c r="L4033" t="s">
        <v>18619</v>
      </c>
      <c r="M4033">
        <v>520843</v>
      </c>
      <c r="N4033">
        <v>2600</v>
      </c>
      <c r="O4033">
        <v>234</v>
      </c>
      <c r="P4033">
        <v>234</v>
      </c>
      <c r="Q4033">
        <v>0</v>
      </c>
      <c r="R4033">
        <v>0</v>
      </c>
      <c r="S4033">
        <v>520843</v>
      </c>
      <c r="T4033">
        <v>234</v>
      </c>
      <c r="U4033">
        <v>0</v>
      </c>
    </row>
    <row r="4034" spans="1:21">
      <c r="A4034">
        <v>1.1000000000000001</v>
      </c>
      <c r="B4034">
        <v>60</v>
      </c>
      <c r="C4034" t="s">
        <v>32824</v>
      </c>
      <c r="D4034" t="s">
        <v>32825</v>
      </c>
      <c r="E4034" t="s">
        <v>15689</v>
      </c>
      <c r="F4034" t="s">
        <v>32826</v>
      </c>
      <c r="G4034" t="s">
        <v>32827</v>
      </c>
      <c r="H4034" t="s">
        <v>6218</v>
      </c>
      <c r="I4034" t="s">
        <v>15688</v>
      </c>
      <c r="J4034">
        <v>472</v>
      </c>
      <c r="K4034" t="s">
        <v>66</v>
      </c>
      <c r="L4034" t="s">
        <v>17612</v>
      </c>
      <c r="M4034">
        <v>164495</v>
      </c>
      <c r="N4034">
        <v>2600</v>
      </c>
      <c r="O4034">
        <v>234</v>
      </c>
      <c r="P4034">
        <v>234</v>
      </c>
      <c r="Q4034">
        <v>0</v>
      </c>
      <c r="R4034">
        <v>0</v>
      </c>
      <c r="S4034">
        <v>164495</v>
      </c>
      <c r="T4034">
        <v>234</v>
      </c>
      <c r="U4034">
        <v>0</v>
      </c>
    </row>
    <row r="4035" spans="1:21">
      <c r="A4035">
        <v>1.1000000000000001</v>
      </c>
      <c r="B4035">
        <v>61</v>
      </c>
      <c r="C4035" t="s">
        <v>32828</v>
      </c>
      <c r="D4035" t="s">
        <v>32829</v>
      </c>
      <c r="E4035" t="s">
        <v>6270</v>
      </c>
      <c r="F4035" t="s">
        <v>32830</v>
      </c>
      <c r="G4035" t="s">
        <v>32831</v>
      </c>
      <c r="H4035" t="s">
        <v>6206</v>
      </c>
      <c r="I4035" t="s">
        <v>6269</v>
      </c>
      <c r="J4035">
        <v>472</v>
      </c>
      <c r="K4035" t="s">
        <v>66</v>
      </c>
      <c r="L4035" t="s">
        <v>18619</v>
      </c>
      <c r="M4035">
        <v>147844</v>
      </c>
      <c r="N4035">
        <v>2600</v>
      </c>
      <c r="O4035">
        <v>234</v>
      </c>
      <c r="P4035">
        <v>234</v>
      </c>
      <c r="Q4035">
        <v>0</v>
      </c>
      <c r="R4035">
        <v>0</v>
      </c>
      <c r="S4035">
        <v>147844</v>
      </c>
      <c r="T4035">
        <v>234</v>
      </c>
      <c r="U4035">
        <v>0</v>
      </c>
    </row>
    <row r="4036" spans="1:21">
      <c r="A4036">
        <v>1.1000000000000001</v>
      </c>
      <c r="B4036">
        <v>62</v>
      </c>
      <c r="C4036" t="s">
        <v>32832</v>
      </c>
      <c r="D4036" t="s">
        <v>32833</v>
      </c>
      <c r="E4036" t="s">
        <v>15682</v>
      </c>
      <c r="F4036" t="s">
        <v>32834</v>
      </c>
      <c r="G4036" t="s">
        <v>32835</v>
      </c>
      <c r="H4036" t="s">
        <v>6202</v>
      </c>
      <c r="I4036" t="s">
        <v>15681</v>
      </c>
      <c r="J4036">
        <v>472</v>
      </c>
      <c r="K4036" t="s">
        <v>66</v>
      </c>
      <c r="L4036" t="s">
        <v>17595</v>
      </c>
      <c r="M4036">
        <v>1482471</v>
      </c>
      <c r="N4036">
        <v>2600</v>
      </c>
      <c r="O4036">
        <v>234</v>
      </c>
      <c r="P4036">
        <v>234</v>
      </c>
      <c r="Q4036">
        <v>0</v>
      </c>
      <c r="R4036">
        <v>0</v>
      </c>
      <c r="S4036">
        <v>1482471</v>
      </c>
      <c r="T4036">
        <v>234</v>
      </c>
      <c r="U4036">
        <v>0</v>
      </c>
    </row>
    <row r="4037" spans="1:21">
      <c r="A4037">
        <v>1.1000000000000001</v>
      </c>
      <c r="B4037">
        <v>63</v>
      </c>
      <c r="C4037" t="s">
        <v>32836</v>
      </c>
      <c r="D4037" t="s">
        <v>32837</v>
      </c>
      <c r="E4037" t="s">
        <v>15677</v>
      </c>
      <c r="F4037" t="s">
        <v>32838</v>
      </c>
      <c r="G4037" t="s">
        <v>32839</v>
      </c>
      <c r="H4037" t="s">
        <v>3846</v>
      </c>
      <c r="I4037" t="s">
        <v>15676</v>
      </c>
      <c r="J4037">
        <v>472</v>
      </c>
      <c r="K4037" t="s">
        <v>66</v>
      </c>
      <c r="L4037" t="s">
        <v>18619</v>
      </c>
      <c r="M4037">
        <v>531041</v>
      </c>
      <c r="N4037">
        <v>2600</v>
      </c>
      <c r="O4037">
        <v>234</v>
      </c>
      <c r="P4037">
        <v>234</v>
      </c>
      <c r="Q4037">
        <v>0</v>
      </c>
      <c r="R4037">
        <v>0</v>
      </c>
      <c r="S4037">
        <v>531041</v>
      </c>
      <c r="T4037">
        <v>234</v>
      </c>
      <c r="U4037">
        <v>0</v>
      </c>
    </row>
    <row r="4038" spans="1:21">
      <c r="A4038">
        <v>1.1000000000000001</v>
      </c>
      <c r="B4038">
        <v>64</v>
      </c>
      <c r="C4038" t="s">
        <v>32840</v>
      </c>
      <c r="D4038" t="s">
        <v>32841</v>
      </c>
      <c r="E4038" t="s">
        <v>32842</v>
      </c>
      <c r="F4038" t="s">
        <v>23894</v>
      </c>
      <c r="G4038" t="s">
        <v>32843</v>
      </c>
      <c r="H4038" t="s">
        <v>6195</v>
      </c>
      <c r="I4038" t="s">
        <v>9757</v>
      </c>
      <c r="J4038">
        <v>472</v>
      </c>
      <c r="K4038" t="s">
        <v>66</v>
      </c>
      <c r="L4038" t="s">
        <v>18241</v>
      </c>
      <c r="M4038">
        <v>809240</v>
      </c>
      <c r="N4038">
        <v>2600</v>
      </c>
      <c r="O4038">
        <v>234</v>
      </c>
      <c r="P4038">
        <v>234</v>
      </c>
      <c r="Q4038">
        <v>0</v>
      </c>
      <c r="R4038">
        <v>0</v>
      </c>
      <c r="S4038">
        <v>809240</v>
      </c>
      <c r="T4038">
        <v>234</v>
      </c>
      <c r="U4038">
        <v>0</v>
      </c>
    </row>
    <row r="4039" spans="1:21">
      <c r="A4039">
        <v>1.1000000000000001</v>
      </c>
      <c r="B4039">
        <v>65</v>
      </c>
      <c r="C4039" t="s">
        <v>32844</v>
      </c>
      <c r="D4039" t="s">
        <v>32845</v>
      </c>
      <c r="E4039" t="s">
        <v>32846</v>
      </c>
      <c r="F4039" t="s">
        <v>32847</v>
      </c>
      <c r="G4039" t="s">
        <v>32848</v>
      </c>
      <c r="H4039" t="s">
        <v>8026</v>
      </c>
      <c r="I4039" t="s">
        <v>15675</v>
      </c>
      <c r="J4039">
        <v>472</v>
      </c>
      <c r="K4039" t="s">
        <v>66</v>
      </c>
      <c r="L4039" t="s">
        <v>18619</v>
      </c>
      <c r="M4039">
        <v>327073</v>
      </c>
      <c r="N4039">
        <v>2600</v>
      </c>
      <c r="O4039">
        <v>234</v>
      </c>
      <c r="P4039">
        <v>234</v>
      </c>
      <c r="Q4039">
        <v>0</v>
      </c>
      <c r="R4039">
        <v>0</v>
      </c>
      <c r="S4039">
        <v>327073</v>
      </c>
      <c r="T4039">
        <v>234</v>
      </c>
      <c r="U4039">
        <v>0</v>
      </c>
    </row>
    <row r="4040" spans="1:21">
      <c r="A4040">
        <v>1.1000000000000001</v>
      </c>
      <c r="B4040">
        <v>66</v>
      </c>
      <c r="C4040" t="s">
        <v>32849</v>
      </c>
      <c r="D4040" t="s">
        <v>9756</v>
      </c>
      <c r="E4040" t="s">
        <v>9755</v>
      </c>
      <c r="F4040" t="s">
        <v>32850</v>
      </c>
      <c r="G4040" t="s">
        <v>32851</v>
      </c>
      <c r="H4040" t="s">
        <v>5277</v>
      </c>
      <c r="I4040" t="s">
        <v>9754</v>
      </c>
      <c r="J4040">
        <v>472</v>
      </c>
      <c r="K4040" t="s">
        <v>66</v>
      </c>
      <c r="L4040" t="s">
        <v>18619</v>
      </c>
      <c r="M4040">
        <v>1625018</v>
      </c>
      <c r="N4040">
        <v>2600</v>
      </c>
      <c r="O4040">
        <v>234</v>
      </c>
      <c r="P4040">
        <v>234</v>
      </c>
      <c r="Q4040">
        <v>0</v>
      </c>
      <c r="R4040">
        <v>0</v>
      </c>
      <c r="S4040">
        <v>1625018</v>
      </c>
      <c r="T4040">
        <v>234</v>
      </c>
      <c r="U4040">
        <v>0</v>
      </c>
    </row>
    <row r="4041" spans="1:21">
      <c r="A4041">
        <v>1.1000000000000001</v>
      </c>
      <c r="B4041">
        <v>67</v>
      </c>
      <c r="C4041" t="s">
        <v>32852</v>
      </c>
      <c r="D4041" t="s">
        <v>32853</v>
      </c>
      <c r="E4041" t="s">
        <v>32854</v>
      </c>
      <c r="F4041" t="s">
        <v>32855</v>
      </c>
      <c r="G4041" t="s">
        <v>32856</v>
      </c>
      <c r="H4041" t="s">
        <v>5276</v>
      </c>
      <c r="I4041" t="s">
        <v>2162</v>
      </c>
      <c r="J4041">
        <v>472</v>
      </c>
      <c r="K4041" t="s">
        <v>66</v>
      </c>
      <c r="L4041" t="s">
        <v>17612</v>
      </c>
      <c r="M4041">
        <v>1936125</v>
      </c>
      <c r="N4041">
        <v>2600</v>
      </c>
      <c r="O4041">
        <v>234</v>
      </c>
      <c r="P4041">
        <v>234</v>
      </c>
      <c r="Q4041">
        <v>0</v>
      </c>
      <c r="R4041">
        <v>0</v>
      </c>
      <c r="S4041">
        <v>1936125</v>
      </c>
      <c r="T4041">
        <v>234</v>
      </c>
      <c r="U4041">
        <v>0</v>
      </c>
    </row>
    <row r="4042" spans="1:21">
      <c r="A4042">
        <v>1.1000000000000001</v>
      </c>
      <c r="B4042">
        <v>68</v>
      </c>
      <c r="C4042" t="s">
        <v>32857</v>
      </c>
      <c r="D4042" t="s">
        <v>32858</v>
      </c>
      <c r="E4042" t="s">
        <v>9752</v>
      </c>
      <c r="F4042" t="s">
        <v>32859</v>
      </c>
      <c r="G4042" t="s">
        <v>32860</v>
      </c>
      <c r="H4042" t="s">
        <v>1640</v>
      </c>
      <c r="I4042" t="s">
        <v>9751</v>
      </c>
      <c r="J4042">
        <v>472</v>
      </c>
      <c r="K4042" t="s">
        <v>66</v>
      </c>
      <c r="L4042" t="s">
        <v>18241</v>
      </c>
      <c r="M4042">
        <v>87225</v>
      </c>
      <c r="N4042">
        <v>2600</v>
      </c>
      <c r="O4042">
        <v>234</v>
      </c>
      <c r="P4042">
        <v>234</v>
      </c>
      <c r="Q4042">
        <v>0</v>
      </c>
      <c r="R4042">
        <v>0</v>
      </c>
      <c r="S4042">
        <v>87225</v>
      </c>
      <c r="T4042">
        <v>234</v>
      </c>
      <c r="U4042">
        <v>0</v>
      </c>
    </row>
    <row r="4043" spans="1:21">
      <c r="A4043">
        <v>1.1000000000000001</v>
      </c>
      <c r="B4043">
        <v>69</v>
      </c>
      <c r="C4043" t="s">
        <v>32861</v>
      </c>
      <c r="D4043" t="s">
        <v>32862</v>
      </c>
      <c r="E4043" t="s">
        <v>2160</v>
      </c>
      <c r="F4043" t="s">
        <v>32863</v>
      </c>
      <c r="G4043" t="s">
        <v>32864</v>
      </c>
      <c r="H4043" t="s">
        <v>5271</v>
      </c>
      <c r="I4043" t="s">
        <v>2159</v>
      </c>
      <c r="J4043">
        <v>472</v>
      </c>
      <c r="K4043" t="s">
        <v>66</v>
      </c>
      <c r="L4043" t="s">
        <v>18241</v>
      </c>
      <c r="M4043">
        <v>296426</v>
      </c>
      <c r="N4043">
        <v>2600</v>
      </c>
      <c r="O4043">
        <v>234</v>
      </c>
      <c r="P4043">
        <v>234</v>
      </c>
      <c r="Q4043">
        <v>0</v>
      </c>
      <c r="R4043">
        <v>0</v>
      </c>
      <c r="S4043">
        <v>296426</v>
      </c>
      <c r="T4043">
        <v>234</v>
      </c>
      <c r="U4043">
        <v>0</v>
      </c>
    </row>
    <row r="4044" spans="1:21">
      <c r="A4044">
        <v>1.1000000000000001</v>
      </c>
      <c r="B4044">
        <v>70</v>
      </c>
      <c r="C4044" t="s">
        <v>32865</v>
      </c>
      <c r="D4044" t="s">
        <v>32866</v>
      </c>
      <c r="E4044" t="s">
        <v>15667</v>
      </c>
      <c r="F4044" t="s">
        <v>32867</v>
      </c>
      <c r="G4044" t="s">
        <v>32868</v>
      </c>
      <c r="H4044" t="s">
        <v>5266</v>
      </c>
      <c r="I4044" t="s">
        <v>15666</v>
      </c>
      <c r="J4044">
        <v>472</v>
      </c>
      <c r="K4044" t="s">
        <v>66</v>
      </c>
      <c r="L4044" t="s">
        <v>18619</v>
      </c>
      <c r="M4044">
        <v>1292285</v>
      </c>
      <c r="N4044">
        <v>2600</v>
      </c>
      <c r="O4044">
        <v>0</v>
      </c>
      <c r="P4044">
        <v>0</v>
      </c>
      <c r="Q4044">
        <v>468</v>
      </c>
      <c r="R4044">
        <v>0</v>
      </c>
      <c r="S4044">
        <v>1292285</v>
      </c>
      <c r="T4044">
        <v>468</v>
      </c>
      <c r="U4044">
        <v>0</v>
      </c>
    </row>
    <row r="4045" spans="1:21">
      <c r="A4045">
        <v>1.1000000000000001</v>
      </c>
      <c r="B4045">
        <v>71</v>
      </c>
      <c r="C4045" t="s">
        <v>32869</v>
      </c>
      <c r="D4045" t="s">
        <v>15665</v>
      </c>
      <c r="E4045" t="s">
        <v>15664</v>
      </c>
      <c r="F4045" t="s">
        <v>32760</v>
      </c>
      <c r="G4045" t="s">
        <v>32870</v>
      </c>
      <c r="H4045" t="s">
        <v>13735</v>
      </c>
      <c r="I4045" t="s">
        <v>15663</v>
      </c>
      <c r="J4045">
        <v>472</v>
      </c>
      <c r="K4045" t="s">
        <v>66</v>
      </c>
      <c r="L4045" t="s">
        <v>17612</v>
      </c>
      <c r="M4045">
        <v>194974</v>
      </c>
      <c r="N4045">
        <v>2600</v>
      </c>
      <c r="O4045">
        <v>234</v>
      </c>
      <c r="P4045">
        <v>234</v>
      </c>
      <c r="Q4045">
        <v>0</v>
      </c>
      <c r="R4045">
        <v>0</v>
      </c>
      <c r="S4045">
        <v>194974</v>
      </c>
      <c r="T4045">
        <v>234</v>
      </c>
      <c r="U4045">
        <v>0</v>
      </c>
    </row>
    <row r="4046" spans="1:21">
      <c r="A4046">
        <v>1.1000000000000001</v>
      </c>
      <c r="B4046">
        <v>72</v>
      </c>
      <c r="C4046" t="s">
        <v>32871</v>
      </c>
      <c r="D4046" t="s">
        <v>32872</v>
      </c>
      <c r="E4046" t="s">
        <v>15659</v>
      </c>
      <c r="F4046" t="s">
        <v>32873</v>
      </c>
      <c r="G4046" t="s">
        <v>32874</v>
      </c>
      <c r="H4046" t="s">
        <v>3165</v>
      </c>
      <c r="I4046" t="s">
        <v>15658</v>
      </c>
      <c r="J4046">
        <v>472</v>
      </c>
      <c r="K4046" t="s">
        <v>66</v>
      </c>
      <c r="L4046" t="s">
        <v>18619</v>
      </c>
      <c r="M4046">
        <v>314268</v>
      </c>
      <c r="N4046">
        <v>2600</v>
      </c>
      <c r="O4046">
        <v>234</v>
      </c>
      <c r="P4046">
        <v>234</v>
      </c>
      <c r="Q4046">
        <v>0</v>
      </c>
      <c r="R4046">
        <v>0</v>
      </c>
      <c r="S4046">
        <v>314268</v>
      </c>
      <c r="T4046">
        <v>234</v>
      </c>
      <c r="U4046">
        <v>0</v>
      </c>
    </row>
    <row r="4047" spans="1:21">
      <c r="A4047">
        <v>1.1000000000000001</v>
      </c>
      <c r="B4047">
        <v>73</v>
      </c>
      <c r="C4047" t="s">
        <v>32875</v>
      </c>
      <c r="D4047" t="s">
        <v>32876</v>
      </c>
      <c r="E4047" t="s">
        <v>15656</v>
      </c>
      <c r="F4047" t="s">
        <v>32877</v>
      </c>
      <c r="G4047" t="s">
        <v>32878</v>
      </c>
      <c r="H4047" t="s">
        <v>181</v>
      </c>
      <c r="I4047" t="s">
        <v>15655</v>
      </c>
      <c r="J4047">
        <v>472</v>
      </c>
      <c r="K4047" t="s">
        <v>66</v>
      </c>
      <c r="L4047" t="s">
        <v>18619</v>
      </c>
      <c r="M4047">
        <v>1426634</v>
      </c>
      <c r="N4047">
        <v>2600</v>
      </c>
      <c r="O4047">
        <v>234</v>
      </c>
      <c r="P4047">
        <v>234</v>
      </c>
      <c r="Q4047">
        <v>0</v>
      </c>
      <c r="R4047">
        <v>0</v>
      </c>
      <c r="S4047">
        <v>1426634</v>
      </c>
      <c r="T4047">
        <v>234</v>
      </c>
      <c r="U4047">
        <v>0</v>
      </c>
    </row>
    <row r="4048" spans="1:21">
      <c r="A4048">
        <v>1.1000000000000001</v>
      </c>
      <c r="B4048">
        <v>74</v>
      </c>
      <c r="C4048" t="s">
        <v>32879</v>
      </c>
      <c r="D4048" t="s">
        <v>32880</v>
      </c>
      <c r="E4048" t="s">
        <v>32881</v>
      </c>
      <c r="F4048" t="s">
        <v>32882</v>
      </c>
      <c r="G4048" t="s">
        <v>32883</v>
      </c>
      <c r="H4048" t="s">
        <v>469</v>
      </c>
      <c r="I4048" t="s">
        <v>15654</v>
      </c>
      <c r="J4048">
        <v>472</v>
      </c>
      <c r="K4048" t="s">
        <v>66</v>
      </c>
      <c r="L4048" t="s">
        <v>18619</v>
      </c>
      <c r="M4048">
        <v>946060</v>
      </c>
      <c r="N4048">
        <v>2600</v>
      </c>
      <c r="O4048">
        <v>234</v>
      </c>
      <c r="P4048">
        <v>234</v>
      </c>
      <c r="Q4048">
        <v>0</v>
      </c>
      <c r="R4048">
        <v>0</v>
      </c>
      <c r="S4048">
        <v>946060</v>
      </c>
      <c r="T4048">
        <v>234</v>
      </c>
      <c r="U4048">
        <v>0</v>
      </c>
    </row>
    <row r="4049" spans="1:21">
      <c r="A4049">
        <v>1.1000000000000001</v>
      </c>
      <c r="B4049">
        <v>75</v>
      </c>
      <c r="C4049" t="s">
        <v>32884</v>
      </c>
      <c r="D4049" t="s">
        <v>32885</v>
      </c>
      <c r="E4049" t="s">
        <v>438</v>
      </c>
      <c r="F4049" t="s">
        <v>32886</v>
      </c>
      <c r="G4049" t="s">
        <v>32887</v>
      </c>
      <c r="H4049" t="s">
        <v>5259</v>
      </c>
      <c r="I4049" t="s">
        <v>15651</v>
      </c>
      <c r="J4049">
        <v>472</v>
      </c>
      <c r="K4049" t="s">
        <v>66</v>
      </c>
      <c r="L4049" t="s">
        <v>18619</v>
      </c>
      <c r="M4049">
        <v>851114</v>
      </c>
      <c r="N4049">
        <v>2600</v>
      </c>
      <c r="O4049">
        <v>234</v>
      </c>
      <c r="P4049">
        <v>234</v>
      </c>
      <c r="Q4049">
        <v>0</v>
      </c>
      <c r="R4049">
        <v>0</v>
      </c>
      <c r="S4049">
        <v>851114</v>
      </c>
      <c r="T4049">
        <v>234</v>
      </c>
      <c r="U4049">
        <v>0</v>
      </c>
    </row>
    <row r="4050" spans="1:21">
      <c r="A4050">
        <v>1.1000000000000001</v>
      </c>
      <c r="B4050">
        <v>76</v>
      </c>
      <c r="C4050" t="s">
        <v>32888</v>
      </c>
      <c r="D4050" t="s">
        <v>32889</v>
      </c>
      <c r="E4050" t="s">
        <v>15649</v>
      </c>
      <c r="F4050" t="s">
        <v>32890</v>
      </c>
      <c r="G4050" t="s">
        <v>32891</v>
      </c>
      <c r="H4050" t="s">
        <v>178</v>
      </c>
      <c r="I4050" t="s">
        <v>15648</v>
      </c>
      <c r="J4050">
        <v>472</v>
      </c>
      <c r="K4050" t="s">
        <v>66</v>
      </c>
      <c r="L4050" t="s">
        <v>18619</v>
      </c>
      <c r="M4050">
        <v>1265361</v>
      </c>
      <c r="N4050">
        <v>2600</v>
      </c>
      <c r="O4050">
        <v>234</v>
      </c>
      <c r="P4050">
        <v>234</v>
      </c>
      <c r="Q4050">
        <v>0</v>
      </c>
      <c r="R4050">
        <v>0</v>
      </c>
      <c r="S4050">
        <v>1265361</v>
      </c>
      <c r="T4050">
        <v>234</v>
      </c>
      <c r="U4050">
        <v>0</v>
      </c>
    </row>
    <row r="4051" spans="1:21">
      <c r="A4051">
        <v>1.1000000000000001</v>
      </c>
      <c r="B4051">
        <v>77</v>
      </c>
      <c r="C4051" t="s">
        <v>32892</v>
      </c>
      <c r="D4051" t="s">
        <v>32893</v>
      </c>
      <c r="E4051" t="s">
        <v>6267</v>
      </c>
      <c r="F4051" t="s">
        <v>32894</v>
      </c>
      <c r="G4051" t="s">
        <v>32895</v>
      </c>
      <c r="H4051" t="s">
        <v>8013</v>
      </c>
      <c r="I4051" t="s">
        <v>6266</v>
      </c>
      <c r="J4051">
        <v>472</v>
      </c>
      <c r="K4051" t="s">
        <v>66</v>
      </c>
      <c r="L4051" t="s">
        <v>18619</v>
      </c>
      <c r="M4051">
        <v>230569</v>
      </c>
      <c r="N4051">
        <v>2600</v>
      </c>
      <c r="O4051">
        <v>234</v>
      </c>
      <c r="P4051">
        <v>234</v>
      </c>
      <c r="Q4051">
        <v>0</v>
      </c>
      <c r="R4051">
        <v>0</v>
      </c>
      <c r="S4051">
        <v>230569</v>
      </c>
      <c r="T4051">
        <v>234</v>
      </c>
      <c r="U4051">
        <v>0</v>
      </c>
    </row>
    <row r="4052" spans="1:21">
      <c r="A4052">
        <v>1.1000000000000001</v>
      </c>
      <c r="B4052">
        <v>78</v>
      </c>
      <c r="C4052" t="s">
        <v>32896</v>
      </c>
      <c r="D4052" t="s">
        <v>32897</v>
      </c>
      <c r="E4052" t="s">
        <v>32898</v>
      </c>
      <c r="F4052" t="s">
        <v>32899</v>
      </c>
      <c r="G4052" t="s">
        <v>32900</v>
      </c>
      <c r="H4052" t="s">
        <v>5256</v>
      </c>
      <c r="I4052" t="s">
        <v>15645</v>
      </c>
      <c r="J4052">
        <v>472</v>
      </c>
      <c r="K4052" t="s">
        <v>66</v>
      </c>
      <c r="L4052" t="s">
        <v>18619</v>
      </c>
      <c r="M4052">
        <v>683303</v>
      </c>
      <c r="N4052">
        <v>2600</v>
      </c>
      <c r="O4052">
        <v>234</v>
      </c>
      <c r="P4052">
        <v>234</v>
      </c>
      <c r="Q4052">
        <v>0</v>
      </c>
      <c r="R4052">
        <v>0</v>
      </c>
      <c r="S4052">
        <v>683303</v>
      </c>
      <c r="T4052">
        <v>234</v>
      </c>
      <c r="U4052">
        <v>0</v>
      </c>
    </row>
    <row r="4053" spans="1:21">
      <c r="A4053">
        <v>1.1000000000000001</v>
      </c>
      <c r="B4053">
        <v>79</v>
      </c>
      <c r="C4053" t="s">
        <v>32901</v>
      </c>
      <c r="D4053" t="s">
        <v>32902</v>
      </c>
      <c r="E4053" t="s">
        <v>9748</v>
      </c>
      <c r="F4053" t="s">
        <v>32903</v>
      </c>
      <c r="G4053" t="s">
        <v>32904</v>
      </c>
      <c r="H4053" t="s">
        <v>464</v>
      </c>
      <c r="I4053" t="s">
        <v>9747</v>
      </c>
      <c r="J4053">
        <v>472</v>
      </c>
      <c r="K4053" t="s">
        <v>66</v>
      </c>
      <c r="L4053" t="s">
        <v>17595</v>
      </c>
      <c r="M4053">
        <v>663069</v>
      </c>
      <c r="N4053">
        <v>2600</v>
      </c>
      <c r="O4053">
        <v>234</v>
      </c>
      <c r="P4053">
        <v>234</v>
      </c>
      <c r="Q4053">
        <v>0</v>
      </c>
      <c r="R4053">
        <v>0</v>
      </c>
      <c r="S4053">
        <v>663069</v>
      </c>
      <c r="T4053">
        <v>234</v>
      </c>
      <c r="U4053">
        <v>0</v>
      </c>
    </row>
    <row r="4054" spans="1:21">
      <c r="A4054">
        <v>1.1000000000000001</v>
      </c>
      <c r="B4054">
        <v>80</v>
      </c>
      <c r="C4054" t="s">
        <v>32905</v>
      </c>
      <c r="D4054" t="s">
        <v>32906</v>
      </c>
      <c r="E4054" t="s">
        <v>15641</v>
      </c>
      <c r="F4054" t="s">
        <v>32907</v>
      </c>
      <c r="G4054" t="s">
        <v>32908</v>
      </c>
      <c r="H4054" t="s">
        <v>461</v>
      </c>
      <c r="I4054" t="s">
        <v>15640</v>
      </c>
      <c r="J4054">
        <v>472</v>
      </c>
      <c r="K4054" t="s">
        <v>66</v>
      </c>
      <c r="L4054" t="s">
        <v>18241</v>
      </c>
      <c r="M4054">
        <v>130461</v>
      </c>
      <c r="N4054">
        <v>2600</v>
      </c>
      <c r="O4054">
        <v>234</v>
      </c>
      <c r="P4054">
        <v>234</v>
      </c>
      <c r="Q4054">
        <v>0</v>
      </c>
      <c r="R4054">
        <v>0</v>
      </c>
      <c r="S4054">
        <v>130461</v>
      </c>
      <c r="T4054">
        <v>234</v>
      </c>
      <c r="U4054">
        <v>0</v>
      </c>
    </row>
    <row r="4055" spans="1:21">
      <c r="A4055">
        <v>1.1000000000000001</v>
      </c>
      <c r="B4055">
        <v>81</v>
      </c>
      <c r="C4055" t="s">
        <v>32909</v>
      </c>
      <c r="D4055" t="s">
        <v>32910</v>
      </c>
      <c r="E4055" t="s">
        <v>8662</v>
      </c>
      <c r="F4055" t="s">
        <v>32911</v>
      </c>
      <c r="G4055" t="s">
        <v>32912</v>
      </c>
      <c r="H4055" t="s">
        <v>177</v>
      </c>
      <c r="I4055" t="s">
        <v>15639</v>
      </c>
      <c r="J4055">
        <v>472</v>
      </c>
      <c r="K4055" t="s">
        <v>66</v>
      </c>
      <c r="L4055" t="s">
        <v>18619</v>
      </c>
      <c r="M4055">
        <v>810094</v>
      </c>
      <c r="N4055">
        <v>2600</v>
      </c>
      <c r="O4055">
        <v>234</v>
      </c>
      <c r="P4055">
        <v>234</v>
      </c>
      <c r="Q4055">
        <v>0</v>
      </c>
      <c r="R4055">
        <v>0</v>
      </c>
      <c r="S4055">
        <v>810094</v>
      </c>
      <c r="T4055">
        <v>234</v>
      </c>
      <c r="U4055">
        <v>0</v>
      </c>
    </row>
    <row r="4056" spans="1:21">
      <c r="A4056">
        <v>1.1000000000000001</v>
      </c>
      <c r="B4056">
        <v>82</v>
      </c>
      <c r="C4056" t="s">
        <v>32913</v>
      </c>
      <c r="D4056" t="s">
        <v>32914</v>
      </c>
      <c r="E4056" t="s">
        <v>9744</v>
      </c>
      <c r="F4056" t="s">
        <v>32713</v>
      </c>
      <c r="G4056" t="s">
        <v>32915</v>
      </c>
      <c r="H4056" t="s">
        <v>5246</v>
      </c>
      <c r="I4056" t="s">
        <v>9743</v>
      </c>
      <c r="J4056">
        <v>472</v>
      </c>
      <c r="K4056" t="s">
        <v>66</v>
      </c>
      <c r="L4056" t="s">
        <v>18619</v>
      </c>
      <c r="M4056">
        <v>1076862</v>
      </c>
      <c r="N4056">
        <v>2600</v>
      </c>
      <c r="O4056">
        <v>234</v>
      </c>
      <c r="P4056">
        <v>234</v>
      </c>
      <c r="Q4056">
        <v>0</v>
      </c>
      <c r="R4056">
        <v>0</v>
      </c>
      <c r="S4056">
        <v>1076862</v>
      </c>
      <c r="T4056">
        <v>234</v>
      </c>
      <c r="U4056">
        <v>0</v>
      </c>
    </row>
    <row r="4057" spans="1:21">
      <c r="A4057">
        <v>1.1000000000000001</v>
      </c>
      <c r="B4057">
        <v>83</v>
      </c>
      <c r="C4057" t="s">
        <v>32916</v>
      </c>
      <c r="D4057" t="s">
        <v>32917</v>
      </c>
      <c r="E4057" t="s">
        <v>9741</v>
      </c>
      <c r="F4057" t="s">
        <v>32918</v>
      </c>
      <c r="G4057" t="s">
        <v>32919</v>
      </c>
      <c r="H4057" t="s">
        <v>5242</v>
      </c>
      <c r="I4057" t="s">
        <v>9740</v>
      </c>
      <c r="J4057">
        <v>472</v>
      </c>
      <c r="K4057" t="s">
        <v>66</v>
      </c>
      <c r="L4057" t="s">
        <v>18241</v>
      </c>
      <c r="M4057">
        <v>423038</v>
      </c>
      <c r="N4057">
        <v>2600</v>
      </c>
      <c r="O4057">
        <v>234</v>
      </c>
      <c r="P4057">
        <v>234</v>
      </c>
      <c r="Q4057">
        <v>0</v>
      </c>
      <c r="R4057">
        <v>0</v>
      </c>
      <c r="S4057">
        <v>423038</v>
      </c>
      <c r="T4057">
        <v>234</v>
      </c>
      <c r="U4057">
        <v>0</v>
      </c>
    </row>
    <row r="4058" spans="1:21">
      <c r="A4058">
        <v>1.1000000000000001</v>
      </c>
      <c r="B4058">
        <v>84</v>
      </c>
      <c r="C4058" t="s">
        <v>32920</v>
      </c>
      <c r="D4058" t="s">
        <v>32921</v>
      </c>
      <c r="E4058" t="s">
        <v>15637</v>
      </c>
      <c r="F4058" t="s">
        <v>32922</v>
      </c>
      <c r="G4058" t="s">
        <v>32923</v>
      </c>
      <c r="H4058" t="s">
        <v>175</v>
      </c>
      <c r="I4058" t="s">
        <v>15636</v>
      </c>
      <c r="J4058">
        <v>472</v>
      </c>
      <c r="K4058" t="s">
        <v>66</v>
      </c>
      <c r="L4058" t="s">
        <v>18241</v>
      </c>
      <c r="M4058">
        <v>289581</v>
      </c>
      <c r="N4058">
        <v>2600</v>
      </c>
      <c r="O4058">
        <v>234</v>
      </c>
      <c r="P4058">
        <v>234</v>
      </c>
      <c r="Q4058">
        <v>0</v>
      </c>
      <c r="R4058">
        <v>0</v>
      </c>
      <c r="S4058">
        <v>289581</v>
      </c>
      <c r="T4058">
        <v>234</v>
      </c>
      <c r="U4058">
        <v>0</v>
      </c>
    </row>
    <row r="4059" spans="1:21">
      <c r="A4059">
        <v>1.1000000000000001</v>
      </c>
      <c r="B4059">
        <v>85</v>
      </c>
      <c r="C4059" t="s">
        <v>32924</v>
      </c>
      <c r="D4059" t="s">
        <v>32925</v>
      </c>
      <c r="E4059" t="s">
        <v>32926</v>
      </c>
      <c r="F4059" t="s">
        <v>32927</v>
      </c>
      <c r="G4059" t="s">
        <v>32928</v>
      </c>
      <c r="H4059" t="s">
        <v>3155</v>
      </c>
      <c r="I4059" t="s">
        <v>15633</v>
      </c>
      <c r="J4059">
        <v>472</v>
      </c>
      <c r="K4059" t="s">
        <v>66</v>
      </c>
      <c r="L4059" t="s">
        <v>18619</v>
      </c>
      <c r="M4059">
        <v>433049</v>
      </c>
      <c r="N4059">
        <v>2600</v>
      </c>
      <c r="O4059">
        <v>234</v>
      </c>
      <c r="P4059">
        <v>234</v>
      </c>
      <c r="Q4059">
        <v>0</v>
      </c>
      <c r="R4059">
        <v>0</v>
      </c>
      <c r="S4059">
        <v>433049</v>
      </c>
      <c r="T4059">
        <v>234</v>
      </c>
      <c r="U4059">
        <v>0</v>
      </c>
    </row>
    <row r="4060" spans="1:21">
      <c r="A4060">
        <v>1.1000000000000001</v>
      </c>
      <c r="B4060">
        <v>86</v>
      </c>
      <c r="C4060" t="s">
        <v>32929</v>
      </c>
      <c r="D4060" t="s">
        <v>32930</v>
      </c>
      <c r="E4060" t="s">
        <v>9738</v>
      </c>
      <c r="F4060" t="s">
        <v>32931</v>
      </c>
      <c r="G4060" t="s">
        <v>32932</v>
      </c>
      <c r="H4060" t="s">
        <v>13732</v>
      </c>
      <c r="I4060" t="s">
        <v>9737</v>
      </c>
      <c r="J4060">
        <v>472</v>
      </c>
      <c r="K4060" t="s">
        <v>66</v>
      </c>
      <c r="L4060" t="s">
        <v>18619</v>
      </c>
      <c r="M4060">
        <v>198574</v>
      </c>
      <c r="N4060">
        <v>2600</v>
      </c>
      <c r="O4060">
        <v>234</v>
      </c>
      <c r="P4060">
        <v>234</v>
      </c>
      <c r="Q4060">
        <v>0</v>
      </c>
      <c r="R4060">
        <v>0</v>
      </c>
      <c r="S4060">
        <v>198574</v>
      </c>
      <c r="T4060">
        <v>234</v>
      </c>
      <c r="U4060">
        <v>0</v>
      </c>
    </row>
    <row r="4061" spans="1:21">
      <c r="A4061">
        <v>1.1000000000000001</v>
      </c>
      <c r="B4061">
        <v>87</v>
      </c>
      <c r="C4061" t="s">
        <v>32933</v>
      </c>
      <c r="D4061" t="s">
        <v>32934</v>
      </c>
      <c r="E4061" t="s">
        <v>9735</v>
      </c>
      <c r="F4061" t="s">
        <v>32935</v>
      </c>
      <c r="G4061" t="s">
        <v>32936</v>
      </c>
      <c r="H4061" t="s">
        <v>454</v>
      </c>
      <c r="I4061" t="s">
        <v>9734</v>
      </c>
      <c r="J4061">
        <v>472</v>
      </c>
      <c r="K4061" t="s">
        <v>66</v>
      </c>
      <c r="L4061" t="s">
        <v>18241</v>
      </c>
      <c r="M4061">
        <v>84641</v>
      </c>
      <c r="N4061">
        <v>2600</v>
      </c>
      <c r="O4061">
        <v>234</v>
      </c>
      <c r="P4061">
        <v>234</v>
      </c>
      <c r="Q4061">
        <v>0</v>
      </c>
      <c r="R4061">
        <v>0</v>
      </c>
      <c r="S4061">
        <v>84641</v>
      </c>
      <c r="T4061">
        <v>234</v>
      </c>
      <c r="U4061">
        <v>0</v>
      </c>
    </row>
    <row r="4062" spans="1:21">
      <c r="A4062">
        <v>1.1000000000000001</v>
      </c>
      <c r="B4062">
        <v>1</v>
      </c>
      <c r="C4062" t="s">
        <v>32937</v>
      </c>
      <c r="D4062" t="s">
        <v>32938</v>
      </c>
      <c r="E4062" t="s">
        <v>32939</v>
      </c>
      <c r="F4062" t="s">
        <v>32940</v>
      </c>
      <c r="G4062" t="s">
        <v>32941</v>
      </c>
      <c r="H4062" t="s">
        <v>1636</v>
      </c>
      <c r="I4062" t="s">
        <v>32765</v>
      </c>
      <c r="J4062">
        <v>474</v>
      </c>
      <c r="K4062" t="s">
        <v>32942</v>
      </c>
      <c r="L4062" t="s">
        <v>17612</v>
      </c>
      <c r="M4062">
        <v>583380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583380</v>
      </c>
      <c r="T4062">
        <v>0</v>
      </c>
      <c r="U4062">
        <v>0</v>
      </c>
    </row>
    <row r="4063" spans="1:21">
      <c r="A4063">
        <v>1.1000000000000001</v>
      </c>
      <c r="B4063">
        <v>2</v>
      </c>
      <c r="C4063" t="s">
        <v>32943</v>
      </c>
      <c r="D4063" t="s">
        <v>32944</v>
      </c>
      <c r="E4063" t="s">
        <v>32945</v>
      </c>
      <c r="F4063" t="s">
        <v>32946</v>
      </c>
      <c r="G4063" t="s">
        <v>32947</v>
      </c>
      <c r="H4063" t="s">
        <v>451</v>
      </c>
      <c r="I4063" t="s">
        <v>6256</v>
      </c>
      <c r="J4063">
        <v>474</v>
      </c>
      <c r="K4063" t="s">
        <v>32942</v>
      </c>
      <c r="L4063" t="s">
        <v>17595</v>
      </c>
      <c r="M4063">
        <v>161704</v>
      </c>
      <c r="N4063">
        <v>2600</v>
      </c>
      <c r="O4063">
        <v>234</v>
      </c>
      <c r="P4063">
        <v>234</v>
      </c>
      <c r="Q4063">
        <v>0</v>
      </c>
      <c r="R4063">
        <v>0</v>
      </c>
      <c r="S4063">
        <v>161704</v>
      </c>
      <c r="T4063">
        <v>234</v>
      </c>
      <c r="U4063">
        <v>0</v>
      </c>
    </row>
    <row r="4064" spans="1:21">
      <c r="A4064">
        <v>1.1000000000000001</v>
      </c>
      <c r="B4064">
        <v>3</v>
      </c>
      <c r="C4064" t="s">
        <v>32948</v>
      </c>
      <c r="D4064" t="s">
        <v>32949</v>
      </c>
      <c r="E4064" t="s">
        <v>32950</v>
      </c>
      <c r="F4064" t="s">
        <v>32951</v>
      </c>
      <c r="G4064" t="s">
        <v>32952</v>
      </c>
      <c r="H4064" t="s">
        <v>8008</v>
      </c>
      <c r="I4064" t="s">
        <v>6255</v>
      </c>
      <c r="J4064">
        <v>474</v>
      </c>
      <c r="K4064" t="s">
        <v>32942</v>
      </c>
      <c r="L4064" t="s">
        <v>17595</v>
      </c>
      <c r="M4064">
        <v>77436</v>
      </c>
      <c r="N4064">
        <v>2600</v>
      </c>
      <c r="O4064">
        <v>234</v>
      </c>
      <c r="P4064">
        <v>234</v>
      </c>
      <c r="Q4064">
        <v>0</v>
      </c>
      <c r="R4064">
        <v>0</v>
      </c>
      <c r="S4064">
        <v>77436</v>
      </c>
      <c r="T4064">
        <v>234</v>
      </c>
      <c r="U4064">
        <v>0</v>
      </c>
    </row>
    <row r="4065" spans="1:21">
      <c r="A4065">
        <v>1.1000000000000001</v>
      </c>
      <c r="B4065">
        <v>4</v>
      </c>
      <c r="C4065" t="s">
        <v>32953</v>
      </c>
      <c r="D4065" t="s">
        <v>32954</v>
      </c>
      <c r="E4065" t="s">
        <v>3878</v>
      </c>
      <c r="F4065" t="s">
        <v>32955</v>
      </c>
      <c r="G4065" t="s">
        <v>32956</v>
      </c>
      <c r="H4065" t="s">
        <v>450</v>
      </c>
      <c r="I4065" t="s">
        <v>3877</v>
      </c>
      <c r="J4065">
        <v>474</v>
      </c>
      <c r="K4065" t="s">
        <v>32942</v>
      </c>
      <c r="L4065" t="s">
        <v>17635</v>
      </c>
      <c r="M4065">
        <v>467090</v>
      </c>
      <c r="N4065">
        <v>2600</v>
      </c>
      <c r="O4065">
        <v>234</v>
      </c>
      <c r="P4065">
        <v>234</v>
      </c>
      <c r="Q4065">
        <v>0</v>
      </c>
      <c r="R4065">
        <v>0</v>
      </c>
      <c r="S4065">
        <v>467090</v>
      </c>
      <c r="T4065">
        <v>234</v>
      </c>
      <c r="U4065">
        <v>0</v>
      </c>
    </row>
    <row r="4066" spans="1:21">
      <c r="A4066">
        <v>1.1000000000000001</v>
      </c>
      <c r="B4066">
        <v>5</v>
      </c>
      <c r="C4066" t="s">
        <v>32957</v>
      </c>
      <c r="D4066" t="s">
        <v>32958</v>
      </c>
      <c r="E4066" t="s">
        <v>3874</v>
      </c>
      <c r="F4066" t="s">
        <v>32959</v>
      </c>
      <c r="G4066" t="s">
        <v>32960</v>
      </c>
      <c r="H4066" t="s">
        <v>1634</v>
      </c>
      <c r="I4066" t="s">
        <v>3873</v>
      </c>
      <c r="J4066">
        <v>474</v>
      </c>
      <c r="K4066" t="s">
        <v>32942</v>
      </c>
      <c r="L4066" t="s">
        <v>17635</v>
      </c>
      <c r="M4066">
        <v>91912</v>
      </c>
      <c r="N4066">
        <v>2600</v>
      </c>
      <c r="O4066">
        <v>234</v>
      </c>
      <c r="P4066">
        <v>234</v>
      </c>
      <c r="Q4066">
        <v>0</v>
      </c>
      <c r="R4066">
        <v>0</v>
      </c>
      <c r="S4066">
        <v>91912</v>
      </c>
      <c r="T4066">
        <v>234</v>
      </c>
      <c r="U4066">
        <v>0</v>
      </c>
    </row>
    <row r="4067" spans="1:21">
      <c r="A4067">
        <v>1.1000000000000001</v>
      </c>
      <c r="B4067">
        <v>6</v>
      </c>
      <c r="C4067" t="s">
        <v>32961</v>
      </c>
      <c r="D4067" t="s">
        <v>32962</v>
      </c>
      <c r="E4067" t="s">
        <v>32963</v>
      </c>
      <c r="F4067" t="s">
        <v>32822</v>
      </c>
      <c r="G4067" t="s">
        <v>32964</v>
      </c>
      <c r="H4067" t="s">
        <v>3150</v>
      </c>
      <c r="I4067" t="s">
        <v>32783</v>
      </c>
      <c r="J4067">
        <v>474</v>
      </c>
      <c r="K4067" t="s">
        <v>32942</v>
      </c>
      <c r="L4067" t="s">
        <v>17595</v>
      </c>
      <c r="M4067">
        <v>4700254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4700254</v>
      </c>
      <c r="T4067">
        <v>0</v>
      </c>
      <c r="U4067">
        <v>0</v>
      </c>
    </row>
    <row r="4068" spans="1:21">
      <c r="A4068">
        <v>1.1000000000000001</v>
      </c>
      <c r="B4068">
        <v>7</v>
      </c>
      <c r="C4068" t="s">
        <v>32965</v>
      </c>
      <c r="D4068" t="s">
        <v>32966</v>
      </c>
      <c r="E4068" t="s">
        <v>6223</v>
      </c>
      <c r="F4068" t="s">
        <v>32967</v>
      </c>
      <c r="G4068" t="s">
        <v>32968</v>
      </c>
      <c r="H4068" t="s">
        <v>446</v>
      </c>
      <c r="I4068" t="s">
        <v>32788</v>
      </c>
      <c r="J4068">
        <v>474</v>
      </c>
      <c r="K4068" t="s">
        <v>32942</v>
      </c>
      <c r="L4068" t="s">
        <v>17635</v>
      </c>
      <c r="M4068">
        <v>55719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55719</v>
      </c>
      <c r="T4068">
        <v>0</v>
      </c>
      <c r="U4068">
        <v>0</v>
      </c>
    </row>
    <row r="4069" spans="1:21">
      <c r="A4069">
        <v>1.1000000000000001</v>
      </c>
      <c r="B4069">
        <v>8</v>
      </c>
      <c r="C4069" t="s">
        <v>32969</v>
      </c>
      <c r="D4069" t="s">
        <v>32970</v>
      </c>
      <c r="E4069" t="s">
        <v>1619</v>
      </c>
      <c r="F4069" t="s">
        <v>19766</v>
      </c>
      <c r="G4069" t="s">
        <v>32971</v>
      </c>
      <c r="H4069" t="s">
        <v>13728</v>
      </c>
      <c r="I4069" t="s">
        <v>6240</v>
      </c>
      <c r="J4069">
        <v>474</v>
      </c>
      <c r="K4069" t="s">
        <v>32942</v>
      </c>
      <c r="L4069" t="s">
        <v>17635</v>
      </c>
      <c r="M4069">
        <v>67183</v>
      </c>
      <c r="N4069">
        <v>2600</v>
      </c>
      <c r="O4069">
        <v>234</v>
      </c>
      <c r="P4069">
        <v>234</v>
      </c>
      <c r="Q4069">
        <v>0</v>
      </c>
      <c r="R4069">
        <v>0</v>
      </c>
      <c r="S4069">
        <v>67183</v>
      </c>
      <c r="T4069">
        <v>234</v>
      </c>
      <c r="U4069">
        <v>0</v>
      </c>
    </row>
    <row r="4070" spans="1:21">
      <c r="A4070">
        <v>1.1000000000000001</v>
      </c>
      <c r="B4070">
        <v>9</v>
      </c>
      <c r="C4070" t="s">
        <v>32972</v>
      </c>
      <c r="D4070" t="s">
        <v>32973</v>
      </c>
      <c r="E4070" t="s">
        <v>3867</v>
      </c>
      <c r="F4070" t="s">
        <v>32974</v>
      </c>
      <c r="G4070" t="s">
        <v>32975</v>
      </c>
      <c r="H4070" t="s">
        <v>7992</v>
      </c>
      <c r="I4070" t="s">
        <v>3866</v>
      </c>
      <c r="J4070">
        <v>474</v>
      </c>
      <c r="K4070" t="s">
        <v>32942</v>
      </c>
      <c r="L4070" t="s">
        <v>17595</v>
      </c>
      <c r="M4070">
        <v>431121</v>
      </c>
      <c r="N4070">
        <v>2600</v>
      </c>
      <c r="O4070">
        <v>234</v>
      </c>
      <c r="P4070">
        <v>234</v>
      </c>
      <c r="Q4070">
        <v>0</v>
      </c>
      <c r="R4070">
        <v>0</v>
      </c>
      <c r="S4070">
        <v>431121</v>
      </c>
      <c r="T4070">
        <v>234</v>
      </c>
      <c r="U4070">
        <v>0</v>
      </c>
    </row>
    <row r="4071" spans="1:21">
      <c r="A4071">
        <v>1.1000000000000001</v>
      </c>
      <c r="B4071">
        <v>10</v>
      </c>
      <c r="C4071" t="s">
        <v>32976</v>
      </c>
      <c r="D4071" t="s">
        <v>32977</v>
      </c>
      <c r="E4071" t="s">
        <v>32950</v>
      </c>
      <c r="F4071" t="s">
        <v>32951</v>
      </c>
      <c r="G4071" t="s">
        <v>32978</v>
      </c>
      <c r="H4071" t="s">
        <v>7991</v>
      </c>
      <c r="I4071" t="s">
        <v>6236</v>
      </c>
      <c r="J4071">
        <v>474</v>
      </c>
      <c r="K4071" t="s">
        <v>32942</v>
      </c>
      <c r="L4071" t="s">
        <v>17595</v>
      </c>
      <c r="M4071">
        <v>49745</v>
      </c>
      <c r="N4071">
        <v>2600</v>
      </c>
      <c r="O4071">
        <v>234</v>
      </c>
      <c r="P4071">
        <v>234</v>
      </c>
      <c r="Q4071">
        <v>0</v>
      </c>
      <c r="R4071">
        <v>0</v>
      </c>
      <c r="S4071">
        <v>49745</v>
      </c>
      <c r="T4071">
        <v>234</v>
      </c>
      <c r="U4071">
        <v>0</v>
      </c>
    </row>
    <row r="4072" spans="1:21">
      <c r="A4072">
        <v>1.1000000000000001</v>
      </c>
      <c r="B4072">
        <v>11</v>
      </c>
      <c r="C4072" t="s">
        <v>32979</v>
      </c>
      <c r="D4072" t="s">
        <v>32980</v>
      </c>
      <c r="E4072" t="s">
        <v>32981</v>
      </c>
      <c r="F4072" t="s">
        <v>32982</v>
      </c>
      <c r="G4072" t="s">
        <v>32983</v>
      </c>
      <c r="H4072" t="s">
        <v>172</v>
      </c>
      <c r="I4072" t="s">
        <v>3860</v>
      </c>
      <c r="J4072">
        <v>474</v>
      </c>
      <c r="K4072" t="s">
        <v>32942</v>
      </c>
      <c r="L4072" t="s">
        <v>17635</v>
      </c>
      <c r="M4072">
        <v>337052</v>
      </c>
      <c r="N4072">
        <v>2600</v>
      </c>
      <c r="O4072">
        <v>234</v>
      </c>
      <c r="P4072">
        <v>234</v>
      </c>
      <c r="Q4072">
        <v>0</v>
      </c>
      <c r="R4072">
        <v>0</v>
      </c>
      <c r="S4072">
        <v>337052</v>
      </c>
      <c r="T4072">
        <v>234</v>
      </c>
      <c r="U4072">
        <v>0</v>
      </c>
    </row>
    <row r="4073" spans="1:21">
      <c r="A4073">
        <v>1.1000000000000001</v>
      </c>
      <c r="B4073">
        <v>12</v>
      </c>
      <c r="C4073" t="s">
        <v>32984</v>
      </c>
      <c r="D4073" t="s">
        <v>32985</v>
      </c>
      <c r="E4073" t="s">
        <v>6233</v>
      </c>
      <c r="F4073" t="s">
        <v>32986</v>
      </c>
      <c r="G4073" t="s">
        <v>32987</v>
      </c>
      <c r="H4073" t="s">
        <v>7987</v>
      </c>
      <c r="I4073" t="s">
        <v>6232</v>
      </c>
      <c r="J4073">
        <v>474</v>
      </c>
      <c r="K4073" t="s">
        <v>32942</v>
      </c>
      <c r="L4073" t="s">
        <v>17635</v>
      </c>
      <c r="M4073">
        <v>361376</v>
      </c>
      <c r="N4073">
        <v>2600</v>
      </c>
      <c r="O4073">
        <v>234</v>
      </c>
      <c r="P4073">
        <v>234</v>
      </c>
      <c r="Q4073">
        <v>0</v>
      </c>
      <c r="R4073">
        <v>0</v>
      </c>
      <c r="S4073">
        <v>361376</v>
      </c>
      <c r="T4073">
        <v>234</v>
      </c>
      <c r="U4073">
        <v>0</v>
      </c>
    </row>
    <row r="4074" spans="1:21">
      <c r="A4074">
        <v>1.1000000000000001</v>
      </c>
      <c r="B4074">
        <v>13</v>
      </c>
      <c r="C4074" t="s">
        <v>32988</v>
      </c>
      <c r="D4074" t="s">
        <v>23041</v>
      </c>
      <c r="E4074" t="s">
        <v>978</v>
      </c>
      <c r="F4074" t="s">
        <v>17755</v>
      </c>
      <c r="G4074" t="s">
        <v>32989</v>
      </c>
      <c r="H4074" t="s">
        <v>5234</v>
      </c>
      <c r="I4074" t="s">
        <v>977</v>
      </c>
      <c r="J4074">
        <v>474</v>
      </c>
      <c r="K4074" t="s">
        <v>32942</v>
      </c>
      <c r="L4074" t="s">
        <v>17595</v>
      </c>
      <c r="M4074">
        <v>272488</v>
      </c>
      <c r="N4074">
        <v>2600</v>
      </c>
      <c r="O4074">
        <v>234</v>
      </c>
      <c r="P4074">
        <v>234</v>
      </c>
      <c r="Q4074">
        <v>0</v>
      </c>
      <c r="R4074">
        <v>0</v>
      </c>
      <c r="S4074">
        <v>272488</v>
      </c>
      <c r="T4074">
        <v>234</v>
      </c>
      <c r="U4074">
        <v>0</v>
      </c>
    </row>
    <row r="4075" spans="1:21">
      <c r="A4075">
        <v>1.1000000000000001</v>
      </c>
      <c r="B4075">
        <v>14</v>
      </c>
      <c r="C4075" t="s">
        <v>32990</v>
      </c>
      <c r="D4075" t="s">
        <v>32991</v>
      </c>
      <c r="E4075" t="s">
        <v>3854</v>
      </c>
      <c r="F4075" t="s">
        <v>32992</v>
      </c>
      <c r="G4075" t="s">
        <v>32993</v>
      </c>
      <c r="H4075" t="s">
        <v>3146</v>
      </c>
      <c r="I4075" t="s">
        <v>3853</v>
      </c>
      <c r="J4075">
        <v>474</v>
      </c>
      <c r="K4075" t="s">
        <v>32942</v>
      </c>
      <c r="L4075" t="s">
        <v>17666</v>
      </c>
      <c r="M4075">
        <v>684640</v>
      </c>
      <c r="N4075">
        <v>2600</v>
      </c>
      <c r="O4075">
        <v>234</v>
      </c>
      <c r="P4075">
        <v>234</v>
      </c>
      <c r="Q4075">
        <v>0</v>
      </c>
      <c r="R4075">
        <v>0</v>
      </c>
      <c r="S4075">
        <v>684640</v>
      </c>
      <c r="T4075">
        <v>234</v>
      </c>
      <c r="U4075">
        <v>0</v>
      </c>
    </row>
    <row r="4076" spans="1:21">
      <c r="A4076">
        <v>1.1000000000000001</v>
      </c>
      <c r="B4076">
        <v>15</v>
      </c>
      <c r="C4076" t="s">
        <v>32994</v>
      </c>
      <c r="D4076" t="s">
        <v>32995</v>
      </c>
      <c r="E4076" t="s">
        <v>6223</v>
      </c>
      <c r="F4076" t="s">
        <v>32967</v>
      </c>
      <c r="G4076" t="s">
        <v>32996</v>
      </c>
      <c r="H4076" t="s">
        <v>169</v>
      </c>
      <c r="I4076" t="s">
        <v>6222</v>
      </c>
      <c r="J4076">
        <v>474</v>
      </c>
      <c r="K4076" t="s">
        <v>32942</v>
      </c>
      <c r="L4076" t="s">
        <v>17635</v>
      </c>
      <c r="M4076">
        <v>65732</v>
      </c>
      <c r="N4076">
        <v>2600</v>
      </c>
      <c r="O4076">
        <v>234</v>
      </c>
      <c r="P4076">
        <v>234</v>
      </c>
      <c r="Q4076">
        <v>0</v>
      </c>
      <c r="R4076">
        <v>0</v>
      </c>
      <c r="S4076">
        <v>65732</v>
      </c>
      <c r="T4076">
        <v>234</v>
      </c>
      <c r="U4076">
        <v>0</v>
      </c>
    </row>
    <row r="4077" spans="1:21">
      <c r="A4077">
        <v>1.1000000000000001</v>
      </c>
      <c r="B4077">
        <v>16</v>
      </c>
      <c r="C4077" t="s">
        <v>32997</v>
      </c>
      <c r="D4077" t="s">
        <v>32998</v>
      </c>
      <c r="E4077" t="s">
        <v>975</v>
      </c>
      <c r="F4077" t="s">
        <v>32999</v>
      </c>
      <c r="G4077" t="s">
        <v>33000</v>
      </c>
      <c r="H4077" t="s">
        <v>5232</v>
      </c>
      <c r="I4077" t="s">
        <v>974</v>
      </c>
      <c r="J4077">
        <v>474</v>
      </c>
      <c r="K4077" t="s">
        <v>32942</v>
      </c>
      <c r="L4077" t="s">
        <v>17595</v>
      </c>
      <c r="M4077">
        <v>269203</v>
      </c>
      <c r="N4077">
        <v>2600</v>
      </c>
      <c r="O4077">
        <v>234</v>
      </c>
      <c r="P4077">
        <v>234</v>
      </c>
      <c r="Q4077">
        <v>0</v>
      </c>
      <c r="R4077">
        <v>0</v>
      </c>
      <c r="S4077">
        <v>269203</v>
      </c>
      <c r="T4077">
        <v>234</v>
      </c>
      <c r="U4077">
        <v>0</v>
      </c>
    </row>
    <row r="4078" spans="1:21">
      <c r="A4078">
        <v>1.1000000000000001</v>
      </c>
      <c r="B4078">
        <v>17</v>
      </c>
      <c r="C4078" t="s">
        <v>33001</v>
      </c>
      <c r="D4078" t="s">
        <v>4050</v>
      </c>
      <c r="E4078" t="s">
        <v>4049</v>
      </c>
      <c r="F4078" t="s">
        <v>29980</v>
      </c>
      <c r="G4078" t="s">
        <v>33002</v>
      </c>
      <c r="H4078" t="s">
        <v>1632</v>
      </c>
      <c r="I4078" t="s">
        <v>6218</v>
      </c>
      <c r="J4078">
        <v>474</v>
      </c>
      <c r="K4078" t="s">
        <v>32942</v>
      </c>
      <c r="L4078" t="s">
        <v>17666</v>
      </c>
      <c r="M4078">
        <v>326564</v>
      </c>
      <c r="N4078">
        <v>2600</v>
      </c>
      <c r="O4078">
        <v>234</v>
      </c>
      <c r="P4078">
        <v>234</v>
      </c>
      <c r="Q4078">
        <v>0</v>
      </c>
      <c r="R4078">
        <v>0</v>
      </c>
      <c r="S4078">
        <v>326564</v>
      </c>
      <c r="T4078">
        <v>234</v>
      </c>
      <c r="U4078">
        <v>0</v>
      </c>
    </row>
    <row r="4079" spans="1:21">
      <c r="A4079">
        <v>1.1000000000000001</v>
      </c>
      <c r="B4079">
        <v>18</v>
      </c>
      <c r="C4079" t="s">
        <v>33003</v>
      </c>
      <c r="D4079" t="s">
        <v>33004</v>
      </c>
      <c r="E4079" t="s">
        <v>6207</v>
      </c>
      <c r="F4079" t="s">
        <v>33005</v>
      </c>
      <c r="G4079" t="s">
        <v>33006</v>
      </c>
      <c r="H4079" t="s">
        <v>5226</v>
      </c>
      <c r="I4079" t="s">
        <v>6206</v>
      </c>
      <c r="J4079">
        <v>474</v>
      </c>
      <c r="K4079" t="s">
        <v>32942</v>
      </c>
      <c r="L4079" t="s">
        <v>17595</v>
      </c>
      <c r="M4079">
        <v>356986</v>
      </c>
      <c r="N4079">
        <v>2600</v>
      </c>
      <c r="O4079">
        <v>234</v>
      </c>
      <c r="P4079">
        <v>234</v>
      </c>
      <c r="Q4079">
        <v>0</v>
      </c>
      <c r="R4079">
        <v>0</v>
      </c>
      <c r="S4079">
        <v>356986</v>
      </c>
      <c r="T4079">
        <v>234</v>
      </c>
      <c r="U4079">
        <v>0</v>
      </c>
    </row>
    <row r="4080" spans="1:21">
      <c r="A4080">
        <v>1.1000000000000001</v>
      </c>
      <c r="B4080">
        <v>19</v>
      </c>
      <c r="C4080" t="s">
        <v>33007</v>
      </c>
      <c r="D4080" t="s">
        <v>6204</v>
      </c>
      <c r="E4080" t="s">
        <v>6203</v>
      </c>
      <c r="F4080" t="s">
        <v>33008</v>
      </c>
      <c r="G4080" t="s">
        <v>33009</v>
      </c>
      <c r="H4080" t="s">
        <v>1629</v>
      </c>
      <c r="I4080" t="s">
        <v>6202</v>
      </c>
      <c r="J4080">
        <v>474</v>
      </c>
      <c r="K4080" t="s">
        <v>32942</v>
      </c>
      <c r="L4080" t="s">
        <v>17595</v>
      </c>
      <c r="M4080">
        <v>841632</v>
      </c>
      <c r="N4080">
        <v>2600</v>
      </c>
      <c r="O4080">
        <v>234</v>
      </c>
      <c r="P4080">
        <v>234</v>
      </c>
      <c r="Q4080">
        <v>0</v>
      </c>
      <c r="R4080">
        <v>0</v>
      </c>
      <c r="S4080">
        <v>841632</v>
      </c>
      <c r="T4080">
        <v>234</v>
      </c>
      <c r="U4080">
        <v>0</v>
      </c>
    </row>
    <row r="4081" spans="1:21">
      <c r="A4081">
        <v>1.1000000000000001</v>
      </c>
      <c r="B4081">
        <v>20</v>
      </c>
      <c r="C4081" t="s">
        <v>33010</v>
      </c>
      <c r="D4081" t="s">
        <v>33011</v>
      </c>
      <c r="E4081" t="s">
        <v>33012</v>
      </c>
      <c r="F4081" t="s">
        <v>33013</v>
      </c>
      <c r="G4081" t="s">
        <v>33014</v>
      </c>
      <c r="H4081" t="s">
        <v>5224</v>
      </c>
      <c r="I4081" t="s">
        <v>3846</v>
      </c>
      <c r="J4081">
        <v>474</v>
      </c>
      <c r="K4081" t="s">
        <v>32942</v>
      </c>
      <c r="L4081" t="s">
        <v>17635</v>
      </c>
      <c r="M4081">
        <v>607700</v>
      </c>
      <c r="N4081">
        <v>2600</v>
      </c>
      <c r="O4081">
        <v>234</v>
      </c>
      <c r="P4081">
        <v>234</v>
      </c>
      <c r="Q4081">
        <v>0</v>
      </c>
      <c r="R4081">
        <v>0</v>
      </c>
      <c r="S4081">
        <v>607700</v>
      </c>
      <c r="T4081">
        <v>234</v>
      </c>
      <c r="U4081">
        <v>0</v>
      </c>
    </row>
    <row r="4082" spans="1:21">
      <c r="A4082">
        <v>1.1000000000000001</v>
      </c>
      <c r="B4082">
        <v>21</v>
      </c>
      <c r="C4082" t="s">
        <v>33015</v>
      </c>
      <c r="D4082" t="s">
        <v>33016</v>
      </c>
      <c r="E4082" t="s">
        <v>33017</v>
      </c>
      <c r="F4082" t="s">
        <v>33018</v>
      </c>
      <c r="G4082" t="s">
        <v>33019</v>
      </c>
      <c r="H4082" t="s">
        <v>7982</v>
      </c>
      <c r="I4082" t="s">
        <v>6195</v>
      </c>
      <c r="J4082">
        <v>474</v>
      </c>
      <c r="K4082" t="s">
        <v>32942</v>
      </c>
      <c r="L4082" t="s">
        <v>17595</v>
      </c>
      <c r="M4082">
        <v>578401</v>
      </c>
      <c r="N4082">
        <v>2600</v>
      </c>
      <c r="O4082">
        <v>234</v>
      </c>
      <c r="P4082">
        <v>234</v>
      </c>
      <c r="Q4082">
        <v>0</v>
      </c>
      <c r="R4082">
        <v>0</v>
      </c>
      <c r="S4082">
        <v>578401</v>
      </c>
      <c r="T4082">
        <v>234</v>
      </c>
      <c r="U4082">
        <v>0</v>
      </c>
    </row>
    <row r="4083" spans="1:21">
      <c r="A4083">
        <v>1.1000000000000001</v>
      </c>
      <c r="B4083">
        <v>1</v>
      </c>
      <c r="C4083" t="s">
        <v>33020</v>
      </c>
      <c r="D4083" t="s">
        <v>33021</v>
      </c>
      <c r="E4083" t="s">
        <v>3166</v>
      </c>
      <c r="F4083" t="s">
        <v>33022</v>
      </c>
      <c r="G4083" t="s">
        <v>33023</v>
      </c>
      <c r="H4083" t="s">
        <v>7981</v>
      </c>
      <c r="I4083" t="s">
        <v>8026</v>
      </c>
      <c r="J4083">
        <v>412</v>
      </c>
      <c r="K4083" t="s">
        <v>33024</v>
      </c>
      <c r="L4083" t="s">
        <v>17595</v>
      </c>
      <c r="M4083">
        <v>345240</v>
      </c>
      <c r="N4083">
        <v>2600</v>
      </c>
      <c r="O4083">
        <v>234</v>
      </c>
      <c r="P4083">
        <v>234</v>
      </c>
      <c r="Q4083">
        <v>0</v>
      </c>
      <c r="R4083">
        <v>0</v>
      </c>
      <c r="S4083">
        <v>345240</v>
      </c>
      <c r="T4083">
        <v>234</v>
      </c>
      <c r="U4083">
        <v>0</v>
      </c>
    </row>
    <row r="4084" spans="1:21">
      <c r="A4084">
        <v>1.1000000000000001</v>
      </c>
      <c r="B4084">
        <v>2</v>
      </c>
      <c r="C4084" t="s">
        <v>33025</v>
      </c>
      <c r="D4084" t="s">
        <v>33021</v>
      </c>
      <c r="E4084" t="s">
        <v>3166</v>
      </c>
      <c r="F4084" t="s">
        <v>33022</v>
      </c>
      <c r="G4084" t="s">
        <v>33026</v>
      </c>
      <c r="H4084" t="s">
        <v>443</v>
      </c>
      <c r="I4084" t="s">
        <v>5277</v>
      </c>
      <c r="J4084">
        <v>412</v>
      </c>
      <c r="K4084" t="s">
        <v>33024</v>
      </c>
      <c r="L4084" t="s">
        <v>17595</v>
      </c>
      <c r="M4084">
        <v>1110142</v>
      </c>
      <c r="N4084">
        <v>2600</v>
      </c>
      <c r="O4084">
        <v>234</v>
      </c>
      <c r="P4084">
        <v>234</v>
      </c>
      <c r="Q4084">
        <v>0</v>
      </c>
      <c r="R4084">
        <v>0</v>
      </c>
      <c r="S4084">
        <v>1110142</v>
      </c>
      <c r="T4084">
        <v>234</v>
      </c>
      <c r="U4084">
        <v>0</v>
      </c>
    </row>
    <row r="4085" spans="1:21">
      <c r="A4085">
        <v>1.1000000000000001</v>
      </c>
      <c r="B4085">
        <v>3</v>
      </c>
      <c r="C4085" t="s">
        <v>33027</v>
      </c>
      <c r="D4085" t="s">
        <v>33028</v>
      </c>
      <c r="E4085" t="s">
        <v>455</v>
      </c>
      <c r="F4085" t="s">
        <v>17718</v>
      </c>
      <c r="G4085" t="s">
        <v>33029</v>
      </c>
      <c r="H4085" t="s">
        <v>7978</v>
      </c>
      <c r="I4085" t="s">
        <v>5276</v>
      </c>
      <c r="J4085">
        <v>412</v>
      </c>
      <c r="K4085" t="s">
        <v>33024</v>
      </c>
      <c r="L4085" t="s">
        <v>17635</v>
      </c>
      <c r="M4085">
        <v>328499</v>
      </c>
      <c r="N4085">
        <v>2600</v>
      </c>
      <c r="O4085">
        <v>234</v>
      </c>
      <c r="P4085">
        <v>234</v>
      </c>
      <c r="Q4085">
        <v>0</v>
      </c>
      <c r="R4085">
        <v>0</v>
      </c>
      <c r="S4085">
        <v>328499</v>
      </c>
      <c r="T4085">
        <v>234</v>
      </c>
      <c r="U4085">
        <v>0</v>
      </c>
    </row>
    <row r="4086" spans="1:21">
      <c r="A4086">
        <v>1.1000000000000001</v>
      </c>
      <c r="B4086">
        <v>4</v>
      </c>
      <c r="C4086" t="s">
        <v>33030</v>
      </c>
      <c r="D4086" t="s">
        <v>33031</v>
      </c>
      <c r="E4086" t="s">
        <v>1641</v>
      </c>
      <c r="F4086" t="s">
        <v>33032</v>
      </c>
      <c r="G4086" t="s">
        <v>33033</v>
      </c>
      <c r="H4086" t="s">
        <v>7977</v>
      </c>
      <c r="I4086" t="s">
        <v>1640</v>
      </c>
      <c r="J4086">
        <v>412</v>
      </c>
      <c r="K4086" t="s">
        <v>33024</v>
      </c>
      <c r="L4086" t="s">
        <v>17635</v>
      </c>
      <c r="M4086">
        <v>1973297</v>
      </c>
      <c r="N4086">
        <v>2600</v>
      </c>
      <c r="O4086">
        <v>234</v>
      </c>
      <c r="P4086">
        <v>234</v>
      </c>
      <c r="Q4086">
        <v>0</v>
      </c>
      <c r="R4086">
        <v>0</v>
      </c>
      <c r="S4086">
        <v>1973297</v>
      </c>
      <c r="T4086">
        <v>234</v>
      </c>
      <c r="U4086">
        <v>0</v>
      </c>
    </row>
    <row r="4087" spans="1:21">
      <c r="A4087">
        <v>1.1000000000000001</v>
      </c>
      <c r="B4087">
        <v>5</v>
      </c>
      <c r="C4087" t="s">
        <v>33034</v>
      </c>
      <c r="D4087" t="s">
        <v>33035</v>
      </c>
      <c r="E4087" t="s">
        <v>5272</v>
      </c>
      <c r="F4087" t="s">
        <v>19124</v>
      </c>
      <c r="G4087" t="s">
        <v>33036</v>
      </c>
      <c r="H4087" t="s">
        <v>7974</v>
      </c>
      <c r="I4087" t="s">
        <v>5271</v>
      </c>
      <c r="J4087">
        <v>412</v>
      </c>
      <c r="K4087" t="s">
        <v>33024</v>
      </c>
      <c r="L4087" t="s">
        <v>17666</v>
      </c>
      <c r="M4087">
        <v>518525</v>
      </c>
      <c r="N4087">
        <v>2600</v>
      </c>
      <c r="O4087">
        <v>234</v>
      </c>
      <c r="P4087">
        <v>234</v>
      </c>
      <c r="Q4087">
        <v>0</v>
      </c>
      <c r="R4087">
        <v>0</v>
      </c>
      <c r="S4087">
        <v>518525</v>
      </c>
      <c r="T4087">
        <v>234</v>
      </c>
      <c r="U4087">
        <v>0</v>
      </c>
    </row>
    <row r="4088" spans="1:21">
      <c r="A4088">
        <v>1.1000000000000001</v>
      </c>
      <c r="B4088">
        <v>6</v>
      </c>
      <c r="C4088" t="s">
        <v>33037</v>
      </c>
      <c r="D4088" t="s">
        <v>33038</v>
      </c>
      <c r="E4088" t="s">
        <v>5267</v>
      </c>
      <c r="F4088" t="s">
        <v>33039</v>
      </c>
      <c r="G4088" t="s">
        <v>33040</v>
      </c>
      <c r="H4088" t="s">
        <v>7973</v>
      </c>
      <c r="I4088" t="s">
        <v>5266</v>
      </c>
      <c r="J4088">
        <v>412</v>
      </c>
      <c r="K4088" t="s">
        <v>33024</v>
      </c>
      <c r="L4088" t="s">
        <v>17635</v>
      </c>
      <c r="M4088">
        <v>712094</v>
      </c>
      <c r="N4088">
        <v>2600</v>
      </c>
      <c r="O4088">
        <v>234</v>
      </c>
      <c r="P4088">
        <v>234</v>
      </c>
      <c r="Q4088">
        <v>0</v>
      </c>
      <c r="R4088">
        <v>0</v>
      </c>
      <c r="S4088">
        <v>712094</v>
      </c>
      <c r="T4088">
        <v>234</v>
      </c>
      <c r="U4088">
        <v>0</v>
      </c>
    </row>
    <row r="4089" spans="1:21">
      <c r="A4089">
        <v>1.1000000000000001</v>
      </c>
      <c r="B4089">
        <v>7</v>
      </c>
      <c r="C4089" t="s">
        <v>33041</v>
      </c>
      <c r="D4089" t="s">
        <v>33042</v>
      </c>
      <c r="E4089" t="s">
        <v>13736</v>
      </c>
      <c r="F4089" t="s">
        <v>33043</v>
      </c>
      <c r="G4089" t="s">
        <v>33044</v>
      </c>
      <c r="H4089" t="s">
        <v>7972</v>
      </c>
      <c r="I4089" t="s">
        <v>13735</v>
      </c>
      <c r="J4089">
        <v>412</v>
      </c>
      <c r="K4089" t="s">
        <v>33024</v>
      </c>
      <c r="L4089" t="s">
        <v>18241</v>
      </c>
      <c r="M4089">
        <v>549653</v>
      </c>
      <c r="N4089">
        <v>3000</v>
      </c>
      <c r="O4089">
        <v>270</v>
      </c>
      <c r="P4089">
        <v>270</v>
      </c>
      <c r="Q4089">
        <v>0</v>
      </c>
      <c r="R4089">
        <v>0</v>
      </c>
      <c r="S4089">
        <v>549653</v>
      </c>
      <c r="T4089">
        <v>270</v>
      </c>
      <c r="U4089">
        <v>0</v>
      </c>
    </row>
    <row r="4090" spans="1:21">
      <c r="A4090">
        <v>1.1000000000000001</v>
      </c>
      <c r="B4090">
        <v>8</v>
      </c>
      <c r="C4090" t="s">
        <v>33045</v>
      </c>
      <c r="D4090" t="s">
        <v>33046</v>
      </c>
      <c r="E4090" t="s">
        <v>3166</v>
      </c>
      <c r="F4090" t="s">
        <v>33022</v>
      </c>
      <c r="G4090" t="s">
        <v>33047</v>
      </c>
      <c r="H4090" t="s">
        <v>7971</v>
      </c>
      <c r="I4090" t="s">
        <v>3165</v>
      </c>
      <c r="J4090">
        <v>412</v>
      </c>
      <c r="K4090" t="s">
        <v>33024</v>
      </c>
      <c r="L4090" t="s">
        <v>17595</v>
      </c>
      <c r="M4090">
        <v>251387</v>
      </c>
      <c r="N4090">
        <v>2600</v>
      </c>
      <c r="O4090">
        <v>234</v>
      </c>
      <c r="P4090">
        <v>234</v>
      </c>
      <c r="Q4090">
        <v>0</v>
      </c>
      <c r="R4090">
        <v>0</v>
      </c>
      <c r="S4090">
        <v>251387</v>
      </c>
      <c r="T4090">
        <v>234</v>
      </c>
      <c r="U4090">
        <v>0</v>
      </c>
    </row>
    <row r="4091" spans="1:21">
      <c r="A4091">
        <v>1.1000000000000001</v>
      </c>
      <c r="B4091">
        <v>9</v>
      </c>
      <c r="C4091" t="s">
        <v>33048</v>
      </c>
      <c r="D4091" t="s">
        <v>33049</v>
      </c>
      <c r="E4091" t="s">
        <v>182</v>
      </c>
      <c r="F4091" t="s">
        <v>33050</v>
      </c>
      <c r="G4091" t="s">
        <v>33051</v>
      </c>
      <c r="H4091" t="s">
        <v>440</v>
      </c>
      <c r="I4091" t="s">
        <v>181</v>
      </c>
      <c r="J4091">
        <v>412</v>
      </c>
      <c r="K4091" t="s">
        <v>33024</v>
      </c>
      <c r="L4091" t="s">
        <v>17612</v>
      </c>
      <c r="M4091">
        <v>849221</v>
      </c>
      <c r="N4091">
        <v>2600</v>
      </c>
      <c r="O4091">
        <v>234</v>
      </c>
      <c r="P4091">
        <v>234</v>
      </c>
      <c r="Q4091">
        <v>0</v>
      </c>
      <c r="R4091">
        <v>0</v>
      </c>
      <c r="S4091">
        <v>849221</v>
      </c>
      <c r="T4091">
        <v>234</v>
      </c>
      <c r="U4091">
        <v>0</v>
      </c>
    </row>
    <row r="4092" spans="1:21">
      <c r="A4092">
        <v>1.1000000000000001</v>
      </c>
      <c r="B4092">
        <v>10</v>
      </c>
      <c r="C4092" t="s">
        <v>33052</v>
      </c>
      <c r="D4092" t="s">
        <v>33053</v>
      </c>
      <c r="E4092" t="s">
        <v>33054</v>
      </c>
      <c r="F4092" t="s">
        <v>33055</v>
      </c>
      <c r="G4092" t="s">
        <v>33056</v>
      </c>
      <c r="H4092" t="s">
        <v>5212</v>
      </c>
      <c r="I4092" t="s">
        <v>469</v>
      </c>
      <c r="J4092">
        <v>412</v>
      </c>
      <c r="K4092" t="s">
        <v>33024</v>
      </c>
      <c r="L4092" t="s">
        <v>23150</v>
      </c>
      <c r="M4092">
        <v>649868</v>
      </c>
      <c r="N4092">
        <v>2600</v>
      </c>
      <c r="O4092">
        <v>234</v>
      </c>
      <c r="P4092">
        <v>234</v>
      </c>
      <c r="Q4092">
        <v>0</v>
      </c>
      <c r="R4092">
        <v>0</v>
      </c>
      <c r="S4092">
        <v>649868</v>
      </c>
      <c r="T4092">
        <v>234</v>
      </c>
      <c r="U4092">
        <v>0</v>
      </c>
    </row>
    <row r="4093" spans="1:21">
      <c r="A4093">
        <v>1.1000000000000001</v>
      </c>
      <c r="B4093">
        <v>11</v>
      </c>
      <c r="C4093" t="s">
        <v>33057</v>
      </c>
      <c r="D4093" t="s">
        <v>33058</v>
      </c>
      <c r="E4093" t="s">
        <v>33059</v>
      </c>
      <c r="F4093" t="s">
        <v>33060</v>
      </c>
      <c r="G4093" t="s">
        <v>33061</v>
      </c>
      <c r="H4093" t="s">
        <v>437</v>
      </c>
      <c r="I4093" t="s">
        <v>5259</v>
      </c>
      <c r="J4093">
        <v>412</v>
      </c>
      <c r="K4093" t="s">
        <v>33024</v>
      </c>
      <c r="L4093" t="s">
        <v>17635</v>
      </c>
      <c r="M4093">
        <v>727794</v>
      </c>
      <c r="N4093">
        <v>2600</v>
      </c>
      <c r="O4093">
        <v>234</v>
      </c>
      <c r="P4093">
        <v>234</v>
      </c>
      <c r="Q4093">
        <v>0</v>
      </c>
      <c r="R4093">
        <v>0</v>
      </c>
      <c r="S4093">
        <v>727794</v>
      </c>
      <c r="T4093">
        <v>234</v>
      </c>
      <c r="U4093">
        <v>0</v>
      </c>
    </row>
    <row r="4094" spans="1:21">
      <c r="A4094">
        <v>1.1000000000000001</v>
      </c>
      <c r="B4094">
        <v>12</v>
      </c>
      <c r="C4094" t="s">
        <v>33062</v>
      </c>
      <c r="D4094" t="s">
        <v>33063</v>
      </c>
      <c r="E4094" t="s">
        <v>179</v>
      </c>
      <c r="F4094" t="s">
        <v>33064</v>
      </c>
      <c r="G4094" t="s">
        <v>33065</v>
      </c>
      <c r="H4094" t="s">
        <v>434</v>
      </c>
      <c r="I4094" t="s">
        <v>178</v>
      </c>
      <c r="J4094">
        <v>412</v>
      </c>
      <c r="K4094" t="s">
        <v>33024</v>
      </c>
      <c r="L4094" t="s">
        <v>33066</v>
      </c>
      <c r="M4094">
        <v>2859078</v>
      </c>
      <c r="N4094">
        <v>2600</v>
      </c>
      <c r="O4094">
        <v>234</v>
      </c>
      <c r="P4094">
        <v>234</v>
      </c>
      <c r="Q4094">
        <v>0</v>
      </c>
      <c r="R4094">
        <v>0</v>
      </c>
      <c r="S4094">
        <v>2859078</v>
      </c>
      <c r="T4094">
        <v>234</v>
      </c>
      <c r="U4094">
        <v>0</v>
      </c>
    </row>
    <row r="4095" spans="1:21">
      <c r="A4095">
        <v>1.1000000000000001</v>
      </c>
      <c r="B4095">
        <v>13</v>
      </c>
      <c r="C4095" t="s">
        <v>33067</v>
      </c>
      <c r="D4095" t="s">
        <v>29603</v>
      </c>
      <c r="E4095" t="s">
        <v>455</v>
      </c>
      <c r="F4095" t="s">
        <v>17718</v>
      </c>
      <c r="G4095" t="s">
        <v>33068</v>
      </c>
      <c r="H4095" t="s">
        <v>7965</v>
      </c>
      <c r="I4095" t="s">
        <v>8013</v>
      </c>
      <c r="J4095">
        <v>412</v>
      </c>
      <c r="K4095" t="s">
        <v>33024</v>
      </c>
      <c r="L4095" t="s">
        <v>17595</v>
      </c>
      <c r="M4095">
        <v>18975420</v>
      </c>
      <c r="N4095">
        <v>3000</v>
      </c>
      <c r="O4095">
        <v>270</v>
      </c>
      <c r="P4095">
        <v>270</v>
      </c>
      <c r="Q4095">
        <v>0</v>
      </c>
      <c r="R4095">
        <v>0</v>
      </c>
      <c r="S4095">
        <v>18975420</v>
      </c>
      <c r="T4095">
        <v>270</v>
      </c>
      <c r="U4095">
        <v>0</v>
      </c>
    </row>
    <row r="4096" spans="1:21">
      <c r="A4096">
        <v>1.1000000000000001</v>
      </c>
      <c r="B4096">
        <v>14</v>
      </c>
      <c r="C4096" t="s">
        <v>33069</v>
      </c>
      <c r="D4096" t="s">
        <v>33070</v>
      </c>
      <c r="E4096" t="s">
        <v>3166</v>
      </c>
      <c r="F4096" t="s">
        <v>33022</v>
      </c>
      <c r="G4096" t="s">
        <v>33071</v>
      </c>
      <c r="H4096" t="s">
        <v>5205</v>
      </c>
      <c r="I4096" t="s">
        <v>5256</v>
      </c>
      <c r="J4096">
        <v>412</v>
      </c>
      <c r="K4096" t="s">
        <v>33024</v>
      </c>
      <c r="L4096" t="s">
        <v>17595</v>
      </c>
      <c r="M4096">
        <v>172986</v>
      </c>
      <c r="N4096">
        <v>2600</v>
      </c>
      <c r="O4096">
        <v>234</v>
      </c>
      <c r="P4096">
        <v>234</v>
      </c>
      <c r="Q4096">
        <v>0</v>
      </c>
      <c r="R4096">
        <v>0</v>
      </c>
      <c r="S4096">
        <v>172986</v>
      </c>
      <c r="T4096">
        <v>234</v>
      </c>
      <c r="U4096">
        <v>0</v>
      </c>
    </row>
    <row r="4097" spans="1:21">
      <c r="A4097">
        <v>1.1000000000000001</v>
      </c>
      <c r="B4097">
        <v>15</v>
      </c>
      <c r="C4097" t="s">
        <v>33072</v>
      </c>
      <c r="D4097" t="s">
        <v>33073</v>
      </c>
      <c r="E4097" t="s">
        <v>465</v>
      </c>
      <c r="F4097" t="s">
        <v>33074</v>
      </c>
      <c r="G4097" t="s">
        <v>33075</v>
      </c>
      <c r="H4097" t="s">
        <v>3132</v>
      </c>
      <c r="I4097" t="s">
        <v>464</v>
      </c>
      <c r="J4097">
        <v>412</v>
      </c>
      <c r="K4097" t="s">
        <v>33024</v>
      </c>
      <c r="L4097" t="s">
        <v>17635</v>
      </c>
      <c r="M4097">
        <v>388639</v>
      </c>
      <c r="N4097">
        <v>2600</v>
      </c>
      <c r="O4097">
        <v>234</v>
      </c>
      <c r="P4097">
        <v>234</v>
      </c>
      <c r="Q4097">
        <v>0</v>
      </c>
      <c r="R4097">
        <v>0</v>
      </c>
      <c r="S4097">
        <v>388639</v>
      </c>
      <c r="T4097">
        <v>234</v>
      </c>
      <c r="U4097">
        <v>0</v>
      </c>
    </row>
    <row r="4098" spans="1:21">
      <c r="A4098">
        <v>1.1000000000000001</v>
      </c>
      <c r="B4098">
        <v>16</v>
      </c>
      <c r="C4098" t="s">
        <v>33076</v>
      </c>
      <c r="D4098" t="s">
        <v>463</v>
      </c>
      <c r="E4098" t="s">
        <v>462</v>
      </c>
      <c r="F4098" t="s">
        <v>18245</v>
      </c>
      <c r="G4098" t="s">
        <v>33077</v>
      </c>
      <c r="H4098" t="s">
        <v>7961</v>
      </c>
      <c r="I4098" t="s">
        <v>461</v>
      </c>
      <c r="J4098">
        <v>412</v>
      </c>
      <c r="K4098" t="s">
        <v>33024</v>
      </c>
      <c r="L4098" t="s">
        <v>23150</v>
      </c>
      <c r="M4098">
        <v>153527</v>
      </c>
      <c r="N4098">
        <v>2600</v>
      </c>
      <c r="O4098">
        <v>234</v>
      </c>
      <c r="P4098">
        <v>234</v>
      </c>
      <c r="Q4098">
        <v>0</v>
      </c>
      <c r="R4098">
        <v>0</v>
      </c>
      <c r="S4098">
        <v>153527</v>
      </c>
      <c r="T4098">
        <v>234</v>
      </c>
      <c r="U4098">
        <v>0</v>
      </c>
    </row>
    <row r="4099" spans="1:21">
      <c r="A4099">
        <v>1.1000000000000001</v>
      </c>
      <c r="B4099">
        <v>17</v>
      </c>
      <c r="C4099" t="s">
        <v>33078</v>
      </c>
      <c r="D4099" t="s">
        <v>33079</v>
      </c>
      <c r="E4099" t="s">
        <v>173</v>
      </c>
      <c r="F4099" t="s">
        <v>19138</v>
      </c>
      <c r="G4099" t="s">
        <v>33080</v>
      </c>
      <c r="H4099" t="s">
        <v>3129</v>
      </c>
      <c r="I4099" t="s">
        <v>177</v>
      </c>
      <c r="J4099">
        <v>412</v>
      </c>
      <c r="K4099" t="s">
        <v>33024</v>
      </c>
      <c r="L4099" t="s">
        <v>23150</v>
      </c>
      <c r="M4099">
        <v>76480</v>
      </c>
      <c r="N4099">
        <v>2600</v>
      </c>
      <c r="O4099">
        <v>234</v>
      </c>
      <c r="P4099">
        <v>234</v>
      </c>
      <c r="Q4099">
        <v>0</v>
      </c>
      <c r="R4099">
        <v>0</v>
      </c>
      <c r="S4099">
        <v>76480</v>
      </c>
      <c r="T4099">
        <v>234</v>
      </c>
      <c r="U4099">
        <v>0</v>
      </c>
    </row>
    <row r="4100" spans="1:21">
      <c r="A4100">
        <v>1.1000000000000001</v>
      </c>
      <c r="B4100">
        <v>18</v>
      </c>
      <c r="C4100" t="s">
        <v>33081</v>
      </c>
      <c r="D4100" t="s">
        <v>655</v>
      </c>
      <c r="E4100" t="s">
        <v>654</v>
      </c>
      <c r="F4100" t="s">
        <v>33082</v>
      </c>
      <c r="G4100" t="s">
        <v>33083</v>
      </c>
      <c r="H4100" t="s">
        <v>7954</v>
      </c>
      <c r="I4100" t="s">
        <v>5246</v>
      </c>
      <c r="J4100">
        <v>412</v>
      </c>
      <c r="K4100" t="s">
        <v>33024</v>
      </c>
      <c r="L4100" t="s">
        <v>33066</v>
      </c>
      <c r="M4100">
        <v>1150973</v>
      </c>
      <c r="N4100">
        <v>2600</v>
      </c>
      <c r="O4100">
        <v>234</v>
      </c>
      <c r="P4100">
        <v>234</v>
      </c>
      <c r="Q4100">
        <v>0</v>
      </c>
      <c r="R4100">
        <v>0</v>
      </c>
      <c r="S4100">
        <v>1150973</v>
      </c>
      <c r="T4100">
        <v>234</v>
      </c>
      <c r="U4100">
        <v>0</v>
      </c>
    </row>
    <row r="4101" spans="1:21">
      <c r="A4101">
        <v>1.1000000000000001</v>
      </c>
      <c r="B4101">
        <v>19</v>
      </c>
      <c r="C4101" t="s">
        <v>33084</v>
      </c>
      <c r="D4101" t="s">
        <v>33085</v>
      </c>
      <c r="E4101" t="s">
        <v>5243</v>
      </c>
      <c r="F4101" t="s">
        <v>33086</v>
      </c>
      <c r="G4101" t="s">
        <v>33087</v>
      </c>
      <c r="H4101" t="s">
        <v>167</v>
      </c>
      <c r="I4101" t="s">
        <v>5242</v>
      </c>
      <c r="J4101">
        <v>412</v>
      </c>
      <c r="K4101" t="s">
        <v>33024</v>
      </c>
      <c r="L4101" t="s">
        <v>17635</v>
      </c>
      <c r="M4101">
        <v>243822</v>
      </c>
      <c r="N4101">
        <v>2600</v>
      </c>
      <c r="O4101">
        <v>234</v>
      </c>
      <c r="P4101">
        <v>234</v>
      </c>
      <c r="Q4101">
        <v>0</v>
      </c>
      <c r="R4101">
        <v>0</v>
      </c>
      <c r="S4101">
        <v>243822</v>
      </c>
      <c r="T4101">
        <v>234</v>
      </c>
      <c r="U4101">
        <v>0</v>
      </c>
    </row>
    <row r="4102" spans="1:21">
      <c r="A4102">
        <v>1.1000000000000001</v>
      </c>
      <c r="B4102">
        <v>20</v>
      </c>
      <c r="C4102" t="s">
        <v>33088</v>
      </c>
      <c r="D4102" t="s">
        <v>174</v>
      </c>
      <c r="E4102" t="s">
        <v>173</v>
      </c>
      <c r="F4102" t="s">
        <v>19138</v>
      </c>
      <c r="G4102" t="s">
        <v>33089</v>
      </c>
      <c r="H4102" t="s">
        <v>13723</v>
      </c>
      <c r="I4102" t="s">
        <v>175</v>
      </c>
      <c r="J4102">
        <v>412</v>
      </c>
      <c r="K4102" t="s">
        <v>33024</v>
      </c>
      <c r="L4102" t="s">
        <v>33066</v>
      </c>
      <c r="M4102">
        <v>11265375</v>
      </c>
      <c r="N4102">
        <v>3000</v>
      </c>
      <c r="O4102">
        <v>270</v>
      </c>
      <c r="P4102">
        <v>270</v>
      </c>
      <c r="Q4102">
        <v>0</v>
      </c>
      <c r="R4102">
        <v>0</v>
      </c>
      <c r="S4102">
        <v>11265375</v>
      </c>
      <c r="T4102">
        <v>270</v>
      </c>
      <c r="U4102">
        <v>0</v>
      </c>
    </row>
    <row r="4103" spans="1:21">
      <c r="A4103">
        <v>1.1000000000000001</v>
      </c>
      <c r="B4103">
        <v>21</v>
      </c>
      <c r="C4103" t="s">
        <v>33090</v>
      </c>
      <c r="D4103" t="s">
        <v>33091</v>
      </c>
      <c r="E4103" t="s">
        <v>3156</v>
      </c>
      <c r="F4103" t="s">
        <v>33092</v>
      </c>
      <c r="G4103" t="s">
        <v>33093</v>
      </c>
      <c r="H4103" t="s">
        <v>430</v>
      </c>
      <c r="I4103" t="s">
        <v>3155</v>
      </c>
      <c r="J4103">
        <v>412</v>
      </c>
      <c r="K4103" t="s">
        <v>33024</v>
      </c>
      <c r="L4103" t="s">
        <v>23150</v>
      </c>
      <c r="M4103">
        <v>2470734</v>
      </c>
      <c r="N4103">
        <v>2600</v>
      </c>
      <c r="O4103">
        <v>234</v>
      </c>
      <c r="P4103">
        <v>234</v>
      </c>
      <c r="Q4103">
        <v>0</v>
      </c>
      <c r="R4103">
        <v>0</v>
      </c>
      <c r="S4103">
        <v>2470734</v>
      </c>
      <c r="T4103">
        <v>234</v>
      </c>
      <c r="U4103">
        <v>0</v>
      </c>
    </row>
    <row r="4104" spans="1:21">
      <c r="A4104">
        <v>1.1000000000000001</v>
      </c>
      <c r="B4104">
        <v>22</v>
      </c>
      <c r="C4104" t="s">
        <v>33094</v>
      </c>
      <c r="D4104" t="s">
        <v>33095</v>
      </c>
      <c r="E4104" t="s">
        <v>13733</v>
      </c>
      <c r="F4104" t="s">
        <v>33096</v>
      </c>
      <c r="G4104" t="s">
        <v>33097</v>
      </c>
      <c r="H4104" t="s">
        <v>3125</v>
      </c>
      <c r="I4104" t="s">
        <v>13732</v>
      </c>
      <c r="J4104">
        <v>412</v>
      </c>
      <c r="K4104" t="s">
        <v>33024</v>
      </c>
      <c r="L4104" t="s">
        <v>17612</v>
      </c>
      <c r="M4104">
        <v>249502</v>
      </c>
      <c r="N4104">
        <v>2600</v>
      </c>
      <c r="O4104">
        <v>234</v>
      </c>
      <c r="P4104">
        <v>234</v>
      </c>
      <c r="Q4104">
        <v>0</v>
      </c>
      <c r="R4104">
        <v>0</v>
      </c>
      <c r="S4104">
        <v>249502</v>
      </c>
      <c r="T4104">
        <v>234</v>
      </c>
      <c r="U4104">
        <v>0</v>
      </c>
    </row>
    <row r="4105" spans="1:21">
      <c r="A4105">
        <v>1.1000000000000001</v>
      </c>
      <c r="B4105">
        <v>23</v>
      </c>
      <c r="C4105" t="s">
        <v>33098</v>
      </c>
      <c r="D4105" t="s">
        <v>29603</v>
      </c>
      <c r="E4105" t="s">
        <v>455</v>
      </c>
      <c r="F4105" t="s">
        <v>17718</v>
      </c>
      <c r="G4105" t="s">
        <v>33099</v>
      </c>
      <c r="H4105" t="s">
        <v>7949</v>
      </c>
      <c r="I4105" t="s">
        <v>454</v>
      </c>
      <c r="J4105">
        <v>412</v>
      </c>
      <c r="K4105" t="s">
        <v>33024</v>
      </c>
      <c r="L4105" t="s">
        <v>18241</v>
      </c>
      <c r="M4105">
        <v>879806</v>
      </c>
      <c r="N4105">
        <v>2600</v>
      </c>
      <c r="O4105">
        <v>234</v>
      </c>
      <c r="P4105">
        <v>234</v>
      </c>
      <c r="Q4105">
        <v>0</v>
      </c>
      <c r="R4105">
        <v>0</v>
      </c>
      <c r="S4105">
        <v>879806</v>
      </c>
      <c r="T4105">
        <v>234</v>
      </c>
      <c r="U4105">
        <v>0</v>
      </c>
    </row>
    <row r="4106" spans="1:21">
      <c r="A4106">
        <v>1.1000000000000001</v>
      </c>
      <c r="B4106">
        <v>24</v>
      </c>
      <c r="C4106" t="s">
        <v>33100</v>
      </c>
      <c r="D4106" t="s">
        <v>33101</v>
      </c>
      <c r="E4106" t="s">
        <v>1637</v>
      </c>
      <c r="F4106" t="s">
        <v>32725</v>
      </c>
      <c r="G4106" t="s">
        <v>33102</v>
      </c>
      <c r="H4106" t="s">
        <v>5190</v>
      </c>
      <c r="I4106" t="s">
        <v>1636</v>
      </c>
      <c r="J4106">
        <v>412</v>
      </c>
      <c r="K4106" t="s">
        <v>33024</v>
      </c>
      <c r="L4106" t="s">
        <v>23150</v>
      </c>
      <c r="M4106">
        <v>3269408</v>
      </c>
      <c r="N4106">
        <v>2600</v>
      </c>
      <c r="O4106">
        <v>234</v>
      </c>
      <c r="P4106">
        <v>234</v>
      </c>
      <c r="Q4106">
        <v>0</v>
      </c>
      <c r="R4106">
        <v>0</v>
      </c>
      <c r="S4106">
        <v>3269408</v>
      </c>
      <c r="T4106">
        <v>234</v>
      </c>
      <c r="U4106">
        <v>0</v>
      </c>
    </row>
    <row r="4107" spans="1:21">
      <c r="A4107">
        <v>1.1000000000000001</v>
      </c>
      <c r="B4107">
        <v>25</v>
      </c>
      <c r="C4107" t="s">
        <v>33103</v>
      </c>
      <c r="D4107" t="s">
        <v>33104</v>
      </c>
      <c r="E4107" t="s">
        <v>452</v>
      </c>
      <c r="F4107" t="s">
        <v>30505</v>
      </c>
      <c r="G4107" t="s">
        <v>33105</v>
      </c>
      <c r="H4107" t="s">
        <v>7947</v>
      </c>
      <c r="I4107" t="s">
        <v>451</v>
      </c>
      <c r="J4107">
        <v>412</v>
      </c>
      <c r="K4107" t="s">
        <v>33024</v>
      </c>
      <c r="L4107" t="s">
        <v>17666</v>
      </c>
      <c r="M4107">
        <v>3342857</v>
      </c>
      <c r="N4107">
        <v>2600</v>
      </c>
      <c r="O4107">
        <v>234</v>
      </c>
      <c r="P4107">
        <v>234</v>
      </c>
      <c r="Q4107">
        <v>0</v>
      </c>
      <c r="R4107">
        <v>0</v>
      </c>
      <c r="S4107">
        <v>3342857</v>
      </c>
      <c r="T4107">
        <v>234</v>
      </c>
      <c r="U4107">
        <v>0</v>
      </c>
    </row>
    <row r="4108" spans="1:21">
      <c r="A4108">
        <v>1.1000000000000001</v>
      </c>
      <c r="B4108">
        <v>26</v>
      </c>
      <c r="C4108" t="s">
        <v>33106</v>
      </c>
      <c r="D4108" t="s">
        <v>33107</v>
      </c>
      <c r="E4108" t="s">
        <v>33108</v>
      </c>
      <c r="F4108" t="s">
        <v>17718</v>
      </c>
      <c r="G4108" t="s">
        <v>33109</v>
      </c>
      <c r="H4108" t="s">
        <v>13718</v>
      </c>
      <c r="I4108" t="s">
        <v>8008</v>
      </c>
      <c r="J4108">
        <v>412</v>
      </c>
      <c r="K4108" t="s">
        <v>33024</v>
      </c>
      <c r="L4108" t="s">
        <v>17595</v>
      </c>
      <c r="M4108">
        <v>22033010</v>
      </c>
      <c r="N4108">
        <v>3000</v>
      </c>
      <c r="O4108">
        <v>270</v>
      </c>
      <c r="P4108">
        <v>270</v>
      </c>
      <c r="Q4108">
        <v>0</v>
      </c>
      <c r="R4108">
        <v>0</v>
      </c>
      <c r="S4108">
        <v>22033010</v>
      </c>
      <c r="T4108">
        <v>270</v>
      </c>
      <c r="U4108">
        <v>0</v>
      </c>
    </row>
    <row r="4109" spans="1:21">
      <c r="A4109">
        <v>1.1000000000000001</v>
      </c>
      <c r="B4109">
        <v>27</v>
      </c>
      <c r="C4109" t="s">
        <v>33110</v>
      </c>
      <c r="D4109" t="s">
        <v>33111</v>
      </c>
      <c r="E4109" t="s">
        <v>173</v>
      </c>
      <c r="F4109" t="s">
        <v>19138</v>
      </c>
      <c r="G4109" t="s">
        <v>33112</v>
      </c>
      <c r="H4109" t="s">
        <v>7945</v>
      </c>
      <c r="I4109" t="s">
        <v>450</v>
      </c>
      <c r="J4109">
        <v>412</v>
      </c>
      <c r="K4109" t="s">
        <v>33024</v>
      </c>
      <c r="L4109" t="s">
        <v>23150</v>
      </c>
      <c r="M4109">
        <v>416065</v>
      </c>
      <c r="N4109">
        <v>2600</v>
      </c>
      <c r="O4109">
        <v>234</v>
      </c>
      <c r="P4109">
        <v>234</v>
      </c>
      <c r="Q4109">
        <v>0</v>
      </c>
      <c r="R4109">
        <v>0</v>
      </c>
      <c r="S4109">
        <v>416065</v>
      </c>
      <c r="T4109">
        <v>234</v>
      </c>
      <c r="U4109">
        <v>0</v>
      </c>
    </row>
    <row r="4110" spans="1:21">
      <c r="A4110">
        <v>1.1000000000000001</v>
      </c>
      <c r="B4110">
        <v>28</v>
      </c>
      <c r="C4110" t="s">
        <v>33113</v>
      </c>
      <c r="D4110" t="s">
        <v>33114</v>
      </c>
      <c r="E4110" t="s">
        <v>452</v>
      </c>
      <c r="F4110" t="s">
        <v>30505</v>
      </c>
      <c r="G4110" t="s">
        <v>33115</v>
      </c>
      <c r="H4110" t="s">
        <v>7942</v>
      </c>
      <c r="I4110" t="s">
        <v>1634</v>
      </c>
      <c r="J4110">
        <v>412</v>
      </c>
      <c r="K4110" t="s">
        <v>33024</v>
      </c>
      <c r="L4110" t="s">
        <v>17666</v>
      </c>
      <c r="M4110">
        <v>5218756</v>
      </c>
      <c r="N4110">
        <v>3000</v>
      </c>
      <c r="O4110">
        <v>270</v>
      </c>
      <c r="P4110">
        <v>270</v>
      </c>
      <c r="Q4110">
        <v>0</v>
      </c>
      <c r="R4110">
        <v>0</v>
      </c>
      <c r="S4110">
        <v>5218756</v>
      </c>
      <c r="T4110">
        <v>270</v>
      </c>
      <c r="U4110">
        <v>0</v>
      </c>
    </row>
    <row r="4111" spans="1:21">
      <c r="A4111">
        <v>1.1000000000000001</v>
      </c>
      <c r="B4111">
        <v>29</v>
      </c>
      <c r="C4111" t="s">
        <v>33116</v>
      </c>
      <c r="D4111" t="s">
        <v>33117</v>
      </c>
      <c r="E4111" t="s">
        <v>3151</v>
      </c>
      <c r="F4111" t="s">
        <v>33118</v>
      </c>
      <c r="G4111" t="s">
        <v>33119</v>
      </c>
      <c r="H4111" t="s">
        <v>3121</v>
      </c>
      <c r="I4111" t="s">
        <v>3150</v>
      </c>
      <c r="J4111">
        <v>412</v>
      </c>
      <c r="K4111" t="s">
        <v>33024</v>
      </c>
      <c r="L4111" t="s">
        <v>17635</v>
      </c>
      <c r="M4111">
        <v>381545</v>
      </c>
      <c r="N4111">
        <v>2600</v>
      </c>
      <c r="O4111">
        <v>234</v>
      </c>
      <c r="P4111">
        <v>234</v>
      </c>
      <c r="Q4111">
        <v>0</v>
      </c>
      <c r="R4111">
        <v>0</v>
      </c>
      <c r="S4111">
        <v>381545</v>
      </c>
      <c r="T4111">
        <v>234</v>
      </c>
      <c r="U4111">
        <v>0</v>
      </c>
    </row>
    <row r="4112" spans="1:21">
      <c r="A4112">
        <v>1.1000000000000001</v>
      </c>
      <c r="B4112">
        <v>30</v>
      </c>
      <c r="C4112" t="s">
        <v>33120</v>
      </c>
      <c r="D4112" t="s">
        <v>33121</v>
      </c>
      <c r="E4112" t="s">
        <v>447</v>
      </c>
      <c r="F4112" t="s">
        <v>33122</v>
      </c>
      <c r="G4112" t="s">
        <v>33123</v>
      </c>
      <c r="H4112" t="s">
        <v>3118</v>
      </c>
      <c r="I4112" t="s">
        <v>446</v>
      </c>
      <c r="J4112">
        <v>412</v>
      </c>
      <c r="K4112" t="s">
        <v>33024</v>
      </c>
      <c r="L4112" t="s">
        <v>17612</v>
      </c>
      <c r="M4112">
        <v>98582</v>
      </c>
      <c r="N4112">
        <v>2600</v>
      </c>
      <c r="O4112">
        <v>234</v>
      </c>
      <c r="P4112">
        <v>234</v>
      </c>
      <c r="Q4112">
        <v>0</v>
      </c>
      <c r="R4112">
        <v>0</v>
      </c>
      <c r="S4112">
        <v>98582</v>
      </c>
      <c r="T4112">
        <v>234</v>
      </c>
      <c r="U4112">
        <v>0</v>
      </c>
    </row>
    <row r="4113" spans="1:21">
      <c r="A4113">
        <v>1.1000000000000001</v>
      </c>
      <c r="B4113">
        <v>31</v>
      </c>
      <c r="C4113" t="s">
        <v>33124</v>
      </c>
      <c r="D4113" t="s">
        <v>33125</v>
      </c>
      <c r="E4113" t="s">
        <v>13729</v>
      </c>
      <c r="F4113" t="s">
        <v>33126</v>
      </c>
      <c r="G4113" t="s">
        <v>33127</v>
      </c>
      <c r="H4113" t="s">
        <v>165</v>
      </c>
      <c r="I4113" t="s">
        <v>13728</v>
      </c>
      <c r="J4113">
        <v>412</v>
      </c>
      <c r="K4113" t="s">
        <v>33024</v>
      </c>
      <c r="L4113" t="s">
        <v>23150</v>
      </c>
      <c r="M4113">
        <v>329452</v>
      </c>
      <c r="N4113">
        <v>2600</v>
      </c>
      <c r="O4113">
        <v>234</v>
      </c>
      <c r="P4113">
        <v>234</v>
      </c>
      <c r="Q4113">
        <v>0</v>
      </c>
      <c r="R4113">
        <v>0</v>
      </c>
      <c r="S4113">
        <v>329452</v>
      </c>
      <c r="T4113">
        <v>234</v>
      </c>
      <c r="U4113">
        <v>0</v>
      </c>
    </row>
    <row r="4114" spans="1:21">
      <c r="A4114">
        <v>1.1000000000000001</v>
      </c>
      <c r="B4114">
        <v>32</v>
      </c>
      <c r="C4114" t="s">
        <v>33128</v>
      </c>
      <c r="D4114" t="s">
        <v>33129</v>
      </c>
      <c r="E4114" t="s">
        <v>447</v>
      </c>
      <c r="F4114" t="s">
        <v>33130</v>
      </c>
      <c r="G4114" t="s">
        <v>33131</v>
      </c>
      <c r="H4114" t="s">
        <v>5184</v>
      </c>
      <c r="I4114" t="s">
        <v>7992</v>
      </c>
      <c r="J4114">
        <v>412</v>
      </c>
      <c r="K4114" t="s">
        <v>33024</v>
      </c>
      <c r="L4114" t="s">
        <v>18241</v>
      </c>
      <c r="M4114">
        <v>17068</v>
      </c>
      <c r="N4114">
        <v>2600</v>
      </c>
      <c r="O4114">
        <v>234</v>
      </c>
      <c r="P4114">
        <v>234</v>
      </c>
      <c r="Q4114">
        <v>0</v>
      </c>
      <c r="R4114">
        <v>0</v>
      </c>
      <c r="S4114">
        <v>17068</v>
      </c>
      <c r="T4114">
        <v>234</v>
      </c>
      <c r="U4114">
        <v>0</v>
      </c>
    </row>
    <row r="4115" spans="1:21">
      <c r="A4115">
        <v>1.1000000000000001</v>
      </c>
      <c r="B4115">
        <v>33</v>
      </c>
      <c r="C4115" t="s">
        <v>33132</v>
      </c>
      <c r="D4115" t="s">
        <v>29603</v>
      </c>
      <c r="E4115" t="s">
        <v>455</v>
      </c>
      <c r="F4115" t="s">
        <v>17718</v>
      </c>
      <c r="G4115" t="s">
        <v>33133</v>
      </c>
      <c r="H4115" t="s">
        <v>5183</v>
      </c>
      <c r="I4115" t="s">
        <v>7991</v>
      </c>
      <c r="J4115">
        <v>412</v>
      </c>
      <c r="K4115" t="s">
        <v>33024</v>
      </c>
      <c r="L4115" t="s">
        <v>17595</v>
      </c>
      <c r="M4115">
        <v>245047</v>
      </c>
      <c r="N4115">
        <v>2600</v>
      </c>
      <c r="O4115">
        <v>234</v>
      </c>
      <c r="P4115">
        <v>234</v>
      </c>
      <c r="Q4115">
        <v>0</v>
      </c>
      <c r="R4115">
        <v>0</v>
      </c>
      <c r="S4115">
        <v>245047</v>
      </c>
      <c r="T4115">
        <v>234</v>
      </c>
      <c r="U4115">
        <v>0</v>
      </c>
    </row>
    <row r="4116" spans="1:21">
      <c r="A4116">
        <v>1.1000000000000001</v>
      </c>
      <c r="B4116">
        <v>34</v>
      </c>
      <c r="C4116" t="s">
        <v>33134</v>
      </c>
      <c r="D4116" t="s">
        <v>174</v>
      </c>
      <c r="E4116" t="s">
        <v>173</v>
      </c>
      <c r="F4116" t="s">
        <v>19138</v>
      </c>
      <c r="G4116" t="s">
        <v>33135</v>
      </c>
      <c r="H4116" t="s">
        <v>13715</v>
      </c>
      <c r="I4116" t="s">
        <v>172</v>
      </c>
      <c r="J4116">
        <v>412</v>
      </c>
      <c r="K4116" t="s">
        <v>33024</v>
      </c>
      <c r="L4116" t="s">
        <v>33066</v>
      </c>
      <c r="M4116">
        <v>8402804</v>
      </c>
      <c r="N4116">
        <v>3000</v>
      </c>
      <c r="O4116">
        <v>270</v>
      </c>
      <c r="P4116">
        <v>270</v>
      </c>
      <c r="Q4116">
        <v>0</v>
      </c>
      <c r="R4116">
        <v>0</v>
      </c>
      <c r="S4116">
        <v>8402804</v>
      </c>
      <c r="T4116">
        <v>270</v>
      </c>
      <c r="U4116">
        <v>0</v>
      </c>
    </row>
    <row r="4117" spans="1:21">
      <c r="A4117">
        <v>1.1000000000000001</v>
      </c>
      <c r="B4117">
        <v>35</v>
      </c>
      <c r="C4117" t="s">
        <v>33136</v>
      </c>
      <c r="D4117" t="s">
        <v>33137</v>
      </c>
      <c r="E4117" t="s">
        <v>7988</v>
      </c>
      <c r="F4117" t="s">
        <v>33138</v>
      </c>
      <c r="G4117" t="s">
        <v>33139</v>
      </c>
      <c r="H4117" t="s">
        <v>3116</v>
      </c>
      <c r="I4117" t="s">
        <v>7987</v>
      </c>
      <c r="J4117">
        <v>412</v>
      </c>
      <c r="K4117" t="s">
        <v>33024</v>
      </c>
      <c r="L4117" t="s">
        <v>17612</v>
      </c>
      <c r="M4117">
        <v>1840660</v>
      </c>
      <c r="N4117">
        <v>2600</v>
      </c>
      <c r="O4117">
        <v>234</v>
      </c>
      <c r="P4117">
        <v>234</v>
      </c>
      <c r="Q4117">
        <v>0</v>
      </c>
      <c r="R4117">
        <v>0</v>
      </c>
      <c r="S4117">
        <v>1840660</v>
      </c>
      <c r="T4117">
        <v>234</v>
      </c>
      <c r="U4117">
        <v>0</v>
      </c>
    </row>
    <row r="4118" spans="1:21">
      <c r="A4118">
        <v>1.1000000000000001</v>
      </c>
      <c r="B4118">
        <v>36</v>
      </c>
      <c r="C4118" t="s">
        <v>33140</v>
      </c>
      <c r="D4118" t="s">
        <v>33141</v>
      </c>
      <c r="E4118" t="s">
        <v>3166</v>
      </c>
      <c r="F4118" t="s">
        <v>33022</v>
      </c>
      <c r="G4118" t="s">
        <v>33142</v>
      </c>
      <c r="H4118" t="s">
        <v>3115</v>
      </c>
      <c r="I4118" t="s">
        <v>5234</v>
      </c>
      <c r="J4118">
        <v>412</v>
      </c>
      <c r="K4118" t="s">
        <v>33024</v>
      </c>
      <c r="L4118" t="s">
        <v>17595</v>
      </c>
      <c r="M4118">
        <v>1066637</v>
      </c>
      <c r="N4118">
        <v>2600</v>
      </c>
      <c r="O4118">
        <v>234</v>
      </c>
      <c r="P4118">
        <v>234</v>
      </c>
      <c r="Q4118">
        <v>0</v>
      </c>
      <c r="R4118">
        <v>0</v>
      </c>
      <c r="S4118">
        <v>1066637</v>
      </c>
      <c r="T4118">
        <v>234</v>
      </c>
      <c r="U4118">
        <v>0</v>
      </c>
    </row>
    <row r="4119" spans="1:21">
      <c r="A4119">
        <v>1.1000000000000001</v>
      </c>
      <c r="B4119">
        <v>37</v>
      </c>
      <c r="C4119" t="s">
        <v>33143</v>
      </c>
      <c r="D4119" t="s">
        <v>33144</v>
      </c>
      <c r="E4119" t="s">
        <v>33145</v>
      </c>
      <c r="F4119" t="s">
        <v>33146</v>
      </c>
      <c r="G4119" t="s">
        <v>33147</v>
      </c>
      <c r="H4119" t="s">
        <v>3110</v>
      </c>
      <c r="I4119" t="s">
        <v>3146</v>
      </c>
      <c r="J4119">
        <v>412</v>
      </c>
      <c r="K4119" t="s">
        <v>33024</v>
      </c>
      <c r="L4119" t="s">
        <v>17612</v>
      </c>
      <c r="M4119">
        <v>474680</v>
      </c>
      <c r="N4119">
        <v>2600</v>
      </c>
      <c r="O4119">
        <v>234</v>
      </c>
      <c r="P4119">
        <v>234</v>
      </c>
      <c r="Q4119">
        <v>0</v>
      </c>
      <c r="R4119">
        <v>0</v>
      </c>
      <c r="S4119">
        <v>474680</v>
      </c>
      <c r="T4119">
        <v>234</v>
      </c>
      <c r="U4119">
        <v>0</v>
      </c>
    </row>
    <row r="4120" spans="1:21">
      <c r="A4120">
        <v>1.1000000000000001</v>
      </c>
      <c r="B4120">
        <v>38</v>
      </c>
      <c r="C4120" t="s">
        <v>33148</v>
      </c>
      <c r="D4120" t="s">
        <v>33149</v>
      </c>
      <c r="E4120" t="s">
        <v>170</v>
      </c>
      <c r="F4120" t="s">
        <v>23420</v>
      </c>
      <c r="G4120" t="s">
        <v>33150</v>
      </c>
      <c r="H4120" t="s">
        <v>13711</v>
      </c>
      <c r="I4120" t="s">
        <v>169</v>
      </c>
      <c r="J4120">
        <v>412</v>
      </c>
      <c r="K4120" t="s">
        <v>33024</v>
      </c>
      <c r="L4120" t="s">
        <v>17635</v>
      </c>
      <c r="M4120">
        <v>263403</v>
      </c>
      <c r="N4120">
        <v>2600</v>
      </c>
      <c r="O4120">
        <v>234</v>
      </c>
      <c r="P4120">
        <v>234</v>
      </c>
      <c r="Q4120">
        <v>0</v>
      </c>
      <c r="R4120">
        <v>0</v>
      </c>
      <c r="S4120">
        <v>263403</v>
      </c>
      <c r="T4120">
        <v>234</v>
      </c>
      <c r="U4120">
        <v>0</v>
      </c>
    </row>
    <row r="4121" spans="1:21">
      <c r="A4121">
        <v>1.1000000000000001</v>
      </c>
      <c r="B4121">
        <v>39</v>
      </c>
      <c r="C4121" t="s">
        <v>33151</v>
      </c>
      <c r="D4121" t="s">
        <v>33152</v>
      </c>
      <c r="E4121" t="s">
        <v>614</v>
      </c>
      <c r="F4121" t="s">
        <v>33153</v>
      </c>
      <c r="G4121" t="s">
        <v>33154</v>
      </c>
      <c r="H4121" t="s">
        <v>7937</v>
      </c>
      <c r="I4121" t="s">
        <v>5232</v>
      </c>
      <c r="J4121">
        <v>412</v>
      </c>
      <c r="K4121" t="s">
        <v>33024</v>
      </c>
      <c r="L4121" t="s">
        <v>33066</v>
      </c>
      <c r="M4121">
        <v>3893939</v>
      </c>
      <c r="N4121">
        <v>2600</v>
      </c>
      <c r="O4121">
        <v>234</v>
      </c>
      <c r="P4121">
        <v>234</v>
      </c>
      <c r="Q4121">
        <v>0</v>
      </c>
      <c r="R4121">
        <v>0</v>
      </c>
      <c r="S4121">
        <v>3893939</v>
      </c>
      <c r="T4121">
        <v>234</v>
      </c>
      <c r="U4121">
        <v>0</v>
      </c>
    </row>
    <row r="4122" spans="1:21">
      <c r="A4122">
        <v>1.1000000000000001</v>
      </c>
      <c r="B4122">
        <v>40</v>
      </c>
      <c r="C4122" t="s">
        <v>33155</v>
      </c>
      <c r="D4122" t="s">
        <v>23041</v>
      </c>
      <c r="E4122" t="s">
        <v>978</v>
      </c>
      <c r="F4122" t="s">
        <v>17755</v>
      </c>
      <c r="G4122" t="s">
        <v>33156</v>
      </c>
      <c r="H4122" t="s">
        <v>164</v>
      </c>
      <c r="I4122" t="s">
        <v>1632</v>
      </c>
      <c r="J4122">
        <v>412</v>
      </c>
      <c r="K4122" t="s">
        <v>33024</v>
      </c>
      <c r="L4122" t="s">
        <v>17635</v>
      </c>
      <c r="M4122">
        <v>252678</v>
      </c>
      <c r="N4122">
        <v>2600</v>
      </c>
      <c r="O4122">
        <v>234</v>
      </c>
      <c r="P4122">
        <v>234</v>
      </c>
      <c r="Q4122">
        <v>0</v>
      </c>
      <c r="R4122">
        <v>0</v>
      </c>
      <c r="S4122">
        <v>252678</v>
      </c>
      <c r="T4122">
        <v>234</v>
      </c>
      <c r="U4122">
        <v>0</v>
      </c>
    </row>
    <row r="4123" spans="1:21">
      <c r="A4123">
        <v>1.1000000000000001</v>
      </c>
      <c r="B4123">
        <v>41</v>
      </c>
      <c r="C4123" t="s">
        <v>33157</v>
      </c>
      <c r="D4123" t="s">
        <v>33158</v>
      </c>
      <c r="E4123" t="s">
        <v>5227</v>
      </c>
      <c r="F4123" t="s">
        <v>33159</v>
      </c>
      <c r="G4123" t="s">
        <v>33160</v>
      </c>
      <c r="H4123" t="s">
        <v>13710</v>
      </c>
      <c r="I4123" t="s">
        <v>5226</v>
      </c>
      <c r="J4123">
        <v>412</v>
      </c>
      <c r="K4123" t="s">
        <v>33024</v>
      </c>
      <c r="L4123" t="s">
        <v>17666</v>
      </c>
      <c r="M4123">
        <v>371147</v>
      </c>
      <c r="N4123">
        <v>2600</v>
      </c>
      <c r="O4123">
        <v>234</v>
      </c>
      <c r="P4123">
        <v>234</v>
      </c>
      <c r="Q4123">
        <v>0</v>
      </c>
      <c r="R4123">
        <v>0</v>
      </c>
      <c r="S4123">
        <v>371147</v>
      </c>
      <c r="T4123">
        <v>234</v>
      </c>
      <c r="U4123">
        <v>0</v>
      </c>
    </row>
    <row r="4124" spans="1:21">
      <c r="A4124">
        <v>1.1000000000000001</v>
      </c>
      <c r="B4124">
        <v>42</v>
      </c>
      <c r="C4124" t="s">
        <v>33161</v>
      </c>
      <c r="D4124" t="s">
        <v>33162</v>
      </c>
      <c r="E4124" t="s">
        <v>1630</v>
      </c>
      <c r="F4124" t="s">
        <v>33163</v>
      </c>
      <c r="G4124" t="s">
        <v>33164</v>
      </c>
      <c r="H4124" t="s">
        <v>13707</v>
      </c>
      <c r="I4124" t="s">
        <v>1629</v>
      </c>
      <c r="J4124">
        <v>412</v>
      </c>
      <c r="K4124" t="s">
        <v>33024</v>
      </c>
      <c r="L4124" t="s">
        <v>17635</v>
      </c>
      <c r="M4124">
        <v>773091</v>
      </c>
      <c r="N4124">
        <v>2600</v>
      </c>
      <c r="O4124">
        <v>234</v>
      </c>
      <c r="P4124">
        <v>234</v>
      </c>
      <c r="Q4124">
        <v>0</v>
      </c>
      <c r="R4124">
        <v>0</v>
      </c>
      <c r="S4124">
        <v>773091</v>
      </c>
      <c r="T4124">
        <v>234</v>
      </c>
      <c r="U4124">
        <v>0</v>
      </c>
    </row>
    <row r="4125" spans="1:21">
      <c r="A4125">
        <v>1.1000000000000001</v>
      </c>
      <c r="B4125">
        <v>43</v>
      </c>
      <c r="C4125" t="s">
        <v>33165</v>
      </c>
      <c r="D4125" t="s">
        <v>463</v>
      </c>
      <c r="E4125" t="s">
        <v>462</v>
      </c>
      <c r="F4125" t="s">
        <v>18245</v>
      </c>
      <c r="G4125" t="s">
        <v>33166</v>
      </c>
      <c r="H4125" t="s">
        <v>13700</v>
      </c>
      <c r="I4125" t="s">
        <v>5224</v>
      </c>
      <c r="J4125">
        <v>412</v>
      </c>
      <c r="K4125" t="s">
        <v>33024</v>
      </c>
      <c r="L4125" t="s">
        <v>17666</v>
      </c>
      <c r="M4125">
        <v>145542</v>
      </c>
      <c r="N4125">
        <v>2600</v>
      </c>
      <c r="O4125">
        <v>234</v>
      </c>
      <c r="P4125">
        <v>234</v>
      </c>
      <c r="Q4125">
        <v>0</v>
      </c>
      <c r="R4125">
        <v>0</v>
      </c>
      <c r="S4125">
        <v>145542</v>
      </c>
      <c r="T4125">
        <v>234</v>
      </c>
      <c r="U4125">
        <v>0</v>
      </c>
    </row>
    <row r="4126" spans="1:21">
      <c r="A4126">
        <v>1.1000000000000001</v>
      </c>
      <c r="B4126">
        <v>44</v>
      </c>
      <c r="C4126" t="s">
        <v>33167</v>
      </c>
      <c r="D4126" t="s">
        <v>33168</v>
      </c>
      <c r="E4126" t="s">
        <v>7983</v>
      </c>
      <c r="F4126" t="s">
        <v>33169</v>
      </c>
      <c r="G4126" t="s">
        <v>33170</v>
      </c>
      <c r="H4126" t="s">
        <v>13692</v>
      </c>
      <c r="I4126" t="s">
        <v>7982</v>
      </c>
      <c r="J4126">
        <v>412</v>
      </c>
      <c r="K4126" t="s">
        <v>33024</v>
      </c>
      <c r="L4126" t="s">
        <v>17635</v>
      </c>
      <c r="M4126">
        <v>1941988</v>
      </c>
      <c r="N4126">
        <v>2600</v>
      </c>
      <c r="O4126">
        <v>234</v>
      </c>
      <c r="P4126">
        <v>234</v>
      </c>
      <c r="Q4126">
        <v>0</v>
      </c>
      <c r="R4126">
        <v>0</v>
      </c>
      <c r="S4126">
        <v>1941988</v>
      </c>
      <c r="T4126">
        <v>234</v>
      </c>
      <c r="U4126">
        <v>0</v>
      </c>
    </row>
    <row r="4127" spans="1:21">
      <c r="A4127">
        <v>1.1000000000000001</v>
      </c>
      <c r="B4127">
        <v>45</v>
      </c>
      <c r="C4127" t="s">
        <v>33171</v>
      </c>
      <c r="D4127" t="s">
        <v>3134</v>
      </c>
      <c r="E4127" t="s">
        <v>3133</v>
      </c>
      <c r="F4127" t="s">
        <v>33172</v>
      </c>
      <c r="G4127" t="s">
        <v>33173</v>
      </c>
      <c r="H4127" t="s">
        <v>13691</v>
      </c>
      <c r="I4127" t="s">
        <v>7981</v>
      </c>
      <c r="J4127">
        <v>412</v>
      </c>
      <c r="K4127" t="s">
        <v>33024</v>
      </c>
      <c r="L4127" t="s">
        <v>17595</v>
      </c>
      <c r="M4127">
        <v>399517</v>
      </c>
      <c r="N4127">
        <v>2600</v>
      </c>
      <c r="O4127">
        <v>234</v>
      </c>
      <c r="P4127">
        <v>234</v>
      </c>
      <c r="Q4127">
        <v>0</v>
      </c>
      <c r="R4127">
        <v>0</v>
      </c>
      <c r="S4127">
        <v>399517</v>
      </c>
      <c r="T4127">
        <v>234</v>
      </c>
      <c r="U4127">
        <v>0</v>
      </c>
    </row>
    <row r="4128" spans="1:21">
      <c r="A4128">
        <v>1.1000000000000001</v>
      </c>
      <c r="B4128">
        <v>46</v>
      </c>
      <c r="C4128" t="s">
        <v>33174</v>
      </c>
      <c r="D4128" t="s">
        <v>33175</v>
      </c>
      <c r="E4128" t="s">
        <v>33145</v>
      </c>
      <c r="F4128" t="s">
        <v>33176</v>
      </c>
      <c r="G4128" t="s">
        <v>33177</v>
      </c>
      <c r="H4128" t="s">
        <v>13689</v>
      </c>
      <c r="I4128" t="s">
        <v>443</v>
      </c>
      <c r="J4128">
        <v>412</v>
      </c>
      <c r="K4128" t="s">
        <v>33024</v>
      </c>
      <c r="L4128" t="s">
        <v>23150</v>
      </c>
      <c r="M4128">
        <v>130399</v>
      </c>
      <c r="N4128">
        <v>2600</v>
      </c>
      <c r="O4128">
        <v>234</v>
      </c>
      <c r="P4128">
        <v>234</v>
      </c>
      <c r="Q4128">
        <v>0</v>
      </c>
      <c r="R4128">
        <v>0</v>
      </c>
      <c r="S4128">
        <v>130399</v>
      </c>
      <c r="T4128">
        <v>234</v>
      </c>
      <c r="U4128">
        <v>0</v>
      </c>
    </row>
    <row r="4129" spans="1:21">
      <c r="A4129">
        <v>1.1000000000000001</v>
      </c>
      <c r="B4129">
        <v>47</v>
      </c>
      <c r="C4129" t="s">
        <v>33178</v>
      </c>
      <c r="D4129" t="s">
        <v>33046</v>
      </c>
      <c r="E4129" t="s">
        <v>3166</v>
      </c>
      <c r="F4129" t="s">
        <v>33022</v>
      </c>
      <c r="G4129" t="s">
        <v>33179</v>
      </c>
      <c r="H4129" t="s">
        <v>13686</v>
      </c>
      <c r="I4129" t="s">
        <v>7978</v>
      </c>
      <c r="J4129">
        <v>412</v>
      </c>
      <c r="K4129" t="s">
        <v>33024</v>
      </c>
      <c r="L4129" t="s">
        <v>17595</v>
      </c>
      <c r="M4129">
        <v>163231</v>
      </c>
      <c r="N4129">
        <v>2600</v>
      </c>
      <c r="O4129">
        <v>234</v>
      </c>
      <c r="P4129">
        <v>234</v>
      </c>
      <c r="Q4129">
        <v>0</v>
      </c>
      <c r="R4129">
        <v>0</v>
      </c>
      <c r="S4129">
        <v>163231</v>
      </c>
      <c r="T4129">
        <v>234</v>
      </c>
      <c r="U4129">
        <v>0</v>
      </c>
    </row>
    <row r="4130" spans="1:21">
      <c r="A4130">
        <v>1.1000000000000001</v>
      </c>
      <c r="B4130">
        <v>48</v>
      </c>
      <c r="C4130" t="s">
        <v>33180</v>
      </c>
      <c r="D4130" t="s">
        <v>33181</v>
      </c>
      <c r="E4130" t="s">
        <v>3166</v>
      </c>
      <c r="F4130" t="s">
        <v>33022</v>
      </c>
      <c r="G4130" t="s">
        <v>33182</v>
      </c>
      <c r="H4130" t="s">
        <v>13683</v>
      </c>
      <c r="I4130" t="s">
        <v>7977</v>
      </c>
      <c r="J4130">
        <v>412</v>
      </c>
      <c r="K4130" t="s">
        <v>33024</v>
      </c>
      <c r="L4130" t="s">
        <v>17595</v>
      </c>
      <c r="M4130">
        <v>971122</v>
      </c>
      <c r="N4130">
        <v>2600</v>
      </c>
      <c r="O4130">
        <v>234</v>
      </c>
      <c r="P4130">
        <v>234</v>
      </c>
      <c r="Q4130">
        <v>0</v>
      </c>
      <c r="R4130">
        <v>0</v>
      </c>
      <c r="S4130">
        <v>971122</v>
      </c>
      <c r="T4130">
        <v>234</v>
      </c>
      <c r="U4130">
        <v>0</v>
      </c>
    </row>
    <row r="4131" spans="1:21">
      <c r="A4131">
        <v>1.1000000000000001</v>
      </c>
      <c r="B4131">
        <v>49</v>
      </c>
      <c r="C4131" t="s">
        <v>33183</v>
      </c>
      <c r="D4131" t="s">
        <v>33184</v>
      </c>
      <c r="E4131" t="s">
        <v>7975</v>
      </c>
      <c r="F4131" t="s">
        <v>33185</v>
      </c>
      <c r="G4131" t="s">
        <v>33186</v>
      </c>
      <c r="H4131" t="s">
        <v>13679</v>
      </c>
      <c r="I4131" t="s">
        <v>7974</v>
      </c>
      <c r="J4131">
        <v>412</v>
      </c>
      <c r="K4131" t="s">
        <v>33024</v>
      </c>
      <c r="L4131" t="s">
        <v>17595</v>
      </c>
      <c r="M4131">
        <v>399885</v>
      </c>
      <c r="N4131">
        <v>2600</v>
      </c>
      <c r="O4131">
        <v>234</v>
      </c>
      <c r="P4131">
        <v>234</v>
      </c>
      <c r="Q4131">
        <v>0</v>
      </c>
      <c r="R4131">
        <v>0</v>
      </c>
      <c r="S4131">
        <v>399885</v>
      </c>
      <c r="T4131">
        <v>234</v>
      </c>
      <c r="U4131">
        <v>0</v>
      </c>
    </row>
    <row r="4132" spans="1:21">
      <c r="A4132">
        <v>1.1000000000000001</v>
      </c>
      <c r="B4132">
        <v>50</v>
      </c>
      <c r="C4132" t="s">
        <v>33187</v>
      </c>
      <c r="D4132" t="s">
        <v>33188</v>
      </c>
      <c r="E4132" t="s">
        <v>3166</v>
      </c>
      <c r="F4132" t="s">
        <v>33022</v>
      </c>
      <c r="G4132" t="s">
        <v>33189</v>
      </c>
      <c r="H4132" t="s">
        <v>427</v>
      </c>
      <c r="I4132" t="s">
        <v>7973</v>
      </c>
      <c r="J4132">
        <v>412</v>
      </c>
      <c r="K4132" t="s">
        <v>33024</v>
      </c>
      <c r="L4132" t="s">
        <v>17595</v>
      </c>
      <c r="M4132">
        <v>762460</v>
      </c>
      <c r="N4132">
        <v>2600</v>
      </c>
      <c r="O4132">
        <v>234</v>
      </c>
      <c r="P4132">
        <v>234</v>
      </c>
      <c r="Q4132">
        <v>0</v>
      </c>
      <c r="R4132">
        <v>0</v>
      </c>
      <c r="S4132">
        <v>762460</v>
      </c>
      <c r="T4132">
        <v>234</v>
      </c>
      <c r="U4132">
        <v>0</v>
      </c>
    </row>
    <row r="4133" spans="1:21">
      <c r="A4133">
        <v>1.1000000000000001</v>
      </c>
      <c r="B4133">
        <v>51</v>
      </c>
      <c r="C4133" t="s">
        <v>33190</v>
      </c>
      <c r="D4133" t="s">
        <v>33191</v>
      </c>
      <c r="E4133" t="s">
        <v>3166</v>
      </c>
      <c r="F4133" t="s">
        <v>33022</v>
      </c>
      <c r="G4133" t="s">
        <v>33192</v>
      </c>
      <c r="H4133" t="s">
        <v>424</v>
      </c>
      <c r="I4133" t="s">
        <v>7972</v>
      </c>
      <c r="J4133">
        <v>412</v>
      </c>
      <c r="K4133" t="s">
        <v>33024</v>
      </c>
      <c r="L4133" t="s">
        <v>17595</v>
      </c>
      <c r="M4133">
        <v>444046</v>
      </c>
      <c r="N4133">
        <v>2600</v>
      </c>
      <c r="O4133">
        <v>234</v>
      </c>
      <c r="P4133">
        <v>234</v>
      </c>
      <c r="Q4133">
        <v>0</v>
      </c>
      <c r="R4133">
        <v>0</v>
      </c>
      <c r="S4133">
        <v>444046</v>
      </c>
      <c r="T4133">
        <v>234</v>
      </c>
      <c r="U4133">
        <v>0</v>
      </c>
    </row>
    <row r="4134" spans="1:21">
      <c r="A4134">
        <v>1.1000000000000001</v>
      </c>
      <c r="B4134">
        <v>52</v>
      </c>
      <c r="C4134" t="s">
        <v>33193</v>
      </c>
      <c r="D4134" t="s">
        <v>33194</v>
      </c>
      <c r="E4134" t="s">
        <v>3166</v>
      </c>
      <c r="F4134" t="s">
        <v>33022</v>
      </c>
      <c r="G4134" t="s">
        <v>33195</v>
      </c>
      <c r="H4134" t="s">
        <v>13675</v>
      </c>
      <c r="I4134" t="s">
        <v>7971</v>
      </c>
      <c r="J4134">
        <v>412</v>
      </c>
      <c r="K4134" t="s">
        <v>33024</v>
      </c>
      <c r="L4134" t="s">
        <v>17595</v>
      </c>
      <c r="M4134">
        <v>428357</v>
      </c>
      <c r="N4134">
        <v>2600</v>
      </c>
      <c r="O4134">
        <v>234</v>
      </c>
      <c r="P4134">
        <v>234</v>
      </c>
      <c r="Q4134">
        <v>0</v>
      </c>
      <c r="R4134">
        <v>0</v>
      </c>
      <c r="S4134">
        <v>428357</v>
      </c>
      <c r="T4134">
        <v>234</v>
      </c>
      <c r="U4134">
        <v>0</v>
      </c>
    </row>
    <row r="4135" spans="1:21">
      <c r="A4135">
        <v>1.1000000000000001</v>
      </c>
      <c r="B4135">
        <v>53</v>
      </c>
      <c r="C4135" t="s">
        <v>33196</v>
      </c>
      <c r="D4135" t="s">
        <v>33197</v>
      </c>
      <c r="E4135" t="s">
        <v>441</v>
      </c>
      <c r="F4135" t="s">
        <v>30952</v>
      </c>
      <c r="G4135" t="s">
        <v>33198</v>
      </c>
      <c r="H4135" t="s">
        <v>13669</v>
      </c>
      <c r="I4135" t="s">
        <v>440</v>
      </c>
      <c r="J4135">
        <v>412</v>
      </c>
      <c r="K4135" t="s">
        <v>33024</v>
      </c>
      <c r="L4135" t="s">
        <v>17595</v>
      </c>
      <c r="M4135">
        <v>174293</v>
      </c>
      <c r="N4135">
        <v>2600</v>
      </c>
      <c r="O4135">
        <v>234</v>
      </c>
      <c r="P4135">
        <v>234</v>
      </c>
      <c r="Q4135">
        <v>0</v>
      </c>
      <c r="R4135">
        <v>0</v>
      </c>
      <c r="S4135">
        <v>174293</v>
      </c>
      <c r="T4135">
        <v>234</v>
      </c>
      <c r="U4135">
        <v>0</v>
      </c>
    </row>
    <row r="4136" spans="1:21">
      <c r="A4136">
        <v>1.1000000000000001</v>
      </c>
      <c r="B4136">
        <v>54</v>
      </c>
      <c r="C4136" t="s">
        <v>33199</v>
      </c>
      <c r="D4136" t="s">
        <v>33200</v>
      </c>
      <c r="E4136" t="s">
        <v>3156</v>
      </c>
      <c r="F4136" t="s">
        <v>33092</v>
      </c>
      <c r="G4136" t="s">
        <v>33201</v>
      </c>
      <c r="H4136" t="s">
        <v>422</v>
      </c>
      <c r="I4136" t="s">
        <v>5212</v>
      </c>
      <c r="J4136">
        <v>412</v>
      </c>
      <c r="K4136" t="s">
        <v>33024</v>
      </c>
      <c r="L4136" t="s">
        <v>23150</v>
      </c>
      <c r="M4136">
        <v>660582</v>
      </c>
      <c r="N4136">
        <v>2600</v>
      </c>
      <c r="O4136">
        <v>234</v>
      </c>
      <c r="P4136">
        <v>234</v>
      </c>
      <c r="Q4136">
        <v>0</v>
      </c>
      <c r="R4136">
        <v>0</v>
      </c>
      <c r="S4136">
        <v>660582</v>
      </c>
      <c r="T4136">
        <v>234</v>
      </c>
      <c r="U4136">
        <v>0</v>
      </c>
    </row>
    <row r="4137" spans="1:21">
      <c r="A4137">
        <v>1.1000000000000001</v>
      </c>
      <c r="B4137">
        <v>55</v>
      </c>
      <c r="C4137" t="s">
        <v>33202</v>
      </c>
      <c r="D4137" t="s">
        <v>33203</v>
      </c>
      <c r="E4137" t="s">
        <v>438</v>
      </c>
      <c r="F4137" t="s">
        <v>32886</v>
      </c>
      <c r="G4137" t="s">
        <v>33204</v>
      </c>
      <c r="H4137" t="s">
        <v>13654</v>
      </c>
      <c r="I4137" t="s">
        <v>437</v>
      </c>
      <c r="J4137">
        <v>412</v>
      </c>
      <c r="K4137" t="s">
        <v>33024</v>
      </c>
      <c r="L4137" t="s">
        <v>17635</v>
      </c>
      <c r="M4137">
        <v>875058</v>
      </c>
      <c r="N4137">
        <v>2600</v>
      </c>
      <c r="O4137">
        <v>234</v>
      </c>
      <c r="P4137">
        <v>234</v>
      </c>
      <c r="Q4137">
        <v>0</v>
      </c>
      <c r="R4137">
        <v>0</v>
      </c>
      <c r="S4137">
        <v>875058</v>
      </c>
      <c r="T4137">
        <v>234</v>
      </c>
      <c r="U4137">
        <v>0</v>
      </c>
    </row>
    <row r="4138" spans="1:21">
      <c r="A4138">
        <v>1.1000000000000001</v>
      </c>
      <c r="B4138">
        <v>56</v>
      </c>
      <c r="C4138" t="s">
        <v>33205</v>
      </c>
      <c r="D4138" t="s">
        <v>33206</v>
      </c>
      <c r="E4138" t="s">
        <v>435</v>
      </c>
      <c r="F4138" t="s">
        <v>30795</v>
      </c>
      <c r="G4138" t="s">
        <v>33207</v>
      </c>
      <c r="H4138" t="s">
        <v>13650</v>
      </c>
      <c r="I4138" t="s">
        <v>434</v>
      </c>
      <c r="J4138">
        <v>412</v>
      </c>
      <c r="K4138" t="s">
        <v>33024</v>
      </c>
      <c r="L4138" t="s">
        <v>23150</v>
      </c>
      <c r="M4138">
        <v>308933</v>
      </c>
      <c r="N4138">
        <v>2600</v>
      </c>
      <c r="O4138">
        <v>234</v>
      </c>
      <c r="P4138">
        <v>234</v>
      </c>
      <c r="Q4138">
        <v>0</v>
      </c>
      <c r="R4138">
        <v>0</v>
      </c>
      <c r="S4138">
        <v>308933</v>
      </c>
      <c r="T4138">
        <v>234</v>
      </c>
      <c r="U4138">
        <v>0</v>
      </c>
    </row>
    <row r="4139" spans="1:21">
      <c r="A4139">
        <v>1.1000000000000001</v>
      </c>
      <c r="B4139">
        <v>57</v>
      </c>
      <c r="C4139" t="s">
        <v>33208</v>
      </c>
      <c r="D4139" t="s">
        <v>33209</v>
      </c>
      <c r="E4139" t="s">
        <v>7966</v>
      </c>
      <c r="F4139" t="s">
        <v>33210</v>
      </c>
      <c r="G4139" t="s">
        <v>33211</v>
      </c>
      <c r="H4139" t="s">
        <v>13633</v>
      </c>
      <c r="I4139" t="s">
        <v>7965</v>
      </c>
      <c r="J4139">
        <v>412</v>
      </c>
      <c r="K4139" t="s">
        <v>33024</v>
      </c>
      <c r="L4139" t="s">
        <v>23150</v>
      </c>
      <c r="M4139">
        <v>319347</v>
      </c>
      <c r="N4139">
        <v>2600</v>
      </c>
      <c r="O4139">
        <v>234</v>
      </c>
      <c r="P4139">
        <v>234</v>
      </c>
      <c r="Q4139">
        <v>0</v>
      </c>
      <c r="R4139">
        <v>0</v>
      </c>
      <c r="S4139">
        <v>319347</v>
      </c>
      <c r="T4139">
        <v>234</v>
      </c>
      <c r="U4139">
        <v>0</v>
      </c>
    </row>
    <row r="4140" spans="1:21">
      <c r="A4140">
        <v>1.1000000000000001</v>
      </c>
      <c r="B4140">
        <v>58</v>
      </c>
      <c r="C4140" t="s">
        <v>33212</v>
      </c>
      <c r="D4140" t="s">
        <v>33213</v>
      </c>
      <c r="E4140" t="s">
        <v>5206</v>
      </c>
      <c r="F4140" t="s">
        <v>33214</v>
      </c>
      <c r="G4140" t="s">
        <v>33215</v>
      </c>
      <c r="H4140" t="s">
        <v>13632</v>
      </c>
      <c r="I4140" t="s">
        <v>5205</v>
      </c>
      <c r="J4140">
        <v>412</v>
      </c>
      <c r="K4140" t="s">
        <v>33024</v>
      </c>
      <c r="L4140" t="s">
        <v>17595</v>
      </c>
      <c r="M4140">
        <v>335585</v>
      </c>
      <c r="N4140">
        <v>2600</v>
      </c>
      <c r="O4140">
        <v>234</v>
      </c>
      <c r="P4140">
        <v>234</v>
      </c>
      <c r="Q4140">
        <v>0</v>
      </c>
      <c r="R4140">
        <v>0</v>
      </c>
      <c r="S4140">
        <v>335585</v>
      </c>
      <c r="T4140">
        <v>234</v>
      </c>
      <c r="U4140">
        <v>0</v>
      </c>
    </row>
    <row r="4141" spans="1:21">
      <c r="A4141">
        <v>1.1000000000000001</v>
      </c>
      <c r="B4141">
        <v>59</v>
      </c>
      <c r="C4141" t="s">
        <v>33216</v>
      </c>
      <c r="D4141" t="s">
        <v>33217</v>
      </c>
      <c r="E4141" t="s">
        <v>3133</v>
      </c>
      <c r="F4141" t="s">
        <v>33172</v>
      </c>
      <c r="G4141" t="s">
        <v>33218</v>
      </c>
      <c r="H4141" t="s">
        <v>13630</v>
      </c>
      <c r="I4141" t="s">
        <v>3132</v>
      </c>
      <c r="J4141">
        <v>412</v>
      </c>
      <c r="K4141" t="s">
        <v>33024</v>
      </c>
      <c r="L4141" t="s">
        <v>17635</v>
      </c>
      <c r="M4141">
        <v>1509132</v>
      </c>
      <c r="N4141">
        <v>2600</v>
      </c>
      <c r="O4141">
        <v>234</v>
      </c>
      <c r="P4141">
        <v>234</v>
      </c>
      <c r="Q4141">
        <v>0</v>
      </c>
      <c r="R4141">
        <v>0</v>
      </c>
      <c r="S4141">
        <v>1509132</v>
      </c>
      <c r="T4141">
        <v>234</v>
      </c>
      <c r="U4141">
        <v>0</v>
      </c>
    </row>
    <row r="4142" spans="1:21">
      <c r="A4142">
        <v>1.1000000000000001</v>
      </c>
      <c r="B4142">
        <v>60</v>
      </c>
      <c r="C4142" t="s">
        <v>33219</v>
      </c>
      <c r="D4142" t="s">
        <v>33220</v>
      </c>
      <c r="E4142" t="s">
        <v>7962</v>
      </c>
      <c r="F4142" t="s">
        <v>33221</v>
      </c>
      <c r="G4142" t="s">
        <v>33222</v>
      </c>
      <c r="H4142" t="s">
        <v>13628</v>
      </c>
      <c r="I4142" t="s">
        <v>7961</v>
      </c>
      <c r="J4142">
        <v>412</v>
      </c>
      <c r="K4142" t="s">
        <v>33024</v>
      </c>
      <c r="L4142" t="s">
        <v>17612</v>
      </c>
      <c r="M4142">
        <v>4970319</v>
      </c>
      <c r="N4142">
        <v>2600</v>
      </c>
      <c r="O4142">
        <v>234</v>
      </c>
      <c r="P4142">
        <v>234</v>
      </c>
      <c r="Q4142">
        <v>0</v>
      </c>
      <c r="R4142">
        <v>0</v>
      </c>
      <c r="S4142">
        <v>4970319</v>
      </c>
      <c r="T4142">
        <v>234</v>
      </c>
      <c r="U4142">
        <v>0</v>
      </c>
    </row>
    <row r="4143" spans="1:21">
      <c r="A4143">
        <v>1.1000000000000001</v>
      </c>
      <c r="B4143">
        <v>61</v>
      </c>
      <c r="C4143" t="s">
        <v>33223</v>
      </c>
      <c r="D4143" t="s">
        <v>33224</v>
      </c>
      <c r="E4143" t="s">
        <v>3130</v>
      </c>
      <c r="F4143" t="s">
        <v>33225</v>
      </c>
      <c r="G4143" t="s">
        <v>33226</v>
      </c>
      <c r="H4143" t="s">
        <v>13625</v>
      </c>
      <c r="I4143" t="s">
        <v>3129</v>
      </c>
      <c r="J4143">
        <v>412</v>
      </c>
      <c r="K4143" t="s">
        <v>33024</v>
      </c>
      <c r="L4143" t="s">
        <v>17595</v>
      </c>
      <c r="M4143">
        <v>370387</v>
      </c>
      <c r="N4143">
        <v>2600</v>
      </c>
      <c r="O4143">
        <v>234</v>
      </c>
      <c r="P4143">
        <v>234</v>
      </c>
      <c r="Q4143">
        <v>0</v>
      </c>
      <c r="R4143">
        <v>0</v>
      </c>
      <c r="S4143">
        <v>370387</v>
      </c>
      <c r="T4143">
        <v>234</v>
      </c>
      <c r="U4143">
        <v>0</v>
      </c>
    </row>
    <row r="4144" spans="1:21">
      <c r="A4144">
        <v>1.1000000000000001</v>
      </c>
      <c r="B4144">
        <v>62</v>
      </c>
      <c r="C4144" t="s">
        <v>33227</v>
      </c>
      <c r="D4144" t="s">
        <v>33228</v>
      </c>
      <c r="E4144" t="s">
        <v>7955</v>
      </c>
      <c r="F4144" t="s">
        <v>33229</v>
      </c>
      <c r="G4144" t="s">
        <v>33230</v>
      </c>
      <c r="H4144" t="s">
        <v>13618</v>
      </c>
      <c r="I4144" t="s">
        <v>7954</v>
      </c>
      <c r="J4144">
        <v>412</v>
      </c>
      <c r="K4144" t="s">
        <v>33024</v>
      </c>
      <c r="L4144" t="s">
        <v>17612</v>
      </c>
      <c r="M4144">
        <v>92312</v>
      </c>
      <c r="N4144">
        <v>2600</v>
      </c>
      <c r="O4144">
        <v>234</v>
      </c>
      <c r="P4144">
        <v>234</v>
      </c>
      <c r="Q4144">
        <v>0</v>
      </c>
      <c r="R4144">
        <v>0</v>
      </c>
      <c r="S4144">
        <v>92312</v>
      </c>
      <c r="T4144">
        <v>234</v>
      </c>
      <c r="U4144">
        <v>0</v>
      </c>
    </row>
    <row r="4145" spans="1:21">
      <c r="A4145">
        <v>1.1000000000000001</v>
      </c>
      <c r="B4145">
        <v>63</v>
      </c>
      <c r="C4145" t="s">
        <v>33231</v>
      </c>
      <c r="D4145" t="s">
        <v>33232</v>
      </c>
      <c r="E4145" t="s">
        <v>33233</v>
      </c>
      <c r="F4145" t="s">
        <v>33234</v>
      </c>
      <c r="G4145" t="s">
        <v>33235</v>
      </c>
      <c r="H4145" t="s">
        <v>13617</v>
      </c>
      <c r="I4145" t="s">
        <v>167</v>
      </c>
      <c r="J4145">
        <v>412</v>
      </c>
      <c r="K4145" t="s">
        <v>33024</v>
      </c>
      <c r="L4145" t="s">
        <v>33066</v>
      </c>
      <c r="M4145">
        <v>162671</v>
      </c>
      <c r="N4145">
        <v>2600</v>
      </c>
      <c r="O4145">
        <v>234</v>
      </c>
      <c r="P4145">
        <v>234</v>
      </c>
      <c r="Q4145">
        <v>0</v>
      </c>
      <c r="R4145">
        <v>0</v>
      </c>
      <c r="S4145">
        <v>162671</v>
      </c>
      <c r="T4145">
        <v>234</v>
      </c>
      <c r="U4145">
        <v>0</v>
      </c>
    </row>
    <row r="4146" spans="1:21">
      <c r="A4146">
        <v>1.1000000000000001</v>
      </c>
      <c r="B4146">
        <v>64</v>
      </c>
      <c r="C4146" t="s">
        <v>33236</v>
      </c>
      <c r="D4146" t="s">
        <v>33237</v>
      </c>
      <c r="E4146" t="s">
        <v>3122</v>
      </c>
      <c r="F4146" t="s">
        <v>33238</v>
      </c>
      <c r="G4146" t="s">
        <v>33239</v>
      </c>
      <c r="H4146" t="s">
        <v>416</v>
      </c>
      <c r="I4146" t="s">
        <v>13723</v>
      </c>
      <c r="J4146">
        <v>412</v>
      </c>
      <c r="K4146" t="s">
        <v>33024</v>
      </c>
      <c r="L4146" t="s">
        <v>17595</v>
      </c>
      <c r="M4146">
        <v>378828</v>
      </c>
      <c r="N4146">
        <v>2600</v>
      </c>
      <c r="O4146">
        <v>234</v>
      </c>
      <c r="P4146">
        <v>234</v>
      </c>
      <c r="Q4146">
        <v>0</v>
      </c>
      <c r="R4146">
        <v>0</v>
      </c>
      <c r="S4146">
        <v>378828</v>
      </c>
      <c r="T4146">
        <v>234</v>
      </c>
      <c r="U4146">
        <v>0</v>
      </c>
    </row>
    <row r="4147" spans="1:21">
      <c r="A4147">
        <v>1.1000000000000001</v>
      </c>
      <c r="B4147">
        <v>65</v>
      </c>
      <c r="C4147" t="s">
        <v>33240</v>
      </c>
      <c r="D4147" t="s">
        <v>22635</v>
      </c>
      <c r="E4147" t="s">
        <v>33241</v>
      </c>
      <c r="F4147" t="s">
        <v>19253</v>
      </c>
      <c r="G4147" t="s">
        <v>33242</v>
      </c>
      <c r="H4147" t="s">
        <v>13616</v>
      </c>
      <c r="I4147" t="s">
        <v>430</v>
      </c>
      <c r="J4147">
        <v>412</v>
      </c>
      <c r="K4147" t="s">
        <v>33024</v>
      </c>
      <c r="L4147" t="s">
        <v>23150</v>
      </c>
      <c r="M4147">
        <v>326296</v>
      </c>
      <c r="N4147">
        <v>2600</v>
      </c>
      <c r="O4147">
        <v>234</v>
      </c>
      <c r="P4147">
        <v>234</v>
      </c>
      <c r="Q4147">
        <v>0</v>
      </c>
      <c r="R4147">
        <v>0</v>
      </c>
      <c r="S4147">
        <v>326296</v>
      </c>
      <c r="T4147">
        <v>234</v>
      </c>
      <c r="U4147">
        <v>0</v>
      </c>
    </row>
    <row r="4148" spans="1:21">
      <c r="A4148">
        <v>1.1000000000000001</v>
      </c>
      <c r="B4148">
        <v>66</v>
      </c>
      <c r="C4148" t="s">
        <v>33243</v>
      </c>
      <c r="D4148" t="s">
        <v>33244</v>
      </c>
      <c r="E4148" t="s">
        <v>3126</v>
      </c>
      <c r="F4148" t="s">
        <v>33245</v>
      </c>
      <c r="G4148" t="s">
        <v>33246</v>
      </c>
      <c r="H4148" t="s">
        <v>1622</v>
      </c>
      <c r="I4148" t="s">
        <v>3125</v>
      </c>
      <c r="J4148">
        <v>412</v>
      </c>
      <c r="K4148" t="s">
        <v>33024</v>
      </c>
      <c r="L4148" t="s">
        <v>18241</v>
      </c>
      <c r="M4148">
        <v>199972</v>
      </c>
      <c r="N4148">
        <v>2600</v>
      </c>
      <c r="O4148">
        <v>234</v>
      </c>
      <c r="P4148">
        <v>234</v>
      </c>
      <c r="Q4148">
        <v>0</v>
      </c>
      <c r="R4148">
        <v>0</v>
      </c>
      <c r="S4148">
        <v>199972</v>
      </c>
      <c r="T4148">
        <v>234</v>
      </c>
      <c r="U4148">
        <v>0</v>
      </c>
    </row>
    <row r="4149" spans="1:21">
      <c r="A4149">
        <v>1.1000000000000001</v>
      </c>
      <c r="B4149">
        <v>67</v>
      </c>
      <c r="C4149" t="s">
        <v>33247</v>
      </c>
      <c r="D4149" t="s">
        <v>33248</v>
      </c>
      <c r="E4149" t="s">
        <v>7950</v>
      </c>
      <c r="F4149" t="s">
        <v>33249</v>
      </c>
      <c r="G4149" t="s">
        <v>33250</v>
      </c>
      <c r="H4149" t="s">
        <v>1607</v>
      </c>
      <c r="I4149" t="s">
        <v>7949</v>
      </c>
      <c r="J4149">
        <v>412</v>
      </c>
      <c r="K4149" t="s">
        <v>33024</v>
      </c>
      <c r="L4149" t="s">
        <v>17612</v>
      </c>
      <c r="M4149">
        <v>823233</v>
      </c>
      <c r="N4149">
        <v>2600</v>
      </c>
      <c r="O4149">
        <v>234</v>
      </c>
      <c r="P4149">
        <v>234</v>
      </c>
      <c r="Q4149">
        <v>0</v>
      </c>
      <c r="R4149">
        <v>0</v>
      </c>
      <c r="S4149">
        <v>823233</v>
      </c>
      <c r="T4149">
        <v>234</v>
      </c>
      <c r="U4149">
        <v>0</v>
      </c>
    </row>
    <row r="4150" spans="1:21">
      <c r="A4150">
        <v>1.1000000000000001</v>
      </c>
      <c r="B4150">
        <v>68</v>
      </c>
      <c r="C4150" t="s">
        <v>33251</v>
      </c>
      <c r="D4150" t="s">
        <v>33252</v>
      </c>
      <c r="E4150" t="s">
        <v>5191</v>
      </c>
      <c r="F4150" t="s">
        <v>33253</v>
      </c>
      <c r="G4150" t="s">
        <v>33254</v>
      </c>
      <c r="H4150" t="s">
        <v>13423</v>
      </c>
      <c r="I4150" t="s">
        <v>5190</v>
      </c>
      <c r="J4150">
        <v>412</v>
      </c>
      <c r="K4150" t="s">
        <v>33024</v>
      </c>
      <c r="L4150" t="s">
        <v>17595</v>
      </c>
      <c r="M4150">
        <v>271108</v>
      </c>
      <c r="N4150">
        <v>2600</v>
      </c>
      <c r="O4150">
        <v>234</v>
      </c>
      <c r="P4150">
        <v>234</v>
      </c>
      <c r="Q4150">
        <v>0</v>
      </c>
      <c r="R4150">
        <v>0</v>
      </c>
      <c r="S4150">
        <v>271108</v>
      </c>
      <c r="T4150">
        <v>234</v>
      </c>
      <c r="U4150">
        <v>0</v>
      </c>
    </row>
    <row r="4151" spans="1:21">
      <c r="A4151">
        <v>1.1000000000000001</v>
      </c>
      <c r="B4151">
        <v>69</v>
      </c>
      <c r="C4151" t="s">
        <v>33255</v>
      </c>
      <c r="D4151" t="s">
        <v>33256</v>
      </c>
      <c r="E4151" t="s">
        <v>3133</v>
      </c>
      <c r="F4151" t="s">
        <v>33172</v>
      </c>
      <c r="G4151" t="s">
        <v>33257</v>
      </c>
      <c r="H4151" t="s">
        <v>7934</v>
      </c>
      <c r="I4151" t="s">
        <v>7947</v>
      </c>
      <c r="J4151">
        <v>412</v>
      </c>
      <c r="K4151" t="s">
        <v>33024</v>
      </c>
      <c r="L4151" t="s">
        <v>17635</v>
      </c>
      <c r="M4151">
        <v>1304656</v>
      </c>
      <c r="N4151">
        <v>2600</v>
      </c>
      <c r="O4151">
        <v>234</v>
      </c>
      <c r="P4151">
        <v>234</v>
      </c>
      <c r="Q4151">
        <v>0</v>
      </c>
      <c r="R4151">
        <v>0</v>
      </c>
      <c r="S4151">
        <v>1304656</v>
      </c>
      <c r="T4151">
        <v>234</v>
      </c>
      <c r="U4151">
        <v>0</v>
      </c>
    </row>
    <row r="4152" spans="1:21">
      <c r="A4152">
        <v>1.1000000000000001</v>
      </c>
      <c r="B4152">
        <v>70</v>
      </c>
      <c r="C4152" t="s">
        <v>33258</v>
      </c>
      <c r="D4152" t="s">
        <v>33259</v>
      </c>
      <c r="E4152" t="s">
        <v>13719</v>
      </c>
      <c r="F4152" t="s">
        <v>33260</v>
      </c>
      <c r="G4152" t="s">
        <v>33261</v>
      </c>
      <c r="H4152" t="s">
        <v>7930</v>
      </c>
      <c r="I4152" t="s">
        <v>13718</v>
      </c>
      <c r="J4152">
        <v>412</v>
      </c>
      <c r="K4152" t="s">
        <v>33024</v>
      </c>
      <c r="L4152" t="s">
        <v>17595</v>
      </c>
      <c r="M4152">
        <v>113238</v>
      </c>
      <c r="N4152">
        <v>2600</v>
      </c>
      <c r="O4152">
        <v>234</v>
      </c>
      <c r="P4152">
        <v>234</v>
      </c>
      <c r="Q4152">
        <v>0</v>
      </c>
      <c r="R4152">
        <v>0</v>
      </c>
      <c r="S4152">
        <v>113238</v>
      </c>
      <c r="T4152">
        <v>234</v>
      </c>
      <c r="U4152">
        <v>0</v>
      </c>
    </row>
    <row r="4153" spans="1:21">
      <c r="A4153">
        <v>1.1000000000000001</v>
      </c>
      <c r="B4153">
        <v>71</v>
      </c>
      <c r="C4153" t="s">
        <v>33262</v>
      </c>
      <c r="D4153" t="s">
        <v>33263</v>
      </c>
      <c r="E4153" t="s">
        <v>7946</v>
      </c>
      <c r="F4153" t="s">
        <v>33264</v>
      </c>
      <c r="G4153" t="s">
        <v>33265</v>
      </c>
      <c r="H4153" t="s">
        <v>1602</v>
      </c>
      <c r="I4153" t="s">
        <v>7945</v>
      </c>
      <c r="J4153">
        <v>412</v>
      </c>
      <c r="K4153" t="s">
        <v>33024</v>
      </c>
      <c r="L4153" t="s">
        <v>18241</v>
      </c>
      <c r="M4153">
        <v>299809</v>
      </c>
      <c r="N4153">
        <v>2600</v>
      </c>
      <c r="O4153">
        <v>234</v>
      </c>
      <c r="P4153">
        <v>234</v>
      </c>
      <c r="Q4153">
        <v>0</v>
      </c>
      <c r="R4153">
        <v>0</v>
      </c>
      <c r="S4153">
        <v>299809</v>
      </c>
      <c r="T4153">
        <v>234</v>
      </c>
      <c r="U4153">
        <v>0</v>
      </c>
    </row>
    <row r="4154" spans="1:21">
      <c r="A4154">
        <v>1.1000000000000001</v>
      </c>
      <c r="B4154">
        <v>72</v>
      </c>
      <c r="C4154" t="s">
        <v>33266</v>
      </c>
      <c r="D4154" t="s">
        <v>33267</v>
      </c>
      <c r="E4154" t="s">
        <v>7943</v>
      </c>
      <c r="F4154" t="s">
        <v>33268</v>
      </c>
      <c r="G4154" t="s">
        <v>33269</v>
      </c>
      <c r="H4154" t="s">
        <v>7925</v>
      </c>
      <c r="I4154" t="s">
        <v>7942</v>
      </c>
      <c r="J4154">
        <v>412</v>
      </c>
      <c r="K4154" t="s">
        <v>33024</v>
      </c>
      <c r="L4154" t="s">
        <v>17595</v>
      </c>
      <c r="M4154">
        <v>451449</v>
      </c>
      <c r="N4154">
        <v>2600</v>
      </c>
      <c r="O4154">
        <v>234</v>
      </c>
      <c r="P4154">
        <v>234</v>
      </c>
      <c r="Q4154">
        <v>0</v>
      </c>
      <c r="R4154">
        <v>0</v>
      </c>
      <c r="S4154">
        <v>451449</v>
      </c>
      <c r="T4154">
        <v>234</v>
      </c>
      <c r="U4154">
        <v>0</v>
      </c>
    </row>
    <row r="4155" spans="1:21">
      <c r="A4155">
        <v>1.1000000000000001</v>
      </c>
      <c r="B4155">
        <v>73</v>
      </c>
      <c r="C4155" t="s">
        <v>33270</v>
      </c>
      <c r="D4155" t="s">
        <v>33271</v>
      </c>
      <c r="E4155" t="s">
        <v>3122</v>
      </c>
      <c r="F4155" t="s">
        <v>33238</v>
      </c>
      <c r="G4155" t="s">
        <v>33272</v>
      </c>
      <c r="H4155" t="s">
        <v>1595</v>
      </c>
      <c r="I4155" t="s">
        <v>3121</v>
      </c>
      <c r="J4155">
        <v>412</v>
      </c>
      <c r="K4155" t="s">
        <v>33024</v>
      </c>
      <c r="L4155" t="s">
        <v>17595</v>
      </c>
      <c r="M4155">
        <v>237836</v>
      </c>
      <c r="N4155">
        <v>2600</v>
      </c>
      <c r="O4155">
        <v>234</v>
      </c>
      <c r="P4155">
        <v>234</v>
      </c>
      <c r="Q4155">
        <v>0</v>
      </c>
      <c r="R4155">
        <v>0</v>
      </c>
      <c r="S4155">
        <v>237836</v>
      </c>
      <c r="T4155">
        <v>234</v>
      </c>
      <c r="U4155">
        <v>0</v>
      </c>
    </row>
    <row r="4156" spans="1:21">
      <c r="A4156">
        <v>1.1000000000000001</v>
      </c>
      <c r="B4156">
        <v>74</v>
      </c>
      <c r="C4156" t="s">
        <v>33273</v>
      </c>
      <c r="D4156" t="s">
        <v>33274</v>
      </c>
      <c r="E4156" t="s">
        <v>3119</v>
      </c>
      <c r="F4156" t="s">
        <v>33275</v>
      </c>
      <c r="G4156" t="s">
        <v>33276</v>
      </c>
      <c r="H4156" t="s">
        <v>1594</v>
      </c>
      <c r="I4156" t="s">
        <v>3118</v>
      </c>
      <c r="J4156">
        <v>412</v>
      </c>
      <c r="K4156" t="s">
        <v>33024</v>
      </c>
      <c r="L4156" t="s">
        <v>17612</v>
      </c>
      <c r="M4156">
        <v>311012</v>
      </c>
      <c r="N4156">
        <v>2600</v>
      </c>
      <c r="O4156">
        <v>234</v>
      </c>
      <c r="P4156">
        <v>234</v>
      </c>
      <c r="Q4156">
        <v>0</v>
      </c>
      <c r="R4156">
        <v>0</v>
      </c>
      <c r="S4156">
        <v>311012</v>
      </c>
      <c r="T4156">
        <v>234</v>
      </c>
      <c r="U4156">
        <v>0</v>
      </c>
    </row>
    <row r="4157" spans="1:21">
      <c r="A4157">
        <v>1.1000000000000001</v>
      </c>
      <c r="B4157">
        <v>75</v>
      </c>
      <c r="C4157" t="s">
        <v>33277</v>
      </c>
      <c r="D4157" t="s">
        <v>33278</v>
      </c>
      <c r="E4157" t="s">
        <v>33279</v>
      </c>
      <c r="F4157" t="s">
        <v>33280</v>
      </c>
      <c r="G4157" t="s">
        <v>33281</v>
      </c>
      <c r="H4157" t="s">
        <v>1590</v>
      </c>
      <c r="I4157" t="s">
        <v>165</v>
      </c>
      <c r="J4157">
        <v>412</v>
      </c>
      <c r="K4157" t="s">
        <v>33024</v>
      </c>
      <c r="L4157" t="s">
        <v>33066</v>
      </c>
      <c r="M4157">
        <v>318068</v>
      </c>
      <c r="N4157">
        <v>2600</v>
      </c>
      <c r="O4157">
        <v>234</v>
      </c>
      <c r="P4157">
        <v>234</v>
      </c>
      <c r="Q4157">
        <v>0</v>
      </c>
      <c r="R4157">
        <v>0</v>
      </c>
      <c r="S4157">
        <v>318068</v>
      </c>
      <c r="T4157">
        <v>234</v>
      </c>
      <c r="U4157">
        <v>0</v>
      </c>
    </row>
    <row r="4158" spans="1:21">
      <c r="A4158">
        <v>1.1000000000000001</v>
      </c>
      <c r="B4158">
        <v>76</v>
      </c>
      <c r="C4158" t="s">
        <v>33282</v>
      </c>
      <c r="D4158" t="s">
        <v>33283</v>
      </c>
      <c r="E4158" t="s">
        <v>5185</v>
      </c>
      <c r="F4158" t="s">
        <v>33284</v>
      </c>
      <c r="G4158" t="s">
        <v>33285</v>
      </c>
      <c r="H4158" t="s">
        <v>7915</v>
      </c>
      <c r="I4158" t="s">
        <v>5184</v>
      </c>
      <c r="J4158">
        <v>412</v>
      </c>
      <c r="K4158" t="s">
        <v>33024</v>
      </c>
      <c r="L4158" t="s">
        <v>17612</v>
      </c>
      <c r="M4158">
        <v>60154</v>
      </c>
      <c r="N4158">
        <v>2600</v>
      </c>
      <c r="O4158">
        <v>234</v>
      </c>
      <c r="P4158">
        <v>234</v>
      </c>
      <c r="Q4158">
        <v>0</v>
      </c>
      <c r="R4158">
        <v>0</v>
      </c>
      <c r="S4158">
        <v>60154</v>
      </c>
      <c r="T4158">
        <v>234</v>
      </c>
      <c r="U4158">
        <v>0</v>
      </c>
    </row>
    <row r="4159" spans="1:21">
      <c r="A4159">
        <v>1.1000000000000001</v>
      </c>
      <c r="B4159">
        <v>77</v>
      </c>
      <c r="C4159" t="s">
        <v>33286</v>
      </c>
      <c r="D4159" t="s">
        <v>33287</v>
      </c>
      <c r="E4159" t="s">
        <v>33288</v>
      </c>
      <c r="F4159" t="s">
        <v>33289</v>
      </c>
      <c r="G4159" t="s">
        <v>33290</v>
      </c>
      <c r="H4159" t="s">
        <v>17024</v>
      </c>
      <c r="I4159" t="s">
        <v>5183</v>
      </c>
      <c r="J4159">
        <v>412</v>
      </c>
      <c r="K4159" t="s">
        <v>33024</v>
      </c>
      <c r="L4159" t="s">
        <v>17635</v>
      </c>
      <c r="M4159">
        <v>797571</v>
      </c>
      <c r="N4159">
        <v>2600</v>
      </c>
      <c r="O4159">
        <v>234</v>
      </c>
      <c r="P4159">
        <v>234</v>
      </c>
      <c r="Q4159">
        <v>0</v>
      </c>
      <c r="R4159">
        <v>0</v>
      </c>
      <c r="S4159">
        <v>797571</v>
      </c>
      <c r="T4159">
        <v>234</v>
      </c>
      <c r="U4159">
        <v>0</v>
      </c>
    </row>
    <row r="4160" spans="1:21">
      <c r="A4160">
        <v>1.1000000000000001</v>
      </c>
      <c r="B4160">
        <v>78</v>
      </c>
      <c r="C4160" t="s">
        <v>33291</v>
      </c>
      <c r="D4160" t="s">
        <v>33292</v>
      </c>
      <c r="E4160" t="s">
        <v>13716</v>
      </c>
      <c r="F4160" t="s">
        <v>33293</v>
      </c>
      <c r="G4160" t="s">
        <v>33294</v>
      </c>
      <c r="H4160" t="s">
        <v>7911</v>
      </c>
      <c r="I4160" t="s">
        <v>13715</v>
      </c>
      <c r="J4160">
        <v>412</v>
      </c>
      <c r="K4160" t="s">
        <v>33024</v>
      </c>
      <c r="L4160" t="s">
        <v>17635</v>
      </c>
      <c r="M4160">
        <v>215159</v>
      </c>
      <c r="N4160">
        <v>2600</v>
      </c>
      <c r="O4160">
        <v>234</v>
      </c>
      <c r="P4160">
        <v>234</v>
      </c>
      <c r="Q4160">
        <v>0</v>
      </c>
      <c r="R4160">
        <v>0</v>
      </c>
      <c r="S4160">
        <v>215159</v>
      </c>
      <c r="T4160">
        <v>234</v>
      </c>
      <c r="U4160">
        <v>0</v>
      </c>
    </row>
    <row r="4161" spans="1:21">
      <c r="A4161">
        <v>1.1000000000000001</v>
      </c>
      <c r="B4161">
        <v>79</v>
      </c>
      <c r="C4161" t="s">
        <v>33295</v>
      </c>
      <c r="D4161" t="s">
        <v>33296</v>
      </c>
      <c r="E4161" t="s">
        <v>1886</v>
      </c>
      <c r="F4161" t="s">
        <v>22478</v>
      </c>
      <c r="G4161" t="s">
        <v>33297</v>
      </c>
      <c r="H4161" t="s">
        <v>1587</v>
      </c>
      <c r="I4161" t="s">
        <v>3116</v>
      </c>
      <c r="J4161">
        <v>412</v>
      </c>
      <c r="K4161" t="s">
        <v>33024</v>
      </c>
      <c r="L4161" t="s">
        <v>18241</v>
      </c>
      <c r="M4161">
        <v>507588</v>
      </c>
      <c r="N4161">
        <v>2600</v>
      </c>
      <c r="O4161">
        <v>234</v>
      </c>
      <c r="P4161">
        <v>234</v>
      </c>
      <c r="Q4161">
        <v>0</v>
      </c>
      <c r="R4161">
        <v>0</v>
      </c>
      <c r="S4161">
        <v>507588</v>
      </c>
      <c r="T4161">
        <v>234</v>
      </c>
      <c r="U4161">
        <v>0</v>
      </c>
    </row>
    <row r="4162" spans="1:21">
      <c r="A4162">
        <v>1.1000000000000001</v>
      </c>
      <c r="B4162">
        <v>80</v>
      </c>
      <c r="C4162" t="s">
        <v>33298</v>
      </c>
      <c r="D4162" t="s">
        <v>33299</v>
      </c>
      <c r="E4162" t="s">
        <v>209</v>
      </c>
      <c r="F4162" t="s">
        <v>33300</v>
      </c>
      <c r="G4162" t="s">
        <v>33301</v>
      </c>
      <c r="H4162" t="s">
        <v>7893</v>
      </c>
      <c r="I4162" t="s">
        <v>3115</v>
      </c>
      <c r="J4162">
        <v>412</v>
      </c>
      <c r="K4162" t="s">
        <v>33024</v>
      </c>
      <c r="L4162" t="s">
        <v>17612</v>
      </c>
      <c r="M4162">
        <v>556177</v>
      </c>
      <c r="N4162">
        <v>2600</v>
      </c>
      <c r="O4162">
        <v>234</v>
      </c>
      <c r="P4162">
        <v>234</v>
      </c>
      <c r="Q4162">
        <v>0</v>
      </c>
      <c r="R4162">
        <v>0</v>
      </c>
      <c r="S4162">
        <v>556177</v>
      </c>
      <c r="T4162">
        <v>234</v>
      </c>
      <c r="U4162">
        <v>0</v>
      </c>
    </row>
    <row r="4163" spans="1:21">
      <c r="A4163">
        <v>1.1000000000000001</v>
      </c>
      <c r="B4163">
        <v>81</v>
      </c>
      <c r="C4163" t="s">
        <v>33302</v>
      </c>
      <c r="D4163" t="s">
        <v>33303</v>
      </c>
      <c r="E4163" t="s">
        <v>3111</v>
      </c>
      <c r="F4163" t="s">
        <v>33304</v>
      </c>
      <c r="G4163" t="s">
        <v>33305</v>
      </c>
      <c r="H4163" t="s">
        <v>7888</v>
      </c>
      <c r="I4163" t="s">
        <v>3110</v>
      </c>
      <c r="J4163">
        <v>412</v>
      </c>
      <c r="K4163" t="s">
        <v>33024</v>
      </c>
      <c r="L4163" t="s">
        <v>17612</v>
      </c>
      <c r="M4163">
        <v>109436</v>
      </c>
      <c r="N4163">
        <v>2600</v>
      </c>
      <c r="O4163">
        <v>234</v>
      </c>
      <c r="P4163">
        <v>234</v>
      </c>
      <c r="Q4163">
        <v>0</v>
      </c>
      <c r="R4163">
        <v>0</v>
      </c>
      <c r="S4163">
        <v>109436</v>
      </c>
      <c r="T4163">
        <v>234</v>
      </c>
      <c r="U4163">
        <v>0</v>
      </c>
    </row>
    <row r="4164" spans="1:21">
      <c r="A4164">
        <v>1.1000000000000001</v>
      </c>
      <c r="B4164">
        <v>82</v>
      </c>
      <c r="C4164" t="s">
        <v>33306</v>
      </c>
      <c r="D4164" t="s">
        <v>33307</v>
      </c>
      <c r="E4164" t="s">
        <v>13712</v>
      </c>
      <c r="F4164" t="s">
        <v>33308</v>
      </c>
      <c r="G4164" t="s">
        <v>33309</v>
      </c>
      <c r="H4164" t="s">
        <v>7885</v>
      </c>
      <c r="I4164" t="s">
        <v>13711</v>
      </c>
      <c r="J4164">
        <v>412</v>
      </c>
      <c r="K4164" t="s">
        <v>33024</v>
      </c>
      <c r="L4164" t="s">
        <v>17612</v>
      </c>
      <c r="M4164">
        <v>233077</v>
      </c>
      <c r="N4164">
        <v>2600</v>
      </c>
      <c r="O4164">
        <v>234</v>
      </c>
      <c r="P4164">
        <v>234</v>
      </c>
      <c r="Q4164">
        <v>0</v>
      </c>
      <c r="R4164">
        <v>0</v>
      </c>
      <c r="S4164">
        <v>233077</v>
      </c>
      <c r="T4164">
        <v>234</v>
      </c>
      <c r="U4164">
        <v>0</v>
      </c>
    </row>
    <row r="4165" spans="1:21">
      <c r="A4165">
        <v>1.1000000000000001</v>
      </c>
      <c r="B4165">
        <v>86</v>
      </c>
      <c r="C4165" t="s">
        <v>33310</v>
      </c>
      <c r="D4165" t="s">
        <v>33311</v>
      </c>
      <c r="E4165" t="s">
        <v>33312</v>
      </c>
      <c r="F4165" t="s">
        <v>22478</v>
      </c>
      <c r="G4165" t="s">
        <v>33313</v>
      </c>
      <c r="H4165" t="s">
        <v>13417</v>
      </c>
      <c r="I4165" t="s">
        <v>7937</v>
      </c>
      <c r="J4165">
        <v>412</v>
      </c>
      <c r="K4165" t="s">
        <v>33024</v>
      </c>
      <c r="L4165" t="s">
        <v>17595</v>
      </c>
      <c r="M4165">
        <v>652219</v>
      </c>
      <c r="N4165">
        <v>2600</v>
      </c>
      <c r="O4165">
        <v>234</v>
      </c>
      <c r="P4165">
        <v>234</v>
      </c>
      <c r="Q4165">
        <v>0</v>
      </c>
      <c r="R4165">
        <v>0</v>
      </c>
      <c r="S4165">
        <v>652219</v>
      </c>
      <c r="T4165">
        <v>234</v>
      </c>
      <c r="U4165">
        <v>0</v>
      </c>
    </row>
    <row r="4166" spans="1:21">
      <c r="A4166">
        <v>1.1000000000000001</v>
      </c>
      <c r="B4166">
        <v>88</v>
      </c>
      <c r="C4166" t="s">
        <v>33314</v>
      </c>
      <c r="D4166" t="s">
        <v>33315</v>
      </c>
      <c r="E4166" t="s">
        <v>33316</v>
      </c>
      <c r="F4166" t="s">
        <v>33022</v>
      </c>
      <c r="G4166" t="s">
        <v>33317</v>
      </c>
      <c r="H4166" t="s">
        <v>13415</v>
      </c>
      <c r="I4166" t="s">
        <v>164</v>
      </c>
      <c r="J4166">
        <v>412</v>
      </c>
      <c r="K4166" t="s">
        <v>33024</v>
      </c>
      <c r="L4166" t="s">
        <v>33066</v>
      </c>
      <c r="M4166">
        <v>93437</v>
      </c>
      <c r="N4166">
        <v>2600</v>
      </c>
      <c r="O4166">
        <v>234</v>
      </c>
      <c r="P4166">
        <v>234</v>
      </c>
      <c r="Q4166">
        <v>0</v>
      </c>
      <c r="R4166">
        <v>0</v>
      </c>
      <c r="S4166">
        <v>93437</v>
      </c>
      <c r="T4166">
        <v>234</v>
      </c>
      <c r="U4166">
        <v>0</v>
      </c>
    </row>
    <row r="4167" spans="1:21">
      <c r="A4167">
        <v>1.1000000000000001</v>
      </c>
      <c r="B4167">
        <v>1</v>
      </c>
      <c r="C4167" t="s">
        <v>33318</v>
      </c>
      <c r="D4167" t="s">
        <v>33319</v>
      </c>
      <c r="E4167" t="s">
        <v>455</v>
      </c>
      <c r="F4167" t="s">
        <v>17718</v>
      </c>
      <c r="G4167" t="s">
        <v>33320</v>
      </c>
      <c r="H4167" t="s">
        <v>1581</v>
      </c>
      <c r="I4167" t="s">
        <v>13710</v>
      </c>
      <c r="J4167">
        <v>413</v>
      </c>
      <c r="K4167" t="s">
        <v>33321</v>
      </c>
      <c r="L4167" t="s">
        <v>18241</v>
      </c>
      <c r="M4167">
        <v>737631</v>
      </c>
      <c r="N4167">
        <v>2600</v>
      </c>
      <c r="O4167">
        <v>234</v>
      </c>
      <c r="P4167">
        <v>234</v>
      </c>
      <c r="Q4167">
        <v>0</v>
      </c>
      <c r="R4167">
        <v>0</v>
      </c>
      <c r="S4167">
        <v>737631</v>
      </c>
      <c r="T4167">
        <v>234</v>
      </c>
      <c r="U4167">
        <v>0</v>
      </c>
    </row>
    <row r="4168" spans="1:21">
      <c r="A4168">
        <v>1.1000000000000001</v>
      </c>
      <c r="B4168">
        <v>2</v>
      </c>
      <c r="C4168" t="s">
        <v>33322</v>
      </c>
      <c r="D4168" t="s">
        <v>33323</v>
      </c>
      <c r="E4168" t="s">
        <v>13708</v>
      </c>
      <c r="F4168" t="s">
        <v>33324</v>
      </c>
      <c r="G4168" t="s">
        <v>33325</v>
      </c>
      <c r="H4168" t="s">
        <v>1578</v>
      </c>
      <c r="I4168" t="s">
        <v>13707</v>
      </c>
      <c r="J4168">
        <v>413</v>
      </c>
      <c r="K4168" t="s">
        <v>33321</v>
      </c>
      <c r="L4168" t="s">
        <v>18241</v>
      </c>
      <c r="M4168">
        <v>181738</v>
      </c>
      <c r="N4168">
        <v>2600</v>
      </c>
      <c r="O4168">
        <v>234</v>
      </c>
      <c r="P4168">
        <v>234</v>
      </c>
      <c r="Q4168">
        <v>0</v>
      </c>
      <c r="R4168">
        <v>0</v>
      </c>
      <c r="S4168">
        <v>181738</v>
      </c>
      <c r="T4168">
        <v>234</v>
      </c>
      <c r="U4168">
        <v>0</v>
      </c>
    </row>
    <row r="4169" spans="1:21">
      <c r="A4169">
        <v>1.1000000000000001</v>
      </c>
      <c r="B4169">
        <v>3</v>
      </c>
      <c r="C4169" t="s">
        <v>33326</v>
      </c>
      <c r="D4169" t="s">
        <v>33327</v>
      </c>
      <c r="E4169" t="s">
        <v>428</v>
      </c>
      <c r="F4169" t="s">
        <v>33328</v>
      </c>
      <c r="G4169" t="s">
        <v>33329</v>
      </c>
      <c r="H4169" t="s">
        <v>13414</v>
      </c>
      <c r="I4169" t="s">
        <v>13700</v>
      </c>
      <c r="J4169">
        <v>413</v>
      </c>
      <c r="K4169" t="s">
        <v>33321</v>
      </c>
      <c r="L4169" t="s">
        <v>18241</v>
      </c>
      <c r="M4169">
        <v>992458</v>
      </c>
      <c r="N4169">
        <v>2600</v>
      </c>
      <c r="O4169">
        <v>234</v>
      </c>
      <c r="P4169">
        <v>234</v>
      </c>
      <c r="Q4169">
        <v>0</v>
      </c>
      <c r="R4169">
        <v>0</v>
      </c>
      <c r="S4169">
        <v>992458</v>
      </c>
      <c r="T4169">
        <v>234</v>
      </c>
      <c r="U4169">
        <v>0</v>
      </c>
    </row>
    <row r="4170" spans="1:21">
      <c r="A4170">
        <v>1.1000000000000001</v>
      </c>
      <c r="B4170">
        <v>4</v>
      </c>
      <c r="C4170" t="s">
        <v>33330</v>
      </c>
      <c r="D4170" t="s">
        <v>33331</v>
      </c>
      <c r="E4170" t="s">
        <v>13693</v>
      </c>
      <c r="F4170" t="s">
        <v>33332</v>
      </c>
      <c r="G4170" t="s">
        <v>33333</v>
      </c>
      <c r="H4170" t="s">
        <v>13411</v>
      </c>
      <c r="I4170" t="s">
        <v>13692</v>
      </c>
      <c r="J4170">
        <v>413</v>
      </c>
      <c r="K4170" t="s">
        <v>33321</v>
      </c>
      <c r="L4170" t="s">
        <v>18241</v>
      </c>
      <c r="M4170">
        <v>367716</v>
      </c>
      <c r="N4170">
        <v>2600</v>
      </c>
      <c r="O4170">
        <v>234</v>
      </c>
      <c r="P4170">
        <v>234</v>
      </c>
      <c r="Q4170">
        <v>0</v>
      </c>
      <c r="R4170">
        <v>0</v>
      </c>
      <c r="S4170">
        <v>367716</v>
      </c>
      <c r="T4170">
        <v>234</v>
      </c>
      <c r="U4170">
        <v>0</v>
      </c>
    </row>
    <row r="4171" spans="1:21">
      <c r="A4171">
        <v>1.1000000000000001</v>
      </c>
      <c r="B4171">
        <v>5</v>
      </c>
      <c r="C4171" t="s">
        <v>33334</v>
      </c>
      <c r="D4171" t="s">
        <v>33335</v>
      </c>
      <c r="E4171" t="s">
        <v>455</v>
      </c>
      <c r="F4171" t="s">
        <v>17718</v>
      </c>
      <c r="G4171" t="s">
        <v>33336</v>
      </c>
      <c r="H4171" t="s">
        <v>1575</v>
      </c>
      <c r="I4171" t="s">
        <v>13691</v>
      </c>
      <c r="J4171">
        <v>413</v>
      </c>
      <c r="K4171" t="s">
        <v>33321</v>
      </c>
      <c r="L4171" t="s">
        <v>18241</v>
      </c>
      <c r="M4171">
        <v>25039533</v>
      </c>
      <c r="N4171">
        <v>3000</v>
      </c>
      <c r="O4171">
        <v>270</v>
      </c>
      <c r="P4171">
        <v>270</v>
      </c>
      <c r="Q4171">
        <v>0</v>
      </c>
      <c r="R4171">
        <v>0</v>
      </c>
      <c r="S4171">
        <v>25039533</v>
      </c>
      <c r="T4171">
        <v>270</v>
      </c>
      <c r="U4171">
        <v>0</v>
      </c>
    </row>
    <row r="4172" spans="1:21">
      <c r="A4172">
        <v>1.1000000000000001</v>
      </c>
      <c r="B4172">
        <v>6</v>
      </c>
      <c r="C4172" t="s">
        <v>33337</v>
      </c>
      <c r="D4172" t="s">
        <v>33338</v>
      </c>
      <c r="E4172" t="s">
        <v>455</v>
      </c>
      <c r="F4172" t="s">
        <v>17718</v>
      </c>
      <c r="G4172" t="s">
        <v>33339</v>
      </c>
      <c r="H4172" t="s">
        <v>13410</v>
      </c>
      <c r="I4172" t="s">
        <v>13689</v>
      </c>
      <c r="J4172">
        <v>413</v>
      </c>
      <c r="K4172" t="s">
        <v>33321</v>
      </c>
      <c r="L4172" t="s">
        <v>18241</v>
      </c>
      <c r="M4172">
        <v>21514934</v>
      </c>
      <c r="N4172">
        <v>3000</v>
      </c>
      <c r="O4172">
        <v>270</v>
      </c>
      <c r="P4172">
        <v>270</v>
      </c>
      <c r="Q4172">
        <v>0</v>
      </c>
      <c r="R4172">
        <v>0</v>
      </c>
      <c r="S4172">
        <v>21514934</v>
      </c>
      <c r="T4172">
        <v>270</v>
      </c>
      <c r="U4172">
        <v>0</v>
      </c>
    </row>
    <row r="4173" spans="1:21">
      <c r="A4173">
        <v>1.1000000000000001</v>
      </c>
      <c r="B4173">
        <v>7</v>
      </c>
      <c r="C4173" t="s">
        <v>33340</v>
      </c>
      <c r="D4173" t="s">
        <v>33341</v>
      </c>
      <c r="E4173" t="s">
        <v>13687</v>
      </c>
      <c r="F4173" t="s">
        <v>33342</v>
      </c>
      <c r="G4173" t="s">
        <v>33343</v>
      </c>
      <c r="H4173" t="s">
        <v>1572</v>
      </c>
      <c r="I4173" t="s">
        <v>13686</v>
      </c>
      <c r="J4173">
        <v>413</v>
      </c>
      <c r="K4173" t="s">
        <v>33321</v>
      </c>
      <c r="L4173" t="s">
        <v>23150</v>
      </c>
      <c r="M4173">
        <v>409811</v>
      </c>
      <c r="N4173">
        <v>2600</v>
      </c>
      <c r="O4173">
        <v>234</v>
      </c>
      <c r="P4173">
        <v>234</v>
      </c>
      <c r="Q4173">
        <v>0</v>
      </c>
      <c r="R4173">
        <v>0</v>
      </c>
      <c r="S4173">
        <v>409811</v>
      </c>
      <c r="T4173">
        <v>234</v>
      </c>
      <c r="U4173">
        <v>0</v>
      </c>
    </row>
    <row r="4174" spans="1:21">
      <c r="A4174">
        <v>1.1000000000000001</v>
      </c>
      <c r="B4174">
        <v>8</v>
      </c>
      <c r="C4174" t="s">
        <v>33344</v>
      </c>
      <c r="D4174" t="s">
        <v>33345</v>
      </c>
      <c r="E4174" t="s">
        <v>13684</v>
      </c>
      <c r="F4174" t="s">
        <v>33346</v>
      </c>
      <c r="G4174" t="s">
        <v>33347</v>
      </c>
      <c r="H4174" t="s">
        <v>13406</v>
      </c>
      <c r="I4174" t="s">
        <v>13683</v>
      </c>
      <c r="J4174">
        <v>413</v>
      </c>
      <c r="K4174" t="s">
        <v>33321</v>
      </c>
      <c r="L4174" t="s">
        <v>18241</v>
      </c>
      <c r="M4174">
        <v>294301</v>
      </c>
      <c r="N4174">
        <v>2600</v>
      </c>
      <c r="O4174">
        <v>234</v>
      </c>
      <c r="P4174">
        <v>234</v>
      </c>
      <c r="Q4174">
        <v>0</v>
      </c>
      <c r="R4174">
        <v>0</v>
      </c>
      <c r="S4174">
        <v>294301</v>
      </c>
      <c r="T4174">
        <v>234</v>
      </c>
      <c r="U4174">
        <v>0</v>
      </c>
    </row>
    <row r="4175" spans="1:21">
      <c r="A4175">
        <v>1.1000000000000001</v>
      </c>
      <c r="B4175">
        <v>9</v>
      </c>
      <c r="C4175" t="s">
        <v>33348</v>
      </c>
      <c r="D4175" t="s">
        <v>33349</v>
      </c>
      <c r="E4175" t="s">
        <v>13680</v>
      </c>
      <c r="F4175" t="s">
        <v>33350</v>
      </c>
      <c r="G4175" t="s">
        <v>33351</v>
      </c>
      <c r="H4175" t="s">
        <v>1568</v>
      </c>
      <c r="I4175" t="s">
        <v>13679</v>
      </c>
      <c r="J4175">
        <v>413</v>
      </c>
      <c r="K4175" t="s">
        <v>33321</v>
      </c>
      <c r="L4175" t="s">
        <v>18241</v>
      </c>
      <c r="M4175">
        <v>67031</v>
      </c>
      <c r="N4175">
        <v>2600</v>
      </c>
      <c r="O4175">
        <v>234</v>
      </c>
      <c r="P4175">
        <v>234</v>
      </c>
      <c r="Q4175">
        <v>0</v>
      </c>
      <c r="R4175">
        <v>0</v>
      </c>
      <c r="S4175">
        <v>67031</v>
      </c>
      <c r="T4175">
        <v>234</v>
      </c>
      <c r="U4175">
        <v>0</v>
      </c>
    </row>
    <row r="4176" spans="1:21">
      <c r="A4176">
        <v>1.1000000000000001</v>
      </c>
      <c r="B4176">
        <v>10</v>
      </c>
      <c r="C4176" t="s">
        <v>33352</v>
      </c>
      <c r="D4176" t="s">
        <v>33353</v>
      </c>
      <c r="E4176" t="s">
        <v>428</v>
      </c>
      <c r="F4176" t="s">
        <v>33328</v>
      </c>
      <c r="G4176" t="s">
        <v>33354</v>
      </c>
      <c r="H4176" t="s">
        <v>3096</v>
      </c>
      <c r="I4176" t="s">
        <v>427</v>
      </c>
      <c r="J4176">
        <v>413</v>
      </c>
      <c r="K4176" t="s">
        <v>33321</v>
      </c>
      <c r="L4176" t="s">
        <v>18241</v>
      </c>
      <c r="M4176">
        <v>541514</v>
      </c>
      <c r="N4176">
        <v>2600</v>
      </c>
      <c r="O4176">
        <v>234</v>
      </c>
      <c r="P4176">
        <v>234</v>
      </c>
      <c r="Q4176">
        <v>0</v>
      </c>
      <c r="R4176">
        <v>0</v>
      </c>
      <c r="S4176">
        <v>541514</v>
      </c>
      <c r="T4176">
        <v>234</v>
      </c>
      <c r="U4176">
        <v>0</v>
      </c>
    </row>
    <row r="4177" spans="1:21">
      <c r="A4177">
        <v>1.1000000000000001</v>
      </c>
      <c r="B4177">
        <v>11</v>
      </c>
      <c r="C4177" t="s">
        <v>33355</v>
      </c>
      <c r="D4177" t="s">
        <v>33356</v>
      </c>
      <c r="E4177" t="s">
        <v>425</v>
      </c>
      <c r="F4177" t="s">
        <v>33357</v>
      </c>
      <c r="G4177" t="s">
        <v>33358</v>
      </c>
      <c r="H4177" t="s">
        <v>13403</v>
      </c>
      <c r="I4177" t="s">
        <v>424</v>
      </c>
      <c r="J4177">
        <v>413</v>
      </c>
      <c r="K4177" t="s">
        <v>33321</v>
      </c>
      <c r="L4177" t="s">
        <v>23150</v>
      </c>
      <c r="M4177">
        <v>1097943</v>
      </c>
      <c r="N4177">
        <v>2600</v>
      </c>
      <c r="O4177">
        <v>234</v>
      </c>
      <c r="P4177">
        <v>234</v>
      </c>
      <c r="Q4177">
        <v>0</v>
      </c>
      <c r="R4177">
        <v>0</v>
      </c>
      <c r="S4177">
        <v>1097943</v>
      </c>
      <c r="T4177">
        <v>234</v>
      </c>
      <c r="U4177">
        <v>0</v>
      </c>
    </row>
    <row r="4178" spans="1:21">
      <c r="A4178">
        <v>1.1000000000000001</v>
      </c>
      <c r="B4178">
        <v>12</v>
      </c>
      <c r="C4178" t="s">
        <v>33359</v>
      </c>
      <c r="D4178" t="s">
        <v>33360</v>
      </c>
      <c r="E4178" t="s">
        <v>455</v>
      </c>
      <c r="F4178" t="s">
        <v>17718</v>
      </c>
      <c r="G4178" t="s">
        <v>33361</v>
      </c>
      <c r="H4178" t="s">
        <v>1565</v>
      </c>
      <c r="I4178" t="s">
        <v>13675</v>
      </c>
      <c r="J4178">
        <v>413</v>
      </c>
      <c r="K4178" t="s">
        <v>33321</v>
      </c>
      <c r="L4178" t="s">
        <v>18241</v>
      </c>
      <c r="M4178">
        <v>15843184</v>
      </c>
      <c r="N4178">
        <v>3000</v>
      </c>
      <c r="O4178">
        <v>270</v>
      </c>
      <c r="P4178">
        <v>270</v>
      </c>
      <c r="Q4178">
        <v>0</v>
      </c>
      <c r="R4178">
        <v>0</v>
      </c>
      <c r="S4178">
        <v>15843184</v>
      </c>
      <c r="T4178">
        <v>270</v>
      </c>
      <c r="U4178">
        <v>0</v>
      </c>
    </row>
    <row r="4179" spans="1:21">
      <c r="A4179">
        <v>1.1000000000000001</v>
      </c>
      <c r="B4179">
        <v>13</v>
      </c>
      <c r="C4179" t="s">
        <v>33362</v>
      </c>
      <c r="D4179" t="s">
        <v>33363</v>
      </c>
      <c r="E4179" t="s">
        <v>13670</v>
      </c>
      <c r="F4179" t="s">
        <v>33364</v>
      </c>
      <c r="G4179" t="s">
        <v>33365</v>
      </c>
      <c r="H4179" t="s">
        <v>13401</v>
      </c>
      <c r="I4179" t="s">
        <v>13669</v>
      </c>
      <c r="J4179">
        <v>413</v>
      </c>
      <c r="K4179" t="s">
        <v>33321</v>
      </c>
      <c r="L4179" t="s">
        <v>17635</v>
      </c>
      <c r="M4179">
        <v>1400154</v>
      </c>
      <c r="N4179">
        <v>2600</v>
      </c>
      <c r="O4179">
        <v>234</v>
      </c>
      <c r="P4179">
        <v>234</v>
      </c>
      <c r="Q4179">
        <v>0</v>
      </c>
      <c r="R4179">
        <v>0</v>
      </c>
      <c r="S4179">
        <v>1400154</v>
      </c>
      <c r="T4179">
        <v>234</v>
      </c>
      <c r="U4179">
        <v>0</v>
      </c>
    </row>
    <row r="4180" spans="1:21">
      <c r="A4180">
        <v>1.1000000000000001</v>
      </c>
      <c r="B4180">
        <v>14</v>
      </c>
      <c r="C4180" t="s">
        <v>33366</v>
      </c>
      <c r="D4180" t="s">
        <v>33367</v>
      </c>
      <c r="E4180" t="s">
        <v>33368</v>
      </c>
      <c r="F4180" t="s">
        <v>33369</v>
      </c>
      <c r="G4180" t="s">
        <v>33370</v>
      </c>
      <c r="H4180" t="s">
        <v>13397</v>
      </c>
      <c r="I4180" t="s">
        <v>422</v>
      </c>
      <c r="J4180">
        <v>413</v>
      </c>
      <c r="K4180" t="s">
        <v>33321</v>
      </c>
      <c r="L4180" t="s">
        <v>23150</v>
      </c>
      <c r="M4180">
        <v>442454</v>
      </c>
      <c r="N4180">
        <v>2600</v>
      </c>
      <c r="O4180">
        <v>234</v>
      </c>
      <c r="P4180">
        <v>234</v>
      </c>
      <c r="Q4180">
        <v>0</v>
      </c>
      <c r="R4180">
        <v>0</v>
      </c>
      <c r="S4180">
        <v>442454</v>
      </c>
      <c r="T4180">
        <v>234</v>
      </c>
      <c r="U4180">
        <v>0</v>
      </c>
    </row>
    <row r="4181" spans="1:21">
      <c r="A4181">
        <v>1.1000000000000001</v>
      </c>
      <c r="B4181">
        <v>15</v>
      </c>
      <c r="C4181" t="s">
        <v>33371</v>
      </c>
      <c r="D4181" t="s">
        <v>33372</v>
      </c>
      <c r="E4181" t="s">
        <v>13655</v>
      </c>
      <c r="F4181" t="s">
        <v>33373</v>
      </c>
      <c r="G4181" t="s">
        <v>33374</v>
      </c>
      <c r="H4181" t="s">
        <v>1564</v>
      </c>
      <c r="I4181" t="s">
        <v>13654</v>
      </c>
      <c r="J4181">
        <v>413</v>
      </c>
      <c r="K4181" t="s">
        <v>33321</v>
      </c>
      <c r="L4181" t="s">
        <v>18241</v>
      </c>
      <c r="M4181">
        <v>696733</v>
      </c>
      <c r="N4181">
        <v>2600</v>
      </c>
      <c r="O4181">
        <v>234</v>
      </c>
      <c r="P4181">
        <v>234</v>
      </c>
      <c r="Q4181">
        <v>0</v>
      </c>
      <c r="R4181">
        <v>0</v>
      </c>
      <c r="S4181">
        <v>696733</v>
      </c>
      <c r="T4181">
        <v>234</v>
      </c>
      <c r="U4181">
        <v>0</v>
      </c>
    </row>
    <row r="4182" spans="1:21">
      <c r="A4182">
        <v>1.1000000000000001</v>
      </c>
      <c r="B4182">
        <v>16</v>
      </c>
      <c r="C4182" t="s">
        <v>33375</v>
      </c>
      <c r="D4182" t="s">
        <v>33363</v>
      </c>
      <c r="E4182" t="s">
        <v>13651</v>
      </c>
      <c r="F4182" t="s">
        <v>33376</v>
      </c>
      <c r="G4182" t="s">
        <v>33377</v>
      </c>
      <c r="H4182" t="s">
        <v>13396</v>
      </c>
      <c r="I4182" t="s">
        <v>13650</v>
      </c>
      <c r="J4182">
        <v>413</v>
      </c>
      <c r="K4182" t="s">
        <v>33321</v>
      </c>
      <c r="L4182" t="s">
        <v>18241</v>
      </c>
      <c r="M4182">
        <v>587792</v>
      </c>
      <c r="N4182">
        <v>2600</v>
      </c>
      <c r="O4182">
        <v>234</v>
      </c>
      <c r="P4182">
        <v>234</v>
      </c>
      <c r="Q4182">
        <v>0</v>
      </c>
      <c r="R4182">
        <v>0</v>
      </c>
      <c r="S4182">
        <v>587792</v>
      </c>
      <c r="T4182">
        <v>234</v>
      </c>
      <c r="U4182">
        <v>0</v>
      </c>
    </row>
    <row r="4183" spans="1:21">
      <c r="A4183">
        <v>1.1000000000000001</v>
      </c>
      <c r="B4183">
        <v>17</v>
      </c>
      <c r="C4183" t="s">
        <v>33378</v>
      </c>
      <c r="D4183" t="s">
        <v>33379</v>
      </c>
      <c r="E4183" t="s">
        <v>33380</v>
      </c>
      <c r="F4183" t="s">
        <v>33381</v>
      </c>
      <c r="G4183" t="s">
        <v>33382</v>
      </c>
      <c r="H4183" t="s">
        <v>3092</v>
      </c>
      <c r="I4183" t="s">
        <v>13633</v>
      </c>
      <c r="J4183">
        <v>413</v>
      </c>
      <c r="K4183" t="s">
        <v>33321</v>
      </c>
      <c r="L4183" t="s">
        <v>18241</v>
      </c>
      <c r="M4183">
        <v>668354</v>
      </c>
      <c r="N4183">
        <v>2600</v>
      </c>
      <c r="O4183">
        <v>234</v>
      </c>
      <c r="P4183">
        <v>234</v>
      </c>
      <c r="Q4183">
        <v>0</v>
      </c>
      <c r="R4183">
        <v>0</v>
      </c>
      <c r="S4183">
        <v>668354</v>
      </c>
      <c r="T4183">
        <v>234</v>
      </c>
      <c r="U4183">
        <v>0</v>
      </c>
    </row>
    <row r="4184" spans="1:21">
      <c r="A4184">
        <v>1.1000000000000001</v>
      </c>
      <c r="B4184">
        <v>18</v>
      </c>
      <c r="C4184" t="s">
        <v>33383</v>
      </c>
      <c r="D4184" t="s">
        <v>33384</v>
      </c>
      <c r="E4184" t="s">
        <v>10181</v>
      </c>
      <c r="F4184" t="s">
        <v>29665</v>
      </c>
      <c r="G4184" t="s">
        <v>33385</v>
      </c>
      <c r="H4184" t="s">
        <v>1561</v>
      </c>
      <c r="I4184" t="s">
        <v>13632</v>
      </c>
      <c r="J4184">
        <v>413</v>
      </c>
      <c r="K4184" t="s">
        <v>33321</v>
      </c>
      <c r="L4184" t="s">
        <v>18241</v>
      </c>
      <c r="M4184">
        <v>77807</v>
      </c>
      <c r="N4184">
        <v>2600</v>
      </c>
      <c r="O4184">
        <v>234</v>
      </c>
      <c r="P4184">
        <v>234</v>
      </c>
      <c r="Q4184">
        <v>0</v>
      </c>
      <c r="R4184">
        <v>0</v>
      </c>
      <c r="S4184">
        <v>77807</v>
      </c>
      <c r="T4184">
        <v>234</v>
      </c>
      <c r="U4184">
        <v>0</v>
      </c>
    </row>
    <row r="4185" spans="1:21">
      <c r="A4185">
        <v>1.1000000000000001</v>
      </c>
      <c r="B4185">
        <v>19</v>
      </c>
      <c r="C4185" t="s">
        <v>33386</v>
      </c>
      <c r="D4185" t="s">
        <v>33387</v>
      </c>
      <c r="E4185" t="s">
        <v>33388</v>
      </c>
      <c r="F4185" t="s">
        <v>33389</v>
      </c>
      <c r="G4185" t="s">
        <v>33390</v>
      </c>
      <c r="H4185" t="s">
        <v>3089</v>
      </c>
      <c r="I4185" t="s">
        <v>13630</v>
      </c>
      <c r="J4185">
        <v>413</v>
      </c>
      <c r="K4185" t="s">
        <v>33321</v>
      </c>
      <c r="L4185" t="s">
        <v>18241</v>
      </c>
      <c r="M4185">
        <v>87157</v>
      </c>
      <c r="N4185">
        <v>2600</v>
      </c>
      <c r="O4185">
        <v>234</v>
      </c>
      <c r="P4185">
        <v>234</v>
      </c>
      <c r="Q4185">
        <v>0</v>
      </c>
      <c r="R4185">
        <v>0</v>
      </c>
      <c r="S4185">
        <v>87157</v>
      </c>
      <c r="T4185">
        <v>234</v>
      </c>
      <c r="U4185">
        <v>0</v>
      </c>
    </row>
    <row r="4186" spans="1:21">
      <c r="A4186">
        <v>1.1000000000000001</v>
      </c>
      <c r="B4186">
        <v>20</v>
      </c>
      <c r="C4186" t="s">
        <v>33391</v>
      </c>
      <c r="D4186" t="s">
        <v>33392</v>
      </c>
      <c r="E4186" t="s">
        <v>33393</v>
      </c>
      <c r="F4186" t="s">
        <v>33394</v>
      </c>
      <c r="G4186" t="s">
        <v>33395</v>
      </c>
      <c r="H4186" t="s">
        <v>3086</v>
      </c>
      <c r="I4186" t="s">
        <v>13628</v>
      </c>
      <c r="J4186">
        <v>413</v>
      </c>
      <c r="K4186" t="s">
        <v>33321</v>
      </c>
      <c r="L4186" t="s">
        <v>18241</v>
      </c>
      <c r="M4186">
        <v>483774</v>
      </c>
      <c r="N4186">
        <v>2600</v>
      </c>
      <c r="O4186">
        <v>234</v>
      </c>
      <c r="P4186">
        <v>234</v>
      </c>
      <c r="Q4186">
        <v>0</v>
      </c>
      <c r="R4186">
        <v>0</v>
      </c>
      <c r="S4186">
        <v>483774</v>
      </c>
      <c r="T4186">
        <v>234</v>
      </c>
      <c r="U4186">
        <v>0</v>
      </c>
    </row>
    <row r="4187" spans="1:21">
      <c r="A4187">
        <v>1.1000000000000001</v>
      </c>
      <c r="B4187">
        <v>21</v>
      </c>
      <c r="C4187" t="s">
        <v>33396</v>
      </c>
      <c r="D4187" t="s">
        <v>33397</v>
      </c>
      <c r="E4187" t="s">
        <v>13626</v>
      </c>
      <c r="F4187" t="s">
        <v>33398</v>
      </c>
      <c r="G4187" t="s">
        <v>33399</v>
      </c>
      <c r="H4187" t="s">
        <v>1558</v>
      </c>
      <c r="I4187" t="s">
        <v>13625</v>
      </c>
      <c r="J4187">
        <v>413</v>
      </c>
      <c r="K4187" t="s">
        <v>33321</v>
      </c>
      <c r="L4187" t="s">
        <v>18241</v>
      </c>
      <c r="M4187">
        <v>2407995</v>
      </c>
      <c r="N4187">
        <v>2600</v>
      </c>
      <c r="O4187">
        <v>234</v>
      </c>
      <c r="P4187">
        <v>234</v>
      </c>
      <c r="Q4187">
        <v>0</v>
      </c>
      <c r="R4187">
        <v>0</v>
      </c>
      <c r="S4187">
        <v>2407995</v>
      </c>
      <c r="T4187">
        <v>234</v>
      </c>
      <c r="U4187">
        <v>0</v>
      </c>
    </row>
    <row r="4188" spans="1:21">
      <c r="A4188">
        <v>1.1000000000000001</v>
      </c>
      <c r="B4188">
        <v>22</v>
      </c>
      <c r="C4188" t="s">
        <v>33400</v>
      </c>
      <c r="D4188" t="s">
        <v>33401</v>
      </c>
      <c r="E4188" t="s">
        <v>13619</v>
      </c>
      <c r="F4188" t="s">
        <v>33402</v>
      </c>
      <c r="G4188" t="s">
        <v>33403</v>
      </c>
      <c r="H4188" t="s">
        <v>13392</v>
      </c>
      <c r="I4188" t="s">
        <v>13618</v>
      </c>
      <c r="J4188">
        <v>413</v>
      </c>
      <c r="K4188" t="s">
        <v>33321</v>
      </c>
      <c r="L4188" t="s">
        <v>18241</v>
      </c>
      <c r="M4188">
        <v>194476</v>
      </c>
      <c r="N4188">
        <v>2600</v>
      </c>
      <c r="O4188">
        <v>234</v>
      </c>
      <c r="P4188">
        <v>234</v>
      </c>
      <c r="Q4188">
        <v>0</v>
      </c>
      <c r="R4188">
        <v>0</v>
      </c>
      <c r="S4188">
        <v>194476</v>
      </c>
      <c r="T4188">
        <v>234</v>
      </c>
      <c r="U4188">
        <v>0</v>
      </c>
    </row>
    <row r="4189" spans="1:21">
      <c r="A4189">
        <v>1.1000000000000001</v>
      </c>
      <c r="B4189">
        <v>23</v>
      </c>
      <c r="C4189" t="s">
        <v>33404</v>
      </c>
      <c r="D4189" t="s">
        <v>33405</v>
      </c>
      <c r="E4189" t="s">
        <v>33406</v>
      </c>
      <c r="F4189" t="s">
        <v>33407</v>
      </c>
      <c r="G4189" t="s">
        <v>33408</v>
      </c>
      <c r="H4189" t="s">
        <v>13389</v>
      </c>
      <c r="I4189" t="s">
        <v>13617</v>
      </c>
      <c r="J4189">
        <v>413</v>
      </c>
      <c r="K4189" t="s">
        <v>33321</v>
      </c>
      <c r="L4189" t="s">
        <v>18241</v>
      </c>
      <c r="M4189">
        <v>173396</v>
      </c>
      <c r="N4189">
        <v>2600</v>
      </c>
      <c r="O4189">
        <v>234</v>
      </c>
      <c r="P4189">
        <v>234</v>
      </c>
      <c r="Q4189">
        <v>0</v>
      </c>
      <c r="R4189">
        <v>0</v>
      </c>
      <c r="S4189">
        <v>173396</v>
      </c>
      <c r="T4189">
        <v>234</v>
      </c>
      <c r="U4189">
        <v>0</v>
      </c>
    </row>
    <row r="4190" spans="1:21">
      <c r="A4190">
        <v>1.1000000000000001</v>
      </c>
      <c r="B4190">
        <v>24</v>
      </c>
      <c r="C4190" t="s">
        <v>33409</v>
      </c>
      <c r="D4190" t="s">
        <v>33410</v>
      </c>
      <c r="E4190" t="s">
        <v>417</v>
      </c>
      <c r="F4190" t="s">
        <v>33411</v>
      </c>
      <c r="G4190" t="s">
        <v>33412</v>
      </c>
      <c r="H4190" t="s">
        <v>13385</v>
      </c>
      <c r="I4190" t="s">
        <v>416</v>
      </c>
      <c r="J4190">
        <v>413</v>
      </c>
      <c r="K4190" t="s">
        <v>33321</v>
      </c>
      <c r="L4190" t="s">
        <v>18241</v>
      </c>
      <c r="M4190">
        <v>176720</v>
      </c>
      <c r="N4190">
        <v>2600</v>
      </c>
      <c r="O4190">
        <v>234</v>
      </c>
      <c r="P4190">
        <v>234</v>
      </c>
      <c r="Q4190">
        <v>0</v>
      </c>
      <c r="R4190">
        <v>0</v>
      </c>
      <c r="S4190">
        <v>176720</v>
      </c>
      <c r="T4190">
        <v>234</v>
      </c>
      <c r="U4190">
        <v>0</v>
      </c>
    </row>
    <row r="4191" spans="1:21">
      <c r="A4191">
        <v>1.1000000000000001</v>
      </c>
      <c r="B4191">
        <v>25</v>
      </c>
      <c r="C4191" t="s">
        <v>33413</v>
      </c>
      <c r="D4191" t="s">
        <v>33414</v>
      </c>
      <c r="E4191" t="s">
        <v>33415</v>
      </c>
      <c r="F4191" t="s">
        <v>33416</v>
      </c>
      <c r="G4191" t="s">
        <v>33417</v>
      </c>
      <c r="H4191" t="s">
        <v>1554</v>
      </c>
      <c r="I4191" t="s">
        <v>13616</v>
      </c>
      <c r="J4191">
        <v>413</v>
      </c>
      <c r="K4191" t="s">
        <v>33321</v>
      </c>
      <c r="L4191" t="s">
        <v>18241</v>
      </c>
      <c r="M4191">
        <v>694651</v>
      </c>
      <c r="N4191">
        <v>2600</v>
      </c>
      <c r="O4191">
        <v>234</v>
      </c>
      <c r="P4191">
        <v>234</v>
      </c>
      <c r="Q4191">
        <v>0</v>
      </c>
      <c r="R4191">
        <v>0</v>
      </c>
      <c r="S4191">
        <v>694651</v>
      </c>
      <c r="T4191">
        <v>234</v>
      </c>
      <c r="U4191">
        <v>0</v>
      </c>
    </row>
    <row r="4192" spans="1:21">
      <c r="A4192">
        <v>1.1000000000000001</v>
      </c>
      <c r="B4192">
        <v>26</v>
      </c>
      <c r="C4192" t="s">
        <v>33418</v>
      </c>
      <c r="D4192" t="s">
        <v>33419</v>
      </c>
      <c r="E4192" t="s">
        <v>1623</v>
      </c>
      <c r="F4192" t="s">
        <v>33420</v>
      </c>
      <c r="G4192" t="s">
        <v>33421</v>
      </c>
      <c r="H4192" t="s">
        <v>7879</v>
      </c>
      <c r="I4192" t="s">
        <v>1622</v>
      </c>
      <c r="J4192">
        <v>413</v>
      </c>
      <c r="K4192" t="s">
        <v>33321</v>
      </c>
      <c r="L4192" t="s">
        <v>23150</v>
      </c>
      <c r="M4192">
        <v>301168</v>
      </c>
      <c r="N4192">
        <v>2600</v>
      </c>
      <c r="O4192">
        <v>234</v>
      </c>
      <c r="P4192">
        <v>234</v>
      </c>
      <c r="Q4192">
        <v>0</v>
      </c>
      <c r="R4192">
        <v>0</v>
      </c>
      <c r="S4192">
        <v>301168</v>
      </c>
      <c r="T4192">
        <v>234</v>
      </c>
      <c r="U4192">
        <v>0</v>
      </c>
    </row>
    <row r="4193" spans="1:21">
      <c r="A4193">
        <v>1.1000000000000001</v>
      </c>
      <c r="B4193">
        <v>1</v>
      </c>
      <c r="C4193" t="s">
        <v>33422</v>
      </c>
      <c r="D4193" t="s">
        <v>33423</v>
      </c>
      <c r="E4193" t="s">
        <v>1608</v>
      </c>
      <c r="F4193" t="s">
        <v>33424</v>
      </c>
      <c r="G4193" t="s">
        <v>33425</v>
      </c>
      <c r="H4193" t="s">
        <v>13381</v>
      </c>
      <c r="I4193" t="s">
        <v>1607</v>
      </c>
      <c r="J4193">
        <v>420</v>
      </c>
      <c r="K4193" t="s">
        <v>33426</v>
      </c>
      <c r="L4193" t="s">
        <v>17666</v>
      </c>
      <c r="M4193">
        <v>425297</v>
      </c>
      <c r="N4193">
        <v>2600</v>
      </c>
      <c r="O4193">
        <v>234</v>
      </c>
      <c r="P4193">
        <v>234</v>
      </c>
      <c r="Q4193">
        <v>0</v>
      </c>
      <c r="R4193">
        <v>0</v>
      </c>
      <c r="S4193">
        <v>425297</v>
      </c>
      <c r="T4193">
        <v>234</v>
      </c>
      <c r="U4193">
        <v>0</v>
      </c>
    </row>
    <row r="4194" spans="1:21">
      <c r="A4194">
        <v>1.1000000000000001</v>
      </c>
      <c r="B4194">
        <v>2</v>
      </c>
      <c r="C4194" t="s">
        <v>33427</v>
      </c>
      <c r="D4194" t="s">
        <v>33428</v>
      </c>
      <c r="E4194" t="s">
        <v>13424</v>
      </c>
      <c r="F4194" t="s">
        <v>33429</v>
      </c>
      <c r="G4194" t="s">
        <v>33430</v>
      </c>
      <c r="H4194" t="s">
        <v>1551</v>
      </c>
      <c r="I4194" t="s">
        <v>13423</v>
      </c>
      <c r="J4194">
        <v>420</v>
      </c>
      <c r="K4194" t="s">
        <v>33426</v>
      </c>
      <c r="L4194" t="s">
        <v>17666</v>
      </c>
      <c r="M4194">
        <v>568848</v>
      </c>
      <c r="N4194">
        <v>2600</v>
      </c>
      <c r="O4194">
        <v>234</v>
      </c>
      <c r="P4194">
        <v>234</v>
      </c>
      <c r="Q4194">
        <v>0</v>
      </c>
      <c r="R4194">
        <v>0</v>
      </c>
      <c r="S4194">
        <v>568848</v>
      </c>
      <c r="T4194">
        <v>234</v>
      </c>
      <c r="U4194">
        <v>0</v>
      </c>
    </row>
    <row r="4195" spans="1:21">
      <c r="A4195">
        <v>1.1000000000000001</v>
      </c>
      <c r="B4195">
        <v>3</v>
      </c>
      <c r="C4195" t="s">
        <v>33431</v>
      </c>
      <c r="D4195" t="s">
        <v>33432</v>
      </c>
      <c r="E4195" t="s">
        <v>19377</v>
      </c>
      <c r="F4195" t="s">
        <v>33433</v>
      </c>
      <c r="G4195" t="s">
        <v>33434</v>
      </c>
      <c r="H4195" t="s">
        <v>13380</v>
      </c>
      <c r="I4195" t="s">
        <v>7934</v>
      </c>
      <c r="J4195">
        <v>420</v>
      </c>
      <c r="K4195" t="s">
        <v>33426</v>
      </c>
      <c r="L4195" t="s">
        <v>18241</v>
      </c>
      <c r="M4195">
        <v>38068</v>
      </c>
      <c r="N4195">
        <v>2600</v>
      </c>
      <c r="O4195">
        <v>234</v>
      </c>
      <c r="P4195">
        <v>234</v>
      </c>
      <c r="Q4195">
        <v>0</v>
      </c>
      <c r="R4195">
        <v>0</v>
      </c>
      <c r="S4195">
        <v>38068</v>
      </c>
      <c r="T4195">
        <v>234</v>
      </c>
      <c r="U4195">
        <v>0</v>
      </c>
    </row>
    <row r="4196" spans="1:21">
      <c r="A4196">
        <v>1.1000000000000001</v>
      </c>
      <c r="B4196">
        <v>4</v>
      </c>
      <c r="C4196" t="s">
        <v>33435</v>
      </c>
      <c r="D4196" t="s">
        <v>33436</v>
      </c>
      <c r="E4196" t="s">
        <v>7931</v>
      </c>
      <c r="F4196" t="s">
        <v>26362</v>
      </c>
      <c r="G4196" t="s">
        <v>33437</v>
      </c>
      <c r="H4196" t="s">
        <v>3083</v>
      </c>
      <c r="I4196" t="s">
        <v>7930</v>
      </c>
      <c r="J4196">
        <v>420</v>
      </c>
      <c r="K4196" t="s">
        <v>33426</v>
      </c>
      <c r="L4196" t="s">
        <v>17595</v>
      </c>
      <c r="M4196">
        <v>820696</v>
      </c>
      <c r="N4196">
        <v>2600</v>
      </c>
      <c r="O4196">
        <v>234</v>
      </c>
      <c r="P4196">
        <v>234</v>
      </c>
      <c r="Q4196">
        <v>0</v>
      </c>
      <c r="R4196">
        <v>0</v>
      </c>
      <c r="S4196">
        <v>820696</v>
      </c>
      <c r="T4196">
        <v>234</v>
      </c>
      <c r="U4196">
        <v>0</v>
      </c>
    </row>
    <row r="4197" spans="1:21">
      <c r="A4197">
        <v>1.1000000000000001</v>
      </c>
      <c r="B4197">
        <v>5</v>
      </c>
      <c r="C4197" t="s">
        <v>33438</v>
      </c>
      <c r="D4197" t="s">
        <v>33439</v>
      </c>
      <c r="E4197" t="s">
        <v>1603</v>
      </c>
      <c r="F4197" t="s">
        <v>33440</v>
      </c>
      <c r="G4197" t="s">
        <v>33441</v>
      </c>
      <c r="H4197" t="s">
        <v>13378</v>
      </c>
      <c r="I4197" t="s">
        <v>1602</v>
      </c>
      <c r="J4197">
        <v>420</v>
      </c>
      <c r="K4197" t="s">
        <v>33426</v>
      </c>
      <c r="L4197" t="s">
        <v>17595</v>
      </c>
      <c r="M4197">
        <v>278506</v>
      </c>
      <c r="N4197">
        <v>2600</v>
      </c>
      <c r="O4197">
        <v>234</v>
      </c>
      <c r="P4197">
        <v>234</v>
      </c>
      <c r="Q4197">
        <v>0</v>
      </c>
      <c r="R4197">
        <v>0</v>
      </c>
      <c r="S4197">
        <v>278506</v>
      </c>
      <c r="T4197">
        <v>234</v>
      </c>
      <c r="U4197">
        <v>0</v>
      </c>
    </row>
    <row r="4198" spans="1:21">
      <c r="A4198">
        <v>1.1000000000000001</v>
      </c>
      <c r="B4198">
        <v>6</v>
      </c>
      <c r="C4198" t="s">
        <v>33442</v>
      </c>
      <c r="D4198" t="s">
        <v>1597</v>
      </c>
      <c r="E4198" t="s">
        <v>1596</v>
      </c>
      <c r="F4198" t="s">
        <v>33443</v>
      </c>
      <c r="G4198" t="s">
        <v>33444</v>
      </c>
      <c r="H4198" t="s">
        <v>13375</v>
      </c>
      <c r="I4198" t="s">
        <v>7925</v>
      </c>
      <c r="J4198">
        <v>420</v>
      </c>
      <c r="K4198" t="s">
        <v>33426</v>
      </c>
      <c r="L4198" t="s">
        <v>17666</v>
      </c>
      <c r="M4198">
        <v>308828</v>
      </c>
      <c r="N4198">
        <v>2600</v>
      </c>
      <c r="O4198">
        <v>234</v>
      </c>
      <c r="P4198">
        <v>234</v>
      </c>
      <c r="Q4198">
        <v>0</v>
      </c>
      <c r="R4198">
        <v>0</v>
      </c>
      <c r="S4198">
        <v>308828</v>
      </c>
      <c r="T4198">
        <v>234</v>
      </c>
      <c r="U4198">
        <v>0</v>
      </c>
    </row>
    <row r="4199" spans="1:21">
      <c r="A4199">
        <v>1.1000000000000001</v>
      </c>
      <c r="B4199">
        <v>7</v>
      </c>
      <c r="C4199" t="s">
        <v>33445</v>
      </c>
      <c r="D4199" t="s">
        <v>33446</v>
      </c>
      <c r="E4199" t="s">
        <v>1596</v>
      </c>
      <c r="F4199" t="s">
        <v>33443</v>
      </c>
      <c r="G4199" t="s">
        <v>33447</v>
      </c>
      <c r="H4199" t="s">
        <v>13372</v>
      </c>
      <c r="I4199" t="s">
        <v>1595</v>
      </c>
      <c r="J4199">
        <v>420</v>
      </c>
      <c r="K4199" t="s">
        <v>33426</v>
      </c>
      <c r="L4199" t="s">
        <v>17666</v>
      </c>
      <c r="M4199">
        <v>658425</v>
      </c>
      <c r="N4199">
        <v>2600</v>
      </c>
      <c r="O4199">
        <v>234</v>
      </c>
      <c r="P4199">
        <v>234</v>
      </c>
      <c r="Q4199">
        <v>0</v>
      </c>
      <c r="R4199">
        <v>0</v>
      </c>
      <c r="S4199">
        <v>658425</v>
      </c>
      <c r="T4199">
        <v>234</v>
      </c>
      <c r="U4199">
        <v>0</v>
      </c>
    </row>
    <row r="4200" spans="1:21">
      <c r="A4200">
        <v>1.1000000000000001</v>
      </c>
      <c r="B4200">
        <v>8</v>
      </c>
      <c r="C4200" t="s">
        <v>33448</v>
      </c>
      <c r="D4200" t="s">
        <v>32773</v>
      </c>
      <c r="E4200" t="s">
        <v>1357</v>
      </c>
      <c r="F4200" t="s">
        <v>19253</v>
      </c>
      <c r="G4200" t="s">
        <v>33449</v>
      </c>
      <c r="H4200" t="s">
        <v>13371</v>
      </c>
      <c r="I4200" t="s">
        <v>1594</v>
      </c>
      <c r="J4200">
        <v>420</v>
      </c>
      <c r="K4200" t="s">
        <v>33426</v>
      </c>
      <c r="L4200" t="s">
        <v>17666</v>
      </c>
      <c r="M4200">
        <v>332665</v>
      </c>
      <c r="N4200">
        <v>2600</v>
      </c>
      <c r="O4200">
        <v>234</v>
      </c>
      <c r="P4200">
        <v>234</v>
      </c>
      <c r="Q4200">
        <v>0</v>
      </c>
      <c r="R4200">
        <v>0</v>
      </c>
      <c r="S4200">
        <v>332665</v>
      </c>
      <c r="T4200">
        <v>234</v>
      </c>
      <c r="U4200">
        <v>0</v>
      </c>
    </row>
    <row r="4201" spans="1:21">
      <c r="A4201">
        <v>1.1000000000000001</v>
      </c>
      <c r="B4201">
        <v>9</v>
      </c>
      <c r="C4201" t="s">
        <v>33450</v>
      </c>
      <c r="D4201" t="s">
        <v>33451</v>
      </c>
      <c r="E4201" t="s">
        <v>1591</v>
      </c>
      <c r="F4201" t="s">
        <v>33452</v>
      </c>
      <c r="G4201" t="s">
        <v>33453</v>
      </c>
      <c r="H4201" t="s">
        <v>1548</v>
      </c>
      <c r="I4201" t="s">
        <v>1590</v>
      </c>
      <c r="J4201">
        <v>420</v>
      </c>
      <c r="K4201" t="s">
        <v>33426</v>
      </c>
      <c r="L4201" t="s">
        <v>17666</v>
      </c>
      <c r="M4201">
        <v>68267</v>
      </c>
      <c r="N4201">
        <v>2600</v>
      </c>
      <c r="O4201">
        <v>234</v>
      </c>
      <c r="P4201">
        <v>234</v>
      </c>
      <c r="Q4201">
        <v>0</v>
      </c>
      <c r="R4201">
        <v>0</v>
      </c>
      <c r="S4201">
        <v>68267</v>
      </c>
      <c r="T4201">
        <v>234</v>
      </c>
      <c r="U4201">
        <v>0</v>
      </c>
    </row>
    <row r="4202" spans="1:21">
      <c r="A4202">
        <v>1.1000000000000001</v>
      </c>
      <c r="B4202">
        <v>10</v>
      </c>
      <c r="C4202" t="s">
        <v>33454</v>
      </c>
      <c r="D4202" t="s">
        <v>33455</v>
      </c>
      <c r="E4202" t="s">
        <v>1357</v>
      </c>
      <c r="F4202" t="s">
        <v>19253</v>
      </c>
      <c r="G4202" t="s">
        <v>33456</v>
      </c>
      <c r="H4202" t="s">
        <v>13370</v>
      </c>
      <c r="I4202" t="s">
        <v>7915</v>
      </c>
      <c r="J4202">
        <v>420</v>
      </c>
      <c r="K4202" t="s">
        <v>33426</v>
      </c>
      <c r="L4202" t="s">
        <v>17666</v>
      </c>
      <c r="M4202">
        <v>2999615</v>
      </c>
      <c r="N4202">
        <v>2600</v>
      </c>
      <c r="O4202">
        <v>234</v>
      </c>
      <c r="P4202">
        <v>234</v>
      </c>
      <c r="Q4202">
        <v>0</v>
      </c>
      <c r="R4202">
        <v>0</v>
      </c>
      <c r="S4202">
        <v>2999615</v>
      </c>
      <c r="T4202">
        <v>234</v>
      </c>
      <c r="U4202">
        <v>0</v>
      </c>
    </row>
    <row r="4203" spans="1:21">
      <c r="A4203">
        <v>1.1000000000000001</v>
      </c>
      <c r="B4203">
        <v>11</v>
      </c>
      <c r="C4203" t="s">
        <v>33457</v>
      </c>
      <c r="D4203" t="s">
        <v>33458</v>
      </c>
      <c r="E4203" t="s">
        <v>33459</v>
      </c>
      <c r="F4203" t="s">
        <v>33460</v>
      </c>
      <c r="G4203" t="s">
        <v>33461</v>
      </c>
      <c r="H4203" t="s">
        <v>3078</v>
      </c>
      <c r="I4203" t="s">
        <v>17024</v>
      </c>
      <c r="J4203">
        <v>420</v>
      </c>
      <c r="K4203" t="s">
        <v>33426</v>
      </c>
      <c r="L4203" t="s">
        <v>18241</v>
      </c>
      <c r="M4203">
        <v>178068</v>
      </c>
      <c r="N4203">
        <v>2600</v>
      </c>
      <c r="O4203">
        <v>234</v>
      </c>
      <c r="P4203">
        <v>234</v>
      </c>
      <c r="Q4203">
        <v>0</v>
      </c>
      <c r="R4203">
        <v>0</v>
      </c>
      <c r="S4203">
        <v>178068</v>
      </c>
      <c r="T4203">
        <v>234</v>
      </c>
      <c r="U4203">
        <v>0</v>
      </c>
    </row>
    <row r="4204" spans="1:21">
      <c r="A4204">
        <v>1.1000000000000001</v>
      </c>
      <c r="B4204">
        <v>12</v>
      </c>
      <c r="C4204" t="s">
        <v>33462</v>
      </c>
      <c r="D4204" t="s">
        <v>33463</v>
      </c>
      <c r="E4204" t="s">
        <v>7912</v>
      </c>
      <c r="F4204" t="s">
        <v>33464</v>
      </c>
      <c r="G4204" t="s">
        <v>33465</v>
      </c>
      <c r="H4204" t="s">
        <v>7876</v>
      </c>
      <c r="I4204" t="s">
        <v>7911</v>
      </c>
      <c r="J4204">
        <v>420</v>
      </c>
      <c r="K4204" t="s">
        <v>33426</v>
      </c>
      <c r="L4204" t="s">
        <v>18619</v>
      </c>
      <c r="M4204">
        <v>298765</v>
      </c>
      <c r="N4204">
        <v>2600</v>
      </c>
      <c r="O4204">
        <v>234</v>
      </c>
      <c r="P4204">
        <v>234</v>
      </c>
      <c r="Q4204">
        <v>0</v>
      </c>
      <c r="R4204">
        <v>0</v>
      </c>
      <c r="S4204">
        <v>298765</v>
      </c>
      <c r="T4204">
        <v>234</v>
      </c>
      <c r="U4204">
        <v>0</v>
      </c>
    </row>
    <row r="4205" spans="1:21">
      <c r="A4205">
        <v>1.1000000000000001</v>
      </c>
      <c r="B4205">
        <v>13</v>
      </c>
      <c r="C4205" t="s">
        <v>33466</v>
      </c>
      <c r="D4205" t="s">
        <v>33467</v>
      </c>
      <c r="E4205" t="s">
        <v>1588</v>
      </c>
      <c r="F4205" t="s">
        <v>33468</v>
      </c>
      <c r="G4205" t="s">
        <v>33469</v>
      </c>
      <c r="H4205" t="s">
        <v>13365</v>
      </c>
      <c r="I4205" t="s">
        <v>1587</v>
      </c>
      <c r="J4205">
        <v>420</v>
      </c>
      <c r="K4205" t="s">
        <v>33426</v>
      </c>
      <c r="L4205" t="s">
        <v>17595</v>
      </c>
      <c r="M4205">
        <v>455487</v>
      </c>
      <c r="N4205">
        <v>2600</v>
      </c>
      <c r="O4205">
        <v>234</v>
      </c>
      <c r="P4205">
        <v>234</v>
      </c>
      <c r="Q4205">
        <v>0</v>
      </c>
      <c r="R4205">
        <v>0</v>
      </c>
      <c r="S4205">
        <v>455487</v>
      </c>
      <c r="T4205">
        <v>234</v>
      </c>
      <c r="U4205">
        <v>0</v>
      </c>
    </row>
    <row r="4206" spans="1:21">
      <c r="A4206">
        <v>1.1000000000000001</v>
      </c>
      <c r="B4206">
        <v>14</v>
      </c>
      <c r="C4206" t="s">
        <v>33470</v>
      </c>
      <c r="D4206" t="s">
        <v>29133</v>
      </c>
      <c r="E4206" t="s">
        <v>4288</v>
      </c>
      <c r="F4206" t="s">
        <v>26928</v>
      </c>
      <c r="G4206" t="s">
        <v>33471</v>
      </c>
      <c r="H4206" t="s">
        <v>1546</v>
      </c>
      <c r="I4206" t="s">
        <v>7893</v>
      </c>
      <c r="J4206">
        <v>420</v>
      </c>
      <c r="K4206" t="s">
        <v>33426</v>
      </c>
      <c r="L4206" t="s">
        <v>17666</v>
      </c>
      <c r="M4206">
        <v>116097</v>
      </c>
      <c r="N4206">
        <v>2600</v>
      </c>
      <c r="O4206">
        <v>234</v>
      </c>
      <c r="P4206">
        <v>234</v>
      </c>
      <c r="Q4206">
        <v>0</v>
      </c>
      <c r="R4206">
        <v>0</v>
      </c>
      <c r="S4206">
        <v>116097</v>
      </c>
      <c r="T4206">
        <v>234</v>
      </c>
      <c r="U4206">
        <v>0</v>
      </c>
    </row>
    <row r="4207" spans="1:21">
      <c r="A4207">
        <v>1.1000000000000001</v>
      </c>
      <c r="B4207">
        <v>15</v>
      </c>
      <c r="C4207" t="s">
        <v>33472</v>
      </c>
      <c r="D4207" t="s">
        <v>33473</v>
      </c>
      <c r="E4207" t="s">
        <v>7889</v>
      </c>
      <c r="F4207" t="s">
        <v>33474</v>
      </c>
      <c r="G4207" t="s">
        <v>33475</v>
      </c>
      <c r="H4207" t="s">
        <v>413</v>
      </c>
      <c r="I4207" t="s">
        <v>7888</v>
      </c>
      <c r="J4207">
        <v>420</v>
      </c>
      <c r="K4207" t="s">
        <v>33426</v>
      </c>
      <c r="L4207" t="s">
        <v>17595</v>
      </c>
      <c r="M4207">
        <v>1285378</v>
      </c>
      <c r="N4207">
        <v>2600</v>
      </c>
      <c r="O4207">
        <v>234</v>
      </c>
      <c r="P4207">
        <v>234</v>
      </c>
      <c r="Q4207">
        <v>0</v>
      </c>
      <c r="R4207">
        <v>0</v>
      </c>
      <c r="S4207">
        <v>1285378</v>
      </c>
      <c r="T4207">
        <v>234</v>
      </c>
      <c r="U4207">
        <v>0</v>
      </c>
    </row>
    <row r="4208" spans="1:21">
      <c r="A4208">
        <v>1.1000000000000001</v>
      </c>
      <c r="B4208">
        <v>16</v>
      </c>
      <c r="C4208" t="s">
        <v>33476</v>
      </c>
      <c r="D4208" t="s">
        <v>7887</v>
      </c>
      <c r="E4208" t="s">
        <v>33477</v>
      </c>
      <c r="F4208" t="s">
        <v>33478</v>
      </c>
      <c r="G4208" t="s">
        <v>33479</v>
      </c>
      <c r="H4208" t="s">
        <v>7875</v>
      </c>
      <c r="I4208" t="s">
        <v>7885</v>
      </c>
      <c r="J4208">
        <v>420</v>
      </c>
      <c r="K4208" t="s">
        <v>33426</v>
      </c>
      <c r="L4208" t="s">
        <v>17595</v>
      </c>
      <c r="M4208">
        <v>467296</v>
      </c>
      <c r="N4208">
        <v>2600</v>
      </c>
      <c r="O4208">
        <v>234</v>
      </c>
      <c r="P4208">
        <v>234</v>
      </c>
      <c r="Q4208">
        <v>0</v>
      </c>
      <c r="R4208">
        <v>0</v>
      </c>
      <c r="S4208">
        <v>467296</v>
      </c>
      <c r="T4208">
        <v>234</v>
      </c>
      <c r="U4208">
        <v>0</v>
      </c>
    </row>
    <row r="4209" spans="1:21">
      <c r="A4209">
        <v>1.1000000000000001</v>
      </c>
      <c r="B4209">
        <v>17</v>
      </c>
      <c r="C4209" t="s">
        <v>33480</v>
      </c>
      <c r="D4209" t="s">
        <v>33481</v>
      </c>
      <c r="E4209" t="s">
        <v>7884</v>
      </c>
      <c r="F4209" t="s">
        <v>33482</v>
      </c>
      <c r="G4209" t="s">
        <v>33483</v>
      </c>
      <c r="H4209" t="s">
        <v>1543</v>
      </c>
      <c r="I4209" t="s">
        <v>7883</v>
      </c>
      <c r="J4209">
        <v>420</v>
      </c>
      <c r="K4209" t="s">
        <v>33426</v>
      </c>
      <c r="L4209" t="s">
        <v>17595</v>
      </c>
      <c r="M4209">
        <v>588565</v>
      </c>
      <c r="N4209">
        <v>2600</v>
      </c>
      <c r="O4209">
        <v>234</v>
      </c>
      <c r="P4209">
        <v>234</v>
      </c>
      <c r="Q4209">
        <v>0</v>
      </c>
      <c r="R4209">
        <v>0</v>
      </c>
      <c r="S4209">
        <v>588565</v>
      </c>
      <c r="T4209">
        <v>234</v>
      </c>
      <c r="U4209">
        <v>0</v>
      </c>
    </row>
    <row r="4210" spans="1:21">
      <c r="A4210">
        <v>1.1000000000000001</v>
      </c>
      <c r="B4210">
        <v>18</v>
      </c>
      <c r="C4210" t="s">
        <v>33484</v>
      </c>
      <c r="D4210" t="s">
        <v>33485</v>
      </c>
      <c r="E4210" t="s">
        <v>17019</v>
      </c>
      <c r="F4210" t="s">
        <v>33486</v>
      </c>
      <c r="G4210" t="s">
        <v>33487</v>
      </c>
      <c r="H4210" t="s">
        <v>1540</v>
      </c>
      <c r="I4210" t="s">
        <v>17017</v>
      </c>
      <c r="J4210">
        <v>420</v>
      </c>
      <c r="K4210" t="s">
        <v>33426</v>
      </c>
      <c r="L4210" t="s">
        <v>17595</v>
      </c>
      <c r="M4210">
        <v>225435</v>
      </c>
      <c r="N4210">
        <v>2600</v>
      </c>
      <c r="O4210">
        <v>234</v>
      </c>
      <c r="P4210">
        <v>234</v>
      </c>
      <c r="Q4210">
        <v>0</v>
      </c>
      <c r="R4210">
        <v>0</v>
      </c>
      <c r="S4210">
        <v>225435</v>
      </c>
      <c r="T4210">
        <v>234</v>
      </c>
      <c r="U4210">
        <v>0</v>
      </c>
    </row>
    <row r="4211" spans="1:21">
      <c r="A4211">
        <v>1.1000000000000001</v>
      </c>
      <c r="B4211">
        <v>1</v>
      </c>
      <c r="C4211" t="s">
        <v>33488</v>
      </c>
      <c r="D4211" t="s">
        <v>33489</v>
      </c>
      <c r="E4211" t="s">
        <v>1585</v>
      </c>
      <c r="F4211" t="s">
        <v>21205</v>
      </c>
      <c r="G4211" t="s">
        <v>33490</v>
      </c>
      <c r="H4211" t="s">
        <v>7874</v>
      </c>
      <c r="I4211" t="s">
        <v>1584</v>
      </c>
      <c r="J4211">
        <v>421</v>
      </c>
      <c r="K4211" t="s">
        <v>68</v>
      </c>
      <c r="L4211" t="s">
        <v>18619</v>
      </c>
      <c r="M4211">
        <v>78362</v>
      </c>
      <c r="N4211">
        <v>2600</v>
      </c>
      <c r="O4211">
        <v>234</v>
      </c>
      <c r="P4211">
        <v>234</v>
      </c>
      <c r="Q4211">
        <v>0</v>
      </c>
      <c r="R4211">
        <v>0</v>
      </c>
      <c r="S4211">
        <v>78362</v>
      </c>
      <c r="T4211">
        <v>234</v>
      </c>
      <c r="U4211">
        <v>0</v>
      </c>
    </row>
    <row r="4212" spans="1:21">
      <c r="A4212">
        <v>1.1000000000000001</v>
      </c>
      <c r="B4212">
        <v>2</v>
      </c>
      <c r="C4212" t="s">
        <v>33491</v>
      </c>
      <c r="D4212" t="s">
        <v>33492</v>
      </c>
      <c r="E4212" t="s">
        <v>33493</v>
      </c>
      <c r="F4212" t="s">
        <v>25931</v>
      </c>
      <c r="G4212" t="s">
        <v>33494</v>
      </c>
      <c r="H4212" t="s">
        <v>13363</v>
      </c>
      <c r="I4212" t="s">
        <v>13417</v>
      </c>
      <c r="J4212">
        <v>421</v>
      </c>
      <c r="K4212" t="s">
        <v>68</v>
      </c>
      <c r="L4212" t="s">
        <v>18241</v>
      </c>
      <c r="M4212">
        <v>92257</v>
      </c>
      <c r="N4212">
        <v>2600</v>
      </c>
      <c r="O4212">
        <v>234</v>
      </c>
      <c r="P4212">
        <v>234</v>
      </c>
      <c r="Q4212">
        <v>0</v>
      </c>
      <c r="R4212">
        <v>0</v>
      </c>
      <c r="S4212">
        <v>92257</v>
      </c>
      <c r="T4212">
        <v>234</v>
      </c>
      <c r="U4212">
        <v>0</v>
      </c>
    </row>
    <row r="4213" spans="1:21">
      <c r="A4213">
        <v>1.1000000000000001</v>
      </c>
      <c r="B4213">
        <v>3</v>
      </c>
      <c r="C4213" t="s">
        <v>33495</v>
      </c>
      <c r="D4213" t="s">
        <v>33496</v>
      </c>
      <c r="E4213" t="s">
        <v>3097</v>
      </c>
      <c r="F4213" t="s">
        <v>33497</v>
      </c>
      <c r="G4213" t="s">
        <v>33498</v>
      </c>
      <c r="H4213" t="s">
        <v>3075</v>
      </c>
      <c r="I4213" t="s">
        <v>13416</v>
      </c>
      <c r="J4213">
        <v>421</v>
      </c>
      <c r="K4213" t="s">
        <v>68</v>
      </c>
      <c r="L4213" t="s">
        <v>17666</v>
      </c>
      <c r="M4213">
        <v>330170</v>
      </c>
      <c r="N4213">
        <v>2600</v>
      </c>
      <c r="O4213">
        <v>234</v>
      </c>
      <c r="P4213">
        <v>234</v>
      </c>
      <c r="Q4213">
        <v>0</v>
      </c>
      <c r="R4213">
        <v>0</v>
      </c>
      <c r="S4213">
        <v>330170</v>
      </c>
      <c r="T4213">
        <v>234</v>
      </c>
      <c r="U4213">
        <v>0</v>
      </c>
    </row>
    <row r="4214" spans="1:21">
      <c r="A4214">
        <v>1.1000000000000001</v>
      </c>
      <c r="B4214">
        <v>4</v>
      </c>
      <c r="C4214" t="s">
        <v>33499</v>
      </c>
      <c r="D4214" t="s">
        <v>33500</v>
      </c>
      <c r="E4214" t="s">
        <v>1569</v>
      </c>
      <c r="F4214" t="s">
        <v>33501</v>
      </c>
      <c r="G4214" t="s">
        <v>33502</v>
      </c>
      <c r="H4214" t="s">
        <v>412</v>
      </c>
      <c r="I4214" t="s">
        <v>13415</v>
      </c>
      <c r="J4214">
        <v>421</v>
      </c>
      <c r="K4214" t="s">
        <v>68</v>
      </c>
      <c r="L4214" t="s">
        <v>18241</v>
      </c>
      <c r="M4214">
        <v>1492159</v>
      </c>
      <c r="N4214">
        <v>2600</v>
      </c>
      <c r="O4214">
        <v>234</v>
      </c>
      <c r="P4214">
        <v>234</v>
      </c>
      <c r="Q4214">
        <v>0</v>
      </c>
      <c r="R4214">
        <v>0</v>
      </c>
      <c r="S4214">
        <v>1492159</v>
      </c>
      <c r="T4214">
        <v>234</v>
      </c>
      <c r="U4214">
        <v>0</v>
      </c>
    </row>
    <row r="4215" spans="1:21">
      <c r="A4215">
        <v>1.1000000000000001</v>
      </c>
      <c r="B4215">
        <v>5</v>
      </c>
      <c r="C4215" t="s">
        <v>33503</v>
      </c>
      <c r="D4215" t="s">
        <v>33504</v>
      </c>
      <c r="E4215" t="s">
        <v>1582</v>
      </c>
      <c r="F4215" t="s">
        <v>33505</v>
      </c>
      <c r="G4215" t="s">
        <v>33506</v>
      </c>
      <c r="H4215" t="s">
        <v>1539</v>
      </c>
      <c r="I4215" t="s">
        <v>1581</v>
      </c>
      <c r="J4215">
        <v>421</v>
      </c>
      <c r="K4215" t="s">
        <v>68</v>
      </c>
      <c r="L4215" t="s">
        <v>17666</v>
      </c>
      <c r="M4215">
        <v>5851760</v>
      </c>
      <c r="N4215">
        <v>3000</v>
      </c>
      <c r="O4215">
        <v>270</v>
      </c>
      <c r="P4215">
        <v>270</v>
      </c>
      <c r="Q4215">
        <v>0</v>
      </c>
      <c r="R4215">
        <v>0</v>
      </c>
      <c r="S4215">
        <v>5851760</v>
      </c>
      <c r="T4215">
        <v>270</v>
      </c>
      <c r="U4215">
        <v>0</v>
      </c>
    </row>
    <row r="4216" spans="1:21">
      <c r="A4216">
        <v>1.1000000000000001</v>
      </c>
      <c r="B4216">
        <v>6</v>
      </c>
      <c r="C4216" t="s">
        <v>33507</v>
      </c>
      <c r="D4216" t="s">
        <v>33508</v>
      </c>
      <c r="E4216" t="s">
        <v>1579</v>
      </c>
      <c r="F4216" t="s">
        <v>18292</v>
      </c>
      <c r="G4216" t="s">
        <v>33509</v>
      </c>
      <c r="H4216" t="s">
        <v>1536</v>
      </c>
      <c r="I4216" t="s">
        <v>1578</v>
      </c>
      <c r="J4216">
        <v>421</v>
      </c>
      <c r="K4216" t="s">
        <v>68</v>
      </c>
      <c r="L4216" t="s">
        <v>17666</v>
      </c>
      <c r="M4216">
        <v>2605896</v>
      </c>
      <c r="N4216">
        <v>2600</v>
      </c>
      <c r="O4216">
        <v>234</v>
      </c>
      <c r="P4216">
        <v>234</v>
      </c>
      <c r="Q4216">
        <v>0</v>
      </c>
      <c r="R4216">
        <v>0</v>
      </c>
      <c r="S4216">
        <v>2605896</v>
      </c>
      <c r="T4216">
        <v>234</v>
      </c>
      <c r="U4216">
        <v>0</v>
      </c>
    </row>
    <row r="4217" spans="1:21">
      <c r="A4217">
        <v>1.1000000000000001</v>
      </c>
      <c r="B4217">
        <v>7</v>
      </c>
      <c r="C4217" t="s">
        <v>33510</v>
      </c>
      <c r="D4217" t="s">
        <v>33511</v>
      </c>
      <c r="E4217" t="s">
        <v>1901</v>
      </c>
      <c r="F4217" t="s">
        <v>18393</v>
      </c>
      <c r="G4217" t="s">
        <v>33512</v>
      </c>
      <c r="H4217" t="s">
        <v>3072</v>
      </c>
      <c r="I4217" t="s">
        <v>13414</v>
      </c>
      <c r="J4217">
        <v>421</v>
      </c>
      <c r="K4217" t="s">
        <v>68</v>
      </c>
      <c r="L4217" t="s">
        <v>17666</v>
      </c>
      <c r="M4217">
        <v>2034738</v>
      </c>
      <c r="N4217">
        <v>2600</v>
      </c>
      <c r="O4217">
        <v>234</v>
      </c>
      <c r="P4217">
        <v>234</v>
      </c>
      <c r="Q4217">
        <v>0</v>
      </c>
      <c r="R4217">
        <v>0</v>
      </c>
      <c r="S4217">
        <v>2034738</v>
      </c>
      <c r="T4217">
        <v>234</v>
      </c>
      <c r="U4217">
        <v>0</v>
      </c>
    </row>
    <row r="4218" spans="1:21">
      <c r="A4218">
        <v>1.1000000000000001</v>
      </c>
      <c r="B4218">
        <v>8</v>
      </c>
      <c r="C4218" t="s">
        <v>33513</v>
      </c>
      <c r="D4218" t="s">
        <v>33514</v>
      </c>
      <c r="E4218" t="s">
        <v>13412</v>
      </c>
      <c r="F4218" t="s">
        <v>33515</v>
      </c>
      <c r="G4218" t="s">
        <v>33516</v>
      </c>
      <c r="H4218" t="s">
        <v>1533</v>
      </c>
      <c r="I4218" t="s">
        <v>13411</v>
      </c>
      <c r="J4218">
        <v>421</v>
      </c>
      <c r="K4218" t="s">
        <v>68</v>
      </c>
      <c r="L4218" t="s">
        <v>18241</v>
      </c>
      <c r="M4218">
        <v>673084</v>
      </c>
      <c r="N4218">
        <v>2600</v>
      </c>
      <c r="O4218">
        <v>234</v>
      </c>
      <c r="P4218">
        <v>234</v>
      </c>
      <c r="Q4218">
        <v>0</v>
      </c>
      <c r="R4218">
        <v>0</v>
      </c>
      <c r="S4218">
        <v>673084</v>
      </c>
      <c r="T4218">
        <v>234</v>
      </c>
      <c r="U4218">
        <v>0</v>
      </c>
    </row>
    <row r="4219" spans="1:21">
      <c r="A4219">
        <v>1.1000000000000001</v>
      </c>
      <c r="B4219">
        <v>9</v>
      </c>
      <c r="C4219" t="s">
        <v>33517</v>
      </c>
      <c r="D4219" t="s">
        <v>33518</v>
      </c>
      <c r="E4219" t="s">
        <v>1576</v>
      </c>
      <c r="F4219" t="s">
        <v>33519</v>
      </c>
      <c r="G4219" t="s">
        <v>33520</v>
      </c>
      <c r="H4219" t="s">
        <v>13359</v>
      </c>
      <c r="I4219" t="s">
        <v>1575</v>
      </c>
      <c r="J4219">
        <v>421</v>
      </c>
      <c r="K4219" t="s">
        <v>68</v>
      </c>
      <c r="L4219" t="s">
        <v>18241</v>
      </c>
      <c r="M4219">
        <v>192859</v>
      </c>
      <c r="N4219">
        <v>2600</v>
      </c>
      <c r="O4219">
        <v>234</v>
      </c>
      <c r="P4219">
        <v>234</v>
      </c>
      <c r="Q4219">
        <v>0</v>
      </c>
      <c r="R4219">
        <v>0</v>
      </c>
      <c r="S4219">
        <v>192859</v>
      </c>
      <c r="T4219">
        <v>234</v>
      </c>
      <c r="U4219">
        <v>0</v>
      </c>
    </row>
    <row r="4220" spans="1:21">
      <c r="A4220">
        <v>1.1000000000000001</v>
      </c>
      <c r="B4220">
        <v>10</v>
      </c>
      <c r="C4220" t="s">
        <v>33521</v>
      </c>
      <c r="D4220" t="s">
        <v>463</v>
      </c>
      <c r="E4220" t="s">
        <v>462</v>
      </c>
      <c r="F4220" t="s">
        <v>18245</v>
      </c>
      <c r="G4220" t="s">
        <v>33522</v>
      </c>
      <c r="H4220" t="s">
        <v>7871</v>
      </c>
      <c r="I4220" t="s">
        <v>13410</v>
      </c>
      <c r="J4220">
        <v>421</v>
      </c>
      <c r="K4220" t="s">
        <v>68</v>
      </c>
      <c r="L4220" t="s">
        <v>17666</v>
      </c>
      <c r="M4220">
        <v>1311681</v>
      </c>
      <c r="N4220">
        <v>2600</v>
      </c>
      <c r="O4220">
        <v>234</v>
      </c>
      <c r="P4220">
        <v>234</v>
      </c>
      <c r="Q4220">
        <v>0</v>
      </c>
      <c r="R4220">
        <v>0</v>
      </c>
      <c r="S4220">
        <v>1311681</v>
      </c>
      <c r="T4220">
        <v>234</v>
      </c>
      <c r="U4220">
        <v>0</v>
      </c>
    </row>
    <row r="4221" spans="1:21">
      <c r="A4221">
        <v>1.1000000000000001</v>
      </c>
      <c r="B4221">
        <v>11</v>
      </c>
      <c r="C4221" t="s">
        <v>33523</v>
      </c>
      <c r="D4221" t="s">
        <v>33524</v>
      </c>
      <c r="E4221" t="s">
        <v>1573</v>
      </c>
      <c r="F4221" t="s">
        <v>33525</v>
      </c>
      <c r="G4221" t="s">
        <v>33526</v>
      </c>
      <c r="H4221" t="s">
        <v>1530</v>
      </c>
      <c r="I4221" t="s">
        <v>1572</v>
      </c>
      <c r="J4221">
        <v>421</v>
      </c>
      <c r="K4221" t="s">
        <v>68</v>
      </c>
      <c r="L4221" t="s">
        <v>18241</v>
      </c>
      <c r="M4221">
        <v>764798</v>
      </c>
      <c r="N4221">
        <v>2600</v>
      </c>
      <c r="O4221">
        <v>234</v>
      </c>
      <c r="P4221">
        <v>234</v>
      </c>
      <c r="Q4221">
        <v>0</v>
      </c>
      <c r="R4221">
        <v>0</v>
      </c>
      <c r="S4221">
        <v>764798</v>
      </c>
      <c r="T4221">
        <v>234</v>
      </c>
      <c r="U4221">
        <v>0</v>
      </c>
    </row>
    <row r="4222" spans="1:21">
      <c r="A4222">
        <v>1.1000000000000001</v>
      </c>
      <c r="B4222">
        <v>12</v>
      </c>
      <c r="C4222" t="s">
        <v>33527</v>
      </c>
      <c r="D4222" t="s">
        <v>13408</v>
      </c>
      <c r="E4222" t="s">
        <v>13407</v>
      </c>
      <c r="F4222" t="s">
        <v>33528</v>
      </c>
      <c r="G4222" t="s">
        <v>33529</v>
      </c>
      <c r="H4222" t="s">
        <v>13356</v>
      </c>
      <c r="I4222" t="s">
        <v>13406</v>
      </c>
      <c r="J4222">
        <v>421</v>
      </c>
      <c r="K4222" t="s">
        <v>68</v>
      </c>
      <c r="L4222" t="s">
        <v>17666</v>
      </c>
      <c r="M4222">
        <v>432467</v>
      </c>
      <c r="N4222">
        <v>2600</v>
      </c>
      <c r="O4222">
        <v>234</v>
      </c>
      <c r="P4222">
        <v>234</v>
      </c>
      <c r="Q4222">
        <v>0</v>
      </c>
      <c r="R4222">
        <v>0</v>
      </c>
      <c r="S4222">
        <v>432467</v>
      </c>
      <c r="T4222">
        <v>234</v>
      </c>
      <c r="U4222">
        <v>0</v>
      </c>
    </row>
    <row r="4223" spans="1:21">
      <c r="A4223">
        <v>1.1000000000000001</v>
      </c>
      <c r="B4223">
        <v>13</v>
      </c>
      <c r="C4223" t="s">
        <v>33530</v>
      </c>
      <c r="D4223" t="s">
        <v>33500</v>
      </c>
      <c r="E4223" t="s">
        <v>1569</v>
      </c>
      <c r="F4223" t="s">
        <v>33501</v>
      </c>
      <c r="G4223" t="s">
        <v>33531</v>
      </c>
      <c r="H4223" t="s">
        <v>5167</v>
      </c>
      <c r="I4223" t="s">
        <v>1568</v>
      </c>
      <c r="J4223">
        <v>421</v>
      </c>
      <c r="K4223" t="s">
        <v>68</v>
      </c>
      <c r="L4223" t="s">
        <v>18241</v>
      </c>
      <c r="M4223">
        <v>1356984</v>
      </c>
      <c r="N4223">
        <v>2600</v>
      </c>
      <c r="O4223">
        <v>234</v>
      </c>
      <c r="P4223">
        <v>234</v>
      </c>
      <c r="Q4223">
        <v>0</v>
      </c>
      <c r="R4223">
        <v>0</v>
      </c>
      <c r="S4223">
        <v>1356984</v>
      </c>
      <c r="T4223">
        <v>234</v>
      </c>
      <c r="U4223">
        <v>0</v>
      </c>
    </row>
    <row r="4224" spans="1:21">
      <c r="A4224">
        <v>1.1000000000000001</v>
      </c>
      <c r="B4224">
        <v>14</v>
      </c>
      <c r="C4224" t="s">
        <v>33532</v>
      </c>
      <c r="D4224" t="s">
        <v>33533</v>
      </c>
      <c r="E4224" t="s">
        <v>3097</v>
      </c>
      <c r="F4224" t="s">
        <v>33497</v>
      </c>
      <c r="G4224" t="s">
        <v>33534</v>
      </c>
      <c r="H4224" t="s">
        <v>13353</v>
      </c>
      <c r="I4224" t="s">
        <v>3096</v>
      </c>
      <c r="J4224">
        <v>421</v>
      </c>
      <c r="K4224" t="s">
        <v>68</v>
      </c>
      <c r="L4224" t="s">
        <v>17666</v>
      </c>
      <c r="M4224">
        <v>528460</v>
      </c>
      <c r="N4224">
        <v>2600</v>
      </c>
      <c r="O4224">
        <v>234</v>
      </c>
      <c r="P4224">
        <v>234</v>
      </c>
      <c r="Q4224">
        <v>0</v>
      </c>
      <c r="R4224">
        <v>0</v>
      </c>
      <c r="S4224">
        <v>528460</v>
      </c>
      <c r="T4224">
        <v>234</v>
      </c>
      <c r="U4224">
        <v>0</v>
      </c>
    </row>
    <row r="4225" spans="1:21">
      <c r="A4225">
        <v>1.1000000000000001</v>
      </c>
      <c r="B4225">
        <v>15</v>
      </c>
      <c r="C4225" t="s">
        <v>33535</v>
      </c>
      <c r="D4225" t="s">
        <v>33536</v>
      </c>
      <c r="E4225" t="s">
        <v>13404</v>
      </c>
      <c r="F4225" t="s">
        <v>33537</v>
      </c>
      <c r="G4225" t="s">
        <v>33538</v>
      </c>
      <c r="H4225" t="s">
        <v>7868</v>
      </c>
      <c r="I4225" t="s">
        <v>13403</v>
      </c>
      <c r="J4225">
        <v>421</v>
      </c>
      <c r="K4225" t="s">
        <v>68</v>
      </c>
      <c r="L4225" t="s">
        <v>17612</v>
      </c>
      <c r="M4225">
        <v>2316298</v>
      </c>
      <c r="N4225">
        <v>2600</v>
      </c>
      <c r="O4225">
        <v>234</v>
      </c>
      <c r="P4225">
        <v>234</v>
      </c>
      <c r="Q4225">
        <v>0</v>
      </c>
      <c r="R4225">
        <v>0</v>
      </c>
      <c r="S4225">
        <v>2316298</v>
      </c>
      <c r="T4225">
        <v>234</v>
      </c>
      <c r="U4225">
        <v>0</v>
      </c>
    </row>
    <row r="4226" spans="1:21">
      <c r="A4226">
        <v>1.1000000000000001</v>
      </c>
      <c r="B4226">
        <v>16</v>
      </c>
      <c r="C4226" t="s">
        <v>33539</v>
      </c>
      <c r="D4226" t="s">
        <v>33540</v>
      </c>
      <c r="E4226" t="s">
        <v>1566</v>
      </c>
      <c r="F4226" t="s">
        <v>18266</v>
      </c>
      <c r="G4226" t="s">
        <v>33541</v>
      </c>
      <c r="H4226" t="s">
        <v>13352</v>
      </c>
      <c r="I4226" t="s">
        <v>1565</v>
      </c>
      <c r="J4226">
        <v>421</v>
      </c>
      <c r="K4226" t="s">
        <v>68</v>
      </c>
      <c r="L4226" t="s">
        <v>18241</v>
      </c>
      <c r="M4226">
        <v>2219647</v>
      </c>
      <c r="N4226">
        <v>2600</v>
      </c>
      <c r="O4226">
        <v>234</v>
      </c>
      <c r="P4226">
        <v>234</v>
      </c>
      <c r="Q4226">
        <v>0</v>
      </c>
      <c r="R4226">
        <v>0</v>
      </c>
      <c r="S4226">
        <v>2219647</v>
      </c>
      <c r="T4226">
        <v>234</v>
      </c>
      <c r="U4226">
        <v>0</v>
      </c>
    </row>
    <row r="4227" spans="1:21">
      <c r="A4227">
        <v>1.1000000000000001</v>
      </c>
      <c r="B4227">
        <v>17</v>
      </c>
      <c r="C4227" t="s">
        <v>33542</v>
      </c>
      <c r="D4227" t="s">
        <v>33543</v>
      </c>
      <c r="E4227" t="s">
        <v>8383</v>
      </c>
      <c r="F4227" t="s">
        <v>33544</v>
      </c>
      <c r="G4227" t="s">
        <v>33545</v>
      </c>
      <c r="H4227" t="s">
        <v>13349</v>
      </c>
      <c r="I4227" t="s">
        <v>13401</v>
      </c>
      <c r="J4227">
        <v>421</v>
      </c>
      <c r="K4227" t="s">
        <v>68</v>
      </c>
      <c r="L4227" t="s">
        <v>17666</v>
      </c>
      <c r="M4227">
        <v>1108622</v>
      </c>
      <c r="N4227">
        <v>2600</v>
      </c>
      <c r="O4227">
        <v>234</v>
      </c>
      <c r="P4227">
        <v>234</v>
      </c>
      <c r="Q4227">
        <v>0</v>
      </c>
      <c r="R4227">
        <v>0</v>
      </c>
      <c r="S4227">
        <v>1108622</v>
      </c>
      <c r="T4227">
        <v>234</v>
      </c>
      <c r="U4227">
        <v>0</v>
      </c>
    </row>
    <row r="4228" spans="1:21">
      <c r="A4228">
        <v>1.1000000000000001</v>
      </c>
      <c r="B4228">
        <v>18</v>
      </c>
      <c r="C4228" t="s">
        <v>33546</v>
      </c>
      <c r="D4228" t="s">
        <v>33547</v>
      </c>
      <c r="E4228" t="s">
        <v>13398</v>
      </c>
      <c r="F4228" t="s">
        <v>33548</v>
      </c>
      <c r="G4228" t="s">
        <v>33549</v>
      </c>
      <c r="H4228" t="s">
        <v>13346</v>
      </c>
      <c r="I4228" t="s">
        <v>13397</v>
      </c>
      <c r="J4228">
        <v>421</v>
      </c>
      <c r="K4228" t="s">
        <v>68</v>
      </c>
      <c r="L4228" t="s">
        <v>18241</v>
      </c>
      <c r="M4228">
        <v>615499</v>
      </c>
      <c r="N4228">
        <v>2600</v>
      </c>
      <c r="O4228">
        <v>234</v>
      </c>
      <c r="P4228">
        <v>234</v>
      </c>
      <c r="Q4228">
        <v>0</v>
      </c>
      <c r="R4228">
        <v>0</v>
      </c>
      <c r="S4228">
        <v>615499</v>
      </c>
      <c r="T4228">
        <v>234</v>
      </c>
      <c r="U4228">
        <v>0</v>
      </c>
    </row>
    <row r="4229" spans="1:21">
      <c r="A4229">
        <v>1.1000000000000001</v>
      </c>
      <c r="B4229">
        <v>19</v>
      </c>
      <c r="C4229" t="s">
        <v>33550</v>
      </c>
      <c r="D4229" t="s">
        <v>33551</v>
      </c>
      <c r="E4229" t="s">
        <v>33552</v>
      </c>
      <c r="F4229" t="s">
        <v>25605</v>
      </c>
      <c r="G4229" t="s">
        <v>33553</v>
      </c>
      <c r="H4229" t="s">
        <v>7867</v>
      </c>
      <c r="I4229" t="s">
        <v>1564</v>
      </c>
      <c r="J4229">
        <v>421</v>
      </c>
      <c r="K4229" t="s">
        <v>68</v>
      </c>
      <c r="L4229" t="s">
        <v>17666</v>
      </c>
      <c r="M4229">
        <v>3120668</v>
      </c>
      <c r="N4229">
        <v>2600</v>
      </c>
      <c r="O4229">
        <v>234</v>
      </c>
      <c r="P4229">
        <v>234</v>
      </c>
      <c r="Q4229">
        <v>0</v>
      </c>
      <c r="R4229">
        <v>0</v>
      </c>
      <c r="S4229">
        <v>3120668</v>
      </c>
      <c r="T4229">
        <v>234</v>
      </c>
      <c r="U4229">
        <v>0</v>
      </c>
    </row>
    <row r="4230" spans="1:21">
      <c r="A4230">
        <v>1.1000000000000001</v>
      </c>
      <c r="B4230">
        <v>20</v>
      </c>
      <c r="C4230" t="s">
        <v>33554</v>
      </c>
      <c r="D4230" t="s">
        <v>33555</v>
      </c>
      <c r="E4230" t="s">
        <v>33556</v>
      </c>
      <c r="F4230" t="s">
        <v>33557</v>
      </c>
      <c r="G4230" t="s">
        <v>33558</v>
      </c>
      <c r="H4230" t="s">
        <v>13343</v>
      </c>
      <c r="I4230" t="s">
        <v>13396</v>
      </c>
      <c r="J4230">
        <v>421</v>
      </c>
      <c r="K4230" t="s">
        <v>68</v>
      </c>
      <c r="L4230" t="s">
        <v>18241</v>
      </c>
      <c r="M4230">
        <v>2267676</v>
      </c>
      <c r="N4230">
        <v>2600</v>
      </c>
      <c r="O4230">
        <v>234</v>
      </c>
      <c r="P4230">
        <v>234</v>
      </c>
      <c r="Q4230">
        <v>0</v>
      </c>
      <c r="R4230">
        <v>0</v>
      </c>
      <c r="S4230">
        <v>2267676</v>
      </c>
      <c r="T4230">
        <v>234</v>
      </c>
      <c r="U4230">
        <v>0</v>
      </c>
    </row>
    <row r="4231" spans="1:21">
      <c r="A4231">
        <v>1.1000000000000001</v>
      </c>
      <c r="B4231">
        <v>21</v>
      </c>
      <c r="C4231" t="s">
        <v>33559</v>
      </c>
      <c r="D4231" t="s">
        <v>33560</v>
      </c>
      <c r="E4231" t="s">
        <v>3093</v>
      </c>
      <c r="F4231" t="s">
        <v>33561</v>
      </c>
      <c r="G4231" t="s">
        <v>33562</v>
      </c>
      <c r="H4231" t="s">
        <v>1526</v>
      </c>
      <c r="I4231" t="s">
        <v>3092</v>
      </c>
      <c r="J4231">
        <v>421</v>
      </c>
      <c r="K4231" t="s">
        <v>68</v>
      </c>
      <c r="L4231" t="s">
        <v>18241</v>
      </c>
      <c r="M4231">
        <v>1831815</v>
      </c>
      <c r="N4231">
        <v>2600</v>
      </c>
      <c r="O4231">
        <v>234</v>
      </c>
      <c r="P4231">
        <v>234</v>
      </c>
      <c r="Q4231">
        <v>0</v>
      </c>
      <c r="R4231">
        <v>0</v>
      </c>
      <c r="S4231">
        <v>1831815</v>
      </c>
      <c r="T4231">
        <v>234</v>
      </c>
      <c r="U4231">
        <v>0</v>
      </c>
    </row>
    <row r="4232" spans="1:21">
      <c r="A4232">
        <v>1.1000000000000001</v>
      </c>
      <c r="B4232">
        <v>22</v>
      </c>
      <c r="C4232" t="s">
        <v>33563</v>
      </c>
      <c r="D4232" t="s">
        <v>33564</v>
      </c>
      <c r="E4232" t="s">
        <v>1562</v>
      </c>
      <c r="F4232" t="s">
        <v>33565</v>
      </c>
      <c r="G4232" t="s">
        <v>33566</v>
      </c>
      <c r="H4232" t="s">
        <v>1525</v>
      </c>
      <c r="I4232" t="s">
        <v>1561</v>
      </c>
      <c r="J4232">
        <v>421</v>
      </c>
      <c r="K4232" t="s">
        <v>68</v>
      </c>
      <c r="L4232" t="s">
        <v>17612</v>
      </c>
      <c r="M4232">
        <v>3475129</v>
      </c>
      <c r="N4232">
        <v>2600</v>
      </c>
      <c r="O4232">
        <v>234</v>
      </c>
      <c r="P4232">
        <v>234</v>
      </c>
      <c r="Q4232">
        <v>0</v>
      </c>
      <c r="R4232">
        <v>0</v>
      </c>
      <c r="S4232">
        <v>3475129</v>
      </c>
      <c r="T4232">
        <v>234</v>
      </c>
      <c r="U4232">
        <v>0</v>
      </c>
    </row>
    <row r="4233" spans="1:21">
      <c r="A4233">
        <v>1.1000000000000001</v>
      </c>
      <c r="B4233">
        <v>23</v>
      </c>
      <c r="C4233" t="s">
        <v>33567</v>
      </c>
      <c r="D4233" t="s">
        <v>3091</v>
      </c>
      <c r="E4233" t="s">
        <v>3090</v>
      </c>
      <c r="F4233" t="s">
        <v>33568</v>
      </c>
      <c r="G4233" t="s">
        <v>33569</v>
      </c>
      <c r="H4233" t="s">
        <v>1522</v>
      </c>
      <c r="I4233" t="s">
        <v>3089</v>
      </c>
      <c r="J4233">
        <v>421</v>
      </c>
      <c r="K4233" t="s">
        <v>68</v>
      </c>
      <c r="L4233" t="s">
        <v>17666</v>
      </c>
      <c r="M4233">
        <v>990169</v>
      </c>
      <c r="N4233">
        <v>2600</v>
      </c>
      <c r="O4233">
        <v>234</v>
      </c>
      <c r="P4233">
        <v>234</v>
      </c>
      <c r="Q4233">
        <v>0</v>
      </c>
      <c r="R4233">
        <v>0</v>
      </c>
      <c r="S4233">
        <v>990169</v>
      </c>
      <c r="T4233">
        <v>234</v>
      </c>
      <c r="U4233">
        <v>0</v>
      </c>
    </row>
    <row r="4234" spans="1:21">
      <c r="A4234">
        <v>1.1000000000000001</v>
      </c>
      <c r="B4234">
        <v>24</v>
      </c>
      <c r="C4234" t="s">
        <v>33570</v>
      </c>
      <c r="D4234" t="s">
        <v>3088</v>
      </c>
      <c r="E4234" t="s">
        <v>3087</v>
      </c>
      <c r="F4234" t="s">
        <v>33571</v>
      </c>
      <c r="G4234" t="s">
        <v>33572</v>
      </c>
      <c r="H4234" t="s">
        <v>5166</v>
      </c>
      <c r="I4234" t="s">
        <v>3086</v>
      </c>
      <c r="J4234">
        <v>421</v>
      </c>
      <c r="K4234" t="s">
        <v>68</v>
      </c>
      <c r="L4234" t="s">
        <v>17612</v>
      </c>
      <c r="M4234">
        <v>1499194</v>
      </c>
      <c r="N4234">
        <v>2600</v>
      </c>
      <c r="O4234">
        <v>234</v>
      </c>
      <c r="P4234">
        <v>234</v>
      </c>
      <c r="Q4234">
        <v>0</v>
      </c>
      <c r="R4234">
        <v>0</v>
      </c>
      <c r="S4234">
        <v>1499194</v>
      </c>
      <c r="T4234">
        <v>234</v>
      </c>
      <c r="U4234">
        <v>0</v>
      </c>
    </row>
    <row r="4235" spans="1:21">
      <c r="A4235">
        <v>1.1000000000000001</v>
      </c>
      <c r="B4235">
        <v>25</v>
      </c>
      <c r="C4235" t="s">
        <v>33573</v>
      </c>
      <c r="D4235" t="s">
        <v>33574</v>
      </c>
      <c r="E4235" t="s">
        <v>1559</v>
      </c>
      <c r="F4235" t="s">
        <v>33575</v>
      </c>
      <c r="G4235" t="s">
        <v>33576</v>
      </c>
      <c r="H4235" t="s">
        <v>13341</v>
      </c>
      <c r="I4235" t="s">
        <v>1558</v>
      </c>
      <c r="J4235">
        <v>421</v>
      </c>
      <c r="K4235" t="s">
        <v>68</v>
      </c>
      <c r="L4235" t="s">
        <v>17612</v>
      </c>
      <c r="M4235">
        <v>844598</v>
      </c>
      <c r="N4235">
        <v>2600</v>
      </c>
      <c r="O4235">
        <v>234</v>
      </c>
      <c r="P4235">
        <v>234</v>
      </c>
      <c r="Q4235">
        <v>0</v>
      </c>
      <c r="R4235">
        <v>0</v>
      </c>
      <c r="S4235">
        <v>844598</v>
      </c>
      <c r="T4235">
        <v>234</v>
      </c>
      <c r="U4235">
        <v>0</v>
      </c>
    </row>
    <row r="4236" spans="1:21">
      <c r="A4236">
        <v>1.1000000000000001</v>
      </c>
      <c r="B4236">
        <v>26</v>
      </c>
      <c r="C4236" t="s">
        <v>33577</v>
      </c>
      <c r="D4236" t="s">
        <v>33578</v>
      </c>
      <c r="E4236" t="s">
        <v>13393</v>
      </c>
      <c r="F4236" t="s">
        <v>33579</v>
      </c>
      <c r="G4236" t="s">
        <v>33580</v>
      </c>
      <c r="H4236" t="s">
        <v>1519</v>
      </c>
      <c r="I4236" t="s">
        <v>13392</v>
      </c>
      <c r="J4236">
        <v>421</v>
      </c>
      <c r="K4236" t="s">
        <v>68</v>
      </c>
      <c r="L4236" t="s">
        <v>17666</v>
      </c>
      <c r="M4236">
        <v>383426</v>
      </c>
      <c r="N4236">
        <v>2600</v>
      </c>
      <c r="O4236">
        <v>234</v>
      </c>
      <c r="P4236">
        <v>234</v>
      </c>
      <c r="Q4236">
        <v>0</v>
      </c>
      <c r="R4236">
        <v>0</v>
      </c>
      <c r="S4236">
        <v>383426</v>
      </c>
      <c r="T4236">
        <v>234</v>
      </c>
      <c r="U4236">
        <v>0</v>
      </c>
    </row>
    <row r="4237" spans="1:21">
      <c r="A4237">
        <v>1.1000000000000001</v>
      </c>
      <c r="B4237">
        <v>27</v>
      </c>
      <c r="C4237" t="s">
        <v>33581</v>
      </c>
      <c r="D4237" t="s">
        <v>33582</v>
      </c>
      <c r="E4237" t="s">
        <v>13390</v>
      </c>
      <c r="F4237" t="s">
        <v>33583</v>
      </c>
      <c r="G4237" t="s">
        <v>33584</v>
      </c>
      <c r="H4237" t="s">
        <v>7866</v>
      </c>
      <c r="I4237" t="s">
        <v>13389</v>
      </c>
      <c r="J4237">
        <v>421</v>
      </c>
      <c r="K4237" t="s">
        <v>68</v>
      </c>
      <c r="L4237" t="s">
        <v>18241</v>
      </c>
      <c r="M4237">
        <v>807360</v>
      </c>
      <c r="N4237">
        <v>2600</v>
      </c>
      <c r="O4237">
        <v>234</v>
      </c>
      <c r="P4237">
        <v>234</v>
      </c>
      <c r="Q4237">
        <v>0</v>
      </c>
      <c r="R4237">
        <v>0</v>
      </c>
      <c r="S4237">
        <v>807360</v>
      </c>
      <c r="T4237">
        <v>234</v>
      </c>
      <c r="U4237">
        <v>0</v>
      </c>
    </row>
    <row r="4238" spans="1:21">
      <c r="A4238">
        <v>1.1000000000000001</v>
      </c>
      <c r="B4238">
        <v>28</v>
      </c>
      <c r="C4238" t="s">
        <v>33585</v>
      </c>
      <c r="D4238" t="s">
        <v>33586</v>
      </c>
      <c r="E4238" t="s">
        <v>13386</v>
      </c>
      <c r="F4238" t="s">
        <v>33587</v>
      </c>
      <c r="G4238" t="s">
        <v>33588</v>
      </c>
      <c r="H4238" t="s">
        <v>13338</v>
      </c>
      <c r="I4238" t="s">
        <v>13385</v>
      </c>
      <c r="J4238">
        <v>421</v>
      </c>
      <c r="K4238" t="s">
        <v>68</v>
      </c>
      <c r="L4238" t="s">
        <v>18241</v>
      </c>
      <c r="M4238">
        <v>1020822</v>
      </c>
      <c r="N4238">
        <v>2600</v>
      </c>
      <c r="O4238">
        <v>234</v>
      </c>
      <c r="P4238">
        <v>234</v>
      </c>
      <c r="Q4238">
        <v>0</v>
      </c>
      <c r="R4238">
        <v>0</v>
      </c>
      <c r="S4238">
        <v>1020822</v>
      </c>
      <c r="T4238">
        <v>234</v>
      </c>
      <c r="U4238">
        <v>0</v>
      </c>
    </row>
    <row r="4239" spans="1:21">
      <c r="A4239">
        <v>1.1000000000000001</v>
      </c>
      <c r="B4239">
        <v>29</v>
      </c>
      <c r="C4239" t="s">
        <v>33589</v>
      </c>
      <c r="D4239" t="s">
        <v>33590</v>
      </c>
      <c r="E4239" t="s">
        <v>1555</v>
      </c>
      <c r="F4239" t="s">
        <v>33591</v>
      </c>
      <c r="G4239" t="s">
        <v>33592</v>
      </c>
      <c r="H4239" t="s">
        <v>1516</v>
      </c>
      <c r="I4239" t="s">
        <v>1554</v>
      </c>
      <c r="J4239">
        <v>421</v>
      </c>
      <c r="K4239" t="s">
        <v>68</v>
      </c>
      <c r="L4239" t="s">
        <v>18241</v>
      </c>
      <c r="M4239">
        <v>1563193</v>
      </c>
      <c r="N4239">
        <v>2600</v>
      </c>
      <c r="O4239">
        <v>234</v>
      </c>
      <c r="P4239">
        <v>234</v>
      </c>
      <c r="Q4239">
        <v>0</v>
      </c>
      <c r="R4239">
        <v>0</v>
      </c>
      <c r="S4239">
        <v>1563193</v>
      </c>
      <c r="T4239">
        <v>234</v>
      </c>
      <c r="U4239">
        <v>0</v>
      </c>
    </row>
    <row r="4240" spans="1:21">
      <c r="A4240">
        <v>1.1000000000000001</v>
      </c>
      <c r="B4240">
        <v>30</v>
      </c>
      <c r="C4240" t="s">
        <v>33593</v>
      </c>
      <c r="D4240" t="s">
        <v>33594</v>
      </c>
      <c r="E4240" t="s">
        <v>7880</v>
      </c>
      <c r="F4240" t="s">
        <v>33595</v>
      </c>
      <c r="G4240" t="s">
        <v>33596</v>
      </c>
      <c r="H4240" t="s">
        <v>7863</v>
      </c>
      <c r="I4240" t="s">
        <v>7879</v>
      </c>
      <c r="J4240">
        <v>421</v>
      </c>
      <c r="K4240" t="s">
        <v>68</v>
      </c>
      <c r="L4240" t="s">
        <v>17666</v>
      </c>
      <c r="M4240">
        <v>950168</v>
      </c>
      <c r="N4240">
        <v>2600</v>
      </c>
      <c r="O4240">
        <v>234</v>
      </c>
      <c r="P4240">
        <v>234</v>
      </c>
      <c r="Q4240">
        <v>0</v>
      </c>
      <c r="R4240">
        <v>0</v>
      </c>
      <c r="S4240">
        <v>950168</v>
      </c>
      <c r="T4240">
        <v>234</v>
      </c>
      <c r="U4240">
        <v>0</v>
      </c>
    </row>
    <row r="4241" spans="1:21">
      <c r="A4241">
        <v>1.1000000000000001</v>
      </c>
      <c r="B4241">
        <v>31</v>
      </c>
      <c r="C4241" t="s">
        <v>33597</v>
      </c>
      <c r="D4241" t="s">
        <v>13383</v>
      </c>
      <c r="E4241" t="s">
        <v>13382</v>
      </c>
      <c r="F4241" t="s">
        <v>33598</v>
      </c>
      <c r="G4241" t="s">
        <v>33599</v>
      </c>
      <c r="H4241" t="s">
        <v>3067</v>
      </c>
      <c r="I4241" t="s">
        <v>13381</v>
      </c>
      <c r="J4241">
        <v>421</v>
      </c>
      <c r="K4241" t="s">
        <v>68</v>
      </c>
      <c r="L4241" t="s">
        <v>17595</v>
      </c>
      <c r="M4241">
        <v>1998035</v>
      </c>
      <c r="N4241">
        <v>2600</v>
      </c>
      <c r="O4241">
        <v>234</v>
      </c>
      <c r="P4241">
        <v>234</v>
      </c>
      <c r="Q4241">
        <v>0</v>
      </c>
      <c r="R4241">
        <v>0</v>
      </c>
      <c r="S4241">
        <v>1998035</v>
      </c>
      <c r="T4241">
        <v>234</v>
      </c>
      <c r="U4241">
        <v>0</v>
      </c>
    </row>
    <row r="4242" spans="1:21">
      <c r="A4242">
        <v>1.1000000000000001</v>
      </c>
      <c r="B4242">
        <v>32</v>
      </c>
      <c r="C4242" t="s">
        <v>33600</v>
      </c>
      <c r="D4242" t="s">
        <v>33601</v>
      </c>
      <c r="E4242" t="s">
        <v>1552</v>
      </c>
      <c r="F4242" t="s">
        <v>33602</v>
      </c>
      <c r="G4242" t="s">
        <v>33603</v>
      </c>
      <c r="H4242" t="s">
        <v>13336</v>
      </c>
      <c r="I4242" t="s">
        <v>1551</v>
      </c>
      <c r="J4242">
        <v>421</v>
      </c>
      <c r="K4242" t="s">
        <v>68</v>
      </c>
      <c r="L4242" t="s">
        <v>18241</v>
      </c>
      <c r="M4242">
        <v>2942799</v>
      </c>
      <c r="N4242">
        <v>2600</v>
      </c>
      <c r="O4242">
        <v>234</v>
      </c>
      <c r="P4242">
        <v>234</v>
      </c>
      <c r="Q4242">
        <v>0</v>
      </c>
      <c r="R4242">
        <v>0</v>
      </c>
      <c r="S4242">
        <v>2942799</v>
      </c>
      <c r="T4242">
        <v>234</v>
      </c>
      <c r="U4242">
        <v>0</v>
      </c>
    </row>
    <row r="4243" spans="1:21">
      <c r="A4243">
        <v>1.1000000000000001</v>
      </c>
      <c r="B4243">
        <v>33</v>
      </c>
      <c r="C4243" t="s">
        <v>33604</v>
      </c>
      <c r="D4243" t="s">
        <v>33605</v>
      </c>
      <c r="E4243" t="s">
        <v>462</v>
      </c>
      <c r="F4243" t="s">
        <v>18245</v>
      </c>
      <c r="G4243" t="s">
        <v>33606</v>
      </c>
      <c r="H4243" t="s">
        <v>13331</v>
      </c>
      <c r="I4243" t="s">
        <v>13380</v>
      </c>
      <c r="J4243">
        <v>421</v>
      </c>
      <c r="K4243" t="s">
        <v>68</v>
      </c>
      <c r="L4243" t="s">
        <v>17666</v>
      </c>
      <c r="M4243">
        <v>3167454</v>
      </c>
      <c r="N4243">
        <v>2600</v>
      </c>
      <c r="O4243">
        <v>234</v>
      </c>
      <c r="P4243">
        <v>234</v>
      </c>
      <c r="Q4243">
        <v>0</v>
      </c>
      <c r="R4243">
        <v>0</v>
      </c>
      <c r="S4243">
        <v>3167454</v>
      </c>
      <c r="T4243">
        <v>234</v>
      </c>
      <c r="U4243">
        <v>0</v>
      </c>
    </row>
    <row r="4244" spans="1:21">
      <c r="A4244">
        <v>1.1000000000000001</v>
      </c>
      <c r="B4244">
        <v>34</v>
      </c>
      <c r="C4244" t="s">
        <v>33607</v>
      </c>
      <c r="D4244" t="s">
        <v>3085</v>
      </c>
      <c r="E4244" t="s">
        <v>3084</v>
      </c>
      <c r="F4244" t="s">
        <v>33608</v>
      </c>
      <c r="G4244" t="s">
        <v>33609</v>
      </c>
      <c r="H4244" t="s">
        <v>160</v>
      </c>
      <c r="I4244" t="s">
        <v>3083</v>
      </c>
      <c r="J4244">
        <v>421</v>
      </c>
      <c r="K4244" t="s">
        <v>68</v>
      </c>
      <c r="L4244" t="s">
        <v>18241</v>
      </c>
      <c r="M4244">
        <v>383980</v>
      </c>
      <c r="N4244">
        <v>2600</v>
      </c>
      <c r="O4244">
        <v>234</v>
      </c>
      <c r="P4244">
        <v>234</v>
      </c>
      <c r="Q4244">
        <v>0</v>
      </c>
      <c r="R4244">
        <v>0</v>
      </c>
      <c r="S4244">
        <v>383980</v>
      </c>
      <c r="T4244">
        <v>234</v>
      </c>
      <c r="U4244">
        <v>0</v>
      </c>
    </row>
    <row r="4245" spans="1:21">
      <c r="A4245">
        <v>1.1000000000000001</v>
      </c>
      <c r="B4245">
        <v>35</v>
      </c>
      <c r="C4245" t="s">
        <v>33610</v>
      </c>
      <c r="D4245" t="s">
        <v>33611</v>
      </c>
      <c r="E4245" t="s">
        <v>2984</v>
      </c>
      <c r="F4245" t="s">
        <v>25931</v>
      </c>
      <c r="G4245" t="s">
        <v>33612</v>
      </c>
      <c r="H4245" t="s">
        <v>3064</v>
      </c>
      <c r="I4245" t="s">
        <v>13378</v>
      </c>
      <c r="J4245">
        <v>421</v>
      </c>
      <c r="K4245" t="s">
        <v>68</v>
      </c>
      <c r="L4245" t="s">
        <v>17612</v>
      </c>
      <c r="M4245">
        <v>5657410</v>
      </c>
      <c r="N4245">
        <v>2600</v>
      </c>
      <c r="O4245">
        <v>234</v>
      </c>
      <c r="P4245">
        <v>234</v>
      </c>
      <c r="Q4245">
        <v>0</v>
      </c>
      <c r="R4245">
        <v>0</v>
      </c>
      <c r="S4245">
        <v>5657410</v>
      </c>
      <c r="T4245">
        <v>234</v>
      </c>
      <c r="U4245">
        <v>0</v>
      </c>
    </row>
    <row r="4246" spans="1:21">
      <c r="A4246">
        <v>1.1000000000000001</v>
      </c>
      <c r="B4246">
        <v>36</v>
      </c>
      <c r="C4246" t="s">
        <v>33613</v>
      </c>
      <c r="D4246" t="s">
        <v>13377</v>
      </c>
      <c r="E4246" t="s">
        <v>13376</v>
      </c>
      <c r="F4246" t="s">
        <v>33614</v>
      </c>
      <c r="G4246" t="s">
        <v>33615</v>
      </c>
      <c r="H4246" t="s">
        <v>1513</v>
      </c>
      <c r="I4246" t="s">
        <v>13375</v>
      </c>
      <c r="J4246">
        <v>421</v>
      </c>
      <c r="K4246" t="s">
        <v>68</v>
      </c>
      <c r="L4246" t="s">
        <v>18241</v>
      </c>
      <c r="M4246">
        <v>397977</v>
      </c>
      <c r="N4246">
        <v>2600</v>
      </c>
      <c r="O4246">
        <v>234</v>
      </c>
      <c r="P4246">
        <v>234</v>
      </c>
      <c r="Q4246">
        <v>0</v>
      </c>
      <c r="R4246">
        <v>0</v>
      </c>
      <c r="S4246">
        <v>397977</v>
      </c>
      <c r="T4246">
        <v>234</v>
      </c>
      <c r="U4246">
        <v>0</v>
      </c>
    </row>
    <row r="4247" spans="1:21">
      <c r="A4247">
        <v>1.1000000000000001</v>
      </c>
      <c r="B4247">
        <v>37</v>
      </c>
      <c r="C4247" t="s">
        <v>33616</v>
      </c>
      <c r="D4247" t="s">
        <v>33617</v>
      </c>
      <c r="E4247" t="s">
        <v>13373</v>
      </c>
      <c r="F4247" t="s">
        <v>33618</v>
      </c>
      <c r="G4247" t="s">
        <v>33619</v>
      </c>
      <c r="H4247" t="s">
        <v>13328</v>
      </c>
      <c r="I4247" t="s">
        <v>13372</v>
      </c>
      <c r="J4247">
        <v>421</v>
      </c>
      <c r="K4247" t="s">
        <v>68</v>
      </c>
      <c r="L4247" t="s">
        <v>18241</v>
      </c>
      <c r="M4247">
        <v>801824</v>
      </c>
      <c r="N4247">
        <v>2600</v>
      </c>
      <c r="O4247">
        <v>234</v>
      </c>
      <c r="P4247">
        <v>234</v>
      </c>
      <c r="Q4247">
        <v>0</v>
      </c>
      <c r="R4247">
        <v>0</v>
      </c>
      <c r="S4247">
        <v>801824</v>
      </c>
      <c r="T4247">
        <v>234</v>
      </c>
      <c r="U4247">
        <v>0</v>
      </c>
    </row>
    <row r="4248" spans="1:21">
      <c r="A4248">
        <v>1.1000000000000001</v>
      </c>
      <c r="B4248">
        <v>38</v>
      </c>
      <c r="C4248" t="s">
        <v>33620</v>
      </c>
      <c r="D4248" t="s">
        <v>33621</v>
      </c>
      <c r="E4248" t="s">
        <v>10181</v>
      </c>
      <c r="F4248" t="s">
        <v>29665</v>
      </c>
      <c r="G4248" t="s">
        <v>33622</v>
      </c>
      <c r="H4248" t="s">
        <v>1510</v>
      </c>
      <c r="I4248" t="s">
        <v>13371</v>
      </c>
      <c r="J4248">
        <v>421</v>
      </c>
      <c r="K4248" t="s">
        <v>68</v>
      </c>
      <c r="L4248" t="s">
        <v>18241</v>
      </c>
      <c r="M4248">
        <v>107761</v>
      </c>
      <c r="N4248">
        <v>2600</v>
      </c>
      <c r="O4248">
        <v>234</v>
      </c>
      <c r="P4248">
        <v>234</v>
      </c>
      <c r="Q4248">
        <v>0</v>
      </c>
      <c r="R4248">
        <v>0</v>
      </c>
      <c r="S4248">
        <v>107761</v>
      </c>
      <c r="T4248">
        <v>234</v>
      </c>
      <c r="U4248">
        <v>0</v>
      </c>
    </row>
    <row r="4249" spans="1:21">
      <c r="A4249">
        <v>1.1000000000000001</v>
      </c>
      <c r="B4249">
        <v>39</v>
      </c>
      <c r="C4249" t="s">
        <v>33623</v>
      </c>
      <c r="D4249" t="s">
        <v>33624</v>
      </c>
      <c r="E4249" t="s">
        <v>1549</v>
      </c>
      <c r="F4249" t="s">
        <v>33625</v>
      </c>
      <c r="G4249" t="s">
        <v>33626</v>
      </c>
      <c r="H4249" t="s">
        <v>13327</v>
      </c>
      <c r="I4249" t="s">
        <v>1548</v>
      </c>
      <c r="J4249">
        <v>421</v>
      </c>
      <c r="K4249" t="s">
        <v>68</v>
      </c>
      <c r="L4249" t="s">
        <v>18241</v>
      </c>
      <c r="M4249">
        <v>178792</v>
      </c>
      <c r="N4249">
        <v>2600</v>
      </c>
      <c r="O4249">
        <v>234</v>
      </c>
      <c r="P4249">
        <v>234</v>
      </c>
      <c r="Q4249">
        <v>0</v>
      </c>
      <c r="R4249">
        <v>0</v>
      </c>
      <c r="S4249">
        <v>178792</v>
      </c>
      <c r="T4249">
        <v>234</v>
      </c>
      <c r="U4249">
        <v>0</v>
      </c>
    </row>
    <row r="4250" spans="1:21">
      <c r="A4250">
        <v>1.1000000000000001</v>
      </c>
      <c r="B4250">
        <v>40</v>
      </c>
      <c r="C4250" t="s">
        <v>33627</v>
      </c>
      <c r="D4250" t="s">
        <v>33628</v>
      </c>
      <c r="E4250" t="s">
        <v>377</v>
      </c>
      <c r="F4250" t="s">
        <v>33629</v>
      </c>
      <c r="G4250" t="s">
        <v>33630</v>
      </c>
      <c r="H4250" t="s">
        <v>13324</v>
      </c>
      <c r="I4250" t="s">
        <v>13370</v>
      </c>
      <c r="J4250">
        <v>421</v>
      </c>
      <c r="K4250" t="s">
        <v>68</v>
      </c>
      <c r="L4250" t="s">
        <v>17666</v>
      </c>
      <c r="M4250">
        <v>531679</v>
      </c>
      <c r="N4250">
        <v>2600</v>
      </c>
      <c r="O4250">
        <v>234</v>
      </c>
      <c r="P4250">
        <v>234</v>
      </c>
      <c r="Q4250">
        <v>0</v>
      </c>
      <c r="R4250">
        <v>0</v>
      </c>
      <c r="S4250">
        <v>531679</v>
      </c>
      <c r="T4250">
        <v>234</v>
      </c>
      <c r="U4250">
        <v>0</v>
      </c>
    </row>
    <row r="4251" spans="1:21">
      <c r="A4251">
        <v>1.1000000000000001</v>
      </c>
      <c r="B4251">
        <v>41</v>
      </c>
      <c r="C4251" t="s">
        <v>33631</v>
      </c>
      <c r="D4251" t="s">
        <v>3080</v>
      </c>
      <c r="E4251" t="s">
        <v>3079</v>
      </c>
      <c r="F4251" t="s">
        <v>33632</v>
      </c>
      <c r="G4251" t="s">
        <v>33633</v>
      </c>
      <c r="H4251" t="s">
        <v>3061</v>
      </c>
      <c r="I4251" t="s">
        <v>3078</v>
      </c>
      <c r="J4251">
        <v>421</v>
      </c>
      <c r="K4251" t="s">
        <v>68</v>
      </c>
      <c r="L4251" t="s">
        <v>18241</v>
      </c>
      <c r="M4251">
        <v>208275</v>
      </c>
      <c r="N4251">
        <v>2600</v>
      </c>
      <c r="O4251">
        <v>234</v>
      </c>
      <c r="P4251">
        <v>234</v>
      </c>
      <c r="Q4251">
        <v>0</v>
      </c>
      <c r="R4251">
        <v>0</v>
      </c>
      <c r="S4251">
        <v>208275</v>
      </c>
      <c r="T4251">
        <v>234</v>
      </c>
      <c r="U4251">
        <v>0</v>
      </c>
    </row>
    <row r="4252" spans="1:21">
      <c r="A4252">
        <v>1.1000000000000001</v>
      </c>
      <c r="B4252">
        <v>42</v>
      </c>
      <c r="C4252" t="s">
        <v>33634</v>
      </c>
      <c r="D4252" t="s">
        <v>33635</v>
      </c>
      <c r="E4252" t="s">
        <v>7877</v>
      </c>
      <c r="F4252" t="s">
        <v>33636</v>
      </c>
      <c r="G4252" t="s">
        <v>33637</v>
      </c>
      <c r="H4252" t="s">
        <v>13321</v>
      </c>
      <c r="I4252" t="s">
        <v>7876</v>
      </c>
      <c r="J4252">
        <v>421</v>
      </c>
      <c r="K4252" t="s">
        <v>68</v>
      </c>
      <c r="L4252" t="s">
        <v>17612</v>
      </c>
      <c r="M4252">
        <v>2128578</v>
      </c>
      <c r="N4252">
        <v>2600</v>
      </c>
      <c r="O4252">
        <v>234</v>
      </c>
      <c r="P4252">
        <v>234</v>
      </c>
      <c r="Q4252">
        <v>0</v>
      </c>
      <c r="R4252">
        <v>0</v>
      </c>
      <c r="S4252">
        <v>2128578</v>
      </c>
      <c r="T4252">
        <v>234</v>
      </c>
      <c r="U4252">
        <v>0</v>
      </c>
    </row>
    <row r="4253" spans="1:21">
      <c r="A4253">
        <v>1.1000000000000001</v>
      </c>
      <c r="B4253">
        <v>43</v>
      </c>
      <c r="C4253" t="s">
        <v>33638</v>
      </c>
      <c r="D4253" t="s">
        <v>33639</v>
      </c>
      <c r="E4253" t="s">
        <v>13366</v>
      </c>
      <c r="F4253" t="s">
        <v>33640</v>
      </c>
      <c r="G4253" t="s">
        <v>33641</v>
      </c>
      <c r="H4253" t="s">
        <v>13318</v>
      </c>
      <c r="I4253" t="s">
        <v>13365</v>
      </c>
      <c r="J4253">
        <v>421</v>
      </c>
      <c r="K4253" t="s">
        <v>68</v>
      </c>
      <c r="L4253" t="s">
        <v>17595</v>
      </c>
      <c r="M4253">
        <v>167827</v>
      </c>
      <c r="N4253">
        <v>2600</v>
      </c>
      <c r="O4253">
        <v>234</v>
      </c>
      <c r="P4253">
        <v>234</v>
      </c>
      <c r="Q4253">
        <v>0</v>
      </c>
      <c r="R4253">
        <v>0</v>
      </c>
      <c r="S4253">
        <v>167827</v>
      </c>
      <c r="T4253">
        <v>234</v>
      </c>
      <c r="U4253">
        <v>0</v>
      </c>
    </row>
    <row r="4254" spans="1:21">
      <c r="A4254">
        <v>1.1000000000000001</v>
      </c>
      <c r="B4254">
        <v>44</v>
      </c>
      <c r="C4254" t="s">
        <v>33642</v>
      </c>
      <c r="D4254" t="s">
        <v>33643</v>
      </c>
      <c r="E4254" t="s">
        <v>1531</v>
      </c>
      <c r="F4254" t="s">
        <v>25044</v>
      </c>
      <c r="G4254" t="s">
        <v>33644</v>
      </c>
      <c r="H4254" t="s">
        <v>1506</v>
      </c>
      <c r="I4254" t="s">
        <v>1546</v>
      </c>
      <c r="J4254">
        <v>421</v>
      </c>
      <c r="K4254" t="s">
        <v>68</v>
      </c>
      <c r="L4254" t="s">
        <v>18241</v>
      </c>
      <c r="M4254">
        <v>742517</v>
      </c>
      <c r="N4254">
        <v>2600</v>
      </c>
      <c r="O4254">
        <v>234</v>
      </c>
      <c r="P4254">
        <v>234</v>
      </c>
      <c r="Q4254">
        <v>0</v>
      </c>
      <c r="R4254">
        <v>0</v>
      </c>
      <c r="S4254">
        <v>742517</v>
      </c>
      <c r="T4254">
        <v>234</v>
      </c>
      <c r="U4254">
        <v>0</v>
      </c>
    </row>
    <row r="4255" spans="1:21">
      <c r="A4255">
        <v>1.1000000000000001</v>
      </c>
      <c r="B4255">
        <v>45</v>
      </c>
      <c r="C4255" t="s">
        <v>33645</v>
      </c>
      <c r="D4255" t="s">
        <v>33646</v>
      </c>
      <c r="E4255" t="s">
        <v>414</v>
      </c>
      <c r="F4255" t="s">
        <v>33647</v>
      </c>
      <c r="G4255" t="s">
        <v>33648</v>
      </c>
      <c r="H4255" t="s">
        <v>3060</v>
      </c>
      <c r="I4255" t="s">
        <v>413</v>
      </c>
      <c r="J4255">
        <v>421</v>
      </c>
      <c r="K4255" t="s">
        <v>68</v>
      </c>
      <c r="L4255" t="s">
        <v>17666</v>
      </c>
      <c r="M4255">
        <v>785571</v>
      </c>
      <c r="N4255">
        <v>2600</v>
      </c>
      <c r="O4255">
        <v>234</v>
      </c>
      <c r="P4255">
        <v>234</v>
      </c>
      <c r="Q4255">
        <v>0</v>
      </c>
      <c r="R4255">
        <v>0</v>
      </c>
      <c r="S4255">
        <v>785571</v>
      </c>
      <c r="T4255">
        <v>234</v>
      </c>
      <c r="U4255">
        <v>0</v>
      </c>
    </row>
    <row r="4256" spans="1:21">
      <c r="A4256">
        <v>1.1000000000000001</v>
      </c>
      <c r="B4256">
        <v>46</v>
      </c>
      <c r="C4256" t="s">
        <v>33649</v>
      </c>
      <c r="D4256" t="s">
        <v>33650</v>
      </c>
      <c r="E4256" t="s">
        <v>1531</v>
      </c>
      <c r="F4256" t="s">
        <v>25044</v>
      </c>
      <c r="G4256" t="s">
        <v>33651</v>
      </c>
      <c r="H4256" t="s">
        <v>1503</v>
      </c>
      <c r="I4256" t="s">
        <v>7875</v>
      </c>
      <c r="J4256">
        <v>421</v>
      </c>
      <c r="K4256" t="s">
        <v>68</v>
      </c>
      <c r="L4256" t="s">
        <v>23150</v>
      </c>
      <c r="M4256">
        <v>124582</v>
      </c>
      <c r="N4256">
        <v>2600</v>
      </c>
      <c r="O4256">
        <v>234</v>
      </c>
      <c r="P4256">
        <v>234</v>
      </c>
      <c r="Q4256">
        <v>0</v>
      </c>
      <c r="R4256">
        <v>0</v>
      </c>
      <c r="S4256">
        <v>124582</v>
      </c>
      <c r="T4256">
        <v>234</v>
      </c>
      <c r="U4256">
        <v>0</v>
      </c>
    </row>
    <row r="4257" spans="1:21">
      <c r="A4257">
        <v>1.1000000000000001</v>
      </c>
      <c r="B4257">
        <v>47</v>
      </c>
      <c r="C4257" t="s">
        <v>33652</v>
      </c>
      <c r="D4257" t="s">
        <v>33653</v>
      </c>
      <c r="E4257" t="s">
        <v>1544</v>
      </c>
      <c r="F4257" t="s">
        <v>33654</v>
      </c>
      <c r="G4257" t="s">
        <v>33655</v>
      </c>
      <c r="H4257" t="s">
        <v>13315</v>
      </c>
      <c r="I4257" t="s">
        <v>1543</v>
      </c>
      <c r="J4257">
        <v>421</v>
      </c>
      <c r="K4257" t="s">
        <v>68</v>
      </c>
      <c r="L4257" t="s">
        <v>17595</v>
      </c>
      <c r="M4257">
        <v>118049</v>
      </c>
      <c r="N4257">
        <v>2600</v>
      </c>
      <c r="O4257">
        <v>234</v>
      </c>
      <c r="P4257">
        <v>234</v>
      </c>
      <c r="Q4257">
        <v>0</v>
      </c>
      <c r="R4257">
        <v>0</v>
      </c>
      <c r="S4257">
        <v>118049</v>
      </c>
      <c r="T4257">
        <v>234</v>
      </c>
      <c r="U4257">
        <v>0</v>
      </c>
    </row>
    <row r="4258" spans="1:21">
      <c r="A4258">
        <v>1.1000000000000001</v>
      </c>
      <c r="B4258">
        <v>48</v>
      </c>
      <c r="C4258" t="s">
        <v>33656</v>
      </c>
      <c r="D4258" t="s">
        <v>33657</v>
      </c>
      <c r="E4258" t="s">
        <v>1541</v>
      </c>
      <c r="F4258" t="s">
        <v>33658</v>
      </c>
      <c r="G4258" t="s">
        <v>33659</v>
      </c>
      <c r="H4258" t="s">
        <v>13312</v>
      </c>
      <c r="I4258" t="s">
        <v>1540</v>
      </c>
      <c r="J4258">
        <v>421</v>
      </c>
      <c r="K4258" t="s">
        <v>68</v>
      </c>
      <c r="L4258" t="s">
        <v>17666</v>
      </c>
      <c r="M4258">
        <v>1300135</v>
      </c>
      <c r="N4258">
        <v>2600</v>
      </c>
      <c r="O4258">
        <v>234</v>
      </c>
      <c r="P4258">
        <v>234</v>
      </c>
      <c r="Q4258">
        <v>0</v>
      </c>
      <c r="R4258">
        <v>0</v>
      </c>
      <c r="S4258">
        <v>1300135</v>
      </c>
      <c r="T4258">
        <v>234</v>
      </c>
      <c r="U4258">
        <v>0</v>
      </c>
    </row>
    <row r="4259" spans="1:21">
      <c r="A4259">
        <v>1.1000000000000001</v>
      </c>
      <c r="B4259">
        <v>49</v>
      </c>
      <c r="C4259" t="s">
        <v>33660</v>
      </c>
      <c r="D4259" t="s">
        <v>33661</v>
      </c>
      <c r="E4259" t="s">
        <v>3097</v>
      </c>
      <c r="F4259" t="s">
        <v>33497</v>
      </c>
      <c r="G4259" t="s">
        <v>33662</v>
      </c>
      <c r="H4259" t="s">
        <v>1500</v>
      </c>
      <c r="I4259" t="s">
        <v>7874</v>
      </c>
      <c r="J4259">
        <v>421</v>
      </c>
      <c r="K4259" t="s">
        <v>68</v>
      </c>
      <c r="L4259" t="s">
        <v>17666</v>
      </c>
      <c r="M4259">
        <v>231621</v>
      </c>
      <c r="N4259">
        <v>2600</v>
      </c>
      <c r="O4259">
        <v>234</v>
      </c>
      <c r="P4259">
        <v>234</v>
      </c>
      <c r="Q4259">
        <v>0</v>
      </c>
      <c r="R4259">
        <v>0</v>
      </c>
      <c r="S4259">
        <v>231621</v>
      </c>
      <c r="T4259">
        <v>234</v>
      </c>
      <c r="U4259">
        <v>0</v>
      </c>
    </row>
    <row r="4260" spans="1:21">
      <c r="A4260">
        <v>1.1000000000000001</v>
      </c>
      <c r="B4260">
        <v>50</v>
      </c>
      <c r="C4260" t="s">
        <v>33663</v>
      </c>
      <c r="D4260" t="s">
        <v>33511</v>
      </c>
      <c r="E4260" t="s">
        <v>1901</v>
      </c>
      <c r="F4260" t="s">
        <v>18393</v>
      </c>
      <c r="G4260" t="s">
        <v>33664</v>
      </c>
      <c r="H4260" t="s">
        <v>1497</v>
      </c>
      <c r="I4260" t="s">
        <v>13363</v>
      </c>
      <c r="J4260">
        <v>421</v>
      </c>
      <c r="K4260" t="s">
        <v>68</v>
      </c>
      <c r="L4260" t="s">
        <v>17595</v>
      </c>
      <c r="M4260">
        <v>126553</v>
      </c>
      <c r="N4260">
        <v>2600</v>
      </c>
      <c r="O4260">
        <v>234</v>
      </c>
      <c r="P4260">
        <v>234</v>
      </c>
      <c r="Q4260">
        <v>0</v>
      </c>
      <c r="R4260">
        <v>0</v>
      </c>
      <c r="S4260">
        <v>126553</v>
      </c>
      <c r="T4260">
        <v>234</v>
      </c>
      <c r="U4260">
        <v>0</v>
      </c>
    </row>
    <row r="4261" spans="1:21">
      <c r="A4261">
        <v>1.1000000000000001</v>
      </c>
      <c r="B4261">
        <v>51</v>
      </c>
      <c r="C4261" t="s">
        <v>33665</v>
      </c>
      <c r="D4261" t="s">
        <v>33666</v>
      </c>
      <c r="E4261" t="s">
        <v>3076</v>
      </c>
      <c r="F4261" t="s">
        <v>18794</v>
      </c>
      <c r="G4261" t="s">
        <v>33667</v>
      </c>
      <c r="H4261" t="s">
        <v>407</v>
      </c>
      <c r="I4261" t="s">
        <v>3075</v>
      </c>
      <c r="J4261">
        <v>421</v>
      </c>
      <c r="K4261" t="s">
        <v>68</v>
      </c>
      <c r="L4261" t="s">
        <v>18241</v>
      </c>
      <c r="M4261">
        <v>1740978</v>
      </c>
      <c r="N4261">
        <v>2600</v>
      </c>
      <c r="O4261">
        <v>234</v>
      </c>
      <c r="P4261">
        <v>234</v>
      </c>
      <c r="Q4261">
        <v>0</v>
      </c>
      <c r="R4261">
        <v>0</v>
      </c>
      <c r="S4261">
        <v>1740978</v>
      </c>
      <c r="T4261">
        <v>234</v>
      </c>
      <c r="U4261">
        <v>0</v>
      </c>
    </row>
    <row r="4262" spans="1:21">
      <c r="A4262">
        <v>1.1000000000000001</v>
      </c>
      <c r="B4262">
        <v>52</v>
      </c>
      <c r="C4262" t="s">
        <v>33668</v>
      </c>
      <c r="D4262" t="s">
        <v>33669</v>
      </c>
      <c r="E4262" t="s">
        <v>226</v>
      </c>
      <c r="F4262" t="s">
        <v>33670</v>
      </c>
      <c r="G4262" t="s">
        <v>33671</v>
      </c>
      <c r="H4262" t="s">
        <v>13308</v>
      </c>
      <c r="I4262" t="s">
        <v>412</v>
      </c>
      <c r="J4262">
        <v>421</v>
      </c>
      <c r="K4262" t="s">
        <v>68</v>
      </c>
      <c r="L4262" t="s">
        <v>17612</v>
      </c>
      <c r="M4262">
        <v>773005</v>
      </c>
      <c r="N4262">
        <v>2600</v>
      </c>
      <c r="O4262">
        <v>234</v>
      </c>
      <c r="P4262">
        <v>234</v>
      </c>
      <c r="Q4262">
        <v>0</v>
      </c>
      <c r="R4262">
        <v>0</v>
      </c>
      <c r="S4262">
        <v>773005</v>
      </c>
      <c r="T4262">
        <v>234</v>
      </c>
      <c r="U4262">
        <v>0</v>
      </c>
    </row>
    <row r="4263" spans="1:21">
      <c r="A4263">
        <v>1.1000000000000001</v>
      </c>
      <c r="B4263">
        <v>53</v>
      </c>
      <c r="C4263" t="s">
        <v>33672</v>
      </c>
      <c r="D4263" t="s">
        <v>33673</v>
      </c>
      <c r="E4263" t="s">
        <v>1531</v>
      </c>
      <c r="F4263" t="s">
        <v>25044</v>
      </c>
      <c r="G4263" t="s">
        <v>33674</v>
      </c>
      <c r="H4263" t="s">
        <v>1494</v>
      </c>
      <c r="I4263" t="s">
        <v>1539</v>
      </c>
      <c r="J4263">
        <v>421</v>
      </c>
      <c r="K4263" t="s">
        <v>68</v>
      </c>
      <c r="L4263" t="s">
        <v>23150</v>
      </c>
      <c r="M4263">
        <v>1416724</v>
      </c>
      <c r="N4263">
        <v>2600</v>
      </c>
      <c r="O4263">
        <v>234</v>
      </c>
      <c r="P4263">
        <v>234</v>
      </c>
      <c r="Q4263">
        <v>0</v>
      </c>
      <c r="R4263">
        <v>0</v>
      </c>
      <c r="S4263">
        <v>1416724</v>
      </c>
      <c r="T4263">
        <v>234</v>
      </c>
      <c r="U4263">
        <v>0</v>
      </c>
    </row>
    <row r="4264" spans="1:21">
      <c r="A4264">
        <v>1.1000000000000001</v>
      </c>
      <c r="B4264">
        <v>54</v>
      </c>
      <c r="C4264" t="s">
        <v>33675</v>
      </c>
      <c r="D4264" t="s">
        <v>33676</v>
      </c>
      <c r="E4264" t="s">
        <v>1537</v>
      </c>
      <c r="F4264" t="s">
        <v>33677</v>
      </c>
      <c r="G4264" t="s">
        <v>33678</v>
      </c>
      <c r="H4264" t="s">
        <v>13305</v>
      </c>
      <c r="I4264" t="s">
        <v>1536</v>
      </c>
      <c r="J4264">
        <v>421</v>
      </c>
      <c r="K4264" t="s">
        <v>68</v>
      </c>
      <c r="L4264" t="s">
        <v>17666</v>
      </c>
      <c r="M4264">
        <v>1738279</v>
      </c>
      <c r="N4264">
        <v>2600</v>
      </c>
      <c r="O4264">
        <v>234</v>
      </c>
      <c r="P4264">
        <v>234</v>
      </c>
      <c r="Q4264">
        <v>0</v>
      </c>
      <c r="R4264">
        <v>0</v>
      </c>
      <c r="S4264">
        <v>1738279</v>
      </c>
      <c r="T4264">
        <v>234</v>
      </c>
      <c r="U4264">
        <v>0</v>
      </c>
    </row>
    <row r="4265" spans="1:21">
      <c r="A4265">
        <v>1.1000000000000001</v>
      </c>
      <c r="B4265">
        <v>55</v>
      </c>
      <c r="C4265" t="s">
        <v>33679</v>
      </c>
      <c r="D4265" t="s">
        <v>33680</v>
      </c>
      <c r="E4265" t="s">
        <v>3073</v>
      </c>
      <c r="F4265" t="s">
        <v>33681</v>
      </c>
      <c r="G4265" t="s">
        <v>33682</v>
      </c>
      <c r="H4265" t="s">
        <v>1491</v>
      </c>
      <c r="I4265" t="s">
        <v>3072</v>
      </c>
      <c r="J4265">
        <v>421</v>
      </c>
      <c r="K4265" t="s">
        <v>68</v>
      </c>
      <c r="L4265" t="s">
        <v>17666</v>
      </c>
      <c r="M4265">
        <v>24303798</v>
      </c>
      <c r="N4265">
        <v>2600</v>
      </c>
      <c r="O4265">
        <v>234</v>
      </c>
      <c r="P4265">
        <v>234</v>
      </c>
      <c r="Q4265">
        <v>0</v>
      </c>
      <c r="R4265">
        <v>0</v>
      </c>
      <c r="S4265">
        <v>24303798</v>
      </c>
      <c r="T4265">
        <v>234</v>
      </c>
      <c r="U4265">
        <v>0</v>
      </c>
    </row>
    <row r="4266" spans="1:21">
      <c r="A4266">
        <v>1.1000000000000001</v>
      </c>
      <c r="B4266">
        <v>56</v>
      </c>
      <c r="C4266" t="s">
        <v>33683</v>
      </c>
      <c r="D4266" t="s">
        <v>33684</v>
      </c>
      <c r="E4266" t="s">
        <v>1534</v>
      </c>
      <c r="F4266" t="s">
        <v>33685</v>
      </c>
      <c r="G4266" t="s">
        <v>33686</v>
      </c>
      <c r="H4266" t="s">
        <v>1488</v>
      </c>
      <c r="I4266" t="s">
        <v>1533</v>
      </c>
      <c r="J4266">
        <v>421</v>
      </c>
      <c r="K4266" t="s">
        <v>68</v>
      </c>
      <c r="L4266" t="s">
        <v>17612</v>
      </c>
      <c r="M4266">
        <v>832865</v>
      </c>
      <c r="N4266">
        <v>2600</v>
      </c>
      <c r="O4266">
        <v>234</v>
      </c>
      <c r="P4266">
        <v>234</v>
      </c>
      <c r="Q4266">
        <v>0</v>
      </c>
      <c r="R4266">
        <v>0</v>
      </c>
      <c r="S4266">
        <v>832865</v>
      </c>
      <c r="T4266">
        <v>234</v>
      </c>
      <c r="U4266">
        <v>0</v>
      </c>
    </row>
    <row r="4267" spans="1:21">
      <c r="A4267">
        <v>1.1000000000000001</v>
      </c>
      <c r="B4267">
        <v>57</v>
      </c>
      <c r="C4267" t="s">
        <v>33687</v>
      </c>
      <c r="D4267" t="s">
        <v>33688</v>
      </c>
      <c r="E4267" t="s">
        <v>13360</v>
      </c>
      <c r="F4267" t="s">
        <v>33689</v>
      </c>
      <c r="G4267" t="s">
        <v>33690</v>
      </c>
      <c r="H4267" t="s">
        <v>404</v>
      </c>
      <c r="I4267" t="s">
        <v>13359</v>
      </c>
      <c r="J4267">
        <v>421</v>
      </c>
      <c r="K4267" t="s">
        <v>68</v>
      </c>
      <c r="L4267" t="s">
        <v>17666</v>
      </c>
      <c r="M4267">
        <v>411792</v>
      </c>
      <c r="N4267">
        <v>2600</v>
      </c>
      <c r="O4267">
        <v>234</v>
      </c>
      <c r="P4267">
        <v>234</v>
      </c>
      <c r="Q4267">
        <v>0</v>
      </c>
      <c r="R4267">
        <v>0</v>
      </c>
      <c r="S4267">
        <v>411792</v>
      </c>
      <c r="T4267">
        <v>234</v>
      </c>
      <c r="U4267">
        <v>0</v>
      </c>
    </row>
    <row r="4268" spans="1:21">
      <c r="A4268">
        <v>1.1000000000000001</v>
      </c>
      <c r="B4268">
        <v>58</v>
      </c>
      <c r="C4268" t="s">
        <v>33691</v>
      </c>
      <c r="D4268" t="s">
        <v>33692</v>
      </c>
      <c r="E4268" t="s">
        <v>7872</v>
      </c>
      <c r="F4268" t="s">
        <v>32717</v>
      </c>
      <c r="G4268" t="s">
        <v>33693</v>
      </c>
      <c r="H4268" t="s">
        <v>13304</v>
      </c>
      <c r="I4268" t="s">
        <v>7871</v>
      </c>
      <c r="J4268">
        <v>421</v>
      </c>
      <c r="K4268" t="s">
        <v>68</v>
      </c>
      <c r="L4268" t="s">
        <v>18241</v>
      </c>
      <c r="M4268">
        <v>2681369</v>
      </c>
      <c r="N4268">
        <v>2600</v>
      </c>
      <c r="O4268">
        <v>234</v>
      </c>
      <c r="P4268">
        <v>234</v>
      </c>
      <c r="Q4268">
        <v>0</v>
      </c>
      <c r="R4268">
        <v>0</v>
      </c>
      <c r="S4268">
        <v>2681369</v>
      </c>
      <c r="T4268">
        <v>234</v>
      </c>
      <c r="U4268">
        <v>0</v>
      </c>
    </row>
    <row r="4269" spans="1:21">
      <c r="A4269">
        <v>1.1000000000000001</v>
      </c>
      <c r="B4269">
        <v>59</v>
      </c>
      <c r="C4269" t="s">
        <v>33694</v>
      </c>
      <c r="D4269" t="s">
        <v>33695</v>
      </c>
      <c r="E4269" t="s">
        <v>1531</v>
      </c>
      <c r="F4269" t="s">
        <v>25044</v>
      </c>
      <c r="G4269" t="s">
        <v>33696</v>
      </c>
      <c r="H4269" t="s">
        <v>13303</v>
      </c>
      <c r="I4269" t="s">
        <v>1530</v>
      </c>
      <c r="J4269">
        <v>421</v>
      </c>
      <c r="K4269" t="s">
        <v>68</v>
      </c>
      <c r="L4269" t="s">
        <v>17595</v>
      </c>
      <c r="M4269">
        <v>425285</v>
      </c>
      <c r="N4269">
        <v>2600</v>
      </c>
      <c r="O4269">
        <v>234</v>
      </c>
      <c r="P4269">
        <v>234</v>
      </c>
      <c r="Q4269">
        <v>0</v>
      </c>
      <c r="R4269">
        <v>0</v>
      </c>
      <c r="S4269">
        <v>425285</v>
      </c>
      <c r="T4269">
        <v>234</v>
      </c>
      <c r="U4269">
        <v>0</v>
      </c>
    </row>
    <row r="4270" spans="1:21">
      <c r="A4270">
        <v>1.1000000000000001</v>
      </c>
      <c r="B4270">
        <v>60</v>
      </c>
      <c r="C4270" t="s">
        <v>33697</v>
      </c>
      <c r="D4270" t="s">
        <v>33698</v>
      </c>
      <c r="E4270" t="s">
        <v>13357</v>
      </c>
      <c r="F4270" t="s">
        <v>21616</v>
      </c>
      <c r="G4270" t="s">
        <v>33699</v>
      </c>
      <c r="H4270" t="s">
        <v>3056</v>
      </c>
      <c r="I4270" t="s">
        <v>13356</v>
      </c>
      <c r="J4270">
        <v>421</v>
      </c>
      <c r="K4270" t="s">
        <v>68</v>
      </c>
      <c r="L4270" t="s">
        <v>17666</v>
      </c>
      <c r="M4270">
        <v>1935060</v>
      </c>
      <c r="N4270">
        <v>2600</v>
      </c>
      <c r="O4270">
        <v>234</v>
      </c>
      <c r="P4270">
        <v>234</v>
      </c>
      <c r="Q4270">
        <v>0</v>
      </c>
      <c r="R4270">
        <v>0</v>
      </c>
      <c r="S4270">
        <v>1935060</v>
      </c>
      <c r="T4270">
        <v>234</v>
      </c>
      <c r="U4270">
        <v>0</v>
      </c>
    </row>
    <row r="4271" spans="1:21">
      <c r="A4271">
        <v>1.1000000000000001</v>
      </c>
      <c r="B4271">
        <v>61</v>
      </c>
      <c r="C4271" t="s">
        <v>33700</v>
      </c>
      <c r="D4271" t="s">
        <v>33701</v>
      </c>
      <c r="E4271" t="s">
        <v>5168</v>
      </c>
      <c r="F4271" t="s">
        <v>33702</v>
      </c>
      <c r="G4271" t="s">
        <v>33703</v>
      </c>
      <c r="H4271" t="s">
        <v>401</v>
      </c>
      <c r="I4271" t="s">
        <v>5167</v>
      </c>
      <c r="J4271">
        <v>421</v>
      </c>
      <c r="K4271" t="s">
        <v>68</v>
      </c>
      <c r="L4271" t="s">
        <v>18241</v>
      </c>
      <c r="M4271">
        <v>149363</v>
      </c>
      <c r="N4271">
        <v>2600</v>
      </c>
      <c r="O4271">
        <v>234</v>
      </c>
      <c r="P4271">
        <v>234</v>
      </c>
      <c r="Q4271">
        <v>0</v>
      </c>
      <c r="R4271">
        <v>0</v>
      </c>
      <c r="S4271">
        <v>149363</v>
      </c>
      <c r="T4271">
        <v>234</v>
      </c>
      <c r="U4271">
        <v>0</v>
      </c>
    </row>
    <row r="4272" spans="1:21">
      <c r="A4272">
        <v>1.1000000000000001</v>
      </c>
      <c r="B4272">
        <v>62</v>
      </c>
      <c r="C4272" t="s">
        <v>33704</v>
      </c>
      <c r="D4272" t="s">
        <v>33705</v>
      </c>
      <c r="E4272" t="s">
        <v>13354</v>
      </c>
      <c r="F4272" t="s">
        <v>33706</v>
      </c>
      <c r="G4272" t="s">
        <v>33707</v>
      </c>
      <c r="H4272" t="s">
        <v>1487</v>
      </c>
      <c r="I4272" t="s">
        <v>13353</v>
      </c>
      <c r="J4272">
        <v>421</v>
      </c>
      <c r="K4272" t="s">
        <v>68</v>
      </c>
      <c r="L4272" t="s">
        <v>17635</v>
      </c>
      <c r="M4272">
        <v>191514</v>
      </c>
      <c r="N4272">
        <v>2600</v>
      </c>
      <c r="O4272">
        <v>234</v>
      </c>
      <c r="P4272">
        <v>234</v>
      </c>
      <c r="Q4272">
        <v>0</v>
      </c>
      <c r="R4272">
        <v>0</v>
      </c>
      <c r="S4272">
        <v>191514</v>
      </c>
      <c r="T4272">
        <v>234</v>
      </c>
      <c r="U4272">
        <v>0</v>
      </c>
    </row>
    <row r="4273" spans="1:21">
      <c r="A4273">
        <v>1.1000000000000001</v>
      </c>
      <c r="B4273">
        <v>63</v>
      </c>
      <c r="C4273" t="s">
        <v>33708</v>
      </c>
      <c r="D4273" t="s">
        <v>33709</v>
      </c>
      <c r="E4273" t="s">
        <v>7869</v>
      </c>
      <c r="F4273" t="s">
        <v>33710</v>
      </c>
      <c r="G4273" t="s">
        <v>33711</v>
      </c>
      <c r="H4273" t="s">
        <v>3053</v>
      </c>
      <c r="I4273" t="s">
        <v>7868</v>
      </c>
      <c r="J4273">
        <v>421</v>
      </c>
      <c r="K4273" t="s">
        <v>68</v>
      </c>
      <c r="L4273" t="s">
        <v>18241</v>
      </c>
      <c r="M4273">
        <v>265230</v>
      </c>
      <c r="N4273">
        <v>2600</v>
      </c>
      <c r="O4273">
        <v>234</v>
      </c>
      <c r="P4273">
        <v>234</v>
      </c>
      <c r="Q4273">
        <v>0</v>
      </c>
      <c r="R4273">
        <v>0</v>
      </c>
      <c r="S4273">
        <v>265230</v>
      </c>
      <c r="T4273">
        <v>234</v>
      </c>
      <c r="U4273">
        <v>0</v>
      </c>
    </row>
    <row r="4274" spans="1:21">
      <c r="A4274">
        <v>1.1000000000000001</v>
      </c>
      <c r="B4274">
        <v>64</v>
      </c>
      <c r="C4274" t="s">
        <v>33712</v>
      </c>
      <c r="D4274" t="s">
        <v>33713</v>
      </c>
      <c r="E4274" t="s">
        <v>2208</v>
      </c>
      <c r="F4274" t="s">
        <v>17706</v>
      </c>
      <c r="G4274" t="s">
        <v>33714</v>
      </c>
      <c r="H4274" t="s">
        <v>3050</v>
      </c>
      <c r="I4274" t="s">
        <v>13352</v>
      </c>
      <c r="J4274">
        <v>421</v>
      </c>
      <c r="K4274" t="s">
        <v>68</v>
      </c>
      <c r="L4274" t="s">
        <v>17595</v>
      </c>
      <c r="M4274">
        <v>150302</v>
      </c>
      <c r="N4274">
        <v>2600</v>
      </c>
      <c r="O4274">
        <v>234</v>
      </c>
      <c r="P4274">
        <v>234</v>
      </c>
      <c r="Q4274">
        <v>0</v>
      </c>
      <c r="R4274">
        <v>0</v>
      </c>
      <c r="S4274">
        <v>150302</v>
      </c>
      <c r="T4274">
        <v>234</v>
      </c>
      <c r="U4274">
        <v>0</v>
      </c>
    </row>
    <row r="4275" spans="1:21">
      <c r="A4275">
        <v>1.1000000000000001</v>
      </c>
      <c r="B4275">
        <v>65</v>
      </c>
      <c r="C4275" t="s">
        <v>33715</v>
      </c>
      <c r="D4275" t="s">
        <v>13351</v>
      </c>
      <c r="E4275" t="s">
        <v>13350</v>
      </c>
      <c r="F4275" t="s">
        <v>33716</v>
      </c>
      <c r="G4275" t="s">
        <v>33717</v>
      </c>
      <c r="H4275" t="s">
        <v>13302</v>
      </c>
      <c r="I4275" t="s">
        <v>13349</v>
      </c>
      <c r="J4275">
        <v>421</v>
      </c>
      <c r="K4275" t="s">
        <v>68</v>
      </c>
      <c r="L4275" t="s">
        <v>18241</v>
      </c>
      <c r="M4275">
        <v>1837854</v>
      </c>
      <c r="N4275">
        <v>2600</v>
      </c>
      <c r="O4275">
        <v>234</v>
      </c>
      <c r="P4275">
        <v>234</v>
      </c>
      <c r="Q4275">
        <v>0</v>
      </c>
      <c r="R4275">
        <v>0</v>
      </c>
      <c r="S4275">
        <v>1837854</v>
      </c>
      <c r="T4275">
        <v>234</v>
      </c>
      <c r="U4275">
        <v>0</v>
      </c>
    </row>
    <row r="4276" spans="1:21">
      <c r="A4276">
        <v>1.1000000000000001</v>
      </c>
      <c r="B4276">
        <v>66</v>
      </c>
      <c r="C4276" t="s">
        <v>33718</v>
      </c>
      <c r="D4276" t="s">
        <v>33719</v>
      </c>
      <c r="E4276" t="s">
        <v>13347</v>
      </c>
      <c r="F4276" t="s">
        <v>33720</v>
      </c>
      <c r="G4276" t="s">
        <v>33721</v>
      </c>
      <c r="H4276" t="s">
        <v>3047</v>
      </c>
      <c r="I4276" t="s">
        <v>13346</v>
      </c>
      <c r="J4276">
        <v>421</v>
      </c>
      <c r="K4276" t="s">
        <v>68</v>
      </c>
      <c r="L4276" t="s">
        <v>18241</v>
      </c>
      <c r="M4276">
        <v>321885</v>
      </c>
      <c r="N4276">
        <v>2600</v>
      </c>
      <c r="O4276">
        <v>234</v>
      </c>
      <c r="P4276">
        <v>234</v>
      </c>
      <c r="Q4276">
        <v>0</v>
      </c>
      <c r="R4276">
        <v>0</v>
      </c>
      <c r="S4276">
        <v>321885</v>
      </c>
      <c r="T4276">
        <v>234</v>
      </c>
      <c r="U4276">
        <v>0</v>
      </c>
    </row>
    <row r="4277" spans="1:21">
      <c r="A4277">
        <v>1.1000000000000001</v>
      </c>
      <c r="B4277">
        <v>67</v>
      </c>
      <c r="C4277" t="s">
        <v>33722</v>
      </c>
      <c r="D4277" t="s">
        <v>33723</v>
      </c>
      <c r="E4277" t="s">
        <v>33724</v>
      </c>
      <c r="F4277" t="s">
        <v>33725</v>
      </c>
      <c r="G4277" t="s">
        <v>33726</v>
      </c>
      <c r="H4277" t="s">
        <v>13298</v>
      </c>
      <c r="I4277" t="s">
        <v>7867</v>
      </c>
      <c r="J4277">
        <v>421</v>
      </c>
      <c r="K4277" t="s">
        <v>68</v>
      </c>
      <c r="L4277" t="s">
        <v>17595</v>
      </c>
      <c r="M4277">
        <v>110328</v>
      </c>
      <c r="N4277">
        <v>2600</v>
      </c>
      <c r="O4277">
        <v>234</v>
      </c>
      <c r="P4277">
        <v>234</v>
      </c>
      <c r="Q4277">
        <v>0</v>
      </c>
      <c r="R4277">
        <v>0</v>
      </c>
      <c r="S4277">
        <v>110328</v>
      </c>
      <c r="T4277">
        <v>234</v>
      </c>
      <c r="U4277">
        <v>0</v>
      </c>
    </row>
    <row r="4278" spans="1:21">
      <c r="A4278">
        <v>1.1000000000000001</v>
      </c>
      <c r="B4278">
        <v>68</v>
      </c>
      <c r="C4278" t="s">
        <v>33727</v>
      </c>
      <c r="D4278" t="s">
        <v>33728</v>
      </c>
      <c r="E4278" t="s">
        <v>13344</v>
      </c>
      <c r="F4278" t="s">
        <v>33729</v>
      </c>
      <c r="G4278" t="s">
        <v>33730</v>
      </c>
      <c r="H4278" t="s">
        <v>1484</v>
      </c>
      <c r="I4278" t="s">
        <v>13343</v>
      </c>
      <c r="J4278">
        <v>421</v>
      </c>
      <c r="K4278" t="s">
        <v>68</v>
      </c>
      <c r="L4278" t="s">
        <v>18241</v>
      </c>
      <c r="M4278">
        <v>230743</v>
      </c>
      <c r="N4278">
        <v>2600</v>
      </c>
      <c r="O4278">
        <v>234</v>
      </c>
      <c r="P4278">
        <v>234</v>
      </c>
      <c r="Q4278">
        <v>0</v>
      </c>
      <c r="R4278">
        <v>0</v>
      </c>
      <c r="S4278">
        <v>230743</v>
      </c>
      <c r="T4278">
        <v>234</v>
      </c>
      <c r="U4278">
        <v>0</v>
      </c>
    </row>
    <row r="4279" spans="1:21">
      <c r="A4279">
        <v>1.1000000000000001</v>
      </c>
      <c r="B4279">
        <v>69</v>
      </c>
      <c r="C4279" t="s">
        <v>33731</v>
      </c>
      <c r="D4279" t="s">
        <v>1528</v>
      </c>
      <c r="E4279" t="s">
        <v>1527</v>
      </c>
      <c r="F4279" t="s">
        <v>33732</v>
      </c>
      <c r="G4279" t="s">
        <v>33733</v>
      </c>
      <c r="H4279" t="s">
        <v>13294</v>
      </c>
      <c r="I4279" t="s">
        <v>1526</v>
      </c>
      <c r="J4279">
        <v>421</v>
      </c>
      <c r="K4279" t="s">
        <v>68</v>
      </c>
      <c r="L4279" t="s">
        <v>18241</v>
      </c>
      <c r="M4279">
        <v>520426</v>
      </c>
      <c r="N4279">
        <v>2600</v>
      </c>
      <c r="O4279">
        <v>234</v>
      </c>
      <c r="P4279">
        <v>234</v>
      </c>
      <c r="Q4279">
        <v>0</v>
      </c>
      <c r="R4279">
        <v>0</v>
      </c>
      <c r="S4279">
        <v>520426</v>
      </c>
      <c r="T4279">
        <v>234</v>
      </c>
      <c r="U4279">
        <v>0</v>
      </c>
    </row>
    <row r="4280" spans="1:21">
      <c r="A4280">
        <v>1.1000000000000001</v>
      </c>
      <c r="B4280">
        <v>70</v>
      </c>
      <c r="C4280" t="s">
        <v>33734</v>
      </c>
      <c r="D4280" t="s">
        <v>33735</v>
      </c>
      <c r="E4280" t="s">
        <v>599</v>
      </c>
      <c r="F4280" t="s">
        <v>19132</v>
      </c>
      <c r="G4280" t="s">
        <v>33736</v>
      </c>
      <c r="H4280" t="s">
        <v>13291</v>
      </c>
      <c r="I4280" t="s">
        <v>1525</v>
      </c>
      <c r="J4280">
        <v>421</v>
      </c>
      <c r="K4280" t="s">
        <v>68</v>
      </c>
      <c r="L4280" t="s">
        <v>17666</v>
      </c>
      <c r="M4280">
        <v>2717047</v>
      </c>
      <c r="N4280">
        <v>2600</v>
      </c>
      <c r="O4280">
        <v>234</v>
      </c>
      <c r="P4280">
        <v>234</v>
      </c>
      <c r="Q4280">
        <v>0</v>
      </c>
      <c r="R4280">
        <v>0</v>
      </c>
      <c r="S4280">
        <v>2717047</v>
      </c>
      <c r="T4280">
        <v>234</v>
      </c>
      <c r="U4280">
        <v>0</v>
      </c>
    </row>
    <row r="4281" spans="1:21">
      <c r="A4281">
        <v>1.1000000000000001</v>
      </c>
      <c r="B4281">
        <v>71</v>
      </c>
      <c r="C4281" t="s">
        <v>33737</v>
      </c>
      <c r="D4281" t="s">
        <v>33738</v>
      </c>
      <c r="E4281" t="s">
        <v>1523</v>
      </c>
      <c r="F4281" t="s">
        <v>33739</v>
      </c>
      <c r="G4281" t="s">
        <v>33740</v>
      </c>
      <c r="H4281" t="s">
        <v>13288</v>
      </c>
      <c r="I4281" t="s">
        <v>1522</v>
      </c>
      <c r="J4281">
        <v>421</v>
      </c>
      <c r="K4281" t="s">
        <v>68</v>
      </c>
      <c r="L4281" t="s">
        <v>17666</v>
      </c>
      <c r="M4281">
        <v>988927</v>
      </c>
      <c r="N4281">
        <v>2600</v>
      </c>
      <c r="O4281">
        <v>234</v>
      </c>
      <c r="P4281">
        <v>234</v>
      </c>
      <c r="Q4281">
        <v>0</v>
      </c>
      <c r="R4281">
        <v>0</v>
      </c>
      <c r="S4281">
        <v>988927</v>
      </c>
      <c r="T4281">
        <v>234</v>
      </c>
      <c r="U4281">
        <v>0</v>
      </c>
    </row>
    <row r="4282" spans="1:21">
      <c r="A4282">
        <v>1.1000000000000001</v>
      </c>
      <c r="B4282">
        <v>72</v>
      </c>
      <c r="C4282" t="s">
        <v>33741</v>
      </c>
      <c r="D4282" t="s">
        <v>33742</v>
      </c>
      <c r="E4282" t="s">
        <v>33743</v>
      </c>
      <c r="F4282" t="s">
        <v>33744</v>
      </c>
      <c r="G4282" t="s">
        <v>33745</v>
      </c>
      <c r="H4282" t="s">
        <v>3042</v>
      </c>
      <c r="I4282" t="s">
        <v>5166</v>
      </c>
      <c r="J4282">
        <v>421</v>
      </c>
      <c r="K4282" t="s">
        <v>68</v>
      </c>
      <c r="L4282" t="s">
        <v>17635</v>
      </c>
      <c r="M4282">
        <v>2041164</v>
      </c>
      <c r="N4282">
        <v>2600</v>
      </c>
      <c r="O4282">
        <v>234</v>
      </c>
      <c r="P4282">
        <v>234</v>
      </c>
      <c r="Q4282">
        <v>0</v>
      </c>
      <c r="R4282">
        <v>0</v>
      </c>
      <c r="S4282">
        <v>2041164</v>
      </c>
      <c r="T4282">
        <v>234</v>
      </c>
      <c r="U4282">
        <v>0</v>
      </c>
    </row>
    <row r="4283" spans="1:21">
      <c r="A4283">
        <v>1.1000000000000001</v>
      </c>
      <c r="B4283">
        <v>73</v>
      </c>
      <c r="C4283" t="s">
        <v>33746</v>
      </c>
      <c r="D4283" t="s">
        <v>33747</v>
      </c>
      <c r="E4283" t="s">
        <v>205</v>
      </c>
      <c r="F4283" t="s">
        <v>33748</v>
      </c>
      <c r="G4283" t="s">
        <v>33749</v>
      </c>
      <c r="H4283" t="s">
        <v>3041</v>
      </c>
      <c r="I4283" t="s">
        <v>13341</v>
      </c>
      <c r="J4283">
        <v>421</v>
      </c>
      <c r="K4283" t="s">
        <v>68</v>
      </c>
      <c r="L4283" t="s">
        <v>17666</v>
      </c>
      <c r="M4283">
        <v>459831</v>
      </c>
      <c r="N4283">
        <v>2600</v>
      </c>
      <c r="O4283">
        <v>234</v>
      </c>
      <c r="P4283">
        <v>234</v>
      </c>
      <c r="Q4283">
        <v>0</v>
      </c>
      <c r="R4283">
        <v>0</v>
      </c>
      <c r="S4283">
        <v>459831</v>
      </c>
      <c r="T4283">
        <v>234</v>
      </c>
      <c r="U4283">
        <v>0</v>
      </c>
    </row>
    <row r="4284" spans="1:21">
      <c r="A4284">
        <v>1.1000000000000001</v>
      </c>
      <c r="B4284">
        <v>74</v>
      </c>
      <c r="C4284" t="s">
        <v>33750</v>
      </c>
      <c r="D4284" t="s">
        <v>33751</v>
      </c>
      <c r="E4284" t="s">
        <v>1520</v>
      </c>
      <c r="F4284" t="s">
        <v>33752</v>
      </c>
      <c r="G4284" t="s">
        <v>33753</v>
      </c>
      <c r="H4284" t="s">
        <v>13285</v>
      </c>
      <c r="I4284" t="s">
        <v>1519</v>
      </c>
      <c r="J4284">
        <v>421</v>
      </c>
      <c r="K4284" t="s">
        <v>68</v>
      </c>
      <c r="L4284" t="s">
        <v>18241</v>
      </c>
      <c r="M4284">
        <v>1576235</v>
      </c>
      <c r="N4284">
        <v>2600</v>
      </c>
      <c r="O4284">
        <v>234</v>
      </c>
      <c r="P4284">
        <v>234</v>
      </c>
      <c r="Q4284">
        <v>0</v>
      </c>
      <c r="R4284">
        <v>0</v>
      </c>
      <c r="S4284">
        <v>1576235</v>
      </c>
      <c r="T4284">
        <v>234</v>
      </c>
      <c r="U4284">
        <v>0</v>
      </c>
    </row>
    <row r="4285" spans="1:21">
      <c r="A4285">
        <v>1.1000000000000001</v>
      </c>
      <c r="B4285">
        <v>75</v>
      </c>
      <c r="C4285" t="s">
        <v>33754</v>
      </c>
      <c r="D4285" t="s">
        <v>33755</v>
      </c>
      <c r="E4285" t="s">
        <v>1901</v>
      </c>
      <c r="F4285" t="s">
        <v>18393</v>
      </c>
      <c r="G4285" t="s">
        <v>33756</v>
      </c>
      <c r="H4285" t="s">
        <v>3038</v>
      </c>
      <c r="I4285" t="s">
        <v>7866</v>
      </c>
      <c r="J4285">
        <v>421</v>
      </c>
      <c r="K4285" t="s">
        <v>68</v>
      </c>
      <c r="L4285" t="s">
        <v>17666</v>
      </c>
      <c r="M4285">
        <v>411904</v>
      </c>
      <c r="N4285">
        <v>2600</v>
      </c>
      <c r="O4285">
        <v>234</v>
      </c>
      <c r="P4285">
        <v>234</v>
      </c>
      <c r="Q4285">
        <v>0</v>
      </c>
      <c r="R4285">
        <v>0</v>
      </c>
      <c r="S4285">
        <v>411904</v>
      </c>
      <c r="T4285">
        <v>234</v>
      </c>
      <c r="U4285">
        <v>0</v>
      </c>
    </row>
    <row r="4286" spans="1:21">
      <c r="A4286">
        <v>1.1000000000000001</v>
      </c>
      <c r="B4286">
        <v>76</v>
      </c>
      <c r="C4286" t="s">
        <v>33757</v>
      </c>
      <c r="D4286" t="s">
        <v>33758</v>
      </c>
      <c r="E4286" t="s">
        <v>13339</v>
      </c>
      <c r="F4286" t="s">
        <v>33759</v>
      </c>
      <c r="G4286" t="s">
        <v>33760</v>
      </c>
      <c r="H4286" t="s">
        <v>3034</v>
      </c>
      <c r="I4286" t="s">
        <v>13338</v>
      </c>
      <c r="J4286">
        <v>421</v>
      </c>
      <c r="K4286" t="s">
        <v>68</v>
      </c>
      <c r="L4286" t="s">
        <v>17595</v>
      </c>
      <c r="M4286">
        <v>137631</v>
      </c>
      <c r="N4286">
        <v>2600</v>
      </c>
      <c r="O4286">
        <v>234</v>
      </c>
      <c r="P4286">
        <v>234</v>
      </c>
      <c r="Q4286">
        <v>0</v>
      </c>
      <c r="R4286">
        <v>0</v>
      </c>
      <c r="S4286">
        <v>137631</v>
      </c>
      <c r="T4286">
        <v>234</v>
      </c>
      <c r="U4286">
        <v>0</v>
      </c>
    </row>
    <row r="4287" spans="1:21">
      <c r="A4287">
        <v>1.1000000000000001</v>
      </c>
      <c r="B4287">
        <v>77</v>
      </c>
      <c r="C4287" t="s">
        <v>33761</v>
      </c>
      <c r="D4287" t="s">
        <v>33762</v>
      </c>
      <c r="E4287" t="s">
        <v>1517</v>
      </c>
      <c r="F4287" t="s">
        <v>33763</v>
      </c>
      <c r="G4287" t="s">
        <v>33764</v>
      </c>
      <c r="H4287" t="s">
        <v>1481</v>
      </c>
      <c r="I4287" t="s">
        <v>1516</v>
      </c>
      <c r="J4287">
        <v>421</v>
      </c>
      <c r="K4287" t="s">
        <v>68</v>
      </c>
      <c r="L4287" t="s">
        <v>18241</v>
      </c>
      <c r="M4287">
        <v>1897301</v>
      </c>
      <c r="N4287">
        <v>2600</v>
      </c>
      <c r="O4287">
        <v>234</v>
      </c>
      <c r="P4287">
        <v>234</v>
      </c>
      <c r="Q4287">
        <v>0</v>
      </c>
      <c r="R4287">
        <v>0</v>
      </c>
      <c r="S4287">
        <v>1897301</v>
      </c>
      <c r="T4287">
        <v>234</v>
      </c>
      <c r="U4287">
        <v>0</v>
      </c>
    </row>
    <row r="4288" spans="1:21">
      <c r="A4288">
        <v>1.1000000000000001</v>
      </c>
      <c r="B4288">
        <v>78</v>
      </c>
      <c r="C4288" t="s">
        <v>33765</v>
      </c>
      <c r="D4288" t="s">
        <v>33766</v>
      </c>
      <c r="E4288" t="s">
        <v>7864</v>
      </c>
      <c r="F4288" t="s">
        <v>33767</v>
      </c>
      <c r="G4288" t="s">
        <v>33768</v>
      </c>
      <c r="H4288" t="s">
        <v>13280</v>
      </c>
      <c r="I4288" t="s">
        <v>7863</v>
      </c>
      <c r="J4288">
        <v>421</v>
      </c>
      <c r="K4288" t="s">
        <v>68</v>
      </c>
      <c r="L4288" t="s">
        <v>17666</v>
      </c>
      <c r="M4288">
        <v>1299274</v>
      </c>
      <c r="N4288">
        <v>2600</v>
      </c>
      <c r="O4288">
        <v>234</v>
      </c>
      <c r="P4288">
        <v>234</v>
      </c>
      <c r="Q4288">
        <v>0</v>
      </c>
      <c r="R4288">
        <v>0</v>
      </c>
      <c r="S4288">
        <v>1299274</v>
      </c>
      <c r="T4288">
        <v>234</v>
      </c>
      <c r="U4288">
        <v>0</v>
      </c>
    </row>
    <row r="4289" spans="1:21">
      <c r="A4289">
        <v>1.1000000000000001</v>
      </c>
      <c r="B4289">
        <v>79</v>
      </c>
      <c r="C4289" t="s">
        <v>33769</v>
      </c>
      <c r="D4289" t="s">
        <v>33770</v>
      </c>
      <c r="E4289" t="s">
        <v>3068</v>
      </c>
      <c r="F4289" t="s">
        <v>33771</v>
      </c>
      <c r="G4289" t="s">
        <v>33772</v>
      </c>
      <c r="H4289" t="s">
        <v>13277</v>
      </c>
      <c r="I4289" t="s">
        <v>3067</v>
      </c>
      <c r="J4289">
        <v>421</v>
      </c>
      <c r="K4289" t="s">
        <v>68</v>
      </c>
      <c r="L4289" t="s">
        <v>17595</v>
      </c>
      <c r="M4289">
        <v>92343</v>
      </c>
      <c r="N4289">
        <v>2600</v>
      </c>
      <c r="O4289">
        <v>234</v>
      </c>
      <c r="P4289">
        <v>234</v>
      </c>
      <c r="Q4289">
        <v>0</v>
      </c>
      <c r="R4289">
        <v>0</v>
      </c>
      <c r="S4289">
        <v>92343</v>
      </c>
      <c r="T4289">
        <v>234</v>
      </c>
      <c r="U4289">
        <v>0</v>
      </c>
    </row>
    <row r="4290" spans="1:21">
      <c r="A4290">
        <v>1.1000000000000001</v>
      </c>
      <c r="B4290">
        <v>80</v>
      </c>
      <c r="C4290" t="s">
        <v>33773</v>
      </c>
      <c r="D4290" t="s">
        <v>33774</v>
      </c>
      <c r="E4290" t="s">
        <v>1886</v>
      </c>
      <c r="F4290" t="s">
        <v>22478</v>
      </c>
      <c r="G4290" t="s">
        <v>33775</v>
      </c>
      <c r="H4290" t="s">
        <v>13274</v>
      </c>
      <c r="I4290" t="s">
        <v>13336</v>
      </c>
      <c r="J4290">
        <v>421</v>
      </c>
      <c r="K4290" t="s">
        <v>68</v>
      </c>
      <c r="L4290" t="s">
        <v>17612</v>
      </c>
      <c r="M4290">
        <v>549457</v>
      </c>
      <c r="N4290">
        <v>2600</v>
      </c>
      <c r="O4290">
        <v>234</v>
      </c>
      <c r="P4290">
        <v>234</v>
      </c>
      <c r="Q4290">
        <v>0</v>
      </c>
      <c r="R4290">
        <v>0</v>
      </c>
      <c r="S4290">
        <v>549457</v>
      </c>
      <c r="T4290">
        <v>234</v>
      </c>
      <c r="U4290">
        <v>0</v>
      </c>
    </row>
    <row r="4291" spans="1:21">
      <c r="A4291">
        <v>1.1000000000000001</v>
      </c>
      <c r="B4291">
        <v>81</v>
      </c>
      <c r="C4291" t="s">
        <v>33776</v>
      </c>
      <c r="D4291" t="s">
        <v>33777</v>
      </c>
      <c r="E4291" t="s">
        <v>13332</v>
      </c>
      <c r="F4291" t="s">
        <v>33778</v>
      </c>
      <c r="G4291" t="s">
        <v>33779</v>
      </c>
      <c r="H4291" t="s">
        <v>13271</v>
      </c>
      <c r="I4291" t="s">
        <v>13331</v>
      </c>
      <c r="J4291">
        <v>421</v>
      </c>
      <c r="K4291" t="s">
        <v>68</v>
      </c>
      <c r="L4291" t="s">
        <v>18241</v>
      </c>
      <c r="M4291">
        <v>370993</v>
      </c>
      <c r="N4291">
        <v>2600</v>
      </c>
      <c r="O4291">
        <v>234</v>
      </c>
      <c r="P4291">
        <v>234</v>
      </c>
      <c r="Q4291">
        <v>0</v>
      </c>
      <c r="R4291">
        <v>0</v>
      </c>
      <c r="S4291">
        <v>370993</v>
      </c>
      <c r="T4291">
        <v>234</v>
      </c>
      <c r="U4291">
        <v>0</v>
      </c>
    </row>
    <row r="4292" spans="1:21">
      <c r="A4292">
        <v>1.1000000000000001</v>
      </c>
      <c r="B4292">
        <v>82</v>
      </c>
      <c r="C4292" t="s">
        <v>33780</v>
      </c>
      <c r="D4292" t="s">
        <v>33781</v>
      </c>
      <c r="E4292" t="s">
        <v>161</v>
      </c>
      <c r="F4292" t="s">
        <v>33782</v>
      </c>
      <c r="G4292" t="s">
        <v>33783</v>
      </c>
      <c r="H4292" t="s">
        <v>13270</v>
      </c>
      <c r="I4292" t="s">
        <v>160</v>
      </c>
      <c r="J4292">
        <v>421</v>
      </c>
      <c r="K4292" t="s">
        <v>68</v>
      </c>
      <c r="L4292" t="s">
        <v>18241</v>
      </c>
      <c r="M4292">
        <v>275259</v>
      </c>
      <c r="N4292">
        <v>2600</v>
      </c>
      <c r="O4292">
        <v>234</v>
      </c>
      <c r="P4292">
        <v>234</v>
      </c>
      <c r="Q4292">
        <v>0</v>
      </c>
      <c r="R4292">
        <v>0</v>
      </c>
      <c r="S4292">
        <v>275259</v>
      </c>
      <c r="T4292">
        <v>234</v>
      </c>
      <c r="U4292">
        <v>0</v>
      </c>
    </row>
    <row r="4293" spans="1:21">
      <c r="A4293">
        <v>1.1000000000000001</v>
      </c>
      <c r="B4293">
        <v>83</v>
      </c>
      <c r="C4293" t="s">
        <v>33784</v>
      </c>
      <c r="D4293" t="s">
        <v>33785</v>
      </c>
      <c r="E4293" t="s">
        <v>3065</v>
      </c>
      <c r="F4293" t="s">
        <v>19864</v>
      </c>
      <c r="G4293" t="s">
        <v>33786</v>
      </c>
      <c r="H4293" t="s">
        <v>13267</v>
      </c>
      <c r="I4293" t="s">
        <v>3064</v>
      </c>
      <c r="J4293">
        <v>421</v>
      </c>
      <c r="K4293" t="s">
        <v>68</v>
      </c>
      <c r="L4293" t="s">
        <v>33066</v>
      </c>
      <c r="M4293">
        <v>1212114</v>
      </c>
      <c r="N4293">
        <v>2600</v>
      </c>
      <c r="O4293">
        <v>234</v>
      </c>
      <c r="P4293">
        <v>234</v>
      </c>
      <c r="Q4293">
        <v>0</v>
      </c>
      <c r="R4293">
        <v>0</v>
      </c>
      <c r="S4293">
        <v>1212114</v>
      </c>
      <c r="T4293">
        <v>234</v>
      </c>
      <c r="U4293">
        <v>0</v>
      </c>
    </row>
    <row r="4294" spans="1:21">
      <c r="A4294">
        <v>1.1000000000000001</v>
      </c>
      <c r="B4294">
        <v>84</v>
      </c>
      <c r="C4294" t="s">
        <v>33787</v>
      </c>
      <c r="D4294" t="s">
        <v>33788</v>
      </c>
      <c r="E4294" t="s">
        <v>1514</v>
      </c>
      <c r="F4294" t="s">
        <v>33789</v>
      </c>
      <c r="G4294" t="s">
        <v>33790</v>
      </c>
      <c r="H4294" t="s">
        <v>13264</v>
      </c>
      <c r="I4294" t="s">
        <v>1513</v>
      </c>
      <c r="J4294">
        <v>421</v>
      </c>
      <c r="K4294" t="s">
        <v>68</v>
      </c>
      <c r="L4294" t="s">
        <v>17612</v>
      </c>
      <c r="M4294">
        <v>1469273</v>
      </c>
      <c r="N4294">
        <v>2600</v>
      </c>
      <c r="O4294">
        <v>234</v>
      </c>
      <c r="P4294">
        <v>234</v>
      </c>
      <c r="Q4294">
        <v>0</v>
      </c>
      <c r="R4294">
        <v>0</v>
      </c>
      <c r="S4294">
        <v>1469273</v>
      </c>
      <c r="T4294">
        <v>234</v>
      </c>
      <c r="U4294">
        <v>0</v>
      </c>
    </row>
    <row r="4295" spans="1:21">
      <c r="A4295">
        <v>1.1000000000000001</v>
      </c>
      <c r="B4295">
        <v>85</v>
      </c>
      <c r="C4295" t="s">
        <v>33791</v>
      </c>
      <c r="D4295" t="s">
        <v>33792</v>
      </c>
      <c r="E4295" t="s">
        <v>13329</v>
      </c>
      <c r="F4295" t="s">
        <v>33793</v>
      </c>
      <c r="G4295" t="s">
        <v>33794</v>
      </c>
      <c r="H4295" t="s">
        <v>3030</v>
      </c>
      <c r="I4295" t="s">
        <v>13328</v>
      </c>
      <c r="J4295">
        <v>421</v>
      </c>
      <c r="K4295" t="s">
        <v>68</v>
      </c>
      <c r="L4295" t="s">
        <v>17666</v>
      </c>
      <c r="M4295">
        <v>1001028</v>
      </c>
      <c r="N4295">
        <v>2600</v>
      </c>
      <c r="O4295">
        <v>234</v>
      </c>
      <c r="P4295">
        <v>234</v>
      </c>
      <c r="Q4295">
        <v>0</v>
      </c>
      <c r="R4295">
        <v>0</v>
      </c>
      <c r="S4295">
        <v>1001028</v>
      </c>
      <c r="T4295">
        <v>234</v>
      </c>
      <c r="U4295">
        <v>0</v>
      </c>
    </row>
    <row r="4296" spans="1:21">
      <c r="A4296">
        <v>1.1000000000000001</v>
      </c>
      <c r="B4296">
        <v>86</v>
      </c>
      <c r="C4296" t="s">
        <v>33795</v>
      </c>
      <c r="D4296" t="s">
        <v>33796</v>
      </c>
      <c r="E4296" t="s">
        <v>1511</v>
      </c>
      <c r="F4296" t="s">
        <v>33797</v>
      </c>
      <c r="G4296" t="s">
        <v>33798</v>
      </c>
      <c r="H4296" t="s">
        <v>13260</v>
      </c>
      <c r="I4296" t="s">
        <v>1510</v>
      </c>
      <c r="J4296">
        <v>421</v>
      </c>
      <c r="K4296" t="s">
        <v>68</v>
      </c>
      <c r="L4296" t="s">
        <v>18241</v>
      </c>
      <c r="M4296">
        <v>3870467</v>
      </c>
      <c r="N4296">
        <v>2600</v>
      </c>
      <c r="O4296">
        <v>234</v>
      </c>
      <c r="P4296">
        <v>234</v>
      </c>
      <c r="Q4296">
        <v>0</v>
      </c>
      <c r="R4296">
        <v>0</v>
      </c>
      <c r="S4296">
        <v>3870467</v>
      </c>
      <c r="T4296">
        <v>234</v>
      </c>
      <c r="U4296">
        <v>0</v>
      </c>
    </row>
    <row r="4297" spans="1:21">
      <c r="A4297">
        <v>1.1000000000000001</v>
      </c>
      <c r="B4297">
        <v>87</v>
      </c>
      <c r="C4297" t="s">
        <v>33799</v>
      </c>
      <c r="D4297" t="s">
        <v>33800</v>
      </c>
      <c r="E4297" t="s">
        <v>2449</v>
      </c>
      <c r="F4297" t="s">
        <v>21969</v>
      </c>
      <c r="G4297" t="s">
        <v>33801</v>
      </c>
      <c r="H4297" t="s">
        <v>13256</v>
      </c>
      <c r="I4297" t="s">
        <v>13327</v>
      </c>
      <c r="J4297">
        <v>421</v>
      </c>
      <c r="K4297" t="s">
        <v>68</v>
      </c>
      <c r="L4297" t="s">
        <v>17666</v>
      </c>
      <c r="M4297">
        <v>133121</v>
      </c>
      <c r="N4297">
        <v>2600</v>
      </c>
      <c r="O4297">
        <v>234</v>
      </c>
      <c r="P4297">
        <v>234</v>
      </c>
      <c r="Q4297">
        <v>0</v>
      </c>
      <c r="R4297">
        <v>0</v>
      </c>
      <c r="S4297">
        <v>133121</v>
      </c>
      <c r="T4297">
        <v>234</v>
      </c>
      <c r="U4297">
        <v>0</v>
      </c>
    </row>
    <row r="4298" spans="1:21">
      <c r="A4298">
        <v>1.1000000000000001</v>
      </c>
      <c r="B4298">
        <v>88</v>
      </c>
      <c r="C4298" t="s">
        <v>33802</v>
      </c>
      <c r="D4298" t="s">
        <v>33803</v>
      </c>
      <c r="E4298" t="s">
        <v>13325</v>
      </c>
      <c r="F4298" t="s">
        <v>33804</v>
      </c>
      <c r="G4298" t="s">
        <v>33805</v>
      </c>
      <c r="H4298" t="s">
        <v>13253</v>
      </c>
      <c r="I4298" t="s">
        <v>13324</v>
      </c>
      <c r="J4298">
        <v>421</v>
      </c>
      <c r="K4298" t="s">
        <v>68</v>
      </c>
      <c r="L4298" t="s">
        <v>18241</v>
      </c>
      <c r="M4298">
        <v>2290486</v>
      </c>
      <c r="N4298">
        <v>2600</v>
      </c>
      <c r="O4298">
        <v>234</v>
      </c>
      <c r="P4298">
        <v>234</v>
      </c>
      <c r="Q4298">
        <v>0</v>
      </c>
      <c r="R4298">
        <v>0</v>
      </c>
      <c r="S4298">
        <v>2290486</v>
      </c>
      <c r="T4298">
        <v>234</v>
      </c>
      <c r="U4298">
        <v>0</v>
      </c>
    </row>
    <row r="4299" spans="1:21">
      <c r="A4299">
        <v>1.1000000000000001</v>
      </c>
      <c r="B4299">
        <v>89</v>
      </c>
      <c r="C4299" t="s">
        <v>33806</v>
      </c>
      <c r="D4299" t="s">
        <v>33807</v>
      </c>
      <c r="E4299" t="s">
        <v>3062</v>
      </c>
      <c r="F4299" t="s">
        <v>33808</v>
      </c>
      <c r="G4299" t="s">
        <v>33809</v>
      </c>
      <c r="H4299" t="s">
        <v>398</v>
      </c>
      <c r="I4299" t="s">
        <v>3061</v>
      </c>
      <c r="J4299">
        <v>421</v>
      </c>
      <c r="K4299" t="s">
        <v>68</v>
      </c>
      <c r="L4299" t="s">
        <v>18241</v>
      </c>
      <c r="M4299">
        <v>1185130</v>
      </c>
      <c r="N4299">
        <v>2600</v>
      </c>
      <c r="O4299">
        <v>234</v>
      </c>
      <c r="P4299">
        <v>234</v>
      </c>
      <c r="Q4299">
        <v>0</v>
      </c>
      <c r="R4299">
        <v>0</v>
      </c>
      <c r="S4299">
        <v>1185130</v>
      </c>
      <c r="T4299">
        <v>234</v>
      </c>
      <c r="U4299">
        <v>0</v>
      </c>
    </row>
    <row r="4300" spans="1:21">
      <c r="A4300">
        <v>1.1000000000000001</v>
      </c>
      <c r="B4300">
        <v>90</v>
      </c>
      <c r="C4300" t="s">
        <v>33810</v>
      </c>
      <c r="D4300" t="s">
        <v>33811</v>
      </c>
      <c r="E4300" t="s">
        <v>13322</v>
      </c>
      <c r="F4300" t="s">
        <v>33812</v>
      </c>
      <c r="G4300" t="s">
        <v>33813</v>
      </c>
      <c r="H4300" t="s">
        <v>1475</v>
      </c>
      <c r="I4300" t="s">
        <v>13321</v>
      </c>
      <c r="J4300">
        <v>421</v>
      </c>
      <c r="K4300" t="s">
        <v>68</v>
      </c>
      <c r="L4300" t="s">
        <v>17612</v>
      </c>
      <c r="M4300">
        <v>739294</v>
      </c>
      <c r="N4300">
        <v>2600</v>
      </c>
      <c r="O4300">
        <v>234</v>
      </c>
      <c r="P4300">
        <v>234</v>
      </c>
      <c r="Q4300">
        <v>0</v>
      </c>
      <c r="R4300">
        <v>0</v>
      </c>
      <c r="S4300">
        <v>739294</v>
      </c>
      <c r="T4300">
        <v>234</v>
      </c>
      <c r="U4300">
        <v>0</v>
      </c>
    </row>
    <row r="4301" spans="1:21">
      <c r="A4301">
        <v>1.1000000000000001</v>
      </c>
      <c r="B4301">
        <v>91</v>
      </c>
      <c r="C4301" t="s">
        <v>33814</v>
      </c>
      <c r="D4301" t="s">
        <v>33815</v>
      </c>
      <c r="E4301" t="s">
        <v>13319</v>
      </c>
      <c r="F4301" t="s">
        <v>33816</v>
      </c>
      <c r="G4301" t="s">
        <v>33817</v>
      </c>
      <c r="H4301" t="s">
        <v>3026</v>
      </c>
      <c r="I4301" t="s">
        <v>13318</v>
      </c>
      <c r="J4301">
        <v>421</v>
      </c>
      <c r="K4301" t="s">
        <v>68</v>
      </c>
      <c r="L4301" t="s">
        <v>18241</v>
      </c>
      <c r="M4301">
        <v>3320757</v>
      </c>
      <c r="N4301">
        <v>2600</v>
      </c>
      <c r="O4301">
        <v>234</v>
      </c>
      <c r="P4301">
        <v>234</v>
      </c>
      <c r="Q4301">
        <v>0</v>
      </c>
      <c r="R4301">
        <v>0</v>
      </c>
      <c r="S4301">
        <v>3320757</v>
      </c>
      <c r="T4301">
        <v>234</v>
      </c>
      <c r="U4301">
        <v>0</v>
      </c>
    </row>
    <row r="4302" spans="1:21">
      <c r="A4302">
        <v>1.1000000000000001</v>
      </c>
      <c r="B4302">
        <v>92</v>
      </c>
      <c r="C4302" t="s">
        <v>33818</v>
      </c>
      <c r="D4302" t="s">
        <v>33819</v>
      </c>
      <c r="E4302" t="s">
        <v>1507</v>
      </c>
      <c r="F4302" t="s">
        <v>33820</v>
      </c>
      <c r="G4302" t="s">
        <v>33821</v>
      </c>
      <c r="H4302" t="s">
        <v>13250</v>
      </c>
      <c r="I4302" t="s">
        <v>1506</v>
      </c>
      <c r="J4302">
        <v>421</v>
      </c>
      <c r="K4302" t="s">
        <v>68</v>
      </c>
      <c r="L4302" t="s">
        <v>18241</v>
      </c>
      <c r="M4302">
        <v>753932</v>
      </c>
      <c r="N4302">
        <v>2600</v>
      </c>
      <c r="O4302">
        <v>234</v>
      </c>
      <c r="P4302">
        <v>234</v>
      </c>
      <c r="Q4302">
        <v>0</v>
      </c>
      <c r="R4302">
        <v>0</v>
      </c>
      <c r="S4302">
        <v>753932</v>
      </c>
      <c r="T4302">
        <v>234</v>
      </c>
      <c r="U4302">
        <v>0</v>
      </c>
    </row>
    <row r="4303" spans="1:21">
      <c r="A4303">
        <v>1.1000000000000001</v>
      </c>
      <c r="B4303">
        <v>93</v>
      </c>
      <c r="C4303" t="s">
        <v>33822</v>
      </c>
      <c r="D4303" t="s">
        <v>33823</v>
      </c>
      <c r="E4303" t="s">
        <v>1473</v>
      </c>
      <c r="F4303" t="s">
        <v>33824</v>
      </c>
      <c r="G4303" t="s">
        <v>33825</v>
      </c>
      <c r="H4303" t="s">
        <v>13247</v>
      </c>
      <c r="I4303" t="s">
        <v>3060</v>
      </c>
      <c r="J4303">
        <v>421</v>
      </c>
      <c r="K4303" t="s">
        <v>68</v>
      </c>
      <c r="L4303" t="s">
        <v>17666</v>
      </c>
      <c r="M4303">
        <v>662498</v>
      </c>
      <c r="N4303">
        <v>2600</v>
      </c>
      <c r="O4303">
        <v>234</v>
      </c>
      <c r="P4303">
        <v>234</v>
      </c>
      <c r="Q4303">
        <v>0</v>
      </c>
      <c r="R4303">
        <v>0</v>
      </c>
      <c r="S4303">
        <v>662498</v>
      </c>
      <c r="T4303">
        <v>234</v>
      </c>
      <c r="U4303">
        <v>0</v>
      </c>
    </row>
    <row r="4304" spans="1:21">
      <c r="A4304">
        <v>1.1000000000000001</v>
      </c>
      <c r="B4304">
        <v>94</v>
      </c>
      <c r="C4304" t="s">
        <v>33826</v>
      </c>
      <c r="D4304" t="s">
        <v>33827</v>
      </c>
      <c r="E4304" t="s">
        <v>1504</v>
      </c>
      <c r="F4304" t="s">
        <v>33828</v>
      </c>
      <c r="G4304" t="s">
        <v>33829</v>
      </c>
      <c r="H4304" t="s">
        <v>1472</v>
      </c>
      <c r="I4304" t="s">
        <v>1503</v>
      </c>
      <c r="J4304">
        <v>421</v>
      </c>
      <c r="K4304" t="s">
        <v>68</v>
      </c>
      <c r="L4304" t="s">
        <v>17612</v>
      </c>
      <c r="M4304">
        <v>4113901</v>
      </c>
      <c r="N4304">
        <v>2600</v>
      </c>
      <c r="O4304">
        <v>234</v>
      </c>
      <c r="P4304">
        <v>234</v>
      </c>
      <c r="Q4304">
        <v>0</v>
      </c>
      <c r="R4304">
        <v>0</v>
      </c>
      <c r="S4304">
        <v>4113901</v>
      </c>
      <c r="T4304">
        <v>234</v>
      </c>
      <c r="U4304">
        <v>0</v>
      </c>
    </row>
    <row r="4305" spans="1:21">
      <c r="A4305">
        <v>1.1000000000000001</v>
      </c>
      <c r="B4305">
        <v>95</v>
      </c>
      <c r="C4305" t="s">
        <v>33830</v>
      </c>
      <c r="D4305" t="s">
        <v>33831</v>
      </c>
      <c r="E4305" t="s">
        <v>13316</v>
      </c>
      <c r="F4305" t="s">
        <v>33832</v>
      </c>
      <c r="G4305" t="s">
        <v>33833</v>
      </c>
      <c r="H4305" t="s">
        <v>13244</v>
      </c>
      <c r="I4305" t="s">
        <v>13315</v>
      </c>
      <c r="J4305">
        <v>421</v>
      </c>
      <c r="K4305" t="s">
        <v>68</v>
      </c>
      <c r="L4305" t="s">
        <v>17666</v>
      </c>
      <c r="M4305">
        <v>554568</v>
      </c>
      <c r="N4305">
        <v>2600</v>
      </c>
      <c r="O4305">
        <v>234</v>
      </c>
      <c r="P4305">
        <v>234</v>
      </c>
      <c r="Q4305">
        <v>0</v>
      </c>
      <c r="R4305">
        <v>0</v>
      </c>
      <c r="S4305">
        <v>554568</v>
      </c>
      <c r="T4305">
        <v>234</v>
      </c>
      <c r="U4305">
        <v>0</v>
      </c>
    </row>
    <row r="4306" spans="1:21">
      <c r="A4306">
        <v>1.1000000000000001</v>
      </c>
      <c r="B4306">
        <v>96</v>
      </c>
      <c r="C4306" t="s">
        <v>33834</v>
      </c>
      <c r="D4306" t="s">
        <v>33835</v>
      </c>
      <c r="E4306" t="s">
        <v>13313</v>
      </c>
      <c r="F4306" t="s">
        <v>33836</v>
      </c>
      <c r="G4306" t="s">
        <v>33837</v>
      </c>
      <c r="H4306" t="s">
        <v>1469</v>
      </c>
      <c r="I4306" t="s">
        <v>13312</v>
      </c>
      <c r="J4306">
        <v>421</v>
      </c>
      <c r="K4306" t="s">
        <v>68</v>
      </c>
      <c r="L4306" t="s">
        <v>18241</v>
      </c>
      <c r="M4306">
        <v>674885</v>
      </c>
      <c r="N4306">
        <v>2600</v>
      </c>
      <c r="O4306">
        <v>234</v>
      </c>
      <c r="P4306">
        <v>234</v>
      </c>
      <c r="Q4306">
        <v>0</v>
      </c>
      <c r="R4306">
        <v>0</v>
      </c>
      <c r="S4306">
        <v>674885</v>
      </c>
      <c r="T4306">
        <v>234</v>
      </c>
      <c r="U4306">
        <v>0</v>
      </c>
    </row>
    <row r="4307" spans="1:21">
      <c r="A4307">
        <v>1.1000000000000001</v>
      </c>
      <c r="B4307">
        <v>97</v>
      </c>
      <c r="C4307" t="s">
        <v>33838</v>
      </c>
      <c r="D4307" t="s">
        <v>33839</v>
      </c>
      <c r="E4307" t="s">
        <v>1501</v>
      </c>
      <c r="F4307" t="s">
        <v>33840</v>
      </c>
      <c r="G4307" t="s">
        <v>33841</v>
      </c>
      <c r="H4307" t="s">
        <v>3022</v>
      </c>
      <c r="I4307" t="s">
        <v>1500</v>
      </c>
      <c r="J4307">
        <v>421</v>
      </c>
      <c r="K4307" t="s">
        <v>68</v>
      </c>
      <c r="L4307" t="s">
        <v>18241</v>
      </c>
      <c r="M4307">
        <v>702069</v>
      </c>
      <c r="N4307">
        <v>2600</v>
      </c>
      <c r="O4307">
        <v>234</v>
      </c>
      <c r="P4307">
        <v>234</v>
      </c>
      <c r="Q4307">
        <v>0</v>
      </c>
      <c r="R4307">
        <v>0</v>
      </c>
      <c r="S4307">
        <v>702069</v>
      </c>
      <c r="T4307">
        <v>234</v>
      </c>
      <c r="U4307">
        <v>0</v>
      </c>
    </row>
    <row r="4308" spans="1:21">
      <c r="A4308">
        <v>1.1000000000000001</v>
      </c>
      <c r="B4308">
        <v>98</v>
      </c>
      <c r="C4308" t="s">
        <v>33842</v>
      </c>
      <c r="D4308" t="s">
        <v>31761</v>
      </c>
      <c r="E4308" t="s">
        <v>1498</v>
      </c>
      <c r="F4308" t="s">
        <v>33843</v>
      </c>
      <c r="G4308" t="s">
        <v>33844</v>
      </c>
      <c r="H4308" t="s">
        <v>13241</v>
      </c>
      <c r="I4308" t="s">
        <v>1497</v>
      </c>
      <c r="J4308">
        <v>421</v>
      </c>
      <c r="K4308" t="s">
        <v>68</v>
      </c>
      <c r="L4308" t="s">
        <v>17666</v>
      </c>
      <c r="M4308">
        <v>374740</v>
      </c>
      <c r="N4308">
        <v>2600</v>
      </c>
      <c r="O4308">
        <v>234</v>
      </c>
      <c r="P4308">
        <v>234</v>
      </c>
      <c r="Q4308">
        <v>0</v>
      </c>
      <c r="R4308">
        <v>0</v>
      </c>
      <c r="S4308">
        <v>374740</v>
      </c>
      <c r="T4308">
        <v>234</v>
      </c>
      <c r="U4308">
        <v>0</v>
      </c>
    </row>
    <row r="4309" spans="1:21">
      <c r="A4309">
        <v>1.1000000000000001</v>
      </c>
      <c r="B4309">
        <v>99</v>
      </c>
      <c r="C4309" t="s">
        <v>33845</v>
      </c>
      <c r="D4309" t="s">
        <v>33846</v>
      </c>
      <c r="E4309" t="s">
        <v>408</v>
      </c>
      <c r="F4309" t="s">
        <v>33847</v>
      </c>
      <c r="G4309" t="s">
        <v>33848</v>
      </c>
      <c r="H4309" t="s">
        <v>13238</v>
      </c>
      <c r="I4309" t="s">
        <v>407</v>
      </c>
      <c r="J4309">
        <v>421</v>
      </c>
      <c r="K4309" t="s">
        <v>68</v>
      </c>
      <c r="L4309" t="s">
        <v>17666</v>
      </c>
      <c r="M4309">
        <v>5996975</v>
      </c>
      <c r="N4309">
        <v>2600</v>
      </c>
      <c r="O4309">
        <v>234</v>
      </c>
      <c r="P4309">
        <v>234</v>
      </c>
      <c r="Q4309">
        <v>0</v>
      </c>
      <c r="R4309">
        <v>0</v>
      </c>
      <c r="S4309">
        <v>5996975</v>
      </c>
      <c r="T4309">
        <v>234</v>
      </c>
      <c r="U4309">
        <v>0</v>
      </c>
    </row>
    <row r="4310" spans="1:21">
      <c r="A4310">
        <v>1.1000000000000001</v>
      </c>
      <c r="B4310">
        <v>100</v>
      </c>
      <c r="C4310" t="s">
        <v>33849</v>
      </c>
      <c r="D4310" t="s">
        <v>33850</v>
      </c>
      <c r="E4310" t="s">
        <v>13309</v>
      </c>
      <c r="F4310" t="s">
        <v>33851</v>
      </c>
      <c r="G4310" t="s">
        <v>33852</v>
      </c>
      <c r="H4310" t="s">
        <v>13235</v>
      </c>
      <c r="I4310" t="s">
        <v>13308</v>
      </c>
      <c r="J4310">
        <v>421</v>
      </c>
      <c r="K4310" t="s">
        <v>68</v>
      </c>
      <c r="L4310" t="s">
        <v>23150</v>
      </c>
      <c r="M4310">
        <v>2158401</v>
      </c>
      <c r="N4310">
        <v>2600</v>
      </c>
      <c r="O4310">
        <v>234</v>
      </c>
      <c r="P4310">
        <v>234</v>
      </c>
      <c r="Q4310">
        <v>0</v>
      </c>
      <c r="R4310">
        <v>0</v>
      </c>
      <c r="S4310">
        <v>2158401</v>
      </c>
      <c r="T4310">
        <v>234</v>
      </c>
      <c r="U4310">
        <v>0</v>
      </c>
    </row>
    <row r="4311" spans="1:21">
      <c r="A4311">
        <v>1.1000000000000001</v>
      </c>
      <c r="B4311">
        <v>101</v>
      </c>
      <c r="C4311" t="s">
        <v>33853</v>
      </c>
      <c r="D4311" t="s">
        <v>33854</v>
      </c>
      <c r="E4311" t="s">
        <v>1495</v>
      </c>
      <c r="F4311" t="s">
        <v>33855</v>
      </c>
      <c r="G4311" t="s">
        <v>33856</v>
      </c>
      <c r="H4311" t="s">
        <v>5162</v>
      </c>
      <c r="I4311" t="s">
        <v>1494</v>
      </c>
      <c r="J4311">
        <v>421</v>
      </c>
      <c r="K4311" t="s">
        <v>68</v>
      </c>
      <c r="L4311" t="s">
        <v>18241</v>
      </c>
      <c r="M4311">
        <v>1070590</v>
      </c>
      <c r="N4311">
        <v>2600</v>
      </c>
      <c r="O4311">
        <v>234</v>
      </c>
      <c r="P4311">
        <v>234</v>
      </c>
      <c r="Q4311">
        <v>0</v>
      </c>
      <c r="R4311">
        <v>0</v>
      </c>
      <c r="S4311">
        <v>1070590</v>
      </c>
      <c r="T4311">
        <v>234</v>
      </c>
      <c r="U4311">
        <v>0</v>
      </c>
    </row>
    <row r="4312" spans="1:21">
      <c r="A4312">
        <v>1.1000000000000001</v>
      </c>
      <c r="B4312">
        <v>102</v>
      </c>
      <c r="C4312" t="s">
        <v>33857</v>
      </c>
      <c r="D4312" t="s">
        <v>33858</v>
      </c>
      <c r="E4312" t="s">
        <v>13306</v>
      </c>
      <c r="F4312" t="s">
        <v>33859</v>
      </c>
      <c r="G4312" t="s">
        <v>33860</v>
      </c>
      <c r="H4312" t="s">
        <v>395</v>
      </c>
      <c r="I4312" t="s">
        <v>13305</v>
      </c>
      <c r="J4312">
        <v>421</v>
      </c>
      <c r="K4312" t="s">
        <v>68</v>
      </c>
      <c r="L4312" t="s">
        <v>17666</v>
      </c>
      <c r="M4312">
        <v>149572</v>
      </c>
      <c r="N4312">
        <v>2600</v>
      </c>
      <c r="O4312">
        <v>234</v>
      </c>
      <c r="P4312">
        <v>234</v>
      </c>
      <c r="Q4312">
        <v>0</v>
      </c>
      <c r="R4312">
        <v>0</v>
      </c>
      <c r="S4312">
        <v>149572</v>
      </c>
      <c r="T4312">
        <v>234</v>
      </c>
      <c r="U4312">
        <v>0</v>
      </c>
    </row>
    <row r="4313" spans="1:21">
      <c r="A4313">
        <v>1.1000000000000001</v>
      </c>
      <c r="B4313">
        <v>103</v>
      </c>
      <c r="C4313" t="s">
        <v>33861</v>
      </c>
      <c r="D4313" t="s">
        <v>33862</v>
      </c>
      <c r="E4313" t="s">
        <v>1492</v>
      </c>
      <c r="F4313" t="s">
        <v>33863</v>
      </c>
      <c r="G4313" t="s">
        <v>33864</v>
      </c>
      <c r="H4313" t="s">
        <v>392</v>
      </c>
      <c r="I4313" t="s">
        <v>1491</v>
      </c>
      <c r="J4313">
        <v>421</v>
      </c>
      <c r="K4313" t="s">
        <v>68</v>
      </c>
      <c r="L4313" t="s">
        <v>18241</v>
      </c>
      <c r="M4313">
        <v>1838284</v>
      </c>
      <c r="N4313">
        <v>2600</v>
      </c>
      <c r="O4313">
        <v>234</v>
      </c>
      <c r="P4313">
        <v>234</v>
      </c>
      <c r="Q4313">
        <v>0</v>
      </c>
      <c r="R4313">
        <v>0</v>
      </c>
      <c r="S4313">
        <v>1838284</v>
      </c>
      <c r="T4313">
        <v>234</v>
      </c>
      <c r="U4313">
        <v>0</v>
      </c>
    </row>
    <row r="4314" spans="1:21">
      <c r="A4314">
        <v>1.1000000000000001</v>
      </c>
      <c r="B4314">
        <v>104</v>
      </c>
      <c r="C4314" t="s">
        <v>33865</v>
      </c>
      <c r="D4314" t="s">
        <v>33866</v>
      </c>
      <c r="E4314" t="s">
        <v>1489</v>
      </c>
      <c r="F4314" t="s">
        <v>33867</v>
      </c>
      <c r="G4314" t="s">
        <v>33868</v>
      </c>
      <c r="H4314" t="s">
        <v>3018</v>
      </c>
      <c r="I4314" t="s">
        <v>1488</v>
      </c>
      <c r="J4314">
        <v>421</v>
      </c>
      <c r="K4314" t="s">
        <v>68</v>
      </c>
      <c r="L4314" t="s">
        <v>17666</v>
      </c>
      <c r="M4314">
        <v>10903234</v>
      </c>
      <c r="N4314">
        <v>2600</v>
      </c>
      <c r="O4314">
        <v>234</v>
      </c>
      <c r="P4314">
        <v>234</v>
      </c>
      <c r="Q4314">
        <v>0</v>
      </c>
      <c r="R4314">
        <v>0</v>
      </c>
      <c r="S4314">
        <v>10903234</v>
      </c>
      <c r="T4314">
        <v>234</v>
      </c>
      <c r="U4314">
        <v>0</v>
      </c>
    </row>
    <row r="4315" spans="1:21">
      <c r="A4315">
        <v>1.1000000000000001</v>
      </c>
      <c r="B4315">
        <v>105</v>
      </c>
      <c r="C4315" t="s">
        <v>33869</v>
      </c>
      <c r="D4315" t="s">
        <v>33870</v>
      </c>
      <c r="E4315" t="s">
        <v>405</v>
      </c>
      <c r="F4315" t="s">
        <v>33871</v>
      </c>
      <c r="G4315" t="s">
        <v>33872</v>
      </c>
      <c r="H4315" t="s">
        <v>13230</v>
      </c>
      <c r="I4315" t="s">
        <v>404</v>
      </c>
      <c r="J4315">
        <v>421</v>
      </c>
      <c r="K4315" t="s">
        <v>68</v>
      </c>
      <c r="L4315" t="s">
        <v>17666</v>
      </c>
      <c r="M4315">
        <v>6245677</v>
      </c>
      <c r="N4315">
        <v>2600</v>
      </c>
      <c r="O4315">
        <v>234</v>
      </c>
      <c r="P4315">
        <v>234</v>
      </c>
      <c r="Q4315">
        <v>0</v>
      </c>
      <c r="R4315">
        <v>0</v>
      </c>
      <c r="S4315">
        <v>6245677</v>
      </c>
      <c r="T4315">
        <v>234</v>
      </c>
      <c r="U4315">
        <v>0</v>
      </c>
    </row>
    <row r="4316" spans="1:21">
      <c r="A4316">
        <v>1.1000000000000001</v>
      </c>
      <c r="B4316">
        <v>106</v>
      </c>
      <c r="C4316" t="s">
        <v>33873</v>
      </c>
      <c r="D4316" t="s">
        <v>33874</v>
      </c>
      <c r="E4316" t="s">
        <v>33875</v>
      </c>
      <c r="F4316" t="s">
        <v>17718</v>
      </c>
      <c r="G4316" t="s">
        <v>33876</v>
      </c>
      <c r="H4316" t="s">
        <v>13229</v>
      </c>
      <c r="I4316" t="s">
        <v>13304</v>
      </c>
      <c r="J4316">
        <v>421</v>
      </c>
      <c r="K4316" t="s">
        <v>68</v>
      </c>
      <c r="L4316" t="s">
        <v>18241</v>
      </c>
      <c r="M4316">
        <v>472702</v>
      </c>
      <c r="N4316">
        <v>2600</v>
      </c>
      <c r="O4316">
        <v>234</v>
      </c>
      <c r="P4316">
        <v>234</v>
      </c>
      <c r="Q4316">
        <v>0</v>
      </c>
      <c r="R4316">
        <v>0</v>
      </c>
      <c r="S4316">
        <v>472702</v>
      </c>
      <c r="T4316">
        <v>234</v>
      </c>
      <c r="U4316">
        <v>0</v>
      </c>
    </row>
    <row r="4317" spans="1:21">
      <c r="A4317">
        <v>1.1000000000000001</v>
      </c>
      <c r="B4317">
        <v>107</v>
      </c>
      <c r="C4317" t="s">
        <v>33877</v>
      </c>
      <c r="D4317" t="s">
        <v>33878</v>
      </c>
      <c r="E4317" t="s">
        <v>1476</v>
      </c>
      <c r="F4317" t="s">
        <v>33879</v>
      </c>
      <c r="G4317" t="s">
        <v>33880</v>
      </c>
      <c r="H4317" t="s">
        <v>13226</v>
      </c>
      <c r="I4317" t="s">
        <v>13303</v>
      </c>
      <c r="J4317">
        <v>421</v>
      </c>
      <c r="K4317" t="s">
        <v>68</v>
      </c>
      <c r="L4317" t="s">
        <v>23150</v>
      </c>
      <c r="M4317">
        <v>206041</v>
      </c>
      <c r="N4317">
        <v>2600</v>
      </c>
      <c r="O4317">
        <v>234</v>
      </c>
      <c r="P4317">
        <v>234</v>
      </c>
      <c r="Q4317">
        <v>0</v>
      </c>
      <c r="R4317">
        <v>0</v>
      </c>
      <c r="S4317">
        <v>206041</v>
      </c>
      <c r="T4317">
        <v>234</v>
      </c>
      <c r="U4317">
        <v>0</v>
      </c>
    </row>
    <row r="4318" spans="1:21">
      <c r="A4318">
        <v>1.1000000000000001</v>
      </c>
      <c r="B4318">
        <v>108</v>
      </c>
      <c r="C4318" t="s">
        <v>33881</v>
      </c>
      <c r="D4318" t="s">
        <v>33882</v>
      </c>
      <c r="E4318" t="s">
        <v>3057</v>
      </c>
      <c r="F4318" t="s">
        <v>33883</v>
      </c>
      <c r="G4318" t="s">
        <v>33884</v>
      </c>
      <c r="H4318" t="s">
        <v>13223</v>
      </c>
      <c r="I4318" t="s">
        <v>3056</v>
      </c>
      <c r="J4318">
        <v>421</v>
      </c>
      <c r="K4318" t="s">
        <v>68</v>
      </c>
      <c r="L4318" t="s">
        <v>18241</v>
      </c>
      <c r="M4318">
        <v>945471</v>
      </c>
      <c r="N4318">
        <v>2600</v>
      </c>
      <c r="O4318">
        <v>234</v>
      </c>
      <c r="P4318">
        <v>234</v>
      </c>
      <c r="Q4318">
        <v>0</v>
      </c>
      <c r="R4318">
        <v>0</v>
      </c>
      <c r="S4318">
        <v>945471</v>
      </c>
      <c r="T4318">
        <v>234</v>
      </c>
      <c r="U4318">
        <v>0</v>
      </c>
    </row>
    <row r="4319" spans="1:21">
      <c r="A4319">
        <v>1.1000000000000001</v>
      </c>
      <c r="B4319">
        <v>109</v>
      </c>
      <c r="C4319" t="s">
        <v>33885</v>
      </c>
      <c r="D4319" t="s">
        <v>33886</v>
      </c>
      <c r="E4319" t="s">
        <v>402</v>
      </c>
      <c r="F4319" t="s">
        <v>33887</v>
      </c>
      <c r="G4319" t="s">
        <v>33888</v>
      </c>
      <c r="H4319" t="s">
        <v>13216</v>
      </c>
      <c r="I4319" t="s">
        <v>401</v>
      </c>
      <c r="J4319">
        <v>421</v>
      </c>
      <c r="K4319" t="s">
        <v>68</v>
      </c>
      <c r="L4319" t="s">
        <v>17612</v>
      </c>
      <c r="M4319">
        <v>78269</v>
      </c>
      <c r="N4319">
        <v>2600</v>
      </c>
      <c r="O4319">
        <v>234</v>
      </c>
      <c r="P4319">
        <v>234</v>
      </c>
      <c r="Q4319">
        <v>0</v>
      </c>
      <c r="R4319">
        <v>0</v>
      </c>
      <c r="S4319">
        <v>78269</v>
      </c>
      <c r="T4319">
        <v>234</v>
      </c>
      <c r="U4319">
        <v>0</v>
      </c>
    </row>
    <row r="4320" spans="1:21">
      <c r="A4320">
        <v>1.1000000000000001</v>
      </c>
      <c r="B4320">
        <v>110</v>
      </c>
      <c r="C4320" t="s">
        <v>33889</v>
      </c>
      <c r="D4320" t="s">
        <v>33890</v>
      </c>
      <c r="E4320" t="s">
        <v>1203</v>
      </c>
      <c r="F4320" t="s">
        <v>23469</v>
      </c>
      <c r="G4320" t="s">
        <v>33891</v>
      </c>
      <c r="H4320" t="s">
        <v>13215</v>
      </c>
      <c r="I4320" t="s">
        <v>1487</v>
      </c>
      <c r="J4320">
        <v>421</v>
      </c>
      <c r="K4320" t="s">
        <v>68</v>
      </c>
      <c r="L4320" t="s">
        <v>23150</v>
      </c>
      <c r="M4320">
        <v>2179403</v>
      </c>
      <c r="N4320">
        <v>2600</v>
      </c>
      <c r="O4320">
        <v>234</v>
      </c>
      <c r="P4320">
        <v>234</v>
      </c>
      <c r="Q4320">
        <v>0</v>
      </c>
      <c r="R4320">
        <v>0</v>
      </c>
      <c r="S4320">
        <v>2179403</v>
      </c>
      <c r="T4320">
        <v>234</v>
      </c>
      <c r="U4320">
        <v>0</v>
      </c>
    </row>
    <row r="4321" spans="1:21">
      <c r="A4321">
        <v>1.1000000000000001</v>
      </c>
      <c r="B4321">
        <v>111</v>
      </c>
      <c r="C4321" t="s">
        <v>33892</v>
      </c>
      <c r="D4321" t="s">
        <v>33893</v>
      </c>
      <c r="E4321" t="s">
        <v>3054</v>
      </c>
      <c r="F4321" t="s">
        <v>33894</v>
      </c>
      <c r="G4321" t="s">
        <v>33895</v>
      </c>
      <c r="H4321" t="s">
        <v>13211</v>
      </c>
      <c r="I4321" t="s">
        <v>3053</v>
      </c>
      <c r="J4321">
        <v>421</v>
      </c>
      <c r="K4321" t="s">
        <v>68</v>
      </c>
      <c r="L4321" t="s">
        <v>17666</v>
      </c>
      <c r="M4321">
        <v>421302</v>
      </c>
      <c r="N4321">
        <v>2600</v>
      </c>
      <c r="O4321">
        <v>234</v>
      </c>
      <c r="P4321">
        <v>234</v>
      </c>
      <c r="Q4321">
        <v>0</v>
      </c>
      <c r="R4321">
        <v>0</v>
      </c>
      <c r="S4321">
        <v>421302</v>
      </c>
      <c r="T4321">
        <v>234</v>
      </c>
      <c r="U4321">
        <v>0</v>
      </c>
    </row>
    <row r="4322" spans="1:21">
      <c r="A4322">
        <v>1.1000000000000001</v>
      </c>
      <c r="B4322">
        <v>112</v>
      </c>
      <c r="C4322" t="s">
        <v>33896</v>
      </c>
      <c r="D4322" t="s">
        <v>33897</v>
      </c>
      <c r="E4322" t="s">
        <v>3051</v>
      </c>
      <c r="F4322" t="s">
        <v>19179</v>
      </c>
      <c r="G4322" t="s">
        <v>33898</v>
      </c>
      <c r="H4322" t="s">
        <v>33899</v>
      </c>
      <c r="I4322" t="s">
        <v>3050</v>
      </c>
      <c r="J4322">
        <v>421</v>
      </c>
      <c r="K4322" t="s">
        <v>68</v>
      </c>
      <c r="L4322" t="s">
        <v>17612</v>
      </c>
      <c r="M4322">
        <v>593078</v>
      </c>
      <c r="N4322">
        <v>2600</v>
      </c>
      <c r="O4322">
        <v>234</v>
      </c>
      <c r="P4322">
        <v>234</v>
      </c>
      <c r="Q4322">
        <v>0</v>
      </c>
      <c r="R4322">
        <v>0</v>
      </c>
      <c r="S4322">
        <v>593078</v>
      </c>
      <c r="T4322">
        <v>234</v>
      </c>
      <c r="U4322">
        <v>0</v>
      </c>
    </row>
    <row r="4323" spans="1:21">
      <c r="A4323">
        <v>1.1000000000000001</v>
      </c>
      <c r="B4323">
        <v>113</v>
      </c>
      <c r="C4323" t="s">
        <v>33900</v>
      </c>
      <c r="D4323" t="s">
        <v>33747</v>
      </c>
      <c r="E4323" t="s">
        <v>205</v>
      </c>
      <c r="F4323" t="s">
        <v>33748</v>
      </c>
      <c r="G4323" t="s">
        <v>33901</v>
      </c>
      <c r="H4323" t="s">
        <v>13204</v>
      </c>
      <c r="I4323" t="s">
        <v>13302</v>
      </c>
      <c r="J4323">
        <v>421</v>
      </c>
      <c r="K4323" t="s">
        <v>68</v>
      </c>
      <c r="L4323" t="s">
        <v>17612</v>
      </c>
      <c r="M4323">
        <v>383392</v>
      </c>
      <c r="N4323">
        <v>2600</v>
      </c>
      <c r="O4323">
        <v>234</v>
      </c>
      <c r="P4323">
        <v>234</v>
      </c>
      <c r="Q4323">
        <v>0</v>
      </c>
      <c r="R4323">
        <v>0</v>
      </c>
      <c r="S4323">
        <v>383392</v>
      </c>
      <c r="T4323">
        <v>234</v>
      </c>
      <c r="U4323">
        <v>0</v>
      </c>
    </row>
    <row r="4324" spans="1:21">
      <c r="A4324">
        <v>1.1000000000000001</v>
      </c>
      <c r="B4324">
        <v>114</v>
      </c>
      <c r="C4324" t="s">
        <v>33902</v>
      </c>
      <c r="D4324" t="s">
        <v>33903</v>
      </c>
      <c r="E4324" t="s">
        <v>3048</v>
      </c>
      <c r="F4324" t="s">
        <v>33904</v>
      </c>
      <c r="G4324" t="s">
        <v>33905</v>
      </c>
      <c r="H4324" t="s">
        <v>13201</v>
      </c>
      <c r="I4324" t="s">
        <v>3047</v>
      </c>
      <c r="J4324">
        <v>421</v>
      </c>
      <c r="K4324" t="s">
        <v>68</v>
      </c>
      <c r="L4324" t="s">
        <v>18241</v>
      </c>
      <c r="M4324">
        <v>2236219</v>
      </c>
      <c r="N4324">
        <v>2600</v>
      </c>
      <c r="O4324">
        <v>234</v>
      </c>
      <c r="P4324">
        <v>234</v>
      </c>
      <c r="Q4324">
        <v>0</v>
      </c>
      <c r="R4324">
        <v>0</v>
      </c>
      <c r="S4324">
        <v>2236219</v>
      </c>
      <c r="T4324">
        <v>234</v>
      </c>
      <c r="U4324">
        <v>0</v>
      </c>
    </row>
    <row r="4325" spans="1:21">
      <c r="A4325">
        <v>1.1000000000000001</v>
      </c>
      <c r="B4325">
        <v>115</v>
      </c>
      <c r="C4325" t="s">
        <v>33906</v>
      </c>
      <c r="D4325" t="s">
        <v>33907</v>
      </c>
      <c r="E4325" t="s">
        <v>13299</v>
      </c>
      <c r="F4325" t="s">
        <v>33908</v>
      </c>
      <c r="G4325" t="s">
        <v>33909</v>
      </c>
      <c r="H4325" t="s">
        <v>13198</v>
      </c>
      <c r="I4325" t="s">
        <v>13298</v>
      </c>
      <c r="J4325">
        <v>421</v>
      </c>
      <c r="K4325" t="s">
        <v>68</v>
      </c>
      <c r="L4325" t="s">
        <v>17612</v>
      </c>
      <c r="M4325">
        <v>2420826</v>
      </c>
      <c r="N4325">
        <v>2600</v>
      </c>
      <c r="O4325">
        <v>234</v>
      </c>
      <c r="P4325">
        <v>234</v>
      </c>
      <c r="Q4325">
        <v>0</v>
      </c>
      <c r="R4325">
        <v>0</v>
      </c>
      <c r="S4325">
        <v>2420826</v>
      </c>
      <c r="T4325">
        <v>234</v>
      </c>
      <c r="U4325">
        <v>0</v>
      </c>
    </row>
    <row r="4326" spans="1:21">
      <c r="A4326">
        <v>1.1000000000000001</v>
      </c>
      <c r="B4326">
        <v>116</v>
      </c>
      <c r="C4326" t="s">
        <v>33910</v>
      </c>
      <c r="D4326" t="s">
        <v>33911</v>
      </c>
      <c r="E4326" t="s">
        <v>1485</v>
      </c>
      <c r="F4326" t="s">
        <v>33912</v>
      </c>
      <c r="G4326" t="s">
        <v>33913</v>
      </c>
      <c r="H4326" t="s">
        <v>388</v>
      </c>
      <c r="I4326" t="s">
        <v>1484</v>
      </c>
      <c r="J4326">
        <v>421</v>
      </c>
      <c r="K4326" t="s">
        <v>68</v>
      </c>
      <c r="L4326" t="s">
        <v>18241</v>
      </c>
      <c r="M4326">
        <v>743678</v>
      </c>
      <c r="N4326">
        <v>2600</v>
      </c>
      <c r="O4326">
        <v>234</v>
      </c>
      <c r="P4326">
        <v>234</v>
      </c>
      <c r="Q4326">
        <v>0</v>
      </c>
      <c r="R4326">
        <v>0</v>
      </c>
      <c r="S4326">
        <v>743678</v>
      </c>
      <c r="T4326">
        <v>234</v>
      </c>
      <c r="U4326">
        <v>0</v>
      </c>
    </row>
    <row r="4327" spans="1:21">
      <c r="A4327">
        <v>1.1000000000000001</v>
      </c>
      <c r="B4327">
        <v>117</v>
      </c>
      <c r="C4327" t="s">
        <v>33914</v>
      </c>
      <c r="D4327" t="s">
        <v>33915</v>
      </c>
      <c r="E4327" t="s">
        <v>13295</v>
      </c>
      <c r="F4327" t="s">
        <v>33916</v>
      </c>
      <c r="G4327" t="s">
        <v>33917</v>
      </c>
      <c r="H4327" t="s">
        <v>13195</v>
      </c>
      <c r="I4327" t="s">
        <v>13294</v>
      </c>
      <c r="J4327">
        <v>421</v>
      </c>
      <c r="K4327" t="s">
        <v>68</v>
      </c>
      <c r="L4327" t="s">
        <v>17666</v>
      </c>
      <c r="M4327">
        <v>1622542</v>
      </c>
      <c r="N4327">
        <v>2600</v>
      </c>
      <c r="O4327">
        <v>234</v>
      </c>
      <c r="P4327">
        <v>234</v>
      </c>
      <c r="Q4327">
        <v>0</v>
      </c>
      <c r="R4327">
        <v>0</v>
      </c>
      <c r="S4327">
        <v>1622542</v>
      </c>
      <c r="T4327">
        <v>234</v>
      </c>
      <c r="U4327">
        <v>0</v>
      </c>
    </row>
    <row r="4328" spans="1:21">
      <c r="A4328">
        <v>1.1000000000000001</v>
      </c>
      <c r="B4328">
        <v>118</v>
      </c>
      <c r="C4328" t="s">
        <v>33918</v>
      </c>
      <c r="D4328" t="s">
        <v>33919</v>
      </c>
      <c r="E4328" t="s">
        <v>13292</v>
      </c>
      <c r="F4328" t="s">
        <v>33920</v>
      </c>
      <c r="G4328" t="s">
        <v>33921</v>
      </c>
      <c r="H4328" t="s">
        <v>3015</v>
      </c>
      <c r="I4328" t="s">
        <v>13291</v>
      </c>
      <c r="J4328">
        <v>421</v>
      </c>
      <c r="K4328" t="s">
        <v>68</v>
      </c>
      <c r="L4328" t="s">
        <v>18241</v>
      </c>
      <c r="M4328">
        <v>552341</v>
      </c>
      <c r="N4328">
        <v>2600</v>
      </c>
      <c r="O4328">
        <v>234</v>
      </c>
      <c r="P4328">
        <v>234</v>
      </c>
      <c r="Q4328">
        <v>0</v>
      </c>
      <c r="R4328">
        <v>0</v>
      </c>
      <c r="S4328">
        <v>552341</v>
      </c>
      <c r="T4328">
        <v>234</v>
      </c>
      <c r="U4328">
        <v>0</v>
      </c>
    </row>
    <row r="4329" spans="1:21">
      <c r="A4329">
        <v>1.1000000000000001</v>
      </c>
      <c r="B4329">
        <v>119</v>
      </c>
      <c r="C4329" t="s">
        <v>33922</v>
      </c>
      <c r="D4329" t="s">
        <v>13290</v>
      </c>
      <c r="E4329" t="s">
        <v>13289</v>
      </c>
      <c r="F4329" t="s">
        <v>33923</v>
      </c>
      <c r="G4329" t="s">
        <v>33924</v>
      </c>
      <c r="H4329" t="s">
        <v>13192</v>
      </c>
      <c r="I4329" t="s">
        <v>13288</v>
      </c>
      <c r="J4329">
        <v>421</v>
      </c>
      <c r="K4329" t="s">
        <v>68</v>
      </c>
      <c r="L4329" t="s">
        <v>18241</v>
      </c>
      <c r="M4329">
        <v>302416</v>
      </c>
      <c r="N4329">
        <v>2600</v>
      </c>
      <c r="O4329">
        <v>234</v>
      </c>
      <c r="P4329">
        <v>234</v>
      </c>
      <c r="Q4329">
        <v>0</v>
      </c>
      <c r="R4329">
        <v>0</v>
      </c>
      <c r="S4329">
        <v>302416</v>
      </c>
      <c r="T4329">
        <v>234</v>
      </c>
      <c r="U4329">
        <v>0</v>
      </c>
    </row>
    <row r="4330" spans="1:21">
      <c r="A4330">
        <v>1.1000000000000001</v>
      </c>
      <c r="B4330">
        <v>120</v>
      </c>
      <c r="C4330" t="s">
        <v>33925</v>
      </c>
      <c r="D4330" t="s">
        <v>33926</v>
      </c>
      <c r="E4330" t="s">
        <v>3043</v>
      </c>
      <c r="F4330" t="s">
        <v>33927</v>
      </c>
      <c r="G4330" t="s">
        <v>33928</v>
      </c>
      <c r="H4330" t="s">
        <v>1465</v>
      </c>
      <c r="I4330" t="s">
        <v>3042</v>
      </c>
      <c r="J4330">
        <v>421</v>
      </c>
      <c r="K4330" t="s">
        <v>68</v>
      </c>
      <c r="L4330" t="s">
        <v>18241</v>
      </c>
      <c r="M4330">
        <v>1223343</v>
      </c>
      <c r="N4330">
        <v>2600</v>
      </c>
      <c r="O4330">
        <v>234</v>
      </c>
      <c r="P4330">
        <v>234</v>
      </c>
      <c r="Q4330">
        <v>0</v>
      </c>
      <c r="R4330">
        <v>0</v>
      </c>
      <c r="S4330">
        <v>1223343</v>
      </c>
      <c r="T4330">
        <v>234</v>
      </c>
      <c r="U4330">
        <v>0</v>
      </c>
    </row>
    <row r="4331" spans="1:21">
      <c r="A4331">
        <v>1.1000000000000001</v>
      </c>
      <c r="B4331">
        <v>121</v>
      </c>
      <c r="C4331" t="s">
        <v>33929</v>
      </c>
      <c r="D4331" t="s">
        <v>33930</v>
      </c>
      <c r="E4331" t="s">
        <v>374</v>
      </c>
      <c r="F4331" t="s">
        <v>33931</v>
      </c>
      <c r="G4331" t="s">
        <v>33932</v>
      </c>
      <c r="H4331" t="s">
        <v>13186</v>
      </c>
      <c r="I4331" t="s">
        <v>3041</v>
      </c>
      <c r="J4331">
        <v>421</v>
      </c>
      <c r="K4331" t="s">
        <v>68</v>
      </c>
      <c r="L4331" t="s">
        <v>17612</v>
      </c>
      <c r="M4331">
        <v>877962</v>
      </c>
      <c r="N4331">
        <v>2600</v>
      </c>
      <c r="O4331">
        <v>234</v>
      </c>
      <c r="P4331">
        <v>234</v>
      </c>
      <c r="Q4331">
        <v>0</v>
      </c>
      <c r="R4331">
        <v>0</v>
      </c>
      <c r="S4331">
        <v>877962</v>
      </c>
      <c r="T4331">
        <v>234</v>
      </c>
      <c r="U4331">
        <v>0</v>
      </c>
    </row>
    <row r="4332" spans="1:21">
      <c r="A4332">
        <v>1.1000000000000001</v>
      </c>
      <c r="B4332">
        <v>122</v>
      </c>
      <c r="C4332" t="s">
        <v>33933</v>
      </c>
      <c r="D4332" t="s">
        <v>33650</v>
      </c>
      <c r="E4332" t="s">
        <v>1531</v>
      </c>
      <c r="F4332" t="s">
        <v>33934</v>
      </c>
      <c r="G4332" t="s">
        <v>33935</v>
      </c>
      <c r="H4332" t="s">
        <v>1462</v>
      </c>
      <c r="I4332" t="s">
        <v>13285</v>
      </c>
      <c r="J4332">
        <v>421</v>
      </c>
      <c r="K4332" t="s">
        <v>68</v>
      </c>
      <c r="L4332" t="s">
        <v>17612</v>
      </c>
      <c r="M4332">
        <v>952093</v>
      </c>
      <c r="N4332">
        <v>2600</v>
      </c>
      <c r="O4332">
        <v>234</v>
      </c>
      <c r="P4332">
        <v>234</v>
      </c>
      <c r="Q4332">
        <v>0</v>
      </c>
      <c r="R4332">
        <v>0</v>
      </c>
      <c r="S4332">
        <v>952093</v>
      </c>
      <c r="T4332">
        <v>234</v>
      </c>
      <c r="U4332">
        <v>0</v>
      </c>
    </row>
    <row r="4333" spans="1:21">
      <c r="A4333">
        <v>1.1000000000000001</v>
      </c>
      <c r="B4333">
        <v>123</v>
      </c>
      <c r="C4333" t="s">
        <v>33936</v>
      </c>
      <c r="D4333" t="s">
        <v>33937</v>
      </c>
      <c r="E4333" t="s">
        <v>3039</v>
      </c>
      <c r="F4333" t="s">
        <v>33938</v>
      </c>
      <c r="G4333" t="s">
        <v>33939</v>
      </c>
      <c r="H4333" t="s">
        <v>13183</v>
      </c>
      <c r="I4333" t="s">
        <v>3038</v>
      </c>
      <c r="J4333">
        <v>421</v>
      </c>
      <c r="K4333" t="s">
        <v>68</v>
      </c>
      <c r="L4333" t="s">
        <v>18241</v>
      </c>
      <c r="M4333">
        <v>282342</v>
      </c>
      <c r="N4333">
        <v>2600</v>
      </c>
      <c r="O4333">
        <v>234</v>
      </c>
      <c r="P4333">
        <v>234</v>
      </c>
      <c r="Q4333">
        <v>0</v>
      </c>
      <c r="R4333">
        <v>0</v>
      </c>
      <c r="S4333">
        <v>282342</v>
      </c>
      <c r="T4333">
        <v>234</v>
      </c>
      <c r="U4333">
        <v>0</v>
      </c>
    </row>
    <row r="4334" spans="1:21">
      <c r="A4334">
        <v>1.1000000000000001</v>
      </c>
      <c r="B4334">
        <v>124</v>
      </c>
      <c r="C4334" t="s">
        <v>33940</v>
      </c>
      <c r="D4334" t="s">
        <v>3036</v>
      </c>
      <c r="E4334" t="s">
        <v>3035</v>
      </c>
      <c r="F4334" t="s">
        <v>33941</v>
      </c>
      <c r="G4334" t="s">
        <v>33942</v>
      </c>
      <c r="H4334" t="s">
        <v>13180</v>
      </c>
      <c r="I4334" t="s">
        <v>3034</v>
      </c>
      <c r="J4334">
        <v>421</v>
      </c>
      <c r="K4334" t="s">
        <v>68</v>
      </c>
      <c r="L4334" t="s">
        <v>17612</v>
      </c>
      <c r="M4334">
        <v>270765</v>
      </c>
      <c r="N4334">
        <v>2600</v>
      </c>
      <c r="O4334">
        <v>234</v>
      </c>
      <c r="P4334">
        <v>234</v>
      </c>
      <c r="Q4334">
        <v>0</v>
      </c>
      <c r="R4334">
        <v>0</v>
      </c>
      <c r="S4334">
        <v>270765</v>
      </c>
      <c r="T4334">
        <v>234</v>
      </c>
      <c r="U4334">
        <v>0</v>
      </c>
    </row>
    <row r="4335" spans="1:21">
      <c r="A4335">
        <v>1.1000000000000001</v>
      </c>
      <c r="B4335">
        <v>125</v>
      </c>
      <c r="C4335" t="s">
        <v>33943</v>
      </c>
      <c r="D4335" t="s">
        <v>33944</v>
      </c>
      <c r="E4335" t="s">
        <v>1482</v>
      </c>
      <c r="F4335" t="s">
        <v>33945</v>
      </c>
      <c r="G4335" t="s">
        <v>33946</v>
      </c>
      <c r="H4335" t="s">
        <v>13177</v>
      </c>
      <c r="I4335" t="s">
        <v>1481</v>
      </c>
      <c r="J4335">
        <v>421</v>
      </c>
      <c r="K4335" t="s">
        <v>68</v>
      </c>
      <c r="L4335" t="s">
        <v>17612</v>
      </c>
      <c r="M4335">
        <v>3212018</v>
      </c>
      <c r="N4335">
        <v>2600</v>
      </c>
      <c r="O4335">
        <v>234</v>
      </c>
      <c r="P4335">
        <v>234</v>
      </c>
      <c r="Q4335">
        <v>0</v>
      </c>
      <c r="R4335">
        <v>0</v>
      </c>
      <c r="S4335">
        <v>3212018</v>
      </c>
      <c r="T4335">
        <v>234</v>
      </c>
      <c r="U4335">
        <v>0</v>
      </c>
    </row>
    <row r="4336" spans="1:21">
      <c r="A4336">
        <v>1.1000000000000001</v>
      </c>
      <c r="B4336">
        <v>126</v>
      </c>
      <c r="C4336" t="s">
        <v>33947</v>
      </c>
      <c r="D4336" t="s">
        <v>33948</v>
      </c>
      <c r="E4336" t="s">
        <v>13281</v>
      </c>
      <c r="F4336" t="s">
        <v>33949</v>
      </c>
      <c r="G4336" t="s">
        <v>33950</v>
      </c>
      <c r="H4336" t="s">
        <v>13174</v>
      </c>
      <c r="I4336" t="s">
        <v>13280</v>
      </c>
      <c r="J4336">
        <v>421</v>
      </c>
      <c r="K4336" t="s">
        <v>68</v>
      </c>
      <c r="L4336" t="s">
        <v>17666</v>
      </c>
      <c r="M4336">
        <v>315996</v>
      </c>
      <c r="N4336">
        <v>2600</v>
      </c>
      <c r="O4336">
        <v>234</v>
      </c>
      <c r="P4336">
        <v>234</v>
      </c>
      <c r="Q4336">
        <v>0</v>
      </c>
      <c r="R4336">
        <v>0</v>
      </c>
      <c r="S4336">
        <v>315996</v>
      </c>
      <c r="T4336">
        <v>234</v>
      </c>
      <c r="U4336">
        <v>0</v>
      </c>
    </row>
    <row r="4337" spans="1:21">
      <c r="A4337">
        <v>1.1000000000000001</v>
      </c>
      <c r="B4337">
        <v>127</v>
      </c>
      <c r="C4337" t="s">
        <v>33951</v>
      </c>
      <c r="D4337" t="s">
        <v>13279</v>
      </c>
      <c r="E4337" t="s">
        <v>13278</v>
      </c>
      <c r="F4337" t="s">
        <v>33952</v>
      </c>
      <c r="G4337" t="s">
        <v>33953</v>
      </c>
      <c r="H4337" t="s">
        <v>13173</v>
      </c>
      <c r="I4337" t="s">
        <v>13277</v>
      </c>
      <c r="J4337">
        <v>421</v>
      </c>
      <c r="K4337" t="s">
        <v>68</v>
      </c>
      <c r="L4337" t="s">
        <v>18241</v>
      </c>
      <c r="M4337">
        <v>298314</v>
      </c>
      <c r="N4337">
        <v>2600</v>
      </c>
      <c r="O4337">
        <v>234</v>
      </c>
      <c r="P4337">
        <v>234</v>
      </c>
      <c r="Q4337">
        <v>0</v>
      </c>
      <c r="R4337">
        <v>0</v>
      </c>
      <c r="S4337">
        <v>298314</v>
      </c>
      <c r="T4337">
        <v>234</v>
      </c>
      <c r="U4337">
        <v>0</v>
      </c>
    </row>
    <row r="4338" spans="1:21">
      <c r="A4338">
        <v>1.1000000000000001</v>
      </c>
      <c r="B4338">
        <v>128</v>
      </c>
      <c r="C4338" t="s">
        <v>33954</v>
      </c>
      <c r="D4338" t="s">
        <v>13276</v>
      </c>
      <c r="E4338" t="s">
        <v>13275</v>
      </c>
      <c r="F4338" t="s">
        <v>33955</v>
      </c>
      <c r="G4338" t="s">
        <v>33956</v>
      </c>
      <c r="H4338" t="s">
        <v>13172</v>
      </c>
      <c r="I4338" t="s">
        <v>13274</v>
      </c>
      <c r="J4338">
        <v>421</v>
      </c>
      <c r="K4338" t="s">
        <v>68</v>
      </c>
      <c r="L4338" t="s">
        <v>18241</v>
      </c>
      <c r="M4338">
        <v>349096</v>
      </c>
      <c r="N4338">
        <v>2600</v>
      </c>
      <c r="O4338">
        <v>234</v>
      </c>
      <c r="P4338">
        <v>234</v>
      </c>
      <c r="Q4338">
        <v>0</v>
      </c>
      <c r="R4338">
        <v>0</v>
      </c>
      <c r="S4338">
        <v>349096</v>
      </c>
      <c r="T4338">
        <v>234</v>
      </c>
      <c r="U4338">
        <v>0</v>
      </c>
    </row>
    <row r="4339" spans="1:21">
      <c r="A4339">
        <v>1.1000000000000001</v>
      </c>
      <c r="B4339">
        <v>129</v>
      </c>
      <c r="C4339" t="s">
        <v>33957</v>
      </c>
      <c r="D4339" t="s">
        <v>33958</v>
      </c>
      <c r="E4339" t="s">
        <v>13272</v>
      </c>
      <c r="F4339" t="s">
        <v>33959</v>
      </c>
      <c r="G4339" t="s">
        <v>33960</v>
      </c>
      <c r="H4339" t="s">
        <v>13169</v>
      </c>
      <c r="I4339" t="s">
        <v>13271</v>
      </c>
      <c r="J4339">
        <v>421</v>
      </c>
      <c r="K4339" t="s">
        <v>68</v>
      </c>
      <c r="L4339" t="s">
        <v>18241</v>
      </c>
      <c r="M4339">
        <v>3416488</v>
      </c>
      <c r="N4339">
        <v>2600</v>
      </c>
      <c r="O4339">
        <v>234</v>
      </c>
      <c r="P4339">
        <v>234</v>
      </c>
      <c r="Q4339">
        <v>0</v>
      </c>
      <c r="R4339">
        <v>0</v>
      </c>
      <c r="S4339">
        <v>3416488</v>
      </c>
      <c r="T4339">
        <v>234</v>
      </c>
      <c r="U4339">
        <v>0</v>
      </c>
    </row>
    <row r="4340" spans="1:21">
      <c r="A4340">
        <v>1.1000000000000001</v>
      </c>
      <c r="B4340">
        <v>130</v>
      </c>
      <c r="C4340" t="s">
        <v>33961</v>
      </c>
      <c r="D4340" t="s">
        <v>33962</v>
      </c>
      <c r="E4340" t="s">
        <v>7830</v>
      </c>
      <c r="F4340" t="s">
        <v>33963</v>
      </c>
      <c r="G4340" t="s">
        <v>33964</v>
      </c>
      <c r="H4340" t="s">
        <v>7859</v>
      </c>
      <c r="I4340" t="s">
        <v>13270</v>
      </c>
      <c r="J4340">
        <v>421</v>
      </c>
      <c r="K4340" t="s">
        <v>68</v>
      </c>
      <c r="L4340" t="s">
        <v>18241</v>
      </c>
      <c r="M4340">
        <v>1364304</v>
      </c>
      <c r="N4340">
        <v>2600</v>
      </c>
      <c r="O4340">
        <v>234</v>
      </c>
      <c r="P4340">
        <v>234</v>
      </c>
      <c r="Q4340">
        <v>0</v>
      </c>
      <c r="R4340">
        <v>0</v>
      </c>
      <c r="S4340">
        <v>1364304</v>
      </c>
      <c r="T4340">
        <v>234</v>
      </c>
      <c r="U4340">
        <v>0</v>
      </c>
    </row>
    <row r="4341" spans="1:21">
      <c r="A4341">
        <v>1.1000000000000001</v>
      </c>
      <c r="B4341">
        <v>131</v>
      </c>
      <c r="C4341" t="s">
        <v>33965</v>
      </c>
      <c r="D4341" t="s">
        <v>33966</v>
      </c>
      <c r="E4341" t="s">
        <v>13268</v>
      </c>
      <c r="F4341" t="s">
        <v>33967</v>
      </c>
      <c r="G4341" t="s">
        <v>33968</v>
      </c>
      <c r="H4341" t="s">
        <v>385</v>
      </c>
      <c r="I4341" t="s">
        <v>13267</v>
      </c>
      <c r="J4341">
        <v>421</v>
      </c>
      <c r="K4341" t="s">
        <v>68</v>
      </c>
      <c r="L4341" t="s">
        <v>18241</v>
      </c>
      <c r="M4341">
        <v>1494495</v>
      </c>
      <c r="N4341">
        <v>2600</v>
      </c>
      <c r="O4341">
        <v>234</v>
      </c>
      <c r="P4341">
        <v>234</v>
      </c>
      <c r="Q4341">
        <v>0</v>
      </c>
      <c r="R4341">
        <v>0</v>
      </c>
      <c r="S4341">
        <v>1494495</v>
      </c>
      <c r="T4341">
        <v>234</v>
      </c>
      <c r="U4341">
        <v>0</v>
      </c>
    </row>
    <row r="4342" spans="1:21">
      <c r="A4342">
        <v>1.1000000000000001</v>
      </c>
      <c r="B4342">
        <v>132</v>
      </c>
      <c r="C4342" t="s">
        <v>33969</v>
      </c>
      <c r="D4342" t="s">
        <v>33970</v>
      </c>
      <c r="E4342" t="s">
        <v>13265</v>
      </c>
      <c r="F4342" t="s">
        <v>33971</v>
      </c>
      <c r="G4342" t="s">
        <v>33972</v>
      </c>
      <c r="H4342" t="s">
        <v>13165</v>
      </c>
      <c r="I4342" t="s">
        <v>13264</v>
      </c>
      <c r="J4342">
        <v>421</v>
      </c>
      <c r="K4342" t="s">
        <v>68</v>
      </c>
      <c r="L4342" t="s">
        <v>18241</v>
      </c>
      <c r="M4342">
        <v>999216</v>
      </c>
      <c r="N4342">
        <v>2600</v>
      </c>
      <c r="O4342">
        <v>234</v>
      </c>
      <c r="P4342">
        <v>234</v>
      </c>
      <c r="Q4342">
        <v>0</v>
      </c>
      <c r="R4342">
        <v>0</v>
      </c>
      <c r="S4342">
        <v>999216</v>
      </c>
      <c r="T4342">
        <v>234</v>
      </c>
      <c r="U4342">
        <v>0</v>
      </c>
    </row>
    <row r="4343" spans="1:21">
      <c r="A4343">
        <v>1.1000000000000001</v>
      </c>
      <c r="B4343">
        <v>133</v>
      </c>
      <c r="C4343" t="s">
        <v>33973</v>
      </c>
      <c r="D4343" t="s">
        <v>33974</v>
      </c>
      <c r="E4343" t="s">
        <v>3031</v>
      </c>
      <c r="F4343" t="s">
        <v>33975</v>
      </c>
      <c r="G4343" t="s">
        <v>33976</v>
      </c>
      <c r="H4343" t="s">
        <v>1459</v>
      </c>
      <c r="I4343" t="s">
        <v>3030</v>
      </c>
      <c r="J4343">
        <v>421</v>
      </c>
      <c r="K4343" t="s">
        <v>68</v>
      </c>
      <c r="L4343" t="s">
        <v>17612</v>
      </c>
      <c r="M4343">
        <v>292902</v>
      </c>
      <c r="N4343">
        <v>3000</v>
      </c>
      <c r="O4343">
        <v>270</v>
      </c>
      <c r="P4343">
        <v>270</v>
      </c>
      <c r="Q4343">
        <v>0</v>
      </c>
      <c r="R4343">
        <v>0</v>
      </c>
      <c r="S4343">
        <v>292902</v>
      </c>
      <c r="T4343">
        <v>270</v>
      </c>
      <c r="U4343">
        <v>0</v>
      </c>
    </row>
    <row r="4344" spans="1:21">
      <c r="A4344">
        <v>1.1000000000000001</v>
      </c>
      <c r="B4344">
        <v>134</v>
      </c>
      <c r="C4344" t="s">
        <v>33977</v>
      </c>
      <c r="D4344" t="s">
        <v>33978</v>
      </c>
      <c r="E4344" t="s">
        <v>13261</v>
      </c>
      <c r="F4344" t="s">
        <v>33979</v>
      </c>
      <c r="G4344" t="s">
        <v>33980</v>
      </c>
      <c r="H4344" t="s">
        <v>13164</v>
      </c>
      <c r="I4344" t="s">
        <v>13260</v>
      </c>
      <c r="J4344">
        <v>421</v>
      </c>
      <c r="K4344" t="s">
        <v>68</v>
      </c>
      <c r="L4344" t="s">
        <v>18241</v>
      </c>
      <c r="M4344">
        <v>1575748</v>
      </c>
      <c r="N4344">
        <v>2600</v>
      </c>
      <c r="O4344">
        <v>234</v>
      </c>
      <c r="P4344">
        <v>234</v>
      </c>
      <c r="Q4344">
        <v>0</v>
      </c>
      <c r="R4344">
        <v>0</v>
      </c>
      <c r="S4344">
        <v>1575748</v>
      </c>
      <c r="T4344">
        <v>234</v>
      </c>
      <c r="U4344">
        <v>0</v>
      </c>
    </row>
    <row r="4345" spans="1:21">
      <c r="A4345">
        <v>1.1000000000000001</v>
      </c>
      <c r="B4345">
        <v>135</v>
      </c>
      <c r="C4345" t="s">
        <v>33981</v>
      </c>
      <c r="D4345" t="s">
        <v>33982</v>
      </c>
      <c r="E4345" t="s">
        <v>13257</v>
      </c>
      <c r="F4345" t="s">
        <v>33983</v>
      </c>
      <c r="G4345" t="s">
        <v>33984</v>
      </c>
      <c r="H4345" t="s">
        <v>7855</v>
      </c>
      <c r="I4345" t="s">
        <v>13256</v>
      </c>
      <c r="J4345">
        <v>421</v>
      </c>
      <c r="K4345" t="s">
        <v>68</v>
      </c>
      <c r="L4345" t="s">
        <v>18241</v>
      </c>
      <c r="M4345">
        <v>2067919</v>
      </c>
      <c r="N4345">
        <v>2600</v>
      </c>
      <c r="O4345">
        <v>234</v>
      </c>
      <c r="P4345">
        <v>234</v>
      </c>
      <c r="Q4345">
        <v>0</v>
      </c>
      <c r="R4345">
        <v>0</v>
      </c>
      <c r="S4345">
        <v>2067919</v>
      </c>
      <c r="T4345">
        <v>234</v>
      </c>
      <c r="U4345">
        <v>0</v>
      </c>
    </row>
    <row r="4346" spans="1:21">
      <c r="A4346">
        <v>1.1000000000000001</v>
      </c>
      <c r="B4346">
        <v>136</v>
      </c>
      <c r="C4346" t="s">
        <v>33985</v>
      </c>
      <c r="D4346" t="s">
        <v>33986</v>
      </c>
      <c r="E4346" t="s">
        <v>13254</v>
      </c>
      <c r="F4346" t="s">
        <v>33987</v>
      </c>
      <c r="G4346" t="s">
        <v>33988</v>
      </c>
      <c r="H4346" t="s">
        <v>156</v>
      </c>
      <c r="I4346" t="s">
        <v>13253</v>
      </c>
      <c r="J4346">
        <v>421</v>
      </c>
      <c r="K4346" t="s">
        <v>68</v>
      </c>
      <c r="L4346" t="s">
        <v>18241</v>
      </c>
      <c r="M4346">
        <v>360748</v>
      </c>
      <c r="N4346">
        <v>2600</v>
      </c>
      <c r="O4346">
        <v>234</v>
      </c>
      <c r="P4346">
        <v>234</v>
      </c>
      <c r="Q4346">
        <v>0</v>
      </c>
      <c r="R4346">
        <v>0</v>
      </c>
      <c r="S4346">
        <v>360748</v>
      </c>
      <c r="T4346">
        <v>234</v>
      </c>
      <c r="U4346">
        <v>0</v>
      </c>
    </row>
    <row r="4347" spans="1:21">
      <c r="A4347">
        <v>1.1000000000000001</v>
      </c>
      <c r="B4347">
        <v>137</v>
      </c>
      <c r="C4347" t="s">
        <v>33989</v>
      </c>
      <c r="D4347" t="s">
        <v>33990</v>
      </c>
      <c r="E4347" t="s">
        <v>399</v>
      </c>
      <c r="F4347" t="s">
        <v>33991</v>
      </c>
      <c r="G4347" t="s">
        <v>33992</v>
      </c>
      <c r="H4347" t="s">
        <v>13163</v>
      </c>
      <c r="I4347" t="s">
        <v>398</v>
      </c>
      <c r="J4347">
        <v>421</v>
      </c>
      <c r="K4347" t="s">
        <v>68</v>
      </c>
      <c r="L4347" t="s">
        <v>18241</v>
      </c>
      <c r="M4347">
        <v>391695</v>
      </c>
      <c r="N4347">
        <v>2600</v>
      </c>
      <c r="O4347">
        <v>234</v>
      </c>
      <c r="P4347">
        <v>234</v>
      </c>
      <c r="Q4347">
        <v>0</v>
      </c>
      <c r="R4347">
        <v>0</v>
      </c>
      <c r="S4347">
        <v>391695</v>
      </c>
      <c r="T4347">
        <v>234</v>
      </c>
      <c r="U4347">
        <v>0</v>
      </c>
    </row>
    <row r="4348" spans="1:21">
      <c r="A4348">
        <v>1.1000000000000001</v>
      </c>
      <c r="B4348">
        <v>138</v>
      </c>
      <c r="C4348" t="s">
        <v>33993</v>
      </c>
      <c r="D4348" t="s">
        <v>33878</v>
      </c>
      <c r="E4348" t="s">
        <v>1476</v>
      </c>
      <c r="F4348" t="s">
        <v>33879</v>
      </c>
      <c r="G4348" t="s">
        <v>33994</v>
      </c>
      <c r="H4348" t="s">
        <v>13160</v>
      </c>
      <c r="I4348" t="s">
        <v>1475</v>
      </c>
      <c r="J4348">
        <v>421</v>
      </c>
      <c r="K4348" t="s">
        <v>68</v>
      </c>
      <c r="L4348" t="s">
        <v>23150</v>
      </c>
      <c r="M4348">
        <v>264720</v>
      </c>
      <c r="N4348">
        <v>2600</v>
      </c>
      <c r="O4348">
        <v>234</v>
      </c>
      <c r="P4348">
        <v>234</v>
      </c>
      <c r="Q4348">
        <v>0</v>
      </c>
      <c r="R4348">
        <v>0</v>
      </c>
      <c r="S4348">
        <v>264720</v>
      </c>
      <c r="T4348">
        <v>234</v>
      </c>
      <c r="U4348">
        <v>0</v>
      </c>
    </row>
    <row r="4349" spans="1:21">
      <c r="A4349">
        <v>1.1000000000000001</v>
      </c>
      <c r="B4349">
        <v>139</v>
      </c>
      <c r="C4349" t="s">
        <v>33995</v>
      </c>
      <c r="D4349" t="s">
        <v>33996</v>
      </c>
      <c r="E4349" t="s">
        <v>3027</v>
      </c>
      <c r="F4349" t="s">
        <v>33997</v>
      </c>
      <c r="G4349" t="s">
        <v>33998</v>
      </c>
      <c r="H4349" t="s">
        <v>382</v>
      </c>
      <c r="I4349" t="s">
        <v>3026</v>
      </c>
      <c r="J4349">
        <v>421</v>
      </c>
      <c r="K4349" t="s">
        <v>68</v>
      </c>
      <c r="L4349" t="s">
        <v>17666</v>
      </c>
      <c r="M4349">
        <v>823927</v>
      </c>
      <c r="N4349">
        <v>2600</v>
      </c>
      <c r="O4349">
        <v>234</v>
      </c>
      <c r="P4349">
        <v>234</v>
      </c>
      <c r="Q4349">
        <v>0</v>
      </c>
      <c r="R4349">
        <v>0</v>
      </c>
      <c r="S4349">
        <v>823927</v>
      </c>
      <c r="T4349">
        <v>234</v>
      </c>
      <c r="U4349">
        <v>0</v>
      </c>
    </row>
    <row r="4350" spans="1:21">
      <c r="A4350">
        <v>1.1000000000000001</v>
      </c>
      <c r="B4350">
        <v>140</v>
      </c>
      <c r="C4350" t="s">
        <v>33999</v>
      </c>
      <c r="D4350" t="s">
        <v>34000</v>
      </c>
      <c r="E4350" t="s">
        <v>13251</v>
      </c>
      <c r="F4350" t="s">
        <v>34001</v>
      </c>
      <c r="G4350" t="s">
        <v>34002</v>
      </c>
      <c r="H4350" t="s">
        <v>13157</v>
      </c>
      <c r="I4350" t="s">
        <v>13250</v>
      </c>
      <c r="J4350">
        <v>421</v>
      </c>
      <c r="K4350" t="s">
        <v>68</v>
      </c>
      <c r="L4350" t="s">
        <v>17612</v>
      </c>
      <c r="M4350">
        <v>768189</v>
      </c>
      <c r="N4350">
        <v>2600</v>
      </c>
      <c r="O4350">
        <v>234</v>
      </c>
      <c r="P4350">
        <v>234</v>
      </c>
      <c r="Q4350">
        <v>0</v>
      </c>
      <c r="R4350">
        <v>0</v>
      </c>
      <c r="S4350">
        <v>768189</v>
      </c>
      <c r="T4350">
        <v>234</v>
      </c>
      <c r="U4350">
        <v>0</v>
      </c>
    </row>
    <row r="4351" spans="1:21">
      <c r="A4351">
        <v>1.1000000000000001</v>
      </c>
      <c r="B4351">
        <v>141</v>
      </c>
      <c r="C4351" t="s">
        <v>34003</v>
      </c>
      <c r="D4351" t="s">
        <v>34004</v>
      </c>
      <c r="E4351" t="s">
        <v>13248</v>
      </c>
      <c r="F4351" t="s">
        <v>34005</v>
      </c>
      <c r="G4351" t="s">
        <v>34006</v>
      </c>
      <c r="H4351" t="s">
        <v>13154</v>
      </c>
      <c r="I4351" t="s">
        <v>13247</v>
      </c>
      <c r="J4351">
        <v>421</v>
      </c>
      <c r="K4351" t="s">
        <v>68</v>
      </c>
      <c r="L4351" t="s">
        <v>18241</v>
      </c>
      <c r="M4351">
        <v>1590826</v>
      </c>
      <c r="N4351">
        <v>2600</v>
      </c>
      <c r="O4351">
        <v>234</v>
      </c>
      <c r="P4351">
        <v>234</v>
      </c>
      <c r="Q4351">
        <v>0</v>
      </c>
      <c r="R4351">
        <v>0</v>
      </c>
      <c r="S4351">
        <v>1590826</v>
      </c>
      <c r="T4351">
        <v>234</v>
      </c>
      <c r="U4351">
        <v>0</v>
      </c>
    </row>
    <row r="4352" spans="1:21">
      <c r="A4352">
        <v>1.1000000000000001</v>
      </c>
      <c r="B4352">
        <v>142</v>
      </c>
      <c r="C4352" t="s">
        <v>34007</v>
      </c>
      <c r="D4352" t="s">
        <v>34008</v>
      </c>
      <c r="E4352" t="s">
        <v>1473</v>
      </c>
      <c r="F4352" t="s">
        <v>33824</v>
      </c>
      <c r="G4352" t="s">
        <v>34009</v>
      </c>
      <c r="H4352" t="s">
        <v>7852</v>
      </c>
      <c r="I4352" t="s">
        <v>1472</v>
      </c>
      <c r="J4352">
        <v>421</v>
      </c>
      <c r="K4352" t="s">
        <v>68</v>
      </c>
      <c r="L4352" t="s">
        <v>17666</v>
      </c>
      <c r="M4352">
        <v>1797170</v>
      </c>
      <c r="N4352">
        <v>3000</v>
      </c>
      <c r="O4352">
        <v>270</v>
      </c>
      <c r="P4352">
        <v>270</v>
      </c>
      <c r="Q4352">
        <v>0</v>
      </c>
      <c r="R4352">
        <v>0</v>
      </c>
      <c r="S4352">
        <v>1797170</v>
      </c>
      <c r="T4352">
        <v>270</v>
      </c>
      <c r="U4352">
        <v>0</v>
      </c>
    </row>
    <row r="4353" spans="1:21">
      <c r="A4353">
        <v>1.1000000000000001</v>
      </c>
      <c r="B4353">
        <v>143</v>
      </c>
      <c r="C4353" t="s">
        <v>34010</v>
      </c>
      <c r="D4353" t="s">
        <v>34011</v>
      </c>
      <c r="E4353" t="s">
        <v>13245</v>
      </c>
      <c r="F4353" t="s">
        <v>34012</v>
      </c>
      <c r="G4353" t="s">
        <v>34013</v>
      </c>
      <c r="H4353" t="s">
        <v>1456</v>
      </c>
      <c r="I4353" t="s">
        <v>13244</v>
      </c>
      <c r="J4353">
        <v>421</v>
      </c>
      <c r="K4353" t="s">
        <v>68</v>
      </c>
      <c r="L4353" t="s">
        <v>18241</v>
      </c>
      <c r="M4353">
        <v>726709</v>
      </c>
      <c r="N4353">
        <v>2600</v>
      </c>
      <c r="O4353">
        <v>234</v>
      </c>
      <c r="P4353">
        <v>234</v>
      </c>
      <c r="Q4353">
        <v>0</v>
      </c>
      <c r="R4353">
        <v>0</v>
      </c>
      <c r="S4353">
        <v>726709</v>
      </c>
      <c r="T4353">
        <v>234</v>
      </c>
      <c r="U4353">
        <v>0</v>
      </c>
    </row>
    <row r="4354" spans="1:21">
      <c r="A4354">
        <v>1.1000000000000001</v>
      </c>
      <c r="B4354">
        <v>144</v>
      </c>
      <c r="C4354" t="s">
        <v>34014</v>
      </c>
      <c r="D4354" t="s">
        <v>1471</v>
      </c>
      <c r="E4354" t="s">
        <v>1470</v>
      </c>
      <c r="F4354" t="s">
        <v>34015</v>
      </c>
      <c r="G4354" t="s">
        <v>34016</v>
      </c>
      <c r="H4354" t="s">
        <v>13150</v>
      </c>
      <c r="I4354" t="s">
        <v>1469</v>
      </c>
      <c r="J4354">
        <v>421</v>
      </c>
      <c r="K4354" t="s">
        <v>68</v>
      </c>
      <c r="L4354" t="s">
        <v>18241</v>
      </c>
      <c r="M4354">
        <v>223895</v>
      </c>
      <c r="N4354">
        <v>2600</v>
      </c>
      <c r="O4354">
        <v>234</v>
      </c>
      <c r="P4354">
        <v>234</v>
      </c>
      <c r="Q4354">
        <v>0</v>
      </c>
      <c r="R4354">
        <v>0</v>
      </c>
      <c r="S4354">
        <v>223895</v>
      </c>
      <c r="T4354">
        <v>234</v>
      </c>
      <c r="U4354">
        <v>0</v>
      </c>
    </row>
    <row r="4355" spans="1:21">
      <c r="A4355">
        <v>1.1000000000000001</v>
      </c>
      <c r="B4355">
        <v>145</v>
      </c>
      <c r="C4355" t="s">
        <v>34017</v>
      </c>
      <c r="D4355" t="s">
        <v>34018</v>
      </c>
      <c r="E4355" t="s">
        <v>3023</v>
      </c>
      <c r="F4355" t="s">
        <v>34019</v>
      </c>
      <c r="G4355" t="s">
        <v>34020</v>
      </c>
      <c r="H4355" t="s">
        <v>1453</v>
      </c>
      <c r="I4355" t="s">
        <v>3022</v>
      </c>
      <c r="J4355">
        <v>421</v>
      </c>
      <c r="K4355" t="s">
        <v>68</v>
      </c>
      <c r="L4355" t="s">
        <v>17666</v>
      </c>
      <c r="M4355">
        <v>2038743</v>
      </c>
      <c r="N4355">
        <v>2600</v>
      </c>
      <c r="O4355">
        <v>234</v>
      </c>
      <c r="P4355">
        <v>234</v>
      </c>
      <c r="Q4355">
        <v>0</v>
      </c>
      <c r="R4355">
        <v>0</v>
      </c>
      <c r="S4355">
        <v>2038743</v>
      </c>
      <c r="T4355">
        <v>234</v>
      </c>
      <c r="U4355">
        <v>0</v>
      </c>
    </row>
    <row r="4356" spans="1:21">
      <c r="A4356">
        <v>1.1000000000000001</v>
      </c>
      <c r="B4356">
        <v>146</v>
      </c>
      <c r="C4356" t="s">
        <v>34021</v>
      </c>
      <c r="D4356" t="s">
        <v>34022</v>
      </c>
      <c r="E4356" t="s">
        <v>13242</v>
      </c>
      <c r="F4356" t="s">
        <v>34023</v>
      </c>
      <c r="G4356" t="s">
        <v>34024</v>
      </c>
      <c r="H4356" t="s">
        <v>13147</v>
      </c>
      <c r="I4356" t="s">
        <v>13241</v>
      </c>
      <c r="J4356">
        <v>421</v>
      </c>
      <c r="K4356" t="s">
        <v>68</v>
      </c>
      <c r="L4356" t="s">
        <v>17612</v>
      </c>
      <c r="M4356">
        <v>1930388</v>
      </c>
      <c r="N4356">
        <v>2600</v>
      </c>
      <c r="O4356">
        <v>234</v>
      </c>
      <c r="P4356">
        <v>234</v>
      </c>
      <c r="Q4356">
        <v>0</v>
      </c>
      <c r="R4356">
        <v>0</v>
      </c>
      <c r="S4356">
        <v>1930388</v>
      </c>
      <c r="T4356">
        <v>234</v>
      </c>
      <c r="U4356">
        <v>0</v>
      </c>
    </row>
    <row r="4357" spans="1:21">
      <c r="A4357">
        <v>1.1000000000000001</v>
      </c>
      <c r="B4357">
        <v>147</v>
      </c>
      <c r="C4357" t="s">
        <v>34025</v>
      </c>
      <c r="D4357" t="s">
        <v>34026</v>
      </c>
      <c r="E4357" t="s">
        <v>13239</v>
      </c>
      <c r="F4357" t="s">
        <v>34027</v>
      </c>
      <c r="G4357" t="s">
        <v>34028</v>
      </c>
      <c r="H4357" t="s">
        <v>13144</v>
      </c>
      <c r="I4357" t="s">
        <v>13238</v>
      </c>
      <c r="J4357">
        <v>421</v>
      </c>
      <c r="K4357" t="s">
        <v>68</v>
      </c>
      <c r="L4357" t="s">
        <v>18241</v>
      </c>
      <c r="M4357">
        <v>246904</v>
      </c>
      <c r="N4357">
        <v>2600</v>
      </c>
      <c r="O4357">
        <v>234</v>
      </c>
      <c r="P4357">
        <v>234</v>
      </c>
      <c r="Q4357">
        <v>0</v>
      </c>
      <c r="R4357">
        <v>0</v>
      </c>
      <c r="S4357">
        <v>246904</v>
      </c>
      <c r="T4357">
        <v>234</v>
      </c>
      <c r="U4357">
        <v>0</v>
      </c>
    </row>
    <row r="4358" spans="1:21">
      <c r="A4358">
        <v>1.1000000000000001</v>
      </c>
      <c r="B4358">
        <v>148</v>
      </c>
      <c r="C4358" t="s">
        <v>34029</v>
      </c>
      <c r="D4358" t="s">
        <v>34030</v>
      </c>
      <c r="E4358" t="s">
        <v>13236</v>
      </c>
      <c r="F4358" t="s">
        <v>34031</v>
      </c>
      <c r="G4358" t="s">
        <v>34032</v>
      </c>
      <c r="H4358" t="s">
        <v>1450</v>
      </c>
      <c r="I4358" t="s">
        <v>13235</v>
      </c>
      <c r="J4358">
        <v>421</v>
      </c>
      <c r="K4358" t="s">
        <v>68</v>
      </c>
      <c r="L4358" t="s">
        <v>18241</v>
      </c>
      <c r="M4358">
        <v>415505</v>
      </c>
      <c r="N4358">
        <v>2600</v>
      </c>
      <c r="O4358">
        <v>234</v>
      </c>
      <c r="P4358">
        <v>234</v>
      </c>
      <c r="Q4358">
        <v>0</v>
      </c>
      <c r="R4358">
        <v>0</v>
      </c>
      <c r="S4358">
        <v>415505</v>
      </c>
      <c r="T4358">
        <v>234</v>
      </c>
      <c r="U4358">
        <v>0</v>
      </c>
    </row>
    <row r="4359" spans="1:21">
      <c r="A4359">
        <v>1.1000000000000001</v>
      </c>
      <c r="B4359">
        <v>149</v>
      </c>
      <c r="C4359" t="s">
        <v>34033</v>
      </c>
      <c r="D4359" t="s">
        <v>34034</v>
      </c>
      <c r="E4359" t="s">
        <v>5163</v>
      </c>
      <c r="F4359" t="s">
        <v>34035</v>
      </c>
      <c r="G4359" t="s">
        <v>34036</v>
      </c>
      <c r="H4359" t="s">
        <v>13141</v>
      </c>
      <c r="I4359" t="s">
        <v>5162</v>
      </c>
      <c r="J4359">
        <v>421</v>
      </c>
      <c r="K4359" t="s">
        <v>68</v>
      </c>
      <c r="L4359" t="s">
        <v>18241</v>
      </c>
      <c r="M4359">
        <v>217957</v>
      </c>
      <c r="N4359">
        <v>2600</v>
      </c>
      <c r="O4359">
        <v>234</v>
      </c>
      <c r="P4359">
        <v>234</v>
      </c>
      <c r="Q4359">
        <v>0</v>
      </c>
      <c r="R4359">
        <v>0</v>
      </c>
      <c r="S4359">
        <v>217957</v>
      </c>
      <c r="T4359">
        <v>234</v>
      </c>
      <c r="U4359">
        <v>0</v>
      </c>
    </row>
    <row r="4360" spans="1:21">
      <c r="A4360">
        <v>1.1000000000000001</v>
      </c>
      <c r="B4360">
        <v>150</v>
      </c>
      <c r="C4360" t="s">
        <v>34037</v>
      </c>
      <c r="D4360" t="s">
        <v>34038</v>
      </c>
      <c r="E4360" t="s">
        <v>396</v>
      </c>
      <c r="F4360" t="s">
        <v>34039</v>
      </c>
      <c r="G4360" t="s">
        <v>34040</v>
      </c>
      <c r="H4360" t="s">
        <v>13138</v>
      </c>
      <c r="I4360" t="s">
        <v>395</v>
      </c>
      <c r="J4360">
        <v>421</v>
      </c>
      <c r="K4360" t="s">
        <v>68</v>
      </c>
      <c r="L4360" t="s">
        <v>17635</v>
      </c>
      <c r="M4360">
        <v>1260788</v>
      </c>
      <c r="N4360">
        <v>2600</v>
      </c>
      <c r="O4360">
        <v>234</v>
      </c>
      <c r="P4360">
        <v>234</v>
      </c>
      <c r="Q4360">
        <v>0</v>
      </c>
      <c r="R4360">
        <v>0</v>
      </c>
      <c r="S4360">
        <v>1260788</v>
      </c>
      <c r="T4360">
        <v>234</v>
      </c>
      <c r="U4360">
        <v>0</v>
      </c>
    </row>
    <row r="4361" spans="1:21">
      <c r="A4361">
        <v>1.1000000000000001</v>
      </c>
      <c r="B4361">
        <v>151</v>
      </c>
      <c r="C4361" t="s">
        <v>34041</v>
      </c>
      <c r="D4361" t="s">
        <v>394</v>
      </c>
      <c r="E4361" t="s">
        <v>393</v>
      </c>
      <c r="F4361" t="s">
        <v>34042</v>
      </c>
      <c r="G4361" t="s">
        <v>34043</v>
      </c>
      <c r="H4361" t="s">
        <v>13132</v>
      </c>
      <c r="I4361" t="s">
        <v>392</v>
      </c>
      <c r="J4361">
        <v>421</v>
      </c>
      <c r="K4361" t="s">
        <v>68</v>
      </c>
      <c r="L4361" t="s">
        <v>23150</v>
      </c>
      <c r="M4361">
        <v>695144</v>
      </c>
      <c r="N4361">
        <v>2600</v>
      </c>
      <c r="O4361">
        <v>234</v>
      </c>
      <c r="P4361">
        <v>234</v>
      </c>
      <c r="Q4361">
        <v>0</v>
      </c>
      <c r="R4361">
        <v>0</v>
      </c>
      <c r="S4361">
        <v>695144</v>
      </c>
      <c r="T4361">
        <v>234</v>
      </c>
      <c r="U4361">
        <v>0</v>
      </c>
    </row>
    <row r="4362" spans="1:21">
      <c r="A4362">
        <v>1.1000000000000001</v>
      </c>
      <c r="B4362">
        <v>152</v>
      </c>
      <c r="C4362" t="s">
        <v>34044</v>
      </c>
      <c r="D4362" t="s">
        <v>34045</v>
      </c>
      <c r="E4362" t="s">
        <v>3019</v>
      </c>
      <c r="F4362" t="s">
        <v>34046</v>
      </c>
      <c r="G4362" t="s">
        <v>34047</v>
      </c>
      <c r="H4362" t="s">
        <v>13128</v>
      </c>
      <c r="I4362" t="s">
        <v>3018</v>
      </c>
      <c r="J4362">
        <v>421</v>
      </c>
      <c r="K4362" t="s">
        <v>68</v>
      </c>
      <c r="L4362" t="s">
        <v>23150</v>
      </c>
      <c r="M4362">
        <v>222478</v>
      </c>
      <c r="N4362">
        <v>2600</v>
      </c>
      <c r="O4362">
        <v>234</v>
      </c>
      <c r="P4362">
        <v>234</v>
      </c>
      <c r="Q4362">
        <v>0</v>
      </c>
      <c r="R4362">
        <v>0</v>
      </c>
      <c r="S4362">
        <v>222478</v>
      </c>
      <c r="T4362">
        <v>234</v>
      </c>
      <c r="U4362">
        <v>0</v>
      </c>
    </row>
    <row r="4363" spans="1:21">
      <c r="A4363">
        <v>1.1000000000000001</v>
      </c>
      <c r="B4363">
        <v>153</v>
      </c>
      <c r="C4363" t="s">
        <v>34048</v>
      </c>
      <c r="D4363" t="s">
        <v>34049</v>
      </c>
      <c r="E4363" t="s">
        <v>13231</v>
      </c>
      <c r="F4363" t="s">
        <v>34050</v>
      </c>
      <c r="G4363" t="s">
        <v>34051</v>
      </c>
      <c r="H4363" t="s">
        <v>13127</v>
      </c>
      <c r="I4363" t="s">
        <v>13230</v>
      </c>
      <c r="J4363">
        <v>421</v>
      </c>
      <c r="K4363" t="s">
        <v>68</v>
      </c>
      <c r="L4363" t="s">
        <v>17612</v>
      </c>
      <c r="M4363">
        <v>333020</v>
      </c>
      <c r="N4363">
        <v>2600</v>
      </c>
      <c r="O4363">
        <v>234</v>
      </c>
      <c r="P4363">
        <v>234</v>
      </c>
      <c r="Q4363">
        <v>0</v>
      </c>
      <c r="R4363">
        <v>0</v>
      </c>
      <c r="S4363">
        <v>333020</v>
      </c>
      <c r="T4363">
        <v>234</v>
      </c>
      <c r="U4363">
        <v>0</v>
      </c>
    </row>
    <row r="4364" spans="1:21">
      <c r="A4364">
        <v>1.1000000000000001</v>
      </c>
      <c r="B4364">
        <v>154</v>
      </c>
      <c r="C4364" t="s">
        <v>34052</v>
      </c>
      <c r="D4364" t="s">
        <v>34053</v>
      </c>
      <c r="E4364" t="s">
        <v>34054</v>
      </c>
      <c r="F4364" t="s">
        <v>34055</v>
      </c>
      <c r="G4364" t="s">
        <v>34056</v>
      </c>
      <c r="H4364" t="s">
        <v>1447</v>
      </c>
      <c r="I4364" t="s">
        <v>13229</v>
      </c>
      <c r="J4364">
        <v>421</v>
      </c>
      <c r="K4364" t="s">
        <v>68</v>
      </c>
      <c r="L4364" t="s">
        <v>18241</v>
      </c>
      <c r="M4364">
        <v>115548</v>
      </c>
      <c r="N4364">
        <v>2600</v>
      </c>
      <c r="O4364">
        <v>234</v>
      </c>
      <c r="P4364">
        <v>234</v>
      </c>
      <c r="Q4364">
        <v>0</v>
      </c>
      <c r="R4364">
        <v>0</v>
      </c>
      <c r="S4364">
        <v>115548</v>
      </c>
      <c r="T4364">
        <v>234</v>
      </c>
      <c r="U4364">
        <v>0</v>
      </c>
    </row>
    <row r="4365" spans="1:21">
      <c r="A4365">
        <v>1.1000000000000001</v>
      </c>
      <c r="B4365">
        <v>155</v>
      </c>
      <c r="C4365" t="s">
        <v>34057</v>
      </c>
      <c r="D4365" t="s">
        <v>34058</v>
      </c>
      <c r="E4365" t="s">
        <v>13227</v>
      </c>
      <c r="F4365" t="s">
        <v>34059</v>
      </c>
      <c r="G4365" t="s">
        <v>34060</v>
      </c>
      <c r="H4365" t="s">
        <v>13124</v>
      </c>
      <c r="I4365" t="s">
        <v>13226</v>
      </c>
      <c r="J4365">
        <v>421</v>
      </c>
      <c r="K4365" t="s">
        <v>68</v>
      </c>
      <c r="L4365" t="s">
        <v>18241</v>
      </c>
      <c r="M4365">
        <v>223763</v>
      </c>
      <c r="N4365">
        <v>2600</v>
      </c>
      <c r="O4365">
        <v>234</v>
      </c>
      <c r="P4365">
        <v>234</v>
      </c>
      <c r="Q4365">
        <v>0</v>
      </c>
      <c r="R4365">
        <v>0</v>
      </c>
      <c r="S4365">
        <v>223763</v>
      </c>
      <c r="T4365">
        <v>234</v>
      </c>
      <c r="U4365">
        <v>0</v>
      </c>
    </row>
    <row r="4366" spans="1:21">
      <c r="A4366">
        <v>1.1000000000000001</v>
      </c>
      <c r="B4366">
        <v>156</v>
      </c>
      <c r="C4366" t="s">
        <v>34061</v>
      </c>
      <c r="D4366" t="s">
        <v>34062</v>
      </c>
      <c r="E4366" t="s">
        <v>13224</v>
      </c>
      <c r="F4366" t="s">
        <v>34063</v>
      </c>
      <c r="G4366" t="s">
        <v>34064</v>
      </c>
      <c r="H4366" t="s">
        <v>7851</v>
      </c>
      <c r="I4366" t="s">
        <v>13223</v>
      </c>
      <c r="J4366">
        <v>421</v>
      </c>
      <c r="K4366" t="s">
        <v>68</v>
      </c>
      <c r="L4366" t="s">
        <v>18241</v>
      </c>
      <c r="M4366">
        <v>1179882</v>
      </c>
      <c r="N4366">
        <v>2600</v>
      </c>
      <c r="O4366">
        <v>234</v>
      </c>
      <c r="P4366">
        <v>234</v>
      </c>
      <c r="Q4366">
        <v>0</v>
      </c>
      <c r="R4366">
        <v>0</v>
      </c>
      <c r="S4366">
        <v>1179882</v>
      </c>
      <c r="T4366">
        <v>234</v>
      </c>
      <c r="U4366">
        <v>0</v>
      </c>
    </row>
    <row r="4367" spans="1:21">
      <c r="A4367">
        <v>1.1000000000000001</v>
      </c>
      <c r="B4367">
        <v>157</v>
      </c>
      <c r="C4367" t="s">
        <v>34065</v>
      </c>
      <c r="D4367" t="s">
        <v>34066</v>
      </c>
      <c r="E4367" t="s">
        <v>1249</v>
      </c>
      <c r="F4367" t="s">
        <v>20562</v>
      </c>
      <c r="G4367" t="s">
        <v>34067</v>
      </c>
      <c r="H4367" t="s">
        <v>13121</v>
      </c>
      <c r="I4367" t="s">
        <v>13216</v>
      </c>
      <c r="J4367">
        <v>421</v>
      </c>
      <c r="K4367" t="s">
        <v>68</v>
      </c>
      <c r="L4367" t="s">
        <v>18241</v>
      </c>
      <c r="M4367">
        <v>1812509</v>
      </c>
      <c r="N4367">
        <v>2600</v>
      </c>
      <c r="O4367">
        <v>234</v>
      </c>
      <c r="P4367">
        <v>234</v>
      </c>
      <c r="Q4367">
        <v>0</v>
      </c>
      <c r="R4367">
        <v>0</v>
      </c>
      <c r="S4367">
        <v>1812509</v>
      </c>
      <c r="T4367">
        <v>234</v>
      </c>
      <c r="U4367">
        <v>0</v>
      </c>
    </row>
    <row r="4368" spans="1:21">
      <c r="A4368">
        <v>1.1000000000000001</v>
      </c>
      <c r="B4368">
        <v>158</v>
      </c>
      <c r="C4368" t="s">
        <v>34068</v>
      </c>
      <c r="D4368" t="s">
        <v>34069</v>
      </c>
      <c r="E4368" t="s">
        <v>5023</v>
      </c>
      <c r="F4368" t="s">
        <v>27434</v>
      </c>
      <c r="G4368" t="s">
        <v>34070</v>
      </c>
      <c r="H4368" t="s">
        <v>13118</v>
      </c>
      <c r="I4368" t="s">
        <v>13215</v>
      </c>
      <c r="J4368">
        <v>421</v>
      </c>
      <c r="K4368" t="s">
        <v>68</v>
      </c>
      <c r="L4368" t="s">
        <v>18241</v>
      </c>
      <c r="M4368">
        <v>69714</v>
      </c>
      <c r="N4368">
        <v>2600</v>
      </c>
      <c r="O4368">
        <v>234</v>
      </c>
      <c r="P4368">
        <v>234</v>
      </c>
      <c r="Q4368">
        <v>0</v>
      </c>
      <c r="R4368">
        <v>0</v>
      </c>
      <c r="S4368">
        <v>69714</v>
      </c>
      <c r="T4368">
        <v>234</v>
      </c>
      <c r="U4368">
        <v>0</v>
      </c>
    </row>
    <row r="4369" spans="1:21">
      <c r="A4369">
        <v>1.1000000000000001</v>
      </c>
      <c r="B4369">
        <v>159</v>
      </c>
      <c r="C4369" t="s">
        <v>34071</v>
      </c>
      <c r="D4369" t="s">
        <v>34072</v>
      </c>
      <c r="E4369" t="s">
        <v>13212</v>
      </c>
      <c r="F4369" t="s">
        <v>34073</v>
      </c>
      <c r="G4369" t="s">
        <v>34074</v>
      </c>
      <c r="H4369" t="s">
        <v>13115</v>
      </c>
      <c r="I4369" t="s">
        <v>13211</v>
      </c>
      <c r="J4369">
        <v>421</v>
      </c>
      <c r="K4369" t="s">
        <v>68</v>
      </c>
      <c r="L4369" t="s">
        <v>18241</v>
      </c>
      <c r="M4369">
        <v>2149829</v>
      </c>
      <c r="N4369">
        <v>2600</v>
      </c>
      <c r="O4369">
        <v>234</v>
      </c>
      <c r="P4369">
        <v>234</v>
      </c>
      <c r="Q4369">
        <v>0</v>
      </c>
      <c r="R4369">
        <v>0</v>
      </c>
      <c r="S4369">
        <v>2149829</v>
      </c>
      <c r="T4369">
        <v>234</v>
      </c>
      <c r="U4369">
        <v>0</v>
      </c>
    </row>
    <row r="4370" spans="1:21">
      <c r="A4370">
        <v>1.1000000000000001</v>
      </c>
      <c r="B4370">
        <v>160</v>
      </c>
      <c r="C4370" t="s">
        <v>34075</v>
      </c>
      <c r="D4370" t="s">
        <v>34076</v>
      </c>
      <c r="E4370" t="s">
        <v>13209</v>
      </c>
      <c r="F4370" t="s">
        <v>34077</v>
      </c>
      <c r="G4370" t="s">
        <v>34078</v>
      </c>
      <c r="H4370" t="s">
        <v>3010</v>
      </c>
      <c r="I4370" t="s">
        <v>33899</v>
      </c>
      <c r="J4370">
        <v>421</v>
      </c>
      <c r="K4370" t="s">
        <v>68</v>
      </c>
      <c r="L4370" t="s">
        <v>18241</v>
      </c>
      <c r="M4370">
        <v>197437</v>
      </c>
      <c r="N4370">
        <v>2600</v>
      </c>
      <c r="O4370">
        <v>234</v>
      </c>
      <c r="P4370">
        <v>234</v>
      </c>
      <c r="Q4370">
        <v>0</v>
      </c>
      <c r="R4370">
        <v>0</v>
      </c>
      <c r="S4370">
        <v>197437</v>
      </c>
      <c r="T4370">
        <v>234</v>
      </c>
      <c r="U4370">
        <v>0</v>
      </c>
    </row>
    <row r="4371" spans="1:21">
      <c r="A4371">
        <v>1.1000000000000001</v>
      </c>
      <c r="B4371">
        <v>161</v>
      </c>
      <c r="C4371" t="s">
        <v>34079</v>
      </c>
      <c r="D4371" t="s">
        <v>34080</v>
      </c>
      <c r="E4371" t="s">
        <v>13205</v>
      </c>
      <c r="F4371" t="s">
        <v>34081</v>
      </c>
      <c r="G4371" t="s">
        <v>34082</v>
      </c>
      <c r="H4371" t="s">
        <v>13108</v>
      </c>
      <c r="I4371" t="s">
        <v>13204</v>
      </c>
      <c r="J4371">
        <v>421</v>
      </c>
      <c r="K4371" t="s">
        <v>68</v>
      </c>
      <c r="L4371" t="s">
        <v>18241</v>
      </c>
      <c r="M4371">
        <v>352877</v>
      </c>
      <c r="N4371">
        <v>2600</v>
      </c>
      <c r="O4371">
        <v>234</v>
      </c>
      <c r="P4371">
        <v>234</v>
      </c>
      <c r="Q4371">
        <v>0</v>
      </c>
      <c r="R4371">
        <v>0</v>
      </c>
      <c r="S4371">
        <v>352877</v>
      </c>
      <c r="T4371">
        <v>234</v>
      </c>
      <c r="U4371">
        <v>0</v>
      </c>
    </row>
    <row r="4372" spans="1:21">
      <c r="A4372">
        <v>1.1000000000000001</v>
      </c>
      <c r="B4372">
        <v>162</v>
      </c>
      <c r="C4372" t="s">
        <v>34083</v>
      </c>
      <c r="D4372" t="s">
        <v>13203</v>
      </c>
      <c r="E4372" t="s">
        <v>13202</v>
      </c>
      <c r="F4372" t="s">
        <v>34084</v>
      </c>
      <c r="G4372" t="s">
        <v>34085</v>
      </c>
      <c r="H4372" t="s">
        <v>13105</v>
      </c>
      <c r="I4372" t="s">
        <v>13201</v>
      </c>
      <c r="J4372">
        <v>421</v>
      </c>
      <c r="K4372" t="s">
        <v>68</v>
      </c>
      <c r="L4372" t="s">
        <v>18241</v>
      </c>
      <c r="M4372">
        <v>371242</v>
      </c>
      <c r="N4372">
        <v>2600</v>
      </c>
      <c r="O4372">
        <v>234</v>
      </c>
      <c r="P4372">
        <v>234</v>
      </c>
      <c r="Q4372">
        <v>0</v>
      </c>
      <c r="R4372">
        <v>0</v>
      </c>
      <c r="S4372">
        <v>371242</v>
      </c>
      <c r="T4372">
        <v>234</v>
      </c>
      <c r="U4372">
        <v>0</v>
      </c>
    </row>
    <row r="4373" spans="1:21">
      <c r="A4373">
        <v>1.1000000000000001</v>
      </c>
      <c r="B4373">
        <v>163</v>
      </c>
      <c r="C4373" t="s">
        <v>34086</v>
      </c>
      <c r="D4373" t="s">
        <v>34087</v>
      </c>
      <c r="E4373" t="s">
        <v>13199</v>
      </c>
      <c r="F4373" t="s">
        <v>34088</v>
      </c>
      <c r="G4373" t="s">
        <v>34089</v>
      </c>
      <c r="H4373" t="s">
        <v>1442</v>
      </c>
      <c r="I4373" t="s">
        <v>13198</v>
      </c>
      <c r="J4373">
        <v>421</v>
      </c>
      <c r="K4373" t="s">
        <v>68</v>
      </c>
      <c r="L4373" t="s">
        <v>18241</v>
      </c>
      <c r="M4373">
        <v>804322</v>
      </c>
      <c r="N4373">
        <v>2600</v>
      </c>
      <c r="O4373">
        <v>234</v>
      </c>
      <c r="P4373">
        <v>234</v>
      </c>
      <c r="Q4373">
        <v>0</v>
      </c>
      <c r="R4373">
        <v>0</v>
      </c>
      <c r="S4373">
        <v>804322</v>
      </c>
      <c r="T4373">
        <v>234</v>
      </c>
      <c r="U4373">
        <v>0</v>
      </c>
    </row>
    <row r="4374" spans="1:21">
      <c r="A4374">
        <v>1.1000000000000001</v>
      </c>
      <c r="B4374">
        <v>164</v>
      </c>
      <c r="C4374" t="s">
        <v>34090</v>
      </c>
      <c r="D4374" t="s">
        <v>34091</v>
      </c>
      <c r="E4374" t="s">
        <v>389</v>
      </c>
      <c r="F4374" t="s">
        <v>34092</v>
      </c>
      <c r="G4374" t="s">
        <v>34093</v>
      </c>
      <c r="H4374" t="s">
        <v>1439</v>
      </c>
      <c r="I4374" t="s">
        <v>388</v>
      </c>
      <c r="J4374">
        <v>421</v>
      </c>
      <c r="K4374" t="s">
        <v>68</v>
      </c>
      <c r="L4374" t="s">
        <v>18241</v>
      </c>
      <c r="M4374">
        <v>572272</v>
      </c>
      <c r="N4374">
        <v>2600</v>
      </c>
      <c r="O4374">
        <v>234</v>
      </c>
      <c r="P4374">
        <v>234</v>
      </c>
      <c r="Q4374">
        <v>0</v>
      </c>
      <c r="R4374">
        <v>0</v>
      </c>
      <c r="S4374">
        <v>572272</v>
      </c>
      <c r="T4374">
        <v>234</v>
      </c>
      <c r="U4374">
        <v>0</v>
      </c>
    </row>
    <row r="4375" spans="1:21">
      <c r="A4375">
        <v>1.1000000000000001</v>
      </c>
      <c r="B4375">
        <v>165</v>
      </c>
      <c r="C4375" t="s">
        <v>34094</v>
      </c>
      <c r="D4375" t="s">
        <v>34095</v>
      </c>
      <c r="E4375" t="s">
        <v>13196</v>
      </c>
      <c r="F4375" t="s">
        <v>34096</v>
      </c>
      <c r="G4375" t="s">
        <v>34097</v>
      </c>
      <c r="H4375" t="s">
        <v>13104</v>
      </c>
      <c r="I4375" t="s">
        <v>13195</v>
      </c>
      <c r="J4375">
        <v>421</v>
      </c>
      <c r="K4375" t="s">
        <v>68</v>
      </c>
      <c r="L4375" t="s">
        <v>23150</v>
      </c>
      <c r="M4375">
        <v>292980</v>
      </c>
      <c r="N4375">
        <v>2600</v>
      </c>
      <c r="O4375">
        <v>234</v>
      </c>
      <c r="P4375">
        <v>234</v>
      </c>
      <c r="Q4375">
        <v>0</v>
      </c>
      <c r="R4375">
        <v>0</v>
      </c>
      <c r="S4375">
        <v>292980</v>
      </c>
      <c r="T4375">
        <v>234</v>
      </c>
      <c r="U4375">
        <v>0</v>
      </c>
    </row>
    <row r="4376" spans="1:21">
      <c r="A4376">
        <v>1.1000000000000001</v>
      </c>
      <c r="B4376">
        <v>166</v>
      </c>
      <c r="C4376" t="s">
        <v>34098</v>
      </c>
      <c r="D4376" t="s">
        <v>34099</v>
      </c>
      <c r="E4376" t="s">
        <v>34100</v>
      </c>
      <c r="F4376" t="s">
        <v>24830</v>
      </c>
      <c r="G4376" t="s">
        <v>34101</v>
      </c>
      <c r="H4376" t="s">
        <v>17014</v>
      </c>
      <c r="I4376" t="s">
        <v>3015</v>
      </c>
      <c r="J4376">
        <v>421</v>
      </c>
      <c r="K4376" t="s">
        <v>68</v>
      </c>
      <c r="L4376" t="s">
        <v>17612</v>
      </c>
      <c r="M4376">
        <v>167722</v>
      </c>
      <c r="N4376">
        <v>2600</v>
      </c>
      <c r="O4376">
        <v>234</v>
      </c>
      <c r="P4376">
        <v>234</v>
      </c>
      <c r="Q4376">
        <v>0</v>
      </c>
      <c r="R4376">
        <v>0</v>
      </c>
      <c r="S4376">
        <v>167722</v>
      </c>
      <c r="T4376">
        <v>234</v>
      </c>
      <c r="U4376">
        <v>0</v>
      </c>
    </row>
    <row r="4377" spans="1:21">
      <c r="A4377">
        <v>1.1000000000000001</v>
      </c>
      <c r="B4377">
        <v>167</v>
      </c>
      <c r="C4377" t="s">
        <v>34102</v>
      </c>
      <c r="D4377" t="s">
        <v>34103</v>
      </c>
      <c r="E4377" t="s">
        <v>13193</v>
      </c>
      <c r="F4377" t="s">
        <v>34104</v>
      </c>
      <c r="G4377" t="s">
        <v>34105</v>
      </c>
      <c r="H4377" t="s">
        <v>13101</v>
      </c>
      <c r="I4377" t="s">
        <v>13192</v>
      </c>
      <c r="J4377">
        <v>421</v>
      </c>
      <c r="K4377" t="s">
        <v>68</v>
      </c>
      <c r="L4377" t="s">
        <v>18241</v>
      </c>
      <c r="M4377">
        <v>167495</v>
      </c>
      <c r="N4377">
        <v>2600</v>
      </c>
      <c r="O4377">
        <v>234</v>
      </c>
      <c r="P4377">
        <v>234</v>
      </c>
      <c r="Q4377">
        <v>0</v>
      </c>
      <c r="R4377">
        <v>0</v>
      </c>
      <c r="S4377">
        <v>167495</v>
      </c>
      <c r="T4377">
        <v>234</v>
      </c>
      <c r="U4377">
        <v>0</v>
      </c>
    </row>
    <row r="4378" spans="1:21">
      <c r="A4378">
        <v>1.1000000000000001</v>
      </c>
      <c r="B4378">
        <v>168</v>
      </c>
      <c r="C4378" t="s">
        <v>34106</v>
      </c>
      <c r="D4378" t="s">
        <v>34107</v>
      </c>
      <c r="E4378" t="s">
        <v>1466</v>
      </c>
      <c r="F4378" t="s">
        <v>34108</v>
      </c>
      <c r="G4378" t="s">
        <v>34109</v>
      </c>
      <c r="H4378" t="s">
        <v>13098</v>
      </c>
      <c r="I4378" t="s">
        <v>1465</v>
      </c>
      <c r="J4378">
        <v>421</v>
      </c>
      <c r="K4378" t="s">
        <v>68</v>
      </c>
      <c r="L4378" t="s">
        <v>18241</v>
      </c>
      <c r="M4378">
        <v>1695365</v>
      </c>
      <c r="N4378">
        <v>2600</v>
      </c>
      <c r="O4378">
        <v>234</v>
      </c>
      <c r="P4378">
        <v>234</v>
      </c>
      <c r="Q4378">
        <v>0</v>
      </c>
      <c r="R4378">
        <v>0</v>
      </c>
      <c r="S4378">
        <v>1695365</v>
      </c>
      <c r="T4378">
        <v>234</v>
      </c>
      <c r="U4378">
        <v>0</v>
      </c>
    </row>
    <row r="4379" spans="1:21">
      <c r="A4379">
        <v>1.1000000000000001</v>
      </c>
      <c r="B4379">
        <v>169</v>
      </c>
      <c r="C4379" t="s">
        <v>34110</v>
      </c>
      <c r="D4379" t="s">
        <v>34111</v>
      </c>
      <c r="E4379" t="s">
        <v>13187</v>
      </c>
      <c r="F4379" t="s">
        <v>34112</v>
      </c>
      <c r="G4379" t="s">
        <v>34113</v>
      </c>
      <c r="H4379" t="s">
        <v>376</v>
      </c>
      <c r="I4379" t="s">
        <v>13186</v>
      </c>
      <c r="J4379">
        <v>421</v>
      </c>
      <c r="K4379" t="s">
        <v>68</v>
      </c>
      <c r="L4379" t="s">
        <v>17666</v>
      </c>
      <c r="M4379">
        <v>964180</v>
      </c>
      <c r="N4379">
        <v>2600</v>
      </c>
      <c r="O4379">
        <v>234</v>
      </c>
      <c r="P4379">
        <v>234</v>
      </c>
      <c r="Q4379">
        <v>0</v>
      </c>
      <c r="R4379">
        <v>0</v>
      </c>
      <c r="S4379">
        <v>964180</v>
      </c>
      <c r="T4379">
        <v>234</v>
      </c>
      <c r="U4379">
        <v>0</v>
      </c>
    </row>
    <row r="4380" spans="1:21">
      <c r="A4380">
        <v>1.1000000000000001</v>
      </c>
      <c r="B4380">
        <v>170</v>
      </c>
      <c r="C4380" t="s">
        <v>34114</v>
      </c>
      <c r="D4380" t="s">
        <v>34115</v>
      </c>
      <c r="E4380" t="s">
        <v>1463</v>
      </c>
      <c r="F4380" t="s">
        <v>34116</v>
      </c>
      <c r="G4380" t="s">
        <v>34117</v>
      </c>
      <c r="H4380" t="s">
        <v>373</v>
      </c>
      <c r="I4380" t="s">
        <v>1462</v>
      </c>
      <c r="J4380">
        <v>421</v>
      </c>
      <c r="K4380" t="s">
        <v>68</v>
      </c>
      <c r="L4380" t="s">
        <v>18241</v>
      </c>
      <c r="M4380">
        <v>331029</v>
      </c>
      <c r="N4380">
        <v>2600</v>
      </c>
      <c r="O4380">
        <v>234</v>
      </c>
      <c r="P4380">
        <v>234</v>
      </c>
      <c r="Q4380">
        <v>0</v>
      </c>
      <c r="R4380">
        <v>0</v>
      </c>
      <c r="S4380">
        <v>331029</v>
      </c>
      <c r="T4380">
        <v>234</v>
      </c>
      <c r="U4380">
        <v>0</v>
      </c>
    </row>
    <row r="4381" spans="1:21">
      <c r="A4381">
        <v>1.1000000000000001</v>
      </c>
      <c r="B4381">
        <v>171</v>
      </c>
      <c r="C4381" t="s">
        <v>34118</v>
      </c>
      <c r="D4381" t="s">
        <v>34119</v>
      </c>
      <c r="E4381" t="s">
        <v>13184</v>
      </c>
      <c r="F4381" t="s">
        <v>34120</v>
      </c>
      <c r="G4381" t="s">
        <v>34121</v>
      </c>
      <c r="H4381" t="s">
        <v>13093</v>
      </c>
      <c r="I4381" t="s">
        <v>13183</v>
      </c>
      <c r="J4381">
        <v>421</v>
      </c>
      <c r="K4381" t="s">
        <v>68</v>
      </c>
      <c r="L4381" t="s">
        <v>17666</v>
      </c>
      <c r="M4381">
        <v>122308</v>
      </c>
      <c r="N4381">
        <v>2600</v>
      </c>
      <c r="O4381">
        <v>234</v>
      </c>
      <c r="P4381">
        <v>234</v>
      </c>
      <c r="Q4381">
        <v>0</v>
      </c>
      <c r="R4381">
        <v>0</v>
      </c>
      <c r="S4381">
        <v>122308</v>
      </c>
      <c r="T4381">
        <v>234</v>
      </c>
      <c r="U4381">
        <v>0</v>
      </c>
    </row>
    <row r="4382" spans="1:21">
      <c r="A4382">
        <v>1.1000000000000001</v>
      </c>
      <c r="B4382">
        <v>172</v>
      </c>
      <c r="C4382" t="s">
        <v>34122</v>
      </c>
      <c r="D4382" t="s">
        <v>34123</v>
      </c>
      <c r="E4382" t="s">
        <v>13181</v>
      </c>
      <c r="F4382" t="s">
        <v>34124</v>
      </c>
      <c r="G4382" t="s">
        <v>34125</v>
      </c>
      <c r="H4382" t="s">
        <v>13089</v>
      </c>
      <c r="I4382" t="s">
        <v>13180</v>
      </c>
      <c r="J4382">
        <v>421</v>
      </c>
      <c r="K4382" t="s">
        <v>68</v>
      </c>
      <c r="L4382" t="s">
        <v>18241</v>
      </c>
      <c r="M4382">
        <v>813218</v>
      </c>
      <c r="N4382">
        <v>2600</v>
      </c>
      <c r="O4382">
        <v>234</v>
      </c>
      <c r="P4382">
        <v>234</v>
      </c>
      <c r="Q4382">
        <v>0</v>
      </c>
      <c r="R4382">
        <v>0</v>
      </c>
      <c r="S4382">
        <v>813218</v>
      </c>
      <c r="T4382">
        <v>234</v>
      </c>
      <c r="U4382">
        <v>0</v>
      </c>
    </row>
    <row r="4383" spans="1:21">
      <c r="A4383">
        <v>1.1000000000000001</v>
      </c>
      <c r="B4383">
        <v>173</v>
      </c>
      <c r="C4383" t="s">
        <v>34126</v>
      </c>
      <c r="D4383" t="s">
        <v>13179</v>
      </c>
      <c r="E4383" t="s">
        <v>13178</v>
      </c>
      <c r="F4383" t="s">
        <v>34127</v>
      </c>
      <c r="G4383" t="s">
        <v>34128</v>
      </c>
      <c r="H4383" t="s">
        <v>13086</v>
      </c>
      <c r="I4383" t="s">
        <v>13177</v>
      </c>
      <c r="J4383">
        <v>421</v>
      </c>
      <c r="K4383" t="s">
        <v>68</v>
      </c>
      <c r="L4383" t="s">
        <v>18241</v>
      </c>
      <c r="M4383">
        <v>680370</v>
      </c>
      <c r="N4383">
        <v>2600</v>
      </c>
      <c r="O4383">
        <v>234</v>
      </c>
      <c r="P4383">
        <v>234</v>
      </c>
      <c r="Q4383">
        <v>0</v>
      </c>
      <c r="R4383">
        <v>0</v>
      </c>
      <c r="S4383">
        <v>680370</v>
      </c>
      <c r="T4383">
        <v>234</v>
      </c>
      <c r="U4383">
        <v>0</v>
      </c>
    </row>
    <row r="4384" spans="1:21">
      <c r="A4384">
        <v>1.1000000000000001</v>
      </c>
      <c r="B4384">
        <v>174</v>
      </c>
      <c r="C4384" t="s">
        <v>34129</v>
      </c>
      <c r="D4384" t="s">
        <v>13176</v>
      </c>
      <c r="E4384" t="s">
        <v>13175</v>
      </c>
      <c r="F4384" t="s">
        <v>34130</v>
      </c>
      <c r="G4384" t="s">
        <v>34131</v>
      </c>
      <c r="H4384" t="s">
        <v>13084</v>
      </c>
      <c r="I4384" t="s">
        <v>13174</v>
      </c>
      <c r="J4384">
        <v>421</v>
      </c>
      <c r="K4384" t="s">
        <v>68</v>
      </c>
      <c r="L4384" t="s">
        <v>18241</v>
      </c>
      <c r="M4384">
        <v>523874</v>
      </c>
      <c r="N4384">
        <v>2600</v>
      </c>
      <c r="O4384">
        <v>234</v>
      </c>
      <c r="P4384">
        <v>234</v>
      </c>
      <c r="Q4384">
        <v>0</v>
      </c>
      <c r="R4384">
        <v>0</v>
      </c>
      <c r="S4384">
        <v>523874</v>
      </c>
      <c r="T4384">
        <v>234</v>
      </c>
      <c r="U4384">
        <v>0</v>
      </c>
    </row>
    <row r="4385" spans="1:21">
      <c r="A4385">
        <v>1.1000000000000001</v>
      </c>
      <c r="B4385">
        <v>175</v>
      </c>
      <c r="C4385" t="s">
        <v>34132</v>
      </c>
      <c r="D4385" t="s">
        <v>31253</v>
      </c>
      <c r="E4385" t="s">
        <v>34133</v>
      </c>
      <c r="F4385" t="s">
        <v>17908</v>
      </c>
      <c r="G4385" t="s">
        <v>34134</v>
      </c>
      <c r="H4385" t="s">
        <v>13083</v>
      </c>
      <c r="I4385" t="s">
        <v>13173</v>
      </c>
      <c r="J4385">
        <v>421</v>
      </c>
      <c r="K4385" t="s">
        <v>68</v>
      </c>
      <c r="L4385" t="s">
        <v>18241</v>
      </c>
      <c r="M4385">
        <v>2976543</v>
      </c>
      <c r="N4385">
        <v>2600</v>
      </c>
      <c r="O4385">
        <v>234</v>
      </c>
      <c r="P4385">
        <v>234</v>
      </c>
      <c r="Q4385">
        <v>0</v>
      </c>
      <c r="R4385">
        <v>0</v>
      </c>
      <c r="S4385">
        <v>2976543</v>
      </c>
      <c r="T4385">
        <v>234</v>
      </c>
      <c r="U4385">
        <v>0</v>
      </c>
    </row>
    <row r="4386" spans="1:21">
      <c r="A4386">
        <v>1.1000000000000001</v>
      </c>
      <c r="B4386">
        <v>176</v>
      </c>
      <c r="C4386" t="s">
        <v>34135</v>
      </c>
      <c r="D4386" t="s">
        <v>34136</v>
      </c>
      <c r="E4386" t="s">
        <v>34133</v>
      </c>
      <c r="F4386" t="s">
        <v>17908</v>
      </c>
      <c r="G4386" t="s">
        <v>34137</v>
      </c>
      <c r="H4386" t="s">
        <v>1436</v>
      </c>
      <c r="I4386" t="s">
        <v>13172</v>
      </c>
      <c r="J4386">
        <v>421</v>
      </c>
      <c r="K4386" t="s">
        <v>68</v>
      </c>
      <c r="L4386" t="s">
        <v>18241</v>
      </c>
      <c r="M4386">
        <v>2019328</v>
      </c>
      <c r="N4386">
        <v>2600</v>
      </c>
      <c r="O4386">
        <v>234</v>
      </c>
      <c r="P4386">
        <v>234</v>
      </c>
      <c r="Q4386">
        <v>0</v>
      </c>
      <c r="R4386">
        <v>0</v>
      </c>
      <c r="S4386">
        <v>2019328</v>
      </c>
      <c r="T4386">
        <v>234</v>
      </c>
      <c r="U4386">
        <v>0</v>
      </c>
    </row>
    <row r="4387" spans="1:21">
      <c r="A4387">
        <v>1.1000000000000001</v>
      </c>
      <c r="B4387">
        <v>177</v>
      </c>
      <c r="C4387" t="s">
        <v>34138</v>
      </c>
      <c r="D4387" t="s">
        <v>34139</v>
      </c>
      <c r="E4387" t="s">
        <v>13170</v>
      </c>
      <c r="F4387" t="s">
        <v>34140</v>
      </c>
      <c r="G4387" t="s">
        <v>34141</v>
      </c>
      <c r="H4387" t="s">
        <v>13081</v>
      </c>
      <c r="I4387" t="s">
        <v>13169</v>
      </c>
      <c r="J4387">
        <v>421</v>
      </c>
      <c r="K4387" t="s">
        <v>68</v>
      </c>
      <c r="L4387" t="s">
        <v>18241</v>
      </c>
      <c r="M4387">
        <v>1529020</v>
      </c>
      <c r="N4387">
        <v>2600</v>
      </c>
      <c r="O4387">
        <v>234</v>
      </c>
      <c r="P4387">
        <v>234</v>
      </c>
      <c r="Q4387">
        <v>0</v>
      </c>
      <c r="R4387">
        <v>0</v>
      </c>
      <c r="S4387">
        <v>1529020</v>
      </c>
      <c r="T4387">
        <v>234</v>
      </c>
      <c r="U4387">
        <v>0</v>
      </c>
    </row>
    <row r="4388" spans="1:21">
      <c r="A4388">
        <v>1.1000000000000001</v>
      </c>
      <c r="B4388">
        <v>178</v>
      </c>
      <c r="C4388" t="s">
        <v>34142</v>
      </c>
      <c r="D4388" t="s">
        <v>34143</v>
      </c>
      <c r="E4388" t="s">
        <v>7860</v>
      </c>
      <c r="F4388" t="s">
        <v>34144</v>
      </c>
      <c r="G4388" t="s">
        <v>34145</v>
      </c>
      <c r="H4388" t="s">
        <v>13080</v>
      </c>
      <c r="I4388" t="s">
        <v>7859</v>
      </c>
      <c r="J4388">
        <v>421</v>
      </c>
      <c r="K4388" t="s">
        <v>68</v>
      </c>
      <c r="L4388" t="s">
        <v>18241</v>
      </c>
      <c r="M4388">
        <v>247402</v>
      </c>
      <c r="N4388">
        <v>2600</v>
      </c>
      <c r="O4388">
        <v>234</v>
      </c>
      <c r="P4388">
        <v>234</v>
      </c>
      <c r="Q4388">
        <v>0</v>
      </c>
      <c r="R4388">
        <v>0</v>
      </c>
      <c r="S4388">
        <v>247402</v>
      </c>
      <c r="T4388">
        <v>234</v>
      </c>
      <c r="U4388">
        <v>0</v>
      </c>
    </row>
    <row r="4389" spans="1:21">
      <c r="A4389">
        <v>1.1000000000000001</v>
      </c>
      <c r="B4389">
        <v>179</v>
      </c>
      <c r="C4389" t="s">
        <v>34146</v>
      </c>
      <c r="D4389" t="s">
        <v>34147</v>
      </c>
      <c r="E4389" t="s">
        <v>386</v>
      </c>
      <c r="F4389" t="s">
        <v>34148</v>
      </c>
      <c r="G4389" t="s">
        <v>34149</v>
      </c>
      <c r="H4389" t="s">
        <v>7848</v>
      </c>
      <c r="I4389" t="s">
        <v>385</v>
      </c>
      <c r="J4389">
        <v>421</v>
      </c>
      <c r="K4389" t="s">
        <v>68</v>
      </c>
      <c r="L4389" t="s">
        <v>17595</v>
      </c>
      <c r="M4389">
        <v>1286875</v>
      </c>
      <c r="N4389">
        <v>2600</v>
      </c>
      <c r="O4389">
        <v>234</v>
      </c>
      <c r="P4389">
        <v>234</v>
      </c>
      <c r="Q4389">
        <v>0</v>
      </c>
      <c r="R4389">
        <v>0</v>
      </c>
      <c r="S4389">
        <v>1286875</v>
      </c>
      <c r="T4389">
        <v>234</v>
      </c>
      <c r="U4389">
        <v>0</v>
      </c>
    </row>
    <row r="4390" spans="1:21">
      <c r="A4390">
        <v>1.1000000000000001</v>
      </c>
      <c r="B4390">
        <v>180</v>
      </c>
      <c r="C4390" t="s">
        <v>34150</v>
      </c>
      <c r="D4390" t="s">
        <v>30781</v>
      </c>
      <c r="E4390" t="s">
        <v>34133</v>
      </c>
      <c r="F4390" t="s">
        <v>17908</v>
      </c>
      <c r="G4390" t="s">
        <v>34151</v>
      </c>
      <c r="H4390" t="s">
        <v>13074</v>
      </c>
      <c r="I4390" t="s">
        <v>13165</v>
      </c>
      <c r="J4390">
        <v>421</v>
      </c>
      <c r="K4390" t="s">
        <v>68</v>
      </c>
      <c r="L4390" t="s">
        <v>18241</v>
      </c>
      <c r="M4390">
        <v>511043</v>
      </c>
      <c r="N4390">
        <v>2600</v>
      </c>
      <c r="O4390">
        <v>234</v>
      </c>
      <c r="P4390">
        <v>234</v>
      </c>
      <c r="Q4390">
        <v>0</v>
      </c>
      <c r="R4390">
        <v>0</v>
      </c>
      <c r="S4390">
        <v>511043</v>
      </c>
      <c r="T4390">
        <v>234</v>
      </c>
      <c r="U4390">
        <v>0</v>
      </c>
    </row>
    <row r="4391" spans="1:21">
      <c r="A4391">
        <v>1.1000000000000001</v>
      </c>
      <c r="B4391">
        <v>181</v>
      </c>
      <c r="C4391" t="s">
        <v>34152</v>
      </c>
      <c r="D4391" t="s">
        <v>34153</v>
      </c>
      <c r="E4391" t="s">
        <v>1460</v>
      </c>
      <c r="F4391" t="s">
        <v>34154</v>
      </c>
      <c r="G4391" t="s">
        <v>34155</v>
      </c>
      <c r="H4391" t="s">
        <v>13071</v>
      </c>
      <c r="I4391" t="s">
        <v>1459</v>
      </c>
      <c r="J4391">
        <v>421</v>
      </c>
      <c r="K4391" t="s">
        <v>68</v>
      </c>
      <c r="L4391" t="s">
        <v>23150</v>
      </c>
      <c r="M4391">
        <v>1236159</v>
      </c>
      <c r="N4391">
        <v>2600</v>
      </c>
      <c r="O4391">
        <v>234</v>
      </c>
      <c r="P4391">
        <v>234</v>
      </c>
      <c r="Q4391">
        <v>0</v>
      </c>
      <c r="R4391">
        <v>0</v>
      </c>
      <c r="S4391">
        <v>1236159</v>
      </c>
      <c r="T4391">
        <v>234</v>
      </c>
      <c r="U4391">
        <v>0</v>
      </c>
    </row>
    <row r="4392" spans="1:21">
      <c r="A4392">
        <v>1.1000000000000001</v>
      </c>
      <c r="B4392">
        <v>182</v>
      </c>
      <c r="C4392" t="s">
        <v>34156</v>
      </c>
      <c r="D4392" t="s">
        <v>30781</v>
      </c>
      <c r="E4392" t="s">
        <v>34133</v>
      </c>
      <c r="F4392" t="s">
        <v>17908</v>
      </c>
      <c r="G4392" t="s">
        <v>34157</v>
      </c>
      <c r="H4392" t="s">
        <v>13070</v>
      </c>
      <c r="I4392" t="s">
        <v>13164</v>
      </c>
      <c r="J4392">
        <v>421</v>
      </c>
      <c r="K4392" t="s">
        <v>68</v>
      </c>
      <c r="L4392" t="s">
        <v>18241</v>
      </c>
      <c r="M4392">
        <v>101338</v>
      </c>
      <c r="N4392">
        <v>2600</v>
      </c>
      <c r="O4392">
        <v>234</v>
      </c>
      <c r="P4392">
        <v>234</v>
      </c>
      <c r="Q4392">
        <v>0</v>
      </c>
      <c r="R4392">
        <v>0</v>
      </c>
      <c r="S4392">
        <v>101338</v>
      </c>
      <c r="T4392">
        <v>234</v>
      </c>
      <c r="U4392">
        <v>0</v>
      </c>
    </row>
    <row r="4393" spans="1:21">
      <c r="A4393">
        <v>1.1000000000000001</v>
      </c>
      <c r="B4393">
        <v>183</v>
      </c>
      <c r="C4393" t="s">
        <v>34158</v>
      </c>
      <c r="D4393" t="s">
        <v>34159</v>
      </c>
      <c r="E4393" t="s">
        <v>7856</v>
      </c>
      <c r="F4393" t="s">
        <v>34160</v>
      </c>
      <c r="G4393" t="s">
        <v>34161</v>
      </c>
      <c r="H4393" t="s">
        <v>13069</v>
      </c>
      <c r="I4393" t="s">
        <v>7855</v>
      </c>
      <c r="J4393">
        <v>421</v>
      </c>
      <c r="K4393" t="s">
        <v>68</v>
      </c>
      <c r="L4393" t="s">
        <v>17666</v>
      </c>
      <c r="M4393">
        <v>495218</v>
      </c>
      <c r="N4393">
        <v>2600</v>
      </c>
      <c r="O4393">
        <v>234</v>
      </c>
      <c r="P4393">
        <v>234</v>
      </c>
      <c r="Q4393">
        <v>0</v>
      </c>
      <c r="R4393">
        <v>0</v>
      </c>
      <c r="S4393">
        <v>495218</v>
      </c>
      <c r="T4393">
        <v>234</v>
      </c>
      <c r="U4393">
        <v>0</v>
      </c>
    </row>
    <row r="4394" spans="1:21">
      <c r="A4394">
        <v>1.1000000000000001</v>
      </c>
      <c r="B4394">
        <v>184</v>
      </c>
      <c r="C4394" t="s">
        <v>34162</v>
      </c>
      <c r="D4394" t="s">
        <v>34163</v>
      </c>
      <c r="E4394" t="s">
        <v>157</v>
      </c>
      <c r="F4394" t="s">
        <v>34164</v>
      </c>
      <c r="G4394" t="s">
        <v>34165</v>
      </c>
      <c r="H4394" t="s">
        <v>34166</v>
      </c>
      <c r="I4394" t="s">
        <v>156</v>
      </c>
      <c r="J4394">
        <v>421</v>
      </c>
      <c r="K4394" t="s">
        <v>68</v>
      </c>
      <c r="L4394" t="s">
        <v>17595</v>
      </c>
      <c r="M4394">
        <v>353480</v>
      </c>
      <c r="N4394">
        <v>2600</v>
      </c>
      <c r="O4394">
        <v>234</v>
      </c>
      <c r="P4394">
        <v>234</v>
      </c>
      <c r="Q4394">
        <v>0</v>
      </c>
      <c r="R4394">
        <v>0</v>
      </c>
      <c r="S4394">
        <v>353480</v>
      </c>
      <c r="T4394">
        <v>234</v>
      </c>
      <c r="U4394">
        <v>0</v>
      </c>
    </row>
    <row r="4395" spans="1:21">
      <c r="A4395">
        <v>1.1000000000000001</v>
      </c>
      <c r="B4395">
        <v>185</v>
      </c>
      <c r="C4395" t="s">
        <v>34167</v>
      </c>
      <c r="D4395" t="s">
        <v>34168</v>
      </c>
      <c r="E4395" t="s">
        <v>389</v>
      </c>
      <c r="F4395" t="s">
        <v>34092</v>
      </c>
      <c r="G4395" t="s">
        <v>34169</v>
      </c>
      <c r="H4395" t="s">
        <v>13063</v>
      </c>
      <c r="I4395" t="s">
        <v>13163</v>
      </c>
      <c r="J4395">
        <v>421</v>
      </c>
      <c r="K4395" t="s">
        <v>68</v>
      </c>
      <c r="L4395" t="s">
        <v>33066</v>
      </c>
      <c r="M4395">
        <v>1100866</v>
      </c>
      <c r="N4395">
        <v>2600</v>
      </c>
      <c r="O4395">
        <v>234</v>
      </c>
      <c r="P4395">
        <v>234</v>
      </c>
      <c r="Q4395">
        <v>0</v>
      </c>
      <c r="R4395">
        <v>0</v>
      </c>
      <c r="S4395">
        <v>1100866</v>
      </c>
      <c r="T4395">
        <v>234</v>
      </c>
      <c r="U4395">
        <v>0</v>
      </c>
    </row>
    <row r="4396" spans="1:21">
      <c r="A4396">
        <v>1.1000000000000001</v>
      </c>
      <c r="B4396">
        <v>186</v>
      </c>
      <c r="C4396" t="s">
        <v>34170</v>
      </c>
      <c r="D4396" t="s">
        <v>34171</v>
      </c>
      <c r="E4396" t="s">
        <v>13161</v>
      </c>
      <c r="F4396" t="s">
        <v>34172</v>
      </c>
      <c r="G4396" t="s">
        <v>34173</v>
      </c>
      <c r="H4396" t="s">
        <v>13060</v>
      </c>
      <c r="I4396" t="s">
        <v>13160</v>
      </c>
      <c r="J4396">
        <v>421</v>
      </c>
      <c r="K4396" t="s">
        <v>68</v>
      </c>
      <c r="L4396" t="s">
        <v>18241</v>
      </c>
      <c r="M4396">
        <v>334861</v>
      </c>
      <c r="N4396">
        <v>2600</v>
      </c>
      <c r="O4396">
        <v>234</v>
      </c>
      <c r="P4396">
        <v>234</v>
      </c>
      <c r="Q4396">
        <v>0</v>
      </c>
      <c r="R4396">
        <v>0</v>
      </c>
      <c r="S4396">
        <v>334861</v>
      </c>
      <c r="T4396">
        <v>234</v>
      </c>
      <c r="U4396">
        <v>0</v>
      </c>
    </row>
    <row r="4397" spans="1:21">
      <c r="A4397">
        <v>1.1000000000000001</v>
      </c>
      <c r="B4397">
        <v>187</v>
      </c>
      <c r="C4397" t="s">
        <v>34174</v>
      </c>
      <c r="D4397" t="s">
        <v>34175</v>
      </c>
      <c r="E4397" t="s">
        <v>383</v>
      </c>
      <c r="F4397" t="s">
        <v>34176</v>
      </c>
      <c r="G4397" t="s">
        <v>34177</v>
      </c>
      <c r="H4397" t="s">
        <v>13057</v>
      </c>
      <c r="I4397" t="s">
        <v>382</v>
      </c>
      <c r="J4397">
        <v>421</v>
      </c>
      <c r="K4397" t="s">
        <v>68</v>
      </c>
      <c r="L4397" t="s">
        <v>18241</v>
      </c>
      <c r="M4397">
        <v>8709039</v>
      </c>
      <c r="N4397">
        <v>2600</v>
      </c>
      <c r="O4397">
        <v>234</v>
      </c>
      <c r="P4397">
        <v>234</v>
      </c>
      <c r="Q4397">
        <v>0</v>
      </c>
      <c r="R4397">
        <v>0</v>
      </c>
      <c r="S4397">
        <v>8709039</v>
      </c>
      <c r="T4397">
        <v>234</v>
      </c>
      <c r="U4397">
        <v>0</v>
      </c>
    </row>
    <row r="4398" spans="1:21">
      <c r="A4398">
        <v>1.1000000000000001</v>
      </c>
      <c r="B4398">
        <v>188</v>
      </c>
      <c r="C4398" t="s">
        <v>34178</v>
      </c>
      <c r="D4398" t="s">
        <v>34179</v>
      </c>
      <c r="E4398" t="s">
        <v>13158</v>
      </c>
      <c r="F4398" t="s">
        <v>34180</v>
      </c>
      <c r="G4398" t="s">
        <v>34181</v>
      </c>
      <c r="H4398" t="s">
        <v>13054</v>
      </c>
      <c r="I4398" t="s">
        <v>13157</v>
      </c>
      <c r="J4398">
        <v>421</v>
      </c>
      <c r="K4398" t="s">
        <v>68</v>
      </c>
      <c r="L4398" t="s">
        <v>23150</v>
      </c>
      <c r="M4398">
        <v>682481</v>
      </c>
      <c r="N4398">
        <v>2600</v>
      </c>
      <c r="O4398">
        <v>234</v>
      </c>
      <c r="P4398">
        <v>234</v>
      </c>
      <c r="Q4398">
        <v>0</v>
      </c>
      <c r="R4398">
        <v>0</v>
      </c>
      <c r="S4398">
        <v>682481</v>
      </c>
      <c r="T4398">
        <v>234</v>
      </c>
      <c r="U4398">
        <v>0</v>
      </c>
    </row>
    <row r="4399" spans="1:21">
      <c r="A4399">
        <v>1.1000000000000001</v>
      </c>
      <c r="B4399">
        <v>189</v>
      </c>
      <c r="C4399" t="s">
        <v>34182</v>
      </c>
      <c r="D4399" t="s">
        <v>34183</v>
      </c>
      <c r="E4399" t="s">
        <v>13155</v>
      </c>
      <c r="F4399" t="s">
        <v>34184</v>
      </c>
      <c r="G4399" t="s">
        <v>34185</v>
      </c>
      <c r="H4399" t="s">
        <v>13051</v>
      </c>
      <c r="I4399" t="s">
        <v>13154</v>
      </c>
      <c r="J4399">
        <v>421</v>
      </c>
      <c r="K4399" t="s">
        <v>68</v>
      </c>
      <c r="L4399" t="s">
        <v>18241</v>
      </c>
      <c r="M4399">
        <v>1655413</v>
      </c>
      <c r="N4399">
        <v>2600</v>
      </c>
      <c r="O4399">
        <v>234</v>
      </c>
      <c r="P4399">
        <v>234</v>
      </c>
      <c r="Q4399">
        <v>0</v>
      </c>
      <c r="R4399">
        <v>0</v>
      </c>
      <c r="S4399">
        <v>1655413</v>
      </c>
      <c r="T4399">
        <v>234</v>
      </c>
      <c r="U4399">
        <v>0</v>
      </c>
    </row>
    <row r="4400" spans="1:21">
      <c r="A4400">
        <v>1.1000000000000001</v>
      </c>
      <c r="B4400">
        <v>190</v>
      </c>
      <c r="C4400" t="s">
        <v>34186</v>
      </c>
      <c r="D4400" t="s">
        <v>34187</v>
      </c>
      <c r="E4400" t="s">
        <v>7853</v>
      </c>
      <c r="F4400" t="s">
        <v>34188</v>
      </c>
      <c r="G4400" t="s">
        <v>34189</v>
      </c>
      <c r="H4400" t="s">
        <v>13048</v>
      </c>
      <c r="I4400" t="s">
        <v>7852</v>
      </c>
      <c r="J4400">
        <v>421</v>
      </c>
      <c r="K4400" t="s">
        <v>68</v>
      </c>
      <c r="L4400" t="s">
        <v>18241</v>
      </c>
      <c r="M4400">
        <v>980811</v>
      </c>
      <c r="N4400">
        <v>2600</v>
      </c>
      <c r="O4400">
        <v>234</v>
      </c>
      <c r="P4400">
        <v>234</v>
      </c>
      <c r="Q4400">
        <v>0</v>
      </c>
      <c r="R4400">
        <v>0</v>
      </c>
      <c r="S4400">
        <v>980811</v>
      </c>
      <c r="T4400">
        <v>234</v>
      </c>
      <c r="U4400">
        <v>0</v>
      </c>
    </row>
    <row r="4401" spans="1:21">
      <c r="A4401">
        <v>1.1000000000000001</v>
      </c>
      <c r="B4401">
        <v>191</v>
      </c>
      <c r="C4401" t="s">
        <v>34190</v>
      </c>
      <c r="D4401" t="s">
        <v>34191</v>
      </c>
      <c r="E4401" t="s">
        <v>1457</v>
      </c>
      <c r="F4401" t="s">
        <v>34192</v>
      </c>
      <c r="G4401" t="s">
        <v>34193</v>
      </c>
      <c r="H4401" t="s">
        <v>13047</v>
      </c>
      <c r="I4401" t="s">
        <v>1456</v>
      </c>
      <c r="J4401">
        <v>421</v>
      </c>
      <c r="K4401" t="s">
        <v>68</v>
      </c>
      <c r="L4401" t="s">
        <v>17595</v>
      </c>
      <c r="M4401">
        <v>529501</v>
      </c>
      <c r="N4401">
        <v>2600</v>
      </c>
      <c r="O4401">
        <v>234</v>
      </c>
      <c r="P4401">
        <v>234</v>
      </c>
      <c r="Q4401">
        <v>0</v>
      </c>
      <c r="R4401">
        <v>0</v>
      </c>
      <c r="S4401">
        <v>529501</v>
      </c>
      <c r="T4401">
        <v>234</v>
      </c>
      <c r="U4401">
        <v>0</v>
      </c>
    </row>
    <row r="4402" spans="1:21">
      <c r="A4402">
        <v>1.1000000000000001</v>
      </c>
      <c r="B4402">
        <v>192</v>
      </c>
      <c r="C4402" t="s">
        <v>34194</v>
      </c>
      <c r="D4402" t="s">
        <v>34195</v>
      </c>
      <c r="E4402" t="s">
        <v>13151</v>
      </c>
      <c r="F4402" t="s">
        <v>34196</v>
      </c>
      <c r="G4402" t="s">
        <v>34197</v>
      </c>
      <c r="H4402" t="s">
        <v>13045</v>
      </c>
      <c r="I4402" t="s">
        <v>13150</v>
      </c>
      <c r="J4402">
        <v>421</v>
      </c>
      <c r="K4402" t="s">
        <v>68</v>
      </c>
      <c r="L4402" t="s">
        <v>17666</v>
      </c>
      <c r="M4402">
        <v>483517</v>
      </c>
      <c r="N4402">
        <v>2600</v>
      </c>
      <c r="O4402">
        <v>234</v>
      </c>
      <c r="P4402">
        <v>234</v>
      </c>
      <c r="Q4402">
        <v>0</v>
      </c>
      <c r="R4402">
        <v>0</v>
      </c>
      <c r="S4402">
        <v>483517</v>
      </c>
      <c r="T4402">
        <v>234</v>
      </c>
      <c r="U4402">
        <v>0</v>
      </c>
    </row>
    <row r="4403" spans="1:21">
      <c r="A4403">
        <v>1.1000000000000001</v>
      </c>
      <c r="B4403">
        <v>193</v>
      </c>
      <c r="C4403" t="s">
        <v>34198</v>
      </c>
      <c r="D4403" t="s">
        <v>34199</v>
      </c>
      <c r="E4403" t="s">
        <v>1454</v>
      </c>
      <c r="F4403" t="s">
        <v>34200</v>
      </c>
      <c r="G4403" t="s">
        <v>34201</v>
      </c>
      <c r="H4403" t="s">
        <v>13042</v>
      </c>
      <c r="I4403" t="s">
        <v>1453</v>
      </c>
      <c r="J4403">
        <v>421</v>
      </c>
      <c r="K4403" t="s">
        <v>68</v>
      </c>
      <c r="L4403" t="s">
        <v>18241</v>
      </c>
      <c r="M4403">
        <v>491827</v>
      </c>
      <c r="N4403">
        <v>2600</v>
      </c>
      <c r="O4403">
        <v>234</v>
      </c>
      <c r="P4403">
        <v>234</v>
      </c>
      <c r="Q4403">
        <v>0</v>
      </c>
      <c r="R4403">
        <v>0</v>
      </c>
      <c r="S4403">
        <v>491827</v>
      </c>
      <c r="T4403">
        <v>234</v>
      </c>
      <c r="U4403">
        <v>0</v>
      </c>
    </row>
    <row r="4404" spans="1:21">
      <c r="A4404">
        <v>1.1000000000000001</v>
      </c>
      <c r="B4404">
        <v>194</v>
      </c>
      <c r="C4404" t="s">
        <v>34202</v>
      </c>
      <c r="D4404" t="s">
        <v>13149</v>
      </c>
      <c r="E4404" t="s">
        <v>13148</v>
      </c>
      <c r="F4404" t="s">
        <v>34203</v>
      </c>
      <c r="G4404" t="s">
        <v>34204</v>
      </c>
      <c r="H4404" t="s">
        <v>13039</v>
      </c>
      <c r="I4404" t="s">
        <v>13147</v>
      </c>
      <c r="J4404">
        <v>421</v>
      </c>
      <c r="K4404" t="s">
        <v>68</v>
      </c>
      <c r="L4404" t="s">
        <v>17666</v>
      </c>
      <c r="M4404">
        <v>336987</v>
      </c>
      <c r="N4404">
        <v>2600</v>
      </c>
      <c r="O4404">
        <v>234</v>
      </c>
      <c r="P4404">
        <v>234</v>
      </c>
      <c r="Q4404">
        <v>0</v>
      </c>
      <c r="R4404">
        <v>0</v>
      </c>
      <c r="S4404">
        <v>336987</v>
      </c>
      <c r="T4404">
        <v>234</v>
      </c>
      <c r="U4404">
        <v>0</v>
      </c>
    </row>
    <row r="4405" spans="1:21">
      <c r="A4405">
        <v>1.1000000000000001</v>
      </c>
      <c r="B4405">
        <v>195</v>
      </c>
      <c r="C4405" t="s">
        <v>34205</v>
      </c>
      <c r="D4405" t="s">
        <v>34206</v>
      </c>
      <c r="E4405" t="s">
        <v>13145</v>
      </c>
      <c r="F4405" t="s">
        <v>34207</v>
      </c>
      <c r="G4405" t="s">
        <v>34208</v>
      </c>
      <c r="H4405" t="s">
        <v>13038</v>
      </c>
      <c r="I4405" t="s">
        <v>13144</v>
      </c>
      <c r="J4405">
        <v>421</v>
      </c>
      <c r="K4405" t="s">
        <v>68</v>
      </c>
      <c r="L4405" t="s">
        <v>18241</v>
      </c>
      <c r="M4405">
        <v>705143</v>
      </c>
      <c r="N4405">
        <v>2600</v>
      </c>
      <c r="O4405">
        <v>234</v>
      </c>
      <c r="P4405">
        <v>234</v>
      </c>
      <c r="Q4405">
        <v>0</v>
      </c>
      <c r="R4405">
        <v>0</v>
      </c>
      <c r="S4405">
        <v>705143</v>
      </c>
      <c r="T4405">
        <v>234</v>
      </c>
      <c r="U4405">
        <v>0</v>
      </c>
    </row>
    <row r="4406" spans="1:21">
      <c r="A4406">
        <v>1.1000000000000001</v>
      </c>
      <c r="B4406">
        <v>196</v>
      </c>
      <c r="C4406" t="s">
        <v>34209</v>
      </c>
      <c r="D4406" t="s">
        <v>34210</v>
      </c>
      <c r="E4406" t="s">
        <v>1451</v>
      </c>
      <c r="F4406" t="s">
        <v>34211</v>
      </c>
      <c r="G4406" t="s">
        <v>34212</v>
      </c>
      <c r="H4406" t="s">
        <v>13037</v>
      </c>
      <c r="I4406" t="s">
        <v>1450</v>
      </c>
      <c r="J4406">
        <v>421</v>
      </c>
      <c r="K4406" t="s">
        <v>68</v>
      </c>
      <c r="L4406" t="s">
        <v>18241</v>
      </c>
      <c r="M4406">
        <v>91529</v>
      </c>
      <c r="N4406">
        <v>2600</v>
      </c>
      <c r="O4406">
        <v>234</v>
      </c>
      <c r="P4406">
        <v>234</v>
      </c>
      <c r="Q4406">
        <v>0</v>
      </c>
      <c r="R4406">
        <v>0</v>
      </c>
      <c r="S4406">
        <v>91529</v>
      </c>
      <c r="T4406">
        <v>234</v>
      </c>
      <c r="U4406">
        <v>0</v>
      </c>
    </row>
    <row r="4407" spans="1:21">
      <c r="A4407">
        <v>1.1000000000000001</v>
      </c>
      <c r="B4407">
        <v>197</v>
      </c>
      <c r="C4407" t="s">
        <v>34213</v>
      </c>
      <c r="D4407" t="s">
        <v>13143</v>
      </c>
      <c r="E4407" t="s">
        <v>13142</v>
      </c>
      <c r="F4407" t="s">
        <v>34214</v>
      </c>
      <c r="G4407" t="s">
        <v>34215</v>
      </c>
      <c r="H4407" t="s">
        <v>13033</v>
      </c>
      <c r="I4407" t="s">
        <v>13141</v>
      </c>
      <c r="J4407">
        <v>421</v>
      </c>
      <c r="K4407" t="s">
        <v>68</v>
      </c>
      <c r="L4407" t="s">
        <v>17666</v>
      </c>
      <c r="M4407">
        <v>706725</v>
      </c>
      <c r="N4407">
        <v>2600</v>
      </c>
      <c r="O4407">
        <v>234</v>
      </c>
      <c r="P4407">
        <v>234</v>
      </c>
      <c r="Q4407">
        <v>0</v>
      </c>
      <c r="R4407">
        <v>0</v>
      </c>
      <c r="S4407">
        <v>706725</v>
      </c>
      <c r="T4407">
        <v>234</v>
      </c>
      <c r="U4407">
        <v>0</v>
      </c>
    </row>
    <row r="4408" spans="1:21">
      <c r="A4408">
        <v>1.1000000000000001</v>
      </c>
      <c r="B4408">
        <v>198</v>
      </c>
      <c r="C4408" t="s">
        <v>34216</v>
      </c>
      <c r="D4408" t="s">
        <v>34217</v>
      </c>
      <c r="E4408" t="s">
        <v>13139</v>
      </c>
      <c r="F4408" t="s">
        <v>34218</v>
      </c>
      <c r="G4408" t="s">
        <v>34219</v>
      </c>
      <c r="H4408" t="s">
        <v>1434</v>
      </c>
      <c r="I4408" t="s">
        <v>13138</v>
      </c>
      <c r="J4408">
        <v>421</v>
      </c>
      <c r="K4408" t="s">
        <v>68</v>
      </c>
      <c r="L4408" t="s">
        <v>18241</v>
      </c>
      <c r="M4408">
        <v>599296</v>
      </c>
      <c r="N4408">
        <v>2600</v>
      </c>
      <c r="O4408">
        <v>234</v>
      </c>
      <c r="P4408">
        <v>234</v>
      </c>
      <c r="Q4408">
        <v>0</v>
      </c>
      <c r="R4408">
        <v>0</v>
      </c>
      <c r="S4408">
        <v>599296</v>
      </c>
      <c r="T4408">
        <v>234</v>
      </c>
      <c r="U4408">
        <v>0</v>
      </c>
    </row>
    <row r="4409" spans="1:21">
      <c r="A4409">
        <v>1.1000000000000001</v>
      </c>
      <c r="B4409">
        <v>199</v>
      </c>
      <c r="C4409" t="s">
        <v>34220</v>
      </c>
      <c r="D4409" t="s">
        <v>34221</v>
      </c>
      <c r="E4409" t="s">
        <v>13133</v>
      </c>
      <c r="F4409" t="s">
        <v>34222</v>
      </c>
      <c r="G4409" t="s">
        <v>34223</v>
      </c>
      <c r="H4409" t="s">
        <v>13030</v>
      </c>
      <c r="I4409" t="s">
        <v>13132</v>
      </c>
      <c r="J4409">
        <v>421</v>
      </c>
      <c r="K4409" t="s">
        <v>68</v>
      </c>
      <c r="L4409" t="s">
        <v>18241</v>
      </c>
      <c r="M4409">
        <v>1555143</v>
      </c>
      <c r="N4409">
        <v>2600</v>
      </c>
      <c r="O4409">
        <v>234</v>
      </c>
      <c r="P4409">
        <v>234</v>
      </c>
      <c r="Q4409">
        <v>0</v>
      </c>
      <c r="R4409">
        <v>0</v>
      </c>
      <c r="S4409">
        <v>1555143</v>
      </c>
      <c r="T4409">
        <v>234</v>
      </c>
      <c r="U4409">
        <v>0</v>
      </c>
    </row>
    <row r="4410" spans="1:21">
      <c r="A4410">
        <v>1.1000000000000001</v>
      </c>
      <c r="B4410">
        <v>200</v>
      </c>
      <c r="C4410" t="s">
        <v>34224</v>
      </c>
      <c r="D4410" t="s">
        <v>34225</v>
      </c>
      <c r="E4410" t="s">
        <v>13129</v>
      </c>
      <c r="F4410" t="s">
        <v>34226</v>
      </c>
      <c r="G4410" t="s">
        <v>34227</v>
      </c>
      <c r="H4410" t="s">
        <v>13026</v>
      </c>
      <c r="I4410" t="s">
        <v>13128</v>
      </c>
      <c r="J4410">
        <v>421</v>
      </c>
      <c r="K4410" t="s">
        <v>68</v>
      </c>
      <c r="L4410" t="s">
        <v>18241</v>
      </c>
      <c r="M4410">
        <v>319550</v>
      </c>
      <c r="N4410">
        <v>2600</v>
      </c>
      <c r="O4410">
        <v>234</v>
      </c>
      <c r="P4410">
        <v>234</v>
      </c>
      <c r="Q4410">
        <v>0</v>
      </c>
      <c r="R4410">
        <v>0</v>
      </c>
      <c r="S4410">
        <v>319550</v>
      </c>
      <c r="T4410">
        <v>234</v>
      </c>
      <c r="U4410">
        <v>0</v>
      </c>
    </row>
    <row r="4411" spans="1:21">
      <c r="A4411">
        <v>1.1000000000000001</v>
      </c>
      <c r="B4411">
        <v>201</v>
      </c>
      <c r="C4411" t="s">
        <v>34228</v>
      </c>
      <c r="D4411" t="s">
        <v>28926</v>
      </c>
      <c r="E4411" t="s">
        <v>3360</v>
      </c>
      <c r="F4411" t="s">
        <v>28927</v>
      </c>
      <c r="G4411" t="s">
        <v>34229</v>
      </c>
      <c r="H4411" t="s">
        <v>13023</v>
      </c>
      <c r="I4411" t="s">
        <v>13127</v>
      </c>
      <c r="J4411">
        <v>421</v>
      </c>
      <c r="K4411" t="s">
        <v>68</v>
      </c>
      <c r="L4411" t="s">
        <v>18241</v>
      </c>
      <c r="M4411">
        <v>296351</v>
      </c>
      <c r="N4411">
        <v>2600</v>
      </c>
      <c r="O4411">
        <v>234</v>
      </c>
      <c r="P4411">
        <v>234</v>
      </c>
      <c r="Q4411">
        <v>0</v>
      </c>
      <c r="R4411">
        <v>0</v>
      </c>
      <c r="S4411">
        <v>296351</v>
      </c>
      <c r="T4411">
        <v>234</v>
      </c>
      <c r="U4411">
        <v>0</v>
      </c>
    </row>
    <row r="4412" spans="1:21">
      <c r="A4412">
        <v>1.1000000000000001</v>
      </c>
      <c r="B4412">
        <v>202</v>
      </c>
      <c r="C4412" t="s">
        <v>34230</v>
      </c>
      <c r="D4412" t="s">
        <v>34231</v>
      </c>
      <c r="E4412" t="s">
        <v>1448</v>
      </c>
      <c r="F4412" t="s">
        <v>34232</v>
      </c>
      <c r="G4412" t="s">
        <v>34233</v>
      </c>
      <c r="H4412" t="s">
        <v>13021</v>
      </c>
      <c r="I4412" t="s">
        <v>1447</v>
      </c>
      <c r="J4412">
        <v>421</v>
      </c>
      <c r="K4412" t="s">
        <v>68</v>
      </c>
      <c r="L4412" t="s">
        <v>18241</v>
      </c>
      <c r="M4412">
        <v>1258899</v>
      </c>
      <c r="N4412">
        <v>2600</v>
      </c>
      <c r="O4412">
        <v>234</v>
      </c>
      <c r="P4412">
        <v>234</v>
      </c>
      <c r="Q4412">
        <v>0</v>
      </c>
      <c r="R4412">
        <v>0</v>
      </c>
      <c r="S4412">
        <v>1258899</v>
      </c>
      <c r="T4412">
        <v>234</v>
      </c>
      <c r="U4412">
        <v>0</v>
      </c>
    </row>
    <row r="4413" spans="1:21">
      <c r="A4413">
        <v>1.1000000000000001</v>
      </c>
      <c r="B4413">
        <v>203</v>
      </c>
      <c r="C4413" t="s">
        <v>34234</v>
      </c>
      <c r="D4413" t="s">
        <v>34235</v>
      </c>
      <c r="E4413" t="s">
        <v>13125</v>
      </c>
      <c r="F4413" t="s">
        <v>34236</v>
      </c>
      <c r="G4413" t="s">
        <v>34237</v>
      </c>
      <c r="H4413" t="s">
        <v>13017</v>
      </c>
      <c r="I4413" t="s">
        <v>13124</v>
      </c>
      <c r="J4413">
        <v>421</v>
      </c>
      <c r="K4413" t="s">
        <v>68</v>
      </c>
      <c r="L4413" t="s">
        <v>17666</v>
      </c>
      <c r="M4413">
        <v>324453</v>
      </c>
      <c r="N4413">
        <v>2600</v>
      </c>
      <c r="O4413">
        <v>234</v>
      </c>
      <c r="P4413">
        <v>234</v>
      </c>
      <c r="Q4413">
        <v>0</v>
      </c>
      <c r="R4413">
        <v>0</v>
      </c>
      <c r="S4413">
        <v>324453</v>
      </c>
      <c r="T4413">
        <v>234</v>
      </c>
      <c r="U4413">
        <v>0</v>
      </c>
    </row>
    <row r="4414" spans="1:21">
      <c r="A4414">
        <v>1.1000000000000001</v>
      </c>
      <c r="B4414">
        <v>204</v>
      </c>
      <c r="C4414" t="s">
        <v>34238</v>
      </c>
      <c r="D4414" t="s">
        <v>26070</v>
      </c>
      <c r="E4414" t="s">
        <v>34133</v>
      </c>
      <c r="F4414" t="s">
        <v>17908</v>
      </c>
      <c r="G4414" t="s">
        <v>34239</v>
      </c>
      <c r="H4414" t="s">
        <v>1431</v>
      </c>
      <c r="I4414" t="s">
        <v>7851</v>
      </c>
      <c r="J4414">
        <v>421</v>
      </c>
      <c r="K4414" t="s">
        <v>68</v>
      </c>
      <c r="L4414" t="s">
        <v>17595</v>
      </c>
      <c r="M4414">
        <v>179542</v>
      </c>
      <c r="N4414">
        <v>2600</v>
      </c>
      <c r="O4414">
        <v>234</v>
      </c>
      <c r="P4414">
        <v>234</v>
      </c>
      <c r="Q4414">
        <v>0</v>
      </c>
      <c r="R4414">
        <v>0</v>
      </c>
      <c r="S4414">
        <v>179542</v>
      </c>
      <c r="T4414">
        <v>234</v>
      </c>
      <c r="U4414">
        <v>0</v>
      </c>
    </row>
    <row r="4415" spans="1:21">
      <c r="A4415">
        <v>1.1000000000000001</v>
      </c>
      <c r="B4415">
        <v>205</v>
      </c>
      <c r="C4415" t="s">
        <v>34240</v>
      </c>
      <c r="D4415" t="s">
        <v>34241</v>
      </c>
      <c r="E4415" t="s">
        <v>13122</v>
      </c>
      <c r="F4415" t="s">
        <v>34242</v>
      </c>
      <c r="G4415" t="s">
        <v>34243</v>
      </c>
      <c r="H4415" t="s">
        <v>13016</v>
      </c>
      <c r="I4415" t="s">
        <v>13121</v>
      </c>
      <c r="J4415">
        <v>421</v>
      </c>
      <c r="K4415" t="s">
        <v>68</v>
      </c>
      <c r="L4415" t="s">
        <v>18241</v>
      </c>
      <c r="M4415">
        <v>599333</v>
      </c>
      <c r="N4415">
        <v>2600</v>
      </c>
      <c r="O4415">
        <v>234</v>
      </c>
      <c r="P4415">
        <v>234</v>
      </c>
      <c r="Q4415">
        <v>0</v>
      </c>
      <c r="R4415">
        <v>0</v>
      </c>
      <c r="S4415">
        <v>599333</v>
      </c>
      <c r="T4415">
        <v>234</v>
      </c>
      <c r="U4415">
        <v>0</v>
      </c>
    </row>
    <row r="4416" spans="1:21">
      <c r="A4416">
        <v>1.1000000000000001</v>
      </c>
      <c r="B4416">
        <v>206</v>
      </c>
      <c r="C4416" t="s">
        <v>34244</v>
      </c>
      <c r="D4416" t="s">
        <v>34245</v>
      </c>
      <c r="E4416" t="s">
        <v>13119</v>
      </c>
      <c r="F4416" t="s">
        <v>34246</v>
      </c>
      <c r="G4416" t="s">
        <v>34247</v>
      </c>
      <c r="H4416" t="s">
        <v>13013</v>
      </c>
      <c r="I4416" t="s">
        <v>13118</v>
      </c>
      <c r="J4416">
        <v>421</v>
      </c>
      <c r="K4416" t="s">
        <v>68</v>
      </c>
      <c r="L4416" t="s">
        <v>18241</v>
      </c>
      <c r="M4416">
        <v>305960</v>
      </c>
      <c r="N4416">
        <v>2600</v>
      </c>
      <c r="O4416">
        <v>234</v>
      </c>
      <c r="P4416">
        <v>234</v>
      </c>
      <c r="Q4416">
        <v>0</v>
      </c>
      <c r="R4416">
        <v>0</v>
      </c>
      <c r="S4416">
        <v>305960</v>
      </c>
      <c r="T4416">
        <v>234</v>
      </c>
      <c r="U4416">
        <v>0</v>
      </c>
    </row>
    <row r="4417" spans="1:21">
      <c r="A4417">
        <v>1.1000000000000001</v>
      </c>
      <c r="B4417">
        <v>207</v>
      </c>
      <c r="C4417" t="s">
        <v>34248</v>
      </c>
      <c r="D4417" t="s">
        <v>34249</v>
      </c>
      <c r="E4417" t="s">
        <v>13116</v>
      </c>
      <c r="F4417" t="s">
        <v>34250</v>
      </c>
      <c r="G4417" t="s">
        <v>34251</v>
      </c>
      <c r="H4417" t="s">
        <v>13006</v>
      </c>
      <c r="I4417" t="s">
        <v>13115</v>
      </c>
      <c r="J4417">
        <v>421</v>
      </c>
      <c r="K4417" t="s">
        <v>68</v>
      </c>
      <c r="L4417" t="s">
        <v>18241</v>
      </c>
      <c r="M4417">
        <v>94836</v>
      </c>
      <c r="N4417">
        <v>2600</v>
      </c>
      <c r="O4417">
        <v>234</v>
      </c>
      <c r="P4417">
        <v>234</v>
      </c>
      <c r="Q4417">
        <v>0</v>
      </c>
      <c r="R4417">
        <v>0</v>
      </c>
      <c r="S4417">
        <v>94836</v>
      </c>
      <c r="T4417">
        <v>234</v>
      </c>
      <c r="U4417">
        <v>0</v>
      </c>
    </row>
    <row r="4418" spans="1:21">
      <c r="A4418">
        <v>1.1000000000000001</v>
      </c>
      <c r="B4418">
        <v>208</v>
      </c>
      <c r="C4418" t="s">
        <v>34252</v>
      </c>
      <c r="D4418" t="s">
        <v>34253</v>
      </c>
      <c r="E4418" t="s">
        <v>3011</v>
      </c>
      <c r="F4418" t="s">
        <v>34254</v>
      </c>
      <c r="G4418" t="s">
        <v>34255</v>
      </c>
      <c r="H4418" t="s">
        <v>13003</v>
      </c>
      <c r="I4418" t="s">
        <v>3010</v>
      </c>
      <c r="J4418">
        <v>421</v>
      </c>
      <c r="K4418" t="s">
        <v>68</v>
      </c>
      <c r="L4418" t="s">
        <v>18241</v>
      </c>
      <c r="M4418">
        <v>354042</v>
      </c>
      <c r="N4418">
        <v>2600</v>
      </c>
      <c r="O4418">
        <v>234</v>
      </c>
      <c r="P4418">
        <v>234</v>
      </c>
      <c r="Q4418">
        <v>0</v>
      </c>
      <c r="R4418">
        <v>0</v>
      </c>
      <c r="S4418">
        <v>354042</v>
      </c>
      <c r="T4418">
        <v>234</v>
      </c>
      <c r="U4418">
        <v>0</v>
      </c>
    </row>
    <row r="4419" spans="1:21">
      <c r="A4419">
        <v>1.1000000000000001</v>
      </c>
      <c r="B4419">
        <v>209</v>
      </c>
      <c r="C4419" t="s">
        <v>34256</v>
      </c>
      <c r="D4419" t="s">
        <v>34257</v>
      </c>
      <c r="E4419" t="s">
        <v>13109</v>
      </c>
      <c r="F4419" t="s">
        <v>34258</v>
      </c>
      <c r="G4419" t="s">
        <v>34259</v>
      </c>
      <c r="H4419" t="s">
        <v>3007</v>
      </c>
      <c r="I4419" t="s">
        <v>13108</v>
      </c>
      <c r="J4419">
        <v>421</v>
      </c>
      <c r="K4419" t="s">
        <v>68</v>
      </c>
      <c r="L4419" t="s">
        <v>17612</v>
      </c>
      <c r="M4419">
        <v>196722</v>
      </c>
      <c r="N4419">
        <v>2600</v>
      </c>
      <c r="O4419">
        <v>234</v>
      </c>
      <c r="P4419">
        <v>234</v>
      </c>
      <c r="Q4419">
        <v>0</v>
      </c>
      <c r="R4419">
        <v>0</v>
      </c>
      <c r="S4419">
        <v>196722</v>
      </c>
      <c r="T4419">
        <v>234</v>
      </c>
      <c r="U4419">
        <v>0</v>
      </c>
    </row>
    <row r="4420" spans="1:21">
      <c r="A4420">
        <v>1.1000000000000001</v>
      </c>
      <c r="B4420">
        <v>210</v>
      </c>
      <c r="C4420" t="s">
        <v>34260</v>
      </c>
      <c r="D4420" t="s">
        <v>34261</v>
      </c>
      <c r="E4420" t="s">
        <v>13106</v>
      </c>
      <c r="F4420" t="s">
        <v>34262</v>
      </c>
      <c r="G4420" t="s">
        <v>34263</v>
      </c>
      <c r="H4420" t="s">
        <v>13000</v>
      </c>
      <c r="I4420" t="s">
        <v>13105</v>
      </c>
      <c r="J4420">
        <v>421</v>
      </c>
      <c r="K4420" t="s">
        <v>68</v>
      </c>
      <c r="L4420" t="s">
        <v>18241</v>
      </c>
      <c r="M4420">
        <v>204596</v>
      </c>
      <c r="N4420">
        <v>2600</v>
      </c>
      <c r="O4420">
        <v>234</v>
      </c>
      <c r="P4420">
        <v>234</v>
      </c>
      <c r="Q4420">
        <v>0</v>
      </c>
      <c r="R4420">
        <v>0</v>
      </c>
      <c r="S4420">
        <v>204596</v>
      </c>
      <c r="T4420">
        <v>234</v>
      </c>
      <c r="U4420">
        <v>0</v>
      </c>
    </row>
    <row r="4421" spans="1:21">
      <c r="A4421">
        <v>1.1000000000000001</v>
      </c>
      <c r="B4421">
        <v>211</v>
      </c>
      <c r="C4421" t="s">
        <v>34264</v>
      </c>
      <c r="D4421" t="s">
        <v>34265</v>
      </c>
      <c r="E4421" t="s">
        <v>1443</v>
      </c>
      <c r="F4421" t="s">
        <v>34266</v>
      </c>
      <c r="G4421" t="s">
        <v>34267</v>
      </c>
      <c r="H4421" t="s">
        <v>1430</v>
      </c>
      <c r="I4421" t="s">
        <v>1442</v>
      </c>
      <c r="J4421">
        <v>421</v>
      </c>
      <c r="K4421" t="s">
        <v>68</v>
      </c>
      <c r="L4421" t="s">
        <v>18241</v>
      </c>
      <c r="M4421">
        <v>4227928</v>
      </c>
      <c r="N4421">
        <v>2600</v>
      </c>
      <c r="O4421">
        <v>234</v>
      </c>
      <c r="P4421">
        <v>234</v>
      </c>
      <c r="Q4421">
        <v>0</v>
      </c>
      <c r="R4421">
        <v>0</v>
      </c>
      <c r="S4421">
        <v>4227928</v>
      </c>
      <c r="T4421">
        <v>234</v>
      </c>
      <c r="U4421">
        <v>0</v>
      </c>
    </row>
    <row r="4422" spans="1:21">
      <c r="A4422">
        <v>1.1000000000000001</v>
      </c>
      <c r="B4422">
        <v>212</v>
      </c>
      <c r="C4422" t="s">
        <v>34268</v>
      </c>
      <c r="D4422" t="s">
        <v>34269</v>
      </c>
      <c r="E4422" t="s">
        <v>1440</v>
      </c>
      <c r="F4422" t="s">
        <v>34270</v>
      </c>
      <c r="G4422" t="s">
        <v>34271</v>
      </c>
      <c r="H4422" t="s">
        <v>12997</v>
      </c>
      <c r="I4422" t="s">
        <v>1439</v>
      </c>
      <c r="J4422">
        <v>421</v>
      </c>
      <c r="K4422" t="s">
        <v>68</v>
      </c>
      <c r="L4422" t="s">
        <v>17666</v>
      </c>
      <c r="M4422">
        <v>347610</v>
      </c>
      <c r="N4422">
        <v>2600</v>
      </c>
      <c r="O4422">
        <v>234</v>
      </c>
      <c r="P4422">
        <v>234</v>
      </c>
      <c r="Q4422">
        <v>0</v>
      </c>
      <c r="R4422">
        <v>0</v>
      </c>
      <c r="S4422">
        <v>347610</v>
      </c>
      <c r="T4422">
        <v>234</v>
      </c>
      <c r="U4422">
        <v>0</v>
      </c>
    </row>
    <row r="4423" spans="1:21">
      <c r="A4423">
        <v>1.1000000000000001</v>
      </c>
      <c r="B4423">
        <v>213</v>
      </c>
      <c r="C4423" t="s">
        <v>34272</v>
      </c>
      <c r="D4423" t="s">
        <v>34273</v>
      </c>
      <c r="E4423" t="s">
        <v>3054</v>
      </c>
      <c r="F4423" t="s">
        <v>33894</v>
      </c>
      <c r="G4423" t="s">
        <v>34274</v>
      </c>
      <c r="H4423" t="s">
        <v>12993</v>
      </c>
      <c r="I4423" t="s">
        <v>13104</v>
      </c>
      <c r="J4423">
        <v>421</v>
      </c>
      <c r="K4423" t="s">
        <v>68</v>
      </c>
      <c r="L4423" t="s">
        <v>17666</v>
      </c>
      <c r="M4423">
        <v>789839</v>
      </c>
      <c r="N4423">
        <v>2600</v>
      </c>
      <c r="O4423">
        <v>234</v>
      </c>
      <c r="P4423">
        <v>234</v>
      </c>
      <c r="Q4423">
        <v>0</v>
      </c>
      <c r="R4423">
        <v>0</v>
      </c>
      <c r="S4423">
        <v>789839</v>
      </c>
      <c r="T4423">
        <v>234</v>
      </c>
      <c r="U4423">
        <v>0</v>
      </c>
    </row>
    <row r="4424" spans="1:21">
      <c r="A4424">
        <v>1.1000000000000001</v>
      </c>
      <c r="B4424">
        <v>214</v>
      </c>
      <c r="C4424" t="s">
        <v>34275</v>
      </c>
      <c r="D4424" t="s">
        <v>34276</v>
      </c>
      <c r="E4424" t="s">
        <v>17015</v>
      </c>
      <c r="F4424" t="s">
        <v>34277</v>
      </c>
      <c r="G4424" t="s">
        <v>34278</v>
      </c>
      <c r="H4424" t="s">
        <v>12990</v>
      </c>
      <c r="I4424" t="s">
        <v>17014</v>
      </c>
      <c r="J4424">
        <v>421</v>
      </c>
      <c r="K4424" t="s">
        <v>68</v>
      </c>
      <c r="L4424" t="s">
        <v>18241</v>
      </c>
      <c r="M4424">
        <v>556041</v>
      </c>
      <c r="N4424">
        <v>2600</v>
      </c>
      <c r="O4424">
        <v>234</v>
      </c>
      <c r="P4424">
        <v>234</v>
      </c>
      <c r="Q4424">
        <v>0</v>
      </c>
      <c r="R4424">
        <v>0</v>
      </c>
      <c r="S4424">
        <v>556041</v>
      </c>
      <c r="T4424">
        <v>234</v>
      </c>
      <c r="U4424">
        <v>0</v>
      </c>
    </row>
    <row r="4425" spans="1:21">
      <c r="A4425">
        <v>1.1000000000000001</v>
      </c>
      <c r="B4425">
        <v>215</v>
      </c>
      <c r="C4425" t="s">
        <v>34279</v>
      </c>
      <c r="D4425" t="s">
        <v>34280</v>
      </c>
      <c r="E4425" t="s">
        <v>13102</v>
      </c>
      <c r="F4425" t="s">
        <v>34281</v>
      </c>
      <c r="G4425" t="s">
        <v>34282</v>
      </c>
      <c r="H4425" t="s">
        <v>12987</v>
      </c>
      <c r="I4425" t="s">
        <v>13101</v>
      </c>
      <c r="J4425">
        <v>421</v>
      </c>
      <c r="K4425" t="s">
        <v>68</v>
      </c>
      <c r="L4425" t="s">
        <v>18619</v>
      </c>
      <c r="M4425">
        <v>1353741</v>
      </c>
      <c r="N4425">
        <v>2600</v>
      </c>
      <c r="O4425">
        <v>234</v>
      </c>
      <c r="P4425">
        <v>234</v>
      </c>
      <c r="Q4425">
        <v>0</v>
      </c>
      <c r="R4425">
        <v>0</v>
      </c>
      <c r="S4425">
        <v>1353741</v>
      </c>
      <c r="T4425">
        <v>234</v>
      </c>
      <c r="U4425">
        <v>0</v>
      </c>
    </row>
    <row r="4426" spans="1:21">
      <c r="A4426">
        <v>1.1000000000000001</v>
      </c>
      <c r="B4426">
        <v>216</v>
      </c>
      <c r="C4426" t="s">
        <v>34283</v>
      </c>
      <c r="D4426" t="s">
        <v>34284</v>
      </c>
      <c r="E4426" t="s">
        <v>13099</v>
      </c>
      <c r="F4426" t="s">
        <v>34285</v>
      </c>
      <c r="G4426" t="s">
        <v>34286</v>
      </c>
      <c r="H4426" t="s">
        <v>1427</v>
      </c>
      <c r="I4426" t="s">
        <v>13098</v>
      </c>
      <c r="J4426">
        <v>421</v>
      </c>
      <c r="K4426" t="s">
        <v>68</v>
      </c>
      <c r="L4426" t="s">
        <v>18241</v>
      </c>
      <c r="M4426">
        <v>353893</v>
      </c>
      <c r="N4426">
        <v>2600</v>
      </c>
      <c r="O4426">
        <v>234</v>
      </c>
      <c r="P4426">
        <v>234</v>
      </c>
      <c r="Q4426">
        <v>0</v>
      </c>
      <c r="R4426">
        <v>0</v>
      </c>
      <c r="S4426">
        <v>353893</v>
      </c>
      <c r="T4426">
        <v>234</v>
      </c>
      <c r="U4426">
        <v>0</v>
      </c>
    </row>
    <row r="4427" spans="1:21">
      <c r="A4427">
        <v>1.1000000000000001</v>
      </c>
      <c r="B4427">
        <v>217</v>
      </c>
      <c r="C4427" t="s">
        <v>34287</v>
      </c>
      <c r="D4427" t="s">
        <v>34288</v>
      </c>
      <c r="E4427" t="s">
        <v>377</v>
      </c>
      <c r="F4427" t="s">
        <v>33629</v>
      </c>
      <c r="G4427" t="s">
        <v>34289</v>
      </c>
      <c r="H4427" t="s">
        <v>1424</v>
      </c>
      <c r="I4427" t="s">
        <v>376</v>
      </c>
      <c r="J4427">
        <v>421</v>
      </c>
      <c r="K4427" t="s">
        <v>68</v>
      </c>
      <c r="L4427" t="s">
        <v>18241</v>
      </c>
      <c r="M4427">
        <v>835496</v>
      </c>
      <c r="N4427">
        <v>2600</v>
      </c>
      <c r="O4427">
        <v>234</v>
      </c>
      <c r="P4427">
        <v>234</v>
      </c>
      <c r="Q4427">
        <v>0</v>
      </c>
      <c r="R4427">
        <v>0</v>
      </c>
      <c r="S4427">
        <v>835496</v>
      </c>
      <c r="T4427">
        <v>234</v>
      </c>
      <c r="U4427">
        <v>0</v>
      </c>
    </row>
    <row r="4428" spans="1:21">
      <c r="A4428">
        <v>1.1000000000000001</v>
      </c>
      <c r="B4428">
        <v>218</v>
      </c>
      <c r="C4428" t="s">
        <v>34290</v>
      </c>
      <c r="D4428" t="s">
        <v>34291</v>
      </c>
      <c r="E4428" t="s">
        <v>374</v>
      </c>
      <c r="F4428" t="s">
        <v>33931</v>
      </c>
      <c r="G4428" t="s">
        <v>34292</v>
      </c>
      <c r="H4428" t="s">
        <v>12986</v>
      </c>
      <c r="I4428" t="s">
        <v>373</v>
      </c>
      <c r="J4428">
        <v>421</v>
      </c>
      <c r="K4428" t="s">
        <v>68</v>
      </c>
      <c r="L4428" t="s">
        <v>23150</v>
      </c>
      <c r="M4428">
        <v>5111105</v>
      </c>
      <c r="N4428">
        <v>2600</v>
      </c>
      <c r="O4428">
        <v>234</v>
      </c>
      <c r="P4428">
        <v>234</v>
      </c>
      <c r="Q4428">
        <v>0</v>
      </c>
      <c r="R4428">
        <v>0</v>
      </c>
      <c r="S4428">
        <v>5111105</v>
      </c>
      <c r="T4428">
        <v>234</v>
      </c>
      <c r="U4428">
        <v>0</v>
      </c>
    </row>
    <row r="4429" spans="1:21">
      <c r="A4429">
        <v>1.1000000000000001</v>
      </c>
      <c r="B4429">
        <v>219</v>
      </c>
      <c r="C4429" t="s">
        <v>34293</v>
      </c>
      <c r="D4429" t="s">
        <v>34294</v>
      </c>
      <c r="E4429" t="s">
        <v>13094</v>
      </c>
      <c r="F4429" t="s">
        <v>34295</v>
      </c>
      <c r="G4429" t="s">
        <v>34296</v>
      </c>
      <c r="H4429" t="s">
        <v>12981</v>
      </c>
      <c r="I4429" t="s">
        <v>13093</v>
      </c>
      <c r="J4429">
        <v>421</v>
      </c>
      <c r="K4429" t="s">
        <v>68</v>
      </c>
      <c r="L4429" t="s">
        <v>23150</v>
      </c>
      <c r="M4429">
        <v>328281</v>
      </c>
      <c r="N4429">
        <v>2600</v>
      </c>
      <c r="O4429">
        <v>234</v>
      </c>
      <c r="P4429">
        <v>234</v>
      </c>
      <c r="Q4429">
        <v>0</v>
      </c>
      <c r="R4429">
        <v>0</v>
      </c>
      <c r="S4429">
        <v>328281</v>
      </c>
      <c r="T4429">
        <v>234</v>
      </c>
      <c r="U4429">
        <v>0</v>
      </c>
    </row>
    <row r="4430" spans="1:21">
      <c r="A4430">
        <v>1.1000000000000001</v>
      </c>
      <c r="B4430">
        <v>220</v>
      </c>
      <c r="C4430" t="s">
        <v>34297</v>
      </c>
      <c r="D4430" t="s">
        <v>13091</v>
      </c>
      <c r="E4430" t="s">
        <v>13090</v>
      </c>
      <c r="F4430" t="s">
        <v>34298</v>
      </c>
      <c r="G4430" t="s">
        <v>34299</v>
      </c>
      <c r="H4430" t="s">
        <v>12978</v>
      </c>
      <c r="I4430" t="s">
        <v>13089</v>
      </c>
      <c r="J4430">
        <v>421</v>
      </c>
      <c r="K4430" t="s">
        <v>68</v>
      </c>
      <c r="L4430" t="s">
        <v>18241</v>
      </c>
      <c r="M4430">
        <v>972094</v>
      </c>
      <c r="N4430">
        <v>2600</v>
      </c>
      <c r="O4430">
        <v>234</v>
      </c>
      <c r="P4430">
        <v>234</v>
      </c>
      <c r="Q4430">
        <v>0</v>
      </c>
      <c r="R4430">
        <v>0</v>
      </c>
      <c r="S4430">
        <v>972094</v>
      </c>
      <c r="T4430">
        <v>234</v>
      </c>
      <c r="U4430">
        <v>0</v>
      </c>
    </row>
    <row r="4431" spans="1:21">
      <c r="A4431">
        <v>1.1000000000000001</v>
      </c>
      <c r="B4431">
        <v>221</v>
      </c>
      <c r="C4431" t="s">
        <v>34300</v>
      </c>
      <c r="D4431" t="s">
        <v>34301</v>
      </c>
      <c r="E4431" t="s">
        <v>13087</v>
      </c>
      <c r="F4431" t="s">
        <v>34302</v>
      </c>
      <c r="G4431" t="s">
        <v>34303</v>
      </c>
      <c r="H4431" t="s">
        <v>12977</v>
      </c>
      <c r="I4431" t="s">
        <v>13086</v>
      </c>
      <c r="J4431">
        <v>421</v>
      </c>
      <c r="K4431" t="s">
        <v>68</v>
      </c>
      <c r="L4431" t="s">
        <v>18241</v>
      </c>
      <c r="M4431">
        <v>318704</v>
      </c>
      <c r="N4431">
        <v>2600</v>
      </c>
      <c r="O4431">
        <v>234</v>
      </c>
      <c r="P4431">
        <v>234</v>
      </c>
      <c r="Q4431">
        <v>0</v>
      </c>
      <c r="R4431">
        <v>0</v>
      </c>
      <c r="S4431">
        <v>318704</v>
      </c>
      <c r="T4431">
        <v>234</v>
      </c>
      <c r="U4431">
        <v>0</v>
      </c>
    </row>
    <row r="4432" spans="1:21">
      <c r="A4432">
        <v>1.1000000000000001</v>
      </c>
      <c r="B4432">
        <v>222</v>
      </c>
      <c r="C4432" t="s">
        <v>34304</v>
      </c>
      <c r="D4432" t="s">
        <v>34305</v>
      </c>
      <c r="E4432" t="s">
        <v>377</v>
      </c>
      <c r="F4432" t="s">
        <v>34306</v>
      </c>
      <c r="G4432" t="s">
        <v>34307</v>
      </c>
      <c r="H4432" t="s">
        <v>1421</v>
      </c>
      <c r="I4432" t="s">
        <v>13084</v>
      </c>
      <c r="J4432">
        <v>421</v>
      </c>
      <c r="K4432" t="s">
        <v>68</v>
      </c>
      <c r="L4432" t="s">
        <v>18241</v>
      </c>
      <c r="M4432">
        <v>2946946</v>
      </c>
      <c r="N4432">
        <v>2600</v>
      </c>
      <c r="O4432">
        <v>234</v>
      </c>
      <c r="P4432">
        <v>234</v>
      </c>
      <c r="Q4432">
        <v>0</v>
      </c>
      <c r="R4432">
        <v>0</v>
      </c>
      <c r="S4432">
        <v>2946946</v>
      </c>
      <c r="T4432">
        <v>234</v>
      </c>
      <c r="U4432">
        <v>0</v>
      </c>
    </row>
    <row r="4433" spans="1:21">
      <c r="A4433">
        <v>1.1000000000000001</v>
      </c>
      <c r="B4433">
        <v>223</v>
      </c>
      <c r="C4433" t="s">
        <v>34308</v>
      </c>
      <c r="D4433" t="s">
        <v>33878</v>
      </c>
      <c r="E4433" t="s">
        <v>1476</v>
      </c>
      <c r="F4433" t="s">
        <v>33879</v>
      </c>
      <c r="G4433" t="s">
        <v>34309</v>
      </c>
      <c r="H4433" t="s">
        <v>366</v>
      </c>
      <c r="I4433" t="s">
        <v>13083</v>
      </c>
      <c r="J4433">
        <v>421</v>
      </c>
      <c r="K4433" t="s">
        <v>68</v>
      </c>
      <c r="L4433" t="s">
        <v>18241</v>
      </c>
      <c r="M4433">
        <v>1632491</v>
      </c>
      <c r="N4433">
        <v>2600</v>
      </c>
      <c r="O4433">
        <v>234</v>
      </c>
      <c r="P4433">
        <v>234</v>
      </c>
      <c r="Q4433">
        <v>0</v>
      </c>
      <c r="R4433">
        <v>0</v>
      </c>
      <c r="S4433">
        <v>1632491</v>
      </c>
      <c r="T4433">
        <v>234</v>
      </c>
      <c r="U4433">
        <v>0</v>
      </c>
    </row>
    <row r="4434" spans="1:21">
      <c r="A4434">
        <v>1.1000000000000001</v>
      </c>
      <c r="B4434">
        <v>224</v>
      </c>
      <c r="C4434" t="s">
        <v>34310</v>
      </c>
      <c r="D4434" t="s">
        <v>34311</v>
      </c>
      <c r="E4434" t="s">
        <v>1437</v>
      </c>
      <c r="F4434" t="s">
        <v>34312</v>
      </c>
      <c r="G4434" t="s">
        <v>34313</v>
      </c>
      <c r="H4434" t="s">
        <v>5159</v>
      </c>
      <c r="I4434" t="s">
        <v>1436</v>
      </c>
      <c r="J4434">
        <v>421</v>
      </c>
      <c r="K4434" t="s">
        <v>68</v>
      </c>
      <c r="L4434" t="s">
        <v>18241</v>
      </c>
      <c r="M4434">
        <v>312180</v>
      </c>
      <c r="N4434">
        <v>2600</v>
      </c>
      <c r="O4434">
        <v>234</v>
      </c>
      <c r="P4434">
        <v>234</v>
      </c>
      <c r="Q4434">
        <v>0</v>
      </c>
      <c r="R4434">
        <v>0</v>
      </c>
      <c r="S4434">
        <v>312180</v>
      </c>
      <c r="T4434">
        <v>234</v>
      </c>
      <c r="U4434">
        <v>0</v>
      </c>
    </row>
    <row r="4435" spans="1:21">
      <c r="A4435">
        <v>1.1000000000000001</v>
      </c>
      <c r="B4435">
        <v>225</v>
      </c>
      <c r="C4435" t="s">
        <v>34314</v>
      </c>
      <c r="D4435" t="s">
        <v>34315</v>
      </c>
      <c r="E4435" t="s">
        <v>34316</v>
      </c>
      <c r="F4435" t="s">
        <v>34317</v>
      </c>
      <c r="G4435" t="s">
        <v>34318</v>
      </c>
      <c r="H4435" t="s">
        <v>12976</v>
      </c>
      <c r="I4435" t="s">
        <v>13081</v>
      </c>
      <c r="J4435">
        <v>421</v>
      </c>
      <c r="K4435" t="s">
        <v>68</v>
      </c>
      <c r="L4435" t="s">
        <v>18241</v>
      </c>
      <c r="M4435">
        <v>560940</v>
      </c>
      <c r="N4435">
        <v>2600</v>
      </c>
      <c r="O4435">
        <v>234</v>
      </c>
      <c r="P4435">
        <v>234</v>
      </c>
      <c r="Q4435">
        <v>0</v>
      </c>
      <c r="R4435">
        <v>0</v>
      </c>
      <c r="S4435">
        <v>560940</v>
      </c>
      <c r="T4435">
        <v>234</v>
      </c>
      <c r="U4435">
        <v>0</v>
      </c>
    </row>
    <row r="4436" spans="1:21">
      <c r="A4436">
        <v>1.1000000000000001</v>
      </c>
      <c r="B4436">
        <v>226</v>
      </c>
      <c r="C4436" t="s">
        <v>34319</v>
      </c>
      <c r="D4436" t="s">
        <v>34320</v>
      </c>
      <c r="E4436" t="s">
        <v>1137</v>
      </c>
      <c r="F4436" t="s">
        <v>23776</v>
      </c>
      <c r="G4436" t="s">
        <v>34321</v>
      </c>
      <c r="H4436" t="s">
        <v>12973</v>
      </c>
      <c r="I4436" t="s">
        <v>13080</v>
      </c>
      <c r="J4436">
        <v>421</v>
      </c>
      <c r="K4436" t="s">
        <v>68</v>
      </c>
      <c r="L4436" t="s">
        <v>17666</v>
      </c>
      <c r="M4436">
        <v>132337</v>
      </c>
      <c r="N4436">
        <v>2600</v>
      </c>
      <c r="O4436">
        <v>234</v>
      </c>
      <c r="P4436">
        <v>234</v>
      </c>
      <c r="Q4436">
        <v>0</v>
      </c>
      <c r="R4436">
        <v>0</v>
      </c>
      <c r="S4436">
        <v>132337</v>
      </c>
      <c r="T4436">
        <v>234</v>
      </c>
      <c r="U4436">
        <v>0</v>
      </c>
    </row>
    <row r="4437" spans="1:21">
      <c r="A4437">
        <v>1.1000000000000001</v>
      </c>
      <c r="B4437">
        <v>227</v>
      </c>
      <c r="C4437" t="s">
        <v>34322</v>
      </c>
      <c r="D4437" t="s">
        <v>34323</v>
      </c>
      <c r="E4437" t="s">
        <v>7849</v>
      </c>
      <c r="F4437" t="s">
        <v>34324</v>
      </c>
      <c r="G4437" t="s">
        <v>34325</v>
      </c>
      <c r="H4437" t="s">
        <v>12970</v>
      </c>
      <c r="I4437" t="s">
        <v>7848</v>
      </c>
      <c r="J4437">
        <v>421</v>
      </c>
      <c r="K4437" t="s">
        <v>68</v>
      </c>
      <c r="L4437" t="s">
        <v>18241</v>
      </c>
      <c r="M4437">
        <v>397763</v>
      </c>
      <c r="N4437">
        <v>2600</v>
      </c>
      <c r="O4437">
        <v>234</v>
      </c>
      <c r="P4437">
        <v>234</v>
      </c>
      <c r="Q4437">
        <v>0</v>
      </c>
      <c r="R4437">
        <v>0</v>
      </c>
      <c r="S4437">
        <v>397763</v>
      </c>
      <c r="T4437">
        <v>234</v>
      </c>
      <c r="U4437">
        <v>0</v>
      </c>
    </row>
    <row r="4438" spans="1:21">
      <c r="A4438">
        <v>1.1000000000000001</v>
      </c>
      <c r="B4438">
        <v>228</v>
      </c>
      <c r="C4438" t="s">
        <v>34326</v>
      </c>
      <c r="D4438" t="s">
        <v>34327</v>
      </c>
      <c r="E4438" t="s">
        <v>13075</v>
      </c>
      <c r="F4438" t="s">
        <v>34328</v>
      </c>
      <c r="G4438" t="s">
        <v>34329</v>
      </c>
      <c r="H4438" t="s">
        <v>12967</v>
      </c>
      <c r="I4438" t="s">
        <v>13074</v>
      </c>
      <c r="J4438">
        <v>421</v>
      </c>
      <c r="K4438" t="s">
        <v>68</v>
      </c>
      <c r="L4438" t="s">
        <v>17595</v>
      </c>
      <c r="M4438">
        <v>298590</v>
      </c>
      <c r="N4438">
        <v>2600</v>
      </c>
      <c r="O4438">
        <v>234</v>
      </c>
      <c r="P4438">
        <v>234</v>
      </c>
      <c r="Q4438">
        <v>0</v>
      </c>
      <c r="R4438">
        <v>0</v>
      </c>
      <c r="S4438">
        <v>298590</v>
      </c>
      <c r="T4438">
        <v>234</v>
      </c>
      <c r="U4438">
        <v>0</v>
      </c>
    </row>
    <row r="4439" spans="1:21">
      <c r="A4439">
        <v>1.1000000000000001</v>
      </c>
      <c r="B4439">
        <v>229</v>
      </c>
      <c r="C4439" t="s">
        <v>34330</v>
      </c>
      <c r="D4439" t="s">
        <v>34331</v>
      </c>
      <c r="E4439" t="s">
        <v>13072</v>
      </c>
      <c r="F4439" t="s">
        <v>34332</v>
      </c>
      <c r="G4439" t="s">
        <v>34333</v>
      </c>
      <c r="H4439" t="s">
        <v>12964</v>
      </c>
      <c r="I4439" t="s">
        <v>13071</v>
      </c>
      <c r="J4439">
        <v>421</v>
      </c>
      <c r="K4439" t="s">
        <v>68</v>
      </c>
      <c r="L4439" t="s">
        <v>18241</v>
      </c>
      <c r="M4439">
        <v>580898</v>
      </c>
      <c r="N4439">
        <v>2600</v>
      </c>
      <c r="O4439">
        <v>234</v>
      </c>
      <c r="P4439">
        <v>234</v>
      </c>
      <c r="Q4439">
        <v>0</v>
      </c>
      <c r="R4439">
        <v>0</v>
      </c>
      <c r="S4439">
        <v>580898</v>
      </c>
      <c r="T4439">
        <v>234</v>
      </c>
      <c r="U4439">
        <v>0</v>
      </c>
    </row>
    <row r="4440" spans="1:21">
      <c r="A4440">
        <v>1.1000000000000001</v>
      </c>
      <c r="B4440">
        <v>230</v>
      </c>
      <c r="C4440" t="s">
        <v>34334</v>
      </c>
      <c r="D4440" t="s">
        <v>34335</v>
      </c>
      <c r="E4440" t="s">
        <v>2065</v>
      </c>
      <c r="F4440" t="s">
        <v>19113</v>
      </c>
      <c r="G4440" t="s">
        <v>34336</v>
      </c>
      <c r="H4440" t="s">
        <v>12961</v>
      </c>
      <c r="I4440" t="s">
        <v>13070</v>
      </c>
      <c r="J4440">
        <v>421</v>
      </c>
      <c r="K4440" t="s">
        <v>68</v>
      </c>
      <c r="L4440" t="s">
        <v>18241</v>
      </c>
      <c r="M4440">
        <v>1043943</v>
      </c>
      <c r="N4440">
        <v>2600</v>
      </c>
      <c r="O4440">
        <v>234</v>
      </c>
      <c r="P4440">
        <v>234</v>
      </c>
      <c r="Q4440">
        <v>0</v>
      </c>
      <c r="R4440">
        <v>0</v>
      </c>
      <c r="S4440">
        <v>1043943</v>
      </c>
      <c r="T4440">
        <v>234</v>
      </c>
      <c r="U4440">
        <v>0</v>
      </c>
    </row>
    <row r="4441" spans="1:21">
      <c r="A4441">
        <v>1.1000000000000001</v>
      </c>
      <c r="B4441">
        <v>231</v>
      </c>
      <c r="C4441" t="s">
        <v>34337</v>
      </c>
      <c r="D4441" t="s">
        <v>34338</v>
      </c>
      <c r="E4441" t="s">
        <v>3065</v>
      </c>
      <c r="F4441" t="s">
        <v>19864</v>
      </c>
      <c r="G4441" t="s">
        <v>34339</v>
      </c>
      <c r="H4441" t="s">
        <v>1418</v>
      </c>
      <c r="I4441" t="s">
        <v>13069</v>
      </c>
      <c r="J4441">
        <v>421</v>
      </c>
      <c r="K4441" t="s">
        <v>68</v>
      </c>
      <c r="L4441" t="s">
        <v>18241</v>
      </c>
      <c r="M4441">
        <v>448939</v>
      </c>
      <c r="N4441">
        <v>2600</v>
      </c>
      <c r="O4441">
        <v>234</v>
      </c>
      <c r="P4441">
        <v>234</v>
      </c>
      <c r="Q4441">
        <v>0</v>
      </c>
      <c r="R4441">
        <v>0</v>
      </c>
      <c r="S4441">
        <v>448939</v>
      </c>
      <c r="T4441">
        <v>234</v>
      </c>
      <c r="U4441">
        <v>0</v>
      </c>
    </row>
    <row r="4442" spans="1:21">
      <c r="A4442">
        <v>1.1000000000000001</v>
      </c>
      <c r="B4442">
        <v>232</v>
      </c>
      <c r="C4442" t="s">
        <v>34340</v>
      </c>
      <c r="D4442" t="s">
        <v>13068</v>
      </c>
      <c r="E4442" t="s">
        <v>13067</v>
      </c>
      <c r="F4442" t="s">
        <v>34341</v>
      </c>
      <c r="G4442" t="s">
        <v>34342</v>
      </c>
      <c r="H4442" t="s">
        <v>12958</v>
      </c>
      <c r="I4442" t="s">
        <v>34166</v>
      </c>
      <c r="J4442">
        <v>421</v>
      </c>
      <c r="K4442" t="s">
        <v>68</v>
      </c>
      <c r="L4442" t="s">
        <v>18241</v>
      </c>
      <c r="M4442">
        <v>491820</v>
      </c>
      <c r="N4442">
        <v>2600</v>
      </c>
      <c r="O4442">
        <v>234</v>
      </c>
      <c r="P4442">
        <v>234</v>
      </c>
      <c r="Q4442">
        <v>0</v>
      </c>
      <c r="R4442">
        <v>0</v>
      </c>
      <c r="S4442">
        <v>491820</v>
      </c>
      <c r="T4442">
        <v>234</v>
      </c>
      <c r="U4442">
        <v>0</v>
      </c>
    </row>
    <row r="4443" spans="1:21">
      <c r="A4443">
        <v>1.1000000000000001</v>
      </c>
      <c r="B4443">
        <v>233</v>
      </c>
      <c r="C4443" t="s">
        <v>34343</v>
      </c>
      <c r="D4443" t="s">
        <v>34344</v>
      </c>
      <c r="E4443" t="s">
        <v>13064</v>
      </c>
      <c r="F4443" t="s">
        <v>34345</v>
      </c>
      <c r="G4443" t="s">
        <v>34346</v>
      </c>
      <c r="H4443" t="s">
        <v>12955</v>
      </c>
      <c r="I4443" t="s">
        <v>13063</v>
      </c>
      <c r="J4443">
        <v>421</v>
      </c>
      <c r="K4443" t="s">
        <v>68</v>
      </c>
      <c r="L4443" t="s">
        <v>18241</v>
      </c>
      <c r="M4443">
        <v>351275</v>
      </c>
      <c r="N4443">
        <v>2600</v>
      </c>
      <c r="O4443">
        <v>234</v>
      </c>
      <c r="P4443">
        <v>234</v>
      </c>
      <c r="Q4443">
        <v>0</v>
      </c>
      <c r="R4443">
        <v>0</v>
      </c>
      <c r="S4443">
        <v>351275</v>
      </c>
      <c r="T4443">
        <v>234</v>
      </c>
      <c r="U4443">
        <v>0</v>
      </c>
    </row>
    <row r="4444" spans="1:21">
      <c r="A4444">
        <v>1.1000000000000001</v>
      </c>
      <c r="B4444">
        <v>234</v>
      </c>
      <c r="C4444" t="s">
        <v>34347</v>
      </c>
      <c r="D4444" t="s">
        <v>34348</v>
      </c>
      <c r="E4444" t="s">
        <v>13061</v>
      </c>
      <c r="F4444" t="s">
        <v>34349</v>
      </c>
      <c r="G4444" t="s">
        <v>34350</v>
      </c>
      <c r="H4444" t="s">
        <v>12952</v>
      </c>
      <c r="I4444" t="s">
        <v>13060</v>
      </c>
      <c r="J4444">
        <v>421</v>
      </c>
      <c r="K4444" t="s">
        <v>68</v>
      </c>
      <c r="L4444" t="s">
        <v>18241</v>
      </c>
      <c r="M4444">
        <v>441312</v>
      </c>
      <c r="N4444">
        <v>2600</v>
      </c>
      <c r="O4444">
        <v>234</v>
      </c>
      <c r="P4444">
        <v>234</v>
      </c>
      <c r="Q4444">
        <v>0</v>
      </c>
      <c r="R4444">
        <v>0</v>
      </c>
      <c r="S4444">
        <v>441312</v>
      </c>
      <c r="T4444">
        <v>234</v>
      </c>
      <c r="U4444">
        <v>0</v>
      </c>
    </row>
    <row r="4445" spans="1:21">
      <c r="A4445">
        <v>1.1000000000000001</v>
      </c>
      <c r="B4445">
        <v>235</v>
      </c>
      <c r="C4445" t="s">
        <v>34351</v>
      </c>
      <c r="D4445" t="s">
        <v>13059</v>
      </c>
      <c r="E4445" t="s">
        <v>13058</v>
      </c>
      <c r="F4445" t="s">
        <v>34352</v>
      </c>
      <c r="G4445" t="s">
        <v>34353</v>
      </c>
      <c r="H4445" t="s">
        <v>1415</v>
      </c>
      <c r="I4445" t="s">
        <v>13057</v>
      </c>
      <c r="J4445">
        <v>421</v>
      </c>
      <c r="K4445" t="s">
        <v>68</v>
      </c>
      <c r="L4445" t="s">
        <v>18241</v>
      </c>
      <c r="M4445">
        <v>95906</v>
      </c>
      <c r="N4445">
        <v>2600</v>
      </c>
      <c r="O4445">
        <v>234</v>
      </c>
      <c r="P4445">
        <v>234</v>
      </c>
      <c r="Q4445">
        <v>0</v>
      </c>
      <c r="R4445">
        <v>0</v>
      </c>
      <c r="S4445">
        <v>95906</v>
      </c>
      <c r="T4445">
        <v>234</v>
      </c>
      <c r="U4445">
        <v>0</v>
      </c>
    </row>
    <row r="4446" spans="1:21">
      <c r="A4446">
        <v>1.1000000000000001</v>
      </c>
      <c r="B4446">
        <v>236</v>
      </c>
      <c r="C4446" t="s">
        <v>34354</v>
      </c>
      <c r="D4446" t="s">
        <v>13056</v>
      </c>
      <c r="E4446" t="s">
        <v>13055</v>
      </c>
      <c r="F4446" t="s">
        <v>34355</v>
      </c>
      <c r="G4446" t="s">
        <v>34356</v>
      </c>
      <c r="H4446" t="s">
        <v>153</v>
      </c>
      <c r="I4446" t="s">
        <v>13054</v>
      </c>
      <c r="J4446">
        <v>421</v>
      </c>
      <c r="K4446" t="s">
        <v>68</v>
      </c>
      <c r="L4446" t="s">
        <v>18241</v>
      </c>
      <c r="M4446">
        <v>280663</v>
      </c>
      <c r="N4446">
        <v>2600</v>
      </c>
      <c r="O4446">
        <v>234</v>
      </c>
      <c r="P4446">
        <v>234</v>
      </c>
      <c r="Q4446">
        <v>0</v>
      </c>
      <c r="R4446">
        <v>0</v>
      </c>
      <c r="S4446">
        <v>280663</v>
      </c>
      <c r="T4446">
        <v>234</v>
      </c>
      <c r="U4446">
        <v>0</v>
      </c>
    </row>
    <row r="4447" spans="1:21">
      <c r="A4447">
        <v>1.1000000000000001</v>
      </c>
      <c r="B4447">
        <v>237</v>
      </c>
      <c r="C4447" t="s">
        <v>34357</v>
      </c>
      <c r="D4447" t="s">
        <v>34358</v>
      </c>
      <c r="E4447" t="s">
        <v>13052</v>
      </c>
      <c r="F4447" t="s">
        <v>34359</v>
      </c>
      <c r="G4447" t="s">
        <v>34360</v>
      </c>
      <c r="H4447" t="s">
        <v>7844</v>
      </c>
      <c r="I4447" t="s">
        <v>13051</v>
      </c>
      <c r="J4447">
        <v>421</v>
      </c>
      <c r="K4447" t="s">
        <v>68</v>
      </c>
      <c r="L4447" t="s">
        <v>18241</v>
      </c>
      <c r="M4447">
        <v>1122663</v>
      </c>
      <c r="N4447">
        <v>2600</v>
      </c>
      <c r="O4447">
        <v>234</v>
      </c>
      <c r="P4447">
        <v>234</v>
      </c>
      <c r="Q4447">
        <v>0</v>
      </c>
      <c r="R4447">
        <v>0</v>
      </c>
      <c r="S4447">
        <v>1122663</v>
      </c>
      <c r="T4447">
        <v>234</v>
      </c>
      <c r="U4447">
        <v>0</v>
      </c>
    </row>
    <row r="4448" spans="1:21">
      <c r="A4448">
        <v>1.1000000000000001</v>
      </c>
      <c r="B4448">
        <v>238</v>
      </c>
      <c r="C4448" t="s">
        <v>34361</v>
      </c>
      <c r="D4448" t="s">
        <v>34362</v>
      </c>
      <c r="E4448" t="s">
        <v>13049</v>
      </c>
      <c r="F4448" t="s">
        <v>34363</v>
      </c>
      <c r="G4448" t="s">
        <v>34364</v>
      </c>
      <c r="H4448" t="s">
        <v>12948</v>
      </c>
      <c r="I4448" t="s">
        <v>13048</v>
      </c>
      <c r="J4448">
        <v>421</v>
      </c>
      <c r="K4448" t="s">
        <v>68</v>
      </c>
      <c r="L4448" t="s">
        <v>18241</v>
      </c>
      <c r="M4448">
        <v>1589129</v>
      </c>
      <c r="N4448">
        <v>2600</v>
      </c>
      <c r="O4448">
        <v>234</v>
      </c>
      <c r="P4448">
        <v>234</v>
      </c>
      <c r="Q4448">
        <v>0</v>
      </c>
      <c r="R4448">
        <v>0</v>
      </c>
      <c r="S4448">
        <v>1589129</v>
      </c>
      <c r="T4448">
        <v>234</v>
      </c>
      <c r="U4448">
        <v>0</v>
      </c>
    </row>
    <row r="4449" spans="1:21">
      <c r="A4449">
        <v>1.1000000000000001</v>
      </c>
      <c r="B4449">
        <v>239</v>
      </c>
      <c r="C4449" t="s">
        <v>34365</v>
      </c>
      <c r="D4449" t="s">
        <v>19788</v>
      </c>
      <c r="E4449" t="s">
        <v>4816</v>
      </c>
      <c r="F4449" t="s">
        <v>19789</v>
      </c>
      <c r="G4449" t="s">
        <v>34366</v>
      </c>
      <c r="H4449" t="s">
        <v>12944</v>
      </c>
      <c r="I4449" t="s">
        <v>13047</v>
      </c>
      <c r="J4449">
        <v>421</v>
      </c>
      <c r="K4449" t="s">
        <v>68</v>
      </c>
      <c r="L4449" t="s">
        <v>18241</v>
      </c>
      <c r="M4449">
        <v>887670</v>
      </c>
      <c r="N4449">
        <v>2600</v>
      </c>
      <c r="O4449">
        <v>234</v>
      </c>
      <c r="P4449">
        <v>234</v>
      </c>
      <c r="Q4449">
        <v>0</v>
      </c>
      <c r="R4449">
        <v>0</v>
      </c>
      <c r="S4449">
        <v>887670</v>
      </c>
      <c r="T4449">
        <v>234</v>
      </c>
      <c r="U4449">
        <v>0</v>
      </c>
    </row>
    <row r="4450" spans="1:21">
      <c r="A4450">
        <v>1.1000000000000001</v>
      </c>
      <c r="B4450">
        <v>240</v>
      </c>
      <c r="C4450" t="s">
        <v>34367</v>
      </c>
      <c r="D4450" t="s">
        <v>34368</v>
      </c>
      <c r="E4450" t="s">
        <v>34369</v>
      </c>
      <c r="F4450" t="s">
        <v>34370</v>
      </c>
      <c r="G4450" t="s">
        <v>34371</v>
      </c>
      <c r="H4450" t="s">
        <v>12939</v>
      </c>
      <c r="I4450" t="s">
        <v>13045</v>
      </c>
      <c r="J4450">
        <v>421</v>
      </c>
      <c r="K4450" t="s">
        <v>68</v>
      </c>
      <c r="L4450" t="s">
        <v>18241</v>
      </c>
      <c r="M4450">
        <v>672230</v>
      </c>
      <c r="N4450">
        <v>2600</v>
      </c>
      <c r="O4450">
        <v>234</v>
      </c>
      <c r="P4450">
        <v>234</v>
      </c>
      <c r="Q4450">
        <v>0</v>
      </c>
      <c r="R4450">
        <v>0</v>
      </c>
      <c r="S4450">
        <v>672230</v>
      </c>
      <c r="T4450">
        <v>234</v>
      </c>
      <c r="U4450">
        <v>0</v>
      </c>
    </row>
    <row r="4451" spans="1:21">
      <c r="A4451">
        <v>1.1000000000000001</v>
      </c>
      <c r="B4451">
        <v>241</v>
      </c>
      <c r="C4451" t="s">
        <v>34372</v>
      </c>
      <c r="D4451" t="s">
        <v>13044</v>
      </c>
      <c r="E4451" t="s">
        <v>13043</v>
      </c>
      <c r="F4451" t="s">
        <v>34373</v>
      </c>
      <c r="G4451" t="s">
        <v>34374</v>
      </c>
      <c r="H4451" t="s">
        <v>12935</v>
      </c>
      <c r="I4451" t="s">
        <v>13042</v>
      </c>
      <c r="J4451">
        <v>421</v>
      </c>
      <c r="K4451" t="s">
        <v>68</v>
      </c>
      <c r="L4451" t="s">
        <v>18241</v>
      </c>
      <c r="M4451">
        <v>295414</v>
      </c>
      <c r="N4451">
        <v>2600</v>
      </c>
      <c r="O4451">
        <v>234</v>
      </c>
      <c r="P4451">
        <v>234</v>
      </c>
      <c r="Q4451">
        <v>0</v>
      </c>
      <c r="R4451">
        <v>0</v>
      </c>
      <c r="S4451">
        <v>295414</v>
      </c>
      <c r="T4451">
        <v>234</v>
      </c>
      <c r="U4451">
        <v>0</v>
      </c>
    </row>
    <row r="4452" spans="1:21">
      <c r="A4452">
        <v>1.1000000000000001</v>
      </c>
      <c r="B4452">
        <v>242</v>
      </c>
      <c r="C4452" t="s">
        <v>34375</v>
      </c>
      <c r="D4452" t="s">
        <v>34376</v>
      </c>
      <c r="E4452" t="s">
        <v>13040</v>
      </c>
      <c r="F4452" t="s">
        <v>34377</v>
      </c>
      <c r="G4452" t="s">
        <v>34378</v>
      </c>
      <c r="H4452" t="s">
        <v>12934</v>
      </c>
      <c r="I4452" t="s">
        <v>13039</v>
      </c>
      <c r="J4452">
        <v>421</v>
      </c>
      <c r="K4452" t="s">
        <v>68</v>
      </c>
      <c r="L4452" t="s">
        <v>18241</v>
      </c>
      <c r="M4452">
        <v>629436</v>
      </c>
      <c r="N4452">
        <v>2600</v>
      </c>
      <c r="O4452">
        <v>234</v>
      </c>
      <c r="P4452">
        <v>234</v>
      </c>
      <c r="Q4452">
        <v>0</v>
      </c>
      <c r="R4452">
        <v>0</v>
      </c>
      <c r="S4452">
        <v>629436</v>
      </c>
      <c r="T4452">
        <v>234</v>
      </c>
      <c r="U4452">
        <v>0</v>
      </c>
    </row>
    <row r="4453" spans="1:21">
      <c r="A4453">
        <v>1.1000000000000001</v>
      </c>
      <c r="B4453">
        <v>243</v>
      </c>
      <c r="C4453" t="s">
        <v>34379</v>
      </c>
      <c r="D4453" t="s">
        <v>34269</v>
      </c>
      <c r="E4453" t="s">
        <v>1440</v>
      </c>
      <c r="F4453" t="s">
        <v>34270</v>
      </c>
      <c r="G4453" t="s">
        <v>34380</v>
      </c>
      <c r="H4453" t="s">
        <v>12931</v>
      </c>
      <c r="I4453" t="s">
        <v>13038</v>
      </c>
      <c r="J4453">
        <v>421</v>
      </c>
      <c r="K4453" t="s">
        <v>68</v>
      </c>
      <c r="L4453" t="s">
        <v>18241</v>
      </c>
      <c r="M4453">
        <v>753116</v>
      </c>
      <c r="N4453">
        <v>2600</v>
      </c>
      <c r="O4453">
        <v>234</v>
      </c>
      <c r="P4453">
        <v>234</v>
      </c>
      <c r="Q4453">
        <v>0</v>
      </c>
      <c r="R4453">
        <v>0</v>
      </c>
      <c r="S4453">
        <v>753116</v>
      </c>
      <c r="T4453">
        <v>234</v>
      </c>
      <c r="U4453">
        <v>0</v>
      </c>
    </row>
    <row r="4454" spans="1:21">
      <c r="A4454">
        <v>1.1000000000000001</v>
      </c>
      <c r="B4454">
        <v>244</v>
      </c>
      <c r="C4454" t="s">
        <v>34381</v>
      </c>
      <c r="D4454" t="s">
        <v>390</v>
      </c>
      <c r="E4454" t="s">
        <v>377</v>
      </c>
      <c r="F4454" t="s">
        <v>34092</v>
      </c>
      <c r="G4454" t="s">
        <v>34382</v>
      </c>
      <c r="H4454" t="s">
        <v>12928</v>
      </c>
      <c r="I4454" t="s">
        <v>13037</v>
      </c>
      <c r="J4454">
        <v>421</v>
      </c>
      <c r="K4454" t="s">
        <v>68</v>
      </c>
      <c r="L4454" t="s">
        <v>18241</v>
      </c>
      <c r="M4454">
        <v>534624</v>
      </c>
      <c r="N4454">
        <v>2600</v>
      </c>
      <c r="O4454">
        <v>234</v>
      </c>
      <c r="P4454">
        <v>234</v>
      </c>
      <c r="Q4454">
        <v>0</v>
      </c>
      <c r="R4454">
        <v>0</v>
      </c>
      <c r="S4454">
        <v>534624</v>
      </c>
      <c r="T4454">
        <v>234</v>
      </c>
      <c r="U4454">
        <v>0</v>
      </c>
    </row>
    <row r="4455" spans="1:21">
      <c r="A4455">
        <v>1.1000000000000001</v>
      </c>
      <c r="B4455">
        <v>245</v>
      </c>
      <c r="C4455" t="s">
        <v>34383</v>
      </c>
      <c r="D4455" t="s">
        <v>34384</v>
      </c>
      <c r="E4455" t="s">
        <v>13034</v>
      </c>
      <c r="F4455" t="s">
        <v>34385</v>
      </c>
      <c r="G4455" t="s">
        <v>34386</v>
      </c>
      <c r="H4455" t="s">
        <v>12925</v>
      </c>
      <c r="I4455" t="s">
        <v>13033</v>
      </c>
      <c r="J4455">
        <v>421</v>
      </c>
      <c r="K4455" t="s">
        <v>68</v>
      </c>
      <c r="L4455" t="s">
        <v>18241</v>
      </c>
      <c r="M4455">
        <v>365119</v>
      </c>
      <c r="N4455">
        <v>2600</v>
      </c>
      <c r="O4455">
        <v>234</v>
      </c>
      <c r="P4455">
        <v>234</v>
      </c>
      <c r="Q4455">
        <v>0</v>
      </c>
      <c r="R4455">
        <v>0</v>
      </c>
      <c r="S4455">
        <v>365119</v>
      </c>
      <c r="T4455">
        <v>234</v>
      </c>
      <c r="U4455">
        <v>0</v>
      </c>
    </row>
    <row r="4456" spans="1:21">
      <c r="A4456">
        <v>1.1000000000000001</v>
      </c>
      <c r="B4456">
        <v>246</v>
      </c>
      <c r="C4456" t="s">
        <v>34387</v>
      </c>
      <c r="D4456" t="s">
        <v>34388</v>
      </c>
      <c r="E4456" t="s">
        <v>34389</v>
      </c>
      <c r="F4456" t="s">
        <v>34390</v>
      </c>
      <c r="G4456" t="s">
        <v>34391</v>
      </c>
      <c r="H4456" t="s">
        <v>12924</v>
      </c>
      <c r="I4456" t="s">
        <v>1434</v>
      </c>
      <c r="J4456">
        <v>421</v>
      </c>
      <c r="K4456" t="s">
        <v>68</v>
      </c>
      <c r="L4456" t="s">
        <v>17666</v>
      </c>
      <c r="M4456">
        <v>245557</v>
      </c>
      <c r="N4456">
        <v>2600</v>
      </c>
      <c r="O4456">
        <v>234</v>
      </c>
      <c r="P4456">
        <v>234</v>
      </c>
      <c r="Q4456">
        <v>0</v>
      </c>
      <c r="R4456">
        <v>0</v>
      </c>
      <c r="S4456">
        <v>245557</v>
      </c>
      <c r="T4456">
        <v>234</v>
      </c>
      <c r="U4456">
        <v>0</v>
      </c>
    </row>
    <row r="4457" spans="1:21">
      <c r="A4457">
        <v>1.1000000000000001</v>
      </c>
      <c r="B4457">
        <v>247</v>
      </c>
      <c r="C4457" t="s">
        <v>34392</v>
      </c>
      <c r="D4457" t="s">
        <v>34393</v>
      </c>
      <c r="E4457" t="s">
        <v>13031</v>
      </c>
      <c r="F4457" t="s">
        <v>34394</v>
      </c>
      <c r="G4457" t="s">
        <v>34395</v>
      </c>
      <c r="H4457" t="s">
        <v>3004</v>
      </c>
      <c r="I4457" t="s">
        <v>13030</v>
      </c>
      <c r="J4457">
        <v>421</v>
      </c>
      <c r="K4457" t="s">
        <v>68</v>
      </c>
      <c r="L4457" t="s">
        <v>18241</v>
      </c>
      <c r="M4457">
        <v>2664037</v>
      </c>
      <c r="N4457">
        <v>2600</v>
      </c>
      <c r="O4457">
        <v>234</v>
      </c>
      <c r="P4457">
        <v>234</v>
      </c>
      <c r="Q4457">
        <v>0</v>
      </c>
      <c r="R4457">
        <v>0</v>
      </c>
      <c r="S4457">
        <v>2664037</v>
      </c>
      <c r="T4457">
        <v>234</v>
      </c>
      <c r="U4457">
        <v>0</v>
      </c>
    </row>
    <row r="4458" spans="1:21">
      <c r="A4458">
        <v>1.1000000000000001</v>
      </c>
      <c r="B4458">
        <v>248</v>
      </c>
      <c r="C4458" t="s">
        <v>34396</v>
      </c>
      <c r="D4458" t="s">
        <v>34397</v>
      </c>
      <c r="E4458" t="s">
        <v>13027</v>
      </c>
      <c r="F4458" t="s">
        <v>34398</v>
      </c>
      <c r="G4458" t="s">
        <v>34399</v>
      </c>
      <c r="H4458" t="s">
        <v>12923</v>
      </c>
      <c r="I4458" t="s">
        <v>13026</v>
      </c>
      <c r="J4458">
        <v>421</v>
      </c>
      <c r="K4458" t="s">
        <v>68</v>
      </c>
      <c r="L4458" t="s">
        <v>18241</v>
      </c>
      <c r="M4458">
        <v>1687828</v>
      </c>
      <c r="N4458">
        <v>2600</v>
      </c>
      <c r="O4458">
        <v>234</v>
      </c>
      <c r="P4458">
        <v>234</v>
      </c>
      <c r="Q4458">
        <v>0</v>
      </c>
      <c r="R4458">
        <v>0</v>
      </c>
      <c r="S4458">
        <v>1687828</v>
      </c>
      <c r="T4458">
        <v>234</v>
      </c>
      <c r="U4458">
        <v>0</v>
      </c>
    </row>
    <row r="4459" spans="1:21">
      <c r="A4459">
        <v>1.1000000000000001</v>
      </c>
      <c r="B4459">
        <v>249</v>
      </c>
      <c r="C4459" t="s">
        <v>34400</v>
      </c>
      <c r="D4459" t="s">
        <v>34401</v>
      </c>
      <c r="E4459" t="s">
        <v>13024</v>
      </c>
      <c r="F4459" t="s">
        <v>34402</v>
      </c>
      <c r="G4459" t="s">
        <v>34403</v>
      </c>
      <c r="H4459" t="s">
        <v>12920</v>
      </c>
      <c r="I4459" t="s">
        <v>13023</v>
      </c>
      <c r="J4459">
        <v>421</v>
      </c>
      <c r="K4459" t="s">
        <v>68</v>
      </c>
      <c r="L4459" t="s">
        <v>18241</v>
      </c>
      <c r="M4459">
        <v>334632</v>
      </c>
      <c r="N4459">
        <v>2600</v>
      </c>
      <c r="O4459">
        <v>234</v>
      </c>
      <c r="P4459">
        <v>234</v>
      </c>
      <c r="Q4459">
        <v>0</v>
      </c>
      <c r="R4459">
        <v>0</v>
      </c>
      <c r="S4459">
        <v>334632</v>
      </c>
      <c r="T4459">
        <v>234</v>
      </c>
      <c r="U4459">
        <v>0</v>
      </c>
    </row>
    <row r="4460" spans="1:21">
      <c r="A4460">
        <v>1.1000000000000001</v>
      </c>
      <c r="B4460">
        <v>250</v>
      </c>
      <c r="C4460" t="s">
        <v>34404</v>
      </c>
      <c r="D4460" t="s">
        <v>34405</v>
      </c>
      <c r="E4460" t="s">
        <v>34406</v>
      </c>
      <c r="F4460" t="s">
        <v>34407</v>
      </c>
      <c r="G4460" t="s">
        <v>34408</v>
      </c>
      <c r="H4460" t="s">
        <v>12917</v>
      </c>
      <c r="I4460" t="s">
        <v>13021</v>
      </c>
      <c r="J4460">
        <v>421</v>
      </c>
      <c r="K4460" t="s">
        <v>68</v>
      </c>
      <c r="L4460" t="s">
        <v>18241</v>
      </c>
      <c r="M4460">
        <v>500825</v>
      </c>
      <c r="N4460">
        <v>2600</v>
      </c>
      <c r="O4460">
        <v>234</v>
      </c>
      <c r="P4460">
        <v>234</v>
      </c>
      <c r="Q4460">
        <v>0</v>
      </c>
      <c r="R4460">
        <v>0</v>
      </c>
      <c r="S4460">
        <v>500825</v>
      </c>
      <c r="T4460">
        <v>234</v>
      </c>
      <c r="U4460">
        <v>0</v>
      </c>
    </row>
    <row r="4461" spans="1:21">
      <c r="A4461">
        <v>1.1000000000000001</v>
      </c>
      <c r="B4461">
        <v>251</v>
      </c>
      <c r="C4461" t="s">
        <v>34409</v>
      </c>
      <c r="D4461" t="s">
        <v>13019</v>
      </c>
      <c r="E4461" t="s">
        <v>13018</v>
      </c>
      <c r="F4461" t="s">
        <v>34410</v>
      </c>
      <c r="G4461" t="s">
        <v>34411</v>
      </c>
      <c r="H4461" t="s">
        <v>12913</v>
      </c>
      <c r="I4461" t="s">
        <v>13017</v>
      </c>
      <c r="J4461">
        <v>421</v>
      </c>
      <c r="K4461" t="s">
        <v>68</v>
      </c>
      <c r="L4461" t="s">
        <v>18241</v>
      </c>
      <c r="M4461">
        <v>331141</v>
      </c>
      <c r="N4461">
        <v>2600</v>
      </c>
      <c r="O4461">
        <v>234</v>
      </c>
      <c r="P4461">
        <v>234</v>
      </c>
      <c r="Q4461">
        <v>0</v>
      </c>
      <c r="R4461">
        <v>0</v>
      </c>
      <c r="S4461">
        <v>331141</v>
      </c>
      <c r="T4461">
        <v>234</v>
      </c>
      <c r="U4461">
        <v>0</v>
      </c>
    </row>
    <row r="4462" spans="1:21">
      <c r="A4462">
        <v>1.1000000000000001</v>
      </c>
      <c r="B4462">
        <v>252</v>
      </c>
      <c r="C4462" t="s">
        <v>34412</v>
      </c>
      <c r="D4462" t="s">
        <v>1433</v>
      </c>
      <c r="E4462" t="s">
        <v>1432</v>
      </c>
      <c r="F4462" t="s">
        <v>34413</v>
      </c>
      <c r="G4462" t="s">
        <v>34414</v>
      </c>
      <c r="H4462" t="s">
        <v>1411</v>
      </c>
      <c r="I4462" t="s">
        <v>1431</v>
      </c>
      <c r="J4462">
        <v>421</v>
      </c>
      <c r="K4462" t="s">
        <v>68</v>
      </c>
      <c r="L4462" t="s">
        <v>18241</v>
      </c>
      <c r="M4462">
        <v>443670</v>
      </c>
      <c r="N4462">
        <v>2600</v>
      </c>
      <c r="O4462">
        <v>234</v>
      </c>
      <c r="P4462">
        <v>234</v>
      </c>
      <c r="Q4462">
        <v>0</v>
      </c>
      <c r="R4462">
        <v>0</v>
      </c>
      <c r="S4462">
        <v>443670</v>
      </c>
      <c r="T4462">
        <v>234</v>
      </c>
      <c r="U4462">
        <v>0</v>
      </c>
    </row>
    <row r="4463" spans="1:21">
      <c r="A4463">
        <v>1.1000000000000001</v>
      </c>
      <c r="B4463">
        <v>253</v>
      </c>
      <c r="C4463" t="s">
        <v>34415</v>
      </c>
      <c r="D4463" t="s">
        <v>34416</v>
      </c>
      <c r="E4463" t="s">
        <v>3999</v>
      </c>
      <c r="F4463" t="s">
        <v>26825</v>
      </c>
      <c r="G4463" t="s">
        <v>34417</v>
      </c>
      <c r="H4463" t="s">
        <v>12906</v>
      </c>
      <c r="I4463" t="s">
        <v>13016</v>
      </c>
      <c r="J4463">
        <v>421</v>
      </c>
      <c r="K4463" t="s">
        <v>68</v>
      </c>
      <c r="L4463" t="s">
        <v>18241</v>
      </c>
      <c r="M4463">
        <v>371757</v>
      </c>
      <c r="N4463">
        <v>2600</v>
      </c>
      <c r="O4463">
        <v>0</v>
      </c>
      <c r="P4463">
        <v>0</v>
      </c>
      <c r="Q4463">
        <v>468</v>
      </c>
      <c r="R4463">
        <v>0</v>
      </c>
      <c r="S4463">
        <v>371757</v>
      </c>
      <c r="T4463">
        <v>468</v>
      </c>
      <c r="U4463">
        <v>0</v>
      </c>
    </row>
    <row r="4464" spans="1:21">
      <c r="A4464">
        <v>1.1000000000000001</v>
      </c>
      <c r="B4464">
        <v>254</v>
      </c>
      <c r="C4464" t="s">
        <v>34418</v>
      </c>
      <c r="D4464" t="s">
        <v>13015</v>
      </c>
      <c r="E4464" t="s">
        <v>13014</v>
      </c>
      <c r="F4464" t="s">
        <v>34419</v>
      </c>
      <c r="G4464" t="s">
        <v>34420</v>
      </c>
      <c r="H4464" t="s">
        <v>12903</v>
      </c>
      <c r="I4464" t="s">
        <v>13013</v>
      </c>
      <c r="J4464">
        <v>421</v>
      </c>
      <c r="K4464" t="s">
        <v>68</v>
      </c>
      <c r="L4464" t="s">
        <v>17666</v>
      </c>
      <c r="M4464">
        <v>414607</v>
      </c>
      <c r="N4464">
        <v>2600</v>
      </c>
      <c r="O4464">
        <v>234</v>
      </c>
      <c r="P4464">
        <v>234</v>
      </c>
      <c r="Q4464">
        <v>0</v>
      </c>
      <c r="R4464">
        <v>0</v>
      </c>
      <c r="S4464">
        <v>414607</v>
      </c>
      <c r="T4464">
        <v>234</v>
      </c>
      <c r="U4464">
        <v>0</v>
      </c>
    </row>
    <row r="4465" spans="1:21">
      <c r="A4465">
        <v>1.1000000000000001</v>
      </c>
      <c r="B4465">
        <v>255</v>
      </c>
      <c r="C4465" t="s">
        <v>34421</v>
      </c>
      <c r="D4465" t="s">
        <v>34422</v>
      </c>
      <c r="E4465" t="s">
        <v>13007</v>
      </c>
      <c r="F4465" t="s">
        <v>34423</v>
      </c>
      <c r="G4465" t="s">
        <v>34424</v>
      </c>
      <c r="H4465" t="s">
        <v>12899</v>
      </c>
      <c r="I4465" t="s">
        <v>13006</v>
      </c>
      <c r="J4465">
        <v>421</v>
      </c>
      <c r="K4465" t="s">
        <v>68</v>
      </c>
      <c r="L4465" t="s">
        <v>18241</v>
      </c>
      <c r="M4465">
        <v>2283224</v>
      </c>
      <c r="N4465">
        <v>2600</v>
      </c>
      <c r="O4465">
        <v>234</v>
      </c>
      <c r="P4465">
        <v>234</v>
      </c>
      <c r="Q4465">
        <v>0</v>
      </c>
      <c r="R4465">
        <v>0</v>
      </c>
      <c r="S4465">
        <v>2283224</v>
      </c>
      <c r="T4465">
        <v>234</v>
      </c>
      <c r="U4465">
        <v>0</v>
      </c>
    </row>
    <row r="4466" spans="1:21">
      <c r="A4466">
        <v>1.1000000000000001</v>
      </c>
      <c r="B4466">
        <v>256</v>
      </c>
      <c r="C4466" t="s">
        <v>34425</v>
      </c>
      <c r="D4466" t="s">
        <v>13005</v>
      </c>
      <c r="E4466" t="s">
        <v>13004</v>
      </c>
      <c r="F4466" t="s">
        <v>34426</v>
      </c>
      <c r="G4466" t="s">
        <v>34427</v>
      </c>
      <c r="H4466" t="s">
        <v>12896</v>
      </c>
      <c r="I4466" t="s">
        <v>13003</v>
      </c>
      <c r="J4466">
        <v>421</v>
      </c>
      <c r="K4466" t="s">
        <v>68</v>
      </c>
      <c r="L4466" t="s">
        <v>18241</v>
      </c>
      <c r="M4466">
        <v>241453</v>
      </c>
      <c r="N4466">
        <v>2600</v>
      </c>
      <c r="O4466">
        <v>234</v>
      </c>
      <c r="P4466">
        <v>234</v>
      </c>
      <c r="Q4466">
        <v>0</v>
      </c>
      <c r="R4466">
        <v>0</v>
      </c>
      <c r="S4466">
        <v>241453</v>
      </c>
      <c r="T4466">
        <v>234</v>
      </c>
      <c r="U4466">
        <v>0</v>
      </c>
    </row>
    <row r="4467" spans="1:21">
      <c r="A4467">
        <v>1.1000000000000001</v>
      </c>
      <c r="B4467">
        <v>257</v>
      </c>
      <c r="C4467" t="s">
        <v>34428</v>
      </c>
      <c r="D4467" t="s">
        <v>34429</v>
      </c>
      <c r="E4467" t="s">
        <v>3008</v>
      </c>
      <c r="F4467" t="s">
        <v>34430</v>
      </c>
      <c r="G4467" t="s">
        <v>34431</v>
      </c>
      <c r="H4467" t="s">
        <v>12895</v>
      </c>
      <c r="I4467" t="s">
        <v>3007</v>
      </c>
      <c r="J4467">
        <v>421</v>
      </c>
      <c r="K4467" t="s">
        <v>68</v>
      </c>
      <c r="L4467" t="s">
        <v>18241</v>
      </c>
      <c r="M4467">
        <v>869613</v>
      </c>
      <c r="N4467">
        <v>2600</v>
      </c>
      <c r="O4467">
        <v>234</v>
      </c>
      <c r="P4467">
        <v>234</v>
      </c>
      <c r="Q4467">
        <v>0</v>
      </c>
      <c r="R4467">
        <v>0</v>
      </c>
      <c r="S4467">
        <v>869613</v>
      </c>
      <c r="T4467">
        <v>234</v>
      </c>
      <c r="U4467">
        <v>0</v>
      </c>
    </row>
    <row r="4468" spans="1:21">
      <c r="A4468">
        <v>1.1000000000000001</v>
      </c>
      <c r="B4468">
        <v>258</v>
      </c>
      <c r="C4468" t="s">
        <v>34432</v>
      </c>
      <c r="D4468" t="s">
        <v>34433</v>
      </c>
      <c r="E4468" t="s">
        <v>7827</v>
      </c>
      <c r="F4468" t="s">
        <v>34434</v>
      </c>
      <c r="G4468" t="s">
        <v>34435</v>
      </c>
      <c r="H4468" t="s">
        <v>12893</v>
      </c>
      <c r="I4468" t="s">
        <v>13000</v>
      </c>
      <c r="J4468">
        <v>421</v>
      </c>
      <c r="K4468" t="s">
        <v>68</v>
      </c>
      <c r="L4468" t="s">
        <v>17612</v>
      </c>
      <c r="M4468">
        <v>514275</v>
      </c>
      <c r="N4468">
        <v>2600</v>
      </c>
      <c r="O4468">
        <v>234</v>
      </c>
      <c r="P4468">
        <v>234</v>
      </c>
      <c r="Q4468">
        <v>0</v>
      </c>
      <c r="R4468">
        <v>0</v>
      </c>
      <c r="S4468">
        <v>514275</v>
      </c>
      <c r="T4468">
        <v>234</v>
      </c>
      <c r="U4468">
        <v>0</v>
      </c>
    </row>
    <row r="4469" spans="1:21">
      <c r="A4469">
        <v>1.1000000000000001</v>
      </c>
      <c r="B4469">
        <v>259</v>
      </c>
      <c r="C4469" t="s">
        <v>34436</v>
      </c>
      <c r="D4469" t="s">
        <v>34437</v>
      </c>
      <c r="E4469" t="s">
        <v>19377</v>
      </c>
      <c r="F4469" t="s">
        <v>27227</v>
      </c>
      <c r="G4469" t="s">
        <v>34438</v>
      </c>
      <c r="H4469" t="s">
        <v>3001</v>
      </c>
      <c r="I4469" t="s">
        <v>1430</v>
      </c>
      <c r="J4469">
        <v>421</v>
      </c>
      <c r="K4469" t="s">
        <v>68</v>
      </c>
      <c r="L4469" t="s">
        <v>18241</v>
      </c>
      <c r="M4469">
        <v>955943</v>
      </c>
      <c r="N4469">
        <v>2600</v>
      </c>
      <c r="O4469">
        <v>234</v>
      </c>
      <c r="P4469">
        <v>234</v>
      </c>
      <c r="Q4469">
        <v>0</v>
      </c>
      <c r="R4469">
        <v>0</v>
      </c>
      <c r="S4469">
        <v>955943</v>
      </c>
      <c r="T4469">
        <v>234</v>
      </c>
      <c r="U4469">
        <v>0</v>
      </c>
    </row>
    <row r="4470" spans="1:21">
      <c r="A4470">
        <v>1.1000000000000001</v>
      </c>
      <c r="B4470">
        <v>260</v>
      </c>
      <c r="C4470" t="s">
        <v>34439</v>
      </c>
      <c r="D4470" t="s">
        <v>34440</v>
      </c>
      <c r="E4470" t="s">
        <v>12998</v>
      </c>
      <c r="F4470" t="s">
        <v>34441</v>
      </c>
      <c r="G4470" t="s">
        <v>34442</v>
      </c>
      <c r="H4470" t="s">
        <v>12890</v>
      </c>
      <c r="I4470" t="s">
        <v>12997</v>
      </c>
      <c r="J4470">
        <v>421</v>
      </c>
      <c r="K4470" t="s">
        <v>68</v>
      </c>
      <c r="L4470" t="s">
        <v>17666</v>
      </c>
      <c r="M4470">
        <v>313458</v>
      </c>
      <c r="N4470">
        <v>2600</v>
      </c>
      <c r="O4470">
        <v>234</v>
      </c>
      <c r="P4470">
        <v>234</v>
      </c>
      <c r="Q4470">
        <v>0</v>
      </c>
      <c r="R4470">
        <v>0</v>
      </c>
      <c r="S4470">
        <v>313458</v>
      </c>
      <c r="T4470">
        <v>234</v>
      </c>
      <c r="U4470">
        <v>0</v>
      </c>
    </row>
    <row r="4471" spans="1:21">
      <c r="A4471">
        <v>1.1000000000000001</v>
      </c>
      <c r="B4471">
        <v>261</v>
      </c>
      <c r="C4471" t="s">
        <v>34443</v>
      </c>
      <c r="D4471" t="s">
        <v>34444</v>
      </c>
      <c r="E4471" t="s">
        <v>12994</v>
      </c>
      <c r="F4471" t="s">
        <v>34445</v>
      </c>
      <c r="G4471" t="s">
        <v>34446</v>
      </c>
      <c r="H4471" t="s">
        <v>2998</v>
      </c>
      <c r="I4471" t="s">
        <v>12993</v>
      </c>
      <c r="J4471">
        <v>421</v>
      </c>
      <c r="K4471" t="s">
        <v>68</v>
      </c>
      <c r="L4471" t="s">
        <v>18241</v>
      </c>
      <c r="M4471">
        <v>453053</v>
      </c>
      <c r="N4471">
        <v>2600</v>
      </c>
      <c r="O4471">
        <v>234</v>
      </c>
      <c r="P4471">
        <v>234</v>
      </c>
      <c r="Q4471">
        <v>0</v>
      </c>
      <c r="R4471">
        <v>0</v>
      </c>
      <c r="S4471">
        <v>453053</v>
      </c>
      <c r="T4471">
        <v>234</v>
      </c>
      <c r="U4471">
        <v>0</v>
      </c>
    </row>
    <row r="4472" spans="1:21">
      <c r="A4472">
        <v>1.1000000000000001</v>
      </c>
      <c r="B4472">
        <v>262</v>
      </c>
      <c r="C4472" t="s">
        <v>34447</v>
      </c>
      <c r="D4472" t="s">
        <v>34448</v>
      </c>
      <c r="E4472" t="s">
        <v>12991</v>
      </c>
      <c r="F4472" t="s">
        <v>34449</v>
      </c>
      <c r="G4472" t="s">
        <v>34450</v>
      </c>
      <c r="H4472" t="s">
        <v>12887</v>
      </c>
      <c r="I4472" t="s">
        <v>12990</v>
      </c>
      <c r="J4472">
        <v>421</v>
      </c>
      <c r="K4472" t="s">
        <v>68</v>
      </c>
      <c r="L4472" t="s">
        <v>18241</v>
      </c>
      <c r="M4472">
        <v>244817</v>
      </c>
      <c r="N4472">
        <v>2600</v>
      </c>
      <c r="O4472">
        <v>234</v>
      </c>
      <c r="P4472">
        <v>234</v>
      </c>
      <c r="Q4472">
        <v>0</v>
      </c>
      <c r="R4472">
        <v>0</v>
      </c>
      <c r="S4472">
        <v>244817</v>
      </c>
      <c r="T4472">
        <v>234</v>
      </c>
      <c r="U4472">
        <v>0</v>
      </c>
    </row>
    <row r="4473" spans="1:21">
      <c r="A4473">
        <v>1.1000000000000001</v>
      </c>
      <c r="B4473">
        <v>263</v>
      </c>
      <c r="C4473" t="s">
        <v>34451</v>
      </c>
      <c r="D4473" t="s">
        <v>34452</v>
      </c>
      <c r="E4473" t="s">
        <v>12988</v>
      </c>
      <c r="F4473" t="s">
        <v>34453</v>
      </c>
      <c r="G4473" t="s">
        <v>34454</v>
      </c>
      <c r="H4473" t="s">
        <v>12884</v>
      </c>
      <c r="I4473" t="s">
        <v>12987</v>
      </c>
      <c r="J4473">
        <v>421</v>
      </c>
      <c r="K4473" t="s">
        <v>68</v>
      </c>
      <c r="L4473" t="s">
        <v>18241</v>
      </c>
      <c r="M4473">
        <v>1195584</v>
      </c>
      <c r="N4473">
        <v>2600</v>
      </c>
      <c r="O4473">
        <v>234</v>
      </c>
      <c r="P4473">
        <v>234</v>
      </c>
      <c r="Q4473">
        <v>0</v>
      </c>
      <c r="R4473">
        <v>0</v>
      </c>
      <c r="S4473">
        <v>1195584</v>
      </c>
      <c r="T4473">
        <v>234</v>
      </c>
      <c r="U4473">
        <v>0</v>
      </c>
    </row>
    <row r="4474" spans="1:21">
      <c r="A4474">
        <v>1.1000000000000001</v>
      </c>
      <c r="B4474">
        <v>264</v>
      </c>
      <c r="C4474" t="s">
        <v>34455</v>
      </c>
      <c r="D4474" t="s">
        <v>34456</v>
      </c>
      <c r="E4474" t="s">
        <v>1428</v>
      </c>
      <c r="F4474" t="s">
        <v>34457</v>
      </c>
      <c r="G4474" t="s">
        <v>34458</v>
      </c>
      <c r="H4474" t="s">
        <v>12881</v>
      </c>
      <c r="I4474" t="s">
        <v>1427</v>
      </c>
      <c r="J4474">
        <v>421</v>
      </c>
      <c r="K4474" t="s">
        <v>68</v>
      </c>
      <c r="L4474" t="s">
        <v>18241</v>
      </c>
      <c r="M4474">
        <v>2438567</v>
      </c>
      <c r="N4474">
        <v>2600</v>
      </c>
      <c r="O4474">
        <v>234</v>
      </c>
      <c r="P4474">
        <v>234</v>
      </c>
      <c r="Q4474">
        <v>0</v>
      </c>
      <c r="R4474">
        <v>0</v>
      </c>
      <c r="S4474">
        <v>2438567</v>
      </c>
      <c r="T4474">
        <v>234</v>
      </c>
      <c r="U4474">
        <v>0</v>
      </c>
    </row>
    <row r="4475" spans="1:21">
      <c r="A4475">
        <v>1.1000000000000001</v>
      </c>
      <c r="B4475">
        <v>265</v>
      </c>
      <c r="C4475" t="s">
        <v>34459</v>
      </c>
      <c r="D4475" t="s">
        <v>34460</v>
      </c>
      <c r="E4475" t="s">
        <v>1425</v>
      </c>
      <c r="F4475" t="s">
        <v>34461</v>
      </c>
      <c r="G4475" t="s">
        <v>34462</v>
      </c>
      <c r="H4475" t="s">
        <v>34463</v>
      </c>
      <c r="I4475" t="s">
        <v>1424</v>
      </c>
      <c r="J4475">
        <v>421</v>
      </c>
      <c r="K4475" t="s">
        <v>68</v>
      </c>
      <c r="L4475" t="s">
        <v>17666</v>
      </c>
      <c r="M4475">
        <v>358421</v>
      </c>
      <c r="N4475">
        <v>2600</v>
      </c>
      <c r="O4475">
        <v>234</v>
      </c>
      <c r="P4475">
        <v>234</v>
      </c>
      <c r="Q4475">
        <v>0</v>
      </c>
      <c r="R4475">
        <v>0</v>
      </c>
      <c r="S4475">
        <v>358421</v>
      </c>
      <c r="T4475">
        <v>234</v>
      </c>
      <c r="U4475">
        <v>0</v>
      </c>
    </row>
    <row r="4476" spans="1:21">
      <c r="A4476">
        <v>1.1000000000000001</v>
      </c>
      <c r="B4476">
        <v>266</v>
      </c>
      <c r="C4476" t="s">
        <v>34464</v>
      </c>
      <c r="D4476" t="s">
        <v>34437</v>
      </c>
      <c r="E4476" t="s">
        <v>7830</v>
      </c>
      <c r="F4476" t="s">
        <v>33963</v>
      </c>
      <c r="G4476" t="s">
        <v>34465</v>
      </c>
      <c r="H4476" t="s">
        <v>7841</v>
      </c>
      <c r="I4476" t="s">
        <v>12986</v>
      </c>
      <c r="J4476">
        <v>421</v>
      </c>
      <c r="K4476" t="s">
        <v>68</v>
      </c>
      <c r="L4476" t="s">
        <v>17666</v>
      </c>
      <c r="M4476">
        <v>816910</v>
      </c>
      <c r="N4476">
        <v>2600</v>
      </c>
      <c r="O4476">
        <v>234</v>
      </c>
      <c r="P4476">
        <v>234</v>
      </c>
      <c r="Q4476">
        <v>0</v>
      </c>
      <c r="R4476">
        <v>0</v>
      </c>
      <c r="S4476">
        <v>816910</v>
      </c>
      <c r="T4476">
        <v>234</v>
      </c>
      <c r="U4476">
        <v>0</v>
      </c>
    </row>
    <row r="4477" spans="1:21">
      <c r="A4477">
        <v>1.1000000000000001</v>
      </c>
      <c r="B4477">
        <v>267</v>
      </c>
      <c r="C4477" t="s">
        <v>34466</v>
      </c>
      <c r="D4477" t="s">
        <v>34467</v>
      </c>
      <c r="E4477" t="s">
        <v>12982</v>
      </c>
      <c r="F4477" t="s">
        <v>34468</v>
      </c>
      <c r="G4477" t="s">
        <v>34469</v>
      </c>
      <c r="H4477" t="s">
        <v>7838</v>
      </c>
      <c r="I4477" t="s">
        <v>12981</v>
      </c>
      <c r="J4477">
        <v>421</v>
      </c>
      <c r="K4477" t="s">
        <v>68</v>
      </c>
      <c r="L4477" t="s">
        <v>18241</v>
      </c>
      <c r="M4477">
        <v>576099</v>
      </c>
      <c r="N4477">
        <v>2600</v>
      </c>
      <c r="O4477">
        <v>234</v>
      </c>
      <c r="P4477">
        <v>234</v>
      </c>
      <c r="Q4477">
        <v>0</v>
      </c>
      <c r="R4477">
        <v>0</v>
      </c>
      <c r="S4477">
        <v>576099</v>
      </c>
      <c r="T4477">
        <v>234</v>
      </c>
      <c r="U4477">
        <v>0</v>
      </c>
    </row>
    <row r="4478" spans="1:21">
      <c r="A4478">
        <v>1.1000000000000001</v>
      </c>
      <c r="B4478">
        <v>268</v>
      </c>
      <c r="C4478" t="s">
        <v>34470</v>
      </c>
      <c r="D4478" t="s">
        <v>12980</v>
      </c>
      <c r="E4478" t="s">
        <v>12979</v>
      </c>
      <c r="F4478" t="s">
        <v>34471</v>
      </c>
      <c r="G4478" t="s">
        <v>34472</v>
      </c>
      <c r="H4478" t="s">
        <v>34473</v>
      </c>
      <c r="I4478" t="s">
        <v>12978</v>
      </c>
      <c r="J4478">
        <v>421</v>
      </c>
      <c r="K4478" t="s">
        <v>68</v>
      </c>
      <c r="L4478" t="s">
        <v>18241</v>
      </c>
      <c r="M4478">
        <v>426754</v>
      </c>
      <c r="N4478">
        <v>2600</v>
      </c>
      <c r="O4478">
        <v>234</v>
      </c>
      <c r="P4478">
        <v>234</v>
      </c>
      <c r="Q4478">
        <v>0</v>
      </c>
      <c r="R4478">
        <v>0</v>
      </c>
      <c r="S4478">
        <v>426754</v>
      </c>
      <c r="T4478">
        <v>234</v>
      </c>
      <c r="U4478">
        <v>0</v>
      </c>
    </row>
    <row r="4479" spans="1:21">
      <c r="A4479">
        <v>1.1000000000000001</v>
      </c>
      <c r="B4479">
        <v>269</v>
      </c>
      <c r="C4479" t="s">
        <v>34474</v>
      </c>
      <c r="D4479" t="s">
        <v>13203</v>
      </c>
      <c r="E4479" t="s">
        <v>34475</v>
      </c>
      <c r="F4479" t="s">
        <v>34476</v>
      </c>
      <c r="G4479" t="s">
        <v>34477</v>
      </c>
      <c r="H4479" t="s">
        <v>7832</v>
      </c>
      <c r="I4479" t="s">
        <v>12977</v>
      </c>
      <c r="J4479">
        <v>421</v>
      </c>
      <c r="K4479" t="s">
        <v>68</v>
      </c>
      <c r="L4479" t="s">
        <v>18241</v>
      </c>
      <c r="M4479">
        <v>306724</v>
      </c>
      <c r="N4479">
        <v>2600</v>
      </c>
      <c r="O4479">
        <v>234</v>
      </c>
      <c r="P4479">
        <v>234</v>
      </c>
      <c r="Q4479">
        <v>0</v>
      </c>
      <c r="R4479">
        <v>0</v>
      </c>
      <c r="S4479">
        <v>306724</v>
      </c>
      <c r="T4479">
        <v>234</v>
      </c>
      <c r="U4479">
        <v>0</v>
      </c>
    </row>
    <row r="4480" spans="1:21">
      <c r="A4480">
        <v>1.1000000000000001</v>
      </c>
      <c r="B4480">
        <v>270</v>
      </c>
      <c r="C4480" t="s">
        <v>34478</v>
      </c>
      <c r="D4480" t="s">
        <v>34479</v>
      </c>
      <c r="E4480" t="s">
        <v>1422</v>
      </c>
      <c r="F4480" t="s">
        <v>34480</v>
      </c>
      <c r="G4480" t="s">
        <v>34481</v>
      </c>
      <c r="H4480" t="s">
        <v>7829</v>
      </c>
      <c r="I4480" t="s">
        <v>1421</v>
      </c>
      <c r="J4480">
        <v>421</v>
      </c>
      <c r="K4480" t="s">
        <v>68</v>
      </c>
      <c r="L4480" t="s">
        <v>18241</v>
      </c>
      <c r="M4480">
        <v>214008</v>
      </c>
      <c r="N4480">
        <v>2600</v>
      </c>
      <c r="O4480">
        <v>234</v>
      </c>
      <c r="P4480">
        <v>234</v>
      </c>
      <c r="Q4480">
        <v>0</v>
      </c>
      <c r="R4480">
        <v>0</v>
      </c>
      <c r="S4480">
        <v>214008</v>
      </c>
      <c r="T4480">
        <v>234</v>
      </c>
      <c r="U4480">
        <v>0</v>
      </c>
    </row>
    <row r="4481" spans="1:21">
      <c r="A4481">
        <v>1.1000000000000001</v>
      </c>
      <c r="B4481">
        <v>271</v>
      </c>
      <c r="C4481" t="s">
        <v>34482</v>
      </c>
      <c r="D4481" t="s">
        <v>34483</v>
      </c>
      <c r="E4481" t="s">
        <v>367</v>
      </c>
      <c r="F4481" t="s">
        <v>34398</v>
      </c>
      <c r="G4481" t="s">
        <v>34484</v>
      </c>
      <c r="H4481" t="s">
        <v>7826</v>
      </c>
      <c r="I4481" t="s">
        <v>366</v>
      </c>
      <c r="J4481">
        <v>421</v>
      </c>
      <c r="K4481" t="s">
        <v>68</v>
      </c>
      <c r="L4481" t="s">
        <v>17666</v>
      </c>
      <c r="M4481">
        <v>1118211</v>
      </c>
      <c r="N4481">
        <v>2600</v>
      </c>
      <c r="O4481">
        <v>234</v>
      </c>
      <c r="P4481">
        <v>234</v>
      </c>
      <c r="Q4481">
        <v>0</v>
      </c>
      <c r="R4481">
        <v>0</v>
      </c>
      <c r="S4481">
        <v>1118211</v>
      </c>
      <c r="T4481">
        <v>234</v>
      </c>
      <c r="U4481">
        <v>0</v>
      </c>
    </row>
    <row r="4482" spans="1:21">
      <c r="A4482">
        <v>1.1000000000000001</v>
      </c>
      <c r="B4482">
        <v>272</v>
      </c>
      <c r="C4482" t="s">
        <v>34485</v>
      </c>
      <c r="D4482" t="s">
        <v>34486</v>
      </c>
      <c r="E4482" t="s">
        <v>5160</v>
      </c>
      <c r="F4482" t="s">
        <v>34487</v>
      </c>
      <c r="G4482" t="s">
        <v>34488</v>
      </c>
      <c r="H4482" t="s">
        <v>2995</v>
      </c>
      <c r="I4482" t="s">
        <v>5159</v>
      </c>
      <c r="J4482">
        <v>421</v>
      </c>
      <c r="K4482" t="s">
        <v>68</v>
      </c>
      <c r="L4482" t="s">
        <v>23150</v>
      </c>
      <c r="M4482">
        <v>814856</v>
      </c>
      <c r="N4482">
        <v>2600</v>
      </c>
      <c r="O4482">
        <v>234</v>
      </c>
      <c r="P4482">
        <v>234</v>
      </c>
      <c r="Q4482">
        <v>0</v>
      </c>
      <c r="R4482">
        <v>0</v>
      </c>
      <c r="S4482">
        <v>814856</v>
      </c>
      <c r="T4482">
        <v>234</v>
      </c>
      <c r="U4482">
        <v>0</v>
      </c>
    </row>
    <row r="4483" spans="1:21">
      <c r="A4483">
        <v>1.1000000000000001</v>
      </c>
      <c r="B4483">
        <v>273</v>
      </c>
      <c r="C4483" t="s">
        <v>34489</v>
      </c>
      <c r="D4483" t="s">
        <v>34490</v>
      </c>
      <c r="E4483" t="s">
        <v>12914</v>
      </c>
      <c r="F4483" t="s">
        <v>34491</v>
      </c>
      <c r="G4483" t="s">
        <v>34492</v>
      </c>
      <c r="H4483" t="s">
        <v>5156</v>
      </c>
      <c r="I4483" t="s">
        <v>12976</v>
      </c>
      <c r="J4483">
        <v>421</v>
      </c>
      <c r="K4483" t="s">
        <v>68</v>
      </c>
      <c r="L4483" t="s">
        <v>17635</v>
      </c>
      <c r="M4483">
        <v>1673711</v>
      </c>
      <c r="N4483">
        <v>2600</v>
      </c>
      <c r="O4483">
        <v>234</v>
      </c>
      <c r="P4483">
        <v>234</v>
      </c>
      <c r="Q4483">
        <v>0</v>
      </c>
      <c r="R4483">
        <v>0</v>
      </c>
      <c r="S4483">
        <v>1673711</v>
      </c>
      <c r="T4483">
        <v>234</v>
      </c>
      <c r="U4483">
        <v>0</v>
      </c>
    </row>
    <row r="4484" spans="1:21">
      <c r="A4484">
        <v>1.1000000000000001</v>
      </c>
      <c r="B4484">
        <v>274</v>
      </c>
      <c r="C4484" t="s">
        <v>34493</v>
      </c>
      <c r="D4484" t="s">
        <v>34494</v>
      </c>
      <c r="E4484" t="s">
        <v>12974</v>
      </c>
      <c r="F4484" t="s">
        <v>34495</v>
      </c>
      <c r="G4484" t="s">
        <v>34496</v>
      </c>
      <c r="H4484" t="s">
        <v>5154</v>
      </c>
      <c r="I4484" t="s">
        <v>12973</v>
      </c>
      <c r="J4484">
        <v>421</v>
      </c>
      <c r="K4484" t="s">
        <v>68</v>
      </c>
      <c r="L4484" t="s">
        <v>18241</v>
      </c>
      <c r="M4484">
        <v>1416708</v>
      </c>
      <c r="N4484">
        <v>2600</v>
      </c>
      <c r="O4484">
        <v>234</v>
      </c>
      <c r="P4484">
        <v>234</v>
      </c>
      <c r="Q4484">
        <v>0</v>
      </c>
      <c r="R4484">
        <v>0</v>
      </c>
      <c r="S4484">
        <v>1416708</v>
      </c>
      <c r="T4484">
        <v>234</v>
      </c>
      <c r="U4484">
        <v>0</v>
      </c>
    </row>
    <row r="4485" spans="1:21">
      <c r="A4485">
        <v>1.1000000000000001</v>
      </c>
      <c r="B4485">
        <v>275</v>
      </c>
      <c r="C4485" t="s">
        <v>34497</v>
      </c>
      <c r="D4485" t="s">
        <v>12972</v>
      </c>
      <c r="E4485" t="s">
        <v>12971</v>
      </c>
      <c r="F4485" t="s">
        <v>34498</v>
      </c>
      <c r="G4485" t="s">
        <v>34499</v>
      </c>
      <c r="H4485" t="s">
        <v>7823</v>
      </c>
      <c r="I4485" t="s">
        <v>12970</v>
      </c>
      <c r="J4485">
        <v>421</v>
      </c>
      <c r="K4485" t="s">
        <v>68</v>
      </c>
      <c r="L4485" t="s">
        <v>18241</v>
      </c>
      <c r="M4485">
        <v>767480</v>
      </c>
      <c r="N4485">
        <v>2600</v>
      </c>
      <c r="O4485">
        <v>234</v>
      </c>
      <c r="P4485">
        <v>234</v>
      </c>
      <c r="Q4485">
        <v>0</v>
      </c>
      <c r="R4485">
        <v>0</v>
      </c>
      <c r="S4485">
        <v>767480</v>
      </c>
      <c r="T4485">
        <v>234</v>
      </c>
      <c r="U4485">
        <v>0</v>
      </c>
    </row>
    <row r="4486" spans="1:21">
      <c r="A4486">
        <v>1.1000000000000001</v>
      </c>
      <c r="B4486">
        <v>276</v>
      </c>
      <c r="C4486" t="s">
        <v>34500</v>
      </c>
      <c r="D4486" t="s">
        <v>34501</v>
      </c>
      <c r="E4486" t="s">
        <v>12968</v>
      </c>
      <c r="F4486" t="s">
        <v>34502</v>
      </c>
      <c r="G4486" t="s">
        <v>34503</v>
      </c>
      <c r="H4486" t="s">
        <v>1405</v>
      </c>
      <c r="I4486" t="s">
        <v>12967</v>
      </c>
      <c r="J4486">
        <v>421</v>
      </c>
      <c r="K4486" t="s">
        <v>68</v>
      </c>
      <c r="L4486" t="s">
        <v>18241</v>
      </c>
      <c r="M4486">
        <v>452684</v>
      </c>
      <c r="N4486">
        <v>2600</v>
      </c>
      <c r="O4486">
        <v>234</v>
      </c>
      <c r="P4486">
        <v>234</v>
      </c>
      <c r="Q4486">
        <v>0</v>
      </c>
      <c r="R4486">
        <v>0</v>
      </c>
      <c r="S4486">
        <v>452684</v>
      </c>
      <c r="T4486">
        <v>234</v>
      </c>
      <c r="U4486">
        <v>0</v>
      </c>
    </row>
    <row r="4487" spans="1:21">
      <c r="A4487">
        <v>1.1000000000000001</v>
      </c>
      <c r="B4487">
        <v>277</v>
      </c>
      <c r="C4487" t="s">
        <v>34504</v>
      </c>
      <c r="D4487" t="s">
        <v>34505</v>
      </c>
      <c r="E4487" t="s">
        <v>1582</v>
      </c>
      <c r="F4487" t="s">
        <v>33505</v>
      </c>
      <c r="G4487" t="s">
        <v>34506</v>
      </c>
      <c r="H4487" t="s">
        <v>7820</v>
      </c>
      <c r="I4487" t="s">
        <v>12964</v>
      </c>
      <c r="J4487">
        <v>421</v>
      </c>
      <c r="K4487" t="s">
        <v>68</v>
      </c>
      <c r="L4487" t="s">
        <v>18241</v>
      </c>
      <c r="M4487">
        <v>106941</v>
      </c>
      <c r="N4487">
        <v>2600</v>
      </c>
      <c r="O4487">
        <v>234</v>
      </c>
      <c r="P4487">
        <v>234</v>
      </c>
      <c r="Q4487">
        <v>0</v>
      </c>
      <c r="R4487">
        <v>0</v>
      </c>
      <c r="S4487">
        <v>106941</v>
      </c>
      <c r="T4487">
        <v>234</v>
      </c>
      <c r="U4487">
        <v>0</v>
      </c>
    </row>
    <row r="4488" spans="1:21">
      <c r="A4488">
        <v>1.1000000000000001</v>
      </c>
      <c r="B4488">
        <v>278</v>
      </c>
      <c r="C4488" t="s">
        <v>34507</v>
      </c>
      <c r="D4488" t="s">
        <v>34508</v>
      </c>
      <c r="E4488" t="s">
        <v>12962</v>
      </c>
      <c r="F4488" t="s">
        <v>34509</v>
      </c>
      <c r="G4488" t="s">
        <v>34510</v>
      </c>
      <c r="H4488" t="s">
        <v>7817</v>
      </c>
      <c r="I4488" t="s">
        <v>12961</v>
      </c>
      <c r="J4488">
        <v>421</v>
      </c>
      <c r="K4488" t="s">
        <v>68</v>
      </c>
      <c r="L4488" t="s">
        <v>18241</v>
      </c>
      <c r="M4488">
        <v>377180</v>
      </c>
      <c r="N4488">
        <v>2600</v>
      </c>
      <c r="O4488">
        <v>234</v>
      </c>
      <c r="P4488">
        <v>234</v>
      </c>
      <c r="Q4488">
        <v>0</v>
      </c>
      <c r="R4488">
        <v>0</v>
      </c>
      <c r="S4488">
        <v>377180</v>
      </c>
      <c r="T4488">
        <v>234</v>
      </c>
      <c r="U4488">
        <v>0</v>
      </c>
    </row>
    <row r="4489" spans="1:21">
      <c r="A4489">
        <v>1.1000000000000001</v>
      </c>
      <c r="B4489">
        <v>279</v>
      </c>
      <c r="C4489" t="s">
        <v>34511</v>
      </c>
      <c r="D4489" t="s">
        <v>34512</v>
      </c>
      <c r="E4489" t="s">
        <v>1419</v>
      </c>
      <c r="F4489" t="s">
        <v>34513</v>
      </c>
      <c r="G4489" t="s">
        <v>34514</v>
      </c>
      <c r="H4489" t="s">
        <v>7814</v>
      </c>
      <c r="I4489" t="s">
        <v>1418</v>
      </c>
      <c r="J4489">
        <v>421</v>
      </c>
      <c r="K4489" t="s">
        <v>68</v>
      </c>
      <c r="L4489" t="s">
        <v>18241</v>
      </c>
      <c r="M4489">
        <v>582366</v>
      </c>
      <c r="N4489">
        <v>2600</v>
      </c>
      <c r="O4489">
        <v>234</v>
      </c>
      <c r="P4489">
        <v>234</v>
      </c>
      <c r="Q4489">
        <v>0</v>
      </c>
      <c r="R4489">
        <v>0</v>
      </c>
      <c r="S4489">
        <v>582366</v>
      </c>
      <c r="T4489">
        <v>234</v>
      </c>
      <c r="U4489">
        <v>0</v>
      </c>
    </row>
    <row r="4490" spans="1:21">
      <c r="A4490">
        <v>1.1000000000000001</v>
      </c>
      <c r="B4490">
        <v>280</v>
      </c>
      <c r="C4490" t="s">
        <v>34515</v>
      </c>
      <c r="D4490" t="s">
        <v>34516</v>
      </c>
      <c r="E4490" t="s">
        <v>12959</v>
      </c>
      <c r="F4490" t="s">
        <v>34517</v>
      </c>
      <c r="G4490" t="s">
        <v>34518</v>
      </c>
      <c r="H4490" t="s">
        <v>7811</v>
      </c>
      <c r="I4490" t="s">
        <v>12958</v>
      </c>
      <c r="J4490">
        <v>421</v>
      </c>
      <c r="K4490" t="s">
        <v>68</v>
      </c>
      <c r="L4490" t="s">
        <v>17666</v>
      </c>
      <c r="M4490">
        <v>1052401</v>
      </c>
      <c r="N4490">
        <v>2600</v>
      </c>
      <c r="O4490">
        <v>234</v>
      </c>
      <c r="P4490">
        <v>234</v>
      </c>
      <c r="Q4490">
        <v>0</v>
      </c>
      <c r="R4490">
        <v>0</v>
      </c>
      <c r="S4490">
        <v>1052401</v>
      </c>
      <c r="T4490">
        <v>234</v>
      </c>
      <c r="U4490">
        <v>0</v>
      </c>
    </row>
    <row r="4491" spans="1:21">
      <c r="A4491">
        <v>1.1000000000000001</v>
      </c>
      <c r="B4491">
        <v>281</v>
      </c>
      <c r="C4491" t="s">
        <v>34519</v>
      </c>
      <c r="D4491" t="s">
        <v>34520</v>
      </c>
      <c r="E4491" t="s">
        <v>12956</v>
      </c>
      <c r="F4491" t="s">
        <v>34521</v>
      </c>
      <c r="G4491" t="s">
        <v>34522</v>
      </c>
      <c r="H4491" t="s">
        <v>7807</v>
      </c>
      <c r="I4491" t="s">
        <v>12955</v>
      </c>
      <c r="J4491">
        <v>421</v>
      </c>
      <c r="K4491" t="s">
        <v>68</v>
      </c>
      <c r="L4491" t="s">
        <v>18241</v>
      </c>
      <c r="M4491">
        <v>232189</v>
      </c>
      <c r="N4491">
        <v>2600</v>
      </c>
      <c r="O4491">
        <v>234</v>
      </c>
      <c r="P4491">
        <v>234</v>
      </c>
      <c r="Q4491">
        <v>0</v>
      </c>
      <c r="R4491">
        <v>0</v>
      </c>
      <c r="S4491">
        <v>232189</v>
      </c>
      <c r="T4491">
        <v>234</v>
      </c>
      <c r="U4491">
        <v>0</v>
      </c>
    </row>
    <row r="4492" spans="1:21">
      <c r="A4492">
        <v>1.1000000000000001</v>
      </c>
      <c r="B4492">
        <v>282</v>
      </c>
      <c r="C4492" t="s">
        <v>34523</v>
      </c>
      <c r="D4492" t="s">
        <v>34524</v>
      </c>
      <c r="E4492" t="s">
        <v>12953</v>
      </c>
      <c r="F4492" t="s">
        <v>34525</v>
      </c>
      <c r="G4492" t="s">
        <v>34526</v>
      </c>
      <c r="H4492" t="s">
        <v>7804</v>
      </c>
      <c r="I4492" t="s">
        <v>12952</v>
      </c>
      <c r="J4492">
        <v>421</v>
      </c>
      <c r="K4492" t="s">
        <v>68</v>
      </c>
      <c r="L4492" t="s">
        <v>18241</v>
      </c>
      <c r="M4492">
        <v>687151</v>
      </c>
      <c r="N4492">
        <v>2600</v>
      </c>
      <c r="O4492">
        <v>234</v>
      </c>
      <c r="P4492">
        <v>234</v>
      </c>
      <c r="Q4492">
        <v>0</v>
      </c>
      <c r="R4492">
        <v>0</v>
      </c>
      <c r="S4492">
        <v>687151</v>
      </c>
      <c r="T4492">
        <v>234</v>
      </c>
      <c r="U4492">
        <v>0</v>
      </c>
    </row>
    <row r="4493" spans="1:21">
      <c r="A4493">
        <v>1.1000000000000001</v>
      </c>
      <c r="B4493">
        <v>283</v>
      </c>
      <c r="C4493" t="s">
        <v>34527</v>
      </c>
      <c r="D4493" t="s">
        <v>34528</v>
      </c>
      <c r="E4493" t="s">
        <v>1416</v>
      </c>
      <c r="F4493" t="s">
        <v>34529</v>
      </c>
      <c r="G4493" t="s">
        <v>34530</v>
      </c>
      <c r="H4493" t="s">
        <v>7803</v>
      </c>
      <c r="I4493" t="s">
        <v>1415</v>
      </c>
      <c r="J4493">
        <v>421</v>
      </c>
      <c r="K4493" t="s">
        <v>68</v>
      </c>
      <c r="L4493" t="s">
        <v>18241</v>
      </c>
      <c r="M4493">
        <v>1368719</v>
      </c>
      <c r="N4493">
        <v>2600</v>
      </c>
      <c r="O4493">
        <v>234</v>
      </c>
      <c r="P4493">
        <v>234</v>
      </c>
      <c r="Q4493">
        <v>0</v>
      </c>
      <c r="R4493">
        <v>0</v>
      </c>
      <c r="S4493">
        <v>1368719</v>
      </c>
      <c r="T4493">
        <v>234</v>
      </c>
      <c r="U4493">
        <v>0</v>
      </c>
    </row>
    <row r="4494" spans="1:21">
      <c r="A4494">
        <v>1.1000000000000001</v>
      </c>
      <c r="B4494">
        <v>284</v>
      </c>
      <c r="C4494" t="s">
        <v>34531</v>
      </c>
      <c r="D4494" t="s">
        <v>155</v>
      </c>
      <c r="E4494" t="s">
        <v>154</v>
      </c>
      <c r="F4494" t="s">
        <v>34532</v>
      </c>
      <c r="G4494" t="s">
        <v>34533</v>
      </c>
      <c r="H4494" t="s">
        <v>34534</v>
      </c>
      <c r="I4494" t="s">
        <v>153</v>
      </c>
      <c r="J4494">
        <v>421</v>
      </c>
      <c r="K4494" t="s">
        <v>68</v>
      </c>
      <c r="L4494" t="s">
        <v>17666</v>
      </c>
      <c r="M4494">
        <v>832898</v>
      </c>
      <c r="N4494">
        <v>2600</v>
      </c>
      <c r="O4494">
        <v>234</v>
      </c>
      <c r="P4494">
        <v>234</v>
      </c>
      <c r="Q4494">
        <v>0</v>
      </c>
      <c r="R4494">
        <v>0</v>
      </c>
      <c r="S4494">
        <v>832898</v>
      </c>
      <c r="T4494">
        <v>234</v>
      </c>
      <c r="U4494">
        <v>0</v>
      </c>
    </row>
    <row r="4495" spans="1:21">
      <c r="A4495">
        <v>1.1000000000000001</v>
      </c>
      <c r="B4495">
        <v>285</v>
      </c>
      <c r="C4495" t="s">
        <v>34535</v>
      </c>
      <c r="D4495" t="s">
        <v>34536</v>
      </c>
      <c r="E4495" t="s">
        <v>147</v>
      </c>
      <c r="F4495" t="s">
        <v>28518</v>
      </c>
      <c r="G4495" t="s">
        <v>34537</v>
      </c>
      <c r="H4495" t="s">
        <v>2992</v>
      </c>
      <c r="I4495" t="s">
        <v>7844</v>
      </c>
      <c r="J4495">
        <v>421</v>
      </c>
      <c r="K4495" t="s">
        <v>68</v>
      </c>
      <c r="L4495" t="s">
        <v>33066</v>
      </c>
      <c r="M4495">
        <v>614485</v>
      </c>
      <c r="N4495">
        <v>2600</v>
      </c>
      <c r="O4495">
        <v>234</v>
      </c>
      <c r="P4495">
        <v>234</v>
      </c>
      <c r="Q4495">
        <v>0</v>
      </c>
      <c r="R4495">
        <v>0</v>
      </c>
      <c r="S4495">
        <v>614485</v>
      </c>
      <c r="T4495">
        <v>234</v>
      </c>
      <c r="U4495">
        <v>0</v>
      </c>
    </row>
    <row r="4496" spans="1:21">
      <c r="A4496">
        <v>1.1000000000000001</v>
      </c>
      <c r="B4496">
        <v>286</v>
      </c>
      <c r="C4496" t="s">
        <v>34538</v>
      </c>
      <c r="D4496" t="s">
        <v>34539</v>
      </c>
      <c r="E4496" t="s">
        <v>34540</v>
      </c>
      <c r="F4496" t="s">
        <v>34541</v>
      </c>
      <c r="G4496" t="s">
        <v>34542</v>
      </c>
      <c r="H4496" t="s">
        <v>7798</v>
      </c>
      <c r="I4496" t="s">
        <v>12948</v>
      </c>
      <c r="J4496">
        <v>421</v>
      </c>
      <c r="K4496" t="s">
        <v>68</v>
      </c>
      <c r="L4496" t="s">
        <v>18241</v>
      </c>
      <c r="M4496">
        <v>1049592</v>
      </c>
      <c r="N4496">
        <v>2600</v>
      </c>
      <c r="O4496">
        <v>234</v>
      </c>
      <c r="P4496">
        <v>234</v>
      </c>
      <c r="Q4496">
        <v>0</v>
      </c>
      <c r="R4496">
        <v>0</v>
      </c>
      <c r="S4496">
        <v>1049592</v>
      </c>
      <c r="T4496">
        <v>234</v>
      </c>
      <c r="U4496">
        <v>0</v>
      </c>
    </row>
    <row r="4497" spans="1:21">
      <c r="A4497">
        <v>1.1000000000000001</v>
      </c>
      <c r="B4497">
        <v>287</v>
      </c>
      <c r="C4497" t="s">
        <v>34543</v>
      </c>
      <c r="D4497" t="s">
        <v>34544</v>
      </c>
      <c r="E4497" t="s">
        <v>12945</v>
      </c>
      <c r="F4497" t="s">
        <v>34545</v>
      </c>
      <c r="G4497" t="s">
        <v>34546</v>
      </c>
      <c r="H4497" t="s">
        <v>7795</v>
      </c>
      <c r="I4497" t="s">
        <v>12944</v>
      </c>
      <c r="J4497">
        <v>421</v>
      </c>
      <c r="K4497" t="s">
        <v>68</v>
      </c>
      <c r="L4497" t="s">
        <v>17595</v>
      </c>
      <c r="M4497">
        <v>710348</v>
      </c>
      <c r="N4497">
        <v>2600</v>
      </c>
      <c r="O4497">
        <v>234</v>
      </c>
      <c r="P4497">
        <v>234</v>
      </c>
      <c r="Q4497">
        <v>0</v>
      </c>
      <c r="R4497">
        <v>0</v>
      </c>
      <c r="S4497">
        <v>710348</v>
      </c>
      <c r="T4497">
        <v>234</v>
      </c>
      <c r="U4497">
        <v>0</v>
      </c>
    </row>
    <row r="4498" spans="1:21">
      <c r="A4498">
        <v>1.1000000000000001</v>
      </c>
      <c r="B4498">
        <v>288</v>
      </c>
      <c r="C4498" t="s">
        <v>34547</v>
      </c>
      <c r="D4498" t="s">
        <v>34548</v>
      </c>
      <c r="E4498" t="s">
        <v>12940</v>
      </c>
      <c r="F4498" t="s">
        <v>34549</v>
      </c>
      <c r="G4498" t="s">
        <v>34550</v>
      </c>
      <c r="H4498" t="s">
        <v>7792</v>
      </c>
      <c r="I4498" t="s">
        <v>12939</v>
      </c>
      <c r="J4498">
        <v>421</v>
      </c>
      <c r="K4498" t="s">
        <v>68</v>
      </c>
      <c r="L4498" t="s">
        <v>18241</v>
      </c>
      <c r="M4498">
        <v>59068</v>
      </c>
      <c r="N4498">
        <v>2600</v>
      </c>
      <c r="O4498">
        <v>234</v>
      </c>
      <c r="P4498">
        <v>234</v>
      </c>
      <c r="Q4498">
        <v>0</v>
      </c>
      <c r="R4498">
        <v>0</v>
      </c>
      <c r="S4498">
        <v>59068</v>
      </c>
      <c r="T4498">
        <v>234</v>
      </c>
      <c r="U4498">
        <v>0</v>
      </c>
    </row>
    <row r="4499" spans="1:21">
      <c r="A4499">
        <v>1.1000000000000001</v>
      </c>
      <c r="B4499">
        <v>289</v>
      </c>
      <c r="C4499" t="s">
        <v>34551</v>
      </c>
      <c r="D4499" t="s">
        <v>34552</v>
      </c>
      <c r="E4499" t="s">
        <v>12936</v>
      </c>
      <c r="F4499" t="s">
        <v>34553</v>
      </c>
      <c r="G4499" t="s">
        <v>34554</v>
      </c>
      <c r="H4499" t="s">
        <v>2989</v>
      </c>
      <c r="I4499" t="s">
        <v>12935</v>
      </c>
      <c r="J4499">
        <v>421</v>
      </c>
      <c r="K4499" t="s">
        <v>68</v>
      </c>
      <c r="L4499" t="s">
        <v>18241</v>
      </c>
      <c r="M4499">
        <v>287725</v>
      </c>
      <c r="N4499">
        <v>2600</v>
      </c>
      <c r="O4499">
        <v>234</v>
      </c>
      <c r="P4499">
        <v>234</v>
      </c>
      <c r="Q4499">
        <v>0</v>
      </c>
      <c r="R4499">
        <v>0</v>
      </c>
      <c r="S4499">
        <v>287725</v>
      </c>
      <c r="T4499">
        <v>234</v>
      </c>
      <c r="U4499">
        <v>0</v>
      </c>
    </row>
    <row r="4500" spans="1:21">
      <c r="A4500">
        <v>1.1000000000000001</v>
      </c>
      <c r="B4500">
        <v>290</v>
      </c>
      <c r="C4500" t="s">
        <v>34555</v>
      </c>
      <c r="D4500" t="s">
        <v>34556</v>
      </c>
      <c r="E4500" t="s">
        <v>34557</v>
      </c>
      <c r="F4500" t="s">
        <v>34558</v>
      </c>
      <c r="G4500" t="s">
        <v>34559</v>
      </c>
      <c r="H4500" t="s">
        <v>149</v>
      </c>
      <c r="I4500" t="s">
        <v>12934</v>
      </c>
      <c r="J4500">
        <v>421</v>
      </c>
      <c r="K4500" t="s">
        <v>68</v>
      </c>
      <c r="L4500" t="s">
        <v>18241</v>
      </c>
      <c r="M4500">
        <v>345174</v>
      </c>
      <c r="N4500">
        <v>2600</v>
      </c>
      <c r="O4500">
        <v>234</v>
      </c>
      <c r="P4500">
        <v>234</v>
      </c>
      <c r="Q4500">
        <v>0</v>
      </c>
      <c r="R4500">
        <v>0</v>
      </c>
      <c r="S4500">
        <v>345174</v>
      </c>
      <c r="T4500">
        <v>234</v>
      </c>
      <c r="U4500">
        <v>0</v>
      </c>
    </row>
    <row r="4501" spans="1:21">
      <c r="A4501">
        <v>1.1000000000000001</v>
      </c>
      <c r="B4501">
        <v>291</v>
      </c>
      <c r="C4501" t="s">
        <v>34560</v>
      </c>
      <c r="D4501" t="s">
        <v>34561</v>
      </c>
      <c r="E4501" t="s">
        <v>12932</v>
      </c>
      <c r="F4501" t="s">
        <v>34562</v>
      </c>
      <c r="G4501" t="s">
        <v>34563</v>
      </c>
      <c r="H4501" t="s">
        <v>7791</v>
      </c>
      <c r="I4501" t="s">
        <v>12931</v>
      </c>
      <c r="J4501">
        <v>421</v>
      </c>
      <c r="K4501" t="s">
        <v>68</v>
      </c>
      <c r="L4501" t="s">
        <v>18241</v>
      </c>
      <c r="M4501">
        <v>296460</v>
      </c>
      <c r="N4501">
        <v>2600</v>
      </c>
      <c r="O4501">
        <v>234</v>
      </c>
      <c r="P4501">
        <v>234</v>
      </c>
      <c r="Q4501">
        <v>0</v>
      </c>
      <c r="R4501">
        <v>0</v>
      </c>
      <c r="S4501">
        <v>296460</v>
      </c>
      <c r="T4501">
        <v>234</v>
      </c>
      <c r="U4501">
        <v>0</v>
      </c>
    </row>
    <row r="4502" spans="1:21">
      <c r="A4502">
        <v>1.1000000000000001</v>
      </c>
      <c r="B4502">
        <v>292</v>
      </c>
      <c r="C4502" t="s">
        <v>34564</v>
      </c>
      <c r="D4502" t="s">
        <v>12930</v>
      </c>
      <c r="E4502" t="s">
        <v>12929</v>
      </c>
      <c r="F4502" t="s">
        <v>34565</v>
      </c>
      <c r="G4502" t="s">
        <v>34566</v>
      </c>
      <c r="H4502" t="s">
        <v>146</v>
      </c>
      <c r="I4502" t="s">
        <v>12928</v>
      </c>
      <c r="J4502">
        <v>421</v>
      </c>
      <c r="K4502" t="s">
        <v>68</v>
      </c>
      <c r="L4502" t="s">
        <v>18241</v>
      </c>
      <c r="M4502">
        <v>444672</v>
      </c>
      <c r="N4502">
        <v>2600</v>
      </c>
      <c r="O4502">
        <v>234</v>
      </c>
      <c r="P4502">
        <v>234</v>
      </c>
      <c r="Q4502">
        <v>0</v>
      </c>
      <c r="R4502">
        <v>0</v>
      </c>
      <c r="S4502">
        <v>444672</v>
      </c>
      <c r="T4502">
        <v>234</v>
      </c>
      <c r="U4502">
        <v>0</v>
      </c>
    </row>
    <row r="4503" spans="1:21">
      <c r="A4503">
        <v>1.1000000000000001</v>
      </c>
      <c r="B4503">
        <v>293</v>
      </c>
      <c r="C4503" t="s">
        <v>34567</v>
      </c>
      <c r="D4503" t="s">
        <v>12927</v>
      </c>
      <c r="E4503" t="s">
        <v>12926</v>
      </c>
      <c r="F4503" t="s">
        <v>34568</v>
      </c>
      <c r="G4503" t="s">
        <v>34569</v>
      </c>
      <c r="H4503" t="s">
        <v>145</v>
      </c>
      <c r="I4503" t="s">
        <v>12925</v>
      </c>
      <c r="J4503">
        <v>421</v>
      </c>
      <c r="K4503" t="s">
        <v>68</v>
      </c>
      <c r="L4503" t="s">
        <v>18241</v>
      </c>
      <c r="M4503">
        <v>1220775</v>
      </c>
      <c r="N4503">
        <v>2600</v>
      </c>
      <c r="O4503">
        <v>234</v>
      </c>
      <c r="P4503">
        <v>234</v>
      </c>
      <c r="Q4503">
        <v>0</v>
      </c>
      <c r="R4503">
        <v>0</v>
      </c>
      <c r="S4503">
        <v>1220775</v>
      </c>
      <c r="T4503">
        <v>234</v>
      </c>
      <c r="U4503">
        <v>0</v>
      </c>
    </row>
    <row r="4504" spans="1:21">
      <c r="A4504">
        <v>1.1000000000000001</v>
      </c>
      <c r="B4504">
        <v>294</v>
      </c>
      <c r="C4504" t="s">
        <v>34570</v>
      </c>
      <c r="D4504" t="s">
        <v>34571</v>
      </c>
      <c r="E4504" t="s">
        <v>34572</v>
      </c>
      <c r="F4504" t="s">
        <v>34573</v>
      </c>
      <c r="G4504" t="s">
        <v>34574</v>
      </c>
      <c r="H4504" t="s">
        <v>12878</v>
      </c>
      <c r="I4504" t="s">
        <v>12924</v>
      </c>
      <c r="J4504">
        <v>421</v>
      </c>
      <c r="K4504" t="s">
        <v>68</v>
      </c>
      <c r="L4504" t="s">
        <v>18241</v>
      </c>
      <c r="M4504">
        <v>869362</v>
      </c>
      <c r="N4504">
        <v>2600</v>
      </c>
      <c r="O4504">
        <v>234</v>
      </c>
      <c r="P4504">
        <v>234</v>
      </c>
      <c r="Q4504">
        <v>0</v>
      </c>
      <c r="R4504">
        <v>0</v>
      </c>
      <c r="S4504">
        <v>869362</v>
      </c>
      <c r="T4504">
        <v>234</v>
      </c>
      <c r="U4504">
        <v>0</v>
      </c>
    </row>
    <row r="4505" spans="1:21">
      <c r="A4505">
        <v>1.1000000000000001</v>
      </c>
      <c r="B4505">
        <v>295</v>
      </c>
      <c r="C4505" t="s">
        <v>34575</v>
      </c>
      <c r="D4505" t="s">
        <v>34576</v>
      </c>
      <c r="E4505" t="s">
        <v>3005</v>
      </c>
      <c r="F4505" t="s">
        <v>34577</v>
      </c>
      <c r="G4505" t="s">
        <v>34578</v>
      </c>
      <c r="H4505" t="s">
        <v>15276</v>
      </c>
      <c r="I4505" t="s">
        <v>3004</v>
      </c>
      <c r="J4505">
        <v>421</v>
      </c>
      <c r="K4505" t="s">
        <v>68</v>
      </c>
      <c r="L4505" t="s">
        <v>18241</v>
      </c>
      <c r="M4505">
        <v>570193</v>
      </c>
      <c r="N4505">
        <v>2600</v>
      </c>
      <c r="O4505">
        <v>234</v>
      </c>
      <c r="P4505">
        <v>234</v>
      </c>
      <c r="Q4505">
        <v>0</v>
      </c>
      <c r="R4505">
        <v>0</v>
      </c>
      <c r="S4505">
        <v>570193</v>
      </c>
      <c r="T4505">
        <v>234</v>
      </c>
      <c r="U4505">
        <v>0</v>
      </c>
    </row>
    <row r="4506" spans="1:21">
      <c r="A4506">
        <v>1.1000000000000001</v>
      </c>
      <c r="B4506">
        <v>296</v>
      </c>
      <c r="C4506" t="s">
        <v>34579</v>
      </c>
      <c r="D4506" t="s">
        <v>34580</v>
      </c>
      <c r="E4506" t="s">
        <v>3065</v>
      </c>
      <c r="F4506" t="s">
        <v>19864</v>
      </c>
      <c r="G4506" t="s">
        <v>34581</v>
      </c>
      <c r="H4506" t="s">
        <v>2123</v>
      </c>
      <c r="I4506" t="s">
        <v>12923</v>
      </c>
      <c r="J4506">
        <v>421</v>
      </c>
      <c r="K4506" t="s">
        <v>68</v>
      </c>
      <c r="L4506" t="s">
        <v>17612</v>
      </c>
      <c r="M4506">
        <v>869058</v>
      </c>
      <c r="N4506">
        <v>2600</v>
      </c>
      <c r="O4506">
        <v>234</v>
      </c>
      <c r="P4506">
        <v>234</v>
      </c>
      <c r="Q4506">
        <v>0</v>
      </c>
      <c r="R4506">
        <v>0</v>
      </c>
      <c r="S4506">
        <v>869058</v>
      </c>
      <c r="T4506">
        <v>234</v>
      </c>
      <c r="U4506">
        <v>0</v>
      </c>
    </row>
    <row r="4507" spans="1:21">
      <c r="A4507">
        <v>1.1000000000000001</v>
      </c>
      <c r="B4507">
        <v>297</v>
      </c>
      <c r="C4507" t="s">
        <v>34582</v>
      </c>
      <c r="D4507" t="s">
        <v>34583</v>
      </c>
      <c r="E4507" t="s">
        <v>12921</v>
      </c>
      <c r="F4507" t="s">
        <v>34584</v>
      </c>
      <c r="G4507" t="s">
        <v>34585</v>
      </c>
      <c r="H4507" t="s">
        <v>15261</v>
      </c>
      <c r="I4507" t="s">
        <v>12920</v>
      </c>
      <c r="J4507">
        <v>421</v>
      </c>
      <c r="K4507" t="s">
        <v>68</v>
      </c>
      <c r="L4507" t="s">
        <v>18241</v>
      </c>
      <c r="M4507">
        <v>1726675</v>
      </c>
      <c r="N4507">
        <v>2600</v>
      </c>
      <c r="O4507">
        <v>234</v>
      </c>
      <c r="P4507">
        <v>234</v>
      </c>
      <c r="Q4507">
        <v>0</v>
      </c>
      <c r="R4507">
        <v>0</v>
      </c>
      <c r="S4507">
        <v>1726675</v>
      </c>
      <c r="T4507">
        <v>234</v>
      </c>
      <c r="U4507">
        <v>0</v>
      </c>
    </row>
    <row r="4508" spans="1:21">
      <c r="A4508">
        <v>1.1000000000000001</v>
      </c>
      <c r="B4508">
        <v>298</v>
      </c>
      <c r="C4508" t="s">
        <v>34586</v>
      </c>
      <c r="D4508" t="s">
        <v>34587</v>
      </c>
      <c r="E4508" t="s">
        <v>12918</v>
      </c>
      <c r="F4508" t="s">
        <v>34588</v>
      </c>
      <c r="G4508" t="s">
        <v>34589</v>
      </c>
      <c r="H4508" t="s">
        <v>3837</v>
      </c>
      <c r="I4508" t="s">
        <v>12917</v>
      </c>
      <c r="J4508">
        <v>421</v>
      </c>
      <c r="K4508" t="s">
        <v>68</v>
      </c>
      <c r="L4508" t="s">
        <v>18241</v>
      </c>
      <c r="M4508">
        <v>1543872</v>
      </c>
      <c r="N4508">
        <v>2600</v>
      </c>
      <c r="O4508">
        <v>234</v>
      </c>
      <c r="P4508">
        <v>234</v>
      </c>
      <c r="Q4508">
        <v>0</v>
      </c>
      <c r="R4508">
        <v>0</v>
      </c>
      <c r="S4508">
        <v>1543872</v>
      </c>
      <c r="T4508">
        <v>234</v>
      </c>
      <c r="U4508">
        <v>0</v>
      </c>
    </row>
    <row r="4509" spans="1:21">
      <c r="A4509">
        <v>1.1000000000000001</v>
      </c>
      <c r="B4509">
        <v>299</v>
      </c>
      <c r="C4509" t="s">
        <v>34590</v>
      </c>
      <c r="D4509" t="s">
        <v>34591</v>
      </c>
      <c r="E4509" t="s">
        <v>12914</v>
      </c>
      <c r="F4509" t="s">
        <v>17718</v>
      </c>
      <c r="G4509" t="s">
        <v>34592</v>
      </c>
      <c r="H4509" t="s">
        <v>2113</v>
      </c>
      <c r="I4509" t="s">
        <v>12913</v>
      </c>
      <c r="J4509">
        <v>421</v>
      </c>
      <c r="K4509" t="s">
        <v>68</v>
      </c>
      <c r="L4509" t="s">
        <v>18241</v>
      </c>
      <c r="M4509">
        <v>702780</v>
      </c>
      <c r="N4509">
        <v>2600</v>
      </c>
      <c r="O4509">
        <v>234</v>
      </c>
      <c r="P4509">
        <v>234</v>
      </c>
      <c r="Q4509">
        <v>0</v>
      </c>
      <c r="R4509">
        <v>0</v>
      </c>
      <c r="S4509">
        <v>702780</v>
      </c>
      <c r="T4509">
        <v>234</v>
      </c>
      <c r="U4509">
        <v>0</v>
      </c>
    </row>
    <row r="4510" spans="1:21">
      <c r="A4510">
        <v>1.1000000000000001</v>
      </c>
      <c r="B4510">
        <v>300</v>
      </c>
      <c r="C4510" t="s">
        <v>34593</v>
      </c>
      <c r="D4510" t="s">
        <v>34594</v>
      </c>
      <c r="E4510" t="s">
        <v>1412</v>
      </c>
      <c r="F4510" t="s">
        <v>34595</v>
      </c>
      <c r="G4510" t="s">
        <v>34596</v>
      </c>
      <c r="H4510" t="s">
        <v>2110</v>
      </c>
      <c r="I4510" t="s">
        <v>1411</v>
      </c>
      <c r="J4510">
        <v>421</v>
      </c>
      <c r="K4510" t="s">
        <v>68</v>
      </c>
      <c r="L4510" t="s">
        <v>18241</v>
      </c>
      <c r="M4510">
        <v>226934</v>
      </c>
      <c r="N4510">
        <v>2600</v>
      </c>
      <c r="O4510">
        <v>234</v>
      </c>
      <c r="P4510">
        <v>234</v>
      </c>
      <c r="Q4510">
        <v>0</v>
      </c>
      <c r="R4510">
        <v>0</v>
      </c>
      <c r="S4510">
        <v>226934</v>
      </c>
      <c r="T4510">
        <v>234</v>
      </c>
      <c r="U4510">
        <v>0</v>
      </c>
    </row>
    <row r="4511" spans="1:21">
      <c r="A4511">
        <v>1.1000000000000001</v>
      </c>
      <c r="B4511">
        <v>301</v>
      </c>
      <c r="C4511" t="s">
        <v>34597</v>
      </c>
      <c r="D4511" t="s">
        <v>12908</v>
      </c>
      <c r="E4511" t="s">
        <v>12907</v>
      </c>
      <c r="F4511" t="s">
        <v>34598</v>
      </c>
      <c r="G4511" t="s">
        <v>34599</v>
      </c>
      <c r="H4511" t="s">
        <v>2104</v>
      </c>
      <c r="I4511" t="s">
        <v>12906</v>
      </c>
      <c r="J4511">
        <v>421</v>
      </c>
      <c r="K4511" t="s">
        <v>68</v>
      </c>
      <c r="L4511" t="s">
        <v>17666</v>
      </c>
      <c r="M4511">
        <v>820960</v>
      </c>
      <c r="N4511">
        <v>2600</v>
      </c>
      <c r="O4511">
        <v>234</v>
      </c>
      <c r="P4511">
        <v>234</v>
      </c>
      <c r="Q4511">
        <v>0</v>
      </c>
      <c r="R4511">
        <v>0</v>
      </c>
      <c r="S4511">
        <v>820960</v>
      </c>
      <c r="T4511">
        <v>234</v>
      </c>
      <c r="U4511">
        <v>0</v>
      </c>
    </row>
    <row r="4512" spans="1:21">
      <c r="A4512">
        <v>1.1000000000000001</v>
      </c>
      <c r="B4512">
        <v>302</v>
      </c>
      <c r="C4512" t="s">
        <v>34600</v>
      </c>
      <c r="D4512" t="s">
        <v>34601</v>
      </c>
      <c r="E4512" t="s">
        <v>12904</v>
      </c>
      <c r="F4512" t="s">
        <v>34602</v>
      </c>
      <c r="G4512" t="s">
        <v>34603</v>
      </c>
      <c r="H4512" t="s">
        <v>9588</v>
      </c>
      <c r="I4512" t="s">
        <v>12903</v>
      </c>
      <c r="J4512">
        <v>421</v>
      </c>
      <c r="K4512" t="s">
        <v>68</v>
      </c>
      <c r="L4512" t="s">
        <v>18241</v>
      </c>
      <c r="M4512">
        <v>220903</v>
      </c>
      <c r="N4512">
        <v>2600</v>
      </c>
      <c r="O4512">
        <v>234</v>
      </c>
      <c r="P4512">
        <v>234</v>
      </c>
      <c r="Q4512">
        <v>0</v>
      </c>
      <c r="R4512">
        <v>0</v>
      </c>
      <c r="S4512">
        <v>220903</v>
      </c>
      <c r="T4512">
        <v>234</v>
      </c>
      <c r="U4512">
        <v>0</v>
      </c>
    </row>
    <row r="4513" spans="1:21">
      <c r="A4513">
        <v>1.1000000000000001</v>
      </c>
      <c r="B4513">
        <v>303</v>
      </c>
      <c r="C4513" t="s">
        <v>34604</v>
      </c>
      <c r="D4513" t="s">
        <v>34605</v>
      </c>
      <c r="E4513" t="s">
        <v>12900</v>
      </c>
      <c r="F4513" t="s">
        <v>34606</v>
      </c>
      <c r="G4513" t="s">
        <v>34607</v>
      </c>
      <c r="H4513" t="s">
        <v>5989</v>
      </c>
      <c r="I4513" t="s">
        <v>12899</v>
      </c>
      <c r="J4513">
        <v>421</v>
      </c>
      <c r="K4513" t="s">
        <v>68</v>
      </c>
      <c r="L4513" t="s">
        <v>18241</v>
      </c>
      <c r="M4513">
        <v>766481</v>
      </c>
      <c r="N4513">
        <v>2600</v>
      </c>
      <c r="O4513">
        <v>234</v>
      </c>
      <c r="P4513">
        <v>234</v>
      </c>
      <c r="Q4513">
        <v>0</v>
      </c>
      <c r="R4513">
        <v>0</v>
      </c>
      <c r="S4513">
        <v>766481</v>
      </c>
      <c r="T4513">
        <v>234</v>
      </c>
      <c r="U4513">
        <v>0</v>
      </c>
    </row>
    <row r="4514" spans="1:21">
      <c r="A4514">
        <v>1.1000000000000001</v>
      </c>
      <c r="B4514">
        <v>304</v>
      </c>
      <c r="C4514" t="s">
        <v>34608</v>
      </c>
      <c r="D4514" t="s">
        <v>34609</v>
      </c>
      <c r="E4514" t="s">
        <v>12897</v>
      </c>
      <c r="F4514" t="s">
        <v>34610</v>
      </c>
      <c r="G4514" t="s">
        <v>34611</v>
      </c>
      <c r="H4514" t="s">
        <v>3829</v>
      </c>
      <c r="I4514" t="s">
        <v>12896</v>
      </c>
      <c r="J4514">
        <v>421</v>
      </c>
      <c r="K4514" t="s">
        <v>68</v>
      </c>
      <c r="L4514" t="s">
        <v>18241</v>
      </c>
      <c r="M4514">
        <v>1186521</v>
      </c>
      <c r="N4514">
        <v>2600</v>
      </c>
      <c r="O4514">
        <v>234</v>
      </c>
      <c r="P4514">
        <v>234</v>
      </c>
      <c r="Q4514">
        <v>0</v>
      </c>
      <c r="R4514">
        <v>0</v>
      </c>
      <c r="S4514">
        <v>1186521</v>
      </c>
      <c r="T4514">
        <v>234</v>
      </c>
      <c r="U4514">
        <v>0</v>
      </c>
    </row>
    <row r="4515" spans="1:21">
      <c r="A4515">
        <v>1.1000000000000001</v>
      </c>
      <c r="B4515">
        <v>305</v>
      </c>
      <c r="C4515" t="s">
        <v>34612</v>
      </c>
      <c r="D4515" t="s">
        <v>34613</v>
      </c>
      <c r="E4515" t="s">
        <v>8838</v>
      </c>
      <c r="F4515" t="s">
        <v>34614</v>
      </c>
      <c r="G4515" t="s">
        <v>34615</v>
      </c>
      <c r="H4515" t="s">
        <v>5984</v>
      </c>
      <c r="I4515" t="s">
        <v>12895</v>
      </c>
      <c r="J4515">
        <v>421</v>
      </c>
      <c r="K4515" t="s">
        <v>68</v>
      </c>
      <c r="L4515" t="s">
        <v>18241</v>
      </c>
      <c r="M4515">
        <v>1786463</v>
      </c>
      <c r="N4515">
        <v>2600</v>
      </c>
      <c r="O4515">
        <v>234</v>
      </c>
      <c r="P4515">
        <v>234</v>
      </c>
      <c r="Q4515">
        <v>0</v>
      </c>
      <c r="R4515">
        <v>0</v>
      </c>
      <c r="S4515">
        <v>1786463</v>
      </c>
      <c r="T4515">
        <v>234</v>
      </c>
      <c r="U4515">
        <v>0</v>
      </c>
    </row>
    <row r="4516" spans="1:21">
      <c r="A4516">
        <v>1.1000000000000001</v>
      </c>
      <c r="B4516">
        <v>306</v>
      </c>
      <c r="C4516" t="s">
        <v>34616</v>
      </c>
      <c r="D4516" t="s">
        <v>34617</v>
      </c>
      <c r="E4516" t="s">
        <v>12894</v>
      </c>
      <c r="F4516" t="s">
        <v>34618</v>
      </c>
      <c r="G4516" t="s">
        <v>34619</v>
      </c>
      <c r="H4516" t="s">
        <v>5977</v>
      </c>
      <c r="I4516" t="s">
        <v>12893</v>
      </c>
      <c r="J4516">
        <v>421</v>
      </c>
      <c r="K4516" t="s">
        <v>68</v>
      </c>
      <c r="L4516" t="s">
        <v>18241</v>
      </c>
      <c r="M4516">
        <v>1185722</v>
      </c>
      <c r="N4516">
        <v>2600</v>
      </c>
      <c r="O4516">
        <v>234</v>
      </c>
      <c r="P4516">
        <v>234</v>
      </c>
      <c r="Q4516">
        <v>0</v>
      </c>
      <c r="R4516">
        <v>0</v>
      </c>
      <c r="S4516">
        <v>1185722</v>
      </c>
      <c r="T4516">
        <v>234</v>
      </c>
      <c r="U4516">
        <v>0</v>
      </c>
    </row>
    <row r="4517" spans="1:21">
      <c r="A4517">
        <v>1.1000000000000001</v>
      </c>
      <c r="B4517">
        <v>307</v>
      </c>
      <c r="C4517" t="s">
        <v>34620</v>
      </c>
      <c r="D4517" t="s">
        <v>34621</v>
      </c>
      <c r="E4517" t="s">
        <v>3002</v>
      </c>
      <c r="F4517" t="s">
        <v>34622</v>
      </c>
      <c r="G4517" t="s">
        <v>34623</v>
      </c>
      <c r="H4517" t="s">
        <v>5965</v>
      </c>
      <c r="I4517" t="s">
        <v>3001</v>
      </c>
      <c r="J4517">
        <v>421</v>
      </c>
      <c r="K4517" t="s">
        <v>68</v>
      </c>
      <c r="L4517" t="s">
        <v>18241</v>
      </c>
      <c r="M4517">
        <v>811066</v>
      </c>
      <c r="N4517">
        <v>2600</v>
      </c>
      <c r="O4517">
        <v>234</v>
      </c>
      <c r="P4517">
        <v>234</v>
      </c>
      <c r="Q4517">
        <v>0</v>
      </c>
      <c r="R4517">
        <v>0</v>
      </c>
      <c r="S4517">
        <v>811066</v>
      </c>
      <c r="T4517">
        <v>234</v>
      </c>
      <c r="U4517">
        <v>0</v>
      </c>
    </row>
    <row r="4518" spans="1:21">
      <c r="A4518">
        <v>1.1000000000000001</v>
      </c>
      <c r="B4518">
        <v>308</v>
      </c>
      <c r="C4518" t="s">
        <v>34624</v>
      </c>
      <c r="D4518" t="s">
        <v>12892</v>
      </c>
      <c r="E4518" t="s">
        <v>12891</v>
      </c>
      <c r="F4518" t="s">
        <v>34625</v>
      </c>
      <c r="G4518" t="s">
        <v>34626</v>
      </c>
      <c r="H4518" t="s">
        <v>3822</v>
      </c>
      <c r="I4518" t="s">
        <v>12890</v>
      </c>
      <c r="J4518">
        <v>421</v>
      </c>
      <c r="K4518" t="s">
        <v>68</v>
      </c>
      <c r="L4518" t="s">
        <v>17612</v>
      </c>
      <c r="M4518">
        <v>461806</v>
      </c>
      <c r="N4518">
        <v>2600</v>
      </c>
      <c r="O4518">
        <v>234</v>
      </c>
      <c r="P4518">
        <v>234</v>
      </c>
      <c r="Q4518">
        <v>0</v>
      </c>
      <c r="R4518">
        <v>0</v>
      </c>
      <c r="S4518">
        <v>461806</v>
      </c>
      <c r="T4518">
        <v>234</v>
      </c>
      <c r="U4518">
        <v>0</v>
      </c>
    </row>
    <row r="4519" spans="1:21">
      <c r="A4519">
        <v>1.1000000000000001</v>
      </c>
      <c r="B4519">
        <v>310</v>
      </c>
      <c r="C4519" t="s">
        <v>34627</v>
      </c>
      <c r="D4519" t="s">
        <v>34628</v>
      </c>
      <c r="E4519" t="s">
        <v>2999</v>
      </c>
      <c r="F4519" t="s">
        <v>34629</v>
      </c>
      <c r="G4519" t="s">
        <v>34630</v>
      </c>
      <c r="H4519" t="s">
        <v>5952</v>
      </c>
      <c r="I4519" t="s">
        <v>2998</v>
      </c>
      <c r="J4519">
        <v>421</v>
      </c>
      <c r="K4519" t="s">
        <v>68</v>
      </c>
      <c r="L4519" t="s">
        <v>18241</v>
      </c>
      <c r="M4519">
        <v>609462</v>
      </c>
      <c r="N4519">
        <v>2600</v>
      </c>
      <c r="O4519">
        <v>234</v>
      </c>
      <c r="P4519">
        <v>234</v>
      </c>
      <c r="Q4519">
        <v>0</v>
      </c>
      <c r="R4519">
        <v>0</v>
      </c>
      <c r="S4519">
        <v>609462</v>
      </c>
      <c r="T4519">
        <v>234</v>
      </c>
      <c r="U4519">
        <v>0</v>
      </c>
    </row>
    <row r="4520" spans="1:21">
      <c r="A4520">
        <v>1.1000000000000001</v>
      </c>
      <c r="B4520">
        <v>311</v>
      </c>
      <c r="C4520" t="s">
        <v>34631</v>
      </c>
      <c r="D4520" t="s">
        <v>34632</v>
      </c>
      <c r="E4520" t="s">
        <v>12888</v>
      </c>
      <c r="F4520" t="s">
        <v>34633</v>
      </c>
      <c r="G4520" t="s">
        <v>34634</v>
      </c>
      <c r="H4520" t="s">
        <v>5946</v>
      </c>
      <c r="I4520" t="s">
        <v>12887</v>
      </c>
      <c r="J4520">
        <v>421</v>
      </c>
      <c r="K4520" t="s">
        <v>68</v>
      </c>
      <c r="L4520" t="s">
        <v>17612</v>
      </c>
      <c r="M4520">
        <v>4307558</v>
      </c>
      <c r="N4520">
        <v>2600</v>
      </c>
      <c r="O4520">
        <v>234</v>
      </c>
      <c r="P4520">
        <v>234</v>
      </c>
      <c r="Q4520">
        <v>0</v>
      </c>
      <c r="R4520">
        <v>0</v>
      </c>
      <c r="S4520">
        <v>4307558</v>
      </c>
      <c r="T4520">
        <v>234</v>
      </c>
      <c r="U4520">
        <v>0</v>
      </c>
    </row>
    <row r="4521" spans="1:21">
      <c r="A4521">
        <v>1.1000000000000001</v>
      </c>
      <c r="B4521">
        <v>312</v>
      </c>
      <c r="C4521" t="s">
        <v>34635</v>
      </c>
      <c r="D4521" t="s">
        <v>34636</v>
      </c>
      <c r="E4521" t="s">
        <v>12885</v>
      </c>
      <c r="F4521" t="s">
        <v>34637</v>
      </c>
      <c r="G4521" t="s">
        <v>34638</v>
      </c>
      <c r="H4521" t="s">
        <v>9574</v>
      </c>
      <c r="I4521" t="s">
        <v>12884</v>
      </c>
      <c r="J4521">
        <v>421</v>
      </c>
      <c r="K4521" t="s">
        <v>68</v>
      </c>
      <c r="L4521" t="s">
        <v>18241</v>
      </c>
      <c r="M4521">
        <v>232896</v>
      </c>
      <c r="N4521">
        <v>2600</v>
      </c>
      <c r="O4521">
        <v>234</v>
      </c>
      <c r="P4521">
        <v>234</v>
      </c>
      <c r="Q4521">
        <v>0</v>
      </c>
      <c r="R4521">
        <v>0</v>
      </c>
      <c r="S4521">
        <v>232896</v>
      </c>
      <c r="T4521">
        <v>234</v>
      </c>
      <c r="U4521">
        <v>0</v>
      </c>
    </row>
    <row r="4522" spans="1:21">
      <c r="A4522">
        <v>1.1000000000000001</v>
      </c>
      <c r="B4522">
        <v>313</v>
      </c>
      <c r="C4522" t="s">
        <v>34639</v>
      </c>
      <c r="D4522" t="s">
        <v>34640</v>
      </c>
      <c r="E4522" t="s">
        <v>12882</v>
      </c>
      <c r="F4522" t="s">
        <v>34641</v>
      </c>
      <c r="G4522" t="s">
        <v>34642</v>
      </c>
      <c r="H4522" t="s">
        <v>5937</v>
      </c>
      <c r="I4522" t="s">
        <v>12881</v>
      </c>
      <c r="J4522">
        <v>421</v>
      </c>
      <c r="K4522" t="s">
        <v>68</v>
      </c>
      <c r="L4522" t="s">
        <v>18241</v>
      </c>
      <c r="M4522">
        <v>923687</v>
      </c>
      <c r="N4522">
        <v>2600</v>
      </c>
      <c r="O4522">
        <v>234</v>
      </c>
      <c r="P4522">
        <v>234</v>
      </c>
      <c r="Q4522">
        <v>0</v>
      </c>
      <c r="R4522">
        <v>0</v>
      </c>
      <c r="S4522">
        <v>923687</v>
      </c>
      <c r="T4522">
        <v>234</v>
      </c>
      <c r="U4522">
        <v>0</v>
      </c>
    </row>
    <row r="4523" spans="1:21">
      <c r="A4523">
        <v>1.1000000000000001</v>
      </c>
      <c r="B4523">
        <v>314</v>
      </c>
      <c r="C4523" t="s">
        <v>34643</v>
      </c>
      <c r="D4523" t="s">
        <v>34644</v>
      </c>
      <c r="E4523" t="s">
        <v>1409</v>
      </c>
      <c r="F4523" t="s">
        <v>34645</v>
      </c>
      <c r="G4523" t="s">
        <v>34646</v>
      </c>
      <c r="H4523" t="s">
        <v>5933</v>
      </c>
      <c r="I4523" t="s">
        <v>34463</v>
      </c>
      <c r="J4523">
        <v>421</v>
      </c>
      <c r="K4523" t="s">
        <v>68</v>
      </c>
      <c r="L4523" t="s">
        <v>18241</v>
      </c>
      <c r="M4523">
        <v>463245</v>
      </c>
      <c r="N4523">
        <v>2600</v>
      </c>
      <c r="O4523">
        <v>234</v>
      </c>
      <c r="P4523">
        <v>234</v>
      </c>
      <c r="Q4523">
        <v>0</v>
      </c>
      <c r="R4523">
        <v>0</v>
      </c>
      <c r="S4523">
        <v>463245</v>
      </c>
      <c r="T4523">
        <v>234</v>
      </c>
      <c r="U4523">
        <v>0</v>
      </c>
    </row>
    <row r="4524" spans="1:21">
      <c r="A4524">
        <v>1.1000000000000001</v>
      </c>
      <c r="B4524">
        <v>315</v>
      </c>
      <c r="C4524" t="s">
        <v>34647</v>
      </c>
      <c r="D4524" t="s">
        <v>34648</v>
      </c>
      <c r="E4524" t="s">
        <v>7842</v>
      </c>
      <c r="F4524" t="s">
        <v>34649</v>
      </c>
      <c r="G4524" t="s">
        <v>34650</v>
      </c>
      <c r="H4524" t="s">
        <v>756</v>
      </c>
      <c r="I4524" t="s">
        <v>7841</v>
      </c>
      <c r="J4524">
        <v>421</v>
      </c>
      <c r="K4524" t="s">
        <v>68</v>
      </c>
      <c r="L4524" t="s">
        <v>17666</v>
      </c>
      <c r="M4524">
        <v>1106204</v>
      </c>
      <c r="N4524">
        <v>2600</v>
      </c>
      <c r="O4524">
        <v>234</v>
      </c>
      <c r="P4524">
        <v>234</v>
      </c>
      <c r="Q4524">
        <v>0</v>
      </c>
      <c r="R4524">
        <v>0</v>
      </c>
      <c r="S4524">
        <v>1106204</v>
      </c>
      <c r="T4524">
        <v>234</v>
      </c>
      <c r="U4524">
        <v>0</v>
      </c>
    </row>
    <row r="4525" spans="1:21">
      <c r="A4525">
        <v>1.1000000000000001</v>
      </c>
      <c r="B4525">
        <v>316</v>
      </c>
      <c r="C4525" t="s">
        <v>34651</v>
      </c>
      <c r="D4525" t="s">
        <v>34652</v>
      </c>
      <c r="E4525" t="s">
        <v>7839</v>
      </c>
      <c r="F4525" t="s">
        <v>34653</v>
      </c>
      <c r="G4525" t="s">
        <v>34654</v>
      </c>
      <c r="H4525" t="s">
        <v>752</v>
      </c>
      <c r="I4525" t="s">
        <v>7838</v>
      </c>
      <c r="J4525">
        <v>421</v>
      </c>
      <c r="K4525" t="s">
        <v>68</v>
      </c>
      <c r="L4525" t="s">
        <v>17595</v>
      </c>
      <c r="M4525">
        <v>604884</v>
      </c>
      <c r="N4525">
        <v>2600</v>
      </c>
      <c r="O4525">
        <v>234</v>
      </c>
      <c r="P4525">
        <v>234</v>
      </c>
      <c r="Q4525">
        <v>0</v>
      </c>
      <c r="R4525">
        <v>0</v>
      </c>
      <c r="S4525">
        <v>604884</v>
      </c>
      <c r="T4525">
        <v>234</v>
      </c>
      <c r="U4525">
        <v>0</v>
      </c>
    </row>
    <row r="4526" spans="1:21">
      <c r="A4526">
        <v>1.1000000000000001</v>
      </c>
      <c r="B4526">
        <v>317</v>
      </c>
      <c r="C4526" t="s">
        <v>34655</v>
      </c>
      <c r="D4526" t="s">
        <v>34656</v>
      </c>
      <c r="E4526" t="s">
        <v>7837</v>
      </c>
      <c r="F4526" t="s">
        <v>34657</v>
      </c>
      <c r="G4526" t="s">
        <v>34658</v>
      </c>
      <c r="H4526" t="s">
        <v>3814</v>
      </c>
      <c r="I4526" t="s">
        <v>34473</v>
      </c>
      <c r="J4526">
        <v>421</v>
      </c>
      <c r="K4526" t="s">
        <v>68</v>
      </c>
      <c r="L4526" t="s">
        <v>17595</v>
      </c>
      <c r="M4526">
        <v>5235192</v>
      </c>
      <c r="N4526">
        <v>2600</v>
      </c>
      <c r="O4526">
        <v>234</v>
      </c>
      <c r="P4526">
        <v>234</v>
      </c>
      <c r="Q4526">
        <v>0</v>
      </c>
      <c r="R4526">
        <v>0</v>
      </c>
      <c r="S4526">
        <v>5235192</v>
      </c>
      <c r="T4526">
        <v>234</v>
      </c>
      <c r="U4526">
        <v>0</v>
      </c>
    </row>
    <row r="4527" spans="1:21">
      <c r="A4527">
        <v>1.1000000000000001</v>
      </c>
      <c r="B4527">
        <v>318</v>
      </c>
      <c r="C4527" t="s">
        <v>34659</v>
      </c>
      <c r="D4527" t="s">
        <v>34660</v>
      </c>
      <c r="E4527" t="s">
        <v>7833</v>
      </c>
      <c r="F4527" t="s">
        <v>34661</v>
      </c>
      <c r="G4527" t="s">
        <v>34662</v>
      </c>
      <c r="H4527" t="s">
        <v>5912</v>
      </c>
      <c r="I4527" t="s">
        <v>7832</v>
      </c>
      <c r="J4527">
        <v>421</v>
      </c>
      <c r="K4527" t="s">
        <v>68</v>
      </c>
      <c r="L4527" t="s">
        <v>17595</v>
      </c>
      <c r="M4527">
        <v>793077</v>
      </c>
      <c r="N4527">
        <v>2600</v>
      </c>
      <c r="O4527">
        <v>234</v>
      </c>
      <c r="P4527">
        <v>234</v>
      </c>
      <c r="Q4527">
        <v>0</v>
      </c>
      <c r="R4527">
        <v>0</v>
      </c>
      <c r="S4527">
        <v>793077</v>
      </c>
      <c r="T4527">
        <v>234</v>
      </c>
      <c r="U4527">
        <v>0</v>
      </c>
    </row>
    <row r="4528" spans="1:21">
      <c r="A4528">
        <v>1.1000000000000001</v>
      </c>
      <c r="B4528">
        <v>319</v>
      </c>
      <c r="C4528" t="s">
        <v>34663</v>
      </c>
      <c r="D4528" t="s">
        <v>33962</v>
      </c>
      <c r="E4528" t="s">
        <v>7830</v>
      </c>
      <c r="F4528" t="s">
        <v>33963</v>
      </c>
      <c r="G4528" t="s">
        <v>34664</v>
      </c>
      <c r="H4528" t="s">
        <v>3808</v>
      </c>
      <c r="I4528" t="s">
        <v>7829</v>
      </c>
      <c r="J4528">
        <v>421</v>
      </c>
      <c r="K4528" t="s">
        <v>68</v>
      </c>
      <c r="L4528" t="s">
        <v>17595</v>
      </c>
      <c r="M4528">
        <v>1681579</v>
      </c>
      <c r="N4528">
        <v>2600</v>
      </c>
      <c r="O4528">
        <v>234</v>
      </c>
      <c r="P4528">
        <v>234</v>
      </c>
      <c r="Q4528">
        <v>0</v>
      </c>
      <c r="R4528">
        <v>0</v>
      </c>
      <c r="S4528">
        <v>1681579</v>
      </c>
      <c r="T4528">
        <v>234</v>
      </c>
      <c r="U4528">
        <v>0</v>
      </c>
    </row>
    <row r="4529" spans="1:21">
      <c r="A4529">
        <v>1.1000000000000001</v>
      </c>
      <c r="B4529">
        <v>320</v>
      </c>
      <c r="C4529" t="s">
        <v>34665</v>
      </c>
      <c r="D4529" t="s">
        <v>34666</v>
      </c>
      <c r="E4529" t="s">
        <v>7827</v>
      </c>
      <c r="F4529" t="s">
        <v>34667</v>
      </c>
      <c r="G4529" t="s">
        <v>34668</v>
      </c>
      <c r="H4529" t="s">
        <v>3807</v>
      </c>
      <c r="I4529" t="s">
        <v>7826</v>
      </c>
      <c r="J4529">
        <v>421</v>
      </c>
      <c r="K4529" t="s">
        <v>68</v>
      </c>
      <c r="L4529" t="s">
        <v>17595</v>
      </c>
      <c r="M4529">
        <v>665201</v>
      </c>
      <c r="N4529">
        <v>2600</v>
      </c>
      <c r="O4529">
        <v>234</v>
      </c>
      <c r="P4529">
        <v>234</v>
      </c>
      <c r="Q4529">
        <v>0</v>
      </c>
      <c r="R4529">
        <v>0</v>
      </c>
      <c r="S4529">
        <v>665201</v>
      </c>
      <c r="T4529">
        <v>234</v>
      </c>
      <c r="U4529">
        <v>0</v>
      </c>
    </row>
    <row r="4530" spans="1:21">
      <c r="A4530">
        <v>1.1000000000000001</v>
      </c>
      <c r="B4530">
        <v>321</v>
      </c>
      <c r="C4530" t="s">
        <v>34669</v>
      </c>
      <c r="D4530" t="s">
        <v>34670</v>
      </c>
      <c r="E4530" t="s">
        <v>2996</v>
      </c>
      <c r="F4530" t="s">
        <v>34671</v>
      </c>
      <c r="G4530" t="s">
        <v>34672</v>
      </c>
      <c r="H4530" t="s">
        <v>3793</v>
      </c>
      <c r="I4530" t="s">
        <v>2995</v>
      </c>
      <c r="J4530">
        <v>421</v>
      </c>
      <c r="K4530" t="s">
        <v>68</v>
      </c>
      <c r="L4530" t="s">
        <v>17595</v>
      </c>
      <c r="M4530">
        <v>420861</v>
      </c>
      <c r="N4530">
        <v>2600</v>
      </c>
      <c r="O4530">
        <v>234</v>
      </c>
      <c r="P4530">
        <v>234</v>
      </c>
      <c r="Q4530">
        <v>0</v>
      </c>
      <c r="R4530">
        <v>0</v>
      </c>
      <c r="S4530">
        <v>420861</v>
      </c>
      <c r="T4530">
        <v>234</v>
      </c>
      <c r="U4530">
        <v>0</v>
      </c>
    </row>
    <row r="4531" spans="1:21">
      <c r="A4531">
        <v>1.1000000000000001</v>
      </c>
      <c r="B4531">
        <v>322</v>
      </c>
      <c r="C4531" t="s">
        <v>34673</v>
      </c>
      <c r="D4531" t="s">
        <v>5158</v>
      </c>
      <c r="E4531" t="s">
        <v>5157</v>
      </c>
      <c r="F4531" t="s">
        <v>34674</v>
      </c>
      <c r="G4531" t="s">
        <v>34675</v>
      </c>
      <c r="H4531" t="s">
        <v>3782</v>
      </c>
      <c r="I4531" t="s">
        <v>5156</v>
      </c>
      <c r="J4531">
        <v>421</v>
      </c>
      <c r="K4531" t="s">
        <v>68</v>
      </c>
      <c r="L4531" t="s">
        <v>17612</v>
      </c>
      <c r="M4531">
        <v>869181</v>
      </c>
      <c r="N4531">
        <v>2600</v>
      </c>
      <c r="O4531">
        <v>234</v>
      </c>
      <c r="P4531">
        <v>234</v>
      </c>
      <c r="Q4531">
        <v>0</v>
      </c>
      <c r="R4531">
        <v>0</v>
      </c>
      <c r="S4531">
        <v>869181</v>
      </c>
      <c r="T4531">
        <v>234</v>
      </c>
      <c r="U4531">
        <v>0</v>
      </c>
    </row>
    <row r="4532" spans="1:21">
      <c r="A4532">
        <v>1.1000000000000001</v>
      </c>
      <c r="B4532">
        <v>323</v>
      </c>
      <c r="C4532" t="s">
        <v>34676</v>
      </c>
      <c r="D4532" t="s">
        <v>34677</v>
      </c>
      <c r="E4532" t="s">
        <v>5155</v>
      </c>
      <c r="F4532" t="s">
        <v>34678</v>
      </c>
      <c r="G4532" t="s">
        <v>34679</v>
      </c>
      <c r="H4532" t="s">
        <v>3779</v>
      </c>
      <c r="I4532" t="s">
        <v>5154</v>
      </c>
      <c r="J4532">
        <v>421</v>
      </c>
      <c r="K4532" t="s">
        <v>68</v>
      </c>
      <c r="L4532" t="s">
        <v>17635</v>
      </c>
      <c r="M4532">
        <v>221513</v>
      </c>
      <c r="N4532">
        <v>2600</v>
      </c>
      <c r="O4532">
        <v>234</v>
      </c>
      <c r="P4532">
        <v>234</v>
      </c>
      <c r="Q4532">
        <v>0</v>
      </c>
      <c r="R4532">
        <v>0</v>
      </c>
      <c r="S4532">
        <v>221513</v>
      </c>
      <c r="T4532">
        <v>234</v>
      </c>
      <c r="U4532">
        <v>0</v>
      </c>
    </row>
    <row r="4533" spans="1:21">
      <c r="A4533">
        <v>1.1000000000000001</v>
      </c>
      <c r="B4533">
        <v>324</v>
      </c>
      <c r="C4533" t="s">
        <v>34680</v>
      </c>
      <c r="D4533" t="s">
        <v>7825</v>
      </c>
      <c r="E4533" t="s">
        <v>7824</v>
      </c>
      <c r="F4533" t="s">
        <v>34681</v>
      </c>
      <c r="G4533" t="s">
        <v>34682</v>
      </c>
      <c r="H4533" t="s">
        <v>3774</v>
      </c>
      <c r="I4533" t="s">
        <v>7823</v>
      </c>
      <c r="J4533">
        <v>421</v>
      </c>
      <c r="K4533" t="s">
        <v>68</v>
      </c>
      <c r="L4533" t="s">
        <v>17635</v>
      </c>
      <c r="M4533">
        <v>897010</v>
      </c>
      <c r="N4533">
        <v>2600</v>
      </c>
      <c r="O4533">
        <v>234</v>
      </c>
      <c r="P4533">
        <v>234</v>
      </c>
      <c r="Q4533">
        <v>0</v>
      </c>
      <c r="R4533">
        <v>0</v>
      </c>
      <c r="S4533">
        <v>897010</v>
      </c>
      <c r="T4533">
        <v>234</v>
      </c>
      <c r="U4533">
        <v>0</v>
      </c>
    </row>
    <row r="4534" spans="1:21">
      <c r="A4534">
        <v>1.1000000000000001</v>
      </c>
      <c r="B4534">
        <v>325</v>
      </c>
      <c r="C4534" t="s">
        <v>34683</v>
      </c>
      <c r="D4534" t="s">
        <v>34684</v>
      </c>
      <c r="E4534" t="s">
        <v>1406</v>
      </c>
      <c r="F4534" t="s">
        <v>34685</v>
      </c>
      <c r="G4534" t="s">
        <v>34686</v>
      </c>
      <c r="H4534" t="s">
        <v>9571</v>
      </c>
      <c r="I4534" t="s">
        <v>1405</v>
      </c>
      <c r="J4534">
        <v>421</v>
      </c>
      <c r="K4534" t="s">
        <v>68</v>
      </c>
      <c r="L4534" t="s">
        <v>17595</v>
      </c>
      <c r="M4534">
        <v>2741896</v>
      </c>
      <c r="N4534">
        <v>2600</v>
      </c>
      <c r="O4534">
        <v>234</v>
      </c>
      <c r="P4534">
        <v>234</v>
      </c>
      <c r="Q4534">
        <v>0</v>
      </c>
      <c r="R4534">
        <v>0</v>
      </c>
      <c r="S4534">
        <v>2741896</v>
      </c>
      <c r="T4534">
        <v>234</v>
      </c>
      <c r="U4534">
        <v>0</v>
      </c>
    </row>
    <row r="4535" spans="1:21">
      <c r="A4535">
        <v>1.1000000000000001</v>
      </c>
      <c r="B4535">
        <v>326</v>
      </c>
      <c r="C4535" t="s">
        <v>34687</v>
      </c>
      <c r="D4535" t="s">
        <v>7822</v>
      </c>
      <c r="E4535" t="s">
        <v>7821</v>
      </c>
      <c r="F4535" t="s">
        <v>34688</v>
      </c>
      <c r="G4535" t="s">
        <v>34689</v>
      </c>
      <c r="H4535" t="s">
        <v>15250</v>
      </c>
      <c r="I4535" t="s">
        <v>7820</v>
      </c>
      <c r="J4535">
        <v>421</v>
      </c>
      <c r="K4535" t="s">
        <v>68</v>
      </c>
      <c r="L4535" t="s">
        <v>17666</v>
      </c>
      <c r="M4535">
        <v>939486</v>
      </c>
      <c r="N4535">
        <v>2600</v>
      </c>
      <c r="O4535">
        <v>234</v>
      </c>
      <c r="P4535">
        <v>234</v>
      </c>
      <c r="Q4535">
        <v>0</v>
      </c>
      <c r="R4535">
        <v>0</v>
      </c>
      <c r="S4535">
        <v>939486</v>
      </c>
      <c r="T4535">
        <v>234</v>
      </c>
      <c r="U4535">
        <v>0</v>
      </c>
    </row>
    <row r="4536" spans="1:21">
      <c r="A4536">
        <v>1.1000000000000001</v>
      </c>
      <c r="B4536">
        <v>327</v>
      </c>
      <c r="C4536" t="s">
        <v>34690</v>
      </c>
      <c r="D4536" t="s">
        <v>34691</v>
      </c>
      <c r="E4536" t="s">
        <v>7818</v>
      </c>
      <c r="F4536" t="s">
        <v>34692</v>
      </c>
      <c r="G4536" t="s">
        <v>34693</v>
      </c>
      <c r="H4536" t="s">
        <v>17522</v>
      </c>
      <c r="I4536" t="s">
        <v>7817</v>
      </c>
      <c r="J4536">
        <v>421</v>
      </c>
      <c r="K4536" t="s">
        <v>68</v>
      </c>
      <c r="L4536" t="s">
        <v>17595</v>
      </c>
      <c r="M4536">
        <v>372905</v>
      </c>
      <c r="N4536">
        <v>2600</v>
      </c>
      <c r="O4536">
        <v>234</v>
      </c>
      <c r="P4536">
        <v>234</v>
      </c>
      <c r="Q4536">
        <v>0</v>
      </c>
      <c r="R4536">
        <v>0</v>
      </c>
      <c r="S4536">
        <v>372905</v>
      </c>
      <c r="T4536">
        <v>234</v>
      </c>
      <c r="U4536">
        <v>0</v>
      </c>
    </row>
    <row r="4537" spans="1:21">
      <c r="A4537">
        <v>1.1000000000000001</v>
      </c>
      <c r="B4537">
        <v>328</v>
      </c>
      <c r="C4537" t="s">
        <v>34694</v>
      </c>
      <c r="D4537" t="s">
        <v>7816</v>
      </c>
      <c r="E4537" t="s">
        <v>7815</v>
      </c>
      <c r="F4537" t="s">
        <v>34695</v>
      </c>
      <c r="G4537" t="s">
        <v>34696</v>
      </c>
      <c r="H4537" t="s">
        <v>17521</v>
      </c>
      <c r="I4537" t="s">
        <v>7814</v>
      </c>
      <c r="J4537">
        <v>421</v>
      </c>
      <c r="K4537" t="s">
        <v>68</v>
      </c>
      <c r="L4537" t="s">
        <v>17595</v>
      </c>
      <c r="M4537">
        <v>838540</v>
      </c>
      <c r="N4537">
        <v>2600</v>
      </c>
      <c r="O4537">
        <v>234</v>
      </c>
      <c r="P4537">
        <v>234</v>
      </c>
      <c r="Q4537">
        <v>0</v>
      </c>
      <c r="R4537">
        <v>0</v>
      </c>
      <c r="S4537">
        <v>838540</v>
      </c>
      <c r="T4537">
        <v>234</v>
      </c>
      <c r="U4537">
        <v>0</v>
      </c>
    </row>
    <row r="4538" spans="1:21">
      <c r="A4538">
        <v>1.1000000000000001</v>
      </c>
      <c r="B4538">
        <v>329</v>
      </c>
      <c r="C4538" t="s">
        <v>34697</v>
      </c>
      <c r="D4538" t="s">
        <v>7813</v>
      </c>
      <c r="E4538" t="s">
        <v>7812</v>
      </c>
      <c r="F4538" t="s">
        <v>34698</v>
      </c>
      <c r="G4538" t="s">
        <v>34699</v>
      </c>
      <c r="H4538" t="s">
        <v>17518</v>
      </c>
      <c r="I4538" t="s">
        <v>7811</v>
      </c>
      <c r="J4538">
        <v>421</v>
      </c>
      <c r="K4538" t="s">
        <v>68</v>
      </c>
      <c r="L4538" t="s">
        <v>17595</v>
      </c>
      <c r="M4538">
        <v>172829</v>
      </c>
      <c r="N4538">
        <v>2600</v>
      </c>
      <c r="O4538">
        <v>234</v>
      </c>
      <c r="P4538">
        <v>234</v>
      </c>
      <c r="Q4538">
        <v>0</v>
      </c>
      <c r="R4538">
        <v>0</v>
      </c>
      <c r="S4538">
        <v>172829</v>
      </c>
      <c r="T4538">
        <v>234</v>
      </c>
      <c r="U4538">
        <v>0</v>
      </c>
    </row>
    <row r="4539" spans="1:21">
      <c r="A4539">
        <v>1.1000000000000001</v>
      </c>
      <c r="B4539">
        <v>330</v>
      </c>
      <c r="C4539" t="s">
        <v>34700</v>
      </c>
      <c r="D4539" t="s">
        <v>7809</v>
      </c>
      <c r="E4539" t="s">
        <v>7808</v>
      </c>
      <c r="F4539" t="s">
        <v>34701</v>
      </c>
      <c r="G4539" t="s">
        <v>34702</v>
      </c>
      <c r="H4539" t="s">
        <v>9566</v>
      </c>
      <c r="I4539" t="s">
        <v>7807</v>
      </c>
      <c r="J4539">
        <v>421</v>
      </c>
      <c r="K4539" t="s">
        <v>68</v>
      </c>
      <c r="L4539" t="s">
        <v>17595</v>
      </c>
      <c r="M4539">
        <v>641586</v>
      </c>
      <c r="N4539">
        <v>2600</v>
      </c>
      <c r="O4539">
        <v>234</v>
      </c>
      <c r="P4539">
        <v>234</v>
      </c>
      <c r="Q4539">
        <v>0</v>
      </c>
      <c r="R4539">
        <v>0</v>
      </c>
      <c r="S4539">
        <v>641586</v>
      </c>
      <c r="T4539">
        <v>234</v>
      </c>
      <c r="U4539">
        <v>0</v>
      </c>
    </row>
    <row r="4540" spans="1:21">
      <c r="A4540">
        <v>1.1000000000000001</v>
      </c>
      <c r="B4540">
        <v>331</v>
      </c>
      <c r="C4540" t="s">
        <v>34703</v>
      </c>
      <c r="D4540" t="s">
        <v>34704</v>
      </c>
      <c r="E4540" t="s">
        <v>7805</v>
      </c>
      <c r="F4540" t="s">
        <v>34705</v>
      </c>
      <c r="G4540" t="s">
        <v>34706</v>
      </c>
      <c r="H4540" t="s">
        <v>15246</v>
      </c>
      <c r="I4540" t="s">
        <v>7804</v>
      </c>
      <c r="J4540">
        <v>421</v>
      </c>
      <c r="K4540" t="s">
        <v>68</v>
      </c>
      <c r="L4540" t="s">
        <v>17595</v>
      </c>
      <c r="M4540">
        <v>270698</v>
      </c>
      <c r="N4540">
        <v>2600</v>
      </c>
      <c r="O4540">
        <v>234</v>
      </c>
      <c r="P4540">
        <v>234</v>
      </c>
      <c r="Q4540">
        <v>0</v>
      </c>
      <c r="R4540">
        <v>0</v>
      </c>
      <c r="S4540">
        <v>270698</v>
      </c>
      <c r="T4540">
        <v>234</v>
      </c>
      <c r="U4540">
        <v>0</v>
      </c>
    </row>
    <row r="4541" spans="1:21">
      <c r="A4541">
        <v>1.1000000000000001</v>
      </c>
      <c r="B4541">
        <v>332</v>
      </c>
      <c r="C4541" t="s">
        <v>34707</v>
      </c>
      <c r="D4541" t="s">
        <v>34708</v>
      </c>
      <c r="E4541" t="s">
        <v>7010</v>
      </c>
      <c r="F4541" t="s">
        <v>22922</v>
      </c>
      <c r="G4541" t="s">
        <v>34709</v>
      </c>
      <c r="H4541" t="s">
        <v>17512</v>
      </c>
      <c r="I4541" t="s">
        <v>7803</v>
      </c>
      <c r="J4541">
        <v>421</v>
      </c>
      <c r="K4541" t="s">
        <v>68</v>
      </c>
      <c r="L4541" t="s">
        <v>17595</v>
      </c>
      <c r="M4541">
        <v>355954</v>
      </c>
      <c r="N4541">
        <v>2600</v>
      </c>
      <c r="O4541">
        <v>234</v>
      </c>
      <c r="P4541">
        <v>234</v>
      </c>
      <c r="Q4541">
        <v>0</v>
      </c>
      <c r="R4541">
        <v>0</v>
      </c>
      <c r="S4541">
        <v>355954</v>
      </c>
      <c r="T4541">
        <v>234</v>
      </c>
      <c r="U4541">
        <v>0</v>
      </c>
    </row>
    <row r="4542" spans="1:21">
      <c r="A4542">
        <v>1.1000000000000001</v>
      </c>
      <c r="B4542">
        <v>333</v>
      </c>
      <c r="C4542" t="s">
        <v>34710</v>
      </c>
      <c r="D4542" t="s">
        <v>34711</v>
      </c>
      <c r="E4542" t="s">
        <v>7801</v>
      </c>
      <c r="F4542" t="s">
        <v>34712</v>
      </c>
      <c r="G4542" t="s">
        <v>34713</v>
      </c>
      <c r="H4542" t="s">
        <v>9564</v>
      </c>
      <c r="I4542" t="s">
        <v>34534</v>
      </c>
      <c r="J4542">
        <v>421</v>
      </c>
      <c r="K4542" t="s">
        <v>68</v>
      </c>
      <c r="L4542" t="s">
        <v>17595</v>
      </c>
      <c r="M4542">
        <v>241068</v>
      </c>
      <c r="N4542">
        <v>2600</v>
      </c>
      <c r="O4542">
        <v>234</v>
      </c>
      <c r="P4542">
        <v>234</v>
      </c>
      <c r="Q4542">
        <v>0</v>
      </c>
      <c r="R4542">
        <v>0</v>
      </c>
      <c r="S4542">
        <v>241068</v>
      </c>
      <c r="T4542">
        <v>234</v>
      </c>
      <c r="U4542">
        <v>0</v>
      </c>
    </row>
    <row r="4543" spans="1:21">
      <c r="A4543">
        <v>1.1000000000000001</v>
      </c>
      <c r="B4543">
        <v>334</v>
      </c>
      <c r="C4543" t="s">
        <v>34714</v>
      </c>
      <c r="D4543" t="s">
        <v>23817</v>
      </c>
      <c r="E4543" t="s">
        <v>2993</v>
      </c>
      <c r="F4543" t="s">
        <v>23902</v>
      </c>
      <c r="G4543" t="s">
        <v>34715</v>
      </c>
      <c r="H4543" t="s">
        <v>17511</v>
      </c>
      <c r="I4543" t="s">
        <v>2992</v>
      </c>
      <c r="J4543">
        <v>421</v>
      </c>
      <c r="K4543" t="s">
        <v>68</v>
      </c>
      <c r="L4543" t="s">
        <v>17595</v>
      </c>
      <c r="M4543">
        <v>375961</v>
      </c>
      <c r="N4543">
        <v>2600</v>
      </c>
      <c r="O4543">
        <v>234</v>
      </c>
      <c r="P4543">
        <v>234</v>
      </c>
      <c r="Q4543">
        <v>0</v>
      </c>
      <c r="R4543">
        <v>0</v>
      </c>
      <c r="S4543">
        <v>375961</v>
      </c>
      <c r="T4543">
        <v>234</v>
      </c>
      <c r="U4543">
        <v>0</v>
      </c>
    </row>
    <row r="4544" spans="1:21">
      <c r="A4544">
        <v>1.1000000000000001</v>
      </c>
      <c r="B4544">
        <v>335</v>
      </c>
      <c r="C4544" t="s">
        <v>34716</v>
      </c>
      <c r="D4544" t="s">
        <v>34717</v>
      </c>
      <c r="E4544" t="s">
        <v>7799</v>
      </c>
      <c r="F4544" t="s">
        <v>34718</v>
      </c>
      <c r="G4544" t="s">
        <v>34719</v>
      </c>
      <c r="H4544" t="s">
        <v>9563</v>
      </c>
      <c r="I4544" t="s">
        <v>7798</v>
      </c>
      <c r="J4544">
        <v>421</v>
      </c>
      <c r="K4544" t="s">
        <v>68</v>
      </c>
      <c r="L4544" t="s">
        <v>17612</v>
      </c>
      <c r="M4544">
        <v>268259</v>
      </c>
      <c r="N4544">
        <v>2600</v>
      </c>
      <c r="O4544">
        <v>234</v>
      </c>
      <c r="P4544">
        <v>234</v>
      </c>
      <c r="Q4544">
        <v>0</v>
      </c>
      <c r="R4544">
        <v>0</v>
      </c>
      <c r="S4544">
        <v>268259</v>
      </c>
      <c r="T4544">
        <v>234</v>
      </c>
      <c r="U4544">
        <v>0</v>
      </c>
    </row>
    <row r="4545" spans="1:21">
      <c r="A4545">
        <v>1.1000000000000001</v>
      </c>
      <c r="B4545">
        <v>336</v>
      </c>
      <c r="C4545" t="s">
        <v>34720</v>
      </c>
      <c r="D4545" t="s">
        <v>34721</v>
      </c>
      <c r="E4545" t="s">
        <v>7796</v>
      </c>
      <c r="F4545" t="s">
        <v>34722</v>
      </c>
      <c r="G4545" t="s">
        <v>34723</v>
      </c>
      <c r="H4545" t="s">
        <v>15243</v>
      </c>
      <c r="I4545" t="s">
        <v>7795</v>
      </c>
      <c r="J4545">
        <v>421</v>
      </c>
      <c r="K4545" t="s">
        <v>68</v>
      </c>
      <c r="L4545" t="s">
        <v>17595</v>
      </c>
      <c r="M4545">
        <v>409520</v>
      </c>
      <c r="N4545">
        <v>2600</v>
      </c>
      <c r="O4545">
        <v>234</v>
      </c>
      <c r="P4545">
        <v>234</v>
      </c>
      <c r="Q4545">
        <v>0</v>
      </c>
      <c r="R4545">
        <v>0</v>
      </c>
      <c r="S4545">
        <v>409520</v>
      </c>
      <c r="T4545">
        <v>234</v>
      </c>
      <c r="U4545">
        <v>0</v>
      </c>
    </row>
    <row r="4546" spans="1:21">
      <c r="A4546">
        <v>1.1000000000000001</v>
      </c>
      <c r="B4546">
        <v>337</v>
      </c>
      <c r="C4546" t="s">
        <v>34724</v>
      </c>
      <c r="D4546" t="s">
        <v>34725</v>
      </c>
      <c r="E4546" t="s">
        <v>7793</v>
      </c>
      <c r="F4546" t="s">
        <v>34726</v>
      </c>
      <c r="G4546" t="s">
        <v>34727</v>
      </c>
      <c r="H4546" t="s">
        <v>15239</v>
      </c>
      <c r="I4546" t="s">
        <v>7792</v>
      </c>
      <c r="J4546">
        <v>421</v>
      </c>
      <c r="K4546" t="s">
        <v>68</v>
      </c>
      <c r="L4546" t="s">
        <v>17595</v>
      </c>
      <c r="M4546">
        <v>561808</v>
      </c>
      <c r="N4546">
        <v>2600</v>
      </c>
      <c r="O4546">
        <v>234</v>
      </c>
      <c r="P4546">
        <v>234</v>
      </c>
      <c r="Q4546">
        <v>0</v>
      </c>
      <c r="R4546">
        <v>0</v>
      </c>
      <c r="S4546">
        <v>561808</v>
      </c>
      <c r="T4546">
        <v>234</v>
      </c>
      <c r="U4546">
        <v>0</v>
      </c>
    </row>
    <row r="4547" spans="1:21">
      <c r="A4547">
        <v>1.1000000000000001</v>
      </c>
      <c r="B4547">
        <v>338</v>
      </c>
      <c r="C4547" t="s">
        <v>34728</v>
      </c>
      <c r="D4547" t="s">
        <v>34729</v>
      </c>
      <c r="E4547" t="s">
        <v>2990</v>
      </c>
      <c r="F4547" t="s">
        <v>34730</v>
      </c>
      <c r="G4547" t="s">
        <v>34731</v>
      </c>
      <c r="H4547" t="s">
        <v>9561</v>
      </c>
      <c r="I4547" t="s">
        <v>2989</v>
      </c>
      <c r="J4547">
        <v>421</v>
      </c>
      <c r="K4547" t="s">
        <v>68</v>
      </c>
      <c r="L4547" t="s">
        <v>17595</v>
      </c>
      <c r="M4547">
        <v>310700</v>
      </c>
      <c r="N4547">
        <v>2600</v>
      </c>
      <c r="O4547">
        <v>234</v>
      </c>
      <c r="P4547">
        <v>234</v>
      </c>
      <c r="Q4547">
        <v>0</v>
      </c>
      <c r="R4547">
        <v>0</v>
      </c>
      <c r="S4547">
        <v>310700</v>
      </c>
      <c r="T4547">
        <v>234</v>
      </c>
      <c r="U4547">
        <v>0</v>
      </c>
    </row>
    <row r="4548" spans="1:21">
      <c r="A4548">
        <v>1.1000000000000001</v>
      </c>
      <c r="B4548">
        <v>339</v>
      </c>
      <c r="C4548" t="s">
        <v>34732</v>
      </c>
      <c r="D4548" t="s">
        <v>34733</v>
      </c>
      <c r="E4548" t="s">
        <v>150</v>
      </c>
      <c r="F4548" t="s">
        <v>25059</v>
      </c>
      <c r="G4548" t="s">
        <v>34734</v>
      </c>
      <c r="H4548" t="s">
        <v>15236</v>
      </c>
      <c r="I4548" t="s">
        <v>149</v>
      </c>
      <c r="J4548">
        <v>421</v>
      </c>
      <c r="K4548" t="s">
        <v>68</v>
      </c>
      <c r="L4548" t="s">
        <v>17612</v>
      </c>
      <c r="M4548">
        <v>545190</v>
      </c>
      <c r="N4548">
        <v>2600</v>
      </c>
      <c r="O4548">
        <v>234</v>
      </c>
      <c r="P4548">
        <v>234</v>
      </c>
      <c r="Q4548">
        <v>0</v>
      </c>
      <c r="R4548">
        <v>0</v>
      </c>
      <c r="S4548">
        <v>545190</v>
      </c>
      <c r="T4548">
        <v>234</v>
      </c>
      <c r="U4548">
        <v>0</v>
      </c>
    </row>
    <row r="4549" spans="1:21">
      <c r="A4549">
        <v>1.1000000000000001</v>
      </c>
      <c r="B4549">
        <v>340</v>
      </c>
      <c r="C4549" t="s">
        <v>34735</v>
      </c>
      <c r="D4549" t="s">
        <v>34736</v>
      </c>
      <c r="E4549" t="s">
        <v>34737</v>
      </c>
      <c r="F4549" t="s">
        <v>34738</v>
      </c>
      <c r="G4549" t="s">
        <v>34739</v>
      </c>
      <c r="H4549" t="s">
        <v>9559</v>
      </c>
      <c r="I4549" t="s">
        <v>7791</v>
      </c>
      <c r="J4549">
        <v>421</v>
      </c>
      <c r="K4549" t="s">
        <v>68</v>
      </c>
      <c r="L4549" t="s">
        <v>17595</v>
      </c>
      <c r="M4549">
        <v>543662</v>
      </c>
      <c r="N4549">
        <v>2600</v>
      </c>
      <c r="O4549">
        <v>234</v>
      </c>
      <c r="P4549">
        <v>234</v>
      </c>
      <c r="Q4549">
        <v>0</v>
      </c>
      <c r="R4549">
        <v>0</v>
      </c>
      <c r="S4549">
        <v>543662</v>
      </c>
      <c r="T4549">
        <v>234</v>
      </c>
      <c r="U4549">
        <v>0</v>
      </c>
    </row>
    <row r="4550" spans="1:21">
      <c r="A4550">
        <v>1.1000000000000001</v>
      </c>
      <c r="B4550">
        <v>341</v>
      </c>
      <c r="C4550" t="s">
        <v>34740</v>
      </c>
      <c r="D4550" t="s">
        <v>34741</v>
      </c>
      <c r="E4550" t="s">
        <v>147</v>
      </c>
      <c r="F4550" t="s">
        <v>28518</v>
      </c>
      <c r="G4550" t="s">
        <v>34742</v>
      </c>
      <c r="H4550" t="s">
        <v>5909</v>
      </c>
      <c r="I4550" t="s">
        <v>146</v>
      </c>
      <c r="J4550">
        <v>421</v>
      </c>
      <c r="K4550" t="s">
        <v>68</v>
      </c>
      <c r="L4550" t="s">
        <v>33066</v>
      </c>
      <c r="M4550">
        <v>1520897</v>
      </c>
      <c r="N4550">
        <v>2600</v>
      </c>
      <c r="O4550">
        <v>234</v>
      </c>
      <c r="P4550">
        <v>234</v>
      </c>
      <c r="Q4550">
        <v>0</v>
      </c>
      <c r="R4550">
        <v>0</v>
      </c>
      <c r="S4550">
        <v>1520897</v>
      </c>
      <c r="T4550">
        <v>234</v>
      </c>
      <c r="U4550">
        <v>0</v>
      </c>
    </row>
    <row r="4551" spans="1:21">
      <c r="A4551">
        <v>1.1000000000000001</v>
      </c>
      <c r="B4551">
        <v>342</v>
      </c>
      <c r="C4551" t="s">
        <v>34743</v>
      </c>
      <c r="D4551" t="s">
        <v>34744</v>
      </c>
      <c r="E4551" t="s">
        <v>34745</v>
      </c>
      <c r="F4551" t="s">
        <v>28643</v>
      </c>
      <c r="G4551" t="s">
        <v>34746</v>
      </c>
      <c r="H4551" t="s">
        <v>5908</v>
      </c>
      <c r="I4551" t="s">
        <v>145</v>
      </c>
      <c r="J4551">
        <v>421</v>
      </c>
      <c r="K4551" t="s">
        <v>68</v>
      </c>
      <c r="L4551" t="s">
        <v>33066</v>
      </c>
      <c r="M4551">
        <v>96086</v>
      </c>
      <c r="N4551">
        <v>2600</v>
      </c>
      <c r="O4551">
        <v>234</v>
      </c>
      <c r="P4551">
        <v>234</v>
      </c>
      <c r="Q4551">
        <v>0</v>
      </c>
      <c r="R4551">
        <v>0</v>
      </c>
      <c r="S4551">
        <v>96086</v>
      </c>
      <c r="T4551">
        <v>234</v>
      </c>
      <c r="U4551">
        <v>0</v>
      </c>
    </row>
    <row r="4552" spans="1:21">
      <c r="A4552">
        <v>1.1000000000000001</v>
      </c>
      <c r="B4552">
        <v>343</v>
      </c>
      <c r="C4552" t="s">
        <v>34747</v>
      </c>
      <c r="D4552" t="s">
        <v>34748</v>
      </c>
      <c r="E4552" t="s">
        <v>12879</v>
      </c>
      <c r="F4552" t="s">
        <v>28643</v>
      </c>
      <c r="G4552" t="s">
        <v>34749</v>
      </c>
      <c r="H4552" t="s">
        <v>9550</v>
      </c>
      <c r="I4552" t="s">
        <v>12878</v>
      </c>
      <c r="J4552">
        <v>421</v>
      </c>
      <c r="K4552" t="s">
        <v>68</v>
      </c>
      <c r="L4552" t="s">
        <v>17635</v>
      </c>
      <c r="M4552">
        <v>90142</v>
      </c>
      <c r="N4552">
        <v>2600</v>
      </c>
      <c r="O4552">
        <v>234</v>
      </c>
      <c r="P4552">
        <v>234</v>
      </c>
      <c r="Q4552">
        <v>0</v>
      </c>
      <c r="R4552">
        <v>0</v>
      </c>
      <c r="S4552">
        <v>90142</v>
      </c>
      <c r="T4552">
        <v>234</v>
      </c>
      <c r="U4552">
        <v>0</v>
      </c>
    </row>
    <row r="4553" spans="1:21">
      <c r="A4553">
        <v>1.1000000000000001</v>
      </c>
      <c r="B4553">
        <v>1</v>
      </c>
      <c r="C4553" t="s">
        <v>34750</v>
      </c>
      <c r="D4553" t="s">
        <v>34751</v>
      </c>
      <c r="E4553" t="s">
        <v>15277</v>
      </c>
      <c r="F4553" t="s">
        <v>34752</v>
      </c>
      <c r="G4553" t="s">
        <v>34753</v>
      </c>
      <c r="H4553" t="s">
        <v>9549</v>
      </c>
      <c r="I4553" t="s">
        <v>15276</v>
      </c>
      <c r="J4553">
        <v>400</v>
      </c>
      <c r="K4553" t="s">
        <v>34754</v>
      </c>
      <c r="L4553" t="s">
        <v>18241</v>
      </c>
      <c r="M4553">
        <v>331681</v>
      </c>
      <c r="N4553">
        <v>2600</v>
      </c>
      <c r="O4553">
        <v>234</v>
      </c>
      <c r="P4553">
        <v>234</v>
      </c>
      <c r="Q4553">
        <v>0</v>
      </c>
      <c r="R4553">
        <v>0</v>
      </c>
      <c r="S4553">
        <v>331681</v>
      </c>
      <c r="T4553">
        <v>234</v>
      </c>
      <c r="U4553">
        <v>0</v>
      </c>
    </row>
    <row r="4554" spans="1:21">
      <c r="A4554">
        <v>1.1000000000000001</v>
      </c>
      <c r="B4554">
        <v>2</v>
      </c>
      <c r="C4554" t="s">
        <v>34755</v>
      </c>
      <c r="D4554" t="s">
        <v>2125</v>
      </c>
      <c r="E4554" t="s">
        <v>2124</v>
      </c>
      <c r="F4554" t="s">
        <v>34756</v>
      </c>
      <c r="G4554" t="s">
        <v>34757</v>
      </c>
      <c r="H4554" t="s">
        <v>15228</v>
      </c>
      <c r="I4554" t="s">
        <v>2123</v>
      </c>
      <c r="J4554">
        <v>400</v>
      </c>
      <c r="K4554" t="s">
        <v>34754</v>
      </c>
      <c r="L4554" t="s">
        <v>18241</v>
      </c>
      <c r="M4554">
        <v>1633834</v>
      </c>
      <c r="N4554">
        <v>2600</v>
      </c>
      <c r="O4554">
        <v>234</v>
      </c>
      <c r="P4554">
        <v>234</v>
      </c>
      <c r="Q4554">
        <v>0</v>
      </c>
      <c r="R4554">
        <v>0</v>
      </c>
      <c r="S4554">
        <v>1633834</v>
      </c>
      <c r="T4554">
        <v>234</v>
      </c>
      <c r="U4554">
        <v>0</v>
      </c>
    </row>
    <row r="4555" spans="1:21">
      <c r="A4555">
        <v>1.1000000000000001</v>
      </c>
      <c r="B4555">
        <v>3</v>
      </c>
      <c r="C4555" t="s">
        <v>34758</v>
      </c>
      <c r="D4555" t="s">
        <v>34759</v>
      </c>
      <c r="E4555" t="s">
        <v>7352</v>
      </c>
      <c r="F4555" t="s">
        <v>23214</v>
      </c>
      <c r="G4555" t="s">
        <v>34760</v>
      </c>
      <c r="H4555" t="s">
        <v>17487</v>
      </c>
      <c r="I4555" t="s">
        <v>15261</v>
      </c>
      <c r="J4555">
        <v>400</v>
      </c>
      <c r="K4555" t="s">
        <v>34754</v>
      </c>
      <c r="L4555" t="s">
        <v>17666</v>
      </c>
      <c r="M4555">
        <v>561975</v>
      </c>
      <c r="N4555">
        <v>2600</v>
      </c>
      <c r="O4555">
        <v>234</v>
      </c>
      <c r="P4555">
        <v>234</v>
      </c>
      <c r="Q4555">
        <v>0</v>
      </c>
      <c r="R4555">
        <v>0</v>
      </c>
      <c r="S4555">
        <v>561975</v>
      </c>
      <c r="T4555">
        <v>234</v>
      </c>
      <c r="U4555">
        <v>0</v>
      </c>
    </row>
    <row r="4556" spans="1:21">
      <c r="A4556">
        <v>1.1000000000000001</v>
      </c>
      <c r="B4556">
        <v>4</v>
      </c>
      <c r="C4556" t="s">
        <v>34761</v>
      </c>
      <c r="D4556" t="s">
        <v>34762</v>
      </c>
      <c r="E4556" t="s">
        <v>3838</v>
      </c>
      <c r="F4556" t="s">
        <v>23214</v>
      </c>
      <c r="G4556" t="s">
        <v>34763</v>
      </c>
      <c r="H4556" t="s">
        <v>9546</v>
      </c>
      <c r="I4556" t="s">
        <v>3837</v>
      </c>
      <c r="J4556">
        <v>400</v>
      </c>
      <c r="K4556" t="s">
        <v>34754</v>
      </c>
      <c r="L4556" t="s">
        <v>18241</v>
      </c>
      <c r="M4556">
        <v>376900</v>
      </c>
      <c r="N4556">
        <v>2600</v>
      </c>
      <c r="O4556">
        <v>234</v>
      </c>
      <c r="P4556">
        <v>234</v>
      </c>
      <c r="Q4556">
        <v>0</v>
      </c>
      <c r="R4556">
        <v>0</v>
      </c>
      <c r="S4556">
        <v>376900</v>
      </c>
      <c r="T4556">
        <v>234</v>
      </c>
      <c r="U4556">
        <v>0</v>
      </c>
    </row>
    <row r="4557" spans="1:21">
      <c r="A4557">
        <v>1.1000000000000001</v>
      </c>
      <c r="B4557">
        <v>5</v>
      </c>
      <c r="C4557" t="s">
        <v>34764</v>
      </c>
      <c r="D4557" t="s">
        <v>34765</v>
      </c>
      <c r="E4557" t="s">
        <v>2114</v>
      </c>
      <c r="F4557" t="s">
        <v>34766</v>
      </c>
      <c r="G4557" t="s">
        <v>34767</v>
      </c>
      <c r="H4557" t="s">
        <v>5904</v>
      </c>
      <c r="I4557" t="s">
        <v>2113</v>
      </c>
      <c r="J4557">
        <v>400</v>
      </c>
      <c r="K4557" t="s">
        <v>34754</v>
      </c>
      <c r="L4557" t="s">
        <v>17595</v>
      </c>
      <c r="M4557">
        <v>415668</v>
      </c>
      <c r="N4557">
        <v>2600</v>
      </c>
      <c r="O4557">
        <v>234</v>
      </c>
      <c r="P4557">
        <v>234</v>
      </c>
      <c r="Q4557">
        <v>0</v>
      </c>
      <c r="R4557">
        <v>0</v>
      </c>
      <c r="S4557">
        <v>415668</v>
      </c>
      <c r="T4557">
        <v>234</v>
      </c>
      <c r="U4557">
        <v>0</v>
      </c>
    </row>
    <row r="4558" spans="1:21">
      <c r="A4558">
        <v>1.1000000000000001</v>
      </c>
      <c r="B4558">
        <v>6</v>
      </c>
      <c r="C4558" t="s">
        <v>34768</v>
      </c>
      <c r="D4558" t="s">
        <v>34769</v>
      </c>
      <c r="E4558" t="s">
        <v>2111</v>
      </c>
      <c r="F4558" t="s">
        <v>28256</v>
      </c>
      <c r="G4558" t="s">
        <v>34770</v>
      </c>
      <c r="H4558" t="s">
        <v>15225</v>
      </c>
      <c r="I4558" t="s">
        <v>2110</v>
      </c>
      <c r="J4558">
        <v>400</v>
      </c>
      <c r="K4558" t="s">
        <v>34754</v>
      </c>
      <c r="L4558" t="s">
        <v>17666</v>
      </c>
      <c r="M4558">
        <v>235446</v>
      </c>
      <c r="N4558">
        <v>2600</v>
      </c>
      <c r="O4558">
        <v>234</v>
      </c>
      <c r="P4558">
        <v>234</v>
      </c>
      <c r="Q4558">
        <v>0</v>
      </c>
      <c r="R4558">
        <v>0</v>
      </c>
      <c r="S4558">
        <v>235446</v>
      </c>
      <c r="T4558">
        <v>234</v>
      </c>
      <c r="U4558">
        <v>0</v>
      </c>
    </row>
    <row r="4559" spans="1:21">
      <c r="A4559">
        <v>1.1000000000000001</v>
      </c>
      <c r="B4559">
        <v>7</v>
      </c>
      <c r="C4559" t="s">
        <v>34771</v>
      </c>
      <c r="D4559" t="s">
        <v>34772</v>
      </c>
      <c r="E4559" t="s">
        <v>2105</v>
      </c>
      <c r="F4559" t="s">
        <v>34773</v>
      </c>
      <c r="G4559" t="s">
        <v>34774</v>
      </c>
      <c r="H4559" t="s">
        <v>17483</v>
      </c>
      <c r="I4559" t="s">
        <v>2104</v>
      </c>
      <c r="J4559">
        <v>400</v>
      </c>
      <c r="K4559" t="s">
        <v>34754</v>
      </c>
      <c r="L4559" t="s">
        <v>17666</v>
      </c>
      <c r="M4559">
        <v>1210333</v>
      </c>
      <c r="N4559">
        <v>2600</v>
      </c>
      <c r="O4559">
        <v>234</v>
      </c>
      <c r="P4559">
        <v>234</v>
      </c>
      <c r="Q4559">
        <v>0</v>
      </c>
      <c r="R4559">
        <v>0</v>
      </c>
      <c r="S4559">
        <v>1210333</v>
      </c>
      <c r="T4559">
        <v>234</v>
      </c>
      <c r="U4559">
        <v>0</v>
      </c>
    </row>
    <row r="4560" spans="1:21">
      <c r="A4560">
        <v>1.1000000000000001</v>
      </c>
      <c r="B4560">
        <v>8</v>
      </c>
      <c r="C4560" t="s">
        <v>34775</v>
      </c>
      <c r="D4560" t="s">
        <v>34776</v>
      </c>
      <c r="E4560" t="s">
        <v>9589</v>
      </c>
      <c r="F4560" t="s">
        <v>34777</v>
      </c>
      <c r="G4560" t="s">
        <v>34778</v>
      </c>
      <c r="H4560" t="s">
        <v>15220</v>
      </c>
      <c r="I4560" t="s">
        <v>9588</v>
      </c>
      <c r="J4560">
        <v>400</v>
      </c>
      <c r="K4560" t="s">
        <v>34754</v>
      </c>
      <c r="L4560" t="s">
        <v>17612</v>
      </c>
      <c r="M4560">
        <v>261351</v>
      </c>
      <c r="N4560">
        <v>2600</v>
      </c>
      <c r="O4560">
        <v>234</v>
      </c>
      <c r="P4560">
        <v>234</v>
      </c>
      <c r="Q4560">
        <v>0</v>
      </c>
      <c r="R4560">
        <v>0</v>
      </c>
      <c r="S4560">
        <v>261351</v>
      </c>
      <c r="T4560">
        <v>234</v>
      </c>
      <c r="U4560">
        <v>0</v>
      </c>
    </row>
    <row r="4561" spans="1:21">
      <c r="A4561">
        <v>1.1000000000000001</v>
      </c>
      <c r="B4561">
        <v>9</v>
      </c>
      <c r="C4561" t="s">
        <v>34779</v>
      </c>
      <c r="D4561" t="s">
        <v>34780</v>
      </c>
      <c r="E4561" t="s">
        <v>5990</v>
      </c>
      <c r="F4561" t="s">
        <v>34781</v>
      </c>
      <c r="G4561" t="s">
        <v>34782</v>
      </c>
      <c r="H4561" t="s">
        <v>17479</v>
      </c>
      <c r="I4561" t="s">
        <v>5989</v>
      </c>
      <c r="J4561">
        <v>400</v>
      </c>
      <c r="K4561" t="s">
        <v>34754</v>
      </c>
      <c r="L4561" t="s">
        <v>17595</v>
      </c>
      <c r="M4561">
        <v>285992</v>
      </c>
      <c r="N4561">
        <v>2600</v>
      </c>
      <c r="O4561">
        <v>234</v>
      </c>
      <c r="P4561">
        <v>234</v>
      </c>
      <c r="Q4561">
        <v>0</v>
      </c>
      <c r="R4561">
        <v>0</v>
      </c>
      <c r="S4561">
        <v>285992</v>
      </c>
      <c r="T4561">
        <v>234</v>
      </c>
      <c r="U4561">
        <v>0</v>
      </c>
    </row>
    <row r="4562" spans="1:21">
      <c r="A4562">
        <v>1.1000000000000001</v>
      </c>
      <c r="B4562">
        <v>10</v>
      </c>
      <c r="C4562" t="s">
        <v>34783</v>
      </c>
      <c r="D4562" t="s">
        <v>34784</v>
      </c>
      <c r="E4562" t="s">
        <v>2124</v>
      </c>
      <c r="F4562" t="s">
        <v>34785</v>
      </c>
      <c r="G4562" t="s">
        <v>34786</v>
      </c>
      <c r="H4562" t="s">
        <v>3765</v>
      </c>
      <c r="I4562" t="s">
        <v>3829</v>
      </c>
      <c r="J4562">
        <v>400</v>
      </c>
      <c r="K4562" t="s">
        <v>34754</v>
      </c>
      <c r="L4562" t="s">
        <v>17635</v>
      </c>
      <c r="M4562">
        <v>605598</v>
      </c>
      <c r="N4562">
        <v>2600</v>
      </c>
      <c r="O4562">
        <v>234</v>
      </c>
      <c r="P4562">
        <v>234</v>
      </c>
      <c r="Q4562">
        <v>0</v>
      </c>
      <c r="R4562">
        <v>0</v>
      </c>
      <c r="S4562">
        <v>605598</v>
      </c>
      <c r="T4562">
        <v>234</v>
      </c>
      <c r="U4562">
        <v>0</v>
      </c>
    </row>
    <row r="4563" spans="1:21">
      <c r="A4563">
        <v>1.1000000000000001</v>
      </c>
      <c r="B4563">
        <v>11</v>
      </c>
      <c r="C4563" t="s">
        <v>34787</v>
      </c>
      <c r="D4563" t="s">
        <v>34788</v>
      </c>
      <c r="E4563" t="s">
        <v>5985</v>
      </c>
      <c r="F4563" t="s">
        <v>27516</v>
      </c>
      <c r="G4563" t="s">
        <v>34789</v>
      </c>
      <c r="H4563" t="s">
        <v>17476</v>
      </c>
      <c r="I4563" t="s">
        <v>5984</v>
      </c>
      <c r="J4563">
        <v>400</v>
      </c>
      <c r="K4563" t="s">
        <v>34754</v>
      </c>
      <c r="L4563" t="s">
        <v>17612</v>
      </c>
      <c r="M4563">
        <v>703854</v>
      </c>
      <c r="N4563">
        <v>2600</v>
      </c>
      <c r="O4563">
        <v>234</v>
      </c>
      <c r="P4563">
        <v>234</v>
      </c>
      <c r="Q4563">
        <v>0</v>
      </c>
      <c r="R4563">
        <v>0</v>
      </c>
      <c r="S4563">
        <v>703854</v>
      </c>
      <c r="T4563">
        <v>234</v>
      </c>
      <c r="U4563">
        <v>0</v>
      </c>
    </row>
    <row r="4564" spans="1:21">
      <c r="A4564">
        <v>1.1000000000000001</v>
      </c>
      <c r="B4564">
        <v>12</v>
      </c>
      <c r="C4564" t="s">
        <v>34790</v>
      </c>
      <c r="D4564" t="s">
        <v>34791</v>
      </c>
      <c r="E4564" t="s">
        <v>5978</v>
      </c>
      <c r="F4564" t="s">
        <v>34792</v>
      </c>
      <c r="G4564" t="s">
        <v>34793</v>
      </c>
      <c r="H4564" t="s">
        <v>5901</v>
      </c>
      <c r="I4564" t="s">
        <v>5977</v>
      </c>
      <c r="J4564">
        <v>400</v>
      </c>
      <c r="K4564" t="s">
        <v>34754</v>
      </c>
      <c r="L4564" t="s">
        <v>17635</v>
      </c>
      <c r="M4564">
        <v>18308</v>
      </c>
      <c r="N4564">
        <v>2600</v>
      </c>
      <c r="O4564">
        <v>234</v>
      </c>
      <c r="P4564">
        <v>234</v>
      </c>
      <c r="Q4564">
        <v>0</v>
      </c>
      <c r="R4564">
        <v>0</v>
      </c>
      <c r="S4564">
        <v>18308</v>
      </c>
      <c r="T4564">
        <v>234</v>
      </c>
      <c r="U4564">
        <v>0</v>
      </c>
    </row>
    <row r="4565" spans="1:21">
      <c r="A4565">
        <v>1.1000000000000001</v>
      </c>
      <c r="B4565">
        <v>13</v>
      </c>
      <c r="C4565" t="s">
        <v>34794</v>
      </c>
      <c r="D4565" t="s">
        <v>34795</v>
      </c>
      <c r="E4565" t="s">
        <v>3838</v>
      </c>
      <c r="F4565" t="s">
        <v>23214</v>
      </c>
      <c r="G4565" t="s">
        <v>34796</v>
      </c>
      <c r="H4565" t="s">
        <v>3762</v>
      </c>
      <c r="I4565" t="s">
        <v>5965</v>
      </c>
      <c r="J4565">
        <v>400</v>
      </c>
      <c r="K4565" t="s">
        <v>34754</v>
      </c>
      <c r="L4565" t="s">
        <v>17635</v>
      </c>
      <c r="M4565">
        <v>355453</v>
      </c>
      <c r="N4565">
        <v>2600</v>
      </c>
      <c r="O4565">
        <v>234</v>
      </c>
      <c r="P4565">
        <v>234</v>
      </c>
      <c r="Q4565">
        <v>0</v>
      </c>
      <c r="R4565">
        <v>0</v>
      </c>
      <c r="S4565">
        <v>355453</v>
      </c>
      <c r="T4565">
        <v>234</v>
      </c>
      <c r="U4565">
        <v>0</v>
      </c>
    </row>
    <row r="4566" spans="1:21">
      <c r="A4566">
        <v>1.1000000000000001</v>
      </c>
      <c r="B4566">
        <v>14</v>
      </c>
      <c r="C4566" t="s">
        <v>34797</v>
      </c>
      <c r="D4566" t="s">
        <v>34798</v>
      </c>
      <c r="E4566" t="s">
        <v>3823</v>
      </c>
      <c r="F4566" t="s">
        <v>34799</v>
      </c>
      <c r="G4566" t="s">
        <v>34800</v>
      </c>
      <c r="H4566" t="s">
        <v>17472</v>
      </c>
      <c r="I4566" t="s">
        <v>3822</v>
      </c>
      <c r="J4566">
        <v>400</v>
      </c>
      <c r="K4566" t="s">
        <v>34754</v>
      </c>
      <c r="L4566" t="s">
        <v>17635</v>
      </c>
      <c r="M4566">
        <v>275858</v>
      </c>
      <c r="N4566">
        <v>2600</v>
      </c>
      <c r="O4566">
        <v>234</v>
      </c>
      <c r="P4566">
        <v>234</v>
      </c>
      <c r="Q4566">
        <v>0</v>
      </c>
      <c r="R4566">
        <v>0</v>
      </c>
      <c r="S4566">
        <v>275858</v>
      </c>
      <c r="T4566">
        <v>234</v>
      </c>
      <c r="U4566">
        <v>0</v>
      </c>
    </row>
    <row r="4567" spans="1:21">
      <c r="A4567">
        <v>1.1000000000000001</v>
      </c>
      <c r="B4567">
        <v>15</v>
      </c>
      <c r="C4567" t="s">
        <v>34801</v>
      </c>
      <c r="D4567" t="s">
        <v>34802</v>
      </c>
      <c r="E4567" t="s">
        <v>2124</v>
      </c>
      <c r="F4567" t="s">
        <v>23304</v>
      </c>
      <c r="G4567" t="s">
        <v>34803</v>
      </c>
      <c r="H4567" t="s">
        <v>17471</v>
      </c>
      <c r="I4567" t="s">
        <v>5957</v>
      </c>
      <c r="J4567">
        <v>400</v>
      </c>
      <c r="K4567" t="s">
        <v>34754</v>
      </c>
      <c r="L4567" t="s">
        <v>17612</v>
      </c>
      <c r="M4567">
        <v>96718</v>
      </c>
      <c r="N4567">
        <v>2600</v>
      </c>
      <c r="O4567">
        <v>234</v>
      </c>
      <c r="P4567">
        <v>234</v>
      </c>
      <c r="Q4567">
        <v>0</v>
      </c>
      <c r="R4567">
        <v>0</v>
      </c>
      <c r="S4567">
        <v>96718</v>
      </c>
      <c r="T4567">
        <v>234</v>
      </c>
      <c r="U4567">
        <v>0</v>
      </c>
    </row>
    <row r="4568" spans="1:21">
      <c r="A4568">
        <v>1.1000000000000001</v>
      </c>
      <c r="B4568">
        <v>16</v>
      </c>
      <c r="C4568" t="s">
        <v>34804</v>
      </c>
      <c r="D4568" t="s">
        <v>34805</v>
      </c>
      <c r="E4568" t="s">
        <v>5953</v>
      </c>
      <c r="F4568" t="s">
        <v>17871</v>
      </c>
      <c r="G4568" t="s">
        <v>34806</v>
      </c>
      <c r="H4568" t="s">
        <v>5898</v>
      </c>
      <c r="I4568" t="s">
        <v>5952</v>
      </c>
      <c r="J4568">
        <v>400</v>
      </c>
      <c r="K4568" t="s">
        <v>34754</v>
      </c>
      <c r="L4568" t="s">
        <v>17635</v>
      </c>
      <c r="M4568">
        <v>2072891</v>
      </c>
      <c r="N4568">
        <v>2600</v>
      </c>
      <c r="O4568">
        <v>234</v>
      </c>
      <c r="P4568">
        <v>234</v>
      </c>
      <c r="Q4568">
        <v>0</v>
      </c>
      <c r="R4568">
        <v>0</v>
      </c>
      <c r="S4568">
        <v>2072891</v>
      </c>
      <c r="T4568">
        <v>234</v>
      </c>
      <c r="U4568">
        <v>0</v>
      </c>
    </row>
    <row r="4569" spans="1:21">
      <c r="A4569">
        <v>1.1000000000000001</v>
      </c>
      <c r="B4569">
        <v>17</v>
      </c>
      <c r="C4569" t="s">
        <v>34807</v>
      </c>
      <c r="D4569" t="s">
        <v>34808</v>
      </c>
      <c r="E4569" t="s">
        <v>17717</v>
      </c>
      <c r="F4569" t="s">
        <v>34809</v>
      </c>
      <c r="G4569" t="s">
        <v>34810</v>
      </c>
      <c r="H4569" t="s">
        <v>3759</v>
      </c>
      <c r="I4569" t="s">
        <v>5946</v>
      </c>
      <c r="J4569">
        <v>400</v>
      </c>
      <c r="K4569" t="s">
        <v>34754</v>
      </c>
      <c r="L4569" t="s">
        <v>17635</v>
      </c>
      <c r="M4569">
        <v>506991</v>
      </c>
      <c r="N4569">
        <v>2600</v>
      </c>
      <c r="O4569">
        <v>234</v>
      </c>
      <c r="P4569">
        <v>234</v>
      </c>
      <c r="Q4569">
        <v>0</v>
      </c>
      <c r="R4569">
        <v>0</v>
      </c>
      <c r="S4569">
        <v>506991</v>
      </c>
      <c r="T4569">
        <v>234</v>
      </c>
      <c r="U4569">
        <v>0</v>
      </c>
    </row>
    <row r="4570" spans="1:21">
      <c r="A4570">
        <v>1.1000000000000001</v>
      </c>
      <c r="B4570">
        <v>18</v>
      </c>
      <c r="C4570" t="s">
        <v>34811</v>
      </c>
      <c r="D4570" t="s">
        <v>34812</v>
      </c>
      <c r="E4570" t="s">
        <v>2124</v>
      </c>
      <c r="F4570" t="s">
        <v>34813</v>
      </c>
      <c r="G4570" t="s">
        <v>34814</v>
      </c>
      <c r="H4570" t="s">
        <v>3758</v>
      </c>
      <c r="I4570" t="s">
        <v>9574</v>
      </c>
      <c r="J4570">
        <v>400</v>
      </c>
      <c r="K4570" t="s">
        <v>34754</v>
      </c>
      <c r="L4570" t="s">
        <v>17635</v>
      </c>
      <c r="M4570">
        <v>4284172</v>
      </c>
      <c r="N4570">
        <v>2600</v>
      </c>
      <c r="O4570">
        <v>234</v>
      </c>
      <c r="P4570">
        <v>234</v>
      </c>
      <c r="Q4570">
        <v>0</v>
      </c>
      <c r="R4570">
        <v>0</v>
      </c>
      <c r="S4570">
        <v>4284172</v>
      </c>
      <c r="T4570">
        <v>234</v>
      </c>
      <c r="U4570">
        <v>0</v>
      </c>
    </row>
    <row r="4571" spans="1:21">
      <c r="A4571">
        <v>1.1000000000000001</v>
      </c>
      <c r="B4571">
        <v>19</v>
      </c>
      <c r="C4571" t="s">
        <v>34815</v>
      </c>
      <c r="D4571" t="s">
        <v>5939</v>
      </c>
      <c r="E4571" t="s">
        <v>5938</v>
      </c>
      <c r="F4571" t="s">
        <v>26695</v>
      </c>
      <c r="G4571" t="s">
        <v>34816</v>
      </c>
      <c r="H4571" t="s">
        <v>17470</v>
      </c>
      <c r="I4571" t="s">
        <v>5937</v>
      </c>
      <c r="J4571">
        <v>400</v>
      </c>
      <c r="K4571" t="s">
        <v>34754</v>
      </c>
      <c r="L4571" t="s">
        <v>17595</v>
      </c>
      <c r="M4571">
        <v>4060816</v>
      </c>
      <c r="N4571">
        <v>2600</v>
      </c>
      <c r="O4571">
        <v>234</v>
      </c>
      <c r="P4571">
        <v>234</v>
      </c>
      <c r="Q4571">
        <v>0</v>
      </c>
      <c r="R4571">
        <v>0</v>
      </c>
      <c r="S4571">
        <v>4060816</v>
      </c>
      <c r="T4571">
        <v>234</v>
      </c>
      <c r="U4571">
        <v>0</v>
      </c>
    </row>
    <row r="4572" spans="1:21">
      <c r="A4572">
        <v>1.1000000000000001</v>
      </c>
      <c r="B4572">
        <v>20</v>
      </c>
      <c r="C4572" t="s">
        <v>34817</v>
      </c>
      <c r="D4572" t="s">
        <v>34818</v>
      </c>
      <c r="E4572" t="s">
        <v>5934</v>
      </c>
      <c r="F4572" t="s">
        <v>34819</v>
      </c>
      <c r="G4572" t="s">
        <v>34820</v>
      </c>
      <c r="H4572" t="s">
        <v>17468</v>
      </c>
      <c r="I4572" t="s">
        <v>5933</v>
      </c>
      <c r="J4572">
        <v>400</v>
      </c>
      <c r="K4572" t="s">
        <v>34754</v>
      </c>
      <c r="L4572" t="s">
        <v>17635</v>
      </c>
      <c r="M4572">
        <v>190546</v>
      </c>
      <c r="N4572">
        <v>2600</v>
      </c>
      <c r="O4572">
        <v>234</v>
      </c>
      <c r="P4572">
        <v>234</v>
      </c>
      <c r="Q4572">
        <v>0</v>
      </c>
      <c r="R4572">
        <v>0</v>
      </c>
      <c r="S4572">
        <v>190546</v>
      </c>
      <c r="T4572">
        <v>234</v>
      </c>
      <c r="U4572">
        <v>0</v>
      </c>
    </row>
    <row r="4573" spans="1:21">
      <c r="A4573">
        <v>1.1000000000000001</v>
      </c>
      <c r="B4573">
        <v>21</v>
      </c>
      <c r="C4573" t="s">
        <v>34821</v>
      </c>
      <c r="D4573" t="s">
        <v>34822</v>
      </c>
      <c r="E4573" t="s">
        <v>757</v>
      </c>
      <c r="F4573" t="s">
        <v>34823</v>
      </c>
      <c r="G4573" t="s">
        <v>34824</v>
      </c>
      <c r="H4573" t="s">
        <v>15212</v>
      </c>
      <c r="I4573" t="s">
        <v>756</v>
      </c>
      <c r="J4573">
        <v>400</v>
      </c>
      <c r="K4573" t="s">
        <v>34754</v>
      </c>
      <c r="L4573" t="s">
        <v>17635</v>
      </c>
      <c r="M4573">
        <v>434807</v>
      </c>
      <c r="N4573">
        <v>2600</v>
      </c>
      <c r="O4573">
        <v>234</v>
      </c>
      <c r="P4573">
        <v>234</v>
      </c>
      <c r="Q4573">
        <v>0</v>
      </c>
      <c r="R4573">
        <v>0</v>
      </c>
      <c r="S4573">
        <v>434807</v>
      </c>
      <c r="T4573">
        <v>234</v>
      </c>
      <c r="U4573">
        <v>0</v>
      </c>
    </row>
    <row r="4574" spans="1:21">
      <c r="A4574">
        <v>1.1000000000000001</v>
      </c>
      <c r="B4574">
        <v>22</v>
      </c>
      <c r="C4574" t="s">
        <v>34825</v>
      </c>
      <c r="D4574" t="s">
        <v>34826</v>
      </c>
      <c r="E4574" t="s">
        <v>753</v>
      </c>
      <c r="F4574" t="s">
        <v>34827</v>
      </c>
      <c r="G4574" t="s">
        <v>34828</v>
      </c>
      <c r="H4574" t="s">
        <v>17466</v>
      </c>
      <c r="I4574" t="s">
        <v>752</v>
      </c>
      <c r="J4574">
        <v>400</v>
      </c>
      <c r="K4574" t="s">
        <v>34754</v>
      </c>
      <c r="L4574" t="s">
        <v>23150</v>
      </c>
      <c r="M4574">
        <v>3784444</v>
      </c>
      <c r="N4574">
        <v>2600</v>
      </c>
      <c r="O4574">
        <v>234</v>
      </c>
      <c r="P4574">
        <v>234</v>
      </c>
      <c r="Q4574">
        <v>0</v>
      </c>
      <c r="R4574">
        <v>0</v>
      </c>
      <c r="S4574">
        <v>3784444</v>
      </c>
      <c r="T4574">
        <v>234</v>
      </c>
      <c r="U4574">
        <v>0</v>
      </c>
    </row>
    <row r="4575" spans="1:21">
      <c r="A4575">
        <v>1.1000000000000001</v>
      </c>
      <c r="B4575">
        <v>23</v>
      </c>
      <c r="C4575" t="s">
        <v>34829</v>
      </c>
      <c r="D4575" t="s">
        <v>34830</v>
      </c>
      <c r="E4575" t="s">
        <v>3815</v>
      </c>
      <c r="F4575" t="s">
        <v>34831</v>
      </c>
      <c r="G4575" t="s">
        <v>34832</v>
      </c>
      <c r="H4575" t="s">
        <v>17460</v>
      </c>
      <c r="I4575" t="s">
        <v>3814</v>
      </c>
      <c r="J4575">
        <v>400</v>
      </c>
      <c r="K4575" t="s">
        <v>34754</v>
      </c>
      <c r="L4575" t="s">
        <v>23150</v>
      </c>
      <c r="M4575">
        <v>98828</v>
      </c>
      <c r="N4575">
        <v>2600</v>
      </c>
      <c r="O4575">
        <v>234</v>
      </c>
      <c r="P4575">
        <v>234</v>
      </c>
      <c r="Q4575">
        <v>0</v>
      </c>
      <c r="R4575">
        <v>0</v>
      </c>
      <c r="S4575">
        <v>98828</v>
      </c>
      <c r="T4575">
        <v>234</v>
      </c>
      <c r="U4575">
        <v>0</v>
      </c>
    </row>
    <row r="4576" spans="1:21">
      <c r="A4576">
        <v>1.1000000000000001</v>
      </c>
      <c r="B4576">
        <v>24</v>
      </c>
      <c r="C4576" t="s">
        <v>34833</v>
      </c>
      <c r="D4576" t="s">
        <v>34834</v>
      </c>
      <c r="E4576" t="s">
        <v>17717</v>
      </c>
      <c r="F4576" t="s">
        <v>34809</v>
      </c>
      <c r="G4576" t="s">
        <v>34835</v>
      </c>
      <c r="H4576" t="s">
        <v>9539</v>
      </c>
      <c r="I4576" t="s">
        <v>5912</v>
      </c>
      <c r="J4576">
        <v>400</v>
      </c>
      <c r="K4576" t="s">
        <v>34754</v>
      </c>
      <c r="L4576" t="s">
        <v>17635</v>
      </c>
      <c r="M4576">
        <v>835044</v>
      </c>
      <c r="N4576">
        <v>2600</v>
      </c>
      <c r="O4576">
        <v>234</v>
      </c>
      <c r="P4576">
        <v>234</v>
      </c>
      <c r="Q4576">
        <v>0</v>
      </c>
      <c r="R4576">
        <v>0</v>
      </c>
      <c r="S4576">
        <v>835044</v>
      </c>
      <c r="T4576">
        <v>234</v>
      </c>
      <c r="U4576">
        <v>0</v>
      </c>
    </row>
    <row r="4577" spans="1:21">
      <c r="A4577">
        <v>1.1000000000000001</v>
      </c>
      <c r="B4577">
        <v>25</v>
      </c>
      <c r="C4577" t="s">
        <v>34836</v>
      </c>
      <c r="D4577" t="s">
        <v>34837</v>
      </c>
      <c r="E4577" t="s">
        <v>3809</v>
      </c>
      <c r="F4577" t="s">
        <v>34838</v>
      </c>
      <c r="G4577" t="s">
        <v>34839</v>
      </c>
      <c r="H4577" t="s">
        <v>15205</v>
      </c>
      <c r="I4577" t="s">
        <v>3808</v>
      </c>
      <c r="J4577">
        <v>400</v>
      </c>
      <c r="K4577" t="s">
        <v>34754</v>
      </c>
      <c r="L4577" t="s">
        <v>17612</v>
      </c>
      <c r="M4577">
        <v>225354</v>
      </c>
      <c r="N4577">
        <v>2600</v>
      </c>
      <c r="O4577">
        <v>234</v>
      </c>
      <c r="P4577">
        <v>234</v>
      </c>
      <c r="Q4577">
        <v>0</v>
      </c>
      <c r="R4577">
        <v>0</v>
      </c>
      <c r="S4577">
        <v>225354</v>
      </c>
      <c r="T4577">
        <v>234</v>
      </c>
      <c r="U4577">
        <v>0</v>
      </c>
    </row>
    <row r="4578" spans="1:21">
      <c r="A4578">
        <v>1.1000000000000001</v>
      </c>
      <c r="B4578">
        <v>26</v>
      </c>
      <c r="C4578" t="s">
        <v>34840</v>
      </c>
      <c r="D4578" t="s">
        <v>34784</v>
      </c>
      <c r="E4578" t="s">
        <v>2124</v>
      </c>
      <c r="F4578" t="s">
        <v>34785</v>
      </c>
      <c r="G4578" t="s">
        <v>34841</v>
      </c>
      <c r="H4578" t="s">
        <v>17453</v>
      </c>
      <c r="I4578" t="s">
        <v>3807</v>
      </c>
      <c r="J4578">
        <v>400</v>
      </c>
      <c r="K4578" t="s">
        <v>34754</v>
      </c>
      <c r="L4578" t="s">
        <v>17612</v>
      </c>
      <c r="M4578">
        <v>307874</v>
      </c>
      <c r="N4578">
        <v>2600</v>
      </c>
      <c r="O4578">
        <v>234</v>
      </c>
      <c r="P4578">
        <v>234</v>
      </c>
      <c r="Q4578">
        <v>0</v>
      </c>
      <c r="R4578">
        <v>0</v>
      </c>
      <c r="S4578">
        <v>307874</v>
      </c>
      <c r="T4578">
        <v>234</v>
      </c>
      <c r="U4578">
        <v>0</v>
      </c>
    </row>
    <row r="4579" spans="1:21">
      <c r="A4579">
        <v>1.1000000000000001</v>
      </c>
      <c r="B4579">
        <v>27</v>
      </c>
      <c r="C4579" t="s">
        <v>34842</v>
      </c>
      <c r="D4579" t="s">
        <v>34843</v>
      </c>
      <c r="E4579" t="s">
        <v>3794</v>
      </c>
      <c r="F4579" t="s">
        <v>34844</v>
      </c>
      <c r="G4579" t="s">
        <v>34845</v>
      </c>
      <c r="H4579" t="s">
        <v>17452</v>
      </c>
      <c r="I4579" t="s">
        <v>3793</v>
      </c>
      <c r="J4579">
        <v>400</v>
      </c>
      <c r="K4579" t="s">
        <v>34754</v>
      </c>
      <c r="L4579" t="s">
        <v>17612</v>
      </c>
      <c r="M4579">
        <v>261035</v>
      </c>
      <c r="N4579">
        <v>2600</v>
      </c>
      <c r="O4579">
        <v>234</v>
      </c>
      <c r="P4579">
        <v>234</v>
      </c>
      <c r="Q4579">
        <v>0</v>
      </c>
      <c r="R4579">
        <v>0</v>
      </c>
      <c r="S4579">
        <v>261035</v>
      </c>
      <c r="T4579">
        <v>234</v>
      </c>
      <c r="U4579">
        <v>0</v>
      </c>
    </row>
    <row r="4580" spans="1:21">
      <c r="A4580">
        <v>1.1000000000000001</v>
      </c>
      <c r="B4580">
        <v>28</v>
      </c>
      <c r="C4580" t="s">
        <v>34846</v>
      </c>
      <c r="D4580" t="s">
        <v>34847</v>
      </c>
      <c r="E4580" t="s">
        <v>3783</v>
      </c>
      <c r="F4580" t="s">
        <v>34848</v>
      </c>
      <c r="G4580" t="s">
        <v>34849</v>
      </c>
      <c r="H4580" t="s">
        <v>15202</v>
      </c>
      <c r="I4580" t="s">
        <v>3782</v>
      </c>
      <c r="J4580">
        <v>400</v>
      </c>
      <c r="K4580" t="s">
        <v>34754</v>
      </c>
      <c r="L4580" t="s">
        <v>17612</v>
      </c>
      <c r="M4580">
        <v>2106146</v>
      </c>
      <c r="N4580">
        <v>2600</v>
      </c>
      <c r="O4580">
        <v>234</v>
      </c>
      <c r="P4580">
        <v>234</v>
      </c>
      <c r="Q4580">
        <v>0</v>
      </c>
      <c r="R4580">
        <v>0</v>
      </c>
      <c r="S4580">
        <v>2106146</v>
      </c>
      <c r="T4580">
        <v>234</v>
      </c>
      <c r="U4580">
        <v>0</v>
      </c>
    </row>
    <row r="4581" spans="1:21">
      <c r="A4581">
        <v>1.1000000000000001</v>
      </c>
      <c r="B4581">
        <v>29</v>
      </c>
      <c r="C4581" t="s">
        <v>34850</v>
      </c>
      <c r="D4581" t="s">
        <v>18203</v>
      </c>
      <c r="E4581" t="s">
        <v>3780</v>
      </c>
      <c r="F4581" t="s">
        <v>34851</v>
      </c>
      <c r="G4581" t="s">
        <v>34852</v>
      </c>
      <c r="H4581" t="s">
        <v>9536</v>
      </c>
      <c r="I4581" t="s">
        <v>3779</v>
      </c>
      <c r="J4581">
        <v>400</v>
      </c>
      <c r="K4581" t="s">
        <v>34754</v>
      </c>
      <c r="L4581" t="s">
        <v>17612</v>
      </c>
      <c r="M4581">
        <v>380298</v>
      </c>
      <c r="N4581">
        <v>2600</v>
      </c>
      <c r="O4581">
        <v>234</v>
      </c>
      <c r="P4581">
        <v>234</v>
      </c>
      <c r="Q4581">
        <v>0</v>
      </c>
      <c r="R4581">
        <v>0</v>
      </c>
      <c r="S4581">
        <v>380298</v>
      </c>
      <c r="T4581">
        <v>234</v>
      </c>
      <c r="U4581">
        <v>0</v>
      </c>
    </row>
    <row r="4582" spans="1:21">
      <c r="A4582">
        <v>1.1000000000000001</v>
      </c>
      <c r="B4582">
        <v>30</v>
      </c>
      <c r="C4582" t="s">
        <v>34853</v>
      </c>
      <c r="D4582" t="s">
        <v>3776</v>
      </c>
      <c r="E4582" t="s">
        <v>3775</v>
      </c>
      <c r="F4582" t="s">
        <v>34854</v>
      </c>
      <c r="G4582" t="s">
        <v>34855</v>
      </c>
      <c r="H4582" t="s">
        <v>17449</v>
      </c>
      <c r="I4582" t="s">
        <v>3774</v>
      </c>
      <c r="J4582">
        <v>400</v>
      </c>
      <c r="K4582" t="s">
        <v>34754</v>
      </c>
      <c r="L4582" t="s">
        <v>17612</v>
      </c>
      <c r="M4582">
        <v>650070</v>
      </c>
      <c r="N4582">
        <v>2600</v>
      </c>
      <c r="O4582">
        <v>234</v>
      </c>
      <c r="P4582">
        <v>234</v>
      </c>
      <c r="Q4582">
        <v>0</v>
      </c>
      <c r="R4582">
        <v>0</v>
      </c>
      <c r="S4582">
        <v>650070</v>
      </c>
      <c r="T4582">
        <v>234</v>
      </c>
      <c r="U4582">
        <v>0</v>
      </c>
    </row>
    <row r="4583" spans="1:21">
      <c r="A4583">
        <v>1.1000000000000001</v>
      </c>
      <c r="B4583">
        <v>31</v>
      </c>
      <c r="C4583" t="s">
        <v>34856</v>
      </c>
      <c r="D4583" t="s">
        <v>34857</v>
      </c>
      <c r="E4583" t="s">
        <v>9572</v>
      </c>
      <c r="F4583" t="s">
        <v>34858</v>
      </c>
      <c r="G4583" t="s">
        <v>34859</v>
      </c>
      <c r="H4583" t="s">
        <v>17448</v>
      </c>
      <c r="I4583" t="s">
        <v>9571</v>
      </c>
      <c r="J4583">
        <v>400</v>
      </c>
      <c r="K4583" t="s">
        <v>34754</v>
      </c>
      <c r="L4583" t="s">
        <v>17612</v>
      </c>
      <c r="M4583">
        <v>154744</v>
      </c>
      <c r="N4583">
        <v>2600</v>
      </c>
      <c r="O4583">
        <v>234</v>
      </c>
      <c r="P4583">
        <v>234</v>
      </c>
      <c r="Q4583">
        <v>0</v>
      </c>
      <c r="R4583">
        <v>0</v>
      </c>
      <c r="S4583">
        <v>154744</v>
      </c>
      <c r="T4583">
        <v>234</v>
      </c>
      <c r="U4583">
        <v>0</v>
      </c>
    </row>
    <row r="4584" spans="1:21">
      <c r="A4584">
        <v>1.1000000000000001</v>
      </c>
      <c r="B4584">
        <v>1</v>
      </c>
      <c r="C4584" t="s">
        <v>34860</v>
      </c>
      <c r="D4584" t="s">
        <v>34861</v>
      </c>
      <c r="E4584" t="s">
        <v>34862</v>
      </c>
      <c r="F4584" t="s">
        <v>17713</v>
      </c>
      <c r="G4584" t="s">
        <v>34863</v>
      </c>
      <c r="H4584" t="s">
        <v>3755</v>
      </c>
      <c r="I4584" t="s">
        <v>15250</v>
      </c>
      <c r="J4584">
        <v>401</v>
      </c>
      <c r="K4584" t="s">
        <v>41</v>
      </c>
      <c r="L4584" t="s">
        <v>18241</v>
      </c>
      <c r="M4584">
        <v>202805</v>
      </c>
      <c r="N4584">
        <v>2600</v>
      </c>
      <c r="O4584">
        <v>234</v>
      </c>
      <c r="P4584">
        <v>234</v>
      </c>
      <c r="Q4584">
        <v>0</v>
      </c>
      <c r="R4584">
        <v>0</v>
      </c>
      <c r="S4584">
        <v>202805</v>
      </c>
      <c r="T4584">
        <v>234</v>
      </c>
      <c r="U4584">
        <v>0</v>
      </c>
    </row>
    <row r="4585" spans="1:21">
      <c r="A4585">
        <v>1.1000000000000001</v>
      </c>
      <c r="B4585">
        <v>2</v>
      </c>
      <c r="C4585" t="s">
        <v>34864</v>
      </c>
      <c r="D4585" t="s">
        <v>34865</v>
      </c>
      <c r="E4585" t="s">
        <v>17523</v>
      </c>
      <c r="F4585" t="s">
        <v>34866</v>
      </c>
      <c r="G4585" t="s">
        <v>34867</v>
      </c>
      <c r="H4585" t="s">
        <v>3752</v>
      </c>
      <c r="I4585" t="s">
        <v>17522</v>
      </c>
      <c r="J4585">
        <v>401</v>
      </c>
      <c r="K4585" t="s">
        <v>41</v>
      </c>
      <c r="L4585" t="s">
        <v>17595</v>
      </c>
      <c r="M4585">
        <v>758662</v>
      </c>
      <c r="N4585">
        <v>2600</v>
      </c>
      <c r="O4585">
        <v>234</v>
      </c>
      <c r="P4585">
        <v>234</v>
      </c>
      <c r="Q4585">
        <v>0</v>
      </c>
      <c r="R4585">
        <v>0</v>
      </c>
      <c r="S4585">
        <v>758662</v>
      </c>
      <c r="T4585">
        <v>234</v>
      </c>
      <c r="U4585">
        <v>0</v>
      </c>
    </row>
    <row r="4586" spans="1:21">
      <c r="A4586">
        <v>1.1000000000000001</v>
      </c>
      <c r="B4586">
        <v>3</v>
      </c>
      <c r="C4586" t="s">
        <v>34868</v>
      </c>
      <c r="D4586" t="s">
        <v>34869</v>
      </c>
      <c r="E4586" t="s">
        <v>34870</v>
      </c>
      <c r="F4586" t="s">
        <v>33945</v>
      </c>
      <c r="G4586" t="s">
        <v>34871</v>
      </c>
      <c r="H4586" t="s">
        <v>15198</v>
      </c>
      <c r="I4586" t="s">
        <v>17521</v>
      </c>
      <c r="J4586">
        <v>401</v>
      </c>
      <c r="K4586" t="s">
        <v>41</v>
      </c>
      <c r="L4586" t="s">
        <v>18619</v>
      </c>
      <c r="M4586">
        <v>2432398</v>
      </c>
      <c r="N4586">
        <v>2600</v>
      </c>
      <c r="O4586">
        <v>234</v>
      </c>
      <c r="P4586">
        <v>234</v>
      </c>
      <c r="Q4586">
        <v>0</v>
      </c>
      <c r="R4586">
        <v>0</v>
      </c>
      <c r="S4586">
        <v>2432398</v>
      </c>
      <c r="T4586">
        <v>234</v>
      </c>
      <c r="U4586">
        <v>0</v>
      </c>
    </row>
    <row r="4587" spans="1:21">
      <c r="A4587">
        <v>1.1000000000000001</v>
      </c>
      <c r="B4587">
        <v>4</v>
      </c>
      <c r="C4587" t="s">
        <v>34872</v>
      </c>
      <c r="D4587" t="s">
        <v>34873</v>
      </c>
      <c r="E4587" t="s">
        <v>17519</v>
      </c>
      <c r="F4587" t="s">
        <v>34874</v>
      </c>
      <c r="G4587" t="s">
        <v>34875</v>
      </c>
      <c r="H4587" t="s">
        <v>15193</v>
      </c>
      <c r="I4587" t="s">
        <v>17518</v>
      </c>
      <c r="J4587">
        <v>401</v>
      </c>
      <c r="K4587" t="s">
        <v>41</v>
      </c>
      <c r="L4587" t="s">
        <v>18619</v>
      </c>
      <c r="M4587">
        <v>209026</v>
      </c>
      <c r="N4587">
        <v>2600</v>
      </c>
      <c r="O4587">
        <v>234</v>
      </c>
      <c r="P4587">
        <v>234</v>
      </c>
      <c r="Q4587">
        <v>0</v>
      </c>
      <c r="R4587">
        <v>0</v>
      </c>
      <c r="S4587">
        <v>209026</v>
      </c>
      <c r="T4587">
        <v>234</v>
      </c>
      <c r="U4587">
        <v>0</v>
      </c>
    </row>
    <row r="4588" spans="1:21">
      <c r="A4588">
        <v>1.1000000000000001</v>
      </c>
      <c r="B4588">
        <v>5</v>
      </c>
      <c r="C4588" t="s">
        <v>34876</v>
      </c>
      <c r="D4588" t="s">
        <v>34877</v>
      </c>
      <c r="E4588" t="s">
        <v>34878</v>
      </c>
      <c r="F4588" t="s">
        <v>34879</v>
      </c>
      <c r="G4588" t="s">
        <v>34880</v>
      </c>
      <c r="H4588" t="s">
        <v>17441</v>
      </c>
      <c r="I4588" t="s">
        <v>9566</v>
      </c>
      <c r="J4588">
        <v>401</v>
      </c>
      <c r="K4588" t="s">
        <v>41</v>
      </c>
      <c r="L4588" t="s">
        <v>17595</v>
      </c>
      <c r="M4588">
        <v>16559750</v>
      </c>
      <c r="N4588">
        <v>2600</v>
      </c>
      <c r="O4588">
        <v>234</v>
      </c>
      <c r="P4588">
        <v>234</v>
      </c>
      <c r="Q4588">
        <v>0</v>
      </c>
      <c r="R4588">
        <v>0</v>
      </c>
      <c r="S4588">
        <v>16559750</v>
      </c>
      <c r="T4588">
        <v>234</v>
      </c>
      <c r="U4588">
        <v>0</v>
      </c>
    </row>
    <row r="4589" spans="1:21">
      <c r="A4589">
        <v>1.1000000000000001</v>
      </c>
      <c r="B4589">
        <v>6</v>
      </c>
      <c r="C4589" t="s">
        <v>34881</v>
      </c>
      <c r="D4589" t="s">
        <v>30939</v>
      </c>
      <c r="E4589" t="s">
        <v>17591</v>
      </c>
      <c r="F4589" t="s">
        <v>34882</v>
      </c>
      <c r="G4589" t="s">
        <v>34883</v>
      </c>
      <c r="H4589" t="s">
        <v>15190</v>
      </c>
      <c r="I4589" t="s">
        <v>15246</v>
      </c>
      <c r="J4589">
        <v>401</v>
      </c>
      <c r="K4589" t="s">
        <v>41</v>
      </c>
      <c r="L4589" t="s">
        <v>18241</v>
      </c>
      <c r="M4589">
        <v>6153259</v>
      </c>
      <c r="N4589">
        <v>3000</v>
      </c>
      <c r="O4589">
        <v>270</v>
      </c>
      <c r="P4589">
        <v>270</v>
      </c>
      <c r="Q4589">
        <v>0</v>
      </c>
      <c r="R4589">
        <v>0</v>
      </c>
      <c r="S4589">
        <v>6153259</v>
      </c>
      <c r="T4589">
        <v>270</v>
      </c>
      <c r="U4589">
        <v>0</v>
      </c>
    </row>
    <row r="4590" spans="1:21">
      <c r="A4590">
        <v>1.1000000000000001</v>
      </c>
      <c r="B4590">
        <v>7</v>
      </c>
      <c r="C4590" t="s">
        <v>34884</v>
      </c>
      <c r="D4590" t="s">
        <v>34885</v>
      </c>
      <c r="E4590" t="s">
        <v>17513</v>
      </c>
      <c r="F4590" t="s">
        <v>34886</v>
      </c>
      <c r="G4590" t="s">
        <v>34887</v>
      </c>
      <c r="H4590" t="s">
        <v>15187</v>
      </c>
      <c r="I4590" t="s">
        <v>17512</v>
      </c>
      <c r="J4590">
        <v>401</v>
      </c>
      <c r="K4590" t="s">
        <v>41</v>
      </c>
      <c r="L4590" t="s">
        <v>18619</v>
      </c>
      <c r="M4590">
        <v>456800</v>
      </c>
      <c r="N4590">
        <v>2600</v>
      </c>
      <c r="O4590">
        <v>234</v>
      </c>
      <c r="P4590">
        <v>234</v>
      </c>
      <c r="Q4590">
        <v>0</v>
      </c>
      <c r="R4590">
        <v>0</v>
      </c>
      <c r="S4590">
        <v>456800</v>
      </c>
      <c r="T4590">
        <v>234</v>
      </c>
      <c r="U4590">
        <v>0</v>
      </c>
    </row>
    <row r="4591" spans="1:21">
      <c r="A4591">
        <v>1.1000000000000001</v>
      </c>
      <c r="B4591">
        <v>8</v>
      </c>
      <c r="C4591" t="s">
        <v>34888</v>
      </c>
      <c r="D4591" t="s">
        <v>17721</v>
      </c>
      <c r="E4591" t="s">
        <v>455</v>
      </c>
      <c r="F4591" t="s">
        <v>28643</v>
      </c>
      <c r="G4591" t="s">
        <v>34889</v>
      </c>
      <c r="H4591" t="s">
        <v>17439</v>
      </c>
      <c r="I4591" t="s">
        <v>9564</v>
      </c>
      <c r="J4591">
        <v>401</v>
      </c>
      <c r="K4591" t="s">
        <v>41</v>
      </c>
      <c r="L4591" t="s">
        <v>17595</v>
      </c>
      <c r="M4591">
        <v>377577</v>
      </c>
      <c r="N4591">
        <v>4600</v>
      </c>
      <c r="O4591">
        <v>414</v>
      </c>
      <c r="P4591">
        <v>414</v>
      </c>
      <c r="Q4591">
        <v>0</v>
      </c>
      <c r="R4591">
        <v>0</v>
      </c>
      <c r="S4591">
        <v>377577</v>
      </c>
      <c r="T4591">
        <v>414</v>
      </c>
      <c r="U4591">
        <v>0</v>
      </c>
    </row>
    <row r="4592" spans="1:21">
      <c r="A4592">
        <v>1.1000000000000001</v>
      </c>
      <c r="B4592">
        <v>9</v>
      </c>
      <c r="C4592" t="s">
        <v>34890</v>
      </c>
      <c r="D4592" t="s">
        <v>34891</v>
      </c>
      <c r="E4592" t="s">
        <v>17371</v>
      </c>
      <c r="F4592" t="s">
        <v>34892</v>
      </c>
      <c r="G4592" t="s">
        <v>34893</v>
      </c>
      <c r="H4592" t="s">
        <v>17432</v>
      </c>
      <c r="I4592" t="s">
        <v>17511</v>
      </c>
      <c r="J4592">
        <v>401</v>
      </c>
      <c r="K4592" t="s">
        <v>41</v>
      </c>
      <c r="L4592" t="s">
        <v>17635</v>
      </c>
      <c r="M4592">
        <v>127848</v>
      </c>
      <c r="N4592">
        <v>2600</v>
      </c>
      <c r="O4592">
        <v>234</v>
      </c>
      <c r="P4592">
        <v>234</v>
      </c>
      <c r="Q4592">
        <v>0</v>
      </c>
      <c r="R4592">
        <v>0</v>
      </c>
      <c r="S4592">
        <v>127848</v>
      </c>
      <c r="T4592">
        <v>234</v>
      </c>
      <c r="U4592">
        <v>0</v>
      </c>
    </row>
    <row r="4593" spans="1:21">
      <c r="A4593">
        <v>1.1000000000000001</v>
      </c>
      <c r="B4593">
        <v>10</v>
      </c>
      <c r="C4593" t="s">
        <v>34894</v>
      </c>
      <c r="D4593" t="s">
        <v>34895</v>
      </c>
      <c r="E4593" t="s">
        <v>34896</v>
      </c>
      <c r="F4593" t="s">
        <v>34897</v>
      </c>
      <c r="G4593" t="s">
        <v>34898</v>
      </c>
      <c r="H4593" t="s">
        <v>17430</v>
      </c>
      <c r="I4593" t="s">
        <v>9563</v>
      </c>
      <c r="J4593">
        <v>401</v>
      </c>
      <c r="K4593" t="s">
        <v>41</v>
      </c>
      <c r="L4593" t="s">
        <v>17595</v>
      </c>
      <c r="M4593">
        <v>419272</v>
      </c>
      <c r="N4593">
        <v>2600</v>
      </c>
      <c r="O4593">
        <v>234</v>
      </c>
      <c r="P4593">
        <v>234</v>
      </c>
      <c r="Q4593">
        <v>0</v>
      </c>
      <c r="R4593">
        <v>0</v>
      </c>
      <c r="S4593">
        <v>419272</v>
      </c>
      <c r="T4593">
        <v>234</v>
      </c>
      <c r="U4593">
        <v>0</v>
      </c>
    </row>
    <row r="4594" spans="1:21">
      <c r="A4594">
        <v>1.1000000000000001</v>
      </c>
      <c r="B4594">
        <v>11</v>
      </c>
      <c r="C4594" t="s">
        <v>34899</v>
      </c>
      <c r="D4594" t="s">
        <v>34900</v>
      </c>
      <c r="E4594" t="s">
        <v>15244</v>
      </c>
      <c r="F4594" t="s">
        <v>34901</v>
      </c>
      <c r="G4594" t="s">
        <v>34902</v>
      </c>
      <c r="H4594" t="s">
        <v>3747</v>
      </c>
      <c r="I4594" t="s">
        <v>15243</v>
      </c>
      <c r="J4594">
        <v>401</v>
      </c>
      <c r="K4594" t="s">
        <v>41</v>
      </c>
      <c r="L4594" t="s">
        <v>18619</v>
      </c>
      <c r="M4594">
        <v>745320</v>
      </c>
      <c r="N4594">
        <v>2600</v>
      </c>
      <c r="O4594">
        <v>234</v>
      </c>
      <c r="P4594">
        <v>234</v>
      </c>
      <c r="Q4594">
        <v>0</v>
      </c>
      <c r="R4594">
        <v>0</v>
      </c>
      <c r="S4594">
        <v>745320</v>
      </c>
      <c r="T4594">
        <v>234</v>
      </c>
      <c r="U4594">
        <v>0</v>
      </c>
    </row>
    <row r="4595" spans="1:21">
      <c r="A4595">
        <v>1.1000000000000001</v>
      </c>
      <c r="B4595">
        <v>12</v>
      </c>
      <c r="C4595" t="s">
        <v>34903</v>
      </c>
      <c r="D4595" t="s">
        <v>34904</v>
      </c>
      <c r="E4595" t="s">
        <v>15240</v>
      </c>
      <c r="F4595" t="s">
        <v>34905</v>
      </c>
      <c r="G4595" t="s">
        <v>34906</v>
      </c>
      <c r="H4595" t="s">
        <v>5894</v>
      </c>
      <c r="I4595" t="s">
        <v>15239</v>
      </c>
      <c r="J4595">
        <v>401</v>
      </c>
      <c r="K4595" t="s">
        <v>41</v>
      </c>
      <c r="L4595" t="s">
        <v>18241</v>
      </c>
      <c r="M4595">
        <v>280445</v>
      </c>
      <c r="N4595">
        <v>2600</v>
      </c>
      <c r="O4595">
        <v>234</v>
      </c>
      <c r="P4595">
        <v>234</v>
      </c>
      <c r="Q4595">
        <v>0</v>
      </c>
      <c r="R4595">
        <v>0</v>
      </c>
      <c r="S4595">
        <v>280445</v>
      </c>
      <c r="T4595">
        <v>234</v>
      </c>
      <c r="U4595">
        <v>0</v>
      </c>
    </row>
    <row r="4596" spans="1:21">
      <c r="A4596">
        <v>1.1000000000000001</v>
      </c>
      <c r="B4596">
        <v>13</v>
      </c>
      <c r="C4596" t="s">
        <v>34907</v>
      </c>
      <c r="D4596" t="s">
        <v>34908</v>
      </c>
      <c r="E4596" t="s">
        <v>2208</v>
      </c>
      <c r="F4596" t="s">
        <v>17706</v>
      </c>
      <c r="G4596" t="s">
        <v>34909</v>
      </c>
      <c r="H4596" t="s">
        <v>5891</v>
      </c>
      <c r="I4596" t="s">
        <v>9561</v>
      </c>
      <c r="J4596">
        <v>401</v>
      </c>
      <c r="K4596" t="s">
        <v>41</v>
      </c>
      <c r="L4596" t="s">
        <v>18241</v>
      </c>
      <c r="M4596">
        <v>693457</v>
      </c>
      <c r="N4596">
        <v>2600</v>
      </c>
      <c r="O4596">
        <v>234</v>
      </c>
      <c r="P4596">
        <v>234</v>
      </c>
      <c r="Q4596">
        <v>0</v>
      </c>
      <c r="R4596">
        <v>0</v>
      </c>
      <c r="S4596">
        <v>693457</v>
      </c>
      <c r="T4596">
        <v>234</v>
      </c>
      <c r="U4596">
        <v>0</v>
      </c>
    </row>
    <row r="4597" spans="1:21">
      <c r="A4597">
        <v>1.1000000000000001</v>
      </c>
      <c r="B4597">
        <v>14</v>
      </c>
      <c r="C4597" t="s">
        <v>34910</v>
      </c>
      <c r="D4597" t="s">
        <v>34911</v>
      </c>
      <c r="E4597" t="s">
        <v>2018</v>
      </c>
      <c r="F4597" t="s">
        <v>17606</v>
      </c>
      <c r="G4597" t="s">
        <v>34912</v>
      </c>
      <c r="H4597" t="s">
        <v>9531</v>
      </c>
      <c r="I4597" t="s">
        <v>15236</v>
      </c>
      <c r="J4597">
        <v>401</v>
      </c>
      <c r="K4597" t="s">
        <v>41</v>
      </c>
      <c r="L4597" t="s">
        <v>17595</v>
      </c>
      <c r="M4597">
        <v>172806</v>
      </c>
      <c r="N4597">
        <v>2600</v>
      </c>
      <c r="O4597">
        <v>234</v>
      </c>
      <c r="P4597">
        <v>234</v>
      </c>
      <c r="Q4597">
        <v>0</v>
      </c>
      <c r="R4597">
        <v>0</v>
      </c>
      <c r="S4597">
        <v>172806</v>
      </c>
      <c r="T4597">
        <v>234</v>
      </c>
      <c r="U4597">
        <v>0</v>
      </c>
    </row>
    <row r="4598" spans="1:21">
      <c r="A4598">
        <v>1.1000000000000001</v>
      </c>
      <c r="B4598">
        <v>15</v>
      </c>
      <c r="C4598" t="s">
        <v>34913</v>
      </c>
      <c r="D4598" t="s">
        <v>34914</v>
      </c>
      <c r="E4598" t="s">
        <v>2018</v>
      </c>
      <c r="F4598" t="s">
        <v>17606</v>
      </c>
      <c r="G4598" t="s">
        <v>34915</v>
      </c>
      <c r="H4598" t="s">
        <v>17419</v>
      </c>
      <c r="I4598" t="s">
        <v>9559</v>
      </c>
      <c r="J4598">
        <v>401</v>
      </c>
      <c r="K4598" t="s">
        <v>41</v>
      </c>
      <c r="L4598" t="s">
        <v>18241</v>
      </c>
      <c r="M4598">
        <v>107423</v>
      </c>
      <c r="N4598">
        <v>2600</v>
      </c>
      <c r="O4598">
        <v>234</v>
      </c>
      <c r="P4598">
        <v>234</v>
      </c>
      <c r="Q4598">
        <v>0</v>
      </c>
      <c r="R4598">
        <v>0</v>
      </c>
      <c r="S4598">
        <v>107423</v>
      </c>
      <c r="T4598">
        <v>234</v>
      </c>
      <c r="U4598">
        <v>0</v>
      </c>
    </row>
    <row r="4599" spans="1:21">
      <c r="A4599">
        <v>1.1000000000000001</v>
      </c>
      <c r="B4599">
        <v>16</v>
      </c>
      <c r="C4599" t="s">
        <v>34916</v>
      </c>
      <c r="D4599" t="s">
        <v>34914</v>
      </c>
      <c r="E4599" t="s">
        <v>2018</v>
      </c>
      <c r="F4599" t="s">
        <v>17606</v>
      </c>
      <c r="G4599" t="s">
        <v>34917</v>
      </c>
      <c r="H4599" t="s">
        <v>17416</v>
      </c>
      <c r="I4599" t="s">
        <v>5909</v>
      </c>
      <c r="J4599">
        <v>401</v>
      </c>
      <c r="K4599" t="s">
        <v>41</v>
      </c>
      <c r="L4599" t="s">
        <v>17595</v>
      </c>
      <c r="M4599">
        <v>137697</v>
      </c>
      <c r="N4599">
        <v>2600</v>
      </c>
      <c r="O4599">
        <v>234</v>
      </c>
      <c r="P4599">
        <v>234</v>
      </c>
      <c r="Q4599">
        <v>0</v>
      </c>
      <c r="R4599">
        <v>0</v>
      </c>
      <c r="S4599">
        <v>137697</v>
      </c>
      <c r="T4599">
        <v>234</v>
      </c>
      <c r="U4599">
        <v>0</v>
      </c>
    </row>
    <row r="4600" spans="1:21">
      <c r="A4600">
        <v>1.1000000000000001</v>
      </c>
      <c r="B4600">
        <v>17</v>
      </c>
      <c r="C4600" t="s">
        <v>34918</v>
      </c>
      <c r="D4600" t="s">
        <v>34919</v>
      </c>
      <c r="E4600" t="s">
        <v>491</v>
      </c>
      <c r="F4600" t="s">
        <v>34920</v>
      </c>
      <c r="G4600" t="s">
        <v>34921</v>
      </c>
      <c r="H4600" t="s">
        <v>17411</v>
      </c>
      <c r="I4600" t="s">
        <v>5908</v>
      </c>
      <c r="J4600">
        <v>401</v>
      </c>
      <c r="K4600" t="s">
        <v>41</v>
      </c>
      <c r="L4600" t="s">
        <v>17635</v>
      </c>
      <c r="M4600">
        <v>518852</v>
      </c>
      <c r="N4600">
        <v>2600</v>
      </c>
      <c r="O4600">
        <v>234</v>
      </c>
      <c r="P4600">
        <v>234</v>
      </c>
      <c r="Q4600">
        <v>0</v>
      </c>
      <c r="R4600">
        <v>0</v>
      </c>
      <c r="S4600">
        <v>518852</v>
      </c>
      <c r="T4600">
        <v>234</v>
      </c>
      <c r="U4600">
        <v>0</v>
      </c>
    </row>
    <row r="4601" spans="1:21">
      <c r="A4601">
        <v>1.1000000000000001</v>
      </c>
      <c r="B4601">
        <v>18</v>
      </c>
      <c r="C4601" t="s">
        <v>34922</v>
      </c>
      <c r="D4601" t="s">
        <v>34923</v>
      </c>
      <c r="E4601" t="s">
        <v>9551</v>
      </c>
      <c r="F4601" t="s">
        <v>34924</v>
      </c>
      <c r="G4601" t="s">
        <v>34925</v>
      </c>
      <c r="H4601" t="s">
        <v>17407</v>
      </c>
      <c r="I4601" t="s">
        <v>9550</v>
      </c>
      <c r="J4601">
        <v>401</v>
      </c>
      <c r="K4601" t="s">
        <v>41</v>
      </c>
      <c r="L4601" t="s">
        <v>17635</v>
      </c>
      <c r="M4601">
        <v>847234</v>
      </c>
      <c r="N4601">
        <v>2600</v>
      </c>
      <c r="O4601">
        <v>234</v>
      </c>
      <c r="P4601">
        <v>234</v>
      </c>
      <c r="Q4601">
        <v>0</v>
      </c>
      <c r="R4601">
        <v>0</v>
      </c>
      <c r="S4601">
        <v>847234</v>
      </c>
      <c r="T4601">
        <v>234</v>
      </c>
      <c r="U4601">
        <v>0</v>
      </c>
    </row>
    <row r="4602" spans="1:21">
      <c r="A4602">
        <v>1.1000000000000001</v>
      </c>
      <c r="B4602">
        <v>19</v>
      </c>
      <c r="C4602" t="s">
        <v>34926</v>
      </c>
      <c r="D4602" t="s">
        <v>34914</v>
      </c>
      <c r="E4602" t="s">
        <v>2018</v>
      </c>
      <c r="F4602" t="s">
        <v>17606</v>
      </c>
      <c r="G4602" t="s">
        <v>34927</v>
      </c>
      <c r="H4602" t="s">
        <v>17404</v>
      </c>
      <c r="I4602" t="s">
        <v>9549</v>
      </c>
      <c r="J4602">
        <v>401</v>
      </c>
      <c r="K4602" t="s">
        <v>41</v>
      </c>
      <c r="L4602" t="s">
        <v>17595</v>
      </c>
      <c r="M4602">
        <v>97809</v>
      </c>
      <c r="N4602">
        <v>2600</v>
      </c>
      <c r="O4602">
        <v>234</v>
      </c>
      <c r="P4602">
        <v>234</v>
      </c>
      <c r="Q4602">
        <v>0</v>
      </c>
      <c r="R4602">
        <v>0</v>
      </c>
      <c r="S4602">
        <v>97809</v>
      </c>
      <c r="T4602">
        <v>234</v>
      </c>
      <c r="U4602">
        <v>0</v>
      </c>
    </row>
    <row r="4603" spans="1:21">
      <c r="A4603">
        <v>1.1000000000000001</v>
      </c>
      <c r="B4603">
        <v>20</v>
      </c>
      <c r="C4603" t="s">
        <v>34928</v>
      </c>
      <c r="D4603" t="s">
        <v>34929</v>
      </c>
      <c r="E4603" t="s">
        <v>15229</v>
      </c>
      <c r="F4603" t="s">
        <v>34930</v>
      </c>
      <c r="G4603" t="s">
        <v>34931</v>
      </c>
      <c r="H4603" t="s">
        <v>17401</v>
      </c>
      <c r="I4603" t="s">
        <v>15228</v>
      </c>
      <c r="J4603">
        <v>401</v>
      </c>
      <c r="K4603" t="s">
        <v>41</v>
      </c>
      <c r="L4603" t="s">
        <v>17595</v>
      </c>
      <c r="M4603">
        <v>290233</v>
      </c>
      <c r="N4603">
        <v>2600</v>
      </c>
      <c r="O4603">
        <v>234</v>
      </c>
      <c r="P4603">
        <v>234</v>
      </c>
      <c r="Q4603">
        <v>0</v>
      </c>
      <c r="R4603">
        <v>0</v>
      </c>
      <c r="S4603">
        <v>290233</v>
      </c>
      <c r="T4603">
        <v>234</v>
      </c>
      <c r="U4603">
        <v>0</v>
      </c>
    </row>
    <row r="4604" spans="1:21">
      <c r="A4604">
        <v>1.1000000000000001</v>
      </c>
      <c r="B4604">
        <v>21</v>
      </c>
      <c r="C4604" t="s">
        <v>34932</v>
      </c>
      <c r="D4604" t="s">
        <v>34933</v>
      </c>
      <c r="E4604" t="s">
        <v>17488</v>
      </c>
      <c r="F4604" t="s">
        <v>34934</v>
      </c>
      <c r="G4604" t="s">
        <v>34935</v>
      </c>
      <c r="H4604" t="s">
        <v>5890</v>
      </c>
      <c r="I4604" t="s">
        <v>17487</v>
      </c>
      <c r="J4604">
        <v>401</v>
      </c>
      <c r="K4604" t="s">
        <v>41</v>
      </c>
      <c r="L4604" t="s">
        <v>18241</v>
      </c>
      <c r="M4604">
        <v>210307</v>
      </c>
      <c r="N4604">
        <v>2600</v>
      </c>
      <c r="O4604">
        <v>234</v>
      </c>
      <c r="P4604">
        <v>234</v>
      </c>
      <c r="Q4604">
        <v>0</v>
      </c>
      <c r="R4604">
        <v>0</v>
      </c>
      <c r="S4604">
        <v>210307</v>
      </c>
      <c r="T4604">
        <v>234</v>
      </c>
      <c r="U4604">
        <v>0</v>
      </c>
    </row>
    <row r="4605" spans="1:21">
      <c r="A4605">
        <v>1.1000000000000001</v>
      </c>
      <c r="B4605">
        <v>22</v>
      </c>
      <c r="C4605" t="s">
        <v>34936</v>
      </c>
      <c r="D4605" t="s">
        <v>34937</v>
      </c>
      <c r="E4605" t="s">
        <v>9547</v>
      </c>
      <c r="F4605" t="s">
        <v>34938</v>
      </c>
      <c r="G4605" t="s">
        <v>34939</v>
      </c>
      <c r="H4605" t="s">
        <v>3740</v>
      </c>
      <c r="I4605" t="s">
        <v>9546</v>
      </c>
      <c r="J4605">
        <v>401</v>
      </c>
      <c r="K4605" t="s">
        <v>41</v>
      </c>
      <c r="L4605" t="s">
        <v>18619</v>
      </c>
      <c r="M4605">
        <v>6638585</v>
      </c>
      <c r="N4605">
        <v>2600</v>
      </c>
      <c r="O4605">
        <v>234</v>
      </c>
      <c r="P4605">
        <v>234</v>
      </c>
      <c r="Q4605">
        <v>0</v>
      </c>
      <c r="R4605">
        <v>0</v>
      </c>
      <c r="S4605">
        <v>6638585</v>
      </c>
      <c r="T4605">
        <v>234</v>
      </c>
      <c r="U4605">
        <v>0</v>
      </c>
    </row>
    <row r="4606" spans="1:21">
      <c r="A4606">
        <v>1.1000000000000001</v>
      </c>
      <c r="B4606">
        <v>23</v>
      </c>
      <c r="C4606" t="s">
        <v>34940</v>
      </c>
      <c r="D4606" t="s">
        <v>34941</v>
      </c>
      <c r="E4606" t="s">
        <v>5905</v>
      </c>
      <c r="F4606" t="s">
        <v>34942</v>
      </c>
      <c r="G4606" t="s">
        <v>34943</v>
      </c>
      <c r="H4606" t="s">
        <v>17400</v>
      </c>
      <c r="I4606" t="s">
        <v>5904</v>
      </c>
      <c r="J4606">
        <v>401</v>
      </c>
      <c r="K4606" t="s">
        <v>41</v>
      </c>
      <c r="L4606" t="s">
        <v>17595</v>
      </c>
      <c r="M4606">
        <v>544801</v>
      </c>
      <c r="N4606">
        <v>2600</v>
      </c>
      <c r="O4606">
        <v>234</v>
      </c>
      <c r="P4606">
        <v>234</v>
      </c>
      <c r="Q4606">
        <v>0</v>
      </c>
      <c r="R4606">
        <v>0</v>
      </c>
      <c r="S4606">
        <v>544801</v>
      </c>
      <c r="T4606">
        <v>234</v>
      </c>
      <c r="U4606">
        <v>0</v>
      </c>
    </row>
    <row r="4607" spans="1:21">
      <c r="A4607">
        <v>1.1000000000000001</v>
      </c>
      <c r="B4607">
        <v>24</v>
      </c>
      <c r="C4607" t="s">
        <v>34944</v>
      </c>
      <c r="D4607" t="s">
        <v>34945</v>
      </c>
      <c r="E4607" t="s">
        <v>34946</v>
      </c>
      <c r="F4607" t="s">
        <v>26825</v>
      </c>
      <c r="G4607" t="s">
        <v>34947</v>
      </c>
      <c r="H4607" t="s">
        <v>17397</v>
      </c>
      <c r="I4607" t="s">
        <v>15225</v>
      </c>
      <c r="J4607">
        <v>401</v>
      </c>
      <c r="K4607" t="s">
        <v>41</v>
      </c>
      <c r="L4607" t="s">
        <v>18241</v>
      </c>
      <c r="M4607">
        <v>2305203</v>
      </c>
      <c r="N4607">
        <v>2600</v>
      </c>
      <c r="O4607">
        <v>234</v>
      </c>
      <c r="P4607">
        <v>234</v>
      </c>
      <c r="Q4607">
        <v>0</v>
      </c>
      <c r="R4607">
        <v>0</v>
      </c>
      <c r="S4607">
        <v>2305203</v>
      </c>
      <c r="T4607">
        <v>234</v>
      </c>
      <c r="U4607">
        <v>0</v>
      </c>
    </row>
    <row r="4608" spans="1:21">
      <c r="A4608">
        <v>1.1000000000000001</v>
      </c>
      <c r="B4608">
        <v>25</v>
      </c>
      <c r="C4608" t="s">
        <v>34948</v>
      </c>
      <c r="D4608" t="s">
        <v>34949</v>
      </c>
      <c r="E4608" t="s">
        <v>34950</v>
      </c>
      <c r="F4608" t="s">
        <v>18266</v>
      </c>
      <c r="G4608" t="s">
        <v>34951</v>
      </c>
      <c r="H4608" t="s">
        <v>15177</v>
      </c>
      <c r="I4608" t="s">
        <v>17483</v>
      </c>
      <c r="J4608">
        <v>401</v>
      </c>
      <c r="K4608" t="s">
        <v>41</v>
      </c>
      <c r="L4608" t="s">
        <v>18619</v>
      </c>
      <c r="M4608">
        <v>121685</v>
      </c>
      <c r="N4608">
        <v>2600</v>
      </c>
      <c r="O4608">
        <v>234</v>
      </c>
      <c r="P4608">
        <v>234</v>
      </c>
      <c r="Q4608">
        <v>0</v>
      </c>
      <c r="R4608">
        <v>0</v>
      </c>
      <c r="S4608">
        <v>121685</v>
      </c>
      <c r="T4608">
        <v>234</v>
      </c>
      <c r="U4608">
        <v>0</v>
      </c>
    </row>
    <row r="4609" spans="1:21">
      <c r="A4609">
        <v>1.1000000000000001</v>
      </c>
      <c r="B4609">
        <v>26</v>
      </c>
      <c r="C4609" t="s">
        <v>34952</v>
      </c>
      <c r="D4609" t="s">
        <v>34953</v>
      </c>
      <c r="E4609" t="s">
        <v>15221</v>
      </c>
      <c r="F4609" t="s">
        <v>34954</v>
      </c>
      <c r="G4609" t="s">
        <v>34955</v>
      </c>
      <c r="H4609" t="s">
        <v>15174</v>
      </c>
      <c r="I4609" t="s">
        <v>15220</v>
      </c>
      <c r="J4609">
        <v>401</v>
      </c>
      <c r="K4609" t="s">
        <v>41</v>
      </c>
      <c r="L4609" t="s">
        <v>17635</v>
      </c>
      <c r="M4609">
        <v>631437</v>
      </c>
      <c r="N4609">
        <v>2600</v>
      </c>
      <c r="O4609">
        <v>234</v>
      </c>
      <c r="P4609">
        <v>234</v>
      </c>
      <c r="Q4609">
        <v>0</v>
      </c>
      <c r="R4609">
        <v>0</v>
      </c>
      <c r="S4609">
        <v>631437</v>
      </c>
      <c r="T4609">
        <v>234</v>
      </c>
      <c r="U4609">
        <v>0</v>
      </c>
    </row>
    <row r="4610" spans="1:21">
      <c r="A4610">
        <v>1.1000000000000001</v>
      </c>
      <c r="B4610">
        <v>27</v>
      </c>
      <c r="C4610" t="s">
        <v>34956</v>
      </c>
      <c r="D4610" t="s">
        <v>34957</v>
      </c>
      <c r="E4610" t="s">
        <v>17480</v>
      </c>
      <c r="F4610" t="s">
        <v>34958</v>
      </c>
      <c r="G4610" t="s">
        <v>34959</v>
      </c>
      <c r="H4610" t="s">
        <v>17393</v>
      </c>
      <c r="I4610" t="s">
        <v>17479</v>
      </c>
      <c r="J4610">
        <v>401</v>
      </c>
      <c r="K4610" t="s">
        <v>41</v>
      </c>
      <c r="L4610" t="s">
        <v>18241</v>
      </c>
      <c r="M4610">
        <v>373195</v>
      </c>
      <c r="N4610">
        <v>2600</v>
      </c>
      <c r="O4610">
        <v>234</v>
      </c>
      <c r="P4610">
        <v>234</v>
      </c>
      <c r="Q4610">
        <v>0</v>
      </c>
      <c r="R4610">
        <v>0</v>
      </c>
      <c r="S4610">
        <v>373195</v>
      </c>
      <c r="T4610">
        <v>234</v>
      </c>
      <c r="U4610">
        <v>0</v>
      </c>
    </row>
    <row r="4611" spans="1:21">
      <c r="A4611">
        <v>1.1000000000000001</v>
      </c>
      <c r="B4611">
        <v>28</v>
      </c>
      <c r="C4611" t="s">
        <v>34960</v>
      </c>
      <c r="D4611" t="s">
        <v>34961</v>
      </c>
      <c r="E4611" t="s">
        <v>3766</v>
      </c>
      <c r="F4611" t="s">
        <v>34962</v>
      </c>
      <c r="G4611" t="s">
        <v>34963</v>
      </c>
      <c r="H4611" t="s">
        <v>15171</v>
      </c>
      <c r="I4611" t="s">
        <v>3765</v>
      </c>
      <c r="J4611">
        <v>401</v>
      </c>
      <c r="K4611" t="s">
        <v>41</v>
      </c>
      <c r="L4611" t="s">
        <v>18619</v>
      </c>
      <c r="M4611">
        <v>168742</v>
      </c>
      <c r="N4611">
        <v>2600</v>
      </c>
      <c r="O4611">
        <v>234</v>
      </c>
      <c r="P4611">
        <v>234</v>
      </c>
      <c r="Q4611">
        <v>0</v>
      </c>
      <c r="R4611">
        <v>0</v>
      </c>
      <c r="S4611">
        <v>168742</v>
      </c>
      <c r="T4611">
        <v>234</v>
      </c>
      <c r="U4611">
        <v>0</v>
      </c>
    </row>
    <row r="4612" spans="1:21">
      <c r="A4612">
        <v>1.1000000000000001</v>
      </c>
      <c r="B4612">
        <v>29</v>
      </c>
      <c r="C4612" t="s">
        <v>34964</v>
      </c>
      <c r="D4612" t="s">
        <v>17385</v>
      </c>
      <c r="E4612" t="s">
        <v>17384</v>
      </c>
      <c r="F4612" t="s">
        <v>34965</v>
      </c>
      <c r="G4612" t="s">
        <v>34966</v>
      </c>
      <c r="H4612" t="s">
        <v>5887</v>
      </c>
      <c r="I4612" t="s">
        <v>17476</v>
      </c>
      <c r="J4612">
        <v>401</v>
      </c>
      <c r="K4612" t="s">
        <v>41</v>
      </c>
      <c r="L4612" t="s">
        <v>17612</v>
      </c>
      <c r="M4612">
        <v>428318</v>
      </c>
      <c r="N4612">
        <v>2600</v>
      </c>
      <c r="O4612">
        <v>234</v>
      </c>
      <c r="P4612">
        <v>234</v>
      </c>
      <c r="Q4612">
        <v>0</v>
      </c>
      <c r="R4612">
        <v>0</v>
      </c>
      <c r="S4612">
        <v>428318</v>
      </c>
      <c r="T4612">
        <v>234</v>
      </c>
      <c r="U4612">
        <v>0</v>
      </c>
    </row>
    <row r="4613" spans="1:21">
      <c r="A4613">
        <v>1.1000000000000001</v>
      </c>
      <c r="B4613">
        <v>30</v>
      </c>
      <c r="C4613" t="s">
        <v>34967</v>
      </c>
      <c r="D4613" t="s">
        <v>34968</v>
      </c>
      <c r="E4613" t="s">
        <v>5902</v>
      </c>
      <c r="F4613" t="s">
        <v>34969</v>
      </c>
      <c r="G4613" t="s">
        <v>34970</v>
      </c>
      <c r="H4613" t="s">
        <v>15167</v>
      </c>
      <c r="I4613" t="s">
        <v>5901</v>
      </c>
      <c r="J4613">
        <v>401</v>
      </c>
      <c r="K4613" t="s">
        <v>41</v>
      </c>
      <c r="L4613" t="s">
        <v>18619</v>
      </c>
      <c r="M4613">
        <v>250280</v>
      </c>
      <c r="N4613">
        <v>2600</v>
      </c>
      <c r="O4613">
        <v>234</v>
      </c>
      <c r="P4613">
        <v>234</v>
      </c>
      <c r="Q4613">
        <v>0</v>
      </c>
      <c r="R4613">
        <v>0</v>
      </c>
      <c r="S4613">
        <v>250280</v>
      </c>
      <c r="T4613">
        <v>234</v>
      </c>
      <c r="U4613">
        <v>0</v>
      </c>
    </row>
    <row r="4614" spans="1:21">
      <c r="A4614">
        <v>1.1000000000000001</v>
      </c>
      <c r="B4614">
        <v>31</v>
      </c>
      <c r="C4614" t="s">
        <v>34971</v>
      </c>
      <c r="D4614" t="s">
        <v>34972</v>
      </c>
      <c r="E4614" t="s">
        <v>3763</v>
      </c>
      <c r="F4614" t="s">
        <v>34973</v>
      </c>
      <c r="G4614" t="s">
        <v>34974</v>
      </c>
      <c r="H4614" t="s">
        <v>5883</v>
      </c>
      <c r="I4614" t="s">
        <v>3762</v>
      </c>
      <c r="J4614">
        <v>401</v>
      </c>
      <c r="K4614" t="s">
        <v>41</v>
      </c>
      <c r="L4614" t="s">
        <v>17635</v>
      </c>
      <c r="M4614">
        <v>196919</v>
      </c>
      <c r="N4614">
        <v>2600</v>
      </c>
      <c r="O4614">
        <v>234</v>
      </c>
      <c r="P4614">
        <v>234</v>
      </c>
      <c r="Q4614">
        <v>0</v>
      </c>
      <c r="R4614">
        <v>0</v>
      </c>
      <c r="S4614">
        <v>196919</v>
      </c>
      <c r="T4614">
        <v>234</v>
      </c>
      <c r="U4614">
        <v>0</v>
      </c>
    </row>
    <row r="4615" spans="1:21">
      <c r="A4615">
        <v>1.1000000000000001</v>
      </c>
      <c r="B4615">
        <v>32</v>
      </c>
      <c r="C4615" t="s">
        <v>34975</v>
      </c>
      <c r="D4615" t="s">
        <v>34976</v>
      </c>
      <c r="E4615" t="s">
        <v>4312</v>
      </c>
      <c r="F4615" t="s">
        <v>28939</v>
      </c>
      <c r="G4615" t="s">
        <v>34977</v>
      </c>
      <c r="H4615" t="s">
        <v>3738</v>
      </c>
      <c r="I4615" t="s">
        <v>17472</v>
      </c>
      <c r="J4615">
        <v>401</v>
      </c>
      <c r="K4615" t="s">
        <v>41</v>
      </c>
      <c r="L4615" t="s">
        <v>17612</v>
      </c>
      <c r="M4615">
        <v>5696377</v>
      </c>
      <c r="N4615">
        <v>2600</v>
      </c>
      <c r="O4615">
        <v>234</v>
      </c>
      <c r="P4615">
        <v>234</v>
      </c>
      <c r="Q4615">
        <v>0</v>
      </c>
      <c r="R4615">
        <v>0</v>
      </c>
      <c r="S4615">
        <v>5696377</v>
      </c>
      <c r="T4615">
        <v>234</v>
      </c>
      <c r="U4615">
        <v>0</v>
      </c>
    </row>
    <row r="4616" spans="1:21">
      <c r="A4616">
        <v>1.1000000000000001</v>
      </c>
      <c r="B4616">
        <v>33</v>
      </c>
      <c r="C4616" t="s">
        <v>34978</v>
      </c>
      <c r="D4616" t="s">
        <v>34979</v>
      </c>
      <c r="E4616" t="s">
        <v>34980</v>
      </c>
      <c r="F4616" t="s">
        <v>34981</v>
      </c>
      <c r="G4616" t="s">
        <v>34982</v>
      </c>
      <c r="H4616" t="s">
        <v>5880</v>
      </c>
      <c r="I4616" t="s">
        <v>17471</v>
      </c>
      <c r="J4616">
        <v>401</v>
      </c>
      <c r="K4616" t="s">
        <v>41</v>
      </c>
      <c r="L4616" t="s">
        <v>18619</v>
      </c>
      <c r="M4616">
        <v>145112</v>
      </c>
      <c r="N4616">
        <v>2600</v>
      </c>
      <c r="O4616">
        <v>234</v>
      </c>
      <c r="P4616">
        <v>234</v>
      </c>
      <c r="Q4616">
        <v>0</v>
      </c>
      <c r="R4616">
        <v>0</v>
      </c>
      <c r="S4616">
        <v>145112</v>
      </c>
      <c r="T4616">
        <v>234</v>
      </c>
      <c r="U4616">
        <v>0</v>
      </c>
    </row>
    <row r="4617" spans="1:21">
      <c r="A4617">
        <v>1.1000000000000001</v>
      </c>
      <c r="B4617">
        <v>34</v>
      </c>
      <c r="C4617" t="s">
        <v>34983</v>
      </c>
      <c r="D4617" t="s">
        <v>34984</v>
      </c>
      <c r="E4617" t="s">
        <v>5899</v>
      </c>
      <c r="F4617" t="s">
        <v>34985</v>
      </c>
      <c r="G4617" t="s">
        <v>34986</v>
      </c>
      <c r="H4617" t="s">
        <v>17383</v>
      </c>
      <c r="I4617" t="s">
        <v>5898</v>
      </c>
      <c r="J4617">
        <v>401</v>
      </c>
      <c r="K4617" t="s">
        <v>41</v>
      </c>
      <c r="L4617" t="s">
        <v>18619</v>
      </c>
      <c r="M4617">
        <v>1184226</v>
      </c>
      <c r="N4617">
        <v>2600</v>
      </c>
      <c r="O4617">
        <v>234</v>
      </c>
      <c r="P4617">
        <v>234</v>
      </c>
      <c r="Q4617">
        <v>0</v>
      </c>
      <c r="R4617">
        <v>0</v>
      </c>
      <c r="S4617">
        <v>1184226</v>
      </c>
      <c r="T4617">
        <v>234</v>
      </c>
      <c r="U4617">
        <v>0</v>
      </c>
    </row>
    <row r="4618" spans="1:21">
      <c r="A4618">
        <v>1.1000000000000001</v>
      </c>
      <c r="B4618">
        <v>35</v>
      </c>
      <c r="C4618" t="s">
        <v>34987</v>
      </c>
      <c r="D4618" t="s">
        <v>3761</v>
      </c>
      <c r="E4618" t="s">
        <v>3760</v>
      </c>
      <c r="F4618" t="s">
        <v>34988</v>
      </c>
      <c r="G4618" t="s">
        <v>34989</v>
      </c>
      <c r="H4618" t="s">
        <v>17381</v>
      </c>
      <c r="I4618" t="s">
        <v>3759</v>
      </c>
      <c r="J4618">
        <v>401</v>
      </c>
      <c r="K4618" t="s">
        <v>41</v>
      </c>
      <c r="L4618" t="s">
        <v>17635</v>
      </c>
      <c r="M4618">
        <v>14316140</v>
      </c>
      <c r="N4618">
        <v>2600</v>
      </c>
      <c r="O4618">
        <v>234</v>
      </c>
      <c r="P4618">
        <v>234</v>
      </c>
      <c r="Q4618">
        <v>0</v>
      </c>
      <c r="R4618">
        <v>0</v>
      </c>
      <c r="S4618">
        <v>14316140</v>
      </c>
      <c r="T4618">
        <v>234</v>
      </c>
      <c r="U4618">
        <v>0</v>
      </c>
    </row>
    <row r="4619" spans="1:21">
      <c r="A4619">
        <v>1.1000000000000001</v>
      </c>
      <c r="B4619">
        <v>36</v>
      </c>
      <c r="C4619" t="s">
        <v>34990</v>
      </c>
      <c r="D4619" t="s">
        <v>34991</v>
      </c>
      <c r="E4619" t="s">
        <v>34992</v>
      </c>
      <c r="F4619" t="s">
        <v>34993</v>
      </c>
      <c r="G4619" t="s">
        <v>34994</v>
      </c>
      <c r="H4619" t="s">
        <v>3732</v>
      </c>
      <c r="I4619" t="s">
        <v>3758</v>
      </c>
      <c r="J4619">
        <v>401</v>
      </c>
      <c r="K4619" t="s">
        <v>41</v>
      </c>
      <c r="L4619" t="s">
        <v>17612</v>
      </c>
      <c r="M4619">
        <v>705951</v>
      </c>
      <c r="N4619">
        <v>2600</v>
      </c>
      <c r="O4619">
        <v>234</v>
      </c>
      <c r="P4619">
        <v>234</v>
      </c>
      <c r="Q4619">
        <v>0</v>
      </c>
      <c r="R4619">
        <v>0</v>
      </c>
      <c r="S4619">
        <v>705951</v>
      </c>
      <c r="T4619">
        <v>234</v>
      </c>
      <c r="U4619">
        <v>0</v>
      </c>
    </row>
    <row r="4620" spans="1:21">
      <c r="A4620">
        <v>1.1000000000000001</v>
      </c>
      <c r="B4620">
        <v>37</v>
      </c>
      <c r="C4620" t="s">
        <v>34995</v>
      </c>
      <c r="D4620" t="s">
        <v>1871</v>
      </c>
      <c r="E4620" t="s">
        <v>5985</v>
      </c>
      <c r="F4620" t="s">
        <v>27516</v>
      </c>
      <c r="G4620" t="s">
        <v>34996</v>
      </c>
      <c r="H4620" t="s">
        <v>15160</v>
      </c>
      <c r="I4620" t="s">
        <v>17470</v>
      </c>
      <c r="J4620">
        <v>401</v>
      </c>
      <c r="K4620" t="s">
        <v>41</v>
      </c>
      <c r="L4620" t="s">
        <v>17612</v>
      </c>
      <c r="M4620">
        <v>3861793</v>
      </c>
      <c r="N4620">
        <v>2600</v>
      </c>
      <c r="O4620">
        <v>234</v>
      </c>
      <c r="P4620">
        <v>234</v>
      </c>
      <c r="Q4620">
        <v>0</v>
      </c>
      <c r="R4620">
        <v>0</v>
      </c>
      <c r="S4620">
        <v>3861793</v>
      </c>
      <c r="T4620">
        <v>234</v>
      </c>
      <c r="U4620">
        <v>0</v>
      </c>
    </row>
    <row r="4621" spans="1:21">
      <c r="A4621">
        <v>1.1000000000000001</v>
      </c>
      <c r="B4621">
        <v>38</v>
      </c>
      <c r="C4621" t="s">
        <v>34997</v>
      </c>
      <c r="D4621" t="s">
        <v>34998</v>
      </c>
      <c r="E4621" t="s">
        <v>2018</v>
      </c>
      <c r="F4621" t="s">
        <v>17606</v>
      </c>
      <c r="G4621" t="s">
        <v>34999</v>
      </c>
      <c r="H4621" t="s">
        <v>17376</v>
      </c>
      <c r="I4621" t="s">
        <v>17468</v>
      </c>
      <c r="J4621">
        <v>401</v>
      </c>
      <c r="K4621" t="s">
        <v>41</v>
      </c>
      <c r="L4621" t="s">
        <v>18619</v>
      </c>
      <c r="M4621">
        <v>573046</v>
      </c>
      <c r="N4621">
        <v>2600</v>
      </c>
      <c r="O4621">
        <v>234</v>
      </c>
      <c r="P4621">
        <v>234</v>
      </c>
      <c r="Q4621">
        <v>0</v>
      </c>
      <c r="R4621">
        <v>0</v>
      </c>
      <c r="S4621">
        <v>573046</v>
      </c>
      <c r="T4621">
        <v>234</v>
      </c>
      <c r="U4621">
        <v>0</v>
      </c>
    </row>
    <row r="4622" spans="1:21">
      <c r="A4622">
        <v>1.1000000000000001</v>
      </c>
      <c r="B4622">
        <v>39</v>
      </c>
      <c r="C4622" t="s">
        <v>35000</v>
      </c>
      <c r="D4622" t="s">
        <v>35001</v>
      </c>
      <c r="E4622" t="s">
        <v>15213</v>
      </c>
      <c r="F4622" t="s">
        <v>35002</v>
      </c>
      <c r="G4622" t="s">
        <v>35003</v>
      </c>
      <c r="H4622" t="s">
        <v>17373</v>
      </c>
      <c r="I4622" t="s">
        <v>15212</v>
      </c>
      <c r="J4622">
        <v>401</v>
      </c>
      <c r="K4622" t="s">
        <v>41</v>
      </c>
      <c r="L4622" t="s">
        <v>18619</v>
      </c>
      <c r="M4622">
        <v>1121836</v>
      </c>
      <c r="N4622">
        <v>2600</v>
      </c>
      <c r="O4622">
        <v>234</v>
      </c>
      <c r="P4622">
        <v>234</v>
      </c>
      <c r="Q4622">
        <v>0</v>
      </c>
      <c r="R4622">
        <v>0</v>
      </c>
      <c r="S4622">
        <v>1121836</v>
      </c>
      <c r="T4622">
        <v>234</v>
      </c>
      <c r="U4622">
        <v>0</v>
      </c>
    </row>
    <row r="4623" spans="1:21">
      <c r="A4623">
        <v>1.1000000000000001</v>
      </c>
      <c r="B4623">
        <v>40</v>
      </c>
      <c r="C4623" t="s">
        <v>35004</v>
      </c>
      <c r="D4623" t="s">
        <v>35005</v>
      </c>
      <c r="E4623" t="s">
        <v>2018</v>
      </c>
      <c r="F4623" t="s">
        <v>17606</v>
      </c>
      <c r="G4623" t="s">
        <v>35006</v>
      </c>
      <c r="H4623" t="s">
        <v>9522</v>
      </c>
      <c r="I4623" t="s">
        <v>17466</v>
      </c>
      <c r="J4623">
        <v>401</v>
      </c>
      <c r="K4623" t="s">
        <v>41</v>
      </c>
      <c r="L4623" t="s">
        <v>18241</v>
      </c>
      <c r="M4623">
        <v>838611</v>
      </c>
      <c r="N4623">
        <v>2600</v>
      </c>
      <c r="O4623">
        <v>234</v>
      </c>
      <c r="P4623">
        <v>234</v>
      </c>
      <c r="Q4623">
        <v>0</v>
      </c>
      <c r="R4623">
        <v>0</v>
      </c>
      <c r="S4623">
        <v>838611</v>
      </c>
      <c r="T4623">
        <v>234</v>
      </c>
      <c r="U4623">
        <v>0</v>
      </c>
    </row>
    <row r="4624" spans="1:21">
      <c r="A4624">
        <v>1.1000000000000001</v>
      </c>
      <c r="B4624">
        <v>41</v>
      </c>
      <c r="C4624" t="s">
        <v>35007</v>
      </c>
      <c r="D4624" t="s">
        <v>35008</v>
      </c>
      <c r="E4624" t="s">
        <v>2018</v>
      </c>
      <c r="F4624" t="s">
        <v>17606</v>
      </c>
      <c r="G4624" t="s">
        <v>35009</v>
      </c>
      <c r="H4624" t="s">
        <v>17370</v>
      </c>
      <c r="I4624" t="s">
        <v>17460</v>
      </c>
      <c r="J4624">
        <v>401</v>
      </c>
      <c r="K4624" t="s">
        <v>41</v>
      </c>
      <c r="L4624" t="s">
        <v>18619</v>
      </c>
      <c r="M4624">
        <v>224561</v>
      </c>
      <c r="N4624">
        <v>2600</v>
      </c>
      <c r="O4624">
        <v>234</v>
      </c>
      <c r="P4624">
        <v>234</v>
      </c>
      <c r="Q4624">
        <v>0</v>
      </c>
      <c r="R4624">
        <v>0</v>
      </c>
      <c r="S4624">
        <v>224561</v>
      </c>
      <c r="T4624">
        <v>234</v>
      </c>
      <c r="U4624">
        <v>0</v>
      </c>
    </row>
    <row r="4625" spans="1:21">
      <c r="A4625">
        <v>1.1000000000000001</v>
      </c>
      <c r="B4625">
        <v>42</v>
      </c>
      <c r="C4625" t="s">
        <v>35010</v>
      </c>
      <c r="D4625" t="s">
        <v>35011</v>
      </c>
      <c r="E4625" t="s">
        <v>9540</v>
      </c>
      <c r="F4625" t="s">
        <v>35012</v>
      </c>
      <c r="G4625" t="s">
        <v>35013</v>
      </c>
      <c r="H4625" t="s">
        <v>17365</v>
      </c>
      <c r="I4625" t="s">
        <v>9539</v>
      </c>
      <c r="J4625">
        <v>401</v>
      </c>
      <c r="K4625" t="s">
        <v>41</v>
      </c>
      <c r="L4625" t="s">
        <v>17595</v>
      </c>
      <c r="M4625">
        <v>341818</v>
      </c>
      <c r="N4625">
        <v>2600</v>
      </c>
      <c r="O4625">
        <v>0</v>
      </c>
      <c r="P4625">
        <v>0</v>
      </c>
      <c r="Q4625">
        <v>468</v>
      </c>
      <c r="R4625">
        <v>0</v>
      </c>
      <c r="S4625">
        <v>341818</v>
      </c>
      <c r="T4625">
        <v>468</v>
      </c>
      <c r="U4625">
        <v>0</v>
      </c>
    </row>
    <row r="4626" spans="1:21">
      <c r="A4626">
        <v>1.1000000000000001</v>
      </c>
      <c r="B4626">
        <v>43</v>
      </c>
      <c r="C4626" t="s">
        <v>35014</v>
      </c>
      <c r="D4626" t="s">
        <v>35015</v>
      </c>
      <c r="E4626" t="s">
        <v>2018</v>
      </c>
      <c r="F4626" t="s">
        <v>17606</v>
      </c>
      <c r="G4626" t="s">
        <v>35016</v>
      </c>
      <c r="H4626" t="s">
        <v>15151</v>
      </c>
      <c r="I4626" t="s">
        <v>15205</v>
      </c>
      <c r="J4626">
        <v>401</v>
      </c>
      <c r="K4626" t="s">
        <v>41</v>
      </c>
      <c r="L4626" t="s">
        <v>18619</v>
      </c>
      <c r="M4626">
        <v>71718</v>
      </c>
      <c r="N4626">
        <v>2600</v>
      </c>
      <c r="O4626">
        <v>234</v>
      </c>
      <c r="P4626">
        <v>234</v>
      </c>
      <c r="Q4626">
        <v>0</v>
      </c>
      <c r="R4626">
        <v>0</v>
      </c>
      <c r="S4626">
        <v>71718</v>
      </c>
      <c r="T4626">
        <v>234</v>
      </c>
      <c r="U4626">
        <v>0</v>
      </c>
    </row>
    <row r="4627" spans="1:21">
      <c r="A4627">
        <v>1.1000000000000001</v>
      </c>
      <c r="B4627">
        <v>44</v>
      </c>
      <c r="C4627" t="s">
        <v>35017</v>
      </c>
      <c r="D4627" t="s">
        <v>35018</v>
      </c>
      <c r="E4627" t="s">
        <v>17454</v>
      </c>
      <c r="F4627" t="s">
        <v>35019</v>
      </c>
      <c r="G4627" t="s">
        <v>35020</v>
      </c>
      <c r="H4627" t="s">
        <v>15150</v>
      </c>
      <c r="I4627" t="s">
        <v>17453</v>
      </c>
      <c r="J4627">
        <v>401</v>
      </c>
      <c r="K4627" t="s">
        <v>41</v>
      </c>
      <c r="L4627" t="s">
        <v>18241</v>
      </c>
      <c r="M4627">
        <v>7469705</v>
      </c>
      <c r="N4627">
        <v>2600</v>
      </c>
      <c r="O4627">
        <v>234</v>
      </c>
      <c r="P4627">
        <v>234</v>
      </c>
      <c r="Q4627">
        <v>0</v>
      </c>
      <c r="R4627">
        <v>0</v>
      </c>
      <c r="S4627">
        <v>7469705</v>
      </c>
      <c r="T4627">
        <v>234</v>
      </c>
      <c r="U4627">
        <v>0</v>
      </c>
    </row>
    <row r="4628" spans="1:21">
      <c r="A4628">
        <v>1.1000000000000001</v>
      </c>
      <c r="B4628">
        <v>45</v>
      </c>
      <c r="C4628" t="s">
        <v>35021</v>
      </c>
      <c r="D4628" t="s">
        <v>35022</v>
      </c>
      <c r="E4628" t="s">
        <v>2018</v>
      </c>
      <c r="F4628" t="s">
        <v>17606</v>
      </c>
      <c r="G4628" t="s">
        <v>35023</v>
      </c>
      <c r="H4628" t="s">
        <v>17364</v>
      </c>
      <c r="I4628" t="s">
        <v>17452</v>
      </c>
      <c r="J4628">
        <v>401</v>
      </c>
      <c r="K4628" t="s">
        <v>41</v>
      </c>
      <c r="L4628" t="s">
        <v>18619</v>
      </c>
      <c r="M4628">
        <v>182588</v>
      </c>
      <c r="N4628">
        <v>2600</v>
      </c>
      <c r="O4628">
        <v>234</v>
      </c>
      <c r="P4628">
        <v>234</v>
      </c>
      <c r="Q4628">
        <v>0</v>
      </c>
      <c r="R4628">
        <v>0</v>
      </c>
      <c r="S4628">
        <v>182588</v>
      </c>
      <c r="T4628">
        <v>234</v>
      </c>
      <c r="U4628">
        <v>0</v>
      </c>
    </row>
    <row r="4629" spans="1:21">
      <c r="A4629">
        <v>1.1000000000000001</v>
      </c>
      <c r="B4629">
        <v>46</v>
      </c>
      <c r="C4629" t="s">
        <v>35024</v>
      </c>
      <c r="D4629" t="s">
        <v>35025</v>
      </c>
      <c r="E4629" t="s">
        <v>17591</v>
      </c>
      <c r="F4629" t="s">
        <v>17718</v>
      </c>
      <c r="G4629" t="s">
        <v>35026</v>
      </c>
      <c r="H4629" t="s">
        <v>15146</v>
      </c>
      <c r="I4629" t="s">
        <v>15202</v>
      </c>
      <c r="J4629">
        <v>401</v>
      </c>
      <c r="K4629" t="s">
        <v>41</v>
      </c>
      <c r="L4629" t="s">
        <v>18241</v>
      </c>
      <c r="M4629">
        <v>268530</v>
      </c>
      <c r="N4629">
        <v>2600</v>
      </c>
      <c r="O4629">
        <v>234</v>
      </c>
      <c r="P4629">
        <v>234</v>
      </c>
      <c r="Q4629">
        <v>0</v>
      </c>
      <c r="R4629">
        <v>0</v>
      </c>
      <c r="S4629">
        <v>268530</v>
      </c>
      <c r="T4629">
        <v>234</v>
      </c>
      <c r="U4629">
        <v>0</v>
      </c>
    </row>
    <row r="4630" spans="1:21">
      <c r="A4630">
        <v>1.1000000000000001</v>
      </c>
      <c r="B4630">
        <v>47</v>
      </c>
      <c r="C4630" t="s">
        <v>35027</v>
      </c>
      <c r="D4630" t="s">
        <v>35028</v>
      </c>
      <c r="E4630" t="s">
        <v>9537</v>
      </c>
      <c r="F4630" t="s">
        <v>35029</v>
      </c>
      <c r="G4630" t="s">
        <v>35030</v>
      </c>
      <c r="H4630" t="s">
        <v>15145</v>
      </c>
      <c r="I4630" t="s">
        <v>9536</v>
      </c>
      <c r="J4630">
        <v>401</v>
      </c>
      <c r="K4630" t="s">
        <v>41</v>
      </c>
      <c r="L4630" t="s">
        <v>17595</v>
      </c>
      <c r="M4630">
        <v>1357166</v>
      </c>
      <c r="N4630">
        <v>6870</v>
      </c>
      <c r="O4630">
        <v>618.29999999999995</v>
      </c>
      <c r="P4630">
        <v>618.29999999999995</v>
      </c>
      <c r="Q4630">
        <v>0</v>
      </c>
      <c r="R4630">
        <v>0</v>
      </c>
      <c r="S4630">
        <v>1357166</v>
      </c>
      <c r="T4630">
        <v>618.29999999999995</v>
      </c>
      <c r="U4630">
        <v>0</v>
      </c>
    </row>
    <row r="4631" spans="1:21">
      <c r="A4631">
        <v>1.1000000000000001</v>
      </c>
      <c r="B4631">
        <v>48</v>
      </c>
      <c r="C4631" t="s">
        <v>35031</v>
      </c>
      <c r="D4631" t="s">
        <v>35032</v>
      </c>
      <c r="E4631" t="s">
        <v>17450</v>
      </c>
      <c r="F4631" t="s">
        <v>35033</v>
      </c>
      <c r="G4631" t="s">
        <v>35034</v>
      </c>
      <c r="H4631" t="s">
        <v>5871</v>
      </c>
      <c r="I4631" t="s">
        <v>17449</v>
      </c>
      <c r="J4631">
        <v>401</v>
      </c>
      <c r="K4631" t="s">
        <v>41</v>
      </c>
      <c r="L4631" t="s">
        <v>18619</v>
      </c>
      <c r="M4631">
        <v>1305093</v>
      </c>
      <c r="N4631">
        <v>2600</v>
      </c>
      <c r="O4631">
        <v>234</v>
      </c>
      <c r="P4631">
        <v>234</v>
      </c>
      <c r="Q4631">
        <v>0</v>
      </c>
      <c r="R4631">
        <v>0</v>
      </c>
      <c r="S4631">
        <v>1305093</v>
      </c>
      <c r="T4631">
        <v>234</v>
      </c>
      <c r="U4631">
        <v>0</v>
      </c>
    </row>
    <row r="4632" spans="1:21">
      <c r="A4632">
        <v>1.1000000000000001</v>
      </c>
      <c r="B4632">
        <v>49</v>
      </c>
      <c r="C4632" t="s">
        <v>35035</v>
      </c>
      <c r="D4632" t="s">
        <v>35036</v>
      </c>
      <c r="E4632" t="s">
        <v>35037</v>
      </c>
      <c r="F4632" t="s">
        <v>35038</v>
      </c>
      <c r="G4632" t="s">
        <v>35039</v>
      </c>
      <c r="H4632" t="s">
        <v>9514</v>
      </c>
      <c r="I4632" t="s">
        <v>17448</v>
      </c>
      <c r="J4632">
        <v>401</v>
      </c>
      <c r="K4632" t="s">
        <v>41</v>
      </c>
      <c r="L4632" t="s">
        <v>18619</v>
      </c>
      <c r="M4632">
        <v>534919</v>
      </c>
      <c r="N4632">
        <v>2600</v>
      </c>
      <c r="O4632">
        <v>234</v>
      </c>
      <c r="P4632">
        <v>234</v>
      </c>
      <c r="Q4632">
        <v>0</v>
      </c>
      <c r="R4632">
        <v>0</v>
      </c>
      <c r="S4632">
        <v>534919</v>
      </c>
      <c r="T4632">
        <v>234</v>
      </c>
      <c r="U4632">
        <v>0</v>
      </c>
    </row>
    <row r="4633" spans="1:21">
      <c r="A4633">
        <v>1.1000000000000001</v>
      </c>
      <c r="B4633">
        <v>50</v>
      </c>
      <c r="C4633" t="s">
        <v>35040</v>
      </c>
      <c r="D4633" t="s">
        <v>35041</v>
      </c>
      <c r="E4633" t="s">
        <v>2018</v>
      </c>
      <c r="F4633" t="s">
        <v>17606</v>
      </c>
      <c r="G4633" t="s">
        <v>35042</v>
      </c>
      <c r="H4633" t="s">
        <v>15139</v>
      </c>
      <c r="I4633" t="s">
        <v>3755</v>
      </c>
      <c r="J4633">
        <v>401</v>
      </c>
      <c r="K4633" t="s">
        <v>41</v>
      </c>
      <c r="L4633" t="s">
        <v>18619</v>
      </c>
      <c r="M4633">
        <v>932553</v>
      </c>
      <c r="N4633">
        <v>2600</v>
      </c>
      <c r="O4633">
        <v>234</v>
      </c>
      <c r="P4633">
        <v>234</v>
      </c>
      <c r="Q4633">
        <v>0</v>
      </c>
      <c r="R4633">
        <v>0</v>
      </c>
      <c r="S4633">
        <v>932553</v>
      </c>
      <c r="T4633">
        <v>234</v>
      </c>
      <c r="U4633">
        <v>0</v>
      </c>
    </row>
    <row r="4634" spans="1:21">
      <c r="A4634">
        <v>1.1000000000000001</v>
      </c>
      <c r="B4634">
        <v>51</v>
      </c>
      <c r="C4634" t="s">
        <v>35043</v>
      </c>
      <c r="D4634" t="s">
        <v>35044</v>
      </c>
      <c r="E4634" t="s">
        <v>3753</v>
      </c>
      <c r="F4634" t="s">
        <v>35045</v>
      </c>
      <c r="G4634" t="s">
        <v>35046</v>
      </c>
      <c r="H4634" t="s">
        <v>3721</v>
      </c>
      <c r="I4634" t="s">
        <v>3752</v>
      </c>
      <c r="J4634">
        <v>401</v>
      </c>
      <c r="K4634" t="s">
        <v>41</v>
      </c>
      <c r="L4634" t="s">
        <v>17612</v>
      </c>
      <c r="M4634">
        <v>374313</v>
      </c>
      <c r="N4634">
        <v>2600</v>
      </c>
      <c r="O4634">
        <v>234</v>
      </c>
      <c r="P4634">
        <v>234</v>
      </c>
      <c r="Q4634">
        <v>0</v>
      </c>
      <c r="R4634">
        <v>0</v>
      </c>
      <c r="S4634">
        <v>374313</v>
      </c>
      <c r="T4634">
        <v>234</v>
      </c>
      <c r="U4634">
        <v>0</v>
      </c>
    </row>
    <row r="4635" spans="1:21">
      <c r="A4635">
        <v>1.1000000000000001</v>
      </c>
      <c r="B4635">
        <v>52</v>
      </c>
      <c r="C4635" t="s">
        <v>35047</v>
      </c>
      <c r="D4635" t="s">
        <v>35048</v>
      </c>
      <c r="E4635" t="s">
        <v>15199</v>
      </c>
      <c r="F4635" t="s">
        <v>35049</v>
      </c>
      <c r="G4635" t="s">
        <v>35050</v>
      </c>
      <c r="H4635" t="s">
        <v>3717</v>
      </c>
      <c r="I4635" t="s">
        <v>15198</v>
      </c>
      <c r="J4635">
        <v>401</v>
      </c>
      <c r="K4635" t="s">
        <v>41</v>
      </c>
      <c r="L4635" t="s">
        <v>17612</v>
      </c>
      <c r="M4635">
        <v>942083</v>
      </c>
      <c r="N4635">
        <v>2600</v>
      </c>
      <c r="O4635">
        <v>234</v>
      </c>
      <c r="P4635">
        <v>234</v>
      </c>
      <c r="Q4635">
        <v>0</v>
      </c>
      <c r="R4635">
        <v>0</v>
      </c>
      <c r="S4635">
        <v>942083</v>
      </c>
      <c r="T4635">
        <v>234</v>
      </c>
      <c r="U4635">
        <v>0</v>
      </c>
    </row>
    <row r="4636" spans="1:21">
      <c r="A4636">
        <v>1.1000000000000001</v>
      </c>
      <c r="B4636">
        <v>53</v>
      </c>
      <c r="C4636" t="s">
        <v>35051</v>
      </c>
      <c r="D4636" t="s">
        <v>35052</v>
      </c>
      <c r="E4636" t="s">
        <v>15194</v>
      </c>
      <c r="F4636" t="s">
        <v>35053</v>
      </c>
      <c r="G4636" t="s">
        <v>35054</v>
      </c>
      <c r="H4636" t="s">
        <v>15134</v>
      </c>
      <c r="I4636" t="s">
        <v>15193</v>
      </c>
      <c r="J4636">
        <v>401</v>
      </c>
      <c r="K4636" t="s">
        <v>41</v>
      </c>
      <c r="L4636" t="s">
        <v>18241</v>
      </c>
      <c r="M4636">
        <v>1937129</v>
      </c>
      <c r="N4636">
        <v>2600</v>
      </c>
      <c r="O4636">
        <v>0</v>
      </c>
      <c r="P4636">
        <v>0</v>
      </c>
      <c r="Q4636">
        <v>468</v>
      </c>
      <c r="R4636">
        <v>0</v>
      </c>
      <c r="S4636">
        <v>1937129</v>
      </c>
      <c r="T4636">
        <v>468</v>
      </c>
      <c r="U4636">
        <v>0</v>
      </c>
    </row>
    <row r="4637" spans="1:21">
      <c r="A4637">
        <v>1.1000000000000001</v>
      </c>
      <c r="B4637">
        <v>54</v>
      </c>
      <c r="C4637" t="s">
        <v>35055</v>
      </c>
      <c r="D4637" t="s">
        <v>17443</v>
      </c>
      <c r="E4637" t="s">
        <v>17442</v>
      </c>
      <c r="F4637" t="s">
        <v>35056</v>
      </c>
      <c r="G4637" t="s">
        <v>35057</v>
      </c>
      <c r="H4637" t="s">
        <v>15132</v>
      </c>
      <c r="I4637" t="s">
        <v>17441</v>
      </c>
      <c r="J4637">
        <v>401</v>
      </c>
      <c r="K4637" t="s">
        <v>41</v>
      </c>
      <c r="L4637" t="s">
        <v>18241</v>
      </c>
      <c r="M4637">
        <v>384187</v>
      </c>
      <c r="N4637">
        <v>2600</v>
      </c>
      <c r="O4637">
        <v>234</v>
      </c>
      <c r="P4637">
        <v>234</v>
      </c>
      <c r="Q4637">
        <v>0</v>
      </c>
      <c r="R4637">
        <v>0</v>
      </c>
      <c r="S4637">
        <v>384187</v>
      </c>
      <c r="T4637">
        <v>234</v>
      </c>
      <c r="U4637">
        <v>0</v>
      </c>
    </row>
    <row r="4638" spans="1:21">
      <c r="A4638">
        <v>1.1000000000000001</v>
      </c>
      <c r="B4638">
        <v>55</v>
      </c>
      <c r="C4638" t="s">
        <v>35058</v>
      </c>
      <c r="D4638" t="s">
        <v>35059</v>
      </c>
      <c r="E4638" t="s">
        <v>15191</v>
      </c>
      <c r="F4638" t="s">
        <v>35060</v>
      </c>
      <c r="G4638" t="s">
        <v>35061</v>
      </c>
      <c r="H4638" t="s">
        <v>17354</v>
      </c>
      <c r="I4638" t="s">
        <v>15190</v>
      </c>
      <c r="J4638">
        <v>401</v>
      </c>
      <c r="K4638" t="s">
        <v>41</v>
      </c>
      <c r="L4638" t="s">
        <v>18619</v>
      </c>
      <c r="M4638">
        <v>431556</v>
      </c>
      <c r="N4638">
        <v>2600</v>
      </c>
      <c r="O4638">
        <v>234</v>
      </c>
      <c r="P4638">
        <v>234</v>
      </c>
      <c r="Q4638">
        <v>0</v>
      </c>
      <c r="R4638">
        <v>0</v>
      </c>
      <c r="S4638">
        <v>431556</v>
      </c>
      <c r="T4638">
        <v>234</v>
      </c>
      <c r="U4638">
        <v>0</v>
      </c>
    </row>
    <row r="4639" spans="1:21">
      <c r="A4639">
        <v>1.1000000000000001</v>
      </c>
      <c r="B4639">
        <v>56</v>
      </c>
      <c r="C4639" t="s">
        <v>35062</v>
      </c>
      <c r="D4639" t="s">
        <v>35063</v>
      </c>
      <c r="E4639" t="s">
        <v>15188</v>
      </c>
      <c r="F4639" t="s">
        <v>35064</v>
      </c>
      <c r="G4639" t="s">
        <v>35065</v>
      </c>
      <c r="H4639" t="s">
        <v>15128</v>
      </c>
      <c r="I4639" t="s">
        <v>15187</v>
      </c>
      <c r="J4639">
        <v>401</v>
      </c>
      <c r="K4639" t="s">
        <v>41</v>
      </c>
      <c r="L4639" t="s">
        <v>18241</v>
      </c>
      <c r="M4639">
        <v>1047820</v>
      </c>
      <c r="N4639">
        <v>2600</v>
      </c>
      <c r="O4639">
        <v>234</v>
      </c>
      <c r="P4639">
        <v>234</v>
      </c>
      <c r="Q4639">
        <v>0</v>
      </c>
      <c r="R4639">
        <v>0</v>
      </c>
      <c r="S4639">
        <v>1047820</v>
      </c>
      <c r="T4639">
        <v>234</v>
      </c>
      <c r="U4639">
        <v>0</v>
      </c>
    </row>
    <row r="4640" spans="1:21">
      <c r="A4640">
        <v>1.1000000000000001</v>
      </c>
      <c r="B4640">
        <v>57</v>
      </c>
      <c r="C4640" t="s">
        <v>35066</v>
      </c>
      <c r="D4640" t="s">
        <v>35067</v>
      </c>
      <c r="E4640" t="s">
        <v>34980</v>
      </c>
      <c r="F4640" t="s">
        <v>35068</v>
      </c>
      <c r="G4640" t="s">
        <v>35069</v>
      </c>
      <c r="H4640" t="s">
        <v>9508</v>
      </c>
      <c r="I4640" t="s">
        <v>17439</v>
      </c>
      <c r="J4640">
        <v>401</v>
      </c>
      <c r="K4640" t="s">
        <v>41</v>
      </c>
      <c r="L4640" t="s">
        <v>18619</v>
      </c>
      <c r="M4640">
        <v>346538</v>
      </c>
      <c r="N4640">
        <v>2600</v>
      </c>
      <c r="O4640">
        <v>234</v>
      </c>
      <c r="P4640">
        <v>234</v>
      </c>
      <c r="Q4640">
        <v>0</v>
      </c>
      <c r="R4640">
        <v>0</v>
      </c>
      <c r="S4640">
        <v>346538</v>
      </c>
      <c r="T4640">
        <v>234</v>
      </c>
      <c r="U4640">
        <v>0</v>
      </c>
    </row>
    <row r="4641" spans="1:21">
      <c r="A4641">
        <v>1.1000000000000001</v>
      </c>
      <c r="B4641">
        <v>58</v>
      </c>
      <c r="C4641" t="s">
        <v>35070</v>
      </c>
      <c r="D4641" t="s">
        <v>5900</v>
      </c>
      <c r="E4641" t="s">
        <v>17433</v>
      </c>
      <c r="F4641" t="s">
        <v>34985</v>
      </c>
      <c r="G4641" t="s">
        <v>35071</v>
      </c>
      <c r="H4641" t="s">
        <v>17349</v>
      </c>
      <c r="I4641" t="s">
        <v>17432</v>
      </c>
      <c r="J4641">
        <v>401</v>
      </c>
      <c r="K4641" t="s">
        <v>41</v>
      </c>
      <c r="L4641" t="s">
        <v>18619</v>
      </c>
      <c r="M4641">
        <v>180148</v>
      </c>
      <c r="N4641">
        <v>6870</v>
      </c>
      <c r="O4641">
        <v>618.29999999999995</v>
      </c>
      <c r="P4641">
        <v>618.29999999999995</v>
      </c>
      <c r="Q4641">
        <v>0</v>
      </c>
      <c r="R4641">
        <v>0</v>
      </c>
      <c r="S4641">
        <v>180148</v>
      </c>
      <c r="T4641">
        <v>618.29999999999995</v>
      </c>
      <c r="U4641">
        <v>0</v>
      </c>
    </row>
    <row r="4642" spans="1:21">
      <c r="A4642">
        <v>1.1000000000000001</v>
      </c>
      <c r="B4642">
        <v>59</v>
      </c>
      <c r="C4642" t="s">
        <v>35072</v>
      </c>
      <c r="D4642" t="s">
        <v>35073</v>
      </c>
      <c r="E4642" t="s">
        <v>15188</v>
      </c>
      <c r="F4642" t="s">
        <v>35064</v>
      </c>
      <c r="G4642" t="s">
        <v>35074</v>
      </c>
      <c r="H4642" t="s">
        <v>17342</v>
      </c>
      <c r="I4642" t="s">
        <v>17430</v>
      </c>
      <c r="J4642">
        <v>401</v>
      </c>
      <c r="K4642" t="s">
        <v>41</v>
      </c>
      <c r="L4642" t="s">
        <v>18619</v>
      </c>
      <c r="M4642">
        <v>3485288</v>
      </c>
      <c r="N4642">
        <v>2600</v>
      </c>
      <c r="O4642">
        <v>234</v>
      </c>
      <c r="P4642">
        <v>234</v>
      </c>
      <c r="Q4642">
        <v>0</v>
      </c>
      <c r="R4642">
        <v>0</v>
      </c>
      <c r="S4642">
        <v>3485288</v>
      </c>
      <c r="T4642">
        <v>234</v>
      </c>
      <c r="U4642">
        <v>0</v>
      </c>
    </row>
    <row r="4643" spans="1:21">
      <c r="A4643">
        <v>1.1000000000000001</v>
      </c>
      <c r="B4643">
        <v>60</v>
      </c>
      <c r="C4643" t="s">
        <v>35075</v>
      </c>
      <c r="D4643" t="s">
        <v>35076</v>
      </c>
      <c r="E4643" t="s">
        <v>3748</v>
      </c>
      <c r="F4643" t="s">
        <v>35077</v>
      </c>
      <c r="G4643" t="s">
        <v>35078</v>
      </c>
      <c r="H4643" t="s">
        <v>15123</v>
      </c>
      <c r="I4643" t="s">
        <v>3747</v>
      </c>
      <c r="J4643">
        <v>401</v>
      </c>
      <c r="K4643" t="s">
        <v>41</v>
      </c>
      <c r="L4643" t="s">
        <v>18619</v>
      </c>
      <c r="M4643">
        <v>1889936</v>
      </c>
      <c r="N4643">
        <v>2600</v>
      </c>
      <c r="O4643">
        <v>234</v>
      </c>
      <c r="P4643">
        <v>234</v>
      </c>
      <c r="Q4643">
        <v>0</v>
      </c>
      <c r="R4643">
        <v>0</v>
      </c>
      <c r="S4643">
        <v>1889936</v>
      </c>
      <c r="T4643">
        <v>234</v>
      </c>
      <c r="U4643">
        <v>0</v>
      </c>
    </row>
    <row r="4644" spans="1:21">
      <c r="A4644">
        <v>1.1000000000000001</v>
      </c>
      <c r="B4644">
        <v>61</v>
      </c>
      <c r="C4644" t="s">
        <v>35079</v>
      </c>
      <c r="D4644" t="s">
        <v>35080</v>
      </c>
      <c r="E4644" t="s">
        <v>3284</v>
      </c>
      <c r="F4644" t="s">
        <v>18055</v>
      </c>
      <c r="G4644" t="s">
        <v>35081</v>
      </c>
      <c r="H4644" t="s">
        <v>17341</v>
      </c>
      <c r="I4644" t="s">
        <v>5894</v>
      </c>
      <c r="J4644">
        <v>401</v>
      </c>
      <c r="K4644" t="s">
        <v>41</v>
      </c>
      <c r="L4644" t="s">
        <v>17612</v>
      </c>
      <c r="M4644">
        <v>904993</v>
      </c>
      <c r="N4644">
        <v>2600</v>
      </c>
      <c r="O4644">
        <v>234</v>
      </c>
      <c r="P4644">
        <v>234</v>
      </c>
      <c r="Q4644">
        <v>0</v>
      </c>
      <c r="R4644">
        <v>0</v>
      </c>
      <c r="S4644">
        <v>904993</v>
      </c>
      <c r="T4644">
        <v>234</v>
      </c>
      <c r="U4644">
        <v>0</v>
      </c>
    </row>
    <row r="4645" spans="1:21">
      <c r="A4645">
        <v>1.1000000000000001</v>
      </c>
      <c r="B4645">
        <v>62</v>
      </c>
      <c r="C4645" t="s">
        <v>35082</v>
      </c>
      <c r="D4645" t="s">
        <v>35083</v>
      </c>
      <c r="E4645" t="s">
        <v>5892</v>
      </c>
      <c r="F4645" t="s">
        <v>35084</v>
      </c>
      <c r="G4645" t="s">
        <v>35085</v>
      </c>
      <c r="H4645" t="s">
        <v>15122</v>
      </c>
      <c r="I4645" t="s">
        <v>5891</v>
      </c>
      <c r="J4645">
        <v>401</v>
      </c>
      <c r="K4645" t="s">
        <v>41</v>
      </c>
      <c r="L4645" t="s">
        <v>17635</v>
      </c>
      <c r="M4645">
        <v>192757</v>
      </c>
      <c r="N4645">
        <v>2600</v>
      </c>
      <c r="O4645">
        <v>234</v>
      </c>
      <c r="P4645">
        <v>234</v>
      </c>
      <c r="Q4645">
        <v>0</v>
      </c>
      <c r="R4645">
        <v>0</v>
      </c>
      <c r="S4645">
        <v>192757</v>
      </c>
      <c r="T4645">
        <v>234</v>
      </c>
      <c r="U4645">
        <v>0</v>
      </c>
    </row>
    <row r="4646" spans="1:21">
      <c r="A4646">
        <v>1.1000000000000001</v>
      </c>
      <c r="B4646">
        <v>63</v>
      </c>
      <c r="C4646" t="s">
        <v>35086</v>
      </c>
      <c r="D4646" t="s">
        <v>23628</v>
      </c>
      <c r="E4646" t="s">
        <v>1167</v>
      </c>
      <c r="F4646" t="s">
        <v>23629</v>
      </c>
      <c r="G4646" t="s">
        <v>35087</v>
      </c>
      <c r="H4646" t="s">
        <v>15121</v>
      </c>
      <c r="I4646" t="s">
        <v>9531</v>
      </c>
      <c r="J4646">
        <v>401</v>
      </c>
      <c r="K4646" t="s">
        <v>41</v>
      </c>
      <c r="L4646" t="s">
        <v>17635</v>
      </c>
      <c r="M4646">
        <v>203524</v>
      </c>
      <c r="N4646">
        <v>2600</v>
      </c>
      <c r="O4646">
        <v>234</v>
      </c>
      <c r="P4646">
        <v>234</v>
      </c>
      <c r="Q4646">
        <v>0</v>
      </c>
      <c r="R4646">
        <v>0</v>
      </c>
      <c r="S4646">
        <v>203524</v>
      </c>
      <c r="T4646">
        <v>234</v>
      </c>
      <c r="U4646">
        <v>0</v>
      </c>
    </row>
    <row r="4647" spans="1:21">
      <c r="A4647">
        <v>1.1000000000000001</v>
      </c>
      <c r="B4647">
        <v>64</v>
      </c>
      <c r="C4647" t="s">
        <v>35088</v>
      </c>
      <c r="D4647" t="s">
        <v>35089</v>
      </c>
      <c r="E4647" t="s">
        <v>170</v>
      </c>
      <c r="F4647" t="s">
        <v>23420</v>
      </c>
      <c r="G4647" t="s">
        <v>35090</v>
      </c>
      <c r="H4647" t="s">
        <v>15117</v>
      </c>
      <c r="I4647" t="s">
        <v>17419</v>
      </c>
      <c r="J4647">
        <v>401</v>
      </c>
      <c r="K4647" t="s">
        <v>41</v>
      </c>
      <c r="L4647" t="s">
        <v>17595</v>
      </c>
      <c r="M4647">
        <v>2964721</v>
      </c>
      <c r="N4647">
        <v>2600</v>
      </c>
      <c r="O4647">
        <v>234</v>
      </c>
      <c r="P4647">
        <v>234</v>
      </c>
      <c r="Q4647">
        <v>0</v>
      </c>
      <c r="R4647">
        <v>0</v>
      </c>
      <c r="S4647">
        <v>2964721</v>
      </c>
      <c r="T4647">
        <v>234</v>
      </c>
      <c r="U4647">
        <v>0</v>
      </c>
    </row>
    <row r="4648" spans="1:21">
      <c r="A4648">
        <v>1.1000000000000001</v>
      </c>
      <c r="B4648">
        <v>65</v>
      </c>
      <c r="C4648" t="s">
        <v>35091</v>
      </c>
      <c r="D4648" t="s">
        <v>35092</v>
      </c>
      <c r="E4648" t="s">
        <v>35093</v>
      </c>
      <c r="F4648" t="s">
        <v>35094</v>
      </c>
      <c r="G4648" t="s">
        <v>35095</v>
      </c>
      <c r="H4648" t="s">
        <v>17333</v>
      </c>
      <c r="I4648" t="s">
        <v>17416</v>
      </c>
      <c r="J4648">
        <v>401</v>
      </c>
      <c r="K4648" t="s">
        <v>41</v>
      </c>
      <c r="L4648" t="s">
        <v>18619</v>
      </c>
      <c r="M4648">
        <v>268126</v>
      </c>
      <c r="N4648">
        <v>2600</v>
      </c>
      <c r="O4648">
        <v>234</v>
      </c>
      <c r="P4648">
        <v>234</v>
      </c>
      <c r="Q4648">
        <v>0</v>
      </c>
      <c r="R4648">
        <v>0</v>
      </c>
      <c r="S4648">
        <v>268126</v>
      </c>
      <c r="T4648">
        <v>234</v>
      </c>
      <c r="U4648">
        <v>0</v>
      </c>
    </row>
    <row r="4649" spans="1:21">
      <c r="A4649">
        <v>1.1000000000000001</v>
      </c>
      <c r="B4649">
        <v>66</v>
      </c>
      <c r="C4649" t="s">
        <v>35096</v>
      </c>
      <c r="D4649" t="s">
        <v>35097</v>
      </c>
      <c r="E4649" t="s">
        <v>17412</v>
      </c>
      <c r="F4649" t="s">
        <v>35098</v>
      </c>
      <c r="G4649" t="s">
        <v>35099</v>
      </c>
      <c r="H4649" t="s">
        <v>17329</v>
      </c>
      <c r="I4649" t="s">
        <v>17411</v>
      </c>
      <c r="J4649">
        <v>401</v>
      </c>
      <c r="K4649" t="s">
        <v>41</v>
      </c>
      <c r="L4649" t="s">
        <v>18619</v>
      </c>
      <c r="M4649">
        <v>2981940</v>
      </c>
      <c r="N4649">
        <v>2600</v>
      </c>
      <c r="O4649">
        <v>234</v>
      </c>
      <c r="P4649">
        <v>234</v>
      </c>
      <c r="Q4649">
        <v>0</v>
      </c>
      <c r="R4649">
        <v>0</v>
      </c>
      <c r="S4649">
        <v>2981940</v>
      </c>
      <c r="T4649">
        <v>234</v>
      </c>
      <c r="U4649">
        <v>0</v>
      </c>
    </row>
    <row r="4650" spans="1:21">
      <c r="A4650">
        <v>1.1000000000000001</v>
      </c>
      <c r="B4650">
        <v>67</v>
      </c>
      <c r="C4650" t="s">
        <v>35100</v>
      </c>
      <c r="D4650" t="s">
        <v>35101</v>
      </c>
      <c r="E4650" t="s">
        <v>17408</v>
      </c>
      <c r="F4650" t="s">
        <v>35102</v>
      </c>
      <c r="G4650" t="s">
        <v>35103</v>
      </c>
      <c r="H4650" t="s">
        <v>17328</v>
      </c>
      <c r="I4650" t="s">
        <v>17407</v>
      </c>
      <c r="J4650">
        <v>401</v>
      </c>
      <c r="K4650" t="s">
        <v>41</v>
      </c>
      <c r="L4650" t="s">
        <v>18619</v>
      </c>
      <c r="M4650">
        <v>399653</v>
      </c>
      <c r="N4650">
        <v>2600</v>
      </c>
      <c r="O4650">
        <v>234</v>
      </c>
      <c r="P4650">
        <v>234</v>
      </c>
      <c r="Q4650">
        <v>0</v>
      </c>
      <c r="R4650">
        <v>0</v>
      </c>
      <c r="S4650">
        <v>399653</v>
      </c>
      <c r="T4650">
        <v>234</v>
      </c>
      <c r="U4650">
        <v>0</v>
      </c>
    </row>
    <row r="4651" spans="1:21">
      <c r="A4651">
        <v>1.1000000000000001</v>
      </c>
      <c r="B4651">
        <v>68</v>
      </c>
      <c r="C4651" t="s">
        <v>35104</v>
      </c>
      <c r="D4651" t="s">
        <v>35105</v>
      </c>
      <c r="E4651" t="s">
        <v>17405</v>
      </c>
      <c r="F4651" t="s">
        <v>35106</v>
      </c>
      <c r="G4651" t="s">
        <v>35107</v>
      </c>
      <c r="H4651" t="s">
        <v>17325</v>
      </c>
      <c r="I4651" t="s">
        <v>17404</v>
      </c>
      <c r="J4651">
        <v>401</v>
      </c>
      <c r="K4651" t="s">
        <v>41</v>
      </c>
      <c r="L4651" t="s">
        <v>18619</v>
      </c>
      <c r="M4651">
        <v>363511</v>
      </c>
      <c r="N4651">
        <v>2600</v>
      </c>
      <c r="O4651">
        <v>234</v>
      </c>
      <c r="P4651">
        <v>234</v>
      </c>
      <c r="Q4651">
        <v>0</v>
      </c>
      <c r="R4651">
        <v>0</v>
      </c>
      <c r="S4651">
        <v>363511</v>
      </c>
      <c r="T4651">
        <v>234</v>
      </c>
      <c r="U4651">
        <v>0</v>
      </c>
    </row>
    <row r="4652" spans="1:21">
      <c r="A4652">
        <v>1.1000000000000001</v>
      </c>
      <c r="B4652">
        <v>69</v>
      </c>
      <c r="C4652" t="s">
        <v>35108</v>
      </c>
      <c r="D4652" t="s">
        <v>35109</v>
      </c>
      <c r="E4652" t="s">
        <v>17402</v>
      </c>
      <c r="F4652" t="s">
        <v>35110</v>
      </c>
      <c r="G4652" t="s">
        <v>35111</v>
      </c>
      <c r="H4652" t="s">
        <v>17322</v>
      </c>
      <c r="I4652" t="s">
        <v>17401</v>
      </c>
      <c r="J4652">
        <v>401</v>
      </c>
      <c r="K4652" t="s">
        <v>41</v>
      </c>
      <c r="L4652" t="s">
        <v>18619</v>
      </c>
      <c r="M4652">
        <v>26348243</v>
      </c>
      <c r="N4652">
        <v>7270</v>
      </c>
      <c r="O4652">
        <v>654.29999999999995</v>
      </c>
      <c r="P4652">
        <v>654.29999999999995</v>
      </c>
      <c r="Q4652">
        <v>0</v>
      </c>
      <c r="R4652">
        <v>0</v>
      </c>
      <c r="S4652">
        <v>26348243</v>
      </c>
      <c r="T4652">
        <v>654.29999999999995</v>
      </c>
      <c r="U4652">
        <v>0</v>
      </c>
    </row>
    <row r="4653" spans="1:21">
      <c r="A4653">
        <v>1.1000000000000001</v>
      </c>
      <c r="B4653">
        <v>70</v>
      </c>
      <c r="C4653" t="s">
        <v>35112</v>
      </c>
      <c r="D4653" t="s">
        <v>35113</v>
      </c>
      <c r="E4653" t="s">
        <v>35114</v>
      </c>
      <c r="F4653" t="s">
        <v>34920</v>
      </c>
      <c r="G4653" t="s">
        <v>35115</v>
      </c>
      <c r="H4653" t="s">
        <v>9504</v>
      </c>
      <c r="I4653" t="s">
        <v>5890</v>
      </c>
      <c r="J4653">
        <v>401</v>
      </c>
      <c r="K4653" t="s">
        <v>41</v>
      </c>
      <c r="L4653" t="s">
        <v>17635</v>
      </c>
      <c r="M4653">
        <v>252242</v>
      </c>
      <c r="N4653">
        <v>2600</v>
      </c>
      <c r="O4653">
        <v>234</v>
      </c>
      <c r="P4653">
        <v>234</v>
      </c>
      <c r="Q4653">
        <v>0</v>
      </c>
      <c r="R4653">
        <v>0</v>
      </c>
      <c r="S4653">
        <v>252242</v>
      </c>
      <c r="T4653">
        <v>234</v>
      </c>
      <c r="U4653">
        <v>0</v>
      </c>
    </row>
    <row r="4654" spans="1:21">
      <c r="A4654">
        <v>1.1000000000000001</v>
      </c>
      <c r="B4654">
        <v>71</v>
      </c>
      <c r="C4654" t="s">
        <v>35116</v>
      </c>
      <c r="D4654" t="s">
        <v>35117</v>
      </c>
      <c r="E4654" t="s">
        <v>3741</v>
      </c>
      <c r="F4654" t="s">
        <v>35118</v>
      </c>
      <c r="G4654" t="s">
        <v>35119</v>
      </c>
      <c r="H4654" t="s">
        <v>9501</v>
      </c>
      <c r="I4654" t="s">
        <v>3740</v>
      </c>
      <c r="J4654">
        <v>401</v>
      </c>
      <c r="K4654" t="s">
        <v>41</v>
      </c>
      <c r="L4654" t="s">
        <v>17595</v>
      </c>
      <c r="M4654">
        <v>144093</v>
      </c>
      <c r="N4654">
        <v>2600</v>
      </c>
      <c r="O4654">
        <v>234</v>
      </c>
      <c r="P4654">
        <v>234</v>
      </c>
      <c r="Q4654">
        <v>0</v>
      </c>
      <c r="R4654">
        <v>0</v>
      </c>
      <c r="S4654">
        <v>144093</v>
      </c>
      <c r="T4654">
        <v>234</v>
      </c>
      <c r="U4654">
        <v>0</v>
      </c>
    </row>
    <row r="4655" spans="1:21">
      <c r="A4655">
        <v>1.1000000000000001</v>
      </c>
      <c r="B4655">
        <v>72</v>
      </c>
      <c r="C4655" t="s">
        <v>35120</v>
      </c>
      <c r="D4655" t="s">
        <v>35121</v>
      </c>
      <c r="E4655" t="s">
        <v>15199</v>
      </c>
      <c r="F4655" t="s">
        <v>35049</v>
      </c>
      <c r="G4655" t="s">
        <v>35122</v>
      </c>
      <c r="H4655" t="s">
        <v>17320</v>
      </c>
      <c r="I4655" t="s">
        <v>17400</v>
      </c>
      <c r="J4655">
        <v>401</v>
      </c>
      <c r="K4655" t="s">
        <v>41</v>
      </c>
      <c r="L4655" t="s">
        <v>17612</v>
      </c>
      <c r="M4655">
        <v>484535</v>
      </c>
      <c r="N4655">
        <v>2600</v>
      </c>
      <c r="O4655">
        <v>234</v>
      </c>
      <c r="P4655">
        <v>234</v>
      </c>
      <c r="Q4655">
        <v>0</v>
      </c>
      <c r="R4655">
        <v>0</v>
      </c>
      <c r="S4655">
        <v>484535</v>
      </c>
      <c r="T4655">
        <v>234</v>
      </c>
      <c r="U4655">
        <v>0</v>
      </c>
    </row>
    <row r="4656" spans="1:21">
      <c r="A4656">
        <v>1.1000000000000001</v>
      </c>
      <c r="B4656">
        <v>73</v>
      </c>
      <c r="C4656" t="s">
        <v>35123</v>
      </c>
      <c r="D4656" t="s">
        <v>35124</v>
      </c>
      <c r="E4656" t="s">
        <v>17398</v>
      </c>
      <c r="F4656" t="s">
        <v>35125</v>
      </c>
      <c r="G4656" t="s">
        <v>35126</v>
      </c>
      <c r="H4656" t="s">
        <v>17317</v>
      </c>
      <c r="I4656" t="s">
        <v>17397</v>
      </c>
      <c r="J4656">
        <v>401</v>
      </c>
      <c r="K4656" t="s">
        <v>41</v>
      </c>
      <c r="L4656" t="s">
        <v>18619</v>
      </c>
      <c r="M4656">
        <v>254693</v>
      </c>
      <c r="N4656">
        <v>2600</v>
      </c>
      <c r="O4656">
        <v>234</v>
      </c>
      <c r="P4656">
        <v>234</v>
      </c>
      <c r="Q4656">
        <v>0</v>
      </c>
      <c r="R4656">
        <v>0</v>
      </c>
      <c r="S4656">
        <v>254693</v>
      </c>
      <c r="T4656">
        <v>234</v>
      </c>
      <c r="U4656">
        <v>0</v>
      </c>
    </row>
    <row r="4657" spans="1:21">
      <c r="A4657">
        <v>1.1000000000000001</v>
      </c>
      <c r="B4657">
        <v>74</v>
      </c>
      <c r="C4657" t="s">
        <v>35127</v>
      </c>
      <c r="D4657" t="s">
        <v>35128</v>
      </c>
      <c r="E4657" t="s">
        <v>15178</v>
      </c>
      <c r="F4657" t="s">
        <v>35129</v>
      </c>
      <c r="G4657" t="s">
        <v>35130</v>
      </c>
      <c r="H4657" t="s">
        <v>17312</v>
      </c>
      <c r="I4657" t="s">
        <v>15177</v>
      </c>
      <c r="J4657">
        <v>401</v>
      </c>
      <c r="K4657" t="s">
        <v>41</v>
      </c>
      <c r="L4657" t="s">
        <v>18619</v>
      </c>
      <c r="M4657">
        <v>1634306</v>
      </c>
      <c r="N4657">
        <v>2600</v>
      </c>
      <c r="O4657">
        <v>234</v>
      </c>
      <c r="P4657">
        <v>234</v>
      </c>
      <c r="Q4657">
        <v>0</v>
      </c>
      <c r="R4657">
        <v>0</v>
      </c>
      <c r="S4657">
        <v>1634306</v>
      </c>
      <c r="T4657">
        <v>234</v>
      </c>
      <c r="U4657">
        <v>0</v>
      </c>
    </row>
    <row r="4658" spans="1:21">
      <c r="A4658">
        <v>1.1000000000000001</v>
      </c>
      <c r="B4658">
        <v>75</v>
      </c>
      <c r="C4658" t="s">
        <v>35131</v>
      </c>
      <c r="D4658" t="s">
        <v>35132</v>
      </c>
      <c r="E4658" t="s">
        <v>15175</v>
      </c>
      <c r="F4658" t="s">
        <v>35133</v>
      </c>
      <c r="G4658" t="s">
        <v>35134</v>
      </c>
      <c r="H4658" t="s">
        <v>17309</v>
      </c>
      <c r="I4658" t="s">
        <v>15174</v>
      </c>
      <c r="J4658">
        <v>401</v>
      </c>
      <c r="K4658" t="s">
        <v>41</v>
      </c>
      <c r="L4658" t="s">
        <v>18241</v>
      </c>
      <c r="M4658">
        <v>251387</v>
      </c>
      <c r="N4658">
        <v>2600</v>
      </c>
      <c r="O4658">
        <v>234</v>
      </c>
      <c r="P4658">
        <v>234</v>
      </c>
      <c r="Q4658">
        <v>0</v>
      </c>
      <c r="R4658">
        <v>0</v>
      </c>
      <c r="S4658">
        <v>251387</v>
      </c>
      <c r="T4658">
        <v>234</v>
      </c>
      <c r="U4658">
        <v>0</v>
      </c>
    </row>
    <row r="4659" spans="1:21">
      <c r="A4659">
        <v>1.1000000000000001</v>
      </c>
      <c r="B4659">
        <v>76</v>
      </c>
      <c r="C4659" t="s">
        <v>35135</v>
      </c>
      <c r="D4659" t="s">
        <v>35136</v>
      </c>
      <c r="E4659" t="s">
        <v>35137</v>
      </c>
      <c r="F4659" t="s">
        <v>35138</v>
      </c>
      <c r="G4659" t="s">
        <v>35139</v>
      </c>
      <c r="H4659" t="s">
        <v>35140</v>
      </c>
      <c r="I4659" t="s">
        <v>17393</v>
      </c>
      <c r="J4659">
        <v>401</v>
      </c>
      <c r="K4659" t="s">
        <v>41</v>
      </c>
      <c r="L4659" t="s">
        <v>18619</v>
      </c>
      <c r="M4659">
        <v>461512</v>
      </c>
      <c r="N4659">
        <v>6870</v>
      </c>
      <c r="O4659">
        <v>618.29999999999995</v>
      </c>
      <c r="P4659">
        <v>618.29999999999995</v>
      </c>
      <c r="Q4659">
        <v>0</v>
      </c>
      <c r="R4659">
        <v>0</v>
      </c>
      <c r="S4659">
        <v>461512</v>
      </c>
      <c r="T4659">
        <v>618.29999999999995</v>
      </c>
      <c r="U4659">
        <v>0</v>
      </c>
    </row>
    <row r="4660" spans="1:21">
      <c r="A4660">
        <v>1.1000000000000001</v>
      </c>
      <c r="B4660">
        <v>77</v>
      </c>
      <c r="C4660" t="s">
        <v>35141</v>
      </c>
      <c r="D4660" t="s">
        <v>35142</v>
      </c>
      <c r="E4660" t="s">
        <v>15172</v>
      </c>
      <c r="F4660" t="s">
        <v>35143</v>
      </c>
      <c r="G4660" t="s">
        <v>35144</v>
      </c>
      <c r="H4660" t="s">
        <v>5862</v>
      </c>
      <c r="I4660" t="s">
        <v>15171</v>
      </c>
      <c r="J4660">
        <v>401</v>
      </c>
      <c r="K4660" t="s">
        <v>41</v>
      </c>
      <c r="L4660" t="s">
        <v>18241</v>
      </c>
      <c r="M4660">
        <v>4698709</v>
      </c>
      <c r="N4660">
        <v>6870</v>
      </c>
      <c r="O4660">
        <v>618.29999999999995</v>
      </c>
      <c r="P4660">
        <v>618.29999999999995</v>
      </c>
      <c r="Q4660">
        <v>0</v>
      </c>
      <c r="R4660">
        <v>0</v>
      </c>
      <c r="S4660">
        <v>4698709</v>
      </c>
      <c r="T4660">
        <v>618.29999999999995</v>
      </c>
      <c r="U4660">
        <v>0</v>
      </c>
    </row>
    <row r="4661" spans="1:21">
      <c r="A4661">
        <v>1.1000000000000001</v>
      </c>
      <c r="B4661">
        <v>78</v>
      </c>
      <c r="C4661" t="s">
        <v>35145</v>
      </c>
      <c r="D4661" t="s">
        <v>35146</v>
      </c>
      <c r="E4661" t="s">
        <v>5888</v>
      </c>
      <c r="F4661" t="s">
        <v>35147</v>
      </c>
      <c r="G4661" t="s">
        <v>35148</v>
      </c>
      <c r="H4661" t="s">
        <v>5859</v>
      </c>
      <c r="I4661" t="s">
        <v>5887</v>
      </c>
      <c r="J4661">
        <v>401</v>
      </c>
      <c r="K4661" t="s">
        <v>41</v>
      </c>
      <c r="L4661" t="s">
        <v>17635</v>
      </c>
      <c r="M4661">
        <v>1586699</v>
      </c>
      <c r="N4661">
        <v>2600</v>
      </c>
      <c r="O4661">
        <v>234</v>
      </c>
      <c r="P4661">
        <v>234</v>
      </c>
      <c r="Q4661">
        <v>0</v>
      </c>
      <c r="R4661">
        <v>0</v>
      </c>
      <c r="S4661">
        <v>1586699</v>
      </c>
      <c r="T4661">
        <v>234</v>
      </c>
      <c r="U4661">
        <v>0</v>
      </c>
    </row>
    <row r="4662" spans="1:21">
      <c r="A4662">
        <v>1.1000000000000001</v>
      </c>
      <c r="B4662">
        <v>79</v>
      </c>
      <c r="C4662" t="s">
        <v>35149</v>
      </c>
      <c r="D4662" t="s">
        <v>35150</v>
      </c>
      <c r="E4662" t="s">
        <v>15168</v>
      </c>
      <c r="F4662" t="s">
        <v>35151</v>
      </c>
      <c r="G4662" t="s">
        <v>35152</v>
      </c>
      <c r="H4662" t="s">
        <v>5858</v>
      </c>
      <c r="I4662" t="s">
        <v>15167</v>
      </c>
      <c r="J4662">
        <v>401</v>
      </c>
      <c r="K4662" t="s">
        <v>41</v>
      </c>
      <c r="L4662" t="s">
        <v>18241</v>
      </c>
      <c r="M4662">
        <v>234017</v>
      </c>
      <c r="N4662">
        <v>6870</v>
      </c>
      <c r="O4662">
        <v>618.29999999999995</v>
      </c>
      <c r="P4662">
        <v>618.29999999999995</v>
      </c>
      <c r="Q4662">
        <v>0</v>
      </c>
      <c r="R4662">
        <v>0</v>
      </c>
      <c r="S4662">
        <v>234017</v>
      </c>
      <c r="T4662">
        <v>618.29999999999995</v>
      </c>
      <c r="U4662">
        <v>0</v>
      </c>
    </row>
    <row r="4663" spans="1:21">
      <c r="A4663">
        <v>1.1000000000000001</v>
      </c>
      <c r="B4663">
        <v>80</v>
      </c>
      <c r="C4663" t="s">
        <v>35153</v>
      </c>
      <c r="D4663" t="s">
        <v>35154</v>
      </c>
      <c r="E4663" t="s">
        <v>5884</v>
      </c>
      <c r="F4663" t="s">
        <v>35155</v>
      </c>
      <c r="G4663" t="s">
        <v>35156</v>
      </c>
      <c r="H4663" t="s">
        <v>17301</v>
      </c>
      <c r="I4663" t="s">
        <v>5883</v>
      </c>
      <c r="J4663">
        <v>401</v>
      </c>
      <c r="K4663" t="s">
        <v>41</v>
      </c>
      <c r="L4663" t="s">
        <v>18619</v>
      </c>
      <c r="M4663">
        <v>1156464</v>
      </c>
      <c r="N4663">
        <v>2600</v>
      </c>
      <c r="O4663">
        <v>234</v>
      </c>
      <c r="P4663">
        <v>234</v>
      </c>
      <c r="Q4663">
        <v>0</v>
      </c>
      <c r="R4663">
        <v>0</v>
      </c>
      <c r="S4663">
        <v>1156464</v>
      </c>
      <c r="T4663">
        <v>234</v>
      </c>
      <c r="U4663">
        <v>0</v>
      </c>
    </row>
    <row r="4664" spans="1:21">
      <c r="A4664">
        <v>1.1000000000000001</v>
      </c>
      <c r="B4664">
        <v>81</v>
      </c>
      <c r="C4664" t="s">
        <v>35157</v>
      </c>
      <c r="D4664" t="s">
        <v>1871</v>
      </c>
      <c r="E4664" t="s">
        <v>1870</v>
      </c>
      <c r="F4664" t="s">
        <v>27516</v>
      </c>
      <c r="G4664" t="s">
        <v>35158</v>
      </c>
      <c r="H4664" t="s">
        <v>17294</v>
      </c>
      <c r="I4664" t="s">
        <v>3738</v>
      </c>
      <c r="J4664">
        <v>401</v>
      </c>
      <c r="K4664" t="s">
        <v>41</v>
      </c>
      <c r="L4664" t="s">
        <v>17612</v>
      </c>
      <c r="M4664">
        <v>12356936</v>
      </c>
      <c r="N4664">
        <v>3000</v>
      </c>
      <c r="O4664">
        <v>0</v>
      </c>
      <c r="P4664">
        <v>0</v>
      </c>
      <c r="Q4664">
        <v>540</v>
      </c>
      <c r="R4664">
        <v>0</v>
      </c>
      <c r="S4664">
        <v>12356936</v>
      </c>
      <c r="T4664">
        <v>540</v>
      </c>
      <c r="U4664">
        <v>0</v>
      </c>
    </row>
    <row r="4665" spans="1:21">
      <c r="A4665">
        <v>1.1000000000000001</v>
      </c>
      <c r="B4665">
        <v>82</v>
      </c>
      <c r="C4665" t="s">
        <v>35159</v>
      </c>
      <c r="D4665" t="s">
        <v>35160</v>
      </c>
      <c r="E4665" t="s">
        <v>5881</v>
      </c>
      <c r="F4665" t="s">
        <v>35161</v>
      </c>
      <c r="G4665" t="s">
        <v>35162</v>
      </c>
      <c r="H4665" t="s">
        <v>15103</v>
      </c>
      <c r="I4665" t="s">
        <v>5880</v>
      </c>
      <c r="J4665">
        <v>401</v>
      </c>
      <c r="K4665" t="s">
        <v>41</v>
      </c>
      <c r="L4665" t="s">
        <v>17635</v>
      </c>
      <c r="M4665">
        <v>327140</v>
      </c>
      <c r="N4665">
        <v>2600</v>
      </c>
      <c r="O4665">
        <v>234</v>
      </c>
      <c r="P4665">
        <v>234</v>
      </c>
      <c r="Q4665">
        <v>0</v>
      </c>
      <c r="R4665">
        <v>0</v>
      </c>
      <c r="S4665">
        <v>327140</v>
      </c>
      <c r="T4665">
        <v>234</v>
      </c>
      <c r="U4665">
        <v>0</v>
      </c>
    </row>
    <row r="4666" spans="1:21">
      <c r="A4666">
        <v>1.1000000000000001</v>
      </c>
      <c r="B4666">
        <v>83</v>
      </c>
      <c r="C4666" t="s">
        <v>35163</v>
      </c>
      <c r="D4666" t="s">
        <v>35164</v>
      </c>
      <c r="E4666" t="s">
        <v>17384</v>
      </c>
      <c r="F4666" t="s">
        <v>34965</v>
      </c>
      <c r="G4666" t="s">
        <v>35165</v>
      </c>
      <c r="H4666" t="s">
        <v>17290</v>
      </c>
      <c r="I4666" t="s">
        <v>17383</v>
      </c>
      <c r="J4666">
        <v>401</v>
      </c>
      <c r="K4666" t="s">
        <v>41</v>
      </c>
      <c r="L4666" t="s">
        <v>18619</v>
      </c>
      <c r="M4666">
        <v>1018018</v>
      </c>
      <c r="N4666">
        <v>6870</v>
      </c>
      <c r="O4666">
        <v>618.29999999999995</v>
      </c>
      <c r="P4666">
        <v>618.29999999999995</v>
      </c>
      <c r="Q4666">
        <v>0</v>
      </c>
      <c r="R4666">
        <v>0</v>
      </c>
      <c r="S4666">
        <v>1018018</v>
      </c>
      <c r="T4666">
        <v>618.29999999999995</v>
      </c>
      <c r="U4666">
        <v>0</v>
      </c>
    </row>
    <row r="4667" spans="1:21">
      <c r="A4667">
        <v>1.1000000000000001</v>
      </c>
      <c r="B4667">
        <v>84</v>
      </c>
      <c r="C4667" t="s">
        <v>35166</v>
      </c>
      <c r="D4667" t="s">
        <v>35167</v>
      </c>
      <c r="E4667" t="s">
        <v>35168</v>
      </c>
      <c r="F4667" t="s">
        <v>35064</v>
      </c>
      <c r="G4667" t="s">
        <v>35169</v>
      </c>
      <c r="H4667" t="s">
        <v>17286</v>
      </c>
      <c r="I4667" t="s">
        <v>17381</v>
      </c>
      <c r="J4667">
        <v>401</v>
      </c>
      <c r="K4667" t="s">
        <v>41</v>
      </c>
      <c r="L4667" t="s">
        <v>18619</v>
      </c>
      <c r="M4667">
        <v>3717730</v>
      </c>
      <c r="N4667">
        <v>2600</v>
      </c>
      <c r="O4667">
        <v>234</v>
      </c>
      <c r="P4667">
        <v>234</v>
      </c>
      <c r="Q4667">
        <v>0</v>
      </c>
      <c r="R4667">
        <v>0</v>
      </c>
      <c r="S4667">
        <v>3717730</v>
      </c>
      <c r="T4667">
        <v>234</v>
      </c>
      <c r="U4667">
        <v>0</v>
      </c>
    </row>
    <row r="4668" spans="1:21">
      <c r="A4668">
        <v>1.1000000000000001</v>
      </c>
      <c r="B4668">
        <v>85</v>
      </c>
      <c r="C4668" t="s">
        <v>35170</v>
      </c>
      <c r="D4668" t="s">
        <v>35171</v>
      </c>
      <c r="E4668" t="s">
        <v>3733</v>
      </c>
      <c r="F4668" t="s">
        <v>35172</v>
      </c>
      <c r="G4668" t="s">
        <v>35173</v>
      </c>
      <c r="H4668" t="s">
        <v>17284</v>
      </c>
      <c r="I4668" t="s">
        <v>3732</v>
      </c>
      <c r="J4668">
        <v>401</v>
      </c>
      <c r="K4668" t="s">
        <v>41</v>
      </c>
      <c r="L4668" t="s">
        <v>17612</v>
      </c>
      <c r="M4668">
        <v>2904360</v>
      </c>
      <c r="N4668">
        <v>2600</v>
      </c>
      <c r="O4668">
        <v>234</v>
      </c>
      <c r="P4668">
        <v>234</v>
      </c>
      <c r="Q4668">
        <v>0</v>
      </c>
      <c r="R4668">
        <v>0</v>
      </c>
      <c r="S4668">
        <v>2904360</v>
      </c>
      <c r="T4668">
        <v>234</v>
      </c>
      <c r="U4668">
        <v>0</v>
      </c>
    </row>
    <row r="4669" spans="1:21">
      <c r="A4669">
        <v>1.1000000000000001</v>
      </c>
      <c r="B4669">
        <v>86</v>
      </c>
      <c r="C4669" t="s">
        <v>35174</v>
      </c>
      <c r="D4669" t="s">
        <v>35175</v>
      </c>
      <c r="E4669" t="s">
        <v>15161</v>
      </c>
      <c r="F4669" t="s">
        <v>35176</v>
      </c>
      <c r="G4669" t="s">
        <v>35177</v>
      </c>
      <c r="H4669" t="s">
        <v>9498</v>
      </c>
      <c r="I4669" t="s">
        <v>15160</v>
      </c>
      <c r="J4669">
        <v>401</v>
      </c>
      <c r="K4669" t="s">
        <v>41</v>
      </c>
      <c r="L4669" t="s">
        <v>17612</v>
      </c>
      <c r="M4669">
        <v>484284</v>
      </c>
      <c r="N4669">
        <v>2600</v>
      </c>
      <c r="O4669">
        <v>234</v>
      </c>
      <c r="P4669">
        <v>234</v>
      </c>
      <c r="Q4669">
        <v>0</v>
      </c>
      <c r="R4669">
        <v>0</v>
      </c>
      <c r="S4669">
        <v>484284</v>
      </c>
      <c r="T4669">
        <v>234</v>
      </c>
      <c r="U4669">
        <v>0</v>
      </c>
    </row>
    <row r="4670" spans="1:21">
      <c r="A4670">
        <v>1.1000000000000001</v>
      </c>
      <c r="B4670">
        <v>87</v>
      </c>
      <c r="C4670" t="s">
        <v>35178</v>
      </c>
      <c r="D4670" t="s">
        <v>35179</v>
      </c>
      <c r="E4670" t="s">
        <v>17377</v>
      </c>
      <c r="F4670" t="s">
        <v>35180</v>
      </c>
      <c r="G4670" t="s">
        <v>35181</v>
      </c>
      <c r="H4670" t="s">
        <v>15099</v>
      </c>
      <c r="I4670" t="s">
        <v>17376</v>
      </c>
      <c r="J4670">
        <v>401</v>
      </c>
      <c r="K4670" t="s">
        <v>41</v>
      </c>
      <c r="L4670" t="s">
        <v>18241</v>
      </c>
      <c r="M4670">
        <v>173709</v>
      </c>
      <c r="N4670">
        <v>2600</v>
      </c>
      <c r="O4670">
        <v>234</v>
      </c>
      <c r="P4670">
        <v>234</v>
      </c>
      <c r="Q4670">
        <v>0</v>
      </c>
      <c r="R4670">
        <v>0</v>
      </c>
      <c r="S4670">
        <v>173709</v>
      </c>
      <c r="T4670">
        <v>234</v>
      </c>
      <c r="U4670">
        <v>0</v>
      </c>
    </row>
    <row r="4671" spans="1:21">
      <c r="A4671">
        <v>1.1000000000000001</v>
      </c>
      <c r="B4671">
        <v>88</v>
      </c>
      <c r="C4671" t="s">
        <v>35182</v>
      </c>
      <c r="D4671" t="s">
        <v>35183</v>
      </c>
      <c r="E4671" t="s">
        <v>15199</v>
      </c>
      <c r="F4671" t="s">
        <v>35049</v>
      </c>
      <c r="G4671" t="s">
        <v>35184</v>
      </c>
      <c r="H4671" t="s">
        <v>9497</v>
      </c>
      <c r="I4671" t="s">
        <v>17373</v>
      </c>
      <c r="J4671">
        <v>401</v>
      </c>
      <c r="K4671" t="s">
        <v>41</v>
      </c>
      <c r="L4671" t="s">
        <v>17612</v>
      </c>
      <c r="M4671">
        <v>491896</v>
      </c>
      <c r="N4671">
        <v>2600</v>
      </c>
      <c r="O4671">
        <v>234</v>
      </c>
      <c r="P4671">
        <v>234</v>
      </c>
      <c r="Q4671">
        <v>0</v>
      </c>
      <c r="R4671">
        <v>0</v>
      </c>
      <c r="S4671">
        <v>491896</v>
      </c>
      <c r="T4671">
        <v>234</v>
      </c>
      <c r="U4671">
        <v>0</v>
      </c>
    </row>
    <row r="4672" spans="1:21">
      <c r="A4672">
        <v>1.1000000000000001</v>
      </c>
      <c r="B4672">
        <v>89</v>
      </c>
      <c r="C4672" t="s">
        <v>35185</v>
      </c>
      <c r="D4672" t="s">
        <v>30145</v>
      </c>
      <c r="E4672" t="s">
        <v>3932</v>
      </c>
      <c r="F4672" t="s">
        <v>30146</v>
      </c>
      <c r="G4672" t="s">
        <v>35186</v>
      </c>
      <c r="H4672" t="s">
        <v>9494</v>
      </c>
      <c r="I4672" t="s">
        <v>9522</v>
      </c>
      <c r="J4672">
        <v>401</v>
      </c>
      <c r="K4672" t="s">
        <v>41</v>
      </c>
      <c r="L4672" t="s">
        <v>17595</v>
      </c>
      <c r="M4672">
        <v>29892260</v>
      </c>
      <c r="N4672">
        <v>3000</v>
      </c>
      <c r="O4672">
        <v>0</v>
      </c>
      <c r="P4672">
        <v>0</v>
      </c>
      <c r="Q4672">
        <v>540</v>
      </c>
      <c r="R4672">
        <v>0</v>
      </c>
      <c r="S4672">
        <v>29892260</v>
      </c>
      <c r="T4672">
        <v>540</v>
      </c>
      <c r="U4672">
        <v>0</v>
      </c>
    </row>
    <row r="4673" spans="1:21">
      <c r="A4673">
        <v>1.1000000000000001</v>
      </c>
      <c r="B4673">
        <v>90</v>
      </c>
      <c r="C4673" t="s">
        <v>35187</v>
      </c>
      <c r="D4673" t="s">
        <v>35188</v>
      </c>
      <c r="E4673" t="s">
        <v>17371</v>
      </c>
      <c r="F4673" t="s">
        <v>34892</v>
      </c>
      <c r="G4673" t="s">
        <v>35189</v>
      </c>
      <c r="H4673" t="s">
        <v>15091</v>
      </c>
      <c r="I4673" t="s">
        <v>17370</v>
      </c>
      <c r="J4673">
        <v>401</v>
      </c>
      <c r="K4673" t="s">
        <v>41</v>
      </c>
      <c r="L4673" t="s">
        <v>18619</v>
      </c>
      <c r="M4673">
        <v>736553</v>
      </c>
      <c r="N4673">
        <v>2600</v>
      </c>
      <c r="O4673">
        <v>234</v>
      </c>
      <c r="P4673">
        <v>234</v>
      </c>
      <c r="Q4673">
        <v>0</v>
      </c>
      <c r="R4673">
        <v>0</v>
      </c>
      <c r="S4673">
        <v>736553</v>
      </c>
      <c r="T4673">
        <v>234</v>
      </c>
      <c r="U4673">
        <v>0</v>
      </c>
    </row>
    <row r="4674" spans="1:21">
      <c r="A4674">
        <v>1.1000000000000001</v>
      </c>
      <c r="B4674">
        <v>91</v>
      </c>
      <c r="C4674" t="s">
        <v>35190</v>
      </c>
      <c r="D4674" t="s">
        <v>35191</v>
      </c>
      <c r="E4674" t="s">
        <v>35192</v>
      </c>
      <c r="F4674" t="s">
        <v>35193</v>
      </c>
      <c r="G4674" t="s">
        <v>35194</v>
      </c>
      <c r="H4674" t="s">
        <v>15087</v>
      </c>
      <c r="I4674" t="s">
        <v>17365</v>
      </c>
      <c r="J4674">
        <v>401</v>
      </c>
      <c r="K4674" t="s">
        <v>41</v>
      </c>
      <c r="L4674" t="s">
        <v>18619</v>
      </c>
      <c r="M4674">
        <v>285043</v>
      </c>
      <c r="N4674">
        <v>2600</v>
      </c>
      <c r="O4674">
        <v>234</v>
      </c>
      <c r="P4674">
        <v>234</v>
      </c>
      <c r="Q4674">
        <v>0</v>
      </c>
      <c r="R4674">
        <v>0</v>
      </c>
      <c r="S4674">
        <v>285043</v>
      </c>
      <c r="T4674">
        <v>234</v>
      </c>
      <c r="U4674">
        <v>0</v>
      </c>
    </row>
    <row r="4675" spans="1:21">
      <c r="A4675">
        <v>1.1000000000000001</v>
      </c>
      <c r="B4675">
        <v>92</v>
      </c>
      <c r="C4675" t="s">
        <v>35195</v>
      </c>
      <c r="D4675" t="s">
        <v>5763</v>
      </c>
      <c r="E4675" t="s">
        <v>5762</v>
      </c>
      <c r="F4675" t="s">
        <v>18803</v>
      </c>
      <c r="G4675" t="s">
        <v>35196</v>
      </c>
      <c r="H4675" t="s">
        <v>280</v>
      </c>
      <c r="I4675" t="s">
        <v>15151</v>
      </c>
      <c r="J4675">
        <v>401</v>
      </c>
      <c r="K4675" t="s">
        <v>41</v>
      </c>
      <c r="L4675" t="s">
        <v>17595</v>
      </c>
      <c r="M4675">
        <v>177270</v>
      </c>
      <c r="N4675">
        <v>6870</v>
      </c>
      <c r="O4675">
        <v>618.29999999999995</v>
      </c>
      <c r="P4675">
        <v>618.29999999999995</v>
      </c>
      <c r="Q4675">
        <v>0</v>
      </c>
      <c r="R4675">
        <v>0</v>
      </c>
      <c r="S4675">
        <v>177270</v>
      </c>
      <c r="T4675">
        <v>618.29999999999995</v>
      </c>
      <c r="U4675">
        <v>0</v>
      </c>
    </row>
    <row r="4676" spans="1:21">
      <c r="A4676">
        <v>1.1000000000000001</v>
      </c>
      <c r="B4676">
        <v>93</v>
      </c>
      <c r="C4676" t="s">
        <v>35197</v>
      </c>
      <c r="D4676" t="s">
        <v>35198</v>
      </c>
      <c r="E4676" t="s">
        <v>2018</v>
      </c>
      <c r="F4676" t="s">
        <v>17606</v>
      </c>
      <c r="G4676" t="s">
        <v>35199</v>
      </c>
      <c r="H4676" t="s">
        <v>142</v>
      </c>
      <c r="I4676" t="s">
        <v>15150</v>
      </c>
      <c r="J4676">
        <v>401</v>
      </c>
      <c r="K4676" t="s">
        <v>41</v>
      </c>
      <c r="L4676" t="s">
        <v>18241</v>
      </c>
      <c r="M4676">
        <v>749955</v>
      </c>
      <c r="N4676">
        <v>6870</v>
      </c>
      <c r="O4676">
        <v>618.29999999999995</v>
      </c>
      <c r="P4676">
        <v>618.29999999999995</v>
      </c>
      <c r="Q4676">
        <v>0</v>
      </c>
      <c r="R4676">
        <v>0</v>
      </c>
      <c r="S4676">
        <v>749955</v>
      </c>
      <c r="T4676">
        <v>618.29999999999995</v>
      </c>
      <c r="U4676">
        <v>0</v>
      </c>
    </row>
    <row r="4677" spans="1:21">
      <c r="A4677">
        <v>1.1000000000000001</v>
      </c>
      <c r="B4677">
        <v>94</v>
      </c>
      <c r="C4677" t="s">
        <v>35200</v>
      </c>
      <c r="D4677" t="s">
        <v>35201</v>
      </c>
      <c r="E4677" t="s">
        <v>12698</v>
      </c>
      <c r="F4677" t="s">
        <v>26936</v>
      </c>
      <c r="G4677" t="s">
        <v>35202</v>
      </c>
      <c r="H4677" t="s">
        <v>2081</v>
      </c>
      <c r="I4677" t="s">
        <v>17364</v>
      </c>
      <c r="J4677">
        <v>401</v>
      </c>
      <c r="K4677" t="s">
        <v>41</v>
      </c>
      <c r="L4677" t="s">
        <v>18619</v>
      </c>
      <c r="M4677">
        <v>157975</v>
      </c>
      <c r="N4677">
        <v>2600</v>
      </c>
      <c r="O4677">
        <v>234</v>
      </c>
      <c r="P4677">
        <v>234</v>
      </c>
      <c r="Q4677">
        <v>0</v>
      </c>
      <c r="R4677">
        <v>0</v>
      </c>
      <c r="S4677">
        <v>157975</v>
      </c>
      <c r="T4677">
        <v>234</v>
      </c>
      <c r="U4677">
        <v>0</v>
      </c>
    </row>
    <row r="4678" spans="1:21">
      <c r="A4678">
        <v>1.1000000000000001</v>
      </c>
      <c r="B4678">
        <v>95</v>
      </c>
      <c r="C4678" t="s">
        <v>35203</v>
      </c>
      <c r="D4678" t="s">
        <v>35204</v>
      </c>
      <c r="E4678" t="s">
        <v>15147</v>
      </c>
      <c r="F4678" t="s">
        <v>35205</v>
      </c>
      <c r="G4678" t="s">
        <v>35206</v>
      </c>
      <c r="H4678" t="s">
        <v>14102</v>
      </c>
      <c r="I4678" t="s">
        <v>15146</v>
      </c>
      <c r="J4678">
        <v>401</v>
      </c>
      <c r="K4678" t="s">
        <v>41</v>
      </c>
      <c r="L4678" t="s">
        <v>18619</v>
      </c>
      <c r="M4678">
        <v>2497328</v>
      </c>
      <c r="N4678">
        <v>2600</v>
      </c>
      <c r="O4678">
        <v>234</v>
      </c>
      <c r="P4678">
        <v>234</v>
      </c>
      <c r="Q4678">
        <v>0</v>
      </c>
      <c r="R4678">
        <v>0</v>
      </c>
      <c r="S4678">
        <v>2497328</v>
      </c>
      <c r="T4678">
        <v>234</v>
      </c>
      <c r="U4678">
        <v>0</v>
      </c>
    </row>
    <row r="4679" spans="1:21">
      <c r="A4679">
        <v>1.1000000000000001</v>
      </c>
      <c r="B4679">
        <v>96</v>
      </c>
      <c r="C4679" t="s">
        <v>35207</v>
      </c>
      <c r="D4679" t="s">
        <v>35208</v>
      </c>
      <c r="E4679" t="s">
        <v>3284</v>
      </c>
      <c r="F4679" t="s">
        <v>18055</v>
      </c>
      <c r="G4679" t="s">
        <v>35209</v>
      </c>
      <c r="H4679" t="s">
        <v>14101</v>
      </c>
      <c r="I4679" t="s">
        <v>15145</v>
      </c>
      <c r="J4679">
        <v>401</v>
      </c>
      <c r="K4679" t="s">
        <v>41</v>
      </c>
      <c r="L4679" t="s">
        <v>18241</v>
      </c>
      <c r="M4679">
        <v>571851</v>
      </c>
      <c r="N4679">
        <v>2600</v>
      </c>
      <c r="O4679">
        <v>234</v>
      </c>
      <c r="P4679">
        <v>234</v>
      </c>
      <c r="Q4679">
        <v>0</v>
      </c>
      <c r="R4679">
        <v>0</v>
      </c>
      <c r="S4679">
        <v>571851</v>
      </c>
      <c r="T4679">
        <v>234</v>
      </c>
      <c r="U4679">
        <v>0</v>
      </c>
    </row>
    <row r="4680" spans="1:21">
      <c r="A4680">
        <v>1.1000000000000001</v>
      </c>
      <c r="B4680">
        <v>97</v>
      </c>
      <c r="C4680" t="s">
        <v>35210</v>
      </c>
      <c r="D4680" t="s">
        <v>35211</v>
      </c>
      <c r="E4680" t="s">
        <v>3838</v>
      </c>
      <c r="F4680" t="s">
        <v>23214</v>
      </c>
      <c r="G4680" t="s">
        <v>35212</v>
      </c>
      <c r="H4680" t="s">
        <v>14098</v>
      </c>
      <c r="I4680" t="s">
        <v>5871</v>
      </c>
      <c r="J4680">
        <v>401</v>
      </c>
      <c r="K4680" t="s">
        <v>41</v>
      </c>
      <c r="L4680" t="s">
        <v>17635</v>
      </c>
      <c r="M4680">
        <v>34989695</v>
      </c>
      <c r="N4680">
        <v>3000</v>
      </c>
      <c r="O4680">
        <v>270</v>
      </c>
      <c r="P4680">
        <v>270</v>
      </c>
      <c r="Q4680">
        <v>0</v>
      </c>
      <c r="R4680">
        <v>0</v>
      </c>
      <c r="S4680">
        <v>34989695</v>
      </c>
      <c r="T4680">
        <v>270</v>
      </c>
      <c r="U4680">
        <v>0</v>
      </c>
    </row>
    <row r="4681" spans="1:21">
      <c r="A4681">
        <v>1.1000000000000001</v>
      </c>
      <c r="B4681">
        <v>98</v>
      </c>
      <c r="C4681" t="s">
        <v>35213</v>
      </c>
      <c r="D4681" t="s">
        <v>35214</v>
      </c>
      <c r="E4681" t="s">
        <v>9515</v>
      </c>
      <c r="F4681" t="s">
        <v>35215</v>
      </c>
      <c r="G4681" t="s">
        <v>35216</v>
      </c>
      <c r="H4681" t="s">
        <v>14090</v>
      </c>
      <c r="I4681" t="s">
        <v>9514</v>
      </c>
      <c r="J4681">
        <v>401</v>
      </c>
      <c r="K4681" t="s">
        <v>41</v>
      </c>
      <c r="L4681" t="s">
        <v>17595</v>
      </c>
      <c r="M4681">
        <v>3187477</v>
      </c>
      <c r="N4681">
        <v>2600</v>
      </c>
      <c r="O4681">
        <v>234</v>
      </c>
      <c r="P4681">
        <v>234</v>
      </c>
      <c r="Q4681">
        <v>0</v>
      </c>
      <c r="R4681">
        <v>0</v>
      </c>
      <c r="S4681">
        <v>3187477</v>
      </c>
      <c r="T4681">
        <v>234</v>
      </c>
      <c r="U4681">
        <v>0</v>
      </c>
    </row>
    <row r="4682" spans="1:21">
      <c r="A4682">
        <v>1.1000000000000001</v>
      </c>
      <c r="B4682">
        <v>99</v>
      </c>
      <c r="C4682" t="s">
        <v>35217</v>
      </c>
      <c r="D4682" t="s">
        <v>15141</v>
      </c>
      <c r="E4682" t="s">
        <v>15140</v>
      </c>
      <c r="F4682" t="s">
        <v>34981</v>
      </c>
      <c r="G4682" t="s">
        <v>35218</v>
      </c>
      <c r="H4682" t="s">
        <v>14088</v>
      </c>
      <c r="I4682" t="s">
        <v>15139</v>
      </c>
      <c r="J4682">
        <v>401</v>
      </c>
      <c r="K4682" t="s">
        <v>41</v>
      </c>
      <c r="L4682" t="s">
        <v>18241</v>
      </c>
      <c r="M4682">
        <v>263547</v>
      </c>
      <c r="N4682">
        <v>6870</v>
      </c>
      <c r="O4682">
        <v>618.29999999999995</v>
      </c>
      <c r="P4682">
        <v>618.29999999999995</v>
      </c>
      <c r="Q4682">
        <v>0</v>
      </c>
      <c r="R4682">
        <v>0</v>
      </c>
      <c r="S4682">
        <v>263547</v>
      </c>
      <c r="T4682">
        <v>618.29999999999995</v>
      </c>
      <c r="U4682">
        <v>0</v>
      </c>
    </row>
    <row r="4683" spans="1:21">
      <c r="A4683">
        <v>1.1000000000000001</v>
      </c>
      <c r="B4683">
        <v>100</v>
      </c>
      <c r="C4683" t="s">
        <v>35219</v>
      </c>
      <c r="D4683" t="s">
        <v>35220</v>
      </c>
      <c r="E4683" t="s">
        <v>3722</v>
      </c>
      <c r="F4683" t="s">
        <v>35221</v>
      </c>
      <c r="G4683" t="s">
        <v>35222</v>
      </c>
      <c r="H4683" t="s">
        <v>8850</v>
      </c>
      <c r="I4683" t="s">
        <v>3721</v>
      </c>
      <c r="J4683">
        <v>401</v>
      </c>
      <c r="K4683" t="s">
        <v>41</v>
      </c>
      <c r="L4683" t="s">
        <v>18619</v>
      </c>
      <c r="M4683">
        <v>657525</v>
      </c>
      <c r="N4683">
        <v>2600</v>
      </c>
      <c r="O4683">
        <v>234</v>
      </c>
      <c r="P4683">
        <v>234</v>
      </c>
      <c r="Q4683">
        <v>0</v>
      </c>
      <c r="R4683">
        <v>0</v>
      </c>
      <c r="S4683">
        <v>657525</v>
      </c>
      <c r="T4683">
        <v>234</v>
      </c>
      <c r="U4683">
        <v>0</v>
      </c>
    </row>
    <row r="4684" spans="1:21">
      <c r="A4684">
        <v>1.1000000000000001</v>
      </c>
      <c r="B4684">
        <v>101</v>
      </c>
      <c r="C4684" t="s">
        <v>35223</v>
      </c>
      <c r="D4684" t="s">
        <v>35224</v>
      </c>
      <c r="E4684" t="s">
        <v>3718</v>
      </c>
      <c r="F4684" t="s">
        <v>35225</v>
      </c>
      <c r="G4684" t="s">
        <v>35226</v>
      </c>
      <c r="H4684" t="s">
        <v>14087</v>
      </c>
      <c r="I4684" t="s">
        <v>3717</v>
      </c>
      <c r="J4684">
        <v>401</v>
      </c>
      <c r="K4684" t="s">
        <v>41</v>
      </c>
      <c r="L4684" t="s">
        <v>17612</v>
      </c>
      <c r="M4684">
        <v>512293</v>
      </c>
      <c r="N4684">
        <v>2600</v>
      </c>
      <c r="O4684">
        <v>234</v>
      </c>
      <c r="P4684">
        <v>234</v>
      </c>
      <c r="Q4684">
        <v>0</v>
      </c>
      <c r="R4684">
        <v>0</v>
      </c>
      <c r="S4684">
        <v>512293</v>
      </c>
      <c r="T4684">
        <v>234</v>
      </c>
      <c r="U4684">
        <v>0</v>
      </c>
    </row>
    <row r="4685" spans="1:21">
      <c r="A4685">
        <v>1.1000000000000001</v>
      </c>
      <c r="B4685">
        <v>102</v>
      </c>
      <c r="C4685" t="s">
        <v>35227</v>
      </c>
      <c r="D4685" t="s">
        <v>35228</v>
      </c>
      <c r="E4685" t="s">
        <v>15135</v>
      </c>
      <c r="F4685" t="s">
        <v>35229</v>
      </c>
      <c r="G4685" t="s">
        <v>35230</v>
      </c>
      <c r="H4685" t="s">
        <v>17264</v>
      </c>
      <c r="I4685" t="s">
        <v>15134</v>
      </c>
      <c r="J4685">
        <v>401</v>
      </c>
      <c r="K4685" t="s">
        <v>41</v>
      </c>
      <c r="L4685" t="s">
        <v>18241</v>
      </c>
      <c r="M4685">
        <v>186585</v>
      </c>
      <c r="N4685">
        <v>5600</v>
      </c>
      <c r="O4685">
        <v>504</v>
      </c>
      <c r="P4685">
        <v>504</v>
      </c>
      <c r="Q4685">
        <v>0</v>
      </c>
      <c r="R4685">
        <v>0</v>
      </c>
      <c r="S4685">
        <v>186585</v>
      </c>
      <c r="T4685">
        <v>504</v>
      </c>
      <c r="U4685">
        <v>0</v>
      </c>
    </row>
    <row r="4686" spans="1:21">
      <c r="A4686">
        <v>1.1000000000000001</v>
      </c>
      <c r="B4686">
        <v>103</v>
      </c>
      <c r="C4686" t="s">
        <v>35231</v>
      </c>
      <c r="D4686" t="s">
        <v>35232</v>
      </c>
      <c r="E4686" t="s">
        <v>3542</v>
      </c>
      <c r="F4686" t="s">
        <v>19499</v>
      </c>
      <c r="G4686" t="s">
        <v>35233</v>
      </c>
      <c r="H4686" t="s">
        <v>2043</v>
      </c>
      <c r="I4686" t="s">
        <v>15132</v>
      </c>
      <c r="J4686">
        <v>401</v>
      </c>
      <c r="K4686" t="s">
        <v>41</v>
      </c>
      <c r="L4686" t="s">
        <v>18241</v>
      </c>
      <c r="M4686">
        <v>507282</v>
      </c>
      <c r="N4686">
        <v>6870</v>
      </c>
      <c r="O4686">
        <v>618.29999999999995</v>
      </c>
      <c r="P4686">
        <v>618.29999999999995</v>
      </c>
      <c r="Q4686">
        <v>0</v>
      </c>
      <c r="R4686">
        <v>0</v>
      </c>
      <c r="S4686">
        <v>507282</v>
      </c>
      <c r="T4686">
        <v>618.29999999999995</v>
      </c>
      <c r="U4686">
        <v>0</v>
      </c>
    </row>
    <row r="4687" spans="1:21">
      <c r="A4687">
        <v>1.1000000000000001</v>
      </c>
      <c r="B4687">
        <v>104</v>
      </c>
      <c r="C4687" t="s">
        <v>35234</v>
      </c>
      <c r="D4687" t="s">
        <v>35235</v>
      </c>
      <c r="E4687" t="s">
        <v>17355</v>
      </c>
      <c r="F4687" t="s">
        <v>35236</v>
      </c>
      <c r="G4687" t="s">
        <v>35237</v>
      </c>
      <c r="H4687" t="s">
        <v>14083</v>
      </c>
      <c r="I4687" t="s">
        <v>17354</v>
      </c>
      <c r="J4687">
        <v>401</v>
      </c>
      <c r="K4687" t="s">
        <v>41</v>
      </c>
      <c r="L4687" t="s">
        <v>17595</v>
      </c>
      <c r="M4687">
        <v>230462</v>
      </c>
      <c r="N4687">
        <v>2600</v>
      </c>
      <c r="O4687">
        <v>234</v>
      </c>
      <c r="P4687">
        <v>234</v>
      </c>
      <c r="Q4687">
        <v>0</v>
      </c>
      <c r="R4687">
        <v>0</v>
      </c>
      <c r="S4687">
        <v>230462</v>
      </c>
      <c r="T4687">
        <v>234</v>
      </c>
      <c r="U4687">
        <v>0</v>
      </c>
    </row>
    <row r="4688" spans="1:21">
      <c r="A4688">
        <v>1.1000000000000001</v>
      </c>
      <c r="B4688">
        <v>105</v>
      </c>
      <c r="C4688" t="s">
        <v>35238</v>
      </c>
      <c r="D4688" t="s">
        <v>35239</v>
      </c>
      <c r="E4688" t="s">
        <v>35240</v>
      </c>
      <c r="F4688" t="s">
        <v>35241</v>
      </c>
      <c r="G4688" t="s">
        <v>35242</v>
      </c>
      <c r="H4688" t="s">
        <v>17261</v>
      </c>
      <c r="I4688" t="s">
        <v>15128</v>
      </c>
      <c r="J4688">
        <v>401</v>
      </c>
      <c r="K4688" t="s">
        <v>41</v>
      </c>
      <c r="L4688" t="s">
        <v>18241</v>
      </c>
      <c r="M4688">
        <v>1395123</v>
      </c>
      <c r="N4688">
        <v>2600</v>
      </c>
      <c r="O4688">
        <v>234</v>
      </c>
      <c r="P4688">
        <v>234</v>
      </c>
      <c r="Q4688">
        <v>0</v>
      </c>
      <c r="R4688">
        <v>0</v>
      </c>
      <c r="S4688">
        <v>1395123</v>
      </c>
      <c r="T4688">
        <v>234</v>
      </c>
      <c r="U4688">
        <v>0</v>
      </c>
    </row>
    <row r="4689" spans="1:21">
      <c r="A4689">
        <v>1.1000000000000001</v>
      </c>
      <c r="B4689">
        <v>106</v>
      </c>
      <c r="C4689" t="s">
        <v>35243</v>
      </c>
      <c r="D4689" t="s">
        <v>9510</v>
      </c>
      <c r="E4689" t="s">
        <v>9509</v>
      </c>
      <c r="F4689" t="s">
        <v>35244</v>
      </c>
      <c r="G4689" t="s">
        <v>35245</v>
      </c>
      <c r="H4689" t="s">
        <v>14080</v>
      </c>
      <c r="I4689" t="s">
        <v>9508</v>
      </c>
      <c r="J4689">
        <v>401</v>
      </c>
      <c r="K4689" t="s">
        <v>41</v>
      </c>
      <c r="L4689" t="s">
        <v>18619</v>
      </c>
      <c r="M4689">
        <v>106834</v>
      </c>
      <c r="N4689">
        <v>2600</v>
      </c>
      <c r="O4689">
        <v>234</v>
      </c>
      <c r="P4689">
        <v>234</v>
      </c>
      <c r="Q4689">
        <v>0</v>
      </c>
      <c r="R4689">
        <v>0</v>
      </c>
      <c r="S4689">
        <v>106834</v>
      </c>
      <c r="T4689">
        <v>234</v>
      </c>
      <c r="U4689">
        <v>0</v>
      </c>
    </row>
    <row r="4690" spans="1:21">
      <c r="A4690">
        <v>1.1000000000000001</v>
      </c>
      <c r="B4690">
        <v>107</v>
      </c>
      <c r="C4690" t="s">
        <v>35246</v>
      </c>
      <c r="D4690" t="s">
        <v>32670</v>
      </c>
      <c r="E4690" t="s">
        <v>17350</v>
      </c>
      <c r="F4690" t="s">
        <v>35247</v>
      </c>
      <c r="G4690" t="s">
        <v>35248</v>
      </c>
      <c r="H4690" t="s">
        <v>14077</v>
      </c>
      <c r="I4690" t="s">
        <v>17349</v>
      </c>
      <c r="J4690">
        <v>401</v>
      </c>
      <c r="K4690" t="s">
        <v>41</v>
      </c>
      <c r="L4690" t="s">
        <v>17595</v>
      </c>
      <c r="M4690">
        <v>2579140</v>
      </c>
      <c r="N4690">
        <v>2600</v>
      </c>
      <c r="O4690">
        <v>234</v>
      </c>
      <c r="P4690">
        <v>234</v>
      </c>
      <c r="Q4690">
        <v>0</v>
      </c>
      <c r="R4690">
        <v>0</v>
      </c>
      <c r="S4690">
        <v>2579140</v>
      </c>
      <c r="T4690">
        <v>234</v>
      </c>
      <c r="U4690">
        <v>0</v>
      </c>
    </row>
    <row r="4691" spans="1:21">
      <c r="A4691">
        <v>1.1000000000000001</v>
      </c>
      <c r="B4691">
        <v>108</v>
      </c>
      <c r="C4691" t="s">
        <v>35249</v>
      </c>
      <c r="D4691" t="s">
        <v>35250</v>
      </c>
      <c r="E4691" t="s">
        <v>17343</v>
      </c>
      <c r="F4691" t="s">
        <v>35251</v>
      </c>
      <c r="G4691" t="s">
        <v>35252</v>
      </c>
      <c r="H4691" t="s">
        <v>5753</v>
      </c>
      <c r="I4691" t="s">
        <v>17342</v>
      </c>
      <c r="J4691">
        <v>401</v>
      </c>
      <c r="K4691" t="s">
        <v>41</v>
      </c>
      <c r="L4691" t="s">
        <v>18619</v>
      </c>
      <c r="M4691">
        <v>179041</v>
      </c>
      <c r="N4691">
        <v>2600</v>
      </c>
      <c r="O4691">
        <v>234</v>
      </c>
      <c r="P4691">
        <v>234</v>
      </c>
      <c r="Q4691">
        <v>0</v>
      </c>
      <c r="R4691">
        <v>0</v>
      </c>
      <c r="S4691">
        <v>179041</v>
      </c>
      <c r="T4691">
        <v>234</v>
      </c>
      <c r="U4691">
        <v>0</v>
      </c>
    </row>
    <row r="4692" spans="1:21">
      <c r="A4692">
        <v>1.1000000000000001</v>
      </c>
      <c r="B4692">
        <v>109</v>
      </c>
      <c r="C4692" t="s">
        <v>35253</v>
      </c>
      <c r="D4692" t="s">
        <v>35254</v>
      </c>
      <c r="E4692" t="s">
        <v>15124</v>
      </c>
      <c r="F4692" t="s">
        <v>35255</v>
      </c>
      <c r="G4692" t="s">
        <v>35256</v>
      </c>
      <c r="H4692" t="s">
        <v>14072</v>
      </c>
      <c r="I4692" t="s">
        <v>15123</v>
      </c>
      <c r="J4692">
        <v>401</v>
      </c>
      <c r="K4692" t="s">
        <v>41</v>
      </c>
      <c r="L4692" t="s">
        <v>18619</v>
      </c>
      <c r="M4692">
        <v>5484271</v>
      </c>
      <c r="N4692">
        <v>2600</v>
      </c>
      <c r="O4692">
        <v>234</v>
      </c>
      <c r="P4692">
        <v>234</v>
      </c>
      <c r="Q4692">
        <v>0</v>
      </c>
      <c r="R4692">
        <v>0</v>
      </c>
      <c r="S4692">
        <v>5484271</v>
      </c>
      <c r="T4692">
        <v>234</v>
      </c>
      <c r="U4692">
        <v>0</v>
      </c>
    </row>
    <row r="4693" spans="1:21">
      <c r="A4693">
        <v>1.1000000000000001</v>
      </c>
      <c r="B4693">
        <v>110</v>
      </c>
      <c r="C4693" t="s">
        <v>35257</v>
      </c>
      <c r="D4693" t="s">
        <v>35258</v>
      </c>
      <c r="E4693" t="s">
        <v>35259</v>
      </c>
      <c r="F4693" t="s">
        <v>35251</v>
      </c>
      <c r="G4693" t="s">
        <v>35260</v>
      </c>
      <c r="H4693" t="s">
        <v>5750</v>
      </c>
      <c r="I4693" t="s">
        <v>17341</v>
      </c>
      <c r="J4693">
        <v>401</v>
      </c>
      <c r="K4693" t="s">
        <v>41</v>
      </c>
      <c r="L4693" t="s">
        <v>18619</v>
      </c>
      <c r="M4693">
        <v>309528</v>
      </c>
      <c r="N4693">
        <v>2600</v>
      </c>
      <c r="O4693">
        <v>234</v>
      </c>
      <c r="P4693">
        <v>234</v>
      </c>
      <c r="Q4693">
        <v>0</v>
      </c>
      <c r="R4693">
        <v>0</v>
      </c>
      <c r="S4693">
        <v>309528</v>
      </c>
      <c r="T4693">
        <v>234</v>
      </c>
      <c r="U4693">
        <v>0</v>
      </c>
    </row>
    <row r="4694" spans="1:21">
      <c r="A4694">
        <v>1.1000000000000001</v>
      </c>
      <c r="B4694">
        <v>111</v>
      </c>
      <c r="C4694" t="s">
        <v>35261</v>
      </c>
      <c r="D4694" t="s">
        <v>35262</v>
      </c>
      <c r="E4694" t="s">
        <v>3284</v>
      </c>
      <c r="F4694" t="s">
        <v>18055</v>
      </c>
      <c r="G4694" t="s">
        <v>35263</v>
      </c>
      <c r="H4694" t="s">
        <v>2039</v>
      </c>
      <c r="I4694" t="s">
        <v>15122</v>
      </c>
      <c r="J4694">
        <v>401</v>
      </c>
      <c r="K4694" t="s">
        <v>41</v>
      </c>
      <c r="L4694" t="s">
        <v>18241</v>
      </c>
      <c r="M4694">
        <v>364749</v>
      </c>
      <c r="N4694">
        <v>2600</v>
      </c>
      <c r="O4694">
        <v>234</v>
      </c>
      <c r="P4694">
        <v>234</v>
      </c>
      <c r="Q4694">
        <v>0</v>
      </c>
      <c r="R4694">
        <v>0</v>
      </c>
      <c r="S4694">
        <v>364749</v>
      </c>
      <c r="T4694">
        <v>234</v>
      </c>
      <c r="U4694">
        <v>0</v>
      </c>
    </row>
    <row r="4695" spans="1:21">
      <c r="A4695">
        <v>1.1000000000000001</v>
      </c>
      <c r="B4695">
        <v>112</v>
      </c>
      <c r="C4695" t="s">
        <v>35264</v>
      </c>
      <c r="D4695" t="s">
        <v>35265</v>
      </c>
      <c r="E4695" t="s">
        <v>9547</v>
      </c>
      <c r="F4695" t="s">
        <v>34938</v>
      </c>
      <c r="G4695" t="s">
        <v>35266</v>
      </c>
      <c r="H4695" t="s">
        <v>2038</v>
      </c>
      <c r="I4695" t="s">
        <v>15121</v>
      </c>
      <c r="J4695">
        <v>401</v>
      </c>
      <c r="K4695" t="s">
        <v>41</v>
      </c>
      <c r="L4695" t="s">
        <v>18619</v>
      </c>
      <c r="M4695">
        <v>3139583</v>
      </c>
      <c r="N4695">
        <v>6870</v>
      </c>
      <c r="O4695">
        <v>618.29999999999995</v>
      </c>
      <c r="P4695">
        <v>618.29999999999995</v>
      </c>
      <c r="Q4695">
        <v>0</v>
      </c>
      <c r="R4695">
        <v>0</v>
      </c>
      <c r="S4695">
        <v>3139583</v>
      </c>
      <c r="T4695">
        <v>618.29999999999995</v>
      </c>
      <c r="U4695">
        <v>0</v>
      </c>
    </row>
    <row r="4696" spans="1:21">
      <c r="A4696">
        <v>1.1000000000000001</v>
      </c>
      <c r="B4696">
        <v>113</v>
      </c>
      <c r="C4696" t="s">
        <v>35267</v>
      </c>
      <c r="D4696" t="s">
        <v>35268</v>
      </c>
      <c r="E4696" t="s">
        <v>15118</v>
      </c>
      <c r="F4696" t="s">
        <v>35269</v>
      </c>
      <c r="G4696" t="s">
        <v>35270</v>
      </c>
      <c r="H4696" t="s">
        <v>5748</v>
      </c>
      <c r="I4696" t="s">
        <v>15117</v>
      </c>
      <c r="J4696">
        <v>401</v>
      </c>
      <c r="K4696" t="s">
        <v>41</v>
      </c>
      <c r="L4696" t="s">
        <v>18241</v>
      </c>
      <c r="M4696">
        <v>439985</v>
      </c>
      <c r="N4696">
        <v>6870</v>
      </c>
      <c r="O4696">
        <v>618.29999999999995</v>
      </c>
      <c r="P4696">
        <v>618.29999999999995</v>
      </c>
      <c r="Q4696">
        <v>0</v>
      </c>
      <c r="R4696">
        <v>0</v>
      </c>
      <c r="S4696">
        <v>439985</v>
      </c>
      <c r="T4696">
        <v>618.29999999999995</v>
      </c>
      <c r="U4696">
        <v>0</v>
      </c>
    </row>
    <row r="4697" spans="1:21">
      <c r="A4697">
        <v>1.1000000000000001</v>
      </c>
      <c r="B4697">
        <v>114</v>
      </c>
      <c r="C4697" t="s">
        <v>35271</v>
      </c>
      <c r="D4697" t="s">
        <v>35272</v>
      </c>
      <c r="E4697" t="s">
        <v>3598</v>
      </c>
      <c r="F4697" t="s">
        <v>18196</v>
      </c>
      <c r="G4697" t="s">
        <v>35273</v>
      </c>
      <c r="H4697" t="s">
        <v>5745</v>
      </c>
      <c r="I4697" t="s">
        <v>17333</v>
      </c>
      <c r="J4697">
        <v>401</v>
      </c>
      <c r="K4697" t="s">
        <v>41</v>
      </c>
      <c r="L4697" t="s">
        <v>17635</v>
      </c>
      <c r="M4697">
        <v>378291</v>
      </c>
      <c r="N4697">
        <v>2600</v>
      </c>
      <c r="O4697">
        <v>234</v>
      </c>
      <c r="P4697">
        <v>234</v>
      </c>
      <c r="Q4697">
        <v>0</v>
      </c>
      <c r="R4697">
        <v>0</v>
      </c>
      <c r="S4697">
        <v>378291</v>
      </c>
      <c r="T4697">
        <v>234</v>
      </c>
      <c r="U4697">
        <v>0</v>
      </c>
    </row>
    <row r="4698" spans="1:21">
      <c r="A4698">
        <v>1.1000000000000001</v>
      </c>
      <c r="B4698">
        <v>115</v>
      </c>
      <c r="C4698" t="s">
        <v>35274</v>
      </c>
      <c r="D4698" t="s">
        <v>35275</v>
      </c>
      <c r="E4698" t="s">
        <v>3284</v>
      </c>
      <c r="F4698" t="s">
        <v>18055</v>
      </c>
      <c r="G4698" t="s">
        <v>35276</v>
      </c>
      <c r="H4698" t="s">
        <v>14065</v>
      </c>
      <c r="I4698" t="s">
        <v>17329</v>
      </c>
      <c r="J4698">
        <v>401</v>
      </c>
      <c r="K4698" t="s">
        <v>41</v>
      </c>
      <c r="L4698" t="s">
        <v>18619</v>
      </c>
      <c r="M4698">
        <v>381820</v>
      </c>
      <c r="N4698">
        <v>2600</v>
      </c>
      <c r="O4698">
        <v>234</v>
      </c>
      <c r="P4698">
        <v>234</v>
      </c>
      <c r="Q4698">
        <v>0</v>
      </c>
      <c r="R4698">
        <v>0</v>
      </c>
      <c r="S4698">
        <v>381820</v>
      </c>
      <c r="T4698">
        <v>234</v>
      </c>
      <c r="U4698">
        <v>0</v>
      </c>
    </row>
    <row r="4699" spans="1:21">
      <c r="A4699">
        <v>1.1000000000000001</v>
      </c>
      <c r="B4699">
        <v>116</v>
      </c>
      <c r="C4699" t="s">
        <v>35277</v>
      </c>
      <c r="D4699" t="s">
        <v>35278</v>
      </c>
      <c r="E4699" t="s">
        <v>35279</v>
      </c>
      <c r="F4699" t="s">
        <v>35280</v>
      </c>
      <c r="G4699" t="s">
        <v>35281</v>
      </c>
      <c r="H4699" t="s">
        <v>14061</v>
      </c>
      <c r="I4699" t="s">
        <v>17328</v>
      </c>
      <c r="J4699">
        <v>401</v>
      </c>
      <c r="K4699" t="s">
        <v>41</v>
      </c>
      <c r="L4699" t="s">
        <v>18619</v>
      </c>
      <c r="M4699">
        <v>404757</v>
      </c>
      <c r="N4699">
        <v>6870</v>
      </c>
      <c r="O4699">
        <v>618.29999999999995</v>
      </c>
      <c r="P4699">
        <v>618.29999999999995</v>
      </c>
      <c r="Q4699">
        <v>0</v>
      </c>
      <c r="R4699">
        <v>0</v>
      </c>
      <c r="S4699">
        <v>404757</v>
      </c>
      <c r="T4699">
        <v>618.29999999999995</v>
      </c>
      <c r="U4699">
        <v>0</v>
      </c>
    </row>
    <row r="4700" spans="1:21">
      <c r="A4700">
        <v>1.1000000000000001</v>
      </c>
      <c r="B4700">
        <v>117</v>
      </c>
      <c r="C4700" t="s">
        <v>35282</v>
      </c>
      <c r="D4700" t="s">
        <v>35283</v>
      </c>
      <c r="E4700" t="s">
        <v>17326</v>
      </c>
      <c r="F4700" t="s">
        <v>35284</v>
      </c>
      <c r="G4700" t="s">
        <v>35285</v>
      </c>
      <c r="H4700" t="s">
        <v>14055</v>
      </c>
      <c r="I4700" t="s">
        <v>17325</v>
      </c>
      <c r="J4700">
        <v>401</v>
      </c>
      <c r="K4700" t="s">
        <v>41</v>
      </c>
      <c r="L4700" t="s">
        <v>18619</v>
      </c>
      <c r="M4700">
        <v>608946</v>
      </c>
      <c r="N4700">
        <v>2600</v>
      </c>
      <c r="O4700">
        <v>0</v>
      </c>
      <c r="P4700">
        <v>0</v>
      </c>
      <c r="Q4700">
        <v>468</v>
      </c>
      <c r="R4700">
        <v>0</v>
      </c>
      <c r="S4700">
        <v>608946</v>
      </c>
      <c r="T4700">
        <v>468</v>
      </c>
      <c r="U4700">
        <v>0</v>
      </c>
    </row>
    <row r="4701" spans="1:21">
      <c r="A4701">
        <v>1.1000000000000001</v>
      </c>
      <c r="B4701">
        <v>118</v>
      </c>
      <c r="C4701" t="s">
        <v>35286</v>
      </c>
      <c r="D4701" t="s">
        <v>35287</v>
      </c>
      <c r="E4701" t="s">
        <v>17323</v>
      </c>
      <c r="F4701" t="s">
        <v>35288</v>
      </c>
      <c r="G4701" t="s">
        <v>35289</v>
      </c>
      <c r="H4701" t="s">
        <v>2035</v>
      </c>
      <c r="I4701" t="s">
        <v>17322</v>
      </c>
      <c r="J4701">
        <v>401</v>
      </c>
      <c r="K4701" t="s">
        <v>41</v>
      </c>
      <c r="L4701" t="s">
        <v>18619</v>
      </c>
      <c r="M4701">
        <v>278786</v>
      </c>
      <c r="N4701">
        <v>2600</v>
      </c>
      <c r="O4701">
        <v>234</v>
      </c>
      <c r="P4701">
        <v>234</v>
      </c>
      <c r="Q4701">
        <v>0</v>
      </c>
      <c r="R4701">
        <v>0</v>
      </c>
      <c r="S4701">
        <v>278786</v>
      </c>
      <c r="T4701">
        <v>234</v>
      </c>
      <c r="U4701">
        <v>0</v>
      </c>
    </row>
    <row r="4702" spans="1:21">
      <c r="A4702">
        <v>1.1000000000000001</v>
      </c>
      <c r="B4702">
        <v>119</v>
      </c>
      <c r="C4702" t="s">
        <v>35290</v>
      </c>
      <c r="D4702" t="s">
        <v>35291</v>
      </c>
      <c r="E4702" t="s">
        <v>9505</v>
      </c>
      <c r="F4702" t="s">
        <v>35292</v>
      </c>
      <c r="G4702" t="s">
        <v>35293</v>
      </c>
      <c r="H4702" t="s">
        <v>17260</v>
      </c>
      <c r="I4702" t="s">
        <v>9504</v>
      </c>
      <c r="J4702">
        <v>401</v>
      </c>
      <c r="K4702" t="s">
        <v>41</v>
      </c>
      <c r="L4702" t="s">
        <v>17595</v>
      </c>
      <c r="M4702">
        <v>330632</v>
      </c>
      <c r="N4702">
        <v>6870</v>
      </c>
      <c r="O4702">
        <v>618.29999999999995</v>
      </c>
      <c r="P4702">
        <v>618.29999999999995</v>
      </c>
      <c r="Q4702">
        <v>0</v>
      </c>
      <c r="R4702">
        <v>0</v>
      </c>
      <c r="S4702">
        <v>330632</v>
      </c>
      <c r="T4702">
        <v>618.29999999999995</v>
      </c>
      <c r="U4702">
        <v>0</v>
      </c>
    </row>
    <row r="4703" spans="1:21">
      <c r="A4703">
        <v>1.1000000000000001</v>
      </c>
      <c r="B4703">
        <v>120</v>
      </c>
      <c r="C4703" t="s">
        <v>35294</v>
      </c>
      <c r="D4703" t="s">
        <v>31305</v>
      </c>
      <c r="E4703" t="s">
        <v>455</v>
      </c>
      <c r="F4703" t="s">
        <v>28643</v>
      </c>
      <c r="G4703" t="s">
        <v>35295</v>
      </c>
      <c r="H4703" t="s">
        <v>2031</v>
      </c>
      <c r="I4703" t="s">
        <v>9501</v>
      </c>
      <c r="J4703">
        <v>401</v>
      </c>
      <c r="K4703" t="s">
        <v>41</v>
      </c>
      <c r="L4703" t="s">
        <v>17595</v>
      </c>
      <c r="M4703">
        <v>152620</v>
      </c>
      <c r="N4703">
        <v>6870</v>
      </c>
      <c r="O4703">
        <v>618.29999999999995</v>
      </c>
      <c r="P4703">
        <v>618.29999999999995</v>
      </c>
      <c r="Q4703">
        <v>0</v>
      </c>
      <c r="R4703">
        <v>0</v>
      </c>
      <c r="S4703">
        <v>152620</v>
      </c>
      <c r="T4703">
        <v>618.29999999999995</v>
      </c>
      <c r="U4703">
        <v>0</v>
      </c>
    </row>
    <row r="4704" spans="1:21">
      <c r="A4704">
        <v>1.1000000000000001</v>
      </c>
      <c r="B4704">
        <v>121</v>
      </c>
      <c r="C4704" t="s">
        <v>35296</v>
      </c>
      <c r="D4704" t="s">
        <v>35297</v>
      </c>
      <c r="E4704" t="s">
        <v>35298</v>
      </c>
      <c r="F4704" t="s">
        <v>35299</v>
      </c>
      <c r="G4704" t="s">
        <v>35300</v>
      </c>
      <c r="H4704" t="s">
        <v>8846</v>
      </c>
      <c r="I4704" t="s">
        <v>17320</v>
      </c>
      <c r="J4704">
        <v>401</v>
      </c>
      <c r="K4704" t="s">
        <v>41</v>
      </c>
      <c r="L4704" t="s">
        <v>18619</v>
      </c>
      <c r="M4704">
        <v>3646496</v>
      </c>
      <c r="N4704">
        <v>2600</v>
      </c>
      <c r="O4704">
        <v>234</v>
      </c>
      <c r="P4704">
        <v>234</v>
      </c>
      <c r="Q4704">
        <v>0</v>
      </c>
      <c r="R4704">
        <v>0</v>
      </c>
      <c r="S4704">
        <v>3646496</v>
      </c>
      <c r="T4704">
        <v>234</v>
      </c>
      <c r="U4704">
        <v>0</v>
      </c>
    </row>
    <row r="4705" spans="1:21">
      <c r="A4705">
        <v>1.1000000000000001</v>
      </c>
      <c r="B4705">
        <v>122</v>
      </c>
      <c r="C4705" t="s">
        <v>35301</v>
      </c>
      <c r="D4705" t="s">
        <v>35302</v>
      </c>
      <c r="E4705" t="s">
        <v>17318</v>
      </c>
      <c r="F4705" t="s">
        <v>35303</v>
      </c>
      <c r="G4705" t="s">
        <v>35304</v>
      </c>
      <c r="H4705" t="s">
        <v>14051</v>
      </c>
      <c r="I4705" t="s">
        <v>17317</v>
      </c>
      <c r="J4705">
        <v>401</v>
      </c>
      <c r="K4705" t="s">
        <v>41</v>
      </c>
      <c r="L4705" t="s">
        <v>18241</v>
      </c>
      <c r="M4705">
        <v>1030836</v>
      </c>
      <c r="N4705">
        <v>2600</v>
      </c>
      <c r="O4705">
        <v>234</v>
      </c>
      <c r="P4705">
        <v>234</v>
      </c>
      <c r="Q4705">
        <v>0</v>
      </c>
      <c r="R4705">
        <v>0</v>
      </c>
      <c r="S4705">
        <v>1030836</v>
      </c>
      <c r="T4705">
        <v>234</v>
      </c>
      <c r="U4705">
        <v>0</v>
      </c>
    </row>
    <row r="4706" spans="1:21">
      <c r="A4706">
        <v>1.1000000000000001</v>
      </c>
      <c r="B4706">
        <v>123</v>
      </c>
      <c r="C4706" t="s">
        <v>35305</v>
      </c>
      <c r="D4706" t="s">
        <v>35306</v>
      </c>
      <c r="E4706" t="s">
        <v>17313</v>
      </c>
      <c r="F4706" t="s">
        <v>35307</v>
      </c>
      <c r="G4706" t="s">
        <v>35308</v>
      </c>
      <c r="H4706" t="s">
        <v>14050</v>
      </c>
      <c r="I4706" t="s">
        <v>17312</v>
      </c>
      <c r="J4706">
        <v>401</v>
      </c>
      <c r="K4706" t="s">
        <v>41</v>
      </c>
      <c r="L4706" t="s">
        <v>18619</v>
      </c>
      <c r="M4706">
        <v>380485</v>
      </c>
      <c r="N4706">
        <v>2600</v>
      </c>
      <c r="O4706">
        <v>234</v>
      </c>
      <c r="P4706">
        <v>234</v>
      </c>
      <c r="Q4706">
        <v>0</v>
      </c>
      <c r="R4706">
        <v>0</v>
      </c>
      <c r="S4706">
        <v>380485</v>
      </c>
      <c r="T4706">
        <v>234</v>
      </c>
      <c r="U4706">
        <v>0</v>
      </c>
    </row>
    <row r="4707" spans="1:21">
      <c r="A4707">
        <v>1.1000000000000001</v>
      </c>
      <c r="B4707">
        <v>124</v>
      </c>
      <c r="C4707" t="s">
        <v>35309</v>
      </c>
      <c r="D4707" t="s">
        <v>35310</v>
      </c>
      <c r="E4707" t="s">
        <v>17310</v>
      </c>
      <c r="F4707" t="s">
        <v>17718</v>
      </c>
      <c r="G4707" t="s">
        <v>35311</v>
      </c>
      <c r="H4707" t="s">
        <v>17256</v>
      </c>
      <c r="I4707" t="s">
        <v>17309</v>
      </c>
      <c r="J4707">
        <v>401</v>
      </c>
      <c r="K4707" t="s">
        <v>41</v>
      </c>
      <c r="L4707" t="s">
        <v>18619</v>
      </c>
      <c r="M4707">
        <v>182174</v>
      </c>
      <c r="N4707">
        <v>2600</v>
      </c>
      <c r="O4707">
        <v>234</v>
      </c>
      <c r="P4707">
        <v>234</v>
      </c>
      <c r="Q4707">
        <v>0</v>
      </c>
      <c r="R4707">
        <v>0</v>
      </c>
      <c r="S4707">
        <v>182174</v>
      </c>
      <c r="T4707">
        <v>234</v>
      </c>
      <c r="U4707">
        <v>0</v>
      </c>
    </row>
    <row r="4708" spans="1:21">
      <c r="A4708">
        <v>1.1000000000000001</v>
      </c>
      <c r="B4708">
        <v>125</v>
      </c>
      <c r="C4708" t="s">
        <v>35312</v>
      </c>
      <c r="D4708" t="s">
        <v>35313</v>
      </c>
      <c r="E4708" t="s">
        <v>15110</v>
      </c>
      <c r="F4708" t="s">
        <v>35314</v>
      </c>
      <c r="G4708" t="s">
        <v>35315</v>
      </c>
      <c r="H4708" t="s">
        <v>14047</v>
      </c>
      <c r="I4708" t="s">
        <v>35140</v>
      </c>
      <c r="J4708">
        <v>401</v>
      </c>
      <c r="K4708" t="s">
        <v>41</v>
      </c>
      <c r="L4708" t="s">
        <v>18241</v>
      </c>
      <c r="M4708">
        <v>72890</v>
      </c>
      <c r="N4708">
        <v>6870</v>
      </c>
      <c r="O4708">
        <v>618.29999999999995</v>
      </c>
      <c r="P4708">
        <v>618.29999999999995</v>
      </c>
      <c r="Q4708">
        <v>0</v>
      </c>
      <c r="R4708">
        <v>0</v>
      </c>
      <c r="S4708">
        <v>72890</v>
      </c>
      <c r="T4708">
        <v>618.29999999999995</v>
      </c>
      <c r="U4708">
        <v>0</v>
      </c>
    </row>
    <row r="4709" spans="1:21">
      <c r="A4709">
        <v>1.1000000000000001</v>
      </c>
      <c r="B4709">
        <v>126</v>
      </c>
      <c r="C4709" t="s">
        <v>35316</v>
      </c>
      <c r="D4709" t="s">
        <v>35317</v>
      </c>
      <c r="E4709" t="s">
        <v>5863</v>
      </c>
      <c r="F4709" t="s">
        <v>35318</v>
      </c>
      <c r="G4709" t="s">
        <v>35319</v>
      </c>
      <c r="H4709" t="s">
        <v>2028</v>
      </c>
      <c r="I4709" t="s">
        <v>5862</v>
      </c>
      <c r="J4709">
        <v>401</v>
      </c>
      <c r="K4709" t="s">
        <v>41</v>
      </c>
      <c r="L4709" t="s">
        <v>17635</v>
      </c>
      <c r="M4709">
        <v>743762</v>
      </c>
      <c r="N4709">
        <v>2600</v>
      </c>
      <c r="O4709">
        <v>234</v>
      </c>
      <c r="P4709">
        <v>234</v>
      </c>
      <c r="Q4709">
        <v>0</v>
      </c>
      <c r="R4709">
        <v>0</v>
      </c>
      <c r="S4709">
        <v>743762</v>
      </c>
      <c r="T4709">
        <v>234</v>
      </c>
      <c r="U4709">
        <v>0</v>
      </c>
    </row>
    <row r="4710" spans="1:21">
      <c r="A4710">
        <v>1.1000000000000001</v>
      </c>
      <c r="B4710">
        <v>127</v>
      </c>
      <c r="C4710" t="s">
        <v>35320</v>
      </c>
      <c r="D4710" t="s">
        <v>5861</v>
      </c>
      <c r="E4710" t="s">
        <v>5860</v>
      </c>
      <c r="F4710" t="s">
        <v>35321</v>
      </c>
      <c r="G4710" t="s">
        <v>35322</v>
      </c>
      <c r="H4710" t="s">
        <v>2025</v>
      </c>
      <c r="I4710" t="s">
        <v>5859</v>
      </c>
      <c r="J4710">
        <v>401</v>
      </c>
      <c r="K4710" t="s">
        <v>41</v>
      </c>
      <c r="L4710" t="s">
        <v>18241</v>
      </c>
      <c r="M4710">
        <v>755817</v>
      </c>
      <c r="N4710">
        <v>6870</v>
      </c>
      <c r="O4710">
        <v>618.29999999999995</v>
      </c>
      <c r="P4710">
        <v>618.29999999999995</v>
      </c>
      <c r="Q4710">
        <v>0</v>
      </c>
      <c r="R4710">
        <v>0</v>
      </c>
      <c r="S4710">
        <v>755817</v>
      </c>
      <c r="T4710">
        <v>618.29999999999995</v>
      </c>
      <c r="U4710">
        <v>0</v>
      </c>
    </row>
    <row r="4711" spans="1:21">
      <c r="A4711">
        <v>1.1000000000000001</v>
      </c>
      <c r="B4711">
        <v>128</v>
      </c>
      <c r="C4711" t="s">
        <v>35323</v>
      </c>
      <c r="D4711" t="s">
        <v>35324</v>
      </c>
      <c r="E4711" t="s">
        <v>3598</v>
      </c>
      <c r="F4711" t="s">
        <v>18196</v>
      </c>
      <c r="G4711" t="s">
        <v>35325</v>
      </c>
      <c r="H4711" t="s">
        <v>5741</v>
      </c>
      <c r="I4711" t="s">
        <v>5858</v>
      </c>
      <c r="J4711">
        <v>401</v>
      </c>
      <c r="K4711" t="s">
        <v>41</v>
      </c>
      <c r="L4711" t="s">
        <v>17635</v>
      </c>
      <c r="M4711">
        <v>317332</v>
      </c>
      <c r="N4711">
        <v>6870</v>
      </c>
      <c r="O4711">
        <v>618.29999999999995</v>
      </c>
      <c r="P4711">
        <v>618.29999999999995</v>
      </c>
      <c r="Q4711">
        <v>0</v>
      </c>
      <c r="R4711">
        <v>0</v>
      </c>
      <c r="S4711">
        <v>317332</v>
      </c>
      <c r="T4711">
        <v>618.29999999999995</v>
      </c>
      <c r="U4711">
        <v>0</v>
      </c>
    </row>
    <row r="4712" spans="1:21">
      <c r="A4712">
        <v>1.1000000000000001</v>
      </c>
      <c r="B4712">
        <v>129</v>
      </c>
      <c r="C4712" t="s">
        <v>35326</v>
      </c>
      <c r="D4712" t="s">
        <v>35327</v>
      </c>
      <c r="E4712" t="s">
        <v>17302</v>
      </c>
      <c r="F4712" t="s">
        <v>35328</v>
      </c>
      <c r="G4712" t="s">
        <v>35329</v>
      </c>
      <c r="H4712" t="s">
        <v>2021</v>
      </c>
      <c r="I4712" t="s">
        <v>17301</v>
      </c>
      <c r="J4712">
        <v>401</v>
      </c>
      <c r="K4712" t="s">
        <v>41</v>
      </c>
      <c r="L4712" t="s">
        <v>18619</v>
      </c>
      <c r="M4712">
        <v>553814</v>
      </c>
      <c r="N4712">
        <v>2600</v>
      </c>
      <c r="O4712">
        <v>234</v>
      </c>
      <c r="P4712">
        <v>234</v>
      </c>
      <c r="Q4712">
        <v>0</v>
      </c>
      <c r="R4712">
        <v>0</v>
      </c>
      <c r="S4712">
        <v>553814</v>
      </c>
      <c r="T4712">
        <v>234</v>
      </c>
      <c r="U4712">
        <v>0</v>
      </c>
    </row>
    <row r="4713" spans="1:21">
      <c r="A4713">
        <v>1.1000000000000001</v>
      </c>
      <c r="B4713">
        <v>130</v>
      </c>
      <c r="C4713" t="s">
        <v>35330</v>
      </c>
      <c r="D4713" t="s">
        <v>35331</v>
      </c>
      <c r="E4713" t="s">
        <v>17295</v>
      </c>
      <c r="F4713" t="s">
        <v>35332</v>
      </c>
      <c r="G4713" t="s">
        <v>35333</v>
      </c>
      <c r="H4713" t="s">
        <v>8843</v>
      </c>
      <c r="I4713" t="s">
        <v>17294</v>
      </c>
      <c r="J4713">
        <v>401</v>
      </c>
      <c r="K4713" t="s">
        <v>41</v>
      </c>
      <c r="L4713" t="s">
        <v>18619</v>
      </c>
      <c r="M4713">
        <v>180586</v>
      </c>
      <c r="N4713">
        <v>2600</v>
      </c>
      <c r="O4713">
        <v>234</v>
      </c>
      <c r="P4713">
        <v>234</v>
      </c>
      <c r="Q4713">
        <v>0</v>
      </c>
      <c r="R4713">
        <v>0</v>
      </c>
      <c r="S4713">
        <v>180586</v>
      </c>
      <c r="T4713">
        <v>234</v>
      </c>
      <c r="U4713">
        <v>0</v>
      </c>
    </row>
    <row r="4714" spans="1:21">
      <c r="A4714">
        <v>1.1000000000000001</v>
      </c>
      <c r="B4714">
        <v>131</v>
      </c>
      <c r="C4714" t="s">
        <v>35334</v>
      </c>
      <c r="D4714" t="s">
        <v>35335</v>
      </c>
      <c r="E4714" t="s">
        <v>15104</v>
      </c>
      <c r="F4714" t="s">
        <v>35336</v>
      </c>
      <c r="G4714" t="s">
        <v>35337</v>
      </c>
      <c r="H4714" t="s">
        <v>14041</v>
      </c>
      <c r="I4714" t="s">
        <v>15103</v>
      </c>
      <c r="J4714">
        <v>401</v>
      </c>
      <c r="K4714" t="s">
        <v>41</v>
      </c>
      <c r="L4714" t="s">
        <v>18619</v>
      </c>
      <c r="M4714">
        <v>420183</v>
      </c>
      <c r="N4714">
        <v>2600</v>
      </c>
      <c r="O4714">
        <v>234</v>
      </c>
      <c r="P4714">
        <v>234</v>
      </c>
      <c r="Q4714">
        <v>0</v>
      </c>
      <c r="R4714">
        <v>0</v>
      </c>
      <c r="S4714">
        <v>420183</v>
      </c>
      <c r="T4714">
        <v>234</v>
      </c>
      <c r="U4714">
        <v>0</v>
      </c>
    </row>
    <row r="4715" spans="1:21">
      <c r="A4715">
        <v>1.1000000000000001</v>
      </c>
      <c r="B4715">
        <v>132</v>
      </c>
      <c r="C4715" t="s">
        <v>35338</v>
      </c>
      <c r="D4715" t="s">
        <v>35339</v>
      </c>
      <c r="E4715" t="s">
        <v>17291</v>
      </c>
      <c r="F4715" t="s">
        <v>17718</v>
      </c>
      <c r="G4715" t="s">
        <v>35340</v>
      </c>
      <c r="H4715" t="s">
        <v>14040</v>
      </c>
      <c r="I4715" t="s">
        <v>17290</v>
      </c>
      <c r="J4715">
        <v>401</v>
      </c>
      <c r="K4715" t="s">
        <v>41</v>
      </c>
      <c r="L4715" t="s">
        <v>18241</v>
      </c>
      <c r="M4715">
        <v>308843</v>
      </c>
      <c r="N4715">
        <v>2600</v>
      </c>
      <c r="O4715">
        <v>234</v>
      </c>
      <c r="P4715">
        <v>234</v>
      </c>
      <c r="Q4715">
        <v>0</v>
      </c>
      <c r="R4715">
        <v>0</v>
      </c>
      <c r="S4715">
        <v>308843</v>
      </c>
      <c r="T4715">
        <v>234</v>
      </c>
      <c r="U4715">
        <v>0</v>
      </c>
    </row>
    <row r="4716" spans="1:21">
      <c r="A4716">
        <v>1.1000000000000001</v>
      </c>
      <c r="B4716">
        <v>133</v>
      </c>
      <c r="C4716" t="s">
        <v>35341</v>
      </c>
      <c r="D4716" t="s">
        <v>35342</v>
      </c>
      <c r="E4716" t="s">
        <v>17287</v>
      </c>
      <c r="F4716" t="s">
        <v>35343</v>
      </c>
      <c r="G4716" t="s">
        <v>35344</v>
      </c>
      <c r="H4716" t="s">
        <v>5736</v>
      </c>
      <c r="I4716" t="s">
        <v>17286</v>
      </c>
      <c r="J4716">
        <v>401</v>
      </c>
      <c r="K4716" t="s">
        <v>41</v>
      </c>
      <c r="L4716" t="s">
        <v>18619</v>
      </c>
      <c r="M4716">
        <v>793494</v>
      </c>
      <c r="N4716">
        <v>2600</v>
      </c>
      <c r="O4716">
        <v>234</v>
      </c>
      <c r="P4716">
        <v>234</v>
      </c>
      <c r="Q4716">
        <v>0</v>
      </c>
      <c r="R4716">
        <v>0</v>
      </c>
      <c r="S4716">
        <v>793494</v>
      </c>
      <c r="T4716">
        <v>234</v>
      </c>
      <c r="U4716">
        <v>0</v>
      </c>
    </row>
    <row r="4717" spans="1:21">
      <c r="A4717">
        <v>1.1000000000000001</v>
      </c>
      <c r="B4717">
        <v>134</v>
      </c>
      <c r="C4717" t="s">
        <v>35345</v>
      </c>
      <c r="D4717" t="s">
        <v>35346</v>
      </c>
      <c r="E4717" t="s">
        <v>35347</v>
      </c>
      <c r="F4717" t="s">
        <v>35348</v>
      </c>
      <c r="G4717" t="s">
        <v>35349</v>
      </c>
      <c r="H4717" t="s">
        <v>8840</v>
      </c>
      <c r="I4717" t="s">
        <v>17284</v>
      </c>
      <c r="J4717">
        <v>401</v>
      </c>
      <c r="K4717" t="s">
        <v>41</v>
      </c>
      <c r="L4717" t="s">
        <v>18619</v>
      </c>
      <c r="M4717">
        <v>397351</v>
      </c>
      <c r="N4717">
        <v>2600</v>
      </c>
      <c r="O4717">
        <v>234</v>
      </c>
      <c r="P4717">
        <v>234</v>
      </c>
      <c r="Q4717">
        <v>0</v>
      </c>
      <c r="R4717">
        <v>0</v>
      </c>
      <c r="S4717">
        <v>397351</v>
      </c>
      <c r="T4717">
        <v>234</v>
      </c>
      <c r="U4717">
        <v>0</v>
      </c>
    </row>
    <row r="4718" spans="1:21">
      <c r="A4718">
        <v>1.1000000000000001</v>
      </c>
      <c r="B4718">
        <v>135</v>
      </c>
      <c r="C4718" t="s">
        <v>35350</v>
      </c>
      <c r="D4718" t="s">
        <v>35351</v>
      </c>
      <c r="E4718" t="s">
        <v>452</v>
      </c>
      <c r="F4718" t="s">
        <v>30505</v>
      </c>
      <c r="G4718" t="s">
        <v>35352</v>
      </c>
      <c r="H4718" t="s">
        <v>8837</v>
      </c>
      <c r="I4718" t="s">
        <v>9498</v>
      </c>
      <c r="J4718">
        <v>401</v>
      </c>
      <c r="K4718" t="s">
        <v>41</v>
      </c>
      <c r="L4718" t="s">
        <v>18619</v>
      </c>
      <c r="M4718">
        <v>181606</v>
      </c>
      <c r="N4718">
        <v>2600</v>
      </c>
      <c r="O4718">
        <v>234</v>
      </c>
      <c r="P4718">
        <v>234</v>
      </c>
      <c r="Q4718">
        <v>0</v>
      </c>
      <c r="R4718">
        <v>0</v>
      </c>
      <c r="S4718">
        <v>181606</v>
      </c>
      <c r="T4718">
        <v>234</v>
      </c>
      <c r="U4718">
        <v>0</v>
      </c>
    </row>
    <row r="4719" spans="1:21">
      <c r="A4719">
        <v>1.1000000000000001</v>
      </c>
      <c r="B4719">
        <v>136</v>
      </c>
      <c r="C4719" t="s">
        <v>35353</v>
      </c>
      <c r="D4719" t="s">
        <v>35354</v>
      </c>
      <c r="E4719" t="s">
        <v>35355</v>
      </c>
      <c r="F4719" t="s">
        <v>35077</v>
      </c>
      <c r="G4719" t="s">
        <v>35356</v>
      </c>
      <c r="H4719" t="s">
        <v>14036</v>
      </c>
      <c r="I4719" t="s">
        <v>15099</v>
      </c>
      <c r="J4719">
        <v>401</v>
      </c>
      <c r="K4719" t="s">
        <v>41</v>
      </c>
      <c r="L4719" t="s">
        <v>18241</v>
      </c>
      <c r="M4719">
        <v>874374</v>
      </c>
      <c r="N4719">
        <v>2600</v>
      </c>
      <c r="O4719">
        <v>234</v>
      </c>
      <c r="P4719">
        <v>234</v>
      </c>
      <c r="Q4719">
        <v>0</v>
      </c>
      <c r="R4719">
        <v>0</v>
      </c>
      <c r="S4719">
        <v>874374</v>
      </c>
      <c r="T4719">
        <v>234</v>
      </c>
      <c r="U4719">
        <v>0</v>
      </c>
    </row>
    <row r="4720" spans="1:21">
      <c r="A4720">
        <v>1.1000000000000001</v>
      </c>
      <c r="B4720">
        <v>137</v>
      </c>
      <c r="C4720" t="s">
        <v>35357</v>
      </c>
      <c r="D4720" t="s">
        <v>35358</v>
      </c>
      <c r="E4720" t="s">
        <v>8195</v>
      </c>
      <c r="F4720" t="s">
        <v>35359</v>
      </c>
      <c r="G4720" t="s">
        <v>35360</v>
      </c>
      <c r="H4720" t="s">
        <v>5733</v>
      </c>
      <c r="I4720" t="s">
        <v>9497</v>
      </c>
      <c r="J4720">
        <v>401</v>
      </c>
      <c r="K4720" t="s">
        <v>41</v>
      </c>
      <c r="L4720" t="s">
        <v>17595</v>
      </c>
      <c r="M4720">
        <v>2052718</v>
      </c>
      <c r="N4720">
        <v>2600</v>
      </c>
      <c r="O4720">
        <v>234</v>
      </c>
      <c r="P4720">
        <v>234</v>
      </c>
      <c r="Q4720">
        <v>0</v>
      </c>
      <c r="R4720">
        <v>0</v>
      </c>
      <c r="S4720">
        <v>2052718</v>
      </c>
      <c r="T4720">
        <v>234</v>
      </c>
      <c r="U4720">
        <v>0</v>
      </c>
    </row>
    <row r="4721" spans="1:21">
      <c r="A4721">
        <v>1.1000000000000001</v>
      </c>
      <c r="B4721">
        <v>138</v>
      </c>
      <c r="C4721" t="s">
        <v>35361</v>
      </c>
      <c r="D4721" t="s">
        <v>35362</v>
      </c>
      <c r="E4721" t="s">
        <v>9495</v>
      </c>
      <c r="F4721" t="s">
        <v>35363</v>
      </c>
      <c r="G4721" t="s">
        <v>35364</v>
      </c>
      <c r="H4721" t="s">
        <v>14032</v>
      </c>
      <c r="I4721" t="s">
        <v>9494</v>
      </c>
      <c r="J4721">
        <v>401</v>
      </c>
      <c r="K4721" t="s">
        <v>41</v>
      </c>
      <c r="L4721" t="s">
        <v>17595</v>
      </c>
      <c r="M4721">
        <v>11167472</v>
      </c>
      <c r="N4721">
        <v>3000</v>
      </c>
      <c r="O4721">
        <v>270</v>
      </c>
      <c r="P4721">
        <v>270</v>
      </c>
      <c r="Q4721">
        <v>0</v>
      </c>
      <c r="R4721">
        <v>0</v>
      </c>
      <c r="S4721">
        <v>11167472</v>
      </c>
      <c r="T4721">
        <v>270</v>
      </c>
      <c r="U4721">
        <v>0</v>
      </c>
    </row>
    <row r="4722" spans="1:21">
      <c r="A4722">
        <v>1.1000000000000001</v>
      </c>
      <c r="B4722">
        <v>139</v>
      </c>
      <c r="C4722" t="s">
        <v>35365</v>
      </c>
      <c r="D4722" t="s">
        <v>35366</v>
      </c>
      <c r="E4722" t="s">
        <v>15092</v>
      </c>
      <c r="F4722" t="s">
        <v>35367</v>
      </c>
      <c r="G4722" t="s">
        <v>35368</v>
      </c>
      <c r="H4722" t="s">
        <v>14029</v>
      </c>
      <c r="I4722" t="s">
        <v>15091</v>
      </c>
      <c r="J4722">
        <v>401</v>
      </c>
      <c r="K4722" t="s">
        <v>41</v>
      </c>
      <c r="L4722" t="s">
        <v>18241</v>
      </c>
      <c r="M4722">
        <v>327949</v>
      </c>
      <c r="N4722">
        <v>6870</v>
      </c>
      <c r="O4722">
        <v>618.29999999999995</v>
      </c>
      <c r="P4722">
        <v>618.29999999999995</v>
      </c>
      <c r="Q4722">
        <v>0</v>
      </c>
      <c r="R4722">
        <v>0</v>
      </c>
      <c r="S4722">
        <v>327949</v>
      </c>
      <c r="T4722">
        <v>618.29999999999995</v>
      </c>
      <c r="U4722">
        <v>0</v>
      </c>
    </row>
    <row r="4723" spans="1:21">
      <c r="A4723">
        <v>1.1000000000000001</v>
      </c>
      <c r="B4723">
        <v>141</v>
      </c>
      <c r="C4723" t="s">
        <v>35369</v>
      </c>
      <c r="D4723" t="s">
        <v>35370</v>
      </c>
      <c r="E4723" t="s">
        <v>596</v>
      </c>
      <c r="F4723" t="s">
        <v>21695</v>
      </c>
      <c r="G4723" t="s">
        <v>35371</v>
      </c>
      <c r="H4723" t="s">
        <v>2017</v>
      </c>
      <c r="I4723" t="s">
        <v>15087</v>
      </c>
      <c r="J4723">
        <v>401</v>
      </c>
      <c r="K4723" t="s">
        <v>41</v>
      </c>
      <c r="L4723" t="s">
        <v>18241</v>
      </c>
      <c r="M4723">
        <v>187863</v>
      </c>
      <c r="N4723">
        <v>2600</v>
      </c>
      <c r="O4723">
        <v>234</v>
      </c>
      <c r="P4723">
        <v>234</v>
      </c>
      <c r="Q4723">
        <v>0</v>
      </c>
      <c r="R4723">
        <v>0</v>
      </c>
      <c r="S4723">
        <v>187863</v>
      </c>
      <c r="T4723">
        <v>234</v>
      </c>
      <c r="U4723">
        <v>0</v>
      </c>
    </row>
    <row r="4724" spans="1:21">
      <c r="A4724">
        <v>1.1000000000000001</v>
      </c>
      <c r="B4724">
        <v>142</v>
      </c>
      <c r="C4724" t="s">
        <v>35372</v>
      </c>
      <c r="D4724" t="s">
        <v>282</v>
      </c>
      <c r="E4724" t="s">
        <v>281</v>
      </c>
      <c r="F4724" t="s">
        <v>35373</v>
      </c>
      <c r="G4724" t="s">
        <v>35374</v>
      </c>
      <c r="H4724" t="s">
        <v>14024</v>
      </c>
      <c r="I4724" t="s">
        <v>280</v>
      </c>
      <c r="J4724">
        <v>401</v>
      </c>
      <c r="K4724" t="s">
        <v>41</v>
      </c>
      <c r="L4724" t="s">
        <v>18241</v>
      </c>
      <c r="M4724">
        <v>84197</v>
      </c>
      <c r="N4724">
        <v>2600</v>
      </c>
      <c r="O4724">
        <v>234</v>
      </c>
      <c r="P4724">
        <v>234</v>
      </c>
      <c r="Q4724">
        <v>0</v>
      </c>
      <c r="R4724">
        <v>0</v>
      </c>
      <c r="S4724">
        <v>84197</v>
      </c>
      <c r="T4724">
        <v>234</v>
      </c>
      <c r="U4724">
        <v>0</v>
      </c>
    </row>
    <row r="4725" spans="1:21">
      <c r="A4725">
        <v>1.1000000000000001</v>
      </c>
      <c r="B4725">
        <v>143</v>
      </c>
      <c r="C4725" t="s">
        <v>35375</v>
      </c>
      <c r="D4725" t="s">
        <v>35376</v>
      </c>
      <c r="E4725" t="s">
        <v>143</v>
      </c>
      <c r="F4725" t="s">
        <v>35377</v>
      </c>
      <c r="G4725" t="s">
        <v>35378</v>
      </c>
      <c r="H4725" t="s">
        <v>8834</v>
      </c>
      <c r="I4725" t="s">
        <v>142</v>
      </c>
      <c r="J4725">
        <v>401</v>
      </c>
      <c r="K4725" t="s">
        <v>41</v>
      </c>
      <c r="L4725" t="s">
        <v>33066</v>
      </c>
      <c r="M4725">
        <v>332926</v>
      </c>
      <c r="N4725">
        <v>2600</v>
      </c>
      <c r="O4725">
        <v>234</v>
      </c>
      <c r="P4725">
        <v>234</v>
      </c>
      <c r="Q4725">
        <v>0</v>
      </c>
      <c r="R4725">
        <v>0</v>
      </c>
      <c r="S4725">
        <v>332926</v>
      </c>
      <c r="T4725">
        <v>234</v>
      </c>
      <c r="U4725">
        <v>0</v>
      </c>
    </row>
    <row r="4726" spans="1:21">
      <c r="A4726">
        <v>1.1000000000000001</v>
      </c>
      <c r="B4726">
        <v>144</v>
      </c>
      <c r="C4726" t="s">
        <v>35379</v>
      </c>
      <c r="D4726" t="s">
        <v>35380</v>
      </c>
      <c r="E4726" t="s">
        <v>2082</v>
      </c>
      <c r="F4726" t="s">
        <v>35381</v>
      </c>
      <c r="G4726" t="s">
        <v>35382</v>
      </c>
      <c r="H4726" t="s">
        <v>8833</v>
      </c>
      <c r="I4726" t="s">
        <v>2081</v>
      </c>
      <c r="J4726">
        <v>401</v>
      </c>
      <c r="K4726" t="s">
        <v>41</v>
      </c>
      <c r="L4726" t="s">
        <v>35383</v>
      </c>
      <c r="M4726">
        <v>0</v>
      </c>
      <c r="N4726">
        <v>2600</v>
      </c>
      <c r="O4726">
        <v>234</v>
      </c>
      <c r="P4726">
        <v>234</v>
      </c>
      <c r="Q4726">
        <v>0</v>
      </c>
      <c r="R4726">
        <v>0</v>
      </c>
      <c r="S4726">
        <v>0</v>
      </c>
      <c r="T4726">
        <v>234</v>
      </c>
      <c r="U4726">
        <v>0</v>
      </c>
    </row>
    <row r="4727" spans="1:21">
      <c r="A4727">
        <v>1.1000000000000001</v>
      </c>
      <c r="B4727">
        <v>1</v>
      </c>
      <c r="C4727" t="s">
        <v>35384</v>
      </c>
      <c r="D4727" t="s">
        <v>35385</v>
      </c>
      <c r="E4727" t="s">
        <v>455</v>
      </c>
      <c r="F4727" t="s">
        <v>35386</v>
      </c>
      <c r="G4727" t="s">
        <v>35387</v>
      </c>
      <c r="H4727" t="s">
        <v>14021</v>
      </c>
      <c r="I4727" t="s">
        <v>14102</v>
      </c>
      <c r="J4727">
        <v>410</v>
      </c>
      <c r="K4727" t="s">
        <v>67</v>
      </c>
      <c r="L4727" t="s">
        <v>17666</v>
      </c>
      <c r="M4727">
        <v>114364</v>
      </c>
      <c r="N4727">
        <v>2600</v>
      </c>
      <c r="O4727">
        <v>234</v>
      </c>
      <c r="P4727">
        <v>234</v>
      </c>
      <c r="Q4727">
        <v>0</v>
      </c>
      <c r="R4727">
        <v>0</v>
      </c>
      <c r="S4727">
        <v>114364</v>
      </c>
      <c r="T4727">
        <v>234</v>
      </c>
      <c r="U4727">
        <v>0</v>
      </c>
    </row>
    <row r="4728" spans="1:21">
      <c r="A4728">
        <v>1.1000000000000001</v>
      </c>
      <c r="B4728">
        <v>2</v>
      </c>
      <c r="C4728" t="s">
        <v>35388</v>
      </c>
      <c r="D4728" t="s">
        <v>35389</v>
      </c>
      <c r="E4728" t="s">
        <v>1552</v>
      </c>
      <c r="F4728" t="s">
        <v>33602</v>
      </c>
      <c r="G4728" t="s">
        <v>35390</v>
      </c>
      <c r="H4728" t="s">
        <v>5729</v>
      </c>
      <c r="I4728" t="s">
        <v>14101</v>
      </c>
      <c r="J4728">
        <v>410</v>
      </c>
      <c r="K4728" t="s">
        <v>67</v>
      </c>
      <c r="L4728" t="s">
        <v>18241</v>
      </c>
      <c r="M4728">
        <v>5655702</v>
      </c>
      <c r="N4728">
        <v>2600</v>
      </c>
      <c r="O4728">
        <v>234</v>
      </c>
      <c r="P4728">
        <v>234</v>
      </c>
      <c r="Q4728">
        <v>0</v>
      </c>
      <c r="R4728">
        <v>0</v>
      </c>
      <c r="S4728">
        <v>5655702</v>
      </c>
      <c r="T4728">
        <v>234</v>
      </c>
      <c r="U4728">
        <v>0</v>
      </c>
    </row>
    <row r="4729" spans="1:21">
      <c r="A4729">
        <v>1.1000000000000001</v>
      </c>
      <c r="B4729">
        <v>3</v>
      </c>
      <c r="C4729" t="s">
        <v>35391</v>
      </c>
      <c r="D4729" t="s">
        <v>35392</v>
      </c>
      <c r="E4729" t="s">
        <v>14099</v>
      </c>
      <c r="F4729" t="s">
        <v>35393</v>
      </c>
      <c r="G4729" t="s">
        <v>35394</v>
      </c>
      <c r="H4729" t="s">
        <v>5726</v>
      </c>
      <c r="I4729" t="s">
        <v>14098</v>
      </c>
      <c r="J4729">
        <v>410</v>
      </c>
      <c r="K4729" t="s">
        <v>67</v>
      </c>
      <c r="L4729" t="s">
        <v>18241</v>
      </c>
      <c r="M4729">
        <v>826191</v>
      </c>
      <c r="N4729">
        <v>2600</v>
      </c>
      <c r="O4729">
        <v>234</v>
      </c>
      <c r="P4729">
        <v>234</v>
      </c>
      <c r="Q4729">
        <v>0</v>
      </c>
      <c r="R4729">
        <v>0</v>
      </c>
      <c r="S4729">
        <v>826191</v>
      </c>
      <c r="T4729">
        <v>234</v>
      </c>
      <c r="U4729">
        <v>0</v>
      </c>
    </row>
    <row r="4730" spans="1:21">
      <c r="A4730">
        <v>1.1000000000000001</v>
      </c>
      <c r="B4730">
        <v>4</v>
      </c>
      <c r="C4730" t="s">
        <v>35395</v>
      </c>
      <c r="D4730" t="s">
        <v>35396</v>
      </c>
      <c r="E4730" t="s">
        <v>14091</v>
      </c>
      <c r="F4730" t="s">
        <v>35397</v>
      </c>
      <c r="G4730" t="s">
        <v>35398</v>
      </c>
      <c r="H4730" t="s">
        <v>2016</v>
      </c>
      <c r="I4730" t="s">
        <v>14090</v>
      </c>
      <c r="J4730">
        <v>410</v>
      </c>
      <c r="K4730" t="s">
        <v>67</v>
      </c>
      <c r="L4730" t="s">
        <v>18241</v>
      </c>
      <c r="M4730">
        <v>1608068</v>
      </c>
      <c r="N4730">
        <v>2600</v>
      </c>
      <c r="O4730">
        <v>234</v>
      </c>
      <c r="P4730">
        <v>234</v>
      </c>
      <c r="Q4730">
        <v>0</v>
      </c>
      <c r="R4730">
        <v>0</v>
      </c>
      <c r="S4730">
        <v>1608068</v>
      </c>
      <c r="T4730">
        <v>234</v>
      </c>
      <c r="U4730">
        <v>0</v>
      </c>
    </row>
    <row r="4731" spans="1:21">
      <c r="A4731">
        <v>1.1000000000000001</v>
      </c>
      <c r="B4731">
        <v>5</v>
      </c>
      <c r="C4731" t="s">
        <v>35399</v>
      </c>
      <c r="D4731" t="s">
        <v>35400</v>
      </c>
      <c r="E4731" t="s">
        <v>14056</v>
      </c>
      <c r="F4731" t="s">
        <v>35401</v>
      </c>
      <c r="G4731" t="s">
        <v>35402</v>
      </c>
      <c r="H4731" t="s">
        <v>14015</v>
      </c>
      <c r="I4731" t="s">
        <v>14088</v>
      </c>
      <c r="J4731">
        <v>410</v>
      </c>
      <c r="K4731" t="s">
        <v>67</v>
      </c>
      <c r="L4731" t="s">
        <v>18241</v>
      </c>
      <c r="M4731">
        <v>140558</v>
      </c>
      <c r="N4731">
        <v>2600</v>
      </c>
      <c r="O4731">
        <v>234</v>
      </c>
      <c r="P4731">
        <v>234</v>
      </c>
      <c r="Q4731">
        <v>0</v>
      </c>
      <c r="R4731">
        <v>0</v>
      </c>
      <c r="S4731">
        <v>140558</v>
      </c>
      <c r="T4731">
        <v>234</v>
      </c>
      <c r="U4731">
        <v>0</v>
      </c>
    </row>
    <row r="4732" spans="1:21">
      <c r="A4732">
        <v>1.1000000000000001</v>
      </c>
      <c r="B4732">
        <v>6</v>
      </c>
      <c r="C4732" t="s">
        <v>35403</v>
      </c>
      <c r="D4732" t="s">
        <v>35404</v>
      </c>
      <c r="E4732" t="s">
        <v>8851</v>
      </c>
      <c r="F4732" t="s">
        <v>35405</v>
      </c>
      <c r="G4732" t="s">
        <v>35406</v>
      </c>
      <c r="H4732" t="s">
        <v>8830</v>
      </c>
      <c r="I4732" t="s">
        <v>8850</v>
      </c>
      <c r="J4732">
        <v>410</v>
      </c>
      <c r="K4732" t="s">
        <v>67</v>
      </c>
      <c r="L4732" t="s">
        <v>18241</v>
      </c>
      <c r="M4732">
        <v>97484</v>
      </c>
      <c r="N4732">
        <v>2600</v>
      </c>
      <c r="O4732">
        <v>234</v>
      </c>
      <c r="P4732">
        <v>234</v>
      </c>
      <c r="Q4732">
        <v>0</v>
      </c>
      <c r="R4732">
        <v>0</v>
      </c>
      <c r="S4732">
        <v>97484</v>
      </c>
      <c r="T4732">
        <v>234</v>
      </c>
      <c r="U4732">
        <v>0</v>
      </c>
    </row>
    <row r="4733" spans="1:21">
      <c r="A4733">
        <v>1.1000000000000001</v>
      </c>
      <c r="B4733">
        <v>7</v>
      </c>
      <c r="C4733" t="s">
        <v>35407</v>
      </c>
      <c r="D4733" t="s">
        <v>35408</v>
      </c>
      <c r="E4733" t="s">
        <v>2208</v>
      </c>
      <c r="F4733" t="s">
        <v>17706</v>
      </c>
      <c r="G4733" t="s">
        <v>35409</v>
      </c>
      <c r="H4733" t="s">
        <v>8827</v>
      </c>
      <c r="I4733" t="s">
        <v>14087</v>
      </c>
      <c r="J4733">
        <v>410</v>
      </c>
      <c r="K4733" t="s">
        <v>67</v>
      </c>
      <c r="L4733" t="s">
        <v>17595</v>
      </c>
      <c r="M4733">
        <v>321792</v>
      </c>
      <c r="N4733">
        <v>2600</v>
      </c>
      <c r="O4733">
        <v>234</v>
      </c>
      <c r="P4733">
        <v>234</v>
      </c>
      <c r="Q4733">
        <v>0</v>
      </c>
      <c r="R4733">
        <v>0</v>
      </c>
      <c r="S4733">
        <v>321792</v>
      </c>
      <c r="T4733">
        <v>234</v>
      </c>
      <c r="U4733">
        <v>0</v>
      </c>
    </row>
    <row r="4734" spans="1:21">
      <c r="A4734">
        <v>1.1000000000000001</v>
      </c>
      <c r="B4734">
        <v>8</v>
      </c>
      <c r="C4734" t="s">
        <v>35410</v>
      </c>
      <c r="D4734" t="s">
        <v>35411</v>
      </c>
      <c r="E4734" t="s">
        <v>16592</v>
      </c>
      <c r="F4734" t="s">
        <v>21691</v>
      </c>
      <c r="G4734" t="s">
        <v>35412</v>
      </c>
      <c r="H4734" t="s">
        <v>8824</v>
      </c>
      <c r="I4734" t="s">
        <v>17264</v>
      </c>
      <c r="J4734">
        <v>410</v>
      </c>
      <c r="K4734" t="s">
        <v>67</v>
      </c>
      <c r="L4734" t="s">
        <v>18241</v>
      </c>
      <c r="M4734">
        <v>2357672</v>
      </c>
      <c r="N4734">
        <v>2600</v>
      </c>
      <c r="O4734">
        <v>234</v>
      </c>
      <c r="P4734">
        <v>234</v>
      </c>
      <c r="Q4734">
        <v>0</v>
      </c>
      <c r="R4734">
        <v>0</v>
      </c>
      <c r="S4734">
        <v>2357672</v>
      </c>
      <c r="T4734">
        <v>234</v>
      </c>
      <c r="U4734">
        <v>0</v>
      </c>
    </row>
    <row r="4735" spans="1:21">
      <c r="A4735">
        <v>1.1000000000000001</v>
      </c>
      <c r="B4735">
        <v>9</v>
      </c>
      <c r="C4735" t="s">
        <v>35413</v>
      </c>
      <c r="D4735" t="s">
        <v>35414</v>
      </c>
      <c r="E4735" t="s">
        <v>2044</v>
      </c>
      <c r="F4735" t="s">
        <v>35415</v>
      </c>
      <c r="G4735" t="s">
        <v>35416</v>
      </c>
      <c r="H4735" t="s">
        <v>8821</v>
      </c>
      <c r="I4735" t="s">
        <v>2043</v>
      </c>
      <c r="J4735">
        <v>410</v>
      </c>
      <c r="K4735" t="s">
        <v>67</v>
      </c>
      <c r="L4735" t="s">
        <v>18619</v>
      </c>
      <c r="M4735">
        <v>1976484</v>
      </c>
      <c r="N4735">
        <v>2600</v>
      </c>
      <c r="O4735">
        <v>234</v>
      </c>
      <c r="P4735">
        <v>234</v>
      </c>
      <c r="Q4735">
        <v>0</v>
      </c>
      <c r="R4735">
        <v>0</v>
      </c>
      <c r="S4735">
        <v>1976484</v>
      </c>
      <c r="T4735">
        <v>234</v>
      </c>
      <c r="U4735">
        <v>0</v>
      </c>
    </row>
    <row r="4736" spans="1:21">
      <c r="A4736">
        <v>1.1000000000000001</v>
      </c>
      <c r="B4736">
        <v>10</v>
      </c>
      <c r="C4736" t="s">
        <v>35417</v>
      </c>
      <c r="D4736" t="s">
        <v>35418</v>
      </c>
      <c r="E4736" t="s">
        <v>14084</v>
      </c>
      <c r="F4736" t="s">
        <v>35419</v>
      </c>
      <c r="G4736" t="s">
        <v>35420</v>
      </c>
      <c r="H4736" t="s">
        <v>5725</v>
      </c>
      <c r="I4736" t="s">
        <v>14083</v>
      </c>
      <c r="J4736">
        <v>410</v>
      </c>
      <c r="K4736" t="s">
        <v>67</v>
      </c>
      <c r="L4736" t="s">
        <v>17666</v>
      </c>
      <c r="M4736">
        <v>2875989</v>
      </c>
      <c r="N4736">
        <v>2600</v>
      </c>
      <c r="O4736">
        <v>234</v>
      </c>
      <c r="P4736">
        <v>234</v>
      </c>
      <c r="Q4736">
        <v>0</v>
      </c>
      <c r="R4736">
        <v>0</v>
      </c>
      <c r="S4736">
        <v>2875989</v>
      </c>
      <c r="T4736">
        <v>234</v>
      </c>
      <c r="U4736">
        <v>0</v>
      </c>
    </row>
    <row r="4737" spans="1:21">
      <c r="A4737">
        <v>1.1000000000000001</v>
      </c>
      <c r="B4737">
        <v>11</v>
      </c>
      <c r="C4737" t="s">
        <v>35421</v>
      </c>
      <c r="D4737" t="s">
        <v>35422</v>
      </c>
      <c r="E4737" t="s">
        <v>17262</v>
      </c>
      <c r="F4737" t="s">
        <v>35423</v>
      </c>
      <c r="G4737" t="s">
        <v>35424</v>
      </c>
      <c r="H4737" t="s">
        <v>8819</v>
      </c>
      <c r="I4737" t="s">
        <v>17261</v>
      </c>
      <c r="J4737">
        <v>410</v>
      </c>
      <c r="K4737" t="s">
        <v>67</v>
      </c>
      <c r="L4737" t="s">
        <v>18241</v>
      </c>
      <c r="M4737">
        <v>79859</v>
      </c>
      <c r="N4737">
        <v>2600</v>
      </c>
      <c r="O4737">
        <v>234</v>
      </c>
      <c r="P4737">
        <v>234</v>
      </c>
      <c r="Q4737">
        <v>0</v>
      </c>
      <c r="R4737">
        <v>0</v>
      </c>
      <c r="S4737">
        <v>79859</v>
      </c>
      <c r="T4737">
        <v>234</v>
      </c>
      <c r="U4737">
        <v>0</v>
      </c>
    </row>
    <row r="4738" spans="1:21">
      <c r="A4738">
        <v>1.1000000000000001</v>
      </c>
      <c r="B4738">
        <v>12</v>
      </c>
      <c r="C4738" t="s">
        <v>35425</v>
      </c>
      <c r="D4738" t="s">
        <v>35426</v>
      </c>
      <c r="E4738" t="s">
        <v>14081</v>
      </c>
      <c r="F4738" t="s">
        <v>35427</v>
      </c>
      <c r="G4738" t="s">
        <v>35428</v>
      </c>
      <c r="H4738" t="s">
        <v>2013</v>
      </c>
      <c r="I4738" t="s">
        <v>14080</v>
      </c>
      <c r="J4738">
        <v>410</v>
      </c>
      <c r="K4738" t="s">
        <v>67</v>
      </c>
      <c r="L4738" t="s">
        <v>18619</v>
      </c>
      <c r="M4738">
        <v>183962</v>
      </c>
      <c r="N4738">
        <v>2600</v>
      </c>
      <c r="O4738">
        <v>234</v>
      </c>
      <c r="P4738">
        <v>234</v>
      </c>
      <c r="Q4738">
        <v>0</v>
      </c>
      <c r="R4738">
        <v>0</v>
      </c>
      <c r="S4738">
        <v>183962</v>
      </c>
      <c r="T4738">
        <v>234</v>
      </c>
      <c r="U4738">
        <v>0</v>
      </c>
    </row>
    <row r="4739" spans="1:21">
      <c r="A4739">
        <v>1.1000000000000001</v>
      </c>
      <c r="B4739">
        <v>13</v>
      </c>
      <c r="C4739" t="s">
        <v>35429</v>
      </c>
      <c r="D4739" t="s">
        <v>35430</v>
      </c>
      <c r="E4739" t="s">
        <v>14078</v>
      </c>
      <c r="F4739" t="s">
        <v>35431</v>
      </c>
      <c r="G4739" t="s">
        <v>35432</v>
      </c>
      <c r="H4739" t="s">
        <v>8815</v>
      </c>
      <c r="I4739" t="s">
        <v>14077</v>
      </c>
      <c r="J4739">
        <v>410</v>
      </c>
      <c r="K4739" t="s">
        <v>67</v>
      </c>
      <c r="L4739" t="s">
        <v>18241</v>
      </c>
      <c r="M4739">
        <v>1072034</v>
      </c>
      <c r="N4739">
        <v>2600</v>
      </c>
      <c r="O4739">
        <v>234</v>
      </c>
      <c r="P4739">
        <v>234</v>
      </c>
      <c r="Q4739">
        <v>0</v>
      </c>
      <c r="R4739">
        <v>0</v>
      </c>
      <c r="S4739">
        <v>1072034</v>
      </c>
      <c r="T4739">
        <v>234</v>
      </c>
      <c r="U4739">
        <v>0</v>
      </c>
    </row>
    <row r="4740" spans="1:21">
      <c r="A4740">
        <v>1.1000000000000001</v>
      </c>
      <c r="B4740">
        <v>14</v>
      </c>
      <c r="C4740" t="s">
        <v>35433</v>
      </c>
      <c r="D4740" t="s">
        <v>35434</v>
      </c>
      <c r="E4740" t="s">
        <v>5754</v>
      </c>
      <c r="F4740" t="s">
        <v>35435</v>
      </c>
      <c r="G4740" t="s">
        <v>35436</v>
      </c>
      <c r="H4740" t="s">
        <v>8812</v>
      </c>
      <c r="I4740" t="s">
        <v>5753</v>
      </c>
      <c r="J4740">
        <v>410</v>
      </c>
      <c r="K4740" t="s">
        <v>67</v>
      </c>
      <c r="L4740" t="s">
        <v>18241</v>
      </c>
      <c r="M4740">
        <v>1471222</v>
      </c>
      <c r="N4740">
        <v>2600</v>
      </c>
      <c r="O4740">
        <v>234</v>
      </c>
      <c r="P4740">
        <v>234</v>
      </c>
      <c r="Q4740">
        <v>0</v>
      </c>
      <c r="R4740">
        <v>0</v>
      </c>
      <c r="S4740">
        <v>1471222</v>
      </c>
      <c r="T4740">
        <v>234</v>
      </c>
      <c r="U4740">
        <v>0</v>
      </c>
    </row>
    <row r="4741" spans="1:21">
      <c r="A4741">
        <v>1.1000000000000001</v>
      </c>
      <c r="B4741">
        <v>15</v>
      </c>
      <c r="C4741" t="s">
        <v>35437</v>
      </c>
      <c r="D4741" t="s">
        <v>35438</v>
      </c>
      <c r="E4741" t="s">
        <v>14073</v>
      </c>
      <c r="F4741" t="s">
        <v>35439</v>
      </c>
      <c r="G4741" t="s">
        <v>35440</v>
      </c>
      <c r="H4741" t="s">
        <v>8809</v>
      </c>
      <c r="I4741" t="s">
        <v>14072</v>
      </c>
      <c r="J4741">
        <v>410</v>
      </c>
      <c r="K4741" t="s">
        <v>67</v>
      </c>
      <c r="L4741" t="s">
        <v>17635</v>
      </c>
      <c r="M4741">
        <v>899059</v>
      </c>
      <c r="N4741">
        <v>2600</v>
      </c>
      <c r="O4741">
        <v>234</v>
      </c>
      <c r="P4741">
        <v>234</v>
      </c>
      <c r="Q4741">
        <v>0</v>
      </c>
      <c r="R4741">
        <v>0</v>
      </c>
      <c r="S4741">
        <v>899059</v>
      </c>
      <c r="T4741">
        <v>234</v>
      </c>
      <c r="U4741">
        <v>0</v>
      </c>
    </row>
    <row r="4742" spans="1:21">
      <c r="A4742">
        <v>1.1000000000000001</v>
      </c>
      <c r="B4742">
        <v>16</v>
      </c>
      <c r="C4742" t="s">
        <v>35441</v>
      </c>
      <c r="D4742" t="s">
        <v>35442</v>
      </c>
      <c r="E4742" t="s">
        <v>5751</v>
      </c>
      <c r="F4742" t="s">
        <v>35443</v>
      </c>
      <c r="G4742" t="s">
        <v>35444</v>
      </c>
      <c r="H4742" t="s">
        <v>8808</v>
      </c>
      <c r="I4742" t="s">
        <v>5750</v>
      </c>
      <c r="J4742">
        <v>410</v>
      </c>
      <c r="K4742" t="s">
        <v>67</v>
      </c>
      <c r="L4742" t="s">
        <v>18241</v>
      </c>
      <c r="M4742">
        <v>150824</v>
      </c>
      <c r="N4742">
        <v>2600</v>
      </c>
      <c r="O4742">
        <v>234</v>
      </c>
      <c r="P4742">
        <v>234</v>
      </c>
      <c r="Q4742">
        <v>0</v>
      </c>
      <c r="R4742">
        <v>0</v>
      </c>
      <c r="S4742">
        <v>150824</v>
      </c>
      <c r="T4742">
        <v>234</v>
      </c>
      <c r="U4742">
        <v>0</v>
      </c>
    </row>
    <row r="4743" spans="1:21">
      <c r="A4743">
        <v>1.1000000000000001</v>
      </c>
      <c r="B4743">
        <v>17</v>
      </c>
      <c r="C4743" t="s">
        <v>35445</v>
      </c>
      <c r="D4743" t="s">
        <v>2041</v>
      </c>
      <c r="E4743" t="s">
        <v>2040</v>
      </c>
      <c r="F4743" t="s">
        <v>19238</v>
      </c>
      <c r="G4743" t="s">
        <v>35446</v>
      </c>
      <c r="H4743" t="s">
        <v>8802</v>
      </c>
      <c r="I4743" t="s">
        <v>2039</v>
      </c>
      <c r="J4743">
        <v>410</v>
      </c>
      <c r="K4743" t="s">
        <v>67</v>
      </c>
      <c r="L4743" t="s">
        <v>17635</v>
      </c>
      <c r="M4743">
        <v>2260617</v>
      </c>
      <c r="N4743">
        <v>2600</v>
      </c>
      <c r="O4743">
        <v>234</v>
      </c>
      <c r="P4743">
        <v>234</v>
      </c>
      <c r="Q4743">
        <v>0</v>
      </c>
      <c r="R4743">
        <v>0</v>
      </c>
      <c r="S4743">
        <v>2260617</v>
      </c>
      <c r="T4743">
        <v>234</v>
      </c>
      <c r="U4743">
        <v>0</v>
      </c>
    </row>
    <row r="4744" spans="1:21">
      <c r="A4744">
        <v>1.1000000000000001</v>
      </c>
      <c r="B4744">
        <v>18</v>
      </c>
      <c r="C4744" t="s">
        <v>35447</v>
      </c>
      <c r="D4744" t="s">
        <v>35448</v>
      </c>
      <c r="E4744" t="s">
        <v>596</v>
      </c>
      <c r="F4744" t="s">
        <v>21695</v>
      </c>
      <c r="G4744" t="s">
        <v>35449</v>
      </c>
      <c r="H4744" t="s">
        <v>8800</v>
      </c>
      <c r="I4744" t="s">
        <v>2038</v>
      </c>
      <c r="J4744">
        <v>410</v>
      </c>
      <c r="K4744" t="s">
        <v>67</v>
      </c>
      <c r="L4744" t="s">
        <v>17666</v>
      </c>
      <c r="M4744">
        <v>389355</v>
      </c>
      <c r="N4744">
        <v>2600</v>
      </c>
      <c r="O4744">
        <v>234</v>
      </c>
      <c r="P4744">
        <v>234</v>
      </c>
      <c r="Q4744">
        <v>0</v>
      </c>
      <c r="R4744">
        <v>0</v>
      </c>
      <c r="S4744">
        <v>389355</v>
      </c>
      <c r="T4744">
        <v>234</v>
      </c>
      <c r="U4744">
        <v>0</v>
      </c>
    </row>
    <row r="4745" spans="1:21">
      <c r="A4745">
        <v>1.1000000000000001</v>
      </c>
      <c r="B4745">
        <v>19</v>
      </c>
      <c r="C4745" t="s">
        <v>35450</v>
      </c>
      <c r="D4745" t="s">
        <v>35448</v>
      </c>
      <c r="E4745" t="s">
        <v>596</v>
      </c>
      <c r="F4745" t="s">
        <v>21695</v>
      </c>
      <c r="G4745" t="s">
        <v>35451</v>
      </c>
      <c r="H4745" t="s">
        <v>14010</v>
      </c>
      <c r="I4745" t="s">
        <v>5748</v>
      </c>
      <c r="J4745">
        <v>410</v>
      </c>
      <c r="K4745" t="s">
        <v>67</v>
      </c>
      <c r="L4745" t="s">
        <v>17666</v>
      </c>
      <c r="M4745">
        <v>82574</v>
      </c>
      <c r="N4745">
        <v>2600</v>
      </c>
      <c r="O4745">
        <v>234</v>
      </c>
      <c r="P4745">
        <v>234</v>
      </c>
      <c r="Q4745">
        <v>0</v>
      </c>
      <c r="R4745">
        <v>0</v>
      </c>
      <c r="S4745">
        <v>82574</v>
      </c>
      <c r="T4745">
        <v>234</v>
      </c>
      <c r="U4745">
        <v>0</v>
      </c>
    </row>
    <row r="4746" spans="1:21">
      <c r="A4746">
        <v>1.1000000000000001</v>
      </c>
      <c r="B4746">
        <v>20</v>
      </c>
      <c r="C4746" t="s">
        <v>35452</v>
      </c>
      <c r="D4746" t="s">
        <v>35453</v>
      </c>
      <c r="E4746" t="s">
        <v>5746</v>
      </c>
      <c r="F4746" t="s">
        <v>35454</v>
      </c>
      <c r="G4746" t="s">
        <v>35455</v>
      </c>
      <c r="H4746" t="s">
        <v>8796</v>
      </c>
      <c r="I4746" t="s">
        <v>5745</v>
      </c>
      <c r="J4746">
        <v>410</v>
      </c>
      <c r="K4746" t="s">
        <v>67</v>
      </c>
      <c r="L4746" t="s">
        <v>17635</v>
      </c>
      <c r="M4746">
        <v>1042743</v>
      </c>
      <c r="N4746">
        <v>2600</v>
      </c>
      <c r="O4746">
        <v>234</v>
      </c>
      <c r="P4746">
        <v>234</v>
      </c>
      <c r="Q4746">
        <v>0</v>
      </c>
      <c r="R4746">
        <v>0</v>
      </c>
      <c r="S4746">
        <v>1042743</v>
      </c>
      <c r="T4746">
        <v>234</v>
      </c>
      <c r="U4746">
        <v>0</v>
      </c>
    </row>
    <row r="4747" spans="1:21">
      <c r="A4747">
        <v>1.1000000000000001</v>
      </c>
      <c r="B4747">
        <v>21</v>
      </c>
      <c r="C4747" t="s">
        <v>35456</v>
      </c>
      <c r="D4747" t="s">
        <v>35457</v>
      </c>
      <c r="E4747" t="s">
        <v>29929</v>
      </c>
      <c r="F4747" t="s">
        <v>17732</v>
      </c>
      <c r="G4747" t="s">
        <v>35458</v>
      </c>
      <c r="H4747" t="s">
        <v>2010</v>
      </c>
      <c r="I4747" t="s">
        <v>14065</v>
      </c>
      <c r="J4747">
        <v>410</v>
      </c>
      <c r="K4747" t="s">
        <v>67</v>
      </c>
      <c r="L4747" t="s">
        <v>18241</v>
      </c>
      <c r="M4747">
        <v>82387</v>
      </c>
      <c r="N4747">
        <v>2600</v>
      </c>
      <c r="O4747">
        <v>234</v>
      </c>
      <c r="P4747">
        <v>234</v>
      </c>
      <c r="Q4747">
        <v>0</v>
      </c>
      <c r="R4747">
        <v>0</v>
      </c>
      <c r="S4747">
        <v>82387</v>
      </c>
      <c r="T4747">
        <v>234</v>
      </c>
      <c r="U4747">
        <v>0</v>
      </c>
    </row>
    <row r="4748" spans="1:21">
      <c r="A4748">
        <v>1.1000000000000001</v>
      </c>
      <c r="B4748">
        <v>22</v>
      </c>
      <c r="C4748" t="s">
        <v>35459</v>
      </c>
      <c r="D4748" t="s">
        <v>35460</v>
      </c>
      <c r="E4748" t="s">
        <v>14062</v>
      </c>
      <c r="F4748" t="s">
        <v>35461</v>
      </c>
      <c r="G4748" t="s">
        <v>35462</v>
      </c>
      <c r="H4748" t="s">
        <v>8795</v>
      </c>
      <c r="I4748" t="s">
        <v>14061</v>
      </c>
      <c r="J4748">
        <v>410</v>
      </c>
      <c r="K4748" t="s">
        <v>67</v>
      </c>
      <c r="L4748" t="s">
        <v>17635</v>
      </c>
      <c r="M4748">
        <v>151363</v>
      </c>
      <c r="N4748">
        <v>2600</v>
      </c>
      <c r="O4748">
        <v>234</v>
      </c>
      <c r="P4748">
        <v>234</v>
      </c>
      <c r="Q4748">
        <v>0</v>
      </c>
      <c r="R4748">
        <v>0</v>
      </c>
      <c r="S4748">
        <v>151363</v>
      </c>
      <c r="T4748">
        <v>234</v>
      </c>
      <c r="U4748">
        <v>0</v>
      </c>
    </row>
    <row r="4749" spans="1:21">
      <c r="A4749">
        <v>1.1000000000000001</v>
      </c>
      <c r="B4749">
        <v>23</v>
      </c>
      <c r="C4749" t="s">
        <v>35463</v>
      </c>
      <c r="D4749" t="s">
        <v>35464</v>
      </c>
      <c r="E4749" t="s">
        <v>14056</v>
      </c>
      <c r="F4749" t="s">
        <v>35401</v>
      </c>
      <c r="G4749" t="s">
        <v>35465</v>
      </c>
      <c r="H4749" t="s">
        <v>8792</v>
      </c>
      <c r="I4749" t="s">
        <v>14055</v>
      </c>
      <c r="J4749">
        <v>410</v>
      </c>
      <c r="K4749" t="s">
        <v>67</v>
      </c>
      <c r="L4749" t="s">
        <v>18241</v>
      </c>
      <c r="M4749">
        <v>303601</v>
      </c>
      <c r="N4749">
        <v>2600</v>
      </c>
      <c r="O4749">
        <v>234</v>
      </c>
      <c r="P4749">
        <v>234</v>
      </c>
      <c r="Q4749">
        <v>0</v>
      </c>
      <c r="R4749">
        <v>0</v>
      </c>
      <c r="S4749">
        <v>303601</v>
      </c>
      <c r="T4749">
        <v>234</v>
      </c>
      <c r="U4749">
        <v>0</v>
      </c>
    </row>
    <row r="4750" spans="1:21">
      <c r="A4750">
        <v>1.1000000000000001</v>
      </c>
      <c r="B4750">
        <v>24</v>
      </c>
      <c r="C4750" t="s">
        <v>35466</v>
      </c>
      <c r="D4750" t="s">
        <v>35467</v>
      </c>
      <c r="E4750" t="s">
        <v>2036</v>
      </c>
      <c r="F4750" t="s">
        <v>35468</v>
      </c>
      <c r="G4750" t="s">
        <v>35469</v>
      </c>
      <c r="H4750" t="s">
        <v>5722</v>
      </c>
      <c r="I4750" t="s">
        <v>2035</v>
      </c>
      <c r="J4750">
        <v>410</v>
      </c>
      <c r="K4750" t="s">
        <v>67</v>
      </c>
      <c r="L4750" t="s">
        <v>18241</v>
      </c>
      <c r="M4750">
        <v>223622</v>
      </c>
      <c r="N4750">
        <v>2600</v>
      </c>
      <c r="O4750">
        <v>234</v>
      </c>
      <c r="P4750">
        <v>234</v>
      </c>
      <c r="Q4750">
        <v>0</v>
      </c>
      <c r="R4750">
        <v>0</v>
      </c>
      <c r="S4750">
        <v>223622</v>
      </c>
      <c r="T4750">
        <v>234</v>
      </c>
      <c r="U4750">
        <v>0</v>
      </c>
    </row>
    <row r="4751" spans="1:21">
      <c r="A4751">
        <v>1.1000000000000001</v>
      </c>
      <c r="B4751">
        <v>25</v>
      </c>
      <c r="C4751" t="s">
        <v>35470</v>
      </c>
      <c r="D4751" t="s">
        <v>35471</v>
      </c>
      <c r="E4751" t="s">
        <v>8847</v>
      </c>
      <c r="F4751" t="s">
        <v>35472</v>
      </c>
      <c r="G4751" t="s">
        <v>35473</v>
      </c>
      <c r="H4751" t="s">
        <v>14007</v>
      </c>
      <c r="I4751" t="s">
        <v>17260</v>
      </c>
      <c r="J4751">
        <v>410</v>
      </c>
      <c r="K4751" t="s">
        <v>67</v>
      </c>
      <c r="L4751" t="s">
        <v>17666</v>
      </c>
      <c r="M4751">
        <v>862216</v>
      </c>
      <c r="N4751">
        <v>2600</v>
      </c>
      <c r="O4751">
        <v>234</v>
      </c>
      <c r="P4751">
        <v>234</v>
      </c>
      <c r="Q4751">
        <v>0</v>
      </c>
      <c r="R4751">
        <v>0</v>
      </c>
      <c r="S4751">
        <v>862216</v>
      </c>
      <c r="T4751">
        <v>234</v>
      </c>
      <c r="U4751">
        <v>0</v>
      </c>
    </row>
    <row r="4752" spans="1:21">
      <c r="A4752">
        <v>1.1000000000000001</v>
      </c>
      <c r="B4752">
        <v>26</v>
      </c>
      <c r="C4752" t="s">
        <v>35474</v>
      </c>
      <c r="D4752" t="s">
        <v>35475</v>
      </c>
      <c r="E4752" t="s">
        <v>2032</v>
      </c>
      <c r="F4752" t="s">
        <v>35476</v>
      </c>
      <c r="G4752" t="s">
        <v>35477</v>
      </c>
      <c r="H4752" t="s">
        <v>5719</v>
      </c>
      <c r="I4752" t="s">
        <v>2031</v>
      </c>
      <c r="J4752">
        <v>410</v>
      </c>
      <c r="K4752" t="s">
        <v>67</v>
      </c>
      <c r="L4752" t="s">
        <v>18619</v>
      </c>
      <c r="M4752">
        <v>1566267</v>
      </c>
      <c r="N4752">
        <v>2600</v>
      </c>
      <c r="O4752">
        <v>234</v>
      </c>
      <c r="P4752">
        <v>234</v>
      </c>
      <c r="Q4752">
        <v>0</v>
      </c>
      <c r="R4752">
        <v>0</v>
      </c>
      <c r="S4752">
        <v>1566267</v>
      </c>
      <c r="T4752">
        <v>234</v>
      </c>
      <c r="U4752">
        <v>0</v>
      </c>
    </row>
    <row r="4753" spans="1:21">
      <c r="A4753">
        <v>1.1000000000000001</v>
      </c>
      <c r="B4753">
        <v>27</v>
      </c>
      <c r="C4753" t="s">
        <v>35478</v>
      </c>
      <c r="D4753" t="s">
        <v>35479</v>
      </c>
      <c r="E4753" t="s">
        <v>8847</v>
      </c>
      <c r="F4753" t="s">
        <v>35472</v>
      </c>
      <c r="G4753" t="s">
        <v>35480</v>
      </c>
      <c r="H4753" t="s">
        <v>14006</v>
      </c>
      <c r="I4753" t="s">
        <v>8846</v>
      </c>
      <c r="J4753">
        <v>410</v>
      </c>
      <c r="K4753" t="s">
        <v>67</v>
      </c>
      <c r="L4753" t="s">
        <v>17666</v>
      </c>
      <c r="M4753">
        <v>8637374</v>
      </c>
      <c r="N4753">
        <v>2600</v>
      </c>
      <c r="O4753">
        <v>234</v>
      </c>
      <c r="P4753">
        <v>234</v>
      </c>
      <c r="Q4753">
        <v>0</v>
      </c>
      <c r="R4753">
        <v>0</v>
      </c>
      <c r="S4753">
        <v>8637374</v>
      </c>
      <c r="T4753">
        <v>234</v>
      </c>
      <c r="U4753">
        <v>0</v>
      </c>
    </row>
    <row r="4754" spans="1:21">
      <c r="A4754">
        <v>1.1000000000000001</v>
      </c>
      <c r="B4754">
        <v>28</v>
      </c>
      <c r="C4754" t="s">
        <v>35481</v>
      </c>
      <c r="D4754" t="s">
        <v>14053</v>
      </c>
      <c r="E4754" t="s">
        <v>14052</v>
      </c>
      <c r="F4754" t="s">
        <v>35482</v>
      </c>
      <c r="G4754" t="s">
        <v>35483</v>
      </c>
      <c r="H4754" t="s">
        <v>14003</v>
      </c>
      <c r="I4754" t="s">
        <v>14051</v>
      </c>
      <c r="J4754">
        <v>410</v>
      </c>
      <c r="K4754" t="s">
        <v>67</v>
      </c>
      <c r="L4754" t="s">
        <v>17595</v>
      </c>
      <c r="M4754">
        <v>602921</v>
      </c>
      <c r="N4754">
        <v>2600</v>
      </c>
      <c r="O4754">
        <v>234</v>
      </c>
      <c r="P4754">
        <v>234</v>
      </c>
      <c r="Q4754">
        <v>0</v>
      </c>
      <c r="R4754">
        <v>0</v>
      </c>
      <c r="S4754">
        <v>602921</v>
      </c>
      <c r="T4754">
        <v>234</v>
      </c>
      <c r="U4754">
        <v>0</v>
      </c>
    </row>
    <row r="4755" spans="1:21">
      <c r="A4755">
        <v>1.1000000000000001</v>
      </c>
      <c r="B4755">
        <v>29</v>
      </c>
      <c r="C4755" t="s">
        <v>35484</v>
      </c>
      <c r="D4755" t="s">
        <v>35485</v>
      </c>
      <c r="E4755" t="s">
        <v>8909</v>
      </c>
      <c r="F4755" t="s">
        <v>19444</v>
      </c>
      <c r="G4755" t="s">
        <v>35486</v>
      </c>
      <c r="H4755" t="s">
        <v>14000</v>
      </c>
      <c r="I4755" t="s">
        <v>14050</v>
      </c>
      <c r="J4755">
        <v>410</v>
      </c>
      <c r="K4755" t="s">
        <v>67</v>
      </c>
      <c r="L4755" t="s">
        <v>18241</v>
      </c>
      <c r="M4755">
        <v>481482</v>
      </c>
      <c r="N4755">
        <v>2600</v>
      </c>
      <c r="O4755">
        <v>234</v>
      </c>
      <c r="P4755">
        <v>234</v>
      </c>
      <c r="Q4755">
        <v>0</v>
      </c>
      <c r="R4755">
        <v>0</v>
      </c>
      <c r="S4755">
        <v>481482</v>
      </c>
      <c r="T4755">
        <v>234</v>
      </c>
      <c r="U4755">
        <v>0</v>
      </c>
    </row>
    <row r="4756" spans="1:21">
      <c r="A4756">
        <v>1.1000000000000001</v>
      </c>
      <c r="B4756">
        <v>30</v>
      </c>
      <c r="C4756" t="s">
        <v>35487</v>
      </c>
      <c r="D4756" t="s">
        <v>35488</v>
      </c>
      <c r="E4756" t="s">
        <v>17257</v>
      </c>
      <c r="F4756" t="s">
        <v>35489</v>
      </c>
      <c r="G4756" t="s">
        <v>35490</v>
      </c>
      <c r="H4756" t="s">
        <v>8789</v>
      </c>
      <c r="I4756" t="s">
        <v>17256</v>
      </c>
      <c r="J4756">
        <v>410</v>
      </c>
      <c r="K4756" t="s">
        <v>67</v>
      </c>
      <c r="L4756" t="s">
        <v>18241</v>
      </c>
      <c r="M4756">
        <v>987515</v>
      </c>
      <c r="N4756">
        <v>2600</v>
      </c>
      <c r="O4756">
        <v>234</v>
      </c>
      <c r="P4756">
        <v>234</v>
      </c>
      <c r="Q4756">
        <v>0</v>
      </c>
      <c r="R4756">
        <v>0</v>
      </c>
      <c r="S4756">
        <v>987515</v>
      </c>
      <c r="T4756">
        <v>234</v>
      </c>
      <c r="U4756">
        <v>0</v>
      </c>
    </row>
    <row r="4757" spans="1:21">
      <c r="A4757">
        <v>1.1000000000000001</v>
      </c>
      <c r="B4757">
        <v>31</v>
      </c>
      <c r="C4757" t="s">
        <v>35491</v>
      </c>
      <c r="D4757" t="s">
        <v>35492</v>
      </c>
      <c r="E4757" t="s">
        <v>14048</v>
      </c>
      <c r="F4757" t="s">
        <v>18820</v>
      </c>
      <c r="G4757" t="s">
        <v>35493</v>
      </c>
      <c r="H4757" t="s">
        <v>13996</v>
      </c>
      <c r="I4757" t="s">
        <v>14047</v>
      </c>
      <c r="J4757">
        <v>410</v>
      </c>
      <c r="K4757" t="s">
        <v>67</v>
      </c>
      <c r="L4757" t="s">
        <v>18619</v>
      </c>
      <c r="M4757">
        <v>83341</v>
      </c>
      <c r="N4757">
        <v>2600</v>
      </c>
      <c r="O4757">
        <v>234</v>
      </c>
      <c r="P4757">
        <v>234</v>
      </c>
      <c r="Q4757">
        <v>0</v>
      </c>
      <c r="R4757">
        <v>0</v>
      </c>
      <c r="S4757">
        <v>83341</v>
      </c>
      <c r="T4757">
        <v>234</v>
      </c>
      <c r="U4757">
        <v>0</v>
      </c>
    </row>
    <row r="4758" spans="1:21">
      <c r="A4758">
        <v>1.1000000000000001</v>
      </c>
      <c r="B4758">
        <v>32</v>
      </c>
      <c r="C4758" t="s">
        <v>35494</v>
      </c>
      <c r="D4758" t="s">
        <v>35495</v>
      </c>
      <c r="E4758" t="s">
        <v>2029</v>
      </c>
      <c r="F4758" t="s">
        <v>35496</v>
      </c>
      <c r="G4758" t="s">
        <v>35497</v>
      </c>
      <c r="H4758" t="s">
        <v>2007</v>
      </c>
      <c r="I4758" t="s">
        <v>2028</v>
      </c>
      <c r="J4758">
        <v>410</v>
      </c>
      <c r="K4758" t="s">
        <v>67</v>
      </c>
      <c r="L4758" t="s">
        <v>18241</v>
      </c>
      <c r="M4758">
        <v>1725193</v>
      </c>
      <c r="N4758">
        <v>2600</v>
      </c>
      <c r="O4758">
        <v>234</v>
      </c>
      <c r="P4758">
        <v>234</v>
      </c>
      <c r="Q4758">
        <v>0</v>
      </c>
      <c r="R4758">
        <v>0</v>
      </c>
      <c r="S4758">
        <v>1725193</v>
      </c>
      <c r="T4758">
        <v>234</v>
      </c>
      <c r="U4758">
        <v>0</v>
      </c>
    </row>
    <row r="4759" spans="1:21">
      <c r="A4759">
        <v>1.1000000000000001</v>
      </c>
      <c r="B4759">
        <v>33</v>
      </c>
      <c r="C4759" t="s">
        <v>35498</v>
      </c>
      <c r="D4759" t="s">
        <v>35499</v>
      </c>
      <c r="E4759" t="s">
        <v>2026</v>
      </c>
      <c r="F4759" t="s">
        <v>21695</v>
      </c>
      <c r="G4759" t="s">
        <v>35500</v>
      </c>
      <c r="H4759" t="s">
        <v>13993</v>
      </c>
      <c r="I4759" t="s">
        <v>2025</v>
      </c>
      <c r="J4759">
        <v>410</v>
      </c>
      <c r="K4759" t="s">
        <v>67</v>
      </c>
      <c r="L4759" t="s">
        <v>17666</v>
      </c>
      <c r="M4759">
        <v>1523958</v>
      </c>
      <c r="N4759">
        <v>2600</v>
      </c>
      <c r="O4759">
        <v>234</v>
      </c>
      <c r="P4759">
        <v>234</v>
      </c>
      <c r="Q4759">
        <v>0</v>
      </c>
      <c r="R4759">
        <v>0</v>
      </c>
      <c r="S4759">
        <v>1523958</v>
      </c>
      <c r="T4759">
        <v>234</v>
      </c>
      <c r="U4759">
        <v>0</v>
      </c>
    </row>
    <row r="4760" spans="1:21">
      <c r="A4760">
        <v>1.1000000000000001</v>
      </c>
      <c r="B4760">
        <v>34</v>
      </c>
      <c r="C4760" t="s">
        <v>35501</v>
      </c>
      <c r="D4760" t="s">
        <v>5743</v>
      </c>
      <c r="E4760" t="s">
        <v>5742</v>
      </c>
      <c r="F4760" t="s">
        <v>35502</v>
      </c>
      <c r="G4760" t="s">
        <v>35503</v>
      </c>
      <c r="H4760" t="s">
        <v>13990</v>
      </c>
      <c r="I4760" t="s">
        <v>5741</v>
      </c>
      <c r="J4760">
        <v>410</v>
      </c>
      <c r="K4760" t="s">
        <v>67</v>
      </c>
      <c r="L4760" t="s">
        <v>17635</v>
      </c>
      <c r="M4760">
        <v>309872</v>
      </c>
      <c r="N4760">
        <v>3000</v>
      </c>
      <c r="O4760">
        <v>270</v>
      </c>
      <c r="P4760">
        <v>270</v>
      </c>
      <c r="Q4760">
        <v>0</v>
      </c>
      <c r="R4760">
        <v>0</v>
      </c>
      <c r="S4760">
        <v>309872</v>
      </c>
      <c r="T4760">
        <v>270</v>
      </c>
      <c r="U4760">
        <v>0</v>
      </c>
    </row>
    <row r="4761" spans="1:21">
      <c r="A4761">
        <v>1.1000000000000001</v>
      </c>
      <c r="B4761">
        <v>35</v>
      </c>
      <c r="C4761" t="s">
        <v>35504</v>
      </c>
      <c r="D4761" t="s">
        <v>35505</v>
      </c>
      <c r="E4761" t="s">
        <v>2022</v>
      </c>
      <c r="F4761" t="s">
        <v>35506</v>
      </c>
      <c r="G4761" t="s">
        <v>35507</v>
      </c>
      <c r="H4761" t="s">
        <v>13987</v>
      </c>
      <c r="I4761" t="s">
        <v>2021</v>
      </c>
      <c r="J4761">
        <v>410</v>
      </c>
      <c r="K4761" t="s">
        <v>67</v>
      </c>
      <c r="L4761" t="s">
        <v>18241</v>
      </c>
      <c r="M4761">
        <v>3481027</v>
      </c>
      <c r="N4761">
        <v>2600</v>
      </c>
      <c r="O4761">
        <v>234</v>
      </c>
      <c r="P4761">
        <v>234</v>
      </c>
      <c r="Q4761">
        <v>0</v>
      </c>
      <c r="R4761">
        <v>0</v>
      </c>
      <c r="S4761">
        <v>3481027</v>
      </c>
      <c r="T4761">
        <v>234</v>
      </c>
      <c r="U4761">
        <v>0</v>
      </c>
    </row>
    <row r="4762" spans="1:21">
      <c r="A4762">
        <v>1.1000000000000001</v>
      </c>
      <c r="B4762">
        <v>36</v>
      </c>
      <c r="C4762" t="s">
        <v>35508</v>
      </c>
      <c r="D4762" t="s">
        <v>35509</v>
      </c>
      <c r="E4762" t="s">
        <v>8844</v>
      </c>
      <c r="F4762" t="s">
        <v>35510</v>
      </c>
      <c r="G4762" t="s">
        <v>35511</v>
      </c>
      <c r="H4762" t="s">
        <v>8788</v>
      </c>
      <c r="I4762" t="s">
        <v>8843</v>
      </c>
      <c r="J4762">
        <v>410</v>
      </c>
      <c r="K4762" t="s">
        <v>67</v>
      </c>
      <c r="L4762" t="s">
        <v>17666</v>
      </c>
      <c r="M4762">
        <v>853731</v>
      </c>
      <c r="N4762">
        <v>2600</v>
      </c>
      <c r="O4762">
        <v>234</v>
      </c>
      <c r="P4762">
        <v>234</v>
      </c>
      <c r="Q4762">
        <v>0</v>
      </c>
      <c r="R4762">
        <v>0</v>
      </c>
      <c r="S4762">
        <v>853731</v>
      </c>
      <c r="T4762">
        <v>234</v>
      </c>
      <c r="U4762">
        <v>0</v>
      </c>
    </row>
    <row r="4763" spans="1:21">
      <c r="A4763">
        <v>1.1000000000000001</v>
      </c>
      <c r="B4763">
        <v>37</v>
      </c>
      <c r="C4763" t="s">
        <v>35512</v>
      </c>
      <c r="D4763" t="s">
        <v>35513</v>
      </c>
      <c r="E4763" t="s">
        <v>14042</v>
      </c>
      <c r="F4763" t="s">
        <v>35514</v>
      </c>
      <c r="G4763" t="s">
        <v>35515</v>
      </c>
      <c r="H4763" t="s">
        <v>13984</v>
      </c>
      <c r="I4763" t="s">
        <v>14041</v>
      </c>
      <c r="J4763">
        <v>410</v>
      </c>
      <c r="K4763" t="s">
        <v>67</v>
      </c>
      <c r="L4763" t="s">
        <v>17595</v>
      </c>
      <c r="M4763">
        <v>266363</v>
      </c>
      <c r="N4763">
        <v>2600</v>
      </c>
      <c r="O4763">
        <v>234</v>
      </c>
      <c r="P4763">
        <v>234</v>
      </c>
      <c r="Q4763">
        <v>0</v>
      </c>
      <c r="R4763">
        <v>0</v>
      </c>
      <c r="S4763">
        <v>266363</v>
      </c>
      <c r="T4763">
        <v>234</v>
      </c>
      <c r="U4763">
        <v>0</v>
      </c>
    </row>
    <row r="4764" spans="1:21">
      <c r="A4764">
        <v>1.1000000000000001</v>
      </c>
      <c r="B4764">
        <v>38</v>
      </c>
      <c r="C4764" t="s">
        <v>35516</v>
      </c>
      <c r="D4764" t="s">
        <v>35517</v>
      </c>
      <c r="E4764" t="s">
        <v>13881</v>
      </c>
      <c r="F4764" t="s">
        <v>35518</v>
      </c>
      <c r="G4764" t="s">
        <v>35519</v>
      </c>
      <c r="H4764" t="s">
        <v>13980</v>
      </c>
      <c r="I4764" t="s">
        <v>14040</v>
      </c>
      <c r="J4764">
        <v>410</v>
      </c>
      <c r="K4764" t="s">
        <v>67</v>
      </c>
      <c r="L4764" t="s">
        <v>18241</v>
      </c>
      <c r="M4764">
        <v>1351935</v>
      </c>
      <c r="N4764">
        <v>2600</v>
      </c>
      <c r="O4764">
        <v>234</v>
      </c>
      <c r="P4764">
        <v>234</v>
      </c>
      <c r="Q4764">
        <v>0</v>
      </c>
      <c r="R4764">
        <v>0</v>
      </c>
      <c r="S4764">
        <v>1351935</v>
      </c>
      <c r="T4764">
        <v>234</v>
      </c>
      <c r="U4764">
        <v>0</v>
      </c>
    </row>
    <row r="4765" spans="1:21">
      <c r="A4765">
        <v>1.1000000000000001</v>
      </c>
      <c r="B4765">
        <v>39</v>
      </c>
      <c r="C4765" t="s">
        <v>35520</v>
      </c>
      <c r="D4765" t="s">
        <v>35521</v>
      </c>
      <c r="E4765" t="s">
        <v>5737</v>
      </c>
      <c r="F4765" t="s">
        <v>35522</v>
      </c>
      <c r="G4765" t="s">
        <v>35523</v>
      </c>
      <c r="H4765" t="s">
        <v>8785</v>
      </c>
      <c r="I4765" t="s">
        <v>5736</v>
      </c>
      <c r="J4765">
        <v>410</v>
      </c>
      <c r="K4765" t="s">
        <v>67</v>
      </c>
      <c r="L4765" t="s">
        <v>18241</v>
      </c>
      <c r="M4765">
        <v>128702</v>
      </c>
      <c r="N4765">
        <v>2600</v>
      </c>
      <c r="O4765">
        <v>234</v>
      </c>
      <c r="P4765">
        <v>234</v>
      </c>
      <c r="Q4765">
        <v>0</v>
      </c>
      <c r="R4765">
        <v>0</v>
      </c>
      <c r="S4765">
        <v>128702</v>
      </c>
      <c r="T4765">
        <v>234</v>
      </c>
      <c r="U4765">
        <v>0</v>
      </c>
    </row>
    <row r="4766" spans="1:21">
      <c r="A4766">
        <v>1.1000000000000001</v>
      </c>
      <c r="B4766">
        <v>40</v>
      </c>
      <c r="C4766" t="s">
        <v>35524</v>
      </c>
      <c r="D4766" t="s">
        <v>35525</v>
      </c>
      <c r="E4766" t="s">
        <v>8841</v>
      </c>
      <c r="F4766" t="s">
        <v>35526</v>
      </c>
      <c r="G4766" t="s">
        <v>35527</v>
      </c>
      <c r="H4766" t="s">
        <v>5715</v>
      </c>
      <c r="I4766" t="s">
        <v>8840</v>
      </c>
      <c r="J4766">
        <v>410</v>
      </c>
      <c r="K4766" t="s">
        <v>67</v>
      </c>
      <c r="L4766" t="s">
        <v>17635</v>
      </c>
      <c r="M4766">
        <v>1336333</v>
      </c>
      <c r="N4766">
        <v>2600</v>
      </c>
      <c r="O4766">
        <v>234</v>
      </c>
      <c r="P4766">
        <v>234</v>
      </c>
      <c r="Q4766">
        <v>0</v>
      </c>
      <c r="R4766">
        <v>0</v>
      </c>
      <c r="S4766">
        <v>1336333</v>
      </c>
      <c r="T4766">
        <v>234</v>
      </c>
      <c r="U4766">
        <v>0</v>
      </c>
    </row>
    <row r="4767" spans="1:21">
      <c r="A4767">
        <v>1.1000000000000001</v>
      </c>
      <c r="B4767">
        <v>41</v>
      </c>
      <c r="C4767" t="s">
        <v>35528</v>
      </c>
      <c r="D4767" t="s">
        <v>35529</v>
      </c>
      <c r="E4767" t="s">
        <v>8838</v>
      </c>
      <c r="F4767" t="s">
        <v>34614</v>
      </c>
      <c r="G4767" t="s">
        <v>35530</v>
      </c>
      <c r="H4767" t="s">
        <v>8784</v>
      </c>
      <c r="I4767" t="s">
        <v>8837</v>
      </c>
      <c r="J4767">
        <v>410</v>
      </c>
      <c r="K4767" t="s">
        <v>67</v>
      </c>
      <c r="L4767" t="s">
        <v>17595</v>
      </c>
      <c r="M4767">
        <v>3173245</v>
      </c>
      <c r="N4767">
        <v>2600</v>
      </c>
      <c r="O4767">
        <v>234</v>
      </c>
      <c r="P4767">
        <v>234</v>
      </c>
      <c r="Q4767">
        <v>0</v>
      </c>
      <c r="R4767">
        <v>0</v>
      </c>
      <c r="S4767">
        <v>3173245</v>
      </c>
      <c r="T4767">
        <v>234</v>
      </c>
      <c r="U4767">
        <v>0</v>
      </c>
    </row>
    <row r="4768" spans="1:21">
      <c r="A4768">
        <v>1.1000000000000001</v>
      </c>
      <c r="B4768">
        <v>42</v>
      </c>
      <c r="C4768" t="s">
        <v>35531</v>
      </c>
      <c r="D4768" t="s">
        <v>35532</v>
      </c>
      <c r="E4768" t="s">
        <v>14037</v>
      </c>
      <c r="F4768" t="s">
        <v>35533</v>
      </c>
      <c r="G4768" t="s">
        <v>35534</v>
      </c>
      <c r="H4768" t="s">
        <v>13974</v>
      </c>
      <c r="I4768" t="s">
        <v>14036</v>
      </c>
      <c r="J4768">
        <v>410</v>
      </c>
      <c r="K4768" t="s">
        <v>67</v>
      </c>
      <c r="L4768" t="s">
        <v>17595</v>
      </c>
      <c r="M4768">
        <v>3562872</v>
      </c>
      <c r="N4768">
        <v>2600</v>
      </c>
      <c r="O4768">
        <v>234</v>
      </c>
      <c r="P4768">
        <v>234</v>
      </c>
      <c r="Q4768">
        <v>0</v>
      </c>
      <c r="R4768">
        <v>0</v>
      </c>
      <c r="S4768">
        <v>3562872</v>
      </c>
      <c r="T4768">
        <v>234</v>
      </c>
      <c r="U4768">
        <v>0</v>
      </c>
    </row>
    <row r="4769" spans="1:21">
      <c r="A4769">
        <v>1.1000000000000001</v>
      </c>
      <c r="B4769">
        <v>43</v>
      </c>
      <c r="C4769" t="s">
        <v>35535</v>
      </c>
      <c r="D4769" t="s">
        <v>35536</v>
      </c>
      <c r="E4769" t="s">
        <v>5734</v>
      </c>
      <c r="F4769" t="s">
        <v>35537</v>
      </c>
      <c r="G4769" t="s">
        <v>35538</v>
      </c>
      <c r="H4769" t="s">
        <v>8780</v>
      </c>
      <c r="I4769" t="s">
        <v>5733</v>
      </c>
      <c r="J4769">
        <v>410</v>
      </c>
      <c r="K4769" t="s">
        <v>67</v>
      </c>
      <c r="L4769" t="s">
        <v>18241</v>
      </c>
      <c r="M4769">
        <v>2088448</v>
      </c>
      <c r="N4769">
        <v>2600</v>
      </c>
      <c r="O4769">
        <v>234</v>
      </c>
      <c r="P4769">
        <v>234</v>
      </c>
      <c r="Q4769">
        <v>0</v>
      </c>
      <c r="R4769">
        <v>0</v>
      </c>
      <c r="S4769">
        <v>2088448</v>
      </c>
      <c r="T4769">
        <v>234</v>
      </c>
      <c r="U4769">
        <v>0</v>
      </c>
    </row>
    <row r="4770" spans="1:21">
      <c r="A4770">
        <v>1.1000000000000001</v>
      </c>
      <c r="B4770">
        <v>44</v>
      </c>
      <c r="C4770" t="s">
        <v>35539</v>
      </c>
      <c r="D4770" t="s">
        <v>35540</v>
      </c>
      <c r="E4770" t="s">
        <v>14033</v>
      </c>
      <c r="F4770" t="s">
        <v>35541</v>
      </c>
      <c r="G4770" t="s">
        <v>35542</v>
      </c>
      <c r="H4770" t="s">
        <v>2006</v>
      </c>
      <c r="I4770" t="s">
        <v>14032</v>
      </c>
      <c r="J4770">
        <v>410</v>
      </c>
      <c r="K4770" t="s">
        <v>67</v>
      </c>
      <c r="L4770" t="s">
        <v>17635</v>
      </c>
      <c r="M4770">
        <v>8668</v>
      </c>
      <c r="N4770">
        <v>2600</v>
      </c>
      <c r="O4770">
        <v>234</v>
      </c>
      <c r="P4770">
        <v>234</v>
      </c>
      <c r="Q4770">
        <v>0</v>
      </c>
      <c r="R4770">
        <v>0</v>
      </c>
      <c r="S4770">
        <v>8668</v>
      </c>
      <c r="T4770">
        <v>234</v>
      </c>
      <c r="U4770">
        <v>0</v>
      </c>
    </row>
    <row r="4771" spans="1:21">
      <c r="A4771">
        <v>1.1000000000000001</v>
      </c>
      <c r="B4771">
        <v>45</v>
      </c>
      <c r="C4771" t="s">
        <v>35543</v>
      </c>
      <c r="D4771" t="s">
        <v>35544</v>
      </c>
      <c r="E4771" t="s">
        <v>14030</v>
      </c>
      <c r="F4771" t="s">
        <v>35545</v>
      </c>
      <c r="G4771" t="s">
        <v>35546</v>
      </c>
      <c r="H4771" t="s">
        <v>8776</v>
      </c>
      <c r="I4771" t="s">
        <v>14029</v>
      </c>
      <c r="J4771">
        <v>410</v>
      </c>
      <c r="K4771" t="s">
        <v>67</v>
      </c>
      <c r="L4771" t="s">
        <v>18241</v>
      </c>
      <c r="M4771">
        <v>7889076</v>
      </c>
      <c r="N4771">
        <v>2600</v>
      </c>
      <c r="O4771">
        <v>234</v>
      </c>
      <c r="P4771">
        <v>234</v>
      </c>
      <c r="Q4771">
        <v>0</v>
      </c>
      <c r="R4771">
        <v>0</v>
      </c>
      <c r="S4771">
        <v>7889076</v>
      </c>
      <c r="T4771">
        <v>234</v>
      </c>
      <c r="U4771">
        <v>0</v>
      </c>
    </row>
    <row r="4772" spans="1:21">
      <c r="A4772">
        <v>1.1000000000000001</v>
      </c>
      <c r="B4772">
        <v>46</v>
      </c>
      <c r="C4772" t="s">
        <v>35547</v>
      </c>
      <c r="D4772" t="s">
        <v>35548</v>
      </c>
      <c r="E4772" t="s">
        <v>14027</v>
      </c>
      <c r="F4772" t="s">
        <v>35549</v>
      </c>
      <c r="G4772" t="s">
        <v>35550</v>
      </c>
      <c r="H4772" t="s">
        <v>8773</v>
      </c>
      <c r="I4772" t="s">
        <v>14026</v>
      </c>
      <c r="J4772">
        <v>410</v>
      </c>
      <c r="K4772" t="s">
        <v>67</v>
      </c>
      <c r="L4772" t="s">
        <v>18241</v>
      </c>
      <c r="M4772">
        <v>1597537</v>
      </c>
      <c r="N4772">
        <v>2600</v>
      </c>
      <c r="O4772">
        <v>234</v>
      </c>
      <c r="P4772">
        <v>234</v>
      </c>
      <c r="Q4772">
        <v>0</v>
      </c>
      <c r="R4772">
        <v>0</v>
      </c>
      <c r="S4772">
        <v>1597537</v>
      </c>
      <c r="T4772">
        <v>234</v>
      </c>
      <c r="U4772">
        <v>0</v>
      </c>
    </row>
    <row r="4773" spans="1:21">
      <c r="A4773">
        <v>1.1000000000000001</v>
      </c>
      <c r="B4773">
        <v>47</v>
      </c>
      <c r="C4773" t="s">
        <v>35551</v>
      </c>
      <c r="D4773" t="s">
        <v>35552</v>
      </c>
      <c r="E4773" t="s">
        <v>2018</v>
      </c>
      <c r="F4773" t="s">
        <v>17606</v>
      </c>
      <c r="G4773" t="s">
        <v>35553</v>
      </c>
      <c r="H4773" t="s">
        <v>8770</v>
      </c>
      <c r="I4773" t="s">
        <v>2017</v>
      </c>
      <c r="J4773">
        <v>410</v>
      </c>
      <c r="K4773" t="s">
        <v>67</v>
      </c>
      <c r="L4773" t="s">
        <v>18241</v>
      </c>
      <c r="M4773">
        <v>1204322</v>
      </c>
      <c r="N4773">
        <v>2600</v>
      </c>
      <c r="O4773">
        <v>234</v>
      </c>
      <c r="P4773">
        <v>234</v>
      </c>
      <c r="Q4773">
        <v>0</v>
      </c>
      <c r="R4773">
        <v>0</v>
      </c>
      <c r="S4773">
        <v>1204322</v>
      </c>
      <c r="T4773">
        <v>234</v>
      </c>
      <c r="U4773">
        <v>0</v>
      </c>
    </row>
    <row r="4774" spans="1:21">
      <c r="A4774">
        <v>1.1000000000000001</v>
      </c>
      <c r="B4774">
        <v>48</v>
      </c>
      <c r="C4774" t="s">
        <v>35554</v>
      </c>
      <c r="D4774" t="s">
        <v>35555</v>
      </c>
      <c r="E4774" t="s">
        <v>596</v>
      </c>
      <c r="F4774" t="s">
        <v>21695</v>
      </c>
      <c r="G4774" t="s">
        <v>35556</v>
      </c>
      <c r="H4774" t="s">
        <v>8766</v>
      </c>
      <c r="I4774" t="s">
        <v>14024</v>
      </c>
      <c r="J4774">
        <v>410</v>
      </c>
      <c r="K4774" t="s">
        <v>67</v>
      </c>
      <c r="L4774" t="s">
        <v>17666</v>
      </c>
      <c r="M4774">
        <v>492863</v>
      </c>
      <c r="N4774">
        <v>2600</v>
      </c>
      <c r="O4774">
        <v>234</v>
      </c>
      <c r="P4774">
        <v>234</v>
      </c>
      <c r="Q4774">
        <v>0</v>
      </c>
      <c r="R4774">
        <v>0</v>
      </c>
      <c r="S4774">
        <v>492863</v>
      </c>
      <c r="T4774">
        <v>234</v>
      </c>
      <c r="U4774">
        <v>0</v>
      </c>
    </row>
    <row r="4775" spans="1:21">
      <c r="A4775">
        <v>1.1000000000000001</v>
      </c>
      <c r="B4775">
        <v>49</v>
      </c>
      <c r="C4775" t="s">
        <v>35557</v>
      </c>
      <c r="D4775" t="s">
        <v>35558</v>
      </c>
      <c r="E4775" t="s">
        <v>8835</v>
      </c>
      <c r="F4775" t="s">
        <v>35559</v>
      </c>
      <c r="G4775" t="s">
        <v>35560</v>
      </c>
      <c r="H4775" t="s">
        <v>5712</v>
      </c>
      <c r="I4775" t="s">
        <v>8834</v>
      </c>
      <c r="J4775">
        <v>410</v>
      </c>
      <c r="K4775" t="s">
        <v>67</v>
      </c>
      <c r="L4775" t="s">
        <v>18241</v>
      </c>
      <c r="M4775">
        <v>196507</v>
      </c>
      <c r="N4775">
        <v>2600</v>
      </c>
      <c r="O4775">
        <v>234</v>
      </c>
      <c r="P4775">
        <v>234</v>
      </c>
      <c r="Q4775">
        <v>0</v>
      </c>
      <c r="R4775">
        <v>0</v>
      </c>
      <c r="S4775">
        <v>196507</v>
      </c>
      <c r="T4775">
        <v>234</v>
      </c>
      <c r="U4775">
        <v>0</v>
      </c>
    </row>
    <row r="4776" spans="1:21">
      <c r="A4776">
        <v>1.1000000000000001</v>
      </c>
      <c r="B4776">
        <v>50</v>
      </c>
      <c r="C4776" t="s">
        <v>35561</v>
      </c>
      <c r="D4776" t="s">
        <v>35562</v>
      </c>
      <c r="E4776" t="s">
        <v>3222</v>
      </c>
      <c r="F4776" t="s">
        <v>35563</v>
      </c>
      <c r="G4776" t="s">
        <v>35564</v>
      </c>
      <c r="H4776" t="s">
        <v>8762</v>
      </c>
      <c r="I4776" t="s">
        <v>8833</v>
      </c>
      <c r="J4776">
        <v>410</v>
      </c>
      <c r="K4776" t="s">
        <v>67</v>
      </c>
      <c r="L4776" t="s">
        <v>17595</v>
      </c>
      <c r="M4776">
        <v>101490</v>
      </c>
      <c r="N4776">
        <v>2600</v>
      </c>
      <c r="O4776">
        <v>234</v>
      </c>
      <c r="P4776">
        <v>234</v>
      </c>
      <c r="Q4776">
        <v>0</v>
      </c>
      <c r="R4776">
        <v>0</v>
      </c>
      <c r="S4776">
        <v>101490</v>
      </c>
      <c r="T4776">
        <v>234</v>
      </c>
      <c r="U4776">
        <v>0</v>
      </c>
    </row>
    <row r="4777" spans="1:21">
      <c r="A4777">
        <v>1.1000000000000001</v>
      </c>
      <c r="B4777">
        <v>51</v>
      </c>
      <c r="C4777" t="s">
        <v>35565</v>
      </c>
      <c r="D4777" t="s">
        <v>14023</v>
      </c>
      <c r="E4777" t="s">
        <v>14022</v>
      </c>
      <c r="F4777" t="s">
        <v>35566</v>
      </c>
      <c r="G4777" t="s">
        <v>35567</v>
      </c>
      <c r="H4777" t="s">
        <v>8759</v>
      </c>
      <c r="I4777" t="s">
        <v>14021</v>
      </c>
      <c r="J4777">
        <v>410</v>
      </c>
      <c r="K4777" t="s">
        <v>67</v>
      </c>
      <c r="L4777" t="s">
        <v>17595</v>
      </c>
      <c r="M4777">
        <v>132497</v>
      </c>
      <c r="N4777">
        <v>2600</v>
      </c>
      <c r="O4777">
        <v>234</v>
      </c>
      <c r="P4777">
        <v>234</v>
      </c>
      <c r="Q4777">
        <v>0</v>
      </c>
      <c r="R4777">
        <v>0</v>
      </c>
      <c r="S4777">
        <v>132497</v>
      </c>
      <c r="T4777">
        <v>234</v>
      </c>
      <c r="U4777">
        <v>0</v>
      </c>
    </row>
    <row r="4778" spans="1:21">
      <c r="A4778">
        <v>1.1000000000000001</v>
      </c>
      <c r="B4778">
        <v>52</v>
      </c>
      <c r="C4778" t="s">
        <v>35568</v>
      </c>
      <c r="D4778" t="s">
        <v>35569</v>
      </c>
      <c r="E4778" t="s">
        <v>5730</v>
      </c>
      <c r="F4778" t="s">
        <v>35570</v>
      </c>
      <c r="G4778" t="s">
        <v>35571</v>
      </c>
      <c r="H4778" t="s">
        <v>8744</v>
      </c>
      <c r="I4778" t="s">
        <v>5729</v>
      </c>
      <c r="J4778">
        <v>410</v>
      </c>
      <c r="K4778" t="s">
        <v>67</v>
      </c>
      <c r="L4778" t="s">
        <v>18241</v>
      </c>
      <c r="M4778">
        <v>508002</v>
      </c>
      <c r="N4778">
        <v>2600</v>
      </c>
      <c r="O4778">
        <v>234</v>
      </c>
      <c r="P4778">
        <v>234</v>
      </c>
      <c r="Q4778">
        <v>0</v>
      </c>
      <c r="R4778">
        <v>0</v>
      </c>
      <c r="S4778">
        <v>508002</v>
      </c>
      <c r="T4778">
        <v>234</v>
      </c>
      <c r="U4778">
        <v>0</v>
      </c>
    </row>
    <row r="4779" spans="1:21">
      <c r="A4779">
        <v>1.1000000000000001</v>
      </c>
      <c r="B4779">
        <v>53</v>
      </c>
      <c r="C4779" t="s">
        <v>35572</v>
      </c>
      <c r="D4779" t="s">
        <v>35573</v>
      </c>
      <c r="E4779" t="s">
        <v>5727</v>
      </c>
      <c r="F4779" t="s">
        <v>35574</v>
      </c>
      <c r="G4779" t="s">
        <v>35575</v>
      </c>
      <c r="H4779" t="s">
        <v>8739</v>
      </c>
      <c r="I4779" t="s">
        <v>5726</v>
      </c>
      <c r="J4779">
        <v>410</v>
      </c>
      <c r="K4779" t="s">
        <v>67</v>
      </c>
      <c r="L4779" t="s">
        <v>17635</v>
      </c>
      <c r="M4779">
        <v>167717</v>
      </c>
      <c r="N4779">
        <v>2600</v>
      </c>
      <c r="O4779">
        <v>234</v>
      </c>
      <c r="P4779">
        <v>234</v>
      </c>
      <c r="Q4779">
        <v>0</v>
      </c>
      <c r="R4779">
        <v>0</v>
      </c>
      <c r="S4779">
        <v>167717</v>
      </c>
      <c r="T4779">
        <v>234</v>
      </c>
      <c r="U4779">
        <v>0</v>
      </c>
    </row>
    <row r="4780" spans="1:21">
      <c r="A4780">
        <v>1.1000000000000001</v>
      </c>
      <c r="B4780">
        <v>54</v>
      </c>
      <c r="C4780" t="s">
        <v>35576</v>
      </c>
      <c r="D4780" t="s">
        <v>35577</v>
      </c>
      <c r="E4780" t="s">
        <v>670</v>
      </c>
      <c r="F4780" t="s">
        <v>35578</v>
      </c>
      <c r="G4780" t="s">
        <v>35579</v>
      </c>
      <c r="H4780" t="s">
        <v>8736</v>
      </c>
      <c r="I4780" t="s">
        <v>2016</v>
      </c>
      <c r="J4780">
        <v>410</v>
      </c>
      <c r="K4780" t="s">
        <v>67</v>
      </c>
      <c r="L4780" t="s">
        <v>17635</v>
      </c>
      <c r="M4780">
        <v>1040428</v>
      </c>
      <c r="N4780">
        <v>2600</v>
      </c>
      <c r="O4780">
        <v>234</v>
      </c>
      <c r="P4780">
        <v>234</v>
      </c>
      <c r="Q4780">
        <v>0</v>
      </c>
      <c r="R4780">
        <v>0</v>
      </c>
      <c r="S4780">
        <v>1040428</v>
      </c>
      <c r="T4780">
        <v>234</v>
      </c>
      <c r="U4780">
        <v>0</v>
      </c>
    </row>
    <row r="4781" spans="1:21">
      <c r="A4781">
        <v>1.1000000000000001</v>
      </c>
      <c r="B4781">
        <v>55</v>
      </c>
      <c r="C4781" t="s">
        <v>35580</v>
      </c>
      <c r="D4781" t="s">
        <v>35581</v>
      </c>
      <c r="E4781" t="s">
        <v>14016</v>
      </c>
      <c r="F4781" t="s">
        <v>35582</v>
      </c>
      <c r="G4781" t="s">
        <v>35583</v>
      </c>
      <c r="H4781" t="s">
        <v>961</v>
      </c>
      <c r="I4781" t="s">
        <v>14015</v>
      </c>
      <c r="J4781">
        <v>410</v>
      </c>
      <c r="K4781" t="s">
        <v>67</v>
      </c>
      <c r="L4781" t="s">
        <v>17666</v>
      </c>
      <c r="M4781">
        <v>985868</v>
      </c>
      <c r="N4781">
        <v>2600</v>
      </c>
      <c r="O4781">
        <v>234</v>
      </c>
      <c r="P4781">
        <v>234</v>
      </c>
      <c r="Q4781">
        <v>0</v>
      </c>
      <c r="R4781">
        <v>0</v>
      </c>
      <c r="S4781">
        <v>985868</v>
      </c>
      <c r="T4781">
        <v>234</v>
      </c>
      <c r="U4781">
        <v>0</v>
      </c>
    </row>
    <row r="4782" spans="1:21">
      <c r="A4782">
        <v>1.1000000000000001</v>
      </c>
      <c r="B4782">
        <v>56</v>
      </c>
      <c r="C4782" t="s">
        <v>35584</v>
      </c>
      <c r="D4782" t="s">
        <v>35585</v>
      </c>
      <c r="E4782" t="s">
        <v>8831</v>
      </c>
      <c r="F4782" t="s">
        <v>35586</v>
      </c>
      <c r="G4782" t="s">
        <v>35587</v>
      </c>
      <c r="H4782" t="s">
        <v>8733</v>
      </c>
      <c r="I4782" t="s">
        <v>8830</v>
      </c>
      <c r="J4782">
        <v>410</v>
      </c>
      <c r="K4782" t="s">
        <v>67</v>
      </c>
      <c r="L4782" t="s">
        <v>18241</v>
      </c>
      <c r="M4782">
        <v>356275</v>
      </c>
      <c r="N4782">
        <v>2600</v>
      </c>
      <c r="O4782">
        <v>234</v>
      </c>
      <c r="P4782">
        <v>234</v>
      </c>
      <c r="Q4782">
        <v>0</v>
      </c>
      <c r="R4782">
        <v>0</v>
      </c>
      <c r="S4782">
        <v>356275</v>
      </c>
      <c r="T4782">
        <v>234</v>
      </c>
      <c r="U4782">
        <v>0</v>
      </c>
    </row>
    <row r="4783" spans="1:21">
      <c r="A4783">
        <v>1.1000000000000001</v>
      </c>
      <c r="B4783">
        <v>57</v>
      </c>
      <c r="C4783" t="s">
        <v>35588</v>
      </c>
      <c r="D4783" t="s">
        <v>35589</v>
      </c>
      <c r="E4783" t="s">
        <v>8828</v>
      </c>
      <c r="F4783" t="s">
        <v>35590</v>
      </c>
      <c r="G4783" t="s">
        <v>35591</v>
      </c>
      <c r="H4783" t="s">
        <v>8729</v>
      </c>
      <c r="I4783" t="s">
        <v>8827</v>
      </c>
      <c r="J4783">
        <v>410</v>
      </c>
      <c r="K4783" t="s">
        <v>67</v>
      </c>
      <c r="L4783" t="s">
        <v>17595</v>
      </c>
      <c r="M4783">
        <v>68530</v>
      </c>
      <c r="N4783">
        <v>2600</v>
      </c>
      <c r="O4783">
        <v>234</v>
      </c>
      <c r="P4783">
        <v>234</v>
      </c>
      <c r="Q4783">
        <v>0</v>
      </c>
      <c r="R4783">
        <v>0</v>
      </c>
      <c r="S4783">
        <v>68530</v>
      </c>
      <c r="T4783">
        <v>234</v>
      </c>
      <c r="U4783">
        <v>0</v>
      </c>
    </row>
    <row r="4784" spans="1:21">
      <c r="A4784">
        <v>1.1000000000000001</v>
      </c>
      <c r="B4784">
        <v>58</v>
      </c>
      <c r="C4784" t="s">
        <v>35592</v>
      </c>
      <c r="D4784" t="s">
        <v>35593</v>
      </c>
      <c r="E4784" t="s">
        <v>8825</v>
      </c>
      <c r="F4784" t="s">
        <v>35594</v>
      </c>
      <c r="G4784" t="s">
        <v>35595</v>
      </c>
      <c r="H4784" t="s">
        <v>8726</v>
      </c>
      <c r="I4784" t="s">
        <v>8824</v>
      </c>
      <c r="J4784">
        <v>410</v>
      </c>
      <c r="K4784" t="s">
        <v>67</v>
      </c>
      <c r="L4784" t="s">
        <v>17595</v>
      </c>
      <c r="M4784">
        <v>869371</v>
      </c>
      <c r="N4784">
        <v>2600</v>
      </c>
      <c r="O4784">
        <v>234</v>
      </c>
      <c r="P4784">
        <v>234</v>
      </c>
      <c r="Q4784">
        <v>0</v>
      </c>
      <c r="R4784">
        <v>0</v>
      </c>
      <c r="S4784">
        <v>869371</v>
      </c>
      <c r="T4784">
        <v>234</v>
      </c>
      <c r="U4784">
        <v>0</v>
      </c>
    </row>
    <row r="4785" spans="1:21">
      <c r="A4785">
        <v>1.1000000000000001</v>
      </c>
      <c r="B4785">
        <v>59</v>
      </c>
      <c r="C4785" t="s">
        <v>35596</v>
      </c>
      <c r="D4785" t="s">
        <v>35597</v>
      </c>
      <c r="E4785" t="s">
        <v>8822</v>
      </c>
      <c r="F4785" t="s">
        <v>35598</v>
      </c>
      <c r="G4785" t="s">
        <v>35599</v>
      </c>
      <c r="H4785" t="s">
        <v>8722</v>
      </c>
      <c r="I4785" t="s">
        <v>8821</v>
      </c>
      <c r="J4785">
        <v>410</v>
      </c>
      <c r="K4785" t="s">
        <v>67</v>
      </c>
      <c r="L4785" t="s">
        <v>17595</v>
      </c>
      <c r="M4785">
        <v>480543</v>
      </c>
      <c r="N4785">
        <v>2600</v>
      </c>
      <c r="O4785">
        <v>234</v>
      </c>
      <c r="P4785">
        <v>234</v>
      </c>
      <c r="Q4785">
        <v>0</v>
      </c>
      <c r="R4785">
        <v>0</v>
      </c>
      <c r="S4785">
        <v>480543</v>
      </c>
      <c r="T4785">
        <v>234</v>
      </c>
      <c r="U4785">
        <v>0</v>
      </c>
    </row>
    <row r="4786" spans="1:21">
      <c r="A4786">
        <v>1.1000000000000001</v>
      </c>
      <c r="B4786">
        <v>60</v>
      </c>
      <c r="C4786" t="s">
        <v>35600</v>
      </c>
      <c r="D4786" t="s">
        <v>35601</v>
      </c>
      <c r="E4786" t="s">
        <v>596</v>
      </c>
      <c r="F4786" t="s">
        <v>21695</v>
      </c>
      <c r="G4786" t="s">
        <v>35602</v>
      </c>
      <c r="H4786" t="s">
        <v>5709</v>
      </c>
      <c r="I4786" t="s">
        <v>5725</v>
      </c>
      <c r="J4786">
        <v>410</v>
      </c>
      <c r="K4786" t="s">
        <v>67</v>
      </c>
      <c r="L4786" t="s">
        <v>17595</v>
      </c>
      <c r="M4786">
        <v>105615</v>
      </c>
      <c r="N4786">
        <v>2600</v>
      </c>
      <c r="O4786">
        <v>234</v>
      </c>
      <c r="P4786">
        <v>234</v>
      </c>
      <c r="Q4786">
        <v>0</v>
      </c>
      <c r="R4786">
        <v>0</v>
      </c>
      <c r="S4786">
        <v>105615</v>
      </c>
      <c r="T4786">
        <v>234</v>
      </c>
      <c r="U4786">
        <v>0</v>
      </c>
    </row>
    <row r="4787" spans="1:21">
      <c r="A4787">
        <v>1.1000000000000001</v>
      </c>
      <c r="B4787">
        <v>61</v>
      </c>
      <c r="C4787" t="s">
        <v>35603</v>
      </c>
      <c r="D4787" t="s">
        <v>35573</v>
      </c>
      <c r="E4787" t="s">
        <v>5727</v>
      </c>
      <c r="F4787" t="s">
        <v>35574</v>
      </c>
      <c r="G4787" t="s">
        <v>35604</v>
      </c>
      <c r="H4787" t="s">
        <v>8719</v>
      </c>
      <c r="I4787" t="s">
        <v>8819</v>
      </c>
      <c r="J4787">
        <v>410</v>
      </c>
      <c r="K4787" t="s">
        <v>67</v>
      </c>
      <c r="L4787" t="s">
        <v>17635</v>
      </c>
      <c r="M4787">
        <v>168033</v>
      </c>
      <c r="N4787">
        <v>2600</v>
      </c>
      <c r="O4787">
        <v>234</v>
      </c>
      <c r="P4787">
        <v>234</v>
      </c>
      <c r="Q4787">
        <v>0</v>
      </c>
      <c r="R4787">
        <v>0</v>
      </c>
      <c r="S4787">
        <v>168033</v>
      </c>
      <c r="T4787">
        <v>234</v>
      </c>
      <c r="U4787">
        <v>0</v>
      </c>
    </row>
    <row r="4788" spans="1:21">
      <c r="A4788">
        <v>1.1000000000000001</v>
      </c>
      <c r="B4788">
        <v>62</v>
      </c>
      <c r="C4788" t="s">
        <v>35605</v>
      </c>
      <c r="D4788" t="s">
        <v>35606</v>
      </c>
      <c r="E4788" t="s">
        <v>2014</v>
      </c>
      <c r="F4788" t="s">
        <v>19382</v>
      </c>
      <c r="G4788" t="s">
        <v>35607</v>
      </c>
      <c r="H4788" t="s">
        <v>8715</v>
      </c>
      <c r="I4788" t="s">
        <v>2013</v>
      </c>
      <c r="J4788">
        <v>410</v>
      </c>
      <c r="K4788" t="s">
        <v>67</v>
      </c>
      <c r="L4788" t="s">
        <v>17595</v>
      </c>
      <c r="M4788">
        <v>582291</v>
      </c>
      <c r="N4788">
        <v>2600</v>
      </c>
      <c r="O4788">
        <v>234</v>
      </c>
      <c r="P4788">
        <v>234</v>
      </c>
      <c r="Q4788">
        <v>0</v>
      </c>
      <c r="R4788">
        <v>0</v>
      </c>
      <c r="S4788">
        <v>582291</v>
      </c>
      <c r="T4788">
        <v>234</v>
      </c>
      <c r="U4788">
        <v>0</v>
      </c>
    </row>
    <row r="4789" spans="1:21">
      <c r="A4789">
        <v>1.1000000000000001</v>
      </c>
      <c r="B4789">
        <v>63</v>
      </c>
      <c r="C4789" t="s">
        <v>35608</v>
      </c>
      <c r="D4789" t="s">
        <v>35609</v>
      </c>
      <c r="E4789" t="s">
        <v>8816</v>
      </c>
      <c r="F4789" t="s">
        <v>35610</v>
      </c>
      <c r="G4789" t="s">
        <v>35611</v>
      </c>
      <c r="H4789" t="s">
        <v>8712</v>
      </c>
      <c r="I4789" t="s">
        <v>8815</v>
      </c>
      <c r="J4789">
        <v>410</v>
      </c>
      <c r="K4789" t="s">
        <v>67</v>
      </c>
      <c r="L4789" t="s">
        <v>17666</v>
      </c>
      <c r="M4789">
        <v>281287</v>
      </c>
      <c r="N4789">
        <v>2600</v>
      </c>
      <c r="O4789">
        <v>234</v>
      </c>
      <c r="P4789">
        <v>234</v>
      </c>
      <c r="Q4789">
        <v>0</v>
      </c>
      <c r="R4789">
        <v>0</v>
      </c>
      <c r="S4789">
        <v>281287</v>
      </c>
      <c r="T4789">
        <v>234</v>
      </c>
      <c r="U4789">
        <v>0</v>
      </c>
    </row>
    <row r="4790" spans="1:21">
      <c r="A4790">
        <v>1.1000000000000001</v>
      </c>
      <c r="B4790">
        <v>64</v>
      </c>
      <c r="C4790" t="s">
        <v>35612</v>
      </c>
      <c r="D4790" t="s">
        <v>35613</v>
      </c>
      <c r="E4790" t="s">
        <v>8813</v>
      </c>
      <c r="F4790" t="s">
        <v>21695</v>
      </c>
      <c r="G4790" t="s">
        <v>35614</v>
      </c>
      <c r="H4790" t="s">
        <v>8709</v>
      </c>
      <c r="I4790" t="s">
        <v>8812</v>
      </c>
      <c r="J4790">
        <v>410</v>
      </c>
      <c r="K4790" t="s">
        <v>67</v>
      </c>
      <c r="L4790" t="s">
        <v>17595</v>
      </c>
      <c r="M4790">
        <v>360518</v>
      </c>
      <c r="N4790">
        <v>2600</v>
      </c>
      <c r="O4790">
        <v>234</v>
      </c>
      <c r="P4790">
        <v>234</v>
      </c>
      <c r="Q4790">
        <v>0</v>
      </c>
      <c r="R4790">
        <v>0</v>
      </c>
      <c r="S4790">
        <v>360518</v>
      </c>
      <c r="T4790">
        <v>234</v>
      </c>
      <c r="U4790">
        <v>0</v>
      </c>
    </row>
    <row r="4791" spans="1:21">
      <c r="A4791">
        <v>1.1000000000000001</v>
      </c>
      <c r="B4791">
        <v>65</v>
      </c>
      <c r="C4791" t="s">
        <v>35615</v>
      </c>
      <c r="D4791" t="s">
        <v>35616</v>
      </c>
      <c r="E4791" t="s">
        <v>8810</v>
      </c>
      <c r="F4791" t="s">
        <v>35617</v>
      </c>
      <c r="G4791" t="s">
        <v>35618</v>
      </c>
      <c r="H4791" t="s">
        <v>8706</v>
      </c>
      <c r="I4791" t="s">
        <v>8809</v>
      </c>
      <c r="J4791">
        <v>410</v>
      </c>
      <c r="K4791" t="s">
        <v>67</v>
      </c>
      <c r="L4791" t="s">
        <v>17595</v>
      </c>
      <c r="M4791">
        <v>302186</v>
      </c>
      <c r="N4791">
        <v>2600</v>
      </c>
      <c r="O4791">
        <v>234</v>
      </c>
      <c r="P4791">
        <v>234</v>
      </c>
      <c r="Q4791">
        <v>0</v>
      </c>
      <c r="R4791">
        <v>0</v>
      </c>
      <c r="S4791">
        <v>302186</v>
      </c>
      <c r="T4791">
        <v>234</v>
      </c>
      <c r="U4791">
        <v>0</v>
      </c>
    </row>
    <row r="4792" spans="1:21">
      <c r="A4792">
        <v>1.1000000000000001</v>
      </c>
      <c r="B4792">
        <v>66</v>
      </c>
      <c r="C4792" t="s">
        <v>35619</v>
      </c>
      <c r="D4792" t="s">
        <v>35620</v>
      </c>
      <c r="E4792" t="s">
        <v>1552</v>
      </c>
      <c r="F4792" t="s">
        <v>33602</v>
      </c>
      <c r="G4792" t="s">
        <v>35621</v>
      </c>
      <c r="H4792" t="s">
        <v>8702</v>
      </c>
      <c r="I4792" t="s">
        <v>8808</v>
      </c>
      <c r="J4792">
        <v>410</v>
      </c>
      <c r="K4792" t="s">
        <v>67</v>
      </c>
      <c r="L4792" t="s">
        <v>17595</v>
      </c>
      <c r="M4792">
        <v>399915</v>
      </c>
      <c r="N4792">
        <v>2600</v>
      </c>
      <c r="O4792">
        <v>234</v>
      </c>
      <c r="P4792">
        <v>234</v>
      </c>
      <c r="Q4792">
        <v>0</v>
      </c>
      <c r="R4792">
        <v>0</v>
      </c>
      <c r="S4792">
        <v>399915</v>
      </c>
      <c r="T4792">
        <v>234</v>
      </c>
      <c r="U4792">
        <v>0</v>
      </c>
    </row>
    <row r="4793" spans="1:21">
      <c r="A4793">
        <v>1.1000000000000001</v>
      </c>
      <c r="B4793">
        <v>67</v>
      </c>
      <c r="C4793" t="s">
        <v>35622</v>
      </c>
      <c r="D4793" t="s">
        <v>8804</v>
      </c>
      <c r="E4793" t="s">
        <v>8803</v>
      </c>
      <c r="F4793" t="s">
        <v>35623</v>
      </c>
      <c r="G4793" t="s">
        <v>35624</v>
      </c>
      <c r="H4793" t="s">
        <v>8698</v>
      </c>
      <c r="I4793" t="s">
        <v>8802</v>
      </c>
      <c r="J4793">
        <v>410</v>
      </c>
      <c r="K4793" t="s">
        <v>67</v>
      </c>
      <c r="L4793" t="s">
        <v>17595</v>
      </c>
      <c r="M4793">
        <v>607957</v>
      </c>
      <c r="N4793">
        <v>2600</v>
      </c>
      <c r="O4793">
        <v>234</v>
      </c>
      <c r="P4793">
        <v>234</v>
      </c>
      <c r="Q4793">
        <v>0</v>
      </c>
      <c r="R4793">
        <v>0</v>
      </c>
      <c r="S4793">
        <v>607957</v>
      </c>
      <c r="T4793">
        <v>234</v>
      </c>
      <c r="U4793">
        <v>0</v>
      </c>
    </row>
    <row r="4794" spans="1:21">
      <c r="A4794">
        <v>1.1000000000000001</v>
      </c>
      <c r="B4794">
        <v>68</v>
      </c>
      <c r="C4794" t="s">
        <v>35625</v>
      </c>
      <c r="D4794" t="s">
        <v>35626</v>
      </c>
      <c r="E4794" t="s">
        <v>4091</v>
      </c>
      <c r="F4794" t="s">
        <v>35627</v>
      </c>
      <c r="G4794" t="s">
        <v>35628</v>
      </c>
      <c r="H4794" t="s">
        <v>8697</v>
      </c>
      <c r="I4794" t="s">
        <v>8800</v>
      </c>
      <c r="J4794">
        <v>410</v>
      </c>
      <c r="K4794" t="s">
        <v>67</v>
      </c>
      <c r="L4794" t="s">
        <v>17595</v>
      </c>
      <c r="M4794">
        <v>215809</v>
      </c>
      <c r="N4794">
        <v>2600</v>
      </c>
      <c r="O4794">
        <v>234</v>
      </c>
      <c r="P4794">
        <v>234</v>
      </c>
      <c r="Q4794">
        <v>0</v>
      </c>
      <c r="R4794">
        <v>0</v>
      </c>
      <c r="S4794">
        <v>215809</v>
      </c>
      <c r="T4794">
        <v>234</v>
      </c>
      <c r="U4794">
        <v>0</v>
      </c>
    </row>
    <row r="4795" spans="1:21">
      <c r="A4795">
        <v>1.1000000000000001</v>
      </c>
      <c r="B4795">
        <v>69</v>
      </c>
      <c r="C4795" t="s">
        <v>35629</v>
      </c>
      <c r="D4795" t="s">
        <v>35630</v>
      </c>
      <c r="E4795" t="s">
        <v>14011</v>
      </c>
      <c r="F4795" t="s">
        <v>35631</v>
      </c>
      <c r="G4795" t="s">
        <v>35632</v>
      </c>
      <c r="H4795" t="s">
        <v>13969</v>
      </c>
      <c r="I4795" t="s">
        <v>14010</v>
      </c>
      <c r="J4795">
        <v>410</v>
      </c>
      <c r="K4795" t="s">
        <v>67</v>
      </c>
      <c r="L4795" t="s">
        <v>17595</v>
      </c>
      <c r="M4795">
        <v>449948</v>
      </c>
      <c r="N4795">
        <v>2600</v>
      </c>
      <c r="O4795">
        <v>234</v>
      </c>
      <c r="P4795">
        <v>234</v>
      </c>
      <c r="Q4795">
        <v>0</v>
      </c>
      <c r="R4795">
        <v>0</v>
      </c>
      <c r="S4795">
        <v>449948</v>
      </c>
      <c r="T4795">
        <v>234</v>
      </c>
      <c r="U4795">
        <v>0</v>
      </c>
    </row>
    <row r="4796" spans="1:21">
      <c r="A4796">
        <v>1.1000000000000001</v>
      </c>
      <c r="B4796">
        <v>70</v>
      </c>
      <c r="C4796" t="s">
        <v>35633</v>
      </c>
      <c r="D4796" t="s">
        <v>35634</v>
      </c>
      <c r="E4796" t="s">
        <v>8797</v>
      </c>
      <c r="F4796" t="s">
        <v>35635</v>
      </c>
      <c r="G4796" t="s">
        <v>35636</v>
      </c>
      <c r="H4796" t="s">
        <v>13966</v>
      </c>
      <c r="I4796" t="s">
        <v>8796</v>
      </c>
      <c r="J4796">
        <v>410</v>
      </c>
      <c r="K4796" t="s">
        <v>67</v>
      </c>
      <c r="L4796" t="s">
        <v>18241</v>
      </c>
      <c r="M4796">
        <v>36668</v>
      </c>
      <c r="N4796">
        <v>2600</v>
      </c>
      <c r="O4796">
        <v>234</v>
      </c>
      <c r="P4796">
        <v>234</v>
      </c>
      <c r="Q4796">
        <v>0</v>
      </c>
      <c r="R4796">
        <v>0</v>
      </c>
      <c r="S4796">
        <v>36668</v>
      </c>
      <c r="T4796">
        <v>234</v>
      </c>
      <c r="U4796">
        <v>0</v>
      </c>
    </row>
    <row r="4797" spans="1:21">
      <c r="A4797">
        <v>1.1000000000000001</v>
      </c>
      <c r="B4797">
        <v>71</v>
      </c>
      <c r="C4797" t="s">
        <v>35637</v>
      </c>
      <c r="D4797" t="s">
        <v>35638</v>
      </c>
      <c r="E4797" t="s">
        <v>2011</v>
      </c>
      <c r="F4797" t="s">
        <v>35639</v>
      </c>
      <c r="G4797" t="s">
        <v>35640</v>
      </c>
      <c r="H4797" t="s">
        <v>13965</v>
      </c>
      <c r="I4797" t="s">
        <v>2010</v>
      </c>
      <c r="J4797">
        <v>410</v>
      </c>
      <c r="K4797" t="s">
        <v>67</v>
      </c>
      <c r="L4797" t="s">
        <v>17595</v>
      </c>
      <c r="M4797">
        <v>221160</v>
      </c>
      <c r="N4797">
        <v>2600</v>
      </c>
      <c r="O4797">
        <v>234</v>
      </c>
      <c r="P4797">
        <v>234</v>
      </c>
      <c r="Q4797">
        <v>0</v>
      </c>
      <c r="R4797">
        <v>0</v>
      </c>
      <c r="S4797">
        <v>221160</v>
      </c>
      <c r="T4797">
        <v>234</v>
      </c>
      <c r="U4797">
        <v>0</v>
      </c>
    </row>
    <row r="4798" spans="1:21">
      <c r="A4798">
        <v>1.1000000000000001</v>
      </c>
      <c r="B4798">
        <v>72</v>
      </c>
      <c r="C4798" t="s">
        <v>35641</v>
      </c>
      <c r="D4798" t="s">
        <v>35642</v>
      </c>
      <c r="E4798" t="s">
        <v>2065</v>
      </c>
      <c r="F4798" t="s">
        <v>19113</v>
      </c>
      <c r="G4798" t="s">
        <v>35643</v>
      </c>
      <c r="H4798" t="s">
        <v>8694</v>
      </c>
      <c r="I4798" t="s">
        <v>8795</v>
      </c>
      <c r="J4798">
        <v>410</v>
      </c>
      <c r="K4798" t="s">
        <v>67</v>
      </c>
      <c r="L4798" t="s">
        <v>17666</v>
      </c>
      <c r="M4798">
        <v>1154204</v>
      </c>
      <c r="N4798">
        <v>2600</v>
      </c>
      <c r="O4798">
        <v>234</v>
      </c>
      <c r="P4798">
        <v>234</v>
      </c>
      <c r="Q4798">
        <v>0</v>
      </c>
      <c r="R4798">
        <v>0</v>
      </c>
      <c r="S4798">
        <v>1154204</v>
      </c>
      <c r="T4798">
        <v>234</v>
      </c>
      <c r="U4798">
        <v>0</v>
      </c>
    </row>
    <row r="4799" spans="1:21">
      <c r="A4799">
        <v>1.1000000000000001</v>
      </c>
      <c r="B4799">
        <v>73</v>
      </c>
      <c r="C4799" t="s">
        <v>35644</v>
      </c>
      <c r="D4799" t="s">
        <v>35645</v>
      </c>
      <c r="E4799" t="s">
        <v>8793</v>
      </c>
      <c r="F4799" t="s">
        <v>35646</v>
      </c>
      <c r="G4799" t="s">
        <v>35647</v>
      </c>
      <c r="H4799" t="s">
        <v>13964</v>
      </c>
      <c r="I4799" t="s">
        <v>8792</v>
      </c>
      <c r="J4799">
        <v>410</v>
      </c>
      <c r="K4799" t="s">
        <v>67</v>
      </c>
      <c r="L4799" t="s">
        <v>17595</v>
      </c>
      <c r="M4799">
        <v>1557581</v>
      </c>
      <c r="N4799">
        <v>2600</v>
      </c>
      <c r="O4799">
        <v>234</v>
      </c>
      <c r="P4799">
        <v>234</v>
      </c>
      <c r="Q4799">
        <v>0</v>
      </c>
      <c r="R4799">
        <v>0</v>
      </c>
      <c r="S4799">
        <v>1557581</v>
      </c>
      <c r="T4799">
        <v>234</v>
      </c>
      <c r="U4799">
        <v>0</v>
      </c>
    </row>
    <row r="4800" spans="1:21">
      <c r="A4800">
        <v>1.1000000000000001</v>
      </c>
      <c r="B4800">
        <v>74</v>
      </c>
      <c r="C4800" t="s">
        <v>35648</v>
      </c>
      <c r="D4800" t="s">
        <v>35649</v>
      </c>
      <c r="E4800" t="s">
        <v>2018</v>
      </c>
      <c r="F4800" t="s">
        <v>35650</v>
      </c>
      <c r="G4800" t="s">
        <v>35651</v>
      </c>
      <c r="H4800" t="s">
        <v>8691</v>
      </c>
      <c r="I4800" t="s">
        <v>5722</v>
      </c>
      <c r="J4800">
        <v>410</v>
      </c>
      <c r="K4800" t="s">
        <v>67</v>
      </c>
      <c r="L4800" t="s">
        <v>17595</v>
      </c>
      <c r="M4800">
        <v>62638</v>
      </c>
      <c r="N4800">
        <v>2600</v>
      </c>
      <c r="O4800">
        <v>234</v>
      </c>
      <c r="P4800">
        <v>234</v>
      </c>
      <c r="Q4800">
        <v>0</v>
      </c>
      <c r="R4800">
        <v>0</v>
      </c>
      <c r="S4800">
        <v>62638</v>
      </c>
      <c r="T4800">
        <v>234</v>
      </c>
      <c r="U4800">
        <v>0</v>
      </c>
    </row>
    <row r="4801" spans="1:21">
      <c r="A4801">
        <v>1.1000000000000001</v>
      </c>
      <c r="B4801">
        <v>75</v>
      </c>
      <c r="C4801" t="s">
        <v>35652</v>
      </c>
      <c r="D4801" t="s">
        <v>35653</v>
      </c>
      <c r="E4801" t="s">
        <v>14008</v>
      </c>
      <c r="F4801" t="s">
        <v>35654</v>
      </c>
      <c r="G4801" t="s">
        <v>35655</v>
      </c>
      <c r="H4801" t="s">
        <v>13961</v>
      </c>
      <c r="I4801" t="s">
        <v>14007</v>
      </c>
      <c r="J4801">
        <v>410</v>
      </c>
      <c r="K4801" t="s">
        <v>67</v>
      </c>
      <c r="L4801" t="s">
        <v>17635</v>
      </c>
      <c r="M4801">
        <v>1064137</v>
      </c>
      <c r="N4801">
        <v>2600</v>
      </c>
      <c r="O4801">
        <v>234</v>
      </c>
      <c r="P4801">
        <v>234</v>
      </c>
      <c r="Q4801">
        <v>0</v>
      </c>
      <c r="R4801">
        <v>0</v>
      </c>
      <c r="S4801">
        <v>1064137</v>
      </c>
      <c r="T4801">
        <v>234</v>
      </c>
      <c r="U4801">
        <v>0</v>
      </c>
    </row>
    <row r="4802" spans="1:21">
      <c r="A4802">
        <v>1.1000000000000001</v>
      </c>
      <c r="B4802">
        <v>76</v>
      </c>
      <c r="C4802" t="s">
        <v>35656</v>
      </c>
      <c r="D4802" t="s">
        <v>35657</v>
      </c>
      <c r="E4802" t="s">
        <v>5720</v>
      </c>
      <c r="F4802" t="s">
        <v>35658</v>
      </c>
      <c r="G4802" t="s">
        <v>35659</v>
      </c>
      <c r="H4802" t="s">
        <v>5708</v>
      </c>
      <c r="I4802" t="s">
        <v>5719</v>
      </c>
      <c r="J4802">
        <v>410</v>
      </c>
      <c r="K4802" t="s">
        <v>67</v>
      </c>
      <c r="L4802" t="s">
        <v>18241</v>
      </c>
      <c r="M4802">
        <v>321654</v>
      </c>
      <c r="N4802">
        <v>2600</v>
      </c>
      <c r="O4802">
        <v>234</v>
      </c>
      <c r="P4802">
        <v>234</v>
      </c>
      <c r="Q4802">
        <v>0</v>
      </c>
      <c r="R4802">
        <v>0</v>
      </c>
      <c r="S4802">
        <v>321654</v>
      </c>
      <c r="T4802">
        <v>234</v>
      </c>
      <c r="U4802">
        <v>0</v>
      </c>
    </row>
    <row r="4803" spans="1:21">
      <c r="A4803">
        <v>1.1000000000000001</v>
      </c>
      <c r="B4803">
        <v>77</v>
      </c>
      <c r="C4803" t="s">
        <v>35660</v>
      </c>
      <c r="D4803" t="s">
        <v>35661</v>
      </c>
      <c r="E4803" t="s">
        <v>1864</v>
      </c>
      <c r="F4803" t="s">
        <v>35563</v>
      </c>
      <c r="G4803" t="s">
        <v>35662</v>
      </c>
      <c r="H4803" t="s">
        <v>8690</v>
      </c>
      <c r="I4803" t="s">
        <v>14006</v>
      </c>
      <c r="J4803">
        <v>410</v>
      </c>
      <c r="K4803" t="s">
        <v>67</v>
      </c>
      <c r="L4803" t="s">
        <v>17635</v>
      </c>
      <c r="M4803">
        <v>291307</v>
      </c>
      <c r="N4803">
        <v>2600</v>
      </c>
      <c r="O4803">
        <v>234</v>
      </c>
      <c r="P4803">
        <v>234</v>
      </c>
      <c r="Q4803">
        <v>0</v>
      </c>
      <c r="R4803">
        <v>0</v>
      </c>
      <c r="S4803">
        <v>291307</v>
      </c>
      <c r="T4803">
        <v>234</v>
      </c>
      <c r="U4803">
        <v>0</v>
      </c>
    </row>
    <row r="4804" spans="1:21">
      <c r="A4804">
        <v>1.1000000000000001</v>
      </c>
      <c r="B4804">
        <v>78</v>
      </c>
      <c r="C4804" t="s">
        <v>35663</v>
      </c>
      <c r="D4804" t="s">
        <v>35664</v>
      </c>
      <c r="E4804" t="s">
        <v>14004</v>
      </c>
      <c r="F4804" t="s">
        <v>35665</v>
      </c>
      <c r="G4804" t="s">
        <v>35666</v>
      </c>
      <c r="H4804" t="s">
        <v>2003</v>
      </c>
      <c r="I4804" t="s">
        <v>14003</v>
      </c>
      <c r="J4804">
        <v>410</v>
      </c>
      <c r="K4804" t="s">
        <v>67</v>
      </c>
      <c r="L4804" t="s">
        <v>18241</v>
      </c>
      <c r="M4804">
        <v>282858</v>
      </c>
      <c r="N4804">
        <v>2600</v>
      </c>
      <c r="O4804">
        <v>234</v>
      </c>
      <c r="P4804">
        <v>234</v>
      </c>
      <c r="Q4804">
        <v>0</v>
      </c>
      <c r="R4804">
        <v>0</v>
      </c>
      <c r="S4804">
        <v>282858</v>
      </c>
      <c r="T4804">
        <v>234</v>
      </c>
      <c r="U4804">
        <v>0</v>
      </c>
    </row>
    <row r="4805" spans="1:21">
      <c r="A4805">
        <v>1.1000000000000001</v>
      </c>
      <c r="B4805">
        <v>79</v>
      </c>
      <c r="C4805" t="s">
        <v>35667</v>
      </c>
      <c r="D4805" t="s">
        <v>35668</v>
      </c>
      <c r="E4805" t="s">
        <v>14001</v>
      </c>
      <c r="F4805" t="s">
        <v>35669</v>
      </c>
      <c r="G4805" t="s">
        <v>35670</v>
      </c>
      <c r="H4805" t="s">
        <v>13958</v>
      </c>
      <c r="I4805" t="s">
        <v>14000</v>
      </c>
      <c r="J4805">
        <v>410</v>
      </c>
      <c r="K4805" t="s">
        <v>67</v>
      </c>
      <c r="L4805" t="s">
        <v>18241</v>
      </c>
      <c r="M4805">
        <v>124360</v>
      </c>
      <c r="N4805">
        <v>2600</v>
      </c>
      <c r="O4805">
        <v>234</v>
      </c>
      <c r="P4805">
        <v>234</v>
      </c>
      <c r="Q4805">
        <v>0</v>
      </c>
      <c r="R4805">
        <v>0</v>
      </c>
      <c r="S4805">
        <v>124360</v>
      </c>
      <c r="T4805">
        <v>234</v>
      </c>
      <c r="U4805">
        <v>0</v>
      </c>
    </row>
    <row r="4806" spans="1:21">
      <c r="A4806">
        <v>1.1000000000000001</v>
      </c>
      <c r="B4806">
        <v>80</v>
      </c>
      <c r="C4806" t="s">
        <v>35671</v>
      </c>
      <c r="D4806" t="s">
        <v>35672</v>
      </c>
      <c r="E4806" t="s">
        <v>8790</v>
      </c>
      <c r="F4806" t="s">
        <v>35673</v>
      </c>
      <c r="G4806" t="s">
        <v>35674</v>
      </c>
      <c r="H4806" t="s">
        <v>5707</v>
      </c>
      <c r="I4806" t="s">
        <v>8789</v>
      </c>
      <c r="J4806">
        <v>410</v>
      </c>
      <c r="K4806" t="s">
        <v>67</v>
      </c>
      <c r="L4806" t="s">
        <v>18241</v>
      </c>
      <c r="M4806">
        <v>303961</v>
      </c>
      <c r="N4806">
        <v>2600</v>
      </c>
      <c r="O4806">
        <v>234</v>
      </c>
      <c r="P4806">
        <v>234</v>
      </c>
      <c r="Q4806">
        <v>0</v>
      </c>
      <c r="R4806">
        <v>0</v>
      </c>
      <c r="S4806">
        <v>303961</v>
      </c>
      <c r="T4806">
        <v>234</v>
      </c>
      <c r="U4806">
        <v>0</v>
      </c>
    </row>
    <row r="4807" spans="1:21">
      <c r="A4807">
        <v>1.1000000000000001</v>
      </c>
      <c r="B4807">
        <v>81</v>
      </c>
      <c r="C4807" t="s">
        <v>35675</v>
      </c>
      <c r="D4807" t="s">
        <v>35676</v>
      </c>
      <c r="E4807" t="s">
        <v>13997</v>
      </c>
      <c r="F4807" t="s">
        <v>35677</v>
      </c>
      <c r="G4807" t="s">
        <v>35678</v>
      </c>
      <c r="H4807" t="s">
        <v>13955</v>
      </c>
      <c r="I4807" t="s">
        <v>13996</v>
      </c>
      <c r="J4807">
        <v>410</v>
      </c>
      <c r="K4807" t="s">
        <v>67</v>
      </c>
      <c r="L4807" t="s">
        <v>17595</v>
      </c>
      <c r="M4807">
        <v>19076</v>
      </c>
      <c r="N4807">
        <v>2600</v>
      </c>
      <c r="O4807">
        <v>234</v>
      </c>
      <c r="P4807">
        <v>234</v>
      </c>
      <c r="Q4807">
        <v>0</v>
      </c>
      <c r="R4807">
        <v>0</v>
      </c>
      <c r="S4807">
        <v>19076</v>
      </c>
      <c r="T4807">
        <v>234</v>
      </c>
      <c r="U4807">
        <v>0</v>
      </c>
    </row>
    <row r="4808" spans="1:21">
      <c r="A4808">
        <v>1.1000000000000001</v>
      </c>
      <c r="B4808">
        <v>82</v>
      </c>
      <c r="C4808" t="s">
        <v>35679</v>
      </c>
      <c r="D4808" t="s">
        <v>35680</v>
      </c>
      <c r="E4808" t="s">
        <v>2008</v>
      </c>
      <c r="F4808" t="s">
        <v>35681</v>
      </c>
      <c r="G4808" t="s">
        <v>35682</v>
      </c>
      <c r="H4808" t="s">
        <v>13952</v>
      </c>
      <c r="I4808" t="s">
        <v>2007</v>
      </c>
      <c r="J4808">
        <v>410</v>
      </c>
      <c r="K4808" t="s">
        <v>67</v>
      </c>
      <c r="L4808" t="s">
        <v>18241</v>
      </c>
      <c r="M4808">
        <v>473704</v>
      </c>
      <c r="N4808">
        <v>2600</v>
      </c>
      <c r="O4808">
        <v>234</v>
      </c>
      <c r="P4808">
        <v>234</v>
      </c>
      <c r="Q4808">
        <v>0</v>
      </c>
      <c r="R4808">
        <v>0</v>
      </c>
      <c r="S4808">
        <v>473704</v>
      </c>
      <c r="T4808">
        <v>234</v>
      </c>
      <c r="U4808">
        <v>0</v>
      </c>
    </row>
    <row r="4809" spans="1:21">
      <c r="A4809">
        <v>1.1000000000000001</v>
      </c>
      <c r="B4809">
        <v>83</v>
      </c>
      <c r="C4809" t="s">
        <v>35683</v>
      </c>
      <c r="D4809" t="s">
        <v>35684</v>
      </c>
      <c r="E4809" t="s">
        <v>13994</v>
      </c>
      <c r="F4809" t="s">
        <v>35685</v>
      </c>
      <c r="G4809" t="s">
        <v>35686</v>
      </c>
      <c r="H4809" t="s">
        <v>13949</v>
      </c>
      <c r="I4809" t="s">
        <v>13993</v>
      </c>
      <c r="J4809">
        <v>410</v>
      </c>
      <c r="K4809" t="s">
        <v>67</v>
      </c>
      <c r="L4809" t="s">
        <v>17666</v>
      </c>
      <c r="M4809">
        <v>317580</v>
      </c>
      <c r="N4809">
        <v>2600</v>
      </c>
      <c r="O4809">
        <v>234</v>
      </c>
      <c r="P4809">
        <v>234</v>
      </c>
      <c r="Q4809">
        <v>0</v>
      </c>
      <c r="R4809">
        <v>0</v>
      </c>
      <c r="S4809">
        <v>317580</v>
      </c>
      <c r="T4809">
        <v>234</v>
      </c>
      <c r="U4809">
        <v>0</v>
      </c>
    </row>
    <row r="4810" spans="1:21">
      <c r="A4810">
        <v>1.1000000000000001</v>
      </c>
      <c r="B4810">
        <v>84</v>
      </c>
      <c r="C4810" t="s">
        <v>35687</v>
      </c>
      <c r="D4810" t="s">
        <v>35688</v>
      </c>
      <c r="E4810" t="s">
        <v>13991</v>
      </c>
      <c r="F4810" t="s">
        <v>35689</v>
      </c>
      <c r="G4810" t="s">
        <v>35690</v>
      </c>
      <c r="H4810" t="s">
        <v>13946</v>
      </c>
      <c r="I4810" t="s">
        <v>13990</v>
      </c>
      <c r="J4810">
        <v>410</v>
      </c>
      <c r="K4810" t="s">
        <v>67</v>
      </c>
      <c r="L4810" t="s">
        <v>18241</v>
      </c>
      <c r="M4810">
        <v>17068</v>
      </c>
      <c r="N4810">
        <v>2600</v>
      </c>
      <c r="O4810">
        <v>234</v>
      </c>
      <c r="P4810">
        <v>234</v>
      </c>
      <c r="Q4810">
        <v>0</v>
      </c>
      <c r="R4810">
        <v>0</v>
      </c>
      <c r="S4810">
        <v>17068</v>
      </c>
      <c r="T4810">
        <v>234</v>
      </c>
      <c r="U4810">
        <v>0</v>
      </c>
    </row>
    <row r="4811" spans="1:21">
      <c r="A4811">
        <v>1.1000000000000001</v>
      </c>
      <c r="B4811">
        <v>85</v>
      </c>
      <c r="C4811" t="s">
        <v>35691</v>
      </c>
      <c r="D4811" t="s">
        <v>35692</v>
      </c>
      <c r="E4811" t="s">
        <v>13988</v>
      </c>
      <c r="F4811" t="s">
        <v>35693</v>
      </c>
      <c r="G4811" t="s">
        <v>35694</v>
      </c>
      <c r="H4811" t="s">
        <v>3526</v>
      </c>
      <c r="I4811" t="s">
        <v>13987</v>
      </c>
      <c r="J4811">
        <v>410</v>
      </c>
      <c r="K4811" t="s">
        <v>67</v>
      </c>
      <c r="L4811" t="s">
        <v>18241</v>
      </c>
      <c r="M4811">
        <v>140621</v>
      </c>
      <c r="N4811">
        <v>2600</v>
      </c>
      <c r="O4811">
        <v>234</v>
      </c>
      <c r="P4811">
        <v>234</v>
      </c>
      <c r="Q4811">
        <v>0</v>
      </c>
      <c r="R4811">
        <v>0</v>
      </c>
      <c r="S4811">
        <v>140621</v>
      </c>
      <c r="T4811">
        <v>234</v>
      </c>
      <c r="U4811">
        <v>0</v>
      </c>
    </row>
    <row r="4812" spans="1:21">
      <c r="A4812">
        <v>1.1000000000000001</v>
      </c>
      <c r="B4812">
        <v>86</v>
      </c>
      <c r="C4812" t="s">
        <v>35695</v>
      </c>
      <c r="D4812" t="s">
        <v>35696</v>
      </c>
      <c r="E4812" t="s">
        <v>8781</v>
      </c>
      <c r="F4812" t="s">
        <v>35697</v>
      </c>
      <c r="G4812" t="s">
        <v>35698</v>
      </c>
      <c r="H4812" t="s">
        <v>8687</v>
      </c>
      <c r="I4812" t="s">
        <v>8788</v>
      </c>
      <c r="J4812">
        <v>410</v>
      </c>
      <c r="K4812" t="s">
        <v>67</v>
      </c>
      <c r="L4812" t="s">
        <v>18241</v>
      </c>
      <c r="M4812">
        <v>423068</v>
      </c>
      <c r="N4812">
        <v>2600</v>
      </c>
      <c r="O4812">
        <v>234</v>
      </c>
      <c r="P4812">
        <v>234</v>
      </c>
      <c r="Q4812">
        <v>0</v>
      </c>
      <c r="R4812">
        <v>0</v>
      </c>
      <c r="S4812">
        <v>423068</v>
      </c>
      <c r="T4812">
        <v>234</v>
      </c>
      <c r="U4812">
        <v>0</v>
      </c>
    </row>
    <row r="4813" spans="1:21">
      <c r="A4813">
        <v>1.1000000000000001</v>
      </c>
      <c r="B4813">
        <v>87</v>
      </c>
      <c r="C4813" t="s">
        <v>35699</v>
      </c>
      <c r="D4813" t="s">
        <v>13986</v>
      </c>
      <c r="E4813" t="s">
        <v>13985</v>
      </c>
      <c r="F4813" t="s">
        <v>35700</v>
      </c>
      <c r="G4813" t="s">
        <v>35701</v>
      </c>
      <c r="H4813" t="s">
        <v>8683</v>
      </c>
      <c r="I4813" t="s">
        <v>13984</v>
      </c>
      <c r="J4813">
        <v>410</v>
      </c>
      <c r="K4813" t="s">
        <v>67</v>
      </c>
      <c r="L4813" t="s">
        <v>17595</v>
      </c>
      <c r="M4813">
        <v>340655</v>
      </c>
      <c r="N4813">
        <v>2600</v>
      </c>
      <c r="O4813">
        <v>234</v>
      </c>
      <c r="P4813">
        <v>234</v>
      </c>
      <c r="Q4813">
        <v>0</v>
      </c>
      <c r="R4813">
        <v>0</v>
      </c>
      <c r="S4813">
        <v>340655</v>
      </c>
      <c r="T4813">
        <v>234</v>
      </c>
      <c r="U4813">
        <v>0</v>
      </c>
    </row>
    <row r="4814" spans="1:21">
      <c r="A4814">
        <v>1.1000000000000001</v>
      </c>
      <c r="B4814">
        <v>88</v>
      </c>
      <c r="C4814" t="s">
        <v>35702</v>
      </c>
      <c r="D4814" t="s">
        <v>13982</v>
      </c>
      <c r="E4814" t="s">
        <v>13981</v>
      </c>
      <c r="F4814" t="s">
        <v>35703</v>
      </c>
      <c r="G4814" t="s">
        <v>35704</v>
      </c>
      <c r="H4814" t="s">
        <v>5704</v>
      </c>
      <c r="I4814" t="s">
        <v>13980</v>
      </c>
      <c r="J4814">
        <v>410</v>
      </c>
      <c r="K4814" t="s">
        <v>67</v>
      </c>
      <c r="L4814" t="s">
        <v>18241</v>
      </c>
      <c r="M4814">
        <v>184830</v>
      </c>
      <c r="N4814">
        <v>2600</v>
      </c>
      <c r="O4814">
        <v>234</v>
      </c>
      <c r="P4814">
        <v>234</v>
      </c>
      <c r="Q4814">
        <v>0</v>
      </c>
      <c r="R4814">
        <v>0</v>
      </c>
      <c r="S4814">
        <v>184830</v>
      </c>
      <c r="T4814">
        <v>234</v>
      </c>
      <c r="U4814">
        <v>0</v>
      </c>
    </row>
    <row r="4815" spans="1:21">
      <c r="A4815">
        <v>1.1000000000000001</v>
      </c>
      <c r="B4815">
        <v>89</v>
      </c>
      <c r="C4815" t="s">
        <v>35705</v>
      </c>
      <c r="D4815" t="s">
        <v>8787</v>
      </c>
      <c r="E4815" t="s">
        <v>8786</v>
      </c>
      <c r="F4815" t="s">
        <v>35706</v>
      </c>
      <c r="G4815" t="s">
        <v>35707</v>
      </c>
      <c r="H4815" t="s">
        <v>3523</v>
      </c>
      <c r="I4815" t="s">
        <v>8785</v>
      </c>
      <c r="J4815">
        <v>410</v>
      </c>
      <c r="K4815" t="s">
        <v>67</v>
      </c>
      <c r="L4815" t="s">
        <v>18241</v>
      </c>
      <c r="M4815">
        <v>358727</v>
      </c>
      <c r="N4815">
        <v>2600</v>
      </c>
      <c r="O4815">
        <v>234</v>
      </c>
      <c r="P4815">
        <v>234</v>
      </c>
      <c r="Q4815">
        <v>0</v>
      </c>
      <c r="R4815">
        <v>0</v>
      </c>
      <c r="S4815">
        <v>358727</v>
      </c>
      <c r="T4815">
        <v>234</v>
      </c>
      <c r="U4815">
        <v>0</v>
      </c>
    </row>
    <row r="4816" spans="1:21">
      <c r="A4816">
        <v>1.1000000000000001</v>
      </c>
      <c r="B4816">
        <v>90</v>
      </c>
      <c r="C4816" t="s">
        <v>35708</v>
      </c>
      <c r="D4816" t="s">
        <v>35709</v>
      </c>
      <c r="E4816" t="s">
        <v>5716</v>
      </c>
      <c r="F4816" t="s">
        <v>35710</v>
      </c>
      <c r="G4816" t="s">
        <v>35711</v>
      </c>
      <c r="H4816" t="s">
        <v>2000</v>
      </c>
      <c r="I4816" t="s">
        <v>5715</v>
      </c>
      <c r="J4816">
        <v>410</v>
      </c>
      <c r="K4816" t="s">
        <v>67</v>
      </c>
      <c r="L4816" t="s">
        <v>17595</v>
      </c>
      <c r="M4816">
        <v>818744</v>
      </c>
      <c r="N4816">
        <v>2600</v>
      </c>
      <c r="O4816">
        <v>234</v>
      </c>
      <c r="P4816">
        <v>234</v>
      </c>
      <c r="Q4816">
        <v>0</v>
      </c>
      <c r="R4816">
        <v>0</v>
      </c>
      <c r="S4816">
        <v>818744</v>
      </c>
      <c r="T4816">
        <v>234</v>
      </c>
      <c r="U4816">
        <v>0</v>
      </c>
    </row>
    <row r="4817" spans="1:21">
      <c r="A4817">
        <v>1.1000000000000001</v>
      </c>
      <c r="B4817">
        <v>91</v>
      </c>
      <c r="C4817" t="s">
        <v>35712</v>
      </c>
      <c r="D4817" t="s">
        <v>35713</v>
      </c>
      <c r="E4817" t="s">
        <v>2014</v>
      </c>
      <c r="F4817" t="s">
        <v>35714</v>
      </c>
      <c r="G4817" t="s">
        <v>35715</v>
      </c>
      <c r="H4817" t="s">
        <v>3519</v>
      </c>
      <c r="I4817" t="s">
        <v>8784</v>
      </c>
      <c r="J4817">
        <v>410</v>
      </c>
      <c r="K4817" t="s">
        <v>67</v>
      </c>
      <c r="L4817" t="s">
        <v>17635</v>
      </c>
      <c r="M4817">
        <v>2280</v>
      </c>
      <c r="N4817">
        <v>2600</v>
      </c>
      <c r="O4817">
        <v>234</v>
      </c>
      <c r="P4817">
        <v>234</v>
      </c>
      <c r="Q4817">
        <v>0</v>
      </c>
      <c r="R4817">
        <v>0</v>
      </c>
      <c r="S4817">
        <v>2280</v>
      </c>
      <c r="T4817">
        <v>234</v>
      </c>
      <c r="U4817">
        <v>0</v>
      </c>
    </row>
    <row r="4818" spans="1:21">
      <c r="A4818">
        <v>1.1000000000000001</v>
      </c>
      <c r="B4818">
        <v>92</v>
      </c>
      <c r="C4818" t="s">
        <v>35716</v>
      </c>
      <c r="D4818" t="s">
        <v>35717</v>
      </c>
      <c r="E4818" t="s">
        <v>13975</v>
      </c>
      <c r="F4818" t="s">
        <v>35718</v>
      </c>
      <c r="G4818" t="s">
        <v>35719</v>
      </c>
      <c r="H4818" t="s">
        <v>3516</v>
      </c>
      <c r="I4818" t="s">
        <v>13974</v>
      </c>
      <c r="J4818">
        <v>410</v>
      </c>
      <c r="K4818" t="s">
        <v>67</v>
      </c>
      <c r="L4818" t="s">
        <v>17595</v>
      </c>
      <c r="M4818">
        <v>372360</v>
      </c>
      <c r="N4818">
        <v>2600</v>
      </c>
      <c r="O4818">
        <v>234</v>
      </c>
      <c r="P4818">
        <v>234</v>
      </c>
      <c r="Q4818">
        <v>0</v>
      </c>
      <c r="R4818">
        <v>0</v>
      </c>
      <c r="S4818">
        <v>372360</v>
      </c>
      <c r="T4818">
        <v>234</v>
      </c>
      <c r="U4818">
        <v>0</v>
      </c>
    </row>
    <row r="4819" spans="1:21">
      <c r="A4819">
        <v>1.1000000000000001</v>
      </c>
      <c r="B4819">
        <v>93</v>
      </c>
      <c r="C4819" t="s">
        <v>35720</v>
      </c>
      <c r="D4819" t="s">
        <v>35721</v>
      </c>
      <c r="E4819" t="s">
        <v>8781</v>
      </c>
      <c r="F4819" t="s">
        <v>35697</v>
      </c>
      <c r="G4819" t="s">
        <v>35722</v>
      </c>
      <c r="H4819" t="s">
        <v>731</v>
      </c>
      <c r="I4819" t="s">
        <v>8780</v>
      </c>
      <c r="J4819">
        <v>410</v>
      </c>
      <c r="K4819" t="s">
        <v>67</v>
      </c>
      <c r="L4819" t="s">
        <v>18241</v>
      </c>
      <c r="M4819">
        <v>423068</v>
      </c>
      <c r="N4819">
        <v>2600</v>
      </c>
      <c r="O4819">
        <v>234</v>
      </c>
      <c r="P4819">
        <v>234</v>
      </c>
      <c r="Q4819">
        <v>0</v>
      </c>
      <c r="R4819">
        <v>0</v>
      </c>
      <c r="S4819">
        <v>423068</v>
      </c>
      <c r="T4819">
        <v>234</v>
      </c>
      <c r="U4819">
        <v>0</v>
      </c>
    </row>
    <row r="4820" spans="1:21">
      <c r="A4820">
        <v>1.1000000000000001</v>
      </c>
      <c r="B4820">
        <v>94</v>
      </c>
      <c r="C4820" t="s">
        <v>35723</v>
      </c>
      <c r="D4820" t="s">
        <v>35724</v>
      </c>
      <c r="E4820" t="s">
        <v>35725</v>
      </c>
      <c r="F4820" t="s">
        <v>18196</v>
      </c>
      <c r="G4820" t="s">
        <v>35726</v>
      </c>
      <c r="H4820" t="s">
        <v>8679</v>
      </c>
      <c r="I4820" t="s">
        <v>2006</v>
      </c>
      <c r="J4820">
        <v>410</v>
      </c>
      <c r="K4820" t="s">
        <v>67</v>
      </c>
      <c r="L4820" t="s">
        <v>17666</v>
      </c>
      <c r="M4820">
        <v>367536</v>
      </c>
      <c r="N4820">
        <v>2600</v>
      </c>
      <c r="O4820">
        <v>234</v>
      </c>
      <c r="P4820">
        <v>234</v>
      </c>
      <c r="Q4820">
        <v>0</v>
      </c>
      <c r="R4820">
        <v>0</v>
      </c>
      <c r="S4820">
        <v>367536</v>
      </c>
      <c r="T4820">
        <v>234</v>
      </c>
      <c r="U4820">
        <v>0</v>
      </c>
    </row>
    <row r="4821" spans="1:21">
      <c r="A4821">
        <v>1.1000000000000001</v>
      </c>
      <c r="B4821">
        <v>95</v>
      </c>
      <c r="C4821" t="s">
        <v>35727</v>
      </c>
      <c r="D4821" t="s">
        <v>35728</v>
      </c>
      <c r="E4821" t="s">
        <v>8777</v>
      </c>
      <c r="F4821" t="s">
        <v>35729</v>
      </c>
      <c r="G4821" t="s">
        <v>35730</v>
      </c>
      <c r="H4821" t="s">
        <v>728</v>
      </c>
      <c r="I4821" t="s">
        <v>8776</v>
      </c>
      <c r="J4821">
        <v>410</v>
      </c>
      <c r="K4821" t="s">
        <v>67</v>
      </c>
      <c r="L4821" t="s">
        <v>17595</v>
      </c>
      <c r="M4821">
        <v>601010</v>
      </c>
      <c r="N4821">
        <v>2600</v>
      </c>
      <c r="O4821">
        <v>234</v>
      </c>
      <c r="P4821">
        <v>234</v>
      </c>
      <c r="Q4821">
        <v>0</v>
      </c>
      <c r="R4821">
        <v>0</v>
      </c>
      <c r="S4821">
        <v>601010</v>
      </c>
      <c r="T4821">
        <v>234</v>
      </c>
      <c r="U4821">
        <v>0</v>
      </c>
    </row>
    <row r="4822" spans="1:21">
      <c r="A4822">
        <v>1.1000000000000001</v>
      </c>
      <c r="B4822">
        <v>96</v>
      </c>
      <c r="C4822" t="s">
        <v>35731</v>
      </c>
      <c r="D4822" t="s">
        <v>35732</v>
      </c>
      <c r="E4822" t="s">
        <v>8774</v>
      </c>
      <c r="F4822" t="s">
        <v>35733</v>
      </c>
      <c r="G4822" t="s">
        <v>35734</v>
      </c>
      <c r="H4822" t="s">
        <v>13943</v>
      </c>
      <c r="I4822" t="s">
        <v>8773</v>
      </c>
      <c r="J4822">
        <v>410</v>
      </c>
      <c r="K4822" t="s">
        <v>67</v>
      </c>
      <c r="L4822" t="s">
        <v>17595</v>
      </c>
      <c r="M4822">
        <v>418986</v>
      </c>
      <c r="N4822">
        <v>2600</v>
      </c>
      <c r="O4822">
        <v>234</v>
      </c>
      <c r="P4822">
        <v>234</v>
      </c>
      <c r="Q4822">
        <v>0</v>
      </c>
      <c r="R4822">
        <v>0</v>
      </c>
      <c r="S4822">
        <v>418986</v>
      </c>
      <c r="T4822">
        <v>234</v>
      </c>
      <c r="U4822">
        <v>0</v>
      </c>
    </row>
    <row r="4823" spans="1:21">
      <c r="A4823">
        <v>1.1000000000000001</v>
      </c>
      <c r="B4823">
        <v>97</v>
      </c>
      <c r="C4823" t="s">
        <v>35735</v>
      </c>
      <c r="D4823" t="s">
        <v>35736</v>
      </c>
      <c r="E4823" t="s">
        <v>8771</v>
      </c>
      <c r="F4823" t="s">
        <v>35737</v>
      </c>
      <c r="G4823" t="s">
        <v>35738</v>
      </c>
      <c r="H4823" t="s">
        <v>5703</v>
      </c>
      <c r="I4823" t="s">
        <v>8770</v>
      </c>
      <c r="J4823">
        <v>410</v>
      </c>
      <c r="K4823" t="s">
        <v>67</v>
      </c>
      <c r="L4823" t="s">
        <v>17595</v>
      </c>
      <c r="M4823">
        <v>889459</v>
      </c>
      <c r="N4823">
        <v>2600</v>
      </c>
      <c r="O4823">
        <v>234</v>
      </c>
      <c r="P4823">
        <v>234</v>
      </c>
      <c r="Q4823">
        <v>0</v>
      </c>
      <c r="R4823">
        <v>0</v>
      </c>
      <c r="S4823">
        <v>889459</v>
      </c>
      <c r="T4823">
        <v>234</v>
      </c>
      <c r="U4823">
        <v>0</v>
      </c>
    </row>
    <row r="4824" spans="1:21">
      <c r="A4824">
        <v>1.1000000000000001</v>
      </c>
      <c r="B4824">
        <v>98</v>
      </c>
      <c r="C4824" t="s">
        <v>35739</v>
      </c>
      <c r="D4824" t="s">
        <v>35740</v>
      </c>
      <c r="E4824" t="s">
        <v>8767</v>
      </c>
      <c r="F4824" t="s">
        <v>35741</v>
      </c>
      <c r="G4824" t="s">
        <v>35742</v>
      </c>
      <c r="H4824" t="s">
        <v>1997</v>
      </c>
      <c r="I4824" t="s">
        <v>8766</v>
      </c>
      <c r="J4824">
        <v>410</v>
      </c>
      <c r="K4824" t="s">
        <v>67</v>
      </c>
      <c r="L4824" t="s">
        <v>17595</v>
      </c>
      <c r="M4824">
        <v>422854</v>
      </c>
      <c r="N4824">
        <v>2600</v>
      </c>
      <c r="O4824">
        <v>234</v>
      </c>
      <c r="P4824">
        <v>234</v>
      </c>
      <c r="Q4824">
        <v>0</v>
      </c>
      <c r="R4824">
        <v>0</v>
      </c>
      <c r="S4824">
        <v>422854</v>
      </c>
      <c r="T4824">
        <v>234</v>
      </c>
      <c r="U4824">
        <v>0</v>
      </c>
    </row>
    <row r="4825" spans="1:21">
      <c r="A4825">
        <v>1.1000000000000001</v>
      </c>
      <c r="B4825">
        <v>99</v>
      </c>
      <c r="C4825" t="s">
        <v>35743</v>
      </c>
      <c r="D4825" t="s">
        <v>35744</v>
      </c>
      <c r="E4825" t="s">
        <v>5713</v>
      </c>
      <c r="F4825" t="s">
        <v>35745</v>
      </c>
      <c r="G4825" t="s">
        <v>35746</v>
      </c>
      <c r="H4825" t="s">
        <v>8677</v>
      </c>
      <c r="I4825" t="s">
        <v>5712</v>
      </c>
      <c r="J4825">
        <v>410</v>
      </c>
      <c r="K4825" t="s">
        <v>67</v>
      </c>
      <c r="L4825" t="s">
        <v>17595</v>
      </c>
      <c r="M4825">
        <v>924482</v>
      </c>
      <c r="N4825">
        <v>2600</v>
      </c>
      <c r="O4825">
        <v>234</v>
      </c>
      <c r="P4825">
        <v>234</v>
      </c>
      <c r="Q4825">
        <v>0</v>
      </c>
      <c r="R4825">
        <v>0</v>
      </c>
      <c r="S4825">
        <v>924482</v>
      </c>
      <c r="T4825">
        <v>234</v>
      </c>
      <c r="U4825">
        <v>0</v>
      </c>
    </row>
    <row r="4826" spans="1:21">
      <c r="A4826">
        <v>1.1000000000000001</v>
      </c>
      <c r="B4826">
        <v>100</v>
      </c>
      <c r="C4826" t="s">
        <v>35747</v>
      </c>
      <c r="D4826" t="s">
        <v>35748</v>
      </c>
      <c r="E4826" t="s">
        <v>8763</v>
      </c>
      <c r="F4826" t="s">
        <v>35749</v>
      </c>
      <c r="G4826" t="s">
        <v>35750</v>
      </c>
      <c r="H4826" t="s">
        <v>5700</v>
      </c>
      <c r="I4826" t="s">
        <v>8762</v>
      </c>
      <c r="J4826">
        <v>410</v>
      </c>
      <c r="K4826" t="s">
        <v>67</v>
      </c>
      <c r="L4826" t="s">
        <v>17635</v>
      </c>
      <c r="M4826">
        <v>760992</v>
      </c>
      <c r="N4826">
        <v>2600</v>
      </c>
      <c r="O4826">
        <v>234</v>
      </c>
      <c r="P4826">
        <v>234</v>
      </c>
      <c r="Q4826">
        <v>0</v>
      </c>
      <c r="R4826">
        <v>0</v>
      </c>
      <c r="S4826">
        <v>760992</v>
      </c>
      <c r="T4826">
        <v>234</v>
      </c>
      <c r="U4826">
        <v>0</v>
      </c>
    </row>
    <row r="4827" spans="1:21">
      <c r="A4827">
        <v>1.1000000000000001</v>
      </c>
      <c r="B4827">
        <v>101</v>
      </c>
      <c r="C4827" t="s">
        <v>35751</v>
      </c>
      <c r="D4827" t="s">
        <v>35752</v>
      </c>
      <c r="E4827" t="s">
        <v>8760</v>
      </c>
      <c r="F4827" t="s">
        <v>35753</v>
      </c>
      <c r="G4827" t="s">
        <v>35754</v>
      </c>
      <c r="H4827" t="s">
        <v>725</v>
      </c>
      <c r="I4827" t="s">
        <v>8759</v>
      </c>
      <c r="J4827">
        <v>410</v>
      </c>
      <c r="K4827" t="s">
        <v>67</v>
      </c>
      <c r="L4827" t="s">
        <v>17595</v>
      </c>
      <c r="M4827">
        <v>363627</v>
      </c>
      <c r="N4827">
        <v>2600</v>
      </c>
      <c r="O4827">
        <v>234</v>
      </c>
      <c r="P4827">
        <v>234</v>
      </c>
      <c r="Q4827">
        <v>0</v>
      </c>
      <c r="R4827">
        <v>0</v>
      </c>
      <c r="S4827">
        <v>363627</v>
      </c>
      <c r="T4827">
        <v>234</v>
      </c>
      <c r="U4827">
        <v>0</v>
      </c>
    </row>
    <row r="4828" spans="1:21">
      <c r="A4828">
        <v>1.1000000000000001</v>
      </c>
      <c r="B4828">
        <v>102</v>
      </c>
      <c r="C4828" t="s">
        <v>35755</v>
      </c>
      <c r="D4828" t="s">
        <v>35756</v>
      </c>
      <c r="E4828" t="s">
        <v>35757</v>
      </c>
      <c r="F4828" t="s">
        <v>35758</v>
      </c>
      <c r="G4828" t="s">
        <v>35759</v>
      </c>
      <c r="H4828" t="s">
        <v>722</v>
      </c>
      <c r="I4828" t="s">
        <v>8744</v>
      </c>
      <c r="J4828">
        <v>410</v>
      </c>
      <c r="K4828" t="s">
        <v>67</v>
      </c>
      <c r="L4828" t="s">
        <v>17595</v>
      </c>
      <c r="M4828">
        <v>1103244</v>
      </c>
      <c r="N4828">
        <v>2600</v>
      </c>
      <c r="O4828">
        <v>234</v>
      </c>
      <c r="P4828">
        <v>234</v>
      </c>
      <c r="Q4828">
        <v>0</v>
      </c>
      <c r="R4828">
        <v>0</v>
      </c>
      <c r="S4828">
        <v>1103244</v>
      </c>
      <c r="T4828">
        <v>234</v>
      </c>
      <c r="U4828">
        <v>0</v>
      </c>
    </row>
    <row r="4829" spans="1:21">
      <c r="A4829">
        <v>1.1000000000000001</v>
      </c>
      <c r="B4829">
        <v>103</v>
      </c>
      <c r="C4829" t="s">
        <v>35760</v>
      </c>
      <c r="D4829" t="s">
        <v>35761</v>
      </c>
      <c r="E4829" t="s">
        <v>35762</v>
      </c>
      <c r="F4829" t="s">
        <v>35763</v>
      </c>
      <c r="G4829" t="s">
        <v>35764</v>
      </c>
      <c r="H4829" t="s">
        <v>1994</v>
      </c>
      <c r="I4829" t="s">
        <v>8739</v>
      </c>
      <c r="J4829">
        <v>410</v>
      </c>
      <c r="K4829" t="s">
        <v>67</v>
      </c>
      <c r="L4829" t="s">
        <v>17595</v>
      </c>
      <c r="M4829">
        <v>174470</v>
      </c>
      <c r="N4829">
        <v>2600</v>
      </c>
      <c r="O4829">
        <v>234</v>
      </c>
      <c r="P4829">
        <v>234</v>
      </c>
      <c r="Q4829">
        <v>0</v>
      </c>
      <c r="R4829">
        <v>0</v>
      </c>
      <c r="S4829">
        <v>174470</v>
      </c>
      <c r="T4829">
        <v>234</v>
      </c>
      <c r="U4829">
        <v>0</v>
      </c>
    </row>
    <row r="4830" spans="1:21">
      <c r="A4830">
        <v>1.1000000000000001</v>
      </c>
      <c r="B4830">
        <v>104</v>
      </c>
      <c r="C4830" t="s">
        <v>35765</v>
      </c>
      <c r="D4830" t="s">
        <v>35766</v>
      </c>
      <c r="E4830" t="s">
        <v>8737</v>
      </c>
      <c r="F4830" t="s">
        <v>35767</v>
      </c>
      <c r="G4830" t="s">
        <v>35768</v>
      </c>
      <c r="H4830" t="s">
        <v>5697</v>
      </c>
      <c r="I4830" t="s">
        <v>8736</v>
      </c>
      <c r="J4830">
        <v>410</v>
      </c>
      <c r="K4830" t="s">
        <v>67</v>
      </c>
      <c r="L4830" t="s">
        <v>17595</v>
      </c>
      <c r="M4830">
        <v>674896</v>
      </c>
      <c r="N4830">
        <v>2600</v>
      </c>
      <c r="O4830">
        <v>234</v>
      </c>
      <c r="P4830">
        <v>234</v>
      </c>
      <c r="Q4830">
        <v>0</v>
      </c>
      <c r="R4830">
        <v>0</v>
      </c>
      <c r="S4830">
        <v>674896</v>
      </c>
      <c r="T4830">
        <v>234</v>
      </c>
      <c r="U4830">
        <v>0</v>
      </c>
    </row>
    <row r="4831" spans="1:21">
      <c r="A4831">
        <v>1.1000000000000001</v>
      </c>
      <c r="B4831">
        <v>105</v>
      </c>
      <c r="C4831" t="s">
        <v>35769</v>
      </c>
      <c r="D4831" t="s">
        <v>35770</v>
      </c>
      <c r="E4831" t="s">
        <v>962</v>
      </c>
      <c r="F4831" t="s">
        <v>35771</v>
      </c>
      <c r="G4831" t="s">
        <v>35772</v>
      </c>
      <c r="H4831" t="s">
        <v>5694</v>
      </c>
      <c r="I4831" t="s">
        <v>961</v>
      </c>
      <c r="J4831">
        <v>410</v>
      </c>
      <c r="K4831" t="s">
        <v>67</v>
      </c>
      <c r="L4831" t="s">
        <v>17595</v>
      </c>
      <c r="M4831">
        <v>5328401</v>
      </c>
      <c r="N4831">
        <v>2600</v>
      </c>
      <c r="O4831">
        <v>234</v>
      </c>
      <c r="P4831">
        <v>234</v>
      </c>
      <c r="Q4831">
        <v>0</v>
      </c>
      <c r="R4831">
        <v>0</v>
      </c>
      <c r="S4831">
        <v>5328401</v>
      </c>
      <c r="T4831">
        <v>234</v>
      </c>
      <c r="U4831">
        <v>0</v>
      </c>
    </row>
    <row r="4832" spans="1:21">
      <c r="A4832">
        <v>1.1000000000000001</v>
      </c>
      <c r="B4832">
        <v>106</v>
      </c>
      <c r="C4832" t="s">
        <v>35773</v>
      </c>
      <c r="D4832" t="s">
        <v>35774</v>
      </c>
      <c r="E4832" t="s">
        <v>8734</v>
      </c>
      <c r="F4832" t="s">
        <v>35775</v>
      </c>
      <c r="G4832" t="s">
        <v>35776</v>
      </c>
      <c r="H4832" t="s">
        <v>5691</v>
      </c>
      <c r="I4832" t="s">
        <v>8733</v>
      </c>
      <c r="J4832">
        <v>410</v>
      </c>
      <c r="K4832" t="s">
        <v>67</v>
      </c>
      <c r="L4832" t="s">
        <v>20676</v>
      </c>
      <c r="M4832">
        <v>2093997</v>
      </c>
      <c r="N4832">
        <v>2600</v>
      </c>
      <c r="O4832">
        <v>234</v>
      </c>
      <c r="P4832">
        <v>234</v>
      </c>
      <c r="Q4832">
        <v>0</v>
      </c>
      <c r="R4832">
        <v>0</v>
      </c>
      <c r="S4832">
        <v>2093997</v>
      </c>
      <c r="T4832">
        <v>234</v>
      </c>
      <c r="U4832">
        <v>0</v>
      </c>
    </row>
    <row r="4833" spans="1:21">
      <c r="A4833">
        <v>1.1000000000000001</v>
      </c>
      <c r="B4833">
        <v>107</v>
      </c>
      <c r="C4833" t="s">
        <v>35777</v>
      </c>
      <c r="D4833" t="s">
        <v>35778</v>
      </c>
      <c r="E4833" t="s">
        <v>8730</v>
      </c>
      <c r="F4833" t="s">
        <v>35779</v>
      </c>
      <c r="G4833" t="s">
        <v>35780</v>
      </c>
      <c r="H4833" t="s">
        <v>8674</v>
      </c>
      <c r="I4833" t="s">
        <v>8729</v>
      </c>
      <c r="J4833">
        <v>410</v>
      </c>
      <c r="K4833" t="s">
        <v>67</v>
      </c>
      <c r="L4833" t="s">
        <v>17595</v>
      </c>
      <c r="M4833">
        <v>664356</v>
      </c>
      <c r="N4833">
        <v>2600</v>
      </c>
      <c r="O4833">
        <v>234</v>
      </c>
      <c r="P4833">
        <v>234</v>
      </c>
      <c r="Q4833">
        <v>0</v>
      </c>
      <c r="R4833">
        <v>0</v>
      </c>
      <c r="S4833">
        <v>664356</v>
      </c>
      <c r="T4833">
        <v>234</v>
      </c>
      <c r="U4833">
        <v>0</v>
      </c>
    </row>
    <row r="4834" spans="1:21">
      <c r="A4834">
        <v>1.1000000000000001</v>
      </c>
      <c r="B4834">
        <v>108</v>
      </c>
      <c r="C4834" t="s">
        <v>35781</v>
      </c>
      <c r="D4834" t="s">
        <v>35782</v>
      </c>
      <c r="E4834" t="s">
        <v>8727</v>
      </c>
      <c r="F4834" t="s">
        <v>35783</v>
      </c>
      <c r="G4834" t="s">
        <v>35784</v>
      </c>
      <c r="H4834" t="s">
        <v>5688</v>
      </c>
      <c r="I4834" t="s">
        <v>8726</v>
      </c>
      <c r="J4834">
        <v>410</v>
      </c>
      <c r="K4834" t="s">
        <v>67</v>
      </c>
      <c r="L4834" t="s">
        <v>17595</v>
      </c>
      <c r="M4834">
        <v>135808</v>
      </c>
      <c r="N4834">
        <v>2600</v>
      </c>
      <c r="O4834">
        <v>234</v>
      </c>
      <c r="P4834">
        <v>234</v>
      </c>
      <c r="Q4834">
        <v>0</v>
      </c>
      <c r="R4834">
        <v>0</v>
      </c>
      <c r="S4834">
        <v>135808</v>
      </c>
      <c r="T4834">
        <v>234</v>
      </c>
      <c r="U4834">
        <v>0</v>
      </c>
    </row>
    <row r="4835" spans="1:21">
      <c r="A4835">
        <v>1.1000000000000001</v>
      </c>
      <c r="B4835">
        <v>109</v>
      </c>
      <c r="C4835" t="s">
        <v>35785</v>
      </c>
      <c r="D4835" t="s">
        <v>8724</v>
      </c>
      <c r="E4835" t="s">
        <v>8723</v>
      </c>
      <c r="F4835" t="s">
        <v>35786</v>
      </c>
      <c r="G4835" t="s">
        <v>35787</v>
      </c>
      <c r="H4835" t="s">
        <v>8673</v>
      </c>
      <c r="I4835" t="s">
        <v>8722</v>
      </c>
      <c r="J4835">
        <v>410</v>
      </c>
      <c r="K4835" t="s">
        <v>67</v>
      </c>
      <c r="L4835" t="s">
        <v>17595</v>
      </c>
      <c r="M4835">
        <v>1483166</v>
      </c>
      <c r="N4835">
        <v>2600</v>
      </c>
      <c r="O4835">
        <v>234</v>
      </c>
      <c r="P4835">
        <v>234</v>
      </c>
      <c r="Q4835">
        <v>0</v>
      </c>
      <c r="R4835">
        <v>0</v>
      </c>
      <c r="S4835">
        <v>1483166</v>
      </c>
      <c r="T4835">
        <v>234</v>
      </c>
      <c r="U4835">
        <v>0</v>
      </c>
    </row>
    <row r="4836" spans="1:21">
      <c r="A4836">
        <v>1.1000000000000001</v>
      </c>
      <c r="B4836">
        <v>110</v>
      </c>
      <c r="C4836" t="s">
        <v>35788</v>
      </c>
      <c r="D4836" t="s">
        <v>35789</v>
      </c>
      <c r="E4836" t="s">
        <v>5710</v>
      </c>
      <c r="F4836" t="s">
        <v>35790</v>
      </c>
      <c r="G4836" t="s">
        <v>35791</v>
      </c>
      <c r="H4836" t="s">
        <v>8670</v>
      </c>
      <c r="I4836" t="s">
        <v>5709</v>
      </c>
      <c r="J4836">
        <v>410</v>
      </c>
      <c r="K4836" t="s">
        <v>67</v>
      </c>
      <c r="L4836" t="s">
        <v>17595</v>
      </c>
      <c r="M4836">
        <v>190037</v>
      </c>
      <c r="N4836">
        <v>2600</v>
      </c>
      <c r="O4836">
        <v>234</v>
      </c>
      <c r="P4836">
        <v>234</v>
      </c>
      <c r="Q4836">
        <v>0</v>
      </c>
      <c r="R4836">
        <v>0</v>
      </c>
      <c r="S4836">
        <v>190037</v>
      </c>
      <c r="T4836">
        <v>234</v>
      </c>
      <c r="U4836">
        <v>0</v>
      </c>
    </row>
    <row r="4837" spans="1:21">
      <c r="A4837">
        <v>1.1000000000000001</v>
      </c>
      <c r="B4837">
        <v>111</v>
      </c>
      <c r="C4837" t="s">
        <v>35792</v>
      </c>
      <c r="D4837" t="s">
        <v>8721</v>
      </c>
      <c r="E4837" t="s">
        <v>8720</v>
      </c>
      <c r="F4837" t="s">
        <v>35793</v>
      </c>
      <c r="G4837" t="s">
        <v>35794</v>
      </c>
      <c r="H4837" t="s">
        <v>719</v>
      </c>
      <c r="I4837" t="s">
        <v>8719</v>
      </c>
      <c r="J4837">
        <v>410</v>
      </c>
      <c r="K4837" t="s">
        <v>67</v>
      </c>
      <c r="L4837" t="s">
        <v>17635</v>
      </c>
      <c r="M4837">
        <v>81818</v>
      </c>
      <c r="N4837">
        <v>2600</v>
      </c>
      <c r="O4837">
        <v>234</v>
      </c>
      <c r="P4837">
        <v>234</v>
      </c>
      <c r="Q4837">
        <v>0</v>
      </c>
      <c r="R4837">
        <v>0</v>
      </c>
      <c r="S4837">
        <v>81818</v>
      </c>
      <c r="T4837">
        <v>234</v>
      </c>
      <c r="U4837">
        <v>0</v>
      </c>
    </row>
    <row r="4838" spans="1:21">
      <c r="A4838">
        <v>1.1000000000000001</v>
      </c>
      <c r="B4838">
        <v>112</v>
      </c>
      <c r="C4838" t="s">
        <v>35795</v>
      </c>
      <c r="D4838" t="s">
        <v>35796</v>
      </c>
      <c r="E4838" t="s">
        <v>8716</v>
      </c>
      <c r="F4838" t="s">
        <v>35797</v>
      </c>
      <c r="G4838" t="s">
        <v>35798</v>
      </c>
      <c r="H4838" t="s">
        <v>8667</v>
      </c>
      <c r="I4838" t="s">
        <v>8715</v>
      </c>
      <c r="J4838">
        <v>410</v>
      </c>
      <c r="K4838" t="s">
        <v>67</v>
      </c>
      <c r="L4838" t="s">
        <v>17595</v>
      </c>
      <c r="M4838">
        <v>1012981</v>
      </c>
      <c r="N4838">
        <v>2600</v>
      </c>
      <c r="O4838">
        <v>234</v>
      </c>
      <c r="P4838">
        <v>234</v>
      </c>
      <c r="Q4838">
        <v>0</v>
      </c>
      <c r="R4838">
        <v>0</v>
      </c>
      <c r="S4838">
        <v>1012981</v>
      </c>
      <c r="T4838">
        <v>234</v>
      </c>
      <c r="U4838">
        <v>0</v>
      </c>
    </row>
    <row r="4839" spans="1:21">
      <c r="A4839">
        <v>1.1000000000000001</v>
      </c>
      <c r="B4839">
        <v>113</v>
      </c>
      <c r="C4839" t="s">
        <v>35799</v>
      </c>
      <c r="D4839" t="s">
        <v>35800</v>
      </c>
      <c r="E4839" t="s">
        <v>8713</v>
      </c>
      <c r="F4839" t="s">
        <v>35801</v>
      </c>
      <c r="G4839" t="s">
        <v>35802</v>
      </c>
      <c r="H4839" t="s">
        <v>5685</v>
      </c>
      <c r="I4839" t="s">
        <v>8712</v>
      </c>
      <c r="J4839">
        <v>410</v>
      </c>
      <c r="K4839" t="s">
        <v>67</v>
      </c>
      <c r="L4839" t="s">
        <v>17595</v>
      </c>
      <c r="M4839">
        <v>674089</v>
      </c>
      <c r="N4839">
        <v>2600</v>
      </c>
      <c r="O4839">
        <v>234</v>
      </c>
      <c r="P4839">
        <v>234</v>
      </c>
      <c r="Q4839">
        <v>0</v>
      </c>
      <c r="R4839">
        <v>0</v>
      </c>
      <c r="S4839">
        <v>674089</v>
      </c>
      <c r="T4839">
        <v>234</v>
      </c>
      <c r="U4839">
        <v>0</v>
      </c>
    </row>
    <row r="4840" spans="1:21">
      <c r="A4840">
        <v>1.1000000000000001</v>
      </c>
      <c r="B4840">
        <v>114</v>
      </c>
      <c r="C4840" t="s">
        <v>35803</v>
      </c>
      <c r="D4840" t="s">
        <v>35804</v>
      </c>
      <c r="E4840" t="s">
        <v>8710</v>
      </c>
      <c r="F4840" t="s">
        <v>35805</v>
      </c>
      <c r="G4840" t="s">
        <v>35806</v>
      </c>
      <c r="H4840" t="s">
        <v>3513</v>
      </c>
      <c r="I4840" t="s">
        <v>8709</v>
      </c>
      <c r="J4840">
        <v>410</v>
      </c>
      <c r="K4840" t="s">
        <v>67</v>
      </c>
      <c r="L4840" t="s">
        <v>17595</v>
      </c>
      <c r="M4840">
        <v>560472</v>
      </c>
      <c r="N4840">
        <v>2600</v>
      </c>
      <c r="O4840">
        <v>234</v>
      </c>
      <c r="P4840">
        <v>234</v>
      </c>
      <c r="Q4840">
        <v>0</v>
      </c>
      <c r="R4840">
        <v>0</v>
      </c>
      <c r="S4840">
        <v>560472</v>
      </c>
      <c r="T4840">
        <v>234</v>
      </c>
      <c r="U4840">
        <v>0</v>
      </c>
    </row>
    <row r="4841" spans="1:21">
      <c r="A4841">
        <v>1.1000000000000001</v>
      </c>
      <c r="B4841">
        <v>115</v>
      </c>
      <c r="C4841" t="s">
        <v>35807</v>
      </c>
      <c r="D4841" t="s">
        <v>35808</v>
      </c>
      <c r="E4841" t="s">
        <v>8707</v>
      </c>
      <c r="F4841" t="s">
        <v>35809</v>
      </c>
      <c r="G4841" t="s">
        <v>35810</v>
      </c>
      <c r="H4841" t="s">
        <v>1992</v>
      </c>
      <c r="I4841" t="s">
        <v>8706</v>
      </c>
      <c r="J4841">
        <v>410</v>
      </c>
      <c r="K4841" t="s">
        <v>67</v>
      </c>
      <c r="L4841" t="s">
        <v>17595</v>
      </c>
      <c r="M4841">
        <v>814291</v>
      </c>
      <c r="N4841">
        <v>2600</v>
      </c>
      <c r="O4841">
        <v>234</v>
      </c>
      <c r="P4841">
        <v>234</v>
      </c>
      <c r="Q4841">
        <v>0</v>
      </c>
      <c r="R4841">
        <v>0</v>
      </c>
      <c r="S4841">
        <v>814291</v>
      </c>
      <c r="T4841">
        <v>234</v>
      </c>
      <c r="U4841">
        <v>0</v>
      </c>
    </row>
    <row r="4842" spans="1:21">
      <c r="A4842">
        <v>1.1000000000000001</v>
      </c>
      <c r="B4842">
        <v>116</v>
      </c>
      <c r="C4842" t="s">
        <v>35811</v>
      </c>
      <c r="D4842" t="s">
        <v>35812</v>
      </c>
      <c r="E4842" t="s">
        <v>8703</v>
      </c>
      <c r="F4842" t="s">
        <v>35813</v>
      </c>
      <c r="G4842" t="s">
        <v>35814</v>
      </c>
      <c r="H4842" t="s">
        <v>8664</v>
      </c>
      <c r="I4842" t="s">
        <v>8702</v>
      </c>
      <c r="J4842">
        <v>410</v>
      </c>
      <c r="K4842" t="s">
        <v>67</v>
      </c>
      <c r="L4842" t="s">
        <v>17595</v>
      </c>
      <c r="M4842">
        <v>93250</v>
      </c>
      <c r="N4842">
        <v>2600</v>
      </c>
      <c r="O4842">
        <v>234</v>
      </c>
      <c r="P4842">
        <v>234</v>
      </c>
      <c r="Q4842">
        <v>0</v>
      </c>
      <c r="R4842">
        <v>0</v>
      </c>
      <c r="S4842">
        <v>93250</v>
      </c>
      <c r="T4842">
        <v>234</v>
      </c>
      <c r="U4842">
        <v>0</v>
      </c>
    </row>
    <row r="4843" spans="1:21">
      <c r="A4843">
        <v>1.1000000000000001</v>
      </c>
      <c r="B4843">
        <v>117</v>
      </c>
      <c r="C4843" t="s">
        <v>35815</v>
      </c>
      <c r="D4843" t="s">
        <v>35816</v>
      </c>
      <c r="E4843" t="s">
        <v>8699</v>
      </c>
      <c r="F4843" t="s">
        <v>35817</v>
      </c>
      <c r="G4843" t="s">
        <v>35818</v>
      </c>
      <c r="H4843" t="s">
        <v>3510</v>
      </c>
      <c r="I4843" t="s">
        <v>8698</v>
      </c>
      <c r="J4843">
        <v>410</v>
      </c>
      <c r="K4843" t="s">
        <v>67</v>
      </c>
      <c r="L4843" t="s">
        <v>17595</v>
      </c>
      <c r="M4843">
        <v>129480</v>
      </c>
      <c r="N4843">
        <v>2600</v>
      </c>
      <c r="O4843">
        <v>234</v>
      </c>
      <c r="P4843">
        <v>234</v>
      </c>
      <c r="Q4843">
        <v>0</v>
      </c>
      <c r="R4843">
        <v>0</v>
      </c>
      <c r="S4843">
        <v>129480</v>
      </c>
      <c r="T4843">
        <v>234</v>
      </c>
      <c r="U4843">
        <v>0</v>
      </c>
    </row>
    <row r="4844" spans="1:21">
      <c r="A4844">
        <v>1.1000000000000001</v>
      </c>
      <c r="B4844">
        <v>118</v>
      </c>
      <c r="C4844" t="s">
        <v>35819</v>
      </c>
      <c r="D4844" t="s">
        <v>35820</v>
      </c>
      <c r="E4844" t="s">
        <v>5727</v>
      </c>
      <c r="F4844" t="s">
        <v>35574</v>
      </c>
      <c r="G4844" t="s">
        <v>35821</v>
      </c>
      <c r="H4844" t="s">
        <v>8661</v>
      </c>
      <c r="I4844" t="s">
        <v>8697</v>
      </c>
      <c r="J4844">
        <v>410</v>
      </c>
      <c r="K4844" t="s">
        <v>67</v>
      </c>
      <c r="L4844" t="s">
        <v>17595</v>
      </c>
      <c r="M4844">
        <v>526451</v>
      </c>
      <c r="N4844">
        <v>2600</v>
      </c>
      <c r="O4844">
        <v>234</v>
      </c>
      <c r="P4844">
        <v>234</v>
      </c>
      <c r="Q4844">
        <v>0</v>
      </c>
      <c r="R4844">
        <v>0</v>
      </c>
      <c r="S4844">
        <v>526451</v>
      </c>
      <c r="T4844">
        <v>234</v>
      </c>
      <c r="U4844">
        <v>0</v>
      </c>
    </row>
    <row r="4845" spans="1:21">
      <c r="A4845">
        <v>1.1000000000000001</v>
      </c>
      <c r="B4845">
        <v>119</v>
      </c>
      <c r="C4845" t="s">
        <v>35822</v>
      </c>
      <c r="D4845" t="s">
        <v>35823</v>
      </c>
      <c r="E4845" t="s">
        <v>13970</v>
      </c>
      <c r="F4845" t="s">
        <v>35824</v>
      </c>
      <c r="G4845" t="s">
        <v>35825</v>
      </c>
      <c r="H4845" t="s">
        <v>715</v>
      </c>
      <c r="I4845" t="s">
        <v>13969</v>
      </c>
      <c r="J4845">
        <v>410</v>
      </c>
      <c r="K4845" t="s">
        <v>67</v>
      </c>
      <c r="L4845" t="s">
        <v>17595</v>
      </c>
      <c r="M4845">
        <v>255304</v>
      </c>
      <c r="N4845">
        <v>2600</v>
      </c>
      <c r="O4845">
        <v>234</v>
      </c>
      <c r="P4845">
        <v>234</v>
      </c>
      <c r="Q4845">
        <v>0</v>
      </c>
      <c r="R4845">
        <v>0</v>
      </c>
      <c r="S4845">
        <v>255304</v>
      </c>
      <c r="T4845">
        <v>234</v>
      </c>
      <c r="U4845">
        <v>0</v>
      </c>
    </row>
    <row r="4846" spans="1:21">
      <c r="A4846">
        <v>1.1000000000000001</v>
      </c>
      <c r="B4846">
        <v>1</v>
      </c>
      <c r="C4846" t="s">
        <v>35826</v>
      </c>
      <c r="D4846" t="s">
        <v>35827</v>
      </c>
      <c r="E4846" t="s">
        <v>13967</v>
      </c>
      <c r="F4846" t="s">
        <v>35828</v>
      </c>
      <c r="G4846" t="s">
        <v>35829</v>
      </c>
      <c r="H4846" t="s">
        <v>5682</v>
      </c>
      <c r="I4846" t="s">
        <v>13966</v>
      </c>
      <c r="J4846">
        <v>411</v>
      </c>
      <c r="K4846" t="s">
        <v>35830</v>
      </c>
      <c r="L4846" t="s">
        <v>18241</v>
      </c>
      <c r="M4846">
        <v>240575</v>
      </c>
      <c r="N4846">
        <v>2600</v>
      </c>
      <c r="O4846">
        <v>234</v>
      </c>
      <c r="P4846">
        <v>234</v>
      </c>
      <c r="Q4846">
        <v>0</v>
      </c>
      <c r="R4846">
        <v>0</v>
      </c>
      <c r="S4846">
        <v>240575</v>
      </c>
      <c r="T4846">
        <v>234</v>
      </c>
      <c r="U4846">
        <v>0</v>
      </c>
    </row>
    <row r="4847" spans="1:21">
      <c r="A4847">
        <v>1.1000000000000001</v>
      </c>
      <c r="B4847">
        <v>2</v>
      </c>
      <c r="C4847" t="s">
        <v>35831</v>
      </c>
      <c r="D4847" t="s">
        <v>35832</v>
      </c>
      <c r="E4847" t="s">
        <v>35833</v>
      </c>
      <c r="F4847" t="s">
        <v>35834</v>
      </c>
      <c r="G4847" t="s">
        <v>35835</v>
      </c>
      <c r="H4847" t="s">
        <v>8660</v>
      </c>
      <c r="I4847" t="s">
        <v>13965</v>
      </c>
      <c r="J4847">
        <v>411</v>
      </c>
      <c r="K4847" t="s">
        <v>35830</v>
      </c>
      <c r="L4847" t="s">
        <v>18241</v>
      </c>
      <c r="M4847">
        <v>284766</v>
      </c>
      <c r="N4847">
        <v>2600</v>
      </c>
      <c r="O4847">
        <v>234</v>
      </c>
      <c r="P4847">
        <v>234</v>
      </c>
      <c r="Q4847">
        <v>0</v>
      </c>
      <c r="R4847">
        <v>0</v>
      </c>
      <c r="S4847">
        <v>284766</v>
      </c>
      <c r="T4847">
        <v>234</v>
      </c>
      <c r="U4847">
        <v>0</v>
      </c>
    </row>
    <row r="4848" spans="1:21">
      <c r="A4848">
        <v>1.1000000000000001</v>
      </c>
      <c r="B4848">
        <v>3</v>
      </c>
      <c r="C4848" t="s">
        <v>35836</v>
      </c>
      <c r="D4848" t="s">
        <v>29603</v>
      </c>
      <c r="E4848" t="s">
        <v>455</v>
      </c>
      <c r="F4848" t="s">
        <v>17592</v>
      </c>
      <c r="G4848" t="s">
        <v>35837</v>
      </c>
      <c r="H4848" t="s">
        <v>8657</v>
      </c>
      <c r="I4848" t="s">
        <v>8694</v>
      </c>
      <c r="J4848">
        <v>411</v>
      </c>
      <c r="K4848" t="s">
        <v>35830</v>
      </c>
      <c r="L4848" t="s">
        <v>17595</v>
      </c>
      <c r="M4848">
        <v>10275508</v>
      </c>
      <c r="N4848">
        <v>3000</v>
      </c>
      <c r="O4848">
        <v>270</v>
      </c>
      <c r="P4848">
        <v>270</v>
      </c>
      <c r="Q4848">
        <v>0</v>
      </c>
      <c r="R4848">
        <v>0</v>
      </c>
      <c r="S4848">
        <v>10275508</v>
      </c>
      <c r="T4848">
        <v>270</v>
      </c>
      <c r="U4848">
        <v>0</v>
      </c>
    </row>
    <row r="4849" spans="1:21">
      <c r="A4849">
        <v>1.1000000000000001</v>
      </c>
      <c r="B4849">
        <v>4</v>
      </c>
      <c r="C4849" t="s">
        <v>35838</v>
      </c>
      <c r="D4849" t="s">
        <v>29603</v>
      </c>
      <c r="E4849" t="s">
        <v>455</v>
      </c>
      <c r="F4849" t="s">
        <v>17592</v>
      </c>
      <c r="G4849" t="s">
        <v>35839</v>
      </c>
      <c r="H4849" t="s">
        <v>712</v>
      </c>
      <c r="I4849" t="s">
        <v>13964</v>
      </c>
      <c r="J4849">
        <v>411</v>
      </c>
      <c r="K4849" t="s">
        <v>35830</v>
      </c>
      <c r="L4849" t="s">
        <v>17612</v>
      </c>
      <c r="M4849">
        <v>401709</v>
      </c>
      <c r="N4849">
        <v>2600</v>
      </c>
      <c r="O4849">
        <v>234</v>
      </c>
      <c r="P4849">
        <v>234</v>
      </c>
      <c r="Q4849">
        <v>0</v>
      </c>
      <c r="R4849">
        <v>0</v>
      </c>
      <c r="S4849">
        <v>401709</v>
      </c>
      <c r="T4849">
        <v>234</v>
      </c>
      <c r="U4849">
        <v>0</v>
      </c>
    </row>
    <row r="4850" spans="1:21">
      <c r="A4850">
        <v>1.1000000000000001</v>
      </c>
      <c r="B4850">
        <v>5</v>
      </c>
      <c r="C4850" t="s">
        <v>35840</v>
      </c>
      <c r="D4850" t="s">
        <v>35841</v>
      </c>
      <c r="E4850" t="s">
        <v>8692</v>
      </c>
      <c r="F4850" t="s">
        <v>35842</v>
      </c>
      <c r="G4850" t="s">
        <v>35843</v>
      </c>
      <c r="H4850" t="s">
        <v>709</v>
      </c>
      <c r="I4850" t="s">
        <v>8691</v>
      </c>
      <c r="J4850">
        <v>411</v>
      </c>
      <c r="K4850" t="s">
        <v>35830</v>
      </c>
      <c r="L4850" t="s">
        <v>18241</v>
      </c>
      <c r="M4850">
        <v>76798</v>
      </c>
      <c r="N4850">
        <v>2600</v>
      </c>
      <c r="O4850">
        <v>234</v>
      </c>
      <c r="P4850">
        <v>234</v>
      </c>
      <c r="Q4850">
        <v>0</v>
      </c>
      <c r="R4850">
        <v>0</v>
      </c>
      <c r="S4850">
        <v>76798</v>
      </c>
      <c r="T4850">
        <v>234</v>
      </c>
      <c r="U4850">
        <v>0</v>
      </c>
    </row>
    <row r="4851" spans="1:21">
      <c r="A4851">
        <v>1.1000000000000001</v>
      </c>
      <c r="B4851">
        <v>6</v>
      </c>
      <c r="C4851" t="s">
        <v>35844</v>
      </c>
      <c r="D4851" t="s">
        <v>35845</v>
      </c>
      <c r="E4851" t="s">
        <v>13962</v>
      </c>
      <c r="F4851" t="s">
        <v>35846</v>
      </c>
      <c r="G4851" t="s">
        <v>35847</v>
      </c>
      <c r="H4851" t="s">
        <v>5680</v>
      </c>
      <c r="I4851" t="s">
        <v>13961</v>
      </c>
      <c r="J4851">
        <v>411</v>
      </c>
      <c r="K4851" t="s">
        <v>35830</v>
      </c>
      <c r="L4851" t="s">
        <v>17595</v>
      </c>
      <c r="M4851">
        <v>1103239</v>
      </c>
      <c r="N4851">
        <v>2600</v>
      </c>
      <c r="O4851">
        <v>234</v>
      </c>
      <c r="P4851">
        <v>234</v>
      </c>
      <c r="Q4851">
        <v>0</v>
      </c>
      <c r="R4851">
        <v>0</v>
      </c>
      <c r="S4851">
        <v>1103239</v>
      </c>
      <c r="T4851">
        <v>234</v>
      </c>
      <c r="U4851">
        <v>0</v>
      </c>
    </row>
    <row r="4852" spans="1:21">
      <c r="A4852">
        <v>1.1000000000000001</v>
      </c>
      <c r="B4852">
        <v>7</v>
      </c>
      <c r="C4852" t="s">
        <v>35848</v>
      </c>
      <c r="D4852" t="s">
        <v>35849</v>
      </c>
      <c r="E4852" t="s">
        <v>1033</v>
      </c>
      <c r="F4852" t="s">
        <v>19723</v>
      </c>
      <c r="G4852" t="s">
        <v>35850</v>
      </c>
      <c r="H4852" t="s">
        <v>3509</v>
      </c>
      <c r="I4852" t="s">
        <v>5708</v>
      </c>
      <c r="J4852">
        <v>411</v>
      </c>
      <c r="K4852" t="s">
        <v>35830</v>
      </c>
      <c r="L4852" t="s">
        <v>18241</v>
      </c>
      <c r="M4852">
        <v>545721</v>
      </c>
      <c r="N4852">
        <v>2600</v>
      </c>
      <c r="O4852">
        <v>234</v>
      </c>
      <c r="P4852">
        <v>234</v>
      </c>
      <c r="Q4852">
        <v>0</v>
      </c>
      <c r="R4852">
        <v>0</v>
      </c>
      <c r="S4852">
        <v>545721</v>
      </c>
      <c r="T4852">
        <v>234</v>
      </c>
      <c r="U4852">
        <v>0</v>
      </c>
    </row>
    <row r="4853" spans="1:21">
      <c r="A4853">
        <v>1.1000000000000001</v>
      </c>
      <c r="B4853">
        <v>8</v>
      </c>
      <c r="C4853" t="s">
        <v>35851</v>
      </c>
      <c r="D4853" t="s">
        <v>30615</v>
      </c>
      <c r="E4853" t="s">
        <v>35852</v>
      </c>
      <c r="F4853" t="s">
        <v>35853</v>
      </c>
      <c r="G4853" t="s">
        <v>35854</v>
      </c>
      <c r="H4853" t="s">
        <v>8654</v>
      </c>
      <c r="I4853" t="s">
        <v>8690</v>
      </c>
      <c r="J4853">
        <v>411</v>
      </c>
      <c r="K4853" t="s">
        <v>35830</v>
      </c>
      <c r="L4853" t="s">
        <v>17595</v>
      </c>
      <c r="M4853">
        <v>417850</v>
      </c>
      <c r="N4853">
        <v>2600</v>
      </c>
      <c r="O4853">
        <v>234</v>
      </c>
      <c r="P4853">
        <v>234</v>
      </c>
      <c r="Q4853">
        <v>0</v>
      </c>
      <c r="R4853">
        <v>0</v>
      </c>
      <c r="S4853">
        <v>417850</v>
      </c>
      <c r="T4853">
        <v>234</v>
      </c>
      <c r="U4853">
        <v>0</v>
      </c>
    </row>
    <row r="4854" spans="1:21">
      <c r="A4854">
        <v>1.1000000000000001</v>
      </c>
      <c r="B4854">
        <v>9</v>
      </c>
      <c r="C4854" t="s">
        <v>35855</v>
      </c>
      <c r="D4854" t="s">
        <v>21448</v>
      </c>
      <c r="E4854" t="s">
        <v>1236</v>
      </c>
      <c r="F4854" t="s">
        <v>20435</v>
      </c>
      <c r="G4854" t="s">
        <v>35856</v>
      </c>
      <c r="H4854" t="s">
        <v>706</v>
      </c>
      <c r="I4854" t="s">
        <v>2003</v>
      </c>
      <c r="J4854">
        <v>411</v>
      </c>
      <c r="K4854" t="s">
        <v>35830</v>
      </c>
      <c r="L4854" t="s">
        <v>17635</v>
      </c>
      <c r="M4854">
        <v>364062</v>
      </c>
      <c r="N4854">
        <v>2600</v>
      </c>
      <c r="O4854">
        <v>234</v>
      </c>
      <c r="P4854">
        <v>234</v>
      </c>
      <c r="Q4854">
        <v>0</v>
      </c>
      <c r="R4854">
        <v>0</v>
      </c>
      <c r="S4854">
        <v>364062</v>
      </c>
      <c r="T4854">
        <v>234</v>
      </c>
      <c r="U4854">
        <v>0</v>
      </c>
    </row>
    <row r="4855" spans="1:21">
      <c r="A4855">
        <v>1.1000000000000001</v>
      </c>
      <c r="B4855">
        <v>10</v>
      </c>
      <c r="C4855" t="s">
        <v>35857</v>
      </c>
      <c r="D4855" t="s">
        <v>35858</v>
      </c>
      <c r="E4855" t="s">
        <v>13959</v>
      </c>
      <c r="F4855" t="s">
        <v>23666</v>
      </c>
      <c r="G4855" t="s">
        <v>35859</v>
      </c>
      <c r="H4855" t="s">
        <v>8653</v>
      </c>
      <c r="I4855" t="s">
        <v>13958</v>
      </c>
      <c r="J4855">
        <v>411</v>
      </c>
      <c r="K4855" t="s">
        <v>35830</v>
      </c>
      <c r="L4855" t="s">
        <v>17666</v>
      </c>
      <c r="M4855">
        <v>320991</v>
      </c>
      <c r="N4855">
        <v>2600</v>
      </c>
      <c r="O4855">
        <v>234</v>
      </c>
      <c r="P4855">
        <v>234</v>
      </c>
      <c r="Q4855">
        <v>0</v>
      </c>
      <c r="R4855">
        <v>0</v>
      </c>
      <c r="S4855">
        <v>320991</v>
      </c>
      <c r="T4855">
        <v>234</v>
      </c>
      <c r="U4855">
        <v>0</v>
      </c>
    </row>
    <row r="4856" spans="1:21">
      <c r="A4856">
        <v>1.1000000000000001</v>
      </c>
      <c r="B4856">
        <v>11</v>
      </c>
      <c r="C4856" t="s">
        <v>35860</v>
      </c>
      <c r="D4856" t="s">
        <v>35861</v>
      </c>
      <c r="E4856" t="s">
        <v>17717</v>
      </c>
      <c r="F4856" t="s">
        <v>17718</v>
      </c>
      <c r="G4856" t="s">
        <v>35862</v>
      </c>
      <c r="H4856" t="s">
        <v>703</v>
      </c>
      <c r="I4856" t="s">
        <v>5707</v>
      </c>
      <c r="J4856">
        <v>411</v>
      </c>
      <c r="K4856" t="s">
        <v>35830</v>
      </c>
      <c r="L4856" t="s">
        <v>17635</v>
      </c>
      <c r="M4856">
        <v>229723</v>
      </c>
      <c r="N4856">
        <v>2600</v>
      </c>
      <c r="O4856">
        <v>234</v>
      </c>
      <c r="P4856">
        <v>234</v>
      </c>
      <c r="Q4856">
        <v>0</v>
      </c>
      <c r="R4856">
        <v>0</v>
      </c>
      <c r="S4856">
        <v>229723</v>
      </c>
      <c r="T4856">
        <v>234</v>
      </c>
      <c r="U4856">
        <v>0</v>
      </c>
    </row>
    <row r="4857" spans="1:21">
      <c r="A4857">
        <v>1.1000000000000001</v>
      </c>
      <c r="B4857">
        <v>12</v>
      </c>
      <c r="C4857" t="s">
        <v>35863</v>
      </c>
      <c r="D4857" t="s">
        <v>35864</v>
      </c>
      <c r="E4857" t="s">
        <v>13956</v>
      </c>
      <c r="F4857" t="s">
        <v>35865</v>
      </c>
      <c r="G4857" t="s">
        <v>35866</v>
      </c>
      <c r="H4857" t="s">
        <v>8650</v>
      </c>
      <c r="I4857" t="s">
        <v>13955</v>
      </c>
      <c r="J4857">
        <v>411</v>
      </c>
      <c r="K4857" t="s">
        <v>35830</v>
      </c>
      <c r="L4857" t="s">
        <v>18241</v>
      </c>
      <c r="M4857">
        <v>417186</v>
      </c>
      <c r="N4857">
        <v>2600</v>
      </c>
      <c r="O4857">
        <v>234</v>
      </c>
      <c r="P4857">
        <v>234</v>
      </c>
      <c r="Q4857">
        <v>0</v>
      </c>
      <c r="R4857">
        <v>0</v>
      </c>
      <c r="S4857">
        <v>417186</v>
      </c>
      <c r="T4857">
        <v>234</v>
      </c>
      <c r="U4857">
        <v>0</v>
      </c>
    </row>
    <row r="4858" spans="1:21">
      <c r="A4858">
        <v>1.1000000000000001</v>
      </c>
      <c r="B4858">
        <v>13</v>
      </c>
      <c r="C4858" t="s">
        <v>35867</v>
      </c>
      <c r="D4858" t="s">
        <v>35868</v>
      </c>
      <c r="E4858" t="s">
        <v>13953</v>
      </c>
      <c r="F4858" t="s">
        <v>35869</v>
      </c>
      <c r="G4858" t="s">
        <v>35870</v>
      </c>
      <c r="H4858" t="s">
        <v>5677</v>
      </c>
      <c r="I4858" t="s">
        <v>13952</v>
      </c>
      <c r="J4858">
        <v>411</v>
      </c>
      <c r="K4858" t="s">
        <v>35830</v>
      </c>
      <c r="L4858" t="s">
        <v>18241</v>
      </c>
      <c r="M4858">
        <v>84720</v>
      </c>
      <c r="N4858">
        <v>2600</v>
      </c>
      <c r="O4858">
        <v>234</v>
      </c>
      <c r="P4858">
        <v>234</v>
      </c>
      <c r="Q4858">
        <v>0</v>
      </c>
      <c r="R4858">
        <v>0</v>
      </c>
      <c r="S4858">
        <v>84720</v>
      </c>
      <c r="T4858">
        <v>234</v>
      </c>
      <c r="U4858">
        <v>0</v>
      </c>
    </row>
    <row r="4859" spans="1:21">
      <c r="A4859">
        <v>1.1000000000000001</v>
      </c>
      <c r="B4859">
        <v>14</v>
      </c>
      <c r="C4859" t="s">
        <v>35871</v>
      </c>
      <c r="D4859" t="s">
        <v>35872</v>
      </c>
      <c r="E4859" t="s">
        <v>13950</v>
      </c>
      <c r="F4859" t="s">
        <v>35873</v>
      </c>
      <c r="G4859" t="s">
        <v>35874</v>
      </c>
      <c r="H4859" t="s">
        <v>8647</v>
      </c>
      <c r="I4859" t="s">
        <v>13949</v>
      </c>
      <c r="J4859">
        <v>411</v>
      </c>
      <c r="K4859" t="s">
        <v>35830</v>
      </c>
      <c r="L4859" t="s">
        <v>18241</v>
      </c>
      <c r="M4859">
        <v>760254</v>
      </c>
      <c r="N4859">
        <v>2600</v>
      </c>
      <c r="O4859">
        <v>234</v>
      </c>
      <c r="P4859">
        <v>234</v>
      </c>
      <c r="Q4859">
        <v>0</v>
      </c>
      <c r="R4859">
        <v>0</v>
      </c>
      <c r="S4859">
        <v>760254</v>
      </c>
      <c r="T4859">
        <v>234</v>
      </c>
      <c r="U4859">
        <v>0</v>
      </c>
    </row>
    <row r="4860" spans="1:21">
      <c r="A4860">
        <v>1.1000000000000001</v>
      </c>
      <c r="B4860">
        <v>15</v>
      </c>
      <c r="C4860" t="s">
        <v>35875</v>
      </c>
      <c r="D4860" t="s">
        <v>35876</v>
      </c>
      <c r="E4860" t="s">
        <v>13947</v>
      </c>
      <c r="F4860" t="s">
        <v>35877</v>
      </c>
      <c r="G4860" t="s">
        <v>35878</v>
      </c>
      <c r="H4860" t="s">
        <v>1989</v>
      </c>
      <c r="I4860" t="s">
        <v>13946</v>
      </c>
      <c r="J4860">
        <v>411</v>
      </c>
      <c r="K4860" t="s">
        <v>35830</v>
      </c>
      <c r="L4860" t="s">
        <v>18241</v>
      </c>
      <c r="M4860">
        <v>89833</v>
      </c>
      <c r="N4860">
        <v>2600</v>
      </c>
      <c r="O4860">
        <v>234</v>
      </c>
      <c r="P4860">
        <v>234</v>
      </c>
      <c r="Q4860">
        <v>0</v>
      </c>
      <c r="R4860">
        <v>0</v>
      </c>
      <c r="S4860">
        <v>89833</v>
      </c>
      <c r="T4860">
        <v>234</v>
      </c>
      <c r="U4860">
        <v>0</v>
      </c>
    </row>
    <row r="4861" spans="1:21">
      <c r="A4861">
        <v>1.1000000000000001</v>
      </c>
      <c r="B4861">
        <v>16</v>
      </c>
      <c r="C4861" t="s">
        <v>35879</v>
      </c>
      <c r="D4861" t="s">
        <v>35880</v>
      </c>
      <c r="E4861" t="s">
        <v>3527</v>
      </c>
      <c r="F4861" t="s">
        <v>35881</v>
      </c>
      <c r="G4861" t="s">
        <v>35882</v>
      </c>
      <c r="H4861" t="s">
        <v>3508</v>
      </c>
      <c r="I4861" t="s">
        <v>3526</v>
      </c>
      <c r="J4861">
        <v>411</v>
      </c>
      <c r="K4861" t="s">
        <v>35830</v>
      </c>
      <c r="L4861" t="s">
        <v>18241</v>
      </c>
      <c r="M4861">
        <v>211592</v>
      </c>
      <c r="N4861">
        <v>2600</v>
      </c>
      <c r="O4861">
        <v>234</v>
      </c>
      <c r="P4861">
        <v>234</v>
      </c>
      <c r="Q4861">
        <v>0</v>
      </c>
      <c r="R4861">
        <v>0</v>
      </c>
      <c r="S4861">
        <v>211592</v>
      </c>
      <c r="T4861">
        <v>234</v>
      </c>
      <c r="U4861">
        <v>0</v>
      </c>
    </row>
    <row r="4862" spans="1:21">
      <c r="A4862">
        <v>1.1000000000000001</v>
      </c>
      <c r="B4862">
        <v>17</v>
      </c>
      <c r="C4862" t="s">
        <v>35883</v>
      </c>
      <c r="D4862" t="s">
        <v>35884</v>
      </c>
      <c r="E4862" t="s">
        <v>8688</v>
      </c>
      <c r="F4862" t="s">
        <v>19740</v>
      </c>
      <c r="G4862" t="s">
        <v>35885</v>
      </c>
      <c r="H4862" t="s">
        <v>3505</v>
      </c>
      <c r="I4862" t="s">
        <v>8687</v>
      </c>
      <c r="J4862">
        <v>411</v>
      </c>
      <c r="K4862" t="s">
        <v>35830</v>
      </c>
      <c r="L4862" t="s">
        <v>17612</v>
      </c>
      <c r="M4862">
        <v>3887654</v>
      </c>
      <c r="N4862">
        <v>2600</v>
      </c>
      <c r="O4862">
        <v>234</v>
      </c>
      <c r="P4862">
        <v>234</v>
      </c>
      <c r="Q4862">
        <v>0</v>
      </c>
      <c r="R4862">
        <v>0</v>
      </c>
      <c r="S4862">
        <v>3887654</v>
      </c>
      <c r="T4862">
        <v>234</v>
      </c>
      <c r="U4862">
        <v>0</v>
      </c>
    </row>
    <row r="4863" spans="1:21">
      <c r="A4863">
        <v>1.1000000000000001</v>
      </c>
      <c r="B4863">
        <v>18</v>
      </c>
      <c r="C4863" t="s">
        <v>35886</v>
      </c>
      <c r="D4863" t="s">
        <v>30389</v>
      </c>
      <c r="E4863" t="s">
        <v>8684</v>
      </c>
      <c r="F4863" t="s">
        <v>35887</v>
      </c>
      <c r="G4863" t="s">
        <v>35888</v>
      </c>
      <c r="H4863" t="s">
        <v>5674</v>
      </c>
      <c r="I4863" t="s">
        <v>8683</v>
      </c>
      <c r="J4863">
        <v>411</v>
      </c>
      <c r="K4863" t="s">
        <v>35830</v>
      </c>
      <c r="L4863" t="s">
        <v>17595</v>
      </c>
      <c r="M4863">
        <v>478949</v>
      </c>
      <c r="N4863">
        <v>2600</v>
      </c>
      <c r="O4863">
        <v>234</v>
      </c>
      <c r="P4863">
        <v>234</v>
      </c>
      <c r="Q4863">
        <v>0</v>
      </c>
      <c r="R4863">
        <v>0</v>
      </c>
      <c r="S4863">
        <v>478949</v>
      </c>
      <c r="T4863">
        <v>234</v>
      </c>
      <c r="U4863">
        <v>0</v>
      </c>
    </row>
    <row r="4864" spans="1:21">
      <c r="A4864">
        <v>1.1000000000000001</v>
      </c>
      <c r="B4864">
        <v>19</v>
      </c>
      <c r="C4864" t="s">
        <v>35889</v>
      </c>
      <c r="D4864" t="s">
        <v>35890</v>
      </c>
      <c r="E4864" t="s">
        <v>5705</v>
      </c>
      <c r="F4864" t="s">
        <v>35891</v>
      </c>
      <c r="G4864" t="s">
        <v>35892</v>
      </c>
      <c r="H4864" t="s">
        <v>8644</v>
      </c>
      <c r="I4864" t="s">
        <v>5704</v>
      </c>
      <c r="J4864">
        <v>411</v>
      </c>
      <c r="K4864" t="s">
        <v>35830</v>
      </c>
      <c r="L4864" t="s">
        <v>17595</v>
      </c>
      <c r="M4864">
        <v>402468</v>
      </c>
      <c r="N4864">
        <v>2600</v>
      </c>
      <c r="O4864">
        <v>234</v>
      </c>
      <c r="P4864">
        <v>234</v>
      </c>
      <c r="Q4864">
        <v>0</v>
      </c>
      <c r="R4864">
        <v>0</v>
      </c>
      <c r="S4864">
        <v>402468</v>
      </c>
      <c r="T4864">
        <v>234</v>
      </c>
      <c r="U4864">
        <v>0</v>
      </c>
    </row>
    <row r="4865" spans="1:21">
      <c r="A4865">
        <v>1.1000000000000001</v>
      </c>
      <c r="B4865">
        <v>20</v>
      </c>
      <c r="C4865" t="s">
        <v>35893</v>
      </c>
      <c r="D4865" t="s">
        <v>35894</v>
      </c>
      <c r="E4865" t="s">
        <v>3524</v>
      </c>
      <c r="F4865" t="s">
        <v>35895</v>
      </c>
      <c r="G4865" t="s">
        <v>35896</v>
      </c>
      <c r="H4865" t="s">
        <v>700</v>
      </c>
      <c r="I4865" t="s">
        <v>3523</v>
      </c>
      <c r="J4865">
        <v>411</v>
      </c>
      <c r="K4865" t="s">
        <v>35830</v>
      </c>
      <c r="L4865" t="s">
        <v>17635</v>
      </c>
      <c r="M4865">
        <v>466132</v>
      </c>
      <c r="N4865">
        <v>2600</v>
      </c>
      <c r="O4865">
        <v>234</v>
      </c>
      <c r="P4865">
        <v>234</v>
      </c>
      <c r="Q4865">
        <v>0</v>
      </c>
      <c r="R4865">
        <v>0</v>
      </c>
      <c r="S4865">
        <v>466132</v>
      </c>
      <c r="T4865">
        <v>234</v>
      </c>
      <c r="U4865">
        <v>0</v>
      </c>
    </row>
    <row r="4866" spans="1:21">
      <c r="A4866">
        <v>1.1000000000000001</v>
      </c>
      <c r="B4866">
        <v>21</v>
      </c>
      <c r="C4866" t="s">
        <v>35897</v>
      </c>
      <c r="D4866" t="s">
        <v>35898</v>
      </c>
      <c r="E4866" t="s">
        <v>2001</v>
      </c>
      <c r="F4866" t="s">
        <v>35899</v>
      </c>
      <c r="G4866" t="s">
        <v>35900</v>
      </c>
      <c r="H4866" t="s">
        <v>8642</v>
      </c>
      <c r="I4866" t="s">
        <v>2000</v>
      </c>
      <c r="J4866">
        <v>411</v>
      </c>
      <c r="K4866" t="s">
        <v>35830</v>
      </c>
      <c r="L4866" t="s">
        <v>17612</v>
      </c>
      <c r="M4866">
        <v>991460</v>
      </c>
      <c r="N4866">
        <v>2600</v>
      </c>
      <c r="O4866">
        <v>234</v>
      </c>
      <c r="P4866">
        <v>234</v>
      </c>
      <c r="Q4866">
        <v>0</v>
      </c>
      <c r="R4866">
        <v>0</v>
      </c>
      <c r="S4866">
        <v>991460</v>
      </c>
      <c r="T4866">
        <v>234</v>
      </c>
      <c r="U4866">
        <v>0</v>
      </c>
    </row>
    <row r="4867" spans="1:21">
      <c r="A4867">
        <v>1.1000000000000001</v>
      </c>
      <c r="B4867">
        <v>22</v>
      </c>
      <c r="C4867" t="s">
        <v>35901</v>
      </c>
      <c r="D4867" t="s">
        <v>35902</v>
      </c>
      <c r="E4867" t="s">
        <v>3520</v>
      </c>
      <c r="F4867" t="s">
        <v>35903</v>
      </c>
      <c r="G4867" t="s">
        <v>35904</v>
      </c>
      <c r="H4867" t="s">
        <v>8641</v>
      </c>
      <c r="I4867" t="s">
        <v>3519</v>
      </c>
      <c r="J4867">
        <v>411</v>
      </c>
      <c r="K4867" t="s">
        <v>35830</v>
      </c>
      <c r="L4867" t="s">
        <v>17666</v>
      </c>
      <c r="M4867">
        <v>2274993</v>
      </c>
      <c r="N4867">
        <v>2600</v>
      </c>
      <c r="O4867">
        <v>234</v>
      </c>
      <c r="P4867">
        <v>234</v>
      </c>
      <c r="Q4867">
        <v>0</v>
      </c>
      <c r="R4867">
        <v>0</v>
      </c>
      <c r="S4867">
        <v>2274993</v>
      </c>
      <c r="T4867">
        <v>234</v>
      </c>
      <c r="U4867">
        <v>0</v>
      </c>
    </row>
    <row r="4868" spans="1:21">
      <c r="A4868">
        <v>1.1000000000000001</v>
      </c>
      <c r="B4868">
        <v>23</v>
      </c>
      <c r="C4868" t="s">
        <v>35905</v>
      </c>
      <c r="D4868" t="s">
        <v>3518</v>
      </c>
      <c r="E4868" t="s">
        <v>3517</v>
      </c>
      <c r="F4868" t="s">
        <v>35906</v>
      </c>
      <c r="G4868" t="s">
        <v>35907</v>
      </c>
      <c r="H4868" t="s">
        <v>1988</v>
      </c>
      <c r="I4868" t="s">
        <v>3516</v>
      </c>
      <c r="J4868">
        <v>411</v>
      </c>
      <c r="K4868" t="s">
        <v>35830</v>
      </c>
      <c r="L4868" t="s">
        <v>17612</v>
      </c>
      <c r="M4868">
        <v>250800</v>
      </c>
      <c r="N4868">
        <v>2600</v>
      </c>
      <c r="O4868">
        <v>234</v>
      </c>
      <c r="P4868">
        <v>234</v>
      </c>
      <c r="Q4868">
        <v>0</v>
      </c>
      <c r="R4868">
        <v>0</v>
      </c>
      <c r="S4868">
        <v>250800</v>
      </c>
      <c r="T4868">
        <v>234</v>
      </c>
      <c r="U4868">
        <v>0</v>
      </c>
    </row>
    <row r="4869" spans="1:21">
      <c r="A4869">
        <v>1.1000000000000001</v>
      </c>
      <c r="B4869">
        <v>24</v>
      </c>
      <c r="C4869" t="s">
        <v>35908</v>
      </c>
      <c r="D4869" t="s">
        <v>35909</v>
      </c>
      <c r="E4869" t="s">
        <v>732</v>
      </c>
      <c r="F4869" t="s">
        <v>35910</v>
      </c>
      <c r="G4869" t="s">
        <v>35911</v>
      </c>
      <c r="H4869" t="s">
        <v>1985</v>
      </c>
      <c r="I4869" t="s">
        <v>731</v>
      </c>
      <c r="J4869">
        <v>411</v>
      </c>
      <c r="K4869" t="s">
        <v>35830</v>
      </c>
      <c r="L4869" t="s">
        <v>17612</v>
      </c>
      <c r="M4869">
        <v>221354</v>
      </c>
      <c r="N4869">
        <v>2600</v>
      </c>
      <c r="O4869">
        <v>234</v>
      </c>
      <c r="P4869">
        <v>234</v>
      </c>
      <c r="Q4869">
        <v>0</v>
      </c>
      <c r="R4869">
        <v>0</v>
      </c>
      <c r="S4869">
        <v>221354</v>
      </c>
      <c r="T4869">
        <v>234</v>
      </c>
      <c r="U4869">
        <v>0</v>
      </c>
    </row>
    <row r="4870" spans="1:21">
      <c r="A4870">
        <v>1.1000000000000001</v>
      </c>
      <c r="B4870">
        <v>25</v>
      </c>
      <c r="C4870" t="s">
        <v>35912</v>
      </c>
      <c r="D4870" t="s">
        <v>35913</v>
      </c>
      <c r="E4870" t="s">
        <v>8680</v>
      </c>
      <c r="F4870" t="s">
        <v>35914</v>
      </c>
      <c r="G4870" t="s">
        <v>35915</v>
      </c>
      <c r="H4870" t="s">
        <v>5671</v>
      </c>
      <c r="I4870" t="s">
        <v>8679</v>
      </c>
      <c r="J4870">
        <v>411</v>
      </c>
      <c r="K4870" t="s">
        <v>35830</v>
      </c>
      <c r="L4870" t="s">
        <v>23150</v>
      </c>
      <c r="M4870">
        <v>460100</v>
      </c>
      <c r="N4870">
        <v>2600</v>
      </c>
      <c r="O4870">
        <v>234</v>
      </c>
      <c r="P4870">
        <v>234</v>
      </c>
      <c r="Q4870">
        <v>0</v>
      </c>
      <c r="R4870">
        <v>0</v>
      </c>
      <c r="S4870">
        <v>460100</v>
      </c>
      <c r="T4870">
        <v>234</v>
      </c>
      <c r="U4870">
        <v>0</v>
      </c>
    </row>
    <row r="4871" spans="1:21">
      <c r="A4871">
        <v>1.1000000000000001</v>
      </c>
      <c r="B4871">
        <v>26</v>
      </c>
      <c r="C4871" t="s">
        <v>35916</v>
      </c>
      <c r="D4871" t="s">
        <v>35917</v>
      </c>
      <c r="E4871" t="s">
        <v>729</v>
      </c>
      <c r="F4871" t="s">
        <v>35918</v>
      </c>
      <c r="G4871" t="s">
        <v>35919</v>
      </c>
      <c r="H4871" t="s">
        <v>3502</v>
      </c>
      <c r="I4871" t="s">
        <v>728</v>
      </c>
      <c r="J4871">
        <v>411</v>
      </c>
      <c r="K4871" t="s">
        <v>35830</v>
      </c>
      <c r="L4871" t="s">
        <v>17595</v>
      </c>
      <c r="M4871">
        <v>2544363</v>
      </c>
      <c r="N4871">
        <v>2600</v>
      </c>
      <c r="O4871">
        <v>234</v>
      </c>
      <c r="P4871">
        <v>234</v>
      </c>
      <c r="Q4871">
        <v>0</v>
      </c>
      <c r="R4871">
        <v>0</v>
      </c>
      <c r="S4871">
        <v>2544363</v>
      </c>
      <c r="T4871">
        <v>234</v>
      </c>
      <c r="U4871">
        <v>0</v>
      </c>
    </row>
    <row r="4872" spans="1:21">
      <c r="A4872">
        <v>1.1000000000000001</v>
      </c>
      <c r="B4872">
        <v>27</v>
      </c>
      <c r="C4872" t="s">
        <v>35920</v>
      </c>
      <c r="D4872" t="s">
        <v>35921</v>
      </c>
      <c r="E4872" t="s">
        <v>1944</v>
      </c>
      <c r="F4872" t="s">
        <v>35922</v>
      </c>
      <c r="G4872" t="s">
        <v>35923</v>
      </c>
      <c r="H4872" t="s">
        <v>8639</v>
      </c>
      <c r="I4872" t="s">
        <v>13943</v>
      </c>
      <c r="J4872">
        <v>411</v>
      </c>
      <c r="K4872" t="s">
        <v>35830</v>
      </c>
      <c r="L4872" t="s">
        <v>23150</v>
      </c>
      <c r="M4872">
        <v>505526</v>
      </c>
      <c r="N4872">
        <v>2600</v>
      </c>
      <c r="O4872">
        <v>234</v>
      </c>
      <c r="P4872">
        <v>234</v>
      </c>
      <c r="Q4872">
        <v>0</v>
      </c>
      <c r="R4872">
        <v>0</v>
      </c>
      <c r="S4872">
        <v>505526</v>
      </c>
      <c r="T4872">
        <v>234</v>
      </c>
      <c r="U4872">
        <v>0</v>
      </c>
    </row>
    <row r="4873" spans="1:21">
      <c r="A4873">
        <v>1.1000000000000001</v>
      </c>
      <c r="B4873">
        <v>28</v>
      </c>
      <c r="C4873" t="s">
        <v>35924</v>
      </c>
      <c r="D4873" t="s">
        <v>35925</v>
      </c>
      <c r="E4873" t="s">
        <v>35926</v>
      </c>
      <c r="F4873" t="s">
        <v>35927</v>
      </c>
      <c r="G4873" t="s">
        <v>35928</v>
      </c>
      <c r="H4873" t="s">
        <v>13940</v>
      </c>
      <c r="I4873" t="s">
        <v>5703</v>
      </c>
      <c r="J4873">
        <v>411</v>
      </c>
      <c r="K4873" t="s">
        <v>35830</v>
      </c>
      <c r="L4873" t="s">
        <v>17635</v>
      </c>
      <c r="M4873">
        <v>54358</v>
      </c>
      <c r="N4873">
        <v>2600</v>
      </c>
      <c r="O4873">
        <v>234</v>
      </c>
      <c r="P4873">
        <v>234</v>
      </c>
      <c r="Q4873">
        <v>0</v>
      </c>
      <c r="R4873">
        <v>0</v>
      </c>
      <c r="S4873">
        <v>54358</v>
      </c>
      <c r="T4873">
        <v>234</v>
      </c>
      <c r="U4873">
        <v>0</v>
      </c>
    </row>
    <row r="4874" spans="1:21">
      <c r="A4874">
        <v>1.1000000000000001</v>
      </c>
      <c r="B4874">
        <v>29</v>
      </c>
      <c r="C4874" t="s">
        <v>35929</v>
      </c>
      <c r="D4874" t="s">
        <v>35930</v>
      </c>
      <c r="E4874" t="s">
        <v>1998</v>
      </c>
      <c r="F4874" t="s">
        <v>35931</v>
      </c>
      <c r="G4874" t="s">
        <v>35932</v>
      </c>
      <c r="H4874" t="s">
        <v>8635</v>
      </c>
      <c r="I4874" t="s">
        <v>1997</v>
      </c>
      <c r="J4874">
        <v>411</v>
      </c>
      <c r="K4874" t="s">
        <v>35830</v>
      </c>
      <c r="L4874" t="s">
        <v>18241</v>
      </c>
      <c r="M4874">
        <v>59068</v>
      </c>
      <c r="N4874">
        <v>2600</v>
      </c>
      <c r="O4874">
        <v>234</v>
      </c>
      <c r="P4874">
        <v>234</v>
      </c>
      <c r="Q4874">
        <v>0</v>
      </c>
      <c r="R4874">
        <v>0</v>
      </c>
      <c r="S4874">
        <v>59068</v>
      </c>
      <c r="T4874">
        <v>234</v>
      </c>
      <c r="U4874">
        <v>0</v>
      </c>
    </row>
    <row r="4875" spans="1:21">
      <c r="A4875">
        <v>1.1000000000000001</v>
      </c>
      <c r="B4875">
        <v>30</v>
      </c>
      <c r="C4875" t="s">
        <v>35933</v>
      </c>
      <c r="D4875" t="s">
        <v>35934</v>
      </c>
      <c r="E4875" t="s">
        <v>35935</v>
      </c>
      <c r="F4875" t="s">
        <v>35936</v>
      </c>
      <c r="G4875" t="s">
        <v>35937</v>
      </c>
      <c r="H4875" t="s">
        <v>1982</v>
      </c>
      <c r="I4875" t="s">
        <v>8677</v>
      </c>
      <c r="J4875">
        <v>411</v>
      </c>
      <c r="K4875" t="s">
        <v>35830</v>
      </c>
      <c r="L4875" t="s">
        <v>17595</v>
      </c>
      <c r="M4875">
        <v>265805</v>
      </c>
      <c r="N4875">
        <v>2600</v>
      </c>
      <c r="O4875">
        <v>234</v>
      </c>
      <c r="P4875">
        <v>234</v>
      </c>
      <c r="Q4875">
        <v>0</v>
      </c>
      <c r="R4875">
        <v>0</v>
      </c>
      <c r="S4875">
        <v>265805</v>
      </c>
      <c r="T4875">
        <v>234</v>
      </c>
      <c r="U4875">
        <v>0</v>
      </c>
    </row>
    <row r="4876" spans="1:21">
      <c r="A4876">
        <v>1.1000000000000001</v>
      </c>
      <c r="B4876">
        <v>31</v>
      </c>
      <c r="C4876" t="s">
        <v>35938</v>
      </c>
      <c r="D4876" t="s">
        <v>5702</v>
      </c>
      <c r="E4876" t="s">
        <v>5701</v>
      </c>
      <c r="F4876" t="s">
        <v>35939</v>
      </c>
      <c r="G4876" t="s">
        <v>35940</v>
      </c>
      <c r="H4876" t="s">
        <v>1979</v>
      </c>
      <c r="I4876" t="s">
        <v>5700</v>
      </c>
      <c r="J4876">
        <v>411</v>
      </c>
      <c r="K4876" t="s">
        <v>35830</v>
      </c>
      <c r="L4876" t="s">
        <v>17666</v>
      </c>
      <c r="M4876">
        <v>523209</v>
      </c>
      <c r="N4876">
        <v>2600</v>
      </c>
      <c r="O4876">
        <v>234</v>
      </c>
      <c r="P4876">
        <v>234</v>
      </c>
      <c r="Q4876">
        <v>0</v>
      </c>
      <c r="R4876">
        <v>0</v>
      </c>
      <c r="S4876">
        <v>523209</v>
      </c>
      <c r="T4876">
        <v>234</v>
      </c>
      <c r="U4876">
        <v>0</v>
      </c>
    </row>
    <row r="4877" spans="1:21">
      <c r="A4877">
        <v>1.1000000000000001</v>
      </c>
      <c r="B4877">
        <v>32</v>
      </c>
      <c r="C4877" t="s">
        <v>35941</v>
      </c>
      <c r="D4877" t="s">
        <v>35942</v>
      </c>
      <c r="E4877" t="s">
        <v>726</v>
      </c>
      <c r="F4877" t="s">
        <v>35943</v>
      </c>
      <c r="G4877" t="s">
        <v>35944</v>
      </c>
      <c r="H4877" t="s">
        <v>698</v>
      </c>
      <c r="I4877" t="s">
        <v>725</v>
      </c>
      <c r="J4877">
        <v>411</v>
      </c>
      <c r="K4877" t="s">
        <v>35830</v>
      </c>
      <c r="L4877" t="s">
        <v>17635</v>
      </c>
      <c r="M4877">
        <v>80498</v>
      </c>
      <c r="N4877">
        <v>2600</v>
      </c>
      <c r="O4877">
        <v>234</v>
      </c>
      <c r="P4877">
        <v>234</v>
      </c>
      <c r="Q4877">
        <v>0</v>
      </c>
      <c r="R4877">
        <v>0</v>
      </c>
      <c r="S4877">
        <v>80498</v>
      </c>
      <c r="T4877">
        <v>234</v>
      </c>
      <c r="U4877">
        <v>0</v>
      </c>
    </row>
    <row r="4878" spans="1:21">
      <c r="A4878">
        <v>1.1000000000000001</v>
      </c>
      <c r="B4878">
        <v>33</v>
      </c>
      <c r="C4878" t="s">
        <v>35945</v>
      </c>
      <c r="D4878" t="s">
        <v>35946</v>
      </c>
      <c r="E4878" t="s">
        <v>723</v>
      </c>
      <c r="F4878" t="s">
        <v>35947</v>
      </c>
      <c r="G4878" t="s">
        <v>35948</v>
      </c>
      <c r="H4878" t="s">
        <v>3501</v>
      </c>
      <c r="I4878" t="s">
        <v>722</v>
      </c>
      <c r="J4878">
        <v>411</v>
      </c>
      <c r="K4878" t="s">
        <v>35830</v>
      </c>
      <c r="L4878" t="s">
        <v>23150</v>
      </c>
      <c r="M4878">
        <v>1770428</v>
      </c>
      <c r="N4878">
        <v>2600</v>
      </c>
      <c r="O4878">
        <v>234</v>
      </c>
      <c r="P4878">
        <v>234</v>
      </c>
      <c r="Q4878">
        <v>0</v>
      </c>
      <c r="R4878">
        <v>0</v>
      </c>
      <c r="S4878">
        <v>1770428</v>
      </c>
      <c r="T4878">
        <v>234</v>
      </c>
      <c r="U4878">
        <v>0</v>
      </c>
    </row>
    <row r="4879" spans="1:21">
      <c r="A4879">
        <v>1.1000000000000001</v>
      </c>
      <c r="B4879">
        <v>34</v>
      </c>
      <c r="C4879" t="s">
        <v>35949</v>
      </c>
      <c r="D4879" t="s">
        <v>35950</v>
      </c>
      <c r="E4879" t="s">
        <v>1995</v>
      </c>
      <c r="F4879" t="s">
        <v>35951</v>
      </c>
      <c r="G4879" t="s">
        <v>35952</v>
      </c>
      <c r="H4879" t="s">
        <v>8634</v>
      </c>
      <c r="I4879" t="s">
        <v>1994</v>
      </c>
      <c r="J4879">
        <v>411</v>
      </c>
      <c r="K4879" t="s">
        <v>35830</v>
      </c>
      <c r="L4879" t="s">
        <v>23150</v>
      </c>
      <c r="M4879">
        <v>751771</v>
      </c>
      <c r="N4879">
        <v>2600</v>
      </c>
      <c r="O4879">
        <v>234</v>
      </c>
      <c r="P4879">
        <v>234</v>
      </c>
      <c r="Q4879">
        <v>0</v>
      </c>
      <c r="R4879">
        <v>0</v>
      </c>
      <c r="S4879">
        <v>751771</v>
      </c>
      <c r="T4879">
        <v>234</v>
      </c>
      <c r="U4879">
        <v>0</v>
      </c>
    </row>
    <row r="4880" spans="1:21">
      <c r="A4880">
        <v>1.1000000000000001</v>
      </c>
      <c r="B4880">
        <v>35</v>
      </c>
      <c r="C4880" t="s">
        <v>35953</v>
      </c>
      <c r="D4880" t="s">
        <v>35954</v>
      </c>
      <c r="E4880" t="s">
        <v>5698</v>
      </c>
      <c r="F4880" t="s">
        <v>35955</v>
      </c>
      <c r="G4880" t="s">
        <v>35956</v>
      </c>
      <c r="H4880" t="s">
        <v>8633</v>
      </c>
      <c r="I4880" t="s">
        <v>5697</v>
      </c>
      <c r="J4880">
        <v>411</v>
      </c>
      <c r="K4880" t="s">
        <v>35830</v>
      </c>
      <c r="L4880" t="s">
        <v>17666</v>
      </c>
      <c r="M4880">
        <v>338138</v>
      </c>
      <c r="N4880">
        <v>2600</v>
      </c>
      <c r="O4880">
        <v>234</v>
      </c>
      <c r="P4880">
        <v>234</v>
      </c>
      <c r="Q4880">
        <v>0</v>
      </c>
      <c r="R4880">
        <v>0</v>
      </c>
      <c r="S4880">
        <v>338138</v>
      </c>
      <c r="T4880">
        <v>234</v>
      </c>
      <c r="U4880">
        <v>0</v>
      </c>
    </row>
    <row r="4881" spans="1:21">
      <c r="A4881">
        <v>1.1000000000000001</v>
      </c>
      <c r="B4881">
        <v>36</v>
      </c>
      <c r="C4881" t="s">
        <v>35957</v>
      </c>
      <c r="D4881" t="s">
        <v>35958</v>
      </c>
      <c r="E4881" t="s">
        <v>5695</v>
      </c>
      <c r="F4881" t="s">
        <v>35959</v>
      </c>
      <c r="G4881" t="s">
        <v>35960</v>
      </c>
      <c r="H4881" t="s">
        <v>695</v>
      </c>
      <c r="I4881" t="s">
        <v>5694</v>
      </c>
      <c r="J4881">
        <v>411</v>
      </c>
      <c r="K4881" t="s">
        <v>35830</v>
      </c>
      <c r="L4881" t="s">
        <v>17635</v>
      </c>
      <c r="M4881">
        <v>639025</v>
      </c>
      <c r="N4881">
        <v>2600</v>
      </c>
      <c r="O4881">
        <v>234</v>
      </c>
      <c r="P4881">
        <v>234</v>
      </c>
      <c r="Q4881">
        <v>0</v>
      </c>
      <c r="R4881">
        <v>0</v>
      </c>
      <c r="S4881">
        <v>639025</v>
      </c>
      <c r="T4881">
        <v>234</v>
      </c>
      <c r="U4881">
        <v>0</v>
      </c>
    </row>
    <row r="4882" spans="1:21">
      <c r="A4882">
        <v>1.1000000000000001</v>
      </c>
      <c r="B4882">
        <v>37</v>
      </c>
      <c r="C4882" t="s">
        <v>35961</v>
      </c>
      <c r="D4882" t="s">
        <v>35962</v>
      </c>
      <c r="E4882" t="s">
        <v>5692</v>
      </c>
      <c r="F4882" t="s">
        <v>35963</v>
      </c>
      <c r="G4882" t="s">
        <v>35964</v>
      </c>
      <c r="H4882" t="s">
        <v>692</v>
      </c>
      <c r="I4882" t="s">
        <v>5691</v>
      </c>
      <c r="J4882">
        <v>411</v>
      </c>
      <c r="K4882" t="s">
        <v>35830</v>
      </c>
      <c r="L4882" t="s">
        <v>17635</v>
      </c>
      <c r="M4882">
        <v>673408</v>
      </c>
      <c r="N4882">
        <v>2600</v>
      </c>
      <c r="O4882">
        <v>234</v>
      </c>
      <c r="P4882">
        <v>234</v>
      </c>
      <c r="Q4882">
        <v>0</v>
      </c>
      <c r="R4882">
        <v>0</v>
      </c>
      <c r="S4882">
        <v>673408</v>
      </c>
      <c r="T4882">
        <v>234</v>
      </c>
      <c r="U4882">
        <v>0</v>
      </c>
    </row>
    <row r="4883" spans="1:21">
      <c r="A4883">
        <v>1.1000000000000001</v>
      </c>
      <c r="B4883">
        <v>38</v>
      </c>
      <c r="C4883" t="s">
        <v>35965</v>
      </c>
      <c r="D4883" t="s">
        <v>35966</v>
      </c>
      <c r="E4883" t="s">
        <v>8675</v>
      </c>
      <c r="F4883" t="s">
        <v>35967</v>
      </c>
      <c r="G4883" t="s">
        <v>35968</v>
      </c>
      <c r="H4883" t="s">
        <v>8632</v>
      </c>
      <c r="I4883" t="s">
        <v>8674</v>
      </c>
      <c r="J4883">
        <v>411</v>
      </c>
      <c r="K4883" t="s">
        <v>35830</v>
      </c>
      <c r="L4883" t="s">
        <v>17635</v>
      </c>
      <c r="M4883">
        <v>239363</v>
      </c>
      <c r="N4883">
        <v>2600</v>
      </c>
      <c r="O4883">
        <v>234</v>
      </c>
      <c r="P4883">
        <v>234</v>
      </c>
      <c r="Q4883">
        <v>0</v>
      </c>
      <c r="R4883">
        <v>0</v>
      </c>
      <c r="S4883">
        <v>239363</v>
      </c>
      <c r="T4883">
        <v>234</v>
      </c>
      <c r="U4883">
        <v>0</v>
      </c>
    </row>
    <row r="4884" spans="1:21">
      <c r="A4884">
        <v>1.1000000000000001</v>
      </c>
      <c r="B4884">
        <v>39</v>
      </c>
      <c r="C4884" t="s">
        <v>35969</v>
      </c>
      <c r="D4884" t="s">
        <v>35970</v>
      </c>
      <c r="E4884" t="s">
        <v>5689</v>
      </c>
      <c r="F4884" t="s">
        <v>35971</v>
      </c>
      <c r="G4884" t="s">
        <v>35972</v>
      </c>
      <c r="H4884" t="s">
        <v>8629</v>
      </c>
      <c r="I4884" t="s">
        <v>5688</v>
      </c>
      <c r="J4884">
        <v>411</v>
      </c>
      <c r="K4884" t="s">
        <v>35830</v>
      </c>
      <c r="L4884" t="s">
        <v>17595</v>
      </c>
      <c r="M4884">
        <v>1233118</v>
      </c>
      <c r="N4884">
        <v>2600</v>
      </c>
      <c r="O4884">
        <v>234</v>
      </c>
      <c r="P4884">
        <v>234</v>
      </c>
      <c r="Q4884">
        <v>0</v>
      </c>
      <c r="R4884">
        <v>0</v>
      </c>
      <c r="S4884">
        <v>1233118</v>
      </c>
      <c r="T4884">
        <v>234</v>
      </c>
      <c r="U4884">
        <v>0</v>
      </c>
    </row>
    <row r="4885" spans="1:21">
      <c r="A4885">
        <v>1.1000000000000001</v>
      </c>
      <c r="B4885">
        <v>40</v>
      </c>
      <c r="C4885" t="s">
        <v>35973</v>
      </c>
      <c r="D4885" t="s">
        <v>35974</v>
      </c>
      <c r="E4885" t="s">
        <v>707</v>
      </c>
      <c r="F4885" t="s">
        <v>35975</v>
      </c>
      <c r="G4885" t="s">
        <v>35976</v>
      </c>
      <c r="H4885" t="s">
        <v>1975</v>
      </c>
      <c r="I4885" t="s">
        <v>8673</v>
      </c>
      <c r="J4885">
        <v>411</v>
      </c>
      <c r="K4885" t="s">
        <v>35830</v>
      </c>
      <c r="L4885" t="s">
        <v>17635</v>
      </c>
      <c r="M4885">
        <v>106401</v>
      </c>
      <c r="N4885">
        <v>2600</v>
      </c>
      <c r="O4885">
        <v>234</v>
      </c>
      <c r="P4885">
        <v>234</v>
      </c>
      <c r="Q4885">
        <v>0</v>
      </c>
      <c r="R4885">
        <v>0</v>
      </c>
      <c r="S4885">
        <v>106401</v>
      </c>
      <c r="T4885">
        <v>234</v>
      </c>
      <c r="U4885">
        <v>0</v>
      </c>
    </row>
    <row r="4886" spans="1:21">
      <c r="A4886">
        <v>1.1000000000000001</v>
      </c>
      <c r="B4886">
        <v>41</v>
      </c>
      <c r="C4886" t="s">
        <v>35977</v>
      </c>
      <c r="D4886" t="s">
        <v>35978</v>
      </c>
      <c r="E4886" t="s">
        <v>8671</v>
      </c>
      <c r="F4886" t="s">
        <v>35979</v>
      </c>
      <c r="G4886" t="s">
        <v>35980</v>
      </c>
      <c r="H4886" t="s">
        <v>3500</v>
      </c>
      <c r="I4886" t="s">
        <v>8670</v>
      </c>
      <c r="J4886">
        <v>411</v>
      </c>
      <c r="K4886" t="s">
        <v>35830</v>
      </c>
      <c r="L4886" t="s">
        <v>17595</v>
      </c>
      <c r="M4886">
        <v>974398</v>
      </c>
      <c r="N4886">
        <v>2600</v>
      </c>
      <c r="O4886">
        <v>234</v>
      </c>
      <c r="P4886">
        <v>234</v>
      </c>
      <c r="Q4886">
        <v>0</v>
      </c>
      <c r="R4886">
        <v>0</v>
      </c>
      <c r="S4886">
        <v>974398</v>
      </c>
      <c r="T4886">
        <v>234</v>
      </c>
      <c r="U4886">
        <v>0</v>
      </c>
    </row>
    <row r="4887" spans="1:21">
      <c r="A4887">
        <v>1.1000000000000001</v>
      </c>
      <c r="B4887">
        <v>42</v>
      </c>
      <c r="C4887" t="s">
        <v>35981</v>
      </c>
      <c r="D4887" t="s">
        <v>721</v>
      </c>
      <c r="E4887" t="s">
        <v>720</v>
      </c>
      <c r="F4887" t="s">
        <v>35982</v>
      </c>
      <c r="G4887" t="s">
        <v>35983</v>
      </c>
      <c r="H4887" t="s">
        <v>3499</v>
      </c>
      <c r="I4887" t="s">
        <v>719</v>
      </c>
      <c r="J4887">
        <v>411</v>
      </c>
      <c r="K4887" t="s">
        <v>35830</v>
      </c>
      <c r="L4887" t="s">
        <v>17595</v>
      </c>
      <c r="M4887">
        <v>230505</v>
      </c>
      <c r="N4887">
        <v>2600</v>
      </c>
      <c r="O4887">
        <v>234</v>
      </c>
      <c r="P4887">
        <v>234</v>
      </c>
      <c r="Q4887">
        <v>0</v>
      </c>
      <c r="R4887">
        <v>0</v>
      </c>
      <c r="S4887">
        <v>230505</v>
      </c>
      <c r="T4887">
        <v>234</v>
      </c>
      <c r="U4887">
        <v>0</v>
      </c>
    </row>
    <row r="4888" spans="1:21">
      <c r="A4888">
        <v>1.1000000000000001</v>
      </c>
      <c r="B4888">
        <v>43</v>
      </c>
      <c r="C4888" t="s">
        <v>35984</v>
      </c>
      <c r="D4888" t="s">
        <v>35985</v>
      </c>
      <c r="E4888" t="s">
        <v>8668</v>
      </c>
      <c r="F4888" t="s">
        <v>35986</v>
      </c>
      <c r="G4888" t="s">
        <v>35987</v>
      </c>
      <c r="H4888" t="s">
        <v>5667</v>
      </c>
      <c r="I4888" t="s">
        <v>8667</v>
      </c>
      <c r="J4888">
        <v>411</v>
      </c>
      <c r="K4888" t="s">
        <v>35830</v>
      </c>
      <c r="L4888" t="s">
        <v>23150</v>
      </c>
      <c r="M4888">
        <v>2614305</v>
      </c>
      <c r="N4888">
        <v>2600</v>
      </c>
      <c r="O4888">
        <v>234</v>
      </c>
      <c r="P4888">
        <v>234</v>
      </c>
      <c r="Q4888">
        <v>0</v>
      </c>
      <c r="R4888">
        <v>0</v>
      </c>
      <c r="S4888">
        <v>2614305</v>
      </c>
      <c r="T4888">
        <v>234</v>
      </c>
      <c r="U4888">
        <v>0</v>
      </c>
    </row>
    <row r="4889" spans="1:21">
      <c r="A4889">
        <v>1.1000000000000001</v>
      </c>
      <c r="B4889">
        <v>44</v>
      </c>
      <c r="C4889" t="s">
        <v>35988</v>
      </c>
      <c r="D4889" t="s">
        <v>35989</v>
      </c>
      <c r="E4889" t="s">
        <v>5686</v>
      </c>
      <c r="F4889" t="s">
        <v>35990</v>
      </c>
      <c r="G4889" t="s">
        <v>35991</v>
      </c>
      <c r="H4889" t="s">
        <v>1972</v>
      </c>
      <c r="I4889" t="s">
        <v>5685</v>
      </c>
      <c r="J4889">
        <v>411</v>
      </c>
      <c r="K4889" t="s">
        <v>35830</v>
      </c>
      <c r="L4889" t="s">
        <v>17595</v>
      </c>
      <c r="M4889">
        <v>386774</v>
      </c>
      <c r="N4889">
        <v>2600</v>
      </c>
      <c r="O4889">
        <v>234</v>
      </c>
      <c r="P4889">
        <v>234</v>
      </c>
      <c r="Q4889">
        <v>0</v>
      </c>
      <c r="R4889">
        <v>0</v>
      </c>
      <c r="S4889">
        <v>386774</v>
      </c>
      <c r="T4889">
        <v>234</v>
      </c>
      <c r="U4889">
        <v>0</v>
      </c>
    </row>
    <row r="4890" spans="1:21">
      <c r="A4890">
        <v>1.1000000000000001</v>
      </c>
      <c r="B4890">
        <v>45</v>
      </c>
      <c r="C4890" t="s">
        <v>35992</v>
      </c>
      <c r="D4890" t="s">
        <v>35993</v>
      </c>
      <c r="E4890" t="s">
        <v>3514</v>
      </c>
      <c r="F4890" t="s">
        <v>35994</v>
      </c>
      <c r="G4890" t="s">
        <v>35995</v>
      </c>
      <c r="H4890" t="s">
        <v>1969</v>
      </c>
      <c r="I4890" t="s">
        <v>3513</v>
      </c>
      <c r="J4890">
        <v>411</v>
      </c>
      <c r="K4890" t="s">
        <v>35830</v>
      </c>
      <c r="L4890" t="s">
        <v>17635</v>
      </c>
      <c r="M4890">
        <v>844152</v>
      </c>
      <c r="N4890">
        <v>2600</v>
      </c>
      <c r="O4890">
        <v>234</v>
      </c>
      <c r="P4890">
        <v>234</v>
      </c>
      <c r="Q4890">
        <v>0</v>
      </c>
      <c r="R4890">
        <v>0</v>
      </c>
      <c r="S4890">
        <v>844152</v>
      </c>
      <c r="T4890">
        <v>234</v>
      </c>
      <c r="U4890">
        <v>0</v>
      </c>
    </row>
    <row r="4891" spans="1:21">
      <c r="A4891">
        <v>1.1000000000000001</v>
      </c>
      <c r="B4891">
        <v>46</v>
      </c>
      <c r="C4891" t="s">
        <v>35996</v>
      </c>
      <c r="D4891" t="s">
        <v>35997</v>
      </c>
      <c r="E4891" t="s">
        <v>1967</v>
      </c>
      <c r="F4891" t="s">
        <v>35998</v>
      </c>
      <c r="G4891" t="s">
        <v>35999</v>
      </c>
      <c r="H4891" t="s">
        <v>1966</v>
      </c>
      <c r="I4891" t="s">
        <v>1992</v>
      </c>
      <c r="J4891">
        <v>411</v>
      </c>
      <c r="K4891" t="s">
        <v>35830</v>
      </c>
      <c r="L4891" t="s">
        <v>17612</v>
      </c>
      <c r="M4891">
        <v>468891</v>
      </c>
      <c r="N4891">
        <v>2600</v>
      </c>
      <c r="O4891">
        <v>234</v>
      </c>
      <c r="P4891">
        <v>234</v>
      </c>
      <c r="Q4891">
        <v>0</v>
      </c>
      <c r="R4891">
        <v>0</v>
      </c>
      <c r="S4891">
        <v>468891</v>
      </c>
      <c r="T4891">
        <v>234</v>
      </c>
      <c r="U4891">
        <v>0</v>
      </c>
    </row>
    <row r="4892" spans="1:21">
      <c r="A4892">
        <v>1.1000000000000001</v>
      </c>
      <c r="B4892">
        <v>47</v>
      </c>
      <c r="C4892" t="s">
        <v>36000</v>
      </c>
      <c r="D4892" t="s">
        <v>36001</v>
      </c>
      <c r="E4892" t="s">
        <v>8665</v>
      </c>
      <c r="F4892" t="s">
        <v>36002</v>
      </c>
      <c r="G4892" t="s">
        <v>36003</v>
      </c>
      <c r="H4892" t="s">
        <v>1963</v>
      </c>
      <c r="I4892" t="s">
        <v>8664</v>
      </c>
      <c r="J4892">
        <v>411</v>
      </c>
      <c r="K4892" t="s">
        <v>35830</v>
      </c>
      <c r="L4892" t="s">
        <v>17666</v>
      </c>
      <c r="M4892">
        <v>775700</v>
      </c>
      <c r="N4892">
        <v>2600</v>
      </c>
      <c r="O4892">
        <v>234</v>
      </c>
      <c r="P4892">
        <v>234</v>
      </c>
      <c r="Q4892">
        <v>0</v>
      </c>
      <c r="R4892">
        <v>0</v>
      </c>
      <c r="S4892">
        <v>775700</v>
      </c>
      <c r="T4892">
        <v>234</v>
      </c>
      <c r="U4892">
        <v>0</v>
      </c>
    </row>
    <row r="4893" spans="1:21">
      <c r="A4893">
        <v>1.1000000000000001</v>
      </c>
      <c r="B4893">
        <v>48</v>
      </c>
      <c r="C4893" t="s">
        <v>36004</v>
      </c>
      <c r="D4893" t="s">
        <v>36005</v>
      </c>
      <c r="E4893" t="s">
        <v>3511</v>
      </c>
      <c r="F4893" t="s">
        <v>36006</v>
      </c>
      <c r="G4893" t="s">
        <v>36007</v>
      </c>
      <c r="H4893" t="s">
        <v>5666</v>
      </c>
      <c r="I4893" t="s">
        <v>3510</v>
      </c>
      <c r="J4893">
        <v>411</v>
      </c>
      <c r="K4893" t="s">
        <v>35830</v>
      </c>
      <c r="L4893" t="s">
        <v>17595</v>
      </c>
      <c r="M4893">
        <v>507540</v>
      </c>
      <c r="N4893">
        <v>2600</v>
      </c>
      <c r="O4893">
        <v>234</v>
      </c>
      <c r="P4893">
        <v>234</v>
      </c>
      <c r="Q4893">
        <v>0</v>
      </c>
      <c r="R4893">
        <v>0</v>
      </c>
      <c r="S4893">
        <v>507540</v>
      </c>
      <c r="T4893">
        <v>234</v>
      </c>
      <c r="U4893">
        <v>0</v>
      </c>
    </row>
    <row r="4894" spans="1:21">
      <c r="A4894">
        <v>1.1000000000000001</v>
      </c>
      <c r="B4894">
        <v>49</v>
      </c>
      <c r="C4894" t="s">
        <v>36008</v>
      </c>
      <c r="D4894" t="s">
        <v>36009</v>
      </c>
      <c r="E4894" t="s">
        <v>8662</v>
      </c>
      <c r="F4894" t="s">
        <v>32911</v>
      </c>
      <c r="G4894" t="s">
        <v>36010</v>
      </c>
      <c r="H4894" t="s">
        <v>8625</v>
      </c>
      <c r="I4894" t="s">
        <v>8661</v>
      </c>
      <c r="J4894">
        <v>411</v>
      </c>
      <c r="K4894" t="s">
        <v>35830</v>
      </c>
      <c r="L4894" t="s">
        <v>17612</v>
      </c>
      <c r="M4894">
        <v>589444</v>
      </c>
      <c r="N4894">
        <v>2600</v>
      </c>
      <c r="O4894">
        <v>234</v>
      </c>
      <c r="P4894">
        <v>234</v>
      </c>
      <c r="Q4894">
        <v>0</v>
      </c>
      <c r="R4894">
        <v>0</v>
      </c>
      <c r="S4894">
        <v>589444</v>
      </c>
      <c r="T4894">
        <v>234</v>
      </c>
      <c r="U4894">
        <v>0</v>
      </c>
    </row>
    <row r="4895" spans="1:21">
      <c r="A4895">
        <v>1.1000000000000001</v>
      </c>
      <c r="B4895">
        <v>50</v>
      </c>
      <c r="C4895" t="s">
        <v>36011</v>
      </c>
      <c r="D4895" t="s">
        <v>36012</v>
      </c>
      <c r="E4895" t="s">
        <v>716</v>
      </c>
      <c r="F4895" t="s">
        <v>19503</v>
      </c>
      <c r="G4895" t="s">
        <v>36013</v>
      </c>
      <c r="H4895" t="s">
        <v>8622</v>
      </c>
      <c r="I4895" t="s">
        <v>715</v>
      </c>
      <c r="J4895">
        <v>411</v>
      </c>
      <c r="K4895" t="s">
        <v>35830</v>
      </c>
      <c r="L4895" t="s">
        <v>17595</v>
      </c>
      <c r="M4895">
        <v>156499</v>
      </c>
      <c r="N4895">
        <v>2600</v>
      </c>
      <c r="O4895">
        <v>234</v>
      </c>
      <c r="P4895">
        <v>234</v>
      </c>
      <c r="Q4895">
        <v>0</v>
      </c>
      <c r="R4895">
        <v>0</v>
      </c>
      <c r="S4895">
        <v>156499</v>
      </c>
      <c r="T4895">
        <v>234</v>
      </c>
      <c r="U4895">
        <v>0</v>
      </c>
    </row>
    <row r="4896" spans="1:21">
      <c r="A4896">
        <v>1.1000000000000001</v>
      </c>
      <c r="B4896">
        <v>51</v>
      </c>
      <c r="C4896" t="s">
        <v>36014</v>
      </c>
      <c r="D4896" t="s">
        <v>36015</v>
      </c>
      <c r="E4896" t="s">
        <v>5683</v>
      </c>
      <c r="F4896" t="s">
        <v>36016</v>
      </c>
      <c r="G4896" t="s">
        <v>36017</v>
      </c>
      <c r="H4896" t="s">
        <v>689</v>
      </c>
      <c r="I4896" t="s">
        <v>5682</v>
      </c>
      <c r="J4896">
        <v>411</v>
      </c>
      <c r="K4896" t="s">
        <v>35830</v>
      </c>
      <c r="L4896" t="s">
        <v>23150</v>
      </c>
      <c r="M4896">
        <v>848381</v>
      </c>
      <c r="N4896">
        <v>2600</v>
      </c>
      <c r="O4896">
        <v>234</v>
      </c>
      <c r="P4896">
        <v>234</v>
      </c>
      <c r="Q4896">
        <v>0</v>
      </c>
      <c r="R4896">
        <v>0</v>
      </c>
      <c r="S4896">
        <v>848381</v>
      </c>
      <c r="T4896">
        <v>234</v>
      </c>
      <c r="U4896">
        <v>0</v>
      </c>
    </row>
    <row r="4897" spans="1:21">
      <c r="A4897">
        <v>1.1000000000000001</v>
      </c>
      <c r="B4897">
        <v>52</v>
      </c>
      <c r="C4897" t="s">
        <v>36018</v>
      </c>
      <c r="D4897" t="s">
        <v>687</v>
      </c>
      <c r="E4897" t="s">
        <v>686</v>
      </c>
      <c r="F4897" t="s">
        <v>36019</v>
      </c>
      <c r="G4897" t="s">
        <v>36020</v>
      </c>
      <c r="H4897" t="s">
        <v>8619</v>
      </c>
      <c r="I4897" t="s">
        <v>8660</v>
      </c>
      <c r="J4897">
        <v>411</v>
      </c>
      <c r="K4897" t="s">
        <v>35830</v>
      </c>
      <c r="L4897" t="s">
        <v>17635</v>
      </c>
      <c r="M4897">
        <v>713362</v>
      </c>
      <c r="N4897">
        <v>2600</v>
      </c>
      <c r="O4897">
        <v>234</v>
      </c>
      <c r="P4897">
        <v>234</v>
      </c>
      <c r="Q4897">
        <v>0</v>
      </c>
      <c r="R4897">
        <v>0</v>
      </c>
      <c r="S4897">
        <v>713362</v>
      </c>
      <c r="T4897">
        <v>234</v>
      </c>
      <c r="U4897">
        <v>0</v>
      </c>
    </row>
    <row r="4898" spans="1:21">
      <c r="A4898">
        <v>1.1000000000000001</v>
      </c>
      <c r="B4898">
        <v>53</v>
      </c>
      <c r="C4898" t="s">
        <v>36021</v>
      </c>
      <c r="D4898" t="s">
        <v>36022</v>
      </c>
      <c r="E4898" t="s">
        <v>8658</v>
      </c>
      <c r="F4898" t="s">
        <v>36023</v>
      </c>
      <c r="G4898" t="s">
        <v>36024</v>
      </c>
      <c r="H4898" t="s">
        <v>5663</v>
      </c>
      <c r="I4898" t="s">
        <v>8657</v>
      </c>
      <c r="J4898">
        <v>411</v>
      </c>
      <c r="K4898" t="s">
        <v>35830</v>
      </c>
      <c r="L4898" t="s">
        <v>17595</v>
      </c>
      <c r="M4898">
        <v>526511</v>
      </c>
      <c r="N4898">
        <v>2600</v>
      </c>
      <c r="O4898">
        <v>234</v>
      </c>
      <c r="P4898">
        <v>234</v>
      </c>
      <c r="Q4898">
        <v>0</v>
      </c>
      <c r="R4898">
        <v>0</v>
      </c>
      <c r="S4898">
        <v>526511</v>
      </c>
      <c r="T4898">
        <v>234</v>
      </c>
      <c r="U4898">
        <v>0</v>
      </c>
    </row>
    <row r="4899" spans="1:21">
      <c r="A4899">
        <v>1.1000000000000001</v>
      </c>
      <c r="B4899">
        <v>54</v>
      </c>
      <c r="C4899" t="s">
        <v>36025</v>
      </c>
      <c r="D4899" t="s">
        <v>36026</v>
      </c>
      <c r="E4899" t="s">
        <v>713</v>
      </c>
      <c r="F4899" t="s">
        <v>29310</v>
      </c>
      <c r="G4899" t="s">
        <v>36027</v>
      </c>
      <c r="H4899" t="s">
        <v>3494</v>
      </c>
      <c r="I4899" t="s">
        <v>712</v>
      </c>
      <c r="J4899">
        <v>411</v>
      </c>
      <c r="K4899" t="s">
        <v>35830</v>
      </c>
      <c r="L4899" t="s">
        <v>17595</v>
      </c>
      <c r="M4899">
        <v>723511</v>
      </c>
      <c r="N4899">
        <v>2600</v>
      </c>
      <c r="O4899">
        <v>234</v>
      </c>
      <c r="P4899">
        <v>234</v>
      </c>
      <c r="Q4899">
        <v>0</v>
      </c>
      <c r="R4899">
        <v>0</v>
      </c>
      <c r="S4899">
        <v>723511</v>
      </c>
      <c r="T4899">
        <v>234</v>
      </c>
      <c r="U4899">
        <v>0</v>
      </c>
    </row>
    <row r="4900" spans="1:21">
      <c r="A4900">
        <v>1.1000000000000001</v>
      </c>
      <c r="B4900">
        <v>55</v>
      </c>
      <c r="C4900" t="s">
        <v>36028</v>
      </c>
      <c r="D4900" t="s">
        <v>36029</v>
      </c>
      <c r="E4900" t="s">
        <v>710</v>
      </c>
      <c r="F4900" t="s">
        <v>36030</v>
      </c>
      <c r="G4900" t="s">
        <v>36031</v>
      </c>
      <c r="H4900" t="s">
        <v>3491</v>
      </c>
      <c r="I4900" t="s">
        <v>709</v>
      </c>
      <c r="J4900">
        <v>411</v>
      </c>
      <c r="K4900" t="s">
        <v>35830</v>
      </c>
      <c r="L4900" t="s">
        <v>23150</v>
      </c>
      <c r="M4900">
        <v>331880</v>
      </c>
      <c r="N4900">
        <v>2600</v>
      </c>
      <c r="O4900">
        <v>234</v>
      </c>
      <c r="P4900">
        <v>234</v>
      </c>
      <c r="Q4900">
        <v>0</v>
      </c>
      <c r="R4900">
        <v>0</v>
      </c>
      <c r="S4900">
        <v>331880</v>
      </c>
      <c r="T4900">
        <v>234</v>
      </c>
      <c r="U4900">
        <v>0</v>
      </c>
    </row>
    <row r="4901" spans="1:21">
      <c r="A4901">
        <v>1.1000000000000001</v>
      </c>
      <c r="B4901">
        <v>56</v>
      </c>
      <c r="C4901" t="s">
        <v>36032</v>
      </c>
      <c r="D4901" t="s">
        <v>36033</v>
      </c>
      <c r="E4901" t="s">
        <v>173</v>
      </c>
      <c r="F4901" t="s">
        <v>19138</v>
      </c>
      <c r="G4901" t="s">
        <v>36034</v>
      </c>
      <c r="H4901" t="s">
        <v>3488</v>
      </c>
      <c r="I4901" t="s">
        <v>5680</v>
      </c>
      <c r="J4901">
        <v>411</v>
      </c>
      <c r="K4901" t="s">
        <v>35830</v>
      </c>
      <c r="L4901" t="s">
        <v>23150</v>
      </c>
      <c r="M4901">
        <v>1979418</v>
      </c>
      <c r="N4901">
        <v>2600</v>
      </c>
      <c r="O4901">
        <v>234</v>
      </c>
      <c r="P4901">
        <v>234</v>
      </c>
      <c r="Q4901">
        <v>0</v>
      </c>
      <c r="R4901">
        <v>0</v>
      </c>
      <c r="S4901">
        <v>1979418</v>
      </c>
      <c r="T4901">
        <v>234</v>
      </c>
      <c r="U4901">
        <v>0</v>
      </c>
    </row>
    <row r="4902" spans="1:21">
      <c r="A4902">
        <v>1.1000000000000001</v>
      </c>
      <c r="B4902">
        <v>57</v>
      </c>
      <c r="C4902" t="s">
        <v>36035</v>
      </c>
      <c r="D4902" t="s">
        <v>36036</v>
      </c>
      <c r="E4902" t="s">
        <v>462</v>
      </c>
      <c r="F4902" t="s">
        <v>18245</v>
      </c>
      <c r="G4902" t="s">
        <v>36037</v>
      </c>
      <c r="H4902" t="s">
        <v>8616</v>
      </c>
      <c r="I4902" t="s">
        <v>3509</v>
      </c>
      <c r="J4902">
        <v>411</v>
      </c>
      <c r="K4902" t="s">
        <v>35830</v>
      </c>
      <c r="L4902" t="s">
        <v>17635</v>
      </c>
      <c r="M4902">
        <v>500238</v>
      </c>
      <c r="N4902">
        <v>2600</v>
      </c>
      <c r="O4902">
        <v>234</v>
      </c>
      <c r="P4902">
        <v>234</v>
      </c>
      <c r="Q4902">
        <v>0</v>
      </c>
      <c r="R4902">
        <v>0</v>
      </c>
      <c r="S4902">
        <v>500238</v>
      </c>
      <c r="T4902">
        <v>234</v>
      </c>
      <c r="U4902">
        <v>0</v>
      </c>
    </row>
    <row r="4903" spans="1:21">
      <c r="A4903">
        <v>1.1000000000000001</v>
      </c>
      <c r="B4903">
        <v>58</v>
      </c>
      <c r="C4903" t="s">
        <v>36038</v>
      </c>
      <c r="D4903" t="s">
        <v>8656</v>
      </c>
      <c r="E4903" t="s">
        <v>8655</v>
      </c>
      <c r="F4903" t="s">
        <v>36039</v>
      </c>
      <c r="G4903" t="s">
        <v>36040</v>
      </c>
      <c r="H4903" t="s">
        <v>5660</v>
      </c>
      <c r="I4903" t="s">
        <v>8654</v>
      </c>
      <c r="J4903">
        <v>411</v>
      </c>
      <c r="K4903" t="s">
        <v>35830</v>
      </c>
      <c r="L4903" t="s">
        <v>17612</v>
      </c>
      <c r="M4903">
        <v>229504</v>
      </c>
      <c r="N4903">
        <v>2600</v>
      </c>
      <c r="O4903">
        <v>234</v>
      </c>
      <c r="P4903">
        <v>234</v>
      </c>
      <c r="Q4903">
        <v>0</v>
      </c>
      <c r="R4903">
        <v>0</v>
      </c>
      <c r="S4903">
        <v>229504</v>
      </c>
      <c r="T4903">
        <v>234</v>
      </c>
      <c r="U4903">
        <v>0</v>
      </c>
    </row>
    <row r="4904" spans="1:21">
      <c r="A4904">
        <v>1.1000000000000001</v>
      </c>
      <c r="B4904">
        <v>59</v>
      </c>
      <c r="C4904" t="s">
        <v>36041</v>
      </c>
      <c r="D4904" t="s">
        <v>36042</v>
      </c>
      <c r="E4904" t="s">
        <v>707</v>
      </c>
      <c r="F4904" t="s">
        <v>35975</v>
      </c>
      <c r="G4904" t="s">
        <v>36043</v>
      </c>
      <c r="H4904" t="s">
        <v>3485</v>
      </c>
      <c r="I4904" t="s">
        <v>706</v>
      </c>
      <c r="J4904">
        <v>411</v>
      </c>
      <c r="K4904" t="s">
        <v>35830</v>
      </c>
      <c r="L4904" t="s">
        <v>17595</v>
      </c>
      <c r="M4904">
        <v>612321</v>
      </c>
      <c r="N4904">
        <v>2600</v>
      </c>
      <c r="O4904">
        <v>234</v>
      </c>
      <c r="P4904">
        <v>234</v>
      </c>
      <c r="Q4904">
        <v>0</v>
      </c>
      <c r="R4904">
        <v>0</v>
      </c>
      <c r="S4904">
        <v>612321</v>
      </c>
      <c r="T4904">
        <v>234</v>
      </c>
      <c r="U4904">
        <v>0</v>
      </c>
    </row>
    <row r="4905" spans="1:21">
      <c r="A4905">
        <v>1.1000000000000001</v>
      </c>
      <c r="B4905">
        <v>60</v>
      </c>
      <c r="C4905" t="s">
        <v>36044</v>
      </c>
      <c r="D4905" t="s">
        <v>36045</v>
      </c>
      <c r="E4905" t="s">
        <v>8620</v>
      </c>
      <c r="F4905" t="s">
        <v>18420</v>
      </c>
      <c r="G4905" t="s">
        <v>36046</v>
      </c>
      <c r="H4905" t="s">
        <v>5657</v>
      </c>
      <c r="I4905" t="s">
        <v>8653</v>
      </c>
      <c r="J4905">
        <v>411</v>
      </c>
      <c r="K4905" t="s">
        <v>35830</v>
      </c>
      <c r="L4905" t="s">
        <v>23150</v>
      </c>
      <c r="M4905">
        <v>133449</v>
      </c>
      <c r="N4905">
        <v>2600</v>
      </c>
      <c r="O4905">
        <v>234</v>
      </c>
      <c r="P4905">
        <v>234</v>
      </c>
      <c r="Q4905">
        <v>0</v>
      </c>
      <c r="R4905">
        <v>0</v>
      </c>
      <c r="S4905">
        <v>133449</v>
      </c>
      <c r="T4905">
        <v>234</v>
      </c>
      <c r="U4905">
        <v>0</v>
      </c>
    </row>
    <row r="4906" spans="1:21">
      <c r="A4906">
        <v>1.1000000000000001</v>
      </c>
      <c r="B4906">
        <v>61</v>
      </c>
      <c r="C4906" t="s">
        <v>36047</v>
      </c>
      <c r="D4906" t="s">
        <v>36048</v>
      </c>
      <c r="E4906" t="s">
        <v>704</v>
      </c>
      <c r="F4906" t="s">
        <v>36049</v>
      </c>
      <c r="G4906" t="s">
        <v>36050</v>
      </c>
      <c r="H4906" t="s">
        <v>8615</v>
      </c>
      <c r="I4906" t="s">
        <v>703</v>
      </c>
      <c r="J4906">
        <v>411</v>
      </c>
      <c r="K4906" t="s">
        <v>35830</v>
      </c>
      <c r="L4906" t="s">
        <v>17595</v>
      </c>
      <c r="M4906">
        <v>4290987</v>
      </c>
      <c r="N4906">
        <v>2600</v>
      </c>
      <c r="O4906">
        <v>234</v>
      </c>
      <c r="P4906">
        <v>234</v>
      </c>
      <c r="Q4906">
        <v>0</v>
      </c>
      <c r="R4906">
        <v>0</v>
      </c>
      <c r="S4906">
        <v>4290987</v>
      </c>
      <c r="T4906">
        <v>234</v>
      </c>
      <c r="U4906">
        <v>0</v>
      </c>
    </row>
    <row r="4907" spans="1:21">
      <c r="A4907">
        <v>1.1000000000000001</v>
      </c>
      <c r="B4907">
        <v>62</v>
      </c>
      <c r="C4907" t="s">
        <v>36051</v>
      </c>
      <c r="D4907" t="s">
        <v>36052</v>
      </c>
      <c r="E4907" t="s">
        <v>8651</v>
      </c>
      <c r="F4907" t="s">
        <v>36053</v>
      </c>
      <c r="G4907" t="s">
        <v>36054</v>
      </c>
      <c r="H4907" t="s">
        <v>8611</v>
      </c>
      <c r="I4907" t="s">
        <v>8650</v>
      </c>
      <c r="J4907">
        <v>411</v>
      </c>
      <c r="K4907" t="s">
        <v>35830</v>
      </c>
      <c r="L4907" t="s">
        <v>23150</v>
      </c>
      <c r="M4907">
        <v>321863</v>
      </c>
      <c r="N4907">
        <v>2600</v>
      </c>
      <c r="O4907">
        <v>234</v>
      </c>
      <c r="P4907">
        <v>234</v>
      </c>
      <c r="Q4907">
        <v>0</v>
      </c>
      <c r="R4907">
        <v>0</v>
      </c>
      <c r="S4907">
        <v>321863</v>
      </c>
      <c r="T4907">
        <v>234</v>
      </c>
      <c r="U4907">
        <v>0</v>
      </c>
    </row>
    <row r="4908" spans="1:21">
      <c r="A4908">
        <v>1.1000000000000001</v>
      </c>
      <c r="B4908">
        <v>63</v>
      </c>
      <c r="C4908" t="s">
        <v>36055</v>
      </c>
      <c r="D4908" t="s">
        <v>36056</v>
      </c>
      <c r="E4908" t="s">
        <v>5678</v>
      </c>
      <c r="F4908" t="s">
        <v>36057</v>
      </c>
      <c r="G4908" t="s">
        <v>36058</v>
      </c>
      <c r="H4908" t="s">
        <v>1960</v>
      </c>
      <c r="I4908" t="s">
        <v>5677</v>
      </c>
      <c r="J4908">
        <v>411</v>
      </c>
      <c r="K4908" t="s">
        <v>35830</v>
      </c>
      <c r="L4908" t="s">
        <v>17595</v>
      </c>
      <c r="M4908">
        <v>5691151</v>
      </c>
      <c r="N4908">
        <v>2600</v>
      </c>
      <c r="O4908">
        <v>234</v>
      </c>
      <c r="P4908">
        <v>234</v>
      </c>
      <c r="Q4908">
        <v>0</v>
      </c>
      <c r="R4908">
        <v>0</v>
      </c>
      <c r="S4908">
        <v>5691151</v>
      </c>
      <c r="T4908">
        <v>234</v>
      </c>
      <c r="U4908">
        <v>0</v>
      </c>
    </row>
    <row r="4909" spans="1:21">
      <c r="A4909">
        <v>1.1000000000000001</v>
      </c>
      <c r="B4909">
        <v>64</v>
      </c>
      <c r="C4909" t="s">
        <v>36059</v>
      </c>
      <c r="D4909" t="s">
        <v>36060</v>
      </c>
      <c r="E4909" t="s">
        <v>8648</v>
      </c>
      <c r="F4909" t="s">
        <v>36061</v>
      </c>
      <c r="G4909" t="s">
        <v>36062</v>
      </c>
      <c r="H4909" t="s">
        <v>8610</v>
      </c>
      <c r="I4909" t="s">
        <v>8647</v>
      </c>
      <c r="J4909">
        <v>411</v>
      </c>
      <c r="K4909" t="s">
        <v>35830</v>
      </c>
      <c r="L4909" t="s">
        <v>17635</v>
      </c>
      <c r="M4909">
        <v>2840244</v>
      </c>
      <c r="N4909">
        <v>2600</v>
      </c>
      <c r="O4909">
        <v>234</v>
      </c>
      <c r="P4909">
        <v>234</v>
      </c>
      <c r="Q4909">
        <v>0</v>
      </c>
      <c r="R4909">
        <v>0</v>
      </c>
      <c r="S4909">
        <v>2840244</v>
      </c>
      <c r="T4909">
        <v>234</v>
      </c>
      <c r="U4909">
        <v>0</v>
      </c>
    </row>
    <row r="4910" spans="1:21">
      <c r="A4910">
        <v>1.1000000000000001</v>
      </c>
      <c r="B4910">
        <v>65</v>
      </c>
      <c r="C4910" t="s">
        <v>36063</v>
      </c>
      <c r="D4910" t="s">
        <v>36064</v>
      </c>
      <c r="E4910" t="s">
        <v>1990</v>
      </c>
      <c r="F4910" t="s">
        <v>36065</v>
      </c>
      <c r="G4910" t="s">
        <v>36066</v>
      </c>
      <c r="H4910" t="s">
        <v>3482</v>
      </c>
      <c r="I4910" t="s">
        <v>1989</v>
      </c>
      <c r="J4910">
        <v>411</v>
      </c>
      <c r="K4910" t="s">
        <v>35830</v>
      </c>
      <c r="L4910" t="s">
        <v>17595</v>
      </c>
      <c r="M4910">
        <v>411253</v>
      </c>
      <c r="N4910">
        <v>2600</v>
      </c>
      <c r="O4910">
        <v>234</v>
      </c>
      <c r="P4910">
        <v>234</v>
      </c>
      <c r="Q4910">
        <v>0</v>
      </c>
      <c r="R4910">
        <v>0</v>
      </c>
      <c r="S4910">
        <v>411253</v>
      </c>
      <c r="T4910">
        <v>234</v>
      </c>
      <c r="U4910">
        <v>0</v>
      </c>
    </row>
    <row r="4911" spans="1:21">
      <c r="A4911">
        <v>1.1000000000000001</v>
      </c>
      <c r="B4911">
        <v>66</v>
      </c>
      <c r="C4911" t="s">
        <v>36067</v>
      </c>
      <c r="D4911" t="s">
        <v>36068</v>
      </c>
      <c r="E4911" t="s">
        <v>491</v>
      </c>
      <c r="F4911" t="s">
        <v>34920</v>
      </c>
      <c r="G4911" t="s">
        <v>36069</v>
      </c>
      <c r="H4911" t="s">
        <v>1956</v>
      </c>
      <c r="I4911" t="s">
        <v>3508</v>
      </c>
      <c r="J4911">
        <v>411</v>
      </c>
      <c r="K4911" t="s">
        <v>35830</v>
      </c>
      <c r="L4911" t="s">
        <v>17666</v>
      </c>
      <c r="M4911">
        <v>3271729</v>
      </c>
      <c r="N4911">
        <v>2600</v>
      </c>
      <c r="O4911">
        <v>234</v>
      </c>
      <c r="P4911">
        <v>234</v>
      </c>
      <c r="Q4911">
        <v>0</v>
      </c>
      <c r="R4911">
        <v>0</v>
      </c>
      <c r="S4911">
        <v>3271729</v>
      </c>
      <c r="T4911">
        <v>234</v>
      </c>
      <c r="U4911">
        <v>0</v>
      </c>
    </row>
    <row r="4912" spans="1:21">
      <c r="A4912">
        <v>1.1000000000000001</v>
      </c>
      <c r="B4912">
        <v>67</v>
      </c>
      <c r="C4912" t="s">
        <v>36070</v>
      </c>
      <c r="D4912" t="s">
        <v>36071</v>
      </c>
      <c r="E4912" t="s">
        <v>3506</v>
      </c>
      <c r="F4912" t="s">
        <v>31068</v>
      </c>
      <c r="G4912" t="s">
        <v>36072</v>
      </c>
      <c r="H4912" t="s">
        <v>1953</v>
      </c>
      <c r="I4912" t="s">
        <v>3505</v>
      </c>
      <c r="J4912">
        <v>411</v>
      </c>
      <c r="K4912" t="s">
        <v>35830</v>
      </c>
      <c r="L4912" t="s">
        <v>17612</v>
      </c>
      <c r="M4912">
        <v>727592</v>
      </c>
      <c r="N4912">
        <v>2600</v>
      </c>
      <c r="O4912">
        <v>234</v>
      </c>
      <c r="P4912">
        <v>234</v>
      </c>
      <c r="Q4912">
        <v>0</v>
      </c>
      <c r="R4912">
        <v>0</v>
      </c>
      <c r="S4912">
        <v>727592</v>
      </c>
      <c r="T4912">
        <v>234</v>
      </c>
      <c r="U4912">
        <v>0</v>
      </c>
    </row>
    <row r="4913" spans="1:21">
      <c r="A4913">
        <v>1.1000000000000001</v>
      </c>
      <c r="B4913">
        <v>68</v>
      </c>
      <c r="C4913" t="s">
        <v>36073</v>
      </c>
      <c r="D4913" t="s">
        <v>36074</v>
      </c>
      <c r="E4913" t="s">
        <v>5675</v>
      </c>
      <c r="F4913" t="s">
        <v>36075</v>
      </c>
      <c r="G4913" t="s">
        <v>36076</v>
      </c>
      <c r="H4913" t="s">
        <v>3481</v>
      </c>
      <c r="I4913" t="s">
        <v>5674</v>
      </c>
      <c r="J4913">
        <v>411</v>
      </c>
      <c r="K4913" t="s">
        <v>35830</v>
      </c>
      <c r="L4913" t="s">
        <v>17612</v>
      </c>
      <c r="M4913">
        <v>133854</v>
      </c>
      <c r="N4913">
        <v>2600</v>
      </c>
      <c r="O4913">
        <v>234</v>
      </c>
      <c r="P4913">
        <v>234</v>
      </c>
      <c r="Q4913">
        <v>0</v>
      </c>
      <c r="R4913">
        <v>0</v>
      </c>
      <c r="S4913">
        <v>133854</v>
      </c>
      <c r="T4913">
        <v>234</v>
      </c>
      <c r="U4913">
        <v>0</v>
      </c>
    </row>
    <row r="4914" spans="1:21">
      <c r="A4914">
        <v>1.1000000000000001</v>
      </c>
      <c r="B4914">
        <v>69</v>
      </c>
      <c r="C4914" t="s">
        <v>36077</v>
      </c>
      <c r="D4914" t="s">
        <v>36078</v>
      </c>
      <c r="E4914" t="s">
        <v>8645</v>
      </c>
      <c r="F4914" t="s">
        <v>36079</v>
      </c>
      <c r="G4914" t="s">
        <v>36080</v>
      </c>
      <c r="H4914" t="s">
        <v>13935</v>
      </c>
      <c r="I4914" t="s">
        <v>8644</v>
      </c>
      <c r="J4914">
        <v>411</v>
      </c>
      <c r="K4914" t="s">
        <v>35830</v>
      </c>
      <c r="L4914" t="s">
        <v>17635</v>
      </c>
      <c r="M4914">
        <v>115717</v>
      </c>
      <c r="N4914">
        <v>2600</v>
      </c>
      <c r="O4914">
        <v>234</v>
      </c>
      <c r="P4914">
        <v>234</v>
      </c>
      <c r="Q4914">
        <v>0</v>
      </c>
      <c r="R4914">
        <v>0</v>
      </c>
      <c r="S4914">
        <v>115717</v>
      </c>
      <c r="T4914">
        <v>234</v>
      </c>
      <c r="U4914">
        <v>0</v>
      </c>
    </row>
    <row r="4915" spans="1:21">
      <c r="A4915">
        <v>1.1000000000000001</v>
      </c>
      <c r="B4915">
        <v>70</v>
      </c>
      <c r="C4915" t="s">
        <v>36081</v>
      </c>
      <c r="D4915" t="s">
        <v>36082</v>
      </c>
      <c r="E4915" t="s">
        <v>701</v>
      </c>
      <c r="F4915" t="s">
        <v>36083</v>
      </c>
      <c r="G4915" t="s">
        <v>36084</v>
      </c>
      <c r="H4915" t="s">
        <v>13930</v>
      </c>
      <c r="I4915" t="s">
        <v>700</v>
      </c>
      <c r="J4915">
        <v>411</v>
      </c>
      <c r="K4915" t="s">
        <v>35830</v>
      </c>
      <c r="L4915" t="s">
        <v>17595</v>
      </c>
      <c r="M4915">
        <v>3471988</v>
      </c>
      <c r="N4915">
        <v>2600</v>
      </c>
      <c r="O4915">
        <v>234</v>
      </c>
      <c r="P4915">
        <v>234</v>
      </c>
      <c r="Q4915">
        <v>0</v>
      </c>
      <c r="R4915">
        <v>0</v>
      </c>
      <c r="S4915">
        <v>3471988</v>
      </c>
      <c r="T4915">
        <v>234</v>
      </c>
      <c r="U4915">
        <v>0</v>
      </c>
    </row>
    <row r="4916" spans="1:21">
      <c r="A4916">
        <v>1.1000000000000001</v>
      </c>
      <c r="B4916">
        <v>71</v>
      </c>
      <c r="C4916" t="s">
        <v>36085</v>
      </c>
      <c r="D4916" t="s">
        <v>36086</v>
      </c>
      <c r="E4916" t="s">
        <v>36087</v>
      </c>
      <c r="F4916" t="s">
        <v>35846</v>
      </c>
      <c r="G4916" t="s">
        <v>36088</v>
      </c>
      <c r="H4916" t="s">
        <v>13927</v>
      </c>
      <c r="I4916" t="s">
        <v>8642</v>
      </c>
      <c r="J4916">
        <v>411</v>
      </c>
      <c r="K4916" t="s">
        <v>35830</v>
      </c>
      <c r="L4916" t="s">
        <v>17595</v>
      </c>
      <c r="M4916">
        <v>2870536</v>
      </c>
      <c r="N4916">
        <v>2600</v>
      </c>
      <c r="O4916">
        <v>234</v>
      </c>
      <c r="P4916">
        <v>234</v>
      </c>
      <c r="Q4916">
        <v>0</v>
      </c>
      <c r="R4916">
        <v>0</v>
      </c>
      <c r="S4916">
        <v>2870536</v>
      </c>
      <c r="T4916">
        <v>234</v>
      </c>
      <c r="U4916">
        <v>0</v>
      </c>
    </row>
    <row r="4917" spans="1:21">
      <c r="A4917">
        <v>1.1000000000000001</v>
      </c>
      <c r="B4917">
        <v>72</v>
      </c>
      <c r="C4917" t="s">
        <v>36089</v>
      </c>
      <c r="D4917" t="s">
        <v>36090</v>
      </c>
      <c r="E4917" t="s">
        <v>36091</v>
      </c>
      <c r="F4917" t="s">
        <v>36092</v>
      </c>
      <c r="G4917" t="s">
        <v>36093</v>
      </c>
      <c r="H4917" t="s">
        <v>1950</v>
      </c>
      <c r="I4917" t="s">
        <v>8641</v>
      </c>
      <c r="J4917">
        <v>411</v>
      </c>
      <c r="K4917" t="s">
        <v>35830</v>
      </c>
      <c r="L4917" t="s">
        <v>17595</v>
      </c>
      <c r="M4917">
        <v>171385</v>
      </c>
      <c r="N4917">
        <v>2600</v>
      </c>
      <c r="O4917">
        <v>234</v>
      </c>
      <c r="P4917">
        <v>234</v>
      </c>
      <c r="Q4917">
        <v>0</v>
      </c>
      <c r="R4917">
        <v>0</v>
      </c>
      <c r="S4917">
        <v>171385</v>
      </c>
      <c r="T4917">
        <v>234</v>
      </c>
      <c r="U4917">
        <v>0</v>
      </c>
    </row>
    <row r="4918" spans="1:21">
      <c r="A4918">
        <v>1.1000000000000001</v>
      </c>
      <c r="B4918">
        <v>73</v>
      </c>
      <c r="C4918" t="s">
        <v>36094</v>
      </c>
      <c r="D4918" t="s">
        <v>36095</v>
      </c>
      <c r="E4918" t="s">
        <v>262</v>
      </c>
      <c r="F4918" t="s">
        <v>19162</v>
      </c>
      <c r="G4918" t="s">
        <v>36096</v>
      </c>
      <c r="H4918" t="s">
        <v>13925</v>
      </c>
      <c r="I4918" t="s">
        <v>1988</v>
      </c>
      <c r="J4918">
        <v>411</v>
      </c>
      <c r="K4918" t="s">
        <v>35830</v>
      </c>
      <c r="L4918" t="s">
        <v>23150</v>
      </c>
      <c r="M4918">
        <v>310368</v>
      </c>
      <c r="N4918">
        <v>2600</v>
      </c>
      <c r="O4918">
        <v>234</v>
      </c>
      <c r="P4918">
        <v>234</v>
      </c>
      <c r="Q4918">
        <v>0</v>
      </c>
      <c r="R4918">
        <v>0</v>
      </c>
      <c r="S4918">
        <v>310368</v>
      </c>
      <c r="T4918">
        <v>234</v>
      </c>
      <c r="U4918">
        <v>0</v>
      </c>
    </row>
    <row r="4919" spans="1:21">
      <c r="A4919">
        <v>1.1000000000000001</v>
      </c>
      <c r="B4919">
        <v>74</v>
      </c>
      <c r="C4919" t="s">
        <v>36097</v>
      </c>
      <c r="D4919" t="s">
        <v>36098</v>
      </c>
      <c r="E4919" t="s">
        <v>1986</v>
      </c>
      <c r="F4919" t="s">
        <v>36099</v>
      </c>
      <c r="G4919" t="s">
        <v>36100</v>
      </c>
      <c r="H4919" t="s">
        <v>3480</v>
      </c>
      <c r="I4919" t="s">
        <v>1985</v>
      </c>
      <c r="J4919">
        <v>411</v>
      </c>
      <c r="K4919" t="s">
        <v>35830</v>
      </c>
      <c r="L4919" t="s">
        <v>17666</v>
      </c>
      <c r="M4919">
        <v>1177750</v>
      </c>
      <c r="N4919">
        <v>2600</v>
      </c>
      <c r="O4919">
        <v>234</v>
      </c>
      <c r="P4919">
        <v>234</v>
      </c>
      <c r="Q4919">
        <v>0</v>
      </c>
      <c r="R4919">
        <v>0</v>
      </c>
      <c r="S4919">
        <v>1177750</v>
      </c>
      <c r="T4919">
        <v>234</v>
      </c>
      <c r="U4919">
        <v>0</v>
      </c>
    </row>
    <row r="4920" spans="1:21">
      <c r="A4920">
        <v>1.1000000000000001</v>
      </c>
      <c r="B4920">
        <v>75</v>
      </c>
      <c r="C4920" t="s">
        <v>36101</v>
      </c>
      <c r="D4920" t="s">
        <v>36102</v>
      </c>
      <c r="E4920" t="s">
        <v>5672</v>
      </c>
      <c r="F4920" t="s">
        <v>36103</v>
      </c>
      <c r="G4920" t="s">
        <v>36104</v>
      </c>
      <c r="H4920" t="s">
        <v>13921</v>
      </c>
      <c r="I4920" t="s">
        <v>5671</v>
      </c>
      <c r="J4920">
        <v>411</v>
      </c>
      <c r="K4920" t="s">
        <v>35830</v>
      </c>
      <c r="L4920" t="s">
        <v>17666</v>
      </c>
      <c r="M4920">
        <v>2002507</v>
      </c>
      <c r="N4920">
        <v>2600</v>
      </c>
      <c r="O4920">
        <v>234</v>
      </c>
      <c r="P4920">
        <v>234</v>
      </c>
      <c r="Q4920">
        <v>0</v>
      </c>
      <c r="R4920">
        <v>0</v>
      </c>
      <c r="S4920">
        <v>2002507</v>
      </c>
      <c r="T4920">
        <v>234</v>
      </c>
      <c r="U4920">
        <v>0</v>
      </c>
    </row>
    <row r="4921" spans="1:21">
      <c r="A4921">
        <v>1.1000000000000001</v>
      </c>
      <c r="B4921">
        <v>76</v>
      </c>
      <c r="C4921" t="s">
        <v>36105</v>
      </c>
      <c r="D4921" t="s">
        <v>36106</v>
      </c>
      <c r="E4921" t="s">
        <v>3503</v>
      </c>
      <c r="F4921" t="s">
        <v>36107</v>
      </c>
      <c r="G4921" t="s">
        <v>36108</v>
      </c>
      <c r="H4921" t="s">
        <v>13918</v>
      </c>
      <c r="I4921" t="s">
        <v>3502</v>
      </c>
      <c r="J4921">
        <v>411</v>
      </c>
      <c r="K4921" t="s">
        <v>35830</v>
      </c>
      <c r="L4921" t="s">
        <v>17635</v>
      </c>
      <c r="M4921">
        <v>309980</v>
      </c>
      <c r="N4921">
        <v>2600</v>
      </c>
      <c r="O4921">
        <v>234</v>
      </c>
      <c r="P4921">
        <v>234</v>
      </c>
      <c r="Q4921">
        <v>0</v>
      </c>
      <c r="R4921">
        <v>0</v>
      </c>
      <c r="S4921">
        <v>309980</v>
      </c>
      <c r="T4921">
        <v>234</v>
      </c>
      <c r="U4921">
        <v>0</v>
      </c>
    </row>
    <row r="4922" spans="1:21">
      <c r="A4922">
        <v>1.1000000000000001</v>
      </c>
      <c r="B4922">
        <v>77</v>
      </c>
      <c r="C4922" t="s">
        <v>36109</v>
      </c>
      <c r="D4922" t="s">
        <v>31067</v>
      </c>
      <c r="E4922" t="s">
        <v>3506</v>
      </c>
      <c r="F4922" t="s">
        <v>31068</v>
      </c>
      <c r="G4922" t="s">
        <v>36110</v>
      </c>
      <c r="H4922" t="s">
        <v>13915</v>
      </c>
      <c r="I4922" t="s">
        <v>8639</v>
      </c>
      <c r="J4922">
        <v>411</v>
      </c>
      <c r="K4922" t="s">
        <v>35830</v>
      </c>
      <c r="L4922" t="s">
        <v>17612</v>
      </c>
      <c r="M4922">
        <v>743396</v>
      </c>
      <c r="N4922">
        <v>2600</v>
      </c>
      <c r="O4922">
        <v>234</v>
      </c>
      <c r="P4922">
        <v>234</v>
      </c>
      <c r="Q4922">
        <v>0</v>
      </c>
      <c r="R4922">
        <v>0</v>
      </c>
      <c r="S4922">
        <v>743396</v>
      </c>
      <c r="T4922">
        <v>234</v>
      </c>
      <c r="U4922">
        <v>0</v>
      </c>
    </row>
    <row r="4923" spans="1:21">
      <c r="A4923">
        <v>1.1000000000000001</v>
      </c>
      <c r="B4923">
        <v>78</v>
      </c>
      <c r="C4923" t="s">
        <v>36111</v>
      </c>
      <c r="D4923" t="s">
        <v>36112</v>
      </c>
      <c r="E4923" t="s">
        <v>13941</v>
      </c>
      <c r="F4923" t="s">
        <v>36113</v>
      </c>
      <c r="G4923" t="s">
        <v>36114</v>
      </c>
      <c r="H4923" t="s">
        <v>685</v>
      </c>
      <c r="I4923" t="s">
        <v>13940</v>
      </c>
      <c r="J4923">
        <v>411</v>
      </c>
      <c r="K4923" t="s">
        <v>35830</v>
      </c>
      <c r="L4923" t="s">
        <v>17595</v>
      </c>
      <c r="M4923">
        <v>982358</v>
      </c>
      <c r="N4923">
        <v>2600</v>
      </c>
      <c r="O4923">
        <v>234</v>
      </c>
      <c r="P4923">
        <v>234</v>
      </c>
      <c r="Q4923">
        <v>0</v>
      </c>
      <c r="R4923">
        <v>0</v>
      </c>
      <c r="S4923">
        <v>982358</v>
      </c>
      <c r="T4923">
        <v>234</v>
      </c>
      <c r="U4923">
        <v>0</v>
      </c>
    </row>
    <row r="4924" spans="1:21">
      <c r="A4924">
        <v>1.1000000000000001</v>
      </c>
      <c r="B4924">
        <v>79</v>
      </c>
      <c r="C4924" t="s">
        <v>36115</v>
      </c>
      <c r="D4924" t="s">
        <v>36116</v>
      </c>
      <c r="E4924" t="s">
        <v>8636</v>
      </c>
      <c r="F4924" t="s">
        <v>36117</v>
      </c>
      <c r="G4924" t="s">
        <v>36118</v>
      </c>
      <c r="H4924" t="s">
        <v>13914</v>
      </c>
      <c r="I4924" t="s">
        <v>8635</v>
      </c>
      <c r="J4924">
        <v>411</v>
      </c>
      <c r="K4924" t="s">
        <v>35830</v>
      </c>
      <c r="L4924" t="s">
        <v>18241</v>
      </c>
      <c r="M4924">
        <v>55568</v>
      </c>
      <c r="N4924">
        <v>2600</v>
      </c>
      <c r="O4924">
        <v>234</v>
      </c>
      <c r="P4924">
        <v>234</v>
      </c>
      <c r="Q4924">
        <v>0</v>
      </c>
      <c r="R4924">
        <v>0</v>
      </c>
      <c r="S4924">
        <v>55568</v>
      </c>
      <c r="T4924">
        <v>234</v>
      </c>
      <c r="U4924">
        <v>0</v>
      </c>
    </row>
    <row r="4925" spans="1:21">
      <c r="A4925">
        <v>1.1000000000000001</v>
      </c>
      <c r="B4925">
        <v>80</v>
      </c>
      <c r="C4925" t="s">
        <v>36119</v>
      </c>
      <c r="D4925" t="s">
        <v>36120</v>
      </c>
      <c r="E4925" t="s">
        <v>1983</v>
      </c>
      <c r="F4925" t="s">
        <v>36121</v>
      </c>
      <c r="G4925" t="s">
        <v>36122</v>
      </c>
      <c r="H4925" t="s">
        <v>8608</v>
      </c>
      <c r="I4925" t="s">
        <v>1982</v>
      </c>
      <c r="J4925">
        <v>411</v>
      </c>
      <c r="K4925" t="s">
        <v>35830</v>
      </c>
      <c r="L4925" t="s">
        <v>17595</v>
      </c>
      <c r="M4925">
        <v>678658</v>
      </c>
      <c r="N4925">
        <v>2600</v>
      </c>
      <c r="O4925">
        <v>234</v>
      </c>
      <c r="P4925">
        <v>234</v>
      </c>
      <c r="Q4925">
        <v>0</v>
      </c>
      <c r="R4925">
        <v>0</v>
      </c>
      <c r="S4925">
        <v>678658</v>
      </c>
      <c r="T4925">
        <v>234</v>
      </c>
      <c r="U4925">
        <v>0</v>
      </c>
    </row>
    <row r="4926" spans="1:21">
      <c r="A4926">
        <v>1.1000000000000001</v>
      </c>
      <c r="B4926">
        <v>81</v>
      </c>
      <c r="C4926" t="s">
        <v>36123</v>
      </c>
      <c r="D4926" t="s">
        <v>36124</v>
      </c>
      <c r="E4926" t="s">
        <v>1980</v>
      </c>
      <c r="F4926" t="s">
        <v>36125</v>
      </c>
      <c r="G4926" t="s">
        <v>36126</v>
      </c>
      <c r="H4926" t="s">
        <v>13913</v>
      </c>
      <c r="I4926" t="s">
        <v>1979</v>
      </c>
      <c r="J4926">
        <v>411</v>
      </c>
      <c r="K4926" t="s">
        <v>35830</v>
      </c>
      <c r="L4926" t="s">
        <v>17666</v>
      </c>
      <c r="M4926">
        <v>1308932</v>
      </c>
      <c r="N4926">
        <v>2600</v>
      </c>
      <c r="O4926">
        <v>234</v>
      </c>
      <c r="P4926">
        <v>234</v>
      </c>
      <c r="Q4926">
        <v>0</v>
      </c>
      <c r="R4926">
        <v>0</v>
      </c>
      <c r="S4926">
        <v>1308932</v>
      </c>
      <c r="T4926">
        <v>234</v>
      </c>
      <c r="U4926">
        <v>0</v>
      </c>
    </row>
    <row r="4927" spans="1:21">
      <c r="A4927">
        <v>1.1000000000000001</v>
      </c>
      <c r="B4927">
        <v>82</v>
      </c>
      <c r="C4927" t="s">
        <v>36127</v>
      </c>
      <c r="D4927" t="s">
        <v>36128</v>
      </c>
      <c r="E4927" t="s">
        <v>36129</v>
      </c>
      <c r="F4927" t="s">
        <v>18420</v>
      </c>
      <c r="G4927" t="s">
        <v>36130</v>
      </c>
      <c r="H4927" t="s">
        <v>13909</v>
      </c>
      <c r="I4927" t="s">
        <v>698</v>
      </c>
      <c r="J4927">
        <v>411</v>
      </c>
      <c r="K4927" t="s">
        <v>35830</v>
      </c>
      <c r="L4927" t="s">
        <v>23150</v>
      </c>
      <c r="M4927">
        <v>274694</v>
      </c>
      <c r="N4927">
        <v>2600</v>
      </c>
      <c r="O4927">
        <v>234</v>
      </c>
      <c r="P4927">
        <v>234</v>
      </c>
      <c r="Q4927">
        <v>0</v>
      </c>
      <c r="R4927">
        <v>0</v>
      </c>
      <c r="S4927">
        <v>274694</v>
      </c>
      <c r="T4927">
        <v>234</v>
      </c>
      <c r="U4927">
        <v>0</v>
      </c>
    </row>
    <row r="4928" spans="1:21">
      <c r="A4928">
        <v>1.1000000000000001</v>
      </c>
      <c r="B4928">
        <v>83</v>
      </c>
      <c r="C4928" t="s">
        <v>36131</v>
      </c>
      <c r="D4928" t="s">
        <v>36132</v>
      </c>
      <c r="E4928" t="s">
        <v>3492</v>
      </c>
      <c r="F4928" t="s">
        <v>36133</v>
      </c>
      <c r="G4928" t="s">
        <v>36134</v>
      </c>
      <c r="H4928" t="s">
        <v>13906</v>
      </c>
      <c r="I4928" t="s">
        <v>3501</v>
      </c>
      <c r="J4928">
        <v>411</v>
      </c>
      <c r="K4928" t="s">
        <v>35830</v>
      </c>
      <c r="L4928" t="s">
        <v>17612</v>
      </c>
      <c r="M4928">
        <v>43188319</v>
      </c>
      <c r="N4928">
        <v>6000</v>
      </c>
      <c r="O4928">
        <v>540</v>
      </c>
      <c r="P4928">
        <v>540</v>
      </c>
      <c r="Q4928">
        <v>0</v>
      </c>
      <c r="R4928">
        <v>0</v>
      </c>
      <c r="S4928">
        <v>43188319</v>
      </c>
      <c r="T4928">
        <v>540</v>
      </c>
      <c r="U4928">
        <v>0</v>
      </c>
    </row>
    <row r="4929" spans="1:21">
      <c r="A4929">
        <v>1.1000000000000001</v>
      </c>
      <c r="B4929">
        <v>84</v>
      </c>
      <c r="C4929" t="s">
        <v>36135</v>
      </c>
      <c r="D4929" t="s">
        <v>36136</v>
      </c>
      <c r="E4929" t="s">
        <v>624</v>
      </c>
      <c r="F4929" t="s">
        <v>36137</v>
      </c>
      <c r="G4929" t="s">
        <v>36138</v>
      </c>
      <c r="H4929" t="s">
        <v>13905</v>
      </c>
      <c r="I4929" t="s">
        <v>8634</v>
      </c>
      <c r="J4929">
        <v>411</v>
      </c>
      <c r="K4929" t="s">
        <v>35830</v>
      </c>
      <c r="L4929" t="s">
        <v>17635</v>
      </c>
      <c r="M4929">
        <v>453234</v>
      </c>
      <c r="N4929">
        <v>2600</v>
      </c>
      <c r="O4929">
        <v>234</v>
      </c>
      <c r="P4929">
        <v>234</v>
      </c>
      <c r="Q4929">
        <v>0</v>
      </c>
      <c r="R4929">
        <v>0</v>
      </c>
      <c r="S4929">
        <v>453234</v>
      </c>
      <c r="T4929">
        <v>234</v>
      </c>
      <c r="U4929">
        <v>0</v>
      </c>
    </row>
    <row r="4930" spans="1:21">
      <c r="A4930">
        <v>1.1000000000000001</v>
      </c>
      <c r="B4930">
        <v>85</v>
      </c>
      <c r="C4930" t="s">
        <v>36139</v>
      </c>
      <c r="D4930" t="s">
        <v>36140</v>
      </c>
      <c r="E4930" t="s">
        <v>36141</v>
      </c>
      <c r="F4930" t="s">
        <v>36142</v>
      </c>
      <c r="G4930" t="s">
        <v>36143</v>
      </c>
      <c r="H4930" t="s">
        <v>13904</v>
      </c>
      <c r="I4930" t="s">
        <v>8633</v>
      </c>
      <c r="J4930">
        <v>411</v>
      </c>
      <c r="K4930" t="s">
        <v>35830</v>
      </c>
      <c r="L4930" t="s">
        <v>17595</v>
      </c>
      <c r="M4930">
        <v>4398475</v>
      </c>
      <c r="N4930">
        <v>2600</v>
      </c>
      <c r="O4930">
        <v>234</v>
      </c>
      <c r="P4930">
        <v>234</v>
      </c>
      <c r="Q4930">
        <v>0</v>
      </c>
      <c r="R4930">
        <v>0</v>
      </c>
      <c r="S4930">
        <v>4398475</v>
      </c>
      <c r="T4930">
        <v>234</v>
      </c>
      <c r="U4930">
        <v>0</v>
      </c>
    </row>
    <row r="4931" spans="1:21">
      <c r="A4931">
        <v>1.1000000000000001</v>
      </c>
      <c r="B4931">
        <v>86</v>
      </c>
      <c r="C4931" t="s">
        <v>36144</v>
      </c>
      <c r="D4931" t="s">
        <v>36145</v>
      </c>
      <c r="E4931" t="s">
        <v>696</v>
      </c>
      <c r="F4931" t="s">
        <v>36146</v>
      </c>
      <c r="G4931" t="s">
        <v>36147</v>
      </c>
      <c r="H4931" t="s">
        <v>13903</v>
      </c>
      <c r="I4931" t="s">
        <v>695</v>
      </c>
      <c r="J4931">
        <v>411</v>
      </c>
      <c r="K4931" t="s">
        <v>35830</v>
      </c>
      <c r="L4931" t="s">
        <v>17595</v>
      </c>
      <c r="M4931">
        <v>3990375</v>
      </c>
      <c r="N4931">
        <v>2600</v>
      </c>
      <c r="O4931">
        <v>234</v>
      </c>
      <c r="P4931">
        <v>234</v>
      </c>
      <c r="Q4931">
        <v>0</v>
      </c>
      <c r="R4931">
        <v>0</v>
      </c>
      <c r="S4931">
        <v>3990375</v>
      </c>
      <c r="T4931">
        <v>234</v>
      </c>
      <c r="U4931">
        <v>0</v>
      </c>
    </row>
    <row r="4932" spans="1:21">
      <c r="A4932">
        <v>1.1000000000000001</v>
      </c>
      <c r="B4932">
        <v>87</v>
      </c>
      <c r="C4932" t="s">
        <v>36148</v>
      </c>
      <c r="D4932" t="s">
        <v>694</v>
      </c>
      <c r="E4932" t="s">
        <v>693</v>
      </c>
      <c r="F4932" t="s">
        <v>36149</v>
      </c>
      <c r="G4932" t="s">
        <v>36150</v>
      </c>
      <c r="H4932" t="s">
        <v>1946</v>
      </c>
      <c r="I4932" t="s">
        <v>692</v>
      </c>
      <c r="J4932">
        <v>411</v>
      </c>
      <c r="K4932" t="s">
        <v>35830</v>
      </c>
      <c r="L4932" t="s">
        <v>23150</v>
      </c>
      <c r="M4932">
        <v>184729</v>
      </c>
      <c r="N4932">
        <v>2600</v>
      </c>
      <c r="O4932">
        <v>234</v>
      </c>
      <c r="P4932">
        <v>234</v>
      </c>
      <c r="Q4932">
        <v>0</v>
      </c>
      <c r="R4932">
        <v>0</v>
      </c>
      <c r="S4932">
        <v>184729</v>
      </c>
      <c r="T4932">
        <v>234</v>
      </c>
      <c r="U4932">
        <v>0</v>
      </c>
    </row>
    <row r="4933" spans="1:21">
      <c r="A4933">
        <v>1.1000000000000001</v>
      </c>
      <c r="B4933">
        <v>88</v>
      </c>
      <c r="C4933" t="s">
        <v>36151</v>
      </c>
      <c r="D4933" t="s">
        <v>36152</v>
      </c>
      <c r="E4933" t="s">
        <v>1973</v>
      </c>
      <c r="F4933" t="s">
        <v>36153</v>
      </c>
      <c r="G4933" t="s">
        <v>36154</v>
      </c>
      <c r="H4933" t="s">
        <v>1943</v>
      </c>
      <c r="I4933" t="s">
        <v>8632</v>
      </c>
      <c r="J4933">
        <v>411</v>
      </c>
      <c r="K4933" t="s">
        <v>35830</v>
      </c>
      <c r="L4933" t="s">
        <v>23150</v>
      </c>
      <c r="M4933">
        <v>306219</v>
      </c>
      <c r="N4933">
        <v>2600</v>
      </c>
      <c r="O4933">
        <v>234</v>
      </c>
      <c r="P4933">
        <v>234</v>
      </c>
      <c r="Q4933">
        <v>0</v>
      </c>
      <c r="R4933">
        <v>0</v>
      </c>
      <c r="S4933">
        <v>306219</v>
      </c>
      <c r="T4933">
        <v>234</v>
      </c>
      <c r="U4933">
        <v>0</v>
      </c>
    </row>
    <row r="4934" spans="1:21">
      <c r="A4934">
        <v>1.1000000000000001</v>
      </c>
      <c r="B4934">
        <v>89</v>
      </c>
      <c r="C4934" t="s">
        <v>36155</v>
      </c>
      <c r="D4934" t="s">
        <v>36156</v>
      </c>
      <c r="E4934" t="s">
        <v>8630</v>
      </c>
      <c r="F4934" t="s">
        <v>36157</v>
      </c>
      <c r="G4934" t="s">
        <v>36158</v>
      </c>
      <c r="H4934" t="s">
        <v>5654</v>
      </c>
      <c r="I4934" t="s">
        <v>8629</v>
      </c>
      <c r="J4934">
        <v>411</v>
      </c>
      <c r="K4934" t="s">
        <v>35830</v>
      </c>
      <c r="L4934" t="s">
        <v>17595</v>
      </c>
      <c r="M4934">
        <v>884176</v>
      </c>
      <c r="N4934">
        <v>2600</v>
      </c>
      <c r="O4934">
        <v>234</v>
      </c>
      <c r="P4934">
        <v>234</v>
      </c>
      <c r="Q4934">
        <v>0</v>
      </c>
      <c r="R4934">
        <v>0</v>
      </c>
      <c r="S4934">
        <v>884176</v>
      </c>
      <c r="T4934">
        <v>234</v>
      </c>
      <c r="U4934">
        <v>0</v>
      </c>
    </row>
    <row r="4935" spans="1:21">
      <c r="A4935">
        <v>1.1000000000000001</v>
      </c>
      <c r="B4935">
        <v>90</v>
      </c>
      <c r="C4935" t="s">
        <v>36159</v>
      </c>
      <c r="D4935" t="s">
        <v>36160</v>
      </c>
      <c r="E4935" t="s">
        <v>1976</v>
      </c>
      <c r="F4935" t="s">
        <v>36161</v>
      </c>
      <c r="G4935" t="s">
        <v>36162</v>
      </c>
      <c r="H4935" t="s">
        <v>1940</v>
      </c>
      <c r="I4935" t="s">
        <v>1975</v>
      </c>
      <c r="J4935">
        <v>411</v>
      </c>
      <c r="K4935" t="s">
        <v>35830</v>
      </c>
      <c r="L4935" t="s">
        <v>17595</v>
      </c>
      <c r="M4935">
        <v>1620536</v>
      </c>
      <c r="N4935">
        <v>2600</v>
      </c>
      <c r="O4935">
        <v>234</v>
      </c>
      <c r="P4935">
        <v>234</v>
      </c>
      <c r="Q4935">
        <v>0</v>
      </c>
      <c r="R4935">
        <v>0</v>
      </c>
      <c r="S4935">
        <v>1620536</v>
      </c>
      <c r="T4935">
        <v>234</v>
      </c>
      <c r="U4935">
        <v>0</v>
      </c>
    </row>
    <row r="4936" spans="1:21">
      <c r="A4936">
        <v>1.1000000000000001</v>
      </c>
      <c r="B4936">
        <v>91</v>
      </c>
      <c r="C4936" t="s">
        <v>36163</v>
      </c>
      <c r="D4936" t="s">
        <v>36164</v>
      </c>
      <c r="E4936" t="s">
        <v>36165</v>
      </c>
      <c r="F4936" t="s">
        <v>17718</v>
      </c>
      <c r="G4936" t="s">
        <v>36166</v>
      </c>
      <c r="H4936" t="s">
        <v>5651</v>
      </c>
      <c r="I4936" t="s">
        <v>3500</v>
      </c>
      <c r="J4936">
        <v>411</v>
      </c>
      <c r="K4936" t="s">
        <v>35830</v>
      </c>
      <c r="L4936" t="s">
        <v>17612</v>
      </c>
      <c r="M4936">
        <v>117041</v>
      </c>
      <c r="N4936">
        <v>2600</v>
      </c>
      <c r="O4936">
        <v>234</v>
      </c>
      <c r="P4936">
        <v>234</v>
      </c>
      <c r="Q4936">
        <v>0</v>
      </c>
      <c r="R4936">
        <v>0</v>
      </c>
      <c r="S4936">
        <v>117041</v>
      </c>
      <c r="T4936">
        <v>234</v>
      </c>
      <c r="U4936">
        <v>0</v>
      </c>
    </row>
    <row r="4937" spans="1:21">
      <c r="A4937">
        <v>1.1000000000000001</v>
      </c>
      <c r="B4937">
        <v>92</v>
      </c>
      <c r="C4937" t="s">
        <v>36167</v>
      </c>
      <c r="D4937" t="s">
        <v>36168</v>
      </c>
      <c r="E4937" t="s">
        <v>226</v>
      </c>
      <c r="F4937" t="s">
        <v>33670</v>
      </c>
      <c r="G4937" t="s">
        <v>36169</v>
      </c>
      <c r="H4937" t="s">
        <v>13899</v>
      </c>
      <c r="I4937" t="s">
        <v>3499</v>
      </c>
      <c r="J4937">
        <v>411</v>
      </c>
      <c r="K4937" t="s">
        <v>35830</v>
      </c>
      <c r="L4937" t="s">
        <v>17666</v>
      </c>
      <c r="M4937">
        <v>836344</v>
      </c>
      <c r="N4937">
        <v>2600</v>
      </c>
      <c r="O4937">
        <v>234</v>
      </c>
      <c r="P4937">
        <v>234</v>
      </c>
      <c r="Q4937">
        <v>0</v>
      </c>
      <c r="R4937">
        <v>0</v>
      </c>
      <c r="S4937">
        <v>836344</v>
      </c>
      <c r="T4937">
        <v>234</v>
      </c>
      <c r="U4937">
        <v>0</v>
      </c>
    </row>
    <row r="4938" spans="1:21">
      <c r="A4938">
        <v>1.1000000000000001</v>
      </c>
      <c r="B4938">
        <v>93</v>
      </c>
      <c r="C4938" t="s">
        <v>36170</v>
      </c>
      <c r="D4938" t="s">
        <v>36171</v>
      </c>
      <c r="E4938" t="s">
        <v>5668</v>
      </c>
      <c r="F4938" t="s">
        <v>18234</v>
      </c>
      <c r="G4938" t="s">
        <v>36172</v>
      </c>
      <c r="H4938" t="s">
        <v>13896</v>
      </c>
      <c r="I4938" t="s">
        <v>5667</v>
      </c>
      <c r="J4938">
        <v>411</v>
      </c>
      <c r="K4938" t="s">
        <v>35830</v>
      </c>
      <c r="L4938" t="s">
        <v>17612</v>
      </c>
      <c r="M4938">
        <v>740685</v>
      </c>
      <c r="N4938">
        <v>2600</v>
      </c>
      <c r="O4938">
        <v>234</v>
      </c>
      <c r="P4938">
        <v>234</v>
      </c>
      <c r="Q4938">
        <v>0</v>
      </c>
      <c r="R4938">
        <v>0</v>
      </c>
      <c r="S4938">
        <v>740685</v>
      </c>
      <c r="T4938">
        <v>234</v>
      </c>
      <c r="U4938">
        <v>0</v>
      </c>
    </row>
    <row r="4939" spans="1:21">
      <c r="A4939">
        <v>1.1000000000000001</v>
      </c>
      <c r="B4939">
        <v>94</v>
      </c>
      <c r="C4939" t="s">
        <v>36173</v>
      </c>
      <c r="D4939" t="s">
        <v>36174</v>
      </c>
      <c r="E4939" t="s">
        <v>1973</v>
      </c>
      <c r="F4939" t="s">
        <v>36153</v>
      </c>
      <c r="G4939" t="s">
        <v>36175</v>
      </c>
      <c r="H4939" t="s">
        <v>13893</v>
      </c>
      <c r="I4939" t="s">
        <v>1972</v>
      </c>
      <c r="J4939">
        <v>411</v>
      </c>
      <c r="K4939" t="s">
        <v>35830</v>
      </c>
      <c r="L4939" t="s">
        <v>17635</v>
      </c>
      <c r="M4939">
        <v>167670</v>
      </c>
      <c r="N4939">
        <v>2600</v>
      </c>
      <c r="O4939">
        <v>234</v>
      </c>
      <c r="P4939">
        <v>234</v>
      </c>
      <c r="Q4939">
        <v>0</v>
      </c>
      <c r="R4939">
        <v>0</v>
      </c>
      <c r="S4939">
        <v>167670</v>
      </c>
      <c r="T4939">
        <v>234</v>
      </c>
      <c r="U4939">
        <v>0</v>
      </c>
    </row>
    <row r="4940" spans="1:21">
      <c r="A4940">
        <v>1.1000000000000001</v>
      </c>
      <c r="B4940">
        <v>95</v>
      </c>
      <c r="C4940" t="s">
        <v>36176</v>
      </c>
      <c r="D4940" t="s">
        <v>36177</v>
      </c>
      <c r="E4940" t="s">
        <v>1970</v>
      </c>
      <c r="F4940" t="s">
        <v>36178</v>
      </c>
      <c r="G4940" t="s">
        <v>36179</v>
      </c>
      <c r="H4940" t="s">
        <v>13890</v>
      </c>
      <c r="I4940" t="s">
        <v>1969</v>
      </c>
      <c r="J4940">
        <v>411</v>
      </c>
      <c r="K4940" t="s">
        <v>35830</v>
      </c>
      <c r="L4940" t="s">
        <v>17666</v>
      </c>
      <c r="M4940">
        <v>1161525</v>
      </c>
      <c r="N4940">
        <v>2600</v>
      </c>
      <c r="O4940">
        <v>234</v>
      </c>
      <c r="P4940">
        <v>234</v>
      </c>
      <c r="Q4940">
        <v>0</v>
      </c>
      <c r="R4940">
        <v>0</v>
      </c>
      <c r="S4940">
        <v>1161525</v>
      </c>
      <c r="T4940">
        <v>234</v>
      </c>
      <c r="U4940">
        <v>0</v>
      </c>
    </row>
    <row r="4941" spans="1:21">
      <c r="A4941">
        <v>1.1000000000000001</v>
      </c>
      <c r="B4941">
        <v>96</v>
      </c>
      <c r="C4941" t="s">
        <v>36180</v>
      </c>
      <c r="D4941" t="s">
        <v>35997</v>
      </c>
      <c r="E4941" t="s">
        <v>1967</v>
      </c>
      <c r="F4941" t="s">
        <v>35998</v>
      </c>
      <c r="G4941" t="s">
        <v>36181</v>
      </c>
      <c r="H4941" t="s">
        <v>13887</v>
      </c>
      <c r="I4941" t="s">
        <v>1966</v>
      </c>
      <c r="J4941">
        <v>411</v>
      </c>
      <c r="K4941" t="s">
        <v>35830</v>
      </c>
      <c r="L4941" t="s">
        <v>17666</v>
      </c>
      <c r="M4941">
        <v>573506</v>
      </c>
      <c r="N4941">
        <v>2600</v>
      </c>
      <c r="O4941">
        <v>234</v>
      </c>
      <c r="P4941">
        <v>234</v>
      </c>
      <c r="Q4941">
        <v>0</v>
      </c>
      <c r="R4941">
        <v>0</v>
      </c>
      <c r="S4941">
        <v>573506</v>
      </c>
      <c r="T4941">
        <v>234</v>
      </c>
      <c r="U4941">
        <v>0</v>
      </c>
    </row>
    <row r="4942" spans="1:21">
      <c r="A4942">
        <v>1.1000000000000001</v>
      </c>
      <c r="B4942">
        <v>97</v>
      </c>
      <c r="C4942" t="s">
        <v>36182</v>
      </c>
      <c r="D4942" t="s">
        <v>36183</v>
      </c>
      <c r="E4942" t="s">
        <v>1964</v>
      </c>
      <c r="F4942" t="s">
        <v>36184</v>
      </c>
      <c r="G4942" t="s">
        <v>36185</v>
      </c>
      <c r="H4942" t="s">
        <v>13884</v>
      </c>
      <c r="I4942" t="s">
        <v>1963</v>
      </c>
      <c r="J4942">
        <v>411</v>
      </c>
      <c r="K4942" t="s">
        <v>35830</v>
      </c>
      <c r="L4942" t="s">
        <v>17666</v>
      </c>
      <c r="M4942">
        <v>2109793</v>
      </c>
      <c r="N4942">
        <v>3000</v>
      </c>
      <c r="O4942">
        <v>270</v>
      </c>
      <c r="P4942">
        <v>270</v>
      </c>
      <c r="Q4942">
        <v>0</v>
      </c>
      <c r="R4942">
        <v>0</v>
      </c>
      <c r="S4942">
        <v>2109793</v>
      </c>
      <c r="T4942">
        <v>270</v>
      </c>
      <c r="U4942">
        <v>0</v>
      </c>
    </row>
    <row r="4943" spans="1:21">
      <c r="A4943">
        <v>1.1000000000000001</v>
      </c>
      <c r="B4943">
        <v>98</v>
      </c>
      <c r="C4943" t="s">
        <v>36186</v>
      </c>
      <c r="D4943" t="s">
        <v>36187</v>
      </c>
      <c r="E4943" t="s">
        <v>602</v>
      </c>
      <c r="F4943" t="s">
        <v>36188</v>
      </c>
      <c r="G4943" t="s">
        <v>36189</v>
      </c>
      <c r="H4943" t="s">
        <v>13880</v>
      </c>
      <c r="I4943" t="s">
        <v>5666</v>
      </c>
      <c r="J4943">
        <v>411</v>
      </c>
      <c r="K4943" t="s">
        <v>35830</v>
      </c>
      <c r="L4943" t="s">
        <v>17666</v>
      </c>
      <c r="M4943">
        <v>902352</v>
      </c>
      <c r="N4943">
        <v>2600</v>
      </c>
      <c r="O4943">
        <v>234</v>
      </c>
      <c r="P4943">
        <v>234</v>
      </c>
      <c r="Q4943">
        <v>0</v>
      </c>
      <c r="R4943">
        <v>0</v>
      </c>
      <c r="S4943">
        <v>902352</v>
      </c>
      <c r="T4943">
        <v>234</v>
      </c>
      <c r="U4943">
        <v>0</v>
      </c>
    </row>
    <row r="4944" spans="1:21">
      <c r="A4944">
        <v>1.1000000000000001</v>
      </c>
      <c r="B4944">
        <v>99</v>
      </c>
      <c r="C4944" t="s">
        <v>36190</v>
      </c>
      <c r="D4944" t="s">
        <v>36191</v>
      </c>
      <c r="E4944" t="s">
        <v>36192</v>
      </c>
      <c r="F4944" t="s">
        <v>36193</v>
      </c>
      <c r="G4944" t="s">
        <v>36194</v>
      </c>
      <c r="H4944" t="s">
        <v>1937</v>
      </c>
      <c r="I4944" t="s">
        <v>8625</v>
      </c>
      <c r="J4944">
        <v>411</v>
      </c>
      <c r="K4944" t="s">
        <v>35830</v>
      </c>
      <c r="L4944" t="s">
        <v>17595</v>
      </c>
      <c r="M4944">
        <v>143489</v>
      </c>
      <c r="N4944">
        <v>2600</v>
      </c>
      <c r="O4944">
        <v>234</v>
      </c>
      <c r="P4944">
        <v>234</v>
      </c>
      <c r="Q4944">
        <v>0</v>
      </c>
      <c r="R4944">
        <v>0</v>
      </c>
      <c r="S4944">
        <v>143489</v>
      </c>
      <c r="T4944">
        <v>234</v>
      </c>
      <c r="U4944">
        <v>0</v>
      </c>
    </row>
    <row r="4945" spans="1:21">
      <c r="A4945">
        <v>1.1000000000000001</v>
      </c>
      <c r="B4945">
        <v>100</v>
      </c>
      <c r="C4945" t="s">
        <v>36195</v>
      </c>
      <c r="D4945" t="s">
        <v>36196</v>
      </c>
      <c r="E4945" t="s">
        <v>8623</v>
      </c>
      <c r="F4945" t="s">
        <v>36197</v>
      </c>
      <c r="G4945" t="s">
        <v>36198</v>
      </c>
      <c r="H4945" t="s">
        <v>5650</v>
      </c>
      <c r="I4945" t="s">
        <v>8622</v>
      </c>
      <c r="J4945">
        <v>411</v>
      </c>
      <c r="K4945" t="s">
        <v>35830</v>
      </c>
      <c r="L4945" t="s">
        <v>17635</v>
      </c>
      <c r="M4945">
        <v>3454092</v>
      </c>
      <c r="N4945">
        <v>2600</v>
      </c>
      <c r="O4945">
        <v>234</v>
      </c>
      <c r="P4945">
        <v>234</v>
      </c>
      <c r="Q4945">
        <v>0</v>
      </c>
      <c r="R4945">
        <v>0</v>
      </c>
      <c r="S4945">
        <v>3454092</v>
      </c>
      <c r="T4945">
        <v>234</v>
      </c>
      <c r="U4945">
        <v>0</v>
      </c>
    </row>
    <row r="4946" spans="1:21">
      <c r="A4946">
        <v>1.1000000000000001</v>
      </c>
      <c r="B4946">
        <v>101</v>
      </c>
      <c r="C4946" t="s">
        <v>36199</v>
      </c>
      <c r="D4946" t="s">
        <v>691</v>
      </c>
      <c r="E4946" t="s">
        <v>690</v>
      </c>
      <c r="F4946" t="s">
        <v>36200</v>
      </c>
      <c r="G4946" t="s">
        <v>36201</v>
      </c>
      <c r="H4946" t="s">
        <v>13877</v>
      </c>
      <c r="I4946" t="s">
        <v>689</v>
      </c>
      <c r="J4946">
        <v>411</v>
      </c>
      <c r="K4946" t="s">
        <v>35830</v>
      </c>
      <c r="L4946" t="s">
        <v>17595</v>
      </c>
      <c r="M4946">
        <v>587136</v>
      </c>
      <c r="N4946">
        <v>2600</v>
      </c>
      <c r="O4946">
        <v>234</v>
      </c>
      <c r="P4946">
        <v>234</v>
      </c>
      <c r="Q4946">
        <v>0</v>
      </c>
      <c r="R4946">
        <v>0</v>
      </c>
      <c r="S4946">
        <v>587136</v>
      </c>
      <c r="T4946">
        <v>234</v>
      </c>
      <c r="U4946">
        <v>0</v>
      </c>
    </row>
    <row r="4947" spans="1:21">
      <c r="A4947">
        <v>1.1000000000000001</v>
      </c>
      <c r="B4947">
        <v>102</v>
      </c>
      <c r="C4947" t="s">
        <v>36202</v>
      </c>
      <c r="D4947" t="s">
        <v>36203</v>
      </c>
      <c r="E4947" t="s">
        <v>8620</v>
      </c>
      <c r="F4947" t="s">
        <v>18420</v>
      </c>
      <c r="G4947" t="s">
        <v>36204</v>
      </c>
      <c r="H4947" t="s">
        <v>13874</v>
      </c>
      <c r="I4947" t="s">
        <v>8619</v>
      </c>
      <c r="J4947">
        <v>411</v>
      </c>
      <c r="K4947" t="s">
        <v>35830</v>
      </c>
      <c r="L4947" t="s">
        <v>23150</v>
      </c>
      <c r="M4947">
        <v>500828</v>
      </c>
      <c r="N4947">
        <v>2600</v>
      </c>
      <c r="O4947">
        <v>234</v>
      </c>
      <c r="P4947">
        <v>234</v>
      </c>
      <c r="Q4947">
        <v>0</v>
      </c>
      <c r="R4947">
        <v>0</v>
      </c>
      <c r="S4947">
        <v>500828</v>
      </c>
      <c r="T4947">
        <v>234</v>
      </c>
      <c r="U4947">
        <v>0</v>
      </c>
    </row>
    <row r="4948" spans="1:21">
      <c r="A4948">
        <v>1.1000000000000001</v>
      </c>
      <c r="B4948">
        <v>103</v>
      </c>
      <c r="C4948" t="s">
        <v>36205</v>
      </c>
      <c r="D4948" t="s">
        <v>36206</v>
      </c>
      <c r="E4948" t="s">
        <v>5664</v>
      </c>
      <c r="F4948" t="s">
        <v>36207</v>
      </c>
      <c r="G4948" t="s">
        <v>36208</v>
      </c>
      <c r="H4948" t="s">
        <v>1934</v>
      </c>
      <c r="I4948" t="s">
        <v>5663</v>
      </c>
      <c r="J4948">
        <v>411</v>
      </c>
      <c r="K4948" t="s">
        <v>35830</v>
      </c>
      <c r="L4948" t="s">
        <v>17595</v>
      </c>
      <c r="M4948">
        <v>1996824</v>
      </c>
      <c r="N4948">
        <v>2600</v>
      </c>
      <c r="O4948">
        <v>234</v>
      </c>
      <c r="P4948">
        <v>234</v>
      </c>
      <c r="Q4948">
        <v>0</v>
      </c>
      <c r="R4948">
        <v>0</v>
      </c>
      <c r="S4948">
        <v>1996824</v>
      </c>
      <c r="T4948">
        <v>234</v>
      </c>
      <c r="U4948">
        <v>0</v>
      </c>
    </row>
    <row r="4949" spans="1:21">
      <c r="A4949">
        <v>1.1000000000000001</v>
      </c>
      <c r="B4949">
        <v>104</v>
      </c>
      <c r="C4949" t="s">
        <v>36209</v>
      </c>
      <c r="D4949" t="s">
        <v>36210</v>
      </c>
      <c r="E4949" t="s">
        <v>3495</v>
      </c>
      <c r="F4949" t="s">
        <v>27614</v>
      </c>
      <c r="G4949" t="s">
        <v>36211</v>
      </c>
      <c r="H4949" t="s">
        <v>1931</v>
      </c>
      <c r="I4949" t="s">
        <v>3494</v>
      </c>
      <c r="J4949">
        <v>411</v>
      </c>
      <c r="K4949" t="s">
        <v>35830</v>
      </c>
      <c r="L4949" t="s">
        <v>17635</v>
      </c>
      <c r="M4949">
        <v>477510</v>
      </c>
      <c r="N4949">
        <v>2600</v>
      </c>
      <c r="O4949">
        <v>234</v>
      </c>
      <c r="P4949">
        <v>234</v>
      </c>
      <c r="Q4949">
        <v>0</v>
      </c>
      <c r="R4949">
        <v>0</v>
      </c>
      <c r="S4949">
        <v>477510</v>
      </c>
      <c r="T4949">
        <v>234</v>
      </c>
      <c r="U4949">
        <v>0</v>
      </c>
    </row>
    <row r="4950" spans="1:21">
      <c r="A4950">
        <v>1.1000000000000001</v>
      </c>
      <c r="B4950">
        <v>105</v>
      </c>
      <c r="C4950" t="s">
        <v>36212</v>
      </c>
      <c r="D4950" t="s">
        <v>36213</v>
      </c>
      <c r="E4950" t="s">
        <v>3492</v>
      </c>
      <c r="F4950" t="s">
        <v>36133</v>
      </c>
      <c r="G4950" t="s">
        <v>36214</v>
      </c>
      <c r="H4950" t="s">
        <v>1930</v>
      </c>
      <c r="I4950" t="s">
        <v>3491</v>
      </c>
      <c r="J4950">
        <v>411</v>
      </c>
      <c r="K4950" t="s">
        <v>35830</v>
      </c>
      <c r="L4950" t="s">
        <v>17612</v>
      </c>
      <c r="M4950">
        <v>5951657</v>
      </c>
      <c r="N4950">
        <v>2600</v>
      </c>
      <c r="O4950">
        <v>234</v>
      </c>
      <c r="P4950">
        <v>234</v>
      </c>
      <c r="Q4950">
        <v>0</v>
      </c>
      <c r="R4950">
        <v>0</v>
      </c>
      <c r="S4950">
        <v>5951657</v>
      </c>
      <c r="T4950">
        <v>234</v>
      </c>
      <c r="U4950">
        <v>0</v>
      </c>
    </row>
    <row r="4951" spans="1:21">
      <c r="A4951">
        <v>1.1000000000000001</v>
      </c>
      <c r="B4951">
        <v>106</v>
      </c>
      <c r="C4951" t="s">
        <v>36215</v>
      </c>
      <c r="D4951" t="s">
        <v>36216</v>
      </c>
      <c r="E4951" t="s">
        <v>3489</v>
      </c>
      <c r="F4951" t="s">
        <v>36217</v>
      </c>
      <c r="G4951" t="s">
        <v>36218</v>
      </c>
      <c r="H4951" t="s">
        <v>13869</v>
      </c>
      <c r="I4951" t="s">
        <v>3488</v>
      </c>
      <c r="J4951">
        <v>411</v>
      </c>
      <c r="K4951" t="s">
        <v>35830</v>
      </c>
      <c r="L4951" t="s">
        <v>17612</v>
      </c>
      <c r="M4951">
        <v>756741</v>
      </c>
      <c r="N4951">
        <v>2600</v>
      </c>
      <c r="O4951">
        <v>234</v>
      </c>
      <c r="P4951">
        <v>234</v>
      </c>
      <c r="Q4951">
        <v>0</v>
      </c>
      <c r="R4951">
        <v>0</v>
      </c>
      <c r="S4951">
        <v>756741</v>
      </c>
      <c r="T4951">
        <v>234</v>
      </c>
      <c r="U4951">
        <v>0</v>
      </c>
    </row>
    <row r="4952" spans="1:21">
      <c r="A4952">
        <v>1.1000000000000001</v>
      </c>
      <c r="B4952">
        <v>107</v>
      </c>
      <c r="C4952" t="s">
        <v>36219</v>
      </c>
      <c r="D4952" t="s">
        <v>36220</v>
      </c>
      <c r="E4952" t="s">
        <v>8617</v>
      </c>
      <c r="F4952" t="s">
        <v>36221</v>
      </c>
      <c r="G4952" t="s">
        <v>36222</v>
      </c>
      <c r="H4952" t="s">
        <v>1927</v>
      </c>
      <c r="I4952" t="s">
        <v>8616</v>
      </c>
      <c r="J4952">
        <v>411</v>
      </c>
      <c r="K4952" t="s">
        <v>35830</v>
      </c>
      <c r="L4952" t="s">
        <v>17612</v>
      </c>
      <c r="M4952">
        <v>790555</v>
      </c>
      <c r="N4952">
        <v>2600</v>
      </c>
      <c r="O4952">
        <v>234</v>
      </c>
      <c r="P4952">
        <v>234</v>
      </c>
      <c r="Q4952">
        <v>0</v>
      </c>
      <c r="R4952">
        <v>0</v>
      </c>
      <c r="S4952">
        <v>790555</v>
      </c>
      <c r="T4952">
        <v>234</v>
      </c>
      <c r="U4952">
        <v>0</v>
      </c>
    </row>
    <row r="4953" spans="1:21">
      <c r="A4953">
        <v>1.1000000000000001</v>
      </c>
      <c r="B4953">
        <v>108</v>
      </c>
      <c r="C4953" t="s">
        <v>36223</v>
      </c>
      <c r="D4953" t="s">
        <v>36224</v>
      </c>
      <c r="E4953" t="s">
        <v>5661</v>
      </c>
      <c r="F4953" t="s">
        <v>36225</v>
      </c>
      <c r="G4953" t="s">
        <v>36226</v>
      </c>
      <c r="H4953" t="s">
        <v>680</v>
      </c>
      <c r="I4953" t="s">
        <v>5660</v>
      </c>
      <c r="J4953">
        <v>411</v>
      </c>
      <c r="K4953" t="s">
        <v>35830</v>
      </c>
      <c r="L4953" t="s">
        <v>17595</v>
      </c>
      <c r="M4953">
        <v>1185893</v>
      </c>
      <c r="N4953">
        <v>2600</v>
      </c>
      <c r="O4953">
        <v>234</v>
      </c>
      <c r="P4953">
        <v>234</v>
      </c>
      <c r="Q4953">
        <v>0</v>
      </c>
      <c r="R4953">
        <v>0</v>
      </c>
      <c r="S4953">
        <v>1185893</v>
      </c>
      <c r="T4953">
        <v>234</v>
      </c>
      <c r="U4953">
        <v>0</v>
      </c>
    </row>
    <row r="4954" spans="1:21">
      <c r="A4954">
        <v>1.1000000000000001</v>
      </c>
      <c r="B4954">
        <v>109</v>
      </c>
      <c r="C4954" t="s">
        <v>36227</v>
      </c>
      <c r="D4954" t="s">
        <v>36228</v>
      </c>
      <c r="E4954" t="s">
        <v>3486</v>
      </c>
      <c r="F4954" t="s">
        <v>36229</v>
      </c>
      <c r="G4954" t="s">
        <v>36230</v>
      </c>
      <c r="H4954" t="s">
        <v>3474</v>
      </c>
      <c r="I4954" t="s">
        <v>3485</v>
      </c>
      <c r="J4954">
        <v>411</v>
      </c>
      <c r="K4954" t="s">
        <v>35830</v>
      </c>
      <c r="L4954" t="s">
        <v>17635</v>
      </c>
      <c r="M4954">
        <v>774798</v>
      </c>
      <c r="N4954">
        <v>2600</v>
      </c>
      <c r="O4954">
        <v>234</v>
      </c>
      <c r="P4954">
        <v>234</v>
      </c>
      <c r="Q4954">
        <v>0</v>
      </c>
      <c r="R4954">
        <v>0</v>
      </c>
      <c r="S4954">
        <v>774798</v>
      </c>
      <c r="T4954">
        <v>234</v>
      </c>
      <c r="U4954">
        <v>0</v>
      </c>
    </row>
    <row r="4955" spans="1:21">
      <c r="A4955">
        <v>1.1000000000000001</v>
      </c>
      <c r="B4955">
        <v>110</v>
      </c>
      <c r="C4955" t="s">
        <v>36231</v>
      </c>
      <c r="D4955" t="s">
        <v>36232</v>
      </c>
      <c r="E4955" t="s">
        <v>5658</v>
      </c>
      <c r="F4955" t="s">
        <v>36233</v>
      </c>
      <c r="G4955" t="s">
        <v>36234</v>
      </c>
      <c r="H4955" t="s">
        <v>13862</v>
      </c>
      <c r="I4955" t="s">
        <v>5657</v>
      </c>
      <c r="J4955">
        <v>411</v>
      </c>
      <c r="K4955" t="s">
        <v>35830</v>
      </c>
      <c r="L4955" t="s">
        <v>17612</v>
      </c>
      <c r="M4955">
        <v>238818</v>
      </c>
      <c r="N4955">
        <v>2600</v>
      </c>
      <c r="O4955">
        <v>234</v>
      </c>
      <c r="P4955">
        <v>234</v>
      </c>
      <c r="Q4955">
        <v>0</v>
      </c>
      <c r="R4955">
        <v>0</v>
      </c>
      <c r="S4955">
        <v>238818</v>
      </c>
      <c r="T4955">
        <v>234</v>
      </c>
      <c r="U4955">
        <v>0</v>
      </c>
    </row>
    <row r="4956" spans="1:21">
      <c r="A4956">
        <v>1.1000000000000001</v>
      </c>
      <c r="B4956">
        <v>111</v>
      </c>
      <c r="C4956" t="s">
        <v>36235</v>
      </c>
      <c r="D4956" t="s">
        <v>4020</v>
      </c>
      <c r="E4956" t="s">
        <v>3483</v>
      </c>
      <c r="F4956" t="s">
        <v>29298</v>
      </c>
      <c r="G4956" t="s">
        <v>36236</v>
      </c>
      <c r="H4956" t="s">
        <v>13859</v>
      </c>
      <c r="I4956" t="s">
        <v>8615</v>
      </c>
      <c r="J4956">
        <v>411</v>
      </c>
      <c r="K4956" t="s">
        <v>35830</v>
      </c>
      <c r="L4956" t="s">
        <v>17635</v>
      </c>
      <c r="M4956">
        <v>617793</v>
      </c>
      <c r="N4956">
        <v>2600</v>
      </c>
      <c r="O4956">
        <v>234</v>
      </c>
      <c r="P4956">
        <v>234</v>
      </c>
      <c r="Q4956">
        <v>0</v>
      </c>
      <c r="R4956">
        <v>0</v>
      </c>
      <c r="S4956">
        <v>617793</v>
      </c>
      <c r="T4956">
        <v>234</v>
      </c>
      <c r="U4956">
        <v>0</v>
      </c>
    </row>
    <row r="4957" spans="1:21">
      <c r="A4957">
        <v>1.1000000000000001</v>
      </c>
      <c r="B4957">
        <v>112</v>
      </c>
      <c r="C4957" t="s">
        <v>36237</v>
      </c>
      <c r="D4957" t="s">
        <v>36238</v>
      </c>
      <c r="E4957" t="s">
        <v>8612</v>
      </c>
      <c r="F4957" t="s">
        <v>36239</v>
      </c>
      <c r="G4957" t="s">
        <v>36240</v>
      </c>
      <c r="H4957" t="s">
        <v>5646</v>
      </c>
      <c r="I4957" t="s">
        <v>8611</v>
      </c>
      <c r="J4957">
        <v>411</v>
      </c>
      <c r="K4957" t="s">
        <v>35830</v>
      </c>
      <c r="L4957" t="s">
        <v>17595</v>
      </c>
      <c r="M4957">
        <v>1014110</v>
      </c>
      <c r="N4957">
        <v>2600</v>
      </c>
      <c r="O4957">
        <v>234</v>
      </c>
      <c r="P4957">
        <v>234</v>
      </c>
      <c r="Q4957">
        <v>0</v>
      </c>
      <c r="R4957">
        <v>0</v>
      </c>
      <c r="S4957">
        <v>1014110</v>
      </c>
      <c r="T4957">
        <v>234</v>
      </c>
      <c r="U4957">
        <v>0</v>
      </c>
    </row>
    <row r="4958" spans="1:21">
      <c r="A4958">
        <v>1.1000000000000001</v>
      </c>
      <c r="B4958">
        <v>113</v>
      </c>
      <c r="C4958" t="s">
        <v>36241</v>
      </c>
      <c r="D4958" t="s">
        <v>36242</v>
      </c>
      <c r="E4958" t="s">
        <v>1961</v>
      </c>
      <c r="F4958" t="s">
        <v>36243</v>
      </c>
      <c r="G4958" t="s">
        <v>36244</v>
      </c>
      <c r="H4958" t="s">
        <v>13856</v>
      </c>
      <c r="I4958" t="s">
        <v>1960</v>
      </c>
      <c r="J4958">
        <v>411</v>
      </c>
      <c r="K4958" t="s">
        <v>35830</v>
      </c>
      <c r="L4958" t="s">
        <v>17595</v>
      </c>
      <c r="M4958">
        <v>146137</v>
      </c>
      <c r="N4958">
        <v>2600</v>
      </c>
      <c r="O4958">
        <v>234</v>
      </c>
      <c r="P4958">
        <v>234</v>
      </c>
      <c r="Q4958">
        <v>0</v>
      </c>
      <c r="R4958">
        <v>0</v>
      </c>
      <c r="S4958">
        <v>146137</v>
      </c>
      <c r="T4958">
        <v>234</v>
      </c>
      <c r="U4958">
        <v>0</v>
      </c>
    </row>
    <row r="4959" spans="1:21">
      <c r="A4959">
        <v>1.1000000000000001</v>
      </c>
      <c r="B4959">
        <v>114</v>
      </c>
      <c r="C4959" t="s">
        <v>36245</v>
      </c>
      <c r="D4959" t="s">
        <v>36246</v>
      </c>
      <c r="E4959" t="s">
        <v>8259</v>
      </c>
      <c r="F4959" t="s">
        <v>36247</v>
      </c>
      <c r="G4959" t="s">
        <v>36248</v>
      </c>
      <c r="H4959" t="s">
        <v>5642</v>
      </c>
      <c r="I4959" t="s">
        <v>8610</v>
      </c>
      <c r="J4959">
        <v>411</v>
      </c>
      <c r="K4959" t="s">
        <v>35830</v>
      </c>
      <c r="L4959" t="s">
        <v>17666</v>
      </c>
      <c r="M4959">
        <v>336098</v>
      </c>
      <c r="N4959">
        <v>2600</v>
      </c>
      <c r="O4959">
        <v>234</v>
      </c>
      <c r="P4959">
        <v>234</v>
      </c>
      <c r="Q4959">
        <v>0</v>
      </c>
      <c r="R4959">
        <v>0</v>
      </c>
      <c r="S4959">
        <v>336098</v>
      </c>
      <c r="T4959">
        <v>234</v>
      </c>
      <c r="U4959">
        <v>0</v>
      </c>
    </row>
    <row r="4960" spans="1:21">
      <c r="A4960">
        <v>1.1000000000000001</v>
      </c>
      <c r="B4960">
        <v>115</v>
      </c>
      <c r="C4960" t="s">
        <v>36249</v>
      </c>
      <c r="D4960" t="s">
        <v>4020</v>
      </c>
      <c r="E4960" t="s">
        <v>3483</v>
      </c>
      <c r="F4960" t="s">
        <v>29298</v>
      </c>
      <c r="G4960" t="s">
        <v>36250</v>
      </c>
      <c r="H4960" t="s">
        <v>13855</v>
      </c>
      <c r="I4960" t="s">
        <v>3482</v>
      </c>
      <c r="J4960">
        <v>411</v>
      </c>
      <c r="K4960" t="s">
        <v>35830</v>
      </c>
      <c r="L4960" t="s">
        <v>17595</v>
      </c>
      <c r="M4960">
        <v>1399156</v>
      </c>
      <c r="N4960">
        <v>2600</v>
      </c>
      <c r="O4960">
        <v>234</v>
      </c>
      <c r="P4960">
        <v>234</v>
      </c>
      <c r="Q4960">
        <v>0</v>
      </c>
      <c r="R4960">
        <v>0</v>
      </c>
      <c r="S4960">
        <v>1399156</v>
      </c>
      <c r="T4960">
        <v>234</v>
      </c>
      <c r="U4960">
        <v>0</v>
      </c>
    </row>
    <row r="4961" spans="1:21">
      <c r="A4961">
        <v>1.1000000000000001</v>
      </c>
      <c r="B4961">
        <v>116</v>
      </c>
      <c r="C4961" t="s">
        <v>36251</v>
      </c>
      <c r="D4961" t="s">
        <v>36252</v>
      </c>
      <c r="E4961" t="s">
        <v>1957</v>
      </c>
      <c r="F4961" t="s">
        <v>29888</v>
      </c>
      <c r="G4961" t="s">
        <v>36253</v>
      </c>
      <c r="H4961" t="s">
        <v>8603</v>
      </c>
      <c r="I4961" t="s">
        <v>1956</v>
      </c>
      <c r="J4961">
        <v>411</v>
      </c>
      <c r="K4961" t="s">
        <v>35830</v>
      </c>
      <c r="L4961" t="s">
        <v>17612</v>
      </c>
      <c r="M4961">
        <v>152836</v>
      </c>
      <c r="N4961">
        <v>2600</v>
      </c>
      <c r="O4961">
        <v>234</v>
      </c>
      <c r="P4961">
        <v>234</v>
      </c>
      <c r="Q4961">
        <v>0</v>
      </c>
      <c r="R4961">
        <v>0</v>
      </c>
      <c r="S4961">
        <v>152836</v>
      </c>
      <c r="T4961">
        <v>234</v>
      </c>
      <c r="U4961">
        <v>0</v>
      </c>
    </row>
    <row r="4962" spans="1:21">
      <c r="A4962">
        <v>1.1000000000000001</v>
      </c>
      <c r="B4962">
        <v>117</v>
      </c>
      <c r="C4962" t="s">
        <v>36254</v>
      </c>
      <c r="D4962" t="s">
        <v>36255</v>
      </c>
      <c r="E4962" t="s">
        <v>1954</v>
      </c>
      <c r="F4962" t="s">
        <v>36256</v>
      </c>
      <c r="G4962" t="s">
        <v>36257</v>
      </c>
      <c r="H4962" t="s">
        <v>8600</v>
      </c>
      <c r="I4962" t="s">
        <v>1953</v>
      </c>
      <c r="J4962">
        <v>411</v>
      </c>
      <c r="K4962" t="s">
        <v>35830</v>
      </c>
      <c r="L4962" t="s">
        <v>17666</v>
      </c>
      <c r="M4962">
        <v>410096</v>
      </c>
      <c r="N4962">
        <v>2600</v>
      </c>
      <c r="O4962">
        <v>234</v>
      </c>
      <c r="P4962">
        <v>234</v>
      </c>
      <c r="Q4962">
        <v>0</v>
      </c>
      <c r="R4962">
        <v>0</v>
      </c>
      <c r="S4962">
        <v>410096</v>
      </c>
      <c r="T4962">
        <v>234</v>
      </c>
      <c r="U4962">
        <v>0</v>
      </c>
    </row>
    <row r="4963" spans="1:21">
      <c r="A4963">
        <v>1.1000000000000001</v>
      </c>
      <c r="B4963">
        <v>118</v>
      </c>
      <c r="C4963" t="s">
        <v>36258</v>
      </c>
      <c r="D4963" t="s">
        <v>36259</v>
      </c>
      <c r="E4963" t="s">
        <v>3304</v>
      </c>
      <c r="F4963" t="s">
        <v>36260</v>
      </c>
      <c r="G4963" t="s">
        <v>36261</v>
      </c>
      <c r="H4963" t="s">
        <v>13853</v>
      </c>
      <c r="I4963" t="s">
        <v>3481</v>
      </c>
      <c r="J4963">
        <v>411</v>
      </c>
      <c r="K4963" t="s">
        <v>35830</v>
      </c>
      <c r="L4963" t="s">
        <v>17612</v>
      </c>
      <c r="M4963">
        <v>2188508</v>
      </c>
      <c r="N4963">
        <v>3000</v>
      </c>
      <c r="O4963">
        <v>270</v>
      </c>
      <c r="P4963">
        <v>270</v>
      </c>
      <c r="Q4963">
        <v>0</v>
      </c>
      <c r="R4963">
        <v>0</v>
      </c>
      <c r="S4963">
        <v>2188508</v>
      </c>
      <c r="T4963">
        <v>270</v>
      </c>
      <c r="U4963">
        <v>0</v>
      </c>
    </row>
    <row r="4964" spans="1:21">
      <c r="A4964">
        <v>1.1000000000000001</v>
      </c>
      <c r="B4964">
        <v>119</v>
      </c>
      <c r="C4964" t="s">
        <v>36262</v>
      </c>
      <c r="D4964" t="s">
        <v>36263</v>
      </c>
      <c r="E4964" t="s">
        <v>8575</v>
      </c>
      <c r="F4964" t="s">
        <v>36264</v>
      </c>
      <c r="G4964" t="s">
        <v>36265</v>
      </c>
      <c r="H4964" t="s">
        <v>13852</v>
      </c>
      <c r="I4964" t="s">
        <v>13935</v>
      </c>
      <c r="J4964">
        <v>411</v>
      </c>
      <c r="K4964" t="s">
        <v>35830</v>
      </c>
      <c r="L4964" t="s">
        <v>17612</v>
      </c>
      <c r="M4964">
        <v>722197</v>
      </c>
      <c r="N4964">
        <v>2600</v>
      </c>
      <c r="O4964">
        <v>234</v>
      </c>
      <c r="P4964">
        <v>234</v>
      </c>
      <c r="Q4964">
        <v>0</v>
      </c>
      <c r="R4964">
        <v>0</v>
      </c>
      <c r="S4964">
        <v>722197</v>
      </c>
      <c r="T4964">
        <v>234</v>
      </c>
      <c r="U4964">
        <v>0</v>
      </c>
    </row>
    <row r="4965" spans="1:21">
      <c r="A4965">
        <v>1.1000000000000001</v>
      </c>
      <c r="B4965">
        <v>120</v>
      </c>
      <c r="C4965" t="s">
        <v>36266</v>
      </c>
      <c r="D4965" t="s">
        <v>36267</v>
      </c>
      <c r="E4965" t="s">
        <v>13931</v>
      </c>
      <c r="F4965" t="s">
        <v>33130</v>
      </c>
      <c r="G4965" t="s">
        <v>36268</v>
      </c>
      <c r="H4965" t="s">
        <v>1924</v>
      </c>
      <c r="I4965" t="s">
        <v>13930</v>
      </c>
      <c r="J4965">
        <v>411</v>
      </c>
      <c r="K4965" t="s">
        <v>35830</v>
      </c>
      <c r="L4965" t="s">
        <v>18241</v>
      </c>
      <c r="M4965">
        <v>1522591</v>
      </c>
      <c r="N4965">
        <v>2600</v>
      </c>
      <c r="O4965">
        <v>234</v>
      </c>
      <c r="P4965">
        <v>234</v>
      </c>
      <c r="Q4965">
        <v>0</v>
      </c>
      <c r="R4965">
        <v>0</v>
      </c>
      <c r="S4965">
        <v>1522591</v>
      </c>
      <c r="T4965">
        <v>234</v>
      </c>
      <c r="U4965">
        <v>0</v>
      </c>
    </row>
    <row r="4966" spans="1:21">
      <c r="A4966">
        <v>1.1000000000000001</v>
      </c>
      <c r="B4966">
        <v>121</v>
      </c>
      <c r="C4966" t="s">
        <v>36269</v>
      </c>
      <c r="D4966" t="s">
        <v>35059</v>
      </c>
      <c r="E4966" t="s">
        <v>13928</v>
      </c>
      <c r="F4966" t="s">
        <v>35060</v>
      </c>
      <c r="G4966" t="s">
        <v>36270</v>
      </c>
      <c r="H4966" t="s">
        <v>3471</v>
      </c>
      <c r="I4966" t="s">
        <v>13927</v>
      </c>
      <c r="J4966">
        <v>411</v>
      </c>
      <c r="K4966" t="s">
        <v>35830</v>
      </c>
      <c r="L4966" t="s">
        <v>18241</v>
      </c>
      <c r="M4966">
        <v>747720</v>
      </c>
      <c r="N4966">
        <v>2600</v>
      </c>
      <c r="O4966">
        <v>234</v>
      </c>
      <c r="P4966">
        <v>234</v>
      </c>
      <c r="Q4966">
        <v>0</v>
      </c>
      <c r="R4966">
        <v>0</v>
      </c>
      <c r="S4966">
        <v>747720</v>
      </c>
      <c r="T4966">
        <v>234</v>
      </c>
      <c r="U4966">
        <v>0</v>
      </c>
    </row>
    <row r="4967" spans="1:21">
      <c r="A4967">
        <v>1.1000000000000001</v>
      </c>
      <c r="B4967">
        <v>122</v>
      </c>
      <c r="C4967" t="s">
        <v>36271</v>
      </c>
      <c r="D4967" t="s">
        <v>36272</v>
      </c>
      <c r="E4967" t="s">
        <v>1951</v>
      </c>
      <c r="F4967" t="s">
        <v>36273</v>
      </c>
      <c r="G4967" t="s">
        <v>36274</v>
      </c>
      <c r="H4967" t="s">
        <v>3468</v>
      </c>
      <c r="I4967" t="s">
        <v>1950</v>
      </c>
      <c r="J4967">
        <v>411</v>
      </c>
      <c r="K4967" t="s">
        <v>35830</v>
      </c>
      <c r="L4967" t="s">
        <v>18241</v>
      </c>
      <c r="M4967">
        <v>2189752</v>
      </c>
      <c r="N4967">
        <v>2600</v>
      </c>
      <c r="O4967">
        <v>234</v>
      </c>
      <c r="P4967">
        <v>234</v>
      </c>
      <c r="Q4967">
        <v>0</v>
      </c>
      <c r="R4967">
        <v>0</v>
      </c>
      <c r="S4967">
        <v>2189752</v>
      </c>
      <c r="T4967">
        <v>234</v>
      </c>
      <c r="U4967">
        <v>0</v>
      </c>
    </row>
    <row r="4968" spans="1:21">
      <c r="A4968">
        <v>1.1000000000000001</v>
      </c>
      <c r="B4968">
        <v>123</v>
      </c>
      <c r="C4968" t="s">
        <v>36275</v>
      </c>
      <c r="D4968" t="s">
        <v>36276</v>
      </c>
      <c r="E4968" t="s">
        <v>36277</v>
      </c>
      <c r="F4968" t="s">
        <v>36278</v>
      </c>
      <c r="G4968" t="s">
        <v>36279</v>
      </c>
      <c r="H4968" t="s">
        <v>13850</v>
      </c>
      <c r="I4968" t="s">
        <v>13925</v>
      </c>
      <c r="J4968">
        <v>411</v>
      </c>
      <c r="K4968" t="s">
        <v>35830</v>
      </c>
      <c r="L4968" t="s">
        <v>18241</v>
      </c>
      <c r="M4968">
        <v>242418</v>
      </c>
      <c r="N4968">
        <v>2600</v>
      </c>
      <c r="O4968">
        <v>234</v>
      </c>
      <c r="P4968">
        <v>234</v>
      </c>
      <c r="Q4968">
        <v>0</v>
      </c>
      <c r="R4968">
        <v>0</v>
      </c>
      <c r="S4968">
        <v>242418</v>
      </c>
      <c r="T4968">
        <v>234</v>
      </c>
      <c r="U4968">
        <v>0</v>
      </c>
    </row>
    <row r="4969" spans="1:21">
      <c r="A4969">
        <v>1.1000000000000001</v>
      </c>
      <c r="B4969">
        <v>124</v>
      </c>
      <c r="C4969" t="s">
        <v>36280</v>
      </c>
      <c r="D4969" t="s">
        <v>36281</v>
      </c>
      <c r="E4969" t="s">
        <v>1786</v>
      </c>
      <c r="F4969" t="s">
        <v>36282</v>
      </c>
      <c r="G4969" t="s">
        <v>36283</v>
      </c>
      <c r="H4969" t="s">
        <v>677</v>
      </c>
      <c r="I4969" t="s">
        <v>3480</v>
      </c>
      <c r="J4969">
        <v>411</v>
      </c>
      <c r="K4969" t="s">
        <v>35830</v>
      </c>
      <c r="L4969" t="s">
        <v>17666</v>
      </c>
      <c r="M4969">
        <v>258702</v>
      </c>
      <c r="N4969">
        <v>2600</v>
      </c>
      <c r="O4969">
        <v>234</v>
      </c>
      <c r="P4969">
        <v>234</v>
      </c>
      <c r="Q4969">
        <v>0</v>
      </c>
      <c r="R4969">
        <v>0</v>
      </c>
      <c r="S4969">
        <v>258702</v>
      </c>
      <c r="T4969">
        <v>234</v>
      </c>
      <c r="U4969">
        <v>0</v>
      </c>
    </row>
    <row r="4970" spans="1:21">
      <c r="A4970">
        <v>1.1000000000000001</v>
      </c>
      <c r="B4970">
        <v>125</v>
      </c>
      <c r="C4970" t="s">
        <v>36284</v>
      </c>
      <c r="D4970" t="s">
        <v>36285</v>
      </c>
      <c r="E4970" t="s">
        <v>13922</v>
      </c>
      <c r="F4970" t="s">
        <v>36286</v>
      </c>
      <c r="G4970" t="s">
        <v>36287</v>
      </c>
      <c r="H4970" t="s">
        <v>13849</v>
      </c>
      <c r="I4970" t="s">
        <v>13921</v>
      </c>
      <c r="J4970">
        <v>411</v>
      </c>
      <c r="K4970" t="s">
        <v>35830</v>
      </c>
      <c r="L4970" t="s">
        <v>17612</v>
      </c>
      <c r="M4970">
        <v>327970</v>
      </c>
      <c r="N4970">
        <v>2600</v>
      </c>
      <c r="O4970">
        <v>234</v>
      </c>
      <c r="P4970">
        <v>234</v>
      </c>
      <c r="Q4970">
        <v>0</v>
      </c>
      <c r="R4970">
        <v>0</v>
      </c>
      <c r="S4970">
        <v>327970</v>
      </c>
      <c r="T4970">
        <v>234</v>
      </c>
      <c r="U4970">
        <v>0</v>
      </c>
    </row>
    <row r="4971" spans="1:21">
      <c r="A4971">
        <v>1.1000000000000001</v>
      </c>
      <c r="B4971">
        <v>126</v>
      </c>
      <c r="C4971" t="s">
        <v>36288</v>
      </c>
      <c r="D4971" t="s">
        <v>36289</v>
      </c>
      <c r="E4971" t="s">
        <v>13919</v>
      </c>
      <c r="F4971" t="s">
        <v>36290</v>
      </c>
      <c r="G4971" t="s">
        <v>36291</v>
      </c>
      <c r="H4971" t="s">
        <v>13848</v>
      </c>
      <c r="I4971" t="s">
        <v>13918</v>
      </c>
      <c r="J4971">
        <v>411</v>
      </c>
      <c r="K4971" t="s">
        <v>35830</v>
      </c>
      <c r="L4971" t="s">
        <v>18241</v>
      </c>
      <c r="M4971">
        <v>1663621</v>
      </c>
      <c r="N4971">
        <v>2600</v>
      </c>
      <c r="O4971">
        <v>234</v>
      </c>
      <c r="P4971">
        <v>234</v>
      </c>
      <c r="Q4971">
        <v>0</v>
      </c>
      <c r="R4971">
        <v>0</v>
      </c>
      <c r="S4971">
        <v>1663621</v>
      </c>
      <c r="T4971">
        <v>234</v>
      </c>
      <c r="U4971">
        <v>0</v>
      </c>
    </row>
    <row r="4972" spans="1:21">
      <c r="A4972">
        <v>1.1000000000000001</v>
      </c>
      <c r="B4972">
        <v>127</v>
      </c>
      <c r="C4972" t="s">
        <v>36292</v>
      </c>
      <c r="D4972" t="s">
        <v>36293</v>
      </c>
      <c r="E4972" t="s">
        <v>13916</v>
      </c>
      <c r="F4972" t="s">
        <v>36294</v>
      </c>
      <c r="G4972" t="s">
        <v>36295</v>
      </c>
      <c r="H4972" t="s">
        <v>676</v>
      </c>
      <c r="I4972" t="s">
        <v>13915</v>
      </c>
      <c r="J4972">
        <v>411</v>
      </c>
      <c r="K4972" t="s">
        <v>35830</v>
      </c>
      <c r="L4972" t="s">
        <v>18241</v>
      </c>
      <c r="M4972">
        <v>412016</v>
      </c>
      <c r="N4972">
        <v>2600</v>
      </c>
      <c r="O4972">
        <v>234</v>
      </c>
      <c r="P4972">
        <v>234</v>
      </c>
      <c r="Q4972">
        <v>0</v>
      </c>
      <c r="R4972">
        <v>0</v>
      </c>
      <c r="S4972">
        <v>412016</v>
      </c>
      <c r="T4972">
        <v>234</v>
      </c>
      <c r="U4972">
        <v>0</v>
      </c>
    </row>
    <row r="4973" spans="1:21">
      <c r="A4973">
        <v>1.1000000000000001</v>
      </c>
      <c r="B4973">
        <v>128</v>
      </c>
      <c r="C4973" t="s">
        <v>36296</v>
      </c>
      <c r="D4973" t="s">
        <v>687</v>
      </c>
      <c r="E4973" t="s">
        <v>686</v>
      </c>
      <c r="F4973" t="s">
        <v>36019</v>
      </c>
      <c r="G4973" t="s">
        <v>36297</v>
      </c>
      <c r="H4973" t="s">
        <v>672</v>
      </c>
      <c r="I4973" t="s">
        <v>685</v>
      </c>
      <c r="J4973">
        <v>411</v>
      </c>
      <c r="K4973" t="s">
        <v>35830</v>
      </c>
      <c r="L4973" t="s">
        <v>18241</v>
      </c>
      <c r="M4973">
        <v>693984</v>
      </c>
      <c r="N4973">
        <v>2600</v>
      </c>
      <c r="O4973">
        <v>234</v>
      </c>
      <c r="P4973">
        <v>234</v>
      </c>
      <c r="Q4973">
        <v>0</v>
      </c>
      <c r="R4973">
        <v>0</v>
      </c>
      <c r="S4973">
        <v>693984</v>
      </c>
      <c r="T4973">
        <v>234</v>
      </c>
      <c r="U4973">
        <v>0</v>
      </c>
    </row>
    <row r="4974" spans="1:21">
      <c r="A4974">
        <v>1.1000000000000001</v>
      </c>
      <c r="B4974">
        <v>129</v>
      </c>
      <c r="C4974" t="s">
        <v>36298</v>
      </c>
      <c r="D4974" t="s">
        <v>18419</v>
      </c>
      <c r="E4974" t="s">
        <v>8620</v>
      </c>
      <c r="F4974" t="s">
        <v>18420</v>
      </c>
      <c r="G4974" t="s">
        <v>36299</v>
      </c>
      <c r="H4974" t="s">
        <v>13845</v>
      </c>
      <c r="I4974" t="s">
        <v>13914</v>
      </c>
      <c r="J4974">
        <v>411</v>
      </c>
      <c r="K4974" t="s">
        <v>35830</v>
      </c>
      <c r="L4974" t="s">
        <v>23150</v>
      </c>
      <c r="M4974">
        <v>337517</v>
      </c>
      <c r="N4974">
        <v>2600</v>
      </c>
      <c r="O4974">
        <v>234</v>
      </c>
      <c r="P4974">
        <v>234</v>
      </c>
      <c r="Q4974">
        <v>0</v>
      </c>
      <c r="R4974">
        <v>0</v>
      </c>
      <c r="S4974">
        <v>337517</v>
      </c>
      <c r="T4974">
        <v>234</v>
      </c>
      <c r="U4974">
        <v>0</v>
      </c>
    </row>
    <row r="4975" spans="1:21">
      <c r="A4975">
        <v>1.1000000000000001</v>
      </c>
      <c r="B4975">
        <v>130</v>
      </c>
      <c r="C4975" t="s">
        <v>36300</v>
      </c>
      <c r="D4975" t="s">
        <v>36301</v>
      </c>
      <c r="E4975" t="s">
        <v>2208</v>
      </c>
      <c r="F4975" t="s">
        <v>17706</v>
      </c>
      <c r="G4975" t="s">
        <v>36302</v>
      </c>
      <c r="H4975" t="s">
        <v>13842</v>
      </c>
      <c r="I4975" t="s">
        <v>8608</v>
      </c>
      <c r="J4975">
        <v>411</v>
      </c>
      <c r="K4975" t="s">
        <v>35830</v>
      </c>
      <c r="L4975" t="s">
        <v>18241</v>
      </c>
      <c r="M4975">
        <v>8003</v>
      </c>
      <c r="N4975">
        <v>2600</v>
      </c>
      <c r="O4975">
        <v>234</v>
      </c>
      <c r="P4975">
        <v>234</v>
      </c>
      <c r="Q4975">
        <v>0</v>
      </c>
      <c r="R4975">
        <v>0</v>
      </c>
      <c r="S4975">
        <v>8003</v>
      </c>
      <c r="T4975">
        <v>234</v>
      </c>
      <c r="U4975">
        <v>0</v>
      </c>
    </row>
    <row r="4976" spans="1:21">
      <c r="A4976">
        <v>1.1000000000000001</v>
      </c>
      <c r="B4976">
        <v>131</v>
      </c>
      <c r="C4976" t="s">
        <v>36303</v>
      </c>
      <c r="D4976" t="s">
        <v>36304</v>
      </c>
      <c r="E4976" t="s">
        <v>8544</v>
      </c>
      <c r="F4976" t="s">
        <v>36305</v>
      </c>
      <c r="G4976" t="s">
        <v>36306</v>
      </c>
      <c r="H4976" t="s">
        <v>13841</v>
      </c>
      <c r="I4976" t="s">
        <v>13913</v>
      </c>
      <c r="J4976">
        <v>411</v>
      </c>
      <c r="K4976" t="s">
        <v>35830</v>
      </c>
      <c r="L4976" t="s">
        <v>17595</v>
      </c>
      <c r="M4976">
        <v>716650</v>
      </c>
      <c r="N4976">
        <v>2600</v>
      </c>
      <c r="O4976">
        <v>234</v>
      </c>
      <c r="P4976">
        <v>234</v>
      </c>
      <c r="Q4976">
        <v>0</v>
      </c>
      <c r="R4976">
        <v>0</v>
      </c>
      <c r="S4976">
        <v>716650</v>
      </c>
      <c r="T4976">
        <v>234</v>
      </c>
      <c r="U4976">
        <v>0</v>
      </c>
    </row>
    <row r="4977" spans="1:21">
      <c r="A4977">
        <v>1.1000000000000001</v>
      </c>
      <c r="B4977">
        <v>132</v>
      </c>
      <c r="C4977" t="s">
        <v>36307</v>
      </c>
      <c r="D4977" t="s">
        <v>36308</v>
      </c>
      <c r="E4977" t="s">
        <v>13910</v>
      </c>
      <c r="F4977" t="s">
        <v>36309</v>
      </c>
      <c r="G4977" t="s">
        <v>36310</v>
      </c>
      <c r="H4977" t="s">
        <v>669</v>
      </c>
      <c r="I4977" t="s">
        <v>13909</v>
      </c>
      <c r="J4977">
        <v>411</v>
      </c>
      <c r="K4977" t="s">
        <v>35830</v>
      </c>
      <c r="L4977" t="s">
        <v>18241</v>
      </c>
      <c r="M4977">
        <v>402714</v>
      </c>
      <c r="N4977">
        <v>2600</v>
      </c>
      <c r="O4977">
        <v>234</v>
      </c>
      <c r="P4977">
        <v>234</v>
      </c>
      <c r="Q4977">
        <v>0</v>
      </c>
      <c r="R4977">
        <v>0</v>
      </c>
      <c r="S4977">
        <v>402714</v>
      </c>
      <c r="T4977">
        <v>234</v>
      </c>
      <c r="U4977">
        <v>0</v>
      </c>
    </row>
    <row r="4978" spans="1:21">
      <c r="A4978">
        <v>1.1000000000000001</v>
      </c>
      <c r="B4978">
        <v>133</v>
      </c>
      <c r="C4978" t="s">
        <v>36311</v>
      </c>
      <c r="D4978" t="s">
        <v>36312</v>
      </c>
      <c r="E4978" t="s">
        <v>13907</v>
      </c>
      <c r="F4978" t="s">
        <v>36256</v>
      </c>
      <c r="G4978" t="s">
        <v>36313</v>
      </c>
      <c r="H4978" t="s">
        <v>5636</v>
      </c>
      <c r="I4978" t="s">
        <v>13906</v>
      </c>
      <c r="J4978">
        <v>411</v>
      </c>
      <c r="K4978" t="s">
        <v>35830</v>
      </c>
      <c r="L4978" t="s">
        <v>18241</v>
      </c>
      <c r="M4978">
        <v>438904</v>
      </c>
      <c r="N4978">
        <v>2600</v>
      </c>
      <c r="O4978">
        <v>234</v>
      </c>
      <c r="P4978">
        <v>234</v>
      </c>
      <c r="Q4978">
        <v>0</v>
      </c>
      <c r="R4978">
        <v>0</v>
      </c>
      <c r="S4978">
        <v>438904</v>
      </c>
      <c r="T4978">
        <v>234</v>
      </c>
      <c r="U4978">
        <v>0</v>
      </c>
    </row>
    <row r="4979" spans="1:21">
      <c r="A4979">
        <v>1.1000000000000001</v>
      </c>
      <c r="B4979">
        <v>134</v>
      </c>
      <c r="C4979" t="s">
        <v>36314</v>
      </c>
      <c r="D4979" t="s">
        <v>36315</v>
      </c>
      <c r="E4979" t="s">
        <v>36316</v>
      </c>
      <c r="F4979" t="s">
        <v>36317</v>
      </c>
      <c r="G4979" t="s">
        <v>36318</v>
      </c>
      <c r="H4979" t="s">
        <v>5633</v>
      </c>
      <c r="I4979" t="s">
        <v>13905</v>
      </c>
      <c r="J4979">
        <v>411</v>
      </c>
      <c r="K4979" t="s">
        <v>35830</v>
      </c>
      <c r="L4979" t="s">
        <v>18241</v>
      </c>
      <c r="M4979">
        <v>105262</v>
      </c>
      <c r="N4979">
        <v>2600</v>
      </c>
      <c r="O4979">
        <v>234</v>
      </c>
      <c r="P4979">
        <v>234</v>
      </c>
      <c r="Q4979">
        <v>0</v>
      </c>
      <c r="R4979">
        <v>0</v>
      </c>
      <c r="S4979">
        <v>105262</v>
      </c>
      <c r="T4979">
        <v>234</v>
      </c>
      <c r="U4979">
        <v>0</v>
      </c>
    </row>
    <row r="4980" spans="1:21">
      <c r="A4980">
        <v>1.1000000000000001</v>
      </c>
      <c r="B4980">
        <v>135</v>
      </c>
      <c r="C4980" t="s">
        <v>36319</v>
      </c>
      <c r="D4980" t="s">
        <v>36320</v>
      </c>
      <c r="E4980" t="s">
        <v>8269</v>
      </c>
      <c r="F4980" t="s">
        <v>36321</v>
      </c>
      <c r="G4980" t="s">
        <v>36322</v>
      </c>
      <c r="H4980" t="s">
        <v>5631</v>
      </c>
      <c r="I4980" t="s">
        <v>13904</v>
      </c>
      <c r="J4980">
        <v>411</v>
      </c>
      <c r="K4980" t="s">
        <v>35830</v>
      </c>
      <c r="L4980" t="s">
        <v>18241</v>
      </c>
      <c r="M4980">
        <v>1006689</v>
      </c>
      <c r="N4980">
        <v>2600</v>
      </c>
      <c r="O4980">
        <v>234</v>
      </c>
      <c r="P4980">
        <v>234</v>
      </c>
      <c r="Q4980">
        <v>0</v>
      </c>
      <c r="R4980">
        <v>0</v>
      </c>
      <c r="S4980">
        <v>1006689</v>
      </c>
      <c r="T4980">
        <v>234</v>
      </c>
      <c r="U4980">
        <v>0</v>
      </c>
    </row>
    <row r="4981" spans="1:21">
      <c r="A4981">
        <v>1.1000000000000001</v>
      </c>
      <c r="B4981">
        <v>136</v>
      </c>
      <c r="C4981" t="s">
        <v>36323</v>
      </c>
      <c r="D4981" t="s">
        <v>36324</v>
      </c>
      <c r="E4981" t="s">
        <v>8434</v>
      </c>
      <c r="F4981" t="s">
        <v>36325</v>
      </c>
      <c r="G4981" t="s">
        <v>36326</v>
      </c>
      <c r="H4981" t="s">
        <v>3464</v>
      </c>
      <c r="I4981" t="s">
        <v>13903</v>
      </c>
      <c r="J4981">
        <v>411</v>
      </c>
      <c r="K4981" t="s">
        <v>35830</v>
      </c>
      <c r="L4981" t="s">
        <v>18241</v>
      </c>
      <c r="M4981">
        <v>1943769</v>
      </c>
      <c r="N4981">
        <v>2600</v>
      </c>
      <c r="O4981">
        <v>234</v>
      </c>
      <c r="P4981">
        <v>234</v>
      </c>
      <c r="Q4981">
        <v>0</v>
      </c>
      <c r="R4981">
        <v>0</v>
      </c>
      <c r="S4981">
        <v>1943769</v>
      </c>
      <c r="T4981">
        <v>234</v>
      </c>
      <c r="U4981">
        <v>0</v>
      </c>
    </row>
    <row r="4982" spans="1:21">
      <c r="A4982">
        <v>1.1000000000000001</v>
      </c>
      <c r="B4982">
        <v>137</v>
      </c>
      <c r="C4982" t="s">
        <v>36327</v>
      </c>
      <c r="D4982" t="s">
        <v>36160</v>
      </c>
      <c r="E4982" t="s">
        <v>1947</v>
      </c>
      <c r="F4982" t="s">
        <v>36161</v>
      </c>
      <c r="G4982" t="s">
        <v>36328</v>
      </c>
      <c r="H4982" t="s">
        <v>1917</v>
      </c>
      <c r="I4982" t="s">
        <v>1946</v>
      </c>
      <c r="J4982">
        <v>411</v>
      </c>
      <c r="K4982" t="s">
        <v>35830</v>
      </c>
      <c r="L4982" t="s">
        <v>18241</v>
      </c>
      <c r="M4982">
        <v>1605579</v>
      </c>
      <c r="N4982">
        <v>2600</v>
      </c>
      <c r="O4982">
        <v>234</v>
      </c>
      <c r="P4982">
        <v>234</v>
      </c>
      <c r="Q4982">
        <v>0</v>
      </c>
      <c r="R4982">
        <v>0</v>
      </c>
      <c r="S4982">
        <v>1605579</v>
      </c>
      <c r="T4982">
        <v>234</v>
      </c>
      <c r="U4982">
        <v>0</v>
      </c>
    </row>
    <row r="4983" spans="1:21">
      <c r="A4983">
        <v>1.1000000000000001</v>
      </c>
      <c r="B4983">
        <v>138</v>
      </c>
      <c r="C4983" t="s">
        <v>36329</v>
      </c>
      <c r="D4983" t="s">
        <v>36330</v>
      </c>
      <c r="E4983" t="s">
        <v>1944</v>
      </c>
      <c r="F4983" t="s">
        <v>35922</v>
      </c>
      <c r="G4983" t="s">
        <v>36331</v>
      </c>
      <c r="H4983" t="s">
        <v>8597</v>
      </c>
      <c r="I4983" t="s">
        <v>1943</v>
      </c>
      <c r="J4983">
        <v>411</v>
      </c>
      <c r="K4983" t="s">
        <v>35830</v>
      </c>
      <c r="L4983" t="s">
        <v>17666</v>
      </c>
      <c r="M4983">
        <v>698514</v>
      </c>
      <c r="N4983">
        <v>2600</v>
      </c>
      <c r="O4983">
        <v>234</v>
      </c>
      <c r="P4983">
        <v>234</v>
      </c>
      <c r="Q4983">
        <v>0</v>
      </c>
      <c r="R4983">
        <v>0</v>
      </c>
      <c r="S4983">
        <v>698514</v>
      </c>
      <c r="T4983">
        <v>234</v>
      </c>
      <c r="U4983">
        <v>0</v>
      </c>
    </row>
    <row r="4984" spans="1:21">
      <c r="A4984">
        <v>1.1000000000000001</v>
      </c>
      <c r="B4984">
        <v>139</v>
      </c>
      <c r="C4984" t="s">
        <v>36332</v>
      </c>
      <c r="D4984" t="s">
        <v>26330</v>
      </c>
      <c r="E4984" t="s">
        <v>2956</v>
      </c>
      <c r="F4984" t="s">
        <v>18296</v>
      </c>
      <c r="G4984" t="s">
        <v>36333</v>
      </c>
      <c r="H4984" t="s">
        <v>5628</v>
      </c>
      <c r="I4984" t="s">
        <v>5654</v>
      </c>
      <c r="J4984">
        <v>411</v>
      </c>
      <c r="K4984" t="s">
        <v>35830</v>
      </c>
      <c r="L4984" t="s">
        <v>17666</v>
      </c>
      <c r="M4984">
        <v>473628</v>
      </c>
      <c r="N4984">
        <v>2600</v>
      </c>
      <c r="O4984">
        <v>234</v>
      </c>
      <c r="P4984">
        <v>234</v>
      </c>
      <c r="Q4984">
        <v>0</v>
      </c>
      <c r="R4984">
        <v>0</v>
      </c>
      <c r="S4984">
        <v>473628</v>
      </c>
      <c r="T4984">
        <v>234</v>
      </c>
      <c r="U4984">
        <v>0</v>
      </c>
    </row>
    <row r="4985" spans="1:21">
      <c r="A4985">
        <v>1.1000000000000001</v>
      </c>
      <c r="B4985">
        <v>140</v>
      </c>
      <c r="C4985" t="s">
        <v>36334</v>
      </c>
      <c r="D4985" t="s">
        <v>36335</v>
      </c>
      <c r="E4985" t="s">
        <v>1941</v>
      </c>
      <c r="F4985" t="s">
        <v>36336</v>
      </c>
      <c r="G4985" t="s">
        <v>36337</v>
      </c>
      <c r="H4985" t="s">
        <v>13835</v>
      </c>
      <c r="I4985" t="s">
        <v>1940</v>
      </c>
      <c r="J4985">
        <v>411</v>
      </c>
      <c r="K4985" t="s">
        <v>35830</v>
      </c>
      <c r="L4985" t="s">
        <v>17635</v>
      </c>
      <c r="M4985">
        <v>8854227</v>
      </c>
      <c r="N4985">
        <v>2600</v>
      </c>
      <c r="O4985">
        <v>234</v>
      </c>
      <c r="P4985">
        <v>234</v>
      </c>
      <c r="Q4985">
        <v>0</v>
      </c>
      <c r="R4985">
        <v>0</v>
      </c>
      <c r="S4985">
        <v>8854227</v>
      </c>
      <c r="T4985">
        <v>234</v>
      </c>
      <c r="U4985">
        <v>0</v>
      </c>
    </row>
    <row r="4986" spans="1:21">
      <c r="A4986">
        <v>1.1000000000000001</v>
      </c>
      <c r="B4986">
        <v>141</v>
      </c>
      <c r="C4986" t="s">
        <v>36338</v>
      </c>
      <c r="D4986" t="s">
        <v>36339</v>
      </c>
      <c r="E4986" t="s">
        <v>5652</v>
      </c>
      <c r="F4986" t="s">
        <v>36340</v>
      </c>
      <c r="G4986" t="s">
        <v>36341</v>
      </c>
      <c r="H4986" t="s">
        <v>5625</v>
      </c>
      <c r="I4986" t="s">
        <v>5651</v>
      </c>
      <c r="J4986">
        <v>411</v>
      </c>
      <c r="K4986" t="s">
        <v>35830</v>
      </c>
      <c r="L4986" t="s">
        <v>17666</v>
      </c>
      <c r="M4986">
        <v>245461</v>
      </c>
      <c r="N4986">
        <v>2600</v>
      </c>
      <c r="O4986">
        <v>234</v>
      </c>
      <c r="P4986">
        <v>234</v>
      </c>
      <c r="Q4986">
        <v>0</v>
      </c>
      <c r="R4986">
        <v>0</v>
      </c>
      <c r="S4986">
        <v>245461</v>
      </c>
      <c r="T4986">
        <v>234</v>
      </c>
      <c r="U4986">
        <v>0</v>
      </c>
    </row>
    <row r="4987" spans="1:21">
      <c r="A4987">
        <v>1.1000000000000001</v>
      </c>
      <c r="B4987">
        <v>142</v>
      </c>
      <c r="C4987" t="s">
        <v>36342</v>
      </c>
      <c r="D4987" t="s">
        <v>36343</v>
      </c>
      <c r="E4987" t="s">
        <v>13900</v>
      </c>
      <c r="F4987" t="s">
        <v>36344</v>
      </c>
      <c r="G4987" t="s">
        <v>36345</v>
      </c>
      <c r="H4987" t="s">
        <v>5624</v>
      </c>
      <c r="I4987" t="s">
        <v>13899</v>
      </c>
      <c r="J4987">
        <v>411</v>
      </c>
      <c r="K4987" t="s">
        <v>35830</v>
      </c>
      <c r="L4987" t="s">
        <v>17635</v>
      </c>
      <c r="M4987">
        <v>400779</v>
      </c>
      <c r="N4987">
        <v>2600</v>
      </c>
      <c r="O4987">
        <v>234</v>
      </c>
      <c r="P4987">
        <v>234</v>
      </c>
      <c r="Q4987">
        <v>0</v>
      </c>
      <c r="R4987">
        <v>0</v>
      </c>
      <c r="S4987">
        <v>400779</v>
      </c>
      <c r="T4987">
        <v>234</v>
      </c>
      <c r="U4987">
        <v>0</v>
      </c>
    </row>
    <row r="4988" spans="1:21">
      <c r="A4988">
        <v>1.1000000000000001</v>
      </c>
      <c r="B4988">
        <v>143</v>
      </c>
      <c r="C4988" t="s">
        <v>36346</v>
      </c>
      <c r="D4988" t="s">
        <v>36347</v>
      </c>
      <c r="E4988" t="s">
        <v>13897</v>
      </c>
      <c r="F4988" t="s">
        <v>36348</v>
      </c>
      <c r="G4988" t="s">
        <v>36349</v>
      </c>
      <c r="H4988" t="s">
        <v>13831</v>
      </c>
      <c r="I4988" t="s">
        <v>13896</v>
      </c>
      <c r="J4988">
        <v>411</v>
      </c>
      <c r="K4988" t="s">
        <v>35830</v>
      </c>
      <c r="L4988" t="s">
        <v>18241</v>
      </c>
      <c r="M4988">
        <v>785333</v>
      </c>
      <c r="N4988">
        <v>2600</v>
      </c>
      <c r="O4988">
        <v>234</v>
      </c>
      <c r="P4988">
        <v>234</v>
      </c>
      <c r="Q4988">
        <v>0</v>
      </c>
      <c r="R4988">
        <v>0</v>
      </c>
      <c r="S4988">
        <v>785333</v>
      </c>
      <c r="T4988">
        <v>234</v>
      </c>
      <c r="U4988">
        <v>0</v>
      </c>
    </row>
    <row r="4989" spans="1:21">
      <c r="A4989">
        <v>1.1000000000000001</v>
      </c>
      <c r="B4989">
        <v>144</v>
      </c>
      <c r="C4989" t="s">
        <v>36350</v>
      </c>
      <c r="D4989" t="s">
        <v>36351</v>
      </c>
      <c r="E4989" t="s">
        <v>36352</v>
      </c>
      <c r="F4989" t="s">
        <v>36353</v>
      </c>
      <c r="G4989" t="s">
        <v>36354</v>
      </c>
      <c r="H4989" t="s">
        <v>666</v>
      </c>
      <c r="I4989" t="s">
        <v>13893</v>
      </c>
      <c r="J4989">
        <v>411</v>
      </c>
      <c r="K4989" t="s">
        <v>35830</v>
      </c>
      <c r="L4989" t="s">
        <v>18241</v>
      </c>
      <c r="M4989">
        <v>1008308</v>
      </c>
      <c r="N4989">
        <v>2600</v>
      </c>
      <c r="O4989">
        <v>234</v>
      </c>
      <c r="P4989">
        <v>234</v>
      </c>
      <c r="Q4989">
        <v>0</v>
      </c>
      <c r="R4989">
        <v>0</v>
      </c>
      <c r="S4989">
        <v>1008308</v>
      </c>
      <c r="T4989">
        <v>234</v>
      </c>
      <c r="U4989">
        <v>0</v>
      </c>
    </row>
    <row r="4990" spans="1:21">
      <c r="A4990">
        <v>1.1000000000000001</v>
      </c>
      <c r="B4990">
        <v>145</v>
      </c>
      <c r="C4990" t="s">
        <v>36355</v>
      </c>
      <c r="D4990" t="s">
        <v>36356</v>
      </c>
      <c r="E4990" t="s">
        <v>13891</v>
      </c>
      <c r="F4990" t="s">
        <v>36357</v>
      </c>
      <c r="G4990" t="s">
        <v>36358</v>
      </c>
      <c r="H4990" t="s">
        <v>13830</v>
      </c>
      <c r="I4990" t="s">
        <v>13890</v>
      </c>
      <c r="J4990">
        <v>411</v>
      </c>
      <c r="K4990" t="s">
        <v>35830</v>
      </c>
      <c r="L4990" t="s">
        <v>18241</v>
      </c>
      <c r="M4990">
        <v>649949</v>
      </c>
      <c r="N4990">
        <v>2600</v>
      </c>
      <c r="O4990">
        <v>234</v>
      </c>
      <c r="P4990">
        <v>234</v>
      </c>
      <c r="Q4990">
        <v>0</v>
      </c>
      <c r="R4990">
        <v>0</v>
      </c>
      <c r="S4990">
        <v>649949</v>
      </c>
      <c r="T4990">
        <v>234</v>
      </c>
      <c r="U4990">
        <v>0</v>
      </c>
    </row>
    <row r="4991" spans="1:21">
      <c r="A4991">
        <v>1.1000000000000001</v>
      </c>
      <c r="B4991">
        <v>146</v>
      </c>
      <c r="C4991" t="s">
        <v>36359</v>
      </c>
      <c r="D4991" t="s">
        <v>36360</v>
      </c>
      <c r="E4991" t="s">
        <v>13888</v>
      </c>
      <c r="F4991" t="s">
        <v>36361</v>
      </c>
      <c r="G4991" t="s">
        <v>36362</v>
      </c>
      <c r="H4991" t="s">
        <v>665</v>
      </c>
      <c r="I4991" t="s">
        <v>13887</v>
      </c>
      <c r="J4991">
        <v>411</v>
      </c>
      <c r="K4991" t="s">
        <v>35830</v>
      </c>
      <c r="L4991" t="s">
        <v>18241</v>
      </c>
      <c r="M4991">
        <v>173206</v>
      </c>
      <c r="N4991">
        <v>2600</v>
      </c>
      <c r="O4991">
        <v>234</v>
      </c>
      <c r="P4991">
        <v>234</v>
      </c>
      <c r="Q4991">
        <v>0</v>
      </c>
      <c r="R4991">
        <v>0</v>
      </c>
      <c r="S4991">
        <v>173206</v>
      </c>
      <c r="T4991">
        <v>234</v>
      </c>
      <c r="U4991">
        <v>0</v>
      </c>
    </row>
    <row r="4992" spans="1:21">
      <c r="A4992">
        <v>1.1000000000000001</v>
      </c>
      <c r="B4992">
        <v>147</v>
      </c>
      <c r="C4992" t="s">
        <v>36363</v>
      </c>
      <c r="D4992" t="s">
        <v>36364</v>
      </c>
      <c r="E4992" t="s">
        <v>13885</v>
      </c>
      <c r="F4992" t="s">
        <v>36365</v>
      </c>
      <c r="G4992" t="s">
        <v>36366</v>
      </c>
      <c r="H4992" t="s">
        <v>13827</v>
      </c>
      <c r="I4992" t="s">
        <v>13884</v>
      </c>
      <c r="J4992">
        <v>411</v>
      </c>
      <c r="K4992" t="s">
        <v>35830</v>
      </c>
      <c r="L4992" t="s">
        <v>18241</v>
      </c>
      <c r="M4992">
        <v>261389</v>
      </c>
      <c r="N4992">
        <v>2600</v>
      </c>
      <c r="O4992">
        <v>234</v>
      </c>
      <c r="P4992">
        <v>234</v>
      </c>
      <c r="Q4992">
        <v>0</v>
      </c>
      <c r="R4992">
        <v>0</v>
      </c>
      <c r="S4992">
        <v>261389</v>
      </c>
      <c r="T4992">
        <v>234</v>
      </c>
      <c r="U4992">
        <v>0</v>
      </c>
    </row>
    <row r="4993" spans="1:21">
      <c r="A4993">
        <v>1.1000000000000001</v>
      </c>
      <c r="B4993">
        <v>148</v>
      </c>
      <c r="C4993" t="s">
        <v>36367</v>
      </c>
      <c r="D4993" t="s">
        <v>36368</v>
      </c>
      <c r="E4993" t="s">
        <v>13881</v>
      </c>
      <c r="F4993" t="s">
        <v>35518</v>
      </c>
      <c r="G4993" t="s">
        <v>36369</v>
      </c>
      <c r="H4993" t="s">
        <v>13826</v>
      </c>
      <c r="I4993" t="s">
        <v>13880</v>
      </c>
      <c r="J4993">
        <v>411</v>
      </c>
      <c r="K4993" t="s">
        <v>35830</v>
      </c>
      <c r="L4993" t="s">
        <v>18241</v>
      </c>
      <c r="M4993">
        <v>1422809</v>
      </c>
      <c r="N4993">
        <v>2600</v>
      </c>
      <c r="O4993">
        <v>234</v>
      </c>
      <c r="P4993">
        <v>234</v>
      </c>
      <c r="Q4993">
        <v>0</v>
      </c>
      <c r="R4993">
        <v>0</v>
      </c>
      <c r="S4993">
        <v>1422809</v>
      </c>
      <c r="T4993">
        <v>234</v>
      </c>
      <c r="U4993">
        <v>0</v>
      </c>
    </row>
    <row r="4994" spans="1:21">
      <c r="A4994">
        <v>1.1000000000000001</v>
      </c>
      <c r="B4994">
        <v>149</v>
      </c>
      <c r="C4994" t="s">
        <v>36370</v>
      </c>
      <c r="D4994" t="s">
        <v>36371</v>
      </c>
      <c r="E4994" t="s">
        <v>1938</v>
      </c>
      <c r="F4994" t="s">
        <v>36372</v>
      </c>
      <c r="G4994" t="s">
        <v>36373</v>
      </c>
      <c r="H4994" t="s">
        <v>3461</v>
      </c>
      <c r="I4994" t="s">
        <v>1937</v>
      </c>
      <c r="J4994">
        <v>411</v>
      </c>
      <c r="K4994" t="s">
        <v>35830</v>
      </c>
      <c r="L4994" t="s">
        <v>18241</v>
      </c>
      <c r="M4994">
        <v>906271</v>
      </c>
      <c r="N4994">
        <v>2600</v>
      </c>
      <c r="O4994">
        <v>234</v>
      </c>
      <c r="P4994">
        <v>234</v>
      </c>
      <c r="Q4994">
        <v>0</v>
      </c>
      <c r="R4994">
        <v>0</v>
      </c>
      <c r="S4994">
        <v>906271</v>
      </c>
      <c r="T4994">
        <v>234</v>
      </c>
      <c r="U4994">
        <v>0</v>
      </c>
    </row>
    <row r="4995" spans="1:21">
      <c r="A4995">
        <v>1.1000000000000001</v>
      </c>
      <c r="B4995">
        <v>150</v>
      </c>
      <c r="C4995" t="s">
        <v>36374</v>
      </c>
      <c r="D4995" t="s">
        <v>36375</v>
      </c>
      <c r="E4995" t="s">
        <v>3421</v>
      </c>
      <c r="F4995" t="s">
        <v>36376</v>
      </c>
      <c r="G4995" t="s">
        <v>36377</v>
      </c>
      <c r="H4995" t="s">
        <v>5621</v>
      </c>
      <c r="I4995" t="s">
        <v>5650</v>
      </c>
      <c r="J4995">
        <v>411</v>
      </c>
      <c r="K4995" t="s">
        <v>35830</v>
      </c>
      <c r="L4995" t="s">
        <v>17666</v>
      </c>
      <c r="M4995">
        <v>158397</v>
      </c>
      <c r="N4995">
        <v>2600</v>
      </c>
      <c r="O4995">
        <v>234</v>
      </c>
      <c r="P4995">
        <v>234</v>
      </c>
      <c r="Q4995">
        <v>0</v>
      </c>
      <c r="R4995">
        <v>0</v>
      </c>
      <c r="S4995">
        <v>158397</v>
      </c>
      <c r="T4995">
        <v>234</v>
      </c>
      <c r="U4995">
        <v>0</v>
      </c>
    </row>
    <row r="4996" spans="1:21">
      <c r="A4996">
        <v>1.1000000000000001</v>
      </c>
      <c r="B4996">
        <v>151</v>
      </c>
      <c r="C4996" t="s">
        <v>36378</v>
      </c>
      <c r="D4996" t="s">
        <v>36379</v>
      </c>
      <c r="E4996" t="s">
        <v>13878</v>
      </c>
      <c r="F4996" t="s">
        <v>36380</v>
      </c>
      <c r="G4996" t="s">
        <v>36381</v>
      </c>
      <c r="H4996" t="s">
        <v>3460</v>
      </c>
      <c r="I4996" t="s">
        <v>13877</v>
      </c>
      <c r="J4996">
        <v>411</v>
      </c>
      <c r="K4996" t="s">
        <v>35830</v>
      </c>
      <c r="L4996" t="s">
        <v>17635</v>
      </c>
      <c r="M4996">
        <v>428318</v>
      </c>
      <c r="N4996">
        <v>2600</v>
      </c>
      <c r="O4996">
        <v>234</v>
      </c>
      <c r="P4996">
        <v>234</v>
      </c>
      <c r="Q4996">
        <v>0</v>
      </c>
      <c r="R4996">
        <v>0</v>
      </c>
      <c r="S4996">
        <v>428318</v>
      </c>
      <c r="T4996">
        <v>234</v>
      </c>
      <c r="U4996">
        <v>0</v>
      </c>
    </row>
    <row r="4997" spans="1:21">
      <c r="A4997">
        <v>1.1000000000000001</v>
      </c>
      <c r="B4997">
        <v>152</v>
      </c>
      <c r="C4997" t="s">
        <v>36382</v>
      </c>
      <c r="D4997" t="s">
        <v>36383</v>
      </c>
      <c r="E4997" t="s">
        <v>13875</v>
      </c>
      <c r="F4997" t="s">
        <v>36384</v>
      </c>
      <c r="G4997" t="s">
        <v>36385</v>
      </c>
      <c r="H4997" t="s">
        <v>13822</v>
      </c>
      <c r="I4997" t="s">
        <v>13874</v>
      </c>
      <c r="J4997">
        <v>411</v>
      </c>
      <c r="K4997" t="s">
        <v>35830</v>
      </c>
      <c r="L4997" t="s">
        <v>18241</v>
      </c>
      <c r="M4997">
        <v>1270751</v>
      </c>
      <c r="N4997">
        <v>2600</v>
      </c>
      <c r="O4997">
        <v>234</v>
      </c>
      <c r="P4997">
        <v>234</v>
      </c>
      <c r="Q4997">
        <v>0</v>
      </c>
      <c r="R4997">
        <v>0</v>
      </c>
      <c r="S4997">
        <v>1270751</v>
      </c>
      <c r="T4997">
        <v>234</v>
      </c>
      <c r="U4997">
        <v>0</v>
      </c>
    </row>
    <row r="4998" spans="1:21">
      <c r="A4998">
        <v>1.1000000000000001</v>
      </c>
      <c r="B4998">
        <v>153</v>
      </c>
      <c r="C4998" t="s">
        <v>36386</v>
      </c>
      <c r="D4998" t="s">
        <v>36387</v>
      </c>
      <c r="E4998" t="s">
        <v>1935</v>
      </c>
      <c r="F4998" t="s">
        <v>36388</v>
      </c>
      <c r="G4998" t="s">
        <v>36389</v>
      </c>
      <c r="H4998" t="s">
        <v>13819</v>
      </c>
      <c r="I4998" t="s">
        <v>1934</v>
      </c>
      <c r="J4998">
        <v>411</v>
      </c>
      <c r="K4998" t="s">
        <v>35830</v>
      </c>
      <c r="L4998" t="s">
        <v>18241</v>
      </c>
      <c r="M4998">
        <v>40097</v>
      </c>
      <c r="N4998">
        <v>2600</v>
      </c>
      <c r="O4998">
        <v>234</v>
      </c>
      <c r="P4998">
        <v>234</v>
      </c>
      <c r="Q4998">
        <v>0</v>
      </c>
      <c r="R4998">
        <v>0</v>
      </c>
      <c r="S4998">
        <v>40097</v>
      </c>
      <c r="T4998">
        <v>234</v>
      </c>
      <c r="U4998">
        <v>0</v>
      </c>
    </row>
    <row r="4999" spans="1:21">
      <c r="A4999">
        <v>1.1000000000000001</v>
      </c>
      <c r="B4999">
        <v>154</v>
      </c>
      <c r="C4999" t="s">
        <v>36390</v>
      </c>
      <c r="D4999" t="s">
        <v>36391</v>
      </c>
      <c r="E4999" t="s">
        <v>1932</v>
      </c>
      <c r="F4999" t="s">
        <v>36392</v>
      </c>
      <c r="G4999" t="s">
        <v>36393</v>
      </c>
      <c r="H4999" t="s">
        <v>8593</v>
      </c>
      <c r="I4999" t="s">
        <v>1931</v>
      </c>
      <c r="J4999">
        <v>411</v>
      </c>
      <c r="K4999" t="s">
        <v>35830</v>
      </c>
      <c r="L4999" t="s">
        <v>17666</v>
      </c>
      <c r="M4999">
        <v>392436</v>
      </c>
      <c r="N4999">
        <v>2600</v>
      </c>
      <c r="O4999">
        <v>234</v>
      </c>
      <c r="P4999">
        <v>234</v>
      </c>
      <c r="Q4999">
        <v>0</v>
      </c>
      <c r="R4999">
        <v>0</v>
      </c>
      <c r="S4999">
        <v>392436</v>
      </c>
      <c r="T4999">
        <v>234</v>
      </c>
      <c r="U4999">
        <v>0</v>
      </c>
    </row>
    <row r="5000" spans="1:21">
      <c r="A5000">
        <v>1.1000000000000001</v>
      </c>
      <c r="B5000">
        <v>155</v>
      </c>
      <c r="C5000" t="s">
        <v>36394</v>
      </c>
      <c r="D5000" t="s">
        <v>36395</v>
      </c>
      <c r="E5000" t="s">
        <v>1786</v>
      </c>
      <c r="F5000" t="s">
        <v>36282</v>
      </c>
      <c r="G5000" t="s">
        <v>36396</v>
      </c>
      <c r="H5000" t="s">
        <v>13815</v>
      </c>
      <c r="I5000" t="s">
        <v>1930</v>
      </c>
      <c r="J5000">
        <v>411</v>
      </c>
      <c r="K5000" t="s">
        <v>35830</v>
      </c>
      <c r="L5000" t="s">
        <v>17666</v>
      </c>
      <c r="M5000">
        <v>321948</v>
      </c>
      <c r="N5000">
        <v>2600</v>
      </c>
      <c r="O5000">
        <v>234</v>
      </c>
      <c r="P5000">
        <v>234</v>
      </c>
      <c r="Q5000">
        <v>0</v>
      </c>
      <c r="R5000">
        <v>0</v>
      </c>
      <c r="S5000">
        <v>321948</v>
      </c>
      <c r="T5000">
        <v>234</v>
      </c>
      <c r="U5000">
        <v>0</v>
      </c>
    </row>
    <row r="5001" spans="1:21">
      <c r="A5001">
        <v>1.1000000000000001</v>
      </c>
      <c r="B5001">
        <v>156</v>
      </c>
      <c r="C5001" t="s">
        <v>36397</v>
      </c>
      <c r="D5001" t="s">
        <v>36398</v>
      </c>
      <c r="E5001" t="s">
        <v>13870</v>
      </c>
      <c r="F5001" t="s">
        <v>36399</v>
      </c>
      <c r="G5001" t="s">
        <v>36400</v>
      </c>
      <c r="H5001" t="s">
        <v>13812</v>
      </c>
      <c r="I5001" t="s">
        <v>13869</v>
      </c>
      <c r="J5001">
        <v>411</v>
      </c>
      <c r="K5001" t="s">
        <v>35830</v>
      </c>
      <c r="L5001" t="s">
        <v>17666</v>
      </c>
      <c r="M5001">
        <v>1484179</v>
      </c>
      <c r="N5001">
        <v>2600</v>
      </c>
      <c r="O5001">
        <v>234</v>
      </c>
      <c r="P5001">
        <v>234</v>
      </c>
      <c r="Q5001">
        <v>0</v>
      </c>
      <c r="R5001">
        <v>0</v>
      </c>
      <c r="S5001">
        <v>1484179</v>
      </c>
      <c r="T5001">
        <v>234</v>
      </c>
      <c r="U5001">
        <v>0</v>
      </c>
    </row>
    <row r="5002" spans="1:21">
      <c r="A5002">
        <v>1.1000000000000001</v>
      </c>
      <c r="B5002">
        <v>157</v>
      </c>
      <c r="C5002" t="s">
        <v>36401</v>
      </c>
      <c r="D5002" t="s">
        <v>36402</v>
      </c>
      <c r="E5002" t="s">
        <v>1928</v>
      </c>
      <c r="F5002" t="s">
        <v>36403</v>
      </c>
      <c r="G5002" t="s">
        <v>36404</v>
      </c>
      <c r="H5002" t="s">
        <v>8590</v>
      </c>
      <c r="I5002" t="s">
        <v>1927</v>
      </c>
      <c r="J5002">
        <v>411</v>
      </c>
      <c r="K5002" t="s">
        <v>35830</v>
      </c>
      <c r="L5002" t="s">
        <v>18241</v>
      </c>
      <c r="M5002">
        <v>350166</v>
      </c>
      <c r="N5002">
        <v>2600</v>
      </c>
      <c r="O5002">
        <v>234</v>
      </c>
      <c r="P5002">
        <v>234</v>
      </c>
      <c r="Q5002">
        <v>0</v>
      </c>
      <c r="R5002">
        <v>0</v>
      </c>
      <c r="S5002">
        <v>350166</v>
      </c>
      <c r="T5002">
        <v>234</v>
      </c>
      <c r="U5002">
        <v>0</v>
      </c>
    </row>
    <row r="5003" spans="1:21">
      <c r="A5003">
        <v>1.1000000000000001</v>
      </c>
      <c r="B5003">
        <v>158</v>
      </c>
      <c r="C5003" t="s">
        <v>36405</v>
      </c>
      <c r="D5003" t="s">
        <v>34991</v>
      </c>
      <c r="E5003" t="s">
        <v>681</v>
      </c>
      <c r="F5003" t="s">
        <v>34993</v>
      </c>
      <c r="G5003" t="s">
        <v>36406</v>
      </c>
      <c r="H5003" t="s">
        <v>662</v>
      </c>
      <c r="I5003" t="s">
        <v>680</v>
      </c>
      <c r="J5003">
        <v>411</v>
      </c>
      <c r="K5003" t="s">
        <v>35830</v>
      </c>
      <c r="L5003" t="s">
        <v>23150</v>
      </c>
      <c r="M5003">
        <v>4838067</v>
      </c>
      <c r="N5003">
        <v>3000</v>
      </c>
      <c r="O5003">
        <v>0</v>
      </c>
      <c r="P5003">
        <v>0</v>
      </c>
      <c r="Q5003">
        <v>540</v>
      </c>
      <c r="R5003">
        <v>0</v>
      </c>
      <c r="S5003">
        <v>4838067</v>
      </c>
      <c r="T5003">
        <v>540</v>
      </c>
      <c r="U5003">
        <v>0</v>
      </c>
    </row>
    <row r="5004" spans="1:21">
      <c r="A5004">
        <v>1.1000000000000001</v>
      </c>
      <c r="B5004">
        <v>159</v>
      </c>
      <c r="C5004" t="s">
        <v>36407</v>
      </c>
      <c r="D5004" t="s">
        <v>36408</v>
      </c>
      <c r="E5004" t="s">
        <v>3475</v>
      </c>
      <c r="F5004" t="s">
        <v>36409</v>
      </c>
      <c r="G5004" t="s">
        <v>36410</v>
      </c>
      <c r="H5004" t="s">
        <v>1916</v>
      </c>
      <c r="I5004" t="s">
        <v>3474</v>
      </c>
      <c r="J5004">
        <v>411</v>
      </c>
      <c r="K5004" t="s">
        <v>35830</v>
      </c>
      <c r="L5004" t="s">
        <v>18241</v>
      </c>
      <c r="M5004">
        <v>96343</v>
      </c>
      <c r="N5004">
        <v>2600</v>
      </c>
      <c r="O5004">
        <v>234</v>
      </c>
      <c r="P5004">
        <v>234</v>
      </c>
      <c r="Q5004">
        <v>0</v>
      </c>
      <c r="R5004">
        <v>0</v>
      </c>
      <c r="S5004">
        <v>96343</v>
      </c>
      <c r="T5004">
        <v>234</v>
      </c>
      <c r="U5004">
        <v>0</v>
      </c>
    </row>
    <row r="5005" spans="1:21">
      <c r="A5005">
        <v>1.1000000000000001</v>
      </c>
      <c r="B5005">
        <v>160</v>
      </c>
      <c r="C5005" t="s">
        <v>36411</v>
      </c>
      <c r="D5005" t="s">
        <v>36412</v>
      </c>
      <c r="E5005" t="s">
        <v>36413</v>
      </c>
      <c r="F5005" t="s">
        <v>36414</v>
      </c>
      <c r="G5005" t="s">
        <v>36415</v>
      </c>
      <c r="H5005" t="s">
        <v>13810</v>
      </c>
      <c r="I5005" t="s">
        <v>13862</v>
      </c>
      <c r="J5005">
        <v>411</v>
      </c>
      <c r="K5005" t="s">
        <v>35830</v>
      </c>
      <c r="L5005" t="s">
        <v>18241</v>
      </c>
      <c r="M5005">
        <v>364433</v>
      </c>
      <c r="N5005">
        <v>2600</v>
      </c>
      <c r="O5005">
        <v>234</v>
      </c>
      <c r="P5005">
        <v>234</v>
      </c>
      <c r="Q5005">
        <v>0</v>
      </c>
      <c r="R5005">
        <v>0</v>
      </c>
      <c r="S5005">
        <v>364433</v>
      </c>
      <c r="T5005">
        <v>234</v>
      </c>
      <c r="U5005">
        <v>0</v>
      </c>
    </row>
    <row r="5006" spans="1:21">
      <c r="A5006">
        <v>1.1000000000000001</v>
      </c>
      <c r="B5006">
        <v>161</v>
      </c>
      <c r="C5006" t="s">
        <v>36416</v>
      </c>
      <c r="D5006" t="s">
        <v>36417</v>
      </c>
      <c r="E5006" t="s">
        <v>13860</v>
      </c>
      <c r="F5006" t="s">
        <v>36418</v>
      </c>
      <c r="G5006" t="s">
        <v>36419</v>
      </c>
      <c r="H5006" t="s">
        <v>13807</v>
      </c>
      <c r="I5006" t="s">
        <v>13859</v>
      </c>
      <c r="J5006">
        <v>411</v>
      </c>
      <c r="K5006" t="s">
        <v>35830</v>
      </c>
      <c r="L5006" t="s">
        <v>17612</v>
      </c>
      <c r="M5006">
        <v>574204</v>
      </c>
      <c r="N5006">
        <v>2600</v>
      </c>
      <c r="O5006">
        <v>234</v>
      </c>
      <c r="P5006">
        <v>234</v>
      </c>
      <c r="Q5006">
        <v>0</v>
      </c>
      <c r="R5006">
        <v>0</v>
      </c>
      <c r="S5006">
        <v>574204</v>
      </c>
      <c r="T5006">
        <v>234</v>
      </c>
      <c r="U5006">
        <v>0</v>
      </c>
    </row>
    <row r="5007" spans="1:21">
      <c r="A5007">
        <v>1.1000000000000001</v>
      </c>
      <c r="B5007">
        <v>162</v>
      </c>
      <c r="C5007" t="s">
        <v>36420</v>
      </c>
      <c r="D5007" t="s">
        <v>36421</v>
      </c>
      <c r="E5007" t="s">
        <v>5647</v>
      </c>
      <c r="F5007" t="s">
        <v>36422</v>
      </c>
      <c r="G5007" t="s">
        <v>36423</v>
      </c>
      <c r="H5007" t="s">
        <v>8587</v>
      </c>
      <c r="I5007" t="s">
        <v>5646</v>
      </c>
      <c r="J5007">
        <v>411</v>
      </c>
      <c r="K5007" t="s">
        <v>35830</v>
      </c>
      <c r="L5007" t="s">
        <v>18241</v>
      </c>
      <c r="M5007">
        <v>431299</v>
      </c>
      <c r="N5007">
        <v>2600</v>
      </c>
      <c r="O5007">
        <v>234</v>
      </c>
      <c r="P5007">
        <v>234</v>
      </c>
      <c r="Q5007">
        <v>0</v>
      </c>
      <c r="R5007">
        <v>0</v>
      </c>
      <c r="S5007">
        <v>431299</v>
      </c>
      <c r="T5007">
        <v>234</v>
      </c>
      <c r="U5007">
        <v>0</v>
      </c>
    </row>
    <row r="5008" spans="1:21">
      <c r="A5008">
        <v>1.1000000000000001</v>
      </c>
      <c r="B5008">
        <v>163</v>
      </c>
      <c r="C5008" t="s">
        <v>36424</v>
      </c>
      <c r="D5008" t="s">
        <v>36425</v>
      </c>
      <c r="E5008" t="s">
        <v>13857</v>
      </c>
      <c r="F5008" t="s">
        <v>36426</v>
      </c>
      <c r="G5008" t="s">
        <v>36427</v>
      </c>
      <c r="H5008" t="s">
        <v>3457</v>
      </c>
      <c r="I5008" t="s">
        <v>13856</v>
      </c>
      <c r="J5008">
        <v>411</v>
      </c>
      <c r="K5008" t="s">
        <v>35830</v>
      </c>
      <c r="L5008" t="s">
        <v>17635</v>
      </c>
      <c r="M5008">
        <v>2557531</v>
      </c>
      <c r="N5008">
        <v>2600</v>
      </c>
      <c r="O5008">
        <v>234</v>
      </c>
      <c r="P5008">
        <v>234</v>
      </c>
      <c r="Q5008">
        <v>0</v>
      </c>
      <c r="R5008">
        <v>0</v>
      </c>
      <c r="S5008">
        <v>2557531</v>
      </c>
      <c r="T5008">
        <v>234</v>
      </c>
      <c r="U5008">
        <v>0</v>
      </c>
    </row>
    <row r="5009" spans="1:21">
      <c r="A5009">
        <v>1.1000000000000001</v>
      </c>
      <c r="B5009">
        <v>164</v>
      </c>
      <c r="C5009" t="s">
        <v>36428</v>
      </c>
      <c r="D5009" t="s">
        <v>36429</v>
      </c>
      <c r="E5009" t="s">
        <v>5643</v>
      </c>
      <c r="F5009" t="s">
        <v>36430</v>
      </c>
      <c r="G5009" t="s">
        <v>36431</v>
      </c>
      <c r="H5009" t="s">
        <v>5618</v>
      </c>
      <c r="I5009" t="s">
        <v>5642</v>
      </c>
      <c r="J5009">
        <v>411</v>
      </c>
      <c r="K5009" t="s">
        <v>35830</v>
      </c>
      <c r="L5009" t="s">
        <v>18241</v>
      </c>
      <c r="M5009">
        <v>119922</v>
      </c>
      <c r="N5009">
        <v>2600</v>
      </c>
      <c r="O5009">
        <v>234</v>
      </c>
      <c r="P5009">
        <v>234</v>
      </c>
      <c r="Q5009">
        <v>0</v>
      </c>
      <c r="R5009">
        <v>0</v>
      </c>
      <c r="S5009">
        <v>119922</v>
      </c>
      <c r="T5009">
        <v>234</v>
      </c>
      <c r="U5009">
        <v>0</v>
      </c>
    </row>
    <row r="5010" spans="1:21">
      <c r="A5010">
        <v>1.1000000000000001</v>
      </c>
      <c r="B5010">
        <v>165</v>
      </c>
      <c r="C5010" t="s">
        <v>36432</v>
      </c>
      <c r="D5010" t="s">
        <v>36433</v>
      </c>
      <c r="E5010" t="s">
        <v>1941</v>
      </c>
      <c r="F5010" t="s">
        <v>36336</v>
      </c>
      <c r="G5010" t="s">
        <v>36434</v>
      </c>
      <c r="H5010" t="s">
        <v>659</v>
      </c>
      <c r="I5010" t="s">
        <v>13855</v>
      </c>
      <c r="J5010">
        <v>411</v>
      </c>
      <c r="K5010" t="s">
        <v>35830</v>
      </c>
      <c r="L5010" t="s">
        <v>17635</v>
      </c>
      <c r="M5010">
        <v>2288468</v>
      </c>
      <c r="N5010">
        <v>2600</v>
      </c>
      <c r="O5010">
        <v>234</v>
      </c>
      <c r="P5010">
        <v>234</v>
      </c>
      <c r="Q5010">
        <v>0</v>
      </c>
      <c r="R5010">
        <v>0</v>
      </c>
      <c r="S5010">
        <v>2288468</v>
      </c>
      <c r="T5010">
        <v>234</v>
      </c>
      <c r="U5010">
        <v>0</v>
      </c>
    </row>
    <row r="5011" spans="1:21">
      <c r="A5011">
        <v>1.1000000000000001</v>
      </c>
      <c r="B5011">
        <v>166</v>
      </c>
      <c r="C5011" t="s">
        <v>36435</v>
      </c>
      <c r="D5011" t="s">
        <v>36436</v>
      </c>
      <c r="E5011" t="s">
        <v>8604</v>
      </c>
      <c r="F5011" t="s">
        <v>36437</v>
      </c>
      <c r="G5011" t="s">
        <v>36438</v>
      </c>
      <c r="H5011" t="s">
        <v>13806</v>
      </c>
      <c r="I5011" t="s">
        <v>8603</v>
      </c>
      <c r="J5011">
        <v>411</v>
      </c>
      <c r="K5011" t="s">
        <v>35830</v>
      </c>
      <c r="L5011" t="s">
        <v>18241</v>
      </c>
      <c r="M5011">
        <v>1802597</v>
      </c>
      <c r="N5011">
        <v>2600</v>
      </c>
      <c r="O5011">
        <v>234</v>
      </c>
      <c r="P5011">
        <v>234</v>
      </c>
      <c r="Q5011">
        <v>0</v>
      </c>
      <c r="R5011">
        <v>0</v>
      </c>
      <c r="S5011">
        <v>1802597</v>
      </c>
      <c r="T5011">
        <v>234</v>
      </c>
      <c r="U5011">
        <v>0</v>
      </c>
    </row>
    <row r="5012" spans="1:21">
      <c r="A5012">
        <v>1.1000000000000001</v>
      </c>
      <c r="B5012">
        <v>167</v>
      </c>
      <c r="C5012" t="s">
        <v>36439</v>
      </c>
      <c r="D5012" t="s">
        <v>36440</v>
      </c>
      <c r="E5012" t="s">
        <v>8601</v>
      </c>
      <c r="F5012" t="s">
        <v>36441</v>
      </c>
      <c r="G5012" t="s">
        <v>36442</v>
      </c>
      <c r="H5012" t="s">
        <v>13805</v>
      </c>
      <c r="I5012" t="s">
        <v>8600</v>
      </c>
      <c r="J5012">
        <v>411</v>
      </c>
      <c r="K5012" t="s">
        <v>35830</v>
      </c>
      <c r="L5012" t="s">
        <v>17595</v>
      </c>
      <c r="M5012">
        <v>3544800</v>
      </c>
      <c r="N5012">
        <v>2600</v>
      </c>
      <c r="O5012">
        <v>234</v>
      </c>
      <c r="P5012">
        <v>234</v>
      </c>
      <c r="Q5012">
        <v>0</v>
      </c>
      <c r="R5012">
        <v>0</v>
      </c>
      <c r="S5012">
        <v>3544800</v>
      </c>
      <c r="T5012">
        <v>234</v>
      </c>
      <c r="U5012">
        <v>0</v>
      </c>
    </row>
    <row r="5013" spans="1:21">
      <c r="A5013">
        <v>1.1000000000000001</v>
      </c>
      <c r="B5013">
        <v>168</v>
      </c>
      <c r="C5013" t="s">
        <v>36443</v>
      </c>
      <c r="D5013" t="s">
        <v>36444</v>
      </c>
      <c r="E5013" t="s">
        <v>3455</v>
      </c>
      <c r="F5013" t="s">
        <v>36445</v>
      </c>
      <c r="G5013" t="s">
        <v>36446</v>
      </c>
      <c r="H5013" t="s">
        <v>656</v>
      </c>
      <c r="I5013" t="s">
        <v>13853</v>
      </c>
      <c r="J5013">
        <v>411</v>
      </c>
      <c r="K5013" t="s">
        <v>35830</v>
      </c>
      <c r="L5013" t="s">
        <v>17595</v>
      </c>
      <c r="M5013">
        <v>769585</v>
      </c>
      <c r="N5013">
        <v>2600</v>
      </c>
      <c r="O5013">
        <v>234</v>
      </c>
      <c r="P5013">
        <v>234</v>
      </c>
      <c r="Q5013">
        <v>0</v>
      </c>
      <c r="R5013">
        <v>0</v>
      </c>
      <c r="S5013">
        <v>769585</v>
      </c>
      <c r="T5013">
        <v>234</v>
      </c>
      <c r="U5013">
        <v>0</v>
      </c>
    </row>
    <row r="5014" spans="1:21">
      <c r="A5014">
        <v>1.1000000000000001</v>
      </c>
      <c r="B5014">
        <v>169</v>
      </c>
      <c r="C5014" t="s">
        <v>36447</v>
      </c>
      <c r="D5014" t="s">
        <v>687</v>
      </c>
      <c r="E5014" t="s">
        <v>686</v>
      </c>
      <c r="F5014" t="s">
        <v>36019</v>
      </c>
      <c r="G5014" t="s">
        <v>36448</v>
      </c>
      <c r="H5014" t="s">
        <v>13804</v>
      </c>
      <c r="I5014" t="s">
        <v>13852</v>
      </c>
      <c r="J5014">
        <v>411</v>
      </c>
      <c r="K5014" t="s">
        <v>35830</v>
      </c>
      <c r="L5014" t="s">
        <v>18241</v>
      </c>
      <c r="M5014">
        <v>473168</v>
      </c>
      <c r="N5014">
        <v>2600</v>
      </c>
      <c r="O5014">
        <v>234</v>
      </c>
      <c r="P5014">
        <v>234</v>
      </c>
      <c r="Q5014">
        <v>0</v>
      </c>
      <c r="R5014">
        <v>0</v>
      </c>
      <c r="S5014">
        <v>473168</v>
      </c>
      <c r="T5014">
        <v>234</v>
      </c>
      <c r="U5014">
        <v>0</v>
      </c>
    </row>
    <row r="5015" spans="1:21">
      <c r="A5015">
        <v>1.1000000000000001</v>
      </c>
      <c r="B5015">
        <v>170</v>
      </c>
      <c r="C5015" t="s">
        <v>36449</v>
      </c>
      <c r="D5015" t="s">
        <v>36450</v>
      </c>
      <c r="E5015" t="s">
        <v>1925</v>
      </c>
      <c r="F5015" t="s">
        <v>36451</v>
      </c>
      <c r="G5015" t="s">
        <v>36452</v>
      </c>
      <c r="H5015" t="s">
        <v>5615</v>
      </c>
      <c r="I5015" t="s">
        <v>1924</v>
      </c>
      <c r="J5015">
        <v>411</v>
      </c>
      <c r="K5015" t="s">
        <v>35830</v>
      </c>
      <c r="L5015" t="s">
        <v>18241</v>
      </c>
      <c r="M5015">
        <v>7057345</v>
      </c>
      <c r="N5015">
        <v>2600</v>
      </c>
      <c r="O5015">
        <v>234</v>
      </c>
      <c r="P5015">
        <v>234</v>
      </c>
      <c r="Q5015">
        <v>0</v>
      </c>
      <c r="R5015">
        <v>0</v>
      </c>
      <c r="S5015">
        <v>7057345</v>
      </c>
      <c r="T5015">
        <v>234</v>
      </c>
      <c r="U5015">
        <v>0</v>
      </c>
    </row>
    <row r="5016" spans="1:21">
      <c r="A5016">
        <v>1.1000000000000001</v>
      </c>
      <c r="B5016">
        <v>171</v>
      </c>
      <c r="C5016" t="s">
        <v>36453</v>
      </c>
      <c r="D5016" t="s">
        <v>36454</v>
      </c>
      <c r="E5016" t="s">
        <v>3472</v>
      </c>
      <c r="F5016" t="s">
        <v>36455</v>
      </c>
      <c r="G5016" t="s">
        <v>36456</v>
      </c>
      <c r="H5016" t="s">
        <v>8585</v>
      </c>
      <c r="I5016" t="s">
        <v>3471</v>
      </c>
      <c r="J5016">
        <v>411</v>
      </c>
      <c r="K5016" t="s">
        <v>35830</v>
      </c>
      <c r="L5016" t="s">
        <v>17666</v>
      </c>
      <c r="M5016">
        <v>605890</v>
      </c>
      <c r="N5016">
        <v>2600</v>
      </c>
      <c r="O5016">
        <v>234</v>
      </c>
      <c r="P5016">
        <v>234</v>
      </c>
      <c r="Q5016">
        <v>0</v>
      </c>
      <c r="R5016">
        <v>0</v>
      </c>
      <c r="S5016">
        <v>605890</v>
      </c>
      <c r="T5016">
        <v>234</v>
      </c>
      <c r="U5016">
        <v>0</v>
      </c>
    </row>
    <row r="5017" spans="1:21">
      <c r="A5017">
        <v>1.1000000000000001</v>
      </c>
      <c r="B5017">
        <v>172</v>
      </c>
      <c r="C5017" t="s">
        <v>36457</v>
      </c>
      <c r="D5017" t="s">
        <v>36458</v>
      </c>
      <c r="E5017" t="s">
        <v>3469</v>
      </c>
      <c r="F5017" t="s">
        <v>36459</v>
      </c>
      <c r="G5017" t="s">
        <v>36460</v>
      </c>
      <c r="H5017" t="s">
        <v>13801</v>
      </c>
      <c r="I5017" t="s">
        <v>3468</v>
      </c>
      <c r="J5017">
        <v>411</v>
      </c>
      <c r="K5017" t="s">
        <v>35830</v>
      </c>
      <c r="L5017" t="s">
        <v>17612</v>
      </c>
      <c r="M5017">
        <v>163743</v>
      </c>
      <c r="N5017">
        <v>2600</v>
      </c>
      <c r="O5017">
        <v>234</v>
      </c>
      <c r="P5017">
        <v>234</v>
      </c>
      <c r="Q5017">
        <v>0</v>
      </c>
      <c r="R5017">
        <v>0</v>
      </c>
      <c r="S5017">
        <v>163743</v>
      </c>
      <c r="T5017">
        <v>234</v>
      </c>
      <c r="U5017">
        <v>0</v>
      </c>
    </row>
    <row r="5018" spans="1:21">
      <c r="A5018">
        <v>1.1000000000000001</v>
      </c>
      <c r="B5018">
        <v>173</v>
      </c>
      <c r="C5018" t="s">
        <v>36461</v>
      </c>
      <c r="D5018" t="s">
        <v>36462</v>
      </c>
      <c r="E5018" t="s">
        <v>555</v>
      </c>
      <c r="F5018" t="s">
        <v>36463</v>
      </c>
      <c r="G5018" t="s">
        <v>36464</v>
      </c>
      <c r="H5018" t="s">
        <v>13798</v>
      </c>
      <c r="I5018" t="s">
        <v>13850</v>
      </c>
      <c r="J5018">
        <v>411</v>
      </c>
      <c r="K5018" t="s">
        <v>35830</v>
      </c>
      <c r="L5018" t="s">
        <v>17612</v>
      </c>
      <c r="M5018">
        <v>300484</v>
      </c>
      <c r="N5018">
        <v>2600</v>
      </c>
      <c r="O5018">
        <v>234</v>
      </c>
      <c r="P5018">
        <v>234</v>
      </c>
      <c r="Q5018">
        <v>0</v>
      </c>
      <c r="R5018">
        <v>0</v>
      </c>
      <c r="S5018">
        <v>300484</v>
      </c>
      <c r="T5018">
        <v>234</v>
      </c>
      <c r="U5018">
        <v>0</v>
      </c>
    </row>
    <row r="5019" spans="1:21">
      <c r="A5019">
        <v>1.1000000000000001</v>
      </c>
      <c r="B5019">
        <v>174</v>
      </c>
      <c r="C5019" t="s">
        <v>36465</v>
      </c>
      <c r="D5019" t="s">
        <v>36466</v>
      </c>
      <c r="E5019" t="s">
        <v>36467</v>
      </c>
      <c r="F5019" t="s">
        <v>36468</v>
      </c>
      <c r="G5019" t="s">
        <v>36469</v>
      </c>
      <c r="H5019" t="s">
        <v>1912</v>
      </c>
      <c r="I5019" t="s">
        <v>677</v>
      </c>
      <c r="J5019">
        <v>411</v>
      </c>
      <c r="K5019" t="s">
        <v>35830</v>
      </c>
      <c r="L5019" t="s">
        <v>18241</v>
      </c>
      <c r="M5019">
        <v>213662</v>
      </c>
      <c r="N5019">
        <v>2600</v>
      </c>
      <c r="O5019">
        <v>234</v>
      </c>
      <c r="P5019">
        <v>234</v>
      </c>
      <c r="Q5019">
        <v>0</v>
      </c>
      <c r="R5019">
        <v>0</v>
      </c>
      <c r="S5019">
        <v>213662</v>
      </c>
      <c r="T5019">
        <v>234</v>
      </c>
      <c r="U5019">
        <v>0</v>
      </c>
    </row>
    <row r="5020" spans="1:21">
      <c r="A5020">
        <v>1.1000000000000001</v>
      </c>
      <c r="B5020">
        <v>175</v>
      </c>
      <c r="C5020" t="s">
        <v>36470</v>
      </c>
      <c r="D5020" t="s">
        <v>36471</v>
      </c>
      <c r="E5020" t="s">
        <v>36472</v>
      </c>
      <c r="F5020" t="s">
        <v>36473</v>
      </c>
      <c r="G5020" t="s">
        <v>36474</v>
      </c>
      <c r="H5020" t="s">
        <v>13797</v>
      </c>
      <c r="I5020" t="s">
        <v>13849</v>
      </c>
      <c r="J5020">
        <v>411</v>
      </c>
      <c r="K5020" t="s">
        <v>35830</v>
      </c>
      <c r="L5020" t="s">
        <v>18241</v>
      </c>
      <c r="M5020">
        <v>3145234</v>
      </c>
      <c r="N5020">
        <v>2600</v>
      </c>
      <c r="O5020">
        <v>234</v>
      </c>
      <c r="P5020">
        <v>234</v>
      </c>
      <c r="Q5020">
        <v>0</v>
      </c>
      <c r="R5020">
        <v>0</v>
      </c>
      <c r="S5020">
        <v>3145234</v>
      </c>
      <c r="T5020">
        <v>234</v>
      </c>
      <c r="U5020">
        <v>0</v>
      </c>
    </row>
    <row r="5021" spans="1:21">
      <c r="A5021">
        <v>1.1000000000000001</v>
      </c>
      <c r="B5021">
        <v>176</v>
      </c>
      <c r="C5021" t="s">
        <v>36475</v>
      </c>
      <c r="D5021" t="s">
        <v>36476</v>
      </c>
      <c r="E5021" t="s">
        <v>1850</v>
      </c>
      <c r="F5021" t="s">
        <v>36477</v>
      </c>
      <c r="G5021" t="s">
        <v>36478</v>
      </c>
      <c r="H5021" t="s">
        <v>653</v>
      </c>
      <c r="I5021" t="s">
        <v>13848</v>
      </c>
      <c r="J5021">
        <v>411</v>
      </c>
      <c r="K5021" t="s">
        <v>35830</v>
      </c>
      <c r="L5021" t="s">
        <v>23150</v>
      </c>
      <c r="M5021">
        <v>361863</v>
      </c>
      <c r="N5021">
        <v>2600</v>
      </c>
      <c r="O5021">
        <v>234</v>
      </c>
      <c r="P5021">
        <v>234</v>
      </c>
      <c r="Q5021">
        <v>0</v>
      </c>
      <c r="R5021">
        <v>0</v>
      </c>
      <c r="S5021">
        <v>361863</v>
      </c>
      <c r="T5021">
        <v>234</v>
      </c>
      <c r="U5021">
        <v>0</v>
      </c>
    </row>
    <row r="5022" spans="1:21">
      <c r="A5022">
        <v>1.1000000000000001</v>
      </c>
      <c r="B5022">
        <v>177</v>
      </c>
      <c r="C5022" t="s">
        <v>36479</v>
      </c>
      <c r="D5022" t="s">
        <v>36480</v>
      </c>
      <c r="E5022" t="s">
        <v>567</v>
      </c>
      <c r="F5022" t="s">
        <v>36481</v>
      </c>
      <c r="G5022" t="s">
        <v>36482</v>
      </c>
      <c r="H5022" t="s">
        <v>13794</v>
      </c>
      <c r="I5022" t="s">
        <v>676</v>
      </c>
      <c r="J5022">
        <v>411</v>
      </c>
      <c r="K5022" t="s">
        <v>35830</v>
      </c>
      <c r="L5022" t="s">
        <v>18241</v>
      </c>
      <c r="M5022">
        <v>649644</v>
      </c>
      <c r="N5022">
        <v>2600</v>
      </c>
      <c r="O5022">
        <v>234</v>
      </c>
      <c r="P5022">
        <v>234</v>
      </c>
      <c r="Q5022">
        <v>0</v>
      </c>
      <c r="R5022">
        <v>0</v>
      </c>
      <c r="S5022">
        <v>649644</v>
      </c>
      <c r="T5022">
        <v>234</v>
      </c>
      <c r="U5022">
        <v>0</v>
      </c>
    </row>
    <row r="5023" spans="1:21">
      <c r="A5023">
        <v>1.1000000000000001</v>
      </c>
      <c r="B5023">
        <v>178</v>
      </c>
      <c r="C5023" t="s">
        <v>36483</v>
      </c>
      <c r="D5023" t="s">
        <v>36484</v>
      </c>
      <c r="E5023" t="s">
        <v>673</v>
      </c>
      <c r="F5023" t="s">
        <v>36485</v>
      </c>
      <c r="G5023" t="s">
        <v>36486</v>
      </c>
      <c r="H5023" t="s">
        <v>13791</v>
      </c>
      <c r="I5023" t="s">
        <v>672</v>
      </c>
      <c r="J5023">
        <v>411</v>
      </c>
      <c r="K5023" t="s">
        <v>35830</v>
      </c>
      <c r="L5023" t="s">
        <v>23150</v>
      </c>
      <c r="M5023">
        <v>131219</v>
      </c>
      <c r="N5023">
        <v>2600</v>
      </c>
      <c r="O5023">
        <v>234</v>
      </c>
      <c r="P5023">
        <v>234</v>
      </c>
      <c r="Q5023">
        <v>0</v>
      </c>
      <c r="R5023">
        <v>0</v>
      </c>
      <c r="S5023">
        <v>131219</v>
      </c>
      <c r="T5023">
        <v>234</v>
      </c>
      <c r="U5023">
        <v>0</v>
      </c>
    </row>
    <row r="5024" spans="1:21">
      <c r="A5024">
        <v>1.1000000000000001</v>
      </c>
      <c r="B5024">
        <v>179</v>
      </c>
      <c r="C5024" t="s">
        <v>36487</v>
      </c>
      <c r="D5024" t="s">
        <v>36488</v>
      </c>
      <c r="E5024" t="s">
        <v>3834</v>
      </c>
      <c r="F5024" t="s">
        <v>36489</v>
      </c>
      <c r="G5024" t="s">
        <v>36490</v>
      </c>
      <c r="H5024" t="s">
        <v>13788</v>
      </c>
      <c r="I5024" t="s">
        <v>13845</v>
      </c>
      <c r="J5024">
        <v>411</v>
      </c>
      <c r="K5024" t="s">
        <v>35830</v>
      </c>
      <c r="L5024" t="s">
        <v>23150</v>
      </c>
      <c r="M5024">
        <v>-54224</v>
      </c>
      <c r="N5024">
        <v>2600</v>
      </c>
      <c r="O5024">
        <v>234</v>
      </c>
      <c r="P5024">
        <v>234</v>
      </c>
      <c r="Q5024">
        <v>0</v>
      </c>
      <c r="R5024">
        <v>0</v>
      </c>
      <c r="S5024">
        <v>-54224</v>
      </c>
      <c r="T5024">
        <v>234</v>
      </c>
      <c r="U5024">
        <v>0</v>
      </c>
    </row>
    <row r="5025" spans="1:21">
      <c r="A5025">
        <v>1.1000000000000001</v>
      </c>
      <c r="B5025">
        <v>180</v>
      </c>
      <c r="C5025" t="s">
        <v>36491</v>
      </c>
      <c r="D5025" t="s">
        <v>36492</v>
      </c>
      <c r="E5025" t="s">
        <v>13843</v>
      </c>
      <c r="F5025" t="s">
        <v>36493</v>
      </c>
      <c r="G5025" t="s">
        <v>36494</v>
      </c>
      <c r="H5025" t="s">
        <v>650</v>
      </c>
      <c r="I5025" t="s">
        <v>13842</v>
      </c>
      <c r="J5025">
        <v>411</v>
      </c>
      <c r="K5025" t="s">
        <v>35830</v>
      </c>
      <c r="L5025" t="s">
        <v>18241</v>
      </c>
      <c r="M5025">
        <v>869913</v>
      </c>
      <c r="N5025">
        <v>2600</v>
      </c>
      <c r="O5025">
        <v>234</v>
      </c>
      <c r="P5025">
        <v>234</v>
      </c>
      <c r="Q5025">
        <v>0</v>
      </c>
      <c r="R5025">
        <v>0</v>
      </c>
      <c r="S5025">
        <v>869913</v>
      </c>
      <c r="T5025">
        <v>234</v>
      </c>
      <c r="U5025">
        <v>0</v>
      </c>
    </row>
    <row r="5026" spans="1:21">
      <c r="A5026">
        <v>1.1000000000000001</v>
      </c>
      <c r="B5026">
        <v>181</v>
      </c>
      <c r="C5026" t="s">
        <v>36495</v>
      </c>
      <c r="D5026" t="s">
        <v>27515</v>
      </c>
      <c r="E5026" t="s">
        <v>509</v>
      </c>
      <c r="F5026" t="s">
        <v>36496</v>
      </c>
      <c r="G5026" t="s">
        <v>36497</v>
      </c>
      <c r="H5026" t="s">
        <v>1909</v>
      </c>
      <c r="I5026" t="s">
        <v>13841</v>
      </c>
      <c r="J5026">
        <v>411</v>
      </c>
      <c r="K5026" t="s">
        <v>35830</v>
      </c>
      <c r="L5026" t="s">
        <v>18241</v>
      </c>
      <c r="M5026">
        <v>2386837</v>
      </c>
      <c r="N5026">
        <v>2600</v>
      </c>
      <c r="O5026">
        <v>234</v>
      </c>
      <c r="P5026">
        <v>234</v>
      </c>
      <c r="Q5026">
        <v>0</v>
      </c>
      <c r="R5026">
        <v>0</v>
      </c>
      <c r="S5026">
        <v>2386837</v>
      </c>
      <c r="T5026">
        <v>234</v>
      </c>
      <c r="U5026">
        <v>0</v>
      </c>
    </row>
    <row r="5027" spans="1:21">
      <c r="A5027">
        <v>1.1000000000000001</v>
      </c>
      <c r="B5027">
        <v>182</v>
      </c>
      <c r="C5027" t="s">
        <v>36498</v>
      </c>
      <c r="D5027" t="s">
        <v>36499</v>
      </c>
      <c r="E5027" t="s">
        <v>670</v>
      </c>
      <c r="F5027" t="s">
        <v>35578</v>
      </c>
      <c r="G5027" t="s">
        <v>36500</v>
      </c>
      <c r="H5027" t="s">
        <v>13787</v>
      </c>
      <c r="I5027" t="s">
        <v>669</v>
      </c>
      <c r="J5027">
        <v>411</v>
      </c>
      <c r="K5027" t="s">
        <v>35830</v>
      </c>
      <c r="L5027" t="s">
        <v>18241</v>
      </c>
      <c r="M5027">
        <v>775439</v>
      </c>
      <c r="N5027">
        <v>2600</v>
      </c>
      <c r="O5027">
        <v>234</v>
      </c>
      <c r="P5027">
        <v>234</v>
      </c>
      <c r="Q5027">
        <v>0</v>
      </c>
      <c r="R5027">
        <v>0</v>
      </c>
      <c r="S5027">
        <v>775439</v>
      </c>
      <c r="T5027">
        <v>234</v>
      </c>
      <c r="U5027">
        <v>0</v>
      </c>
    </row>
    <row r="5028" spans="1:21">
      <c r="A5028">
        <v>1.1000000000000001</v>
      </c>
      <c r="B5028">
        <v>183</v>
      </c>
      <c r="C5028" t="s">
        <v>36501</v>
      </c>
      <c r="D5028" t="s">
        <v>36502</v>
      </c>
      <c r="E5028" t="s">
        <v>5637</v>
      </c>
      <c r="F5028" t="s">
        <v>17790</v>
      </c>
      <c r="G5028" t="s">
        <v>36503</v>
      </c>
      <c r="H5028" t="s">
        <v>1906</v>
      </c>
      <c r="I5028" t="s">
        <v>5636</v>
      </c>
      <c r="J5028">
        <v>411</v>
      </c>
      <c r="K5028" t="s">
        <v>35830</v>
      </c>
      <c r="L5028" t="s">
        <v>23150</v>
      </c>
      <c r="M5028">
        <v>837477</v>
      </c>
      <c r="N5028">
        <v>2600</v>
      </c>
      <c r="O5028">
        <v>234</v>
      </c>
      <c r="P5028">
        <v>234</v>
      </c>
      <c r="Q5028">
        <v>0</v>
      </c>
      <c r="R5028">
        <v>0</v>
      </c>
      <c r="S5028">
        <v>837477</v>
      </c>
      <c r="T5028">
        <v>234</v>
      </c>
      <c r="U5028">
        <v>0</v>
      </c>
    </row>
    <row r="5029" spans="1:21">
      <c r="A5029">
        <v>1.1000000000000001</v>
      </c>
      <c r="B5029">
        <v>184</v>
      </c>
      <c r="C5029" t="s">
        <v>36504</v>
      </c>
      <c r="D5029" t="s">
        <v>36505</v>
      </c>
      <c r="E5029" t="s">
        <v>5634</v>
      </c>
      <c r="F5029" t="s">
        <v>36506</v>
      </c>
      <c r="G5029" t="s">
        <v>36507</v>
      </c>
      <c r="H5029" t="s">
        <v>13784</v>
      </c>
      <c r="I5029" t="s">
        <v>5633</v>
      </c>
      <c r="J5029">
        <v>411</v>
      </c>
      <c r="K5029" t="s">
        <v>35830</v>
      </c>
      <c r="L5029" t="s">
        <v>17635</v>
      </c>
      <c r="M5029">
        <v>1058477</v>
      </c>
      <c r="N5029">
        <v>2600</v>
      </c>
      <c r="O5029">
        <v>234</v>
      </c>
      <c r="P5029">
        <v>234</v>
      </c>
      <c r="Q5029">
        <v>0</v>
      </c>
      <c r="R5029">
        <v>0</v>
      </c>
      <c r="S5029">
        <v>1058477</v>
      </c>
      <c r="T5029">
        <v>234</v>
      </c>
      <c r="U5029">
        <v>0</v>
      </c>
    </row>
    <row r="5030" spans="1:21">
      <c r="A5030">
        <v>1.1000000000000001</v>
      </c>
      <c r="B5030">
        <v>185</v>
      </c>
      <c r="C5030" t="s">
        <v>36508</v>
      </c>
      <c r="D5030" t="s">
        <v>36509</v>
      </c>
      <c r="E5030" t="s">
        <v>3495</v>
      </c>
      <c r="F5030" t="s">
        <v>27614</v>
      </c>
      <c r="G5030" t="s">
        <v>36510</v>
      </c>
      <c r="H5030" t="s">
        <v>13783</v>
      </c>
      <c r="I5030" t="s">
        <v>5631</v>
      </c>
      <c r="J5030">
        <v>411</v>
      </c>
      <c r="K5030" t="s">
        <v>35830</v>
      </c>
      <c r="L5030" t="s">
        <v>17635</v>
      </c>
      <c r="M5030">
        <v>37299267</v>
      </c>
      <c r="N5030">
        <v>3000</v>
      </c>
      <c r="O5030">
        <v>270</v>
      </c>
      <c r="P5030">
        <v>270</v>
      </c>
      <c r="Q5030">
        <v>0</v>
      </c>
      <c r="R5030">
        <v>0</v>
      </c>
      <c r="S5030">
        <v>37299267</v>
      </c>
      <c r="T5030">
        <v>270</v>
      </c>
      <c r="U5030">
        <v>0</v>
      </c>
    </row>
    <row r="5031" spans="1:21">
      <c r="A5031">
        <v>1.1000000000000001</v>
      </c>
      <c r="B5031">
        <v>186</v>
      </c>
      <c r="C5031" t="s">
        <v>36511</v>
      </c>
      <c r="D5031" t="s">
        <v>36512</v>
      </c>
      <c r="E5031" t="s">
        <v>3465</v>
      </c>
      <c r="F5031" t="s">
        <v>36513</v>
      </c>
      <c r="G5031" t="s">
        <v>36514</v>
      </c>
      <c r="H5031" t="s">
        <v>1903</v>
      </c>
      <c r="I5031" t="s">
        <v>3464</v>
      </c>
      <c r="J5031">
        <v>411</v>
      </c>
      <c r="K5031" t="s">
        <v>35830</v>
      </c>
      <c r="L5031" t="s">
        <v>17595</v>
      </c>
      <c r="M5031">
        <v>102422</v>
      </c>
      <c r="N5031">
        <v>2600</v>
      </c>
      <c r="O5031">
        <v>234</v>
      </c>
      <c r="P5031">
        <v>234</v>
      </c>
      <c r="Q5031">
        <v>0</v>
      </c>
      <c r="R5031">
        <v>0</v>
      </c>
      <c r="S5031">
        <v>102422</v>
      </c>
      <c r="T5031">
        <v>234</v>
      </c>
      <c r="U5031">
        <v>0</v>
      </c>
    </row>
    <row r="5032" spans="1:21">
      <c r="A5032">
        <v>1.1000000000000001</v>
      </c>
      <c r="B5032">
        <v>187</v>
      </c>
      <c r="C5032" t="s">
        <v>36515</v>
      </c>
      <c r="D5032" t="s">
        <v>36516</v>
      </c>
      <c r="E5032" t="s">
        <v>1918</v>
      </c>
      <c r="F5032" t="s">
        <v>26692</v>
      </c>
      <c r="G5032" t="s">
        <v>36517</v>
      </c>
      <c r="H5032" t="s">
        <v>1900</v>
      </c>
      <c r="I5032" t="s">
        <v>1917</v>
      </c>
      <c r="J5032">
        <v>411</v>
      </c>
      <c r="K5032" t="s">
        <v>35830</v>
      </c>
      <c r="L5032" t="s">
        <v>17612</v>
      </c>
      <c r="M5032">
        <v>122723</v>
      </c>
      <c r="N5032">
        <v>2600</v>
      </c>
      <c r="O5032">
        <v>234</v>
      </c>
      <c r="P5032">
        <v>234</v>
      </c>
      <c r="Q5032">
        <v>0</v>
      </c>
      <c r="R5032">
        <v>0</v>
      </c>
      <c r="S5032">
        <v>122723</v>
      </c>
      <c r="T5032">
        <v>234</v>
      </c>
      <c r="U5032">
        <v>0</v>
      </c>
    </row>
    <row r="5033" spans="1:21">
      <c r="A5033">
        <v>1.1000000000000001</v>
      </c>
      <c r="B5033">
        <v>188</v>
      </c>
      <c r="C5033" t="s">
        <v>36518</v>
      </c>
      <c r="D5033" t="s">
        <v>36519</v>
      </c>
      <c r="E5033" t="s">
        <v>8598</v>
      </c>
      <c r="F5033" t="s">
        <v>36520</v>
      </c>
      <c r="G5033" t="s">
        <v>36521</v>
      </c>
      <c r="H5033" t="s">
        <v>647</v>
      </c>
      <c r="I5033" t="s">
        <v>8597</v>
      </c>
      <c r="J5033">
        <v>411</v>
      </c>
      <c r="K5033" t="s">
        <v>35830</v>
      </c>
      <c r="L5033" t="s">
        <v>17666</v>
      </c>
      <c r="M5033">
        <v>659402</v>
      </c>
      <c r="N5033">
        <v>2600</v>
      </c>
      <c r="O5033">
        <v>234</v>
      </c>
      <c r="P5033">
        <v>234</v>
      </c>
      <c r="Q5033">
        <v>0</v>
      </c>
      <c r="R5033">
        <v>0</v>
      </c>
      <c r="S5033">
        <v>659402</v>
      </c>
      <c r="T5033">
        <v>234</v>
      </c>
      <c r="U5033">
        <v>0</v>
      </c>
    </row>
    <row r="5034" spans="1:21">
      <c r="A5034">
        <v>1.1000000000000001</v>
      </c>
      <c r="B5034">
        <v>189</v>
      </c>
      <c r="C5034" t="s">
        <v>36522</v>
      </c>
      <c r="D5034" t="s">
        <v>36523</v>
      </c>
      <c r="E5034" t="s">
        <v>5629</v>
      </c>
      <c r="F5034" t="s">
        <v>36524</v>
      </c>
      <c r="G5034" t="s">
        <v>36525</v>
      </c>
      <c r="H5034" t="s">
        <v>13780</v>
      </c>
      <c r="I5034" t="s">
        <v>5628</v>
      </c>
      <c r="J5034">
        <v>411</v>
      </c>
      <c r="K5034" t="s">
        <v>35830</v>
      </c>
      <c r="L5034" t="s">
        <v>17595</v>
      </c>
      <c r="M5034">
        <v>1485487</v>
      </c>
      <c r="N5034">
        <v>2600</v>
      </c>
      <c r="O5034">
        <v>234</v>
      </c>
      <c r="P5034">
        <v>234</v>
      </c>
      <c r="Q5034">
        <v>0</v>
      </c>
      <c r="R5034">
        <v>0</v>
      </c>
      <c r="S5034">
        <v>1485487</v>
      </c>
      <c r="T5034">
        <v>234</v>
      </c>
      <c r="U5034">
        <v>0</v>
      </c>
    </row>
    <row r="5035" spans="1:21">
      <c r="A5035">
        <v>1.1000000000000001</v>
      </c>
      <c r="B5035">
        <v>190</v>
      </c>
      <c r="C5035" t="s">
        <v>36526</v>
      </c>
      <c r="D5035" t="s">
        <v>36527</v>
      </c>
      <c r="E5035" t="s">
        <v>13836</v>
      </c>
      <c r="F5035" t="s">
        <v>36528</v>
      </c>
      <c r="G5035" t="s">
        <v>36529</v>
      </c>
      <c r="H5035" t="s">
        <v>13777</v>
      </c>
      <c r="I5035" t="s">
        <v>13835</v>
      </c>
      <c r="J5035">
        <v>411</v>
      </c>
      <c r="K5035" t="s">
        <v>35830</v>
      </c>
      <c r="L5035" t="s">
        <v>17635</v>
      </c>
      <c r="M5035">
        <v>1481603</v>
      </c>
      <c r="N5035">
        <v>2600</v>
      </c>
      <c r="O5035">
        <v>234</v>
      </c>
      <c r="P5035">
        <v>234</v>
      </c>
      <c r="Q5035">
        <v>0</v>
      </c>
      <c r="R5035">
        <v>0</v>
      </c>
      <c r="S5035">
        <v>1481603</v>
      </c>
      <c r="T5035">
        <v>234</v>
      </c>
      <c r="U5035">
        <v>0</v>
      </c>
    </row>
    <row r="5036" spans="1:21">
      <c r="A5036">
        <v>1.1000000000000001</v>
      </c>
      <c r="B5036">
        <v>191</v>
      </c>
      <c r="C5036" t="s">
        <v>36530</v>
      </c>
      <c r="D5036" t="s">
        <v>36531</v>
      </c>
      <c r="E5036" t="s">
        <v>5626</v>
      </c>
      <c r="F5036" t="s">
        <v>36532</v>
      </c>
      <c r="G5036" t="s">
        <v>36533</v>
      </c>
      <c r="H5036" t="s">
        <v>13774</v>
      </c>
      <c r="I5036" t="s">
        <v>5625</v>
      </c>
      <c r="J5036">
        <v>411</v>
      </c>
      <c r="K5036" t="s">
        <v>35830</v>
      </c>
      <c r="L5036" t="s">
        <v>18241</v>
      </c>
      <c r="M5036">
        <v>928175</v>
      </c>
      <c r="N5036">
        <v>2600</v>
      </c>
      <c r="O5036">
        <v>234</v>
      </c>
      <c r="P5036">
        <v>234</v>
      </c>
      <c r="Q5036">
        <v>0</v>
      </c>
      <c r="R5036">
        <v>0</v>
      </c>
      <c r="S5036">
        <v>928175</v>
      </c>
      <c r="T5036">
        <v>234</v>
      </c>
      <c r="U5036">
        <v>0</v>
      </c>
    </row>
    <row r="5037" spans="1:21">
      <c r="A5037">
        <v>1.1000000000000001</v>
      </c>
      <c r="B5037">
        <v>192</v>
      </c>
      <c r="C5037" t="s">
        <v>36534</v>
      </c>
      <c r="D5037" t="s">
        <v>36535</v>
      </c>
      <c r="E5037" t="s">
        <v>18244</v>
      </c>
      <c r="F5037" t="s">
        <v>18245</v>
      </c>
      <c r="G5037" t="s">
        <v>36536</v>
      </c>
      <c r="H5037" t="s">
        <v>3454</v>
      </c>
      <c r="I5037" t="s">
        <v>5624</v>
      </c>
      <c r="J5037">
        <v>411</v>
      </c>
      <c r="K5037" t="s">
        <v>35830</v>
      </c>
      <c r="L5037" t="s">
        <v>17635</v>
      </c>
      <c r="M5037">
        <v>474281</v>
      </c>
      <c r="N5037">
        <v>2600</v>
      </c>
      <c r="O5037">
        <v>234</v>
      </c>
      <c r="P5037">
        <v>234</v>
      </c>
      <c r="Q5037">
        <v>0</v>
      </c>
      <c r="R5037">
        <v>0</v>
      </c>
      <c r="S5037">
        <v>474281</v>
      </c>
      <c r="T5037">
        <v>234</v>
      </c>
      <c r="U5037">
        <v>0</v>
      </c>
    </row>
    <row r="5038" spans="1:21">
      <c r="A5038">
        <v>1.1000000000000001</v>
      </c>
      <c r="B5038">
        <v>193</v>
      </c>
      <c r="C5038" t="s">
        <v>36537</v>
      </c>
      <c r="D5038" t="s">
        <v>13833</v>
      </c>
      <c r="E5038" t="s">
        <v>13832</v>
      </c>
      <c r="F5038" t="s">
        <v>36538</v>
      </c>
      <c r="G5038" t="s">
        <v>36539</v>
      </c>
      <c r="H5038" t="s">
        <v>8582</v>
      </c>
      <c r="I5038" t="s">
        <v>13831</v>
      </c>
      <c r="J5038">
        <v>411</v>
      </c>
      <c r="K5038" t="s">
        <v>35830</v>
      </c>
      <c r="L5038" t="s">
        <v>17635</v>
      </c>
      <c r="M5038">
        <v>590975</v>
      </c>
      <c r="N5038">
        <v>2600</v>
      </c>
      <c r="O5038">
        <v>234</v>
      </c>
      <c r="P5038">
        <v>234</v>
      </c>
      <c r="Q5038">
        <v>0</v>
      </c>
      <c r="R5038">
        <v>0</v>
      </c>
      <c r="S5038">
        <v>590975</v>
      </c>
      <c r="T5038">
        <v>234</v>
      </c>
      <c r="U5038">
        <v>0</v>
      </c>
    </row>
    <row r="5039" spans="1:21">
      <c r="A5039">
        <v>1.1000000000000001</v>
      </c>
      <c r="B5039">
        <v>194</v>
      </c>
      <c r="C5039" t="s">
        <v>36540</v>
      </c>
      <c r="D5039" t="s">
        <v>36541</v>
      </c>
      <c r="E5039" t="s">
        <v>667</v>
      </c>
      <c r="F5039" t="s">
        <v>36542</v>
      </c>
      <c r="G5039" t="s">
        <v>36543</v>
      </c>
      <c r="H5039" t="s">
        <v>5611</v>
      </c>
      <c r="I5039" t="s">
        <v>666</v>
      </c>
      <c r="J5039">
        <v>411</v>
      </c>
      <c r="K5039" t="s">
        <v>35830</v>
      </c>
      <c r="L5039" t="s">
        <v>18241</v>
      </c>
      <c r="M5039">
        <v>204145</v>
      </c>
      <c r="N5039">
        <v>2600</v>
      </c>
      <c r="O5039">
        <v>234</v>
      </c>
      <c r="P5039">
        <v>234</v>
      </c>
      <c r="Q5039">
        <v>0</v>
      </c>
      <c r="R5039">
        <v>0</v>
      </c>
      <c r="S5039">
        <v>204145</v>
      </c>
      <c r="T5039">
        <v>234</v>
      </c>
      <c r="U5039">
        <v>0</v>
      </c>
    </row>
    <row r="5040" spans="1:21">
      <c r="A5040">
        <v>1.1000000000000001</v>
      </c>
      <c r="B5040">
        <v>195</v>
      </c>
      <c r="C5040" t="s">
        <v>36544</v>
      </c>
      <c r="D5040" t="s">
        <v>34791</v>
      </c>
      <c r="E5040" t="s">
        <v>5978</v>
      </c>
      <c r="F5040" t="s">
        <v>34792</v>
      </c>
      <c r="G5040" t="s">
        <v>36545</v>
      </c>
      <c r="H5040" t="s">
        <v>8577</v>
      </c>
      <c r="I5040" t="s">
        <v>13830</v>
      </c>
      <c r="J5040">
        <v>411</v>
      </c>
      <c r="K5040" t="s">
        <v>35830</v>
      </c>
      <c r="L5040" t="s">
        <v>23150</v>
      </c>
      <c r="M5040">
        <v>2465328</v>
      </c>
      <c r="N5040">
        <v>2600</v>
      </c>
      <c r="O5040">
        <v>234</v>
      </c>
      <c r="P5040">
        <v>234</v>
      </c>
      <c r="Q5040">
        <v>0</v>
      </c>
      <c r="R5040">
        <v>0</v>
      </c>
      <c r="S5040">
        <v>2465328</v>
      </c>
      <c r="T5040">
        <v>234</v>
      </c>
      <c r="U5040">
        <v>0</v>
      </c>
    </row>
    <row r="5041" spans="1:21">
      <c r="A5041">
        <v>1.1000000000000001</v>
      </c>
      <c r="B5041">
        <v>196</v>
      </c>
      <c r="C5041" t="s">
        <v>36546</v>
      </c>
      <c r="D5041" t="s">
        <v>36547</v>
      </c>
      <c r="E5041" t="s">
        <v>36548</v>
      </c>
      <c r="F5041" t="s">
        <v>36549</v>
      </c>
      <c r="G5041" t="s">
        <v>36550</v>
      </c>
      <c r="H5041" t="s">
        <v>1896</v>
      </c>
      <c r="I5041" t="s">
        <v>665</v>
      </c>
      <c r="J5041">
        <v>411</v>
      </c>
      <c r="K5041" t="s">
        <v>35830</v>
      </c>
      <c r="L5041" t="s">
        <v>23150</v>
      </c>
      <c r="M5041">
        <v>326704</v>
      </c>
      <c r="N5041">
        <v>2600</v>
      </c>
      <c r="O5041">
        <v>234</v>
      </c>
      <c r="P5041">
        <v>234</v>
      </c>
      <c r="Q5041">
        <v>0</v>
      </c>
      <c r="R5041">
        <v>0</v>
      </c>
      <c r="S5041">
        <v>326704</v>
      </c>
      <c r="T5041">
        <v>234</v>
      </c>
      <c r="U5041">
        <v>0</v>
      </c>
    </row>
    <row r="5042" spans="1:21">
      <c r="A5042">
        <v>1.1000000000000001</v>
      </c>
      <c r="B5042">
        <v>197</v>
      </c>
      <c r="C5042" t="s">
        <v>36551</v>
      </c>
      <c r="D5042" t="s">
        <v>36552</v>
      </c>
      <c r="E5042" t="s">
        <v>13828</v>
      </c>
      <c r="F5042" t="s">
        <v>35771</v>
      </c>
      <c r="G5042" t="s">
        <v>36553</v>
      </c>
      <c r="H5042" t="s">
        <v>1893</v>
      </c>
      <c r="I5042" t="s">
        <v>13827</v>
      </c>
      <c r="J5042">
        <v>411</v>
      </c>
      <c r="K5042" t="s">
        <v>35830</v>
      </c>
      <c r="L5042" t="s">
        <v>18241</v>
      </c>
      <c r="M5042">
        <v>25718369</v>
      </c>
      <c r="N5042">
        <v>3000</v>
      </c>
      <c r="O5042">
        <v>0</v>
      </c>
      <c r="P5042">
        <v>0</v>
      </c>
      <c r="Q5042">
        <v>540</v>
      </c>
      <c r="R5042">
        <v>0</v>
      </c>
      <c r="S5042">
        <v>25718369</v>
      </c>
      <c r="T5042">
        <v>540</v>
      </c>
      <c r="U5042">
        <v>0</v>
      </c>
    </row>
    <row r="5043" spans="1:21">
      <c r="A5043">
        <v>1.1000000000000001</v>
      </c>
      <c r="B5043">
        <v>198</v>
      </c>
      <c r="C5043" t="s">
        <v>36554</v>
      </c>
      <c r="D5043" t="s">
        <v>36555</v>
      </c>
      <c r="E5043" t="s">
        <v>2208</v>
      </c>
      <c r="F5043" t="s">
        <v>17706</v>
      </c>
      <c r="G5043" t="s">
        <v>36556</v>
      </c>
      <c r="H5043" t="s">
        <v>3451</v>
      </c>
      <c r="I5043" t="s">
        <v>13826</v>
      </c>
      <c r="J5043">
        <v>411</v>
      </c>
      <c r="K5043" t="s">
        <v>35830</v>
      </c>
      <c r="L5043" t="s">
        <v>18241</v>
      </c>
      <c r="M5043">
        <v>109695</v>
      </c>
      <c r="N5043">
        <v>2600</v>
      </c>
      <c r="O5043">
        <v>234</v>
      </c>
      <c r="P5043">
        <v>234</v>
      </c>
      <c r="Q5043">
        <v>0</v>
      </c>
      <c r="R5043">
        <v>0</v>
      </c>
      <c r="S5043">
        <v>109695</v>
      </c>
      <c r="T5043">
        <v>234</v>
      </c>
      <c r="U5043">
        <v>0</v>
      </c>
    </row>
    <row r="5044" spans="1:21">
      <c r="A5044">
        <v>1.1000000000000001</v>
      </c>
      <c r="B5044">
        <v>199</v>
      </c>
      <c r="C5044" t="s">
        <v>36557</v>
      </c>
      <c r="D5044" t="s">
        <v>36558</v>
      </c>
      <c r="E5044" t="s">
        <v>3462</v>
      </c>
      <c r="F5044" t="s">
        <v>36559</v>
      </c>
      <c r="G5044" t="s">
        <v>36560</v>
      </c>
      <c r="H5044" t="s">
        <v>8574</v>
      </c>
      <c r="I5044" t="s">
        <v>3461</v>
      </c>
      <c r="J5044">
        <v>411</v>
      </c>
      <c r="K5044" t="s">
        <v>35830</v>
      </c>
      <c r="L5044" t="s">
        <v>18241</v>
      </c>
      <c r="M5044">
        <v>132413</v>
      </c>
      <c r="N5044">
        <v>2600</v>
      </c>
      <c r="O5044">
        <v>234</v>
      </c>
      <c r="P5044">
        <v>234</v>
      </c>
      <c r="Q5044">
        <v>0</v>
      </c>
      <c r="R5044">
        <v>0</v>
      </c>
      <c r="S5044">
        <v>132413</v>
      </c>
      <c r="T5044">
        <v>234</v>
      </c>
      <c r="U5044">
        <v>0</v>
      </c>
    </row>
    <row r="5045" spans="1:21">
      <c r="A5045">
        <v>1.1000000000000001</v>
      </c>
      <c r="B5045">
        <v>200</v>
      </c>
      <c r="C5045" t="s">
        <v>36561</v>
      </c>
      <c r="D5045" t="s">
        <v>36562</v>
      </c>
      <c r="E5045" t="s">
        <v>5622</v>
      </c>
      <c r="F5045" t="s">
        <v>36563</v>
      </c>
      <c r="G5045" t="s">
        <v>36564</v>
      </c>
      <c r="H5045" t="s">
        <v>5608</v>
      </c>
      <c r="I5045" t="s">
        <v>5621</v>
      </c>
      <c r="J5045">
        <v>411</v>
      </c>
      <c r="K5045" t="s">
        <v>35830</v>
      </c>
      <c r="L5045" t="s">
        <v>17612</v>
      </c>
      <c r="M5045">
        <v>399513</v>
      </c>
      <c r="N5045">
        <v>2600</v>
      </c>
      <c r="O5045">
        <v>234</v>
      </c>
      <c r="P5045">
        <v>234</v>
      </c>
      <c r="Q5045">
        <v>0</v>
      </c>
      <c r="R5045">
        <v>0</v>
      </c>
      <c r="S5045">
        <v>399513</v>
      </c>
      <c r="T5045">
        <v>234</v>
      </c>
      <c r="U5045">
        <v>0</v>
      </c>
    </row>
    <row r="5046" spans="1:21">
      <c r="A5046">
        <v>1.1000000000000001</v>
      </c>
      <c r="B5046">
        <v>201</v>
      </c>
      <c r="C5046" t="s">
        <v>36565</v>
      </c>
      <c r="D5046" t="s">
        <v>36566</v>
      </c>
      <c r="E5046" t="s">
        <v>3393</v>
      </c>
      <c r="F5046" t="s">
        <v>36567</v>
      </c>
      <c r="G5046" t="s">
        <v>36568</v>
      </c>
      <c r="H5046" t="s">
        <v>3448</v>
      </c>
      <c r="I5046" t="s">
        <v>3460</v>
      </c>
      <c r="J5046">
        <v>411</v>
      </c>
      <c r="K5046" t="s">
        <v>35830</v>
      </c>
      <c r="L5046" t="s">
        <v>17612</v>
      </c>
      <c r="M5046">
        <v>168508</v>
      </c>
      <c r="N5046">
        <v>2600</v>
      </c>
      <c r="O5046">
        <v>0</v>
      </c>
      <c r="P5046">
        <v>0</v>
      </c>
      <c r="Q5046">
        <v>468</v>
      </c>
      <c r="R5046">
        <v>0</v>
      </c>
      <c r="S5046">
        <v>168508</v>
      </c>
      <c r="T5046">
        <v>468</v>
      </c>
      <c r="U5046">
        <v>0</v>
      </c>
    </row>
    <row r="5047" spans="1:21">
      <c r="A5047">
        <v>1.1000000000000001</v>
      </c>
      <c r="B5047">
        <v>202</v>
      </c>
      <c r="C5047" t="s">
        <v>36569</v>
      </c>
      <c r="D5047" t="s">
        <v>36570</v>
      </c>
      <c r="E5047" t="s">
        <v>13823</v>
      </c>
      <c r="F5047" t="s">
        <v>19312</v>
      </c>
      <c r="G5047" t="s">
        <v>36571</v>
      </c>
      <c r="H5047" t="s">
        <v>8573</v>
      </c>
      <c r="I5047" t="s">
        <v>13822</v>
      </c>
      <c r="J5047">
        <v>411</v>
      </c>
      <c r="K5047" t="s">
        <v>35830</v>
      </c>
      <c r="L5047" t="s">
        <v>17635</v>
      </c>
      <c r="M5047">
        <v>134508</v>
      </c>
      <c r="N5047">
        <v>2600</v>
      </c>
      <c r="O5047">
        <v>234</v>
      </c>
      <c r="P5047">
        <v>234</v>
      </c>
      <c r="Q5047">
        <v>0</v>
      </c>
      <c r="R5047">
        <v>0</v>
      </c>
      <c r="S5047">
        <v>134508</v>
      </c>
      <c r="T5047">
        <v>234</v>
      </c>
      <c r="U5047">
        <v>0</v>
      </c>
    </row>
    <row r="5048" spans="1:21">
      <c r="A5048">
        <v>1.1000000000000001</v>
      </c>
      <c r="B5048">
        <v>203</v>
      </c>
      <c r="C5048" t="s">
        <v>36572</v>
      </c>
      <c r="D5048" t="s">
        <v>36573</v>
      </c>
      <c r="E5048" t="s">
        <v>13820</v>
      </c>
      <c r="F5048" t="s">
        <v>36574</v>
      </c>
      <c r="G5048" t="s">
        <v>36575</v>
      </c>
      <c r="H5048" t="s">
        <v>8570</v>
      </c>
      <c r="I5048" t="s">
        <v>13819</v>
      </c>
      <c r="J5048">
        <v>411</v>
      </c>
      <c r="K5048" t="s">
        <v>35830</v>
      </c>
      <c r="L5048" t="s">
        <v>18241</v>
      </c>
      <c r="M5048">
        <v>752263</v>
      </c>
      <c r="N5048">
        <v>2600</v>
      </c>
      <c r="O5048">
        <v>234</v>
      </c>
      <c r="P5048">
        <v>234</v>
      </c>
      <c r="Q5048">
        <v>0</v>
      </c>
      <c r="R5048">
        <v>0</v>
      </c>
      <c r="S5048">
        <v>752263</v>
      </c>
      <c r="T5048">
        <v>234</v>
      </c>
      <c r="U5048">
        <v>0</v>
      </c>
    </row>
    <row r="5049" spans="1:21">
      <c r="A5049">
        <v>1.1000000000000001</v>
      </c>
      <c r="B5049">
        <v>204</v>
      </c>
      <c r="C5049" t="s">
        <v>36576</v>
      </c>
      <c r="D5049" t="s">
        <v>36577</v>
      </c>
      <c r="E5049" t="s">
        <v>8594</v>
      </c>
      <c r="F5049" t="s">
        <v>36578</v>
      </c>
      <c r="G5049" t="s">
        <v>36579</v>
      </c>
      <c r="H5049" t="s">
        <v>3447</v>
      </c>
      <c r="I5049" t="s">
        <v>8593</v>
      </c>
      <c r="J5049">
        <v>411</v>
      </c>
      <c r="K5049" t="s">
        <v>35830</v>
      </c>
      <c r="L5049" t="s">
        <v>18241</v>
      </c>
      <c r="M5049">
        <v>1256886</v>
      </c>
      <c r="N5049">
        <v>2600</v>
      </c>
      <c r="O5049">
        <v>234</v>
      </c>
      <c r="P5049">
        <v>234</v>
      </c>
      <c r="Q5049">
        <v>0</v>
      </c>
      <c r="R5049">
        <v>0</v>
      </c>
      <c r="S5049">
        <v>1256886</v>
      </c>
      <c r="T5049">
        <v>234</v>
      </c>
      <c r="U5049">
        <v>0</v>
      </c>
    </row>
    <row r="5050" spans="1:21">
      <c r="A5050">
        <v>1.1000000000000001</v>
      </c>
      <c r="B5050">
        <v>205</v>
      </c>
      <c r="C5050" t="s">
        <v>36580</v>
      </c>
      <c r="D5050" t="s">
        <v>36581</v>
      </c>
      <c r="E5050" t="s">
        <v>13816</v>
      </c>
      <c r="F5050" t="s">
        <v>36582</v>
      </c>
      <c r="G5050" t="s">
        <v>36583</v>
      </c>
      <c r="H5050" t="s">
        <v>8568</v>
      </c>
      <c r="I5050" t="s">
        <v>13815</v>
      </c>
      <c r="J5050">
        <v>411</v>
      </c>
      <c r="K5050" t="s">
        <v>35830</v>
      </c>
      <c r="L5050" t="s">
        <v>17595</v>
      </c>
      <c r="M5050">
        <v>299753</v>
      </c>
      <c r="N5050">
        <v>2600</v>
      </c>
      <c r="O5050">
        <v>234</v>
      </c>
      <c r="P5050">
        <v>234</v>
      </c>
      <c r="Q5050">
        <v>0</v>
      </c>
      <c r="R5050">
        <v>0</v>
      </c>
      <c r="S5050">
        <v>299753</v>
      </c>
      <c r="T5050">
        <v>234</v>
      </c>
      <c r="U5050">
        <v>0</v>
      </c>
    </row>
    <row r="5051" spans="1:21">
      <c r="A5051">
        <v>1.1000000000000001</v>
      </c>
      <c r="B5051">
        <v>206</v>
      </c>
      <c r="C5051" t="s">
        <v>36584</v>
      </c>
      <c r="D5051" t="s">
        <v>36585</v>
      </c>
      <c r="E5051" t="s">
        <v>13813</v>
      </c>
      <c r="F5051" t="s">
        <v>36586</v>
      </c>
      <c r="G5051" t="s">
        <v>36587</v>
      </c>
      <c r="H5051" t="s">
        <v>8565</v>
      </c>
      <c r="I5051" t="s">
        <v>13812</v>
      </c>
      <c r="J5051">
        <v>411</v>
      </c>
      <c r="K5051" t="s">
        <v>35830</v>
      </c>
      <c r="L5051" t="s">
        <v>18241</v>
      </c>
      <c r="M5051">
        <v>346527</v>
      </c>
      <c r="N5051">
        <v>2600</v>
      </c>
      <c r="O5051">
        <v>234</v>
      </c>
      <c r="P5051">
        <v>234</v>
      </c>
      <c r="Q5051">
        <v>0</v>
      </c>
      <c r="R5051">
        <v>0</v>
      </c>
      <c r="S5051">
        <v>346527</v>
      </c>
      <c r="T5051">
        <v>234</v>
      </c>
      <c r="U5051">
        <v>0</v>
      </c>
    </row>
    <row r="5052" spans="1:21">
      <c r="A5052">
        <v>1.1000000000000001</v>
      </c>
      <c r="B5052">
        <v>207</v>
      </c>
      <c r="C5052" t="s">
        <v>36588</v>
      </c>
      <c r="D5052" t="s">
        <v>36589</v>
      </c>
      <c r="E5052" t="s">
        <v>8591</v>
      </c>
      <c r="F5052" t="s">
        <v>36590</v>
      </c>
      <c r="G5052" t="s">
        <v>36591</v>
      </c>
      <c r="H5052" t="s">
        <v>8560</v>
      </c>
      <c r="I5052" t="s">
        <v>8590</v>
      </c>
      <c r="J5052">
        <v>411</v>
      </c>
      <c r="K5052" t="s">
        <v>35830</v>
      </c>
      <c r="L5052" t="s">
        <v>18241</v>
      </c>
      <c r="M5052">
        <v>475161</v>
      </c>
      <c r="N5052">
        <v>2600</v>
      </c>
      <c r="O5052">
        <v>234</v>
      </c>
      <c r="P5052">
        <v>234</v>
      </c>
      <c r="Q5052">
        <v>0</v>
      </c>
      <c r="R5052">
        <v>0</v>
      </c>
      <c r="S5052">
        <v>475161</v>
      </c>
      <c r="T5052">
        <v>234</v>
      </c>
      <c r="U5052">
        <v>0</v>
      </c>
    </row>
    <row r="5053" spans="1:21">
      <c r="A5053">
        <v>1.1000000000000001</v>
      </c>
      <c r="B5053">
        <v>208</v>
      </c>
      <c r="C5053" t="s">
        <v>36592</v>
      </c>
      <c r="D5053" t="s">
        <v>36593</v>
      </c>
      <c r="E5053" t="s">
        <v>663</v>
      </c>
      <c r="F5053" t="s">
        <v>36594</v>
      </c>
      <c r="G5053" t="s">
        <v>36595</v>
      </c>
      <c r="H5053" t="s">
        <v>8559</v>
      </c>
      <c r="I5053" t="s">
        <v>662</v>
      </c>
      <c r="J5053">
        <v>411</v>
      </c>
      <c r="K5053" t="s">
        <v>35830</v>
      </c>
      <c r="L5053" t="s">
        <v>17595</v>
      </c>
      <c r="M5053">
        <v>2373964</v>
      </c>
      <c r="N5053">
        <v>2600</v>
      </c>
      <c r="O5053">
        <v>234</v>
      </c>
      <c r="P5053">
        <v>234</v>
      </c>
      <c r="Q5053">
        <v>0</v>
      </c>
      <c r="R5053">
        <v>0</v>
      </c>
      <c r="S5053">
        <v>2373964</v>
      </c>
      <c r="T5053">
        <v>234</v>
      </c>
      <c r="U5053">
        <v>0</v>
      </c>
    </row>
    <row r="5054" spans="1:21">
      <c r="A5054">
        <v>1.1000000000000001</v>
      </c>
      <c r="B5054">
        <v>209</v>
      </c>
      <c r="C5054" t="s">
        <v>36596</v>
      </c>
      <c r="D5054" t="s">
        <v>36597</v>
      </c>
      <c r="E5054" t="s">
        <v>827</v>
      </c>
      <c r="F5054" t="s">
        <v>23049</v>
      </c>
      <c r="G5054" t="s">
        <v>36598</v>
      </c>
      <c r="H5054" t="s">
        <v>8556</v>
      </c>
      <c r="I5054" t="s">
        <v>1916</v>
      </c>
      <c r="J5054">
        <v>411</v>
      </c>
      <c r="K5054" t="s">
        <v>35830</v>
      </c>
      <c r="L5054" t="s">
        <v>23150</v>
      </c>
      <c r="M5054">
        <v>1888081</v>
      </c>
      <c r="N5054">
        <v>2600</v>
      </c>
      <c r="O5054">
        <v>234</v>
      </c>
      <c r="P5054">
        <v>234</v>
      </c>
      <c r="Q5054">
        <v>0</v>
      </c>
      <c r="R5054">
        <v>0</v>
      </c>
      <c r="S5054">
        <v>1888081</v>
      </c>
      <c r="T5054">
        <v>234</v>
      </c>
      <c r="U5054">
        <v>0</v>
      </c>
    </row>
    <row r="5055" spans="1:21">
      <c r="A5055">
        <v>1.1000000000000001</v>
      </c>
      <c r="B5055">
        <v>210</v>
      </c>
      <c r="C5055" t="s">
        <v>36599</v>
      </c>
      <c r="D5055" t="s">
        <v>36600</v>
      </c>
      <c r="E5055" t="s">
        <v>1786</v>
      </c>
      <c r="F5055" t="s">
        <v>36282</v>
      </c>
      <c r="G5055" t="s">
        <v>36601</v>
      </c>
      <c r="H5055" t="s">
        <v>644</v>
      </c>
      <c r="I5055" t="s">
        <v>13810</v>
      </c>
      <c r="J5055">
        <v>411</v>
      </c>
      <c r="K5055" t="s">
        <v>35830</v>
      </c>
      <c r="L5055" t="s">
        <v>17666</v>
      </c>
      <c r="M5055">
        <v>220330</v>
      </c>
      <c r="N5055">
        <v>2600</v>
      </c>
      <c r="O5055">
        <v>234</v>
      </c>
      <c r="P5055">
        <v>234</v>
      </c>
      <c r="Q5055">
        <v>0</v>
      </c>
      <c r="R5055">
        <v>0</v>
      </c>
      <c r="S5055">
        <v>220330</v>
      </c>
      <c r="T5055">
        <v>234</v>
      </c>
      <c r="U5055">
        <v>0</v>
      </c>
    </row>
    <row r="5056" spans="1:21">
      <c r="A5056">
        <v>1.1000000000000001</v>
      </c>
      <c r="B5056">
        <v>211</v>
      </c>
      <c r="C5056" t="s">
        <v>36602</v>
      </c>
      <c r="D5056" t="s">
        <v>36603</v>
      </c>
      <c r="E5056" t="s">
        <v>13808</v>
      </c>
      <c r="F5056" t="s">
        <v>36604</v>
      </c>
      <c r="G5056" t="s">
        <v>36605</v>
      </c>
      <c r="H5056" t="s">
        <v>5606</v>
      </c>
      <c r="I5056" t="s">
        <v>13807</v>
      </c>
      <c r="J5056">
        <v>411</v>
      </c>
      <c r="K5056" t="s">
        <v>35830</v>
      </c>
      <c r="L5056" t="s">
        <v>18241</v>
      </c>
      <c r="M5056">
        <v>240491</v>
      </c>
      <c r="N5056">
        <v>2600</v>
      </c>
      <c r="O5056">
        <v>234</v>
      </c>
      <c r="P5056">
        <v>234</v>
      </c>
      <c r="Q5056">
        <v>0</v>
      </c>
      <c r="R5056">
        <v>0</v>
      </c>
      <c r="S5056">
        <v>240491</v>
      </c>
      <c r="T5056">
        <v>234</v>
      </c>
      <c r="U5056">
        <v>0</v>
      </c>
    </row>
    <row r="5057" spans="1:21">
      <c r="A5057">
        <v>1.1000000000000001</v>
      </c>
      <c r="B5057">
        <v>212</v>
      </c>
      <c r="C5057" t="s">
        <v>36606</v>
      </c>
      <c r="D5057" t="s">
        <v>36607</v>
      </c>
      <c r="E5057" t="s">
        <v>8588</v>
      </c>
      <c r="F5057" t="s">
        <v>36608</v>
      </c>
      <c r="G5057" t="s">
        <v>36609</v>
      </c>
      <c r="H5057" t="s">
        <v>8553</v>
      </c>
      <c r="I5057" t="s">
        <v>8587</v>
      </c>
      <c r="J5057">
        <v>411</v>
      </c>
      <c r="K5057" t="s">
        <v>35830</v>
      </c>
      <c r="L5057" t="s">
        <v>18241</v>
      </c>
      <c r="M5057">
        <v>1693482</v>
      </c>
      <c r="N5057">
        <v>2600</v>
      </c>
      <c r="O5057">
        <v>234</v>
      </c>
      <c r="P5057">
        <v>234</v>
      </c>
      <c r="Q5057">
        <v>0</v>
      </c>
      <c r="R5057">
        <v>0</v>
      </c>
      <c r="S5057">
        <v>1693482</v>
      </c>
      <c r="T5057">
        <v>234</v>
      </c>
      <c r="U5057">
        <v>0</v>
      </c>
    </row>
    <row r="5058" spans="1:21">
      <c r="A5058">
        <v>1.1000000000000001</v>
      </c>
      <c r="B5058">
        <v>213</v>
      </c>
      <c r="C5058" t="s">
        <v>36610</v>
      </c>
      <c r="D5058" t="s">
        <v>36611</v>
      </c>
      <c r="E5058" t="s">
        <v>3458</v>
      </c>
      <c r="F5058" t="s">
        <v>36612</v>
      </c>
      <c r="G5058" t="s">
        <v>36613</v>
      </c>
      <c r="H5058" t="s">
        <v>8550</v>
      </c>
      <c r="I5058" t="s">
        <v>3457</v>
      </c>
      <c r="J5058">
        <v>411</v>
      </c>
      <c r="K5058" t="s">
        <v>35830</v>
      </c>
      <c r="L5058" t="s">
        <v>17595</v>
      </c>
      <c r="M5058">
        <v>2230331</v>
      </c>
      <c r="N5058">
        <v>2600</v>
      </c>
      <c r="O5058">
        <v>234</v>
      </c>
      <c r="P5058">
        <v>234</v>
      </c>
      <c r="Q5058">
        <v>0</v>
      </c>
      <c r="R5058">
        <v>0</v>
      </c>
      <c r="S5058">
        <v>2230331</v>
      </c>
      <c r="T5058">
        <v>234</v>
      </c>
      <c r="U5058">
        <v>0</v>
      </c>
    </row>
    <row r="5059" spans="1:21">
      <c r="A5059">
        <v>1.1000000000000001</v>
      </c>
      <c r="B5059">
        <v>214</v>
      </c>
      <c r="C5059" t="s">
        <v>36614</v>
      </c>
      <c r="D5059" t="s">
        <v>36615</v>
      </c>
      <c r="E5059" t="s">
        <v>5619</v>
      </c>
      <c r="F5059" t="s">
        <v>36616</v>
      </c>
      <c r="G5059" t="s">
        <v>36617</v>
      </c>
      <c r="H5059" t="s">
        <v>8547</v>
      </c>
      <c r="I5059" t="s">
        <v>5618</v>
      </c>
      <c r="J5059">
        <v>411</v>
      </c>
      <c r="K5059" t="s">
        <v>35830</v>
      </c>
      <c r="L5059" t="s">
        <v>17612</v>
      </c>
      <c r="M5059">
        <v>1609393</v>
      </c>
      <c r="N5059">
        <v>2600</v>
      </c>
      <c r="O5059">
        <v>234</v>
      </c>
      <c r="P5059">
        <v>234</v>
      </c>
      <c r="Q5059">
        <v>0</v>
      </c>
      <c r="R5059">
        <v>0</v>
      </c>
      <c r="S5059">
        <v>1609393</v>
      </c>
      <c r="T5059">
        <v>234</v>
      </c>
      <c r="U5059">
        <v>0</v>
      </c>
    </row>
    <row r="5060" spans="1:21">
      <c r="A5060">
        <v>1.1000000000000001</v>
      </c>
      <c r="B5060">
        <v>215</v>
      </c>
      <c r="C5060" t="s">
        <v>36618</v>
      </c>
      <c r="D5060" t="s">
        <v>661</v>
      </c>
      <c r="E5060" t="s">
        <v>660</v>
      </c>
      <c r="F5060" t="s">
        <v>36619</v>
      </c>
      <c r="G5060" t="s">
        <v>36620</v>
      </c>
      <c r="H5060" t="s">
        <v>8543</v>
      </c>
      <c r="I5060" t="s">
        <v>659</v>
      </c>
      <c r="J5060">
        <v>411</v>
      </c>
      <c r="K5060" t="s">
        <v>35830</v>
      </c>
      <c r="L5060" t="s">
        <v>17635</v>
      </c>
      <c r="M5060">
        <v>757367</v>
      </c>
      <c r="N5060">
        <v>2600</v>
      </c>
      <c r="O5060">
        <v>234</v>
      </c>
      <c r="P5060">
        <v>234</v>
      </c>
      <c r="Q5060">
        <v>0</v>
      </c>
      <c r="R5060">
        <v>0</v>
      </c>
      <c r="S5060">
        <v>757367</v>
      </c>
      <c r="T5060">
        <v>234</v>
      </c>
      <c r="U5060">
        <v>0</v>
      </c>
    </row>
    <row r="5061" spans="1:21">
      <c r="A5061">
        <v>1.1000000000000001</v>
      </c>
      <c r="B5061">
        <v>216</v>
      </c>
      <c r="C5061" t="s">
        <v>36621</v>
      </c>
      <c r="D5061" t="s">
        <v>36622</v>
      </c>
      <c r="E5061" t="s">
        <v>36623</v>
      </c>
      <c r="F5061" t="s">
        <v>36624</v>
      </c>
      <c r="G5061" t="s">
        <v>36625</v>
      </c>
      <c r="H5061" t="s">
        <v>8540</v>
      </c>
      <c r="I5061" t="s">
        <v>13806</v>
      </c>
      <c r="J5061">
        <v>411</v>
      </c>
      <c r="K5061" t="s">
        <v>35830</v>
      </c>
      <c r="L5061" t="s">
        <v>18241</v>
      </c>
      <c r="M5061">
        <v>1177011</v>
      </c>
      <c r="N5061">
        <v>2600</v>
      </c>
      <c r="O5061">
        <v>234</v>
      </c>
      <c r="P5061">
        <v>234</v>
      </c>
      <c r="Q5061">
        <v>0</v>
      </c>
      <c r="R5061">
        <v>0</v>
      </c>
      <c r="S5061">
        <v>1177011</v>
      </c>
      <c r="T5061">
        <v>234</v>
      </c>
      <c r="U5061">
        <v>0</v>
      </c>
    </row>
    <row r="5062" spans="1:21">
      <c r="A5062">
        <v>1.1000000000000001</v>
      </c>
      <c r="B5062">
        <v>217</v>
      </c>
      <c r="C5062" t="s">
        <v>36626</v>
      </c>
      <c r="D5062" t="s">
        <v>36627</v>
      </c>
      <c r="E5062" t="s">
        <v>1861</v>
      </c>
      <c r="F5062" t="s">
        <v>36628</v>
      </c>
      <c r="G5062" t="s">
        <v>36629</v>
      </c>
      <c r="H5062" t="s">
        <v>1889</v>
      </c>
      <c r="I5062" t="s">
        <v>13805</v>
      </c>
      <c r="J5062">
        <v>411</v>
      </c>
      <c r="K5062" t="s">
        <v>35830</v>
      </c>
      <c r="L5062" t="s">
        <v>18241</v>
      </c>
      <c r="M5062">
        <v>2583878</v>
      </c>
      <c r="N5062">
        <v>2600</v>
      </c>
      <c r="O5062">
        <v>0</v>
      </c>
      <c r="P5062">
        <v>0</v>
      </c>
      <c r="Q5062">
        <v>468</v>
      </c>
      <c r="R5062">
        <v>0</v>
      </c>
      <c r="S5062">
        <v>2583878</v>
      </c>
      <c r="T5062">
        <v>468</v>
      </c>
      <c r="U5062">
        <v>0</v>
      </c>
    </row>
    <row r="5063" spans="1:21">
      <c r="A5063">
        <v>1.1000000000000001</v>
      </c>
      <c r="B5063">
        <v>218</v>
      </c>
      <c r="C5063" t="s">
        <v>36630</v>
      </c>
      <c r="D5063" t="s">
        <v>36631</v>
      </c>
      <c r="E5063" t="s">
        <v>657</v>
      </c>
      <c r="F5063" t="s">
        <v>36632</v>
      </c>
      <c r="G5063" t="s">
        <v>36633</v>
      </c>
      <c r="H5063" t="s">
        <v>5602</v>
      </c>
      <c r="I5063" t="s">
        <v>656</v>
      </c>
      <c r="J5063">
        <v>411</v>
      </c>
      <c r="K5063" t="s">
        <v>35830</v>
      </c>
      <c r="L5063" t="s">
        <v>23150</v>
      </c>
      <c r="M5063">
        <v>497828</v>
      </c>
      <c r="N5063">
        <v>2600</v>
      </c>
      <c r="O5063">
        <v>234</v>
      </c>
      <c r="P5063">
        <v>234</v>
      </c>
      <c r="Q5063">
        <v>0</v>
      </c>
      <c r="R5063">
        <v>0</v>
      </c>
      <c r="S5063">
        <v>497828</v>
      </c>
      <c r="T5063">
        <v>234</v>
      </c>
      <c r="U5063">
        <v>0</v>
      </c>
    </row>
    <row r="5064" spans="1:21">
      <c r="A5064">
        <v>1.1000000000000001</v>
      </c>
      <c r="B5064">
        <v>219</v>
      </c>
      <c r="C5064" t="s">
        <v>36634</v>
      </c>
      <c r="D5064" t="s">
        <v>36095</v>
      </c>
      <c r="E5064" t="s">
        <v>262</v>
      </c>
      <c r="F5064" t="s">
        <v>19162</v>
      </c>
      <c r="G5064" t="s">
        <v>36635</v>
      </c>
      <c r="H5064" t="s">
        <v>640</v>
      </c>
      <c r="I5064" t="s">
        <v>13804</v>
      </c>
      <c r="J5064">
        <v>411</v>
      </c>
      <c r="K5064" t="s">
        <v>35830</v>
      </c>
      <c r="L5064" t="s">
        <v>23150</v>
      </c>
      <c r="M5064">
        <v>182416</v>
      </c>
      <c r="N5064">
        <v>2600</v>
      </c>
      <c r="O5064">
        <v>234</v>
      </c>
      <c r="P5064">
        <v>234</v>
      </c>
      <c r="Q5064">
        <v>0</v>
      </c>
      <c r="R5064">
        <v>0</v>
      </c>
      <c r="S5064">
        <v>182416</v>
      </c>
      <c r="T5064">
        <v>234</v>
      </c>
      <c r="U5064">
        <v>0</v>
      </c>
    </row>
    <row r="5065" spans="1:21">
      <c r="A5065">
        <v>1.1000000000000001</v>
      </c>
      <c r="B5065">
        <v>220</v>
      </c>
      <c r="C5065" t="s">
        <v>36636</v>
      </c>
      <c r="D5065" t="s">
        <v>36637</v>
      </c>
      <c r="E5065" t="s">
        <v>5616</v>
      </c>
      <c r="F5065" t="s">
        <v>36638</v>
      </c>
      <c r="G5065" t="s">
        <v>36639</v>
      </c>
      <c r="H5065" t="s">
        <v>3444</v>
      </c>
      <c r="I5065" t="s">
        <v>5615</v>
      </c>
      <c r="J5065">
        <v>411</v>
      </c>
      <c r="K5065" t="s">
        <v>35830</v>
      </c>
      <c r="L5065" t="s">
        <v>18241</v>
      </c>
      <c r="M5065">
        <v>649071</v>
      </c>
      <c r="N5065">
        <v>2600</v>
      </c>
      <c r="O5065">
        <v>234</v>
      </c>
      <c r="P5065">
        <v>234</v>
      </c>
      <c r="Q5065">
        <v>0</v>
      </c>
      <c r="R5065">
        <v>0</v>
      </c>
      <c r="S5065">
        <v>649071</v>
      </c>
      <c r="T5065">
        <v>234</v>
      </c>
      <c r="U5065">
        <v>0</v>
      </c>
    </row>
    <row r="5066" spans="1:21">
      <c r="A5066">
        <v>1.1000000000000001</v>
      </c>
      <c r="B5066">
        <v>221</v>
      </c>
      <c r="C5066" t="s">
        <v>36640</v>
      </c>
      <c r="D5066" t="s">
        <v>36641</v>
      </c>
      <c r="E5066" t="s">
        <v>8575</v>
      </c>
      <c r="F5066" t="s">
        <v>36264</v>
      </c>
      <c r="G5066" t="s">
        <v>36642</v>
      </c>
      <c r="H5066" t="s">
        <v>1885</v>
      </c>
      <c r="I5066" t="s">
        <v>8585</v>
      </c>
      <c r="J5066">
        <v>411</v>
      </c>
      <c r="K5066" t="s">
        <v>35830</v>
      </c>
      <c r="L5066" t="s">
        <v>17635</v>
      </c>
      <c r="M5066">
        <v>435076</v>
      </c>
      <c r="N5066">
        <v>2600</v>
      </c>
      <c r="O5066">
        <v>234</v>
      </c>
      <c r="P5066">
        <v>234</v>
      </c>
      <c r="Q5066">
        <v>0</v>
      </c>
      <c r="R5066">
        <v>0</v>
      </c>
      <c r="S5066">
        <v>435076</v>
      </c>
      <c r="T5066">
        <v>234</v>
      </c>
      <c r="U5066">
        <v>0</v>
      </c>
    </row>
    <row r="5067" spans="1:21">
      <c r="A5067">
        <v>1.1000000000000001</v>
      </c>
      <c r="B5067">
        <v>222</v>
      </c>
      <c r="C5067" t="s">
        <v>36643</v>
      </c>
      <c r="D5067" t="s">
        <v>36644</v>
      </c>
      <c r="E5067" t="s">
        <v>13802</v>
      </c>
      <c r="F5067" t="s">
        <v>36645</v>
      </c>
      <c r="G5067" t="s">
        <v>36646</v>
      </c>
      <c r="H5067" t="s">
        <v>5599</v>
      </c>
      <c r="I5067" t="s">
        <v>13801</v>
      </c>
      <c r="J5067">
        <v>411</v>
      </c>
      <c r="K5067" t="s">
        <v>35830</v>
      </c>
      <c r="L5067" t="s">
        <v>17595</v>
      </c>
      <c r="M5067">
        <v>88075</v>
      </c>
      <c r="N5067">
        <v>2600</v>
      </c>
      <c r="O5067">
        <v>234</v>
      </c>
      <c r="P5067">
        <v>234</v>
      </c>
      <c r="Q5067">
        <v>0</v>
      </c>
      <c r="R5067">
        <v>0</v>
      </c>
      <c r="S5067">
        <v>88075</v>
      </c>
      <c r="T5067">
        <v>234</v>
      </c>
      <c r="U5067">
        <v>0</v>
      </c>
    </row>
    <row r="5068" spans="1:21">
      <c r="A5068">
        <v>1.1000000000000001</v>
      </c>
      <c r="B5068">
        <v>223</v>
      </c>
      <c r="C5068" t="s">
        <v>36647</v>
      </c>
      <c r="D5068" t="s">
        <v>36648</v>
      </c>
      <c r="E5068" t="s">
        <v>13799</v>
      </c>
      <c r="F5068" t="s">
        <v>36649</v>
      </c>
      <c r="G5068" t="s">
        <v>36650</v>
      </c>
      <c r="H5068" t="s">
        <v>1883</v>
      </c>
      <c r="I5068" t="s">
        <v>13798</v>
      </c>
      <c r="J5068">
        <v>411</v>
      </c>
      <c r="K5068" t="s">
        <v>35830</v>
      </c>
      <c r="L5068" t="s">
        <v>18241</v>
      </c>
      <c r="M5068">
        <v>979318</v>
      </c>
      <c r="N5068">
        <v>2600</v>
      </c>
      <c r="O5068">
        <v>234</v>
      </c>
      <c r="P5068">
        <v>234</v>
      </c>
      <c r="Q5068">
        <v>0</v>
      </c>
      <c r="R5068">
        <v>0</v>
      </c>
      <c r="S5068">
        <v>979318</v>
      </c>
      <c r="T5068">
        <v>234</v>
      </c>
      <c r="U5068">
        <v>0</v>
      </c>
    </row>
    <row r="5069" spans="1:21">
      <c r="A5069">
        <v>1.1000000000000001</v>
      </c>
      <c r="B5069">
        <v>224</v>
      </c>
      <c r="C5069" t="s">
        <v>36651</v>
      </c>
      <c r="D5069" t="s">
        <v>36652</v>
      </c>
      <c r="E5069" t="s">
        <v>1913</v>
      </c>
      <c r="F5069" t="s">
        <v>29130</v>
      </c>
      <c r="G5069" t="s">
        <v>36653</v>
      </c>
      <c r="H5069" t="s">
        <v>8536</v>
      </c>
      <c r="I5069" t="s">
        <v>1912</v>
      </c>
      <c r="J5069">
        <v>411</v>
      </c>
      <c r="K5069" t="s">
        <v>35830</v>
      </c>
      <c r="L5069" t="s">
        <v>18241</v>
      </c>
      <c r="M5069">
        <v>2367808</v>
      </c>
      <c r="N5069">
        <v>2600</v>
      </c>
      <c r="O5069">
        <v>234</v>
      </c>
      <c r="P5069">
        <v>234</v>
      </c>
      <c r="Q5069">
        <v>0</v>
      </c>
      <c r="R5069">
        <v>0</v>
      </c>
      <c r="S5069">
        <v>2367808</v>
      </c>
      <c r="T5069">
        <v>234</v>
      </c>
      <c r="U5069">
        <v>0</v>
      </c>
    </row>
    <row r="5070" spans="1:21">
      <c r="A5070">
        <v>1.1000000000000001</v>
      </c>
      <c r="B5070">
        <v>225</v>
      </c>
      <c r="C5070" t="s">
        <v>36654</v>
      </c>
      <c r="D5070" t="s">
        <v>36655</v>
      </c>
      <c r="E5070" t="s">
        <v>36656</v>
      </c>
      <c r="F5070" t="s">
        <v>36657</v>
      </c>
      <c r="G5070" t="s">
        <v>36658</v>
      </c>
      <c r="H5070" t="s">
        <v>3441</v>
      </c>
      <c r="I5070" t="s">
        <v>13797</v>
      </c>
      <c r="J5070">
        <v>411</v>
      </c>
      <c r="K5070" t="s">
        <v>35830</v>
      </c>
      <c r="L5070" t="s">
        <v>18241</v>
      </c>
      <c r="M5070">
        <v>262620</v>
      </c>
      <c r="N5070">
        <v>2600</v>
      </c>
      <c r="O5070">
        <v>234</v>
      </c>
      <c r="P5070">
        <v>234</v>
      </c>
      <c r="Q5070">
        <v>0</v>
      </c>
      <c r="R5070">
        <v>0</v>
      </c>
      <c r="S5070">
        <v>262620</v>
      </c>
      <c r="T5070">
        <v>234</v>
      </c>
      <c r="U5070">
        <v>0</v>
      </c>
    </row>
    <row r="5071" spans="1:21">
      <c r="A5071">
        <v>1.1000000000000001</v>
      </c>
      <c r="B5071">
        <v>226</v>
      </c>
      <c r="C5071" t="s">
        <v>36659</v>
      </c>
      <c r="D5071" t="s">
        <v>36660</v>
      </c>
      <c r="E5071" t="s">
        <v>654</v>
      </c>
      <c r="F5071" t="s">
        <v>33082</v>
      </c>
      <c r="G5071" t="s">
        <v>36661</v>
      </c>
      <c r="H5071" t="s">
        <v>5596</v>
      </c>
      <c r="I5071" t="s">
        <v>653</v>
      </c>
      <c r="J5071">
        <v>411</v>
      </c>
      <c r="K5071" t="s">
        <v>35830</v>
      </c>
      <c r="L5071" t="s">
        <v>17666</v>
      </c>
      <c r="M5071">
        <v>653514</v>
      </c>
      <c r="N5071">
        <v>2600</v>
      </c>
      <c r="O5071">
        <v>234</v>
      </c>
      <c r="P5071">
        <v>234</v>
      </c>
      <c r="Q5071">
        <v>0</v>
      </c>
      <c r="R5071">
        <v>0</v>
      </c>
      <c r="S5071">
        <v>653514</v>
      </c>
      <c r="T5071">
        <v>234</v>
      </c>
      <c r="U5071">
        <v>0</v>
      </c>
    </row>
    <row r="5072" spans="1:21">
      <c r="A5072">
        <v>1.1000000000000001</v>
      </c>
      <c r="B5072">
        <v>227</v>
      </c>
      <c r="C5072" t="s">
        <v>36662</v>
      </c>
      <c r="D5072" t="s">
        <v>36663</v>
      </c>
      <c r="E5072" t="s">
        <v>13795</v>
      </c>
      <c r="F5072" t="s">
        <v>36664</v>
      </c>
      <c r="G5072" t="s">
        <v>36665</v>
      </c>
      <c r="H5072" t="s">
        <v>8533</v>
      </c>
      <c r="I5072" t="s">
        <v>13794</v>
      </c>
      <c r="J5072">
        <v>411</v>
      </c>
      <c r="K5072" t="s">
        <v>35830</v>
      </c>
      <c r="L5072" t="s">
        <v>23150</v>
      </c>
      <c r="M5072">
        <v>163424</v>
      </c>
      <c r="N5072">
        <v>2600</v>
      </c>
      <c r="O5072">
        <v>234</v>
      </c>
      <c r="P5072">
        <v>234</v>
      </c>
      <c r="Q5072">
        <v>0</v>
      </c>
      <c r="R5072">
        <v>0</v>
      </c>
      <c r="S5072">
        <v>163424</v>
      </c>
      <c r="T5072">
        <v>234</v>
      </c>
      <c r="U5072">
        <v>0</v>
      </c>
    </row>
    <row r="5073" spans="1:21">
      <c r="A5073">
        <v>1.1000000000000001</v>
      </c>
      <c r="B5073">
        <v>228</v>
      </c>
      <c r="C5073" t="s">
        <v>36666</v>
      </c>
      <c r="D5073" t="s">
        <v>36667</v>
      </c>
      <c r="E5073" t="s">
        <v>13792</v>
      </c>
      <c r="F5073" t="s">
        <v>36668</v>
      </c>
      <c r="G5073" t="s">
        <v>36669</v>
      </c>
      <c r="H5073" t="s">
        <v>3440</v>
      </c>
      <c r="I5073" t="s">
        <v>13791</v>
      </c>
      <c r="J5073">
        <v>411</v>
      </c>
      <c r="K5073" t="s">
        <v>35830</v>
      </c>
      <c r="L5073" t="s">
        <v>18241</v>
      </c>
      <c r="M5073">
        <v>252521</v>
      </c>
      <c r="N5073">
        <v>2600</v>
      </c>
      <c r="O5073">
        <v>234</v>
      </c>
      <c r="P5073">
        <v>234</v>
      </c>
      <c r="Q5073">
        <v>0</v>
      </c>
      <c r="R5073">
        <v>0</v>
      </c>
      <c r="S5073">
        <v>252521</v>
      </c>
      <c r="T5073">
        <v>234</v>
      </c>
      <c r="U5073">
        <v>0</v>
      </c>
    </row>
    <row r="5074" spans="1:21">
      <c r="A5074">
        <v>1.1000000000000001</v>
      </c>
      <c r="B5074">
        <v>229</v>
      </c>
      <c r="C5074" t="s">
        <v>36670</v>
      </c>
      <c r="D5074" t="s">
        <v>36671</v>
      </c>
      <c r="E5074" t="s">
        <v>13789</v>
      </c>
      <c r="F5074" t="s">
        <v>36672</v>
      </c>
      <c r="G5074" t="s">
        <v>36673</v>
      </c>
      <c r="H5074" t="s">
        <v>5593</v>
      </c>
      <c r="I5074" t="s">
        <v>13788</v>
      </c>
      <c r="J5074">
        <v>411</v>
      </c>
      <c r="K5074" t="s">
        <v>35830</v>
      </c>
      <c r="L5074" t="s">
        <v>18241</v>
      </c>
      <c r="M5074">
        <v>876390</v>
      </c>
      <c r="N5074">
        <v>2600</v>
      </c>
      <c r="O5074">
        <v>234</v>
      </c>
      <c r="P5074">
        <v>234</v>
      </c>
      <c r="Q5074">
        <v>0</v>
      </c>
      <c r="R5074">
        <v>0</v>
      </c>
      <c r="S5074">
        <v>876390</v>
      </c>
      <c r="T5074">
        <v>234</v>
      </c>
      <c r="U5074">
        <v>0</v>
      </c>
    </row>
    <row r="5075" spans="1:21">
      <c r="A5075">
        <v>1.1000000000000001</v>
      </c>
      <c r="B5075">
        <v>230</v>
      </c>
      <c r="C5075" t="s">
        <v>36674</v>
      </c>
      <c r="D5075" t="s">
        <v>652</v>
      </c>
      <c r="E5075" t="s">
        <v>651</v>
      </c>
      <c r="F5075" t="s">
        <v>36278</v>
      </c>
      <c r="G5075" t="s">
        <v>36675</v>
      </c>
      <c r="H5075" t="s">
        <v>8530</v>
      </c>
      <c r="I5075" t="s">
        <v>650</v>
      </c>
      <c r="J5075">
        <v>411</v>
      </c>
      <c r="K5075" t="s">
        <v>35830</v>
      </c>
      <c r="L5075" t="s">
        <v>23150</v>
      </c>
      <c r="M5075">
        <v>20746947</v>
      </c>
      <c r="N5075">
        <v>3000</v>
      </c>
      <c r="O5075">
        <v>270</v>
      </c>
      <c r="P5075">
        <v>270</v>
      </c>
      <c r="Q5075">
        <v>0</v>
      </c>
      <c r="R5075">
        <v>0</v>
      </c>
      <c r="S5075">
        <v>20746947</v>
      </c>
      <c r="T5075">
        <v>270</v>
      </c>
      <c r="U5075">
        <v>0</v>
      </c>
    </row>
    <row r="5076" spans="1:21">
      <c r="A5076">
        <v>1.1000000000000001</v>
      </c>
      <c r="B5076">
        <v>231</v>
      </c>
      <c r="C5076" t="s">
        <v>36676</v>
      </c>
      <c r="D5076" t="s">
        <v>36677</v>
      </c>
      <c r="E5076" t="s">
        <v>1910</v>
      </c>
      <c r="F5076" t="s">
        <v>36678</v>
      </c>
      <c r="G5076" t="s">
        <v>36679</v>
      </c>
      <c r="H5076" t="s">
        <v>5590</v>
      </c>
      <c r="I5076" t="s">
        <v>1909</v>
      </c>
      <c r="J5076">
        <v>411</v>
      </c>
      <c r="K5076" t="s">
        <v>35830</v>
      </c>
      <c r="L5076" t="s">
        <v>17595</v>
      </c>
      <c r="M5076">
        <v>5990487</v>
      </c>
      <c r="N5076">
        <v>2600</v>
      </c>
      <c r="O5076">
        <v>234</v>
      </c>
      <c r="P5076">
        <v>234</v>
      </c>
      <c r="Q5076">
        <v>0</v>
      </c>
      <c r="R5076">
        <v>0</v>
      </c>
      <c r="S5076">
        <v>5990487</v>
      </c>
      <c r="T5076">
        <v>234</v>
      </c>
      <c r="U5076">
        <v>0</v>
      </c>
    </row>
    <row r="5077" spans="1:21">
      <c r="A5077">
        <v>1.1000000000000001</v>
      </c>
      <c r="B5077">
        <v>232</v>
      </c>
      <c r="C5077" t="s">
        <v>36680</v>
      </c>
      <c r="D5077" t="s">
        <v>36203</v>
      </c>
      <c r="E5077" t="s">
        <v>8620</v>
      </c>
      <c r="F5077" t="s">
        <v>18420</v>
      </c>
      <c r="G5077" t="s">
        <v>36681</v>
      </c>
      <c r="H5077" t="s">
        <v>8527</v>
      </c>
      <c r="I5077" t="s">
        <v>13787</v>
      </c>
      <c r="J5077">
        <v>411</v>
      </c>
      <c r="K5077" t="s">
        <v>35830</v>
      </c>
      <c r="L5077" t="s">
        <v>17666</v>
      </c>
      <c r="M5077">
        <v>497211</v>
      </c>
      <c r="N5077">
        <v>2600</v>
      </c>
      <c r="O5077">
        <v>234</v>
      </c>
      <c r="P5077">
        <v>234</v>
      </c>
      <c r="Q5077">
        <v>0</v>
      </c>
      <c r="R5077">
        <v>0</v>
      </c>
      <c r="S5077">
        <v>497211</v>
      </c>
      <c r="T5077">
        <v>234</v>
      </c>
      <c r="U5077">
        <v>0</v>
      </c>
    </row>
    <row r="5078" spans="1:21">
      <c r="A5078">
        <v>1.1000000000000001</v>
      </c>
      <c r="B5078">
        <v>233</v>
      </c>
      <c r="C5078" t="s">
        <v>36682</v>
      </c>
      <c r="D5078" t="s">
        <v>36683</v>
      </c>
      <c r="E5078" t="s">
        <v>1907</v>
      </c>
      <c r="F5078" t="s">
        <v>36684</v>
      </c>
      <c r="G5078" t="s">
        <v>36685</v>
      </c>
      <c r="H5078" t="s">
        <v>3437</v>
      </c>
      <c r="I5078" t="s">
        <v>1906</v>
      </c>
      <c r="J5078">
        <v>411</v>
      </c>
      <c r="K5078" t="s">
        <v>35830</v>
      </c>
      <c r="L5078" t="s">
        <v>18241</v>
      </c>
      <c r="M5078">
        <v>791628</v>
      </c>
      <c r="N5078">
        <v>2600</v>
      </c>
      <c r="O5078">
        <v>234</v>
      </c>
      <c r="P5078">
        <v>234</v>
      </c>
      <c r="Q5078">
        <v>0</v>
      </c>
      <c r="R5078">
        <v>0</v>
      </c>
      <c r="S5078">
        <v>791628</v>
      </c>
      <c r="T5078">
        <v>234</v>
      </c>
      <c r="U5078">
        <v>0</v>
      </c>
    </row>
    <row r="5079" spans="1:21">
      <c r="A5079">
        <v>1.1000000000000001</v>
      </c>
      <c r="B5079">
        <v>234</v>
      </c>
      <c r="C5079" t="s">
        <v>36686</v>
      </c>
      <c r="D5079" t="s">
        <v>36687</v>
      </c>
      <c r="E5079" t="s">
        <v>13785</v>
      </c>
      <c r="F5079" t="s">
        <v>36688</v>
      </c>
      <c r="G5079" t="s">
        <v>36689</v>
      </c>
      <c r="H5079" t="s">
        <v>637</v>
      </c>
      <c r="I5079" t="s">
        <v>13784</v>
      </c>
      <c r="J5079">
        <v>411</v>
      </c>
      <c r="K5079" t="s">
        <v>35830</v>
      </c>
      <c r="L5079" t="s">
        <v>18241</v>
      </c>
      <c r="M5079">
        <v>3860944</v>
      </c>
      <c r="N5079">
        <v>2600</v>
      </c>
      <c r="O5079">
        <v>0</v>
      </c>
      <c r="P5079">
        <v>0</v>
      </c>
      <c r="Q5079">
        <v>468</v>
      </c>
      <c r="R5079">
        <v>0</v>
      </c>
      <c r="S5079">
        <v>3860944</v>
      </c>
      <c r="T5079">
        <v>468</v>
      </c>
      <c r="U5079">
        <v>0</v>
      </c>
    </row>
    <row r="5080" spans="1:21">
      <c r="A5080">
        <v>1.1000000000000001</v>
      </c>
      <c r="B5080">
        <v>235</v>
      </c>
      <c r="C5080" t="s">
        <v>36690</v>
      </c>
      <c r="D5080" t="s">
        <v>36691</v>
      </c>
      <c r="E5080" t="s">
        <v>36692</v>
      </c>
      <c r="F5080" t="s">
        <v>36693</v>
      </c>
      <c r="G5080" t="s">
        <v>36694</v>
      </c>
      <c r="H5080" t="s">
        <v>8525</v>
      </c>
      <c r="I5080" t="s">
        <v>13783</v>
      </c>
      <c r="J5080">
        <v>411</v>
      </c>
      <c r="K5080" t="s">
        <v>35830</v>
      </c>
      <c r="L5080" t="s">
        <v>18241</v>
      </c>
      <c r="M5080">
        <v>1920973</v>
      </c>
      <c r="N5080">
        <v>2600</v>
      </c>
      <c r="O5080">
        <v>234</v>
      </c>
      <c r="P5080">
        <v>234</v>
      </c>
      <c r="Q5080">
        <v>0</v>
      </c>
      <c r="R5080">
        <v>0</v>
      </c>
      <c r="S5080">
        <v>1920973</v>
      </c>
      <c r="T5080">
        <v>234</v>
      </c>
      <c r="U5080">
        <v>0</v>
      </c>
    </row>
    <row r="5081" spans="1:21">
      <c r="A5081">
        <v>1.1000000000000001</v>
      </c>
      <c r="B5081">
        <v>236</v>
      </c>
      <c r="C5081" t="s">
        <v>36695</v>
      </c>
      <c r="D5081" t="s">
        <v>36696</v>
      </c>
      <c r="E5081" t="s">
        <v>1904</v>
      </c>
      <c r="F5081" t="s">
        <v>36697</v>
      </c>
      <c r="G5081" t="s">
        <v>36698</v>
      </c>
      <c r="H5081" t="s">
        <v>3434</v>
      </c>
      <c r="I5081" t="s">
        <v>1903</v>
      </c>
      <c r="J5081">
        <v>411</v>
      </c>
      <c r="K5081" t="s">
        <v>35830</v>
      </c>
      <c r="L5081" t="s">
        <v>17666</v>
      </c>
      <c r="M5081">
        <v>654243</v>
      </c>
      <c r="N5081">
        <v>2600</v>
      </c>
      <c r="O5081">
        <v>234</v>
      </c>
      <c r="P5081">
        <v>234</v>
      </c>
      <c r="Q5081">
        <v>0</v>
      </c>
      <c r="R5081">
        <v>0</v>
      </c>
      <c r="S5081">
        <v>654243</v>
      </c>
      <c r="T5081">
        <v>234</v>
      </c>
      <c r="U5081">
        <v>0</v>
      </c>
    </row>
    <row r="5082" spans="1:21">
      <c r="A5082">
        <v>1.1000000000000001</v>
      </c>
      <c r="B5082">
        <v>237</v>
      </c>
      <c r="C5082" t="s">
        <v>36699</v>
      </c>
      <c r="D5082" t="s">
        <v>36700</v>
      </c>
      <c r="E5082" t="s">
        <v>1901</v>
      </c>
      <c r="F5082" t="s">
        <v>18393</v>
      </c>
      <c r="G5082" t="s">
        <v>36701</v>
      </c>
      <c r="H5082" t="s">
        <v>8522</v>
      </c>
      <c r="I5082" t="s">
        <v>1900</v>
      </c>
      <c r="J5082">
        <v>411</v>
      </c>
      <c r="K5082" t="s">
        <v>35830</v>
      </c>
      <c r="L5082" t="s">
        <v>17666</v>
      </c>
      <c r="M5082">
        <v>9623113</v>
      </c>
      <c r="N5082">
        <v>3000</v>
      </c>
      <c r="O5082">
        <v>270</v>
      </c>
      <c r="P5082">
        <v>270</v>
      </c>
      <c r="Q5082">
        <v>0</v>
      </c>
      <c r="R5082">
        <v>0</v>
      </c>
      <c r="S5082">
        <v>9623113</v>
      </c>
      <c r="T5082">
        <v>270</v>
      </c>
      <c r="U5082">
        <v>0</v>
      </c>
    </row>
    <row r="5083" spans="1:21">
      <c r="A5083">
        <v>1.1000000000000001</v>
      </c>
      <c r="B5083">
        <v>238</v>
      </c>
      <c r="C5083" t="s">
        <v>36702</v>
      </c>
      <c r="D5083" t="s">
        <v>36703</v>
      </c>
      <c r="E5083" t="s">
        <v>648</v>
      </c>
      <c r="F5083" t="s">
        <v>35610</v>
      </c>
      <c r="G5083" t="s">
        <v>36704</v>
      </c>
      <c r="H5083" t="s">
        <v>8519</v>
      </c>
      <c r="I5083" t="s">
        <v>647</v>
      </c>
      <c r="J5083">
        <v>411</v>
      </c>
      <c r="K5083" t="s">
        <v>35830</v>
      </c>
      <c r="L5083" t="s">
        <v>23150</v>
      </c>
      <c r="M5083">
        <v>371238</v>
      </c>
      <c r="N5083">
        <v>2600</v>
      </c>
      <c r="O5083">
        <v>234</v>
      </c>
      <c r="P5083">
        <v>234</v>
      </c>
      <c r="Q5083">
        <v>0</v>
      </c>
      <c r="R5083">
        <v>0</v>
      </c>
      <c r="S5083">
        <v>371238</v>
      </c>
      <c r="T5083">
        <v>234</v>
      </c>
      <c r="U5083">
        <v>0</v>
      </c>
    </row>
    <row r="5084" spans="1:21">
      <c r="A5084">
        <v>1.1000000000000001</v>
      </c>
      <c r="B5084">
        <v>239</v>
      </c>
      <c r="C5084" t="s">
        <v>36705</v>
      </c>
      <c r="D5084" t="s">
        <v>36706</v>
      </c>
      <c r="E5084" t="s">
        <v>13781</v>
      </c>
      <c r="F5084" t="s">
        <v>36707</v>
      </c>
      <c r="G5084" t="s">
        <v>36708</v>
      </c>
      <c r="H5084" t="s">
        <v>8516</v>
      </c>
      <c r="I5084" t="s">
        <v>13780</v>
      </c>
      <c r="J5084">
        <v>411</v>
      </c>
      <c r="K5084" t="s">
        <v>35830</v>
      </c>
      <c r="L5084" t="s">
        <v>23150</v>
      </c>
      <c r="M5084">
        <v>352831</v>
      </c>
      <c r="N5084">
        <v>2600</v>
      </c>
      <c r="O5084">
        <v>234</v>
      </c>
      <c r="P5084">
        <v>234</v>
      </c>
      <c r="Q5084">
        <v>0</v>
      </c>
      <c r="R5084">
        <v>0</v>
      </c>
      <c r="S5084">
        <v>352831</v>
      </c>
      <c r="T5084">
        <v>234</v>
      </c>
      <c r="U5084">
        <v>0</v>
      </c>
    </row>
    <row r="5085" spans="1:21">
      <c r="A5085">
        <v>1.1000000000000001</v>
      </c>
      <c r="B5085">
        <v>240</v>
      </c>
      <c r="C5085" t="s">
        <v>36709</v>
      </c>
      <c r="D5085" t="s">
        <v>36710</v>
      </c>
      <c r="E5085" t="s">
        <v>13778</v>
      </c>
      <c r="F5085" t="s">
        <v>36711</v>
      </c>
      <c r="G5085" t="s">
        <v>36712</v>
      </c>
      <c r="H5085" t="s">
        <v>8512</v>
      </c>
      <c r="I5085" t="s">
        <v>13777</v>
      </c>
      <c r="J5085">
        <v>411</v>
      </c>
      <c r="K5085" t="s">
        <v>35830</v>
      </c>
      <c r="L5085" t="s">
        <v>18241</v>
      </c>
      <c r="M5085">
        <v>1329991</v>
      </c>
      <c r="N5085">
        <v>2600</v>
      </c>
      <c r="O5085">
        <v>234</v>
      </c>
      <c r="P5085">
        <v>234</v>
      </c>
      <c r="Q5085">
        <v>0</v>
      </c>
      <c r="R5085">
        <v>0</v>
      </c>
      <c r="S5085">
        <v>1329991</v>
      </c>
      <c r="T5085">
        <v>234</v>
      </c>
      <c r="U5085">
        <v>0</v>
      </c>
    </row>
    <row r="5086" spans="1:21">
      <c r="A5086">
        <v>1.1000000000000001</v>
      </c>
      <c r="B5086">
        <v>241</v>
      </c>
      <c r="C5086" t="s">
        <v>36713</v>
      </c>
      <c r="D5086" t="s">
        <v>36714</v>
      </c>
      <c r="E5086" t="s">
        <v>13775</v>
      </c>
      <c r="F5086" t="s">
        <v>36715</v>
      </c>
      <c r="G5086" t="s">
        <v>36716</v>
      </c>
      <c r="H5086" t="s">
        <v>5587</v>
      </c>
      <c r="I5086" t="s">
        <v>13774</v>
      </c>
      <c r="J5086">
        <v>411</v>
      </c>
      <c r="K5086" t="s">
        <v>35830</v>
      </c>
      <c r="L5086" t="s">
        <v>18241</v>
      </c>
      <c r="M5086">
        <v>1139575</v>
      </c>
      <c r="N5086">
        <v>2600</v>
      </c>
      <c r="O5086">
        <v>234</v>
      </c>
      <c r="P5086">
        <v>234</v>
      </c>
      <c r="Q5086">
        <v>0</v>
      </c>
      <c r="R5086">
        <v>0</v>
      </c>
      <c r="S5086">
        <v>1139575</v>
      </c>
      <c r="T5086">
        <v>234</v>
      </c>
      <c r="U5086">
        <v>0</v>
      </c>
    </row>
    <row r="5087" spans="1:21">
      <c r="A5087">
        <v>1.1000000000000001</v>
      </c>
      <c r="B5087">
        <v>242</v>
      </c>
      <c r="C5087" t="s">
        <v>36717</v>
      </c>
      <c r="D5087" t="s">
        <v>36444</v>
      </c>
      <c r="E5087" t="s">
        <v>3455</v>
      </c>
      <c r="F5087" t="s">
        <v>36445</v>
      </c>
      <c r="G5087" t="s">
        <v>36718</v>
      </c>
      <c r="H5087" t="s">
        <v>8509</v>
      </c>
      <c r="I5087" t="s">
        <v>3454</v>
      </c>
      <c r="J5087">
        <v>411</v>
      </c>
      <c r="K5087" t="s">
        <v>35830</v>
      </c>
      <c r="L5087" t="s">
        <v>18241</v>
      </c>
      <c r="M5087">
        <v>1898060</v>
      </c>
      <c r="N5087">
        <v>2600</v>
      </c>
      <c r="O5087">
        <v>234</v>
      </c>
      <c r="P5087">
        <v>234</v>
      </c>
      <c r="Q5087">
        <v>0</v>
      </c>
      <c r="R5087">
        <v>0</v>
      </c>
      <c r="S5087">
        <v>1898060</v>
      </c>
      <c r="T5087">
        <v>234</v>
      </c>
      <c r="U5087">
        <v>0</v>
      </c>
    </row>
    <row r="5088" spans="1:21">
      <c r="A5088">
        <v>1.1000000000000001</v>
      </c>
      <c r="B5088">
        <v>243</v>
      </c>
      <c r="C5088" t="s">
        <v>36719</v>
      </c>
      <c r="D5088" t="s">
        <v>36720</v>
      </c>
      <c r="E5088" t="s">
        <v>8583</v>
      </c>
      <c r="F5088" t="s">
        <v>36721</v>
      </c>
      <c r="G5088" t="s">
        <v>36722</v>
      </c>
      <c r="H5088" t="s">
        <v>1880</v>
      </c>
      <c r="I5088" t="s">
        <v>8582</v>
      </c>
      <c r="J5088">
        <v>411</v>
      </c>
      <c r="K5088" t="s">
        <v>35830</v>
      </c>
      <c r="L5088" t="s">
        <v>17612</v>
      </c>
      <c r="M5088">
        <v>671856</v>
      </c>
      <c r="N5088">
        <v>2600</v>
      </c>
      <c r="O5088">
        <v>234</v>
      </c>
      <c r="P5088">
        <v>234</v>
      </c>
      <c r="Q5088">
        <v>0</v>
      </c>
      <c r="R5088">
        <v>0</v>
      </c>
      <c r="S5088">
        <v>671856</v>
      </c>
      <c r="T5088">
        <v>234</v>
      </c>
      <c r="U5088">
        <v>0</v>
      </c>
    </row>
    <row r="5089" spans="1:21">
      <c r="A5089">
        <v>1.1000000000000001</v>
      </c>
      <c r="B5089">
        <v>244</v>
      </c>
      <c r="C5089" t="s">
        <v>36723</v>
      </c>
      <c r="D5089" t="s">
        <v>36724</v>
      </c>
      <c r="E5089" t="s">
        <v>1913</v>
      </c>
      <c r="F5089" t="s">
        <v>29130</v>
      </c>
      <c r="G5089" t="s">
        <v>36725</v>
      </c>
      <c r="H5089" t="s">
        <v>8505</v>
      </c>
      <c r="I5089" t="s">
        <v>5611</v>
      </c>
      <c r="J5089">
        <v>411</v>
      </c>
      <c r="K5089" t="s">
        <v>35830</v>
      </c>
      <c r="L5089" t="s">
        <v>17595</v>
      </c>
      <c r="M5089">
        <v>4048354</v>
      </c>
      <c r="N5089">
        <v>2600</v>
      </c>
      <c r="O5089">
        <v>234</v>
      </c>
      <c r="P5089">
        <v>234</v>
      </c>
      <c r="Q5089">
        <v>0</v>
      </c>
      <c r="R5089">
        <v>0</v>
      </c>
      <c r="S5089">
        <v>4048354</v>
      </c>
      <c r="T5089">
        <v>234</v>
      </c>
      <c r="U5089">
        <v>0</v>
      </c>
    </row>
    <row r="5090" spans="1:21">
      <c r="A5090">
        <v>1.1000000000000001</v>
      </c>
      <c r="B5090">
        <v>245</v>
      </c>
      <c r="C5090" t="s">
        <v>36726</v>
      </c>
      <c r="D5090" t="s">
        <v>36727</v>
      </c>
      <c r="E5090" t="s">
        <v>8578</v>
      </c>
      <c r="F5090" t="s">
        <v>36728</v>
      </c>
      <c r="G5090" t="s">
        <v>36729</v>
      </c>
      <c r="H5090" t="s">
        <v>3431</v>
      </c>
      <c r="I5090" t="s">
        <v>8577</v>
      </c>
      <c r="J5090">
        <v>411</v>
      </c>
      <c r="K5090" t="s">
        <v>35830</v>
      </c>
      <c r="L5090" t="s">
        <v>17635</v>
      </c>
      <c r="M5090">
        <v>170265</v>
      </c>
      <c r="N5090">
        <v>2600</v>
      </c>
      <c r="O5090">
        <v>234</v>
      </c>
      <c r="P5090">
        <v>234</v>
      </c>
      <c r="Q5090">
        <v>0</v>
      </c>
      <c r="R5090">
        <v>0</v>
      </c>
      <c r="S5090">
        <v>170265</v>
      </c>
      <c r="T5090">
        <v>234</v>
      </c>
      <c r="U5090">
        <v>0</v>
      </c>
    </row>
    <row r="5091" spans="1:21">
      <c r="A5091">
        <v>1.1000000000000001</v>
      </c>
      <c r="B5091">
        <v>246</v>
      </c>
      <c r="C5091" t="s">
        <v>36730</v>
      </c>
      <c r="D5091" t="s">
        <v>36731</v>
      </c>
      <c r="E5091" t="s">
        <v>1897</v>
      </c>
      <c r="F5091" t="s">
        <v>36732</v>
      </c>
      <c r="G5091" t="s">
        <v>36733</v>
      </c>
      <c r="H5091" t="s">
        <v>8504</v>
      </c>
      <c r="I5091" t="s">
        <v>1896</v>
      </c>
      <c r="J5091">
        <v>411</v>
      </c>
      <c r="K5091" t="s">
        <v>35830</v>
      </c>
      <c r="L5091" t="s">
        <v>17595</v>
      </c>
      <c r="M5091">
        <v>2457137</v>
      </c>
      <c r="N5091">
        <v>2600</v>
      </c>
      <c r="O5091">
        <v>234</v>
      </c>
      <c r="P5091">
        <v>234</v>
      </c>
      <c r="Q5091">
        <v>0</v>
      </c>
      <c r="R5091">
        <v>0</v>
      </c>
      <c r="S5091">
        <v>2457137</v>
      </c>
      <c r="T5091">
        <v>234</v>
      </c>
      <c r="U5091">
        <v>0</v>
      </c>
    </row>
    <row r="5092" spans="1:21">
      <c r="A5092">
        <v>1.1000000000000001</v>
      </c>
      <c r="B5092">
        <v>247</v>
      </c>
      <c r="C5092" t="s">
        <v>36734</v>
      </c>
      <c r="D5092" t="s">
        <v>36735</v>
      </c>
      <c r="E5092" t="s">
        <v>1894</v>
      </c>
      <c r="F5092" t="s">
        <v>36736</v>
      </c>
      <c r="G5092" t="s">
        <v>36737</v>
      </c>
      <c r="H5092" t="s">
        <v>635</v>
      </c>
      <c r="I5092" t="s">
        <v>1893</v>
      </c>
      <c r="J5092">
        <v>411</v>
      </c>
      <c r="K5092" t="s">
        <v>35830</v>
      </c>
      <c r="L5092" t="s">
        <v>17666</v>
      </c>
      <c r="M5092">
        <v>1899283</v>
      </c>
      <c r="N5092">
        <v>2600</v>
      </c>
      <c r="O5092">
        <v>0</v>
      </c>
      <c r="P5092">
        <v>0</v>
      </c>
      <c r="Q5092">
        <v>468</v>
      </c>
      <c r="R5092">
        <v>0</v>
      </c>
      <c r="S5092">
        <v>1899283</v>
      </c>
      <c r="T5092">
        <v>468</v>
      </c>
      <c r="U5092">
        <v>0</v>
      </c>
    </row>
    <row r="5093" spans="1:21">
      <c r="A5093">
        <v>1.1000000000000001</v>
      </c>
      <c r="B5093">
        <v>248</v>
      </c>
      <c r="C5093" t="s">
        <v>36738</v>
      </c>
      <c r="D5093" t="s">
        <v>36739</v>
      </c>
      <c r="E5093" t="s">
        <v>3452</v>
      </c>
      <c r="F5093" t="s">
        <v>36740</v>
      </c>
      <c r="G5093" t="s">
        <v>36741</v>
      </c>
      <c r="H5093" t="s">
        <v>8501</v>
      </c>
      <c r="I5093" t="s">
        <v>3451</v>
      </c>
      <c r="J5093">
        <v>411</v>
      </c>
      <c r="K5093" t="s">
        <v>35830</v>
      </c>
      <c r="L5093" t="s">
        <v>17666</v>
      </c>
      <c r="M5093">
        <v>661767</v>
      </c>
      <c r="N5093">
        <v>2600</v>
      </c>
      <c r="O5093">
        <v>234</v>
      </c>
      <c r="P5093">
        <v>234</v>
      </c>
      <c r="Q5093">
        <v>0</v>
      </c>
      <c r="R5093">
        <v>0</v>
      </c>
      <c r="S5093">
        <v>661767</v>
      </c>
      <c r="T5093">
        <v>234</v>
      </c>
      <c r="U5093">
        <v>0</v>
      </c>
    </row>
    <row r="5094" spans="1:21">
      <c r="A5094">
        <v>1.1000000000000001</v>
      </c>
      <c r="B5094">
        <v>249</v>
      </c>
      <c r="C5094" t="s">
        <v>36742</v>
      </c>
      <c r="D5094" t="s">
        <v>36641</v>
      </c>
      <c r="E5094" t="s">
        <v>8575</v>
      </c>
      <c r="F5094" t="s">
        <v>36264</v>
      </c>
      <c r="G5094" t="s">
        <v>36743</v>
      </c>
      <c r="H5094" t="s">
        <v>1877</v>
      </c>
      <c r="I5094" t="s">
        <v>8574</v>
      </c>
      <c r="J5094">
        <v>411</v>
      </c>
      <c r="K5094" t="s">
        <v>35830</v>
      </c>
      <c r="L5094" t="s">
        <v>17612</v>
      </c>
      <c r="M5094">
        <v>409908</v>
      </c>
      <c r="N5094">
        <v>2600</v>
      </c>
      <c r="O5094">
        <v>234</v>
      </c>
      <c r="P5094">
        <v>234</v>
      </c>
      <c r="Q5094">
        <v>0</v>
      </c>
      <c r="R5094">
        <v>0</v>
      </c>
      <c r="S5094">
        <v>409908</v>
      </c>
      <c r="T5094">
        <v>234</v>
      </c>
      <c r="U5094">
        <v>0</v>
      </c>
    </row>
    <row r="5095" spans="1:21">
      <c r="A5095">
        <v>1.1000000000000001</v>
      </c>
      <c r="B5095">
        <v>250</v>
      </c>
      <c r="C5095" t="s">
        <v>36744</v>
      </c>
      <c r="D5095" t="s">
        <v>5610</v>
      </c>
      <c r="E5095" t="s">
        <v>5609</v>
      </c>
      <c r="F5095" t="s">
        <v>36745</v>
      </c>
      <c r="G5095" t="s">
        <v>36746</v>
      </c>
      <c r="H5095" t="s">
        <v>8498</v>
      </c>
      <c r="I5095" t="s">
        <v>5608</v>
      </c>
      <c r="J5095">
        <v>411</v>
      </c>
      <c r="K5095" t="s">
        <v>35830</v>
      </c>
      <c r="L5095" t="s">
        <v>17595</v>
      </c>
      <c r="M5095">
        <v>104695</v>
      </c>
      <c r="N5095">
        <v>2600</v>
      </c>
      <c r="O5095">
        <v>234</v>
      </c>
      <c r="P5095">
        <v>234</v>
      </c>
      <c r="Q5095">
        <v>0</v>
      </c>
      <c r="R5095">
        <v>0</v>
      </c>
      <c r="S5095">
        <v>104695</v>
      </c>
      <c r="T5095">
        <v>234</v>
      </c>
      <c r="U5095">
        <v>0</v>
      </c>
    </row>
    <row r="5096" spans="1:21">
      <c r="A5096">
        <v>1.1000000000000001</v>
      </c>
      <c r="B5096">
        <v>251</v>
      </c>
      <c r="C5096" t="s">
        <v>36747</v>
      </c>
      <c r="D5096" t="s">
        <v>36748</v>
      </c>
      <c r="E5096" t="s">
        <v>3449</v>
      </c>
      <c r="F5096" t="s">
        <v>36749</v>
      </c>
      <c r="G5096" t="s">
        <v>36750</v>
      </c>
      <c r="H5096" t="s">
        <v>8495</v>
      </c>
      <c r="I5096" t="s">
        <v>3448</v>
      </c>
      <c r="J5096">
        <v>411</v>
      </c>
      <c r="K5096" t="s">
        <v>35830</v>
      </c>
      <c r="L5096" t="s">
        <v>17635</v>
      </c>
      <c r="M5096">
        <v>610156</v>
      </c>
      <c r="N5096">
        <v>2600</v>
      </c>
      <c r="O5096">
        <v>234</v>
      </c>
      <c r="P5096">
        <v>234</v>
      </c>
      <c r="Q5096">
        <v>0</v>
      </c>
      <c r="R5096">
        <v>0</v>
      </c>
      <c r="S5096">
        <v>610156</v>
      </c>
      <c r="T5096">
        <v>234</v>
      </c>
      <c r="U5096">
        <v>0</v>
      </c>
    </row>
    <row r="5097" spans="1:21">
      <c r="A5097">
        <v>1.1000000000000001</v>
      </c>
      <c r="B5097">
        <v>252</v>
      </c>
      <c r="C5097" t="s">
        <v>36751</v>
      </c>
      <c r="D5097" t="s">
        <v>36752</v>
      </c>
      <c r="E5097" t="s">
        <v>1460</v>
      </c>
      <c r="F5097" t="s">
        <v>34154</v>
      </c>
      <c r="G5097" t="s">
        <v>36753</v>
      </c>
      <c r="H5097" t="s">
        <v>5583</v>
      </c>
      <c r="I5097" t="s">
        <v>8573</v>
      </c>
      <c r="J5097">
        <v>411</v>
      </c>
      <c r="K5097" t="s">
        <v>35830</v>
      </c>
      <c r="L5097" t="s">
        <v>17612</v>
      </c>
      <c r="M5097">
        <v>332553</v>
      </c>
      <c r="N5097">
        <v>2600</v>
      </c>
      <c r="O5097">
        <v>234</v>
      </c>
      <c r="P5097">
        <v>234</v>
      </c>
      <c r="Q5097">
        <v>0</v>
      </c>
      <c r="R5097">
        <v>0</v>
      </c>
      <c r="S5097">
        <v>332553</v>
      </c>
      <c r="T5097">
        <v>234</v>
      </c>
      <c r="U5097">
        <v>0</v>
      </c>
    </row>
    <row r="5098" spans="1:21">
      <c r="A5098">
        <v>1.1000000000000001</v>
      </c>
      <c r="B5098">
        <v>253</v>
      </c>
      <c r="C5098" t="s">
        <v>36754</v>
      </c>
      <c r="D5098" t="s">
        <v>36755</v>
      </c>
      <c r="E5098" t="s">
        <v>8571</v>
      </c>
      <c r="F5098" t="s">
        <v>36756</v>
      </c>
      <c r="G5098" t="s">
        <v>36757</v>
      </c>
      <c r="H5098" t="s">
        <v>1874</v>
      </c>
      <c r="I5098" t="s">
        <v>8570</v>
      </c>
      <c r="J5098">
        <v>411</v>
      </c>
      <c r="K5098" t="s">
        <v>35830</v>
      </c>
      <c r="L5098" t="s">
        <v>17595</v>
      </c>
      <c r="M5098">
        <v>216480</v>
      </c>
      <c r="N5098">
        <v>2600</v>
      </c>
      <c r="O5098">
        <v>234</v>
      </c>
      <c r="P5098">
        <v>234</v>
      </c>
      <c r="Q5098">
        <v>0</v>
      </c>
      <c r="R5098">
        <v>0</v>
      </c>
      <c r="S5098">
        <v>216480</v>
      </c>
      <c r="T5098">
        <v>234</v>
      </c>
      <c r="U5098">
        <v>0</v>
      </c>
    </row>
    <row r="5099" spans="1:21">
      <c r="A5099">
        <v>1.1000000000000001</v>
      </c>
      <c r="B5099">
        <v>254</v>
      </c>
      <c r="C5099" t="s">
        <v>36758</v>
      </c>
      <c r="D5099" t="s">
        <v>36759</v>
      </c>
      <c r="E5099" t="s">
        <v>242</v>
      </c>
      <c r="F5099" t="s">
        <v>36760</v>
      </c>
      <c r="G5099" t="s">
        <v>36761</v>
      </c>
      <c r="H5099" t="s">
        <v>8492</v>
      </c>
      <c r="I5099" t="s">
        <v>3447</v>
      </c>
      <c r="J5099">
        <v>411</v>
      </c>
      <c r="K5099" t="s">
        <v>35830</v>
      </c>
      <c r="L5099" t="s">
        <v>17595</v>
      </c>
      <c r="M5099">
        <v>523667</v>
      </c>
      <c r="N5099">
        <v>2600</v>
      </c>
      <c r="O5099">
        <v>234</v>
      </c>
      <c r="P5099">
        <v>234</v>
      </c>
      <c r="Q5099">
        <v>0</v>
      </c>
      <c r="R5099">
        <v>0</v>
      </c>
      <c r="S5099">
        <v>523667</v>
      </c>
      <c r="T5099">
        <v>234</v>
      </c>
      <c r="U5099">
        <v>0</v>
      </c>
    </row>
    <row r="5100" spans="1:21">
      <c r="A5100">
        <v>1.1000000000000001</v>
      </c>
      <c r="B5100">
        <v>255</v>
      </c>
      <c r="C5100" t="s">
        <v>36762</v>
      </c>
      <c r="D5100" t="s">
        <v>36160</v>
      </c>
      <c r="E5100" t="s">
        <v>1947</v>
      </c>
      <c r="F5100" t="s">
        <v>36161</v>
      </c>
      <c r="G5100" t="s">
        <v>36763</v>
      </c>
      <c r="H5100" t="s">
        <v>8491</v>
      </c>
      <c r="I5100" t="s">
        <v>8568</v>
      </c>
      <c r="J5100">
        <v>411</v>
      </c>
      <c r="K5100" t="s">
        <v>35830</v>
      </c>
      <c r="L5100" t="s">
        <v>17612</v>
      </c>
      <c r="M5100">
        <v>1709069</v>
      </c>
      <c r="N5100">
        <v>2600</v>
      </c>
      <c r="O5100">
        <v>234</v>
      </c>
      <c r="P5100">
        <v>234</v>
      </c>
      <c r="Q5100">
        <v>0</v>
      </c>
      <c r="R5100">
        <v>0</v>
      </c>
      <c r="S5100">
        <v>1709069</v>
      </c>
      <c r="T5100">
        <v>234</v>
      </c>
      <c r="U5100">
        <v>0</v>
      </c>
    </row>
    <row r="5101" spans="1:21">
      <c r="A5101">
        <v>1.1000000000000001</v>
      </c>
      <c r="B5101">
        <v>256</v>
      </c>
      <c r="C5101" t="s">
        <v>36764</v>
      </c>
      <c r="D5101" t="s">
        <v>36765</v>
      </c>
      <c r="E5101" t="s">
        <v>8566</v>
      </c>
      <c r="F5101" t="s">
        <v>36766</v>
      </c>
      <c r="G5101" t="s">
        <v>36767</v>
      </c>
      <c r="H5101" t="s">
        <v>5580</v>
      </c>
      <c r="I5101" t="s">
        <v>8565</v>
      </c>
      <c r="J5101">
        <v>411</v>
      </c>
      <c r="K5101" t="s">
        <v>35830</v>
      </c>
      <c r="L5101" t="s">
        <v>17595</v>
      </c>
      <c r="M5101">
        <v>697589</v>
      </c>
      <c r="N5101">
        <v>2600</v>
      </c>
      <c r="O5101">
        <v>234</v>
      </c>
      <c r="P5101">
        <v>234</v>
      </c>
      <c r="Q5101">
        <v>0</v>
      </c>
      <c r="R5101">
        <v>0</v>
      </c>
      <c r="S5101">
        <v>697589</v>
      </c>
      <c r="T5101">
        <v>234</v>
      </c>
      <c r="U5101">
        <v>0</v>
      </c>
    </row>
    <row r="5102" spans="1:21">
      <c r="A5102">
        <v>1.1000000000000001</v>
      </c>
      <c r="B5102">
        <v>257</v>
      </c>
      <c r="C5102" t="s">
        <v>36768</v>
      </c>
      <c r="D5102" t="s">
        <v>36769</v>
      </c>
      <c r="E5102" t="s">
        <v>8561</v>
      </c>
      <c r="F5102" t="s">
        <v>36770</v>
      </c>
      <c r="G5102" t="s">
        <v>36771</v>
      </c>
      <c r="H5102" t="s">
        <v>632</v>
      </c>
      <c r="I5102" t="s">
        <v>8560</v>
      </c>
      <c r="J5102">
        <v>411</v>
      </c>
      <c r="K5102" t="s">
        <v>35830</v>
      </c>
      <c r="L5102" t="s">
        <v>17595</v>
      </c>
      <c r="M5102">
        <v>1227780</v>
      </c>
      <c r="N5102">
        <v>2600</v>
      </c>
      <c r="O5102">
        <v>234</v>
      </c>
      <c r="P5102">
        <v>234</v>
      </c>
      <c r="Q5102">
        <v>0</v>
      </c>
      <c r="R5102">
        <v>0</v>
      </c>
      <c r="S5102">
        <v>1227780</v>
      </c>
      <c r="T5102">
        <v>234</v>
      </c>
      <c r="U5102">
        <v>0</v>
      </c>
    </row>
    <row r="5103" spans="1:21">
      <c r="A5103">
        <v>1.1000000000000001</v>
      </c>
      <c r="B5103">
        <v>258</v>
      </c>
      <c r="C5103" t="s">
        <v>36772</v>
      </c>
      <c r="D5103" t="s">
        <v>36773</v>
      </c>
      <c r="E5103" t="s">
        <v>36774</v>
      </c>
      <c r="F5103" t="s">
        <v>36628</v>
      </c>
      <c r="G5103" t="s">
        <v>36775</v>
      </c>
      <c r="H5103" t="s">
        <v>8489</v>
      </c>
      <c r="I5103" t="s">
        <v>8559</v>
      </c>
      <c r="J5103">
        <v>411</v>
      </c>
      <c r="K5103" t="s">
        <v>35830</v>
      </c>
      <c r="L5103" t="s">
        <v>17595</v>
      </c>
      <c r="M5103">
        <v>2490624</v>
      </c>
      <c r="N5103">
        <v>2600</v>
      </c>
      <c r="O5103">
        <v>234</v>
      </c>
      <c r="P5103">
        <v>234</v>
      </c>
      <c r="Q5103">
        <v>0</v>
      </c>
      <c r="R5103">
        <v>0</v>
      </c>
      <c r="S5103">
        <v>2490624</v>
      </c>
      <c r="T5103">
        <v>234</v>
      </c>
      <c r="U5103">
        <v>0</v>
      </c>
    </row>
    <row r="5104" spans="1:21">
      <c r="A5104">
        <v>1.1000000000000001</v>
      </c>
      <c r="B5104">
        <v>259</v>
      </c>
      <c r="C5104" t="s">
        <v>36776</v>
      </c>
      <c r="D5104" t="s">
        <v>36777</v>
      </c>
      <c r="E5104" t="s">
        <v>8557</v>
      </c>
      <c r="F5104" t="s">
        <v>36778</v>
      </c>
      <c r="G5104" t="s">
        <v>36779</v>
      </c>
      <c r="H5104" t="s">
        <v>8486</v>
      </c>
      <c r="I5104" t="s">
        <v>8556</v>
      </c>
      <c r="J5104">
        <v>411</v>
      </c>
      <c r="K5104" t="s">
        <v>35830</v>
      </c>
      <c r="L5104" t="s">
        <v>17595</v>
      </c>
      <c r="M5104">
        <v>456864</v>
      </c>
      <c r="N5104">
        <v>2600</v>
      </c>
      <c r="O5104">
        <v>234</v>
      </c>
      <c r="P5104">
        <v>234</v>
      </c>
      <c r="Q5104">
        <v>0</v>
      </c>
      <c r="R5104">
        <v>0</v>
      </c>
      <c r="S5104">
        <v>456864</v>
      </c>
      <c r="T5104">
        <v>234</v>
      </c>
      <c r="U5104">
        <v>0</v>
      </c>
    </row>
    <row r="5105" spans="1:21">
      <c r="A5105">
        <v>1.1000000000000001</v>
      </c>
      <c r="B5105">
        <v>260</v>
      </c>
      <c r="C5105" t="s">
        <v>36780</v>
      </c>
      <c r="D5105" t="s">
        <v>36781</v>
      </c>
      <c r="E5105" t="s">
        <v>645</v>
      </c>
      <c r="F5105" t="s">
        <v>36782</v>
      </c>
      <c r="G5105" t="s">
        <v>36783</v>
      </c>
      <c r="H5105" t="s">
        <v>8483</v>
      </c>
      <c r="I5105" t="s">
        <v>644</v>
      </c>
      <c r="J5105">
        <v>411</v>
      </c>
      <c r="K5105" t="s">
        <v>35830</v>
      </c>
      <c r="L5105" t="s">
        <v>17595</v>
      </c>
      <c r="M5105">
        <v>5991736</v>
      </c>
      <c r="N5105">
        <v>2600</v>
      </c>
      <c r="O5105">
        <v>234</v>
      </c>
      <c r="P5105">
        <v>234</v>
      </c>
      <c r="Q5105">
        <v>0</v>
      </c>
      <c r="R5105">
        <v>0</v>
      </c>
      <c r="S5105">
        <v>5991736</v>
      </c>
      <c r="T5105">
        <v>234</v>
      </c>
      <c r="U5105">
        <v>0</v>
      </c>
    </row>
    <row r="5106" spans="1:21">
      <c r="A5106">
        <v>1.1000000000000001</v>
      </c>
      <c r="B5106">
        <v>261</v>
      </c>
      <c r="C5106" t="s">
        <v>36784</v>
      </c>
      <c r="D5106" t="s">
        <v>36785</v>
      </c>
      <c r="E5106" t="s">
        <v>1801</v>
      </c>
      <c r="F5106" t="s">
        <v>36786</v>
      </c>
      <c r="G5106" t="s">
        <v>36787</v>
      </c>
      <c r="H5106" t="s">
        <v>8482</v>
      </c>
      <c r="I5106" t="s">
        <v>5606</v>
      </c>
      <c r="J5106">
        <v>411</v>
      </c>
      <c r="K5106" t="s">
        <v>35830</v>
      </c>
      <c r="L5106" t="s">
        <v>23150</v>
      </c>
      <c r="M5106">
        <v>1186801</v>
      </c>
      <c r="N5106">
        <v>2600</v>
      </c>
      <c r="O5106">
        <v>234</v>
      </c>
      <c r="P5106">
        <v>234</v>
      </c>
      <c r="Q5106">
        <v>0</v>
      </c>
      <c r="R5106">
        <v>0</v>
      </c>
      <c r="S5106">
        <v>1186801</v>
      </c>
      <c r="T5106">
        <v>234</v>
      </c>
      <c r="U5106">
        <v>0</v>
      </c>
    </row>
    <row r="5107" spans="1:21">
      <c r="A5107">
        <v>1.1000000000000001</v>
      </c>
      <c r="B5107">
        <v>262</v>
      </c>
      <c r="C5107" t="s">
        <v>36788</v>
      </c>
      <c r="D5107" t="s">
        <v>36789</v>
      </c>
      <c r="E5107" t="s">
        <v>8554</v>
      </c>
      <c r="F5107" t="s">
        <v>19939</v>
      </c>
      <c r="G5107" t="s">
        <v>36790</v>
      </c>
      <c r="H5107" t="s">
        <v>8479</v>
      </c>
      <c r="I5107" t="s">
        <v>8553</v>
      </c>
      <c r="J5107">
        <v>411</v>
      </c>
      <c r="K5107" t="s">
        <v>35830</v>
      </c>
      <c r="L5107" t="s">
        <v>17635</v>
      </c>
      <c r="M5107">
        <v>105960</v>
      </c>
      <c r="N5107">
        <v>2600</v>
      </c>
      <c r="O5107">
        <v>234</v>
      </c>
      <c r="P5107">
        <v>234</v>
      </c>
      <c r="Q5107">
        <v>0</v>
      </c>
      <c r="R5107">
        <v>0</v>
      </c>
      <c r="S5107">
        <v>105960</v>
      </c>
      <c r="T5107">
        <v>234</v>
      </c>
      <c r="U5107">
        <v>0</v>
      </c>
    </row>
    <row r="5108" spans="1:21">
      <c r="A5108">
        <v>1.1000000000000001</v>
      </c>
      <c r="B5108">
        <v>263</v>
      </c>
      <c r="C5108" t="s">
        <v>36791</v>
      </c>
      <c r="D5108" t="s">
        <v>36792</v>
      </c>
      <c r="E5108" t="s">
        <v>8551</v>
      </c>
      <c r="F5108" t="s">
        <v>36793</v>
      </c>
      <c r="G5108" t="s">
        <v>36794</v>
      </c>
      <c r="H5108" t="s">
        <v>629</v>
      </c>
      <c r="I5108" t="s">
        <v>8550</v>
      </c>
      <c r="J5108">
        <v>411</v>
      </c>
      <c r="K5108" t="s">
        <v>35830</v>
      </c>
      <c r="L5108" t="s">
        <v>17595</v>
      </c>
      <c r="M5108">
        <v>1118342</v>
      </c>
      <c r="N5108">
        <v>2600</v>
      </c>
      <c r="O5108">
        <v>234</v>
      </c>
      <c r="P5108">
        <v>234</v>
      </c>
      <c r="Q5108">
        <v>0</v>
      </c>
      <c r="R5108">
        <v>0</v>
      </c>
      <c r="S5108">
        <v>1118342</v>
      </c>
      <c r="T5108">
        <v>234</v>
      </c>
      <c r="U5108">
        <v>0</v>
      </c>
    </row>
    <row r="5109" spans="1:21">
      <c r="A5109">
        <v>1.1000000000000001</v>
      </c>
      <c r="B5109">
        <v>264</v>
      </c>
      <c r="C5109" t="s">
        <v>36795</v>
      </c>
      <c r="D5109" t="s">
        <v>36796</v>
      </c>
      <c r="E5109" t="s">
        <v>8548</v>
      </c>
      <c r="F5109" t="s">
        <v>36797</v>
      </c>
      <c r="G5109" t="s">
        <v>36798</v>
      </c>
      <c r="H5109" t="s">
        <v>8476</v>
      </c>
      <c r="I5109" t="s">
        <v>8547</v>
      </c>
      <c r="J5109">
        <v>411</v>
      </c>
      <c r="K5109" t="s">
        <v>35830</v>
      </c>
      <c r="L5109" t="s">
        <v>17595</v>
      </c>
      <c r="M5109">
        <v>639467</v>
      </c>
      <c r="N5109">
        <v>2600</v>
      </c>
      <c r="O5109">
        <v>234</v>
      </c>
      <c r="P5109">
        <v>234</v>
      </c>
      <c r="Q5109">
        <v>0</v>
      </c>
      <c r="R5109">
        <v>0</v>
      </c>
      <c r="S5109">
        <v>639467</v>
      </c>
      <c r="T5109">
        <v>234</v>
      </c>
      <c r="U5109">
        <v>0</v>
      </c>
    </row>
    <row r="5110" spans="1:21">
      <c r="A5110">
        <v>1.1000000000000001</v>
      </c>
      <c r="B5110">
        <v>265</v>
      </c>
      <c r="C5110" t="s">
        <v>36799</v>
      </c>
      <c r="D5110" t="s">
        <v>8545</v>
      </c>
      <c r="E5110" t="s">
        <v>8544</v>
      </c>
      <c r="F5110" t="s">
        <v>36305</v>
      </c>
      <c r="G5110" t="s">
        <v>36800</v>
      </c>
      <c r="H5110" t="s">
        <v>8475</v>
      </c>
      <c r="I5110" t="s">
        <v>8543</v>
      </c>
      <c r="J5110">
        <v>411</v>
      </c>
      <c r="K5110" t="s">
        <v>35830</v>
      </c>
      <c r="L5110" t="s">
        <v>17595</v>
      </c>
      <c r="M5110">
        <v>917487</v>
      </c>
      <c r="N5110">
        <v>2600</v>
      </c>
      <c r="O5110">
        <v>234</v>
      </c>
      <c r="P5110">
        <v>234</v>
      </c>
      <c r="Q5110">
        <v>0</v>
      </c>
      <c r="R5110">
        <v>0</v>
      </c>
      <c r="S5110">
        <v>917487</v>
      </c>
      <c r="T5110">
        <v>234</v>
      </c>
      <c r="U5110">
        <v>0</v>
      </c>
    </row>
    <row r="5111" spans="1:21">
      <c r="A5111">
        <v>1.1000000000000001</v>
      </c>
      <c r="B5111">
        <v>266</v>
      </c>
      <c r="C5111" t="s">
        <v>36801</v>
      </c>
      <c r="D5111" t="s">
        <v>8542</v>
      </c>
      <c r="E5111" t="s">
        <v>8541</v>
      </c>
      <c r="F5111" t="s">
        <v>36802</v>
      </c>
      <c r="G5111" t="s">
        <v>36803</v>
      </c>
      <c r="H5111" t="s">
        <v>8472</v>
      </c>
      <c r="I5111" t="s">
        <v>8540</v>
      </c>
      <c r="J5111">
        <v>411</v>
      </c>
      <c r="K5111" t="s">
        <v>35830</v>
      </c>
      <c r="L5111" t="s">
        <v>17595</v>
      </c>
      <c r="M5111">
        <v>574067</v>
      </c>
      <c r="N5111">
        <v>2600</v>
      </c>
      <c r="O5111">
        <v>234</v>
      </c>
      <c r="P5111">
        <v>234</v>
      </c>
      <c r="Q5111">
        <v>0</v>
      </c>
      <c r="R5111">
        <v>0</v>
      </c>
      <c r="S5111">
        <v>574067</v>
      </c>
      <c r="T5111">
        <v>234</v>
      </c>
      <c r="U5111">
        <v>0</v>
      </c>
    </row>
    <row r="5112" spans="1:21">
      <c r="A5112">
        <v>1.1000000000000001</v>
      </c>
      <c r="B5112">
        <v>267</v>
      </c>
      <c r="C5112" t="s">
        <v>36804</v>
      </c>
      <c r="D5112" t="s">
        <v>36805</v>
      </c>
      <c r="E5112" t="s">
        <v>1890</v>
      </c>
      <c r="F5112" t="s">
        <v>36806</v>
      </c>
      <c r="G5112" t="s">
        <v>36807</v>
      </c>
      <c r="H5112" t="s">
        <v>8469</v>
      </c>
      <c r="I5112" t="s">
        <v>1889</v>
      </c>
      <c r="J5112">
        <v>411</v>
      </c>
      <c r="K5112" t="s">
        <v>35830</v>
      </c>
      <c r="L5112" t="s">
        <v>17595</v>
      </c>
      <c r="M5112">
        <v>1081930</v>
      </c>
      <c r="N5112">
        <v>2600</v>
      </c>
      <c r="O5112">
        <v>234</v>
      </c>
      <c r="P5112">
        <v>234</v>
      </c>
      <c r="Q5112">
        <v>0</v>
      </c>
      <c r="R5112">
        <v>0</v>
      </c>
      <c r="S5112">
        <v>1081930</v>
      </c>
      <c r="T5112">
        <v>234</v>
      </c>
      <c r="U5112">
        <v>0</v>
      </c>
    </row>
    <row r="5113" spans="1:21">
      <c r="A5113">
        <v>1.1000000000000001</v>
      </c>
      <c r="B5113">
        <v>268</v>
      </c>
      <c r="C5113" t="s">
        <v>36808</v>
      </c>
      <c r="D5113" t="s">
        <v>5604</v>
      </c>
      <c r="E5113" t="s">
        <v>5603</v>
      </c>
      <c r="F5113" t="s">
        <v>36809</v>
      </c>
      <c r="G5113" t="s">
        <v>36810</v>
      </c>
      <c r="H5113" t="s">
        <v>8466</v>
      </c>
      <c r="I5113" t="s">
        <v>5602</v>
      </c>
      <c r="J5113">
        <v>411</v>
      </c>
      <c r="K5113" t="s">
        <v>35830</v>
      </c>
      <c r="L5113" t="s">
        <v>17666</v>
      </c>
      <c r="M5113">
        <v>772728</v>
      </c>
      <c r="N5113">
        <v>2600</v>
      </c>
      <c r="O5113">
        <v>234</v>
      </c>
      <c r="P5113">
        <v>234</v>
      </c>
      <c r="Q5113">
        <v>0</v>
      </c>
      <c r="R5113">
        <v>0</v>
      </c>
      <c r="S5113">
        <v>772728</v>
      </c>
      <c r="T5113">
        <v>234</v>
      </c>
      <c r="U5113">
        <v>0</v>
      </c>
    </row>
    <row r="5114" spans="1:21">
      <c r="A5114">
        <v>1.1000000000000001</v>
      </c>
      <c r="B5114">
        <v>269</v>
      </c>
      <c r="C5114" t="s">
        <v>36811</v>
      </c>
      <c r="D5114" t="s">
        <v>36812</v>
      </c>
      <c r="E5114" t="s">
        <v>641</v>
      </c>
      <c r="F5114" t="s">
        <v>36813</v>
      </c>
      <c r="G5114" t="s">
        <v>36814</v>
      </c>
      <c r="H5114" t="s">
        <v>8463</v>
      </c>
      <c r="I5114" t="s">
        <v>640</v>
      </c>
      <c r="J5114">
        <v>411</v>
      </c>
      <c r="K5114" t="s">
        <v>35830</v>
      </c>
      <c r="L5114" t="s">
        <v>17635</v>
      </c>
      <c r="M5114">
        <v>248957</v>
      </c>
      <c r="N5114">
        <v>2600</v>
      </c>
      <c r="O5114">
        <v>234</v>
      </c>
      <c r="P5114">
        <v>234</v>
      </c>
      <c r="Q5114">
        <v>0</v>
      </c>
      <c r="R5114">
        <v>0</v>
      </c>
      <c r="S5114">
        <v>248957</v>
      </c>
      <c r="T5114">
        <v>234</v>
      </c>
      <c r="U5114">
        <v>0</v>
      </c>
    </row>
    <row r="5115" spans="1:21">
      <c r="A5115">
        <v>1.1000000000000001</v>
      </c>
      <c r="B5115">
        <v>270</v>
      </c>
      <c r="C5115" t="s">
        <v>36815</v>
      </c>
      <c r="D5115" t="s">
        <v>36816</v>
      </c>
      <c r="E5115" t="s">
        <v>3445</v>
      </c>
      <c r="F5115" t="s">
        <v>36817</v>
      </c>
      <c r="G5115" t="s">
        <v>36818</v>
      </c>
      <c r="H5115" t="s">
        <v>626</v>
      </c>
      <c r="I5115" t="s">
        <v>3444</v>
      </c>
      <c r="J5115">
        <v>411</v>
      </c>
      <c r="K5115" t="s">
        <v>35830</v>
      </c>
      <c r="L5115" t="s">
        <v>17612</v>
      </c>
      <c r="M5115">
        <v>2065979</v>
      </c>
      <c r="N5115">
        <v>2600</v>
      </c>
      <c r="O5115">
        <v>0</v>
      </c>
      <c r="P5115">
        <v>0</v>
      </c>
      <c r="Q5115">
        <v>468</v>
      </c>
      <c r="R5115">
        <v>0</v>
      </c>
      <c r="S5115">
        <v>2065979</v>
      </c>
      <c r="T5115">
        <v>468</v>
      </c>
      <c r="U5115">
        <v>0</v>
      </c>
    </row>
    <row r="5116" spans="1:21">
      <c r="A5116">
        <v>1.1000000000000001</v>
      </c>
      <c r="B5116">
        <v>271</v>
      </c>
      <c r="C5116" t="s">
        <v>36819</v>
      </c>
      <c r="D5116" t="s">
        <v>25065</v>
      </c>
      <c r="E5116" t="s">
        <v>1886</v>
      </c>
      <c r="F5116" t="s">
        <v>22478</v>
      </c>
      <c r="G5116" t="s">
        <v>36820</v>
      </c>
      <c r="H5116" t="s">
        <v>5576</v>
      </c>
      <c r="I5116" t="s">
        <v>1885</v>
      </c>
      <c r="J5116">
        <v>411</v>
      </c>
      <c r="K5116" t="s">
        <v>35830</v>
      </c>
      <c r="L5116" t="s">
        <v>23150</v>
      </c>
      <c r="M5116">
        <v>28246</v>
      </c>
      <c r="N5116">
        <v>2600</v>
      </c>
      <c r="O5116">
        <v>234</v>
      </c>
      <c r="P5116">
        <v>234</v>
      </c>
      <c r="Q5116">
        <v>0</v>
      </c>
      <c r="R5116">
        <v>0</v>
      </c>
      <c r="S5116">
        <v>28246</v>
      </c>
      <c r="T5116">
        <v>234</v>
      </c>
      <c r="U5116">
        <v>0</v>
      </c>
    </row>
    <row r="5117" spans="1:21">
      <c r="A5117">
        <v>1.1000000000000001</v>
      </c>
      <c r="B5117">
        <v>272</v>
      </c>
      <c r="C5117" t="s">
        <v>36821</v>
      </c>
      <c r="D5117" t="s">
        <v>19931</v>
      </c>
      <c r="E5117" t="s">
        <v>5600</v>
      </c>
      <c r="F5117" t="s">
        <v>36822</v>
      </c>
      <c r="G5117" t="s">
        <v>36823</v>
      </c>
      <c r="H5117" t="s">
        <v>8460</v>
      </c>
      <c r="I5117" t="s">
        <v>5599</v>
      </c>
      <c r="J5117">
        <v>411</v>
      </c>
      <c r="K5117" t="s">
        <v>35830</v>
      </c>
      <c r="L5117" t="s">
        <v>17666</v>
      </c>
      <c r="M5117">
        <v>274628</v>
      </c>
      <c r="N5117">
        <v>2600</v>
      </c>
      <c r="O5117">
        <v>234</v>
      </c>
      <c r="P5117">
        <v>234</v>
      </c>
      <c r="Q5117">
        <v>0</v>
      </c>
      <c r="R5117">
        <v>0</v>
      </c>
      <c r="S5117">
        <v>274628</v>
      </c>
      <c r="T5117">
        <v>234</v>
      </c>
      <c r="U5117">
        <v>0</v>
      </c>
    </row>
    <row r="5118" spans="1:21">
      <c r="A5118">
        <v>1.1000000000000001</v>
      </c>
      <c r="B5118">
        <v>273</v>
      </c>
      <c r="C5118" t="s">
        <v>36824</v>
      </c>
      <c r="D5118" t="s">
        <v>36825</v>
      </c>
      <c r="E5118" t="s">
        <v>1884</v>
      </c>
      <c r="F5118" t="s">
        <v>19138</v>
      </c>
      <c r="G5118" t="s">
        <v>36826</v>
      </c>
      <c r="H5118" t="s">
        <v>3426</v>
      </c>
      <c r="I5118" t="s">
        <v>1883</v>
      </c>
      <c r="J5118">
        <v>411</v>
      </c>
      <c r="K5118" t="s">
        <v>35830</v>
      </c>
      <c r="L5118" t="s">
        <v>17666</v>
      </c>
      <c r="M5118">
        <v>427145</v>
      </c>
      <c r="N5118">
        <v>2600</v>
      </c>
      <c r="O5118">
        <v>0</v>
      </c>
      <c r="P5118">
        <v>0</v>
      </c>
      <c r="Q5118">
        <v>468</v>
      </c>
      <c r="R5118">
        <v>0</v>
      </c>
      <c r="S5118">
        <v>427145</v>
      </c>
      <c r="T5118">
        <v>468</v>
      </c>
      <c r="U5118">
        <v>0</v>
      </c>
    </row>
    <row r="5119" spans="1:21">
      <c r="A5119">
        <v>1.1000000000000001</v>
      </c>
      <c r="B5119">
        <v>274</v>
      </c>
      <c r="C5119" t="s">
        <v>36827</v>
      </c>
      <c r="D5119" t="s">
        <v>36828</v>
      </c>
      <c r="E5119" t="s">
        <v>8537</v>
      </c>
      <c r="F5119" t="s">
        <v>36829</v>
      </c>
      <c r="G5119" t="s">
        <v>36830</v>
      </c>
      <c r="H5119" t="s">
        <v>8457</v>
      </c>
      <c r="I5119" t="s">
        <v>8536</v>
      </c>
      <c r="J5119">
        <v>411</v>
      </c>
      <c r="K5119" t="s">
        <v>35830</v>
      </c>
      <c r="L5119" t="s">
        <v>17635</v>
      </c>
      <c r="M5119">
        <v>221992</v>
      </c>
      <c r="N5119">
        <v>2600</v>
      </c>
      <c r="O5119">
        <v>234</v>
      </c>
      <c r="P5119">
        <v>234</v>
      </c>
      <c r="Q5119">
        <v>0</v>
      </c>
      <c r="R5119">
        <v>0</v>
      </c>
      <c r="S5119">
        <v>221992</v>
      </c>
      <c r="T5119">
        <v>234</v>
      </c>
      <c r="U5119">
        <v>0</v>
      </c>
    </row>
    <row r="5120" spans="1:21">
      <c r="A5120">
        <v>1.1000000000000001</v>
      </c>
      <c r="B5120">
        <v>275</v>
      </c>
      <c r="C5120" t="s">
        <v>36831</v>
      </c>
      <c r="D5120" t="s">
        <v>36832</v>
      </c>
      <c r="E5120" t="s">
        <v>3442</v>
      </c>
      <c r="F5120" t="s">
        <v>36833</v>
      </c>
      <c r="G5120" t="s">
        <v>36834</v>
      </c>
      <c r="H5120" t="s">
        <v>5573</v>
      </c>
      <c r="I5120" t="s">
        <v>3441</v>
      </c>
      <c r="J5120">
        <v>411</v>
      </c>
      <c r="K5120" t="s">
        <v>35830</v>
      </c>
      <c r="L5120" t="s">
        <v>17595</v>
      </c>
      <c r="M5120">
        <v>216546</v>
      </c>
      <c r="N5120">
        <v>2600</v>
      </c>
      <c r="O5120">
        <v>234</v>
      </c>
      <c r="P5120">
        <v>234</v>
      </c>
      <c r="Q5120">
        <v>0</v>
      </c>
      <c r="R5120">
        <v>0</v>
      </c>
      <c r="S5120">
        <v>216546</v>
      </c>
      <c r="T5120">
        <v>234</v>
      </c>
      <c r="U5120">
        <v>0</v>
      </c>
    </row>
    <row r="5121" spans="1:21">
      <c r="A5121">
        <v>1.1000000000000001</v>
      </c>
      <c r="B5121">
        <v>276</v>
      </c>
      <c r="C5121" t="s">
        <v>36835</v>
      </c>
      <c r="D5121" t="s">
        <v>36836</v>
      </c>
      <c r="E5121" t="s">
        <v>5597</v>
      </c>
      <c r="F5121" t="s">
        <v>36837</v>
      </c>
      <c r="G5121" t="s">
        <v>36838</v>
      </c>
      <c r="H5121" t="s">
        <v>5570</v>
      </c>
      <c r="I5121" t="s">
        <v>5596</v>
      </c>
      <c r="J5121">
        <v>411</v>
      </c>
      <c r="K5121" t="s">
        <v>35830</v>
      </c>
      <c r="L5121" t="s">
        <v>17612</v>
      </c>
      <c r="M5121">
        <v>1169198</v>
      </c>
      <c r="N5121">
        <v>2600</v>
      </c>
      <c r="O5121">
        <v>234</v>
      </c>
      <c r="P5121">
        <v>234</v>
      </c>
      <c r="Q5121">
        <v>0</v>
      </c>
      <c r="R5121">
        <v>0</v>
      </c>
      <c r="S5121">
        <v>1169198</v>
      </c>
      <c r="T5121">
        <v>234</v>
      </c>
      <c r="U5121">
        <v>0</v>
      </c>
    </row>
    <row r="5122" spans="1:21">
      <c r="A5122">
        <v>1.1000000000000001</v>
      </c>
      <c r="B5122">
        <v>277</v>
      </c>
      <c r="C5122" t="s">
        <v>36839</v>
      </c>
      <c r="D5122" t="s">
        <v>36840</v>
      </c>
      <c r="E5122" t="s">
        <v>8534</v>
      </c>
      <c r="F5122" t="s">
        <v>36841</v>
      </c>
      <c r="G5122" t="s">
        <v>36842</v>
      </c>
      <c r="H5122" t="s">
        <v>8456</v>
      </c>
      <c r="I5122" t="s">
        <v>8533</v>
      </c>
      <c r="J5122">
        <v>411</v>
      </c>
      <c r="K5122" t="s">
        <v>35830</v>
      </c>
      <c r="L5122" t="s">
        <v>17635</v>
      </c>
      <c r="M5122">
        <v>560473</v>
      </c>
      <c r="N5122">
        <v>2600</v>
      </c>
      <c r="O5122">
        <v>234</v>
      </c>
      <c r="P5122">
        <v>234</v>
      </c>
      <c r="Q5122">
        <v>0</v>
      </c>
      <c r="R5122">
        <v>0</v>
      </c>
      <c r="S5122">
        <v>560473</v>
      </c>
      <c r="T5122">
        <v>234</v>
      </c>
      <c r="U5122">
        <v>0</v>
      </c>
    </row>
    <row r="5123" spans="1:21">
      <c r="A5123">
        <v>1.1000000000000001</v>
      </c>
      <c r="B5123">
        <v>278</v>
      </c>
      <c r="C5123" t="s">
        <v>36843</v>
      </c>
      <c r="D5123" t="s">
        <v>36844</v>
      </c>
      <c r="E5123" t="s">
        <v>1913</v>
      </c>
      <c r="F5123" t="s">
        <v>29130</v>
      </c>
      <c r="G5123" t="s">
        <v>36845</v>
      </c>
      <c r="H5123" t="s">
        <v>1869</v>
      </c>
      <c r="I5123" t="s">
        <v>3440</v>
      </c>
      <c r="J5123">
        <v>411</v>
      </c>
      <c r="K5123" t="s">
        <v>35830</v>
      </c>
      <c r="L5123" t="s">
        <v>17595</v>
      </c>
      <c r="M5123">
        <v>4449346</v>
      </c>
      <c r="N5123">
        <v>2600</v>
      </c>
      <c r="O5123">
        <v>234</v>
      </c>
      <c r="P5123">
        <v>234</v>
      </c>
      <c r="Q5123">
        <v>0</v>
      </c>
      <c r="R5123">
        <v>0</v>
      </c>
      <c r="S5123">
        <v>4449346</v>
      </c>
      <c r="T5123">
        <v>234</v>
      </c>
      <c r="U5123">
        <v>0</v>
      </c>
    </row>
    <row r="5124" spans="1:21">
      <c r="A5124">
        <v>1.1000000000000001</v>
      </c>
      <c r="B5124">
        <v>279</v>
      </c>
      <c r="C5124" t="s">
        <v>36846</v>
      </c>
      <c r="D5124" t="s">
        <v>36847</v>
      </c>
      <c r="E5124" t="s">
        <v>5594</v>
      </c>
      <c r="F5124" t="s">
        <v>36848</v>
      </c>
      <c r="G5124" t="s">
        <v>36849</v>
      </c>
      <c r="H5124" t="s">
        <v>3423</v>
      </c>
      <c r="I5124" t="s">
        <v>5593</v>
      </c>
      <c r="J5124">
        <v>411</v>
      </c>
      <c r="K5124" t="s">
        <v>35830</v>
      </c>
      <c r="L5124" t="s">
        <v>17612</v>
      </c>
      <c r="M5124">
        <v>264140</v>
      </c>
      <c r="N5124">
        <v>2600</v>
      </c>
      <c r="O5124">
        <v>234</v>
      </c>
      <c r="P5124">
        <v>234</v>
      </c>
      <c r="Q5124">
        <v>0</v>
      </c>
      <c r="R5124">
        <v>0</v>
      </c>
      <c r="S5124">
        <v>264140</v>
      </c>
      <c r="T5124">
        <v>234</v>
      </c>
      <c r="U5124">
        <v>0</v>
      </c>
    </row>
    <row r="5125" spans="1:21">
      <c r="A5125">
        <v>1.1000000000000001</v>
      </c>
      <c r="B5125">
        <v>280</v>
      </c>
      <c r="C5125" t="s">
        <v>36850</v>
      </c>
      <c r="D5125" t="s">
        <v>36851</v>
      </c>
      <c r="E5125" t="s">
        <v>8531</v>
      </c>
      <c r="F5125" t="s">
        <v>36852</v>
      </c>
      <c r="G5125" t="s">
        <v>36853</v>
      </c>
      <c r="H5125" t="s">
        <v>5567</v>
      </c>
      <c r="I5125" t="s">
        <v>8530</v>
      </c>
      <c r="J5125">
        <v>411</v>
      </c>
      <c r="K5125" t="s">
        <v>35830</v>
      </c>
      <c r="L5125" t="s">
        <v>17635</v>
      </c>
      <c r="M5125">
        <v>2725107</v>
      </c>
      <c r="N5125">
        <v>2600</v>
      </c>
      <c r="O5125">
        <v>234</v>
      </c>
      <c r="P5125">
        <v>234</v>
      </c>
      <c r="Q5125">
        <v>0</v>
      </c>
      <c r="R5125">
        <v>0</v>
      </c>
      <c r="S5125">
        <v>2725107</v>
      </c>
      <c r="T5125">
        <v>234</v>
      </c>
      <c r="U5125">
        <v>0</v>
      </c>
    </row>
    <row r="5126" spans="1:21">
      <c r="A5126">
        <v>1.1000000000000001</v>
      </c>
      <c r="B5126">
        <v>281</v>
      </c>
      <c r="C5126" t="s">
        <v>36854</v>
      </c>
      <c r="D5126" t="s">
        <v>36855</v>
      </c>
      <c r="E5126" t="s">
        <v>5591</v>
      </c>
      <c r="F5126" t="s">
        <v>36856</v>
      </c>
      <c r="G5126" t="s">
        <v>36857</v>
      </c>
      <c r="H5126" t="s">
        <v>13770</v>
      </c>
      <c r="I5126" t="s">
        <v>5590</v>
      </c>
      <c r="J5126">
        <v>411</v>
      </c>
      <c r="K5126" t="s">
        <v>35830</v>
      </c>
      <c r="L5126" t="s">
        <v>17595</v>
      </c>
      <c r="M5126">
        <v>897668</v>
      </c>
      <c r="N5126">
        <v>2600</v>
      </c>
      <c r="O5126">
        <v>234</v>
      </c>
      <c r="P5126">
        <v>234</v>
      </c>
      <c r="Q5126">
        <v>0</v>
      </c>
      <c r="R5126">
        <v>0</v>
      </c>
      <c r="S5126">
        <v>897668</v>
      </c>
      <c r="T5126">
        <v>234</v>
      </c>
      <c r="U5126">
        <v>0</v>
      </c>
    </row>
    <row r="5127" spans="1:21">
      <c r="A5127">
        <v>1.1000000000000001</v>
      </c>
      <c r="B5127">
        <v>282</v>
      </c>
      <c r="C5127" t="s">
        <v>36858</v>
      </c>
      <c r="D5127" t="s">
        <v>36859</v>
      </c>
      <c r="E5127" t="s">
        <v>8528</v>
      </c>
      <c r="F5127" t="s">
        <v>36860</v>
      </c>
      <c r="G5127" t="s">
        <v>36861</v>
      </c>
      <c r="H5127" t="s">
        <v>5564</v>
      </c>
      <c r="I5127" t="s">
        <v>8527</v>
      </c>
      <c r="J5127">
        <v>411</v>
      </c>
      <c r="K5127" t="s">
        <v>35830</v>
      </c>
      <c r="L5127" t="s">
        <v>17635</v>
      </c>
      <c r="M5127">
        <v>2509723</v>
      </c>
      <c r="N5127">
        <v>2600</v>
      </c>
      <c r="O5127">
        <v>234</v>
      </c>
      <c r="P5127">
        <v>234</v>
      </c>
      <c r="Q5127">
        <v>0</v>
      </c>
      <c r="R5127">
        <v>0</v>
      </c>
      <c r="S5127">
        <v>2509723</v>
      </c>
      <c r="T5127">
        <v>234</v>
      </c>
      <c r="U5127">
        <v>0</v>
      </c>
    </row>
    <row r="5128" spans="1:21">
      <c r="A5128">
        <v>1.1000000000000001</v>
      </c>
      <c r="B5128">
        <v>283</v>
      </c>
      <c r="C5128" t="s">
        <v>36862</v>
      </c>
      <c r="D5128" t="s">
        <v>36863</v>
      </c>
      <c r="E5128" t="s">
        <v>3438</v>
      </c>
      <c r="F5128" t="s">
        <v>36864</v>
      </c>
      <c r="G5128" t="s">
        <v>36865</v>
      </c>
      <c r="H5128" t="s">
        <v>5561</v>
      </c>
      <c r="I5128" t="s">
        <v>3437</v>
      </c>
      <c r="J5128">
        <v>411</v>
      </c>
      <c r="K5128" t="s">
        <v>35830</v>
      </c>
      <c r="L5128" t="s">
        <v>17595</v>
      </c>
      <c r="M5128">
        <v>118582</v>
      </c>
      <c r="N5128">
        <v>2600</v>
      </c>
      <c r="O5128">
        <v>234</v>
      </c>
      <c r="P5128">
        <v>234</v>
      </c>
      <c r="Q5128">
        <v>0</v>
      </c>
      <c r="R5128">
        <v>0</v>
      </c>
      <c r="S5128">
        <v>118582</v>
      </c>
      <c r="T5128">
        <v>234</v>
      </c>
      <c r="U5128">
        <v>0</v>
      </c>
    </row>
    <row r="5129" spans="1:21">
      <c r="A5129">
        <v>1.1000000000000001</v>
      </c>
      <c r="B5129">
        <v>284</v>
      </c>
      <c r="C5129" t="s">
        <v>36866</v>
      </c>
      <c r="D5129" t="s">
        <v>36867</v>
      </c>
      <c r="E5129" t="s">
        <v>638</v>
      </c>
      <c r="F5129" t="s">
        <v>36868</v>
      </c>
      <c r="G5129" t="s">
        <v>36869</v>
      </c>
      <c r="H5129" t="s">
        <v>13767</v>
      </c>
      <c r="I5129" t="s">
        <v>637</v>
      </c>
      <c r="J5129">
        <v>411</v>
      </c>
      <c r="K5129" t="s">
        <v>35830</v>
      </c>
      <c r="L5129" t="s">
        <v>17612</v>
      </c>
      <c r="M5129">
        <v>1028748</v>
      </c>
      <c r="N5129">
        <v>2600</v>
      </c>
      <c r="O5129">
        <v>234</v>
      </c>
      <c r="P5129">
        <v>234</v>
      </c>
      <c r="Q5129">
        <v>0</v>
      </c>
      <c r="R5129">
        <v>0</v>
      </c>
      <c r="S5129">
        <v>1028748</v>
      </c>
      <c r="T5129">
        <v>234</v>
      </c>
      <c r="U5129">
        <v>0</v>
      </c>
    </row>
    <row r="5130" spans="1:21">
      <c r="A5130">
        <v>1.1000000000000001</v>
      </c>
      <c r="B5130">
        <v>285</v>
      </c>
      <c r="C5130" t="s">
        <v>36870</v>
      </c>
      <c r="D5130" t="s">
        <v>36871</v>
      </c>
      <c r="E5130" t="s">
        <v>500</v>
      </c>
      <c r="F5130" t="s">
        <v>36872</v>
      </c>
      <c r="G5130" t="s">
        <v>36873</v>
      </c>
      <c r="H5130" t="s">
        <v>13764</v>
      </c>
      <c r="I5130" t="s">
        <v>8525</v>
      </c>
      <c r="J5130">
        <v>411</v>
      </c>
      <c r="K5130" t="s">
        <v>35830</v>
      </c>
      <c r="L5130" t="s">
        <v>23150</v>
      </c>
      <c r="M5130">
        <v>208068</v>
      </c>
      <c r="N5130">
        <v>2600</v>
      </c>
      <c r="O5130">
        <v>234</v>
      </c>
      <c r="P5130">
        <v>234</v>
      </c>
      <c r="Q5130">
        <v>0</v>
      </c>
      <c r="R5130">
        <v>0</v>
      </c>
      <c r="S5130">
        <v>208068</v>
      </c>
      <c r="T5130">
        <v>234</v>
      </c>
      <c r="U5130">
        <v>0</v>
      </c>
    </row>
    <row r="5131" spans="1:21">
      <c r="A5131">
        <v>1.1000000000000001</v>
      </c>
      <c r="B5131">
        <v>286</v>
      </c>
      <c r="C5131" t="s">
        <v>36874</v>
      </c>
      <c r="D5131" t="s">
        <v>36875</v>
      </c>
      <c r="E5131" t="s">
        <v>3435</v>
      </c>
      <c r="F5131" t="s">
        <v>36876</v>
      </c>
      <c r="G5131" t="s">
        <v>36877</v>
      </c>
      <c r="H5131" t="s">
        <v>13761</v>
      </c>
      <c r="I5131" t="s">
        <v>3434</v>
      </c>
      <c r="J5131">
        <v>411</v>
      </c>
      <c r="K5131" t="s">
        <v>35830</v>
      </c>
      <c r="L5131" t="s">
        <v>17595</v>
      </c>
      <c r="M5131">
        <v>1588518</v>
      </c>
      <c r="N5131">
        <v>2600</v>
      </c>
      <c r="O5131">
        <v>234</v>
      </c>
      <c r="P5131">
        <v>234</v>
      </c>
      <c r="Q5131">
        <v>0</v>
      </c>
      <c r="R5131">
        <v>0</v>
      </c>
      <c r="S5131">
        <v>1588518</v>
      </c>
      <c r="T5131">
        <v>234</v>
      </c>
      <c r="U5131">
        <v>0</v>
      </c>
    </row>
    <row r="5132" spans="1:21">
      <c r="A5132">
        <v>1.1000000000000001</v>
      </c>
      <c r="B5132">
        <v>287</v>
      </c>
      <c r="C5132" t="s">
        <v>36878</v>
      </c>
      <c r="D5132" t="s">
        <v>36879</v>
      </c>
      <c r="E5132" t="s">
        <v>8523</v>
      </c>
      <c r="F5132" t="s">
        <v>36880</v>
      </c>
      <c r="G5132" t="s">
        <v>36881</v>
      </c>
      <c r="H5132" t="s">
        <v>5560</v>
      </c>
      <c r="I5132" t="s">
        <v>8522</v>
      </c>
      <c r="J5132">
        <v>411</v>
      </c>
      <c r="K5132" t="s">
        <v>35830</v>
      </c>
      <c r="L5132" t="s">
        <v>17612</v>
      </c>
      <c r="M5132">
        <v>868893</v>
      </c>
      <c r="N5132">
        <v>2600</v>
      </c>
      <c r="O5132">
        <v>234</v>
      </c>
      <c r="P5132">
        <v>234</v>
      </c>
      <c r="Q5132">
        <v>0</v>
      </c>
      <c r="R5132">
        <v>0</v>
      </c>
      <c r="S5132">
        <v>868893</v>
      </c>
      <c r="T5132">
        <v>234</v>
      </c>
      <c r="U5132">
        <v>0</v>
      </c>
    </row>
    <row r="5133" spans="1:21">
      <c r="A5133">
        <v>1.1000000000000001</v>
      </c>
      <c r="B5133">
        <v>288</v>
      </c>
      <c r="C5133" t="s">
        <v>36882</v>
      </c>
      <c r="D5133" t="s">
        <v>36883</v>
      </c>
      <c r="E5133" t="s">
        <v>8520</v>
      </c>
      <c r="F5133" t="s">
        <v>36884</v>
      </c>
      <c r="G5133" t="s">
        <v>36885</v>
      </c>
      <c r="H5133" t="s">
        <v>13758</v>
      </c>
      <c r="I5133" t="s">
        <v>8519</v>
      </c>
      <c r="J5133">
        <v>411</v>
      </c>
      <c r="K5133" t="s">
        <v>35830</v>
      </c>
      <c r="L5133" t="s">
        <v>17595</v>
      </c>
      <c r="M5133">
        <v>311537</v>
      </c>
      <c r="N5133">
        <v>2600</v>
      </c>
      <c r="O5133">
        <v>0</v>
      </c>
      <c r="P5133">
        <v>0</v>
      </c>
      <c r="Q5133">
        <v>468</v>
      </c>
      <c r="R5133">
        <v>0</v>
      </c>
      <c r="S5133">
        <v>311537</v>
      </c>
      <c r="T5133">
        <v>468</v>
      </c>
      <c r="U5133">
        <v>0</v>
      </c>
    </row>
    <row r="5134" spans="1:21">
      <c r="A5134">
        <v>1.1000000000000001</v>
      </c>
      <c r="B5134">
        <v>289</v>
      </c>
      <c r="C5134" t="s">
        <v>36886</v>
      </c>
      <c r="D5134" t="s">
        <v>36887</v>
      </c>
      <c r="E5134" t="s">
        <v>8517</v>
      </c>
      <c r="F5134" t="s">
        <v>36888</v>
      </c>
      <c r="G5134" t="s">
        <v>36889</v>
      </c>
      <c r="H5134" t="s">
        <v>277</v>
      </c>
      <c r="I5134" t="s">
        <v>8516</v>
      </c>
      <c r="J5134">
        <v>411</v>
      </c>
      <c r="K5134" t="s">
        <v>35830</v>
      </c>
      <c r="L5134" t="s">
        <v>17595</v>
      </c>
      <c r="M5134">
        <v>2838307</v>
      </c>
      <c r="N5134">
        <v>2600</v>
      </c>
      <c r="O5134">
        <v>234</v>
      </c>
      <c r="P5134">
        <v>234</v>
      </c>
      <c r="Q5134">
        <v>0</v>
      </c>
      <c r="R5134">
        <v>0</v>
      </c>
      <c r="S5134">
        <v>2838307</v>
      </c>
      <c r="T5134">
        <v>234</v>
      </c>
      <c r="U5134">
        <v>0</v>
      </c>
    </row>
    <row r="5135" spans="1:21">
      <c r="A5135">
        <v>1.1000000000000001</v>
      </c>
      <c r="B5135">
        <v>290</v>
      </c>
      <c r="C5135" t="s">
        <v>36890</v>
      </c>
      <c r="D5135" t="s">
        <v>36891</v>
      </c>
      <c r="E5135" t="s">
        <v>8513</v>
      </c>
      <c r="F5135" t="s">
        <v>36892</v>
      </c>
      <c r="G5135" t="s">
        <v>36893</v>
      </c>
      <c r="H5135" t="s">
        <v>13757</v>
      </c>
      <c r="I5135" t="s">
        <v>8512</v>
      </c>
      <c r="J5135">
        <v>411</v>
      </c>
      <c r="K5135" t="s">
        <v>35830</v>
      </c>
      <c r="L5135" t="s">
        <v>17595</v>
      </c>
      <c r="M5135">
        <v>428501</v>
      </c>
      <c r="N5135">
        <v>2600</v>
      </c>
      <c r="O5135">
        <v>234</v>
      </c>
      <c r="P5135">
        <v>234</v>
      </c>
      <c r="Q5135">
        <v>0</v>
      </c>
      <c r="R5135">
        <v>0</v>
      </c>
      <c r="S5135">
        <v>428501</v>
      </c>
      <c r="T5135">
        <v>234</v>
      </c>
      <c r="U5135">
        <v>0</v>
      </c>
    </row>
    <row r="5136" spans="1:21">
      <c r="A5136">
        <v>1.1000000000000001</v>
      </c>
      <c r="B5136">
        <v>291</v>
      </c>
      <c r="C5136" t="s">
        <v>36894</v>
      </c>
      <c r="D5136" t="s">
        <v>36895</v>
      </c>
      <c r="E5136" t="s">
        <v>5588</v>
      </c>
      <c r="F5136" t="s">
        <v>36896</v>
      </c>
      <c r="G5136" t="s">
        <v>36897</v>
      </c>
      <c r="H5136" t="s">
        <v>13754</v>
      </c>
      <c r="I5136" t="s">
        <v>5587</v>
      </c>
      <c r="J5136">
        <v>411</v>
      </c>
      <c r="K5136" t="s">
        <v>35830</v>
      </c>
      <c r="L5136" t="s">
        <v>17595</v>
      </c>
      <c r="M5136">
        <v>5752674</v>
      </c>
      <c r="N5136">
        <v>2600</v>
      </c>
      <c r="O5136">
        <v>234</v>
      </c>
      <c r="P5136">
        <v>234</v>
      </c>
      <c r="Q5136">
        <v>0</v>
      </c>
      <c r="R5136">
        <v>0</v>
      </c>
      <c r="S5136">
        <v>5752674</v>
      </c>
      <c r="T5136">
        <v>234</v>
      </c>
      <c r="U5136">
        <v>0</v>
      </c>
    </row>
    <row r="5137" spans="1:21">
      <c r="A5137">
        <v>1.1000000000000001</v>
      </c>
      <c r="B5137">
        <v>292</v>
      </c>
      <c r="C5137" t="s">
        <v>36898</v>
      </c>
      <c r="D5137" t="s">
        <v>36899</v>
      </c>
      <c r="E5137" t="s">
        <v>8510</v>
      </c>
      <c r="F5137" t="s">
        <v>36900</v>
      </c>
      <c r="G5137" t="s">
        <v>36901</v>
      </c>
      <c r="H5137" t="s">
        <v>1866</v>
      </c>
      <c r="I5137" t="s">
        <v>8509</v>
      </c>
      <c r="J5137">
        <v>411</v>
      </c>
      <c r="K5137" t="s">
        <v>35830</v>
      </c>
      <c r="L5137" t="s">
        <v>17635</v>
      </c>
      <c r="M5137">
        <v>1165521</v>
      </c>
      <c r="N5137">
        <v>2600</v>
      </c>
      <c r="O5137">
        <v>234</v>
      </c>
      <c r="P5137">
        <v>234</v>
      </c>
      <c r="Q5137">
        <v>0</v>
      </c>
      <c r="R5137">
        <v>0</v>
      </c>
      <c r="S5137">
        <v>1165521</v>
      </c>
      <c r="T5137">
        <v>234</v>
      </c>
      <c r="U5137">
        <v>0</v>
      </c>
    </row>
    <row r="5138" spans="1:21">
      <c r="A5138">
        <v>1.1000000000000001</v>
      </c>
      <c r="B5138">
        <v>293</v>
      </c>
      <c r="C5138" t="s">
        <v>36902</v>
      </c>
      <c r="D5138" t="s">
        <v>36903</v>
      </c>
      <c r="E5138" t="s">
        <v>1881</v>
      </c>
      <c r="F5138" t="s">
        <v>36904</v>
      </c>
      <c r="G5138" t="s">
        <v>36905</v>
      </c>
      <c r="H5138" t="s">
        <v>3420</v>
      </c>
      <c r="I5138" t="s">
        <v>1880</v>
      </c>
      <c r="J5138">
        <v>411</v>
      </c>
      <c r="K5138" t="s">
        <v>35830</v>
      </c>
      <c r="L5138" t="s">
        <v>17595</v>
      </c>
      <c r="M5138">
        <v>348374</v>
      </c>
      <c r="N5138">
        <v>2600</v>
      </c>
      <c r="O5138">
        <v>234</v>
      </c>
      <c r="P5138">
        <v>234</v>
      </c>
      <c r="Q5138">
        <v>0</v>
      </c>
      <c r="R5138">
        <v>0</v>
      </c>
      <c r="S5138">
        <v>348374</v>
      </c>
      <c r="T5138">
        <v>234</v>
      </c>
      <c r="U5138">
        <v>0</v>
      </c>
    </row>
    <row r="5139" spans="1:21">
      <c r="A5139">
        <v>1.1000000000000001</v>
      </c>
      <c r="B5139">
        <v>294</v>
      </c>
      <c r="C5139" t="s">
        <v>36906</v>
      </c>
      <c r="D5139" t="s">
        <v>36907</v>
      </c>
      <c r="E5139" t="s">
        <v>8506</v>
      </c>
      <c r="F5139" t="s">
        <v>36908</v>
      </c>
      <c r="G5139" t="s">
        <v>36909</v>
      </c>
      <c r="H5139" t="s">
        <v>1863</v>
      </c>
      <c r="I5139" t="s">
        <v>8505</v>
      </c>
      <c r="J5139">
        <v>411</v>
      </c>
      <c r="K5139" t="s">
        <v>35830</v>
      </c>
      <c r="L5139" t="s">
        <v>17595</v>
      </c>
      <c r="M5139">
        <v>33412076</v>
      </c>
      <c r="N5139">
        <v>3000</v>
      </c>
      <c r="O5139">
        <v>0</v>
      </c>
      <c r="P5139">
        <v>0</v>
      </c>
      <c r="Q5139">
        <v>540</v>
      </c>
      <c r="R5139">
        <v>0</v>
      </c>
      <c r="S5139">
        <v>33412076</v>
      </c>
      <c r="T5139">
        <v>540</v>
      </c>
      <c r="U5139">
        <v>0</v>
      </c>
    </row>
    <row r="5140" spans="1:21">
      <c r="A5140">
        <v>1.1000000000000001</v>
      </c>
      <c r="B5140">
        <v>295</v>
      </c>
      <c r="C5140" t="s">
        <v>36910</v>
      </c>
      <c r="D5140" t="s">
        <v>36911</v>
      </c>
      <c r="E5140" t="s">
        <v>3432</v>
      </c>
      <c r="F5140" t="s">
        <v>36912</v>
      </c>
      <c r="G5140" t="s">
        <v>36913</v>
      </c>
      <c r="H5140" t="s">
        <v>13753</v>
      </c>
      <c r="I5140" t="s">
        <v>3431</v>
      </c>
      <c r="J5140">
        <v>411</v>
      </c>
      <c r="K5140" t="s">
        <v>35830</v>
      </c>
      <c r="L5140" t="s">
        <v>17666</v>
      </c>
      <c r="M5140">
        <v>1051990</v>
      </c>
      <c r="N5140">
        <v>2600</v>
      </c>
      <c r="O5140">
        <v>234</v>
      </c>
      <c r="P5140">
        <v>234</v>
      </c>
      <c r="Q5140">
        <v>0</v>
      </c>
      <c r="R5140">
        <v>0</v>
      </c>
      <c r="S5140">
        <v>1051990</v>
      </c>
      <c r="T5140">
        <v>234</v>
      </c>
      <c r="U5140">
        <v>0</v>
      </c>
    </row>
    <row r="5141" spans="1:21">
      <c r="A5141">
        <v>1.1000000000000001</v>
      </c>
      <c r="B5141">
        <v>296</v>
      </c>
      <c r="C5141" t="s">
        <v>36914</v>
      </c>
      <c r="D5141" t="s">
        <v>36915</v>
      </c>
      <c r="E5141" t="s">
        <v>5658</v>
      </c>
      <c r="F5141" t="s">
        <v>36233</v>
      </c>
      <c r="G5141" t="s">
        <v>36916</v>
      </c>
      <c r="H5141" t="s">
        <v>5559</v>
      </c>
      <c r="I5141" t="s">
        <v>8504</v>
      </c>
      <c r="J5141">
        <v>411</v>
      </c>
      <c r="K5141" t="s">
        <v>35830</v>
      </c>
      <c r="L5141" t="s">
        <v>17612</v>
      </c>
      <c r="M5141">
        <v>489489</v>
      </c>
      <c r="N5141">
        <v>2600</v>
      </c>
      <c r="O5141">
        <v>234</v>
      </c>
      <c r="P5141">
        <v>234</v>
      </c>
      <c r="Q5141">
        <v>0</v>
      </c>
      <c r="R5141">
        <v>0</v>
      </c>
      <c r="S5141">
        <v>489489</v>
      </c>
      <c r="T5141">
        <v>234</v>
      </c>
      <c r="U5141">
        <v>0</v>
      </c>
    </row>
    <row r="5142" spans="1:21">
      <c r="A5142">
        <v>1.1000000000000001</v>
      </c>
      <c r="B5142">
        <v>297</v>
      </c>
      <c r="C5142" t="s">
        <v>36917</v>
      </c>
      <c r="D5142" t="s">
        <v>33878</v>
      </c>
      <c r="E5142" t="s">
        <v>36918</v>
      </c>
      <c r="F5142" t="s">
        <v>33879</v>
      </c>
      <c r="G5142" t="s">
        <v>36919</v>
      </c>
      <c r="H5142" t="s">
        <v>1860</v>
      </c>
      <c r="I5142" t="s">
        <v>635</v>
      </c>
      <c r="J5142">
        <v>411</v>
      </c>
      <c r="K5142" t="s">
        <v>35830</v>
      </c>
      <c r="L5142" t="s">
        <v>23150</v>
      </c>
      <c r="M5142">
        <v>324788</v>
      </c>
      <c r="N5142">
        <v>2600</v>
      </c>
      <c r="O5142">
        <v>234</v>
      </c>
      <c r="P5142">
        <v>234</v>
      </c>
      <c r="Q5142">
        <v>0</v>
      </c>
      <c r="R5142">
        <v>0</v>
      </c>
      <c r="S5142">
        <v>324788</v>
      </c>
      <c r="T5142">
        <v>234</v>
      </c>
      <c r="U5142">
        <v>0</v>
      </c>
    </row>
    <row r="5143" spans="1:21">
      <c r="A5143">
        <v>1.1000000000000001</v>
      </c>
      <c r="B5143">
        <v>298</v>
      </c>
      <c r="C5143" t="s">
        <v>36920</v>
      </c>
      <c r="D5143" t="s">
        <v>36921</v>
      </c>
      <c r="E5143" t="s">
        <v>36922</v>
      </c>
      <c r="F5143" t="s">
        <v>36923</v>
      </c>
      <c r="G5143" t="s">
        <v>36924</v>
      </c>
      <c r="H5143" t="s">
        <v>13750</v>
      </c>
      <c r="I5143" t="s">
        <v>8501</v>
      </c>
      <c r="J5143">
        <v>411</v>
      </c>
      <c r="K5143" t="s">
        <v>35830</v>
      </c>
      <c r="L5143" t="s">
        <v>17595</v>
      </c>
      <c r="M5143">
        <v>1254711</v>
      </c>
      <c r="N5143">
        <v>2600</v>
      </c>
      <c r="O5143">
        <v>234</v>
      </c>
      <c r="P5143">
        <v>234</v>
      </c>
      <c r="Q5143">
        <v>0</v>
      </c>
      <c r="R5143">
        <v>0</v>
      </c>
      <c r="S5143">
        <v>1254711</v>
      </c>
      <c r="T5143">
        <v>234</v>
      </c>
      <c r="U5143">
        <v>0</v>
      </c>
    </row>
    <row r="5144" spans="1:21">
      <c r="A5144">
        <v>1.1000000000000001</v>
      </c>
      <c r="B5144">
        <v>299</v>
      </c>
      <c r="C5144" t="s">
        <v>36925</v>
      </c>
      <c r="D5144" t="s">
        <v>36926</v>
      </c>
      <c r="E5144" t="s">
        <v>1878</v>
      </c>
      <c r="F5144" t="s">
        <v>36927</v>
      </c>
      <c r="G5144" t="s">
        <v>36928</v>
      </c>
      <c r="H5144" t="s">
        <v>1859</v>
      </c>
      <c r="I5144" t="s">
        <v>1877</v>
      </c>
      <c r="J5144">
        <v>411</v>
      </c>
      <c r="K5144" t="s">
        <v>35830</v>
      </c>
      <c r="L5144" t="s">
        <v>17595</v>
      </c>
      <c r="M5144">
        <v>224163</v>
      </c>
      <c r="N5144">
        <v>2600</v>
      </c>
      <c r="O5144">
        <v>234</v>
      </c>
      <c r="P5144">
        <v>234</v>
      </c>
      <c r="Q5144">
        <v>0</v>
      </c>
      <c r="R5144">
        <v>0</v>
      </c>
      <c r="S5144">
        <v>224163</v>
      </c>
      <c r="T5144">
        <v>234</v>
      </c>
      <c r="U5144">
        <v>0</v>
      </c>
    </row>
    <row r="5145" spans="1:21">
      <c r="A5145">
        <v>1.1000000000000001</v>
      </c>
      <c r="B5145">
        <v>300</v>
      </c>
      <c r="C5145" t="s">
        <v>36929</v>
      </c>
      <c r="D5145" t="s">
        <v>36930</v>
      </c>
      <c r="E5145" t="s">
        <v>8499</v>
      </c>
      <c r="F5145" t="s">
        <v>36931</v>
      </c>
      <c r="G5145" t="s">
        <v>36932</v>
      </c>
      <c r="H5145" t="s">
        <v>13749</v>
      </c>
      <c r="I5145" t="s">
        <v>8498</v>
      </c>
      <c r="J5145">
        <v>411</v>
      </c>
      <c r="K5145" t="s">
        <v>35830</v>
      </c>
      <c r="L5145" t="s">
        <v>17666</v>
      </c>
      <c r="M5145">
        <v>1194388</v>
      </c>
      <c r="N5145">
        <v>2600</v>
      </c>
      <c r="O5145">
        <v>234</v>
      </c>
      <c r="P5145">
        <v>234</v>
      </c>
      <c r="Q5145">
        <v>0</v>
      </c>
      <c r="R5145">
        <v>0</v>
      </c>
      <c r="S5145">
        <v>1194388</v>
      </c>
      <c r="T5145">
        <v>234</v>
      </c>
      <c r="U5145">
        <v>0</v>
      </c>
    </row>
    <row r="5146" spans="1:21">
      <c r="A5146">
        <v>1.1000000000000001</v>
      </c>
      <c r="B5146">
        <v>301</v>
      </c>
      <c r="C5146" t="s">
        <v>36933</v>
      </c>
      <c r="D5146" t="s">
        <v>36934</v>
      </c>
      <c r="E5146" t="s">
        <v>8496</v>
      </c>
      <c r="F5146" t="s">
        <v>36935</v>
      </c>
      <c r="G5146" t="s">
        <v>36936</v>
      </c>
      <c r="H5146" t="s">
        <v>1856</v>
      </c>
      <c r="I5146" t="s">
        <v>8495</v>
      </c>
      <c r="J5146">
        <v>411</v>
      </c>
      <c r="K5146" t="s">
        <v>35830</v>
      </c>
      <c r="L5146" t="s">
        <v>17595</v>
      </c>
      <c r="M5146">
        <v>3841949</v>
      </c>
      <c r="N5146">
        <v>2600</v>
      </c>
      <c r="O5146">
        <v>234</v>
      </c>
      <c r="P5146">
        <v>234</v>
      </c>
      <c r="Q5146">
        <v>0</v>
      </c>
      <c r="R5146">
        <v>0</v>
      </c>
      <c r="S5146">
        <v>3841949</v>
      </c>
      <c r="T5146">
        <v>234</v>
      </c>
      <c r="U5146">
        <v>0</v>
      </c>
    </row>
    <row r="5147" spans="1:21">
      <c r="A5147">
        <v>1.1000000000000001</v>
      </c>
      <c r="B5147">
        <v>302</v>
      </c>
      <c r="C5147" t="s">
        <v>36937</v>
      </c>
      <c r="D5147" t="s">
        <v>36938</v>
      </c>
      <c r="E5147" t="s">
        <v>5584</v>
      </c>
      <c r="F5147" t="s">
        <v>36939</v>
      </c>
      <c r="G5147" t="s">
        <v>36940</v>
      </c>
      <c r="H5147" t="s">
        <v>1853</v>
      </c>
      <c r="I5147" t="s">
        <v>5583</v>
      </c>
      <c r="J5147">
        <v>411</v>
      </c>
      <c r="K5147" t="s">
        <v>35830</v>
      </c>
      <c r="L5147" t="s">
        <v>17595</v>
      </c>
      <c r="M5147">
        <v>382745</v>
      </c>
      <c r="N5147">
        <v>2600</v>
      </c>
      <c r="O5147">
        <v>234</v>
      </c>
      <c r="P5147">
        <v>234</v>
      </c>
      <c r="Q5147">
        <v>0</v>
      </c>
      <c r="R5147">
        <v>0</v>
      </c>
      <c r="S5147">
        <v>382745</v>
      </c>
      <c r="T5147">
        <v>234</v>
      </c>
      <c r="U5147">
        <v>0</v>
      </c>
    </row>
    <row r="5148" spans="1:21">
      <c r="A5148">
        <v>1.1000000000000001</v>
      </c>
      <c r="B5148">
        <v>303</v>
      </c>
      <c r="C5148" t="s">
        <v>36941</v>
      </c>
      <c r="D5148" t="s">
        <v>36942</v>
      </c>
      <c r="E5148" t="s">
        <v>1875</v>
      </c>
      <c r="F5148" t="s">
        <v>36943</v>
      </c>
      <c r="G5148" t="s">
        <v>36944</v>
      </c>
      <c r="H5148" t="s">
        <v>8452</v>
      </c>
      <c r="I5148" t="s">
        <v>1874</v>
      </c>
      <c r="J5148">
        <v>411</v>
      </c>
      <c r="K5148" t="s">
        <v>35830</v>
      </c>
      <c r="L5148" t="s">
        <v>17635</v>
      </c>
      <c r="M5148">
        <v>728290</v>
      </c>
      <c r="N5148">
        <v>2600</v>
      </c>
      <c r="O5148">
        <v>234</v>
      </c>
      <c r="P5148">
        <v>234</v>
      </c>
      <c r="Q5148">
        <v>0</v>
      </c>
      <c r="R5148">
        <v>0</v>
      </c>
      <c r="S5148">
        <v>728290</v>
      </c>
      <c r="T5148">
        <v>234</v>
      </c>
      <c r="U5148">
        <v>0</v>
      </c>
    </row>
    <row r="5149" spans="1:21">
      <c r="A5149">
        <v>1.1000000000000001</v>
      </c>
      <c r="B5149">
        <v>304</v>
      </c>
      <c r="C5149" t="s">
        <v>36945</v>
      </c>
      <c r="D5149" t="s">
        <v>36946</v>
      </c>
      <c r="E5149" t="s">
        <v>8493</v>
      </c>
      <c r="F5149" t="s">
        <v>36947</v>
      </c>
      <c r="G5149" t="s">
        <v>36948</v>
      </c>
      <c r="H5149" t="s">
        <v>1852</v>
      </c>
      <c r="I5149" t="s">
        <v>8492</v>
      </c>
      <c r="J5149">
        <v>411</v>
      </c>
      <c r="K5149" t="s">
        <v>35830</v>
      </c>
      <c r="L5149" t="s">
        <v>17666</v>
      </c>
      <c r="M5149">
        <v>2371398</v>
      </c>
      <c r="N5149">
        <v>2600</v>
      </c>
      <c r="O5149">
        <v>234</v>
      </c>
      <c r="P5149">
        <v>234</v>
      </c>
      <c r="Q5149">
        <v>0</v>
      </c>
      <c r="R5149">
        <v>0</v>
      </c>
      <c r="S5149">
        <v>2371398</v>
      </c>
      <c r="T5149">
        <v>234</v>
      </c>
      <c r="U5149">
        <v>0</v>
      </c>
    </row>
    <row r="5150" spans="1:21">
      <c r="A5150">
        <v>1.1000000000000001</v>
      </c>
      <c r="B5150">
        <v>305</v>
      </c>
      <c r="C5150" t="s">
        <v>36949</v>
      </c>
      <c r="D5150" t="s">
        <v>36950</v>
      </c>
      <c r="E5150" t="s">
        <v>3396</v>
      </c>
      <c r="F5150" t="s">
        <v>36951</v>
      </c>
      <c r="G5150" t="s">
        <v>36952</v>
      </c>
      <c r="H5150" t="s">
        <v>3417</v>
      </c>
      <c r="I5150" t="s">
        <v>8491</v>
      </c>
      <c r="J5150">
        <v>411</v>
      </c>
      <c r="K5150" t="s">
        <v>35830</v>
      </c>
      <c r="L5150" t="s">
        <v>17595</v>
      </c>
      <c r="M5150">
        <v>1928138</v>
      </c>
      <c r="N5150">
        <v>2600</v>
      </c>
      <c r="O5150">
        <v>234</v>
      </c>
      <c r="P5150">
        <v>234</v>
      </c>
      <c r="Q5150">
        <v>0</v>
      </c>
      <c r="R5150">
        <v>0</v>
      </c>
      <c r="S5150">
        <v>1928138</v>
      </c>
      <c r="T5150">
        <v>234</v>
      </c>
      <c r="U5150">
        <v>0</v>
      </c>
    </row>
    <row r="5151" spans="1:21">
      <c r="A5151">
        <v>1.1000000000000001</v>
      </c>
      <c r="B5151">
        <v>306</v>
      </c>
      <c r="C5151" t="s">
        <v>36953</v>
      </c>
      <c r="D5151" t="s">
        <v>36954</v>
      </c>
      <c r="E5151" t="s">
        <v>5581</v>
      </c>
      <c r="F5151" t="s">
        <v>36955</v>
      </c>
      <c r="G5151" t="s">
        <v>36956</v>
      </c>
      <c r="H5151" t="s">
        <v>1849</v>
      </c>
      <c r="I5151" t="s">
        <v>5580</v>
      </c>
      <c r="J5151">
        <v>411</v>
      </c>
      <c r="K5151" t="s">
        <v>35830</v>
      </c>
      <c r="L5151" t="s">
        <v>17595</v>
      </c>
      <c r="M5151">
        <v>532566</v>
      </c>
      <c r="N5151">
        <v>2600</v>
      </c>
      <c r="O5151">
        <v>234</v>
      </c>
      <c r="P5151">
        <v>234</v>
      </c>
      <c r="Q5151">
        <v>0</v>
      </c>
      <c r="R5151">
        <v>0</v>
      </c>
      <c r="S5151">
        <v>532566</v>
      </c>
      <c r="T5151">
        <v>234</v>
      </c>
      <c r="U5151">
        <v>0</v>
      </c>
    </row>
    <row r="5152" spans="1:21">
      <c r="A5152">
        <v>1.1000000000000001</v>
      </c>
      <c r="B5152">
        <v>307</v>
      </c>
      <c r="C5152" t="s">
        <v>36957</v>
      </c>
      <c r="D5152" t="s">
        <v>36958</v>
      </c>
      <c r="E5152" t="s">
        <v>633</v>
      </c>
      <c r="F5152" t="s">
        <v>36959</v>
      </c>
      <c r="G5152" t="s">
        <v>36960</v>
      </c>
      <c r="H5152" t="s">
        <v>8449</v>
      </c>
      <c r="I5152" t="s">
        <v>632</v>
      </c>
      <c r="J5152">
        <v>411</v>
      </c>
      <c r="K5152" t="s">
        <v>35830</v>
      </c>
      <c r="L5152" t="s">
        <v>17635</v>
      </c>
      <c r="M5152">
        <v>1404101</v>
      </c>
      <c r="N5152">
        <v>2600</v>
      </c>
      <c r="O5152">
        <v>234</v>
      </c>
      <c r="P5152">
        <v>234</v>
      </c>
      <c r="Q5152">
        <v>0</v>
      </c>
      <c r="R5152">
        <v>0</v>
      </c>
      <c r="S5152">
        <v>1404101</v>
      </c>
      <c r="T5152">
        <v>234</v>
      </c>
      <c r="U5152">
        <v>0</v>
      </c>
    </row>
    <row r="5153" spans="1:21">
      <c r="A5153">
        <v>1.1000000000000001</v>
      </c>
      <c r="B5153">
        <v>308</v>
      </c>
      <c r="C5153" t="s">
        <v>36961</v>
      </c>
      <c r="D5153" t="s">
        <v>36962</v>
      </c>
      <c r="E5153" t="s">
        <v>723</v>
      </c>
      <c r="F5153" t="s">
        <v>35947</v>
      </c>
      <c r="G5153" t="s">
        <v>36963</v>
      </c>
      <c r="H5153" t="s">
        <v>1848</v>
      </c>
      <c r="I5153" t="s">
        <v>8489</v>
      </c>
      <c r="J5153">
        <v>411</v>
      </c>
      <c r="K5153" t="s">
        <v>35830</v>
      </c>
      <c r="L5153" t="s">
        <v>23150</v>
      </c>
      <c r="M5153">
        <v>1640041</v>
      </c>
      <c r="N5153">
        <v>2600</v>
      </c>
      <c r="O5153">
        <v>234</v>
      </c>
      <c r="P5153">
        <v>234</v>
      </c>
      <c r="Q5153">
        <v>0</v>
      </c>
      <c r="R5153">
        <v>0</v>
      </c>
      <c r="S5153">
        <v>1640041</v>
      </c>
      <c r="T5153">
        <v>234</v>
      </c>
      <c r="U5153">
        <v>0</v>
      </c>
    </row>
    <row r="5154" spans="1:21">
      <c r="A5154">
        <v>1.1000000000000001</v>
      </c>
      <c r="B5154">
        <v>309</v>
      </c>
      <c r="C5154" t="s">
        <v>36964</v>
      </c>
      <c r="D5154" t="s">
        <v>36965</v>
      </c>
      <c r="E5154" t="s">
        <v>8487</v>
      </c>
      <c r="F5154" t="s">
        <v>36966</v>
      </c>
      <c r="G5154" t="s">
        <v>36967</v>
      </c>
      <c r="H5154" t="s">
        <v>8446</v>
      </c>
      <c r="I5154" t="s">
        <v>8486</v>
      </c>
      <c r="J5154">
        <v>411</v>
      </c>
      <c r="K5154" t="s">
        <v>35830</v>
      </c>
      <c r="L5154" t="s">
        <v>17595</v>
      </c>
      <c r="M5154">
        <v>624242</v>
      </c>
      <c r="N5154">
        <v>2600</v>
      </c>
      <c r="O5154">
        <v>234</v>
      </c>
      <c r="P5154">
        <v>234</v>
      </c>
      <c r="Q5154">
        <v>0</v>
      </c>
      <c r="R5154">
        <v>0</v>
      </c>
      <c r="S5154">
        <v>624242</v>
      </c>
      <c r="T5154">
        <v>234</v>
      </c>
      <c r="U5154">
        <v>0</v>
      </c>
    </row>
    <row r="5155" spans="1:21">
      <c r="A5155">
        <v>1.1000000000000001</v>
      </c>
      <c r="B5155">
        <v>310</v>
      </c>
      <c r="C5155" t="s">
        <v>36968</v>
      </c>
      <c r="D5155" t="s">
        <v>36969</v>
      </c>
      <c r="E5155" t="s">
        <v>8484</v>
      </c>
      <c r="F5155" t="s">
        <v>36970</v>
      </c>
      <c r="G5155" t="s">
        <v>36971</v>
      </c>
      <c r="H5155" t="s">
        <v>5558</v>
      </c>
      <c r="I5155" t="s">
        <v>8483</v>
      </c>
      <c r="J5155">
        <v>411</v>
      </c>
      <c r="K5155" t="s">
        <v>35830</v>
      </c>
      <c r="L5155" t="s">
        <v>17595</v>
      </c>
      <c r="M5155">
        <v>1019557</v>
      </c>
      <c r="N5155">
        <v>2600</v>
      </c>
      <c r="O5155">
        <v>234</v>
      </c>
      <c r="P5155">
        <v>234</v>
      </c>
      <c r="Q5155">
        <v>0</v>
      </c>
      <c r="R5155">
        <v>0</v>
      </c>
      <c r="S5155">
        <v>1019557</v>
      </c>
      <c r="T5155">
        <v>234</v>
      </c>
      <c r="U5155">
        <v>0</v>
      </c>
    </row>
    <row r="5156" spans="1:21">
      <c r="A5156">
        <v>1.1000000000000001</v>
      </c>
      <c r="B5156">
        <v>311</v>
      </c>
      <c r="C5156" t="s">
        <v>36972</v>
      </c>
      <c r="D5156" t="s">
        <v>36973</v>
      </c>
      <c r="E5156" t="s">
        <v>36974</v>
      </c>
      <c r="F5156" t="s">
        <v>36975</v>
      </c>
      <c r="G5156" t="s">
        <v>36976</v>
      </c>
      <c r="H5156" t="s">
        <v>8445</v>
      </c>
      <c r="I5156" t="s">
        <v>8482</v>
      </c>
      <c r="J5156">
        <v>411</v>
      </c>
      <c r="K5156" t="s">
        <v>35830</v>
      </c>
      <c r="L5156" t="s">
        <v>17595</v>
      </c>
      <c r="M5156">
        <v>223617</v>
      </c>
      <c r="N5156">
        <v>2600</v>
      </c>
      <c r="O5156">
        <v>234</v>
      </c>
      <c r="P5156">
        <v>234</v>
      </c>
      <c r="Q5156">
        <v>0</v>
      </c>
      <c r="R5156">
        <v>0</v>
      </c>
      <c r="S5156">
        <v>223617</v>
      </c>
      <c r="T5156">
        <v>234</v>
      </c>
      <c r="U5156">
        <v>0</v>
      </c>
    </row>
    <row r="5157" spans="1:21">
      <c r="A5157">
        <v>1.1000000000000001</v>
      </c>
      <c r="B5157">
        <v>312</v>
      </c>
      <c r="C5157" t="s">
        <v>36977</v>
      </c>
      <c r="D5157" t="s">
        <v>36978</v>
      </c>
      <c r="E5157" t="s">
        <v>8480</v>
      </c>
      <c r="F5157" t="s">
        <v>36979</v>
      </c>
      <c r="G5157" t="s">
        <v>36980</v>
      </c>
      <c r="H5157" t="s">
        <v>8442</v>
      </c>
      <c r="I5157" t="s">
        <v>8479</v>
      </c>
      <c r="J5157">
        <v>411</v>
      </c>
      <c r="K5157" t="s">
        <v>35830</v>
      </c>
      <c r="L5157" t="s">
        <v>17595</v>
      </c>
      <c r="M5157">
        <v>673235</v>
      </c>
      <c r="N5157">
        <v>2600</v>
      </c>
      <c r="O5157">
        <v>234</v>
      </c>
      <c r="P5157">
        <v>234</v>
      </c>
      <c r="Q5157">
        <v>0</v>
      </c>
      <c r="R5157">
        <v>0</v>
      </c>
      <c r="S5157">
        <v>673235</v>
      </c>
      <c r="T5157">
        <v>234</v>
      </c>
      <c r="U5157">
        <v>0</v>
      </c>
    </row>
    <row r="5158" spans="1:21">
      <c r="A5158">
        <v>1.1000000000000001</v>
      </c>
      <c r="B5158">
        <v>313</v>
      </c>
      <c r="C5158" t="s">
        <v>36981</v>
      </c>
      <c r="D5158" t="s">
        <v>36982</v>
      </c>
      <c r="E5158" t="s">
        <v>630</v>
      </c>
      <c r="F5158" t="s">
        <v>36983</v>
      </c>
      <c r="G5158" t="s">
        <v>36984</v>
      </c>
      <c r="H5158" t="s">
        <v>8439</v>
      </c>
      <c r="I5158" t="s">
        <v>629</v>
      </c>
      <c r="J5158">
        <v>411</v>
      </c>
      <c r="K5158" t="s">
        <v>35830</v>
      </c>
      <c r="L5158" t="s">
        <v>23150</v>
      </c>
      <c r="M5158">
        <v>2030708</v>
      </c>
      <c r="N5158">
        <v>2600</v>
      </c>
      <c r="O5158">
        <v>0</v>
      </c>
      <c r="P5158">
        <v>0</v>
      </c>
      <c r="Q5158">
        <v>468</v>
      </c>
      <c r="R5158">
        <v>0</v>
      </c>
      <c r="S5158">
        <v>2030708</v>
      </c>
      <c r="T5158">
        <v>468</v>
      </c>
      <c r="U5158">
        <v>0</v>
      </c>
    </row>
    <row r="5159" spans="1:21">
      <c r="A5159">
        <v>1.1000000000000001</v>
      </c>
      <c r="B5159">
        <v>314</v>
      </c>
      <c r="C5159" t="s">
        <v>36985</v>
      </c>
      <c r="D5159" t="s">
        <v>36986</v>
      </c>
      <c r="E5159" t="s">
        <v>8477</v>
      </c>
      <c r="F5159" t="s">
        <v>36987</v>
      </c>
      <c r="G5159" t="s">
        <v>36988</v>
      </c>
      <c r="H5159" t="s">
        <v>3414</v>
      </c>
      <c r="I5159" t="s">
        <v>8476</v>
      </c>
      <c r="J5159">
        <v>411</v>
      </c>
      <c r="K5159" t="s">
        <v>35830</v>
      </c>
      <c r="L5159" t="s">
        <v>17595</v>
      </c>
      <c r="M5159">
        <v>2016600</v>
      </c>
      <c r="N5159">
        <v>2600</v>
      </c>
      <c r="O5159">
        <v>234</v>
      </c>
      <c r="P5159">
        <v>234</v>
      </c>
      <c r="Q5159">
        <v>0</v>
      </c>
      <c r="R5159">
        <v>0</v>
      </c>
      <c r="S5159">
        <v>2016600</v>
      </c>
      <c r="T5159">
        <v>234</v>
      </c>
      <c r="U5159">
        <v>0</v>
      </c>
    </row>
    <row r="5160" spans="1:21">
      <c r="A5160">
        <v>1.1000000000000001</v>
      </c>
      <c r="B5160">
        <v>315</v>
      </c>
      <c r="C5160" t="s">
        <v>36989</v>
      </c>
      <c r="D5160" t="s">
        <v>36990</v>
      </c>
      <c r="E5160" t="s">
        <v>36991</v>
      </c>
      <c r="F5160" t="s">
        <v>36992</v>
      </c>
      <c r="G5160" t="s">
        <v>36993</v>
      </c>
      <c r="H5160" t="s">
        <v>8436</v>
      </c>
      <c r="I5160" t="s">
        <v>8475</v>
      </c>
      <c r="J5160">
        <v>411</v>
      </c>
      <c r="K5160" t="s">
        <v>35830</v>
      </c>
      <c r="L5160" t="s">
        <v>17595</v>
      </c>
      <c r="M5160">
        <v>2163573</v>
      </c>
      <c r="N5160">
        <v>2600</v>
      </c>
      <c r="O5160">
        <v>234</v>
      </c>
      <c r="P5160">
        <v>234</v>
      </c>
      <c r="Q5160">
        <v>0</v>
      </c>
      <c r="R5160">
        <v>0</v>
      </c>
      <c r="S5160">
        <v>2163573</v>
      </c>
      <c r="T5160">
        <v>234</v>
      </c>
      <c r="U5160">
        <v>0</v>
      </c>
    </row>
    <row r="5161" spans="1:21">
      <c r="A5161">
        <v>1.1000000000000001</v>
      </c>
      <c r="B5161">
        <v>316</v>
      </c>
      <c r="C5161" t="s">
        <v>36994</v>
      </c>
      <c r="D5161" t="s">
        <v>36995</v>
      </c>
      <c r="E5161" t="s">
        <v>8473</v>
      </c>
      <c r="F5161" t="s">
        <v>36996</v>
      </c>
      <c r="G5161" t="s">
        <v>36997</v>
      </c>
      <c r="H5161" t="s">
        <v>8433</v>
      </c>
      <c r="I5161" t="s">
        <v>8472</v>
      </c>
      <c r="J5161">
        <v>411</v>
      </c>
      <c r="K5161" t="s">
        <v>35830</v>
      </c>
      <c r="L5161" t="s">
        <v>17595</v>
      </c>
      <c r="M5161">
        <v>123925</v>
      </c>
      <c r="N5161">
        <v>2600</v>
      </c>
      <c r="O5161">
        <v>234</v>
      </c>
      <c r="P5161">
        <v>234</v>
      </c>
      <c r="Q5161">
        <v>0</v>
      </c>
      <c r="R5161">
        <v>0</v>
      </c>
      <c r="S5161">
        <v>123925</v>
      </c>
      <c r="T5161">
        <v>234</v>
      </c>
      <c r="U5161">
        <v>0</v>
      </c>
    </row>
    <row r="5162" spans="1:21">
      <c r="A5162">
        <v>1.1000000000000001</v>
      </c>
      <c r="B5162">
        <v>317</v>
      </c>
      <c r="C5162" t="s">
        <v>36998</v>
      </c>
      <c r="D5162" t="s">
        <v>36999</v>
      </c>
      <c r="E5162" t="s">
        <v>8470</v>
      </c>
      <c r="F5162" t="s">
        <v>37000</v>
      </c>
      <c r="G5162" t="s">
        <v>37001</v>
      </c>
      <c r="H5162" t="s">
        <v>8430</v>
      </c>
      <c r="I5162" t="s">
        <v>8469</v>
      </c>
      <c r="J5162">
        <v>411</v>
      </c>
      <c r="K5162" t="s">
        <v>35830</v>
      </c>
      <c r="L5162" t="s">
        <v>17595</v>
      </c>
      <c r="M5162">
        <v>1208129</v>
      </c>
      <c r="N5162">
        <v>2600</v>
      </c>
      <c r="O5162">
        <v>234</v>
      </c>
      <c r="P5162">
        <v>234</v>
      </c>
      <c r="Q5162">
        <v>0</v>
      </c>
      <c r="R5162">
        <v>0</v>
      </c>
      <c r="S5162">
        <v>1208129</v>
      </c>
      <c r="T5162">
        <v>234</v>
      </c>
      <c r="U5162">
        <v>0</v>
      </c>
    </row>
    <row r="5163" spans="1:21">
      <c r="A5163">
        <v>1.1000000000000001</v>
      </c>
      <c r="B5163">
        <v>318</v>
      </c>
      <c r="C5163" t="s">
        <v>37002</v>
      </c>
      <c r="D5163" t="s">
        <v>37003</v>
      </c>
      <c r="E5163" t="s">
        <v>8467</v>
      </c>
      <c r="F5163" t="s">
        <v>37004</v>
      </c>
      <c r="G5163" t="s">
        <v>37005</v>
      </c>
      <c r="H5163" t="s">
        <v>3411</v>
      </c>
      <c r="I5163" t="s">
        <v>8466</v>
      </c>
      <c r="J5163">
        <v>411</v>
      </c>
      <c r="K5163" t="s">
        <v>35830</v>
      </c>
      <c r="L5163" t="s">
        <v>17595</v>
      </c>
      <c r="M5163">
        <v>115311</v>
      </c>
      <c r="N5163">
        <v>2600</v>
      </c>
      <c r="O5163">
        <v>234</v>
      </c>
      <c r="P5163">
        <v>234</v>
      </c>
      <c r="Q5163">
        <v>0</v>
      </c>
      <c r="R5163">
        <v>0</v>
      </c>
      <c r="S5163">
        <v>115311</v>
      </c>
      <c r="T5163">
        <v>234</v>
      </c>
      <c r="U5163">
        <v>0</v>
      </c>
    </row>
    <row r="5164" spans="1:21">
      <c r="A5164">
        <v>1.1000000000000001</v>
      </c>
      <c r="B5164">
        <v>319</v>
      </c>
      <c r="C5164" t="s">
        <v>37006</v>
      </c>
      <c r="D5164" t="s">
        <v>37007</v>
      </c>
      <c r="E5164" t="s">
        <v>8464</v>
      </c>
      <c r="F5164" t="s">
        <v>37008</v>
      </c>
      <c r="G5164" t="s">
        <v>37009</v>
      </c>
      <c r="H5164" t="s">
        <v>8429</v>
      </c>
      <c r="I5164" t="s">
        <v>8463</v>
      </c>
      <c r="J5164">
        <v>411</v>
      </c>
      <c r="K5164" t="s">
        <v>35830</v>
      </c>
      <c r="L5164" t="s">
        <v>17595</v>
      </c>
      <c r="M5164">
        <v>353772</v>
      </c>
      <c r="N5164">
        <v>2600</v>
      </c>
      <c r="O5164">
        <v>234</v>
      </c>
      <c r="P5164">
        <v>234</v>
      </c>
      <c r="Q5164">
        <v>0</v>
      </c>
      <c r="R5164">
        <v>0</v>
      </c>
      <c r="S5164">
        <v>353772</v>
      </c>
      <c r="T5164">
        <v>234</v>
      </c>
      <c r="U5164">
        <v>0</v>
      </c>
    </row>
    <row r="5165" spans="1:21">
      <c r="A5165">
        <v>1.1000000000000001</v>
      </c>
      <c r="B5165">
        <v>320</v>
      </c>
      <c r="C5165" t="s">
        <v>37010</v>
      </c>
      <c r="D5165" t="s">
        <v>37011</v>
      </c>
      <c r="E5165" t="s">
        <v>627</v>
      </c>
      <c r="F5165" t="s">
        <v>37012</v>
      </c>
      <c r="G5165" t="s">
        <v>37013</v>
      </c>
      <c r="H5165" t="s">
        <v>3408</v>
      </c>
      <c r="I5165" t="s">
        <v>626</v>
      </c>
      <c r="J5165">
        <v>411</v>
      </c>
      <c r="K5165" t="s">
        <v>35830</v>
      </c>
      <c r="L5165" t="s">
        <v>23150</v>
      </c>
      <c r="M5165">
        <v>130648</v>
      </c>
      <c r="N5165">
        <v>2600</v>
      </c>
      <c r="O5165">
        <v>0</v>
      </c>
      <c r="P5165">
        <v>0</v>
      </c>
      <c r="Q5165">
        <v>468</v>
      </c>
      <c r="R5165">
        <v>0</v>
      </c>
      <c r="S5165">
        <v>130648</v>
      </c>
      <c r="T5165">
        <v>468</v>
      </c>
      <c r="U5165">
        <v>0</v>
      </c>
    </row>
    <row r="5166" spans="1:21">
      <c r="A5166">
        <v>1.1000000000000001</v>
      </c>
      <c r="B5166">
        <v>321</v>
      </c>
      <c r="C5166" t="s">
        <v>37014</v>
      </c>
      <c r="D5166" t="s">
        <v>37015</v>
      </c>
      <c r="E5166" t="s">
        <v>5577</v>
      </c>
      <c r="F5166" t="s">
        <v>37016</v>
      </c>
      <c r="G5166" t="s">
        <v>37017</v>
      </c>
      <c r="H5166" t="s">
        <v>13748</v>
      </c>
      <c r="I5166" t="s">
        <v>5576</v>
      </c>
      <c r="J5166">
        <v>411</v>
      </c>
      <c r="K5166" t="s">
        <v>35830</v>
      </c>
      <c r="L5166" t="s">
        <v>17595</v>
      </c>
      <c r="M5166">
        <v>2719103</v>
      </c>
      <c r="N5166">
        <v>2600</v>
      </c>
      <c r="O5166">
        <v>234</v>
      </c>
      <c r="P5166">
        <v>234</v>
      </c>
      <c r="Q5166">
        <v>0</v>
      </c>
      <c r="R5166">
        <v>0</v>
      </c>
      <c r="S5166">
        <v>2719103</v>
      </c>
      <c r="T5166">
        <v>234</v>
      </c>
      <c r="U5166">
        <v>0</v>
      </c>
    </row>
    <row r="5167" spans="1:21">
      <c r="A5167">
        <v>1.1000000000000001</v>
      </c>
      <c r="B5167">
        <v>322</v>
      </c>
      <c r="C5167" t="s">
        <v>37018</v>
      </c>
      <c r="D5167" t="s">
        <v>37019</v>
      </c>
      <c r="E5167" t="s">
        <v>8461</v>
      </c>
      <c r="F5167" t="s">
        <v>37020</v>
      </c>
      <c r="G5167" t="s">
        <v>37021</v>
      </c>
      <c r="H5167" t="s">
        <v>1845</v>
      </c>
      <c r="I5167" t="s">
        <v>8460</v>
      </c>
      <c r="J5167">
        <v>411</v>
      </c>
      <c r="K5167" t="s">
        <v>35830</v>
      </c>
      <c r="L5167" t="s">
        <v>17635</v>
      </c>
      <c r="M5167">
        <v>852013</v>
      </c>
      <c r="N5167">
        <v>2600</v>
      </c>
      <c r="O5167">
        <v>234</v>
      </c>
      <c r="P5167">
        <v>234</v>
      </c>
      <c r="Q5167">
        <v>0</v>
      </c>
      <c r="R5167">
        <v>0</v>
      </c>
      <c r="S5167">
        <v>852013</v>
      </c>
      <c r="T5167">
        <v>234</v>
      </c>
      <c r="U5167">
        <v>0</v>
      </c>
    </row>
    <row r="5168" spans="1:21">
      <c r="A5168">
        <v>1.1000000000000001</v>
      </c>
      <c r="B5168">
        <v>323</v>
      </c>
      <c r="C5168" t="s">
        <v>37022</v>
      </c>
      <c r="D5168" t="s">
        <v>37023</v>
      </c>
      <c r="E5168" t="s">
        <v>3427</v>
      </c>
      <c r="F5168" t="s">
        <v>37024</v>
      </c>
      <c r="G5168" t="s">
        <v>37025</v>
      </c>
      <c r="H5168" t="s">
        <v>5557</v>
      </c>
      <c r="I5168" t="s">
        <v>3426</v>
      </c>
      <c r="J5168">
        <v>411</v>
      </c>
      <c r="K5168" t="s">
        <v>35830</v>
      </c>
      <c r="L5168" t="s">
        <v>17595</v>
      </c>
      <c r="M5168">
        <v>156325</v>
      </c>
      <c r="N5168">
        <v>2600</v>
      </c>
      <c r="O5168">
        <v>234</v>
      </c>
      <c r="P5168">
        <v>234</v>
      </c>
      <c r="Q5168">
        <v>0</v>
      </c>
      <c r="R5168">
        <v>0</v>
      </c>
      <c r="S5168">
        <v>156325</v>
      </c>
      <c r="T5168">
        <v>234</v>
      </c>
      <c r="U5168">
        <v>0</v>
      </c>
    </row>
    <row r="5169" spans="1:21">
      <c r="A5169">
        <v>1.1000000000000001</v>
      </c>
      <c r="B5169">
        <v>324</v>
      </c>
      <c r="C5169" t="s">
        <v>37026</v>
      </c>
      <c r="D5169" t="s">
        <v>37027</v>
      </c>
      <c r="E5169" t="s">
        <v>8458</v>
      </c>
      <c r="F5169" t="s">
        <v>37028</v>
      </c>
      <c r="G5169" t="s">
        <v>37029</v>
      </c>
      <c r="H5169" t="s">
        <v>8428</v>
      </c>
      <c r="I5169" t="s">
        <v>8457</v>
      </c>
      <c r="J5169">
        <v>411</v>
      </c>
      <c r="K5169" t="s">
        <v>35830</v>
      </c>
      <c r="L5169" t="s">
        <v>17595</v>
      </c>
      <c r="M5169">
        <v>391056</v>
      </c>
      <c r="N5169">
        <v>2600</v>
      </c>
      <c r="O5169">
        <v>0</v>
      </c>
      <c r="P5169">
        <v>0</v>
      </c>
      <c r="Q5169">
        <v>468</v>
      </c>
      <c r="R5169">
        <v>0</v>
      </c>
      <c r="S5169">
        <v>391056</v>
      </c>
      <c r="T5169">
        <v>468</v>
      </c>
      <c r="U5169">
        <v>0</v>
      </c>
    </row>
    <row r="5170" spans="1:21">
      <c r="A5170">
        <v>1.1000000000000001</v>
      </c>
      <c r="B5170">
        <v>325</v>
      </c>
      <c r="C5170" t="s">
        <v>37030</v>
      </c>
      <c r="D5170" t="s">
        <v>37031</v>
      </c>
      <c r="E5170" t="s">
        <v>5574</v>
      </c>
      <c r="F5170" t="s">
        <v>37032</v>
      </c>
      <c r="G5170" t="s">
        <v>37033</v>
      </c>
      <c r="H5170" t="s">
        <v>8425</v>
      </c>
      <c r="I5170" t="s">
        <v>5573</v>
      </c>
      <c r="J5170">
        <v>411</v>
      </c>
      <c r="K5170" t="s">
        <v>35830</v>
      </c>
      <c r="L5170" t="s">
        <v>17612</v>
      </c>
      <c r="M5170">
        <v>2163629</v>
      </c>
      <c r="N5170">
        <v>2600</v>
      </c>
      <c r="O5170">
        <v>234</v>
      </c>
      <c r="P5170">
        <v>234</v>
      </c>
      <c r="Q5170">
        <v>0</v>
      </c>
      <c r="R5170">
        <v>0</v>
      </c>
      <c r="S5170">
        <v>2163629</v>
      </c>
      <c r="T5170">
        <v>234</v>
      </c>
      <c r="U5170">
        <v>0</v>
      </c>
    </row>
    <row r="5171" spans="1:21">
      <c r="A5171">
        <v>1.1000000000000001</v>
      </c>
      <c r="B5171">
        <v>326</v>
      </c>
      <c r="C5171" t="s">
        <v>37034</v>
      </c>
      <c r="D5171" t="s">
        <v>37035</v>
      </c>
      <c r="E5171" t="s">
        <v>5571</v>
      </c>
      <c r="F5171" t="s">
        <v>37036</v>
      </c>
      <c r="G5171" t="s">
        <v>37037</v>
      </c>
      <c r="H5171" t="s">
        <v>8422</v>
      </c>
      <c r="I5171" t="s">
        <v>5570</v>
      </c>
      <c r="J5171">
        <v>411</v>
      </c>
      <c r="K5171" t="s">
        <v>35830</v>
      </c>
      <c r="L5171" t="s">
        <v>17635</v>
      </c>
      <c r="M5171">
        <v>254458</v>
      </c>
      <c r="N5171">
        <v>2600</v>
      </c>
      <c r="O5171">
        <v>0</v>
      </c>
      <c r="P5171">
        <v>0</v>
      </c>
      <c r="Q5171">
        <v>468</v>
      </c>
      <c r="R5171">
        <v>0</v>
      </c>
      <c r="S5171">
        <v>254458</v>
      </c>
      <c r="T5171">
        <v>468</v>
      </c>
      <c r="U5171">
        <v>0</v>
      </c>
    </row>
    <row r="5172" spans="1:21">
      <c r="A5172">
        <v>1.1000000000000001</v>
      </c>
      <c r="B5172">
        <v>327</v>
      </c>
      <c r="C5172" t="s">
        <v>37038</v>
      </c>
      <c r="D5172" t="s">
        <v>37039</v>
      </c>
      <c r="E5172" t="s">
        <v>1864</v>
      </c>
      <c r="F5172" t="s">
        <v>35563</v>
      </c>
      <c r="G5172" t="s">
        <v>37040</v>
      </c>
      <c r="H5172" t="s">
        <v>8419</v>
      </c>
      <c r="I5172" t="s">
        <v>8456</v>
      </c>
      <c r="J5172">
        <v>411</v>
      </c>
      <c r="K5172" t="s">
        <v>35830</v>
      </c>
      <c r="L5172" t="s">
        <v>17635</v>
      </c>
      <c r="M5172">
        <v>192769</v>
      </c>
      <c r="N5172">
        <v>2600</v>
      </c>
      <c r="O5172">
        <v>234</v>
      </c>
      <c r="P5172">
        <v>234</v>
      </c>
      <c r="Q5172">
        <v>0</v>
      </c>
      <c r="R5172">
        <v>0</v>
      </c>
      <c r="S5172">
        <v>192769</v>
      </c>
      <c r="T5172">
        <v>234</v>
      </c>
      <c r="U5172">
        <v>0</v>
      </c>
    </row>
    <row r="5173" spans="1:21">
      <c r="A5173">
        <v>1.1000000000000001</v>
      </c>
      <c r="B5173">
        <v>328</v>
      </c>
      <c r="C5173" t="s">
        <v>37041</v>
      </c>
      <c r="D5173" t="s">
        <v>37042</v>
      </c>
      <c r="E5173" t="s">
        <v>1870</v>
      </c>
      <c r="F5173" t="s">
        <v>27516</v>
      </c>
      <c r="G5173" t="s">
        <v>37043</v>
      </c>
      <c r="H5173" t="s">
        <v>1842</v>
      </c>
      <c r="I5173" t="s">
        <v>1869</v>
      </c>
      <c r="J5173">
        <v>411</v>
      </c>
      <c r="K5173" t="s">
        <v>35830</v>
      </c>
      <c r="L5173" t="s">
        <v>17666</v>
      </c>
      <c r="M5173">
        <v>601512</v>
      </c>
      <c r="N5173">
        <v>2600</v>
      </c>
      <c r="O5173">
        <v>0</v>
      </c>
      <c r="P5173">
        <v>0</v>
      </c>
      <c r="Q5173">
        <v>468</v>
      </c>
      <c r="R5173">
        <v>0</v>
      </c>
      <c r="S5173">
        <v>601512</v>
      </c>
      <c r="T5173">
        <v>468</v>
      </c>
      <c r="U5173">
        <v>0</v>
      </c>
    </row>
    <row r="5174" spans="1:21">
      <c r="A5174">
        <v>1.1000000000000001</v>
      </c>
      <c r="B5174">
        <v>329</v>
      </c>
      <c r="C5174" t="s">
        <v>37044</v>
      </c>
      <c r="D5174" t="s">
        <v>37045</v>
      </c>
      <c r="E5174" t="s">
        <v>3424</v>
      </c>
      <c r="F5174" t="s">
        <v>37046</v>
      </c>
      <c r="G5174" t="s">
        <v>37047</v>
      </c>
      <c r="H5174" t="s">
        <v>8415</v>
      </c>
      <c r="I5174" t="s">
        <v>3423</v>
      </c>
      <c r="J5174">
        <v>411</v>
      </c>
      <c r="K5174" t="s">
        <v>35830</v>
      </c>
      <c r="L5174" t="s">
        <v>17595</v>
      </c>
      <c r="M5174">
        <v>892496</v>
      </c>
      <c r="N5174">
        <v>2600</v>
      </c>
      <c r="O5174">
        <v>234</v>
      </c>
      <c r="P5174">
        <v>234</v>
      </c>
      <c r="Q5174">
        <v>0</v>
      </c>
      <c r="R5174">
        <v>0</v>
      </c>
      <c r="S5174">
        <v>892496</v>
      </c>
      <c r="T5174">
        <v>234</v>
      </c>
      <c r="U5174">
        <v>0</v>
      </c>
    </row>
    <row r="5175" spans="1:21">
      <c r="A5175">
        <v>1.1000000000000001</v>
      </c>
      <c r="B5175">
        <v>330</v>
      </c>
      <c r="C5175" t="s">
        <v>37048</v>
      </c>
      <c r="D5175" t="s">
        <v>37049</v>
      </c>
      <c r="E5175" t="s">
        <v>5568</v>
      </c>
      <c r="F5175" t="s">
        <v>37050</v>
      </c>
      <c r="G5175" t="s">
        <v>37051</v>
      </c>
      <c r="H5175" t="s">
        <v>1839</v>
      </c>
      <c r="I5175" t="s">
        <v>5567</v>
      </c>
      <c r="J5175">
        <v>411</v>
      </c>
      <c r="K5175" t="s">
        <v>35830</v>
      </c>
      <c r="L5175" t="s">
        <v>17612</v>
      </c>
      <c r="M5175">
        <v>99333</v>
      </c>
      <c r="N5175">
        <v>2600</v>
      </c>
      <c r="O5175">
        <v>234</v>
      </c>
      <c r="P5175">
        <v>234</v>
      </c>
      <c r="Q5175">
        <v>0</v>
      </c>
      <c r="R5175">
        <v>0</v>
      </c>
      <c r="S5175">
        <v>99333</v>
      </c>
      <c r="T5175">
        <v>234</v>
      </c>
      <c r="U5175">
        <v>0</v>
      </c>
    </row>
    <row r="5176" spans="1:21">
      <c r="A5176">
        <v>1.1000000000000001</v>
      </c>
      <c r="B5176">
        <v>331</v>
      </c>
      <c r="C5176" t="s">
        <v>37052</v>
      </c>
      <c r="D5176" t="s">
        <v>37053</v>
      </c>
      <c r="E5176" t="s">
        <v>13771</v>
      </c>
      <c r="F5176" t="s">
        <v>37054</v>
      </c>
      <c r="G5176" t="s">
        <v>37055</v>
      </c>
      <c r="H5176" t="s">
        <v>5556</v>
      </c>
      <c r="I5176" t="s">
        <v>13770</v>
      </c>
      <c r="J5176">
        <v>411</v>
      </c>
      <c r="K5176" t="s">
        <v>35830</v>
      </c>
      <c r="L5176" t="s">
        <v>17635</v>
      </c>
      <c r="M5176">
        <v>1456925</v>
      </c>
      <c r="N5176">
        <v>2600</v>
      </c>
      <c r="O5176">
        <v>234</v>
      </c>
      <c r="P5176">
        <v>234</v>
      </c>
      <c r="Q5176">
        <v>0</v>
      </c>
      <c r="R5176">
        <v>0</v>
      </c>
      <c r="S5176">
        <v>1456925</v>
      </c>
      <c r="T5176">
        <v>234</v>
      </c>
      <c r="U5176">
        <v>0</v>
      </c>
    </row>
    <row r="5177" spans="1:21">
      <c r="A5177">
        <v>1.1000000000000001</v>
      </c>
      <c r="B5177">
        <v>332</v>
      </c>
      <c r="C5177" t="s">
        <v>37056</v>
      </c>
      <c r="D5177" t="s">
        <v>37057</v>
      </c>
      <c r="E5177" t="s">
        <v>5565</v>
      </c>
      <c r="F5177" t="s">
        <v>37058</v>
      </c>
      <c r="G5177" t="s">
        <v>37059</v>
      </c>
      <c r="H5177" t="s">
        <v>8412</v>
      </c>
      <c r="I5177" t="s">
        <v>5564</v>
      </c>
      <c r="J5177">
        <v>411</v>
      </c>
      <c r="K5177" t="s">
        <v>35830</v>
      </c>
      <c r="L5177" t="s">
        <v>18241</v>
      </c>
      <c r="M5177">
        <v>1106007</v>
      </c>
      <c r="N5177">
        <v>2600</v>
      </c>
      <c r="O5177">
        <v>234</v>
      </c>
      <c r="P5177">
        <v>234</v>
      </c>
      <c r="Q5177">
        <v>0</v>
      </c>
      <c r="R5177">
        <v>0</v>
      </c>
      <c r="S5177">
        <v>1106007</v>
      </c>
      <c r="T5177">
        <v>234</v>
      </c>
      <c r="U5177">
        <v>0</v>
      </c>
    </row>
    <row r="5178" spans="1:21">
      <c r="A5178">
        <v>1.1000000000000001</v>
      </c>
      <c r="B5178">
        <v>333</v>
      </c>
      <c r="C5178" t="s">
        <v>37060</v>
      </c>
      <c r="D5178" t="s">
        <v>37061</v>
      </c>
      <c r="E5178" t="s">
        <v>5562</v>
      </c>
      <c r="F5178" t="s">
        <v>35967</v>
      </c>
      <c r="G5178" t="s">
        <v>37062</v>
      </c>
      <c r="H5178" t="s">
        <v>8409</v>
      </c>
      <c r="I5178" t="s">
        <v>5561</v>
      </c>
      <c r="J5178">
        <v>411</v>
      </c>
      <c r="K5178" t="s">
        <v>35830</v>
      </c>
      <c r="L5178" t="s">
        <v>17635</v>
      </c>
      <c r="M5178">
        <v>2106146</v>
      </c>
      <c r="N5178">
        <v>2600</v>
      </c>
      <c r="O5178">
        <v>234</v>
      </c>
      <c r="P5178">
        <v>234</v>
      </c>
      <c r="Q5178">
        <v>0</v>
      </c>
      <c r="R5178">
        <v>0</v>
      </c>
      <c r="S5178">
        <v>2106146</v>
      </c>
      <c r="T5178">
        <v>234</v>
      </c>
      <c r="U5178">
        <v>0</v>
      </c>
    </row>
    <row r="5179" spans="1:21">
      <c r="A5179">
        <v>1.1000000000000001</v>
      </c>
      <c r="B5179">
        <v>334</v>
      </c>
      <c r="C5179" t="s">
        <v>37063</v>
      </c>
      <c r="D5179" t="s">
        <v>37064</v>
      </c>
      <c r="E5179" t="s">
        <v>13768</v>
      </c>
      <c r="F5179" t="s">
        <v>37065</v>
      </c>
      <c r="G5179" t="s">
        <v>37066</v>
      </c>
      <c r="H5179" t="s">
        <v>5555</v>
      </c>
      <c r="I5179" t="s">
        <v>13767</v>
      </c>
      <c r="J5179">
        <v>411</v>
      </c>
      <c r="K5179" t="s">
        <v>35830</v>
      </c>
      <c r="L5179" t="s">
        <v>17635</v>
      </c>
      <c r="M5179">
        <v>128805</v>
      </c>
      <c r="N5179">
        <v>2600</v>
      </c>
      <c r="O5179">
        <v>234</v>
      </c>
      <c r="P5179">
        <v>234</v>
      </c>
      <c r="Q5179">
        <v>0</v>
      </c>
      <c r="R5179">
        <v>0</v>
      </c>
      <c r="S5179">
        <v>128805</v>
      </c>
      <c r="T5179">
        <v>234</v>
      </c>
      <c r="U5179">
        <v>0</v>
      </c>
    </row>
    <row r="5180" spans="1:21">
      <c r="A5180">
        <v>1.1000000000000001</v>
      </c>
      <c r="B5180">
        <v>335</v>
      </c>
      <c r="C5180" t="s">
        <v>37067</v>
      </c>
      <c r="D5180" t="s">
        <v>37068</v>
      </c>
      <c r="E5180" t="s">
        <v>13765</v>
      </c>
      <c r="F5180" t="s">
        <v>37069</v>
      </c>
      <c r="G5180" t="s">
        <v>37070</v>
      </c>
      <c r="H5180" t="s">
        <v>1836</v>
      </c>
      <c r="I5180" t="s">
        <v>13764</v>
      </c>
      <c r="J5180">
        <v>411</v>
      </c>
      <c r="K5180" t="s">
        <v>35830</v>
      </c>
      <c r="L5180" t="s">
        <v>18241</v>
      </c>
      <c r="M5180">
        <v>222786</v>
      </c>
      <c r="N5180">
        <v>2600</v>
      </c>
      <c r="O5180">
        <v>234</v>
      </c>
      <c r="P5180">
        <v>234</v>
      </c>
      <c r="Q5180">
        <v>0</v>
      </c>
      <c r="R5180">
        <v>0</v>
      </c>
      <c r="S5180">
        <v>222786</v>
      </c>
      <c r="T5180">
        <v>234</v>
      </c>
      <c r="U5180">
        <v>0</v>
      </c>
    </row>
    <row r="5181" spans="1:21">
      <c r="A5181">
        <v>1.1000000000000001</v>
      </c>
      <c r="B5181">
        <v>336</v>
      </c>
      <c r="C5181" t="s">
        <v>37071</v>
      </c>
      <c r="D5181" t="s">
        <v>37072</v>
      </c>
      <c r="E5181" t="s">
        <v>13762</v>
      </c>
      <c r="F5181" t="s">
        <v>37073</v>
      </c>
      <c r="G5181" t="s">
        <v>37074</v>
      </c>
      <c r="H5181" t="s">
        <v>8406</v>
      </c>
      <c r="I5181" t="s">
        <v>13761</v>
      </c>
      <c r="J5181">
        <v>411</v>
      </c>
      <c r="K5181" t="s">
        <v>35830</v>
      </c>
      <c r="L5181" t="s">
        <v>18241</v>
      </c>
      <c r="M5181">
        <v>3779583</v>
      </c>
      <c r="N5181">
        <v>2600</v>
      </c>
      <c r="O5181">
        <v>0</v>
      </c>
      <c r="P5181">
        <v>0</v>
      </c>
      <c r="Q5181">
        <v>468</v>
      </c>
      <c r="R5181">
        <v>0</v>
      </c>
      <c r="S5181">
        <v>3779583</v>
      </c>
      <c r="T5181">
        <v>468</v>
      </c>
      <c r="U5181">
        <v>0</v>
      </c>
    </row>
    <row r="5182" spans="1:21">
      <c r="A5182">
        <v>1.1000000000000001</v>
      </c>
      <c r="B5182">
        <v>337</v>
      </c>
      <c r="C5182" t="s">
        <v>37075</v>
      </c>
      <c r="D5182" t="s">
        <v>37076</v>
      </c>
      <c r="E5182" t="s">
        <v>1786</v>
      </c>
      <c r="F5182" t="s">
        <v>36282</v>
      </c>
      <c r="G5182" t="s">
        <v>37077</v>
      </c>
      <c r="H5182" t="s">
        <v>1833</v>
      </c>
      <c r="I5182" t="s">
        <v>5560</v>
      </c>
      <c r="J5182">
        <v>411</v>
      </c>
      <c r="K5182" t="s">
        <v>35830</v>
      </c>
      <c r="L5182" t="s">
        <v>18241</v>
      </c>
      <c r="M5182">
        <v>276366</v>
      </c>
      <c r="N5182">
        <v>2600</v>
      </c>
      <c r="O5182">
        <v>234</v>
      </c>
      <c r="P5182">
        <v>234</v>
      </c>
      <c r="Q5182">
        <v>0</v>
      </c>
      <c r="R5182">
        <v>0</v>
      </c>
      <c r="S5182">
        <v>276366</v>
      </c>
      <c r="T5182">
        <v>234</v>
      </c>
      <c r="U5182">
        <v>0</v>
      </c>
    </row>
    <row r="5183" spans="1:21">
      <c r="A5183">
        <v>1.1000000000000001</v>
      </c>
      <c r="B5183">
        <v>338</v>
      </c>
      <c r="C5183" t="s">
        <v>37078</v>
      </c>
      <c r="D5183" t="s">
        <v>37079</v>
      </c>
      <c r="E5183" t="s">
        <v>13759</v>
      </c>
      <c r="F5183" t="s">
        <v>37080</v>
      </c>
      <c r="G5183" t="s">
        <v>37081</v>
      </c>
      <c r="H5183" t="s">
        <v>8403</v>
      </c>
      <c r="I5183" t="s">
        <v>13758</v>
      </c>
      <c r="J5183">
        <v>411</v>
      </c>
      <c r="K5183" t="s">
        <v>35830</v>
      </c>
      <c r="L5183" t="s">
        <v>17635</v>
      </c>
      <c r="M5183">
        <v>862024</v>
      </c>
      <c r="N5183">
        <v>2600</v>
      </c>
      <c r="O5183">
        <v>234</v>
      </c>
      <c r="P5183">
        <v>234</v>
      </c>
      <c r="Q5183">
        <v>0</v>
      </c>
      <c r="R5183">
        <v>0</v>
      </c>
      <c r="S5183">
        <v>862024</v>
      </c>
      <c r="T5183">
        <v>234</v>
      </c>
      <c r="U5183">
        <v>0</v>
      </c>
    </row>
    <row r="5184" spans="1:21">
      <c r="A5184">
        <v>1.1000000000000001</v>
      </c>
      <c r="B5184">
        <v>339</v>
      </c>
      <c r="C5184" t="s">
        <v>37082</v>
      </c>
      <c r="D5184" t="s">
        <v>37083</v>
      </c>
      <c r="E5184" t="s">
        <v>278</v>
      </c>
      <c r="F5184" t="s">
        <v>37084</v>
      </c>
      <c r="G5184" t="s">
        <v>37085</v>
      </c>
      <c r="H5184" t="s">
        <v>8400</v>
      </c>
      <c r="I5184" t="s">
        <v>277</v>
      </c>
      <c r="J5184">
        <v>411</v>
      </c>
      <c r="K5184" t="s">
        <v>35830</v>
      </c>
      <c r="L5184" t="s">
        <v>18241</v>
      </c>
      <c r="M5184">
        <v>3362664</v>
      </c>
      <c r="N5184">
        <v>2600</v>
      </c>
      <c r="O5184">
        <v>234</v>
      </c>
      <c r="P5184">
        <v>234</v>
      </c>
      <c r="Q5184">
        <v>0</v>
      </c>
      <c r="R5184">
        <v>0</v>
      </c>
      <c r="S5184">
        <v>3362664</v>
      </c>
      <c r="T5184">
        <v>234</v>
      </c>
      <c r="U5184">
        <v>0</v>
      </c>
    </row>
    <row r="5185" spans="1:21">
      <c r="A5185">
        <v>1.1000000000000001</v>
      </c>
      <c r="B5185">
        <v>340</v>
      </c>
      <c r="C5185" t="s">
        <v>37086</v>
      </c>
      <c r="D5185" t="s">
        <v>37087</v>
      </c>
      <c r="E5185" t="s">
        <v>37088</v>
      </c>
      <c r="F5185" t="s">
        <v>37089</v>
      </c>
      <c r="G5185" t="s">
        <v>37090</v>
      </c>
      <c r="H5185" t="s">
        <v>1830</v>
      </c>
      <c r="I5185" t="s">
        <v>13757</v>
      </c>
      <c r="J5185">
        <v>411</v>
      </c>
      <c r="K5185" t="s">
        <v>35830</v>
      </c>
      <c r="L5185" t="s">
        <v>18241</v>
      </c>
      <c r="M5185">
        <v>258484</v>
      </c>
      <c r="N5185">
        <v>2600</v>
      </c>
      <c r="O5185">
        <v>234</v>
      </c>
      <c r="P5185">
        <v>234</v>
      </c>
      <c r="Q5185">
        <v>0</v>
      </c>
      <c r="R5185">
        <v>0</v>
      </c>
      <c r="S5185">
        <v>258484</v>
      </c>
      <c r="T5185">
        <v>234</v>
      </c>
      <c r="U5185">
        <v>0</v>
      </c>
    </row>
    <row r="5186" spans="1:21">
      <c r="A5186">
        <v>1.1000000000000001</v>
      </c>
      <c r="B5186">
        <v>341</v>
      </c>
      <c r="C5186" t="s">
        <v>37091</v>
      </c>
      <c r="D5186" t="s">
        <v>33175</v>
      </c>
      <c r="E5186" t="s">
        <v>13755</v>
      </c>
      <c r="F5186" t="s">
        <v>33176</v>
      </c>
      <c r="G5186" t="s">
        <v>37092</v>
      </c>
      <c r="H5186" t="s">
        <v>8397</v>
      </c>
      <c r="I5186" t="s">
        <v>13754</v>
      </c>
      <c r="J5186">
        <v>411</v>
      </c>
      <c r="K5186" t="s">
        <v>35830</v>
      </c>
      <c r="L5186" t="s">
        <v>33066</v>
      </c>
      <c r="M5186">
        <v>491168</v>
      </c>
      <c r="N5186">
        <v>2600</v>
      </c>
      <c r="O5186">
        <v>234</v>
      </c>
      <c r="P5186">
        <v>234</v>
      </c>
      <c r="Q5186">
        <v>0</v>
      </c>
      <c r="R5186">
        <v>0</v>
      </c>
      <c r="S5186">
        <v>491168</v>
      </c>
      <c r="T5186">
        <v>234</v>
      </c>
      <c r="U5186">
        <v>0</v>
      </c>
    </row>
    <row r="5187" spans="1:21">
      <c r="A5187">
        <v>1.1000000000000001</v>
      </c>
      <c r="B5187">
        <v>342</v>
      </c>
      <c r="C5187" t="s">
        <v>37093</v>
      </c>
      <c r="D5187" t="s">
        <v>37094</v>
      </c>
      <c r="E5187" t="s">
        <v>1867</v>
      </c>
      <c r="F5187" t="s">
        <v>37095</v>
      </c>
      <c r="G5187" t="s">
        <v>37096</v>
      </c>
      <c r="H5187" t="s">
        <v>8394</v>
      </c>
      <c r="I5187" t="s">
        <v>1866</v>
      </c>
      <c r="J5187">
        <v>411</v>
      </c>
      <c r="K5187" t="s">
        <v>35830</v>
      </c>
      <c r="L5187" t="s">
        <v>18241</v>
      </c>
      <c r="M5187">
        <v>798785</v>
      </c>
      <c r="N5187">
        <v>2600</v>
      </c>
      <c r="O5187">
        <v>234</v>
      </c>
      <c r="P5187">
        <v>234</v>
      </c>
      <c r="Q5187">
        <v>0</v>
      </c>
      <c r="R5187">
        <v>0</v>
      </c>
      <c r="S5187">
        <v>798785</v>
      </c>
      <c r="T5187">
        <v>234</v>
      </c>
      <c r="U5187">
        <v>0</v>
      </c>
    </row>
    <row r="5188" spans="1:21">
      <c r="A5188">
        <v>1.1000000000000001</v>
      </c>
      <c r="B5188">
        <v>343</v>
      </c>
      <c r="C5188" t="s">
        <v>37097</v>
      </c>
      <c r="D5188" t="s">
        <v>37098</v>
      </c>
      <c r="E5188" t="s">
        <v>3421</v>
      </c>
      <c r="F5188" t="s">
        <v>36376</v>
      </c>
      <c r="G5188" t="s">
        <v>37099</v>
      </c>
      <c r="H5188" t="s">
        <v>3405</v>
      </c>
      <c r="I5188" t="s">
        <v>3420</v>
      </c>
      <c r="J5188">
        <v>411</v>
      </c>
      <c r="K5188" t="s">
        <v>35830</v>
      </c>
      <c r="L5188" t="s">
        <v>17666</v>
      </c>
      <c r="M5188">
        <v>132789</v>
      </c>
      <c r="N5188">
        <v>2600</v>
      </c>
      <c r="O5188">
        <v>234</v>
      </c>
      <c r="P5188">
        <v>234</v>
      </c>
      <c r="Q5188">
        <v>0</v>
      </c>
      <c r="R5188">
        <v>0</v>
      </c>
      <c r="S5188">
        <v>132789</v>
      </c>
      <c r="T5188">
        <v>234</v>
      </c>
      <c r="U5188">
        <v>0</v>
      </c>
    </row>
    <row r="5189" spans="1:21">
      <c r="A5189">
        <v>1.1000000000000001</v>
      </c>
      <c r="B5189">
        <v>344</v>
      </c>
      <c r="C5189" t="s">
        <v>37100</v>
      </c>
      <c r="D5189" t="s">
        <v>37101</v>
      </c>
      <c r="E5189" t="s">
        <v>1864</v>
      </c>
      <c r="F5189" t="s">
        <v>35563</v>
      </c>
      <c r="G5189" t="s">
        <v>37102</v>
      </c>
      <c r="H5189" t="s">
        <v>8391</v>
      </c>
      <c r="I5189" t="s">
        <v>1863</v>
      </c>
      <c r="J5189">
        <v>411</v>
      </c>
      <c r="K5189" t="s">
        <v>35830</v>
      </c>
      <c r="L5189" t="s">
        <v>17612</v>
      </c>
      <c r="M5189">
        <v>648125</v>
      </c>
      <c r="N5189">
        <v>2600</v>
      </c>
      <c r="O5189">
        <v>234</v>
      </c>
      <c r="P5189">
        <v>234</v>
      </c>
      <c r="Q5189">
        <v>0</v>
      </c>
      <c r="R5189">
        <v>0</v>
      </c>
      <c r="S5189">
        <v>648125</v>
      </c>
      <c r="T5189">
        <v>234</v>
      </c>
      <c r="U5189">
        <v>0</v>
      </c>
    </row>
    <row r="5190" spans="1:21">
      <c r="A5190">
        <v>1.1000000000000001</v>
      </c>
      <c r="B5190">
        <v>345</v>
      </c>
      <c r="C5190" t="s">
        <v>37103</v>
      </c>
      <c r="D5190" t="s">
        <v>37104</v>
      </c>
      <c r="E5190" t="s">
        <v>37105</v>
      </c>
      <c r="F5190" t="s">
        <v>37106</v>
      </c>
      <c r="G5190" t="s">
        <v>37107</v>
      </c>
      <c r="H5190" t="s">
        <v>8388</v>
      </c>
      <c r="I5190" t="s">
        <v>13753</v>
      </c>
      <c r="J5190">
        <v>411</v>
      </c>
      <c r="K5190" t="s">
        <v>35830</v>
      </c>
      <c r="L5190" t="s">
        <v>18241</v>
      </c>
      <c r="M5190">
        <v>448117</v>
      </c>
      <c r="N5190">
        <v>2600</v>
      </c>
      <c r="O5190">
        <v>234</v>
      </c>
      <c r="P5190">
        <v>234</v>
      </c>
      <c r="Q5190">
        <v>0</v>
      </c>
      <c r="R5190">
        <v>0</v>
      </c>
      <c r="S5190">
        <v>448117</v>
      </c>
      <c r="T5190">
        <v>234</v>
      </c>
      <c r="U5190">
        <v>0</v>
      </c>
    </row>
    <row r="5191" spans="1:21">
      <c r="A5191">
        <v>1.1000000000000001</v>
      </c>
      <c r="B5191">
        <v>346</v>
      </c>
      <c r="C5191" t="s">
        <v>37108</v>
      </c>
      <c r="D5191" t="s">
        <v>37109</v>
      </c>
      <c r="E5191" t="s">
        <v>37110</v>
      </c>
      <c r="F5191" t="s">
        <v>37111</v>
      </c>
      <c r="G5191" t="s">
        <v>37112</v>
      </c>
      <c r="H5191" t="s">
        <v>8385</v>
      </c>
      <c r="I5191" t="s">
        <v>5559</v>
      </c>
      <c r="J5191">
        <v>411</v>
      </c>
      <c r="K5191" t="s">
        <v>35830</v>
      </c>
      <c r="L5191" t="s">
        <v>17635</v>
      </c>
      <c r="M5191">
        <v>135408</v>
      </c>
      <c r="N5191">
        <v>2600</v>
      </c>
      <c r="O5191">
        <v>234</v>
      </c>
      <c r="P5191">
        <v>234</v>
      </c>
      <c r="Q5191">
        <v>0</v>
      </c>
      <c r="R5191">
        <v>0</v>
      </c>
      <c r="S5191">
        <v>135408</v>
      </c>
      <c r="T5191">
        <v>234</v>
      </c>
      <c r="U5191">
        <v>0</v>
      </c>
    </row>
    <row r="5192" spans="1:21">
      <c r="A5192">
        <v>1.1000000000000001</v>
      </c>
      <c r="B5192">
        <v>347</v>
      </c>
      <c r="C5192" t="s">
        <v>37113</v>
      </c>
      <c r="D5192" t="s">
        <v>37114</v>
      </c>
      <c r="E5192" t="s">
        <v>1861</v>
      </c>
      <c r="F5192" t="s">
        <v>36628</v>
      </c>
      <c r="G5192" t="s">
        <v>37115</v>
      </c>
      <c r="H5192" t="s">
        <v>3402</v>
      </c>
      <c r="I5192" t="s">
        <v>1860</v>
      </c>
      <c r="J5192">
        <v>411</v>
      </c>
      <c r="K5192" t="s">
        <v>35830</v>
      </c>
      <c r="L5192" t="s">
        <v>17666</v>
      </c>
      <c r="M5192">
        <v>2386268</v>
      </c>
      <c r="N5192">
        <v>2600</v>
      </c>
      <c r="O5192">
        <v>0</v>
      </c>
      <c r="P5192">
        <v>0</v>
      </c>
      <c r="Q5192">
        <v>468</v>
      </c>
      <c r="R5192">
        <v>0</v>
      </c>
      <c r="S5192">
        <v>2386268</v>
      </c>
      <c r="T5192">
        <v>468</v>
      </c>
      <c r="U5192">
        <v>0</v>
      </c>
    </row>
    <row r="5193" spans="1:21">
      <c r="A5193">
        <v>1.1000000000000001</v>
      </c>
      <c r="B5193">
        <v>348</v>
      </c>
      <c r="C5193" t="s">
        <v>37116</v>
      </c>
      <c r="D5193" t="s">
        <v>37117</v>
      </c>
      <c r="E5193" t="s">
        <v>13751</v>
      </c>
      <c r="F5193" t="s">
        <v>37118</v>
      </c>
      <c r="G5193" t="s">
        <v>37119</v>
      </c>
      <c r="H5193" t="s">
        <v>8382</v>
      </c>
      <c r="I5193" t="s">
        <v>13750</v>
      </c>
      <c r="J5193">
        <v>411</v>
      </c>
      <c r="K5193" t="s">
        <v>35830</v>
      </c>
      <c r="L5193" t="s">
        <v>17666</v>
      </c>
      <c r="M5193">
        <v>482854</v>
      </c>
      <c r="N5193">
        <v>2600</v>
      </c>
      <c r="O5193">
        <v>234</v>
      </c>
      <c r="P5193">
        <v>234</v>
      </c>
      <c r="Q5193">
        <v>0</v>
      </c>
      <c r="R5193">
        <v>0</v>
      </c>
      <c r="S5193">
        <v>482854</v>
      </c>
      <c r="T5193">
        <v>234</v>
      </c>
      <c r="U5193">
        <v>0</v>
      </c>
    </row>
    <row r="5194" spans="1:21">
      <c r="A5194">
        <v>1.1000000000000001</v>
      </c>
      <c r="B5194">
        <v>349</v>
      </c>
      <c r="C5194" t="s">
        <v>37120</v>
      </c>
      <c r="D5194" t="s">
        <v>37121</v>
      </c>
      <c r="E5194" t="s">
        <v>686</v>
      </c>
      <c r="F5194" t="s">
        <v>36019</v>
      </c>
      <c r="G5194" t="s">
        <v>37122</v>
      </c>
      <c r="H5194" t="s">
        <v>3399</v>
      </c>
      <c r="I5194" t="s">
        <v>1859</v>
      </c>
      <c r="J5194">
        <v>411</v>
      </c>
      <c r="K5194" t="s">
        <v>35830</v>
      </c>
      <c r="L5194" t="s">
        <v>18241</v>
      </c>
      <c r="M5194">
        <v>553427</v>
      </c>
      <c r="N5194">
        <v>2600</v>
      </c>
      <c r="O5194">
        <v>234</v>
      </c>
      <c r="P5194">
        <v>234</v>
      </c>
      <c r="Q5194">
        <v>0</v>
      </c>
      <c r="R5194">
        <v>0</v>
      </c>
      <c r="S5194">
        <v>553427</v>
      </c>
      <c r="T5194">
        <v>234</v>
      </c>
      <c r="U5194">
        <v>0</v>
      </c>
    </row>
    <row r="5195" spans="1:21">
      <c r="A5195">
        <v>1.1000000000000001</v>
      </c>
      <c r="B5195">
        <v>350</v>
      </c>
      <c r="C5195" t="s">
        <v>37123</v>
      </c>
      <c r="D5195" t="s">
        <v>30469</v>
      </c>
      <c r="E5195" t="s">
        <v>1918</v>
      </c>
      <c r="F5195" t="s">
        <v>26692</v>
      </c>
      <c r="G5195" t="s">
        <v>37124</v>
      </c>
      <c r="H5195" t="s">
        <v>8380</v>
      </c>
      <c r="I5195" t="s">
        <v>13749</v>
      </c>
      <c r="J5195">
        <v>411</v>
      </c>
      <c r="K5195" t="s">
        <v>35830</v>
      </c>
      <c r="L5195" t="s">
        <v>17666</v>
      </c>
      <c r="M5195">
        <v>1160076</v>
      </c>
      <c r="N5195">
        <v>2600</v>
      </c>
      <c r="O5195">
        <v>234</v>
      </c>
      <c r="P5195">
        <v>234</v>
      </c>
      <c r="Q5195">
        <v>0</v>
      </c>
      <c r="R5195">
        <v>0</v>
      </c>
      <c r="S5195">
        <v>1160076</v>
      </c>
      <c r="T5195">
        <v>234</v>
      </c>
      <c r="U5195">
        <v>0</v>
      </c>
    </row>
    <row r="5196" spans="1:21">
      <c r="A5196">
        <v>1.1000000000000001</v>
      </c>
      <c r="B5196">
        <v>351</v>
      </c>
      <c r="C5196" t="s">
        <v>37125</v>
      </c>
      <c r="D5196" t="s">
        <v>37126</v>
      </c>
      <c r="E5196" t="s">
        <v>1857</v>
      </c>
      <c r="F5196" t="s">
        <v>35102</v>
      </c>
      <c r="G5196" t="s">
        <v>37127</v>
      </c>
      <c r="H5196" t="s">
        <v>8377</v>
      </c>
      <c r="I5196" t="s">
        <v>1856</v>
      </c>
      <c r="J5196">
        <v>411</v>
      </c>
      <c r="K5196" t="s">
        <v>35830</v>
      </c>
      <c r="L5196" t="s">
        <v>17666</v>
      </c>
      <c r="M5196">
        <v>1263464</v>
      </c>
      <c r="N5196">
        <v>2600</v>
      </c>
      <c r="O5196">
        <v>0</v>
      </c>
      <c r="P5196">
        <v>0</v>
      </c>
      <c r="Q5196">
        <v>468</v>
      </c>
      <c r="R5196">
        <v>0</v>
      </c>
      <c r="S5196">
        <v>1263464</v>
      </c>
      <c r="T5196">
        <v>468</v>
      </c>
      <c r="U5196">
        <v>0</v>
      </c>
    </row>
    <row r="5197" spans="1:21">
      <c r="A5197">
        <v>1.1000000000000001</v>
      </c>
      <c r="B5197">
        <v>352</v>
      </c>
      <c r="C5197" t="s">
        <v>37128</v>
      </c>
      <c r="D5197" t="s">
        <v>37129</v>
      </c>
      <c r="E5197" t="s">
        <v>1854</v>
      </c>
      <c r="F5197" t="s">
        <v>19369</v>
      </c>
      <c r="G5197" t="s">
        <v>37130</v>
      </c>
      <c r="H5197" t="s">
        <v>8374</v>
      </c>
      <c r="I5197" t="s">
        <v>1853</v>
      </c>
      <c r="J5197">
        <v>411</v>
      </c>
      <c r="K5197" t="s">
        <v>35830</v>
      </c>
      <c r="L5197" t="s">
        <v>18241</v>
      </c>
      <c r="M5197">
        <v>1144533</v>
      </c>
      <c r="N5197">
        <v>2600</v>
      </c>
      <c r="O5197">
        <v>234</v>
      </c>
      <c r="P5197">
        <v>234</v>
      </c>
      <c r="Q5197">
        <v>0</v>
      </c>
      <c r="R5197">
        <v>0</v>
      </c>
      <c r="S5197">
        <v>1144533</v>
      </c>
      <c r="T5197">
        <v>234</v>
      </c>
      <c r="U5197">
        <v>0</v>
      </c>
    </row>
    <row r="5198" spans="1:21">
      <c r="A5198">
        <v>1.1000000000000001</v>
      </c>
      <c r="B5198">
        <v>353</v>
      </c>
      <c r="C5198" t="s">
        <v>37131</v>
      </c>
      <c r="D5198" t="s">
        <v>37132</v>
      </c>
      <c r="E5198" t="s">
        <v>8453</v>
      </c>
      <c r="F5198" t="s">
        <v>37133</v>
      </c>
      <c r="G5198" t="s">
        <v>37134</v>
      </c>
      <c r="H5198" t="s">
        <v>8371</v>
      </c>
      <c r="I5198" t="s">
        <v>8452</v>
      </c>
      <c r="J5198">
        <v>411</v>
      </c>
      <c r="K5198" t="s">
        <v>35830</v>
      </c>
      <c r="L5198" t="s">
        <v>17595</v>
      </c>
      <c r="M5198">
        <v>953828</v>
      </c>
      <c r="N5198">
        <v>2600</v>
      </c>
      <c r="O5198">
        <v>0</v>
      </c>
      <c r="P5198">
        <v>0</v>
      </c>
      <c r="Q5198">
        <v>468</v>
      </c>
      <c r="R5198">
        <v>0</v>
      </c>
      <c r="S5198">
        <v>953828</v>
      </c>
      <c r="T5198">
        <v>468</v>
      </c>
      <c r="U5198">
        <v>0</v>
      </c>
    </row>
    <row r="5199" spans="1:21">
      <c r="A5199">
        <v>1.1000000000000001</v>
      </c>
      <c r="B5199">
        <v>354</v>
      </c>
      <c r="C5199" t="s">
        <v>37135</v>
      </c>
      <c r="D5199" t="s">
        <v>21694</v>
      </c>
      <c r="E5199" t="s">
        <v>596</v>
      </c>
      <c r="F5199" t="s">
        <v>21695</v>
      </c>
      <c r="G5199" t="s">
        <v>37136</v>
      </c>
      <c r="H5199" t="s">
        <v>13747</v>
      </c>
      <c r="I5199" t="s">
        <v>1852</v>
      </c>
      <c r="J5199">
        <v>411</v>
      </c>
      <c r="K5199" t="s">
        <v>35830</v>
      </c>
      <c r="L5199" t="s">
        <v>17666</v>
      </c>
      <c r="M5199">
        <v>105614</v>
      </c>
      <c r="N5199">
        <v>2600</v>
      </c>
      <c r="O5199">
        <v>234</v>
      </c>
      <c r="P5199">
        <v>234</v>
      </c>
      <c r="Q5199">
        <v>0</v>
      </c>
      <c r="R5199">
        <v>0</v>
      </c>
      <c r="S5199">
        <v>105614</v>
      </c>
      <c r="T5199">
        <v>234</v>
      </c>
      <c r="U5199">
        <v>0</v>
      </c>
    </row>
    <row r="5200" spans="1:21">
      <c r="A5200">
        <v>1.1000000000000001</v>
      </c>
      <c r="B5200">
        <v>355</v>
      </c>
      <c r="C5200" t="s">
        <v>37137</v>
      </c>
      <c r="D5200" t="s">
        <v>19131</v>
      </c>
      <c r="E5200" t="s">
        <v>3418</v>
      </c>
      <c r="F5200" t="s">
        <v>19132</v>
      </c>
      <c r="G5200" t="s">
        <v>37138</v>
      </c>
      <c r="H5200" t="s">
        <v>8367</v>
      </c>
      <c r="I5200" t="s">
        <v>3417</v>
      </c>
      <c r="J5200">
        <v>411</v>
      </c>
      <c r="K5200" t="s">
        <v>35830</v>
      </c>
      <c r="L5200" t="s">
        <v>17612</v>
      </c>
      <c r="M5200">
        <v>2377146</v>
      </c>
      <c r="N5200">
        <v>2600</v>
      </c>
      <c r="O5200">
        <v>0</v>
      </c>
      <c r="P5200">
        <v>0</v>
      </c>
      <c r="Q5200">
        <v>468</v>
      </c>
      <c r="R5200">
        <v>0</v>
      </c>
      <c r="S5200">
        <v>2377146</v>
      </c>
      <c r="T5200">
        <v>468</v>
      </c>
      <c r="U5200">
        <v>0</v>
      </c>
    </row>
    <row r="5201" spans="1:21">
      <c r="A5201">
        <v>1.1000000000000001</v>
      </c>
      <c r="B5201">
        <v>356</v>
      </c>
      <c r="C5201" t="s">
        <v>37139</v>
      </c>
      <c r="D5201" t="s">
        <v>37140</v>
      </c>
      <c r="E5201" t="s">
        <v>1850</v>
      </c>
      <c r="F5201" t="s">
        <v>36477</v>
      </c>
      <c r="G5201" t="s">
        <v>37141</v>
      </c>
      <c r="H5201" t="s">
        <v>8362</v>
      </c>
      <c r="I5201" t="s">
        <v>1849</v>
      </c>
      <c r="J5201">
        <v>411</v>
      </c>
      <c r="K5201" t="s">
        <v>35830</v>
      </c>
      <c r="L5201" t="s">
        <v>17666</v>
      </c>
      <c r="M5201">
        <v>3465587</v>
      </c>
      <c r="N5201">
        <v>3000</v>
      </c>
      <c r="O5201">
        <v>270</v>
      </c>
      <c r="P5201">
        <v>270</v>
      </c>
      <c r="Q5201">
        <v>0</v>
      </c>
      <c r="R5201">
        <v>0</v>
      </c>
      <c r="S5201">
        <v>3465587</v>
      </c>
      <c r="T5201">
        <v>270</v>
      </c>
      <c r="U5201">
        <v>0</v>
      </c>
    </row>
    <row r="5202" spans="1:21">
      <c r="A5202">
        <v>1.1000000000000001</v>
      </c>
      <c r="B5202">
        <v>357</v>
      </c>
      <c r="C5202" t="s">
        <v>37142</v>
      </c>
      <c r="D5202" t="s">
        <v>37143</v>
      </c>
      <c r="E5202" t="s">
        <v>8450</v>
      </c>
      <c r="F5202" t="s">
        <v>37144</v>
      </c>
      <c r="G5202" t="s">
        <v>37145</v>
      </c>
      <c r="H5202" t="s">
        <v>5551</v>
      </c>
      <c r="I5202" t="s">
        <v>8449</v>
      </c>
      <c r="J5202">
        <v>411</v>
      </c>
      <c r="K5202" t="s">
        <v>35830</v>
      </c>
      <c r="L5202" t="s">
        <v>17595</v>
      </c>
      <c r="M5202">
        <v>21304707</v>
      </c>
      <c r="N5202">
        <v>2600</v>
      </c>
      <c r="O5202">
        <v>234</v>
      </c>
      <c r="P5202">
        <v>234</v>
      </c>
      <c r="Q5202">
        <v>0</v>
      </c>
      <c r="R5202">
        <v>0</v>
      </c>
      <c r="S5202">
        <v>21304707</v>
      </c>
      <c r="T5202">
        <v>234</v>
      </c>
      <c r="U5202">
        <v>0</v>
      </c>
    </row>
    <row r="5203" spans="1:21">
      <c r="A5203">
        <v>1.1000000000000001</v>
      </c>
      <c r="B5203">
        <v>358</v>
      </c>
      <c r="C5203" t="s">
        <v>37146</v>
      </c>
      <c r="D5203" t="s">
        <v>37147</v>
      </c>
      <c r="E5203" t="s">
        <v>693</v>
      </c>
      <c r="F5203" t="s">
        <v>36149</v>
      </c>
      <c r="G5203" t="s">
        <v>37148</v>
      </c>
      <c r="H5203" t="s">
        <v>8359</v>
      </c>
      <c r="I5203" t="s">
        <v>1848</v>
      </c>
      <c r="J5203">
        <v>411</v>
      </c>
      <c r="K5203" t="s">
        <v>35830</v>
      </c>
      <c r="L5203" t="s">
        <v>17595</v>
      </c>
      <c r="M5203">
        <v>352694</v>
      </c>
      <c r="N5203">
        <v>2600</v>
      </c>
      <c r="O5203">
        <v>234</v>
      </c>
      <c r="P5203">
        <v>234</v>
      </c>
      <c r="Q5203">
        <v>0</v>
      </c>
      <c r="R5203">
        <v>0</v>
      </c>
      <c r="S5203">
        <v>352694</v>
      </c>
      <c r="T5203">
        <v>234</v>
      </c>
      <c r="U5203">
        <v>0</v>
      </c>
    </row>
    <row r="5204" spans="1:21">
      <c r="A5204">
        <v>1.1000000000000001</v>
      </c>
      <c r="B5204">
        <v>359</v>
      </c>
      <c r="C5204" t="s">
        <v>37149</v>
      </c>
      <c r="D5204" t="s">
        <v>37150</v>
      </c>
      <c r="E5204" t="s">
        <v>8447</v>
      </c>
      <c r="F5204" t="s">
        <v>37151</v>
      </c>
      <c r="G5204" t="s">
        <v>37152</v>
      </c>
      <c r="H5204" t="s">
        <v>8358</v>
      </c>
      <c r="I5204" t="s">
        <v>8446</v>
      </c>
      <c r="J5204">
        <v>411</v>
      </c>
      <c r="K5204" t="s">
        <v>35830</v>
      </c>
      <c r="L5204" t="s">
        <v>17666</v>
      </c>
      <c r="M5204">
        <v>1636112</v>
      </c>
      <c r="N5204">
        <v>2600</v>
      </c>
      <c r="O5204">
        <v>234</v>
      </c>
      <c r="P5204">
        <v>234</v>
      </c>
      <c r="Q5204">
        <v>0</v>
      </c>
      <c r="R5204">
        <v>0</v>
      </c>
      <c r="S5204">
        <v>1636112</v>
      </c>
      <c r="T5204">
        <v>234</v>
      </c>
      <c r="U5204">
        <v>0</v>
      </c>
    </row>
    <row r="5205" spans="1:21">
      <c r="A5205">
        <v>1.1000000000000001</v>
      </c>
      <c r="B5205">
        <v>360</v>
      </c>
      <c r="C5205" t="s">
        <v>37153</v>
      </c>
      <c r="D5205" t="s">
        <v>37154</v>
      </c>
      <c r="E5205" t="s">
        <v>37155</v>
      </c>
      <c r="F5205" t="s">
        <v>36904</v>
      </c>
      <c r="G5205" t="s">
        <v>37156</v>
      </c>
      <c r="H5205" t="s">
        <v>8355</v>
      </c>
      <c r="I5205" t="s">
        <v>5558</v>
      </c>
      <c r="J5205">
        <v>411</v>
      </c>
      <c r="K5205" t="s">
        <v>35830</v>
      </c>
      <c r="L5205" t="s">
        <v>17595</v>
      </c>
      <c r="M5205">
        <v>1070532</v>
      </c>
      <c r="N5205">
        <v>2600</v>
      </c>
      <c r="O5205">
        <v>234</v>
      </c>
      <c r="P5205">
        <v>234</v>
      </c>
      <c r="Q5205">
        <v>0</v>
      </c>
      <c r="R5205">
        <v>0</v>
      </c>
      <c r="S5205">
        <v>1070532</v>
      </c>
      <c r="T5205">
        <v>234</v>
      </c>
      <c r="U5205">
        <v>0</v>
      </c>
    </row>
    <row r="5206" spans="1:21">
      <c r="A5206">
        <v>1.1000000000000001</v>
      </c>
      <c r="B5206">
        <v>361</v>
      </c>
      <c r="C5206" t="s">
        <v>37157</v>
      </c>
      <c r="D5206" t="s">
        <v>37158</v>
      </c>
      <c r="E5206" t="s">
        <v>1482</v>
      </c>
      <c r="F5206" t="s">
        <v>33945</v>
      </c>
      <c r="G5206" t="s">
        <v>37159</v>
      </c>
      <c r="H5206" t="s">
        <v>8352</v>
      </c>
      <c r="I5206" t="s">
        <v>8445</v>
      </c>
      <c r="J5206">
        <v>411</v>
      </c>
      <c r="K5206" t="s">
        <v>35830</v>
      </c>
      <c r="L5206" t="s">
        <v>17635</v>
      </c>
      <c r="M5206">
        <v>2723319</v>
      </c>
      <c r="N5206">
        <v>2600</v>
      </c>
      <c r="O5206">
        <v>234</v>
      </c>
      <c r="P5206">
        <v>234</v>
      </c>
      <c r="Q5206">
        <v>0</v>
      </c>
      <c r="R5206">
        <v>0</v>
      </c>
      <c r="S5206">
        <v>2723319</v>
      </c>
      <c r="T5206">
        <v>234</v>
      </c>
      <c r="U5206">
        <v>0</v>
      </c>
    </row>
    <row r="5207" spans="1:21">
      <c r="A5207">
        <v>1.1000000000000001</v>
      </c>
      <c r="B5207">
        <v>362</v>
      </c>
      <c r="C5207" t="s">
        <v>37160</v>
      </c>
      <c r="D5207" t="s">
        <v>37161</v>
      </c>
      <c r="E5207" t="s">
        <v>8443</v>
      </c>
      <c r="F5207" t="s">
        <v>37162</v>
      </c>
      <c r="G5207" t="s">
        <v>37163</v>
      </c>
      <c r="H5207" t="s">
        <v>8349</v>
      </c>
      <c r="I5207" t="s">
        <v>8442</v>
      </c>
      <c r="J5207">
        <v>411</v>
      </c>
      <c r="K5207" t="s">
        <v>35830</v>
      </c>
      <c r="L5207" t="s">
        <v>17595</v>
      </c>
      <c r="M5207">
        <v>138728</v>
      </c>
      <c r="N5207">
        <v>2600</v>
      </c>
      <c r="O5207">
        <v>234</v>
      </c>
      <c r="P5207">
        <v>234</v>
      </c>
      <c r="Q5207">
        <v>0</v>
      </c>
      <c r="R5207">
        <v>0</v>
      </c>
      <c r="S5207">
        <v>138728</v>
      </c>
      <c r="T5207">
        <v>234</v>
      </c>
      <c r="U5207">
        <v>0</v>
      </c>
    </row>
    <row r="5208" spans="1:21">
      <c r="A5208">
        <v>1.1000000000000001</v>
      </c>
      <c r="B5208">
        <v>363</v>
      </c>
      <c r="C5208" t="s">
        <v>37164</v>
      </c>
      <c r="D5208" t="s">
        <v>37165</v>
      </c>
      <c r="E5208" t="s">
        <v>8440</v>
      </c>
      <c r="F5208" t="s">
        <v>37166</v>
      </c>
      <c r="G5208" t="s">
        <v>37167</v>
      </c>
      <c r="H5208" t="s">
        <v>8346</v>
      </c>
      <c r="I5208" t="s">
        <v>8439</v>
      </c>
      <c r="J5208">
        <v>411</v>
      </c>
      <c r="K5208" t="s">
        <v>35830</v>
      </c>
      <c r="L5208" t="s">
        <v>17595</v>
      </c>
      <c r="M5208">
        <v>1252789</v>
      </c>
      <c r="N5208">
        <v>2600</v>
      </c>
      <c r="O5208">
        <v>234</v>
      </c>
      <c r="P5208">
        <v>234</v>
      </c>
      <c r="Q5208">
        <v>0</v>
      </c>
      <c r="R5208">
        <v>0</v>
      </c>
      <c r="S5208">
        <v>1252789</v>
      </c>
      <c r="T5208">
        <v>234</v>
      </c>
      <c r="U5208">
        <v>0</v>
      </c>
    </row>
    <row r="5209" spans="1:21">
      <c r="A5209">
        <v>1.1000000000000001</v>
      </c>
      <c r="B5209">
        <v>364</v>
      </c>
      <c r="C5209" t="s">
        <v>37168</v>
      </c>
      <c r="D5209" t="s">
        <v>37169</v>
      </c>
      <c r="E5209" t="s">
        <v>3415</v>
      </c>
      <c r="F5209" t="s">
        <v>37170</v>
      </c>
      <c r="G5209" t="s">
        <v>37171</v>
      </c>
      <c r="H5209" t="s">
        <v>1826</v>
      </c>
      <c r="I5209" t="s">
        <v>3414</v>
      </c>
      <c r="J5209">
        <v>411</v>
      </c>
      <c r="K5209" t="s">
        <v>35830</v>
      </c>
      <c r="L5209" t="s">
        <v>17595</v>
      </c>
      <c r="M5209">
        <v>2924324</v>
      </c>
      <c r="N5209">
        <v>2600</v>
      </c>
      <c r="O5209">
        <v>234</v>
      </c>
      <c r="P5209">
        <v>234</v>
      </c>
      <c r="Q5209">
        <v>0</v>
      </c>
      <c r="R5209">
        <v>0</v>
      </c>
      <c r="S5209">
        <v>2924324</v>
      </c>
      <c r="T5209">
        <v>234</v>
      </c>
      <c r="U5209">
        <v>0</v>
      </c>
    </row>
    <row r="5210" spans="1:21">
      <c r="A5210">
        <v>1.1000000000000001</v>
      </c>
      <c r="B5210">
        <v>365</v>
      </c>
      <c r="C5210" t="s">
        <v>37172</v>
      </c>
      <c r="D5210" t="s">
        <v>37173</v>
      </c>
      <c r="E5210" t="s">
        <v>8437</v>
      </c>
      <c r="F5210" t="s">
        <v>37174</v>
      </c>
      <c r="G5210" t="s">
        <v>37175</v>
      </c>
      <c r="H5210" t="s">
        <v>8343</v>
      </c>
      <c r="I5210" t="s">
        <v>8436</v>
      </c>
      <c r="J5210">
        <v>411</v>
      </c>
      <c r="K5210" t="s">
        <v>35830</v>
      </c>
      <c r="L5210" t="s">
        <v>17612</v>
      </c>
      <c r="M5210">
        <v>911662</v>
      </c>
      <c r="N5210">
        <v>2600</v>
      </c>
      <c r="O5210">
        <v>234</v>
      </c>
      <c r="P5210">
        <v>234</v>
      </c>
      <c r="Q5210">
        <v>0</v>
      </c>
      <c r="R5210">
        <v>0</v>
      </c>
      <c r="S5210">
        <v>911662</v>
      </c>
      <c r="T5210">
        <v>234</v>
      </c>
      <c r="U5210">
        <v>0</v>
      </c>
    </row>
    <row r="5211" spans="1:21">
      <c r="A5211">
        <v>1.1000000000000001</v>
      </c>
      <c r="B5211">
        <v>366</v>
      </c>
      <c r="C5211" t="s">
        <v>37176</v>
      </c>
      <c r="D5211" t="s">
        <v>37177</v>
      </c>
      <c r="E5211" t="s">
        <v>8434</v>
      </c>
      <c r="F5211" t="s">
        <v>36325</v>
      </c>
      <c r="G5211" t="s">
        <v>37178</v>
      </c>
      <c r="H5211" t="s">
        <v>3395</v>
      </c>
      <c r="I5211" t="s">
        <v>8433</v>
      </c>
      <c r="J5211">
        <v>411</v>
      </c>
      <c r="K5211" t="s">
        <v>35830</v>
      </c>
      <c r="L5211" t="s">
        <v>17595</v>
      </c>
      <c r="M5211">
        <v>2405012</v>
      </c>
      <c r="N5211">
        <v>2600</v>
      </c>
      <c r="O5211">
        <v>234</v>
      </c>
      <c r="P5211">
        <v>234</v>
      </c>
      <c r="Q5211">
        <v>0</v>
      </c>
      <c r="R5211">
        <v>0</v>
      </c>
      <c r="S5211">
        <v>2405012</v>
      </c>
      <c r="T5211">
        <v>234</v>
      </c>
      <c r="U5211">
        <v>0</v>
      </c>
    </row>
    <row r="5212" spans="1:21">
      <c r="A5212">
        <v>1.1000000000000001</v>
      </c>
      <c r="B5212">
        <v>367</v>
      </c>
      <c r="C5212" t="s">
        <v>37179</v>
      </c>
      <c r="D5212" t="s">
        <v>37180</v>
      </c>
      <c r="E5212" t="s">
        <v>8431</v>
      </c>
      <c r="F5212" t="s">
        <v>37181</v>
      </c>
      <c r="G5212" t="s">
        <v>37182</v>
      </c>
      <c r="H5212" t="s">
        <v>8338</v>
      </c>
      <c r="I5212" t="s">
        <v>8430</v>
      </c>
      <c r="J5212">
        <v>411</v>
      </c>
      <c r="K5212" t="s">
        <v>35830</v>
      </c>
      <c r="L5212" t="s">
        <v>17595</v>
      </c>
      <c r="M5212">
        <v>478729</v>
      </c>
      <c r="N5212">
        <v>2600</v>
      </c>
      <c r="O5212">
        <v>234</v>
      </c>
      <c r="P5212">
        <v>234</v>
      </c>
      <c r="Q5212">
        <v>0</v>
      </c>
      <c r="R5212">
        <v>0</v>
      </c>
      <c r="S5212">
        <v>478729</v>
      </c>
      <c r="T5212">
        <v>234</v>
      </c>
      <c r="U5212">
        <v>0</v>
      </c>
    </row>
    <row r="5213" spans="1:21">
      <c r="A5213">
        <v>1.1000000000000001</v>
      </c>
      <c r="B5213">
        <v>368</v>
      </c>
      <c r="C5213" t="s">
        <v>37183</v>
      </c>
      <c r="D5213" t="s">
        <v>37184</v>
      </c>
      <c r="E5213" t="s">
        <v>3412</v>
      </c>
      <c r="F5213" t="s">
        <v>37185</v>
      </c>
      <c r="G5213" t="s">
        <v>37186</v>
      </c>
      <c r="H5213" t="s">
        <v>8337</v>
      </c>
      <c r="I5213" t="s">
        <v>3411</v>
      </c>
      <c r="J5213">
        <v>411</v>
      </c>
      <c r="K5213" t="s">
        <v>35830</v>
      </c>
      <c r="L5213" t="s">
        <v>17595</v>
      </c>
      <c r="M5213">
        <v>1088162</v>
      </c>
      <c r="N5213">
        <v>2600</v>
      </c>
      <c r="O5213">
        <v>234</v>
      </c>
      <c r="P5213">
        <v>234</v>
      </c>
      <c r="Q5213">
        <v>0</v>
      </c>
      <c r="R5213">
        <v>0</v>
      </c>
      <c r="S5213">
        <v>1088162</v>
      </c>
      <c r="T5213">
        <v>234</v>
      </c>
      <c r="U5213">
        <v>0</v>
      </c>
    </row>
    <row r="5214" spans="1:21">
      <c r="A5214">
        <v>1.1000000000000001</v>
      </c>
      <c r="B5214">
        <v>369</v>
      </c>
      <c r="C5214" t="s">
        <v>37187</v>
      </c>
      <c r="D5214" t="s">
        <v>37188</v>
      </c>
      <c r="E5214" t="s">
        <v>37189</v>
      </c>
      <c r="F5214" t="s">
        <v>37190</v>
      </c>
      <c r="G5214" t="s">
        <v>37191</v>
      </c>
      <c r="H5214" t="s">
        <v>3392</v>
      </c>
      <c r="I5214" t="s">
        <v>8429</v>
      </c>
      <c r="J5214">
        <v>411</v>
      </c>
      <c r="K5214" t="s">
        <v>35830</v>
      </c>
      <c r="L5214" t="s">
        <v>17595</v>
      </c>
      <c r="M5214">
        <v>245409</v>
      </c>
      <c r="N5214">
        <v>2600</v>
      </c>
      <c r="O5214">
        <v>234</v>
      </c>
      <c r="P5214">
        <v>234</v>
      </c>
      <c r="Q5214">
        <v>0</v>
      </c>
      <c r="R5214">
        <v>0</v>
      </c>
      <c r="S5214">
        <v>245409</v>
      </c>
      <c r="T5214">
        <v>234</v>
      </c>
      <c r="U5214">
        <v>0</v>
      </c>
    </row>
    <row r="5215" spans="1:21">
      <c r="A5215">
        <v>1.1000000000000001</v>
      </c>
      <c r="B5215">
        <v>370</v>
      </c>
      <c r="C5215" t="s">
        <v>37192</v>
      </c>
      <c r="D5215" t="s">
        <v>37193</v>
      </c>
      <c r="E5215" t="s">
        <v>3409</v>
      </c>
      <c r="F5215" t="s">
        <v>37194</v>
      </c>
      <c r="G5215" t="s">
        <v>37195</v>
      </c>
      <c r="H5215" t="s">
        <v>8334</v>
      </c>
      <c r="I5215" t="s">
        <v>3408</v>
      </c>
      <c r="J5215">
        <v>411</v>
      </c>
      <c r="K5215" t="s">
        <v>35830</v>
      </c>
      <c r="L5215" t="s">
        <v>17612</v>
      </c>
      <c r="M5215">
        <v>375480</v>
      </c>
      <c r="N5215">
        <v>2600</v>
      </c>
      <c r="O5215">
        <v>234</v>
      </c>
      <c r="P5215">
        <v>234</v>
      </c>
      <c r="Q5215">
        <v>0</v>
      </c>
      <c r="R5215">
        <v>0</v>
      </c>
      <c r="S5215">
        <v>375480</v>
      </c>
      <c r="T5215">
        <v>234</v>
      </c>
      <c r="U5215">
        <v>0</v>
      </c>
    </row>
    <row r="5216" spans="1:21">
      <c r="A5216">
        <v>1.1000000000000001</v>
      </c>
      <c r="B5216">
        <v>371</v>
      </c>
      <c r="C5216" t="s">
        <v>37196</v>
      </c>
      <c r="D5216" t="s">
        <v>37197</v>
      </c>
      <c r="E5216" t="s">
        <v>37198</v>
      </c>
      <c r="F5216" t="s">
        <v>37199</v>
      </c>
      <c r="G5216" t="s">
        <v>37200</v>
      </c>
      <c r="H5216" t="s">
        <v>8331</v>
      </c>
      <c r="I5216" t="s">
        <v>13748</v>
      </c>
      <c r="J5216">
        <v>411</v>
      </c>
      <c r="K5216" t="s">
        <v>35830</v>
      </c>
      <c r="L5216" t="s">
        <v>18241</v>
      </c>
      <c r="M5216">
        <v>48568</v>
      </c>
      <c r="N5216">
        <v>2600</v>
      </c>
      <c r="O5216">
        <v>234</v>
      </c>
      <c r="P5216">
        <v>234</v>
      </c>
      <c r="Q5216">
        <v>0</v>
      </c>
      <c r="R5216">
        <v>0</v>
      </c>
      <c r="S5216">
        <v>48568</v>
      </c>
      <c r="T5216">
        <v>234</v>
      </c>
      <c r="U5216">
        <v>0</v>
      </c>
    </row>
    <row r="5217" spans="1:21">
      <c r="A5217">
        <v>1.1000000000000001</v>
      </c>
      <c r="B5217">
        <v>372</v>
      </c>
      <c r="C5217" t="s">
        <v>37201</v>
      </c>
      <c r="D5217" t="s">
        <v>37202</v>
      </c>
      <c r="E5217" t="s">
        <v>1846</v>
      </c>
      <c r="F5217" t="s">
        <v>37203</v>
      </c>
      <c r="G5217" t="s">
        <v>37204</v>
      </c>
      <c r="H5217" t="s">
        <v>8328</v>
      </c>
      <c r="I5217" t="s">
        <v>1845</v>
      </c>
      <c r="J5217">
        <v>411</v>
      </c>
      <c r="K5217" t="s">
        <v>35830</v>
      </c>
      <c r="L5217" t="s">
        <v>17666</v>
      </c>
      <c r="M5217">
        <v>58551791</v>
      </c>
      <c r="N5217">
        <v>3000</v>
      </c>
      <c r="O5217">
        <v>270</v>
      </c>
      <c r="P5217">
        <v>270</v>
      </c>
      <c r="Q5217">
        <v>0</v>
      </c>
      <c r="R5217">
        <v>0</v>
      </c>
      <c r="S5217">
        <v>58551791</v>
      </c>
      <c r="T5217">
        <v>270</v>
      </c>
      <c r="U5217">
        <v>0</v>
      </c>
    </row>
    <row r="5218" spans="1:21">
      <c r="A5218">
        <v>1.1000000000000001</v>
      </c>
      <c r="B5218">
        <v>373</v>
      </c>
      <c r="C5218" t="s">
        <v>37205</v>
      </c>
      <c r="D5218" t="s">
        <v>36759</v>
      </c>
      <c r="E5218" t="s">
        <v>242</v>
      </c>
      <c r="F5218" t="s">
        <v>36760</v>
      </c>
      <c r="G5218" t="s">
        <v>37206</v>
      </c>
      <c r="H5218" t="s">
        <v>8325</v>
      </c>
      <c r="I5218" t="s">
        <v>5557</v>
      </c>
      <c r="J5218">
        <v>411</v>
      </c>
      <c r="K5218" t="s">
        <v>35830</v>
      </c>
      <c r="L5218" t="s">
        <v>17595</v>
      </c>
      <c r="M5218">
        <v>475582</v>
      </c>
      <c r="N5218">
        <v>2600</v>
      </c>
      <c r="O5218">
        <v>234</v>
      </c>
      <c r="P5218">
        <v>234</v>
      </c>
      <c r="Q5218">
        <v>0</v>
      </c>
      <c r="R5218">
        <v>0</v>
      </c>
      <c r="S5218">
        <v>475582</v>
      </c>
      <c r="T5218">
        <v>234</v>
      </c>
      <c r="U5218">
        <v>0</v>
      </c>
    </row>
    <row r="5219" spans="1:21">
      <c r="A5219">
        <v>1.1000000000000001</v>
      </c>
      <c r="B5219">
        <v>374</v>
      </c>
      <c r="C5219" t="s">
        <v>37207</v>
      </c>
      <c r="D5219" t="s">
        <v>37208</v>
      </c>
      <c r="E5219" t="s">
        <v>1717</v>
      </c>
      <c r="F5219" t="s">
        <v>37209</v>
      </c>
      <c r="G5219" t="s">
        <v>37210</v>
      </c>
      <c r="H5219" t="s">
        <v>623</v>
      </c>
      <c r="I5219" t="s">
        <v>8428</v>
      </c>
      <c r="J5219">
        <v>411</v>
      </c>
      <c r="K5219" t="s">
        <v>35830</v>
      </c>
      <c r="L5219" t="s">
        <v>17635</v>
      </c>
      <c r="M5219">
        <v>336558</v>
      </c>
      <c r="N5219">
        <v>2600</v>
      </c>
      <c r="O5219">
        <v>234</v>
      </c>
      <c r="P5219">
        <v>234</v>
      </c>
      <c r="Q5219">
        <v>0</v>
      </c>
      <c r="R5219">
        <v>0</v>
      </c>
      <c r="S5219">
        <v>336558</v>
      </c>
      <c r="T5219">
        <v>234</v>
      </c>
      <c r="U5219">
        <v>0</v>
      </c>
    </row>
    <row r="5220" spans="1:21">
      <c r="A5220">
        <v>1.1000000000000001</v>
      </c>
      <c r="B5220">
        <v>375</v>
      </c>
      <c r="C5220" t="s">
        <v>37211</v>
      </c>
      <c r="D5220" t="s">
        <v>37212</v>
      </c>
      <c r="E5220" t="s">
        <v>8426</v>
      </c>
      <c r="F5220" t="s">
        <v>37213</v>
      </c>
      <c r="G5220" t="s">
        <v>37214</v>
      </c>
      <c r="H5220" t="s">
        <v>8322</v>
      </c>
      <c r="I5220" t="s">
        <v>8425</v>
      </c>
      <c r="J5220">
        <v>411</v>
      </c>
      <c r="K5220" t="s">
        <v>35830</v>
      </c>
      <c r="L5220" t="s">
        <v>17595</v>
      </c>
      <c r="M5220">
        <v>336346</v>
      </c>
      <c r="N5220">
        <v>2600</v>
      </c>
      <c r="O5220">
        <v>234</v>
      </c>
      <c r="P5220">
        <v>234</v>
      </c>
      <c r="Q5220">
        <v>0</v>
      </c>
      <c r="R5220">
        <v>0</v>
      </c>
      <c r="S5220">
        <v>336346</v>
      </c>
      <c r="T5220">
        <v>234</v>
      </c>
      <c r="U5220">
        <v>0</v>
      </c>
    </row>
    <row r="5221" spans="1:21">
      <c r="A5221">
        <v>1.1000000000000001</v>
      </c>
      <c r="B5221">
        <v>376</v>
      </c>
      <c r="C5221" t="s">
        <v>37215</v>
      </c>
      <c r="D5221" t="s">
        <v>37216</v>
      </c>
      <c r="E5221" t="s">
        <v>8423</v>
      </c>
      <c r="F5221" t="s">
        <v>37217</v>
      </c>
      <c r="G5221" t="s">
        <v>37218</v>
      </c>
      <c r="H5221" t="s">
        <v>8317</v>
      </c>
      <c r="I5221" t="s">
        <v>8422</v>
      </c>
      <c r="J5221">
        <v>411</v>
      </c>
      <c r="K5221" t="s">
        <v>35830</v>
      </c>
      <c r="L5221" t="s">
        <v>17595</v>
      </c>
      <c r="M5221">
        <v>1806565</v>
      </c>
      <c r="N5221">
        <v>2600</v>
      </c>
      <c r="O5221">
        <v>234</v>
      </c>
      <c r="P5221">
        <v>234</v>
      </c>
      <c r="Q5221">
        <v>0</v>
      </c>
      <c r="R5221">
        <v>0</v>
      </c>
      <c r="S5221">
        <v>1806565</v>
      </c>
      <c r="T5221">
        <v>234</v>
      </c>
      <c r="U5221">
        <v>0</v>
      </c>
    </row>
    <row r="5222" spans="1:21">
      <c r="A5222">
        <v>1.1000000000000001</v>
      </c>
      <c r="B5222">
        <v>377</v>
      </c>
      <c r="C5222" t="s">
        <v>37219</v>
      </c>
      <c r="D5222" t="s">
        <v>37220</v>
      </c>
      <c r="E5222" t="s">
        <v>8420</v>
      </c>
      <c r="F5222" t="s">
        <v>37221</v>
      </c>
      <c r="G5222" t="s">
        <v>37222</v>
      </c>
      <c r="H5222" t="s">
        <v>8314</v>
      </c>
      <c r="I5222" t="s">
        <v>8419</v>
      </c>
      <c r="J5222">
        <v>411</v>
      </c>
      <c r="K5222" t="s">
        <v>35830</v>
      </c>
      <c r="L5222" t="s">
        <v>17595</v>
      </c>
      <c r="M5222">
        <v>205612</v>
      </c>
      <c r="N5222">
        <v>2600</v>
      </c>
      <c r="O5222">
        <v>234</v>
      </c>
      <c r="P5222">
        <v>234</v>
      </c>
      <c r="Q5222">
        <v>0</v>
      </c>
      <c r="R5222">
        <v>0</v>
      </c>
      <c r="S5222">
        <v>205612</v>
      </c>
      <c r="T5222">
        <v>234</v>
      </c>
      <c r="U5222">
        <v>0</v>
      </c>
    </row>
    <row r="5223" spans="1:21">
      <c r="A5223">
        <v>1.1000000000000001</v>
      </c>
      <c r="B5223">
        <v>378</v>
      </c>
      <c r="C5223" t="s">
        <v>37223</v>
      </c>
      <c r="D5223" t="s">
        <v>37224</v>
      </c>
      <c r="E5223" t="s">
        <v>1843</v>
      </c>
      <c r="F5223" t="s">
        <v>37225</v>
      </c>
      <c r="G5223" t="s">
        <v>37226</v>
      </c>
      <c r="H5223" t="s">
        <v>8311</v>
      </c>
      <c r="I5223" t="s">
        <v>1842</v>
      </c>
      <c r="J5223">
        <v>411</v>
      </c>
      <c r="K5223" t="s">
        <v>35830</v>
      </c>
      <c r="L5223" t="s">
        <v>17595</v>
      </c>
      <c r="M5223">
        <v>2514915</v>
      </c>
      <c r="N5223">
        <v>2600</v>
      </c>
      <c r="O5223">
        <v>234</v>
      </c>
      <c r="P5223">
        <v>234</v>
      </c>
      <c r="Q5223">
        <v>0</v>
      </c>
      <c r="R5223">
        <v>0</v>
      </c>
      <c r="S5223">
        <v>2514915</v>
      </c>
      <c r="T5223">
        <v>234</v>
      </c>
      <c r="U5223">
        <v>0</v>
      </c>
    </row>
    <row r="5224" spans="1:21">
      <c r="A5224">
        <v>1.1000000000000001</v>
      </c>
      <c r="B5224">
        <v>379</v>
      </c>
      <c r="C5224" t="s">
        <v>37227</v>
      </c>
      <c r="D5224" t="s">
        <v>37228</v>
      </c>
      <c r="E5224" t="s">
        <v>8416</v>
      </c>
      <c r="F5224" t="s">
        <v>37229</v>
      </c>
      <c r="G5224" t="s">
        <v>37230</v>
      </c>
      <c r="H5224" t="s">
        <v>8308</v>
      </c>
      <c r="I5224" t="s">
        <v>8415</v>
      </c>
      <c r="J5224">
        <v>411</v>
      </c>
      <c r="K5224" t="s">
        <v>35830</v>
      </c>
      <c r="L5224" t="s">
        <v>17666</v>
      </c>
      <c r="M5224">
        <v>154713</v>
      </c>
      <c r="N5224">
        <v>2600</v>
      </c>
      <c r="O5224">
        <v>234</v>
      </c>
      <c r="P5224">
        <v>234</v>
      </c>
      <c r="Q5224">
        <v>0</v>
      </c>
      <c r="R5224">
        <v>0</v>
      </c>
      <c r="S5224">
        <v>154713</v>
      </c>
      <c r="T5224">
        <v>234</v>
      </c>
      <c r="U5224">
        <v>0</v>
      </c>
    </row>
    <row r="5225" spans="1:21">
      <c r="A5225">
        <v>1.1000000000000001</v>
      </c>
      <c r="B5225">
        <v>380</v>
      </c>
      <c r="C5225" t="s">
        <v>37231</v>
      </c>
      <c r="D5225" t="s">
        <v>1841</v>
      </c>
      <c r="E5225" t="s">
        <v>1840</v>
      </c>
      <c r="F5225" t="s">
        <v>37232</v>
      </c>
      <c r="G5225" t="s">
        <v>37233</v>
      </c>
      <c r="H5225" t="s">
        <v>8305</v>
      </c>
      <c r="I5225" t="s">
        <v>1839</v>
      </c>
      <c r="J5225">
        <v>411</v>
      </c>
      <c r="K5225" t="s">
        <v>35830</v>
      </c>
      <c r="L5225" t="s">
        <v>17666</v>
      </c>
      <c r="M5225">
        <v>204052</v>
      </c>
      <c r="N5225">
        <v>2600</v>
      </c>
      <c r="O5225">
        <v>0</v>
      </c>
      <c r="P5225">
        <v>0</v>
      </c>
      <c r="Q5225">
        <v>468</v>
      </c>
      <c r="R5225">
        <v>0</v>
      </c>
      <c r="S5225">
        <v>204052</v>
      </c>
      <c r="T5225">
        <v>468</v>
      </c>
      <c r="U5225">
        <v>0</v>
      </c>
    </row>
    <row r="5226" spans="1:21">
      <c r="A5226">
        <v>1.1000000000000001</v>
      </c>
      <c r="B5226">
        <v>381</v>
      </c>
      <c r="C5226" t="s">
        <v>37234</v>
      </c>
      <c r="D5226" t="s">
        <v>37235</v>
      </c>
      <c r="E5226" t="s">
        <v>37236</v>
      </c>
      <c r="F5226" t="s">
        <v>37237</v>
      </c>
      <c r="G5226" t="s">
        <v>37238</v>
      </c>
      <c r="H5226" t="s">
        <v>5547</v>
      </c>
      <c r="I5226" t="s">
        <v>5556</v>
      </c>
      <c r="J5226">
        <v>411</v>
      </c>
      <c r="K5226" t="s">
        <v>35830</v>
      </c>
      <c r="L5226" t="s">
        <v>17635</v>
      </c>
      <c r="M5226">
        <v>118574</v>
      </c>
      <c r="N5226">
        <v>2600</v>
      </c>
      <c r="O5226">
        <v>234</v>
      </c>
      <c r="P5226">
        <v>234</v>
      </c>
      <c r="Q5226">
        <v>0</v>
      </c>
      <c r="R5226">
        <v>0</v>
      </c>
      <c r="S5226">
        <v>118574</v>
      </c>
      <c r="T5226">
        <v>234</v>
      </c>
      <c r="U5226">
        <v>0</v>
      </c>
    </row>
    <row r="5227" spans="1:21">
      <c r="A5227">
        <v>1.1000000000000001</v>
      </c>
      <c r="B5227">
        <v>382</v>
      </c>
      <c r="C5227" t="s">
        <v>37239</v>
      </c>
      <c r="D5227" t="s">
        <v>37240</v>
      </c>
      <c r="E5227" t="s">
        <v>8413</v>
      </c>
      <c r="F5227" t="s">
        <v>37241</v>
      </c>
      <c r="G5227" t="s">
        <v>37242</v>
      </c>
      <c r="H5227" t="s">
        <v>8302</v>
      </c>
      <c r="I5227" t="s">
        <v>8412</v>
      </c>
      <c r="J5227">
        <v>411</v>
      </c>
      <c r="K5227" t="s">
        <v>35830</v>
      </c>
      <c r="L5227" t="s">
        <v>17595</v>
      </c>
      <c r="M5227">
        <v>250718</v>
      </c>
      <c r="N5227">
        <v>2600</v>
      </c>
      <c r="O5227">
        <v>234</v>
      </c>
      <c r="P5227">
        <v>234</v>
      </c>
      <c r="Q5227">
        <v>0</v>
      </c>
      <c r="R5227">
        <v>0</v>
      </c>
      <c r="S5227">
        <v>250718</v>
      </c>
      <c r="T5227">
        <v>234</v>
      </c>
      <c r="U5227">
        <v>0</v>
      </c>
    </row>
    <row r="5228" spans="1:21">
      <c r="A5228">
        <v>1.1000000000000001</v>
      </c>
      <c r="B5228">
        <v>383</v>
      </c>
      <c r="C5228" t="s">
        <v>37243</v>
      </c>
      <c r="D5228" t="s">
        <v>37244</v>
      </c>
      <c r="E5228" t="s">
        <v>8410</v>
      </c>
      <c r="F5228" t="s">
        <v>37245</v>
      </c>
      <c r="G5228" t="s">
        <v>37246</v>
      </c>
      <c r="H5228" t="s">
        <v>3389</v>
      </c>
      <c r="I5228" t="s">
        <v>8409</v>
      </c>
      <c r="J5228">
        <v>411</v>
      </c>
      <c r="K5228" t="s">
        <v>35830</v>
      </c>
      <c r="L5228" t="s">
        <v>17595</v>
      </c>
      <c r="M5228">
        <v>560942</v>
      </c>
      <c r="N5228">
        <v>2600</v>
      </c>
      <c r="O5228">
        <v>234</v>
      </c>
      <c r="P5228">
        <v>234</v>
      </c>
      <c r="Q5228">
        <v>0</v>
      </c>
      <c r="R5228">
        <v>0</v>
      </c>
      <c r="S5228">
        <v>560942</v>
      </c>
      <c r="T5228">
        <v>234</v>
      </c>
      <c r="U5228">
        <v>0</v>
      </c>
    </row>
    <row r="5229" spans="1:21">
      <c r="A5229">
        <v>1.1000000000000001</v>
      </c>
      <c r="B5229">
        <v>384</v>
      </c>
      <c r="C5229" t="s">
        <v>37247</v>
      </c>
      <c r="D5229" t="s">
        <v>30525</v>
      </c>
      <c r="E5229" t="s">
        <v>30526</v>
      </c>
      <c r="F5229" t="s">
        <v>22478</v>
      </c>
      <c r="G5229" t="s">
        <v>37248</v>
      </c>
      <c r="H5229" t="s">
        <v>8299</v>
      </c>
      <c r="I5229" t="s">
        <v>5555</v>
      </c>
      <c r="J5229">
        <v>411</v>
      </c>
      <c r="K5229" t="s">
        <v>35830</v>
      </c>
      <c r="L5229" t="s">
        <v>17635</v>
      </c>
      <c r="M5229">
        <v>444936</v>
      </c>
      <c r="N5229">
        <v>2600</v>
      </c>
      <c r="O5229">
        <v>234</v>
      </c>
      <c r="P5229">
        <v>234</v>
      </c>
      <c r="Q5229">
        <v>0</v>
      </c>
      <c r="R5229">
        <v>0</v>
      </c>
      <c r="S5229">
        <v>444936</v>
      </c>
      <c r="T5229">
        <v>234</v>
      </c>
      <c r="U5229">
        <v>0</v>
      </c>
    </row>
    <row r="5230" spans="1:21">
      <c r="A5230">
        <v>1.1000000000000001</v>
      </c>
      <c r="B5230">
        <v>385</v>
      </c>
      <c r="C5230" t="s">
        <v>37249</v>
      </c>
      <c r="D5230" t="s">
        <v>37250</v>
      </c>
      <c r="E5230" t="s">
        <v>1837</v>
      </c>
      <c r="F5230" t="s">
        <v>37251</v>
      </c>
      <c r="G5230" t="s">
        <v>37252</v>
      </c>
      <c r="H5230" t="s">
        <v>8296</v>
      </c>
      <c r="I5230" t="s">
        <v>1836</v>
      </c>
      <c r="J5230">
        <v>411</v>
      </c>
      <c r="K5230" t="s">
        <v>35830</v>
      </c>
      <c r="L5230" t="s">
        <v>17666</v>
      </c>
      <c r="M5230">
        <v>12660255</v>
      </c>
      <c r="N5230">
        <v>3000</v>
      </c>
      <c r="O5230">
        <v>270</v>
      </c>
      <c r="P5230">
        <v>270</v>
      </c>
      <c r="Q5230">
        <v>0</v>
      </c>
      <c r="R5230">
        <v>0</v>
      </c>
      <c r="S5230">
        <v>12660255</v>
      </c>
      <c r="T5230">
        <v>270</v>
      </c>
      <c r="U5230">
        <v>0</v>
      </c>
    </row>
    <row r="5231" spans="1:21">
      <c r="A5231">
        <v>1.1000000000000001</v>
      </c>
      <c r="B5231">
        <v>386</v>
      </c>
      <c r="C5231" t="s">
        <v>37253</v>
      </c>
      <c r="D5231" t="s">
        <v>37254</v>
      </c>
      <c r="E5231" t="s">
        <v>8407</v>
      </c>
      <c r="F5231" t="s">
        <v>37255</v>
      </c>
      <c r="G5231" t="s">
        <v>37256</v>
      </c>
      <c r="H5231" t="s">
        <v>1822</v>
      </c>
      <c r="I5231" t="s">
        <v>8406</v>
      </c>
      <c r="J5231">
        <v>411</v>
      </c>
      <c r="K5231" t="s">
        <v>35830</v>
      </c>
      <c r="L5231" t="s">
        <v>17595</v>
      </c>
      <c r="M5231">
        <v>915609</v>
      </c>
      <c r="N5231">
        <v>2600</v>
      </c>
      <c r="O5231">
        <v>234</v>
      </c>
      <c r="P5231">
        <v>234</v>
      </c>
      <c r="Q5231">
        <v>0</v>
      </c>
      <c r="R5231">
        <v>0</v>
      </c>
      <c r="S5231">
        <v>915609</v>
      </c>
      <c r="T5231">
        <v>234</v>
      </c>
      <c r="U5231">
        <v>0</v>
      </c>
    </row>
    <row r="5232" spans="1:21">
      <c r="A5232">
        <v>1.1000000000000001</v>
      </c>
      <c r="B5232">
        <v>387</v>
      </c>
      <c r="C5232" t="s">
        <v>37257</v>
      </c>
      <c r="D5232" t="s">
        <v>37258</v>
      </c>
      <c r="E5232" t="s">
        <v>1834</v>
      </c>
      <c r="F5232" t="s">
        <v>37259</v>
      </c>
      <c r="G5232" t="s">
        <v>37260</v>
      </c>
      <c r="H5232" t="s">
        <v>13744</v>
      </c>
      <c r="I5232" t="s">
        <v>1833</v>
      </c>
      <c r="J5232">
        <v>411</v>
      </c>
      <c r="K5232" t="s">
        <v>35830</v>
      </c>
      <c r="L5232" t="s">
        <v>17595</v>
      </c>
      <c r="M5232">
        <v>775696</v>
      </c>
      <c r="N5232">
        <v>2600</v>
      </c>
      <c r="O5232">
        <v>234</v>
      </c>
      <c r="P5232">
        <v>234</v>
      </c>
      <c r="Q5232">
        <v>0</v>
      </c>
      <c r="R5232">
        <v>0</v>
      </c>
      <c r="S5232">
        <v>775696</v>
      </c>
      <c r="T5232">
        <v>234</v>
      </c>
      <c r="U5232">
        <v>0</v>
      </c>
    </row>
    <row r="5233" spans="1:21">
      <c r="A5233">
        <v>1.1000000000000001</v>
      </c>
      <c r="B5233">
        <v>388</v>
      </c>
      <c r="C5233" t="s">
        <v>37261</v>
      </c>
      <c r="D5233" t="s">
        <v>8405</v>
      </c>
      <c r="E5233" t="s">
        <v>8404</v>
      </c>
      <c r="F5233" t="s">
        <v>37262</v>
      </c>
      <c r="G5233" t="s">
        <v>37263</v>
      </c>
      <c r="H5233" t="s">
        <v>1819</v>
      </c>
      <c r="I5233" t="s">
        <v>8403</v>
      </c>
      <c r="J5233">
        <v>411</v>
      </c>
      <c r="K5233" t="s">
        <v>35830</v>
      </c>
      <c r="L5233" t="s">
        <v>17666</v>
      </c>
      <c r="M5233">
        <v>132105</v>
      </c>
      <c r="N5233">
        <v>2600</v>
      </c>
      <c r="O5233">
        <v>234</v>
      </c>
      <c r="P5233">
        <v>234</v>
      </c>
      <c r="Q5233">
        <v>0</v>
      </c>
      <c r="R5233">
        <v>0</v>
      </c>
      <c r="S5233">
        <v>132105</v>
      </c>
      <c r="T5233">
        <v>234</v>
      </c>
      <c r="U5233">
        <v>0</v>
      </c>
    </row>
    <row r="5234" spans="1:21">
      <c r="A5234">
        <v>1.1000000000000001</v>
      </c>
      <c r="B5234">
        <v>389</v>
      </c>
      <c r="C5234" t="s">
        <v>37264</v>
      </c>
      <c r="D5234" t="s">
        <v>37265</v>
      </c>
      <c r="E5234" t="s">
        <v>8401</v>
      </c>
      <c r="F5234" t="s">
        <v>37266</v>
      </c>
      <c r="G5234" t="s">
        <v>37267</v>
      </c>
      <c r="H5234" t="s">
        <v>8294</v>
      </c>
      <c r="I5234" t="s">
        <v>8400</v>
      </c>
      <c r="J5234">
        <v>411</v>
      </c>
      <c r="K5234" t="s">
        <v>35830</v>
      </c>
      <c r="L5234" t="s">
        <v>17595</v>
      </c>
      <c r="M5234">
        <v>1021798</v>
      </c>
      <c r="N5234">
        <v>2600</v>
      </c>
      <c r="O5234">
        <v>234</v>
      </c>
      <c r="P5234">
        <v>234</v>
      </c>
      <c r="Q5234">
        <v>0</v>
      </c>
      <c r="R5234">
        <v>0</v>
      </c>
      <c r="S5234">
        <v>1021798</v>
      </c>
      <c r="T5234">
        <v>234</v>
      </c>
      <c r="U5234">
        <v>0</v>
      </c>
    </row>
    <row r="5235" spans="1:21">
      <c r="A5235">
        <v>1.1000000000000001</v>
      </c>
      <c r="B5235">
        <v>390</v>
      </c>
      <c r="C5235" t="s">
        <v>37268</v>
      </c>
      <c r="D5235" t="s">
        <v>37269</v>
      </c>
      <c r="E5235" t="s">
        <v>1831</v>
      </c>
      <c r="F5235" t="s">
        <v>37270</v>
      </c>
      <c r="G5235" t="s">
        <v>37271</v>
      </c>
      <c r="H5235" t="s">
        <v>1816</v>
      </c>
      <c r="I5235" t="s">
        <v>1830</v>
      </c>
      <c r="J5235">
        <v>411</v>
      </c>
      <c r="K5235" t="s">
        <v>35830</v>
      </c>
      <c r="L5235" t="s">
        <v>17666</v>
      </c>
      <c r="M5235">
        <v>2433832</v>
      </c>
      <c r="N5235">
        <v>3000</v>
      </c>
      <c r="O5235">
        <v>270</v>
      </c>
      <c r="P5235">
        <v>270</v>
      </c>
      <c r="Q5235">
        <v>0</v>
      </c>
      <c r="R5235">
        <v>0</v>
      </c>
      <c r="S5235">
        <v>2433832</v>
      </c>
      <c r="T5235">
        <v>270</v>
      </c>
      <c r="U5235">
        <v>0</v>
      </c>
    </row>
    <row r="5236" spans="1:21">
      <c r="A5236">
        <v>1.1000000000000001</v>
      </c>
      <c r="B5236">
        <v>391</v>
      </c>
      <c r="C5236" t="s">
        <v>37272</v>
      </c>
      <c r="D5236" t="s">
        <v>37273</v>
      </c>
      <c r="E5236" t="s">
        <v>8398</v>
      </c>
      <c r="F5236" t="s">
        <v>37274</v>
      </c>
      <c r="G5236" t="s">
        <v>37275</v>
      </c>
      <c r="H5236" t="s">
        <v>274</v>
      </c>
      <c r="I5236" t="s">
        <v>8397</v>
      </c>
      <c r="J5236">
        <v>411</v>
      </c>
      <c r="K5236" t="s">
        <v>35830</v>
      </c>
      <c r="L5236" t="s">
        <v>17595</v>
      </c>
      <c r="M5236">
        <v>3461609</v>
      </c>
      <c r="N5236">
        <v>2600</v>
      </c>
      <c r="O5236">
        <v>234</v>
      </c>
      <c r="P5236">
        <v>234</v>
      </c>
      <c r="Q5236">
        <v>0</v>
      </c>
      <c r="R5236">
        <v>0</v>
      </c>
      <c r="S5236">
        <v>3461609</v>
      </c>
      <c r="T5236">
        <v>234</v>
      </c>
      <c r="U5236">
        <v>0</v>
      </c>
    </row>
    <row r="5237" spans="1:21">
      <c r="A5237">
        <v>1.1000000000000001</v>
      </c>
      <c r="B5237">
        <v>392</v>
      </c>
      <c r="C5237" t="s">
        <v>37276</v>
      </c>
      <c r="D5237" t="s">
        <v>37277</v>
      </c>
      <c r="E5237" t="s">
        <v>8395</v>
      </c>
      <c r="F5237" t="s">
        <v>37278</v>
      </c>
      <c r="G5237" t="s">
        <v>37279</v>
      </c>
      <c r="H5237" t="s">
        <v>619</v>
      </c>
      <c r="I5237" t="s">
        <v>8394</v>
      </c>
      <c r="J5237">
        <v>411</v>
      </c>
      <c r="K5237" t="s">
        <v>35830</v>
      </c>
      <c r="L5237" t="s">
        <v>17595</v>
      </c>
      <c r="M5237">
        <v>339281</v>
      </c>
      <c r="N5237">
        <v>2600</v>
      </c>
      <c r="O5237">
        <v>234</v>
      </c>
      <c r="P5237">
        <v>234</v>
      </c>
      <c r="Q5237">
        <v>0</v>
      </c>
      <c r="R5237">
        <v>0</v>
      </c>
      <c r="S5237">
        <v>339281</v>
      </c>
      <c r="T5237">
        <v>234</v>
      </c>
      <c r="U5237">
        <v>0</v>
      </c>
    </row>
    <row r="5238" spans="1:21">
      <c r="A5238">
        <v>1.1000000000000001</v>
      </c>
      <c r="B5238">
        <v>393</v>
      </c>
      <c r="C5238" t="s">
        <v>37280</v>
      </c>
      <c r="D5238" t="s">
        <v>37281</v>
      </c>
      <c r="E5238" t="s">
        <v>3406</v>
      </c>
      <c r="F5238" t="s">
        <v>37282</v>
      </c>
      <c r="G5238" t="s">
        <v>37283</v>
      </c>
      <c r="H5238" t="s">
        <v>5544</v>
      </c>
      <c r="I5238" t="s">
        <v>3405</v>
      </c>
      <c r="J5238">
        <v>411</v>
      </c>
      <c r="K5238" t="s">
        <v>35830</v>
      </c>
      <c r="L5238" t="s">
        <v>17595</v>
      </c>
      <c r="M5238">
        <v>1270150</v>
      </c>
      <c r="N5238">
        <v>2600</v>
      </c>
      <c r="O5238">
        <v>234</v>
      </c>
      <c r="P5238">
        <v>234</v>
      </c>
      <c r="Q5238">
        <v>0</v>
      </c>
      <c r="R5238">
        <v>0</v>
      </c>
      <c r="S5238">
        <v>1270150</v>
      </c>
      <c r="T5238">
        <v>234</v>
      </c>
      <c r="U5238">
        <v>0</v>
      </c>
    </row>
    <row r="5239" spans="1:21">
      <c r="A5239">
        <v>1.1000000000000001</v>
      </c>
      <c r="B5239">
        <v>394</v>
      </c>
      <c r="C5239" t="s">
        <v>37284</v>
      </c>
      <c r="D5239" t="s">
        <v>37285</v>
      </c>
      <c r="E5239" t="s">
        <v>8392</v>
      </c>
      <c r="F5239" t="s">
        <v>37286</v>
      </c>
      <c r="G5239" t="s">
        <v>37287</v>
      </c>
      <c r="H5239" t="s">
        <v>5541</v>
      </c>
      <c r="I5239" t="s">
        <v>8391</v>
      </c>
      <c r="J5239">
        <v>411</v>
      </c>
      <c r="K5239" t="s">
        <v>35830</v>
      </c>
      <c r="L5239" t="s">
        <v>17612</v>
      </c>
      <c r="M5239">
        <v>255908</v>
      </c>
      <c r="N5239">
        <v>2600</v>
      </c>
      <c r="O5239">
        <v>234</v>
      </c>
      <c r="P5239">
        <v>234</v>
      </c>
      <c r="Q5239">
        <v>0</v>
      </c>
      <c r="R5239">
        <v>0</v>
      </c>
      <c r="S5239">
        <v>255908</v>
      </c>
      <c r="T5239">
        <v>234</v>
      </c>
      <c r="U5239">
        <v>0</v>
      </c>
    </row>
    <row r="5240" spans="1:21">
      <c r="A5240">
        <v>1.1000000000000001</v>
      </c>
      <c r="B5240">
        <v>395</v>
      </c>
      <c r="C5240" t="s">
        <v>37288</v>
      </c>
      <c r="D5240" t="s">
        <v>37289</v>
      </c>
      <c r="E5240" t="s">
        <v>8389</v>
      </c>
      <c r="F5240" t="s">
        <v>37290</v>
      </c>
      <c r="G5240" t="s">
        <v>37291</v>
      </c>
      <c r="H5240" t="s">
        <v>8291</v>
      </c>
      <c r="I5240" t="s">
        <v>8388</v>
      </c>
      <c r="J5240">
        <v>411</v>
      </c>
      <c r="K5240" t="s">
        <v>35830</v>
      </c>
      <c r="L5240" t="s">
        <v>17595</v>
      </c>
      <c r="M5240">
        <v>202159</v>
      </c>
      <c r="N5240">
        <v>2600</v>
      </c>
      <c r="O5240">
        <v>234</v>
      </c>
      <c r="P5240">
        <v>234</v>
      </c>
      <c r="Q5240">
        <v>0</v>
      </c>
      <c r="R5240">
        <v>0</v>
      </c>
      <c r="S5240">
        <v>202159</v>
      </c>
      <c r="T5240">
        <v>234</v>
      </c>
      <c r="U5240">
        <v>0</v>
      </c>
    </row>
    <row r="5241" spans="1:21">
      <c r="A5241">
        <v>1.1000000000000001</v>
      </c>
      <c r="B5241">
        <v>396</v>
      </c>
      <c r="C5241" t="s">
        <v>37292</v>
      </c>
      <c r="D5241" t="s">
        <v>37293</v>
      </c>
      <c r="E5241" t="s">
        <v>8386</v>
      </c>
      <c r="F5241" t="s">
        <v>37294</v>
      </c>
      <c r="G5241" t="s">
        <v>37295</v>
      </c>
      <c r="H5241" t="s">
        <v>8288</v>
      </c>
      <c r="I5241" t="s">
        <v>8385</v>
      </c>
      <c r="J5241">
        <v>411</v>
      </c>
      <c r="K5241" t="s">
        <v>35830</v>
      </c>
      <c r="L5241" t="s">
        <v>17595</v>
      </c>
      <c r="M5241">
        <v>259522</v>
      </c>
      <c r="N5241">
        <v>2600</v>
      </c>
      <c r="O5241">
        <v>234</v>
      </c>
      <c r="P5241">
        <v>234</v>
      </c>
      <c r="Q5241">
        <v>0</v>
      </c>
      <c r="R5241">
        <v>0</v>
      </c>
      <c r="S5241">
        <v>259522</v>
      </c>
      <c r="T5241">
        <v>234</v>
      </c>
      <c r="U5241">
        <v>0</v>
      </c>
    </row>
    <row r="5242" spans="1:21">
      <c r="A5242">
        <v>1.1000000000000001</v>
      </c>
      <c r="B5242">
        <v>397</v>
      </c>
      <c r="C5242" t="s">
        <v>37296</v>
      </c>
      <c r="D5242" t="s">
        <v>37297</v>
      </c>
      <c r="E5242" t="s">
        <v>3403</v>
      </c>
      <c r="F5242" t="s">
        <v>37298</v>
      </c>
      <c r="G5242" t="s">
        <v>37299</v>
      </c>
      <c r="H5242" t="s">
        <v>1813</v>
      </c>
      <c r="I5242" t="s">
        <v>3402</v>
      </c>
      <c r="J5242">
        <v>411</v>
      </c>
      <c r="K5242" t="s">
        <v>35830</v>
      </c>
      <c r="L5242" t="s">
        <v>17595</v>
      </c>
      <c r="M5242">
        <v>421161</v>
      </c>
      <c r="N5242">
        <v>2600</v>
      </c>
      <c r="O5242">
        <v>234</v>
      </c>
      <c r="P5242">
        <v>234</v>
      </c>
      <c r="Q5242">
        <v>0</v>
      </c>
      <c r="R5242">
        <v>0</v>
      </c>
      <c r="S5242">
        <v>421161</v>
      </c>
      <c r="T5242">
        <v>234</v>
      </c>
      <c r="U5242">
        <v>0</v>
      </c>
    </row>
    <row r="5243" spans="1:21">
      <c r="A5243">
        <v>1.1000000000000001</v>
      </c>
      <c r="B5243">
        <v>398</v>
      </c>
      <c r="C5243" t="s">
        <v>37300</v>
      </c>
      <c r="D5243" t="s">
        <v>33543</v>
      </c>
      <c r="E5243" t="s">
        <v>8383</v>
      </c>
      <c r="F5243" t="s">
        <v>33544</v>
      </c>
      <c r="G5243" t="s">
        <v>37301</v>
      </c>
      <c r="H5243" t="s">
        <v>8285</v>
      </c>
      <c r="I5243" t="s">
        <v>8382</v>
      </c>
      <c r="J5243">
        <v>411</v>
      </c>
      <c r="K5243" t="s">
        <v>35830</v>
      </c>
      <c r="L5243" t="s">
        <v>17612</v>
      </c>
      <c r="M5243">
        <v>745240</v>
      </c>
      <c r="N5243">
        <v>2600</v>
      </c>
      <c r="O5243">
        <v>234</v>
      </c>
      <c r="P5243">
        <v>234</v>
      </c>
      <c r="Q5243">
        <v>0</v>
      </c>
      <c r="R5243">
        <v>0</v>
      </c>
      <c r="S5243">
        <v>745240</v>
      </c>
      <c r="T5243">
        <v>234</v>
      </c>
      <c r="U5243">
        <v>0</v>
      </c>
    </row>
    <row r="5244" spans="1:21">
      <c r="A5244">
        <v>1.1000000000000001</v>
      </c>
      <c r="B5244">
        <v>399</v>
      </c>
      <c r="C5244" t="s">
        <v>37302</v>
      </c>
      <c r="D5244" t="s">
        <v>37303</v>
      </c>
      <c r="E5244" t="s">
        <v>3400</v>
      </c>
      <c r="F5244" t="s">
        <v>37304</v>
      </c>
      <c r="G5244" t="s">
        <v>37305</v>
      </c>
      <c r="H5244" t="s">
        <v>8282</v>
      </c>
      <c r="I5244" t="s">
        <v>3399</v>
      </c>
      <c r="J5244">
        <v>411</v>
      </c>
      <c r="K5244" t="s">
        <v>35830</v>
      </c>
      <c r="L5244" t="s">
        <v>17595</v>
      </c>
      <c r="M5244">
        <v>1483033</v>
      </c>
      <c r="N5244">
        <v>2600</v>
      </c>
      <c r="O5244">
        <v>234</v>
      </c>
      <c r="P5244">
        <v>234</v>
      </c>
      <c r="Q5244">
        <v>0</v>
      </c>
      <c r="R5244">
        <v>0</v>
      </c>
      <c r="S5244">
        <v>1483033</v>
      </c>
      <c r="T5244">
        <v>234</v>
      </c>
      <c r="U5244">
        <v>0</v>
      </c>
    </row>
    <row r="5245" spans="1:21">
      <c r="A5245">
        <v>1.1000000000000001</v>
      </c>
      <c r="B5245">
        <v>400</v>
      </c>
      <c r="C5245" t="s">
        <v>37306</v>
      </c>
      <c r="D5245" t="s">
        <v>37307</v>
      </c>
      <c r="E5245" t="s">
        <v>8368</v>
      </c>
      <c r="F5245" t="s">
        <v>37308</v>
      </c>
      <c r="G5245" t="s">
        <v>37309</v>
      </c>
      <c r="H5245" t="s">
        <v>1810</v>
      </c>
      <c r="I5245" t="s">
        <v>8380</v>
      </c>
      <c r="J5245">
        <v>411</v>
      </c>
      <c r="K5245" t="s">
        <v>35830</v>
      </c>
      <c r="L5245" t="s">
        <v>17612</v>
      </c>
      <c r="M5245">
        <v>885133</v>
      </c>
      <c r="N5245">
        <v>2600</v>
      </c>
      <c r="O5245">
        <v>234</v>
      </c>
      <c r="P5245">
        <v>234</v>
      </c>
      <c r="Q5245">
        <v>0</v>
      </c>
      <c r="R5245">
        <v>0</v>
      </c>
      <c r="S5245">
        <v>885133</v>
      </c>
      <c r="T5245">
        <v>234</v>
      </c>
      <c r="U5245">
        <v>0</v>
      </c>
    </row>
    <row r="5246" spans="1:21">
      <c r="A5246">
        <v>1.1000000000000001</v>
      </c>
      <c r="B5246">
        <v>401</v>
      </c>
      <c r="C5246" t="s">
        <v>37310</v>
      </c>
      <c r="D5246" t="s">
        <v>37311</v>
      </c>
      <c r="E5246" t="s">
        <v>8378</v>
      </c>
      <c r="F5246" t="s">
        <v>37312</v>
      </c>
      <c r="G5246" t="s">
        <v>37313</v>
      </c>
      <c r="H5246" t="s">
        <v>1807</v>
      </c>
      <c r="I5246" t="s">
        <v>8377</v>
      </c>
      <c r="J5246">
        <v>411</v>
      </c>
      <c r="K5246" t="s">
        <v>35830</v>
      </c>
      <c r="L5246" t="s">
        <v>17595</v>
      </c>
      <c r="M5246">
        <v>2530337</v>
      </c>
      <c r="N5246">
        <v>2600</v>
      </c>
      <c r="O5246">
        <v>234</v>
      </c>
      <c r="P5246">
        <v>234</v>
      </c>
      <c r="Q5246">
        <v>0</v>
      </c>
      <c r="R5246">
        <v>0</v>
      </c>
      <c r="S5246">
        <v>2530337</v>
      </c>
      <c r="T5246">
        <v>234</v>
      </c>
      <c r="U5246">
        <v>0</v>
      </c>
    </row>
    <row r="5247" spans="1:21">
      <c r="A5247">
        <v>1.1000000000000001</v>
      </c>
      <c r="B5247">
        <v>402</v>
      </c>
      <c r="C5247" t="s">
        <v>37314</v>
      </c>
      <c r="D5247" t="s">
        <v>37315</v>
      </c>
      <c r="E5247" t="s">
        <v>8375</v>
      </c>
      <c r="F5247" t="s">
        <v>37316</v>
      </c>
      <c r="G5247" t="s">
        <v>37317</v>
      </c>
      <c r="H5247" t="s">
        <v>13740</v>
      </c>
      <c r="I5247" t="s">
        <v>8374</v>
      </c>
      <c r="J5247">
        <v>411</v>
      </c>
      <c r="K5247" t="s">
        <v>35830</v>
      </c>
      <c r="L5247" t="s">
        <v>17595</v>
      </c>
      <c r="M5247">
        <v>839203</v>
      </c>
      <c r="N5247">
        <v>2600</v>
      </c>
      <c r="O5247">
        <v>234</v>
      </c>
      <c r="P5247">
        <v>234</v>
      </c>
      <c r="Q5247">
        <v>0</v>
      </c>
      <c r="R5247">
        <v>0</v>
      </c>
      <c r="S5247">
        <v>839203</v>
      </c>
      <c r="T5247">
        <v>234</v>
      </c>
      <c r="U5247">
        <v>0</v>
      </c>
    </row>
    <row r="5248" spans="1:21">
      <c r="A5248">
        <v>1.1000000000000001</v>
      </c>
      <c r="B5248">
        <v>403</v>
      </c>
      <c r="C5248" t="s">
        <v>37318</v>
      </c>
      <c r="D5248" t="s">
        <v>8373</v>
      </c>
      <c r="E5248" t="s">
        <v>8372</v>
      </c>
      <c r="F5248" t="s">
        <v>37319</v>
      </c>
      <c r="G5248" t="s">
        <v>37320</v>
      </c>
      <c r="H5248" t="s">
        <v>3386</v>
      </c>
      <c r="I5248" t="s">
        <v>8371</v>
      </c>
      <c r="J5248">
        <v>411</v>
      </c>
      <c r="K5248" t="s">
        <v>35830</v>
      </c>
      <c r="L5248" t="s">
        <v>17595</v>
      </c>
      <c r="M5248">
        <v>781287</v>
      </c>
      <c r="N5248">
        <v>2600</v>
      </c>
      <c r="O5248">
        <v>234</v>
      </c>
      <c r="P5248">
        <v>234</v>
      </c>
      <c r="Q5248">
        <v>0</v>
      </c>
      <c r="R5248">
        <v>0</v>
      </c>
      <c r="S5248">
        <v>781287</v>
      </c>
      <c r="T5248">
        <v>234</v>
      </c>
      <c r="U5248">
        <v>0</v>
      </c>
    </row>
    <row r="5249" spans="1:21">
      <c r="A5249">
        <v>1.1000000000000001</v>
      </c>
      <c r="B5249">
        <v>404</v>
      </c>
      <c r="C5249" t="s">
        <v>37321</v>
      </c>
      <c r="D5249" t="s">
        <v>23041</v>
      </c>
      <c r="E5249" t="s">
        <v>978</v>
      </c>
      <c r="F5249" t="s">
        <v>17755</v>
      </c>
      <c r="G5249" t="s">
        <v>37322</v>
      </c>
      <c r="H5249" t="s">
        <v>8281</v>
      </c>
      <c r="I5249" t="s">
        <v>13747</v>
      </c>
      <c r="J5249">
        <v>411</v>
      </c>
      <c r="K5249" t="s">
        <v>35830</v>
      </c>
      <c r="L5249" t="s">
        <v>17595</v>
      </c>
      <c r="M5249">
        <v>1582895</v>
      </c>
      <c r="N5249">
        <v>2600</v>
      </c>
      <c r="O5249">
        <v>234</v>
      </c>
      <c r="P5249">
        <v>234</v>
      </c>
      <c r="Q5249">
        <v>0</v>
      </c>
      <c r="R5249">
        <v>0</v>
      </c>
      <c r="S5249">
        <v>1582895</v>
      </c>
      <c r="T5249">
        <v>234</v>
      </c>
      <c r="U5249">
        <v>0</v>
      </c>
    </row>
    <row r="5250" spans="1:21">
      <c r="A5250">
        <v>1.1000000000000001</v>
      </c>
      <c r="B5250">
        <v>405</v>
      </c>
      <c r="C5250" t="s">
        <v>37323</v>
      </c>
      <c r="D5250" t="s">
        <v>37324</v>
      </c>
      <c r="E5250" t="s">
        <v>8368</v>
      </c>
      <c r="F5250" t="s">
        <v>37325</v>
      </c>
      <c r="G5250" t="s">
        <v>37326</v>
      </c>
      <c r="H5250" t="s">
        <v>616</v>
      </c>
      <c r="I5250" t="s">
        <v>8367</v>
      </c>
      <c r="J5250">
        <v>411</v>
      </c>
      <c r="K5250" t="s">
        <v>35830</v>
      </c>
      <c r="L5250" t="s">
        <v>18241</v>
      </c>
      <c r="M5250">
        <v>38068</v>
      </c>
      <c r="N5250">
        <v>2600</v>
      </c>
      <c r="O5250">
        <v>234</v>
      </c>
      <c r="P5250">
        <v>234</v>
      </c>
      <c r="Q5250">
        <v>0</v>
      </c>
      <c r="R5250">
        <v>0</v>
      </c>
      <c r="S5250">
        <v>38068</v>
      </c>
      <c r="T5250">
        <v>234</v>
      </c>
      <c r="U5250">
        <v>0</v>
      </c>
    </row>
    <row r="5251" spans="1:21">
      <c r="A5251">
        <v>1.1000000000000001</v>
      </c>
      <c r="B5251">
        <v>406</v>
      </c>
      <c r="C5251" t="s">
        <v>37327</v>
      </c>
      <c r="D5251" t="s">
        <v>37328</v>
      </c>
      <c r="E5251" t="s">
        <v>8363</v>
      </c>
      <c r="F5251" t="s">
        <v>37329</v>
      </c>
      <c r="G5251" t="s">
        <v>37330</v>
      </c>
      <c r="H5251" t="s">
        <v>613</v>
      </c>
      <c r="I5251" t="s">
        <v>8362</v>
      </c>
      <c r="J5251">
        <v>411</v>
      </c>
      <c r="K5251" t="s">
        <v>35830</v>
      </c>
      <c r="L5251" t="s">
        <v>17595</v>
      </c>
      <c r="M5251">
        <v>310867</v>
      </c>
      <c r="N5251">
        <v>2600</v>
      </c>
      <c r="O5251">
        <v>234</v>
      </c>
      <c r="P5251">
        <v>234</v>
      </c>
      <c r="Q5251">
        <v>0</v>
      </c>
      <c r="R5251">
        <v>0</v>
      </c>
      <c r="S5251">
        <v>310867</v>
      </c>
      <c r="T5251">
        <v>234</v>
      </c>
      <c r="U5251">
        <v>0</v>
      </c>
    </row>
    <row r="5252" spans="1:21">
      <c r="A5252">
        <v>1.1000000000000001</v>
      </c>
      <c r="B5252">
        <v>407</v>
      </c>
      <c r="C5252" t="s">
        <v>37331</v>
      </c>
      <c r="D5252" t="s">
        <v>37332</v>
      </c>
      <c r="E5252" t="s">
        <v>2018</v>
      </c>
      <c r="F5252" t="s">
        <v>17606</v>
      </c>
      <c r="G5252" t="s">
        <v>37333</v>
      </c>
      <c r="H5252" t="s">
        <v>8277</v>
      </c>
      <c r="I5252" t="s">
        <v>5551</v>
      </c>
      <c r="J5252">
        <v>411</v>
      </c>
      <c r="K5252" t="s">
        <v>35830</v>
      </c>
      <c r="L5252" t="s">
        <v>17595</v>
      </c>
      <c r="M5252">
        <v>379327</v>
      </c>
      <c r="N5252">
        <v>2600</v>
      </c>
      <c r="O5252">
        <v>234</v>
      </c>
      <c r="P5252">
        <v>234</v>
      </c>
      <c r="Q5252">
        <v>0</v>
      </c>
      <c r="R5252">
        <v>0</v>
      </c>
      <c r="S5252">
        <v>379327</v>
      </c>
      <c r="T5252">
        <v>234</v>
      </c>
      <c r="U5252">
        <v>0</v>
      </c>
    </row>
    <row r="5253" spans="1:21">
      <c r="A5253">
        <v>1.1000000000000001</v>
      </c>
      <c r="B5253">
        <v>408</v>
      </c>
      <c r="C5253" t="s">
        <v>37334</v>
      </c>
      <c r="D5253" t="s">
        <v>37335</v>
      </c>
      <c r="E5253" t="s">
        <v>8360</v>
      </c>
      <c r="F5253" t="s">
        <v>37336</v>
      </c>
      <c r="G5253" t="s">
        <v>37337</v>
      </c>
      <c r="H5253" t="s">
        <v>610</v>
      </c>
      <c r="I5253" t="s">
        <v>8359</v>
      </c>
      <c r="J5253">
        <v>411</v>
      </c>
      <c r="K5253" t="s">
        <v>35830</v>
      </c>
      <c r="L5253" t="s">
        <v>17635</v>
      </c>
      <c r="M5253">
        <v>1162283</v>
      </c>
      <c r="N5253">
        <v>2600</v>
      </c>
      <c r="O5253">
        <v>234</v>
      </c>
      <c r="P5253">
        <v>234</v>
      </c>
      <c r="Q5253">
        <v>0</v>
      </c>
      <c r="R5253">
        <v>0</v>
      </c>
      <c r="S5253">
        <v>1162283</v>
      </c>
      <c r="T5253">
        <v>234</v>
      </c>
      <c r="U5253">
        <v>0</v>
      </c>
    </row>
    <row r="5254" spans="1:21">
      <c r="A5254">
        <v>1.1000000000000001</v>
      </c>
      <c r="B5254">
        <v>409</v>
      </c>
      <c r="C5254" t="s">
        <v>37338</v>
      </c>
      <c r="D5254" t="s">
        <v>37339</v>
      </c>
      <c r="E5254" t="s">
        <v>1861</v>
      </c>
      <c r="F5254" t="s">
        <v>36628</v>
      </c>
      <c r="G5254" t="s">
        <v>37340</v>
      </c>
      <c r="H5254" t="s">
        <v>8274</v>
      </c>
      <c r="I5254" t="s">
        <v>8358</v>
      </c>
      <c r="J5254">
        <v>411</v>
      </c>
      <c r="K5254" t="s">
        <v>35830</v>
      </c>
      <c r="L5254" t="s">
        <v>17595</v>
      </c>
      <c r="M5254">
        <v>104866</v>
      </c>
      <c r="N5254">
        <v>2600</v>
      </c>
      <c r="O5254">
        <v>0</v>
      </c>
      <c r="P5254">
        <v>0</v>
      </c>
      <c r="Q5254">
        <v>468</v>
      </c>
      <c r="R5254">
        <v>0</v>
      </c>
      <c r="S5254">
        <v>104866</v>
      </c>
      <c r="T5254">
        <v>468</v>
      </c>
      <c r="U5254">
        <v>0</v>
      </c>
    </row>
    <row r="5255" spans="1:21">
      <c r="A5255">
        <v>1.1000000000000001</v>
      </c>
      <c r="B5255">
        <v>410</v>
      </c>
      <c r="C5255" t="s">
        <v>37341</v>
      </c>
      <c r="D5255" t="s">
        <v>37342</v>
      </c>
      <c r="E5255" t="s">
        <v>8356</v>
      </c>
      <c r="F5255" t="s">
        <v>37343</v>
      </c>
      <c r="G5255" t="s">
        <v>37344</v>
      </c>
      <c r="H5255" t="s">
        <v>8271</v>
      </c>
      <c r="I5255" t="s">
        <v>8355</v>
      </c>
      <c r="J5255">
        <v>411</v>
      </c>
      <c r="K5255" t="s">
        <v>35830</v>
      </c>
      <c r="L5255" t="s">
        <v>17595</v>
      </c>
      <c r="M5255">
        <v>674423</v>
      </c>
      <c r="N5255">
        <v>2600</v>
      </c>
      <c r="O5255">
        <v>234</v>
      </c>
      <c r="P5255">
        <v>234</v>
      </c>
      <c r="Q5255">
        <v>0</v>
      </c>
      <c r="R5255">
        <v>0</v>
      </c>
      <c r="S5255">
        <v>674423</v>
      </c>
      <c r="T5255">
        <v>234</v>
      </c>
      <c r="U5255">
        <v>0</v>
      </c>
    </row>
    <row r="5256" spans="1:21">
      <c r="A5256">
        <v>1.1000000000000001</v>
      </c>
      <c r="B5256">
        <v>411</v>
      </c>
      <c r="C5256" t="s">
        <v>37345</v>
      </c>
      <c r="D5256" t="s">
        <v>37346</v>
      </c>
      <c r="E5256" t="s">
        <v>8353</v>
      </c>
      <c r="F5256" t="s">
        <v>37347</v>
      </c>
      <c r="G5256" t="s">
        <v>37348</v>
      </c>
      <c r="H5256" t="s">
        <v>8268</v>
      </c>
      <c r="I5256" t="s">
        <v>8352</v>
      </c>
      <c r="J5256">
        <v>411</v>
      </c>
      <c r="K5256" t="s">
        <v>35830</v>
      </c>
      <c r="L5256" t="s">
        <v>17595</v>
      </c>
      <c r="M5256">
        <v>217402</v>
      </c>
      <c r="N5256">
        <v>2600</v>
      </c>
      <c r="O5256">
        <v>234</v>
      </c>
      <c r="P5256">
        <v>234</v>
      </c>
      <c r="Q5256">
        <v>0</v>
      </c>
      <c r="R5256">
        <v>0</v>
      </c>
      <c r="S5256">
        <v>217402</v>
      </c>
      <c r="T5256">
        <v>234</v>
      </c>
      <c r="U5256">
        <v>0</v>
      </c>
    </row>
    <row r="5257" spans="1:21">
      <c r="A5257">
        <v>1.1000000000000001</v>
      </c>
      <c r="B5257">
        <v>412</v>
      </c>
      <c r="C5257" t="s">
        <v>37349</v>
      </c>
      <c r="D5257" t="s">
        <v>37350</v>
      </c>
      <c r="E5257" t="s">
        <v>8350</v>
      </c>
      <c r="F5257" t="s">
        <v>37351</v>
      </c>
      <c r="G5257" t="s">
        <v>37352</v>
      </c>
      <c r="H5257" t="s">
        <v>8265</v>
      </c>
      <c r="I5257" t="s">
        <v>8349</v>
      </c>
      <c r="J5257">
        <v>411</v>
      </c>
      <c r="K5257" t="s">
        <v>35830</v>
      </c>
      <c r="L5257" t="s">
        <v>17595</v>
      </c>
      <c r="M5257">
        <v>410937</v>
      </c>
      <c r="N5257">
        <v>2600</v>
      </c>
      <c r="O5257">
        <v>234</v>
      </c>
      <c r="P5257">
        <v>234</v>
      </c>
      <c r="Q5257">
        <v>0</v>
      </c>
      <c r="R5257">
        <v>0</v>
      </c>
      <c r="S5257">
        <v>410937</v>
      </c>
      <c r="T5257">
        <v>234</v>
      </c>
      <c r="U5257">
        <v>0</v>
      </c>
    </row>
    <row r="5258" spans="1:21">
      <c r="A5258">
        <v>1.1000000000000001</v>
      </c>
      <c r="B5258">
        <v>413</v>
      </c>
      <c r="C5258" t="s">
        <v>37353</v>
      </c>
      <c r="D5258" t="s">
        <v>37354</v>
      </c>
      <c r="E5258" t="s">
        <v>8347</v>
      </c>
      <c r="F5258" t="s">
        <v>37355</v>
      </c>
      <c r="G5258" t="s">
        <v>37356</v>
      </c>
      <c r="H5258" t="s">
        <v>8264</v>
      </c>
      <c r="I5258" t="s">
        <v>8346</v>
      </c>
      <c r="J5258">
        <v>411</v>
      </c>
      <c r="K5258" t="s">
        <v>35830</v>
      </c>
      <c r="L5258" t="s">
        <v>17595</v>
      </c>
      <c r="M5258">
        <v>166732</v>
      </c>
      <c r="N5258">
        <v>2600</v>
      </c>
      <c r="O5258">
        <v>234</v>
      </c>
      <c r="P5258">
        <v>234</v>
      </c>
      <c r="Q5258">
        <v>0</v>
      </c>
      <c r="R5258">
        <v>0</v>
      </c>
      <c r="S5258">
        <v>166732</v>
      </c>
      <c r="T5258">
        <v>234</v>
      </c>
      <c r="U5258">
        <v>0</v>
      </c>
    </row>
    <row r="5259" spans="1:21">
      <c r="A5259">
        <v>1.1000000000000001</v>
      </c>
      <c r="B5259">
        <v>414</v>
      </c>
      <c r="C5259" t="s">
        <v>37357</v>
      </c>
      <c r="D5259" t="s">
        <v>37358</v>
      </c>
      <c r="E5259" t="s">
        <v>1827</v>
      </c>
      <c r="F5259" t="s">
        <v>37359</v>
      </c>
      <c r="G5259" t="s">
        <v>37360</v>
      </c>
      <c r="H5259" t="s">
        <v>271</v>
      </c>
      <c r="I5259" t="s">
        <v>1826</v>
      </c>
      <c r="J5259">
        <v>411</v>
      </c>
      <c r="K5259" t="s">
        <v>35830</v>
      </c>
      <c r="L5259" t="s">
        <v>17666</v>
      </c>
      <c r="M5259">
        <v>14063287</v>
      </c>
      <c r="N5259">
        <v>3000</v>
      </c>
      <c r="O5259">
        <v>270</v>
      </c>
      <c r="P5259">
        <v>270</v>
      </c>
      <c r="Q5259">
        <v>0</v>
      </c>
      <c r="R5259">
        <v>0</v>
      </c>
      <c r="S5259">
        <v>14063287</v>
      </c>
      <c r="T5259">
        <v>270</v>
      </c>
      <c r="U5259">
        <v>0</v>
      </c>
    </row>
    <row r="5260" spans="1:21">
      <c r="A5260">
        <v>1.1000000000000001</v>
      </c>
      <c r="B5260">
        <v>415</v>
      </c>
      <c r="C5260" t="s">
        <v>37361</v>
      </c>
      <c r="D5260" t="s">
        <v>37362</v>
      </c>
      <c r="E5260" t="s">
        <v>8344</v>
      </c>
      <c r="F5260" t="s">
        <v>37363</v>
      </c>
      <c r="G5260" t="s">
        <v>37364</v>
      </c>
      <c r="H5260" t="s">
        <v>8261</v>
      </c>
      <c r="I5260" t="s">
        <v>8343</v>
      </c>
      <c r="J5260">
        <v>411</v>
      </c>
      <c r="K5260" t="s">
        <v>35830</v>
      </c>
      <c r="L5260" t="s">
        <v>17595</v>
      </c>
      <c r="M5260">
        <v>102056</v>
      </c>
      <c r="N5260">
        <v>2600</v>
      </c>
      <c r="O5260">
        <v>234</v>
      </c>
      <c r="P5260">
        <v>234</v>
      </c>
      <c r="Q5260">
        <v>0</v>
      </c>
      <c r="R5260">
        <v>0</v>
      </c>
      <c r="S5260">
        <v>102056</v>
      </c>
      <c r="T5260">
        <v>234</v>
      </c>
      <c r="U5260">
        <v>0</v>
      </c>
    </row>
    <row r="5261" spans="1:21">
      <c r="A5261">
        <v>1.1000000000000001</v>
      </c>
      <c r="B5261">
        <v>416</v>
      </c>
      <c r="C5261" t="s">
        <v>37365</v>
      </c>
      <c r="D5261" t="s">
        <v>37366</v>
      </c>
      <c r="E5261" t="s">
        <v>3396</v>
      </c>
      <c r="F5261" t="s">
        <v>36951</v>
      </c>
      <c r="G5261" t="s">
        <v>37367</v>
      </c>
      <c r="H5261" t="s">
        <v>1804</v>
      </c>
      <c r="I5261" t="s">
        <v>3395</v>
      </c>
      <c r="J5261">
        <v>411</v>
      </c>
      <c r="K5261" t="s">
        <v>35830</v>
      </c>
      <c r="L5261" t="s">
        <v>17595</v>
      </c>
      <c r="M5261">
        <v>307632</v>
      </c>
      <c r="N5261">
        <v>2600</v>
      </c>
      <c r="O5261">
        <v>234</v>
      </c>
      <c r="P5261">
        <v>234</v>
      </c>
      <c r="Q5261">
        <v>0</v>
      </c>
      <c r="R5261">
        <v>0</v>
      </c>
      <c r="S5261">
        <v>307632</v>
      </c>
      <c r="T5261">
        <v>234</v>
      </c>
      <c r="U5261">
        <v>0</v>
      </c>
    </row>
    <row r="5262" spans="1:21">
      <c r="A5262">
        <v>1.1000000000000001</v>
      </c>
      <c r="B5262">
        <v>417</v>
      </c>
      <c r="C5262" t="s">
        <v>37368</v>
      </c>
      <c r="D5262" t="s">
        <v>37369</v>
      </c>
      <c r="E5262" t="s">
        <v>8339</v>
      </c>
      <c r="F5262" t="s">
        <v>37370</v>
      </c>
      <c r="G5262" t="s">
        <v>37371</v>
      </c>
      <c r="H5262" t="s">
        <v>8258</v>
      </c>
      <c r="I5262" t="s">
        <v>8338</v>
      </c>
      <c r="J5262">
        <v>411</v>
      </c>
      <c r="K5262" t="s">
        <v>35830</v>
      </c>
      <c r="L5262" t="s">
        <v>17612</v>
      </c>
      <c r="M5262">
        <v>1212007</v>
      </c>
      <c r="N5262">
        <v>2600</v>
      </c>
      <c r="O5262">
        <v>234</v>
      </c>
      <c r="P5262">
        <v>234</v>
      </c>
      <c r="Q5262">
        <v>0</v>
      </c>
      <c r="R5262">
        <v>0</v>
      </c>
      <c r="S5262">
        <v>1212007</v>
      </c>
      <c r="T5262">
        <v>234</v>
      </c>
      <c r="U5262">
        <v>0</v>
      </c>
    </row>
    <row r="5263" spans="1:21">
      <c r="A5263">
        <v>1.1000000000000001</v>
      </c>
      <c r="B5263">
        <v>418</v>
      </c>
      <c r="C5263" t="s">
        <v>37372</v>
      </c>
      <c r="D5263" t="s">
        <v>37373</v>
      </c>
      <c r="E5263" t="s">
        <v>1761</v>
      </c>
      <c r="F5263" t="s">
        <v>37374</v>
      </c>
      <c r="G5263" t="s">
        <v>37375</v>
      </c>
      <c r="H5263" t="s">
        <v>607</v>
      </c>
      <c r="I5263" t="s">
        <v>8337</v>
      </c>
      <c r="J5263">
        <v>411</v>
      </c>
      <c r="K5263" t="s">
        <v>35830</v>
      </c>
      <c r="L5263" t="s">
        <v>17595</v>
      </c>
      <c r="M5263">
        <v>854524</v>
      </c>
      <c r="N5263">
        <v>2600</v>
      </c>
      <c r="O5263">
        <v>234</v>
      </c>
      <c r="P5263">
        <v>234</v>
      </c>
      <c r="Q5263">
        <v>0</v>
      </c>
      <c r="R5263">
        <v>0</v>
      </c>
      <c r="S5263">
        <v>854524</v>
      </c>
      <c r="T5263">
        <v>234</v>
      </c>
      <c r="U5263">
        <v>0</v>
      </c>
    </row>
    <row r="5264" spans="1:21">
      <c r="A5264">
        <v>1.1000000000000001</v>
      </c>
      <c r="B5264">
        <v>419</v>
      </c>
      <c r="C5264" t="s">
        <v>37376</v>
      </c>
      <c r="D5264" t="s">
        <v>36566</v>
      </c>
      <c r="E5264" t="s">
        <v>3393</v>
      </c>
      <c r="F5264" t="s">
        <v>36567</v>
      </c>
      <c r="G5264" t="s">
        <v>37377</v>
      </c>
      <c r="H5264" t="s">
        <v>8254</v>
      </c>
      <c r="I5264" t="s">
        <v>3392</v>
      </c>
      <c r="J5264">
        <v>411</v>
      </c>
      <c r="K5264" t="s">
        <v>35830</v>
      </c>
      <c r="L5264" t="s">
        <v>17612</v>
      </c>
      <c r="M5264">
        <v>318068</v>
      </c>
      <c r="N5264">
        <v>2600</v>
      </c>
      <c r="O5264">
        <v>0</v>
      </c>
      <c r="P5264">
        <v>0</v>
      </c>
      <c r="Q5264">
        <v>468</v>
      </c>
      <c r="R5264">
        <v>0</v>
      </c>
      <c r="S5264">
        <v>318068</v>
      </c>
      <c r="T5264">
        <v>468</v>
      </c>
      <c r="U5264">
        <v>0</v>
      </c>
    </row>
    <row r="5265" spans="1:21">
      <c r="A5265">
        <v>1.1000000000000001</v>
      </c>
      <c r="B5265">
        <v>420</v>
      </c>
      <c r="C5265" t="s">
        <v>37378</v>
      </c>
      <c r="D5265" t="s">
        <v>37379</v>
      </c>
      <c r="E5265" t="s">
        <v>8335</v>
      </c>
      <c r="F5265" t="s">
        <v>37380</v>
      </c>
      <c r="G5265" t="s">
        <v>37381</v>
      </c>
      <c r="H5265" t="s">
        <v>268</v>
      </c>
      <c r="I5265" t="s">
        <v>8334</v>
      </c>
      <c r="J5265">
        <v>411</v>
      </c>
      <c r="K5265" t="s">
        <v>35830</v>
      </c>
      <c r="L5265" t="s">
        <v>17595</v>
      </c>
      <c r="M5265">
        <v>356199</v>
      </c>
      <c r="N5265">
        <v>2600</v>
      </c>
      <c r="O5265">
        <v>234</v>
      </c>
      <c r="P5265">
        <v>234</v>
      </c>
      <c r="Q5265">
        <v>0</v>
      </c>
      <c r="R5265">
        <v>0</v>
      </c>
      <c r="S5265">
        <v>356199</v>
      </c>
      <c r="T5265">
        <v>234</v>
      </c>
      <c r="U5265">
        <v>0</v>
      </c>
    </row>
    <row r="5266" spans="1:21">
      <c r="A5266">
        <v>1.1000000000000001</v>
      </c>
      <c r="B5266">
        <v>421</v>
      </c>
      <c r="C5266" t="s">
        <v>37382</v>
      </c>
      <c r="D5266" t="s">
        <v>37383</v>
      </c>
      <c r="E5266" t="s">
        <v>8332</v>
      </c>
      <c r="F5266" t="s">
        <v>37384</v>
      </c>
      <c r="G5266" t="s">
        <v>37385</v>
      </c>
      <c r="H5266" t="s">
        <v>1800</v>
      </c>
      <c r="I5266" t="s">
        <v>8331</v>
      </c>
      <c r="J5266">
        <v>411</v>
      </c>
      <c r="K5266" t="s">
        <v>35830</v>
      </c>
      <c r="L5266" t="s">
        <v>17595</v>
      </c>
      <c r="M5266">
        <v>567961</v>
      </c>
      <c r="N5266">
        <v>2600</v>
      </c>
      <c r="O5266">
        <v>234</v>
      </c>
      <c r="P5266">
        <v>234</v>
      </c>
      <c r="Q5266">
        <v>0</v>
      </c>
      <c r="R5266">
        <v>0</v>
      </c>
      <c r="S5266">
        <v>567961</v>
      </c>
      <c r="T5266">
        <v>234</v>
      </c>
      <c r="U5266">
        <v>0</v>
      </c>
    </row>
    <row r="5267" spans="1:21">
      <c r="A5267">
        <v>1.1000000000000001</v>
      </c>
      <c r="B5267">
        <v>422</v>
      </c>
      <c r="C5267" t="s">
        <v>37386</v>
      </c>
      <c r="D5267" t="s">
        <v>37387</v>
      </c>
      <c r="E5267" t="s">
        <v>8329</v>
      </c>
      <c r="F5267" t="s">
        <v>37388</v>
      </c>
      <c r="G5267" t="s">
        <v>37389</v>
      </c>
      <c r="H5267" t="s">
        <v>8251</v>
      </c>
      <c r="I5267" t="s">
        <v>8328</v>
      </c>
      <c r="J5267">
        <v>411</v>
      </c>
      <c r="K5267" t="s">
        <v>35830</v>
      </c>
      <c r="L5267" t="s">
        <v>17595</v>
      </c>
      <c r="M5267">
        <v>994630</v>
      </c>
      <c r="N5267">
        <v>2600</v>
      </c>
      <c r="O5267">
        <v>234</v>
      </c>
      <c r="P5267">
        <v>234</v>
      </c>
      <c r="Q5267">
        <v>0</v>
      </c>
      <c r="R5267">
        <v>0</v>
      </c>
      <c r="S5267">
        <v>994630</v>
      </c>
      <c r="T5267">
        <v>234</v>
      </c>
      <c r="U5267">
        <v>0</v>
      </c>
    </row>
    <row r="5268" spans="1:21">
      <c r="A5268">
        <v>1.1000000000000001</v>
      </c>
      <c r="B5268">
        <v>423</v>
      </c>
      <c r="C5268" t="s">
        <v>37390</v>
      </c>
      <c r="D5268" t="s">
        <v>37391</v>
      </c>
      <c r="E5268" t="s">
        <v>8326</v>
      </c>
      <c r="F5268" t="s">
        <v>37392</v>
      </c>
      <c r="G5268" t="s">
        <v>37393</v>
      </c>
      <c r="H5268" t="s">
        <v>3383</v>
      </c>
      <c r="I5268" t="s">
        <v>8325</v>
      </c>
      <c r="J5268">
        <v>411</v>
      </c>
      <c r="K5268" t="s">
        <v>35830</v>
      </c>
      <c r="L5268" t="s">
        <v>17595</v>
      </c>
      <c r="M5268">
        <v>1420223</v>
      </c>
      <c r="N5268">
        <v>2600</v>
      </c>
      <c r="O5268">
        <v>234</v>
      </c>
      <c r="P5268">
        <v>234</v>
      </c>
      <c r="Q5268">
        <v>0</v>
      </c>
      <c r="R5268">
        <v>0</v>
      </c>
      <c r="S5268">
        <v>1420223</v>
      </c>
      <c r="T5268">
        <v>234</v>
      </c>
      <c r="U5268">
        <v>0</v>
      </c>
    </row>
    <row r="5269" spans="1:21">
      <c r="A5269">
        <v>1.1000000000000001</v>
      </c>
      <c r="B5269">
        <v>424</v>
      </c>
      <c r="C5269" t="s">
        <v>37394</v>
      </c>
      <c r="D5269" t="s">
        <v>37395</v>
      </c>
      <c r="E5269" t="s">
        <v>624</v>
      </c>
      <c r="F5269" t="s">
        <v>36137</v>
      </c>
      <c r="G5269" t="s">
        <v>37396</v>
      </c>
      <c r="H5269" t="s">
        <v>604</v>
      </c>
      <c r="I5269" t="s">
        <v>623</v>
      </c>
      <c r="J5269">
        <v>411</v>
      </c>
      <c r="K5269" t="s">
        <v>35830</v>
      </c>
      <c r="L5269" t="s">
        <v>17595</v>
      </c>
      <c r="M5269">
        <v>107743</v>
      </c>
      <c r="N5269">
        <v>2600</v>
      </c>
      <c r="O5269">
        <v>234</v>
      </c>
      <c r="P5269">
        <v>234</v>
      </c>
      <c r="Q5269">
        <v>0</v>
      </c>
      <c r="R5269">
        <v>0</v>
      </c>
      <c r="S5269">
        <v>107743</v>
      </c>
      <c r="T5269">
        <v>234</v>
      </c>
      <c r="U5269">
        <v>0</v>
      </c>
    </row>
    <row r="5270" spans="1:21">
      <c r="A5270">
        <v>1.1000000000000001</v>
      </c>
      <c r="B5270">
        <v>425</v>
      </c>
      <c r="C5270" t="s">
        <v>37397</v>
      </c>
      <c r="D5270" t="s">
        <v>37398</v>
      </c>
      <c r="E5270" t="s">
        <v>8323</v>
      </c>
      <c r="F5270" t="s">
        <v>37399</v>
      </c>
      <c r="G5270" t="s">
        <v>37400</v>
      </c>
      <c r="H5270" t="s">
        <v>601</v>
      </c>
      <c r="I5270" t="s">
        <v>8322</v>
      </c>
      <c r="J5270">
        <v>411</v>
      </c>
      <c r="K5270" t="s">
        <v>35830</v>
      </c>
      <c r="L5270" t="s">
        <v>23150</v>
      </c>
      <c r="M5270">
        <v>725496</v>
      </c>
      <c r="N5270">
        <v>2600</v>
      </c>
      <c r="O5270">
        <v>234</v>
      </c>
      <c r="P5270">
        <v>234</v>
      </c>
      <c r="Q5270">
        <v>0</v>
      </c>
      <c r="R5270">
        <v>0</v>
      </c>
      <c r="S5270">
        <v>725496</v>
      </c>
      <c r="T5270">
        <v>234</v>
      </c>
      <c r="U5270">
        <v>0</v>
      </c>
    </row>
    <row r="5271" spans="1:21">
      <c r="A5271">
        <v>1.1000000000000001</v>
      </c>
      <c r="B5271">
        <v>426</v>
      </c>
      <c r="C5271" t="s">
        <v>37401</v>
      </c>
      <c r="D5271" t="s">
        <v>37402</v>
      </c>
      <c r="E5271" t="s">
        <v>8318</v>
      </c>
      <c r="F5271" t="s">
        <v>37403</v>
      </c>
      <c r="G5271" t="s">
        <v>37404</v>
      </c>
      <c r="H5271" t="s">
        <v>598</v>
      </c>
      <c r="I5271" t="s">
        <v>8317</v>
      </c>
      <c r="J5271">
        <v>411</v>
      </c>
      <c r="K5271" t="s">
        <v>35830</v>
      </c>
      <c r="L5271" t="s">
        <v>17595</v>
      </c>
      <c r="M5271">
        <v>2145645</v>
      </c>
      <c r="N5271">
        <v>2600</v>
      </c>
      <c r="O5271">
        <v>234</v>
      </c>
      <c r="P5271">
        <v>234</v>
      </c>
      <c r="Q5271">
        <v>0</v>
      </c>
      <c r="R5271">
        <v>0</v>
      </c>
      <c r="S5271">
        <v>2145645</v>
      </c>
      <c r="T5271">
        <v>234</v>
      </c>
      <c r="U5271">
        <v>0</v>
      </c>
    </row>
    <row r="5272" spans="1:21">
      <c r="A5272">
        <v>1.1000000000000001</v>
      </c>
      <c r="B5272">
        <v>427</v>
      </c>
      <c r="C5272" t="s">
        <v>37405</v>
      </c>
      <c r="D5272" t="s">
        <v>37406</v>
      </c>
      <c r="E5272" t="s">
        <v>37407</v>
      </c>
      <c r="F5272" t="s">
        <v>37408</v>
      </c>
      <c r="G5272" t="s">
        <v>37409</v>
      </c>
      <c r="H5272" t="s">
        <v>1797</v>
      </c>
      <c r="I5272" t="s">
        <v>8314</v>
      </c>
      <c r="J5272">
        <v>411</v>
      </c>
      <c r="K5272" t="s">
        <v>35830</v>
      </c>
      <c r="L5272" t="s">
        <v>17595</v>
      </c>
      <c r="M5272">
        <v>518158</v>
      </c>
      <c r="N5272">
        <v>2600</v>
      </c>
      <c r="O5272">
        <v>234</v>
      </c>
      <c r="P5272">
        <v>234</v>
      </c>
      <c r="Q5272">
        <v>0</v>
      </c>
      <c r="R5272">
        <v>0</v>
      </c>
      <c r="S5272">
        <v>518158</v>
      </c>
      <c r="T5272">
        <v>234</v>
      </c>
      <c r="U5272">
        <v>0</v>
      </c>
    </row>
    <row r="5273" spans="1:21">
      <c r="A5273">
        <v>1.1000000000000001</v>
      </c>
      <c r="B5273">
        <v>428</v>
      </c>
      <c r="C5273" t="s">
        <v>37410</v>
      </c>
      <c r="D5273" t="s">
        <v>37411</v>
      </c>
      <c r="E5273" t="s">
        <v>8312</v>
      </c>
      <c r="F5273" t="s">
        <v>37412</v>
      </c>
      <c r="G5273" t="s">
        <v>37413</v>
      </c>
      <c r="H5273" t="s">
        <v>595</v>
      </c>
      <c r="I5273" t="s">
        <v>8311</v>
      </c>
      <c r="J5273">
        <v>411</v>
      </c>
      <c r="K5273" t="s">
        <v>35830</v>
      </c>
      <c r="L5273" t="s">
        <v>17595</v>
      </c>
      <c r="M5273">
        <v>132785</v>
      </c>
      <c r="N5273">
        <v>2600</v>
      </c>
      <c r="O5273">
        <v>234</v>
      </c>
      <c r="P5273">
        <v>234</v>
      </c>
      <c r="Q5273">
        <v>0</v>
      </c>
      <c r="R5273">
        <v>0</v>
      </c>
      <c r="S5273">
        <v>132785</v>
      </c>
      <c r="T5273">
        <v>234</v>
      </c>
      <c r="U5273">
        <v>0</v>
      </c>
    </row>
    <row r="5274" spans="1:21">
      <c r="A5274">
        <v>1.1000000000000001</v>
      </c>
      <c r="B5274">
        <v>429</v>
      </c>
      <c r="C5274" t="s">
        <v>37414</v>
      </c>
      <c r="D5274" t="s">
        <v>37415</v>
      </c>
      <c r="E5274" t="s">
        <v>8309</v>
      </c>
      <c r="F5274" t="s">
        <v>37416</v>
      </c>
      <c r="G5274" t="s">
        <v>37417</v>
      </c>
      <c r="H5274" t="s">
        <v>8248</v>
      </c>
      <c r="I5274" t="s">
        <v>8308</v>
      </c>
      <c r="J5274">
        <v>411</v>
      </c>
      <c r="K5274" t="s">
        <v>35830</v>
      </c>
      <c r="L5274" t="s">
        <v>17595</v>
      </c>
      <c r="M5274">
        <v>1135403</v>
      </c>
      <c r="N5274">
        <v>2600</v>
      </c>
      <c r="O5274">
        <v>234</v>
      </c>
      <c r="P5274">
        <v>234</v>
      </c>
      <c r="Q5274">
        <v>0</v>
      </c>
      <c r="R5274">
        <v>0</v>
      </c>
      <c r="S5274">
        <v>1135403</v>
      </c>
      <c r="T5274">
        <v>234</v>
      </c>
      <c r="U5274">
        <v>0</v>
      </c>
    </row>
    <row r="5275" spans="1:21">
      <c r="A5275">
        <v>1.1000000000000001</v>
      </c>
      <c r="B5275">
        <v>430</v>
      </c>
      <c r="C5275" t="s">
        <v>37418</v>
      </c>
      <c r="D5275" t="s">
        <v>37419</v>
      </c>
      <c r="E5275" t="s">
        <v>8306</v>
      </c>
      <c r="F5275" t="s">
        <v>37420</v>
      </c>
      <c r="G5275" t="s">
        <v>37421</v>
      </c>
      <c r="H5275" t="s">
        <v>592</v>
      </c>
      <c r="I5275" t="s">
        <v>8305</v>
      </c>
      <c r="J5275">
        <v>411</v>
      </c>
      <c r="K5275" t="s">
        <v>35830</v>
      </c>
      <c r="L5275" t="s">
        <v>17595</v>
      </c>
      <c r="M5275">
        <v>650835</v>
      </c>
      <c r="N5275">
        <v>2600</v>
      </c>
      <c r="O5275">
        <v>234</v>
      </c>
      <c r="P5275">
        <v>234</v>
      </c>
      <c r="Q5275">
        <v>0</v>
      </c>
      <c r="R5275">
        <v>0</v>
      </c>
      <c r="S5275">
        <v>650835</v>
      </c>
      <c r="T5275">
        <v>234</v>
      </c>
      <c r="U5275">
        <v>0</v>
      </c>
    </row>
    <row r="5276" spans="1:21">
      <c r="A5276">
        <v>1.1000000000000001</v>
      </c>
      <c r="B5276">
        <v>431</v>
      </c>
      <c r="C5276" t="s">
        <v>37422</v>
      </c>
      <c r="D5276" t="s">
        <v>37423</v>
      </c>
      <c r="E5276" t="s">
        <v>5548</v>
      </c>
      <c r="F5276" t="s">
        <v>37424</v>
      </c>
      <c r="G5276" t="s">
        <v>37425</v>
      </c>
      <c r="H5276" t="s">
        <v>8245</v>
      </c>
      <c r="I5276" t="s">
        <v>5547</v>
      </c>
      <c r="J5276">
        <v>411</v>
      </c>
      <c r="K5276" t="s">
        <v>35830</v>
      </c>
      <c r="L5276" t="s">
        <v>17595</v>
      </c>
      <c r="M5276">
        <v>289411</v>
      </c>
      <c r="N5276">
        <v>2600</v>
      </c>
      <c r="O5276">
        <v>234</v>
      </c>
      <c r="P5276">
        <v>234</v>
      </c>
      <c r="Q5276">
        <v>0</v>
      </c>
      <c r="R5276">
        <v>0</v>
      </c>
      <c r="S5276">
        <v>289411</v>
      </c>
      <c r="T5276">
        <v>234</v>
      </c>
      <c r="U5276">
        <v>0</v>
      </c>
    </row>
    <row r="5277" spans="1:21">
      <c r="A5277">
        <v>1.1000000000000001</v>
      </c>
      <c r="B5277">
        <v>432</v>
      </c>
      <c r="C5277" t="s">
        <v>37426</v>
      </c>
      <c r="D5277" t="s">
        <v>37427</v>
      </c>
      <c r="E5277" t="s">
        <v>8303</v>
      </c>
      <c r="F5277" t="s">
        <v>37428</v>
      </c>
      <c r="G5277" t="s">
        <v>37429</v>
      </c>
      <c r="H5277" t="s">
        <v>8242</v>
      </c>
      <c r="I5277" t="s">
        <v>8302</v>
      </c>
      <c r="J5277">
        <v>411</v>
      </c>
      <c r="K5277" t="s">
        <v>35830</v>
      </c>
      <c r="L5277" t="s">
        <v>17635</v>
      </c>
      <c r="M5277">
        <v>1726128</v>
      </c>
      <c r="N5277">
        <v>2600</v>
      </c>
      <c r="O5277">
        <v>234</v>
      </c>
      <c r="P5277">
        <v>234</v>
      </c>
      <c r="Q5277">
        <v>0</v>
      </c>
      <c r="R5277">
        <v>0</v>
      </c>
      <c r="S5277">
        <v>1726128</v>
      </c>
      <c r="T5277">
        <v>234</v>
      </c>
      <c r="U5277">
        <v>0</v>
      </c>
    </row>
    <row r="5278" spans="1:21">
      <c r="A5278">
        <v>1.1000000000000001</v>
      </c>
      <c r="B5278">
        <v>433</v>
      </c>
      <c r="C5278" t="s">
        <v>37430</v>
      </c>
      <c r="D5278" t="s">
        <v>37431</v>
      </c>
      <c r="E5278" t="s">
        <v>3390</v>
      </c>
      <c r="F5278" t="s">
        <v>37432</v>
      </c>
      <c r="G5278" t="s">
        <v>37433</v>
      </c>
      <c r="H5278" t="s">
        <v>589</v>
      </c>
      <c r="I5278" t="s">
        <v>3389</v>
      </c>
      <c r="J5278">
        <v>411</v>
      </c>
      <c r="K5278" t="s">
        <v>35830</v>
      </c>
      <c r="L5278" t="s">
        <v>17595</v>
      </c>
      <c r="M5278">
        <v>118515</v>
      </c>
      <c r="N5278">
        <v>2600</v>
      </c>
      <c r="O5278">
        <v>234</v>
      </c>
      <c r="P5278">
        <v>234</v>
      </c>
      <c r="Q5278">
        <v>0</v>
      </c>
      <c r="R5278">
        <v>0</v>
      </c>
      <c r="S5278">
        <v>118515</v>
      </c>
      <c r="T5278">
        <v>234</v>
      </c>
      <c r="U5278">
        <v>0</v>
      </c>
    </row>
    <row r="5279" spans="1:21">
      <c r="A5279">
        <v>1.1000000000000001</v>
      </c>
      <c r="B5279">
        <v>434</v>
      </c>
      <c r="C5279" t="s">
        <v>37434</v>
      </c>
      <c r="D5279" t="s">
        <v>37435</v>
      </c>
      <c r="E5279" t="s">
        <v>8300</v>
      </c>
      <c r="F5279" t="s">
        <v>37436</v>
      </c>
      <c r="G5279" t="s">
        <v>37437</v>
      </c>
      <c r="H5279" t="s">
        <v>588</v>
      </c>
      <c r="I5279" t="s">
        <v>8299</v>
      </c>
      <c r="J5279">
        <v>411</v>
      </c>
      <c r="K5279" t="s">
        <v>35830</v>
      </c>
      <c r="L5279" t="s">
        <v>17612</v>
      </c>
      <c r="M5279">
        <v>311507</v>
      </c>
      <c r="N5279">
        <v>2600</v>
      </c>
      <c r="O5279">
        <v>234</v>
      </c>
      <c r="P5279">
        <v>234</v>
      </c>
      <c r="Q5279">
        <v>0</v>
      </c>
      <c r="R5279">
        <v>0</v>
      </c>
      <c r="S5279">
        <v>311507</v>
      </c>
      <c r="T5279">
        <v>234</v>
      </c>
      <c r="U5279">
        <v>0</v>
      </c>
    </row>
    <row r="5280" spans="1:21">
      <c r="A5280">
        <v>1.1000000000000001</v>
      </c>
      <c r="B5280">
        <v>435</v>
      </c>
      <c r="C5280" t="s">
        <v>37438</v>
      </c>
      <c r="D5280" t="s">
        <v>37439</v>
      </c>
      <c r="E5280" t="s">
        <v>8297</v>
      </c>
      <c r="F5280" t="s">
        <v>37440</v>
      </c>
      <c r="G5280" t="s">
        <v>37441</v>
      </c>
      <c r="H5280" t="s">
        <v>8241</v>
      </c>
      <c r="I5280" t="s">
        <v>8296</v>
      </c>
      <c r="J5280">
        <v>411</v>
      </c>
      <c r="K5280" t="s">
        <v>35830</v>
      </c>
      <c r="L5280" t="s">
        <v>17595</v>
      </c>
      <c r="M5280">
        <v>905590</v>
      </c>
      <c r="N5280">
        <v>2600</v>
      </c>
      <c r="O5280">
        <v>234</v>
      </c>
      <c r="P5280">
        <v>234</v>
      </c>
      <c r="Q5280">
        <v>0</v>
      </c>
      <c r="R5280">
        <v>0</v>
      </c>
      <c r="S5280">
        <v>905590</v>
      </c>
      <c r="T5280">
        <v>234</v>
      </c>
      <c r="U5280">
        <v>0</v>
      </c>
    </row>
    <row r="5281" spans="1:21">
      <c r="A5281">
        <v>1.1000000000000001</v>
      </c>
      <c r="B5281">
        <v>436</v>
      </c>
      <c r="C5281" t="s">
        <v>37442</v>
      </c>
      <c r="D5281" t="s">
        <v>37443</v>
      </c>
      <c r="E5281" t="s">
        <v>1823</v>
      </c>
      <c r="F5281" t="s">
        <v>37444</v>
      </c>
      <c r="G5281" t="s">
        <v>37445</v>
      </c>
      <c r="H5281" t="s">
        <v>1794</v>
      </c>
      <c r="I5281" t="s">
        <v>1822</v>
      </c>
      <c r="J5281">
        <v>411</v>
      </c>
      <c r="K5281" t="s">
        <v>35830</v>
      </c>
      <c r="L5281" t="s">
        <v>17595</v>
      </c>
      <c r="M5281">
        <v>488979</v>
      </c>
      <c r="N5281">
        <v>2600</v>
      </c>
      <c r="O5281">
        <v>234</v>
      </c>
      <c r="P5281">
        <v>234</v>
      </c>
      <c r="Q5281">
        <v>0</v>
      </c>
      <c r="R5281">
        <v>0</v>
      </c>
      <c r="S5281">
        <v>488979</v>
      </c>
      <c r="T5281">
        <v>234</v>
      </c>
      <c r="U5281">
        <v>0</v>
      </c>
    </row>
    <row r="5282" spans="1:21">
      <c r="A5282">
        <v>1.1000000000000001</v>
      </c>
      <c r="B5282">
        <v>437</v>
      </c>
      <c r="C5282" t="s">
        <v>37446</v>
      </c>
      <c r="D5282" t="s">
        <v>37447</v>
      </c>
      <c r="E5282" t="s">
        <v>13745</v>
      </c>
      <c r="F5282" t="s">
        <v>37448</v>
      </c>
      <c r="G5282" t="s">
        <v>37449</v>
      </c>
      <c r="H5282" t="s">
        <v>1791</v>
      </c>
      <c r="I5282" t="s">
        <v>13744</v>
      </c>
      <c r="J5282">
        <v>411</v>
      </c>
      <c r="K5282" t="s">
        <v>35830</v>
      </c>
      <c r="L5282" t="s">
        <v>17666</v>
      </c>
      <c r="M5282">
        <v>373976</v>
      </c>
      <c r="N5282">
        <v>2600</v>
      </c>
      <c r="O5282">
        <v>234</v>
      </c>
      <c r="P5282">
        <v>234</v>
      </c>
      <c r="Q5282">
        <v>0</v>
      </c>
      <c r="R5282">
        <v>0</v>
      </c>
      <c r="S5282">
        <v>373976</v>
      </c>
      <c r="T5282">
        <v>234</v>
      </c>
      <c r="U5282">
        <v>0</v>
      </c>
    </row>
    <row r="5283" spans="1:21">
      <c r="A5283">
        <v>1.1000000000000001</v>
      </c>
      <c r="B5283">
        <v>438</v>
      </c>
      <c r="C5283" t="s">
        <v>37450</v>
      </c>
      <c r="D5283" t="s">
        <v>37451</v>
      </c>
      <c r="E5283" t="s">
        <v>1820</v>
      </c>
      <c r="F5283" t="s">
        <v>37452</v>
      </c>
      <c r="G5283" t="s">
        <v>37453</v>
      </c>
      <c r="H5283" t="s">
        <v>585</v>
      </c>
      <c r="I5283" t="s">
        <v>1819</v>
      </c>
      <c r="J5283">
        <v>411</v>
      </c>
      <c r="K5283" t="s">
        <v>35830</v>
      </c>
      <c r="L5283" t="s">
        <v>18241</v>
      </c>
      <c r="M5283">
        <v>32748</v>
      </c>
      <c r="N5283">
        <v>2600</v>
      </c>
      <c r="O5283">
        <v>234</v>
      </c>
      <c r="P5283">
        <v>234</v>
      </c>
      <c r="Q5283">
        <v>0</v>
      </c>
      <c r="R5283">
        <v>0</v>
      </c>
      <c r="S5283">
        <v>32748</v>
      </c>
      <c r="T5283">
        <v>234</v>
      </c>
      <c r="U5283">
        <v>0</v>
      </c>
    </row>
    <row r="5284" spans="1:21">
      <c r="A5284">
        <v>1.1000000000000001</v>
      </c>
      <c r="B5284">
        <v>439</v>
      </c>
      <c r="C5284" t="s">
        <v>37454</v>
      </c>
      <c r="D5284" t="s">
        <v>37455</v>
      </c>
      <c r="E5284" t="s">
        <v>574</v>
      </c>
      <c r="F5284" t="s">
        <v>27219</v>
      </c>
      <c r="G5284" t="s">
        <v>37456</v>
      </c>
      <c r="H5284" t="s">
        <v>8239</v>
      </c>
      <c r="I5284" t="s">
        <v>8294</v>
      </c>
      <c r="J5284">
        <v>411</v>
      </c>
      <c r="K5284" t="s">
        <v>35830</v>
      </c>
      <c r="L5284" t="s">
        <v>17666</v>
      </c>
      <c r="M5284">
        <v>972226</v>
      </c>
      <c r="N5284">
        <v>2600</v>
      </c>
      <c r="O5284">
        <v>234</v>
      </c>
      <c r="P5284">
        <v>234</v>
      </c>
      <c r="Q5284">
        <v>0</v>
      </c>
      <c r="R5284">
        <v>0</v>
      </c>
      <c r="S5284">
        <v>972226</v>
      </c>
      <c r="T5284">
        <v>234</v>
      </c>
      <c r="U5284">
        <v>0</v>
      </c>
    </row>
    <row r="5285" spans="1:21">
      <c r="A5285">
        <v>1.1000000000000001</v>
      </c>
      <c r="B5285">
        <v>440</v>
      </c>
      <c r="C5285" t="s">
        <v>37457</v>
      </c>
      <c r="D5285" t="s">
        <v>37458</v>
      </c>
      <c r="E5285" t="s">
        <v>1817</v>
      </c>
      <c r="F5285" t="s">
        <v>37459</v>
      </c>
      <c r="G5285" t="s">
        <v>37460</v>
      </c>
      <c r="H5285" t="s">
        <v>1788</v>
      </c>
      <c r="I5285" t="s">
        <v>1816</v>
      </c>
      <c r="J5285">
        <v>411</v>
      </c>
      <c r="K5285" t="s">
        <v>35830</v>
      </c>
      <c r="L5285" t="s">
        <v>17595</v>
      </c>
      <c r="M5285">
        <v>352590</v>
      </c>
      <c r="N5285">
        <v>2600</v>
      </c>
      <c r="O5285">
        <v>234</v>
      </c>
      <c r="P5285">
        <v>234</v>
      </c>
      <c r="Q5285">
        <v>0</v>
      </c>
      <c r="R5285">
        <v>0</v>
      </c>
      <c r="S5285">
        <v>352590</v>
      </c>
      <c r="T5285">
        <v>234</v>
      </c>
      <c r="U5285">
        <v>0</v>
      </c>
    </row>
    <row r="5286" spans="1:21">
      <c r="A5286">
        <v>1.1000000000000001</v>
      </c>
      <c r="B5286">
        <v>441</v>
      </c>
      <c r="C5286" t="s">
        <v>37461</v>
      </c>
      <c r="D5286" t="s">
        <v>37462</v>
      </c>
      <c r="E5286" t="s">
        <v>275</v>
      </c>
      <c r="F5286" t="s">
        <v>37463</v>
      </c>
      <c r="G5286" t="s">
        <v>37464</v>
      </c>
      <c r="H5286" t="s">
        <v>582</v>
      </c>
      <c r="I5286" t="s">
        <v>274</v>
      </c>
      <c r="J5286">
        <v>411</v>
      </c>
      <c r="K5286" t="s">
        <v>35830</v>
      </c>
      <c r="L5286" t="s">
        <v>17666</v>
      </c>
      <c r="M5286">
        <v>662248</v>
      </c>
      <c r="N5286">
        <v>2600</v>
      </c>
      <c r="O5286">
        <v>234</v>
      </c>
      <c r="P5286">
        <v>234</v>
      </c>
      <c r="Q5286">
        <v>0</v>
      </c>
      <c r="R5286">
        <v>0</v>
      </c>
      <c r="S5286">
        <v>662248</v>
      </c>
      <c r="T5286">
        <v>234</v>
      </c>
      <c r="U5286">
        <v>0</v>
      </c>
    </row>
    <row r="5287" spans="1:21">
      <c r="A5287">
        <v>1.1000000000000001</v>
      </c>
      <c r="B5287">
        <v>442</v>
      </c>
      <c r="C5287" t="s">
        <v>37465</v>
      </c>
      <c r="D5287" t="s">
        <v>37466</v>
      </c>
      <c r="E5287" t="s">
        <v>620</v>
      </c>
      <c r="F5287" t="s">
        <v>37467</v>
      </c>
      <c r="G5287" t="s">
        <v>37468</v>
      </c>
      <c r="H5287" t="s">
        <v>1785</v>
      </c>
      <c r="I5287" t="s">
        <v>619</v>
      </c>
      <c r="J5287">
        <v>411</v>
      </c>
      <c r="K5287" t="s">
        <v>35830</v>
      </c>
      <c r="L5287" t="s">
        <v>33066</v>
      </c>
      <c r="M5287">
        <v>974487</v>
      </c>
      <c r="N5287">
        <v>2600</v>
      </c>
      <c r="O5287">
        <v>234</v>
      </c>
      <c r="P5287">
        <v>234</v>
      </c>
      <c r="Q5287">
        <v>0</v>
      </c>
      <c r="R5287">
        <v>0</v>
      </c>
      <c r="S5287">
        <v>974487</v>
      </c>
      <c r="T5287">
        <v>234</v>
      </c>
      <c r="U5287">
        <v>0</v>
      </c>
    </row>
    <row r="5288" spans="1:21">
      <c r="A5288">
        <v>1.1000000000000001</v>
      </c>
      <c r="B5288">
        <v>443</v>
      </c>
      <c r="C5288" t="s">
        <v>37469</v>
      </c>
      <c r="D5288" t="s">
        <v>37470</v>
      </c>
      <c r="E5288" t="s">
        <v>5545</v>
      </c>
      <c r="F5288" t="s">
        <v>37471</v>
      </c>
      <c r="G5288" t="s">
        <v>37472</v>
      </c>
      <c r="H5288" t="s">
        <v>8238</v>
      </c>
      <c r="I5288" t="s">
        <v>5544</v>
      </c>
      <c r="J5288">
        <v>411</v>
      </c>
      <c r="K5288" t="s">
        <v>35830</v>
      </c>
      <c r="L5288" t="s">
        <v>23150</v>
      </c>
      <c r="M5288">
        <v>1050518</v>
      </c>
      <c r="N5288">
        <v>2600</v>
      </c>
      <c r="O5288">
        <v>234</v>
      </c>
      <c r="P5288">
        <v>234</v>
      </c>
      <c r="Q5288">
        <v>0</v>
      </c>
      <c r="R5288">
        <v>0</v>
      </c>
      <c r="S5288">
        <v>1050518</v>
      </c>
      <c r="T5288">
        <v>234</v>
      </c>
      <c r="U5288">
        <v>0</v>
      </c>
    </row>
    <row r="5289" spans="1:21">
      <c r="A5289">
        <v>1.1000000000000001</v>
      </c>
      <c r="B5289">
        <v>444</v>
      </c>
      <c r="C5289" t="s">
        <v>37473</v>
      </c>
      <c r="D5289" t="s">
        <v>37474</v>
      </c>
      <c r="E5289" t="s">
        <v>5542</v>
      </c>
      <c r="F5289" t="s">
        <v>37475</v>
      </c>
      <c r="G5289" t="s">
        <v>37476</v>
      </c>
      <c r="H5289" t="s">
        <v>8237</v>
      </c>
      <c r="I5289" t="s">
        <v>5541</v>
      </c>
      <c r="J5289">
        <v>411</v>
      </c>
      <c r="K5289" t="s">
        <v>35830</v>
      </c>
      <c r="L5289" t="s">
        <v>17635</v>
      </c>
      <c r="M5289">
        <v>290688</v>
      </c>
      <c r="N5289">
        <v>2600</v>
      </c>
      <c r="O5289">
        <v>234</v>
      </c>
      <c r="P5289">
        <v>234</v>
      </c>
      <c r="Q5289">
        <v>0</v>
      </c>
      <c r="R5289">
        <v>0</v>
      </c>
      <c r="S5289">
        <v>290688</v>
      </c>
      <c r="T5289">
        <v>234</v>
      </c>
      <c r="U5289">
        <v>0</v>
      </c>
    </row>
    <row r="5290" spans="1:21">
      <c r="A5290">
        <v>1.1000000000000001</v>
      </c>
      <c r="B5290">
        <v>445</v>
      </c>
      <c r="C5290" t="s">
        <v>37477</v>
      </c>
      <c r="D5290" t="s">
        <v>37478</v>
      </c>
      <c r="E5290" t="s">
        <v>8292</v>
      </c>
      <c r="F5290" t="s">
        <v>37479</v>
      </c>
      <c r="G5290" t="s">
        <v>37480</v>
      </c>
      <c r="H5290" t="s">
        <v>579</v>
      </c>
      <c r="I5290" t="s">
        <v>8291</v>
      </c>
      <c r="J5290">
        <v>411</v>
      </c>
      <c r="K5290" t="s">
        <v>35830</v>
      </c>
      <c r="L5290" t="s">
        <v>17635</v>
      </c>
      <c r="M5290">
        <v>925511</v>
      </c>
      <c r="N5290">
        <v>2600</v>
      </c>
      <c r="O5290">
        <v>234</v>
      </c>
      <c r="P5290">
        <v>234</v>
      </c>
      <c r="Q5290">
        <v>0</v>
      </c>
      <c r="R5290">
        <v>0</v>
      </c>
      <c r="S5290">
        <v>925511</v>
      </c>
      <c r="T5290">
        <v>234</v>
      </c>
      <c r="U5290">
        <v>0</v>
      </c>
    </row>
    <row r="5291" spans="1:21">
      <c r="A5291">
        <v>1.1000000000000001</v>
      </c>
      <c r="B5291">
        <v>446</v>
      </c>
      <c r="C5291" t="s">
        <v>37481</v>
      </c>
      <c r="D5291" t="s">
        <v>37482</v>
      </c>
      <c r="E5291" t="s">
        <v>8289</v>
      </c>
      <c r="F5291" t="s">
        <v>37483</v>
      </c>
      <c r="G5291" t="s">
        <v>37484</v>
      </c>
      <c r="H5291" t="s">
        <v>1782</v>
      </c>
      <c r="I5291" t="s">
        <v>8288</v>
      </c>
      <c r="J5291">
        <v>411</v>
      </c>
      <c r="K5291" t="s">
        <v>35830</v>
      </c>
      <c r="L5291" t="s">
        <v>17595</v>
      </c>
      <c r="M5291">
        <v>722646</v>
      </c>
      <c r="N5291">
        <v>2600</v>
      </c>
      <c r="O5291">
        <v>234</v>
      </c>
      <c r="P5291">
        <v>234</v>
      </c>
      <c r="Q5291">
        <v>0</v>
      </c>
      <c r="R5291">
        <v>0</v>
      </c>
      <c r="S5291">
        <v>722646</v>
      </c>
      <c r="T5291">
        <v>234</v>
      </c>
      <c r="U5291">
        <v>0</v>
      </c>
    </row>
    <row r="5292" spans="1:21">
      <c r="A5292">
        <v>1.1000000000000001</v>
      </c>
      <c r="B5292">
        <v>447</v>
      </c>
      <c r="C5292" t="s">
        <v>37485</v>
      </c>
      <c r="D5292" t="s">
        <v>37486</v>
      </c>
      <c r="E5292" t="s">
        <v>1814</v>
      </c>
      <c r="F5292" t="s">
        <v>37487</v>
      </c>
      <c r="G5292" t="s">
        <v>37488</v>
      </c>
      <c r="H5292" t="s">
        <v>8234</v>
      </c>
      <c r="I5292" t="s">
        <v>1813</v>
      </c>
      <c r="J5292">
        <v>411</v>
      </c>
      <c r="K5292" t="s">
        <v>35830</v>
      </c>
      <c r="L5292" t="s">
        <v>17666</v>
      </c>
      <c r="M5292">
        <v>6459404</v>
      </c>
      <c r="N5292">
        <v>3000</v>
      </c>
      <c r="O5292">
        <v>270</v>
      </c>
      <c r="P5292">
        <v>270</v>
      </c>
      <c r="Q5292">
        <v>0</v>
      </c>
      <c r="R5292">
        <v>0</v>
      </c>
      <c r="S5292">
        <v>6459404</v>
      </c>
      <c r="T5292">
        <v>270</v>
      </c>
      <c r="U5292">
        <v>0</v>
      </c>
    </row>
    <row r="5293" spans="1:21">
      <c r="A5293">
        <v>1.1000000000000001</v>
      </c>
      <c r="B5293">
        <v>448</v>
      </c>
      <c r="C5293" t="s">
        <v>37489</v>
      </c>
      <c r="D5293" t="s">
        <v>37490</v>
      </c>
      <c r="E5293" t="s">
        <v>8286</v>
      </c>
      <c r="F5293" t="s">
        <v>37491</v>
      </c>
      <c r="G5293" t="s">
        <v>37492</v>
      </c>
      <c r="H5293" t="s">
        <v>8231</v>
      </c>
      <c r="I5293" t="s">
        <v>8285</v>
      </c>
      <c r="J5293">
        <v>411</v>
      </c>
      <c r="K5293" t="s">
        <v>35830</v>
      </c>
      <c r="L5293" t="s">
        <v>17595</v>
      </c>
      <c r="M5293">
        <v>979056</v>
      </c>
      <c r="N5293">
        <v>2600</v>
      </c>
      <c r="O5293">
        <v>234</v>
      </c>
      <c r="P5293">
        <v>234</v>
      </c>
      <c r="Q5293">
        <v>0</v>
      </c>
      <c r="R5293">
        <v>0</v>
      </c>
      <c r="S5293">
        <v>979056</v>
      </c>
      <c r="T5293">
        <v>234</v>
      </c>
      <c r="U5293">
        <v>0</v>
      </c>
    </row>
    <row r="5294" spans="1:21">
      <c r="A5294">
        <v>1.1000000000000001</v>
      </c>
      <c r="B5294">
        <v>449</v>
      </c>
      <c r="C5294" t="s">
        <v>37493</v>
      </c>
      <c r="D5294" t="s">
        <v>37494</v>
      </c>
      <c r="E5294" t="s">
        <v>8283</v>
      </c>
      <c r="F5294" t="s">
        <v>37495</v>
      </c>
      <c r="G5294" t="s">
        <v>37496</v>
      </c>
      <c r="H5294" t="s">
        <v>3379</v>
      </c>
      <c r="I5294" t="s">
        <v>8282</v>
      </c>
      <c r="J5294">
        <v>411</v>
      </c>
      <c r="K5294" t="s">
        <v>35830</v>
      </c>
      <c r="L5294" t="s">
        <v>17595</v>
      </c>
      <c r="M5294">
        <v>264494</v>
      </c>
      <c r="N5294">
        <v>2600</v>
      </c>
      <c r="O5294">
        <v>234</v>
      </c>
      <c r="P5294">
        <v>234</v>
      </c>
      <c r="Q5294">
        <v>0</v>
      </c>
      <c r="R5294">
        <v>0</v>
      </c>
      <c r="S5294">
        <v>264494</v>
      </c>
      <c r="T5294">
        <v>234</v>
      </c>
      <c r="U5294">
        <v>0</v>
      </c>
    </row>
    <row r="5295" spans="1:21">
      <c r="A5295">
        <v>1.1000000000000001</v>
      </c>
      <c r="B5295">
        <v>450</v>
      </c>
      <c r="C5295" t="s">
        <v>37497</v>
      </c>
      <c r="D5295" t="s">
        <v>37498</v>
      </c>
      <c r="E5295" t="s">
        <v>1811</v>
      </c>
      <c r="F5295" t="s">
        <v>37499</v>
      </c>
      <c r="G5295" t="s">
        <v>37500</v>
      </c>
      <c r="H5295" t="s">
        <v>8228</v>
      </c>
      <c r="I5295" t="s">
        <v>1810</v>
      </c>
      <c r="J5295">
        <v>411</v>
      </c>
      <c r="K5295" t="s">
        <v>35830</v>
      </c>
      <c r="L5295" t="s">
        <v>17595</v>
      </c>
      <c r="M5295">
        <v>1531913</v>
      </c>
      <c r="N5295">
        <v>2600</v>
      </c>
      <c r="O5295">
        <v>234</v>
      </c>
      <c r="P5295">
        <v>234</v>
      </c>
      <c r="Q5295">
        <v>0</v>
      </c>
      <c r="R5295">
        <v>0</v>
      </c>
      <c r="S5295">
        <v>1531913</v>
      </c>
      <c r="T5295">
        <v>234</v>
      </c>
      <c r="U5295">
        <v>0</v>
      </c>
    </row>
    <row r="5296" spans="1:21">
      <c r="A5296">
        <v>1.1000000000000001</v>
      </c>
      <c r="B5296">
        <v>451</v>
      </c>
      <c r="C5296" t="s">
        <v>37501</v>
      </c>
      <c r="D5296" t="s">
        <v>37502</v>
      </c>
      <c r="E5296" t="s">
        <v>1808</v>
      </c>
      <c r="F5296" t="s">
        <v>37503</v>
      </c>
      <c r="G5296" t="s">
        <v>37504</v>
      </c>
      <c r="H5296" t="s">
        <v>8225</v>
      </c>
      <c r="I5296" t="s">
        <v>1807</v>
      </c>
      <c r="J5296">
        <v>411</v>
      </c>
      <c r="K5296" t="s">
        <v>35830</v>
      </c>
      <c r="L5296" t="s">
        <v>17666</v>
      </c>
      <c r="M5296">
        <v>227573</v>
      </c>
      <c r="N5296">
        <v>2600</v>
      </c>
      <c r="O5296">
        <v>234</v>
      </c>
      <c r="P5296">
        <v>234</v>
      </c>
      <c r="Q5296">
        <v>0</v>
      </c>
      <c r="R5296">
        <v>0</v>
      </c>
      <c r="S5296">
        <v>227573</v>
      </c>
      <c r="T5296">
        <v>234</v>
      </c>
      <c r="U5296">
        <v>0</v>
      </c>
    </row>
    <row r="5297" spans="1:21">
      <c r="A5297">
        <v>1.1000000000000001</v>
      </c>
      <c r="B5297">
        <v>452</v>
      </c>
      <c r="C5297" t="s">
        <v>37505</v>
      </c>
      <c r="D5297" t="s">
        <v>37506</v>
      </c>
      <c r="E5297" t="s">
        <v>13741</v>
      </c>
      <c r="F5297" t="s">
        <v>37507</v>
      </c>
      <c r="G5297" t="s">
        <v>37508</v>
      </c>
      <c r="H5297" t="s">
        <v>265</v>
      </c>
      <c r="I5297" t="s">
        <v>13740</v>
      </c>
      <c r="J5297">
        <v>411</v>
      </c>
      <c r="K5297" t="s">
        <v>35830</v>
      </c>
      <c r="L5297" t="s">
        <v>17666</v>
      </c>
      <c r="M5297">
        <v>861954</v>
      </c>
      <c r="N5297">
        <v>2600</v>
      </c>
      <c r="O5297">
        <v>234</v>
      </c>
      <c r="P5297">
        <v>234</v>
      </c>
      <c r="Q5297">
        <v>0</v>
      </c>
      <c r="R5297">
        <v>0</v>
      </c>
      <c r="S5297">
        <v>861954</v>
      </c>
      <c r="T5297">
        <v>234</v>
      </c>
      <c r="U5297">
        <v>0</v>
      </c>
    </row>
    <row r="5298" spans="1:21">
      <c r="A5298">
        <v>1.1000000000000001</v>
      </c>
      <c r="B5298">
        <v>453</v>
      </c>
      <c r="C5298" t="s">
        <v>37509</v>
      </c>
      <c r="D5298" t="s">
        <v>37510</v>
      </c>
      <c r="E5298" t="s">
        <v>3387</v>
      </c>
      <c r="F5298" t="s">
        <v>37511</v>
      </c>
      <c r="G5298" t="s">
        <v>37512</v>
      </c>
      <c r="H5298" t="s">
        <v>576</v>
      </c>
      <c r="I5298" t="s">
        <v>3386</v>
      </c>
      <c r="J5298">
        <v>411</v>
      </c>
      <c r="K5298" t="s">
        <v>35830</v>
      </c>
      <c r="L5298" t="s">
        <v>18241</v>
      </c>
      <c r="M5298">
        <v>47168</v>
      </c>
      <c r="N5298">
        <v>2600</v>
      </c>
      <c r="O5298">
        <v>234</v>
      </c>
      <c r="P5298">
        <v>234</v>
      </c>
      <c r="Q5298">
        <v>0</v>
      </c>
      <c r="R5298">
        <v>0</v>
      </c>
      <c r="S5298">
        <v>47168</v>
      </c>
      <c r="T5298">
        <v>234</v>
      </c>
      <c r="U5298">
        <v>0</v>
      </c>
    </row>
    <row r="5299" spans="1:21">
      <c r="A5299">
        <v>1.1000000000000001</v>
      </c>
      <c r="B5299">
        <v>454</v>
      </c>
      <c r="C5299" t="s">
        <v>37513</v>
      </c>
      <c r="D5299" t="s">
        <v>37514</v>
      </c>
      <c r="E5299" t="s">
        <v>1864</v>
      </c>
      <c r="F5299" t="s">
        <v>35563</v>
      </c>
      <c r="G5299" t="s">
        <v>37515</v>
      </c>
      <c r="H5299" t="s">
        <v>8222</v>
      </c>
      <c r="I5299" t="s">
        <v>8281</v>
      </c>
      <c r="J5299">
        <v>411</v>
      </c>
      <c r="K5299" t="s">
        <v>35830</v>
      </c>
      <c r="L5299" t="s">
        <v>17612</v>
      </c>
      <c r="M5299">
        <v>165132</v>
      </c>
      <c r="N5299">
        <v>2600</v>
      </c>
      <c r="O5299">
        <v>234</v>
      </c>
      <c r="P5299">
        <v>234</v>
      </c>
      <c r="Q5299">
        <v>0</v>
      </c>
      <c r="R5299">
        <v>0</v>
      </c>
      <c r="S5299">
        <v>165132</v>
      </c>
      <c r="T5299">
        <v>234</v>
      </c>
      <c r="U5299">
        <v>0</v>
      </c>
    </row>
    <row r="5300" spans="1:21">
      <c r="A5300">
        <v>1.1000000000000001</v>
      </c>
      <c r="B5300">
        <v>455</v>
      </c>
      <c r="C5300" t="s">
        <v>37516</v>
      </c>
      <c r="D5300" t="s">
        <v>37517</v>
      </c>
      <c r="E5300" t="s">
        <v>617</v>
      </c>
      <c r="F5300" t="s">
        <v>37518</v>
      </c>
      <c r="G5300" t="s">
        <v>37519</v>
      </c>
      <c r="H5300" t="s">
        <v>8221</v>
      </c>
      <c r="I5300" t="s">
        <v>616</v>
      </c>
      <c r="J5300">
        <v>411</v>
      </c>
      <c r="K5300" t="s">
        <v>35830</v>
      </c>
      <c r="L5300" t="s">
        <v>17595</v>
      </c>
      <c r="M5300">
        <v>622340</v>
      </c>
      <c r="N5300">
        <v>2600</v>
      </c>
      <c r="O5300">
        <v>234</v>
      </c>
      <c r="P5300">
        <v>234</v>
      </c>
      <c r="Q5300">
        <v>0</v>
      </c>
      <c r="R5300">
        <v>0</v>
      </c>
      <c r="S5300">
        <v>622340</v>
      </c>
      <c r="T5300">
        <v>234</v>
      </c>
      <c r="U5300">
        <v>0</v>
      </c>
    </row>
    <row r="5301" spans="1:21">
      <c r="A5301">
        <v>1.1000000000000001</v>
      </c>
      <c r="B5301">
        <v>456</v>
      </c>
      <c r="C5301" t="s">
        <v>37520</v>
      </c>
      <c r="D5301" t="s">
        <v>37521</v>
      </c>
      <c r="E5301" t="s">
        <v>614</v>
      </c>
      <c r="F5301" t="s">
        <v>33153</v>
      </c>
      <c r="G5301" t="s">
        <v>37522</v>
      </c>
      <c r="H5301" t="s">
        <v>8218</v>
      </c>
      <c r="I5301" t="s">
        <v>613</v>
      </c>
      <c r="J5301">
        <v>411</v>
      </c>
      <c r="K5301" t="s">
        <v>35830</v>
      </c>
      <c r="L5301" t="s">
        <v>23150</v>
      </c>
      <c r="M5301">
        <v>973649</v>
      </c>
      <c r="N5301">
        <v>2600</v>
      </c>
      <c r="O5301">
        <v>234</v>
      </c>
      <c r="P5301">
        <v>234</v>
      </c>
      <c r="Q5301">
        <v>0</v>
      </c>
      <c r="R5301">
        <v>0</v>
      </c>
      <c r="S5301">
        <v>973649</v>
      </c>
      <c r="T5301">
        <v>234</v>
      </c>
      <c r="U5301">
        <v>0</v>
      </c>
    </row>
    <row r="5302" spans="1:21">
      <c r="A5302">
        <v>1.1000000000000001</v>
      </c>
      <c r="B5302">
        <v>457</v>
      </c>
      <c r="C5302" t="s">
        <v>37523</v>
      </c>
      <c r="D5302" t="s">
        <v>37524</v>
      </c>
      <c r="E5302" t="s">
        <v>8278</v>
      </c>
      <c r="F5302" t="s">
        <v>37525</v>
      </c>
      <c r="G5302" t="s">
        <v>37526</v>
      </c>
      <c r="H5302" t="s">
        <v>8216</v>
      </c>
      <c r="I5302" t="s">
        <v>8277</v>
      </c>
      <c r="J5302">
        <v>411</v>
      </c>
      <c r="K5302" t="s">
        <v>35830</v>
      </c>
      <c r="L5302" t="s">
        <v>23150</v>
      </c>
      <c r="M5302">
        <v>99976</v>
      </c>
      <c r="N5302">
        <v>2600</v>
      </c>
      <c r="O5302">
        <v>234</v>
      </c>
      <c r="P5302">
        <v>234</v>
      </c>
      <c r="Q5302">
        <v>0</v>
      </c>
      <c r="R5302">
        <v>0</v>
      </c>
      <c r="S5302">
        <v>99976</v>
      </c>
      <c r="T5302">
        <v>234</v>
      </c>
      <c r="U5302">
        <v>0</v>
      </c>
    </row>
    <row r="5303" spans="1:21">
      <c r="A5303">
        <v>1.1000000000000001</v>
      </c>
      <c r="B5303">
        <v>458</v>
      </c>
      <c r="C5303" t="s">
        <v>37527</v>
      </c>
      <c r="D5303" t="s">
        <v>37528</v>
      </c>
      <c r="E5303" t="s">
        <v>611</v>
      </c>
      <c r="F5303" t="s">
        <v>37529</v>
      </c>
      <c r="G5303" t="s">
        <v>37530</v>
      </c>
      <c r="H5303" t="s">
        <v>8213</v>
      </c>
      <c r="I5303" t="s">
        <v>610</v>
      </c>
      <c r="J5303">
        <v>411</v>
      </c>
      <c r="K5303" t="s">
        <v>35830</v>
      </c>
      <c r="L5303" t="s">
        <v>17595</v>
      </c>
      <c r="M5303">
        <v>374708</v>
      </c>
      <c r="N5303">
        <v>2600</v>
      </c>
      <c r="O5303">
        <v>234</v>
      </c>
      <c r="P5303">
        <v>234</v>
      </c>
      <c r="Q5303">
        <v>0</v>
      </c>
      <c r="R5303">
        <v>0</v>
      </c>
      <c r="S5303">
        <v>374708</v>
      </c>
      <c r="T5303">
        <v>234</v>
      </c>
      <c r="U5303">
        <v>0</v>
      </c>
    </row>
    <row r="5304" spans="1:21">
      <c r="A5304">
        <v>1.1000000000000001</v>
      </c>
      <c r="B5304">
        <v>459</v>
      </c>
      <c r="C5304" t="s">
        <v>37531</v>
      </c>
      <c r="D5304" t="s">
        <v>37532</v>
      </c>
      <c r="E5304" t="s">
        <v>8275</v>
      </c>
      <c r="F5304" t="s">
        <v>37533</v>
      </c>
      <c r="G5304" t="s">
        <v>37534</v>
      </c>
      <c r="H5304" t="s">
        <v>8210</v>
      </c>
      <c r="I5304" t="s">
        <v>8274</v>
      </c>
      <c r="J5304">
        <v>411</v>
      </c>
      <c r="K5304" t="s">
        <v>35830</v>
      </c>
      <c r="L5304" t="s">
        <v>23150</v>
      </c>
      <c r="M5304">
        <v>125899</v>
      </c>
      <c r="N5304">
        <v>2600</v>
      </c>
      <c r="O5304">
        <v>234</v>
      </c>
      <c r="P5304">
        <v>234</v>
      </c>
      <c r="Q5304">
        <v>0</v>
      </c>
      <c r="R5304">
        <v>0</v>
      </c>
      <c r="S5304">
        <v>125899</v>
      </c>
      <c r="T5304">
        <v>234</v>
      </c>
      <c r="U5304">
        <v>0</v>
      </c>
    </row>
    <row r="5305" spans="1:21">
      <c r="A5305">
        <v>1.1000000000000001</v>
      </c>
      <c r="B5305">
        <v>460</v>
      </c>
      <c r="C5305" t="s">
        <v>37535</v>
      </c>
      <c r="D5305" t="s">
        <v>37536</v>
      </c>
      <c r="E5305" t="s">
        <v>8272</v>
      </c>
      <c r="F5305" t="s">
        <v>37537</v>
      </c>
      <c r="G5305" t="s">
        <v>37538</v>
      </c>
      <c r="H5305" t="s">
        <v>573</v>
      </c>
      <c r="I5305" t="s">
        <v>8271</v>
      </c>
      <c r="J5305">
        <v>411</v>
      </c>
      <c r="K5305" t="s">
        <v>35830</v>
      </c>
      <c r="L5305" t="s">
        <v>17595</v>
      </c>
      <c r="M5305">
        <v>388997</v>
      </c>
      <c r="N5305">
        <v>2600</v>
      </c>
      <c r="O5305">
        <v>234</v>
      </c>
      <c r="P5305">
        <v>234</v>
      </c>
      <c r="Q5305">
        <v>0</v>
      </c>
      <c r="R5305">
        <v>0</v>
      </c>
      <c r="S5305">
        <v>388997</v>
      </c>
      <c r="T5305">
        <v>234</v>
      </c>
      <c r="U5305">
        <v>0</v>
      </c>
    </row>
    <row r="5306" spans="1:21">
      <c r="A5306">
        <v>1.1000000000000001</v>
      </c>
      <c r="B5306">
        <v>461</v>
      </c>
      <c r="C5306" t="s">
        <v>37539</v>
      </c>
      <c r="D5306" t="s">
        <v>37540</v>
      </c>
      <c r="E5306" t="s">
        <v>8269</v>
      </c>
      <c r="F5306" t="s">
        <v>36321</v>
      </c>
      <c r="G5306" t="s">
        <v>37541</v>
      </c>
      <c r="H5306" t="s">
        <v>570</v>
      </c>
      <c r="I5306" t="s">
        <v>8268</v>
      </c>
      <c r="J5306">
        <v>411</v>
      </c>
      <c r="K5306" t="s">
        <v>35830</v>
      </c>
      <c r="L5306" t="s">
        <v>17595</v>
      </c>
      <c r="M5306">
        <v>200867</v>
      </c>
      <c r="N5306">
        <v>2600</v>
      </c>
      <c r="O5306">
        <v>234</v>
      </c>
      <c r="P5306">
        <v>234</v>
      </c>
      <c r="Q5306">
        <v>0</v>
      </c>
      <c r="R5306">
        <v>0</v>
      </c>
      <c r="S5306">
        <v>200867</v>
      </c>
      <c r="T5306">
        <v>234</v>
      </c>
      <c r="U5306">
        <v>0</v>
      </c>
    </row>
    <row r="5307" spans="1:21">
      <c r="A5307">
        <v>1.1000000000000001</v>
      </c>
      <c r="B5307">
        <v>462</v>
      </c>
      <c r="C5307" t="s">
        <v>37542</v>
      </c>
      <c r="D5307" t="s">
        <v>37543</v>
      </c>
      <c r="E5307" t="s">
        <v>8266</v>
      </c>
      <c r="F5307" t="s">
        <v>37544</v>
      </c>
      <c r="G5307" t="s">
        <v>37545</v>
      </c>
      <c r="H5307" t="s">
        <v>1778</v>
      </c>
      <c r="I5307" t="s">
        <v>8265</v>
      </c>
      <c r="J5307">
        <v>411</v>
      </c>
      <c r="K5307" t="s">
        <v>35830</v>
      </c>
      <c r="L5307" t="s">
        <v>17595</v>
      </c>
      <c r="M5307">
        <v>1439942</v>
      </c>
      <c r="N5307">
        <v>2600</v>
      </c>
      <c r="O5307">
        <v>234</v>
      </c>
      <c r="P5307">
        <v>234</v>
      </c>
      <c r="Q5307">
        <v>0</v>
      </c>
      <c r="R5307">
        <v>0</v>
      </c>
      <c r="S5307">
        <v>1439942</v>
      </c>
      <c r="T5307">
        <v>234</v>
      </c>
      <c r="U5307">
        <v>0</v>
      </c>
    </row>
    <row r="5308" spans="1:21">
      <c r="A5308">
        <v>1.1000000000000001</v>
      </c>
      <c r="B5308">
        <v>463</v>
      </c>
      <c r="C5308" t="s">
        <v>37546</v>
      </c>
      <c r="D5308" t="s">
        <v>37547</v>
      </c>
      <c r="E5308" t="s">
        <v>37548</v>
      </c>
      <c r="F5308" t="s">
        <v>37549</v>
      </c>
      <c r="G5308" t="s">
        <v>37550</v>
      </c>
      <c r="H5308" t="s">
        <v>1775</v>
      </c>
      <c r="I5308" t="s">
        <v>8264</v>
      </c>
      <c r="J5308">
        <v>411</v>
      </c>
      <c r="K5308" t="s">
        <v>35830</v>
      </c>
      <c r="L5308" t="s">
        <v>17595</v>
      </c>
      <c r="M5308">
        <v>1005935</v>
      </c>
      <c r="N5308">
        <v>2600</v>
      </c>
      <c r="O5308">
        <v>234</v>
      </c>
      <c r="P5308">
        <v>234</v>
      </c>
      <c r="Q5308">
        <v>0</v>
      </c>
      <c r="R5308">
        <v>0</v>
      </c>
      <c r="S5308">
        <v>1005935</v>
      </c>
      <c r="T5308">
        <v>234</v>
      </c>
      <c r="U5308">
        <v>0</v>
      </c>
    </row>
    <row r="5309" spans="1:21">
      <c r="A5309">
        <v>1.1000000000000001</v>
      </c>
      <c r="B5309">
        <v>464</v>
      </c>
      <c r="C5309" t="s">
        <v>37551</v>
      </c>
      <c r="D5309" t="s">
        <v>37552</v>
      </c>
      <c r="E5309" t="s">
        <v>272</v>
      </c>
      <c r="F5309" t="s">
        <v>37553</v>
      </c>
      <c r="G5309" t="s">
        <v>37554</v>
      </c>
      <c r="H5309" t="s">
        <v>1772</v>
      </c>
      <c r="I5309" t="s">
        <v>271</v>
      </c>
      <c r="J5309">
        <v>411</v>
      </c>
      <c r="K5309" t="s">
        <v>35830</v>
      </c>
      <c r="L5309" t="s">
        <v>17595</v>
      </c>
      <c r="M5309">
        <v>516409</v>
      </c>
      <c r="N5309">
        <v>2600</v>
      </c>
      <c r="O5309">
        <v>234</v>
      </c>
      <c r="P5309">
        <v>234</v>
      </c>
      <c r="Q5309">
        <v>0</v>
      </c>
      <c r="R5309">
        <v>0</v>
      </c>
      <c r="S5309">
        <v>516409</v>
      </c>
      <c r="T5309">
        <v>234</v>
      </c>
      <c r="U5309">
        <v>0</v>
      </c>
    </row>
    <row r="5310" spans="1:21">
      <c r="A5310">
        <v>1.1000000000000001</v>
      </c>
      <c r="B5310">
        <v>465</v>
      </c>
      <c r="C5310" t="s">
        <v>37555</v>
      </c>
      <c r="D5310" t="s">
        <v>37556</v>
      </c>
      <c r="E5310" t="s">
        <v>8262</v>
      </c>
      <c r="F5310" t="s">
        <v>37557</v>
      </c>
      <c r="G5310" t="s">
        <v>37558</v>
      </c>
      <c r="H5310" t="s">
        <v>3375</v>
      </c>
      <c r="I5310" t="s">
        <v>8261</v>
      </c>
      <c r="J5310">
        <v>411</v>
      </c>
      <c r="K5310" t="s">
        <v>35830</v>
      </c>
      <c r="L5310" t="s">
        <v>33066</v>
      </c>
      <c r="M5310">
        <v>975755</v>
      </c>
      <c r="N5310">
        <v>2600</v>
      </c>
      <c r="O5310">
        <v>234</v>
      </c>
      <c r="P5310">
        <v>234</v>
      </c>
      <c r="Q5310">
        <v>0</v>
      </c>
      <c r="R5310">
        <v>0</v>
      </c>
      <c r="S5310">
        <v>975755</v>
      </c>
      <c r="T5310">
        <v>234</v>
      </c>
      <c r="U5310">
        <v>0</v>
      </c>
    </row>
    <row r="5311" spans="1:21">
      <c r="A5311">
        <v>1.1000000000000001</v>
      </c>
      <c r="B5311">
        <v>466</v>
      </c>
      <c r="C5311" t="s">
        <v>37559</v>
      </c>
      <c r="D5311" t="s">
        <v>37560</v>
      </c>
      <c r="E5311" t="s">
        <v>1805</v>
      </c>
      <c r="F5311" t="s">
        <v>37561</v>
      </c>
      <c r="G5311" t="s">
        <v>37562</v>
      </c>
      <c r="H5311" t="s">
        <v>8204</v>
      </c>
      <c r="I5311" t="s">
        <v>1804</v>
      </c>
      <c r="J5311">
        <v>411</v>
      </c>
      <c r="K5311" t="s">
        <v>35830</v>
      </c>
      <c r="L5311" t="s">
        <v>17595</v>
      </c>
      <c r="M5311">
        <v>2262277</v>
      </c>
      <c r="N5311">
        <v>2600</v>
      </c>
      <c r="O5311">
        <v>234</v>
      </c>
      <c r="P5311">
        <v>234</v>
      </c>
      <c r="Q5311">
        <v>0</v>
      </c>
      <c r="R5311">
        <v>0</v>
      </c>
      <c r="S5311">
        <v>2262277</v>
      </c>
      <c r="T5311">
        <v>234</v>
      </c>
      <c r="U5311">
        <v>0</v>
      </c>
    </row>
    <row r="5312" spans="1:21">
      <c r="A5312">
        <v>1.1000000000000001</v>
      </c>
      <c r="B5312">
        <v>467</v>
      </c>
      <c r="C5312" t="s">
        <v>37563</v>
      </c>
      <c r="D5312" t="s">
        <v>37564</v>
      </c>
      <c r="E5312" t="s">
        <v>8259</v>
      </c>
      <c r="F5312" t="s">
        <v>36247</v>
      </c>
      <c r="G5312" t="s">
        <v>37565</v>
      </c>
      <c r="H5312" t="s">
        <v>566</v>
      </c>
      <c r="I5312" t="s">
        <v>8258</v>
      </c>
      <c r="J5312">
        <v>411</v>
      </c>
      <c r="K5312" t="s">
        <v>35830</v>
      </c>
      <c r="L5312" t="s">
        <v>17666</v>
      </c>
      <c r="M5312">
        <v>416226</v>
      </c>
      <c r="N5312">
        <v>2600</v>
      </c>
      <c r="O5312">
        <v>234</v>
      </c>
      <c r="P5312">
        <v>234</v>
      </c>
      <c r="Q5312">
        <v>0</v>
      </c>
      <c r="R5312">
        <v>0</v>
      </c>
      <c r="S5312">
        <v>416226</v>
      </c>
      <c r="T5312">
        <v>234</v>
      </c>
      <c r="U5312">
        <v>0</v>
      </c>
    </row>
    <row r="5313" spans="1:21">
      <c r="A5313">
        <v>1.1000000000000001</v>
      </c>
      <c r="B5313">
        <v>468</v>
      </c>
      <c r="C5313" t="s">
        <v>37566</v>
      </c>
      <c r="D5313" t="s">
        <v>37567</v>
      </c>
      <c r="E5313" t="s">
        <v>608</v>
      </c>
      <c r="F5313" t="s">
        <v>37568</v>
      </c>
      <c r="G5313" t="s">
        <v>37569</v>
      </c>
      <c r="H5313" t="s">
        <v>261</v>
      </c>
      <c r="I5313" t="s">
        <v>607</v>
      </c>
      <c r="J5313">
        <v>411</v>
      </c>
      <c r="K5313" t="s">
        <v>35830</v>
      </c>
      <c r="L5313" t="s">
        <v>17595</v>
      </c>
      <c r="M5313">
        <v>887016</v>
      </c>
      <c r="N5313">
        <v>2600</v>
      </c>
      <c r="O5313">
        <v>234</v>
      </c>
      <c r="P5313">
        <v>234</v>
      </c>
      <c r="Q5313">
        <v>0</v>
      </c>
      <c r="R5313">
        <v>0</v>
      </c>
      <c r="S5313">
        <v>887016</v>
      </c>
      <c r="T5313">
        <v>234</v>
      </c>
      <c r="U5313">
        <v>0</v>
      </c>
    </row>
    <row r="5314" spans="1:21">
      <c r="A5314">
        <v>1.1000000000000001</v>
      </c>
      <c r="B5314">
        <v>469</v>
      </c>
      <c r="C5314" t="s">
        <v>37570</v>
      </c>
      <c r="D5314" t="s">
        <v>37571</v>
      </c>
      <c r="E5314" t="s">
        <v>8255</v>
      </c>
      <c r="F5314" t="s">
        <v>37572</v>
      </c>
      <c r="G5314" t="s">
        <v>37573</v>
      </c>
      <c r="H5314" t="s">
        <v>3372</v>
      </c>
      <c r="I5314" t="s">
        <v>8254</v>
      </c>
      <c r="J5314">
        <v>411</v>
      </c>
      <c r="K5314" t="s">
        <v>35830</v>
      </c>
      <c r="L5314" t="s">
        <v>23150</v>
      </c>
      <c r="M5314">
        <v>281544</v>
      </c>
      <c r="N5314">
        <v>2600</v>
      </c>
      <c r="O5314">
        <v>234</v>
      </c>
      <c r="P5314">
        <v>234</v>
      </c>
      <c r="Q5314">
        <v>0</v>
      </c>
      <c r="R5314">
        <v>0</v>
      </c>
      <c r="S5314">
        <v>281544</v>
      </c>
      <c r="T5314">
        <v>234</v>
      </c>
      <c r="U5314">
        <v>0</v>
      </c>
    </row>
    <row r="5315" spans="1:21">
      <c r="A5315">
        <v>1.1000000000000001</v>
      </c>
      <c r="B5315">
        <v>470</v>
      </c>
      <c r="C5315" t="s">
        <v>37574</v>
      </c>
      <c r="D5315" t="s">
        <v>37575</v>
      </c>
      <c r="E5315" t="s">
        <v>269</v>
      </c>
      <c r="F5315" t="s">
        <v>37576</v>
      </c>
      <c r="G5315" t="s">
        <v>37577</v>
      </c>
      <c r="H5315" t="s">
        <v>3368</v>
      </c>
      <c r="I5315" t="s">
        <v>268</v>
      </c>
      <c r="J5315">
        <v>411</v>
      </c>
      <c r="K5315" t="s">
        <v>35830</v>
      </c>
      <c r="L5315" t="s">
        <v>17595</v>
      </c>
      <c r="M5315">
        <v>743308</v>
      </c>
      <c r="N5315">
        <v>2600</v>
      </c>
      <c r="O5315">
        <v>234</v>
      </c>
      <c r="P5315">
        <v>234</v>
      </c>
      <c r="Q5315">
        <v>0</v>
      </c>
      <c r="R5315">
        <v>0</v>
      </c>
      <c r="S5315">
        <v>743308</v>
      </c>
      <c r="T5315">
        <v>234</v>
      </c>
      <c r="U5315">
        <v>0</v>
      </c>
    </row>
    <row r="5316" spans="1:21">
      <c r="A5316">
        <v>1.1000000000000001</v>
      </c>
      <c r="B5316">
        <v>471</v>
      </c>
      <c r="C5316" t="s">
        <v>37578</v>
      </c>
      <c r="D5316" t="s">
        <v>37579</v>
      </c>
      <c r="E5316" t="s">
        <v>1801</v>
      </c>
      <c r="F5316" t="s">
        <v>36786</v>
      </c>
      <c r="G5316" t="s">
        <v>37580</v>
      </c>
      <c r="H5316" t="s">
        <v>8201</v>
      </c>
      <c r="I5316" t="s">
        <v>1800</v>
      </c>
      <c r="J5316">
        <v>411</v>
      </c>
      <c r="K5316" t="s">
        <v>35830</v>
      </c>
      <c r="L5316" t="s">
        <v>33066</v>
      </c>
      <c r="M5316">
        <v>273308</v>
      </c>
      <c r="N5316">
        <v>2600</v>
      </c>
      <c r="O5316">
        <v>234</v>
      </c>
      <c r="P5316">
        <v>234</v>
      </c>
      <c r="Q5316">
        <v>0</v>
      </c>
      <c r="R5316">
        <v>0</v>
      </c>
      <c r="S5316">
        <v>273308</v>
      </c>
      <c r="T5316">
        <v>234</v>
      </c>
      <c r="U5316">
        <v>0</v>
      </c>
    </row>
    <row r="5317" spans="1:21">
      <c r="A5317">
        <v>1.1000000000000001</v>
      </c>
      <c r="B5317">
        <v>472</v>
      </c>
      <c r="C5317" t="s">
        <v>37581</v>
      </c>
      <c r="D5317" t="s">
        <v>37582</v>
      </c>
      <c r="E5317" t="s">
        <v>8252</v>
      </c>
      <c r="F5317" t="s">
        <v>37583</v>
      </c>
      <c r="G5317" t="s">
        <v>37584</v>
      </c>
      <c r="H5317" t="s">
        <v>1769</v>
      </c>
      <c r="I5317" t="s">
        <v>8251</v>
      </c>
      <c r="J5317">
        <v>411</v>
      </c>
      <c r="K5317" t="s">
        <v>35830</v>
      </c>
      <c r="L5317" t="s">
        <v>17666</v>
      </c>
      <c r="M5317">
        <v>2165220</v>
      </c>
      <c r="N5317">
        <v>2600</v>
      </c>
      <c r="O5317">
        <v>234</v>
      </c>
      <c r="P5317">
        <v>234</v>
      </c>
      <c r="Q5317">
        <v>0</v>
      </c>
      <c r="R5317">
        <v>0</v>
      </c>
      <c r="S5317">
        <v>2165220</v>
      </c>
      <c r="T5317">
        <v>234</v>
      </c>
      <c r="U5317">
        <v>0</v>
      </c>
    </row>
    <row r="5318" spans="1:21">
      <c r="A5318">
        <v>1.1000000000000001</v>
      </c>
      <c r="B5318">
        <v>473</v>
      </c>
      <c r="C5318" t="s">
        <v>37585</v>
      </c>
      <c r="D5318" t="s">
        <v>37586</v>
      </c>
      <c r="E5318" t="s">
        <v>3384</v>
      </c>
      <c r="F5318" t="s">
        <v>36473</v>
      </c>
      <c r="G5318" t="s">
        <v>37587</v>
      </c>
      <c r="H5318" t="s">
        <v>8198</v>
      </c>
      <c r="I5318" t="s">
        <v>3383</v>
      </c>
      <c r="J5318">
        <v>411</v>
      </c>
      <c r="K5318" t="s">
        <v>35830</v>
      </c>
      <c r="L5318" t="s">
        <v>17595</v>
      </c>
      <c r="M5318">
        <v>295058</v>
      </c>
      <c r="N5318">
        <v>2600</v>
      </c>
      <c r="O5318">
        <v>234</v>
      </c>
      <c r="P5318">
        <v>234</v>
      </c>
      <c r="Q5318">
        <v>0</v>
      </c>
      <c r="R5318">
        <v>0</v>
      </c>
      <c r="S5318">
        <v>295058</v>
      </c>
      <c r="T5318">
        <v>234</v>
      </c>
      <c r="U5318">
        <v>0</v>
      </c>
    </row>
    <row r="5319" spans="1:21">
      <c r="A5319">
        <v>1.1000000000000001</v>
      </c>
      <c r="B5319">
        <v>474</v>
      </c>
      <c r="C5319" t="s">
        <v>37588</v>
      </c>
      <c r="D5319" t="s">
        <v>606</v>
      </c>
      <c r="E5319" t="s">
        <v>605</v>
      </c>
      <c r="F5319" t="s">
        <v>37589</v>
      </c>
      <c r="G5319" t="s">
        <v>37590</v>
      </c>
      <c r="H5319" t="s">
        <v>562</v>
      </c>
      <c r="I5319" t="s">
        <v>604</v>
      </c>
      <c r="J5319">
        <v>411</v>
      </c>
      <c r="K5319" t="s">
        <v>35830</v>
      </c>
      <c r="L5319" t="s">
        <v>17612</v>
      </c>
      <c r="M5319">
        <v>320702</v>
      </c>
      <c r="N5319">
        <v>2600</v>
      </c>
      <c r="O5319">
        <v>234</v>
      </c>
      <c r="P5319">
        <v>234</v>
      </c>
      <c r="Q5319">
        <v>0</v>
      </c>
      <c r="R5319">
        <v>0</v>
      </c>
      <c r="S5319">
        <v>320702</v>
      </c>
      <c r="T5319">
        <v>234</v>
      </c>
      <c r="U5319">
        <v>0</v>
      </c>
    </row>
    <row r="5320" spans="1:21">
      <c r="A5320">
        <v>1.1000000000000001</v>
      </c>
      <c r="B5320">
        <v>475</v>
      </c>
      <c r="C5320" t="s">
        <v>37591</v>
      </c>
      <c r="D5320" t="s">
        <v>36187</v>
      </c>
      <c r="E5320" t="s">
        <v>602</v>
      </c>
      <c r="F5320" t="s">
        <v>36188</v>
      </c>
      <c r="G5320" t="s">
        <v>37592</v>
      </c>
      <c r="H5320" t="s">
        <v>558</v>
      </c>
      <c r="I5320" t="s">
        <v>601</v>
      </c>
      <c r="J5320">
        <v>411</v>
      </c>
      <c r="K5320" t="s">
        <v>35830</v>
      </c>
      <c r="L5320" t="s">
        <v>23150</v>
      </c>
      <c r="M5320">
        <v>903701</v>
      </c>
      <c r="N5320">
        <v>2600</v>
      </c>
      <c r="O5320">
        <v>234</v>
      </c>
      <c r="P5320">
        <v>234</v>
      </c>
      <c r="Q5320">
        <v>0</v>
      </c>
      <c r="R5320">
        <v>0</v>
      </c>
      <c r="S5320">
        <v>903701</v>
      </c>
      <c r="T5320">
        <v>234</v>
      </c>
      <c r="U5320">
        <v>0</v>
      </c>
    </row>
    <row r="5321" spans="1:21">
      <c r="A5321">
        <v>1.1000000000000001</v>
      </c>
      <c r="B5321">
        <v>476</v>
      </c>
      <c r="C5321" t="s">
        <v>37593</v>
      </c>
      <c r="D5321" t="s">
        <v>37594</v>
      </c>
      <c r="E5321" t="s">
        <v>599</v>
      </c>
      <c r="F5321" t="s">
        <v>19132</v>
      </c>
      <c r="G5321" t="s">
        <v>37595</v>
      </c>
      <c r="H5321" t="s">
        <v>8194</v>
      </c>
      <c r="I5321" t="s">
        <v>598</v>
      </c>
      <c r="J5321">
        <v>411</v>
      </c>
      <c r="K5321" t="s">
        <v>35830</v>
      </c>
      <c r="L5321" t="s">
        <v>23150</v>
      </c>
      <c r="M5321">
        <v>1368434</v>
      </c>
      <c r="N5321">
        <v>2600</v>
      </c>
      <c r="O5321">
        <v>234</v>
      </c>
      <c r="P5321">
        <v>234</v>
      </c>
      <c r="Q5321">
        <v>0</v>
      </c>
      <c r="R5321">
        <v>0</v>
      </c>
      <c r="S5321">
        <v>1368434</v>
      </c>
      <c r="T5321">
        <v>234</v>
      </c>
      <c r="U5321">
        <v>0</v>
      </c>
    </row>
    <row r="5322" spans="1:21">
      <c r="A5322">
        <v>1.1000000000000001</v>
      </c>
      <c r="B5322">
        <v>477</v>
      </c>
      <c r="C5322" t="s">
        <v>37596</v>
      </c>
      <c r="D5322" t="s">
        <v>37597</v>
      </c>
      <c r="E5322" t="s">
        <v>1798</v>
      </c>
      <c r="F5322" t="s">
        <v>37598</v>
      </c>
      <c r="G5322" t="s">
        <v>37599</v>
      </c>
      <c r="H5322" t="s">
        <v>8191</v>
      </c>
      <c r="I5322" t="s">
        <v>1797</v>
      </c>
      <c r="J5322">
        <v>411</v>
      </c>
      <c r="K5322" t="s">
        <v>35830</v>
      </c>
      <c r="L5322" t="s">
        <v>23150</v>
      </c>
      <c r="M5322">
        <v>769718</v>
      </c>
      <c r="N5322">
        <v>2600</v>
      </c>
      <c r="O5322">
        <v>234</v>
      </c>
      <c r="P5322">
        <v>234</v>
      </c>
      <c r="Q5322">
        <v>0</v>
      </c>
      <c r="R5322">
        <v>0</v>
      </c>
      <c r="S5322">
        <v>769718</v>
      </c>
      <c r="T5322">
        <v>234</v>
      </c>
      <c r="U5322">
        <v>0</v>
      </c>
    </row>
    <row r="5323" spans="1:21">
      <c r="A5323">
        <v>1.1000000000000001</v>
      </c>
      <c r="B5323">
        <v>478</v>
      </c>
      <c r="C5323" t="s">
        <v>37600</v>
      </c>
      <c r="D5323" t="s">
        <v>37601</v>
      </c>
      <c r="E5323" t="s">
        <v>596</v>
      </c>
      <c r="F5323" t="s">
        <v>21695</v>
      </c>
      <c r="G5323" t="s">
        <v>37602</v>
      </c>
      <c r="H5323" t="s">
        <v>8188</v>
      </c>
      <c r="I5323" t="s">
        <v>595</v>
      </c>
      <c r="J5323">
        <v>411</v>
      </c>
      <c r="K5323" t="s">
        <v>35830</v>
      </c>
      <c r="L5323" t="s">
        <v>17666</v>
      </c>
      <c r="M5323">
        <v>149058</v>
      </c>
      <c r="N5323">
        <v>2600</v>
      </c>
      <c r="O5323">
        <v>234</v>
      </c>
      <c r="P5323">
        <v>234</v>
      </c>
      <c r="Q5323">
        <v>0</v>
      </c>
      <c r="R5323">
        <v>0</v>
      </c>
      <c r="S5323">
        <v>149058</v>
      </c>
      <c r="T5323">
        <v>234</v>
      </c>
      <c r="U5323">
        <v>0</v>
      </c>
    </row>
    <row r="5324" spans="1:21">
      <c r="A5324">
        <v>1.1000000000000001</v>
      </c>
      <c r="B5324">
        <v>479</v>
      </c>
      <c r="C5324" t="s">
        <v>37603</v>
      </c>
      <c r="D5324" t="s">
        <v>37604</v>
      </c>
      <c r="E5324" t="s">
        <v>8249</v>
      </c>
      <c r="F5324" t="s">
        <v>37605</v>
      </c>
      <c r="G5324" t="s">
        <v>37606</v>
      </c>
      <c r="H5324" t="s">
        <v>8187</v>
      </c>
      <c r="I5324" t="s">
        <v>8248</v>
      </c>
      <c r="J5324">
        <v>411</v>
      </c>
      <c r="K5324" t="s">
        <v>35830</v>
      </c>
      <c r="L5324" t="s">
        <v>23150</v>
      </c>
      <c r="M5324">
        <v>658764</v>
      </c>
      <c r="N5324">
        <v>2600</v>
      </c>
      <c r="O5324">
        <v>234</v>
      </c>
      <c r="P5324">
        <v>234</v>
      </c>
      <c r="Q5324">
        <v>0</v>
      </c>
      <c r="R5324">
        <v>0</v>
      </c>
      <c r="S5324">
        <v>658764</v>
      </c>
      <c r="T5324">
        <v>234</v>
      </c>
      <c r="U5324">
        <v>0</v>
      </c>
    </row>
    <row r="5325" spans="1:21">
      <c r="A5325">
        <v>1.1000000000000001</v>
      </c>
      <c r="B5325">
        <v>480</v>
      </c>
      <c r="C5325" t="s">
        <v>37607</v>
      </c>
      <c r="D5325" t="s">
        <v>37608</v>
      </c>
      <c r="E5325" t="s">
        <v>593</v>
      </c>
      <c r="F5325" t="s">
        <v>19128</v>
      </c>
      <c r="G5325" t="s">
        <v>37609</v>
      </c>
      <c r="H5325" t="s">
        <v>8184</v>
      </c>
      <c r="I5325" t="s">
        <v>592</v>
      </c>
      <c r="J5325">
        <v>411</v>
      </c>
      <c r="K5325" t="s">
        <v>35830</v>
      </c>
      <c r="L5325" t="s">
        <v>17595</v>
      </c>
      <c r="M5325">
        <v>342771</v>
      </c>
      <c r="N5325">
        <v>2600</v>
      </c>
      <c r="O5325">
        <v>234</v>
      </c>
      <c r="P5325">
        <v>234</v>
      </c>
      <c r="Q5325">
        <v>0</v>
      </c>
      <c r="R5325">
        <v>0</v>
      </c>
      <c r="S5325">
        <v>342771</v>
      </c>
      <c r="T5325">
        <v>234</v>
      </c>
      <c r="U5325">
        <v>0</v>
      </c>
    </row>
    <row r="5326" spans="1:21">
      <c r="A5326">
        <v>1.1000000000000001</v>
      </c>
      <c r="B5326">
        <v>481</v>
      </c>
      <c r="C5326" t="s">
        <v>37610</v>
      </c>
      <c r="D5326" t="s">
        <v>37611</v>
      </c>
      <c r="E5326" t="s">
        <v>8246</v>
      </c>
      <c r="F5326" t="s">
        <v>37612</v>
      </c>
      <c r="G5326" t="s">
        <v>37613</v>
      </c>
      <c r="H5326" t="s">
        <v>8180</v>
      </c>
      <c r="I5326" t="s">
        <v>8245</v>
      </c>
      <c r="J5326">
        <v>411</v>
      </c>
      <c r="K5326" t="s">
        <v>35830</v>
      </c>
      <c r="L5326" t="s">
        <v>23150</v>
      </c>
      <c r="M5326">
        <v>366468</v>
      </c>
      <c r="N5326">
        <v>2600</v>
      </c>
      <c r="O5326">
        <v>234</v>
      </c>
      <c r="P5326">
        <v>234</v>
      </c>
      <c r="Q5326">
        <v>0</v>
      </c>
      <c r="R5326">
        <v>0</v>
      </c>
      <c r="S5326">
        <v>366468</v>
      </c>
      <c r="T5326">
        <v>234</v>
      </c>
      <c r="U5326">
        <v>0</v>
      </c>
    </row>
    <row r="5327" spans="1:21">
      <c r="A5327">
        <v>1.1000000000000001</v>
      </c>
      <c r="B5327">
        <v>482</v>
      </c>
      <c r="C5327" t="s">
        <v>37614</v>
      </c>
      <c r="D5327" t="s">
        <v>37615</v>
      </c>
      <c r="E5327" t="s">
        <v>8243</v>
      </c>
      <c r="F5327" t="s">
        <v>37616</v>
      </c>
      <c r="G5327" t="s">
        <v>37617</v>
      </c>
      <c r="H5327" t="s">
        <v>8177</v>
      </c>
      <c r="I5327" t="s">
        <v>8242</v>
      </c>
      <c r="J5327">
        <v>411</v>
      </c>
      <c r="K5327" t="s">
        <v>35830</v>
      </c>
      <c r="L5327" t="s">
        <v>17595</v>
      </c>
      <c r="M5327">
        <v>116587</v>
      </c>
      <c r="N5327">
        <v>2600</v>
      </c>
      <c r="O5327">
        <v>0</v>
      </c>
      <c r="P5327">
        <v>0</v>
      </c>
      <c r="Q5327">
        <v>468</v>
      </c>
      <c r="R5327">
        <v>0</v>
      </c>
      <c r="S5327">
        <v>116587</v>
      </c>
      <c r="T5327">
        <v>468</v>
      </c>
      <c r="U5327">
        <v>0</v>
      </c>
    </row>
    <row r="5328" spans="1:21">
      <c r="A5328">
        <v>1.1000000000000001</v>
      </c>
      <c r="B5328">
        <v>483</v>
      </c>
      <c r="C5328" t="s">
        <v>37618</v>
      </c>
      <c r="D5328" t="s">
        <v>37619</v>
      </c>
      <c r="E5328" t="s">
        <v>590</v>
      </c>
      <c r="F5328" t="s">
        <v>37620</v>
      </c>
      <c r="G5328" t="s">
        <v>37621</v>
      </c>
      <c r="H5328" t="s">
        <v>3365</v>
      </c>
      <c r="I5328" t="s">
        <v>589</v>
      </c>
      <c r="J5328">
        <v>411</v>
      </c>
      <c r="K5328" t="s">
        <v>35830</v>
      </c>
      <c r="L5328" t="s">
        <v>17595</v>
      </c>
      <c r="M5328">
        <v>554854</v>
      </c>
      <c r="N5328">
        <v>2600</v>
      </c>
      <c r="O5328">
        <v>234</v>
      </c>
      <c r="P5328">
        <v>234</v>
      </c>
      <c r="Q5328">
        <v>0</v>
      </c>
      <c r="R5328">
        <v>0</v>
      </c>
      <c r="S5328">
        <v>554854</v>
      </c>
      <c r="T5328">
        <v>234</v>
      </c>
      <c r="U5328">
        <v>0</v>
      </c>
    </row>
    <row r="5329" spans="1:21">
      <c r="A5329">
        <v>1.1000000000000001</v>
      </c>
      <c r="B5329">
        <v>484</v>
      </c>
      <c r="C5329" t="s">
        <v>37622</v>
      </c>
      <c r="D5329" t="s">
        <v>37623</v>
      </c>
      <c r="E5329" t="s">
        <v>37624</v>
      </c>
      <c r="F5329" t="s">
        <v>36264</v>
      </c>
      <c r="G5329" t="s">
        <v>37625</v>
      </c>
      <c r="H5329" t="s">
        <v>554</v>
      </c>
      <c r="I5329" t="s">
        <v>588</v>
      </c>
      <c r="J5329">
        <v>411</v>
      </c>
      <c r="K5329" t="s">
        <v>35830</v>
      </c>
      <c r="L5329" t="s">
        <v>23150</v>
      </c>
      <c r="M5329">
        <v>329518</v>
      </c>
      <c r="N5329">
        <v>2600</v>
      </c>
      <c r="O5329">
        <v>234</v>
      </c>
      <c r="P5329">
        <v>234</v>
      </c>
      <c r="Q5329">
        <v>0</v>
      </c>
      <c r="R5329">
        <v>0</v>
      </c>
      <c r="S5329">
        <v>329518</v>
      </c>
      <c r="T5329">
        <v>234</v>
      </c>
      <c r="U5329">
        <v>0</v>
      </c>
    </row>
    <row r="5330" spans="1:21">
      <c r="A5330">
        <v>1.1000000000000001</v>
      </c>
      <c r="B5330">
        <v>485</v>
      </c>
      <c r="C5330" t="s">
        <v>37626</v>
      </c>
      <c r="D5330" t="s">
        <v>37627</v>
      </c>
      <c r="E5330" t="s">
        <v>3350</v>
      </c>
      <c r="F5330" t="s">
        <v>37628</v>
      </c>
      <c r="G5330" t="s">
        <v>37629</v>
      </c>
      <c r="H5330" t="s">
        <v>8173</v>
      </c>
      <c r="I5330" t="s">
        <v>8241</v>
      </c>
      <c r="J5330">
        <v>411</v>
      </c>
      <c r="K5330" t="s">
        <v>35830</v>
      </c>
      <c r="L5330" t="s">
        <v>23150</v>
      </c>
      <c r="M5330">
        <v>1542651</v>
      </c>
      <c r="N5330">
        <v>2600</v>
      </c>
      <c r="O5330">
        <v>234</v>
      </c>
      <c r="P5330">
        <v>234</v>
      </c>
      <c r="Q5330">
        <v>0</v>
      </c>
      <c r="R5330">
        <v>0</v>
      </c>
      <c r="S5330">
        <v>1542651</v>
      </c>
      <c r="T5330">
        <v>234</v>
      </c>
      <c r="U5330">
        <v>0</v>
      </c>
    </row>
    <row r="5331" spans="1:21">
      <c r="A5331">
        <v>1.1000000000000001</v>
      </c>
      <c r="B5331">
        <v>486</v>
      </c>
      <c r="C5331" t="s">
        <v>37630</v>
      </c>
      <c r="D5331" t="s">
        <v>37631</v>
      </c>
      <c r="E5331" t="s">
        <v>1795</v>
      </c>
      <c r="F5331" t="s">
        <v>37632</v>
      </c>
      <c r="G5331" t="s">
        <v>37633</v>
      </c>
      <c r="H5331" t="s">
        <v>8170</v>
      </c>
      <c r="I5331" t="s">
        <v>1794</v>
      </c>
      <c r="J5331">
        <v>411</v>
      </c>
      <c r="K5331" t="s">
        <v>35830</v>
      </c>
      <c r="L5331" t="s">
        <v>17595</v>
      </c>
      <c r="M5331">
        <v>192064</v>
      </c>
      <c r="N5331">
        <v>2600</v>
      </c>
      <c r="O5331">
        <v>234</v>
      </c>
      <c r="P5331">
        <v>234</v>
      </c>
      <c r="Q5331">
        <v>0</v>
      </c>
      <c r="R5331">
        <v>0</v>
      </c>
      <c r="S5331">
        <v>192064</v>
      </c>
      <c r="T5331">
        <v>234</v>
      </c>
      <c r="U5331">
        <v>0</v>
      </c>
    </row>
    <row r="5332" spans="1:21">
      <c r="A5332">
        <v>1.1000000000000001</v>
      </c>
      <c r="B5332">
        <v>487</v>
      </c>
      <c r="C5332" t="s">
        <v>37634</v>
      </c>
      <c r="D5332" t="s">
        <v>37635</v>
      </c>
      <c r="E5332" t="s">
        <v>1792</v>
      </c>
      <c r="F5332" t="s">
        <v>37636</v>
      </c>
      <c r="G5332" t="s">
        <v>37637</v>
      </c>
      <c r="H5332" t="s">
        <v>8167</v>
      </c>
      <c r="I5332" t="s">
        <v>1791</v>
      </c>
      <c r="J5332">
        <v>411</v>
      </c>
      <c r="K5332" t="s">
        <v>35830</v>
      </c>
      <c r="L5332" t="s">
        <v>17666</v>
      </c>
      <c r="M5332">
        <v>1285091</v>
      </c>
      <c r="N5332">
        <v>2600</v>
      </c>
      <c r="O5332">
        <v>234</v>
      </c>
      <c r="P5332">
        <v>234</v>
      </c>
      <c r="Q5332">
        <v>0</v>
      </c>
      <c r="R5332">
        <v>0</v>
      </c>
      <c r="S5332">
        <v>1285091</v>
      </c>
      <c r="T5332">
        <v>234</v>
      </c>
      <c r="U5332">
        <v>0</v>
      </c>
    </row>
    <row r="5333" spans="1:21">
      <c r="A5333">
        <v>1.1000000000000001</v>
      </c>
      <c r="B5333">
        <v>488</v>
      </c>
      <c r="C5333" t="s">
        <v>37638</v>
      </c>
      <c r="D5333" t="s">
        <v>37639</v>
      </c>
      <c r="E5333" t="s">
        <v>586</v>
      </c>
      <c r="F5333" t="s">
        <v>37640</v>
      </c>
      <c r="G5333" t="s">
        <v>37641</v>
      </c>
      <c r="H5333" t="s">
        <v>1764</v>
      </c>
      <c r="I5333" t="s">
        <v>585</v>
      </c>
      <c r="J5333">
        <v>411</v>
      </c>
      <c r="K5333" t="s">
        <v>35830</v>
      </c>
      <c r="L5333" t="s">
        <v>23150</v>
      </c>
      <c r="M5333">
        <v>4584358</v>
      </c>
      <c r="N5333">
        <v>3000</v>
      </c>
      <c r="O5333">
        <v>270</v>
      </c>
      <c r="P5333">
        <v>270</v>
      </c>
      <c r="Q5333">
        <v>0</v>
      </c>
      <c r="R5333">
        <v>0</v>
      </c>
      <c r="S5333">
        <v>4584358</v>
      </c>
      <c r="T5333">
        <v>270</v>
      </c>
      <c r="U5333">
        <v>0</v>
      </c>
    </row>
    <row r="5334" spans="1:21">
      <c r="A5334">
        <v>1.1000000000000001</v>
      </c>
      <c r="B5334">
        <v>489</v>
      </c>
      <c r="C5334" t="s">
        <v>37642</v>
      </c>
      <c r="D5334" t="s">
        <v>37643</v>
      </c>
      <c r="E5334" t="s">
        <v>37644</v>
      </c>
      <c r="F5334" t="s">
        <v>37645</v>
      </c>
      <c r="G5334" t="s">
        <v>37646</v>
      </c>
      <c r="H5334" t="s">
        <v>551</v>
      </c>
      <c r="I5334" t="s">
        <v>8239</v>
      </c>
      <c r="J5334">
        <v>411</v>
      </c>
      <c r="K5334" t="s">
        <v>35830</v>
      </c>
      <c r="L5334" t="s">
        <v>17595</v>
      </c>
      <c r="M5334">
        <v>505225</v>
      </c>
      <c r="N5334">
        <v>2600</v>
      </c>
      <c r="O5334">
        <v>234</v>
      </c>
      <c r="P5334">
        <v>234</v>
      </c>
      <c r="Q5334">
        <v>0</v>
      </c>
      <c r="R5334">
        <v>0</v>
      </c>
      <c r="S5334">
        <v>505225</v>
      </c>
      <c r="T5334">
        <v>234</v>
      </c>
      <c r="U5334">
        <v>0</v>
      </c>
    </row>
    <row r="5335" spans="1:21">
      <c r="A5335">
        <v>1.1000000000000001</v>
      </c>
      <c r="B5335">
        <v>490</v>
      </c>
      <c r="C5335" t="s">
        <v>37647</v>
      </c>
      <c r="D5335" t="s">
        <v>37648</v>
      </c>
      <c r="E5335" t="s">
        <v>1789</v>
      </c>
      <c r="F5335" t="s">
        <v>37649</v>
      </c>
      <c r="G5335" t="s">
        <v>37650</v>
      </c>
      <c r="H5335" t="s">
        <v>8166</v>
      </c>
      <c r="I5335" t="s">
        <v>1788</v>
      </c>
      <c r="J5335">
        <v>411</v>
      </c>
      <c r="K5335" t="s">
        <v>35830</v>
      </c>
      <c r="L5335" t="s">
        <v>17595</v>
      </c>
      <c r="M5335">
        <v>947925</v>
      </c>
      <c r="N5335">
        <v>2600</v>
      </c>
      <c r="O5335">
        <v>234</v>
      </c>
      <c r="P5335">
        <v>234</v>
      </c>
      <c r="Q5335">
        <v>0</v>
      </c>
      <c r="R5335">
        <v>0</v>
      </c>
      <c r="S5335">
        <v>947925</v>
      </c>
      <c r="T5335">
        <v>234</v>
      </c>
      <c r="U5335">
        <v>0</v>
      </c>
    </row>
    <row r="5336" spans="1:21">
      <c r="A5336">
        <v>1.1000000000000001</v>
      </c>
      <c r="B5336">
        <v>491</v>
      </c>
      <c r="C5336" t="s">
        <v>37651</v>
      </c>
      <c r="D5336" t="s">
        <v>37652</v>
      </c>
      <c r="E5336" t="s">
        <v>583</v>
      </c>
      <c r="F5336" t="s">
        <v>37653</v>
      </c>
      <c r="G5336" t="s">
        <v>37654</v>
      </c>
      <c r="H5336" t="s">
        <v>8163</v>
      </c>
      <c r="I5336" t="s">
        <v>582</v>
      </c>
      <c r="J5336">
        <v>411</v>
      </c>
      <c r="K5336" t="s">
        <v>35830</v>
      </c>
      <c r="L5336" t="s">
        <v>17666</v>
      </c>
      <c r="M5336">
        <v>349127</v>
      </c>
      <c r="N5336">
        <v>2600</v>
      </c>
      <c r="O5336">
        <v>234</v>
      </c>
      <c r="P5336">
        <v>234</v>
      </c>
      <c r="Q5336">
        <v>0</v>
      </c>
      <c r="R5336">
        <v>0</v>
      </c>
      <c r="S5336">
        <v>349127</v>
      </c>
      <c r="T5336">
        <v>234</v>
      </c>
      <c r="U5336">
        <v>0</v>
      </c>
    </row>
    <row r="5337" spans="1:21">
      <c r="A5337">
        <v>1.1000000000000001</v>
      </c>
      <c r="B5337">
        <v>492</v>
      </c>
      <c r="C5337" t="s">
        <v>37655</v>
      </c>
      <c r="D5337" t="s">
        <v>37656</v>
      </c>
      <c r="E5337" t="s">
        <v>1786</v>
      </c>
      <c r="F5337" t="s">
        <v>36282</v>
      </c>
      <c r="G5337" t="s">
        <v>37657</v>
      </c>
      <c r="H5337" t="s">
        <v>8162</v>
      </c>
      <c r="I5337" t="s">
        <v>1785</v>
      </c>
      <c r="J5337">
        <v>411</v>
      </c>
      <c r="K5337" t="s">
        <v>35830</v>
      </c>
      <c r="L5337" t="s">
        <v>23150</v>
      </c>
      <c r="M5337">
        <v>204222</v>
      </c>
      <c r="N5337">
        <v>2600</v>
      </c>
      <c r="O5337">
        <v>234</v>
      </c>
      <c r="P5337">
        <v>234</v>
      </c>
      <c r="Q5337">
        <v>0</v>
      </c>
      <c r="R5337">
        <v>0</v>
      </c>
      <c r="S5337">
        <v>204222</v>
      </c>
      <c r="T5337">
        <v>234</v>
      </c>
      <c r="U5337">
        <v>0</v>
      </c>
    </row>
    <row r="5338" spans="1:21">
      <c r="A5338">
        <v>1.1000000000000001</v>
      </c>
      <c r="B5338">
        <v>493</v>
      </c>
      <c r="C5338" t="s">
        <v>37658</v>
      </c>
      <c r="D5338" t="s">
        <v>37154</v>
      </c>
      <c r="E5338" t="s">
        <v>1881</v>
      </c>
      <c r="F5338" t="s">
        <v>36904</v>
      </c>
      <c r="G5338" t="s">
        <v>37659</v>
      </c>
      <c r="H5338" t="s">
        <v>8159</v>
      </c>
      <c r="I5338" t="s">
        <v>8238</v>
      </c>
      <c r="J5338">
        <v>411</v>
      </c>
      <c r="K5338" t="s">
        <v>35830</v>
      </c>
      <c r="L5338" t="s">
        <v>17666</v>
      </c>
      <c r="M5338">
        <v>641925</v>
      </c>
      <c r="N5338">
        <v>2600</v>
      </c>
      <c r="O5338">
        <v>234</v>
      </c>
      <c r="P5338">
        <v>234</v>
      </c>
      <c r="Q5338">
        <v>0</v>
      </c>
      <c r="R5338">
        <v>0</v>
      </c>
      <c r="S5338">
        <v>641925</v>
      </c>
      <c r="T5338">
        <v>234</v>
      </c>
      <c r="U5338">
        <v>0</v>
      </c>
    </row>
    <row r="5339" spans="1:21">
      <c r="A5339">
        <v>1.1000000000000001</v>
      </c>
      <c r="B5339">
        <v>494</v>
      </c>
      <c r="C5339" t="s">
        <v>37660</v>
      </c>
      <c r="D5339" t="s">
        <v>37661</v>
      </c>
      <c r="E5339" t="s">
        <v>3396</v>
      </c>
      <c r="F5339" t="s">
        <v>36951</v>
      </c>
      <c r="G5339" t="s">
        <v>37662</v>
      </c>
      <c r="H5339" t="s">
        <v>8158</v>
      </c>
      <c r="I5339" t="s">
        <v>8237</v>
      </c>
      <c r="J5339">
        <v>411</v>
      </c>
      <c r="K5339" t="s">
        <v>35830</v>
      </c>
      <c r="L5339" t="s">
        <v>17595</v>
      </c>
      <c r="M5339">
        <v>202994</v>
      </c>
      <c r="N5339">
        <v>2600</v>
      </c>
      <c r="O5339">
        <v>234</v>
      </c>
      <c r="P5339">
        <v>234</v>
      </c>
      <c r="Q5339">
        <v>0</v>
      </c>
      <c r="R5339">
        <v>0</v>
      </c>
      <c r="S5339">
        <v>202994</v>
      </c>
      <c r="T5339">
        <v>234</v>
      </c>
      <c r="U5339">
        <v>0</v>
      </c>
    </row>
    <row r="5340" spans="1:21">
      <c r="A5340">
        <v>1.1000000000000001</v>
      </c>
      <c r="B5340">
        <v>495</v>
      </c>
      <c r="C5340" t="s">
        <v>37663</v>
      </c>
      <c r="D5340" t="s">
        <v>37664</v>
      </c>
      <c r="E5340" t="s">
        <v>580</v>
      </c>
      <c r="F5340" t="s">
        <v>37665</v>
      </c>
      <c r="G5340" t="s">
        <v>37666</v>
      </c>
      <c r="H5340" t="s">
        <v>1763</v>
      </c>
      <c r="I5340" t="s">
        <v>579</v>
      </c>
      <c r="J5340">
        <v>411</v>
      </c>
      <c r="K5340" t="s">
        <v>35830</v>
      </c>
      <c r="L5340" t="s">
        <v>17595</v>
      </c>
      <c r="M5340">
        <v>645495</v>
      </c>
      <c r="N5340">
        <v>2600</v>
      </c>
      <c r="O5340">
        <v>234</v>
      </c>
      <c r="P5340">
        <v>234</v>
      </c>
      <c r="Q5340">
        <v>0</v>
      </c>
      <c r="R5340">
        <v>0</v>
      </c>
      <c r="S5340">
        <v>645495</v>
      </c>
      <c r="T5340">
        <v>234</v>
      </c>
      <c r="U5340">
        <v>0</v>
      </c>
    </row>
    <row r="5341" spans="1:21">
      <c r="A5341">
        <v>1.1000000000000001</v>
      </c>
      <c r="B5341">
        <v>496</v>
      </c>
      <c r="C5341" t="s">
        <v>37667</v>
      </c>
      <c r="D5341" t="s">
        <v>37668</v>
      </c>
      <c r="E5341" t="s">
        <v>1783</v>
      </c>
      <c r="F5341" t="s">
        <v>37669</v>
      </c>
      <c r="G5341" t="s">
        <v>37670</v>
      </c>
      <c r="H5341" t="s">
        <v>8155</v>
      </c>
      <c r="I5341" t="s">
        <v>1782</v>
      </c>
      <c r="J5341">
        <v>411</v>
      </c>
      <c r="K5341" t="s">
        <v>35830</v>
      </c>
      <c r="L5341" t="s">
        <v>17666</v>
      </c>
      <c r="M5341">
        <v>3122845</v>
      </c>
      <c r="N5341">
        <v>2600</v>
      </c>
      <c r="O5341">
        <v>0</v>
      </c>
      <c r="P5341">
        <v>0</v>
      </c>
      <c r="Q5341">
        <v>468</v>
      </c>
      <c r="R5341">
        <v>0</v>
      </c>
      <c r="S5341">
        <v>3122845</v>
      </c>
      <c r="T5341">
        <v>468</v>
      </c>
      <c r="U5341">
        <v>0</v>
      </c>
    </row>
    <row r="5342" spans="1:21">
      <c r="A5342">
        <v>1.1000000000000001</v>
      </c>
      <c r="B5342">
        <v>497</v>
      </c>
      <c r="C5342" t="s">
        <v>37671</v>
      </c>
      <c r="D5342" t="s">
        <v>37672</v>
      </c>
      <c r="E5342" t="s">
        <v>8235</v>
      </c>
      <c r="F5342" t="s">
        <v>37673</v>
      </c>
      <c r="G5342" t="s">
        <v>37674</v>
      </c>
      <c r="H5342" t="s">
        <v>548</v>
      </c>
      <c r="I5342" t="s">
        <v>8234</v>
      </c>
      <c r="J5342">
        <v>411</v>
      </c>
      <c r="K5342" t="s">
        <v>35830</v>
      </c>
      <c r="L5342" t="s">
        <v>23150</v>
      </c>
      <c r="M5342">
        <v>1817165</v>
      </c>
      <c r="N5342">
        <v>2600</v>
      </c>
      <c r="O5342">
        <v>234</v>
      </c>
      <c r="P5342">
        <v>234</v>
      </c>
      <c r="Q5342">
        <v>0</v>
      </c>
      <c r="R5342">
        <v>0</v>
      </c>
      <c r="S5342">
        <v>1817165</v>
      </c>
      <c r="T5342">
        <v>234</v>
      </c>
      <c r="U5342">
        <v>0</v>
      </c>
    </row>
    <row r="5343" spans="1:21">
      <c r="A5343">
        <v>1.1000000000000001</v>
      </c>
      <c r="B5343">
        <v>498</v>
      </c>
      <c r="C5343" t="s">
        <v>37675</v>
      </c>
      <c r="D5343" t="s">
        <v>37676</v>
      </c>
      <c r="E5343" t="s">
        <v>8232</v>
      </c>
      <c r="F5343" t="s">
        <v>37677</v>
      </c>
      <c r="G5343" t="s">
        <v>37678</v>
      </c>
      <c r="H5343" t="s">
        <v>8152</v>
      </c>
      <c r="I5343" t="s">
        <v>8231</v>
      </c>
      <c r="J5343">
        <v>411</v>
      </c>
      <c r="K5343" t="s">
        <v>35830</v>
      </c>
      <c r="L5343" t="s">
        <v>17595</v>
      </c>
      <c r="M5343">
        <v>1693578</v>
      </c>
      <c r="N5343">
        <v>2600</v>
      </c>
      <c r="O5343">
        <v>234</v>
      </c>
      <c r="P5343">
        <v>234</v>
      </c>
      <c r="Q5343">
        <v>0</v>
      </c>
      <c r="R5343">
        <v>0</v>
      </c>
      <c r="S5343">
        <v>1693578</v>
      </c>
      <c r="T5343">
        <v>234</v>
      </c>
      <c r="U5343">
        <v>0</v>
      </c>
    </row>
    <row r="5344" spans="1:21">
      <c r="A5344">
        <v>1.1000000000000001</v>
      </c>
      <c r="B5344">
        <v>499</v>
      </c>
      <c r="C5344" t="s">
        <v>37679</v>
      </c>
      <c r="D5344" t="s">
        <v>37680</v>
      </c>
      <c r="E5344" t="s">
        <v>3380</v>
      </c>
      <c r="F5344" t="s">
        <v>37681</v>
      </c>
      <c r="G5344" t="s">
        <v>37682</v>
      </c>
      <c r="H5344" t="s">
        <v>8150</v>
      </c>
      <c r="I5344" t="s">
        <v>3379</v>
      </c>
      <c r="J5344">
        <v>411</v>
      </c>
      <c r="K5344" t="s">
        <v>35830</v>
      </c>
      <c r="L5344" t="s">
        <v>17612</v>
      </c>
      <c r="M5344">
        <v>229257</v>
      </c>
      <c r="N5344">
        <v>2600</v>
      </c>
      <c r="O5344">
        <v>0</v>
      </c>
      <c r="P5344">
        <v>0</v>
      </c>
      <c r="Q5344">
        <v>468</v>
      </c>
      <c r="R5344">
        <v>0</v>
      </c>
      <c r="S5344">
        <v>229257</v>
      </c>
      <c r="T5344">
        <v>468</v>
      </c>
      <c r="U5344">
        <v>0</v>
      </c>
    </row>
    <row r="5345" spans="1:21">
      <c r="A5345">
        <v>1.1000000000000001</v>
      </c>
      <c r="B5345">
        <v>500</v>
      </c>
      <c r="C5345" t="s">
        <v>37683</v>
      </c>
      <c r="D5345" t="s">
        <v>37684</v>
      </c>
      <c r="E5345" t="s">
        <v>8229</v>
      </c>
      <c r="F5345" t="s">
        <v>37685</v>
      </c>
      <c r="G5345" t="s">
        <v>37686</v>
      </c>
      <c r="H5345" t="s">
        <v>1760</v>
      </c>
      <c r="I5345" t="s">
        <v>8228</v>
      </c>
      <c r="J5345">
        <v>411</v>
      </c>
      <c r="K5345" t="s">
        <v>35830</v>
      </c>
      <c r="L5345" t="s">
        <v>17595</v>
      </c>
      <c r="M5345">
        <v>364726</v>
      </c>
      <c r="N5345">
        <v>2600</v>
      </c>
      <c r="O5345">
        <v>234</v>
      </c>
      <c r="P5345">
        <v>234</v>
      </c>
      <c r="Q5345">
        <v>0</v>
      </c>
      <c r="R5345">
        <v>0</v>
      </c>
      <c r="S5345">
        <v>364726</v>
      </c>
      <c r="T5345">
        <v>234</v>
      </c>
      <c r="U5345">
        <v>0</v>
      </c>
    </row>
    <row r="5346" spans="1:21">
      <c r="A5346">
        <v>1.1000000000000001</v>
      </c>
      <c r="B5346">
        <v>501</v>
      </c>
      <c r="C5346" t="s">
        <v>37687</v>
      </c>
      <c r="D5346" t="s">
        <v>37688</v>
      </c>
      <c r="E5346" t="s">
        <v>8226</v>
      </c>
      <c r="F5346" t="s">
        <v>37689</v>
      </c>
      <c r="G5346" t="s">
        <v>37690</v>
      </c>
      <c r="H5346" t="s">
        <v>8147</v>
      </c>
      <c r="I5346" t="s">
        <v>8225</v>
      </c>
      <c r="J5346">
        <v>411</v>
      </c>
      <c r="K5346" t="s">
        <v>35830</v>
      </c>
      <c r="L5346" t="s">
        <v>17595</v>
      </c>
      <c r="M5346">
        <v>1289489</v>
      </c>
      <c r="N5346">
        <v>2600</v>
      </c>
      <c r="O5346">
        <v>234</v>
      </c>
      <c r="P5346">
        <v>234</v>
      </c>
      <c r="Q5346">
        <v>0</v>
      </c>
      <c r="R5346">
        <v>0</v>
      </c>
      <c r="S5346">
        <v>1289489</v>
      </c>
      <c r="T5346">
        <v>234</v>
      </c>
      <c r="U5346">
        <v>0</v>
      </c>
    </row>
    <row r="5347" spans="1:21">
      <c r="A5347">
        <v>1.1000000000000001</v>
      </c>
      <c r="B5347">
        <v>502</v>
      </c>
      <c r="C5347" t="s">
        <v>37691</v>
      </c>
      <c r="D5347" t="s">
        <v>37692</v>
      </c>
      <c r="E5347" t="s">
        <v>266</v>
      </c>
      <c r="F5347" t="s">
        <v>37693</v>
      </c>
      <c r="G5347" t="s">
        <v>37694</v>
      </c>
      <c r="H5347" t="s">
        <v>8144</v>
      </c>
      <c r="I5347" t="s">
        <v>265</v>
      </c>
      <c r="J5347">
        <v>411</v>
      </c>
      <c r="K5347" t="s">
        <v>35830</v>
      </c>
      <c r="L5347" t="s">
        <v>17595</v>
      </c>
      <c r="M5347">
        <v>556541</v>
      </c>
      <c r="N5347">
        <v>2600</v>
      </c>
      <c r="O5347">
        <v>234</v>
      </c>
      <c r="P5347">
        <v>234</v>
      </c>
      <c r="Q5347">
        <v>0</v>
      </c>
      <c r="R5347">
        <v>0</v>
      </c>
      <c r="S5347">
        <v>556541</v>
      </c>
      <c r="T5347">
        <v>234</v>
      </c>
      <c r="U5347">
        <v>0</v>
      </c>
    </row>
    <row r="5348" spans="1:21">
      <c r="A5348">
        <v>1.1000000000000001</v>
      </c>
      <c r="B5348">
        <v>503</v>
      </c>
      <c r="C5348" t="s">
        <v>37695</v>
      </c>
      <c r="D5348" t="s">
        <v>37696</v>
      </c>
      <c r="E5348" t="s">
        <v>577</v>
      </c>
      <c r="F5348" t="s">
        <v>37697</v>
      </c>
      <c r="G5348" t="s">
        <v>37698</v>
      </c>
      <c r="H5348" t="s">
        <v>257</v>
      </c>
      <c r="I5348" t="s">
        <v>576</v>
      </c>
      <c r="J5348">
        <v>411</v>
      </c>
      <c r="K5348" t="s">
        <v>35830</v>
      </c>
      <c r="L5348" t="s">
        <v>33066</v>
      </c>
      <c r="M5348">
        <v>855050</v>
      </c>
      <c r="N5348">
        <v>2600</v>
      </c>
      <c r="O5348">
        <v>234</v>
      </c>
      <c r="P5348">
        <v>234</v>
      </c>
      <c r="Q5348">
        <v>0</v>
      </c>
      <c r="R5348">
        <v>0</v>
      </c>
      <c r="S5348">
        <v>855050</v>
      </c>
      <c r="T5348">
        <v>234</v>
      </c>
      <c r="U5348">
        <v>0</v>
      </c>
    </row>
    <row r="5349" spans="1:21">
      <c r="A5349">
        <v>1.1000000000000001</v>
      </c>
      <c r="B5349">
        <v>504</v>
      </c>
      <c r="C5349" t="s">
        <v>37699</v>
      </c>
      <c r="D5349" t="s">
        <v>37700</v>
      </c>
      <c r="E5349" t="s">
        <v>8223</v>
      </c>
      <c r="F5349" t="s">
        <v>37701</v>
      </c>
      <c r="G5349" t="s">
        <v>37702</v>
      </c>
      <c r="H5349" t="s">
        <v>1757</v>
      </c>
      <c r="I5349" t="s">
        <v>8222</v>
      </c>
      <c r="J5349">
        <v>411</v>
      </c>
      <c r="K5349" t="s">
        <v>35830</v>
      </c>
      <c r="L5349" t="s">
        <v>23150</v>
      </c>
      <c r="M5349">
        <v>200188</v>
      </c>
      <c r="N5349">
        <v>2600</v>
      </c>
      <c r="O5349">
        <v>234</v>
      </c>
      <c r="P5349">
        <v>234</v>
      </c>
      <c r="Q5349">
        <v>0</v>
      </c>
      <c r="R5349">
        <v>0</v>
      </c>
      <c r="S5349">
        <v>200188</v>
      </c>
      <c r="T5349">
        <v>234</v>
      </c>
      <c r="U5349">
        <v>0</v>
      </c>
    </row>
    <row r="5350" spans="1:21">
      <c r="A5350">
        <v>1.1000000000000001</v>
      </c>
      <c r="B5350">
        <v>505</v>
      </c>
      <c r="C5350" t="s">
        <v>37703</v>
      </c>
      <c r="D5350" t="s">
        <v>37704</v>
      </c>
      <c r="E5350" t="s">
        <v>1761</v>
      </c>
      <c r="F5350" t="s">
        <v>37374</v>
      </c>
      <c r="G5350" t="s">
        <v>37705</v>
      </c>
      <c r="H5350" t="s">
        <v>8141</v>
      </c>
      <c r="I5350" t="s">
        <v>8221</v>
      </c>
      <c r="J5350">
        <v>411</v>
      </c>
      <c r="K5350" t="s">
        <v>35830</v>
      </c>
      <c r="L5350" t="s">
        <v>17595</v>
      </c>
      <c r="M5350">
        <v>2449379</v>
      </c>
      <c r="N5350">
        <v>2600</v>
      </c>
      <c r="O5350">
        <v>234</v>
      </c>
      <c r="P5350">
        <v>234</v>
      </c>
      <c r="Q5350">
        <v>0</v>
      </c>
      <c r="R5350">
        <v>0</v>
      </c>
      <c r="S5350">
        <v>2449379</v>
      </c>
      <c r="T5350">
        <v>234</v>
      </c>
      <c r="U5350">
        <v>0</v>
      </c>
    </row>
    <row r="5351" spans="1:21">
      <c r="A5351">
        <v>1.1000000000000001</v>
      </c>
      <c r="B5351">
        <v>506</v>
      </c>
      <c r="C5351" t="s">
        <v>37706</v>
      </c>
      <c r="D5351" t="s">
        <v>37707</v>
      </c>
      <c r="E5351" t="s">
        <v>8219</v>
      </c>
      <c r="F5351" t="s">
        <v>37708</v>
      </c>
      <c r="G5351" t="s">
        <v>37709</v>
      </c>
      <c r="H5351" t="s">
        <v>1754</v>
      </c>
      <c r="I5351" t="s">
        <v>8218</v>
      </c>
      <c r="J5351">
        <v>411</v>
      </c>
      <c r="K5351" t="s">
        <v>35830</v>
      </c>
      <c r="L5351" t="s">
        <v>17595</v>
      </c>
      <c r="M5351">
        <v>977509</v>
      </c>
      <c r="N5351">
        <v>2600</v>
      </c>
      <c r="O5351">
        <v>234</v>
      </c>
      <c r="P5351">
        <v>234</v>
      </c>
      <c r="Q5351">
        <v>0</v>
      </c>
      <c r="R5351">
        <v>0</v>
      </c>
      <c r="S5351">
        <v>977509</v>
      </c>
      <c r="T5351">
        <v>234</v>
      </c>
      <c r="U5351">
        <v>0</v>
      </c>
    </row>
    <row r="5352" spans="1:21">
      <c r="A5352">
        <v>1.1000000000000001</v>
      </c>
      <c r="B5352">
        <v>507</v>
      </c>
      <c r="C5352" t="s">
        <v>37710</v>
      </c>
      <c r="D5352" t="s">
        <v>37711</v>
      </c>
      <c r="E5352" t="s">
        <v>37712</v>
      </c>
      <c r="F5352" t="s">
        <v>37713</v>
      </c>
      <c r="G5352" t="s">
        <v>37714</v>
      </c>
      <c r="H5352" t="s">
        <v>8138</v>
      </c>
      <c r="I5352" t="s">
        <v>8216</v>
      </c>
      <c r="J5352">
        <v>411</v>
      </c>
      <c r="K5352" t="s">
        <v>35830</v>
      </c>
      <c r="L5352" t="s">
        <v>17595</v>
      </c>
      <c r="M5352">
        <v>393269</v>
      </c>
      <c r="N5352">
        <v>2600</v>
      </c>
      <c r="O5352">
        <v>234</v>
      </c>
      <c r="P5352">
        <v>234</v>
      </c>
      <c r="Q5352">
        <v>0</v>
      </c>
      <c r="R5352">
        <v>0</v>
      </c>
      <c r="S5352">
        <v>393269</v>
      </c>
      <c r="T5352">
        <v>234</v>
      </c>
      <c r="U5352">
        <v>0</v>
      </c>
    </row>
    <row r="5353" spans="1:21">
      <c r="A5353">
        <v>1.1000000000000001</v>
      </c>
      <c r="B5353">
        <v>508</v>
      </c>
      <c r="C5353" t="s">
        <v>37715</v>
      </c>
      <c r="D5353" t="s">
        <v>8215</v>
      </c>
      <c r="E5353" t="s">
        <v>8214</v>
      </c>
      <c r="F5353" t="s">
        <v>37716</v>
      </c>
      <c r="G5353" t="s">
        <v>37717</v>
      </c>
      <c r="H5353" t="s">
        <v>254</v>
      </c>
      <c r="I5353" t="s">
        <v>8213</v>
      </c>
      <c r="J5353">
        <v>411</v>
      </c>
      <c r="K5353" t="s">
        <v>35830</v>
      </c>
      <c r="L5353" t="s">
        <v>17595</v>
      </c>
      <c r="M5353">
        <v>438882</v>
      </c>
      <c r="N5353">
        <v>2600</v>
      </c>
      <c r="O5353">
        <v>234</v>
      </c>
      <c r="P5353">
        <v>234</v>
      </c>
      <c r="Q5353">
        <v>0</v>
      </c>
      <c r="R5353">
        <v>0</v>
      </c>
      <c r="S5353">
        <v>438882</v>
      </c>
      <c r="T5353">
        <v>234</v>
      </c>
      <c r="U5353">
        <v>0</v>
      </c>
    </row>
    <row r="5354" spans="1:21">
      <c r="A5354">
        <v>1.1000000000000001</v>
      </c>
      <c r="B5354">
        <v>509</v>
      </c>
      <c r="C5354" t="s">
        <v>37718</v>
      </c>
      <c r="D5354" t="s">
        <v>37719</v>
      </c>
      <c r="E5354" t="s">
        <v>8211</v>
      </c>
      <c r="F5354" t="s">
        <v>37720</v>
      </c>
      <c r="G5354" t="s">
        <v>37721</v>
      </c>
      <c r="H5354" t="s">
        <v>8135</v>
      </c>
      <c r="I5354" t="s">
        <v>8210</v>
      </c>
      <c r="J5354">
        <v>411</v>
      </c>
      <c r="K5354" t="s">
        <v>35830</v>
      </c>
      <c r="L5354" t="s">
        <v>17595</v>
      </c>
      <c r="M5354">
        <v>419243</v>
      </c>
      <c r="N5354">
        <v>2600</v>
      </c>
      <c r="O5354">
        <v>0</v>
      </c>
      <c r="P5354">
        <v>0</v>
      </c>
      <c r="Q5354">
        <v>468</v>
      </c>
      <c r="R5354">
        <v>0</v>
      </c>
      <c r="S5354">
        <v>419243</v>
      </c>
      <c r="T5354">
        <v>468</v>
      </c>
      <c r="U5354">
        <v>0</v>
      </c>
    </row>
    <row r="5355" spans="1:21">
      <c r="A5355">
        <v>1.1000000000000001</v>
      </c>
      <c r="B5355">
        <v>510</v>
      </c>
      <c r="C5355" t="s">
        <v>37722</v>
      </c>
      <c r="D5355" t="s">
        <v>37723</v>
      </c>
      <c r="E5355" t="s">
        <v>574</v>
      </c>
      <c r="F5355" t="s">
        <v>27219</v>
      </c>
      <c r="G5355" t="s">
        <v>37724</v>
      </c>
      <c r="H5355" t="s">
        <v>8132</v>
      </c>
      <c r="I5355" t="s">
        <v>573</v>
      </c>
      <c r="J5355">
        <v>411</v>
      </c>
      <c r="K5355" t="s">
        <v>35830</v>
      </c>
      <c r="L5355" t="s">
        <v>17595</v>
      </c>
      <c r="M5355">
        <v>372176</v>
      </c>
      <c r="N5355">
        <v>2600</v>
      </c>
      <c r="O5355">
        <v>234</v>
      </c>
      <c r="P5355">
        <v>234</v>
      </c>
      <c r="Q5355">
        <v>0</v>
      </c>
      <c r="R5355">
        <v>0</v>
      </c>
      <c r="S5355">
        <v>372176</v>
      </c>
      <c r="T5355">
        <v>234</v>
      </c>
      <c r="U5355">
        <v>0</v>
      </c>
    </row>
    <row r="5356" spans="1:21">
      <c r="A5356">
        <v>1.1000000000000001</v>
      </c>
      <c r="B5356">
        <v>511</v>
      </c>
      <c r="C5356" t="s">
        <v>37725</v>
      </c>
      <c r="D5356" t="s">
        <v>37726</v>
      </c>
      <c r="E5356" t="s">
        <v>571</v>
      </c>
      <c r="F5356" t="s">
        <v>37727</v>
      </c>
      <c r="G5356" t="s">
        <v>37728</v>
      </c>
      <c r="H5356" t="s">
        <v>8129</v>
      </c>
      <c r="I5356" t="s">
        <v>570</v>
      </c>
      <c r="J5356">
        <v>411</v>
      </c>
      <c r="K5356" t="s">
        <v>35830</v>
      </c>
      <c r="L5356" t="s">
        <v>23150</v>
      </c>
      <c r="M5356">
        <v>2955410</v>
      </c>
      <c r="N5356">
        <v>2600</v>
      </c>
      <c r="O5356">
        <v>234</v>
      </c>
      <c r="P5356">
        <v>234</v>
      </c>
      <c r="Q5356">
        <v>0</v>
      </c>
      <c r="R5356">
        <v>0</v>
      </c>
      <c r="S5356">
        <v>2955410</v>
      </c>
      <c r="T5356">
        <v>234</v>
      </c>
      <c r="U5356">
        <v>0</v>
      </c>
    </row>
    <row r="5357" spans="1:21">
      <c r="A5357">
        <v>1.1000000000000001</v>
      </c>
      <c r="B5357">
        <v>512</v>
      </c>
      <c r="C5357" t="s">
        <v>37729</v>
      </c>
      <c r="D5357" t="s">
        <v>37730</v>
      </c>
      <c r="E5357" t="s">
        <v>1779</v>
      </c>
      <c r="F5357" t="s">
        <v>37731</v>
      </c>
      <c r="G5357" t="s">
        <v>37732</v>
      </c>
      <c r="H5357" t="s">
        <v>8126</v>
      </c>
      <c r="I5357" t="s">
        <v>1778</v>
      </c>
      <c r="J5357">
        <v>411</v>
      </c>
      <c r="K5357" t="s">
        <v>35830</v>
      </c>
      <c r="L5357" t="s">
        <v>23150</v>
      </c>
      <c r="M5357">
        <v>312608</v>
      </c>
      <c r="N5357">
        <v>2600</v>
      </c>
      <c r="O5357">
        <v>234</v>
      </c>
      <c r="P5357">
        <v>234</v>
      </c>
      <c r="Q5357">
        <v>0</v>
      </c>
      <c r="R5357">
        <v>0</v>
      </c>
      <c r="S5357">
        <v>312608</v>
      </c>
      <c r="T5357">
        <v>234</v>
      </c>
      <c r="U5357">
        <v>0</v>
      </c>
    </row>
    <row r="5358" spans="1:21">
      <c r="A5358">
        <v>1.1000000000000001</v>
      </c>
      <c r="B5358">
        <v>513</v>
      </c>
      <c r="C5358" t="s">
        <v>37733</v>
      </c>
      <c r="D5358" t="s">
        <v>37734</v>
      </c>
      <c r="E5358" t="s">
        <v>1776</v>
      </c>
      <c r="F5358" t="s">
        <v>37735</v>
      </c>
      <c r="G5358" t="s">
        <v>37736</v>
      </c>
      <c r="H5358" t="s">
        <v>544</v>
      </c>
      <c r="I5358" t="s">
        <v>1775</v>
      </c>
      <c r="J5358">
        <v>411</v>
      </c>
      <c r="K5358" t="s">
        <v>35830</v>
      </c>
      <c r="L5358" t="s">
        <v>17666</v>
      </c>
      <c r="M5358">
        <v>1370355</v>
      </c>
      <c r="N5358">
        <v>2600</v>
      </c>
      <c r="O5358">
        <v>234</v>
      </c>
      <c r="P5358">
        <v>234</v>
      </c>
      <c r="Q5358">
        <v>0</v>
      </c>
      <c r="R5358">
        <v>0</v>
      </c>
      <c r="S5358">
        <v>1370355</v>
      </c>
      <c r="T5358">
        <v>234</v>
      </c>
      <c r="U5358">
        <v>0</v>
      </c>
    </row>
    <row r="5359" spans="1:21">
      <c r="A5359">
        <v>1.1000000000000001</v>
      </c>
      <c r="B5359">
        <v>514</v>
      </c>
      <c r="C5359" t="s">
        <v>37737</v>
      </c>
      <c r="D5359" t="s">
        <v>37738</v>
      </c>
      <c r="E5359" t="s">
        <v>1773</v>
      </c>
      <c r="F5359" t="s">
        <v>37739</v>
      </c>
      <c r="G5359" t="s">
        <v>37740</v>
      </c>
      <c r="H5359" t="s">
        <v>8122</v>
      </c>
      <c r="I5359" t="s">
        <v>1772</v>
      </c>
      <c r="J5359">
        <v>411</v>
      </c>
      <c r="K5359" t="s">
        <v>35830</v>
      </c>
      <c r="L5359" t="s">
        <v>17666</v>
      </c>
      <c r="M5359">
        <v>186608</v>
      </c>
      <c r="N5359">
        <v>2600</v>
      </c>
      <c r="O5359">
        <v>234</v>
      </c>
      <c r="P5359">
        <v>234</v>
      </c>
      <c r="Q5359">
        <v>0</v>
      </c>
      <c r="R5359">
        <v>0</v>
      </c>
      <c r="S5359">
        <v>186608</v>
      </c>
      <c r="T5359">
        <v>234</v>
      </c>
      <c r="U5359">
        <v>0</v>
      </c>
    </row>
    <row r="5360" spans="1:21">
      <c r="A5360">
        <v>1.1000000000000001</v>
      </c>
      <c r="B5360">
        <v>515</v>
      </c>
      <c r="C5360" t="s">
        <v>37741</v>
      </c>
      <c r="D5360" t="s">
        <v>37742</v>
      </c>
      <c r="E5360" t="s">
        <v>2018</v>
      </c>
      <c r="F5360" t="s">
        <v>17606</v>
      </c>
      <c r="G5360" t="s">
        <v>37743</v>
      </c>
      <c r="H5360" t="s">
        <v>1751</v>
      </c>
      <c r="I5360" t="s">
        <v>3375</v>
      </c>
      <c r="J5360">
        <v>411</v>
      </c>
      <c r="K5360" t="s">
        <v>35830</v>
      </c>
      <c r="L5360" t="s">
        <v>17612</v>
      </c>
      <c r="M5360">
        <v>90556411</v>
      </c>
      <c r="N5360">
        <v>3000</v>
      </c>
      <c r="O5360">
        <v>270</v>
      </c>
      <c r="P5360">
        <v>270</v>
      </c>
      <c r="Q5360">
        <v>0</v>
      </c>
      <c r="R5360">
        <v>0</v>
      </c>
      <c r="S5360">
        <v>90556411</v>
      </c>
      <c r="T5360">
        <v>270</v>
      </c>
      <c r="U5360">
        <v>0</v>
      </c>
    </row>
    <row r="5361" spans="1:21">
      <c r="A5361">
        <v>1.1000000000000001</v>
      </c>
      <c r="B5361">
        <v>516</v>
      </c>
      <c r="C5361" t="s">
        <v>37744</v>
      </c>
      <c r="D5361" t="s">
        <v>37745</v>
      </c>
      <c r="E5361" t="s">
        <v>8205</v>
      </c>
      <c r="F5361" t="s">
        <v>37746</v>
      </c>
      <c r="G5361" t="s">
        <v>37747</v>
      </c>
      <c r="H5361" t="s">
        <v>8119</v>
      </c>
      <c r="I5361" t="s">
        <v>8204</v>
      </c>
      <c r="J5361">
        <v>411</v>
      </c>
      <c r="K5361" t="s">
        <v>35830</v>
      </c>
      <c r="L5361" t="s">
        <v>17595</v>
      </c>
      <c r="M5361">
        <v>206975</v>
      </c>
      <c r="N5361">
        <v>2600</v>
      </c>
      <c r="O5361">
        <v>234</v>
      </c>
      <c r="P5361">
        <v>234</v>
      </c>
      <c r="Q5361">
        <v>0</v>
      </c>
      <c r="R5361">
        <v>0</v>
      </c>
      <c r="S5361">
        <v>206975</v>
      </c>
      <c r="T5361">
        <v>234</v>
      </c>
      <c r="U5361">
        <v>0</v>
      </c>
    </row>
    <row r="5362" spans="1:21">
      <c r="A5362">
        <v>1.1000000000000001</v>
      </c>
      <c r="B5362">
        <v>517</v>
      </c>
      <c r="C5362" t="s">
        <v>37748</v>
      </c>
      <c r="D5362" t="s">
        <v>37749</v>
      </c>
      <c r="E5362" t="s">
        <v>567</v>
      </c>
      <c r="F5362" t="s">
        <v>36481</v>
      </c>
      <c r="G5362" t="s">
        <v>37750</v>
      </c>
      <c r="H5362" t="s">
        <v>1747</v>
      </c>
      <c r="I5362" t="s">
        <v>566</v>
      </c>
      <c r="J5362">
        <v>411</v>
      </c>
      <c r="K5362" t="s">
        <v>35830</v>
      </c>
      <c r="L5362" t="s">
        <v>17595</v>
      </c>
      <c r="M5362">
        <v>626502</v>
      </c>
      <c r="N5362">
        <v>2600</v>
      </c>
      <c r="O5362">
        <v>234</v>
      </c>
      <c r="P5362">
        <v>234</v>
      </c>
      <c r="Q5362">
        <v>0</v>
      </c>
      <c r="R5362">
        <v>0</v>
      </c>
      <c r="S5362">
        <v>626502</v>
      </c>
      <c r="T5362">
        <v>234</v>
      </c>
      <c r="U5362">
        <v>0</v>
      </c>
    </row>
    <row r="5363" spans="1:21">
      <c r="A5363">
        <v>1.1000000000000001</v>
      </c>
      <c r="B5363">
        <v>518</v>
      </c>
      <c r="C5363" t="s">
        <v>37751</v>
      </c>
      <c r="D5363" t="s">
        <v>36095</v>
      </c>
      <c r="E5363" t="s">
        <v>262</v>
      </c>
      <c r="F5363" t="s">
        <v>19162</v>
      </c>
      <c r="G5363" t="s">
        <v>37752</v>
      </c>
      <c r="H5363" t="s">
        <v>8115</v>
      </c>
      <c r="I5363" t="s">
        <v>261</v>
      </c>
      <c r="J5363">
        <v>411</v>
      </c>
      <c r="K5363" t="s">
        <v>35830</v>
      </c>
      <c r="L5363" t="s">
        <v>23150</v>
      </c>
      <c r="M5363">
        <v>2976367</v>
      </c>
      <c r="N5363">
        <v>2600</v>
      </c>
      <c r="O5363">
        <v>234</v>
      </c>
      <c r="P5363">
        <v>234</v>
      </c>
      <c r="Q5363">
        <v>0</v>
      </c>
      <c r="R5363">
        <v>0</v>
      </c>
      <c r="S5363">
        <v>2976367</v>
      </c>
      <c r="T5363">
        <v>234</v>
      </c>
      <c r="U5363">
        <v>0</v>
      </c>
    </row>
    <row r="5364" spans="1:21">
      <c r="A5364">
        <v>1.1000000000000001</v>
      </c>
      <c r="B5364">
        <v>519</v>
      </c>
      <c r="C5364" t="s">
        <v>37753</v>
      </c>
      <c r="D5364" t="s">
        <v>37754</v>
      </c>
      <c r="E5364" t="s">
        <v>3373</v>
      </c>
      <c r="F5364" t="s">
        <v>37755</v>
      </c>
      <c r="G5364" t="s">
        <v>37756</v>
      </c>
      <c r="H5364" t="s">
        <v>8112</v>
      </c>
      <c r="I5364" t="s">
        <v>3372</v>
      </c>
      <c r="J5364">
        <v>411</v>
      </c>
      <c r="K5364" t="s">
        <v>35830</v>
      </c>
      <c r="L5364" t="s">
        <v>33066</v>
      </c>
      <c r="M5364">
        <v>805688</v>
      </c>
      <c r="N5364">
        <v>2600</v>
      </c>
      <c r="O5364">
        <v>234</v>
      </c>
      <c r="P5364">
        <v>234</v>
      </c>
      <c r="Q5364">
        <v>0</v>
      </c>
      <c r="R5364">
        <v>0</v>
      </c>
      <c r="S5364">
        <v>805688</v>
      </c>
      <c r="T5364">
        <v>234</v>
      </c>
      <c r="U5364">
        <v>0</v>
      </c>
    </row>
    <row r="5365" spans="1:21">
      <c r="A5365">
        <v>1.1000000000000001</v>
      </c>
      <c r="B5365">
        <v>520</v>
      </c>
      <c r="C5365" t="s">
        <v>37757</v>
      </c>
      <c r="D5365" t="s">
        <v>37758</v>
      </c>
      <c r="E5365" t="s">
        <v>3369</v>
      </c>
      <c r="F5365" t="s">
        <v>37759</v>
      </c>
      <c r="G5365" t="s">
        <v>37760</v>
      </c>
      <c r="H5365" t="s">
        <v>8109</v>
      </c>
      <c r="I5365" t="s">
        <v>3368</v>
      </c>
      <c r="J5365">
        <v>411</v>
      </c>
      <c r="K5365" t="s">
        <v>35830</v>
      </c>
      <c r="L5365" t="s">
        <v>17612</v>
      </c>
      <c r="M5365">
        <v>6767777</v>
      </c>
      <c r="N5365">
        <v>2600</v>
      </c>
      <c r="O5365">
        <v>234</v>
      </c>
      <c r="P5365">
        <v>234</v>
      </c>
      <c r="Q5365">
        <v>0</v>
      </c>
      <c r="R5365">
        <v>0</v>
      </c>
      <c r="S5365">
        <v>6767777</v>
      </c>
      <c r="T5365">
        <v>234</v>
      </c>
      <c r="U5365">
        <v>0</v>
      </c>
    </row>
    <row r="5366" spans="1:21">
      <c r="A5366">
        <v>1.1000000000000001</v>
      </c>
      <c r="B5366">
        <v>521</v>
      </c>
      <c r="C5366" t="s">
        <v>37761</v>
      </c>
      <c r="D5366" t="s">
        <v>37762</v>
      </c>
      <c r="E5366" t="s">
        <v>8202</v>
      </c>
      <c r="F5366" t="s">
        <v>37763</v>
      </c>
      <c r="G5366" t="s">
        <v>37764</v>
      </c>
      <c r="H5366" t="s">
        <v>1743</v>
      </c>
      <c r="I5366" t="s">
        <v>8201</v>
      </c>
      <c r="J5366">
        <v>411</v>
      </c>
      <c r="K5366" t="s">
        <v>35830</v>
      </c>
      <c r="L5366" t="s">
        <v>17612</v>
      </c>
      <c r="M5366">
        <v>1252252</v>
      </c>
      <c r="N5366">
        <v>2600</v>
      </c>
      <c r="O5366">
        <v>234</v>
      </c>
      <c r="P5366">
        <v>234</v>
      </c>
      <c r="Q5366">
        <v>0</v>
      </c>
      <c r="R5366">
        <v>0</v>
      </c>
      <c r="S5366">
        <v>1252252</v>
      </c>
      <c r="T5366">
        <v>234</v>
      </c>
      <c r="U5366">
        <v>0</v>
      </c>
    </row>
    <row r="5367" spans="1:21">
      <c r="A5367">
        <v>1.1000000000000001</v>
      </c>
      <c r="B5367">
        <v>522</v>
      </c>
      <c r="C5367" t="s">
        <v>37765</v>
      </c>
      <c r="D5367" t="s">
        <v>37766</v>
      </c>
      <c r="E5367" t="s">
        <v>1770</v>
      </c>
      <c r="F5367" t="s">
        <v>37767</v>
      </c>
      <c r="G5367" t="s">
        <v>37768</v>
      </c>
      <c r="H5367" t="s">
        <v>8108</v>
      </c>
      <c r="I5367" t="s">
        <v>1769</v>
      </c>
      <c r="J5367">
        <v>411</v>
      </c>
      <c r="K5367" t="s">
        <v>35830</v>
      </c>
      <c r="L5367" t="s">
        <v>17595</v>
      </c>
      <c r="M5367">
        <v>512095</v>
      </c>
      <c r="N5367">
        <v>2600</v>
      </c>
      <c r="O5367">
        <v>234</v>
      </c>
      <c r="P5367">
        <v>234</v>
      </c>
      <c r="Q5367">
        <v>0</v>
      </c>
      <c r="R5367">
        <v>0</v>
      </c>
      <c r="S5367">
        <v>512095</v>
      </c>
      <c r="T5367">
        <v>234</v>
      </c>
      <c r="U5367">
        <v>0</v>
      </c>
    </row>
    <row r="5368" spans="1:21">
      <c r="A5368">
        <v>1.1000000000000001</v>
      </c>
      <c r="B5368">
        <v>523</v>
      </c>
      <c r="C5368" t="s">
        <v>37769</v>
      </c>
      <c r="D5368" t="s">
        <v>37770</v>
      </c>
      <c r="E5368" t="s">
        <v>8199</v>
      </c>
      <c r="F5368" t="s">
        <v>37771</v>
      </c>
      <c r="G5368" t="s">
        <v>37772</v>
      </c>
      <c r="H5368" t="s">
        <v>8105</v>
      </c>
      <c r="I5368" t="s">
        <v>8198</v>
      </c>
      <c r="J5368">
        <v>411</v>
      </c>
      <c r="K5368" t="s">
        <v>35830</v>
      </c>
      <c r="L5368" t="s">
        <v>17666</v>
      </c>
      <c r="M5368">
        <v>493106</v>
      </c>
      <c r="N5368">
        <v>2600</v>
      </c>
      <c r="O5368">
        <v>234</v>
      </c>
      <c r="P5368">
        <v>234</v>
      </c>
      <c r="Q5368">
        <v>0</v>
      </c>
      <c r="R5368">
        <v>0</v>
      </c>
      <c r="S5368">
        <v>493106</v>
      </c>
      <c r="T5368">
        <v>234</v>
      </c>
      <c r="U5368">
        <v>0</v>
      </c>
    </row>
    <row r="5369" spans="1:21">
      <c r="A5369">
        <v>1.1000000000000001</v>
      </c>
      <c r="B5369">
        <v>524</v>
      </c>
      <c r="C5369" t="s">
        <v>37773</v>
      </c>
      <c r="D5369" t="s">
        <v>37774</v>
      </c>
      <c r="E5369" t="s">
        <v>563</v>
      </c>
      <c r="F5369" t="s">
        <v>37775</v>
      </c>
      <c r="G5369" t="s">
        <v>37776</v>
      </c>
      <c r="H5369" t="s">
        <v>8102</v>
      </c>
      <c r="I5369" t="s">
        <v>562</v>
      </c>
      <c r="J5369">
        <v>411</v>
      </c>
      <c r="K5369" t="s">
        <v>35830</v>
      </c>
      <c r="L5369" t="s">
        <v>17595</v>
      </c>
      <c r="M5369">
        <v>308900</v>
      </c>
      <c r="N5369">
        <v>2600</v>
      </c>
      <c r="O5369">
        <v>234</v>
      </c>
      <c r="P5369">
        <v>234</v>
      </c>
      <c r="Q5369">
        <v>0</v>
      </c>
      <c r="R5369">
        <v>0</v>
      </c>
      <c r="S5369">
        <v>308900</v>
      </c>
      <c r="T5369">
        <v>234</v>
      </c>
      <c r="U5369">
        <v>0</v>
      </c>
    </row>
    <row r="5370" spans="1:21">
      <c r="A5370">
        <v>1.1000000000000001</v>
      </c>
      <c r="B5370">
        <v>525</v>
      </c>
      <c r="C5370" t="s">
        <v>37777</v>
      </c>
      <c r="D5370" t="s">
        <v>37778</v>
      </c>
      <c r="E5370" t="s">
        <v>559</v>
      </c>
      <c r="F5370" t="s">
        <v>37779</v>
      </c>
      <c r="G5370" t="s">
        <v>37780</v>
      </c>
      <c r="H5370" t="s">
        <v>1740</v>
      </c>
      <c r="I5370" t="s">
        <v>558</v>
      </c>
      <c r="J5370">
        <v>411</v>
      </c>
      <c r="K5370" t="s">
        <v>35830</v>
      </c>
      <c r="L5370" t="s">
        <v>23150</v>
      </c>
      <c r="M5370">
        <v>1216688</v>
      </c>
      <c r="N5370">
        <v>2600</v>
      </c>
      <c r="O5370">
        <v>234</v>
      </c>
      <c r="P5370">
        <v>234</v>
      </c>
      <c r="Q5370">
        <v>0</v>
      </c>
      <c r="R5370">
        <v>0</v>
      </c>
      <c r="S5370">
        <v>1216688</v>
      </c>
      <c r="T5370">
        <v>234</v>
      </c>
      <c r="U5370">
        <v>0</v>
      </c>
    </row>
    <row r="5371" spans="1:21">
      <c r="A5371">
        <v>1.1000000000000001</v>
      </c>
      <c r="B5371">
        <v>526</v>
      </c>
      <c r="C5371" t="s">
        <v>37781</v>
      </c>
      <c r="D5371" t="s">
        <v>37782</v>
      </c>
      <c r="E5371" t="s">
        <v>8195</v>
      </c>
      <c r="F5371" t="s">
        <v>35359</v>
      </c>
      <c r="G5371" t="s">
        <v>37783</v>
      </c>
      <c r="H5371" t="s">
        <v>8099</v>
      </c>
      <c r="I5371" t="s">
        <v>8194</v>
      </c>
      <c r="J5371">
        <v>411</v>
      </c>
      <c r="K5371" t="s">
        <v>35830</v>
      </c>
      <c r="L5371" t="s">
        <v>23150</v>
      </c>
      <c r="M5371">
        <v>2698822</v>
      </c>
      <c r="N5371">
        <v>2600</v>
      </c>
      <c r="O5371">
        <v>234</v>
      </c>
      <c r="P5371">
        <v>234</v>
      </c>
      <c r="Q5371">
        <v>0</v>
      </c>
      <c r="R5371">
        <v>0</v>
      </c>
      <c r="S5371">
        <v>2698822</v>
      </c>
      <c r="T5371">
        <v>234</v>
      </c>
      <c r="U5371">
        <v>0</v>
      </c>
    </row>
    <row r="5372" spans="1:21">
      <c r="A5372">
        <v>1.1000000000000001</v>
      </c>
      <c r="B5372">
        <v>527</v>
      </c>
      <c r="C5372" t="s">
        <v>37784</v>
      </c>
      <c r="D5372" t="s">
        <v>37785</v>
      </c>
      <c r="E5372" t="s">
        <v>8192</v>
      </c>
      <c r="F5372" t="s">
        <v>37786</v>
      </c>
      <c r="G5372" t="s">
        <v>37787</v>
      </c>
      <c r="H5372" t="s">
        <v>8096</v>
      </c>
      <c r="I5372" t="s">
        <v>8191</v>
      </c>
      <c r="J5372">
        <v>411</v>
      </c>
      <c r="K5372" t="s">
        <v>35830</v>
      </c>
      <c r="L5372" t="s">
        <v>17595</v>
      </c>
      <c r="M5372">
        <v>323525</v>
      </c>
      <c r="N5372">
        <v>2600</v>
      </c>
      <c r="O5372">
        <v>234</v>
      </c>
      <c r="P5372">
        <v>234</v>
      </c>
      <c r="Q5372">
        <v>0</v>
      </c>
      <c r="R5372">
        <v>0</v>
      </c>
      <c r="S5372">
        <v>323525</v>
      </c>
      <c r="T5372">
        <v>234</v>
      </c>
      <c r="U5372">
        <v>0</v>
      </c>
    </row>
    <row r="5373" spans="1:21">
      <c r="A5373">
        <v>1.1000000000000001</v>
      </c>
      <c r="B5373">
        <v>528</v>
      </c>
      <c r="C5373" t="s">
        <v>37788</v>
      </c>
      <c r="D5373" t="s">
        <v>37789</v>
      </c>
      <c r="E5373" t="s">
        <v>8189</v>
      </c>
      <c r="F5373" t="s">
        <v>37790</v>
      </c>
      <c r="G5373" t="s">
        <v>37791</v>
      </c>
      <c r="H5373" t="s">
        <v>8094</v>
      </c>
      <c r="I5373" t="s">
        <v>8188</v>
      </c>
      <c r="J5373">
        <v>411</v>
      </c>
      <c r="K5373" t="s">
        <v>35830</v>
      </c>
      <c r="L5373" t="s">
        <v>17595</v>
      </c>
      <c r="M5373">
        <v>288888</v>
      </c>
      <c r="N5373">
        <v>2600</v>
      </c>
      <c r="O5373">
        <v>234</v>
      </c>
      <c r="P5373">
        <v>234</v>
      </c>
      <c r="Q5373">
        <v>0</v>
      </c>
      <c r="R5373">
        <v>0</v>
      </c>
      <c r="S5373">
        <v>288888</v>
      </c>
      <c r="T5373">
        <v>234</v>
      </c>
      <c r="U5373">
        <v>0</v>
      </c>
    </row>
    <row r="5374" spans="1:21">
      <c r="A5374">
        <v>1.1000000000000001</v>
      </c>
      <c r="B5374">
        <v>529</v>
      </c>
      <c r="C5374" t="s">
        <v>37792</v>
      </c>
      <c r="D5374" t="s">
        <v>37793</v>
      </c>
      <c r="E5374" t="s">
        <v>37794</v>
      </c>
      <c r="F5374" t="s">
        <v>37795</v>
      </c>
      <c r="G5374" t="s">
        <v>37796</v>
      </c>
      <c r="H5374" t="s">
        <v>540</v>
      </c>
      <c r="I5374" t="s">
        <v>8187</v>
      </c>
      <c r="J5374">
        <v>411</v>
      </c>
      <c r="K5374" t="s">
        <v>35830</v>
      </c>
      <c r="L5374" t="s">
        <v>17595</v>
      </c>
      <c r="M5374">
        <v>276316</v>
      </c>
      <c r="N5374">
        <v>2600</v>
      </c>
      <c r="O5374">
        <v>234</v>
      </c>
      <c r="P5374">
        <v>234</v>
      </c>
      <c r="Q5374">
        <v>0</v>
      </c>
      <c r="R5374">
        <v>0</v>
      </c>
      <c r="S5374">
        <v>276316</v>
      </c>
      <c r="T5374">
        <v>234</v>
      </c>
      <c r="U5374">
        <v>0</v>
      </c>
    </row>
    <row r="5375" spans="1:21">
      <c r="A5375">
        <v>1.1000000000000001</v>
      </c>
      <c r="B5375">
        <v>530</v>
      </c>
      <c r="C5375" t="s">
        <v>37797</v>
      </c>
      <c r="D5375" t="s">
        <v>37798</v>
      </c>
      <c r="E5375" t="s">
        <v>8185</v>
      </c>
      <c r="F5375" t="s">
        <v>37799</v>
      </c>
      <c r="G5375" t="s">
        <v>37800</v>
      </c>
      <c r="H5375" t="s">
        <v>251</v>
      </c>
      <c r="I5375" t="s">
        <v>8184</v>
      </c>
      <c r="J5375">
        <v>411</v>
      </c>
      <c r="K5375" t="s">
        <v>35830</v>
      </c>
      <c r="L5375" t="s">
        <v>17595</v>
      </c>
      <c r="M5375">
        <v>3090668</v>
      </c>
      <c r="N5375">
        <v>2600</v>
      </c>
      <c r="O5375">
        <v>234</v>
      </c>
      <c r="P5375">
        <v>234</v>
      </c>
      <c r="Q5375">
        <v>0</v>
      </c>
      <c r="R5375">
        <v>0</v>
      </c>
      <c r="S5375">
        <v>3090668</v>
      </c>
      <c r="T5375">
        <v>234</v>
      </c>
      <c r="U5375">
        <v>0</v>
      </c>
    </row>
    <row r="5376" spans="1:21">
      <c r="A5376">
        <v>1.1000000000000001</v>
      </c>
      <c r="B5376">
        <v>531</v>
      </c>
      <c r="C5376" t="s">
        <v>37801</v>
      </c>
      <c r="D5376" t="s">
        <v>37802</v>
      </c>
      <c r="E5376" t="s">
        <v>8181</v>
      </c>
      <c r="F5376" t="s">
        <v>37803</v>
      </c>
      <c r="G5376" t="s">
        <v>37804</v>
      </c>
      <c r="H5376" t="s">
        <v>8093</v>
      </c>
      <c r="I5376" t="s">
        <v>8180</v>
      </c>
      <c r="J5376">
        <v>411</v>
      </c>
      <c r="K5376" t="s">
        <v>35830</v>
      </c>
      <c r="L5376" t="s">
        <v>17595</v>
      </c>
      <c r="M5376">
        <v>1146248</v>
      </c>
      <c r="N5376">
        <v>2600</v>
      </c>
      <c r="O5376">
        <v>234</v>
      </c>
      <c r="P5376">
        <v>234</v>
      </c>
      <c r="Q5376">
        <v>0</v>
      </c>
      <c r="R5376">
        <v>0</v>
      </c>
      <c r="S5376">
        <v>1146248</v>
      </c>
      <c r="T5376">
        <v>234</v>
      </c>
      <c r="U5376">
        <v>0</v>
      </c>
    </row>
    <row r="5377" spans="1:21">
      <c r="A5377">
        <v>1.1000000000000001</v>
      </c>
      <c r="B5377">
        <v>532</v>
      </c>
      <c r="C5377" t="s">
        <v>37805</v>
      </c>
      <c r="D5377" t="s">
        <v>37806</v>
      </c>
      <c r="E5377" t="s">
        <v>8178</v>
      </c>
      <c r="F5377" t="s">
        <v>37807</v>
      </c>
      <c r="G5377" t="s">
        <v>37808</v>
      </c>
      <c r="H5377" t="s">
        <v>250</v>
      </c>
      <c r="I5377" t="s">
        <v>8177</v>
      </c>
      <c r="J5377">
        <v>411</v>
      </c>
      <c r="K5377" t="s">
        <v>35830</v>
      </c>
      <c r="L5377" t="s">
        <v>17595</v>
      </c>
      <c r="M5377">
        <v>3930030</v>
      </c>
      <c r="N5377">
        <v>2600</v>
      </c>
      <c r="O5377">
        <v>234</v>
      </c>
      <c r="P5377">
        <v>234</v>
      </c>
      <c r="Q5377">
        <v>0</v>
      </c>
      <c r="R5377">
        <v>0</v>
      </c>
      <c r="S5377">
        <v>3930030</v>
      </c>
      <c r="T5377">
        <v>234</v>
      </c>
      <c r="U5377">
        <v>0</v>
      </c>
    </row>
    <row r="5378" spans="1:21">
      <c r="A5378">
        <v>1.1000000000000001</v>
      </c>
      <c r="B5378">
        <v>533</v>
      </c>
      <c r="C5378" t="s">
        <v>37809</v>
      </c>
      <c r="D5378" t="s">
        <v>37810</v>
      </c>
      <c r="E5378" t="s">
        <v>3366</v>
      </c>
      <c r="F5378" t="s">
        <v>37811</v>
      </c>
      <c r="G5378" t="s">
        <v>37812</v>
      </c>
      <c r="H5378" t="s">
        <v>537</v>
      </c>
      <c r="I5378" t="s">
        <v>3365</v>
      </c>
      <c r="J5378">
        <v>411</v>
      </c>
      <c r="K5378" t="s">
        <v>35830</v>
      </c>
      <c r="L5378" t="s">
        <v>17595</v>
      </c>
      <c r="M5378">
        <v>2049094</v>
      </c>
      <c r="N5378">
        <v>2600</v>
      </c>
      <c r="O5378">
        <v>234</v>
      </c>
      <c r="P5378">
        <v>234</v>
      </c>
      <c r="Q5378">
        <v>0</v>
      </c>
      <c r="R5378">
        <v>0</v>
      </c>
      <c r="S5378">
        <v>2049094</v>
      </c>
      <c r="T5378">
        <v>234</v>
      </c>
      <c r="U5378">
        <v>0</v>
      </c>
    </row>
    <row r="5379" spans="1:21">
      <c r="A5379">
        <v>1.1000000000000001</v>
      </c>
      <c r="B5379">
        <v>534</v>
      </c>
      <c r="C5379" t="s">
        <v>37813</v>
      </c>
      <c r="D5379" t="s">
        <v>37814</v>
      </c>
      <c r="E5379" t="s">
        <v>555</v>
      </c>
      <c r="F5379" t="s">
        <v>36463</v>
      </c>
      <c r="G5379" t="s">
        <v>37815</v>
      </c>
      <c r="H5379" t="s">
        <v>8090</v>
      </c>
      <c r="I5379" t="s">
        <v>554</v>
      </c>
      <c r="J5379">
        <v>411</v>
      </c>
      <c r="K5379" t="s">
        <v>35830</v>
      </c>
      <c r="L5379" t="s">
        <v>17612</v>
      </c>
      <c r="M5379">
        <v>1220848</v>
      </c>
      <c r="N5379">
        <v>2600</v>
      </c>
      <c r="O5379">
        <v>234</v>
      </c>
      <c r="P5379">
        <v>234</v>
      </c>
      <c r="Q5379">
        <v>0</v>
      </c>
      <c r="R5379">
        <v>0</v>
      </c>
      <c r="S5379">
        <v>1220848</v>
      </c>
      <c r="T5379">
        <v>234</v>
      </c>
      <c r="U5379">
        <v>0</v>
      </c>
    </row>
    <row r="5380" spans="1:21">
      <c r="A5380">
        <v>1.1000000000000001</v>
      </c>
      <c r="B5380">
        <v>535</v>
      </c>
      <c r="C5380" t="s">
        <v>37816</v>
      </c>
      <c r="D5380" t="s">
        <v>37817</v>
      </c>
      <c r="E5380" t="s">
        <v>8174</v>
      </c>
      <c r="F5380" t="s">
        <v>37818</v>
      </c>
      <c r="G5380" t="s">
        <v>37819</v>
      </c>
      <c r="H5380" t="s">
        <v>8089</v>
      </c>
      <c r="I5380" t="s">
        <v>8173</v>
      </c>
      <c r="J5380">
        <v>411</v>
      </c>
      <c r="K5380" t="s">
        <v>35830</v>
      </c>
      <c r="L5380" t="s">
        <v>23150</v>
      </c>
      <c r="M5380">
        <v>296523</v>
      </c>
      <c r="N5380">
        <v>2600</v>
      </c>
      <c r="O5380">
        <v>234</v>
      </c>
      <c r="P5380">
        <v>234</v>
      </c>
      <c r="Q5380">
        <v>0</v>
      </c>
      <c r="R5380">
        <v>0</v>
      </c>
      <c r="S5380">
        <v>296523</v>
      </c>
      <c r="T5380">
        <v>234</v>
      </c>
      <c r="U5380">
        <v>0</v>
      </c>
    </row>
    <row r="5381" spans="1:21">
      <c r="A5381">
        <v>1.1000000000000001</v>
      </c>
      <c r="B5381">
        <v>536</v>
      </c>
      <c r="C5381" t="s">
        <v>37820</v>
      </c>
      <c r="D5381" t="s">
        <v>37821</v>
      </c>
      <c r="E5381" t="s">
        <v>8171</v>
      </c>
      <c r="F5381" t="s">
        <v>37822</v>
      </c>
      <c r="G5381" t="s">
        <v>37823</v>
      </c>
      <c r="H5381" t="s">
        <v>8086</v>
      </c>
      <c r="I5381" t="s">
        <v>8170</v>
      </c>
      <c r="J5381">
        <v>411</v>
      </c>
      <c r="K5381" t="s">
        <v>35830</v>
      </c>
      <c r="L5381" t="s">
        <v>17595</v>
      </c>
      <c r="M5381">
        <v>715817</v>
      </c>
      <c r="N5381">
        <v>2600</v>
      </c>
      <c r="O5381">
        <v>234</v>
      </c>
      <c r="P5381">
        <v>234</v>
      </c>
      <c r="Q5381">
        <v>0</v>
      </c>
      <c r="R5381">
        <v>0</v>
      </c>
      <c r="S5381">
        <v>715817</v>
      </c>
      <c r="T5381">
        <v>234</v>
      </c>
      <c r="U5381">
        <v>0</v>
      </c>
    </row>
    <row r="5382" spans="1:21">
      <c r="A5382">
        <v>1.1000000000000001</v>
      </c>
      <c r="B5382">
        <v>537</v>
      </c>
      <c r="C5382" t="s">
        <v>37824</v>
      </c>
      <c r="D5382" t="s">
        <v>37825</v>
      </c>
      <c r="E5382" t="s">
        <v>8168</v>
      </c>
      <c r="F5382" t="s">
        <v>37826</v>
      </c>
      <c r="G5382" t="s">
        <v>37827</v>
      </c>
      <c r="H5382" t="s">
        <v>8083</v>
      </c>
      <c r="I5382" t="s">
        <v>8167</v>
      </c>
      <c r="J5382">
        <v>411</v>
      </c>
      <c r="K5382" t="s">
        <v>35830</v>
      </c>
      <c r="L5382" t="s">
        <v>17595</v>
      </c>
      <c r="M5382">
        <v>551915</v>
      </c>
      <c r="N5382">
        <v>2600</v>
      </c>
      <c r="O5382">
        <v>234</v>
      </c>
      <c r="P5382">
        <v>234</v>
      </c>
      <c r="Q5382">
        <v>0</v>
      </c>
      <c r="R5382">
        <v>0</v>
      </c>
      <c r="S5382">
        <v>551915</v>
      </c>
      <c r="T5382">
        <v>234</v>
      </c>
      <c r="U5382">
        <v>0</v>
      </c>
    </row>
    <row r="5383" spans="1:21">
      <c r="A5383">
        <v>1.1000000000000001</v>
      </c>
      <c r="B5383">
        <v>538</v>
      </c>
      <c r="C5383" t="s">
        <v>37828</v>
      </c>
      <c r="D5383" t="s">
        <v>37829</v>
      </c>
      <c r="E5383" t="s">
        <v>1765</v>
      </c>
      <c r="F5383" t="s">
        <v>37830</v>
      </c>
      <c r="G5383" t="s">
        <v>37831</v>
      </c>
      <c r="H5383" t="s">
        <v>8080</v>
      </c>
      <c r="I5383" t="s">
        <v>1764</v>
      </c>
      <c r="J5383">
        <v>411</v>
      </c>
      <c r="K5383" t="s">
        <v>35830</v>
      </c>
      <c r="L5383" t="s">
        <v>17595</v>
      </c>
      <c r="M5383">
        <v>506461</v>
      </c>
      <c r="N5383">
        <v>2600</v>
      </c>
      <c r="O5383">
        <v>234</v>
      </c>
      <c r="P5383">
        <v>234</v>
      </c>
      <c r="Q5383">
        <v>0</v>
      </c>
      <c r="R5383">
        <v>0</v>
      </c>
      <c r="S5383">
        <v>506461</v>
      </c>
      <c r="T5383">
        <v>234</v>
      </c>
      <c r="U5383">
        <v>0</v>
      </c>
    </row>
    <row r="5384" spans="1:21">
      <c r="A5384">
        <v>1.1000000000000001</v>
      </c>
      <c r="B5384">
        <v>539</v>
      </c>
      <c r="C5384" t="s">
        <v>37832</v>
      </c>
      <c r="D5384" t="s">
        <v>37833</v>
      </c>
      <c r="E5384" t="s">
        <v>552</v>
      </c>
      <c r="F5384" t="s">
        <v>37834</v>
      </c>
      <c r="G5384" t="s">
        <v>37835</v>
      </c>
      <c r="H5384" t="s">
        <v>8077</v>
      </c>
      <c r="I5384" t="s">
        <v>551</v>
      </c>
      <c r="J5384">
        <v>411</v>
      </c>
      <c r="K5384" t="s">
        <v>35830</v>
      </c>
      <c r="L5384" t="s">
        <v>17666</v>
      </c>
      <c r="M5384">
        <v>1902175</v>
      </c>
      <c r="N5384">
        <v>2600</v>
      </c>
      <c r="O5384">
        <v>234</v>
      </c>
      <c r="P5384">
        <v>234</v>
      </c>
      <c r="Q5384">
        <v>0</v>
      </c>
      <c r="R5384">
        <v>0</v>
      </c>
      <c r="S5384">
        <v>1902175</v>
      </c>
      <c r="T5384">
        <v>234</v>
      </c>
      <c r="U5384">
        <v>0</v>
      </c>
    </row>
    <row r="5385" spans="1:21">
      <c r="A5385">
        <v>1.1000000000000001</v>
      </c>
      <c r="B5385">
        <v>540</v>
      </c>
      <c r="C5385" t="s">
        <v>37836</v>
      </c>
      <c r="D5385" t="s">
        <v>37837</v>
      </c>
      <c r="E5385" t="s">
        <v>37838</v>
      </c>
      <c r="F5385" t="s">
        <v>37839</v>
      </c>
      <c r="G5385" t="s">
        <v>37840</v>
      </c>
      <c r="H5385" t="s">
        <v>8074</v>
      </c>
      <c r="I5385" t="s">
        <v>8166</v>
      </c>
      <c r="J5385">
        <v>411</v>
      </c>
      <c r="K5385" t="s">
        <v>35830</v>
      </c>
      <c r="L5385" t="s">
        <v>17595</v>
      </c>
      <c r="M5385">
        <v>981374</v>
      </c>
      <c r="N5385">
        <v>2600</v>
      </c>
      <c r="O5385">
        <v>234</v>
      </c>
      <c r="P5385">
        <v>234</v>
      </c>
      <c r="Q5385">
        <v>0</v>
      </c>
      <c r="R5385">
        <v>0</v>
      </c>
      <c r="S5385">
        <v>981374</v>
      </c>
      <c r="T5385">
        <v>234</v>
      </c>
      <c r="U5385">
        <v>0</v>
      </c>
    </row>
    <row r="5386" spans="1:21">
      <c r="A5386">
        <v>1.1000000000000001</v>
      </c>
      <c r="B5386">
        <v>541</v>
      </c>
      <c r="C5386" t="s">
        <v>37841</v>
      </c>
      <c r="D5386" t="s">
        <v>37842</v>
      </c>
      <c r="E5386" t="s">
        <v>8164</v>
      </c>
      <c r="F5386" t="s">
        <v>37843</v>
      </c>
      <c r="G5386" t="s">
        <v>37844</v>
      </c>
      <c r="H5386" t="s">
        <v>8073</v>
      </c>
      <c r="I5386" t="s">
        <v>8163</v>
      </c>
      <c r="J5386">
        <v>411</v>
      </c>
      <c r="K5386" t="s">
        <v>35830</v>
      </c>
      <c r="L5386" t="s">
        <v>23150</v>
      </c>
      <c r="M5386">
        <v>509937</v>
      </c>
      <c r="N5386">
        <v>2600</v>
      </c>
      <c r="O5386">
        <v>234</v>
      </c>
      <c r="P5386">
        <v>234</v>
      </c>
      <c r="Q5386">
        <v>0</v>
      </c>
      <c r="R5386">
        <v>0</v>
      </c>
      <c r="S5386">
        <v>509937</v>
      </c>
      <c r="T5386">
        <v>234</v>
      </c>
      <c r="U5386">
        <v>0</v>
      </c>
    </row>
    <row r="5387" spans="1:21">
      <c r="A5387">
        <v>1.1000000000000001</v>
      </c>
      <c r="B5387">
        <v>542</v>
      </c>
      <c r="C5387" t="s">
        <v>37845</v>
      </c>
      <c r="D5387" t="s">
        <v>37846</v>
      </c>
      <c r="E5387" t="s">
        <v>37847</v>
      </c>
      <c r="F5387" t="s">
        <v>37848</v>
      </c>
      <c r="G5387" t="s">
        <v>37849</v>
      </c>
      <c r="H5387" t="s">
        <v>8070</v>
      </c>
      <c r="I5387" t="s">
        <v>8162</v>
      </c>
      <c r="J5387">
        <v>411</v>
      </c>
      <c r="K5387" t="s">
        <v>35830</v>
      </c>
      <c r="L5387" t="s">
        <v>17595</v>
      </c>
      <c r="M5387">
        <v>164582</v>
      </c>
      <c r="N5387">
        <v>2600</v>
      </c>
      <c r="O5387">
        <v>234</v>
      </c>
      <c r="P5387">
        <v>234</v>
      </c>
      <c r="Q5387">
        <v>0</v>
      </c>
      <c r="R5387">
        <v>0</v>
      </c>
      <c r="S5387">
        <v>164582</v>
      </c>
      <c r="T5387">
        <v>234</v>
      </c>
      <c r="U5387">
        <v>0</v>
      </c>
    </row>
    <row r="5388" spans="1:21">
      <c r="A5388">
        <v>1.1000000000000001</v>
      </c>
      <c r="B5388">
        <v>543</v>
      </c>
      <c r="C5388" t="s">
        <v>37850</v>
      </c>
      <c r="D5388" t="s">
        <v>37851</v>
      </c>
      <c r="E5388" t="s">
        <v>8160</v>
      </c>
      <c r="F5388" t="s">
        <v>37852</v>
      </c>
      <c r="G5388" t="s">
        <v>37853</v>
      </c>
      <c r="H5388" t="s">
        <v>8067</v>
      </c>
      <c r="I5388" t="s">
        <v>8159</v>
      </c>
      <c r="J5388">
        <v>411</v>
      </c>
      <c r="K5388" t="s">
        <v>35830</v>
      </c>
      <c r="L5388" t="s">
        <v>17595</v>
      </c>
      <c r="M5388">
        <v>386727</v>
      </c>
      <c r="N5388">
        <v>2600</v>
      </c>
      <c r="O5388">
        <v>234</v>
      </c>
      <c r="P5388">
        <v>234</v>
      </c>
      <c r="Q5388">
        <v>0</v>
      </c>
      <c r="R5388">
        <v>0</v>
      </c>
      <c r="S5388">
        <v>386727</v>
      </c>
      <c r="T5388">
        <v>234</v>
      </c>
      <c r="U5388">
        <v>0</v>
      </c>
    </row>
    <row r="5389" spans="1:21">
      <c r="A5389">
        <v>1.1000000000000001</v>
      </c>
      <c r="B5389">
        <v>544</v>
      </c>
      <c r="C5389" t="s">
        <v>37854</v>
      </c>
      <c r="D5389" t="s">
        <v>37855</v>
      </c>
      <c r="E5389" t="s">
        <v>3100</v>
      </c>
      <c r="F5389" t="s">
        <v>20272</v>
      </c>
      <c r="G5389" t="s">
        <v>37856</v>
      </c>
      <c r="H5389" t="s">
        <v>536</v>
      </c>
      <c r="I5389" t="s">
        <v>8158</v>
      </c>
      <c r="J5389">
        <v>411</v>
      </c>
      <c r="K5389" t="s">
        <v>35830</v>
      </c>
      <c r="L5389" t="s">
        <v>17595</v>
      </c>
      <c r="M5389">
        <v>343752</v>
      </c>
      <c r="N5389">
        <v>2600</v>
      </c>
      <c r="O5389">
        <v>234</v>
      </c>
      <c r="P5389">
        <v>234</v>
      </c>
      <c r="Q5389">
        <v>0</v>
      </c>
      <c r="R5389">
        <v>0</v>
      </c>
      <c r="S5389">
        <v>343752</v>
      </c>
      <c r="T5389">
        <v>234</v>
      </c>
      <c r="U5389">
        <v>0</v>
      </c>
    </row>
    <row r="5390" spans="1:21">
      <c r="A5390">
        <v>1.1000000000000001</v>
      </c>
      <c r="B5390">
        <v>545</v>
      </c>
      <c r="C5390" t="s">
        <v>37857</v>
      </c>
      <c r="D5390" t="s">
        <v>37858</v>
      </c>
      <c r="E5390" t="s">
        <v>37859</v>
      </c>
      <c r="F5390" t="s">
        <v>37860</v>
      </c>
      <c r="G5390" t="s">
        <v>37861</v>
      </c>
      <c r="H5390" t="s">
        <v>8066</v>
      </c>
      <c r="I5390" t="s">
        <v>1763</v>
      </c>
      <c r="J5390">
        <v>411</v>
      </c>
      <c r="K5390" t="s">
        <v>35830</v>
      </c>
      <c r="L5390" t="s">
        <v>17666</v>
      </c>
      <c r="M5390">
        <v>157936</v>
      </c>
      <c r="N5390">
        <v>2600</v>
      </c>
      <c r="O5390">
        <v>234</v>
      </c>
      <c r="P5390">
        <v>234</v>
      </c>
      <c r="Q5390">
        <v>0</v>
      </c>
      <c r="R5390">
        <v>0</v>
      </c>
      <c r="S5390">
        <v>157936</v>
      </c>
      <c r="T5390">
        <v>234</v>
      </c>
      <c r="U5390">
        <v>0</v>
      </c>
    </row>
    <row r="5391" spans="1:21">
      <c r="A5391">
        <v>1.1000000000000001</v>
      </c>
      <c r="B5391">
        <v>546</v>
      </c>
      <c r="C5391" t="s">
        <v>37862</v>
      </c>
      <c r="D5391" t="s">
        <v>37863</v>
      </c>
      <c r="E5391" t="s">
        <v>8156</v>
      </c>
      <c r="F5391" t="s">
        <v>37089</v>
      </c>
      <c r="G5391" t="s">
        <v>37864</v>
      </c>
      <c r="H5391" t="s">
        <v>8063</v>
      </c>
      <c r="I5391" t="s">
        <v>8155</v>
      </c>
      <c r="J5391">
        <v>411</v>
      </c>
      <c r="K5391" t="s">
        <v>35830</v>
      </c>
      <c r="L5391" t="s">
        <v>17595</v>
      </c>
      <c r="M5391">
        <v>334197</v>
      </c>
      <c r="N5391">
        <v>2600</v>
      </c>
      <c r="O5391">
        <v>234</v>
      </c>
      <c r="P5391">
        <v>234</v>
      </c>
      <c r="Q5391">
        <v>0</v>
      </c>
      <c r="R5391">
        <v>0</v>
      </c>
      <c r="S5391">
        <v>334197</v>
      </c>
      <c r="T5391">
        <v>234</v>
      </c>
      <c r="U5391">
        <v>0</v>
      </c>
    </row>
    <row r="5392" spans="1:21">
      <c r="A5392">
        <v>1.1000000000000001</v>
      </c>
      <c r="B5392">
        <v>547</v>
      </c>
      <c r="C5392" t="s">
        <v>37865</v>
      </c>
      <c r="D5392" t="s">
        <v>37866</v>
      </c>
      <c r="E5392" t="s">
        <v>549</v>
      </c>
      <c r="F5392" t="s">
        <v>37867</v>
      </c>
      <c r="G5392" t="s">
        <v>37868</v>
      </c>
      <c r="H5392" t="s">
        <v>247</v>
      </c>
      <c r="I5392" t="s">
        <v>548</v>
      </c>
      <c r="J5392">
        <v>411</v>
      </c>
      <c r="K5392" t="s">
        <v>35830</v>
      </c>
      <c r="L5392" t="s">
        <v>17595</v>
      </c>
      <c r="M5392">
        <v>1245938</v>
      </c>
      <c r="N5392">
        <v>2600</v>
      </c>
      <c r="O5392">
        <v>234</v>
      </c>
      <c r="P5392">
        <v>234</v>
      </c>
      <c r="Q5392">
        <v>0</v>
      </c>
      <c r="R5392">
        <v>0</v>
      </c>
      <c r="S5392">
        <v>1245938</v>
      </c>
      <c r="T5392">
        <v>234</v>
      </c>
      <c r="U5392">
        <v>0</v>
      </c>
    </row>
    <row r="5393" spans="1:21">
      <c r="A5393">
        <v>1.1000000000000001</v>
      </c>
      <c r="B5393">
        <v>548</v>
      </c>
      <c r="C5393" t="s">
        <v>37869</v>
      </c>
      <c r="D5393" t="s">
        <v>37870</v>
      </c>
      <c r="E5393" t="s">
        <v>8153</v>
      </c>
      <c r="F5393" t="s">
        <v>37871</v>
      </c>
      <c r="G5393" t="s">
        <v>37872</v>
      </c>
      <c r="H5393" t="s">
        <v>8058</v>
      </c>
      <c r="I5393" t="s">
        <v>8152</v>
      </c>
      <c r="J5393">
        <v>411</v>
      </c>
      <c r="K5393" t="s">
        <v>35830</v>
      </c>
      <c r="L5393" t="s">
        <v>23150</v>
      </c>
      <c r="M5393">
        <v>767420</v>
      </c>
      <c r="N5393">
        <v>2600</v>
      </c>
      <c r="O5393">
        <v>234</v>
      </c>
      <c r="P5393">
        <v>234</v>
      </c>
      <c r="Q5393">
        <v>0</v>
      </c>
      <c r="R5393">
        <v>0</v>
      </c>
      <c r="S5393">
        <v>767420</v>
      </c>
      <c r="T5393">
        <v>234</v>
      </c>
      <c r="U5393">
        <v>0</v>
      </c>
    </row>
    <row r="5394" spans="1:21">
      <c r="A5394">
        <v>1.1000000000000001</v>
      </c>
      <c r="B5394">
        <v>549</v>
      </c>
      <c r="C5394" t="s">
        <v>37873</v>
      </c>
      <c r="D5394" t="s">
        <v>37874</v>
      </c>
      <c r="E5394" t="s">
        <v>37875</v>
      </c>
      <c r="F5394" t="s">
        <v>37876</v>
      </c>
      <c r="G5394" t="s">
        <v>37877</v>
      </c>
      <c r="H5394" t="s">
        <v>8055</v>
      </c>
      <c r="I5394" t="s">
        <v>8150</v>
      </c>
      <c r="J5394">
        <v>411</v>
      </c>
      <c r="K5394" t="s">
        <v>35830</v>
      </c>
      <c r="L5394" t="s">
        <v>17595</v>
      </c>
      <c r="M5394">
        <v>260903</v>
      </c>
      <c r="N5394">
        <v>2600</v>
      </c>
      <c r="O5394">
        <v>234</v>
      </c>
      <c r="P5394">
        <v>234</v>
      </c>
      <c r="Q5394">
        <v>0</v>
      </c>
      <c r="R5394">
        <v>0</v>
      </c>
      <c r="S5394">
        <v>260903</v>
      </c>
      <c r="T5394">
        <v>234</v>
      </c>
      <c r="U5394">
        <v>0</v>
      </c>
    </row>
    <row r="5395" spans="1:21">
      <c r="A5395">
        <v>1.1000000000000001</v>
      </c>
      <c r="B5395">
        <v>550</v>
      </c>
      <c r="C5395" t="s">
        <v>37878</v>
      </c>
      <c r="D5395" t="s">
        <v>37879</v>
      </c>
      <c r="E5395" t="s">
        <v>1761</v>
      </c>
      <c r="F5395" t="s">
        <v>37374</v>
      </c>
      <c r="G5395" t="s">
        <v>37880</v>
      </c>
      <c r="H5395" t="s">
        <v>244</v>
      </c>
      <c r="I5395" t="s">
        <v>1760</v>
      </c>
      <c r="J5395">
        <v>411</v>
      </c>
      <c r="K5395" t="s">
        <v>35830</v>
      </c>
      <c r="L5395" t="s">
        <v>17595</v>
      </c>
      <c r="M5395">
        <v>313856</v>
      </c>
      <c r="N5395">
        <v>2600</v>
      </c>
      <c r="O5395">
        <v>234</v>
      </c>
      <c r="P5395">
        <v>234</v>
      </c>
      <c r="Q5395">
        <v>0</v>
      </c>
      <c r="R5395">
        <v>0</v>
      </c>
      <c r="S5395">
        <v>313856</v>
      </c>
      <c r="T5395">
        <v>234</v>
      </c>
      <c r="U5395">
        <v>0</v>
      </c>
    </row>
    <row r="5396" spans="1:21">
      <c r="A5396">
        <v>1.1000000000000001</v>
      </c>
      <c r="B5396">
        <v>551</v>
      </c>
      <c r="C5396" t="s">
        <v>37881</v>
      </c>
      <c r="D5396" t="s">
        <v>37882</v>
      </c>
      <c r="E5396" t="s">
        <v>8148</v>
      </c>
      <c r="F5396" t="s">
        <v>37883</v>
      </c>
      <c r="G5396" t="s">
        <v>37884</v>
      </c>
      <c r="H5396" t="s">
        <v>241</v>
      </c>
      <c r="I5396" t="s">
        <v>8147</v>
      </c>
      <c r="J5396">
        <v>411</v>
      </c>
      <c r="K5396" t="s">
        <v>35830</v>
      </c>
      <c r="L5396" t="s">
        <v>17666</v>
      </c>
      <c r="M5396">
        <v>1656935</v>
      </c>
      <c r="N5396">
        <v>2600</v>
      </c>
      <c r="O5396">
        <v>234</v>
      </c>
      <c r="P5396">
        <v>234</v>
      </c>
      <c r="Q5396">
        <v>0</v>
      </c>
      <c r="R5396">
        <v>0</v>
      </c>
      <c r="S5396">
        <v>1656935</v>
      </c>
      <c r="T5396">
        <v>234</v>
      </c>
      <c r="U5396">
        <v>0</v>
      </c>
    </row>
    <row r="5397" spans="1:21">
      <c r="A5397">
        <v>1.1000000000000001</v>
      </c>
      <c r="B5397">
        <v>552</v>
      </c>
      <c r="C5397" t="s">
        <v>37885</v>
      </c>
      <c r="D5397" t="s">
        <v>37886</v>
      </c>
      <c r="E5397" t="s">
        <v>8145</v>
      </c>
      <c r="F5397" t="s">
        <v>37887</v>
      </c>
      <c r="G5397" t="s">
        <v>37888</v>
      </c>
      <c r="H5397" t="s">
        <v>533</v>
      </c>
      <c r="I5397" t="s">
        <v>8144</v>
      </c>
      <c r="J5397">
        <v>411</v>
      </c>
      <c r="K5397" t="s">
        <v>35830</v>
      </c>
      <c r="L5397" t="s">
        <v>17595</v>
      </c>
      <c r="M5397">
        <v>1046009</v>
      </c>
      <c r="N5397">
        <v>2600</v>
      </c>
      <c r="O5397">
        <v>234</v>
      </c>
      <c r="P5397">
        <v>234</v>
      </c>
      <c r="Q5397">
        <v>0</v>
      </c>
      <c r="R5397">
        <v>0</v>
      </c>
      <c r="S5397">
        <v>1046009</v>
      </c>
      <c r="T5397">
        <v>234</v>
      </c>
      <c r="U5397">
        <v>0</v>
      </c>
    </row>
    <row r="5398" spans="1:21">
      <c r="A5398">
        <v>1.1000000000000001</v>
      </c>
      <c r="B5398">
        <v>553</v>
      </c>
      <c r="C5398" t="s">
        <v>37889</v>
      </c>
      <c r="D5398" t="s">
        <v>37890</v>
      </c>
      <c r="E5398" t="s">
        <v>258</v>
      </c>
      <c r="F5398" t="s">
        <v>37891</v>
      </c>
      <c r="G5398" t="s">
        <v>37892</v>
      </c>
      <c r="H5398" t="s">
        <v>8050</v>
      </c>
      <c r="I5398" t="s">
        <v>257</v>
      </c>
      <c r="J5398">
        <v>411</v>
      </c>
      <c r="K5398" t="s">
        <v>35830</v>
      </c>
      <c r="L5398" t="s">
        <v>17595</v>
      </c>
      <c r="M5398">
        <v>246299</v>
      </c>
      <c r="N5398">
        <v>2600</v>
      </c>
      <c r="O5398">
        <v>234</v>
      </c>
      <c r="P5398">
        <v>234</v>
      </c>
      <c r="Q5398">
        <v>0</v>
      </c>
      <c r="R5398">
        <v>0</v>
      </c>
      <c r="S5398">
        <v>246299</v>
      </c>
      <c r="T5398">
        <v>234</v>
      </c>
      <c r="U5398">
        <v>0</v>
      </c>
    </row>
    <row r="5399" spans="1:21">
      <c r="A5399">
        <v>1.1000000000000001</v>
      </c>
      <c r="B5399">
        <v>554</v>
      </c>
      <c r="C5399" t="s">
        <v>37893</v>
      </c>
      <c r="D5399" t="s">
        <v>37894</v>
      </c>
      <c r="E5399" t="s">
        <v>1758</v>
      </c>
      <c r="F5399" t="s">
        <v>37895</v>
      </c>
      <c r="G5399" t="s">
        <v>37896</v>
      </c>
      <c r="H5399" t="s">
        <v>8047</v>
      </c>
      <c r="I5399" t="s">
        <v>1757</v>
      </c>
      <c r="J5399">
        <v>411</v>
      </c>
      <c r="K5399" t="s">
        <v>35830</v>
      </c>
      <c r="L5399" t="s">
        <v>33066</v>
      </c>
      <c r="M5399">
        <v>5030555</v>
      </c>
      <c r="N5399">
        <v>2600</v>
      </c>
      <c r="O5399">
        <v>234</v>
      </c>
      <c r="P5399">
        <v>234</v>
      </c>
      <c r="Q5399">
        <v>0</v>
      </c>
      <c r="R5399">
        <v>0</v>
      </c>
      <c r="S5399">
        <v>5030555</v>
      </c>
      <c r="T5399">
        <v>234</v>
      </c>
      <c r="U5399">
        <v>0</v>
      </c>
    </row>
    <row r="5400" spans="1:21">
      <c r="A5400">
        <v>1.1000000000000001</v>
      </c>
      <c r="B5400">
        <v>555</v>
      </c>
      <c r="C5400" t="s">
        <v>37897</v>
      </c>
      <c r="D5400" t="s">
        <v>37898</v>
      </c>
      <c r="E5400" t="s">
        <v>8142</v>
      </c>
      <c r="F5400" t="s">
        <v>37899</v>
      </c>
      <c r="G5400" t="s">
        <v>37900</v>
      </c>
      <c r="H5400" t="s">
        <v>8043</v>
      </c>
      <c r="I5400" t="s">
        <v>8141</v>
      </c>
      <c r="J5400">
        <v>411</v>
      </c>
      <c r="K5400" t="s">
        <v>35830</v>
      </c>
      <c r="L5400" t="s">
        <v>17666</v>
      </c>
      <c r="M5400">
        <v>429700</v>
      </c>
      <c r="N5400">
        <v>2600</v>
      </c>
      <c r="O5400">
        <v>234</v>
      </c>
      <c r="P5400">
        <v>234</v>
      </c>
      <c r="Q5400">
        <v>0</v>
      </c>
      <c r="R5400">
        <v>0</v>
      </c>
      <c r="S5400">
        <v>429700</v>
      </c>
      <c r="T5400">
        <v>234</v>
      </c>
      <c r="U5400">
        <v>0</v>
      </c>
    </row>
    <row r="5401" spans="1:21">
      <c r="A5401">
        <v>1.1000000000000001</v>
      </c>
      <c r="B5401">
        <v>556</v>
      </c>
      <c r="C5401" t="s">
        <v>37901</v>
      </c>
      <c r="D5401" t="s">
        <v>37902</v>
      </c>
      <c r="E5401" t="s">
        <v>645</v>
      </c>
      <c r="F5401" t="s">
        <v>36782</v>
      </c>
      <c r="G5401" t="s">
        <v>37903</v>
      </c>
      <c r="H5401" t="s">
        <v>8040</v>
      </c>
      <c r="I5401" t="s">
        <v>1754</v>
      </c>
      <c r="J5401">
        <v>411</v>
      </c>
      <c r="K5401" t="s">
        <v>35830</v>
      </c>
      <c r="L5401" t="s">
        <v>17595</v>
      </c>
      <c r="M5401">
        <v>1231220</v>
      </c>
      <c r="N5401">
        <v>2600</v>
      </c>
      <c r="O5401">
        <v>234</v>
      </c>
      <c r="P5401">
        <v>234</v>
      </c>
      <c r="Q5401">
        <v>0</v>
      </c>
      <c r="R5401">
        <v>0</v>
      </c>
      <c r="S5401">
        <v>1231220</v>
      </c>
      <c r="T5401">
        <v>234</v>
      </c>
      <c r="U5401">
        <v>0</v>
      </c>
    </row>
    <row r="5402" spans="1:21">
      <c r="A5402">
        <v>1.1000000000000001</v>
      </c>
      <c r="B5402">
        <v>557</v>
      </c>
      <c r="C5402" t="s">
        <v>37904</v>
      </c>
      <c r="D5402" t="s">
        <v>37905</v>
      </c>
      <c r="E5402" t="s">
        <v>8139</v>
      </c>
      <c r="F5402" t="s">
        <v>37906</v>
      </c>
      <c r="G5402" t="s">
        <v>37907</v>
      </c>
      <c r="H5402" t="s">
        <v>529</v>
      </c>
      <c r="I5402" t="s">
        <v>8138</v>
      </c>
      <c r="J5402">
        <v>411</v>
      </c>
      <c r="K5402" t="s">
        <v>35830</v>
      </c>
      <c r="L5402" t="s">
        <v>17666</v>
      </c>
      <c r="M5402">
        <v>360478</v>
      </c>
      <c r="N5402">
        <v>2600</v>
      </c>
      <c r="O5402">
        <v>234</v>
      </c>
      <c r="P5402">
        <v>234</v>
      </c>
      <c r="Q5402">
        <v>0</v>
      </c>
      <c r="R5402">
        <v>0</v>
      </c>
      <c r="S5402">
        <v>360478</v>
      </c>
      <c r="T5402">
        <v>234</v>
      </c>
      <c r="U5402">
        <v>0</v>
      </c>
    </row>
    <row r="5403" spans="1:21">
      <c r="A5403">
        <v>1.1000000000000001</v>
      </c>
      <c r="B5403">
        <v>558</v>
      </c>
      <c r="C5403" t="s">
        <v>37908</v>
      </c>
      <c r="D5403" t="s">
        <v>37909</v>
      </c>
      <c r="E5403" t="s">
        <v>255</v>
      </c>
      <c r="F5403" t="s">
        <v>37910</v>
      </c>
      <c r="G5403" t="s">
        <v>37911</v>
      </c>
      <c r="H5403" t="s">
        <v>8036</v>
      </c>
      <c r="I5403" t="s">
        <v>254</v>
      </c>
      <c r="J5403">
        <v>411</v>
      </c>
      <c r="K5403" t="s">
        <v>35830</v>
      </c>
      <c r="L5403" t="s">
        <v>17595</v>
      </c>
      <c r="M5403">
        <v>423890</v>
      </c>
      <c r="N5403">
        <v>2600</v>
      </c>
      <c r="O5403">
        <v>234</v>
      </c>
      <c r="P5403">
        <v>234</v>
      </c>
      <c r="Q5403">
        <v>0</v>
      </c>
      <c r="R5403">
        <v>0</v>
      </c>
      <c r="S5403">
        <v>423890</v>
      </c>
      <c r="T5403">
        <v>234</v>
      </c>
      <c r="U5403">
        <v>0</v>
      </c>
    </row>
    <row r="5404" spans="1:21">
      <c r="A5404">
        <v>1.1000000000000001</v>
      </c>
      <c r="B5404">
        <v>559</v>
      </c>
      <c r="C5404" t="s">
        <v>37912</v>
      </c>
      <c r="D5404" t="s">
        <v>37913</v>
      </c>
      <c r="E5404" t="s">
        <v>8136</v>
      </c>
      <c r="F5404" t="s">
        <v>37914</v>
      </c>
      <c r="G5404" t="s">
        <v>37915</v>
      </c>
      <c r="H5404" t="s">
        <v>8032</v>
      </c>
      <c r="I5404" t="s">
        <v>8135</v>
      </c>
      <c r="J5404">
        <v>411</v>
      </c>
      <c r="K5404" t="s">
        <v>35830</v>
      </c>
      <c r="L5404" t="s">
        <v>33066</v>
      </c>
      <c r="M5404">
        <v>1000070</v>
      </c>
      <c r="N5404">
        <v>2600</v>
      </c>
      <c r="O5404">
        <v>234</v>
      </c>
      <c r="P5404">
        <v>234</v>
      </c>
      <c r="Q5404">
        <v>0</v>
      </c>
      <c r="R5404">
        <v>0</v>
      </c>
      <c r="S5404">
        <v>1000070</v>
      </c>
      <c r="T5404">
        <v>234</v>
      </c>
      <c r="U5404">
        <v>0</v>
      </c>
    </row>
    <row r="5405" spans="1:21">
      <c r="A5405">
        <v>1.1000000000000001</v>
      </c>
      <c r="B5405">
        <v>560</v>
      </c>
      <c r="C5405" t="s">
        <v>37916</v>
      </c>
      <c r="D5405" t="s">
        <v>37917</v>
      </c>
      <c r="E5405" t="s">
        <v>8133</v>
      </c>
      <c r="F5405" t="s">
        <v>37918</v>
      </c>
      <c r="G5405" t="s">
        <v>37919</v>
      </c>
      <c r="H5405" t="s">
        <v>238</v>
      </c>
      <c r="I5405" t="s">
        <v>8132</v>
      </c>
      <c r="J5405">
        <v>411</v>
      </c>
      <c r="K5405" t="s">
        <v>35830</v>
      </c>
      <c r="L5405" t="s">
        <v>17595</v>
      </c>
      <c r="M5405">
        <v>287379</v>
      </c>
      <c r="N5405">
        <v>2600</v>
      </c>
      <c r="O5405">
        <v>234</v>
      </c>
      <c r="P5405">
        <v>234</v>
      </c>
      <c r="Q5405">
        <v>0</v>
      </c>
      <c r="R5405">
        <v>0</v>
      </c>
      <c r="S5405">
        <v>287379</v>
      </c>
      <c r="T5405">
        <v>234</v>
      </c>
      <c r="U5405">
        <v>0</v>
      </c>
    </row>
    <row r="5406" spans="1:21">
      <c r="A5406">
        <v>1.1000000000000001</v>
      </c>
      <c r="B5406">
        <v>561</v>
      </c>
      <c r="C5406" t="s">
        <v>37920</v>
      </c>
      <c r="D5406" t="s">
        <v>37921</v>
      </c>
      <c r="E5406" t="s">
        <v>8130</v>
      </c>
      <c r="F5406" t="s">
        <v>37922</v>
      </c>
      <c r="G5406" t="s">
        <v>37923</v>
      </c>
      <c r="H5406" t="s">
        <v>5537</v>
      </c>
      <c r="I5406" t="s">
        <v>8129</v>
      </c>
      <c r="J5406">
        <v>411</v>
      </c>
      <c r="K5406" t="s">
        <v>35830</v>
      </c>
      <c r="L5406" t="s">
        <v>17595</v>
      </c>
      <c r="M5406">
        <v>460562</v>
      </c>
      <c r="N5406">
        <v>2600</v>
      </c>
      <c r="O5406">
        <v>234</v>
      </c>
      <c r="P5406">
        <v>234</v>
      </c>
      <c r="Q5406">
        <v>0</v>
      </c>
      <c r="R5406">
        <v>0</v>
      </c>
      <c r="S5406">
        <v>460562</v>
      </c>
      <c r="T5406">
        <v>234</v>
      </c>
      <c r="U5406">
        <v>0</v>
      </c>
    </row>
    <row r="5407" spans="1:21">
      <c r="A5407">
        <v>1.1000000000000001</v>
      </c>
      <c r="B5407">
        <v>562</v>
      </c>
      <c r="C5407" t="s">
        <v>37924</v>
      </c>
      <c r="D5407" t="s">
        <v>37925</v>
      </c>
      <c r="E5407" t="s">
        <v>8127</v>
      </c>
      <c r="F5407" t="s">
        <v>37926</v>
      </c>
      <c r="G5407" t="s">
        <v>37927</v>
      </c>
      <c r="H5407" t="s">
        <v>5533</v>
      </c>
      <c r="I5407" t="s">
        <v>8126</v>
      </c>
      <c r="J5407">
        <v>411</v>
      </c>
      <c r="K5407" t="s">
        <v>35830</v>
      </c>
      <c r="L5407" t="s">
        <v>17595</v>
      </c>
      <c r="M5407">
        <v>760388</v>
      </c>
      <c r="N5407">
        <v>2600</v>
      </c>
      <c r="O5407">
        <v>234</v>
      </c>
      <c r="P5407">
        <v>234</v>
      </c>
      <c r="Q5407">
        <v>0</v>
      </c>
      <c r="R5407">
        <v>0</v>
      </c>
      <c r="S5407">
        <v>760388</v>
      </c>
      <c r="T5407">
        <v>234</v>
      </c>
      <c r="U5407">
        <v>0</v>
      </c>
    </row>
    <row r="5408" spans="1:21">
      <c r="A5408">
        <v>1.1000000000000001</v>
      </c>
      <c r="B5408">
        <v>563</v>
      </c>
      <c r="C5408" t="s">
        <v>37928</v>
      </c>
      <c r="D5408" t="s">
        <v>37929</v>
      </c>
      <c r="E5408" t="s">
        <v>545</v>
      </c>
      <c r="F5408" t="s">
        <v>37930</v>
      </c>
      <c r="G5408" t="s">
        <v>37931</v>
      </c>
      <c r="H5408" t="s">
        <v>5530</v>
      </c>
      <c r="I5408" t="s">
        <v>544</v>
      </c>
      <c r="J5408">
        <v>411</v>
      </c>
      <c r="K5408" t="s">
        <v>35830</v>
      </c>
      <c r="L5408" t="s">
        <v>17595</v>
      </c>
      <c r="M5408">
        <v>1962826</v>
      </c>
      <c r="N5408">
        <v>2600</v>
      </c>
      <c r="O5408">
        <v>234</v>
      </c>
      <c r="P5408">
        <v>234</v>
      </c>
      <c r="Q5408">
        <v>0</v>
      </c>
      <c r="R5408">
        <v>0</v>
      </c>
      <c r="S5408">
        <v>1962826</v>
      </c>
      <c r="T5408">
        <v>234</v>
      </c>
      <c r="U5408">
        <v>0</v>
      </c>
    </row>
    <row r="5409" spans="1:21">
      <c r="A5409">
        <v>1.1000000000000001</v>
      </c>
      <c r="B5409">
        <v>564</v>
      </c>
      <c r="C5409" t="s">
        <v>37932</v>
      </c>
      <c r="D5409" t="s">
        <v>37933</v>
      </c>
      <c r="E5409" t="s">
        <v>8123</v>
      </c>
      <c r="F5409" t="s">
        <v>37934</v>
      </c>
      <c r="G5409" t="s">
        <v>37935</v>
      </c>
      <c r="H5409" t="s">
        <v>5526</v>
      </c>
      <c r="I5409" t="s">
        <v>8122</v>
      </c>
      <c r="J5409">
        <v>411</v>
      </c>
      <c r="K5409" t="s">
        <v>35830</v>
      </c>
      <c r="L5409" t="s">
        <v>23150</v>
      </c>
      <c r="M5409">
        <v>1194331</v>
      </c>
      <c r="N5409">
        <v>2600</v>
      </c>
      <c r="O5409">
        <v>234</v>
      </c>
      <c r="P5409">
        <v>234</v>
      </c>
      <c r="Q5409">
        <v>0</v>
      </c>
      <c r="R5409">
        <v>0</v>
      </c>
      <c r="S5409">
        <v>1194331</v>
      </c>
      <c r="T5409">
        <v>234</v>
      </c>
      <c r="U5409">
        <v>0</v>
      </c>
    </row>
    <row r="5410" spans="1:21">
      <c r="A5410">
        <v>1.1000000000000001</v>
      </c>
      <c r="B5410">
        <v>565</v>
      </c>
      <c r="C5410" t="s">
        <v>37936</v>
      </c>
      <c r="D5410" t="s">
        <v>37937</v>
      </c>
      <c r="E5410" t="s">
        <v>1752</v>
      </c>
      <c r="F5410" t="s">
        <v>37938</v>
      </c>
      <c r="G5410" t="s">
        <v>37939</v>
      </c>
      <c r="H5410" t="s">
        <v>1737</v>
      </c>
      <c r="I5410" t="s">
        <v>1751</v>
      </c>
      <c r="J5410">
        <v>411</v>
      </c>
      <c r="K5410" t="s">
        <v>35830</v>
      </c>
      <c r="L5410" t="s">
        <v>17595</v>
      </c>
      <c r="M5410">
        <v>187825</v>
      </c>
      <c r="N5410">
        <v>2600</v>
      </c>
      <c r="O5410">
        <v>234</v>
      </c>
      <c r="P5410">
        <v>234</v>
      </c>
      <c r="Q5410">
        <v>0</v>
      </c>
      <c r="R5410">
        <v>0</v>
      </c>
      <c r="S5410">
        <v>187825</v>
      </c>
      <c r="T5410">
        <v>234</v>
      </c>
      <c r="U5410">
        <v>0</v>
      </c>
    </row>
    <row r="5411" spans="1:21">
      <c r="A5411">
        <v>1.1000000000000001</v>
      </c>
      <c r="B5411">
        <v>566</v>
      </c>
      <c r="C5411" t="s">
        <v>37940</v>
      </c>
      <c r="D5411" t="s">
        <v>37941</v>
      </c>
      <c r="E5411" t="s">
        <v>8120</v>
      </c>
      <c r="F5411" t="s">
        <v>37942</v>
      </c>
      <c r="G5411" t="s">
        <v>37943</v>
      </c>
      <c r="H5411" t="s">
        <v>5523</v>
      </c>
      <c r="I5411" t="s">
        <v>8119</v>
      </c>
      <c r="J5411">
        <v>411</v>
      </c>
      <c r="K5411" t="s">
        <v>35830</v>
      </c>
      <c r="L5411" t="s">
        <v>17666</v>
      </c>
      <c r="M5411">
        <v>232561</v>
      </c>
      <c r="N5411">
        <v>2600</v>
      </c>
      <c r="O5411">
        <v>234</v>
      </c>
      <c r="P5411">
        <v>234</v>
      </c>
      <c r="Q5411">
        <v>0</v>
      </c>
      <c r="R5411">
        <v>0</v>
      </c>
      <c r="S5411">
        <v>232561</v>
      </c>
      <c r="T5411">
        <v>234</v>
      </c>
      <c r="U5411">
        <v>0</v>
      </c>
    </row>
    <row r="5412" spans="1:21">
      <c r="A5412">
        <v>1.1000000000000001</v>
      </c>
      <c r="B5412">
        <v>567</v>
      </c>
      <c r="C5412" t="s">
        <v>37944</v>
      </c>
      <c r="D5412" t="s">
        <v>37945</v>
      </c>
      <c r="E5412" t="s">
        <v>1748</v>
      </c>
      <c r="F5412" t="s">
        <v>37946</v>
      </c>
      <c r="G5412" t="s">
        <v>37947</v>
      </c>
      <c r="H5412" t="s">
        <v>5520</v>
      </c>
      <c r="I5412" t="s">
        <v>1747</v>
      </c>
      <c r="J5412">
        <v>411</v>
      </c>
      <c r="K5412" t="s">
        <v>35830</v>
      </c>
      <c r="L5412" t="s">
        <v>17595</v>
      </c>
      <c r="M5412">
        <v>744944</v>
      </c>
      <c r="N5412">
        <v>2600</v>
      </c>
      <c r="O5412">
        <v>234</v>
      </c>
      <c r="P5412">
        <v>234</v>
      </c>
      <c r="Q5412">
        <v>0</v>
      </c>
      <c r="R5412">
        <v>0</v>
      </c>
      <c r="S5412">
        <v>744944</v>
      </c>
      <c r="T5412">
        <v>234</v>
      </c>
      <c r="U5412">
        <v>0</v>
      </c>
    </row>
    <row r="5413" spans="1:21">
      <c r="A5413">
        <v>1.1000000000000001</v>
      </c>
      <c r="B5413">
        <v>568</v>
      </c>
      <c r="C5413" t="s">
        <v>37948</v>
      </c>
      <c r="D5413" t="s">
        <v>37949</v>
      </c>
      <c r="E5413" t="s">
        <v>8116</v>
      </c>
      <c r="F5413" t="s">
        <v>37950</v>
      </c>
      <c r="G5413" t="s">
        <v>37951</v>
      </c>
      <c r="H5413" t="s">
        <v>5517</v>
      </c>
      <c r="I5413" t="s">
        <v>8115</v>
      </c>
      <c r="J5413">
        <v>411</v>
      </c>
      <c r="K5413" t="s">
        <v>35830</v>
      </c>
      <c r="L5413" t="s">
        <v>17666</v>
      </c>
      <c r="M5413">
        <v>240443</v>
      </c>
      <c r="N5413">
        <v>2600</v>
      </c>
      <c r="O5413">
        <v>234</v>
      </c>
      <c r="P5413">
        <v>234</v>
      </c>
      <c r="Q5413">
        <v>0</v>
      </c>
      <c r="R5413">
        <v>0</v>
      </c>
      <c r="S5413">
        <v>240443</v>
      </c>
      <c r="T5413">
        <v>234</v>
      </c>
      <c r="U5413">
        <v>0</v>
      </c>
    </row>
    <row r="5414" spans="1:21">
      <c r="A5414">
        <v>1.1000000000000001</v>
      </c>
      <c r="B5414">
        <v>569</v>
      </c>
      <c r="C5414" t="s">
        <v>37952</v>
      </c>
      <c r="D5414" t="s">
        <v>37953</v>
      </c>
      <c r="E5414" t="s">
        <v>8113</v>
      </c>
      <c r="F5414" t="s">
        <v>37954</v>
      </c>
      <c r="G5414" t="s">
        <v>37955</v>
      </c>
      <c r="H5414" t="s">
        <v>5513</v>
      </c>
      <c r="I5414" t="s">
        <v>8112</v>
      </c>
      <c r="J5414">
        <v>411</v>
      </c>
      <c r="K5414" t="s">
        <v>35830</v>
      </c>
      <c r="L5414" t="s">
        <v>17595</v>
      </c>
      <c r="M5414">
        <v>241948</v>
      </c>
      <c r="N5414">
        <v>2600</v>
      </c>
      <c r="O5414">
        <v>234</v>
      </c>
      <c r="P5414">
        <v>234</v>
      </c>
      <c r="Q5414">
        <v>0</v>
      </c>
      <c r="R5414">
        <v>0</v>
      </c>
      <c r="S5414">
        <v>241948</v>
      </c>
      <c r="T5414">
        <v>234</v>
      </c>
      <c r="U5414">
        <v>0</v>
      </c>
    </row>
    <row r="5415" spans="1:21">
      <c r="A5415">
        <v>1.1000000000000001</v>
      </c>
      <c r="B5415">
        <v>570</v>
      </c>
      <c r="C5415" t="s">
        <v>37956</v>
      </c>
      <c r="D5415" t="s">
        <v>37957</v>
      </c>
      <c r="E5415" t="s">
        <v>8110</v>
      </c>
      <c r="F5415" t="s">
        <v>37958</v>
      </c>
      <c r="G5415" t="s">
        <v>37959</v>
      </c>
      <c r="H5415" t="s">
        <v>1734</v>
      </c>
      <c r="I5415" t="s">
        <v>8109</v>
      </c>
      <c r="J5415">
        <v>411</v>
      </c>
      <c r="K5415" t="s">
        <v>35830</v>
      </c>
      <c r="L5415" t="s">
        <v>17595</v>
      </c>
      <c r="M5415">
        <v>743123</v>
      </c>
      <c r="N5415">
        <v>2600</v>
      </c>
      <c r="O5415">
        <v>234</v>
      </c>
      <c r="P5415">
        <v>234</v>
      </c>
      <c r="Q5415">
        <v>0</v>
      </c>
      <c r="R5415">
        <v>0</v>
      </c>
      <c r="S5415">
        <v>743123</v>
      </c>
      <c r="T5415">
        <v>234</v>
      </c>
      <c r="U5415">
        <v>0</v>
      </c>
    </row>
    <row r="5416" spans="1:21">
      <c r="A5416">
        <v>1.1000000000000001</v>
      </c>
      <c r="B5416">
        <v>571</v>
      </c>
      <c r="C5416" t="s">
        <v>37960</v>
      </c>
      <c r="D5416" t="s">
        <v>37961</v>
      </c>
      <c r="E5416" t="s">
        <v>1744</v>
      </c>
      <c r="F5416" t="s">
        <v>37962</v>
      </c>
      <c r="G5416" t="s">
        <v>37963</v>
      </c>
      <c r="H5416" t="s">
        <v>526</v>
      </c>
      <c r="I5416" t="s">
        <v>1743</v>
      </c>
      <c r="J5416">
        <v>411</v>
      </c>
      <c r="K5416" t="s">
        <v>35830</v>
      </c>
      <c r="L5416" t="s">
        <v>17595</v>
      </c>
      <c r="M5416">
        <v>179198</v>
      </c>
      <c r="N5416">
        <v>2600</v>
      </c>
      <c r="O5416">
        <v>234</v>
      </c>
      <c r="P5416">
        <v>234</v>
      </c>
      <c r="Q5416">
        <v>0</v>
      </c>
      <c r="R5416">
        <v>0</v>
      </c>
      <c r="S5416">
        <v>179198</v>
      </c>
      <c r="T5416">
        <v>234</v>
      </c>
      <c r="U5416">
        <v>0</v>
      </c>
    </row>
    <row r="5417" spans="1:21">
      <c r="A5417">
        <v>1.1000000000000001</v>
      </c>
      <c r="B5417">
        <v>572</v>
      </c>
      <c r="C5417" t="s">
        <v>37964</v>
      </c>
      <c r="D5417" t="s">
        <v>37965</v>
      </c>
      <c r="E5417" t="s">
        <v>5568</v>
      </c>
      <c r="F5417" t="s">
        <v>37050</v>
      </c>
      <c r="G5417" t="s">
        <v>37966</v>
      </c>
      <c r="H5417" t="s">
        <v>523</v>
      </c>
      <c r="I5417" t="s">
        <v>8108</v>
      </c>
      <c r="J5417">
        <v>411</v>
      </c>
      <c r="K5417" t="s">
        <v>35830</v>
      </c>
      <c r="L5417" t="s">
        <v>17666</v>
      </c>
      <c r="M5417">
        <v>165062</v>
      </c>
      <c r="N5417">
        <v>2600</v>
      </c>
      <c r="O5417">
        <v>234</v>
      </c>
      <c r="P5417">
        <v>234</v>
      </c>
      <c r="Q5417">
        <v>0</v>
      </c>
      <c r="R5417">
        <v>0</v>
      </c>
      <c r="S5417">
        <v>165062</v>
      </c>
      <c r="T5417">
        <v>234</v>
      </c>
      <c r="U5417">
        <v>0</v>
      </c>
    </row>
    <row r="5418" spans="1:21">
      <c r="A5418">
        <v>1.1000000000000001</v>
      </c>
      <c r="B5418">
        <v>573</v>
      </c>
      <c r="C5418" t="s">
        <v>37967</v>
      </c>
      <c r="D5418" t="s">
        <v>37968</v>
      </c>
      <c r="E5418" t="s">
        <v>8106</v>
      </c>
      <c r="F5418" t="s">
        <v>37969</v>
      </c>
      <c r="G5418" t="s">
        <v>37970</v>
      </c>
      <c r="H5418" t="s">
        <v>234</v>
      </c>
      <c r="I5418" t="s">
        <v>8105</v>
      </c>
      <c r="J5418">
        <v>411</v>
      </c>
      <c r="K5418" t="s">
        <v>35830</v>
      </c>
      <c r="L5418" t="s">
        <v>17595</v>
      </c>
      <c r="M5418">
        <v>588827</v>
      </c>
      <c r="N5418">
        <v>2600</v>
      </c>
      <c r="O5418">
        <v>234</v>
      </c>
      <c r="P5418">
        <v>234</v>
      </c>
      <c r="Q5418">
        <v>0</v>
      </c>
      <c r="R5418">
        <v>0</v>
      </c>
      <c r="S5418">
        <v>588827</v>
      </c>
      <c r="T5418">
        <v>234</v>
      </c>
      <c r="U5418">
        <v>0</v>
      </c>
    </row>
    <row r="5419" spans="1:21">
      <c r="A5419">
        <v>1.1000000000000001</v>
      </c>
      <c r="B5419">
        <v>574</v>
      </c>
      <c r="C5419" t="s">
        <v>37971</v>
      </c>
      <c r="D5419" t="s">
        <v>37972</v>
      </c>
      <c r="E5419" t="s">
        <v>8103</v>
      </c>
      <c r="F5419" t="s">
        <v>37973</v>
      </c>
      <c r="G5419" t="s">
        <v>37974</v>
      </c>
      <c r="H5419" t="s">
        <v>5509</v>
      </c>
      <c r="I5419" t="s">
        <v>8102</v>
      </c>
      <c r="J5419">
        <v>411</v>
      </c>
      <c r="K5419" t="s">
        <v>35830</v>
      </c>
      <c r="L5419" t="s">
        <v>17595</v>
      </c>
      <c r="M5419">
        <v>526433</v>
      </c>
      <c r="N5419">
        <v>2600</v>
      </c>
      <c r="O5419">
        <v>234</v>
      </c>
      <c r="P5419">
        <v>234</v>
      </c>
      <c r="Q5419">
        <v>0</v>
      </c>
      <c r="R5419">
        <v>0</v>
      </c>
      <c r="S5419">
        <v>526433</v>
      </c>
      <c r="T5419">
        <v>234</v>
      </c>
      <c r="U5419">
        <v>0</v>
      </c>
    </row>
    <row r="5420" spans="1:21">
      <c r="A5420">
        <v>1.1000000000000001</v>
      </c>
      <c r="B5420">
        <v>575</v>
      </c>
      <c r="C5420" t="s">
        <v>37975</v>
      </c>
      <c r="D5420" t="s">
        <v>37976</v>
      </c>
      <c r="E5420" t="s">
        <v>1741</v>
      </c>
      <c r="F5420" t="s">
        <v>37977</v>
      </c>
      <c r="G5420" t="s">
        <v>37978</v>
      </c>
      <c r="H5420" t="s">
        <v>5506</v>
      </c>
      <c r="I5420" t="s">
        <v>1740</v>
      </c>
      <c r="J5420">
        <v>411</v>
      </c>
      <c r="K5420" t="s">
        <v>35830</v>
      </c>
      <c r="L5420" t="s">
        <v>17595</v>
      </c>
      <c r="M5420">
        <v>1460138</v>
      </c>
      <c r="N5420">
        <v>2600</v>
      </c>
      <c r="O5420">
        <v>234</v>
      </c>
      <c r="P5420">
        <v>234</v>
      </c>
      <c r="Q5420">
        <v>0</v>
      </c>
      <c r="R5420">
        <v>0</v>
      </c>
      <c r="S5420">
        <v>1460138</v>
      </c>
      <c r="T5420">
        <v>234</v>
      </c>
      <c r="U5420">
        <v>0</v>
      </c>
    </row>
    <row r="5421" spans="1:21">
      <c r="A5421">
        <v>1.1000000000000001</v>
      </c>
      <c r="B5421">
        <v>576</v>
      </c>
      <c r="C5421" t="s">
        <v>37979</v>
      </c>
      <c r="D5421" t="s">
        <v>37980</v>
      </c>
      <c r="E5421" t="s">
        <v>8100</v>
      </c>
      <c r="F5421" t="s">
        <v>37981</v>
      </c>
      <c r="G5421" t="s">
        <v>37982</v>
      </c>
      <c r="H5421" t="s">
        <v>5504</v>
      </c>
      <c r="I5421" t="s">
        <v>8099</v>
      </c>
      <c r="J5421">
        <v>411</v>
      </c>
      <c r="K5421" t="s">
        <v>35830</v>
      </c>
      <c r="L5421" t="s">
        <v>17666</v>
      </c>
      <c r="M5421">
        <v>439325</v>
      </c>
      <c r="N5421">
        <v>2600</v>
      </c>
      <c r="O5421">
        <v>234</v>
      </c>
      <c r="P5421">
        <v>234</v>
      </c>
      <c r="Q5421">
        <v>0</v>
      </c>
      <c r="R5421">
        <v>0</v>
      </c>
      <c r="S5421">
        <v>439325</v>
      </c>
      <c r="T5421">
        <v>234</v>
      </c>
      <c r="U5421">
        <v>0</v>
      </c>
    </row>
    <row r="5422" spans="1:21">
      <c r="A5422">
        <v>1.1000000000000001</v>
      </c>
      <c r="B5422">
        <v>577</v>
      </c>
      <c r="C5422" t="s">
        <v>37983</v>
      </c>
      <c r="D5422" t="s">
        <v>37984</v>
      </c>
      <c r="E5422" t="s">
        <v>8097</v>
      </c>
      <c r="F5422" t="s">
        <v>37985</v>
      </c>
      <c r="G5422" t="s">
        <v>37986</v>
      </c>
      <c r="H5422" t="s">
        <v>522</v>
      </c>
      <c r="I5422" t="s">
        <v>8096</v>
      </c>
      <c r="J5422">
        <v>411</v>
      </c>
      <c r="K5422" t="s">
        <v>35830</v>
      </c>
      <c r="L5422" t="s">
        <v>17595</v>
      </c>
      <c r="M5422">
        <v>451869</v>
      </c>
      <c r="N5422">
        <v>2600</v>
      </c>
      <c r="O5422">
        <v>234</v>
      </c>
      <c r="P5422">
        <v>234</v>
      </c>
      <c r="Q5422">
        <v>0</v>
      </c>
      <c r="R5422">
        <v>0</v>
      </c>
      <c r="S5422">
        <v>451869</v>
      </c>
      <c r="T5422">
        <v>234</v>
      </c>
      <c r="U5422">
        <v>0</v>
      </c>
    </row>
    <row r="5423" spans="1:21">
      <c r="A5423">
        <v>1.1000000000000001</v>
      </c>
      <c r="B5423">
        <v>578</v>
      </c>
      <c r="C5423" t="s">
        <v>37987</v>
      </c>
      <c r="D5423" t="s">
        <v>37988</v>
      </c>
      <c r="E5423" t="s">
        <v>37989</v>
      </c>
      <c r="F5423" t="s">
        <v>36489</v>
      </c>
      <c r="G5423" t="s">
        <v>37990</v>
      </c>
      <c r="H5423" t="s">
        <v>5500</v>
      </c>
      <c r="I5423" t="s">
        <v>8094</v>
      </c>
      <c r="J5423">
        <v>411</v>
      </c>
      <c r="K5423" t="s">
        <v>35830</v>
      </c>
      <c r="L5423" t="s">
        <v>17595</v>
      </c>
      <c r="M5423">
        <v>508248</v>
      </c>
      <c r="N5423">
        <v>2600</v>
      </c>
      <c r="O5423">
        <v>234</v>
      </c>
      <c r="P5423">
        <v>234</v>
      </c>
      <c r="Q5423">
        <v>0</v>
      </c>
      <c r="R5423">
        <v>0</v>
      </c>
      <c r="S5423">
        <v>508248</v>
      </c>
      <c r="T5423">
        <v>234</v>
      </c>
      <c r="U5423">
        <v>0</v>
      </c>
    </row>
    <row r="5424" spans="1:21">
      <c r="A5424">
        <v>1.1000000000000001</v>
      </c>
      <c r="B5424">
        <v>579</v>
      </c>
      <c r="C5424" t="s">
        <v>37991</v>
      </c>
      <c r="D5424" t="s">
        <v>37992</v>
      </c>
      <c r="E5424" t="s">
        <v>541</v>
      </c>
      <c r="F5424" t="s">
        <v>37993</v>
      </c>
      <c r="G5424" t="s">
        <v>37994</v>
      </c>
      <c r="H5424" t="s">
        <v>5496</v>
      </c>
      <c r="I5424" t="s">
        <v>540</v>
      </c>
      <c r="J5424">
        <v>411</v>
      </c>
      <c r="K5424" t="s">
        <v>35830</v>
      </c>
      <c r="L5424" t="s">
        <v>23150</v>
      </c>
      <c r="M5424">
        <v>1801109</v>
      </c>
      <c r="N5424">
        <v>3000</v>
      </c>
      <c r="O5424">
        <v>270</v>
      </c>
      <c r="P5424">
        <v>270</v>
      </c>
      <c r="Q5424">
        <v>0</v>
      </c>
      <c r="R5424">
        <v>0</v>
      </c>
      <c r="S5424">
        <v>1801109</v>
      </c>
      <c r="T5424">
        <v>270</v>
      </c>
      <c r="U5424">
        <v>0</v>
      </c>
    </row>
    <row r="5425" spans="1:21">
      <c r="A5425">
        <v>1.1000000000000001</v>
      </c>
      <c r="B5425">
        <v>580</v>
      </c>
      <c r="C5425" t="s">
        <v>37995</v>
      </c>
      <c r="D5425" t="s">
        <v>37996</v>
      </c>
      <c r="E5425" t="s">
        <v>252</v>
      </c>
      <c r="F5425" t="s">
        <v>37997</v>
      </c>
      <c r="G5425" t="s">
        <v>37998</v>
      </c>
      <c r="H5425" t="s">
        <v>3362</v>
      </c>
      <c r="I5425" t="s">
        <v>251</v>
      </c>
      <c r="J5425">
        <v>411</v>
      </c>
      <c r="K5425" t="s">
        <v>35830</v>
      </c>
      <c r="L5425" t="s">
        <v>17666</v>
      </c>
      <c r="M5425">
        <v>803912</v>
      </c>
      <c r="N5425">
        <v>2600</v>
      </c>
      <c r="O5425">
        <v>234</v>
      </c>
      <c r="P5425">
        <v>234</v>
      </c>
      <c r="Q5425">
        <v>0</v>
      </c>
      <c r="R5425">
        <v>0</v>
      </c>
      <c r="S5425">
        <v>803912</v>
      </c>
      <c r="T5425">
        <v>234</v>
      </c>
      <c r="U5425">
        <v>0</v>
      </c>
    </row>
    <row r="5426" spans="1:21">
      <c r="A5426">
        <v>1.1000000000000001</v>
      </c>
      <c r="B5426">
        <v>581</v>
      </c>
      <c r="C5426" t="s">
        <v>37999</v>
      </c>
      <c r="D5426" t="s">
        <v>38000</v>
      </c>
      <c r="E5426" t="s">
        <v>3222</v>
      </c>
      <c r="F5426" t="s">
        <v>35563</v>
      </c>
      <c r="G5426" t="s">
        <v>38001</v>
      </c>
      <c r="H5426" t="s">
        <v>5494</v>
      </c>
      <c r="I5426" t="s">
        <v>8093</v>
      </c>
      <c r="J5426">
        <v>411</v>
      </c>
      <c r="K5426" t="s">
        <v>35830</v>
      </c>
      <c r="L5426" t="s">
        <v>33066</v>
      </c>
      <c r="M5426">
        <v>132814</v>
      </c>
      <c r="N5426">
        <v>2600</v>
      </c>
      <c r="O5426">
        <v>234</v>
      </c>
      <c r="P5426">
        <v>234</v>
      </c>
      <c r="Q5426">
        <v>0</v>
      </c>
      <c r="R5426">
        <v>0</v>
      </c>
      <c r="S5426">
        <v>132814</v>
      </c>
      <c r="T5426">
        <v>234</v>
      </c>
      <c r="U5426">
        <v>0</v>
      </c>
    </row>
    <row r="5427" spans="1:21">
      <c r="A5427">
        <v>1.1000000000000001</v>
      </c>
      <c r="B5427">
        <v>582</v>
      </c>
      <c r="C5427" t="s">
        <v>38002</v>
      </c>
      <c r="D5427" t="s">
        <v>38003</v>
      </c>
      <c r="E5427" t="s">
        <v>38004</v>
      </c>
      <c r="F5427" t="s">
        <v>38005</v>
      </c>
      <c r="G5427" t="s">
        <v>38006</v>
      </c>
      <c r="H5427" t="s">
        <v>5491</v>
      </c>
      <c r="I5427" t="s">
        <v>250</v>
      </c>
      <c r="J5427">
        <v>411</v>
      </c>
      <c r="K5427" t="s">
        <v>35830</v>
      </c>
      <c r="L5427" t="s">
        <v>33066</v>
      </c>
      <c r="M5427">
        <v>731995</v>
      </c>
      <c r="N5427">
        <v>2600</v>
      </c>
      <c r="O5427">
        <v>234</v>
      </c>
      <c r="P5427">
        <v>234</v>
      </c>
      <c r="Q5427">
        <v>0</v>
      </c>
      <c r="R5427">
        <v>0</v>
      </c>
      <c r="S5427">
        <v>731995</v>
      </c>
      <c r="T5427">
        <v>234</v>
      </c>
      <c r="U5427">
        <v>0</v>
      </c>
    </row>
    <row r="5428" spans="1:21">
      <c r="A5428">
        <v>1.1000000000000001</v>
      </c>
      <c r="B5428">
        <v>583</v>
      </c>
      <c r="C5428" t="s">
        <v>38007</v>
      </c>
      <c r="D5428" t="s">
        <v>38008</v>
      </c>
      <c r="E5428" t="s">
        <v>538</v>
      </c>
      <c r="F5428" t="s">
        <v>38009</v>
      </c>
      <c r="G5428" t="s">
        <v>38010</v>
      </c>
      <c r="H5428" t="s">
        <v>231</v>
      </c>
      <c r="I5428" t="s">
        <v>537</v>
      </c>
      <c r="J5428">
        <v>411</v>
      </c>
      <c r="K5428" t="s">
        <v>35830</v>
      </c>
      <c r="L5428" t="s">
        <v>17595</v>
      </c>
      <c r="M5428">
        <v>308962</v>
      </c>
      <c r="N5428">
        <v>2600</v>
      </c>
      <c r="O5428">
        <v>234</v>
      </c>
      <c r="P5428">
        <v>234</v>
      </c>
      <c r="Q5428">
        <v>0</v>
      </c>
      <c r="R5428">
        <v>0</v>
      </c>
      <c r="S5428">
        <v>308962</v>
      </c>
      <c r="T5428">
        <v>234</v>
      </c>
      <c r="U5428">
        <v>0</v>
      </c>
    </row>
    <row r="5429" spans="1:21">
      <c r="A5429">
        <v>1.1000000000000001</v>
      </c>
      <c r="B5429">
        <v>584</v>
      </c>
      <c r="C5429" t="s">
        <v>38011</v>
      </c>
      <c r="D5429" t="s">
        <v>38012</v>
      </c>
      <c r="E5429" t="s">
        <v>8091</v>
      </c>
      <c r="F5429" t="s">
        <v>38013</v>
      </c>
      <c r="G5429" t="s">
        <v>38014</v>
      </c>
      <c r="H5429" t="s">
        <v>517</v>
      </c>
      <c r="I5429" t="s">
        <v>8090</v>
      </c>
      <c r="J5429">
        <v>411</v>
      </c>
      <c r="K5429" t="s">
        <v>35830</v>
      </c>
      <c r="L5429" t="s">
        <v>23150</v>
      </c>
      <c r="M5429">
        <v>4445706</v>
      </c>
      <c r="N5429">
        <v>2600</v>
      </c>
      <c r="O5429">
        <v>234</v>
      </c>
      <c r="P5429">
        <v>234</v>
      </c>
      <c r="Q5429">
        <v>0</v>
      </c>
      <c r="R5429">
        <v>0</v>
      </c>
      <c r="S5429">
        <v>4445706</v>
      </c>
      <c r="T5429">
        <v>234</v>
      </c>
      <c r="U5429">
        <v>0</v>
      </c>
    </row>
    <row r="5430" spans="1:21">
      <c r="A5430">
        <v>1.1000000000000001</v>
      </c>
      <c r="B5430">
        <v>585</v>
      </c>
      <c r="C5430" t="s">
        <v>38015</v>
      </c>
      <c r="D5430" t="s">
        <v>38016</v>
      </c>
      <c r="E5430" t="s">
        <v>38017</v>
      </c>
      <c r="F5430" t="s">
        <v>38018</v>
      </c>
      <c r="G5430" t="s">
        <v>38019</v>
      </c>
      <c r="H5430" t="s">
        <v>514</v>
      </c>
      <c r="I5430" t="s">
        <v>8089</v>
      </c>
      <c r="J5430">
        <v>411</v>
      </c>
      <c r="K5430" t="s">
        <v>35830</v>
      </c>
      <c r="L5430" t="s">
        <v>17595</v>
      </c>
      <c r="M5430">
        <v>1558775</v>
      </c>
      <c r="N5430">
        <v>2600</v>
      </c>
      <c r="O5430">
        <v>234</v>
      </c>
      <c r="P5430">
        <v>234</v>
      </c>
      <c r="Q5430">
        <v>0</v>
      </c>
      <c r="R5430">
        <v>0</v>
      </c>
      <c r="S5430">
        <v>1558775</v>
      </c>
      <c r="T5430">
        <v>234</v>
      </c>
      <c r="U5430">
        <v>0</v>
      </c>
    </row>
    <row r="5431" spans="1:21">
      <c r="A5431">
        <v>1.1000000000000001</v>
      </c>
      <c r="B5431">
        <v>586</v>
      </c>
      <c r="C5431" t="s">
        <v>38020</v>
      </c>
      <c r="D5431" t="s">
        <v>38021</v>
      </c>
      <c r="E5431" t="s">
        <v>8087</v>
      </c>
      <c r="F5431" t="s">
        <v>38022</v>
      </c>
      <c r="G5431" t="s">
        <v>38023</v>
      </c>
      <c r="H5431" t="s">
        <v>5488</v>
      </c>
      <c r="I5431" t="s">
        <v>8086</v>
      </c>
      <c r="J5431">
        <v>411</v>
      </c>
      <c r="K5431" t="s">
        <v>35830</v>
      </c>
      <c r="L5431" t="s">
        <v>17595</v>
      </c>
      <c r="M5431">
        <v>876163</v>
      </c>
      <c r="N5431">
        <v>2600</v>
      </c>
      <c r="O5431">
        <v>234</v>
      </c>
      <c r="P5431">
        <v>234</v>
      </c>
      <c r="Q5431">
        <v>0</v>
      </c>
      <c r="R5431">
        <v>0</v>
      </c>
      <c r="S5431">
        <v>876163</v>
      </c>
      <c r="T5431">
        <v>234</v>
      </c>
      <c r="U5431">
        <v>0</v>
      </c>
    </row>
    <row r="5432" spans="1:21">
      <c r="A5432">
        <v>1.1000000000000001</v>
      </c>
      <c r="B5432">
        <v>587</v>
      </c>
      <c r="C5432" t="s">
        <v>38024</v>
      </c>
      <c r="D5432" t="s">
        <v>38025</v>
      </c>
      <c r="E5432" t="s">
        <v>8084</v>
      </c>
      <c r="F5432" t="s">
        <v>38026</v>
      </c>
      <c r="G5432" t="s">
        <v>38027</v>
      </c>
      <c r="H5432" t="s">
        <v>1733</v>
      </c>
      <c r="I5432" t="s">
        <v>8083</v>
      </c>
      <c r="J5432">
        <v>411</v>
      </c>
      <c r="K5432" t="s">
        <v>35830</v>
      </c>
      <c r="L5432" t="s">
        <v>17595</v>
      </c>
      <c r="M5432">
        <v>354143</v>
      </c>
      <c r="N5432">
        <v>2600</v>
      </c>
      <c r="O5432">
        <v>234</v>
      </c>
      <c r="P5432">
        <v>234</v>
      </c>
      <c r="Q5432">
        <v>0</v>
      </c>
      <c r="R5432">
        <v>0</v>
      </c>
      <c r="S5432">
        <v>354143</v>
      </c>
      <c r="T5432">
        <v>234</v>
      </c>
      <c r="U5432">
        <v>0</v>
      </c>
    </row>
    <row r="5433" spans="1:21">
      <c r="A5433">
        <v>1.1000000000000001</v>
      </c>
      <c r="B5433">
        <v>588</v>
      </c>
      <c r="C5433" t="s">
        <v>38028</v>
      </c>
      <c r="D5433" t="s">
        <v>38029</v>
      </c>
      <c r="E5433" t="s">
        <v>8081</v>
      </c>
      <c r="F5433" t="s">
        <v>38030</v>
      </c>
      <c r="G5433" t="s">
        <v>38031</v>
      </c>
      <c r="H5433" t="s">
        <v>511</v>
      </c>
      <c r="I5433" t="s">
        <v>8080</v>
      </c>
      <c r="J5433">
        <v>411</v>
      </c>
      <c r="K5433" t="s">
        <v>35830</v>
      </c>
      <c r="L5433" t="s">
        <v>17595</v>
      </c>
      <c r="M5433">
        <v>407452</v>
      </c>
      <c r="N5433">
        <v>2600</v>
      </c>
      <c r="O5433">
        <v>234</v>
      </c>
      <c r="P5433">
        <v>234</v>
      </c>
      <c r="Q5433">
        <v>0</v>
      </c>
      <c r="R5433">
        <v>0</v>
      </c>
      <c r="S5433">
        <v>407452</v>
      </c>
      <c r="T5433">
        <v>234</v>
      </c>
      <c r="U5433">
        <v>0</v>
      </c>
    </row>
    <row r="5434" spans="1:21">
      <c r="A5434">
        <v>1.1000000000000001</v>
      </c>
      <c r="B5434">
        <v>589</v>
      </c>
      <c r="C5434" t="s">
        <v>38032</v>
      </c>
      <c r="D5434" t="s">
        <v>38033</v>
      </c>
      <c r="E5434" t="s">
        <v>8078</v>
      </c>
      <c r="F5434" t="s">
        <v>38034</v>
      </c>
      <c r="G5434" t="s">
        <v>38035</v>
      </c>
      <c r="H5434" t="s">
        <v>5484</v>
      </c>
      <c r="I5434" t="s">
        <v>8077</v>
      </c>
      <c r="J5434">
        <v>411</v>
      </c>
      <c r="K5434" t="s">
        <v>35830</v>
      </c>
      <c r="L5434" t="s">
        <v>17595</v>
      </c>
      <c r="M5434">
        <v>222652</v>
      </c>
      <c r="N5434">
        <v>2600</v>
      </c>
      <c r="O5434">
        <v>234</v>
      </c>
      <c r="P5434">
        <v>234</v>
      </c>
      <c r="Q5434">
        <v>0</v>
      </c>
      <c r="R5434">
        <v>0</v>
      </c>
      <c r="S5434">
        <v>222652</v>
      </c>
      <c r="T5434">
        <v>234</v>
      </c>
      <c r="U5434">
        <v>0</v>
      </c>
    </row>
    <row r="5435" spans="1:21">
      <c r="A5435">
        <v>1.1000000000000001</v>
      </c>
      <c r="B5435">
        <v>590</v>
      </c>
      <c r="C5435" t="s">
        <v>38036</v>
      </c>
      <c r="D5435" t="s">
        <v>38037</v>
      </c>
      <c r="E5435" t="s">
        <v>8075</v>
      </c>
      <c r="F5435" t="s">
        <v>38038</v>
      </c>
      <c r="G5435" t="s">
        <v>38039</v>
      </c>
      <c r="H5435" t="s">
        <v>5483</v>
      </c>
      <c r="I5435" t="s">
        <v>8074</v>
      </c>
      <c r="J5435">
        <v>411</v>
      </c>
      <c r="K5435" t="s">
        <v>35830</v>
      </c>
      <c r="L5435" t="s">
        <v>17595</v>
      </c>
      <c r="M5435">
        <v>2798089</v>
      </c>
      <c r="N5435">
        <v>2600</v>
      </c>
      <c r="O5435">
        <v>234</v>
      </c>
      <c r="P5435">
        <v>234</v>
      </c>
      <c r="Q5435">
        <v>0</v>
      </c>
      <c r="R5435">
        <v>0</v>
      </c>
      <c r="S5435">
        <v>2798089</v>
      </c>
      <c r="T5435">
        <v>234</v>
      </c>
      <c r="U5435">
        <v>0</v>
      </c>
    </row>
    <row r="5436" spans="1:21">
      <c r="A5436">
        <v>1.1000000000000001</v>
      </c>
      <c r="B5436">
        <v>591</v>
      </c>
      <c r="C5436" t="s">
        <v>38040</v>
      </c>
      <c r="D5436" t="s">
        <v>38041</v>
      </c>
      <c r="E5436" t="s">
        <v>272</v>
      </c>
      <c r="F5436" t="s">
        <v>37553</v>
      </c>
      <c r="G5436" t="s">
        <v>38042</v>
      </c>
      <c r="H5436" t="s">
        <v>5480</v>
      </c>
      <c r="I5436" t="s">
        <v>8073</v>
      </c>
      <c r="J5436">
        <v>411</v>
      </c>
      <c r="K5436" t="s">
        <v>35830</v>
      </c>
      <c r="L5436" t="s">
        <v>17595</v>
      </c>
      <c r="M5436">
        <v>945395</v>
      </c>
      <c r="N5436">
        <v>2600</v>
      </c>
      <c r="O5436">
        <v>234</v>
      </c>
      <c r="P5436">
        <v>234</v>
      </c>
      <c r="Q5436">
        <v>0</v>
      </c>
      <c r="R5436">
        <v>0</v>
      </c>
      <c r="S5436">
        <v>945395</v>
      </c>
      <c r="T5436">
        <v>234</v>
      </c>
      <c r="U5436">
        <v>0</v>
      </c>
    </row>
    <row r="5437" spans="1:21">
      <c r="A5437">
        <v>1.1000000000000001</v>
      </c>
      <c r="B5437">
        <v>592</v>
      </c>
      <c r="C5437" t="s">
        <v>38043</v>
      </c>
      <c r="D5437" t="s">
        <v>38044</v>
      </c>
      <c r="E5437" t="s">
        <v>8071</v>
      </c>
      <c r="F5437" t="s">
        <v>38045</v>
      </c>
      <c r="G5437" t="s">
        <v>38046</v>
      </c>
      <c r="H5437" t="s">
        <v>228</v>
      </c>
      <c r="I5437" t="s">
        <v>8070</v>
      </c>
      <c r="J5437">
        <v>411</v>
      </c>
      <c r="K5437" t="s">
        <v>35830</v>
      </c>
      <c r="L5437" t="s">
        <v>17595</v>
      </c>
      <c r="M5437">
        <v>729178</v>
      </c>
      <c r="N5437">
        <v>2600</v>
      </c>
      <c r="O5437">
        <v>234</v>
      </c>
      <c r="P5437">
        <v>234</v>
      </c>
      <c r="Q5437">
        <v>0</v>
      </c>
      <c r="R5437">
        <v>0</v>
      </c>
      <c r="S5437">
        <v>729178</v>
      </c>
      <c r="T5437">
        <v>234</v>
      </c>
      <c r="U5437">
        <v>0</v>
      </c>
    </row>
    <row r="5438" spans="1:21">
      <c r="A5438">
        <v>1.1000000000000001</v>
      </c>
      <c r="B5438">
        <v>593</v>
      </c>
      <c r="C5438" t="s">
        <v>38047</v>
      </c>
      <c r="D5438" t="s">
        <v>38048</v>
      </c>
      <c r="E5438" t="s">
        <v>8068</v>
      </c>
      <c r="F5438" t="s">
        <v>38049</v>
      </c>
      <c r="G5438" t="s">
        <v>38050</v>
      </c>
      <c r="H5438" t="s">
        <v>5477</v>
      </c>
      <c r="I5438" t="s">
        <v>8067</v>
      </c>
      <c r="J5438">
        <v>411</v>
      </c>
      <c r="K5438" t="s">
        <v>35830</v>
      </c>
      <c r="L5438" t="s">
        <v>17595</v>
      </c>
      <c r="M5438">
        <v>990551</v>
      </c>
      <c r="N5438">
        <v>2600</v>
      </c>
      <c r="O5438">
        <v>234</v>
      </c>
      <c r="P5438">
        <v>234</v>
      </c>
      <c r="Q5438">
        <v>0</v>
      </c>
      <c r="R5438">
        <v>0</v>
      </c>
      <c r="S5438">
        <v>990551</v>
      </c>
      <c r="T5438">
        <v>234</v>
      </c>
      <c r="U5438">
        <v>0</v>
      </c>
    </row>
    <row r="5439" spans="1:21">
      <c r="A5439">
        <v>1.1000000000000001</v>
      </c>
      <c r="B5439">
        <v>594</v>
      </c>
      <c r="C5439" t="s">
        <v>38051</v>
      </c>
      <c r="D5439" t="s">
        <v>38052</v>
      </c>
      <c r="E5439" t="s">
        <v>32774</v>
      </c>
      <c r="F5439" t="s">
        <v>19253</v>
      </c>
      <c r="G5439" t="s">
        <v>38053</v>
      </c>
      <c r="H5439" t="s">
        <v>5474</v>
      </c>
      <c r="I5439" t="s">
        <v>536</v>
      </c>
      <c r="J5439">
        <v>411</v>
      </c>
      <c r="K5439" t="s">
        <v>35830</v>
      </c>
      <c r="L5439" t="s">
        <v>23150</v>
      </c>
      <c r="M5439">
        <v>192538</v>
      </c>
      <c r="N5439">
        <v>2600</v>
      </c>
      <c r="O5439">
        <v>234</v>
      </c>
      <c r="P5439">
        <v>234</v>
      </c>
      <c r="Q5439">
        <v>0</v>
      </c>
      <c r="R5439">
        <v>0</v>
      </c>
      <c r="S5439">
        <v>192538</v>
      </c>
      <c r="T5439">
        <v>234</v>
      </c>
      <c r="U5439">
        <v>0</v>
      </c>
    </row>
    <row r="5440" spans="1:21">
      <c r="A5440">
        <v>1.1000000000000001</v>
      </c>
      <c r="B5440">
        <v>595</v>
      </c>
      <c r="C5440" t="s">
        <v>38054</v>
      </c>
      <c r="D5440" t="s">
        <v>38055</v>
      </c>
      <c r="E5440" t="s">
        <v>704</v>
      </c>
      <c r="F5440" t="s">
        <v>36049</v>
      </c>
      <c r="G5440" t="s">
        <v>38056</v>
      </c>
      <c r="H5440" t="s">
        <v>5470</v>
      </c>
      <c r="I5440" t="s">
        <v>8066</v>
      </c>
      <c r="J5440">
        <v>411</v>
      </c>
      <c r="K5440" t="s">
        <v>35830</v>
      </c>
      <c r="L5440" t="s">
        <v>17595</v>
      </c>
      <c r="M5440">
        <v>665236</v>
      </c>
      <c r="N5440">
        <v>2600</v>
      </c>
      <c r="O5440">
        <v>234</v>
      </c>
      <c r="P5440">
        <v>234</v>
      </c>
      <c r="Q5440">
        <v>0</v>
      </c>
      <c r="R5440">
        <v>0</v>
      </c>
      <c r="S5440">
        <v>665236</v>
      </c>
      <c r="T5440">
        <v>234</v>
      </c>
      <c r="U5440">
        <v>0</v>
      </c>
    </row>
    <row r="5441" spans="1:21">
      <c r="A5441">
        <v>1.1000000000000001</v>
      </c>
      <c r="B5441">
        <v>596</v>
      </c>
      <c r="C5441" t="s">
        <v>38057</v>
      </c>
      <c r="D5441" t="s">
        <v>38058</v>
      </c>
      <c r="E5441" t="s">
        <v>8064</v>
      </c>
      <c r="F5441" t="s">
        <v>38059</v>
      </c>
      <c r="G5441" t="s">
        <v>38060</v>
      </c>
      <c r="H5441" t="s">
        <v>5467</v>
      </c>
      <c r="I5441" t="s">
        <v>8063</v>
      </c>
      <c r="J5441">
        <v>411</v>
      </c>
      <c r="K5441" t="s">
        <v>35830</v>
      </c>
      <c r="L5441" t="s">
        <v>17595</v>
      </c>
      <c r="M5441">
        <v>167887</v>
      </c>
      <c r="N5441">
        <v>2600</v>
      </c>
      <c r="O5441">
        <v>234</v>
      </c>
      <c r="P5441">
        <v>234</v>
      </c>
      <c r="Q5441">
        <v>0</v>
      </c>
      <c r="R5441">
        <v>0</v>
      </c>
      <c r="S5441">
        <v>167887</v>
      </c>
      <c r="T5441">
        <v>234</v>
      </c>
      <c r="U5441">
        <v>0</v>
      </c>
    </row>
    <row r="5442" spans="1:21">
      <c r="A5442">
        <v>1.1000000000000001</v>
      </c>
      <c r="B5442">
        <v>597</v>
      </c>
      <c r="C5442" t="s">
        <v>38061</v>
      </c>
      <c r="D5442" t="s">
        <v>38062</v>
      </c>
      <c r="E5442" t="s">
        <v>248</v>
      </c>
      <c r="F5442" t="s">
        <v>38063</v>
      </c>
      <c r="G5442" t="s">
        <v>38064</v>
      </c>
      <c r="H5442" t="s">
        <v>5464</v>
      </c>
      <c r="I5442" t="s">
        <v>247</v>
      </c>
      <c r="J5442">
        <v>411</v>
      </c>
      <c r="K5442" t="s">
        <v>35830</v>
      </c>
      <c r="L5442" t="s">
        <v>17595</v>
      </c>
      <c r="M5442">
        <v>1620006</v>
      </c>
      <c r="N5442">
        <v>2600</v>
      </c>
      <c r="O5442">
        <v>234</v>
      </c>
      <c r="P5442">
        <v>234</v>
      </c>
      <c r="Q5442">
        <v>0</v>
      </c>
      <c r="R5442">
        <v>0</v>
      </c>
      <c r="S5442">
        <v>1620006</v>
      </c>
      <c r="T5442">
        <v>234</v>
      </c>
      <c r="U5442">
        <v>0</v>
      </c>
    </row>
    <row r="5443" spans="1:21">
      <c r="A5443">
        <v>1.1000000000000001</v>
      </c>
      <c r="B5443">
        <v>598</v>
      </c>
      <c r="C5443" t="s">
        <v>38065</v>
      </c>
      <c r="D5443" t="s">
        <v>38066</v>
      </c>
      <c r="E5443" t="s">
        <v>8059</v>
      </c>
      <c r="F5443" t="s">
        <v>38067</v>
      </c>
      <c r="G5443" t="s">
        <v>38068</v>
      </c>
      <c r="H5443" t="s">
        <v>1730</v>
      </c>
      <c r="I5443" t="s">
        <v>8058</v>
      </c>
      <c r="J5443">
        <v>411</v>
      </c>
      <c r="K5443" t="s">
        <v>35830</v>
      </c>
      <c r="L5443" t="s">
        <v>33066</v>
      </c>
      <c r="M5443">
        <v>113139</v>
      </c>
      <c r="N5443">
        <v>2600</v>
      </c>
      <c r="O5443">
        <v>234</v>
      </c>
      <c r="P5443">
        <v>234</v>
      </c>
      <c r="Q5443">
        <v>0</v>
      </c>
      <c r="R5443">
        <v>0</v>
      </c>
      <c r="S5443">
        <v>113139</v>
      </c>
      <c r="T5443">
        <v>234</v>
      </c>
      <c r="U5443">
        <v>0</v>
      </c>
    </row>
    <row r="5444" spans="1:21">
      <c r="A5444">
        <v>1.1000000000000001</v>
      </c>
      <c r="B5444">
        <v>599</v>
      </c>
      <c r="C5444" t="s">
        <v>38069</v>
      </c>
      <c r="D5444" t="s">
        <v>38070</v>
      </c>
      <c r="E5444" t="s">
        <v>8056</v>
      </c>
      <c r="F5444" t="s">
        <v>38071</v>
      </c>
      <c r="G5444" t="s">
        <v>38072</v>
      </c>
      <c r="H5444" t="s">
        <v>5461</v>
      </c>
      <c r="I5444" t="s">
        <v>8055</v>
      </c>
      <c r="J5444">
        <v>411</v>
      </c>
      <c r="K5444" t="s">
        <v>35830</v>
      </c>
      <c r="L5444" t="s">
        <v>17595</v>
      </c>
      <c r="M5444">
        <v>347357</v>
      </c>
      <c r="N5444">
        <v>2600</v>
      </c>
      <c r="O5444">
        <v>234</v>
      </c>
      <c r="P5444">
        <v>234</v>
      </c>
      <c r="Q5444">
        <v>0</v>
      </c>
      <c r="R5444">
        <v>0</v>
      </c>
      <c r="S5444">
        <v>347357</v>
      </c>
      <c r="T5444">
        <v>234</v>
      </c>
      <c r="U5444">
        <v>0</v>
      </c>
    </row>
    <row r="5445" spans="1:21">
      <c r="A5445">
        <v>1.1000000000000001</v>
      </c>
      <c r="B5445">
        <v>600</v>
      </c>
      <c r="C5445" t="s">
        <v>38073</v>
      </c>
      <c r="D5445" t="s">
        <v>38074</v>
      </c>
      <c r="E5445" t="s">
        <v>245</v>
      </c>
      <c r="F5445" t="s">
        <v>38075</v>
      </c>
      <c r="G5445" t="s">
        <v>38076</v>
      </c>
      <c r="H5445" t="s">
        <v>5458</v>
      </c>
      <c r="I5445" t="s">
        <v>244</v>
      </c>
      <c r="J5445">
        <v>411</v>
      </c>
      <c r="K5445" t="s">
        <v>35830</v>
      </c>
      <c r="L5445" t="s">
        <v>33066</v>
      </c>
      <c r="M5445">
        <v>5940439</v>
      </c>
      <c r="N5445">
        <v>3000</v>
      </c>
      <c r="O5445">
        <v>270</v>
      </c>
      <c r="P5445">
        <v>270</v>
      </c>
      <c r="Q5445">
        <v>0</v>
      </c>
      <c r="R5445">
        <v>0</v>
      </c>
      <c r="S5445">
        <v>5940439</v>
      </c>
      <c r="T5445">
        <v>270</v>
      </c>
      <c r="U5445">
        <v>0</v>
      </c>
    </row>
    <row r="5446" spans="1:21">
      <c r="A5446">
        <v>1.1000000000000001</v>
      </c>
      <c r="B5446">
        <v>601</v>
      </c>
      <c r="C5446" t="s">
        <v>38077</v>
      </c>
      <c r="D5446" t="s">
        <v>38078</v>
      </c>
      <c r="E5446" t="s">
        <v>242</v>
      </c>
      <c r="F5446" t="s">
        <v>36760</v>
      </c>
      <c r="G5446" t="s">
        <v>38079</v>
      </c>
      <c r="H5446" t="s">
        <v>225</v>
      </c>
      <c r="I5446" t="s">
        <v>241</v>
      </c>
      <c r="J5446">
        <v>411</v>
      </c>
      <c r="K5446" t="s">
        <v>35830</v>
      </c>
      <c r="L5446" t="s">
        <v>17595</v>
      </c>
      <c r="M5446">
        <v>134069</v>
      </c>
      <c r="N5446">
        <v>2600</v>
      </c>
      <c r="O5446">
        <v>234</v>
      </c>
      <c r="P5446">
        <v>234</v>
      </c>
      <c r="Q5446">
        <v>0</v>
      </c>
      <c r="R5446">
        <v>0</v>
      </c>
      <c r="S5446">
        <v>134069</v>
      </c>
      <c r="T5446">
        <v>234</v>
      </c>
      <c r="U5446">
        <v>0</v>
      </c>
    </row>
    <row r="5447" spans="1:21">
      <c r="A5447">
        <v>1.1000000000000001</v>
      </c>
      <c r="B5447">
        <v>602</v>
      </c>
      <c r="C5447" t="s">
        <v>38080</v>
      </c>
      <c r="D5447" t="s">
        <v>38081</v>
      </c>
      <c r="E5447" t="s">
        <v>534</v>
      </c>
      <c r="F5447" t="s">
        <v>38082</v>
      </c>
      <c r="G5447" t="s">
        <v>38083</v>
      </c>
      <c r="H5447" t="s">
        <v>5455</v>
      </c>
      <c r="I5447" t="s">
        <v>533</v>
      </c>
      <c r="J5447">
        <v>411</v>
      </c>
      <c r="K5447" t="s">
        <v>35830</v>
      </c>
      <c r="L5447" t="s">
        <v>33066</v>
      </c>
      <c r="M5447">
        <v>425062</v>
      </c>
      <c r="N5447">
        <v>2600</v>
      </c>
      <c r="O5447">
        <v>234</v>
      </c>
      <c r="P5447">
        <v>234</v>
      </c>
      <c r="Q5447">
        <v>0</v>
      </c>
      <c r="R5447">
        <v>0</v>
      </c>
      <c r="S5447">
        <v>425062</v>
      </c>
      <c r="T5447">
        <v>234</v>
      </c>
      <c r="U5447">
        <v>0</v>
      </c>
    </row>
    <row r="5448" spans="1:21">
      <c r="A5448">
        <v>1.1000000000000001</v>
      </c>
      <c r="B5448">
        <v>603</v>
      </c>
      <c r="C5448" t="s">
        <v>38084</v>
      </c>
      <c r="D5448" t="s">
        <v>38085</v>
      </c>
      <c r="E5448" t="s">
        <v>8051</v>
      </c>
      <c r="F5448" t="s">
        <v>38086</v>
      </c>
      <c r="G5448" t="s">
        <v>38087</v>
      </c>
      <c r="H5448" t="s">
        <v>5452</v>
      </c>
      <c r="I5448" t="s">
        <v>8050</v>
      </c>
      <c r="J5448">
        <v>411</v>
      </c>
      <c r="K5448" t="s">
        <v>35830</v>
      </c>
      <c r="L5448" t="s">
        <v>23150</v>
      </c>
      <c r="M5448">
        <v>420107</v>
      </c>
      <c r="N5448">
        <v>2600</v>
      </c>
      <c r="O5448">
        <v>234</v>
      </c>
      <c r="P5448">
        <v>234</v>
      </c>
      <c r="Q5448">
        <v>0</v>
      </c>
      <c r="R5448">
        <v>0</v>
      </c>
      <c r="S5448">
        <v>420107</v>
      </c>
      <c r="T5448">
        <v>234</v>
      </c>
      <c r="U5448">
        <v>0</v>
      </c>
    </row>
    <row r="5449" spans="1:21">
      <c r="A5449">
        <v>1.1000000000000001</v>
      </c>
      <c r="B5449">
        <v>604</v>
      </c>
      <c r="C5449" t="s">
        <v>38088</v>
      </c>
      <c r="D5449" t="s">
        <v>38089</v>
      </c>
      <c r="E5449" t="s">
        <v>8048</v>
      </c>
      <c r="F5449" t="s">
        <v>38090</v>
      </c>
      <c r="G5449" t="s">
        <v>38091</v>
      </c>
      <c r="H5449" t="s">
        <v>5450</v>
      </c>
      <c r="I5449" t="s">
        <v>8047</v>
      </c>
      <c r="J5449">
        <v>411</v>
      </c>
      <c r="K5449" t="s">
        <v>35830</v>
      </c>
      <c r="L5449" t="s">
        <v>17595</v>
      </c>
      <c r="M5449">
        <v>529726</v>
      </c>
      <c r="N5449">
        <v>2600</v>
      </c>
      <c r="O5449">
        <v>234</v>
      </c>
      <c r="P5449">
        <v>234</v>
      </c>
      <c r="Q5449">
        <v>0</v>
      </c>
      <c r="R5449">
        <v>0</v>
      </c>
      <c r="S5449">
        <v>529726</v>
      </c>
      <c r="T5449">
        <v>234</v>
      </c>
      <c r="U5449">
        <v>0</v>
      </c>
    </row>
    <row r="5450" spans="1:21">
      <c r="A5450">
        <v>1.1000000000000001</v>
      </c>
      <c r="B5450">
        <v>605</v>
      </c>
      <c r="C5450" t="s">
        <v>38092</v>
      </c>
      <c r="D5450" t="s">
        <v>38093</v>
      </c>
      <c r="E5450" t="s">
        <v>8044</v>
      </c>
      <c r="F5450" t="s">
        <v>38094</v>
      </c>
      <c r="G5450" t="s">
        <v>38095</v>
      </c>
      <c r="H5450" t="s">
        <v>5447</v>
      </c>
      <c r="I5450" t="s">
        <v>8043</v>
      </c>
      <c r="J5450">
        <v>411</v>
      </c>
      <c r="K5450" t="s">
        <v>35830</v>
      </c>
      <c r="L5450" t="s">
        <v>17595</v>
      </c>
      <c r="M5450">
        <v>362175</v>
      </c>
      <c r="N5450">
        <v>2600</v>
      </c>
      <c r="O5450">
        <v>234</v>
      </c>
      <c r="P5450">
        <v>234</v>
      </c>
      <c r="Q5450">
        <v>0</v>
      </c>
      <c r="R5450">
        <v>0</v>
      </c>
      <c r="S5450">
        <v>362175</v>
      </c>
      <c r="T5450">
        <v>234</v>
      </c>
      <c r="U5450">
        <v>0</v>
      </c>
    </row>
    <row r="5451" spans="1:21">
      <c r="A5451">
        <v>1.1000000000000001</v>
      </c>
      <c r="B5451">
        <v>606</v>
      </c>
      <c r="C5451" t="s">
        <v>38096</v>
      </c>
      <c r="D5451" t="s">
        <v>38097</v>
      </c>
      <c r="E5451" t="s">
        <v>8041</v>
      </c>
      <c r="F5451" t="s">
        <v>38098</v>
      </c>
      <c r="G5451" t="s">
        <v>38099</v>
      </c>
      <c r="H5451" t="s">
        <v>221</v>
      </c>
      <c r="I5451" t="s">
        <v>8040</v>
      </c>
      <c r="J5451">
        <v>411</v>
      </c>
      <c r="K5451" t="s">
        <v>35830</v>
      </c>
      <c r="L5451" t="s">
        <v>17595</v>
      </c>
      <c r="M5451">
        <v>275299</v>
      </c>
      <c r="N5451">
        <v>2600</v>
      </c>
      <c r="O5451">
        <v>234</v>
      </c>
      <c r="P5451">
        <v>234</v>
      </c>
      <c r="Q5451">
        <v>0</v>
      </c>
      <c r="R5451">
        <v>0</v>
      </c>
      <c r="S5451">
        <v>275299</v>
      </c>
      <c r="T5451">
        <v>234</v>
      </c>
      <c r="U5451">
        <v>0</v>
      </c>
    </row>
    <row r="5452" spans="1:21">
      <c r="A5452">
        <v>1.1000000000000001</v>
      </c>
      <c r="B5452">
        <v>607</v>
      </c>
      <c r="C5452" t="s">
        <v>38100</v>
      </c>
      <c r="D5452" t="s">
        <v>38101</v>
      </c>
      <c r="E5452" t="s">
        <v>530</v>
      </c>
      <c r="F5452" t="s">
        <v>38102</v>
      </c>
      <c r="G5452" t="s">
        <v>38103</v>
      </c>
      <c r="H5452" t="s">
        <v>5444</v>
      </c>
      <c r="I5452" t="s">
        <v>529</v>
      </c>
      <c r="J5452">
        <v>411</v>
      </c>
      <c r="K5452" t="s">
        <v>35830</v>
      </c>
      <c r="L5452" t="s">
        <v>17595</v>
      </c>
      <c r="M5452">
        <v>1741730</v>
      </c>
      <c r="N5452">
        <v>2600</v>
      </c>
      <c r="O5452">
        <v>234</v>
      </c>
      <c r="P5452">
        <v>234</v>
      </c>
      <c r="Q5452">
        <v>0</v>
      </c>
      <c r="R5452">
        <v>0</v>
      </c>
      <c r="S5452">
        <v>1741730</v>
      </c>
      <c r="T5452">
        <v>234</v>
      </c>
      <c r="U5452">
        <v>0</v>
      </c>
    </row>
    <row r="5453" spans="1:21">
      <c r="A5453">
        <v>1.1000000000000001</v>
      </c>
      <c r="B5453">
        <v>608</v>
      </c>
      <c r="C5453" t="s">
        <v>38104</v>
      </c>
      <c r="D5453" t="s">
        <v>32796</v>
      </c>
      <c r="E5453" t="s">
        <v>8037</v>
      </c>
      <c r="F5453" t="s">
        <v>32798</v>
      </c>
      <c r="G5453" t="s">
        <v>38105</v>
      </c>
      <c r="H5453" t="s">
        <v>5441</v>
      </c>
      <c r="I5453" t="s">
        <v>8036</v>
      </c>
      <c r="J5453">
        <v>411</v>
      </c>
      <c r="K5453" t="s">
        <v>35830</v>
      </c>
      <c r="L5453" t="s">
        <v>23150</v>
      </c>
      <c r="M5453">
        <v>342462</v>
      </c>
      <c r="N5453">
        <v>2600</v>
      </c>
      <c r="O5453">
        <v>234</v>
      </c>
      <c r="P5453">
        <v>234</v>
      </c>
      <c r="Q5453">
        <v>0</v>
      </c>
      <c r="R5453">
        <v>0</v>
      </c>
      <c r="S5453">
        <v>342462</v>
      </c>
      <c r="T5453">
        <v>234</v>
      </c>
      <c r="U5453">
        <v>0</v>
      </c>
    </row>
    <row r="5454" spans="1:21">
      <c r="A5454">
        <v>1.1000000000000001</v>
      </c>
      <c r="B5454">
        <v>609</v>
      </c>
      <c r="C5454" t="s">
        <v>38106</v>
      </c>
      <c r="D5454" t="s">
        <v>38107</v>
      </c>
      <c r="E5454" t="s">
        <v>8033</v>
      </c>
      <c r="F5454" t="s">
        <v>38108</v>
      </c>
      <c r="G5454" t="s">
        <v>38109</v>
      </c>
      <c r="H5454" t="s">
        <v>218</v>
      </c>
      <c r="I5454" t="s">
        <v>8032</v>
      </c>
      <c r="J5454">
        <v>411</v>
      </c>
      <c r="K5454" t="s">
        <v>35830</v>
      </c>
      <c r="L5454" t="s">
        <v>17595</v>
      </c>
      <c r="M5454">
        <v>1318036</v>
      </c>
      <c r="N5454">
        <v>2600</v>
      </c>
      <c r="O5454">
        <v>234</v>
      </c>
      <c r="P5454">
        <v>234</v>
      </c>
      <c r="Q5454">
        <v>0</v>
      </c>
      <c r="R5454">
        <v>0</v>
      </c>
      <c r="S5454">
        <v>1318036</v>
      </c>
      <c r="T5454">
        <v>234</v>
      </c>
      <c r="U5454">
        <v>0</v>
      </c>
    </row>
    <row r="5455" spans="1:21">
      <c r="A5455">
        <v>1.1000000000000001</v>
      </c>
      <c r="B5455">
        <v>610</v>
      </c>
      <c r="C5455" t="s">
        <v>38110</v>
      </c>
      <c r="D5455" t="s">
        <v>38111</v>
      </c>
      <c r="E5455" t="s">
        <v>239</v>
      </c>
      <c r="F5455" t="s">
        <v>38112</v>
      </c>
      <c r="G5455" t="s">
        <v>38113</v>
      </c>
      <c r="H5455" t="s">
        <v>5437</v>
      </c>
      <c r="I5455" t="s">
        <v>238</v>
      </c>
      <c r="J5455">
        <v>411</v>
      </c>
      <c r="K5455" t="s">
        <v>35830</v>
      </c>
      <c r="L5455" t="s">
        <v>33066</v>
      </c>
      <c r="M5455">
        <v>1644873</v>
      </c>
      <c r="N5455">
        <v>3000</v>
      </c>
      <c r="O5455">
        <v>270</v>
      </c>
      <c r="P5455">
        <v>270</v>
      </c>
      <c r="Q5455">
        <v>0</v>
      </c>
      <c r="R5455">
        <v>0</v>
      </c>
      <c r="S5455">
        <v>1644873</v>
      </c>
      <c r="T5455">
        <v>270</v>
      </c>
      <c r="U5455">
        <v>0</v>
      </c>
    </row>
    <row r="5456" spans="1:21">
      <c r="A5456">
        <v>1.1000000000000001</v>
      </c>
      <c r="B5456">
        <v>611</v>
      </c>
      <c r="C5456" t="s">
        <v>38114</v>
      </c>
      <c r="D5456" t="s">
        <v>38115</v>
      </c>
      <c r="E5456" t="s">
        <v>5538</v>
      </c>
      <c r="F5456" t="s">
        <v>38116</v>
      </c>
      <c r="G5456" t="s">
        <v>38117</v>
      </c>
      <c r="H5456" t="s">
        <v>5433</v>
      </c>
      <c r="I5456" t="s">
        <v>5537</v>
      </c>
      <c r="J5456">
        <v>411</v>
      </c>
      <c r="K5456" t="s">
        <v>35830</v>
      </c>
      <c r="L5456" t="s">
        <v>17635</v>
      </c>
      <c r="M5456">
        <v>1649630</v>
      </c>
      <c r="N5456">
        <v>2600</v>
      </c>
      <c r="O5456">
        <v>234</v>
      </c>
      <c r="P5456">
        <v>234</v>
      </c>
      <c r="Q5456">
        <v>0</v>
      </c>
      <c r="R5456">
        <v>0</v>
      </c>
      <c r="S5456">
        <v>1649630</v>
      </c>
      <c r="T5456">
        <v>234</v>
      </c>
      <c r="U5456">
        <v>0</v>
      </c>
    </row>
    <row r="5457" spans="1:21">
      <c r="A5457">
        <v>1.1000000000000001</v>
      </c>
      <c r="B5457">
        <v>612</v>
      </c>
      <c r="C5457" t="s">
        <v>38118</v>
      </c>
      <c r="D5457" t="s">
        <v>38119</v>
      </c>
      <c r="E5457" t="s">
        <v>5534</v>
      </c>
      <c r="F5457" t="s">
        <v>38120</v>
      </c>
      <c r="G5457" t="s">
        <v>38121</v>
      </c>
      <c r="H5457" t="s">
        <v>5430</v>
      </c>
      <c r="I5457" t="s">
        <v>5533</v>
      </c>
      <c r="J5457">
        <v>411</v>
      </c>
      <c r="K5457" t="s">
        <v>35830</v>
      </c>
      <c r="L5457" t="s">
        <v>17635</v>
      </c>
      <c r="M5457">
        <v>698610</v>
      </c>
      <c r="N5457">
        <v>2600</v>
      </c>
      <c r="O5457">
        <v>234</v>
      </c>
      <c r="P5457">
        <v>234</v>
      </c>
      <c r="Q5457">
        <v>0</v>
      </c>
      <c r="R5457">
        <v>0</v>
      </c>
      <c r="S5457">
        <v>698610</v>
      </c>
      <c r="T5457">
        <v>234</v>
      </c>
      <c r="U5457">
        <v>0</v>
      </c>
    </row>
    <row r="5458" spans="1:21">
      <c r="A5458">
        <v>1.1000000000000001</v>
      </c>
      <c r="B5458">
        <v>613</v>
      </c>
      <c r="C5458" t="s">
        <v>38122</v>
      </c>
      <c r="D5458" t="s">
        <v>38123</v>
      </c>
      <c r="E5458" t="s">
        <v>5531</v>
      </c>
      <c r="F5458" t="s">
        <v>38124</v>
      </c>
      <c r="G5458" t="s">
        <v>38125</v>
      </c>
      <c r="H5458" t="s">
        <v>5427</v>
      </c>
      <c r="I5458" t="s">
        <v>5530</v>
      </c>
      <c r="J5458">
        <v>411</v>
      </c>
      <c r="K5458" t="s">
        <v>35830</v>
      </c>
      <c r="L5458" t="s">
        <v>17635</v>
      </c>
      <c r="M5458">
        <v>3663600</v>
      </c>
      <c r="N5458">
        <v>2600</v>
      </c>
      <c r="O5458">
        <v>234</v>
      </c>
      <c r="P5458">
        <v>234</v>
      </c>
      <c r="Q5458">
        <v>0</v>
      </c>
      <c r="R5458">
        <v>0</v>
      </c>
      <c r="S5458">
        <v>3663600</v>
      </c>
      <c r="T5458">
        <v>234</v>
      </c>
      <c r="U5458">
        <v>0</v>
      </c>
    </row>
    <row r="5459" spans="1:21">
      <c r="A5459">
        <v>1.1000000000000001</v>
      </c>
      <c r="B5459">
        <v>614</v>
      </c>
      <c r="C5459" t="s">
        <v>38126</v>
      </c>
      <c r="D5459" t="s">
        <v>38127</v>
      </c>
      <c r="E5459" t="s">
        <v>5527</v>
      </c>
      <c r="F5459" t="s">
        <v>38128</v>
      </c>
      <c r="G5459" t="s">
        <v>38129</v>
      </c>
      <c r="H5459" t="s">
        <v>214</v>
      </c>
      <c r="I5459" t="s">
        <v>5526</v>
      </c>
      <c r="J5459">
        <v>411</v>
      </c>
      <c r="K5459" t="s">
        <v>35830</v>
      </c>
      <c r="L5459" t="s">
        <v>17635</v>
      </c>
      <c r="M5459">
        <v>311515</v>
      </c>
      <c r="N5459">
        <v>2600</v>
      </c>
      <c r="O5459">
        <v>234</v>
      </c>
      <c r="P5459">
        <v>234</v>
      </c>
      <c r="Q5459">
        <v>0</v>
      </c>
      <c r="R5459">
        <v>0</v>
      </c>
      <c r="S5459">
        <v>311515</v>
      </c>
      <c r="T5459">
        <v>234</v>
      </c>
      <c r="U5459">
        <v>0</v>
      </c>
    </row>
    <row r="5460" spans="1:21">
      <c r="A5460">
        <v>1.1000000000000001</v>
      </c>
      <c r="B5460">
        <v>615</v>
      </c>
      <c r="C5460" t="s">
        <v>38130</v>
      </c>
      <c r="D5460" t="s">
        <v>38131</v>
      </c>
      <c r="E5460" t="s">
        <v>1738</v>
      </c>
      <c r="F5460" t="s">
        <v>38132</v>
      </c>
      <c r="G5460" t="s">
        <v>38133</v>
      </c>
      <c r="H5460" t="s">
        <v>508</v>
      </c>
      <c r="I5460" t="s">
        <v>1737</v>
      </c>
      <c r="J5460">
        <v>411</v>
      </c>
      <c r="K5460" t="s">
        <v>35830</v>
      </c>
      <c r="L5460" t="s">
        <v>17635</v>
      </c>
      <c r="M5460">
        <v>2133758</v>
      </c>
      <c r="N5460">
        <v>2600</v>
      </c>
      <c r="O5460">
        <v>234</v>
      </c>
      <c r="P5460">
        <v>234</v>
      </c>
      <c r="Q5460">
        <v>0</v>
      </c>
      <c r="R5460">
        <v>0</v>
      </c>
      <c r="S5460">
        <v>2133758</v>
      </c>
      <c r="T5460">
        <v>234</v>
      </c>
      <c r="U5460">
        <v>0</v>
      </c>
    </row>
    <row r="5461" spans="1:21">
      <c r="A5461">
        <v>1.1000000000000001</v>
      </c>
      <c r="B5461">
        <v>616</v>
      </c>
      <c r="C5461" t="s">
        <v>38134</v>
      </c>
      <c r="D5461" t="s">
        <v>38135</v>
      </c>
      <c r="E5461" t="s">
        <v>5524</v>
      </c>
      <c r="F5461" t="s">
        <v>38136</v>
      </c>
      <c r="G5461" t="s">
        <v>38137</v>
      </c>
      <c r="H5461" t="s">
        <v>5422</v>
      </c>
      <c r="I5461" t="s">
        <v>5523</v>
      </c>
      <c r="J5461">
        <v>411</v>
      </c>
      <c r="K5461" t="s">
        <v>35830</v>
      </c>
      <c r="L5461" t="s">
        <v>17666</v>
      </c>
      <c r="M5461">
        <v>1317028</v>
      </c>
      <c r="N5461">
        <v>2600</v>
      </c>
      <c r="O5461">
        <v>234</v>
      </c>
      <c r="P5461">
        <v>234</v>
      </c>
      <c r="Q5461">
        <v>0</v>
      </c>
      <c r="R5461">
        <v>0</v>
      </c>
      <c r="S5461">
        <v>1317028</v>
      </c>
      <c r="T5461">
        <v>234</v>
      </c>
      <c r="U5461">
        <v>0</v>
      </c>
    </row>
    <row r="5462" spans="1:21">
      <c r="A5462">
        <v>1.1000000000000001</v>
      </c>
      <c r="B5462">
        <v>617</v>
      </c>
      <c r="C5462" t="s">
        <v>38138</v>
      </c>
      <c r="D5462" t="s">
        <v>5522</v>
      </c>
      <c r="E5462" t="s">
        <v>5521</v>
      </c>
      <c r="F5462" t="s">
        <v>38139</v>
      </c>
      <c r="G5462" t="s">
        <v>38140</v>
      </c>
      <c r="H5462" t="s">
        <v>5419</v>
      </c>
      <c r="I5462" t="s">
        <v>5520</v>
      </c>
      <c r="J5462">
        <v>411</v>
      </c>
      <c r="K5462" t="s">
        <v>35830</v>
      </c>
      <c r="L5462" t="s">
        <v>17635</v>
      </c>
      <c r="M5462">
        <v>5574710</v>
      </c>
      <c r="N5462">
        <v>2600</v>
      </c>
      <c r="O5462">
        <v>234</v>
      </c>
      <c r="P5462">
        <v>234</v>
      </c>
      <c r="Q5462">
        <v>0</v>
      </c>
      <c r="R5462">
        <v>0</v>
      </c>
      <c r="S5462">
        <v>5574710</v>
      </c>
      <c r="T5462">
        <v>234</v>
      </c>
      <c r="U5462">
        <v>0</v>
      </c>
    </row>
    <row r="5463" spans="1:21">
      <c r="A5463">
        <v>1.1000000000000001</v>
      </c>
      <c r="B5463">
        <v>618</v>
      </c>
      <c r="C5463" t="s">
        <v>38141</v>
      </c>
      <c r="D5463" t="s">
        <v>38142</v>
      </c>
      <c r="E5463" t="s">
        <v>5518</v>
      </c>
      <c r="F5463" t="s">
        <v>38143</v>
      </c>
      <c r="G5463" t="s">
        <v>38144</v>
      </c>
      <c r="H5463" t="s">
        <v>5416</v>
      </c>
      <c r="I5463" t="s">
        <v>5517</v>
      </c>
      <c r="J5463">
        <v>411</v>
      </c>
      <c r="K5463" t="s">
        <v>35830</v>
      </c>
      <c r="L5463" t="s">
        <v>17635</v>
      </c>
      <c r="M5463">
        <v>1043403</v>
      </c>
      <c r="N5463">
        <v>2600</v>
      </c>
      <c r="O5463">
        <v>234</v>
      </c>
      <c r="P5463">
        <v>234</v>
      </c>
      <c r="Q5463">
        <v>0</v>
      </c>
      <c r="R5463">
        <v>0</v>
      </c>
      <c r="S5463">
        <v>1043403</v>
      </c>
      <c r="T5463">
        <v>234</v>
      </c>
      <c r="U5463">
        <v>0</v>
      </c>
    </row>
    <row r="5464" spans="1:21">
      <c r="A5464">
        <v>1.1000000000000001</v>
      </c>
      <c r="B5464">
        <v>619</v>
      </c>
      <c r="C5464" t="s">
        <v>38145</v>
      </c>
      <c r="D5464" t="s">
        <v>38146</v>
      </c>
      <c r="E5464" t="s">
        <v>5514</v>
      </c>
      <c r="F5464" t="s">
        <v>36749</v>
      </c>
      <c r="G5464" t="s">
        <v>38147</v>
      </c>
      <c r="H5464" t="s">
        <v>5412</v>
      </c>
      <c r="I5464" t="s">
        <v>5513</v>
      </c>
      <c r="J5464">
        <v>411</v>
      </c>
      <c r="K5464" t="s">
        <v>35830</v>
      </c>
      <c r="L5464" t="s">
        <v>17635</v>
      </c>
      <c r="M5464">
        <v>269548</v>
      </c>
      <c r="N5464">
        <v>2600</v>
      </c>
      <c r="O5464">
        <v>0</v>
      </c>
      <c r="P5464">
        <v>0</v>
      </c>
      <c r="Q5464">
        <v>468</v>
      </c>
      <c r="R5464">
        <v>0</v>
      </c>
      <c r="S5464">
        <v>269548</v>
      </c>
      <c r="T5464">
        <v>468</v>
      </c>
      <c r="U5464">
        <v>0</v>
      </c>
    </row>
    <row r="5465" spans="1:21">
      <c r="A5465">
        <v>1.1000000000000001</v>
      </c>
      <c r="B5465">
        <v>620</v>
      </c>
      <c r="C5465" t="s">
        <v>38148</v>
      </c>
      <c r="D5465" t="s">
        <v>38149</v>
      </c>
      <c r="E5465" t="s">
        <v>1735</v>
      </c>
      <c r="F5465" t="s">
        <v>38150</v>
      </c>
      <c r="G5465" t="s">
        <v>38151</v>
      </c>
      <c r="H5465" t="s">
        <v>208</v>
      </c>
      <c r="I5465" t="s">
        <v>1734</v>
      </c>
      <c r="J5465">
        <v>411</v>
      </c>
      <c r="K5465" t="s">
        <v>35830</v>
      </c>
      <c r="L5465" t="s">
        <v>17635</v>
      </c>
      <c r="M5465">
        <v>684940</v>
      </c>
      <c r="N5465">
        <v>2600</v>
      </c>
      <c r="O5465">
        <v>234</v>
      </c>
      <c r="P5465">
        <v>234</v>
      </c>
      <c r="Q5465">
        <v>0</v>
      </c>
      <c r="R5465">
        <v>0</v>
      </c>
      <c r="S5465">
        <v>684940</v>
      </c>
      <c r="T5465">
        <v>234</v>
      </c>
      <c r="U5465">
        <v>0</v>
      </c>
    </row>
    <row r="5466" spans="1:21">
      <c r="A5466">
        <v>1.1000000000000001</v>
      </c>
      <c r="B5466">
        <v>621</v>
      </c>
      <c r="C5466" t="s">
        <v>38152</v>
      </c>
      <c r="D5466" t="s">
        <v>38153</v>
      </c>
      <c r="E5466" t="s">
        <v>527</v>
      </c>
      <c r="F5466" t="s">
        <v>38154</v>
      </c>
      <c r="G5466" t="s">
        <v>38155</v>
      </c>
      <c r="H5466" t="s">
        <v>505</v>
      </c>
      <c r="I5466" t="s">
        <v>526</v>
      </c>
      <c r="J5466">
        <v>411</v>
      </c>
      <c r="K5466" t="s">
        <v>35830</v>
      </c>
      <c r="L5466" t="s">
        <v>17666</v>
      </c>
      <c r="M5466">
        <v>3805195</v>
      </c>
      <c r="N5466">
        <v>2600</v>
      </c>
      <c r="O5466">
        <v>234</v>
      </c>
      <c r="P5466">
        <v>234</v>
      </c>
      <c r="Q5466">
        <v>0</v>
      </c>
      <c r="R5466">
        <v>0</v>
      </c>
      <c r="S5466">
        <v>3805195</v>
      </c>
      <c r="T5466">
        <v>234</v>
      </c>
      <c r="U5466">
        <v>0</v>
      </c>
    </row>
    <row r="5467" spans="1:21">
      <c r="A5467">
        <v>1.1000000000000001</v>
      </c>
      <c r="B5467">
        <v>622</v>
      </c>
      <c r="C5467" t="s">
        <v>38156</v>
      </c>
      <c r="D5467" t="s">
        <v>38157</v>
      </c>
      <c r="E5467" t="s">
        <v>524</v>
      </c>
      <c r="F5467" t="s">
        <v>38158</v>
      </c>
      <c r="G5467" t="s">
        <v>38159</v>
      </c>
      <c r="H5467" t="s">
        <v>5409</v>
      </c>
      <c r="I5467" t="s">
        <v>523</v>
      </c>
      <c r="J5467">
        <v>411</v>
      </c>
      <c r="K5467" t="s">
        <v>35830</v>
      </c>
      <c r="L5467" t="s">
        <v>23150</v>
      </c>
      <c r="M5467">
        <v>2871087</v>
      </c>
      <c r="N5467">
        <v>2600</v>
      </c>
      <c r="O5467">
        <v>234</v>
      </c>
      <c r="P5467">
        <v>234</v>
      </c>
      <c r="Q5467">
        <v>0</v>
      </c>
      <c r="R5467">
        <v>0</v>
      </c>
      <c r="S5467">
        <v>2871087</v>
      </c>
      <c r="T5467">
        <v>234</v>
      </c>
      <c r="U5467">
        <v>0</v>
      </c>
    </row>
    <row r="5468" spans="1:21">
      <c r="A5468">
        <v>1.1000000000000001</v>
      </c>
      <c r="B5468">
        <v>623</v>
      </c>
      <c r="C5468" t="s">
        <v>38160</v>
      </c>
      <c r="D5468" t="s">
        <v>38161</v>
      </c>
      <c r="E5468" t="s">
        <v>235</v>
      </c>
      <c r="F5468" t="s">
        <v>38162</v>
      </c>
      <c r="G5468" t="s">
        <v>38163</v>
      </c>
      <c r="H5468" t="s">
        <v>5406</v>
      </c>
      <c r="I5468" t="s">
        <v>234</v>
      </c>
      <c r="J5468">
        <v>411</v>
      </c>
      <c r="K5468" t="s">
        <v>35830</v>
      </c>
      <c r="L5468" t="s">
        <v>23150</v>
      </c>
      <c r="M5468">
        <v>1918647</v>
      </c>
      <c r="N5468">
        <v>2600</v>
      </c>
      <c r="O5468">
        <v>234</v>
      </c>
      <c r="P5468">
        <v>234</v>
      </c>
      <c r="Q5468">
        <v>0</v>
      </c>
      <c r="R5468">
        <v>0</v>
      </c>
      <c r="S5468">
        <v>1918647</v>
      </c>
      <c r="T5468">
        <v>234</v>
      </c>
      <c r="U5468">
        <v>0</v>
      </c>
    </row>
    <row r="5469" spans="1:21">
      <c r="A5469">
        <v>1.1000000000000001</v>
      </c>
      <c r="B5469">
        <v>624</v>
      </c>
      <c r="C5469" t="s">
        <v>38164</v>
      </c>
      <c r="D5469" t="s">
        <v>38165</v>
      </c>
      <c r="E5469" t="s">
        <v>5510</v>
      </c>
      <c r="F5469" t="s">
        <v>38166</v>
      </c>
      <c r="G5469" t="s">
        <v>38167</v>
      </c>
      <c r="H5469" t="s">
        <v>5405</v>
      </c>
      <c r="I5469" t="s">
        <v>5509</v>
      </c>
      <c r="J5469">
        <v>411</v>
      </c>
      <c r="K5469" t="s">
        <v>35830</v>
      </c>
      <c r="L5469" t="s">
        <v>33066</v>
      </c>
      <c r="M5469">
        <v>3139373</v>
      </c>
      <c r="N5469">
        <v>2600</v>
      </c>
      <c r="O5469">
        <v>234</v>
      </c>
      <c r="P5469">
        <v>234</v>
      </c>
      <c r="Q5469">
        <v>0</v>
      </c>
      <c r="R5469">
        <v>0</v>
      </c>
      <c r="S5469">
        <v>3139373</v>
      </c>
      <c r="T5469">
        <v>234</v>
      </c>
      <c r="U5469">
        <v>0</v>
      </c>
    </row>
    <row r="5470" spans="1:21">
      <c r="A5470">
        <v>1.1000000000000001</v>
      </c>
      <c r="B5470">
        <v>625</v>
      </c>
      <c r="C5470" t="s">
        <v>38168</v>
      </c>
      <c r="D5470" t="s">
        <v>38169</v>
      </c>
      <c r="E5470" t="s">
        <v>5507</v>
      </c>
      <c r="F5470" t="s">
        <v>38170</v>
      </c>
      <c r="G5470" t="s">
        <v>38171</v>
      </c>
      <c r="H5470" t="s">
        <v>1726</v>
      </c>
      <c r="I5470" t="s">
        <v>5506</v>
      </c>
      <c r="J5470">
        <v>411</v>
      </c>
      <c r="K5470" t="s">
        <v>35830</v>
      </c>
      <c r="L5470" t="s">
        <v>17635</v>
      </c>
      <c r="M5470">
        <v>335588</v>
      </c>
      <c r="N5470">
        <v>2600</v>
      </c>
      <c r="O5470">
        <v>234</v>
      </c>
      <c r="P5470">
        <v>234</v>
      </c>
      <c r="Q5470">
        <v>0</v>
      </c>
      <c r="R5470">
        <v>0</v>
      </c>
      <c r="S5470">
        <v>335588</v>
      </c>
      <c r="T5470">
        <v>234</v>
      </c>
      <c r="U5470">
        <v>0</v>
      </c>
    </row>
    <row r="5471" spans="1:21">
      <c r="A5471">
        <v>1.1000000000000001</v>
      </c>
      <c r="B5471">
        <v>626</v>
      </c>
      <c r="C5471" t="s">
        <v>38172</v>
      </c>
      <c r="D5471" t="s">
        <v>38173</v>
      </c>
      <c r="E5471" t="s">
        <v>1669</v>
      </c>
      <c r="F5471" t="s">
        <v>38174</v>
      </c>
      <c r="G5471" t="s">
        <v>38175</v>
      </c>
      <c r="H5471" t="s">
        <v>5402</v>
      </c>
      <c r="I5471" t="s">
        <v>5504</v>
      </c>
      <c r="J5471">
        <v>411</v>
      </c>
      <c r="K5471" t="s">
        <v>35830</v>
      </c>
      <c r="L5471" t="s">
        <v>17635</v>
      </c>
      <c r="M5471">
        <v>493860</v>
      </c>
      <c r="N5471">
        <v>2600</v>
      </c>
      <c r="O5471">
        <v>234</v>
      </c>
      <c r="P5471">
        <v>234</v>
      </c>
      <c r="Q5471">
        <v>0</v>
      </c>
      <c r="R5471">
        <v>0</v>
      </c>
      <c r="S5471">
        <v>493860</v>
      </c>
      <c r="T5471">
        <v>234</v>
      </c>
      <c r="U5471">
        <v>0</v>
      </c>
    </row>
    <row r="5472" spans="1:21">
      <c r="A5472">
        <v>1.1000000000000001</v>
      </c>
      <c r="B5472">
        <v>627</v>
      </c>
      <c r="C5472" t="s">
        <v>38176</v>
      </c>
      <c r="D5472" t="s">
        <v>38177</v>
      </c>
      <c r="E5472" t="s">
        <v>38178</v>
      </c>
      <c r="F5472" t="s">
        <v>38179</v>
      </c>
      <c r="G5472" t="s">
        <v>38180</v>
      </c>
      <c r="H5472" t="s">
        <v>5399</v>
      </c>
      <c r="I5472" t="s">
        <v>522</v>
      </c>
      <c r="J5472">
        <v>411</v>
      </c>
      <c r="K5472" t="s">
        <v>35830</v>
      </c>
      <c r="L5472" t="s">
        <v>23150</v>
      </c>
      <c r="M5472">
        <v>167779</v>
      </c>
      <c r="N5472">
        <v>2600</v>
      </c>
      <c r="O5472">
        <v>234</v>
      </c>
      <c r="P5472">
        <v>234</v>
      </c>
      <c r="Q5472">
        <v>0</v>
      </c>
      <c r="R5472">
        <v>0</v>
      </c>
      <c r="S5472">
        <v>167779</v>
      </c>
      <c r="T5472">
        <v>234</v>
      </c>
      <c r="U5472">
        <v>0</v>
      </c>
    </row>
    <row r="5473" spans="1:21">
      <c r="A5473">
        <v>1.1000000000000001</v>
      </c>
      <c r="B5473">
        <v>628</v>
      </c>
      <c r="C5473" t="s">
        <v>38181</v>
      </c>
      <c r="D5473" t="s">
        <v>38182</v>
      </c>
      <c r="E5473" t="s">
        <v>5501</v>
      </c>
      <c r="F5473" t="s">
        <v>38183</v>
      </c>
      <c r="G5473" t="s">
        <v>38184</v>
      </c>
      <c r="H5473" t="s">
        <v>5396</v>
      </c>
      <c r="I5473" t="s">
        <v>5500</v>
      </c>
      <c r="J5473">
        <v>411</v>
      </c>
      <c r="K5473" t="s">
        <v>35830</v>
      </c>
      <c r="L5473" t="s">
        <v>17635</v>
      </c>
      <c r="M5473">
        <v>158140</v>
      </c>
      <c r="N5473">
        <v>2600</v>
      </c>
      <c r="O5473">
        <v>234</v>
      </c>
      <c r="P5473">
        <v>234</v>
      </c>
      <c r="Q5473">
        <v>0</v>
      </c>
      <c r="R5473">
        <v>0</v>
      </c>
      <c r="S5473">
        <v>158140</v>
      </c>
      <c r="T5473">
        <v>234</v>
      </c>
      <c r="U5473">
        <v>0</v>
      </c>
    </row>
    <row r="5474" spans="1:21">
      <c r="A5474">
        <v>1.1000000000000001</v>
      </c>
      <c r="B5474">
        <v>629</v>
      </c>
      <c r="C5474" t="s">
        <v>38185</v>
      </c>
      <c r="D5474" t="s">
        <v>38186</v>
      </c>
      <c r="E5474" t="s">
        <v>5497</v>
      </c>
      <c r="F5474" t="s">
        <v>38187</v>
      </c>
      <c r="G5474" t="s">
        <v>38188</v>
      </c>
      <c r="H5474" t="s">
        <v>502</v>
      </c>
      <c r="I5474" t="s">
        <v>5496</v>
      </c>
      <c r="J5474">
        <v>411</v>
      </c>
      <c r="K5474" t="s">
        <v>35830</v>
      </c>
      <c r="L5474" t="s">
        <v>17635</v>
      </c>
      <c r="M5474">
        <v>157810</v>
      </c>
      <c r="N5474">
        <v>2600</v>
      </c>
      <c r="O5474">
        <v>234</v>
      </c>
      <c r="P5474">
        <v>234</v>
      </c>
      <c r="Q5474">
        <v>0</v>
      </c>
      <c r="R5474">
        <v>0</v>
      </c>
      <c r="S5474">
        <v>157810</v>
      </c>
      <c r="T5474">
        <v>234</v>
      </c>
      <c r="U5474">
        <v>0</v>
      </c>
    </row>
    <row r="5475" spans="1:21">
      <c r="A5475">
        <v>1.1000000000000001</v>
      </c>
      <c r="B5475">
        <v>630</v>
      </c>
      <c r="C5475" t="s">
        <v>38189</v>
      </c>
      <c r="D5475" t="s">
        <v>38190</v>
      </c>
      <c r="E5475" t="s">
        <v>3363</v>
      </c>
      <c r="F5475" t="s">
        <v>38191</v>
      </c>
      <c r="G5475" t="s">
        <v>38192</v>
      </c>
      <c r="H5475" t="s">
        <v>499</v>
      </c>
      <c r="I5475" t="s">
        <v>3362</v>
      </c>
      <c r="J5475">
        <v>411</v>
      </c>
      <c r="K5475" t="s">
        <v>35830</v>
      </c>
      <c r="L5475" t="s">
        <v>17635</v>
      </c>
      <c r="M5475">
        <v>2063080</v>
      </c>
      <c r="N5475">
        <v>2600</v>
      </c>
      <c r="O5475">
        <v>234</v>
      </c>
      <c r="P5475">
        <v>234</v>
      </c>
      <c r="Q5475">
        <v>0</v>
      </c>
      <c r="R5475">
        <v>0</v>
      </c>
      <c r="S5475">
        <v>2063080</v>
      </c>
      <c r="T5475">
        <v>234</v>
      </c>
      <c r="U5475">
        <v>0</v>
      </c>
    </row>
    <row r="5476" spans="1:21">
      <c r="A5476">
        <v>1.1000000000000001</v>
      </c>
      <c r="B5476">
        <v>631</v>
      </c>
      <c r="C5476" t="s">
        <v>38193</v>
      </c>
      <c r="D5476" t="s">
        <v>38194</v>
      </c>
      <c r="E5476" t="s">
        <v>38195</v>
      </c>
      <c r="F5476" t="s">
        <v>38196</v>
      </c>
      <c r="G5476" t="s">
        <v>38197</v>
      </c>
      <c r="H5476" t="s">
        <v>5393</v>
      </c>
      <c r="I5476" t="s">
        <v>5494</v>
      </c>
      <c r="J5476">
        <v>411</v>
      </c>
      <c r="K5476" t="s">
        <v>35830</v>
      </c>
      <c r="L5476" t="s">
        <v>17635</v>
      </c>
      <c r="M5476">
        <v>357330</v>
      </c>
      <c r="N5476">
        <v>2600</v>
      </c>
      <c r="O5476">
        <v>234</v>
      </c>
      <c r="P5476">
        <v>234</v>
      </c>
      <c r="Q5476">
        <v>0</v>
      </c>
      <c r="R5476">
        <v>0</v>
      </c>
      <c r="S5476">
        <v>357330</v>
      </c>
      <c r="T5476">
        <v>234</v>
      </c>
      <c r="U5476">
        <v>0</v>
      </c>
    </row>
    <row r="5477" spans="1:21">
      <c r="A5477">
        <v>1.1000000000000001</v>
      </c>
      <c r="B5477">
        <v>632</v>
      </c>
      <c r="C5477" t="s">
        <v>38198</v>
      </c>
      <c r="D5477" t="s">
        <v>38199</v>
      </c>
      <c r="E5477" t="s">
        <v>5492</v>
      </c>
      <c r="F5477" t="s">
        <v>38200</v>
      </c>
      <c r="G5477" t="s">
        <v>38201</v>
      </c>
      <c r="H5477" t="s">
        <v>5389</v>
      </c>
      <c r="I5477" t="s">
        <v>5491</v>
      </c>
      <c r="J5477">
        <v>411</v>
      </c>
      <c r="K5477" t="s">
        <v>35830</v>
      </c>
      <c r="L5477" t="s">
        <v>17612</v>
      </c>
      <c r="M5477">
        <v>98564</v>
      </c>
      <c r="N5477">
        <v>2600</v>
      </c>
      <c r="O5477">
        <v>234</v>
      </c>
      <c r="P5477">
        <v>234</v>
      </c>
      <c r="Q5477">
        <v>0</v>
      </c>
      <c r="R5477">
        <v>0</v>
      </c>
      <c r="S5477">
        <v>98564</v>
      </c>
      <c r="T5477">
        <v>234</v>
      </c>
      <c r="U5477">
        <v>0</v>
      </c>
    </row>
    <row r="5478" spans="1:21">
      <c r="A5478">
        <v>1.1000000000000001</v>
      </c>
      <c r="B5478">
        <v>633</v>
      </c>
      <c r="C5478" t="s">
        <v>38202</v>
      </c>
      <c r="D5478" t="s">
        <v>38203</v>
      </c>
      <c r="E5478" t="s">
        <v>232</v>
      </c>
      <c r="F5478" t="s">
        <v>38204</v>
      </c>
      <c r="G5478" t="s">
        <v>38205</v>
      </c>
      <c r="H5478" t="s">
        <v>5386</v>
      </c>
      <c r="I5478" t="s">
        <v>231</v>
      </c>
      <c r="J5478">
        <v>411</v>
      </c>
      <c r="K5478" t="s">
        <v>35830</v>
      </c>
      <c r="L5478" t="s">
        <v>17635</v>
      </c>
      <c r="M5478">
        <v>633700</v>
      </c>
      <c r="N5478">
        <v>2600</v>
      </c>
      <c r="O5478">
        <v>234</v>
      </c>
      <c r="P5478">
        <v>234</v>
      </c>
      <c r="Q5478">
        <v>0</v>
      </c>
      <c r="R5478">
        <v>0</v>
      </c>
      <c r="S5478">
        <v>633700</v>
      </c>
      <c r="T5478">
        <v>234</v>
      </c>
      <c r="U5478">
        <v>0</v>
      </c>
    </row>
    <row r="5479" spans="1:21">
      <c r="A5479">
        <v>1.1000000000000001</v>
      </c>
      <c r="B5479">
        <v>634</v>
      </c>
      <c r="C5479" t="s">
        <v>38206</v>
      </c>
      <c r="D5479" t="s">
        <v>38207</v>
      </c>
      <c r="E5479" t="s">
        <v>518</v>
      </c>
      <c r="F5479" t="s">
        <v>38208</v>
      </c>
      <c r="G5479" t="s">
        <v>38209</v>
      </c>
      <c r="H5479" t="s">
        <v>5382</v>
      </c>
      <c r="I5479" t="s">
        <v>517</v>
      </c>
      <c r="J5479">
        <v>411</v>
      </c>
      <c r="K5479" t="s">
        <v>35830</v>
      </c>
      <c r="L5479" t="s">
        <v>33066</v>
      </c>
      <c r="M5479">
        <v>186671</v>
      </c>
      <c r="N5479">
        <v>2600</v>
      </c>
      <c r="O5479">
        <v>234</v>
      </c>
      <c r="P5479">
        <v>234</v>
      </c>
      <c r="Q5479">
        <v>0</v>
      </c>
      <c r="R5479">
        <v>0</v>
      </c>
      <c r="S5479">
        <v>186671</v>
      </c>
      <c r="T5479">
        <v>234</v>
      </c>
      <c r="U5479">
        <v>0</v>
      </c>
    </row>
    <row r="5480" spans="1:21">
      <c r="A5480">
        <v>1.1000000000000001</v>
      </c>
      <c r="B5480">
        <v>635</v>
      </c>
      <c r="C5480" t="s">
        <v>38210</v>
      </c>
      <c r="D5480" t="s">
        <v>38211</v>
      </c>
      <c r="E5480" t="s">
        <v>515</v>
      </c>
      <c r="F5480" t="s">
        <v>38212</v>
      </c>
      <c r="G5480" t="s">
        <v>38213</v>
      </c>
      <c r="H5480" t="s">
        <v>5379</v>
      </c>
      <c r="I5480" t="s">
        <v>514</v>
      </c>
      <c r="J5480">
        <v>411</v>
      </c>
      <c r="K5480" t="s">
        <v>35830</v>
      </c>
      <c r="L5480" t="s">
        <v>23150</v>
      </c>
      <c r="M5480">
        <v>135267</v>
      </c>
      <c r="N5480">
        <v>2600</v>
      </c>
      <c r="O5480">
        <v>234</v>
      </c>
      <c r="P5480">
        <v>234</v>
      </c>
      <c r="Q5480">
        <v>0</v>
      </c>
      <c r="R5480">
        <v>0</v>
      </c>
      <c r="S5480">
        <v>135267</v>
      </c>
      <c r="T5480">
        <v>234</v>
      </c>
      <c r="U5480">
        <v>0</v>
      </c>
    </row>
    <row r="5481" spans="1:21">
      <c r="A5481">
        <v>1.1000000000000001</v>
      </c>
      <c r="B5481">
        <v>636</v>
      </c>
      <c r="C5481" t="s">
        <v>38214</v>
      </c>
      <c r="D5481" t="s">
        <v>38215</v>
      </c>
      <c r="E5481" t="s">
        <v>5489</v>
      </c>
      <c r="F5481" t="s">
        <v>38216</v>
      </c>
      <c r="G5481" t="s">
        <v>38217</v>
      </c>
      <c r="H5481" t="s">
        <v>5376</v>
      </c>
      <c r="I5481" t="s">
        <v>5488</v>
      </c>
      <c r="J5481">
        <v>411</v>
      </c>
      <c r="K5481" t="s">
        <v>35830</v>
      </c>
      <c r="L5481" t="s">
        <v>23150</v>
      </c>
      <c r="M5481">
        <v>83532</v>
      </c>
      <c r="N5481">
        <v>2600</v>
      </c>
      <c r="O5481">
        <v>234</v>
      </c>
      <c r="P5481">
        <v>234</v>
      </c>
      <c r="Q5481">
        <v>0</v>
      </c>
      <c r="R5481">
        <v>0</v>
      </c>
      <c r="S5481">
        <v>83532</v>
      </c>
      <c r="T5481">
        <v>234</v>
      </c>
      <c r="U5481">
        <v>0</v>
      </c>
    </row>
    <row r="5482" spans="1:21">
      <c r="A5482">
        <v>1.1000000000000001</v>
      </c>
      <c r="B5482">
        <v>637</v>
      </c>
      <c r="C5482" t="s">
        <v>38218</v>
      </c>
      <c r="D5482" t="s">
        <v>38219</v>
      </c>
      <c r="E5482" t="s">
        <v>38220</v>
      </c>
      <c r="F5482" t="s">
        <v>38221</v>
      </c>
      <c r="G5482" t="s">
        <v>38222</v>
      </c>
      <c r="H5482" t="s">
        <v>1722</v>
      </c>
      <c r="I5482" t="s">
        <v>1733</v>
      </c>
      <c r="J5482">
        <v>411</v>
      </c>
      <c r="K5482" t="s">
        <v>35830</v>
      </c>
      <c r="L5482" t="s">
        <v>17666</v>
      </c>
      <c r="M5482">
        <v>1383926</v>
      </c>
      <c r="N5482">
        <v>2600</v>
      </c>
      <c r="O5482">
        <v>234</v>
      </c>
      <c r="P5482">
        <v>234</v>
      </c>
      <c r="Q5482">
        <v>0</v>
      </c>
      <c r="R5482">
        <v>0</v>
      </c>
      <c r="S5482">
        <v>1383926</v>
      </c>
      <c r="T5482">
        <v>234</v>
      </c>
      <c r="U5482">
        <v>0</v>
      </c>
    </row>
    <row r="5483" spans="1:21">
      <c r="A5483">
        <v>1.1000000000000001</v>
      </c>
      <c r="B5483">
        <v>638</v>
      </c>
      <c r="C5483" t="s">
        <v>38223</v>
      </c>
      <c r="D5483" t="s">
        <v>38224</v>
      </c>
      <c r="E5483" t="s">
        <v>512</v>
      </c>
      <c r="F5483" t="s">
        <v>38225</v>
      </c>
      <c r="G5483" t="s">
        <v>38226</v>
      </c>
      <c r="H5483" t="s">
        <v>5372</v>
      </c>
      <c r="I5483" t="s">
        <v>511</v>
      </c>
      <c r="J5483">
        <v>411</v>
      </c>
      <c r="K5483" t="s">
        <v>35830</v>
      </c>
      <c r="L5483" t="s">
        <v>17635</v>
      </c>
      <c r="M5483">
        <v>880250</v>
      </c>
      <c r="N5483">
        <v>2600</v>
      </c>
      <c r="O5483">
        <v>234</v>
      </c>
      <c r="P5483">
        <v>234</v>
      </c>
      <c r="Q5483">
        <v>0</v>
      </c>
      <c r="R5483">
        <v>0</v>
      </c>
      <c r="S5483">
        <v>880250</v>
      </c>
      <c r="T5483">
        <v>234</v>
      </c>
      <c r="U5483">
        <v>0</v>
      </c>
    </row>
    <row r="5484" spans="1:21">
      <c r="A5484">
        <v>1.1000000000000001</v>
      </c>
      <c r="B5484">
        <v>639</v>
      </c>
      <c r="C5484" t="s">
        <v>38227</v>
      </c>
      <c r="D5484" t="s">
        <v>38228</v>
      </c>
      <c r="E5484" t="s">
        <v>5485</v>
      </c>
      <c r="F5484" t="s">
        <v>38229</v>
      </c>
      <c r="G5484" t="s">
        <v>38230</v>
      </c>
      <c r="H5484" t="s">
        <v>5368</v>
      </c>
      <c r="I5484" t="s">
        <v>5484</v>
      </c>
      <c r="J5484">
        <v>411</v>
      </c>
      <c r="K5484" t="s">
        <v>35830</v>
      </c>
      <c r="L5484" t="s">
        <v>23150</v>
      </c>
      <c r="M5484">
        <v>87718</v>
      </c>
      <c r="N5484">
        <v>2600</v>
      </c>
      <c r="O5484">
        <v>234</v>
      </c>
      <c r="P5484">
        <v>234</v>
      </c>
      <c r="Q5484">
        <v>0</v>
      </c>
      <c r="R5484">
        <v>0</v>
      </c>
      <c r="S5484">
        <v>87718</v>
      </c>
      <c r="T5484">
        <v>234</v>
      </c>
      <c r="U5484">
        <v>0</v>
      </c>
    </row>
    <row r="5485" spans="1:21">
      <c r="A5485">
        <v>1.1000000000000001</v>
      </c>
      <c r="B5485">
        <v>640</v>
      </c>
      <c r="C5485" t="s">
        <v>38231</v>
      </c>
      <c r="D5485" t="s">
        <v>38232</v>
      </c>
      <c r="E5485" t="s">
        <v>3360</v>
      </c>
      <c r="F5485" t="s">
        <v>28927</v>
      </c>
      <c r="G5485" t="s">
        <v>38233</v>
      </c>
      <c r="H5485" t="s">
        <v>5365</v>
      </c>
      <c r="I5485" t="s">
        <v>5483</v>
      </c>
      <c r="J5485">
        <v>411</v>
      </c>
      <c r="K5485" t="s">
        <v>35830</v>
      </c>
      <c r="L5485" t="s">
        <v>17635</v>
      </c>
      <c r="M5485">
        <v>472839</v>
      </c>
      <c r="N5485">
        <v>2600</v>
      </c>
      <c r="O5485">
        <v>234</v>
      </c>
      <c r="P5485">
        <v>234</v>
      </c>
      <c r="Q5485">
        <v>0</v>
      </c>
      <c r="R5485">
        <v>0</v>
      </c>
      <c r="S5485">
        <v>472839</v>
      </c>
      <c r="T5485">
        <v>234</v>
      </c>
      <c r="U5485">
        <v>0</v>
      </c>
    </row>
    <row r="5486" spans="1:21">
      <c r="A5486">
        <v>1.1000000000000001</v>
      </c>
      <c r="B5486">
        <v>641</v>
      </c>
      <c r="C5486" t="s">
        <v>38234</v>
      </c>
      <c r="D5486" t="s">
        <v>38235</v>
      </c>
      <c r="E5486" t="s">
        <v>5481</v>
      </c>
      <c r="F5486" t="s">
        <v>38236</v>
      </c>
      <c r="G5486" t="s">
        <v>38237</v>
      </c>
      <c r="H5486" t="s">
        <v>5362</v>
      </c>
      <c r="I5486" t="s">
        <v>5480</v>
      </c>
      <c r="J5486">
        <v>411</v>
      </c>
      <c r="K5486" t="s">
        <v>35830</v>
      </c>
      <c r="L5486" t="s">
        <v>17635</v>
      </c>
      <c r="M5486">
        <v>627744</v>
      </c>
      <c r="N5486">
        <v>2600</v>
      </c>
      <c r="O5486">
        <v>234</v>
      </c>
      <c r="P5486">
        <v>234</v>
      </c>
      <c r="Q5486">
        <v>0</v>
      </c>
      <c r="R5486">
        <v>0</v>
      </c>
      <c r="S5486">
        <v>627744</v>
      </c>
      <c r="T5486">
        <v>234</v>
      </c>
      <c r="U5486">
        <v>0</v>
      </c>
    </row>
    <row r="5487" spans="1:21">
      <c r="A5487">
        <v>1.1000000000000001</v>
      </c>
      <c r="B5487">
        <v>642</v>
      </c>
      <c r="C5487" t="s">
        <v>38238</v>
      </c>
      <c r="D5487" t="s">
        <v>38239</v>
      </c>
      <c r="E5487" t="s">
        <v>229</v>
      </c>
      <c r="F5487" t="s">
        <v>38240</v>
      </c>
      <c r="G5487" t="s">
        <v>38241</v>
      </c>
      <c r="H5487" t="s">
        <v>5358</v>
      </c>
      <c r="I5487" t="s">
        <v>228</v>
      </c>
      <c r="J5487">
        <v>411</v>
      </c>
      <c r="K5487" t="s">
        <v>35830</v>
      </c>
      <c r="L5487" t="s">
        <v>17635</v>
      </c>
      <c r="M5487">
        <v>995337</v>
      </c>
      <c r="N5487">
        <v>2600</v>
      </c>
      <c r="O5487">
        <v>234</v>
      </c>
      <c r="P5487">
        <v>234</v>
      </c>
      <c r="Q5487">
        <v>0</v>
      </c>
      <c r="R5487">
        <v>0</v>
      </c>
      <c r="S5487">
        <v>995337</v>
      </c>
      <c r="T5487">
        <v>234</v>
      </c>
      <c r="U5487">
        <v>0</v>
      </c>
    </row>
    <row r="5488" spans="1:21">
      <c r="A5488">
        <v>1.1000000000000001</v>
      </c>
      <c r="B5488">
        <v>643</v>
      </c>
      <c r="C5488" t="s">
        <v>38242</v>
      </c>
      <c r="D5488" t="s">
        <v>38243</v>
      </c>
      <c r="E5488" t="s">
        <v>5478</v>
      </c>
      <c r="F5488" t="s">
        <v>38244</v>
      </c>
      <c r="G5488" t="s">
        <v>38245</v>
      </c>
      <c r="H5488" t="s">
        <v>5355</v>
      </c>
      <c r="I5488" t="s">
        <v>5477</v>
      </c>
      <c r="J5488">
        <v>411</v>
      </c>
      <c r="K5488" t="s">
        <v>35830</v>
      </c>
      <c r="L5488" t="s">
        <v>33066</v>
      </c>
      <c r="M5488">
        <v>1761123</v>
      </c>
      <c r="N5488">
        <v>2600</v>
      </c>
      <c r="O5488">
        <v>234</v>
      </c>
      <c r="P5488">
        <v>234</v>
      </c>
      <c r="Q5488">
        <v>0</v>
      </c>
      <c r="R5488">
        <v>0</v>
      </c>
      <c r="S5488">
        <v>1761123</v>
      </c>
      <c r="T5488">
        <v>234</v>
      </c>
      <c r="U5488">
        <v>0</v>
      </c>
    </row>
    <row r="5489" spans="1:21">
      <c r="A5489">
        <v>1.1000000000000001</v>
      </c>
      <c r="B5489">
        <v>644</v>
      </c>
      <c r="C5489" t="s">
        <v>38246</v>
      </c>
      <c r="D5489" t="s">
        <v>5476</v>
      </c>
      <c r="E5489" t="s">
        <v>5475</v>
      </c>
      <c r="F5489" t="s">
        <v>38247</v>
      </c>
      <c r="G5489" t="s">
        <v>38248</v>
      </c>
      <c r="H5489" t="s">
        <v>5352</v>
      </c>
      <c r="I5489" t="s">
        <v>5474</v>
      </c>
      <c r="J5489">
        <v>411</v>
      </c>
      <c r="K5489" t="s">
        <v>35830</v>
      </c>
      <c r="L5489" t="s">
        <v>17635</v>
      </c>
      <c r="M5489">
        <v>189936</v>
      </c>
      <c r="N5489">
        <v>2600</v>
      </c>
      <c r="O5489">
        <v>234</v>
      </c>
      <c r="P5489">
        <v>234</v>
      </c>
      <c r="Q5489">
        <v>0</v>
      </c>
      <c r="R5489">
        <v>0</v>
      </c>
      <c r="S5489">
        <v>189936</v>
      </c>
      <c r="T5489">
        <v>234</v>
      </c>
      <c r="U5489">
        <v>0</v>
      </c>
    </row>
    <row r="5490" spans="1:21">
      <c r="A5490">
        <v>1.1000000000000001</v>
      </c>
      <c r="B5490">
        <v>645</v>
      </c>
      <c r="C5490" t="s">
        <v>38249</v>
      </c>
      <c r="D5490" t="s">
        <v>38250</v>
      </c>
      <c r="E5490" t="s">
        <v>5471</v>
      </c>
      <c r="F5490" t="s">
        <v>38251</v>
      </c>
      <c r="G5490" t="s">
        <v>38252</v>
      </c>
      <c r="H5490" t="s">
        <v>5349</v>
      </c>
      <c r="I5490" t="s">
        <v>5470</v>
      </c>
      <c r="J5490">
        <v>411</v>
      </c>
      <c r="K5490" t="s">
        <v>35830</v>
      </c>
      <c r="L5490" t="s">
        <v>17635</v>
      </c>
      <c r="M5490">
        <v>360162</v>
      </c>
      <c r="N5490">
        <v>2600</v>
      </c>
      <c r="O5490">
        <v>234</v>
      </c>
      <c r="P5490">
        <v>234</v>
      </c>
      <c r="Q5490">
        <v>0</v>
      </c>
      <c r="R5490">
        <v>0</v>
      </c>
      <c r="S5490">
        <v>360162</v>
      </c>
      <c r="T5490">
        <v>234</v>
      </c>
      <c r="U5490">
        <v>0</v>
      </c>
    </row>
    <row r="5491" spans="1:21">
      <c r="A5491">
        <v>1.1000000000000001</v>
      </c>
      <c r="B5491">
        <v>646</v>
      </c>
      <c r="C5491" t="s">
        <v>38253</v>
      </c>
      <c r="D5491" t="s">
        <v>38254</v>
      </c>
      <c r="E5491" t="s">
        <v>5468</v>
      </c>
      <c r="F5491" t="s">
        <v>38255</v>
      </c>
      <c r="G5491" t="s">
        <v>38256</v>
      </c>
      <c r="H5491" t="s">
        <v>5346</v>
      </c>
      <c r="I5491" t="s">
        <v>5467</v>
      </c>
      <c r="J5491">
        <v>411</v>
      </c>
      <c r="K5491" t="s">
        <v>35830</v>
      </c>
      <c r="L5491" t="s">
        <v>17635</v>
      </c>
      <c r="M5491">
        <v>422019</v>
      </c>
      <c r="N5491">
        <v>2600</v>
      </c>
      <c r="O5491">
        <v>234</v>
      </c>
      <c r="P5491">
        <v>234</v>
      </c>
      <c r="Q5491">
        <v>0</v>
      </c>
      <c r="R5491">
        <v>0</v>
      </c>
      <c r="S5491">
        <v>422019</v>
      </c>
      <c r="T5491">
        <v>234</v>
      </c>
      <c r="U5491">
        <v>0</v>
      </c>
    </row>
    <row r="5492" spans="1:21">
      <c r="A5492">
        <v>1.1000000000000001</v>
      </c>
      <c r="B5492">
        <v>647</v>
      </c>
      <c r="C5492" t="s">
        <v>38257</v>
      </c>
      <c r="D5492" t="s">
        <v>38258</v>
      </c>
      <c r="E5492" t="s">
        <v>5465</v>
      </c>
      <c r="F5492" t="s">
        <v>38259</v>
      </c>
      <c r="G5492" t="s">
        <v>38260</v>
      </c>
      <c r="H5492" t="s">
        <v>1719</v>
      </c>
      <c r="I5492" t="s">
        <v>5464</v>
      </c>
      <c r="J5492">
        <v>411</v>
      </c>
      <c r="K5492" t="s">
        <v>35830</v>
      </c>
      <c r="L5492" t="s">
        <v>17635</v>
      </c>
      <c r="M5492">
        <v>1830931</v>
      </c>
      <c r="N5492">
        <v>2600</v>
      </c>
      <c r="O5492">
        <v>234</v>
      </c>
      <c r="P5492">
        <v>234</v>
      </c>
      <c r="Q5492">
        <v>0</v>
      </c>
      <c r="R5492">
        <v>0</v>
      </c>
      <c r="S5492">
        <v>1830931</v>
      </c>
      <c r="T5492">
        <v>234</v>
      </c>
      <c r="U5492">
        <v>0</v>
      </c>
    </row>
    <row r="5493" spans="1:21">
      <c r="A5493">
        <v>1.1000000000000001</v>
      </c>
      <c r="B5493">
        <v>648</v>
      </c>
      <c r="C5493" t="s">
        <v>38261</v>
      </c>
      <c r="D5493" t="s">
        <v>1732</v>
      </c>
      <c r="E5493" t="s">
        <v>1731</v>
      </c>
      <c r="F5493" t="s">
        <v>38262</v>
      </c>
      <c r="G5493" t="s">
        <v>38263</v>
      </c>
      <c r="H5493" t="s">
        <v>5343</v>
      </c>
      <c r="I5493" t="s">
        <v>1730</v>
      </c>
      <c r="J5493">
        <v>411</v>
      </c>
      <c r="K5493" t="s">
        <v>35830</v>
      </c>
      <c r="L5493" t="s">
        <v>17635</v>
      </c>
      <c r="M5493">
        <v>1477070</v>
      </c>
      <c r="N5493">
        <v>2600</v>
      </c>
      <c r="O5493">
        <v>234</v>
      </c>
      <c r="P5493">
        <v>234</v>
      </c>
      <c r="Q5493">
        <v>0</v>
      </c>
      <c r="R5493">
        <v>0</v>
      </c>
      <c r="S5493">
        <v>1477070</v>
      </c>
      <c r="T5493">
        <v>234</v>
      </c>
      <c r="U5493">
        <v>0</v>
      </c>
    </row>
    <row r="5494" spans="1:21">
      <c r="A5494">
        <v>1.1000000000000001</v>
      </c>
      <c r="B5494">
        <v>649</v>
      </c>
      <c r="C5494" t="s">
        <v>38264</v>
      </c>
      <c r="D5494" t="s">
        <v>38265</v>
      </c>
      <c r="E5494" t="s">
        <v>5462</v>
      </c>
      <c r="F5494" t="s">
        <v>36099</v>
      </c>
      <c r="G5494" t="s">
        <v>38266</v>
      </c>
      <c r="H5494" t="s">
        <v>496</v>
      </c>
      <c r="I5494" t="s">
        <v>5461</v>
      </c>
      <c r="J5494">
        <v>411</v>
      </c>
      <c r="K5494" t="s">
        <v>35830</v>
      </c>
      <c r="L5494" t="s">
        <v>17666</v>
      </c>
      <c r="M5494">
        <v>581128</v>
      </c>
      <c r="N5494">
        <v>2600</v>
      </c>
      <c r="O5494">
        <v>234</v>
      </c>
      <c r="P5494">
        <v>234</v>
      </c>
      <c r="Q5494">
        <v>0</v>
      </c>
      <c r="R5494">
        <v>0</v>
      </c>
      <c r="S5494">
        <v>581128</v>
      </c>
      <c r="T5494">
        <v>234</v>
      </c>
      <c r="U5494">
        <v>0</v>
      </c>
    </row>
    <row r="5495" spans="1:21">
      <c r="A5495">
        <v>1.1000000000000001</v>
      </c>
      <c r="B5495">
        <v>650</v>
      </c>
      <c r="C5495" t="s">
        <v>38267</v>
      </c>
      <c r="D5495" t="s">
        <v>38268</v>
      </c>
      <c r="E5495" t="s">
        <v>5459</v>
      </c>
      <c r="F5495" t="s">
        <v>38269</v>
      </c>
      <c r="G5495" t="s">
        <v>38270</v>
      </c>
      <c r="H5495" t="s">
        <v>5340</v>
      </c>
      <c r="I5495" t="s">
        <v>5458</v>
      </c>
      <c r="J5495">
        <v>411</v>
      </c>
      <c r="K5495" t="s">
        <v>35830</v>
      </c>
      <c r="L5495" t="s">
        <v>17635</v>
      </c>
      <c r="M5495">
        <v>94142</v>
      </c>
      <c r="N5495">
        <v>2600</v>
      </c>
      <c r="O5495">
        <v>234</v>
      </c>
      <c r="P5495">
        <v>234</v>
      </c>
      <c r="Q5495">
        <v>0</v>
      </c>
      <c r="R5495">
        <v>0</v>
      </c>
      <c r="S5495">
        <v>94142</v>
      </c>
      <c r="T5495">
        <v>234</v>
      </c>
      <c r="U5495">
        <v>0</v>
      </c>
    </row>
    <row r="5496" spans="1:21">
      <c r="A5496">
        <v>1.1000000000000001</v>
      </c>
      <c r="B5496">
        <v>651</v>
      </c>
      <c r="C5496" t="s">
        <v>38271</v>
      </c>
      <c r="D5496" t="s">
        <v>38272</v>
      </c>
      <c r="E5496" t="s">
        <v>226</v>
      </c>
      <c r="F5496" t="s">
        <v>33670</v>
      </c>
      <c r="G5496" t="s">
        <v>38273</v>
      </c>
      <c r="H5496" t="s">
        <v>5337</v>
      </c>
      <c r="I5496" t="s">
        <v>225</v>
      </c>
      <c r="J5496">
        <v>411</v>
      </c>
      <c r="K5496" t="s">
        <v>35830</v>
      </c>
      <c r="L5496" t="s">
        <v>17635</v>
      </c>
      <c r="M5496">
        <v>140015</v>
      </c>
      <c r="N5496">
        <v>2600</v>
      </c>
      <c r="O5496">
        <v>234</v>
      </c>
      <c r="P5496">
        <v>234</v>
      </c>
      <c r="Q5496">
        <v>0</v>
      </c>
      <c r="R5496">
        <v>0</v>
      </c>
      <c r="S5496">
        <v>140015</v>
      </c>
      <c r="T5496">
        <v>234</v>
      </c>
      <c r="U5496">
        <v>0</v>
      </c>
    </row>
    <row r="5497" spans="1:21">
      <c r="A5497">
        <v>1.1000000000000001</v>
      </c>
      <c r="B5497">
        <v>652</v>
      </c>
      <c r="C5497" t="s">
        <v>38274</v>
      </c>
      <c r="D5497" t="s">
        <v>38275</v>
      </c>
      <c r="E5497" t="s">
        <v>5456</v>
      </c>
      <c r="F5497" t="s">
        <v>38276</v>
      </c>
      <c r="G5497" t="s">
        <v>38277</v>
      </c>
      <c r="H5497" t="s">
        <v>493</v>
      </c>
      <c r="I5497" t="s">
        <v>5455</v>
      </c>
      <c r="J5497">
        <v>411</v>
      </c>
      <c r="K5497" t="s">
        <v>35830</v>
      </c>
      <c r="L5497" t="s">
        <v>33066</v>
      </c>
      <c r="M5497">
        <v>624129</v>
      </c>
      <c r="N5497">
        <v>2600</v>
      </c>
      <c r="O5497">
        <v>234</v>
      </c>
      <c r="P5497">
        <v>234</v>
      </c>
      <c r="Q5497">
        <v>0</v>
      </c>
      <c r="R5497">
        <v>0</v>
      </c>
      <c r="S5497">
        <v>624129</v>
      </c>
      <c r="T5497">
        <v>234</v>
      </c>
      <c r="U5497">
        <v>0</v>
      </c>
    </row>
    <row r="5498" spans="1:21">
      <c r="A5498">
        <v>1.1000000000000001</v>
      </c>
      <c r="B5498">
        <v>653</v>
      </c>
      <c r="C5498" t="s">
        <v>38278</v>
      </c>
      <c r="D5498" t="s">
        <v>38279</v>
      </c>
      <c r="E5498" t="s">
        <v>5453</v>
      </c>
      <c r="F5498" t="s">
        <v>38280</v>
      </c>
      <c r="G5498" t="s">
        <v>38281</v>
      </c>
      <c r="H5498" t="s">
        <v>490</v>
      </c>
      <c r="I5498" t="s">
        <v>5452</v>
      </c>
      <c r="J5498">
        <v>411</v>
      </c>
      <c r="K5498" t="s">
        <v>35830</v>
      </c>
      <c r="L5498" t="s">
        <v>17635</v>
      </c>
      <c r="M5498">
        <v>224383</v>
      </c>
      <c r="N5498">
        <v>2600</v>
      </c>
      <c r="O5498">
        <v>234</v>
      </c>
      <c r="P5498">
        <v>234</v>
      </c>
      <c r="Q5498">
        <v>0</v>
      </c>
      <c r="R5498">
        <v>0</v>
      </c>
      <c r="S5498">
        <v>224383</v>
      </c>
      <c r="T5498">
        <v>234</v>
      </c>
      <c r="U5498">
        <v>0</v>
      </c>
    </row>
    <row r="5499" spans="1:21">
      <c r="A5499">
        <v>1.1000000000000001</v>
      </c>
      <c r="B5499">
        <v>654</v>
      </c>
      <c r="C5499" t="s">
        <v>38282</v>
      </c>
      <c r="D5499" t="s">
        <v>22877</v>
      </c>
      <c r="E5499" t="s">
        <v>5451</v>
      </c>
      <c r="F5499" t="s">
        <v>38283</v>
      </c>
      <c r="G5499" t="s">
        <v>38284</v>
      </c>
      <c r="H5499" t="s">
        <v>5334</v>
      </c>
      <c r="I5499" t="s">
        <v>5450</v>
      </c>
      <c r="J5499">
        <v>411</v>
      </c>
      <c r="K5499" t="s">
        <v>35830</v>
      </c>
      <c r="L5499" t="s">
        <v>17635</v>
      </c>
      <c r="M5499">
        <v>221353</v>
      </c>
      <c r="N5499">
        <v>2600</v>
      </c>
      <c r="O5499">
        <v>234</v>
      </c>
      <c r="P5499">
        <v>234</v>
      </c>
      <c r="Q5499">
        <v>0</v>
      </c>
      <c r="R5499">
        <v>0</v>
      </c>
      <c r="S5499">
        <v>221353</v>
      </c>
      <c r="T5499">
        <v>234</v>
      </c>
      <c r="U5499">
        <v>0</v>
      </c>
    </row>
    <row r="5500" spans="1:21">
      <c r="A5500">
        <v>1.1000000000000001</v>
      </c>
      <c r="B5500">
        <v>655</v>
      </c>
      <c r="C5500" t="s">
        <v>38285</v>
      </c>
      <c r="D5500" t="s">
        <v>38286</v>
      </c>
      <c r="E5500" t="s">
        <v>5448</v>
      </c>
      <c r="F5500" t="s">
        <v>38287</v>
      </c>
      <c r="G5500" t="s">
        <v>38288</v>
      </c>
      <c r="H5500" t="s">
        <v>5331</v>
      </c>
      <c r="I5500" t="s">
        <v>5447</v>
      </c>
      <c r="J5500">
        <v>411</v>
      </c>
      <c r="K5500" t="s">
        <v>35830</v>
      </c>
      <c r="L5500" t="s">
        <v>17635</v>
      </c>
      <c r="M5500">
        <v>350654</v>
      </c>
      <c r="N5500">
        <v>2600</v>
      </c>
      <c r="O5500">
        <v>234</v>
      </c>
      <c r="P5500">
        <v>234</v>
      </c>
      <c r="Q5500">
        <v>0</v>
      </c>
      <c r="R5500">
        <v>0</v>
      </c>
      <c r="S5500">
        <v>350654</v>
      </c>
      <c r="T5500">
        <v>234</v>
      </c>
      <c r="U5500">
        <v>0</v>
      </c>
    </row>
    <row r="5501" spans="1:21">
      <c r="A5501">
        <v>1.1000000000000001</v>
      </c>
      <c r="B5501">
        <v>656</v>
      </c>
      <c r="C5501" t="s">
        <v>38289</v>
      </c>
      <c r="D5501" t="s">
        <v>38290</v>
      </c>
      <c r="E5501" t="s">
        <v>222</v>
      </c>
      <c r="F5501" t="s">
        <v>38291</v>
      </c>
      <c r="G5501" t="s">
        <v>38292</v>
      </c>
      <c r="H5501" t="s">
        <v>487</v>
      </c>
      <c r="I5501" t="s">
        <v>221</v>
      </c>
      <c r="J5501">
        <v>411</v>
      </c>
      <c r="K5501" t="s">
        <v>35830</v>
      </c>
      <c r="L5501" t="s">
        <v>17635</v>
      </c>
      <c r="M5501">
        <v>293485</v>
      </c>
      <c r="N5501">
        <v>2600</v>
      </c>
      <c r="O5501">
        <v>234</v>
      </c>
      <c r="P5501">
        <v>234</v>
      </c>
      <c r="Q5501">
        <v>0</v>
      </c>
      <c r="R5501">
        <v>0</v>
      </c>
      <c r="S5501">
        <v>293485</v>
      </c>
      <c r="T5501">
        <v>234</v>
      </c>
      <c r="U5501">
        <v>0</v>
      </c>
    </row>
    <row r="5502" spans="1:21">
      <c r="A5502">
        <v>1.1000000000000001</v>
      </c>
      <c r="B5502">
        <v>657</v>
      </c>
      <c r="C5502" t="s">
        <v>38293</v>
      </c>
      <c r="D5502" t="s">
        <v>38294</v>
      </c>
      <c r="E5502" t="s">
        <v>5445</v>
      </c>
      <c r="F5502" t="s">
        <v>38295</v>
      </c>
      <c r="G5502" t="s">
        <v>38296</v>
      </c>
      <c r="H5502" t="s">
        <v>5330</v>
      </c>
      <c r="I5502" t="s">
        <v>5444</v>
      </c>
      <c r="J5502">
        <v>411</v>
      </c>
      <c r="K5502" t="s">
        <v>35830</v>
      </c>
      <c r="L5502" t="s">
        <v>33066</v>
      </c>
      <c r="M5502">
        <v>2783574</v>
      </c>
      <c r="N5502">
        <v>2600</v>
      </c>
      <c r="O5502">
        <v>234</v>
      </c>
      <c r="P5502">
        <v>234</v>
      </c>
      <c r="Q5502">
        <v>0</v>
      </c>
      <c r="R5502">
        <v>0</v>
      </c>
      <c r="S5502">
        <v>2783574</v>
      </c>
      <c r="T5502">
        <v>234</v>
      </c>
      <c r="U5502">
        <v>0</v>
      </c>
    </row>
    <row r="5503" spans="1:21">
      <c r="A5503">
        <v>1.1000000000000001</v>
      </c>
      <c r="B5503">
        <v>658</v>
      </c>
      <c r="C5503" t="s">
        <v>38297</v>
      </c>
      <c r="D5503" t="s">
        <v>38298</v>
      </c>
      <c r="E5503" t="s">
        <v>5442</v>
      </c>
      <c r="F5503" t="s">
        <v>38299</v>
      </c>
      <c r="G5503" t="s">
        <v>38300</v>
      </c>
      <c r="H5503" t="s">
        <v>1716</v>
      </c>
      <c r="I5503" t="s">
        <v>5441</v>
      </c>
      <c r="J5503">
        <v>411</v>
      </c>
      <c r="K5503" t="s">
        <v>35830</v>
      </c>
      <c r="L5503" t="s">
        <v>17635</v>
      </c>
      <c r="M5503">
        <v>364865</v>
      </c>
      <c r="N5503">
        <v>2600</v>
      </c>
      <c r="O5503">
        <v>234</v>
      </c>
      <c r="P5503">
        <v>234</v>
      </c>
      <c r="Q5503">
        <v>0</v>
      </c>
      <c r="R5503">
        <v>0</v>
      </c>
      <c r="S5503">
        <v>364865</v>
      </c>
      <c r="T5503">
        <v>234</v>
      </c>
      <c r="U5503">
        <v>0</v>
      </c>
    </row>
    <row r="5504" spans="1:21">
      <c r="A5504">
        <v>1.1000000000000001</v>
      </c>
      <c r="B5504">
        <v>659</v>
      </c>
      <c r="C5504" t="s">
        <v>38301</v>
      </c>
      <c r="D5504" t="s">
        <v>38302</v>
      </c>
      <c r="E5504" t="s">
        <v>219</v>
      </c>
      <c r="F5504" t="s">
        <v>38303</v>
      </c>
      <c r="G5504" t="s">
        <v>38304</v>
      </c>
      <c r="H5504" t="s">
        <v>5327</v>
      </c>
      <c r="I5504" t="s">
        <v>218</v>
      </c>
      <c r="J5504">
        <v>411</v>
      </c>
      <c r="K5504" t="s">
        <v>35830</v>
      </c>
      <c r="L5504" t="s">
        <v>17635</v>
      </c>
      <c r="M5504">
        <v>349975</v>
      </c>
      <c r="N5504">
        <v>2600</v>
      </c>
      <c r="O5504">
        <v>234</v>
      </c>
      <c r="P5504">
        <v>234</v>
      </c>
      <c r="Q5504">
        <v>0</v>
      </c>
      <c r="R5504">
        <v>0</v>
      </c>
      <c r="S5504">
        <v>349975</v>
      </c>
      <c r="T5504">
        <v>234</v>
      </c>
      <c r="U5504">
        <v>0</v>
      </c>
    </row>
    <row r="5505" spans="1:21">
      <c r="A5505">
        <v>1.1000000000000001</v>
      </c>
      <c r="B5505">
        <v>660</v>
      </c>
      <c r="C5505" t="s">
        <v>38305</v>
      </c>
      <c r="D5505" t="s">
        <v>38306</v>
      </c>
      <c r="E5505" t="s">
        <v>5438</v>
      </c>
      <c r="F5505" t="s">
        <v>20219</v>
      </c>
      <c r="G5505" t="s">
        <v>38307</v>
      </c>
      <c r="H5505" t="s">
        <v>5324</v>
      </c>
      <c r="I5505" t="s">
        <v>5437</v>
      </c>
      <c r="J5505">
        <v>411</v>
      </c>
      <c r="K5505" t="s">
        <v>35830</v>
      </c>
      <c r="L5505" t="s">
        <v>33066</v>
      </c>
      <c r="M5505">
        <v>761661</v>
      </c>
      <c r="N5505">
        <v>2600</v>
      </c>
      <c r="O5505">
        <v>234</v>
      </c>
      <c r="P5505">
        <v>234</v>
      </c>
      <c r="Q5505">
        <v>0</v>
      </c>
      <c r="R5505">
        <v>0</v>
      </c>
      <c r="S5505">
        <v>761661</v>
      </c>
      <c r="T5505">
        <v>234</v>
      </c>
      <c r="U5505">
        <v>0</v>
      </c>
    </row>
    <row r="5506" spans="1:21">
      <c r="A5506">
        <v>1.1000000000000001</v>
      </c>
      <c r="B5506">
        <v>661</v>
      </c>
      <c r="C5506" t="s">
        <v>38308</v>
      </c>
      <c r="D5506" t="s">
        <v>38309</v>
      </c>
      <c r="E5506" t="s">
        <v>5434</v>
      </c>
      <c r="F5506" t="s">
        <v>38310</v>
      </c>
      <c r="G5506" t="s">
        <v>38311</v>
      </c>
      <c r="H5506" t="s">
        <v>5321</v>
      </c>
      <c r="I5506" t="s">
        <v>5433</v>
      </c>
      <c r="J5506">
        <v>411</v>
      </c>
      <c r="K5506" t="s">
        <v>35830</v>
      </c>
      <c r="L5506" t="s">
        <v>17635</v>
      </c>
      <c r="M5506">
        <v>215064</v>
      </c>
      <c r="N5506">
        <v>2600</v>
      </c>
      <c r="O5506">
        <v>234</v>
      </c>
      <c r="P5506">
        <v>234</v>
      </c>
      <c r="Q5506">
        <v>0</v>
      </c>
      <c r="R5506">
        <v>0</v>
      </c>
      <c r="S5506">
        <v>215064</v>
      </c>
      <c r="T5506">
        <v>234</v>
      </c>
      <c r="U5506">
        <v>0</v>
      </c>
    </row>
    <row r="5507" spans="1:21">
      <c r="A5507">
        <v>1.1000000000000001</v>
      </c>
      <c r="B5507">
        <v>662</v>
      </c>
      <c r="C5507" t="s">
        <v>38312</v>
      </c>
      <c r="D5507" t="s">
        <v>38313</v>
      </c>
      <c r="E5507" t="s">
        <v>5431</v>
      </c>
      <c r="F5507" t="s">
        <v>38314</v>
      </c>
      <c r="G5507" t="s">
        <v>38315</v>
      </c>
      <c r="H5507" t="s">
        <v>1713</v>
      </c>
      <c r="I5507" t="s">
        <v>5430</v>
      </c>
      <c r="J5507">
        <v>411</v>
      </c>
      <c r="K5507" t="s">
        <v>35830</v>
      </c>
      <c r="L5507" t="s">
        <v>17635</v>
      </c>
      <c r="M5507">
        <v>1114260</v>
      </c>
      <c r="N5507">
        <v>2600</v>
      </c>
      <c r="O5507">
        <v>234</v>
      </c>
      <c r="P5507">
        <v>234</v>
      </c>
      <c r="Q5507">
        <v>0</v>
      </c>
      <c r="R5507">
        <v>0</v>
      </c>
      <c r="S5507">
        <v>1114260</v>
      </c>
      <c r="T5507">
        <v>234</v>
      </c>
      <c r="U5507">
        <v>0</v>
      </c>
    </row>
    <row r="5508" spans="1:21">
      <c r="A5508">
        <v>1.1000000000000001</v>
      </c>
      <c r="B5508">
        <v>663</v>
      </c>
      <c r="C5508" t="s">
        <v>38316</v>
      </c>
      <c r="D5508" t="s">
        <v>38317</v>
      </c>
      <c r="E5508" t="s">
        <v>5428</v>
      </c>
      <c r="F5508" t="s">
        <v>38318</v>
      </c>
      <c r="G5508" t="s">
        <v>38319</v>
      </c>
      <c r="H5508" t="s">
        <v>204</v>
      </c>
      <c r="I5508" t="s">
        <v>5427</v>
      </c>
      <c r="J5508">
        <v>411</v>
      </c>
      <c r="K5508" t="s">
        <v>35830</v>
      </c>
      <c r="L5508" t="s">
        <v>17635</v>
      </c>
      <c r="M5508">
        <v>403901</v>
      </c>
      <c r="N5508">
        <v>2600</v>
      </c>
      <c r="O5508">
        <v>234</v>
      </c>
      <c r="P5508">
        <v>234</v>
      </c>
      <c r="Q5508">
        <v>0</v>
      </c>
      <c r="R5508">
        <v>0</v>
      </c>
      <c r="S5508">
        <v>403901</v>
      </c>
      <c r="T5508">
        <v>234</v>
      </c>
      <c r="U5508">
        <v>0</v>
      </c>
    </row>
    <row r="5509" spans="1:21">
      <c r="A5509">
        <v>1.1000000000000001</v>
      </c>
      <c r="B5509">
        <v>664</v>
      </c>
      <c r="C5509" t="s">
        <v>38320</v>
      </c>
      <c r="D5509" t="s">
        <v>38321</v>
      </c>
      <c r="E5509" t="s">
        <v>215</v>
      </c>
      <c r="F5509" t="s">
        <v>38322</v>
      </c>
      <c r="G5509" t="s">
        <v>38323</v>
      </c>
      <c r="H5509" t="s">
        <v>5317</v>
      </c>
      <c r="I5509" t="s">
        <v>214</v>
      </c>
      <c r="J5509">
        <v>411</v>
      </c>
      <c r="K5509" t="s">
        <v>35830</v>
      </c>
      <c r="L5509" t="s">
        <v>17635</v>
      </c>
      <c r="M5509">
        <v>1734329</v>
      </c>
      <c r="N5509">
        <v>2600</v>
      </c>
      <c r="O5509">
        <v>234</v>
      </c>
      <c r="P5509">
        <v>234</v>
      </c>
      <c r="Q5509">
        <v>0</v>
      </c>
      <c r="R5509">
        <v>0</v>
      </c>
      <c r="S5509">
        <v>1734329</v>
      </c>
      <c r="T5509">
        <v>234</v>
      </c>
      <c r="U5509">
        <v>0</v>
      </c>
    </row>
    <row r="5510" spans="1:21">
      <c r="A5510">
        <v>1.1000000000000001</v>
      </c>
      <c r="B5510">
        <v>665</v>
      </c>
      <c r="C5510" t="s">
        <v>38324</v>
      </c>
      <c r="D5510" t="s">
        <v>38325</v>
      </c>
      <c r="E5510" t="s">
        <v>509</v>
      </c>
      <c r="F5510" t="s">
        <v>36496</v>
      </c>
      <c r="G5510" t="s">
        <v>38326</v>
      </c>
      <c r="H5510" t="s">
        <v>5314</v>
      </c>
      <c r="I5510" t="s">
        <v>508</v>
      </c>
      <c r="J5510">
        <v>411</v>
      </c>
      <c r="K5510" t="s">
        <v>35830</v>
      </c>
      <c r="L5510" t="s">
        <v>33066</v>
      </c>
      <c r="M5510">
        <v>188151</v>
      </c>
      <c r="N5510">
        <v>2600</v>
      </c>
      <c r="O5510">
        <v>234</v>
      </c>
      <c r="P5510">
        <v>234</v>
      </c>
      <c r="Q5510">
        <v>0</v>
      </c>
      <c r="R5510">
        <v>0</v>
      </c>
      <c r="S5510">
        <v>188151</v>
      </c>
      <c r="T5510">
        <v>234</v>
      </c>
      <c r="U5510">
        <v>0</v>
      </c>
    </row>
    <row r="5511" spans="1:21">
      <c r="A5511">
        <v>1.1000000000000001</v>
      </c>
      <c r="B5511">
        <v>666</v>
      </c>
      <c r="C5511" t="s">
        <v>38327</v>
      </c>
      <c r="D5511" t="s">
        <v>38328</v>
      </c>
      <c r="E5511" t="s">
        <v>5423</v>
      </c>
      <c r="F5511" t="s">
        <v>38329</v>
      </c>
      <c r="G5511" t="s">
        <v>38330</v>
      </c>
      <c r="H5511" t="s">
        <v>3359</v>
      </c>
      <c r="I5511" t="s">
        <v>5422</v>
      </c>
      <c r="J5511">
        <v>411</v>
      </c>
      <c r="K5511" t="s">
        <v>35830</v>
      </c>
      <c r="L5511" t="s">
        <v>23150</v>
      </c>
      <c r="M5511">
        <v>270910</v>
      </c>
      <c r="N5511">
        <v>2600</v>
      </c>
      <c r="O5511">
        <v>234</v>
      </c>
      <c r="P5511">
        <v>234</v>
      </c>
      <c r="Q5511">
        <v>0</v>
      </c>
      <c r="R5511">
        <v>0</v>
      </c>
      <c r="S5511">
        <v>270910</v>
      </c>
      <c r="T5511">
        <v>234</v>
      </c>
      <c r="U5511">
        <v>0</v>
      </c>
    </row>
    <row r="5512" spans="1:21">
      <c r="A5512">
        <v>1.1000000000000001</v>
      </c>
      <c r="B5512">
        <v>667</v>
      </c>
      <c r="C5512" t="s">
        <v>38331</v>
      </c>
      <c r="D5512" t="s">
        <v>38332</v>
      </c>
      <c r="E5512" t="s">
        <v>5420</v>
      </c>
      <c r="F5512" t="s">
        <v>38333</v>
      </c>
      <c r="G5512" t="s">
        <v>38334</v>
      </c>
      <c r="H5512" t="s">
        <v>5311</v>
      </c>
      <c r="I5512" t="s">
        <v>5419</v>
      </c>
      <c r="J5512">
        <v>411</v>
      </c>
      <c r="K5512" t="s">
        <v>35830</v>
      </c>
      <c r="L5512" t="s">
        <v>17635</v>
      </c>
      <c r="M5512">
        <v>358762</v>
      </c>
      <c r="N5512">
        <v>2600</v>
      </c>
      <c r="O5512">
        <v>234</v>
      </c>
      <c r="P5512">
        <v>234</v>
      </c>
      <c r="Q5512">
        <v>0</v>
      </c>
      <c r="R5512">
        <v>0</v>
      </c>
      <c r="S5512">
        <v>358762</v>
      </c>
      <c r="T5512">
        <v>234</v>
      </c>
      <c r="U5512">
        <v>0</v>
      </c>
    </row>
    <row r="5513" spans="1:21">
      <c r="A5513">
        <v>1.1000000000000001</v>
      </c>
      <c r="B5513">
        <v>668</v>
      </c>
      <c r="C5513" t="s">
        <v>38335</v>
      </c>
      <c r="D5513" t="s">
        <v>38336</v>
      </c>
      <c r="E5513" t="s">
        <v>5417</v>
      </c>
      <c r="F5513" t="s">
        <v>38337</v>
      </c>
      <c r="G5513" t="s">
        <v>38338</v>
      </c>
      <c r="H5513" t="s">
        <v>5308</v>
      </c>
      <c r="I5513" t="s">
        <v>5416</v>
      </c>
      <c r="J5513">
        <v>411</v>
      </c>
      <c r="K5513" t="s">
        <v>35830</v>
      </c>
      <c r="L5513" t="s">
        <v>17635</v>
      </c>
      <c r="M5513">
        <v>2683493</v>
      </c>
      <c r="N5513">
        <v>2600</v>
      </c>
      <c r="O5513">
        <v>234</v>
      </c>
      <c r="P5513">
        <v>234</v>
      </c>
      <c r="Q5513">
        <v>0</v>
      </c>
      <c r="R5513">
        <v>0</v>
      </c>
      <c r="S5513">
        <v>2683493</v>
      </c>
      <c r="T5513">
        <v>234</v>
      </c>
      <c r="U5513">
        <v>0</v>
      </c>
    </row>
    <row r="5514" spans="1:21">
      <c r="A5514">
        <v>1.1000000000000001</v>
      </c>
      <c r="B5514">
        <v>669</v>
      </c>
      <c r="C5514" t="s">
        <v>38339</v>
      </c>
      <c r="D5514" t="s">
        <v>38340</v>
      </c>
      <c r="E5514" t="s">
        <v>5413</v>
      </c>
      <c r="F5514" t="s">
        <v>38341</v>
      </c>
      <c r="G5514" t="s">
        <v>38342</v>
      </c>
      <c r="H5514" t="s">
        <v>5305</v>
      </c>
      <c r="I5514" t="s">
        <v>5412</v>
      </c>
      <c r="J5514">
        <v>411</v>
      </c>
      <c r="K5514" t="s">
        <v>35830</v>
      </c>
      <c r="L5514" t="s">
        <v>17635</v>
      </c>
      <c r="M5514">
        <v>247317</v>
      </c>
      <c r="N5514">
        <v>2600</v>
      </c>
      <c r="O5514">
        <v>234</v>
      </c>
      <c r="P5514">
        <v>234</v>
      </c>
      <c r="Q5514">
        <v>0</v>
      </c>
      <c r="R5514">
        <v>0</v>
      </c>
      <c r="S5514">
        <v>247317</v>
      </c>
      <c r="T5514">
        <v>234</v>
      </c>
      <c r="U5514">
        <v>0</v>
      </c>
    </row>
    <row r="5515" spans="1:21">
      <c r="A5515">
        <v>1.1000000000000001</v>
      </c>
      <c r="B5515">
        <v>670</v>
      </c>
      <c r="C5515" t="s">
        <v>38343</v>
      </c>
      <c r="D5515" t="s">
        <v>38344</v>
      </c>
      <c r="E5515" t="s">
        <v>209</v>
      </c>
      <c r="F5515" t="s">
        <v>33300</v>
      </c>
      <c r="G5515" t="s">
        <v>38345</v>
      </c>
      <c r="H5515" t="s">
        <v>5301</v>
      </c>
      <c r="I5515" t="s">
        <v>208</v>
      </c>
      <c r="J5515">
        <v>411</v>
      </c>
      <c r="K5515" t="s">
        <v>35830</v>
      </c>
      <c r="L5515" t="s">
        <v>17635</v>
      </c>
      <c r="M5515">
        <v>1214078</v>
      </c>
      <c r="N5515">
        <v>2600</v>
      </c>
      <c r="O5515">
        <v>234</v>
      </c>
      <c r="P5515">
        <v>234</v>
      </c>
      <c r="Q5515">
        <v>0</v>
      </c>
      <c r="R5515">
        <v>0</v>
      </c>
      <c r="S5515">
        <v>1214078</v>
      </c>
      <c r="T5515">
        <v>234</v>
      </c>
      <c r="U5515">
        <v>0</v>
      </c>
    </row>
    <row r="5516" spans="1:21">
      <c r="A5516">
        <v>1.1000000000000001</v>
      </c>
      <c r="B5516">
        <v>671</v>
      </c>
      <c r="C5516" t="s">
        <v>38346</v>
      </c>
      <c r="D5516" t="s">
        <v>507</v>
      </c>
      <c r="E5516" t="s">
        <v>506</v>
      </c>
      <c r="F5516" t="s">
        <v>38347</v>
      </c>
      <c r="G5516" t="s">
        <v>38348</v>
      </c>
      <c r="H5516" t="s">
        <v>5300</v>
      </c>
      <c r="I5516" t="s">
        <v>505</v>
      </c>
      <c r="J5516">
        <v>411</v>
      </c>
      <c r="K5516" t="s">
        <v>35830</v>
      </c>
      <c r="L5516" t="s">
        <v>33066</v>
      </c>
      <c r="M5516">
        <v>423268</v>
      </c>
      <c r="N5516">
        <v>2600</v>
      </c>
      <c r="O5516">
        <v>234</v>
      </c>
      <c r="P5516">
        <v>234</v>
      </c>
      <c r="Q5516">
        <v>0</v>
      </c>
      <c r="R5516">
        <v>0</v>
      </c>
      <c r="S5516">
        <v>423268</v>
      </c>
      <c r="T5516">
        <v>234</v>
      </c>
      <c r="U5516">
        <v>0</v>
      </c>
    </row>
    <row r="5517" spans="1:21">
      <c r="A5517">
        <v>1.1000000000000001</v>
      </c>
      <c r="B5517">
        <v>672</v>
      </c>
      <c r="C5517" t="s">
        <v>38349</v>
      </c>
      <c r="D5517" t="s">
        <v>38350</v>
      </c>
      <c r="E5517" t="s">
        <v>5410</v>
      </c>
      <c r="F5517" t="s">
        <v>38351</v>
      </c>
      <c r="G5517" t="s">
        <v>38352</v>
      </c>
      <c r="H5517" t="s">
        <v>5296</v>
      </c>
      <c r="I5517" t="s">
        <v>5409</v>
      </c>
      <c r="J5517">
        <v>411</v>
      </c>
      <c r="K5517" t="s">
        <v>35830</v>
      </c>
      <c r="L5517" t="s">
        <v>23150</v>
      </c>
      <c r="M5517">
        <v>1805607</v>
      </c>
      <c r="N5517">
        <v>2600</v>
      </c>
      <c r="O5517">
        <v>234</v>
      </c>
      <c r="P5517">
        <v>234</v>
      </c>
      <c r="Q5517">
        <v>0</v>
      </c>
      <c r="R5517">
        <v>0</v>
      </c>
      <c r="S5517">
        <v>1805607</v>
      </c>
      <c r="T5517">
        <v>234</v>
      </c>
      <c r="U5517">
        <v>0</v>
      </c>
    </row>
    <row r="5518" spans="1:21">
      <c r="A5518">
        <v>1.1000000000000001</v>
      </c>
      <c r="B5518">
        <v>673</v>
      </c>
      <c r="C5518" t="s">
        <v>38353</v>
      </c>
      <c r="D5518" t="s">
        <v>38354</v>
      </c>
      <c r="E5518" t="s">
        <v>5407</v>
      </c>
      <c r="F5518" t="s">
        <v>38355</v>
      </c>
      <c r="G5518" t="s">
        <v>38356</v>
      </c>
      <c r="H5518" t="s">
        <v>5293</v>
      </c>
      <c r="I5518" t="s">
        <v>5406</v>
      </c>
      <c r="J5518">
        <v>411</v>
      </c>
      <c r="K5518" t="s">
        <v>35830</v>
      </c>
      <c r="L5518" t="s">
        <v>17635</v>
      </c>
      <c r="M5518">
        <v>257861</v>
      </c>
      <c r="N5518">
        <v>2600</v>
      </c>
      <c r="O5518">
        <v>234</v>
      </c>
      <c r="P5518">
        <v>234</v>
      </c>
      <c r="Q5518">
        <v>0</v>
      </c>
      <c r="R5518">
        <v>0</v>
      </c>
      <c r="S5518">
        <v>257861</v>
      </c>
      <c r="T5518">
        <v>234</v>
      </c>
      <c r="U5518">
        <v>0</v>
      </c>
    </row>
    <row r="5519" spans="1:21">
      <c r="A5519">
        <v>1.1000000000000001</v>
      </c>
      <c r="B5519">
        <v>674</v>
      </c>
      <c r="C5519" t="s">
        <v>38357</v>
      </c>
      <c r="D5519" t="s">
        <v>38358</v>
      </c>
      <c r="E5519" t="s">
        <v>38359</v>
      </c>
      <c r="F5519" t="s">
        <v>38360</v>
      </c>
      <c r="G5519" t="s">
        <v>38361</v>
      </c>
      <c r="H5519" t="s">
        <v>5289</v>
      </c>
      <c r="I5519" t="s">
        <v>5405</v>
      </c>
      <c r="J5519">
        <v>411</v>
      </c>
      <c r="K5519" t="s">
        <v>35830</v>
      </c>
      <c r="L5519" t="s">
        <v>17635</v>
      </c>
      <c r="M5519">
        <v>396633</v>
      </c>
      <c r="N5519">
        <v>2600</v>
      </c>
      <c r="O5519">
        <v>234</v>
      </c>
      <c r="P5519">
        <v>234</v>
      </c>
      <c r="Q5519">
        <v>0</v>
      </c>
      <c r="R5519">
        <v>0</v>
      </c>
      <c r="S5519">
        <v>396633</v>
      </c>
      <c r="T5519">
        <v>234</v>
      </c>
      <c r="U5519">
        <v>0</v>
      </c>
    </row>
    <row r="5520" spans="1:21">
      <c r="A5520">
        <v>1.1000000000000001</v>
      </c>
      <c r="B5520">
        <v>675</v>
      </c>
      <c r="C5520" t="s">
        <v>38362</v>
      </c>
      <c r="D5520" t="s">
        <v>38363</v>
      </c>
      <c r="E5520" t="s">
        <v>1727</v>
      </c>
      <c r="F5520" t="s">
        <v>38364</v>
      </c>
      <c r="G5520" t="s">
        <v>38365</v>
      </c>
      <c r="H5520" t="s">
        <v>5285</v>
      </c>
      <c r="I5520" t="s">
        <v>1726</v>
      </c>
      <c r="J5520">
        <v>411</v>
      </c>
      <c r="K5520" t="s">
        <v>35830</v>
      </c>
      <c r="L5520" t="s">
        <v>17635</v>
      </c>
      <c r="M5520">
        <v>237289</v>
      </c>
      <c r="N5520">
        <v>2600</v>
      </c>
      <c r="O5520">
        <v>234</v>
      </c>
      <c r="P5520">
        <v>234</v>
      </c>
      <c r="Q5520">
        <v>0</v>
      </c>
      <c r="R5520">
        <v>0</v>
      </c>
      <c r="S5520">
        <v>237289</v>
      </c>
      <c r="T5520">
        <v>234</v>
      </c>
      <c r="U5520">
        <v>0</v>
      </c>
    </row>
    <row r="5521" spans="1:21">
      <c r="A5521">
        <v>1.1000000000000001</v>
      </c>
      <c r="B5521">
        <v>676</v>
      </c>
      <c r="C5521" t="s">
        <v>38366</v>
      </c>
      <c r="D5521" t="s">
        <v>5404</v>
      </c>
      <c r="E5521" t="s">
        <v>5403</v>
      </c>
      <c r="F5521" t="s">
        <v>38367</v>
      </c>
      <c r="G5521" t="s">
        <v>38368</v>
      </c>
      <c r="H5521" t="s">
        <v>482</v>
      </c>
      <c r="I5521" t="s">
        <v>5402</v>
      </c>
      <c r="J5521">
        <v>411</v>
      </c>
      <c r="K5521" t="s">
        <v>35830</v>
      </c>
      <c r="L5521" t="s">
        <v>17666</v>
      </c>
      <c r="M5521">
        <v>214184</v>
      </c>
      <c r="N5521">
        <v>2600</v>
      </c>
      <c r="O5521">
        <v>234</v>
      </c>
      <c r="P5521">
        <v>234</v>
      </c>
      <c r="Q5521">
        <v>0</v>
      </c>
      <c r="R5521">
        <v>0</v>
      </c>
      <c r="S5521">
        <v>214184</v>
      </c>
      <c r="T5521">
        <v>234</v>
      </c>
      <c r="U5521">
        <v>0</v>
      </c>
    </row>
    <row r="5522" spans="1:21">
      <c r="A5522">
        <v>1.1000000000000001</v>
      </c>
      <c r="B5522">
        <v>677</v>
      </c>
      <c r="C5522" t="s">
        <v>38369</v>
      </c>
      <c r="D5522" t="s">
        <v>38370</v>
      </c>
      <c r="E5522" t="s">
        <v>5400</v>
      </c>
      <c r="F5522" t="s">
        <v>38371</v>
      </c>
      <c r="G5522" t="s">
        <v>38372</v>
      </c>
      <c r="H5522" t="s">
        <v>479</v>
      </c>
      <c r="I5522" t="s">
        <v>5399</v>
      </c>
      <c r="J5522">
        <v>411</v>
      </c>
      <c r="K5522" t="s">
        <v>35830</v>
      </c>
      <c r="L5522" t="s">
        <v>17635</v>
      </c>
      <c r="M5522">
        <v>221590</v>
      </c>
      <c r="N5522">
        <v>2600</v>
      </c>
      <c r="O5522">
        <v>234</v>
      </c>
      <c r="P5522">
        <v>234</v>
      </c>
      <c r="Q5522">
        <v>0</v>
      </c>
      <c r="R5522">
        <v>0</v>
      </c>
      <c r="S5522">
        <v>221590</v>
      </c>
      <c r="T5522">
        <v>234</v>
      </c>
      <c r="U5522">
        <v>0</v>
      </c>
    </row>
    <row r="5523" spans="1:21">
      <c r="A5523">
        <v>1.1000000000000001</v>
      </c>
      <c r="B5523">
        <v>678</v>
      </c>
      <c r="C5523" t="s">
        <v>38373</v>
      </c>
      <c r="D5523" t="s">
        <v>38374</v>
      </c>
      <c r="E5523" t="s">
        <v>5397</v>
      </c>
      <c r="F5523" t="s">
        <v>38375</v>
      </c>
      <c r="G5523" t="s">
        <v>38376</v>
      </c>
      <c r="H5523" t="s">
        <v>5282</v>
      </c>
      <c r="I5523" t="s">
        <v>5396</v>
      </c>
      <c r="J5523">
        <v>411</v>
      </c>
      <c r="K5523" t="s">
        <v>35830</v>
      </c>
      <c r="L5523" t="s">
        <v>17635</v>
      </c>
      <c r="M5523">
        <v>479115</v>
      </c>
      <c r="N5523">
        <v>2600</v>
      </c>
      <c r="O5523">
        <v>234</v>
      </c>
      <c r="P5523">
        <v>234</v>
      </c>
      <c r="Q5523">
        <v>0</v>
      </c>
      <c r="R5523">
        <v>0</v>
      </c>
      <c r="S5523">
        <v>479115</v>
      </c>
      <c r="T5523">
        <v>234</v>
      </c>
      <c r="U5523">
        <v>0</v>
      </c>
    </row>
    <row r="5524" spans="1:21">
      <c r="A5524">
        <v>1.1000000000000001</v>
      </c>
      <c r="B5524">
        <v>679</v>
      </c>
      <c r="C5524" t="s">
        <v>38377</v>
      </c>
      <c r="D5524" t="s">
        <v>38378</v>
      </c>
      <c r="E5524" t="s">
        <v>503</v>
      </c>
      <c r="F5524" t="s">
        <v>38379</v>
      </c>
      <c r="G5524" t="s">
        <v>38380</v>
      </c>
      <c r="H5524" t="s">
        <v>5279</v>
      </c>
      <c r="I5524" t="s">
        <v>502</v>
      </c>
      <c r="J5524">
        <v>411</v>
      </c>
      <c r="K5524" t="s">
        <v>35830</v>
      </c>
      <c r="L5524" t="s">
        <v>17635</v>
      </c>
      <c r="M5524">
        <v>438665</v>
      </c>
      <c r="N5524">
        <v>2600</v>
      </c>
      <c r="O5524">
        <v>234</v>
      </c>
      <c r="P5524">
        <v>234</v>
      </c>
      <c r="Q5524">
        <v>0</v>
      </c>
      <c r="R5524">
        <v>0</v>
      </c>
      <c r="S5524">
        <v>438665</v>
      </c>
      <c r="T5524">
        <v>234</v>
      </c>
      <c r="U5524">
        <v>0</v>
      </c>
    </row>
    <row r="5525" spans="1:21">
      <c r="A5525">
        <v>1.1000000000000001</v>
      </c>
      <c r="B5525">
        <v>680</v>
      </c>
      <c r="C5525" t="s">
        <v>38381</v>
      </c>
      <c r="D5525" t="s">
        <v>38382</v>
      </c>
      <c r="E5525" t="s">
        <v>500</v>
      </c>
      <c r="F5525" t="s">
        <v>36872</v>
      </c>
      <c r="G5525" t="s">
        <v>38383</v>
      </c>
      <c r="H5525" t="s">
        <v>1709</v>
      </c>
      <c r="I5525" t="s">
        <v>499</v>
      </c>
      <c r="J5525">
        <v>411</v>
      </c>
      <c r="K5525" t="s">
        <v>35830</v>
      </c>
      <c r="L5525" t="s">
        <v>23150</v>
      </c>
      <c r="M5525">
        <v>212996</v>
      </c>
      <c r="N5525">
        <v>2600</v>
      </c>
      <c r="O5525">
        <v>234</v>
      </c>
      <c r="P5525">
        <v>234</v>
      </c>
      <c r="Q5525">
        <v>0</v>
      </c>
      <c r="R5525">
        <v>0</v>
      </c>
      <c r="S5525">
        <v>212996</v>
      </c>
      <c r="T5525">
        <v>234</v>
      </c>
      <c r="U5525">
        <v>0</v>
      </c>
    </row>
    <row r="5526" spans="1:21">
      <c r="A5526">
        <v>1.1000000000000001</v>
      </c>
      <c r="B5526">
        <v>681</v>
      </c>
      <c r="C5526" t="s">
        <v>38384</v>
      </c>
      <c r="D5526" t="s">
        <v>5395</v>
      </c>
      <c r="E5526" t="s">
        <v>5394</v>
      </c>
      <c r="F5526" t="s">
        <v>38385</v>
      </c>
      <c r="G5526" t="s">
        <v>38386</v>
      </c>
      <c r="H5526" t="s">
        <v>3354</v>
      </c>
      <c r="I5526" t="s">
        <v>5393</v>
      </c>
      <c r="J5526">
        <v>411</v>
      </c>
      <c r="K5526" t="s">
        <v>35830</v>
      </c>
      <c r="L5526" t="s">
        <v>23150</v>
      </c>
      <c r="M5526">
        <v>167393</v>
      </c>
      <c r="N5526">
        <v>2600</v>
      </c>
      <c r="O5526">
        <v>234</v>
      </c>
      <c r="P5526">
        <v>234</v>
      </c>
      <c r="Q5526">
        <v>0</v>
      </c>
      <c r="R5526">
        <v>0</v>
      </c>
      <c r="S5526">
        <v>167393</v>
      </c>
      <c r="T5526">
        <v>234</v>
      </c>
      <c r="U5526">
        <v>0</v>
      </c>
    </row>
    <row r="5527" spans="1:21">
      <c r="A5527">
        <v>1.1000000000000001</v>
      </c>
      <c r="B5527">
        <v>682</v>
      </c>
      <c r="C5527" t="s">
        <v>38387</v>
      </c>
      <c r="D5527" t="s">
        <v>38388</v>
      </c>
      <c r="E5527" t="s">
        <v>5390</v>
      </c>
      <c r="F5527" t="s">
        <v>38389</v>
      </c>
      <c r="G5527" t="s">
        <v>38390</v>
      </c>
      <c r="H5527" t="s">
        <v>1706</v>
      </c>
      <c r="I5527" t="s">
        <v>5389</v>
      </c>
      <c r="J5527">
        <v>411</v>
      </c>
      <c r="K5527" t="s">
        <v>35830</v>
      </c>
      <c r="L5527" t="s">
        <v>17635</v>
      </c>
      <c r="M5527">
        <v>1581492</v>
      </c>
      <c r="N5527">
        <v>2600</v>
      </c>
      <c r="O5527">
        <v>234</v>
      </c>
      <c r="P5527">
        <v>234</v>
      </c>
      <c r="Q5527">
        <v>0</v>
      </c>
      <c r="R5527">
        <v>0</v>
      </c>
      <c r="S5527">
        <v>1581492</v>
      </c>
      <c r="T5527">
        <v>234</v>
      </c>
      <c r="U5527">
        <v>0</v>
      </c>
    </row>
    <row r="5528" spans="1:21">
      <c r="A5528">
        <v>1.1000000000000001</v>
      </c>
      <c r="B5528">
        <v>683</v>
      </c>
      <c r="C5528" t="s">
        <v>38391</v>
      </c>
      <c r="D5528" t="s">
        <v>38392</v>
      </c>
      <c r="E5528" t="s">
        <v>5387</v>
      </c>
      <c r="F5528" t="s">
        <v>38393</v>
      </c>
      <c r="G5528" t="s">
        <v>38394</v>
      </c>
      <c r="H5528" t="s">
        <v>3349</v>
      </c>
      <c r="I5528" t="s">
        <v>5386</v>
      </c>
      <c r="J5528">
        <v>411</v>
      </c>
      <c r="K5528" t="s">
        <v>35830</v>
      </c>
      <c r="L5528" t="s">
        <v>17635</v>
      </c>
      <c r="M5528">
        <v>186547</v>
      </c>
      <c r="N5528">
        <v>2600</v>
      </c>
      <c r="O5528">
        <v>234</v>
      </c>
      <c r="P5528">
        <v>234</v>
      </c>
      <c r="Q5528">
        <v>0</v>
      </c>
      <c r="R5528">
        <v>0</v>
      </c>
      <c r="S5528">
        <v>186547</v>
      </c>
      <c r="T5528">
        <v>234</v>
      </c>
      <c r="U5528">
        <v>0</v>
      </c>
    </row>
    <row r="5529" spans="1:21">
      <c r="A5529">
        <v>1.1000000000000001</v>
      </c>
      <c r="B5529">
        <v>684</v>
      </c>
      <c r="C5529" t="s">
        <v>38395</v>
      </c>
      <c r="D5529" t="s">
        <v>38396</v>
      </c>
      <c r="E5529" t="s">
        <v>5383</v>
      </c>
      <c r="F5529" t="s">
        <v>38397</v>
      </c>
      <c r="G5529" t="s">
        <v>38398</v>
      </c>
      <c r="H5529" t="s">
        <v>3345</v>
      </c>
      <c r="I5529" t="s">
        <v>5382</v>
      </c>
      <c r="J5529">
        <v>411</v>
      </c>
      <c r="K5529" t="s">
        <v>35830</v>
      </c>
      <c r="L5529" t="s">
        <v>17635</v>
      </c>
      <c r="M5529">
        <v>5276237</v>
      </c>
      <c r="N5529">
        <v>2600</v>
      </c>
      <c r="O5529">
        <v>234</v>
      </c>
      <c r="P5529">
        <v>234</v>
      </c>
      <c r="Q5529">
        <v>0</v>
      </c>
      <c r="R5529">
        <v>0</v>
      </c>
      <c r="S5529">
        <v>5276237</v>
      </c>
      <c r="T5529">
        <v>234</v>
      </c>
      <c r="U5529">
        <v>0</v>
      </c>
    </row>
    <row r="5530" spans="1:21">
      <c r="A5530">
        <v>1.1000000000000001</v>
      </c>
      <c r="B5530">
        <v>685</v>
      </c>
      <c r="C5530" t="s">
        <v>38399</v>
      </c>
      <c r="D5530" t="s">
        <v>38400</v>
      </c>
      <c r="E5530" t="s">
        <v>5380</v>
      </c>
      <c r="F5530" t="s">
        <v>38401</v>
      </c>
      <c r="G5530" t="s">
        <v>38402</v>
      </c>
      <c r="H5530" t="s">
        <v>3344</v>
      </c>
      <c r="I5530" t="s">
        <v>5379</v>
      </c>
      <c r="J5530">
        <v>411</v>
      </c>
      <c r="K5530" t="s">
        <v>35830</v>
      </c>
      <c r="L5530" t="s">
        <v>17635</v>
      </c>
      <c r="M5530">
        <v>217592</v>
      </c>
      <c r="N5530">
        <v>2600</v>
      </c>
      <c r="O5530">
        <v>234</v>
      </c>
      <c r="P5530">
        <v>234</v>
      </c>
      <c r="Q5530">
        <v>0</v>
      </c>
      <c r="R5530">
        <v>0</v>
      </c>
      <c r="S5530">
        <v>217592</v>
      </c>
      <c r="T5530">
        <v>234</v>
      </c>
      <c r="U5530">
        <v>0</v>
      </c>
    </row>
    <row r="5531" spans="1:21">
      <c r="A5531">
        <v>1.1000000000000001</v>
      </c>
      <c r="B5531">
        <v>686</v>
      </c>
      <c r="C5531" t="s">
        <v>38403</v>
      </c>
      <c r="D5531" t="s">
        <v>38404</v>
      </c>
      <c r="E5531" t="s">
        <v>5377</v>
      </c>
      <c r="F5531" t="s">
        <v>38405</v>
      </c>
      <c r="G5531" t="s">
        <v>38406</v>
      </c>
      <c r="H5531" t="s">
        <v>1703</v>
      </c>
      <c r="I5531" t="s">
        <v>5376</v>
      </c>
      <c r="J5531">
        <v>411</v>
      </c>
      <c r="K5531" t="s">
        <v>35830</v>
      </c>
      <c r="L5531" t="s">
        <v>17635</v>
      </c>
      <c r="M5531">
        <v>231076</v>
      </c>
      <c r="N5531">
        <v>2600</v>
      </c>
      <c r="O5531">
        <v>234</v>
      </c>
      <c r="P5531">
        <v>234</v>
      </c>
      <c r="Q5531">
        <v>0</v>
      </c>
      <c r="R5531">
        <v>0</v>
      </c>
      <c r="S5531">
        <v>231076</v>
      </c>
      <c r="T5531">
        <v>234</v>
      </c>
      <c r="U5531">
        <v>0</v>
      </c>
    </row>
    <row r="5532" spans="1:21">
      <c r="A5532">
        <v>1.1000000000000001</v>
      </c>
      <c r="B5532">
        <v>687</v>
      </c>
      <c r="C5532" t="s">
        <v>38407</v>
      </c>
      <c r="D5532" t="s">
        <v>38408</v>
      </c>
      <c r="E5532" t="s">
        <v>1723</v>
      </c>
      <c r="F5532" t="s">
        <v>38409</v>
      </c>
      <c r="G5532" t="s">
        <v>38410</v>
      </c>
      <c r="H5532" t="s">
        <v>1699</v>
      </c>
      <c r="I5532" t="s">
        <v>1722</v>
      </c>
      <c r="J5532">
        <v>411</v>
      </c>
      <c r="K5532" t="s">
        <v>35830</v>
      </c>
      <c r="L5532" t="s">
        <v>17635</v>
      </c>
      <c r="M5532">
        <v>473403</v>
      </c>
      <c r="N5532">
        <v>2600</v>
      </c>
      <c r="O5532">
        <v>234</v>
      </c>
      <c r="P5532">
        <v>234</v>
      </c>
      <c r="Q5532">
        <v>0</v>
      </c>
      <c r="R5532">
        <v>0</v>
      </c>
      <c r="S5532">
        <v>473403</v>
      </c>
      <c r="T5532">
        <v>234</v>
      </c>
      <c r="U5532">
        <v>0</v>
      </c>
    </row>
    <row r="5533" spans="1:21">
      <c r="A5533">
        <v>1.1000000000000001</v>
      </c>
      <c r="B5533">
        <v>688</v>
      </c>
      <c r="C5533" t="s">
        <v>38411</v>
      </c>
      <c r="D5533" t="s">
        <v>38412</v>
      </c>
      <c r="E5533" t="s">
        <v>5373</v>
      </c>
      <c r="F5533" t="s">
        <v>38413</v>
      </c>
      <c r="G5533" t="s">
        <v>38414</v>
      </c>
      <c r="H5533" t="s">
        <v>3340</v>
      </c>
      <c r="I5533" t="s">
        <v>5372</v>
      </c>
      <c r="J5533">
        <v>411</v>
      </c>
      <c r="K5533" t="s">
        <v>35830</v>
      </c>
      <c r="L5533" t="s">
        <v>17666</v>
      </c>
      <c r="M5533">
        <v>419898</v>
      </c>
      <c r="N5533">
        <v>2600</v>
      </c>
      <c r="O5533">
        <v>234</v>
      </c>
      <c r="P5533">
        <v>234</v>
      </c>
      <c r="Q5533">
        <v>0</v>
      </c>
      <c r="R5533">
        <v>0</v>
      </c>
      <c r="S5533">
        <v>419898</v>
      </c>
      <c r="T5533">
        <v>234</v>
      </c>
      <c r="U5533">
        <v>0</v>
      </c>
    </row>
    <row r="5534" spans="1:21">
      <c r="A5534">
        <v>1.1000000000000001</v>
      </c>
      <c r="B5534">
        <v>689</v>
      </c>
      <c r="C5534" t="s">
        <v>38415</v>
      </c>
      <c r="D5534" t="s">
        <v>38416</v>
      </c>
      <c r="E5534" t="s">
        <v>5369</v>
      </c>
      <c r="F5534" t="s">
        <v>38417</v>
      </c>
      <c r="G5534" t="s">
        <v>38418</v>
      </c>
      <c r="H5534" t="s">
        <v>3336</v>
      </c>
      <c r="I5534" t="s">
        <v>5368</v>
      </c>
      <c r="J5534">
        <v>411</v>
      </c>
      <c r="K5534" t="s">
        <v>35830</v>
      </c>
      <c r="L5534" t="s">
        <v>17635</v>
      </c>
      <c r="M5534">
        <v>229502</v>
      </c>
      <c r="N5534">
        <v>2600</v>
      </c>
      <c r="O5534">
        <v>234</v>
      </c>
      <c r="P5534">
        <v>234</v>
      </c>
      <c r="Q5534">
        <v>0</v>
      </c>
      <c r="R5534">
        <v>0</v>
      </c>
      <c r="S5534">
        <v>229502</v>
      </c>
      <c r="T5534">
        <v>234</v>
      </c>
      <c r="U5534">
        <v>0</v>
      </c>
    </row>
    <row r="5535" spans="1:21">
      <c r="A5535">
        <v>1.1000000000000001</v>
      </c>
      <c r="B5535">
        <v>690</v>
      </c>
      <c r="C5535" t="s">
        <v>38419</v>
      </c>
      <c r="D5535" t="s">
        <v>38420</v>
      </c>
      <c r="E5535" t="s">
        <v>38421</v>
      </c>
      <c r="F5535" t="s">
        <v>38422</v>
      </c>
      <c r="G5535" t="s">
        <v>38423</v>
      </c>
      <c r="H5535" t="s">
        <v>1696</v>
      </c>
      <c r="I5535" t="s">
        <v>5365</v>
      </c>
      <c r="J5535">
        <v>411</v>
      </c>
      <c r="K5535" t="s">
        <v>35830</v>
      </c>
      <c r="L5535" t="s">
        <v>17635</v>
      </c>
      <c r="M5535">
        <v>561200</v>
      </c>
      <c r="N5535">
        <v>2600</v>
      </c>
      <c r="O5535">
        <v>234</v>
      </c>
      <c r="P5535">
        <v>234</v>
      </c>
      <c r="Q5535">
        <v>0</v>
      </c>
      <c r="R5535">
        <v>0</v>
      </c>
      <c r="S5535">
        <v>561200</v>
      </c>
      <c r="T5535">
        <v>234</v>
      </c>
      <c r="U5535">
        <v>0</v>
      </c>
    </row>
    <row r="5536" spans="1:21">
      <c r="A5536">
        <v>1.1000000000000001</v>
      </c>
      <c r="B5536">
        <v>691</v>
      </c>
      <c r="C5536" t="s">
        <v>38424</v>
      </c>
      <c r="D5536" t="s">
        <v>38425</v>
      </c>
      <c r="E5536" t="s">
        <v>5363</v>
      </c>
      <c r="F5536" t="s">
        <v>38426</v>
      </c>
      <c r="G5536" t="s">
        <v>38427</v>
      </c>
      <c r="H5536" t="s">
        <v>200</v>
      </c>
      <c r="I5536" t="s">
        <v>5362</v>
      </c>
      <c r="J5536">
        <v>411</v>
      </c>
      <c r="K5536" t="s">
        <v>35830</v>
      </c>
      <c r="L5536" t="s">
        <v>17635</v>
      </c>
      <c r="M5536">
        <v>663975</v>
      </c>
      <c r="N5536">
        <v>2600</v>
      </c>
      <c r="O5536">
        <v>234</v>
      </c>
      <c r="P5536">
        <v>234</v>
      </c>
      <c r="Q5536">
        <v>0</v>
      </c>
      <c r="R5536">
        <v>0</v>
      </c>
      <c r="S5536">
        <v>663975</v>
      </c>
      <c r="T5536">
        <v>234</v>
      </c>
      <c r="U5536">
        <v>0</v>
      </c>
    </row>
    <row r="5537" spans="1:21">
      <c r="A5537">
        <v>1.1000000000000001</v>
      </c>
      <c r="B5537">
        <v>692</v>
      </c>
      <c r="C5537" t="s">
        <v>38428</v>
      </c>
      <c r="D5537" t="s">
        <v>38429</v>
      </c>
      <c r="E5537" t="s">
        <v>5359</v>
      </c>
      <c r="F5537" t="s">
        <v>38430</v>
      </c>
      <c r="G5537" t="s">
        <v>38431</v>
      </c>
      <c r="H5537" t="s">
        <v>3332</v>
      </c>
      <c r="I5537" t="s">
        <v>5358</v>
      </c>
      <c r="J5537">
        <v>411</v>
      </c>
      <c r="K5537" t="s">
        <v>35830</v>
      </c>
      <c r="L5537" t="s">
        <v>17635</v>
      </c>
      <c r="M5537">
        <v>1577462</v>
      </c>
      <c r="N5537">
        <v>2600</v>
      </c>
      <c r="O5537">
        <v>234</v>
      </c>
      <c r="P5537">
        <v>234</v>
      </c>
      <c r="Q5537">
        <v>0</v>
      </c>
      <c r="R5537">
        <v>0</v>
      </c>
      <c r="S5537">
        <v>1577462</v>
      </c>
      <c r="T5537">
        <v>234</v>
      </c>
      <c r="U5537">
        <v>0</v>
      </c>
    </row>
    <row r="5538" spans="1:21">
      <c r="A5538">
        <v>1.1000000000000001</v>
      </c>
      <c r="B5538">
        <v>693</v>
      </c>
      <c r="C5538" t="s">
        <v>38432</v>
      </c>
      <c r="D5538" t="s">
        <v>38433</v>
      </c>
      <c r="E5538" t="s">
        <v>5356</v>
      </c>
      <c r="F5538" t="s">
        <v>38434</v>
      </c>
      <c r="G5538" t="s">
        <v>38435</v>
      </c>
      <c r="H5538" t="s">
        <v>3329</v>
      </c>
      <c r="I5538" t="s">
        <v>5355</v>
      </c>
      <c r="J5538">
        <v>411</v>
      </c>
      <c r="K5538" t="s">
        <v>35830</v>
      </c>
      <c r="L5538" t="s">
        <v>17635</v>
      </c>
      <c r="M5538">
        <v>1548848</v>
      </c>
      <c r="N5538">
        <v>2600</v>
      </c>
      <c r="O5538">
        <v>234</v>
      </c>
      <c r="P5538">
        <v>234</v>
      </c>
      <c r="Q5538">
        <v>0</v>
      </c>
      <c r="R5538">
        <v>0</v>
      </c>
      <c r="S5538">
        <v>1548848</v>
      </c>
      <c r="T5538">
        <v>234</v>
      </c>
      <c r="U5538">
        <v>0</v>
      </c>
    </row>
    <row r="5539" spans="1:21">
      <c r="A5539">
        <v>1.1000000000000001</v>
      </c>
      <c r="B5539">
        <v>694</v>
      </c>
      <c r="C5539" t="s">
        <v>38436</v>
      </c>
      <c r="D5539" t="s">
        <v>38437</v>
      </c>
      <c r="E5539" t="s">
        <v>5353</v>
      </c>
      <c r="F5539" t="s">
        <v>38438</v>
      </c>
      <c r="G5539" t="s">
        <v>38439</v>
      </c>
      <c r="H5539" t="s">
        <v>3326</v>
      </c>
      <c r="I5539" t="s">
        <v>5352</v>
      </c>
      <c r="J5539">
        <v>411</v>
      </c>
      <c r="K5539" t="s">
        <v>35830</v>
      </c>
      <c r="L5539" t="s">
        <v>17635</v>
      </c>
      <c r="M5539">
        <v>687461</v>
      </c>
      <c r="N5539">
        <v>2600</v>
      </c>
      <c r="O5539">
        <v>234</v>
      </c>
      <c r="P5539">
        <v>234</v>
      </c>
      <c r="Q5539">
        <v>0</v>
      </c>
      <c r="R5539">
        <v>0</v>
      </c>
      <c r="S5539">
        <v>687461</v>
      </c>
      <c r="T5539">
        <v>234</v>
      </c>
      <c r="U5539">
        <v>0</v>
      </c>
    </row>
    <row r="5540" spans="1:21">
      <c r="A5540">
        <v>1.1000000000000001</v>
      </c>
      <c r="B5540">
        <v>695</v>
      </c>
      <c r="C5540" t="s">
        <v>38440</v>
      </c>
      <c r="D5540" t="s">
        <v>38441</v>
      </c>
      <c r="E5540" t="s">
        <v>5350</v>
      </c>
      <c r="F5540" t="s">
        <v>38442</v>
      </c>
      <c r="G5540" t="s">
        <v>38443</v>
      </c>
      <c r="H5540" t="s">
        <v>138</v>
      </c>
      <c r="I5540" t="s">
        <v>5349</v>
      </c>
      <c r="J5540">
        <v>411</v>
      </c>
      <c r="K5540" t="s">
        <v>35830</v>
      </c>
      <c r="L5540" t="s">
        <v>17635</v>
      </c>
      <c r="M5540">
        <v>354789</v>
      </c>
      <c r="N5540">
        <v>2600</v>
      </c>
      <c r="O5540">
        <v>234</v>
      </c>
      <c r="P5540">
        <v>234</v>
      </c>
      <c r="Q5540">
        <v>0</v>
      </c>
      <c r="R5540">
        <v>0</v>
      </c>
      <c r="S5540">
        <v>354789</v>
      </c>
      <c r="T5540">
        <v>234</v>
      </c>
      <c r="U5540">
        <v>0</v>
      </c>
    </row>
    <row r="5541" spans="1:21">
      <c r="A5541">
        <v>1.1000000000000001</v>
      </c>
      <c r="B5541">
        <v>696</v>
      </c>
      <c r="C5541" t="s">
        <v>38444</v>
      </c>
      <c r="D5541" t="s">
        <v>38445</v>
      </c>
      <c r="E5541" t="s">
        <v>5347</v>
      </c>
      <c r="F5541" t="s">
        <v>38446</v>
      </c>
      <c r="G5541" t="s">
        <v>38447</v>
      </c>
      <c r="H5541" t="s">
        <v>1693</v>
      </c>
      <c r="I5541" t="s">
        <v>5346</v>
      </c>
      <c r="J5541">
        <v>411</v>
      </c>
      <c r="K5541" t="s">
        <v>35830</v>
      </c>
      <c r="L5541" t="s">
        <v>17635</v>
      </c>
      <c r="M5541">
        <v>1207341</v>
      </c>
      <c r="N5541">
        <v>2600</v>
      </c>
      <c r="O5541">
        <v>234</v>
      </c>
      <c r="P5541">
        <v>234</v>
      </c>
      <c r="Q5541">
        <v>0</v>
      </c>
      <c r="R5541">
        <v>0</v>
      </c>
      <c r="S5541">
        <v>1207341</v>
      </c>
      <c r="T5541">
        <v>234</v>
      </c>
      <c r="U5541">
        <v>0</v>
      </c>
    </row>
    <row r="5542" spans="1:21">
      <c r="A5542">
        <v>1.1000000000000001</v>
      </c>
      <c r="B5542">
        <v>697</v>
      </c>
      <c r="C5542" t="s">
        <v>38448</v>
      </c>
      <c r="D5542" t="s">
        <v>38449</v>
      </c>
      <c r="E5542" t="s">
        <v>1720</v>
      </c>
      <c r="F5542" t="s">
        <v>38450</v>
      </c>
      <c r="G5542" t="s">
        <v>38451</v>
      </c>
      <c r="H5542" t="s">
        <v>1690</v>
      </c>
      <c r="I5542" t="s">
        <v>1719</v>
      </c>
      <c r="J5542">
        <v>411</v>
      </c>
      <c r="K5542" t="s">
        <v>35830</v>
      </c>
      <c r="L5542" t="s">
        <v>17635</v>
      </c>
      <c r="M5542">
        <v>1270532</v>
      </c>
      <c r="N5542">
        <v>2600</v>
      </c>
      <c r="O5542">
        <v>234</v>
      </c>
      <c r="P5542">
        <v>234</v>
      </c>
      <c r="Q5542">
        <v>0</v>
      </c>
      <c r="R5542">
        <v>0</v>
      </c>
      <c r="S5542">
        <v>1270532</v>
      </c>
      <c r="T5542">
        <v>234</v>
      </c>
      <c r="U5542">
        <v>0</v>
      </c>
    </row>
    <row r="5543" spans="1:21">
      <c r="A5543">
        <v>1.1000000000000001</v>
      </c>
      <c r="B5543">
        <v>698</v>
      </c>
      <c r="C5543" t="s">
        <v>38452</v>
      </c>
      <c r="D5543" t="s">
        <v>38453</v>
      </c>
      <c r="E5543" t="s">
        <v>5344</v>
      </c>
      <c r="F5543" t="s">
        <v>38454</v>
      </c>
      <c r="G5543" t="s">
        <v>38455</v>
      </c>
      <c r="H5543" t="s">
        <v>3324</v>
      </c>
      <c r="I5543" t="s">
        <v>5343</v>
      </c>
      <c r="J5543">
        <v>411</v>
      </c>
      <c r="K5543" t="s">
        <v>35830</v>
      </c>
      <c r="L5543" t="s">
        <v>17666</v>
      </c>
      <c r="M5543">
        <v>6225689</v>
      </c>
      <c r="N5543">
        <v>2600</v>
      </c>
      <c r="O5543">
        <v>234</v>
      </c>
      <c r="P5543">
        <v>234</v>
      </c>
      <c r="Q5543">
        <v>0</v>
      </c>
      <c r="R5543">
        <v>0</v>
      </c>
      <c r="S5543">
        <v>6225689</v>
      </c>
      <c r="T5543">
        <v>234</v>
      </c>
      <c r="U5543">
        <v>0</v>
      </c>
    </row>
    <row r="5544" spans="1:21">
      <c r="A5544">
        <v>1.1000000000000001</v>
      </c>
      <c r="B5544">
        <v>699</v>
      </c>
      <c r="C5544" t="s">
        <v>38456</v>
      </c>
      <c r="D5544" t="s">
        <v>38457</v>
      </c>
      <c r="E5544" t="s">
        <v>497</v>
      </c>
      <c r="F5544" t="s">
        <v>38458</v>
      </c>
      <c r="G5544" t="s">
        <v>38459</v>
      </c>
      <c r="H5544" t="s">
        <v>476</v>
      </c>
      <c r="I5544" t="s">
        <v>496</v>
      </c>
      <c r="J5544">
        <v>411</v>
      </c>
      <c r="K5544" t="s">
        <v>35830</v>
      </c>
      <c r="L5544" t="s">
        <v>17635</v>
      </c>
      <c r="M5544">
        <v>510130</v>
      </c>
      <c r="N5544">
        <v>2600</v>
      </c>
      <c r="O5544">
        <v>234</v>
      </c>
      <c r="P5544">
        <v>234</v>
      </c>
      <c r="Q5544">
        <v>0</v>
      </c>
      <c r="R5544">
        <v>0</v>
      </c>
      <c r="S5544">
        <v>510130</v>
      </c>
      <c r="T5544">
        <v>234</v>
      </c>
      <c r="U5544">
        <v>0</v>
      </c>
    </row>
    <row r="5545" spans="1:21">
      <c r="A5545">
        <v>1.1000000000000001</v>
      </c>
      <c r="B5545">
        <v>700</v>
      </c>
      <c r="C5545" t="s">
        <v>38460</v>
      </c>
      <c r="D5545" t="s">
        <v>5342</v>
      </c>
      <c r="E5545" t="s">
        <v>5341</v>
      </c>
      <c r="F5545" t="s">
        <v>38461</v>
      </c>
      <c r="G5545" t="s">
        <v>38462</v>
      </c>
      <c r="H5545" t="s">
        <v>3323</v>
      </c>
      <c r="I5545" t="s">
        <v>5340</v>
      </c>
      <c r="J5545">
        <v>411</v>
      </c>
      <c r="K5545" t="s">
        <v>35830</v>
      </c>
      <c r="L5545" t="s">
        <v>23150</v>
      </c>
      <c r="M5545">
        <v>201399</v>
      </c>
      <c r="N5545">
        <v>2600</v>
      </c>
      <c r="O5545">
        <v>234</v>
      </c>
      <c r="P5545">
        <v>234</v>
      </c>
      <c r="Q5545">
        <v>0</v>
      </c>
      <c r="R5545">
        <v>0</v>
      </c>
      <c r="S5545">
        <v>201399</v>
      </c>
      <c r="T5545">
        <v>234</v>
      </c>
      <c r="U5545">
        <v>0</v>
      </c>
    </row>
    <row r="5546" spans="1:21">
      <c r="A5546">
        <v>1.1000000000000001</v>
      </c>
      <c r="B5546">
        <v>701</v>
      </c>
      <c r="C5546" t="s">
        <v>38463</v>
      </c>
      <c r="D5546" t="s">
        <v>38464</v>
      </c>
      <c r="E5546" t="s">
        <v>5338</v>
      </c>
      <c r="F5546" t="s">
        <v>38465</v>
      </c>
      <c r="G5546" t="s">
        <v>38466</v>
      </c>
      <c r="H5546" t="s">
        <v>3320</v>
      </c>
      <c r="I5546" t="s">
        <v>5337</v>
      </c>
      <c r="J5546">
        <v>411</v>
      </c>
      <c r="K5546" t="s">
        <v>35830</v>
      </c>
      <c r="L5546" t="s">
        <v>17635</v>
      </c>
      <c r="M5546">
        <v>411479</v>
      </c>
      <c r="N5546">
        <v>2600</v>
      </c>
      <c r="O5546">
        <v>234</v>
      </c>
      <c r="P5546">
        <v>234</v>
      </c>
      <c r="Q5546">
        <v>0</v>
      </c>
      <c r="R5546">
        <v>0</v>
      </c>
      <c r="S5546">
        <v>411479</v>
      </c>
      <c r="T5546">
        <v>234</v>
      </c>
      <c r="U5546">
        <v>0</v>
      </c>
    </row>
    <row r="5547" spans="1:21">
      <c r="A5547">
        <v>1.1000000000000001</v>
      </c>
      <c r="B5547">
        <v>702</v>
      </c>
      <c r="C5547" t="s">
        <v>38467</v>
      </c>
      <c r="D5547" t="s">
        <v>38468</v>
      </c>
      <c r="E5547" t="s">
        <v>494</v>
      </c>
      <c r="F5547" t="s">
        <v>38469</v>
      </c>
      <c r="G5547" t="s">
        <v>38470</v>
      </c>
      <c r="H5547" t="s">
        <v>3317</v>
      </c>
      <c r="I5547" t="s">
        <v>493</v>
      </c>
      <c r="J5547">
        <v>411</v>
      </c>
      <c r="K5547" t="s">
        <v>35830</v>
      </c>
      <c r="L5547" t="s">
        <v>17635</v>
      </c>
      <c r="M5547">
        <v>195137</v>
      </c>
      <c r="N5547">
        <v>2600</v>
      </c>
      <c r="O5547">
        <v>234</v>
      </c>
      <c r="P5547">
        <v>234</v>
      </c>
      <c r="Q5547">
        <v>0</v>
      </c>
      <c r="R5547">
        <v>0</v>
      </c>
      <c r="S5547">
        <v>195137</v>
      </c>
      <c r="T5547">
        <v>234</v>
      </c>
      <c r="U5547">
        <v>0</v>
      </c>
    </row>
    <row r="5548" spans="1:21">
      <c r="A5548">
        <v>1.1000000000000001</v>
      </c>
      <c r="B5548">
        <v>703</v>
      </c>
      <c r="C5548" t="s">
        <v>38471</v>
      </c>
      <c r="D5548" t="s">
        <v>38472</v>
      </c>
      <c r="E5548" t="s">
        <v>491</v>
      </c>
      <c r="F5548" t="s">
        <v>34920</v>
      </c>
      <c r="G5548" t="s">
        <v>38473</v>
      </c>
      <c r="H5548" t="s">
        <v>473</v>
      </c>
      <c r="I5548" t="s">
        <v>490</v>
      </c>
      <c r="J5548">
        <v>411</v>
      </c>
      <c r="K5548" t="s">
        <v>35830</v>
      </c>
      <c r="L5548" t="s">
        <v>23150</v>
      </c>
      <c r="M5548">
        <v>1232963</v>
      </c>
      <c r="N5548">
        <v>2600</v>
      </c>
      <c r="O5548">
        <v>234</v>
      </c>
      <c r="P5548">
        <v>234</v>
      </c>
      <c r="Q5548">
        <v>0</v>
      </c>
      <c r="R5548">
        <v>0</v>
      </c>
      <c r="S5548">
        <v>1232963</v>
      </c>
      <c r="T5548">
        <v>234</v>
      </c>
      <c r="U5548">
        <v>0</v>
      </c>
    </row>
    <row r="5549" spans="1:21">
      <c r="A5549">
        <v>1.1000000000000001</v>
      </c>
      <c r="B5549">
        <v>704</v>
      </c>
      <c r="C5549" t="s">
        <v>38474</v>
      </c>
      <c r="D5549" t="s">
        <v>38475</v>
      </c>
      <c r="E5549" t="s">
        <v>5335</v>
      </c>
      <c r="F5549" t="s">
        <v>38476</v>
      </c>
      <c r="G5549" t="s">
        <v>38477</v>
      </c>
      <c r="H5549" t="s">
        <v>3313</v>
      </c>
      <c r="I5549" t="s">
        <v>5334</v>
      </c>
      <c r="J5549">
        <v>411</v>
      </c>
      <c r="K5549" t="s">
        <v>35830</v>
      </c>
      <c r="L5549" t="s">
        <v>23150</v>
      </c>
      <c r="M5549">
        <v>757291</v>
      </c>
      <c r="N5549">
        <v>2600</v>
      </c>
      <c r="O5549">
        <v>234</v>
      </c>
      <c r="P5549">
        <v>234</v>
      </c>
      <c r="Q5549">
        <v>0</v>
      </c>
      <c r="R5549">
        <v>0</v>
      </c>
      <c r="S5549">
        <v>757291</v>
      </c>
      <c r="T5549">
        <v>234</v>
      </c>
      <c r="U5549">
        <v>0</v>
      </c>
    </row>
    <row r="5550" spans="1:21">
      <c r="A5550">
        <v>1.1000000000000001</v>
      </c>
      <c r="B5550">
        <v>705</v>
      </c>
      <c r="C5550" t="s">
        <v>38478</v>
      </c>
      <c r="D5550" t="s">
        <v>38479</v>
      </c>
      <c r="E5550" t="s">
        <v>5332</v>
      </c>
      <c r="F5550" t="s">
        <v>38480</v>
      </c>
      <c r="G5550" t="s">
        <v>38481</v>
      </c>
      <c r="H5550" t="s">
        <v>3310</v>
      </c>
      <c r="I5550" t="s">
        <v>5331</v>
      </c>
      <c r="J5550">
        <v>411</v>
      </c>
      <c r="K5550" t="s">
        <v>35830</v>
      </c>
      <c r="L5550" t="s">
        <v>17635</v>
      </c>
      <c r="M5550">
        <v>359355</v>
      </c>
      <c r="N5550">
        <v>2600</v>
      </c>
      <c r="O5550">
        <v>234</v>
      </c>
      <c r="P5550">
        <v>234</v>
      </c>
      <c r="Q5550">
        <v>0</v>
      </c>
      <c r="R5550">
        <v>0</v>
      </c>
      <c r="S5550">
        <v>359355</v>
      </c>
      <c r="T5550">
        <v>234</v>
      </c>
      <c r="U5550">
        <v>0</v>
      </c>
    </row>
    <row r="5551" spans="1:21">
      <c r="A5551">
        <v>1.1000000000000001</v>
      </c>
      <c r="B5551">
        <v>706</v>
      </c>
      <c r="C5551" t="s">
        <v>38482</v>
      </c>
      <c r="D5551" t="s">
        <v>38483</v>
      </c>
      <c r="E5551" t="s">
        <v>488</v>
      </c>
      <c r="F5551" t="s">
        <v>38484</v>
      </c>
      <c r="G5551" t="s">
        <v>38485</v>
      </c>
      <c r="H5551" t="s">
        <v>3307</v>
      </c>
      <c r="I5551" t="s">
        <v>487</v>
      </c>
      <c r="J5551">
        <v>411</v>
      </c>
      <c r="K5551" t="s">
        <v>35830</v>
      </c>
      <c r="L5551" t="s">
        <v>17635</v>
      </c>
      <c r="M5551">
        <v>311298</v>
      </c>
      <c r="N5551">
        <v>2600</v>
      </c>
      <c r="O5551">
        <v>234</v>
      </c>
      <c r="P5551">
        <v>234</v>
      </c>
      <c r="Q5551">
        <v>0</v>
      </c>
      <c r="R5551">
        <v>0</v>
      </c>
      <c r="S5551">
        <v>311298</v>
      </c>
      <c r="T5551">
        <v>234</v>
      </c>
      <c r="U5551">
        <v>0</v>
      </c>
    </row>
    <row r="5552" spans="1:21">
      <c r="A5552">
        <v>1.1000000000000001</v>
      </c>
      <c r="B5552">
        <v>707</v>
      </c>
      <c r="C5552" t="s">
        <v>38486</v>
      </c>
      <c r="D5552" t="s">
        <v>38487</v>
      </c>
      <c r="E5552" t="s">
        <v>262</v>
      </c>
      <c r="F5552" t="s">
        <v>19162</v>
      </c>
      <c r="G5552" t="s">
        <v>38488</v>
      </c>
      <c r="H5552" t="s">
        <v>3303</v>
      </c>
      <c r="I5552" t="s">
        <v>5330</v>
      </c>
      <c r="J5552">
        <v>411</v>
      </c>
      <c r="K5552" t="s">
        <v>35830</v>
      </c>
      <c r="L5552" t="s">
        <v>23150</v>
      </c>
      <c r="M5552">
        <v>56820</v>
      </c>
      <c r="N5552">
        <v>2600</v>
      </c>
      <c r="O5552">
        <v>234</v>
      </c>
      <c r="P5552">
        <v>234</v>
      </c>
      <c r="Q5552">
        <v>0</v>
      </c>
      <c r="R5552">
        <v>0</v>
      </c>
      <c r="S5552">
        <v>56820</v>
      </c>
      <c r="T5552">
        <v>234</v>
      </c>
      <c r="U5552">
        <v>0</v>
      </c>
    </row>
    <row r="5553" spans="1:21">
      <c r="A5553">
        <v>1.1000000000000001</v>
      </c>
      <c r="B5553">
        <v>708</v>
      </c>
      <c r="C5553" t="s">
        <v>38489</v>
      </c>
      <c r="D5553" t="s">
        <v>38490</v>
      </c>
      <c r="E5553" t="s">
        <v>1717</v>
      </c>
      <c r="F5553" t="s">
        <v>37209</v>
      </c>
      <c r="G5553" t="s">
        <v>38491</v>
      </c>
      <c r="H5553" t="s">
        <v>1687</v>
      </c>
      <c r="I5553" t="s">
        <v>1716</v>
      </c>
      <c r="J5553">
        <v>411</v>
      </c>
      <c r="K5553" t="s">
        <v>35830</v>
      </c>
      <c r="L5553" t="s">
        <v>17635</v>
      </c>
      <c r="M5553">
        <v>859279</v>
      </c>
      <c r="N5553">
        <v>2600</v>
      </c>
      <c r="O5553">
        <v>234</v>
      </c>
      <c r="P5553">
        <v>234</v>
      </c>
      <c r="Q5553">
        <v>0</v>
      </c>
      <c r="R5553">
        <v>0</v>
      </c>
      <c r="S5553">
        <v>859279</v>
      </c>
      <c r="T5553">
        <v>234</v>
      </c>
      <c r="U5553">
        <v>0</v>
      </c>
    </row>
    <row r="5554" spans="1:21">
      <c r="A5554">
        <v>1.1000000000000001</v>
      </c>
      <c r="B5554">
        <v>709</v>
      </c>
      <c r="C5554" t="s">
        <v>38492</v>
      </c>
      <c r="D5554" t="s">
        <v>5329</v>
      </c>
      <c r="E5554" t="s">
        <v>5328</v>
      </c>
      <c r="F5554" t="s">
        <v>38493</v>
      </c>
      <c r="G5554" t="s">
        <v>38494</v>
      </c>
      <c r="H5554" t="s">
        <v>197</v>
      </c>
      <c r="I5554" t="s">
        <v>5327</v>
      </c>
      <c r="J5554">
        <v>411</v>
      </c>
      <c r="K5554" t="s">
        <v>35830</v>
      </c>
      <c r="L5554" t="s">
        <v>17666</v>
      </c>
      <c r="M5554">
        <v>184379</v>
      </c>
      <c r="N5554">
        <v>2600</v>
      </c>
      <c r="O5554">
        <v>234</v>
      </c>
      <c r="P5554">
        <v>234</v>
      </c>
      <c r="Q5554">
        <v>0</v>
      </c>
      <c r="R5554">
        <v>0</v>
      </c>
      <c r="S5554">
        <v>184379</v>
      </c>
      <c r="T5554">
        <v>234</v>
      </c>
      <c r="U5554">
        <v>0</v>
      </c>
    </row>
    <row r="5555" spans="1:21">
      <c r="A5555">
        <v>1.1000000000000001</v>
      </c>
      <c r="B5555">
        <v>710</v>
      </c>
      <c r="C5555" t="s">
        <v>38495</v>
      </c>
      <c r="D5555" t="s">
        <v>38496</v>
      </c>
      <c r="E5555" t="s">
        <v>5325</v>
      </c>
      <c r="F5555" t="s">
        <v>38497</v>
      </c>
      <c r="H5555" t="s">
        <v>3299</v>
      </c>
      <c r="I5555" t="s">
        <v>5324</v>
      </c>
      <c r="J5555">
        <v>411</v>
      </c>
      <c r="K5555" t="s">
        <v>35830</v>
      </c>
      <c r="L5555" t="s">
        <v>17635</v>
      </c>
      <c r="M5555">
        <v>393165</v>
      </c>
      <c r="N5555">
        <v>2600</v>
      </c>
      <c r="O5555">
        <v>234</v>
      </c>
      <c r="P5555">
        <v>234</v>
      </c>
      <c r="Q5555">
        <v>0</v>
      </c>
      <c r="R5555">
        <v>0</v>
      </c>
      <c r="S5555">
        <v>393165</v>
      </c>
      <c r="T5555">
        <v>234</v>
      </c>
      <c r="U5555">
        <v>0</v>
      </c>
    </row>
    <row r="5556" spans="1:21">
      <c r="A5556">
        <v>1.1000000000000001</v>
      </c>
      <c r="B5556">
        <v>711</v>
      </c>
      <c r="C5556" t="s">
        <v>38498</v>
      </c>
      <c r="D5556" t="s">
        <v>38499</v>
      </c>
      <c r="E5556" t="s">
        <v>5322</v>
      </c>
      <c r="F5556" t="s">
        <v>38500</v>
      </c>
      <c r="H5556" t="s">
        <v>3296</v>
      </c>
      <c r="I5556" t="s">
        <v>5321</v>
      </c>
      <c r="J5556">
        <v>411</v>
      </c>
      <c r="K5556" t="s">
        <v>35830</v>
      </c>
      <c r="L5556" t="s">
        <v>17635</v>
      </c>
      <c r="M5556">
        <v>1832147</v>
      </c>
      <c r="N5556">
        <v>2600</v>
      </c>
      <c r="O5556">
        <v>234</v>
      </c>
      <c r="P5556">
        <v>234</v>
      </c>
      <c r="Q5556">
        <v>0</v>
      </c>
      <c r="R5556">
        <v>0</v>
      </c>
      <c r="S5556">
        <v>1832147</v>
      </c>
      <c r="T5556">
        <v>234</v>
      </c>
      <c r="U5556">
        <v>0</v>
      </c>
    </row>
    <row r="5557" spans="1:21">
      <c r="A5557">
        <v>1.1000000000000001</v>
      </c>
      <c r="B5557">
        <v>712</v>
      </c>
      <c r="C5557" t="s">
        <v>38501</v>
      </c>
      <c r="D5557" t="s">
        <v>38502</v>
      </c>
      <c r="E5557" t="s">
        <v>1714</v>
      </c>
      <c r="F5557" t="s">
        <v>38503</v>
      </c>
      <c r="H5557" t="s">
        <v>1684</v>
      </c>
      <c r="I5557" t="s">
        <v>1713</v>
      </c>
      <c r="J5557">
        <v>411</v>
      </c>
      <c r="K5557" t="s">
        <v>35830</v>
      </c>
      <c r="L5557" t="s">
        <v>17635</v>
      </c>
      <c r="M5557">
        <v>537523</v>
      </c>
      <c r="N5557">
        <v>2600</v>
      </c>
      <c r="O5557">
        <v>234</v>
      </c>
      <c r="P5557">
        <v>234</v>
      </c>
      <c r="Q5557">
        <v>0</v>
      </c>
      <c r="R5557">
        <v>0</v>
      </c>
      <c r="S5557">
        <v>537523</v>
      </c>
      <c r="T5557">
        <v>234</v>
      </c>
      <c r="U5557">
        <v>0</v>
      </c>
    </row>
    <row r="5558" spans="1:21">
      <c r="A5558">
        <v>1.1000000000000001</v>
      </c>
      <c r="B5558">
        <v>713</v>
      </c>
      <c r="C5558" t="s">
        <v>38504</v>
      </c>
      <c r="D5558" t="s">
        <v>33747</v>
      </c>
      <c r="E5558" t="s">
        <v>205</v>
      </c>
      <c r="F5558" t="s">
        <v>33748</v>
      </c>
      <c r="H5558" t="s">
        <v>1683</v>
      </c>
      <c r="I5558" t="s">
        <v>204</v>
      </c>
      <c r="J5558">
        <v>411</v>
      </c>
      <c r="K5558" t="s">
        <v>35830</v>
      </c>
      <c r="L5558" t="s">
        <v>17666</v>
      </c>
      <c r="M5558">
        <v>311851</v>
      </c>
      <c r="N5558">
        <v>2600</v>
      </c>
      <c r="O5558">
        <v>234</v>
      </c>
      <c r="P5558">
        <v>234</v>
      </c>
      <c r="Q5558">
        <v>0</v>
      </c>
      <c r="R5558">
        <v>0</v>
      </c>
      <c r="S5558">
        <v>311851</v>
      </c>
      <c r="T5558">
        <v>234</v>
      </c>
      <c r="U5558">
        <v>0</v>
      </c>
    </row>
    <row r="5559" spans="1:21">
      <c r="A5559">
        <v>1.1000000000000001</v>
      </c>
      <c r="B5559">
        <v>714</v>
      </c>
      <c r="C5559" t="s">
        <v>38505</v>
      </c>
      <c r="D5559" t="s">
        <v>38506</v>
      </c>
      <c r="E5559" t="s">
        <v>1995</v>
      </c>
      <c r="F5559" t="s">
        <v>35951</v>
      </c>
      <c r="H5559" t="s">
        <v>3290</v>
      </c>
      <c r="I5559" t="s">
        <v>5317</v>
      </c>
      <c r="J5559">
        <v>411</v>
      </c>
      <c r="K5559" t="s">
        <v>35830</v>
      </c>
      <c r="L5559" t="s">
        <v>33066</v>
      </c>
      <c r="M5559">
        <v>537872</v>
      </c>
      <c r="N5559">
        <v>2600</v>
      </c>
      <c r="O5559">
        <v>234</v>
      </c>
      <c r="P5559">
        <v>234</v>
      </c>
      <c r="Q5559">
        <v>0</v>
      </c>
      <c r="R5559">
        <v>0</v>
      </c>
      <c r="S5559">
        <v>537872</v>
      </c>
      <c r="T5559">
        <v>234</v>
      </c>
      <c r="U5559">
        <v>0</v>
      </c>
    </row>
    <row r="5560" spans="1:21">
      <c r="A5560">
        <v>1.1000000000000001</v>
      </c>
      <c r="B5560">
        <v>715</v>
      </c>
      <c r="C5560" t="s">
        <v>38507</v>
      </c>
      <c r="D5560" t="s">
        <v>38508</v>
      </c>
      <c r="E5560" t="s">
        <v>5315</v>
      </c>
      <c r="F5560" t="s">
        <v>38509</v>
      </c>
      <c r="H5560" t="s">
        <v>3289</v>
      </c>
      <c r="I5560" t="s">
        <v>5314</v>
      </c>
      <c r="J5560">
        <v>411</v>
      </c>
      <c r="K5560" t="s">
        <v>35830</v>
      </c>
      <c r="L5560" t="s">
        <v>17635</v>
      </c>
      <c r="M5560">
        <v>289537</v>
      </c>
      <c r="N5560">
        <v>2600</v>
      </c>
      <c r="O5560">
        <v>234</v>
      </c>
      <c r="P5560">
        <v>234</v>
      </c>
      <c r="Q5560">
        <v>0</v>
      </c>
      <c r="R5560">
        <v>0</v>
      </c>
      <c r="S5560">
        <v>289537</v>
      </c>
      <c r="T5560">
        <v>234</v>
      </c>
      <c r="U5560">
        <v>0</v>
      </c>
    </row>
    <row r="5561" spans="1:21">
      <c r="A5561">
        <v>1.1000000000000001</v>
      </c>
      <c r="B5561">
        <v>716</v>
      </c>
      <c r="C5561" t="s">
        <v>38510</v>
      </c>
      <c r="D5561" t="s">
        <v>38511</v>
      </c>
      <c r="E5561" t="s">
        <v>3360</v>
      </c>
      <c r="F5561" t="s">
        <v>28927</v>
      </c>
      <c r="H5561" t="s">
        <v>1680</v>
      </c>
      <c r="I5561" t="s">
        <v>3359</v>
      </c>
      <c r="J5561">
        <v>411</v>
      </c>
      <c r="K5561" t="s">
        <v>35830</v>
      </c>
      <c r="L5561" t="s">
        <v>17635</v>
      </c>
      <c r="M5561">
        <v>345088</v>
      </c>
      <c r="N5561">
        <v>2600</v>
      </c>
      <c r="O5561">
        <v>234</v>
      </c>
      <c r="P5561">
        <v>234</v>
      </c>
      <c r="Q5561">
        <v>0</v>
      </c>
      <c r="R5561">
        <v>0</v>
      </c>
      <c r="S5561">
        <v>345088</v>
      </c>
      <c r="T5561">
        <v>234</v>
      </c>
      <c r="U5561">
        <v>0</v>
      </c>
    </row>
    <row r="5562" spans="1:21">
      <c r="A5562">
        <v>1.1000000000000001</v>
      </c>
      <c r="B5562">
        <v>717</v>
      </c>
      <c r="C5562" t="s">
        <v>38512</v>
      </c>
      <c r="D5562" t="s">
        <v>5313</v>
      </c>
      <c r="E5562" t="s">
        <v>5312</v>
      </c>
      <c r="F5562" t="s">
        <v>38513</v>
      </c>
      <c r="H5562" t="s">
        <v>1677</v>
      </c>
      <c r="I5562" t="s">
        <v>5311</v>
      </c>
      <c r="J5562">
        <v>411</v>
      </c>
      <c r="K5562" t="s">
        <v>35830</v>
      </c>
      <c r="L5562" t="s">
        <v>17612</v>
      </c>
      <c r="M5562">
        <v>641082</v>
      </c>
      <c r="N5562">
        <v>2600</v>
      </c>
      <c r="O5562">
        <v>234</v>
      </c>
      <c r="P5562">
        <v>234</v>
      </c>
      <c r="Q5562">
        <v>0</v>
      </c>
      <c r="R5562">
        <v>0</v>
      </c>
      <c r="S5562">
        <v>641082</v>
      </c>
      <c r="T5562">
        <v>234</v>
      </c>
      <c r="U5562">
        <v>0</v>
      </c>
    </row>
    <row r="5563" spans="1:21">
      <c r="A5563">
        <v>1.1000000000000001</v>
      </c>
      <c r="B5563">
        <v>718</v>
      </c>
      <c r="C5563" t="s">
        <v>38514</v>
      </c>
      <c r="D5563" t="s">
        <v>5310</v>
      </c>
      <c r="E5563" t="s">
        <v>5309</v>
      </c>
      <c r="F5563" t="s">
        <v>38515</v>
      </c>
      <c r="H5563" t="s">
        <v>3286</v>
      </c>
      <c r="I5563" t="s">
        <v>5308</v>
      </c>
      <c r="J5563">
        <v>411</v>
      </c>
      <c r="K5563" t="s">
        <v>35830</v>
      </c>
      <c r="L5563" t="s">
        <v>17635</v>
      </c>
      <c r="M5563">
        <v>146253</v>
      </c>
      <c r="N5563">
        <v>2600</v>
      </c>
      <c r="O5563">
        <v>234</v>
      </c>
      <c r="P5563">
        <v>234</v>
      </c>
      <c r="Q5563">
        <v>0</v>
      </c>
      <c r="R5563">
        <v>0</v>
      </c>
      <c r="S5563">
        <v>146253</v>
      </c>
      <c r="T5563">
        <v>234</v>
      </c>
      <c r="U5563">
        <v>0</v>
      </c>
    </row>
    <row r="5564" spans="1:21">
      <c r="A5564">
        <v>1.1000000000000001</v>
      </c>
      <c r="B5564">
        <v>719</v>
      </c>
      <c r="C5564" t="s">
        <v>38516</v>
      </c>
      <c r="D5564" t="s">
        <v>38517</v>
      </c>
      <c r="E5564" t="s">
        <v>5306</v>
      </c>
      <c r="F5564" t="s">
        <v>38518</v>
      </c>
      <c r="H5564" t="s">
        <v>3283</v>
      </c>
      <c r="I5564" t="s">
        <v>5305</v>
      </c>
      <c r="J5564">
        <v>411</v>
      </c>
      <c r="K5564" t="s">
        <v>35830</v>
      </c>
      <c r="L5564" t="s">
        <v>17635</v>
      </c>
      <c r="M5564">
        <v>137453</v>
      </c>
      <c r="N5564">
        <v>2600</v>
      </c>
      <c r="O5564">
        <v>234</v>
      </c>
      <c r="P5564">
        <v>234</v>
      </c>
      <c r="Q5564">
        <v>0</v>
      </c>
      <c r="R5564">
        <v>0</v>
      </c>
      <c r="S5564">
        <v>137453</v>
      </c>
      <c r="T5564">
        <v>234</v>
      </c>
      <c r="U5564">
        <v>0</v>
      </c>
    </row>
    <row r="5565" spans="1:21">
      <c r="A5565">
        <v>1.1000000000000001</v>
      </c>
      <c r="B5565">
        <v>720</v>
      </c>
      <c r="C5565" t="s">
        <v>38519</v>
      </c>
      <c r="D5565" t="s">
        <v>5303</v>
      </c>
      <c r="E5565" t="s">
        <v>5302</v>
      </c>
      <c r="F5565" t="s">
        <v>38520</v>
      </c>
      <c r="H5565" t="s">
        <v>3280</v>
      </c>
      <c r="I5565" t="s">
        <v>5301</v>
      </c>
      <c r="J5565">
        <v>411</v>
      </c>
      <c r="K5565" t="s">
        <v>35830</v>
      </c>
      <c r="L5565" t="s">
        <v>17635</v>
      </c>
      <c r="M5565">
        <v>396190</v>
      </c>
      <c r="N5565">
        <v>2600</v>
      </c>
      <c r="O5565">
        <v>234</v>
      </c>
      <c r="P5565">
        <v>234</v>
      </c>
      <c r="Q5565">
        <v>0</v>
      </c>
      <c r="R5565">
        <v>0</v>
      </c>
      <c r="S5565">
        <v>396190</v>
      </c>
      <c r="T5565">
        <v>234</v>
      </c>
      <c r="U5565">
        <v>0</v>
      </c>
    </row>
    <row r="5566" spans="1:21">
      <c r="A5566">
        <v>1.1000000000000001</v>
      </c>
      <c r="B5566">
        <v>721</v>
      </c>
      <c r="C5566" t="s">
        <v>38521</v>
      </c>
      <c r="D5566" t="s">
        <v>38522</v>
      </c>
      <c r="E5566" t="s">
        <v>38523</v>
      </c>
      <c r="F5566" t="s">
        <v>38524</v>
      </c>
      <c r="H5566" t="s">
        <v>3277</v>
      </c>
      <c r="I5566" t="s">
        <v>5300</v>
      </c>
      <c r="J5566">
        <v>411</v>
      </c>
      <c r="K5566" t="s">
        <v>35830</v>
      </c>
      <c r="L5566" t="s">
        <v>17635</v>
      </c>
      <c r="M5566">
        <v>773533</v>
      </c>
      <c r="N5566">
        <v>2600</v>
      </c>
      <c r="O5566">
        <v>234</v>
      </c>
      <c r="P5566">
        <v>234</v>
      </c>
      <c r="Q5566">
        <v>0</v>
      </c>
      <c r="R5566">
        <v>0</v>
      </c>
      <c r="S5566">
        <v>773533</v>
      </c>
      <c r="T5566">
        <v>234</v>
      </c>
      <c r="U5566">
        <v>0</v>
      </c>
    </row>
    <row r="5567" spans="1:21">
      <c r="A5567">
        <v>1.1000000000000001</v>
      </c>
      <c r="B5567">
        <v>722</v>
      </c>
      <c r="C5567" t="s">
        <v>38525</v>
      </c>
      <c r="D5567" t="s">
        <v>5298</v>
      </c>
      <c r="E5567" t="s">
        <v>5297</v>
      </c>
      <c r="F5567" t="s">
        <v>38526</v>
      </c>
      <c r="H5567" t="s">
        <v>193</v>
      </c>
      <c r="I5567" t="s">
        <v>5296</v>
      </c>
      <c r="J5567">
        <v>411</v>
      </c>
      <c r="K5567" t="s">
        <v>35830</v>
      </c>
      <c r="L5567" t="s">
        <v>17635</v>
      </c>
      <c r="M5567">
        <v>161382</v>
      </c>
      <c r="N5567">
        <v>2600</v>
      </c>
      <c r="O5567">
        <v>234</v>
      </c>
      <c r="P5567">
        <v>234</v>
      </c>
      <c r="Q5567">
        <v>0</v>
      </c>
      <c r="R5567">
        <v>0</v>
      </c>
      <c r="S5567">
        <v>161382</v>
      </c>
      <c r="T5567">
        <v>234</v>
      </c>
      <c r="U5567">
        <v>0</v>
      </c>
    </row>
    <row r="5568" spans="1:21">
      <c r="A5568">
        <v>1.1000000000000001</v>
      </c>
      <c r="B5568">
        <v>723</v>
      </c>
      <c r="C5568" t="s">
        <v>38527</v>
      </c>
      <c r="D5568" t="s">
        <v>38528</v>
      </c>
      <c r="E5568" t="s">
        <v>5294</v>
      </c>
      <c r="F5568" t="s">
        <v>38529</v>
      </c>
      <c r="H5568" t="s">
        <v>3274</v>
      </c>
      <c r="I5568" t="s">
        <v>5293</v>
      </c>
      <c r="J5568">
        <v>411</v>
      </c>
      <c r="K5568" t="s">
        <v>35830</v>
      </c>
      <c r="L5568" t="s">
        <v>17635</v>
      </c>
      <c r="M5568">
        <v>270147</v>
      </c>
      <c r="N5568">
        <v>2600</v>
      </c>
      <c r="O5568">
        <v>234</v>
      </c>
      <c r="P5568">
        <v>234</v>
      </c>
      <c r="Q5568">
        <v>0</v>
      </c>
      <c r="R5568">
        <v>0</v>
      </c>
      <c r="S5568">
        <v>270147</v>
      </c>
      <c r="T5568">
        <v>234</v>
      </c>
      <c r="U5568">
        <v>0</v>
      </c>
    </row>
    <row r="5569" spans="1:21">
      <c r="A5569">
        <v>1.1000000000000001</v>
      </c>
      <c r="B5569">
        <v>724</v>
      </c>
      <c r="C5569" t="s">
        <v>38530</v>
      </c>
      <c r="D5569" t="s">
        <v>38531</v>
      </c>
      <c r="E5569" t="s">
        <v>5290</v>
      </c>
      <c r="F5569" t="s">
        <v>38532</v>
      </c>
      <c r="H5569" t="s">
        <v>3269</v>
      </c>
      <c r="I5569" t="s">
        <v>5289</v>
      </c>
      <c r="J5569">
        <v>411</v>
      </c>
      <c r="K5569" t="s">
        <v>35830</v>
      </c>
      <c r="L5569" t="s">
        <v>17635</v>
      </c>
      <c r="M5569">
        <v>762143</v>
      </c>
      <c r="N5569">
        <v>2600</v>
      </c>
      <c r="O5569">
        <v>234</v>
      </c>
      <c r="P5569">
        <v>234</v>
      </c>
      <c r="Q5569">
        <v>0</v>
      </c>
      <c r="R5569">
        <v>0</v>
      </c>
      <c r="S5569">
        <v>762143</v>
      </c>
      <c r="T5569">
        <v>234</v>
      </c>
      <c r="U5569">
        <v>0</v>
      </c>
    </row>
    <row r="5570" spans="1:21">
      <c r="A5570">
        <v>1.1000000000000001</v>
      </c>
      <c r="B5570">
        <v>725</v>
      </c>
      <c r="C5570" t="s">
        <v>38533</v>
      </c>
      <c r="D5570" t="s">
        <v>38534</v>
      </c>
      <c r="E5570" t="s">
        <v>5286</v>
      </c>
      <c r="F5570" t="s">
        <v>38535</v>
      </c>
      <c r="H5570" t="s">
        <v>3266</v>
      </c>
      <c r="I5570" t="s">
        <v>5285</v>
      </c>
      <c r="J5570">
        <v>411</v>
      </c>
      <c r="K5570" t="s">
        <v>35830</v>
      </c>
      <c r="L5570" t="s">
        <v>17635</v>
      </c>
      <c r="M5570">
        <v>581254</v>
      </c>
      <c r="N5570">
        <v>2600</v>
      </c>
      <c r="O5570">
        <v>234</v>
      </c>
      <c r="P5570">
        <v>234</v>
      </c>
      <c r="Q5570">
        <v>0</v>
      </c>
      <c r="R5570">
        <v>0</v>
      </c>
      <c r="S5570">
        <v>581254</v>
      </c>
      <c r="T5570">
        <v>234</v>
      </c>
      <c r="U5570">
        <v>0</v>
      </c>
    </row>
    <row r="5571" spans="1:21">
      <c r="A5571">
        <v>1.1000000000000001</v>
      </c>
      <c r="B5571">
        <v>726</v>
      </c>
      <c r="C5571" t="s">
        <v>38536</v>
      </c>
      <c r="D5571" t="s">
        <v>38537</v>
      </c>
      <c r="E5571" t="s">
        <v>483</v>
      </c>
      <c r="F5571" t="s">
        <v>38538</v>
      </c>
      <c r="H5571" t="s">
        <v>3263</v>
      </c>
      <c r="I5571" t="s">
        <v>482</v>
      </c>
      <c r="J5571">
        <v>411</v>
      </c>
      <c r="K5571" t="s">
        <v>35830</v>
      </c>
      <c r="L5571" t="s">
        <v>17635</v>
      </c>
      <c r="M5571">
        <v>693148</v>
      </c>
      <c r="N5571">
        <v>2600</v>
      </c>
      <c r="O5571">
        <v>234</v>
      </c>
      <c r="P5571">
        <v>234</v>
      </c>
      <c r="Q5571">
        <v>0</v>
      </c>
      <c r="R5571">
        <v>0</v>
      </c>
      <c r="S5571">
        <v>693148</v>
      </c>
      <c r="T5571">
        <v>234</v>
      </c>
      <c r="U5571">
        <v>0</v>
      </c>
    </row>
    <row r="5572" spans="1:21">
      <c r="A5572">
        <v>1.1000000000000001</v>
      </c>
      <c r="B5572">
        <v>727</v>
      </c>
      <c r="C5572" t="s">
        <v>38539</v>
      </c>
      <c r="D5572" t="s">
        <v>481</v>
      </c>
      <c r="E5572" t="s">
        <v>480</v>
      </c>
      <c r="F5572" t="s">
        <v>17836</v>
      </c>
      <c r="H5572" t="s">
        <v>3260</v>
      </c>
      <c r="I5572" t="s">
        <v>479</v>
      </c>
      <c r="J5572">
        <v>411</v>
      </c>
      <c r="K5572" t="s">
        <v>35830</v>
      </c>
      <c r="L5572" t="s">
        <v>23150</v>
      </c>
      <c r="M5572">
        <v>434769</v>
      </c>
      <c r="N5572">
        <v>2600</v>
      </c>
      <c r="O5572">
        <v>234</v>
      </c>
      <c r="P5572">
        <v>234</v>
      </c>
      <c r="Q5572">
        <v>0</v>
      </c>
      <c r="R5572">
        <v>0</v>
      </c>
      <c r="S5572">
        <v>434769</v>
      </c>
      <c r="T5572">
        <v>234</v>
      </c>
      <c r="U5572">
        <v>0</v>
      </c>
    </row>
    <row r="5573" spans="1:21">
      <c r="A5573">
        <v>1.1000000000000001</v>
      </c>
      <c r="B5573">
        <v>728</v>
      </c>
      <c r="C5573" t="s">
        <v>38540</v>
      </c>
      <c r="D5573" t="s">
        <v>38541</v>
      </c>
      <c r="E5573" t="s">
        <v>5283</v>
      </c>
      <c r="F5573" t="s">
        <v>38542</v>
      </c>
      <c r="H5573" t="s">
        <v>3254</v>
      </c>
      <c r="I5573" t="s">
        <v>5282</v>
      </c>
      <c r="J5573">
        <v>411</v>
      </c>
      <c r="K5573" t="s">
        <v>35830</v>
      </c>
      <c r="L5573" t="s">
        <v>23150</v>
      </c>
      <c r="M5573">
        <v>741084</v>
      </c>
      <c r="N5573">
        <v>2600</v>
      </c>
      <c r="O5573">
        <v>234</v>
      </c>
      <c r="P5573">
        <v>234</v>
      </c>
      <c r="Q5573">
        <v>0</v>
      </c>
      <c r="R5573">
        <v>0</v>
      </c>
      <c r="S5573">
        <v>741084</v>
      </c>
      <c r="T5573">
        <v>234</v>
      </c>
      <c r="U5573">
        <v>0</v>
      </c>
    </row>
    <row r="5574" spans="1:21">
      <c r="A5574">
        <v>1.1000000000000001</v>
      </c>
      <c r="B5574">
        <v>729</v>
      </c>
      <c r="C5574" t="s">
        <v>38543</v>
      </c>
      <c r="D5574" t="s">
        <v>38544</v>
      </c>
      <c r="E5574" t="s">
        <v>5280</v>
      </c>
      <c r="F5574" t="s">
        <v>38545</v>
      </c>
      <c r="H5574" t="s">
        <v>3249</v>
      </c>
      <c r="I5574" t="s">
        <v>5279</v>
      </c>
      <c r="J5574">
        <v>411</v>
      </c>
      <c r="K5574" t="s">
        <v>35830</v>
      </c>
      <c r="L5574" t="s">
        <v>17635</v>
      </c>
      <c r="M5574">
        <v>466511</v>
      </c>
      <c r="N5574">
        <v>2600</v>
      </c>
      <c r="O5574">
        <v>234</v>
      </c>
      <c r="P5574">
        <v>234</v>
      </c>
      <c r="Q5574">
        <v>0</v>
      </c>
      <c r="R5574">
        <v>0</v>
      </c>
      <c r="S5574">
        <v>466511</v>
      </c>
      <c r="T5574">
        <v>234</v>
      </c>
      <c r="U5574">
        <v>0</v>
      </c>
    </row>
    <row r="5575" spans="1:21">
      <c r="A5575">
        <v>1.1000000000000001</v>
      </c>
      <c r="B5575">
        <v>730</v>
      </c>
      <c r="C5575" t="s">
        <v>38546</v>
      </c>
      <c r="D5575" t="s">
        <v>38547</v>
      </c>
      <c r="E5575" t="s">
        <v>1710</v>
      </c>
      <c r="F5575" t="s">
        <v>38548</v>
      </c>
      <c r="H5575" t="s">
        <v>3246</v>
      </c>
      <c r="I5575" t="s">
        <v>1709</v>
      </c>
      <c r="J5575">
        <v>411</v>
      </c>
      <c r="K5575" t="s">
        <v>35830</v>
      </c>
      <c r="L5575" t="s">
        <v>17635</v>
      </c>
      <c r="M5575">
        <v>1031945</v>
      </c>
      <c r="N5575">
        <v>2600</v>
      </c>
      <c r="O5575">
        <v>234</v>
      </c>
      <c r="P5575">
        <v>234</v>
      </c>
      <c r="Q5575">
        <v>0</v>
      </c>
      <c r="R5575">
        <v>0</v>
      </c>
      <c r="S5575">
        <v>1031945</v>
      </c>
      <c r="T5575">
        <v>234</v>
      </c>
      <c r="U5575">
        <v>0</v>
      </c>
    </row>
    <row r="5576" spans="1:21">
      <c r="A5576">
        <v>1.1000000000000001</v>
      </c>
      <c r="B5576">
        <v>731</v>
      </c>
      <c r="C5576" t="s">
        <v>38549</v>
      </c>
      <c r="D5576" t="s">
        <v>38550</v>
      </c>
      <c r="E5576" t="s">
        <v>3355</v>
      </c>
      <c r="F5576" t="s">
        <v>38551</v>
      </c>
      <c r="H5576" t="s">
        <v>3240</v>
      </c>
      <c r="I5576" t="s">
        <v>3354</v>
      </c>
      <c r="J5576">
        <v>411</v>
      </c>
      <c r="K5576" t="s">
        <v>35830</v>
      </c>
      <c r="L5576" t="s">
        <v>17666</v>
      </c>
      <c r="M5576">
        <v>152951</v>
      </c>
      <c r="N5576">
        <v>2600</v>
      </c>
      <c r="O5576">
        <v>234</v>
      </c>
      <c r="P5576">
        <v>234</v>
      </c>
      <c r="Q5576">
        <v>0</v>
      </c>
      <c r="R5576">
        <v>0</v>
      </c>
      <c r="S5576">
        <v>152951</v>
      </c>
      <c r="T5576">
        <v>234</v>
      </c>
      <c r="U5576">
        <v>0</v>
      </c>
    </row>
    <row r="5577" spans="1:21">
      <c r="A5577">
        <v>1.1000000000000001</v>
      </c>
      <c r="B5577">
        <v>732</v>
      </c>
      <c r="C5577" t="s">
        <v>38552</v>
      </c>
      <c r="D5577" t="s">
        <v>38553</v>
      </c>
      <c r="E5577" t="s">
        <v>1707</v>
      </c>
      <c r="F5577" t="s">
        <v>38554</v>
      </c>
      <c r="H5577" t="s">
        <v>3237</v>
      </c>
      <c r="I5577" t="s">
        <v>1706</v>
      </c>
      <c r="J5577">
        <v>411</v>
      </c>
      <c r="K5577" t="s">
        <v>35830</v>
      </c>
      <c r="L5577" t="s">
        <v>17612</v>
      </c>
      <c r="M5577">
        <v>539625</v>
      </c>
      <c r="N5577">
        <v>2600</v>
      </c>
      <c r="O5577">
        <v>234</v>
      </c>
      <c r="P5577">
        <v>234</v>
      </c>
      <c r="Q5577">
        <v>0</v>
      </c>
      <c r="R5577">
        <v>0</v>
      </c>
      <c r="S5577">
        <v>539625</v>
      </c>
      <c r="T5577">
        <v>234</v>
      </c>
      <c r="U5577">
        <v>0</v>
      </c>
    </row>
    <row r="5578" spans="1:21">
      <c r="A5578">
        <v>1.1000000000000001</v>
      </c>
      <c r="B5578">
        <v>733</v>
      </c>
      <c r="C5578" t="s">
        <v>38555</v>
      </c>
      <c r="D5578" t="s">
        <v>38556</v>
      </c>
      <c r="E5578" t="s">
        <v>3350</v>
      </c>
      <c r="F5578" t="s">
        <v>37628</v>
      </c>
      <c r="H5578" t="s">
        <v>3233</v>
      </c>
      <c r="I5578" t="s">
        <v>3349</v>
      </c>
      <c r="J5578">
        <v>411</v>
      </c>
      <c r="K5578" t="s">
        <v>35830</v>
      </c>
      <c r="L5578" t="s">
        <v>17666</v>
      </c>
      <c r="M5578">
        <v>950705</v>
      </c>
      <c r="N5578">
        <v>2600</v>
      </c>
      <c r="O5578">
        <v>234</v>
      </c>
      <c r="P5578">
        <v>234</v>
      </c>
      <c r="Q5578">
        <v>0</v>
      </c>
      <c r="R5578">
        <v>0</v>
      </c>
      <c r="S5578">
        <v>950705</v>
      </c>
      <c r="T5578">
        <v>234</v>
      </c>
      <c r="U5578">
        <v>0</v>
      </c>
    </row>
    <row r="5579" spans="1:21">
      <c r="A5579">
        <v>1.1000000000000001</v>
      </c>
      <c r="B5579">
        <v>734</v>
      </c>
      <c r="C5579" t="s">
        <v>38557</v>
      </c>
      <c r="D5579" t="s">
        <v>38558</v>
      </c>
      <c r="E5579" t="s">
        <v>3346</v>
      </c>
      <c r="F5579" t="s">
        <v>38559</v>
      </c>
      <c r="H5579" t="s">
        <v>3221</v>
      </c>
      <c r="I5579" t="s">
        <v>3345</v>
      </c>
      <c r="J5579">
        <v>411</v>
      </c>
      <c r="K5579" t="s">
        <v>35830</v>
      </c>
      <c r="L5579" t="s">
        <v>17612</v>
      </c>
      <c r="M5579">
        <v>159134</v>
      </c>
      <c r="N5579">
        <v>2600</v>
      </c>
      <c r="O5579">
        <v>234</v>
      </c>
      <c r="P5579">
        <v>234</v>
      </c>
      <c r="Q5579">
        <v>0</v>
      </c>
      <c r="R5579">
        <v>0</v>
      </c>
      <c r="S5579">
        <v>159134</v>
      </c>
      <c r="T5579">
        <v>234</v>
      </c>
      <c r="U5579">
        <v>0</v>
      </c>
    </row>
    <row r="5580" spans="1:21">
      <c r="A5580">
        <v>1.1000000000000001</v>
      </c>
      <c r="B5580">
        <v>735</v>
      </c>
      <c r="C5580" t="s">
        <v>38560</v>
      </c>
      <c r="D5580" t="s">
        <v>38561</v>
      </c>
      <c r="E5580" t="s">
        <v>1884</v>
      </c>
      <c r="F5580" t="s">
        <v>19138</v>
      </c>
      <c r="H5580" t="s">
        <v>3217</v>
      </c>
      <c r="I5580" t="s">
        <v>3344</v>
      </c>
      <c r="J5580">
        <v>411</v>
      </c>
      <c r="K5580" t="s">
        <v>35830</v>
      </c>
      <c r="L5580" t="s">
        <v>17612</v>
      </c>
      <c r="M5580">
        <v>901562</v>
      </c>
      <c r="N5580">
        <v>2600</v>
      </c>
      <c r="O5580">
        <v>0</v>
      </c>
      <c r="P5580">
        <v>0</v>
      </c>
      <c r="Q5580">
        <v>468</v>
      </c>
      <c r="R5580">
        <v>0</v>
      </c>
      <c r="S5580">
        <v>901562</v>
      </c>
      <c r="T5580">
        <v>468</v>
      </c>
      <c r="U5580">
        <v>0</v>
      </c>
    </row>
    <row r="5581" spans="1:21">
      <c r="A5581">
        <v>1.1000000000000001</v>
      </c>
      <c r="B5581">
        <v>736</v>
      </c>
      <c r="C5581" t="s">
        <v>38562</v>
      </c>
      <c r="D5581" t="s">
        <v>38563</v>
      </c>
      <c r="E5581" t="s">
        <v>1704</v>
      </c>
      <c r="F5581" t="s">
        <v>38564</v>
      </c>
      <c r="H5581" t="s">
        <v>3208</v>
      </c>
      <c r="I5581" t="s">
        <v>1703</v>
      </c>
      <c r="J5581">
        <v>411</v>
      </c>
      <c r="K5581" t="s">
        <v>35830</v>
      </c>
      <c r="L5581" t="s">
        <v>17612</v>
      </c>
      <c r="M5581">
        <v>437261</v>
      </c>
      <c r="N5581">
        <v>2600</v>
      </c>
      <c r="O5581">
        <v>234</v>
      </c>
      <c r="P5581">
        <v>234</v>
      </c>
      <c r="Q5581">
        <v>0</v>
      </c>
      <c r="R5581">
        <v>0</v>
      </c>
      <c r="S5581">
        <v>437261</v>
      </c>
      <c r="T5581">
        <v>234</v>
      </c>
      <c r="U5581">
        <v>0</v>
      </c>
    </row>
    <row r="5582" spans="1:21">
      <c r="A5582">
        <v>1.1000000000000001</v>
      </c>
      <c r="B5582">
        <v>737</v>
      </c>
      <c r="C5582" t="s">
        <v>38565</v>
      </c>
      <c r="D5582" t="s">
        <v>38566</v>
      </c>
      <c r="E5582" t="s">
        <v>1700</v>
      </c>
      <c r="F5582" t="s">
        <v>38567</v>
      </c>
      <c r="H5582" t="s">
        <v>3206</v>
      </c>
      <c r="I5582" t="s">
        <v>1699</v>
      </c>
      <c r="J5582">
        <v>411</v>
      </c>
      <c r="K5582" t="s">
        <v>35830</v>
      </c>
      <c r="L5582" t="s">
        <v>17666</v>
      </c>
      <c r="M5582">
        <v>896771</v>
      </c>
      <c r="N5582">
        <v>2600</v>
      </c>
      <c r="O5582">
        <v>234</v>
      </c>
      <c r="P5582">
        <v>234</v>
      </c>
      <c r="Q5582">
        <v>0</v>
      </c>
      <c r="R5582">
        <v>0</v>
      </c>
      <c r="S5582">
        <v>896771</v>
      </c>
      <c r="T5582">
        <v>234</v>
      </c>
      <c r="U5582">
        <v>0</v>
      </c>
    </row>
    <row r="5583" spans="1:21">
      <c r="A5583">
        <v>1.1000000000000001</v>
      </c>
      <c r="B5583">
        <v>738</v>
      </c>
      <c r="C5583" t="s">
        <v>38568</v>
      </c>
      <c r="D5583" t="s">
        <v>38569</v>
      </c>
      <c r="E5583" t="s">
        <v>3341</v>
      </c>
      <c r="F5583" t="s">
        <v>38570</v>
      </c>
      <c r="H5583" t="s">
        <v>3200</v>
      </c>
      <c r="I5583" t="s">
        <v>3340</v>
      </c>
      <c r="J5583">
        <v>411</v>
      </c>
      <c r="K5583" t="s">
        <v>35830</v>
      </c>
      <c r="L5583" t="s">
        <v>17666</v>
      </c>
      <c r="M5583">
        <v>1336904</v>
      </c>
      <c r="N5583">
        <v>2600</v>
      </c>
      <c r="O5583">
        <v>234</v>
      </c>
      <c r="P5583">
        <v>234</v>
      </c>
      <c r="Q5583">
        <v>0</v>
      </c>
      <c r="R5583">
        <v>0</v>
      </c>
      <c r="S5583">
        <v>1336904</v>
      </c>
      <c r="T5583">
        <v>234</v>
      </c>
      <c r="U5583">
        <v>0</v>
      </c>
    </row>
    <row r="5584" spans="1:21">
      <c r="A5584">
        <v>1.1000000000000001</v>
      </c>
      <c r="B5584">
        <v>739</v>
      </c>
      <c r="C5584" t="s">
        <v>38571</v>
      </c>
      <c r="D5584" t="s">
        <v>38572</v>
      </c>
      <c r="E5584" t="s">
        <v>3337</v>
      </c>
      <c r="F5584" t="s">
        <v>38573</v>
      </c>
      <c r="H5584" t="s">
        <v>133</v>
      </c>
      <c r="I5584" t="s">
        <v>3336</v>
      </c>
      <c r="J5584">
        <v>411</v>
      </c>
      <c r="K5584" t="s">
        <v>35830</v>
      </c>
      <c r="L5584" t="s">
        <v>17612</v>
      </c>
      <c r="M5584">
        <v>969367</v>
      </c>
      <c r="N5584">
        <v>2600</v>
      </c>
      <c r="O5584">
        <v>234</v>
      </c>
      <c r="P5584">
        <v>234</v>
      </c>
      <c r="Q5584">
        <v>0</v>
      </c>
      <c r="R5584">
        <v>0</v>
      </c>
      <c r="S5584">
        <v>969367</v>
      </c>
      <c r="T5584">
        <v>234</v>
      </c>
      <c r="U5584">
        <v>0</v>
      </c>
    </row>
    <row r="5585" spans="1:21">
      <c r="A5585">
        <v>1.1000000000000001</v>
      </c>
      <c r="B5585">
        <v>740</v>
      </c>
      <c r="C5585" t="s">
        <v>38574</v>
      </c>
      <c r="D5585" t="s">
        <v>38575</v>
      </c>
      <c r="E5585" t="s">
        <v>1697</v>
      </c>
      <c r="F5585" t="s">
        <v>38576</v>
      </c>
      <c r="H5585" t="s">
        <v>3195</v>
      </c>
      <c r="I5585" t="s">
        <v>1696</v>
      </c>
      <c r="J5585">
        <v>411</v>
      </c>
      <c r="K5585" t="s">
        <v>35830</v>
      </c>
      <c r="L5585" t="s">
        <v>17612</v>
      </c>
      <c r="M5585">
        <v>1027285</v>
      </c>
      <c r="N5585">
        <v>2600</v>
      </c>
      <c r="O5585">
        <v>234</v>
      </c>
      <c r="P5585">
        <v>234</v>
      </c>
      <c r="Q5585">
        <v>0</v>
      </c>
      <c r="R5585">
        <v>0</v>
      </c>
      <c r="S5585">
        <v>1027285</v>
      </c>
      <c r="T5585">
        <v>234</v>
      </c>
      <c r="U5585">
        <v>0</v>
      </c>
    </row>
    <row r="5586" spans="1:21">
      <c r="A5586">
        <v>1.1000000000000001</v>
      </c>
      <c r="B5586">
        <v>741</v>
      </c>
      <c r="C5586" t="s">
        <v>38577</v>
      </c>
      <c r="D5586" t="s">
        <v>38578</v>
      </c>
      <c r="E5586" t="s">
        <v>201</v>
      </c>
      <c r="F5586" t="s">
        <v>38579</v>
      </c>
      <c r="H5586" t="s">
        <v>3189</v>
      </c>
      <c r="I5586" t="s">
        <v>200</v>
      </c>
      <c r="J5586">
        <v>411</v>
      </c>
      <c r="K5586" t="s">
        <v>35830</v>
      </c>
      <c r="L5586" t="s">
        <v>17666</v>
      </c>
      <c r="M5586">
        <v>1346132</v>
      </c>
      <c r="N5586">
        <v>2600</v>
      </c>
      <c r="O5586">
        <v>234</v>
      </c>
      <c r="P5586">
        <v>234</v>
      </c>
      <c r="Q5586">
        <v>0</v>
      </c>
      <c r="R5586">
        <v>0</v>
      </c>
      <c r="S5586">
        <v>1346132</v>
      </c>
      <c r="T5586">
        <v>234</v>
      </c>
      <c r="U5586">
        <v>0</v>
      </c>
    </row>
    <row r="5587" spans="1:21">
      <c r="A5587">
        <v>1.1000000000000001</v>
      </c>
      <c r="B5587">
        <v>742</v>
      </c>
      <c r="C5587" t="s">
        <v>38580</v>
      </c>
      <c r="D5587" t="s">
        <v>38581</v>
      </c>
      <c r="E5587" t="s">
        <v>3333</v>
      </c>
      <c r="F5587" t="s">
        <v>38582</v>
      </c>
      <c r="H5587" t="s">
        <v>3183</v>
      </c>
      <c r="I5587" t="s">
        <v>3332</v>
      </c>
      <c r="J5587">
        <v>411</v>
      </c>
      <c r="K5587" t="s">
        <v>35830</v>
      </c>
      <c r="L5587" t="s">
        <v>33066</v>
      </c>
      <c r="M5587">
        <v>1191047</v>
      </c>
      <c r="N5587">
        <v>2600</v>
      </c>
      <c r="O5587">
        <v>234</v>
      </c>
      <c r="P5587">
        <v>234</v>
      </c>
      <c r="Q5587">
        <v>0</v>
      </c>
      <c r="R5587">
        <v>0</v>
      </c>
      <c r="S5587">
        <v>1191047</v>
      </c>
      <c r="T5587">
        <v>234</v>
      </c>
      <c r="U5587">
        <v>0</v>
      </c>
    </row>
    <row r="5588" spans="1:21">
      <c r="A5588">
        <v>1.1000000000000001</v>
      </c>
      <c r="B5588">
        <v>743</v>
      </c>
      <c r="C5588" t="s">
        <v>38583</v>
      </c>
      <c r="D5588" t="s">
        <v>38584</v>
      </c>
      <c r="E5588" t="s">
        <v>3330</v>
      </c>
      <c r="F5588" t="s">
        <v>38585</v>
      </c>
      <c r="H5588" t="s">
        <v>3179</v>
      </c>
      <c r="I5588" t="s">
        <v>3329</v>
      </c>
      <c r="J5588">
        <v>411</v>
      </c>
      <c r="K5588" t="s">
        <v>35830</v>
      </c>
      <c r="L5588" t="s">
        <v>17612</v>
      </c>
      <c r="M5588">
        <v>586045</v>
      </c>
      <c r="N5588">
        <v>2600</v>
      </c>
      <c r="O5588">
        <v>234</v>
      </c>
      <c r="P5588">
        <v>234</v>
      </c>
      <c r="Q5588">
        <v>0</v>
      </c>
      <c r="R5588">
        <v>0</v>
      </c>
      <c r="S5588">
        <v>586045</v>
      </c>
      <c r="T5588">
        <v>234</v>
      </c>
      <c r="U5588">
        <v>0</v>
      </c>
    </row>
    <row r="5589" spans="1:21">
      <c r="A5589">
        <v>1.1000000000000001</v>
      </c>
      <c r="B5589">
        <v>744</v>
      </c>
      <c r="C5589" t="s">
        <v>38586</v>
      </c>
      <c r="D5589" t="s">
        <v>38587</v>
      </c>
      <c r="E5589" t="s">
        <v>3327</v>
      </c>
      <c r="F5589" t="s">
        <v>38588</v>
      </c>
      <c r="H5589" t="s">
        <v>188</v>
      </c>
      <c r="I5589" t="s">
        <v>3326</v>
      </c>
      <c r="J5589">
        <v>411</v>
      </c>
      <c r="K5589" t="s">
        <v>35830</v>
      </c>
      <c r="L5589" t="s">
        <v>17612</v>
      </c>
      <c r="M5589">
        <v>397603</v>
      </c>
      <c r="N5589">
        <v>2600</v>
      </c>
      <c r="O5589">
        <v>234</v>
      </c>
      <c r="P5589">
        <v>234</v>
      </c>
      <c r="Q5589">
        <v>0</v>
      </c>
      <c r="R5589">
        <v>0</v>
      </c>
      <c r="S5589">
        <v>397603</v>
      </c>
      <c r="T5589">
        <v>234</v>
      </c>
      <c r="U5589">
        <v>0</v>
      </c>
    </row>
    <row r="5590" spans="1:21">
      <c r="A5590">
        <v>1.1000000000000001</v>
      </c>
      <c r="B5590">
        <v>745</v>
      </c>
      <c r="C5590" t="s">
        <v>38589</v>
      </c>
      <c r="D5590" t="s">
        <v>38590</v>
      </c>
      <c r="E5590" t="s">
        <v>139</v>
      </c>
      <c r="F5590" t="s">
        <v>38591</v>
      </c>
      <c r="H5590" t="s">
        <v>1668</v>
      </c>
      <c r="I5590" t="s">
        <v>138</v>
      </c>
      <c r="J5590">
        <v>411</v>
      </c>
      <c r="K5590" t="s">
        <v>35830</v>
      </c>
      <c r="L5590" t="s">
        <v>17612</v>
      </c>
      <c r="M5590">
        <v>261002</v>
      </c>
      <c r="N5590">
        <v>2600</v>
      </c>
      <c r="O5590">
        <v>234</v>
      </c>
      <c r="P5590">
        <v>234</v>
      </c>
      <c r="Q5590">
        <v>0</v>
      </c>
      <c r="R5590">
        <v>0</v>
      </c>
      <c r="S5590">
        <v>261002</v>
      </c>
      <c r="T5590">
        <v>234</v>
      </c>
      <c r="U5590">
        <v>0</v>
      </c>
    </row>
    <row r="5591" spans="1:21">
      <c r="A5591">
        <v>1.1000000000000001</v>
      </c>
      <c r="B5591">
        <v>746</v>
      </c>
      <c r="C5591" t="s">
        <v>38592</v>
      </c>
      <c r="D5591" t="s">
        <v>38593</v>
      </c>
      <c r="E5591" t="s">
        <v>1694</v>
      </c>
      <c r="F5591" t="s">
        <v>38594</v>
      </c>
      <c r="H5591" t="s">
        <v>3176</v>
      </c>
      <c r="I5591" t="s">
        <v>1693</v>
      </c>
      <c r="J5591">
        <v>411</v>
      </c>
      <c r="K5591" t="s">
        <v>35830</v>
      </c>
      <c r="L5591" t="s">
        <v>35383</v>
      </c>
      <c r="M5591">
        <v>271718</v>
      </c>
      <c r="N5591">
        <v>2600</v>
      </c>
      <c r="O5591">
        <v>234</v>
      </c>
      <c r="P5591">
        <v>234</v>
      </c>
      <c r="Q5591">
        <v>0</v>
      </c>
      <c r="R5591">
        <v>0</v>
      </c>
      <c r="S5591">
        <v>271718</v>
      </c>
      <c r="T5591">
        <v>234</v>
      </c>
      <c r="U5591">
        <v>0</v>
      </c>
    </row>
    <row r="5592" spans="1:21">
      <c r="A5592">
        <v>1.1000000000000001</v>
      </c>
      <c r="B5592">
        <v>747</v>
      </c>
      <c r="C5592" t="s">
        <v>38595</v>
      </c>
      <c r="D5592" t="s">
        <v>38596</v>
      </c>
      <c r="E5592" t="s">
        <v>1691</v>
      </c>
      <c r="F5592" t="s">
        <v>38597</v>
      </c>
      <c r="H5592" t="s">
        <v>3172</v>
      </c>
      <c r="I5592" t="s">
        <v>1690</v>
      </c>
      <c r="J5592">
        <v>411</v>
      </c>
      <c r="K5592" t="s">
        <v>35830</v>
      </c>
      <c r="L5592" t="s">
        <v>17666</v>
      </c>
      <c r="M5592">
        <v>1063470</v>
      </c>
      <c r="N5592">
        <v>2600</v>
      </c>
      <c r="O5592">
        <v>234</v>
      </c>
      <c r="P5592">
        <v>234</v>
      </c>
      <c r="Q5592">
        <v>0</v>
      </c>
      <c r="R5592">
        <v>0</v>
      </c>
      <c r="S5592">
        <v>1063470</v>
      </c>
      <c r="T5592">
        <v>234</v>
      </c>
      <c r="U5592">
        <v>0</v>
      </c>
    </row>
    <row r="5593" spans="1:21">
      <c r="A5593">
        <v>1.1000000000000001</v>
      </c>
      <c r="B5593">
        <v>748</v>
      </c>
      <c r="C5593" t="s">
        <v>38598</v>
      </c>
      <c r="D5593" t="s">
        <v>38599</v>
      </c>
      <c r="E5593" t="s">
        <v>38600</v>
      </c>
      <c r="F5593" t="s">
        <v>38045</v>
      </c>
      <c r="H5593" t="s">
        <v>1661</v>
      </c>
      <c r="I5593" t="s">
        <v>3324</v>
      </c>
      <c r="J5593">
        <v>411</v>
      </c>
      <c r="K5593" t="s">
        <v>35830</v>
      </c>
      <c r="L5593" t="s">
        <v>17612</v>
      </c>
      <c r="M5593">
        <v>550506</v>
      </c>
      <c r="N5593">
        <v>2600</v>
      </c>
      <c r="O5593">
        <v>234</v>
      </c>
      <c r="P5593">
        <v>234</v>
      </c>
      <c r="Q5593">
        <v>0</v>
      </c>
      <c r="R5593">
        <v>0</v>
      </c>
      <c r="S5593">
        <v>550506</v>
      </c>
      <c r="T5593">
        <v>234</v>
      </c>
      <c r="U5593">
        <v>0</v>
      </c>
    </row>
    <row r="5594" spans="1:21">
      <c r="A5594">
        <v>1.1000000000000001</v>
      </c>
      <c r="B5594">
        <v>749</v>
      </c>
      <c r="C5594" t="s">
        <v>38601</v>
      </c>
      <c r="D5594" t="s">
        <v>38602</v>
      </c>
      <c r="E5594" t="s">
        <v>477</v>
      </c>
      <c r="F5594" t="s">
        <v>38603</v>
      </c>
      <c r="H5594" t="s">
        <v>3169</v>
      </c>
      <c r="I5594" t="s">
        <v>476</v>
      </c>
      <c r="J5594">
        <v>411</v>
      </c>
      <c r="K5594" t="s">
        <v>35830</v>
      </c>
      <c r="L5594" t="s">
        <v>23150</v>
      </c>
      <c r="M5594">
        <v>6705654</v>
      </c>
      <c r="N5594">
        <v>3000</v>
      </c>
      <c r="O5594">
        <v>270</v>
      </c>
      <c r="P5594">
        <v>270</v>
      </c>
      <c r="Q5594">
        <v>0</v>
      </c>
      <c r="R5594">
        <v>0</v>
      </c>
      <c r="S5594">
        <v>6705654</v>
      </c>
      <c r="T5594">
        <v>270</v>
      </c>
      <c r="U5594">
        <v>0</v>
      </c>
    </row>
    <row r="5595" spans="1:21">
      <c r="A5595">
        <v>1.1000000000000001</v>
      </c>
      <c r="B5595">
        <v>750</v>
      </c>
      <c r="C5595" t="s">
        <v>38604</v>
      </c>
      <c r="D5595" t="s">
        <v>38605</v>
      </c>
      <c r="E5595" t="s">
        <v>3051</v>
      </c>
      <c r="F5595" t="s">
        <v>19179</v>
      </c>
      <c r="H5595" t="s">
        <v>1658</v>
      </c>
      <c r="I5595" t="s">
        <v>3323</v>
      </c>
      <c r="J5595">
        <v>411</v>
      </c>
      <c r="K5595" t="s">
        <v>35830</v>
      </c>
      <c r="L5595" t="s">
        <v>17666</v>
      </c>
      <c r="M5595">
        <v>556870</v>
      </c>
      <c r="N5595">
        <v>2600</v>
      </c>
      <c r="O5595">
        <v>234</v>
      </c>
      <c r="P5595">
        <v>234</v>
      </c>
      <c r="Q5595">
        <v>0</v>
      </c>
      <c r="R5595">
        <v>0</v>
      </c>
      <c r="S5595">
        <v>556870</v>
      </c>
      <c r="T5595">
        <v>234</v>
      </c>
      <c r="U5595">
        <v>0</v>
      </c>
    </row>
    <row r="5596" spans="1:21">
      <c r="A5596">
        <v>1.1000000000000001</v>
      </c>
      <c r="B5596">
        <v>751</v>
      </c>
      <c r="C5596" t="s">
        <v>38606</v>
      </c>
      <c r="D5596" t="s">
        <v>38607</v>
      </c>
      <c r="E5596" t="s">
        <v>3321</v>
      </c>
      <c r="F5596" t="s">
        <v>38608</v>
      </c>
      <c r="H5596" t="s">
        <v>1655</v>
      </c>
      <c r="I5596" t="s">
        <v>3320</v>
      </c>
      <c r="J5596">
        <v>411</v>
      </c>
      <c r="K5596" t="s">
        <v>35830</v>
      </c>
      <c r="L5596" t="s">
        <v>17612</v>
      </c>
      <c r="M5596">
        <v>311485</v>
      </c>
      <c r="N5596">
        <v>2600</v>
      </c>
      <c r="O5596">
        <v>234</v>
      </c>
      <c r="P5596">
        <v>234</v>
      </c>
      <c r="Q5596">
        <v>0</v>
      </c>
      <c r="R5596">
        <v>0</v>
      </c>
      <c r="S5596">
        <v>311485</v>
      </c>
      <c r="T5596">
        <v>234</v>
      </c>
      <c r="U5596">
        <v>0</v>
      </c>
    </row>
    <row r="5597" spans="1:21">
      <c r="A5597">
        <v>1.1000000000000001</v>
      </c>
      <c r="B5597">
        <v>752</v>
      </c>
      <c r="C5597" t="s">
        <v>38609</v>
      </c>
      <c r="D5597" t="s">
        <v>38610</v>
      </c>
      <c r="E5597" t="s">
        <v>3318</v>
      </c>
      <c r="F5597" t="s">
        <v>38611</v>
      </c>
      <c r="H5597" t="s">
        <v>1652</v>
      </c>
      <c r="I5597" t="s">
        <v>3317</v>
      </c>
      <c r="J5597">
        <v>411</v>
      </c>
      <c r="K5597" t="s">
        <v>35830</v>
      </c>
      <c r="L5597" t="s">
        <v>17612</v>
      </c>
      <c r="M5597">
        <v>167984</v>
      </c>
      <c r="N5597">
        <v>2600</v>
      </c>
      <c r="O5597">
        <v>234</v>
      </c>
      <c r="P5597">
        <v>234</v>
      </c>
      <c r="Q5597">
        <v>0</v>
      </c>
      <c r="R5597">
        <v>0</v>
      </c>
      <c r="S5597">
        <v>167984</v>
      </c>
      <c r="T5597">
        <v>234</v>
      </c>
      <c r="U5597">
        <v>0</v>
      </c>
    </row>
    <row r="5598" spans="1:21">
      <c r="A5598">
        <v>1.1000000000000001</v>
      </c>
      <c r="B5598">
        <v>753</v>
      </c>
      <c r="C5598" t="s">
        <v>38612</v>
      </c>
      <c r="D5598" t="s">
        <v>38613</v>
      </c>
      <c r="E5598" t="s">
        <v>474</v>
      </c>
      <c r="F5598" t="s">
        <v>38614</v>
      </c>
      <c r="H5598" t="s">
        <v>185</v>
      </c>
      <c r="I5598" t="s">
        <v>473</v>
      </c>
      <c r="J5598">
        <v>411</v>
      </c>
      <c r="K5598" t="s">
        <v>35830</v>
      </c>
      <c r="L5598" t="s">
        <v>23150</v>
      </c>
      <c r="M5598">
        <v>3280237</v>
      </c>
      <c r="N5598">
        <v>3000</v>
      </c>
      <c r="O5598">
        <v>270</v>
      </c>
      <c r="P5598">
        <v>270</v>
      </c>
      <c r="Q5598">
        <v>0</v>
      </c>
      <c r="R5598">
        <v>0</v>
      </c>
      <c r="S5598">
        <v>3280237</v>
      </c>
      <c r="T5598">
        <v>270</v>
      </c>
      <c r="U5598">
        <v>0</v>
      </c>
    </row>
    <row r="5599" spans="1:21">
      <c r="A5599">
        <v>1.1000000000000001</v>
      </c>
      <c r="B5599">
        <v>754</v>
      </c>
      <c r="C5599" t="s">
        <v>38615</v>
      </c>
      <c r="D5599" t="s">
        <v>38616</v>
      </c>
      <c r="E5599" t="s">
        <v>3314</v>
      </c>
      <c r="F5599" t="s">
        <v>38617</v>
      </c>
      <c r="H5599" t="s">
        <v>1649</v>
      </c>
      <c r="I5599" t="s">
        <v>3313</v>
      </c>
      <c r="J5599">
        <v>411</v>
      </c>
      <c r="K5599" t="s">
        <v>35830</v>
      </c>
      <c r="L5599" t="s">
        <v>17612</v>
      </c>
      <c r="M5599">
        <v>418309</v>
      </c>
      <c r="N5599">
        <v>2600</v>
      </c>
      <c r="O5599">
        <v>234</v>
      </c>
      <c r="P5599">
        <v>234</v>
      </c>
      <c r="Q5599">
        <v>0</v>
      </c>
      <c r="R5599">
        <v>0</v>
      </c>
      <c r="S5599">
        <v>418309</v>
      </c>
      <c r="T5599">
        <v>234</v>
      </c>
      <c r="U5599">
        <v>0</v>
      </c>
    </row>
    <row r="5600" spans="1:21">
      <c r="A5600">
        <v>1.1000000000000001</v>
      </c>
      <c r="B5600">
        <v>755</v>
      </c>
      <c r="C5600" t="s">
        <v>38618</v>
      </c>
      <c r="D5600" t="s">
        <v>38619</v>
      </c>
      <c r="E5600" t="s">
        <v>3311</v>
      </c>
      <c r="F5600" t="s">
        <v>38620</v>
      </c>
      <c r="H5600" t="s">
        <v>1646</v>
      </c>
      <c r="I5600" t="s">
        <v>3310</v>
      </c>
      <c r="J5600">
        <v>411</v>
      </c>
      <c r="K5600" t="s">
        <v>35830</v>
      </c>
      <c r="L5600" t="s">
        <v>17612</v>
      </c>
      <c r="M5600">
        <v>569257</v>
      </c>
      <c r="N5600">
        <v>2600</v>
      </c>
      <c r="O5600">
        <v>234</v>
      </c>
      <c r="P5600">
        <v>234</v>
      </c>
      <c r="Q5600">
        <v>0</v>
      </c>
      <c r="R5600">
        <v>0</v>
      </c>
      <c r="S5600">
        <v>569257</v>
      </c>
      <c r="T5600">
        <v>234</v>
      </c>
      <c r="U5600">
        <v>0</v>
      </c>
    </row>
    <row r="5601" spans="1:21">
      <c r="A5601">
        <v>1.1000000000000001</v>
      </c>
      <c r="B5601">
        <v>756</v>
      </c>
      <c r="C5601" t="s">
        <v>38621</v>
      </c>
      <c r="D5601" t="s">
        <v>38622</v>
      </c>
      <c r="E5601" t="s">
        <v>3308</v>
      </c>
      <c r="F5601" t="s">
        <v>38623</v>
      </c>
      <c r="H5601" t="s">
        <v>130</v>
      </c>
      <c r="I5601" t="s">
        <v>3307</v>
      </c>
      <c r="J5601">
        <v>411</v>
      </c>
      <c r="K5601" t="s">
        <v>35830</v>
      </c>
      <c r="L5601" t="s">
        <v>17612</v>
      </c>
      <c r="M5601">
        <v>290491</v>
      </c>
      <c r="N5601">
        <v>2600</v>
      </c>
      <c r="O5601">
        <v>234</v>
      </c>
      <c r="P5601">
        <v>234</v>
      </c>
      <c r="Q5601">
        <v>0</v>
      </c>
      <c r="R5601">
        <v>0</v>
      </c>
      <c r="S5601">
        <v>290491</v>
      </c>
      <c r="T5601">
        <v>234</v>
      </c>
      <c r="U5601">
        <v>0</v>
      </c>
    </row>
    <row r="5602" spans="1:21">
      <c r="A5602">
        <v>1.1000000000000001</v>
      </c>
      <c r="B5602">
        <v>757</v>
      </c>
      <c r="C5602" t="s">
        <v>38624</v>
      </c>
      <c r="D5602" t="s">
        <v>38625</v>
      </c>
      <c r="E5602" t="s">
        <v>3304</v>
      </c>
      <c r="F5602" t="s">
        <v>36260</v>
      </c>
      <c r="H5602" t="s">
        <v>1645</v>
      </c>
      <c r="I5602" t="s">
        <v>3303</v>
      </c>
      <c r="J5602">
        <v>411</v>
      </c>
      <c r="K5602" t="s">
        <v>35830</v>
      </c>
      <c r="L5602" t="s">
        <v>17612</v>
      </c>
      <c r="M5602">
        <v>458521</v>
      </c>
      <c r="N5602">
        <v>2600</v>
      </c>
      <c r="O5602">
        <v>234</v>
      </c>
      <c r="P5602">
        <v>234</v>
      </c>
      <c r="Q5602">
        <v>0</v>
      </c>
      <c r="R5602">
        <v>0</v>
      </c>
      <c r="S5602">
        <v>458521</v>
      </c>
      <c r="T5602">
        <v>234</v>
      </c>
      <c r="U5602">
        <v>0</v>
      </c>
    </row>
    <row r="5603" spans="1:21">
      <c r="A5603">
        <v>1.1000000000000001</v>
      </c>
      <c r="B5603">
        <v>758</v>
      </c>
      <c r="C5603" t="s">
        <v>38626</v>
      </c>
      <c r="D5603" t="s">
        <v>38627</v>
      </c>
      <c r="E5603" t="s">
        <v>1688</v>
      </c>
      <c r="F5603" t="s">
        <v>38628</v>
      </c>
      <c r="H5603" t="s">
        <v>126</v>
      </c>
      <c r="I5603" t="s">
        <v>1687</v>
      </c>
      <c r="J5603">
        <v>411</v>
      </c>
      <c r="K5603" t="s">
        <v>35830</v>
      </c>
      <c r="L5603" t="s">
        <v>17612</v>
      </c>
      <c r="M5603">
        <v>3803295</v>
      </c>
      <c r="N5603">
        <v>2600</v>
      </c>
      <c r="O5603">
        <v>234</v>
      </c>
      <c r="P5603">
        <v>234</v>
      </c>
      <c r="Q5603">
        <v>0</v>
      </c>
      <c r="R5603">
        <v>0</v>
      </c>
      <c r="S5603">
        <v>3803295</v>
      </c>
      <c r="T5603">
        <v>234</v>
      </c>
      <c r="U5603">
        <v>0</v>
      </c>
    </row>
    <row r="5604" spans="1:21">
      <c r="A5604">
        <v>1.1000000000000001</v>
      </c>
      <c r="B5604">
        <v>759</v>
      </c>
      <c r="C5604" t="s">
        <v>38629</v>
      </c>
      <c r="D5604" t="s">
        <v>38630</v>
      </c>
      <c r="E5604" t="s">
        <v>198</v>
      </c>
      <c r="F5604" t="s">
        <v>38631</v>
      </c>
      <c r="H5604" t="s">
        <v>3713</v>
      </c>
      <c r="I5604" t="s">
        <v>197</v>
      </c>
      <c r="J5604">
        <v>411</v>
      </c>
      <c r="K5604" t="s">
        <v>35830</v>
      </c>
      <c r="L5604" t="s">
        <v>17666</v>
      </c>
      <c r="M5604">
        <v>239525</v>
      </c>
      <c r="N5604">
        <v>2600</v>
      </c>
      <c r="O5604">
        <v>234</v>
      </c>
      <c r="P5604">
        <v>234</v>
      </c>
      <c r="Q5604">
        <v>0</v>
      </c>
      <c r="R5604">
        <v>0</v>
      </c>
      <c r="S5604">
        <v>239525</v>
      </c>
      <c r="T5604">
        <v>234</v>
      </c>
      <c r="U5604">
        <v>0</v>
      </c>
    </row>
    <row r="5605" spans="1:21">
      <c r="A5605">
        <v>1.1000000000000001</v>
      </c>
      <c r="B5605">
        <v>760</v>
      </c>
      <c r="C5605" t="s">
        <v>38632</v>
      </c>
      <c r="D5605" t="s">
        <v>38633</v>
      </c>
      <c r="E5605" t="s">
        <v>3300</v>
      </c>
      <c r="F5605" t="s">
        <v>38634</v>
      </c>
      <c r="I5605" t="s">
        <v>3299</v>
      </c>
      <c r="J5605">
        <v>411</v>
      </c>
      <c r="K5605" t="s">
        <v>35830</v>
      </c>
      <c r="L5605" t="s">
        <v>33066</v>
      </c>
      <c r="M5605">
        <v>327176</v>
      </c>
      <c r="N5605">
        <v>2600</v>
      </c>
      <c r="O5605">
        <v>234</v>
      </c>
      <c r="P5605">
        <v>234</v>
      </c>
      <c r="Q5605">
        <v>0</v>
      </c>
      <c r="R5605">
        <v>0</v>
      </c>
      <c r="S5605">
        <v>327176</v>
      </c>
      <c r="T5605">
        <v>234</v>
      </c>
      <c r="U5605">
        <v>0</v>
      </c>
    </row>
    <row r="5606" spans="1:21">
      <c r="A5606">
        <v>1.1000000000000001</v>
      </c>
      <c r="B5606">
        <v>761</v>
      </c>
      <c r="C5606" t="s">
        <v>38635</v>
      </c>
      <c r="D5606" t="s">
        <v>38636</v>
      </c>
      <c r="E5606" t="s">
        <v>3297</v>
      </c>
      <c r="F5606" t="s">
        <v>38637</v>
      </c>
      <c r="I5606" t="s">
        <v>3296</v>
      </c>
      <c r="J5606">
        <v>411</v>
      </c>
      <c r="K5606" t="s">
        <v>35830</v>
      </c>
      <c r="L5606" t="s">
        <v>17612</v>
      </c>
      <c r="M5606">
        <v>356011</v>
      </c>
      <c r="N5606">
        <v>2600</v>
      </c>
      <c r="O5606">
        <v>234</v>
      </c>
      <c r="P5606">
        <v>234</v>
      </c>
      <c r="Q5606">
        <v>0</v>
      </c>
      <c r="R5606">
        <v>0</v>
      </c>
      <c r="S5606">
        <v>356011</v>
      </c>
      <c r="T5606">
        <v>234</v>
      </c>
      <c r="U5606">
        <v>0</v>
      </c>
    </row>
    <row r="5607" spans="1:21">
      <c r="A5607">
        <v>1.1000000000000001</v>
      </c>
      <c r="B5607">
        <v>762</v>
      </c>
      <c r="C5607" t="s">
        <v>38638</v>
      </c>
      <c r="D5607" t="s">
        <v>38639</v>
      </c>
      <c r="E5607" t="s">
        <v>1685</v>
      </c>
      <c r="F5607" t="s">
        <v>38640</v>
      </c>
      <c r="I5607" t="s">
        <v>1684</v>
      </c>
      <c r="J5607">
        <v>411</v>
      </c>
      <c r="K5607" t="s">
        <v>35830</v>
      </c>
      <c r="L5607" t="s">
        <v>17612</v>
      </c>
      <c r="M5607">
        <v>253106</v>
      </c>
      <c r="N5607">
        <v>2600</v>
      </c>
      <c r="O5607">
        <v>234</v>
      </c>
      <c r="P5607">
        <v>234</v>
      </c>
      <c r="Q5607">
        <v>0</v>
      </c>
      <c r="R5607">
        <v>0</v>
      </c>
      <c r="S5607">
        <v>253106</v>
      </c>
      <c r="T5607">
        <v>234</v>
      </c>
      <c r="U5607">
        <v>0</v>
      </c>
    </row>
    <row r="5608" spans="1:21">
      <c r="A5608">
        <v>1.1000000000000001</v>
      </c>
      <c r="B5608">
        <v>763</v>
      </c>
      <c r="C5608" t="s">
        <v>38641</v>
      </c>
      <c r="D5608" t="s">
        <v>33278</v>
      </c>
      <c r="E5608" t="s">
        <v>38642</v>
      </c>
      <c r="F5608" t="s">
        <v>33280</v>
      </c>
      <c r="I5608" t="s">
        <v>1683</v>
      </c>
      <c r="J5608">
        <v>411</v>
      </c>
      <c r="K5608" t="s">
        <v>35830</v>
      </c>
      <c r="L5608" t="s">
        <v>17666</v>
      </c>
      <c r="M5608">
        <v>1934142</v>
      </c>
      <c r="N5608">
        <v>2600</v>
      </c>
      <c r="O5608">
        <v>234</v>
      </c>
      <c r="P5608">
        <v>234</v>
      </c>
      <c r="Q5608">
        <v>0</v>
      </c>
      <c r="R5608">
        <v>0</v>
      </c>
      <c r="S5608">
        <v>1934142</v>
      </c>
      <c r="T5608">
        <v>234</v>
      </c>
      <c r="U5608">
        <v>0</v>
      </c>
    </row>
    <row r="5609" spans="1:21">
      <c r="A5609">
        <v>1.1000000000000001</v>
      </c>
      <c r="B5609">
        <v>764</v>
      </c>
      <c r="C5609" t="s">
        <v>38643</v>
      </c>
      <c r="D5609" t="s">
        <v>38644</v>
      </c>
      <c r="E5609" t="s">
        <v>3291</v>
      </c>
      <c r="F5609" t="s">
        <v>38645</v>
      </c>
      <c r="I5609" t="s">
        <v>3290</v>
      </c>
      <c r="J5609">
        <v>411</v>
      </c>
      <c r="K5609" t="s">
        <v>35830</v>
      </c>
      <c r="L5609" t="s">
        <v>17666</v>
      </c>
      <c r="M5609">
        <v>286041</v>
      </c>
      <c r="N5609">
        <v>2600</v>
      </c>
      <c r="O5609">
        <v>234</v>
      </c>
      <c r="P5609">
        <v>234</v>
      </c>
      <c r="Q5609">
        <v>0</v>
      </c>
      <c r="R5609">
        <v>0</v>
      </c>
      <c r="S5609">
        <v>286041</v>
      </c>
      <c r="T5609">
        <v>234</v>
      </c>
      <c r="U5609">
        <v>0</v>
      </c>
    </row>
    <row r="5610" spans="1:21">
      <c r="A5610">
        <v>1.1000000000000001</v>
      </c>
      <c r="B5610">
        <v>765</v>
      </c>
      <c r="C5610" t="s">
        <v>38646</v>
      </c>
      <c r="D5610" t="s">
        <v>38647</v>
      </c>
      <c r="E5610" t="s">
        <v>38648</v>
      </c>
      <c r="F5610" t="s">
        <v>38649</v>
      </c>
      <c r="I5610" t="s">
        <v>3289</v>
      </c>
      <c r="J5610">
        <v>411</v>
      </c>
      <c r="K5610" t="s">
        <v>35830</v>
      </c>
      <c r="L5610" t="s">
        <v>17612</v>
      </c>
      <c r="M5610">
        <v>3492441</v>
      </c>
      <c r="N5610">
        <v>2600</v>
      </c>
      <c r="O5610">
        <v>234</v>
      </c>
      <c r="P5610">
        <v>234</v>
      </c>
      <c r="Q5610">
        <v>0</v>
      </c>
      <c r="R5610">
        <v>0</v>
      </c>
      <c r="S5610">
        <v>3492441</v>
      </c>
      <c r="T5610">
        <v>234</v>
      </c>
      <c r="U5610">
        <v>0</v>
      </c>
    </row>
    <row r="5611" spans="1:21">
      <c r="A5611">
        <v>1.1000000000000001</v>
      </c>
      <c r="B5611">
        <v>766</v>
      </c>
      <c r="C5611" t="s">
        <v>38650</v>
      </c>
      <c r="D5611" t="s">
        <v>38651</v>
      </c>
      <c r="E5611" t="s">
        <v>1681</v>
      </c>
      <c r="F5611" t="s">
        <v>38652</v>
      </c>
      <c r="I5611" t="s">
        <v>1680</v>
      </c>
      <c r="J5611">
        <v>411</v>
      </c>
      <c r="K5611" t="s">
        <v>35830</v>
      </c>
      <c r="L5611" t="s">
        <v>17612</v>
      </c>
      <c r="M5611">
        <v>1274465</v>
      </c>
      <c r="N5611">
        <v>2600</v>
      </c>
      <c r="O5611">
        <v>234</v>
      </c>
      <c r="P5611">
        <v>234</v>
      </c>
      <c r="Q5611">
        <v>0</v>
      </c>
      <c r="R5611">
        <v>0</v>
      </c>
      <c r="S5611">
        <v>1274465</v>
      </c>
      <c r="T5611">
        <v>234</v>
      </c>
      <c r="U5611">
        <v>0</v>
      </c>
    </row>
    <row r="5612" spans="1:21">
      <c r="A5612">
        <v>1.1000000000000001</v>
      </c>
      <c r="B5612">
        <v>767</v>
      </c>
      <c r="C5612" t="s">
        <v>38653</v>
      </c>
      <c r="D5612" t="s">
        <v>38654</v>
      </c>
      <c r="E5612" t="s">
        <v>1678</v>
      </c>
      <c r="F5612" t="s">
        <v>38655</v>
      </c>
      <c r="I5612" t="s">
        <v>1677</v>
      </c>
      <c r="J5612">
        <v>411</v>
      </c>
      <c r="K5612" t="s">
        <v>35830</v>
      </c>
      <c r="L5612" t="s">
        <v>17666</v>
      </c>
      <c r="M5612">
        <v>688195</v>
      </c>
      <c r="N5612">
        <v>2600</v>
      </c>
      <c r="O5612">
        <v>234</v>
      </c>
      <c r="P5612">
        <v>234</v>
      </c>
      <c r="Q5612">
        <v>0</v>
      </c>
      <c r="R5612">
        <v>0</v>
      </c>
      <c r="S5612">
        <v>688195</v>
      </c>
      <c r="T5612">
        <v>234</v>
      </c>
      <c r="U5612">
        <v>0</v>
      </c>
    </row>
    <row r="5613" spans="1:21">
      <c r="A5613">
        <v>1.1000000000000001</v>
      </c>
      <c r="B5613">
        <v>768</v>
      </c>
      <c r="C5613" t="s">
        <v>38656</v>
      </c>
      <c r="D5613" t="s">
        <v>38657</v>
      </c>
      <c r="E5613" t="s">
        <v>3287</v>
      </c>
      <c r="F5613" t="s">
        <v>38658</v>
      </c>
      <c r="I5613" t="s">
        <v>3286</v>
      </c>
      <c r="J5613">
        <v>411</v>
      </c>
      <c r="K5613" t="s">
        <v>35830</v>
      </c>
      <c r="L5613" t="s">
        <v>17666</v>
      </c>
      <c r="M5613">
        <v>525303</v>
      </c>
      <c r="N5613">
        <v>2600</v>
      </c>
      <c r="O5613">
        <v>234</v>
      </c>
      <c r="P5613">
        <v>234</v>
      </c>
      <c r="Q5613">
        <v>0</v>
      </c>
      <c r="R5613">
        <v>0</v>
      </c>
      <c r="S5613">
        <v>525303</v>
      </c>
      <c r="T5613">
        <v>234</v>
      </c>
      <c r="U5613">
        <v>0</v>
      </c>
    </row>
    <row r="5614" spans="1:21">
      <c r="A5614">
        <v>1.1000000000000001</v>
      </c>
      <c r="B5614">
        <v>769</v>
      </c>
      <c r="C5614" t="s">
        <v>38659</v>
      </c>
      <c r="D5614" t="s">
        <v>38660</v>
      </c>
      <c r="E5614" t="s">
        <v>3284</v>
      </c>
      <c r="F5614" t="s">
        <v>18055</v>
      </c>
      <c r="I5614" t="s">
        <v>3283</v>
      </c>
      <c r="J5614">
        <v>411</v>
      </c>
      <c r="K5614" t="s">
        <v>35830</v>
      </c>
      <c r="L5614" t="s">
        <v>17612</v>
      </c>
      <c r="M5614">
        <v>523882</v>
      </c>
      <c r="N5614">
        <v>2600</v>
      </c>
      <c r="O5614">
        <v>234</v>
      </c>
      <c r="P5614">
        <v>234</v>
      </c>
      <c r="Q5614">
        <v>0</v>
      </c>
      <c r="R5614">
        <v>0</v>
      </c>
      <c r="S5614">
        <v>523882</v>
      </c>
      <c r="T5614">
        <v>234</v>
      </c>
      <c r="U5614">
        <v>0</v>
      </c>
    </row>
    <row r="5615" spans="1:21">
      <c r="A5615">
        <v>1.1000000000000001</v>
      </c>
      <c r="B5615">
        <v>770</v>
      </c>
      <c r="C5615" t="s">
        <v>38661</v>
      </c>
      <c r="D5615" t="s">
        <v>38662</v>
      </c>
      <c r="E5615" t="s">
        <v>3281</v>
      </c>
      <c r="F5615" t="s">
        <v>38663</v>
      </c>
      <c r="I5615" t="s">
        <v>3280</v>
      </c>
      <c r="J5615">
        <v>411</v>
      </c>
      <c r="K5615" t="s">
        <v>35830</v>
      </c>
      <c r="L5615" t="s">
        <v>17612</v>
      </c>
      <c r="M5615">
        <v>369276</v>
      </c>
      <c r="N5615">
        <v>2600</v>
      </c>
      <c r="O5615">
        <v>234</v>
      </c>
      <c r="P5615">
        <v>234</v>
      </c>
      <c r="Q5615">
        <v>0</v>
      </c>
      <c r="R5615">
        <v>0</v>
      </c>
      <c r="S5615">
        <v>369276</v>
      </c>
      <c r="T5615">
        <v>234</v>
      </c>
      <c r="U5615">
        <v>0</v>
      </c>
    </row>
    <row r="5616" spans="1:21">
      <c r="A5616">
        <v>1.1000000000000001</v>
      </c>
      <c r="B5616">
        <v>771</v>
      </c>
      <c r="C5616" t="s">
        <v>38664</v>
      </c>
      <c r="D5616" t="s">
        <v>38665</v>
      </c>
      <c r="E5616" t="s">
        <v>3278</v>
      </c>
      <c r="F5616" t="s">
        <v>38666</v>
      </c>
      <c r="I5616" t="s">
        <v>3277</v>
      </c>
      <c r="J5616">
        <v>411</v>
      </c>
      <c r="K5616" t="s">
        <v>35830</v>
      </c>
      <c r="L5616" t="s">
        <v>17612</v>
      </c>
      <c r="M5616">
        <v>266213</v>
      </c>
      <c r="N5616">
        <v>2600</v>
      </c>
      <c r="O5616">
        <v>234</v>
      </c>
      <c r="P5616">
        <v>234</v>
      </c>
      <c r="Q5616">
        <v>0</v>
      </c>
      <c r="R5616">
        <v>0</v>
      </c>
      <c r="S5616">
        <v>266213</v>
      </c>
      <c r="T5616">
        <v>234</v>
      </c>
      <c r="U5616">
        <v>0</v>
      </c>
    </row>
    <row r="5617" spans="1:21">
      <c r="A5617">
        <v>1.1000000000000001</v>
      </c>
      <c r="B5617">
        <v>772</v>
      </c>
      <c r="C5617" t="s">
        <v>38667</v>
      </c>
      <c r="D5617" t="s">
        <v>195</v>
      </c>
      <c r="E5617" t="s">
        <v>194</v>
      </c>
      <c r="F5617" t="s">
        <v>38668</v>
      </c>
      <c r="I5617" t="s">
        <v>193</v>
      </c>
      <c r="J5617">
        <v>411</v>
      </c>
      <c r="K5617" t="s">
        <v>35830</v>
      </c>
      <c r="L5617" t="s">
        <v>17612</v>
      </c>
      <c r="M5617">
        <v>930928</v>
      </c>
      <c r="N5617">
        <v>2600</v>
      </c>
      <c r="O5617">
        <v>234</v>
      </c>
      <c r="P5617">
        <v>234</v>
      </c>
      <c r="Q5617">
        <v>0</v>
      </c>
      <c r="R5617">
        <v>0</v>
      </c>
      <c r="S5617">
        <v>930928</v>
      </c>
      <c r="T5617">
        <v>234</v>
      </c>
      <c r="U5617">
        <v>0</v>
      </c>
    </row>
    <row r="5618" spans="1:21">
      <c r="A5618">
        <v>1.1000000000000001</v>
      </c>
      <c r="B5618">
        <v>773</v>
      </c>
      <c r="C5618" t="s">
        <v>38669</v>
      </c>
      <c r="D5618" t="s">
        <v>38670</v>
      </c>
      <c r="E5618" t="s">
        <v>3275</v>
      </c>
      <c r="F5618" t="s">
        <v>38671</v>
      </c>
      <c r="I5618" t="s">
        <v>3274</v>
      </c>
      <c r="J5618">
        <v>411</v>
      </c>
      <c r="K5618" t="s">
        <v>35830</v>
      </c>
      <c r="L5618" t="s">
        <v>33066</v>
      </c>
      <c r="M5618">
        <v>361121</v>
      </c>
      <c r="N5618">
        <v>2600</v>
      </c>
      <c r="O5618">
        <v>234</v>
      </c>
      <c r="P5618">
        <v>234</v>
      </c>
      <c r="Q5618">
        <v>0</v>
      </c>
      <c r="R5618">
        <v>0</v>
      </c>
      <c r="S5618">
        <v>361121</v>
      </c>
      <c r="T5618">
        <v>234</v>
      </c>
      <c r="U5618">
        <v>0</v>
      </c>
    </row>
    <row r="5619" spans="1:21">
      <c r="A5619">
        <v>1.1000000000000001</v>
      </c>
      <c r="B5619">
        <v>774</v>
      </c>
      <c r="C5619" t="s">
        <v>38672</v>
      </c>
      <c r="D5619" t="s">
        <v>38673</v>
      </c>
      <c r="E5619" t="s">
        <v>3270</v>
      </c>
      <c r="F5619" t="s">
        <v>38674</v>
      </c>
      <c r="I5619" t="s">
        <v>3269</v>
      </c>
      <c r="J5619">
        <v>411</v>
      </c>
      <c r="K5619" t="s">
        <v>35830</v>
      </c>
      <c r="L5619" t="s">
        <v>17612</v>
      </c>
      <c r="M5619">
        <v>161213</v>
      </c>
      <c r="N5619">
        <v>2600</v>
      </c>
      <c r="O5619">
        <v>234</v>
      </c>
      <c r="P5619">
        <v>234</v>
      </c>
      <c r="Q5619">
        <v>0</v>
      </c>
      <c r="R5619">
        <v>0</v>
      </c>
      <c r="S5619">
        <v>161213</v>
      </c>
      <c r="T5619">
        <v>234</v>
      </c>
      <c r="U5619">
        <v>0</v>
      </c>
    </row>
    <row r="5620" spans="1:21">
      <c r="A5620">
        <v>1.1000000000000001</v>
      </c>
      <c r="B5620">
        <v>775</v>
      </c>
      <c r="C5620" t="s">
        <v>38675</v>
      </c>
      <c r="D5620" t="s">
        <v>38676</v>
      </c>
      <c r="E5620" t="s">
        <v>3267</v>
      </c>
      <c r="F5620" t="s">
        <v>38677</v>
      </c>
      <c r="I5620" t="s">
        <v>3266</v>
      </c>
      <c r="J5620">
        <v>411</v>
      </c>
      <c r="K5620" t="s">
        <v>35830</v>
      </c>
      <c r="L5620" t="s">
        <v>17612</v>
      </c>
      <c r="M5620">
        <v>162947</v>
      </c>
      <c r="N5620">
        <v>2600</v>
      </c>
      <c r="O5620">
        <v>234</v>
      </c>
      <c r="P5620">
        <v>234</v>
      </c>
      <c r="Q5620">
        <v>0</v>
      </c>
      <c r="R5620">
        <v>0</v>
      </c>
      <c r="S5620">
        <v>162947</v>
      </c>
      <c r="T5620">
        <v>234</v>
      </c>
      <c r="U5620">
        <v>0</v>
      </c>
    </row>
    <row r="5621" spans="1:21">
      <c r="A5621">
        <v>1.1000000000000001</v>
      </c>
      <c r="B5621">
        <v>776</v>
      </c>
      <c r="C5621" t="s">
        <v>38678</v>
      </c>
      <c r="D5621" t="s">
        <v>3265</v>
      </c>
      <c r="E5621" t="s">
        <v>3264</v>
      </c>
      <c r="F5621" t="s">
        <v>38679</v>
      </c>
      <c r="I5621" t="s">
        <v>3263</v>
      </c>
      <c r="J5621">
        <v>411</v>
      </c>
      <c r="K5621" t="s">
        <v>35830</v>
      </c>
      <c r="L5621" t="s">
        <v>17612</v>
      </c>
      <c r="M5621">
        <v>222745</v>
      </c>
      <c r="N5621">
        <v>2600</v>
      </c>
      <c r="O5621">
        <v>234</v>
      </c>
      <c r="P5621">
        <v>234</v>
      </c>
      <c r="Q5621">
        <v>0</v>
      </c>
      <c r="R5621">
        <v>0</v>
      </c>
      <c r="S5621">
        <v>222745</v>
      </c>
      <c r="T5621">
        <v>234</v>
      </c>
      <c r="U5621">
        <v>0</v>
      </c>
    </row>
    <row r="5622" spans="1:21">
      <c r="A5622">
        <v>1.1000000000000001</v>
      </c>
      <c r="B5622">
        <v>777</v>
      </c>
      <c r="C5622" t="s">
        <v>38680</v>
      </c>
      <c r="D5622" t="s">
        <v>38681</v>
      </c>
      <c r="E5622" t="s">
        <v>1240</v>
      </c>
      <c r="F5622" t="s">
        <v>20447</v>
      </c>
      <c r="I5622" t="s">
        <v>3260</v>
      </c>
      <c r="J5622">
        <v>411</v>
      </c>
      <c r="K5622" t="s">
        <v>35830</v>
      </c>
      <c r="L5622" t="s">
        <v>17612</v>
      </c>
      <c r="M5622">
        <v>394578</v>
      </c>
      <c r="N5622">
        <v>2600</v>
      </c>
      <c r="O5622">
        <v>234</v>
      </c>
      <c r="P5622">
        <v>234</v>
      </c>
      <c r="Q5622">
        <v>0</v>
      </c>
      <c r="R5622">
        <v>0</v>
      </c>
      <c r="S5622">
        <v>394578</v>
      </c>
      <c r="T5622">
        <v>234</v>
      </c>
      <c r="U5622">
        <v>0</v>
      </c>
    </row>
    <row r="5623" spans="1:21">
      <c r="A5623">
        <v>1.1000000000000001</v>
      </c>
      <c r="B5623">
        <v>778</v>
      </c>
      <c r="C5623" t="s">
        <v>38682</v>
      </c>
      <c r="D5623" t="s">
        <v>38683</v>
      </c>
      <c r="E5623" t="s">
        <v>3255</v>
      </c>
      <c r="F5623" t="s">
        <v>38684</v>
      </c>
      <c r="I5623" t="s">
        <v>3254</v>
      </c>
      <c r="J5623">
        <v>411</v>
      </c>
      <c r="K5623" t="s">
        <v>35830</v>
      </c>
      <c r="L5623" t="s">
        <v>17612</v>
      </c>
      <c r="M5623">
        <v>158536</v>
      </c>
      <c r="N5623">
        <v>2600</v>
      </c>
      <c r="O5623">
        <v>234</v>
      </c>
      <c r="P5623">
        <v>234</v>
      </c>
      <c r="Q5623">
        <v>0</v>
      </c>
      <c r="R5623">
        <v>0</v>
      </c>
      <c r="S5623">
        <v>158536</v>
      </c>
      <c r="T5623">
        <v>234</v>
      </c>
      <c r="U5623">
        <v>0</v>
      </c>
    </row>
    <row r="5624" spans="1:21">
      <c r="A5624">
        <v>1.1000000000000001</v>
      </c>
      <c r="B5624">
        <v>779</v>
      </c>
      <c r="C5624" t="s">
        <v>38685</v>
      </c>
      <c r="D5624" t="s">
        <v>38686</v>
      </c>
      <c r="E5624" t="s">
        <v>3250</v>
      </c>
      <c r="F5624" t="s">
        <v>38687</v>
      </c>
      <c r="I5624" t="s">
        <v>3249</v>
      </c>
      <c r="J5624">
        <v>411</v>
      </c>
      <c r="K5624" t="s">
        <v>35830</v>
      </c>
      <c r="L5624" t="s">
        <v>17612</v>
      </c>
      <c r="M5624">
        <v>273554</v>
      </c>
      <c r="N5624">
        <v>2600</v>
      </c>
      <c r="O5624">
        <v>234</v>
      </c>
      <c r="P5624">
        <v>234</v>
      </c>
      <c r="Q5624">
        <v>0</v>
      </c>
      <c r="R5624">
        <v>0</v>
      </c>
      <c r="S5624">
        <v>273554</v>
      </c>
      <c r="T5624">
        <v>234</v>
      </c>
      <c r="U5624">
        <v>0</v>
      </c>
    </row>
    <row r="5625" spans="1:21">
      <c r="A5625">
        <v>1.1000000000000001</v>
      </c>
      <c r="B5625">
        <v>780</v>
      </c>
      <c r="C5625" t="s">
        <v>38688</v>
      </c>
      <c r="D5625" t="s">
        <v>38689</v>
      </c>
      <c r="E5625" t="s">
        <v>3247</v>
      </c>
      <c r="F5625" t="s">
        <v>38690</v>
      </c>
      <c r="I5625" t="s">
        <v>3246</v>
      </c>
      <c r="J5625">
        <v>411</v>
      </c>
      <c r="K5625" t="s">
        <v>35830</v>
      </c>
      <c r="L5625" t="s">
        <v>17612</v>
      </c>
      <c r="M5625">
        <v>297828</v>
      </c>
      <c r="N5625">
        <v>2600</v>
      </c>
      <c r="O5625">
        <v>234</v>
      </c>
      <c r="P5625">
        <v>234</v>
      </c>
      <c r="Q5625">
        <v>0</v>
      </c>
      <c r="R5625">
        <v>0</v>
      </c>
      <c r="S5625">
        <v>297828</v>
      </c>
      <c r="T5625">
        <v>234</v>
      </c>
      <c r="U5625">
        <v>0</v>
      </c>
    </row>
    <row r="5626" spans="1:21">
      <c r="A5626">
        <v>1.1000000000000001</v>
      </c>
      <c r="B5626">
        <v>781</v>
      </c>
      <c r="C5626" t="s">
        <v>38691</v>
      </c>
      <c r="D5626" t="s">
        <v>38692</v>
      </c>
      <c r="E5626" t="s">
        <v>3241</v>
      </c>
      <c r="F5626" t="s">
        <v>38693</v>
      </c>
      <c r="I5626" t="s">
        <v>3240</v>
      </c>
      <c r="J5626">
        <v>411</v>
      </c>
      <c r="K5626" t="s">
        <v>35830</v>
      </c>
      <c r="L5626" t="s">
        <v>17612</v>
      </c>
      <c r="M5626">
        <v>158171</v>
      </c>
      <c r="N5626">
        <v>2600</v>
      </c>
      <c r="O5626">
        <v>234</v>
      </c>
      <c r="P5626">
        <v>234</v>
      </c>
      <c r="Q5626">
        <v>0</v>
      </c>
      <c r="R5626">
        <v>0</v>
      </c>
      <c r="S5626">
        <v>158171</v>
      </c>
      <c r="T5626">
        <v>234</v>
      </c>
      <c r="U5626">
        <v>0</v>
      </c>
    </row>
    <row r="5627" spans="1:21">
      <c r="A5627">
        <v>1.1000000000000001</v>
      </c>
      <c r="B5627">
        <v>782</v>
      </c>
      <c r="C5627" t="s">
        <v>38694</v>
      </c>
      <c r="D5627" t="s">
        <v>38695</v>
      </c>
      <c r="E5627" t="s">
        <v>3238</v>
      </c>
      <c r="F5627" t="s">
        <v>38696</v>
      </c>
      <c r="I5627" t="s">
        <v>3237</v>
      </c>
      <c r="J5627">
        <v>411</v>
      </c>
      <c r="K5627" t="s">
        <v>35830</v>
      </c>
      <c r="L5627" t="s">
        <v>17612</v>
      </c>
      <c r="M5627">
        <v>782507</v>
      </c>
      <c r="N5627">
        <v>2600</v>
      </c>
      <c r="O5627">
        <v>234</v>
      </c>
      <c r="P5627">
        <v>234</v>
      </c>
      <c r="Q5627">
        <v>0</v>
      </c>
      <c r="R5627">
        <v>0</v>
      </c>
      <c r="S5627">
        <v>782507</v>
      </c>
      <c r="T5627">
        <v>234</v>
      </c>
      <c r="U5627">
        <v>0</v>
      </c>
    </row>
    <row r="5628" spans="1:21">
      <c r="A5628">
        <v>1.1000000000000001</v>
      </c>
      <c r="B5628">
        <v>783</v>
      </c>
      <c r="C5628" t="s">
        <v>38697</v>
      </c>
      <c r="D5628" t="s">
        <v>38698</v>
      </c>
      <c r="E5628" t="s">
        <v>3234</v>
      </c>
      <c r="F5628" t="s">
        <v>38699</v>
      </c>
      <c r="I5628" t="s">
        <v>3233</v>
      </c>
      <c r="J5628">
        <v>411</v>
      </c>
      <c r="K5628" t="s">
        <v>35830</v>
      </c>
      <c r="L5628" t="s">
        <v>17612</v>
      </c>
      <c r="M5628">
        <v>367930</v>
      </c>
      <c r="N5628">
        <v>2600</v>
      </c>
      <c r="O5628">
        <v>234</v>
      </c>
      <c r="P5628">
        <v>234</v>
      </c>
      <c r="Q5628">
        <v>0</v>
      </c>
      <c r="R5628">
        <v>0</v>
      </c>
      <c r="S5628">
        <v>367930</v>
      </c>
      <c r="T5628">
        <v>234</v>
      </c>
      <c r="U5628">
        <v>0</v>
      </c>
    </row>
    <row r="5629" spans="1:21">
      <c r="A5629">
        <v>1.1000000000000001</v>
      </c>
      <c r="B5629">
        <v>784</v>
      </c>
      <c r="C5629" t="s">
        <v>38700</v>
      </c>
      <c r="D5629" t="s">
        <v>38701</v>
      </c>
      <c r="E5629" t="s">
        <v>3222</v>
      </c>
      <c r="F5629" t="s">
        <v>35563</v>
      </c>
      <c r="I5629" t="s">
        <v>3221</v>
      </c>
      <c r="J5629">
        <v>411</v>
      </c>
      <c r="K5629" t="s">
        <v>35830</v>
      </c>
      <c r="L5629" t="s">
        <v>17612</v>
      </c>
      <c r="M5629">
        <v>1185992</v>
      </c>
      <c r="N5629">
        <v>2600</v>
      </c>
      <c r="O5629">
        <v>234</v>
      </c>
      <c r="P5629">
        <v>234</v>
      </c>
      <c r="Q5629">
        <v>0</v>
      </c>
      <c r="R5629">
        <v>0</v>
      </c>
      <c r="S5629">
        <v>1185992</v>
      </c>
      <c r="T5629">
        <v>234</v>
      </c>
      <c r="U5629">
        <v>0</v>
      </c>
    </row>
    <row r="5630" spans="1:21">
      <c r="A5630">
        <v>1.1000000000000001</v>
      </c>
      <c r="B5630">
        <v>785</v>
      </c>
      <c r="C5630" t="s">
        <v>38702</v>
      </c>
      <c r="D5630" t="s">
        <v>38703</v>
      </c>
      <c r="E5630" t="s">
        <v>3218</v>
      </c>
      <c r="F5630" t="s">
        <v>38704</v>
      </c>
      <c r="I5630" t="s">
        <v>3217</v>
      </c>
      <c r="J5630">
        <v>411</v>
      </c>
      <c r="K5630" t="s">
        <v>35830</v>
      </c>
      <c r="L5630" t="s">
        <v>17612</v>
      </c>
      <c r="M5630">
        <v>286338</v>
      </c>
      <c r="N5630">
        <v>2600</v>
      </c>
      <c r="O5630">
        <v>234</v>
      </c>
      <c r="P5630">
        <v>234</v>
      </c>
      <c r="Q5630">
        <v>0</v>
      </c>
      <c r="R5630">
        <v>0</v>
      </c>
      <c r="S5630">
        <v>286338</v>
      </c>
      <c r="T5630">
        <v>234</v>
      </c>
      <c r="U5630">
        <v>0</v>
      </c>
    </row>
    <row r="5631" spans="1:21">
      <c r="A5631">
        <v>1.1000000000000001</v>
      </c>
      <c r="B5631">
        <v>786</v>
      </c>
      <c r="C5631" t="s">
        <v>38705</v>
      </c>
      <c r="D5631" t="s">
        <v>38706</v>
      </c>
      <c r="E5631" t="s">
        <v>3209</v>
      </c>
      <c r="F5631" t="s">
        <v>38707</v>
      </c>
      <c r="I5631" t="s">
        <v>3208</v>
      </c>
      <c r="J5631">
        <v>411</v>
      </c>
      <c r="K5631" t="s">
        <v>35830</v>
      </c>
      <c r="L5631" t="s">
        <v>17612</v>
      </c>
      <c r="M5631">
        <v>195212</v>
      </c>
      <c r="N5631">
        <v>2600</v>
      </c>
      <c r="O5631">
        <v>234</v>
      </c>
      <c r="P5631">
        <v>234</v>
      </c>
      <c r="Q5631">
        <v>0</v>
      </c>
      <c r="R5631">
        <v>0</v>
      </c>
      <c r="S5631">
        <v>195212</v>
      </c>
      <c r="T5631">
        <v>234</v>
      </c>
      <c r="U5631">
        <v>0</v>
      </c>
    </row>
    <row r="5632" spans="1:21">
      <c r="A5632">
        <v>1.1000000000000001</v>
      </c>
      <c r="B5632">
        <v>787</v>
      </c>
      <c r="C5632" t="s">
        <v>38708</v>
      </c>
      <c r="D5632" t="s">
        <v>38709</v>
      </c>
      <c r="E5632" t="s">
        <v>3207</v>
      </c>
      <c r="F5632" t="s">
        <v>38710</v>
      </c>
      <c r="I5632" t="s">
        <v>3206</v>
      </c>
      <c r="J5632">
        <v>411</v>
      </c>
      <c r="K5632" t="s">
        <v>35830</v>
      </c>
      <c r="L5632" t="s">
        <v>17612</v>
      </c>
      <c r="M5632">
        <v>308357</v>
      </c>
      <c r="N5632">
        <v>2600</v>
      </c>
      <c r="O5632">
        <v>234</v>
      </c>
      <c r="P5632">
        <v>234</v>
      </c>
      <c r="Q5632">
        <v>0</v>
      </c>
      <c r="R5632">
        <v>0</v>
      </c>
      <c r="S5632">
        <v>308357</v>
      </c>
      <c r="T5632">
        <v>234</v>
      </c>
      <c r="U5632">
        <v>0</v>
      </c>
    </row>
    <row r="5633" spans="1:21">
      <c r="A5633">
        <v>1.1000000000000001</v>
      </c>
      <c r="B5633">
        <v>788</v>
      </c>
      <c r="C5633" t="s">
        <v>38711</v>
      </c>
      <c r="D5633" t="s">
        <v>38712</v>
      </c>
      <c r="E5633" t="s">
        <v>3201</v>
      </c>
      <c r="F5633" t="s">
        <v>38713</v>
      </c>
      <c r="I5633" t="s">
        <v>3200</v>
      </c>
      <c r="J5633">
        <v>411</v>
      </c>
      <c r="K5633" t="s">
        <v>35830</v>
      </c>
      <c r="L5633" t="s">
        <v>17612</v>
      </c>
      <c r="M5633">
        <v>406332</v>
      </c>
      <c r="N5633">
        <v>2600</v>
      </c>
      <c r="O5633">
        <v>234</v>
      </c>
      <c r="P5633">
        <v>234</v>
      </c>
      <c r="Q5633">
        <v>0</v>
      </c>
      <c r="R5633">
        <v>0</v>
      </c>
      <c r="S5633">
        <v>406332</v>
      </c>
      <c r="T5633">
        <v>234</v>
      </c>
      <c r="U5633">
        <v>0</v>
      </c>
    </row>
    <row r="5634" spans="1:21">
      <c r="A5634">
        <v>1.1000000000000001</v>
      </c>
      <c r="B5634">
        <v>789</v>
      </c>
      <c r="C5634" t="s">
        <v>38714</v>
      </c>
      <c r="D5634" t="s">
        <v>38715</v>
      </c>
      <c r="E5634" t="s">
        <v>134</v>
      </c>
      <c r="F5634" t="s">
        <v>38716</v>
      </c>
      <c r="I5634" t="s">
        <v>133</v>
      </c>
      <c r="J5634">
        <v>411</v>
      </c>
      <c r="K5634" t="s">
        <v>35830</v>
      </c>
      <c r="L5634" t="s">
        <v>17612</v>
      </c>
      <c r="M5634">
        <v>451386</v>
      </c>
      <c r="N5634">
        <v>2600</v>
      </c>
      <c r="O5634">
        <v>234</v>
      </c>
      <c r="P5634">
        <v>234</v>
      </c>
      <c r="Q5634">
        <v>0</v>
      </c>
      <c r="R5634">
        <v>0</v>
      </c>
      <c r="S5634">
        <v>451386</v>
      </c>
      <c r="T5634">
        <v>234</v>
      </c>
      <c r="U5634">
        <v>0</v>
      </c>
    </row>
    <row r="5635" spans="1:21">
      <c r="A5635">
        <v>1.1000000000000001</v>
      </c>
      <c r="B5635">
        <v>790</v>
      </c>
      <c r="C5635" t="s">
        <v>38717</v>
      </c>
      <c r="D5635" t="s">
        <v>38718</v>
      </c>
      <c r="E5635" t="s">
        <v>3196</v>
      </c>
      <c r="F5635" t="s">
        <v>38719</v>
      </c>
      <c r="I5635" t="s">
        <v>3195</v>
      </c>
      <c r="J5635">
        <v>411</v>
      </c>
      <c r="K5635" t="s">
        <v>35830</v>
      </c>
      <c r="L5635" t="s">
        <v>38720</v>
      </c>
      <c r="M5635">
        <v>117751</v>
      </c>
      <c r="N5635">
        <v>2600</v>
      </c>
      <c r="O5635">
        <v>234</v>
      </c>
      <c r="P5635">
        <v>234</v>
      </c>
      <c r="Q5635">
        <v>0</v>
      </c>
      <c r="R5635">
        <v>0</v>
      </c>
      <c r="S5635">
        <v>117751</v>
      </c>
      <c r="T5635">
        <v>234</v>
      </c>
      <c r="U5635">
        <v>0</v>
      </c>
    </row>
    <row r="5636" spans="1:21">
      <c r="A5636">
        <v>1.1000000000000001</v>
      </c>
      <c r="B5636">
        <v>791</v>
      </c>
      <c r="C5636" t="s">
        <v>38721</v>
      </c>
      <c r="D5636" t="s">
        <v>38722</v>
      </c>
      <c r="E5636" t="s">
        <v>3190</v>
      </c>
      <c r="F5636" t="s">
        <v>38723</v>
      </c>
      <c r="I5636" t="s">
        <v>3189</v>
      </c>
      <c r="J5636">
        <v>411</v>
      </c>
      <c r="K5636" t="s">
        <v>35830</v>
      </c>
      <c r="L5636" t="s">
        <v>17612</v>
      </c>
      <c r="M5636">
        <v>454034</v>
      </c>
      <c r="N5636">
        <v>2600</v>
      </c>
      <c r="O5636">
        <v>234</v>
      </c>
      <c r="P5636">
        <v>234</v>
      </c>
      <c r="Q5636">
        <v>0</v>
      </c>
      <c r="R5636">
        <v>0</v>
      </c>
      <c r="S5636">
        <v>454034</v>
      </c>
      <c r="T5636">
        <v>234</v>
      </c>
      <c r="U5636">
        <v>0</v>
      </c>
    </row>
    <row r="5637" spans="1:21">
      <c r="A5637">
        <v>1.1000000000000001</v>
      </c>
      <c r="B5637">
        <v>792</v>
      </c>
      <c r="C5637" t="s">
        <v>38724</v>
      </c>
      <c r="D5637" t="s">
        <v>38725</v>
      </c>
      <c r="E5637" t="s">
        <v>3184</v>
      </c>
      <c r="F5637" t="s">
        <v>37727</v>
      </c>
      <c r="I5637" t="s">
        <v>3183</v>
      </c>
      <c r="J5637">
        <v>411</v>
      </c>
      <c r="K5637" t="s">
        <v>35830</v>
      </c>
      <c r="L5637" t="s">
        <v>17612</v>
      </c>
      <c r="M5637">
        <v>1489453</v>
      </c>
      <c r="N5637">
        <v>2600</v>
      </c>
      <c r="O5637">
        <v>234</v>
      </c>
      <c r="P5637">
        <v>234</v>
      </c>
      <c r="Q5637">
        <v>0</v>
      </c>
      <c r="R5637">
        <v>0</v>
      </c>
      <c r="S5637">
        <v>1489453</v>
      </c>
      <c r="T5637">
        <v>234</v>
      </c>
      <c r="U5637">
        <v>0</v>
      </c>
    </row>
    <row r="5638" spans="1:21">
      <c r="A5638">
        <v>1.1000000000000001</v>
      </c>
      <c r="B5638">
        <v>793</v>
      </c>
      <c r="C5638" t="s">
        <v>38726</v>
      </c>
      <c r="D5638" t="s">
        <v>38727</v>
      </c>
      <c r="E5638" t="s">
        <v>3180</v>
      </c>
      <c r="F5638" t="s">
        <v>38728</v>
      </c>
      <c r="I5638" t="s">
        <v>3179</v>
      </c>
      <c r="J5638">
        <v>411</v>
      </c>
      <c r="K5638" t="s">
        <v>35830</v>
      </c>
      <c r="L5638" t="s">
        <v>17612</v>
      </c>
      <c r="M5638">
        <v>879629</v>
      </c>
      <c r="N5638">
        <v>2600</v>
      </c>
      <c r="O5638">
        <v>234</v>
      </c>
      <c r="P5638">
        <v>234</v>
      </c>
      <c r="Q5638">
        <v>0</v>
      </c>
      <c r="R5638">
        <v>0</v>
      </c>
      <c r="S5638">
        <v>879629</v>
      </c>
      <c r="T5638">
        <v>234</v>
      </c>
      <c r="U5638">
        <v>0</v>
      </c>
    </row>
    <row r="5639" spans="1:21">
      <c r="A5639">
        <v>1.1000000000000001</v>
      </c>
      <c r="B5639">
        <v>794</v>
      </c>
      <c r="C5639" t="s">
        <v>38729</v>
      </c>
      <c r="D5639" t="s">
        <v>38730</v>
      </c>
      <c r="E5639" t="s">
        <v>189</v>
      </c>
      <c r="F5639" t="s">
        <v>38731</v>
      </c>
      <c r="I5639" t="s">
        <v>188</v>
      </c>
      <c r="J5639">
        <v>411</v>
      </c>
      <c r="K5639" t="s">
        <v>35830</v>
      </c>
      <c r="L5639" t="s">
        <v>17612</v>
      </c>
      <c r="M5639">
        <v>101799</v>
      </c>
      <c r="N5639">
        <v>2600</v>
      </c>
      <c r="O5639">
        <v>234</v>
      </c>
      <c r="P5639">
        <v>234</v>
      </c>
      <c r="Q5639">
        <v>0</v>
      </c>
      <c r="R5639">
        <v>0</v>
      </c>
      <c r="S5639">
        <v>101799</v>
      </c>
      <c r="T5639">
        <v>234</v>
      </c>
      <c r="U5639">
        <v>0</v>
      </c>
    </row>
    <row r="5640" spans="1:21">
      <c r="A5640">
        <v>1.1000000000000001</v>
      </c>
      <c r="B5640">
        <v>795</v>
      </c>
      <c r="C5640" t="s">
        <v>38732</v>
      </c>
      <c r="D5640" t="s">
        <v>38173</v>
      </c>
      <c r="E5640" t="s">
        <v>1669</v>
      </c>
      <c r="F5640" t="s">
        <v>38174</v>
      </c>
      <c r="I5640" t="s">
        <v>1668</v>
      </c>
      <c r="J5640">
        <v>411</v>
      </c>
      <c r="K5640" t="s">
        <v>35830</v>
      </c>
      <c r="L5640" t="s">
        <v>33066</v>
      </c>
      <c r="M5640">
        <v>1657876</v>
      </c>
      <c r="N5640">
        <v>2600</v>
      </c>
      <c r="O5640">
        <v>234</v>
      </c>
      <c r="P5640">
        <v>234</v>
      </c>
      <c r="Q5640">
        <v>0</v>
      </c>
      <c r="R5640">
        <v>0</v>
      </c>
      <c r="S5640">
        <v>1657876</v>
      </c>
      <c r="T5640">
        <v>234</v>
      </c>
      <c r="U5640">
        <v>0</v>
      </c>
    </row>
    <row r="5641" spans="1:21">
      <c r="A5641">
        <v>1.1000000000000001</v>
      </c>
      <c r="B5641">
        <v>796</v>
      </c>
      <c r="C5641" t="s">
        <v>38733</v>
      </c>
      <c r="D5641" t="s">
        <v>38734</v>
      </c>
      <c r="E5641" t="s">
        <v>3177</v>
      </c>
      <c r="F5641" t="s">
        <v>38735</v>
      </c>
      <c r="I5641" t="s">
        <v>3176</v>
      </c>
      <c r="J5641">
        <v>411</v>
      </c>
      <c r="K5641" t="s">
        <v>35830</v>
      </c>
      <c r="L5641" t="s">
        <v>17666</v>
      </c>
      <c r="M5641">
        <v>1152465</v>
      </c>
      <c r="N5641">
        <v>2600</v>
      </c>
      <c r="O5641">
        <v>234</v>
      </c>
      <c r="P5641">
        <v>234</v>
      </c>
      <c r="Q5641">
        <v>0</v>
      </c>
      <c r="R5641">
        <v>0</v>
      </c>
      <c r="S5641">
        <v>1152465</v>
      </c>
      <c r="T5641">
        <v>234</v>
      </c>
      <c r="U5641">
        <v>0</v>
      </c>
    </row>
    <row r="5642" spans="1:21">
      <c r="A5642">
        <v>1.1000000000000001</v>
      </c>
      <c r="B5642">
        <v>797</v>
      </c>
      <c r="C5642" t="s">
        <v>38736</v>
      </c>
      <c r="D5642" t="s">
        <v>38737</v>
      </c>
      <c r="E5642" t="s">
        <v>3173</v>
      </c>
      <c r="F5642" t="s">
        <v>38738</v>
      </c>
      <c r="I5642" t="s">
        <v>3172</v>
      </c>
      <c r="J5642">
        <v>411</v>
      </c>
      <c r="K5642" t="s">
        <v>35830</v>
      </c>
      <c r="L5642" t="s">
        <v>17612</v>
      </c>
      <c r="M5642">
        <v>385553</v>
      </c>
      <c r="N5642">
        <v>2600</v>
      </c>
      <c r="O5642">
        <v>234</v>
      </c>
      <c r="P5642">
        <v>234</v>
      </c>
      <c r="Q5642">
        <v>0</v>
      </c>
      <c r="R5642">
        <v>0</v>
      </c>
      <c r="S5642">
        <v>385553</v>
      </c>
      <c r="T5642">
        <v>234</v>
      </c>
      <c r="U5642">
        <v>0</v>
      </c>
    </row>
    <row r="5643" spans="1:21">
      <c r="A5643">
        <v>1.1000000000000001</v>
      </c>
      <c r="B5643">
        <v>798</v>
      </c>
      <c r="C5643" t="s">
        <v>38739</v>
      </c>
      <c r="D5643" t="s">
        <v>38740</v>
      </c>
      <c r="E5643" t="s">
        <v>1662</v>
      </c>
      <c r="F5643" t="s">
        <v>38741</v>
      </c>
      <c r="I5643" t="s">
        <v>1661</v>
      </c>
      <c r="J5643">
        <v>411</v>
      </c>
      <c r="K5643" t="s">
        <v>35830</v>
      </c>
      <c r="L5643" t="s">
        <v>17612</v>
      </c>
      <c r="M5643">
        <v>1584288</v>
      </c>
      <c r="N5643">
        <v>2600</v>
      </c>
      <c r="O5643">
        <v>234</v>
      </c>
      <c r="P5643">
        <v>234</v>
      </c>
      <c r="Q5643">
        <v>0</v>
      </c>
      <c r="R5643">
        <v>0</v>
      </c>
      <c r="S5643">
        <v>1584288</v>
      </c>
      <c r="T5643">
        <v>234</v>
      </c>
      <c r="U5643">
        <v>0</v>
      </c>
    </row>
    <row r="5644" spans="1:21">
      <c r="A5644">
        <v>1.1000000000000001</v>
      </c>
      <c r="B5644">
        <v>799</v>
      </c>
      <c r="C5644" t="s">
        <v>38742</v>
      </c>
      <c r="D5644" t="s">
        <v>38743</v>
      </c>
      <c r="E5644" t="s">
        <v>3170</v>
      </c>
      <c r="F5644" t="s">
        <v>38744</v>
      </c>
      <c r="I5644" t="s">
        <v>3169</v>
      </c>
      <c r="J5644">
        <v>411</v>
      </c>
      <c r="K5644" t="s">
        <v>35830</v>
      </c>
      <c r="L5644" t="s">
        <v>17666</v>
      </c>
      <c r="M5644">
        <v>1017876</v>
      </c>
      <c r="N5644">
        <v>2600</v>
      </c>
      <c r="O5644">
        <v>234</v>
      </c>
      <c r="P5644">
        <v>234</v>
      </c>
      <c r="Q5644">
        <v>0</v>
      </c>
      <c r="R5644">
        <v>0</v>
      </c>
      <c r="S5644">
        <v>1017876</v>
      </c>
      <c r="T5644">
        <v>234</v>
      </c>
      <c r="U5644">
        <v>0</v>
      </c>
    </row>
    <row r="5645" spans="1:21">
      <c r="A5645">
        <v>1.1000000000000001</v>
      </c>
      <c r="B5645">
        <v>800</v>
      </c>
      <c r="C5645" t="s">
        <v>38745</v>
      </c>
      <c r="D5645" t="s">
        <v>38746</v>
      </c>
      <c r="E5645" t="s">
        <v>1659</v>
      </c>
      <c r="F5645" t="s">
        <v>38747</v>
      </c>
      <c r="I5645" t="s">
        <v>1658</v>
      </c>
      <c r="J5645">
        <v>411</v>
      </c>
      <c r="K5645" t="s">
        <v>35830</v>
      </c>
      <c r="L5645" t="s">
        <v>17612</v>
      </c>
      <c r="M5645">
        <v>389724</v>
      </c>
      <c r="N5645">
        <v>2600</v>
      </c>
      <c r="O5645">
        <v>234</v>
      </c>
      <c r="P5645">
        <v>234</v>
      </c>
      <c r="Q5645">
        <v>0</v>
      </c>
      <c r="R5645">
        <v>0</v>
      </c>
      <c r="S5645">
        <v>389724</v>
      </c>
      <c r="T5645">
        <v>234</v>
      </c>
      <c r="U5645">
        <v>0</v>
      </c>
    </row>
    <row r="5646" spans="1:21">
      <c r="A5646">
        <v>1.1000000000000001</v>
      </c>
      <c r="B5646">
        <v>801</v>
      </c>
      <c r="C5646" t="s">
        <v>38748</v>
      </c>
      <c r="D5646" t="s">
        <v>1657</v>
      </c>
      <c r="E5646" t="s">
        <v>1656</v>
      </c>
      <c r="F5646" t="s">
        <v>38749</v>
      </c>
      <c r="I5646" t="s">
        <v>1655</v>
      </c>
      <c r="J5646">
        <v>411</v>
      </c>
      <c r="K5646" t="s">
        <v>35830</v>
      </c>
      <c r="L5646" t="s">
        <v>17666</v>
      </c>
      <c r="M5646">
        <v>406607</v>
      </c>
      <c r="N5646">
        <v>2600</v>
      </c>
      <c r="O5646">
        <v>234</v>
      </c>
      <c r="P5646">
        <v>234</v>
      </c>
      <c r="Q5646">
        <v>0</v>
      </c>
      <c r="R5646">
        <v>0</v>
      </c>
      <c r="S5646">
        <v>406607</v>
      </c>
      <c r="T5646">
        <v>234</v>
      </c>
      <c r="U5646">
        <v>0</v>
      </c>
    </row>
    <row r="5647" spans="1:21">
      <c r="A5647">
        <v>1.1000000000000001</v>
      </c>
      <c r="B5647">
        <v>802</v>
      </c>
      <c r="C5647" t="s">
        <v>38750</v>
      </c>
      <c r="D5647" t="s">
        <v>38751</v>
      </c>
      <c r="E5647" t="s">
        <v>1653</v>
      </c>
      <c r="F5647" t="s">
        <v>38752</v>
      </c>
      <c r="I5647" t="s">
        <v>1652</v>
      </c>
      <c r="J5647">
        <v>411</v>
      </c>
      <c r="K5647" t="s">
        <v>35830</v>
      </c>
      <c r="L5647" t="s">
        <v>17666</v>
      </c>
      <c r="M5647">
        <v>972164</v>
      </c>
      <c r="N5647">
        <v>2600</v>
      </c>
      <c r="O5647">
        <v>234</v>
      </c>
      <c r="P5647">
        <v>234</v>
      </c>
      <c r="Q5647">
        <v>0</v>
      </c>
      <c r="R5647">
        <v>0</v>
      </c>
      <c r="S5647">
        <v>972164</v>
      </c>
      <c r="T5647">
        <v>234</v>
      </c>
      <c r="U5647">
        <v>0</v>
      </c>
    </row>
    <row r="5648" spans="1:21">
      <c r="A5648">
        <v>1.1000000000000001</v>
      </c>
      <c r="B5648">
        <v>803</v>
      </c>
      <c r="C5648" t="s">
        <v>38753</v>
      </c>
      <c r="D5648" t="s">
        <v>38754</v>
      </c>
      <c r="E5648" t="s">
        <v>186</v>
      </c>
      <c r="F5648" t="s">
        <v>38755</v>
      </c>
      <c r="I5648" t="s">
        <v>185</v>
      </c>
      <c r="J5648">
        <v>411</v>
      </c>
      <c r="K5648" t="s">
        <v>35830</v>
      </c>
      <c r="L5648" t="s">
        <v>17666</v>
      </c>
      <c r="M5648">
        <v>1391294</v>
      </c>
      <c r="N5648">
        <v>2600</v>
      </c>
      <c r="O5648">
        <v>234</v>
      </c>
      <c r="P5648">
        <v>234</v>
      </c>
      <c r="Q5648">
        <v>0</v>
      </c>
      <c r="R5648">
        <v>0</v>
      </c>
      <c r="S5648">
        <v>1391294</v>
      </c>
      <c r="T5648">
        <v>234</v>
      </c>
      <c r="U5648">
        <v>0</v>
      </c>
    </row>
    <row r="5649" spans="1:21">
      <c r="A5649">
        <v>1.1000000000000001</v>
      </c>
      <c r="B5649">
        <v>804</v>
      </c>
      <c r="C5649" t="s">
        <v>38756</v>
      </c>
      <c r="D5649" t="s">
        <v>38757</v>
      </c>
      <c r="E5649" t="s">
        <v>1650</v>
      </c>
      <c r="F5649" t="s">
        <v>38758</v>
      </c>
      <c r="I5649" t="s">
        <v>1649</v>
      </c>
      <c r="J5649">
        <v>411</v>
      </c>
      <c r="K5649" t="s">
        <v>35830</v>
      </c>
      <c r="L5649" t="s">
        <v>33066</v>
      </c>
      <c r="M5649">
        <v>348689</v>
      </c>
      <c r="N5649">
        <v>2600</v>
      </c>
      <c r="O5649">
        <v>234</v>
      </c>
      <c r="P5649">
        <v>234</v>
      </c>
      <c r="Q5649">
        <v>0</v>
      </c>
      <c r="R5649">
        <v>0</v>
      </c>
      <c r="S5649">
        <v>348689</v>
      </c>
      <c r="T5649">
        <v>234</v>
      </c>
      <c r="U5649">
        <v>0</v>
      </c>
    </row>
    <row r="5650" spans="1:21">
      <c r="A5650">
        <v>1.1000000000000001</v>
      </c>
      <c r="B5650">
        <v>805</v>
      </c>
      <c r="C5650" t="s">
        <v>38759</v>
      </c>
      <c r="D5650" t="s">
        <v>38760</v>
      </c>
      <c r="E5650" t="s">
        <v>1647</v>
      </c>
      <c r="F5650" t="s">
        <v>38761</v>
      </c>
      <c r="I5650" t="s">
        <v>1646</v>
      </c>
      <c r="J5650">
        <v>411</v>
      </c>
      <c r="K5650" t="s">
        <v>35830</v>
      </c>
      <c r="L5650" t="s">
        <v>17666</v>
      </c>
      <c r="M5650">
        <v>570979</v>
      </c>
      <c r="N5650">
        <v>2600</v>
      </c>
      <c r="O5650">
        <v>234</v>
      </c>
      <c r="P5650">
        <v>234</v>
      </c>
      <c r="Q5650">
        <v>0</v>
      </c>
      <c r="R5650">
        <v>0</v>
      </c>
      <c r="S5650">
        <v>570979</v>
      </c>
      <c r="T5650">
        <v>234</v>
      </c>
      <c r="U5650">
        <v>0</v>
      </c>
    </row>
    <row r="5651" spans="1:21">
      <c r="A5651">
        <v>1.1000000000000001</v>
      </c>
      <c r="B5651">
        <v>806</v>
      </c>
      <c r="C5651" t="s">
        <v>38762</v>
      </c>
      <c r="D5651" t="s">
        <v>38763</v>
      </c>
      <c r="E5651" t="s">
        <v>131</v>
      </c>
      <c r="F5651" t="s">
        <v>38422</v>
      </c>
      <c r="I5651" t="s">
        <v>130</v>
      </c>
      <c r="J5651">
        <v>411</v>
      </c>
      <c r="K5651" t="s">
        <v>35830</v>
      </c>
      <c r="L5651" t="s">
        <v>17666</v>
      </c>
      <c r="M5651">
        <v>711780</v>
      </c>
      <c r="N5651">
        <v>2600</v>
      </c>
      <c r="O5651">
        <v>234</v>
      </c>
      <c r="P5651">
        <v>234</v>
      </c>
      <c r="Q5651">
        <v>0</v>
      </c>
      <c r="R5651">
        <v>0</v>
      </c>
      <c r="S5651">
        <v>711780</v>
      </c>
      <c r="T5651">
        <v>234</v>
      </c>
      <c r="U5651">
        <v>0</v>
      </c>
    </row>
    <row r="5652" spans="1:21">
      <c r="A5652">
        <v>1.1000000000000001</v>
      </c>
      <c r="B5652">
        <v>807</v>
      </c>
      <c r="C5652" t="s">
        <v>38764</v>
      </c>
      <c r="D5652" t="s">
        <v>38765</v>
      </c>
      <c r="E5652" t="s">
        <v>38766</v>
      </c>
      <c r="F5652" t="s">
        <v>37028</v>
      </c>
      <c r="I5652" t="s">
        <v>1645</v>
      </c>
      <c r="J5652">
        <v>411</v>
      </c>
      <c r="K5652" t="s">
        <v>35830</v>
      </c>
      <c r="L5652" t="s">
        <v>17666</v>
      </c>
      <c r="M5652">
        <v>705932</v>
      </c>
      <c r="N5652">
        <v>2600</v>
      </c>
      <c r="O5652">
        <v>234</v>
      </c>
      <c r="P5652">
        <v>234</v>
      </c>
      <c r="Q5652">
        <v>0</v>
      </c>
      <c r="R5652">
        <v>0</v>
      </c>
      <c r="S5652">
        <v>705932</v>
      </c>
      <c r="T5652">
        <v>234</v>
      </c>
      <c r="U5652">
        <v>0</v>
      </c>
    </row>
    <row r="5653" spans="1:21">
      <c r="A5653">
        <v>1.1000000000000001</v>
      </c>
      <c r="B5653">
        <v>808</v>
      </c>
      <c r="C5653" t="s">
        <v>38767</v>
      </c>
      <c r="D5653" t="s">
        <v>38768</v>
      </c>
      <c r="E5653" t="s">
        <v>127</v>
      </c>
      <c r="F5653" t="s">
        <v>38769</v>
      </c>
      <c r="I5653" t="s">
        <v>126</v>
      </c>
      <c r="J5653">
        <v>411</v>
      </c>
      <c r="K5653" t="s">
        <v>35830</v>
      </c>
      <c r="L5653" t="s">
        <v>38720</v>
      </c>
      <c r="M5653">
        <v>631163</v>
      </c>
      <c r="N5653">
        <v>2600</v>
      </c>
      <c r="O5653">
        <v>234</v>
      </c>
      <c r="P5653">
        <v>234</v>
      </c>
      <c r="Q5653">
        <v>0</v>
      </c>
      <c r="R5653">
        <v>0</v>
      </c>
      <c r="S5653">
        <v>631163</v>
      </c>
      <c r="T5653">
        <v>234</v>
      </c>
      <c r="U5653">
        <v>0</v>
      </c>
    </row>
    <row r="5654" spans="1:21">
      <c r="A5654">
        <v>1.1000000000000001</v>
      </c>
      <c r="C5654" t="s">
        <v>38770</v>
      </c>
      <c r="D5654" t="s">
        <v>23048</v>
      </c>
      <c r="F5654" t="s">
        <v>29451</v>
      </c>
      <c r="I5654" t="s">
        <v>3713</v>
      </c>
      <c r="J5654">
        <v>402</v>
      </c>
      <c r="K5654" t="s">
        <v>17594</v>
      </c>
      <c r="L5654" t="s">
        <v>17612</v>
      </c>
      <c r="M5654">
        <v>524925</v>
      </c>
      <c r="N5654">
        <v>2600</v>
      </c>
      <c r="O5654">
        <v>234</v>
      </c>
      <c r="P5654">
        <v>234</v>
      </c>
      <c r="Q5654">
        <v>0</v>
      </c>
      <c r="R5654">
        <v>0</v>
      </c>
      <c r="S5654">
        <v>524925</v>
      </c>
      <c r="T5654">
        <v>234</v>
      </c>
      <c r="U5654">
        <v>0</v>
      </c>
    </row>
    <row r="5655" spans="1:21">
      <c r="A5655">
        <v>1.3</v>
      </c>
      <c r="C5655" t="s">
        <v>38771</v>
      </c>
      <c r="D5655" t="s">
        <v>38772</v>
      </c>
      <c r="F5655" t="s">
        <v>35869</v>
      </c>
      <c r="I5655" t="s">
        <v>9490</v>
      </c>
      <c r="J5655">
        <v>402</v>
      </c>
      <c r="K5655" t="s">
        <v>17594</v>
      </c>
      <c r="L5655" t="s">
        <v>17595</v>
      </c>
      <c r="M5655">
        <v>1990520</v>
      </c>
      <c r="N5655">
        <v>2600</v>
      </c>
      <c r="O5655">
        <v>234</v>
      </c>
      <c r="P5655">
        <v>234</v>
      </c>
      <c r="Q5655">
        <v>0</v>
      </c>
      <c r="R5655">
        <v>0</v>
      </c>
      <c r="S5655">
        <v>1990520</v>
      </c>
      <c r="T5655">
        <v>234</v>
      </c>
      <c r="U5655">
        <v>0</v>
      </c>
    </row>
    <row r="5656" spans="1:21">
      <c r="A5656">
        <v>1.3</v>
      </c>
      <c r="C5656" t="s">
        <v>38773</v>
      </c>
      <c r="D5656" t="s">
        <v>38774</v>
      </c>
      <c r="F5656" t="s">
        <v>38775</v>
      </c>
      <c r="I5656" t="s">
        <v>3712</v>
      </c>
      <c r="J5656">
        <v>402</v>
      </c>
      <c r="K5656" t="s">
        <v>17594</v>
      </c>
      <c r="L5656" t="s">
        <v>17612</v>
      </c>
      <c r="M5656">
        <v>171649</v>
      </c>
      <c r="N5656">
        <v>2600</v>
      </c>
      <c r="O5656">
        <v>234</v>
      </c>
      <c r="P5656">
        <v>234</v>
      </c>
      <c r="Q5656">
        <v>0</v>
      </c>
      <c r="R5656">
        <v>0</v>
      </c>
      <c r="S5656">
        <v>171649</v>
      </c>
      <c r="T5656">
        <v>234</v>
      </c>
      <c r="U5656">
        <v>0</v>
      </c>
    </row>
    <row r="5657" spans="1:21">
      <c r="A5657">
        <v>1.3</v>
      </c>
      <c r="C5657" t="s">
        <v>38776</v>
      </c>
      <c r="D5657" t="s">
        <v>38777</v>
      </c>
      <c r="F5657" t="s">
        <v>38778</v>
      </c>
      <c r="I5657" t="s">
        <v>5856</v>
      </c>
      <c r="J5657">
        <v>402</v>
      </c>
      <c r="K5657" t="s">
        <v>17594</v>
      </c>
      <c r="L5657" t="s">
        <v>17635</v>
      </c>
      <c r="M5657">
        <v>145300</v>
      </c>
      <c r="N5657">
        <v>2600</v>
      </c>
      <c r="O5657">
        <v>234</v>
      </c>
      <c r="P5657">
        <v>234</v>
      </c>
      <c r="Q5657">
        <v>0</v>
      </c>
      <c r="R5657">
        <v>0</v>
      </c>
      <c r="S5657">
        <v>145300</v>
      </c>
      <c r="T5657">
        <v>234</v>
      </c>
      <c r="U5657">
        <v>0</v>
      </c>
    </row>
    <row r="5658" spans="1:21">
      <c r="A5658">
        <v>1.3</v>
      </c>
      <c r="C5658" t="s">
        <v>38779</v>
      </c>
      <c r="D5658" t="s">
        <v>38780</v>
      </c>
      <c r="F5658" t="s">
        <v>38781</v>
      </c>
      <c r="I5658" t="s">
        <v>9485</v>
      </c>
      <c r="J5658">
        <v>402</v>
      </c>
      <c r="K5658" t="s">
        <v>17594</v>
      </c>
      <c r="L5658" t="s">
        <v>17595</v>
      </c>
      <c r="M5658">
        <v>382803</v>
      </c>
      <c r="N5658">
        <v>2600</v>
      </c>
      <c r="O5658">
        <v>234</v>
      </c>
      <c r="P5658">
        <v>234</v>
      </c>
      <c r="Q5658">
        <v>0</v>
      </c>
      <c r="R5658">
        <v>0</v>
      </c>
      <c r="S5658">
        <v>382803</v>
      </c>
      <c r="T5658">
        <v>234</v>
      </c>
      <c r="U5658">
        <v>0</v>
      </c>
    </row>
    <row r="5659" spans="1:21">
      <c r="A5659">
        <v>1.3</v>
      </c>
      <c r="C5659" t="s">
        <v>38782</v>
      </c>
      <c r="D5659" t="s">
        <v>38783</v>
      </c>
      <c r="F5659" t="s">
        <v>38784</v>
      </c>
      <c r="I5659" t="s">
        <v>9484</v>
      </c>
      <c r="J5659">
        <v>402</v>
      </c>
      <c r="K5659" t="s">
        <v>17594</v>
      </c>
      <c r="L5659" t="s">
        <v>17595</v>
      </c>
      <c r="M5659">
        <v>377757</v>
      </c>
      <c r="N5659">
        <v>2600</v>
      </c>
      <c r="O5659">
        <v>234</v>
      </c>
      <c r="P5659">
        <v>234</v>
      </c>
      <c r="Q5659">
        <v>0</v>
      </c>
      <c r="R5659">
        <v>0</v>
      </c>
      <c r="S5659">
        <v>377757</v>
      </c>
      <c r="T5659">
        <v>234</v>
      </c>
      <c r="U5659">
        <v>0</v>
      </c>
    </row>
    <row r="5660" spans="1:21">
      <c r="A5660">
        <v>1.3</v>
      </c>
      <c r="C5660" t="s">
        <v>38785</v>
      </c>
      <c r="D5660" t="s">
        <v>38786</v>
      </c>
      <c r="F5660" t="s">
        <v>17718</v>
      </c>
      <c r="I5660" t="s">
        <v>9483</v>
      </c>
      <c r="J5660">
        <v>402</v>
      </c>
      <c r="K5660" t="s">
        <v>17594</v>
      </c>
      <c r="L5660" t="s">
        <v>17595</v>
      </c>
      <c r="M5660">
        <v>522005</v>
      </c>
      <c r="N5660">
        <v>2600</v>
      </c>
      <c r="O5660">
        <v>234</v>
      </c>
      <c r="P5660">
        <v>234</v>
      </c>
      <c r="Q5660">
        <v>0</v>
      </c>
      <c r="R5660">
        <v>0</v>
      </c>
      <c r="S5660">
        <v>522005</v>
      </c>
      <c r="T5660">
        <v>234</v>
      </c>
      <c r="U5660">
        <v>0</v>
      </c>
    </row>
    <row r="5661" spans="1:21">
      <c r="A5661">
        <v>1.3</v>
      </c>
      <c r="C5661" t="s">
        <v>38787</v>
      </c>
      <c r="D5661" t="s">
        <v>38788</v>
      </c>
      <c r="F5661" t="s">
        <v>17809</v>
      </c>
      <c r="I5661" t="s">
        <v>9482</v>
      </c>
      <c r="J5661">
        <v>402</v>
      </c>
      <c r="K5661" t="s">
        <v>17594</v>
      </c>
      <c r="L5661" t="s">
        <v>17595</v>
      </c>
      <c r="M5661">
        <v>455146</v>
      </c>
      <c r="N5661">
        <v>2600</v>
      </c>
      <c r="O5661">
        <v>234</v>
      </c>
      <c r="P5661">
        <v>234</v>
      </c>
      <c r="Q5661">
        <v>0</v>
      </c>
      <c r="R5661">
        <v>0</v>
      </c>
      <c r="S5661">
        <v>455146</v>
      </c>
      <c r="T5661">
        <v>234</v>
      </c>
      <c r="U5661">
        <v>0</v>
      </c>
    </row>
    <row r="5662" spans="1:21">
      <c r="A5662">
        <v>1.3</v>
      </c>
      <c r="C5662" t="s">
        <v>38789</v>
      </c>
      <c r="D5662" t="s">
        <v>38790</v>
      </c>
      <c r="F5662" t="s">
        <v>35869</v>
      </c>
      <c r="I5662" t="s">
        <v>9481</v>
      </c>
      <c r="J5662">
        <v>402</v>
      </c>
      <c r="K5662" t="s">
        <v>17594</v>
      </c>
      <c r="L5662" t="s">
        <v>17595</v>
      </c>
      <c r="M5662">
        <v>158502</v>
      </c>
      <c r="N5662">
        <v>2600</v>
      </c>
      <c r="O5662">
        <v>234</v>
      </c>
      <c r="P5662">
        <v>234</v>
      </c>
      <c r="Q5662">
        <v>0</v>
      </c>
      <c r="R5662">
        <v>0</v>
      </c>
      <c r="S5662">
        <v>158502</v>
      </c>
      <c r="T5662">
        <v>234</v>
      </c>
      <c r="U5662">
        <v>0</v>
      </c>
    </row>
    <row r="5663" spans="1:21">
      <c r="A5663">
        <v>1.3</v>
      </c>
      <c r="C5663" t="s">
        <v>38791</v>
      </c>
      <c r="D5663" t="s">
        <v>38792</v>
      </c>
      <c r="F5663" t="s">
        <v>17718</v>
      </c>
      <c r="I5663" t="s">
        <v>9480</v>
      </c>
      <c r="J5663">
        <v>402</v>
      </c>
      <c r="K5663" t="s">
        <v>17594</v>
      </c>
      <c r="L5663" t="s">
        <v>17595</v>
      </c>
      <c r="M5663">
        <v>665487</v>
      </c>
      <c r="N5663">
        <v>2600</v>
      </c>
      <c r="O5663">
        <v>234</v>
      </c>
      <c r="P5663">
        <v>234</v>
      </c>
      <c r="Q5663">
        <v>0</v>
      </c>
      <c r="R5663">
        <v>0</v>
      </c>
      <c r="S5663">
        <v>665487</v>
      </c>
      <c r="T5663">
        <v>234</v>
      </c>
      <c r="U5663">
        <v>0</v>
      </c>
    </row>
    <row r="5664" spans="1:21">
      <c r="A5664">
        <v>1.3</v>
      </c>
      <c r="C5664" t="s">
        <v>38793</v>
      </c>
      <c r="D5664" t="s">
        <v>38794</v>
      </c>
      <c r="F5664" t="s">
        <v>17718</v>
      </c>
      <c r="I5664" t="s">
        <v>5855</v>
      </c>
      <c r="J5664">
        <v>402</v>
      </c>
      <c r="K5664" t="s">
        <v>17594</v>
      </c>
      <c r="L5664" t="s">
        <v>17635</v>
      </c>
      <c r="M5664">
        <v>1100376</v>
      </c>
      <c r="N5664">
        <v>2600</v>
      </c>
      <c r="O5664">
        <v>234</v>
      </c>
      <c r="P5664">
        <v>234</v>
      </c>
      <c r="Q5664">
        <v>0</v>
      </c>
      <c r="R5664">
        <v>0</v>
      </c>
      <c r="S5664">
        <v>1100376</v>
      </c>
      <c r="T5664">
        <v>234</v>
      </c>
      <c r="U5664">
        <v>0</v>
      </c>
    </row>
    <row r="5665" spans="1:21">
      <c r="A5665">
        <v>1.3</v>
      </c>
      <c r="C5665" t="s">
        <v>38795</v>
      </c>
      <c r="D5665" t="s">
        <v>38796</v>
      </c>
      <c r="F5665" t="s">
        <v>17718</v>
      </c>
      <c r="I5665" t="s">
        <v>9479</v>
      </c>
      <c r="J5665">
        <v>402</v>
      </c>
      <c r="K5665" t="s">
        <v>17594</v>
      </c>
      <c r="L5665" t="s">
        <v>17595</v>
      </c>
      <c r="M5665">
        <v>1669874</v>
      </c>
      <c r="N5665">
        <v>2600</v>
      </c>
      <c r="O5665">
        <v>234</v>
      </c>
      <c r="P5665">
        <v>234</v>
      </c>
      <c r="Q5665">
        <v>0</v>
      </c>
      <c r="R5665">
        <v>0</v>
      </c>
      <c r="S5665">
        <v>1669874</v>
      </c>
      <c r="T5665">
        <v>234</v>
      </c>
      <c r="U5665">
        <v>0</v>
      </c>
    </row>
    <row r="5666" spans="1:21">
      <c r="A5666">
        <v>1.3</v>
      </c>
      <c r="C5666" t="s">
        <v>38797</v>
      </c>
      <c r="D5666" t="s">
        <v>38798</v>
      </c>
      <c r="F5666" t="s">
        <v>38799</v>
      </c>
      <c r="I5666" t="s">
        <v>3705</v>
      </c>
      <c r="J5666">
        <v>402</v>
      </c>
      <c r="K5666" t="s">
        <v>17594</v>
      </c>
      <c r="L5666" t="s">
        <v>17612</v>
      </c>
      <c r="M5666">
        <v>291846</v>
      </c>
      <c r="N5666">
        <v>2600</v>
      </c>
      <c r="O5666">
        <v>234</v>
      </c>
      <c r="P5666">
        <v>234</v>
      </c>
      <c r="Q5666">
        <v>0</v>
      </c>
      <c r="R5666">
        <v>0</v>
      </c>
      <c r="S5666">
        <v>291846</v>
      </c>
      <c r="T5666">
        <v>234</v>
      </c>
      <c r="U5666">
        <v>0</v>
      </c>
    </row>
    <row r="5667" spans="1:21">
      <c r="A5667">
        <v>1.3</v>
      </c>
      <c r="C5667" t="s">
        <v>38800</v>
      </c>
      <c r="D5667" t="s">
        <v>38801</v>
      </c>
      <c r="F5667" t="s">
        <v>17718</v>
      </c>
      <c r="I5667" t="s">
        <v>9471</v>
      </c>
      <c r="J5667">
        <v>402</v>
      </c>
      <c r="K5667" t="s">
        <v>17594</v>
      </c>
      <c r="L5667" t="s">
        <v>17595</v>
      </c>
      <c r="M5667">
        <v>1353808</v>
      </c>
      <c r="N5667">
        <v>2600</v>
      </c>
      <c r="O5667">
        <v>234</v>
      </c>
      <c r="P5667">
        <v>234</v>
      </c>
      <c r="Q5667">
        <v>0</v>
      </c>
      <c r="R5667">
        <v>0</v>
      </c>
      <c r="S5667">
        <v>1353808</v>
      </c>
      <c r="T5667">
        <v>234</v>
      </c>
      <c r="U5667">
        <v>0</v>
      </c>
    </row>
    <row r="5668" spans="1:21">
      <c r="A5668">
        <v>1.3</v>
      </c>
      <c r="C5668" t="s">
        <v>38802</v>
      </c>
      <c r="D5668" t="s">
        <v>38803</v>
      </c>
      <c r="F5668" t="s">
        <v>17706</v>
      </c>
      <c r="I5668" t="s">
        <v>9470</v>
      </c>
      <c r="J5668">
        <v>402</v>
      </c>
      <c r="K5668" t="s">
        <v>17594</v>
      </c>
      <c r="L5668" t="s">
        <v>17595</v>
      </c>
      <c r="M5668">
        <v>2769538</v>
      </c>
      <c r="N5668">
        <v>2600</v>
      </c>
      <c r="O5668">
        <v>234</v>
      </c>
      <c r="P5668">
        <v>234</v>
      </c>
      <c r="Q5668">
        <v>0</v>
      </c>
      <c r="R5668">
        <v>0</v>
      </c>
      <c r="S5668">
        <v>2769538</v>
      </c>
      <c r="T5668">
        <v>234</v>
      </c>
      <c r="U5668">
        <v>0</v>
      </c>
    </row>
    <row r="5669" spans="1:21">
      <c r="A5669">
        <v>1.3</v>
      </c>
      <c r="C5669" t="s">
        <v>38804</v>
      </c>
      <c r="D5669" t="s">
        <v>38805</v>
      </c>
      <c r="F5669" t="s">
        <v>17718</v>
      </c>
      <c r="I5669" t="s">
        <v>9469</v>
      </c>
      <c r="J5669">
        <v>402</v>
      </c>
      <c r="K5669" t="s">
        <v>17594</v>
      </c>
      <c r="L5669" t="s">
        <v>17595</v>
      </c>
      <c r="M5669">
        <v>1091105</v>
      </c>
      <c r="N5669">
        <v>2600</v>
      </c>
      <c r="O5669">
        <v>234</v>
      </c>
      <c r="P5669">
        <v>234</v>
      </c>
      <c r="Q5669">
        <v>0</v>
      </c>
      <c r="R5669">
        <v>0</v>
      </c>
      <c r="S5669">
        <v>1091105</v>
      </c>
      <c r="T5669">
        <v>234</v>
      </c>
      <c r="U5669">
        <v>0</v>
      </c>
    </row>
    <row r="5670" spans="1:21">
      <c r="A5670">
        <v>1.3</v>
      </c>
      <c r="C5670" t="s">
        <v>38806</v>
      </c>
      <c r="D5670" t="s">
        <v>38807</v>
      </c>
      <c r="F5670" t="s">
        <v>17718</v>
      </c>
      <c r="I5670" t="s">
        <v>9464</v>
      </c>
      <c r="J5670">
        <v>402</v>
      </c>
      <c r="K5670" t="s">
        <v>17594</v>
      </c>
      <c r="L5670" t="s">
        <v>17595</v>
      </c>
      <c r="M5670">
        <v>1234513</v>
      </c>
      <c r="N5670">
        <v>2600</v>
      </c>
      <c r="O5670">
        <v>234</v>
      </c>
      <c r="P5670">
        <v>234</v>
      </c>
      <c r="Q5670">
        <v>0</v>
      </c>
      <c r="R5670">
        <v>0</v>
      </c>
      <c r="S5670">
        <v>1234513</v>
      </c>
      <c r="T5670">
        <v>234</v>
      </c>
      <c r="U5670">
        <v>0</v>
      </c>
    </row>
    <row r="5671" spans="1:21">
      <c r="A5671">
        <v>1.3</v>
      </c>
      <c r="C5671" t="s">
        <v>38808</v>
      </c>
      <c r="D5671" t="s">
        <v>38809</v>
      </c>
      <c r="F5671" t="s">
        <v>18774</v>
      </c>
      <c r="I5671" t="s">
        <v>9455</v>
      </c>
      <c r="J5671">
        <v>402</v>
      </c>
      <c r="K5671" t="s">
        <v>17594</v>
      </c>
      <c r="L5671" t="s">
        <v>17595</v>
      </c>
      <c r="M5671">
        <v>272739</v>
      </c>
      <c r="N5671">
        <v>2600</v>
      </c>
      <c r="O5671">
        <v>234</v>
      </c>
      <c r="P5671">
        <v>234</v>
      </c>
      <c r="Q5671">
        <v>0</v>
      </c>
      <c r="R5671">
        <v>0</v>
      </c>
      <c r="S5671">
        <v>272739</v>
      </c>
      <c r="T5671">
        <v>234</v>
      </c>
      <c r="U5671">
        <v>0</v>
      </c>
    </row>
    <row r="5672" spans="1:21">
      <c r="A5672">
        <v>1.3</v>
      </c>
      <c r="C5672" t="s">
        <v>38810</v>
      </c>
      <c r="D5672" t="s">
        <v>38811</v>
      </c>
      <c r="F5672" t="s">
        <v>17718</v>
      </c>
      <c r="I5672" t="s">
        <v>9454</v>
      </c>
      <c r="J5672">
        <v>402</v>
      </c>
      <c r="K5672" t="s">
        <v>17594</v>
      </c>
      <c r="L5672" t="s">
        <v>17595</v>
      </c>
      <c r="M5672">
        <v>1318148</v>
      </c>
      <c r="N5672">
        <v>2600</v>
      </c>
      <c r="O5672">
        <v>234</v>
      </c>
      <c r="P5672">
        <v>234</v>
      </c>
      <c r="Q5672">
        <v>0</v>
      </c>
      <c r="R5672">
        <v>0</v>
      </c>
      <c r="S5672">
        <v>1318148</v>
      </c>
      <c r="T5672">
        <v>234</v>
      </c>
      <c r="U5672">
        <v>0</v>
      </c>
    </row>
    <row r="5673" spans="1:21">
      <c r="A5673">
        <v>1.3</v>
      </c>
      <c r="C5673" t="s">
        <v>38812</v>
      </c>
      <c r="D5673" t="s">
        <v>38813</v>
      </c>
      <c r="F5673" t="s">
        <v>38814</v>
      </c>
      <c r="I5673" t="s">
        <v>9453</v>
      </c>
      <c r="J5673">
        <v>402</v>
      </c>
      <c r="K5673" t="s">
        <v>17594</v>
      </c>
      <c r="L5673" t="s">
        <v>17595</v>
      </c>
      <c r="M5673">
        <v>176851</v>
      </c>
      <c r="N5673">
        <v>2600</v>
      </c>
      <c r="O5673">
        <v>234</v>
      </c>
      <c r="P5673">
        <v>234</v>
      </c>
      <c r="Q5673">
        <v>0</v>
      </c>
      <c r="R5673">
        <v>0</v>
      </c>
      <c r="S5673">
        <v>176851</v>
      </c>
      <c r="T5673">
        <v>234</v>
      </c>
      <c r="U5673">
        <v>0</v>
      </c>
    </row>
    <row r="5674" spans="1:21">
      <c r="A5674">
        <v>1.3</v>
      </c>
      <c r="C5674" t="s">
        <v>38815</v>
      </c>
      <c r="D5674" t="s">
        <v>38816</v>
      </c>
      <c r="F5674" t="s">
        <v>17718</v>
      </c>
      <c r="I5674" t="s">
        <v>9451</v>
      </c>
      <c r="J5674">
        <v>402</v>
      </c>
      <c r="K5674" t="s">
        <v>17594</v>
      </c>
      <c r="L5674" t="s">
        <v>17595</v>
      </c>
      <c r="M5674">
        <v>112080</v>
      </c>
      <c r="N5674">
        <v>2600</v>
      </c>
      <c r="O5674">
        <v>234</v>
      </c>
      <c r="P5674">
        <v>234</v>
      </c>
      <c r="Q5674">
        <v>0</v>
      </c>
      <c r="R5674">
        <v>0</v>
      </c>
      <c r="S5674">
        <v>112080</v>
      </c>
      <c r="T5674">
        <v>234</v>
      </c>
      <c r="U5674">
        <v>0</v>
      </c>
    </row>
    <row r="5675" spans="1:21">
      <c r="A5675">
        <v>1.3</v>
      </c>
      <c r="C5675" t="s">
        <v>38817</v>
      </c>
      <c r="D5675" t="s">
        <v>38818</v>
      </c>
      <c r="F5675" t="s">
        <v>38819</v>
      </c>
      <c r="I5675" t="s">
        <v>9450</v>
      </c>
      <c r="J5675">
        <v>402</v>
      </c>
      <c r="K5675" t="s">
        <v>17594</v>
      </c>
      <c r="L5675" t="s">
        <v>17595</v>
      </c>
      <c r="M5675">
        <v>742404</v>
      </c>
      <c r="N5675">
        <v>2600</v>
      </c>
      <c r="O5675">
        <v>234</v>
      </c>
      <c r="P5675">
        <v>234</v>
      </c>
      <c r="Q5675">
        <v>0</v>
      </c>
      <c r="R5675">
        <v>0</v>
      </c>
      <c r="S5675">
        <v>742404</v>
      </c>
      <c r="T5675">
        <v>234</v>
      </c>
      <c r="U5675">
        <v>0</v>
      </c>
    </row>
    <row r="5676" spans="1:21">
      <c r="A5676">
        <v>1.3</v>
      </c>
      <c r="C5676" t="s">
        <v>38820</v>
      </c>
      <c r="D5676" t="s">
        <v>38821</v>
      </c>
      <c r="F5676" t="s">
        <v>17718</v>
      </c>
      <c r="I5676" t="s">
        <v>9449</v>
      </c>
      <c r="J5676">
        <v>402</v>
      </c>
      <c r="K5676" t="s">
        <v>17594</v>
      </c>
      <c r="L5676" t="s">
        <v>17595</v>
      </c>
      <c r="M5676">
        <v>1250899</v>
      </c>
      <c r="N5676">
        <v>2600</v>
      </c>
      <c r="O5676">
        <v>234</v>
      </c>
      <c r="P5676">
        <v>234</v>
      </c>
      <c r="Q5676">
        <v>0</v>
      </c>
      <c r="R5676">
        <v>0</v>
      </c>
      <c r="S5676">
        <v>1250899</v>
      </c>
      <c r="T5676">
        <v>234</v>
      </c>
      <c r="U5676">
        <v>0</v>
      </c>
    </row>
    <row r="5677" spans="1:21">
      <c r="A5677">
        <v>1.3</v>
      </c>
      <c r="C5677" t="s">
        <v>38822</v>
      </c>
      <c r="D5677" t="s">
        <v>38823</v>
      </c>
      <c r="F5677" t="s">
        <v>38824</v>
      </c>
      <c r="I5677" t="s">
        <v>9448</v>
      </c>
      <c r="J5677">
        <v>402</v>
      </c>
      <c r="K5677" t="s">
        <v>17594</v>
      </c>
      <c r="L5677" t="s">
        <v>17595</v>
      </c>
      <c r="M5677">
        <v>369765</v>
      </c>
      <c r="N5677">
        <v>2600</v>
      </c>
      <c r="O5677">
        <v>234</v>
      </c>
      <c r="P5677">
        <v>234</v>
      </c>
      <c r="Q5677">
        <v>0</v>
      </c>
      <c r="R5677">
        <v>0</v>
      </c>
      <c r="S5677">
        <v>369765</v>
      </c>
      <c r="T5677">
        <v>234</v>
      </c>
      <c r="U5677">
        <v>0</v>
      </c>
    </row>
    <row r="5678" spans="1:21">
      <c r="A5678">
        <v>1.3</v>
      </c>
      <c r="C5678" t="s">
        <v>38825</v>
      </c>
      <c r="D5678" t="s">
        <v>38826</v>
      </c>
      <c r="F5678" t="s">
        <v>38799</v>
      </c>
      <c r="I5678" t="s">
        <v>9447</v>
      </c>
      <c r="J5678">
        <v>402</v>
      </c>
      <c r="K5678" t="s">
        <v>17594</v>
      </c>
      <c r="L5678" t="s">
        <v>17595</v>
      </c>
      <c r="M5678">
        <v>479894</v>
      </c>
      <c r="N5678">
        <v>2600</v>
      </c>
      <c r="O5678">
        <v>234</v>
      </c>
      <c r="P5678">
        <v>234</v>
      </c>
      <c r="Q5678">
        <v>0</v>
      </c>
      <c r="R5678">
        <v>0</v>
      </c>
      <c r="S5678">
        <v>479894</v>
      </c>
      <c r="T5678">
        <v>234</v>
      </c>
      <c r="U5678">
        <v>0</v>
      </c>
    </row>
    <row r="5679" spans="1:21">
      <c r="A5679">
        <v>1.3</v>
      </c>
      <c r="C5679" t="s">
        <v>38827</v>
      </c>
      <c r="D5679" t="s">
        <v>38828</v>
      </c>
      <c r="F5679" t="s">
        <v>17718</v>
      </c>
      <c r="I5679" t="s">
        <v>9445</v>
      </c>
      <c r="J5679">
        <v>402</v>
      </c>
      <c r="K5679" t="s">
        <v>17594</v>
      </c>
      <c r="L5679" t="s">
        <v>17595</v>
      </c>
      <c r="M5679">
        <v>396764</v>
      </c>
      <c r="N5679">
        <v>2600</v>
      </c>
      <c r="O5679">
        <v>234</v>
      </c>
      <c r="P5679">
        <v>234</v>
      </c>
      <c r="Q5679">
        <v>0</v>
      </c>
      <c r="R5679">
        <v>0</v>
      </c>
      <c r="S5679">
        <v>396764</v>
      </c>
      <c r="T5679">
        <v>234</v>
      </c>
      <c r="U5679">
        <v>0</v>
      </c>
    </row>
    <row r="5680" spans="1:21">
      <c r="A5680">
        <v>1.3</v>
      </c>
      <c r="C5680" t="s">
        <v>38829</v>
      </c>
      <c r="D5680" t="s">
        <v>38830</v>
      </c>
      <c r="F5680" t="s">
        <v>38831</v>
      </c>
      <c r="I5680" t="s">
        <v>9444</v>
      </c>
      <c r="J5680">
        <v>402</v>
      </c>
      <c r="K5680" t="s">
        <v>17594</v>
      </c>
      <c r="L5680" t="s">
        <v>17595</v>
      </c>
      <c r="M5680">
        <v>371768</v>
      </c>
      <c r="N5680">
        <v>2600</v>
      </c>
      <c r="O5680">
        <v>234</v>
      </c>
      <c r="P5680">
        <v>234</v>
      </c>
      <c r="Q5680">
        <v>0</v>
      </c>
      <c r="R5680">
        <v>0</v>
      </c>
      <c r="S5680">
        <v>371768</v>
      </c>
      <c r="T5680">
        <v>234</v>
      </c>
      <c r="U5680">
        <v>0</v>
      </c>
    </row>
    <row r="5681" spans="1:21">
      <c r="A5681">
        <v>1.3</v>
      </c>
      <c r="C5681" t="s">
        <v>38832</v>
      </c>
      <c r="D5681" t="s">
        <v>38833</v>
      </c>
      <c r="F5681" t="s">
        <v>17718</v>
      </c>
      <c r="I5681" t="s">
        <v>9440</v>
      </c>
      <c r="J5681">
        <v>402</v>
      </c>
      <c r="K5681" t="s">
        <v>17594</v>
      </c>
      <c r="L5681" t="s">
        <v>17595</v>
      </c>
      <c r="M5681">
        <v>1980248</v>
      </c>
      <c r="N5681">
        <v>2600</v>
      </c>
      <c r="O5681">
        <v>234</v>
      </c>
      <c r="P5681">
        <v>234</v>
      </c>
      <c r="Q5681">
        <v>0</v>
      </c>
      <c r="R5681">
        <v>0</v>
      </c>
      <c r="S5681">
        <v>1980248</v>
      </c>
      <c r="T5681">
        <v>234</v>
      </c>
      <c r="U5681">
        <v>0</v>
      </c>
    </row>
    <row r="5682" spans="1:21">
      <c r="A5682">
        <v>1.3</v>
      </c>
      <c r="C5682" t="s">
        <v>38834</v>
      </c>
      <c r="D5682" t="s">
        <v>38835</v>
      </c>
      <c r="F5682" t="s">
        <v>25868</v>
      </c>
      <c r="I5682" t="s">
        <v>9439</v>
      </c>
      <c r="J5682">
        <v>402</v>
      </c>
      <c r="K5682" t="s">
        <v>17594</v>
      </c>
      <c r="L5682" t="s">
        <v>17595</v>
      </c>
      <c r="M5682">
        <v>237670</v>
      </c>
      <c r="N5682">
        <v>2600</v>
      </c>
      <c r="O5682">
        <v>234</v>
      </c>
      <c r="P5682">
        <v>234</v>
      </c>
      <c r="Q5682">
        <v>0</v>
      </c>
      <c r="R5682">
        <v>0</v>
      </c>
      <c r="S5682">
        <v>237670</v>
      </c>
      <c r="T5682">
        <v>234</v>
      </c>
      <c r="U5682">
        <v>0</v>
      </c>
    </row>
    <row r="5683" spans="1:21">
      <c r="A5683">
        <v>1.3</v>
      </c>
      <c r="C5683" t="s">
        <v>38836</v>
      </c>
      <c r="D5683" t="s">
        <v>38837</v>
      </c>
      <c r="F5683" t="s">
        <v>23666</v>
      </c>
      <c r="I5683" t="s">
        <v>3704</v>
      </c>
      <c r="J5683">
        <v>402</v>
      </c>
      <c r="K5683" t="s">
        <v>17594</v>
      </c>
      <c r="L5683" t="s">
        <v>17612</v>
      </c>
      <c r="M5683">
        <v>488074</v>
      </c>
      <c r="N5683">
        <v>2600</v>
      </c>
      <c r="O5683">
        <v>234</v>
      </c>
      <c r="P5683">
        <v>234</v>
      </c>
      <c r="Q5683">
        <v>0</v>
      </c>
      <c r="R5683">
        <v>0</v>
      </c>
      <c r="S5683">
        <v>488074</v>
      </c>
      <c r="T5683">
        <v>234</v>
      </c>
      <c r="U5683">
        <v>0</v>
      </c>
    </row>
    <row r="5684" spans="1:21">
      <c r="A5684">
        <v>1.3</v>
      </c>
      <c r="C5684" t="s">
        <v>38838</v>
      </c>
      <c r="D5684" t="s">
        <v>38839</v>
      </c>
      <c r="F5684" t="s">
        <v>38840</v>
      </c>
      <c r="I5684" t="s">
        <v>5853</v>
      </c>
      <c r="J5684">
        <v>402</v>
      </c>
      <c r="K5684" t="s">
        <v>17594</v>
      </c>
      <c r="L5684" t="s">
        <v>17635</v>
      </c>
      <c r="M5684">
        <v>350975</v>
      </c>
      <c r="N5684">
        <v>2600</v>
      </c>
      <c r="O5684">
        <v>234</v>
      </c>
      <c r="P5684">
        <v>234</v>
      </c>
      <c r="Q5684">
        <v>0</v>
      </c>
      <c r="R5684">
        <v>0</v>
      </c>
      <c r="S5684">
        <v>350975</v>
      </c>
      <c r="T5684">
        <v>234</v>
      </c>
      <c r="U5684">
        <v>0</v>
      </c>
    </row>
    <row r="5685" spans="1:21">
      <c r="A5685">
        <v>1.3</v>
      </c>
      <c r="C5685" t="s">
        <v>38841</v>
      </c>
      <c r="D5685" t="s">
        <v>38842</v>
      </c>
      <c r="F5685" t="s">
        <v>17718</v>
      </c>
      <c r="I5685" t="s">
        <v>9436</v>
      </c>
      <c r="J5685">
        <v>402</v>
      </c>
      <c r="K5685" t="s">
        <v>17594</v>
      </c>
      <c r="L5685" t="s">
        <v>17595</v>
      </c>
      <c r="M5685">
        <v>310073</v>
      </c>
      <c r="N5685">
        <v>2600</v>
      </c>
      <c r="O5685">
        <v>234</v>
      </c>
      <c r="P5685">
        <v>234</v>
      </c>
      <c r="Q5685">
        <v>0</v>
      </c>
      <c r="R5685">
        <v>0</v>
      </c>
      <c r="S5685">
        <v>310073</v>
      </c>
      <c r="T5685">
        <v>234</v>
      </c>
      <c r="U5685">
        <v>0</v>
      </c>
    </row>
    <row r="5686" spans="1:21">
      <c r="A5686">
        <v>1.3</v>
      </c>
      <c r="C5686" t="s">
        <v>38843</v>
      </c>
      <c r="D5686" t="s">
        <v>38844</v>
      </c>
      <c r="F5686" t="s">
        <v>17718</v>
      </c>
      <c r="I5686" t="s">
        <v>9431</v>
      </c>
      <c r="J5686">
        <v>402</v>
      </c>
      <c r="K5686" t="s">
        <v>17594</v>
      </c>
      <c r="L5686" t="s">
        <v>17595</v>
      </c>
      <c r="M5686">
        <v>2389138</v>
      </c>
      <c r="N5686">
        <v>2600</v>
      </c>
      <c r="O5686">
        <v>234</v>
      </c>
      <c r="P5686">
        <v>234</v>
      </c>
      <c r="Q5686">
        <v>0</v>
      </c>
      <c r="R5686">
        <v>0</v>
      </c>
      <c r="S5686">
        <v>2389138</v>
      </c>
      <c r="T5686">
        <v>234</v>
      </c>
      <c r="U5686">
        <v>0</v>
      </c>
    </row>
    <row r="5687" spans="1:21">
      <c r="A5687">
        <v>1.3</v>
      </c>
      <c r="C5687" t="s">
        <v>38845</v>
      </c>
      <c r="D5687" t="s">
        <v>38846</v>
      </c>
      <c r="F5687" t="s">
        <v>17718</v>
      </c>
      <c r="I5687" t="s">
        <v>9429</v>
      </c>
      <c r="J5687">
        <v>402</v>
      </c>
      <c r="K5687" t="s">
        <v>17594</v>
      </c>
      <c r="L5687" t="s">
        <v>17595</v>
      </c>
      <c r="M5687">
        <v>2572368</v>
      </c>
      <c r="N5687">
        <v>2600</v>
      </c>
      <c r="O5687">
        <v>234</v>
      </c>
      <c r="P5687">
        <v>234</v>
      </c>
      <c r="Q5687">
        <v>0</v>
      </c>
      <c r="R5687">
        <v>0</v>
      </c>
      <c r="S5687">
        <v>2572368</v>
      </c>
      <c r="T5687">
        <v>234</v>
      </c>
      <c r="U5687">
        <v>0</v>
      </c>
    </row>
    <row r="5688" spans="1:21">
      <c r="A5688">
        <v>1.3</v>
      </c>
      <c r="C5688" t="s">
        <v>38847</v>
      </c>
      <c r="D5688" t="s">
        <v>38848</v>
      </c>
      <c r="F5688" t="s">
        <v>17718</v>
      </c>
      <c r="I5688" t="s">
        <v>3703</v>
      </c>
      <c r="J5688">
        <v>402</v>
      </c>
      <c r="K5688" t="s">
        <v>17594</v>
      </c>
      <c r="L5688" t="s">
        <v>17612</v>
      </c>
      <c r="M5688">
        <v>205971</v>
      </c>
      <c r="N5688">
        <v>2600</v>
      </c>
      <c r="O5688">
        <v>234</v>
      </c>
      <c r="P5688">
        <v>234</v>
      </c>
      <c r="Q5688">
        <v>0</v>
      </c>
      <c r="R5688">
        <v>0</v>
      </c>
      <c r="S5688">
        <v>205971</v>
      </c>
      <c r="T5688">
        <v>234</v>
      </c>
      <c r="U5688">
        <v>0</v>
      </c>
    </row>
    <row r="5689" spans="1:21">
      <c r="A5689">
        <v>1.3</v>
      </c>
      <c r="C5689" t="s">
        <v>38849</v>
      </c>
      <c r="D5689" t="s">
        <v>30389</v>
      </c>
      <c r="F5689" t="s">
        <v>38850</v>
      </c>
      <c r="I5689" t="s">
        <v>9422</v>
      </c>
      <c r="J5689">
        <v>402</v>
      </c>
      <c r="K5689" t="s">
        <v>17594</v>
      </c>
      <c r="L5689" t="s">
        <v>17595</v>
      </c>
      <c r="M5689">
        <v>481864</v>
      </c>
      <c r="N5689">
        <v>2600</v>
      </c>
      <c r="O5689">
        <v>234</v>
      </c>
      <c r="P5689">
        <v>234</v>
      </c>
      <c r="Q5689">
        <v>0</v>
      </c>
      <c r="R5689">
        <v>0</v>
      </c>
      <c r="S5689">
        <v>481864</v>
      </c>
      <c r="T5689">
        <v>234</v>
      </c>
      <c r="U5689">
        <v>0</v>
      </c>
    </row>
    <row r="5690" spans="1:21">
      <c r="A5690">
        <v>1.3</v>
      </c>
      <c r="C5690" t="s">
        <v>38851</v>
      </c>
      <c r="D5690" t="s">
        <v>38852</v>
      </c>
      <c r="F5690" t="s">
        <v>38853</v>
      </c>
      <c r="I5690" t="s">
        <v>9421</v>
      </c>
      <c r="J5690">
        <v>402</v>
      </c>
      <c r="K5690" t="s">
        <v>17594</v>
      </c>
      <c r="L5690" t="s">
        <v>17595</v>
      </c>
      <c r="M5690">
        <v>675255</v>
      </c>
      <c r="N5690">
        <v>2600</v>
      </c>
      <c r="O5690">
        <v>234</v>
      </c>
      <c r="P5690">
        <v>234</v>
      </c>
      <c r="Q5690">
        <v>0</v>
      </c>
      <c r="R5690">
        <v>0</v>
      </c>
      <c r="S5690">
        <v>675255</v>
      </c>
      <c r="T5690">
        <v>234</v>
      </c>
      <c r="U5690">
        <v>0</v>
      </c>
    </row>
    <row r="5691" spans="1:21">
      <c r="A5691">
        <v>1.3</v>
      </c>
      <c r="C5691" t="s">
        <v>38854</v>
      </c>
      <c r="D5691" t="s">
        <v>38855</v>
      </c>
      <c r="F5691" t="s">
        <v>17718</v>
      </c>
      <c r="I5691" t="s">
        <v>9420</v>
      </c>
      <c r="J5691">
        <v>402</v>
      </c>
      <c r="K5691" t="s">
        <v>17594</v>
      </c>
      <c r="L5691" t="s">
        <v>17595</v>
      </c>
      <c r="M5691">
        <v>1066268</v>
      </c>
      <c r="N5691">
        <v>2600</v>
      </c>
      <c r="O5691">
        <v>234</v>
      </c>
      <c r="P5691">
        <v>234</v>
      </c>
      <c r="Q5691">
        <v>0</v>
      </c>
      <c r="R5691">
        <v>0</v>
      </c>
      <c r="S5691">
        <v>1066268</v>
      </c>
      <c r="T5691">
        <v>234</v>
      </c>
      <c r="U5691">
        <v>0</v>
      </c>
    </row>
    <row r="5692" spans="1:21">
      <c r="A5692">
        <v>1.3</v>
      </c>
      <c r="C5692" t="s">
        <v>38856</v>
      </c>
      <c r="D5692" t="s">
        <v>38857</v>
      </c>
      <c r="F5692" t="s">
        <v>17718</v>
      </c>
      <c r="I5692" t="s">
        <v>3701</v>
      </c>
      <c r="J5692">
        <v>402</v>
      </c>
      <c r="K5692" t="s">
        <v>17594</v>
      </c>
      <c r="L5692" t="s">
        <v>17612</v>
      </c>
      <c r="M5692">
        <v>214328</v>
      </c>
      <c r="N5692">
        <v>2600</v>
      </c>
      <c r="O5692">
        <v>234</v>
      </c>
      <c r="P5692">
        <v>234</v>
      </c>
      <c r="Q5692">
        <v>0</v>
      </c>
      <c r="R5692">
        <v>0</v>
      </c>
      <c r="S5692">
        <v>214328</v>
      </c>
      <c r="T5692">
        <v>234</v>
      </c>
      <c r="U5692">
        <v>0</v>
      </c>
    </row>
    <row r="5693" spans="1:21">
      <c r="A5693">
        <v>1.3</v>
      </c>
      <c r="C5693" t="s">
        <v>38858</v>
      </c>
      <c r="D5693" t="s">
        <v>38774</v>
      </c>
      <c r="F5693" t="s">
        <v>38775</v>
      </c>
      <c r="I5693" t="s">
        <v>3700</v>
      </c>
      <c r="J5693">
        <v>402</v>
      </c>
      <c r="K5693" t="s">
        <v>17594</v>
      </c>
      <c r="L5693" t="s">
        <v>17612</v>
      </c>
      <c r="M5693">
        <v>330694</v>
      </c>
      <c r="N5693">
        <v>2600</v>
      </c>
      <c r="O5693">
        <v>234</v>
      </c>
      <c r="P5693">
        <v>234</v>
      </c>
      <c r="Q5693">
        <v>0</v>
      </c>
      <c r="R5693">
        <v>0</v>
      </c>
      <c r="S5693">
        <v>330694</v>
      </c>
      <c r="T5693">
        <v>234</v>
      </c>
      <c r="U5693">
        <v>0</v>
      </c>
    </row>
    <row r="5694" spans="1:21">
      <c r="A5694">
        <v>1.3</v>
      </c>
      <c r="C5694" t="s">
        <v>38859</v>
      </c>
      <c r="D5694" t="s">
        <v>38860</v>
      </c>
      <c r="F5694" t="s">
        <v>17718</v>
      </c>
      <c r="I5694" t="s">
        <v>9418</v>
      </c>
      <c r="J5694">
        <v>402</v>
      </c>
      <c r="K5694" t="s">
        <v>17594</v>
      </c>
      <c r="L5694" t="s">
        <v>17595</v>
      </c>
      <c r="M5694">
        <v>96798</v>
      </c>
      <c r="N5694">
        <v>2600</v>
      </c>
      <c r="O5694">
        <v>234</v>
      </c>
      <c r="P5694">
        <v>234</v>
      </c>
      <c r="Q5694">
        <v>0</v>
      </c>
      <c r="R5694">
        <v>0</v>
      </c>
      <c r="S5694">
        <v>96798</v>
      </c>
      <c r="T5694">
        <v>234</v>
      </c>
      <c r="U5694">
        <v>0</v>
      </c>
    </row>
    <row r="5695" spans="1:21">
      <c r="A5695">
        <v>1.3</v>
      </c>
      <c r="C5695" t="s">
        <v>38861</v>
      </c>
      <c r="D5695" t="s">
        <v>32781</v>
      </c>
      <c r="F5695" t="s">
        <v>18296</v>
      </c>
      <c r="I5695" t="s">
        <v>3699</v>
      </c>
      <c r="J5695">
        <v>402</v>
      </c>
      <c r="K5695" t="s">
        <v>17594</v>
      </c>
      <c r="L5695" t="s">
        <v>17612</v>
      </c>
      <c r="M5695">
        <v>662050</v>
      </c>
      <c r="N5695">
        <v>2600</v>
      </c>
      <c r="O5695">
        <v>234</v>
      </c>
      <c r="P5695">
        <v>234</v>
      </c>
      <c r="Q5695">
        <v>0</v>
      </c>
      <c r="R5695">
        <v>0</v>
      </c>
      <c r="S5695">
        <v>662050</v>
      </c>
      <c r="T5695">
        <v>234</v>
      </c>
      <c r="U5695">
        <v>0</v>
      </c>
    </row>
    <row r="5696" spans="1:21">
      <c r="A5696">
        <v>1.3</v>
      </c>
      <c r="C5696" t="s">
        <v>38862</v>
      </c>
      <c r="D5696" t="s">
        <v>38863</v>
      </c>
      <c r="F5696" t="s">
        <v>17718</v>
      </c>
      <c r="I5696" t="s">
        <v>38864</v>
      </c>
      <c r="J5696">
        <v>402</v>
      </c>
      <c r="K5696" t="s">
        <v>17594</v>
      </c>
      <c r="L5696" t="s">
        <v>17595</v>
      </c>
      <c r="M5696">
        <v>1458044</v>
      </c>
      <c r="N5696">
        <v>2600</v>
      </c>
      <c r="O5696">
        <v>234</v>
      </c>
      <c r="P5696">
        <v>234</v>
      </c>
      <c r="Q5696">
        <v>0</v>
      </c>
      <c r="R5696">
        <v>0</v>
      </c>
      <c r="S5696">
        <v>1458044</v>
      </c>
      <c r="T5696">
        <v>234</v>
      </c>
      <c r="U5696">
        <v>0</v>
      </c>
    </row>
    <row r="5697" spans="1:21">
      <c r="A5697">
        <v>1.3</v>
      </c>
      <c r="C5697" t="s">
        <v>38865</v>
      </c>
      <c r="D5697" t="s">
        <v>38866</v>
      </c>
      <c r="F5697" t="s">
        <v>19499</v>
      </c>
      <c r="I5697" t="s">
        <v>3698</v>
      </c>
      <c r="J5697">
        <v>402</v>
      </c>
      <c r="K5697" t="s">
        <v>17594</v>
      </c>
      <c r="L5697" t="s">
        <v>17612</v>
      </c>
      <c r="M5697">
        <v>661355</v>
      </c>
      <c r="N5697">
        <v>2600</v>
      </c>
      <c r="O5697">
        <v>234</v>
      </c>
      <c r="P5697">
        <v>234</v>
      </c>
      <c r="Q5697">
        <v>0</v>
      </c>
      <c r="R5697">
        <v>0</v>
      </c>
      <c r="S5697">
        <v>661355</v>
      </c>
      <c r="T5697">
        <v>234</v>
      </c>
      <c r="U5697">
        <v>0</v>
      </c>
    </row>
    <row r="5698" spans="1:21">
      <c r="A5698">
        <v>1.3</v>
      </c>
      <c r="C5698" t="s">
        <v>38867</v>
      </c>
      <c r="D5698" t="s">
        <v>38868</v>
      </c>
      <c r="F5698" t="s">
        <v>17706</v>
      </c>
      <c r="I5698" t="s">
        <v>9415</v>
      </c>
      <c r="J5698">
        <v>402</v>
      </c>
      <c r="K5698" t="s">
        <v>17594</v>
      </c>
      <c r="L5698" t="s">
        <v>17595</v>
      </c>
      <c r="M5698">
        <v>3816332</v>
      </c>
      <c r="N5698">
        <v>2600</v>
      </c>
      <c r="O5698">
        <v>234</v>
      </c>
      <c r="P5698">
        <v>234</v>
      </c>
      <c r="Q5698">
        <v>0</v>
      </c>
      <c r="R5698">
        <v>0</v>
      </c>
      <c r="S5698">
        <v>3816332</v>
      </c>
      <c r="T5698">
        <v>234</v>
      </c>
      <c r="U5698">
        <v>0</v>
      </c>
    </row>
    <row r="5699" spans="1:21">
      <c r="A5699">
        <v>1.3</v>
      </c>
      <c r="C5699" t="s">
        <v>38869</v>
      </c>
      <c r="D5699" t="s">
        <v>38870</v>
      </c>
      <c r="F5699" t="s">
        <v>38871</v>
      </c>
      <c r="I5699" t="s">
        <v>3697</v>
      </c>
      <c r="J5699">
        <v>402</v>
      </c>
      <c r="K5699" t="s">
        <v>17594</v>
      </c>
      <c r="L5699" t="s">
        <v>17612</v>
      </c>
      <c r="M5699">
        <v>270085</v>
      </c>
      <c r="N5699">
        <v>2600</v>
      </c>
      <c r="O5699">
        <v>234</v>
      </c>
      <c r="P5699">
        <v>234</v>
      </c>
      <c r="Q5699">
        <v>0</v>
      </c>
      <c r="R5699">
        <v>0</v>
      </c>
      <c r="S5699">
        <v>270085</v>
      </c>
      <c r="T5699">
        <v>234</v>
      </c>
      <c r="U5699">
        <v>0</v>
      </c>
    </row>
    <row r="5700" spans="1:21">
      <c r="A5700">
        <v>1.3</v>
      </c>
      <c r="C5700" t="s">
        <v>38872</v>
      </c>
      <c r="D5700" t="s">
        <v>38873</v>
      </c>
      <c r="F5700" t="s">
        <v>17718</v>
      </c>
      <c r="I5700" t="s">
        <v>9414</v>
      </c>
      <c r="J5700">
        <v>402</v>
      </c>
      <c r="K5700" t="s">
        <v>17594</v>
      </c>
      <c r="L5700" t="s">
        <v>17595</v>
      </c>
      <c r="M5700">
        <v>178360</v>
      </c>
      <c r="N5700">
        <v>2600</v>
      </c>
      <c r="O5700">
        <v>234</v>
      </c>
      <c r="P5700">
        <v>234</v>
      </c>
      <c r="Q5700">
        <v>0</v>
      </c>
      <c r="R5700">
        <v>0</v>
      </c>
      <c r="S5700">
        <v>178360</v>
      </c>
      <c r="T5700">
        <v>234</v>
      </c>
      <c r="U5700">
        <v>0</v>
      </c>
    </row>
    <row r="5701" spans="1:21">
      <c r="A5701">
        <v>1.3</v>
      </c>
      <c r="C5701" t="s">
        <v>38874</v>
      </c>
      <c r="D5701" t="s">
        <v>38875</v>
      </c>
      <c r="F5701" t="s">
        <v>38876</v>
      </c>
      <c r="I5701" t="s">
        <v>3696</v>
      </c>
      <c r="J5701">
        <v>402</v>
      </c>
      <c r="K5701" t="s">
        <v>17594</v>
      </c>
      <c r="L5701" t="s">
        <v>17612</v>
      </c>
      <c r="M5701">
        <v>107174</v>
      </c>
      <c r="N5701">
        <v>2600</v>
      </c>
      <c r="O5701">
        <v>234</v>
      </c>
      <c r="P5701">
        <v>234</v>
      </c>
      <c r="Q5701">
        <v>0</v>
      </c>
      <c r="R5701">
        <v>0</v>
      </c>
      <c r="S5701">
        <v>107174</v>
      </c>
      <c r="T5701">
        <v>234</v>
      </c>
      <c r="U5701">
        <v>0</v>
      </c>
    </row>
    <row r="5702" spans="1:21">
      <c r="A5702">
        <v>1.3</v>
      </c>
      <c r="C5702" t="s">
        <v>38877</v>
      </c>
      <c r="D5702" t="s">
        <v>38878</v>
      </c>
      <c r="F5702" t="s">
        <v>38879</v>
      </c>
      <c r="I5702" t="s">
        <v>9400</v>
      </c>
      <c r="J5702">
        <v>402</v>
      </c>
      <c r="K5702" t="s">
        <v>17594</v>
      </c>
      <c r="L5702" t="s">
        <v>17595</v>
      </c>
      <c r="M5702">
        <v>690368</v>
      </c>
      <c r="N5702">
        <v>2600</v>
      </c>
      <c r="O5702">
        <v>234</v>
      </c>
      <c r="P5702">
        <v>234</v>
      </c>
      <c r="Q5702">
        <v>0</v>
      </c>
      <c r="R5702">
        <v>0</v>
      </c>
      <c r="S5702">
        <v>690368</v>
      </c>
      <c r="T5702">
        <v>234</v>
      </c>
      <c r="U5702">
        <v>0</v>
      </c>
    </row>
    <row r="5703" spans="1:21">
      <c r="A5703">
        <v>1.3</v>
      </c>
      <c r="C5703" t="s">
        <v>38880</v>
      </c>
      <c r="D5703" t="s">
        <v>38881</v>
      </c>
      <c r="F5703" t="s">
        <v>17718</v>
      </c>
      <c r="I5703" t="s">
        <v>5849</v>
      </c>
      <c r="J5703">
        <v>402</v>
      </c>
      <c r="K5703" t="s">
        <v>17594</v>
      </c>
      <c r="L5703" t="s">
        <v>17635</v>
      </c>
      <c r="M5703">
        <v>1597776</v>
      </c>
      <c r="N5703">
        <v>2600</v>
      </c>
      <c r="O5703">
        <v>234</v>
      </c>
      <c r="P5703">
        <v>234</v>
      </c>
      <c r="Q5703">
        <v>0</v>
      </c>
      <c r="R5703">
        <v>0</v>
      </c>
      <c r="S5703">
        <v>1597776</v>
      </c>
      <c r="T5703">
        <v>234</v>
      </c>
      <c r="U5703">
        <v>0</v>
      </c>
    </row>
    <row r="5704" spans="1:21">
      <c r="A5704">
        <v>1.3</v>
      </c>
      <c r="C5704" t="s">
        <v>38882</v>
      </c>
      <c r="D5704" t="s">
        <v>38883</v>
      </c>
      <c r="F5704" t="s">
        <v>17718</v>
      </c>
      <c r="I5704" t="s">
        <v>9399</v>
      </c>
      <c r="J5704">
        <v>402</v>
      </c>
      <c r="K5704" t="s">
        <v>17594</v>
      </c>
      <c r="L5704" t="s">
        <v>17595</v>
      </c>
      <c r="M5704">
        <v>1237540</v>
      </c>
      <c r="N5704">
        <v>2600</v>
      </c>
      <c r="O5704">
        <v>234</v>
      </c>
      <c r="P5704">
        <v>234</v>
      </c>
      <c r="Q5704">
        <v>0</v>
      </c>
      <c r="R5704">
        <v>0</v>
      </c>
      <c r="S5704">
        <v>1237540</v>
      </c>
      <c r="T5704">
        <v>234</v>
      </c>
      <c r="U5704">
        <v>0</v>
      </c>
    </row>
    <row r="5705" spans="1:21">
      <c r="A5705">
        <v>1.3</v>
      </c>
      <c r="C5705" t="s">
        <v>38884</v>
      </c>
      <c r="D5705" t="s">
        <v>38885</v>
      </c>
      <c r="F5705" t="s">
        <v>17718</v>
      </c>
      <c r="I5705" t="s">
        <v>9398</v>
      </c>
      <c r="J5705">
        <v>402</v>
      </c>
      <c r="K5705" t="s">
        <v>17594</v>
      </c>
      <c r="L5705" t="s">
        <v>17595</v>
      </c>
      <c r="M5705">
        <v>350947</v>
      </c>
      <c r="N5705">
        <v>2600</v>
      </c>
      <c r="O5705">
        <v>234</v>
      </c>
      <c r="P5705">
        <v>234</v>
      </c>
      <c r="Q5705">
        <v>0</v>
      </c>
      <c r="R5705">
        <v>0</v>
      </c>
      <c r="S5705">
        <v>350947</v>
      </c>
      <c r="T5705">
        <v>234</v>
      </c>
      <c r="U5705">
        <v>0</v>
      </c>
    </row>
    <row r="5706" spans="1:21">
      <c r="A5706">
        <v>1.3</v>
      </c>
      <c r="C5706" t="s">
        <v>38886</v>
      </c>
      <c r="D5706" t="s">
        <v>38887</v>
      </c>
      <c r="F5706" t="s">
        <v>17718</v>
      </c>
      <c r="I5706" t="s">
        <v>9397</v>
      </c>
      <c r="J5706">
        <v>402</v>
      </c>
      <c r="K5706" t="s">
        <v>17594</v>
      </c>
      <c r="L5706" t="s">
        <v>17595</v>
      </c>
      <c r="M5706">
        <v>1739387</v>
      </c>
      <c r="N5706">
        <v>2600</v>
      </c>
      <c r="O5706">
        <v>234</v>
      </c>
      <c r="P5706">
        <v>234</v>
      </c>
      <c r="Q5706">
        <v>0</v>
      </c>
      <c r="R5706">
        <v>0</v>
      </c>
      <c r="S5706">
        <v>1739387</v>
      </c>
      <c r="T5706">
        <v>234</v>
      </c>
      <c r="U5706">
        <v>0</v>
      </c>
    </row>
    <row r="5707" spans="1:21">
      <c r="A5707">
        <v>1.3</v>
      </c>
      <c r="C5707" t="s">
        <v>38888</v>
      </c>
      <c r="D5707" t="s">
        <v>38889</v>
      </c>
      <c r="F5707" t="s">
        <v>17706</v>
      </c>
      <c r="I5707" t="s">
        <v>9396</v>
      </c>
      <c r="J5707">
        <v>402</v>
      </c>
      <c r="K5707" t="s">
        <v>17594</v>
      </c>
      <c r="L5707" t="s">
        <v>17595</v>
      </c>
      <c r="M5707">
        <v>922603</v>
      </c>
      <c r="N5707">
        <v>2600</v>
      </c>
      <c r="O5707">
        <v>234</v>
      </c>
      <c r="P5707">
        <v>234</v>
      </c>
      <c r="Q5707">
        <v>0</v>
      </c>
      <c r="R5707">
        <v>0</v>
      </c>
      <c r="S5707">
        <v>922603</v>
      </c>
      <c r="T5707">
        <v>234</v>
      </c>
      <c r="U5707">
        <v>0</v>
      </c>
    </row>
    <row r="5708" spans="1:21">
      <c r="A5708">
        <v>1.3</v>
      </c>
      <c r="C5708" t="s">
        <v>38890</v>
      </c>
      <c r="D5708" t="s">
        <v>38891</v>
      </c>
      <c r="F5708" t="s">
        <v>38892</v>
      </c>
      <c r="I5708" t="s">
        <v>9392</v>
      </c>
      <c r="J5708">
        <v>402</v>
      </c>
      <c r="K5708" t="s">
        <v>17594</v>
      </c>
      <c r="L5708" t="s">
        <v>17595</v>
      </c>
      <c r="M5708">
        <v>104101</v>
      </c>
      <c r="N5708">
        <v>2600</v>
      </c>
      <c r="O5708">
        <v>234</v>
      </c>
      <c r="P5708">
        <v>234</v>
      </c>
      <c r="Q5708">
        <v>0</v>
      </c>
      <c r="R5708">
        <v>0</v>
      </c>
      <c r="S5708">
        <v>104101</v>
      </c>
      <c r="T5708">
        <v>234</v>
      </c>
      <c r="U5708">
        <v>0</v>
      </c>
    </row>
    <row r="5709" spans="1:21">
      <c r="A5709">
        <v>1.3</v>
      </c>
      <c r="C5709" t="s">
        <v>38893</v>
      </c>
      <c r="D5709" t="s">
        <v>38894</v>
      </c>
      <c r="F5709" t="s">
        <v>17718</v>
      </c>
      <c r="I5709" t="s">
        <v>9391</v>
      </c>
      <c r="J5709">
        <v>402</v>
      </c>
      <c r="K5709" t="s">
        <v>17594</v>
      </c>
      <c r="L5709" t="s">
        <v>17595</v>
      </c>
      <c r="M5709">
        <v>1978145</v>
      </c>
      <c r="N5709">
        <v>2600</v>
      </c>
      <c r="O5709">
        <v>234</v>
      </c>
      <c r="P5709">
        <v>234</v>
      </c>
      <c r="Q5709">
        <v>0</v>
      </c>
      <c r="R5709">
        <v>0</v>
      </c>
      <c r="S5709">
        <v>1978145</v>
      </c>
      <c r="T5709">
        <v>234</v>
      </c>
      <c r="U5709">
        <v>0</v>
      </c>
    </row>
    <row r="5710" spans="1:21">
      <c r="A5710">
        <v>1.3</v>
      </c>
      <c r="C5710" t="s">
        <v>38895</v>
      </c>
      <c r="D5710" t="s">
        <v>38896</v>
      </c>
      <c r="F5710" t="s">
        <v>38897</v>
      </c>
      <c r="I5710" t="s">
        <v>9390</v>
      </c>
      <c r="J5710">
        <v>402</v>
      </c>
      <c r="K5710" t="s">
        <v>17594</v>
      </c>
      <c r="L5710" t="s">
        <v>17595</v>
      </c>
      <c r="M5710">
        <v>82903</v>
      </c>
      <c r="N5710">
        <v>2600</v>
      </c>
      <c r="O5710">
        <v>234</v>
      </c>
      <c r="P5710">
        <v>234</v>
      </c>
      <c r="Q5710">
        <v>0</v>
      </c>
      <c r="R5710">
        <v>0</v>
      </c>
      <c r="S5710">
        <v>82903</v>
      </c>
      <c r="T5710">
        <v>234</v>
      </c>
      <c r="U5710">
        <v>0</v>
      </c>
    </row>
    <row r="5711" spans="1:21">
      <c r="A5711">
        <v>1.3</v>
      </c>
      <c r="C5711" t="s">
        <v>38898</v>
      </c>
      <c r="D5711" t="s">
        <v>38899</v>
      </c>
      <c r="F5711" t="s">
        <v>38900</v>
      </c>
      <c r="I5711" t="s">
        <v>9389</v>
      </c>
      <c r="J5711">
        <v>402</v>
      </c>
      <c r="K5711" t="s">
        <v>17594</v>
      </c>
      <c r="L5711" t="s">
        <v>17595</v>
      </c>
      <c r="M5711">
        <v>114232</v>
      </c>
      <c r="N5711">
        <v>2600</v>
      </c>
      <c r="O5711">
        <v>234</v>
      </c>
      <c r="P5711">
        <v>234</v>
      </c>
      <c r="Q5711">
        <v>0</v>
      </c>
      <c r="R5711">
        <v>0</v>
      </c>
      <c r="S5711">
        <v>114232</v>
      </c>
      <c r="T5711">
        <v>234</v>
      </c>
      <c r="U5711">
        <v>0</v>
      </c>
    </row>
    <row r="5712" spans="1:21">
      <c r="A5712">
        <v>1.3</v>
      </c>
      <c r="C5712" t="s">
        <v>38901</v>
      </c>
      <c r="D5712" t="s">
        <v>38902</v>
      </c>
      <c r="F5712" t="s">
        <v>17606</v>
      </c>
      <c r="I5712" t="s">
        <v>9388</v>
      </c>
      <c r="J5712">
        <v>402</v>
      </c>
      <c r="K5712" t="s">
        <v>17594</v>
      </c>
      <c r="L5712" t="s">
        <v>17595</v>
      </c>
      <c r="M5712">
        <v>95417</v>
      </c>
      <c r="N5712">
        <v>2600</v>
      </c>
      <c r="O5712">
        <v>234</v>
      </c>
      <c r="P5712">
        <v>234</v>
      </c>
      <c r="Q5712">
        <v>0</v>
      </c>
      <c r="R5712">
        <v>0</v>
      </c>
      <c r="S5712">
        <v>95417</v>
      </c>
      <c r="T5712">
        <v>234</v>
      </c>
      <c r="U5712">
        <v>0</v>
      </c>
    </row>
    <row r="5713" spans="1:21">
      <c r="A5713">
        <v>1.3</v>
      </c>
      <c r="C5713" t="s">
        <v>38903</v>
      </c>
      <c r="D5713" t="s">
        <v>38904</v>
      </c>
      <c r="F5713" t="s">
        <v>38905</v>
      </c>
      <c r="I5713" t="s">
        <v>2077</v>
      </c>
      <c r="J5713">
        <v>402</v>
      </c>
      <c r="K5713" t="s">
        <v>17594</v>
      </c>
      <c r="L5713" t="s">
        <v>17666</v>
      </c>
      <c r="M5713">
        <v>147476</v>
      </c>
      <c r="N5713">
        <v>2600</v>
      </c>
      <c r="O5713">
        <v>234</v>
      </c>
      <c r="P5713">
        <v>234</v>
      </c>
      <c r="Q5713">
        <v>0</v>
      </c>
      <c r="R5713">
        <v>0</v>
      </c>
      <c r="S5713">
        <v>147476</v>
      </c>
      <c r="T5713">
        <v>234</v>
      </c>
      <c r="U5713">
        <v>0</v>
      </c>
    </row>
    <row r="5714" spans="1:21">
      <c r="A5714">
        <v>1.3</v>
      </c>
      <c r="C5714" t="s">
        <v>38906</v>
      </c>
      <c r="D5714" t="s">
        <v>38907</v>
      </c>
      <c r="F5714" t="s">
        <v>18132</v>
      </c>
      <c r="I5714" t="s">
        <v>9383</v>
      </c>
      <c r="J5714">
        <v>402</v>
      </c>
      <c r="K5714" t="s">
        <v>17594</v>
      </c>
      <c r="L5714" t="s">
        <v>17595</v>
      </c>
      <c r="M5714">
        <v>251513</v>
      </c>
      <c r="N5714">
        <v>2600</v>
      </c>
      <c r="O5714">
        <v>234</v>
      </c>
      <c r="P5714">
        <v>234</v>
      </c>
      <c r="Q5714">
        <v>0</v>
      </c>
      <c r="R5714">
        <v>0</v>
      </c>
      <c r="S5714">
        <v>251513</v>
      </c>
      <c r="T5714">
        <v>234</v>
      </c>
      <c r="U5714">
        <v>0</v>
      </c>
    </row>
    <row r="5715" spans="1:21">
      <c r="A5715">
        <v>1.3</v>
      </c>
      <c r="C5715" t="s">
        <v>38908</v>
      </c>
      <c r="D5715" t="s">
        <v>38866</v>
      </c>
      <c r="F5715" t="s">
        <v>17718</v>
      </c>
      <c r="I5715" t="s">
        <v>9382</v>
      </c>
      <c r="J5715">
        <v>402</v>
      </c>
      <c r="K5715" t="s">
        <v>17594</v>
      </c>
      <c r="L5715" t="s">
        <v>17595</v>
      </c>
      <c r="M5715">
        <v>1866667</v>
      </c>
      <c r="N5715">
        <v>2600</v>
      </c>
      <c r="O5715">
        <v>234</v>
      </c>
      <c r="P5715">
        <v>234</v>
      </c>
      <c r="Q5715">
        <v>0</v>
      </c>
      <c r="R5715">
        <v>0</v>
      </c>
      <c r="S5715">
        <v>1866667</v>
      </c>
      <c r="T5715">
        <v>234</v>
      </c>
      <c r="U5715">
        <v>0</v>
      </c>
    </row>
    <row r="5716" spans="1:21">
      <c r="A5716">
        <v>1.3</v>
      </c>
      <c r="C5716" t="s">
        <v>38909</v>
      </c>
      <c r="D5716" t="s">
        <v>38910</v>
      </c>
      <c r="F5716" t="s">
        <v>17718</v>
      </c>
      <c r="I5716" t="s">
        <v>9381</v>
      </c>
      <c r="J5716">
        <v>402</v>
      </c>
      <c r="K5716" t="s">
        <v>17594</v>
      </c>
      <c r="L5716" t="s">
        <v>17595</v>
      </c>
      <c r="M5716">
        <v>115144</v>
      </c>
      <c r="N5716">
        <v>2600</v>
      </c>
      <c r="O5716">
        <v>234</v>
      </c>
      <c r="P5716">
        <v>234</v>
      </c>
      <c r="Q5716">
        <v>0</v>
      </c>
      <c r="R5716">
        <v>0</v>
      </c>
      <c r="S5716">
        <v>115144</v>
      </c>
      <c r="T5716">
        <v>234</v>
      </c>
      <c r="U5716">
        <v>0</v>
      </c>
    </row>
    <row r="5717" spans="1:21">
      <c r="A5717">
        <v>1.3</v>
      </c>
      <c r="C5717" t="s">
        <v>38911</v>
      </c>
      <c r="D5717" t="s">
        <v>38912</v>
      </c>
      <c r="F5717" t="s">
        <v>17718</v>
      </c>
      <c r="I5717" t="s">
        <v>9376</v>
      </c>
      <c r="J5717">
        <v>402</v>
      </c>
      <c r="K5717" t="s">
        <v>17594</v>
      </c>
      <c r="L5717" t="s">
        <v>17595</v>
      </c>
      <c r="M5717">
        <v>490038</v>
      </c>
      <c r="N5717">
        <v>2600</v>
      </c>
      <c r="O5717">
        <v>234</v>
      </c>
      <c r="P5717">
        <v>234</v>
      </c>
      <c r="Q5717">
        <v>0</v>
      </c>
      <c r="R5717">
        <v>0</v>
      </c>
      <c r="S5717">
        <v>490038</v>
      </c>
      <c r="T5717">
        <v>234</v>
      </c>
      <c r="U5717">
        <v>0</v>
      </c>
    </row>
    <row r="5718" spans="1:21">
      <c r="A5718">
        <v>1.3</v>
      </c>
      <c r="C5718" t="s">
        <v>38913</v>
      </c>
      <c r="D5718" t="s">
        <v>38914</v>
      </c>
      <c r="F5718" t="s">
        <v>17718</v>
      </c>
      <c r="I5718" t="s">
        <v>9374</v>
      </c>
      <c r="J5718">
        <v>402</v>
      </c>
      <c r="K5718" t="s">
        <v>17594</v>
      </c>
      <c r="L5718" t="s">
        <v>17595</v>
      </c>
      <c r="M5718">
        <v>1877049</v>
      </c>
      <c r="N5718">
        <v>2600</v>
      </c>
      <c r="O5718">
        <v>234</v>
      </c>
      <c r="P5718">
        <v>234</v>
      </c>
      <c r="Q5718">
        <v>0</v>
      </c>
      <c r="R5718">
        <v>0</v>
      </c>
      <c r="S5718">
        <v>1877049</v>
      </c>
      <c r="T5718">
        <v>234</v>
      </c>
      <c r="U5718">
        <v>0</v>
      </c>
    </row>
    <row r="5719" spans="1:21">
      <c r="A5719">
        <v>1.3</v>
      </c>
      <c r="C5719" t="s">
        <v>38915</v>
      </c>
      <c r="D5719" t="s">
        <v>38916</v>
      </c>
      <c r="F5719" t="s">
        <v>17718</v>
      </c>
      <c r="I5719" t="s">
        <v>9372</v>
      </c>
      <c r="J5719">
        <v>402</v>
      </c>
      <c r="K5719" t="s">
        <v>17594</v>
      </c>
      <c r="L5719" t="s">
        <v>17595</v>
      </c>
      <c r="M5719">
        <v>674411</v>
      </c>
      <c r="N5719">
        <v>2600</v>
      </c>
      <c r="O5719">
        <v>234</v>
      </c>
      <c r="P5719">
        <v>234</v>
      </c>
      <c r="Q5719">
        <v>0</v>
      </c>
      <c r="R5719">
        <v>0</v>
      </c>
      <c r="S5719">
        <v>674411</v>
      </c>
      <c r="T5719">
        <v>234</v>
      </c>
      <c r="U5719">
        <v>0</v>
      </c>
    </row>
    <row r="5720" spans="1:21">
      <c r="A5720">
        <v>1.3</v>
      </c>
      <c r="C5720" t="s">
        <v>38917</v>
      </c>
      <c r="D5720" t="s">
        <v>38918</v>
      </c>
      <c r="F5720" t="s">
        <v>17718</v>
      </c>
      <c r="I5720" t="s">
        <v>9371</v>
      </c>
      <c r="J5720">
        <v>402</v>
      </c>
      <c r="K5720" t="s">
        <v>17594</v>
      </c>
      <c r="L5720" t="s">
        <v>17595</v>
      </c>
      <c r="M5720">
        <v>570730</v>
      </c>
      <c r="N5720">
        <v>2600</v>
      </c>
      <c r="O5720">
        <v>234</v>
      </c>
      <c r="P5720">
        <v>234</v>
      </c>
      <c r="Q5720">
        <v>0</v>
      </c>
      <c r="R5720">
        <v>0</v>
      </c>
      <c r="S5720">
        <v>570730</v>
      </c>
      <c r="T5720">
        <v>234</v>
      </c>
      <c r="U5720">
        <v>0</v>
      </c>
    </row>
    <row r="5721" spans="1:21">
      <c r="A5721">
        <v>1.3</v>
      </c>
      <c r="C5721" t="s">
        <v>38919</v>
      </c>
      <c r="D5721" t="s">
        <v>38920</v>
      </c>
      <c r="F5721" t="s">
        <v>30505</v>
      </c>
      <c r="I5721" t="s">
        <v>9370</v>
      </c>
      <c r="J5721">
        <v>402</v>
      </c>
      <c r="K5721" t="s">
        <v>17594</v>
      </c>
      <c r="L5721" t="s">
        <v>17595</v>
      </c>
      <c r="M5721">
        <v>1040874</v>
      </c>
      <c r="N5721">
        <v>2600</v>
      </c>
      <c r="O5721">
        <v>234</v>
      </c>
      <c r="P5721">
        <v>234</v>
      </c>
      <c r="Q5721">
        <v>0</v>
      </c>
      <c r="R5721">
        <v>0</v>
      </c>
      <c r="S5721">
        <v>1040874</v>
      </c>
      <c r="T5721">
        <v>234</v>
      </c>
      <c r="U5721">
        <v>0</v>
      </c>
    </row>
    <row r="5722" spans="1:21">
      <c r="A5722">
        <v>1.3</v>
      </c>
      <c r="C5722" t="s">
        <v>38921</v>
      </c>
      <c r="D5722" t="s">
        <v>38922</v>
      </c>
      <c r="F5722" t="s">
        <v>38923</v>
      </c>
      <c r="I5722" t="s">
        <v>9366</v>
      </c>
      <c r="J5722">
        <v>402</v>
      </c>
      <c r="K5722" t="s">
        <v>17594</v>
      </c>
      <c r="L5722" t="s">
        <v>17595</v>
      </c>
      <c r="M5722">
        <v>447592</v>
      </c>
      <c r="N5722">
        <v>2600</v>
      </c>
      <c r="O5722">
        <v>234</v>
      </c>
      <c r="P5722">
        <v>234</v>
      </c>
      <c r="Q5722">
        <v>0</v>
      </c>
      <c r="R5722">
        <v>0</v>
      </c>
      <c r="S5722">
        <v>447592</v>
      </c>
      <c r="T5722">
        <v>234</v>
      </c>
      <c r="U5722">
        <v>0</v>
      </c>
    </row>
    <row r="5723" spans="1:21">
      <c r="A5723">
        <v>1.3</v>
      </c>
      <c r="C5723" t="s">
        <v>38924</v>
      </c>
      <c r="D5723" t="s">
        <v>38925</v>
      </c>
      <c r="F5723" t="s">
        <v>38926</v>
      </c>
      <c r="I5723" t="s">
        <v>5842</v>
      </c>
      <c r="J5723">
        <v>402</v>
      </c>
      <c r="K5723" t="s">
        <v>17594</v>
      </c>
      <c r="L5723" t="s">
        <v>17635</v>
      </c>
      <c r="M5723">
        <v>1616933</v>
      </c>
      <c r="N5723">
        <v>2600</v>
      </c>
      <c r="O5723">
        <v>234</v>
      </c>
      <c r="P5723">
        <v>234</v>
      </c>
      <c r="Q5723">
        <v>0</v>
      </c>
      <c r="R5723">
        <v>0</v>
      </c>
      <c r="S5723">
        <v>1616933</v>
      </c>
      <c r="T5723">
        <v>234</v>
      </c>
      <c r="U5723">
        <v>0</v>
      </c>
    </row>
    <row r="5724" spans="1:21">
      <c r="A5724">
        <v>1.3</v>
      </c>
      <c r="C5724" t="s">
        <v>38927</v>
      </c>
      <c r="D5724" t="s">
        <v>38928</v>
      </c>
      <c r="F5724" t="s">
        <v>17706</v>
      </c>
      <c r="I5724" t="s">
        <v>9365</v>
      </c>
      <c r="J5724">
        <v>402</v>
      </c>
      <c r="K5724" t="s">
        <v>17594</v>
      </c>
      <c r="L5724" t="s">
        <v>17595</v>
      </c>
      <c r="M5724">
        <v>100911</v>
      </c>
      <c r="N5724">
        <v>2600</v>
      </c>
      <c r="O5724">
        <v>234</v>
      </c>
      <c r="P5724">
        <v>234</v>
      </c>
      <c r="Q5724">
        <v>0</v>
      </c>
      <c r="R5724">
        <v>0</v>
      </c>
      <c r="S5724">
        <v>100911</v>
      </c>
      <c r="T5724">
        <v>234</v>
      </c>
      <c r="U5724">
        <v>0</v>
      </c>
    </row>
    <row r="5725" spans="1:21">
      <c r="A5725">
        <v>1.3</v>
      </c>
      <c r="C5725" t="s">
        <v>38929</v>
      </c>
      <c r="D5725" t="s">
        <v>38930</v>
      </c>
      <c r="F5725" t="s">
        <v>38931</v>
      </c>
      <c r="I5725" t="s">
        <v>3685</v>
      </c>
      <c r="J5725">
        <v>402</v>
      </c>
      <c r="K5725" t="s">
        <v>17594</v>
      </c>
      <c r="L5725" t="s">
        <v>17612</v>
      </c>
      <c r="M5725">
        <v>589207</v>
      </c>
      <c r="N5725">
        <v>2600</v>
      </c>
      <c r="O5725">
        <v>234</v>
      </c>
      <c r="P5725">
        <v>234</v>
      </c>
      <c r="Q5725">
        <v>0</v>
      </c>
      <c r="R5725">
        <v>0</v>
      </c>
      <c r="S5725">
        <v>589207</v>
      </c>
      <c r="T5725">
        <v>234</v>
      </c>
      <c r="U5725">
        <v>0</v>
      </c>
    </row>
    <row r="5726" spans="1:21">
      <c r="A5726">
        <v>1.3</v>
      </c>
      <c r="C5726" t="s">
        <v>38932</v>
      </c>
      <c r="D5726" t="s">
        <v>38933</v>
      </c>
      <c r="F5726" t="s">
        <v>17718</v>
      </c>
      <c r="I5726" t="s">
        <v>9363</v>
      </c>
      <c r="J5726">
        <v>402</v>
      </c>
      <c r="K5726" t="s">
        <v>17594</v>
      </c>
      <c r="L5726" t="s">
        <v>17595</v>
      </c>
      <c r="M5726">
        <v>504044</v>
      </c>
      <c r="N5726">
        <v>2600</v>
      </c>
      <c r="O5726">
        <v>234</v>
      </c>
      <c r="P5726">
        <v>234</v>
      </c>
      <c r="Q5726">
        <v>0</v>
      </c>
      <c r="R5726">
        <v>0</v>
      </c>
      <c r="S5726">
        <v>504044</v>
      </c>
      <c r="T5726">
        <v>234</v>
      </c>
      <c r="U5726">
        <v>0</v>
      </c>
    </row>
    <row r="5727" spans="1:21">
      <c r="A5727">
        <v>1.3</v>
      </c>
      <c r="C5727" t="s">
        <v>38934</v>
      </c>
      <c r="D5727" t="s">
        <v>38935</v>
      </c>
      <c r="F5727" t="s">
        <v>17706</v>
      </c>
      <c r="I5727" t="s">
        <v>9362</v>
      </c>
      <c r="J5727">
        <v>402</v>
      </c>
      <c r="K5727" t="s">
        <v>17594</v>
      </c>
      <c r="L5727" t="s">
        <v>17595</v>
      </c>
      <c r="M5727">
        <v>815272</v>
      </c>
      <c r="N5727">
        <v>2600</v>
      </c>
      <c r="O5727">
        <v>234</v>
      </c>
      <c r="P5727">
        <v>234</v>
      </c>
      <c r="Q5727">
        <v>0</v>
      </c>
      <c r="R5727">
        <v>0</v>
      </c>
      <c r="S5727">
        <v>815272</v>
      </c>
      <c r="T5727">
        <v>234</v>
      </c>
      <c r="U5727">
        <v>0</v>
      </c>
    </row>
    <row r="5728" spans="1:21">
      <c r="A5728">
        <v>1.3</v>
      </c>
      <c r="C5728" t="s">
        <v>38936</v>
      </c>
      <c r="D5728" t="s">
        <v>38937</v>
      </c>
      <c r="F5728" t="s">
        <v>17718</v>
      </c>
      <c r="I5728" t="s">
        <v>9361</v>
      </c>
      <c r="J5728">
        <v>402</v>
      </c>
      <c r="K5728" t="s">
        <v>17594</v>
      </c>
      <c r="L5728" t="s">
        <v>17595</v>
      </c>
      <c r="M5728">
        <v>387004</v>
      </c>
      <c r="N5728">
        <v>2600</v>
      </c>
      <c r="O5728">
        <v>234</v>
      </c>
      <c r="P5728">
        <v>234</v>
      </c>
      <c r="Q5728">
        <v>0</v>
      </c>
      <c r="R5728">
        <v>0</v>
      </c>
      <c r="S5728">
        <v>387004</v>
      </c>
      <c r="T5728">
        <v>234</v>
      </c>
      <c r="U5728">
        <v>0</v>
      </c>
    </row>
    <row r="5729" spans="1:21">
      <c r="A5729">
        <v>1.3</v>
      </c>
      <c r="C5729" t="s">
        <v>38938</v>
      </c>
      <c r="D5729" t="s">
        <v>38939</v>
      </c>
      <c r="F5729" t="s">
        <v>38799</v>
      </c>
      <c r="I5729" t="s">
        <v>9359</v>
      </c>
      <c r="J5729">
        <v>402</v>
      </c>
      <c r="K5729" t="s">
        <v>17594</v>
      </c>
      <c r="L5729" t="s">
        <v>17595</v>
      </c>
      <c r="M5729">
        <v>119800</v>
      </c>
      <c r="N5729">
        <v>2600</v>
      </c>
      <c r="O5729">
        <v>234</v>
      </c>
      <c r="P5729">
        <v>234</v>
      </c>
      <c r="Q5729">
        <v>0</v>
      </c>
      <c r="R5729">
        <v>0</v>
      </c>
      <c r="S5729">
        <v>119800</v>
      </c>
      <c r="T5729">
        <v>234</v>
      </c>
      <c r="U5729">
        <v>0</v>
      </c>
    </row>
    <row r="5730" spans="1:21">
      <c r="A5730">
        <v>1.3</v>
      </c>
      <c r="C5730" t="s">
        <v>38940</v>
      </c>
      <c r="D5730" t="s">
        <v>38941</v>
      </c>
      <c r="F5730" t="s">
        <v>17606</v>
      </c>
      <c r="I5730" t="s">
        <v>9358</v>
      </c>
      <c r="J5730">
        <v>402</v>
      </c>
      <c r="K5730" t="s">
        <v>17594</v>
      </c>
      <c r="L5730" t="s">
        <v>17595</v>
      </c>
      <c r="M5730">
        <v>748737</v>
      </c>
      <c r="N5730">
        <v>2600</v>
      </c>
      <c r="O5730">
        <v>234</v>
      </c>
      <c r="P5730">
        <v>234</v>
      </c>
      <c r="Q5730">
        <v>0</v>
      </c>
      <c r="R5730">
        <v>0</v>
      </c>
      <c r="S5730">
        <v>748737</v>
      </c>
      <c r="T5730">
        <v>234</v>
      </c>
      <c r="U5730">
        <v>0</v>
      </c>
    </row>
    <row r="5731" spans="1:21">
      <c r="A5731">
        <v>1.3</v>
      </c>
      <c r="C5731" t="s">
        <v>38942</v>
      </c>
      <c r="D5731" t="s">
        <v>38943</v>
      </c>
      <c r="F5731" t="s">
        <v>38944</v>
      </c>
      <c r="I5731" t="s">
        <v>3684</v>
      </c>
      <c r="J5731">
        <v>402</v>
      </c>
      <c r="K5731" t="s">
        <v>17594</v>
      </c>
      <c r="L5731" t="s">
        <v>17612</v>
      </c>
      <c r="M5731">
        <v>84737</v>
      </c>
      <c r="N5731">
        <v>2600</v>
      </c>
      <c r="O5731">
        <v>234</v>
      </c>
      <c r="P5731">
        <v>234</v>
      </c>
      <c r="Q5731">
        <v>0</v>
      </c>
      <c r="R5731">
        <v>0</v>
      </c>
      <c r="S5731">
        <v>84737</v>
      </c>
      <c r="T5731">
        <v>234</v>
      </c>
      <c r="U5731">
        <v>0</v>
      </c>
    </row>
    <row r="5732" spans="1:21">
      <c r="A5732">
        <v>1.3</v>
      </c>
      <c r="C5732" t="s">
        <v>38945</v>
      </c>
      <c r="D5732" t="s">
        <v>38946</v>
      </c>
      <c r="F5732" t="s">
        <v>17718</v>
      </c>
      <c r="I5732" t="s">
        <v>9357</v>
      </c>
      <c r="J5732">
        <v>402</v>
      </c>
      <c r="K5732" t="s">
        <v>17594</v>
      </c>
      <c r="L5732" t="s">
        <v>17595</v>
      </c>
      <c r="M5732">
        <v>651668</v>
      </c>
      <c r="N5732">
        <v>2600</v>
      </c>
      <c r="O5732">
        <v>234</v>
      </c>
      <c r="P5732">
        <v>234</v>
      </c>
      <c r="Q5732">
        <v>0</v>
      </c>
      <c r="R5732">
        <v>0</v>
      </c>
      <c r="S5732">
        <v>651668</v>
      </c>
      <c r="T5732">
        <v>234</v>
      </c>
      <c r="U5732">
        <v>0</v>
      </c>
    </row>
    <row r="5733" spans="1:21">
      <c r="A5733">
        <v>1.3</v>
      </c>
      <c r="C5733" t="s">
        <v>38947</v>
      </c>
      <c r="D5733" t="s">
        <v>38948</v>
      </c>
      <c r="F5733" t="s">
        <v>17702</v>
      </c>
      <c r="I5733" t="s">
        <v>9356</v>
      </c>
      <c r="J5733">
        <v>402</v>
      </c>
      <c r="K5733" t="s">
        <v>17594</v>
      </c>
      <c r="L5733" t="s">
        <v>17595</v>
      </c>
      <c r="M5733">
        <v>156372</v>
      </c>
      <c r="N5733">
        <v>2600</v>
      </c>
      <c r="O5733">
        <v>234</v>
      </c>
      <c r="P5733">
        <v>234</v>
      </c>
      <c r="Q5733">
        <v>0</v>
      </c>
      <c r="R5733">
        <v>0</v>
      </c>
      <c r="S5733">
        <v>156372</v>
      </c>
      <c r="T5733">
        <v>234</v>
      </c>
      <c r="U5733">
        <v>0</v>
      </c>
    </row>
    <row r="5734" spans="1:21">
      <c r="A5734">
        <v>1.3</v>
      </c>
      <c r="C5734" t="s">
        <v>38949</v>
      </c>
      <c r="D5734" t="s">
        <v>38950</v>
      </c>
      <c r="F5734" t="s">
        <v>25886</v>
      </c>
      <c r="I5734" t="s">
        <v>3682</v>
      </c>
      <c r="J5734">
        <v>402</v>
      </c>
      <c r="K5734" t="s">
        <v>17594</v>
      </c>
      <c r="L5734" t="s">
        <v>17612</v>
      </c>
      <c r="M5734">
        <v>456506</v>
      </c>
      <c r="N5734">
        <v>2600</v>
      </c>
      <c r="O5734">
        <v>234</v>
      </c>
      <c r="P5734">
        <v>234</v>
      </c>
      <c r="Q5734">
        <v>0</v>
      </c>
      <c r="R5734">
        <v>0</v>
      </c>
      <c r="S5734">
        <v>456506</v>
      </c>
      <c r="T5734">
        <v>234</v>
      </c>
      <c r="U5734">
        <v>0</v>
      </c>
    </row>
    <row r="5735" spans="1:21">
      <c r="A5735">
        <v>1.3</v>
      </c>
      <c r="C5735" t="s">
        <v>38951</v>
      </c>
      <c r="D5735" t="s">
        <v>38952</v>
      </c>
      <c r="F5735" t="s">
        <v>17718</v>
      </c>
      <c r="I5735" t="s">
        <v>9349</v>
      </c>
      <c r="J5735">
        <v>402</v>
      </c>
      <c r="K5735" t="s">
        <v>17594</v>
      </c>
      <c r="L5735" t="s">
        <v>17595</v>
      </c>
      <c r="M5735">
        <v>572294</v>
      </c>
      <c r="N5735">
        <v>2600</v>
      </c>
      <c r="O5735">
        <v>234</v>
      </c>
      <c r="P5735">
        <v>234</v>
      </c>
      <c r="Q5735">
        <v>0</v>
      </c>
      <c r="R5735">
        <v>0</v>
      </c>
      <c r="S5735">
        <v>572294</v>
      </c>
      <c r="T5735">
        <v>234</v>
      </c>
      <c r="U5735">
        <v>0</v>
      </c>
    </row>
    <row r="5736" spans="1:21">
      <c r="A5736">
        <v>1.3</v>
      </c>
      <c r="C5736" t="s">
        <v>38953</v>
      </c>
      <c r="D5736" t="s">
        <v>38954</v>
      </c>
      <c r="F5736" t="s">
        <v>38955</v>
      </c>
      <c r="I5736" t="s">
        <v>9348</v>
      </c>
      <c r="J5736">
        <v>402</v>
      </c>
      <c r="K5736" t="s">
        <v>17594</v>
      </c>
      <c r="L5736" t="s">
        <v>17595</v>
      </c>
      <c r="M5736">
        <v>434597</v>
      </c>
      <c r="N5736">
        <v>2600</v>
      </c>
      <c r="O5736">
        <v>234</v>
      </c>
      <c r="P5736">
        <v>234</v>
      </c>
      <c r="Q5736">
        <v>0</v>
      </c>
      <c r="R5736">
        <v>0</v>
      </c>
      <c r="S5736">
        <v>434597</v>
      </c>
      <c r="T5736">
        <v>234</v>
      </c>
      <c r="U5736">
        <v>0</v>
      </c>
    </row>
    <row r="5737" spans="1:21">
      <c r="A5737">
        <v>1.3</v>
      </c>
      <c r="C5737" t="s">
        <v>38956</v>
      </c>
      <c r="D5737" t="s">
        <v>38957</v>
      </c>
      <c r="F5737" t="s">
        <v>17718</v>
      </c>
      <c r="I5737" t="s">
        <v>9344</v>
      </c>
      <c r="J5737">
        <v>402</v>
      </c>
      <c r="K5737" t="s">
        <v>17594</v>
      </c>
      <c r="L5737" t="s">
        <v>17595</v>
      </c>
      <c r="M5737">
        <v>371910</v>
      </c>
      <c r="N5737">
        <v>2600</v>
      </c>
      <c r="O5737">
        <v>234</v>
      </c>
      <c r="P5737">
        <v>234</v>
      </c>
      <c r="Q5737">
        <v>0</v>
      </c>
      <c r="R5737">
        <v>0</v>
      </c>
      <c r="S5737">
        <v>371910</v>
      </c>
      <c r="T5737">
        <v>234</v>
      </c>
      <c r="U5737">
        <v>0</v>
      </c>
    </row>
    <row r="5738" spans="1:21">
      <c r="A5738">
        <v>1.3</v>
      </c>
      <c r="C5738" t="s">
        <v>38958</v>
      </c>
      <c r="D5738" t="s">
        <v>38959</v>
      </c>
      <c r="F5738" t="s">
        <v>19416</v>
      </c>
      <c r="I5738" t="s">
        <v>9339</v>
      </c>
      <c r="J5738">
        <v>402</v>
      </c>
      <c r="K5738" t="s">
        <v>17594</v>
      </c>
      <c r="L5738" t="s">
        <v>17595</v>
      </c>
      <c r="M5738">
        <v>284161</v>
      </c>
      <c r="N5738">
        <v>2600</v>
      </c>
      <c r="O5738">
        <v>234</v>
      </c>
      <c r="P5738">
        <v>234</v>
      </c>
      <c r="Q5738">
        <v>0</v>
      </c>
      <c r="R5738">
        <v>0</v>
      </c>
      <c r="S5738">
        <v>284161</v>
      </c>
      <c r="T5738">
        <v>234</v>
      </c>
      <c r="U5738">
        <v>0</v>
      </c>
    </row>
    <row r="5739" spans="1:21">
      <c r="A5739">
        <v>1.3</v>
      </c>
      <c r="C5739" t="s">
        <v>38960</v>
      </c>
      <c r="D5739" t="s">
        <v>38961</v>
      </c>
      <c r="F5739" t="s">
        <v>31497</v>
      </c>
      <c r="I5739" t="s">
        <v>3676</v>
      </c>
      <c r="J5739">
        <v>402</v>
      </c>
      <c r="K5739" t="s">
        <v>17594</v>
      </c>
      <c r="L5739" t="s">
        <v>17612</v>
      </c>
      <c r="M5739">
        <v>254246</v>
      </c>
      <c r="N5739">
        <v>2600</v>
      </c>
      <c r="O5739">
        <v>234</v>
      </c>
      <c r="P5739">
        <v>234</v>
      </c>
      <c r="Q5739">
        <v>0</v>
      </c>
      <c r="R5739">
        <v>0</v>
      </c>
      <c r="S5739">
        <v>254246</v>
      </c>
      <c r="T5739">
        <v>234</v>
      </c>
      <c r="U5739">
        <v>0</v>
      </c>
    </row>
    <row r="5740" spans="1:21">
      <c r="A5740">
        <v>1.3</v>
      </c>
      <c r="C5740" t="s">
        <v>38962</v>
      </c>
      <c r="D5740" t="s">
        <v>38963</v>
      </c>
      <c r="F5740" t="s">
        <v>19499</v>
      </c>
      <c r="I5740" t="s">
        <v>3675</v>
      </c>
      <c r="J5740">
        <v>402</v>
      </c>
      <c r="K5740" t="s">
        <v>17594</v>
      </c>
      <c r="L5740" t="s">
        <v>17612</v>
      </c>
      <c r="M5740">
        <v>531839</v>
      </c>
      <c r="N5740">
        <v>2600</v>
      </c>
      <c r="O5740">
        <v>234</v>
      </c>
      <c r="P5740">
        <v>234</v>
      </c>
      <c r="Q5740">
        <v>0</v>
      </c>
      <c r="R5740">
        <v>0</v>
      </c>
      <c r="S5740">
        <v>531839</v>
      </c>
      <c r="T5740">
        <v>234</v>
      </c>
      <c r="U5740">
        <v>0</v>
      </c>
    </row>
    <row r="5741" spans="1:21">
      <c r="A5741">
        <v>1.3</v>
      </c>
      <c r="C5741" t="s">
        <v>38964</v>
      </c>
      <c r="D5741" t="s">
        <v>9322</v>
      </c>
      <c r="F5741" t="s">
        <v>17718</v>
      </c>
      <c r="I5741" t="s">
        <v>9336</v>
      </c>
      <c r="J5741">
        <v>402</v>
      </c>
      <c r="K5741" t="s">
        <v>17594</v>
      </c>
      <c r="L5741" t="s">
        <v>17595</v>
      </c>
      <c r="M5741">
        <v>413041</v>
      </c>
      <c r="N5741">
        <v>2600</v>
      </c>
      <c r="O5741">
        <v>234</v>
      </c>
      <c r="P5741">
        <v>234</v>
      </c>
      <c r="Q5741">
        <v>0</v>
      </c>
      <c r="R5741">
        <v>0</v>
      </c>
      <c r="S5741">
        <v>413041</v>
      </c>
      <c r="T5741">
        <v>234</v>
      </c>
      <c r="U5741">
        <v>0</v>
      </c>
    </row>
    <row r="5742" spans="1:21">
      <c r="A5742">
        <v>1.3</v>
      </c>
      <c r="C5742" t="s">
        <v>38965</v>
      </c>
      <c r="D5742" t="s">
        <v>38966</v>
      </c>
      <c r="F5742" t="s">
        <v>38967</v>
      </c>
      <c r="I5742" t="s">
        <v>3671</v>
      </c>
      <c r="J5742">
        <v>402</v>
      </c>
      <c r="K5742" t="s">
        <v>17594</v>
      </c>
      <c r="L5742" t="s">
        <v>17612</v>
      </c>
      <c r="M5742">
        <v>76453</v>
      </c>
      <c r="N5742">
        <v>2600</v>
      </c>
      <c r="O5742">
        <v>234</v>
      </c>
      <c r="P5742">
        <v>234</v>
      </c>
      <c r="Q5742">
        <v>0</v>
      </c>
      <c r="R5742">
        <v>0</v>
      </c>
      <c r="S5742">
        <v>76453</v>
      </c>
      <c r="T5742">
        <v>234</v>
      </c>
      <c r="U5742">
        <v>0</v>
      </c>
    </row>
    <row r="5743" spans="1:21">
      <c r="A5743">
        <v>1.3</v>
      </c>
      <c r="C5743" t="s">
        <v>38968</v>
      </c>
      <c r="D5743" t="s">
        <v>38969</v>
      </c>
      <c r="F5743" t="s">
        <v>17718</v>
      </c>
      <c r="I5743" t="s">
        <v>9335</v>
      </c>
      <c r="J5743">
        <v>402</v>
      </c>
      <c r="K5743" t="s">
        <v>17594</v>
      </c>
      <c r="L5743" t="s">
        <v>17595</v>
      </c>
      <c r="M5743">
        <v>696967</v>
      </c>
      <c r="N5743">
        <v>2600</v>
      </c>
      <c r="O5743">
        <v>234</v>
      </c>
      <c r="P5743">
        <v>234</v>
      </c>
      <c r="Q5743">
        <v>0</v>
      </c>
      <c r="R5743">
        <v>0</v>
      </c>
      <c r="S5743">
        <v>696967</v>
      </c>
      <c r="T5743">
        <v>234</v>
      </c>
      <c r="U5743">
        <v>0</v>
      </c>
    </row>
    <row r="5744" spans="1:21">
      <c r="A5744">
        <v>1.3</v>
      </c>
      <c r="C5744" t="s">
        <v>38970</v>
      </c>
      <c r="D5744" t="s">
        <v>38971</v>
      </c>
      <c r="F5744" t="s">
        <v>17706</v>
      </c>
      <c r="I5744" t="s">
        <v>9333</v>
      </c>
      <c r="J5744">
        <v>402</v>
      </c>
      <c r="K5744" t="s">
        <v>17594</v>
      </c>
      <c r="L5744" t="s">
        <v>17595</v>
      </c>
      <c r="M5744">
        <v>196546</v>
      </c>
      <c r="N5744">
        <v>2600</v>
      </c>
      <c r="O5744">
        <v>234</v>
      </c>
      <c r="P5744">
        <v>234</v>
      </c>
      <c r="Q5744">
        <v>0</v>
      </c>
      <c r="R5744">
        <v>0</v>
      </c>
      <c r="S5744">
        <v>196546</v>
      </c>
      <c r="T5744">
        <v>234</v>
      </c>
      <c r="U5744">
        <v>0</v>
      </c>
    </row>
    <row r="5745" spans="1:21">
      <c r="A5745">
        <v>1.3</v>
      </c>
      <c r="C5745" t="s">
        <v>38972</v>
      </c>
      <c r="D5745" t="s">
        <v>34808</v>
      </c>
      <c r="F5745" t="s">
        <v>17718</v>
      </c>
      <c r="I5745" t="s">
        <v>9332</v>
      </c>
      <c r="J5745">
        <v>402</v>
      </c>
      <c r="K5745" t="s">
        <v>17594</v>
      </c>
      <c r="L5745" t="s">
        <v>17595</v>
      </c>
      <c r="M5745">
        <v>320547</v>
      </c>
      <c r="N5745">
        <v>2600</v>
      </c>
      <c r="O5745">
        <v>234</v>
      </c>
      <c r="P5745">
        <v>234</v>
      </c>
      <c r="Q5745">
        <v>0</v>
      </c>
      <c r="R5745">
        <v>0</v>
      </c>
      <c r="S5745">
        <v>320547</v>
      </c>
      <c r="T5745">
        <v>234</v>
      </c>
      <c r="U5745">
        <v>0</v>
      </c>
    </row>
    <row r="5746" spans="1:21">
      <c r="A5746">
        <v>1.3</v>
      </c>
      <c r="C5746" t="s">
        <v>38973</v>
      </c>
      <c r="D5746" t="s">
        <v>38974</v>
      </c>
      <c r="F5746" t="s">
        <v>38975</v>
      </c>
      <c r="I5746" t="s">
        <v>9331</v>
      </c>
      <c r="J5746">
        <v>402</v>
      </c>
      <c r="K5746" t="s">
        <v>17594</v>
      </c>
      <c r="L5746" t="s">
        <v>17595</v>
      </c>
      <c r="M5746">
        <v>287663</v>
      </c>
      <c r="N5746">
        <v>2600</v>
      </c>
      <c r="O5746">
        <v>234</v>
      </c>
      <c r="P5746">
        <v>234</v>
      </c>
      <c r="Q5746">
        <v>0</v>
      </c>
      <c r="R5746">
        <v>0</v>
      </c>
      <c r="S5746">
        <v>287663</v>
      </c>
      <c r="T5746">
        <v>234</v>
      </c>
      <c r="U5746">
        <v>0</v>
      </c>
    </row>
    <row r="5747" spans="1:21">
      <c r="A5747">
        <v>1.3</v>
      </c>
      <c r="C5747" t="s">
        <v>38976</v>
      </c>
      <c r="D5747" t="s">
        <v>38977</v>
      </c>
      <c r="F5747" t="s">
        <v>17718</v>
      </c>
      <c r="I5747" t="s">
        <v>9329</v>
      </c>
      <c r="J5747">
        <v>402</v>
      </c>
      <c r="K5747" t="s">
        <v>17594</v>
      </c>
      <c r="L5747" t="s">
        <v>17595</v>
      </c>
      <c r="M5747">
        <v>598453</v>
      </c>
      <c r="N5747">
        <v>2600</v>
      </c>
      <c r="O5747">
        <v>234</v>
      </c>
      <c r="P5747">
        <v>234</v>
      </c>
      <c r="Q5747">
        <v>0</v>
      </c>
      <c r="R5747">
        <v>0</v>
      </c>
      <c r="S5747">
        <v>598453</v>
      </c>
      <c r="T5747">
        <v>234</v>
      </c>
      <c r="U5747">
        <v>0</v>
      </c>
    </row>
    <row r="5748" spans="1:21">
      <c r="A5748">
        <v>1.3</v>
      </c>
      <c r="C5748" t="s">
        <v>38978</v>
      </c>
      <c r="D5748" t="s">
        <v>38979</v>
      </c>
      <c r="F5748" t="s">
        <v>17718</v>
      </c>
      <c r="I5748" t="s">
        <v>9328</v>
      </c>
      <c r="J5748">
        <v>402</v>
      </c>
      <c r="K5748" t="s">
        <v>17594</v>
      </c>
      <c r="L5748" t="s">
        <v>17595</v>
      </c>
      <c r="M5748">
        <v>310245</v>
      </c>
      <c r="N5748">
        <v>2600</v>
      </c>
      <c r="O5748">
        <v>234</v>
      </c>
      <c r="P5748">
        <v>234</v>
      </c>
      <c r="Q5748">
        <v>0</v>
      </c>
      <c r="R5748">
        <v>0</v>
      </c>
      <c r="S5748">
        <v>310245</v>
      </c>
      <c r="T5748">
        <v>234</v>
      </c>
      <c r="U5748">
        <v>0</v>
      </c>
    </row>
    <row r="5749" spans="1:21">
      <c r="A5749">
        <v>1.3</v>
      </c>
      <c r="C5749" t="s">
        <v>38980</v>
      </c>
      <c r="D5749" t="s">
        <v>17874</v>
      </c>
      <c r="F5749" t="s">
        <v>17718</v>
      </c>
      <c r="I5749" t="s">
        <v>9327</v>
      </c>
      <c r="J5749">
        <v>402</v>
      </c>
      <c r="K5749" t="s">
        <v>17594</v>
      </c>
      <c r="L5749" t="s">
        <v>17595</v>
      </c>
      <c r="M5749">
        <v>162153</v>
      </c>
      <c r="N5749">
        <v>2600</v>
      </c>
      <c r="O5749">
        <v>234</v>
      </c>
      <c r="P5749">
        <v>234</v>
      </c>
      <c r="Q5749">
        <v>0</v>
      </c>
      <c r="R5749">
        <v>0</v>
      </c>
      <c r="S5749">
        <v>162153</v>
      </c>
      <c r="T5749">
        <v>234</v>
      </c>
      <c r="U5749">
        <v>0</v>
      </c>
    </row>
    <row r="5750" spans="1:21">
      <c r="A5750">
        <v>1.3</v>
      </c>
      <c r="C5750" t="s">
        <v>38981</v>
      </c>
      <c r="D5750" t="s">
        <v>38982</v>
      </c>
      <c r="F5750" t="s">
        <v>17718</v>
      </c>
      <c r="I5750" t="s">
        <v>5841</v>
      </c>
      <c r="J5750">
        <v>402</v>
      </c>
      <c r="K5750" t="s">
        <v>17594</v>
      </c>
      <c r="L5750" t="s">
        <v>17635</v>
      </c>
      <c r="M5750">
        <v>506437</v>
      </c>
      <c r="N5750">
        <v>2600</v>
      </c>
      <c r="O5750">
        <v>234</v>
      </c>
      <c r="P5750">
        <v>234</v>
      </c>
      <c r="Q5750">
        <v>0</v>
      </c>
      <c r="R5750">
        <v>0</v>
      </c>
      <c r="S5750">
        <v>506437</v>
      </c>
      <c r="T5750">
        <v>234</v>
      </c>
      <c r="U5750">
        <v>0</v>
      </c>
    </row>
    <row r="5751" spans="1:21">
      <c r="A5751">
        <v>1.3</v>
      </c>
      <c r="C5751" t="s">
        <v>38983</v>
      </c>
      <c r="D5751" t="s">
        <v>38984</v>
      </c>
      <c r="F5751" t="s">
        <v>17718</v>
      </c>
      <c r="I5751" t="s">
        <v>9326</v>
      </c>
      <c r="J5751">
        <v>402</v>
      </c>
      <c r="K5751" t="s">
        <v>17594</v>
      </c>
      <c r="L5751" t="s">
        <v>17595</v>
      </c>
      <c r="M5751">
        <v>694406</v>
      </c>
      <c r="N5751">
        <v>2600</v>
      </c>
      <c r="O5751">
        <v>234</v>
      </c>
      <c r="P5751">
        <v>234</v>
      </c>
      <c r="Q5751">
        <v>0</v>
      </c>
      <c r="R5751">
        <v>0</v>
      </c>
      <c r="S5751">
        <v>694406</v>
      </c>
      <c r="T5751">
        <v>234</v>
      </c>
      <c r="U5751">
        <v>0</v>
      </c>
    </row>
    <row r="5752" spans="1:21">
      <c r="A5752">
        <v>1.3</v>
      </c>
      <c r="C5752" t="s">
        <v>38985</v>
      </c>
      <c r="D5752" t="s">
        <v>38986</v>
      </c>
      <c r="F5752" t="s">
        <v>17718</v>
      </c>
      <c r="I5752" t="s">
        <v>9325</v>
      </c>
      <c r="J5752">
        <v>402</v>
      </c>
      <c r="K5752" t="s">
        <v>17594</v>
      </c>
      <c r="L5752" t="s">
        <v>17595</v>
      </c>
      <c r="M5752">
        <v>1181292</v>
      </c>
      <c r="N5752">
        <v>2600</v>
      </c>
      <c r="O5752">
        <v>234</v>
      </c>
      <c r="P5752">
        <v>234</v>
      </c>
      <c r="Q5752">
        <v>0</v>
      </c>
      <c r="R5752">
        <v>0</v>
      </c>
      <c r="S5752">
        <v>1181292</v>
      </c>
      <c r="T5752">
        <v>234</v>
      </c>
      <c r="U5752">
        <v>0</v>
      </c>
    </row>
    <row r="5753" spans="1:21">
      <c r="A5753">
        <v>1.3</v>
      </c>
      <c r="C5753" t="s">
        <v>38987</v>
      </c>
      <c r="D5753" t="s">
        <v>38988</v>
      </c>
      <c r="F5753" t="s">
        <v>17718</v>
      </c>
      <c r="I5753" t="s">
        <v>9319</v>
      </c>
      <c r="J5753">
        <v>402</v>
      </c>
      <c r="K5753" t="s">
        <v>17594</v>
      </c>
      <c r="L5753" t="s">
        <v>17595</v>
      </c>
      <c r="M5753">
        <v>702267</v>
      </c>
      <c r="N5753">
        <v>2600</v>
      </c>
      <c r="O5753">
        <v>234</v>
      </c>
      <c r="P5753">
        <v>234</v>
      </c>
      <c r="Q5753">
        <v>0</v>
      </c>
      <c r="R5753">
        <v>0</v>
      </c>
      <c r="S5753">
        <v>702267</v>
      </c>
      <c r="T5753">
        <v>234</v>
      </c>
      <c r="U5753">
        <v>0</v>
      </c>
    </row>
    <row r="5754" spans="1:21">
      <c r="A5754">
        <v>1.3</v>
      </c>
      <c r="C5754" t="s">
        <v>38989</v>
      </c>
      <c r="D5754" t="s">
        <v>38990</v>
      </c>
      <c r="F5754" t="s">
        <v>17718</v>
      </c>
      <c r="I5754" t="s">
        <v>9313</v>
      </c>
      <c r="J5754">
        <v>402</v>
      </c>
      <c r="K5754" t="s">
        <v>17594</v>
      </c>
      <c r="L5754" t="s">
        <v>17595</v>
      </c>
      <c r="M5754">
        <v>153409</v>
      </c>
      <c r="N5754">
        <v>2600</v>
      </c>
      <c r="O5754">
        <v>234</v>
      </c>
      <c r="P5754">
        <v>234</v>
      </c>
      <c r="Q5754">
        <v>0</v>
      </c>
      <c r="R5754">
        <v>0</v>
      </c>
      <c r="S5754">
        <v>153409</v>
      </c>
      <c r="T5754">
        <v>234</v>
      </c>
      <c r="U5754">
        <v>0</v>
      </c>
    </row>
    <row r="5755" spans="1:21">
      <c r="A5755">
        <v>1.3</v>
      </c>
      <c r="C5755" t="s">
        <v>38991</v>
      </c>
      <c r="D5755" t="s">
        <v>38992</v>
      </c>
      <c r="F5755" t="s">
        <v>38993</v>
      </c>
      <c r="I5755" t="s">
        <v>9309</v>
      </c>
      <c r="J5755">
        <v>402</v>
      </c>
      <c r="K5755" t="s">
        <v>17594</v>
      </c>
      <c r="L5755" t="s">
        <v>17595</v>
      </c>
      <c r="M5755">
        <v>164926</v>
      </c>
      <c r="N5755">
        <v>2600</v>
      </c>
      <c r="O5755">
        <v>234</v>
      </c>
      <c r="P5755">
        <v>234</v>
      </c>
      <c r="Q5755">
        <v>0</v>
      </c>
      <c r="R5755">
        <v>0</v>
      </c>
      <c r="S5755">
        <v>164926</v>
      </c>
      <c r="T5755">
        <v>234</v>
      </c>
      <c r="U5755">
        <v>0</v>
      </c>
    </row>
    <row r="5756" spans="1:21">
      <c r="A5756">
        <v>1.3</v>
      </c>
      <c r="C5756" t="s">
        <v>38994</v>
      </c>
      <c r="D5756" t="s">
        <v>38995</v>
      </c>
      <c r="F5756" t="s">
        <v>38996</v>
      </c>
      <c r="I5756" t="s">
        <v>9306</v>
      </c>
      <c r="J5756">
        <v>402</v>
      </c>
      <c r="K5756" t="s">
        <v>17594</v>
      </c>
      <c r="L5756" t="s">
        <v>17595</v>
      </c>
      <c r="M5756">
        <v>213756</v>
      </c>
      <c r="N5756">
        <v>2600</v>
      </c>
      <c r="O5756">
        <v>234</v>
      </c>
      <c r="P5756">
        <v>234</v>
      </c>
      <c r="Q5756">
        <v>0</v>
      </c>
      <c r="R5756">
        <v>0</v>
      </c>
      <c r="S5756">
        <v>213756</v>
      </c>
      <c r="T5756">
        <v>234</v>
      </c>
      <c r="U5756">
        <v>0</v>
      </c>
    </row>
    <row r="5757" spans="1:21">
      <c r="A5757">
        <v>1.3</v>
      </c>
      <c r="C5757" t="s">
        <v>38997</v>
      </c>
      <c r="D5757" t="s">
        <v>38998</v>
      </c>
      <c r="F5757" t="s">
        <v>17718</v>
      </c>
      <c r="I5757" t="s">
        <v>9305</v>
      </c>
      <c r="J5757">
        <v>402</v>
      </c>
      <c r="K5757" t="s">
        <v>17594</v>
      </c>
      <c r="L5757" t="s">
        <v>17595</v>
      </c>
      <c r="M5757">
        <v>648906</v>
      </c>
      <c r="N5757">
        <v>2600</v>
      </c>
      <c r="O5757">
        <v>234</v>
      </c>
      <c r="P5757">
        <v>234</v>
      </c>
      <c r="Q5757">
        <v>0</v>
      </c>
      <c r="R5757">
        <v>0</v>
      </c>
      <c r="S5757">
        <v>648906</v>
      </c>
      <c r="T5757">
        <v>234</v>
      </c>
      <c r="U5757">
        <v>0</v>
      </c>
    </row>
    <row r="5758" spans="1:21">
      <c r="A5758">
        <v>1.3</v>
      </c>
      <c r="C5758" t="s">
        <v>38999</v>
      </c>
      <c r="D5758" t="s">
        <v>39000</v>
      </c>
      <c r="F5758" t="s">
        <v>17718</v>
      </c>
      <c r="I5758" t="s">
        <v>9304</v>
      </c>
      <c r="J5758">
        <v>402</v>
      </c>
      <c r="K5758" t="s">
        <v>17594</v>
      </c>
      <c r="L5758" t="s">
        <v>17595</v>
      </c>
      <c r="M5758">
        <v>291142</v>
      </c>
      <c r="N5758">
        <v>2600</v>
      </c>
      <c r="O5758">
        <v>234</v>
      </c>
      <c r="P5758">
        <v>234</v>
      </c>
      <c r="Q5758">
        <v>0</v>
      </c>
      <c r="R5758">
        <v>0</v>
      </c>
      <c r="S5758">
        <v>291142</v>
      </c>
      <c r="T5758">
        <v>234</v>
      </c>
      <c r="U5758">
        <v>0</v>
      </c>
    </row>
    <row r="5759" spans="1:21">
      <c r="A5759">
        <v>1.3</v>
      </c>
      <c r="C5759" t="s">
        <v>39001</v>
      </c>
      <c r="D5759" t="s">
        <v>39002</v>
      </c>
      <c r="F5759" t="s">
        <v>39003</v>
      </c>
      <c r="I5759" t="s">
        <v>9303</v>
      </c>
      <c r="J5759">
        <v>402</v>
      </c>
      <c r="K5759" t="s">
        <v>17594</v>
      </c>
      <c r="L5759" t="s">
        <v>17595</v>
      </c>
      <c r="M5759">
        <v>304798</v>
      </c>
      <c r="N5759">
        <v>2600</v>
      </c>
      <c r="O5759">
        <v>234</v>
      </c>
      <c r="P5759">
        <v>234</v>
      </c>
      <c r="Q5759">
        <v>0</v>
      </c>
      <c r="R5759">
        <v>0</v>
      </c>
      <c r="S5759">
        <v>304798</v>
      </c>
      <c r="T5759">
        <v>234</v>
      </c>
      <c r="U5759">
        <v>0</v>
      </c>
    </row>
    <row r="5760" spans="1:21">
      <c r="A5760">
        <v>1.3</v>
      </c>
      <c r="C5760" t="s">
        <v>39004</v>
      </c>
      <c r="D5760" t="s">
        <v>19810</v>
      </c>
      <c r="F5760" t="s">
        <v>17706</v>
      </c>
      <c r="I5760" t="s">
        <v>9302</v>
      </c>
      <c r="J5760">
        <v>402</v>
      </c>
      <c r="K5760" t="s">
        <v>17594</v>
      </c>
      <c r="L5760" t="s">
        <v>17595</v>
      </c>
      <c r="M5760">
        <v>113611</v>
      </c>
      <c r="N5760">
        <v>2600</v>
      </c>
      <c r="O5760">
        <v>234</v>
      </c>
      <c r="P5760">
        <v>234</v>
      </c>
      <c r="Q5760">
        <v>0</v>
      </c>
      <c r="R5760">
        <v>0</v>
      </c>
      <c r="S5760">
        <v>113611</v>
      </c>
      <c r="T5760">
        <v>234</v>
      </c>
      <c r="U5760">
        <v>0</v>
      </c>
    </row>
    <row r="5761" spans="1:21">
      <c r="A5761">
        <v>1.3</v>
      </c>
      <c r="C5761" t="s">
        <v>39005</v>
      </c>
      <c r="D5761" t="s">
        <v>39006</v>
      </c>
      <c r="F5761" t="s">
        <v>17718</v>
      </c>
      <c r="I5761" t="s">
        <v>9301</v>
      </c>
      <c r="J5761">
        <v>402</v>
      </c>
      <c r="K5761" t="s">
        <v>17594</v>
      </c>
      <c r="L5761" t="s">
        <v>17595</v>
      </c>
      <c r="M5761">
        <v>105805</v>
      </c>
      <c r="N5761">
        <v>2600</v>
      </c>
      <c r="O5761">
        <v>234</v>
      </c>
      <c r="P5761">
        <v>234</v>
      </c>
      <c r="Q5761">
        <v>0</v>
      </c>
      <c r="R5761">
        <v>0</v>
      </c>
      <c r="S5761">
        <v>105805</v>
      </c>
      <c r="T5761">
        <v>234</v>
      </c>
      <c r="U5761">
        <v>0</v>
      </c>
    </row>
    <row r="5762" spans="1:21">
      <c r="A5762">
        <v>1.3</v>
      </c>
      <c r="C5762" t="s">
        <v>39007</v>
      </c>
      <c r="D5762" t="s">
        <v>39008</v>
      </c>
      <c r="F5762" t="s">
        <v>17718</v>
      </c>
      <c r="I5762" t="s">
        <v>9300</v>
      </c>
      <c r="J5762">
        <v>402</v>
      </c>
      <c r="K5762" t="s">
        <v>17594</v>
      </c>
      <c r="L5762" t="s">
        <v>17595</v>
      </c>
      <c r="M5762">
        <v>291515</v>
      </c>
      <c r="N5762">
        <v>2600</v>
      </c>
      <c r="O5762">
        <v>234</v>
      </c>
      <c r="P5762">
        <v>234</v>
      </c>
      <c r="Q5762">
        <v>0</v>
      </c>
      <c r="R5762">
        <v>0</v>
      </c>
      <c r="S5762">
        <v>291515</v>
      </c>
      <c r="T5762">
        <v>234</v>
      </c>
      <c r="U5762">
        <v>0</v>
      </c>
    </row>
    <row r="5763" spans="1:21">
      <c r="A5763">
        <v>1.3</v>
      </c>
      <c r="C5763" t="s">
        <v>39009</v>
      </c>
      <c r="D5763" t="s">
        <v>39010</v>
      </c>
      <c r="F5763" t="s">
        <v>39011</v>
      </c>
      <c r="I5763" t="s">
        <v>9295</v>
      </c>
      <c r="J5763">
        <v>402</v>
      </c>
      <c r="K5763" t="s">
        <v>17594</v>
      </c>
      <c r="L5763" t="s">
        <v>17595</v>
      </c>
      <c r="M5763">
        <v>496756</v>
      </c>
      <c r="N5763">
        <v>2600</v>
      </c>
      <c r="O5763">
        <v>234</v>
      </c>
      <c r="P5763">
        <v>234</v>
      </c>
      <c r="Q5763">
        <v>0</v>
      </c>
      <c r="R5763">
        <v>0</v>
      </c>
      <c r="S5763">
        <v>496756</v>
      </c>
      <c r="T5763">
        <v>234</v>
      </c>
      <c r="U5763">
        <v>0</v>
      </c>
    </row>
    <row r="5764" spans="1:21">
      <c r="A5764">
        <v>1.3</v>
      </c>
      <c r="C5764" t="s">
        <v>39012</v>
      </c>
      <c r="D5764" t="s">
        <v>39013</v>
      </c>
      <c r="F5764" t="s">
        <v>17718</v>
      </c>
      <c r="I5764" t="s">
        <v>9294</v>
      </c>
      <c r="J5764">
        <v>402</v>
      </c>
      <c r="K5764" t="s">
        <v>17594</v>
      </c>
      <c r="L5764" t="s">
        <v>17595</v>
      </c>
      <c r="M5764">
        <v>635346</v>
      </c>
      <c r="N5764">
        <v>2600</v>
      </c>
      <c r="O5764">
        <v>234</v>
      </c>
      <c r="P5764">
        <v>234</v>
      </c>
      <c r="Q5764">
        <v>0</v>
      </c>
      <c r="R5764">
        <v>0</v>
      </c>
      <c r="S5764">
        <v>635346</v>
      </c>
      <c r="T5764">
        <v>234</v>
      </c>
      <c r="U5764">
        <v>0</v>
      </c>
    </row>
    <row r="5765" spans="1:21">
      <c r="A5765">
        <v>1.3</v>
      </c>
      <c r="C5765" t="s">
        <v>39014</v>
      </c>
      <c r="D5765" t="s">
        <v>39015</v>
      </c>
      <c r="F5765" t="s">
        <v>17718</v>
      </c>
      <c r="I5765" t="s">
        <v>3670</v>
      </c>
      <c r="J5765">
        <v>402</v>
      </c>
      <c r="K5765" t="s">
        <v>17594</v>
      </c>
      <c r="L5765" t="s">
        <v>17612</v>
      </c>
      <c r="M5765">
        <v>239107</v>
      </c>
      <c r="N5765">
        <v>2600</v>
      </c>
      <c r="O5765">
        <v>234</v>
      </c>
      <c r="P5765">
        <v>234</v>
      </c>
      <c r="Q5765">
        <v>0</v>
      </c>
      <c r="R5765">
        <v>0</v>
      </c>
      <c r="S5765">
        <v>239107</v>
      </c>
      <c r="T5765">
        <v>234</v>
      </c>
      <c r="U5765">
        <v>0</v>
      </c>
    </row>
    <row r="5766" spans="1:21">
      <c r="A5766">
        <v>1.3</v>
      </c>
      <c r="C5766" t="s">
        <v>39016</v>
      </c>
      <c r="D5766" t="s">
        <v>39017</v>
      </c>
      <c r="F5766" t="s">
        <v>35627</v>
      </c>
      <c r="I5766" t="s">
        <v>5840</v>
      </c>
      <c r="J5766">
        <v>402</v>
      </c>
      <c r="K5766" t="s">
        <v>17594</v>
      </c>
      <c r="L5766" t="s">
        <v>17635</v>
      </c>
      <c r="M5766">
        <v>324437</v>
      </c>
      <c r="N5766">
        <v>2600</v>
      </c>
      <c r="O5766">
        <v>234</v>
      </c>
      <c r="P5766">
        <v>234</v>
      </c>
      <c r="Q5766">
        <v>0</v>
      </c>
      <c r="R5766">
        <v>0</v>
      </c>
      <c r="S5766">
        <v>324437</v>
      </c>
      <c r="T5766">
        <v>234</v>
      </c>
      <c r="U5766">
        <v>0</v>
      </c>
    </row>
    <row r="5767" spans="1:21">
      <c r="A5767">
        <v>1.3</v>
      </c>
      <c r="C5767" t="s">
        <v>39018</v>
      </c>
      <c r="D5767" t="s">
        <v>39019</v>
      </c>
      <c r="F5767" t="s">
        <v>39020</v>
      </c>
      <c r="I5767" t="s">
        <v>9290</v>
      </c>
      <c r="J5767">
        <v>402</v>
      </c>
      <c r="K5767" t="s">
        <v>17594</v>
      </c>
      <c r="L5767" t="s">
        <v>17595</v>
      </c>
      <c r="M5767">
        <v>217337</v>
      </c>
      <c r="N5767">
        <v>2600</v>
      </c>
      <c r="O5767">
        <v>234</v>
      </c>
      <c r="P5767">
        <v>234</v>
      </c>
      <c r="Q5767">
        <v>0</v>
      </c>
      <c r="R5767">
        <v>0</v>
      </c>
      <c r="S5767">
        <v>217337</v>
      </c>
      <c r="T5767">
        <v>234</v>
      </c>
      <c r="U5767">
        <v>0</v>
      </c>
    </row>
    <row r="5768" spans="1:21">
      <c r="A5768">
        <v>1.3</v>
      </c>
      <c r="C5768" t="s">
        <v>39021</v>
      </c>
      <c r="D5768" t="s">
        <v>39022</v>
      </c>
      <c r="F5768" t="s">
        <v>39023</v>
      </c>
      <c r="I5768" t="s">
        <v>9289</v>
      </c>
      <c r="J5768">
        <v>402</v>
      </c>
      <c r="K5768" t="s">
        <v>17594</v>
      </c>
      <c r="L5768" t="s">
        <v>17595</v>
      </c>
      <c r="M5768">
        <v>258541</v>
      </c>
      <c r="N5768">
        <v>2600</v>
      </c>
      <c r="O5768">
        <v>234</v>
      </c>
      <c r="P5768">
        <v>234</v>
      </c>
      <c r="Q5768">
        <v>0</v>
      </c>
      <c r="R5768">
        <v>0</v>
      </c>
      <c r="S5768">
        <v>258541</v>
      </c>
      <c r="T5768">
        <v>234</v>
      </c>
      <c r="U5768">
        <v>0</v>
      </c>
    </row>
    <row r="5769" spans="1:21">
      <c r="A5769">
        <v>1.3</v>
      </c>
      <c r="C5769" t="s">
        <v>39024</v>
      </c>
      <c r="D5769" t="s">
        <v>39025</v>
      </c>
      <c r="F5769" t="s">
        <v>39026</v>
      </c>
      <c r="I5769" t="s">
        <v>3669</v>
      </c>
      <c r="J5769">
        <v>402</v>
      </c>
      <c r="K5769" t="s">
        <v>17594</v>
      </c>
      <c r="L5769" t="s">
        <v>17612</v>
      </c>
      <c r="M5769">
        <v>248377</v>
      </c>
      <c r="N5769">
        <v>2600</v>
      </c>
      <c r="O5769">
        <v>234</v>
      </c>
      <c r="P5769">
        <v>234</v>
      </c>
      <c r="Q5769">
        <v>0</v>
      </c>
      <c r="R5769">
        <v>0</v>
      </c>
      <c r="S5769">
        <v>248377</v>
      </c>
      <c r="T5769">
        <v>234</v>
      </c>
      <c r="U5769">
        <v>0</v>
      </c>
    </row>
    <row r="5770" spans="1:21">
      <c r="A5770">
        <v>1.3</v>
      </c>
      <c r="C5770" t="s">
        <v>39027</v>
      </c>
      <c r="D5770" t="s">
        <v>39028</v>
      </c>
      <c r="F5770" t="s">
        <v>39029</v>
      </c>
      <c r="I5770" t="s">
        <v>9287</v>
      </c>
      <c r="J5770">
        <v>402</v>
      </c>
      <c r="K5770" t="s">
        <v>17594</v>
      </c>
      <c r="L5770" t="s">
        <v>17595</v>
      </c>
      <c r="M5770">
        <v>222485</v>
      </c>
      <c r="N5770">
        <v>2600</v>
      </c>
      <c r="O5770">
        <v>234</v>
      </c>
      <c r="P5770">
        <v>234</v>
      </c>
      <c r="Q5770">
        <v>0</v>
      </c>
      <c r="R5770">
        <v>0</v>
      </c>
      <c r="S5770">
        <v>222485</v>
      </c>
      <c r="T5770">
        <v>234</v>
      </c>
      <c r="U5770">
        <v>0</v>
      </c>
    </row>
    <row r="5771" spans="1:21">
      <c r="A5771">
        <v>1.3</v>
      </c>
      <c r="C5771" t="s">
        <v>39030</v>
      </c>
      <c r="D5771" t="s">
        <v>39031</v>
      </c>
      <c r="F5771" t="s">
        <v>39032</v>
      </c>
      <c r="I5771" t="s">
        <v>3668</v>
      </c>
      <c r="J5771">
        <v>402</v>
      </c>
      <c r="K5771" t="s">
        <v>17594</v>
      </c>
      <c r="L5771" t="s">
        <v>17612</v>
      </c>
      <c r="M5771">
        <v>117500</v>
      </c>
      <c r="N5771">
        <v>2600</v>
      </c>
      <c r="O5771">
        <v>234</v>
      </c>
      <c r="P5771">
        <v>234</v>
      </c>
      <c r="Q5771">
        <v>0</v>
      </c>
      <c r="R5771">
        <v>0</v>
      </c>
      <c r="S5771">
        <v>117500</v>
      </c>
      <c r="T5771">
        <v>234</v>
      </c>
      <c r="U5771">
        <v>0</v>
      </c>
    </row>
    <row r="5772" spans="1:21">
      <c r="A5772">
        <v>1.3</v>
      </c>
      <c r="C5772" t="s">
        <v>39033</v>
      </c>
      <c r="D5772" t="s">
        <v>39034</v>
      </c>
      <c r="F5772" t="s">
        <v>39035</v>
      </c>
      <c r="I5772" t="s">
        <v>9280</v>
      </c>
      <c r="J5772">
        <v>402</v>
      </c>
      <c r="K5772" t="s">
        <v>17594</v>
      </c>
      <c r="L5772" t="s">
        <v>17595</v>
      </c>
      <c r="M5772">
        <v>1061454</v>
      </c>
      <c r="N5772">
        <v>2600</v>
      </c>
      <c r="O5772">
        <v>234</v>
      </c>
      <c r="P5772">
        <v>234</v>
      </c>
      <c r="Q5772">
        <v>0</v>
      </c>
      <c r="R5772">
        <v>0</v>
      </c>
      <c r="S5772">
        <v>1061454</v>
      </c>
      <c r="T5772">
        <v>234</v>
      </c>
      <c r="U5772">
        <v>0</v>
      </c>
    </row>
    <row r="5773" spans="1:21">
      <c r="A5773">
        <v>1.3</v>
      </c>
      <c r="C5773" t="s">
        <v>39036</v>
      </c>
      <c r="D5773" t="s">
        <v>39037</v>
      </c>
      <c r="F5773" t="s">
        <v>17718</v>
      </c>
      <c r="I5773" t="s">
        <v>9279</v>
      </c>
      <c r="J5773">
        <v>402</v>
      </c>
      <c r="K5773" t="s">
        <v>17594</v>
      </c>
      <c r="L5773" t="s">
        <v>17595</v>
      </c>
      <c r="M5773">
        <v>506300</v>
      </c>
      <c r="N5773">
        <v>2600</v>
      </c>
      <c r="O5773">
        <v>234</v>
      </c>
      <c r="P5773">
        <v>234</v>
      </c>
      <c r="Q5773">
        <v>0</v>
      </c>
      <c r="R5773">
        <v>0</v>
      </c>
      <c r="S5773">
        <v>506300</v>
      </c>
      <c r="T5773">
        <v>234</v>
      </c>
      <c r="U5773">
        <v>0</v>
      </c>
    </row>
    <row r="5774" spans="1:21">
      <c r="A5774">
        <v>1.3</v>
      </c>
      <c r="C5774" t="s">
        <v>39038</v>
      </c>
      <c r="D5774" t="s">
        <v>39039</v>
      </c>
      <c r="F5774" t="s">
        <v>17718</v>
      </c>
      <c r="I5774" t="s">
        <v>9277</v>
      </c>
      <c r="J5774">
        <v>402</v>
      </c>
      <c r="K5774" t="s">
        <v>17594</v>
      </c>
      <c r="L5774" t="s">
        <v>17595</v>
      </c>
      <c r="M5774">
        <v>760286</v>
      </c>
      <c r="N5774">
        <v>2600</v>
      </c>
      <c r="O5774">
        <v>234</v>
      </c>
      <c r="P5774">
        <v>234</v>
      </c>
      <c r="Q5774">
        <v>0</v>
      </c>
      <c r="R5774">
        <v>0</v>
      </c>
      <c r="S5774">
        <v>760286</v>
      </c>
      <c r="T5774">
        <v>234</v>
      </c>
      <c r="U5774">
        <v>0</v>
      </c>
    </row>
    <row r="5775" spans="1:21">
      <c r="A5775">
        <v>1.3</v>
      </c>
      <c r="C5775" t="s">
        <v>39040</v>
      </c>
      <c r="D5775" t="s">
        <v>39041</v>
      </c>
      <c r="F5775" t="s">
        <v>17718</v>
      </c>
      <c r="I5775" t="s">
        <v>9276</v>
      </c>
      <c r="J5775">
        <v>402</v>
      </c>
      <c r="K5775" t="s">
        <v>17594</v>
      </c>
      <c r="L5775" t="s">
        <v>17595</v>
      </c>
      <c r="M5775">
        <v>703555</v>
      </c>
      <c r="N5775">
        <v>2600</v>
      </c>
      <c r="O5775">
        <v>234</v>
      </c>
      <c r="P5775">
        <v>234</v>
      </c>
      <c r="Q5775">
        <v>0</v>
      </c>
      <c r="R5775">
        <v>0</v>
      </c>
      <c r="S5775">
        <v>703555</v>
      </c>
      <c r="T5775">
        <v>234</v>
      </c>
      <c r="U5775">
        <v>0</v>
      </c>
    </row>
    <row r="5776" spans="1:21">
      <c r="A5776">
        <v>1.3</v>
      </c>
      <c r="C5776" t="s">
        <v>39042</v>
      </c>
      <c r="D5776" t="s">
        <v>18105</v>
      </c>
      <c r="F5776" t="s">
        <v>17964</v>
      </c>
      <c r="I5776" t="s">
        <v>9275</v>
      </c>
      <c r="J5776">
        <v>402</v>
      </c>
      <c r="K5776" t="s">
        <v>17594</v>
      </c>
      <c r="L5776" t="s">
        <v>17595</v>
      </c>
      <c r="M5776">
        <v>162396</v>
      </c>
      <c r="N5776">
        <v>2600</v>
      </c>
      <c r="O5776">
        <v>234</v>
      </c>
      <c r="P5776">
        <v>234</v>
      </c>
      <c r="Q5776">
        <v>0</v>
      </c>
      <c r="R5776">
        <v>0</v>
      </c>
      <c r="S5776">
        <v>162396</v>
      </c>
      <c r="T5776">
        <v>234</v>
      </c>
      <c r="U5776">
        <v>0</v>
      </c>
    </row>
    <row r="5777" spans="1:21">
      <c r="A5777">
        <v>1.3</v>
      </c>
      <c r="C5777" t="s">
        <v>39043</v>
      </c>
      <c r="D5777" t="s">
        <v>39044</v>
      </c>
      <c r="F5777" t="s">
        <v>39045</v>
      </c>
      <c r="I5777" t="s">
        <v>9274</v>
      </c>
      <c r="J5777">
        <v>402</v>
      </c>
      <c r="K5777" t="s">
        <v>17594</v>
      </c>
      <c r="L5777" t="s">
        <v>17595</v>
      </c>
      <c r="M5777">
        <v>1874736</v>
      </c>
      <c r="N5777">
        <v>2600</v>
      </c>
      <c r="O5777">
        <v>234</v>
      </c>
      <c r="P5777">
        <v>234</v>
      </c>
      <c r="Q5777">
        <v>0</v>
      </c>
      <c r="R5777">
        <v>0</v>
      </c>
      <c r="S5777">
        <v>1874736</v>
      </c>
      <c r="T5777">
        <v>234</v>
      </c>
      <c r="U5777">
        <v>0</v>
      </c>
    </row>
    <row r="5778" spans="1:21">
      <c r="A5778">
        <v>1.3</v>
      </c>
      <c r="C5778" t="s">
        <v>39046</v>
      </c>
      <c r="D5778" t="s">
        <v>31472</v>
      </c>
      <c r="F5778" t="s">
        <v>17718</v>
      </c>
      <c r="I5778" t="s">
        <v>3663</v>
      </c>
      <c r="J5778">
        <v>402</v>
      </c>
      <c r="K5778" t="s">
        <v>17594</v>
      </c>
      <c r="L5778" t="s">
        <v>17612</v>
      </c>
      <c r="M5778">
        <v>439613</v>
      </c>
      <c r="N5778">
        <v>2600</v>
      </c>
      <c r="O5778">
        <v>234</v>
      </c>
      <c r="P5778">
        <v>234</v>
      </c>
      <c r="Q5778">
        <v>0</v>
      </c>
      <c r="R5778">
        <v>0</v>
      </c>
      <c r="S5778">
        <v>439613</v>
      </c>
      <c r="T5778">
        <v>234</v>
      </c>
      <c r="U5778">
        <v>0</v>
      </c>
    </row>
    <row r="5779" spans="1:21">
      <c r="A5779">
        <v>1.3</v>
      </c>
      <c r="C5779" t="s">
        <v>39047</v>
      </c>
      <c r="D5779" t="s">
        <v>39048</v>
      </c>
      <c r="F5779" t="s">
        <v>39049</v>
      </c>
      <c r="I5779" t="s">
        <v>9271</v>
      </c>
      <c r="J5779">
        <v>402</v>
      </c>
      <c r="K5779" t="s">
        <v>17594</v>
      </c>
      <c r="L5779" t="s">
        <v>17595</v>
      </c>
      <c r="M5779">
        <v>190316</v>
      </c>
      <c r="N5779">
        <v>2600</v>
      </c>
      <c r="O5779">
        <v>234</v>
      </c>
      <c r="P5779">
        <v>234</v>
      </c>
      <c r="Q5779">
        <v>0</v>
      </c>
      <c r="R5779">
        <v>0</v>
      </c>
      <c r="S5779">
        <v>190316</v>
      </c>
      <c r="T5779">
        <v>234</v>
      </c>
      <c r="U5779">
        <v>0</v>
      </c>
    </row>
    <row r="5780" spans="1:21">
      <c r="A5780">
        <v>1.3</v>
      </c>
      <c r="C5780" t="s">
        <v>39050</v>
      </c>
      <c r="D5780" t="s">
        <v>39051</v>
      </c>
      <c r="F5780" t="s">
        <v>17825</v>
      </c>
      <c r="I5780" t="s">
        <v>9270</v>
      </c>
      <c r="J5780">
        <v>402</v>
      </c>
      <c r="K5780" t="s">
        <v>17594</v>
      </c>
      <c r="L5780" t="s">
        <v>17595</v>
      </c>
      <c r="M5780">
        <v>487437</v>
      </c>
      <c r="N5780">
        <v>2600</v>
      </c>
      <c r="O5780">
        <v>234</v>
      </c>
      <c r="P5780">
        <v>234</v>
      </c>
      <c r="Q5780">
        <v>0</v>
      </c>
      <c r="R5780">
        <v>0</v>
      </c>
      <c r="S5780">
        <v>487437</v>
      </c>
      <c r="T5780">
        <v>234</v>
      </c>
      <c r="U5780">
        <v>0</v>
      </c>
    </row>
    <row r="5781" spans="1:21">
      <c r="A5781">
        <v>1.3</v>
      </c>
      <c r="C5781" t="s">
        <v>39052</v>
      </c>
      <c r="D5781" t="s">
        <v>39053</v>
      </c>
      <c r="F5781" t="s">
        <v>39054</v>
      </c>
      <c r="I5781" t="s">
        <v>3662</v>
      </c>
      <c r="J5781">
        <v>402</v>
      </c>
      <c r="K5781" t="s">
        <v>17594</v>
      </c>
      <c r="L5781" t="s">
        <v>17612</v>
      </c>
      <c r="M5781">
        <v>252244</v>
      </c>
      <c r="N5781">
        <v>2600</v>
      </c>
      <c r="O5781">
        <v>234</v>
      </c>
      <c r="P5781">
        <v>234</v>
      </c>
      <c r="Q5781">
        <v>0</v>
      </c>
      <c r="R5781">
        <v>0</v>
      </c>
      <c r="S5781">
        <v>252244</v>
      </c>
      <c r="T5781">
        <v>234</v>
      </c>
      <c r="U5781">
        <v>0</v>
      </c>
    </row>
    <row r="5782" spans="1:21">
      <c r="A5782">
        <v>1.3</v>
      </c>
      <c r="C5782" t="s">
        <v>39055</v>
      </c>
      <c r="D5782" t="s">
        <v>39056</v>
      </c>
      <c r="F5782" t="s">
        <v>17706</v>
      </c>
      <c r="I5782" t="s">
        <v>9269</v>
      </c>
      <c r="J5782">
        <v>402</v>
      </c>
      <c r="K5782" t="s">
        <v>17594</v>
      </c>
      <c r="L5782" t="s">
        <v>17595</v>
      </c>
      <c r="M5782">
        <v>287593</v>
      </c>
      <c r="N5782">
        <v>2600</v>
      </c>
      <c r="O5782">
        <v>234</v>
      </c>
      <c r="P5782">
        <v>234</v>
      </c>
      <c r="Q5782">
        <v>0</v>
      </c>
      <c r="R5782">
        <v>0</v>
      </c>
      <c r="S5782">
        <v>287593</v>
      </c>
      <c r="T5782">
        <v>234</v>
      </c>
      <c r="U5782">
        <v>0</v>
      </c>
    </row>
    <row r="5783" spans="1:21">
      <c r="A5783">
        <v>1.3</v>
      </c>
      <c r="C5783" t="s">
        <v>39057</v>
      </c>
      <c r="D5783" t="s">
        <v>39058</v>
      </c>
      <c r="F5783" t="s">
        <v>17718</v>
      </c>
      <c r="I5783" t="s">
        <v>9268</v>
      </c>
      <c r="J5783">
        <v>402</v>
      </c>
      <c r="K5783" t="s">
        <v>17594</v>
      </c>
      <c r="L5783" t="s">
        <v>17595</v>
      </c>
      <c r="M5783">
        <v>415070</v>
      </c>
      <c r="N5783">
        <v>2600</v>
      </c>
      <c r="O5783">
        <v>234</v>
      </c>
      <c r="P5783">
        <v>234</v>
      </c>
      <c r="Q5783">
        <v>0</v>
      </c>
      <c r="R5783">
        <v>0</v>
      </c>
      <c r="S5783">
        <v>415070</v>
      </c>
      <c r="T5783">
        <v>234</v>
      </c>
      <c r="U5783">
        <v>0</v>
      </c>
    </row>
    <row r="5784" spans="1:21">
      <c r="A5784">
        <v>1.3</v>
      </c>
      <c r="C5784" t="s">
        <v>39059</v>
      </c>
      <c r="D5784" t="s">
        <v>39060</v>
      </c>
      <c r="F5784" t="s">
        <v>39061</v>
      </c>
      <c r="I5784" t="s">
        <v>9267</v>
      </c>
      <c r="J5784">
        <v>402</v>
      </c>
      <c r="K5784" t="s">
        <v>17594</v>
      </c>
      <c r="L5784" t="s">
        <v>17595</v>
      </c>
      <c r="M5784">
        <v>307018</v>
      </c>
      <c r="N5784">
        <v>2600</v>
      </c>
      <c r="O5784">
        <v>234</v>
      </c>
      <c r="P5784">
        <v>234</v>
      </c>
      <c r="Q5784">
        <v>0</v>
      </c>
      <c r="R5784">
        <v>0</v>
      </c>
      <c r="S5784">
        <v>307018</v>
      </c>
      <c r="T5784">
        <v>234</v>
      </c>
      <c r="U5784">
        <v>0</v>
      </c>
    </row>
    <row r="5785" spans="1:21">
      <c r="A5785">
        <v>1.3</v>
      </c>
      <c r="C5785" t="s">
        <v>39062</v>
      </c>
      <c r="D5785" t="s">
        <v>39063</v>
      </c>
      <c r="F5785" t="s">
        <v>39064</v>
      </c>
      <c r="I5785" t="s">
        <v>9266</v>
      </c>
      <c r="J5785">
        <v>402</v>
      </c>
      <c r="K5785" t="s">
        <v>17594</v>
      </c>
      <c r="L5785" t="s">
        <v>17595</v>
      </c>
      <c r="M5785">
        <v>693147</v>
      </c>
      <c r="N5785">
        <v>2600</v>
      </c>
      <c r="O5785">
        <v>234</v>
      </c>
      <c r="P5785">
        <v>234</v>
      </c>
      <c r="Q5785">
        <v>0</v>
      </c>
      <c r="R5785">
        <v>0</v>
      </c>
      <c r="S5785">
        <v>693147</v>
      </c>
      <c r="T5785">
        <v>234</v>
      </c>
      <c r="U5785">
        <v>0</v>
      </c>
    </row>
    <row r="5786" spans="1:21">
      <c r="A5786">
        <v>1.3</v>
      </c>
      <c r="C5786" t="s">
        <v>39065</v>
      </c>
      <c r="D5786" t="s">
        <v>39066</v>
      </c>
      <c r="F5786" t="s">
        <v>18296</v>
      </c>
      <c r="I5786" t="s">
        <v>9265</v>
      </c>
      <c r="J5786">
        <v>402</v>
      </c>
      <c r="K5786" t="s">
        <v>17594</v>
      </c>
      <c r="L5786" t="s">
        <v>17595</v>
      </c>
      <c r="M5786">
        <v>164675</v>
      </c>
      <c r="N5786">
        <v>2600</v>
      </c>
      <c r="O5786">
        <v>234</v>
      </c>
      <c r="P5786">
        <v>234</v>
      </c>
      <c r="Q5786">
        <v>0</v>
      </c>
      <c r="R5786">
        <v>0</v>
      </c>
      <c r="S5786">
        <v>164675</v>
      </c>
      <c r="T5786">
        <v>234</v>
      </c>
      <c r="U5786">
        <v>0</v>
      </c>
    </row>
    <row r="5787" spans="1:21">
      <c r="A5787">
        <v>1.3</v>
      </c>
      <c r="C5787" t="s">
        <v>39067</v>
      </c>
      <c r="D5787" t="s">
        <v>39068</v>
      </c>
      <c r="F5787" t="s">
        <v>17718</v>
      </c>
      <c r="I5787" t="s">
        <v>9264</v>
      </c>
      <c r="J5787">
        <v>402</v>
      </c>
      <c r="K5787" t="s">
        <v>17594</v>
      </c>
      <c r="L5787" t="s">
        <v>17595</v>
      </c>
      <c r="M5787">
        <v>531047</v>
      </c>
      <c r="N5787">
        <v>2600</v>
      </c>
      <c r="O5787">
        <v>234</v>
      </c>
      <c r="P5787">
        <v>234</v>
      </c>
      <c r="Q5787">
        <v>0</v>
      </c>
      <c r="R5787">
        <v>0</v>
      </c>
      <c r="S5787">
        <v>531047</v>
      </c>
      <c r="T5787">
        <v>234</v>
      </c>
      <c r="U5787">
        <v>0</v>
      </c>
    </row>
    <row r="5788" spans="1:21">
      <c r="A5788">
        <v>1.3</v>
      </c>
      <c r="C5788" t="s">
        <v>39069</v>
      </c>
      <c r="D5788" t="s">
        <v>39070</v>
      </c>
      <c r="F5788" t="s">
        <v>25605</v>
      </c>
      <c r="I5788" t="s">
        <v>9263</v>
      </c>
      <c r="J5788">
        <v>402</v>
      </c>
      <c r="K5788" t="s">
        <v>17594</v>
      </c>
      <c r="L5788" t="s">
        <v>17595</v>
      </c>
      <c r="M5788">
        <v>259168</v>
      </c>
      <c r="N5788">
        <v>2600</v>
      </c>
      <c r="O5788">
        <v>234</v>
      </c>
      <c r="P5788">
        <v>234</v>
      </c>
      <c r="Q5788">
        <v>0</v>
      </c>
      <c r="R5788">
        <v>0</v>
      </c>
      <c r="S5788">
        <v>259168</v>
      </c>
      <c r="T5788">
        <v>234</v>
      </c>
      <c r="U5788">
        <v>0</v>
      </c>
    </row>
    <row r="5789" spans="1:21">
      <c r="A5789">
        <v>1.3</v>
      </c>
      <c r="C5789" t="s">
        <v>39071</v>
      </c>
      <c r="D5789" t="s">
        <v>39072</v>
      </c>
      <c r="F5789" t="s">
        <v>18140</v>
      </c>
      <c r="I5789" t="s">
        <v>9261</v>
      </c>
      <c r="J5789">
        <v>402</v>
      </c>
      <c r="K5789" t="s">
        <v>17594</v>
      </c>
      <c r="L5789" t="s">
        <v>17595</v>
      </c>
      <c r="M5789">
        <v>358048</v>
      </c>
      <c r="N5789">
        <v>2600</v>
      </c>
      <c r="O5789">
        <v>234</v>
      </c>
      <c r="P5789">
        <v>234</v>
      </c>
      <c r="Q5789">
        <v>0</v>
      </c>
      <c r="R5789">
        <v>0</v>
      </c>
      <c r="S5789">
        <v>358048</v>
      </c>
      <c r="T5789">
        <v>234</v>
      </c>
      <c r="U5789">
        <v>0</v>
      </c>
    </row>
    <row r="5790" spans="1:21">
      <c r="A5790">
        <v>1.3</v>
      </c>
      <c r="C5790" t="s">
        <v>39073</v>
      </c>
      <c r="D5790" t="s">
        <v>39074</v>
      </c>
      <c r="F5790" t="s">
        <v>17718</v>
      </c>
      <c r="I5790" t="s">
        <v>9260</v>
      </c>
      <c r="J5790">
        <v>402</v>
      </c>
      <c r="K5790" t="s">
        <v>17594</v>
      </c>
      <c r="L5790" t="s">
        <v>17595</v>
      </c>
      <c r="M5790">
        <v>316588</v>
      </c>
      <c r="N5790">
        <v>2600</v>
      </c>
      <c r="O5790">
        <v>234</v>
      </c>
      <c r="P5790">
        <v>234</v>
      </c>
      <c r="Q5790">
        <v>0</v>
      </c>
      <c r="R5790">
        <v>0</v>
      </c>
      <c r="S5790">
        <v>316588</v>
      </c>
      <c r="T5790">
        <v>234</v>
      </c>
      <c r="U5790">
        <v>0</v>
      </c>
    </row>
    <row r="5791" spans="1:21">
      <c r="A5791">
        <v>1.3</v>
      </c>
      <c r="C5791" t="s">
        <v>39075</v>
      </c>
      <c r="D5791" t="s">
        <v>39076</v>
      </c>
      <c r="F5791" t="s">
        <v>17718</v>
      </c>
      <c r="I5791" t="s">
        <v>9259</v>
      </c>
      <c r="J5791">
        <v>402</v>
      </c>
      <c r="K5791" t="s">
        <v>17594</v>
      </c>
      <c r="L5791" t="s">
        <v>17595</v>
      </c>
      <c r="M5791">
        <v>536552</v>
      </c>
      <c r="N5791">
        <v>2600</v>
      </c>
      <c r="O5791">
        <v>234</v>
      </c>
      <c r="P5791">
        <v>234</v>
      </c>
      <c r="Q5791">
        <v>0</v>
      </c>
      <c r="R5791">
        <v>0</v>
      </c>
      <c r="S5791">
        <v>536552</v>
      </c>
      <c r="T5791">
        <v>234</v>
      </c>
      <c r="U5791">
        <v>0</v>
      </c>
    </row>
    <row r="5792" spans="1:21">
      <c r="A5792">
        <v>1.3</v>
      </c>
      <c r="C5792" t="s">
        <v>39077</v>
      </c>
      <c r="D5792" t="s">
        <v>39078</v>
      </c>
      <c r="F5792" t="s">
        <v>17718</v>
      </c>
      <c r="I5792" t="s">
        <v>9258</v>
      </c>
      <c r="J5792">
        <v>402</v>
      </c>
      <c r="K5792" t="s">
        <v>17594</v>
      </c>
      <c r="L5792" t="s">
        <v>17595</v>
      </c>
      <c r="M5792">
        <v>730291</v>
      </c>
      <c r="N5792">
        <v>2600</v>
      </c>
      <c r="O5792">
        <v>234</v>
      </c>
      <c r="P5792">
        <v>234</v>
      </c>
      <c r="Q5792">
        <v>0</v>
      </c>
      <c r="R5792">
        <v>0</v>
      </c>
      <c r="S5792">
        <v>730291</v>
      </c>
      <c r="T5792">
        <v>234</v>
      </c>
      <c r="U5792">
        <v>0</v>
      </c>
    </row>
    <row r="5793" spans="1:21">
      <c r="A5793">
        <v>1.3</v>
      </c>
      <c r="C5793" t="s">
        <v>39079</v>
      </c>
      <c r="D5793" t="s">
        <v>39080</v>
      </c>
      <c r="F5793" t="s">
        <v>39081</v>
      </c>
      <c r="I5793" t="s">
        <v>3660</v>
      </c>
      <c r="J5793">
        <v>402</v>
      </c>
      <c r="K5793" t="s">
        <v>17594</v>
      </c>
      <c r="L5793" t="s">
        <v>17612</v>
      </c>
      <c r="M5793">
        <v>436757</v>
      </c>
      <c r="N5793">
        <v>2600</v>
      </c>
      <c r="O5793">
        <v>234</v>
      </c>
      <c r="P5793">
        <v>234</v>
      </c>
      <c r="Q5793">
        <v>0</v>
      </c>
      <c r="R5793">
        <v>0</v>
      </c>
      <c r="S5793">
        <v>436757</v>
      </c>
      <c r="T5793">
        <v>234</v>
      </c>
      <c r="U5793">
        <v>0</v>
      </c>
    </row>
    <row r="5794" spans="1:21">
      <c r="A5794">
        <v>1.3</v>
      </c>
      <c r="C5794" t="s">
        <v>39082</v>
      </c>
      <c r="D5794" t="s">
        <v>39083</v>
      </c>
      <c r="F5794" t="s">
        <v>39084</v>
      </c>
      <c r="I5794" t="s">
        <v>3659</v>
      </c>
      <c r="J5794">
        <v>402</v>
      </c>
      <c r="K5794" t="s">
        <v>17594</v>
      </c>
      <c r="L5794" t="s">
        <v>17612</v>
      </c>
      <c r="M5794">
        <v>170851</v>
      </c>
      <c r="N5794">
        <v>2600</v>
      </c>
      <c r="O5794">
        <v>234</v>
      </c>
      <c r="P5794">
        <v>234</v>
      </c>
      <c r="Q5794">
        <v>0</v>
      </c>
      <c r="R5794">
        <v>0</v>
      </c>
      <c r="S5794">
        <v>170851</v>
      </c>
      <c r="T5794">
        <v>234</v>
      </c>
      <c r="U5794">
        <v>0</v>
      </c>
    </row>
    <row r="5795" spans="1:21">
      <c r="A5795">
        <v>1.3</v>
      </c>
      <c r="C5795" t="s">
        <v>39085</v>
      </c>
      <c r="D5795" t="s">
        <v>39086</v>
      </c>
      <c r="F5795" t="s">
        <v>39087</v>
      </c>
      <c r="I5795" t="s">
        <v>9257</v>
      </c>
      <c r="J5795">
        <v>402</v>
      </c>
      <c r="K5795" t="s">
        <v>17594</v>
      </c>
      <c r="L5795" t="s">
        <v>17595</v>
      </c>
      <c r="M5795">
        <v>447265</v>
      </c>
      <c r="N5795">
        <v>2600</v>
      </c>
      <c r="O5795">
        <v>234</v>
      </c>
      <c r="P5795">
        <v>234</v>
      </c>
      <c r="Q5795">
        <v>0</v>
      </c>
      <c r="R5795">
        <v>0</v>
      </c>
      <c r="S5795">
        <v>447265</v>
      </c>
      <c r="T5795">
        <v>234</v>
      </c>
      <c r="U5795">
        <v>0</v>
      </c>
    </row>
    <row r="5796" spans="1:21">
      <c r="A5796">
        <v>1.3</v>
      </c>
      <c r="C5796" t="s">
        <v>39088</v>
      </c>
      <c r="D5796" t="s">
        <v>34802</v>
      </c>
      <c r="F5796" t="s">
        <v>23304</v>
      </c>
      <c r="I5796" t="s">
        <v>3658</v>
      </c>
      <c r="J5796">
        <v>402</v>
      </c>
      <c r="K5796" t="s">
        <v>17594</v>
      </c>
      <c r="L5796" t="s">
        <v>17612</v>
      </c>
      <c r="M5796">
        <v>134307</v>
      </c>
      <c r="N5796">
        <v>2600</v>
      </c>
      <c r="O5796">
        <v>234</v>
      </c>
      <c r="P5796">
        <v>234</v>
      </c>
      <c r="Q5796">
        <v>0</v>
      </c>
      <c r="R5796">
        <v>0</v>
      </c>
      <c r="S5796">
        <v>134307</v>
      </c>
      <c r="T5796">
        <v>234</v>
      </c>
      <c r="U5796">
        <v>0</v>
      </c>
    </row>
    <row r="5797" spans="1:21">
      <c r="A5797">
        <v>1.3</v>
      </c>
      <c r="C5797" t="s">
        <v>39089</v>
      </c>
      <c r="D5797" t="s">
        <v>39090</v>
      </c>
      <c r="F5797" t="s">
        <v>39091</v>
      </c>
      <c r="I5797" t="s">
        <v>3657</v>
      </c>
      <c r="J5797">
        <v>402</v>
      </c>
      <c r="K5797" t="s">
        <v>17594</v>
      </c>
      <c r="L5797" t="s">
        <v>17612</v>
      </c>
      <c r="M5797">
        <v>114351</v>
      </c>
      <c r="N5797">
        <v>2600</v>
      </c>
      <c r="O5797">
        <v>234</v>
      </c>
      <c r="P5797">
        <v>234</v>
      </c>
      <c r="Q5797">
        <v>0</v>
      </c>
      <c r="R5797">
        <v>0</v>
      </c>
      <c r="S5797">
        <v>114351</v>
      </c>
      <c r="T5797">
        <v>234</v>
      </c>
      <c r="U5797">
        <v>0</v>
      </c>
    </row>
    <row r="5798" spans="1:21">
      <c r="A5798">
        <v>1.3</v>
      </c>
      <c r="C5798" t="s">
        <v>39092</v>
      </c>
      <c r="D5798" t="s">
        <v>39093</v>
      </c>
      <c r="F5798" t="s">
        <v>39094</v>
      </c>
      <c r="I5798" t="s">
        <v>3653</v>
      </c>
      <c r="J5798">
        <v>402</v>
      </c>
      <c r="K5798" t="s">
        <v>17594</v>
      </c>
      <c r="L5798" t="s">
        <v>17612</v>
      </c>
      <c r="M5798">
        <v>105141</v>
      </c>
      <c r="N5798">
        <v>2600</v>
      </c>
      <c r="O5798">
        <v>234</v>
      </c>
      <c r="P5798">
        <v>234</v>
      </c>
      <c r="Q5798">
        <v>0</v>
      </c>
      <c r="R5798">
        <v>0</v>
      </c>
      <c r="S5798">
        <v>105141</v>
      </c>
      <c r="T5798">
        <v>234</v>
      </c>
      <c r="U5798">
        <v>0</v>
      </c>
    </row>
    <row r="5799" spans="1:21">
      <c r="A5799">
        <v>1.3</v>
      </c>
      <c r="C5799" t="s">
        <v>39095</v>
      </c>
      <c r="D5799" t="s">
        <v>39096</v>
      </c>
      <c r="F5799" t="s">
        <v>39097</v>
      </c>
      <c r="I5799" t="s">
        <v>9255</v>
      </c>
      <c r="J5799">
        <v>402</v>
      </c>
      <c r="K5799" t="s">
        <v>17594</v>
      </c>
      <c r="L5799" t="s">
        <v>17595</v>
      </c>
      <c r="M5799">
        <v>128055</v>
      </c>
      <c r="N5799">
        <v>2600</v>
      </c>
      <c r="O5799">
        <v>234</v>
      </c>
      <c r="P5799">
        <v>234</v>
      </c>
      <c r="Q5799">
        <v>0</v>
      </c>
      <c r="R5799">
        <v>0</v>
      </c>
      <c r="S5799">
        <v>128055</v>
      </c>
      <c r="T5799">
        <v>234</v>
      </c>
      <c r="U5799">
        <v>0</v>
      </c>
    </row>
    <row r="5800" spans="1:21">
      <c r="A5800">
        <v>1.3</v>
      </c>
      <c r="C5800" t="s">
        <v>39098</v>
      </c>
      <c r="D5800" t="s">
        <v>39099</v>
      </c>
      <c r="F5800" t="s">
        <v>39100</v>
      </c>
      <c r="I5800" t="s">
        <v>9250</v>
      </c>
      <c r="J5800">
        <v>402</v>
      </c>
      <c r="K5800" t="s">
        <v>17594</v>
      </c>
      <c r="L5800" t="s">
        <v>17595</v>
      </c>
      <c r="M5800">
        <v>386875</v>
      </c>
      <c r="N5800">
        <v>2600</v>
      </c>
      <c r="O5800">
        <v>234</v>
      </c>
      <c r="P5800">
        <v>234</v>
      </c>
      <c r="Q5800">
        <v>0</v>
      </c>
      <c r="R5800">
        <v>0</v>
      </c>
      <c r="S5800">
        <v>386875</v>
      </c>
      <c r="T5800">
        <v>234</v>
      </c>
      <c r="U5800">
        <v>0</v>
      </c>
    </row>
    <row r="5801" spans="1:21">
      <c r="A5801">
        <v>1.3</v>
      </c>
      <c r="C5801" t="s">
        <v>39101</v>
      </c>
      <c r="D5801" t="s">
        <v>39102</v>
      </c>
      <c r="F5801" t="s">
        <v>35303</v>
      </c>
      <c r="I5801" t="s">
        <v>9249</v>
      </c>
      <c r="J5801">
        <v>402</v>
      </c>
      <c r="K5801" t="s">
        <v>17594</v>
      </c>
      <c r="L5801" t="s">
        <v>17595</v>
      </c>
      <c r="M5801">
        <v>253711</v>
      </c>
      <c r="N5801">
        <v>2600</v>
      </c>
      <c r="O5801">
        <v>234</v>
      </c>
      <c r="P5801">
        <v>234</v>
      </c>
      <c r="Q5801">
        <v>0</v>
      </c>
      <c r="R5801">
        <v>0</v>
      </c>
      <c r="S5801">
        <v>253711</v>
      </c>
      <c r="T5801">
        <v>234</v>
      </c>
      <c r="U5801">
        <v>0</v>
      </c>
    </row>
    <row r="5802" spans="1:21">
      <c r="A5802">
        <v>1.3</v>
      </c>
      <c r="C5802" t="s">
        <v>39103</v>
      </c>
      <c r="D5802" t="s">
        <v>4050</v>
      </c>
      <c r="F5802" t="s">
        <v>23652</v>
      </c>
      <c r="I5802" t="s">
        <v>3649</v>
      </c>
      <c r="J5802">
        <v>402</v>
      </c>
      <c r="K5802" t="s">
        <v>17594</v>
      </c>
      <c r="L5802" t="s">
        <v>17612</v>
      </c>
      <c r="M5802">
        <v>718283</v>
      </c>
      <c r="N5802">
        <v>2600</v>
      </c>
      <c r="O5802">
        <v>234</v>
      </c>
      <c r="P5802">
        <v>234</v>
      </c>
      <c r="Q5802">
        <v>0</v>
      </c>
      <c r="R5802">
        <v>0</v>
      </c>
      <c r="S5802">
        <v>718283</v>
      </c>
      <c r="T5802">
        <v>234</v>
      </c>
      <c r="U5802">
        <v>0</v>
      </c>
    </row>
    <row r="5803" spans="1:21">
      <c r="A5803">
        <v>1.3</v>
      </c>
      <c r="C5803" t="s">
        <v>39104</v>
      </c>
      <c r="D5803" t="s">
        <v>39105</v>
      </c>
      <c r="F5803" t="s">
        <v>35288</v>
      </c>
      <c r="I5803" t="s">
        <v>9248</v>
      </c>
      <c r="J5803">
        <v>402</v>
      </c>
      <c r="K5803" t="s">
        <v>17594</v>
      </c>
      <c r="L5803" t="s">
        <v>17595</v>
      </c>
      <c r="M5803">
        <v>529015</v>
      </c>
      <c r="N5803">
        <v>2600</v>
      </c>
      <c r="O5803">
        <v>234</v>
      </c>
      <c r="P5803">
        <v>234</v>
      </c>
      <c r="Q5803">
        <v>0</v>
      </c>
      <c r="R5803">
        <v>0</v>
      </c>
      <c r="S5803">
        <v>529015</v>
      </c>
      <c r="T5803">
        <v>234</v>
      </c>
      <c r="U5803">
        <v>0</v>
      </c>
    </row>
    <row r="5804" spans="1:21">
      <c r="A5804">
        <v>1.3</v>
      </c>
      <c r="C5804" t="s">
        <v>39106</v>
      </c>
      <c r="D5804" t="s">
        <v>39107</v>
      </c>
      <c r="F5804" t="s">
        <v>39108</v>
      </c>
      <c r="I5804" t="s">
        <v>3648</v>
      </c>
      <c r="J5804">
        <v>402</v>
      </c>
      <c r="K5804" t="s">
        <v>17594</v>
      </c>
      <c r="L5804" t="s">
        <v>17612</v>
      </c>
      <c r="M5804">
        <v>216108</v>
      </c>
      <c r="N5804">
        <v>2600</v>
      </c>
      <c r="O5804">
        <v>234</v>
      </c>
      <c r="P5804">
        <v>234</v>
      </c>
      <c r="Q5804">
        <v>0</v>
      </c>
      <c r="R5804">
        <v>0</v>
      </c>
      <c r="S5804">
        <v>216108</v>
      </c>
      <c r="T5804">
        <v>234</v>
      </c>
      <c r="U5804">
        <v>0</v>
      </c>
    </row>
    <row r="5805" spans="1:21">
      <c r="A5805">
        <v>1.3</v>
      </c>
      <c r="C5805" t="s">
        <v>39109</v>
      </c>
      <c r="D5805" t="s">
        <v>39110</v>
      </c>
      <c r="F5805" t="s">
        <v>39111</v>
      </c>
      <c r="I5805" t="s">
        <v>3644</v>
      </c>
      <c r="J5805">
        <v>402</v>
      </c>
      <c r="K5805" t="s">
        <v>17594</v>
      </c>
      <c r="L5805" t="s">
        <v>17612</v>
      </c>
      <c r="M5805">
        <v>166010</v>
      </c>
      <c r="N5805">
        <v>2600</v>
      </c>
      <c r="O5805">
        <v>234</v>
      </c>
      <c r="P5805">
        <v>234</v>
      </c>
      <c r="Q5805">
        <v>0</v>
      </c>
      <c r="R5805">
        <v>0</v>
      </c>
      <c r="S5805">
        <v>166010</v>
      </c>
      <c r="T5805">
        <v>234</v>
      </c>
      <c r="U5805">
        <v>0</v>
      </c>
    </row>
    <row r="5806" spans="1:21">
      <c r="A5806">
        <v>1.3</v>
      </c>
      <c r="C5806" t="s">
        <v>39112</v>
      </c>
      <c r="D5806" t="s">
        <v>39113</v>
      </c>
      <c r="F5806" t="s">
        <v>39114</v>
      </c>
      <c r="I5806" t="s">
        <v>9244</v>
      </c>
      <c r="J5806">
        <v>402</v>
      </c>
      <c r="K5806" t="s">
        <v>17594</v>
      </c>
      <c r="L5806" t="s">
        <v>17595</v>
      </c>
      <c r="M5806">
        <v>2579191</v>
      </c>
      <c r="N5806">
        <v>2600</v>
      </c>
      <c r="O5806">
        <v>234</v>
      </c>
      <c r="P5806">
        <v>234</v>
      </c>
      <c r="Q5806">
        <v>0</v>
      </c>
      <c r="R5806">
        <v>0</v>
      </c>
      <c r="S5806">
        <v>2579191</v>
      </c>
      <c r="T5806">
        <v>234</v>
      </c>
      <c r="U5806">
        <v>0</v>
      </c>
    </row>
    <row r="5807" spans="1:21">
      <c r="A5807">
        <v>1.3</v>
      </c>
      <c r="C5807" t="s">
        <v>39115</v>
      </c>
      <c r="D5807" t="s">
        <v>39116</v>
      </c>
      <c r="F5807" t="s">
        <v>30146</v>
      </c>
      <c r="I5807" t="s">
        <v>9240</v>
      </c>
      <c r="J5807">
        <v>402</v>
      </c>
      <c r="K5807" t="s">
        <v>17594</v>
      </c>
      <c r="L5807" t="s">
        <v>17595</v>
      </c>
      <c r="M5807">
        <v>453851</v>
      </c>
      <c r="N5807">
        <v>2600</v>
      </c>
      <c r="O5807">
        <v>234</v>
      </c>
      <c r="P5807">
        <v>234</v>
      </c>
      <c r="Q5807">
        <v>0</v>
      </c>
      <c r="R5807">
        <v>0</v>
      </c>
      <c r="S5807">
        <v>453851</v>
      </c>
      <c r="T5807">
        <v>234</v>
      </c>
      <c r="U5807">
        <v>0</v>
      </c>
    </row>
    <row r="5808" spans="1:21">
      <c r="A5808">
        <v>1.3</v>
      </c>
      <c r="C5808" t="s">
        <v>39117</v>
      </c>
      <c r="D5808" t="s">
        <v>39118</v>
      </c>
      <c r="F5808" t="s">
        <v>39119</v>
      </c>
      <c r="I5808" t="s">
        <v>3637</v>
      </c>
      <c r="J5808">
        <v>402</v>
      </c>
      <c r="K5808" t="s">
        <v>17594</v>
      </c>
      <c r="L5808" t="s">
        <v>17612</v>
      </c>
      <c r="M5808">
        <v>98853</v>
      </c>
      <c r="N5808">
        <v>2600</v>
      </c>
      <c r="O5808">
        <v>234</v>
      </c>
      <c r="P5808">
        <v>234</v>
      </c>
      <c r="Q5808">
        <v>0</v>
      </c>
      <c r="R5808">
        <v>0</v>
      </c>
      <c r="S5808">
        <v>98853</v>
      </c>
      <c r="T5808">
        <v>234</v>
      </c>
      <c r="U5808">
        <v>0</v>
      </c>
    </row>
    <row r="5809" spans="1:21">
      <c r="A5809">
        <v>1.3</v>
      </c>
      <c r="C5809" t="s">
        <v>39120</v>
      </c>
      <c r="D5809" t="s">
        <v>39121</v>
      </c>
      <c r="F5809" t="s">
        <v>39122</v>
      </c>
      <c r="I5809" t="s">
        <v>3636</v>
      </c>
      <c r="J5809">
        <v>402</v>
      </c>
      <c r="K5809" t="s">
        <v>17594</v>
      </c>
      <c r="L5809" t="s">
        <v>17612</v>
      </c>
      <c r="M5809">
        <v>150084</v>
      </c>
      <c r="N5809">
        <v>2600</v>
      </c>
      <c r="O5809">
        <v>234</v>
      </c>
      <c r="P5809">
        <v>234</v>
      </c>
      <c r="Q5809">
        <v>0</v>
      </c>
      <c r="R5809">
        <v>0</v>
      </c>
      <c r="S5809">
        <v>150084</v>
      </c>
      <c r="T5809">
        <v>234</v>
      </c>
      <c r="U5809">
        <v>0</v>
      </c>
    </row>
    <row r="5810" spans="1:21">
      <c r="A5810">
        <v>1.3</v>
      </c>
      <c r="C5810" t="s">
        <v>39123</v>
      </c>
      <c r="D5810" t="s">
        <v>39124</v>
      </c>
      <c r="F5810" t="s">
        <v>39125</v>
      </c>
      <c r="I5810" t="s">
        <v>9239</v>
      </c>
      <c r="J5810">
        <v>402</v>
      </c>
      <c r="K5810" t="s">
        <v>17594</v>
      </c>
      <c r="L5810" t="s">
        <v>17595</v>
      </c>
      <c r="M5810">
        <v>379211</v>
      </c>
      <c r="N5810">
        <v>2600</v>
      </c>
      <c r="O5810">
        <v>234</v>
      </c>
      <c r="P5810">
        <v>234</v>
      </c>
      <c r="Q5810">
        <v>0</v>
      </c>
      <c r="R5810">
        <v>0</v>
      </c>
      <c r="S5810">
        <v>379211</v>
      </c>
      <c r="T5810">
        <v>234</v>
      </c>
      <c r="U5810">
        <v>0</v>
      </c>
    </row>
    <row r="5811" spans="1:21">
      <c r="A5811">
        <v>1.3</v>
      </c>
      <c r="C5811" t="s">
        <v>39126</v>
      </c>
      <c r="D5811" t="s">
        <v>4050</v>
      </c>
      <c r="F5811" t="s">
        <v>23652</v>
      </c>
      <c r="I5811" t="s">
        <v>3635</v>
      </c>
      <c r="J5811">
        <v>402</v>
      </c>
      <c r="K5811" t="s">
        <v>17594</v>
      </c>
      <c r="L5811" t="s">
        <v>17612</v>
      </c>
      <c r="M5811">
        <v>487916</v>
      </c>
      <c r="N5811">
        <v>2600</v>
      </c>
      <c r="O5811">
        <v>234</v>
      </c>
      <c r="P5811">
        <v>234</v>
      </c>
      <c r="Q5811">
        <v>0</v>
      </c>
      <c r="R5811">
        <v>0</v>
      </c>
      <c r="S5811">
        <v>487916</v>
      </c>
      <c r="T5811">
        <v>234</v>
      </c>
      <c r="U5811">
        <v>0</v>
      </c>
    </row>
    <row r="5812" spans="1:21">
      <c r="A5812">
        <v>1.3</v>
      </c>
      <c r="C5812" t="s">
        <v>39127</v>
      </c>
      <c r="D5812" t="s">
        <v>39128</v>
      </c>
      <c r="F5812" t="s">
        <v>17718</v>
      </c>
      <c r="I5812" t="s">
        <v>9237</v>
      </c>
      <c r="J5812">
        <v>402</v>
      </c>
      <c r="K5812" t="s">
        <v>17594</v>
      </c>
      <c r="L5812" t="s">
        <v>17595</v>
      </c>
      <c r="M5812">
        <v>339236</v>
      </c>
      <c r="N5812">
        <v>2600</v>
      </c>
      <c r="O5812">
        <v>234</v>
      </c>
      <c r="P5812">
        <v>234</v>
      </c>
      <c r="Q5812">
        <v>0</v>
      </c>
      <c r="R5812">
        <v>0</v>
      </c>
      <c r="S5812">
        <v>339236</v>
      </c>
      <c r="T5812">
        <v>234</v>
      </c>
      <c r="U5812">
        <v>0</v>
      </c>
    </row>
    <row r="5813" spans="1:21">
      <c r="A5813">
        <v>1.3</v>
      </c>
      <c r="C5813" t="s">
        <v>39129</v>
      </c>
      <c r="D5813" t="s">
        <v>39130</v>
      </c>
      <c r="F5813" t="s">
        <v>39131</v>
      </c>
      <c r="I5813" t="s">
        <v>3634</v>
      </c>
      <c r="J5813">
        <v>402</v>
      </c>
      <c r="K5813" t="s">
        <v>17594</v>
      </c>
      <c r="L5813" t="s">
        <v>17612</v>
      </c>
      <c r="M5813">
        <v>265371</v>
      </c>
      <c r="N5813">
        <v>2600</v>
      </c>
      <c r="O5813">
        <v>234</v>
      </c>
      <c r="P5813">
        <v>234</v>
      </c>
      <c r="Q5813">
        <v>0</v>
      </c>
      <c r="R5813">
        <v>0</v>
      </c>
      <c r="S5813">
        <v>265371</v>
      </c>
      <c r="T5813">
        <v>234</v>
      </c>
      <c r="U5813">
        <v>0</v>
      </c>
    </row>
    <row r="5814" spans="1:21">
      <c r="A5814">
        <v>1.3</v>
      </c>
      <c r="C5814" t="s">
        <v>39132</v>
      </c>
      <c r="D5814" t="s">
        <v>39133</v>
      </c>
      <c r="F5814" t="s">
        <v>39134</v>
      </c>
      <c r="I5814" t="s">
        <v>3633</v>
      </c>
      <c r="J5814">
        <v>402</v>
      </c>
      <c r="K5814" t="s">
        <v>17594</v>
      </c>
      <c r="L5814" t="s">
        <v>17612</v>
      </c>
      <c r="M5814">
        <v>1301695</v>
      </c>
      <c r="N5814">
        <v>2600</v>
      </c>
      <c r="O5814">
        <v>234</v>
      </c>
      <c r="P5814">
        <v>234</v>
      </c>
      <c r="Q5814">
        <v>0</v>
      </c>
      <c r="R5814">
        <v>0</v>
      </c>
      <c r="S5814">
        <v>1301695</v>
      </c>
      <c r="T5814">
        <v>234</v>
      </c>
      <c r="U5814">
        <v>0</v>
      </c>
    </row>
    <row r="5815" spans="1:21">
      <c r="A5815">
        <v>1.3</v>
      </c>
      <c r="C5815" t="s">
        <v>39135</v>
      </c>
      <c r="D5815" t="s">
        <v>39136</v>
      </c>
      <c r="F5815" t="s">
        <v>39137</v>
      </c>
      <c r="I5815" t="s">
        <v>9235</v>
      </c>
      <c r="J5815">
        <v>402</v>
      </c>
      <c r="K5815" t="s">
        <v>17594</v>
      </c>
      <c r="L5815" t="s">
        <v>17595</v>
      </c>
      <c r="M5815">
        <v>1287306</v>
      </c>
      <c r="N5815">
        <v>2600</v>
      </c>
      <c r="O5815">
        <v>234</v>
      </c>
      <c r="P5815">
        <v>234</v>
      </c>
      <c r="Q5815">
        <v>0</v>
      </c>
      <c r="R5815">
        <v>0</v>
      </c>
      <c r="S5815">
        <v>1287306</v>
      </c>
      <c r="T5815">
        <v>234</v>
      </c>
      <c r="U5815">
        <v>0</v>
      </c>
    </row>
    <row r="5816" spans="1:21">
      <c r="A5816">
        <v>1.3</v>
      </c>
      <c r="C5816" t="s">
        <v>39138</v>
      </c>
      <c r="D5816" t="s">
        <v>39139</v>
      </c>
      <c r="F5816" t="s">
        <v>39140</v>
      </c>
      <c r="I5816" t="s">
        <v>3632</v>
      </c>
      <c r="J5816">
        <v>402</v>
      </c>
      <c r="K5816" t="s">
        <v>17594</v>
      </c>
      <c r="L5816" t="s">
        <v>17612</v>
      </c>
      <c r="M5816">
        <v>966458</v>
      </c>
      <c r="N5816">
        <v>2600</v>
      </c>
      <c r="O5816">
        <v>234</v>
      </c>
      <c r="P5816">
        <v>234</v>
      </c>
      <c r="Q5816">
        <v>0</v>
      </c>
      <c r="R5816">
        <v>0</v>
      </c>
      <c r="S5816">
        <v>966458</v>
      </c>
      <c r="T5816">
        <v>234</v>
      </c>
      <c r="U5816">
        <v>0</v>
      </c>
    </row>
    <row r="5817" spans="1:21">
      <c r="A5817">
        <v>1.3</v>
      </c>
      <c r="C5817" t="s">
        <v>39141</v>
      </c>
      <c r="D5817" t="s">
        <v>39142</v>
      </c>
      <c r="F5817" t="s">
        <v>39143</v>
      </c>
      <c r="I5817" t="s">
        <v>3631</v>
      </c>
      <c r="J5817">
        <v>402</v>
      </c>
      <c r="K5817" t="s">
        <v>17594</v>
      </c>
      <c r="L5817" t="s">
        <v>17612</v>
      </c>
      <c r="M5817">
        <v>58679</v>
      </c>
      <c r="N5817">
        <v>2600</v>
      </c>
      <c r="O5817">
        <v>234</v>
      </c>
      <c r="P5817">
        <v>234</v>
      </c>
      <c r="Q5817">
        <v>0</v>
      </c>
      <c r="R5817">
        <v>0</v>
      </c>
      <c r="S5817">
        <v>58679</v>
      </c>
      <c r="T5817">
        <v>234</v>
      </c>
      <c r="U5817">
        <v>0</v>
      </c>
    </row>
    <row r="5818" spans="1:21">
      <c r="A5818">
        <v>1.3</v>
      </c>
      <c r="C5818" t="s">
        <v>39144</v>
      </c>
      <c r="D5818" t="s">
        <v>39145</v>
      </c>
      <c r="F5818" t="s">
        <v>39146</v>
      </c>
      <c r="I5818" t="s">
        <v>9231</v>
      </c>
      <c r="J5818">
        <v>402</v>
      </c>
      <c r="K5818" t="s">
        <v>17594</v>
      </c>
      <c r="L5818" t="s">
        <v>17595</v>
      </c>
      <c r="M5818">
        <v>442696</v>
      </c>
      <c r="N5818">
        <v>2600</v>
      </c>
      <c r="O5818">
        <v>234</v>
      </c>
      <c r="P5818">
        <v>234</v>
      </c>
      <c r="Q5818">
        <v>0</v>
      </c>
      <c r="R5818">
        <v>0</v>
      </c>
      <c r="S5818">
        <v>442696</v>
      </c>
      <c r="T5818">
        <v>234</v>
      </c>
      <c r="U5818">
        <v>0</v>
      </c>
    </row>
    <row r="5819" spans="1:21">
      <c r="A5819">
        <v>1.3</v>
      </c>
      <c r="C5819" t="s">
        <v>39147</v>
      </c>
      <c r="D5819" t="s">
        <v>39148</v>
      </c>
      <c r="F5819" t="s">
        <v>19499</v>
      </c>
      <c r="I5819" t="s">
        <v>3630</v>
      </c>
      <c r="J5819">
        <v>402</v>
      </c>
      <c r="K5819" t="s">
        <v>17594</v>
      </c>
      <c r="L5819" t="s">
        <v>17612</v>
      </c>
      <c r="M5819">
        <v>90700</v>
      </c>
      <c r="N5819">
        <v>2600</v>
      </c>
      <c r="O5819">
        <v>234</v>
      </c>
      <c r="P5819">
        <v>234</v>
      </c>
      <c r="Q5819">
        <v>0</v>
      </c>
      <c r="R5819">
        <v>0</v>
      </c>
      <c r="S5819">
        <v>90700</v>
      </c>
      <c r="T5819">
        <v>234</v>
      </c>
      <c r="U5819">
        <v>0</v>
      </c>
    </row>
    <row r="5820" spans="1:21">
      <c r="A5820">
        <v>1.3</v>
      </c>
      <c r="C5820" t="s">
        <v>39149</v>
      </c>
      <c r="D5820" t="s">
        <v>39150</v>
      </c>
      <c r="F5820" t="s">
        <v>17718</v>
      </c>
      <c r="I5820" t="s">
        <v>9224</v>
      </c>
      <c r="J5820">
        <v>402</v>
      </c>
      <c r="K5820" t="s">
        <v>17594</v>
      </c>
      <c r="L5820" t="s">
        <v>17595</v>
      </c>
      <c r="M5820">
        <v>283501</v>
      </c>
      <c r="N5820">
        <v>2600</v>
      </c>
      <c r="O5820">
        <v>234</v>
      </c>
      <c r="P5820">
        <v>234</v>
      </c>
      <c r="Q5820">
        <v>0</v>
      </c>
      <c r="R5820">
        <v>0</v>
      </c>
      <c r="S5820">
        <v>283501</v>
      </c>
      <c r="T5820">
        <v>234</v>
      </c>
      <c r="U5820">
        <v>0</v>
      </c>
    </row>
    <row r="5821" spans="1:21">
      <c r="A5821">
        <v>1.3</v>
      </c>
      <c r="C5821" t="s">
        <v>39151</v>
      </c>
      <c r="D5821" t="s">
        <v>39152</v>
      </c>
      <c r="F5821" t="s">
        <v>17718</v>
      </c>
      <c r="I5821" t="s">
        <v>9220</v>
      </c>
      <c r="J5821">
        <v>402</v>
      </c>
      <c r="K5821" t="s">
        <v>17594</v>
      </c>
      <c r="L5821" t="s">
        <v>17595</v>
      </c>
      <c r="M5821">
        <v>350843</v>
      </c>
      <c r="N5821">
        <v>2600</v>
      </c>
      <c r="O5821">
        <v>234</v>
      </c>
      <c r="P5821">
        <v>234</v>
      </c>
      <c r="Q5821">
        <v>0</v>
      </c>
      <c r="R5821">
        <v>0</v>
      </c>
      <c r="S5821">
        <v>350843</v>
      </c>
      <c r="T5821">
        <v>234</v>
      </c>
      <c r="U5821">
        <v>0</v>
      </c>
    </row>
    <row r="5822" spans="1:21">
      <c r="A5822">
        <v>1.3</v>
      </c>
      <c r="C5822" t="s">
        <v>39153</v>
      </c>
      <c r="D5822" t="s">
        <v>39154</v>
      </c>
      <c r="F5822" t="s">
        <v>39155</v>
      </c>
      <c r="I5822" t="s">
        <v>9219</v>
      </c>
      <c r="J5822">
        <v>402</v>
      </c>
      <c r="K5822" t="s">
        <v>17594</v>
      </c>
      <c r="L5822" t="s">
        <v>17595</v>
      </c>
      <c r="M5822">
        <v>1052837</v>
      </c>
      <c r="N5822">
        <v>2600</v>
      </c>
      <c r="O5822">
        <v>234</v>
      </c>
      <c r="P5822">
        <v>234</v>
      </c>
      <c r="Q5822">
        <v>0</v>
      </c>
      <c r="R5822">
        <v>0</v>
      </c>
      <c r="S5822">
        <v>1052837</v>
      </c>
      <c r="T5822">
        <v>234</v>
      </c>
      <c r="U5822">
        <v>0</v>
      </c>
    </row>
    <row r="5823" spans="1:21">
      <c r="A5823">
        <v>1.3</v>
      </c>
      <c r="C5823" t="s">
        <v>39156</v>
      </c>
      <c r="D5823" t="s">
        <v>39157</v>
      </c>
      <c r="F5823" t="s">
        <v>37452</v>
      </c>
      <c r="I5823" t="s">
        <v>2075</v>
      </c>
      <c r="J5823">
        <v>402</v>
      </c>
      <c r="K5823" t="s">
        <v>17594</v>
      </c>
      <c r="L5823" t="s">
        <v>17666</v>
      </c>
      <c r="M5823">
        <v>1333806</v>
      </c>
      <c r="N5823">
        <v>2600</v>
      </c>
      <c r="O5823">
        <v>234</v>
      </c>
      <c r="P5823">
        <v>234</v>
      </c>
      <c r="Q5823">
        <v>0</v>
      </c>
      <c r="R5823">
        <v>0</v>
      </c>
      <c r="S5823">
        <v>1333806</v>
      </c>
      <c r="T5823">
        <v>234</v>
      </c>
      <c r="U5823">
        <v>0</v>
      </c>
    </row>
    <row r="5824" spans="1:21">
      <c r="A5824">
        <v>1.3</v>
      </c>
      <c r="C5824" t="s">
        <v>39158</v>
      </c>
      <c r="D5824" t="s">
        <v>39159</v>
      </c>
      <c r="F5824" t="s">
        <v>39160</v>
      </c>
      <c r="I5824" t="s">
        <v>3629</v>
      </c>
      <c r="J5824">
        <v>402</v>
      </c>
      <c r="K5824" t="s">
        <v>17594</v>
      </c>
      <c r="L5824" t="s">
        <v>17612</v>
      </c>
      <c r="M5824">
        <v>492035</v>
      </c>
      <c r="N5824">
        <v>2600</v>
      </c>
      <c r="O5824">
        <v>234</v>
      </c>
      <c r="P5824">
        <v>234</v>
      </c>
      <c r="Q5824">
        <v>0</v>
      </c>
      <c r="R5824">
        <v>0</v>
      </c>
      <c r="S5824">
        <v>492035</v>
      </c>
      <c r="T5824">
        <v>234</v>
      </c>
      <c r="U5824">
        <v>0</v>
      </c>
    </row>
    <row r="5825" spans="1:21">
      <c r="A5825">
        <v>1.3</v>
      </c>
      <c r="C5825" t="s">
        <v>39161</v>
      </c>
      <c r="D5825" t="s">
        <v>39162</v>
      </c>
      <c r="F5825" t="s">
        <v>17976</v>
      </c>
      <c r="I5825" t="s">
        <v>9212</v>
      </c>
      <c r="J5825">
        <v>402</v>
      </c>
      <c r="K5825" t="s">
        <v>17594</v>
      </c>
      <c r="L5825" t="s">
        <v>17595</v>
      </c>
      <c r="M5825">
        <v>596533</v>
      </c>
      <c r="N5825">
        <v>2600</v>
      </c>
      <c r="O5825">
        <v>234</v>
      </c>
      <c r="P5825">
        <v>234</v>
      </c>
      <c r="Q5825">
        <v>0</v>
      </c>
      <c r="R5825">
        <v>0</v>
      </c>
      <c r="S5825">
        <v>596533</v>
      </c>
      <c r="T5825">
        <v>234</v>
      </c>
      <c r="U5825">
        <v>0</v>
      </c>
    </row>
    <row r="5826" spans="1:21">
      <c r="A5826">
        <v>1.3</v>
      </c>
      <c r="C5826" t="s">
        <v>39163</v>
      </c>
      <c r="D5826" t="s">
        <v>39164</v>
      </c>
      <c r="F5826" t="s">
        <v>39165</v>
      </c>
      <c r="I5826" t="s">
        <v>9211</v>
      </c>
      <c r="J5826">
        <v>402</v>
      </c>
      <c r="K5826" t="s">
        <v>17594</v>
      </c>
      <c r="L5826" t="s">
        <v>17595</v>
      </c>
      <c r="M5826">
        <v>844672</v>
      </c>
      <c r="N5826">
        <v>2600</v>
      </c>
      <c r="O5826">
        <v>234</v>
      </c>
      <c r="P5826">
        <v>234</v>
      </c>
      <c r="Q5826">
        <v>0</v>
      </c>
      <c r="R5826">
        <v>0</v>
      </c>
      <c r="S5826">
        <v>844672</v>
      </c>
      <c r="T5826">
        <v>234</v>
      </c>
      <c r="U5826">
        <v>0</v>
      </c>
    </row>
    <row r="5827" spans="1:21">
      <c r="A5827">
        <v>1.3</v>
      </c>
      <c r="C5827" t="s">
        <v>39166</v>
      </c>
      <c r="D5827" t="s">
        <v>39167</v>
      </c>
      <c r="F5827" t="s">
        <v>39168</v>
      </c>
      <c r="I5827" t="s">
        <v>3628</v>
      </c>
      <c r="J5827">
        <v>402</v>
      </c>
      <c r="K5827" t="s">
        <v>17594</v>
      </c>
      <c r="L5827" t="s">
        <v>17612</v>
      </c>
      <c r="M5827">
        <v>381690</v>
      </c>
      <c r="N5827">
        <v>2600</v>
      </c>
      <c r="O5827">
        <v>234</v>
      </c>
      <c r="P5827">
        <v>234</v>
      </c>
      <c r="Q5827">
        <v>0</v>
      </c>
      <c r="R5827">
        <v>0</v>
      </c>
      <c r="S5827">
        <v>381690</v>
      </c>
      <c r="T5827">
        <v>234</v>
      </c>
      <c r="U5827">
        <v>0</v>
      </c>
    </row>
    <row r="5828" spans="1:21">
      <c r="A5828">
        <v>1.3</v>
      </c>
      <c r="C5828" t="s">
        <v>39169</v>
      </c>
      <c r="D5828" t="s">
        <v>39170</v>
      </c>
      <c r="F5828" t="s">
        <v>39171</v>
      </c>
      <c r="I5828" t="s">
        <v>2074</v>
      </c>
      <c r="J5828">
        <v>402</v>
      </c>
      <c r="K5828" t="s">
        <v>17594</v>
      </c>
      <c r="L5828" t="s">
        <v>17666</v>
      </c>
      <c r="M5828">
        <v>551991</v>
      </c>
      <c r="N5828">
        <v>2600</v>
      </c>
      <c r="O5828">
        <v>234</v>
      </c>
      <c r="P5828">
        <v>234</v>
      </c>
      <c r="Q5828">
        <v>0</v>
      </c>
      <c r="R5828">
        <v>0</v>
      </c>
      <c r="S5828">
        <v>551991</v>
      </c>
      <c r="T5828">
        <v>234</v>
      </c>
      <c r="U5828">
        <v>0</v>
      </c>
    </row>
    <row r="5829" spans="1:21">
      <c r="A5829">
        <v>1.3</v>
      </c>
      <c r="C5829" t="s">
        <v>39172</v>
      </c>
      <c r="D5829" t="s">
        <v>39173</v>
      </c>
      <c r="F5829" t="s">
        <v>39174</v>
      </c>
      <c r="I5829" t="s">
        <v>5838</v>
      </c>
      <c r="J5829">
        <v>402</v>
      </c>
      <c r="K5829" t="s">
        <v>17594</v>
      </c>
      <c r="L5829" t="s">
        <v>17635</v>
      </c>
      <c r="M5829">
        <v>249107</v>
      </c>
      <c r="N5829">
        <v>2600</v>
      </c>
      <c r="O5829">
        <v>234</v>
      </c>
      <c r="P5829">
        <v>234</v>
      </c>
      <c r="Q5829">
        <v>0</v>
      </c>
      <c r="R5829">
        <v>0</v>
      </c>
      <c r="S5829">
        <v>249107</v>
      </c>
      <c r="T5829">
        <v>234</v>
      </c>
      <c r="U5829">
        <v>0</v>
      </c>
    </row>
    <row r="5830" spans="1:21">
      <c r="A5830">
        <v>1.3</v>
      </c>
      <c r="C5830" t="s">
        <v>39175</v>
      </c>
      <c r="D5830" t="s">
        <v>39176</v>
      </c>
      <c r="F5830" t="s">
        <v>17718</v>
      </c>
      <c r="I5830" t="s">
        <v>9207</v>
      </c>
      <c r="J5830">
        <v>402</v>
      </c>
      <c r="K5830" t="s">
        <v>17594</v>
      </c>
      <c r="L5830" t="s">
        <v>17595</v>
      </c>
      <c r="M5830">
        <v>124318</v>
      </c>
      <c r="N5830">
        <v>2600</v>
      </c>
      <c r="O5830">
        <v>234</v>
      </c>
      <c r="P5830">
        <v>234</v>
      </c>
      <c r="Q5830">
        <v>0</v>
      </c>
      <c r="R5830">
        <v>0</v>
      </c>
      <c r="S5830">
        <v>124318</v>
      </c>
      <c r="T5830">
        <v>234</v>
      </c>
      <c r="U5830">
        <v>0</v>
      </c>
    </row>
    <row r="5831" spans="1:21">
      <c r="A5831">
        <v>1.3</v>
      </c>
      <c r="C5831" t="s">
        <v>39177</v>
      </c>
      <c r="D5831" t="s">
        <v>39178</v>
      </c>
      <c r="F5831" t="s">
        <v>39179</v>
      </c>
      <c r="I5831" t="s">
        <v>9206</v>
      </c>
      <c r="J5831">
        <v>402</v>
      </c>
      <c r="K5831" t="s">
        <v>17594</v>
      </c>
      <c r="L5831" t="s">
        <v>17595</v>
      </c>
      <c r="M5831">
        <v>650798</v>
      </c>
      <c r="N5831">
        <v>2600</v>
      </c>
      <c r="O5831">
        <v>234</v>
      </c>
      <c r="P5831">
        <v>234</v>
      </c>
      <c r="Q5831">
        <v>0</v>
      </c>
      <c r="R5831">
        <v>0</v>
      </c>
      <c r="S5831">
        <v>650798</v>
      </c>
      <c r="T5831">
        <v>234</v>
      </c>
      <c r="U5831">
        <v>0</v>
      </c>
    </row>
    <row r="5832" spans="1:21">
      <c r="A5832">
        <v>1.3</v>
      </c>
      <c r="C5832" t="s">
        <v>39180</v>
      </c>
      <c r="D5832" t="s">
        <v>39181</v>
      </c>
      <c r="F5832" t="s">
        <v>17718</v>
      </c>
      <c r="I5832" t="s">
        <v>9205</v>
      </c>
      <c r="J5832">
        <v>402</v>
      </c>
      <c r="K5832" t="s">
        <v>17594</v>
      </c>
      <c r="L5832" t="s">
        <v>17595</v>
      </c>
      <c r="M5832">
        <v>559562</v>
      </c>
      <c r="N5832">
        <v>2600</v>
      </c>
      <c r="O5832">
        <v>234</v>
      </c>
      <c r="P5832">
        <v>234</v>
      </c>
      <c r="Q5832">
        <v>0</v>
      </c>
      <c r="R5832">
        <v>0</v>
      </c>
      <c r="S5832">
        <v>559562</v>
      </c>
      <c r="T5832">
        <v>234</v>
      </c>
      <c r="U5832">
        <v>0</v>
      </c>
    </row>
    <row r="5833" spans="1:21">
      <c r="A5833">
        <v>1.3</v>
      </c>
      <c r="C5833" t="s">
        <v>39182</v>
      </c>
      <c r="D5833" t="s">
        <v>39183</v>
      </c>
      <c r="F5833" t="s">
        <v>39184</v>
      </c>
      <c r="I5833" t="s">
        <v>3626</v>
      </c>
      <c r="J5833">
        <v>402</v>
      </c>
      <c r="K5833" t="s">
        <v>17594</v>
      </c>
      <c r="L5833" t="s">
        <v>17612</v>
      </c>
      <c r="M5833">
        <v>83660</v>
      </c>
      <c r="N5833">
        <v>2600</v>
      </c>
      <c r="O5833">
        <v>234</v>
      </c>
      <c r="P5833">
        <v>234</v>
      </c>
      <c r="Q5833">
        <v>0</v>
      </c>
      <c r="R5833">
        <v>0</v>
      </c>
      <c r="S5833">
        <v>83660</v>
      </c>
      <c r="T5833">
        <v>234</v>
      </c>
      <c r="U5833">
        <v>0</v>
      </c>
    </row>
    <row r="5834" spans="1:21">
      <c r="A5834">
        <v>1.3</v>
      </c>
      <c r="C5834" t="s">
        <v>39185</v>
      </c>
      <c r="D5834" t="s">
        <v>39186</v>
      </c>
      <c r="F5834" t="s">
        <v>39187</v>
      </c>
      <c r="I5834" t="s">
        <v>9201</v>
      </c>
      <c r="J5834">
        <v>402</v>
      </c>
      <c r="K5834" t="s">
        <v>17594</v>
      </c>
      <c r="L5834" t="s">
        <v>17595</v>
      </c>
      <c r="M5834">
        <v>190591</v>
      </c>
      <c r="N5834">
        <v>2600</v>
      </c>
      <c r="O5834">
        <v>234</v>
      </c>
      <c r="P5834">
        <v>234</v>
      </c>
      <c r="Q5834">
        <v>0</v>
      </c>
      <c r="R5834">
        <v>0</v>
      </c>
      <c r="S5834">
        <v>190591</v>
      </c>
      <c r="T5834">
        <v>234</v>
      </c>
      <c r="U5834">
        <v>0</v>
      </c>
    </row>
    <row r="5835" spans="1:21">
      <c r="A5835">
        <v>1.3</v>
      </c>
      <c r="C5835" t="s">
        <v>39188</v>
      </c>
      <c r="D5835" t="s">
        <v>39189</v>
      </c>
      <c r="F5835" t="s">
        <v>39190</v>
      </c>
      <c r="I5835" t="s">
        <v>3625</v>
      </c>
      <c r="J5835">
        <v>402</v>
      </c>
      <c r="K5835" t="s">
        <v>17594</v>
      </c>
      <c r="L5835" t="s">
        <v>17612</v>
      </c>
      <c r="M5835">
        <v>51384</v>
      </c>
      <c r="N5835">
        <v>2600</v>
      </c>
      <c r="O5835">
        <v>234</v>
      </c>
      <c r="P5835">
        <v>234</v>
      </c>
      <c r="Q5835">
        <v>0</v>
      </c>
      <c r="R5835">
        <v>0</v>
      </c>
      <c r="S5835">
        <v>51384</v>
      </c>
      <c r="T5835">
        <v>234</v>
      </c>
      <c r="U5835">
        <v>0</v>
      </c>
    </row>
    <row r="5836" spans="1:21">
      <c r="A5836">
        <v>1.3</v>
      </c>
      <c r="C5836" t="s">
        <v>39191</v>
      </c>
      <c r="D5836" t="s">
        <v>39192</v>
      </c>
      <c r="F5836" t="s">
        <v>39193</v>
      </c>
      <c r="I5836" t="s">
        <v>9190</v>
      </c>
      <c r="J5836">
        <v>402</v>
      </c>
      <c r="K5836" t="s">
        <v>17594</v>
      </c>
      <c r="L5836" t="s">
        <v>17595</v>
      </c>
      <c r="M5836">
        <v>575500</v>
      </c>
      <c r="N5836">
        <v>2600</v>
      </c>
      <c r="O5836">
        <v>234</v>
      </c>
      <c r="P5836">
        <v>234</v>
      </c>
      <c r="Q5836">
        <v>0</v>
      </c>
      <c r="R5836">
        <v>0</v>
      </c>
      <c r="S5836">
        <v>575500</v>
      </c>
      <c r="T5836">
        <v>234</v>
      </c>
      <c r="U5836">
        <v>0</v>
      </c>
    </row>
    <row r="5837" spans="1:21">
      <c r="A5837">
        <v>1.3</v>
      </c>
      <c r="C5837" t="s">
        <v>39194</v>
      </c>
      <c r="D5837" t="s">
        <v>39195</v>
      </c>
      <c r="F5837" t="s">
        <v>39196</v>
      </c>
      <c r="I5837" t="s">
        <v>9186</v>
      </c>
      <c r="J5837">
        <v>402</v>
      </c>
      <c r="K5837" t="s">
        <v>17594</v>
      </c>
      <c r="L5837" t="s">
        <v>17595</v>
      </c>
      <c r="M5837">
        <v>599024</v>
      </c>
      <c r="N5837">
        <v>2600</v>
      </c>
      <c r="O5837">
        <v>234</v>
      </c>
      <c r="P5837">
        <v>234</v>
      </c>
      <c r="Q5837">
        <v>0</v>
      </c>
      <c r="R5837">
        <v>0</v>
      </c>
      <c r="S5837">
        <v>599024</v>
      </c>
      <c r="T5837">
        <v>234</v>
      </c>
      <c r="U5837">
        <v>0</v>
      </c>
    </row>
    <row r="5838" spans="1:21">
      <c r="A5838">
        <v>1.3</v>
      </c>
      <c r="C5838" t="s">
        <v>39197</v>
      </c>
      <c r="D5838" t="s">
        <v>39198</v>
      </c>
      <c r="F5838" t="s">
        <v>17718</v>
      </c>
      <c r="I5838" t="s">
        <v>9184</v>
      </c>
      <c r="J5838">
        <v>402</v>
      </c>
      <c r="K5838" t="s">
        <v>17594</v>
      </c>
      <c r="L5838" t="s">
        <v>17595</v>
      </c>
      <c r="M5838">
        <v>1188224</v>
      </c>
      <c r="N5838">
        <v>2600</v>
      </c>
      <c r="O5838">
        <v>234</v>
      </c>
      <c r="P5838">
        <v>234</v>
      </c>
      <c r="Q5838">
        <v>0</v>
      </c>
      <c r="R5838">
        <v>0</v>
      </c>
      <c r="S5838">
        <v>1188224</v>
      </c>
      <c r="T5838">
        <v>234</v>
      </c>
      <c r="U5838">
        <v>0</v>
      </c>
    </row>
    <row r="5839" spans="1:21">
      <c r="A5839">
        <v>1.3</v>
      </c>
      <c r="C5839" t="s">
        <v>39199</v>
      </c>
      <c r="D5839" t="s">
        <v>39200</v>
      </c>
      <c r="F5839" t="s">
        <v>19499</v>
      </c>
      <c r="I5839" t="s">
        <v>9183</v>
      </c>
      <c r="J5839">
        <v>402</v>
      </c>
      <c r="K5839" t="s">
        <v>17594</v>
      </c>
      <c r="L5839" t="s">
        <v>17595</v>
      </c>
      <c r="M5839">
        <v>1876757</v>
      </c>
      <c r="N5839">
        <v>2600</v>
      </c>
      <c r="O5839">
        <v>234</v>
      </c>
      <c r="P5839">
        <v>234</v>
      </c>
      <c r="Q5839">
        <v>0</v>
      </c>
      <c r="R5839">
        <v>0</v>
      </c>
      <c r="S5839">
        <v>1876757</v>
      </c>
      <c r="T5839">
        <v>234</v>
      </c>
      <c r="U5839">
        <v>0</v>
      </c>
    </row>
    <row r="5840" spans="1:21">
      <c r="A5840">
        <v>1.3</v>
      </c>
      <c r="C5840" t="s">
        <v>39201</v>
      </c>
      <c r="D5840" t="s">
        <v>39202</v>
      </c>
      <c r="F5840" t="s">
        <v>39111</v>
      </c>
      <c r="I5840" t="s">
        <v>3621</v>
      </c>
      <c r="J5840">
        <v>402</v>
      </c>
      <c r="K5840" t="s">
        <v>17594</v>
      </c>
      <c r="L5840" t="s">
        <v>17612</v>
      </c>
      <c r="M5840">
        <v>322604</v>
      </c>
      <c r="N5840">
        <v>2600</v>
      </c>
      <c r="O5840">
        <v>234</v>
      </c>
      <c r="P5840">
        <v>234</v>
      </c>
      <c r="Q5840">
        <v>0</v>
      </c>
      <c r="R5840">
        <v>0</v>
      </c>
      <c r="S5840">
        <v>322604</v>
      </c>
      <c r="T5840">
        <v>234</v>
      </c>
      <c r="U5840">
        <v>0</v>
      </c>
    </row>
    <row r="5841" spans="1:21">
      <c r="A5841">
        <v>1.3</v>
      </c>
      <c r="C5841" t="s">
        <v>39203</v>
      </c>
      <c r="D5841" t="s">
        <v>39204</v>
      </c>
      <c r="F5841" t="s">
        <v>39205</v>
      </c>
      <c r="I5841" t="s">
        <v>9182</v>
      </c>
      <c r="J5841">
        <v>402</v>
      </c>
      <c r="K5841" t="s">
        <v>17594</v>
      </c>
      <c r="L5841" t="s">
        <v>17595</v>
      </c>
      <c r="M5841">
        <v>485158</v>
      </c>
      <c r="N5841">
        <v>2600</v>
      </c>
      <c r="O5841">
        <v>234</v>
      </c>
      <c r="P5841">
        <v>234</v>
      </c>
      <c r="Q5841">
        <v>0</v>
      </c>
      <c r="R5841">
        <v>0</v>
      </c>
      <c r="S5841">
        <v>485158</v>
      </c>
      <c r="T5841">
        <v>234</v>
      </c>
      <c r="U5841">
        <v>0</v>
      </c>
    </row>
    <row r="5842" spans="1:21">
      <c r="A5842">
        <v>1.3</v>
      </c>
      <c r="C5842" t="s">
        <v>39206</v>
      </c>
      <c r="D5842" t="s">
        <v>39207</v>
      </c>
      <c r="F5842" t="s">
        <v>39208</v>
      </c>
      <c r="I5842" t="s">
        <v>3620</v>
      </c>
      <c r="J5842">
        <v>402</v>
      </c>
      <c r="K5842" t="s">
        <v>17594</v>
      </c>
      <c r="L5842" t="s">
        <v>17612</v>
      </c>
      <c r="M5842">
        <v>369001</v>
      </c>
      <c r="N5842">
        <v>2600</v>
      </c>
      <c r="O5842">
        <v>234</v>
      </c>
      <c r="P5842">
        <v>234</v>
      </c>
      <c r="Q5842">
        <v>0</v>
      </c>
      <c r="R5842">
        <v>0</v>
      </c>
      <c r="S5842">
        <v>369001</v>
      </c>
      <c r="T5842">
        <v>234</v>
      </c>
      <c r="U5842">
        <v>0</v>
      </c>
    </row>
    <row r="5843" spans="1:21">
      <c r="A5843">
        <v>1.3</v>
      </c>
      <c r="C5843" t="s">
        <v>39209</v>
      </c>
      <c r="D5843" t="s">
        <v>39210</v>
      </c>
      <c r="F5843" t="s">
        <v>39211</v>
      </c>
      <c r="I5843" t="s">
        <v>9181</v>
      </c>
      <c r="J5843">
        <v>402</v>
      </c>
      <c r="K5843" t="s">
        <v>17594</v>
      </c>
      <c r="L5843" t="s">
        <v>17595</v>
      </c>
      <c r="M5843">
        <v>2697592</v>
      </c>
      <c r="N5843">
        <v>2600</v>
      </c>
      <c r="O5843">
        <v>234</v>
      </c>
      <c r="P5843">
        <v>234</v>
      </c>
      <c r="Q5843">
        <v>0</v>
      </c>
      <c r="R5843">
        <v>0</v>
      </c>
      <c r="S5843">
        <v>2697592</v>
      </c>
      <c r="T5843">
        <v>234</v>
      </c>
      <c r="U5843">
        <v>0</v>
      </c>
    </row>
    <row r="5844" spans="1:21">
      <c r="A5844">
        <v>1.3</v>
      </c>
      <c r="C5844" t="s">
        <v>39212</v>
      </c>
      <c r="D5844" t="s">
        <v>39213</v>
      </c>
      <c r="F5844" t="s">
        <v>39214</v>
      </c>
      <c r="I5844" t="s">
        <v>2073</v>
      </c>
      <c r="J5844">
        <v>402</v>
      </c>
      <c r="K5844" t="s">
        <v>17594</v>
      </c>
      <c r="L5844" t="s">
        <v>17666</v>
      </c>
      <c r="M5844">
        <v>2363995</v>
      </c>
      <c r="N5844">
        <v>2600</v>
      </c>
      <c r="O5844">
        <v>234</v>
      </c>
      <c r="P5844">
        <v>234</v>
      </c>
      <c r="Q5844">
        <v>0</v>
      </c>
      <c r="R5844">
        <v>0</v>
      </c>
      <c r="S5844">
        <v>2363995</v>
      </c>
      <c r="T5844">
        <v>234</v>
      </c>
      <c r="U5844">
        <v>0</v>
      </c>
    </row>
    <row r="5845" spans="1:21">
      <c r="A5845">
        <v>1.3</v>
      </c>
      <c r="C5845" t="s">
        <v>39215</v>
      </c>
      <c r="D5845" t="s">
        <v>39216</v>
      </c>
      <c r="F5845" t="s">
        <v>39217</v>
      </c>
      <c r="I5845" t="s">
        <v>9180</v>
      </c>
      <c r="J5845">
        <v>402</v>
      </c>
      <c r="K5845" t="s">
        <v>17594</v>
      </c>
      <c r="L5845" t="s">
        <v>17595</v>
      </c>
      <c r="M5845">
        <v>1537446</v>
      </c>
      <c r="N5845">
        <v>2600</v>
      </c>
      <c r="O5845">
        <v>234</v>
      </c>
      <c r="P5845">
        <v>234</v>
      </c>
      <c r="Q5845">
        <v>0</v>
      </c>
      <c r="R5845">
        <v>0</v>
      </c>
      <c r="S5845">
        <v>1537446</v>
      </c>
      <c r="T5845">
        <v>234</v>
      </c>
      <c r="U5845">
        <v>0</v>
      </c>
    </row>
    <row r="5846" spans="1:21">
      <c r="A5846">
        <v>1.3</v>
      </c>
      <c r="C5846" t="s">
        <v>39218</v>
      </c>
      <c r="D5846" t="s">
        <v>39219</v>
      </c>
      <c r="F5846" t="s">
        <v>17718</v>
      </c>
      <c r="I5846" t="s">
        <v>9179</v>
      </c>
      <c r="J5846">
        <v>402</v>
      </c>
      <c r="K5846" t="s">
        <v>17594</v>
      </c>
      <c r="L5846" t="s">
        <v>17595</v>
      </c>
      <c r="M5846">
        <v>672316</v>
      </c>
      <c r="N5846">
        <v>2600</v>
      </c>
      <c r="O5846">
        <v>234</v>
      </c>
      <c r="P5846">
        <v>234</v>
      </c>
      <c r="Q5846">
        <v>0</v>
      </c>
      <c r="R5846">
        <v>0</v>
      </c>
      <c r="S5846">
        <v>672316</v>
      </c>
      <c r="T5846">
        <v>234</v>
      </c>
      <c r="U5846">
        <v>0</v>
      </c>
    </row>
    <row r="5847" spans="1:21">
      <c r="A5847">
        <v>1.3</v>
      </c>
      <c r="C5847" t="s">
        <v>39220</v>
      </c>
      <c r="D5847" t="s">
        <v>39221</v>
      </c>
      <c r="F5847" t="s">
        <v>17718</v>
      </c>
      <c r="I5847" t="s">
        <v>9177</v>
      </c>
      <c r="J5847">
        <v>402</v>
      </c>
      <c r="K5847" t="s">
        <v>17594</v>
      </c>
      <c r="L5847" t="s">
        <v>17595</v>
      </c>
      <c r="M5847">
        <v>190414</v>
      </c>
      <c r="N5847">
        <v>2600</v>
      </c>
      <c r="O5847">
        <v>234</v>
      </c>
      <c r="P5847">
        <v>234</v>
      </c>
      <c r="Q5847">
        <v>0</v>
      </c>
      <c r="R5847">
        <v>0</v>
      </c>
      <c r="S5847">
        <v>190414</v>
      </c>
      <c r="T5847">
        <v>234</v>
      </c>
      <c r="U5847">
        <v>0</v>
      </c>
    </row>
    <row r="5848" spans="1:21">
      <c r="A5848">
        <v>1.3</v>
      </c>
      <c r="C5848" t="s">
        <v>39222</v>
      </c>
      <c r="D5848" t="s">
        <v>39223</v>
      </c>
      <c r="F5848" t="s">
        <v>17718</v>
      </c>
      <c r="I5848" t="s">
        <v>9176</v>
      </c>
      <c r="J5848">
        <v>402</v>
      </c>
      <c r="K5848" t="s">
        <v>17594</v>
      </c>
      <c r="L5848" t="s">
        <v>17595</v>
      </c>
      <c r="M5848">
        <v>244489</v>
      </c>
      <c r="N5848">
        <v>2600</v>
      </c>
      <c r="O5848">
        <v>234</v>
      </c>
      <c r="P5848">
        <v>234</v>
      </c>
      <c r="Q5848">
        <v>0</v>
      </c>
      <c r="R5848">
        <v>0</v>
      </c>
      <c r="S5848">
        <v>244489</v>
      </c>
      <c r="T5848">
        <v>234</v>
      </c>
      <c r="U5848">
        <v>0</v>
      </c>
    </row>
    <row r="5849" spans="1:21">
      <c r="A5849">
        <v>1.3</v>
      </c>
      <c r="C5849" t="s">
        <v>39224</v>
      </c>
      <c r="D5849" t="s">
        <v>39159</v>
      </c>
      <c r="F5849" t="s">
        <v>39160</v>
      </c>
      <c r="I5849" t="s">
        <v>3615</v>
      </c>
      <c r="J5849">
        <v>402</v>
      </c>
      <c r="K5849" t="s">
        <v>17594</v>
      </c>
      <c r="L5849" t="s">
        <v>17612</v>
      </c>
      <c r="M5849">
        <v>655509</v>
      </c>
      <c r="N5849">
        <v>2600</v>
      </c>
      <c r="O5849">
        <v>234</v>
      </c>
      <c r="P5849">
        <v>234</v>
      </c>
      <c r="Q5849">
        <v>0</v>
      </c>
      <c r="R5849">
        <v>0</v>
      </c>
      <c r="S5849">
        <v>655509</v>
      </c>
      <c r="T5849">
        <v>234</v>
      </c>
      <c r="U5849">
        <v>0</v>
      </c>
    </row>
    <row r="5850" spans="1:21">
      <c r="A5850">
        <v>1.3</v>
      </c>
      <c r="C5850" t="s">
        <v>39225</v>
      </c>
      <c r="D5850" t="s">
        <v>39226</v>
      </c>
      <c r="F5850" t="s">
        <v>17718</v>
      </c>
      <c r="I5850" t="s">
        <v>9175</v>
      </c>
      <c r="J5850">
        <v>402</v>
      </c>
      <c r="K5850" t="s">
        <v>17594</v>
      </c>
      <c r="L5850" t="s">
        <v>17595</v>
      </c>
      <c r="M5850">
        <v>5808453</v>
      </c>
      <c r="N5850">
        <v>2600</v>
      </c>
      <c r="O5850">
        <v>234</v>
      </c>
      <c r="P5850">
        <v>234</v>
      </c>
      <c r="Q5850">
        <v>0</v>
      </c>
      <c r="R5850">
        <v>0</v>
      </c>
      <c r="S5850">
        <v>5808453</v>
      </c>
      <c r="T5850">
        <v>234</v>
      </c>
      <c r="U5850">
        <v>0</v>
      </c>
    </row>
    <row r="5851" spans="1:21">
      <c r="A5851">
        <v>1.3</v>
      </c>
      <c r="C5851" t="s">
        <v>39227</v>
      </c>
      <c r="D5851" t="s">
        <v>9322</v>
      </c>
      <c r="F5851" t="s">
        <v>17718</v>
      </c>
      <c r="I5851" t="s">
        <v>9173</v>
      </c>
      <c r="J5851">
        <v>402</v>
      </c>
      <c r="K5851" t="s">
        <v>17594</v>
      </c>
      <c r="L5851" t="s">
        <v>17595</v>
      </c>
      <c r="M5851">
        <v>1977965</v>
      </c>
      <c r="N5851">
        <v>2600</v>
      </c>
      <c r="O5851">
        <v>234</v>
      </c>
      <c r="P5851">
        <v>234</v>
      </c>
      <c r="Q5851">
        <v>0</v>
      </c>
      <c r="R5851">
        <v>0</v>
      </c>
      <c r="S5851">
        <v>1977965</v>
      </c>
      <c r="T5851">
        <v>234</v>
      </c>
      <c r="U5851">
        <v>0</v>
      </c>
    </row>
    <row r="5852" spans="1:21">
      <c r="A5852">
        <v>1.3</v>
      </c>
      <c r="C5852" t="s">
        <v>39228</v>
      </c>
      <c r="D5852" t="s">
        <v>39229</v>
      </c>
      <c r="F5852" t="s">
        <v>39230</v>
      </c>
      <c r="I5852" t="s">
        <v>2072</v>
      </c>
      <c r="J5852">
        <v>402</v>
      </c>
      <c r="K5852" t="s">
        <v>17594</v>
      </c>
      <c r="L5852" t="s">
        <v>17666</v>
      </c>
      <c r="M5852">
        <v>326059</v>
      </c>
      <c r="N5852">
        <v>2600</v>
      </c>
      <c r="O5852">
        <v>234</v>
      </c>
      <c r="P5852">
        <v>234</v>
      </c>
      <c r="Q5852">
        <v>0</v>
      </c>
      <c r="R5852">
        <v>0</v>
      </c>
      <c r="S5852">
        <v>326059</v>
      </c>
      <c r="T5852">
        <v>234</v>
      </c>
      <c r="U5852">
        <v>0</v>
      </c>
    </row>
    <row r="5853" spans="1:21">
      <c r="A5853">
        <v>1.3</v>
      </c>
      <c r="C5853" t="s">
        <v>39231</v>
      </c>
      <c r="D5853" t="s">
        <v>39232</v>
      </c>
      <c r="F5853" t="s">
        <v>17718</v>
      </c>
      <c r="I5853" t="s">
        <v>9172</v>
      </c>
      <c r="J5853">
        <v>402</v>
      </c>
      <c r="K5853" t="s">
        <v>17594</v>
      </c>
      <c r="L5853" t="s">
        <v>17595</v>
      </c>
      <c r="M5853">
        <v>243817</v>
      </c>
      <c r="N5853">
        <v>2600</v>
      </c>
      <c r="O5853">
        <v>234</v>
      </c>
      <c r="P5853">
        <v>234</v>
      </c>
      <c r="Q5853">
        <v>0</v>
      </c>
      <c r="R5853">
        <v>0</v>
      </c>
      <c r="S5853">
        <v>243817</v>
      </c>
      <c r="T5853">
        <v>234</v>
      </c>
      <c r="U5853">
        <v>0</v>
      </c>
    </row>
    <row r="5854" spans="1:21">
      <c r="A5854">
        <v>1.3</v>
      </c>
      <c r="C5854" t="s">
        <v>39233</v>
      </c>
      <c r="D5854" t="s">
        <v>39234</v>
      </c>
      <c r="F5854" t="s">
        <v>39235</v>
      </c>
      <c r="I5854" t="s">
        <v>9171</v>
      </c>
      <c r="J5854">
        <v>402</v>
      </c>
      <c r="K5854" t="s">
        <v>17594</v>
      </c>
      <c r="L5854" t="s">
        <v>17595</v>
      </c>
      <c r="M5854">
        <v>742756</v>
      </c>
      <c r="N5854">
        <v>2600</v>
      </c>
      <c r="O5854">
        <v>234</v>
      </c>
      <c r="P5854">
        <v>234</v>
      </c>
      <c r="Q5854">
        <v>0</v>
      </c>
      <c r="R5854">
        <v>0</v>
      </c>
      <c r="S5854">
        <v>742756</v>
      </c>
      <c r="T5854">
        <v>234</v>
      </c>
      <c r="U5854">
        <v>0</v>
      </c>
    </row>
    <row r="5855" spans="1:21">
      <c r="A5855">
        <v>1.3</v>
      </c>
      <c r="C5855" t="s">
        <v>39236</v>
      </c>
      <c r="D5855" t="s">
        <v>39237</v>
      </c>
      <c r="F5855" t="s">
        <v>17718</v>
      </c>
      <c r="I5855" t="s">
        <v>9168</v>
      </c>
      <c r="J5855">
        <v>402</v>
      </c>
      <c r="K5855" t="s">
        <v>17594</v>
      </c>
      <c r="L5855" t="s">
        <v>17595</v>
      </c>
      <c r="M5855">
        <v>324753</v>
      </c>
      <c r="N5855">
        <v>2600</v>
      </c>
      <c r="O5855">
        <v>234</v>
      </c>
      <c r="P5855">
        <v>234</v>
      </c>
      <c r="Q5855">
        <v>0</v>
      </c>
      <c r="R5855">
        <v>0</v>
      </c>
      <c r="S5855">
        <v>324753</v>
      </c>
      <c r="T5855">
        <v>234</v>
      </c>
      <c r="U5855">
        <v>0</v>
      </c>
    </row>
    <row r="5856" spans="1:21">
      <c r="A5856">
        <v>1.3</v>
      </c>
      <c r="C5856" t="s">
        <v>39238</v>
      </c>
      <c r="D5856" t="s">
        <v>39239</v>
      </c>
      <c r="F5856" t="s">
        <v>39240</v>
      </c>
      <c r="I5856" t="s">
        <v>9167</v>
      </c>
      <c r="J5856">
        <v>402</v>
      </c>
      <c r="K5856" t="s">
        <v>17594</v>
      </c>
      <c r="L5856" t="s">
        <v>17595</v>
      </c>
      <c r="M5856">
        <v>541186</v>
      </c>
      <c r="N5856">
        <v>2600</v>
      </c>
      <c r="O5856">
        <v>234</v>
      </c>
      <c r="P5856">
        <v>234</v>
      </c>
      <c r="Q5856">
        <v>0</v>
      </c>
      <c r="R5856">
        <v>0</v>
      </c>
      <c r="S5856">
        <v>541186</v>
      </c>
      <c r="T5856">
        <v>234</v>
      </c>
      <c r="U5856">
        <v>0</v>
      </c>
    </row>
    <row r="5857" spans="1:21">
      <c r="A5857">
        <v>1.3</v>
      </c>
      <c r="C5857" t="s">
        <v>39241</v>
      </c>
      <c r="D5857" t="s">
        <v>39242</v>
      </c>
      <c r="F5857" t="s">
        <v>39243</v>
      </c>
      <c r="I5857" t="s">
        <v>3611</v>
      </c>
      <c r="J5857">
        <v>402</v>
      </c>
      <c r="K5857" t="s">
        <v>17594</v>
      </c>
      <c r="L5857" t="s">
        <v>17612</v>
      </c>
      <c r="M5857">
        <v>803285</v>
      </c>
      <c r="N5857">
        <v>2600</v>
      </c>
      <c r="O5857">
        <v>234</v>
      </c>
      <c r="P5857">
        <v>234</v>
      </c>
      <c r="Q5857">
        <v>0</v>
      </c>
      <c r="R5857">
        <v>0</v>
      </c>
      <c r="S5857">
        <v>803285</v>
      </c>
      <c r="T5857">
        <v>234</v>
      </c>
      <c r="U5857">
        <v>0</v>
      </c>
    </row>
    <row r="5858" spans="1:21">
      <c r="A5858">
        <v>1.3</v>
      </c>
      <c r="C5858" t="s">
        <v>39244</v>
      </c>
      <c r="D5858" t="s">
        <v>39245</v>
      </c>
      <c r="F5858" t="s">
        <v>39246</v>
      </c>
      <c r="I5858" t="s">
        <v>9162</v>
      </c>
      <c r="J5858">
        <v>402</v>
      </c>
      <c r="K5858" t="s">
        <v>17594</v>
      </c>
      <c r="L5858" t="s">
        <v>17595</v>
      </c>
      <c r="M5858">
        <v>279172</v>
      </c>
      <c r="N5858">
        <v>2600</v>
      </c>
      <c r="O5858">
        <v>234</v>
      </c>
      <c r="P5858">
        <v>234</v>
      </c>
      <c r="Q5858">
        <v>0</v>
      </c>
      <c r="R5858">
        <v>0</v>
      </c>
      <c r="S5858">
        <v>279172</v>
      </c>
      <c r="T5858">
        <v>234</v>
      </c>
      <c r="U5858">
        <v>0</v>
      </c>
    </row>
    <row r="5859" spans="1:21">
      <c r="A5859">
        <v>1.3</v>
      </c>
      <c r="C5859" t="s">
        <v>39247</v>
      </c>
      <c r="D5859" t="s">
        <v>19231</v>
      </c>
      <c r="F5859" t="s">
        <v>17718</v>
      </c>
      <c r="I5859" t="s">
        <v>39248</v>
      </c>
      <c r="J5859">
        <v>402</v>
      </c>
      <c r="K5859" t="s">
        <v>17594</v>
      </c>
      <c r="L5859" t="s">
        <v>17595</v>
      </c>
      <c r="M5859">
        <v>754754</v>
      </c>
      <c r="N5859">
        <v>2600</v>
      </c>
      <c r="O5859">
        <v>234</v>
      </c>
      <c r="P5859">
        <v>234</v>
      </c>
      <c r="Q5859">
        <v>0</v>
      </c>
      <c r="R5859">
        <v>0</v>
      </c>
      <c r="S5859">
        <v>754754</v>
      </c>
      <c r="T5859">
        <v>234</v>
      </c>
      <c r="U5859">
        <v>0</v>
      </c>
    </row>
    <row r="5860" spans="1:21">
      <c r="A5860">
        <v>1.3</v>
      </c>
      <c r="C5860" t="s">
        <v>39249</v>
      </c>
      <c r="D5860" t="s">
        <v>19231</v>
      </c>
      <c r="F5860" t="s">
        <v>17718</v>
      </c>
      <c r="I5860" t="s">
        <v>39250</v>
      </c>
      <c r="J5860">
        <v>402</v>
      </c>
      <c r="K5860" t="s">
        <v>17594</v>
      </c>
      <c r="L5860" t="s">
        <v>17595</v>
      </c>
      <c r="M5860">
        <v>345169</v>
      </c>
      <c r="N5860">
        <v>2600</v>
      </c>
      <c r="O5860">
        <v>234</v>
      </c>
      <c r="P5860">
        <v>234</v>
      </c>
      <c r="Q5860">
        <v>0</v>
      </c>
      <c r="R5860">
        <v>0</v>
      </c>
      <c r="S5860">
        <v>345169</v>
      </c>
      <c r="T5860">
        <v>234</v>
      </c>
      <c r="U5860">
        <v>0</v>
      </c>
    </row>
    <row r="5861" spans="1:21">
      <c r="A5861">
        <v>1.3</v>
      </c>
      <c r="C5861" t="s">
        <v>39251</v>
      </c>
      <c r="D5861" t="s">
        <v>39252</v>
      </c>
      <c r="F5861" t="s">
        <v>39253</v>
      </c>
      <c r="I5861" t="s">
        <v>9161</v>
      </c>
      <c r="J5861">
        <v>402</v>
      </c>
      <c r="K5861" t="s">
        <v>17594</v>
      </c>
      <c r="L5861" t="s">
        <v>17595</v>
      </c>
      <c r="M5861">
        <v>350553</v>
      </c>
      <c r="N5861">
        <v>2600</v>
      </c>
      <c r="O5861">
        <v>234</v>
      </c>
      <c r="P5861">
        <v>234</v>
      </c>
      <c r="Q5861">
        <v>0</v>
      </c>
      <c r="R5861">
        <v>0</v>
      </c>
      <c r="S5861">
        <v>350553</v>
      </c>
      <c r="T5861">
        <v>234</v>
      </c>
      <c r="U5861">
        <v>0</v>
      </c>
    </row>
    <row r="5862" spans="1:21">
      <c r="A5862">
        <v>1.3</v>
      </c>
      <c r="C5862" t="s">
        <v>39254</v>
      </c>
      <c r="D5862" t="s">
        <v>39255</v>
      </c>
      <c r="F5862" t="s">
        <v>32353</v>
      </c>
      <c r="I5862" t="s">
        <v>9160</v>
      </c>
      <c r="J5862">
        <v>402</v>
      </c>
      <c r="K5862" t="s">
        <v>17594</v>
      </c>
      <c r="L5862" t="s">
        <v>17595</v>
      </c>
      <c r="M5862">
        <v>233634</v>
      </c>
      <c r="N5862">
        <v>2600</v>
      </c>
      <c r="O5862">
        <v>234</v>
      </c>
      <c r="P5862">
        <v>234</v>
      </c>
      <c r="Q5862">
        <v>0</v>
      </c>
      <c r="R5862">
        <v>0</v>
      </c>
      <c r="S5862">
        <v>233634</v>
      </c>
      <c r="T5862">
        <v>234</v>
      </c>
      <c r="U5862">
        <v>0</v>
      </c>
    </row>
    <row r="5863" spans="1:21">
      <c r="A5863">
        <v>1.3</v>
      </c>
      <c r="C5863" t="s">
        <v>39256</v>
      </c>
      <c r="D5863" t="s">
        <v>39257</v>
      </c>
      <c r="F5863" t="s">
        <v>17718</v>
      </c>
      <c r="I5863" t="s">
        <v>9149</v>
      </c>
      <c r="J5863">
        <v>402</v>
      </c>
      <c r="K5863" t="s">
        <v>17594</v>
      </c>
      <c r="L5863" t="s">
        <v>17595</v>
      </c>
      <c r="M5863">
        <v>1057292</v>
      </c>
      <c r="N5863">
        <v>2600</v>
      </c>
      <c r="O5863">
        <v>234</v>
      </c>
      <c r="P5863">
        <v>234</v>
      </c>
      <c r="Q5863">
        <v>0</v>
      </c>
      <c r="R5863">
        <v>0</v>
      </c>
      <c r="S5863">
        <v>1057292</v>
      </c>
      <c r="T5863">
        <v>234</v>
      </c>
      <c r="U5863">
        <v>0</v>
      </c>
    </row>
    <row r="5864" spans="1:21">
      <c r="A5864">
        <v>1.3</v>
      </c>
      <c r="C5864" t="s">
        <v>39258</v>
      </c>
      <c r="D5864" t="s">
        <v>39259</v>
      </c>
      <c r="F5864" t="s">
        <v>17718</v>
      </c>
      <c r="I5864" t="s">
        <v>9147</v>
      </c>
      <c r="J5864">
        <v>402</v>
      </c>
      <c r="K5864" t="s">
        <v>17594</v>
      </c>
      <c r="L5864" t="s">
        <v>17595</v>
      </c>
      <c r="M5864">
        <v>280868</v>
      </c>
      <c r="N5864">
        <v>2600</v>
      </c>
      <c r="O5864">
        <v>234</v>
      </c>
      <c r="P5864">
        <v>234</v>
      </c>
      <c r="Q5864">
        <v>0</v>
      </c>
      <c r="R5864">
        <v>0</v>
      </c>
      <c r="S5864">
        <v>280868</v>
      </c>
      <c r="T5864">
        <v>234</v>
      </c>
      <c r="U5864">
        <v>0</v>
      </c>
    </row>
    <row r="5865" spans="1:21">
      <c r="A5865">
        <v>1.3</v>
      </c>
      <c r="C5865" t="s">
        <v>39260</v>
      </c>
      <c r="D5865" t="s">
        <v>39261</v>
      </c>
      <c r="F5865" t="s">
        <v>39262</v>
      </c>
      <c r="I5865" t="s">
        <v>9146</v>
      </c>
      <c r="J5865">
        <v>402</v>
      </c>
      <c r="K5865" t="s">
        <v>17594</v>
      </c>
      <c r="L5865" t="s">
        <v>17595</v>
      </c>
      <c r="M5865">
        <v>1108021</v>
      </c>
      <c r="N5865">
        <v>2600</v>
      </c>
      <c r="O5865">
        <v>234</v>
      </c>
      <c r="P5865">
        <v>234</v>
      </c>
      <c r="Q5865">
        <v>0</v>
      </c>
      <c r="R5865">
        <v>0</v>
      </c>
      <c r="S5865">
        <v>1108021</v>
      </c>
      <c r="T5865">
        <v>234</v>
      </c>
      <c r="U5865">
        <v>0</v>
      </c>
    </row>
    <row r="5866" spans="1:21">
      <c r="A5866">
        <v>1.3</v>
      </c>
      <c r="C5866" t="s">
        <v>39263</v>
      </c>
      <c r="D5866" t="s">
        <v>39264</v>
      </c>
      <c r="F5866" t="s">
        <v>17706</v>
      </c>
      <c r="I5866" t="s">
        <v>9145</v>
      </c>
      <c r="J5866">
        <v>402</v>
      </c>
      <c r="K5866" t="s">
        <v>17594</v>
      </c>
      <c r="L5866" t="s">
        <v>17595</v>
      </c>
      <c r="M5866">
        <v>2233100</v>
      </c>
      <c r="N5866">
        <v>2600</v>
      </c>
      <c r="O5866">
        <v>234</v>
      </c>
      <c r="P5866">
        <v>234</v>
      </c>
      <c r="Q5866">
        <v>0</v>
      </c>
      <c r="R5866">
        <v>0</v>
      </c>
      <c r="S5866">
        <v>2233100</v>
      </c>
      <c r="T5866">
        <v>234</v>
      </c>
      <c r="U5866">
        <v>0</v>
      </c>
    </row>
    <row r="5867" spans="1:21">
      <c r="A5867">
        <v>1.3</v>
      </c>
      <c r="C5867" t="s">
        <v>39265</v>
      </c>
      <c r="D5867" t="s">
        <v>39266</v>
      </c>
      <c r="F5867" t="s">
        <v>39267</v>
      </c>
      <c r="I5867" t="s">
        <v>9144</v>
      </c>
      <c r="J5867">
        <v>402</v>
      </c>
      <c r="K5867" t="s">
        <v>17594</v>
      </c>
      <c r="L5867" t="s">
        <v>17595</v>
      </c>
      <c r="M5867">
        <v>288875</v>
      </c>
      <c r="N5867">
        <v>2600</v>
      </c>
      <c r="O5867">
        <v>234</v>
      </c>
      <c r="P5867">
        <v>234</v>
      </c>
      <c r="Q5867">
        <v>0</v>
      </c>
      <c r="R5867">
        <v>0</v>
      </c>
      <c r="S5867">
        <v>288875</v>
      </c>
      <c r="T5867">
        <v>234</v>
      </c>
      <c r="U5867">
        <v>0</v>
      </c>
    </row>
    <row r="5868" spans="1:21">
      <c r="A5868">
        <v>1.3</v>
      </c>
      <c r="C5868" t="s">
        <v>39268</v>
      </c>
      <c r="D5868" t="s">
        <v>39269</v>
      </c>
      <c r="F5868" t="s">
        <v>38799</v>
      </c>
      <c r="I5868" t="s">
        <v>9143</v>
      </c>
      <c r="J5868">
        <v>402</v>
      </c>
      <c r="K5868" t="s">
        <v>17594</v>
      </c>
      <c r="L5868" t="s">
        <v>17595</v>
      </c>
      <c r="M5868">
        <v>594508</v>
      </c>
      <c r="N5868">
        <v>2600</v>
      </c>
      <c r="O5868">
        <v>234</v>
      </c>
      <c r="P5868">
        <v>234</v>
      </c>
      <c r="Q5868">
        <v>0</v>
      </c>
      <c r="R5868">
        <v>0</v>
      </c>
      <c r="S5868">
        <v>594508</v>
      </c>
      <c r="T5868">
        <v>234</v>
      </c>
      <c r="U5868">
        <v>0</v>
      </c>
    </row>
    <row r="5869" spans="1:21">
      <c r="A5869">
        <v>1.3</v>
      </c>
      <c r="C5869" t="s">
        <v>39270</v>
      </c>
      <c r="D5869" t="s">
        <v>39271</v>
      </c>
      <c r="F5869" t="s">
        <v>39272</v>
      </c>
      <c r="I5869" t="s">
        <v>9142</v>
      </c>
      <c r="J5869">
        <v>402</v>
      </c>
      <c r="K5869" t="s">
        <v>17594</v>
      </c>
      <c r="L5869" t="s">
        <v>17595</v>
      </c>
      <c r="M5869">
        <v>562882</v>
      </c>
      <c r="N5869">
        <v>2600</v>
      </c>
      <c r="O5869">
        <v>234</v>
      </c>
      <c r="P5869">
        <v>234</v>
      </c>
      <c r="Q5869">
        <v>0</v>
      </c>
      <c r="R5869">
        <v>0</v>
      </c>
      <c r="S5869">
        <v>562882</v>
      </c>
      <c r="T5869">
        <v>234</v>
      </c>
      <c r="U5869">
        <v>0</v>
      </c>
    </row>
    <row r="5870" spans="1:21">
      <c r="A5870">
        <v>1.3</v>
      </c>
      <c r="C5870" t="s">
        <v>39273</v>
      </c>
      <c r="D5870" t="s">
        <v>39274</v>
      </c>
      <c r="F5870" t="s">
        <v>17718</v>
      </c>
      <c r="I5870" t="s">
        <v>9141</v>
      </c>
      <c r="J5870">
        <v>402</v>
      </c>
      <c r="K5870" t="s">
        <v>17594</v>
      </c>
      <c r="L5870" t="s">
        <v>17595</v>
      </c>
      <c r="M5870">
        <v>508296</v>
      </c>
      <c r="N5870">
        <v>2600</v>
      </c>
      <c r="O5870">
        <v>234</v>
      </c>
      <c r="P5870">
        <v>234</v>
      </c>
      <c r="Q5870">
        <v>0</v>
      </c>
      <c r="R5870">
        <v>0</v>
      </c>
      <c r="S5870">
        <v>508296</v>
      </c>
      <c r="T5870">
        <v>234</v>
      </c>
      <c r="U5870">
        <v>0</v>
      </c>
    </row>
    <row r="5871" spans="1:21">
      <c r="A5871">
        <v>1.3</v>
      </c>
      <c r="C5871" t="s">
        <v>39275</v>
      </c>
      <c r="D5871" t="s">
        <v>39276</v>
      </c>
      <c r="F5871" t="s">
        <v>39277</v>
      </c>
      <c r="I5871" t="s">
        <v>3607</v>
      </c>
      <c r="J5871">
        <v>402</v>
      </c>
      <c r="K5871" t="s">
        <v>17594</v>
      </c>
      <c r="L5871" t="s">
        <v>17612</v>
      </c>
      <c r="M5871">
        <v>1129330</v>
      </c>
      <c r="N5871">
        <v>2600</v>
      </c>
      <c r="O5871">
        <v>234</v>
      </c>
      <c r="P5871">
        <v>234</v>
      </c>
      <c r="Q5871">
        <v>0</v>
      </c>
      <c r="R5871">
        <v>0</v>
      </c>
      <c r="S5871">
        <v>1129330</v>
      </c>
      <c r="T5871">
        <v>234</v>
      </c>
      <c r="U5871">
        <v>0</v>
      </c>
    </row>
    <row r="5872" spans="1:21">
      <c r="A5872">
        <v>1.3</v>
      </c>
      <c r="C5872" t="s">
        <v>39278</v>
      </c>
      <c r="D5872" t="s">
        <v>39279</v>
      </c>
      <c r="F5872" t="s">
        <v>17718</v>
      </c>
      <c r="I5872" t="s">
        <v>9134</v>
      </c>
      <c r="J5872">
        <v>402</v>
      </c>
      <c r="K5872" t="s">
        <v>17594</v>
      </c>
      <c r="L5872" t="s">
        <v>17595</v>
      </c>
      <c r="M5872">
        <v>170178</v>
      </c>
      <c r="N5872">
        <v>2600</v>
      </c>
      <c r="O5872">
        <v>234</v>
      </c>
      <c r="P5872">
        <v>234</v>
      </c>
      <c r="Q5872">
        <v>0</v>
      </c>
      <c r="R5872">
        <v>0</v>
      </c>
      <c r="S5872">
        <v>170178</v>
      </c>
      <c r="T5872">
        <v>234</v>
      </c>
      <c r="U5872">
        <v>0</v>
      </c>
    </row>
    <row r="5873" spans="1:21">
      <c r="A5873">
        <v>1.3</v>
      </c>
      <c r="C5873" t="s">
        <v>39280</v>
      </c>
      <c r="D5873" t="s">
        <v>39281</v>
      </c>
      <c r="F5873" t="s">
        <v>39184</v>
      </c>
      <c r="I5873" t="s">
        <v>3606</v>
      </c>
      <c r="J5873">
        <v>402</v>
      </c>
      <c r="K5873" t="s">
        <v>17594</v>
      </c>
      <c r="L5873" t="s">
        <v>17612</v>
      </c>
      <c r="M5873">
        <v>147178</v>
      </c>
      <c r="N5873">
        <v>2600</v>
      </c>
      <c r="O5873">
        <v>234</v>
      </c>
      <c r="P5873">
        <v>234</v>
      </c>
      <c r="Q5873">
        <v>0</v>
      </c>
      <c r="R5873">
        <v>0</v>
      </c>
      <c r="S5873">
        <v>147178</v>
      </c>
      <c r="T5873">
        <v>234</v>
      </c>
      <c r="U5873">
        <v>0</v>
      </c>
    </row>
    <row r="5874" spans="1:21">
      <c r="A5874">
        <v>1.3</v>
      </c>
      <c r="C5874" t="s">
        <v>39282</v>
      </c>
      <c r="D5874" t="s">
        <v>39283</v>
      </c>
      <c r="F5874" t="s">
        <v>19499</v>
      </c>
      <c r="I5874" t="s">
        <v>9133</v>
      </c>
      <c r="J5874">
        <v>402</v>
      </c>
      <c r="K5874" t="s">
        <v>17594</v>
      </c>
      <c r="L5874" t="s">
        <v>17595</v>
      </c>
      <c r="M5874">
        <v>1025345</v>
      </c>
      <c r="N5874">
        <v>2600</v>
      </c>
      <c r="O5874">
        <v>234</v>
      </c>
      <c r="P5874">
        <v>234</v>
      </c>
      <c r="Q5874">
        <v>0</v>
      </c>
      <c r="R5874">
        <v>0</v>
      </c>
      <c r="S5874">
        <v>1025345</v>
      </c>
      <c r="T5874">
        <v>234</v>
      </c>
      <c r="U5874">
        <v>0</v>
      </c>
    </row>
    <row r="5875" spans="1:21">
      <c r="A5875">
        <v>1.3</v>
      </c>
      <c r="C5875" t="s">
        <v>39284</v>
      </c>
      <c r="D5875" t="s">
        <v>39285</v>
      </c>
      <c r="F5875" t="s">
        <v>17718</v>
      </c>
      <c r="I5875" t="s">
        <v>9132</v>
      </c>
      <c r="J5875">
        <v>402</v>
      </c>
      <c r="K5875" t="s">
        <v>17594</v>
      </c>
      <c r="L5875" t="s">
        <v>17595</v>
      </c>
      <c r="M5875">
        <v>216328</v>
      </c>
      <c r="N5875">
        <v>2600</v>
      </c>
      <c r="O5875">
        <v>234</v>
      </c>
      <c r="P5875">
        <v>234</v>
      </c>
      <c r="Q5875">
        <v>0</v>
      </c>
      <c r="R5875">
        <v>0</v>
      </c>
      <c r="S5875">
        <v>216328</v>
      </c>
      <c r="T5875">
        <v>234</v>
      </c>
      <c r="U5875">
        <v>0</v>
      </c>
    </row>
    <row r="5876" spans="1:21">
      <c r="A5876">
        <v>1.3</v>
      </c>
      <c r="C5876" t="s">
        <v>39286</v>
      </c>
      <c r="D5876" t="s">
        <v>39287</v>
      </c>
      <c r="F5876" t="s">
        <v>17718</v>
      </c>
      <c r="I5876" t="s">
        <v>9128</v>
      </c>
      <c r="J5876">
        <v>402</v>
      </c>
      <c r="K5876" t="s">
        <v>17594</v>
      </c>
      <c r="L5876" t="s">
        <v>17595</v>
      </c>
      <c r="M5876">
        <v>761827</v>
      </c>
      <c r="N5876">
        <v>2600</v>
      </c>
      <c r="O5876">
        <v>234</v>
      </c>
      <c r="P5876">
        <v>234</v>
      </c>
      <c r="Q5876">
        <v>0</v>
      </c>
      <c r="R5876">
        <v>0</v>
      </c>
      <c r="S5876">
        <v>761827</v>
      </c>
      <c r="T5876">
        <v>234</v>
      </c>
      <c r="U5876">
        <v>0</v>
      </c>
    </row>
    <row r="5877" spans="1:21">
      <c r="A5877">
        <v>1.3</v>
      </c>
      <c r="C5877" t="s">
        <v>39288</v>
      </c>
      <c r="D5877" t="s">
        <v>39289</v>
      </c>
      <c r="F5877" t="s">
        <v>39290</v>
      </c>
      <c r="I5877" t="s">
        <v>3602</v>
      </c>
      <c r="J5877">
        <v>402</v>
      </c>
      <c r="K5877" t="s">
        <v>17594</v>
      </c>
      <c r="L5877" t="s">
        <v>17612</v>
      </c>
      <c r="M5877">
        <v>85848</v>
      </c>
      <c r="N5877">
        <v>2600</v>
      </c>
      <c r="O5877">
        <v>234</v>
      </c>
      <c r="P5877">
        <v>234</v>
      </c>
      <c r="Q5877">
        <v>0</v>
      </c>
      <c r="R5877">
        <v>0</v>
      </c>
      <c r="S5877">
        <v>85848</v>
      </c>
      <c r="T5877">
        <v>234</v>
      </c>
      <c r="U5877">
        <v>0</v>
      </c>
    </row>
    <row r="5878" spans="1:21">
      <c r="A5878">
        <v>1.3</v>
      </c>
      <c r="C5878" t="s">
        <v>39291</v>
      </c>
      <c r="D5878" t="s">
        <v>39292</v>
      </c>
      <c r="F5878" t="s">
        <v>17718</v>
      </c>
      <c r="I5878" t="s">
        <v>9127</v>
      </c>
      <c r="J5878">
        <v>402</v>
      </c>
      <c r="K5878" t="s">
        <v>17594</v>
      </c>
      <c r="L5878" t="s">
        <v>17595</v>
      </c>
      <c r="M5878">
        <v>181318</v>
      </c>
      <c r="N5878">
        <v>2600</v>
      </c>
      <c r="O5878">
        <v>234</v>
      </c>
      <c r="P5878">
        <v>234</v>
      </c>
      <c r="Q5878">
        <v>0</v>
      </c>
      <c r="R5878">
        <v>0</v>
      </c>
      <c r="S5878">
        <v>181318</v>
      </c>
      <c r="T5878">
        <v>234</v>
      </c>
      <c r="U5878">
        <v>0</v>
      </c>
    </row>
    <row r="5879" spans="1:21">
      <c r="A5879">
        <v>1.3</v>
      </c>
      <c r="C5879" t="s">
        <v>39293</v>
      </c>
      <c r="D5879" t="s">
        <v>22877</v>
      </c>
      <c r="F5879" t="s">
        <v>38879</v>
      </c>
      <c r="I5879" t="s">
        <v>9126</v>
      </c>
      <c r="J5879">
        <v>402</v>
      </c>
      <c r="K5879" t="s">
        <v>17594</v>
      </c>
      <c r="L5879" t="s">
        <v>17595</v>
      </c>
      <c r="M5879">
        <v>1635368</v>
      </c>
      <c r="N5879">
        <v>2600</v>
      </c>
      <c r="O5879">
        <v>234</v>
      </c>
      <c r="P5879">
        <v>234</v>
      </c>
      <c r="Q5879">
        <v>0</v>
      </c>
      <c r="R5879">
        <v>0</v>
      </c>
      <c r="S5879">
        <v>1635368</v>
      </c>
      <c r="T5879">
        <v>234</v>
      </c>
      <c r="U5879">
        <v>0</v>
      </c>
    </row>
    <row r="5880" spans="1:21">
      <c r="A5880">
        <v>1.3</v>
      </c>
      <c r="C5880" t="s">
        <v>39294</v>
      </c>
      <c r="D5880" t="s">
        <v>39295</v>
      </c>
      <c r="F5880" t="s">
        <v>17718</v>
      </c>
      <c r="I5880" t="s">
        <v>9124</v>
      </c>
      <c r="J5880">
        <v>402</v>
      </c>
      <c r="K5880" t="s">
        <v>17594</v>
      </c>
      <c r="L5880" t="s">
        <v>17595</v>
      </c>
      <c r="M5880">
        <v>147073</v>
      </c>
      <c r="N5880">
        <v>2600</v>
      </c>
      <c r="O5880">
        <v>234</v>
      </c>
      <c r="P5880">
        <v>234</v>
      </c>
      <c r="Q5880">
        <v>0</v>
      </c>
      <c r="R5880">
        <v>0</v>
      </c>
      <c r="S5880">
        <v>147073</v>
      </c>
      <c r="T5880">
        <v>234</v>
      </c>
      <c r="U5880">
        <v>0</v>
      </c>
    </row>
    <row r="5881" spans="1:21">
      <c r="A5881">
        <v>1.3</v>
      </c>
      <c r="C5881" t="s">
        <v>39296</v>
      </c>
      <c r="D5881" t="s">
        <v>39297</v>
      </c>
      <c r="F5881" t="s">
        <v>39298</v>
      </c>
      <c r="I5881" t="s">
        <v>9123</v>
      </c>
      <c r="J5881">
        <v>402</v>
      </c>
      <c r="K5881" t="s">
        <v>17594</v>
      </c>
      <c r="L5881" t="s">
        <v>17595</v>
      </c>
      <c r="M5881">
        <v>103890</v>
      </c>
      <c r="N5881">
        <v>2600</v>
      </c>
      <c r="O5881">
        <v>234</v>
      </c>
      <c r="P5881">
        <v>234</v>
      </c>
      <c r="Q5881">
        <v>0</v>
      </c>
      <c r="R5881">
        <v>0</v>
      </c>
      <c r="S5881">
        <v>103890</v>
      </c>
      <c r="T5881">
        <v>234</v>
      </c>
      <c r="U5881">
        <v>0</v>
      </c>
    </row>
    <row r="5882" spans="1:21">
      <c r="A5882">
        <v>1.3</v>
      </c>
      <c r="C5882" t="s">
        <v>39299</v>
      </c>
      <c r="D5882" t="s">
        <v>39300</v>
      </c>
      <c r="F5882" t="s">
        <v>23768</v>
      </c>
      <c r="I5882" t="s">
        <v>3601</v>
      </c>
      <c r="J5882">
        <v>402</v>
      </c>
      <c r="K5882" t="s">
        <v>17594</v>
      </c>
      <c r="L5882" t="s">
        <v>17612</v>
      </c>
      <c r="M5882">
        <v>153970</v>
      </c>
      <c r="N5882">
        <v>2600</v>
      </c>
      <c r="O5882">
        <v>234</v>
      </c>
      <c r="P5882">
        <v>234</v>
      </c>
      <c r="Q5882">
        <v>0</v>
      </c>
      <c r="R5882">
        <v>0</v>
      </c>
      <c r="S5882">
        <v>153970</v>
      </c>
      <c r="T5882">
        <v>234</v>
      </c>
      <c r="U5882">
        <v>0</v>
      </c>
    </row>
    <row r="5883" spans="1:21">
      <c r="A5883">
        <v>1.3</v>
      </c>
      <c r="C5883" t="s">
        <v>39301</v>
      </c>
      <c r="D5883" t="s">
        <v>39302</v>
      </c>
      <c r="F5883" t="s">
        <v>35288</v>
      </c>
      <c r="I5883" t="s">
        <v>9122</v>
      </c>
      <c r="J5883">
        <v>402</v>
      </c>
      <c r="K5883" t="s">
        <v>17594</v>
      </c>
      <c r="L5883" t="s">
        <v>17595</v>
      </c>
      <c r="M5883">
        <v>488848</v>
      </c>
      <c r="N5883">
        <v>2600</v>
      </c>
      <c r="O5883">
        <v>234</v>
      </c>
      <c r="P5883">
        <v>234</v>
      </c>
      <c r="Q5883">
        <v>0</v>
      </c>
      <c r="R5883">
        <v>0</v>
      </c>
      <c r="S5883">
        <v>488848</v>
      </c>
      <c r="T5883">
        <v>234</v>
      </c>
      <c r="U5883">
        <v>0</v>
      </c>
    </row>
    <row r="5884" spans="1:21">
      <c r="A5884">
        <v>1.3</v>
      </c>
      <c r="C5884" t="s">
        <v>39303</v>
      </c>
      <c r="D5884" t="s">
        <v>39304</v>
      </c>
      <c r="F5884" t="s">
        <v>17718</v>
      </c>
      <c r="I5884" t="s">
        <v>9118</v>
      </c>
      <c r="J5884">
        <v>402</v>
      </c>
      <c r="K5884" t="s">
        <v>17594</v>
      </c>
      <c r="L5884" t="s">
        <v>17595</v>
      </c>
      <c r="M5884">
        <v>1023955</v>
      </c>
      <c r="N5884">
        <v>2600</v>
      </c>
      <c r="O5884">
        <v>234</v>
      </c>
      <c r="P5884">
        <v>234</v>
      </c>
      <c r="Q5884">
        <v>0</v>
      </c>
      <c r="R5884">
        <v>0</v>
      </c>
      <c r="S5884">
        <v>1023955</v>
      </c>
      <c r="T5884">
        <v>234</v>
      </c>
      <c r="U5884">
        <v>0</v>
      </c>
    </row>
    <row r="5885" spans="1:21">
      <c r="A5885">
        <v>1.3</v>
      </c>
      <c r="C5885" t="s">
        <v>39305</v>
      </c>
      <c r="D5885" t="s">
        <v>39306</v>
      </c>
      <c r="F5885" t="s">
        <v>17718</v>
      </c>
      <c r="I5885" t="s">
        <v>9117</v>
      </c>
      <c r="J5885">
        <v>402</v>
      </c>
      <c r="K5885" t="s">
        <v>17594</v>
      </c>
      <c r="L5885" t="s">
        <v>17595</v>
      </c>
      <c r="M5885">
        <v>634448</v>
      </c>
      <c r="N5885">
        <v>2600</v>
      </c>
      <c r="O5885">
        <v>234</v>
      </c>
      <c r="P5885">
        <v>234</v>
      </c>
      <c r="Q5885">
        <v>0</v>
      </c>
      <c r="R5885">
        <v>0</v>
      </c>
      <c r="S5885">
        <v>634448</v>
      </c>
      <c r="T5885">
        <v>234</v>
      </c>
      <c r="U5885">
        <v>0</v>
      </c>
    </row>
    <row r="5886" spans="1:21">
      <c r="A5886">
        <v>1.3</v>
      </c>
      <c r="C5886" t="s">
        <v>39307</v>
      </c>
      <c r="D5886" t="s">
        <v>39308</v>
      </c>
      <c r="F5886" t="s">
        <v>39309</v>
      </c>
      <c r="I5886" t="s">
        <v>3600</v>
      </c>
      <c r="J5886">
        <v>402</v>
      </c>
      <c r="K5886" t="s">
        <v>17594</v>
      </c>
      <c r="L5886" t="s">
        <v>17612</v>
      </c>
      <c r="M5886">
        <v>219953</v>
      </c>
      <c r="N5886">
        <v>2600</v>
      </c>
      <c r="O5886">
        <v>234</v>
      </c>
      <c r="P5886">
        <v>234</v>
      </c>
      <c r="Q5886">
        <v>0</v>
      </c>
      <c r="R5886">
        <v>0</v>
      </c>
      <c r="S5886">
        <v>219953</v>
      </c>
      <c r="T5886">
        <v>234</v>
      </c>
      <c r="U5886">
        <v>0</v>
      </c>
    </row>
    <row r="5887" spans="1:21">
      <c r="A5887">
        <v>1.3</v>
      </c>
      <c r="C5887" t="s">
        <v>39310</v>
      </c>
      <c r="D5887" t="s">
        <v>29358</v>
      </c>
      <c r="F5887" t="s">
        <v>17718</v>
      </c>
      <c r="I5887" t="s">
        <v>9113</v>
      </c>
      <c r="J5887">
        <v>402</v>
      </c>
      <c r="K5887" t="s">
        <v>17594</v>
      </c>
      <c r="L5887" t="s">
        <v>17595</v>
      </c>
      <c r="M5887">
        <v>1997965</v>
      </c>
      <c r="N5887">
        <v>2600</v>
      </c>
      <c r="O5887">
        <v>234</v>
      </c>
      <c r="P5887">
        <v>234</v>
      </c>
      <c r="Q5887">
        <v>0</v>
      </c>
      <c r="R5887">
        <v>0</v>
      </c>
      <c r="S5887">
        <v>1997965</v>
      </c>
      <c r="T5887">
        <v>234</v>
      </c>
      <c r="U5887">
        <v>0</v>
      </c>
    </row>
    <row r="5888" spans="1:21">
      <c r="A5888">
        <v>1.3</v>
      </c>
      <c r="C5888" t="s">
        <v>39311</v>
      </c>
      <c r="D5888" t="s">
        <v>39312</v>
      </c>
      <c r="F5888" t="s">
        <v>17718</v>
      </c>
      <c r="I5888" t="s">
        <v>5834</v>
      </c>
      <c r="J5888">
        <v>402</v>
      </c>
      <c r="K5888" t="s">
        <v>17594</v>
      </c>
      <c r="L5888" t="s">
        <v>17635</v>
      </c>
      <c r="M5888">
        <v>794983</v>
      </c>
      <c r="N5888">
        <v>2600</v>
      </c>
      <c r="O5888">
        <v>234</v>
      </c>
      <c r="P5888">
        <v>234</v>
      </c>
      <c r="Q5888">
        <v>0</v>
      </c>
      <c r="R5888">
        <v>0</v>
      </c>
      <c r="S5888">
        <v>794983</v>
      </c>
      <c r="T5888">
        <v>234</v>
      </c>
      <c r="U5888">
        <v>0</v>
      </c>
    </row>
    <row r="5889" spans="1:21">
      <c r="A5889">
        <v>1.3</v>
      </c>
      <c r="C5889" t="s">
        <v>39313</v>
      </c>
      <c r="D5889" t="s">
        <v>39314</v>
      </c>
      <c r="F5889" t="s">
        <v>17718</v>
      </c>
      <c r="I5889" t="s">
        <v>9112</v>
      </c>
      <c r="J5889">
        <v>402</v>
      </c>
      <c r="K5889" t="s">
        <v>17594</v>
      </c>
      <c r="L5889" t="s">
        <v>17595</v>
      </c>
      <c r="M5889">
        <v>948502</v>
      </c>
      <c r="N5889">
        <v>2600</v>
      </c>
      <c r="O5889">
        <v>234</v>
      </c>
      <c r="P5889">
        <v>234</v>
      </c>
      <c r="Q5889">
        <v>0</v>
      </c>
      <c r="R5889">
        <v>0</v>
      </c>
      <c r="S5889">
        <v>948502</v>
      </c>
      <c r="T5889">
        <v>234</v>
      </c>
      <c r="U5889">
        <v>0</v>
      </c>
    </row>
    <row r="5890" spans="1:21">
      <c r="A5890">
        <v>1.3</v>
      </c>
      <c r="C5890" t="s">
        <v>39315</v>
      </c>
      <c r="D5890" t="s">
        <v>39316</v>
      </c>
      <c r="F5890" t="s">
        <v>17718</v>
      </c>
      <c r="I5890" t="s">
        <v>9111</v>
      </c>
      <c r="J5890">
        <v>402</v>
      </c>
      <c r="K5890" t="s">
        <v>17594</v>
      </c>
      <c r="L5890" t="s">
        <v>17595</v>
      </c>
      <c r="M5890">
        <v>145617</v>
      </c>
      <c r="N5890">
        <v>2600</v>
      </c>
      <c r="O5890">
        <v>234</v>
      </c>
      <c r="P5890">
        <v>234</v>
      </c>
      <c r="Q5890">
        <v>0</v>
      </c>
      <c r="R5890">
        <v>0</v>
      </c>
      <c r="S5890">
        <v>145617</v>
      </c>
      <c r="T5890">
        <v>234</v>
      </c>
      <c r="U5890">
        <v>0</v>
      </c>
    </row>
    <row r="5891" spans="1:21">
      <c r="A5891">
        <v>1.3</v>
      </c>
      <c r="C5891" t="s">
        <v>39317</v>
      </c>
      <c r="D5891" t="s">
        <v>39318</v>
      </c>
      <c r="F5891" t="s">
        <v>17718</v>
      </c>
      <c r="I5891" t="s">
        <v>9110</v>
      </c>
      <c r="J5891">
        <v>402</v>
      </c>
      <c r="K5891" t="s">
        <v>17594</v>
      </c>
      <c r="L5891" t="s">
        <v>17595</v>
      </c>
      <c r="M5891">
        <v>394586</v>
      </c>
      <c r="N5891">
        <v>2600</v>
      </c>
      <c r="O5891">
        <v>234</v>
      </c>
      <c r="P5891">
        <v>234</v>
      </c>
      <c r="Q5891">
        <v>0</v>
      </c>
      <c r="R5891">
        <v>0</v>
      </c>
      <c r="S5891">
        <v>394586</v>
      </c>
      <c r="T5891">
        <v>234</v>
      </c>
      <c r="U5891">
        <v>0</v>
      </c>
    </row>
    <row r="5892" spans="1:21">
      <c r="A5892">
        <v>1.3</v>
      </c>
      <c r="C5892" t="s">
        <v>39319</v>
      </c>
      <c r="D5892" t="s">
        <v>39320</v>
      </c>
      <c r="F5892" t="s">
        <v>17718</v>
      </c>
      <c r="I5892" t="s">
        <v>9109</v>
      </c>
      <c r="J5892">
        <v>402</v>
      </c>
      <c r="K5892" t="s">
        <v>17594</v>
      </c>
      <c r="L5892" t="s">
        <v>17595</v>
      </c>
      <c r="M5892">
        <v>712336</v>
      </c>
      <c r="N5892">
        <v>2600</v>
      </c>
      <c r="O5892">
        <v>234</v>
      </c>
      <c r="P5892">
        <v>234</v>
      </c>
      <c r="Q5892">
        <v>0</v>
      </c>
      <c r="R5892">
        <v>0</v>
      </c>
      <c r="S5892">
        <v>712336</v>
      </c>
      <c r="T5892">
        <v>234</v>
      </c>
      <c r="U5892">
        <v>0</v>
      </c>
    </row>
    <row r="5893" spans="1:21">
      <c r="A5893">
        <v>1.3</v>
      </c>
      <c r="C5893" t="s">
        <v>39321</v>
      </c>
      <c r="D5893" t="s">
        <v>39322</v>
      </c>
      <c r="F5893" t="s">
        <v>39323</v>
      </c>
      <c r="I5893" t="s">
        <v>9108</v>
      </c>
      <c r="J5893">
        <v>402</v>
      </c>
      <c r="K5893" t="s">
        <v>17594</v>
      </c>
      <c r="L5893" t="s">
        <v>17595</v>
      </c>
      <c r="M5893">
        <v>703458</v>
      </c>
      <c r="N5893">
        <v>2600</v>
      </c>
      <c r="O5893">
        <v>234</v>
      </c>
      <c r="P5893">
        <v>234</v>
      </c>
      <c r="Q5893">
        <v>0</v>
      </c>
      <c r="R5893">
        <v>0</v>
      </c>
      <c r="S5893">
        <v>703458</v>
      </c>
      <c r="T5893">
        <v>234</v>
      </c>
      <c r="U5893">
        <v>0</v>
      </c>
    </row>
    <row r="5894" spans="1:21">
      <c r="A5894">
        <v>1.3</v>
      </c>
      <c r="C5894" t="s">
        <v>39324</v>
      </c>
      <c r="D5894" t="s">
        <v>39325</v>
      </c>
      <c r="F5894" t="s">
        <v>17718</v>
      </c>
      <c r="I5894" t="s">
        <v>9107</v>
      </c>
      <c r="J5894">
        <v>402</v>
      </c>
      <c r="K5894" t="s">
        <v>17594</v>
      </c>
      <c r="L5894" t="s">
        <v>17595</v>
      </c>
      <c r="M5894">
        <v>121737</v>
      </c>
      <c r="N5894">
        <v>2600</v>
      </c>
      <c r="O5894">
        <v>234</v>
      </c>
      <c r="P5894">
        <v>234</v>
      </c>
      <c r="Q5894">
        <v>0</v>
      </c>
      <c r="R5894">
        <v>0</v>
      </c>
      <c r="S5894">
        <v>121737</v>
      </c>
      <c r="T5894">
        <v>234</v>
      </c>
      <c r="U5894">
        <v>0</v>
      </c>
    </row>
    <row r="5895" spans="1:21">
      <c r="A5895">
        <v>1.3</v>
      </c>
      <c r="C5895" t="s">
        <v>39326</v>
      </c>
      <c r="D5895" t="s">
        <v>34808</v>
      </c>
      <c r="F5895" t="s">
        <v>17718</v>
      </c>
      <c r="I5895" t="s">
        <v>9106</v>
      </c>
      <c r="J5895">
        <v>402</v>
      </c>
      <c r="K5895" t="s">
        <v>17594</v>
      </c>
      <c r="L5895" t="s">
        <v>17595</v>
      </c>
      <c r="M5895">
        <v>588644</v>
      </c>
      <c r="N5895">
        <v>2600</v>
      </c>
      <c r="O5895">
        <v>234</v>
      </c>
      <c r="P5895">
        <v>234</v>
      </c>
      <c r="Q5895">
        <v>0</v>
      </c>
      <c r="R5895">
        <v>0</v>
      </c>
      <c r="S5895">
        <v>588644</v>
      </c>
      <c r="T5895">
        <v>234</v>
      </c>
      <c r="U5895">
        <v>0</v>
      </c>
    </row>
    <row r="5896" spans="1:21">
      <c r="A5896">
        <v>1.3</v>
      </c>
      <c r="C5896" t="s">
        <v>39327</v>
      </c>
      <c r="D5896" t="s">
        <v>39328</v>
      </c>
      <c r="F5896" t="s">
        <v>17718</v>
      </c>
      <c r="I5896" t="s">
        <v>9105</v>
      </c>
      <c r="J5896">
        <v>402</v>
      </c>
      <c r="K5896" t="s">
        <v>17594</v>
      </c>
      <c r="L5896" t="s">
        <v>17595</v>
      </c>
      <c r="M5896">
        <v>606640</v>
      </c>
      <c r="N5896">
        <v>2600</v>
      </c>
      <c r="O5896">
        <v>234</v>
      </c>
      <c r="P5896">
        <v>234</v>
      </c>
      <c r="Q5896">
        <v>0</v>
      </c>
      <c r="R5896">
        <v>0</v>
      </c>
      <c r="S5896">
        <v>606640</v>
      </c>
      <c r="T5896">
        <v>234</v>
      </c>
      <c r="U5896">
        <v>0</v>
      </c>
    </row>
    <row r="5897" spans="1:21">
      <c r="A5897">
        <v>1.3</v>
      </c>
      <c r="C5897" t="s">
        <v>39329</v>
      </c>
      <c r="D5897" t="s">
        <v>39330</v>
      </c>
      <c r="F5897" t="s">
        <v>17718</v>
      </c>
      <c r="I5897" t="s">
        <v>9104</v>
      </c>
      <c r="J5897">
        <v>402</v>
      </c>
      <c r="K5897" t="s">
        <v>17594</v>
      </c>
      <c r="L5897" t="s">
        <v>17595</v>
      </c>
      <c r="M5897">
        <v>719543</v>
      </c>
      <c r="N5897">
        <v>2600</v>
      </c>
      <c r="O5897">
        <v>234</v>
      </c>
      <c r="P5897">
        <v>234</v>
      </c>
      <c r="Q5897">
        <v>0</v>
      </c>
      <c r="R5897">
        <v>0</v>
      </c>
      <c r="S5897">
        <v>719543</v>
      </c>
      <c r="T5897">
        <v>234</v>
      </c>
      <c r="U5897">
        <v>0</v>
      </c>
    </row>
    <row r="5898" spans="1:21">
      <c r="A5898">
        <v>1.3</v>
      </c>
      <c r="C5898" t="s">
        <v>39331</v>
      </c>
      <c r="D5898" t="s">
        <v>39332</v>
      </c>
      <c r="F5898" t="s">
        <v>17718</v>
      </c>
      <c r="I5898" t="s">
        <v>9100</v>
      </c>
      <c r="J5898">
        <v>402</v>
      </c>
      <c r="K5898" t="s">
        <v>17594</v>
      </c>
      <c r="L5898" t="s">
        <v>17595</v>
      </c>
      <c r="M5898">
        <v>501360</v>
      </c>
      <c r="N5898">
        <v>2600</v>
      </c>
      <c r="O5898">
        <v>234</v>
      </c>
      <c r="P5898">
        <v>234</v>
      </c>
      <c r="Q5898">
        <v>0</v>
      </c>
      <c r="R5898">
        <v>0</v>
      </c>
      <c r="S5898">
        <v>501360</v>
      </c>
      <c r="T5898">
        <v>234</v>
      </c>
      <c r="U5898">
        <v>0</v>
      </c>
    </row>
    <row r="5899" spans="1:21">
      <c r="A5899">
        <v>1.3</v>
      </c>
      <c r="C5899" t="s">
        <v>39333</v>
      </c>
      <c r="D5899" t="s">
        <v>39334</v>
      </c>
      <c r="F5899" t="s">
        <v>17718</v>
      </c>
      <c r="I5899" t="s">
        <v>9096</v>
      </c>
      <c r="J5899">
        <v>402</v>
      </c>
      <c r="K5899" t="s">
        <v>17594</v>
      </c>
      <c r="L5899" t="s">
        <v>17595</v>
      </c>
      <c r="M5899">
        <v>275623</v>
      </c>
      <c r="N5899">
        <v>2600</v>
      </c>
      <c r="O5899">
        <v>234</v>
      </c>
      <c r="P5899">
        <v>234</v>
      </c>
      <c r="Q5899">
        <v>0</v>
      </c>
      <c r="R5899">
        <v>0</v>
      </c>
      <c r="S5899">
        <v>275623</v>
      </c>
      <c r="T5899">
        <v>234</v>
      </c>
      <c r="U5899">
        <v>0</v>
      </c>
    </row>
    <row r="5900" spans="1:21">
      <c r="A5900">
        <v>1.3</v>
      </c>
      <c r="C5900" t="s">
        <v>39335</v>
      </c>
      <c r="D5900" t="s">
        <v>39336</v>
      </c>
      <c r="F5900" t="s">
        <v>17718</v>
      </c>
      <c r="I5900" t="s">
        <v>9095</v>
      </c>
      <c r="J5900">
        <v>402</v>
      </c>
      <c r="K5900" t="s">
        <v>17594</v>
      </c>
      <c r="L5900" t="s">
        <v>17595</v>
      </c>
      <c r="M5900">
        <v>749998</v>
      </c>
      <c r="N5900">
        <v>2600</v>
      </c>
      <c r="O5900">
        <v>234</v>
      </c>
      <c r="P5900">
        <v>234</v>
      </c>
      <c r="Q5900">
        <v>0</v>
      </c>
      <c r="R5900">
        <v>0</v>
      </c>
      <c r="S5900">
        <v>749998</v>
      </c>
      <c r="T5900">
        <v>234</v>
      </c>
      <c r="U5900">
        <v>0</v>
      </c>
    </row>
    <row r="5901" spans="1:21">
      <c r="A5901">
        <v>1.3</v>
      </c>
      <c r="C5901" t="s">
        <v>39337</v>
      </c>
      <c r="D5901" t="s">
        <v>30923</v>
      </c>
      <c r="F5901" t="s">
        <v>39338</v>
      </c>
      <c r="I5901" t="s">
        <v>39339</v>
      </c>
      <c r="J5901">
        <v>402</v>
      </c>
      <c r="K5901" t="s">
        <v>17594</v>
      </c>
      <c r="L5901" t="s">
        <v>17595</v>
      </c>
      <c r="M5901">
        <v>145674</v>
      </c>
      <c r="N5901">
        <v>2600</v>
      </c>
      <c r="O5901">
        <v>234</v>
      </c>
      <c r="P5901">
        <v>234</v>
      </c>
      <c r="Q5901">
        <v>0</v>
      </c>
      <c r="R5901">
        <v>0</v>
      </c>
      <c r="S5901">
        <v>145674</v>
      </c>
      <c r="T5901">
        <v>234</v>
      </c>
      <c r="U5901">
        <v>0</v>
      </c>
    </row>
    <row r="5902" spans="1:21">
      <c r="A5902">
        <v>1.3</v>
      </c>
      <c r="C5902" t="s">
        <v>39340</v>
      </c>
      <c r="D5902" t="s">
        <v>39341</v>
      </c>
      <c r="F5902" t="s">
        <v>17718</v>
      </c>
      <c r="I5902" t="s">
        <v>39342</v>
      </c>
      <c r="J5902">
        <v>402</v>
      </c>
      <c r="K5902" t="s">
        <v>17594</v>
      </c>
      <c r="L5902" t="s">
        <v>17595</v>
      </c>
      <c r="M5902">
        <v>203673</v>
      </c>
      <c r="N5902">
        <v>2600</v>
      </c>
      <c r="O5902">
        <v>234</v>
      </c>
      <c r="P5902">
        <v>234</v>
      </c>
      <c r="Q5902">
        <v>0</v>
      </c>
      <c r="R5902">
        <v>0</v>
      </c>
      <c r="S5902">
        <v>203673</v>
      </c>
      <c r="T5902">
        <v>234</v>
      </c>
      <c r="U5902">
        <v>0</v>
      </c>
    </row>
    <row r="5903" spans="1:21">
      <c r="A5903">
        <v>1.3</v>
      </c>
      <c r="C5903" t="s">
        <v>39343</v>
      </c>
      <c r="D5903" t="s">
        <v>39344</v>
      </c>
      <c r="F5903" t="s">
        <v>17718</v>
      </c>
      <c r="I5903" t="s">
        <v>9094</v>
      </c>
      <c r="J5903">
        <v>402</v>
      </c>
      <c r="K5903" t="s">
        <v>17594</v>
      </c>
      <c r="L5903" t="s">
        <v>17595</v>
      </c>
      <c r="M5903">
        <v>271992</v>
      </c>
      <c r="N5903">
        <v>2600</v>
      </c>
      <c r="O5903">
        <v>234</v>
      </c>
      <c r="P5903">
        <v>234</v>
      </c>
      <c r="Q5903">
        <v>0</v>
      </c>
      <c r="R5903">
        <v>0</v>
      </c>
      <c r="S5903">
        <v>271992</v>
      </c>
      <c r="T5903">
        <v>234</v>
      </c>
      <c r="U5903">
        <v>0</v>
      </c>
    </row>
    <row r="5904" spans="1:21">
      <c r="A5904">
        <v>1.3</v>
      </c>
      <c r="C5904" t="s">
        <v>39345</v>
      </c>
      <c r="D5904" t="s">
        <v>39346</v>
      </c>
      <c r="F5904" t="s">
        <v>17718</v>
      </c>
      <c r="I5904" t="s">
        <v>9090</v>
      </c>
      <c r="J5904">
        <v>402</v>
      </c>
      <c r="K5904" t="s">
        <v>17594</v>
      </c>
      <c r="L5904" t="s">
        <v>17595</v>
      </c>
      <c r="M5904">
        <v>552064</v>
      </c>
      <c r="N5904">
        <v>2600</v>
      </c>
      <c r="O5904">
        <v>234</v>
      </c>
      <c r="P5904">
        <v>234</v>
      </c>
      <c r="Q5904">
        <v>0</v>
      </c>
      <c r="R5904">
        <v>0</v>
      </c>
      <c r="S5904">
        <v>552064</v>
      </c>
      <c r="T5904">
        <v>234</v>
      </c>
      <c r="U5904">
        <v>0</v>
      </c>
    </row>
    <row r="5905" spans="1:21">
      <c r="A5905">
        <v>1.3</v>
      </c>
      <c r="C5905" t="s">
        <v>39347</v>
      </c>
      <c r="D5905" t="s">
        <v>39348</v>
      </c>
      <c r="F5905" t="s">
        <v>17718</v>
      </c>
      <c r="I5905" t="s">
        <v>9089</v>
      </c>
      <c r="J5905">
        <v>402</v>
      </c>
      <c r="K5905" t="s">
        <v>17594</v>
      </c>
      <c r="L5905" t="s">
        <v>17595</v>
      </c>
      <c r="M5905">
        <v>205942</v>
      </c>
      <c r="N5905">
        <v>2600</v>
      </c>
      <c r="O5905">
        <v>234</v>
      </c>
      <c r="P5905">
        <v>234</v>
      </c>
      <c r="Q5905">
        <v>0</v>
      </c>
      <c r="R5905">
        <v>0</v>
      </c>
      <c r="S5905">
        <v>205942</v>
      </c>
      <c r="T5905">
        <v>234</v>
      </c>
      <c r="U5905">
        <v>0</v>
      </c>
    </row>
    <row r="5906" spans="1:21">
      <c r="A5906">
        <v>1.3</v>
      </c>
      <c r="C5906" t="s">
        <v>39349</v>
      </c>
      <c r="D5906" t="s">
        <v>39350</v>
      </c>
      <c r="F5906" t="s">
        <v>39351</v>
      </c>
      <c r="I5906" t="s">
        <v>9088</v>
      </c>
      <c r="J5906">
        <v>402</v>
      </c>
      <c r="K5906" t="s">
        <v>17594</v>
      </c>
      <c r="L5906" t="s">
        <v>17595</v>
      </c>
      <c r="M5906">
        <v>327709</v>
      </c>
      <c r="N5906">
        <v>2600</v>
      </c>
      <c r="O5906">
        <v>234</v>
      </c>
      <c r="P5906">
        <v>234</v>
      </c>
      <c r="Q5906">
        <v>0</v>
      </c>
      <c r="R5906">
        <v>0</v>
      </c>
      <c r="S5906">
        <v>327709</v>
      </c>
      <c r="T5906">
        <v>234</v>
      </c>
      <c r="U5906">
        <v>0</v>
      </c>
    </row>
    <row r="5907" spans="1:21">
      <c r="A5907">
        <v>1.3</v>
      </c>
      <c r="C5907" t="s">
        <v>39352</v>
      </c>
      <c r="D5907" t="s">
        <v>39353</v>
      </c>
      <c r="F5907" t="s">
        <v>17718</v>
      </c>
      <c r="I5907" t="s">
        <v>9087</v>
      </c>
      <c r="J5907">
        <v>402</v>
      </c>
      <c r="K5907" t="s">
        <v>17594</v>
      </c>
      <c r="L5907" t="s">
        <v>17595</v>
      </c>
      <c r="M5907">
        <v>163629</v>
      </c>
      <c r="N5907">
        <v>2600</v>
      </c>
      <c r="O5907">
        <v>234</v>
      </c>
      <c r="P5907">
        <v>234</v>
      </c>
      <c r="Q5907">
        <v>0</v>
      </c>
      <c r="R5907">
        <v>0</v>
      </c>
      <c r="S5907">
        <v>163629</v>
      </c>
      <c r="T5907">
        <v>234</v>
      </c>
      <c r="U5907">
        <v>0</v>
      </c>
    </row>
    <row r="5908" spans="1:21">
      <c r="A5908">
        <v>1.3</v>
      </c>
      <c r="C5908" t="s">
        <v>39354</v>
      </c>
      <c r="D5908" t="s">
        <v>39355</v>
      </c>
      <c r="F5908" t="s">
        <v>17932</v>
      </c>
      <c r="I5908" t="s">
        <v>9083</v>
      </c>
      <c r="J5908">
        <v>402</v>
      </c>
      <c r="K5908" t="s">
        <v>17594</v>
      </c>
      <c r="L5908" t="s">
        <v>17595</v>
      </c>
      <c r="M5908">
        <v>125713</v>
      </c>
      <c r="N5908">
        <v>2600</v>
      </c>
      <c r="O5908">
        <v>234</v>
      </c>
      <c r="P5908">
        <v>234</v>
      </c>
      <c r="Q5908">
        <v>0</v>
      </c>
      <c r="R5908">
        <v>0</v>
      </c>
      <c r="S5908">
        <v>125713</v>
      </c>
      <c r="T5908">
        <v>234</v>
      </c>
      <c r="U5908">
        <v>0</v>
      </c>
    </row>
    <row r="5909" spans="1:21">
      <c r="A5909">
        <v>1.3</v>
      </c>
      <c r="C5909" t="s">
        <v>39356</v>
      </c>
      <c r="D5909" t="s">
        <v>39357</v>
      </c>
      <c r="F5909" t="s">
        <v>17718</v>
      </c>
      <c r="I5909" t="s">
        <v>9082</v>
      </c>
      <c r="J5909">
        <v>402</v>
      </c>
      <c r="K5909" t="s">
        <v>17594</v>
      </c>
      <c r="L5909" t="s">
        <v>17595</v>
      </c>
      <c r="M5909">
        <v>583617</v>
      </c>
      <c r="N5909">
        <v>2600</v>
      </c>
      <c r="O5909">
        <v>234</v>
      </c>
      <c r="P5909">
        <v>234</v>
      </c>
      <c r="Q5909">
        <v>0</v>
      </c>
      <c r="R5909">
        <v>0</v>
      </c>
      <c r="S5909">
        <v>583617</v>
      </c>
      <c r="T5909">
        <v>234</v>
      </c>
      <c r="U5909">
        <v>0</v>
      </c>
    </row>
    <row r="5910" spans="1:21">
      <c r="A5910">
        <v>1.3</v>
      </c>
      <c r="C5910" t="s">
        <v>39358</v>
      </c>
      <c r="D5910" t="s">
        <v>3643</v>
      </c>
      <c r="F5910" t="s">
        <v>18005</v>
      </c>
      <c r="I5910" t="s">
        <v>9081</v>
      </c>
      <c r="J5910">
        <v>402</v>
      </c>
      <c r="K5910" t="s">
        <v>17594</v>
      </c>
      <c r="L5910" t="s">
        <v>17595</v>
      </c>
      <c r="M5910">
        <v>161839</v>
      </c>
      <c r="N5910">
        <v>2600</v>
      </c>
      <c r="O5910">
        <v>234</v>
      </c>
      <c r="P5910">
        <v>234</v>
      </c>
      <c r="Q5910">
        <v>0</v>
      </c>
      <c r="R5910">
        <v>0</v>
      </c>
      <c r="S5910">
        <v>161839</v>
      </c>
      <c r="T5910">
        <v>234</v>
      </c>
      <c r="U5910">
        <v>0</v>
      </c>
    </row>
    <row r="5911" spans="1:21">
      <c r="A5911">
        <v>1.3</v>
      </c>
      <c r="C5911" t="s">
        <v>39359</v>
      </c>
      <c r="D5911" t="s">
        <v>39360</v>
      </c>
      <c r="F5911" t="s">
        <v>39361</v>
      </c>
      <c r="I5911" t="s">
        <v>9080</v>
      </c>
      <c r="J5911">
        <v>402</v>
      </c>
      <c r="K5911" t="s">
        <v>17594</v>
      </c>
      <c r="L5911" t="s">
        <v>17595</v>
      </c>
      <c r="M5911">
        <v>844160</v>
      </c>
      <c r="N5911">
        <v>2600</v>
      </c>
      <c r="O5911">
        <v>234</v>
      </c>
      <c r="P5911">
        <v>234</v>
      </c>
      <c r="Q5911">
        <v>0</v>
      </c>
      <c r="R5911">
        <v>0</v>
      </c>
      <c r="S5911">
        <v>844160</v>
      </c>
      <c r="T5911">
        <v>234</v>
      </c>
      <c r="U5911">
        <v>0</v>
      </c>
    </row>
    <row r="5912" spans="1:21">
      <c r="A5912">
        <v>1.3</v>
      </c>
      <c r="C5912" t="s">
        <v>39362</v>
      </c>
      <c r="D5912" t="s">
        <v>39363</v>
      </c>
      <c r="F5912" t="s">
        <v>17718</v>
      </c>
      <c r="I5912" t="s">
        <v>9077</v>
      </c>
      <c r="J5912">
        <v>402</v>
      </c>
      <c r="K5912" t="s">
        <v>17594</v>
      </c>
      <c r="L5912" t="s">
        <v>17595</v>
      </c>
      <c r="M5912">
        <v>147211</v>
      </c>
      <c r="N5912">
        <v>2600</v>
      </c>
      <c r="O5912">
        <v>234</v>
      </c>
      <c r="P5912">
        <v>234</v>
      </c>
      <c r="Q5912">
        <v>0</v>
      </c>
      <c r="R5912">
        <v>0</v>
      </c>
      <c r="S5912">
        <v>147211</v>
      </c>
      <c r="T5912">
        <v>234</v>
      </c>
      <c r="U5912">
        <v>0</v>
      </c>
    </row>
    <row r="5913" spans="1:21">
      <c r="A5913">
        <v>1.3</v>
      </c>
      <c r="C5913" t="s">
        <v>39364</v>
      </c>
      <c r="D5913" t="s">
        <v>39365</v>
      </c>
      <c r="F5913" t="s">
        <v>17718</v>
      </c>
      <c r="I5913" t="s">
        <v>9076</v>
      </c>
      <c r="J5913">
        <v>402</v>
      </c>
      <c r="K5913" t="s">
        <v>17594</v>
      </c>
      <c r="L5913" t="s">
        <v>17595</v>
      </c>
      <c r="M5913">
        <v>177885</v>
      </c>
      <c r="N5913">
        <v>2600</v>
      </c>
      <c r="O5913">
        <v>234</v>
      </c>
      <c r="P5913">
        <v>234</v>
      </c>
      <c r="Q5913">
        <v>0</v>
      </c>
      <c r="R5913">
        <v>0</v>
      </c>
      <c r="S5913">
        <v>177885</v>
      </c>
      <c r="T5913">
        <v>234</v>
      </c>
      <c r="U5913">
        <v>0</v>
      </c>
    </row>
    <row r="5914" spans="1:21">
      <c r="A5914">
        <v>1.3</v>
      </c>
      <c r="C5914" t="s">
        <v>39366</v>
      </c>
      <c r="D5914" t="s">
        <v>39367</v>
      </c>
      <c r="F5914" t="s">
        <v>17718</v>
      </c>
      <c r="I5914" t="s">
        <v>9075</v>
      </c>
      <c r="J5914">
        <v>402</v>
      </c>
      <c r="K5914" t="s">
        <v>17594</v>
      </c>
      <c r="L5914" t="s">
        <v>17595</v>
      </c>
      <c r="M5914">
        <v>392472</v>
      </c>
      <c r="N5914">
        <v>2600</v>
      </c>
      <c r="O5914">
        <v>234</v>
      </c>
      <c r="P5914">
        <v>234</v>
      </c>
      <c r="Q5914">
        <v>0</v>
      </c>
      <c r="R5914">
        <v>0</v>
      </c>
      <c r="S5914">
        <v>392472</v>
      </c>
      <c r="T5914">
        <v>234</v>
      </c>
      <c r="U5914">
        <v>0</v>
      </c>
    </row>
    <row r="5915" spans="1:21">
      <c r="A5915">
        <v>1.3</v>
      </c>
      <c r="C5915" t="s">
        <v>39368</v>
      </c>
      <c r="D5915" t="s">
        <v>39369</v>
      </c>
      <c r="F5915" t="s">
        <v>17718</v>
      </c>
      <c r="I5915" t="s">
        <v>9074</v>
      </c>
      <c r="J5915">
        <v>402</v>
      </c>
      <c r="K5915" t="s">
        <v>17594</v>
      </c>
      <c r="L5915" t="s">
        <v>17595</v>
      </c>
      <c r="M5915">
        <v>215574</v>
      </c>
      <c r="N5915">
        <v>2600</v>
      </c>
      <c r="O5915">
        <v>234</v>
      </c>
      <c r="P5915">
        <v>234</v>
      </c>
      <c r="Q5915">
        <v>0</v>
      </c>
      <c r="R5915">
        <v>0</v>
      </c>
      <c r="S5915">
        <v>215574</v>
      </c>
      <c r="T5915">
        <v>234</v>
      </c>
      <c r="U5915">
        <v>0</v>
      </c>
    </row>
    <row r="5916" spans="1:21">
      <c r="A5916">
        <v>1.3</v>
      </c>
      <c r="C5916" t="s">
        <v>39370</v>
      </c>
      <c r="D5916" t="s">
        <v>39371</v>
      </c>
      <c r="F5916" t="s">
        <v>17718</v>
      </c>
      <c r="I5916" t="s">
        <v>9073</v>
      </c>
      <c r="J5916">
        <v>402</v>
      </c>
      <c r="K5916" t="s">
        <v>17594</v>
      </c>
      <c r="L5916" t="s">
        <v>17595</v>
      </c>
      <c r="M5916">
        <v>150670</v>
      </c>
      <c r="N5916">
        <v>2600</v>
      </c>
      <c r="O5916">
        <v>234</v>
      </c>
      <c r="P5916">
        <v>234</v>
      </c>
      <c r="Q5916">
        <v>0</v>
      </c>
      <c r="R5916">
        <v>0</v>
      </c>
      <c r="S5916">
        <v>150670</v>
      </c>
      <c r="T5916">
        <v>234</v>
      </c>
      <c r="U5916">
        <v>0</v>
      </c>
    </row>
    <row r="5917" spans="1:21">
      <c r="A5917">
        <v>1.3</v>
      </c>
      <c r="C5917" t="s">
        <v>39372</v>
      </c>
      <c r="D5917" t="s">
        <v>39373</v>
      </c>
      <c r="F5917" t="s">
        <v>17718</v>
      </c>
      <c r="I5917" t="s">
        <v>9072</v>
      </c>
      <c r="J5917">
        <v>402</v>
      </c>
      <c r="K5917" t="s">
        <v>17594</v>
      </c>
      <c r="L5917" t="s">
        <v>17595</v>
      </c>
      <c r="M5917">
        <v>1260808</v>
      </c>
      <c r="N5917">
        <v>2600</v>
      </c>
      <c r="O5917">
        <v>234</v>
      </c>
      <c r="P5917">
        <v>234</v>
      </c>
      <c r="Q5917">
        <v>0</v>
      </c>
      <c r="R5917">
        <v>0</v>
      </c>
      <c r="S5917">
        <v>1260808</v>
      </c>
      <c r="T5917">
        <v>234</v>
      </c>
      <c r="U5917">
        <v>0</v>
      </c>
    </row>
    <row r="5918" spans="1:21">
      <c r="A5918">
        <v>1.3</v>
      </c>
      <c r="C5918" t="s">
        <v>39374</v>
      </c>
      <c r="D5918" t="s">
        <v>39375</v>
      </c>
      <c r="F5918" t="s">
        <v>17718</v>
      </c>
      <c r="I5918" t="s">
        <v>9067</v>
      </c>
      <c r="J5918">
        <v>402</v>
      </c>
      <c r="K5918" t="s">
        <v>17594</v>
      </c>
      <c r="L5918" t="s">
        <v>17595</v>
      </c>
      <c r="M5918">
        <v>150356</v>
      </c>
      <c r="N5918">
        <v>2600</v>
      </c>
      <c r="O5918">
        <v>234</v>
      </c>
      <c r="P5918">
        <v>234</v>
      </c>
      <c r="Q5918">
        <v>0</v>
      </c>
      <c r="R5918">
        <v>0</v>
      </c>
      <c r="S5918">
        <v>150356</v>
      </c>
      <c r="T5918">
        <v>234</v>
      </c>
      <c r="U5918">
        <v>0</v>
      </c>
    </row>
    <row r="5919" spans="1:21">
      <c r="A5919">
        <v>1.3</v>
      </c>
      <c r="C5919" t="s">
        <v>39376</v>
      </c>
      <c r="D5919" t="s">
        <v>39377</v>
      </c>
      <c r="F5919" t="s">
        <v>17718</v>
      </c>
      <c r="I5919" t="s">
        <v>9066</v>
      </c>
      <c r="J5919">
        <v>402</v>
      </c>
      <c r="K5919" t="s">
        <v>17594</v>
      </c>
      <c r="L5919" t="s">
        <v>17595</v>
      </c>
      <c r="M5919">
        <v>101859</v>
      </c>
      <c r="N5919">
        <v>2600</v>
      </c>
      <c r="O5919">
        <v>234</v>
      </c>
      <c r="P5919">
        <v>234</v>
      </c>
      <c r="Q5919">
        <v>0</v>
      </c>
      <c r="R5919">
        <v>0</v>
      </c>
      <c r="S5919">
        <v>101859</v>
      </c>
      <c r="T5919">
        <v>234</v>
      </c>
      <c r="U5919">
        <v>0</v>
      </c>
    </row>
    <row r="5920" spans="1:21">
      <c r="A5920">
        <v>1.3</v>
      </c>
      <c r="C5920" t="s">
        <v>39378</v>
      </c>
      <c r="D5920" t="s">
        <v>39375</v>
      </c>
      <c r="F5920" t="s">
        <v>17624</v>
      </c>
      <c r="I5920" t="s">
        <v>9065</v>
      </c>
      <c r="J5920">
        <v>402</v>
      </c>
      <c r="K5920" t="s">
        <v>17594</v>
      </c>
      <c r="L5920" t="s">
        <v>17595</v>
      </c>
      <c r="M5920">
        <v>161495</v>
      </c>
      <c r="N5920">
        <v>2600</v>
      </c>
      <c r="O5920">
        <v>234</v>
      </c>
      <c r="P5920">
        <v>234</v>
      </c>
      <c r="Q5920">
        <v>0</v>
      </c>
      <c r="R5920">
        <v>0</v>
      </c>
      <c r="S5920">
        <v>161495</v>
      </c>
      <c r="T5920">
        <v>234</v>
      </c>
      <c r="U5920">
        <v>0</v>
      </c>
    </row>
    <row r="5921" spans="1:21">
      <c r="A5921">
        <v>1.3</v>
      </c>
      <c r="C5921" t="s">
        <v>39379</v>
      </c>
      <c r="D5921" t="s">
        <v>39380</v>
      </c>
      <c r="F5921" t="s">
        <v>17718</v>
      </c>
      <c r="I5921" t="s">
        <v>9064</v>
      </c>
      <c r="J5921">
        <v>402</v>
      </c>
      <c r="K5921" t="s">
        <v>17594</v>
      </c>
      <c r="L5921" t="s">
        <v>17595</v>
      </c>
      <c r="M5921">
        <v>212417</v>
      </c>
      <c r="N5921">
        <v>2600</v>
      </c>
      <c r="O5921">
        <v>234</v>
      </c>
      <c r="P5921">
        <v>234</v>
      </c>
      <c r="Q5921">
        <v>0</v>
      </c>
      <c r="R5921">
        <v>0</v>
      </c>
      <c r="S5921">
        <v>212417</v>
      </c>
      <c r="T5921">
        <v>234</v>
      </c>
      <c r="U5921">
        <v>0</v>
      </c>
    </row>
    <row r="5922" spans="1:21">
      <c r="A5922">
        <v>1.3</v>
      </c>
      <c r="C5922" t="s">
        <v>39381</v>
      </c>
      <c r="D5922" t="s">
        <v>39382</v>
      </c>
      <c r="F5922" t="s">
        <v>17718</v>
      </c>
      <c r="I5922" t="s">
        <v>9063</v>
      </c>
      <c r="J5922">
        <v>402</v>
      </c>
      <c r="K5922" t="s">
        <v>17594</v>
      </c>
      <c r="L5922" t="s">
        <v>17595</v>
      </c>
      <c r="M5922">
        <v>324842</v>
      </c>
      <c r="N5922">
        <v>2600</v>
      </c>
      <c r="O5922">
        <v>234</v>
      </c>
      <c r="P5922">
        <v>234</v>
      </c>
      <c r="Q5922">
        <v>0</v>
      </c>
      <c r="R5922">
        <v>0</v>
      </c>
      <c r="S5922">
        <v>324842</v>
      </c>
      <c r="T5922">
        <v>234</v>
      </c>
      <c r="U5922">
        <v>0</v>
      </c>
    </row>
    <row r="5923" spans="1:21">
      <c r="A5923">
        <v>1.3</v>
      </c>
      <c r="C5923" t="s">
        <v>39383</v>
      </c>
      <c r="D5923" t="s">
        <v>39384</v>
      </c>
      <c r="F5923" t="s">
        <v>38799</v>
      </c>
      <c r="I5923" t="s">
        <v>9059</v>
      </c>
      <c r="J5923">
        <v>402</v>
      </c>
      <c r="K5923" t="s">
        <v>17594</v>
      </c>
      <c r="L5923" t="s">
        <v>17595</v>
      </c>
      <c r="M5923">
        <v>522655</v>
      </c>
      <c r="N5923">
        <v>2600</v>
      </c>
      <c r="O5923">
        <v>234</v>
      </c>
      <c r="P5923">
        <v>234</v>
      </c>
      <c r="Q5923">
        <v>0</v>
      </c>
      <c r="R5923">
        <v>0</v>
      </c>
      <c r="S5923">
        <v>522655</v>
      </c>
      <c r="T5923">
        <v>234</v>
      </c>
      <c r="U5923">
        <v>0</v>
      </c>
    </row>
    <row r="5924" spans="1:21">
      <c r="A5924">
        <v>1.3</v>
      </c>
      <c r="C5924" t="s">
        <v>39385</v>
      </c>
      <c r="D5924" t="s">
        <v>39386</v>
      </c>
      <c r="F5924" t="s">
        <v>38799</v>
      </c>
      <c r="I5924" t="s">
        <v>9051</v>
      </c>
      <c r="J5924">
        <v>402</v>
      </c>
      <c r="K5924" t="s">
        <v>17594</v>
      </c>
      <c r="L5924" t="s">
        <v>17595</v>
      </c>
      <c r="M5924">
        <v>114168</v>
      </c>
      <c r="N5924">
        <v>2600</v>
      </c>
      <c r="O5924">
        <v>234</v>
      </c>
      <c r="P5924">
        <v>234</v>
      </c>
      <c r="Q5924">
        <v>0</v>
      </c>
      <c r="R5924">
        <v>0</v>
      </c>
      <c r="S5924">
        <v>114168</v>
      </c>
      <c r="T5924">
        <v>234</v>
      </c>
      <c r="U5924">
        <v>0</v>
      </c>
    </row>
    <row r="5925" spans="1:21">
      <c r="A5925">
        <v>1.3</v>
      </c>
      <c r="C5925" t="s">
        <v>39387</v>
      </c>
      <c r="D5925" t="s">
        <v>29603</v>
      </c>
      <c r="F5925" t="s">
        <v>17718</v>
      </c>
      <c r="I5925" t="s">
        <v>9046</v>
      </c>
      <c r="J5925">
        <v>404</v>
      </c>
      <c r="K5925" t="s">
        <v>18236</v>
      </c>
      <c r="L5925" t="s">
        <v>17595</v>
      </c>
      <c r="M5925">
        <v>11298797</v>
      </c>
      <c r="N5925">
        <v>2600</v>
      </c>
      <c r="O5925">
        <v>234</v>
      </c>
      <c r="P5925">
        <v>234</v>
      </c>
      <c r="Q5925">
        <v>0</v>
      </c>
      <c r="R5925">
        <v>0</v>
      </c>
      <c r="S5925">
        <v>11298797</v>
      </c>
      <c r="T5925">
        <v>234</v>
      </c>
      <c r="U5925">
        <v>0</v>
      </c>
    </row>
    <row r="5926" spans="1:21">
      <c r="A5926">
        <v>1.3</v>
      </c>
      <c r="C5926" t="s">
        <v>39388</v>
      </c>
      <c r="D5926" t="s">
        <v>18094</v>
      </c>
      <c r="F5926" t="s">
        <v>18095</v>
      </c>
      <c r="I5926" t="s">
        <v>9045</v>
      </c>
      <c r="J5926">
        <v>404</v>
      </c>
      <c r="K5926" t="s">
        <v>18236</v>
      </c>
      <c r="L5926" t="s">
        <v>17595</v>
      </c>
      <c r="M5926">
        <v>1468454</v>
      </c>
      <c r="N5926">
        <v>2600</v>
      </c>
      <c r="O5926">
        <v>234</v>
      </c>
      <c r="P5926">
        <v>234</v>
      </c>
      <c r="Q5926">
        <v>0</v>
      </c>
      <c r="R5926">
        <v>0</v>
      </c>
      <c r="S5926">
        <v>1468454</v>
      </c>
      <c r="T5926">
        <v>234</v>
      </c>
      <c r="U5926">
        <v>0</v>
      </c>
    </row>
    <row r="5927" spans="1:21">
      <c r="A5927">
        <v>1.3</v>
      </c>
      <c r="C5927" t="s">
        <v>39389</v>
      </c>
      <c r="D5927" t="s">
        <v>39390</v>
      </c>
      <c r="F5927" t="s">
        <v>39391</v>
      </c>
      <c r="I5927" t="s">
        <v>9044</v>
      </c>
      <c r="J5927">
        <v>404</v>
      </c>
      <c r="K5927" t="s">
        <v>18236</v>
      </c>
      <c r="L5927" t="s">
        <v>17595</v>
      </c>
      <c r="M5927">
        <v>208754</v>
      </c>
      <c r="N5927">
        <v>2600</v>
      </c>
      <c r="O5927">
        <v>234</v>
      </c>
      <c r="P5927">
        <v>234</v>
      </c>
      <c r="Q5927">
        <v>0</v>
      </c>
      <c r="R5927">
        <v>0</v>
      </c>
      <c r="S5927">
        <v>208754</v>
      </c>
      <c r="T5927">
        <v>234</v>
      </c>
      <c r="U5927">
        <v>0</v>
      </c>
    </row>
    <row r="5928" spans="1:21">
      <c r="A5928">
        <v>1.3</v>
      </c>
      <c r="C5928" t="s">
        <v>39392</v>
      </c>
      <c r="D5928" t="s">
        <v>39393</v>
      </c>
      <c r="F5928" t="s">
        <v>18393</v>
      </c>
      <c r="I5928" t="s">
        <v>9043</v>
      </c>
      <c r="J5928">
        <v>404</v>
      </c>
      <c r="K5928" t="s">
        <v>18236</v>
      </c>
      <c r="L5928" t="s">
        <v>17595</v>
      </c>
      <c r="M5928">
        <v>2809380</v>
      </c>
      <c r="N5928">
        <v>2600</v>
      </c>
      <c r="O5928">
        <v>234</v>
      </c>
      <c r="P5928">
        <v>234</v>
      </c>
      <c r="Q5928">
        <v>0</v>
      </c>
      <c r="R5928">
        <v>0</v>
      </c>
      <c r="S5928">
        <v>2809380</v>
      </c>
      <c r="T5928">
        <v>234</v>
      </c>
      <c r="U5928">
        <v>0</v>
      </c>
    </row>
    <row r="5929" spans="1:21">
      <c r="A5929">
        <v>1.3</v>
      </c>
      <c r="C5929" t="s">
        <v>39394</v>
      </c>
      <c r="D5929" t="s">
        <v>481</v>
      </c>
      <c r="F5929" t="s">
        <v>17836</v>
      </c>
      <c r="I5929" t="s">
        <v>9040</v>
      </c>
      <c r="J5929">
        <v>404</v>
      </c>
      <c r="K5929" t="s">
        <v>18236</v>
      </c>
      <c r="L5929" t="s">
        <v>17595</v>
      </c>
      <c r="M5929">
        <v>2500669</v>
      </c>
      <c r="N5929">
        <v>2600</v>
      </c>
      <c r="O5929">
        <v>234</v>
      </c>
      <c r="P5929">
        <v>234</v>
      </c>
      <c r="Q5929">
        <v>0</v>
      </c>
      <c r="R5929">
        <v>0</v>
      </c>
      <c r="S5929">
        <v>2500669</v>
      </c>
      <c r="T5929">
        <v>234</v>
      </c>
      <c r="U5929">
        <v>0</v>
      </c>
    </row>
    <row r="5930" spans="1:21">
      <c r="A5930">
        <v>1.3</v>
      </c>
      <c r="C5930" t="s">
        <v>39395</v>
      </c>
      <c r="D5930" t="s">
        <v>39396</v>
      </c>
      <c r="F5930" t="s">
        <v>30505</v>
      </c>
      <c r="I5930" t="s">
        <v>9039</v>
      </c>
      <c r="J5930">
        <v>404</v>
      </c>
      <c r="K5930" t="s">
        <v>18236</v>
      </c>
      <c r="L5930" t="s">
        <v>17595</v>
      </c>
      <c r="M5930">
        <v>4288633</v>
      </c>
      <c r="N5930">
        <v>2600</v>
      </c>
      <c r="O5930">
        <v>234</v>
      </c>
      <c r="P5930">
        <v>234</v>
      </c>
      <c r="Q5930">
        <v>0</v>
      </c>
      <c r="R5930">
        <v>0</v>
      </c>
      <c r="S5930">
        <v>4288633</v>
      </c>
      <c r="T5930">
        <v>234</v>
      </c>
      <c r="U5930">
        <v>0</v>
      </c>
    </row>
    <row r="5931" spans="1:21">
      <c r="A5931">
        <v>1.3</v>
      </c>
      <c r="C5931" t="s">
        <v>39397</v>
      </c>
      <c r="D5931" t="s">
        <v>39398</v>
      </c>
      <c r="F5931" t="s">
        <v>39399</v>
      </c>
      <c r="I5931" t="s">
        <v>9038</v>
      </c>
      <c r="J5931">
        <v>404</v>
      </c>
      <c r="K5931" t="s">
        <v>18236</v>
      </c>
      <c r="L5931" t="s">
        <v>17595</v>
      </c>
      <c r="M5931">
        <v>269841</v>
      </c>
      <c r="N5931">
        <v>2600</v>
      </c>
      <c r="O5931">
        <v>234</v>
      </c>
      <c r="P5931">
        <v>234</v>
      </c>
      <c r="Q5931">
        <v>0</v>
      </c>
      <c r="R5931">
        <v>0</v>
      </c>
      <c r="S5931">
        <v>269841</v>
      </c>
      <c r="T5931">
        <v>234</v>
      </c>
      <c r="U5931">
        <v>0</v>
      </c>
    </row>
    <row r="5932" spans="1:21">
      <c r="A5932">
        <v>1.3</v>
      </c>
      <c r="C5932" t="s">
        <v>39400</v>
      </c>
      <c r="D5932" t="s">
        <v>39401</v>
      </c>
      <c r="F5932" t="s">
        <v>35359</v>
      </c>
      <c r="I5932" t="s">
        <v>9037</v>
      </c>
      <c r="J5932">
        <v>404</v>
      </c>
      <c r="K5932" t="s">
        <v>18236</v>
      </c>
      <c r="L5932" t="s">
        <v>17595</v>
      </c>
      <c r="M5932">
        <v>730537</v>
      </c>
      <c r="N5932">
        <v>2600</v>
      </c>
      <c r="O5932">
        <v>234</v>
      </c>
      <c r="P5932">
        <v>234</v>
      </c>
      <c r="Q5932">
        <v>0</v>
      </c>
      <c r="R5932">
        <v>0</v>
      </c>
      <c r="S5932">
        <v>730537</v>
      </c>
      <c r="T5932">
        <v>234</v>
      </c>
      <c r="U5932">
        <v>0</v>
      </c>
    </row>
    <row r="5933" spans="1:21">
      <c r="A5933">
        <v>1.3</v>
      </c>
      <c r="C5933" t="s">
        <v>39402</v>
      </c>
      <c r="D5933" t="s">
        <v>39403</v>
      </c>
      <c r="F5933" t="s">
        <v>39404</v>
      </c>
      <c r="I5933" t="s">
        <v>9036</v>
      </c>
      <c r="J5933">
        <v>404</v>
      </c>
      <c r="K5933" t="s">
        <v>18236</v>
      </c>
      <c r="L5933" t="s">
        <v>17595</v>
      </c>
      <c r="M5933">
        <v>324023</v>
      </c>
      <c r="N5933">
        <v>2600</v>
      </c>
      <c r="O5933">
        <v>234</v>
      </c>
      <c r="P5933">
        <v>234</v>
      </c>
      <c r="Q5933">
        <v>0</v>
      </c>
      <c r="R5933">
        <v>0</v>
      </c>
      <c r="S5933">
        <v>324023</v>
      </c>
      <c r="T5933">
        <v>234</v>
      </c>
      <c r="U5933">
        <v>0</v>
      </c>
    </row>
    <row r="5934" spans="1:21">
      <c r="A5934">
        <v>1.3</v>
      </c>
      <c r="C5934" t="s">
        <v>39405</v>
      </c>
      <c r="D5934" t="s">
        <v>39406</v>
      </c>
      <c r="F5934" t="s">
        <v>17718</v>
      </c>
      <c r="I5934" t="s">
        <v>15079</v>
      </c>
      <c r="J5934">
        <v>404</v>
      </c>
      <c r="K5934" t="s">
        <v>18236</v>
      </c>
      <c r="L5934" t="s">
        <v>18241</v>
      </c>
      <c r="M5934">
        <v>301748</v>
      </c>
      <c r="N5934">
        <v>2600</v>
      </c>
      <c r="O5934">
        <v>234</v>
      </c>
      <c r="P5934">
        <v>234</v>
      </c>
      <c r="Q5934">
        <v>0</v>
      </c>
      <c r="R5934">
        <v>0</v>
      </c>
      <c r="S5934">
        <v>301748</v>
      </c>
      <c r="T5934">
        <v>234</v>
      </c>
      <c r="U5934">
        <v>0</v>
      </c>
    </row>
    <row r="5935" spans="1:21">
      <c r="A5935">
        <v>1.3</v>
      </c>
      <c r="C5935" t="s">
        <v>39407</v>
      </c>
      <c r="D5935" t="s">
        <v>39408</v>
      </c>
      <c r="F5935" t="s">
        <v>17718</v>
      </c>
      <c r="I5935" t="s">
        <v>15078</v>
      </c>
      <c r="J5935">
        <v>404</v>
      </c>
      <c r="K5935" t="s">
        <v>18236</v>
      </c>
      <c r="L5935" t="s">
        <v>18241</v>
      </c>
      <c r="M5935">
        <v>2642303</v>
      </c>
      <c r="N5935">
        <v>2600</v>
      </c>
      <c r="O5935">
        <v>234</v>
      </c>
      <c r="P5935">
        <v>234</v>
      </c>
      <c r="Q5935">
        <v>0</v>
      </c>
      <c r="R5935">
        <v>0</v>
      </c>
      <c r="S5935">
        <v>2642303</v>
      </c>
      <c r="T5935">
        <v>234</v>
      </c>
      <c r="U5935">
        <v>0</v>
      </c>
    </row>
    <row r="5936" spans="1:21">
      <c r="A5936">
        <v>1.3</v>
      </c>
      <c r="C5936" t="s">
        <v>39409</v>
      </c>
      <c r="D5936" t="s">
        <v>39410</v>
      </c>
      <c r="F5936" t="s">
        <v>18393</v>
      </c>
      <c r="I5936" t="s">
        <v>9035</v>
      </c>
      <c r="J5936">
        <v>404</v>
      </c>
      <c r="K5936" t="s">
        <v>18236</v>
      </c>
      <c r="L5936" t="s">
        <v>17595</v>
      </c>
      <c r="M5936">
        <v>3274767</v>
      </c>
      <c r="N5936">
        <v>2600</v>
      </c>
      <c r="O5936">
        <v>234</v>
      </c>
      <c r="P5936">
        <v>234</v>
      </c>
      <c r="Q5936">
        <v>0</v>
      </c>
      <c r="R5936">
        <v>0</v>
      </c>
      <c r="S5936">
        <v>3274767</v>
      </c>
      <c r="T5936">
        <v>234</v>
      </c>
      <c r="U5936">
        <v>0</v>
      </c>
    </row>
    <row r="5937" spans="1:21">
      <c r="A5937">
        <v>1.3</v>
      </c>
      <c r="C5937" t="s">
        <v>39411</v>
      </c>
      <c r="D5937" t="s">
        <v>39412</v>
      </c>
      <c r="F5937" t="s">
        <v>35869</v>
      </c>
      <c r="I5937" t="s">
        <v>15077</v>
      </c>
      <c r="J5937">
        <v>404</v>
      </c>
      <c r="K5937" t="s">
        <v>18236</v>
      </c>
      <c r="L5937" t="s">
        <v>18241</v>
      </c>
      <c r="M5937">
        <v>3835775</v>
      </c>
      <c r="N5937">
        <v>2600</v>
      </c>
      <c r="O5937">
        <v>234</v>
      </c>
      <c r="P5937">
        <v>234</v>
      </c>
      <c r="Q5937">
        <v>0</v>
      </c>
      <c r="R5937">
        <v>0</v>
      </c>
      <c r="S5937">
        <v>3835775</v>
      </c>
      <c r="T5937">
        <v>234</v>
      </c>
      <c r="U5937">
        <v>0</v>
      </c>
    </row>
    <row r="5938" spans="1:21">
      <c r="A5938">
        <v>1.3</v>
      </c>
      <c r="C5938" t="s">
        <v>39413</v>
      </c>
      <c r="D5938" t="s">
        <v>39414</v>
      </c>
      <c r="F5938" t="s">
        <v>18420</v>
      </c>
      <c r="I5938" t="s">
        <v>9034</v>
      </c>
      <c r="J5938">
        <v>404</v>
      </c>
      <c r="K5938" t="s">
        <v>18236</v>
      </c>
      <c r="L5938" t="s">
        <v>17595</v>
      </c>
      <c r="M5938">
        <v>168799</v>
      </c>
      <c r="N5938">
        <v>2600</v>
      </c>
      <c r="O5938">
        <v>234</v>
      </c>
      <c r="P5938">
        <v>234</v>
      </c>
      <c r="Q5938">
        <v>0</v>
      </c>
      <c r="R5938">
        <v>0</v>
      </c>
      <c r="S5938">
        <v>168799</v>
      </c>
      <c r="T5938">
        <v>234</v>
      </c>
      <c r="U5938">
        <v>0</v>
      </c>
    </row>
    <row r="5939" spans="1:21">
      <c r="A5939">
        <v>1.3</v>
      </c>
      <c r="C5939" t="s">
        <v>39415</v>
      </c>
      <c r="D5939" t="s">
        <v>33500</v>
      </c>
      <c r="F5939" t="s">
        <v>33501</v>
      </c>
      <c r="I5939" t="s">
        <v>9033</v>
      </c>
      <c r="J5939">
        <v>404</v>
      </c>
      <c r="K5939" t="s">
        <v>18236</v>
      </c>
      <c r="L5939" t="s">
        <v>17595</v>
      </c>
      <c r="M5939">
        <v>2882781</v>
      </c>
      <c r="N5939">
        <v>2600</v>
      </c>
      <c r="O5939">
        <v>234</v>
      </c>
      <c r="P5939">
        <v>234</v>
      </c>
      <c r="Q5939">
        <v>0</v>
      </c>
      <c r="R5939">
        <v>0</v>
      </c>
      <c r="S5939">
        <v>2882781</v>
      </c>
      <c r="T5939">
        <v>234</v>
      </c>
      <c r="U5939">
        <v>0</v>
      </c>
    </row>
    <row r="5940" spans="1:21">
      <c r="A5940">
        <v>1.3</v>
      </c>
      <c r="C5940" t="s">
        <v>39416</v>
      </c>
      <c r="D5940" t="s">
        <v>39417</v>
      </c>
      <c r="F5940" t="s">
        <v>39418</v>
      </c>
      <c r="I5940" t="s">
        <v>9029</v>
      </c>
      <c r="J5940">
        <v>404</v>
      </c>
      <c r="K5940" t="s">
        <v>18236</v>
      </c>
      <c r="L5940" t="s">
        <v>17595</v>
      </c>
      <c r="M5940">
        <v>33858</v>
      </c>
      <c r="N5940">
        <v>2600</v>
      </c>
      <c r="O5940">
        <v>234</v>
      </c>
      <c r="P5940">
        <v>234</v>
      </c>
      <c r="Q5940">
        <v>0</v>
      </c>
      <c r="R5940">
        <v>0</v>
      </c>
      <c r="S5940">
        <v>33858</v>
      </c>
      <c r="T5940">
        <v>234</v>
      </c>
      <c r="U5940">
        <v>0</v>
      </c>
    </row>
    <row r="5941" spans="1:21">
      <c r="A5941">
        <v>1.3</v>
      </c>
      <c r="C5941" t="s">
        <v>39419</v>
      </c>
      <c r="D5941" t="s">
        <v>39420</v>
      </c>
      <c r="F5941" t="s">
        <v>39421</v>
      </c>
      <c r="I5941" t="s">
        <v>15076</v>
      </c>
      <c r="J5941">
        <v>404</v>
      </c>
      <c r="K5941" t="s">
        <v>18236</v>
      </c>
      <c r="L5941" t="s">
        <v>18241</v>
      </c>
      <c r="M5941">
        <v>2443634</v>
      </c>
      <c r="N5941">
        <v>2600</v>
      </c>
      <c r="O5941">
        <v>234</v>
      </c>
      <c r="P5941">
        <v>234</v>
      </c>
      <c r="Q5941">
        <v>0</v>
      </c>
      <c r="R5941">
        <v>0</v>
      </c>
      <c r="S5941">
        <v>2443634</v>
      </c>
      <c r="T5941">
        <v>234</v>
      </c>
      <c r="U5941">
        <v>0</v>
      </c>
    </row>
    <row r="5942" spans="1:21">
      <c r="A5942">
        <v>1.3</v>
      </c>
      <c r="C5942" t="s">
        <v>39422</v>
      </c>
      <c r="D5942" t="s">
        <v>39423</v>
      </c>
      <c r="F5942" t="s">
        <v>39424</v>
      </c>
      <c r="I5942" t="s">
        <v>17276</v>
      </c>
      <c r="J5942">
        <v>404</v>
      </c>
      <c r="K5942" t="s">
        <v>18236</v>
      </c>
      <c r="L5942" t="s">
        <v>18619</v>
      </c>
      <c r="M5942">
        <v>2647445</v>
      </c>
      <c r="N5942">
        <v>2600</v>
      </c>
      <c r="O5942">
        <v>234</v>
      </c>
      <c r="P5942">
        <v>234</v>
      </c>
      <c r="Q5942">
        <v>0</v>
      </c>
      <c r="R5942">
        <v>0</v>
      </c>
      <c r="S5942">
        <v>2647445</v>
      </c>
      <c r="T5942">
        <v>234</v>
      </c>
      <c r="U5942">
        <v>0</v>
      </c>
    </row>
    <row r="5943" spans="1:21">
      <c r="A5943">
        <v>1.3</v>
      </c>
      <c r="C5943" t="s">
        <v>39425</v>
      </c>
      <c r="D5943" t="s">
        <v>39426</v>
      </c>
      <c r="F5943" t="s">
        <v>39427</v>
      </c>
      <c r="I5943" t="s">
        <v>15075</v>
      </c>
      <c r="J5943">
        <v>404</v>
      </c>
      <c r="K5943" t="s">
        <v>18236</v>
      </c>
      <c r="L5943" t="s">
        <v>18241</v>
      </c>
      <c r="M5943">
        <v>630590</v>
      </c>
      <c r="N5943">
        <v>2600</v>
      </c>
      <c r="O5943">
        <v>234</v>
      </c>
      <c r="P5943">
        <v>234</v>
      </c>
      <c r="Q5943">
        <v>0</v>
      </c>
      <c r="R5943">
        <v>0</v>
      </c>
      <c r="S5943">
        <v>630590</v>
      </c>
      <c r="T5943">
        <v>234</v>
      </c>
      <c r="U5943">
        <v>0</v>
      </c>
    </row>
    <row r="5944" spans="1:21">
      <c r="A5944">
        <v>1.3</v>
      </c>
      <c r="C5944" t="s">
        <v>39428</v>
      </c>
      <c r="D5944" t="s">
        <v>39429</v>
      </c>
      <c r="F5944" t="s">
        <v>18420</v>
      </c>
      <c r="I5944" t="s">
        <v>9028</v>
      </c>
      <c r="J5944">
        <v>404</v>
      </c>
      <c r="K5944" t="s">
        <v>18236</v>
      </c>
      <c r="L5944" t="s">
        <v>17595</v>
      </c>
      <c r="M5944">
        <v>447141</v>
      </c>
      <c r="N5944">
        <v>2600</v>
      </c>
      <c r="O5944">
        <v>234</v>
      </c>
      <c r="P5944">
        <v>234</v>
      </c>
      <c r="Q5944">
        <v>0</v>
      </c>
      <c r="R5944">
        <v>0</v>
      </c>
      <c r="S5944">
        <v>447141</v>
      </c>
      <c r="T5944">
        <v>234</v>
      </c>
      <c r="U5944">
        <v>0</v>
      </c>
    </row>
    <row r="5945" spans="1:21">
      <c r="A5945">
        <v>1.3</v>
      </c>
      <c r="C5945" t="s">
        <v>39430</v>
      </c>
      <c r="D5945" t="s">
        <v>32781</v>
      </c>
      <c r="F5945" t="s">
        <v>18296</v>
      </c>
      <c r="I5945" t="s">
        <v>9027</v>
      </c>
      <c r="J5945">
        <v>404</v>
      </c>
      <c r="K5945" t="s">
        <v>18236</v>
      </c>
      <c r="L5945" t="s">
        <v>17595</v>
      </c>
      <c r="M5945">
        <v>558977</v>
      </c>
      <c r="N5945">
        <v>2600</v>
      </c>
      <c r="O5945">
        <v>234</v>
      </c>
      <c r="P5945">
        <v>234</v>
      </c>
      <c r="Q5945">
        <v>0</v>
      </c>
      <c r="R5945">
        <v>0</v>
      </c>
      <c r="S5945">
        <v>558977</v>
      </c>
      <c r="T5945">
        <v>234</v>
      </c>
      <c r="U5945">
        <v>0</v>
      </c>
    </row>
    <row r="5946" spans="1:21">
      <c r="A5946">
        <v>1.3</v>
      </c>
      <c r="C5946" t="s">
        <v>39431</v>
      </c>
      <c r="D5946" t="s">
        <v>39432</v>
      </c>
      <c r="F5946" t="s">
        <v>39433</v>
      </c>
      <c r="I5946" t="s">
        <v>15074</v>
      </c>
      <c r="J5946">
        <v>404</v>
      </c>
      <c r="K5946" t="s">
        <v>18236</v>
      </c>
      <c r="L5946" t="s">
        <v>18241</v>
      </c>
      <c r="M5946">
        <v>2576221</v>
      </c>
      <c r="N5946">
        <v>2600</v>
      </c>
      <c r="O5946">
        <v>234</v>
      </c>
      <c r="P5946">
        <v>234</v>
      </c>
      <c r="Q5946">
        <v>0</v>
      </c>
      <c r="R5946">
        <v>0</v>
      </c>
      <c r="S5946">
        <v>2576221</v>
      </c>
      <c r="T5946">
        <v>234</v>
      </c>
      <c r="U5946">
        <v>0</v>
      </c>
    </row>
    <row r="5947" spans="1:21">
      <c r="A5947">
        <v>1.3</v>
      </c>
      <c r="C5947" t="s">
        <v>39434</v>
      </c>
      <c r="D5947" t="s">
        <v>39435</v>
      </c>
      <c r="F5947" t="s">
        <v>31497</v>
      </c>
      <c r="I5947" t="s">
        <v>9026</v>
      </c>
      <c r="J5947">
        <v>404</v>
      </c>
      <c r="K5947" t="s">
        <v>18236</v>
      </c>
      <c r="L5947" t="s">
        <v>17595</v>
      </c>
      <c r="M5947">
        <v>6516171</v>
      </c>
      <c r="N5947">
        <v>3000</v>
      </c>
      <c r="O5947">
        <v>270</v>
      </c>
      <c r="P5947">
        <v>270</v>
      </c>
      <c r="Q5947">
        <v>0</v>
      </c>
      <c r="R5947">
        <v>0</v>
      </c>
      <c r="S5947">
        <v>6516171</v>
      </c>
      <c r="T5947">
        <v>270</v>
      </c>
      <c r="U5947">
        <v>0</v>
      </c>
    </row>
    <row r="5948" spans="1:21">
      <c r="A5948">
        <v>1.3</v>
      </c>
      <c r="C5948" t="s">
        <v>39436</v>
      </c>
      <c r="D5948" t="s">
        <v>39437</v>
      </c>
      <c r="F5948" t="s">
        <v>39438</v>
      </c>
      <c r="I5948" t="s">
        <v>15068</v>
      </c>
      <c r="J5948">
        <v>404</v>
      </c>
      <c r="K5948" t="s">
        <v>18236</v>
      </c>
      <c r="L5948" t="s">
        <v>18241</v>
      </c>
      <c r="M5948">
        <v>77118690</v>
      </c>
      <c r="N5948">
        <v>3000</v>
      </c>
      <c r="O5948">
        <v>270</v>
      </c>
      <c r="P5948">
        <v>270</v>
      </c>
      <c r="Q5948">
        <v>0</v>
      </c>
      <c r="R5948">
        <v>0</v>
      </c>
      <c r="S5948">
        <v>77118690</v>
      </c>
      <c r="T5948">
        <v>270</v>
      </c>
      <c r="U5948">
        <v>0</v>
      </c>
    </row>
    <row r="5949" spans="1:21">
      <c r="A5949">
        <v>1.3</v>
      </c>
      <c r="C5949" t="s">
        <v>39439</v>
      </c>
      <c r="D5949" t="s">
        <v>27385</v>
      </c>
      <c r="F5949" t="s">
        <v>17718</v>
      </c>
      <c r="I5949" t="s">
        <v>39440</v>
      </c>
      <c r="J5949">
        <v>404</v>
      </c>
      <c r="K5949" t="s">
        <v>18236</v>
      </c>
      <c r="L5949" t="s">
        <v>18241</v>
      </c>
      <c r="M5949">
        <v>581079</v>
      </c>
      <c r="N5949">
        <v>2600</v>
      </c>
      <c r="O5949">
        <v>234</v>
      </c>
      <c r="P5949">
        <v>234</v>
      </c>
      <c r="Q5949">
        <v>0</v>
      </c>
      <c r="R5949">
        <v>0</v>
      </c>
      <c r="S5949">
        <v>581079</v>
      </c>
      <c r="T5949">
        <v>234</v>
      </c>
      <c r="U5949">
        <v>0</v>
      </c>
    </row>
    <row r="5950" spans="1:21">
      <c r="A5950">
        <v>1.3</v>
      </c>
      <c r="C5950" t="s">
        <v>39441</v>
      </c>
      <c r="D5950" t="s">
        <v>35392</v>
      </c>
      <c r="F5950" t="s">
        <v>39442</v>
      </c>
      <c r="I5950" t="s">
        <v>15067</v>
      </c>
      <c r="J5950">
        <v>404</v>
      </c>
      <c r="K5950" t="s">
        <v>18236</v>
      </c>
      <c r="L5950" t="s">
        <v>18241</v>
      </c>
      <c r="M5950">
        <v>823505</v>
      </c>
      <c r="N5950">
        <v>2600</v>
      </c>
      <c r="O5950">
        <v>234</v>
      </c>
      <c r="P5950">
        <v>234</v>
      </c>
      <c r="Q5950">
        <v>0</v>
      </c>
      <c r="R5950">
        <v>0</v>
      </c>
      <c r="S5950">
        <v>823505</v>
      </c>
      <c r="T5950">
        <v>234</v>
      </c>
      <c r="U5950">
        <v>0</v>
      </c>
    </row>
    <row r="5951" spans="1:21">
      <c r="A5951">
        <v>1.3</v>
      </c>
      <c r="C5951" t="s">
        <v>39443</v>
      </c>
      <c r="D5951" t="s">
        <v>39444</v>
      </c>
      <c r="F5951" t="s">
        <v>39445</v>
      </c>
      <c r="I5951" t="s">
        <v>17275</v>
      </c>
      <c r="J5951">
        <v>404</v>
      </c>
      <c r="K5951" t="s">
        <v>18236</v>
      </c>
      <c r="L5951" t="s">
        <v>18619</v>
      </c>
      <c r="M5951">
        <v>639594</v>
      </c>
      <c r="N5951">
        <v>2600</v>
      </c>
      <c r="O5951">
        <v>234</v>
      </c>
      <c r="P5951">
        <v>234</v>
      </c>
      <c r="Q5951">
        <v>0</v>
      </c>
      <c r="R5951">
        <v>0</v>
      </c>
      <c r="S5951">
        <v>639594</v>
      </c>
      <c r="T5951">
        <v>234</v>
      </c>
      <c r="U5951">
        <v>0</v>
      </c>
    </row>
    <row r="5952" spans="1:21">
      <c r="A5952">
        <v>1.3</v>
      </c>
      <c r="C5952" t="s">
        <v>39446</v>
      </c>
      <c r="D5952" t="s">
        <v>39447</v>
      </c>
      <c r="F5952" t="s">
        <v>17718</v>
      </c>
      <c r="I5952" t="s">
        <v>15066</v>
      </c>
      <c r="J5952">
        <v>404</v>
      </c>
      <c r="K5952" t="s">
        <v>18236</v>
      </c>
      <c r="L5952" t="s">
        <v>18241</v>
      </c>
      <c r="M5952">
        <v>318336</v>
      </c>
      <c r="N5952">
        <v>2600</v>
      </c>
      <c r="O5952">
        <v>234</v>
      </c>
      <c r="P5952">
        <v>234</v>
      </c>
      <c r="Q5952">
        <v>0</v>
      </c>
      <c r="R5952">
        <v>0</v>
      </c>
      <c r="S5952">
        <v>318336</v>
      </c>
      <c r="T5952">
        <v>234</v>
      </c>
      <c r="U5952">
        <v>0</v>
      </c>
    </row>
    <row r="5953" spans="1:21">
      <c r="A5953">
        <v>1.3</v>
      </c>
      <c r="C5953" t="s">
        <v>39448</v>
      </c>
      <c r="D5953" t="s">
        <v>39449</v>
      </c>
      <c r="F5953" t="s">
        <v>17606</v>
      </c>
      <c r="I5953" t="s">
        <v>15065</v>
      </c>
      <c r="J5953">
        <v>404</v>
      </c>
      <c r="K5953" t="s">
        <v>18236</v>
      </c>
      <c r="L5953" t="s">
        <v>18241</v>
      </c>
      <c r="M5953">
        <v>263248</v>
      </c>
      <c r="N5953">
        <v>2600</v>
      </c>
      <c r="O5953">
        <v>234</v>
      </c>
      <c r="P5953">
        <v>234</v>
      </c>
      <c r="Q5953">
        <v>0</v>
      </c>
      <c r="R5953">
        <v>0</v>
      </c>
      <c r="S5953">
        <v>263248</v>
      </c>
      <c r="T5953">
        <v>234</v>
      </c>
      <c r="U5953">
        <v>0</v>
      </c>
    </row>
    <row r="5954" spans="1:21">
      <c r="A5954">
        <v>1.3</v>
      </c>
      <c r="C5954" t="s">
        <v>39450</v>
      </c>
      <c r="D5954" t="s">
        <v>32297</v>
      </c>
      <c r="F5954" t="s">
        <v>17718</v>
      </c>
      <c r="I5954" t="s">
        <v>39451</v>
      </c>
      <c r="J5954">
        <v>404</v>
      </c>
      <c r="K5954" t="s">
        <v>18236</v>
      </c>
      <c r="L5954" t="s">
        <v>18619</v>
      </c>
      <c r="M5954">
        <v>391573</v>
      </c>
      <c r="N5954">
        <v>2600</v>
      </c>
      <c r="O5954">
        <v>234</v>
      </c>
      <c r="P5954">
        <v>234</v>
      </c>
      <c r="Q5954">
        <v>0</v>
      </c>
      <c r="R5954">
        <v>0</v>
      </c>
      <c r="S5954">
        <v>391573</v>
      </c>
      <c r="T5954">
        <v>234</v>
      </c>
      <c r="U5954">
        <v>0</v>
      </c>
    </row>
    <row r="5955" spans="1:21">
      <c r="A5955">
        <v>1.3</v>
      </c>
      <c r="C5955" t="s">
        <v>39452</v>
      </c>
      <c r="D5955" t="s">
        <v>39453</v>
      </c>
      <c r="F5955" t="s">
        <v>18503</v>
      </c>
      <c r="I5955" t="s">
        <v>5833</v>
      </c>
      <c r="J5955">
        <v>404</v>
      </c>
      <c r="K5955" t="s">
        <v>18236</v>
      </c>
      <c r="L5955" t="s">
        <v>17635</v>
      </c>
      <c r="M5955">
        <v>3629308</v>
      </c>
      <c r="N5955">
        <v>6000</v>
      </c>
      <c r="O5955">
        <v>540</v>
      </c>
      <c r="P5955">
        <v>540</v>
      </c>
      <c r="Q5955">
        <v>0</v>
      </c>
      <c r="R5955">
        <v>0</v>
      </c>
      <c r="S5955">
        <v>3629308</v>
      </c>
      <c r="T5955">
        <v>540</v>
      </c>
      <c r="U5955">
        <v>0</v>
      </c>
    </row>
    <row r="5956" spans="1:21">
      <c r="A5956">
        <v>1.3</v>
      </c>
      <c r="C5956" t="s">
        <v>39454</v>
      </c>
      <c r="D5956" t="s">
        <v>39455</v>
      </c>
      <c r="F5956" t="s">
        <v>17718</v>
      </c>
      <c r="I5956" t="s">
        <v>15064</v>
      </c>
      <c r="J5956">
        <v>404</v>
      </c>
      <c r="K5956" t="s">
        <v>18236</v>
      </c>
      <c r="L5956" t="s">
        <v>18241</v>
      </c>
      <c r="M5956">
        <v>54511</v>
      </c>
      <c r="N5956">
        <v>2600</v>
      </c>
      <c r="O5956">
        <v>234</v>
      </c>
      <c r="P5956">
        <v>234</v>
      </c>
      <c r="Q5956">
        <v>0</v>
      </c>
      <c r="R5956">
        <v>0</v>
      </c>
      <c r="S5956">
        <v>54511</v>
      </c>
      <c r="T5956">
        <v>234</v>
      </c>
      <c r="U5956">
        <v>0</v>
      </c>
    </row>
    <row r="5957" spans="1:21">
      <c r="A5957">
        <v>1.3</v>
      </c>
      <c r="C5957" t="s">
        <v>39456</v>
      </c>
      <c r="D5957" t="s">
        <v>39457</v>
      </c>
      <c r="F5957" t="s">
        <v>18393</v>
      </c>
      <c r="I5957" t="s">
        <v>15062</v>
      </c>
      <c r="J5957">
        <v>404</v>
      </c>
      <c r="K5957" t="s">
        <v>18236</v>
      </c>
      <c r="L5957" t="s">
        <v>18241</v>
      </c>
      <c r="M5957">
        <v>2771431</v>
      </c>
      <c r="N5957">
        <v>2600</v>
      </c>
      <c r="O5957">
        <v>234</v>
      </c>
      <c r="P5957">
        <v>234</v>
      </c>
      <c r="Q5957">
        <v>0</v>
      </c>
      <c r="R5957">
        <v>0</v>
      </c>
      <c r="S5957">
        <v>2771431</v>
      </c>
      <c r="T5957">
        <v>234</v>
      </c>
      <c r="U5957">
        <v>0</v>
      </c>
    </row>
    <row r="5958" spans="1:21">
      <c r="A5958">
        <v>1.3</v>
      </c>
      <c r="C5958" t="s">
        <v>39458</v>
      </c>
      <c r="D5958" t="s">
        <v>39459</v>
      </c>
      <c r="F5958" t="s">
        <v>39460</v>
      </c>
      <c r="I5958" t="s">
        <v>15061</v>
      </c>
      <c r="J5958">
        <v>404</v>
      </c>
      <c r="K5958" t="s">
        <v>18236</v>
      </c>
      <c r="L5958" t="s">
        <v>18241</v>
      </c>
      <c r="M5958">
        <v>357399</v>
      </c>
      <c r="N5958">
        <v>2600</v>
      </c>
      <c r="O5958">
        <v>234</v>
      </c>
      <c r="P5958">
        <v>234</v>
      </c>
      <c r="Q5958">
        <v>0</v>
      </c>
      <c r="R5958">
        <v>0</v>
      </c>
      <c r="S5958">
        <v>357399</v>
      </c>
      <c r="T5958">
        <v>234</v>
      </c>
      <c r="U5958">
        <v>0</v>
      </c>
    </row>
    <row r="5959" spans="1:21">
      <c r="A5959">
        <v>1.3</v>
      </c>
      <c r="C5959" t="s">
        <v>39461</v>
      </c>
      <c r="D5959" t="s">
        <v>39462</v>
      </c>
      <c r="F5959" t="s">
        <v>39463</v>
      </c>
      <c r="I5959" t="s">
        <v>15059</v>
      </c>
      <c r="J5959">
        <v>404</v>
      </c>
      <c r="K5959" t="s">
        <v>18236</v>
      </c>
      <c r="L5959" t="s">
        <v>18241</v>
      </c>
      <c r="M5959">
        <v>2236695</v>
      </c>
      <c r="N5959">
        <v>2600</v>
      </c>
      <c r="O5959">
        <v>234</v>
      </c>
      <c r="P5959">
        <v>234</v>
      </c>
      <c r="Q5959">
        <v>0</v>
      </c>
      <c r="R5959">
        <v>0</v>
      </c>
      <c r="S5959">
        <v>2236695</v>
      </c>
      <c r="T5959">
        <v>234</v>
      </c>
      <c r="U5959">
        <v>0</v>
      </c>
    </row>
    <row r="5960" spans="1:21">
      <c r="A5960">
        <v>1.3</v>
      </c>
      <c r="C5960" t="s">
        <v>39464</v>
      </c>
      <c r="D5960" t="s">
        <v>39465</v>
      </c>
      <c r="F5960" t="s">
        <v>17606</v>
      </c>
      <c r="I5960" t="s">
        <v>15058</v>
      </c>
      <c r="J5960">
        <v>404</v>
      </c>
      <c r="K5960" t="s">
        <v>18236</v>
      </c>
      <c r="L5960" t="s">
        <v>18241</v>
      </c>
      <c r="M5960">
        <v>352395</v>
      </c>
      <c r="N5960">
        <v>2600</v>
      </c>
      <c r="O5960">
        <v>234</v>
      </c>
      <c r="P5960">
        <v>234</v>
      </c>
      <c r="Q5960">
        <v>0</v>
      </c>
      <c r="R5960">
        <v>0</v>
      </c>
      <c r="S5960">
        <v>352395</v>
      </c>
      <c r="T5960">
        <v>234</v>
      </c>
      <c r="U5960">
        <v>0</v>
      </c>
    </row>
    <row r="5961" spans="1:21">
      <c r="A5961">
        <v>1.3</v>
      </c>
      <c r="C5961" t="s">
        <v>39466</v>
      </c>
      <c r="D5961" t="s">
        <v>39465</v>
      </c>
      <c r="F5961" t="s">
        <v>17606</v>
      </c>
      <c r="I5961" t="s">
        <v>15057</v>
      </c>
      <c r="J5961">
        <v>404</v>
      </c>
      <c r="K5961" t="s">
        <v>18236</v>
      </c>
      <c r="L5961" t="s">
        <v>18241</v>
      </c>
      <c r="M5961">
        <v>549034</v>
      </c>
      <c r="N5961">
        <v>2600</v>
      </c>
      <c r="O5961">
        <v>234</v>
      </c>
      <c r="P5961">
        <v>234</v>
      </c>
      <c r="Q5961">
        <v>0</v>
      </c>
      <c r="R5961">
        <v>0</v>
      </c>
      <c r="S5961">
        <v>549034</v>
      </c>
      <c r="T5961">
        <v>234</v>
      </c>
      <c r="U5961">
        <v>0</v>
      </c>
    </row>
    <row r="5962" spans="1:21">
      <c r="A5962">
        <v>1.3</v>
      </c>
      <c r="C5962" t="s">
        <v>39467</v>
      </c>
      <c r="D5962" t="s">
        <v>39468</v>
      </c>
      <c r="F5962" t="s">
        <v>39469</v>
      </c>
      <c r="I5962" t="s">
        <v>15055</v>
      </c>
      <c r="J5962">
        <v>404</v>
      </c>
      <c r="K5962" t="s">
        <v>18236</v>
      </c>
      <c r="L5962" t="s">
        <v>18241</v>
      </c>
      <c r="M5962">
        <v>342116</v>
      </c>
      <c r="N5962">
        <v>2600</v>
      </c>
      <c r="O5962">
        <v>234</v>
      </c>
      <c r="P5962">
        <v>234</v>
      </c>
      <c r="Q5962">
        <v>0</v>
      </c>
      <c r="R5962">
        <v>0</v>
      </c>
      <c r="S5962">
        <v>342116</v>
      </c>
      <c r="T5962">
        <v>234</v>
      </c>
      <c r="U5962">
        <v>0</v>
      </c>
    </row>
    <row r="5963" spans="1:21">
      <c r="A5963">
        <v>1.3</v>
      </c>
      <c r="C5963" t="s">
        <v>39470</v>
      </c>
      <c r="D5963" t="s">
        <v>39471</v>
      </c>
      <c r="F5963" t="s">
        <v>17718</v>
      </c>
      <c r="I5963" t="s">
        <v>15054</v>
      </c>
      <c r="J5963">
        <v>404</v>
      </c>
      <c r="K5963" t="s">
        <v>18236</v>
      </c>
      <c r="L5963" t="s">
        <v>18241</v>
      </c>
      <c r="M5963">
        <v>1596891</v>
      </c>
      <c r="N5963">
        <v>2600</v>
      </c>
      <c r="O5963">
        <v>234</v>
      </c>
      <c r="P5963">
        <v>234</v>
      </c>
      <c r="Q5963">
        <v>0</v>
      </c>
      <c r="R5963">
        <v>0</v>
      </c>
      <c r="S5963">
        <v>1596891</v>
      </c>
      <c r="T5963">
        <v>234</v>
      </c>
      <c r="U5963">
        <v>0</v>
      </c>
    </row>
    <row r="5964" spans="1:21">
      <c r="A5964">
        <v>1.3</v>
      </c>
      <c r="C5964" t="s">
        <v>39472</v>
      </c>
      <c r="D5964" t="s">
        <v>18283</v>
      </c>
      <c r="F5964" t="s">
        <v>18285</v>
      </c>
      <c r="I5964" t="s">
        <v>15053</v>
      </c>
      <c r="J5964">
        <v>404</v>
      </c>
      <c r="K5964" t="s">
        <v>18236</v>
      </c>
      <c r="L5964" t="s">
        <v>18241</v>
      </c>
      <c r="M5964">
        <v>65214</v>
      </c>
      <c r="N5964">
        <v>2600</v>
      </c>
      <c r="O5964">
        <v>234</v>
      </c>
      <c r="P5964">
        <v>234</v>
      </c>
      <c r="Q5964">
        <v>0</v>
      </c>
      <c r="R5964">
        <v>0</v>
      </c>
      <c r="S5964">
        <v>65214</v>
      </c>
      <c r="T5964">
        <v>234</v>
      </c>
      <c r="U5964">
        <v>0</v>
      </c>
    </row>
    <row r="5965" spans="1:21">
      <c r="A5965">
        <v>1.3</v>
      </c>
      <c r="C5965" t="s">
        <v>39473</v>
      </c>
      <c r="D5965" t="s">
        <v>39474</v>
      </c>
      <c r="F5965" t="s">
        <v>17606</v>
      </c>
      <c r="I5965" t="s">
        <v>15052</v>
      </c>
      <c r="J5965">
        <v>404</v>
      </c>
      <c r="K5965" t="s">
        <v>18236</v>
      </c>
      <c r="L5965" t="s">
        <v>18241</v>
      </c>
      <c r="M5965">
        <v>70778</v>
      </c>
      <c r="N5965">
        <v>2600</v>
      </c>
      <c r="O5965">
        <v>234</v>
      </c>
      <c r="P5965">
        <v>234</v>
      </c>
      <c r="Q5965">
        <v>0</v>
      </c>
      <c r="R5965">
        <v>0</v>
      </c>
      <c r="S5965">
        <v>70778</v>
      </c>
      <c r="T5965">
        <v>234</v>
      </c>
      <c r="U5965">
        <v>0</v>
      </c>
    </row>
    <row r="5966" spans="1:21">
      <c r="A5966">
        <v>1.3</v>
      </c>
      <c r="C5966" t="s">
        <v>39475</v>
      </c>
      <c r="D5966" t="s">
        <v>39476</v>
      </c>
      <c r="F5966" t="s">
        <v>17606</v>
      </c>
      <c r="I5966" t="s">
        <v>15051</v>
      </c>
      <c r="J5966">
        <v>404</v>
      </c>
      <c r="K5966" t="s">
        <v>18236</v>
      </c>
      <c r="L5966" t="s">
        <v>18241</v>
      </c>
      <c r="M5966">
        <v>87187</v>
      </c>
      <c r="N5966">
        <v>2600</v>
      </c>
      <c r="O5966">
        <v>234</v>
      </c>
      <c r="P5966">
        <v>234</v>
      </c>
      <c r="Q5966">
        <v>0</v>
      </c>
      <c r="R5966">
        <v>0</v>
      </c>
      <c r="S5966">
        <v>87187</v>
      </c>
      <c r="T5966">
        <v>234</v>
      </c>
      <c r="U5966">
        <v>0</v>
      </c>
    </row>
    <row r="5967" spans="1:21">
      <c r="A5967">
        <v>1.3</v>
      </c>
      <c r="C5967" t="s">
        <v>39477</v>
      </c>
      <c r="D5967" t="s">
        <v>39476</v>
      </c>
      <c r="F5967" t="s">
        <v>17606</v>
      </c>
      <c r="I5967" t="s">
        <v>15050</v>
      </c>
      <c r="J5967">
        <v>404</v>
      </c>
      <c r="K5967" t="s">
        <v>18236</v>
      </c>
      <c r="L5967" t="s">
        <v>18241</v>
      </c>
      <c r="M5967">
        <v>68256</v>
      </c>
      <c r="N5967">
        <v>2600</v>
      </c>
      <c r="O5967">
        <v>234</v>
      </c>
      <c r="P5967">
        <v>234</v>
      </c>
      <c r="Q5967">
        <v>0</v>
      </c>
      <c r="R5967">
        <v>0</v>
      </c>
      <c r="S5967">
        <v>68256</v>
      </c>
      <c r="T5967">
        <v>234</v>
      </c>
      <c r="U5967">
        <v>0</v>
      </c>
    </row>
    <row r="5968" spans="1:21">
      <c r="A5968">
        <v>1.3</v>
      </c>
      <c r="C5968" t="s">
        <v>39478</v>
      </c>
      <c r="D5968" t="s">
        <v>39410</v>
      </c>
      <c r="F5968" t="s">
        <v>18393</v>
      </c>
      <c r="I5968" t="s">
        <v>9022</v>
      </c>
      <c r="J5968">
        <v>404</v>
      </c>
      <c r="K5968" t="s">
        <v>18236</v>
      </c>
      <c r="L5968" t="s">
        <v>17595</v>
      </c>
      <c r="M5968">
        <v>3037447</v>
      </c>
      <c r="N5968">
        <v>2600</v>
      </c>
      <c r="O5968">
        <v>234</v>
      </c>
      <c r="P5968">
        <v>234</v>
      </c>
      <c r="Q5968">
        <v>0</v>
      </c>
      <c r="R5968">
        <v>0</v>
      </c>
      <c r="S5968">
        <v>3037447</v>
      </c>
      <c r="T5968">
        <v>234</v>
      </c>
      <c r="U5968">
        <v>0</v>
      </c>
    </row>
    <row r="5969" spans="1:21">
      <c r="A5969">
        <v>1.3</v>
      </c>
      <c r="C5969" t="s">
        <v>39479</v>
      </c>
      <c r="D5969" t="s">
        <v>39480</v>
      </c>
      <c r="F5969" t="s">
        <v>17606</v>
      </c>
      <c r="I5969" t="s">
        <v>15049</v>
      </c>
      <c r="J5969">
        <v>404</v>
      </c>
      <c r="K5969" t="s">
        <v>18236</v>
      </c>
      <c r="L5969" t="s">
        <v>18241</v>
      </c>
      <c r="M5969">
        <v>71389</v>
      </c>
      <c r="N5969">
        <v>2600</v>
      </c>
      <c r="O5969">
        <v>234</v>
      </c>
      <c r="P5969">
        <v>234</v>
      </c>
      <c r="Q5969">
        <v>0</v>
      </c>
      <c r="R5969">
        <v>0</v>
      </c>
      <c r="S5969">
        <v>71389</v>
      </c>
      <c r="T5969">
        <v>234</v>
      </c>
      <c r="U5969">
        <v>0</v>
      </c>
    </row>
    <row r="5970" spans="1:21">
      <c r="A5970">
        <v>1.3</v>
      </c>
      <c r="C5970" t="s">
        <v>39481</v>
      </c>
      <c r="D5970" t="s">
        <v>39482</v>
      </c>
      <c r="F5970" t="s">
        <v>17606</v>
      </c>
      <c r="I5970" t="s">
        <v>15047</v>
      </c>
      <c r="J5970">
        <v>404</v>
      </c>
      <c r="K5970" t="s">
        <v>18236</v>
      </c>
      <c r="L5970" t="s">
        <v>18241</v>
      </c>
      <c r="M5970">
        <v>618910</v>
      </c>
      <c r="N5970">
        <v>2600</v>
      </c>
      <c r="O5970">
        <v>234</v>
      </c>
      <c r="P5970">
        <v>234</v>
      </c>
      <c r="Q5970">
        <v>0</v>
      </c>
      <c r="R5970">
        <v>0</v>
      </c>
      <c r="S5970">
        <v>618910</v>
      </c>
      <c r="T5970">
        <v>234</v>
      </c>
      <c r="U5970">
        <v>0</v>
      </c>
    </row>
    <row r="5971" spans="1:21">
      <c r="A5971">
        <v>1.3</v>
      </c>
      <c r="C5971" t="s">
        <v>39483</v>
      </c>
      <c r="D5971" t="s">
        <v>39482</v>
      </c>
      <c r="F5971" t="s">
        <v>17606</v>
      </c>
      <c r="I5971" t="s">
        <v>15046</v>
      </c>
      <c r="J5971">
        <v>404</v>
      </c>
      <c r="K5971" t="s">
        <v>18236</v>
      </c>
      <c r="L5971" t="s">
        <v>18241</v>
      </c>
      <c r="M5971">
        <v>387748</v>
      </c>
      <c r="N5971">
        <v>2600</v>
      </c>
      <c r="O5971">
        <v>234</v>
      </c>
      <c r="P5971">
        <v>234</v>
      </c>
      <c r="Q5971">
        <v>0</v>
      </c>
      <c r="R5971">
        <v>0</v>
      </c>
      <c r="S5971">
        <v>387748</v>
      </c>
      <c r="T5971">
        <v>234</v>
      </c>
      <c r="U5971">
        <v>0</v>
      </c>
    </row>
    <row r="5972" spans="1:21">
      <c r="A5972">
        <v>1.3</v>
      </c>
      <c r="C5972" t="s">
        <v>39484</v>
      </c>
      <c r="D5972" t="s">
        <v>39485</v>
      </c>
      <c r="F5972" t="s">
        <v>39486</v>
      </c>
      <c r="I5972" t="s">
        <v>15045</v>
      </c>
      <c r="J5972">
        <v>404</v>
      </c>
      <c r="K5972" t="s">
        <v>18236</v>
      </c>
      <c r="L5972" t="s">
        <v>18241</v>
      </c>
      <c r="M5972">
        <v>194896</v>
      </c>
      <c r="N5972">
        <v>2600</v>
      </c>
      <c r="O5972">
        <v>234</v>
      </c>
      <c r="P5972">
        <v>234</v>
      </c>
      <c r="Q5972">
        <v>0</v>
      </c>
      <c r="R5972">
        <v>0</v>
      </c>
      <c r="S5972">
        <v>194896</v>
      </c>
      <c r="T5972">
        <v>234</v>
      </c>
      <c r="U5972">
        <v>0</v>
      </c>
    </row>
    <row r="5973" spans="1:21">
      <c r="A5973">
        <v>1.3</v>
      </c>
      <c r="C5973" t="s">
        <v>39487</v>
      </c>
      <c r="D5973" t="s">
        <v>39488</v>
      </c>
      <c r="F5973" t="s">
        <v>25868</v>
      </c>
      <c r="I5973" t="s">
        <v>15044</v>
      </c>
      <c r="J5973">
        <v>404</v>
      </c>
      <c r="K5973" t="s">
        <v>18236</v>
      </c>
      <c r="L5973" t="s">
        <v>18241</v>
      </c>
      <c r="M5973">
        <v>343533</v>
      </c>
      <c r="N5973">
        <v>2600</v>
      </c>
      <c r="O5973">
        <v>234</v>
      </c>
      <c r="P5973">
        <v>234</v>
      </c>
      <c r="Q5973">
        <v>0</v>
      </c>
      <c r="R5973">
        <v>0</v>
      </c>
      <c r="S5973">
        <v>343533</v>
      </c>
      <c r="T5973">
        <v>234</v>
      </c>
      <c r="U5973">
        <v>0</v>
      </c>
    </row>
    <row r="5974" spans="1:21">
      <c r="A5974">
        <v>1.3</v>
      </c>
      <c r="C5974" t="s">
        <v>39489</v>
      </c>
      <c r="D5974" t="s">
        <v>39490</v>
      </c>
      <c r="F5974" t="s">
        <v>39491</v>
      </c>
      <c r="I5974" t="s">
        <v>15043</v>
      </c>
      <c r="J5974">
        <v>404</v>
      </c>
      <c r="K5974" t="s">
        <v>18236</v>
      </c>
      <c r="L5974" t="s">
        <v>18241</v>
      </c>
      <c r="M5974">
        <v>227653</v>
      </c>
      <c r="N5974">
        <v>2600</v>
      </c>
      <c r="O5974">
        <v>234</v>
      </c>
      <c r="P5974">
        <v>234</v>
      </c>
      <c r="Q5974">
        <v>0</v>
      </c>
      <c r="R5974">
        <v>0</v>
      </c>
      <c r="S5974">
        <v>227653</v>
      </c>
      <c r="T5974">
        <v>234</v>
      </c>
      <c r="U5974">
        <v>0</v>
      </c>
    </row>
    <row r="5975" spans="1:21">
      <c r="A5975">
        <v>1.3</v>
      </c>
      <c r="C5975" t="s">
        <v>39492</v>
      </c>
      <c r="D5975" t="s">
        <v>39493</v>
      </c>
      <c r="F5975" t="s">
        <v>39494</v>
      </c>
      <c r="I5975" t="s">
        <v>5832</v>
      </c>
      <c r="J5975">
        <v>404</v>
      </c>
      <c r="K5975" t="s">
        <v>18236</v>
      </c>
      <c r="L5975" t="s">
        <v>17635</v>
      </c>
      <c r="M5975">
        <v>76845</v>
      </c>
      <c r="N5975">
        <v>2600</v>
      </c>
      <c r="O5975">
        <v>234</v>
      </c>
      <c r="P5975">
        <v>234</v>
      </c>
      <c r="Q5975">
        <v>0</v>
      </c>
      <c r="R5975">
        <v>0</v>
      </c>
      <c r="S5975">
        <v>76845</v>
      </c>
      <c r="T5975">
        <v>234</v>
      </c>
      <c r="U5975">
        <v>0</v>
      </c>
    </row>
    <row r="5976" spans="1:21">
      <c r="A5976">
        <v>1.3</v>
      </c>
      <c r="C5976" t="s">
        <v>39495</v>
      </c>
      <c r="D5976" t="s">
        <v>39496</v>
      </c>
      <c r="F5976" t="s">
        <v>39497</v>
      </c>
      <c r="I5976" t="s">
        <v>15042</v>
      </c>
      <c r="J5976">
        <v>404</v>
      </c>
      <c r="K5976" t="s">
        <v>18236</v>
      </c>
      <c r="L5976" t="s">
        <v>18241</v>
      </c>
      <c r="M5976">
        <v>105043</v>
      </c>
      <c r="N5976">
        <v>2600</v>
      </c>
      <c r="O5976">
        <v>234</v>
      </c>
      <c r="P5976">
        <v>234</v>
      </c>
      <c r="Q5976">
        <v>0</v>
      </c>
      <c r="R5976">
        <v>0</v>
      </c>
      <c r="S5976">
        <v>105043</v>
      </c>
      <c r="T5976">
        <v>234</v>
      </c>
      <c r="U5976">
        <v>0</v>
      </c>
    </row>
    <row r="5977" spans="1:21">
      <c r="A5977">
        <v>1.3</v>
      </c>
      <c r="C5977" t="s">
        <v>39498</v>
      </c>
      <c r="D5977" t="s">
        <v>18411</v>
      </c>
      <c r="F5977" t="s">
        <v>18412</v>
      </c>
      <c r="I5977" t="s">
        <v>15041</v>
      </c>
      <c r="J5977">
        <v>404</v>
      </c>
      <c r="K5977" t="s">
        <v>18236</v>
      </c>
      <c r="L5977" t="s">
        <v>18241</v>
      </c>
      <c r="M5977">
        <v>11896469</v>
      </c>
      <c r="N5977">
        <v>3000</v>
      </c>
      <c r="O5977">
        <v>270</v>
      </c>
      <c r="P5977">
        <v>270</v>
      </c>
      <c r="Q5977">
        <v>0</v>
      </c>
      <c r="R5977">
        <v>0</v>
      </c>
      <c r="S5977">
        <v>11896469</v>
      </c>
      <c r="T5977">
        <v>270</v>
      </c>
      <c r="U5977">
        <v>0</v>
      </c>
    </row>
    <row r="5978" spans="1:21">
      <c r="A5978">
        <v>1.3</v>
      </c>
      <c r="C5978" t="s">
        <v>39499</v>
      </c>
      <c r="D5978" t="s">
        <v>39500</v>
      </c>
      <c r="F5978" t="s">
        <v>18292</v>
      </c>
      <c r="I5978" t="s">
        <v>5831</v>
      </c>
      <c r="J5978">
        <v>404</v>
      </c>
      <c r="K5978" t="s">
        <v>18236</v>
      </c>
      <c r="L5978" t="s">
        <v>17635</v>
      </c>
      <c r="M5978">
        <v>575948</v>
      </c>
      <c r="N5978">
        <v>2600</v>
      </c>
      <c r="O5978">
        <v>234</v>
      </c>
      <c r="P5978">
        <v>234</v>
      </c>
      <c r="Q5978">
        <v>0</v>
      </c>
      <c r="R5978">
        <v>0</v>
      </c>
      <c r="S5978">
        <v>575948</v>
      </c>
      <c r="T5978">
        <v>234</v>
      </c>
      <c r="U5978">
        <v>0</v>
      </c>
    </row>
    <row r="5979" spans="1:21">
      <c r="A5979">
        <v>1.3</v>
      </c>
      <c r="C5979" t="s">
        <v>39501</v>
      </c>
      <c r="D5979" t="s">
        <v>39502</v>
      </c>
      <c r="F5979" t="s">
        <v>29665</v>
      </c>
      <c r="I5979" t="s">
        <v>15040</v>
      </c>
      <c r="J5979">
        <v>404</v>
      </c>
      <c r="K5979" t="s">
        <v>18236</v>
      </c>
      <c r="L5979" t="s">
        <v>18241</v>
      </c>
      <c r="M5979">
        <v>81200</v>
      </c>
      <c r="N5979">
        <v>2600</v>
      </c>
      <c r="O5979">
        <v>234</v>
      </c>
      <c r="P5979">
        <v>234</v>
      </c>
      <c r="Q5979">
        <v>0</v>
      </c>
      <c r="R5979">
        <v>0</v>
      </c>
      <c r="S5979">
        <v>81200</v>
      </c>
      <c r="T5979">
        <v>234</v>
      </c>
      <c r="U5979">
        <v>0</v>
      </c>
    </row>
    <row r="5980" spans="1:21">
      <c r="A5980">
        <v>1.3</v>
      </c>
      <c r="C5980" t="s">
        <v>39503</v>
      </c>
      <c r="D5980" t="s">
        <v>39504</v>
      </c>
      <c r="F5980" t="s">
        <v>17718</v>
      </c>
      <c r="I5980" t="s">
        <v>15038</v>
      </c>
      <c r="J5980">
        <v>404</v>
      </c>
      <c r="K5980" t="s">
        <v>18236</v>
      </c>
      <c r="L5980" t="s">
        <v>18241</v>
      </c>
      <c r="M5980">
        <v>141255</v>
      </c>
      <c r="N5980">
        <v>2600</v>
      </c>
      <c r="O5980">
        <v>234</v>
      </c>
      <c r="P5980">
        <v>234</v>
      </c>
      <c r="Q5980">
        <v>0</v>
      </c>
      <c r="R5980">
        <v>0</v>
      </c>
      <c r="S5980">
        <v>141255</v>
      </c>
      <c r="T5980">
        <v>234</v>
      </c>
      <c r="U5980">
        <v>0</v>
      </c>
    </row>
    <row r="5981" spans="1:21">
      <c r="A5981">
        <v>1.3</v>
      </c>
      <c r="C5981" t="s">
        <v>39505</v>
      </c>
      <c r="D5981" t="s">
        <v>39506</v>
      </c>
      <c r="F5981" t="s">
        <v>39507</v>
      </c>
      <c r="I5981" t="s">
        <v>15033</v>
      </c>
      <c r="J5981">
        <v>404</v>
      </c>
      <c r="K5981" t="s">
        <v>18236</v>
      </c>
      <c r="L5981" t="s">
        <v>18241</v>
      </c>
      <c r="M5981">
        <v>1763995</v>
      </c>
      <c r="N5981">
        <v>2600</v>
      </c>
      <c r="O5981">
        <v>234</v>
      </c>
      <c r="P5981">
        <v>234</v>
      </c>
      <c r="Q5981">
        <v>0</v>
      </c>
      <c r="R5981">
        <v>0</v>
      </c>
      <c r="S5981">
        <v>1763995</v>
      </c>
      <c r="T5981">
        <v>234</v>
      </c>
      <c r="U5981">
        <v>0</v>
      </c>
    </row>
    <row r="5982" spans="1:21">
      <c r="A5982">
        <v>1.3</v>
      </c>
      <c r="C5982" t="s">
        <v>39508</v>
      </c>
      <c r="D5982" t="s">
        <v>39509</v>
      </c>
      <c r="F5982" t="s">
        <v>39510</v>
      </c>
      <c r="I5982" t="s">
        <v>15032</v>
      </c>
      <c r="J5982">
        <v>404</v>
      </c>
      <c r="K5982" t="s">
        <v>18236</v>
      </c>
      <c r="L5982" t="s">
        <v>18241</v>
      </c>
      <c r="M5982">
        <v>362684</v>
      </c>
      <c r="N5982">
        <v>2600</v>
      </c>
      <c r="O5982">
        <v>234</v>
      </c>
      <c r="P5982">
        <v>234</v>
      </c>
      <c r="Q5982">
        <v>0</v>
      </c>
      <c r="R5982">
        <v>0</v>
      </c>
      <c r="S5982">
        <v>362684</v>
      </c>
      <c r="T5982">
        <v>234</v>
      </c>
      <c r="U5982">
        <v>0</v>
      </c>
    </row>
    <row r="5983" spans="1:21">
      <c r="A5983">
        <v>1.3</v>
      </c>
      <c r="C5983" t="s">
        <v>39511</v>
      </c>
      <c r="D5983" t="s">
        <v>39512</v>
      </c>
      <c r="F5983" t="s">
        <v>39513</v>
      </c>
      <c r="I5983" t="s">
        <v>15031</v>
      </c>
      <c r="J5983">
        <v>404</v>
      </c>
      <c r="K5983" t="s">
        <v>18236</v>
      </c>
      <c r="L5983" t="s">
        <v>18241</v>
      </c>
      <c r="M5983">
        <v>2716069</v>
      </c>
      <c r="N5983">
        <v>2600</v>
      </c>
      <c r="O5983">
        <v>234</v>
      </c>
      <c r="P5983">
        <v>234</v>
      </c>
      <c r="Q5983">
        <v>0</v>
      </c>
      <c r="R5983">
        <v>0</v>
      </c>
      <c r="S5983">
        <v>2716069</v>
      </c>
      <c r="T5983">
        <v>234</v>
      </c>
      <c r="U5983">
        <v>0</v>
      </c>
    </row>
    <row r="5984" spans="1:21">
      <c r="A5984">
        <v>1.3</v>
      </c>
      <c r="C5984" t="s">
        <v>39514</v>
      </c>
      <c r="D5984" t="s">
        <v>39515</v>
      </c>
      <c r="F5984" t="s">
        <v>18319</v>
      </c>
      <c r="I5984" t="s">
        <v>15020</v>
      </c>
      <c r="J5984">
        <v>404</v>
      </c>
      <c r="K5984" t="s">
        <v>18236</v>
      </c>
      <c r="L5984" t="s">
        <v>18241</v>
      </c>
      <c r="M5984">
        <v>2278549</v>
      </c>
      <c r="N5984">
        <v>2600</v>
      </c>
      <c r="O5984">
        <v>234</v>
      </c>
      <c r="P5984">
        <v>234</v>
      </c>
      <c r="Q5984">
        <v>0</v>
      </c>
      <c r="R5984">
        <v>0</v>
      </c>
      <c r="S5984">
        <v>2278549</v>
      </c>
      <c r="T5984">
        <v>234</v>
      </c>
      <c r="U5984">
        <v>0</v>
      </c>
    </row>
    <row r="5985" spans="1:21">
      <c r="A5985">
        <v>1.3</v>
      </c>
      <c r="C5985" t="s">
        <v>39516</v>
      </c>
      <c r="D5985" t="s">
        <v>39517</v>
      </c>
      <c r="F5985" t="s">
        <v>39518</v>
      </c>
      <c r="I5985" t="s">
        <v>15003</v>
      </c>
      <c r="J5985">
        <v>404</v>
      </c>
      <c r="K5985" t="s">
        <v>18236</v>
      </c>
      <c r="L5985" t="s">
        <v>18241</v>
      </c>
      <c r="M5985">
        <v>344402</v>
      </c>
      <c r="N5985">
        <v>2600</v>
      </c>
      <c r="O5985">
        <v>234</v>
      </c>
      <c r="P5985">
        <v>234</v>
      </c>
      <c r="Q5985">
        <v>0</v>
      </c>
      <c r="R5985">
        <v>0</v>
      </c>
      <c r="S5985">
        <v>344402</v>
      </c>
      <c r="T5985">
        <v>234</v>
      </c>
      <c r="U5985">
        <v>0</v>
      </c>
    </row>
    <row r="5986" spans="1:21">
      <c r="A5986">
        <v>1.3</v>
      </c>
      <c r="C5986" t="s">
        <v>39519</v>
      </c>
      <c r="D5986" t="s">
        <v>39520</v>
      </c>
      <c r="F5986" t="s">
        <v>39521</v>
      </c>
      <c r="I5986" t="s">
        <v>15002</v>
      </c>
      <c r="J5986">
        <v>404</v>
      </c>
      <c r="K5986" t="s">
        <v>18236</v>
      </c>
      <c r="L5986" t="s">
        <v>18241</v>
      </c>
      <c r="M5986">
        <v>101028</v>
      </c>
      <c r="N5986">
        <v>2600</v>
      </c>
      <c r="O5986">
        <v>234</v>
      </c>
      <c r="P5986">
        <v>234</v>
      </c>
      <c r="Q5986">
        <v>0</v>
      </c>
      <c r="R5986">
        <v>0</v>
      </c>
      <c r="S5986">
        <v>101028</v>
      </c>
      <c r="T5986">
        <v>234</v>
      </c>
      <c r="U5986">
        <v>0</v>
      </c>
    </row>
    <row r="5987" spans="1:21">
      <c r="A5987">
        <v>1.3</v>
      </c>
      <c r="C5987" t="s">
        <v>39522</v>
      </c>
      <c r="D5987" t="s">
        <v>39523</v>
      </c>
      <c r="F5987" t="s">
        <v>18366</v>
      </c>
      <c r="I5987" t="s">
        <v>14998</v>
      </c>
      <c r="J5987">
        <v>404</v>
      </c>
      <c r="K5987" t="s">
        <v>18236</v>
      </c>
      <c r="L5987" t="s">
        <v>18241</v>
      </c>
      <c r="M5987">
        <v>3038451</v>
      </c>
      <c r="N5987">
        <v>2600</v>
      </c>
      <c r="O5987">
        <v>234</v>
      </c>
      <c r="P5987">
        <v>234</v>
      </c>
      <c r="Q5987">
        <v>0</v>
      </c>
      <c r="R5987">
        <v>0</v>
      </c>
      <c r="S5987">
        <v>3038451</v>
      </c>
      <c r="T5987">
        <v>234</v>
      </c>
      <c r="U5987">
        <v>0</v>
      </c>
    </row>
    <row r="5988" spans="1:21">
      <c r="A5988">
        <v>1.3</v>
      </c>
      <c r="C5988" t="s">
        <v>39524</v>
      </c>
      <c r="D5988" t="s">
        <v>39525</v>
      </c>
      <c r="F5988" t="s">
        <v>39526</v>
      </c>
      <c r="I5988" t="s">
        <v>14997</v>
      </c>
      <c r="J5988">
        <v>404</v>
      </c>
      <c r="K5988" t="s">
        <v>18236</v>
      </c>
      <c r="L5988" t="s">
        <v>18241</v>
      </c>
      <c r="M5988">
        <v>4188509</v>
      </c>
      <c r="N5988">
        <v>2600</v>
      </c>
      <c r="O5988">
        <v>234</v>
      </c>
      <c r="P5988">
        <v>234</v>
      </c>
      <c r="Q5988">
        <v>0</v>
      </c>
      <c r="R5988">
        <v>0</v>
      </c>
      <c r="S5988">
        <v>4188509</v>
      </c>
      <c r="T5988">
        <v>234</v>
      </c>
      <c r="U5988">
        <v>0</v>
      </c>
    </row>
    <row r="5989" spans="1:21">
      <c r="A5989">
        <v>1.3</v>
      </c>
      <c r="C5989" t="s">
        <v>39527</v>
      </c>
      <c r="D5989" t="s">
        <v>39528</v>
      </c>
      <c r="F5989" t="s">
        <v>39529</v>
      </c>
      <c r="I5989" t="s">
        <v>14996</v>
      </c>
      <c r="J5989">
        <v>404</v>
      </c>
      <c r="K5989" t="s">
        <v>18236</v>
      </c>
      <c r="L5989" t="s">
        <v>18241</v>
      </c>
      <c r="M5989">
        <v>390398</v>
      </c>
      <c r="N5989">
        <v>2600</v>
      </c>
      <c r="O5989">
        <v>234</v>
      </c>
      <c r="P5989">
        <v>234</v>
      </c>
      <c r="Q5989">
        <v>0</v>
      </c>
      <c r="R5989">
        <v>0</v>
      </c>
      <c r="S5989">
        <v>390398</v>
      </c>
      <c r="T5989">
        <v>234</v>
      </c>
      <c r="U5989">
        <v>0</v>
      </c>
    </row>
    <row r="5990" spans="1:21">
      <c r="A5990">
        <v>1.3</v>
      </c>
      <c r="C5990" t="s">
        <v>39530</v>
      </c>
      <c r="D5990" t="s">
        <v>39531</v>
      </c>
      <c r="F5990" t="s">
        <v>39532</v>
      </c>
      <c r="I5990" t="s">
        <v>14992</v>
      </c>
      <c r="J5990">
        <v>404</v>
      </c>
      <c r="K5990" t="s">
        <v>18236</v>
      </c>
      <c r="L5990" t="s">
        <v>18241</v>
      </c>
      <c r="M5990">
        <v>112299</v>
      </c>
      <c r="N5990">
        <v>2600</v>
      </c>
      <c r="O5990">
        <v>234</v>
      </c>
      <c r="P5990">
        <v>234</v>
      </c>
      <c r="Q5990">
        <v>0</v>
      </c>
      <c r="R5990">
        <v>0</v>
      </c>
      <c r="S5990">
        <v>112299</v>
      </c>
      <c r="T5990">
        <v>234</v>
      </c>
      <c r="U5990">
        <v>0</v>
      </c>
    </row>
    <row r="5991" spans="1:21">
      <c r="A5991">
        <v>1.3</v>
      </c>
      <c r="C5991" t="s">
        <v>39533</v>
      </c>
      <c r="D5991" t="s">
        <v>39534</v>
      </c>
      <c r="F5991" t="s">
        <v>39535</v>
      </c>
      <c r="I5991" t="s">
        <v>14990</v>
      </c>
      <c r="J5991">
        <v>404</v>
      </c>
      <c r="K5991" t="s">
        <v>18236</v>
      </c>
      <c r="L5991" t="s">
        <v>18241</v>
      </c>
      <c r="M5991">
        <v>251445</v>
      </c>
      <c r="N5991">
        <v>2600</v>
      </c>
      <c r="O5991">
        <v>234</v>
      </c>
      <c r="P5991">
        <v>234</v>
      </c>
      <c r="Q5991">
        <v>0</v>
      </c>
      <c r="R5991">
        <v>0</v>
      </c>
      <c r="S5991">
        <v>251445</v>
      </c>
      <c r="T5991">
        <v>234</v>
      </c>
      <c r="U5991">
        <v>0</v>
      </c>
    </row>
    <row r="5992" spans="1:21">
      <c r="A5992">
        <v>1.3</v>
      </c>
      <c r="C5992" t="s">
        <v>39536</v>
      </c>
      <c r="D5992" t="s">
        <v>39537</v>
      </c>
      <c r="F5992" t="s">
        <v>39538</v>
      </c>
      <c r="I5992" t="s">
        <v>14973</v>
      </c>
      <c r="J5992">
        <v>404</v>
      </c>
      <c r="K5992" t="s">
        <v>18236</v>
      </c>
      <c r="L5992" t="s">
        <v>18241</v>
      </c>
      <c r="M5992">
        <v>780816</v>
      </c>
      <c r="N5992">
        <v>2600</v>
      </c>
      <c r="O5992">
        <v>234</v>
      </c>
      <c r="P5992">
        <v>234</v>
      </c>
      <c r="Q5992">
        <v>0</v>
      </c>
      <c r="R5992">
        <v>0</v>
      </c>
      <c r="S5992">
        <v>780816</v>
      </c>
      <c r="T5992">
        <v>234</v>
      </c>
      <c r="U5992">
        <v>0</v>
      </c>
    </row>
    <row r="5993" spans="1:21">
      <c r="A5993">
        <v>1.3</v>
      </c>
      <c r="C5993" t="s">
        <v>39539</v>
      </c>
      <c r="D5993" t="s">
        <v>27385</v>
      </c>
      <c r="F5993" t="s">
        <v>17718</v>
      </c>
      <c r="I5993" t="s">
        <v>39540</v>
      </c>
      <c r="J5993">
        <v>404</v>
      </c>
      <c r="K5993" t="s">
        <v>18236</v>
      </c>
      <c r="L5993" t="s">
        <v>18241</v>
      </c>
      <c r="M5993">
        <v>968172</v>
      </c>
      <c r="N5993">
        <v>2600</v>
      </c>
      <c r="O5993">
        <v>234</v>
      </c>
      <c r="P5993">
        <v>234</v>
      </c>
      <c r="Q5993">
        <v>0</v>
      </c>
      <c r="R5993">
        <v>0</v>
      </c>
      <c r="S5993">
        <v>968172</v>
      </c>
      <c r="T5993">
        <v>234</v>
      </c>
      <c r="U5993">
        <v>0</v>
      </c>
    </row>
    <row r="5994" spans="1:21">
      <c r="A5994">
        <v>1.3</v>
      </c>
      <c r="C5994" t="s">
        <v>39541</v>
      </c>
      <c r="D5994" t="s">
        <v>39542</v>
      </c>
      <c r="F5994" t="s">
        <v>39543</v>
      </c>
      <c r="I5994" t="s">
        <v>14970</v>
      </c>
      <c r="J5994">
        <v>404</v>
      </c>
      <c r="K5994" t="s">
        <v>18236</v>
      </c>
      <c r="L5994" t="s">
        <v>18241</v>
      </c>
      <c r="M5994">
        <v>714875</v>
      </c>
      <c r="N5994">
        <v>2600</v>
      </c>
      <c r="O5994">
        <v>234</v>
      </c>
      <c r="P5994">
        <v>234</v>
      </c>
      <c r="Q5994">
        <v>0</v>
      </c>
      <c r="R5994">
        <v>0</v>
      </c>
      <c r="S5994">
        <v>714875</v>
      </c>
      <c r="T5994">
        <v>234</v>
      </c>
      <c r="U5994">
        <v>0</v>
      </c>
    </row>
    <row r="5995" spans="1:21">
      <c r="A5995">
        <v>1.3</v>
      </c>
      <c r="C5995" t="s">
        <v>39544</v>
      </c>
      <c r="D5995" t="s">
        <v>39545</v>
      </c>
      <c r="F5995" t="s">
        <v>39546</v>
      </c>
      <c r="I5995" t="s">
        <v>14967</v>
      </c>
      <c r="J5995">
        <v>404</v>
      </c>
      <c r="K5995" t="s">
        <v>18236</v>
      </c>
      <c r="L5995" t="s">
        <v>18241</v>
      </c>
      <c r="M5995">
        <v>117868</v>
      </c>
      <c r="N5995">
        <v>2600</v>
      </c>
      <c r="O5995">
        <v>234</v>
      </c>
      <c r="P5995">
        <v>234</v>
      </c>
      <c r="Q5995">
        <v>0</v>
      </c>
      <c r="R5995">
        <v>0</v>
      </c>
      <c r="S5995">
        <v>117868</v>
      </c>
      <c r="T5995">
        <v>234</v>
      </c>
      <c r="U5995">
        <v>0</v>
      </c>
    </row>
    <row r="5996" spans="1:21">
      <c r="A5996">
        <v>1.3</v>
      </c>
      <c r="C5996" t="s">
        <v>39547</v>
      </c>
      <c r="D5996" t="s">
        <v>39548</v>
      </c>
      <c r="F5996" t="s">
        <v>39549</v>
      </c>
      <c r="I5996" t="s">
        <v>39550</v>
      </c>
      <c r="J5996">
        <v>404</v>
      </c>
      <c r="K5996" t="s">
        <v>18236</v>
      </c>
      <c r="L5996" t="s">
        <v>18241</v>
      </c>
      <c r="M5996">
        <v>1272181</v>
      </c>
      <c r="N5996">
        <v>2600</v>
      </c>
      <c r="O5996">
        <v>234</v>
      </c>
      <c r="P5996">
        <v>234</v>
      </c>
      <c r="Q5996">
        <v>0</v>
      </c>
      <c r="R5996">
        <v>0</v>
      </c>
      <c r="S5996">
        <v>1272181</v>
      </c>
      <c r="T5996">
        <v>234</v>
      </c>
      <c r="U5996">
        <v>0</v>
      </c>
    </row>
    <row r="5997" spans="1:21">
      <c r="A5997">
        <v>1.3</v>
      </c>
      <c r="C5997" t="s">
        <v>39551</v>
      </c>
      <c r="D5997" t="s">
        <v>39552</v>
      </c>
      <c r="F5997" t="s">
        <v>39553</v>
      </c>
      <c r="I5997" t="s">
        <v>14945</v>
      </c>
      <c r="J5997">
        <v>404</v>
      </c>
      <c r="K5997" t="s">
        <v>18236</v>
      </c>
      <c r="L5997" t="s">
        <v>18241</v>
      </c>
      <c r="M5997">
        <v>740161</v>
      </c>
      <c r="N5997">
        <v>2600</v>
      </c>
      <c r="O5997">
        <v>234</v>
      </c>
      <c r="P5997">
        <v>234</v>
      </c>
      <c r="Q5997">
        <v>0</v>
      </c>
      <c r="R5997">
        <v>0</v>
      </c>
      <c r="S5997">
        <v>740161</v>
      </c>
      <c r="T5997">
        <v>234</v>
      </c>
      <c r="U5997">
        <v>0</v>
      </c>
    </row>
    <row r="5998" spans="1:21">
      <c r="A5998">
        <v>1.3</v>
      </c>
      <c r="C5998" t="s">
        <v>39554</v>
      </c>
      <c r="D5998" t="s">
        <v>39555</v>
      </c>
      <c r="F5998" t="s">
        <v>18634</v>
      </c>
      <c r="I5998" t="s">
        <v>14913</v>
      </c>
      <c r="J5998">
        <v>404</v>
      </c>
      <c r="K5998" t="s">
        <v>18236</v>
      </c>
      <c r="L5998" t="s">
        <v>18241</v>
      </c>
      <c r="M5998">
        <v>221118</v>
      </c>
      <c r="N5998">
        <v>2600</v>
      </c>
      <c r="O5998">
        <v>234</v>
      </c>
      <c r="P5998">
        <v>234</v>
      </c>
      <c r="Q5998">
        <v>0</v>
      </c>
      <c r="R5998">
        <v>0</v>
      </c>
      <c r="S5998">
        <v>221118</v>
      </c>
      <c r="T5998">
        <v>234</v>
      </c>
      <c r="U5998">
        <v>0</v>
      </c>
    </row>
    <row r="5999" spans="1:21">
      <c r="A5999">
        <v>1.3</v>
      </c>
      <c r="C5999" t="s">
        <v>39556</v>
      </c>
      <c r="D5999" t="s">
        <v>39557</v>
      </c>
      <c r="F5999" t="s">
        <v>39558</v>
      </c>
      <c r="I5999" t="s">
        <v>14902</v>
      </c>
      <c r="J5999">
        <v>404</v>
      </c>
      <c r="K5999" t="s">
        <v>18236</v>
      </c>
      <c r="L5999" t="s">
        <v>18241</v>
      </c>
      <c r="M5999">
        <v>285279</v>
      </c>
      <c r="N5999">
        <v>2600</v>
      </c>
      <c r="O5999">
        <v>234</v>
      </c>
      <c r="P5999">
        <v>234</v>
      </c>
      <c r="Q5999">
        <v>0</v>
      </c>
      <c r="R5999">
        <v>0</v>
      </c>
      <c r="S5999">
        <v>285279</v>
      </c>
      <c r="T5999">
        <v>234</v>
      </c>
      <c r="U5999">
        <v>0</v>
      </c>
    </row>
    <row r="6000" spans="1:21">
      <c r="A6000">
        <v>1.3</v>
      </c>
      <c r="C6000" t="s">
        <v>39559</v>
      </c>
      <c r="D6000" t="s">
        <v>39560</v>
      </c>
      <c r="F6000" t="s">
        <v>39561</v>
      </c>
      <c r="I6000" t="s">
        <v>14900</v>
      </c>
      <c r="J6000">
        <v>404</v>
      </c>
      <c r="K6000" t="s">
        <v>18236</v>
      </c>
      <c r="L6000" t="s">
        <v>18241</v>
      </c>
      <c r="M6000">
        <v>70520</v>
      </c>
      <c r="N6000">
        <v>2600</v>
      </c>
      <c r="O6000">
        <v>234</v>
      </c>
      <c r="P6000">
        <v>234</v>
      </c>
      <c r="Q6000">
        <v>0</v>
      </c>
      <c r="R6000">
        <v>0</v>
      </c>
      <c r="S6000">
        <v>70520</v>
      </c>
      <c r="T6000">
        <v>234</v>
      </c>
      <c r="U6000">
        <v>0</v>
      </c>
    </row>
    <row r="6001" spans="1:21">
      <c r="A6001">
        <v>1.3</v>
      </c>
      <c r="C6001" t="s">
        <v>39562</v>
      </c>
      <c r="D6001" t="s">
        <v>39563</v>
      </c>
      <c r="F6001" t="s">
        <v>39564</v>
      </c>
      <c r="I6001" t="s">
        <v>14894</v>
      </c>
      <c r="J6001">
        <v>404</v>
      </c>
      <c r="K6001" t="s">
        <v>18236</v>
      </c>
      <c r="L6001" t="s">
        <v>18241</v>
      </c>
      <c r="M6001">
        <v>27568</v>
      </c>
      <c r="N6001">
        <v>2600</v>
      </c>
      <c r="O6001">
        <v>234</v>
      </c>
      <c r="P6001">
        <v>234</v>
      </c>
      <c r="Q6001">
        <v>0</v>
      </c>
      <c r="R6001">
        <v>0</v>
      </c>
      <c r="S6001">
        <v>27568</v>
      </c>
      <c r="T6001">
        <v>234</v>
      </c>
      <c r="U6001">
        <v>0</v>
      </c>
    </row>
    <row r="6002" spans="1:21">
      <c r="A6002">
        <v>1.3</v>
      </c>
      <c r="C6002" t="s">
        <v>39565</v>
      </c>
      <c r="D6002" t="s">
        <v>39566</v>
      </c>
      <c r="F6002" t="s">
        <v>39558</v>
      </c>
      <c r="I6002" t="s">
        <v>14877</v>
      </c>
      <c r="J6002">
        <v>404</v>
      </c>
      <c r="K6002" t="s">
        <v>18236</v>
      </c>
      <c r="L6002" t="s">
        <v>18241</v>
      </c>
      <c r="M6002">
        <v>120751</v>
      </c>
      <c r="N6002">
        <v>2600</v>
      </c>
      <c r="O6002">
        <v>234</v>
      </c>
      <c r="P6002">
        <v>234</v>
      </c>
      <c r="Q6002">
        <v>0</v>
      </c>
      <c r="R6002">
        <v>0</v>
      </c>
      <c r="S6002">
        <v>120751</v>
      </c>
      <c r="T6002">
        <v>234</v>
      </c>
      <c r="U6002">
        <v>0</v>
      </c>
    </row>
    <row r="6003" spans="1:21">
      <c r="A6003">
        <v>1.3</v>
      </c>
      <c r="C6003" t="s">
        <v>39567</v>
      </c>
      <c r="D6003" t="s">
        <v>39568</v>
      </c>
      <c r="F6003" t="s">
        <v>17606</v>
      </c>
      <c r="I6003" t="s">
        <v>14839</v>
      </c>
      <c r="J6003">
        <v>404</v>
      </c>
      <c r="K6003" t="s">
        <v>18236</v>
      </c>
      <c r="L6003" t="s">
        <v>18241</v>
      </c>
      <c r="M6003">
        <v>124684</v>
      </c>
      <c r="N6003">
        <v>2600</v>
      </c>
      <c r="O6003">
        <v>234</v>
      </c>
      <c r="P6003">
        <v>234</v>
      </c>
      <c r="Q6003">
        <v>0</v>
      </c>
      <c r="R6003">
        <v>0</v>
      </c>
      <c r="S6003">
        <v>124684</v>
      </c>
      <c r="T6003">
        <v>234</v>
      </c>
      <c r="U6003">
        <v>0</v>
      </c>
    </row>
    <row r="6004" spans="1:21">
      <c r="A6004">
        <v>1.3</v>
      </c>
      <c r="C6004" t="s">
        <v>39569</v>
      </c>
      <c r="D6004" t="s">
        <v>39570</v>
      </c>
      <c r="F6004" t="s">
        <v>39571</v>
      </c>
      <c r="I6004" t="s">
        <v>9021</v>
      </c>
      <c r="J6004">
        <v>404</v>
      </c>
      <c r="K6004" t="s">
        <v>18236</v>
      </c>
      <c r="L6004" t="s">
        <v>17595</v>
      </c>
      <c r="M6004">
        <v>277722</v>
      </c>
      <c r="N6004">
        <v>2600</v>
      </c>
      <c r="O6004">
        <v>234</v>
      </c>
      <c r="P6004">
        <v>234</v>
      </c>
      <c r="Q6004">
        <v>0</v>
      </c>
      <c r="R6004">
        <v>0</v>
      </c>
      <c r="S6004">
        <v>277722</v>
      </c>
      <c r="T6004">
        <v>234</v>
      </c>
      <c r="U6004">
        <v>0</v>
      </c>
    </row>
    <row r="6005" spans="1:21">
      <c r="A6005">
        <v>1.3</v>
      </c>
      <c r="C6005" t="s">
        <v>39572</v>
      </c>
      <c r="D6005" t="s">
        <v>39573</v>
      </c>
      <c r="F6005" t="s">
        <v>39574</v>
      </c>
      <c r="I6005" t="s">
        <v>9020</v>
      </c>
      <c r="J6005">
        <v>404</v>
      </c>
      <c r="K6005" t="s">
        <v>18236</v>
      </c>
      <c r="L6005" t="s">
        <v>17595</v>
      </c>
      <c r="M6005">
        <v>438261</v>
      </c>
      <c r="N6005">
        <v>2600</v>
      </c>
      <c r="O6005">
        <v>234</v>
      </c>
      <c r="P6005">
        <v>234</v>
      </c>
      <c r="Q6005">
        <v>0</v>
      </c>
      <c r="R6005">
        <v>0</v>
      </c>
      <c r="S6005">
        <v>438261</v>
      </c>
      <c r="T6005">
        <v>234</v>
      </c>
      <c r="U6005">
        <v>0</v>
      </c>
    </row>
    <row r="6006" spans="1:21">
      <c r="A6006">
        <v>1.3</v>
      </c>
      <c r="C6006" t="s">
        <v>39575</v>
      </c>
      <c r="D6006" t="s">
        <v>39576</v>
      </c>
      <c r="F6006" t="s">
        <v>17606</v>
      </c>
      <c r="I6006" t="s">
        <v>14835</v>
      </c>
      <c r="J6006">
        <v>404</v>
      </c>
      <c r="K6006" t="s">
        <v>18236</v>
      </c>
      <c r="L6006" t="s">
        <v>18241</v>
      </c>
      <c r="M6006">
        <v>141236</v>
      </c>
      <c r="N6006">
        <v>2600</v>
      </c>
      <c r="O6006">
        <v>234</v>
      </c>
      <c r="P6006">
        <v>234</v>
      </c>
      <c r="Q6006">
        <v>0</v>
      </c>
      <c r="R6006">
        <v>0</v>
      </c>
      <c r="S6006">
        <v>141236</v>
      </c>
      <c r="T6006">
        <v>234</v>
      </c>
      <c r="U6006">
        <v>0</v>
      </c>
    </row>
    <row r="6007" spans="1:21">
      <c r="A6007">
        <v>1.3</v>
      </c>
      <c r="C6007" t="s">
        <v>39577</v>
      </c>
      <c r="D6007" t="s">
        <v>39578</v>
      </c>
      <c r="F6007" t="s">
        <v>39579</v>
      </c>
      <c r="I6007" t="s">
        <v>39580</v>
      </c>
      <c r="J6007">
        <v>404</v>
      </c>
      <c r="K6007" t="s">
        <v>18236</v>
      </c>
      <c r="L6007" t="s">
        <v>18241</v>
      </c>
      <c r="M6007">
        <v>22668</v>
      </c>
      <c r="N6007">
        <v>2600</v>
      </c>
      <c r="O6007">
        <v>234</v>
      </c>
      <c r="P6007">
        <v>234</v>
      </c>
      <c r="Q6007">
        <v>0</v>
      </c>
      <c r="R6007">
        <v>0</v>
      </c>
      <c r="S6007">
        <v>22668</v>
      </c>
      <c r="T6007">
        <v>234</v>
      </c>
      <c r="U6007">
        <v>0</v>
      </c>
    </row>
    <row r="6008" spans="1:21">
      <c r="A6008">
        <v>1.3</v>
      </c>
      <c r="C6008" t="s">
        <v>39581</v>
      </c>
      <c r="D6008" t="s">
        <v>39582</v>
      </c>
      <c r="F6008" t="s">
        <v>39583</v>
      </c>
      <c r="I6008" t="s">
        <v>14826</v>
      </c>
      <c r="J6008">
        <v>404</v>
      </c>
      <c r="K6008" t="s">
        <v>18236</v>
      </c>
      <c r="L6008" t="s">
        <v>18241</v>
      </c>
      <c r="M6008">
        <v>39468</v>
      </c>
      <c r="N6008">
        <v>2600</v>
      </c>
      <c r="O6008">
        <v>234</v>
      </c>
      <c r="P6008">
        <v>234</v>
      </c>
      <c r="Q6008">
        <v>0</v>
      </c>
      <c r="R6008">
        <v>0</v>
      </c>
      <c r="S6008">
        <v>39468</v>
      </c>
      <c r="T6008">
        <v>234</v>
      </c>
      <c r="U6008">
        <v>0</v>
      </c>
    </row>
    <row r="6009" spans="1:21">
      <c r="A6009">
        <v>1.3</v>
      </c>
      <c r="C6009" t="s">
        <v>39584</v>
      </c>
      <c r="D6009" t="s">
        <v>39585</v>
      </c>
      <c r="F6009" t="s">
        <v>39586</v>
      </c>
      <c r="I6009" t="s">
        <v>9019</v>
      </c>
      <c r="J6009">
        <v>404</v>
      </c>
      <c r="K6009" t="s">
        <v>18236</v>
      </c>
      <c r="L6009" t="s">
        <v>17595</v>
      </c>
      <c r="M6009">
        <v>381419</v>
      </c>
      <c r="N6009">
        <v>2600</v>
      </c>
      <c r="O6009">
        <v>234</v>
      </c>
      <c r="P6009">
        <v>234</v>
      </c>
      <c r="Q6009">
        <v>0</v>
      </c>
      <c r="R6009">
        <v>0</v>
      </c>
      <c r="S6009">
        <v>381419</v>
      </c>
      <c r="T6009">
        <v>234</v>
      </c>
      <c r="U6009">
        <v>0</v>
      </c>
    </row>
    <row r="6010" spans="1:21">
      <c r="A6010">
        <v>1.3</v>
      </c>
      <c r="C6010" t="s">
        <v>39587</v>
      </c>
      <c r="D6010" t="s">
        <v>19498</v>
      </c>
      <c r="F6010" t="s">
        <v>19499</v>
      </c>
      <c r="I6010" t="s">
        <v>9018</v>
      </c>
      <c r="J6010">
        <v>404</v>
      </c>
      <c r="K6010" t="s">
        <v>18236</v>
      </c>
      <c r="L6010" t="s">
        <v>17595</v>
      </c>
      <c r="M6010">
        <v>132594</v>
      </c>
      <c r="N6010">
        <v>2600</v>
      </c>
      <c r="O6010">
        <v>234</v>
      </c>
      <c r="P6010">
        <v>234</v>
      </c>
      <c r="Q6010">
        <v>0</v>
      </c>
      <c r="R6010">
        <v>0</v>
      </c>
      <c r="S6010">
        <v>132594</v>
      </c>
      <c r="T6010">
        <v>234</v>
      </c>
      <c r="U6010">
        <v>0</v>
      </c>
    </row>
    <row r="6011" spans="1:21">
      <c r="A6011">
        <v>1.3</v>
      </c>
      <c r="C6011" t="s">
        <v>39588</v>
      </c>
      <c r="D6011" t="s">
        <v>39589</v>
      </c>
      <c r="F6011" t="s">
        <v>39590</v>
      </c>
      <c r="I6011" t="s">
        <v>14819</v>
      </c>
      <c r="J6011">
        <v>404</v>
      </c>
      <c r="K6011" t="s">
        <v>18236</v>
      </c>
      <c r="L6011" t="s">
        <v>18241</v>
      </c>
      <c r="M6011">
        <v>128997</v>
      </c>
      <c r="N6011">
        <v>2600</v>
      </c>
      <c r="O6011">
        <v>234</v>
      </c>
      <c r="P6011">
        <v>234</v>
      </c>
      <c r="Q6011">
        <v>0</v>
      </c>
      <c r="R6011">
        <v>0</v>
      </c>
      <c r="S6011">
        <v>128997</v>
      </c>
      <c r="T6011">
        <v>234</v>
      </c>
      <c r="U6011">
        <v>0</v>
      </c>
    </row>
    <row r="6012" spans="1:21">
      <c r="A6012">
        <v>1.3</v>
      </c>
      <c r="C6012" t="s">
        <v>39591</v>
      </c>
      <c r="D6012" t="s">
        <v>39592</v>
      </c>
      <c r="F6012" t="s">
        <v>39593</v>
      </c>
      <c r="I6012" t="s">
        <v>14818</v>
      </c>
      <c r="J6012">
        <v>404</v>
      </c>
      <c r="K6012" t="s">
        <v>18236</v>
      </c>
      <c r="L6012" t="s">
        <v>18241</v>
      </c>
      <c r="M6012">
        <v>145811</v>
      </c>
      <c r="N6012">
        <v>2600</v>
      </c>
      <c r="O6012">
        <v>234</v>
      </c>
      <c r="P6012">
        <v>234</v>
      </c>
      <c r="Q6012">
        <v>0</v>
      </c>
      <c r="R6012">
        <v>0</v>
      </c>
      <c r="S6012">
        <v>145811</v>
      </c>
      <c r="T6012">
        <v>234</v>
      </c>
      <c r="U6012">
        <v>0</v>
      </c>
    </row>
    <row r="6013" spans="1:21">
      <c r="A6013">
        <v>1.3</v>
      </c>
      <c r="C6013" t="s">
        <v>39594</v>
      </c>
      <c r="D6013" t="s">
        <v>39595</v>
      </c>
      <c r="F6013" t="s">
        <v>39596</v>
      </c>
      <c r="I6013" t="s">
        <v>14817</v>
      </c>
      <c r="J6013">
        <v>404</v>
      </c>
      <c r="K6013" t="s">
        <v>18236</v>
      </c>
      <c r="L6013" t="s">
        <v>18241</v>
      </c>
      <c r="M6013">
        <v>20218</v>
      </c>
      <c r="N6013">
        <v>2600</v>
      </c>
      <c r="O6013">
        <v>234</v>
      </c>
      <c r="P6013">
        <v>234</v>
      </c>
      <c r="Q6013">
        <v>0</v>
      </c>
      <c r="R6013">
        <v>0</v>
      </c>
      <c r="S6013">
        <v>20218</v>
      </c>
      <c r="T6013">
        <v>234</v>
      </c>
      <c r="U6013">
        <v>0</v>
      </c>
    </row>
    <row r="6014" spans="1:21">
      <c r="A6014">
        <v>1.3</v>
      </c>
      <c r="C6014" t="s">
        <v>39597</v>
      </c>
      <c r="D6014" t="s">
        <v>39598</v>
      </c>
      <c r="F6014" t="s">
        <v>17606</v>
      </c>
      <c r="I6014" t="s">
        <v>14813</v>
      </c>
      <c r="J6014">
        <v>404</v>
      </c>
      <c r="K6014" t="s">
        <v>18236</v>
      </c>
      <c r="L6014" t="s">
        <v>18241</v>
      </c>
      <c r="M6014">
        <v>642347</v>
      </c>
      <c r="N6014">
        <v>2600</v>
      </c>
      <c r="O6014">
        <v>234</v>
      </c>
      <c r="P6014">
        <v>234</v>
      </c>
      <c r="Q6014">
        <v>0</v>
      </c>
      <c r="R6014">
        <v>0</v>
      </c>
      <c r="S6014">
        <v>642347</v>
      </c>
      <c r="T6014">
        <v>234</v>
      </c>
      <c r="U6014">
        <v>0</v>
      </c>
    </row>
    <row r="6015" spans="1:21">
      <c r="A6015">
        <v>1.3</v>
      </c>
      <c r="C6015" t="s">
        <v>39599</v>
      </c>
      <c r="D6015" t="s">
        <v>39600</v>
      </c>
      <c r="F6015" t="s">
        <v>39601</v>
      </c>
      <c r="I6015" t="s">
        <v>14812</v>
      </c>
      <c r="J6015">
        <v>404</v>
      </c>
      <c r="K6015" t="s">
        <v>18236</v>
      </c>
      <c r="L6015" t="s">
        <v>18241</v>
      </c>
      <c r="M6015">
        <v>373108</v>
      </c>
      <c r="N6015">
        <v>2600</v>
      </c>
      <c r="O6015">
        <v>234</v>
      </c>
      <c r="P6015">
        <v>234</v>
      </c>
      <c r="Q6015">
        <v>0</v>
      </c>
      <c r="R6015">
        <v>0</v>
      </c>
      <c r="S6015">
        <v>373108</v>
      </c>
      <c r="T6015">
        <v>234</v>
      </c>
      <c r="U6015">
        <v>0</v>
      </c>
    </row>
    <row r="6016" spans="1:21">
      <c r="A6016">
        <v>1.3</v>
      </c>
      <c r="C6016" t="s">
        <v>39602</v>
      </c>
      <c r="D6016" t="s">
        <v>39603</v>
      </c>
      <c r="F6016" t="s">
        <v>39604</v>
      </c>
      <c r="I6016" t="s">
        <v>14811</v>
      </c>
      <c r="J6016">
        <v>404</v>
      </c>
      <c r="K6016" t="s">
        <v>18236</v>
      </c>
      <c r="L6016" t="s">
        <v>18241</v>
      </c>
      <c r="M6016">
        <v>1606208</v>
      </c>
      <c r="N6016">
        <v>2600</v>
      </c>
      <c r="O6016">
        <v>234</v>
      </c>
      <c r="P6016">
        <v>234</v>
      </c>
      <c r="Q6016">
        <v>0</v>
      </c>
      <c r="R6016">
        <v>0</v>
      </c>
      <c r="S6016">
        <v>1606208</v>
      </c>
      <c r="T6016">
        <v>234</v>
      </c>
      <c r="U6016">
        <v>0</v>
      </c>
    </row>
    <row r="6017" spans="1:21">
      <c r="A6017">
        <v>1.3</v>
      </c>
      <c r="C6017" t="s">
        <v>39605</v>
      </c>
      <c r="D6017" t="s">
        <v>39606</v>
      </c>
      <c r="F6017" t="s">
        <v>39607</v>
      </c>
      <c r="I6017" t="s">
        <v>14810</v>
      </c>
      <c r="J6017">
        <v>404</v>
      </c>
      <c r="K6017" t="s">
        <v>18236</v>
      </c>
      <c r="L6017" t="s">
        <v>18241</v>
      </c>
      <c r="M6017">
        <v>154500</v>
      </c>
      <c r="N6017">
        <v>2600</v>
      </c>
      <c r="O6017">
        <v>234</v>
      </c>
      <c r="P6017">
        <v>234</v>
      </c>
      <c r="Q6017">
        <v>0</v>
      </c>
      <c r="R6017">
        <v>0</v>
      </c>
      <c r="S6017">
        <v>154500</v>
      </c>
      <c r="T6017">
        <v>234</v>
      </c>
      <c r="U6017">
        <v>0</v>
      </c>
    </row>
    <row r="6018" spans="1:21">
      <c r="A6018">
        <v>1.3</v>
      </c>
      <c r="C6018" t="s">
        <v>39608</v>
      </c>
      <c r="D6018" t="s">
        <v>39609</v>
      </c>
      <c r="F6018" t="s">
        <v>39610</v>
      </c>
      <c r="I6018" t="s">
        <v>14809</v>
      </c>
      <c r="J6018">
        <v>404</v>
      </c>
      <c r="K6018" t="s">
        <v>18236</v>
      </c>
      <c r="L6018" t="s">
        <v>18241</v>
      </c>
      <c r="M6018">
        <v>61732</v>
      </c>
      <c r="N6018">
        <v>2600</v>
      </c>
      <c r="O6018">
        <v>234</v>
      </c>
      <c r="P6018">
        <v>234</v>
      </c>
      <c r="Q6018">
        <v>0</v>
      </c>
      <c r="R6018">
        <v>0</v>
      </c>
      <c r="S6018">
        <v>61732</v>
      </c>
      <c r="T6018">
        <v>234</v>
      </c>
      <c r="U6018">
        <v>0</v>
      </c>
    </row>
    <row r="6019" spans="1:21">
      <c r="A6019">
        <v>1.3</v>
      </c>
      <c r="C6019" t="s">
        <v>39611</v>
      </c>
      <c r="D6019" t="s">
        <v>39612</v>
      </c>
      <c r="F6019" t="s">
        <v>17606</v>
      </c>
      <c r="I6019" t="s">
        <v>14808</v>
      </c>
      <c r="J6019">
        <v>404</v>
      </c>
      <c r="K6019" t="s">
        <v>18236</v>
      </c>
      <c r="L6019" t="s">
        <v>18241</v>
      </c>
      <c r="M6019">
        <v>783710</v>
      </c>
      <c r="N6019">
        <v>2600</v>
      </c>
      <c r="O6019">
        <v>234</v>
      </c>
      <c r="P6019">
        <v>234</v>
      </c>
      <c r="Q6019">
        <v>0</v>
      </c>
      <c r="R6019">
        <v>0</v>
      </c>
      <c r="S6019">
        <v>783710</v>
      </c>
      <c r="T6019">
        <v>234</v>
      </c>
      <c r="U6019">
        <v>0</v>
      </c>
    </row>
    <row r="6020" spans="1:21">
      <c r="A6020">
        <v>1.3</v>
      </c>
      <c r="C6020" t="s">
        <v>39613</v>
      </c>
      <c r="D6020" t="s">
        <v>39614</v>
      </c>
      <c r="F6020" t="s">
        <v>39615</v>
      </c>
      <c r="I6020" t="s">
        <v>14807</v>
      </c>
      <c r="J6020">
        <v>404</v>
      </c>
      <c r="K6020" t="s">
        <v>18236</v>
      </c>
      <c r="L6020" t="s">
        <v>18241</v>
      </c>
      <c r="M6020">
        <v>479450</v>
      </c>
      <c r="N6020">
        <v>2600</v>
      </c>
      <c r="O6020">
        <v>234</v>
      </c>
      <c r="P6020">
        <v>234</v>
      </c>
      <c r="Q6020">
        <v>0</v>
      </c>
      <c r="R6020">
        <v>0</v>
      </c>
      <c r="S6020">
        <v>479450</v>
      </c>
      <c r="T6020">
        <v>234</v>
      </c>
      <c r="U6020">
        <v>0</v>
      </c>
    </row>
    <row r="6021" spans="1:21">
      <c r="A6021">
        <v>1.3</v>
      </c>
      <c r="C6021" t="s">
        <v>39616</v>
      </c>
      <c r="D6021" t="s">
        <v>39617</v>
      </c>
      <c r="F6021" t="s">
        <v>39618</v>
      </c>
      <c r="I6021" t="s">
        <v>14806</v>
      </c>
      <c r="J6021">
        <v>404</v>
      </c>
      <c r="K6021" t="s">
        <v>18236</v>
      </c>
      <c r="L6021" t="s">
        <v>18241</v>
      </c>
      <c r="M6021">
        <v>557146</v>
      </c>
      <c r="N6021">
        <v>2600</v>
      </c>
      <c r="O6021">
        <v>234</v>
      </c>
      <c r="P6021">
        <v>234</v>
      </c>
      <c r="Q6021">
        <v>0</v>
      </c>
      <c r="R6021">
        <v>0</v>
      </c>
      <c r="S6021">
        <v>557146</v>
      </c>
      <c r="T6021">
        <v>234</v>
      </c>
      <c r="U6021">
        <v>0</v>
      </c>
    </row>
    <row r="6022" spans="1:21">
      <c r="A6022">
        <v>1.3</v>
      </c>
      <c r="C6022" t="s">
        <v>39619</v>
      </c>
      <c r="D6022" t="s">
        <v>39620</v>
      </c>
      <c r="F6022" t="s">
        <v>17606</v>
      </c>
      <c r="I6022" t="s">
        <v>14805</v>
      </c>
      <c r="J6022">
        <v>404</v>
      </c>
      <c r="K6022" t="s">
        <v>18236</v>
      </c>
      <c r="L6022" t="s">
        <v>18241</v>
      </c>
      <c r="M6022">
        <v>548830</v>
      </c>
      <c r="N6022">
        <v>2600</v>
      </c>
      <c r="O6022">
        <v>234</v>
      </c>
      <c r="P6022">
        <v>234</v>
      </c>
      <c r="Q6022">
        <v>0</v>
      </c>
      <c r="R6022">
        <v>0</v>
      </c>
      <c r="S6022">
        <v>548830</v>
      </c>
      <c r="T6022">
        <v>234</v>
      </c>
      <c r="U6022">
        <v>0</v>
      </c>
    </row>
    <row r="6023" spans="1:21">
      <c r="A6023">
        <v>1.3</v>
      </c>
      <c r="C6023" t="s">
        <v>39621</v>
      </c>
      <c r="D6023" t="s">
        <v>39622</v>
      </c>
      <c r="F6023" t="s">
        <v>39623</v>
      </c>
      <c r="I6023" t="s">
        <v>14804</v>
      </c>
      <c r="J6023">
        <v>404</v>
      </c>
      <c r="K6023" t="s">
        <v>18236</v>
      </c>
      <c r="L6023" t="s">
        <v>18241</v>
      </c>
      <c r="M6023">
        <v>263778</v>
      </c>
      <c r="N6023">
        <v>2600</v>
      </c>
      <c r="O6023">
        <v>234</v>
      </c>
      <c r="P6023">
        <v>234</v>
      </c>
      <c r="Q6023">
        <v>0</v>
      </c>
      <c r="R6023">
        <v>0</v>
      </c>
      <c r="S6023">
        <v>263778</v>
      </c>
      <c r="T6023">
        <v>234</v>
      </c>
      <c r="U6023">
        <v>0</v>
      </c>
    </row>
    <row r="6024" spans="1:21">
      <c r="A6024">
        <v>1.3</v>
      </c>
      <c r="C6024" t="s">
        <v>39624</v>
      </c>
      <c r="D6024" t="s">
        <v>39625</v>
      </c>
      <c r="F6024" t="s">
        <v>39626</v>
      </c>
      <c r="I6024" t="s">
        <v>39627</v>
      </c>
      <c r="J6024">
        <v>404</v>
      </c>
      <c r="K6024" t="s">
        <v>18236</v>
      </c>
      <c r="L6024" t="s">
        <v>18241</v>
      </c>
      <c r="M6024">
        <v>24068</v>
      </c>
      <c r="N6024">
        <v>2600</v>
      </c>
      <c r="O6024">
        <v>234</v>
      </c>
      <c r="P6024">
        <v>234</v>
      </c>
      <c r="Q6024">
        <v>0</v>
      </c>
      <c r="R6024">
        <v>0</v>
      </c>
      <c r="S6024">
        <v>24068</v>
      </c>
      <c r="T6024">
        <v>234</v>
      </c>
      <c r="U6024">
        <v>0</v>
      </c>
    </row>
    <row r="6025" spans="1:21">
      <c r="A6025">
        <v>1.3</v>
      </c>
      <c r="C6025" t="s">
        <v>39628</v>
      </c>
      <c r="D6025" t="s">
        <v>39629</v>
      </c>
      <c r="F6025" t="s">
        <v>17606</v>
      </c>
      <c r="I6025" t="s">
        <v>14803</v>
      </c>
      <c r="J6025">
        <v>404</v>
      </c>
      <c r="K6025" t="s">
        <v>18236</v>
      </c>
      <c r="L6025" t="s">
        <v>18241</v>
      </c>
      <c r="M6025">
        <v>431616</v>
      </c>
      <c r="N6025">
        <v>2600</v>
      </c>
      <c r="O6025">
        <v>234</v>
      </c>
      <c r="P6025">
        <v>234</v>
      </c>
      <c r="Q6025">
        <v>0</v>
      </c>
      <c r="R6025">
        <v>0</v>
      </c>
      <c r="S6025">
        <v>431616</v>
      </c>
      <c r="T6025">
        <v>234</v>
      </c>
      <c r="U6025">
        <v>0</v>
      </c>
    </row>
    <row r="6026" spans="1:21">
      <c r="A6026">
        <v>1.3</v>
      </c>
      <c r="C6026" t="s">
        <v>39630</v>
      </c>
      <c r="D6026" t="s">
        <v>39631</v>
      </c>
      <c r="F6026" t="s">
        <v>39632</v>
      </c>
      <c r="I6026" t="s">
        <v>14802</v>
      </c>
      <c r="J6026">
        <v>404</v>
      </c>
      <c r="K6026" t="s">
        <v>18236</v>
      </c>
      <c r="L6026" t="s">
        <v>18241</v>
      </c>
      <c r="M6026">
        <v>615087</v>
      </c>
      <c r="N6026">
        <v>2600</v>
      </c>
      <c r="O6026">
        <v>234</v>
      </c>
      <c r="P6026">
        <v>234</v>
      </c>
      <c r="Q6026">
        <v>0</v>
      </c>
      <c r="R6026">
        <v>0</v>
      </c>
      <c r="S6026">
        <v>615087</v>
      </c>
      <c r="T6026">
        <v>234</v>
      </c>
      <c r="U6026">
        <v>0</v>
      </c>
    </row>
    <row r="6027" spans="1:21">
      <c r="A6027">
        <v>1.3</v>
      </c>
      <c r="C6027" t="s">
        <v>39633</v>
      </c>
      <c r="D6027" t="s">
        <v>39634</v>
      </c>
      <c r="F6027" t="s">
        <v>18440</v>
      </c>
      <c r="I6027" t="s">
        <v>14800</v>
      </c>
      <c r="J6027">
        <v>404</v>
      </c>
      <c r="K6027" t="s">
        <v>18236</v>
      </c>
      <c r="L6027" t="s">
        <v>18241</v>
      </c>
      <c r="M6027">
        <v>337318</v>
      </c>
      <c r="N6027">
        <v>2600</v>
      </c>
      <c r="O6027">
        <v>234</v>
      </c>
      <c r="P6027">
        <v>234</v>
      </c>
      <c r="Q6027">
        <v>0</v>
      </c>
      <c r="R6027">
        <v>0</v>
      </c>
      <c r="S6027">
        <v>337318</v>
      </c>
      <c r="T6027">
        <v>234</v>
      </c>
      <c r="U6027">
        <v>0</v>
      </c>
    </row>
    <row r="6028" spans="1:21">
      <c r="A6028">
        <v>1.3</v>
      </c>
      <c r="C6028" t="s">
        <v>39635</v>
      </c>
      <c r="D6028" t="s">
        <v>39636</v>
      </c>
      <c r="F6028" t="s">
        <v>39637</v>
      </c>
      <c r="I6028" t="s">
        <v>9017</v>
      </c>
      <c r="J6028">
        <v>404</v>
      </c>
      <c r="K6028" t="s">
        <v>18236</v>
      </c>
      <c r="L6028" t="s">
        <v>17595</v>
      </c>
      <c r="M6028">
        <v>334478</v>
      </c>
      <c r="N6028">
        <v>2600</v>
      </c>
      <c r="O6028">
        <v>234</v>
      </c>
      <c r="P6028">
        <v>234</v>
      </c>
      <c r="Q6028">
        <v>0</v>
      </c>
      <c r="R6028">
        <v>0</v>
      </c>
      <c r="S6028">
        <v>334478</v>
      </c>
      <c r="T6028">
        <v>234</v>
      </c>
      <c r="U6028">
        <v>0</v>
      </c>
    </row>
    <row r="6029" spans="1:21">
      <c r="A6029">
        <v>1.3</v>
      </c>
      <c r="C6029" t="s">
        <v>39638</v>
      </c>
      <c r="D6029" t="s">
        <v>39639</v>
      </c>
      <c r="F6029" t="s">
        <v>39640</v>
      </c>
      <c r="I6029" t="s">
        <v>9016</v>
      </c>
      <c r="J6029">
        <v>404</v>
      </c>
      <c r="K6029" t="s">
        <v>18236</v>
      </c>
      <c r="L6029" t="s">
        <v>17595</v>
      </c>
      <c r="M6029">
        <v>315479</v>
      </c>
      <c r="N6029">
        <v>2600</v>
      </c>
      <c r="O6029">
        <v>234</v>
      </c>
      <c r="P6029">
        <v>234</v>
      </c>
      <c r="Q6029">
        <v>0</v>
      </c>
      <c r="R6029">
        <v>0</v>
      </c>
      <c r="S6029">
        <v>315479</v>
      </c>
      <c r="T6029">
        <v>234</v>
      </c>
      <c r="U6029">
        <v>0</v>
      </c>
    </row>
    <row r="6030" spans="1:21">
      <c r="A6030">
        <v>1.3</v>
      </c>
      <c r="C6030" t="s">
        <v>39641</v>
      </c>
      <c r="D6030" t="s">
        <v>39642</v>
      </c>
      <c r="F6030" t="s">
        <v>39643</v>
      </c>
      <c r="I6030" t="s">
        <v>14798</v>
      </c>
      <c r="J6030">
        <v>404</v>
      </c>
      <c r="K6030" t="s">
        <v>18236</v>
      </c>
      <c r="L6030" t="s">
        <v>18241</v>
      </c>
      <c r="M6030">
        <v>91953</v>
      </c>
      <c r="N6030">
        <v>2600</v>
      </c>
      <c r="O6030">
        <v>234</v>
      </c>
      <c r="P6030">
        <v>234</v>
      </c>
      <c r="Q6030">
        <v>0</v>
      </c>
      <c r="R6030">
        <v>0</v>
      </c>
      <c r="S6030">
        <v>91953</v>
      </c>
      <c r="T6030">
        <v>234</v>
      </c>
      <c r="U6030">
        <v>0</v>
      </c>
    </row>
    <row r="6031" spans="1:21">
      <c r="A6031">
        <v>1.3</v>
      </c>
      <c r="C6031" t="s">
        <v>39644</v>
      </c>
      <c r="D6031" t="s">
        <v>39645</v>
      </c>
      <c r="F6031" t="s">
        <v>23308</v>
      </c>
      <c r="I6031" t="s">
        <v>14797</v>
      </c>
      <c r="J6031">
        <v>404</v>
      </c>
      <c r="K6031" t="s">
        <v>18236</v>
      </c>
      <c r="L6031" t="s">
        <v>18241</v>
      </c>
      <c r="M6031">
        <v>578195</v>
      </c>
      <c r="N6031">
        <v>2600</v>
      </c>
      <c r="O6031">
        <v>234</v>
      </c>
      <c r="P6031">
        <v>234</v>
      </c>
      <c r="Q6031">
        <v>0</v>
      </c>
      <c r="R6031">
        <v>0</v>
      </c>
      <c r="S6031">
        <v>578195</v>
      </c>
      <c r="T6031">
        <v>234</v>
      </c>
      <c r="U6031">
        <v>0</v>
      </c>
    </row>
    <row r="6032" spans="1:21">
      <c r="A6032">
        <v>1.3</v>
      </c>
      <c r="C6032" t="s">
        <v>39646</v>
      </c>
      <c r="D6032" t="s">
        <v>39647</v>
      </c>
      <c r="F6032" t="s">
        <v>39648</v>
      </c>
      <c r="I6032" t="s">
        <v>14796</v>
      </c>
      <c r="J6032">
        <v>404</v>
      </c>
      <c r="K6032" t="s">
        <v>18236</v>
      </c>
      <c r="L6032" t="s">
        <v>18241</v>
      </c>
      <c r="M6032">
        <v>166482</v>
      </c>
      <c r="N6032">
        <v>2600</v>
      </c>
      <c r="O6032">
        <v>234</v>
      </c>
      <c r="P6032">
        <v>234</v>
      </c>
      <c r="Q6032">
        <v>0</v>
      </c>
      <c r="R6032">
        <v>0</v>
      </c>
      <c r="S6032">
        <v>166482</v>
      </c>
      <c r="T6032">
        <v>234</v>
      </c>
      <c r="U6032">
        <v>0</v>
      </c>
    </row>
    <row r="6033" spans="1:21">
      <c r="A6033">
        <v>1.3</v>
      </c>
      <c r="C6033" t="s">
        <v>39649</v>
      </c>
      <c r="D6033" t="s">
        <v>39650</v>
      </c>
      <c r="F6033" t="s">
        <v>32353</v>
      </c>
      <c r="I6033" t="s">
        <v>14795</v>
      </c>
      <c r="J6033">
        <v>404</v>
      </c>
      <c r="K6033" t="s">
        <v>18236</v>
      </c>
      <c r="L6033" t="s">
        <v>18241</v>
      </c>
      <c r="M6033">
        <v>123912</v>
      </c>
      <c r="N6033">
        <v>2600</v>
      </c>
      <c r="O6033">
        <v>234</v>
      </c>
      <c r="P6033">
        <v>234</v>
      </c>
      <c r="Q6033">
        <v>0</v>
      </c>
      <c r="R6033">
        <v>0</v>
      </c>
      <c r="S6033">
        <v>123912</v>
      </c>
      <c r="T6033">
        <v>234</v>
      </c>
      <c r="U6033">
        <v>0</v>
      </c>
    </row>
    <row r="6034" spans="1:21">
      <c r="A6034">
        <v>1.3</v>
      </c>
      <c r="C6034" t="s">
        <v>39651</v>
      </c>
      <c r="D6034" t="s">
        <v>39652</v>
      </c>
      <c r="F6034" t="s">
        <v>17706</v>
      </c>
      <c r="I6034" t="s">
        <v>14791</v>
      </c>
      <c r="J6034">
        <v>404</v>
      </c>
      <c r="K6034" t="s">
        <v>18236</v>
      </c>
      <c r="L6034" t="s">
        <v>18241</v>
      </c>
      <c r="M6034">
        <v>232498</v>
      </c>
      <c r="N6034">
        <v>2600</v>
      </c>
      <c r="O6034">
        <v>234</v>
      </c>
      <c r="P6034">
        <v>234</v>
      </c>
      <c r="Q6034">
        <v>0</v>
      </c>
      <c r="R6034">
        <v>0</v>
      </c>
      <c r="S6034">
        <v>232498</v>
      </c>
      <c r="T6034">
        <v>234</v>
      </c>
      <c r="U6034">
        <v>0</v>
      </c>
    </row>
    <row r="6035" spans="1:21">
      <c r="A6035">
        <v>1.3</v>
      </c>
      <c r="C6035" t="s">
        <v>39653</v>
      </c>
      <c r="D6035" t="s">
        <v>18291</v>
      </c>
      <c r="F6035" t="s">
        <v>18292</v>
      </c>
      <c r="I6035" t="s">
        <v>9015</v>
      </c>
      <c r="J6035">
        <v>404</v>
      </c>
      <c r="K6035" t="s">
        <v>18236</v>
      </c>
      <c r="L6035" t="s">
        <v>17595</v>
      </c>
      <c r="M6035">
        <v>314607</v>
      </c>
      <c r="N6035">
        <v>2600</v>
      </c>
      <c r="O6035">
        <v>234</v>
      </c>
      <c r="P6035">
        <v>234</v>
      </c>
      <c r="Q6035">
        <v>0</v>
      </c>
      <c r="R6035">
        <v>0</v>
      </c>
      <c r="S6035">
        <v>314607</v>
      </c>
      <c r="T6035">
        <v>234</v>
      </c>
      <c r="U6035">
        <v>0</v>
      </c>
    </row>
    <row r="6036" spans="1:21">
      <c r="A6036">
        <v>1.3</v>
      </c>
      <c r="C6036" t="s">
        <v>39654</v>
      </c>
      <c r="D6036" t="s">
        <v>39655</v>
      </c>
      <c r="F6036" t="s">
        <v>17718</v>
      </c>
      <c r="I6036" t="s">
        <v>14790</v>
      </c>
      <c r="J6036">
        <v>404</v>
      </c>
      <c r="K6036" t="s">
        <v>18236</v>
      </c>
      <c r="L6036" t="s">
        <v>18241</v>
      </c>
      <c r="M6036">
        <v>152967</v>
      </c>
      <c r="N6036">
        <v>2600</v>
      </c>
      <c r="O6036">
        <v>234</v>
      </c>
      <c r="P6036">
        <v>234</v>
      </c>
      <c r="Q6036">
        <v>0</v>
      </c>
      <c r="R6036">
        <v>0</v>
      </c>
      <c r="S6036">
        <v>152967</v>
      </c>
      <c r="T6036">
        <v>234</v>
      </c>
      <c r="U6036">
        <v>0</v>
      </c>
    </row>
    <row r="6037" spans="1:21">
      <c r="A6037">
        <v>1.3</v>
      </c>
      <c r="C6037" t="s">
        <v>39656</v>
      </c>
      <c r="D6037" t="s">
        <v>39657</v>
      </c>
      <c r="F6037" t="s">
        <v>17606</v>
      </c>
      <c r="I6037" t="s">
        <v>14789</v>
      </c>
      <c r="J6037">
        <v>404</v>
      </c>
      <c r="K6037" t="s">
        <v>18236</v>
      </c>
      <c r="L6037" t="s">
        <v>18241</v>
      </c>
      <c r="M6037">
        <v>146671</v>
      </c>
      <c r="N6037">
        <v>2600</v>
      </c>
      <c r="O6037">
        <v>234</v>
      </c>
      <c r="P6037">
        <v>234</v>
      </c>
      <c r="Q6037">
        <v>0</v>
      </c>
      <c r="R6037">
        <v>0</v>
      </c>
      <c r="S6037">
        <v>146671</v>
      </c>
      <c r="T6037">
        <v>234</v>
      </c>
      <c r="U6037">
        <v>0</v>
      </c>
    </row>
    <row r="6038" spans="1:21">
      <c r="A6038">
        <v>1.3</v>
      </c>
      <c r="C6038" t="s">
        <v>39658</v>
      </c>
      <c r="D6038" t="s">
        <v>18687</v>
      </c>
      <c r="F6038" t="s">
        <v>18688</v>
      </c>
      <c r="I6038" t="s">
        <v>5828</v>
      </c>
      <c r="J6038">
        <v>404</v>
      </c>
      <c r="K6038" t="s">
        <v>18236</v>
      </c>
      <c r="L6038" t="s">
        <v>17635</v>
      </c>
      <c r="M6038">
        <v>1919065</v>
      </c>
      <c r="N6038">
        <v>2600</v>
      </c>
      <c r="O6038">
        <v>234</v>
      </c>
      <c r="P6038">
        <v>234</v>
      </c>
      <c r="Q6038">
        <v>0</v>
      </c>
      <c r="R6038">
        <v>0</v>
      </c>
      <c r="S6038">
        <v>1919065</v>
      </c>
      <c r="T6038">
        <v>234</v>
      </c>
      <c r="U6038">
        <v>0</v>
      </c>
    </row>
    <row r="6039" spans="1:21">
      <c r="A6039">
        <v>1.3</v>
      </c>
      <c r="C6039" t="s">
        <v>39659</v>
      </c>
      <c r="D6039" t="s">
        <v>39660</v>
      </c>
      <c r="F6039" t="s">
        <v>39661</v>
      </c>
      <c r="I6039" t="s">
        <v>5827</v>
      </c>
      <c r="J6039">
        <v>404</v>
      </c>
      <c r="K6039" t="s">
        <v>18236</v>
      </c>
      <c r="L6039" t="s">
        <v>17635</v>
      </c>
      <c r="M6039">
        <v>971759</v>
      </c>
      <c r="N6039">
        <v>2600</v>
      </c>
      <c r="O6039">
        <v>234</v>
      </c>
      <c r="P6039">
        <v>234</v>
      </c>
      <c r="Q6039">
        <v>0</v>
      </c>
      <c r="R6039">
        <v>0</v>
      </c>
      <c r="S6039">
        <v>971759</v>
      </c>
      <c r="T6039">
        <v>234</v>
      </c>
      <c r="U6039">
        <v>0</v>
      </c>
    </row>
    <row r="6040" spans="1:21">
      <c r="A6040">
        <v>1.3</v>
      </c>
      <c r="C6040" t="s">
        <v>39662</v>
      </c>
      <c r="D6040" t="s">
        <v>39663</v>
      </c>
      <c r="F6040" t="s">
        <v>39664</v>
      </c>
      <c r="I6040" t="s">
        <v>14780</v>
      </c>
      <c r="J6040">
        <v>404</v>
      </c>
      <c r="K6040" t="s">
        <v>18236</v>
      </c>
      <c r="L6040" t="s">
        <v>18241</v>
      </c>
      <c r="M6040">
        <v>556895</v>
      </c>
      <c r="N6040">
        <v>2600</v>
      </c>
      <c r="O6040">
        <v>234</v>
      </c>
      <c r="P6040">
        <v>234</v>
      </c>
      <c r="Q6040">
        <v>0</v>
      </c>
      <c r="R6040">
        <v>0</v>
      </c>
      <c r="S6040">
        <v>556895</v>
      </c>
      <c r="T6040">
        <v>234</v>
      </c>
      <c r="U6040">
        <v>0</v>
      </c>
    </row>
    <row r="6041" spans="1:21">
      <c r="A6041">
        <v>1.3</v>
      </c>
      <c r="C6041" t="s">
        <v>39665</v>
      </c>
      <c r="D6041" t="s">
        <v>39666</v>
      </c>
      <c r="F6041" t="s">
        <v>39667</v>
      </c>
      <c r="I6041" t="s">
        <v>14775</v>
      </c>
      <c r="J6041">
        <v>404</v>
      </c>
      <c r="K6041" t="s">
        <v>18236</v>
      </c>
      <c r="L6041" t="s">
        <v>18241</v>
      </c>
      <c r="M6041">
        <v>2511007</v>
      </c>
      <c r="N6041">
        <v>2600</v>
      </c>
      <c r="O6041">
        <v>234</v>
      </c>
      <c r="P6041">
        <v>234</v>
      </c>
      <c r="Q6041">
        <v>0</v>
      </c>
      <c r="R6041">
        <v>0</v>
      </c>
      <c r="S6041">
        <v>2511007</v>
      </c>
      <c r="T6041">
        <v>234</v>
      </c>
      <c r="U6041">
        <v>0</v>
      </c>
    </row>
    <row r="6042" spans="1:21">
      <c r="A6042">
        <v>1.3</v>
      </c>
      <c r="C6042" t="s">
        <v>39668</v>
      </c>
      <c r="D6042" t="s">
        <v>39669</v>
      </c>
      <c r="F6042" t="s">
        <v>39615</v>
      </c>
      <c r="I6042" t="s">
        <v>14763</v>
      </c>
      <c r="J6042">
        <v>404</v>
      </c>
      <c r="K6042" t="s">
        <v>18236</v>
      </c>
      <c r="L6042" t="s">
        <v>18241</v>
      </c>
      <c r="M6042">
        <v>201033</v>
      </c>
      <c r="N6042">
        <v>2600</v>
      </c>
      <c r="O6042">
        <v>234</v>
      </c>
      <c r="P6042">
        <v>234</v>
      </c>
      <c r="Q6042">
        <v>0</v>
      </c>
      <c r="R6042">
        <v>0</v>
      </c>
      <c r="S6042">
        <v>201033</v>
      </c>
      <c r="T6042">
        <v>234</v>
      </c>
      <c r="U6042">
        <v>0</v>
      </c>
    </row>
    <row r="6043" spans="1:21">
      <c r="A6043">
        <v>1.3</v>
      </c>
      <c r="C6043" t="s">
        <v>39670</v>
      </c>
      <c r="D6043" t="s">
        <v>18661</v>
      </c>
      <c r="F6043" t="s">
        <v>18673</v>
      </c>
      <c r="I6043" t="s">
        <v>14752</v>
      </c>
      <c r="J6043">
        <v>404</v>
      </c>
      <c r="K6043" t="s">
        <v>18236</v>
      </c>
      <c r="L6043" t="s">
        <v>18241</v>
      </c>
      <c r="M6043">
        <v>478917</v>
      </c>
      <c r="N6043">
        <v>2600</v>
      </c>
      <c r="O6043">
        <v>234</v>
      </c>
      <c r="P6043">
        <v>234</v>
      </c>
      <c r="Q6043">
        <v>0</v>
      </c>
      <c r="R6043">
        <v>0</v>
      </c>
      <c r="S6043">
        <v>478917</v>
      </c>
      <c r="T6043">
        <v>234</v>
      </c>
      <c r="U6043">
        <v>0</v>
      </c>
    </row>
    <row r="6044" spans="1:21">
      <c r="A6044">
        <v>1.3</v>
      </c>
      <c r="C6044" t="s">
        <v>39671</v>
      </c>
      <c r="D6044" t="s">
        <v>39672</v>
      </c>
      <c r="F6044" t="s">
        <v>39615</v>
      </c>
      <c r="I6044" t="s">
        <v>14741</v>
      </c>
      <c r="J6044">
        <v>404</v>
      </c>
      <c r="K6044" t="s">
        <v>18236</v>
      </c>
      <c r="L6044" t="s">
        <v>18241</v>
      </c>
      <c r="M6044">
        <v>373590</v>
      </c>
      <c r="N6044">
        <v>2600</v>
      </c>
      <c r="O6044">
        <v>234</v>
      </c>
      <c r="P6044">
        <v>234</v>
      </c>
      <c r="Q6044">
        <v>0</v>
      </c>
      <c r="R6044">
        <v>0</v>
      </c>
      <c r="S6044">
        <v>373590</v>
      </c>
      <c r="T6044">
        <v>234</v>
      </c>
      <c r="U6044">
        <v>0</v>
      </c>
    </row>
    <row r="6045" spans="1:21">
      <c r="A6045">
        <v>1.3</v>
      </c>
      <c r="C6045" t="s">
        <v>39673</v>
      </c>
      <c r="D6045" t="s">
        <v>39674</v>
      </c>
      <c r="F6045" t="s">
        <v>39675</v>
      </c>
      <c r="I6045" t="s">
        <v>9007</v>
      </c>
      <c r="J6045">
        <v>404</v>
      </c>
      <c r="K6045" t="s">
        <v>18236</v>
      </c>
      <c r="L6045" t="s">
        <v>17595</v>
      </c>
      <c r="M6045">
        <v>875508</v>
      </c>
      <c r="N6045">
        <v>2600</v>
      </c>
      <c r="O6045">
        <v>234</v>
      </c>
      <c r="P6045">
        <v>234</v>
      </c>
      <c r="Q6045">
        <v>0</v>
      </c>
      <c r="R6045">
        <v>0</v>
      </c>
      <c r="S6045">
        <v>875508</v>
      </c>
      <c r="T6045">
        <v>234</v>
      </c>
      <c r="U6045">
        <v>0</v>
      </c>
    </row>
    <row r="6046" spans="1:21">
      <c r="A6046">
        <v>1.3</v>
      </c>
      <c r="C6046" t="s">
        <v>39676</v>
      </c>
      <c r="D6046" t="s">
        <v>39677</v>
      </c>
      <c r="F6046" t="s">
        <v>39678</v>
      </c>
      <c r="I6046" t="s">
        <v>14740</v>
      </c>
      <c r="J6046">
        <v>404</v>
      </c>
      <c r="K6046" t="s">
        <v>18236</v>
      </c>
      <c r="L6046" t="s">
        <v>18241</v>
      </c>
      <c r="M6046">
        <v>1107935</v>
      </c>
      <c r="N6046">
        <v>2600</v>
      </c>
      <c r="O6046">
        <v>234</v>
      </c>
      <c r="P6046">
        <v>234</v>
      </c>
      <c r="Q6046">
        <v>0</v>
      </c>
      <c r="R6046">
        <v>0</v>
      </c>
      <c r="S6046">
        <v>1107935</v>
      </c>
      <c r="T6046">
        <v>234</v>
      </c>
      <c r="U6046">
        <v>0</v>
      </c>
    </row>
    <row r="6047" spans="1:21">
      <c r="A6047">
        <v>1.3</v>
      </c>
      <c r="C6047" t="s">
        <v>39679</v>
      </c>
      <c r="D6047" t="s">
        <v>39680</v>
      </c>
      <c r="F6047" t="s">
        <v>39681</v>
      </c>
      <c r="I6047" t="s">
        <v>14736</v>
      </c>
      <c r="J6047">
        <v>404</v>
      </c>
      <c r="K6047" t="s">
        <v>18236</v>
      </c>
      <c r="L6047" t="s">
        <v>18241</v>
      </c>
      <c r="M6047">
        <v>680113</v>
      </c>
      <c r="N6047">
        <v>2600</v>
      </c>
      <c r="O6047">
        <v>234</v>
      </c>
      <c r="P6047">
        <v>234</v>
      </c>
      <c r="Q6047">
        <v>0</v>
      </c>
      <c r="R6047">
        <v>0</v>
      </c>
      <c r="S6047">
        <v>680113</v>
      </c>
      <c r="T6047">
        <v>234</v>
      </c>
      <c r="U6047">
        <v>0</v>
      </c>
    </row>
    <row r="6048" spans="1:21">
      <c r="A6048">
        <v>1.3</v>
      </c>
      <c r="C6048" t="s">
        <v>39682</v>
      </c>
      <c r="D6048" t="s">
        <v>39683</v>
      </c>
      <c r="F6048" t="s">
        <v>39684</v>
      </c>
      <c r="I6048" t="s">
        <v>14732</v>
      </c>
      <c r="J6048">
        <v>404</v>
      </c>
      <c r="K6048" t="s">
        <v>18236</v>
      </c>
      <c r="L6048" t="s">
        <v>18241</v>
      </c>
      <c r="M6048">
        <v>1269942</v>
      </c>
      <c r="N6048">
        <v>2600</v>
      </c>
      <c r="O6048">
        <v>234</v>
      </c>
      <c r="P6048">
        <v>234</v>
      </c>
      <c r="Q6048">
        <v>0</v>
      </c>
      <c r="R6048">
        <v>0</v>
      </c>
      <c r="S6048">
        <v>1269942</v>
      </c>
      <c r="T6048">
        <v>234</v>
      </c>
      <c r="U6048">
        <v>0</v>
      </c>
    </row>
    <row r="6049" spans="1:21">
      <c r="A6049">
        <v>1.3</v>
      </c>
      <c r="C6049" t="s">
        <v>39685</v>
      </c>
      <c r="D6049" t="s">
        <v>39686</v>
      </c>
      <c r="F6049" t="s">
        <v>39687</v>
      </c>
      <c r="I6049" t="s">
        <v>9006</v>
      </c>
      <c r="J6049">
        <v>404</v>
      </c>
      <c r="K6049" t="s">
        <v>18236</v>
      </c>
      <c r="L6049" t="s">
        <v>17595</v>
      </c>
      <c r="M6049">
        <v>326689</v>
      </c>
      <c r="N6049">
        <v>2600</v>
      </c>
      <c r="O6049">
        <v>234</v>
      </c>
      <c r="P6049">
        <v>234</v>
      </c>
      <c r="Q6049">
        <v>0</v>
      </c>
      <c r="R6049">
        <v>0</v>
      </c>
      <c r="S6049">
        <v>326689</v>
      </c>
      <c r="T6049">
        <v>234</v>
      </c>
      <c r="U6049">
        <v>0</v>
      </c>
    </row>
    <row r="6050" spans="1:21">
      <c r="A6050">
        <v>1.3</v>
      </c>
      <c r="C6050" t="s">
        <v>39688</v>
      </c>
      <c r="D6050" t="s">
        <v>39689</v>
      </c>
      <c r="F6050" t="s">
        <v>17718</v>
      </c>
      <c r="I6050" t="s">
        <v>14731</v>
      </c>
      <c r="J6050">
        <v>404</v>
      </c>
      <c r="K6050" t="s">
        <v>18236</v>
      </c>
      <c r="L6050" t="s">
        <v>18241</v>
      </c>
      <c r="M6050">
        <v>568809</v>
      </c>
      <c r="N6050">
        <v>2600</v>
      </c>
      <c r="O6050">
        <v>234</v>
      </c>
      <c r="P6050">
        <v>234</v>
      </c>
      <c r="Q6050">
        <v>0</v>
      </c>
      <c r="R6050">
        <v>0</v>
      </c>
      <c r="S6050">
        <v>568809</v>
      </c>
      <c r="T6050">
        <v>234</v>
      </c>
      <c r="U6050">
        <v>0</v>
      </c>
    </row>
    <row r="6051" spans="1:21">
      <c r="A6051">
        <v>1.3</v>
      </c>
      <c r="C6051" t="s">
        <v>39690</v>
      </c>
      <c r="D6051" t="s">
        <v>39691</v>
      </c>
      <c r="F6051" t="s">
        <v>39692</v>
      </c>
      <c r="I6051" t="s">
        <v>14730</v>
      </c>
      <c r="J6051">
        <v>404</v>
      </c>
      <c r="K6051" t="s">
        <v>18236</v>
      </c>
      <c r="L6051" t="s">
        <v>18241</v>
      </c>
      <c r="M6051">
        <v>433535</v>
      </c>
      <c r="N6051">
        <v>2600</v>
      </c>
      <c r="O6051">
        <v>234</v>
      </c>
      <c r="P6051">
        <v>234</v>
      </c>
      <c r="Q6051">
        <v>0</v>
      </c>
      <c r="R6051">
        <v>0</v>
      </c>
      <c r="S6051">
        <v>433535</v>
      </c>
      <c r="T6051">
        <v>234</v>
      </c>
      <c r="U6051">
        <v>0</v>
      </c>
    </row>
    <row r="6052" spans="1:21">
      <c r="A6052">
        <v>1.3</v>
      </c>
      <c r="C6052" t="s">
        <v>39693</v>
      </c>
      <c r="D6052" t="s">
        <v>39694</v>
      </c>
      <c r="F6052" t="s">
        <v>31497</v>
      </c>
      <c r="I6052" t="s">
        <v>9005</v>
      </c>
      <c r="J6052">
        <v>404</v>
      </c>
      <c r="K6052" t="s">
        <v>18236</v>
      </c>
      <c r="L6052" t="s">
        <v>17595</v>
      </c>
      <c r="M6052">
        <v>1929240</v>
      </c>
      <c r="N6052">
        <v>3000</v>
      </c>
      <c r="O6052">
        <v>270</v>
      </c>
      <c r="P6052">
        <v>270</v>
      </c>
      <c r="Q6052">
        <v>0</v>
      </c>
      <c r="R6052">
        <v>0</v>
      </c>
      <c r="S6052">
        <v>1929240</v>
      </c>
      <c r="T6052">
        <v>270</v>
      </c>
      <c r="U6052">
        <v>0</v>
      </c>
    </row>
    <row r="6053" spans="1:21">
      <c r="A6053">
        <v>1.3</v>
      </c>
      <c r="C6053" t="s">
        <v>39695</v>
      </c>
      <c r="D6053" t="s">
        <v>39696</v>
      </c>
      <c r="F6053" t="s">
        <v>39697</v>
      </c>
      <c r="I6053" t="s">
        <v>14729</v>
      </c>
      <c r="J6053">
        <v>404</v>
      </c>
      <c r="K6053" t="s">
        <v>18236</v>
      </c>
      <c r="L6053" t="s">
        <v>18241</v>
      </c>
      <c r="M6053">
        <v>1032448</v>
      </c>
      <c r="N6053">
        <v>2600</v>
      </c>
      <c r="O6053">
        <v>234</v>
      </c>
      <c r="P6053">
        <v>234</v>
      </c>
      <c r="Q6053">
        <v>0</v>
      </c>
      <c r="R6053">
        <v>0</v>
      </c>
      <c r="S6053">
        <v>1032448</v>
      </c>
      <c r="T6053">
        <v>234</v>
      </c>
      <c r="U6053">
        <v>0</v>
      </c>
    </row>
    <row r="6054" spans="1:21">
      <c r="A6054">
        <v>1.3</v>
      </c>
      <c r="C6054" t="s">
        <v>39698</v>
      </c>
      <c r="D6054" t="s">
        <v>39699</v>
      </c>
      <c r="F6054" t="s">
        <v>39700</v>
      </c>
      <c r="I6054" t="s">
        <v>9004</v>
      </c>
      <c r="J6054">
        <v>404</v>
      </c>
      <c r="K6054" t="s">
        <v>18236</v>
      </c>
      <c r="L6054" t="s">
        <v>17595</v>
      </c>
      <c r="M6054">
        <v>615411</v>
      </c>
      <c r="N6054">
        <v>2600</v>
      </c>
      <c r="O6054">
        <v>234</v>
      </c>
      <c r="P6054">
        <v>234</v>
      </c>
      <c r="Q6054">
        <v>0</v>
      </c>
      <c r="R6054">
        <v>0</v>
      </c>
      <c r="S6054">
        <v>615411</v>
      </c>
      <c r="T6054">
        <v>234</v>
      </c>
      <c r="U6054">
        <v>0</v>
      </c>
    </row>
    <row r="6055" spans="1:21">
      <c r="A6055">
        <v>1.3</v>
      </c>
      <c r="C6055" t="s">
        <v>39701</v>
      </c>
      <c r="D6055" t="s">
        <v>39702</v>
      </c>
      <c r="F6055" t="s">
        <v>39703</v>
      </c>
      <c r="I6055" t="s">
        <v>14723</v>
      </c>
      <c r="J6055">
        <v>404</v>
      </c>
      <c r="K6055" t="s">
        <v>18236</v>
      </c>
      <c r="L6055" t="s">
        <v>18241</v>
      </c>
      <c r="M6055">
        <v>250779</v>
      </c>
      <c r="N6055">
        <v>2600</v>
      </c>
      <c r="O6055">
        <v>234</v>
      </c>
      <c r="P6055">
        <v>234</v>
      </c>
      <c r="Q6055">
        <v>0</v>
      </c>
      <c r="R6055">
        <v>0</v>
      </c>
      <c r="S6055">
        <v>250779</v>
      </c>
      <c r="T6055">
        <v>234</v>
      </c>
      <c r="U6055">
        <v>0</v>
      </c>
    </row>
    <row r="6056" spans="1:21">
      <c r="A6056">
        <v>1.3</v>
      </c>
      <c r="C6056" t="s">
        <v>39704</v>
      </c>
      <c r="D6056" t="s">
        <v>39705</v>
      </c>
      <c r="F6056" t="s">
        <v>39706</v>
      </c>
      <c r="I6056" t="s">
        <v>14722</v>
      </c>
      <c r="J6056">
        <v>404</v>
      </c>
      <c r="K6056" t="s">
        <v>18236</v>
      </c>
      <c r="L6056" t="s">
        <v>18241</v>
      </c>
      <c r="M6056">
        <v>243958</v>
      </c>
      <c r="N6056">
        <v>2600</v>
      </c>
      <c r="O6056">
        <v>234</v>
      </c>
      <c r="P6056">
        <v>234</v>
      </c>
      <c r="Q6056">
        <v>0</v>
      </c>
      <c r="R6056">
        <v>0</v>
      </c>
      <c r="S6056">
        <v>243958</v>
      </c>
      <c r="T6056">
        <v>234</v>
      </c>
      <c r="U6056">
        <v>0</v>
      </c>
    </row>
    <row r="6057" spans="1:21">
      <c r="A6057">
        <v>1.3</v>
      </c>
      <c r="C6057" t="s">
        <v>39707</v>
      </c>
      <c r="D6057" t="s">
        <v>39708</v>
      </c>
      <c r="F6057" t="s">
        <v>39709</v>
      </c>
      <c r="I6057" t="s">
        <v>9003</v>
      </c>
      <c r="J6057">
        <v>404</v>
      </c>
      <c r="K6057" t="s">
        <v>18236</v>
      </c>
      <c r="L6057" t="s">
        <v>17595</v>
      </c>
      <c r="M6057">
        <v>2925536</v>
      </c>
      <c r="N6057">
        <v>2600</v>
      </c>
      <c r="O6057">
        <v>234</v>
      </c>
      <c r="P6057">
        <v>234</v>
      </c>
      <c r="Q6057">
        <v>0</v>
      </c>
      <c r="R6057">
        <v>0</v>
      </c>
      <c r="S6057">
        <v>2925536</v>
      </c>
      <c r="T6057">
        <v>234</v>
      </c>
      <c r="U6057">
        <v>0</v>
      </c>
    </row>
    <row r="6058" spans="1:21">
      <c r="A6058">
        <v>1.3</v>
      </c>
      <c r="C6058" t="s">
        <v>39710</v>
      </c>
      <c r="D6058" t="s">
        <v>16560</v>
      </c>
      <c r="F6058" t="s">
        <v>21736</v>
      </c>
      <c r="I6058" t="s">
        <v>14721</v>
      </c>
      <c r="J6058">
        <v>404</v>
      </c>
      <c r="K6058" t="s">
        <v>18236</v>
      </c>
      <c r="L6058" t="s">
        <v>18241</v>
      </c>
      <c r="M6058">
        <v>185765</v>
      </c>
      <c r="N6058">
        <v>2600</v>
      </c>
      <c r="O6058">
        <v>234</v>
      </c>
      <c r="P6058">
        <v>234</v>
      </c>
      <c r="Q6058">
        <v>0</v>
      </c>
      <c r="R6058">
        <v>0</v>
      </c>
      <c r="S6058">
        <v>185765</v>
      </c>
      <c r="T6058">
        <v>234</v>
      </c>
      <c r="U6058">
        <v>0</v>
      </c>
    </row>
    <row r="6059" spans="1:21">
      <c r="A6059">
        <v>1.3</v>
      </c>
      <c r="C6059" t="s">
        <v>39711</v>
      </c>
      <c r="D6059" t="s">
        <v>39712</v>
      </c>
      <c r="F6059" t="s">
        <v>39713</v>
      </c>
      <c r="I6059" t="s">
        <v>9002</v>
      </c>
      <c r="J6059">
        <v>404</v>
      </c>
      <c r="K6059" t="s">
        <v>18236</v>
      </c>
      <c r="L6059" t="s">
        <v>17595</v>
      </c>
      <c r="M6059">
        <v>160568</v>
      </c>
      <c r="N6059">
        <v>2600</v>
      </c>
      <c r="O6059">
        <v>234</v>
      </c>
      <c r="P6059">
        <v>234</v>
      </c>
      <c r="Q6059">
        <v>0</v>
      </c>
      <c r="R6059">
        <v>0</v>
      </c>
      <c r="S6059">
        <v>160568</v>
      </c>
      <c r="T6059">
        <v>234</v>
      </c>
      <c r="U6059">
        <v>0</v>
      </c>
    </row>
    <row r="6060" spans="1:21">
      <c r="A6060">
        <v>1.3</v>
      </c>
      <c r="C6060" t="s">
        <v>39714</v>
      </c>
      <c r="D6060" t="s">
        <v>39715</v>
      </c>
      <c r="F6060" t="s">
        <v>39716</v>
      </c>
      <c r="I6060" t="s">
        <v>14720</v>
      </c>
      <c r="J6060">
        <v>404</v>
      </c>
      <c r="K6060" t="s">
        <v>18236</v>
      </c>
      <c r="L6060" t="s">
        <v>18241</v>
      </c>
      <c r="M6060">
        <v>38068</v>
      </c>
      <c r="N6060">
        <v>2600</v>
      </c>
      <c r="O6060">
        <v>234</v>
      </c>
      <c r="P6060">
        <v>234</v>
      </c>
      <c r="Q6060">
        <v>0</v>
      </c>
      <c r="R6060">
        <v>0</v>
      </c>
      <c r="S6060">
        <v>38068</v>
      </c>
      <c r="T6060">
        <v>234</v>
      </c>
      <c r="U6060">
        <v>0</v>
      </c>
    </row>
    <row r="6061" spans="1:21">
      <c r="A6061">
        <v>1.3</v>
      </c>
      <c r="C6061" t="s">
        <v>39717</v>
      </c>
      <c r="D6061" t="s">
        <v>39718</v>
      </c>
      <c r="F6061" t="s">
        <v>39719</v>
      </c>
      <c r="I6061" t="s">
        <v>14719</v>
      </c>
      <c r="J6061">
        <v>404</v>
      </c>
      <c r="K6061" t="s">
        <v>18236</v>
      </c>
      <c r="L6061" t="s">
        <v>18241</v>
      </c>
      <c r="M6061">
        <v>1827555</v>
      </c>
      <c r="N6061">
        <v>2600</v>
      </c>
      <c r="O6061">
        <v>234</v>
      </c>
      <c r="P6061">
        <v>234</v>
      </c>
      <c r="Q6061">
        <v>0</v>
      </c>
      <c r="R6061">
        <v>0</v>
      </c>
      <c r="S6061">
        <v>1827555</v>
      </c>
      <c r="T6061">
        <v>234</v>
      </c>
      <c r="U6061">
        <v>0</v>
      </c>
    </row>
    <row r="6062" spans="1:21">
      <c r="A6062">
        <v>1.3</v>
      </c>
      <c r="C6062" t="s">
        <v>39720</v>
      </c>
      <c r="D6062" t="s">
        <v>39614</v>
      </c>
      <c r="F6062" t="s">
        <v>39721</v>
      </c>
      <c r="I6062" t="s">
        <v>14715</v>
      </c>
      <c r="J6062">
        <v>404</v>
      </c>
      <c r="K6062" t="s">
        <v>18236</v>
      </c>
      <c r="L6062" t="s">
        <v>18241</v>
      </c>
      <c r="M6062">
        <v>183338</v>
      </c>
      <c r="N6062">
        <v>2600</v>
      </c>
      <c r="O6062">
        <v>234</v>
      </c>
      <c r="P6062">
        <v>234</v>
      </c>
      <c r="Q6062">
        <v>0</v>
      </c>
      <c r="R6062">
        <v>0</v>
      </c>
      <c r="S6062">
        <v>183338</v>
      </c>
      <c r="T6062">
        <v>234</v>
      </c>
      <c r="U6062">
        <v>0</v>
      </c>
    </row>
    <row r="6063" spans="1:21">
      <c r="A6063">
        <v>1.3</v>
      </c>
      <c r="C6063" t="s">
        <v>39722</v>
      </c>
      <c r="D6063" t="s">
        <v>39723</v>
      </c>
      <c r="F6063" t="s">
        <v>39724</v>
      </c>
      <c r="I6063" t="s">
        <v>14714</v>
      </c>
      <c r="J6063">
        <v>404</v>
      </c>
      <c r="K6063" t="s">
        <v>18236</v>
      </c>
      <c r="L6063" t="s">
        <v>18241</v>
      </c>
      <c r="M6063">
        <v>131050</v>
      </c>
      <c r="N6063">
        <v>2600</v>
      </c>
      <c r="O6063">
        <v>234</v>
      </c>
      <c r="P6063">
        <v>234</v>
      </c>
      <c r="Q6063">
        <v>0</v>
      </c>
      <c r="R6063">
        <v>0</v>
      </c>
      <c r="S6063">
        <v>131050</v>
      </c>
      <c r="T6063">
        <v>234</v>
      </c>
      <c r="U6063">
        <v>0</v>
      </c>
    </row>
    <row r="6064" spans="1:21">
      <c r="A6064">
        <v>1.3</v>
      </c>
      <c r="C6064" t="s">
        <v>39725</v>
      </c>
      <c r="D6064" t="s">
        <v>39726</v>
      </c>
      <c r="F6064" t="s">
        <v>39697</v>
      </c>
      <c r="I6064" t="s">
        <v>14713</v>
      </c>
      <c r="J6064">
        <v>404</v>
      </c>
      <c r="K6064" t="s">
        <v>18236</v>
      </c>
      <c r="L6064" t="s">
        <v>18241</v>
      </c>
      <c r="M6064">
        <v>93726</v>
      </c>
      <c r="N6064">
        <v>2600</v>
      </c>
      <c r="O6064">
        <v>234</v>
      </c>
      <c r="P6064">
        <v>234</v>
      </c>
      <c r="Q6064">
        <v>0</v>
      </c>
      <c r="R6064">
        <v>0</v>
      </c>
      <c r="S6064">
        <v>93726</v>
      </c>
      <c r="T6064">
        <v>234</v>
      </c>
      <c r="U6064">
        <v>0</v>
      </c>
    </row>
    <row r="6065" spans="1:21">
      <c r="A6065">
        <v>1.3</v>
      </c>
      <c r="C6065" t="s">
        <v>39727</v>
      </c>
      <c r="D6065" t="s">
        <v>39728</v>
      </c>
      <c r="F6065" t="s">
        <v>39729</v>
      </c>
      <c r="I6065" t="s">
        <v>9001</v>
      </c>
      <c r="J6065">
        <v>404</v>
      </c>
      <c r="K6065" t="s">
        <v>18236</v>
      </c>
      <c r="L6065" t="s">
        <v>17595</v>
      </c>
      <c r="M6065">
        <v>4095980</v>
      </c>
      <c r="N6065">
        <v>3000</v>
      </c>
      <c r="O6065">
        <v>270</v>
      </c>
      <c r="P6065">
        <v>270</v>
      </c>
      <c r="Q6065">
        <v>0</v>
      </c>
      <c r="R6065">
        <v>0</v>
      </c>
      <c r="S6065">
        <v>4095980</v>
      </c>
      <c r="T6065">
        <v>270</v>
      </c>
      <c r="U6065">
        <v>0</v>
      </c>
    </row>
    <row r="6066" spans="1:21">
      <c r="A6066">
        <v>1.3</v>
      </c>
      <c r="C6066" t="s">
        <v>39730</v>
      </c>
      <c r="D6066" t="s">
        <v>39731</v>
      </c>
      <c r="F6066" t="s">
        <v>39732</v>
      </c>
      <c r="I6066" t="s">
        <v>14709</v>
      </c>
      <c r="J6066">
        <v>404</v>
      </c>
      <c r="K6066" t="s">
        <v>18236</v>
      </c>
      <c r="L6066" t="s">
        <v>18241</v>
      </c>
      <c r="M6066">
        <v>223844</v>
      </c>
      <c r="N6066">
        <v>2600</v>
      </c>
      <c r="O6066">
        <v>234</v>
      </c>
      <c r="P6066">
        <v>234</v>
      </c>
      <c r="Q6066">
        <v>0</v>
      </c>
      <c r="R6066">
        <v>0</v>
      </c>
      <c r="S6066">
        <v>223844</v>
      </c>
      <c r="T6066">
        <v>234</v>
      </c>
      <c r="U6066">
        <v>0</v>
      </c>
    </row>
    <row r="6067" spans="1:21">
      <c r="A6067">
        <v>1.3</v>
      </c>
      <c r="C6067" t="s">
        <v>39733</v>
      </c>
      <c r="D6067" t="s">
        <v>39734</v>
      </c>
      <c r="F6067" t="s">
        <v>17718</v>
      </c>
      <c r="I6067" t="s">
        <v>39735</v>
      </c>
      <c r="J6067">
        <v>404</v>
      </c>
      <c r="K6067" t="s">
        <v>18236</v>
      </c>
      <c r="L6067" t="s">
        <v>18241</v>
      </c>
      <c r="M6067">
        <v>318068</v>
      </c>
      <c r="N6067">
        <v>2600</v>
      </c>
      <c r="O6067">
        <v>234</v>
      </c>
      <c r="P6067">
        <v>234</v>
      </c>
      <c r="Q6067">
        <v>0</v>
      </c>
      <c r="R6067">
        <v>0</v>
      </c>
      <c r="S6067">
        <v>318068</v>
      </c>
      <c r="T6067">
        <v>234</v>
      </c>
      <c r="U6067">
        <v>0</v>
      </c>
    </row>
    <row r="6068" spans="1:21">
      <c r="A6068">
        <v>1.3</v>
      </c>
      <c r="C6068" t="s">
        <v>39736</v>
      </c>
      <c r="D6068" t="s">
        <v>39737</v>
      </c>
      <c r="F6068" t="s">
        <v>39738</v>
      </c>
      <c r="I6068" t="s">
        <v>3590</v>
      </c>
      <c r="J6068">
        <v>404</v>
      </c>
      <c r="K6068" t="s">
        <v>18236</v>
      </c>
      <c r="L6068" t="s">
        <v>17612</v>
      </c>
      <c r="M6068">
        <v>409304</v>
      </c>
      <c r="N6068">
        <v>2600</v>
      </c>
      <c r="O6068">
        <v>234</v>
      </c>
      <c r="P6068">
        <v>234</v>
      </c>
      <c r="Q6068">
        <v>0</v>
      </c>
      <c r="R6068">
        <v>0</v>
      </c>
      <c r="S6068">
        <v>409304</v>
      </c>
      <c r="T6068">
        <v>234</v>
      </c>
      <c r="U6068">
        <v>0</v>
      </c>
    </row>
    <row r="6069" spans="1:21">
      <c r="A6069">
        <v>1.3</v>
      </c>
      <c r="C6069" t="s">
        <v>39739</v>
      </c>
      <c r="D6069" t="s">
        <v>39740</v>
      </c>
      <c r="F6069" t="s">
        <v>39741</v>
      </c>
      <c r="I6069" t="s">
        <v>14697</v>
      </c>
      <c r="J6069">
        <v>404</v>
      </c>
      <c r="K6069" t="s">
        <v>18236</v>
      </c>
      <c r="L6069" t="s">
        <v>18241</v>
      </c>
      <c r="M6069">
        <v>1022049</v>
      </c>
      <c r="N6069">
        <v>2600</v>
      </c>
      <c r="O6069">
        <v>234</v>
      </c>
      <c r="P6069">
        <v>234</v>
      </c>
      <c r="Q6069">
        <v>0</v>
      </c>
      <c r="R6069">
        <v>0</v>
      </c>
      <c r="S6069">
        <v>1022049</v>
      </c>
      <c r="T6069">
        <v>234</v>
      </c>
      <c r="U6069">
        <v>0</v>
      </c>
    </row>
    <row r="6070" spans="1:21">
      <c r="A6070">
        <v>1.3</v>
      </c>
      <c r="C6070" t="s">
        <v>39742</v>
      </c>
      <c r="D6070" t="s">
        <v>39743</v>
      </c>
      <c r="F6070" t="s">
        <v>39744</v>
      </c>
      <c r="I6070" t="s">
        <v>14687</v>
      </c>
      <c r="J6070">
        <v>404</v>
      </c>
      <c r="K6070" t="s">
        <v>18236</v>
      </c>
      <c r="L6070" t="s">
        <v>18241</v>
      </c>
      <c r="M6070">
        <v>2419190</v>
      </c>
      <c r="N6070">
        <v>8000</v>
      </c>
      <c r="O6070">
        <v>720</v>
      </c>
      <c r="P6070">
        <v>720</v>
      </c>
      <c r="Q6070">
        <v>0</v>
      </c>
      <c r="R6070">
        <v>0</v>
      </c>
      <c r="S6070">
        <v>2419190</v>
      </c>
      <c r="T6070">
        <v>720</v>
      </c>
      <c r="U6070">
        <v>0</v>
      </c>
    </row>
    <row r="6071" spans="1:21">
      <c r="A6071">
        <v>1.3</v>
      </c>
      <c r="C6071" t="s">
        <v>39745</v>
      </c>
      <c r="D6071" t="s">
        <v>39746</v>
      </c>
      <c r="F6071" t="s">
        <v>39747</v>
      </c>
      <c r="I6071" t="s">
        <v>9000</v>
      </c>
      <c r="J6071">
        <v>404</v>
      </c>
      <c r="K6071" t="s">
        <v>18236</v>
      </c>
      <c r="L6071" t="s">
        <v>17595</v>
      </c>
      <c r="M6071">
        <v>218380</v>
      </c>
      <c r="N6071">
        <v>2600</v>
      </c>
      <c r="O6071">
        <v>234</v>
      </c>
      <c r="P6071">
        <v>234</v>
      </c>
      <c r="Q6071">
        <v>0</v>
      </c>
      <c r="R6071">
        <v>0</v>
      </c>
      <c r="S6071">
        <v>218380</v>
      </c>
      <c r="T6071">
        <v>234</v>
      </c>
      <c r="U6071">
        <v>0</v>
      </c>
    </row>
    <row r="6072" spans="1:21">
      <c r="A6072">
        <v>1.3</v>
      </c>
      <c r="C6072" t="s">
        <v>39748</v>
      </c>
      <c r="D6072" t="s">
        <v>39749</v>
      </c>
      <c r="F6072" t="s">
        <v>39750</v>
      </c>
      <c r="I6072" t="s">
        <v>14677</v>
      </c>
      <c r="J6072">
        <v>404</v>
      </c>
      <c r="K6072" t="s">
        <v>18236</v>
      </c>
      <c r="L6072" t="s">
        <v>18241</v>
      </c>
      <c r="M6072">
        <v>562494</v>
      </c>
      <c r="N6072">
        <v>2600</v>
      </c>
      <c r="O6072">
        <v>234</v>
      </c>
      <c r="P6072">
        <v>234</v>
      </c>
      <c r="Q6072">
        <v>0</v>
      </c>
      <c r="R6072">
        <v>0</v>
      </c>
      <c r="S6072">
        <v>562494</v>
      </c>
      <c r="T6072">
        <v>234</v>
      </c>
      <c r="U6072">
        <v>0</v>
      </c>
    </row>
    <row r="6073" spans="1:21">
      <c r="A6073">
        <v>1.3</v>
      </c>
      <c r="C6073" t="s">
        <v>39751</v>
      </c>
      <c r="D6073" t="s">
        <v>39752</v>
      </c>
      <c r="F6073" t="s">
        <v>39753</v>
      </c>
      <c r="I6073" t="s">
        <v>14673</v>
      </c>
      <c r="J6073">
        <v>404</v>
      </c>
      <c r="K6073" t="s">
        <v>18236</v>
      </c>
      <c r="L6073" t="s">
        <v>18241</v>
      </c>
      <c r="M6073">
        <v>411098</v>
      </c>
      <c r="N6073">
        <v>2600</v>
      </c>
      <c r="O6073">
        <v>234</v>
      </c>
      <c r="P6073">
        <v>234</v>
      </c>
      <c r="Q6073">
        <v>0</v>
      </c>
      <c r="R6073">
        <v>0</v>
      </c>
      <c r="S6073">
        <v>411098</v>
      </c>
      <c r="T6073">
        <v>234</v>
      </c>
      <c r="U6073">
        <v>0</v>
      </c>
    </row>
    <row r="6074" spans="1:21">
      <c r="A6074">
        <v>1.3</v>
      </c>
      <c r="C6074" t="s">
        <v>39754</v>
      </c>
      <c r="D6074" t="s">
        <v>39755</v>
      </c>
      <c r="F6074" t="s">
        <v>39756</v>
      </c>
      <c r="I6074" t="s">
        <v>14672</v>
      </c>
      <c r="J6074">
        <v>404</v>
      </c>
      <c r="K6074" t="s">
        <v>18236</v>
      </c>
      <c r="L6074" t="s">
        <v>18241</v>
      </c>
      <c r="M6074">
        <v>159014</v>
      </c>
      <c r="N6074">
        <v>2600</v>
      </c>
      <c r="O6074">
        <v>234</v>
      </c>
      <c r="P6074">
        <v>234</v>
      </c>
      <c r="Q6074">
        <v>0</v>
      </c>
      <c r="R6074">
        <v>0</v>
      </c>
      <c r="S6074">
        <v>159014</v>
      </c>
      <c r="T6074">
        <v>234</v>
      </c>
      <c r="U6074">
        <v>0</v>
      </c>
    </row>
    <row r="6075" spans="1:21">
      <c r="A6075">
        <v>1.3</v>
      </c>
      <c r="C6075" t="s">
        <v>39757</v>
      </c>
      <c r="D6075" t="s">
        <v>39758</v>
      </c>
      <c r="F6075" t="s">
        <v>39759</v>
      </c>
      <c r="I6075" t="s">
        <v>14671</v>
      </c>
      <c r="J6075">
        <v>404</v>
      </c>
      <c r="K6075" t="s">
        <v>18236</v>
      </c>
      <c r="L6075" t="s">
        <v>18241</v>
      </c>
      <c r="M6075">
        <v>313021</v>
      </c>
      <c r="N6075">
        <v>2600</v>
      </c>
      <c r="O6075">
        <v>234</v>
      </c>
      <c r="P6075">
        <v>234</v>
      </c>
      <c r="Q6075">
        <v>0</v>
      </c>
      <c r="R6075">
        <v>0</v>
      </c>
      <c r="S6075">
        <v>313021</v>
      </c>
      <c r="T6075">
        <v>234</v>
      </c>
      <c r="U6075">
        <v>0</v>
      </c>
    </row>
    <row r="6076" spans="1:21">
      <c r="A6076">
        <v>1.3</v>
      </c>
      <c r="C6076" t="s">
        <v>39760</v>
      </c>
      <c r="D6076" t="s">
        <v>14922</v>
      </c>
      <c r="F6076" t="s">
        <v>18465</v>
      </c>
      <c r="I6076" t="s">
        <v>8999</v>
      </c>
      <c r="J6076">
        <v>404</v>
      </c>
      <c r="K6076" t="s">
        <v>18236</v>
      </c>
      <c r="L6076" t="s">
        <v>17595</v>
      </c>
      <c r="M6076">
        <v>125158</v>
      </c>
      <c r="N6076">
        <v>2600</v>
      </c>
      <c r="O6076">
        <v>234</v>
      </c>
      <c r="P6076">
        <v>234</v>
      </c>
      <c r="Q6076">
        <v>0</v>
      </c>
      <c r="R6076">
        <v>0</v>
      </c>
      <c r="S6076">
        <v>125158</v>
      </c>
      <c r="T6076">
        <v>234</v>
      </c>
      <c r="U6076">
        <v>0</v>
      </c>
    </row>
    <row r="6077" spans="1:21">
      <c r="A6077">
        <v>1.3</v>
      </c>
      <c r="C6077" t="s">
        <v>39761</v>
      </c>
      <c r="D6077" t="s">
        <v>39762</v>
      </c>
      <c r="F6077" t="s">
        <v>39763</v>
      </c>
      <c r="I6077" t="s">
        <v>14670</v>
      </c>
      <c r="J6077">
        <v>404</v>
      </c>
      <c r="K6077" t="s">
        <v>18236</v>
      </c>
      <c r="L6077" t="s">
        <v>18241</v>
      </c>
      <c r="M6077">
        <v>1702322</v>
      </c>
      <c r="N6077">
        <v>2600</v>
      </c>
      <c r="O6077">
        <v>234</v>
      </c>
      <c r="P6077">
        <v>234</v>
      </c>
      <c r="Q6077">
        <v>0</v>
      </c>
      <c r="R6077">
        <v>0</v>
      </c>
      <c r="S6077">
        <v>1702322</v>
      </c>
      <c r="T6077">
        <v>234</v>
      </c>
      <c r="U6077">
        <v>0</v>
      </c>
    </row>
    <row r="6078" spans="1:21">
      <c r="A6078">
        <v>1.3</v>
      </c>
      <c r="C6078" t="s">
        <v>39764</v>
      </c>
      <c r="D6078" t="s">
        <v>39765</v>
      </c>
      <c r="F6078" t="s">
        <v>39766</v>
      </c>
      <c r="I6078" t="s">
        <v>14669</v>
      </c>
      <c r="J6078">
        <v>404</v>
      </c>
      <c r="K6078" t="s">
        <v>18236</v>
      </c>
      <c r="L6078" t="s">
        <v>18241</v>
      </c>
      <c r="M6078">
        <v>147197</v>
      </c>
      <c r="N6078">
        <v>2600</v>
      </c>
      <c r="O6078">
        <v>234</v>
      </c>
      <c r="P6078">
        <v>234</v>
      </c>
      <c r="Q6078">
        <v>0</v>
      </c>
      <c r="R6078">
        <v>0</v>
      </c>
      <c r="S6078">
        <v>147197</v>
      </c>
      <c r="T6078">
        <v>234</v>
      </c>
      <c r="U6078">
        <v>0</v>
      </c>
    </row>
    <row r="6079" spans="1:21">
      <c r="A6079">
        <v>1.3</v>
      </c>
      <c r="C6079" t="s">
        <v>39767</v>
      </c>
      <c r="D6079" t="s">
        <v>39768</v>
      </c>
      <c r="F6079" t="s">
        <v>39769</v>
      </c>
      <c r="I6079" t="s">
        <v>14668</v>
      </c>
      <c r="J6079">
        <v>404</v>
      </c>
      <c r="K6079" t="s">
        <v>18236</v>
      </c>
      <c r="L6079" t="s">
        <v>18241</v>
      </c>
      <c r="M6079">
        <v>80844</v>
      </c>
      <c r="N6079">
        <v>2600</v>
      </c>
      <c r="O6079">
        <v>234</v>
      </c>
      <c r="P6079">
        <v>234</v>
      </c>
      <c r="Q6079">
        <v>0</v>
      </c>
      <c r="R6079">
        <v>0</v>
      </c>
      <c r="S6079">
        <v>80844</v>
      </c>
      <c r="T6079">
        <v>234</v>
      </c>
      <c r="U6079">
        <v>0</v>
      </c>
    </row>
    <row r="6080" spans="1:21">
      <c r="A6080">
        <v>1.3</v>
      </c>
      <c r="C6080" t="s">
        <v>39770</v>
      </c>
      <c r="D6080" t="s">
        <v>39771</v>
      </c>
      <c r="F6080" t="s">
        <v>39713</v>
      </c>
      <c r="I6080" t="s">
        <v>14667</v>
      </c>
      <c r="J6080">
        <v>404</v>
      </c>
      <c r="K6080" t="s">
        <v>18236</v>
      </c>
      <c r="L6080" t="s">
        <v>18241</v>
      </c>
      <c r="M6080">
        <v>160568</v>
      </c>
      <c r="N6080">
        <v>2600</v>
      </c>
      <c r="O6080">
        <v>234</v>
      </c>
      <c r="P6080">
        <v>234</v>
      </c>
      <c r="Q6080">
        <v>0</v>
      </c>
      <c r="R6080">
        <v>0</v>
      </c>
      <c r="S6080">
        <v>160568</v>
      </c>
      <c r="T6080">
        <v>234</v>
      </c>
      <c r="U6080">
        <v>0</v>
      </c>
    </row>
    <row r="6081" spans="1:21">
      <c r="A6081">
        <v>1.3</v>
      </c>
      <c r="C6081" t="s">
        <v>39772</v>
      </c>
      <c r="D6081" t="s">
        <v>39773</v>
      </c>
      <c r="F6081" t="s">
        <v>17606</v>
      </c>
      <c r="I6081" t="s">
        <v>14662</v>
      </c>
      <c r="J6081">
        <v>404</v>
      </c>
      <c r="K6081" t="s">
        <v>18236</v>
      </c>
      <c r="L6081" t="s">
        <v>18241</v>
      </c>
      <c r="M6081">
        <v>694129</v>
      </c>
      <c r="N6081">
        <v>2600</v>
      </c>
      <c r="O6081">
        <v>234</v>
      </c>
      <c r="P6081">
        <v>234</v>
      </c>
      <c r="Q6081">
        <v>0</v>
      </c>
      <c r="R6081">
        <v>0</v>
      </c>
      <c r="S6081">
        <v>694129</v>
      </c>
      <c r="T6081">
        <v>234</v>
      </c>
      <c r="U6081">
        <v>0</v>
      </c>
    </row>
    <row r="6082" spans="1:21">
      <c r="A6082">
        <v>1.3</v>
      </c>
      <c r="C6082" t="s">
        <v>39774</v>
      </c>
      <c r="D6082" t="s">
        <v>39775</v>
      </c>
      <c r="F6082" t="s">
        <v>39776</v>
      </c>
      <c r="I6082" t="s">
        <v>14660</v>
      </c>
      <c r="J6082">
        <v>404</v>
      </c>
      <c r="K6082" t="s">
        <v>18236</v>
      </c>
      <c r="L6082" t="s">
        <v>18241</v>
      </c>
      <c r="M6082">
        <v>2254293</v>
      </c>
      <c r="N6082">
        <v>2600</v>
      </c>
      <c r="O6082">
        <v>234</v>
      </c>
      <c r="P6082">
        <v>234</v>
      </c>
      <c r="Q6082">
        <v>0</v>
      </c>
      <c r="R6082">
        <v>0</v>
      </c>
      <c r="S6082">
        <v>2254293</v>
      </c>
      <c r="T6082">
        <v>234</v>
      </c>
      <c r="U6082">
        <v>0</v>
      </c>
    </row>
    <row r="6083" spans="1:21">
      <c r="A6083">
        <v>1.3</v>
      </c>
      <c r="C6083" t="s">
        <v>39777</v>
      </c>
      <c r="D6083" t="s">
        <v>39778</v>
      </c>
      <c r="F6083" t="s">
        <v>18592</v>
      </c>
      <c r="I6083" t="s">
        <v>14655</v>
      </c>
      <c r="J6083">
        <v>404</v>
      </c>
      <c r="K6083" t="s">
        <v>18236</v>
      </c>
      <c r="L6083" t="s">
        <v>18241</v>
      </c>
      <c r="M6083">
        <v>875421</v>
      </c>
      <c r="N6083">
        <v>2600</v>
      </c>
      <c r="O6083">
        <v>234</v>
      </c>
      <c r="P6083">
        <v>234</v>
      </c>
      <c r="Q6083">
        <v>0</v>
      </c>
      <c r="R6083">
        <v>0</v>
      </c>
      <c r="S6083">
        <v>875421</v>
      </c>
      <c r="T6083">
        <v>234</v>
      </c>
      <c r="U6083">
        <v>0</v>
      </c>
    </row>
    <row r="6084" spans="1:21">
      <c r="A6084">
        <v>1.3</v>
      </c>
      <c r="C6084" t="s">
        <v>39779</v>
      </c>
      <c r="D6084" t="s">
        <v>39780</v>
      </c>
      <c r="F6084" t="s">
        <v>37822</v>
      </c>
      <c r="I6084" t="s">
        <v>14653</v>
      </c>
      <c r="J6084">
        <v>404</v>
      </c>
      <c r="K6084" t="s">
        <v>18236</v>
      </c>
      <c r="L6084" t="s">
        <v>18241</v>
      </c>
      <c r="M6084">
        <v>354699</v>
      </c>
      <c r="N6084">
        <v>2600</v>
      </c>
      <c r="O6084">
        <v>234</v>
      </c>
      <c r="P6084">
        <v>234</v>
      </c>
      <c r="Q6084">
        <v>0</v>
      </c>
      <c r="R6084">
        <v>0</v>
      </c>
      <c r="S6084">
        <v>354699</v>
      </c>
      <c r="T6084">
        <v>234</v>
      </c>
      <c r="U6084">
        <v>0</v>
      </c>
    </row>
    <row r="6085" spans="1:21">
      <c r="A6085">
        <v>1.3</v>
      </c>
      <c r="C6085" t="s">
        <v>39781</v>
      </c>
      <c r="D6085" t="s">
        <v>39782</v>
      </c>
      <c r="F6085" t="s">
        <v>39783</v>
      </c>
      <c r="I6085" t="s">
        <v>14652</v>
      </c>
      <c r="J6085">
        <v>404</v>
      </c>
      <c r="K6085" t="s">
        <v>18236</v>
      </c>
      <c r="L6085" t="s">
        <v>18241</v>
      </c>
      <c r="M6085">
        <v>596439</v>
      </c>
      <c r="N6085">
        <v>2600</v>
      </c>
      <c r="O6085">
        <v>234</v>
      </c>
      <c r="P6085">
        <v>234</v>
      </c>
      <c r="Q6085">
        <v>0</v>
      </c>
      <c r="R6085">
        <v>0</v>
      </c>
      <c r="S6085">
        <v>596439</v>
      </c>
      <c r="T6085">
        <v>234</v>
      </c>
      <c r="U6085">
        <v>0</v>
      </c>
    </row>
    <row r="6086" spans="1:21">
      <c r="A6086">
        <v>1.3</v>
      </c>
      <c r="C6086" t="s">
        <v>39784</v>
      </c>
      <c r="D6086" t="s">
        <v>39785</v>
      </c>
      <c r="F6086" t="s">
        <v>39786</v>
      </c>
      <c r="I6086" t="s">
        <v>14649</v>
      </c>
      <c r="J6086">
        <v>404</v>
      </c>
      <c r="K6086" t="s">
        <v>18236</v>
      </c>
      <c r="L6086" t="s">
        <v>18241</v>
      </c>
      <c r="M6086">
        <v>146402</v>
      </c>
      <c r="N6086">
        <v>2600</v>
      </c>
      <c r="O6086">
        <v>234</v>
      </c>
      <c r="P6086">
        <v>234</v>
      </c>
      <c r="Q6086">
        <v>0</v>
      </c>
      <c r="R6086">
        <v>0</v>
      </c>
      <c r="S6086">
        <v>146402</v>
      </c>
      <c r="T6086">
        <v>234</v>
      </c>
      <c r="U6086">
        <v>0</v>
      </c>
    </row>
    <row r="6087" spans="1:21">
      <c r="A6087">
        <v>1.3</v>
      </c>
      <c r="C6087" t="s">
        <v>39787</v>
      </c>
      <c r="D6087" t="s">
        <v>39788</v>
      </c>
      <c r="F6087" t="s">
        <v>39789</v>
      </c>
      <c r="I6087" t="s">
        <v>8998</v>
      </c>
      <c r="J6087">
        <v>404</v>
      </c>
      <c r="K6087" t="s">
        <v>18236</v>
      </c>
      <c r="L6087" t="s">
        <v>17595</v>
      </c>
      <c r="M6087">
        <v>165081</v>
      </c>
      <c r="N6087">
        <v>2600</v>
      </c>
      <c r="O6087">
        <v>234</v>
      </c>
      <c r="P6087">
        <v>234</v>
      </c>
      <c r="Q6087">
        <v>0</v>
      </c>
      <c r="R6087">
        <v>0</v>
      </c>
      <c r="S6087">
        <v>165081</v>
      </c>
      <c r="T6087">
        <v>234</v>
      </c>
      <c r="U6087">
        <v>0</v>
      </c>
    </row>
    <row r="6088" spans="1:21">
      <c r="A6088">
        <v>1.3</v>
      </c>
      <c r="C6088" t="s">
        <v>39790</v>
      </c>
      <c r="D6088" t="s">
        <v>39791</v>
      </c>
      <c r="F6088" t="s">
        <v>39792</v>
      </c>
      <c r="I6088" t="s">
        <v>8997</v>
      </c>
      <c r="J6088">
        <v>404</v>
      </c>
      <c r="K6088" t="s">
        <v>18236</v>
      </c>
      <c r="L6088" t="s">
        <v>17595</v>
      </c>
      <c r="M6088">
        <v>414388</v>
      </c>
      <c r="N6088">
        <v>2600</v>
      </c>
      <c r="O6088">
        <v>234</v>
      </c>
      <c r="P6088">
        <v>234</v>
      </c>
      <c r="Q6088">
        <v>0</v>
      </c>
      <c r="R6088">
        <v>0</v>
      </c>
      <c r="S6088">
        <v>414388</v>
      </c>
      <c r="T6088">
        <v>234</v>
      </c>
      <c r="U6088">
        <v>0</v>
      </c>
    </row>
    <row r="6089" spans="1:21">
      <c r="A6089">
        <v>1.3</v>
      </c>
      <c r="C6089" t="s">
        <v>39793</v>
      </c>
      <c r="D6089" t="s">
        <v>39794</v>
      </c>
      <c r="F6089" t="s">
        <v>39795</v>
      </c>
      <c r="I6089" t="s">
        <v>8996</v>
      </c>
      <c r="J6089">
        <v>404</v>
      </c>
      <c r="K6089" t="s">
        <v>18236</v>
      </c>
      <c r="L6089" t="s">
        <v>17595</v>
      </c>
      <c r="M6089">
        <v>1991966</v>
      </c>
      <c r="N6089">
        <v>2600</v>
      </c>
      <c r="O6089">
        <v>234</v>
      </c>
      <c r="P6089">
        <v>234</v>
      </c>
      <c r="Q6089">
        <v>0</v>
      </c>
      <c r="R6089">
        <v>0</v>
      </c>
      <c r="S6089">
        <v>1991966</v>
      </c>
      <c r="T6089">
        <v>234</v>
      </c>
      <c r="U6089">
        <v>0</v>
      </c>
    </row>
    <row r="6090" spans="1:21">
      <c r="A6090">
        <v>1.3</v>
      </c>
      <c r="C6090" t="s">
        <v>39796</v>
      </c>
      <c r="D6090" t="s">
        <v>39797</v>
      </c>
      <c r="F6090" t="s">
        <v>39798</v>
      </c>
      <c r="I6090" t="s">
        <v>5826</v>
      </c>
      <c r="J6090">
        <v>404</v>
      </c>
      <c r="K6090" t="s">
        <v>18236</v>
      </c>
      <c r="L6090" t="s">
        <v>17635</v>
      </c>
      <c r="M6090">
        <v>81199</v>
      </c>
      <c r="N6090">
        <v>2600</v>
      </c>
      <c r="O6090">
        <v>234</v>
      </c>
      <c r="P6090">
        <v>234</v>
      </c>
      <c r="Q6090">
        <v>0</v>
      </c>
      <c r="R6090">
        <v>0</v>
      </c>
      <c r="S6090">
        <v>81199</v>
      </c>
      <c r="T6090">
        <v>234</v>
      </c>
      <c r="U6090">
        <v>0</v>
      </c>
    </row>
    <row r="6091" spans="1:21">
      <c r="A6091">
        <v>1.3</v>
      </c>
      <c r="C6091" t="s">
        <v>39799</v>
      </c>
      <c r="D6091" t="s">
        <v>39800</v>
      </c>
      <c r="F6091" t="s">
        <v>39801</v>
      </c>
      <c r="I6091" t="s">
        <v>14644</v>
      </c>
      <c r="J6091">
        <v>404</v>
      </c>
      <c r="K6091" t="s">
        <v>18236</v>
      </c>
      <c r="L6091" t="s">
        <v>18241</v>
      </c>
      <c r="M6091">
        <v>628375</v>
      </c>
      <c r="N6091">
        <v>2600</v>
      </c>
      <c r="O6091">
        <v>234</v>
      </c>
      <c r="P6091">
        <v>234</v>
      </c>
      <c r="Q6091">
        <v>0</v>
      </c>
      <c r="R6091">
        <v>0</v>
      </c>
      <c r="S6091">
        <v>628375</v>
      </c>
      <c r="T6091">
        <v>234</v>
      </c>
      <c r="U6091">
        <v>0</v>
      </c>
    </row>
    <row r="6092" spans="1:21">
      <c r="A6092">
        <v>1.3</v>
      </c>
      <c r="C6092" t="s">
        <v>39802</v>
      </c>
      <c r="D6092" t="s">
        <v>39803</v>
      </c>
      <c r="F6092" t="s">
        <v>39610</v>
      </c>
      <c r="I6092" t="s">
        <v>14643</v>
      </c>
      <c r="J6092">
        <v>404</v>
      </c>
      <c r="K6092" t="s">
        <v>18236</v>
      </c>
      <c r="L6092" t="s">
        <v>18241</v>
      </c>
      <c r="M6092">
        <v>724190</v>
      </c>
      <c r="N6092">
        <v>2600</v>
      </c>
      <c r="O6092">
        <v>234</v>
      </c>
      <c r="P6092">
        <v>234</v>
      </c>
      <c r="Q6092">
        <v>0</v>
      </c>
      <c r="R6092">
        <v>0</v>
      </c>
      <c r="S6092">
        <v>724190</v>
      </c>
      <c r="T6092">
        <v>234</v>
      </c>
      <c r="U6092">
        <v>0</v>
      </c>
    </row>
    <row r="6093" spans="1:21">
      <c r="A6093">
        <v>1.3</v>
      </c>
      <c r="C6093" t="s">
        <v>39804</v>
      </c>
      <c r="D6093" t="s">
        <v>39805</v>
      </c>
      <c r="F6093" t="s">
        <v>39806</v>
      </c>
      <c r="I6093" t="s">
        <v>14642</v>
      </c>
      <c r="J6093">
        <v>404</v>
      </c>
      <c r="K6093" t="s">
        <v>18236</v>
      </c>
      <c r="L6093" t="s">
        <v>18241</v>
      </c>
      <c r="M6093">
        <v>3512465</v>
      </c>
      <c r="N6093">
        <v>3000</v>
      </c>
      <c r="O6093">
        <v>270</v>
      </c>
      <c r="P6093">
        <v>270</v>
      </c>
      <c r="Q6093">
        <v>0</v>
      </c>
      <c r="R6093">
        <v>0</v>
      </c>
      <c r="S6093">
        <v>3512465</v>
      </c>
      <c r="T6093">
        <v>270</v>
      </c>
      <c r="U6093">
        <v>0</v>
      </c>
    </row>
    <row r="6094" spans="1:21">
      <c r="A6094">
        <v>1.3</v>
      </c>
      <c r="C6094" t="s">
        <v>39807</v>
      </c>
      <c r="D6094" t="s">
        <v>39808</v>
      </c>
      <c r="F6094" t="s">
        <v>39809</v>
      </c>
      <c r="I6094" t="s">
        <v>14641</v>
      </c>
      <c r="J6094">
        <v>404</v>
      </c>
      <c r="K6094" t="s">
        <v>18236</v>
      </c>
      <c r="L6094" t="s">
        <v>18241</v>
      </c>
      <c r="M6094">
        <v>2493508</v>
      </c>
      <c r="N6094">
        <v>2600</v>
      </c>
      <c r="O6094">
        <v>234</v>
      </c>
      <c r="P6094">
        <v>234</v>
      </c>
      <c r="Q6094">
        <v>0</v>
      </c>
      <c r="R6094">
        <v>0</v>
      </c>
      <c r="S6094">
        <v>2493508</v>
      </c>
      <c r="T6094">
        <v>234</v>
      </c>
      <c r="U6094">
        <v>0</v>
      </c>
    </row>
    <row r="6095" spans="1:21">
      <c r="A6095">
        <v>1.3</v>
      </c>
      <c r="C6095" t="s">
        <v>39810</v>
      </c>
      <c r="D6095" t="s">
        <v>39811</v>
      </c>
      <c r="F6095" t="s">
        <v>39812</v>
      </c>
      <c r="I6095" t="s">
        <v>14640</v>
      </c>
      <c r="J6095">
        <v>404</v>
      </c>
      <c r="K6095" t="s">
        <v>18236</v>
      </c>
      <c r="L6095" t="s">
        <v>18241</v>
      </c>
      <c r="M6095">
        <v>302545</v>
      </c>
      <c r="N6095">
        <v>2600</v>
      </c>
      <c r="O6095">
        <v>234</v>
      </c>
      <c r="P6095">
        <v>234</v>
      </c>
      <c r="Q6095">
        <v>0</v>
      </c>
      <c r="R6095">
        <v>0</v>
      </c>
      <c r="S6095">
        <v>302545</v>
      </c>
      <c r="T6095">
        <v>234</v>
      </c>
      <c r="U6095">
        <v>0</v>
      </c>
    </row>
    <row r="6096" spans="1:21">
      <c r="A6096">
        <v>1.3</v>
      </c>
      <c r="C6096" t="s">
        <v>39813</v>
      </c>
      <c r="D6096" t="s">
        <v>39814</v>
      </c>
      <c r="F6096" t="s">
        <v>18895</v>
      </c>
      <c r="I6096" t="s">
        <v>14637</v>
      </c>
      <c r="J6096">
        <v>404</v>
      </c>
      <c r="K6096" t="s">
        <v>18236</v>
      </c>
      <c r="L6096" t="s">
        <v>18241</v>
      </c>
      <c r="M6096">
        <v>5180738</v>
      </c>
      <c r="N6096">
        <v>2600</v>
      </c>
      <c r="O6096">
        <v>234</v>
      </c>
      <c r="P6096">
        <v>234</v>
      </c>
      <c r="Q6096">
        <v>0</v>
      </c>
      <c r="R6096">
        <v>0</v>
      </c>
      <c r="S6096">
        <v>5180738</v>
      </c>
      <c r="T6096">
        <v>234</v>
      </c>
      <c r="U6096">
        <v>0</v>
      </c>
    </row>
    <row r="6097" spans="1:21">
      <c r="A6097">
        <v>1.3</v>
      </c>
      <c r="C6097" t="s">
        <v>39815</v>
      </c>
      <c r="D6097" t="s">
        <v>18694</v>
      </c>
      <c r="F6097" t="s">
        <v>18695</v>
      </c>
      <c r="I6097" t="s">
        <v>14636</v>
      </c>
      <c r="J6097">
        <v>404</v>
      </c>
      <c r="K6097" t="s">
        <v>18236</v>
      </c>
      <c r="L6097" t="s">
        <v>18241</v>
      </c>
      <c r="M6097">
        <v>208562</v>
      </c>
      <c r="N6097">
        <v>2600</v>
      </c>
      <c r="O6097">
        <v>234</v>
      </c>
      <c r="P6097">
        <v>234</v>
      </c>
      <c r="Q6097">
        <v>0</v>
      </c>
      <c r="R6097">
        <v>0</v>
      </c>
      <c r="S6097">
        <v>208562</v>
      </c>
      <c r="T6097">
        <v>234</v>
      </c>
      <c r="U6097">
        <v>0</v>
      </c>
    </row>
    <row r="6098" spans="1:21">
      <c r="A6098">
        <v>1.3</v>
      </c>
      <c r="C6098" t="s">
        <v>39816</v>
      </c>
      <c r="D6098" t="s">
        <v>6593</v>
      </c>
      <c r="F6098" t="s">
        <v>39817</v>
      </c>
      <c r="I6098" t="s">
        <v>8995</v>
      </c>
      <c r="J6098">
        <v>404</v>
      </c>
      <c r="K6098" t="s">
        <v>18236</v>
      </c>
      <c r="L6098" t="s">
        <v>17595</v>
      </c>
      <c r="M6098">
        <v>196404</v>
      </c>
      <c r="N6098">
        <v>2600</v>
      </c>
      <c r="O6098">
        <v>234</v>
      </c>
      <c r="P6098">
        <v>234</v>
      </c>
      <c r="Q6098">
        <v>0</v>
      </c>
      <c r="R6098">
        <v>0</v>
      </c>
      <c r="S6098">
        <v>196404</v>
      </c>
      <c r="T6098">
        <v>234</v>
      </c>
      <c r="U6098">
        <v>0</v>
      </c>
    </row>
    <row r="6099" spans="1:21">
      <c r="A6099">
        <v>1.3</v>
      </c>
      <c r="C6099" t="s">
        <v>39818</v>
      </c>
      <c r="D6099" t="s">
        <v>39819</v>
      </c>
      <c r="F6099" t="s">
        <v>39820</v>
      </c>
      <c r="I6099" t="s">
        <v>5825</v>
      </c>
      <c r="J6099">
        <v>404</v>
      </c>
      <c r="K6099" t="s">
        <v>18236</v>
      </c>
      <c r="L6099" t="s">
        <v>17635</v>
      </c>
      <c r="M6099">
        <v>4570952</v>
      </c>
      <c r="N6099">
        <v>3000</v>
      </c>
      <c r="O6099">
        <v>270</v>
      </c>
      <c r="P6099">
        <v>270</v>
      </c>
      <c r="Q6099">
        <v>0</v>
      </c>
      <c r="R6099">
        <v>0</v>
      </c>
      <c r="S6099">
        <v>4570952</v>
      </c>
      <c r="T6099">
        <v>270</v>
      </c>
      <c r="U6099">
        <v>0</v>
      </c>
    </row>
    <row r="6100" spans="1:21">
      <c r="A6100">
        <v>1.3</v>
      </c>
      <c r="C6100" t="s">
        <v>39821</v>
      </c>
      <c r="D6100" t="s">
        <v>39822</v>
      </c>
      <c r="F6100" t="s">
        <v>39823</v>
      </c>
      <c r="I6100" t="s">
        <v>14635</v>
      </c>
      <c r="J6100">
        <v>404</v>
      </c>
      <c r="K6100" t="s">
        <v>18236</v>
      </c>
      <c r="L6100" t="s">
        <v>18241</v>
      </c>
      <c r="M6100">
        <v>430520</v>
      </c>
      <c r="N6100">
        <v>2600</v>
      </c>
      <c r="O6100">
        <v>234</v>
      </c>
      <c r="P6100">
        <v>234</v>
      </c>
      <c r="Q6100">
        <v>0</v>
      </c>
      <c r="R6100">
        <v>0</v>
      </c>
      <c r="S6100">
        <v>430520</v>
      </c>
      <c r="T6100">
        <v>234</v>
      </c>
      <c r="U6100">
        <v>0</v>
      </c>
    </row>
    <row r="6101" spans="1:21">
      <c r="A6101">
        <v>1.3</v>
      </c>
      <c r="C6101" t="s">
        <v>39824</v>
      </c>
      <c r="D6101" t="s">
        <v>39825</v>
      </c>
      <c r="F6101" t="s">
        <v>19348</v>
      </c>
      <c r="I6101" t="s">
        <v>14634</v>
      </c>
      <c r="J6101">
        <v>404</v>
      </c>
      <c r="K6101" t="s">
        <v>18236</v>
      </c>
      <c r="L6101" t="s">
        <v>18241</v>
      </c>
      <c r="M6101">
        <v>380995</v>
      </c>
      <c r="N6101">
        <v>2600</v>
      </c>
      <c r="O6101">
        <v>234</v>
      </c>
      <c r="P6101">
        <v>234</v>
      </c>
      <c r="Q6101">
        <v>0</v>
      </c>
      <c r="R6101">
        <v>0</v>
      </c>
      <c r="S6101">
        <v>380995</v>
      </c>
      <c r="T6101">
        <v>234</v>
      </c>
      <c r="U6101">
        <v>0</v>
      </c>
    </row>
    <row r="6102" spans="1:21">
      <c r="A6102">
        <v>1.3</v>
      </c>
      <c r="C6102" t="s">
        <v>39826</v>
      </c>
      <c r="D6102" t="s">
        <v>18094</v>
      </c>
      <c r="F6102" t="s">
        <v>18095</v>
      </c>
      <c r="I6102" t="s">
        <v>8994</v>
      </c>
      <c r="J6102">
        <v>404</v>
      </c>
      <c r="K6102" t="s">
        <v>18236</v>
      </c>
      <c r="L6102" t="s">
        <v>17595</v>
      </c>
      <c r="M6102">
        <v>629733</v>
      </c>
      <c r="N6102">
        <v>2600</v>
      </c>
      <c r="O6102">
        <v>234</v>
      </c>
      <c r="P6102">
        <v>234</v>
      </c>
      <c r="Q6102">
        <v>0</v>
      </c>
      <c r="R6102">
        <v>0</v>
      </c>
      <c r="S6102">
        <v>629733</v>
      </c>
      <c r="T6102">
        <v>234</v>
      </c>
      <c r="U6102">
        <v>0</v>
      </c>
    </row>
    <row r="6103" spans="1:21">
      <c r="A6103">
        <v>1.3</v>
      </c>
      <c r="C6103" t="s">
        <v>39827</v>
      </c>
      <c r="D6103" t="s">
        <v>39828</v>
      </c>
      <c r="F6103" t="s">
        <v>39829</v>
      </c>
      <c r="I6103" t="s">
        <v>14633</v>
      </c>
      <c r="J6103">
        <v>404</v>
      </c>
      <c r="K6103" t="s">
        <v>18236</v>
      </c>
      <c r="L6103" t="s">
        <v>18241</v>
      </c>
      <c r="M6103">
        <v>130151</v>
      </c>
      <c r="N6103">
        <v>2600</v>
      </c>
      <c r="O6103">
        <v>234</v>
      </c>
      <c r="P6103">
        <v>234</v>
      </c>
      <c r="Q6103">
        <v>0</v>
      </c>
      <c r="R6103">
        <v>0</v>
      </c>
      <c r="S6103">
        <v>130151</v>
      </c>
      <c r="T6103">
        <v>234</v>
      </c>
      <c r="U6103">
        <v>0</v>
      </c>
    </row>
    <row r="6104" spans="1:21">
      <c r="A6104">
        <v>1.3</v>
      </c>
      <c r="C6104" t="s">
        <v>39830</v>
      </c>
      <c r="D6104" t="s">
        <v>39831</v>
      </c>
      <c r="F6104" t="s">
        <v>39832</v>
      </c>
      <c r="I6104" t="s">
        <v>14632</v>
      </c>
      <c r="J6104">
        <v>404</v>
      </c>
      <c r="K6104" t="s">
        <v>18236</v>
      </c>
      <c r="L6104" t="s">
        <v>18241</v>
      </c>
      <c r="M6104">
        <v>326272</v>
      </c>
      <c r="N6104">
        <v>2600</v>
      </c>
      <c r="O6104">
        <v>234</v>
      </c>
      <c r="P6104">
        <v>234</v>
      </c>
      <c r="Q6104">
        <v>0</v>
      </c>
      <c r="R6104">
        <v>0</v>
      </c>
      <c r="S6104">
        <v>326272</v>
      </c>
      <c r="T6104">
        <v>234</v>
      </c>
      <c r="U6104">
        <v>0</v>
      </c>
    </row>
    <row r="6105" spans="1:21">
      <c r="A6105">
        <v>1.3</v>
      </c>
      <c r="C6105" t="s">
        <v>39833</v>
      </c>
      <c r="D6105" t="s">
        <v>39834</v>
      </c>
      <c r="F6105" t="s">
        <v>39835</v>
      </c>
      <c r="I6105" t="s">
        <v>14631</v>
      </c>
      <c r="J6105">
        <v>404</v>
      </c>
      <c r="K6105" t="s">
        <v>18236</v>
      </c>
      <c r="L6105" t="s">
        <v>18241</v>
      </c>
      <c r="M6105">
        <v>780687</v>
      </c>
      <c r="N6105">
        <v>2600</v>
      </c>
      <c r="O6105">
        <v>234</v>
      </c>
      <c r="P6105">
        <v>234</v>
      </c>
      <c r="Q6105">
        <v>0</v>
      </c>
      <c r="R6105">
        <v>0</v>
      </c>
      <c r="S6105">
        <v>780687</v>
      </c>
      <c r="T6105">
        <v>234</v>
      </c>
      <c r="U6105">
        <v>0</v>
      </c>
    </row>
    <row r="6106" spans="1:21">
      <c r="A6106">
        <v>1.3</v>
      </c>
      <c r="C6106" t="s">
        <v>39836</v>
      </c>
      <c r="D6106" t="s">
        <v>39837</v>
      </c>
      <c r="F6106" t="s">
        <v>39838</v>
      </c>
      <c r="I6106" t="s">
        <v>8993</v>
      </c>
      <c r="J6106">
        <v>404</v>
      </c>
      <c r="K6106" t="s">
        <v>18236</v>
      </c>
      <c r="L6106" t="s">
        <v>17595</v>
      </c>
      <c r="M6106">
        <v>583976</v>
      </c>
      <c r="N6106">
        <v>2600</v>
      </c>
      <c r="O6106">
        <v>234</v>
      </c>
      <c r="P6106">
        <v>234</v>
      </c>
      <c r="Q6106">
        <v>0</v>
      </c>
      <c r="R6106">
        <v>0</v>
      </c>
      <c r="S6106">
        <v>583976</v>
      </c>
      <c r="T6106">
        <v>234</v>
      </c>
      <c r="U6106">
        <v>0</v>
      </c>
    </row>
    <row r="6107" spans="1:21">
      <c r="A6107">
        <v>1.3</v>
      </c>
      <c r="C6107" t="s">
        <v>39839</v>
      </c>
      <c r="D6107" t="s">
        <v>39840</v>
      </c>
      <c r="F6107" t="s">
        <v>39841</v>
      </c>
      <c r="I6107" t="s">
        <v>14630</v>
      </c>
      <c r="J6107">
        <v>404</v>
      </c>
      <c r="K6107" t="s">
        <v>18236</v>
      </c>
      <c r="L6107" t="s">
        <v>18241</v>
      </c>
      <c r="M6107">
        <v>8094362</v>
      </c>
      <c r="N6107">
        <v>2600</v>
      </c>
      <c r="O6107">
        <v>234</v>
      </c>
      <c r="P6107">
        <v>234</v>
      </c>
      <c r="Q6107">
        <v>0</v>
      </c>
      <c r="R6107">
        <v>0</v>
      </c>
      <c r="S6107">
        <v>8094362</v>
      </c>
      <c r="T6107">
        <v>234</v>
      </c>
      <c r="U6107">
        <v>0</v>
      </c>
    </row>
    <row r="6108" spans="1:21">
      <c r="A6108">
        <v>1.3</v>
      </c>
      <c r="C6108" t="s">
        <v>39842</v>
      </c>
      <c r="D6108" t="s">
        <v>39843</v>
      </c>
      <c r="F6108" t="s">
        <v>39844</v>
      </c>
      <c r="I6108" t="s">
        <v>14629</v>
      </c>
      <c r="J6108">
        <v>404</v>
      </c>
      <c r="K6108" t="s">
        <v>18236</v>
      </c>
      <c r="L6108" t="s">
        <v>18241</v>
      </c>
      <c r="M6108">
        <v>1005184</v>
      </c>
      <c r="N6108">
        <v>2600</v>
      </c>
      <c r="O6108">
        <v>234</v>
      </c>
      <c r="P6108">
        <v>234</v>
      </c>
      <c r="Q6108">
        <v>0</v>
      </c>
      <c r="R6108">
        <v>0</v>
      </c>
      <c r="S6108">
        <v>1005184</v>
      </c>
      <c r="T6108">
        <v>234</v>
      </c>
      <c r="U6108">
        <v>0</v>
      </c>
    </row>
    <row r="6109" spans="1:21">
      <c r="A6109">
        <v>1.3</v>
      </c>
      <c r="C6109" t="s">
        <v>39845</v>
      </c>
      <c r="D6109" t="s">
        <v>39846</v>
      </c>
      <c r="F6109" t="s">
        <v>39847</v>
      </c>
      <c r="I6109" t="s">
        <v>14628</v>
      </c>
      <c r="J6109">
        <v>404</v>
      </c>
      <c r="K6109" t="s">
        <v>18236</v>
      </c>
      <c r="L6109" t="s">
        <v>18241</v>
      </c>
      <c r="M6109">
        <v>642548</v>
      </c>
      <c r="N6109">
        <v>2600</v>
      </c>
      <c r="O6109">
        <v>234</v>
      </c>
      <c r="P6109">
        <v>234</v>
      </c>
      <c r="Q6109">
        <v>0</v>
      </c>
      <c r="R6109">
        <v>0</v>
      </c>
      <c r="S6109">
        <v>642548</v>
      </c>
      <c r="T6109">
        <v>234</v>
      </c>
      <c r="U6109">
        <v>0</v>
      </c>
    </row>
    <row r="6110" spans="1:21">
      <c r="A6110">
        <v>1.3</v>
      </c>
      <c r="C6110" t="s">
        <v>39848</v>
      </c>
      <c r="D6110" t="s">
        <v>39849</v>
      </c>
      <c r="F6110" t="s">
        <v>39850</v>
      </c>
      <c r="I6110" t="s">
        <v>14627</v>
      </c>
      <c r="J6110">
        <v>404</v>
      </c>
      <c r="K6110" t="s">
        <v>18236</v>
      </c>
      <c r="L6110" t="s">
        <v>18241</v>
      </c>
      <c r="M6110">
        <v>529144</v>
      </c>
      <c r="N6110">
        <v>2600</v>
      </c>
      <c r="O6110">
        <v>234</v>
      </c>
      <c r="P6110">
        <v>234</v>
      </c>
      <c r="Q6110">
        <v>0</v>
      </c>
      <c r="R6110">
        <v>0</v>
      </c>
      <c r="S6110">
        <v>529144</v>
      </c>
      <c r="T6110">
        <v>234</v>
      </c>
      <c r="U6110">
        <v>0</v>
      </c>
    </row>
    <row r="6111" spans="1:21">
      <c r="A6111">
        <v>1.3</v>
      </c>
      <c r="C6111" t="s">
        <v>39851</v>
      </c>
      <c r="D6111" t="s">
        <v>39852</v>
      </c>
      <c r="F6111" t="s">
        <v>39853</v>
      </c>
      <c r="I6111" t="s">
        <v>14626</v>
      </c>
      <c r="J6111">
        <v>404</v>
      </c>
      <c r="K6111" t="s">
        <v>18236</v>
      </c>
      <c r="L6111" t="s">
        <v>18241</v>
      </c>
      <c r="M6111">
        <v>196745</v>
      </c>
      <c r="N6111">
        <v>2600</v>
      </c>
      <c r="O6111">
        <v>234</v>
      </c>
      <c r="P6111">
        <v>234</v>
      </c>
      <c r="Q6111">
        <v>0</v>
      </c>
      <c r="R6111">
        <v>0</v>
      </c>
      <c r="S6111">
        <v>196745</v>
      </c>
      <c r="T6111">
        <v>234</v>
      </c>
      <c r="U6111">
        <v>0</v>
      </c>
    </row>
    <row r="6112" spans="1:21">
      <c r="A6112">
        <v>1.3</v>
      </c>
      <c r="C6112" t="s">
        <v>39854</v>
      </c>
      <c r="D6112" t="s">
        <v>39855</v>
      </c>
      <c r="F6112" t="s">
        <v>39709</v>
      </c>
      <c r="I6112" t="s">
        <v>8986</v>
      </c>
      <c r="J6112">
        <v>404</v>
      </c>
      <c r="K6112" t="s">
        <v>18236</v>
      </c>
      <c r="L6112" t="s">
        <v>17595</v>
      </c>
      <c r="M6112">
        <v>1868161</v>
      </c>
      <c r="N6112">
        <v>2600</v>
      </c>
      <c r="O6112">
        <v>234</v>
      </c>
      <c r="P6112">
        <v>234</v>
      </c>
      <c r="Q6112">
        <v>0</v>
      </c>
      <c r="R6112">
        <v>0</v>
      </c>
      <c r="S6112">
        <v>1868161</v>
      </c>
      <c r="T6112">
        <v>234</v>
      </c>
      <c r="U6112">
        <v>0</v>
      </c>
    </row>
    <row r="6113" spans="1:21">
      <c r="A6113">
        <v>1.3</v>
      </c>
      <c r="C6113" t="s">
        <v>39856</v>
      </c>
      <c r="D6113" t="s">
        <v>39857</v>
      </c>
      <c r="F6113" t="s">
        <v>39858</v>
      </c>
      <c r="I6113" t="s">
        <v>14625</v>
      </c>
      <c r="J6113">
        <v>404</v>
      </c>
      <c r="K6113" t="s">
        <v>18236</v>
      </c>
      <c r="L6113" t="s">
        <v>18241</v>
      </c>
      <c r="M6113">
        <v>420040</v>
      </c>
      <c r="N6113">
        <v>3000</v>
      </c>
      <c r="O6113">
        <v>270</v>
      </c>
      <c r="P6113">
        <v>270</v>
      </c>
      <c r="Q6113">
        <v>0</v>
      </c>
      <c r="R6113">
        <v>0</v>
      </c>
      <c r="S6113">
        <v>420040</v>
      </c>
      <c r="T6113">
        <v>270</v>
      </c>
      <c r="U6113">
        <v>0</v>
      </c>
    </row>
    <row r="6114" spans="1:21">
      <c r="A6114">
        <v>1.3</v>
      </c>
      <c r="C6114" t="s">
        <v>39859</v>
      </c>
      <c r="D6114" t="s">
        <v>39860</v>
      </c>
      <c r="F6114" t="s">
        <v>39861</v>
      </c>
      <c r="I6114" t="s">
        <v>14624</v>
      </c>
      <c r="J6114">
        <v>404</v>
      </c>
      <c r="K6114" t="s">
        <v>18236</v>
      </c>
      <c r="L6114" t="s">
        <v>18241</v>
      </c>
      <c r="M6114">
        <v>73068</v>
      </c>
      <c r="N6114">
        <v>2600</v>
      </c>
      <c r="O6114">
        <v>234</v>
      </c>
      <c r="P6114">
        <v>234</v>
      </c>
      <c r="Q6114">
        <v>0</v>
      </c>
      <c r="R6114">
        <v>0</v>
      </c>
      <c r="S6114">
        <v>73068</v>
      </c>
      <c r="T6114">
        <v>234</v>
      </c>
      <c r="U6114">
        <v>0</v>
      </c>
    </row>
    <row r="6115" spans="1:21">
      <c r="A6115">
        <v>1.3</v>
      </c>
      <c r="C6115" t="s">
        <v>39862</v>
      </c>
      <c r="D6115" t="s">
        <v>39863</v>
      </c>
      <c r="F6115" t="s">
        <v>39864</v>
      </c>
      <c r="I6115" t="s">
        <v>8982</v>
      </c>
      <c r="J6115">
        <v>404</v>
      </c>
      <c r="K6115" t="s">
        <v>18236</v>
      </c>
      <c r="L6115" t="s">
        <v>17595</v>
      </c>
      <c r="M6115">
        <v>494864</v>
      </c>
      <c r="N6115">
        <v>2600</v>
      </c>
      <c r="O6115">
        <v>234</v>
      </c>
      <c r="P6115">
        <v>234</v>
      </c>
      <c r="Q6115">
        <v>0</v>
      </c>
      <c r="R6115">
        <v>0</v>
      </c>
      <c r="S6115">
        <v>494864</v>
      </c>
      <c r="T6115">
        <v>234</v>
      </c>
      <c r="U6115">
        <v>0</v>
      </c>
    </row>
    <row r="6116" spans="1:21">
      <c r="A6116">
        <v>1.3</v>
      </c>
      <c r="C6116" t="s">
        <v>39865</v>
      </c>
      <c r="D6116" t="s">
        <v>39866</v>
      </c>
      <c r="F6116" t="s">
        <v>39867</v>
      </c>
      <c r="I6116" t="s">
        <v>14623</v>
      </c>
      <c r="J6116">
        <v>404</v>
      </c>
      <c r="K6116" t="s">
        <v>18236</v>
      </c>
      <c r="L6116" t="s">
        <v>18241</v>
      </c>
      <c r="M6116">
        <v>66580</v>
      </c>
      <c r="N6116">
        <v>2600</v>
      </c>
      <c r="O6116">
        <v>234</v>
      </c>
      <c r="P6116">
        <v>234</v>
      </c>
      <c r="Q6116">
        <v>0</v>
      </c>
      <c r="R6116">
        <v>0</v>
      </c>
      <c r="S6116">
        <v>66580</v>
      </c>
      <c r="T6116">
        <v>234</v>
      </c>
      <c r="U6116">
        <v>0</v>
      </c>
    </row>
    <row r="6117" spans="1:21">
      <c r="A6117">
        <v>1.3</v>
      </c>
      <c r="C6117" t="s">
        <v>39868</v>
      </c>
      <c r="D6117" t="s">
        <v>39869</v>
      </c>
      <c r="F6117" t="s">
        <v>39870</v>
      </c>
      <c r="I6117" t="s">
        <v>14622</v>
      </c>
      <c r="J6117">
        <v>404</v>
      </c>
      <c r="K6117" t="s">
        <v>18236</v>
      </c>
      <c r="L6117" t="s">
        <v>18241</v>
      </c>
      <c r="M6117">
        <v>496220</v>
      </c>
      <c r="N6117">
        <v>2600</v>
      </c>
      <c r="O6117">
        <v>234</v>
      </c>
      <c r="P6117">
        <v>234</v>
      </c>
      <c r="Q6117">
        <v>0</v>
      </c>
      <c r="R6117">
        <v>0</v>
      </c>
      <c r="S6117">
        <v>496220</v>
      </c>
      <c r="T6117">
        <v>234</v>
      </c>
      <c r="U6117">
        <v>0</v>
      </c>
    </row>
    <row r="6118" spans="1:21">
      <c r="A6118">
        <v>1.3</v>
      </c>
      <c r="C6118" t="s">
        <v>39871</v>
      </c>
      <c r="D6118" t="s">
        <v>39872</v>
      </c>
      <c r="F6118" t="s">
        <v>17718</v>
      </c>
      <c r="I6118" t="s">
        <v>14621</v>
      </c>
      <c r="J6118">
        <v>404</v>
      </c>
      <c r="K6118" t="s">
        <v>18236</v>
      </c>
      <c r="L6118" t="s">
        <v>18241</v>
      </c>
      <c r="M6118">
        <v>351891</v>
      </c>
      <c r="N6118">
        <v>2600</v>
      </c>
      <c r="O6118">
        <v>234</v>
      </c>
      <c r="P6118">
        <v>234</v>
      </c>
      <c r="Q6118">
        <v>0</v>
      </c>
      <c r="R6118">
        <v>0</v>
      </c>
      <c r="S6118">
        <v>351891</v>
      </c>
      <c r="T6118">
        <v>234</v>
      </c>
      <c r="U6118">
        <v>0</v>
      </c>
    </row>
    <row r="6119" spans="1:21">
      <c r="A6119">
        <v>1.3</v>
      </c>
      <c r="C6119" t="s">
        <v>39873</v>
      </c>
      <c r="D6119" t="s">
        <v>39874</v>
      </c>
      <c r="F6119" t="s">
        <v>39875</v>
      </c>
      <c r="I6119" t="s">
        <v>8980</v>
      </c>
      <c r="J6119">
        <v>404</v>
      </c>
      <c r="K6119" t="s">
        <v>18236</v>
      </c>
      <c r="L6119" t="s">
        <v>17595</v>
      </c>
      <c r="M6119">
        <v>395710</v>
      </c>
      <c r="N6119">
        <v>2600</v>
      </c>
      <c r="O6119">
        <v>234</v>
      </c>
      <c r="P6119">
        <v>234</v>
      </c>
      <c r="Q6119">
        <v>0</v>
      </c>
      <c r="R6119">
        <v>0</v>
      </c>
      <c r="S6119">
        <v>395710</v>
      </c>
      <c r="T6119">
        <v>234</v>
      </c>
      <c r="U6119">
        <v>0</v>
      </c>
    </row>
    <row r="6120" spans="1:21">
      <c r="A6120">
        <v>1.3</v>
      </c>
      <c r="C6120" t="s">
        <v>39876</v>
      </c>
      <c r="D6120" t="s">
        <v>39877</v>
      </c>
      <c r="F6120" t="s">
        <v>19580</v>
      </c>
      <c r="I6120" t="s">
        <v>8979</v>
      </c>
      <c r="J6120">
        <v>404</v>
      </c>
      <c r="K6120" t="s">
        <v>18236</v>
      </c>
      <c r="L6120" t="s">
        <v>17595</v>
      </c>
      <c r="M6120">
        <v>3393132</v>
      </c>
      <c r="N6120">
        <v>2600</v>
      </c>
      <c r="O6120">
        <v>234</v>
      </c>
      <c r="P6120">
        <v>234</v>
      </c>
      <c r="Q6120">
        <v>0</v>
      </c>
      <c r="R6120">
        <v>0</v>
      </c>
      <c r="S6120">
        <v>3393132</v>
      </c>
      <c r="T6120">
        <v>234</v>
      </c>
      <c r="U6120">
        <v>0</v>
      </c>
    </row>
    <row r="6121" spans="1:21">
      <c r="A6121">
        <v>1.3</v>
      </c>
      <c r="C6121" t="s">
        <v>39878</v>
      </c>
      <c r="D6121" t="s">
        <v>39879</v>
      </c>
      <c r="F6121" t="s">
        <v>39880</v>
      </c>
      <c r="I6121" t="s">
        <v>14617</v>
      </c>
      <c r="J6121">
        <v>404</v>
      </c>
      <c r="K6121" t="s">
        <v>18236</v>
      </c>
      <c r="L6121" t="s">
        <v>18241</v>
      </c>
      <c r="M6121">
        <v>224139</v>
      </c>
      <c r="N6121">
        <v>2600</v>
      </c>
      <c r="O6121">
        <v>234</v>
      </c>
      <c r="P6121">
        <v>234</v>
      </c>
      <c r="Q6121">
        <v>0</v>
      </c>
      <c r="R6121">
        <v>0</v>
      </c>
      <c r="S6121">
        <v>224139</v>
      </c>
      <c r="T6121">
        <v>234</v>
      </c>
      <c r="U6121">
        <v>0</v>
      </c>
    </row>
    <row r="6122" spans="1:21">
      <c r="A6122">
        <v>1.3</v>
      </c>
      <c r="C6122" t="s">
        <v>39881</v>
      </c>
      <c r="D6122" t="s">
        <v>14616</v>
      </c>
      <c r="F6122" t="s">
        <v>39882</v>
      </c>
      <c r="I6122" t="s">
        <v>14614</v>
      </c>
      <c r="J6122">
        <v>404</v>
      </c>
      <c r="K6122" t="s">
        <v>18236</v>
      </c>
      <c r="L6122" t="s">
        <v>18241</v>
      </c>
      <c r="M6122">
        <v>436611</v>
      </c>
      <c r="N6122">
        <v>2600</v>
      </c>
      <c r="O6122">
        <v>234</v>
      </c>
      <c r="P6122">
        <v>234</v>
      </c>
      <c r="Q6122">
        <v>0</v>
      </c>
      <c r="R6122">
        <v>0</v>
      </c>
      <c r="S6122">
        <v>436611</v>
      </c>
      <c r="T6122">
        <v>234</v>
      </c>
      <c r="U6122">
        <v>0</v>
      </c>
    </row>
    <row r="6123" spans="1:21">
      <c r="A6123">
        <v>1.3</v>
      </c>
      <c r="C6123" t="s">
        <v>39883</v>
      </c>
      <c r="D6123" t="s">
        <v>39884</v>
      </c>
      <c r="F6123" t="s">
        <v>39885</v>
      </c>
      <c r="I6123" t="s">
        <v>14612</v>
      </c>
      <c r="J6123">
        <v>404</v>
      </c>
      <c r="K6123" t="s">
        <v>18236</v>
      </c>
      <c r="L6123" t="s">
        <v>18241</v>
      </c>
      <c r="M6123">
        <v>1026615</v>
      </c>
      <c r="N6123">
        <v>2600</v>
      </c>
      <c r="O6123">
        <v>234</v>
      </c>
      <c r="P6123">
        <v>234</v>
      </c>
      <c r="Q6123">
        <v>0</v>
      </c>
      <c r="R6123">
        <v>0</v>
      </c>
      <c r="S6123">
        <v>1026615</v>
      </c>
      <c r="T6123">
        <v>234</v>
      </c>
      <c r="U6123">
        <v>0</v>
      </c>
    </row>
    <row r="6124" spans="1:21">
      <c r="A6124">
        <v>1.3</v>
      </c>
      <c r="C6124" t="s">
        <v>39886</v>
      </c>
      <c r="D6124" t="s">
        <v>39887</v>
      </c>
      <c r="F6124" t="s">
        <v>39888</v>
      </c>
      <c r="I6124" t="s">
        <v>5821</v>
      </c>
      <c r="J6124">
        <v>404</v>
      </c>
      <c r="K6124" t="s">
        <v>18236</v>
      </c>
      <c r="L6124" t="s">
        <v>17635</v>
      </c>
      <c r="M6124">
        <v>34405263</v>
      </c>
      <c r="N6124">
        <v>3000</v>
      </c>
      <c r="O6124">
        <v>270</v>
      </c>
      <c r="P6124">
        <v>270</v>
      </c>
      <c r="Q6124">
        <v>0</v>
      </c>
      <c r="R6124">
        <v>0</v>
      </c>
      <c r="S6124">
        <v>34405263</v>
      </c>
      <c r="T6124">
        <v>270</v>
      </c>
      <c r="U6124">
        <v>0</v>
      </c>
    </row>
    <row r="6125" spans="1:21">
      <c r="A6125">
        <v>1.3</v>
      </c>
      <c r="C6125" t="s">
        <v>39889</v>
      </c>
      <c r="D6125" t="s">
        <v>39890</v>
      </c>
      <c r="F6125" t="s">
        <v>39891</v>
      </c>
      <c r="I6125" t="s">
        <v>8978</v>
      </c>
      <c r="J6125">
        <v>404</v>
      </c>
      <c r="K6125" t="s">
        <v>18236</v>
      </c>
      <c r="L6125" t="s">
        <v>17595</v>
      </c>
      <c r="M6125">
        <v>2202648</v>
      </c>
      <c r="N6125">
        <v>2600</v>
      </c>
      <c r="O6125">
        <v>234</v>
      </c>
      <c r="P6125">
        <v>234</v>
      </c>
      <c r="Q6125">
        <v>0</v>
      </c>
      <c r="R6125">
        <v>0</v>
      </c>
      <c r="S6125">
        <v>2202648</v>
      </c>
      <c r="T6125">
        <v>234</v>
      </c>
      <c r="U6125">
        <v>0</v>
      </c>
    </row>
    <row r="6126" spans="1:21">
      <c r="A6126">
        <v>1.3</v>
      </c>
      <c r="C6126" t="s">
        <v>39892</v>
      </c>
      <c r="D6126" t="s">
        <v>39893</v>
      </c>
      <c r="F6126" t="s">
        <v>39894</v>
      </c>
      <c r="I6126" t="s">
        <v>14608</v>
      </c>
      <c r="J6126">
        <v>404</v>
      </c>
      <c r="K6126" t="s">
        <v>18236</v>
      </c>
      <c r="L6126" t="s">
        <v>18241</v>
      </c>
      <c r="M6126">
        <v>447708</v>
      </c>
      <c r="N6126">
        <v>2600</v>
      </c>
      <c r="O6126">
        <v>234</v>
      </c>
      <c r="P6126">
        <v>234</v>
      </c>
      <c r="Q6126">
        <v>0</v>
      </c>
      <c r="R6126">
        <v>0</v>
      </c>
      <c r="S6126">
        <v>447708</v>
      </c>
      <c r="T6126">
        <v>234</v>
      </c>
      <c r="U6126">
        <v>0</v>
      </c>
    </row>
    <row r="6127" spans="1:21">
      <c r="A6127">
        <v>1.3</v>
      </c>
      <c r="C6127" t="s">
        <v>39895</v>
      </c>
      <c r="D6127" t="s">
        <v>39896</v>
      </c>
      <c r="F6127" t="s">
        <v>39897</v>
      </c>
      <c r="I6127" t="s">
        <v>14607</v>
      </c>
      <c r="J6127">
        <v>404</v>
      </c>
      <c r="K6127" t="s">
        <v>18236</v>
      </c>
      <c r="L6127" t="s">
        <v>18241</v>
      </c>
      <c r="M6127">
        <v>155031</v>
      </c>
      <c r="N6127">
        <v>2600</v>
      </c>
      <c r="O6127">
        <v>234</v>
      </c>
      <c r="P6127">
        <v>234</v>
      </c>
      <c r="Q6127">
        <v>0</v>
      </c>
      <c r="R6127">
        <v>0</v>
      </c>
      <c r="S6127">
        <v>155031</v>
      </c>
      <c r="T6127">
        <v>234</v>
      </c>
      <c r="U6127">
        <v>0</v>
      </c>
    </row>
    <row r="6128" spans="1:21">
      <c r="A6128">
        <v>1.3</v>
      </c>
      <c r="C6128" t="s">
        <v>39898</v>
      </c>
      <c r="D6128" t="s">
        <v>39899</v>
      </c>
      <c r="F6128" t="s">
        <v>39900</v>
      </c>
      <c r="I6128" t="s">
        <v>5820</v>
      </c>
      <c r="J6128">
        <v>404</v>
      </c>
      <c r="K6128" t="s">
        <v>18236</v>
      </c>
      <c r="L6128" t="s">
        <v>17635</v>
      </c>
      <c r="M6128">
        <v>1044930</v>
      </c>
      <c r="N6128">
        <v>3000</v>
      </c>
      <c r="O6128">
        <v>270</v>
      </c>
      <c r="P6128">
        <v>270</v>
      </c>
      <c r="Q6128">
        <v>0</v>
      </c>
      <c r="R6128">
        <v>0</v>
      </c>
      <c r="S6128">
        <v>1044930</v>
      </c>
      <c r="T6128">
        <v>270</v>
      </c>
      <c r="U6128">
        <v>0</v>
      </c>
    </row>
    <row r="6129" spans="1:21">
      <c r="A6129">
        <v>1.3</v>
      </c>
      <c r="C6129" t="s">
        <v>39901</v>
      </c>
      <c r="D6129" t="s">
        <v>39902</v>
      </c>
      <c r="F6129" t="s">
        <v>39903</v>
      </c>
      <c r="I6129" t="s">
        <v>14600</v>
      </c>
      <c r="J6129">
        <v>404</v>
      </c>
      <c r="K6129" t="s">
        <v>18236</v>
      </c>
      <c r="L6129" t="s">
        <v>18241</v>
      </c>
      <c r="M6129">
        <v>853934</v>
      </c>
      <c r="N6129">
        <v>2600</v>
      </c>
      <c r="O6129">
        <v>234</v>
      </c>
      <c r="P6129">
        <v>234</v>
      </c>
      <c r="Q6129">
        <v>0</v>
      </c>
      <c r="R6129">
        <v>0</v>
      </c>
      <c r="S6129">
        <v>853934</v>
      </c>
      <c r="T6129">
        <v>234</v>
      </c>
      <c r="U6129">
        <v>0</v>
      </c>
    </row>
    <row r="6130" spans="1:21">
      <c r="A6130">
        <v>1.3</v>
      </c>
      <c r="C6130" t="s">
        <v>39904</v>
      </c>
      <c r="D6130" t="s">
        <v>39905</v>
      </c>
      <c r="F6130" t="s">
        <v>39906</v>
      </c>
      <c r="I6130" t="s">
        <v>14599</v>
      </c>
      <c r="J6130">
        <v>404</v>
      </c>
      <c r="K6130" t="s">
        <v>18236</v>
      </c>
      <c r="L6130" t="s">
        <v>18241</v>
      </c>
      <c r="M6130">
        <v>31068</v>
      </c>
      <c r="N6130">
        <v>2600</v>
      </c>
      <c r="O6130">
        <v>234</v>
      </c>
      <c r="P6130">
        <v>234</v>
      </c>
      <c r="Q6130">
        <v>0</v>
      </c>
      <c r="R6130">
        <v>0</v>
      </c>
      <c r="S6130">
        <v>31068</v>
      </c>
      <c r="T6130">
        <v>234</v>
      </c>
      <c r="U6130">
        <v>0</v>
      </c>
    </row>
    <row r="6131" spans="1:21">
      <c r="A6131">
        <v>1.3</v>
      </c>
      <c r="C6131" t="s">
        <v>39907</v>
      </c>
      <c r="D6131" t="s">
        <v>39908</v>
      </c>
      <c r="F6131" t="s">
        <v>39909</v>
      </c>
      <c r="I6131" t="s">
        <v>8977</v>
      </c>
      <c r="J6131">
        <v>404</v>
      </c>
      <c r="K6131" t="s">
        <v>18236</v>
      </c>
      <c r="L6131" t="s">
        <v>17595</v>
      </c>
      <c r="M6131">
        <v>299628</v>
      </c>
      <c r="N6131">
        <v>2600</v>
      </c>
      <c r="O6131">
        <v>234</v>
      </c>
      <c r="P6131">
        <v>234</v>
      </c>
      <c r="Q6131">
        <v>0</v>
      </c>
      <c r="R6131">
        <v>0</v>
      </c>
      <c r="S6131">
        <v>299628</v>
      </c>
      <c r="T6131">
        <v>234</v>
      </c>
      <c r="U6131">
        <v>0</v>
      </c>
    </row>
    <row r="6132" spans="1:21">
      <c r="A6132">
        <v>1.3</v>
      </c>
      <c r="C6132" t="s">
        <v>39910</v>
      </c>
      <c r="D6132" t="s">
        <v>39911</v>
      </c>
      <c r="F6132" t="s">
        <v>39912</v>
      </c>
      <c r="I6132" t="s">
        <v>14595</v>
      </c>
      <c r="J6132">
        <v>404</v>
      </c>
      <c r="K6132" t="s">
        <v>18236</v>
      </c>
      <c r="L6132" t="s">
        <v>18241</v>
      </c>
      <c r="M6132">
        <v>162759</v>
      </c>
      <c r="N6132">
        <v>2600</v>
      </c>
      <c r="O6132">
        <v>234</v>
      </c>
      <c r="P6132">
        <v>234</v>
      </c>
      <c r="Q6132">
        <v>0</v>
      </c>
      <c r="R6132">
        <v>0</v>
      </c>
      <c r="S6132">
        <v>162759</v>
      </c>
      <c r="T6132">
        <v>234</v>
      </c>
      <c r="U6132">
        <v>0</v>
      </c>
    </row>
    <row r="6133" spans="1:21">
      <c r="A6133">
        <v>1.3</v>
      </c>
      <c r="C6133" t="s">
        <v>39913</v>
      </c>
      <c r="D6133" t="s">
        <v>39914</v>
      </c>
      <c r="F6133" t="s">
        <v>39915</v>
      </c>
      <c r="I6133" t="s">
        <v>14594</v>
      </c>
      <c r="J6133">
        <v>404</v>
      </c>
      <c r="K6133" t="s">
        <v>18236</v>
      </c>
      <c r="L6133" t="s">
        <v>18241</v>
      </c>
      <c r="M6133">
        <v>538933</v>
      </c>
      <c r="N6133">
        <v>2600</v>
      </c>
      <c r="O6133">
        <v>234</v>
      </c>
      <c r="P6133">
        <v>234</v>
      </c>
      <c r="Q6133">
        <v>0</v>
      </c>
      <c r="R6133">
        <v>0</v>
      </c>
      <c r="S6133">
        <v>538933</v>
      </c>
      <c r="T6133">
        <v>234</v>
      </c>
      <c r="U6133">
        <v>0</v>
      </c>
    </row>
    <row r="6134" spans="1:21">
      <c r="A6134">
        <v>1.3</v>
      </c>
      <c r="C6134" t="s">
        <v>39916</v>
      </c>
      <c r="D6134" t="s">
        <v>39917</v>
      </c>
      <c r="F6134" t="s">
        <v>39918</v>
      </c>
      <c r="I6134" t="s">
        <v>8976</v>
      </c>
      <c r="J6134">
        <v>404</v>
      </c>
      <c r="K6134" t="s">
        <v>18236</v>
      </c>
      <c r="L6134" t="s">
        <v>17595</v>
      </c>
      <c r="M6134">
        <v>1686364</v>
      </c>
      <c r="N6134">
        <v>2600</v>
      </c>
      <c r="O6134">
        <v>234</v>
      </c>
      <c r="P6134">
        <v>234</v>
      </c>
      <c r="Q6134">
        <v>0</v>
      </c>
      <c r="R6134">
        <v>0</v>
      </c>
      <c r="S6134">
        <v>1686364</v>
      </c>
      <c r="T6134">
        <v>234</v>
      </c>
      <c r="U6134">
        <v>0</v>
      </c>
    </row>
    <row r="6135" spans="1:21">
      <c r="A6135">
        <v>1.3</v>
      </c>
      <c r="C6135" t="s">
        <v>39919</v>
      </c>
      <c r="D6135" t="s">
        <v>39920</v>
      </c>
      <c r="F6135" t="s">
        <v>39921</v>
      </c>
      <c r="I6135" t="s">
        <v>14593</v>
      </c>
      <c r="J6135">
        <v>404</v>
      </c>
      <c r="K6135" t="s">
        <v>18236</v>
      </c>
      <c r="L6135" t="s">
        <v>18241</v>
      </c>
      <c r="M6135">
        <v>2311042</v>
      </c>
      <c r="N6135">
        <v>2600</v>
      </c>
      <c r="O6135">
        <v>234</v>
      </c>
      <c r="P6135">
        <v>234</v>
      </c>
      <c r="Q6135">
        <v>0</v>
      </c>
      <c r="R6135">
        <v>0</v>
      </c>
      <c r="S6135">
        <v>2311042</v>
      </c>
      <c r="T6135">
        <v>234</v>
      </c>
      <c r="U6135">
        <v>0</v>
      </c>
    </row>
    <row r="6136" spans="1:21">
      <c r="A6136">
        <v>1.3</v>
      </c>
      <c r="C6136" t="s">
        <v>39922</v>
      </c>
      <c r="D6136" t="s">
        <v>39923</v>
      </c>
      <c r="F6136" t="s">
        <v>39924</v>
      </c>
      <c r="I6136" t="s">
        <v>14592</v>
      </c>
      <c r="J6136">
        <v>404</v>
      </c>
      <c r="K6136" t="s">
        <v>18236</v>
      </c>
      <c r="L6136" t="s">
        <v>18241</v>
      </c>
      <c r="M6136">
        <v>2177097</v>
      </c>
      <c r="N6136">
        <v>2600</v>
      </c>
      <c r="O6136">
        <v>234</v>
      </c>
      <c r="P6136">
        <v>234</v>
      </c>
      <c r="Q6136">
        <v>0</v>
      </c>
      <c r="R6136">
        <v>0</v>
      </c>
      <c r="S6136">
        <v>2177097</v>
      </c>
      <c r="T6136">
        <v>234</v>
      </c>
      <c r="U6136">
        <v>0</v>
      </c>
    </row>
    <row r="6137" spans="1:21">
      <c r="A6137">
        <v>1.3</v>
      </c>
      <c r="C6137" t="s">
        <v>39925</v>
      </c>
      <c r="D6137" t="s">
        <v>39926</v>
      </c>
      <c r="F6137" t="s">
        <v>39927</v>
      </c>
      <c r="I6137" t="s">
        <v>14591</v>
      </c>
      <c r="J6137">
        <v>404</v>
      </c>
      <c r="K6137" t="s">
        <v>18236</v>
      </c>
      <c r="L6137" t="s">
        <v>18241</v>
      </c>
      <c r="M6137">
        <v>1811439</v>
      </c>
      <c r="N6137">
        <v>2600</v>
      </c>
      <c r="O6137">
        <v>234</v>
      </c>
      <c r="P6137">
        <v>234</v>
      </c>
      <c r="Q6137">
        <v>0</v>
      </c>
      <c r="R6137">
        <v>0</v>
      </c>
      <c r="S6137">
        <v>1811439</v>
      </c>
      <c r="T6137">
        <v>234</v>
      </c>
      <c r="U6137">
        <v>0</v>
      </c>
    </row>
    <row r="6138" spans="1:21">
      <c r="A6138">
        <v>1.3</v>
      </c>
      <c r="C6138" t="s">
        <v>39928</v>
      </c>
      <c r="D6138" t="s">
        <v>39929</v>
      </c>
      <c r="F6138" t="s">
        <v>39687</v>
      </c>
      <c r="I6138" t="s">
        <v>14580</v>
      </c>
      <c r="J6138">
        <v>404</v>
      </c>
      <c r="K6138" t="s">
        <v>18236</v>
      </c>
      <c r="L6138" t="s">
        <v>18241</v>
      </c>
      <c r="M6138">
        <v>946062</v>
      </c>
      <c r="N6138">
        <v>2600</v>
      </c>
      <c r="O6138">
        <v>234</v>
      </c>
      <c r="P6138">
        <v>234</v>
      </c>
      <c r="Q6138">
        <v>0</v>
      </c>
      <c r="R6138">
        <v>0</v>
      </c>
      <c r="S6138">
        <v>946062</v>
      </c>
      <c r="T6138">
        <v>234</v>
      </c>
      <c r="U6138">
        <v>0</v>
      </c>
    </row>
    <row r="6139" spans="1:21">
      <c r="A6139">
        <v>1.3</v>
      </c>
      <c r="C6139" t="s">
        <v>39930</v>
      </c>
      <c r="D6139" t="s">
        <v>39931</v>
      </c>
      <c r="F6139" t="s">
        <v>39932</v>
      </c>
      <c r="I6139" t="s">
        <v>14579</v>
      </c>
      <c r="J6139">
        <v>404</v>
      </c>
      <c r="K6139" t="s">
        <v>18236</v>
      </c>
      <c r="L6139" t="s">
        <v>18241</v>
      </c>
      <c r="M6139">
        <v>2331818</v>
      </c>
      <c r="N6139">
        <v>2600</v>
      </c>
      <c r="O6139">
        <v>234</v>
      </c>
      <c r="P6139">
        <v>234</v>
      </c>
      <c r="Q6139">
        <v>0</v>
      </c>
      <c r="R6139">
        <v>0</v>
      </c>
      <c r="S6139">
        <v>2331818</v>
      </c>
      <c r="T6139">
        <v>234</v>
      </c>
      <c r="U6139">
        <v>0</v>
      </c>
    </row>
    <row r="6140" spans="1:21">
      <c r="A6140">
        <v>1.3</v>
      </c>
      <c r="C6140" t="s">
        <v>39933</v>
      </c>
      <c r="D6140" t="s">
        <v>39934</v>
      </c>
      <c r="F6140" t="s">
        <v>19027</v>
      </c>
      <c r="I6140" t="s">
        <v>8975</v>
      </c>
      <c r="J6140">
        <v>404</v>
      </c>
      <c r="K6140" t="s">
        <v>18236</v>
      </c>
      <c r="L6140" t="s">
        <v>17595</v>
      </c>
      <c r="M6140">
        <v>2286516</v>
      </c>
      <c r="N6140">
        <v>2600</v>
      </c>
      <c r="O6140">
        <v>234</v>
      </c>
      <c r="P6140">
        <v>234</v>
      </c>
      <c r="Q6140">
        <v>0</v>
      </c>
      <c r="R6140">
        <v>0</v>
      </c>
      <c r="S6140">
        <v>2286516</v>
      </c>
      <c r="T6140">
        <v>234</v>
      </c>
      <c r="U6140">
        <v>0</v>
      </c>
    </row>
    <row r="6141" spans="1:21">
      <c r="A6141">
        <v>1.3</v>
      </c>
      <c r="C6141" t="s">
        <v>39935</v>
      </c>
      <c r="D6141" t="s">
        <v>39936</v>
      </c>
      <c r="F6141" t="s">
        <v>39937</v>
      </c>
      <c r="I6141" t="s">
        <v>14578</v>
      </c>
      <c r="J6141">
        <v>404</v>
      </c>
      <c r="K6141" t="s">
        <v>18236</v>
      </c>
      <c r="L6141" t="s">
        <v>18241</v>
      </c>
      <c r="M6141">
        <v>80692</v>
      </c>
      <c r="N6141">
        <v>2600</v>
      </c>
      <c r="O6141">
        <v>234</v>
      </c>
      <c r="P6141">
        <v>234</v>
      </c>
      <c r="Q6141">
        <v>0</v>
      </c>
      <c r="R6141">
        <v>0</v>
      </c>
      <c r="S6141">
        <v>80692</v>
      </c>
      <c r="T6141">
        <v>234</v>
      </c>
      <c r="U6141">
        <v>0</v>
      </c>
    </row>
    <row r="6142" spans="1:21">
      <c r="A6142">
        <v>1.3</v>
      </c>
      <c r="C6142" t="s">
        <v>39938</v>
      </c>
      <c r="D6142" t="s">
        <v>39939</v>
      </c>
      <c r="F6142" t="s">
        <v>39940</v>
      </c>
      <c r="I6142" t="s">
        <v>14574</v>
      </c>
      <c r="J6142">
        <v>404</v>
      </c>
      <c r="K6142" t="s">
        <v>18236</v>
      </c>
      <c r="L6142" t="s">
        <v>18241</v>
      </c>
      <c r="M6142">
        <v>106531</v>
      </c>
      <c r="N6142">
        <v>2600</v>
      </c>
      <c r="O6142">
        <v>234</v>
      </c>
      <c r="P6142">
        <v>234</v>
      </c>
      <c r="Q6142">
        <v>0</v>
      </c>
      <c r="R6142">
        <v>0</v>
      </c>
      <c r="S6142">
        <v>106531</v>
      </c>
      <c r="T6142">
        <v>234</v>
      </c>
      <c r="U6142">
        <v>0</v>
      </c>
    </row>
    <row r="6143" spans="1:21">
      <c r="A6143">
        <v>1.3</v>
      </c>
      <c r="C6143" t="s">
        <v>39941</v>
      </c>
      <c r="D6143" t="s">
        <v>39942</v>
      </c>
      <c r="F6143" t="s">
        <v>39943</v>
      </c>
      <c r="I6143" t="s">
        <v>14573</v>
      </c>
      <c r="J6143">
        <v>404</v>
      </c>
      <c r="K6143" t="s">
        <v>18236</v>
      </c>
      <c r="L6143" t="s">
        <v>18241</v>
      </c>
      <c r="M6143">
        <v>3162424</v>
      </c>
      <c r="N6143">
        <v>2600</v>
      </c>
      <c r="O6143">
        <v>234</v>
      </c>
      <c r="P6143">
        <v>234</v>
      </c>
      <c r="Q6143">
        <v>0</v>
      </c>
      <c r="R6143">
        <v>0</v>
      </c>
      <c r="S6143">
        <v>3162424</v>
      </c>
      <c r="T6143">
        <v>234</v>
      </c>
      <c r="U6143">
        <v>0</v>
      </c>
    </row>
    <row r="6144" spans="1:21">
      <c r="A6144">
        <v>1.3</v>
      </c>
      <c r="C6144" t="s">
        <v>39944</v>
      </c>
      <c r="D6144" t="s">
        <v>39945</v>
      </c>
      <c r="F6144" t="s">
        <v>39946</v>
      </c>
      <c r="I6144" t="s">
        <v>8974</v>
      </c>
      <c r="J6144">
        <v>404</v>
      </c>
      <c r="K6144" t="s">
        <v>18236</v>
      </c>
      <c r="L6144" t="s">
        <v>17595</v>
      </c>
      <c r="M6144">
        <v>434472</v>
      </c>
      <c r="N6144">
        <v>2600</v>
      </c>
      <c r="O6144">
        <v>234</v>
      </c>
      <c r="P6144">
        <v>234</v>
      </c>
      <c r="Q6144">
        <v>0</v>
      </c>
      <c r="R6144">
        <v>0</v>
      </c>
      <c r="S6144">
        <v>434472</v>
      </c>
      <c r="T6144">
        <v>234</v>
      </c>
      <c r="U6144">
        <v>0</v>
      </c>
    </row>
    <row r="6145" spans="1:21">
      <c r="A6145">
        <v>1.3</v>
      </c>
      <c r="C6145" t="s">
        <v>39947</v>
      </c>
      <c r="D6145" t="s">
        <v>39948</v>
      </c>
      <c r="F6145" t="s">
        <v>39949</v>
      </c>
      <c r="I6145" t="s">
        <v>8973</v>
      </c>
      <c r="J6145">
        <v>404</v>
      </c>
      <c r="K6145" t="s">
        <v>18236</v>
      </c>
      <c r="L6145" t="s">
        <v>17595</v>
      </c>
      <c r="M6145">
        <v>50318</v>
      </c>
      <c r="N6145">
        <v>2600</v>
      </c>
      <c r="O6145">
        <v>234</v>
      </c>
      <c r="P6145">
        <v>234</v>
      </c>
      <c r="Q6145">
        <v>0</v>
      </c>
      <c r="R6145">
        <v>0</v>
      </c>
      <c r="S6145">
        <v>50318</v>
      </c>
      <c r="T6145">
        <v>234</v>
      </c>
      <c r="U6145">
        <v>0</v>
      </c>
    </row>
    <row r="6146" spans="1:21">
      <c r="A6146">
        <v>1.3</v>
      </c>
      <c r="C6146" t="s">
        <v>39950</v>
      </c>
      <c r="D6146" t="s">
        <v>39951</v>
      </c>
      <c r="F6146" t="s">
        <v>39952</v>
      </c>
      <c r="I6146" t="s">
        <v>14572</v>
      </c>
      <c r="J6146">
        <v>404</v>
      </c>
      <c r="K6146" t="s">
        <v>18236</v>
      </c>
      <c r="L6146" t="s">
        <v>18241</v>
      </c>
      <c r="M6146">
        <v>119666</v>
      </c>
      <c r="N6146">
        <v>2600</v>
      </c>
      <c r="O6146">
        <v>234</v>
      </c>
      <c r="P6146">
        <v>234</v>
      </c>
      <c r="Q6146">
        <v>0</v>
      </c>
      <c r="R6146">
        <v>0</v>
      </c>
      <c r="S6146">
        <v>119666</v>
      </c>
      <c r="T6146">
        <v>234</v>
      </c>
      <c r="U6146">
        <v>0</v>
      </c>
    </row>
    <row r="6147" spans="1:21">
      <c r="A6147">
        <v>1.3</v>
      </c>
      <c r="C6147" t="s">
        <v>39953</v>
      </c>
      <c r="D6147" t="s">
        <v>39954</v>
      </c>
      <c r="F6147" t="s">
        <v>19007</v>
      </c>
      <c r="I6147" t="s">
        <v>8972</v>
      </c>
      <c r="J6147">
        <v>404</v>
      </c>
      <c r="K6147" t="s">
        <v>18236</v>
      </c>
      <c r="L6147" t="s">
        <v>17595</v>
      </c>
      <c r="M6147">
        <v>329918</v>
      </c>
      <c r="N6147">
        <v>2600</v>
      </c>
      <c r="O6147">
        <v>234</v>
      </c>
      <c r="P6147">
        <v>234</v>
      </c>
      <c r="Q6147">
        <v>0</v>
      </c>
      <c r="R6147">
        <v>0</v>
      </c>
      <c r="S6147">
        <v>329918</v>
      </c>
      <c r="T6147">
        <v>234</v>
      </c>
      <c r="U6147">
        <v>0</v>
      </c>
    </row>
    <row r="6148" spans="1:21">
      <c r="A6148">
        <v>1.3</v>
      </c>
      <c r="C6148" t="s">
        <v>39955</v>
      </c>
      <c r="D6148" t="s">
        <v>35467</v>
      </c>
      <c r="F6148" t="s">
        <v>35468</v>
      </c>
      <c r="I6148" t="s">
        <v>14571</v>
      </c>
      <c r="J6148">
        <v>404</v>
      </c>
      <c r="K6148" t="s">
        <v>18236</v>
      </c>
      <c r="L6148" t="s">
        <v>18241</v>
      </c>
      <c r="M6148">
        <v>156179</v>
      </c>
      <c r="N6148">
        <v>2600</v>
      </c>
      <c r="O6148">
        <v>234</v>
      </c>
      <c r="P6148">
        <v>234</v>
      </c>
      <c r="Q6148">
        <v>0</v>
      </c>
      <c r="R6148">
        <v>0</v>
      </c>
      <c r="S6148">
        <v>156179</v>
      </c>
      <c r="T6148">
        <v>234</v>
      </c>
      <c r="U6148">
        <v>0</v>
      </c>
    </row>
    <row r="6149" spans="1:21">
      <c r="A6149">
        <v>1.3</v>
      </c>
      <c r="C6149" t="s">
        <v>39956</v>
      </c>
      <c r="D6149" t="s">
        <v>39957</v>
      </c>
      <c r="F6149" t="s">
        <v>39958</v>
      </c>
      <c r="I6149" t="s">
        <v>14570</v>
      </c>
      <c r="J6149">
        <v>404</v>
      </c>
      <c r="K6149" t="s">
        <v>18236</v>
      </c>
      <c r="L6149" t="s">
        <v>18241</v>
      </c>
      <c r="M6149">
        <v>1194774</v>
      </c>
      <c r="N6149">
        <v>2600</v>
      </c>
      <c r="O6149">
        <v>234</v>
      </c>
      <c r="P6149">
        <v>234</v>
      </c>
      <c r="Q6149">
        <v>0</v>
      </c>
      <c r="R6149">
        <v>0</v>
      </c>
      <c r="S6149">
        <v>1194774</v>
      </c>
      <c r="T6149">
        <v>234</v>
      </c>
      <c r="U6149">
        <v>0</v>
      </c>
    </row>
    <row r="6150" spans="1:21">
      <c r="A6150">
        <v>1.3</v>
      </c>
      <c r="C6150" t="s">
        <v>39959</v>
      </c>
      <c r="D6150" t="s">
        <v>39960</v>
      </c>
      <c r="F6150" t="s">
        <v>39961</v>
      </c>
      <c r="I6150" t="s">
        <v>8971</v>
      </c>
      <c r="J6150">
        <v>404</v>
      </c>
      <c r="K6150" t="s">
        <v>18236</v>
      </c>
      <c r="L6150" t="s">
        <v>17595</v>
      </c>
      <c r="M6150">
        <v>410063</v>
      </c>
      <c r="N6150">
        <v>2600</v>
      </c>
      <c r="O6150">
        <v>234</v>
      </c>
      <c r="P6150">
        <v>234</v>
      </c>
      <c r="Q6150">
        <v>0</v>
      </c>
      <c r="R6150">
        <v>0</v>
      </c>
      <c r="S6150">
        <v>410063</v>
      </c>
      <c r="T6150">
        <v>234</v>
      </c>
      <c r="U6150">
        <v>0</v>
      </c>
    </row>
    <row r="6151" spans="1:21">
      <c r="A6151">
        <v>1.3</v>
      </c>
      <c r="C6151" t="s">
        <v>39962</v>
      </c>
      <c r="D6151" t="s">
        <v>39963</v>
      </c>
      <c r="F6151" t="s">
        <v>39964</v>
      </c>
      <c r="I6151" t="s">
        <v>14569</v>
      </c>
      <c r="J6151">
        <v>404</v>
      </c>
      <c r="K6151" t="s">
        <v>18236</v>
      </c>
      <c r="L6151" t="s">
        <v>18241</v>
      </c>
      <c r="M6151">
        <v>1330924</v>
      </c>
      <c r="N6151">
        <v>2600</v>
      </c>
      <c r="O6151">
        <v>234</v>
      </c>
      <c r="P6151">
        <v>234</v>
      </c>
      <c r="Q6151">
        <v>0</v>
      </c>
      <c r="R6151">
        <v>0</v>
      </c>
      <c r="S6151">
        <v>1330924</v>
      </c>
      <c r="T6151">
        <v>234</v>
      </c>
      <c r="U6151">
        <v>0</v>
      </c>
    </row>
    <row r="6152" spans="1:21">
      <c r="A6152">
        <v>1.3</v>
      </c>
      <c r="C6152" t="s">
        <v>39965</v>
      </c>
      <c r="D6152" t="s">
        <v>39966</v>
      </c>
      <c r="F6152" t="s">
        <v>39967</v>
      </c>
      <c r="I6152" t="s">
        <v>14568</v>
      </c>
      <c r="J6152">
        <v>404</v>
      </c>
      <c r="K6152" t="s">
        <v>18236</v>
      </c>
      <c r="L6152" t="s">
        <v>18241</v>
      </c>
      <c r="M6152">
        <v>514102</v>
      </c>
      <c r="N6152">
        <v>2600</v>
      </c>
      <c r="O6152">
        <v>234</v>
      </c>
      <c r="P6152">
        <v>234</v>
      </c>
      <c r="Q6152">
        <v>0</v>
      </c>
      <c r="R6152">
        <v>0</v>
      </c>
      <c r="S6152">
        <v>514102</v>
      </c>
      <c r="T6152">
        <v>234</v>
      </c>
      <c r="U6152">
        <v>0</v>
      </c>
    </row>
    <row r="6153" spans="1:21">
      <c r="A6153">
        <v>1.3</v>
      </c>
      <c r="C6153" t="s">
        <v>39968</v>
      </c>
      <c r="D6153" t="s">
        <v>39969</v>
      </c>
      <c r="F6153" t="s">
        <v>39970</v>
      </c>
      <c r="I6153" t="s">
        <v>14567</v>
      </c>
      <c r="J6153">
        <v>404</v>
      </c>
      <c r="K6153" t="s">
        <v>18236</v>
      </c>
      <c r="L6153" t="s">
        <v>18241</v>
      </c>
      <c r="M6153">
        <v>270118</v>
      </c>
      <c r="N6153">
        <v>2600</v>
      </c>
      <c r="O6153">
        <v>234</v>
      </c>
      <c r="P6153">
        <v>234</v>
      </c>
      <c r="Q6153">
        <v>0</v>
      </c>
      <c r="R6153">
        <v>0</v>
      </c>
      <c r="S6153">
        <v>270118</v>
      </c>
      <c r="T6153">
        <v>234</v>
      </c>
      <c r="U6153">
        <v>0</v>
      </c>
    </row>
    <row r="6154" spans="1:21">
      <c r="A6154">
        <v>1.3</v>
      </c>
      <c r="C6154" t="s">
        <v>39971</v>
      </c>
      <c r="D6154" t="s">
        <v>39972</v>
      </c>
      <c r="F6154" t="s">
        <v>39973</v>
      </c>
      <c r="I6154" t="s">
        <v>14566</v>
      </c>
      <c r="J6154">
        <v>404</v>
      </c>
      <c r="K6154" t="s">
        <v>18236</v>
      </c>
      <c r="L6154" t="s">
        <v>18241</v>
      </c>
      <c r="M6154">
        <v>328774</v>
      </c>
      <c r="N6154">
        <v>2600</v>
      </c>
      <c r="O6154">
        <v>234</v>
      </c>
      <c r="P6154">
        <v>234</v>
      </c>
      <c r="Q6154">
        <v>0</v>
      </c>
      <c r="R6154">
        <v>0</v>
      </c>
      <c r="S6154">
        <v>328774</v>
      </c>
      <c r="T6154">
        <v>234</v>
      </c>
      <c r="U6154">
        <v>0</v>
      </c>
    </row>
    <row r="6155" spans="1:21">
      <c r="A6155">
        <v>1.3</v>
      </c>
      <c r="C6155" t="s">
        <v>39974</v>
      </c>
      <c r="D6155" t="s">
        <v>39975</v>
      </c>
      <c r="F6155" t="s">
        <v>39976</v>
      </c>
      <c r="I6155" t="s">
        <v>39977</v>
      </c>
      <c r="J6155">
        <v>404</v>
      </c>
      <c r="K6155" t="s">
        <v>18236</v>
      </c>
      <c r="L6155" t="s">
        <v>18241</v>
      </c>
      <c r="M6155">
        <v>587233</v>
      </c>
      <c r="N6155">
        <v>2600</v>
      </c>
      <c r="O6155">
        <v>234</v>
      </c>
      <c r="P6155">
        <v>234</v>
      </c>
      <c r="Q6155">
        <v>0</v>
      </c>
      <c r="R6155">
        <v>0</v>
      </c>
      <c r="S6155">
        <v>587233</v>
      </c>
      <c r="T6155">
        <v>234</v>
      </c>
      <c r="U6155">
        <v>0</v>
      </c>
    </row>
    <row r="6156" spans="1:21">
      <c r="A6156">
        <v>1.3</v>
      </c>
      <c r="C6156" t="s">
        <v>39978</v>
      </c>
      <c r="D6156" t="s">
        <v>29013</v>
      </c>
      <c r="F6156" t="s">
        <v>29014</v>
      </c>
      <c r="I6156" t="s">
        <v>14565</v>
      </c>
      <c r="J6156">
        <v>404</v>
      </c>
      <c r="K6156" t="s">
        <v>18236</v>
      </c>
      <c r="L6156" t="s">
        <v>18241</v>
      </c>
      <c r="M6156">
        <v>382878</v>
      </c>
      <c r="N6156">
        <v>2600</v>
      </c>
      <c r="O6156">
        <v>234</v>
      </c>
      <c r="P6156">
        <v>234</v>
      </c>
      <c r="Q6156">
        <v>0</v>
      </c>
      <c r="R6156">
        <v>0</v>
      </c>
      <c r="S6156">
        <v>382878</v>
      </c>
      <c r="T6156">
        <v>234</v>
      </c>
      <c r="U6156">
        <v>0</v>
      </c>
    </row>
    <row r="6157" spans="1:21">
      <c r="A6157">
        <v>1.3</v>
      </c>
      <c r="C6157" t="s">
        <v>39979</v>
      </c>
      <c r="D6157" t="s">
        <v>39980</v>
      </c>
      <c r="F6157" t="s">
        <v>37997</v>
      </c>
      <c r="I6157" t="s">
        <v>14564</v>
      </c>
      <c r="J6157">
        <v>404</v>
      </c>
      <c r="K6157" t="s">
        <v>18236</v>
      </c>
      <c r="L6157" t="s">
        <v>18241</v>
      </c>
      <c r="M6157">
        <v>133834</v>
      </c>
      <c r="N6157">
        <v>2600</v>
      </c>
      <c r="O6157">
        <v>234</v>
      </c>
      <c r="P6157">
        <v>234</v>
      </c>
      <c r="Q6157">
        <v>0</v>
      </c>
      <c r="R6157">
        <v>0</v>
      </c>
      <c r="S6157">
        <v>133834</v>
      </c>
      <c r="T6157">
        <v>234</v>
      </c>
      <c r="U6157">
        <v>0</v>
      </c>
    </row>
    <row r="6158" spans="1:21">
      <c r="A6158">
        <v>1.3</v>
      </c>
      <c r="C6158" t="s">
        <v>39981</v>
      </c>
      <c r="D6158" t="s">
        <v>39982</v>
      </c>
      <c r="F6158" t="s">
        <v>27227</v>
      </c>
      <c r="I6158" t="s">
        <v>14563</v>
      </c>
      <c r="J6158">
        <v>404</v>
      </c>
      <c r="K6158" t="s">
        <v>18236</v>
      </c>
      <c r="L6158" t="s">
        <v>18241</v>
      </c>
      <c r="M6158">
        <v>336729</v>
      </c>
      <c r="N6158">
        <v>2600</v>
      </c>
      <c r="O6158">
        <v>234</v>
      </c>
      <c r="P6158">
        <v>234</v>
      </c>
      <c r="Q6158">
        <v>0</v>
      </c>
      <c r="R6158">
        <v>0</v>
      </c>
      <c r="S6158">
        <v>336729</v>
      </c>
      <c r="T6158">
        <v>234</v>
      </c>
      <c r="U6158">
        <v>0</v>
      </c>
    </row>
    <row r="6159" spans="1:21">
      <c r="A6159">
        <v>1.3</v>
      </c>
      <c r="C6159" t="s">
        <v>39983</v>
      </c>
      <c r="D6159" t="s">
        <v>39984</v>
      </c>
      <c r="F6159" t="s">
        <v>39985</v>
      </c>
      <c r="I6159" t="s">
        <v>8970</v>
      </c>
      <c r="J6159">
        <v>404</v>
      </c>
      <c r="K6159" t="s">
        <v>18236</v>
      </c>
      <c r="L6159" t="s">
        <v>17595</v>
      </c>
      <c r="M6159">
        <v>407117</v>
      </c>
      <c r="N6159">
        <v>2600</v>
      </c>
      <c r="O6159">
        <v>234</v>
      </c>
      <c r="P6159">
        <v>234</v>
      </c>
      <c r="Q6159">
        <v>0</v>
      </c>
      <c r="R6159">
        <v>0</v>
      </c>
      <c r="S6159">
        <v>407117</v>
      </c>
      <c r="T6159">
        <v>234</v>
      </c>
      <c r="U6159">
        <v>0</v>
      </c>
    </row>
    <row r="6160" spans="1:21">
      <c r="A6160">
        <v>1.3</v>
      </c>
      <c r="C6160" t="s">
        <v>39986</v>
      </c>
      <c r="D6160" t="s">
        <v>39987</v>
      </c>
      <c r="F6160" t="s">
        <v>39988</v>
      </c>
      <c r="I6160" t="s">
        <v>8969</v>
      </c>
      <c r="J6160">
        <v>404</v>
      </c>
      <c r="K6160" t="s">
        <v>18236</v>
      </c>
      <c r="L6160" t="s">
        <v>17595</v>
      </c>
      <c r="M6160">
        <v>446470</v>
      </c>
      <c r="N6160">
        <v>2600</v>
      </c>
      <c r="O6160">
        <v>234</v>
      </c>
      <c r="P6160">
        <v>234</v>
      </c>
      <c r="Q6160">
        <v>0</v>
      </c>
      <c r="R6160">
        <v>0</v>
      </c>
      <c r="S6160">
        <v>446470</v>
      </c>
      <c r="T6160">
        <v>234</v>
      </c>
      <c r="U6160">
        <v>0</v>
      </c>
    </row>
    <row r="6161" spans="1:21">
      <c r="A6161">
        <v>1.3</v>
      </c>
      <c r="C6161" t="s">
        <v>39989</v>
      </c>
      <c r="D6161" t="s">
        <v>39990</v>
      </c>
      <c r="F6161" t="s">
        <v>39991</v>
      </c>
      <c r="I6161" t="s">
        <v>8968</v>
      </c>
      <c r="J6161">
        <v>404</v>
      </c>
      <c r="K6161" t="s">
        <v>18236</v>
      </c>
      <c r="L6161" t="s">
        <v>17595</v>
      </c>
      <c r="M6161">
        <v>292193</v>
      </c>
      <c r="N6161">
        <v>2600</v>
      </c>
      <c r="O6161">
        <v>234</v>
      </c>
      <c r="P6161">
        <v>234</v>
      </c>
      <c r="Q6161">
        <v>0</v>
      </c>
      <c r="R6161">
        <v>0</v>
      </c>
      <c r="S6161">
        <v>292193</v>
      </c>
      <c r="T6161">
        <v>234</v>
      </c>
      <c r="U6161">
        <v>0</v>
      </c>
    </row>
    <row r="6162" spans="1:21">
      <c r="A6162">
        <v>1.3</v>
      </c>
      <c r="C6162" t="s">
        <v>39992</v>
      </c>
      <c r="D6162" t="s">
        <v>39975</v>
      </c>
      <c r="F6162" t="s">
        <v>39976</v>
      </c>
      <c r="I6162" t="s">
        <v>39993</v>
      </c>
      <c r="J6162">
        <v>404</v>
      </c>
      <c r="K6162" t="s">
        <v>18236</v>
      </c>
      <c r="L6162" t="s">
        <v>18241</v>
      </c>
      <c r="M6162">
        <v>215619</v>
      </c>
      <c r="N6162">
        <v>2600</v>
      </c>
      <c r="O6162">
        <v>234</v>
      </c>
      <c r="P6162">
        <v>234</v>
      </c>
      <c r="Q6162">
        <v>0</v>
      </c>
      <c r="R6162">
        <v>0</v>
      </c>
      <c r="S6162">
        <v>215619</v>
      </c>
      <c r="T6162">
        <v>234</v>
      </c>
      <c r="U6162">
        <v>0</v>
      </c>
    </row>
    <row r="6163" spans="1:21">
      <c r="A6163">
        <v>1.3</v>
      </c>
      <c r="C6163" t="s">
        <v>39994</v>
      </c>
      <c r="D6163" t="s">
        <v>39995</v>
      </c>
      <c r="F6163" t="s">
        <v>39996</v>
      </c>
      <c r="I6163" t="s">
        <v>14559</v>
      </c>
      <c r="J6163">
        <v>404</v>
      </c>
      <c r="K6163" t="s">
        <v>18236</v>
      </c>
      <c r="L6163" t="s">
        <v>18241</v>
      </c>
      <c r="M6163">
        <v>326254</v>
      </c>
      <c r="N6163">
        <v>2600</v>
      </c>
      <c r="O6163">
        <v>234</v>
      </c>
      <c r="P6163">
        <v>234</v>
      </c>
      <c r="Q6163">
        <v>0</v>
      </c>
      <c r="R6163">
        <v>0</v>
      </c>
      <c r="S6163">
        <v>326254</v>
      </c>
      <c r="T6163">
        <v>234</v>
      </c>
      <c r="U6163">
        <v>0</v>
      </c>
    </row>
    <row r="6164" spans="1:21">
      <c r="A6164">
        <v>1.3</v>
      </c>
      <c r="C6164" t="s">
        <v>39997</v>
      </c>
      <c r="D6164" t="s">
        <v>39998</v>
      </c>
      <c r="F6164" t="s">
        <v>18378</v>
      </c>
      <c r="I6164" t="s">
        <v>14558</v>
      </c>
      <c r="J6164">
        <v>404</v>
      </c>
      <c r="K6164" t="s">
        <v>18236</v>
      </c>
      <c r="L6164" t="s">
        <v>18241</v>
      </c>
      <c r="M6164">
        <v>161550</v>
      </c>
      <c r="N6164">
        <v>2600</v>
      </c>
      <c r="O6164">
        <v>234</v>
      </c>
      <c r="P6164">
        <v>234</v>
      </c>
      <c r="Q6164">
        <v>0</v>
      </c>
      <c r="R6164">
        <v>0</v>
      </c>
      <c r="S6164">
        <v>161550</v>
      </c>
      <c r="T6164">
        <v>234</v>
      </c>
      <c r="U6164">
        <v>0</v>
      </c>
    </row>
    <row r="6165" spans="1:21">
      <c r="A6165">
        <v>1.3</v>
      </c>
      <c r="C6165" t="s">
        <v>39999</v>
      </c>
      <c r="D6165" t="s">
        <v>40000</v>
      </c>
      <c r="F6165" t="s">
        <v>19352</v>
      </c>
      <c r="I6165" t="s">
        <v>14554</v>
      </c>
      <c r="J6165">
        <v>404</v>
      </c>
      <c r="K6165" t="s">
        <v>18236</v>
      </c>
      <c r="L6165" t="s">
        <v>18241</v>
      </c>
      <c r="M6165">
        <v>200807</v>
      </c>
      <c r="N6165">
        <v>2600</v>
      </c>
      <c r="O6165">
        <v>234</v>
      </c>
      <c r="P6165">
        <v>234</v>
      </c>
      <c r="Q6165">
        <v>0</v>
      </c>
      <c r="R6165">
        <v>0</v>
      </c>
      <c r="S6165">
        <v>200807</v>
      </c>
      <c r="T6165">
        <v>234</v>
      </c>
      <c r="U6165">
        <v>0</v>
      </c>
    </row>
    <row r="6166" spans="1:21">
      <c r="A6166">
        <v>1.3</v>
      </c>
      <c r="C6166" t="s">
        <v>40001</v>
      </c>
      <c r="D6166" t="s">
        <v>40002</v>
      </c>
      <c r="F6166" t="s">
        <v>40003</v>
      </c>
      <c r="I6166" t="s">
        <v>14553</v>
      </c>
      <c r="J6166">
        <v>404</v>
      </c>
      <c r="K6166" t="s">
        <v>18236</v>
      </c>
      <c r="L6166" t="s">
        <v>18241</v>
      </c>
      <c r="M6166">
        <v>3099934</v>
      </c>
      <c r="N6166">
        <v>2600</v>
      </c>
      <c r="O6166">
        <v>234</v>
      </c>
      <c r="P6166">
        <v>234</v>
      </c>
      <c r="Q6166">
        <v>0</v>
      </c>
      <c r="R6166">
        <v>0</v>
      </c>
      <c r="S6166">
        <v>3099934</v>
      </c>
      <c r="T6166">
        <v>234</v>
      </c>
      <c r="U6166">
        <v>0</v>
      </c>
    </row>
    <row r="6167" spans="1:21">
      <c r="A6167">
        <v>1.3</v>
      </c>
      <c r="C6167" t="s">
        <v>40004</v>
      </c>
      <c r="D6167" t="s">
        <v>40005</v>
      </c>
      <c r="F6167" t="s">
        <v>17718</v>
      </c>
      <c r="I6167" t="s">
        <v>40006</v>
      </c>
      <c r="J6167">
        <v>404</v>
      </c>
      <c r="K6167" t="s">
        <v>18236</v>
      </c>
      <c r="L6167" t="s">
        <v>18241</v>
      </c>
      <c r="M6167">
        <v>583971</v>
      </c>
      <c r="N6167">
        <v>2600</v>
      </c>
      <c r="O6167">
        <v>234</v>
      </c>
      <c r="P6167">
        <v>234</v>
      </c>
      <c r="Q6167">
        <v>0</v>
      </c>
      <c r="R6167">
        <v>0</v>
      </c>
      <c r="S6167">
        <v>583971</v>
      </c>
      <c r="T6167">
        <v>234</v>
      </c>
      <c r="U6167">
        <v>0</v>
      </c>
    </row>
    <row r="6168" spans="1:21">
      <c r="A6168">
        <v>1.3</v>
      </c>
      <c r="C6168" t="s">
        <v>40007</v>
      </c>
      <c r="D6168" t="s">
        <v>40008</v>
      </c>
      <c r="F6168" t="s">
        <v>40009</v>
      </c>
      <c r="I6168" t="s">
        <v>14540</v>
      </c>
      <c r="J6168">
        <v>404</v>
      </c>
      <c r="K6168" t="s">
        <v>18236</v>
      </c>
      <c r="L6168" t="s">
        <v>18241</v>
      </c>
      <c r="M6168">
        <v>26938</v>
      </c>
      <c r="N6168">
        <v>2600</v>
      </c>
      <c r="O6168">
        <v>234</v>
      </c>
      <c r="P6168">
        <v>234</v>
      </c>
      <c r="Q6168">
        <v>0</v>
      </c>
      <c r="R6168">
        <v>0</v>
      </c>
      <c r="S6168">
        <v>26938</v>
      </c>
      <c r="T6168">
        <v>234</v>
      </c>
      <c r="U6168">
        <v>0</v>
      </c>
    </row>
    <row r="6169" spans="1:21">
      <c r="A6169">
        <v>1.3</v>
      </c>
      <c r="C6169" t="s">
        <v>40010</v>
      </c>
      <c r="D6169" t="s">
        <v>14922</v>
      </c>
      <c r="F6169" t="s">
        <v>17718</v>
      </c>
      <c r="I6169" t="s">
        <v>14539</v>
      </c>
      <c r="J6169">
        <v>404</v>
      </c>
      <c r="K6169" t="s">
        <v>18236</v>
      </c>
      <c r="L6169" t="s">
        <v>18241</v>
      </c>
      <c r="M6169">
        <v>1062007</v>
      </c>
      <c r="N6169">
        <v>2600</v>
      </c>
      <c r="O6169">
        <v>234</v>
      </c>
      <c r="P6169">
        <v>234</v>
      </c>
      <c r="Q6169">
        <v>0</v>
      </c>
      <c r="R6169">
        <v>0</v>
      </c>
      <c r="S6169">
        <v>1062007</v>
      </c>
      <c r="T6169">
        <v>234</v>
      </c>
      <c r="U6169">
        <v>0</v>
      </c>
    </row>
    <row r="6170" spans="1:21">
      <c r="A6170">
        <v>1.3</v>
      </c>
      <c r="C6170" t="s">
        <v>40011</v>
      </c>
      <c r="D6170" t="s">
        <v>40012</v>
      </c>
      <c r="F6170" t="s">
        <v>17747</v>
      </c>
      <c r="I6170" t="s">
        <v>14524</v>
      </c>
      <c r="J6170">
        <v>404</v>
      </c>
      <c r="K6170" t="s">
        <v>18236</v>
      </c>
      <c r="L6170" t="s">
        <v>18241</v>
      </c>
      <c r="M6170">
        <v>358825</v>
      </c>
      <c r="N6170">
        <v>2600</v>
      </c>
      <c r="O6170">
        <v>234</v>
      </c>
      <c r="P6170">
        <v>234</v>
      </c>
      <c r="Q6170">
        <v>0</v>
      </c>
      <c r="R6170">
        <v>0</v>
      </c>
      <c r="S6170">
        <v>358825</v>
      </c>
      <c r="T6170">
        <v>234</v>
      </c>
      <c r="U6170">
        <v>0</v>
      </c>
    </row>
    <row r="6171" spans="1:21">
      <c r="A6171">
        <v>1.3</v>
      </c>
      <c r="C6171" t="s">
        <v>40013</v>
      </c>
      <c r="D6171" t="s">
        <v>40014</v>
      </c>
      <c r="F6171" t="s">
        <v>40015</v>
      </c>
      <c r="I6171" t="s">
        <v>14521</v>
      </c>
      <c r="J6171">
        <v>404</v>
      </c>
      <c r="K6171" t="s">
        <v>18236</v>
      </c>
      <c r="L6171" t="s">
        <v>18241</v>
      </c>
      <c r="M6171">
        <v>614868</v>
      </c>
      <c r="N6171">
        <v>2600</v>
      </c>
      <c r="O6171">
        <v>234</v>
      </c>
      <c r="P6171">
        <v>234</v>
      </c>
      <c r="Q6171">
        <v>0</v>
      </c>
      <c r="R6171">
        <v>0</v>
      </c>
      <c r="S6171">
        <v>614868</v>
      </c>
      <c r="T6171">
        <v>234</v>
      </c>
      <c r="U6171">
        <v>0</v>
      </c>
    </row>
    <row r="6172" spans="1:21">
      <c r="A6172">
        <v>1.3</v>
      </c>
      <c r="C6172" t="s">
        <v>40016</v>
      </c>
      <c r="D6172" t="s">
        <v>40017</v>
      </c>
      <c r="F6172" t="s">
        <v>17718</v>
      </c>
      <c r="I6172" t="s">
        <v>14514</v>
      </c>
      <c r="J6172">
        <v>404</v>
      </c>
      <c r="K6172" t="s">
        <v>18236</v>
      </c>
      <c r="L6172" t="s">
        <v>18241</v>
      </c>
      <c r="M6172">
        <v>96353</v>
      </c>
      <c r="N6172">
        <v>2600</v>
      </c>
      <c r="O6172">
        <v>234</v>
      </c>
      <c r="P6172">
        <v>234</v>
      </c>
      <c r="Q6172">
        <v>0</v>
      </c>
      <c r="R6172">
        <v>0</v>
      </c>
      <c r="S6172">
        <v>96353</v>
      </c>
      <c r="T6172">
        <v>234</v>
      </c>
      <c r="U6172">
        <v>0</v>
      </c>
    </row>
    <row r="6173" spans="1:21">
      <c r="A6173">
        <v>1.3</v>
      </c>
      <c r="C6173" t="s">
        <v>40018</v>
      </c>
      <c r="D6173" t="s">
        <v>40019</v>
      </c>
      <c r="F6173" t="s">
        <v>40020</v>
      </c>
      <c r="I6173" t="s">
        <v>14510</v>
      </c>
      <c r="J6173">
        <v>404</v>
      </c>
      <c r="K6173" t="s">
        <v>18236</v>
      </c>
      <c r="L6173" t="s">
        <v>18241</v>
      </c>
      <c r="M6173">
        <v>106399</v>
      </c>
      <c r="N6173">
        <v>2600</v>
      </c>
      <c r="O6173">
        <v>234</v>
      </c>
      <c r="P6173">
        <v>234</v>
      </c>
      <c r="Q6173">
        <v>0</v>
      </c>
      <c r="R6173">
        <v>0</v>
      </c>
      <c r="S6173">
        <v>106399</v>
      </c>
      <c r="T6173">
        <v>234</v>
      </c>
      <c r="U6173">
        <v>0</v>
      </c>
    </row>
    <row r="6174" spans="1:21">
      <c r="A6174">
        <v>1.3</v>
      </c>
      <c r="C6174" t="s">
        <v>40021</v>
      </c>
      <c r="D6174" t="s">
        <v>40022</v>
      </c>
      <c r="F6174" t="s">
        <v>17718</v>
      </c>
      <c r="I6174" t="s">
        <v>14508</v>
      </c>
      <c r="J6174">
        <v>404</v>
      </c>
      <c r="K6174" t="s">
        <v>18236</v>
      </c>
      <c r="L6174" t="s">
        <v>18241</v>
      </c>
      <c r="M6174">
        <v>347412</v>
      </c>
      <c r="N6174">
        <v>2600</v>
      </c>
      <c r="O6174">
        <v>234</v>
      </c>
      <c r="P6174">
        <v>234</v>
      </c>
      <c r="Q6174">
        <v>0</v>
      </c>
      <c r="R6174">
        <v>0</v>
      </c>
      <c r="S6174">
        <v>347412</v>
      </c>
      <c r="T6174">
        <v>234</v>
      </c>
      <c r="U6174">
        <v>0</v>
      </c>
    </row>
    <row r="6175" spans="1:21">
      <c r="A6175">
        <v>1.3</v>
      </c>
      <c r="C6175" t="s">
        <v>40023</v>
      </c>
      <c r="D6175" t="s">
        <v>40024</v>
      </c>
      <c r="F6175" t="s">
        <v>38360</v>
      </c>
      <c r="I6175" t="s">
        <v>14504</v>
      </c>
      <c r="J6175">
        <v>404</v>
      </c>
      <c r="K6175" t="s">
        <v>18236</v>
      </c>
      <c r="L6175" t="s">
        <v>18241</v>
      </c>
      <c r="M6175">
        <v>1101086</v>
      </c>
      <c r="N6175">
        <v>2600</v>
      </c>
      <c r="O6175">
        <v>234</v>
      </c>
      <c r="P6175">
        <v>234</v>
      </c>
      <c r="Q6175">
        <v>0</v>
      </c>
      <c r="R6175">
        <v>0</v>
      </c>
      <c r="S6175">
        <v>1101086</v>
      </c>
      <c r="T6175">
        <v>234</v>
      </c>
      <c r="U6175">
        <v>0</v>
      </c>
    </row>
    <row r="6176" spans="1:21">
      <c r="A6176">
        <v>1.3</v>
      </c>
      <c r="C6176" t="s">
        <v>40025</v>
      </c>
      <c r="D6176" t="s">
        <v>40026</v>
      </c>
      <c r="F6176" t="s">
        <v>40027</v>
      </c>
      <c r="I6176" t="s">
        <v>14489</v>
      </c>
      <c r="J6176">
        <v>404</v>
      </c>
      <c r="K6176" t="s">
        <v>18236</v>
      </c>
      <c r="L6176" t="s">
        <v>18241</v>
      </c>
      <c r="M6176">
        <v>117199</v>
      </c>
      <c r="N6176">
        <v>2600</v>
      </c>
      <c r="O6176">
        <v>234</v>
      </c>
      <c r="P6176">
        <v>234</v>
      </c>
      <c r="Q6176">
        <v>0</v>
      </c>
      <c r="R6176">
        <v>0</v>
      </c>
      <c r="S6176">
        <v>117199</v>
      </c>
      <c r="T6176">
        <v>234</v>
      </c>
      <c r="U6176">
        <v>0</v>
      </c>
    </row>
    <row r="6177" spans="1:21">
      <c r="A6177">
        <v>1.3</v>
      </c>
      <c r="C6177" t="s">
        <v>40028</v>
      </c>
      <c r="D6177" t="s">
        <v>40029</v>
      </c>
      <c r="F6177" t="s">
        <v>40030</v>
      </c>
      <c r="I6177" t="s">
        <v>14488</v>
      </c>
      <c r="J6177">
        <v>404</v>
      </c>
      <c r="K6177" t="s">
        <v>18236</v>
      </c>
      <c r="L6177" t="s">
        <v>18241</v>
      </c>
      <c r="M6177">
        <v>623696</v>
      </c>
      <c r="N6177">
        <v>2600</v>
      </c>
      <c r="O6177">
        <v>234</v>
      </c>
      <c r="P6177">
        <v>234</v>
      </c>
      <c r="Q6177">
        <v>0</v>
      </c>
      <c r="R6177">
        <v>0</v>
      </c>
      <c r="S6177">
        <v>623696</v>
      </c>
      <c r="T6177">
        <v>234</v>
      </c>
      <c r="U6177">
        <v>0</v>
      </c>
    </row>
    <row r="6178" spans="1:21">
      <c r="A6178">
        <v>1.3</v>
      </c>
      <c r="C6178" t="s">
        <v>40031</v>
      </c>
      <c r="D6178" t="s">
        <v>40032</v>
      </c>
      <c r="F6178" t="s">
        <v>40033</v>
      </c>
      <c r="I6178" t="s">
        <v>14487</v>
      </c>
      <c r="J6178">
        <v>404</v>
      </c>
      <c r="K6178" t="s">
        <v>18236</v>
      </c>
      <c r="L6178" t="s">
        <v>18241</v>
      </c>
      <c r="M6178">
        <v>193274</v>
      </c>
      <c r="N6178">
        <v>2600</v>
      </c>
      <c r="O6178">
        <v>234</v>
      </c>
      <c r="P6178">
        <v>234</v>
      </c>
      <c r="Q6178">
        <v>0</v>
      </c>
      <c r="R6178">
        <v>0</v>
      </c>
      <c r="S6178">
        <v>193274</v>
      </c>
      <c r="T6178">
        <v>234</v>
      </c>
      <c r="U6178">
        <v>0</v>
      </c>
    </row>
    <row r="6179" spans="1:21">
      <c r="A6179">
        <v>1.3</v>
      </c>
      <c r="C6179" t="s">
        <v>40034</v>
      </c>
      <c r="D6179" t="s">
        <v>40035</v>
      </c>
      <c r="F6179" t="s">
        <v>40036</v>
      </c>
      <c r="I6179" t="s">
        <v>14479</v>
      </c>
      <c r="J6179">
        <v>404</v>
      </c>
      <c r="K6179" t="s">
        <v>18236</v>
      </c>
      <c r="L6179" t="s">
        <v>18241</v>
      </c>
      <c r="M6179">
        <v>139916</v>
      </c>
      <c r="N6179">
        <v>3000</v>
      </c>
      <c r="O6179">
        <v>270</v>
      </c>
      <c r="P6179">
        <v>270</v>
      </c>
      <c r="Q6179">
        <v>0</v>
      </c>
      <c r="R6179">
        <v>0</v>
      </c>
      <c r="S6179">
        <v>139916</v>
      </c>
      <c r="T6179">
        <v>270</v>
      </c>
      <c r="U6179">
        <v>0</v>
      </c>
    </row>
    <row r="6180" spans="1:21">
      <c r="A6180">
        <v>1.3</v>
      </c>
      <c r="C6180" t="s">
        <v>40037</v>
      </c>
      <c r="D6180" t="s">
        <v>40038</v>
      </c>
      <c r="F6180" t="s">
        <v>18457</v>
      </c>
      <c r="I6180" t="s">
        <v>5818</v>
      </c>
      <c r="J6180">
        <v>404</v>
      </c>
      <c r="K6180" t="s">
        <v>18236</v>
      </c>
      <c r="L6180" t="s">
        <v>17635</v>
      </c>
      <c r="M6180">
        <v>2083742</v>
      </c>
      <c r="N6180">
        <v>2600</v>
      </c>
      <c r="O6180">
        <v>234</v>
      </c>
      <c r="P6180">
        <v>234</v>
      </c>
      <c r="Q6180">
        <v>0</v>
      </c>
      <c r="R6180">
        <v>0</v>
      </c>
      <c r="S6180">
        <v>2083742</v>
      </c>
      <c r="T6180">
        <v>234</v>
      </c>
      <c r="U6180">
        <v>0</v>
      </c>
    </row>
    <row r="6181" spans="1:21">
      <c r="A6181">
        <v>1.3</v>
      </c>
      <c r="C6181" t="s">
        <v>40039</v>
      </c>
      <c r="D6181" t="s">
        <v>40040</v>
      </c>
      <c r="F6181" t="s">
        <v>40041</v>
      </c>
      <c r="I6181" t="s">
        <v>14445</v>
      </c>
      <c r="J6181">
        <v>404</v>
      </c>
      <c r="K6181" t="s">
        <v>18236</v>
      </c>
      <c r="L6181" t="s">
        <v>18241</v>
      </c>
      <c r="M6181">
        <v>1110574</v>
      </c>
      <c r="N6181">
        <v>2600</v>
      </c>
      <c r="O6181">
        <v>234</v>
      </c>
      <c r="P6181">
        <v>234</v>
      </c>
      <c r="Q6181">
        <v>0</v>
      </c>
      <c r="R6181">
        <v>0</v>
      </c>
      <c r="S6181">
        <v>1110574</v>
      </c>
      <c r="T6181">
        <v>234</v>
      </c>
      <c r="U6181">
        <v>0</v>
      </c>
    </row>
    <row r="6182" spans="1:21">
      <c r="A6182">
        <v>1.3</v>
      </c>
      <c r="C6182" t="s">
        <v>40042</v>
      </c>
      <c r="D6182" t="s">
        <v>40043</v>
      </c>
      <c r="F6182" t="s">
        <v>40044</v>
      </c>
      <c r="I6182" t="s">
        <v>14428</v>
      </c>
      <c r="J6182">
        <v>404</v>
      </c>
      <c r="K6182" t="s">
        <v>18236</v>
      </c>
      <c r="L6182" t="s">
        <v>18241</v>
      </c>
      <c r="M6182">
        <v>213818</v>
      </c>
      <c r="N6182">
        <v>2600</v>
      </c>
      <c r="O6182">
        <v>234</v>
      </c>
      <c r="P6182">
        <v>234</v>
      </c>
      <c r="Q6182">
        <v>0</v>
      </c>
      <c r="R6182">
        <v>0</v>
      </c>
      <c r="S6182">
        <v>213818</v>
      </c>
      <c r="T6182">
        <v>234</v>
      </c>
      <c r="U6182">
        <v>0</v>
      </c>
    </row>
    <row r="6183" spans="1:21">
      <c r="A6183">
        <v>1.3</v>
      </c>
      <c r="C6183" t="s">
        <v>40045</v>
      </c>
      <c r="D6183" t="s">
        <v>40046</v>
      </c>
      <c r="F6183" t="s">
        <v>38799</v>
      </c>
      <c r="I6183" t="s">
        <v>14427</v>
      </c>
      <c r="J6183">
        <v>404</v>
      </c>
      <c r="K6183" t="s">
        <v>18236</v>
      </c>
      <c r="L6183" t="s">
        <v>18241</v>
      </c>
      <c r="M6183">
        <v>218822</v>
      </c>
      <c r="N6183">
        <v>2600</v>
      </c>
      <c r="O6183">
        <v>234</v>
      </c>
      <c r="P6183">
        <v>234</v>
      </c>
      <c r="Q6183">
        <v>0</v>
      </c>
      <c r="R6183">
        <v>0</v>
      </c>
      <c r="S6183">
        <v>218822</v>
      </c>
      <c r="T6183">
        <v>234</v>
      </c>
      <c r="U6183">
        <v>0</v>
      </c>
    </row>
    <row r="6184" spans="1:21">
      <c r="A6184">
        <v>1.3</v>
      </c>
      <c r="C6184" t="s">
        <v>40047</v>
      </c>
      <c r="D6184" t="s">
        <v>40048</v>
      </c>
      <c r="F6184" t="s">
        <v>17718</v>
      </c>
      <c r="I6184" t="s">
        <v>8961</v>
      </c>
      <c r="J6184">
        <v>406</v>
      </c>
      <c r="K6184" t="s">
        <v>23</v>
      </c>
      <c r="L6184" t="s">
        <v>17595</v>
      </c>
      <c r="M6184">
        <v>4405706</v>
      </c>
      <c r="N6184">
        <v>2600</v>
      </c>
      <c r="O6184">
        <v>234</v>
      </c>
      <c r="P6184">
        <v>234</v>
      </c>
      <c r="Q6184">
        <v>0</v>
      </c>
      <c r="R6184">
        <v>0</v>
      </c>
      <c r="S6184">
        <v>4405706</v>
      </c>
      <c r="T6184">
        <v>234</v>
      </c>
      <c r="U6184">
        <v>0</v>
      </c>
    </row>
    <row r="6185" spans="1:21">
      <c r="A6185">
        <v>1.3</v>
      </c>
      <c r="C6185" t="s">
        <v>40049</v>
      </c>
      <c r="D6185" t="s">
        <v>27226</v>
      </c>
      <c r="F6185" t="s">
        <v>17718</v>
      </c>
      <c r="I6185" t="s">
        <v>14418</v>
      </c>
      <c r="J6185">
        <v>406</v>
      </c>
      <c r="K6185" t="s">
        <v>23</v>
      </c>
      <c r="L6185" t="s">
        <v>18241</v>
      </c>
      <c r="M6185">
        <v>924383</v>
      </c>
      <c r="N6185">
        <v>2600</v>
      </c>
      <c r="O6185">
        <v>234</v>
      </c>
      <c r="P6185">
        <v>234</v>
      </c>
      <c r="Q6185">
        <v>0</v>
      </c>
      <c r="R6185">
        <v>0</v>
      </c>
      <c r="S6185">
        <v>924383</v>
      </c>
      <c r="T6185">
        <v>234</v>
      </c>
      <c r="U6185">
        <v>0</v>
      </c>
    </row>
    <row r="6186" spans="1:21">
      <c r="A6186">
        <v>1.3</v>
      </c>
      <c r="C6186" t="s">
        <v>40050</v>
      </c>
      <c r="D6186" t="s">
        <v>40051</v>
      </c>
      <c r="F6186" t="s">
        <v>17718</v>
      </c>
      <c r="I6186" t="s">
        <v>8960</v>
      </c>
      <c r="J6186">
        <v>406</v>
      </c>
      <c r="K6186" t="s">
        <v>23</v>
      </c>
      <c r="L6186" t="s">
        <v>17595</v>
      </c>
      <c r="M6186">
        <v>79731</v>
      </c>
      <c r="N6186">
        <v>2600</v>
      </c>
      <c r="O6186">
        <v>234</v>
      </c>
      <c r="P6186">
        <v>234</v>
      </c>
      <c r="Q6186">
        <v>0</v>
      </c>
      <c r="R6186">
        <v>0</v>
      </c>
      <c r="S6186">
        <v>79731</v>
      </c>
      <c r="T6186">
        <v>234</v>
      </c>
      <c r="U6186">
        <v>0</v>
      </c>
    </row>
    <row r="6187" spans="1:21">
      <c r="A6187">
        <v>1.3</v>
      </c>
      <c r="C6187" t="s">
        <v>40052</v>
      </c>
      <c r="D6187" t="s">
        <v>40053</v>
      </c>
      <c r="F6187" t="s">
        <v>36809</v>
      </c>
      <c r="I6187" t="s">
        <v>3586</v>
      </c>
      <c r="J6187">
        <v>406</v>
      </c>
      <c r="K6187" t="s">
        <v>23</v>
      </c>
      <c r="L6187" t="s">
        <v>17612</v>
      </c>
      <c r="M6187">
        <v>3041206</v>
      </c>
      <c r="N6187">
        <v>2600</v>
      </c>
      <c r="O6187">
        <v>234</v>
      </c>
      <c r="P6187">
        <v>234</v>
      </c>
      <c r="Q6187">
        <v>0</v>
      </c>
      <c r="R6187">
        <v>0</v>
      </c>
      <c r="S6187">
        <v>3041206</v>
      </c>
      <c r="T6187">
        <v>234</v>
      </c>
      <c r="U6187">
        <v>0</v>
      </c>
    </row>
    <row r="6188" spans="1:21">
      <c r="A6188">
        <v>1.3</v>
      </c>
      <c r="C6188" t="s">
        <v>40054</v>
      </c>
      <c r="D6188" t="s">
        <v>40055</v>
      </c>
      <c r="F6188" t="s">
        <v>17718</v>
      </c>
      <c r="I6188" t="s">
        <v>5817</v>
      </c>
      <c r="J6188">
        <v>406</v>
      </c>
      <c r="K6188" t="s">
        <v>23</v>
      </c>
      <c r="L6188" t="s">
        <v>17635</v>
      </c>
      <c r="M6188">
        <v>10360759</v>
      </c>
      <c r="N6188">
        <v>3000</v>
      </c>
      <c r="O6188">
        <v>270</v>
      </c>
      <c r="P6188">
        <v>270</v>
      </c>
      <c r="Q6188">
        <v>0</v>
      </c>
      <c r="R6188">
        <v>0</v>
      </c>
      <c r="S6188">
        <v>10360759</v>
      </c>
      <c r="T6188">
        <v>270</v>
      </c>
      <c r="U6188">
        <v>0</v>
      </c>
    </row>
    <row r="6189" spans="1:21">
      <c r="A6189">
        <v>1.3</v>
      </c>
      <c r="C6189" t="s">
        <v>40056</v>
      </c>
      <c r="D6189" t="s">
        <v>40057</v>
      </c>
      <c r="F6189" t="s">
        <v>17718</v>
      </c>
      <c r="I6189" t="s">
        <v>8959</v>
      </c>
      <c r="J6189">
        <v>406</v>
      </c>
      <c r="K6189" t="s">
        <v>23</v>
      </c>
      <c r="L6189" t="s">
        <v>17595</v>
      </c>
      <c r="M6189">
        <v>202284</v>
      </c>
      <c r="N6189">
        <v>2600</v>
      </c>
      <c r="O6189">
        <v>234</v>
      </c>
      <c r="P6189">
        <v>234</v>
      </c>
      <c r="Q6189">
        <v>0</v>
      </c>
      <c r="R6189">
        <v>0</v>
      </c>
      <c r="S6189">
        <v>202284</v>
      </c>
      <c r="T6189">
        <v>234</v>
      </c>
      <c r="U6189">
        <v>0</v>
      </c>
    </row>
    <row r="6190" spans="1:21">
      <c r="A6190">
        <v>1.3</v>
      </c>
      <c r="C6190" t="s">
        <v>40058</v>
      </c>
      <c r="D6190" t="s">
        <v>39500</v>
      </c>
      <c r="F6190" t="s">
        <v>18292</v>
      </c>
      <c r="I6190" t="s">
        <v>3585</v>
      </c>
      <c r="J6190">
        <v>406</v>
      </c>
      <c r="K6190" t="s">
        <v>23</v>
      </c>
      <c r="L6190" t="s">
        <v>17612</v>
      </c>
      <c r="M6190">
        <v>2449713</v>
      </c>
      <c r="N6190">
        <v>2600</v>
      </c>
      <c r="O6190">
        <v>234</v>
      </c>
      <c r="P6190">
        <v>234</v>
      </c>
      <c r="Q6190">
        <v>0</v>
      </c>
      <c r="R6190">
        <v>0</v>
      </c>
      <c r="S6190">
        <v>2449713</v>
      </c>
      <c r="T6190">
        <v>234</v>
      </c>
      <c r="U6190">
        <v>0</v>
      </c>
    </row>
    <row r="6191" spans="1:21">
      <c r="A6191">
        <v>1.3</v>
      </c>
      <c r="C6191" t="s">
        <v>40059</v>
      </c>
      <c r="D6191" t="s">
        <v>40060</v>
      </c>
      <c r="F6191" t="s">
        <v>30878</v>
      </c>
      <c r="I6191" t="s">
        <v>3584</v>
      </c>
      <c r="J6191">
        <v>406</v>
      </c>
      <c r="K6191" t="s">
        <v>23</v>
      </c>
      <c r="L6191" t="s">
        <v>17612</v>
      </c>
      <c r="M6191">
        <v>904036</v>
      </c>
      <c r="N6191">
        <v>2600</v>
      </c>
      <c r="O6191">
        <v>234</v>
      </c>
      <c r="P6191">
        <v>234</v>
      </c>
      <c r="Q6191">
        <v>0</v>
      </c>
      <c r="R6191">
        <v>0</v>
      </c>
      <c r="S6191">
        <v>904036</v>
      </c>
      <c r="T6191">
        <v>234</v>
      </c>
      <c r="U6191">
        <v>0</v>
      </c>
    </row>
    <row r="6192" spans="1:21">
      <c r="A6192">
        <v>1.3</v>
      </c>
      <c r="C6192" t="s">
        <v>40061</v>
      </c>
      <c r="D6192" t="s">
        <v>40062</v>
      </c>
      <c r="F6192" t="s">
        <v>40063</v>
      </c>
      <c r="I6192" t="s">
        <v>14416</v>
      </c>
      <c r="J6192">
        <v>406</v>
      </c>
      <c r="K6192" t="s">
        <v>23</v>
      </c>
      <c r="L6192" t="s">
        <v>18241</v>
      </c>
      <c r="M6192">
        <v>79023</v>
      </c>
      <c r="N6192">
        <v>2600</v>
      </c>
      <c r="O6192">
        <v>234</v>
      </c>
      <c r="P6192">
        <v>234</v>
      </c>
      <c r="Q6192">
        <v>0</v>
      </c>
      <c r="R6192">
        <v>0</v>
      </c>
      <c r="S6192">
        <v>79023</v>
      </c>
      <c r="T6192">
        <v>234</v>
      </c>
      <c r="U6192">
        <v>0</v>
      </c>
    </row>
    <row r="6193" spans="1:21">
      <c r="A6193">
        <v>1.3</v>
      </c>
      <c r="C6193" t="s">
        <v>40064</v>
      </c>
      <c r="D6193" t="s">
        <v>40065</v>
      </c>
      <c r="F6193" t="s">
        <v>17718</v>
      </c>
      <c r="I6193" t="s">
        <v>8955</v>
      </c>
      <c r="J6193">
        <v>406</v>
      </c>
      <c r="K6193" t="s">
        <v>23</v>
      </c>
      <c r="L6193" t="s">
        <v>17595</v>
      </c>
      <c r="M6193">
        <v>157838</v>
      </c>
      <c r="N6193">
        <v>2600</v>
      </c>
      <c r="O6193">
        <v>234</v>
      </c>
      <c r="P6193">
        <v>234</v>
      </c>
      <c r="Q6193">
        <v>0</v>
      </c>
      <c r="R6193">
        <v>0</v>
      </c>
      <c r="S6193">
        <v>157838</v>
      </c>
      <c r="T6193">
        <v>234</v>
      </c>
      <c r="U6193">
        <v>0</v>
      </c>
    </row>
    <row r="6194" spans="1:21">
      <c r="A6194">
        <v>1.3</v>
      </c>
      <c r="C6194" t="s">
        <v>40066</v>
      </c>
      <c r="D6194" t="s">
        <v>15009</v>
      </c>
      <c r="F6194" t="s">
        <v>40067</v>
      </c>
      <c r="I6194" t="s">
        <v>14415</v>
      </c>
      <c r="J6194">
        <v>406</v>
      </c>
      <c r="K6194" t="s">
        <v>23</v>
      </c>
      <c r="L6194" t="s">
        <v>18241</v>
      </c>
      <c r="M6194">
        <v>399622</v>
      </c>
      <c r="N6194">
        <v>2600</v>
      </c>
      <c r="O6194">
        <v>234</v>
      </c>
      <c r="P6194">
        <v>234</v>
      </c>
      <c r="Q6194">
        <v>0</v>
      </c>
      <c r="R6194">
        <v>0</v>
      </c>
      <c r="S6194">
        <v>399622</v>
      </c>
      <c r="T6194">
        <v>234</v>
      </c>
      <c r="U6194">
        <v>0</v>
      </c>
    </row>
    <row r="6195" spans="1:21">
      <c r="A6195">
        <v>1.3</v>
      </c>
      <c r="C6195" t="s">
        <v>40068</v>
      </c>
      <c r="D6195" t="s">
        <v>40069</v>
      </c>
      <c r="F6195" t="s">
        <v>18187</v>
      </c>
      <c r="I6195" t="s">
        <v>14411</v>
      </c>
      <c r="J6195">
        <v>406</v>
      </c>
      <c r="K6195" t="s">
        <v>23</v>
      </c>
      <c r="L6195" t="s">
        <v>18241</v>
      </c>
      <c r="M6195">
        <v>3695014</v>
      </c>
      <c r="N6195">
        <v>2600</v>
      </c>
      <c r="O6195">
        <v>234</v>
      </c>
      <c r="P6195">
        <v>234</v>
      </c>
      <c r="Q6195">
        <v>0</v>
      </c>
      <c r="R6195">
        <v>0</v>
      </c>
      <c r="S6195">
        <v>3695014</v>
      </c>
      <c r="T6195">
        <v>234</v>
      </c>
      <c r="U6195">
        <v>0</v>
      </c>
    </row>
    <row r="6196" spans="1:21">
      <c r="A6196">
        <v>1.3</v>
      </c>
      <c r="C6196" t="s">
        <v>40070</v>
      </c>
      <c r="D6196" t="s">
        <v>36566</v>
      </c>
      <c r="F6196" t="s">
        <v>36567</v>
      </c>
      <c r="I6196" t="s">
        <v>3583</v>
      </c>
      <c r="J6196">
        <v>406</v>
      </c>
      <c r="K6196" t="s">
        <v>23</v>
      </c>
      <c r="L6196" t="s">
        <v>17612</v>
      </c>
      <c r="M6196">
        <v>521504</v>
      </c>
      <c r="N6196">
        <v>2600</v>
      </c>
      <c r="O6196">
        <v>234</v>
      </c>
      <c r="P6196">
        <v>234</v>
      </c>
      <c r="Q6196">
        <v>0</v>
      </c>
      <c r="R6196">
        <v>0</v>
      </c>
      <c r="S6196">
        <v>521504</v>
      </c>
      <c r="T6196">
        <v>234</v>
      </c>
      <c r="U6196">
        <v>0</v>
      </c>
    </row>
    <row r="6197" spans="1:21">
      <c r="A6197">
        <v>1.3</v>
      </c>
      <c r="C6197" t="s">
        <v>40071</v>
      </c>
      <c r="D6197" t="s">
        <v>40072</v>
      </c>
      <c r="F6197" t="s">
        <v>17718</v>
      </c>
      <c r="I6197" t="s">
        <v>8954</v>
      </c>
      <c r="J6197">
        <v>406</v>
      </c>
      <c r="K6197" t="s">
        <v>23</v>
      </c>
      <c r="L6197" t="s">
        <v>17595</v>
      </c>
      <c r="M6197">
        <v>1726277</v>
      </c>
      <c r="N6197">
        <v>2600</v>
      </c>
      <c r="O6197">
        <v>234</v>
      </c>
      <c r="P6197">
        <v>234</v>
      </c>
      <c r="Q6197">
        <v>0</v>
      </c>
      <c r="R6197">
        <v>0</v>
      </c>
      <c r="S6197">
        <v>1726277</v>
      </c>
      <c r="T6197">
        <v>234</v>
      </c>
      <c r="U6197">
        <v>0</v>
      </c>
    </row>
    <row r="6198" spans="1:21">
      <c r="A6198">
        <v>1.3</v>
      </c>
      <c r="C6198" t="s">
        <v>40073</v>
      </c>
      <c r="D6198" t="s">
        <v>40074</v>
      </c>
      <c r="F6198" t="s">
        <v>17706</v>
      </c>
      <c r="I6198" t="s">
        <v>8948</v>
      </c>
      <c r="J6198">
        <v>406</v>
      </c>
      <c r="K6198" t="s">
        <v>23</v>
      </c>
      <c r="L6198" t="s">
        <v>17595</v>
      </c>
      <c r="M6198">
        <v>265512</v>
      </c>
      <c r="N6198">
        <v>2600</v>
      </c>
      <c r="O6198">
        <v>234</v>
      </c>
      <c r="P6198">
        <v>234</v>
      </c>
      <c r="Q6198">
        <v>0</v>
      </c>
      <c r="R6198">
        <v>0</v>
      </c>
      <c r="S6198">
        <v>265512</v>
      </c>
      <c r="T6198">
        <v>234</v>
      </c>
      <c r="U6198">
        <v>0</v>
      </c>
    </row>
    <row r="6199" spans="1:21">
      <c r="A6199">
        <v>1.3</v>
      </c>
      <c r="C6199" t="s">
        <v>40075</v>
      </c>
      <c r="D6199" t="s">
        <v>40076</v>
      </c>
      <c r="F6199" t="s">
        <v>40077</v>
      </c>
      <c r="I6199" t="s">
        <v>14402</v>
      </c>
      <c r="J6199">
        <v>406</v>
      </c>
      <c r="K6199" t="s">
        <v>23</v>
      </c>
      <c r="L6199" t="s">
        <v>18241</v>
      </c>
      <c r="M6199">
        <v>568145</v>
      </c>
      <c r="N6199">
        <v>2600</v>
      </c>
      <c r="O6199">
        <v>234</v>
      </c>
      <c r="P6199">
        <v>234</v>
      </c>
      <c r="Q6199">
        <v>0</v>
      </c>
      <c r="R6199">
        <v>0</v>
      </c>
      <c r="S6199">
        <v>568145</v>
      </c>
      <c r="T6199">
        <v>234</v>
      </c>
      <c r="U6199">
        <v>0</v>
      </c>
    </row>
    <row r="6200" spans="1:21">
      <c r="A6200">
        <v>1.3</v>
      </c>
      <c r="C6200" t="s">
        <v>40078</v>
      </c>
      <c r="D6200" t="s">
        <v>40079</v>
      </c>
      <c r="F6200" t="s">
        <v>23348</v>
      </c>
      <c r="I6200" t="s">
        <v>8944</v>
      </c>
      <c r="J6200">
        <v>406</v>
      </c>
      <c r="K6200" t="s">
        <v>23</v>
      </c>
      <c r="L6200" t="s">
        <v>17595</v>
      </c>
      <c r="M6200">
        <v>1351867</v>
      </c>
      <c r="N6200">
        <v>2600</v>
      </c>
      <c r="O6200">
        <v>234</v>
      </c>
      <c r="P6200">
        <v>234</v>
      </c>
      <c r="Q6200">
        <v>0</v>
      </c>
      <c r="R6200">
        <v>0</v>
      </c>
      <c r="S6200">
        <v>1351867</v>
      </c>
      <c r="T6200">
        <v>234</v>
      </c>
      <c r="U6200">
        <v>0</v>
      </c>
    </row>
    <row r="6201" spans="1:21">
      <c r="A6201">
        <v>1.3</v>
      </c>
      <c r="C6201" t="s">
        <v>40080</v>
      </c>
      <c r="D6201" t="s">
        <v>40081</v>
      </c>
      <c r="F6201" t="s">
        <v>40082</v>
      </c>
      <c r="I6201" t="s">
        <v>14401</v>
      </c>
      <c r="J6201">
        <v>406</v>
      </c>
      <c r="K6201" t="s">
        <v>23</v>
      </c>
      <c r="L6201" t="s">
        <v>18241</v>
      </c>
      <c r="M6201">
        <v>334742</v>
      </c>
      <c r="N6201">
        <v>2600</v>
      </c>
      <c r="O6201">
        <v>234</v>
      </c>
      <c r="P6201">
        <v>234</v>
      </c>
      <c r="Q6201">
        <v>0</v>
      </c>
      <c r="R6201">
        <v>0</v>
      </c>
      <c r="S6201">
        <v>334742</v>
      </c>
      <c r="T6201">
        <v>234</v>
      </c>
      <c r="U6201">
        <v>0</v>
      </c>
    </row>
    <row r="6202" spans="1:21">
      <c r="A6202">
        <v>1.3</v>
      </c>
      <c r="C6202" t="s">
        <v>40083</v>
      </c>
      <c r="D6202" t="s">
        <v>40084</v>
      </c>
      <c r="F6202" t="s">
        <v>40085</v>
      </c>
      <c r="I6202" t="s">
        <v>14400</v>
      </c>
      <c r="J6202">
        <v>406</v>
      </c>
      <c r="K6202" t="s">
        <v>23</v>
      </c>
      <c r="L6202" t="s">
        <v>18241</v>
      </c>
      <c r="M6202">
        <v>336451</v>
      </c>
      <c r="N6202">
        <v>2600</v>
      </c>
      <c r="O6202">
        <v>234</v>
      </c>
      <c r="P6202">
        <v>234</v>
      </c>
      <c r="Q6202">
        <v>0</v>
      </c>
      <c r="R6202">
        <v>0</v>
      </c>
      <c r="S6202">
        <v>336451</v>
      </c>
      <c r="T6202">
        <v>234</v>
      </c>
      <c r="U6202">
        <v>0</v>
      </c>
    </row>
    <row r="6203" spans="1:21">
      <c r="A6203">
        <v>1.3</v>
      </c>
      <c r="C6203" t="s">
        <v>40086</v>
      </c>
      <c r="D6203" t="s">
        <v>40087</v>
      </c>
      <c r="F6203" t="s">
        <v>40088</v>
      </c>
      <c r="I6203" t="s">
        <v>14390</v>
      </c>
      <c r="J6203">
        <v>406</v>
      </c>
      <c r="K6203" t="s">
        <v>23</v>
      </c>
      <c r="L6203" t="s">
        <v>18241</v>
      </c>
      <c r="M6203">
        <v>954947</v>
      </c>
      <c r="N6203">
        <v>2600</v>
      </c>
      <c r="O6203">
        <v>234</v>
      </c>
      <c r="P6203">
        <v>234</v>
      </c>
      <c r="Q6203">
        <v>0</v>
      </c>
      <c r="R6203">
        <v>0</v>
      </c>
      <c r="S6203">
        <v>954947</v>
      </c>
      <c r="T6203">
        <v>234</v>
      </c>
      <c r="U6203">
        <v>0</v>
      </c>
    </row>
    <row r="6204" spans="1:21">
      <c r="A6204">
        <v>1.3</v>
      </c>
      <c r="C6204" t="s">
        <v>40089</v>
      </c>
      <c r="D6204" t="s">
        <v>40090</v>
      </c>
      <c r="F6204" t="s">
        <v>40091</v>
      </c>
      <c r="I6204" t="s">
        <v>14386</v>
      </c>
      <c r="J6204">
        <v>406</v>
      </c>
      <c r="K6204" t="s">
        <v>23</v>
      </c>
      <c r="L6204" t="s">
        <v>18241</v>
      </c>
      <c r="M6204">
        <v>628694</v>
      </c>
      <c r="N6204">
        <v>2600</v>
      </c>
      <c r="O6204">
        <v>234</v>
      </c>
      <c r="P6204">
        <v>234</v>
      </c>
      <c r="Q6204">
        <v>0</v>
      </c>
      <c r="R6204">
        <v>0</v>
      </c>
      <c r="S6204">
        <v>628694</v>
      </c>
      <c r="T6204">
        <v>234</v>
      </c>
      <c r="U6204">
        <v>0</v>
      </c>
    </row>
    <row r="6205" spans="1:21">
      <c r="A6205">
        <v>1.3</v>
      </c>
      <c r="C6205" t="s">
        <v>40092</v>
      </c>
      <c r="D6205" t="s">
        <v>40093</v>
      </c>
      <c r="F6205" t="s">
        <v>23056</v>
      </c>
      <c r="I6205" t="s">
        <v>14382</v>
      </c>
      <c r="J6205">
        <v>406</v>
      </c>
      <c r="K6205" t="s">
        <v>23</v>
      </c>
      <c r="L6205" t="s">
        <v>18241</v>
      </c>
      <c r="M6205">
        <v>179300</v>
      </c>
      <c r="N6205">
        <v>2600</v>
      </c>
      <c r="O6205">
        <v>234</v>
      </c>
      <c r="P6205">
        <v>234</v>
      </c>
      <c r="Q6205">
        <v>0</v>
      </c>
      <c r="R6205">
        <v>0</v>
      </c>
      <c r="S6205">
        <v>179300</v>
      </c>
      <c r="T6205">
        <v>234</v>
      </c>
      <c r="U6205">
        <v>0</v>
      </c>
    </row>
    <row r="6206" spans="1:21">
      <c r="A6206">
        <v>1.3</v>
      </c>
      <c r="C6206" t="s">
        <v>40094</v>
      </c>
      <c r="D6206" t="s">
        <v>40095</v>
      </c>
      <c r="F6206" t="s">
        <v>19456</v>
      </c>
      <c r="I6206" t="s">
        <v>5804</v>
      </c>
      <c r="J6206">
        <v>406</v>
      </c>
      <c r="K6206" t="s">
        <v>23</v>
      </c>
      <c r="L6206" t="s">
        <v>17635</v>
      </c>
      <c r="M6206">
        <v>80272</v>
      </c>
      <c r="N6206">
        <v>2600</v>
      </c>
      <c r="O6206">
        <v>234</v>
      </c>
      <c r="P6206">
        <v>234</v>
      </c>
      <c r="Q6206">
        <v>0</v>
      </c>
      <c r="R6206">
        <v>0</v>
      </c>
      <c r="S6206">
        <v>80272</v>
      </c>
      <c r="T6206">
        <v>234</v>
      </c>
      <c r="U6206">
        <v>0</v>
      </c>
    </row>
    <row r="6207" spans="1:21">
      <c r="A6207">
        <v>1.3</v>
      </c>
      <c r="C6207" t="s">
        <v>40096</v>
      </c>
      <c r="D6207" t="s">
        <v>40097</v>
      </c>
      <c r="F6207" t="s">
        <v>40098</v>
      </c>
      <c r="I6207" t="s">
        <v>14374</v>
      </c>
      <c r="J6207">
        <v>406</v>
      </c>
      <c r="K6207" t="s">
        <v>23</v>
      </c>
      <c r="L6207" t="s">
        <v>18241</v>
      </c>
      <c r="M6207">
        <v>110873</v>
      </c>
      <c r="N6207">
        <v>2600</v>
      </c>
      <c r="O6207">
        <v>234</v>
      </c>
      <c r="P6207">
        <v>234</v>
      </c>
      <c r="Q6207">
        <v>0</v>
      </c>
      <c r="R6207">
        <v>0</v>
      </c>
      <c r="S6207">
        <v>110873</v>
      </c>
      <c r="T6207">
        <v>234</v>
      </c>
      <c r="U6207">
        <v>0</v>
      </c>
    </row>
    <row r="6208" spans="1:21">
      <c r="A6208">
        <v>1.3</v>
      </c>
      <c r="C6208" t="s">
        <v>40099</v>
      </c>
      <c r="D6208" t="s">
        <v>40100</v>
      </c>
      <c r="F6208" t="s">
        <v>38775</v>
      </c>
      <c r="I6208" t="s">
        <v>14367</v>
      </c>
      <c r="J6208">
        <v>406</v>
      </c>
      <c r="K6208" t="s">
        <v>23</v>
      </c>
      <c r="L6208" t="s">
        <v>18241</v>
      </c>
      <c r="M6208">
        <v>62580</v>
      </c>
      <c r="N6208">
        <v>2600</v>
      </c>
      <c r="O6208">
        <v>234</v>
      </c>
      <c r="P6208">
        <v>234</v>
      </c>
      <c r="Q6208">
        <v>0</v>
      </c>
      <c r="R6208">
        <v>0</v>
      </c>
      <c r="S6208">
        <v>62580</v>
      </c>
      <c r="T6208">
        <v>234</v>
      </c>
      <c r="U6208">
        <v>0</v>
      </c>
    </row>
    <row r="6209" spans="1:21">
      <c r="A6209">
        <v>1.3</v>
      </c>
      <c r="C6209" t="s">
        <v>40101</v>
      </c>
      <c r="D6209" t="s">
        <v>40102</v>
      </c>
      <c r="F6209" t="s">
        <v>18300</v>
      </c>
      <c r="I6209" t="s">
        <v>8936</v>
      </c>
      <c r="J6209">
        <v>406</v>
      </c>
      <c r="K6209" t="s">
        <v>23</v>
      </c>
      <c r="L6209" t="s">
        <v>17595</v>
      </c>
      <c r="M6209">
        <v>709526</v>
      </c>
      <c r="N6209">
        <v>2600</v>
      </c>
      <c r="O6209">
        <v>234</v>
      </c>
      <c r="P6209">
        <v>234</v>
      </c>
      <c r="Q6209">
        <v>0</v>
      </c>
      <c r="R6209">
        <v>0</v>
      </c>
      <c r="S6209">
        <v>709526</v>
      </c>
      <c r="T6209">
        <v>234</v>
      </c>
      <c r="U6209">
        <v>0</v>
      </c>
    </row>
    <row r="6210" spans="1:21">
      <c r="A6210">
        <v>1.3</v>
      </c>
      <c r="C6210" t="s">
        <v>40103</v>
      </c>
      <c r="D6210" t="s">
        <v>40104</v>
      </c>
      <c r="F6210" t="s">
        <v>17606</v>
      </c>
      <c r="I6210" t="s">
        <v>14357</v>
      </c>
      <c r="J6210">
        <v>406</v>
      </c>
      <c r="K6210" t="s">
        <v>23</v>
      </c>
      <c r="L6210" t="s">
        <v>18241</v>
      </c>
      <c r="M6210">
        <v>520472</v>
      </c>
      <c r="N6210">
        <v>2600</v>
      </c>
      <c r="O6210">
        <v>234</v>
      </c>
      <c r="P6210">
        <v>234</v>
      </c>
      <c r="Q6210">
        <v>0</v>
      </c>
      <c r="R6210">
        <v>0</v>
      </c>
      <c r="S6210">
        <v>520472</v>
      </c>
      <c r="T6210">
        <v>234</v>
      </c>
      <c r="U6210">
        <v>0</v>
      </c>
    </row>
    <row r="6211" spans="1:21">
      <c r="A6211">
        <v>1.3</v>
      </c>
      <c r="C6211" t="s">
        <v>40105</v>
      </c>
      <c r="D6211" t="s">
        <v>36785</v>
      </c>
      <c r="F6211" t="s">
        <v>38295</v>
      </c>
      <c r="I6211" t="s">
        <v>8932</v>
      </c>
      <c r="J6211">
        <v>406</v>
      </c>
      <c r="K6211" t="s">
        <v>23</v>
      </c>
      <c r="L6211" t="s">
        <v>17595</v>
      </c>
      <c r="M6211">
        <v>1424570</v>
      </c>
      <c r="N6211">
        <v>2600</v>
      </c>
      <c r="O6211">
        <v>234</v>
      </c>
      <c r="P6211">
        <v>234</v>
      </c>
      <c r="Q6211">
        <v>0</v>
      </c>
      <c r="R6211">
        <v>0</v>
      </c>
      <c r="S6211">
        <v>1424570</v>
      </c>
      <c r="T6211">
        <v>234</v>
      </c>
      <c r="U6211">
        <v>0</v>
      </c>
    </row>
    <row r="6212" spans="1:21">
      <c r="A6212">
        <v>1.3</v>
      </c>
      <c r="C6212" t="s">
        <v>40106</v>
      </c>
      <c r="D6212" t="s">
        <v>40107</v>
      </c>
      <c r="F6212" t="s">
        <v>40108</v>
      </c>
      <c r="I6212" t="s">
        <v>5796</v>
      </c>
      <c r="J6212">
        <v>406</v>
      </c>
      <c r="K6212" t="s">
        <v>23</v>
      </c>
      <c r="L6212" t="s">
        <v>17635</v>
      </c>
      <c r="M6212">
        <v>84484</v>
      </c>
      <c r="N6212">
        <v>2600</v>
      </c>
      <c r="O6212">
        <v>234</v>
      </c>
      <c r="P6212">
        <v>234</v>
      </c>
      <c r="Q6212">
        <v>0</v>
      </c>
      <c r="R6212">
        <v>0</v>
      </c>
      <c r="S6212">
        <v>84484</v>
      </c>
      <c r="T6212">
        <v>234</v>
      </c>
      <c r="U6212">
        <v>0</v>
      </c>
    </row>
    <row r="6213" spans="1:21">
      <c r="A6213">
        <v>1.3</v>
      </c>
      <c r="C6213" t="s">
        <v>40109</v>
      </c>
      <c r="D6213" t="s">
        <v>40110</v>
      </c>
      <c r="F6213" t="s">
        <v>30146</v>
      </c>
      <c r="I6213" t="s">
        <v>14352</v>
      </c>
      <c r="J6213">
        <v>406</v>
      </c>
      <c r="K6213" t="s">
        <v>23</v>
      </c>
      <c r="L6213" t="s">
        <v>18241</v>
      </c>
      <c r="M6213">
        <v>1510042</v>
      </c>
      <c r="N6213">
        <v>2600</v>
      </c>
      <c r="O6213">
        <v>234</v>
      </c>
      <c r="P6213">
        <v>234</v>
      </c>
      <c r="Q6213">
        <v>0</v>
      </c>
      <c r="R6213">
        <v>0</v>
      </c>
      <c r="S6213">
        <v>1510042</v>
      </c>
      <c r="T6213">
        <v>234</v>
      </c>
      <c r="U6213">
        <v>0</v>
      </c>
    </row>
    <row r="6214" spans="1:21">
      <c r="A6214">
        <v>1.3</v>
      </c>
      <c r="C6214" t="s">
        <v>40111</v>
      </c>
      <c r="D6214" t="s">
        <v>40112</v>
      </c>
      <c r="F6214" t="s">
        <v>40113</v>
      </c>
      <c r="I6214" t="s">
        <v>14351</v>
      </c>
      <c r="J6214">
        <v>406</v>
      </c>
      <c r="K6214" t="s">
        <v>23</v>
      </c>
      <c r="L6214" t="s">
        <v>18241</v>
      </c>
      <c r="M6214">
        <v>1178176</v>
      </c>
      <c r="N6214">
        <v>2600</v>
      </c>
      <c r="O6214">
        <v>234</v>
      </c>
      <c r="P6214">
        <v>234</v>
      </c>
      <c r="Q6214">
        <v>0</v>
      </c>
      <c r="R6214">
        <v>0</v>
      </c>
      <c r="S6214">
        <v>1178176</v>
      </c>
      <c r="T6214">
        <v>234</v>
      </c>
      <c r="U6214">
        <v>0</v>
      </c>
    </row>
    <row r="6215" spans="1:21">
      <c r="A6215">
        <v>1.3</v>
      </c>
      <c r="C6215" t="s">
        <v>40114</v>
      </c>
      <c r="D6215" t="s">
        <v>40115</v>
      </c>
      <c r="F6215" t="s">
        <v>40116</v>
      </c>
      <c r="I6215" t="s">
        <v>14346</v>
      </c>
      <c r="J6215">
        <v>406</v>
      </c>
      <c r="K6215" t="s">
        <v>23</v>
      </c>
      <c r="L6215" t="s">
        <v>18241</v>
      </c>
      <c r="M6215">
        <v>742352</v>
      </c>
      <c r="N6215">
        <v>2600</v>
      </c>
      <c r="O6215">
        <v>234</v>
      </c>
      <c r="P6215">
        <v>234</v>
      </c>
      <c r="Q6215">
        <v>0</v>
      </c>
      <c r="R6215">
        <v>0</v>
      </c>
      <c r="S6215">
        <v>742352</v>
      </c>
      <c r="T6215">
        <v>234</v>
      </c>
      <c r="U6215">
        <v>0</v>
      </c>
    </row>
    <row r="6216" spans="1:21">
      <c r="A6216">
        <v>1.3</v>
      </c>
      <c r="C6216" t="s">
        <v>40117</v>
      </c>
      <c r="D6216" t="s">
        <v>40118</v>
      </c>
      <c r="F6216" t="s">
        <v>31486</v>
      </c>
      <c r="I6216" t="s">
        <v>14345</v>
      </c>
      <c r="J6216">
        <v>406</v>
      </c>
      <c r="K6216" t="s">
        <v>23</v>
      </c>
      <c r="L6216" t="s">
        <v>18241</v>
      </c>
      <c r="M6216">
        <v>1949127</v>
      </c>
      <c r="N6216">
        <v>2600</v>
      </c>
      <c r="O6216">
        <v>234</v>
      </c>
      <c r="P6216">
        <v>234</v>
      </c>
      <c r="Q6216">
        <v>0</v>
      </c>
      <c r="R6216">
        <v>0</v>
      </c>
      <c r="S6216">
        <v>1949127</v>
      </c>
      <c r="T6216">
        <v>234</v>
      </c>
      <c r="U6216">
        <v>0</v>
      </c>
    </row>
    <row r="6217" spans="1:21">
      <c r="A6217">
        <v>1.3</v>
      </c>
      <c r="C6217" t="s">
        <v>40119</v>
      </c>
      <c r="D6217" t="s">
        <v>40120</v>
      </c>
      <c r="F6217" t="s">
        <v>40121</v>
      </c>
      <c r="I6217" t="s">
        <v>14344</v>
      </c>
      <c r="J6217">
        <v>406</v>
      </c>
      <c r="K6217" t="s">
        <v>23</v>
      </c>
      <c r="L6217" t="s">
        <v>18241</v>
      </c>
      <c r="M6217">
        <v>221849</v>
      </c>
      <c r="N6217">
        <v>2600</v>
      </c>
      <c r="O6217">
        <v>234</v>
      </c>
      <c r="P6217">
        <v>234</v>
      </c>
      <c r="Q6217">
        <v>0</v>
      </c>
      <c r="R6217">
        <v>0</v>
      </c>
      <c r="S6217">
        <v>221849</v>
      </c>
      <c r="T6217">
        <v>234</v>
      </c>
      <c r="U6217">
        <v>0</v>
      </c>
    </row>
    <row r="6218" spans="1:21">
      <c r="A6218">
        <v>1.3</v>
      </c>
      <c r="C6218" t="s">
        <v>40122</v>
      </c>
      <c r="D6218" t="s">
        <v>40123</v>
      </c>
      <c r="F6218" t="s">
        <v>17606</v>
      </c>
      <c r="I6218" t="s">
        <v>14334</v>
      </c>
      <c r="J6218">
        <v>406</v>
      </c>
      <c r="K6218" t="s">
        <v>23</v>
      </c>
      <c r="L6218" t="s">
        <v>18241</v>
      </c>
      <c r="M6218">
        <v>780394</v>
      </c>
      <c r="N6218">
        <v>2600</v>
      </c>
      <c r="O6218">
        <v>234</v>
      </c>
      <c r="P6218">
        <v>234</v>
      </c>
      <c r="Q6218">
        <v>0</v>
      </c>
      <c r="R6218">
        <v>0</v>
      </c>
      <c r="S6218">
        <v>780394</v>
      </c>
      <c r="T6218">
        <v>234</v>
      </c>
      <c r="U6218">
        <v>0</v>
      </c>
    </row>
    <row r="6219" spans="1:21">
      <c r="A6219">
        <v>1.3</v>
      </c>
      <c r="C6219" t="s">
        <v>40124</v>
      </c>
      <c r="D6219" t="s">
        <v>40125</v>
      </c>
      <c r="F6219" t="s">
        <v>40126</v>
      </c>
      <c r="I6219" t="s">
        <v>17269</v>
      </c>
      <c r="J6219">
        <v>406</v>
      </c>
      <c r="K6219" t="s">
        <v>23</v>
      </c>
      <c r="L6219" t="s">
        <v>18619</v>
      </c>
      <c r="M6219">
        <v>520301</v>
      </c>
      <c r="N6219">
        <v>2600</v>
      </c>
      <c r="O6219">
        <v>234</v>
      </c>
      <c r="P6219">
        <v>234</v>
      </c>
      <c r="Q6219">
        <v>0</v>
      </c>
      <c r="R6219">
        <v>0</v>
      </c>
      <c r="S6219">
        <v>520301</v>
      </c>
      <c r="T6219">
        <v>234</v>
      </c>
      <c r="U6219">
        <v>0</v>
      </c>
    </row>
    <row r="6220" spans="1:21">
      <c r="A6220">
        <v>1.3</v>
      </c>
      <c r="C6220" t="s">
        <v>40127</v>
      </c>
      <c r="D6220" t="s">
        <v>40128</v>
      </c>
      <c r="F6220" t="s">
        <v>40129</v>
      </c>
      <c r="I6220" t="s">
        <v>14333</v>
      </c>
      <c r="J6220">
        <v>406</v>
      </c>
      <c r="K6220" t="s">
        <v>23</v>
      </c>
      <c r="L6220" t="s">
        <v>18241</v>
      </c>
      <c r="M6220">
        <v>873957</v>
      </c>
      <c r="N6220">
        <v>2600</v>
      </c>
      <c r="O6220">
        <v>234</v>
      </c>
      <c r="P6220">
        <v>234</v>
      </c>
      <c r="Q6220">
        <v>0</v>
      </c>
      <c r="R6220">
        <v>0</v>
      </c>
      <c r="S6220">
        <v>873957</v>
      </c>
      <c r="T6220">
        <v>234</v>
      </c>
      <c r="U6220">
        <v>0</v>
      </c>
    </row>
    <row r="6221" spans="1:21">
      <c r="A6221">
        <v>1.3</v>
      </c>
      <c r="C6221" t="s">
        <v>40130</v>
      </c>
      <c r="D6221" t="s">
        <v>40131</v>
      </c>
      <c r="F6221" t="s">
        <v>40132</v>
      </c>
      <c r="I6221" t="s">
        <v>14332</v>
      </c>
      <c r="J6221">
        <v>406</v>
      </c>
      <c r="K6221" t="s">
        <v>23</v>
      </c>
      <c r="L6221" t="s">
        <v>18241</v>
      </c>
      <c r="M6221">
        <v>551133</v>
      </c>
      <c r="N6221">
        <v>2600</v>
      </c>
      <c r="O6221">
        <v>234</v>
      </c>
      <c r="P6221">
        <v>234</v>
      </c>
      <c r="Q6221">
        <v>0</v>
      </c>
      <c r="R6221">
        <v>0</v>
      </c>
      <c r="S6221">
        <v>551133</v>
      </c>
      <c r="T6221">
        <v>234</v>
      </c>
      <c r="U6221">
        <v>0</v>
      </c>
    </row>
    <row r="6222" spans="1:21">
      <c r="A6222">
        <v>1.3</v>
      </c>
      <c r="C6222" t="s">
        <v>40133</v>
      </c>
      <c r="D6222" t="s">
        <v>40134</v>
      </c>
      <c r="F6222" t="s">
        <v>40135</v>
      </c>
      <c r="I6222" t="s">
        <v>8931</v>
      </c>
      <c r="J6222">
        <v>406</v>
      </c>
      <c r="K6222" t="s">
        <v>23</v>
      </c>
      <c r="L6222" t="s">
        <v>17595</v>
      </c>
      <c r="M6222">
        <v>185320</v>
      </c>
      <c r="N6222">
        <v>2600</v>
      </c>
      <c r="O6222">
        <v>234</v>
      </c>
      <c r="P6222">
        <v>234</v>
      </c>
      <c r="Q6222">
        <v>0</v>
      </c>
      <c r="R6222">
        <v>0</v>
      </c>
      <c r="S6222">
        <v>185320</v>
      </c>
      <c r="T6222">
        <v>234</v>
      </c>
      <c r="U6222">
        <v>0</v>
      </c>
    </row>
    <row r="6223" spans="1:21">
      <c r="A6223">
        <v>1.3</v>
      </c>
      <c r="C6223" t="s">
        <v>40136</v>
      </c>
      <c r="D6223" t="s">
        <v>40137</v>
      </c>
      <c r="F6223" t="s">
        <v>40138</v>
      </c>
      <c r="I6223" t="s">
        <v>14331</v>
      </c>
      <c r="J6223">
        <v>406</v>
      </c>
      <c r="K6223" t="s">
        <v>23</v>
      </c>
      <c r="L6223" t="s">
        <v>18241</v>
      </c>
      <c r="M6223">
        <v>239259</v>
      </c>
      <c r="N6223">
        <v>2600</v>
      </c>
      <c r="O6223">
        <v>234</v>
      </c>
      <c r="P6223">
        <v>234</v>
      </c>
      <c r="Q6223">
        <v>0</v>
      </c>
      <c r="R6223">
        <v>0</v>
      </c>
      <c r="S6223">
        <v>239259</v>
      </c>
      <c r="T6223">
        <v>234</v>
      </c>
      <c r="U6223">
        <v>0</v>
      </c>
    </row>
    <row r="6224" spans="1:21">
      <c r="A6224">
        <v>1.3</v>
      </c>
      <c r="C6224" t="s">
        <v>40139</v>
      </c>
      <c r="D6224" t="s">
        <v>40140</v>
      </c>
      <c r="F6224" t="s">
        <v>40141</v>
      </c>
      <c r="I6224" t="s">
        <v>8930</v>
      </c>
      <c r="J6224">
        <v>406</v>
      </c>
      <c r="K6224" t="s">
        <v>23</v>
      </c>
      <c r="L6224" t="s">
        <v>17595</v>
      </c>
      <c r="M6224">
        <v>116960</v>
      </c>
      <c r="N6224">
        <v>2600</v>
      </c>
      <c r="O6224">
        <v>234</v>
      </c>
      <c r="P6224">
        <v>234</v>
      </c>
      <c r="Q6224">
        <v>0</v>
      </c>
      <c r="R6224">
        <v>0</v>
      </c>
      <c r="S6224">
        <v>116960</v>
      </c>
      <c r="T6224">
        <v>234</v>
      </c>
      <c r="U6224">
        <v>0</v>
      </c>
    </row>
    <row r="6225" spans="1:21">
      <c r="A6225">
        <v>1.3</v>
      </c>
      <c r="C6225" t="s">
        <v>40142</v>
      </c>
      <c r="D6225" t="s">
        <v>40143</v>
      </c>
      <c r="F6225" t="s">
        <v>17718</v>
      </c>
      <c r="I6225" t="s">
        <v>8929</v>
      </c>
      <c r="J6225">
        <v>406</v>
      </c>
      <c r="K6225" t="s">
        <v>23</v>
      </c>
      <c r="L6225" t="s">
        <v>17595</v>
      </c>
      <c r="M6225">
        <v>750872</v>
      </c>
      <c r="N6225">
        <v>2600</v>
      </c>
      <c r="O6225">
        <v>234</v>
      </c>
      <c r="P6225">
        <v>234</v>
      </c>
      <c r="Q6225">
        <v>0</v>
      </c>
      <c r="R6225">
        <v>0</v>
      </c>
      <c r="S6225">
        <v>750872</v>
      </c>
      <c r="T6225">
        <v>234</v>
      </c>
      <c r="U6225">
        <v>0</v>
      </c>
    </row>
    <row r="6226" spans="1:21">
      <c r="A6226">
        <v>1.3</v>
      </c>
      <c r="C6226" t="s">
        <v>40144</v>
      </c>
      <c r="D6226" t="s">
        <v>33878</v>
      </c>
      <c r="F6226" t="s">
        <v>33879</v>
      </c>
      <c r="I6226" t="s">
        <v>14326</v>
      </c>
      <c r="J6226">
        <v>406</v>
      </c>
      <c r="K6226" t="s">
        <v>23</v>
      </c>
      <c r="L6226" t="s">
        <v>18241</v>
      </c>
      <c r="M6226">
        <v>66879</v>
      </c>
      <c r="N6226">
        <v>2600</v>
      </c>
      <c r="O6226">
        <v>234</v>
      </c>
      <c r="P6226">
        <v>234</v>
      </c>
      <c r="Q6226">
        <v>0</v>
      </c>
      <c r="R6226">
        <v>0</v>
      </c>
      <c r="S6226">
        <v>66879</v>
      </c>
      <c r="T6226">
        <v>234</v>
      </c>
      <c r="U6226">
        <v>0</v>
      </c>
    </row>
    <row r="6227" spans="1:21">
      <c r="A6227">
        <v>1.3</v>
      </c>
      <c r="C6227" t="s">
        <v>40145</v>
      </c>
      <c r="D6227" t="s">
        <v>40146</v>
      </c>
      <c r="F6227" t="s">
        <v>40147</v>
      </c>
      <c r="I6227" t="s">
        <v>14325</v>
      </c>
      <c r="J6227">
        <v>406</v>
      </c>
      <c r="K6227" t="s">
        <v>23</v>
      </c>
      <c r="L6227" t="s">
        <v>18241</v>
      </c>
      <c r="M6227">
        <v>225948</v>
      </c>
      <c r="N6227">
        <v>2600</v>
      </c>
      <c r="O6227">
        <v>234</v>
      </c>
      <c r="P6227">
        <v>234</v>
      </c>
      <c r="Q6227">
        <v>0</v>
      </c>
      <c r="R6227">
        <v>0</v>
      </c>
      <c r="S6227">
        <v>225948</v>
      </c>
      <c r="T6227">
        <v>234</v>
      </c>
      <c r="U6227">
        <v>0</v>
      </c>
    </row>
    <row r="6228" spans="1:21">
      <c r="A6228">
        <v>1.3</v>
      </c>
      <c r="C6228" t="s">
        <v>40148</v>
      </c>
      <c r="D6228" t="s">
        <v>40149</v>
      </c>
      <c r="F6228" t="s">
        <v>40150</v>
      </c>
      <c r="I6228" t="s">
        <v>8928</v>
      </c>
      <c r="J6228">
        <v>406</v>
      </c>
      <c r="K6228" t="s">
        <v>23</v>
      </c>
      <c r="L6228" t="s">
        <v>17595</v>
      </c>
      <c r="M6228">
        <v>192068</v>
      </c>
      <c r="N6228">
        <v>2600</v>
      </c>
      <c r="O6228">
        <v>234</v>
      </c>
      <c r="P6228">
        <v>234</v>
      </c>
      <c r="Q6228">
        <v>0</v>
      </c>
      <c r="R6228">
        <v>0</v>
      </c>
      <c r="S6228">
        <v>192068</v>
      </c>
      <c r="T6228">
        <v>234</v>
      </c>
      <c r="U6228">
        <v>0</v>
      </c>
    </row>
    <row r="6229" spans="1:21">
      <c r="A6229">
        <v>1.3</v>
      </c>
      <c r="C6229" t="s">
        <v>40151</v>
      </c>
      <c r="D6229" t="s">
        <v>32731</v>
      </c>
      <c r="F6229" t="s">
        <v>40152</v>
      </c>
      <c r="I6229" t="s">
        <v>3572</v>
      </c>
      <c r="J6229">
        <v>406</v>
      </c>
      <c r="K6229" t="s">
        <v>23</v>
      </c>
      <c r="L6229" t="s">
        <v>17612</v>
      </c>
      <c r="M6229">
        <v>465654</v>
      </c>
      <c r="N6229">
        <v>2600</v>
      </c>
      <c r="O6229">
        <v>234</v>
      </c>
      <c r="P6229">
        <v>234</v>
      </c>
      <c r="Q6229">
        <v>0</v>
      </c>
      <c r="R6229">
        <v>0</v>
      </c>
      <c r="S6229">
        <v>465654</v>
      </c>
      <c r="T6229">
        <v>234</v>
      </c>
      <c r="U6229">
        <v>0</v>
      </c>
    </row>
    <row r="6230" spans="1:21">
      <c r="A6230">
        <v>1.3</v>
      </c>
      <c r="C6230" t="s">
        <v>40153</v>
      </c>
      <c r="D6230" t="s">
        <v>40154</v>
      </c>
      <c r="F6230" t="s">
        <v>40155</v>
      </c>
      <c r="I6230" t="s">
        <v>8927</v>
      </c>
      <c r="J6230">
        <v>406</v>
      </c>
      <c r="K6230" t="s">
        <v>23</v>
      </c>
      <c r="L6230" t="s">
        <v>17595</v>
      </c>
      <c r="M6230">
        <v>1571649</v>
      </c>
      <c r="N6230">
        <v>2600</v>
      </c>
      <c r="O6230">
        <v>234</v>
      </c>
      <c r="P6230">
        <v>234</v>
      </c>
      <c r="Q6230">
        <v>0</v>
      </c>
      <c r="R6230">
        <v>0</v>
      </c>
      <c r="S6230">
        <v>1571649</v>
      </c>
      <c r="T6230">
        <v>234</v>
      </c>
      <c r="U6230">
        <v>0</v>
      </c>
    </row>
    <row r="6231" spans="1:21">
      <c r="A6231">
        <v>1.3</v>
      </c>
      <c r="C6231" t="s">
        <v>40156</v>
      </c>
      <c r="D6231" t="s">
        <v>40157</v>
      </c>
      <c r="F6231" t="s">
        <v>17606</v>
      </c>
      <c r="I6231" t="s">
        <v>14324</v>
      </c>
      <c r="J6231">
        <v>406</v>
      </c>
      <c r="K6231" t="s">
        <v>23</v>
      </c>
      <c r="L6231" t="s">
        <v>18241</v>
      </c>
      <c r="M6231">
        <v>124507</v>
      </c>
      <c r="N6231">
        <v>2600</v>
      </c>
      <c r="O6231">
        <v>234</v>
      </c>
      <c r="P6231">
        <v>234</v>
      </c>
      <c r="Q6231">
        <v>0</v>
      </c>
      <c r="R6231">
        <v>0</v>
      </c>
      <c r="S6231">
        <v>124507</v>
      </c>
      <c r="T6231">
        <v>234</v>
      </c>
      <c r="U6231">
        <v>0</v>
      </c>
    </row>
    <row r="6232" spans="1:21">
      <c r="A6232">
        <v>1.3</v>
      </c>
      <c r="C6232" t="s">
        <v>40158</v>
      </c>
      <c r="D6232" t="s">
        <v>40159</v>
      </c>
      <c r="F6232" t="s">
        <v>17606</v>
      </c>
      <c r="I6232" t="s">
        <v>14323</v>
      </c>
      <c r="J6232">
        <v>406</v>
      </c>
      <c r="K6232" t="s">
        <v>23</v>
      </c>
      <c r="L6232" t="s">
        <v>18241</v>
      </c>
      <c r="M6232">
        <v>160732</v>
      </c>
      <c r="N6232">
        <v>2600</v>
      </c>
      <c r="O6232">
        <v>234</v>
      </c>
      <c r="P6232">
        <v>234</v>
      </c>
      <c r="Q6232">
        <v>0</v>
      </c>
      <c r="R6232">
        <v>0</v>
      </c>
      <c r="S6232">
        <v>160732</v>
      </c>
      <c r="T6232">
        <v>234</v>
      </c>
      <c r="U6232">
        <v>0</v>
      </c>
    </row>
    <row r="6233" spans="1:21">
      <c r="A6233">
        <v>1.3</v>
      </c>
      <c r="C6233" t="s">
        <v>40160</v>
      </c>
      <c r="D6233" t="s">
        <v>40161</v>
      </c>
      <c r="F6233" t="s">
        <v>17606</v>
      </c>
      <c r="I6233" t="s">
        <v>8926</v>
      </c>
      <c r="J6233">
        <v>406</v>
      </c>
      <c r="K6233" t="s">
        <v>23</v>
      </c>
      <c r="L6233" t="s">
        <v>17595</v>
      </c>
      <c r="M6233">
        <v>425650</v>
      </c>
      <c r="N6233">
        <v>2600</v>
      </c>
      <c r="O6233">
        <v>234</v>
      </c>
      <c r="P6233">
        <v>234</v>
      </c>
      <c r="Q6233">
        <v>0</v>
      </c>
      <c r="R6233">
        <v>0</v>
      </c>
      <c r="S6233">
        <v>425650</v>
      </c>
      <c r="T6233">
        <v>234</v>
      </c>
      <c r="U6233">
        <v>0</v>
      </c>
    </row>
    <row r="6234" spans="1:21">
      <c r="A6234">
        <v>1.3</v>
      </c>
      <c r="C6234" t="s">
        <v>40162</v>
      </c>
      <c r="D6234" t="s">
        <v>40163</v>
      </c>
      <c r="F6234" t="s">
        <v>40164</v>
      </c>
      <c r="I6234" t="s">
        <v>2058</v>
      </c>
      <c r="J6234">
        <v>406</v>
      </c>
      <c r="K6234" t="s">
        <v>23</v>
      </c>
      <c r="L6234" t="s">
        <v>17666</v>
      </c>
      <c r="M6234">
        <v>1062388</v>
      </c>
      <c r="N6234">
        <v>2600</v>
      </c>
      <c r="O6234">
        <v>234</v>
      </c>
      <c r="P6234">
        <v>234</v>
      </c>
      <c r="Q6234">
        <v>0</v>
      </c>
      <c r="R6234">
        <v>0</v>
      </c>
      <c r="S6234">
        <v>1062388</v>
      </c>
      <c r="T6234">
        <v>234</v>
      </c>
      <c r="U6234">
        <v>0</v>
      </c>
    </row>
    <row r="6235" spans="1:21">
      <c r="A6235">
        <v>1.3</v>
      </c>
      <c r="C6235" t="s">
        <v>40165</v>
      </c>
      <c r="D6235" t="s">
        <v>40166</v>
      </c>
      <c r="F6235" t="s">
        <v>40167</v>
      </c>
      <c r="I6235" t="s">
        <v>8925</v>
      </c>
      <c r="J6235">
        <v>406</v>
      </c>
      <c r="K6235" t="s">
        <v>23</v>
      </c>
      <c r="L6235" t="s">
        <v>17595</v>
      </c>
      <c r="M6235">
        <v>1538120</v>
      </c>
      <c r="N6235">
        <v>2600</v>
      </c>
      <c r="O6235">
        <v>234</v>
      </c>
      <c r="P6235">
        <v>234</v>
      </c>
      <c r="Q6235">
        <v>0</v>
      </c>
      <c r="R6235">
        <v>0</v>
      </c>
      <c r="S6235">
        <v>1538120</v>
      </c>
      <c r="T6235">
        <v>234</v>
      </c>
      <c r="U6235">
        <v>0</v>
      </c>
    </row>
    <row r="6236" spans="1:21">
      <c r="A6236">
        <v>1.3</v>
      </c>
      <c r="C6236" t="s">
        <v>40168</v>
      </c>
      <c r="D6236" t="s">
        <v>40169</v>
      </c>
      <c r="F6236" t="s">
        <v>17606</v>
      </c>
      <c r="I6236" t="s">
        <v>14322</v>
      </c>
      <c r="J6236">
        <v>406</v>
      </c>
      <c r="K6236" t="s">
        <v>23</v>
      </c>
      <c r="L6236" t="s">
        <v>18241</v>
      </c>
      <c r="M6236">
        <v>2248643</v>
      </c>
      <c r="N6236">
        <v>2600</v>
      </c>
      <c r="O6236">
        <v>234</v>
      </c>
      <c r="P6236">
        <v>234</v>
      </c>
      <c r="Q6236">
        <v>0</v>
      </c>
      <c r="R6236">
        <v>0</v>
      </c>
      <c r="S6236">
        <v>2248643</v>
      </c>
      <c r="T6236">
        <v>234</v>
      </c>
      <c r="U6236">
        <v>0</v>
      </c>
    </row>
    <row r="6237" spans="1:21">
      <c r="A6237">
        <v>1.3</v>
      </c>
      <c r="C6237" t="s">
        <v>40170</v>
      </c>
      <c r="D6237" t="s">
        <v>40171</v>
      </c>
      <c r="F6237" t="s">
        <v>37616</v>
      </c>
      <c r="I6237" t="s">
        <v>8924</v>
      </c>
      <c r="J6237">
        <v>406</v>
      </c>
      <c r="K6237" t="s">
        <v>23</v>
      </c>
      <c r="L6237" t="s">
        <v>17595</v>
      </c>
      <c r="M6237">
        <v>274997</v>
      </c>
      <c r="N6237">
        <v>2600</v>
      </c>
      <c r="O6237">
        <v>234</v>
      </c>
      <c r="P6237">
        <v>234</v>
      </c>
      <c r="Q6237">
        <v>0</v>
      </c>
      <c r="R6237">
        <v>0</v>
      </c>
      <c r="S6237">
        <v>274997</v>
      </c>
      <c r="T6237">
        <v>234</v>
      </c>
      <c r="U6237">
        <v>0</v>
      </c>
    </row>
    <row r="6238" spans="1:21">
      <c r="A6238">
        <v>1.3</v>
      </c>
      <c r="C6238" t="s">
        <v>40172</v>
      </c>
      <c r="D6238" t="s">
        <v>40173</v>
      </c>
      <c r="F6238" t="s">
        <v>40174</v>
      </c>
      <c r="I6238" t="s">
        <v>2057</v>
      </c>
      <c r="J6238">
        <v>406</v>
      </c>
      <c r="K6238" t="s">
        <v>23</v>
      </c>
      <c r="L6238" t="s">
        <v>17666</v>
      </c>
      <c r="M6238">
        <v>3169005</v>
      </c>
      <c r="N6238">
        <v>2600</v>
      </c>
      <c r="O6238">
        <v>234</v>
      </c>
      <c r="P6238">
        <v>234</v>
      </c>
      <c r="Q6238">
        <v>0</v>
      </c>
      <c r="R6238">
        <v>0</v>
      </c>
      <c r="S6238">
        <v>3169005</v>
      </c>
      <c r="T6238">
        <v>234</v>
      </c>
      <c r="U6238">
        <v>0</v>
      </c>
    </row>
    <row r="6239" spans="1:21">
      <c r="A6239">
        <v>1.3</v>
      </c>
      <c r="C6239" t="s">
        <v>40175</v>
      </c>
      <c r="D6239" t="s">
        <v>40176</v>
      </c>
      <c r="F6239" t="s">
        <v>40177</v>
      </c>
      <c r="I6239" t="s">
        <v>14321</v>
      </c>
      <c r="J6239">
        <v>406</v>
      </c>
      <c r="K6239" t="s">
        <v>23</v>
      </c>
      <c r="L6239" t="s">
        <v>18241</v>
      </c>
      <c r="M6239">
        <v>415090</v>
      </c>
      <c r="N6239">
        <v>2600</v>
      </c>
      <c r="O6239">
        <v>234</v>
      </c>
      <c r="P6239">
        <v>234</v>
      </c>
      <c r="Q6239">
        <v>0</v>
      </c>
      <c r="R6239">
        <v>0</v>
      </c>
      <c r="S6239">
        <v>415090</v>
      </c>
      <c r="T6239">
        <v>234</v>
      </c>
      <c r="U6239">
        <v>0</v>
      </c>
    </row>
    <row r="6240" spans="1:21">
      <c r="A6240">
        <v>1.3</v>
      </c>
      <c r="C6240" t="s">
        <v>40178</v>
      </c>
      <c r="D6240" t="s">
        <v>30145</v>
      </c>
      <c r="F6240" t="s">
        <v>30146</v>
      </c>
      <c r="I6240" t="s">
        <v>14320</v>
      </c>
      <c r="J6240">
        <v>406</v>
      </c>
      <c r="K6240" t="s">
        <v>23</v>
      </c>
      <c r="L6240" t="s">
        <v>18241</v>
      </c>
      <c r="M6240">
        <v>644204</v>
      </c>
      <c r="N6240">
        <v>2600</v>
      </c>
      <c r="O6240">
        <v>234</v>
      </c>
      <c r="P6240">
        <v>234</v>
      </c>
      <c r="Q6240">
        <v>0</v>
      </c>
      <c r="R6240">
        <v>0</v>
      </c>
      <c r="S6240">
        <v>644204</v>
      </c>
      <c r="T6240">
        <v>234</v>
      </c>
      <c r="U6240">
        <v>0</v>
      </c>
    </row>
    <row r="6241" spans="1:21">
      <c r="A6241">
        <v>1.3</v>
      </c>
      <c r="C6241" t="s">
        <v>40179</v>
      </c>
      <c r="D6241" t="s">
        <v>40180</v>
      </c>
      <c r="F6241" t="s">
        <v>40181</v>
      </c>
      <c r="I6241" t="s">
        <v>3564</v>
      </c>
      <c r="J6241">
        <v>406</v>
      </c>
      <c r="K6241" t="s">
        <v>23</v>
      </c>
      <c r="L6241" t="s">
        <v>17612</v>
      </c>
      <c r="M6241">
        <v>291955</v>
      </c>
      <c r="N6241">
        <v>2600</v>
      </c>
      <c r="O6241">
        <v>234</v>
      </c>
      <c r="P6241">
        <v>234</v>
      </c>
      <c r="Q6241">
        <v>0</v>
      </c>
      <c r="R6241">
        <v>0</v>
      </c>
      <c r="S6241">
        <v>291955</v>
      </c>
      <c r="T6241">
        <v>234</v>
      </c>
      <c r="U6241">
        <v>0</v>
      </c>
    </row>
    <row r="6242" spans="1:21">
      <c r="A6242">
        <v>1.3</v>
      </c>
      <c r="C6242" t="s">
        <v>40182</v>
      </c>
      <c r="D6242" t="s">
        <v>40183</v>
      </c>
      <c r="F6242" t="s">
        <v>36817</v>
      </c>
      <c r="I6242" t="s">
        <v>2056</v>
      </c>
      <c r="J6242">
        <v>406</v>
      </c>
      <c r="K6242" t="s">
        <v>23</v>
      </c>
      <c r="L6242" t="s">
        <v>17666</v>
      </c>
      <c r="M6242">
        <v>1693527</v>
      </c>
      <c r="N6242">
        <v>2600</v>
      </c>
      <c r="O6242">
        <v>234</v>
      </c>
      <c r="P6242">
        <v>234</v>
      </c>
      <c r="Q6242">
        <v>0</v>
      </c>
      <c r="R6242">
        <v>0</v>
      </c>
      <c r="S6242">
        <v>1693527</v>
      </c>
      <c r="T6242">
        <v>234</v>
      </c>
      <c r="U6242">
        <v>0</v>
      </c>
    </row>
    <row r="6243" spans="1:21">
      <c r="A6243">
        <v>1.3</v>
      </c>
      <c r="C6243" t="s">
        <v>40184</v>
      </c>
      <c r="D6243" t="s">
        <v>30145</v>
      </c>
      <c r="F6243" t="s">
        <v>30146</v>
      </c>
      <c r="I6243" t="s">
        <v>14316</v>
      </c>
      <c r="J6243">
        <v>406</v>
      </c>
      <c r="K6243" t="s">
        <v>23</v>
      </c>
      <c r="L6243" t="s">
        <v>18241</v>
      </c>
      <c r="M6243">
        <v>1527291</v>
      </c>
      <c r="N6243">
        <v>2600</v>
      </c>
      <c r="O6243">
        <v>234</v>
      </c>
      <c r="P6243">
        <v>234</v>
      </c>
      <c r="Q6243">
        <v>0</v>
      </c>
      <c r="R6243">
        <v>0</v>
      </c>
      <c r="S6243">
        <v>1527291</v>
      </c>
      <c r="T6243">
        <v>234</v>
      </c>
      <c r="U6243">
        <v>0</v>
      </c>
    </row>
    <row r="6244" spans="1:21">
      <c r="A6244">
        <v>1.3</v>
      </c>
      <c r="C6244" t="s">
        <v>40185</v>
      </c>
      <c r="D6244" t="s">
        <v>40186</v>
      </c>
      <c r="F6244" t="s">
        <v>39664</v>
      </c>
      <c r="I6244" t="s">
        <v>3563</v>
      </c>
      <c r="J6244">
        <v>406</v>
      </c>
      <c r="K6244" t="s">
        <v>23</v>
      </c>
      <c r="L6244" t="s">
        <v>17612</v>
      </c>
      <c r="M6244">
        <v>311804</v>
      </c>
      <c r="N6244">
        <v>2600</v>
      </c>
      <c r="O6244">
        <v>234</v>
      </c>
      <c r="P6244">
        <v>234</v>
      </c>
      <c r="Q6244">
        <v>0</v>
      </c>
      <c r="R6244">
        <v>0</v>
      </c>
      <c r="S6244">
        <v>311804</v>
      </c>
      <c r="T6244">
        <v>234</v>
      </c>
      <c r="U6244">
        <v>0</v>
      </c>
    </row>
    <row r="6245" spans="1:21">
      <c r="A6245">
        <v>1.3</v>
      </c>
      <c r="C6245" t="s">
        <v>40187</v>
      </c>
      <c r="D6245" t="s">
        <v>40188</v>
      </c>
      <c r="F6245" t="s">
        <v>40189</v>
      </c>
      <c r="I6245" t="s">
        <v>14315</v>
      </c>
      <c r="J6245">
        <v>406</v>
      </c>
      <c r="K6245" t="s">
        <v>23</v>
      </c>
      <c r="L6245" t="s">
        <v>18241</v>
      </c>
      <c r="M6245">
        <v>120716</v>
      </c>
      <c r="N6245">
        <v>2600</v>
      </c>
      <c r="O6245">
        <v>234</v>
      </c>
      <c r="P6245">
        <v>234</v>
      </c>
      <c r="Q6245">
        <v>0</v>
      </c>
      <c r="R6245">
        <v>0</v>
      </c>
      <c r="S6245">
        <v>120716</v>
      </c>
      <c r="T6245">
        <v>234</v>
      </c>
      <c r="U6245">
        <v>0</v>
      </c>
    </row>
    <row r="6246" spans="1:21">
      <c r="A6246">
        <v>1.3</v>
      </c>
      <c r="C6246" t="s">
        <v>40190</v>
      </c>
      <c r="D6246" t="s">
        <v>40191</v>
      </c>
      <c r="F6246" t="s">
        <v>40192</v>
      </c>
      <c r="I6246" t="s">
        <v>14314</v>
      </c>
      <c r="J6246">
        <v>406</v>
      </c>
      <c r="K6246" t="s">
        <v>23</v>
      </c>
      <c r="L6246" t="s">
        <v>18241</v>
      </c>
      <c r="M6246">
        <v>355540</v>
      </c>
      <c r="N6246">
        <v>2600</v>
      </c>
      <c r="O6246">
        <v>234</v>
      </c>
      <c r="P6246">
        <v>234</v>
      </c>
      <c r="Q6246">
        <v>0</v>
      </c>
      <c r="R6246">
        <v>0</v>
      </c>
      <c r="S6246">
        <v>355540</v>
      </c>
      <c r="T6246">
        <v>234</v>
      </c>
      <c r="U6246">
        <v>0</v>
      </c>
    </row>
    <row r="6247" spans="1:21">
      <c r="A6247">
        <v>1.3</v>
      </c>
      <c r="C6247" t="s">
        <v>40193</v>
      </c>
      <c r="D6247" t="s">
        <v>40194</v>
      </c>
      <c r="F6247" t="s">
        <v>37616</v>
      </c>
      <c r="I6247" t="s">
        <v>14313</v>
      </c>
      <c r="J6247">
        <v>406</v>
      </c>
      <c r="K6247" t="s">
        <v>23</v>
      </c>
      <c r="L6247" t="s">
        <v>18241</v>
      </c>
      <c r="M6247">
        <v>151393</v>
      </c>
      <c r="N6247">
        <v>2600</v>
      </c>
      <c r="O6247">
        <v>234</v>
      </c>
      <c r="P6247">
        <v>234</v>
      </c>
      <c r="Q6247">
        <v>0</v>
      </c>
      <c r="R6247">
        <v>0</v>
      </c>
      <c r="S6247">
        <v>151393</v>
      </c>
      <c r="T6247">
        <v>234</v>
      </c>
      <c r="U6247">
        <v>0</v>
      </c>
    </row>
    <row r="6248" spans="1:21">
      <c r="A6248">
        <v>1.3</v>
      </c>
      <c r="C6248" t="s">
        <v>40195</v>
      </c>
      <c r="D6248" t="s">
        <v>40196</v>
      </c>
      <c r="F6248" t="s">
        <v>40197</v>
      </c>
      <c r="I6248" t="s">
        <v>14312</v>
      </c>
      <c r="J6248">
        <v>406</v>
      </c>
      <c r="K6248" t="s">
        <v>23</v>
      </c>
      <c r="L6248" t="s">
        <v>18241</v>
      </c>
      <c r="M6248">
        <v>235476</v>
      </c>
      <c r="N6248">
        <v>2600</v>
      </c>
      <c r="O6248">
        <v>234</v>
      </c>
      <c r="P6248">
        <v>234</v>
      </c>
      <c r="Q6248">
        <v>0</v>
      </c>
      <c r="R6248">
        <v>0</v>
      </c>
      <c r="S6248">
        <v>235476</v>
      </c>
      <c r="T6248">
        <v>234</v>
      </c>
      <c r="U6248">
        <v>0</v>
      </c>
    </row>
    <row r="6249" spans="1:21">
      <c r="A6249">
        <v>1.3</v>
      </c>
      <c r="C6249" t="s">
        <v>40198</v>
      </c>
      <c r="D6249" t="s">
        <v>40199</v>
      </c>
      <c r="F6249" t="s">
        <v>35292</v>
      </c>
      <c r="I6249" t="s">
        <v>3562</v>
      </c>
      <c r="J6249">
        <v>406</v>
      </c>
      <c r="K6249" t="s">
        <v>23</v>
      </c>
      <c r="L6249" t="s">
        <v>17612</v>
      </c>
      <c r="M6249">
        <v>136611</v>
      </c>
      <c r="N6249">
        <v>2600</v>
      </c>
      <c r="O6249">
        <v>234</v>
      </c>
      <c r="P6249">
        <v>234</v>
      </c>
      <c r="Q6249">
        <v>0</v>
      </c>
      <c r="R6249">
        <v>0</v>
      </c>
      <c r="S6249">
        <v>136611</v>
      </c>
      <c r="T6249">
        <v>234</v>
      </c>
      <c r="U6249">
        <v>0</v>
      </c>
    </row>
    <row r="6250" spans="1:21">
      <c r="A6250">
        <v>1.3</v>
      </c>
      <c r="C6250" t="s">
        <v>40200</v>
      </c>
      <c r="D6250" t="s">
        <v>30145</v>
      </c>
      <c r="F6250" t="s">
        <v>30146</v>
      </c>
      <c r="I6250" t="s">
        <v>8919</v>
      </c>
      <c r="J6250">
        <v>406</v>
      </c>
      <c r="K6250" t="s">
        <v>23</v>
      </c>
      <c r="L6250" t="s">
        <v>17595</v>
      </c>
      <c r="M6250">
        <v>1085789</v>
      </c>
      <c r="N6250">
        <v>2600</v>
      </c>
      <c r="O6250">
        <v>234</v>
      </c>
      <c r="P6250">
        <v>234</v>
      </c>
      <c r="Q6250">
        <v>0</v>
      </c>
      <c r="R6250">
        <v>0</v>
      </c>
      <c r="S6250">
        <v>1085789</v>
      </c>
      <c r="T6250">
        <v>234</v>
      </c>
      <c r="U6250">
        <v>0</v>
      </c>
    </row>
    <row r="6251" spans="1:21">
      <c r="A6251">
        <v>1.3</v>
      </c>
      <c r="C6251" t="s">
        <v>40201</v>
      </c>
      <c r="D6251" t="s">
        <v>19135</v>
      </c>
      <c r="F6251" t="s">
        <v>40202</v>
      </c>
      <c r="I6251" t="s">
        <v>8918</v>
      </c>
      <c r="J6251">
        <v>406</v>
      </c>
      <c r="K6251" t="s">
        <v>23</v>
      </c>
      <c r="L6251" t="s">
        <v>17595</v>
      </c>
      <c r="M6251">
        <v>336502</v>
      </c>
      <c r="N6251">
        <v>2600</v>
      </c>
      <c r="O6251">
        <v>234</v>
      </c>
      <c r="P6251">
        <v>234</v>
      </c>
      <c r="Q6251">
        <v>0</v>
      </c>
      <c r="R6251">
        <v>0</v>
      </c>
      <c r="S6251">
        <v>336502</v>
      </c>
      <c r="T6251">
        <v>234</v>
      </c>
      <c r="U6251">
        <v>0</v>
      </c>
    </row>
    <row r="6252" spans="1:21">
      <c r="A6252">
        <v>1.3</v>
      </c>
      <c r="C6252" t="s">
        <v>40203</v>
      </c>
      <c r="D6252" t="s">
        <v>37579</v>
      </c>
      <c r="F6252" t="s">
        <v>38295</v>
      </c>
      <c r="I6252" t="s">
        <v>14306</v>
      </c>
      <c r="J6252">
        <v>406</v>
      </c>
      <c r="K6252" t="s">
        <v>23</v>
      </c>
      <c r="L6252" t="s">
        <v>18241</v>
      </c>
      <c r="M6252">
        <v>386093</v>
      </c>
      <c r="N6252">
        <v>2600</v>
      </c>
      <c r="O6252">
        <v>234</v>
      </c>
      <c r="P6252">
        <v>234</v>
      </c>
      <c r="Q6252">
        <v>0</v>
      </c>
      <c r="R6252">
        <v>0</v>
      </c>
      <c r="S6252">
        <v>386093</v>
      </c>
      <c r="T6252">
        <v>234</v>
      </c>
      <c r="U6252">
        <v>0</v>
      </c>
    </row>
    <row r="6253" spans="1:21">
      <c r="A6253">
        <v>1.3</v>
      </c>
      <c r="C6253" t="s">
        <v>40204</v>
      </c>
      <c r="D6253" t="s">
        <v>40205</v>
      </c>
      <c r="F6253" t="s">
        <v>40206</v>
      </c>
      <c r="I6253" t="s">
        <v>5788</v>
      </c>
      <c r="J6253">
        <v>406</v>
      </c>
      <c r="K6253" t="s">
        <v>23</v>
      </c>
      <c r="L6253" t="s">
        <v>17635</v>
      </c>
      <c r="M6253">
        <v>1210917</v>
      </c>
      <c r="N6253">
        <v>2600</v>
      </c>
      <c r="O6253">
        <v>234</v>
      </c>
      <c r="P6253">
        <v>234</v>
      </c>
      <c r="Q6253">
        <v>0</v>
      </c>
      <c r="R6253">
        <v>0</v>
      </c>
      <c r="S6253">
        <v>1210917</v>
      </c>
      <c r="T6253">
        <v>234</v>
      </c>
      <c r="U6253">
        <v>0</v>
      </c>
    </row>
    <row r="6254" spans="1:21">
      <c r="A6254">
        <v>1.3</v>
      </c>
      <c r="C6254" t="s">
        <v>40207</v>
      </c>
      <c r="D6254" t="s">
        <v>40208</v>
      </c>
      <c r="F6254" t="s">
        <v>40209</v>
      </c>
      <c r="I6254" t="s">
        <v>8917</v>
      </c>
      <c r="J6254">
        <v>406</v>
      </c>
      <c r="K6254" t="s">
        <v>23</v>
      </c>
      <c r="L6254" t="s">
        <v>17595</v>
      </c>
      <c r="M6254">
        <v>251666</v>
      </c>
      <c r="N6254">
        <v>2600</v>
      </c>
      <c r="O6254">
        <v>234</v>
      </c>
      <c r="P6254">
        <v>234</v>
      </c>
      <c r="Q6254">
        <v>0</v>
      </c>
      <c r="R6254">
        <v>0</v>
      </c>
      <c r="S6254">
        <v>251666</v>
      </c>
      <c r="T6254">
        <v>234</v>
      </c>
      <c r="U6254">
        <v>0</v>
      </c>
    </row>
    <row r="6255" spans="1:21">
      <c r="A6255">
        <v>1.3</v>
      </c>
      <c r="C6255" t="s">
        <v>40210</v>
      </c>
      <c r="D6255" t="s">
        <v>40211</v>
      </c>
      <c r="F6255" t="s">
        <v>40212</v>
      </c>
      <c r="I6255" t="s">
        <v>3561</v>
      </c>
      <c r="J6255">
        <v>406</v>
      </c>
      <c r="K6255" t="s">
        <v>23</v>
      </c>
      <c r="L6255" t="s">
        <v>17612</v>
      </c>
      <c r="M6255">
        <v>327913</v>
      </c>
      <c r="N6255">
        <v>2600</v>
      </c>
      <c r="O6255">
        <v>234</v>
      </c>
      <c r="P6255">
        <v>234</v>
      </c>
      <c r="Q6255">
        <v>0</v>
      </c>
      <c r="R6255">
        <v>0</v>
      </c>
      <c r="S6255">
        <v>327913</v>
      </c>
      <c r="T6255">
        <v>234</v>
      </c>
      <c r="U6255">
        <v>0</v>
      </c>
    </row>
    <row r="6256" spans="1:21">
      <c r="A6256">
        <v>1.3</v>
      </c>
      <c r="C6256" t="s">
        <v>40213</v>
      </c>
      <c r="D6256" t="s">
        <v>40214</v>
      </c>
      <c r="F6256" t="s">
        <v>40215</v>
      </c>
      <c r="I6256" t="s">
        <v>14305</v>
      </c>
      <c r="J6256">
        <v>406</v>
      </c>
      <c r="K6256" t="s">
        <v>23</v>
      </c>
      <c r="L6256" t="s">
        <v>18241</v>
      </c>
      <c r="M6256">
        <v>306649</v>
      </c>
      <c r="N6256">
        <v>2600</v>
      </c>
      <c r="O6256">
        <v>234</v>
      </c>
      <c r="P6256">
        <v>234</v>
      </c>
      <c r="Q6256">
        <v>0</v>
      </c>
      <c r="R6256">
        <v>0</v>
      </c>
      <c r="S6256">
        <v>306649</v>
      </c>
      <c r="T6256">
        <v>234</v>
      </c>
      <c r="U6256">
        <v>0</v>
      </c>
    </row>
    <row r="6257" spans="1:21">
      <c r="A6257">
        <v>1.3</v>
      </c>
      <c r="C6257" t="s">
        <v>40216</v>
      </c>
      <c r="D6257" t="s">
        <v>3933</v>
      </c>
      <c r="F6257" t="s">
        <v>30146</v>
      </c>
      <c r="I6257" t="s">
        <v>8916</v>
      </c>
      <c r="J6257">
        <v>406</v>
      </c>
      <c r="K6257" t="s">
        <v>23</v>
      </c>
      <c r="L6257" t="s">
        <v>17595</v>
      </c>
      <c r="M6257">
        <v>2625489</v>
      </c>
      <c r="N6257">
        <v>2600</v>
      </c>
      <c r="O6257">
        <v>234</v>
      </c>
      <c r="P6257">
        <v>234</v>
      </c>
      <c r="Q6257">
        <v>0</v>
      </c>
      <c r="R6257">
        <v>0</v>
      </c>
      <c r="S6257">
        <v>2625489</v>
      </c>
      <c r="T6257">
        <v>234</v>
      </c>
      <c r="U6257">
        <v>0</v>
      </c>
    </row>
    <row r="6258" spans="1:21">
      <c r="A6258">
        <v>1.3</v>
      </c>
      <c r="C6258" t="s">
        <v>40217</v>
      </c>
      <c r="D6258" t="s">
        <v>40218</v>
      </c>
      <c r="F6258" t="s">
        <v>19698</v>
      </c>
      <c r="I6258" t="s">
        <v>17268</v>
      </c>
      <c r="J6258">
        <v>406</v>
      </c>
      <c r="K6258" t="s">
        <v>23</v>
      </c>
      <c r="L6258" t="s">
        <v>18619</v>
      </c>
      <c r="M6258">
        <v>214982</v>
      </c>
      <c r="N6258">
        <v>2600</v>
      </c>
      <c r="O6258">
        <v>234</v>
      </c>
      <c r="P6258">
        <v>234</v>
      </c>
      <c r="Q6258">
        <v>0</v>
      </c>
      <c r="R6258">
        <v>0</v>
      </c>
      <c r="S6258">
        <v>214982</v>
      </c>
      <c r="T6258">
        <v>234</v>
      </c>
      <c r="U6258">
        <v>0</v>
      </c>
    </row>
    <row r="6259" spans="1:21">
      <c r="A6259">
        <v>1.3</v>
      </c>
      <c r="C6259" t="s">
        <v>40219</v>
      </c>
      <c r="D6259" t="s">
        <v>30603</v>
      </c>
      <c r="F6259" t="s">
        <v>17718</v>
      </c>
      <c r="I6259" t="s">
        <v>14304</v>
      </c>
      <c r="J6259">
        <v>406</v>
      </c>
      <c r="K6259" t="s">
        <v>23</v>
      </c>
      <c r="L6259" t="s">
        <v>18241</v>
      </c>
      <c r="M6259">
        <v>633275</v>
      </c>
      <c r="N6259">
        <v>2600</v>
      </c>
      <c r="O6259">
        <v>234</v>
      </c>
      <c r="P6259">
        <v>234</v>
      </c>
      <c r="Q6259">
        <v>0</v>
      </c>
      <c r="R6259">
        <v>0</v>
      </c>
      <c r="S6259">
        <v>633275</v>
      </c>
      <c r="T6259">
        <v>234</v>
      </c>
      <c r="U6259">
        <v>0</v>
      </c>
    </row>
    <row r="6260" spans="1:21">
      <c r="A6260">
        <v>1.3</v>
      </c>
      <c r="C6260" t="s">
        <v>40220</v>
      </c>
      <c r="D6260" t="s">
        <v>40221</v>
      </c>
      <c r="F6260" t="s">
        <v>40222</v>
      </c>
      <c r="I6260" t="s">
        <v>5786</v>
      </c>
      <c r="J6260">
        <v>406</v>
      </c>
      <c r="K6260" t="s">
        <v>23</v>
      </c>
      <c r="L6260" t="s">
        <v>17635</v>
      </c>
      <c r="M6260">
        <v>802836</v>
      </c>
      <c r="N6260">
        <v>2600</v>
      </c>
      <c r="O6260">
        <v>234</v>
      </c>
      <c r="P6260">
        <v>234</v>
      </c>
      <c r="Q6260">
        <v>0</v>
      </c>
      <c r="R6260">
        <v>0</v>
      </c>
      <c r="S6260">
        <v>802836</v>
      </c>
      <c r="T6260">
        <v>234</v>
      </c>
      <c r="U6260">
        <v>0</v>
      </c>
    </row>
    <row r="6261" spans="1:21">
      <c r="A6261">
        <v>1.3</v>
      </c>
      <c r="C6261" t="s">
        <v>40223</v>
      </c>
      <c r="D6261" t="s">
        <v>40224</v>
      </c>
      <c r="F6261" t="s">
        <v>40225</v>
      </c>
      <c r="I6261" t="s">
        <v>5785</v>
      </c>
      <c r="J6261">
        <v>406</v>
      </c>
      <c r="K6261" t="s">
        <v>23</v>
      </c>
      <c r="L6261" t="s">
        <v>17635</v>
      </c>
      <c r="M6261">
        <v>317977</v>
      </c>
      <c r="N6261">
        <v>2600</v>
      </c>
      <c r="O6261">
        <v>234</v>
      </c>
      <c r="P6261">
        <v>234</v>
      </c>
      <c r="Q6261">
        <v>0</v>
      </c>
      <c r="R6261">
        <v>0</v>
      </c>
      <c r="S6261">
        <v>317977</v>
      </c>
      <c r="T6261">
        <v>234</v>
      </c>
      <c r="U6261">
        <v>0</v>
      </c>
    </row>
    <row r="6262" spans="1:21">
      <c r="A6262">
        <v>1.3</v>
      </c>
      <c r="C6262" t="s">
        <v>40226</v>
      </c>
      <c r="D6262" t="s">
        <v>40227</v>
      </c>
      <c r="F6262" t="s">
        <v>29010</v>
      </c>
      <c r="I6262" t="s">
        <v>17267</v>
      </c>
      <c r="J6262">
        <v>406</v>
      </c>
      <c r="K6262" t="s">
        <v>23</v>
      </c>
      <c r="L6262" t="s">
        <v>18619</v>
      </c>
      <c r="M6262">
        <v>469618</v>
      </c>
      <c r="N6262">
        <v>2600</v>
      </c>
      <c r="O6262">
        <v>234</v>
      </c>
      <c r="P6262">
        <v>234</v>
      </c>
      <c r="Q6262">
        <v>0</v>
      </c>
      <c r="R6262">
        <v>0</v>
      </c>
      <c r="S6262">
        <v>469618</v>
      </c>
      <c r="T6262">
        <v>234</v>
      </c>
      <c r="U6262">
        <v>0</v>
      </c>
    </row>
    <row r="6263" spans="1:21">
      <c r="A6263">
        <v>1.3</v>
      </c>
      <c r="C6263" t="s">
        <v>40228</v>
      </c>
      <c r="D6263" t="s">
        <v>40229</v>
      </c>
      <c r="F6263" t="s">
        <v>40230</v>
      </c>
      <c r="I6263" t="s">
        <v>14303</v>
      </c>
      <c r="J6263">
        <v>406</v>
      </c>
      <c r="K6263" t="s">
        <v>23</v>
      </c>
      <c r="L6263" t="s">
        <v>18241</v>
      </c>
      <c r="M6263">
        <v>1591284</v>
      </c>
      <c r="N6263">
        <v>2600</v>
      </c>
      <c r="O6263">
        <v>234</v>
      </c>
      <c r="P6263">
        <v>234</v>
      </c>
      <c r="Q6263">
        <v>0</v>
      </c>
      <c r="R6263">
        <v>0</v>
      </c>
      <c r="S6263">
        <v>1591284</v>
      </c>
      <c r="T6263">
        <v>234</v>
      </c>
      <c r="U6263">
        <v>0</v>
      </c>
    </row>
    <row r="6264" spans="1:21">
      <c r="A6264">
        <v>1.3</v>
      </c>
      <c r="C6264" t="s">
        <v>40231</v>
      </c>
      <c r="D6264" t="s">
        <v>40232</v>
      </c>
      <c r="F6264" t="s">
        <v>40233</v>
      </c>
      <c r="I6264" t="s">
        <v>5784</v>
      </c>
      <c r="J6264">
        <v>406</v>
      </c>
      <c r="K6264" t="s">
        <v>23</v>
      </c>
      <c r="L6264" t="s">
        <v>17635</v>
      </c>
      <c r="M6264">
        <v>193836</v>
      </c>
      <c r="N6264">
        <v>2600</v>
      </c>
      <c r="O6264">
        <v>234</v>
      </c>
      <c r="P6264">
        <v>234</v>
      </c>
      <c r="Q6264">
        <v>0</v>
      </c>
      <c r="R6264">
        <v>0</v>
      </c>
      <c r="S6264">
        <v>193836</v>
      </c>
      <c r="T6264">
        <v>234</v>
      </c>
      <c r="U6264">
        <v>0</v>
      </c>
    </row>
    <row r="6265" spans="1:21">
      <c r="A6265">
        <v>1.3</v>
      </c>
      <c r="C6265" t="s">
        <v>40234</v>
      </c>
      <c r="D6265" t="s">
        <v>40235</v>
      </c>
      <c r="F6265" t="s">
        <v>19234</v>
      </c>
      <c r="I6265" t="s">
        <v>2054</v>
      </c>
      <c r="J6265">
        <v>406</v>
      </c>
      <c r="K6265" t="s">
        <v>23</v>
      </c>
      <c r="L6265" t="s">
        <v>17666</v>
      </c>
      <c r="M6265">
        <v>267152</v>
      </c>
      <c r="N6265">
        <v>2600</v>
      </c>
      <c r="O6265">
        <v>234</v>
      </c>
      <c r="P6265">
        <v>234</v>
      </c>
      <c r="Q6265">
        <v>0</v>
      </c>
      <c r="R6265">
        <v>0</v>
      </c>
      <c r="S6265">
        <v>267152</v>
      </c>
      <c r="T6265">
        <v>234</v>
      </c>
      <c r="U6265">
        <v>0</v>
      </c>
    </row>
    <row r="6266" spans="1:21">
      <c r="A6266">
        <v>1.3</v>
      </c>
      <c r="C6266" t="s">
        <v>40236</v>
      </c>
      <c r="D6266" t="s">
        <v>40237</v>
      </c>
      <c r="F6266" t="s">
        <v>40238</v>
      </c>
      <c r="I6266" t="s">
        <v>3560</v>
      </c>
      <c r="J6266">
        <v>406</v>
      </c>
      <c r="K6266" t="s">
        <v>23</v>
      </c>
      <c r="L6266" t="s">
        <v>17612</v>
      </c>
      <c r="M6266">
        <v>64260</v>
      </c>
      <c r="N6266">
        <v>2600</v>
      </c>
      <c r="O6266">
        <v>234</v>
      </c>
      <c r="P6266">
        <v>234</v>
      </c>
      <c r="Q6266">
        <v>0</v>
      </c>
      <c r="R6266">
        <v>0</v>
      </c>
      <c r="S6266">
        <v>64260</v>
      </c>
      <c r="T6266">
        <v>234</v>
      </c>
      <c r="U6266">
        <v>0</v>
      </c>
    </row>
    <row r="6267" spans="1:21">
      <c r="A6267">
        <v>1.3</v>
      </c>
      <c r="C6267" t="s">
        <v>40239</v>
      </c>
      <c r="D6267" t="s">
        <v>40240</v>
      </c>
      <c r="F6267" t="s">
        <v>40241</v>
      </c>
      <c r="I6267" t="s">
        <v>14302</v>
      </c>
      <c r="J6267">
        <v>406</v>
      </c>
      <c r="K6267" t="s">
        <v>23</v>
      </c>
      <c r="L6267" t="s">
        <v>18241</v>
      </c>
      <c r="M6267">
        <v>124490</v>
      </c>
      <c r="N6267">
        <v>2600</v>
      </c>
      <c r="O6267">
        <v>234</v>
      </c>
      <c r="P6267">
        <v>234</v>
      </c>
      <c r="Q6267">
        <v>0</v>
      </c>
      <c r="R6267">
        <v>0</v>
      </c>
      <c r="S6267">
        <v>124490</v>
      </c>
      <c r="T6267">
        <v>234</v>
      </c>
      <c r="U6267">
        <v>0</v>
      </c>
    </row>
    <row r="6268" spans="1:21">
      <c r="A6268">
        <v>1.3</v>
      </c>
      <c r="C6268" t="s">
        <v>40242</v>
      </c>
      <c r="D6268" t="s">
        <v>40243</v>
      </c>
      <c r="F6268" t="s">
        <v>40244</v>
      </c>
      <c r="I6268" t="s">
        <v>14301</v>
      </c>
      <c r="J6268">
        <v>406</v>
      </c>
      <c r="K6268" t="s">
        <v>23</v>
      </c>
      <c r="L6268" t="s">
        <v>18241</v>
      </c>
      <c r="M6268">
        <v>992711</v>
      </c>
      <c r="N6268">
        <v>2600</v>
      </c>
      <c r="O6268">
        <v>234</v>
      </c>
      <c r="P6268">
        <v>234</v>
      </c>
      <c r="Q6268">
        <v>0</v>
      </c>
      <c r="R6268">
        <v>0</v>
      </c>
      <c r="S6268">
        <v>992711</v>
      </c>
      <c r="T6268">
        <v>234</v>
      </c>
      <c r="U6268">
        <v>0</v>
      </c>
    </row>
    <row r="6269" spans="1:21">
      <c r="A6269">
        <v>1.3</v>
      </c>
      <c r="C6269" t="s">
        <v>40245</v>
      </c>
      <c r="D6269" t="s">
        <v>40246</v>
      </c>
      <c r="F6269" t="s">
        <v>32353</v>
      </c>
      <c r="I6269" t="s">
        <v>8915</v>
      </c>
      <c r="J6269">
        <v>406</v>
      </c>
      <c r="K6269" t="s">
        <v>23</v>
      </c>
      <c r="L6269" t="s">
        <v>17595</v>
      </c>
      <c r="M6269">
        <v>305188</v>
      </c>
      <c r="N6269">
        <v>2600</v>
      </c>
      <c r="O6269">
        <v>234</v>
      </c>
      <c r="P6269">
        <v>234</v>
      </c>
      <c r="Q6269">
        <v>0</v>
      </c>
      <c r="R6269">
        <v>0</v>
      </c>
      <c r="S6269">
        <v>305188</v>
      </c>
      <c r="T6269">
        <v>234</v>
      </c>
      <c r="U6269">
        <v>0</v>
      </c>
    </row>
    <row r="6270" spans="1:21">
      <c r="A6270">
        <v>1.3</v>
      </c>
      <c r="C6270" t="s">
        <v>40247</v>
      </c>
      <c r="D6270" t="s">
        <v>40248</v>
      </c>
      <c r="F6270" t="s">
        <v>40249</v>
      </c>
      <c r="I6270" t="s">
        <v>14300</v>
      </c>
      <c r="J6270">
        <v>406</v>
      </c>
      <c r="K6270" t="s">
        <v>23</v>
      </c>
      <c r="L6270" t="s">
        <v>18241</v>
      </c>
      <c r="M6270">
        <v>598137</v>
      </c>
      <c r="N6270">
        <v>2600</v>
      </c>
      <c r="O6270">
        <v>234</v>
      </c>
      <c r="P6270">
        <v>234</v>
      </c>
      <c r="Q6270">
        <v>0</v>
      </c>
      <c r="R6270">
        <v>0</v>
      </c>
      <c r="S6270">
        <v>598137</v>
      </c>
      <c r="T6270">
        <v>234</v>
      </c>
      <c r="U6270">
        <v>0</v>
      </c>
    </row>
    <row r="6271" spans="1:21">
      <c r="A6271">
        <v>1.3</v>
      </c>
      <c r="C6271" t="s">
        <v>40250</v>
      </c>
      <c r="D6271" t="s">
        <v>40251</v>
      </c>
      <c r="F6271" t="s">
        <v>40252</v>
      </c>
      <c r="I6271" t="s">
        <v>14299</v>
      </c>
      <c r="J6271">
        <v>406</v>
      </c>
      <c r="K6271" t="s">
        <v>23</v>
      </c>
      <c r="L6271" t="s">
        <v>18241</v>
      </c>
      <c r="M6271">
        <v>752061</v>
      </c>
      <c r="N6271">
        <v>2600</v>
      </c>
      <c r="O6271">
        <v>234</v>
      </c>
      <c r="P6271">
        <v>234</v>
      </c>
      <c r="Q6271">
        <v>0</v>
      </c>
      <c r="R6271">
        <v>0</v>
      </c>
      <c r="S6271">
        <v>752061</v>
      </c>
      <c r="T6271">
        <v>234</v>
      </c>
      <c r="U6271">
        <v>0</v>
      </c>
    </row>
    <row r="6272" spans="1:21">
      <c r="A6272">
        <v>1.3</v>
      </c>
      <c r="C6272" t="s">
        <v>40253</v>
      </c>
      <c r="D6272" t="s">
        <v>40254</v>
      </c>
      <c r="F6272" t="s">
        <v>40255</v>
      </c>
      <c r="I6272" t="s">
        <v>2053</v>
      </c>
      <c r="J6272">
        <v>406</v>
      </c>
      <c r="K6272" t="s">
        <v>23</v>
      </c>
      <c r="L6272" t="s">
        <v>17666</v>
      </c>
      <c r="M6272">
        <v>163864</v>
      </c>
      <c r="N6272">
        <v>2600</v>
      </c>
      <c r="O6272">
        <v>234</v>
      </c>
      <c r="P6272">
        <v>234</v>
      </c>
      <c r="Q6272">
        <v>0</v>
      </c>
      <c r="R6272">
        <v>0</v>
      </c>
      <c r="S6272">
        <v>163864</v>
      </c>
      <c r="T6272">
        <v>234</v>
      </c>
      <c r="U6272">
        <v>0</v>
      </c>
    </row>
    <row r="6273" spans="1:21">
      <c r="A6273">
        <v>1.3</v>
      </c>
      <c r="C6273" t="s">
        <v>40256</v>
      </c>
      <c r="D6273" t="s">
        <v>26725</v>
      </c>
      <c r="F6273" t="s">
        <v>40257</v>
      </c>
      <c r="I6273" t="s">
        <v>14298</v>
      </c>
      <c r="J6273">
        <v>406</v>
      </c>
      <c r="K6273" t="s">
        <v>23</v>
      </c>
      <c r="L6273" t="s">
        <v>18241</v>
      </c>
      <c r="M6273">
        <v>366869</v>
      </c>
      <c r="N6273">
        <v>2600</v>
      </c>
      <c r="O6273">
        <v>234</v>
      </c>
      <c r="P6273">
        <v>234</v>
      </c>
      <c r="Q6273">
        <v>0</v>
      </c>
      <c r="R6273">
        <v>0</v>
      </c>
      <c r="S6273">
        <v>366869</v>
      </c>
      <c r="T6273">
        <v>234</v>
      </c>
      <c r="U6273">
        <v>0</v>
      </c>
    </row>
    <row r="6274" spans="1:21">
      <c r="A6274">
        <v>1.3</v>
      </c>
      <c r="C6274" t="s">
        <v>40258</v>
      </c>
      <c r="D6274" t="s">
        <v>40259</v>
      </c>
      <c r="F6274" t="s">
        <v>17718</v>
      </c>
      <c r="I6274" t="s">
        <v>14297</v>
      </c>
      <c r="J6274">
        <v>406</v>
      </c>
      <c r="K6274" t="s">
        <v>23</v>
      </c>
      <c r="L6274" t="s">
        <v>18241</v>
      </c>
      <c r="M6274">
        <v>297267</v>
      </c>
      <c r="N6274">
        <v>2600</v>
      </c>
      <c r="O6274">
        <v>234</v>
      </c>
      <c r="P6274">
        <v>234</v>
      </c>
      <c r="Q6274">
        <v>0</v>
      </c>
      <c r="R6274">
        <v>0</v>
      </c>
      <c r="S6274">
        <v>297267</v>
      </c>
      <c r="T6274">
        <v>234</v>
      </c>
      <c r="U6274">
        <v>0</v>
      </c>
    </row>
    <row r="6275" spans="1:21">
      <c r="A6275">
        <v>1.3</v>
      </c>
      <c r="C6275" t="s">
        <v>40260</v>
      </c>
      <c r="D6275" t="s">
        <v>40261</v>
      </c>
      <c r="F6275" t="s">
        <v>40262</v>
      </c>
      <c r="I6275" t="s">
        <v>14296</v>
      </c>
      <c r="J6275">
        <v>406</v>
      </c>
      <c r="K6275" t="s">
        <v>23</v>
      </c>
      <c r="L6275" t="s">
        <v>18241</v>
      </c>
      <c r="M6275">
        <v>430282</v>
      </c>
      <c r="N6275">
        <v>2600</v>
      </c>
      <c r="O6275">
        <v>234</v>
      </c>
      <c r="P6275">
        <v>234</v>
      </c>
      <c r="Q6275">
        <v>0</v>
      </c>
      <c r="R6275">
        <v>0</v>
      </c>
      <c r="S6275">
        <v>430282</v>
      </c>
      <c r="T6275">
        <v>234</v>
      </c>
      <c r="U6275">
        <v>0</v>
      </c>
    </row>
    <row r="6276" spans="1:21">
      <c r="A6276">
        <v>1.3</v>
      </c>
      <c r="C6276" t="s">
        <v>40263</v>
      </c>
      <c r="D6276" t="s">
        <v>40264</v>
      </c>
      <c r="F6276" t="s">
        <v>40265</v>
      </c>
      <c r="I6276" t="s">
        <v>3553</v>
      </c>
      <c r="J6276">
        <v>406</v>
      </c>
      <c r="K6276" t="s">
        <v>23</v>
      </c>
      <c r="L6276" t="s">
        <v>17612</v>
      </c>
      <c r="M6276">
        <v>102073</v>
      </c>
      <c r="N6276">
        <v>2600</v>
      </c>
      <c r="O6276">
        <v>234</v>
      </c>
      <c r="P6276">
        <v>234</v>
      </c>
      <c r="Q6276">
        <v>0</v>
      </c>
      <c r="R6276">
        <v>0</v>
      </c>
      <c r="S6276">
        <v>102073</v>
      </c>
      <c r="T6276">
        <v>234</v>
      </c>
      <c r="U6276">
        <v>0</v>
      </c>
    </row>
    <row r="6277" spans="1:21">
      <c r="A6277">
        <v>1.3</v>
      </c>
      <c r="C6277" t="s">
        <v>40266</v>
      </c>
      <c r="D6277" t="s">
        <v>8875</v>
      </c>
      <c r="F6277" t="s">
        <v>19617</v>
      </c>
      <c r="I6277" t="s">
        <v>5783</v>
      </c>
      <c r="J6277">
        <v>406</v>
      </c>
      <c r="K6277" t="s">
        <v>23</v>
      </c>
      <c r="L6277" t="s">
        <v>17635</v>
      </c>
      <c r="M6277">
        <v>464064</v>
      </c>
      <c r="N6277">
        <v>2600</v>
      </c>
      <c r="O6277">
        <v>234</v>
      </c>
      <c r="P6277">
        <v>234</v>
      </c>
      <c r="Q6277">
        <v>0</v>
      </c>
      <c r="R6277">
        <v>0</v>
      </c>
      <c r="S6277">
        <v>464064</v>
      </c>
      <c r="T6277">
        <v>234</v>
      </c>
      <c r="U6277">
        <v>0</v>
      </c>
    </row>
    <row r="6278" spans="1:21">
      <c r="A6278">
        <v>1.3</v>
      </c>
      <c r="C6278" t="s">
        <v>40267</v>
      </c>
      <c r="D6278" t="s">
        <v>40268</v>
      </c>
      <c r="F6278" t="s">
        <v>40269</v>
      </c>
      <c r="I6278" t="s">
        <v>3552</v>
      </c>
      <c r="J6278">
        <v>406</v>
      </c>
      <c r="K6278" t="s">
        <v>23</v>
      </c>
      <c r="L6278" t="s">
        <v>17612</v>
      </c>
      <c r="M6278">
        <v>189359</v>
      </c>
      <c r="N6278">
        <v>2600</v>
      </c>
      <c r="O6278">
        <v>234</v>
      </c>
      <c r="P6278">
        <v>234</v>
      </c>
      <c r="Q6278">
        <v>0</v>
      </c>
      <c r="R6278">
        <v>0</v>
      </c>
      <c r="S6278">
        <v>189359</v>
      </c>
      <c r="T6278">
        <v>234</v>
      </c>
      <c r="U6278">
        <v>0</v>
      </c>
    </row>
    <row r="6279" spans="1:21">
      <c r="A6279">
        <v>1.3</v>
      </c>
      <c r="C6279" t="s">
        <v>40270</v>
      </c>
      <c r="D6279" t="s">
        <v>40271</v>
      </c>
      <c r="F6279" t="s">
        <v>40272</v>
      </c>
      <c r="I6279" t="s">
        <v>5782</v>
      </c>
      <c r="J6279">
        <v>406</v>
      </c>
      <c r="K6279" t="s">
        <v>23</v>
      </c>
      <c r="L6279" t="s">
        <v>17635</v>
      </c>
      <c r="M6279">
        <v>652715</v>
      </c>
      <c r="N6279">
        <v>2600</v>
      </c>
      <c r="O6279">
        <v>234</v>
      </c>
      <c r="P6279">
        <v>234</v>
      </c>
      <c r="Q6279">
        <v>0</v>
      </c>
      <c r="R6279">
        <v>0</v>
      </c>
      <c r="S6279">
        <v>652715</v>
      </c>
      <c r="T6279">
        <v>234</v>
      </c>
      <c r="U6279">
        <v>0</v>
      </c>
    </row>
    <row r="6280" spans="1:21">
      <c r="A6280">
        <v>1.3</v>
      </c>
      <c r="C6280" t="s">
        <v>40273</v>
      </c>
      <c r="D6280" t="s">
        <v>40274</v>
      </c>
      <c r="F6280" t="s">
        <v>40275</v>
      </c>
      <c r="I6280" t="s">
        <v>14283</v>
      </c>
      <c r="J6280">
        <v>406</v>
      </c>
      <c r="K6280" t="s">
        <v>23</v>
      </c>
      <c r="L6280" t="s">
        <v>18241</v>
      </c>
      <c r="M6280">
        <v>336315</v>
      </c>
      <c r="N6280">
        <v>2600</v>
      </c>
      <c r="O6280">
        <v>234</v>
      </c>
      <c r="P6280">
        <v>234</v>
      </c>
      <c r="Q6280">
        <v>0</v>
      </c>
      <c r="R6280">
        <v>0</v>
      </c>
      <c r="S6280">
        <v>336315</v>
      </c>
      <c r="T6280">
        <v>234</v>
      </c>
      <c r="U6280">
        <v>0</v>
      </c>
    </row>
    <row r="6281" spans="1:21">
      <c r="A6281">
        <v>1.3</v>
      </c>
      <c r="C6281" t="s">
        <v>40276</v>
      </c>
      <c r="D6281" t="s">
        <v>40277</v>
      </c>
      <c r="F6281" t="s">
        <v>40155</v>
      </c>
      <c r="I6281" t="s">
        <v>14282</v>
      </c>
      <c r="J6281">
        <v>406</v>
      </c>
      <c r="K6281" t="s">
        <v>23</v>
      </c>
      <c r="L6281" t="s">
        <v>18241</v>
      </c>
      <c r="M6281">
        <v>1034298</v>
      </c>
      <c r="N6281">
        <v>2600</v>
      </c>
      <c r="O6281">
        <v>234</v>
      </c>
      <c r="P6281">
        <v>234</v>
      </c>
      <c r="Q6281">
        <v>0</v>
      </c>
      <c r="R6281">
        <v>0</v>
      </c>
      <c r="S6281">
        <v>1034298</v>
      </c>
      <c r="T6281">
        <v>234</v>
      </c>
      <c r="U6281">
        <v>0</v>
      </c>
    </row>
    <row r="6282" spans="1:21">
      <c r="A6282">
        <v>1.3</v>
      </c>
      <c r="C6282" t="s">
        <v>40278</v>
      </c>
      <c r="D6282" t="s">
        <v>40279</v>
      </c>
      <c r="F6282" t="s">
        <v>40280</v>
      </c>
      <c r="I6282" t="s">
        <v>14281</v>
      </c>
      <c r="J6282">
        <v>406</v>
      </c>
      <c r="K6282" t="s">
        <v>23</v>
      </c>
      <c r="L6282" t="s">
        <v>18241</v>
      </c>
      <c r="M6282">
        <v>178923</v>
      </c>
      <c r="N6282">
        <v>2600</v>
      </c>
      <c r="O6282">
        <v>234</v>
      </c>
      <c r="P6282">
        <v>234</v>
      </c>
      <c r="Q6282">
        <v>0</v>
      </c>
      <c r="R6282">
        <v>0</v>
      </c>
      <c r="S6282">
        <v>178923</v>
      </c>
      <c r="T6282">
        <v>234</v>
      </c>
      <c r="U6282">
        <v>0</v>
      </c>
    </row>
    <row r="6283" spans="1:21">
      <c r="A6283">
        <v>1.3</v>
      </c>
      <c r="C6283" t="s">
        <v>40281</v>
      </c>
      <c r="D6283" t="s">
        <v>40282</v>
      </c>
      <c r="F6283" t="s">
        <v>27827</v>
      </c>
      <c r="I6283" t="s">
        <v>3551</v>
      </c>
      <c r="J6283">
        <v>406</v>
      </c>
      <c r="K6283" t="s">
        <v>23</v>
      </c>
      <c r="L6283" t="s">
        <v>17612</v>
      </c>
      <c r="M6283">
        <v>393819</v>
      </c>
      <c r="N6283">
        <v>2600</v>
      </c>
      <c r="O6283">
        <v>234</v>
      </c>
      <c r="P6283">
        <v>234</v>
      </c>
      <c r="Q6283">
        <v>0</v>
      </c>
      <c r="R6283">
        <v>0</v>
      </c>
      <c r="S6283">
        <v>393819</v>
      </c>
      <c r="T6283">
        <v>234</v>
      </c>
      <c r="U6283">
        <v>0</v>
      </c>
    </row>
    <row r="6284" spans="1:21">
      <c r="A6284">
        <v>1.3</v>
      </c>
      <c r="C6284" t="s">
        <v>40283</v>
      </c>
      <c r="D6284" t="s">
        <v>40284</v>
      </c>
      <c r="F6284" t="s">
        <v>18039</v>
      </c>
      <c r="I6284" t="s">
        <v>8914</v>
      </c>
      <c r="J6284">
        <v>406</v>
      </c>
      <c r="K6284" t="s">
        <v>23</v>
      </c>
      <c r="L6284" t="s">
        <v>17595</v>
      </c>
      <c r="M6284">
        <v>1273839</v>
      </c>
      <c r="N6284">
        <v>2600</v>
      </c>
      <c r="O6284">
        <v>234</v>
      </c>
      <c r="P6284">
        <v>234</v>
      </c>
      <c r="Q6284">
        <v>0</v>
      </c>
      <c r="R6284">
        <v>0</v>
      </c>
      <c r="S6284">
        <v>1273839</v>
      </c>
      <c r="T6284">
        <v>234</v>
      </c>
      <c r="U6284">
        <v>0</v>
      </c>
    </row>
    <row r="6285" spans="1:21">
      <c r="A6285">
        <v>1.3</v>
      </c>
      <c r="C6285" t="s">
        <v>40285</v>
      </c>
      <c r="D6285" t="s">
        <v>40286</v>
      </c>
      <c r="F6285" t="s">
        <v>40287</v>
      </c>
      <c r="I6285" t="s">
        <v>14280</v>
      </c>
      <c r="J6285">
        <v>406</v>
      </c>
      <c r="K6285" t="s">
        <v>23</v>
      </c>
      <c r="L6285" t="s">
        <v>18241</v>
      </c>
      <c r="M6285">
        <v>179612</v>
      </c>
      <c r="N6285">
        <v>2600</v>
      </c>
      <c r="O6285">
        <v>234</v>
      </c>
      <c r="P6285">
        <v>234</v>
      </c>
      <c r="Q6285">
        <v>0</v>
      </c>
      <c r="R6285">
        <v>0</v>
      </c>
      <c r="S6285">
        <v>179612</v>
      </c>
      <c r="T6285">
        <v>234</v>
      </c>
      <c r="U6285">
        <v>0</v>
      </c>
    </row>
    <row r="6286" spans="1:21">
      <c r="A6286">
        <v>1.3</v>
      </c>
      <c r="C6286" t="s">
        <v>40288</v>
      </c>
      <c r="D6286" t="s">
        <v>40289</v>
      </c>
      <c r="F6286" t="s">
        <v>40290</v>
      </c>
      <c r="I6286" t="s">
        <v>8913</v>
      </c>
      <c r="J6286">
        <v>406</v>
      </c>
      <c r="K6286" t="s">
        <v>23</v>
      </c>
      <c r="L6286" t="s">
        <v>17595</v>
      </c>
      <c r="M6286">
        <v>873024</v>
      </c>
      <c r="N6286">
        <v>2600</v>
      </c>
      <c r="O6286">
        <v>234</v>
      </c>
      <c r="P6286">
        <v>234</v>
      </c>
      <c r="Q6286">
        <v>0</v>
      </c>
      <c r="R6286">
        <v>0</v>
      </c>
      <c r="S6286">
        <v>873024</v>
      </c>
      <c r="T6286">
        <v>234</v>
      </c>
      <c r="U6286">
        <v>0</v>
      </c>
    </row>
    <row r="6287" spans="1:21">
      <c r="A6287">
        <v>1.3</v>
      </c>
      <c r="C6287" t="s">
        <v>40291</v>
      </c>
      <c r="D6287" t="s">
        <v>40292</v>
      </c>
      <c r="F6287" t="s">
        <v>40293</v>
      </c>
      <c r="I6287" t="s">
        <v>5778</v>
      </c>
      <c r="J6287">
        <v>406</v>
      </c>
      <c r="K6287" t="s">
        <v>23</v>
      </c>
      <c r="L6287" t="s">
        <v>17635</v>
      </c>
      <c r="M6287">
        <v>260236</v>
      </c>
      <c r="N6287">
        <v>2600</v>
      </c>
      <c r="O6287">
        <v>234</v>
      </c>
      <c r="P6287">
        <v>234</v>
      </c>
      <c r="Q6287">
        <v>0</v>
      </c>
      <c r="R6287">
        <v>0</v>
      </c>
      <c r="S6287">
        <v>260236</v>
      </c>
      <c r="T6287">
        <v>234</v>
      </c>
      <c r="U6287">
        <v>0</v>
      </c>
    </row>
    <row r="6288" spans="1:21">
      <c r="A6288">
        <v>1.3</v>
      </c>
      <c r="C6288" t="s">
        <v>40294</v>
      </c>
      <c r="D6288" t="s">
        <v>40295</v>
      </c>
      <c r="F6288" t="s">
        <v>19580</v>
      </c>
      <c r="I6288" t="s">
        <v>8912</v>
      </c>
      <c r="J6288">
        <v>406</v>
      </c>
      <c r="K6288" t="s">
        <v>23</v>
      </c>
      <c r="L6288" t="s">
        <v>17595</v>
      </c>
      <c r="M6288">
        <v>1230003</v>
      </c>
      <c r="N6288">
        <v>2600</v>
      </c>
      <c r="O6288">
        <v>234</v>
      </c>
      <c r="P6288">
        <v>234</v>
      </c>
      <c r="Q6288">
        <v>0</v>
      </c>
      <c r="R6288">
        <v>0</v>
      </c>
      <c r="S6288">
        <v>1230003</v>
      </c>
      <c r="T6288">
        <v>234</v>
      </c>
      <c r="U6288">
        <v>0</v>
      </c>
    </row>
    <row r="6289" spans="1:21">
      <c r="A6289">
        <v>1.3</v>
      </c>
      <c r="C6289" t="s">
        <v>40296</v>
      </c>
      <c r="D6289" t="s">
        <v>40297</v>
      </c>
      <c r="F6289" t="s">
        <v>40298</v>
      </c>
      <c r="I6289" t="s">
        <v>5777</v>
      </c>
      <c r="J6289">
        <v>406</v>
      </c>
      <c r="K6289" t="s">
        <v>23</v>
      </c>
      <c r="L6289" t="s">
        <v>17635</v>
      </c>
      <c r="M6289">
        <v>214009</v>
      </c>
      <c r="N6289">
        <v>2600</v>
      </c>
      <c r="O6289">
        <v>234</v>
      </c>
      <c r="P6289">
        <v>234</v>
      </c>
      <c r="Q6289">
        <v>0</v>
      </c>
      <c r="R6289">
        <v>0</v>
      </c>
      <c r="S6289">
        <v>214009</v>
      </c>
      <c r="T6289">
        <v>234</v>
      </c>
      <c r="U6289">
        <v>0</v>
      </c>
    </row>
    <row r="6290" spans="1:21">
      <c r="A6290">
        <v>1.3</v>
      </c>
      <c r="C6290" t="s">
        <v>40299</v>
      </c>
      <c r="D6290" t="s">
        <v>40300</v>
      </c>
      <c r="F6290" t="s">
        <v>40244</v>
      </c>
      <c r="I6290" t="s">
        <v>8911</v>
      </c>
      <c r="J6290">
        <v>406</v>
      </c>
      <c r="K6290" t="s">
        <v>23</v>
      </c>
      <c r="L6290" t="s">
        <v>17595</v>
      </c>
      <c r="M6290">
        <v>270308</v>
      </c>
      <c r="N6290">
        <v>2600</v>
      </c>
      <c r="O6290">
        <v>234</v>
      </c>
      <c r="P6290">
        <v>234</v>
      </c>
      <c r="Q6290">
        <v>0</v>
      </c>
      <c r="R6290">
        <v>0</v>
      </c>
      <c r="S6290">
        <v>270308</v>
      </c>
      <c r="T6290">
        <v>234</v>
      </c>
      <c r="U6290">
        <v>0</v>
      </c>
    </row>
    <row r="6291" spans="1:21">
      <c r="A6291">
        <v>1.3</v>
      </c>
      <c r="C6291" t="s">
        <v>40301</v>
      </c>
      <c r="D6291" t="s">
        <v>35291</v>
      </c>
      <c r="F6291" t="s">
        <v>35292</v>
      </c>
      <c r="I6291" t="s">
        <v>3548</v>
      </c>
      <c r="J6291">
        <v>406</v>
      </c>
      <c r="K6291" t="s">
        <v>23</v>
      </c>
      <c r="L6291" t="s">
        <v>17612</v>
      </c>
      <c r="M6291">
        <v>68614</v>
      </c>
      <c r="N6291">
        <v>2600</v>
      </c>
      <c r="O6291">
        <v>234</v>
      </c>
      <c r="P6291">
        <v>234</v>
      </c>
      <c r="Q6291">
        <v>0</v>
      </c>
      <c r="R6291">
        <v>0</v>
      </c>
      <c r="S6291">
        <v>68614</v>
      </c>
      <c r="T6291">
        <v>234</v>
      </c>
      <c r="U6291">
        <v>0</v>
      </c>
    </row>
    <row r="6292" spans="1:21">
      <c r="A6292">
        <v>1.3</v>
      </c>
      <c r="C6292" t="s">
        <v>40302</v>
      </c>
      <c r="D6292" t="s">
        <v>40303</v>
      </c>
      <c r="F6292" t="s">
        <v>40304</v>
      </c>
      <c r="I6292" t="s">
        <v>14278</v>
      </c>
      <c r="J6292">
        <v>406</v>
      </c>
      <c r="K6292" t="s">
        <v>23</v>
      </c>
      <c r="L6292" t="s">
        <v>18241</v>
      </c>
      <c r="M6292">
        <v>268609</v>
      </c>
      <c r="N6292">
        <v>2600</v>
      </c>
      <c r="O6292">
        <v>234</v>
      </c>
      <c r="P6292">
        <v>234</v>
      </c>
      <c r="Q6292">
        <v>0</v>
      </c>
      <c r="R6292">
        <v>0</v>
      </c>
      <c r="S6292">
        <v>268609</v>
      </c>
      <c r="T6292">
        <v>234</v>
      </c>
      <c r="U6292">
        <v>0</v>
      </c>
    </row>
    <row r="6293" spans="1:21">
      <c r="A6293">
        <v>1.3</v>
      </c>
      <c r="C6293" t="s">
        <v>40305</v>
      </c>
      <c r="D6293" t="s">
        <v>40306</v>
      </c>
      <c r="F6293" t="s">
        <v>40307</v>
      </c>
      <c r="I6293" t="s">
        <v>3547</v>
      </c>
      <c r="J6293">
        <v>406</v>
      </c>
      <c r="K6293" t="s">
        <v>23</v>
      </c>
      <c r="L6293" t="s">
        <v>17612</v>
      </c>
      <c r="M6293">
        <v>341315</v>
      </c>
      <c r="N6293">
        <v>2600</v>
      </c>
      <c r="O6293">
        <v>234</v>
      </c>
      <c r="P6293">
        <v>234</v>
      </c>
      <c r="Q6293">
        <v>0</v>
      </c>
      <c r="R6293">
        <v>0</v>
      </c>
      <c r="S6293">
        <v>341315</v>
      </c>
      <c r="T6293">
        <v>234</v>
      </c>
      <c r="U6293">
        <v>0</v>
      </c>
    </row>
    <row r="6294" spans="1:21">
      <c r="A6294">
        <v>1.3</v>
      </c>
      <c r="C6294" t="s">
        <v>40308</v>
      </c>
      <c r="D6294" t="s">
        <v>40309</v>
      </c>
      <c r="F6294" t="s">
        <v>17718</v>
      </c>
      <c r="I6294" t="s">
        <v>14277</v>
      </c>
      <c r="J6294">
        <v>406</v>
      </c>
      <c r="K6294" t="s">
        <v>23</v>
      </c>
      <c r="L6294" t="s">
        <v>18241</v>
      </c>
      <c r="M6294">
        <v>181088</v>
      </c>
      <c r="N6294">
        <v>2600</v>
      </c>
      <c r="O6294">
        <v>234</v>
      </c>
      <c r="P6294">
        <v>234</v>
      </c>
      <c r="Q6294">
        <v>0</v>
      </c>
      <c r="R6294">
        <v>0</v>
      </c>
      <c r="S6294">
        <v>181088</v>
      </c>
      <c r="T6294">
        <v>234</v>
      </c>
      <c r="U6294">
        <v>0</v>
      </c>
    </row>
    <row r="6295" spans="1:21">
      <c r="A6295">
        <v>1.3</v>
      </c>
      <c r="C6295" t="s">
        <v>40310</v>
      </c>
      <c r="D6295" t="s">
        <v>40311</v>
      </c>
      <c r="F6295" t="s">
        <v>19580</v>
      </c>
      <c r="I6295" t="s">
        <v>5776</v>
      </c>
      <c r="J6295">
        <v>406</v>
      </c>
      <c r="K6295" t="s">
        <v>23</v>
      </c>
      <c r="L6295" t="s">
        <v>17635</v>
      </c>
      <c r="M6295">
        <v>1328967</v>
      </c>
      <c r="N6295">
        <v>3000</v>
      </c>
      <c r="O6295">
        <v>270</v>
      </c>
      <c r="P6295">
        <v>270</v>
      </c>
      <c r="Q6295">
        <v>0</v>
      </c>
      <c r="R6295">
        <v>0</v>
      </c>
      <c r="S6295">
        <v>1328967</v>
      </c>
      <c r="T6295">
        <v>270</v>
      </c>
      <c r="U6295">
        <v>0</v>
      </c>
    </row>
    <row r="6296" spans="1:21">
      <c r="A6296">
        <v>1.3</v>
      </c>
      <c r="C6296" t="s">
        <v>40312</v>
      </c>
      <c r="D6296" t="s">
        <v>40313</v>
      </c>
      <c r="F6296" t="s">
        <v>33086</v>
      </c>
      <c r="I6296" t="s">
        <v>3546</v>
      </c>
      <c r="J6296">
        <v>406</v>
      </c>
      <c r="K6296" t="s">
        <v>23</v>
      </c>
      <c r="L6296" t="s">
        <v>17612</v>
      </c>
      <c r="M6296">
        <v>978308</v>
      </c>
      <c r="N6296">
        <v>2600</v>
      </c>
      <c r="O6296">
        <v>234</v>
      </c>
      <c r="P6296">
        <v>234</v>
      </c>
      <c r="Q6296">
        <v>0</v>
      </c>
      <c r="R6296">
        <v>0</v>
      </c>
      <c r="S6296">
        <v>978308</v>
      </c>
      <c r="T6296">
        <v>234</v>
      </c>
      <c r="U6296">
        <v>0</v>
      </c>
    </row>
    <row r="6297" spans="1:21">
      <c r="A6297">
        <v>1.3</v>
      </c>
      <c r="C6297" t="s">
        <v>40314</v>
      </c>
      <c r="D6297" t="s">
        <v>40315</v>
      </c>
      <c r="F6297" t="s">
        <v>40316</v>
      </c>
      <c r="I6297" t="s">
        <v>14276</v>
      </c>
      <c r="J6297">
        <v>406</v>
      </c>
      <c r="K6297" t="s">
        <v>23</v>
      </c>
      <c r="L6297" t="s">
        <v>18241</v>
      </c>
      <c r="M6297">
        <v>494031</v>
      </c>
      <c r="N6297">
        <v>2600</v>
      </c>
      <c r="O6297">
        <v>234</v>
      </c>
      <c r="P6297">
        <v>234</v>
      </c>
      <c r="Q6297">
        <v>0</v>
      </c>
      <c r="R6297">
        <v>0</v>
      </c>
      <c r="S6297">
        <v>494031</v>
      </c>
      <c r="T6297">
        <v>234</v>
      </c>
      <c r="U6297">
        <v>0</v>
      </c>
    </row>
    <row r="6298" spans="1:21">
      <c r="A6298">
        <v>1.3</v>
      </c>
      <c r="C6298" t="s">
        <v>40317</v>
      </c>
      <c r="D6298" t="s">
        <v>40318</v>
      </c>
      <c r="F6298" t="s">
        <v>40319</v>
      </c>
      <c r="I6298" t="s">
        <v>5775</v>
      </c>
      <c r="J6298">
        <v>406</v>
      </c>
      <c r="K6298" t="s">
        <v>23</v>
      </c>
      <c r="L6298" t="s">
        <v>17635</v>
      </c>
      <c r="M6298">
        <v>309719</v>
      </c>
      <c r="N6298">
        <v>2600</v>
      </c>
      <c r="O6298">
        <v>234</v>
      </c>
      <c r="P6298">
        <v>234</v>
      </c>
      <c r="Q6298">
        <v>0</v>
      </c>
      <c r="R6298">
        <v>0</v>
      </c>
      <c r="S6298">
        <v>309719</v>
      </c>
      <c r="T6298">
        <v>234</v>
      </c>
      <c r="U6298">
        <v>0</v>
      </c>
    </row>
    <row r="6299" spans="1:21">
      <c r="A6299">
        <v>1.3</v>
      </c>
      <c r="C6299" t="s">
        <v>40320</v>
      </c>
      <c r="D6299" t="s">
        <v>40321</v>
      </c>
      <c r="F6299" t="s">
        <v>40322</v>
      </c>
      <c r="I6299" t="s">
        <v>14260</v>
      </c>
      <c r="J6299">
        <v>406</v>
      </c>
      <c r="K6299" t="s">
        <v>23</v>
      </c>
      <c r="L6299" t="s">
        <v>18241</v>
      </c>
      <c r="M6299">
        <v>138877</v>
      </c>
      <c r="N6299">
        <v>2600</v>
      </c>
      <c r="O6299">
        <v>234</v>
      </c>
      <c r="P6299">
        <v>234</v>
      </c>
      <c r="Q6299">
        <v>0</v>
      </c>
      <c r="R6299">
        <v>0</v>
      </c>
      <c r="S6299">
        <v>138877</v>
      </c>
      <c r="T6299">
        <v>234</v>
      </c>
      <c r="U6299">
        <v>0</v>
      </c>
    </row>
    <row r="6300" spans="1:21">
      <c r="A6300">
        <v>1.3</v>
      </c>
      <c r="C6300" t="s">
        <v>40323</v>
      </c>
      <c r="D6300" t="s">
        <v>40324</v>
      </c>
      <c r="F6300" t="s">
        <v>19456</v>
      </c>
      <c r="I6300" t="s">
        <v>5774</v>
      </c>
      <c r="J6300">
        <v>406</v>
      </c>
      <c r="K6300" t="s">
        <v>23</v>
      </c>
      <c r="L6300" t="s">
        <v>17635</v>
      </c>
      <c r="M6300">
        <v>140258</v>
      </c>
      <c r="N6300">
        <v>2600</v>
      </c>
      <c r="O6300">
        <v>234</v>
      </c>
      <c r="P6300">
        <v>234</v>
      </c>
      <c r="Q6300">
        <v>0</v>
      </c>
      <c r="R6300">
        <v>0</v>
      </c>
      <c r="S6300">
        <v>140258</v>
      </c>
      <c r="T6300">
        <v>234</v>
      </c>
      <c r="U6300">
        <v>0</v>
      </c>
    </row>
    <row r="6301" spans="1:21">
      <c r="A6301">
        <v>1.3</v>
      </c>
      <c r="C6301" t="s">
        <v>40325</v>
      </c>
      <c r="D6301" t="s">
        <v>40326</v>
      </c>
      <c r="F6301" t="s">
        <v>19456</v>
      </c>
      <c r="I6301" t="s">
        <v>5773</v>
      </c>
      <c r="J6301">
        <v>406</v>
      </c>
      <c r="K6301" t="s">
        <v>23</v>
      </c>
      <c r="L6301" t="s">
        <v>17635</v>
      </c>
      <c r="M6301">
        <v>111714</v>
      </c>
      <c r="N6301">
        <v>2600</v>
      </c>
      <c r="O6301">
        <v>234</v>
      </c>
      <c r="P6301">
        <v>234</v>
      </c>
      <c r="Q6301">
        <v>0</v>
      </c>
      <c r="R6301">
        <v>0</v>
      </c>
      <c r="S6301">
        <v>111714</v>
      </c>
      <c r="T6301">
        <v>234</v>
      </c>
      <c r="U6301">
        <v>0</v>
      </c>
    </row>
    <row r="6302" spans="1:21">
      <c r="A6302">
        <v>1.3</v>
      </c>
      <c r="C6302" t="s">
        <v>40327</v>
      </c>
      <c r="D6302" t="s">
        <v>40328</v>
      </c>
      <c r="F6302" t="s">
        <v>19456</v>
      </c>
      <c r="I6302" t="s">
        <v>3545</v>
      </c>
      <c r="J6302">
        <v>406</v>
      </c>
      <c r="K6302" t="s">
        <v>23</v>
      </c>
      <c r="L6302" t="s">
        <v>17612</v>
      </c>
      <c r="M6302">
        <v>285894</v>
      </c>
      <c r="N6302">
        <v>2600</v>
      </c>
      <c r="O6302">
        <v>234</v>
      </c>
      <c r="P6302">
        <v>234</v>
      </c>
      <c r="Q6302">
        <v>0</v>
      </c>
      <c r="R6302">
        <v>0</v>
      </c>
      <c r="S6302">
        <v>285894</v>
      </c>
      <c r="T6302">
        <v>234</v>
      </c>
      <c r="U6302">
        <v>0</v>
      </c>
    </row>
    <row r="6303" spans="1:21">
      <c r="A6303">
        <v>1.3</v>
      </c>
      <c r="C6303" t="s">
        <v>40329</v>
      </c>
      <c r="D6303" t="s">
        <v>40330</v>
      </c>
      <c r="F6303" t="s">
        <v>40041</v>
      </c>
      <c r="I6303" t="s">
        <v>14256</v>
      </c>
      <c r="J6303">
        <v>406</v>
      </c>
      <c r="K6303" t="s">
        <v>23</v>
      </c>
      <c r="L6303" t="s">
        <v>18241</v>
      </c>
      <c r="M6303">
        <v>164677</v>
      </c>
      <c r="N6303">
        <v>3000</v>
      </c>
      <c r="O6303">
        <v>270</v>
      </c>
      <c r="P6303">
        <v>270</v>
      </c>
      <c r="Q6303">
        <v>0</v>
      </c>
      <c r="R6303">
        <v>0</v>
      </c>
      <c r="S6303">
        <v>164677</v>
      </c>
      <c r="T6303">
        <v>270</v>
      </c>
      <c r="U6303">
        <v>0</v>
      </c>
    </row>
    <row r="6304" spans="1:21">
      <c r="A6304">
        <v>1.3</v>
      </c>
      <c r="C6304" t="s">
        <v>40331</v>
      </c>
      <c r="D6304" t="s">
        <v>40274</v>
      </c>
      <c r="F6304" t="s">
        <v>40275</v>
      </c>
      <c r="I6304" t="s">
        <v>14252</v>
      </c>
      <c r="J6304">
        <v>406</v>
      </c>
      <c r="K6304" t="s">
        <v>23</v>
      </c>
      <c r="L6304" t="s">
        <v>18241</v>
      </c>
      <c r="M6304">
        <v>195595</v>
      </c>
      <c r="N6304">
        <v>2600</v>
      </c>
      <c r="O6304">
        <v>234</v>
      </c>
      <c r="P6304">
        <v>234</v>
      </c>
      <c r="Q6304">
        <v>0</v>
      </c>
      <c r="R6304">
        <v>0</v>
      </c>
      <c r="S6304">
        <v>195595</v>
      </c>
      <c r="T6304">
        <v>234</v>
      </c>
      <c r="U6304">
        <v>0</v>
      </c>
    </row>
    <row r="6305" spans="1:21">
      <c r="A6305">
        <v>1.3</v>
      </c>
      <c r="C6305" t="s">
        <v>40332</v>
      </c>
      <c r="D6305" t="s">
        <v>40333</v>
      </c>
      <c r="F6305" t="s">
        <v>40334</v>
      </c>
      <c r="I6305" t="s">
        <v>14251</v>
      </c>
      <c r="J6305">
        <v>406</v>
      </c>
      <c r="K6305" t="s">
        <v>23</v>
      </c>
      <c r="L6305" t="s">
        <v>18241</v>
      </c>
      <c r="M6305">
        <v>178213</v>
      </c>
      <c r="N6305">
        <v>2600</v>
      </c>
      <c r="O6305">
        <v>234</v>
      </c>
      <c r="P6305">
        <v>234</v>
      </c>
      <c r="Q6305">
        <v>0</v>
      </c>
      <c r="R6305">
        <v>0</v>
      </c>
      <c r="S6305">
        <v>178213</v>
      </c>
      <c r="T6305">
        <v>234</v>
      </c>
      <c r="U6305">
        <v>0</v>
      </c>
    </row>
    <row r="6306" spans="1:21">
      <c r="A6306">
        <v>1.3</v>
      </c>
      <c r="C6306" t="s">
        <v>40335</v>
      </c>
      <c r="D6306" t="s">
        <v>40336</v>
      </c>
      <c r="F6306" t="s">
        <v>40337</v>
      </c>
      <c r="I6306" t="s">
        <v>14250</v>
      </c>
      <c r="J6306">
        <v>406</v>
      </c>
      <c r="K6306" t="s">
        <v>23</v>
      </c>
      <c r="L6306" t="s">
        <v>18241</v>
      </c>
      <c r="M6306">
        <v>370114</v>
      </c>
      <c r="N6306">
        <v>2600</v>
      </c>
      <c r="O6306">
        <v>234</v>
      </c>
      <c r="P6306">
        <v>234</v>
      </c>
      <c r="Q6306">
        <v>0</v>
      </c>
      <c r="R6306">
        <v>0</v>
      </c>
      <c r="S6306">
        <v>370114</v>
      </c>
      <c r="T6306">
        <v>234</v>
      </c>
      <c r="U6306">
        <v>0</v>
      </c>
    </row>
    <row r="6307" spans="1:21">
      <c r="A6307">
        <v>1.3</v>
      </c>
      <c r="C6307" t="s">
        <v>40338</v>
      </c>
      <c r="D6307" t="s">
        <v>40339</v>
      </c>
      <c r="F6307" t="s">
        <v>40340</v>
      </c>
      <c r="I6307" t="s">
        <v>14249</v>
      </c>
      <c r="J6307">
        <v>406</v>
      </c>
      <c r="K6307" t="s">
        <v>23</v>
      </c>
      <c r="L6307" t="s">
        <v>18241</v>
      </c>
      <c r="M6307">
        <v>213160</v>
      </c>
      <c r="N6307">
        <v>2600</v>
      </c>
      <c r="O6307">
        <v>234</v>
      </c>
      <c r="P6307">
        <v>234</v>
      </c>
      <c r="Q6307">
        <v>0</v>
      </c>
      <c r="R6307">
        <v>0</v>
      </c>
      <c r="S6307">
        <v>213160</v>
      </c>
      <c r="T6307">
        <v>234</v>
      </c>
      <c r="U6307">
        <v>0</v>
      </c>
    </row>
    <row r="6308" spans="1:21">
      <c r="A6308">
        <v>1.3</v>
      </c>
      <c r="C6308" t="s">
        <v>40341</v>
      </c>
      <c r="D6308" t="s">
        <v>39877</v>
      </c>
      <c r="F6308" t="s">
        <v>19580</v>
      </c>
      <c r="I6308" t="s">
        <v>8904</v>
      </c>
      <c r="J6308">
        <v>406</v>
      </c>
      <c r="K6308" t="s">
        <v>23</v>
      </c>
      <c r="L6308" t="s">
        <v>17595</v>
      </c>
      <c r="M6308">
        <v>573160</v>
      </c>
      <c r="N6308">
        <v>2600</v>
      </c>
      <c r="O6308">
        <v>234</v>
      </c>
      <c r="P6308">
        <v>234</v>
      </c>
      <c r="Q6308">
        <v>0</v>
      </c>
      <c r="R6308">
        <v>0</v>
      </c>
      <c r="S6308">
        <v>573160</v>
      </c>
      <c r="T6308">
        <v>234</v>
      </c>
      <c r="U6308">
        <v>0</v>
      </c>
    </row>
    <row r="6309" spans="1:21">
      <c r="A6309">
        <v>1.3</v>
      </c>
      <c r="C6309" t="s">
        <v>40342</v>
      </c>
      <c r="D6309" t="s">
        <v>27385</v>
      </c>
      <c r="F6309" t="s">
        <v>17718</v>
      </c>
      <c r="I6309" t="s">
        <v>40343</v>
      </c>
      <c r="J6309">
        <v>406</v>
      </c>
      <c r="K6309" t="s">
        <v>23</v>
      </c>
      <c r="L6309" t="s">
        <v>17595</v>
      </c>
      <c r="M6309">
        <v>221350</v>
      </c>
      <c r="N6309">
        <v>2600</v>
      </c>
      <c r="O6309">
        <v>234</v>
      </c>
      <c r="P6309">
        <v>234</v>
      </c>
      <c r="Q6309">
        <v>0</v>
      </c>
      <c r="R6309">
        <v>0</v>
      </c>
      <c r="S6309">
        <v>221350</v>
      </c>
      <c r="T6309">
        <v>234</v>
      </c>
      <c r="U6309">
        <v>0</v>
      </c>
    </row>
    <row r="6310" spans="1:21">
      <c r="A6310">
        <v>1.3</v>
      </c>
      <c r="C6310" t="s">
        <v>40344</v>
      </c>
      <c r="D6310" t="s">
        <v>40345</v>
      </c>
      <c r="F6310" t="s">
        <v>40346</v>
      </c>
      <c r="I6310" t="s">
        <v>3544</v>
      </c>
      <c r="J6310">
        <v>406</v>
      </c>
      <c r="K6310" t="s">
        <v>23</v>
      </c>
      <c r="L6310" t="s">
        <v>17612</v>
      </c>
      <c r="M6310">
        <v>198473</v>
      </c>
      <c r="N6310">
        <v>2600</v>
      </c>
      <c r="O6310">
        <v>234</v>
      </c>
      <c r="P6310">
        <v>234</v>
      </c>
      <c r="Q6310">
        <v>0</v>
      </c>
      <c r="R6310">
        <v>0</v>
      </c>
      <c r="S6310">
        <v>198473</v>
      </c>
      <c r="T6310">
        <v>234</v>
      </c>
      <c r="U6310">
        <v>0</v>
      </c>
    </row>
    <row r="6311" spans="1:21">
      <c r="A6311">
        <v>1.3</v>
      </c>
      <c r="C6311" t="s">
        <v>40347</v>
      </c>
      <c r="D6311" t="s">
        <v>40348</v>
      </c>
      <c r="F6311" t="s">
        <v>40041</v>
      </c>
      <c r="I6311" t="s">
        <v>3540</v>
      </c>
      <c r="J6311">
        <v>406</v>
      </c>
      <c r="K6311" t="s">
        <v>23</v>
      </c>
      <c r="L6311" t="s">
        <v>17612</v>
      </c>
      <c r="M6311">
        <v>282024</v>
      </c>
      <c r="N6311">
        <v>3000</v>
      </c>
      <c r="O6311">
        <v>270</v>
      </c>
      <c r="P6311">
        <v>270</v>
      </c>
      <c r="Q6311">
        <v>0</v>
      </c>
      <c r="R6311">
        <v>0</v>
      </c>
      <c r="S6311">
        <v>282024</v>
      </c>
      <c r="T6311">
        <v>270</v>
      </c>
      <c r="U6311">
        <v>0</v>
      </c>
    </row>
    <row r="6312" spans="1:21">
      <c r="A6312">
        <v>1.3</v>
      </c>
      <c r="C6312" t="s">
        <v>40349</v>
      </c>
      <c r="D6312" t="s">
        <v>40350</v>
      </c>
      <c r="F6312" t="s">
        <v>40351</v>
      </c>
      <c r="I6312" t="s">
        <v>8902</v>
      </c>
      <c r="J6312">
        <v>406</v>
      </c>
      <c r="K6312" t="s">
        <v>23</v>
      </c>
      <c r="L6312" t="s">
        <v>17595</v>
      </c>
      <c r="M6312">
        <v>618137</v>
      </c>
      <c r="N6312">
        <v>2600</v>
      </c>
      <c r="O6312">
        <v>234</v>
      </c>
      <c r="P6312">
        <v>234</v>
      </c>
      <c r="Q6312">
        <v>0</v>
      </c>
      <c r="R6312">
        <v>0</v>
      </c>
      <c r="S6312">
        <v>618137</v>
      </c>
      <c r="T6312">
        <v>234</v>
      </c>
      <c r="U6312">
        <v>0</v>
      </c>
    </row>
    <row r="6313" spans="1:21">
      <c r="A6313">
        <v>1.3</v>
      </c>
      <c r="C6313" t="s">
        <v>40352</v>
      </c>
      <c r="D6313" t="s">
        <v>20881</v>
      </c>
      <c r="F6313" t="s">
        <v>17718</v>
      </c>
      <c r="I6313" t="s">
        <v>8901</v>
      </c>
      <c r="J6313">
        <v>406</v>
      </c>
      <c r="K6313" t="s">
        <v>23</v>
      </c>
      <c r="L6313" t="s">
        <v>17595</v>
      </c>
      <c r="M6313">
        <v>121278</v>
      </c>
      <c r="N6313">
        <v>2600</v>
      </c>
      <c r="O6313">
        <v>234</v>
      </c>
      <c r="P6313">
        <v>234</v>
      </c>
      <c r="Q6313">
        <v>0</v>
      </c>
      <c r="R6313">
        <v>0</v>
      </c>
      <c r="S6313">
        <v>121278</v>
      </c>
      <c r="T6313">
        <v>234</v>
      </c>
      <c r="U6313">
        <v>0</v>
      </c>
    </row>
    <row r="6314" spans="1:21">
      <c r="A6314">
        <v>1.3</v>
      </c>
      <c r="C6314" t="s">
        <v>40353</v>
      </c>
      <c r="D6314" t="s">
        <v>40354</v>
      </c>
      <c r="F6314" t="s">
        <v>17619</v>
      </c>
      <c r="I6314" t="s">
        <v>14228</v>
      </c>
      <c r="J6314">
        <v>406</v>
      </c>
      <c r="K6314" t="s">
        <v>23</v>
      </c>
      <c r="L6314" t="s">
        <v>18241</v>
      </c>
      <c r="M6314">
        <v>262123</v>
      </c>
      <c r="N6314">
        <v>2600</v>
      </c>
      <c r="O6314">
        <v>234</v>
      </c>
      <c r="P6314">
        <v>234</v>
      </c>
      <c r="Q6314">
        <v>0</v>
      </c>
      <c r="R6314">
        <v>0</v>
      </c>
      <c r="S6314">
        <v>262123</v>
      </c>
      <c r="T6314">
        <v>234</v>
      </c>
      <c r="U6314">
        <v>0</v>
      </c>
    </row>
    <row r="6315" spans="1:21">
      <c r="A6315">
        <v>1.3</v>
      </c>
      <c r="C6315" t="s">
        <v>40355</v>
      </c>
      <c r="D6315" t="s">
        <v>40356</v>
      </c>
      <c r="F6315" t="s">
        <v>40357</v>
      </c>
      <c r="I6315" t="s">
        <v>14227</v>
      </c>
      <c r="J6315">
        <v>406</v>
      </c>
      <c r="K6315" t="s">
        <v>23</v>
      </c>
      <c r="L6315" t="s">
        <v>18241</v>
      </c>
      <c r="M6315">
        <v>383791</v>
      </c>
      <c r="N6315">
        <v>2600</v>
      </c>
      <c r="O6315">
        <v>234</v>
      </c>
      <c r="P6315">
        <v>234</v>
      </c>
      <c r="Q6315">
        <v>0</v>
      </c>
      <c r="R6315">
        <v>0</v>
      </c>
      <c r="S6315">
        <v>383791</v>
      </c>
      <c r="T6315">
        <v>234</v>
      </c>
      <c r="U6315">
        <v>0</v>
      </c>
    </row>
    <row r="6316" spans="1:21">
      <c r="A6316">
        <v>1.3</v>
      </c>
      <c r="C6316" t="s">
        <v>40358</v>
      </c>
      <c r="D6316" t="s">
        <v>36785</v>
      </c>
      <c r="F6316" t="s">
        <v>38295</v>
      </c>
      <c r="I6316" t="s">
        <v>14226</v>
      </c>
      <c r="J6316">
        <v>406</v>
      </c>
      <c r="K6316" t="s">
        <v>23</v>
      </c>
      <c r="L6316" t="s">
        <v>18241</v>
      </c>
      <c r="M6316">
        <v>179115</v>
      </c>
      <c r="N6316">
        <v>2600</v>
      </c>
      <c r="O6316">
        <v>234</v>
      </c>
      <c r="P6316">
        <v>234</v>
      </c>
      <c r="Q6316">
        <v>0</v>
      </c>
      <c r="R6316">
        <v>0</v>
      </c>
      <c r="S6316">
        <v>179115</v>
      </c>
      <c r="T6316">
        <v>234</v>
      </c>
      <c r="U6316">
        <v>0</v>
      </c>
    </row>
    <row r="6317" spans="1:21">
      <c r="A6317">
        <v>1.3</v>
      </c>
      <c r="C6317" t="s">
        <v>40359</v>
      </c>
      <c r="D6317" t="s">
        <v>40360</v>
      </c>
      <c r="F6317" t="s">
        <v>40361</v>
      </c>
      <c r="I6317" t="s">
        <v>3539</v>
      </c>
      <c r="J6317">
        <v>406</v>
      </c>
      <c r="K6317" t="s">
        <v>23</v>
      </c>
      <c r="L6317" t="s">
        <v>17612</v>
      </c>
      <c r="M6317">
        <v>71231</v>
      </c>
      <c r="N6317">
        <v>2600</v>
      </c>
      <c r="O6317">
        <v>234</v>
      </c>
      <c r="P6317">
        <v>234</v>
      </c>
      <c r="Q6317">
        <v>0</v>
      </c>
      <c r="R6317">
        <v>0</v>
      </c>
      <c r="S6317">
        <v>71231</v>
      </c>
      <c r="T6317">
        <v>234</v>
      </c>
      <c r="U6317">
        <v>0</v>
      </c>
    </row>
    <row r="6318" spans="1:21">
      <c r="A6318">
        <v>1.3</v>
      </c>
      <c r="C6318" t="s">
        <v>40362</v>
      </c>
      <c r="D6318" t="s">
        <v>40363</v>
      </c>
      <c r="F6318" t="s">
        <v>40364</v>
      </c>
      <c r="I6318" t="s">
        <v>8900</v>
      </c>
      <c r="J6318">
        <v>406</v>
      </c>
      <c r="K6318" t="s">
        <v>23</v>
      </c>
      <c r="L6318" t="s">
        <v>17595</v>
      </c>
      <c r="M6318">
        <v>210924</v>
      </c>
      <c r="N6318">
        <v>2600</v>
      </c>
      <c r="O6318">
        <v>234</v>
      </c>
      <c r="P6318">
        <v>234</v>
      </c>
      <c r="Q6318">
        <v>0</v>
      </c>
      <c r="R6318">
        <v>0</v>
      </c>
      <c r="S6318">
        <v>210924</v>
      </c>
      <c r="T6318">
        <v>234</v>
      </c>
      <c r="U6318">
        <v>0</v>
      </c>
    </row>
    <row r="6319" spans="1:21">
      <c r="A6319">
        <v>1.3</v>
      </c>
      <c r="C6319" t="s">
        <v>40365</v>
      </c>
      <c r="D6319" t="s">
        <v>40366</v>
      </c>
      <c r="F6319" t="s">
        <v>17606</v>
      </c>
      <c r="I6319" t="s">
        <v>14222</v>
      </c>
      <c r="J6319">
        <v>406</v>
      </c>
      <c r="K6319" t="s">
        <v>23</v>
      </c>
      <c r="L6319" t="s">
        <v>18241</v>
      </c>
      <c r="M6319">
        <v>749320</v>
      </c>
      <c r="N6319">
        <v>2600</v>
      </c>
      <c r="O6319">
        <v>234</v>
      </c>
      <c r="P6319">
        <v>234</v>
      </c>
      <c r="Q6319">
        <v>0</v>
      </c>
      <c r="R6319">
        <v>0</v>
      </c>
      <c r="S6319">
        <v>749320</v>
      </c>
      <c r="T6319">
        <v>234</v>
      </c>
      <c r="U6319">
        <v>0</v>
      </c>
    </row>
    <row r="6320" spans="1:21">
      <c r="A6320">
        <v>1.3</v>
      </c>
      <c r="C6320" t="s">
        <v>40367</v>
      </c>
      <c r="D6320" t="s">
        <v>40368</v>
      </c>
      <c r="F6320" t="s">
        <v>17606</v>
      </c>
      <c r="I6320" t="s">
        <v>14221</v>
      </c>
      <c r="J6320">
        <v>406</v>
      </c>
      <c r="K6320" t="s">
        <v>23</v>
      </c>
      <c r="L6320" t="s">
        <v>18241</v>
      </c>
      <c r="M6320">
        <v>578984</v>
      </c>
      <c r="N6320">
        <v>2600</v>
      </c>
      <c r="O6320">
        <v>234</v>
      </c>
      <c r="P6320">
        <v>234</v>
      </c>
      <c r="Q6320">
        <v>0</v>
      </c>
      <c r="R6320">
        <v>0</v>
      </c>
      <c r="S6320">
        <v>578984</v>
      </c>
      <c r="T6320">
        <v>234</v>
      </c>
      <c r="U6320">
        <v>0</v>
      </c>
    </row>
    <row r="6321" spans="1:21">
      <c r="A6321">
        <v>1.3</v>
      </c>
      <c r="C6321" t="s">
        <v>40369</v>
      </c>
      <c r="D6321" t="s">
        <v>40370</v>
      </c>
      <c r="F6321" t="s">
        <v>40371</v>
      </c>
      <c r="I6321" t="s">
        <v>14220</v>
      </c>
      <c r="J6321">
        <v>406</v>
      </c>
      <c r="K6321" t="s">
        <v>23</v>
      </c>
      <c r="L6321" t="s">
        <v>18241</v>
      </c>
      <c r="M6321">
        <v>450625</v>
      </c>
      <c r="N6321">
        <v>2600</v>
      </c>
      <c r="O6321">
        <v>234</v>
      </c>
      <c r="P6321">
        <v>234</v>
      </c>
      <c r="Q6321">
        <v>0</v>
      </c>
      <c r="R6321">
        <v>0</v>
      </c>
      <c r="S6321">
        <v>450625</v>
      </c>
      <c r="T6321">
        <v>234</v>
      </c>
      <c r="U6321">
        <v>0</v>
      </c>
    </row>
    <row r="6322" spans="1:21">
      <c r="A6322">
        <v>1.3</v>
      </c>
      <c r="C6322" t="s">
        <v>40372</v>
      </c>
      <c r="D6322" t="s">
        <v>40373</v>
      </c>
      <c r="F6322" t="s">
        <v>40374</v>
      </c>
      <c r="I6322" t="s">
        <v>14219</v>
      </c>
      <c r="J6322">
        <v>406</v>
      </c>
      <c r="K6322" t="s">
        <v>23</v>
      </c>
      <c r="L6322" t="s">
        <v>18241</v>
      </c>
      <c r="M6322">
        <v>237112</v>
      </c>
      <c r="N6322">
        <v>2600</v>
      </c>
      <c r="O6322">
        <v>234</v>
      </c>
      <c r="P6322">
        <v>234</v>
      </c>
      <c r="Q6322">
        <v>0</v>
      </c>
      <c r="R6322">
        <v>0</v>
      </c>
      <c r="S6322">
        <v>237112</v>
      </c>
      <c r="T6322">
        <v>234</v>
      </c>
      <c r="U6322">
        <v>0</v>
      </c>
    </row>
    <row r="6323" spans="1:21">
      <c r="A6323">
        <v>1.3</v>
      </c>
      <c r="C6323" t="s">
        <v>40375</v>
      </c>
      <c r="D6323" t="s">
        <v>40376</v>
      </c>
      <c r="F6323" t="s">
        <v>40377</v>
      </c>
      <c r="I6323" t="s">
        <v>14218</v>
      </c>
      <c r="J6323">
        <v>406</v>
      </c>
      <c r="K6323" t="s">
        <v>23</v>
      </c>
      <c r="L6323" t="s">
        <v>18241</v>
      </c>
      <c r="M6323">
        <v>2617497</v>
      </c>
      <c r="N6323">
        <v>2600</v>
      </c>
      <c r="O6323">
        <v>234</v>
      </c>
      <c r="P6323">
        <v>234</v>
      </c>
      <c r="Q6323">
        <v>0</v>
      </c>
      <c r="R6323">
        <v>0</v>
      </c>
      <c r="S6323">
        <v>2617497</v>
      </c>
      <c r="T6323">
        <v>234</v>
      </c>
      <c r="U6323">
        <v>0</v>
      </c>
    </row>
    <row r="6324" spans="1:21">
      <c r="A6324">
        <v>1.3</v>
      </c>
      <c r="C6324" t="s">
        <v>40378</v>
      </c>
      <c r="D6324" t="s">
        <v>40379</v>
      </c>
      <c r="F6324" t="s">
        <v>40380</v>
      </c>
      <c r="I6324" t="s">
        <v>5770</v>
      </c>
      <c r="J6324">
        <v>406</v>
      </c>
      <c r="K6324" t="s">
        <v>23</v>
      </c>
      <c r="L6324" t="s">
        <v>17635</v>
      </c>
      <c r="M6324">
        <v>77637</v>
      </c>
      <c r="N6324">
        <v>2600</v>
      </c>
      <c r="O6324">
        <v>234</v>
      </c>
      <c r="P6324">
        <v>234</v>
      </c>
      <c r="Q6324">
        <v>0</v>
      </c>
      <c r="R6324">
        <v>0</v>
      </c>
      <c r="S6324">
        <v>77637</v>
      </c>
      <c r="T6324">
        <v>234</v>
      </c>
      <c r="U6324">
        <v>0</v>
      </c>
    </row>
    <row r="6325" spans="1:21">
      <c r="A6325">
        <v>1.3</v>
      </c>
      <c r="C6325" t="s">
        <v>40381</v>
      </c>
      <c r="D6325" t="s">
        <v>40382</v>
      </c>
      <c r="F6325" t="s">
        <v>40206</v>
      </c>
      <c r="I6325" t="s">
        <v>14214</v>
      </c>
      <c r="J6325">
        <v>406</v>
      </c>
      <c r="K6325" t="s">
        <v>23</v>
      </c>
      <c r="L6325" t="s">
        <v>18241</v>
      </c>
      <c r="M6325">
        <v>576603</v>
      </c>
      <c r="N6325">
        <v>2600</v>
      </c>
      <c r="O6325">
        <v>234</v>
      </c>
      <c r="P6325">
        <v>234</v>
      </c>
      <c r="Q6325">
        <v>0</v>
      </c>
      <c r="R6325">
        <v>0</v>
      </c>
      <c r="S6325">
        <v>576603</v>
      </c>
      <c r="T6325">
        <v>234</v>
      </c>
      <c r="U6325">
        <v>0</v>
      </c>
    </row>
    <row r="6326" spans="1:21">
      <c r="A6326">
        <v>1.3</v>
      </c>
      <c r="C6326" t="s">
        <v>40383</v>
      </c>
      <c r="D6326" t="s">
        <v>40384</v>
      </c>
      <c r="F6326" t="s">
        <v>40287</v>
      </c>
      <c r="I6326" t="s">
        <v>14213</v>
      </c>
      <c r="J6326">
        <v>406</v>
      </c>
      <c r="K6326" t="s">
        <v>23</v>
      </c>
      <c r="L6326" t="s">
        <v>18241</v>
      </c>
      <c r="M6326">
        <v>123433</v>
      </c>
      <c r="N6326">
        <v>2600</v>
      </c>
      <c r="O6326">
        <v>234</v>
      </c>
      <c r="P6326">
        <v>234</v>
      </c>
      <c r="Q6326">
        <v>0</v>
      </c>
      <c r="R6326">
        <v>0</v>
      </c>
      <c r="S6326">
        <v>123433</v>
      </c>
      <c r="T6326">
        <v>234</v>
      </c>
      <c r="U6326">
        <v>0</v>
      </c>
    </row>
    <row r="6327" spans="1:21">
      <c r="A6327">
        <v>1.3</v>
      </c>
      <c r="C6327" t="s">
        <v>40385</v>
      </c>
      <c r="D6327" t="s">
        <v>40163</v>
      </c>
      <c r="F6327" t="s">
        <v>40164</v>
      </c>
      <c r="I6327" t="s">
        <v>3538</v>
      </c>
      <c r="J6327">
        <v>406</v>
      </c>
      <c r="K6327" t="s">
        <v>23</v>
      </c>
      <c r="L6327" t="s">
        <v>17612</v>
      </c>
      <c r="M6327">
        <v>175842</v>
      </c>
      <c r="N6327">
        <v>2600</v>
      </c>
      <c r="O6327">
        <v>234</v>
      </c>
      <c r="P6327">
        <v>234</v>
      </c>
      <c r="Q6327">
        <v>0</v>
      </c>
      <c r="R6327">
        <v>0</v>
      </c>
      <c r="S6327">
        <v>175842</v>
      </c>
      <c r="T6327">
        <v>234</v>
      </c>
      <c r="U6327">
        <v>0</v>
      </c>
    </row>
    <row r="6328" spans="1:21">
      <c r="A6328">
        <v>1.3</v>
      </c>
      <c r="C6328" t="s">
        <v>40386</v>
      </c>
      <c r="D6328" t="s">
        <v>40387</v>
      </c>
      <c r="F6328" t="s">
        <v>40388</v>
      </c>
      <c r="I6328" t="s">
        <v>14212</v>
      </c>
      <c r="J6328">
        <v>406</v>
      </c>
      <c r="K6328" t="s">
        <v>23</v>
      </c>
      <c r="L6328" t="s">
        <v>18241</v>
      </c>
      <c r="M6328">
        <v>300028</v>
      </c>
      <c r="N6328">
        <v>2600</v>
      </c>
      <c r="O6328">
        <v>234</v>
      </c>
      <c r="P6328">
        <v>234</v>
      </c>
      <c r="Q6328">
        <v>0</v>
      </c>
      <c r="R6328">
        <v>0</v>
      </c>
      <c r="S6328">
        <v>300028</v>
      </c>
      <c r="T6328">
        <v>234</v>
      </c>
      <c r="U6328">
        <v>0</v>
      </c>
    </row>
    <row r="6329" spans="1:21">
      <c r="A6329">
        <v>1.3</v>
      </c>
      <c r="C6329" t="s">
        <v>40389</v>
      </c>
      <c r="D6329" t="s">
        <v>40390</v>
      </c>
      <c r="F6329" t="s">
        <v>17606</v>
      </c>
      <c r="I6329" t="s">
        <v>8899</v>
      </c>
      <c r="J6329">
        <v>406</v>
      </c>
      <c r="K6329" t="s">
        <v>23</v>
      </c>
      <c r="L6329" t="s">
        <v>17595</v>
      </c>
      <c r="M6329">
        <v>83580</v>
      </c>
      <c r="N6329">
        <v>2600</v>
      </c>
      <c r="O6329">
        <v>234</v>
      </c>
      <c r="P6329">
        <v>234</v>
      </c>
      <c r="Q6329">
        <v>0</v>
      </c>
      <c r="R6329">
        <v>0</v>
      </c>
      <c r="S6329">
        <v>83580</v>
      </c>
      <c r="T6329">
        <v>234</v>
      </c>
      <c r="U6329">
        <v>0</v>
      </c>
    </row>
    <row r="6330" spans="1:21">
      <c r="A6330">
        <v>1.3</v>
      </c>
      <c r="C6330" t="s">
        <v>40391</v>
      </c>
      <c r="D6330" t="s">
        <v>40392</v>
      </c>
      <c r="F6330" t="s">
        <v>40393</v>
      </c>
      <c r="I6330" t="s">
        <v>14207</v>
      </c>
      <c r="J6330">
        <v>406</v>
      </c>
      <c r="K6330" t="s">
        <v>23</v>
      </c>
      <c r="L6330" t="s">
        <v>18241</v>
      </c>
      <c r="M6330">
        <v>536106</v>
      </c>
      <c r="N6330">
        <v>3000</v>
      </c>
      <c r="O6330">
        <v>270</v>
      </c>
      <c r="P6330">
        <v>270</v>
      </c>
      <c r="Q6330">
        <v>0</v>
      </c>
      <c r="R6330">
        <v>0</v>
      </c>
      <c r="S6330">
        <v>536106</v>
      </c>
      <c r="T6330">
        <v>270</v>
      </c>
      <c r="U6330">
        <v>0</v>
      </c>
    </row>
    <row r="6331" spans="1:21">
      <c r="A6331">
        <v>1.3</v>
      </c>
      <c r="C6331" t="s">
        <v>40394</v>
      </c>
      <c r="D6331" t="s">
        <v>40395</v>
      </c>
      <c r="F6331" t="s">
        <v>40396</v>
      </c>
      <c r="I6331" t="s">
        <v>8898</v>
      </c>
      <c r="J6331">
        <v>406</v>
      </c>
      <c r="K6331" t="s">
        <v>23</v>
      </c>
      <c r="L6331" t="s">
        <v>17595</v>
      </c>
      <c r="M6331">
        <v>737684</v>
      </c>
      <c r="N6331">
        <v>2600</v>
      </c>
      <c r="O6331">
        <v>234</v>
      </c>
      <c r="P6331">
        <v>234</v>
      </c>
      <c r="Q6331">
        <v>0</v>
      </c>
      <c r="R6331">
        <v>0</v>
      </c>
      <c r="S6331">
        <v>737684</v>
      </c>
      <c r="T6331">
        <v>234</v>
      </c>
      <c r="U6331">
        <v>0</v>
      </c>
    </row>
    <row r="6332" spans="1:21">
      <c r="A6332">
        <v>1.3</v>
      </c>
      <c r="C6332" t="s">
        <v>40397</v>
      </c>
      <c r="D6332" t="s">
        <v>40398</v>
      </c>
      <c r="F6332" t="s">
        <v>19572</v>
      </c>
      <c r="I6332" t="s">
        <v>3537</v>
      </c>
      <c r="J6332">
        <v>406</v>
      </c>
      <c r="K6332" t="s">
        <v>23</v>
      </c>
      <c r="L6332" t="s">
        <v>17612</v>
      </c>
      <c r="M6332">
        <v>313975</v>
      </c>
      <c r="N6332">
        <v>2600</v>
      </c>
      <c r="O6332">
        <v>234</v>
      </c>
      <c r="P6332">
        <v>234</v>
      </c>
      <c r="Q6332">
        <v>0</v>
      </c>
      <c r="R6332">
        <v>0</v>
      </c>
      <c r="S6332">
        <v>313975</v>
      </c>
      <c r="T6332">
        <v>234</v>
      </c>
      <c r="U6332">
        <v>0</v>
      </c>
    </row>
    <row r="6333" spans="1:21">
      <c r="A6333">
        <v>1.3</v>
      </c>
      <c r="C6333" t="s">
        <v>40399</v>
      </c>
      <c r="D6333" t="s">
        <v>40400</v>
      </c>
      <c r="F6333" t="s">
        <v>40401</v>
      </c>
      <c r="I6333" t="s">
        <v>8897</v>
      </c>
      <c r="J6333">
        <v>406</v>
      </c>
      <c r="K6333" t="s">
        <v>23</v>
      </c>
      <c r="L6333" t="s">
        <v>17595</v>
      </c>
      <c r="M6333">
        <v>162641</v>
      </c>
      <c r="N6333">
        <v>2600</v>
      </c>
      <c r="O6333">
        <v>234</v>
      </c>
      <c r="P6333">
        <v>234</v>
      </c>
      <c r="Q6333">
        <v>0</v>
      </c>
      <c r="R6333">
        <v>0</v>
      </c>
      <c r="S6333">
        <v>162641</v>
      </c>
      <c r="T6333">
        <v>234</v>
      </c>
      <c r="U6333">
        <v>0</v>
      </c>
    </row>
    <row r="6334" spans="1:21">
      <c r="A6334">
        <v>1.3</v>
      </c>
      <c r="C6334" t="s">
        <v>40402</v>
      </c>
      <c r="D6334" t="s">
        <v>40403</v>
      </c>
      <c r="F6334" t="s">
        <v>18187</v>
      </c>
      <c r="I6334" t="s">
        <v>14197</v>
      </c>
      <c r="J6334">
        <v>406</v>
      </c>
      <c r="K6334" t="s">
        <v>23</v>
      </c>
      <c r="L6334" t="s">
        <v>18241</v>
      </c>
      <c r="M6334">
        <v>1780618</v>
      </c>
      <c r="N6334">
        <v>2600</v>
      </c>
      <c r="O6334">
        <v>234</v>
      </c>
      <c r="P6334">
        <v>234</v>
      </c>
      <c r="Q6334">
        <v>0</v>
      </c>
      <c r="R6334">
        <v>0</v>
      </c>
      <c r="S6334">
        <v>1780618</v>
      </c>
      <c r="T6334">
        <v>234</v>
      </c>
      <c r="U6334">
        <v>0</v>
      </c>
    </row>
    <row r="6335" spans="1:21">
      <c r="A6335">
        <v>1.3</v>
      </c>
      <c r="C6335" t="s">
        <v>40404</v>
      </c>
      <c r="D6335" t="s">
        <v>40405</v>
      </c>
      <c r="F6335" t="s">
        <v>40406</v>
      </c>
      <c r="I6335" t="s">
        <v>14196</v>
      </c>
      <c r="J6335">
        <v>406</v>
      </c>
      <c r="K6335" t="s">
        <v>23</v>
      </c>
      <c r="L6335" t="s">
        <v>18241</v>
      </c>
      <c r="M6335">
        <v>750918</v>
      </c>
      <c r="N6335">
        <v>2600</v>
      </c>
      <c r="O6335">
        <v>234</v>
      </c>
      <c r="P6335">
        <v>234</v>
      </c>
      <c r="Q6335">
        <v>0</v>
      </c>
      <c r="R6335">
        <v>0</v>
      </c>
      <c r="S6335">
        <v>750918</v>
      </c>
      <c r="T6335">
        <v>234</v>
      </c>
      <c r="U6335">
        <v>0</v>
      </c>
    </row>
    <row r="6336" spans="1:21">
      <c r="A6336">
        <v>1.3</v>
      </c>
      <c r="C6336" t="s">
        <v>40407</v>
      </c>
      <c r="D6336" t="s">
        <v>40408</v>
      </c>
      <c r="F6336" t="s">
        <v>40409</v>
      </c>
      <c r="I6336" t="s">
        <v>14189</v>
      </c>
      <c r="J6336">
        <v>406</v>
      </c>
      <c r="K6336" t="s">
        <v>23</v>
      </c>
      <c r="L6336" t="s">
        <v>18241</v>
      </c>
      <c r="M6336">
        <v>668319</v>
      </c>
      <c r="N6336">
        <v>2600</v>
      </c>
      <c r="O6336">
        <v>234</v>
      </c>
      <c r="P6336">
        <v>234</v>
      </c>
      <c r="Q6336">
        <v>0</v>
      </c>
      <c r="R6336">
        <v>0</v>
      </c>
      <c r="S6336">
        <v>668319</v>
      </c>
      <c r="T6336">
        <v>234</v>
      </c>
      <c r="U6336">
        <v>0</v>
      </c>
    </row>
    <row r="6337" spans="1:21">
      <c r="A6337">
        <v>1.3</v>
      </c>
      <c r="C6337" t="s">
        <v>40410</v>
      </c>
      <c r="D6337" t="s">
        <v>40411</v>
      </c>
      <c r="F6337" t="s">
        <v>40412</v>
      </c>
      <c r="I6337" t="s">
        <v>14188</v>
      </c>
      <c r="J6337">
        <v>406</v>
      </c>
      <c r="K6337" t="s">
        <v>23</v>
      </c>
      <c r="L6337" t="s">
        <v>18241</v>
      </c>
      <c r="M6337">
        <v>503396</v>
      </c>
      <c r="N6337">
        <v>2600</v>
      </c>
      <c r="O6337">
        <v>234</v>
      </c>
      <c r="P6337">
        <v>234</v>
      </c>
      <c r="Q6337">
        <v>0</v>
      </c>
      <c r="R6337">
        <v>0</v>
      </c>
      <c r="S6337">
        <v>503396</v>
      </c>
      <c r="T6337">
        <v>234</v>
      </c>
      <c r="U6337">
        <v>0</v>
      </c>
    </row>
    <row r="6338" spans="1:21">
      <c r="A6338">
        <v>1.3</v>
      </c>
      <c r="C6338" t="s">
        <v>40413</v>
      </c>
      <c r="D6338" t="s">
        <v>40414</v>
      </c>
      <c r="F6338" t="s">
        <v>40415</v>
      </c>
      <c r="I6338" t="s">
        <v>3536</v>
      </c>
      <c r="J6338">
        <v>406</v>
      </c>
      <c r="K6338" t="s">
        <v>23</v>
      </c>
      <c r="L6338" t="s">
        <v>17612</v>
      </c>
      <c r="M6338">
        <v>1692104</v>
      </c>
      <c r="N6338">
        <v>2600</v>
      </c>
      <c r="O6338">
        <v>234</v>
      </c>
      <c r="P6338">
        <v>234</v>
      </c>
      <c r="Q6338">
        <v>0</v>
      </c>
      <c r="R6338">
        <v>0</v>
      </c>
      <c r="S6338">
        <v>1692104</v>
      </c>
      <c r="T6338">
        <v>234</v>
      </c>
      <c r="U6338">
        <v>0</v>
      </c>
    </row>
    <row r="6339" spans="1:21">
      <c r="A6339">
        <v>1.3</v>
      </c>
      <c r="C6339" t="s">
        <v>40416</v>
      </c>
      <c r="D6339" t="s">
        <v>40417</v>
      </c>
      <c r="F6339" t="s">
        <v>17718</v>
      </c>
      <c r="I6339" t="s">
        <v>8887</v>
      </c>
      <c r="J6339">
        <v>406</v>
      </c>
      <c r="K6339" t="s">
        <v>23</v>
      </c>
      <c r="L6339" t="s">
        <v>17595</v>
      </c>
      <c r="M6339">
        <v>1163400</v>
      </c>
      <c r="N6339">
        <v>2600</v>
      </c>
      <c r="O6339">
        <v>234</v>
      </c>
      <c r="P6339">
        <v>234</v>
      </c>
      <c r="Q6339">
        <v>0</v>
      </c>
      <c r="R6339">
        <v>0</v>
      </c>
      <c r="S6339">
        <v>1163400</v>
      </c>
      <c r="T6339">
        <v>234</v>
      </c>
      <c r="U6339">
        <v>0</v>
      </c>
    </row>
    <row r="6340" spans="1:21">
      <c r="A6340">
        <v>1.3</v>
      </c>
      <c r="C6340" t="s">
        <v>40418</v>
      </c>
      <c r="D6340" t="s">
        <v>40419</v>
      </c>
      <c r="F6340" t="s">
        <v>40244</v>
      </c>
      <c r="I6340" t="s">
        <v>14184</v>
      </c>
      <c r="J6340">
        <v>406</v>
      </c>
      <c r="K6340" t="s">
        <v>23</v>
      </c>
      <c r="L6340" t="s">
        <v>18241</v>
      </c>
      <c r="M6340">
        <v>226922</v>
      </c>
      <c r="N6340">
        <v>2600</v>
      </c>
      <c r="O6340">
        <v>234</v>
      </c>
      <c r="P6340">
        <v>234</v>
      </c>
      <c r="Q6340">
        <v>0</v>
      </c>
      <c r="R6340">
        <v>0</v>
      </c>
      <c r="S6340">
        <v>226922</v>
      </c>
      <c r="T6340">
        <v>234</v>
      </c>
      <c r="U6340">
        <v>0</v>
      </c>
    </row>
    <row r="6341" spans="1:21">
      <c r="A6341">
        <v>1.3</v>
      </c>
      <c r="C6341" t="s">
        <v>40420</v>
      </c>
      <c r="D6341" t="s">
        <v>40421</v>
      </c>
      <c r="F6341" t="s">
        <v>40041</v>
      </c>
      <c r="I6341" t="s">
        <v>17266</v>
      </c>
      <c r="J6341">
        <v>406</v>
      </c>
      <c r="K6341" t="s">
        <v>23</v>
      </c>
      <c r="L6341" t="s">
        <v>18619</v>
      </c>
      <c r="M6341">
        <v>293418</v>
      </c>
      <c r="N6341">
        <v>2600</v>
      </c>
      <c r="O6341">
        <v>234</v>
      </c>
      <c r="P6341">
        <v>234</v>
      </c>
      <c r="Q6341">
        <v>0</v>
      </c>
      <c r="R6341">
        <v>0</v>
      </c>
      <c r="S6341">
        <v>293418</v>
      </c>
      <c r="T6341">
        <v>234</v>
      </c>
      <c r="U6341">
        <v>0</v>
      </c>
    </row>
    <row r="6342" spans="1:21">
      <c r="A6342">
        <v>1.3</v>
      </c>
      <c r="C6342" t="s">
        <v>40422</v>
      </c>
      <c r="D6342" t="s">
        <v>40423</v>
      </c>
      <c r="F6342" t="s">
        <v>40424</v>
      </c>
      <c r="I6342" t="s">
        <v>8886</v>
      </c>
      <c r="J6342">
        <v>406</v>
      </c>
      <c r="K6342" t="s">
        <v>23</v>
      </c>
      <c r="L6342" t="s">
        <v>17595</v>
      </c>
      <c r="M6342">
        <v>104257</v>
      </c>
      <c r="N6342">
        <v>2600</v>
      </c>
      <c r="O6342">
        <v>234</v>
      </c>
      <c r="P6342">
        <v>234</v>
      </c>
      <c r="Q6342">
        <v>0</v>
      </c>
      <c r="R6342">
        <v>0</v>
      </c>
      <c r="S6342">
        <v>104257</v>
      </c>
      <c r="T6342">
        <v>234</v>
      </c>
      <c r="U6342">
        <v>0</v>
      </c>
    </row>
    <row r="6343" spans="1:21">
      <c r="A6343">
        <v>1.3</v>
      </c>
      <c r="C6343" t="s">
        <v>40425</v>
      </c>
      <c r="D6343" t="s">
        <v>40426</v>
      </c>
      <c r="F6343" t="s">
        <v>40427</v>
      </c>
      <c r="I6343" t="s">
        <v>14180</v>
      </c>
      <c r="J6343">
        <v>406</v>
      </c>
      <c r="K6343" t="s">
        <v>23</v>
      </c>
      <c r="L6343" t="s">
        <v>18241</v>
      </c>
      <c r="M6343">
        <v>604641</v>
      </c>
      <c r="N6343">
        <v>2600</v>
      </c>
      <c r="O6343">
        <v>234</v>
      </c>
      <c r="P6343">
        <v>234</v>
      </c>
      <c r="Q6343">
        <v>0</v>
      </c>
      <c r="R6343">
        <v>0</v>
      </c>
      <c r="S6343">
        <v>604641</v>
      </c>
      <c r="T6343">
        <v>234</v>
      </c>
      <c r="U6343">
        <v>0</v>
      </c>
    </row>
    <row r="6344" spans="1:21">
      <c r="A6344">
        <v>1.3</v>
      </c>
      <c r="C6344" t="s">
        <v>40428</v>
      </c>
      <c r="D6344" t="s">
        <v>40429</v>
      </c>
      <c r="F6344" t="s">
        <v>40430</v>
      </c>
      <c r="I6344" t="s">
        <v>14176</v>
      </c>
      <c r="J6344">
        <v>406</v>
      </c>
      <c r="K6344" t="s">
        <v>23</v>
      </c>
      <c r="L6344" t="s">
        <v>18241</v>
      </c>
      <c r="M6344">
        <v>788697</v>
      </c>
      <c r="N6344">
        <v>2600</v>
      </c>
      <c r="O6344">
        <v>234</v>
      </c>
      <c r="P6344">
        <v>234</v>
      </c>
      <c r="Q6344">
        <v>0</v>
      </c>
      <c r="R6344">
        <v>0</v>
      </c>
      <c r="S6344">
        <v>788697</v>
      </c>
      <c r="T6344">
        <v>234</v>
      </c>
      <c r="U6344">
        <v>0</v>
      </c>
    </row>
    <row r="6345" spans="1:21">
      <c r="A6345">
        <v>1.3</v>
      </c>
      <c r="C6345" t="s">
        <v>40431</v>
      </c>
      <c r="D6345" t="s">
        <v>40432</v>
      </c>
      <c r="F6345" t="s">
        <v>17718</v>
      </c>
      <c r="I6345" t="s">
        <v>14175</v>
      </c>
      <c r="J6345">
        <v>406</v>
      </c>
      <c r="K6345" t="s">
        <v>23</v>
      </c>
      <c r="L6345" t="s">
        <v>18241</v>
      </c>
      <c r="M6345">
        <v>984629</v>
      </c>
      <c r="N6345">
        <v>2600</v>
      </c>
      <c r="O6345">
        <v>234</v>
      </c>
      <c r="P6345">
        <v>234</v>
      </c>
      <c r="Q6345">
        <v>0</v>
      </c>
      <c r="R6345">
        <v>0</v>
      </c>
      <c r="S6345">
        <v>984629</v>
      </c>
      <c r="T6345">
        <v>234</v>
      </c>
      <c r="U6345">
        <v>0</v>
      </c>
    </row>
    <row r="6346" spans="1:21">
      <c r="A6346">
        <v>1.3</v>
      </c>
      <c r="C6346" t="s">
        <v>40433</v>
      </c>
      <c r="D6346" t="s">
        <v>40434</v>
      </c>
      <c r="F6346" t="s">
        <v>40435</v>
      </c>
      <c r="I6346" t="s">
        <v>14174</v>
      </c>
      <c r="J6346">
        <v>406</v>
      </c>
      <c r="K6346" t="s">
        <v>23</v>
      </c>
      <c r="L6346" t="s">
        <v>18241</v>
      </c>
      <c r="M6346">
        <v>186703</v>
      </c>
      <c r="N6346">
        <v>2600</v>
      </c>
      <c r="O6346">
        <v>234</v>
      </c>
      <c r="P6346">
        <v>234</v>
      </c>
      <c r="Q6346">
        <v>0</v>
      </c>
      <c r="R6346">
        <v>0</v>
      </c>
      <c r="S6346">
        <v>186703</v>
      </c>
      <c r="T6346">
        <v>234</v>
      </c>
      <c r="U6346">
        <v>0</v>
      </c>
    </row>
    <row r="6347" spans="1:21">
      <c r="A6347">
        <v>1.3</v>
      </c>
      <c r="C6347" t="s">
        <v>40436</v>
      </c>
      <c r="D6347" t="s">
        <v>40437</v>
      </c>
      <c r="F6347" t="s">
        <v>34726</v>
      </c>
      <c r="I6347" t="s">
        <v>14170</v>
      </c>
      <c r="J6347">
        <v>406</v>
      </c>
      <c r="K6347" t="s">
        <v>23</v>
      </c>
      <c r="L6347" t="s">
        <v>18241</v>
      </c>
      <c r="M6347">
        <v>449201</v>
      </c>
      <c r="N6347">
        <v>2600</v>
      </c>
      <c r="O6347">
        <v>234</v>
      </c>
      <c r="P6347">
        <v>234</v>
      </c>
      <c r="Q6347">
        <v>0</v>
      </c>
      <c r="R6347">
        <v>0</v>
      </c>
      <c r="S6347">
        <v>449201</v>
      </c>
      <c r="T6347">
        <v>234</v>
      </c>
      <c r="U6347">
        <v>0</v>
      </c>
    </row>
    <row r="6348" spans="1:21">
      <c r="A6348">
        <v>1.3</v>
      </c>
      <c r="C6348" t="s">
        <v>40438</v>
      </c>
      <c r="D6348" t="s">
        <v>40439</v>
      </c>
      <c r="F6348" t="s">
        <v>17718</v>
      </c>
      <c r="I6348" t="s">
        <v>14166</v>
      </c>
      <c r="J6348">
        <v>406</v>
      </c>
      <c r="K6348" t="s">
        <v>23</v>
      </c>
      <c r="L6348" t="s">
        <v>18241</v>
      </c>
      <c r="M6348">
        <v>537172</v>
      </c>
      <c r="N6348">
        <v>3000</v>
      </c>
      <c r="O6348">
        <v>270</v>
      </c>
      <c r="P6348">
        <v>270</v>
      </c>
      <c r="Q6348">
        <v>0</v>
      </c>
      <c r="R6348">
        <v>0</v>
      </c>
      <c r="S6348">
        <v>537172</v>
      </c>
      <c r="T6348">
        <v>270</v>
      </c>
      <c r="U6348">
        <v>0</v>
      </c>
    </row>
    <row r="6349" spans="1:21">
      <c r="A6349">
        <v>1.3</v>
      </c>
      <c r="C6349" t="s">
        <v>40440</v>
      </c>
      <c r="D6349" t="s">
        <v>40441</v>
      </c>
      <c r="F6349" t="s">
        <v>40442</v>
      </c>
      <c r="I6349" t="s">
        <v>14165</v>
      </c>
      <c r="J6349">
        <v>406</v>
      </c>
      <c r="K6349" t="s">
        <v>23</v>
      </c>
      <c r="L6349" t="s">
        <v>18241</v>
      </c>
      <c r="M6349">
        <v>260328</v>
      </c>
      <c r="N6349">
        <v>2600</v>
      </c>
      <c r="O6349">
        <v>234</v>
      </c>
      <c r="P6349">
        <v>234</v>
      </c>
      <c r="Q6349">
        <v>0</v>
      </c>
      <c r="R6349">
        <v>0</v>
      </c>
      <c r="S6349">
        <v>260328</v>
      </c>
      <c r="T6349">
        <v>234</v>
      </c>
      <c r="U6349">
        <v>0</v>
      </c>
    </row>
    <row r="6350" spans="1:21">
      <c r="A6350">
        <v>1.3</v>
      </c>
      <c r="C6350" t="s">
        <v>40443</v>
      </c>
      <c r="D6350" t="s">
        <v>40444</v>
      </c>
      <c r="F6350" t="s">
        <v>40445</v>
      </c>
      <c r="I6350" t="s">
        <v>14164</v>
      </c>
      <c r="J6350">
        <v>406</v>
      </c>
      <c r="K6350" t="s">
        <v>23</v>
      </c>
      <c r="L6350" t="s">
        <v>18241</v>
      </c>
      <c r="M6350">
        <v>572718</v>
      </c>
      <c r="N6350">
        <v>2600</v>
      </c>
      <c r="O6350">
        <v>234</v>
      </c>
      <c r="P6350">
        <v>234</v>
      </c>
      <c r="Q6350">
        <v>0</v>
      </c>
      <c r="R6350">
        <v>0</v>
      </c>
      <c r="S6350">
        <v>572718</v>
      </c>
      <c r="T6350">
        <v>234</v>
      </c>
      <c r="U6350">
        <v>0</v>
      </c>
    </row>
    <row r="6351" spans="1:21">
      <c r="A6351">
        <v>1.3</v>
      </c>
      <c r="C6351" t="s">
        <v>40446</v>
      </c>
      <c r="D6351" t="s">
        <v>40447</v>
      </c>
      <c r="F6351" t="s">
        <v>17718</v>
      </c>
      <c r="I6351" t="s">
        <v>14163</v>
      </c>
      <c r="J6351">
        <v>406</v>
      </c>
      <c r="K6351" t="s">
        <v>23</v>
      </c>
      <c r="L6351" t="s">
        <v>18241</v>
      </c>
      <c r="M6351">
        <v>356397</v>
      </c>
      <c r="N6351">
        <v>2600</v>
      </c>
      <c r="O6351">
        <v>234</v>
      </c>
      <c r="P6351">
        <v>234</v>
      </c>
      <c r="Q6351">
        <v>0</v>
      </c>
      <c r="R6351">
        <v>0</v>
      </c>
      <c r="S6351">
        <v>356397</v>
      </c>
      <c r="T6351">
        <v>234</v>
      </c>
      <c r="U6351">
        <v>0</v>
      </c>
    </row>
    <row r="6352" spans="1:21">
      <c r="A6352">
        <v>1.3</v>
      </c>
      <c r="C6352" t="s">
        <v>40448</v>
      </c>
      <c r="D6352" t="s">
        <v>40449</v>
      </c>
      <c r="F6352" t="s">
        <v>40450</v>
      </c>
      <c r="I6352" t="s">
        <v>14162</v>
      </c>
      <c r="J6352">
        <v>406</v>
      </c>
      <c r="K6352" t="s">
        <v>23</v>
      </c>
      <c r="L6352" t="s">
        <v>18241</v>
      </c>
      <c r="M6352">
        <v>4510974</v>
      </c>
      <c r="N6352">
        <v>2600</v>
      </c>
      <c r="O6352">
        <v>234</v>
      </c>
      <c r="P6352">
        <v>234</v>
      </c>
      <c r="Q6352">
        <v>0</v>
      </c>
      <c r="R6352">
        <v>0</v>
      </c>
      <c r="S6352">
        <v>4510974</v>
      </c>
      <c r="T6352">
        <v>234</v>
      </c>
      <c r="U6352">
        <v>0</v>
      </c>
    </row>
    <row r="6353" spans="1:21">
      <c r="A6353">
        <v>1.3</v>
      </c>
      <c r="C6353" t="s">
        <v>40451</v>
      </c>
      <c r="D6353" t="s">
        <v>40452</v>
      </c>
      <c r="F6353" t="s">
        <v>40453</v>
      </c>
      <c r="I6353" t="s">
        <v>14161</v>
      </c>
      <c r="J6353">
        <v>406</v>
      </c>
      <c r="K6353" t="s">
        <v>23</v>
      </c>
      <c r="L6353" t="s">
        <v>18241</v>
      </c>
      <c r="M6353">
        <v>315834</v>
      </c>
      <c r="N6353">
        <v>2600</v>
      </c>
      <c r="O6353">
        <v>234</v>
      </c>
      <c r="P6353">
        <v>234</v>
      </c>
      <c r="Q6353">
        <v>0</v>
      </c>
      <c r="R6353">
        <v>0</v>
      </c>
      <c r="S6353">
        <v>315834</v>
      </c>
      <c r="T6353">
        <v>234</v>
      </c>
      <c r="U6353">
        <v>0</v>
      </c>
    </row>
    <row r="6354" spans="1:21">
      <c r="A6354">
        <v>1.3</v>
      </c>
      <c r="C6354" t="s">
        <v>40454</v>
      </c>
      <c r="D6354" t="s">
        <v>40455</v>
      </c>
      <c r="F6354" t="s">
        <v>17718</v>
      </c>
      <c r="I6354" t="s">
        <v>14160</v>
      </c>
      <c r="J6354">
        <v>406</v>
      </c>
      <c r="K6354" t="s">
        <v>23</v>
      </c>
      <c r="L6354" t="s">
        <v>18241</v>
      </c>
      <c r="M6354">
        <v>377713</v>
      </c>
      <c r="N6354">
        <v>2600</v>
      </c>
      <c r="O6354">
        <v>234</v>
      </c>
      <c r="P6354">
        <v>234</v>
      </c>
      <c r="Q6354">
        <v>0</v>
      </c>
      <c r="R6354">
        <v>0</v>
      </c>
      <c r="S6354">
        <v>377713</v>
      </c>
      <c r="T6354">
        <v>234</v>
      </c>
      <c r="U6354">
        <v>0</v>
      </c>
    </row>
    <row r="6355" spans="1:21">
      <c r="A6355">
        <v>1.3</v>
      </c>
      <c r="C6355" t="s">
        <v>40456</v>
      </c>
      <c r="D6355" t="s">
        <v>40457</v>
      </c>
      <c r="F6355" t="s">
        <v>40458</v>
      </c>
      <c r="I6355" t="s">
        <v>5760</v>
      </c>
      <c r="J6355">
        <v>406</v>
      </c>
      <c r="K6355" t="s">
        <v>23</v>
      </c>
      <c r="L6355" t="s">
        <v>17635</v>
      </c>
      <c r="M6355">
        <v>4974944</v>
      </c>
      <c r="N6355">
        <v>2600</v>
      </c>
      <c r="O6355">
        <v>234</v>
      </c>
      <c r="P6355">
        <v>234</v>
      </c>
      <c r="Q6355">
        <v>0</v>
      </c>
      <c r="R6355">
        <v>0</v>
      </c>
      <c r="S6355">
        <v>4974944</v>
      </c>
      <c r="T6355">
        <v>234</v>
      </c>
      <c r="U6355">
        <v>0</v>
      </c>
    </row>
    <row r="6356" spans="1:21">
      <c r="A6356">
        <v>1.3</v>
      </c>
      <c r="C6356" t="s">
        <v>40459</v>
      </c>
      <c r="D6356" t="s">
        <v>40460</v>
      </c>
      <c r="F6356" t="s">
        <v>40409</v>
      </c>
      <c r="I6356" t="s">
        <v>14156</v>
      </c>
      <c r="J6356">
        <v>406</v>
      </c>
      <c r="K6356" t="s">
        <v>23</v>
      </c>
      <c r="L6356" t="s">
        <v>18241</v>
      </c>
      <c r="M6356">
        <v>348060</v>
      </c>
      <c r="N6356">
        <v>2600</v>
      </c>
      <c r="O6356">
        <v>234</v>
      </c>
      <c r="P6356">
        <v>234</v>
      </c>
      <c r="Q6356">
        <v>0</v>
      </c>
      <c r="R6356">
        <v>0</v>
      </c>
      <c r="S6356">
        <v>348060</v>
      </c>
      <c r="T6356">
        <v>234</v>
      </c>
      <c r="U6356">
        <v>0</v>
      </c>
    </row>
    <row r="6357" spans="1:21">
      <c r="A6357">
        <v>1.3</v>
      </c>
      <c r="C6357" t="s">
        <v>40461</v>
      </c>
      <c r="D6357" t="s">
        <v>40462</v>
      </c>
      <c r="F6357" t="s">
        <v>17718</v>
      </c>
      <c r="I6357" t="s">
        <v>14155</v>
      </c>
      <c r="J6357">
        <v>406</v>
      </c>
      <c r="K6357" t="s">
        <v>23</v>
      </c>
      <c r="L6357" t="s">
        <v>18241</v>
      </c>
      <c r="M6357">
        <v>482733</v>
      </c>
      <c r="N6357">
        <v>2600</v>
      </c>
      <c r="O6357">
        <v>234</v>
      </c>
      <c r="P6357">
        <v>234</v>
      </c>
      <c r="Q6357">
        <v>0</v>
      </c>
      <c r="R6357">
        <v>0</v>
      </c>
      <c r="S6357">
        <v>482733</v>
      </c>
      <c r="T6357">
        <v>234</v>
      </c>
      <c r="U6357">
        <v>0</v>
      </c>
    </row>
    <row r="6358" spans="1:21">
      <c r="A6358">
        <v>1.3</v>
      </c>
      <c r="C6358" t="s">
        <v>40463</v>
      </c>
      <c r="D6358" t="s">
        <v>40464</v>
      </c>
      <c r="F6358" t="s">
        <v>40465</v>
      </c>
      <c r="I6358" t="s">
        <v>3532</v>
      </c>
      <c r="J6358">
        <v>406</v>
      </c>
      <c r="K6358" t="s">
        <v>23</v>
      </c>
      <c r="L6358" t="s">
        <v>17612</v>
      </c>
      <c r="M6358">
        <v>746668</v>
      </c>
      <c r="N6358">
        <v>2600</v>
      </c>
      <c r="O6358">
        <v>234</v>
      </c>
      <c r="P6358">
        <v>234</v>
      </c>
      <c r="Q6358">
        <v>0</v>
      </c>
      <c r="R6358">
        <v>0</v>
      </c>
      <c r="S6358">
        <v>746668</v>
      </c>
      <c r="T6358">
        <v>234</v>
      </c>
      <c r="U6358">
        <v>0</v>
      </c>
    </row>
    <row r="6359" spans="1:21">
      <c r="A6359">
        <v>1.3</v>
      </c>
      <c r="C6359" t="s">
        <v>40466</v>
      </c>
      <c r="D6359" t="s">
        <v>40467</v>
      </c>
      <c r="F6359" t="s">
        <v>17718</v>
      </c>
      <c r="I6359" t="s">
        <v>14154</v>
      </c>
      <c r="J6359">
        <v>406</v>
      </c>
      <c r="K6359" t="s">
        <v>23</v>
      </c>
      <c r="L6359" t="s">
        <v>18241</v>
      </c>
      <c r="M6359">
        <v>957148</v>
      </c>
      <c r="N6359">
        <v>2600</v>
      </c>
      <c r="O6359">
        <v>234</v>
      </c>
      <c r="P6359">
        <v>234</v>
      </c>
      <c r="Q6359">
        <v>0</v>
      </c>
      <c r="R6359">
        <v>0</v>
      </c>
      <c r="S6359">
        <v>957148</v>
      </c>
      <c r="T6359">
        <v>234</v>
      </c>
      <c r="U6359">
        <v>0</v>
      </c>
    </row>
    <row r="6360" spans="1:21">
      <c r="A6360">
        <v>1.3</v>
      </c>
      <c r="C6360" t="s">
        <v>40468</v>
      </c>
      <c r="D6360" t="s">
        <v>40469</v>
      </c>
      <c r="F6360" t="s">
        <v>17718</v>
      </c>
      <c r="I6360" t="s">
        <v>14150</v>
      </c>
      <c r="J6360">
        <v>406</v>
      </c>
      <c r="K6360" t="s">
        <v>23</v>
      </c>
      <c r="L6360" t="s">
        <v>18241</v>
      </c>
      <c r="M6360">
        <v>695934</v>
      </c>
      <c r="N6360">
        <v>2600</v>
      </c>
      <c r="O6360">
        <v>234</v>
      </c>
      <c r="P6360">
        <v>234</v>
      </c>
      <c r="Q6360">
        <v>0</v>
      </c>
      <c r="R6360">
        <v>0</v>
      </c>
      <c r="S6360">
        <v>695934</v>
      </c>
      <c r="T6360">
        <v>234</v>
      </c>
      <c r="U6360">
        <v>0</v>
      </c>
    </row>
    <row r="6361" spans="1:21">
      <c r="A6361">
        <v>1.3</v>
      </c>
      <c r="C6361" t="s">
        <v>40470</v>
      </c>
      <c r="D6361" t="s">
        <v>19661</v>
      </c>
      <c r="F6361" t="s">
        <v>17606</v>
      </c>
      <c r="I6361" t="s">
        <v>14146</v>
      </c>
      <c r="J6361">
        <v>406</v>
      </c>
      <c r="K6361" t="s">
        <v>23</v>
      </c>
      <c r="L6361" t="s">
        <v>18241</v>
      </c>
      <c r="M6361">
        <v>5335288</v>
      </c>
      <c r="N6361">
        <v>2600</v>
      </c>
      <c r="O6361">
        <v>234</v>
      </c>
      <c r="P6361">
        <v>234</v>
      </c>
      <c r="Q6361">
        <v>0</v>
      </c>
      <c r="R6361">
        <v>0</v>
      </c>
      <c r="S6361">
        <v>5335288</v>
      </c>
      <c r="T6361">
        <v>234</v>
      </c>
      <c r="U6361">
        <v>0</v>
      </c>
    </row>
    <row r="6362" spans="1:21">
      <c r="A6362">
        <v>1.3</v>
      </c>
      <c r="C6362" t="s">
        <v>40471</v>
      </c>
      <c r="D6362" t="s">
        <v>40472</v>
      </c>
      <c r="F6362" t="s">
        <v>17598</v>
      </c>
      <c r="I6362" t="s">
        <v>14139</v>
      </c>
      <c r="J6362">
        <v>406</v>
      </c>
      <c r="K6362" t="s">
        <v>23</v>
      </c>
      <c r="L6362" t="s">
        <v>18241</v>
      </c>
      <c r="M6362">
        <v>215080</v>
      </c>
      <c r="N6362">
        <v>2600</v>
      </c>
      <c r="O6362">
        <v>234</v>
      </c>
      <c r="P6362">
        <v>234</v>
      </c>
      <c r="Q6362">
        <v>0</v>
      </c>
      <c r="R6362">
        <v>0</v>
      </c>
      <c r="S6362">
        <v>215080</v>
      </c>
      <c r="T6362">
        <v>234</v>
      </c>
      <c r="U6362">
        <v>0</v>
      </c>
    </row>
    <row r="6363" spans="1:21">
      <c r="A6363">
        <v>1.3</v>
      </c>
      <c r="C6363" t="s">
        <v>40473</v>
      </c>
      <c r="D6363" t="s">
        <v>19647</v>
      </c>
      <c r="F6363" t="s">
        <v>17718</v>
      </c>
      <c r="I6363" t="s">
        <v>5759</v>
      </c>
      <c r="J6363">
        <v>406</v>
      </c>
      <c r="K6363" t="s">
        <v>23</v>
      </c>
      <c r="L6363" t="s">
        <v>17635</v>
      </c>
      <c r="M6363">
        <v>249401</v>
      </c>
      <c r="N6363">
        <v>2600</v>
      </c>
      <c r="O6363">
        <v>234</v>
      </c>
      <c r="P6363">
        <v>234</v>
      </c>
      <c r="Q6363">
        <v>0</v>
      </c>
      <c r="R6363">
        <v>0</v>
      </c>
      <c r="S6363">
        <v>249401</v>
      </c>
      <c r="T6363">
        <v>234</v>
      </c>
      <c r="U6363">
        <v>0</v>
      </c>
    </row>
    <row r="6364" spans="1:21">
      <c r="A6364">
        <v>1.3</v>
      </c>
      <c r="C6364" t="s">
        <v>40474</v>
      </c>
      <c r="D6364" t="s">
        <v>40475</v>
      </c>
      <c r="F6364" t="s">
        <v>17718</v>
      </c>
      <c r="I6364" t="s">
        <v>5758</v>
      </c>
      <c r="J6364">
        <v>406</v>
      </c>
      <c r="K6364" t="s">
        <v>23</v>
      </c>
      <c r="L6364" t="s">
        <v>17635</v>
      </c>
      <c r="M6364">
        <v>240317</v>
      </c>
      <c r="N6364">
        <v>2600</v>
      </c>
      <c r="O6364">
        <v>234</v>
      </c>
      <c r="P6364">
        <v>234</v>
      </c>
      <c r="Q6364">
        <v>0</v>
      </c>
      <c r="R6364">
        <v>0</v>
      </c>
      <c r="S6364">
        <v>240317</v>
      </c>
      <c r="T6364">
        <v>234</v>
      </c>
      <c r="U6364">
        <v>0</v>
      </c>
    </row>
    <row r="6365" spans="1:21">
      <c r="A6365">
        <v>1.3</v>
      </c>
      <c r="C6365" t="s">
        <v>40476</v>
      </c>
      <c r="D6365" t="s">
        <v>40477</v>
      </c>
      <c r="F6365" t="s">
        <v>17718</v>
      </c>
      <c r="I6365" t="s">
        <v>8866</v>
      </c>
      <c r="J6365">
        <v>406</v>
      </c>
      <c r="K6365" t="s">
        <v>23</v>
      </c>
      <c r="L6365" t="s">
        <v>17595</v>
      </c>
      <c r="M6365">
        <v>84515</v>
      </c>
      <c r="N6365">
        <v>2600</v>
      </c>
      <c r="O6365">
        <v>234</v>
      </c>
      <c r="P6365">
        <v>234</v>
      </c>
      <c r="Q6365">
        <v>0</v>
      </c>
      <c r="R6365">
        <v>0</v>
      </c>
      <c r="S6365">
        <v>84515</v>
      </c>
      <c r="T6365">
        <v>234</v>
      </c>
      <c r="U6365">
        <v>0</v>
      </c>
    </row>
    <row r="6366" spans="1:21">
      <c r="A6366">
        <v>1.3</v>
      </c>
      <c r="C6366" t="s">
        <v>40478</v>
      </c>
      <c r="D6366" t="s">
        <v>40479</v>
      </c>
      <c r="F6366" t="s">
        <v>40480</v>
      </c>
      <c r="I6366" t="s">
        <v>14126</v>
      </c>
      <c r="J6366">
        <v>406</v>
      </c>
      <c r="K6366" t="s">
        <v>23</v>
      </c>
      <c r="L6366" t="s">
        <v>18241</v>
      </c>
      <c r="M6366">
        <v>727657</v>
      </c>
      <c r="N6366">
        <v>2600</v>
      </c>
      <c r="O6366">
        <v>234</v>
      </c>
      <c r="P6366">
        <v>234</v>
      </c>
      <c r="Q6366">
        <v>0</v>
      </c>
      <c r="R6366">
        <v>0</v>
      </c>
      <c r="S6366">
        <v>727657</v>
      </c>
      <c r="T6366">
        <v>234</v>
      </c>
      <c r="U6366">
        <v>0</v>
      </c>
    </row>
    <row r="6367" spans="1:21">
      <c r="A6367">
        <v>1.3</v>
      </c>
      <c r="C6367" t="s">
        <v>40481</v>
      </c>
      <c r="D6367" t="s">
        <v>40482</v>
      </c>
      <c r="F6367" t="s">
        <v>17718</v>
      </c>
      <c r="I6367" t="s">
        <v>40483</v>
      </c>
      <c r="J6367">
        <v>406</v>
      </c>
      <c r="K6367" t="s">
        <v>23</v>
      </c>
      <c r="L6367" t="s">
        <v>17595</v>
      </c>
      <c r="M6367">
        <v>268282</v>
      </c>
      <c r="N6367">
        <v>2600</v>
      </c>
      <c r="O6367">
        <v>234</v>
      </c>
      <c r="P6367">
        <v>234</v>
      </c>
      <c r="Q6367">
        <v>0</v>
      </c>
      <c r="R6367">
        <v>0</v>
      </c>
      <c r="S6367">
        <v>268282</v>
      </c>
      <c r="T6367">
        <v>234</v>
      </c>
      <c r="U6367">
        <v>0</v>
      </c>
    </row>
    <row r="6368" spans="1:21">
      <c r="A6368">
        <v>1.3</v>
      </c>
      <c r="C6368" t="s">
        <v>40484</v>
      </c>
      <c r="D6368" t="s">
        <v>40485</v>
      </c>
      <c r="F6368" t="s">
        <v>40316</v>
      </c>
      <c r="I6368" t="s">
        <v>14124</v>
      </c>
      <c r="J6368">
        <v>406</v>
      </c>
      <c r="K6368" t="s">
        <v>23</v>
      </c>
      <c r="L6368" t="s">
        <v>18241</v>
      </c>
      <c r="M6368">
        <v>571297</v>
      </c>
      <c r="N6368">
        <v>2600</v>
      </c>
      <c r="O6368">
        <v>234</v>
      </c>
      <c r="P6368">
        <v>234</v>
      </c>
      <c r="Q6368">
        <v>0</v>
      </c>
      <c r="R6368">
        <v>0</v>
      </c>
      <c r="S6368">
        <v>571297</v>
      </c>
      <c r="T6368">
        <v>234</v>
      </c>
      <c r="U6368">
        <v>0</v>
      </c>
    </row>
    <row r="6369" spans="1:21">
      <c r="A6369">
        <v>1.3</v>
      </c>
      <c r="C6369" t="s">
        <v>40486</v>
      </c>
      <c r="D6369" t="s">
        <v>40487</v>
      </c>
      <c r="F6369" t="s">
        <v>40488</v>
      </c>
      <c r="I6369" t="s">
        <v>8856</v>
      </c>
      <c r="J6369">
        <v>406</v>
      </c>
      <c r="K6369" t="s">
        <v>23</v>
      </c>
      <c r="L6369" t="s">
        <v>17595</v>
      </c>
      <c r="M6369">
        <v>90282</v>
      </c>
      <c r="N6369">
        <v>2600</v>
      </c>
      <c r="O6369">
        <v>234</v>
      </c>
      <c r="P6369">
        <v>234</v>
      </c>
      <c r="Q6369">
        <v>0</v>
      </c>
      <c r="R6369">
        <v>0</v>
      </c>
      <c r="S6369">
        <v>90282</v>
      </c>
      <c r="T6369">
        <v>234</v>
      </c>
      <c r="U6369">
        <v>0</v>
      </c>
    </row>
    <row r="6370" spans="1:21">
      <c r="A6370">
        <v>1.3</v>
      </c>
      <c r="C6370" t="s">
        <v>40489</v>
      </c>
      <c r="D6370" t="s">
        <v>40490</v>
      </c>
      <c r="F6370" t="s">
        <v>17718</v>
      </c>
      <c r="I6370" t="s">
        <v>14111</v>
      </c>
      <c r="J6370">
        <v>406</v>
      </c>
      <c r="K6370" t="s">
        <v>23</v>
      </c>
      <c r="L6370" t="s">
        <v>18241</v>
      </c>
      <c r="M6370">
        <v>776206</v>
      </c>
      <c r="N6370">
        <v>2600</v>
      </c>
      <c r="O6370">
        <v>234</v>
      </c>
      <c r="P6370">
        <v>234</v>
      </c>
      <c r="Q6370">
        <v>0</v>
      </c>
      <c r="R6370">
        <v>0</v>
      </c>
      <c r="S6370">
        <v>776206</v>
      </c>
      <c r="T6370">
        <v>234</v>
      </c>
      <c r="U6370">
        <v>0</v>
      </c>
    </row>
    <row r="6371" spans="1:21">
      <c r="A6371">
        <v>1.3</v>
      </c>
      <c r="C6371" t="s">
        <v>40491</v>
      </c>
      <c r="D6371" t="s">
        <v>40492</v>
      </c>
      <c r="F6371" t="s">
        <v>17606</v>
      </c>
      <c r="I6371" t="s">
        <v>14110</v>
      </c>
      <c r="J6371">
        <v>406</v>
      </c>
      <c r="K6371" t="s">
        <v>23</v>
      </c>
      <c r="L6371" t="s">
        <v>18241</v>
      </c>
      <c r="M6371">
        <v>5348121</v>
      </c>
      <c r="N6371">
        <v>2600</v>
      </c>
      <c r="O6371">
        <v>234</v>
      </c>
      <c r="P6371">
        <v>234</v>
      </c>
      <c r="Q6371">
        <v>0</v>
      </c>
      <c r="R6371">
        <v>0</v>
      </c>
      <c r="S6371">
        <v>5348121</v>
      </c>
      <c r="T6371">
        <v>234</v>
      </c>
      <c r="U6371">
        <v>0</v>
      </c>
    </row>
    <row r="6372" spans="1:21">
      <c r="A6372">
        <v>1.3</v>
      </c>
      <c r="C6372" t="s">
        <v>40493</v>
      </c>
      <c r="D6372" t="s">
        <v>40494</v>
      </c>
      <c r="F6372" t="s">
        <v>40041</v>
      </c>
      <c r="I6372" t="s">
        <v>14109</v>
      </c>
      <c r="J6372">
        <v>406</v>
      </c>
      <c r="K6372" t="s">
        <v>23</v>
      </c>
      <c r="L6372" t="s">
        <v>18241</v>
      </c>
      <c r="M6372">
        <v>134590</v>
      </c>
      <c r="N6372">
        <v>2600</v>
      </c>
      <c r="O6372">
        <v>234</v>
      </c>
      <c r="P6372">
        <v>234</v>
      </c>
      <c r="Q6372">
        <v>0</v>
      </c>
      <c r="R6372">
        <v>0</v>
      </c>
      <c r="S6372">
        <v>134590</v>
      </c>
      <c r="T6372">
        <v>234</v>
      </c>
      <c r="U6372">
        <v>0</v>
      </c>
    </row>
    <row r="6373" spans="1:21">
      <c r="A6373">
        <v>1.3</v>
      </c>
      <c r="C6373" t="s">
        <v>40495</v>
      </c>
      <c r="D6373" t="s">
        <v>40496</v>
      </c>
      <c r="F6373" t="s">
        <v>40497</v>
      </c>
      <c r="I6373" t="s">
        <v>14108</v>
      </c>
      <c r="J6373">
        <v>406</v>
      </c>
      <c r="K6373" t="s">
        <v>23</v>
      </c>
      <c r="L6373" t="s">
        <v>18241</v>
      </c>
      <c r="M6373">
        <v>255249</v>
      </c>
      <c r="N6373">
        <v>2600</v>
      </c>
      <c r="O6373">
        <v>234</v>
      </c>
      <c r="P6373">
        <v>234</v>
      </c>
      <c r="Q6373">
        <v>0</v>
      </c>
      <c r="R6373">
        <v>0</v>
      </c>
      <c r="S6373">
        <v>255249</v>
      </c>
      <c r="T6373">
        <v>234</v>
      </c>
      <c r="U6373">
        <v>0</v>
      </c>
    </row>
    <row r="6374" spans="1:21">
      <c r="A6374">
        <v>1.3</v>
      </c>
      <c r="C6374" t="s">
        <v>40498</v>
      </c>
      <c r="D6374" t="s">
        <v>40499</v>
      </c>
      <c r="F6374" t="s">
        <v>17606</v>
      </c>
      <c r="I6374" t="s">
        <v>14107</v>
      </c>
      <c r="J6374">
        <v>406</v>
      </c>
      <c r="K6374" t="s">
        <v>23</v>
      </c>
      <c r="L6374" t="s">
        <v>18241</v>
      </c>
      <c r="M6374">
        <v>483148</v>
      </c>
      <c r="N6374">
        <v>2600</v>
      </c>
      <c r="O6374">
        <v>234</v>
      </c>
      <c r="P6374">
        <v>234</v>
      </c>
      <c r="Q6374">
        <v>0</v>
      </c>
      <c r="R6374">
        <v>0</v>
      </c>
      <c r="S6374">
        <v>483148</v>
      </c>
      <c r="T6374">
        <v>234</v>
      </c>
      <c r="U6374">
        <v>0</v>
      </c>
    </row>
    <row r="6375" spans="1:21">
      <c r="A6375">
        <v>1.3</v>
      </c>
      <c r="C6375" t="s">
        <v>40500</v>
      </c>
      <c r="D6375" t="s">
        <v>40501</v>
      </c>
      <c r="F6375" t="s">
        <v>17718</v>
      </c>
      <c r="I6375" t="s">
        <v>14105</v>
      </c>
      <c r="J6375">
        <v>406</v>
      </c>
      <c r="K6375" t="s">
        <v>23</v>
      </c>
      <c r="L6375" t="s">
        <v>18241</v>
      </c>
      <c r="M6375">
        <v>307490</v>
      </c>
      <c r="N6375">
        <v>2600</v>
      </c>
      <c r="O6375">
        <v>234</v>
      </c>
      <c r="P6375">
        <v>234</v>
      </c>
      <c r="Q6375">
        <v>0</v>
      </c>
      <c r="R6375">
        <v>0</v>
      </c>
      <c r="S6375">
        <v>307490</v>
      </c>
      <c r="T6375">
        <v>234</v>
      </c>
      <c r="U6375">
        <v>0</v>
      </c>
    </row>
    <row r="6376" spans="1:21">
      <c r="A6376">
        <v>1.3</v>
      </c>
      <c r="C6376" t="s">
        <v>40502</v>
      </c>
      <c r="D6376" t="s">
        <v>40503</v>
      </c>
      <c r="F6376" t="s">
        <v>17606</v>
      </c>
      <c r="I6376" t="s">
        <v>8855</v>
      </c>
      <c r="J6376">
        <v>406</v>
      </c>
      <c r="K6376" t="s">
        <v>23</v>
      </c>
      <c r="L6376" t="s">
        <v>17595</v>
      </c>
      <c r="M6376">
        <v>110056</v>
      </c>
      <c r="N6376">
        <v>2600</v>
      </c>
      <c r="O6376">
        <v>234</v>
      </c>
      <c r="P6376">
        <v>234</v>
      </c>
      <c r="Q6376">
        <v>0</v>
      </c>
      <c r="R6376">
        <v>0</v>
      </c>
      <c r="S6376">
        <v>110056</v>
      </c>
      <c r="T6376">
        <v>234</v>
      </c>
      <c r="U6376">
        <v>0</v>
      </c>
    </row>
    <row r="6377" spans="1:21">
      <c r="A6377">
        <v>1.3</v>
      </c>
      <c r="C6377" t="s">
        <v>40504</v>
      </c>
      <c r="D6377" t="s">
        <v>40505</v>
      </c>
      <c r="F6377" t="s">
        <v>40506</v>
      </c>
      <c r="I6377" t="s">
        <v>14104</v>
      </c>
      <c r="J6377">
        <v>406</v>
      </c>
      <c r="K6377" t="s">
        <v>23</v>
      </c>
      <c r="L6377" t="s">
        <v>18241</v>
      </c>
      <c r="M6377">
        <v>347325</v>
      </c>
      <c r="N6377">
        <v>2600</v>
      </c>
      <c r="O6377">
        <v>234</v>
      </c>
      <c r="P6377">
        <v>234</v>
      </c>
      <c r="Q6377">
        <v>0</v>
      </c>
      <c r="R6377">
        <v>0</v>
      </c>
      <c r="S6377">
        <v>347325</v>
      </c>
      <c r="T6377">
        <v>234</v>
      </c>
      <c r="U6377">
        <v>0</v>
      </c>
    </row>
    <row r="6378" spans="1:21">
      <c r="A6378">
        <v>1.3</v>
      </c>
      <c r="C6378" t="s">
        <v>40507</v>
      </c>
      <c r="D6378" t="s">
        <v>40479</v>
      </c>
      <c r="F6378" t="s">
        <v>40480</v>
      </c>
      <c r="I6378" t="s">
        <v>14103</v>
      </c>
      <c r="J6378">
        <v>406</v>
      </c>
      <c r="K6378" t="s">
        <v>23</v>
      </c>
      <c r="L6378" t="s">
        <v>18241</v>
      </c>
      <c r="M6378">
        <v>1880205</v>
      </c>
      <c r="N6378">
        <v>2600</v>
      </c>
      <c r="O6378">
        <v>234</v>
      </c>
      <c r="P6378">
        <v>234</v>
      </c>
      <c r="Q6378">
        <v>0</v>
      </c>
      <c r="R6378">
        <v>0</v>
      </c>
      <c r="S6378">
        <v>1880205</v>
      </c>
      <c r="T6378">
        <v>234</v>
      </c>
      <c r="U6378">
        <v>0</v>
      </c>
    </row>
    <row r="6379" spans="1:21">
      <c r="A6379">
        <v>1.3</v>
      </c>
      <c r="C6379" t="s">
        <v>40508</v>
      </c>
      <c r="D6379" t="s">
        <v>40509</v>
      </c>
      <c r="F6379" t="s">
        <v>17718</v>
      </c>
      <c r="I6379" t="s">
        <v>17255</v>
      </c>
      <c r="J6379">
        <v>414</v>
      </c>
      <c r="K6379" t="s">
        <v>19716</v>
      </c>
      <c r="L6379" t="s">
        <v>18619</v>
      </c>
      <c r="M6379">
        <v>150320</v>
      </c>
      <c r="N6379">
        <v>2600</v>
      </c>
      <c r="O6379">
        <v>234</v>
      </c>
      <c r="P6379">
        <v>234</v>
      </c>
      <c r="Q6379">
        <v>0</v>
      </c>
      <c r="R6379">
        <v>0</v>
      </c>
      <c r="S6379">
        <v>150320</v>
      </c>
      <c r="T6379">
        <v>234</v>
      </c>
      <c r="U6379">
        <v>0</v>
      </c>
    </row>
    <row r="6380" spans="1:21">
      <c r="A6380">
        <v>1.3</v>
      </c>
      <c r="C6380" t="s">
        <v>40510</v>
      </c>
      <c r="D6380" t="s">
        <v>40511</v>
      </c>
      <c r="F6380" t="s">
        <v>40512</v>
      </c>
      <c r="I6380" t="s">
        <v>17254</v>
      </c>
      <c r="J6380">
        <v>414</v>
      </c>
      <c r="K6380" t="s">
        <v>19716</v>
      </c>
      <c r="L6380" t="s">
        <v>18619</v>
      </c>
      <c r="M6380">
        <v>624158</v>
      </c>
      <c r="N6380">
        <v>2600</v>
      </c>
      <c r="O6380">
        <v>234</v>
      </c>
      <c r="P6380">
        <v>234</v>
      </c>
      <c r="Q6380">
        <v>0</v>
      </c>
      <c r="R6380">
        <v>0</v>
      </c>
      <c r="S6380">
        <v>624158</v>
      </c>
      <c r="T6380">
        <v>234</v>
      </c>
      <c r="U6380">
        <v>0</v>
      </c>
    </row>
    <row r="6381" spans="1:21">
      <c r="A6381">
        <v>1.3</v>
      </c>
      <c r="C6381" t="s">
        <v>40513</v>
      </c>
      <c r="D6381" t="s">
        <v>40514</v>
      </c>
      <c r="F6381" t="s">
        <v>40515</v>
      </c>
      <c r="I6381" t="s">
        <v>17253</v>
      </c>
      <c r="J6381">
        <v>414</v>
      </c>
      <c r="K6381" t="s">
        <v>19716</v>
      </c>
      <c r="L6381" t="s">
        <v>18619</v>
      </c>
      <c r="M6381">
        <v>1238885</v>
      </c>
      <c r="N6381">
        <v>2600</v>
      </c>
      <c r="O6381">
        <v>234</v>
      </c>
      <c r="P6381">
        <v>234</v>
      </c>
      <c r="Q6381">
        <v>0</v>
      </c>
      <c r="R6381">
        <v>0</v>
      </c>
      <c r="S6381">
        <v>1238885</v>
      </c>
      <c r="T6381">
        <v>234</v>
      </c>
      <c r="U6381">
        <v>0</v>
      </c>
    </row>
    <row r="6382" spans="1:21">
      <c r="A6382">
        <v>1.3</v>
      </c>
      <c r="C6382" t="s">
        <v>40516</v>
      </c>
      <c r="D6382" t="s">
        <v>40517</v>
      </c>
      <c r="F6382" t="s">
        <v>40518</v>
      </c>
      <c r="I6382" t="s">
        <v>17252</v>
      </c>
      <c r="J6382">
        <v>414</v>
      </c>
      <c r="K6382" t="s">
        <v>19716</v>
      </c>
      <c r="L6382" t="s">
        <v>18619</v>
      </c>
      <c r="M6382">
        <v>105289</v>
      </c>
      <c r="N6382">
        <v>2600</v>
      </c>
      <c r="O6382">
        <v>234</v>
      </c>
      <c r="P6382">
        <v>234</v>
      </c>
      <c r="Q6382">
        <v>0</v>
      </c>
      <c r="R6382">
        <v>0</v>
      </c>
      <c r="S6382">
        <v>105289</v>
      </c>
      <c r="T6382">
        <v>234</v>
      </c>
      <c r="U6382">
        <v>0</v>
      </c>
    </row>
    <row r="6383" spans="1:21">
      <c r="A6383">
        <v>1.3</v>
      </c>
      <c r="C6383" t="s">
        <v>40519</v>
      </c>
      <c r="D6383" t="s">
        <v>40520</v>
      </c>
      <c r="F6383" t="s">
        <v>19723</v>
      </c>
      <c r="I6383" t="s">
        <v>17251</v>
      </c>
      <c r="J6383">
        <v>414</v>
      </c>
      <c r="K6383" t="s">
        <v>19716</v>
      </c>
      <c r="L6383" t="s">
        <v>18619</v>
      </c>
      <c r="M6383">
        <v>380756</v>
      </c>
      <c r="N6383">
        <v>2600</v>
      </c>
      <c r="O6383">
        <v>234</v>
      </c>
      <c r="P6383">
        <v>234</v>
      </c>
      <c r="Q6383">
        <v>0</v>
      </c>
      <c r="R6383">
        <v>0</v>
      </c>
      <c r="S6383">
        <v>380756</v>
      </c>
      <c r="T6383">
        <v>234</v>
      </c>
      <c r="U6383">
        <v>0</v>
      </c>
    </row>
    <row r="6384" spans="1:21">
      <c r="A6384">
        <v>1.3</v>
      </c>
      <c r="C6384" t="s">
        <v>40521</v>
      </c>
      <c r="D6384" t="s">
        <v>40522</v>
      </c>
      <c r="F6384" t="s">
        <v>17718</v>
      </c>
      <c r="I6384" t="s">
        <v>17250</v>
      </c>
      <c r="J6384">
        <v>414</v>
      </c>
      <c r="K6384" t="s">
        <v>19716</v>
      </c>
      <c r="L6384" t="s">
        <v>18619</v>
      </c>
      <c r="M6384">
        <v>36813</v>
      </c>
      <c r="N6384">
        <v>2600</v>
      </c>
      <c r="O6384">
        <v>234</v>
      </c>
      <c r="P6384">
        <v>234</v>
      </c>
      <c r="Q6384">
        <v>0</v>
      </c>
      <c r="R6384">
        <v>0</v>
      </c>
      <c r="S6384">
        <v>36813</v>
      </c>
      <c r="T6384">
        <v>234</v>
      </c>
      <c r="U6384">
        <v>0</v>
      </c>
    </row>
    <row r="6385" spans="1:21">
      <c r="A6385">
        <v>1.3</v>
      </c>
      <c r="C6385" t="s">
        <v>40523</v>
      </c>
      <c r="D6385" t="s">
        <v>40524</v>
      </c>
      <c r="F6385" t="s">
        <v>40209</v>
      </c>
      <c r="I6385" t="s">
        <v>17241</v>
      </c>
      <c r="J6385">
        <v>414</v>
      </c>
      <c r="K6385" t="s">
        <v>19716</v>
      </c>
      <c r="L6385" t="s">
        <v>18619</v>
      </c>
      <c r="M6385">
        <v>174058</v>
      </c>
      <c r="N6385">
        <v>2600</v>
      </c>
      <c r="O6385">
        <v>234</v>
      </c>
      <c r="P6385">
        <v>234</v>
      </c>
      <c r="Q6385">
        <v>0</v>
      </c>
      <c r="R6385">
        <v>0</v>
      </c>
      <c r="S6385">
        <v>174058</v>
      </c>
      <c r="T6385">
        <v>234</v>
      </c>
      <c r="U6385">
        <v>0</v>
      </c>
    </row>
    <row r="6386" spans="1:21">
      <c r="A6386">
        <v>1.3</v>
      </c>
      <c r="C6386" t="s">
        <v>40525</v>
      </c>
      <c r="D6386" t="s">
        <v>40526</v>
      </c>
      <c r="F6386" t="s">
        <v>40527</v>
      </c>
      <c r="I6386" t="s">
        <v>17240</v>
      </c>
      <c r="J6386">
        <v>414</v>
      </c>
      <c r="K6386" t="s">
        <v>19716</v>
      </c>
      <c r="L6386" t="s">
        <v>18619</v>
      </c>
      <c r="M6386">
        <v>239380</v>
      </c>
      <c r="N6386">
        <v>2600</v>
      </c>
      <c r="O6386">
        <v>234</v>
      </c>
      <c r="P6386">
        <v>234</v>
      </c>
      <c r="Q6386">
        <v>0</v>
      </c>
      <c r="R6386">
        <v>0</v>
      </c>
      <c r="S6386">
        <v>239380</v>
      </c>
      <c r="T6386">
        <v>234</v>
      </c>
      <c r="U6386">
        <v>0</v>
      </c>
    </row>
    <row r="6387" spans="1:21">
      <c r="A6387">
        <v>1.3</v>
      </c>
      <c r="C6387" t="s">
        <v>40528</v>
      </c>
      <c r="D6387" t="s">
        <v>40529</v>
      </c>
      <c r="F6387" t="s">
        <v>40530</v>
      </c>
      <c r="I6387" t="s">
        <v>17239</v>
      </c>
      <c r="J6387">
        <v>414</v>
      </c>
      <c r="K6387" t="s">
        <v>19716</v>
      </c>
      <c r="L6387" t="s">
        <v>18619</v>
      </c>
      <c r="M6387">
        <v>117700</v>
      </c>
      <c r="N6387">
        <v>2600</v>
      </c>
      <c r="O6387">
        <v>234</v>
      </c>
      <c r="P6387">
        <v>234</v>
      </c>
      <c r="Q6387">
        <v>0</v>
      </c>
      <c r="R6387">
        <v>0</v>
      </c>
      <c r="S6387">
        <v>117700</v>
      </c>
      <c r="T6387">
        <v>234</v>
      </c>
      <c r="U6387">
        <v>0</v>
      </c>
    </row>
    <row r="6388" spans="1:21">
      <c r="A6388">
        <v>1.3</v>
      </c>
      <c r="C6388" t="s">
        <v>40531</v>
      </c>
      <c r="D6388" t="s">
        <v>40532</v>
      </c>
      <c r="F6388" t="s">
        <v>17718</v>
      </c>
      <c r="I6388" t="s">
        <v>17238</v>
      </c>
      <c r="J6388">
        <v>414</v>
      </c>
      <c r="K6388" t="s">
        <v>19716</v>
      </c>
      <c r="L6388" t="s">
        <v>18619</v>
      </c>
      <c r="M6388">
        <v>109425</v>
      </c>
      <c r="N6388">
        <v>2600</v>
      </c>
      <c r="O6388">
        <v>234</v>
      </c>
      <c r="P6388">
        <v>234</v>
      </c>
      <c r="Q6388">
        <v>0</v>
      </c>
      <c r="R6388">
        <v>0</v>
      </c>
      <c r="S6388">
        <v>109425</v>
      </c>
      <c r="T6388">
        <v>234</v>
      </c>
      <c r="U6388">
        <v>0</v>
      </c>
    </row>
    <row r="6389" spans="1:21">
      <c r="A6389">
        <v>1.3</v>
      </c>
      <c r="C6389" t="s">
        <v>40533</v>
      </c>
      <c r="D6389" t="s">
        <v>40534</v>
      </c>
      <c r="F6389" t="s">
        <v>40535</v>
      </c>
      <c r="I6389" t="s">
        <v>17237</v>
      </c>
      <c r="J6389">
        <v>414</v>
      </c>
      <c r="K6389" t="s">
        <v>19716</v>
      </c>
      <c r="L6389" t="s">
        <v>18619</v>
      </c>
      <c r="M6389">
        <v>82989</v>
      </c>
      <c r="N6389">
        <v>2600</v>
      </c>
      <c r="O6389">
        <v>234</v>
      </c>
      <c r="P6389">
        <v>234</v>
      </c>
      <c r="Q6389">
        <v>0</v>
      </c>
      <c r="R6389">
        <v>0</v>
      </c>
      <c r="S6389">
        <v>82989</v>
      </c>
      <c r="T6389">
        <v>234</v>
      </c>
      <c r="U6389">
        <v>0</v>
      </c>
    </row>
    <row r="6390" spans="1:21">
      <c r="A6390">
        <v>1.3</v>
      </c>
      <c r="C6390" t="s">
        <v>40536</v>
      </c>
      <c r="D6390" t="s">
        <v>40537</v>
      </c>
      <c r="F6390" t="s">
        <v>40538</v>
      </c>
      <c r="I6390" t="s">
        <v>17236</v>
      </c>
      <c r="J6390">
        <v>414</v>
      </c>
      <c r="K6390" t="s">
        <v>19716</v>
      </c>
      <c r="L6390" t="s">
        <v>18619</v>
      </c>
      <c r="M6390">
        <v>125929</v>
      </c>
      <c r="N6390">
        <v>2600</v>
      </c>
      <c r="O6390">
        <v>234</v>
      </c>
      <c r="P6390">
        <v>234</v>
      </c>
      <c r="Q6390">
        <v>0</v>
      </c>
      <c r="R6390">
        <v>0</v>
      </c>
      <c r="S6390">
        <v>125929</v>
      </c>
      <c r="T6390">
        <v>234</v>
      </c>
      <c r="U6390">
        <v>0</v>
      </c>
    </row>
    <row r="6391" spans="1:21">
      <c r="A6391">
        <v>1.3</v>
      </c>
      <c r="C6391" t="s">
        <v>40539</v>
      </c>
      <c r="D6391" t="s">
        <v>40540</v>
      </c>
      <c r="F6391" t="s">
        <v>40541</v>
      </c>
      <c r="I6391" t="s">
        <v>17235</v>
      </c>
      <c r="J6391">
        <v>414</v>
      </c>
      <c r="K6391" t="s">
        <v>19716</v>
      </c>
      <c r="L6391" t="s">
        <v>18619</v>
      </c>
      <c r="M6391">
        <v>647107</v>
      </c>
      <c r="N6391">
        <v>2600</v>
      </c>
      <c r="O6391">
        <v>234</v>
      </c>
      <c r="P6391">
        <v>234</v>
      </c>
      <c r="Q6391">
        <v>0</v>
      </c>
      <c r="R6391">
        <v>0</v>
      </c>
      <c r="S6391">
        <v>647107</v>
      </c>
      <c r="T6391">
        <v>234</v>
      </c>
      <c r="U6391">
        <v>0</v>
      </c>
    </row>
    <row r="6392" spans="1:21">
      <c r="A6392">
        <v>1.3</v>
      </c>
      <c r="C6392" t="s">
        <v>40542</v>
      </c>
      <c r="D6392" t="s">
        <v>19748</v>
      </c>
      <c r="F6392" t="s">
        <v>19253</v>
      </c>
      <c r="I6392" t="s">
        <v>40543</v>
      </c>
      <c r="J6392">
        <v>414</v>
      </c>
      <c r="K6392" t="s">
        <v>19716</v>
      </c>
      <c r="L6392" t="s">
        <v>17666</v>
      </c>
      <c r="M6392">
        <v>47046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47046</v>
      </c>
      <c r="T6392">
        <v>0</v>
      </c>
      <c r="U6392">
        <v>0</v>
      </c>
    </row>
    <row r="6393" spans="1:21">
      <c r="A6393">
        <v>1.3</v>
      </c>
      <c r="C6393" t="s">
        <v>40544</v>
      </c>
      <c r="D6393" t="s">
        <v>40545</v>
      </c>
      <c r="F6393" t="s">
        <v>40546</v>
      </c>
      <c r="I6393" t="s">
        <v>1617</v>
      </c>
      <c r="J6393">
        <v>414</v>
      </c>
      <c r="K6393" t="s">
        <v>19716</v>
      </c>
      <c r="L6393" t="s">
        <v>17666</v>
      </c>
      <c r="M6393">
        <v>8518049</v>
      </c>
      <c r="N6393">
        <v>3000</v>
      </c>
      <c r="O6393">
        <v>270</v>
      </c>
      <c r="P6393">
        <v>270</v>
      </c>
      <c r="Q6393">
        <v>0</v>
      </c>
      <c r="R6393">
        <v>0</v>
      </c>
      <c r="S6393">
        <v>8518049</v>
      </c>
      <c r="T6393">
        <v>270</v>
      </c>
      <c r="U6393">
        <v>0</v>
      </c>
    </row>
    <row r="6394" spans="1:21">
      <c r="A6394">
        <v>1.3</v>
      </c>
      <c r="C6394" t="s">
        <v>40547</v>
      </c>
      <c r="D6394" t="s">
        <v>40548</v>
      </c>
      <c r="F6394" t="s">
        <v>40549</v>
      </c>
      <c r="I6394" t="s">
        <v>17225</v>
      </c>
      <c r="J6394">
        <v>414</v>
      </c>
      <c r="K6394" t="s">
        <v>19716</v>
      </c>
      <c r="L6394" t="s">
        <v>18619</v>
      </c>
      <c r="M6394">
        <v>154777</v>
      </c>
      <c r="N6394">
        <v>2600</v>
      </c>
      <c r="O6394">
        <v>234</v>
      </c>
      <c r="P6394">
        <v>234</v>
      </c>
      <c r="Q6394">
        <v>0</v>
      </c>
      <c r="R6394">
        <v>0</v>
      </c>
      <c r="S6394">
        <v>154777</v>
      </c>
      <c r="T6394">
        <v>234</v>
      </c>
      <c r="U6394">
        <v>0</v>
      </c>
    </row>
    <row r="6395" spans="1:21">
      <c r="A6395">
        <v>1.3</v>
      </c>
      <c r="C6395" t="s">
        <v>40550</v>
      </c>
      <c r="D6395" t="s">
        <v>40551</v>
      </c>
      <c r="F6395" t="s">
        <v>40552</v>
      </c>
      <c r="I6395" t="s">
        <v>17224</v>
      </c>
      <c r="J6395">
        <v>414</v>
      </c>
      <c r="K6395" t="s">
        <v>19716</v>
      </c>
      <c r="L6395" t="s">
        <v>18619</v>
      </c>
      <c r="M6395">
        <v>222984</v>
      </c>
      <c r="N6395">
        <v>2600</v>
      </c>
      <c r="O6395">
        <v>234</v>
      </c>
      <c r="P6395">
        <v>234</v>
      </c>
      <c r="Q6395">
        <v>0</v>
      </c>
      <c r="R6395">
        <v>0</v>
      </c>
      <c r="S6395">
        <v>222984</v>
      </c>
      <c r="T6395">
        <v>234</v>
      </c>
      <c r="U6395">
        <v>0</v>
      </c>
    </row>
    <row r="6396" spans="1:21">
      <c r="A6396">
        <v>1.3</v>
      </c>
      <c r="C6396" t="s">
        <v>40553</v>
      </c>
      <c r="D6396" t="s">
        <v>40554</v>
      </c>
      <c r="F6396" t="s">
        <v>40555</v>
      </c>
      <c r="I6396" t="s">
        <v>17223</v>
      </c>
      <c r="J6396">
        <v>414</v>
      </c>
      <c r="K6396" t="s">
        <v>19716</v>
      </c>
      <c r="L6396" t="s">
        <v>18619</v>
      </c>
      <c r="M6396">
        <v>285535</v>
      </c>
      <c r="N6396">
        <v>2600</v>
      </c>
      <c r="O6396">
        <v>234</v>
      </c>
      <c r="P6396">
        <v>234</v>
      </c>
      <c r="Q6396">
        <v>0</v>
      </c>
      <c r="R6396">
        <v>0</v>
      </c>
      <c r="S6396">
        <v>285535</v>
      </c>
      <c r="T6396">
        <v>234</v>
      </c>
      <c r="U6396">
        <v>0</v>
      </c>
    </row>
    <row r="6397" spans="1:21">
      <c r="A6397">
        <v>1.3</v>
      </c>
      <c r="C6397" t="s">
        <v>40556</v>
      </c>
      <c r="D6397" t="s">
        <v>40557</v>
      </c>
      <c r="F6397" t="s">
        <v>40558</v>
      </c>
      <c r="I6397" t="s">
        <v>17222</v>
      </c>
      <c r="J6397">
        <v>414</v>
      </c>
      <c r="K6397" t="s">
        <v>19716</v>
      </c>
      <c r="L6397" t="s">
        <v>18619</v>
      </c>
      <c r="M6397">
        <v>196455</v>
      </c>
      <c r="N6397">
        <v>2600</v>
      </c>
      <c r="O6397">
        <v>234</v>
      </c>
      <c r="P6397">
        <v>234</v>
      </c>
      <c r="Q6397">
        <v>0</v>
      </c>
      <c r="R6397">
        <v>0</v>
      </c>
      <c r="S6397">
        <v>196455</v>
      </c>
      <c r="T6397">
        <v>234</v>
      </c>
      <c r="U6397">
        <v>0</v>
      </c>
    </row>
    <row r="6398" spans="1:21">
      <c r="A6398">
        <v>1.3</v>
      </c>
      <c r="C6398" t="s">
        <v>40559</v>
      </c>
      <c r="D6398" t="s">
        <v>40560</v>
      </c>
      <c r="F6398" t="s">
        <v>40561</v>
      </c>
      <c r="I6398" t="s">
        <v>40562</v>
      </c>
      <c r="J6398">
        <v>414</v>
      </c>
      <c r="K6398" t="s">
        <v>19716</v>
      </c>
      <c r="L6398" t="s">
        <v>17635</v>
      </c>
      <c r="M6398">
        <v>525084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525084</v>
      </c>
      <c r="T6398">
        <v>0</v>
      </c>
      <c r="U6398">
        <v>0</v>
      </c>
    </row>
    <row r="6399" spans="1:21">
      <c r="A6399">
        <v>1.3</v>
      </c>
      <c r="C6399" t="s">
        <v>40563</v>
      </c>
      <c r="D6399" t="s">
        <v>40564</v>
      </c>
      <c r="F6399" t="s">
        <v>40515</v>
      </c>
      <c r="I6399" t="s">
        <v>17218</v>
      </c>
      <c r="J6399">
        <v>414</v>
      </c>
      <c r="K6399" t="s">
        <v>19716</v>
      </c>
      <c r="L6399" t="s">
        <v>18619</v>
      </c>
      <c r="M6399">
        <v>213951</v>
      </c>
      <c r="N6399">
        <v>2600</v>
      </c>
      <c r="O6399">
        <v>234</v>
      </c>
      <c r="P6399">
        <v>234</v>
      </c>
      <c r="Q6399">
        <v>0</v>
      </c>
      <c r="R6399">
        <v>0</v>
      </c>
      <c r="S6399">
        <v>213951</v>
      </c>
      <c r="T6399">
        <v>234</v>
      </c>
      <c r="U6399">
        <v>0</v>
      </c>
    </row>
    <row r="6400" spans="1:21">
      <c r="A6400">
        <v>1.3</v>
      </c>
      <c r="C6400" t="s">
        <v>40565</v>
      </c>
      <c r="D6400" t="s">
        <v>40566</v>
      </c>
      <c r="F6400" t="s">
        <v>40515</v>
      </c>
      <c r="I6400" t="s">
        <v>17217</v>
      </c>
      <c r="J6400">
        <v>414</v>
      </c>
      <c r="K6400" t="s">
        <v>19716</v>
      </c>
      <c r="L6400" t="s">
        <v>18619</v>
      </c>
      <c r="M6400">
        <v>107418</v>
      </c>
      <c r="N6400">
        <v>2600</v>
      </c>
      <c r="O6400">
        <v>234</v>
      </c>
      <c r="P6400">
        <v>234</v>
      </c>
      <c r="Q6400">
        <v>0</v>
      </c>
      <c r="R6400">
        <v>0</v>
      </c>
      <c r="S6400">
        <v>107418</v>
      </c>
      <c r="T6400">
        <v>234</v>
      </c>
      <c r="U6400">
        <v>0</v>
      </c>
    </row>
    <row r="6401" spans="1:21">
      <c r="A6401">
        <v>1.3</v>
      </c>
      <c r="C6401" t="s">
        <v>40567</v>
      </c>
      <c r="D6401" t="s">
        <v>40568</v>
      </c>
      <c r="F6401" t="s">
        <v>40569</v>
      </c>
      <c r="I6401" t="s">
        <v>17216</v>
      </c>
      <c r="J6401">
        <v>414</v>
      </c>
      <c r="K6401" t="s">
        <v>19716</v>
      </c>
      <c r="L6401" t="s">
        <v>18619</v>
      </c>
      <c r="M6401">
        <v>357686</v>
      </c>
      <c r="N6401">
        <v>2600</v>
      </c>
      <c r="O6401">
        <v>234</v>
      </c>
      <c r="P6401">
        <v>234</v>
      </c>
      <c r="Q6401">
        <v>0</v>
      </c>
      <c r="R6401">
        <v>0</v>
      </c>
      <c r="S6401">
        <v>357686</v>
      </c>
      <c r="T6401">
        <v>234</v>
      </c>
      <c r="U6401">
        <v>0</v>
      </c>
    </row>
    <row r="6402" spans="1:21">
      <c r="A6402">
        <v>1.3</v>
      </c>
      <c r="C6402" t="s">
        <v>40570</v>
      </c>
      <c r="D6402" t="s">
        <v>40566</v>
      </c>
      <c r="F6402" t="s">
        <v>40515</v>
      </c>
      <c r="I6402" t="s">
        <v>17212</v>
      </c>
      <c r="J6402">
        <v>414</v>
      </c>
      <c r="K6402" t="s">
        <v>19716</v>
      </c>
      <c r="L6402" t="s">
        <v>18619</v>
      </c>
      <c r="M6402">
        <v>620440</v>
      </c>
      <c r="N6402">
        <v>2600</v>
      </c>
      <c r="O6402">
        <v>234</v>
      </c>
      <c r="P6402">
        <v>234</v>
      </c>
      <c r="Q6402">
        <v>0</v>
      </c>
      <c r="R6402">
        <v>0</v>
      </c>
      <c r="S6402">
        <v>620440</v>
      </c>
      <c r="T6402">
        <v>234</v>
      </c>
      <c r="U6402">
        <v>0</v>
      </c>
    </row>
    <row r="6403" spans="1:21">
      <c r="A6403">
        <v>1.3</v>
      </c>
      <c r="C6403" t="s">
        <v>40571</v>
      </c>
      <c r="D6403" t="s">
        <v>40572</v>
      </c>
      <c r="F6403" t="s">
        <v>17718</v>
      </c>
      <c r="I6403" t="s">
        <v>17211</v>
      </c>
      <c r="J6403">
        <v>414</v>
      </c>
      <c r="K6403" t="s">
        <v>19716</v>
      </c>
      <c r="L6403" t="s">
        <v>18619</v>
      </c>
      <c r="M6403">
        <v>1068211</v>
      </c>
      <c r="N6403">
        <v>2600</v>
      </c>
      <c r="O6403">
        <v>234</v>
      </c>
      <c r="P6403">
        <v>234</v>
      </c>
      <c r="Q6403">
        <v>0</v>
      </c>
      <c r="R6403">
        <v>0</v>
      </c>
      <c r="S6403">
        <v>1068211</v>
      </c>
      <c r="T6403">
        <v>234</v>
      </c>
      <c r="U6403">
        <v>0</v>
      </c>
    </row>
    <row r="6404" spans="1:21">
      <c r="A6404">
        <v>1.3</v>
      </c>
      <c r="C6404" t="s">
        <v>40573</v>
      </c>
      <c r="D6404" t="s">
        <v>29603</v>
      </c>
      <c r="F6404" t="s">
        <v>17718</v>
      </c>
      <c r="I6404" t="s">
        <v>17207</v>
      </c>
      <c r="J6404">
        <v>414</v>
      </c>
      <c r="K6404" t="s">
        <v>19716</v>
      </c>
      <c r="L6404" t="s">
        <v>18619</v>
      </c>
      <c r="M6404">
        <v>3722780</v>
      </c>
      <c r="N6404">
        <v>3000</v>
      </c>
      <c r="O6404">
        <v>270</v>
      </c>
      <c r="P6404">
        <v>270</v>
      </c>
      <c r="Q6404">
        <v>0</v>
      </c>
      <c r="R6404">
        <v>0</v>
      </c>
      <c r="S6404">
        <v>3722780</v>
      </c>
      <c r="T6404">
        <v>270</v>
      </c>
      <c r="U6404">
        <v>0</v>
      </c>
    </row>
    <row r="6405" spans="1:21">
      <c r="A6405">
        <v>1.3</v>
      </c>
      <c r="C6405" t="s">
        <v>40574</v>
      </c>
      <c r="D6405" t="s">
        <v>40575</v>
      </c>
      <c r="F6405" t="s">
        <v>28643</v>
      </c>
      <c r="I6405" t="s">
        <v>17206</v>
      </c>
      <c r="J6405">
        <v>414</v>
      </c>
      <c r="K6405" t="s">
        <v>19716</v>
      </c>
      <c r="L6405" t="s">
        <v>18619</v>
      </c>
      <c r="M6405">
        <v>64097</v>
      </c>
      <c r="N6405">
        <v>2600</v>
      </c>
      <c r="O6405">
        <v>234</v>
      </c>
      <c r="P6405">
        <v>234</v>
      </c>
      <c r="Q6405">
        <v>0</v>
      </c>
      <c r="R6405">
        <v>0</v>
      </c>
      <c r="S6405">
        <v>64097</v>
      </c>
      <c r="T6405">
        <v>234</v>
      </c>
      <c r="U6405">
        <v>0</v>
      </c>
    </row>
    <row r="6406" spans="1:21">
      <c r="A6406">
        <v>1.3</v>
      </c>
      <c r="C6406" t="s">
        <v>40576</v>
      </c>
      <c r="D6406" t="s">
        <v>40577</v>
      </c>
      <c r="F6406" t="s">
        <v>40578</v>
      </c>
      <c r="I6406" t="s">
        <v>17202</v>
      </c>
      <c r="J6406">
        <v>414</v>
      </c>
      <c r="K6406" t="s">
        <v>19716</v>
      </c>
      <c r="L6406" t="s">
        <v>18619</v>
      </c>
      <c r="M6406">
        <v>574596</v>
      </c>
      <c r="N6406">
        <v>2600</v>
      </c>
      <c r="O6406">
        <v>234</v>
      </c>
      <c r="P6406">
        <v>234</v>
      </c>
      <c r="Q6406">
        <v>0</v>
      </c>
      <c r="R6406">
        <v>0</v>
      </c>
      <c r="S6406">
        <v>574596</v>
      </c>
      <c r="T6406">
        <v>234</v>
      </c>
      <c r="U6406">
        <v>0</v>
      </c>
    </row>
    <row r="6407" spans="1:21">
      <c r="A6407">
        <v>1.3</v>
      </c>
      <c r="C6407" t="s">
        <v>40579</v>
      </c>
      <c r="D6407" t="s">
        <v>40580</v>
      </c>
      <c r="F6407" t="s">
        <v>40581</v>
      </c>
      <c r="I6407" t="s">
        <v>17198</v>
      </c>
      <c r="J6407">
        <v>414</v>
      </c>
      <c r="K6407" t="s">
        <v>19716</v>
      </c>
      <c r="L6407" t="s">
        <v>18619</v>
      </c>
      <c r="M6407">
        <v>97492</v>
      </c>
      <c r="N6407">
        <v>2600</v>
      </c>
      <c r="O6407">
        <v>234</v>
      </c>
      <c r="P6407">
        <v>234</v>
      </c>
      <c r="Q6407">
        <v>0</v>
      </c>
      <c r="R6407">
        <v>0</v>
      </c>
      <c r="S6407">
        <v>97492</v>
      </c>
      <c r="T6407">
        <v>234</v>
      </c>
      <c r="U6407">
        <v>0</v>
      </c>
    </row>
    <row r="6408" spans="1:21">
      <c r="A6408">
        <v>1.3</v>
      </c>
      <c r="C6408" t="s">
        <v>40582</v>
      </c>
      <c r="D6408" t="s">
        <v>17888</v>
      </c>
      <c r="F6408" t="s">
        <v>17718</v>
      </c>
      <c r="I6408" t="s">
        <v>17197</v>
      </c>
      <c r="J6408">
        <v>414</v>
      </c>
      <c r="K6408" t="s">
        <v>19716</v>
      </c>
      <c r="L6408" t="s">
        <v>18619</v>
      </c>
      <c r="M6408">
        <v>130539</v>
      </c>
      <c r="N6408">
        <v>2600</v>
      </c>
      <c r="O6408">
        <v>234</v>
      </c>
      <c r="P6408">
        <v>234</v>
      </c>
      <c r="Q6408">
        <v>0</v>
      </c>
      <c r="R6408">
        <v>0</v>
      </c>
      <c r="S6408">
        <v>130539</v>
      </c>
      <c r="T6408">
        <v>234</v>
      </c>
      <c r="U6408">
        <v>0</v>
      </c>
    </row>
    <row r="6409" spans="1:21">
      <c r="A6409">
        <v>1.3</v>
      </c>
      <c r="C6409" t="s">
        <v>40583</v>
      </c>
      <c r="D6409" t="s">
        <v>29924</v>
      </c>
      <c r="F6409" t="s">
        <v>17718</v>
      </c>
      <c r="I6409" t="s">
        <v>17187</v>
      </c>
      <c r="J6409">
        <v>414</v>
      </c>
      <c r="K6409" t="s">
        <v>19716</v>
      </c>
      <c r="L6409" t="s">
        <v>18619</v>
      </c>
      <c r="M6409">
        <v>2249010</v>
      </c>
      <c r="N6409">
        <v>3000</v>
      </c>
      <c r="O6409">
        <v>270</v>
      </c>
      <c r="P6409">
        <v>270</v>
      </c>
      <c r="Q6409">
        <v>0</v>
      </c>
      <c r="R6409">
        <v>0</v>
      </c>
      <c r="S6409">
        <v>2249010</v>
      </c>
      <c r="T6409">
        <v>270</v>
      </c>
      <c r="U6409">
        <v>0</v>
      </c>
    </row>
    <row r="6410" spans="1:21">
      <c r="A6410">
        <v>1.3</v>
      </c>
      <c r="C6410" t="s">
        <v>40584</v>
      </c>
      <c r="D6410" t="s">
        <v>40575</v>
      </c>
      <c r="F6410" t="s">
        <v>17718</v>
      </c>
      <c r="I6410" t="s">
        <v>17186</v>
      </c>
      <c r="J6410">
        <v>414</v>
      </c>
      <c r="K6410" t="s">
        <v>19716</v>
      </c>
      <c r="L6410" t="s">
        <v>18619</v>
      </c>
      <c r="M6410">
        <v>204358</v>
      </c>
      <c r="N6410">
        <v>2600</v>
      </c>
      <c r="O6410">
        <v>234</v>
      </c>
      <c r="P6410">
        <v>234</v>
      </c>
      <c r="Q6410">
        <v>0</v>
      </c>
      <c r="R6410">
        <v>0</v>
      </c>
      <c r="S6410">
        <v>204358</v>
      </c>
      <c r="T6410">
        <v>234</v>
      </c>
      <c r="U6410">
        <v>0</v>
      </c>
    </row>
    <row r="6411" spans="1:21">
      <c r="A6411">
        <v>1.3</v>
      </c>
      <c r="C6411" t="s">
        <v>40585</v>
      </c>
      <c r="D6411" t="s">
        <v>40586</v>
      </c>
      <c r="F6411" t="s">
        <v>40587</v>
      </c>
      <c r="I6411" t="s">
        <v>17185</v>
      </c>
      <c r="J6411">
        <v>414</v>
      </c>
      <c r="K6411" t="s">
        <v>19716</v>
      </c>
      <c r="L6411" t="s">
        <v>18619</v>
      </c>
      <c r="M6411">
        <v>1202681</v>
      </c>
      <c r="N6411">
        <v>2600</v>
      </c>
      <c r="O6411">
        <v>234</v>
      </c>
      <c r="P6411">
        <v>234</v>
      </c>
      <c r="Q6411">
        <v>0</v>
      </c>
      <c r="R6411">
        <v>0</v>
      </c>
      <c r="S6411">
        <v>1202681</v>
      </c>
      <c r="T6411">
        <v>234</v>
      </c>
      <c r="U6411">
        <v>0</v>
      </c>
    </row>
    <row r="6412" spans="1:21">
      <c r="A6412">
        <v>1.3</v>
      </c>
      <c r="C6412" t="s">
        <v>40588</v>
      </c>
      <c r="D6412" t="s">
        <v>40589</v>
      </c>
      <c r="F6412" t="s">
        <v>40590</v>
      </c>
      <c r="I6412" t="s">
        <v>17184</v>
      </c>
      <c r="J6412">
        <v>414</v>
      </c>
      <c r="K6412" t="s">
        <v>19716</v>
      </c>
      <c r="L6412" t="s">
        <v>18619</v>
      </c>
      <c r="M6412">
        <v>568374</v>
      </c>
      <c r="N6412">
        <v>2600</v>
      </c>
      <c r="O6412">
        <v>234</v>
      </c>
      <c r="P6412">
        <v>234</v>
      </c>
      <c r="Q6412">
        <v>0</v>
      </c>
      <c r="R6412">
        <v>0</v>
      </c>
      <c r="S6412">
        <v>568374</v>
      </c>
      <c r="T6412">
        <v>234</v>
      </c>
      <c r="U6412">
        <v>0</v>
      </c>
    </row>
    <row r="6413" spans="1:21">
      <c r="A6413">
        <v>1.3</v>
      </c>
      <c r="C6413" t="s">
        <v>40591</v>
      </c>
      <c r="D6413" t="s">
        <v>40592</v>
      </c>
      <c r="F6413" t="s">
        <v>40593</v>
      </c>
      <c r="I6413" t="s">
        <v>17180</v>
      </c>
      <c r="J6413">
        <v>414</v>
      </c>
      <c r="K6413" t="s">
        <v>19716</v>
      </c>
      <c r="L6413" t="s">
        <v>18619</v>
      </c>
      <c r="M6413">
        <v>331872</v>
      </c>
      <c r="N6413">
        <v>2600</v>
      </c>
      <c r="O6413">
        <v>234</v>
      </c>
      <c r="P6413">
        <v>234</v>
      </c>
      <c r="Q6413">
        <v>0</v>
      </c>
      <c r="R6413">
        <v>0</v>
      </c>
      <c r="S6413">
        <v>331872</v>
      </c>
      <c r="T6413">
        <v>234</v>
      </c>
      <c r="U6413">
        <v>0</v>
      </c>
    </row>
    <row r="6414" spans="1:21">
      <c r="A6414">
        <v>1.3</v>
      </c>
      <c r="C6414" t="s">
        <v>40594</v>
      </c>
      <c r="D6414" t="s">
        <v>40595</v>
      </c>
      <c r="F6414" t="s">
        <v>40596</v>
      </c>
      <c r="I6414" t="s">
        <v>17179</v>
      </c>
      <c r="J6414">
        <v>414</v>
      </c>
      <c r="K6414" t="s">
        <v>19716</v>
      </c>
      <c r="L6414" t="s">
        <v>18619</v>
      </c>
      <c r="M6414">
        <v>761124</v>
      </c>
      <c r="N6414">
        <v>2600</v>
      </c>
      <c r="O6414">
        <v>234</v>
      </c>
      <c r="P6414">
        <v>234</v>
      </c>
      <c r="Q6414">
        <v>0</v>
      </c>
      <c r="R6414">
        <v>0</v>
      </c>
      <c r="S6414">
        <v>761124</v>
      </c>
      <c r="T6414">
        <v>234</v>
      </c>
      <c r="U6414">
        <v>0</v>
      </c>
    </row>
    <row r="6415" spans="1:21">
      <c r="A6415">
        <v>1.3</v>
      </c>
      <c r="C6415" t="s">
        <v>40597</v>
      </c>
      <c r="D6415" t="s">
        <v>40598</v>
      </c>
      <c r="F6415" t="s">
        <v>40599</v>
      </c>
      <c r="I6415" t="s">
        <v>17178</v>
      </c>
      <c r="J6415">
        <v>414</v>
      </c>
      <c r="K6415" t="s">
        <v>19716</v>
      </c>
      <c r="L6415" t="s">
        <v>18619</v>
      </c>
      <c r="M6415">
        <v>172854</v>
      </c>
      <c r="N6415">
        <v>2600</v>
      </c>
      <c r="O6415">
        <v>234</v>
      </c>
      <c r="P6415">
        <v>234</v>
      </c>
      <c r="Q6415">
        <v>0</v>
      </c>
      <c r="R6415">
        <v>0</v>
      </c>
      <c r="S6415">
        <v>172854</v>
      </c>
      <c r="T6415">
        <v>234</v>
      </c>
      <c r="U6415">
        <v>0</v>
      </c>
    </row>
    <row r="6416" spans="1:21">
      <c r="A6416">
        <v>1.3</v>
      </c>
      <c r="C6416" t="s">
        <v>40600</v>
      </c>
      <c r="D6416" t="s">
        <v>40601</v>
      </c>
      <c r="F6416" t="s">
        <v>40602</v>
      </c>
      <c r="I6416" t="s">
        <v>17171</v>
      </c>
      <c r="J6416">
        <v>414</v>
      </c>
      <c r="K6416" t="s">
        <v>19716</v>
      </c>
      <c r="L6416" t="s">
        <v>18619</v>
      </c>
      <c r="M6416">
        <v>211732</v>
      </c>
      <c r="N6416">
        <v>2600</v>
      </c>
      <c r="O6416">
        <v>234</v>
      </c>
      <c r="P6416">
        <v>234</v>
      </c>
      <c r="Q6416">
        <v>0</v>
      </c>
      <c r="R6416">
        <v>0</v>
      </c>
      <c r="S6416">
        <v>211732</v>
      </c>
      <c r="T6416">
        <v>234</v>
      </c>
      <c r="U6416">
        <v>0</v>
      </c>
    </row>
    <row r="6417" spans="1:21">
      <c r="A6417">
        <v>1.3</v>
      </c>
      <c r="C6417" t="s">
        <v>40603</v>
      </c>
      <c r="D6417" t="s">
        <v>40604</v>
      </c>
      <c r="F6417" t="s">
        <v>40605</v>
      </c>
      <c r="I6417" t="s">
        <v>17161</v>
      </c>
      <c r="J6417">
        <v>414</v>
      </c>
      <c r="K6417" t="s">
        <v>19716</v>
      </c>
      <c r="L6417" t="s">
        <v>18619</v>
      </c>
      <c r="M6417">
        <v>654738</v>
      </c>
      <c r="N6417">
        <v>2600</v>
      </c>
      <c r="O6417">
        <v>234</v>
      </c>
      <c r="P6417">
        <v>234</v>
      </c>
      <c r="Q6417">
        <v>0</v>
      </c>
      <c r="R6417">
        <v>0</v>
      </c>
      <c r="S6417">
        <v>654738</v>
      </c>
      <c r="T6417">
        <v>234</v>
      </c>
      <c r="U6417">
        <v>0</v>
      </c>
    </row>
    <row r="6418" spans="1:21">
      <c r="A6418">
        <v>1.3</v>
      </c>
      <c r="C6418" t="s">
        <v>40606</v>
      </c>
      <c r="D6418" t="s">
        <v>40607</v>
      </c>
      <c r="F6418" t="s">
        <v>40608</v>
      </c>
      <c r="I6418" t="s">
        <v>17157</v>
      </c>
      <c r="J6418">
        <v>414</v>
      </c>
      <c r="K6418" t="s">
        <v>19716</v>
      </c>
      <c r="L6418" t="s">
        <v>18619</v>
      </c>
      <c r="M6418">
        <v>1350731</v>
      </c>
      <c r="N6418">
        <v>2600</v>
      </c>
      <c r="O6418">
        <v>234</v>
      </c>
      <c r="P6418">
        <v>234</v>
      </c>
      <c r="Q6418">
        <v>0</v>
      </c>
      <c r="R6418">
        <v>0</v>
      </c>
      <c r="S6418">
        <v>1350731</v>
      </c>
      <c r="T6418">
        <v>234</v>
      </c>
      <c r="U6418">
        <v>0</v>
      </c>
    </row>
    <row r="6419" spans="1:21">
      <c r="A6419">
        <v>1.3</v>
      </c>
      <c r="C6419" t="s">
        <v>40609</v>
      </c>
      <c r="D6419" t="s">
        <v>40610</v>
      </c>
      <c r="F6419" t="s">
        <v>40611</v>
      </c>
      <c r="I6419" t="s">
        <v>17140</v>
      </c>
      <c r="J6419">
        <v>414</v>
      </c>
      <c r="K6419" t="s">
        <v>19716</v>
      </c>
      <c r="L6419" t="s">
        <v>18619</v>
      </c>
      <c r="M6419">
        <v>105610</v>
      </c>
      <c r="N6419">
        <v>2600</v>
      </c>
      <c r="O6419">
        <v>234</v>
      </c>
      <c r="P6419">
        <v>234</v>
      </c>
      <c r="Q6419">
        <v>0</v>
      </c>
      <c r="R6419">
        <v>0</v>
      </c>
      <c r="S6419">
        <v>105610</v>
      </c>
      <c r="T6419">
        <v>234</v>
      </c>
      <c r="U6419">
        <v>0</v>
      </c>
    </row>
    <row r="6420" spans="1:21">
      <c r="A6420">
        <v>1.3</v>
      </c>
      <c r="C6420" t="s">
        <v>40612</v>
      </c>
      <c r="D6420" t="s">
        <v>40613</v>
      </c>
      <c r="F6420" t="s">
        <v>37444</v>
      </c>
      <c r="I6420" t="s">
        <v>17133</v>
      </c>
      <c r="J6420">
        <v>414</v>
      </c>
      <c r="K6420" t="s">
        <v>19716</v>
      </c>
      <c r="L6420" t="s">
        <v>18619</v>
      </c>
      <c r="M6420">
        <v>93505</v>
      </c>
      <c r="N6420">
        <v>2600</v>
      </c>
      <c r="O6420">
        <v>234</v>
      </c>
      <c r="P6420">
        <v>234</v>
      </c>
      <c r="Q6420">
        <v>0</v>
      </c>
      <c r="R6420">
        <v>0</v>
      </c>
      <c r="S6420">
        <v>93505</v>
      </c>
      <c r="T6420">
        <v>234</v>
      </c>
      <c r="U6420">
        <v>0</v>
      </c>
    </row>
    <row r="6421" spans="1:21">
      <c r="A6421">
        <v>1.3</v>
      </c>
      <c r="C6421" t="s">
        <v>40614</v>
      </c>
      <c r="D6421" t="s">
        <v>40615</v>
      </c>
      <c r="F6421" t="s">
        <v>17718</v>
      </c>
      <c r="I6421" t="s">
        <v>13610</v>
      </c>
      <c r="J6421">
        <v>416</v>
      </c>
      <c r="K6421" t="s">
        <v>19926</v>
      </c>
      <c r="L6421" t="s">
        <v>18241</v>
      </c>
      <c r="M6421">
        <v>13979041</v>
      </c>
      <c r="N6421">
        <v>3000</v>
      </c>
      <c r="O6421">
        <v>270</v>
      </c>
      <c r="P6421">
        <v>270</v>
      </c>
      <c r="Q6421">
        <v>0</v>
      </c>
      <c r="R6421">
        <v>0</v>
      </c>
      <c r="S6421">
        <v>13979041</v>
      </c>
      <c r="T6421">
        <v>270</v>
      </c>
      <c r="U6421">
        <v>0</v>
      </c>
    </row>
    <row r="6422" spans="1:21">
      <c r="A6422">
        <v>1.3</v>
      </c>
      <c r="C6422" t="s">
        <v>40616</v>
      </c>
      <c r="D6422" t="s">
        <v>19942</v>
      </c>
      <c r="F6422" t="s">
        <v>19943</v>
      </c>
      <c r="I6422" t="s">
        <v>13609</v>
      </c>
      <c r="J6422">
        <v>416</v>
      </c>
      <c r="K6422" t="s">
        <v>19926</v>
      </c>
      <c r="L6422" t="s">
        <v>18241</v>
      </c>
      <c r="M6422">
        <v>866158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866158</v>
      </c>
      <c r="T6422">
        <v>0</v>
      </c>
      <c r="U6422">
        <v>0</v>
      </c>
    </row>
    <row r="6423" spans="1:21">
      <c r="A6423">
        <v>1.3</v>
      </c>
      <c r="C6423" t="s">
        <v>40617</v>
      </c>
      <c r="D6423" t="s">
        <v>29893</v>
      </c>
      <c r="F6423" t="s">
        <v>40618</v>
      </c>
      <c r="I6423" t="s">
        <v>13607</v>
      </c>
      <c r="J6423">
        <v>416</v>
      </c>
      <c r="K6423" t="s">
        <v>19926</v>
      </c>
      <c r="L6423" t="s">
        <v>18241</v>
      </c>
      <c r="M6423">
        <v>311620</v>
      </c>
      <c r="N6423">
        <v>2600</v>
      </c>
      <c r="O6423">
        <v>234</v>
      </c>
      <c r="P6423">
        <v>234</v>
      </c>
      <c r="Q6423">
        <v>0</v>
      </c>
      <c r="R6423">
        <v>0</v>
      </c>
      <c r="S6423">
        <v>311620</v>
      </c>
      <c r="T6423">
        <v>234</v>
      </c>
      <c r="U6423">
        <v>0</v>
      </c>
    </row>
    <row r="6424" spans="1:21">
      <c r="A6424">
        <v>1.3</v>
      </c>
      <c r="C6424" t="s">
        <v>40619</v>
      </c>
      <c r="D6424" t="s">
        <v>40620</v>
      </c>
      <c r="F6424" t="s">
        <v>40621</v>
      </c>
      <c r="I6424" t="s">
        <v>13606</v>
      </c>
      <c r="J6424">
        <v>416</v>
      </c>
      <c r="K6424" t="s">
        <v>19926</v>
      </c>
      <c r="L6424" t="s">
        <v>18241</v>
      </c>
      <c r="M6424">
        <v>210626</v>
      </c>
      <c r="N6424">
        <v>2600</v>
      </c>
      <c r="O6424">
        <v>234</v>
      </c>
      <c r="P6424">
        <v>234</v>
      </c>
      <c r="Q6424">
        <v>0</v>
      </c>
      <c r="R6424">
        <v>0</v>
      </c>
      <c r="S6424">
        <v>210626</v>
      </c>
      <c r="T6424">
        <v>234</v>
      </c>
      <c r="U6424">
        <v>0</v>
      </c>
    </row>
    <row r="6425" spans="1:21">
      <c r="A6425">
        <v>1.3</v>
      </c>
      <c r="C6425" t="s">
        <v>40622</v>
      </c>
      <c r="D6425" t="s">
        <v>40623</v>
      </c>
      <c r="F6425" t="s">
        <v>20075</v>
      </c>
      <c r="I6425" t="s">
        <v>13605</v>
      </c>
      <c r="J6425">
        <v>416</v>
      </c>
      <c r="K6425" t="s">
        <v>19926</v>
      </c>
      <c r="L6425" t="s">
        <v>18241</v>
      </c>
      <c r="M6425">
        <v>792028</v>
      </c>
      <c r="N6425">
        <v>2600</v>
      </c>
      <c r="O6425">
        <v>234</v>
      </c>
      <c r="P6425">
        <v>234</v>
      </c>
      <c r="Q6425">
        <v>0</v>
      </c>
      <c r="R6425">
        <v>0</v>
      </c>
      <c r="S6425">
        <v>792028</v>
      </c>
      <c r="T6425">
        <v>234</v>
      </c>
      <c r="U6425">
        <v>0</v>
      </c>
    </row>
    <row r="6426" spans="1:21">
      <c r="A6426">
        <v>1.3</v>
      </c>
      <c r="C6426" t="s">
        <v>40624</v>
      </c>
      <c r="D6426" t="s">
        <v>40625</v>
      </c>
      <c r="F6426" t="s">
        <v>40626</v>
      </c>
      <c r="I6426" t="s">
        <v>13603</v>
      </c>
      <c r="J6426">
        <v>416</v>
      </c>
      <c r="K6426" t="s">
        <v>19926</v>
      </c>
      <c r="L6426" t="s">
        <v>18241</v>
      </c>
      <c r="M6426">
        <v>595343</v>
      </c>
      <c r="N6426">
        <v>2600</v>
      </c>
      <c r="O6426">
        <v>234</v>
      </c>
      <c r="P6426">
        <v>234</v>
      </c>
      <c r="Q6426">
        <v>0</v>
      </c>
      <c r="R6426">
        <v>0</v>
      </c>
      <c r="S6426">
        <v>595343</v>
      </c>
      <c r="T6426">
        <v>234</v>
      </c>
      <c r="U6426">
        <v>0</v>
      </c>
    </row>
    <row r="6427" spans="1:21">
      <c r="A6427">
        <v>1.3</v>
      </c>
      <c r="C6427" t="s">
        <v>40627</v>
      </c>
      <c r="D6427" t="s">
        <v>19271</v>
      </c>
      <c r="F6427" t="s">
        <v>17718</v>
      </c>
      <c r="I6427" t="s">
        <v>13602</v>
      </c>
      <c r="J6427">
        <v>416</v>
      </c>
      <c r="K6427" t="s">
        <v>19926</v>
      </c>
      <c r="L6427" t="s">
        <v>18241</v>
      </c>
      <c r="M6427">
        <v>3068</v>
      </c>
      <c r="N6427">
        <v>2600</v>
      </c>
      <c r="O6427">
        <v>234</v>
      </c>
      <c r="P6427">
        <v>234</v>
      </c>
      <c r="Q6427">
        <v>0</v>
      </c>
      <c r="R6427">
        <v>0</v>
      </c>
      <c r="S6427">
        <v>3068</v>
      </c>
      <c r="T6427">
        <v>234</v>
      </c>
      <c r="U6427">
        <v>0</v>
      </c>
    </row>
    <row r="6428" spans="1:21">
      <c r="A6428">
        <v>1.3</v>
      </c>
      <c r="C6428" t="s">
        <v>40628</v>
      </c>
      <c r="D6428" t="s">
        <v>40629</v>
      </c>
      <c r="F6428" t="s">
        <v>40630</v>
      </c>
      <c r="I6428" t="s">
        <v>13601</v>
      </c>
      <c r="J6428">
        <v>416</v>
      </c>
      <c r="K6428" t="s">
        <v>19926</v>
      </c>
      <c r="L6428" t="s">
        <v>18241</v>
      </c>
      <c r="M6428">
        <v>73854</v>
      </c>
      <c r="N6428">
        <v>2600</v>
      </c>
      <c r="O6428">
        <v>234</v>
      </c>
      <c r="P6428">
        <v>234</v>
      </c>
      <c r="Q6428">
        <v>0</v>
      </c>
      <c r="R6428">
        <v>0</v>
      </c>
      <c r="S6428">
        <v>73854</v>
      </c>
      <c r="T6428">
        <v>234</v>
      </c>
      <c r="U6428">
        <v>0</v>
      </c>
    </row>
    <row r="6429" spans="1:21">
      <c r="A6429">
        <v>1.3</v>
      </c>
      <c r="C6429" t="s">
        <v>40631</v>
      </c>
      <c r="D6429" t="s">
        <v>40632</v>
      </c>
      <c r="F6429" t="s">
        <v>40633</v>
      </c>
      <c r="I6429" t="s">
        <v>13600</v>
      </c>
      <c r="J6429">
        <v>416</v>
      </c>
      <c r="K6429" t="s">
        <v>19926</v>
      </c>
      <c r="L6429" t="s">
        <v>18241</v>
      </c>
      <c r="M6429">
        <v>723209</v>
      </c>
      <c r="N6429">
        <v>2600</v>
      </c>
      <c r="O6429">
        <v>234</v>
      </c>
      <c r="P6429">
        <v>234</v>
      </c>
      <c r="Q6429">
        <v>0</v>
      </c>
      <c r="R6429">
        <v>0</v>
      </c>
      <c r="S6429">
        <v>723209</v>
      </c>
      <c r="T6429">
        <v>234</v>
      </c>
      <c r="U6429">
        <v>0</v>
      </c>
    </row>
    <row r="6430" spans="1:21">
      <c r="A6430">
        <v>1.3</v>
      </c>
      <c r="C6430" t="s">
        <v>40634</v>
      </c>
      <c r="D6430" t="s">
        <v>40635</v>
      </c>
      <c r="F6430" t="s">
        <v>40636</v>
      </c>
      <c r="I6430" t="s">
        <v>13599</v>
      </c>
      <c r="J6430">
        <v>416</v>
      </c>
      <c r="K6430" t="s">
        <v>19926</v>
      </c>
      <c r="L6430" t="s">
        <v>18241</v>
      </c>
      <c r="M6430">
        <v>383078</v>
      </c>
      <c r="N6430">
        <v>2600</v>
      </c>
      <c r="O6430">
        <v>234</v>
      </c>
      <c r="P6430">
        <v>234</v>
      </c>
      <c r="Q6430">
        <v>0</v>
      </c>
      <c r="R6430">
        <v>0</v>
      </c>
      <c r="S6430">
        <v>383078</v>
      </c>
      <c r="T6430">
        <v>234</v>
      </c>
      <c r="U6430">
        <v>0</v>
      </c>
    </row>
    <row r="6431" spans="1:21">
      <c r="A6431">
        <v>1.3</v>
      </c>
      <c r="C6431" t="s">
        <v>40637</v>
      </c>
      <c r="D6431" t="s">
        <v>40638</v>
      </c>
      <c r="F6431" t="s">
        <v>40639</v>
      </c>
      <c r="I6431" t="s">
        <v>13598</v>
      </c>
      <c r="J6431">
        <v>416</v>
      </c>
      <c r="K6431" t="s">
        <v>19926</v>
      </c>
      <c r="L6431" t="s">
        <v>18241</v>
      </c>
      <c r="M6431">
        <v>912775</v>
      </c>
      <c r="N6431">
        <v>2600</v>
      </c>
      <c r="O6431">
        <v>234</v>
      </c>
      <c r="P6431">
        <v>234</v>
      </c>
      <c r="Q6431">
        <v>0</v>
      </c>
      <c r="R6431">
        <v>0</v>
      </c>
      <c r="S6431">
        <v>912775</v>
      </c>
      <c r="T6431">
        <v>234</v>
      </c>
      <c r="U6431">
        <v>0</v>
      </c>
    </row>
    <row r="6432" spans="1:21">
      <c r="A6432">
        <v>1.3</v>
      </c>
      <c r="C6432" t="s">
        <v>40640</v>
      </c>
      <c r="D6432" t="s">
        <v>40641</v>
      </c>
      <c r="F6432" t="s">
        <v>40642</v>
      </c>
      <c r="I6432" t="s">
        <v>13597</v>
      </c>
      <c r="J6432">
        <v>416</v>
      </c>
      <c r="K6432" t="s">
        <v>19926</v>
      </c>
      <c r="L6432" t="s">
        <v>18241</v>
      </c>
      <c r="M6432">
        <v>199834</v>
      </c>
      <c r="N6432">
        <v>2600</v>
      </c>
      <c r="O6432">
        <v>234</v>
      </c>
      <c r="P6432">
        <v>234</v>
      </c>
      <c r="Q6432">
        <v>0</v>
      </c>
      <c r="R6432">
        <v>0</v>
      </c>
      <c r="S6432">
        <v>199834</v>
      </c>
      <c r="T6432">
        <v>234</v>
      </c>
      <c r="U6432">
        <v>0</v>
      </c>
    </row>
    <row r="6433" spans="1:21">
      <c r="A6433">
        <v>1.3</v>
      </c>
      <c r="C6433" t="s">
        <v>40643</v>
      </c>
      <c r="D6433" t="s">
        <v>40644</v>
      </c>
      <c r="F6433" t="s">
        <v>17718</v>
      </c>
      <c r="I6433" t="s">
        <v>13596</v>
      </c>
      <c r="J6433">
        <v>416</v>
      </c>
      <c r="K6433" t="s">
        <v>19926</v>
      </c>
      <c r="L6433" t="s">
        <v>18241</v>
      </c>
      <c r="M6433">
        <v>3068</v>
      </c>
      <c r="N6433">
        <v>2600</v>
      </c>
      <c r="O6433">
        <v>234</v>
      </c>
      <c r="P6433">
        <v>234</v>
      </c>
      <c r="Q6433">
        <v>0</v>
      </c>
      <c r="R6433">
        <v>0</v>
      </c>
      <c r="S6433">
        <v>3068</v>
      </c>
      <c r="T6433">
        <v>234</v>
      </c>
      <c r="U6433">
        <v>0</v>
      </c>
    </row>
    <row r="6434" spans="1:21">
      <c r="A6434">
        <v>1.3</v>
      </c>
      <c r="C6434" t="s">
        <v>40645</v>
      </c>
      <c r="D6434" t="s">
        <v>40646</v>
      </c>
      <c r="F6434" t="s">
        <v>40647</v>
      </c>
      <c r="I6434" t="s">
        <v>13595</v>
      </c>
      <c r="J6434">
        <v>416</v>
      </c>
      <c r="K6434" t="s">
        <v>19926</v>
      </c>
      <c r="L6434" t="s">
        <v>18241</v>
      </c>
      <c r="M6434">
        <v>1266456</v>
      </c>
      <c r="N6434">
        <v>2600</v>
      </c>
      <c r="O6434">
        <v>234</v>
      </c>
      <c r="P6434">
        <v>234</v>
      </c>
      <c r="Q6434">
        <v>0</v>
      </c>
      <c r="R6434">
        <v>0</v>
      </c>
      <c r="S6434">
        <v>1266456</v>
      </c>
      <c r="T6434">
        <v>234</v>
      </c>
      <c r="U6434">
        <v>0</v>
      </c>
    </row>
    <row r="6435" spans="1:21">
      <c r="A6435">
        <v>1.3</v>
      </c>
      <c r="C6435" t="s">
        <v>40648</v>
      </c>
      <c r="D6435" t="s">
        <v>40649</v>
      </c>
      <c r="F6435" t="s">
        <v>40650</v>
      </c>
      <c r="I6435" t="s">
        <v>13594</v>
      </c>
      <c r="J6435">
        <v>416</v>
      </c>
      <c r="K6435" t="s">
        <v>19926</v>
      </c>
      <c r="L6435" t="s">
        <v>18241</v>
      </c>
      <c r="M6435">
        <v>145648</v>
      </c>
      <c r="N6435">
        <v>2600</v>
      </c>
      <c r="O6435">
        <v>234</v>
      </c>
      <c r="P6435">
        <v>234</v>
      </c>
      <c r="Q6435">
        <v>0</v>
      </c>
      <c r="R6435">
        <v>0</v>
      </c>
      <c r="S6435">
        <v>145648</v>
      </c>
      <c r="T6435">
        <v>234</v>
      </c>
      <c r="U6435">
        <v>0</v>
      </c>
    </row>
    <row r="6436" spans="1:21">
      <c r="A6436">
        <v>1.3</v>
      </c>
      <c r="C6436" t="s">
        <v>40651</v>
      </c>
      <c r="D6436" t="s">
        <v>40652</v>
      </c>
      <c r="F6436" t="s">
        <v>40653</v>
      </c>
      <c r="I6436" t="s">
        <v>13590</v>
      </c>
      <c r="J6436">
        <v>416</v>
      </c>
      <c r="K6436" t="s">
        <v>19926</v>
      </c>
      <c r="L6436" t="s">
        <v>18241</v>
      </c>
      <c r="M6436">
        <v>159116</v>
      </c>
      <c r="N6436">
        <v>2600</v>
      </c>
      <c r="O6436">
        <v>234</v>
      </c>
      <c r="P6436">
        <v>234</v>
      </c>
      <c r="Q6436">
        <v>0</v>
      </c>
      <c r="R6436">
        <v>0</v>
      </c>
      <c r="S6436">
        <v>159116</v>
      </c>
      <c r="T6436">
        <v>234</v>
      </c>
      <c r="U6436">
        <v>0</v>
      </c>
    </row>
    <row r="6437" spans="1:21">
      <c r="A6437">
        <v>1.3</v>
      </c>
      <c r="C6437" t="s">
        <v>40654</v>
      </c>
      <c r="D6437" t="s">
        <v>40655</v>
      </c>
      <c r="F6437" t="s">
        <v>40656</v>
      </c>
      <c r="I6437" t="s">
        <v>13589</v>
      </c>
      <c r="J6437">
        <v>416</v>
      </c>
      <c r="K6437" t="s">
        <v>19926</v>
      </c>
      <c r="L6437" t="s">
        <v>18241</v>
      </c>
      <c r="M6437">
        <v>443772</v>
      </c>
      <c r="N6437">
        <v>2600</v>
      </c>
      <c r="O6437">
        <v>234</v>
      </c>
      <c r="P6437">
        <v>234</v>
      </c>
      <c r="Q6437">
        <v>0</v>
      </c>
      <c r="R6437">
        <v>0</v>
      </c>
      <c r="S6437">
        <v>443772</v>
      </c>
      <c r="T6437">
        <v>234</v>
      </c>
      <c r="U6437">
        <v>0</v>
      </c>
    </row>
    <row r="6438" spans="1:21">
      <c r="A6438">
        <v>1.3</v>
      </c>
      <c r="C6438" t="s">
        <v>40657</v>
      </c>
      <c r="D6438" t="s">
        <v>40658</v>
      </c>
      <c r="F6438" t="s">
        <v>40659</v>
      </c>
      <c r="I6438" t="s">
        <v>13588</v>
      </c>
      <c r="J6438">
        <v>416</v>
      </c>
      <c r="K6438" t="s">
        <v>19926</v>
      </c>
      <c r="L6438" t="s">
        <v>18241</v>
      </c>
      <c r="M6438">
        <v>244996</v>
      </c>
      <c r="N6438">
        <v>2600</v>
      </c>
      <c r="O6438">
        <v>234</v>
      </c>
      <c r="P6438">
        <v>234</v>
      </c>
      <c r="Q6438">
        <v>0</v>
      </c>
      <c r="R6438">
        <v>0</v>
      </c>
      <c r="S6438">
        <v>244996</v>
      </c>
      <c r="T6438">
        <v>234</v>
      </c>
      <c r="U6438">
        <v>0</v>
      </c>
    </row>
    <row r="6439" spans="1:21">
      <c r="A6439">
        <v>1.3</v>
      </c>
      <c r="C6439" t="s">
        <v>40660</v>
      </c>
      <c r="D6439" t="s">
        <v>40661</v>
      </c>
      <c r="F6439" t="s">
        <v>40662</v>
      </c>
      <c r="I6439" t="s">
        <v>13587</v>
      </c>
      <c r="J6439">
        <v>416</v>
      </c>
      <c r="K6439" t="s">
        <v>19926</v>
      </c>
      <c r="L6439" t="s">
        <v>18241</v>
      </c>
      <c r="M6439">
        <v>252041</v>
      </c>
      <c r="N6439">
        <v>2600</v>
      </c>
      <c r="O6439">
        <v>234</v>
      </c>
      <c r="P6439">
        <v>234</v>
      </c>
      <c r="Q6439">
        <v>0</v>
      </c>
      <c r="R6439">
        <v>0</v>
      </c>
      <c r="S6439">
        <v>252041</v>
      </c>
      <c r="T6439">
        <v>234</v>
      </c>
      <c r="U6439">
        <v>0</v>
      </c>
    </row>
    <row r="6440" spans="1:21">
      <c r="A6440">
        <v>1.3</v>
      </c>
      <c r="C6440" t="s">
        <v>40663</v>
      </c>
      <c r="D6440" t="s">
        <v>40664</v>
      </c>
      <c r="F6440" t="s">
        <v>17718</v>
      </c>
      <c r="I6440" t="s">
        <v>13586</v>
      </c>
      <c r="J6440">
        <v>416</v>
      </c>
      <c r="K6440" t="s">
        <v>19926</v>
      </c>
      <c r="L6440" t="s">
        <v>18241</v>
      </c>
      <c r="M6440">
        <v>1307034</v>
      </c>
      <c r="N6440">
        <v>2600</v>
      </c>
      <c r="O6440">
        <v>234</v>
      </c>
      <c r="P6440">
        <v>234</v>
      </c>
      <c r="Q6440">
        <v>0</v>
      </c>
      <c r="R6440">
        <v>0</v>
      </c>
      <c r="S6440">
        <v>1307034</v>
      </c>
      <c r="T6440">
        <v>234</v>
      </c>
      <c r="U6440">
        <v>0</v>
      </c>
    </row>
    <row r="6441" spans="1:21">
      <c r="A6441">
        <v>1.3</v>
      </c>
      <c r="C6441" t="s">
        <v>40665</v>
      </c>
      <c r="D6441" t="s">
        <v>40666</v>
      </c>
      <c r="F6441" t="s">
        <v>40667</v>
      </c>
      <c r="I6441" t="s">
        <v>13585</v>
      </c>
      <c r="J6441">
        <v>416</v>
      </c>
      <c r="K6441" t="s">
        <v>19926</v>
      </c>
      <c r="L6441" t="s">
        <v>18241</v>
      </c>
      <c r="M6441">
        <v>1115921</v>
      </c>
      <c r="N6441">
        <v>2600</v>
      </c>
      <c r="O6441">
        <v>234</v>
      </c>
      <c r="P6441">
        <v>234</v>
      </c>
      <c r="Q6441">
        <v>0</v>
      </c>
      <c r="R6441">
        <v>0</v>
      </c>
      <c r="S6441">
        <v>1115921</v>
      </c>
      <c r="T6441">
        <v>234</v>
      </c>
      <c r="U6441">
        <v>0</v>
      </c>
    </row>
    <row r="6442" spans="1:21">
      <c r="A6442">
        <v>1.3</v>
      </c>
      <c r="C6442" t="s">
        <v>40668</v>
      </c>
      <c r="D6442" t="s">
        <v>40669</v>
      </c>
      <c r="F6442" t="s">
        <v>40670</v>
      </c>
      <c r="I6442" t="s">
        <v>13581</v>
      </c>
      <c r="J6442">
        <v>416</v>
      </c>
      <c r="K6442" t="s">
        <v>19926</v>
      </c>
      <c r="L6442" t="s">
        <v>18241</v>
      </c>
      <c r="M6442">
        <v>146983</v>
      </c>
      <c r="N6442">
        <v>2600</v>
      </c>
      <c r="O6442">
        <v>234</v>
      </c>
      <c r="P6442">
        <v>234</v>
      </c>
      <c r="Q6442">
        <v>0</v>
      </c>
      <c r="R6442">
        <v>0</v>
      </c>
      <c r="S6442">
        <v>146983</v>
      </c>
      <c r="T6442">
        <v>234</v>
      </c>
      <c r="U6442">
        <v>0</v>
      </c>
    </row>
    <row r="6443" spans="1:21">
      <c r="A6443">
        <v>1.3</v>
      </c>
      <c r="C6443" t="s">
        <v>40671</v>
      </c>
      <c r="D6443" t="s">
        <v>40672</v>
      </c>
      <c r="F6443" t="s">
        <v>40673</v>
      </c>
      <c r="I6443" t="s">
        <v>13580</v>
      </c>
      <c r="J6443">
        <v>416</v>
      </c>
      <c r="K6443" t="s">
        <v>19926</v>
      </c>
      <c r="L6443" t="s">
        <v>18241</v>
      </c>
      <c r="M6443">
        <v>443454</v>
      </c>
      <c r="N6443">
        <v>2600</v>
      </c>
      <c r="O6443">
        <v>234</v>
      </c>
      <c r="P6443">
        <v>234</v>
      </c>
      <c r="Q6443">
        <v>0</v>
      </c>
      <c r="R6443">
        <v>0</v>
      </c>
      <c r="S6443">
        <v>443454</v>
      </c>
      <c r="T6443">
        <v>234</v>
      </c>
      <c r="U6443">
        <v>0</v>
      </c>
    </row>
    <row r="6444" spans="1:21">
      <c r="A6444">
        <v>1.3</v>
      </c>
      <c r="C6444" t="s">
        <v>40674</v>
      </c>
      <c r="D6444" t="s">
        <v>40675</v>
      </c>
      <c r="F6444" t="s">
        <v>40676</v>
      </c>
      <c r="I6444" t="s">
        <v>13573</v>
      </c>
      <c r="J6444">
        <v>416</v>
      </c>
      <c r="K6444" t="s">
        <v>19926</v>
      </c>
      <c r="L6444" t="s">
        <v>18241</v>
      </c>
      <c r="M6444">
        <v>176034</v>
      </c>
      <c r="N6444">
        <v>2600</v>
      </c>
      <c r="O6444">
        <v>234</v>
      </c>
      <c r="P6444">
        <v>234</v>
      </c>
      <c r="Q6444">
        <v>0</v>
      </c>
      <c r="R6444">
        <v>0</v>
      </c>
      <c r="S6444">
        <v>176034</v>
      </c>
      <c r="T6444">
        <v>234</v>
      </c>
      <c r="U6444">
        <v>0</v>
      </c>
    </row>
    <row r="6445" spans="1:21">
      <c r="A6445">
        <v>1.3</v>
      </c>
      <c r="C6445" t="s">
        <v>40677</v>
      </c>
      <c r="D6445" t="s">
        <v>40678</v>
      </c>
      <c r="F6445" t="s">
        <v>31509</v>
      </c>
      <c r="I6445" t="s">
        <v>13572</v>
      </c>
      <c r="J6445">
        <v>416</v>
      </c>
      <c r="K6445" t="s">
        <v>19926</v>
      </c>
      <c r="L6445" t="s">
        <v>18241</v>
      </c>
      <c r="M6445">
        <v>307558</v>
      </c>
      <c r="N6445">
        <v>2600</v>
      </c>
      <c r="O6445">
        <v>234</v>
      </c>
      <c r="P6445">
        <v>234</v>
      </c>
      <c r="Q6445">
        <v>0</v>
      </c>
      <c r="R6445">
        <v>0</v>
      </c>
      <c r="S6445">
        <v>307558</v>
      </c>
      <c r="T6445">
        <v>234</v>
      </c>
      <c r="U6445">
        <v>0</v>
      </c>
    </row>
    <row r="6446" spans="1:21">
      <c r="A6446">
        <v>1.3</v>
      </c>
      <c r="C6446" t="s">
        <v>40679</v>
      </c>
      <c r="D6446" t="s">
        <v>40680</v>
      </c>
      <c r="F6446" t="s">
        <v>40676</v>
      </c>
      <c r="I6446" t="s">
        <v>13571</v>
      </c>
      <c r="J6446">
        <v>416</v>
      </c>
      <c r="K6446" t="s">
        <v>19926</v>
      </c>
      <c r="L6446" t="s">
        <v>18241</v>
      </c>
      <c r="M6446">
        <v>138266</v>
      </c>
      <c r="N6446">
        <v>2600</v>
      </c>
      <c r="O6446">
        <v>234</v>
      </c>
      <c r="P6446">
        <v>234</v>
      </c>
      <c r="Q6446">
        <v>0</v>
      </c>
      <c r="R6446">
        <v>0</v>
      </c>
      <c r="S6446">
        <v>138266</v>
      </c>
      <c r="T6446">
        <v>234</v>
      </c>
      <c r="U6446">
        <v>0</v>
      </c>
    </row>
    <row r="6447" spans="1:21">
      <c r="A6447">
        <v>1.3</v>
      </c>
      <c r="C6447" t="s">
        <v>40681</v>
      </c>
      <c r="D6447" t="s">
        <v>20106</v>
      </c>
      <c r="F6447" t="s">
        <v>40682</v>
      </c>
      <c r="I6447" t="s">
        <v>13570</v>
      </c>
      <c r="J6447">
        <v>416</v>
      </c>
      <c r="K6447" t="s">
        <v>19926</v>
      </c>
      <c r="L6447" t="s">
        <v>18241</v>
      </c>
      <c r="M6447">
        <v>165461</v>
      </c>
      <c r="N6447">
        <v>2600</v>
      </c>
      <c r="O6447">
        <v>234</v>
      </c>
      <c r="P6447">
        <v>234</v>
      </c>
      <c r="Q6447">
        <v>0</v>
      </c>
      <c r="R6447">
        <v>0</v>
      </c>
      <c r="S6447">
        <v>165461</v>
      </c>
      <c r="T6447">
        <v>234</v>
      </c>
      <c r="U6447">
        <v>0</v>
      </c>
    </row>
    <row r="6448" spans="1:21">
      <c r="A6448">
        <v>1.3</v>
      </c>
      <c r="C6448" t="s">
        <v>40683</v>
      </c>
      <c r="D6448" t="s">
        <v>40684</v>
      </c>
      <c r="F6448" t="s">
        <v>40685</v>
      </c>
      <c r="I6448" t="s">
        <v>13565</v>
      </c>
      <c r="J6448">
        <v>416</v>
      </c>
      <c r="K6448" t="s">
        <v>19926</v>
      </c>
      <c r="L6448" t="s">
        <v>18241</v>
      </c>
      <c r="M6448">
        <v>330063</v>
      </c>
      <c r="N6448">
        <v>2600</v>
      </c>
      <c r="O6448">
        <v>234</v>
      </c>
      <c r="P6448">
        <v>234</v>
      </c>
      <c r="Q6448">
        <v>0</v>
      </c>
      <c r="R6448">
        <v>0</v>
      </c>
      <c r="S6448">
        <v>330063</v>
      </c>
      <c r="T6448">
        <v>234</v>
      </c>
      <c r="U6448">
        <v>0</v>
      </c>
    </row>
    <row r="6449" spans="1:21">
      <c r="A6449">
        <v>1.3</v>
      </c>
      <c r="C6449" t="s">
        <v>40686</v>
      </c>
      <c r="D6449" t="s">
        <v>40687</v>
      </c>
      <c r="F6449" t="s">
        <v>40688</v>
      </c>
      <c r="I6449" t="s">
        <v>13564</v>
      </c>
      <c r="J6449">
        <v>416</v>
      </c>
      <c r="K6449" t="s">
        <v>19926</v>
      </c>
      <c r="L6449" t="s">
        <v>18241</v>
      </c>
      <c r="M6449">
        <v>295325</v>
      </c>
      <c r="N6449">
        <v>2600</v>
      </c>
      <c r="O6449">
        <v>234</v>
      </c>
      <c r="P6449">
        <v>234</v>
      </c>
      <c r="Q6449">
        <v>0</v>
      </c>
      <c r="R6449">
        <v>0</v>
      </c>
      <c r="S6449">
        <v>295325</v>
      </c>
      <c r="T6449">
        <v>234</v>
      </c>
      <c r="U6449">
        <v>0</v>
      </c>
    </row>
    <row r="6450" spans="1:21">
      <c r="A6450">
        <v>1.3</v>
      </c>
      <c r="C6450" t="s">
        <v>40689</v>
      </c>
      <c r="D6450" t="s">
        <v>40690</v>
      </c>
      <c r="F6450" t="s">
        <v>40691</v>
      </c>
      <c r="I6450" t="s">
        <v>13560</v>
      </c>
      <c r="J6450">
        <v>416</v>
      </c>
      <c r="K6450" t="s">
        <v>19926</v>
      </c>
      <c r="L6450" t="s">
        <v>18241</v>
      </c>
      <c r="M6450">
        <v>1015656</v>
      </c>
      <c r="N6450">
        <v>2600</v>
      </c>
      <c r="O6450">
        <v>234</v>
      </c>
      <c r="P6450">
        <v>234</v>
      </c>
      <c r="Q6450">
        <v>0</v>
      </c>
      <c r="R6450">
        <v>0</v>
      </c>
      <c r="S6450">
        <v>1015656</v>
      </c>
      <c r="T6450">
        <v>234</v>
      </c>
      <c r="U6450">
        <v>0</v>
      </c>
    </row>
    <row r="6451" spans="1:21">
      <c r="A6451">
        <v>1.3</v>
      </c>
      <c r="C6451" t="s">
        <v>40692</v>
      </c>
      <c r="D6451" t="s">
        <v>40693</v>
      </c>
      <c r="F6451" t="s">
        <v>40694</v>
      </c>
      <c r="I6451" t="s">
        <v>13557</v>
      </c>
      <c r="J6451">
        <v>416</v>
      </c>
      <c r="K6451" t="s">
        <v>19926</v>
      </c>
      <c r="L6451" t="s">
        <v>18241</v>
      </c>
      <c r="M6451">
        <v>1298733</v>
      </c>
      <c r="N6451">
        <v>2600</v>
      </c>
      <c r="O6451">
        <v>234</v>
      </c>
      <c r="P6451">
        <v>234</v>
      </c>
      <c r="Q6451">
        <v>0</v>
      </c>
      <c r="R6451">
        <v>0</v>
      </c>
      <c r="S6451">
        <v>1298733</v>
      </c>
      <c r="T6451">
        <v>234</v>
      </c>
      <c r="U6451">
        <v>0</v>
      </c>
    </row>
    <row r="6452" spans="1:21">
      <c r="A6452">
        <v>1.3</v>
      </c>
      <c r="C6452" t="s">
        <v>40695</v>
      </c>
      <c r="D6452" t="s">
        <v>40696</v>
      </c>
      <c r="F6452" t="s">
        <v>40697</v>
      </c>
      <c r="I6452" t="s">
        <v>13556</v>
      </c>
      <c r="J6452">
        <v>416</v>
      </c>
      <c r="K6452" t="s">
        <v>19926</v>
      </c>
      <c r="L6452" t="s">
        <v>18241</v>
      </c>
      <c r="M6452">
        <v>892506</v>
      </c>
      <c r="N6452">
        <v>2600</v>
      </c>
      <c r="O6452">
        <v>234</v>
      </c>
      <c r="P6452">
        <v>234</v>
      </c>
      <c r="Q6452">
        <v>0</v>
      </c>
      <c r="R6452">
        <v>0</v>
      </c>
      <c r="S6452">
        <v>892506</v>
      </c>
      <c r="T6452">
        <v>234</v>
      </c>
      <c r="U6452">
        <v>0</v>
      </c>
    </row>
    <row r="6453" spans="1:21">
      <c r="A6453">
        <v>1.3</v>
      </c>
      <c r="C6453" t="s">
        <v>40698</v>
      </c>
      <c r="D6453" t="s">
        <v>40699</v>
      </c>
      <c r="F6453" t="s">
        <v>40700</v>
      </c>
      <c r="I6453" t="s">
        <v>13552</v>
      </c>
      <c r="J6453">
        <v>416</v>
      </c>
      <c r="K6453" t="s">
        <v>19926</v>
      </c>
      <c r="L6453" t="s">
        <v>18241</v>
      </c>
      <c r="M6453">
        <v>363780</v>
      </c>
      <c r="N6453">
        <v>2600</v>
      </c>
      <c r="O6453">
        <v>234</v>
      </c>
      <c r="P6453">
        <v>234</v>
      </c>
      <c r="Q6453">
        <v>0</v>
      </c>
      <c r="R6453">
        <v>0</v>
      </c>
      <c r="S6453">
        <v>363780</v>
      </c>
      <c r="T6453">
        <v>234</v>
      </c>
      <c r="U6453">
        <v>0</v>
      </c>
    </row>
    <row r="6454" spans="1:21">
      <c r="A6454">
        <v>1.3</v>
      </c>
      <c r="C6454" t="s">
        <v>40701</v>
      </c>
      <c r="D6454" t="s">
        <v>40702</v>
      </c>
      <c r="F6454" t="s">
        <v>40703</v>
      </c>
      <c r="I6454" t="s">
        <v>13551</v>
      </c>
      <c r="J6454">
        <v>416</v>
      </c>
      <c r="K6454" t="s">
        <v>19926</v>
      </c>
      <c r="L6454" t="s">
        <v>18241</v>
      </c>
      <c r="M6454">
        <v>157317</v>
      </c>
      <c r="N6454">
        <v>2600</v>
      </c>
      <c r="O6454">
        <v>234</v>
      </c>
      <c r="P6454">
        <v>234</v>
      </c>
      <c r="Q6454">
        <v>0</v>
      </c>
      <c r="R6454">
        <v>0</v>
      </c>
      <c r="S6454">
        <v>157317</v>
      </c>
      <c r="T6454">
        <v>234</v>
      </c>
      <c r="U6454">
        <v>0</v>
      </c>
    </row>
    <row r="6455" spans="1:21">
      <c r="A6455">
        <v>1.3</v>
      </c>
      <c r="C6455" t="s">
        <v>40704</v>
      </c>
      <c r="D6455" t="s">
        <v>40705</v>
      </c>
      <c r="F6455" t="s">
        <v>40706</v>
      </c>
      <c r="I6455" t="s">
        <v>13550</v>
      </c>
      <c r="J6455">
        <v>416</v>
      </c>
      <c r="K6455" t="s">
        <v>19926</v>
      </c>
      <c r="L6455" t="s">
        <v>18241</v>
      </c>
      <c r="M6455">
        <v>191916</v>
      </c>
      <c r="N6455">
        <v>2600</v>
      </c>
      <c r="O6455">
        <v>234</v>
      </c>
      <c r="P6455">
        <v>234</v>
      </c>
      <c r="Q6455">
        <v>0</v>
      </c>
      <c r="R6455">
        <v>0</v>
      </c>
      <c r="S6455">
        <v>191916</v>
      </c>
      <c r="T6455">
        <v>234</v>
      </c>
      <c r="U6455">
        <v>0</v>
      </c>
    </row>
    <row r="6456" spans="1:21">
      <c r="A6456">
        <v>1.3</v>
      </c>
      <c r="C6456" t="s">
        <v>40707</v>
      </c>
      <c r="D6456" t="s">
        <v>40708</v>
      </c>
      <c r="F6456" t="s">
        <v>40709</v>
      </c>
      <c r="I6456" t="s">
        <v>40710</v>
      </c>
      <c r="J6456">
        <v>416</v>
      </c>
      <c r="K6456" t="s">
        <v>19926</v>
      </c>
      <c r="L6456" t="s">
        <v>18241</v>
      </c>
      <c r="M6456">
        <v>296766</v>
      </c>
      <c r="N6456">
        <v>2600</v>
      </c>
      <c r="O6456">
        <v>234</v>
      </c>
      <c r="P6456">
        <v>234</v>
      </c>
      <c r="Q6456">
        <v>0</v>
      </c>
      <c r="R6456">
        <v>0</v>
      </c>
      <c r="S6456">
        <v>296766</v>
      </c>
      <c r="T6456">
        <v>234</v>
      </c>
      <c r="U6456">
        <v>0</v>
      </c>
    </row>
    <row r="6457" spans="1:21">
      <c r="A6457">
        <v>1.3</v>
      </c>
      <c r="C6457" t="s">
        <v>40711</v>
      </c>
      <c r="D6457" t="s">
        <v>40712</v>
      </c>
      <c r="F6457" t="s">
        <v>40713</v>
      </c>
      <c r="I6457" t="s">
        <v>13530</v>
      </c>
      <c r="J6457">
        <v>416</v>
      </c>
      <c r="K6457" t="s">
        <v>19926</v>
      </c>
      <c r="L6457" t="s">
        <v>18241</v>
      </c>
      <c r="M6457">
        <v>944889</v>
      </c>
      <c r="N6457">
        <v>2600</v>
      </c>
      <c r="O6457">
        <v>234</v>
      </c>
      <c r="P6457">
        <v>234</v>
      </c>
      <c r="Q6457">
        <v>0</v>
      </c>
      <c r="R6457">
        <v>0</v>
      </c>
      <c r="S6457">
        <v>944889</v>
      </c>
      <c r="T6457">
        <v>234</v>
      </c>
      <c r="U6457">
        <v>0</v>
      </c>
    </row>
    <row r="6458" spans="1:21">
      <c r="A6458">
        <v>1.3</v>
      </c>
      <c r="C6458" t="s">
        <v>40714</v>
      </c>
      <c r="D6458" t="s">
        <v>40715</v>
      </c>
      <c r="F6458" t="s">
        <v>40716</v>
      </c>
      <c r="I6458" t="s">
        <v>13529</v>
      </c>
      <c r="J6458">
        <v>416</v>
      </c>
      <c r="K6458" t="s">
        <v>19926</v>
      </c>
      <c r="L6458" t="s">
        <v>18241</v>
      </c>
      <c r="M6458">
        <v>1115898</v>
      </c>
      <c r="N6458">
        <v>2600</v>
      </c>
      <c r="O6458">
        <v>234</v>
      </c>
      <c r="P6458">
        <v>234</v>
      </c>
      <c r="Q6458">
        <v>0</v>
      </c>
      <c r="R6458">
        <v>0</v>
      </c>
      <c r="S6458">
        <v>1115898</v>
      </c>
      <c r="T6458">
        <v>234</v>
      </c>
      <c r="U6458">
        <v>0</v>
      </c>
    </row>
    <row r="6459" spans="1:21">
      <c r="A6459">
        <v>1.3</v>
      </c>
      <c r="C6459" t="s">
        <v>40717</v>
      </c>
      <c r="D6459" t="s">
        <v>40718</v>
      </c>
      <c r="F6459" t="s">
        <v>40719</v>
      </c>
      <c r="I6459" t="s">
        <v>13525</v>
      </c>
      <c r="J6459">
        <v>416</v>
      </c>
      <c r="K6459" t="s">
        <v>19926</v>
      </c>
      <c r="L6459" t="s">
        <v>18241</v>
      </c>
      <c r="M6459">
        <v>517140</v>
      </c>
      <c r="N6459">
        <v>2600</v>
      </c>
      <c r="O6459">
        <v>234</v>
      </c>
      <c r="P6459">
        <v>234</v>
      </c>
      <c r="Q6459">
        <v>0</v>
      </c>
      <c r="R6459">
        <v>0</v>
      </c>
      <c r="S6459">
        <v>517140</v>
      </c>
      <c r="T6459">
        <v>234</v>
      </c>
      <c r="U6459">
        <v>0</v>
      </c>
    </row>
    <row r="6460" spans="1:21">
      <c r="A6460">
        <v>1.3</v>
      </c>
      <c r="C6460" t="s">
        <v>40720</v>
      </c>
      <c r="D6460" t="s">
        <v>40721</v>
      </c>
      <c r="F6460" t="s">
        <v>40722</v>
      </c>
      <c r="I6460" t="s">
        <v>13524</v>
      </c>
      <c r="J6460">
        <v>416</v>
      </c>
      <c r="K6460" t="s">
        <v>19926</v>
      </c>
      <c r="L6460" t="s">
        <v>18241</v>
      </c>
      <c r="M6460">
        <v>151090</v>
      </c>
      <c r="N6460">
        <v>2600</v>
      </c>
      <c r="O6460">
        <v>234</v>
      </c>
      <c r="P6460">
        <v>234</v>
      </c>
      <c r="Q6460">
        <v>0</v>
      </c>
      <c r="R6460">
        <v>0</v>
      </c>
      <c r="S6460">
        <v>151090</v>
      </c>
      <c r="T6460">
        <v>234</v>
      </c>
      <c r="U6460">
        <v>0</v>
      </c>
    </row>
    <row r="6461" spans="1:21">
      <c r="A6461">
        <v>1.3</v>
      </c>
      <c r="C6461" t="s">
        <v>40723</v>
      </c>
      <c r="D6461" t="s">
        <v>40724</v>
      </c>
      <c r="F6461" t="s">
        <v>40725</v>
      </c>
      <c r="I6461" t="s">
        <v>13511</v>
      </c>
      <c r="J6461">
        <v>416</v>
      </c>
      <c r="K6461" t="s">
        <v>19926</v>
      </c>
      <c r="L6461" t="s">
        <v>18241</v>
      </c>
      <c r="M6461">
        <v>442308</v>
      </c>
      <c r="N6461">
        <v>2600</v>
      </c>
      <c r="O6461">
        <v>234</v>
      </c>
      <c r="P6461">
        <v>234</v>
      </c>
      <c r="Q6461">
        <v>0</v>
      </c>
      <c r="R6461">
        <v>0</v>
      </c>
      <c r="S6461">
        <v>442308</v>
      </c>
      <c r="T6461">
        <v>234</v>
      </c>
      <c r="U6461">
        <v>0</v>
      </c>
    </row>
    <row r="6462" spans="1:21">
      <c r="A6462">
        <v>1.3</v>
      </c>
      <c r="C6462" t="s">
        <v>40726</v>
      </c>
      <c r="D6462" t="s">
        <v>40727</v>
      </c>
      <c r="F6462" t="s">
        <v>28643</v>
      </c>
      <c r="I6462" t="s">
        <v>13489</v>
      </c>
      <c r="J6462">
        <v>417</v>
      </c>
      <c r="K6462" t="s">
        <v>20072</v>
      </c>
      <c r="L6462" t="s">
        <v>18241</v>
      </c>
      <c r="M6462">
        <v>41322</v>
      </c>
      <c r="N6462">
        <v>2600</v>
      </c>
      <c r="O6462">
        <v>234</v>
      </c>
      <c r="P6462">
        <v>234</v>
      </c>
      <c r="Q6462">
        <v>0</v>
      </c>
      <c r="R6462">
        <v>0</v>
      </c>
      <c r="S6462">
        <v>41322</v>
      </c>
      <c r="T6462">
        <v>234</v>
      </c>
      <c r="U6462">
        <v>0</v>
      </c>
    </row>
    <row r="6463" spans="1:21">
      <c r="A6463">
        <v>1.3</v>
      </c>
      <c r="C6463" t="s">
        <v>40728</v>
      </c>
      <c r="D6463" t="s">
        <v>40729</v>
      </c>
      <c r="F6463" t="s">
        <v>40730</v>
      </c>
      <c r="I6463" t="s">
        <v>13484</v>
      </c>
      <c r="J6463">
        <v>417</v>
      </c>
      <c r="K6463" t="s">
        <v>20072</v>
      </c>
      <c r="L6463" t="s">
        <v>18241</v>
      </c>
      <c r="M6463">
        <v>130483</v>
      </c>
      <c r="N6463">
        <v>2600</v>
      </c>
      <c r="O6463">
        <v>234</v>
      </c>
      <c r="P6463">
        <v>234</v>
      </c>
      <c r="Q6463">
        <v>0</v>
      </c>
      <c r="R6463">
        <v>0</v>
      </c>
      <c r="S6463">
        <v>130483</v>
      </c>
      <c r="T6463">
        <v>234</v>
      </c>
      <c r="U6463">
        <v>0</v>
      </c>
    </row>
    <row r="6464" spans="1:21">
      <c r="A6464">
        <v>1.3</v>
      </c>
      <c r="C6464" t="s">
        <v>40731</v>
      </c>
      <c r="D6464" t="s">
        <v>40732</v>
      </c>
      <c r="F6464" t="s">
        <v>19723</v>
      </c>
      <c r="I6464" t="s">
        <v>13477</v>
      </c>
      <c r="J6464">
        <v>417</v>
      </c>
      <c r="K6464" t="s">
        <v>20072</v>
      </c>
      <c r="L6464" t="s">
        <v>18241</v>
      </c>
      <c r="M6464">
        <v>212851</v>
      </c>
      <c r="N6464">
        <v>2600</v>
      </c>
      <c r="O6464">
        <v>234</v>
      </c>
      <c r="P6464">
        <v>234</v>
      </c>
      <c r="Q6464">
        <v>0</v>
      </c>
      <c r="R6464">
        <v>0</v>
      </c>
      <c r="S6464">
        <v>212851</v>
      </c>
      <c r="T6464">
        <v>234</v>
      </c>
      <c r="U6464">
        <v>0</v>
      </c>
    </row>
    <row r="6465" spans="1:21">
      <c r="A6465">
        <v>1.3</v>
      </c>
      <c r="C6465" t="s">
        <v>40733</v>
      </c>
      <c r="D6465" t="s">
        <v>40734</v>
      </c>
      <c r="F6465" t="s">
        <v>40735</v>
      </c>
      <c r="I6465" t="s">
        <v>13476</v>
      </c>
      <c r="J6465">
        <v>417</v>
      </c>
      <c r="K6465" t="s">
        <v>20072</v>
      </c>
      <c r="L6465" t="s">
        <v>18241</v>
      </c>
      <c r="M6465">
        <v>773011</v>
      </c>
      <c r="N6465">
        <v>2600</v>
      </c>
      <c r="O6465">
        <v>234</v>
      </c>
      <c r="P6465">
        <v>234</v>
      </c>
      <c r="Q6465">
        <v>0</v>
      </c>
      <c r="R6465">
        <v>0</v>
      </c>
      <c r="S6465">
        <v>773011</v>
      </c>
      <c r="T6465">
        <v>234</v>
      </c>
      <c r="U6465">
        <v>0</v>
      </c>
    </row>
    <row r="6466" spans="1:21">
      <c r="A6466">
        <v>1.3</v>
      </c>
      <c r="C6466" t="s">
        <v>40736</v>
      </c>
      <c r="D6466" t="s">
        <v>40737</v>
      </c>
      <c r="F6466" t="s">
        <v>40738</v>
      </c>
      <c r="I6466" t="s">
        <v>13469</v>
      </c>
      <c r="J6466">
        <v>417</v>
      </c>
      <c r="K6466" t="s">
        <v>20072</v>
      </c>
      <c r="L6466" t="s">
        <v>18241</v>
      </c>
      <c r="M6466">
        <v>186286</v>
      </c>
      <c r="N6466">
        <v>2600</v>
      </c>
      <c r="O6466">
        <v>234</v>
      </c>
      <c r="P6466">
        <v>234</v>
      </c>
      <c r="Q6466">
        <v>0</v>
      </c>
      <c r="R6466">
        <v>0</v>
      </c>
      <c r="S6466">
        <v>186286</v>
      </c>
      <c r="T6466">
        <v>234</v>
      </c>
      <c r="U6466">
        <v>0</v>
      </c>
    </row>
    <row r="6467" spans="1:21">
      <c r="A6467">
        <v>1.3</v>
      </c>
      <c r="C6467" t="s">
        <v>40739</v>
      </c>
      <c r="D6467" t="s">
        <v>40740</v>
      </c>
      <c r="F6467" t="s">
        <v>40741</v>
      </c>
      <c r="I6467" t="s">
        <v>17112</v>
      </c>
      <c r="J6467">
        <v>417</v>
      </c>
      <c r="K6467" t="s">
        <v>20072</v>
      </c>
      <c r="L6467" t="s">
        <v>18619</v>
      </c>
      <c r="M6467">
        <v>185879</v>
      </c>
      <c r="N6467">
        <v>2600</v>
      </c>
      <c r="O6467">
        <v>234</v>
      </c>
      <c r="P6467">
        <v>234</v>
      </c>
      <c r="Q6467">
        <v>0</v>
      </c>
      <c r="R6467">
        <v>0</v>
      </c>
      <c r="S6467">
        <v>185879</v>
      </c>
      <c r="T6467">
        <v>234</v>
      </c>
      <c r="U6467">
        <v>0</v>
      </c>
    </row>
    <row r="6468" spans="1:21">
      <c r="A6468">
        <v>1.3</v>
      </c>
      <c r="C6468" t="s">
        <v>40742</v>
      </c>
      <c r="D6468" t="s">
        <v>40743</v>
      </c>
      <c r="F6468" t="s">
        <v>40744</v>
      </c>
      <c r="I6468" t="s">
        <v>13437</v>
      </c>
      <c r="J6468">
        <v>417</v>
      </c>
      <c r="K6468" t="s">
        <v>20072</v>
      </c>
      <c r="L6468" t="s">
        <v>18241</v>
      </c>
      <c r="M6468">
        <v>145669</v>
      </c>
      <c r="N6468">
        <v>2600</v>
      </c>
      <c r="O6468">
        <v>234</v>
      </c>
      <c r="P6468">
        <v>234</v>
      </c>
      <c r="Q6468">
        <v>0</v>
      </c>
      <c r="R6468">
        <v>0</v>
      </c>
      <c r="S6468">
        <v>145669</v>
      </c>
      <c r="T6468">
        <v>234</v>
      </c>
      <c r="U6468">
        <v>0</v>
      </c>
    </row>
    <row r="6469" spans="1:21">
      <c r="A6469">
        <v>1.3</v>
      </c>
      <c r="C6469" t="s">
        <v>40745</v>
      </c>
      <c r="D6469" t="s">
        <v>40746</v>
      </c>
      <c r="F6469" t="s">
        <v>40747</v>
      </c>
      <c r="I6469" t="s">
        <v>13436</v>
      </c>
      <c r="J6469">
        <v>417</v>
      </c>
      <c r="K6469" t="s">
        <v>20072</v>
      </c>
      <c r="L6469" t="s">
        <v>18241</v>
      </c>
      <c r="M6469">
        <v>134661</v>
      </c>
      <c r="N6469">
        <v>2600</v>
      </c>
      <c r="O6469">
        <v>234</v>
      </c>
      <c r="P6469">
        <v>234</v>
      </c>
      <c r="Q6469">
        <v>0</v>
      </c>
      <c r="R6469">
        <v>0</v>
      </c>
      <c r="S6469">
        <v>134661</v>
      </c>
      <c r="T6469">
        <v>234</v>
      </c>
      <c r="U6469">
        <v>0</v>
      </c>
    </row>
    <row r="6470" spans="1:21">
      <c r="A6470">
        <v>1.3</v>
      </c>
      <c r="C6470" t="s">
        <v>40748</v>
      </c>
      <c r="D6470" t="s">
        <v>40749</v>
      </c>
      <c r="F6470" t="s">
        <v>17718</v>
      </c>
      <c r="I6470" t="s">
        <v>13429</v>
      </c>
      <c r="J6470">
        <v>417</v>
      </c>
      <c r="K6470" t="s">
        <v>20072</v>
      </c>
      <c r="L6470" t="s">
        <v>18241</v>
      </c>
      <c r="M6470">
        <v>49426</v>
      </c>
      <c r="N6470">
        <v>2600</v>
      </c>
      <c r="O6470">
        <v>234</v>
      </c>
      <c r="P6470">
        <v>234</v>
      </c>
      <c r="Q6470">
        <v>0</v>
      </c>
      <c r="R6470">
        <v>0</v>
      </c>
      <c r="S6470">
        <v>49426</v>
      </c>
      <c r="T6470">
        <v>234</v>
      </c>
      <c r="U6470">
        <v>0</v>
      </c>
    </row>
    <row r="6471" spans="1:21">
      <c r="A6471">
        <v>1.3</v>
      </c>
      <c r="C6471" t="s">
        <v>40750</v>
      </c>
      <c r="D6471" t="s">
        <v>40751</v>
      </c>
      <c r="F6471" t="s">
        <v>40752</v>
      </c>
      <c r="I6471" t="s">
        <v>13427</v>
      </c>
      <c r="J6471">
        <v>417</v>
      </c>
      <c r="K6471" t="s">
        <v>20072</v>
      </c>
      <c r="L6471" t="s">
        <v>18241</v>
      </c>
      <c r="M6471">
        <v>150125</v>
      </c>
      <c r="N6471">
        <v>2600</v>
      </c>
      <c r="O6471">
        <v>234</v>
      </c>
      <c r="P6471">
        <v>234</v>
      </c>
      <c r="Q6471">
        <v>0</v>
      </c>
      <c r="R6471">
        <v>0</v>
      </c>
      <c r="S6471">
        <v>150125</v>
      </c>
      <c r="T6471">
        <v>234</v>
      </c>
      <c r="U6471">
        <v>0</v>
      </c>
    </row>
    <row r="6472" spans="1:21">
      <c r="A6472">
        <v>1.3</v>
      </c>
      <c r="C6472" t="s">
        <v>40753</v>
      </c>
      <c r="D6472" t="s">
        <v>40754</v>
      </c>
      <c r="F6472" t="s">
        <v>40755</v>
      </c>
      <c r="I6472" t="s">
        <v>40756</v>
      </c>
      <c r="J6472">
        <v>418</v>
      </c>
      <c r="K6472" t="s">
        <v>69</v>
      </c>
      <c r="L6472" t="s">
        <v>17612</v>
      </c>
      <c r="M6472">
        <v>261240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261240</v>
      </c>
      <c r="T6472">
        <v>0</v>
      </c>
      <c r="U6472">
        <v>0</v>
      </c>
    </row>
    <row r="6473" spans="1:21">
      <c r="A6473">
        <v>1.3</v>
      </c>
      <c r="C6473" t="s">
        <v>40757</v>
      </c>
      <c r="D6473" t="s">
        <v>40758</v>
      </c>
      <c r="F6473" t="s">
        <v>40759</v>
      </c>
      <c r="I6473" t="s">
        <v>17111</v>
      </c>
      <c r="J6473">
        <v>418</v>
      </c>
      <c r="K6473" t="s">
        <v>69</v>
      </c>
      <c r="L6473" t="s">
        <v>18619</v>
      </c>
      <c r="M6473">
        <v>106054</v>
      </c>
      <c r="N6473">
        <v>2600</v>
      </c>
      <c r="O6473">
        <v>234</v>
      </c>
      <c r="P6473">
        <v>234</v>
      </c>
      <c r="Q6473">
        <v>0</v>
      </c>
      <c r="R6473">
        <v>0</v>
      </c>
      <c r="S6473">
        <v>106054</v>
      </c>
      <c r="T6473">
        <v>234</v>
      </c>
      <c r="U6473">
        <v>0</v>
      </c>
    </row>
    <row r="6474" spans="1:21">
      <c r="A6474">
        <v>1.3</v>
      </c>
      <c r="C6474" t="s">
        <v>40760</v>
      </c>
      <c r="D6474" t="s">
        <v>40761</v>
      </c>
      <c r="F6474" t="s">
        <v>38799</v>
      </c>
      <c r="I6474" t="s">
        <v>17110</v>
      </c>
      <c r="J6474">
        <v>418</v>
      </c>
      <c r="K6474" t="s">
        <v>69</v>
      </c>
      <c r="L6474" t="s">
        <v>18619</v>
      </c>
      <c r="M6474">
        <v>413280</v>
      </c>
      <c r="N6474">
        <v>2600</v>
      </c>
      <c r="O6474">
        <v>234</v>
      </c>
      <c r="P6474">
        <v>234</v>
      </c>
      <c r="Q6474">
        <v>0</v>
      </c>
      <c r="R6474">
        <v>0</v>
      </c>
      <c r="S6474">
        <v>413280</v>
      </c>
      <c r="T6474">
        <v>234</v>
      </c>
      <c r="U6474">
        <v>0</v>
      </c>
    </row>
    <row r="6475" spans="1:21">
      <c r="A6475">
        <v>1.3</v>
      </c>
      <c r="C6475" t="s">
        <v>40762</v>
      </c>
      <c r="D6475" t="s">
        <v>40763</v>
      </c>
      <c r="F6475" t="s">
        <v>40764</v>
      </c>
      <c r="I6475" t="s">
        <v>17109</v>
      </c>
      <c r="J6475">
        <v>418</v>
      </c>
      <c r="K6475" t="s">
        <v>69</v>
      </c>
      <c r="L6475" t="s">
        <v>18619</v>
      </c>
      <c r="M6475">
        <v>4098560</v>
      </c>
      <c r="N6475">
        <v>2600</v>
      </c>
      <c r="O6475">
        <v>234</v>
      </c>
      <c r="P6475">
        <v>234</v>
      </c>
      <c r="Q6475">
        <v>0</v>
      </c>
      <c r="R6475">
        <v>0</v>
      </c>
      <c r="S6475">
        <v>4098560</v>
      </c>
      <c r="T6475">
        <v>234</v>
      </c>
      <c r="U6475">
        <v>0</v>
      </c>
    </row>
    <row r="6476" spans="1:21">
      <c r="A6476">
        <v>1.3</v>
      </c>
      <c r="C6476" t="s">
        <v>40765</v>
      </c>
      <c r="D6476" t="s">
        <v>2985</v>
      </c>
      <c r="F6476" t="s">
        <v>25931</v>
      </c>
      <c r="I6476" t="s">
        <v>17108</v>
      </c>
      <c r="J6476">
        <v>418</v>
      </c>
      <c r="K6476" t="s">
        <v>69</v>
      </c>
      <c r="L6476" t="s">
        <v>18619</v>
      </c>
      <c r="M6476">
        <v>104898</v>
      </c>
      <c r="N6476">
        <v>2600</v>
      </c>
      <c r="O6476">
        <v>234</v>
      </c>
      <c r="P6476">
        <v>234</v>
      </c>
      <c r="Q6476">
        <v>0</v>
      </c>
      <c r="R6476">
        <v>0</v>
      </c>
      <c r="S6476">
        <v>104898</v>
      </c>
      <c r="T6476">
        <v>234</v>
      </c>
      <c r="U6476">
        <v>0</v>
      </c>
    </row>
    <row r="6477" spans="1:21">
      <c r="A6477">
        <v>1.3</v>
      </c>
      <c r="C6477" t="s">
        <v>40766</v>
      </c>
      <c r="D6477" t="s">
        <v>40767</v>
      </c>
      <c r="F6477" t="s">
        <v>17718</v>
      </c>
      <c r="I6477" t="s">
        <v>17107</v>
      </c>
      <c r="J6477">
        <v>418</v>
      </c>
      <c r="K6477" t="s">
        <v>69</v>
      </c>
      <c r="L6477" t="s">
        <v>18619</v>
      </c>
      <c r="M6477">
        <v>60730</v>
      </c>
      <c r="N6477">
        <v>2600</v>
      </c>
      <c r="O6477">
        <v>234</v>
      </c>
      <c r="P6477">
        <v>234</v>
      </c>
      <c r="Q6477">
        <v>0</v>
      </c>
      <c r="R6477">
        <v>0</v>
      </c>
      <c r="S6477">
        <v>60730</v>
      </c>
      <c r="T6477">
        <v>234</v>
      </c>
      <c r="U6477">
        <v>0</v>
      </c>
    </row>
    <row r="6478" spans="1:21">
      <c r="A6478">
        <v>1.3</v>
      </c>
      <c r="C6478" t="s">
        <v>40768</v>
      </c>
      <c r="D6478" t="s">
        <v>40769</v>
      </c>
      <c r="F6478" t="s">
        <v>40770</v>
      </c>
      <c r="I6478" t="s">
        <v>17106</v>
      </c>
      <c r="J6478">
        <v>418</v>
      </c>
      <c r="K6478" t="s">
        <v>69</v>
      </c>
      <c r="L6478" t="s">
        <v>18619</v>
      </c>
      <c r="M6478">
        <v>993936</v>
      </c>
      <c r="N6478">
        <v>2600</v>
      </c>
      <c r="O6478">
        <v>234</v>
      </c>
      <c r="P6478">
        <v>234</v>
      </c>
      <c r="Q6478">
        <v>0</v>
      </c>
      <c r="R6478">
        <v>0</v>
      </c>
      <c r="S6478">
        <v>993936</v>
      </c>
      <c r="T6478">
        <v>234</v>
      </c>
      <c r="U6478">
        <v>0</v>
      </c>
    </row>
    <row r="6479" spans="1:21">
      <c r="A6479">
        <v>1.3</v>
      </c>
      <c r="C6479" t="s">
        <v>40771</v>
      </c>
      <c r="D6479" t="s">
        <v>40772</v>
      </c>
      <c r="F6479" t="s">
        <v>17718</v>
      </c>
      <c r="I6479" t="s">
        <v>17105</v>
      </c>
      <c r="J6479">
        <v>418</v>
      </c>
      <c r="K6479" t="s">
        <v>69</v>
      </c>
      <c r="L6479" t="s">
        <v>18619</v>
      </c>
      <c r="M6479">
        <v>946759</v>
      </c>
      <c r="N6479">
        <v>2600</v>
      </c>
      <c r="O6479">
        <v>234</v>
      </c>
      <c r="P6479">
        <v>234</v>
      </c>
      <c r="Q6479">
        <v>0</v>
      </c>
      <c r="R6479">
        <v>0</v>
      </c>
      <c r="S6479">
        <v>946759</v>
      </c>
      <c r="T6479">
        <v>234</v>
      </c>
      <c r="U6479">
        <v>0</v>
      </c>
    </row>
    <row r="6480" spans="1:21">
      <c r="A6480">
        <v>1.3</v>
      </c>
      <c r="C6480" t="s">
        <v>40773</v>
      </c>
      <c r="D6480" t="s">
        <v>40774</v>
      </c>
      <c r="F6480" t="s">
        <v>36520</v>
      </c>
      <c r="I6480" t="s">
        <v>17104</v>
      </c>
      <c r="J6480">
        <v>418</v>
      </c>
      <c r="K6480" t="s">
        <v>69</v>
      </c>
      <c r="L6480" t="s">
        <v>18619</v>
      </c>
      <c r="M6480">
        <v>645207</v>
      </c>
      <c r="N6480">
        <v>2600</v>
      </c>
      <c r="O6480">
        <v>234</v>
      </c>
      <c r="P6480">
        <v>234</v>
      </c>
      <c r="Q6480">
        <v>0</v>
      </c>
      <c r="R6480">
        <v>0</v>
      </c>
      <c r="S6480">
        <v>645207</v>
      </c>
      <c r="T6480">
        <v>234</v>
      </c>
      <c r="U6480">
        <v>0</v>
      </c>
    </row>
    <row r="6481" spans="1:21">
      <c r="A6481">
        <v>1.3</v>
      </c>
      <c r="C6481" t="s">
        <v>40775</v>
      </c>
      <c r="D6481" t="s">
        <v>40776</v>
      </c>
      <c r="F6481" t="s">
        <v>40777</v>
      </c>
      <c r="I6481" t="s">
        <v>17103</v>
      </c>
      <c r="J6481">
        <v>418</v>
      </c>
      <c r="K6481" t="s">
        <v>69</v>
      </c>
      <c r="L6481" t="s">
        <v>18619</v>
      </c>
      <c r="M6481">
        <v>1229868</v>
      </c>
      <c r="N6481">
        <v>2600</v>
      </c>
      <c r="O6481">
        <v>234</v>
      </c>
      <c r="P6481">
        <v>234</v>
      </c>
      <c r="Q6481">
        <v>0</v>
      </c>
      <c r="R6481">
        <v>0</v>
      </c>
      <c r="S6481">
        <v>1229868</v>
      </c>
      <c r="T6481">
        <v>234</v>
      </c>
      <c r="U6481">
        <v>0</v>
      </c>
    </row>
    <row r="6482" spans="1:21">
      <c r="A6482">
        <v>1.3</v>
      </c>
      <c r="C6482" t="s">
        <v>40778</v>
      </c>
      <c r="D6482" t="s">
        <v>40779</v>
      </c>
      <c r="F6482" t="s">
        <v>19723</v>
      </c>
      <c r="I6482" t="s">
        <v>17102</v>
      </c>
      <c r="J6482">
        <v>418</v>
      </c>
      <c r="K6482" t="s">
        <v>69</v>
      </c>
      <c r="L6482" t="s">
        <v>18619</v>
      </c>
      <c r="M6482">
        <v>554565</v>
      </c>
      <c r="N6482">
        <v>2600</v>
      </c>
      <c r="O6482">
        <v>234</v>
      </c>
      <c r="P6482">
        <v>234</v>
      </c>
      <c r="Q6482">
        <v>0</v>
      </c>
      <c r="R6482">
        <v>0</v>
      </c>
      <c r="S6482">
        <v>554565</v>
      </c>
      <c r="T6482">
        <v>234</v>
      </c>
      <c r="U6482">
        <v>0</v>
      </c>
    </row>
    <row r="6483" spans="1:21">
      <c r="A6483">
        <v>1.3</v>
      </c>
      <c r="C6483" t="s">
        <v>40780</v>
      </c>
      <c r="D6483" t="s">
        <v>40781</v>
      </c>
      <c r="F6483" t="s">
        <v>38850</v>
      </c>
      <c r="I6483" t="s">
        <v>17101</v>
      </c>
      <c r="J6483">
        <v>418</v>
      </c>
      <c r="K6483" t="s">
        <v>69</v>
      </c>
      <c r="L6483" t="s">
        <v>18619</v>
      </c>
      <c r="M6483">
        <v>53180</v>
      </c>
      <c r="N6483">
        <v>2600</v>
      </c>
      <c r="O6483">
        <v>234</v>
      </c>
      <c r="P6483">
        <v>234</v>
      </c>
      <c r="Q6483">
        <v>0</v>
      </c>
      <c r="R6483">
        <v>0</v>
      </c>
      <c r="S6483">
        <v>53180</v>
      </c>
      <c r="T6483">
        <v>234</v>
      </c>
      <c r="U6483">
        <v>0</v>
      </c>
    </row>
    <row r="6484" spans="1:21">
      <c r="A6484">
        <v>1.3</v>
      </c>
      <c r="C6484" t="s">
        <v>40782</v>
      </c>
      <c r="D6484" t="s">
        <v>40783</v>
      </c>
      <c r="F6484" t="s">
        <v>40784</v>
      </c>
      <c r="I6484" t="s">
        <v>17099</v>
      </c>
      <c r="J6484">
        <v>418</v>
      </c>
      <c r="K6484" t="s">
        <v>69</v>
      </c>
      <c r="L6484" t="s">
        <v>18619</v>
      </c>
      <c r="M6484">
        <v>2763002</v>
      </c>
      <c r="N6484">
        <v>2600</v>
      </c>
      <c r="O6484">
        <v>234</v>
      </c>
      <c r="P6484">
        <v>234</v>
      </c>
      <c r="Q6484">
        <v>0</v>
      </c>
      <c r="R6484">
        <v>0</v>
      </c>
      <c r="S6484">
        <v>2763002</v>
      </c>
      <c r="T6484">
        <v>234</v>
      </c>
      <c r="U6484">
        <v>0</v>
      </c>
    </row>
    <row r="6485" spans="1:21">
      <c r="A6485">
        <v>1.3</v>
      </c>
      <c r="C6485" t="s">
        <v>40785</v>
      </c>
      <c r="D6485" t="s">
        <v>40786</v>
      </c>
      <c r="F6485" t="s">
        <v>40787</v>
      </c>
      <c r="I6485" t="s">
        <v>17098</v>
      </c>
      <c r="J6485">
        <v>418</v>
      </c>
      <c r="K6485" t="s">
        <v>69</v>
      </c>
      <c r="L6485" t="s">
        <v>18619</v>
      </c>
      <c r="M6485">
        <v>1924065</v>
      </c>
      <c r="N6485">
        <v>2600</v>
      </c>
      <c r="O6485">
        <v>234</v>
      </c>
      <c r="P6485">
        <v>234</v>
      </c>
      <c r="Q6485">
        <v>0</v>
      </c>
      <c r="R6485">
        <v>0</v>
      </c>
      <c r="S6485">
        <v>1924065</v>
      </c>
      <c r="T6485">
        <v>234</v>
      </c>
      <c r="U6485">
        <v>0</v>
      </c>
    </row>
    <row r="6486" spans="1:21">
      <c r="A6486">
        <v>1.3</v>
      </c>
      <c r="C6486" t="s">
        <v>40788</v>
      </c>
      <c r="D6486" t="s">
        <v>40789</v>
      </c>
      <c r="F6486" t="s">
        <v>17706</v>
      </c>
      <c r="I6486" t="s">
        <v>17097</v>
      </c>
      <c r="J6486">
        <v>418</v>
      </c>
      <c r="K6486" t="s">
        <v>69</v>
      </c>
      <c r="L6486" t="s">
        <v>18619</v>
      </c>
      <c r="M6486">
        <v>641735</v>
      </c>
      <c r="N6486">
        <v>2600</v>
      </c>
      <c r="O6486">
        <v>234</v>
      </c>
      <c r="P6486">
        <v>234</v>
      </c>
      <c r="Q6486">
        <v>0</v>
      </c>
      <c r="R6486">
        <v>0</v>
      </c>
      <c r="S6486">
        <v>641735</v>
      </c>
      <c r="T6486">
        <v>234</v>
      </c>
      <c r="U6486">
        <v>0</v>
      </c>
    </row>
    <row r="6487" spans="1:21">
      <c r="A6487">
        <v>1.3</v>
      </c>
      <c r="C6487" t="s">
        <v>40790</v>
      </c>
      <c r="D6487" t="s">
        <v>40791</v>
      </c>
      <c r="F6487" t="s">
        <v>40792</v>
      </c>
      <c r="I6487" t="s">
        <v>17096</v>
      </c>
      <c r="J6487">
        <v>418</v>
      </c>
      <c r="K6487" t="s">
        <v>69</v>
      </c>
      <c r="L6487" t="s">
        <v>18619</v>
      </c>
      <c r="M6487">
        <v>73065</v>
      </c>
      <c r="N6487">
        <v>2600</v>
      </c>
      <c r="O6487">
        <v>234</v>
      </c>
      <c r="P6487">
        <v>234</v>
      </c>
      <c r="Q6487">
        <v>0</v>
      </c>
      <c r="R6487">
        <v>0</v>
      </c>
      <c r="S6487">
        <v>73065</v>
      </c>
      <c r="T6487">
        <v>234</v>
      </c>
      <c r="U6487">
        <v>0</v>
      </c>
    </row>
    <row r="6488" spans="1:21">
      <c r="A6488">
        <v>1.3</v>
      </c>
      <c r="C6488" t="s">
        <v>40793</v>
      </c>
      <c r="D6488" t="s">
        <v>40794</v>
      </c>
      <c r="F6488" t="s">
        <v>19723</v>
      </c>
      <c r="I6488" t="s">
        <v>17095</v>
      </c>
      <c r="J6488">
        <v>418</v>
      </c>
      <c r="K6488" t="s">
        <v>69</v>
      </c>
      <c r="L6488" t="s">
        <v>18619</v>
      </c>
      <c r="M6488">
        <v>43997</v>
      </c>
      <c r="N6488">
        <v>2600</v>
      </c>
      <c r="O6488">
        <v>234</v>
      </c>
      <c r="P6488">
        <v>234</v>
      </c>
      <c r="Q6488">
        <v>0</v>
      </c>
      <c r="R6488">
        <v>0</v>
      </c>
      <c r="S6488">
        <v>43997</v>
      </c>
      <c r="T6488">
        <v>234</v>
      </c>
      <c r="U6488">
        <v>0</v>
      </c>
    </row>
    <row r="6489" spans="1:21">
      <c r="A6489">
        <v>1.3</v>
      </c>
      <c r="C6489" t="s">
        <v>40795</v>
      </c>
      <c r="D6489" t="s">
        <v>40796</v>
      </c>
      <c r="F6489" t="s">
        <v>40797</v>
      </c>
      <c r="I6489" t="s">
        <v>17094</v>
      </c>
      <c r="J6489">
        <v>418</v>
      </c>
      <c r="K6489" t="s">
        <v>69</v>
      </c>
      <c r="L6489" t="s">
        <v>18619</v>
      </c>
      <c r="M6489">
        <v>107488</v>
      </c>
      <c r="N6489">
        <v>2600</v>
      </c>
      <c r="O6489">
        <v>234</v>
      </c>
      <c r="P6489">
        <v>234</v>
      </c>
      <c r="Q6489">
        <v>0</v>
      </c>
      <c r="R6489">
        <v>0</v>
      </c>
      <c r="S6489">
        <v>107488</v>
      </c>
      <c r="T6489">
        <v>234</v>
      </c>
      <c r="U6489">
        <v>0</v>
      </c>
    </row>
    <row r="6490" spans="1:21">
      <c r="A6490">
        <v>1.3</v>
      </c>
      <c r="C6490" t="s">
        <v>40798</v>
      </c>
      <c r="D6490" t="s">
        <v>40799</v>
      </c>
      <c r="F6490" t="s">
        <v>29648</v>
      </c>
      <c r="I6490" t="s">
        <v>3108</v>
      </c>
      <c r="J6490">
        <v>418</v>
      </c>
      <c r="K6490" t="s">
        <v>69</v>
      </c>
      <c r="L6490" t="s">
        <v>17612</v>
      </c>
      <c r="M6490">
        <v>333205</v>
      </c>
      <c r="N6490">
        <v>2600</v>
      </c>
      <c r="O6490">
        <v>234</v>
      </c>
      <c r="P6490">
        <v>234</v>
      </c>
      <c r="Q6490">
        <v>0</v>
      </c>
      <c r="R6490">
        <v>0</v>
      </c>
      <c r="S6490">
        <v>333205</v>
      </c>
      <c r="T6490">
        <v>234</v>
      </c>
      <c r="U6490">
        <v>0</v>
      </c>
    </row>
    <row r="6491" spans="1:21">
      <c r="A6491">
        <v>1.3</v>
      </c>
      <c r="C6491" t="s">
        <v>40800</v>
      </c>
      <c r="D6491" t="s">
        <v>40801</v>
      </c>
      <c r="F6491" t="s">
        <v>40802</v>
      </c>
      <c r="I6491" t="s">
        <v>40803</v>
      </c>
      <c r="J6491">
        <v>418</v>
      </c>
      <c r="K6491" t="s">
        <v>69</v>
      </c>
      <c r="L6491" t="s">
        <v>18619</v>
      </c>
      <c r="M6491">
        <v>1938471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1938471</v>
      </c>
      <c r="T6491">
        <v>0</v>
      </c>
      <c r="U6491">
        <v>0</v>
      </c>
    </row>
    <row r="6492" spans="1:21">
      <c r="A6492">
        <v>1.3</v>
      </c>
      <c r="C6492" t="s">
        <v>40804</v>
      </c>
      <c r="D6492" t="s">
        <v>40805</v>
      </c>
      <c r="F6492" t="s">
        <v>40806</v>
      </c>
      <c r="I6492" t="s">
        <v>17090</v>
      </c>
      <c r="J6492">
        <v>418</v>
      </c>
      <c r="K6492" t="s">
        <v>69</v>
      </c>
      <c r="L6492" t="s">
        <v>18619</v>
      </c>
      <c r="M6492">
        <v>3978890</v>
      </c>
      <c r="N6492">
        <v>2600</v>
      </c>
      <c r="O6492">
        <v>234</v>
      </c>
      <c r="P6492">
        <v>234</v>
      </c>
      <c r="Q6492">
        <v>0</v>
      </c>
      <c r="R6492">
        <v>0</v>
      </c>
      <c r="S6492">
        <v>3978890</v>
      </c>
      <c r="T6492">
        <v>234</v>
      </c>
      <c r="U6492">
        <v>0</v>
      </c>
    </row>
    <row r="6493" spans="1:21">
      <c r="A6493">
        <v>1.3</v>
      </c>
      <c r="C6493" t="s">
        <v>40807</v>
      </c>
      <c r="D6493" t="s">
        <v>40808</v>
      </c>
      <c r="F6493" t="s">
        <v>17615</v>
      </c>
      <c r="I6493" t="s">
        <v>17089</v>
      </c>
      <c r="J6493">
        <v>418</v>
      </c>
      <c r="K6493" t="s">
        <v>69</v>
      </c>
      <c r="L6493" t="s">
        <v>18619</v>
      </c>
      <c r="M6493">
        <v>9693872</v>
      </c>
      <c r="N6493">
        <v>2600</v>
      </c>
      <c r="O6493">
        <v>234</v>
      </c>
      <c r="P6493">
        <v>234</v>
      </c>
      <c r="Q6493">
        <v>0</v>
      </c>
      <c r="R6493">
        <v>0</v>
      </c>
      <c r="S6493">
        <v>9693872</v>
      </c>
      <c r="T6493">
        <v>234</v>
      </c>
      <c r="U6493">
        <v>0</v>
      </c>
    </row>
    <row r="6494" spans="1:21">
      <c r="A6494">
        <v>1.3</v>
      </c>
      <c r="C6494" t="s">
        <v>40809</v>
      </c>
      <c r="D6494" t="s">
        <v>40810</v>
      </c>
      <c r="F6494" t="s">
        <v>40811</v>
      </c>
      <c r="I6494" t="s">
        <v>17088</v>
      </c>
      <c r="J6494">
        <v>418</v>
      </c>
      <c r="K6494" t="s">
        <v>69</v>
      </c>
      <c r="L6494" t="s">
        <v>18619</v>
      </c>
      <c r="M6494">
        <v>181150</v>
      </c>
      <c r="N6494">
        <v>2600</v>
      </c>
      <c r="O6494">
        <v>234</v>
      </c>
      <c r="P6494">
        <v>234</v>
      </c>
      <c r="Q6494">
        <v>0</v>
      </c>
      <c r="R6494">
        <v>0</v>
      </c>
      <c r="S6494">
        <v>181150</v>
      </c>
      <c r="T6494">
        <v>234</v>
      </c>
      <c r="U6494">
        <v>0</v>
      </c>
    </row>
    <row r="6495" spans="1:21">
      <c r="A6495">
        <v>1.3</v>
      </c>
      <c r="C6495" t="s">
        <v>40812</v>
      </c>
      <c r="D6495" t="s">
        <v>40813</v>
      </c>
      <c r="F6495" t="s">
        <v>17732</v>
      </c>
      <c r="I6495" t="s">
        <v>17086</v>
      </c>
      <c r="J6495">
        <v>418</v>
      </c>
      <c r="K6495" t="s">
        <v>69</v>
      </c>
      <c r="L6495" t="s">
        <v>18619</v>
      </c>
      <c r="M6495">
        <v>93917</v>
      </c>
      <c r="N6495">
        <v>2600</v>
      </c>
      <c r="O6495">
        <v>234</v>
      </c>
      <c r="P6495">
        <v>234</v>
      </c>
      <c r="Q6495">
        <v>0</v>
      </c>
      <c r="R6495">
        <v>0</v>
      </c>
      <c r="S6495">
        <v>93917</v>
      </c>
      <c r="T6495">
        <v>234</v>
      </c>
      <c r="U6495">
        <v>0</v>
      </c>
    </row>
    <row r="6496" spans="1:21">
      <c r="A6496">
        <v>1.3</v>
      </c>
      <c r="C6496" t="s">
        <v>40814</v>
      </c>
      <c r="D6496" t="s">
        <v>40815</v>
      </c>
      <c r="F6496" t="s">
        <v>20183</v>
      </c>
      <c r="I6496" t="s">
        <v>17082</v>
      </c>
      <c r="J6496">
        <v>418</v>
      </c>
      <c r="K6496" t="s">
        <v>69</v>
      </c>
      <c r="L6496" t="s">
        <v>18619</v>
      </c>
      <c r="M6496">
        <v>183537</v>
      </c>
      <c r="N6496">
        <v>2600</v>
      </c>
      <c r="O6496">
        <v>234</v>
      </c>
      <c r="P6496">
        <v>234</v>
      </c>
      <c r="Q6496">
        <v>0</v>
      </c>
      <c r="R6496">
        <v>0</v>
      </c>
      <c r="S6496">
        <v>183537</v>
      </c>
      <c r="T6496">
        <v>234</v>
      </c>
      <c r="U6496">
        <v>0</v>
      </c>
    </row>
    <row r="6497" spans="1:21">
      <c r="A6497">
        <v>1.3</v>
      </c>
      <c r="C6497" t="s">
        <v>40816</v>
      </c>
      <c r="D6497" t="s">
        <v>40817</v>
      </c>
      <c r="F6497" t="s">
        <v>40818</v>
      </c>
      <c r="I6497" t="s">
        <v>17080</v>
      </c>
      <c r="J6497">
        <v>418</v>
      </c>
      <c r="K6497" t="s">
        <v>69</v>
      </c>
      <c r="L6497" t="s">
        <v>18619</v>
      </c>
      <c r="M6497">
        <v>74973</v>
      </c>
      <c r="N6497">
        <v>2600</v>
      </c>
      <c r="O6497">
        <v>234</v>
      </c>
      <c r="P6497">
        <v>234</v>
      </c>
      <c r="Q6497">
        <v>0</v>
      </c>
      <c r="R6497">
        <v>0</v>
      </c>
      <c r="S6497">
        <v>74973</v>
      </c>
      <c r="T6497">
        <v>234</v>
      </c>
      <c r="U6497">
        <v>0</v>
      </c>
    </row>
    <row r="6498" spans="1:21">
      <c r="A6498">
        <v>1.3</v>
      </c>
      <c r="C6498" t="s">
        <v>40819</v>
      </c>
      <c r="D6498" t="s">
        <v>40820</v>
      </c>
      <c r="F6498" t="s">
        <v>40821</v>
      </c>
      <c r="I6498" t="s">
        <v>17079</v>
      </c>
      <c r="J6498">
        <v>418</v>
      </c>
      <c r="K6498" t="s">
        <v>69</v>
      </c>
      <c r="L6498" t="s">
        <v>18619</v>
      </c>
      <c r="M6498">
        <v>779089</v>
      </c>
      <c r="N6498">
        <v>2600</v>
      </c>
      <c r="O6498">
        <v>234</v>
      </c>
      <c r="P6498">
        <v>234</v>
      </c>
      <c r="Q6498">
        <v>0</v>
      </c>
      <c r="R6498">
        <v>0</v>
      </c>
      <c r="S6498">
        <v>779089</v>
      </c>
      <c r="T6498">
        <v>234</v>
      </c>
      <c r="U6498">
        <v>0</v>
      </c>
    </row>
    <row r="6499" spans="1:21">
      <c r="A6499">
        <v>1.3</v>
      </c>
      <c r="C6499" t="s">
        <v>40822</v>
      </c>
      <c r="D6499" t="s">
        <v>40823</v>
      </c>
      <c r="F6499" t="s">
        <v>29626</v>
      </c>
      <c r="I6499" t="s">
        <v>40824</v>
      </c>
      <c r="J6499">
        <v>418</v>
      </c>
      <c r="K6499" t="s">
        <v>69</v>
      </c>
      <c r="L6499" t="s">
        <v>17666</v>
      </c>
      <c r="M6499">
        <v>140477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140477</v>
      </c>
      <c r="T6499">
        <v>0</v>
      </c>
      <c r="U6499">
        <v>0</v>
      </c>
    </row>
    <row r="6500" spans="1:21">
      <c r="A6500">
        <v>1.3</v>
      </c>
      <c r="C6500" t="s">
        <v>40825</v>
      </c>
      <c r="D6500" t="s">
        <v>40826</v>
      </c>
      <c r="F6500" t="s">
        <v>40827</v>
      </c>
      <c r="I6500" t="s">
        <v>17076</v>
      </c>
      <c r="J6500">
        <v>418</v>
      </c>
      <c r="K6500" t="s">
        <v>69</v>
      </c>
      <c r="L6500" t="s">
        <v>18619</v>
      </c>
      <c r="M6500">
        <v>1365532</v>
      </c>
      <c r="N6500">
        <v>2600</v>
      </c>
      <c r="O6500">
        <v>234</v>
      </c>
      <c r="P6500">
        <v>234</v>
      </c>
      <c r="Q6500">
        <v>0</v>
      </c>
      <c r="R6500">
        <v>0</v>
      </c>
      <c r="S6500">
        <v>1365532</v>
      </c>
      <c r="T6500">
        <v>234</v>
      </c>
      <c r="U6500">
        <v>0</v>
      </c>
    </row>
    <row r="6501" spans="1:21">
      <c r="A6501">
        <v>1.3</v>
      </c>
      <c r="C6501" t="s">
        <v>40828</v>
      </c>
      <c r="D6501" t="s">
        <v>40829</v>
      </c>
      <c r="F6501" t="s">
        <v>40830</v>
      </c>
      <c r="I6501" t="s">
        <v>17075</v>
      </c>
      <c r="J6501">
        <v>418</v>
      </c>
      <c r="K6501" t="s">
        <v>69</v>
      </c>
      <c r="L6501" t="s">
        <v>18619</v>
      </c>
      <c r="M6501">
        <v>354718</v>
      </c>
      <c r="N6501">
        <v>2600</v>
      </c>
      <c r="O6501">
        <v>234</v>
      </c>
      <c r="P6501">
        <v>234</v>
      </c>
      <c r="Q6501">
        <v>0</v>
      </c>
      <c r="R6501">
        <v>0</v>
      </c>
      <c r="S6501">
        <v>354718</v>
      </c>
      <c r="T6501">
        <v>234</v>
      </c>
      <c r="U6501">
        <v>0</v>
      </c>
    </row>
    <row r="6502" spans="1:21">
      <c r="A6502">
        <v>1.3</v>
      </c>
      <c r="C6502" t="s">
        <v>40831</v>
      </c>
      <c r="D6502" t="s">
        <v>40832</v>
      </c>
      <c r="F6502" t="s">
        <v>20168</v>
      </c>
      <c r="I6502" t="s">
        <v>40833</v>
      </c>
      <c r="J6502">
        <v>418</v>
      </c>
      <c r="K6502" t="s">
        <v>69</v>
      </c>
      <c r="L6502" t="s">
        <v>18619</v>
      </c>
      <c r="M6502">
        <v>85567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85567</v>
      </c>
      <c r="T6502">
        <v>0</v>
      </c>
      <c r="U6502">
        <v>0</v>
      </c>
    </row>
    <row r="6503" spans="1:21">
      <c r="A6503">
        <v>1.3</v>
      </c>
      <c r="C6503" t="s">
        <v>40834</v>
      </c>
      <c r="D6503" t="s">
        <v>40835</v>
      </c>
      <c r="F6503" t="s">
        <v>40836</v>
      </c>
      <c r="I6503" t="s">
        <v>17074</v>
      </c>
      <c r="J6503">
        <v>418</v>
      </c>
      <c r="K6503" t="s">
        <v>69</v>
      </c>
      <c r="L6503" t="s">
        <v>18619</v>
      </c>
      <c r="M6503">
        <v>226527</v>
      </c>
      <c r="N6503">
        <v>2600</v>
      </c>
      <c r="O6503">
        <v>234</v>
      </c>
      <c r="P6503">
        <v>234</v>
      </c>
      <c r="Q6503">
        <v>0</v>
      </c>
      <c r="R6503">
        <v>0</v>
      </c>
      <c r="S6503">
        <v>226527</v>
      </c>
      <c r="T6503">
        <v>234</v>
      </c>
      <c r="U6503">
        <v>0</v>
      </c>
    </row>
    <row r="6504" spans="1:21">
      <c r="A6504">
        <v>1.3</v>
      </c>
      <c r="C6504" t="s">
        <v>40837</v>
      </c>
      <c r="D6504" t="s">
        <v>40838</v>
      </c>
      <c r="F6504" t="s">
        <v>40806</v>
      </c>
      <c r="I6504" t="s">
        <v>17066</v>
      </c>
      <c r="J6504">
        <v>418</v>
      </c>
      <c r="K6504" t="s">
        <v>69</v>
      </c>
      <c r="L6504" t="s">
        <v>18619</v>
      </c>
      <c r="M6504">
        <v>127887</v>
      </c>
      <c r="N6504">
        <v>2600</v>
      </c>
      <c r="O6504">
        <v>234</v>
      </c>
      <c r="P6504">
        <v>234</v>
      </c>
      <c r="Q6504">
        <v>0</v>
      </c>
      <c r="R6504">
        <v>0</v>
      </c>
      <c r="S6504">
        <v>127887</v>
      </c>
      <c r="T6504">
        <v>234</v>
      </c>
      <c r="U6504">
        <v>0</v>
      </c>
    </row>
    <row r="6505" spans="1:21">
      <c r="A6505">
        <v>1.3</v>
      </c>
      <c r="C6505" t="s">
        <v>40839</v>
      </c>
      <c r="D6505" t="s">
        <v>29603</v>
      </c>
      <c r="F6505" t="s">
        <v>17718</v>
      </c>
      <c r="I6505" t="s">
        <v>17065</v>
      </c>
      <c r="J6505">
        <v>418</v>
      </c>
      <c r="K6505" t="s">
        <v>69</v>
      </c>
      <c r="L6505" t="s">
        <v>18619</v>
      </c>
      <c r="M6505">
        <v>2966969</v>
      </c>
      <c r="N6505">
        <v>3000</v>
      </c>
      <c r="O6505">
        <v>270</v>
      </c>
      <c r="P6505">
        <v>270</v>
      </c>
      <c r="Q6505">
        <v>0</v>
      </c>
      <c r="R6505">
        <v>0</v>
      </c>
      <c r="S6505">
        <v>2966969</v>
      </c>
      <c r="T6505">
        <v>270</v>
      </c>
      <c r="U6505">
        <v>0</v>
      </c>
    </row>
    <row r="6506" spans="1:21">
      <c r="A6506">
        <v>1.3</v>
      </c>
      <c r="C6506" t="s">
        <v>40840</v>
      </c>
      <c r="D6506" t="s">
        <v>40841</v>
      </c>
      <c r="F6506" t="s">
        <v>17718</v>
      </c>
      <c r="I6506" t="s">
        <v>17051</v>
      </c>
      <c r="J6506">
        <v>418</v>
      </c>
      <c r="K6506" t="s">
        <v>69</v>
      </c>
      <c r="L6506" t="s">
        <v>18619</v>
      </c>
      <c r="M6506">
        <v>157095</v>
      </c>
      <c r="N6506">
        <v>2600</v>
      </c>
      <c r="O6506">
        <v>234</v>
      </c>
      <c r="P6506">
        <v>234</v>
      </c>
      <c r="Q6506">
        <v>0</v>
      </c>
      <c r="R6506">
        <v>0</v>
      </c>
      <c r="S6506">
        <v>157095</v>
      </c>
      <c r="T6506">
        <v>234</v>
      </c>
      <c r="U6506">
        <v>0</v>
      </c>
    </row>
    <row r="6507" spans="1:21">
      <c r="A6507">
        <v>1.3</v>
      </c>
      <c r="C6507" t="s">
        <v>40842</v>
      </c>
      <c r="D6507" t="s">
        <v>40843</v>
      </c>
      <c r="F6507" t="s">
        <v>17718</v>
      </c>
      <c r="I6507" t="s">
        <v>17037</v>
      </c>
      <c r="J6507">
        <v>418</v>
      </c>
      <c r="K6507" t="s">
        <v>69</v>
      </c>
      <c r="L6507" t="s">
        <v>18619</v>
      </c>
      <c r="M6507">
        <v>185901</v>
      </c>
      <c r="N6507">
        <v>2600</v>
      </c>
      <c r="O6507">
        <v>234</v>
      </c>
      <c r="P6507">
        <v>234</v>
      </c>
      <c r="Q6507">
        <v>0</v>
      </c>
      <c r="R6507">
        <v>0</v>
      </c>
      <c r="S6507">
        <v>185901</v>
      </c>
      <c r="T6507">
        <v>234</v>
      </c>
      <c r="U6507">
        <v>0</v>
      </c>
    </row>
    <row r="6508" spans="1:21">
      <c r="A6508">
        <v>1.3</v>
      </c>
      <c r="C6508" t="s">
        <v>40844</v>
      </c>
      <c r="D6508" t="s">
        <v>40845</v>
      </c>
      <c r="F6508" t="s">
        <v>40846</v>
      </c>
      <c r="I6508" t="s">
        <v>17033</v>
      </c>
      <c r="J6508">
        <v>418</v>
      </c>
      <c r="K6508" t="s">
        <v>69</v>
      </c>
      <c r="L6508" t="s">
        <v>18619</v>
      </c>
      <c r="M6508">
        <v>173439</v>
      </c>
      <c r="N6508">
        <v>2600</v>
      </c>
      <c r="O6508">
        <v>234</v>
      </c>
      <c r="P6508">
        <v>234</v>
      </c>
      <c r="Q6508">
        <v>0</v>
      </c>
      <c r="R6508">
        <v>0</v>
      </c>
      <c r="S6508">
        <v>173439</v>
      </c>
      <c r="T6508">
        <v>234</v>
      </c>
      <c r="U6508">
        <v>0</v>
      </c>
    </row>
    <row r="6509" spans="1:21">
      <c r="A6509">
        <v>1.3</v>
      </c>
      <c r="C6509" t="s">
        <v>40847</v>
      </c>
      <c r="D6509" t="s">
        <v>40848</v>
      </c>
      <c r="F6509" t="s">
        <v>40849</v>
      </c>
      <c r="I6509" t="s">
        <v>17032</v>
      </c>
      <c r="J6509">
        <v>418</v>
      </c>
      <c r="K6509" t="s">
        <v>69</v>
      </c>
      <c r="L6509" t="s">
        <v>18619</v>
      </c>
      <c r="M6509">
        <v>134172</v>
      </c>
      <c r="N6509">
        <v>2600</v>
      </c>
      <c r="O6509">
        <v>234</v>
      </c>
      <c r="P6509">
        <v>234</v>
      </c>
      <c r="Q6509">
        <v>0</v>
      </c>
      <c r="R6509">
        <v>0</v>
      </c>
      <c r="S6509">
        <v>134172</v>
      </c>
      <c r="T6509">
        <v>234</v>
      </c>
      <c r="U6509">
        <v>0</v>
      </c>
    </row>
    <row r="6510" spans="1:21">
      <c r="A6510">
        <v>1.3</v>
      </c>
      <c r="C6510" t="s">
        <v>40850</v>
      </c>
      <c r="D6510" t="s">
        <v>40851</v>
      </c>
      <c r="F6510" t="s">
        <v>17718</v>
      </c>
      <c r="I6510" t="s">
        <v>17031</v>
      </c>
      <c r="J6510">
        <v>418</v>
      </c>
      <c r="K6510" t="s">
        <v>69</v>
      </c>
      <c r="L6510" t="s">
        <v>18619</v>
      </c>
      <c r="M6510">
        <v>69729</v>
      </c>
      <c r="N6510">
        <v>2600</v>
      </c>
      <c r="O6510">
        <v>234</v>
      </c>
      <c r="P6510">
        <v>234</v>
      </c>
      <c r="Q6510">
        <v>0</v>
      </c>
      <c r="R6510">
        <v>0</v>
      </c>
      <c r="S6510">
        <v>69729</v>
      </c>
      <c r="T6510">
        <v>234</v>
      </c>
      <c r="U6510">
        <v>0</v>
      </c>
    </row>
    <row r="6511" spans="1:21">
      <c r="A6511">
        <v>1.3</v>
      </c>
      <c r="C6511" t="s">
        <v>40852</v>
      </c>
      <c r="D6511" t="s">
        <v>40853</v>
      </c>
      <c r="F6511" t="s">
        <v>40854</v>
      </c>
      <c r="I6511" t="s">
        <v>12414</v>
      </c>
      <c r="J6511">
        <v>430</v>
      </c>
      <c r="K6511" t="s">
        <v>20306</v>
      </c>
      <c r="L6511" t="s">
        <v>18241</v>
      </c>
      <c r="M6511">
        <v>764773</v>
      </c>
      <c r="N6511">
        <v>2600</v>
      </c>
      <c r="O6511">
        <v>234</v>
      </c>
      <c r="P6511">
        <v>234</v>
      </c>
      <c r="Q6511">
        <v>0</v>
      </c>
      <c r="R6511">
        <v>0</v>
      </c>
      <c r="S6511">
        <v>764773</v>
      </c>
      <c r="T6511">
        <v>234</v>
      </c>
      <c r="U6511">
        <v>0</v>
      </c>
    </row>
    <row r="6512" spans="1:21">
      <c r="A6512">
        <v>1.3</v>
      </c>
      <c r="C6512" t="s">
        <v>40855</v>
      </c>
      <c r="D6512" t="s">
        <v>40856</v>
      </c>
      <c r="F6512" t="s">
        <v>40857</v>
      </c>
      <c r="I6512" t="s">
        <v>7643</v>
      </c>
      <c r="J6512">
        <v>430</v>
      </c>
      <c r="K6512" t="s">
        <v>20306</v>
      </c>
      <c r="L6512" t="s">
        <v>17595</v>
      </c>
      <c r="M6512">
        <v>365906</v>
      </c>
      <c r="N6512">
        <v>2600</v>
      </c>
      <c r="O6512">
        <v>234</v>
      </c>
      <c r="P6512">
        <v>234</v>
      </c>
      <c r="Q6512">
        <v>0</v>
      </c>
      <c r="R6512">
        <v>0</v>
      </c>
      <c r="S6512">
        <v>365906</v>
      </c>
      <c r="T6512">
        <v>234</v>
      </c>
      <c r="U6512">
        <v>0</v>
      </c>
    </row>
    <row r="6513" spans="1:21">
      <c r="A6513">
        <v>1.3</v>
      </c>
      <c r="C6513" t="s">
        <v>40858</v>
      </c>
      <c r="D6513" t="s">
        <v>40859</v>
      </c>
      <c r="F6513" t="s">
        <v>40860</v>
      </c>
      <c r="I6513" t="s">
        <v>2720</v>
      </c>
      <c r="J6513">
        <v>430</v>
      </c>
      <c r="K6513" t="s">
        <v>20306</v>
      </c>
      <c r="L6513" t="s">
        <v>17612</v>
      </c>
      <c r="M6513">
        <v>758977</v>
      </c>
      <c r="N6513">
        <v>2600</v>
      </c>
      <c r="O6513">
        <v>234</v>
      </c>
      <c r="P6513">
        <v>234</v>
      </c>
      <c r="Q6513">
        <v>0</v>
      </c>
      <c r="R6513">
        <v>0</v>
      </c>
      <c r="S6513">
        <v>758977</v>
      </c>
      <c r="T6513">
        <v>234</v>
      </c>
      <c r="U6513">
        <v>0</v>
      </c>
    </row>
    <row r="6514" spans="1:21">
      <c r="A6514">
        <v>1.3</v>
      </c>
      <c r="C6514" t="s">
        <v>40861</v>
      </c>
      <c r="D6514" t="s">
        <v>40862</v>
      </c>
      <c r="F6514" t="s">
        <v>17718</v>
      </c>
      <c r="I6514" t="s">
        <v>16972</v>
      </c>
      <c r="J6514">
        <v>430</v>
      </c>
      <c r="K6514" t="s">
        <v>20306</v>
      </c>
      <c r="L6514" t="s">
        <v>18619</v>
      </c>
      <c r="M6514">
        <v>48427</v>
      </c>
      <c r="N6514">
        <v>2600</v>
      </c>
      <c r="O6514">
        <v>234</v>
      </c>
      <c r="P6514">
        <v>234</v>
      </c>
      <c r="Q6514">
        <v>0</v>
      </c>
      <c r="R6514">
        <v>0</v>
      </c>
      <c r="S6514">
        <v>48427</v>
      </c>
      <c r="T6514">
        <v>234</v>
      </c>
      <c r="U6514">
        <v>0</v>
      </c>
    </row>
    <row r="6515" spans="1:21">
      <c r="A6515">
        <v>1.3</v>
      </c>
      <c r="C6515" t="s">
        <v>40863</v>
      </c>
      <c r="D6515" t="s">
        <v>29612</v>
      </c>
      <c r="F6515" t="s">
        <v>40864</v>
      </c>
      <c r="I6515" t="s">
        <v>16971</v>
      </c>
      <c r="J6515">
        <v>430</v>
      </c>
      <c r="K6515" t="s">
        <v>20306</v>
      </c>
      <c r="L6515" t="s">
        <v>18619</v>
      </c>
      <c r="M6515">
        <v>2282646</v>
      </c>
      <c r="N6515">
        <v>2600</v>
      </c>
      <c r="O6515">
        <v>234</v>
      </c>
      <c r="P6515">
        <v>234</v>
      </c>
      <c r="Q6515">
        <v>0</v>
      </c>
      <c r="R6515">
        <v>0</v>
      </c>
      <c r="S6515">
        <v>2282646</v>
      </c>
      <c r="T6515">
        <v>234</v>
      </c>
      <c r="U6515">
        <v>0</v>
      </c>
    </row>
    <row r="6516" spans="1:21">
      <c r="A6516">
        <v>1.3</v>
      </c>
      <c r="C6516" t="s">
        <v>40865</v>
      </c>
      <c r="D6516" t="s">
        <v>29612</v>
      </c>
      <c r="F6516" t="s">
        <v>17718</v>
      </c>
      <c r="I6516" t="s">
        <v>16970</v>
      </c>
      <c r="J6516">
        <v>430</v>
      </c>
      <c r="K6516" t="s">
        <v>20306</v>
      </c>
      <c r="L6516" t="s">
        <v>18619</v>
      </c>
      <c r="M6516">
        <v>1405526</v>
      </c>
      <c r="N6516">
        <v>2600</v>
      </c>
      <c r="O6516">
        <v>234</v>
      </c>
      <c r="P6516">
        <v>234</v>
      </c>
      <c r="Q6516">
        <v>0</v>
      </c>
      <c r="R6516">
        <v>0</v>
      </c>
      <c r="S6516">
        <v>1405526</v>
      </c>
      <c r="T6516">
        <v>234</v>
      </c>
      <c r="U6516">
        <v>0</v>
      </c>
    </row>
    <row r="6517" spans="1:21">
      <c r="A6517">
        <v>1.3</v>
      </c>
      <c r="C6517" t="s">
        <v>40866</v>
      </c>
      <c r="D6517" t="s">
        <v>29612</v>
      </c>
      <c r="F6517" t="s">
        <v>40867</v>
      </c>
      <c r="I6517" t="s">
        <v>16969</v>
      </c>
      <c r="J6517">
        <v>430</v>
      </c>
      <c r="K6517" t="s">
        <v>20306</v>
      </c>
      <c r="L6517" t="s">
        <v>18619</v>
      </c>
      <c r="M6517">
        <v>1071080</v>
      </c>
      <c r="N6517">
        <v>2600</v>
      </c>
      <c r="O6517">
        <v>234</v>
      </c>
      <c r="P6517">
        <v>234</v>
      </c>
      <c r="Q6517">
        <v>0</v>
      </c>
      <c r="R6517">
        <v>0</v>
      </c>
      <c r="S6517">
        <v>1071080</v>
      </c>
      <c r="T6517">
        <v>234</v>
      </c>
      <c r="U6517">
        <v>0</v>
      </c>
    </row>
    <row r="6518" spans="1:21">
      <c r="A6518">
        <v>1.3</v>
      </c>
      <c r="C6518" t="s">
        <v>40868</v>
      </c>
      <c r="D6518" t="s">
        <v>40869</v>
      </c>
      <c r="F6518" t="s">
        <v>17718</v>
      </c>
      <c r="I6518" t="s">
        <v>12407</v>
      </c>
      <c r="J6518">
        <v>430</v>
      </c>
      <c r="K6518" t="s">
        <v>20306</v>
      </c>
      <c r="L6518" t="s">
        <v>18241</v>
      </c>
      <c r="M6518">
        <v>117032</v>
      </c>
      <c r="N6518">
        <v>2600</v>
      </c>
      <c r="O6518">
        <v>234</v>
      </c>
      <c r="P6518">
        <v>234</v>
      </c>
      <c r="Q6518">
        <v>0</v>
      </c>
      <c r="R6518">
        <v>0</v>
      </c>
      <c r="S6518">
        <v>117032</v>
      </c>
      <c r="T6518">
        <v>234</v>
      </c>
      <c r="U6518">
        <v>0</v>
      </c>
    </row>
    <row r="6519" spans="1:21">
      <c r="A6519">
        <v>1.3</v>
      </c>
      <c r="C6519" t="s">
        <v>40870</v>
      </c>
      <c r="D6519" t="s">
        <v>40871</v>
      </c>
      <c r="F6519" t="s">
        <v>20309</v>
      </c>
      <c r="I6519" t="s">
        <v>2719</v>
      </c>
      <c r="J6519">
        <v>430</v>
      </c>
      <c r="K6519" t="s">
        <v>20306</v>
      </c>
      <c r="L6519" t="s">
        <v>17612</v>
      </c>
      <c r="M6519">
        <v>1636448</v>
      </c>
      <c r="N6519">
        <v>2600</v>
      </c>
      <c r="O6519">
        <v>234</v>
      </c>
      <c r="P6519">
        <v>234</v>
      </c>
      <c r="Q6519">
        <v>0</v>
      </c>
      <c r="R6519">
        <v>0</v>
      </c>
      <c r="S6519">
        <v>1636448</v>
      </c>
      <c r="T6519">
        <v>234</v>
      </c>
      <c r="U6519">
        <v>0</v>
      </c>
    </row>
    <row r="6520" spans="1:21">
      <c r="A6520">
        <v>1.3</v>
      </c>
      <c r="C6520" t="s">
        <v>40872</v>
      </c>
      <c r="D6520" t="s">
        <v>40873</v>
      </c>
      <c r="F6520" t="s">
        <v>20309</v>
      </c>
      <c r="I6520" t="s">
        <v>12404</v>
      </c>
      <c r="J6520">
        <v>430</v>
      </c>
      <c r="K6520" t="s">
        <v>20306</v>
      </c>
      <c r="L6520" t="s">
        <v>18241</v>
      </c>
      <c r="M6520">
        <v>199292</v>
      </c>
      <c r="N6520">
        <v>2600</v>
      </c>
      <c r="O6520">
        <v>234</v>
      </c>
      <c r="P6520">
        <v>234</v>
      </c>
      <c r="Q6520">
        <v>0</v>
      </c>
      <c r="R6520">
        <v>0</v>
      </c>
      <c r="S6520">
        <v>199292</v>
      </c>
      <c r="T6520">
        <v>234</v>
      </c>
      <c r="U6520">
        <v>0</v>
      </c>
    </row>
    <row r="6521" spans="1:21">
      <c r="A6521">
        <v>1.3</v>
      </c>
      <c r="C6521" t="s">
        <v>40874</v>
      </c>
      <c r="D6521" t="s">
        <v>40875</v>
      </c>
      <c r="F6521" t="s">
        <v>20493</v>
      </c>
      <c r="I6521" t="s">
        <v>12403</v>
      </c>
      <c r="J6521">
        <v>430</v>
      </c>
      <c r="K6521" t="s">
        <v>20306</v>
      </c>
      <c r="L6521" t="s">
        <v>18241</v>
      </c>
      <c r="M6521">
        <v>296236</v>
      </c>
      <c r="N6521">
        <v>2600</v>
      </c>
      <c r="O6521">
        <v>234</v>
      </c>
      <c r="P6521">
        <v>234</v>
      </c>
      <c r="Q6521">
        <v>0</v>
      </c>
      <c r="R6521">
        <v>0</v>
      </c>
      <c r="S6521">
        <v>296236</v>
      </c>
      <c r="T6521">
        <v>234</v>
      </c>
      <c r="U6521">
        <v>0</v>
      </c>
    </row>
    <row r="6522" spans="1:21">
      <c r="A6522">
        <v>1.3</v>
      </c>
      <c r="C6522" t="s">
        <v>40876</v>
      </c>
      <c r="D6522" t="s">
        <v>40877</v>
      </c>
      <c r="F6522" t="s">
        <v>17592</v>
      </c>
      <c r="I6522" t="s">
        <v>7641</v>
      </c>
      <c r="J6522">
        <v>430</v>
      </c>
      <c r="K6522" t="s">
        <v>20306</v>
      </c>
      <c r="L6522" t="s">
        <v>17595</v>
      </c>
      <c r="M6522">
        <v>71059</v>
      </c>
      <c r="N6522">
        <v>2600</v>
      </c>
      <c r="O6522">
        <v>234</v>
      </c>
      <c r="P6522">
        <v>234</v>
      </c>
      <c r="Q6522">
        <v>0</v>
      </c>
      <c r="R6522">
        <v>0</v>
      </c>
      <c r="S6522">
        <v>71059</v>
      </c>
      <c r="T6522">
        <v>234</v>
      </c>
      <c r="U6522">
        <v>0</v>
      </c>
    </row>
    <row r="6523" spans="1:21">
      <c r="A6523">
        <v>1.3</v>
      </c>
      <c r="C6523" t="s">
        <v>40878</v>
      </c>
      <c r="D6523" t="s">
        <v>40879</v>
      </c>
      <c r="F6523" t="s">
        <v>40880</v>
      </c>
      <c r="I6523" t="s">
        <v>2718</v>
      </c>
      <c r="J6523">
        <v>430</v>
      </c>
      <c r="K6523" t="s">
        <v>20306</v>
      </c>
      <c r="L6523" t="s">
        <v>17612</v>
      </c>
      <c r="M6523">
        <v>29643</v>
      </c>
      <c r="N6523">
        <v>2600</v>
      </c>
      <c r="O6523">
        <v>234</v>
      </c>
      <c r="P6523">
        <v>234</v>
      </c>
      <c r="Q6523">
        <v>0</v>
      </c>
      <c r="R6523">
        <v>0</v>
      </c>
      <c r="S6523">
        <v>29643</v>
      </c>
      <c r="T6523">
        <v>234</v>
      </c>
      <c r="U6523">
        <v>0</v>
      </c>
    </row>
    <row r="6524" spans="1:21">
      <c r="A6524">
        <v>1.3</v>
      </c>
      <c r="C6524" t="s">
        <v>40881</v>
      </c>
      <c r="D6524" t="s">
        <v>40882</v>
      </c>
      <c r="F6524" t="s">
        <v>40883</v>
      </c>
      <c r="I6524" t="s">
        <v>7640</v>
      </c>
      <c r="J6524">
        <v>430</v>
      </c>
      <c r="K6524" t="s">
        <v>20306</v>
      </c>
      <c r="L6524" t="s">
        <v>17595</v>
      </c>
      <c r="M6524">
        <v>3772554</v>
      </c>
      <c r="N6524">
        <v>2600</v>
      </c>
      <c r="O6524">
        <v>234</v>
      </c>
      <c r="P6524">
        <v>234</v>
      </c>
      <c r="Q6524">
        <v>0</v>
      </c>
      <c r="R6524">
        <v>0</v>
      </c>
      <c r="S6524">
        <v>3772554</v>
      </c>
      <c r="T6524">
        <v>234</v>
      </c>
      <c r="U6524">
        <v>0</v>
      </c>
    </row>
    <row r="6525" spans="1:21">
      <c r="A6525">
        <v>1.3</v>
      </c>
      <c r="C6525" t="s">
        <v>40884</v>
      </c>
      <c r="D6525" t="s">
        <v>40885</v>
      </c>
      <c r="F6525" t="s">
        <v>22401</v>
      </c>
      <c r="I6525" t="s">
        <v>4916</v>
      </c>
      <c r="J6525">
        <v>430</v>
      </c>
      <c r="K6525" t="s">
        <v>20306</v>
      </c>
      <c r="L6525" t="s">
        <v>17635</v>
      </c>
      <c r="M6525">
        <v>118819</v>
      </c>
      <c r="N6525">
        <v>2600</v>
      </c>
      <c r="O6525">
        <v>234</v>
      </c>
      <c r="P6525">
        <v>234</v>
      </c>
      <c r="Q6525">
        <v>0</v>
      </c>
      <c r="R6525">
        <v>0</v>
      </c>
      <c r="S6525">
        <v>118819</v>
      </c>
      <c r="T6525">
        <v>234</v>
      </c>
      <c r="U6525">
        <v>0</v>
      </c>
    </row>
    <row r="6526" spans="1:21">
      <c r="A6526">
        <v>1.3</v>
      </c>
      <c r="C6526" t="s">
        <v>40886</v>
      </c>
      <c r="D6526" t="s">
        <v>40887</v>
      </c>
      <c r="F6526" t="s">
        <v>40888</v>
      </c>
      <c r="I6526" t="s">
        <v>4915</v>
      </c>
      <c r="J6526">
        <v>430</v>
      </c>
      <c r="K6526" t="s">
        <v>20306</v>
      </c>
      <c r="L6526" t="s">
        <v>17635</v>
      </c>
      <c r="M6526">
        <v>220277</v>
      </c>
      <c r="N6526">
        <v>2600</v>
      </c>
      <c r="O6526">
        <v>234</v>
      </c>
      <c r="P6526">
        <v>234</v>
      </c>
      <c r="Q6526">
        <v>0</v>
      </c>
      <c r="R6526">
        <v>0</v>
      </c>
      <c r="S6526">
        <v>220277</v>
      </c>
      <c r="T6526">
        <v>234</v>
      </c>
      <c r="U6526">
        <v>0</v>
      </c>
    </row>
    <row r="6527" spans="1:21">
      <c r="A6527">
        <v>1.3</v>
      </c>
      <c r="C6527" t="s">
        <v>40889</v>
      </c>
      <c r="D6527" t="s">
        <v>40890</v>
      </c>
      <c r="F6527" t="s">
        <v>40880</v>
      </c>
      <c r="I6527" t="s">
        <v>2717</v>
      </c>
      <c r="J6527">
        <v>430</v>
      </c>
      <c r="K6527" t="s">
        <v>20306</v>
      </c>
      <c r="L6527" t="s">
        <v>17612</v>
      </c>
      <c r="M6527">
        <v>44760</v>
      </c>
      <c r="N6527">
        <v>2600</v>
      </c>
      <c r="O6527">
        <v>234</v>
      </c>
      <c r="P6527">
        <v>234</v>
      </c>
      <c r="Q6527">
        <v>0</v>
      </c>
      <c r="R6527">
        <v>0</v>
      </c>
      <c r="S6527">
        <v>44760</v>
      </c>
      <c r="T6527">
        <v>234</v>
      </c>
      <c r="U6527">
        <v>0</v>
      </c>
    </row>
    <row r="6528" spans="1:21">
      <c r="A6528">
        <v>1.3</v>
      </c>
      <c r="C6528" t="s">
        <v>40891</v>
      </c>
      <c r="D6528" t="s">
        <v>40892</v>
      </c>
      <c r="F6528" t="s">
        <v>40893</v>
      </c>
      <c r="I6528" t="s">
        <v>12388</v>
      </c>
      <c r="J6528">
        <v>430</v>
      </c>
      <c r="K6528" t="s">
        <v>20306</v>
      </c>
      <c r="L6528" t="s">
        <v>18241</v>
      </c>
      <c r="M6528">
        <v>561881</v>
      </c>
      <c r="N6528">
        <v>2600</v>
      </c>
      <c r="O6528">
        <v>234</v>
      </c>
      <c r="P6528">
        <v>234</v>
      </c>
      <c r="Q6528">
        <v>0</v>
      </c>
      <c r="R6528">
        <v>0</v>
      </c>
      <c r="S6528">
        <v>561881</v>
      </c>
      <c r="T6528">
        <v>234</v>
      </c>
      <c r="U6528">
        <v>0</v>
      </c>
    </row>
    <row r="6529" spans="1:21">
      <c r="A6529">
        <v>1.3</v>
      </c>
      <c r="C6529" t="s">
        <v>40894</v>
      </c>
      <c r="D6529" t="s">
        <v>40895</v>
      </c>
      <c r="F6529" t="s">
        <v>40896</v>
      </c>
      <c r="I6529" t="s">
        <v>7636</v>
      </c>
      <c r="J6529">
        <v>430</v>
      </c>
      <c r="K6529" t="s">
        <v>20306</v>
      </c>
      <c r="L6529" t="s">
        <v>17595</v>
      </c>
      <c r="M6529">
        <v>307526</v>
      </c>
      <c r="N6529">
        <v>2600</v>
      </c>
      <c r="O6529">
        <v>234</v>
      </c>
      <c r="P6529">
        <v>234</v>
      </c>
      <c r="Q6529">
        <v>0</v>
      </c>
      <c r="R6529">
        <v>0</v>
      </c>
      <c r="S6529">
        <v>307526</v>
      </c>
      <c r="T6529">
        <v>234</v>
      </c>
      <c r="U6529">
        <v>0</v>
      </c>
    </row>
    <row r="6530" spans="1:21">
      <c r="A6530">
        <v>1.3</v>
      </c>
      <c r="C6530" t="s">
        <v>40897</v>
      </c>
      <c r="D6530" t="s">
        <v>40898</v>
      </c>
      <c r="F6530" t="s">
        <v>40899</v>
      </c>
      <c r="I6530" t="s">
        <v>7635</v>
      </c>
      <c r="J6530">
        <v>430</v>
      </c>
      <c r="K6530" t="s">
        <v>20306</v>
      </c>
      <c r="L6530" t="s">
        <v>17595</v>
      </c>
      <c r="M6530">
        <v>195351</v>
      </c>
      <c r="N6530">
        <v>2600</v>
      </c>
      <c r="O6530">
        <v>234</v>
      </c>
      <c r="P6530">
        <v>234</v>
      </c>
      <c r="Q6530">
        <v>0</v>
      </c>
      <c r="R6530">
        <v>0</v>
      </c>
      <c r="S6530">
        <v>195351</v>
      </c>
      <c r="T6530">
        <v>234</v>
      </c>
      <c r="U6530">
        <v>0</v>
      </c>
    </row>
    <row r="6531" spans="1:21">
      <c r="A6531">
        <v>1.3</v>
      </c>
      <c r="C6531" t="s">
        <v>40900</v>
      </c>
      <c r="D6531" t="s">
        <v>40901</v>
      </c>
      <c r="F6531" t="s">
        <v>21390</v>
      </c>
      <c r="I6531" t="s">
        <v>16965</v>
      </c>
      <c r="J6531">
        <v>430</v>
      </c>
      <c r="K6531" t="s">
        <v>20306</v>
      </c>
      <c r="L6531" t="s">
        <v>18619</v>
      </c>
      <c r="M6531">
        <v>2497260</v>
      </c>
      <c r="N6531">
        <v>2600</v>
      </c>
      <c r="O6531">
        <v>234</v>
      </c>
      <c r="P6531">
        <v>234</v>
      </c>
      <c r="Q6531">
        <v>0</v>
      </c>
      <c r="R6531">
        <v>0</v>
      </c>
      <c r="S6531">
        <v>2497260</v>
      </c>
      <c r="T6531">
        <v>234</v>
      </c>
      <c r="U6531">
        <v>0</v>
      </c>
    </row>
    <row r="6532" spans="1:21">
      <c r="A6532">
        <v>1.3</v>
      </c>
      <c r="C6532" t="s">
        <v>40902</v>
      </c>
      <c r="D6532" t="s">
        <v>40903</v>
      </c>
      <c r="F6532" t="s">
        <v>38799</v>
      </c>
      <c r="I6532" t="s">
        <v>16964</v>
      </c>
      <c r="J6532">
        <v>430</v>
      </c>
      <c r="K6532" t="s">
        <v>20306</v>
      </c>
      <c r="L6532" t="s">
        <v>18619</v>
      </c>
      <c r="M6532">
        <v>121279</v>
      </c>
      <c r="N6532">
        <v>2600</v>
      </c>
      <c r="O6532">
        <v>234</v>
      </c>
      <c r="P6532">
        <v>234</v>
      </c>
      <c r="Q6532">
        <v>0</v>
      </c>
      <c r="R6532">
        <v>0</v>
      </c>
      <c r="S6532">
        <v>121279</v>
      </c>
      <c r="T6532">
        <v>234</v>
      </c>
      <c r="U6532">
        <v>0</v>
      </c>
    </row>
    <row r="6533" spans="1:21">
      <c r="A6533">
        <v>1.3</v>
      </c>
      <c r="C6533" t="s">
        <v>40904</v>
      </c>
      <c r="D6533" t="s">
        <v>40905</v>
      </c>
      <c r="F6533" t="s">
        <v>40906</v>
      </c>
      <c r="I6533" t="s">
        <v>1333</v>
      </c>
      <c r="J6533">
        <v>430</v>
      </c>
      <c r="K6533" t="s">
        <v>20306</v>
      </c>
      <c r="L6533" t="s">
        <v>17666</v>
      </c>
      <c r="M6533">
        <v>314783</v>
      </c>
      <c r="N6533">
        <v>2600</v>
      </c>
      <c r="O6533">
        <v>234</v>
      </c>
      <c r="P6533">
        <v>234</v>
      </c>
      <c r="Q6533">
        <v>0</v>
      </c>
      <c r="R6533">
        <v>0</v>
      </c>
      <c r="S6533">
        <v>314783</v>
      </c>
      <c r="T6533">
        <v>234</v>
      </c>
      <c r="U6533">
        <v>0</v>
      </c>
    </row>
    <row r="6534" spans="1:21">
      <c r="A6534">
        <v>1.3</v>
      </c>
      <c r="C6534" t="s">
        <v>40907</v>
      </c>
      <c r="D6534" t="s">
        <v>40908</v>
      </c>
      <c r="F6534" t="s">
        <v>40909</v>
      </c>
      <c r="I6534" t="s">
        <v>12383</v>
      </c>
      <c r="J6534">
        <v>430</v>
      </c>
      <c r="K6534" t="s">
        <v>20306</v>
      </c>
      <c r="L6534" t="s">
        <v>18241</v>
      </c>
      <c r="M6534">
        <v>702011</v>
      </c>
      <c r="N6534">
        <v>2600</v>
      </c>
      <c r="O6534">
        <v>234</v>
      </c>
      <c r="P6534">
        <v>234</v>
      </c>
      <c r="Q6534">
        <v>0</v>
      </c>
      <c r="R6534">
        <v>0</v>
      </c>
      <c r="S6534">
        <v>702011</v>
      </c>
      <c r="T6534">
        <v>234</v>
      </c>
      <c r="U6534">
        <v>0</v>
      </c>
    </row>
    <row r="6535" spans="1:21">
      <c r="A6535">
        <v>1.3</v>
      </c>
      <c r="C6535" t="s">
        <v>40910</v>
      </c>
      <c r="D6535" t="s">
        <v>40911</v>
      </c>
      <c r="F6535" t="s">
        <v>40912</v>
      </c>
      <c r="I6535" t="s">
        <v>4914</v>
      </c>
      <c r="J6535">
        <v>430</v>
      </c>
      <c r="K6535" t="s">
        <v>20306</v>
      </c>
      <c r="L6535" t="s">
        <v>17635</v>
      </c>
      <c r="M6535">
        <v>247823</v>
      </c>
      <c r="N6535">
        <v>2600</v>
      </c>
      <c r="O6535">
        <v>234</v>
      </c>
      <c r="P6535">
        <v>234</v>
      </c>
      <c r="Q6535">
        <v>0</v>
      </c>
      <c r="R6535">
        <v>0</v>
      </c>
      <c r="S6535">
        <v>247823</v>
      </c>
      <c r="T6535">
        <v>234</v>
      </c>
      <c r="U6535">
        <v>0</v>
      </c>
    </row>
    <row r="6536" spans="1:21">
      <c r="A6536">
        <v>1.3</v>
      </c>
      <c r="C6536" t="s">
        <v>40913</v>
      </c>
      <c r="D6536" t="s">
        <v>40914</v>
      </c>
      <c r="F6536" t="s">
        <v>40893</v>
      </c>
      <c r="I6536" t="s">
        <v>12382</v>
      </c>
      <c r="J6536">
        <v>430</v>
      </c>
      <c r="K6536" t="s">
        <v>20306</v>
      </c>
      <c r="L6536" t="s">
        <v>18241</v>
      </c>
      <c r="M6536">
        <v>803068</v>
      </c>
      <c r="N6536">
        <v>2600</v>
      </c>
      <c r="O6536">
        <v>234</v>
      </c>
      <c r="P6536">
        <v>234</v>
      </c>
      <c r="Q6536">
        <v>0</v>
      </c>
      <c r="R6536">
        <v>0</v>
      </c>
      <c r="S6536">
        <v>803068</v>
      </c>
      <c r="T6536">
        <v>234</v>
      </c>
      <c r="U6536">
        <v>0</v>
      </c>
    </row>
    <row r="6537" spans="1:21">
      <c r="A6537">
        <v>1.3</v>
      </c>
      <c r="C6537" t="s">
        <v>40915</v>
      </c>
      <c r="D6537" t="s">
        <v>40916</v>
      </c>
      <c r="F6537" t="s">
        <v>40917</v>
      </c>
      <c r="I6537" t="s">
        <v>16963</v>
      </c>
      <c r="J6537">
        <v>430</v>
      </c>
      <c r="K6537" t="s">
        <v>20306</v>
      </c>
      <c r="L6537" t="s">
        <v>18619</v>
      </c>
      <c r="M6537">
        <v>44922</v>
      </c>
      <c r="N6537">
        <v>2600</v>
      </c>
      <c r="O6537">
        <v>234</v>
      </c>
      <c r="P6537">
        <v>234</v>
      </c>
      <c r="Q6537">
        <v>0</v>
      </c>
      <c r="R6537">
        <v>0</v>
      </c>
      <c r="S6537">
        <v>44922</v>
      </c>
      <c r="T6537">
        <v>234</v>
      </c>
      <c r="U6537">
        <v>0</v>
      </c>
    </row>
    <row r="6538" spans="1:21">
      <c r="A6538">
        <v>1.3</v>
      </c>
      <c r="C6538" t="s">
        <v>40918</v>
      </c>
      <c r="D6538" t="s">
        <v>40919</v>
      </c>
      <c r="F6538" t="s">
        <v>40920</v>
      </c>
      <c r="I6538" t="s">
        <v>7634</v>
      </c>
      <c r="J6538">
        <v>430</v>
      </c>
      <c r="K6538" t="s">
        <v>20306</v>
      </c>
      <c r="L6538" t="s">
        <v>17595</v>
      </c>
      <c r="M6538">
        <v>260494</v>
      </c>
      <c r="N6538">
        <v>2600</v>
      </c>
      <c r="O6538">
        <v>234</v>
      </c>
      <c r="P6538">
        <v>234</v>
      </c>
      <c r="Q6538">
        <v>0</v>
      </c>
      <c r="R6538">
        <v>0</v>
      </c>
      <c r="S6538">
        <v>260494</v>
      </c>
      <c r="T6538">
        <v>234</v>
      </c>
      <c r="U6538">
        <v>0</v>
      </c>
    </row>
    <row r="6539" spans="1:21">
      <c r="A6539">
        <v>1.3</v>
      </c>
      <c r="C6539" t="s">
        <v>40921</v>
      </c>
      <c r="D6539" t="s">
        <v>40922</v>
      </c>
      <c r="F6539" t="s">
        <v>40923</v>
      </c>
      <c r="I6539" t="s">
        <v>12381</v>
      </c>
      <c r="J6539">
        <v>430</v>
      </c>
      <c r="K6539" t="s">
        <v>20306</v>
      </c>
      <c r="L6539" t="s">
        <v>18241</v>
      </c>
      <c r="M6539">
        <v>392393</v>
      </c>
      <c r="N6539">
        <v>2600</v>
      </c>
      <c r="O6539">
        <v>234</v>
      </c>
      <c r="P6539">
        <v>234</v>
      </c>
      <c r="Q6539">
        <v>0</v>
      </c>
      <c r="R6539">
        <v>0</v>
      </c>
      <c r="S6539">
        <v>392393</v>
      </c>
      <c r="T6539">
        <v>234</v>
      </c>
      <c r="U6539">
        <v>0</v>
      </c>
    </row>
    <row r="6540" spans="1:21">
      <c r="A6540">
        <v>1.3</v>
      </c>
      <c r="C6540" t="s">
        <v>40924</v>
      </c>
      <c r="D6540" t="s">
        <v>40925</v>
      </c>
      <c r="F6540" t="s">
        <v>40926</v>
      </c>
      <c r="I6540" t="s">
        <v>7632</v>
      </c>
      <c r="J6540">
        <v>430</v>
      </c>
      <c r="K6540" t="s">
        <v>20306</v>
      </c>
      <c r="L6540" t="s">
        <v>17595</v>
      </c>
      <c r="M6540">
        <v>91332</v>
      </c>
      <c r="N6540">
        <v>2600</v>
      </c>
      <c r="O6540">
        <v>234</v>
      </c>
      <c r="P6540">
        <v>234</v>
      </c>
      <c r="Q6540">
        <v>0</v>
      </c>
      <c r="R6540">
        <v>0</v>
      </c>
      <c r="S6540">
        <v>91332</v>
      </c>
      <c r="T6540">
        <v>234</v>
      </c>
      <c r="U6540">
        <v>0</v>
      </c>
    </row>
    <row r="6541" spans="1:21">
      <c r="A6541">
        <v>1.3</v>
      </c>
      <c r="C6541" t="s">
        <v>40927</v>
      </c>
      <c r="D6541" t="s">
        <v>40928</v>
      </c>
      <c r="F6541" t="s">
        <v>40929</v>
      </c>
      <c r="I6541" t="s">
        <v>12377</v>
      </c>
      <c r="J6541">
        <v>430</v>
      </c>
      <c r="K6541" t="s">
        <v>20306</v>
      </c>
      <c r="L6541" t="s">
        <v>18241</v>
      </c>
      <c r="M6541">
        <v>261619</v>
      </c>
      <c r="N6541">
        <v>2600</v>
      </c>
      <c r="O6541">
        <v>234</v>
      </c>
      <c r="P6541">
        <v>234</v>
      </c>
      <c r="Q6541">
        <v>0</v>
      </c>
      <c r="R6541">
        <v>0</v>
      </c>
      <c r="S6541">
        <v>261619</v>
      </c>
      <c r="T6541">
        <v>234</v>
      </c>
      <c r="U6541">
        <v>0</v>
      </c>
    </row>
    <row r="6542" spans="1:21">
      <c r="A6542">
        <v>1.3</v>
      </c>
      <c r="C6542" t="s">
        <v>40930</v>
      </c>
      <c r="D6542" t="s">
        <v>40931</v>
      </c>
      <c r="F6542" t="s">
        <v>23276</v>
      </c>
      <c r="I6542" t="s">
        <v>12376</v>
      </c>
      <c r="J6542">
        <v>430</v>
      </c>
      <c r="K6542" t="s">
        <v>20306</v>
      </c>
      <c r="L6542" t="s">
        <v>18241</v>
      </c>
      <c r="M6542">
        <v>1516258</v>
      </c>
      <c r="N6542">
        <v>2600</v>
      </c>
      <c r="O6542">
        <v>234</v>
      </c>
      <c r="P6542">
        <v>234</v>
      </c>
      <c r="Q6542">
        <v>0</v>
      </c>
      <c r="R6542">
        <v>0</v>
      </c>
      <c r="S6542">
        <v>1516258</v>
      </c>
      <c r="T6542">
        <v>234</v>
      </c>
      <c r="U6542">
        <v>0</v>
      </c>
    </row>
    <row r="6543" spans="1:21">
      <c r="A6543">
        <v>1.3</v>
      </c>
      <c r="C6543" t="s">
        <v>40932</v>
      </c>
      <c r="D6543" t="s">
        <v>40933</v>
      </c>
      <c r="F6543" t="s">
        <v>40934</v>
      </c>
      <c r="I6543" t="s">
        <v>1332</v>
      </c>
      <c r="J6543">
        <v>430</v>
      </c>
      <c r="K6543" t="s">
        <v>20306</v>
      </c>
      <c r="L6543" t="s">
        <v>17666</v>
      </c>
      <c r="M6543">
        <v>264837</v>
      </c>
      <c r="N6543">
        <v>2600</v>
      </c>
      <c r="O6543">
        <v>234</v>
      </c>
      <c r="P6543">
        <v>234</v>
      </c>
      <c r="Q6543">
        <v>0</v>
      </c>
      <c r="R6543">
        <v>0</v>
      </c>
      <c r="S6543">
        <v>264837</v>
      </c>
      <c r="T6543">
        <v>234</v>
      </c>
      <c r="U6543">
        <v>0</v>
      </c>
    </row>
    <row r="6544" spans="1:21">
      <c r="A6544">
        <v>1.3</v>
      </c>
      <c r="C6544" t="s">
        <v>40935</v>
      </c>
      <c r="D6544" t="s">
        <v>20637</v>
      </c>
      <c r="F6544" t="s">
        <v>20508</v>
      </c>
      <c r="I6544" t="s">
        <v>16962</v>
      </c>
      <c r="J6544">
        <v>430</v>
      </c>
      <c r="K6544" t="s">
        <v>20306</v>
      </c>
      <c r="L6544" t="s">
        <v>18619</v>
      </c>
      <c r="M6544">
        <v>1304503</v>
      </c>
      <c r="N6544">
        <v>2600</v>
      </c>
      <c r="O6544">
        <v>234</v>
      </c>
      <c r="P6544">
        <v>234</v>
      </c>
      <c r="Q6544">
        <v>0</v>
      </c>
      <c r="R6544">
        <v>0</v>
      </c>
      <c r="S6544">
        <v>1304503</v>
      </c>
      <c r="T6544">
        <v>234</v>
      </c>
      <c r="U6544">
        <v>0</v>
      </c>
    </row>
    <row r="6545" spans="1:21">
      <c r="A6545">
        <v>1.3</v>
      </c>
      <c r="C6545" t="s">
        <v>40936</v>
      </c>
      <c r="D6545" t="s">
        <v>40937</v>
      </c>
      <c r="F6545" t="s">
        <v>40938</v>
      </c>
      <c r="I6545" t="s">
        <v>16961</v>
      </c>
      <c r="J6545">
        <v>430</v>
      </c>
      <c r="K6545" t="s">
        <v>20306</v>
      </c>
      <c r="L6545" t="s">
        <v>18619</v>
      </c>
      <c r="M6545">
        <v>876134</v>
      </c>
      <c r="N6545">
        <v>2600</v>
      </c>
      <c r="O6545">
        <v>234</v>
      </c>
      <c r="P6545">
        <v>234</v>
      </c>
      <c r="Q6545">
        <v>0</v>
      </c>
      <c r="R6545">
        <v>0</v>
      </c>
      <c r="S6545">
        <v>876134</v>
      </c>
      <c r="T6545">
        <v>234</v>
      </c>
      <c r="U6545">
        <v>0</v>
      </c>
    </row>
    <row r="6546" spans="1:21">
      <c r="A6546">
        <v>1.3</v>
      </c>
      <c r="C6546" t="s">
        <v>40939</v>
      </c>
      <c r="D6546" t="s">
        <v>40940</v>
      </c>
      <c r="F6546" t="s">
        <v>40941</v>
      </c>
      <c r="I6546" t="s">
        <v>7628</v>
      </c>
      <c r="J6546">
        <v>430</v>
      </c>
      <c r="K6546" t="s">
        <v>20306</v>
      </c>
      <c r="L6546" t="s">
        <v>17595</v>
      </c>
      <c r="M6546">
        <v>118176</v>
      </c>
      <c r="N6546">
        <v>2600</v>
      </c>
      <c r="O6546">
        <v>234</v>
      </c>
      <c r="P6546">
        <v>234</v>
      </c>
      <c r="Q6546">
        <v>0</v>
      </c>
      <c r="R6546">
        <v>0</v>
      </c>
      <c r="S6546">
        <v>118176</v>
      </c>
      <c r="T6546">
        <v>234</v>
      </c>
      <c r="U6546">
        <v>0</v>
      </c>
    </row>
    <row r="6547" spans="1:21">
      <c r="A6547">
        <v>1.3</v>
      </c>
      <c r="C6547" t="s">
        <v>40942</v>
      </c>
      <c r="D6547" t="s">
        <v>40943</v>
      </c>
      <c r="F6547" t="s">
        <v>40944</v>
      </c>
      <c r="I6547" t="s">
        <v>2709</v>
      </c>
      <c r="J6547">
        <v>430</v>
      </c>
      <c r="K6547" t="s">
        <v>20306</v>
      </c>
      <c r="L6547" t="s">
        <v>17612</v>
      </c>
      <c r="M6547">
        <v>928273</v>
      </c>
      <c r="N6547">
        <v>2600</v>
      </c>
      <c r="O6547">
        <v>234</v>
      </c>
      <c r="P6547">
        <v>234</v>
      </c>
      <c r="Q6547">
        <v>0</v>
      </c>
      <c r="R6547">
        <v>0</v>
      </c>
      <c r="S6547">
        <v>928273</v>
      </c>
      <c r="T6547">
        <v>234</v>
      </c>
      <c r="U6547">
        <v>0</v>
      </c>
    </row>
    <row r="6548" spans="1:21">
      <c r="A6548">
        <v>1.3</v>
      </c>
      <c r="C6548" t="s">
        <v>40945</v>
      </c>
      <c r="D6548" t="s">
        <v>40946</v>
      </c>
      <c r="F6548" t="s">
        <v>40947</v>
      </c>
      <c r="I6548" t="s">
        <v>7624</v>
      </c>
      <c r="J6548">
        <v>430</v>
      </c>
      <c r="K6548" t="s">
        <v>20306</v>
      </c>
      <c r="L6548" t="s">
        <v>17595</v>
      </c>
      <c r="M6548">
        <v>61979</v>
      </c>
      <c r="N6548">
        <v>2600</v>
      </c>
      <c r="O6548">
        <v>234</v>
      </c>
      <c r="P6548">
        <v>234</v>
      </c>
      <c r="Q6548">
        <v>0</v>
      </c>
      <c r="R6548">
        <v>0</v>
      </c>
      <c r="S6548">
        <v>61979</v>
      </c>
      <c r="T6548">
        <v>234</v>
      </c>
      <c r="U6548">
        <v>0</v>
      </c>
    </row>
    <row r="6549" spans="1:21">
      <c r="A6549">
        <v>1.3</v>
      </c>
      <c r="C6549" t="s">
        <v>40948</v>
      </c>
      <c r="D6549" t="s">
        <v>40949</v>
      </c>
      <c r="F6549" t="s">
        <v>40950</v>
      </c>
      <c r="I6549" t="s">
        <v>12355</v>
      </c>
      <c r="J6549">
        <v>430</v>
      </c>
      <c r="K6549" t="s">
        <v>20306</v>
      </c>
      <c r="L6549" t="s">
        <v>18241</v>
      </c>
      <c r="M6549">
        <v>21968</v>
      </c>
      <c r="N6549">
        <v>2600</v>
      </c>
      <c r="O6549">
        <v>234</v>
      </c>
      <c r="P6549">
        <v>234</v>
      </c>
      <c r="Q6549">
        <v>0</v>
      </c>
      <c r="R6549">
        <v>0</v>
      </c>
      <c r="S6549">
        <v>21968</v>
      </c>
      <c r="T6549">
        <v>234</v>
      </c>
      <c r="U6549">
        <v>0</v>
      </c>
    </row>
    <row r="6550" spans="1:21">
      <c r="A6550">
        <v>1.3</v>
      </c>
      <c r="C6550" t="s">
        <v>40951</v>
      </c>
      <c r="D6550" t="s">
        <v>40952</v>
      </c>
      <c r="F6550" t="s">
        <v>40953</v>
      </c>
      <c r="I6550" t="s">
        <v>1328</v>
      </c>
      <c r="J6550">
        <v>430</v>
      </c>
      <c r="K6550" t="s">
        <v>20306</v>
      </c>
      <c r="L6550" t="s">
        <v>17666</v>
      </c>
      <c r="M6550">
        <v>118568</v>
      </c>
      <c r="N6550">
        <v>2600</v>
      </c>
      <c r="O6550">
        <v>234</v>
      </c>
      <c r="P6550">
        <v>234</v>
      </c>
      <c r="Q6550">
        <v>0</v>
      </c>
      <c r="R6550">
        <v>0</v>
      </c>
      <c r="S6550">
        <v>118568</v>
      </c>
      <c r="T6550">
        <v>234</v>
      </c>
      <c r="U6550">
        <v>0</v>
      </c>
    </row>
    <row r="6551" spans="1:21">
      <c r="A6551">
        <v>1.3</v>
      </c>
      <c r="C6551" t="s">
        <v>40954</v>
      </c>
      <c r="D6551" t="s">
        <v>40955</v>
      </c>
      <c r="F6551" t="s">
        <v>40956</v>
      </c>
      <c r="I6551" t="s">
        <v>12351</v>
      </c>
      <c r="J6551">
        <v>430</v>
      </c>
      <c r="K6551" t="s">
        <v>20306</v>
      </c>
      <c r="L6551" t="s">
        <v>18241</v>
      </c>
      <c r="M6551">
        <v>231531</v>
      </c>
      <c r="N6551">
        <v>2600</v>
      </c>
      <c r="O6551">
        <v>234</v>
      </c>
      <c r="P6551">
        <v>234</v>
      </c>
      <c r="Q6551">
        <v>0</v>
      </c>
      <c r="R6551">
        <v>0</v>
      </c>
      <c r="S6551">
        <v>231531</v>
      </c>
      <c r="T6551">
        <v>234</v>
      </c>
      <c r="U6551">
        <v>0</v>
      </c>
    </row>
    <row r="6552" spans="1:21">
      <c r="A6552">
        <v>1.3</v>
      </c>
      <c r="C6552" t="s">
        <v>40957</v>
      </c>
      <c r="D6552" t="s">
        <v>40958</v>
      </c>
      <c r="F6552" t="s">
        <v>40959</v>
      </c>
      <c r="I6552" t="s">
        <v>12350</v>
      </c>
      <c r="J6552">
        <v>430</v>
      </c>
      <c r="K6552" t="s">
        <v>20306</v>
      </c>
      <c r="L6552" t="s">
        <v>18241</v>
      </c>
      <c r="M6552">
        <v>393191</v>
      </c>
      <c r="N6552">
        <v>2600</v>
      </c>
      <c r="O6552">
        <v>234</v>
      </c>
      <c r="P6552">
        <v>234</v>
      </c>
      <c r="Q6552">
        <v>0</v>
      </c>
      <c r="R6552">
        <v>0</v>
      </c>
      <c r="S6552">
        <v>393191</v>
      </c>
      <c r="T6552">
        <v>234</v>
      </c>
      <c r="U6552">
        <v>0</v>
      </c>
    </row>
    <row r="6553" spans="1:21">
      <c r="A6553">
        <v>1.3</v>
      </c>
      <c r="C6553" t="s">
        <v>40960</v>
      </c>
      <c r="D6553" t="s">
        <v>25811</v>
      </c>
      <c r="F6553" t="s">
        <v>17718</v>
      </c>
      <c r="I6553" t="s">
        <v>12349</v>
      </c>
      <c r="J6553">
        <v>430</v>
      </c>
      <c r="K6553" t="s">
        <v>20306</v>
      </c>
      <c r="L6553" t="s">
        <v>18241</v>
      </c>
      <c r="M6553">
        <v>1273054</v>
      </c>
      <c r="N6553">
        <v>2600</v>
      </c>
      <c r="O6553">
        <v>234</v>
      </c>
      <c r="P6553">
        <v>234</v>
      </c>
      <c r="Q6553">
        <v>0</v>
      </c>
      <c r="R6553">
        <v>0</v>
      </c>
      <c r="S6553">
        <v>1273054</v>
      </c>
      <c r="T6553">
        <v>234</v>
      </c>
      <c r="U6553">
        <v>0</v>
      </c>
    </row>
    <row r="6554" spans="1:21">
      <c r="A6554">
        <v>1.3</v>
      </c>
      <c r="C6554" t="s">
        <v>40961</v>
      </c>
      <c r="D6554" t="s">
        <v>25926</v>
      </c>
      <c r="F6554" t="s">
        <v>17718</v>
      </c>
      <c r="I6554" t="s">
        <v>12348</v>
      </c>
      <c r="J6554">
        <v>430</v>
      </c>
      <c r="K6554" t="s">
        <v>20306</v>
      </c>
      <c r="L6554" t="s">
        <v>18241</v>
      </c>
      <c r="M6554">
        <v>4068273</v>
      </c>
      <c r="N6554">
        <v>2600</v>
      </c>
      <c r="O6554">
        <v>234</v>
      </c>
      <c r="P6554">
        <v>234</v>
      </c>
      <c r="Q6554">
        <v>0</v>
      </c>
      <c r="R6554">
        <v>0</v>
      </c>
      <c r="S6554">
        <v>4068273</v>
      </c>
      <c r="T6554">
        <v>234</v>
      </c>
      <c r="U6554">
        <v>0</v>
      </c>
    </row>
    <row r="6555" spans="1:21">
      <c r="A6555">
        <v>1.3</v>
      </c>
      <c r="C6555" t="s">
        <v>40962</v>
      </c>
      <c r="D6555" t="s">
        <v>25926</v>
      </c>
      <c r="F6555" t="s">
        <v>17718</v>
      </c>
      <c r="I6555" t="s">
        <v>12347</v>
      </c>
      <c r="J6555">
        <v>430</v>
      </c>
      <c r="K6555" t="s">
        <v>20306</v>
      </c>
      <c r="L6555" t="s">
        <v>18241</v>
      </c>
      <c r="M6555">
        <v>5936519</v>
      </c>
      <c r="N6555">
        <v>2600</v>
      </c>
      <c r="O6555">
        <v>234</v>
      </c>
      <c r="P6555">
        <v>234</v>
      </c>
      <c r="Q6555">
        <v>0</v>
      </c>
      <c r="R6555">
        <v>0</v>
      </c>
      <c r="S6555">
        <v>5936519</v>
      </c>
      <c r="T6555">
        <v>234</v>
      </c>
      <c r="U6555">
        <v>0</v>
      </c>
    </row>
    <row r="6556" spans="1:21">
      <c r="A6556">
        <v>1.3</v>
      </c>
      <c r="C6556" t="s">
        <v>40963</v>
      </c>
      <c r="D6556" t="s">
        <v>40964</v>
      </c>
      <c r="F6556" t="s">
        <v>40965</v>
      </c>
      <c r="I6556" t="s">
        <v>12346</v>
      </c>
      <c r="J6556">
        <v>430</v>
      </c>
      <c r="K6556" t="s">
        <v>20306</v>
      </c>
      <c r="L6556" t="s">
        <v>18241</v>
      </c>
      <c r="M6556">
        <v>11468</v>
      </c>
      <c r="N6556">
        <v>2600</v>
      </c>
      <c r="O6556">
        <v>234</v>
      </c>
      <c r="P6556">
        <v>234</v>
      </c>
      <c r="Q6556">
        <v>0</v>
      </c>
      <c r="R6556">
        <v>0</v>
      </c>
      <c r="S6556">
        <v>11468</v>
      </c>
      <c r="T6556">
        <v>234</v>
      </c>
      <c r="U6556">
        <v>0</v>
      </c>
    </row>
    <row r="6557" spans="1:21">
      <c r="A6557">
        <v>1.3</v>
      </c>
      <c r="C6557" t="s">
        <v>40966</v>
      </c>
      <c r="D6557" t="s">
        <v>40967</v>
      </c>
      <c r="F6557" t="s">
        <v>40968</v>
      </c>
      <c r="I6557" t="s">
        <v>12345</v>
      </c>
      <c r="J6557">
        <v>430</v>
      </c>
      <c r="K6557" t="s">
        <v>20306</v>
      </c>
      <c r="L6557" t="s">
        <v>18241</v>
      </c>
      <c r="M6557">
        <v>60311</v>
      </c>
      <c r="N6557">
        <v>2600</v>
      </c>
      <c r="O6557">
        <v>234</v>
      </c>
      <c r="P6557">
        <v>234</v>
      </c>
      <c r="Q6557">
        <v>0</v>
      </c>
      <c r="R6557">
        <v>0</v>
      </c>
      <c r="S6557">
        <v>60311</v>
      </c>
      <c r="T6557">
        <v>234</v>
      </c>
      <c r="U6557">
        <v>0</v>
      </c>
    </row>
    <row r="6558" spans="1:21">
      <c r="A6558">
        <v>1.3</v>
      </c>
      <c r="C6558" t="s">
        <v>40969</v>
      </c>
      <c r="D6558" t="s">
        <v>40970</v>
      </c>
      <c r="F6558" t="s">
        <v>20353</v>
      </c>
      <c r="I6558" t="s">
        <v>2702</v>
      </c>
      <c r="J6558">
        <v>430</v>
      </c>
      <c r="K6558" t="s">
        <v>20306</v>
      </c>
      <c r="L6558" t="s">
        <v>17612</v>
      </c>
      <c r="M6558">
        <v>574688</v>
      </c>
      <c r="N6558">
        <v>2600</v>
      </c>
      <c r="O6558">
        <v>234</v>
      </c>
      <c r="P6558">
        <v>234</v>
      </c>
      <c r="Q6558">
        <v>0</v>
      </c>
      <c r="R6558">
        <v>0</v>
      </c>
      <c r="S6558">
        <v>574688</v>
      </c>
      <c r="T6558">
        <v>234</v>
      </c>
      <c r="U6558">
        <v>0</v>
      </c>
    </row>
    <row r="6559" spans="1:21">
      <c r="A6559">
        <v>1.3</v>
      </c>
      <c r="C6559" t="s">
        <v>40971</v>
      </c>
      <c r="D6559" t="s">
        <v>40972</v>
      </c>
      <c r="F6559" t="s">
        <v>20335</v>
      </c>
      <c r="I6559" t="s">
        <v>7620</v>
      </c>
      <c r="J6559">
        <v>430</v>
      </c>
      <c r="K6559" t="s">
        <v>20306</v>
      </c>
      <c r="L6559" t="s">
        <v>17595</v>
      </c>
      <c r="M6559">
        <v>1009178</v>
      </c>
      <c r="N6559">
        <v>2600</v>
      </c>
      <c r="O6559">
        <v>234</v>
      </c>
      <c r="P6559">
        <v>234</v>
      </c>
      <c r="Q6559">
        <v>0</v>
      </c>
      <c r="R6559">
        <v>0</v>
      </c>
      <c r="S6559">
        <v>1009178</v>
      </c>
      <c r="T6559">
        <v>234</v>
      </c>
      <c r="U6559">
        <v>0</v>
      </c>
    </row>
    <row r="6560" spans="1:21">
      <c r="A6560">
        <v>1.3</v>
      </c>
      <c r="C6560" t="s">
        <v>40973</v>
      </c>
      <c r="D6560" t="s">
        <v>40974</v>
      </c>
      <c r="F6560" t="s">
        <v>40975</v>
      </c>
      <c r="I6560" t="s">
        <v>12340</v>
      </c>
      <c r="J6560">
        <v>430</v>
      </c>
      <c r="K6560" t="s">
        <v>20306</v>
      </c>
      <c r="L6560" t="s">
        <v>18241</v>
      </c>
      <c r="M6560">
        <v>247829</v>
      </c>
      <c r="N6560">
        <v>2600</v>
      </c>
      <c r="O6560">
        <v>234</v>
      </c>
      <c r="P6560">
        <v>234</v>
      </c>
      <c r="Q6560">
        <v>0</v>
      </c>
      <c r="R6560">
        <v>0</v>
      </c>
      <c r="S6560">
        <v>247829</v>
      </c>
      <c r="T6560">
        <v>234</v>
      </c>
      <c r="U6560">
        <v>0</v>
      </c>
    </row>
    <row r="6561" spans="1:21">
      <c r="A6561">
        <v>1.3</v>
      </c>
      <c r="C6561" t="s">
        <v>40976</v>
      </c>
      <c r="D6561" t="s">
        <v>40977</v>
      </c>
      <c r="F6561" t="s">
        <v>40978</v>
      </c>
      <c r="I6561" t="s">
        <v>12339</v>
      </c>
      <c r="J6561">
        <v>430</v>
      </c>
      <c r="K6561" t="s">
        <v>20306</v>
      </c>
      <c r="L6561" t="s">
        <v>18241</v>
      </c>
      <c r="M6561">
        <v>935275</v>
      </c>
      <c r="N6561">
        <v>2600</v>
      </c>
      <c r="O6561">
        <v>234</v>
      </c>
      <c r="P6561">
        <v>234</v>
      </c>
      <c r="Q6561">
        <v>0</v>
      </c>
      <c r="R6561">
        <v>0</v>
      </c>
      <c r="S6561">
        <v>935275</v>
      </c>
      <c r="T6561">
        <v>234</v>
      </c>
      <c r="U6561">
        <v>0</v>
      </c>
    </row>
    <row r="6562" spans="1:21">
      <c r="A6562">
        <v>1.3</v>
      </c>
      <c r="C6562" t="s">
        <v>40979</v>
      </c>
      <c r="D6562" t="s">
        <v>40980</v>
      </c>
      <c r="F6562" t="s">
        <v>40981</v>
      </c>
      <c r="I6562" t="s">
        <v>7619</v>
      </c>
      <c r="J6562">
        <v>430</v>
      </c>
      <c r="K6562" t="s">
        <v>20306</v>
      </c>
      <c r="L6562" t="s">
        <v>17595</v>
      </c>
      <c r="M6562">
        <v>435067</v>
      </c>
      <c r="N6562">
        <v>2600</v>
      </c>
      <c r="O6562">
        <v>234</v>
      </c>
      <c r="P6562">
        <v>234</v>
      </c>
      <c r="Q6562">
        <v>0</v>
      </c>
      <c r="R6562">
        <v>0</v>
      </c>
      <c r="S6562">
        <v>435067</v>
      </c>
      <c r="T6562">
        <v>234</v>
      </c>
      <c r="U6562">
        <v>0</v>
      </c>
    </row>
    <row r="6563" spans="1:21">
      <c r="A6563">
        <v>1.3</v>
      </c>
      <c r="C6563" t="s">
        <v>40982</v>
      </c>
      <c r="D6563" t="s">
        <v>40983</v>
      </c>
      <c r="F6563" t="s">
        <v>40984</v>
      </c>
      <c r="I6563" t="s">
        <v>2701</v>
      </c>
      <c r="J6563">
        <v>430</v>
      </c>
      <c r="K6563" t="s">
        <v>20306</v>
      </c>
      <c r="L6563" t="s">
        <v>17612</v>
      </c>
      <c r="M6563">
        <v>2638597</v>
      </c>
      <c r="N6563">
        <v>2600</v>
      </c>
      <c r="O6563">
        <v>234</v>
      </c>
      <c r="P6563">
        <v>234</v>
      </c>
      <c r="Q6563">
        <v>0</v>
      </c>
      <c r="R6563">
        <v>0</v>
      </c>
      <c r="S6563">
        <v>2638597</v>
      </c>
      <c r="T6563">
        <v>234</v>
      </c>
      <c r="U6563">
        <v>0</v>
      </c>
    </row>
    <row r="6564" spans="1:21">
      <c r="A6564">
        <v>1.3</v>
      </c>
      <c r="C6564" t="s">
        <v>40985</v>
      </c>
      <c r="D6564" t="s">
        <v>40986</v>
      </c>
      <c r="F6564" t="s">
        <v>40987</v>
      </c>
      <c r="I6564" t="s">
        <v>16938</v>
      </c>
      <c r="J6564">
        <v>430</v>
      </c>
      <c r="K6564" t="s">
        <v>20306</v>
      </c>
      <c r="L6564" t="s">
        <v>18619</v>
      </c>
      <c r="M6564">
        <v>343348</v>
      </c>
      <c r="N6564">
        <v>2600</v>
      </c>
      <c r="O6564">
        <v>234</v>
      </c>
      <c r="P6564">
        <v>234</v>
      </c>
      <c r="Q6564">
        <v>0</v>
      </c>
      <c r="R6564">
        <v>0</v>
      </c>
      <c r="S6564">
        <v>343348</v>
      </c>
      <c r="T6564">
        <v>234</v>
      </c>
      <c r="U6564">
        <v>0</v>
      </c>
    </row>
    <row r="6565" spans="1:21">
      <c r="A6565">
        <v>1.3</v>
      </c>
      <c r="C6565" t="s">
        <v>40988</v>
      </c>
      <c r="D6565" t="s">
        <v>40989</v>
      </c>
      <c r="F6565" t="s">
        <v>22497</v>
      </c>
      <c r="I6565" t="s">
        <v>7618</v>
      </c>
      <c r="J6565">
        <v>430</v>
      </c>
      <c r="K6565" t="s">
        <v>20306</v>
      </c>
      <c r="L6565" t="s">
        <v>17595</v>
      </c>
      <c r="M6565">
        <v>221167</v>
      </c>
      <c r="N6565">
        <v>2600</v>
      </c>
      <c r="O6565">
        <v>234</v>
      </c>
      <c r="P6565">
        <v>234</v>
      </c>
      <c r="Q6565">
        <v>0</v>
      </c>
      <c r="R6565">
        <v>0</v>
      </c>
      <c r="S6565">
        <v>221167</v>
      </c>
      <c r="T6565">
        <v>234</v>
      </c>
      <c r="U6565">
        <v>0</v>
      </c>
    </row>
    <row r="6566" spans="1:21">
      <c r="A6566">
        <v>1.3</v>
      </c>
      <c r="C6566" t="s">
        <v>40990</v>
      </c>
      <c r="D6566" t="s">
        <v>40991</v>
      </c>
      <c r="F6566" t="s">
        <v>40992</v>
      </c>
      <c r="I6566" t="s">
        <v>7614</v>
      </c>
      <c r="J6566">
        <v>430</v>
      </c>
      <c r="K6566" t="s">
        <v>20306</v>
      </c>
      <c r="L6566" t="s">
        <v>17595</v>
      </c>
      <c r="M6566">
        <v>334834</v>
      </c>
      <c r="N6566">
        <v>2600</v>
      </c>
      <c r="O6566">
        <v>234</v>
      </c>
      <c r="P6566">
        <v>234</v>
      </c>
      <c r="Q6566">
        <v>0</v>
      </c>
      <c r="R6566">
        <v>0</v>
      </c>
      <c r="S6566">
        <v>334834</v>
      </c>
      <c r="T6566">
        <v>234</v>
      </c>
      <c r="U6566">
        <v>0</v>
      </c>
    </row>
    <row r="6567" spans="1:21">
      <c r="A6567">
        <v>1.3</v>
      </c>
      <c r="C6567" t="s">
        <v>40993</v>
      </c>
      <c r="D6567" t="s">
        <v>40994</v>
      </c>
      <c r="F6567" t="s">
        <v>17836</v>
      </c>
      <c r="I6567" t="s">
        <v>1327</v>
      </c>
      <c r="J6567">
        <v>430</v>
      </c>
      <c r="K6567" t="s">
        <v>20306</v>
      </c>
      <c r="L6567" t="s">
        <v>17666</v>
      </c>
      <c r="M6567">
        <v>2977924</v>
      </c>
      <c r="N6567">
        <v>3000</v>
      </c>
      <c r="O6567">
        <v>270</v>
      </c>
      <c r="P6567">
        <v>270</v>
      </c>
      <c r="Q6567">
        <v>0</v>
      </c>
      <c r="R6567">
        <v>0</v>
      </c>
      <c r="S6567">
        <v>2977924</v>
      </c>
      <c r="T6567">
        <v>270</v>
      </c>
      <c r="U6567">
        <v>0</v>
      </c>
    </row>
    <row r="6568" spans="1:21">
      <c r="A6568">
        <v>1.3</v>
      </c>
      <c r="C6568" t="s">
        <v>40995</v>
      </c>
      <c r="D6568" t="s">
        <v>40996</v>
      </c>
      <c r="F6568" t="s">
        <v>40997</v>
      </c>
      <c r="I6568" t="s">
        <v>2697</v>
      </c>
      <c r="J6568">
        <v>430</v>
      </c>
      <c r="K6568" t="s">
        <v>20306</v>
      </c>
      <c r="L6568" t="s">
        <v>17612</v>
      </c>
      <c r="M6568">
        <v>154772</v>
      </c>
      <c r="N6568">
        <v>2600</v>
      </c>
      <c r="O6568">
        <v>234</v>
      </c>
      <c r="P6568">
        <v>234</v>
      </c>
      <c r="Q6568">
        <v>0</v>
      </c>
      <c r="R6568">
        <v>0</v>
      </c>
      <c r="S6568">
        <v>154772</v>
      </c>
      <c r="T6568">
        <v>234</v>
      </c>
      <c r="U6568">
        <v>0</v>
      </c>
    </row>
    <row r="6569" spans="1:21">
      <c r="A6569">
        <v>1.3</v>
      </c>
      <c r="C6569" t="s">
        <v>40998</v>
      </c>
      <c r="D6569" t="s">
        <v>40999</v>
      </c>
      <c r="F6569" t="s">
        <v>20304</v>
      </c>
      <c r="I6569" t="s">
        <v>12325</v>
      </c>
      <c r="J6569">
        <v>430</v>
      </c>
      <c r="K6569" t="s">
        <v>20306</v>
      </c>
      <c r="L6569" t="s">
        <v>18241</v>
      </c>
      <c r="M6569">
        <v>658317</v>
      </c>
      <c r="N6569">
        <v>2600</v>
      </c>
      <c r="O6569">
        <v>234</v>
      </c>
      <c r="P6569">
        <v>234</v>
      </c>
      <c r="Q6569">
        <v>0</v>
      </c>
      <c r="R6569">
        <v>0</v>
      </c>
      <c r="S6569">
        <v>658317</v>
      </c>
      <c r="T6569">
        <v>234</v>
      </c>
      <c r="U6569">
        <v>0</v>
      </c>
    </row>
    <row r="6570" spans="1:21">
      <c r="A6570">
        <v>1.3</v>
      </c>
      <c r="C6570" t="s">
        <v>41000</v>
      </c>
      <c r="D6570" t="s">
        <v>41001</v>
      </c>
      <c r="F6570" t="s">
        <v>38799</v>
      </c>
      <c r="I6570" t="s">
        <v>12321</v>
      </c>
      <c r="J6570">
        <v>430</v>
      </c>
      <c r="K6570" t="s">
        <v>20306</v>
      </c>
      <c r="L6570" t="s">
        <v>18241</v>
      </c>
      <c r="M6570">
        <v>693515</v>
      </c>
      <c r="N6570">
        <v>2600</v>
      </c>
      <c r="O6570">
        <v>234</v>
      </c>
      <c r="P6570">
        <v>234</v>
      </c>
      <c r="Q6570">
        <v>0</v>
      </c>
      <c r="R6570">
        <v>0</v>
      </c>
      <c r="S6570">
        <v>693515</v>
      </c>
      <c r="T6570">
        <v>234</v>
      </c>
      <c r="U6570">
        <v>0</v>
      </c>
    </row>
    <row r="6571" spans="1:21">
      <c r="A6571">
        <v>1.3</v>
      </c>
      <c r="C6571" t="s">
        <v>41002</v>
      </c>
      <c r="D6571" t="s">
        <v>41003</v>
      </c>
      <c r="F6571" t="s">
        <v>40883</v>
      </c>
      <c r="I6571" t="s">
        <v>16934</v>
      </c>
      <c r="J6571">
        <v>430</v>
      </c>
      <c r="K6571" t="s">
        <v>20306</v>
      </c>
      <c r="L6571" t="s">
        <v>18619</v>
      </c>
      <c r="M6571">
        <v>248365</v>
      </c>
      <c r="N6571">
        <v>2600</v>
      </c>
      <c r="O6571">
        <v>234</v>
      </c>
      <c r="P6571">
        <v>234</v>
      </c>
      <c r="Q6571">
        <v>0</v>
      </c>
      <c r="R6571">
        <v>0</v>
      </c>
      <c r="S6571">
        <v>248365</v>
      </c>
      <c r="T6571">
        <v>234</v>
      </c>
      <c r="U6571">
        <v>0</v>
      </c>
    </row>
    <row r="6572" spans="1:21">
      <c r="A6572">
        <v>1.3</v>
      </c>
      <c r="C6572" t="s">
        <v>41004</v>
      </c>
      <c r="D6572" t="s">
        <v>41005</v>
      </c>
      <c r="F6572" t="s">
        <v>40883</v>
      </c>
      <c r="I6572" t="s">
        <v>7613</v>
      </c>
      <c r="J6572">
        <v>430</v>
      </c>
      <c r="K6572" t="s">
        <v>20306</v>
      </c>
      <c r="L6572" t="s">
        <v>17595</v>
      </c>
      <c r="M6572">
        <v>4130435</v>
      </c>
      <c r="N6572">
        <v>2600</v>
      </c>
      <c r="O6572">
        <v>234</v>
      </c>
      <c r="P6572">
        <v>234</v>
      </c>
      <c r="Q6572">
        <v>0</v>
      </c>
      <c r="R6572">
        <v>0</v>
      </c>
      <c r="S6572">
        <v>4130435</v>
      </c>
      <c r="T6572">
        <v>234</v>
      </c>
      <c r="U6572">
        <v>0</v>
      </c>
    </row>
    <row r="6573" spans="1:21">
      <c r="A6573">
        <v>1.3</v>
      </c>
      <c r="C6573" t="s">
        <v>41006</v>
      </c>
      <c r="D6573" t="s">
        <v>41007</v>
      </c>
      <c r="F6573" t="s">
        <v>41008</v>
      </c>
      <c r="I6573" t="s">
        <v>12320</v>
      </c>
      <c r="J6573">
        <v>430</v>
      </c>
      <c r="K6573" t="s">
        <v>20306</v>
      </c>
      <c r="L6573" t="s">
        <v>18241</v>
      </c>
      <c r="M6573">
        <v>342775</v>
      </c>
      <c r="N6573">
        <v>2600</v>
      </c>
      <c r="O6573">
        <v>234</v>
      </c>
      <c r="P6573">
        <v>234</v>
      </c>
      <c r="Q6573">
        <v>0</v>
      </c>
      <c r="R6573">
        <v>0</v>
      </c>
      <c r="S6573">
        <v>342775</v>
      </c>
      <c r="T6573">
        <v>234</v>
      </c>
      <c r="U6573">
        <v>0</v>
      </c>
    </row>
    <row r="6574" spans="1:21">
      <c r="A6574">
        <v>1.3</v>
      </c>
      <c r="C6574" t="s">
        <v>41009</v>
      </c>
      <c r="D6574" t="s">
        <v>41010</v>
      </c>
      <c r="F6574" t="s">
        <v>41011</v>
      </c>
      <c r="I6574" t="s">
        <v>12319</v>
      </c>
      <c r="J6574">
        <v>430</v>
      </c>
      <c r="K6574" t="s">
        <v>20306</v>
      </c>
      <c r="L6574" t="s">
        <v>18241</v>
      </c>
      <c r="M6574">
        <v>539046</v>
      </c>
      <c r="N6574">
        <v>2600</v>
      </c>
      <c r="O6574">
        <v>234</v>
      </c>
      <c r="P6574">
        <v>234</v>
      </c>
      <c r="Q6574">
        <v>0</v>
      </c>
      <c r="R6574">
        <v>0</v>
      </c>
      <c r="S6574">
        <v>539046</v>
      </c>
      <c r="T6574">
        <v>234</v>
      </c>
      <c r="U6574">
        <v>0</v>
      </c>
    </row>
    <row r="6575" spans="1:21">
      <c r="A6575">
        <v>1.3</v>
      </c>
      <c r="C6575" t="s">
        <v>41012</v>
      </c>
      <c r="D6575" t="s">
        <v>20779</v>
      </c>
      <c r="F6575" t="s">
        <v>20780</v>
      </c>
      <c r="I6575" t="s">
        <v>2696</v>
      </c>
      <c r="J6575">
        <v>430</v>
      </c>
      <c r="K6575" t="s">
        <v>20306</v>
      </c>
      <c r="L6575" t="s">
        <v>17612</v>
      </c>
      <c r="M6575">
        <v>1080876</v>
      </c>
      <c r="N6575">
        <v>2600</v>
      </c>
      <c r="O6575">
        <v>234</v>
      </c>
      <c r="P6575">
        <v>234</v>
      </c>
      <c r="Q6575">
        <v>0</v>
      </c>
      <c r="R6575">
        <v>0</v>
      </c>
      <c r="S6575">
        <v>1080876</v>
      </c>
      <c r="T6575">
        <v>234</v>
      </c>
      <c r="U6575">
        <v>0</v>
      </c>
    </row>
    <row r="6576" spans="1:21">
      <c r="A6576">
        <v>1.3</v>
      </c>
      <c r="C6576" t="s">
        <v>41013</v>
      </c>
      <c r="D6576" t="s">
        <v>41014</v>
      </c>
      <c r="F6576" t="s">
        <v>41015</v>
      </c>
      <c r="I6576" t="s">
        <v>12318</v>
      </c>
      <c r="J6576">
        <v>430</v>
      </c>
      <c r="K6576" t="s">
        <v>20306</v>
      </c>
      <c r="L6576" t="s">
        <v>18241</v>
      </c>
      <c r="M6576">
        <v>467235</v>
      </c>
      <c r="N6576">
        <v>2600</v>
      </c>
      <c r="O6576">
        <v>234</v>
      </c>
      <c r="P6576">
        <v>234</v>
      </c>
      <c r="Q6576">
        <v>0</v>
      </c>
      <c r="R6576">
        <v>0</v>
      </c>
      <c r="S6576">
        <v>467235</v>
      </c>
      <c r="T6576">
        <v>234</v>
      </c>
      <c r="U6576">
        <v>0</v>
      </c>
    </row>
    <row r="6577" spans="1:21">
      <c r="A6577">
        <v>1.3</v>
      </c>
      <c r="C6577" t="s">
        <v>41016</v>
      </c>
      <c r="D6577" t="s">
        <v>30923</v>
      </c>
      <c r="F6577" t="s">
        <v>17908</v>
      </c>
      <c r="I6577" t="s">
        <v>16933</v>
      </c>
      <c r="J6577">
        <v>430</v>
      </c>
      <c r="K6577" t="s">
        <v>20306</v>
      </c>
      <c r="L6577" t="s">
        <v>18619</v>
      </c>
      <c r="M6577">
        <v>1221697</v>
      </c>
      <c r="N6577">
        <v>2600</v>
      </c>
      <c r="O6577">
        <v>234</v>
      </c>
      <c r="P6577">
        <v>234</v>
      </c>
      <c r="Q6577">
        <v>0</v>
      </c>
      <c r="R6577">
        <v>0</v>
      </c>
      <c r="S6577">
        <v>1221697</v>
      </c>
      <c r="T6577">
        <v>234</v>
      </c>
      <c r="U6577">
        <v>0</v>
      </c>
    </row>
    <row r="6578" spans="1:21">
      <c r="A6578">
        <v>1.3</v>
      </c>
      <c r="C6578" t="s">
        <v>41017</v>
      </c>
      <c r="D6578" t="s">
        <v>41018</v>
      </c>
      <c r="F6578" t="s">
        <v>41019</v>
      </c>
      <c r="I6578" t="s">
        <v>2689</v>
      </c>
      <c r="J6578">
        <v>430</v>
      </c>
      <c r="K6578" t="s">
        <v>20306</v>
      </c>
      <c r="L6578" t="s">
        <v>17612</v>
      </c>
      <c r="M6578">
        <v>602283</v>
      </c>
      <c r="N6578">
        <v>2600</v>
      </c>
      <c r="O6578">
        <v>234</v>
      </c>
      <c r="P6578">
        <v>234</v>
      </c>
      <c r="Q6578">
        <v>0</v>
      </c>
      <c r="R6578">
        <v>0</v>
      </c>
      <c r="S6578">
        <v>602283</v>
      </c>
      <c r="T6578">
        <v>234</v>
      </c>
      <c r="U6578">
        <v>0</v>
      </c>
    </row>
    <row r="6579" spans="1:21">
      <c r="A6579">
        <v>1.3</v>
      </c>
      <c r="C6579" t="s">
        <v>41020</v>
      </c>
      <c r="D6579" t="s">
        <v>41021</v>
      </c>
      <c r="F6579" t="s">
        <v>41022</v>
      </c>
      <c r="I6579" t="s">
        <v>1320</v>
      </c>
      <c r="J6579">
        <v>430</v>
      </c>
      <c r="K6579" t="s">
        <v>20306</v>
      </c>
      <c r="L6579" t="s">
        <v>17666</v>
      </c>
      <c r="M6579">
        <v>211178</v>
      </c>
      <c r="N6579">
        <v>2600</v>
      </c>
      <c r="O6579">
        <v>234</v>
      </c>
      <c r="P6579">
        <v>234</v>
      </c>
      <c r="Q6579">
        <v>0</v>
      </c>
      <c r="R6579">
        <v>0</v>
      </c>
      <c r="S6579">
        <v>211178</v>
      </c>
      <c r="T6579">
        <v>234</v>
      </c>
      <c r="U6579">
        <v>0</v>
      </c>
    </row>
    <row r="6580" spans="1:21">
      <c r="A6580">
        <v>1.3</v>
      </c>
      <c r="C6580" t="s">
        <v>41023</v>
      </c>
      <c r="D6580" t="s">
        <v>41024</v>
      </c>
      <c r="F6580" t="s">
        <v>41025</v>
      </c>
      <c r="I6580" t="s">
        <v>41026</v>
      </c>
      <c r="J6580">
        <v>430</v>
      </c>
      <c r="K6580" t="s">
        <v>20306</v>
      </c>
      <c r="L6580" t="s">
        <v>17595</v>
      </c>
      <c r="M6580">
        <v>675432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675432</v>
      </c>
      <c r="T6580">
        <v>0</v>
      </c>
      <c r="U6580">
        <v>0</v>
      </c>
    </row>
    <row r="6581" spans="1:21">
      <c r="A6581">
        <v>1.3</v>
      </c>
      <c r="C6581" t="s">
        <v>41027</v>
      </c>
      <c r="D6581" t="s">
        <v>41028</v>
      </c>
      <c r="F6581" t="s">
        <v>41029</v>
      </c>
      <c r="I6581" t="s">
        <v>7603</v>
      </c>
      <c r="J6581">
        <v>430</v>
      </c>
      <c r="K6581" t="s">
        <v>20306</v>
      </c>
      <c r="L6581" t="s">
        <v>17595</v>
      </c>
      <c r="M6581">
        <v>1027877</v>
      </c>
      <c r="N6581">
        <v>2600</v>
      </c>
      <c r="O6581">
        <v>234</v>
      </c>
      <c r="P6581">
        <v>234</v>
      </c>
      <c r="Q6581">
        <v>0</v>
      </c>
      <c r="R6581">
        <v>0</v>
      </c>
      <c r="S6581">
        <v>1027877</v>
      </c>
      <c r="T6581">
        <v>234</v>
      </c>
      <c r="U6581">
        <v>0</v>
      </c>
    </row>
    <row r="6582" spans="1:21">
      <c r="A6582">
        <v>1.3</v>
      </c>
      <c r="C6582" t="s">
        <v>41030</v>
      </c>
      <c r="D6582" t="s">
        <v>41031</v>
      </c>
      <c r="F6582" t="s">
        <v>41032</v>
      </c>
      <c r="I6582" t="s">
        <v>7602</v>
      </c>
      <c r="J6582">
        <v>430</v>
      </c>
      <c r="K6582" t="s">
        <v>20306</v>
      </c>
      <c r="L6582" t="s">
        <v>17595</v>
      </c>
      <c r="M6582">
        <v>416026</v>
      </c>
      <c r="N6582">
        <v>2600</v>
      </c>
      <c r="O6582">
        <v>234</v>
      </c>
      <c r="P6582">
        <v>234</v>
      </c>
      <c r="Q6582">
        <v>0</v>
      </c>
      <c r="R6582">
        <v>0</v>
      </c>
      <c r="S6582">
        <v>416026</v>
      </c>
      <c r="T6582">
        <v>234</v>
      </c>
      <c r="U6582">
        <v>0</v>
      </c>
    </row>
    <row r="6583" spans="1:21">
      <c r="A6583">
        <v>1.3</v>
      </c>
      <c r="C6583" t="s">
        <v>41033</v>
      </c>
      <c r="D6583" t="s">
        <v>41034</v>
      </c>
      <c r="F6583" t="s">
        <v>41035</v>
      </c>
      <c r="I6583" t="s">
        <v>12308</v>
      </c>
      <c r="J6583">
        <v>430</v>
      </c>
      <c r="K6583" t="s">
        <v>20306</v>
      </c>
      <c r="L6583" t="s">
        <v>18241</v>
      </c>
      <c r="M6583">
        <v>276017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276017</v>
      </c>
      <c r="T6583">
        <v>0</v>
      </c>
      <c r="U6583">
        <v>0</v>
      </c>
    </row>
    <row r="6584" spans="1:21">
      <c r="A6584">
        <v>1.3</v>
      </c>
      <c r="C6584" t="s">
        <v>41036</v>
      </c>
      <c r="D6584" t="s">
        <v>41037</v>
      </c>
      <c r="F6584" t="s">
        <v>41038</v>
      </c>
      <c r="I6584" t="s">
        <v>7601</v>
      </c>
      <c r="J6584">
        <v>430</v>
      </c>
      <c r="K6584" t="s">
        <v>20306</v>
      </c>
      <c r="L6584" t="s">
        <v>17595</v>
      </c>
      <c r="M6584">
        <v>218434</v>
      </c>
      <c r="N6584">
        <v>2600</v>
      </c>
      <c r="O6584">
        <v>234</v>
      </c>
      <c r="P6584">
        <v>234</v>
      </c>
      <c r="Q6584">
        <v>0</v>
      </c>
      <c r="R6584">
        <v>0</v>
      </c>
      <c r="S6584">
        <v>218434</v>
      </c>
      <c r="T6584">
        <v>234</v>
      </c>
      <c r="U6584">
        <v>0</v>
      </c>
    </row>
    <row r="6585" spans="1:21">
      <c r="A6585">
        <v>1.3</v>
      </c>
      <c r="C6585" t="s">
        <v>41039</v>
      </c>
      <c r="D6585" t="s">
        <v>41040</v>
      </c>
      <c r="F6585" t="s">
        <v>41041</v>
      </c>
      <c r="I6585" t="s">
        <v>7600</v>
      </c>
      <c r="J6585">
        <v>430</v>
      </c>
      <c r="K6585" t="s">
        <v>20306</v>
      </c>
      <c r="L6585" t="s">
        <v>17595</v>
      </c>
      <c r="M6585">
        <v>314918</v>
      </c>
      <c r="N6585">
        <v>2600</v>
      </c>
      <c r="O6585">
        <v>234</v>
      </c>
      <c r="P6585">
        <v>234</v>
      </c>
      <c r="Q6585">
        <v>0</v>
      </c>
      <c r="R6585">
        <v>0</v>
      </c>
      <c r="S6585">
        <v>314918</v>
      </c>
      <c r="T6585">
        <v>234</v>
      </c>
      <c r="U6585">
        <v>0</v>
      </c>
    </row>
    <row r="6586" spans="1:21">
      <c r="A6586">
        <v>1.3</v>
      </c>
      <c r="C6586" t="s">
        <v>41042</v>
      </c>
      <c r="D6586" t="s">
        <v>41043</v>
      </c>
      <c r="F6586" t="s">
        <v>41044</v>
      </c>
      <c r="I6586" t="s">
        <v>12304</v>
      </c>
      <c r="J6586">
        <v>430</v>
      </c>
      <c r="K6586" t="s">
        <v>20306</v>
      </c>
      <c r="L6586" t="s">
        <v>18241</v>
      </c>
      <c r="M6586">
        <v>70765</v>
      </c>
      <c r="N6586">
        <v>2600</v>
      </c>
      <c r="O6586">
        <v>234</v>
      </c>
      <c r="P6586">
        <v>234</v>
      </c>
      <c r="Q6586">
        <v>0</v>
      </c>
      <c r="R6586">
        <v>0</v>
      </c>
      <c r="S6586">
        <v>70765</v>
      </c>
      <c r="T6586">
        <v>234</v>
      </c>
      <c r="U6586">
        <v>0</v>
      </c>
    </row>
    <row r="6587" spans="1:21">
      <c r="A6587">
        <v>1.3</v>
      </c>
      <c r="C6587" t="s">
        <v>41045</v>
      </c>
      <c r="D6587" t="s">
        <v>41046</v>
      </c>
      <c r="F6587" t="s">
        <v>41047</v>
      </c>
      <c r="I6587" t="s">
        <v>7599</v>
      </c>
      <c r="J6587">
        <v>430</v>
      </c>
      <c r="K6587" t="s">
        <v>20306</v>
      </c>
      <c r="L6587" t="s">
        <v>17595</v>
      </c>
      <c r="M6587">
        <v>2532938</v>
      </c>
      <c r="N6587">
        <v>2600</v>
      </c>
      <c r="O6587">
        <v>234</v>
      </c>
      <c r="P6587">
        <v>234</v>
      </c>
      <c r="Q6587">
        <v>0</v>
      </c>
      <c r="R6587">
        <v>0</v>
      </c>
      <c r="S6587">
        <v>2532938</v>
      </c>
      <c r="T6587">
        <v>234</v>
      </c>
      <c r="U6587">
        <v>0</v>
      </c>
    </row>
    <row r="6588" spans="1:21">
      <c r="A6588">
        <v>1.3</v>
      </c>
      <c r="C6588" t="s">
        <v>41048</v>
      </c>
      <c r="D6588" t="s">
        <v>41049</v>
      </c>
      <c r="F6588" t="s">
        <v>41050</v>
      </c>
      <c r="I6588" t="s">
        <v>12303</v>
      </c>
      <c r="J6588">
        <v>430</v>
      </c>
      <c r="K6588" t="s">
        <v>20306</v>
      </c>
      <c r="L6588" t="s">
        <v>18241</v>
      </c>
      <c r="M6588">
        <v>234278</v>
      </c>
      <c r="N6588">
        <v>2600</v>
      </c>
      <c r="O6588">
        <v>234</v>
      </c>
      <c r="P6588">
        <v>234</v>
      </c>
      <c r="Q6588">
        <v>0</v>
      </c>
      <c r="R6588">
        <v>0</v>
      </c>
      <c r="S6588">
        <v>234278</v>
      </c>
      <c r="T6588">
        <v>234</v>
      </c>
      <c r="U6588">
        <v>0</v>
      </c>
    </row>
    <row r="6589" spans="1:21">
      <c r="A6589">
        <v>1.3</v>
      </c>
      <c r="C6589" t="s">
        <v>41051</v>
      </c>
      <c r="D6589" t="s">
        <v>41052</v>
      </c>
      <c r="F6589" t="s">
        <v>41053</v>
      </c>
      <c r="I6589" t="s">
        <v>7598</v>
      </c>
      <c r="J6589">
        <v>430</v>
      </c>
      <c r="K6589" t="s">
        <v>20306</v>
      </c>
      <c r="L6589" t="s">
        <v>17595</v>
      </c>
      <c r="M6589">
        <v>596900</v>
      </c>
      <c r="N6589">
        <v>2600</v>
      </c>
      <c r="O6589">
        <v>234</v>
      </c>
      <c r="P6589">
        <v>234</v>
      </c>
      <c r="Q6589">
        <v>0</v>
      </c>
      <c r="R6589">
        <v>0</v>
      </c>
      <c r="S6589">
        <v>596900</v>
      </c>
      <c r="T6589">
        <v>234</v>
      </c>
      <c r="U6589">
        <v>0</v>
      </c>
    </row>
    <row r="6590" spans="1:21">
      <c r="A6590">
        <v>1.3</v>
      </c>
      <c r="C6590" t="s">
        <v>41054</v>
      </c>
      <c r="D6590" t="s">
        <v>41055</v>
      </c>
      <c r="F6590" t="s">
        <v>17836</v>
      </c>
      <c r="I6590" t="s">
        <v>1316</v>
      </c>
      <c r="J6590">
        <v>430</v>
      </c>
      <c r="K6590" t="s">
        <v>20306</v>
      </c>
      <c r="L6590" t="s">
        <v>17666</v>
      </c>
      <c r="M6590">
        <v>319871</v>
      </c>
      <c r="N6590">
        <v>2600</v>
      </c>
      <c r="O6590">
        <v>234</v>
      </c>
      <c r="P6590">
        <v>234</v>
      </c>
      <c r="Q6590">
        <v>0</v>
      </c>
      <c r="R6590">
        <v>0</v>
      </c>
      <c r="S6590">
        <v>319871</v>
      </c>
      <c r="T6590">
        <v>234</v>
      </c>
      <c r="U6590">
        <v>0</v>
      </c>
    </row>
    <row r="6591" spans="1:21">
      <c r="A6591">
        <v>1.3</v>
      </c>
      <c r="C6591" t="s">
        <v>41056</v>
      </c>
      <c r="D6591" t="s">
        <v>41057</v>
      </c>
      <c r="F6591" t="s">
        <v>41058</v>
      </c>
      <c r="I6591" t="s">
        <v>12292</v>
      </c>
      <c r="J6591">
        <v>430</v>
      </c>
      <c r="K6591" t="s">
        <v>20306</v>
      </c>
      <c r="L6591" t="s">
        <v>18241</v>
      </c>
      <c r="M6591">
        <v>569973</v>
      </c>
      <c r="N6591">
        <v>2600</v>
      </c>
      <c r="O6591">
        <v>234</v>
      </c>
      <c r="P6591">
        <v>234</v>
      </c>
      <c r="Q6591">
        <v>0</v>
      </c>
      <c r="R6591">
        <v>0</v>
      </c>
      <c r="S6591">
        <v>569973</v>
      </c>
      <c r="T6591">
        <v>234</v>
      </c>
      <c r="U6591">
        <v>0</v>
      </c>
    </row>
    <row r="6592" spans="1:21">
      <c r="A6592">
        <v>1.3</v>
      </c>
      <c r="C6592" t="s">
        <v>41059</v>
      </c>
      <c r="D6592" t="s">
        <v>41060</v>
      </c>
      <c r="F6592" t="s">
        <v>20403</v>
      </c>
      <c r="I6592" t="s">
        <v>12290</v>
      </c>
      <c r="J6592">
        <v>430</v>
      </c>
      <c r="K6592" t="s">
        <v>20306</v>
      </c>
      <c r="L6592" t="s">
        <v>18241</v>
      </c>
      <c r="M6592">
        <v>1712014</v>
      </c>
      <c r="N6592">
        <v>2600</v>
      </c>
      <c r="O6592">
        <v>234</v>
      </c>
      <c r="P6592">
        <v>234</v>
      </c>
      <c r="Q6592">
        <v>0</v>
      </c>
      <c r="R6592">
        <v>0</v>
      </c>
      <c r="S6592">
        <v>1712014</v>
      </c>
      <c r="T6592">
        <v>234</v>
      </c>
      <c r="U6592">
        <v>0</v>
      </c>
    </row>
    <row r="6593" spans="1:21">
      <c r="A6593">
        <v>1.3</v>
      </c>
      <c r="C6593" t="s">
        <v>41061</v>
      </c>
      <c r="D6593" t="s">
        <v>41062</v>
      </c>
      <c r="F6593" t="s">
        <v>41063</v>
      </c>
      <c r="I6593" t="s">
        <v>12289</v>
      </c>
      <c r="J6593">
        <v>430</v>
      </c>
      <c r="K6593" t="s">
        <v>20306</v>
      </c>
      <c r="L6593" t="s">
        <v>18241</v>
      </c>
      <c r="M6593">
        <v>943298</v>
      </c>
      <c r="N6593">
        <v>2600</v>
      </c>
      <c r="O6593">
        <v>234</v>
      </c>
      <c r="P6593">
        <v>234</v>
      </c>
      <c r="Q6593">
        <v>0</v>
      </c>
      <c r="R6593">
        <v>0</v>
      </c>
      <c r="S6593">
        <v>943298</v>
      </c>
      <c r="T6593">
        <v>234</v>
      </c>
      <c r="U6593">
        <v>0</v>
      </c>
    </row>
    <row r="6594" spans="1:21">
      <c r="A6594">
        <v>1.3</v>
      </c>
      <c r="C6594" t="s">
        <v>41064</v>
      </c>
      <c r="D6594" t="s">
        <v>41065</v>
      </c>
      <c r="F6594" t="s">
        <v>20842</v>
      </c>
      <c r="I6594" t="s">
        <v>12288</v>
      </c>
      <c r="J6594">
        <v>430</v>
      </c>
      <c r="K6594" t="s">
        <v>20306</v>
      </c>
      <c r="L6594" t="s">
        <v>18241</v>
      </c>
      <c r="M6594">
        <v>453164</v>
      </c>
      <c r="N6594">
        <v>2600</v>
      </c>
      <c r="O6594">
        <v>234</v>
      </c>
      <c r="P6594">
        <v>234</v>
      </c>
      <c r="Q6594">
        <v>0</v>
      </c>
      <c r="R6594">
        <v>0</v>
      </c>
      <c r="S6594">
        <v>453164</v>
      </c>
      <c r="T6594">
        <v>234</v>
      </c>
      <c r="U6594">
        <v>0</v>
      </c>
    </row>
    <row r="6595" spans="1:21">
      <c r="A6595">
        <v>1.3</v>
      </c>
      <c r="C6595" t="s">
        <v>41066</v>
      </c>
      <c r="D6595" t="s">
        <v>41067</v>
      </c>
      <c r="F6595" t="s">
        <v>41068</v>
      </c>
      <c r="I6595" t="s">
        <v>2684</v>
      </c>
      <c r="J6595">
        <v>430</v>
      </c>
      <c r="K6595" t="s">
        <v>20306</v>
      </c>
      <c r="L6595" t="s">
        <v>17612</v>
      </c>
      <c r="M6595">
        <v>171247</v>
      </c>
      <c r="N6595">
        <v>2600</v>
      </c>
      <c r="O6595">
        <v>234</v>
      </c>
      <c r="P6595">
        <v>234</v>
      </c>
      <c r="Q6595">
        <v>0</v>
      </c>
      <c r="R6595">
        <v>0</v>
      </c>
      <c r="S6595">
        <v>171247</v>
      </c>
      <c r="T6595">
        <v>234</v>
      </c>
      <c r="U6595">
        <v>0</v>
      </c>
    </row>
    <row r="6596" spans="1:21">
      <c r="A6596">
        <v>1.3</v>
      </c>
      <c r="C6596" t="s">
        <v>41069</v>
      </c>
      <c r="D6596" t="s">
        <v>41070</v>
      </c>
      <c r="F6596" t="s">
        <v>41071</v>
      </c>
      <c r="I6596" t="s">
        <v>12287</v>
      </c>
      <c r="J6596">
        <v>430</v>
      </c>
      <c r="K6596" t="s">
        <v>20306</v>
      </c>
      <c r="L6596" t="s">
        <v>18241</v>
      </c>
      <c r="M6596">
        <v>709991</v>
      </c>
      <c r="N6596">
        <v>2600</v>
      </c>
      <c r="O6596">
        <v>234</v>
      </c>
      <c r="P6596">
        <v>234</v>
      </c>
      <c r="Q6596">
        <v>0</v>
      </c>
      <c r="R6596">
        <v>0</v>
      </c>
      <c r="S6596">
        <v>709991</v>
      </c>
      <c r="T6596">
        <v>234</v>
      </c>
      <c r="U6596">
        <v>0</v>
      </c>
    </row>
    <row r="6597" spans="1:21">
      <c r="A6597">
        <v>1.3</v>
      </c>
      <c r="C6597" t="s">
        <v>41072</v>
      </c>
      <c r="D6597" t="s">
        <v>41073</v>
      </c>
      <c r="F6597" t="s">
        <v>41074</v>
      </c>
      <c r="I6597" t="s">
        <v>12284</v>
      </c>
      <c r="J6597">
        <v>430</v>
      </c>
      <c r="K6597" t="s">
        <v>20306</v>
      </c>
      <c r="L6597" t="s">
        <v>18241</v>
      </c>
      <c r="M6597">
        <v>832423</v>
      </c>
      <c r="N6597">
        <v>2600</v>
      </c>
      <c r="O6597">
        <v>234</v>
      </c>
      <c r="P6597">
        <v>234</v>
      </c>
      <c r="Q6597">
        <v>0</v>
      </c>
      <c r="R6597">
        <v>0</v>
      </c>
      <c r="S6597">
        <v>832423</v>
      </c>
      <c r="T6597">
        <v>234</v>
      </c>
      <c r="U6597">
        <v>0</v>
      </c>
    </row>
    <row r="6598" spans="1:21">
      <c r="A6598">
        <v>1.3</v>
      </c>
      <c r="C6598" t="s">
        <v>41075</v>
      </c>
      <c r="D6598" t="s">
        <v>41076</v>
      </c>
      <c r="F6598" t="s">
        <v>41077</v>
      </c>
      <c r="I6598" t="s">
        <v>7594</v>
      </c>
      <c r="J6598">
        <v>430</v>
      </c>
      <c r="K6598" t="s">
        <v>20306</v>
      </c>
      <c r="L6598" t="s">
        <v>17595</v>
      </c>
      <c r="M6598">
        <v>167995</v>
      </c>
      <c r="N6598">
        <v>2600</v>
      </c>
      <c r="O6598">
        <v>234</v>
      </c>
      <c r="P6598">
        <v>234</v>
      </c>
      <c r="Q6598">
        <v>0</v>
      </c>
      <c r="R6598">
        <v>0</v>
      </c>
      <c r="S6598">
        <v>167995</v>
      </c>
      <c r="T6598">
        <v>234</v>
      </c>
      <c r="U6598">
        <v>0</v>
      </c>
    </row>
    <row r="6599" spans="1:21">
      <c r="A6599">
        <v>1.3</v>
      </c>
      <c r="C6599" t="s">
        <v>41078</v>
      </c>
      <c r="D6599" t="s">
        <v>41079</v>
      </c>
      <c r="F6599" t="s">
        <v>41080</v>
      </c>
      <c r="I6599" t="s">
        <v>1315</v>
      </c>
      <c r="J6599">
        <v>430</v>
      </c>
      <c r="K6599" t="s">
        <v>20306</v>
      </c>
      <c r="L6599" t="s">
        <v>17666</v>
      </c>
      <c r="M6599">
        <v>944319</v>
      </c>
      <c r="N6599">
        <v>2600</v>
      </c>
      <c r="O6599">
        <v>234</v>
      </c>
      <c r="P6599">
        <v>234</v>
      </c>
      <c r="Q6599">
        <v>0</v>
      </c>
      <c r="R6599">
        <v>0</v>
      </c>
      <c r="S6599">
        <v>944319</v>
      </c>
      <c r="T6599">
        <v>234</v>
      </c>
      <c r="U6599">
        <v>0</v>
      </c>
    </row>
    <row r="6600" spans="1:21">
      <c r="A6600">
        <v>1.3</v>
      </c>
      <c r="C6600" t="s">
        <v>41081</v>
      </c>
      <c r="D6600" t="s">
        <v>41082</v>
      </c>
      <c r="F6600" t="s">
        <v>41083</v>
      </c>
      <c r="I6600" t="s">
        <v>1314</v>
      </c>
      <c r="J6600">
        <v>430</v>
      </c>
      <c r="K6600" t="s">
        <v>20306</v>
      </c>
      <c r="L6600" t="s">
        <v>17666</v>
      </c>
      <c r="M6600">
        <v>347739</v>
      </c>
      <c r="N6600">
        <v>2600</v>
      </c>
      <c r="O6600">
        <v>234</v>
      </c>
      <c r="P6600">
        <v>234</v>
      </c>
      <c r="Q6600">
        <v>0</v>
      </c>
      <c r="R6600">
        <v>0</v>
      </c>
      <c r="S6600">
        <v>347739</v>
      </c>
      <c r="T6600">
        <v>234</v>
      </c>
      <c r="U6600">
        <v>0</v>
      </c>
    </row>
    <row r="6601" spans="1:21">
      <c r="A6601">
        <v>1.3</v>
      </c>
      <c r="C6601" t="s">
        <v>41084</v>
      </c>
      <c r="D6601" t="s">
        <v>41085</v>
      </c>
      <c r="F6601" t="s">
        <v>40926</v>
      </c>
      <c r="I6601" t="s">
        <v>7593</v>
      </c>
      <c r="J6601">
        <v>430</v>
      </c>
      <c r="K6601" t="s">
        <v>20306</v>
      </c>
      <c r="L6601" t="s">
        <v>17595</v>
      </c>
      <c r="M6601">
        <v>1147501</v>
      </c>
      <c r="N6601">
        <v>2600</v>
      </c>
      <c r="O6601">
        <v>234</v>
      </c>
      <c r="P6601">
        <v>234</v>
      </c>
      <c r="Q6601">
        <v>0</v>
      </c>
      <c r="R6601">
        <v>0</v>
      </c>
      <c r="S6601">
        <v>1147501</v>
      </c>
      <c r="T6601">
        <v>234</v>
      </c>
      <c r="U6601">
        <v>0</v>
      </c>
    </row>
    <row r="6602" spans="1:21">
      <c r="A6602">
        <v>1.3</v>
      </c>
      <c r="C6602" t="s">
        <v>41086</v>
      </c>
      <c r="D6602" t="s">
        <v>41087</v>
      </c>
      <c r="F6602" t="s">
        <v>41088</v>
      </c>
      <c r="I6602" t="s">
        <v>12268</v>
      </c>
      <c r="J6602">
        <v>430</v>
      </c>
      <c r="K6602" t="s">
        <v>20306</v>
      </c>
      <c r="L6602" t="s">
        <v>18241</v>
      </c>
      <c r="M6602">
        <v>1804550</v>
      </c>
      <c r="N6602">
        <v>2600</v>
      </c>
      <c r="O6602">
        <v>234</v>
      </c>
      <c r="P6602">
        <v>234</v>
      </c>
      <c r="Q6602">
        <v>0</v>
      </c>
      <c r="R6602">
        <v>0</v>
      </c>
      <c r="S6602">
        <v>1804550</v>
      </c>
      <c r="T6602">
        <v>234</v>
      </c>
      <c r="U6602">
        <v>0</v>
      </c>
    </row>
    <row r="6603" spans="1:21">
      <c r="A6603">
        <v>1.3</v>
      </c>
      <c r="C6603" t="s">
        <v>41089</v>
      </c>
      <c r="D6603" t="s">
        <v>41090</v>
      </c>
      <c r="F6603" t="s">
        <v>41091</v>
      </c>
      <c r="I6603" t="s">
        <v>12264</v>
      </c>
      <c r="J6603">
        <v>430</v>
      </c>
      <c r="K6603" t="s">
        <v>20306</v>
      </c>
      <c r="L6603" t="s">
        <v>18241</v>
      </c>
      <c r="M6603">
        <v>142054</v>
      </c>
      <c r="N6603">
        <v>2600</v>
      </c>
      <c r="O6603">
        <v>234</v>
      </c>
      <c r="P6603">
        <v>234</v>
      </c>
      <c r="Q6603">
        <v>0</v>
      </c>
      <c r="R6603">
        <v>0</v>
      </c>
      <c r="S6603">
        <v>142054</v>
      </c>
      <c r="T6603">
        <v>234</v>
      </c>
      <c r="U6603">
        <v>0</v>
      </c>
    </row>
    <row r="6604" spans="1:21">
      <c r="A6604">
        <v>1.3</v>
      </c>
      <c r="C6604" t="s">
        <v>41092</v>
      </c>
      <c r="D6604" t="s">
        <v>41093</v>
      </c>
      <c r="F6604" t="s">
        <v>41094</v>
      </c>
      <c r="I6604" t="s">
        <v>12263</v>
      </c>
      <c r="J6604">
        <v>430</v>
      </c>
      <c r="K6604" t="s">
        <v>20306</v>
      </c>
      <c r="L6604" t="s">
        <v>18241</v>
      </c>
      <c r="M6604">
        <v>51607</v>
      </c>
      <c r="N6604">
        <v>2600</v>
      </c>
      <c r="O6604">
        <v>234</v>
      </c>
      <c r="P6604">
        <v>234</v>
      </c>
      <c r="Q6604">
        <v>0</v>
      </c>
      <c r="R6604">
        <v>0</v>
      </c>
      <c r="S6604">
        <v>51607</v>
      </c>
      <c r="T6604">
        <v>234</v>
      </c>
      <c r="U6604">
        <v>0</v>
      </c>
    </row>
    <row r="6605" spans="1:21">
      <c r="A6605">
        <v>1.3</v>
      </c>
      <c r="C6605" t="s">
        <v>41095</v>
      </c>
      <c r="D6605" t="s">
        <v>41096</v>
      </c>
      <c r="F6605" t="s">
        <v>41097</v>
      </c>
      <c r="I6605" t="s">
        <v>895</v>
      </c>
      <c r="J6605">
        <v>430</v>
      </c>
      <c r="K6605" t="s">
        <v>20306</v>
      </c>
      <c r="L6605" t="s">
        <v>20676</v>
      </c>
      <c r="M6605">
        <v>1118692</v>
      </c>
      <c r="N6605">
        <v>2600</v>
      </c>
      <c r="O6605">
        <v>234</v>
      </c>
      <c r="P6605">
        <v>234</v>
      </c>
      <c r="Q6605">
        <v>0</v>
      </c>
      <c r="R6605">
        <v>0</v>
      </c>
      <c r="S6605">
        <v>1118692</v>
      </c>
      <c r="T6605">
        <v>234</v>
      </c>
      <c r="U6605">
        <v>0</v>
      </c>
    </row>
    <row r="6606" spans="1:21">
      <c r="A6606">
        <v>1.3</v>
      </c>
      <c r="C6606" t="s">
        <v>41098</v>
      </c>
      <c r="D6606" t="s">
        <v>41099</v>
      </c>
      <c r="F6606" t="s">
        <v>41100</v>
      </c>
      <c r="I6606" t="s">
        <v>7586</v>
      </c>
      <c r="J6606">
        <v>430</v>
      </c>
      <c r="K6606" t="s">
        <v>20306</v>
      </c>
      <c r="L6606" t="s">
        <v>17595</v>
      </c>
      <c r="M6606">
        <v>358446</v>
      </c>
      <c r="N6606">
        <v>2600</v>
      </c>
      <c r="O6606">
        <v>234</v>
      </c>
      <c r="P6606">
        <v>234</v>
      </c>
      <c r="Q6606">
        <v>0</v>
      </c>
      <c r="R6606">
        <v>0</v>
      </c>
      <c r="S6606">
        <v>358446</v>
      </c>
      <c r="T6606">
        <v>234</v>
      </c>
      <c r="U6606">
        <v>0</v>
      </c>
    </row>
    <row r="6607" spans="1:21">
      <c r="A6607">
        <v>1.3</v>
      </c>
      <c r="C6607" t="s">
        <v>41101</v>
      </c>
      <c r="D6607" t="s">
        <v>41102</v>
      </c>
      <c r="F6607" t="s">
        <v>41103</v>
      </c>
      <c r="I6607" t="s">
        <v>12252</v>
      </c>
      <c r="J6607">
        <v>430</v>
      </c>
      <c r="K6607" t="s">
        <v>20306</v>
      </c>
      <c r="L6607" t="s">
        <v>18241</v>
      </c>
      <c r="M6607">
        <v>548192</v>
      </c>
      <c r="N6607">
        <v>2600</v>
      </c>
      <c r="O6607">
        <v>234</v>
      </c>
      <c r="P6607">
        <v>234</v>
      </c>
      <c r="Q6607">
        <v>0</v>
      </c>
      <c r="R6607">
        <v>0</v>
      </c>
      <c r="S6607">
        <v>548192</v>
      </c>
      <c r="T6607">
        <v>234</v>
      </c>
      <c r="U6607">
        <v>0</v>
      </c>
    </row>
    <row r="6608" spans="1:21">
      <c r="A6608">
        <v>1.3</v>
      </c>
      <c r="C6608" t="s">
        <v>41104</v>
      </c>
      <c r="D6608" t="s">
        <v>41105</v>
      </c>
      <c r="F6608" t="s">
        <v>20546</v>
      </c>
      <c r="I6608" t="s">
        <v>7585</v>
      </c>
      <c r="J6608">
        <v>430</v>
      </c>
      <c r="K6608" t="s">
        <v>20306</v>
      </c>
      <c r="L6608" t="s">
        <v>17595</v>
      </c>
      <c r="M6608">
        <v>2820784</v>
      </c>
      <c r="N6608">
        <v>2600</v>
      </c>
      <c r="O6608">
        <v>234</v>
      </c>
      <c r="P6608">
        <v>234</v>
      </c>
      <c r="Q6608">
        <v>0</v>
      </c>
      <c r="R6608">
        <v>0</v>
      </c>
      <c r="S6608">
        <v>2820784</v>
      </c>
      <c r="T6608">
        <v>234</v>
      </c>
      <c r="U6608">
        <v>0</v>
      </c>
    </row>
    <row r="6609" spans="1:21">
      <c r="A6609">
        <v>1.3</v>
      </c>
      <c r="C6609" t="s">
        <v>41106</v>
      </c>
      <c r="D6609" t="s">
        <v>41107</v>
      </c>
      <c r="F6609" t="s">
        <v>41108</v>
      </c>
      <c r="I6609" t="s">
        <v>12247</v>
      </c>
      <c r="J6609">
        <v>430</v>
      </c>
      <c r="K6609" t="s">
        <v>20306</v>
      </c>
      <c r="L6609" t="s">
        <v>18241</v>
      </c>
      <c r="M6609">
        <v>719105</v>
      </c>
      <c r="N6609">
        <v>2600</v>
      </c>
      <c r="O6609">
        <v>234</v>
      </c>
      <c r="P6609">
        <v>234</v>
      </c>
      <c r="Q6609">
        <v>0</v>
      </c>
      <c r="R6609">
        <v>0</v>
      </c>
      <c r="S6609">
        <v>719105</v>
      </c>
      <c r="T6609">
        <v>234</v>
      </c>
      <c r="U6609">
        <v>0</v>
      </c>
    </row>
    <row r="6610" spans="1:21">
      <c r="A6610">
        <v>1.3</v>
      </c>
      <c r="C6610" t="s">
        <v>41109</v>
      </c>
      <c r="D6610" t="s">
        <v>41110</v>
      </c>
      <c r="F6610" t="s">
        <v>40953</v>
      </c>
      <c r="I6610" t="s">
        <v>778</v>
      </c>
      <c r="J6610">
        <v>430</v>
      </c>
      <c r="K6610" t="s">
        <v>20306</v>
      </c>
      <c r="L6610" t="s">
        <v>20759</v>
      </c>
      <c r="M6610">
        <v>3470115</v>
      </c>
      <c r="N6610">
        <v>3000</v>
      </c>
      <c r="O6610">
        <v>270</v>
      </c>
      <c r="P6610">
        <v>270</v>
      </c>
      <c r="Q6610">
        <v>0</v>
      </c>
      <c r="R6610">
        <v>0</v>
      </c>
      <c r="S6610">
        <v>3470115</v>
      </c>
      <c r="T6610">
        <v>270</v>
      </c>
      <c r="U6610">
        <v>0</v>
      </c>
    </row>
    <row r="6611" spans="1:21">
      <c r="A6611">
        <v>1.3</v>
      </c>
      <c r="C6611" t="s">
        <v>41111</v>
      </c>
      <c r="D6611" t="s">
        <v>41112</v>
      </c>
      <c r="F6611" t="s">
        <v>41113</v>
      </c>
      <c r="I6611" t="s">
        <v>16917</v>
      </c>
      <c r="J6611">
        <v>430</v>
      </c>
      <c r="K6611" t="s">
        <v>20306</v>
      </c>
      <c r="L6611" t="s">
        <v>18619</v>
      </c>
      <c r="M6611">
        <v>72347</v>
      </c>
      <c r="N6611">
        <v>2600</v>
      </c>
      <c r="O6611">
        <v>234</v>
      </c>
      <c r="P6611">
        <v>234</v>
      </c>
      <c r="Q6611">
        <v>0</v>
      </c>
      <c r="R6611">
        <v>0</v>
      </c>
      <c r="S6611">
        <v>72347</v>
      </c>
      <c r="T6611">
        <v>234</v>
      </c>
      <c r="U6611">
        <v>0</v>
      </c>
    </row>
    <row r="6612" spans="1:21">
      <c r="A6612">
        <v>1.3</v>
      </c>
      <c r="C6612" t="s">
        <v>41114</v>
      </c>
      <c r="D6612" t="s">
        <v>41115</v>
      </c>
      <c r="F6612" t="s">
        <v>41022</v>
      </c>
      <c r="I6612" t="s">
        <v>1303</v>
      </c>
      <c r="J6612">
        <v>430</v>
      </c>
      <c r="K6612" t="s">
        <v>20306</v>
      </c>
      <c r="L6612" t="s">
        <v>17666</v>
      </c>
      <c r="M6612">
        <v>432250</v>
      </c>
      <c r="N6612">
        <v>2600</v>
      </c>
      <c r="O6612">
        <v>234</v>
      </c>
      <c r="P6612">
        <v>234</v>
      </c>
      <c r="Q6612">
        <v>0</v>
      </c>
      <c r="R6612">
        <v>0</v>
      </c>
      <c r="S6612">
        <v>432250</v>
      </c>
      <c r="T6612">
        <v>234</v>
      </c>
      <c r="U6612">
        <v>0</v>
      </c>
    </row>
    <row r="6613" spans="1:21">
      <c r="A6613">
        <v>1.3</v>
      </c>
      <c r="C6613" t="s">
        <v>41116</v>
      </c>
      <c r="D6613" t="s">
        <v>41117</v>
      </c>
      <c r="F6613" t="s">
        <v>41118</v>
      </c>
      <c r="I6613" t="s">
        <v>7584</v>
      </c>
      <c r="J6613">
        <v>430</v>
      </c>
      <c r="K6613" t="s">
        <v>20306</v>
      </c>
      <c r="L6613" t="s">
        <v>17595</v>
      </c>
      <c r="M6613">
        <v>334616</v>
      </c>
      <c r="N6613">
        <v>2600</v>
      </c>
      <c r="O6613">
        <v>234</v>
      </c>
      <c r="P6613">
        <v>234</v>
      </c>
      <c r="Q6613">
        <v>0</v>
      </c>
      <c r="R6613">
        <v>0</v>
      </c>
      <c r="S6613">
        <v>334616</v>
      </c>
      <c r="T6613">
        <v>234</v>
      </c>
      <c r="U6613">
        <v>0</v>
      </c>
    </row>
    <row r="6614" spans="1:21">
      <c r="A6614">
        <v>1.3</v>
      </c>
      <c r="C6614" t="s">
        <v>41119</v>
      </c>
      <c r="D6614" t="s">
        <v>41120</v>
      </c>
      <c r="F6614" t="s">
        <v>41121</v>
      </c>
      <c r="I6614" t="s">
        <v>7583</v>
      </c>
      <c r="J6614">
        <v>430</v>
      </c>
      <c r="K6614" t="s">
        <v>20306</v>
      </c>
      <c r="L6614" t="s">
        <v>17595</v>
      </c>
      <c r="M6614">
        <v>546189</v>
      </c>
      <c r="N6614">
        <v>2600</v>
      </c>
      <c r="O6614">
        <v>234</v>
      </c>
      <c r="P6614">
        <v>234</v>
      </c>
      <c r="Q6614">
        <v>0</v>
      </c>
      <c r="R6614">
        <v>0</v>
      </c>
      <c r="S6614">
        <v>546189</v>
      </c>
      <c r="T6614">
        <v>234</v>
      </c>
      <c r="U6614">
        <v>0</v>
      </c>
    </row>
    <row r="6615" spans="1:21">
      <c r="A6615">
        <v>1.3</v>
      </c>
      <c r="C6615" t="s">
        <v>41122</v>
      </c>
      <c r="D6615" t="s">
        <v>41123</v>
      </c>
      <c r="F6615" t="s">
        <v>41124</v>
      </c>
      <c r="I6615" t="s">
        <v>12237</v>
      </c>
      <c r="J6615">
        <v>430</v>
      </c>
      <c r="K6615" t="s">
        <v>20306</v>
      </c>
      <c r="L6615" t="s">
        <v>18241</v>
      </c>
      <c r="M6615">
        <v>1194194</v>
      </c>
      <c r="N6615">
        <v>2600</v>
      </c>
      <c r="O6615">
        <v>234</v>
      </c>
      <c r="P6615">
        <v>234</v>
      </c>
      <c r="Q6615">
        <v>0</v>
      </c>
      <c r="R6615">
        <v>0</v>
      </c>
      <c r="S6615">
        <v>1194194</v>
      </c>
      <c r="T6615">
        <v>234</v>
      </c>
      <c r="U6615">
        <v>0</v>
      </c>
    </row>
    <row r="6616" spans="1:21">
      <c r="A6616">
        <v>1.3</v>
      </c>
      <c r="C6616" t="s">
        <v>41125</v>
      </c>
      <c r="D6616" t="s">
        <v>21980</v>
      </c>
      <c r="F6616" t="s">
        <v>21981</v>
      </c>
      <c r="I6616" t="s">
        <v>12230</v>
      </c>
      <c r="J6616">
        <v>430</v>
      </c>
      <c r="K6616" t="s">
        <v>20306</v>
      </c>
      <c r="L6616" t="s">
        <v>18241</v>
      </c>
      <c r="M6616">
        <v>2067671</v>
      </c>
      <c r="N6616">
        <v>2600</v>
      </c>
      <c r="O6616">
        <v>234</v>
      </c>
      <c r="P6616">
        <v>234</v>
      </c>
      <c r="Q6616">
        <v>0</v>
      </c>
      <c r="R6616">
        <v>0</v>
      </c>
      <c r="S6616">
        <v>2067671</v>
      </c>
      <c r="T6616">
        <v>234</v>
      </c>
      <c r="U6616">
        <v>0</v>
      </c>
    </row>
    <row r="6617" spans="1:21">
      <c r="A6617">
        <v>1.3</v>
      </c>
      <c r="C6617" t="s">
        <v>41126</v>
      </c>
      <c r="D6617" t="s">
        <v>41127</v>
      </c>
      <c r="F6617" t="s">
        <v>41128</v>
      </c>
      <c r="I6617" t="s">
        <v>12226</v>
      </c>
      <c r="J6617">
        <v>430</v>
      </c>
      <c r="K6617" t="s">
        <v>20306</v>
      </c>
      <c r="L6617" t="s">
        <v>18241</v>
      </c>
      <c r="M6617">
        <v>920696</v>
      </c>
      <c r="N6617">
        <v>2600</v>
      </c>
      <c r="O6617">
        <v>234</v>
      </c>
      <c r="P6617">
        <v>234</v>
      </c>
      <c r="Q6617">
        <v>0</v>
      </c>
      <c r="R6617">
        <v>0</v>
      </c>
      <c r="S6617">
        <v>920696</v>
      </c>
      <c r="T6617">
        <v>234</v>
      </c>
      <c r="U6617">
        <v>0</v>
      </c>
    </row>
    <row r="6618" spans="1:21">
      <c r="A6618">
        <v>1.3</v>
      </c>
      <c r="C6618" t="s">
        <v>41129</v>
      </c>
      <c r="D6618" t="s">
        <v>41130</v>
      </c>
      <c r="F6618" t="s">
        <v>41131</v>
      </c>
      <c r="I6618" t="s">
        <v>7582</v>
      </c>
      <c r="J6618">
        <v>430</v>
      </c>
      <c r="K6618" t="s">
        <v>20306</v>
      </c>
      <c r="L6618" t="s">
        <v>17595</v>
      </c>
      <c r="M6618">
        <v>1593818</v>
      </c>
      <c r="N6618">
        <v>2600</v>
      </c>
      <c r="O6618">
        <v>234</v>
      </c>
      <c r="P6618">
        <v>234</v>
      </c>
      <c r="Q6618">
        <v>0</v>
      </c>
      <c r="R6618">
        <v>0</v>
      </c>
      <c r="S6618">
        <v>1593818</v>
      </c>
      <c r="T6618">
        <v>234</v>
      </c>
      <c r="U6618">
        <v>0</v>
      </c>
    </row>
    <row r="6619" spans="1:21">
      <c r="A6619">
        <v>1.3</v>
      </c>
      <c r="C6619" t="s">
        <v>41132</v>
      </c>
      <c r="D6619" t="s">
        <v>41133</v>
      </c>
      <c r="F6619" t="s">
        <v>41134</v>
      </c>
      <c r="I6619" t="s">
        <v>12225</v>
      </c>
      <c r="J6619">
        <v>430</v>
      </c>
      <c r="K6619" t="s">
        <v>20306</v>
      </c>
      <c r="L6619" t="s">
        <v>18241</v>
      </c>
      <c r="M6619">
        <v>1010324</v>
      </c>
      <c r="N6619">
        <v>2600</v>
      </c>
      <c r="O6619">
        <v>234</v>
      </c>
      <c r="P6619">
        <v>234</v>
      </c>
      <c r="Q6619">
        <v>0</v>
      </c>
      <c r="R6619">
        <v>0</v>
      </c>
      <c r="S6619">
        <v>1010324</v>
      </c>
      <c r="T6619">
        <v>234</v>
      </c>
      <c r="U6619">
        <v>0</v>
      </c>
    </row>
    <row r="6620" spans="1:21">
      <c r="A6620">
        <v>1.3</v>
      </c>
      <c r="C6620" t="s">
        <v>41135</v>
      </c>
      <c r="D6620" t="s">
        <v>21243</v>
      </c>
      <c r="F6620" t="s">
        <v>20335</v>
      </c>
      <c r="I6620" t="s">
        <v>7581</v>
      </c>
      <c r="J6620">
        <v>430</v>
      </c>
      <c r="K6620" t="s">
        <v>20306</v>
      </c>
      <c r="L6620" t="s">
        <v>17595</v>
      </c>
      <c r="M6620">
        <v>354104</v>
      </c>
      <c r="N6620">
        <v>2600</v>
      </c>
      <c r="O6620">
        <v>234</v>
      </c>
      <c r="P6620">
        <v>234</v>
      </c>
      <c r="Q6620">
        <v>0</v>
      </c>
      <c r="R6620">
        <v>0</v>
      </c>
      <c r="S6620">
        <v>354104</v>
      </c>
      <c r="T6620">
        <v>234</v>
      </c>
      <c r="U6620">
        <v>0</v>
      </c>
    </row>
    <row r="6621" spans="1:21">
      <c r="A6621">
        <v>1.3</v>
      </c>
      <c r="C6621" t="s">
        <v>41136</v>
      </c>
      <c r="D6621" t="s">
        <v>41137</v>
      </c>
      <c r="F6621" t="s">
        <v>41019</v>
      </c>
      <c r="I6621" t="s">
        <v>12215</v>
      </c>
      <c r="J6621">
        <v>430</v>
      </c>
      <c r="K6621" t="s">
        <v>20306</v>
      </c>
      <c r="L6621" t="s">
        <v>18241</v>
      </c>
      <c r="M6621">
        <v>1096823</v>
      </c>
      <c r="N6621">
        <v>2600</v>
      </c>
      <c r="O6621">
        <v>234</v>
      </c>
      <c r="P6621">
        <v>234</v>
      </c>
      <c r="Q6621">
        <v>0</v>
      </c>
      <c r="R6621">
        <v>0</v>
      </c>
      <c r="S6621">
        <v>1096823</v>
      </c>
      <c r="T6621">
        <v>234</v>
      </c>
      <c r="U6621">
        <v>0</v>
      </c>
    </row>
    <row r="6622" spans="1:21">
      <c r="A6622">
        <v>1.3</v>
      </c>
      <c r="C6622" t="s">
        <v>41138</v>
      </c>
      <c r="D6622" t="s">
        <v>41139</v>
      </c>
      <c r="F6622" t="s">
        <v>40953</v>
      </c>
      <c r="I6622" t="s">
        <v>776</v>
      </c>
      <c r="J6622">
        <v>430</v>
      </c>
      <c r="K6622" t="s">
        <v>20306</v>
      </c>
      <c r="L6622" t="s">
        <v>20759</v>
      </c>
      <c r="M6622">
        <v>1419132</v>
      </c>
      <c r="N6622">
        <v>2600</v>
      </c>
      <c r="O6622">
        <v>234</v>
      </c>
      <c r="P6622">
        <v>234</v>
      </c>
      <c r="Q6622">
        <v>0</v>
      </c>
      <c r="R6622">
        <v>0</v>
      </c>
      <c r="S6622">
        <v>1419132</v>
      </c>
      <c r="T6622">
        <v>234</v>
      </c>
      <c r="U6622">
        <v>0</v>
      </c>
    </row>
    <row r="6623" spans="1:21">
      <c r="A6623">
        <v>1.3</v>
      </c>
      <c r="C6623" t="s">
        <v>41140</v>
      </c>
      <c r="D6623" t="s">
        <v>41141</v>
      </c>
      <c r="F6623" t="s">
        <v>41142</v>
      </c>
      <c r="I6623" t="s">
        <v>12205</v>
      </c>
      <c r="J6623">
        <v>430</v>
      </c>
      <c r="K6623" t="s">
        <v>20306</v>
      </c>
      <c r="L6623" t="s">
        <v>18241</v>
      </c>
      <c r="M6623">
        <v>781531</v>
      </c>
      <c r="N6623">
        <v>2600</v>
      </c>
      <c r="O6623">
        <v>234</v>
      </c>
      <c r="P6623">
        <v>234</v>
      </c>
      <c r="Q6623">
        <v>0</v>
      </c>
      <c r="R6623">
        <v>0</v>
      </c>
      <c r="S6623">
        <v>781531</v>
      </c>
      <c r="T6623">
        <v>234</v>
      </c>
      <c r="U6623">
        <v>0</v>
      </c>
    </row>
    <row r="6624" spans="1:21">
      <c r="A6624">
        <v>1.3</v>
      </c>
      <c r="C6624" t="s">
        <v>41143</v>
      </c>
      <c r="D6624" t="s">
        <v>41144</v>
      </c>
      <c r="F6624" t="s">
        <v>41145</v>
      </c>
      <c r="I6624" t="s">
        <v>7580</v>
      </c>
      <c r="J6624">
        <v>430</v>
      </c>
      <c r="K6624" t="s">
        <v>20306</v>
      </c>
      <c r="L6624" t="s">
        <v>17595</v>
      </c>
      <c r="M6624">
        <v>757263</v>
      </c>
      <c r="N6624">
        <v>2600</v>
      </c>
      <c r="O6624">
        <v>234</v>
      </c>
      <c r="P6624">
        <v>234</v>
      </c>
      <c r="Q6624">
        <v>0</v>
      </c>
      <c r="R6624">
        <v>0</v>
      </c>
      <c r="S6624">
        <v>757263</v>
      </c>
      <c r="T6624">
        <v>234</v>
      </c>
      <c r="U6624">
        <v>0</v>
      </c>
    </row>
    <row r="6625" spans="1:21">
      <c r="A6625">
        <v>1.3</v>
      </c>
      <c r="C6625" t="s">
        <v>41146</v>
      </c>
      <c r="D6625" t="s">
        <v>41147</v>
      </c>
      <c r="F6625" t="s">
        <v>20353</v>
      </c>
      <c r="I6625" t="s">
        <v>2670</v>
      </c>
      <c r="J6625">
        <v>430</v>
      </c>
      <c r="K6625" t="s">
        <v>20306</v>
      </c>
      <c r="L6625" t="s">
        <v>17612</v>
      </c>
      <c r="M6625">
        <v>216057</v>
      </c>
      <c r="N6625">
        <v>2600</v>
      </c>
      <c r="O6625">
        <v>234</v>
      </c>
      <c r="P6625">
        <v>234</v>
      </c>
      <c r="Q6625">
        <v>0</v>
      </c>
      <c r="R6625">
        <v>0</v>
      </c>
      <c r="S6625">
        <v>216057</v>
      </c>
      <c r="T6625">
        <v>234</v>
      </c>
      <c r="U6625">
        <v>0</v>
      </c>
    </row>
    <row r="6626" spans="1:21">
      <c r="A6626">
        <v>1.3</v>
      </c>
      <c r="C6626" t="s">
        <v>41148</v>
      </c>
      <c r="D6626" t="s">
        <v>41149</v>
      </c>
      <c r="F6626" t="s">
        <v>41150</v>
      </c>
      <c r="I6626" t="s">
        <v>1294</v>
      </c>
      <c r="J6626">
        <v>430</v>
      </c>
      <c r="K6626" t="s">
        <v>20306</v>
      </c>
      <c r="L6626" t="s">
        <v>17666</v>
      </c>
      <c r="M6626">
        <v>199516</v>
      </c>
      <c r="N6626">
        <v>2600</v>
      </c>
      <c r="O6626">
        <v>234</v>
      </c>
      <c r="P6626">
        <v>234</v>
      </c>
      <c r="Q6626">
        <v>0</v>
      </c>
      <c r="R6626">
        <v>0</v>
      </c>
      <c r="S6626">
        <v>199516</v>
      </c>
      <c r="T6626">
        <v>234</v>
      </c>
      <c r="U6626">
        <v>0</v>
      </c>
    </row>
    <row r="6627" spans="1:21">
      <c r="A6627">
        <v>1.3</v>
      </c>
      <c r="C6627" t="s">
        <v>41151</v>
      </c>
      <c r="D6627" t="s">
        <v>26070</v>
      </c>
      <c r="F6627" t="s">
        <v>17718</v>
      </c>
      <c r="I6627" t="s">
        <v>16897</v>
      </c>
      <c r="J6627">
        <v>430</v>
      </c>
      <c r="K6627" t="s">
        <v>20306</v>
      </c>
      <c r="L6627" t="s">
        <v>18619</v>
      </c>
      <c r="M6627">
        <v>520349</v>
      </c>
      <c r="N6627">
        <v>2600</v>
      </c>
      <c r="O6627">
        <v>234</v>
      </c>
      <c r="P6627">
        <v>234</v>
      </c>
      <c r="Q6627">
        <v>0</v>
      </c>
      <c r="R6627">
        <v>0</v>
      </c>
      <c r="S6627">
        <v>520349</v>
      </c>
      <c r="T6627">
        <v>234</v>
      </c>
      <c r="U6627">
        <v>0</v>
      </c>
    </row>
    <row r="6628" spans="1:21">
      <c r="A6628">
        <v>1.3</v>
      </c>
      <c r="C6628" t="s">
        <v>41152</v>
      </c>
      <c r="D6628" t="s">
        <v>41153</v>
      </c>
      <c r="F6628" t="s">
        <v>17718</v>
      </c>
      <c r="I6628" t="s">
        <v>16896</v>
      </c>
      <c r="J6628">
        <v>430</v>
      </c>
      <c r="K6628" t="s">
        <v>20306</v>
      </c>
      <c r="L6628" t="s">
        <v>18619</v>
      </c>
      <c r="M6628">
        <v>628942</v>
      </c>
      <c r="N6628">
        <v>2600</v>
      </c>
      <c r="O6628">
        <v>234</v>
      </c>
      <c r="P6628">
        <v>234</v>
      </c>
      <c r="Q6628">
        <v>0</v>
      </c>
      <c r="R6628">
        <v>0</v>
      </c>
      <c r="S6628">
        <v>628942</v>
      </c>
      <c r="T6628">
        <v>234</v>
      </c>
      <c r="U6628">
        <v>0</v>
      </c>
    </row>
    <row r="6629" spans="1:21">
      <c r="A6629">
        <v>1.3</v>
      </c>
      <c r="C6629" t="s">
        <v>41154</v>
      </c>
      <c r="D6629" t="s">
        <v>28950</v>
      </c>
      <c r="F6629" t="s">
        <v>17718</v>
      </c>
      <c r="I6629" t="s">
        <v>16895</v>
      </c>
      <c r="J6629">
        <v>430</v>
      </c>
      <c r="K6629" t="s">
        <v>20306</v>
      </c>
      <c r="L6629" t="s">
        <v>18619</v>
      </c>
      <c r="M6629">
        <v>639504</v>
      </c>
      <c r="N6629">
        <v>2600</v>
      </c>
      <c r="O6629">
        <v>234</v>
      </c>
      <c r="P6629">
        <v>234</v>
      </c>
      <c r="Q6629">
        <v>0</v>
      </c>
      <c r="R6629">
        <v>0</v>
      </c>
      <c r="S6629">
        <v>639504</v>
      </c>
      <c r="T6629">
        <v>234</v>
      </c>
      <c r="U6629">
        <v>0</v>
      </c>
    </row>
    <row r="6630" spans="1:21">
      <c r="A6630">
        <v>1.3</v>
      </c>
      <c r="C6630" t="s">
        <v>41155</v>
      </c>
      <c r="D6630" t="s">
        <v>41156</v>
      </c>
      <c r="F6630" t="s">
        <v>41157</v>
      </c>
      <c r="I6630" t="s">
        <v>16894</v>
      </c>
      <c r="J6630">
        <v>430</v>
      </c>
      <c r="K6630" t="s">
        <v>20306</v>
      </c>
      <c r="L6630" t="s">
        <v>18619</v>
      </c>
      <c r="M6630">
        <v>187293</v>
      </c>
      <c r="N6630">
        <v>2600</v>
      </c>
      <c r="O6630">
        <v>234</v>
      </c>
      <c r="P6630">
        <v>234</v>
      </c>
      <c r="Q6630">
        <v>0</v>
      </c>
      <c r="R6630">
        <v>0</v>
      </c>
      <c r="S6630">
        <v>187293</v>
      </c>
      <c r="T6630">
        <v>234</v>
      </c>
      <c r="U6630">
        <v>0</v>
      </c>
    </row>
    <row r="6631" spans="1:21">
      <c r="A6631">
        <v>1.3</v>
      </c>
      <c r="C6631" t="s">
        <v>41158</v>
      </c>
      <c r="D6631" t="s">
        <v>41159</v>
      </c>
      <c r="F6631" t="s">
        <v>41022</v>
      </c>
      <c r="I6631" t="s">
        <v>1293</v>
      </c>
      <c r="J6631">
        <v>430</v>
      </c>
      <c r="K6631" t="s">
        <v>20306</v>
      </c>
      <c r="L6631" t="s">
        <v>17666</v>
      </c>
      <c r="M6631">
        <v>348859</v>
      </c>
      <c r="N6631">
        <v>2600</v>
      </c>
      <c r="O6631">
        <v>234</v>
      </c>
      <c r="P6631">
        <v>234</v>
      </c>
      <c r="Q6631">
        <v>0</v>
      </c>
      <c r="R6631">
        <v>0</v>
      </c>
      <c r="S6631">
        <v>348859</v>
      </c>
      <c r="T6631">
        <v>234</v>
      </c>
      <c r="U6631">
        <v>0</v>
      </c>
    </row>
    <row r="6632" spans="1:21">
      <c r="A6632">
        <v>1.3</v>
      </c>
      <c r="C6632" t="s">
        <v>41160</v>
      </c>
      <c r="D6632" t="s">
        <v>41161</v>
      </c>
      <c r="F6632" t="s">
        <v>41162</v>
      </c>
      <c r="I6632" t="s">
        <v>7579</v>
      </c>
      <c r="J6632">
        <v>430</v>
      </c>
      <c r="K6632" t="s">
        <v>20306</v>
      </c>
      <c r="L6632" t="s">
        <v>17595</v>
      </c>
      <c r="M6632">
        <v>332909</v>
      </c>
      <c r="N6632">
        <v>2600</v>
      </c>
      <c r="O6632">
        <v>234</v>
      </c>
      <c r="P6632">
        <v>234</v>
      </c>
      <c r="Q6632">
        <v>0</v>
      </c>
      <c r="R6632">
        <v>0</v>
      </c>
      <c r="S6632">
        <v>332909</v>
      </c>
      <c r="T6632">
        <v>234</v>
      </c>
      <c r="U6632">
        <v>0</v>
      </c>
    </row>
    <row r="6633" spans="1:21">
      <c r="A6633">
        <v>1.3</v>
      </c>
      <c r="C6633" t="s">
        <v>41163</v>
      </c>
      <c r="D6633" t="s">
        <v>41164</v>
      </c>
      <c r="F6633" t="s">
        <v>40953</v>
      </c>
      <c r="I6633" t="s">
        <v>1292</v>
      </c>
      <c r="J6633">
        <v>430</v>
      </c>
      <c r="K6633" t="s">
        <v>20306</v>
      </c>
      <c r="L6633" t="s">
        <v>17666</v>
      </c>
      <c r="M6633">
        <v>102006</v>
      </c>
      <c r="N6633">
        <v>2600</v>
      </c>
      <c r="O6633">
        <v>234</v>
      </c>
      <c r="P6633">
        <v>234</v>
      </c>
      <c r="Q6633">
        <v>0</v>
      </c>
      <c r="R6633">
        <v>0</v>
      </c>
      <c r="S6633">
        <v>102006</v>
      </c>
      <c r="T6633">
        <v>234</v>
      </c>
      <c r="U6633">
        <v>0</v>
      </c>
    </row>
    <row r="6634" spans="1:21">
      <c r="A6634">
        <v>1.3</v>
      </c>
      <c r="C6634" t="s">
        <v>41165</v>
      </c>
      <c r="D6634" t="s">
        <v>41166</v>
      </c>
      <c r="F6634" t="s">
        <v>41167</v>
      </c>
      <c r="I6634" t="s">
        <v>12191</v>
      </c>
      <c r="J6634">
        <v>430</v>
      </c>
      <c r="K6634" t="s">
        <v>20306</v>
      </c>
      <c r="L6634" t="s">
        <v>18241</v>
      </c>
      <c r="M6634">
        <v>254532</v>
      </c>
      <c r="N6634">
        <v>2600</v>
      </c>
      <c r="O6634">
        <v>234</v>
      </c>
      <c r="P6634">
        <v>234</v>
      </c>
      <c r="Q6634">
        <v>0</v>
      </c>
      <c r="R6634">
        <v>0</v>
      </c>
      <c r="S6634">
        <v>254532</v>
      </c>
      <c r="T6634">
        <v>234</v>
      </c>
      <c r="U6634">
        <v>0</v>
      </c>
    </row>
    <row r="6635" spans="1:21">
      <c r="A6635">
        <v>1.3</v>
      </c>
      <c r="C6635" t="s">
        <v>41168</v>
      </c>
      <c r="D6635" t="s">
        <v>41169</v>
      </c>
      <c r="F6635" t="s">
        <v>26737</v>
      </c>
      <c r="I6635" t="s">
        <v>7578</v>
      </c>
      <c r="J6635">
        <v>430</v>
      </c>
      <c r="K6635" t="s">
        <v>20306</v>
      </c>
      <c r="L6635" t="s">
        <v>17595</v>
      </c>
      <c r="M6635">
        <v>181212</v>
      </c>
      <c r="N6635">
        <v>2600</v>
      </c>
      <c r="O6635">
        <v>234</v>
      </c>
      <c r="P6635">
        <v>234</v>
      </c>
      <c r="Q6635">
        <v>0</v>
      </c>
      <c r="R6635">
        <v>0</v>
      </c>
      <c r="S6635">
        <v>181212</v>
      </c>
      <c r="T6635">
        <v>234</v>
      </c>
      <c r="U6635">
        <v>0</v>
      </c>
    </row>
    <row r="6636" spans="1:21">
      <c r="A6636">
        <v>1.3</v>
      </c>
      <c r="C6636" t="s">
        <v>41170</v>
      </c>
      <c r="D6636" t="s">
        <v>41171</v>
      </c>
      <c r="F6636" t="s">
        <v>41172</v>
      </c>
      <c r="I6636" t="s">
        <v>12184</v>
      </c>
      <c r="J6636">
        <v>430</v>
      </c>
      <c r="K6636" t="s">
        <v>20306</v>
      </c>
      <c r="L6636" t="s">
        <v>18241</v>
      </c>
      <c r="M6636">
        <v>548617</v>
      </c>
      <c r="N6636">
        <v>2600</v>
      </c>
      <c r="O6636">
        <v>234</v>
      </c>
      <c r="P6636">
        <v>234</v>
      </c>
      <c r="Q6636">
        <v>0</v>
      </c>
      <c r="R6636">
        <v>0</v>
      </c>
      <c r="S6636">
        <v>548617</v>
      </c>
      <c r="T6636">
        <v>234</v>
      </c>
      <c r="U6636">
        <v>0</v>
      </c>
    </row>
    <row r="6637" spans="1:21">
      <c r="A6637">
        <v>1.3</v>
      </c>
      <c r="C6637" t="s">
        <v>41173</v>
      </c>
      <c r="D6637" t="s">
        <v>41174</v>
      </c>
      <c r="F6637" t="s">
        <v>41175</v>
      </c>
      <c r="I6637" t="s">
        <v>12183</v>
      </c>
      <c r="J6637">
        <v>430</v>
      </c>
      <c r="K6637" t="s">
        <v>20306</v>
      </c>
      <c r="L6637" t="s">
        <v>18241</v>
      </c>
      <c r="M6637">
        <v>356394</v>
      </c>
      <c r="N6637">
        <v>2600</v>
      </c>
      <c r="O6637">
        <v>234</v>
      </c>
      <c r="P6637">
        <v>234</v>
      </c>
      <c r="Q6637">
        <v>0</v>
      </c>
      <c r="R6637">
        <v>0</v>
      </c>
      <c r="S6637">
        <v>356394</v>
      </c>
      <c r="T6637">
        <v>234</v>
      </c>
      <c r="U6637">
        <v>0</v>
      </c>
    </row>
    <row r="6638" spans="1:21">
      <c r="A6638">
        <v>1.3</v>
      </c>
      <c r="C6638" t="s">
        <v>41176</v>
      </c>
      <c r="D6638" t="s">
        <v>41177</v>
      </c>
      <c r="F6638" t="s">
        <v>41178</v>
      </c>
      <c r="I6638" t="s">
        <v>7577</v>
      </c>
      <c r="J6638">
        <v>430</v>
      </c>
      <c r="K6638" t="s">
        <v>20306</v>
      </c>
      <c r="L6638" t="s">
        <v>17595</v>
      </c>
      <c r="M6638">
        <v>315666</v>
      </c>
      <c r="N6638">
        <v>2600</v>
      </c>
      <c r="O6638">
        <v>234</v>
      </c>
      <c r="P6638">
        <v>234</v>
      </c>
      <c r="Q6638">
        <v>0</v>
      </c>
      <c r="R6638">
        <v>0</v>
      </c>
      <c r="S6638">
        <v>315666</v>
      </c>
      <c r="T6638">
        <v>234</v>
      </c>
      <c r="U6638">
        <v>0</v>
      </c>
    </row>
    <row r="6639" spans="1:21">
      <c r="A6639">
        <v>1.3</v>
      </c>
      <c r="C6639" t="s">
        <v>41179</v>
      </c>
      <c r="D6639" t="s">
        <v>41180</v>
      </c>
      <c r="F6639" t="s">
        <v>41181</v>
      </c>
      <c r="I6639" t="s">
        <v>12182</v>
      </c>
      <c r="J6639">
        <v>430</v>
      </c>
      <c r="K6639" t="s">
        <v>20306</v>
      </c>
      <c r="L6639" t="s">
        <v>18241</v>
      </c>
      <c r="M6639">
        <v>677726</v>
      </c>
      <c r="N6639">
        <v>2600</v>
      </c>
      <c r="O6639">
        <v>234</v>
      </c>
      <c r="P6639">
        <v>234</v>
      </c>
      <c r="Q6639">
        <v>0</v>
      </c>
      <c r="R6639">
        <v>0</v>
      </c>
      <c r="S6639">
        <v>677726</v>
      </c>
      <c r="T6639">
        <v>234</v>
      </c>
      <c r="U6639">
        <v>0</v>
      </c>
    </row>
    <row r="6640" spans="1:21">
      <c r="A6640">
        <v>1.3</v>
      </c>
      <c r="C6640" t="s">
        <v>41182</v>
      </c>
      <c r="D6640" t="s">
        <v>41183</v>
      </c>
      <c r="F6640" t="s">
        <v>40864</v>
      </c>
      <c r="I6640" t="s">
        <v>41184</v>
      </c>
      <c r="J6640">
        <v>430</v>
      </c>
      <c r="K6640" t="s">
        <v>20306</v>
      </c>
      <c r="L6640" t="s">
        <v>18619</v>
      </c>
      <c r="M6640">
        <v>162842</v>
      </c>
      <c r="N6640">
        <v>2600</v>
      </c>
      <c r="O6640">
        <v>234</v>
      </c>
      <c r="P6640">
        <v>234</v>
      </c>
      <c r="Q6640">
        <v>0</v>
      </c>
      <c r="R6640">
        <v>0</v>
      </c>
      <c r="S6640">
        <v>162842</v>
      </c>
      <c r="T6640">
        <v>234</v>
      </c>
      <c r="U6640">
        <v>0</v>
      </c>
    </row>
    <row r="6641" spans="1:21">
      <c r="A6641">
        <v>1.3</v>
      </c>
      <c r="C6641" t="s">
        <v>41185</v>
      </c>
      <c r="D6641" t="s">
        <v>41186</v>
      </c>
      <c r="F6641" t="s">
        <v>41187</v>
      </c>
      <c r="I6641" t="s">
        <v>16877</v>
      </c>
      <c r="J6641">
        <v>430</v>
      </c>
      <c r="K6641" t="s">
        <v>20306</v>
      </c>
      <c r="L6641" t="s">
        <v>18619</v>
      </c>
      <c r="M6641">
        <v>739564</v>
      </c>
      <c r="N6641">
        <v>2600</v>
      </c>
      <c r="O6641">
        <v>234</v>
      </c>
      <c r="P6641">
        <v>234</v>
      </c>
      <c r="Q6641">
        <v>0</v>
      </c>
      <c r="R6641">
        <v>0</v>
      </c>
      <c r="S6641">
        <v>739564</v>
      </c>
      <c r="T6641">
        <v>234</v>
      </c>
      <c r="U6641">
        <v>0</v>
      </c>
    </row>
    <row r="6642" spans="1:21">
      <c r="A6642">
        <v>1.3</v>
      </c>
      <c r="C6642" t="s">
        <v>41188</v>
      </c>
      <c r="D6642" t="s">
        <v>41189</v>
      </c>
      <c r="F6642" t="s">
        <v>41190</v>
      </c>
      <c r="I6642" t="s">
        <v>1290</v>
      </c>
      <c r="J6642">
        <v>430</v>
      </c>
      <c r="K6642" t="s">
        <v>20306</v>
      </c>
      <c r="L6642" t="s">
        <v>17666</v>
      </c>
      <c r="M6642">
        <v>923316</v>
      </c>
      <c r="N6642">
        <v>2600</v>
      </c>
      <c r="O6642">
        <v>234</v>
      </c>
      <c r="P6642">
        <v>234</v>
      </c>
      <c r="Q6642">
        <v>0</v>
      </c>
      <c r="R6642">
        <v>0</v>
      </c>
      <c r="S6642">
        <v>923316</v>
      </c>
      <c r="T6642">
        <v>234</v>
      </c>
      <c r="U6642">
        <v>0</v>
      </c>
    </row>
    <row r="6643" spans="1:21">
      <c r="A6643">
        <v>1.3</v>
      </c>
      <c r="C6643" t="s">
        <v>41191</v>
      </c>
      <c r="D6643" t="s">
        <v>41192</v>
      </c>
      <c r="F6643" t="s">
        <v>41193</v>
      </c>
      <c r="I6643" t="s">
        <v>2669</v>
      </c>
      <c r="J6643">
        <v>430</v>
      </c>
      <c r="K6643" t="s">
        <v>20306</v>
      </c>
      <c r="L6643" t="s">
        <v>17612</v>
      </c>
      <c r="M6643">
        <v>487345</v>
      </c>
      <c r="N6643">
        <v>2600</v>
      </c>
      <c r="O6643">
        <v>234</v>
      </c>
      <c r="P6643">
        <v>234</v>
      </c>
      <c r="Q6643">
        <v>0</v>
      </c>
      <c r="R6643">
        <v>0</v>
      </c>
      <c r="S6643">
        <v>487345</v>
      </c>
      <c r="T6643">
        <v>234</v>
      </c>
      <c r="U6643">
        <v>0</v>
      </c>
    </row>
    <row r="6644" spans="1:21">
      <c r="A6644">
        <v>1.3</v>
      </c>
      <c r="C6644" t="s">
        <v>41194</v>
      </c>
      <c r="D6644" t="s">
        <v>41195</v>
      </c>
      <c r="F6644" t="s">
        <v>41196</v>
      </c>
      <c r="I6644" t="s">
        <v>12178</v>
      </c>
      <c r="J6644">
        <v>430</v>
      </c>
      <c r="K6644" t="s">
        <v>20306</v>
      </c>
      <c r="L6644" t="s">
        <v>18241</v>
      </c>
      <c r="M6644">
        <v>48947</v>
      </c>
      <c r="N6644">
        <v>2600</v>
      </c>
      <c r="O6644">
        <v>234</v>
      </c>
      <c r="P6644">
        <v>234</v>
      </c>
      <c r="Q6644">
        <v>0</v>
      </c>
      <c r="R6644">
        <v>0</v>
      </c>
      <c r="S6644">
        <v>48947</v>
      </c>
      <c r="T6644">
        <v>234</v>
      </c>
      <c r="U6644">
        <v>0</v>
      </c>
    </row>
    <row r="6645" spans="1:21">
      <c r="A6645">
        <v>1.3</v>
      </c>
      <c r="C6645" t="s">
        <v>41197</v>
      </c>
      <c r="D6645" t="s">
        <v>41198</v>
      </c>
      <c r="F6645" t="s">
        <v>41199</v>
      </c>
      <c r="I6645" t="s">
        <v>16873</v>
      </c>
      <c r="J6645">
        <v>430</v>
      </c>
      <c r="K6645" t="s">
        <v>20306</v>
      </c>
      <c r="L6645" t="s">
        <v>18619</v>
      </c>
      <c r="M6645">
        <v>455212</v>
      </c>
      <c r="N6645">
        <v>2600</v>
      </c>
      <c r="O6645">
        <v>234</v>
      </c>
      <c r="P6645">
        <v>234</v>
      </c>
      <c r="Q6645">
        <v>0</v>
      </c>
      <c r="R6645">
        <v>0</v>
      </c>
      <c r="S6645">
        <v>455212</v>
      </c>
      <c r="T6645">
        <v>234</v>
      </c>
      <c r="U6645">
        <v>0</v>
      </c>
    </row>
    <row r="6646" spans="1:21">
      <c r="A6646">
        <v>1.3</v>
      </c>
      <c r="C6646" t="s">
        <v>41200</v>
      </c>
      <c r="D6646" t="s">
        <v>41201</v>
      </c>
      <c r="F6646" t="s">
        <v>41202</v>
      </c>
      <c r="I6646" t="s">
        <v>12177</v>
      </c>
      <c r="J6646">
        <v>430</v>
      </c>
      <c r="K6646" t="s">
        <v>20306</v>
      </c>
      <c r="L6646" t="s">
        <v>18241</v>
      </c>
      <c r="M6646">
        <v>368563</v>
      </c>
      <c r="N6646">
        <v>2600</v>
      </c>
      <c r="O6646">
        <v>234</v>
      </c>
      <c r="P6646">
        <v>234</v>
      </c>
      <c r="Q6646">
        <v>0</v>
      </c>
      <c r="R6646">
        <v>0</v>
      </c>
      <c r="S6646">
        <v>368563</v>
      </c>
      <c r="T6646">
        <v>234</v>
      </c>
      <c r="U6646">
        <v>0</v>
      </c>
    </row>
    <row r="6647" spans="1:21">
      <c r="A6647">
        <v>1.3</v>
      </c>
      <c r="C6647" t="s">
        <v>41203</v>
      </c>
      <c r="D6647" t="s">
        <v>41204</v>
      </c>
      <c r="F6647" t="s">
        <v>41205</v>
      </c>
      <c r="I6647" t="s">
        <v>12176</v>
      </c>
      <c r="J6647">
        <v>430</v>
      </c>
      <c r="K6647" t="s">
        <v>20306</v>
      </c>
      <c r="L6647" t="s">
        <v>18241</v>
      </c>
      <c r="M6647">
        <v>356997</v>
      </c>
      <c r="N6647">
        <v>2600</v>
      </c>
      <c r="O6647">
        <v>234</v>
      </c>
      <c r="P6647">
        <v>234</v>
      </c>
      <c r="Q6647">
        <v>0</v>
      </c>
      <c r="R6647">
        <v>0</v>
      </c>
      <c r="S6647">
        <v>356997</v>
      </c>
      <c r="T6647">
        <v>234</v>
      </c>
      <c r="U6647">
        <v>0</v>
      </c>
    </row>
    <row r="6648" spans="1:21">
      <c r="A6648">
        <v>1.3</v>
      </c>
      <c r="C6648" t="s">
        <v>41206</v>
      </c>
      <c r="D6648" t="s">
        <v>2608</v>
      </c>
      <c r="F6648" t="s">
        <v>41207</v>
      </c>
      <c r="I6648" t="s">
        <v>12175</v>
      </c>
      <c r="J6648">
        <v>430</v>
      </c>
      <c r="K6648" t="s">
        <v>20306</v>
      </c>
      <c r="L6648" t="s">
        <v>18241</v>
      </c>
      <c r="M6648">
        <v>204282</v>
      </c>
      <c r="N6648">
        <v>2600</v>
      </c>
      <c r="O6648">
        <v>234</v>
      </c>
      <c r="P6648">
        <v>234</v>
      </c>
      <c r="Q6648">
        <v>0</v>
      </c>
      <c r="R6648">
        <v>0</v>
      </c>
      <c r="S6648">
        <v>204282</v>
      </c>
      <c r="T6648">
        <v>234</v>
      </c>
      <c r="U6648">
        <v>0</v>
      </c>
    </row>
    <row r="6649" spans="1:21">
      <c r="A6649">
        <v>1.3</v>
      </c>
      <c r="C6649" t="s">
        <v>41208</v>
      </c>
      <c r="D6649" t="s">
        <v>41209</v>
      </c>
      <c r="F6649" t="s">
        <v>41210</v>
      </c>
      <c r="I6649" t="s">
        <v>12174</v>
      </c>
      <c r="J6649">
        <v>430</v>
      </c>
      <c r="K6649" t="s">
        <v>20306</v>
      </c>
      <c r="L6649" t="s">
        <v>18241</v>
      </c>
      <c r="M6649">
        <v>312723</v>
      </c>
      <c r="N6649">
        <v>2600</v>
      </c>
      <c r="O6649">
        <v>234</v>
      </c>
      <c r="P6649">
        <v>234</v>
      </c>
      <c r="Q6649">
        <v>0</v>
      </c>
      <c r="R6649">
        <v>0</v>
      </c>
      <c r="S6649">
        <v>312723</v>
      </c>
      <c r="T6649">
        <v>234</v>
      </c>
      <c r="U6649">
        <v>0</v>
      </c>
    </row>
    <row r="6650" spans="1:21">
      <c r="A6650">
        <v>1.3</v>
      </c>
      <c r="C6650" t="s">
        <v>41211</v>
      </c>
      <c r="D6650" t="s">
        <v>41212</v>
      </c>
      <c r="F6650" t="s">
        <v>41213</v>
      </c>
      <c r="I6650" t="s">
        <v>12173</v>
      </c>
      <c r="J6650">
        <v>430</v>
      </c>
      <c r="K6650" t="s">
        <v>20306</v>
      </c>
      <c r="L6650" t="s">
        <v>18241</v>
      </c>
      <c r="M6650">
        <v>155862</v>
      </c>
      <c r="N6650">
        <v>2600</v>
      </c>
      <c r="O6650">
        <v>234</v>
      </c>
      <c r="P6650">
        <v>234</v>
      </c>
      <c r="Q6650">
        <v>0</v>
      </c>
      <c r="R6650">
        <v>0</v>
      </c>
      <c r="S6650">
        <v>155862</v>
      </c>
      <c r="T6650">
        <v>234</v>
      </c>
      <c r="U6650">
        <v>0</v>
      </c>
    </row>
    <row r="6651" spans="1:21">
      <c r="A6651">
        <v>1.3</v>
      </c>
      <c r="C6651" t="s">
        <v>41214</v>
      </c>
      <c r="D6651" t="s">
        <v>41215</v>
      </c>
      <c r="F6651" t="s">
        <v>41216</v>
      </c>
      <c r="I6651" t="s">
        <v>1289</v>
      </c>
      <c r="J6651">
        <v>430</v>
      </c>
      <c r="K6651" t="s">
        <v>20306</v>
      </c>
      <c r="L6651" t="s">
        <v>17666</v>
      </c>
      <c r="M6651">
        <v>362941</v>
      </c>
      <c r="N6651">
        <v>2600</v>
      </c>
      <c r="O6651">
        <v>234</v>
      </c>
      <c r="P6651">
        <v>234</v>
      </c>
      <c r="Q6651">
        <v>0</v>
      </c>
      <c r="R6651">
        <v>0</v>
      </c>
      <c r="S6651">
        <v>362941</v>
      </c>
      <c r="T6651">
        <v>234</v>
      </c>
      <c r="U6651">
        <v>0</v>
      </c>
    </row>
    <row r="6652" spans="1:21">
      <c r="A6652">
        <v>1.3</v>
      </c>
      <c r="C6652" t="s">
        <v>41217</v>
      </c>
      <c r="D6652" t="s">
        <v>41218</v>
      </c>
      <c r="F6652" t="s">
        <v>17718</v>
      </c>
      <c r="I6652" t="s">
        <v>12165</v>
      </c>
      <c r="J6652">
        <v>430</v>
      </c>
      <c r="K6652" t="s">
        <v>20306</v>
      </c>
      <c r="L6652" t="s">
        <v>18241</v>
      </c>
      <c r="M6652">
        <v>857498</v>
      </c>
      <c r="N6652">
        <v>2600</v>
      </c>
      <c r="O6652">
        <v>234</v>
      </c>
      <c r="P6652">
        <v>234</v>
      </c>
      <c r="Q6652">
        <v>0</v>
      </c>
      <c r="R6652">
        <v>0</v>
      </c>
      <c r="S6652">
        <v>857498</v>
      </c>
      <c r="T6652">
        <v>234</v>
      </c>
      <c r="U6652">
        <v>0</v>
      </c>
    </row>
    <row r="6653" spans="1:21">
      <c r="A6653">
        <v>1.3</v>
      </c>
      <c r="C6653" t="s">
        <v>41219</v>
      </c>
      <c r="D6653" t="s">
        <v>41220</v>
      </c>
      <c r="F6653" t="s">
        <v>28227</v>
      </c>
      <c r="I6653" t="s">
        <v>12164</v>
      </c>
      <c r="J6653">
        <v>430</v>
      </c>
      <c r="K6653" t="s">
        <v>20306</v>
      </c>
      <c r="L6653" t="s">
        <v>18241</v>
      </c>
      <c r="M6653">
        <v>275049</v>
      </c>
      <c r="N6653">
        <v>2600</v>
      </c>
      <c r="O6653">
        <v>234</v>
      </c>
      <c r="P6653">
        <v>234</v>
      </c>
      <c r="Q6653">
        <v>0</v>
      </c>
      <c r="R6653">
        <v>0</v>
      </c>
      <c r="S6653">
        <v>275049</v>
      </c>
      <c r="T6653">
        <v>234</v>
      </c>
      <c r="U6653">
        <v>0</v>
      </c>
    </row>
    <row r="6654" spans="1:21">
      <c r="A6654">
        <v>1.3</v>
      </c>
      <c r="C6654" t="s">
        <v>41221</v>
      </c>
      <c r="D6654" t="s">
        <v>41222</v>
      </c>
      <c r="F6654" t="s">
        <v>41223</v>
      </c>
      <c r="I6654" t="s">
        <v>16860</v>
      </c>
      <c r="J6654">
        <v>430</v>
      </c>
      <c r="K6654" t="s">
        <v>20306</v>
      </c>
      <c r="L6654" t="s">
        <v>18619</v>
      </c>
      <c r="M6654">
        <v>145086</v>
      </c>
      <c r="N6654">
        <v>2600</v>
      </c>
      <c r="O6654">
        <v>234</v>
      </c>
      <c r="P6654">
        <v>234</v>
      </c>
      <c r="Q6654">
        <v>0</v>
      </c>
      <c r="R6654">
        <v>0</v>
      </c>
      <c r="S6654">
        <v>145086</v>
      </c>
      <c r="T6654">
        <v>234</v>
      </c>
      <c r="U6654">
        <v>0</v>
      </c>
    </row>
    <row r="6655" spans="1:21">
      <c r="A6655">
        <v>1.3</v>
      </c>
      <c r="C6655" t="s">
        <v>41224</v>
      </c>
      <c r="D6655" t="s">
        <v>41225</v>
      </c>
      <c r="F6655" t="s">
        <v>41226</v>
      </c>
      <c r="I6655" t="s">
        <v>12160</v>
      </c>
      <c r="J6655">
        <v>430</v>
      </c>
      <c r="K6655" t="s">
        <v>20306</v>
      </c>
      <c r="L6655" t="s">
        <v>18241</v>
      </c>
      <c r="M6655">
        <v>1221726</v>
      </c>
      <c r="N6655">
        <v>2600</v>
      </c>
      <c r="O6655">
        <v>234</v>
      </c>
      <c r="P6655">
        <v>234</v>
      </c>
      <c r="Q6655">
        <v>0</v>
      </c>
      <c r="R6655">
        <v>0</v>
      </c>
      <c r="S6655">
        <v>1221726</v>
      </c>
      <c r="T6655">
        <v>234</v>
      </c>
      <c r="U6655">
        <v>0</v>
      </c>
    </row>
    <row r="6656" spans="1:21">
      <c r="A6656">
        <v>1.3</v>
      </c>
      <c r="C6656" t="s">
        <v>41227</v>
      </c>
      <c r="D6656" t="s">
        <v>41228</v>
      </c>
      <c r="F6656" t="s">
        <v>41229</v>
      </c>
      <c r="I6656" t="s">
        <v>12156</v>
      </c>
      <c r="J6656">
        <v>430</v>
      </c>
      <c r="K6656" t="s">
        <v>20306</v>
      </c>
      <c r="L6656" t="s">
        <v>18241</v>
      </c>
      <c r="M6656">
        <v>743370</v>
      </c>
      <c r="N6656">
        <v>2600</v>
      </c>
      <c r="O6656">
        <v>234</v>
      </c>
      <c r="P6656">
        <v>234</v>
      </c>
      <c r="Q6656">
        <v>0</v>
      </c>
      <c r="R6656">
        <v>0</v>
      </c>
      <c r="S6656">
        <v>743370</v>
      </c>
      <c r="T6656">
        <v>234</v>
      </c>
      <c r="U6656">
        <v>0</v>
      </c>
    </row>
    <row r="6657" spans="1:21">
      <c r="A6657">
        <v>1.3</v>
      </c>
      <c r="C6657" t="s">
        <v>41230</v>
      </c>
      <c r="D6657" t="s">
        <v>41231</v>
      </c>
      <c r="F6657" t="s">
        <v>41232</v>
      </c>
      <c r="I6657" t="s">
        <v>12151</v>
      </c>
      <c r="J6657">
        <v>430</v>
      </c>
      <c r="K6657" t="s">
        <v>20306</v>
      </c>
      <c r="L6657" t="s">
        <v>18241</v>
      </c>
      <c r="M6657">
        <v>383944</v>
      </c>
      <c r="N6657">
        <v>2600</v>
      </c>
      <c r="O6657">
        <v>234</v>
      </c>
      <c r="P6657">
        <v>234</v>
      </c>
      <c r="Q6657">
        <v>0</v>
      </c>
      <c r="R6657">
        <v>0</v>
      </c>
      <c r="S6657">
        <v>383944</v>
      </c>
      <c r="T6657">
        <v>234</v>
      </c>
      <c r="U6657">
        <v>0</v>
      </c>
    </row>
    <row r="6658" spans="1:21">
      <c r="A6658">
        <v>1.3</v>
      </c>
      <c r="C6658" t="s">
        <v>41233</v>
      </c>
      <c r="D6658" t="s">
        <v>41234</v>
      </c>
      <c r="F6658" t="s">
        <v>41235</v>
      </c>
      <c r="I6658" t="s">
        <v>2665</v>
      </c>
      <c r="J6658">
        <v>430</v>
      </c>
      <c r="K6658" t="s">
        <v>20306</v>
      </c>
      <c r="L6658" t="s">
        <v>17612</v>
      </c>
      <c r="M6658">
        <v>713382</v>
      </c>
      <c r="N6658">
        <v>2600</v>
      </c>
      <c r="O6658">
        <v>234</v>
      </c>
      <c r="P6658">
        <v>234</v>
      </c>
      <c r="Q6658">
        <v>0</v>
      </c>
      <c r="R6658">
        <v>0</v>
      </c>
      <c r="S6658">
        <v>713382</v>
      </c>
      <c r="T6658">
        <v>234</v>
      </c>
      <c r="U6658">
        <v>0</v>
      </c>
    </row>
    <row r="6659" spans="1:21">
      <c r="A6659">
        <v>1.3</v>
      </c>
      <c r="C6659" t="s">
        <v>41236</v>
      </c>
      <c r="D6659" t="s">
        <v>41237</v>
      </c>
      <c r="F6659" t="s">
        <v>41238</v>
      </c>
      <c r="I6659" t="s">
        <v>12147</v>
      </c>
      <c r="J6659">
        <v>430</v>
      </c>
      <c r="K6659" t="s">
        <v>20306</v>
      </c>
      <c r="L6659" t="s">
        <v>18241</v>
      </c>
      <c r="M6659">
        <v>213549</v>
      </c>
      <c r="N6659">
        <v>2600</v>
      </c>
      <c r="O6659">
        <v>234</v>
      </c>
      <c r="P6659">
        <v>234</v>
      </c>
      <c r="Q6659">
        <v>0</v>
      </c>
      <c r="R6659">
        <v>0</v>
      </c>
      <c r="S6659">
        <v>213549</v>
      </c>
      <c r="T6659">
        <v>234</v>
      </c>
      <c r="U6659">
        <v>0</v>
      </c>
    </row>
    <row r="6660" spans="1:21">
      <c r="A6660">
        <v>1.3</v>
      </c>
      <c r="C6660" t="s">
        <v>41239</v>
      </c>
      <c r="D6660" t="s">
        <v>41240</v>
      </c>
      <c r="F6660" t="s">
        <v>41241</v>
      </c>
      <c r="I6660" t="s">
        <v>12146</v>
      </c>
      <c r="J6660">
        <v>430</v>
      </c>
      <c r="K6660" t="s">
        <v>20306</v>
      </c>
      <c r="L6660" t="s">
        <v>18241</v>
      </c>
      <c r="M6660">
        <v>979599</v>
      </c>
      <c r="N6660">
        <v>2600</v>
      </c>
      <c r="O6660">
        <v>234</v>
      </c>
      <c r="P6660">
        <v>234</v>
      </c>
      <c r="Q6660">
        <v>0</v>
      </c>
      <c r="R6660">
        <v>0</v>
      </c>
      <c r="S6660">
        <v>979599</v>
      </c>
      <c r="T6660">
        <v>234</v>
      </c>
      <c r="U6660">
        <v>0</v>
      </c>
    </row>
    <row r="6661" spans="1:21">
      <c r="A6661">
        <v>1.3</v>
      </c>
      <c r="C6661" t="s">
        <v>41242</v>
      </c>
      <c r="D6661" t="s">
        <v>41243</v>
      </c>
      <c r="F6661" t="s">
        <v>41244</v>
      </c>
      <c r="I6661" t="s">
        <v>7576</v>
      </c>
      <c r="J6661">
        <v>430</v>
      </c>
      <c r="K6661" t="s">
        <v>20306</v>
      </c>
      <c r="L6661" t="s">
        <v>17595</v>
      </c>
      <c r="M6661">
        <v>526896</v>
      </c>
      <c r="N6661">
        <v>2600</v>
      </c>
      <c r="O6661">
        <v>234</v>
      </c>
      <c r="P6661">
        <v>234</v>
      </c>
      <c r="Q6661">
        <v>0</v>
      </c>
      <c r="R6661">
        <v>0</v>
      </c>
      <c r="S6661">
        <v>526896</v>
      </c>
      <c r="T6661">
        <v>234</v>
      </c>
      <c r="U6661">
        <v>0</v>
      </c>
    </row>
    <row r="6662" spans="1:21">
      <c r="A6662">
        <v>1.3</v>
      </c>
      <c r="C6662" t="s">
        <v>41245</v>
      </c>
      <c r="D6662" t="s">
        <v>41246</v>
      </c>
      <c r="F6662" t="s">
        <v>17718</v>
      </c>
      <c r="I6662" t="s">
        <v>16857</v>
      </c>
      <c r="J6662">
        <v>430</v>
      </c>
      <c r="K6662" t="s">
        <v>20306</v>
      </c>
      <c r="L6662" t="s">
        <v>18619</v>
      </c>
      <c r="M6662">
        <v>173923</v>
      </c>
      <c r="N6662">
        <v>2600</v>
      </c>
      <c r="O6662">
        <v>234</v>
      </c>
      <c r="P6662">
        <v>234</v>
      </c>
      <c r="Q6662">
        <v>0</v>
      </c>
      <c r="R6662">
        <v>0</v>
      </c>
      <c r="S6662">
        <v>173923</v>
      </c>
      <c r="T6662">
        <v>234</v>
      </c>
      <c r="U6662">
        <v>0</v>
      </c>
    </row>
    <row r="6663" spans="1:21">
      <c r="A6663">
        <v>1.3</v>
      </c>
      <c r="C6663" t="s">
        <v>41247</v>
      </c>
      <c r="D6663" t="s">
        <v>41248</v>
      </c>
      <c r="F6663" t="s">
        <v>20309</v>
      </c>
      <c r="I6663" t="s">
        <v>12145</v>
      </c>
      <c r="J6663">
        <v>430</v>
      </c>
      <c r="K6663" t="s">
        <v>20306</v>
      </c>
      <c r="L6663" t="s">
        <v>18241</v>
      </c>
      <c r="M6663">
        <v>165608</v>
      </c>
      <c r="N6663">
        <v>2600</v>
      </c>
      <c r="O6663">
        <v>234</v>
      </c>
      <c r="P6663">
        <v>234</v>
      </c>
      <c r="Q6663">
        <v>0</v>
      </c>
      <c r="R6663">
        <v>0</v>
      </c>
      <c r="S6663">
        <v>165608</v>
      </c>
      <c r="T6663">
        <v>234</v>
      </c>
      <c r="U6663">
        <v>0</v>
      </c>
    </row>
    <row r="6664" spans="1:21">
      <c r="A6664">
        <v>1.3</v>
      </c>
      <c r="C6664" t="s">
        <v>41249</v>
      </c>
      <c r="D6664" t="s">
        <v>41250</v>
      </c>
      <c r="F6664" t="s">
        <v>41251</v>
      </c>
      <c r="I6664" t="s">
        <v>12144</v>
      </c>
      <c r="J6664">
        <v>430</v>
      </c>
      <c r="K6664" t="s">
        <v>20306</v>
      </c>
      <c r="L6664" t="s">
        <v>18241</v>
      </c>
      <c r="M6664">
        <v>1688533</v>
      </c>
      <c r="N6664">
        <v>2600</v>
      </c>
      <c r="O6664">
        <v>234</v>
      </c>
      <c r="P6664">
        <v>234</v>
      </c>
      <c r="Q6664">
        <v>0</v>
      </c>
      <c r="R6664">
        <v>0</v>
      </c>
      <c r="S6664">
        <v>1688533</v>
      </c>
      <c r="T6664">
        <v>234</v>
      </c>
      <c r="U6664">
        <v>0</v>
      </c>
    </row>
    <row r="6665" spans="1:21">
      <c r="A6665">
        <v>1.3</v>
      </c>
      <c r="C6665" t="s">
        <v>41252</v>
      </c>
      <c r="D6665" t="s">
        <v>41253</v>
      </c>
      <c r="F6665" t="s">
        <v>41254</v>
      </c>
      <c r="I6665" t="s">
        <v>16856</v>
      </c>
      <c r="J6665">
        <v>430</v>
      </c>
      <c r="K6665" t="s">
        <v>20306</v>
      </c>
      <c r="L6665" t="s">
        <v>18619</v>
      </c>
      <c r="M6665">
        <v>319252</v>
      </c>
      <c r="N6665">
        <v>2600</v>
      </c>
      <c r="O6665">
        <v>234</v>
      </c>
      <c r="P6665">
        <v>234</v>
      </c>
      <c r="Q6665">
        <v>0</v>
      </c>
      <c r="R6665">
        <v>0</v>
      </c>
      <c r="S6665">
        <v>319252</v>
      </c>
      <c r="T6665">
        <v>234</v>
      </c>
      <c r="U6665">
        <v>0</v>
      </c>
    </row>
    <row r="6666" spans="1:21">
      <c r="A6666">
        <v>1.3</v>
      </c>
      <c r="C6666" t="s">
        <v>41255</v>
      </c>
      <c r="D6666" t="s">
        <v>41256</v>
      </c>
      <c r="F6666" t="s">
        <v>41257</v>
      </c>
      <c r="I6666" t="s">
        <v>7575</v>
      </c>
      <c r="J6666">
        <v>430</v>
      </c>
      <c r="K6666" t="s">
        <v>20306</v>
      </c>
      <c r="L6666" t="s">
        <v>17595</v>
      </c>
      <c r="M6666">
        <v>284146</v>
      </c>
      <c r="N6666">
        <v>2600</v>
      </c>
      <c r="O6666">
        <v>234</v>
      </c>
      <c r="P6666">
        <v>234</v>
      </c>
      <c r="Q6666">
        <v>0</v>
      </c>
      <c r="R6666">
        <v>0</v>
      </c>
      <c r="S6666">
        <v>284146</v>
      </c>
      <c r="T6666">
        <v>234</v>
      </c>
      <c r="U6666">
        <v>0</v>
      </c>
    </row>
    <row r="6667" spans="1:21">
      <c r="A6667">
        <v>1.3</v>
      </c>
      <c r="C6667" t="s">
        <v>41258</v>
      </c>
      <c r="D6667" t="s">
        <v>41259</v>
      </c>
      <c r="F6667" t="s">
        <v>41260</v>
      </c>
      <c r="I6667" t="s">
        <v>12143</v>
      </c>
      <c r="J6667">
        <v>430</v>
      </c>
      <c r="K6667" t="s">
        <v>20306</v>
      </c>
      <c r="L6667" t="s">
        <v>18241</v>
      </c>
      <c r="M6667">
        <v>437828</v>
      </c>
      <c r="N6667">
        <v>2600</v>
      </c>
      <c r="O6667">
        <v>234</v>
      </c>
      <c r="P6667">
        <v>234</v>
      </c>
      <c r="Q6667">
        <v>0</v>
      </c>
      <c r="R6667">
        <v>0</v>
      </c>
      <c r="S6667">
        <v>437828</v>
      </c>
      <c r="T6667">
        <v>234</v>
      </c>
      <c r="U6667">
        <v>0</v>
      </c>
    </row>
    <row r="6668" spans="1:21">
      <c r="A6668">
        <v>1.3</v>
      </c>
      <c r="C6668" t="s">
        <v>41261</v>
      </c>
      <c r="D6668" t="s">
        <v>41262</v>
      </c>
      <c r="F6668" t="s">
        <v>41263</v>
      </c>
      <c r="I6668" t="s">
        <v>1285</v>
      </c>
      <c r="J6668">
        <v>430</v>
      </c>
      <c r="K6668" t="s">
        <v>20306</v>
      </c>
      <c r="L6668" t="s">
        <v>17666</v>
      </c>
      <c r="M6668">
        <v>419751</v>
      </c>
      <c r="N6668">
        <v>2600</v>
      </c>
      <c r="O6668">
        <v>234</v>
      </c>
      <c r="P6668">
        <v>234</v>
      </c>
      <c r="Q6668">
        <v>0</v>
      </c>
      <c r="R6668">
        <v>0</v>
      </c>
      <c r="S6668">
        <v>419751</v>
      </c>
      <c r="T6668">
        <v>234</v>
      </c>
      <c r="U6668">
        <v>0</v>
      </c>
    </row>
    <row r="6669" spans="1:21">
      <c r="A6669">
        <v>1.3</v>
      </c>
      <c r="C6669" t="s">
        <v>41264</v>
      </c>
      <c r="D6669" t="s">
        <v>41265</v>
      </c>
      <c r="F6669" t="s">
        <v>41266</v>
      </c>
      <c r="I6669" t="s">
        <v>12139</v>
      </c>
      <c r="J6669">
        <v>430</v>
      </c>
      <c r="K6669" t="s">
        <v>20306</v>
      </c>
      <c r="L6669" t="s">
        <v>18241</v>
      </c>
      <c r="M6669">
        <v>2419012</v>
      </c>
      <c r="N6669">
        <v>2600</v>
      </c>
      <c r="O6669">
        <v>234</v>
      </c>
      <c r="P6669">
        <v>234</v>
      </c>
      <c r="Q6669">
        <v>0</v>
      </c>
      <c r="R6669">
        <v>0</v>
      </c>
      <c r="S6669">
        <v>2419012</v>
      </c>
      <c r="T6669">
        <v>234</v>
      </c>
      <c r="U6669">
        <v>0</v>
      </c>
    </row>
    <row r="6670" spans="1:21">
      <c r="A6670">
        <v>1.3</v>
      </c>
      <c r="C6670" t="s">
        <v>41267</v>
      </c>
      <c r="D6670" t="s">
        <v>41268</v>
      </c>
      <c r="F6670" t="s">
        <v>41269</v>
      </c>
      <c r="I6670" t="s">
        <v>7573</v>
      </c>
      <c r="J6670">
        <v>430</v>
      </c>
      <c r="K6670" t="s">
        <v>20306</v>
      </c>
      <c r="L6670" t="s">
        <v>17595</v>
      </c>
      <c r="M6670">
        <v>108289</v>
      </c>
      <c r="N6670">
        <v>2600</v>
      </c>
      <c r="O6670">
        <v>234</v>
      </c>
      <c r="P6670">
        <v>234</v>
      </c>
      <c r="Q6670">
        <v>0</v>
      </c>
      <c r="R6670">
        <v>0</v>
      </c>
      <c r="S6670">
        <v>108289</v>
      </c>
      <c r="T6670">
        <v>234</v>
      </c>
      <c r="U6670">
        <v>0</v>
      </c>
    </row>
    <row r="6671" spans="1:21">
      <c r="A6671">
        <v>1.3</v>
      </c>
      <c r="C6671" t="s">
        <v>41270</v>
      </c>
      <c r="D6671" t="s">
        <v>41271</v>
      </c>
      <c r="F6671" t="s">
        <v>41272</v>
      </c>
      <c r="I6671" t="s">
        <v>12129</v>
      </c>
      <c r="J6671">
        <v>430</v>
      </c>
      <c r="K6671" t="s">
        <v>20306</v>
      </c>
      <c r="L6671" t="s">
        <v>18241</v>
      </c>
      <c r="M6671">
        <v>958704</v>
      </c>
      <c r="N6671">
        <v>2600</v>
      </c>
      <c r="O6671">
        <v>234</v>
      </c>
      <c r="P6671">
        <v>234</v>
      </c>
      <c r="Q6671">
        <v>0</v>
      </c>
      <c r="R6671">
        <v>0</v>
      </c>
      <c r="S6671">
        <v>958704</v>
      </c>
      <c r="T6671">
        <v>234</v>
      </c>
      <c r="U6671">
        <v>0</v>
      </c>
    </row>
    <row r="6672" spans="1:21">
      <c r="A6672">
        <v>1.3</v>
      </c>
      <c r="C6672" t="s">
        <v>41273</v>
      </c>
      <c r="D6672" t="s">
        <v>41274</v>
      </c>
      <c r="F6672" t="s">
        <v>41058</v>
      </c>
      <c r="I6672" t="s">
        <v>12128</v>
      </c>
      <c r="J6672">
        <v>430</v>
      </c>
      <c r="K6672" t="s">
        <v>20306</v>
      </c>
      <c r="L6672" t="s">
        <v>18241</v>
      </c>
      <c r="M6672">
        <v>810703</v>
      </c>
      <c r="N6672">
        <v>2600</v>
      </c>
      <c r="O6672">
        <v>234</v>
      </c>
      <c r="P6672">
        <v>234</v>
      </c>
      <c r="Q6672">
        <v>0</v>
      </c>
      <c r="R6672">
        <v>0</v>
      </c>
      <c r="S6672">
        <v>810703</v>
      </c>
      <c r="T6672">
        <v>234</v>
      </c>
      <c r="U6672">
        <v>0</v>
      </c>
    </row>
    <row r="6673" spans="1:21">
      <c r="A6673">
        <v>1.3</v>
      </c>
      <c r="C6673" t="s">
        <v>41275</v>
      </c>
      <c r="D6673" t="s">
        <v>30681</v>
      </c>
      <c r="F6673" t="s">
        <v>17718</v>
      </c>
      <c r="I6673" t="s">
        <v>7572</v>
      </c>
      <c r="J6673">
        <v>430</v>
      </c>
      <c r="K6673" t="s">
        <v>20306</v>
      </c>
      <c r="L6673" t="s">
        <v>17595</v>
      </c>
      <c r="M6673">
        <v>890637</v>
      </c>
      <c r="N6673">
        <v>2600</v>
      </c>
      <c r="O6673">
        <v>234</v>
      </c>
      <c r="P6673">
        <v>234</v>
      </c>
      <c r="Q6673">
        <v>0</v>
      </c>
      <c r="R6673">
        <v>0</v>
      </c>
      <c r="S6673">
        <v>890637</v>
      </c>
      <c r="T6673">
        <v>234</v>
      </c>
      <c r="U6673">
        <v>0</v>
      </c>
    </row>
    <row r="6674" spans="1:21">
      <c r="A6674">
        <v>1.3</v>
      </c>
      <c r="C6674" t="s">
        <v>41276</v>
      </c>
      <c r="D6674" t="s">
        <v>41277</v>
      </c>
      <c r="F6674" t="s">
        <v>17718</v>
      </c>
      <c r="I6674" t="s">
        <v>7571</v>
      </c>
      <c r="J6674">
        <v>430</v>
      </c>
      <c r="K6674" t="s">
        <v>20306</v>
      </c>
      <c r="L6674" t="s">
        <v>17595</v>
      </c>
      <c r="M6674">
        <v>1008534</v>
      </c>
      <c r="N6674">
        <v>2600</v>
      </c>
      <c r="O6674">
        <v>234</v>
      </c>
      <c r="P6674">
        <v>234</v>
      </c>
      <c r="Q6674">
        <v>0</v>
      </c>
      <c r="R6674">
        <v>0</v>
      </c>
      <c r="S6674">
        <v>1008534</v>
      </c>
      <c r="T6674">
        <v>234</v>
      </c>
      <c r="U6674">
        <v>0</v>
      </c>
    </row>
    <row r="6675" spans="1:21">
      <c r="A6675">
        <v>1.3</v>
      </c>
      <c r="C6675" t="s">
        <v>41278</v>
      </c>
      <c r="D6675" t="s">
        <v>41279</v>
      </c>
      <c r="F6675" t="s">
        <v>41280</v>
      </c>
      <c r="I6675" t="s">
        <v>7570</v>
      </c>
      <c r="J6675">
        <v>430</v>
      </c>
      <c r="K6675" t="s">
        <v>20306</v>
      </c>
      <c r="L6675" t="s">
        <v>17595</v>
      </c>
      <c r="M6675">
        <v>462517</v>
      </c>
      <c r="N6675">
        <v>3000</v>
      </c>
      <c r="O6675">
        <v>270</v>
      </c>
      <c r="P6675">
        <v>270</v>
      </c>
      <c r="Q6675">
        <v>0</v>
      </c>
      <c r="R6675">
        <v>0</v>
      </c>
      <c r="S6675">
        <v>462517</v>
      </c>
      <c r="T6675">
        <v>270</v>
      </c>
      <c r="U6675">
        <v>0</v>
      </c>
    </row>
    <row r="6676" spans="1:21">
      <c r="A6676">
        <v>1.3</v>
      </c>
      <c r="C6676" t="s">
        <v>41281</v>
      </c>
      <c r="D6676" t="s">
        <v>30859</v>
      </c>
      <c r="F6676" t="s">
        <v>17718</v>
      </c>
      <c r="I6676" t="s">
        <v>7569</v>
      </c>
      <c r="J6676">
        <v>430</v>
      </c>
      <c r="K6676" t="s">
        <v>20306</v>
      </c>
      <c r="L6676" t="s">
        <v>17595</v>
      </c>
      <c r="M6676">
        <v>1194943</v>
      </c>
      <c r="N6676">
        <v>2600</v>
      </c>
      <c r="O6676">
        <v>234</v>
      </c>
      <c r="P6676">
        <v>234</v>
      </c>
      <c r="Q6676">
        <v>0</v>
      </c>
      <c r="R6676">
        <v>0</v>
      </c>
      <c r="S6676">
        <v>1194943</v>
      </c>
      <c r="T6676">
        <v>234</v>
      </c>
      <c r="U6676">
        <v>0</v>
      </c>
    </row>
    <row r="6677" spans="1:21">
      <c r="A6677">
        <v>1.3</v>
      </c>
      <c r="C6677" t="s">
        <v>41282</v>
      </c>
      <c r="D6677" t="s">
        <v>41283</v>
      </c>
      <c r="F6677" t="s">
        <v>41284</v>
      </c>
      <c r="I6677" t="s">
        <v>12123</v>
      </c>
      <c r="J6677">
        <v>430</v>
      </c>
      <c r="K6677" t="s">
        <v>20306</v>
      </c>
      <c r="L6677" t="s">
        <v>18241</v>
      </c>
      <c r="M6677">
        <v>431292</v>
      </c>
      <c r="N6677">
        <v>2600</v>
      </c>
      <c r="O6677">
        <v>234</v>
      </c>
      <c r="P6677">
        <v>234</v>
      </c>
      <c r="Q6677">
        <v>0</v>
      </c>
      <c r="R6677">
        <v>0</v>
      </c>
      <c r="S6677">
        <v>431292</v>
      </c>
      <c r="T6677">
        <v>234</v>
      </c>
      <c r="U6677">
        <v>0</v>
      </c>
    </row>
    <row r="6678" spans="1:21">
      <c r="A6678">
        <v>1.3</v>
      </c>
      <c r="C6678" t="s">
        <v>41285</v>
      </c>
      <c r="D6678" t="s">
        <v>35569</v>
      </c>
      <c r="F6678" t="s">
        <v>41286</v>
      </c>
      <c r="I6678" t="s">
        <v>12122</v>
      </c>
      <c r="J6678">
        <v>430</v>
      </c>
      <c r="K6678" t="s">
        <v>20306</v>
      </c>
      <c r="L6678" t="s">
        <v>18241</v>
      </c>
      <c r="M6678">
        <v>526301</v>
      </c>
      <c r="N6678">
        <v>2600</v>
      </c>
      <c r="O6678">
        <v>234</v>
      </c>
      <c r="P6678">
        <v>234</v>
      </c>
      <c r="Q6678">
        <v>0</v>
      </c>
      <c r="R6678">
        <v>0</v>
      </c>
      <c r="S6678">
        <v>526301</v>
      </c>
      <c r="T6678">
        <v>234</v>
      </c>
      <c r="U6678">
        <v>0</v>
      </c>
    </row>
    <row r="6679" spans="1:21">
      <c r="A6679">
        <v>1.3</v>
      </c>
      <c r="C6679" t="s">
        <v>41287</v>
      </c>
      <c r="D6679" t="s">
        <v>41288</v>
      </c>
      <c r="F6679" t="s">
        <v>41289</v>
      </c>
      <c r="I6679" t="s">
        <v>12108</v>
      </c>
      <c r="J6679">
        <v>430</v>
      </c>
      <c r="K6679" t="s">
        <v>20306</v>
      </c>
      <c r="L6679" t="s">
        <v>18241</v>
      </c>
      <c r="M6679">
        <v>277065</v>
      </c>
      <c r="N6679">
        <v>2600</v>
      </c>
      <c r="O6679">
        <v>234</v>
      </c>
      <c r="P6679">
        <v>234</v>
      </c>
      <c r="Q6679">
        <v>0</v>
      </c>
      <c r="R6679">
        <v>0</v>
      </c>
      <c r="S6679">
        <v>277065</v>
      </c>
      <c r="T6679">
        <v>234</v>
      </c>
      <c r="U6679">
        <v>0</v>
      </c>
    </row>
    <row r="6680" spans="1:21">
      <c r="A6680">
        <v>1.3</v>
      </c>
      <c r="C6680" t="s">
        <v>41290</v>
      </c>
      <c r="D6680" t="s">
        <v>41291</v>
      </c>
      <c r="F6680" t="s">
        <v>41292</v>
      </c>
      <c r="I6680" t="s">
        <v>7568</v>
      </c>
      <c r="J6680">
        <v>430</v>
      </c>
      <c r="K6680" t="s">
        <v>20306</v>
      </c>
      <c r="L6680" t="s">
        <v>17595</v>
      </c>
      <c r="M6680">
        <v>437852</v>
      </c>
      <c r="N6680">
        <v>2600</v>
      </c>
      <c r="O6680">
        <v>234</v>
      </c>
      <c r="P6680">
        <v>234</v>
      </c>
      <c r="Q6680">
        <v>0</v>
      </c>
      <c r="R6680">
        <v>0</v>
      </c>
      <c r="S6680">
        <v>437852</v>
      </c>
      <c r="T6680">
        <v>234</v>
      </c>
      <c r="U6680">
        <v>0</v>
      </c>
    </row>
    <row r="6681" spans="1:21">
      <c r="A6681">
        <v>1.3</v>
      </c>
      <c r="C6681" t="s">
        <v>41293</v>
      </c>
      <c r="D6681" t="s">
        <v>41294</v>
      </c>
      <c r="F6681" t="s">
        <v>41295</v>
      </c>
      <c r="I6681" t="s">
        <v>12107</v>
      </c>
      <c r="J6681">
        <v>430</v>
      </c>
      <c r="K6681" t="s">
        <v>20306</v>
      </c>
      <c r="L6681" t="s">
        <v>18241</v>
      </c>
      <c r="M6681">
        <v>633330</v>
      </c>
      <c r="N6681">
        <v>2600</v>
      </c>
      <c r="O6681">
        <v>234</v>
      </c>
      <c r="P6681">
        <v>234</v>
      </c>
      <c r="Q6681">
        <v>0</v>
      </c>
      <c r="R6681">
        <v>0</v>
      </c>
      <c r="S6681">
        <v>633330</v>
      </c>
      <c r="T6681">
        <v>234</v>
      </c>
      <c r="U6681">
        <v>0</v>
      </c>
    </row>
    <row r="6682" spans="1:21">
      <c r="A6682">
        <v>1.3</v>
      </c>
      <c r="C6682" t="s">
        <v>41296</v>
      </c>
      <c r="D6682" t="s">
        <v>41297</v>
      </c>
      <c r="F6682" t="s">
        <v>41298</v>
      </c>
      <c r="I6682" t="s">
        <v>16833</v>
      </c>
      <c r="J6682">
        <v>430</v>
      </c>
      <c r="K6682" t="s">
        <v>20306</v>
      </c>
      <c r="L6682" t="s">
        <v>18619</v>
      </c>
      <c r="M6682">
        <v>87700</v>
      </c>
      <c r="N6682">
        <v>2600</v>
      </c>
      <c r="O6682">
        <v>234</v>
      </c>
      <c r="P6682">
        <v>234</v>
      </c>
      <c r="Q6682">
        <v>0</v>
      </c>
      <c r="R6682">
        <v>0</v>
      </c>
      <c r="S6682">
        <v>87700</v>
      </c>
      <c r="T6682">
        <v>234</v>
      </c>
      <c r="U6682">
        <v>0</v>
      </c>
    </row>
    <row r="6683" spans="1:21">
      <c r="A6683">
        <v>1.3</v>
      </c>
      <c r="C6683" t="s">
        <v>41299</v>
      </c>
      <c r="D6683" t="s">
        <v>41300</v>
      </c>
      <c r="F6683" t="s">
        <v>41301</v>
      </c>
      <c r="I6683" t="s">
        <v>12103</v>
      </c>
      <c r="J6683">
        <v>430</v>
      </c>
      <c r="K6683" t="s">
        <v>20306</v>
      </c>
      <c r="L6683" t="s">
        <v>18241</v>
      </c>
      <c r="M6683">
        <v>2674531</v>
      </c>
      <c r="N6683">
        <v>2600</v>
      </c>
      <c r="O6683">
        <v>234</v>
      </c>
      <c r="P6683">
        <v>234</v>
      </c>
      <c r="Q6683">
        <v>0</v>
      </c>
      <c r="R6683">
        <v>0</v>
      </c>
      <c r="S6683">
        <v>2674531</v>
      </c>
      <c r="T6683">
        <v>234</v>
      </c>
      <c r="U6683">
        <v>0</v>
      </c>
    </row>
    <row r="6684" spans="1:21">
      <c r="A6684">
        <v>1.3</v>
      </c>
      <c r="C6684" t="s">
        <v>41302</v>
      </c>
      <c r="D6684" t="s">
        <v>41303</v>
      </c>
      <c r="F6684" t="s">
        <v>41304</v>
      </c>
      <c r="I6684" t="s">
        <v>12093</v>
      </c>
      <c r="J6684">
        <v>430</v>
      </c>
      <c r="K6684" t="s">
        <v>20306</v>
      </c>
      <c r="L6684" t="s">
        <v>18241</v>
      </c>
      <c r="M6684">
        <v>2398060</v>
      </c>
      <c r="N6684">
        <v>2600</v>
      </c>
      <c r="O6684">
        <v>234</v>
      </c>
      <c r="P6684">
        <v>234</v>
      </c>
      <c r="Q6684">
        <v>0</v>
      </c>
      <c r="R6684">
        <v>0</v>
      </c>
      <c r="S6684">
        <v>2398060</v>
      </c>
      <c r="T6684">
        <v>234</v>
      </c>
      <c r="U6684">
        <v>0</v>
      </c>
    </row>
    <row r="6685" spans="1:21">
      <c r="A6685">
        <v>1.3</v>
      </c>
      <c r="C6685" t="s">
        <v>41305</v>
      </c>
      <c r="D6685" t="s">
        <v>41306</v>
      </c>
      <c r="F6685" t="s">
        <v>41307</v>
      </c>
      <c r="I6685" t="s">
        <v>12092</v>
      </c>
      <c r="J6685">
        <v>430</v>
      </c>
      <c r="K6685" t="s">
        <v>20306</v>
      </c>
      <c r="L6685" t="s">
        <v>18241</v>
      </c>
      <c r="M6685">
        <v>303815</v>
      </c>
      <c r="N6685">
        <v>2600</v>
      </c>
      <c r="O6685">
        <v>234</v>
      </c>
      <c r="P6685">
        <v>234</v>
      </c>
      <c r="Q6685">
        <v>0</v>
      </c>
      <c r="R6685">
        <v>0</v>
      </c>
      <c r="S6685">
        <v>303815</v>
      </c>
      <c r="T6685">
        <v>234</v>
      </c>
      <c r="U6685">
        <v>0</v>
      </c>
    </row>
    <row r="6686" spans="1:21">
      <c r="A6686">
        <v>1.3</v>
      </c>
      <c r="C6686" t="s">
        <v>41308</v>
      </c>
      <c r="D6686" t="s">
        <v>41309</v>
      </c>
      <c r="F6686" t="s">
        <v>41310</v>
      </c>
      <c r="I6686" t="s">
        <v>12088</v>
      </c>
      <c r="J6686">
        <v>430</v>
      </c>
      <c r="K6686" t="s">
        <v>20306</v>
      </c>
      <c r="L6686" t="s">
        <v>18241</v>
      </c>
      <c r="M6686">
        <v>256352</v>
      </c>
      <c r="N6686">
        <v>2600</v>
      </c>
      <c r="O6686">
        <v>234</v>
      </c>
      <c r="P6686">
        <v>234</v>
      </c>
      <c r="Q6686">
        <v>0</v>
      </c>
      <c r="R6686">
        <v>0</v>
      </c>
      <c r="S6686">
        <v>256352</v>
      </c>
      <c r="T6686">
        <v>234</v>
      </c>
      <c r="U6686">
        <v>0</v>
      </c>
    </row>
    <row r="6687" spans="1:21">
      <c r="A6687">
        <v>1.3</v>
      </c>
      <c r="C6687" t="s">
        <v>41311</v>
      </c>
      <c r="D6687" t="s">
        <v>41312</v>
      </c>
      <c r="F6687" t="s">
        <v>41313</v>
      </c>
      <c r="I6687" t="s">
        <v>7567</v>
      </c>
      <c r="J6687">
        <v>430</v>
      </c>
      <c r="K6687" t="s">
        <v>20306</v>
      </c>
      <c r="L6687" t="s">
        <v>17595</v>
      </c>
      <c r="M6687">
        <v>534307</v>
      </c>
      <c r="N6687">
        <v>2600</v>
      </c>
      <c r="O6687">
        <v>234</v>
      </c>
      <c r="P6687">
        <v>234</v>
      </c>
      <c r="Q6687">
        <v>0</v>
      </c>
      <c r="R6687">
        <v>0</v>
      </c>
      <c r="S6687">
        <v>534307</v>
      </c>
      <c r="T6687">
        <v>234</v>
      </c>
      <c r="U6687">
        <v>0</v>
      </c>
    </row>
    <row r="6688" spans="1:21">
      <c r="A6688">
        <v>1.3</v>
      </c>
      <c r="C6688" t="s">
        <v>41314</v>
      </c>
      <c r="D6688" t="s">
        <v>41315</v>
      </c>
      <c r="F6688" t="s">
        <v>41316</v>
      </c>
      <c r="I6688" t="s">
        <v>12078</v>
      </c>
      <c r="J6688">
        <v>430</v>
      </c>
      <c r="K6688" t="s">
        <v>20306</v>
      </c>
      <c r="L6688" t="s">
        <v>18241</v>
      </c>
      <c r="M6688">
        <v>263418</v>
      </c>
      <c r="N6688">
        <v>2600</v>
      </c>
      <c r="O6688">
        <v>234</v>
      </c>
      <c r="P6688">
        <v>234</v>
      </c>
      <c r="Q6688">
        <v>0</v>
      </c>
      <c r="R6688">
        <v>0</v>
      </c>
      <c r="S6688">
        <v>263418</v>
      </c>
      <c r="T6688">
        <v>234</v>
      </c>
      <c r="U6688">
        <v>0</v>
      </c>
    </row>
    <row r="6689" spans="1:21">
      <c r="A6689">
        <v>1.3</v>
      </c>
      <c r="C6689" t="s">
        <v>41317</v>
      </c>
      <c r="D6689" t="s">
        <v>41318</v>
      </c>
      <c r="F6689" t="s">
        <v>41257</v>
      </c>
      <c r="I6689" t="s">
        <v>12077</v>
      </c>
      <c r="J6689">
        <v>430</v>
      </c>
      <c r="K6689" t="s">
        <v>20306</v>
      </c>
      <c r="L6689" t="s">
        <v>18241</v>
      </c>
      <c r="M6689">
        <v>325728</v>
      </c>
      <c r="N6689">
        <v>2600</v>
      </c>
      <c r="O6689">
        <v>234</v>
      </c>
      <c r="P6689">
        <v>234</v>
      </c>
      <c r="Q6689">
        <v>0</v>
      </c>
      <c r="R6689">
        <v>0</v>
      </c>
      <c r="S6689">
        <v>325728</v>
      </c>
      <c r="T6689">
        <v>234</v>
      </c>
      <c r="U6689">
        <v>0</v>
      </c>
    </row>
    <row r="6690" spans="1:21">
      <c r="A6690">
        <v>1.3</v>
      </c>
      <c r="C6690" t="s">
        <v>41319</v>
      </c>
      <c r="D6690" t="s">
        <v>21132</v>
      </c>
      <c r="F6690" t="s">
        <v>21134</v>
      </c>
      <c r="I6690" t="s">
        <v>4912</v>
      </c>
      <c r="J6690">
        <v>432</v>
      </c>
      <c r="K6690" t="s">
        <v>21136</v>
      </c>
      <c r="L6690" t="s">
        <v>17635</v>
      </c>
      <c r="M6690">
        <v>83792</v>
      </c>
      <c r="N6690">
        <v>2600</v>
      </c>
      <c r="O6690">
        <v>234</v>
      </c>
      <c r="P6690">
        <v>234</v>
      </c>
      <c r="Q6690">
        <v>0</v>
      </c>
      <c r="R6690">
        <v>0</v>
      </c>
      <c r="S6690">
        <v>83792</v>
      </c>
      <c r="T6690">
        <v>234</v>
      </c>
      <c r="U6690">
        <v>0</v>
      </c>
    </row>
    <row r="6691" spans="1:21">
      <c r="A6691">
        <v>1.3</v>
      </c>
      <c r="C6691" t="s">
        <v>41320</v>
      </c>
      <c r="D6691" t="s">
        <v>41321</v>
      </c>
      <c r="F6691" t="s">
        <v>41322</v>
      </c>
      <c r="I6691" t="s">
        <v>16797</v>
      </c>
      <c r="J6691">
        <v>432</v>
      </c>
      <c r="K6691" t="s">
        <v>21136</v>
      </c>
      <c r="L6691" t="s">
        <v>18619</v>
      </c>
      <c r="M6691">
        <v>70918</v>
      </c>
      <c r="N6691">
        <v>2600</v>
      </c>
      <c r="O6691">
        <v>234</v>
      </c>
      <c r="P6691">
        <v>234</v>
      </c>
      <c r="Q6691">
        <v>0</v>
      </c>
      <c r="R6691">
        <v>0</v>
      </c>
      <c r="S6691">
        <v>70918</v>
      </c>
      <c r="T6691">
        <v>234</v>
      </c>
      <c r="U6691">
        <v>0</v>
      </c>
    </row>
    <row r="6692" spans="1:21">
      <c r="A6692">
        <v>1.3</v>
      </c>
      <c r="C6692" t="s">
        <v>41323</v>
      </c>
      <c r="D6692" t="s">
        <v>41324</v>
      </c>
      <c r="F6692" t="s">
        <v>23245</v>
      </c>
      <c r="I6692" t="s">
        <v>7566</v>
      </c>
      <c r="J6692">
        <v>432</v>
      </c>
      <c r="K6692" t="s">
        <v>21136</v>
      </c>
      <c r="L6692" t="s">
        <v>17595</v>
      </c>
      <c r="M6692">
        <v>1401117</v>
      </c>
      <c r="N6692">
        <v>2600</v>
      </c>
      <c r="O6692">
        <v>234</v>
      </c>
      <c r="P6692">
        <v>234</v>
      </c>
      <c r="Q6692">
        <v>0</v>
      </c>
      <c r="R6692">
        <v>0</v>
      </c>
      <c r="S6692">
        <v>1401117</v>
      </c>
      <c r="T6692">
        <v>234</v>
      </c>
      <c r="U6692">
        <v>0</v>
      </c>
    </row>
    <row r="6693" spans="1:21">
      <c r="A6693">
        <v>1.3</v>
      </c>
      <c r="C6693" t="s">
        <v>41325</v>
      </c>
      <c r="D6693" t="s">
        <v>41326</v>
      </c>
      <c r="F6693" t="s">
        <v>41327</v>
      </c>
      <c r="I6693" t="s">
        <v>16789</v>
      </c>
      <c r="J6693">
        <v>432</v>
      </c>
      <c r="K6693" t="s">
        <v>21136</v>
      </c>
      <c r="L6693" t="s">
        <v>18619</v>
      </c>
      <c r="M6693">
        <v>299609</v>
      </c>
      <c r="N6693">
        <v>2600</v>
      </c>
      <c r="O6693">
        <v>234</v>
      </c>
      <c r="P6693">
        <v>234</v>
      </c>
      <c r="Q6693">
        <v>0</v>
      </c>
      <c r="R6693">
        <v>0</v>
      </c>
      <c r="S6693">
        <v>299609</v>
      </c>
      <c r="T6693">
        <v>234</v>
      </c>
      <c r="U6693">
        <v>0</v>
      </c>
    </row>
    <row r="6694" spans="1:21">
      <c r="A6694">
        <v>1.3</v>
      </c>
      <c r="C6694" t="s">
        <v>41328</v>
      </c>
      <c r="D6694" t="s">
        <v>41329</v>
      </c>
      <c r="F6694" t="s">
        <v>41330</v>
      </c>
      <c r="I6694" t="s">
        <v>16782</v>
      </c>
      <c r="J6694">
        <v>432</v>
      </c>
      <c r="K6694" t="s">
        <v>21136</v>
      </c>
      <c r="L6694" t="s">
        <v>18619</v>
      </c>
      <c r="M6694">
        <v>55789</v>
      </c>
      <c r="N6694">
        <v>2600</v>
      </c>
      <c r="O6694">
        <v>234</v>
      </c>
      <c r="P6694">
        <v>234</v>
      </c>
      <c r="Q6694">
        <v>0</v>
      </c>
      <c r="R6694">
        <v>0</v>
      </c>
      <c r="S6694">
        <v>55789</v>
      </c>
      <c r="T6694">
        <v>234</v>
      </c>
      <c r="U6694">
        <v>0</v>
      </c>
    </row>
    <row r="6695" spans="1:21">
      <c r="A6695">
        <v>1.3</v>
      </c>
      <c r="C6695" t="s">
        <v>41331</v>
      </c>
      <c r="D6695" t="s">
        <v>41332</v>
      </c>
      <c r="F6695" t="s">
        <v>22251</v>
      </c>
      <c r="I6695" t="s">
        <v>16778</v>
      </c>
      <c r="J6695">
        <v>432</v>
      </c>
      <c r="K6695" t="s">
        <v>21136</v>
      </c>
      <c r="L6695" t="s">
        <v>18619</v>
      </c>
      <c r="M6695">
        <v>574466</v>
      </c>
      <c r="N6695">
        <v>2600</v>
      </c>
      <c r="O6695">
        <v>234</v>
      </c>
      <c r="P6695">
        <v>234</v>
      </c>
      <c r="Q6695">
        <v>0</v>
      </c>
      <c r="R6695">
        <v>0</v>
      </c>
      <c r="S6695">
        <v>574466</v>
      </c>
      <c r="T6695">
        <v>234</v>
      </c>
      <c r="U6695">
        <v>0</v>
      </c>
    </row>
    <row r="6696" spans="1:21">
      <c r="A6696">
        <v>1.3</v>
      </c>
      <c r="C6696" t="s">
        <v>41333</v>
      </c>
      <c r="D6696" t="s">
        <v>41334</v>
      </c>
      <c r="F6696" t="s">
        <v>41335</v>
      </c>
      <c r="I6696" t="s">
        <v>16777</v>
      </c>
      <c r="J6696">
        <v>432</v>
      </c>
      <c r="K6696" t="s">
        <v>21136</v>
      </c>
      <c r="L6696" t="s">
        <v>18619</v>
      </c>
      <c r="M6696">
        <v>202921</v>
      </c>
      <c r="N6696">
        <v>2600</v>
      </c>
      <c r="O6696">
        <v>234</v>
      </c>
      <c r="P6696">
        <v>234</v>
      </c>
      <c r="Q6696">
        <v>0</v>
      </c>
      <c r="R6696">
        <v>0</v>
      </c>
      <c r="S6696">
        <v>202921</v>
      </c>
      <c r="T6696">
        <v>234</v>
      </c>
      <c r="U6696">
        <v>0</v>
      </c>
    </row>
    <row r="6697" spans="1:21">
      <c r="A6697">
        <v>1.3</v>
      </c>
      <c r="C6697" t="s">
        <v>41336</v>
      </c>
      <c r="D6697" t="s">
        <v>41337</v>
      </c>
      <c r="F6697" t="s">
        <v>41338</v>
      </c>
      <c r="I6697" t="s">
        <v>16773</v>
      </c>
      <c r="J6697">
        <v>432</v>
      </c>
      <c r="K6697" t="s">
        <v>21136</v>
      </c>
      <c r="L6697" t="s">
        <v>18619</v>
      </c>
      <c r="M6697">
        <v>939884</v>
      </c>
      <c r="N6697">
        <v>2600</v>
      </c>
      <c r="O6697">
        <v>234</v>
      </c>
      <c r="P6697">
        <v>234</v>
      </c>
      <c r="Q6697">
        <v>0</v>
      </c>
      <c r="R6697">
        <v>0</v>
      </c>
      <c r="S6697">
        <v>939884</v>
      </c>
      <c r="T6697">
        <v>234</v>
      </c>
      <c r="U6697">
        <v>0</v>
      </c>
    </row>
    <row r="6698" spans="1:21">
      <c r="A6698">
        <v>1.3</v>
      </c>
      <c r="C6698" t="s">
        <v>41339</v>
      </c>
      <c r="D6698" t="s">
        <v>41340</v>
      </c>
      <c r="F6698" t="s">
        <v>41341</v>
      </c>
      <c r="I6698" t="s">
        <v>16763</v>
      </c>
      <c r="J6698">
        <v>432</v>
      </c>
      <c r="K6698" t="s">
        <v>21136</v>
      </c>
      <c r="L6698" t="s">
        <v>18619</v>
      </c>
      <c r="M6698">
        <v>260902</v>
      </c>
      <c r="N6698">
        <v>2600</v>
      </c>
      <c r="O6698">
        <v>234</v>
      </c>
      <c r="P6698">
        <v>234</v>
      </c>
      <c r="Q6698">
        <v>0</v>
      </c>
      <c r="R6698">
        <v>0</v>
      </c>
      <c r="S6698">
        <v>260902</v>
      </c>
      <c r="T6698">
        <v>234</v>
      </c>
      <c r="U6698">
        <v>0</v>
      </c>
    </row>
    <row r="6699" spans="1:21">
      <c r="A6699">
        <v>1.3</v>
      </c>
      <c r="C6699" t="s">
        <v>41342</v>
      </c>
      <c r="D6699" t="s">
        <v>41343</v>
      </c>
      <c r="F6699" t="s">
        <v>41344</v>
      </c>
      <c r="I6699" t="s">
        <v>16756</v>
      </c>
      <c r="J6699">
        <v>432</v>
      </c>
      <c r="K6699" t="s">
        <v>21136</v>
      </c>
      <c r="L6699" t="s">
        <v>18619</v>
      </c>
      <c r="M6699">
        <v>138228</v>
      </c>
      <c r="N6699">
        <v>2600</v>
      </c>
      <c r="O6699">
        <v>234</v>
      </c>
      <c r="P6699">
        <v>234</v>
      </c>
      <c r="Q6699">
        <v>0</v>
      </c>
      <c r="R6699">
        <v>0</v>
      </c>
      <c r="S6699">
        <v>138228</v>
      </c>
      <c r="T6699">
        <v>234</v>
      </c>
      <c r="U6699">
        <v>0</v>
      </c>
    </row>
    <row r="6700" spans="1:21">
      <c r="A6700">
        <v>1.3</v>
      </c>
      <c r="C6700" t="s">
        <v>41345</v>
      </c>
      <c r="D6700" t="s">
        <v>41346</v>
      </c>
      <c r="F6700" t="s">
        <v>21981</v>
      </c>
      <c r="I6700" t="s">
        <v>41347</v>
      </c>
      <c r="J6700">
        <v>432</v>
      </c>
      <c r="K6700" t="s">
        <v>21136</v>
      </c>
      <c r="L6700" t="s">
        <v>17595</v>
      </c>
      <c r="M6700">
        <v>708120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708120</v>
      </c>
      <c r="T6700">
        <v>0</v>
      </c>
      <c r="U6700">
        <v>0</v>
      </c>
    </row>
    <row r="6701" spans="1:21">
      <c r="A6701">
        <v>1.3</v>
      </c>
      <c r="C6701" t="s">
        <v>41348</v>
      </c>
      <c r="D6701" t="s">
        <v>41349</v>
      </c>
      <c r="F6701" t="s">
        <v>41350</v>
      </c>
      <c r="I6701" t="s">
        <v>41351</v>
      </c>
      <c r="J6701">
        <v>432</v>
      </c>
      <c r="K6701" t="s">
        <v>21136</v>
      </c>
      <c r="L6701" t="s">
        <v>18619</v>
      </c>
      <c r="M6701">
        <v>406662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406662</v>
      </c>
      <c r="T6701">
        <v>0</v>
      </c>
      <c r="U6701">
        <v>0</v>
      </c>
    </row>
    <row r="6702" spans="1:21">
      <c r="A6702">
        <v>1.3</v>
      </c>
      <c r="C6702" t="s">
        <v>41352</v>
      </c>
      <c r="D6702" t="s">
        <v>41353</v>
      </c>
      <c r="F6702" t="s">
        <v>41354</v>
      </c>
      <c r="I6702" t="s">
        <v>16754</v>
      </c>
      <c r="J6702">
        <v>432</v>
      </c>
      <c r="K6702" t="s">
        <v>21136</v>
      </c>
      <c r="L6702" t="s">
        <v>18619</v>
      </c>
      <c r="M6702">
        <v>155347</v>
      </c>
      <c r="N6702">
        <v>2600</v>
      </c>
      <c r="O6702">
        <v>234</v>
      </c>
      <c r="P6702">
        <v>234</v>
      </c>
      <c r="Q6702">
        <v>0</v>
      </c>
      <c r="R6702">
        <v>0</v>
      </c>
      <c r="S6702">
        <v>155347</v>
      </c>
      <c r="T6702">
        <v>234</v>
      </c>
      <c r="U6702">
        <v>0</v>
      </c>
    </row>
    <row r="6703" spans="1:21">
      <c r="A6703">
        <v>1.3</v>
      </c>
      <c r="C6703" t="s">
        <v>41355</v>
      </c>
      <c r="D6703" t="s">
        <v>41356</v>
      </c>
      <c r="F6703" t="s">
        <v>27802</v>
      </c>
      <c r="I6703" t="s">
        <v>2642</v>
      </c>
      <c r="J6703">
        <v>432</v>
      </c>
      <c r="K6703" t="s">
        <v>21136</v>
      </c>
      <c r="L6703" t="s">
        <v>17612</v>
      </c>
      <c r="M6703">
        <v>368428</v>
      </c>
      <c r="N6703">
        <v>2600</v>
      </c>
      <c r="O6703">
        <v>234</v>
      </c>
      <c r="P6703">
        <v>234</v>
      </c>
      <c r="Q6703">
        <v>0</v>
      </c>
      <c r="R6703">
        <v>0</v>
      </c>
      <c r="S6703">
        <v>368428</v>
      </c>
      <c r="T6703">
        <v>234</v>
      </c>
      <c r="U6703">
        <v>0</v>
      </c>
    </row>
    <row r="6704" spans="1:21">
      <c r="A6704">
        <v>1.3</v>
      </c>
      <c r="C6704" t="s">
        <v>41357</v>
      </c>
      <c r="D6704" t="s">
        <v>41358</v>
      </c>
      <c r="F6704" t="s">
        <v>41359</v>
      </c>
      <c r="I6704" t="s">
        <v>16744</v>
      </c>
      <c r="J6704">
        <v>432</v>
      </c>
      <c r="K6704" t="s">
        <v>21136</v>
      </c>
      <c r="L6704" t="s">
        <v>18619</v>
      </c>
      <c r="M6704">
        <v>96033</v>
      </c>
      <c r="N6704">
        <v>2600</v>
      </c>
      <c r="O6704">
        <v>234</v>
      </c>
      <c r="P6704">
        <v>234</v>
      </c>
      <c r="Q6704">
        <v>0</v>
      </c>
      <c r="R6704">
        <v>0</v>
      </c>
      <c r="S6704">
        <v>96033</v>
      </c>
      <c r="T6704">
        <v>234</v>
      </c>
      <c r="U6704">
        <v>0</v>
      </c>
    </row>
    <row r="6705" spans="1:21">
      <c r="A6705">
        <v>1.3</v>
      </c>
      <c r="C6705" t="s">
        <v>41360</v>
      </c>
      <c r="D6705" t="s">
        <v>41361</v>
      </c>
      <c r="F6705" t="s">
        <v>23348</v>
      </c>
      <c r="I6705" t="s">
        <v>16743</v>
      </c>
      <c r="J6705">
        <v>432</v>
      </c>
      <c r="K6705" t="s">
        <v>21136</v>
      </c>
      <c r="L6705" t="s">
        <v>18619</v>
      </c>
      <c r="M6705">
        <v>297692</v>
      </c>
      <c r="N6705">
        <v>2600</v>
      </c>
      <c r="O6705">
        <v>234</v>
      </c>
      <c r="P6705">
        <v>234</v>
      </c>
      <c r="Q6705">
        <v>0</v>
      </c>
      <c r="R6705">
        <v>0</v>
      </c>
      <c r="S6705">
        <v>297692</v>
      </c>
      <c r="T6705">
        <v>234</v>
      </c>
      <c r="U6705">
        <v>0</v>
      </c>
    </row>
    <row r="6706" spans="1:21">
      <c r="A6706">
        <v>1.3</v>
      </c>
      <c r="C6706" t="s">
        <v>41362</v>
      </c>
      <c r="D6706" t="s">
        <v>41363</v>
      </c>
      <c r="F6706" t="s">
        <v>41364</v>
      </c>
      <c r="I6706" t="s">
        <v>16735</v>
      </c>
      <c r="J6706">
        <v>432</v>
      </c>
      <c r="K6706" t="s">
        <v>21136</v>
      </c>
      <c r="L6706" t="s">
        <v>18619</v>
      </c>
      <c r="M6706">
        <v>1225724</v>
      </c>
      <c r="N6706">
        <v>2600</v>
      </c>
      <c r="O6706">
        <v>234</v>
      </c>
      <c r="P6706">
        <v>234</v>
      </c>
      <c r="Q6706">
        <v>0</v>
      </c>
      <c r="R6706">
        <v>0</v>
      </c>
      <c r="S6706">
        <v>1225724</v>
      </c>
      <c r="T6706">
        <v>234</v>
      </c>
      <c r="U6706">
        <v>0</v>
      </c>
    </row>
    <row r="6707" spans="1:21">
      <c r="A6707">
        <v>1.3</v>
      </c>
      <c r="C6707" t="s">
        <v>41365</v>
      </c>
      <c r="D6707" t="s">
        <v>41366</v>
      </c>
      <c r="F6707" t="s">
        <v>41367</v>
      </c>
      <c r="I6707" t="s">
        <v>16734</v>
      </c>
      <c r="J6707">
        <v>432</v>
      </c>
      <c r="K6707" t="s">
        <v>21136</v>
      </c>
      <c r="L6707" t="s">
        <v>18619</v>
      </c>
      <c r="M6707">
        <v>439800</v>
      </c>
      <c r="N6707">
        <v>2600</v>
      </c>
      <c r="O6707">
        <v>234</v>
      </c>
      <c r="P6707">
        <v>234</v>
      </c>
      <c r="Q6707">
        <v>0</v>
      </c>
      <c r="R6707">
        <v>0</v>
      </c>
      <c r="S6707">
        <v>439800</v>
      </c>
      <c r="T6707">
        <v>234</v>
      </c>
      <c r="U6707">
        <v>0</v>
      </c>
    </row>
    <row r="6708" spans="1:21">
      <c r="A6708">
        <v>1.3</v>
      </c>
      <c r="C6708" t="s">
        <v>41368</v>
      </c>
      <c r="D6708" t="s">
        <v>21980</v>
      </c>
      <c r="F6708" t="s">
        <v>21981</v>
      </c>
      <c r="I6708" t="s">
        <v>41369</v>
      </c>
      <c r="J6708">
        <v>432</v>
      </c>
      <c r="K6708" t="s">
        <v>21136</v>
      </c>
      <c r="L6708" t="s">
        <v>17595</v>
      </c>
      <c r="M6708">
        <v>85840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85840</v>
      </c>
      <c r="T6708">
        <v>0</v>
      </c>
      <c r="U6708">
        <v>0</v>
      </c>
    </row>
    <row r="6709" spans="1:21">
      <c r="A6709">
        <v>1.3</v>
      </c>
      <c r="C6709" t="s">
        <v>41370</v>
      </c>
      <c r="D6709" t="s">
        <v>41371</v>
      </c>
      <c r="F6709" t="s">
        <v>41372</v>
      </c>
      <c r="I6709" t="s">
        <v>16723</v>
      </c>
      <c r="J6709">
        <v>432</v>
      </c>
      <c r="K6709" t="s">
        <v>21136</v>
      </c>
      <c r="L6709" t="s">
        <v>18619</v>
      </c>
      <c r="M6709">
        <v>246689</v>
      </c>
      <c r="N6709">
        <v>2600</v>
      </c>
      <c r="O6709">
        <v>234</v>
      </c>
      <c r="P6709">
        <v>234</v>
      </c>
      <c r="Q6709">
        <v>0</v>
      </c>
      <c r="R6709">
        <v>0</v>
      </c>
      <c r="S6709">
        <v>246689</v>
      </c>
      <c r="T6709">
        <v>234</v>
      </c>
      <c r="U6709">
        <v>0</v>
      </c>
    </row>
    <row r="6710" spans="1:21">
      <c r="A6710">
        <v>1.3</v>
      </c>
      <c r="C6710" t="s">
        <v>41373</v>
      </c>
      <c r="D6710" t="s">
        <v>41374</v>
      </c>
      <c r="F6710" t="s">
        <v>17718</v>
      </c>
      <c r="I6710" t="s">
        <v>16714</v>
      </c>
      <c r="J6710">
        <v>432</v>
      </c>
      <c r="K6710" t="s">
        <v>21136</v>
      </c>
      <c r="L6710" t="s">
        <v>18619</v>
      </c>
      <c r="M6710">
        <v>106451</v>
      </c>
      <c r="N6710">
        <v>2600</v>
      </c>
      <c r="O6710">
        <v>234</v>
      </c>
      <c r="P6710">
        <v>234</v>
      </c>
      <c r="Q6710">
        <v>0</v>
      </c>
      <c r="R6710">
        <v>0</v>
      </c>
      <c r="S6710">
        <v>106451</v>
      </c>
      <c r="T6710">
        <v>234</v>
      </c>
      <c r="U6710">
        <v>0</v>
      </c>
    </row>
    <row r="6711" spans="1:21">
      <c r="A6711">
        <v>1.3</v>
      </c>
      <c r="C6711" t="s">
        <v>41375</v>
      </c>
      <c r="D6711" t="s">
        <v>41376</v>
      </c>
      <c r="F6711" t="s">
        <v>41338</v>
      </c>
      <c r="I6711" t="s">
        <v>41377</v>
      </c>
      <c r="J6711">
        <v>432</v>
      </c>
      <c r="K6711" t="s">
        <v>21136</v>
      </c>
      <c r="L6711" t="s">
        <v>18619</v>
      </c>
      <c r="M6711">
        <v>428428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428428</v>
      </c>
      <c r="T6711">
        <v>0</v>
      </c>
      <c r="U6711">
        <v>0</v>
      </c>
    </row>
    <row r="6712" spans="1:21">
      <c r="A6712">
        <v>1.3</v>
      </c>
      <c r="C6712" t="s">
        <v>41378</v>
      </c>
      <c r="D6712" t="s">
        <v>41379</v>
      </c>
      <c r="F6712" t="s">
        <v>41380</v>
      </c>
      <c r="I6712" t="s">
        <v>16704</v>
      </c>
      <c r="J6712">
        <v>432</v>
      </c>
      <c r="K6712" t="s">
        <v>21136</v>
      </c>
      <c r="L6712" t="s">
        <v>18619</v>
      </c>
      <c r="M6712">
        <v>234079</v>
      </c>
      <c r="N6712">
        <v>2600</v>
      </c>
      <c r="O6712">
        <v>234</v>
      </c>
      <c r="P6712">
        <v>234</v>
      </c>
      <c r="Q6712">
        <v>0</v>
      </c>
      <c r="R6712">
        <v>0</v>
      </c>
      <c r="S6712">
        <v>234079</v>
      </c>
      <c r="T6712">
        <v>234</v>
      </c>
      <c r="U6712">
        <v>0</v>
      </c>
    </row>
    <row r="6713" spans="1:21">
      <c r="A6713">
        <v>1.3</v>
      </c>
      <c r="C6713" t="s">
        <v>41381</v>
      </c>
      <c r="D6713" t="s">
        <v>23387</v>
      </c>
      <c r="F6713" t="s">
        <v>17718</v>
      </c>
      <c r="I6713" t="s">
        <v>16703</v>
      </c>
      <c r="J6713">
        <v>432</v>
      </c>
      <c r="K6713" t="s">
        <v>21136</v>
      </c>
      <c r="L6713" t="s">
        <v>18619</v>
      </c>
      <c r="M6713">
        <v>285330</v>
      </c>
      <c r="N6713">
        <v>2600</v>
      </c>
      <c r="O6713">
        <v>234</v>
      </c>
      <c r="P6713">
        <v>234</v>
      </c>
      <c r="Q6713">
        <v>0</v>
      </c>
      <c r="R6713">
        <v>0</v>
      </c>
      <c r="S6713">
        <v>285330</v>
      </c>
      <c r="T6713">
        <v>234</v>
      </c>
      <c r="U6713">
        <v>0</v>
      </c>
    </row>
    <row r="6714" spans="1:21">
      <c r="A6714">
        <v>1.3</v>
      </c>
      <c r="C6714" t="s">
        <v>41382</v>
      </c>
      <c r="D6714" t="s">
        <v>41383</v>
      </c>
      <c r="F6714" t="s">
        <v>41384</v>
      </c>
      <c r="I6714" t="s">
        <v>41385</v>
      </c>
      <c r="J6714">
        <v>432</v>
      </c>
      <c r="K6714" t="s">
        <v>21136</v>
      </c>
      <c r="L6714" t="s">
        <v>20676</v>
      </c>
      <c r="M6714">
        <v>440212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440212</v>
      </c>
      <c r="T6714">
        <v>0</v>
      </c>
      <c r="U6714">
        <v>0</v>
      </c>
    </row>
    <row r="6715" spans="1:21">
      <c r="A6715">
        <v>1.3</v>
      </c>
      <c r="C6715" t="s">
        <v>41386</v>
      </c>
      <c r="D6715" t="s">
        <v>41387</v>
      </c>
      <c r="F6715" t="s">
        <v>41388</v>
      </c>
      <c r="I6715" t="s">
        <v>16671</v>
      </c>
      <c r="J6715">
        <v>432</v>
      </c>
      <c r="K6715" t="s">
        <v>21136</v>
      </c>
      <c r="L6715" t="s">
        <v>18619</v>
      </c>
      <c r="M6715">
        <v>840950</v>
      </c>
      <c r="N6715">
        <v>2600</v>
      </c>
      <c r="O6715">
        <v>234</v>
      </c>
      <c r="P6715">
        <v>234</v>
      </c>
      <c r="Q6715">
        <v>0</v>
      </c>
      <c r="R6715">
        <v>0</v>
      </c>
      <c r="S6715">
        <v>840950</v>
      </c>
      <c r="T6715">
        <v>234</v>
      </c>
      <c r="U6715">
        <v>0</v>
      </c>
    </row>
    <row r="6716" spans="1:21">
      <c r="A6716">
        <v>1.3</v>
      </c>
      <c r="C6716" t="s">
        <v>41389</v>
      </c>
      <c r="D6716" t="s">
        <v>41390</v>
      </c>
      <c r="F6716" t="s">
        <v>41391</v>
      </c>
      <c r="I6716" t="s">
        <v>16670</v>
      </c>
      <c r="J6716">
        <v>432</v>
      </c>
      <c r="K6716" t="s">
        <v>21136</v>
      </c>
      <c r="L6716" t="s">
        <v>18619</v>
      </c>
      <c r="M6716">
        <v>246786</v>
      </c>
      <c r="N6716">
        <v>2600</v>
      </c>
      <c r="O6716">
        <v>234</v>
      </c>
      <c r="P6716">
        <v>234</v>
      </c>
      <c r="Q6716">
        <v>0</v>
      </c>
      <c r="R6716">
        <v>0</v>
      </c>
      <c r="S6716">
        <v>246786</v>
      </c>
      <c r="T6716">
        <v>234</v>
      </c>
      <c r="U6716">
        <v>0</v>
      </c>
    </row>
    <row r="6717" spans="1:21">
      <c r="A6717">
        <v>1.3</v>
      </c>
      <c r="C6717" t="s">
        <v>41392</v>
      </c>
      <c r="D6717" t="s">
        <v>41393</v>
      </c>
      <c r="F6717" t="s">
        <v>41394</v>
      </c>
      <c r="I6717" t="s">
        <v>16663</v>
      </c>
      <c r="J6717">
        <v>432</v>
      </c>
      <c r="K6717" t="s">
        <v>21136</v>
      </c>
      <c r="L6717" t="s">
        <v>18619</v>
      </c>
      <c r="M6717">
        <v>2051012</v>
      </c>
      <c r="N6717">
        <v>2600</v>
      </c>
      <c r="O6717">
        <v>234</v>
      </c>
      <c r="P6717">
        <v>234</v>
      </c>
      <c r="Q6717">
        <v>0</v>
      </c>
      <c r="R6717">
        <v>0</v>
      </c>
      <c r="S6717">
        <v>2051012</v>
      </c>
      <c r="T6717">
        <v>234</v>
      </c>
      <c r="U6717">
        <v>0</v>
      </c>
    </row>
    <row r="6718" spans="1:21">
      <c r="A6718">
        <v>1.3</v>
      </c>
      <c r="C6718" t="s">
        <v>41395</v>
      </c>
      <c r="D6718" t="s">
        <v>22091</v>
      </c>
      <c r="F6718" t="s">
        <v>22092</v>
      </c>
      <c r="I6718" t="s">
        <v>41396</v>
      </c>
      <c r="J6718">
        <v>432</v>
      </c>
      <c r="K6718" t="s">
        <v>21136</v>
      </c>
      <c r="L6718" t="s">
        <v>18619</v>
      </c>
      <c r="M6718">
        <v>848104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848104</v>
      </c>
      <c r="T6718">
        <v>0</v>
      </c>
      <c r="U6718">
        <v>0</v>
      </c>
    </row>
    <row r="6719" spans="1:21">
      <c r="A6719">
        <v>1.3</v>
      </c>
      <c r="C6719" t="s">
        <v>41397</v>
      </c>
      <c r="D6719" t="s">
        <v>41398</v>
      </c>
      <c r="F6719" t="s">
        <v>41338</v>
      </c>
      <c r="I6719" t="s">
        <v>16662</v>
      </c>
      <c r="J6719">
        <v>432</v>
      </c>
      <c r="K6719" t="s">
        <v>21136</v>
      </c>
      <c r="L6719" t="s">
        <v>18619</v>
      </c>
      <c r="M6719">
        <v>1148757</v>
      </c>
      <c r="N6719">
        <v>2600</v>
      </c>
      <c r="O6719">
        <v>234</v>
      </c>
      <c r="P6719">
        <v>234</v>
      </c>
      <c r="Q6719">
        <v>0</v>
      </c>
      <c r="R6719">
        <v>0</v>
      </c>
      <c r="S6719">
        <v>1148757</v>
      </c>
      <c r="T6719">
        <v>234</v>
      </c>
      <c r="U6719">
        <v>0</v>
      </c>
    </row>
    <row r="6720" spans="1:21">
      <c r="A6720">
        <v>1.3</v>
      </c>
      <c r="C6720" t="s">
        <v>41399</v>
      </c>
      <c r="D6720" t="s">
        <v>41400</v>
      </c>
      <c r="F6720" t="s">
        <v>41401</v>
      </c>
      <c r="I6720" t="s">
        <v>16661</v>
      </c>
      <c r="J6720">
        <v>432</v>
      </c>
      <c r="K6720" t="s">
        <v>21136</v>
      </c>
      <c r="L6720" t="s">
        <v>18619</v>
      </c>
      <c r="M6720">
        <v>1758360</v>
      </c>
      <c r="N6720">
        <v>2600</v>
      </c>
      <c r="O6720">
        <v>234</v>
      </c>
      <c r="P6720">
        <v>234</v>
      </c>
      <c r="Q6720">
        <v>0</v>
      </c>
      <c r="R6720">
        <v>0</v>
      </c>
      <c r="S6720">
        <v>1758360</v>
      </c>
      <c r="T6720">
        <v>234</v>
      </c>
      <c r="U6720">
        <v>0</v>
      </c>
    </row>
    <row r="6721" spans="1:21">
      <c r="A6721">
        <v>1.3</v>
      </c>
      <c r="C6721" t="s">
        <v>41402</v>
      </c>
      <c r="D6721" t="s">
        <v>41403</v>
      </c>
      <c r="F6721" t="s">
        <v>41404</v>
      </c>
      <c r="I6721" t="s">
        <v>16657</v>
      </c>
      <c r="J6721">
        <v>432</v>
      </c>
      <c r="K6721" t="s">
        <v>21136</v>
      </c>
      <c r="L6721" t="s">
        <v>18619</v>
      </c>
      <c r="M6721">
        <v>1125938</v>
      </c>
      <c r="N6721">
        <v>2600</v>
      </c>
      <c r="O6721">
        <v>234</v>
      </c>
      <c r="P6721">
        <v>234</v>
      </c>
      <c r="Q6721">
        <v>0</v>
      </c>
      <c r="R6721">
        <v>0</v>
      </c>
      <c r="S6721">
        <v>1125938</v>
      </c>
      <c r="T6721">
        <v>234</v>
      </c>
      <c r="U6721">
        <v>0</v>
      </c>
    </row>
    <row r="6722" spans="1:21">
      <c r="A6722">
        <v>1.3</v>
      </c>
      <c r="C6722" t="s">
        <v>41405</v>
      </c>
      <c r="D6722" t="s">
        <v>41406</v>
      </c>
      <c r="F6722" t="s">
        <v>41407</v>
      </c>
      <c r="I6722" t="s">
        <v>2623</v>
      </c>
      <c r="J6722">
        <v>432</v>
      </c>
      <c r="K6722" t="s">
        <v>21136</v>
      </c>
      <c r="L6722" t="s">
        <v>17612</v>
      </c>
      <c r="M6722">
        <v>561598</v>
      </c>
      <c r="N6722">
        <v>2600</v>
      </c>
      <c r="O6722">
        <v>234</v>
      </c>
      <c r="P6722">
        <v>234</v>
      </c>
      <c r="Q6722">
        <v>0</v>
      </c>
      <c r="R6722">
        <v>0</v>
      </c>
      <c r="S6722">
        <v>561598</v>
      </c>
      <c r="T6722">
        <v>234</v>
      </c>
      <c r="U6722">
        <v>0</v>
      </c>
    </row>
    <row r="6723" spans="1:21">
      <c r="A6723">
        <v>1.3</v>
      </c>
      <c r="C6723" t="s">
        <v>41408</v>
      </c>
      <c r="D6723" t="s">
        <v>41409</v>
      </c>
      <c r="F6723" t="s">
        <v>41410</v>
      </c>
      <c r="I6723" t="s">
        <v>16656</v>
      </c>
      <c r="J6723">
        <v>432</v>
      </c>
      <c r="K6723" t="s">
        <v>21136</v>
      </c>
      <c r="L6723" t="s">
        <v>18619</v>
      </c>
      <c r="M6723">
        <v>201470</v>
      </c>
      <c r="N6723">
        <v>2600</v>
      </c>
      <c r="O6723">
        <v>234</v>
      </c>
      <c r="P6723">
        <v>234</v>
      </c>
      <c r="Q6723">
        <v>0</v>
      </c>
      <c r="R6723">
        <v>0</v>
      </c>
      <c r="S6723">
        <v>201470</v>
      </c>
      <c r="T6723">
        <v>234</v>
      </c>
      <c r="U6723">
        <v>0</v>
      </c>
    </row>
    <row r="6724" spans="1:21">
      <c r="A6724">
        <v>1.3</v>
      </c>
      <c r="C6724" t="s">
        <v>41411</v>
      </c>
      <c r="D6724" t="s">
        <v>41412</v>
      </c>
      <c r="F6724" t="s">
        <v>23291</v>
      </c>
      <c r="I6724" t="s">
        <v>41413</v>
      </c>
      <c r="J6724">
        <v>432</v>
      </c>
      <c r="K6724" t="s">
        <v>21136</v>
      </c>
      <c r="L6724" t="s">
        <v>18619</v>
      </c>
      <c r="M6724">
        <v>274882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274882</v>
      </c>
      <c r="T6724">
        <v>0</v>
      </c>
      <c r="U6724">
        <v>0</v>
      </c>
    </row>
    <row r="6725" spans="1:21">
      <c r="A6725">
        <v>1.3</v>
      </c>
      <c r="C6725" t="s">
        <v>41414</v>
      </c>
      <c r="D6725" t="s">
        <v>41415</v>
      </c>
      <c r="F6725" t="s">
        <v>17718</v>
      </c>
      <c r="I6725" t="s">
        <v>16642</v>
      </c>
      <c r="J6725">
        <v>432</v>
      </c>
      <c r="K6725" t="s">
        <v>21136</v>
      </c>
      <c r="L6725" t="s">
        <v>18619</v>
      </c>
      <c r="M6725">
        <v>348455</v>
      </c>
      <c r="N6725">
        <v>2600</v>
      </c>
      <c r="O6725">
        <v>234</v>
      </c>
      <c r="P6725">
        <v>234</v>
      </c>
      <c r="Q6725">
        <v>0</v>
      </c>
      <c r="R6725">
        <v>0</v>
      </c>
      <c r="S6725">
        <v>348455</v>
      </c>
      <c r="T6725">
        <v>234</v>
      </c>
      <c r="U6725">
        <v>0</v>
      </c>
    </row>
    <row r="6726" spans="1:21">
      <c r="A6726">
        <v>1.3</v>
      </c>
      <c r="C6726" t="s">
        <v>41416</v>
      </c>
      <c r="D6726" t="s">
        <v>41417</v>
      </c>
      <c r="F6726" t="s">
        <v>21399</v>
      </c>
      <c r="I6726" t="s">
        <v>16637</v>
      </c>
      <c r="J6726">
        <v>432</v>
      </c>
      <c r="K6726" t="s">
        <v>21136</v>
      </c>
      <c r="L6726" t="s">
        <v>18619</v>
      </c>
      <c r="M6726">
        <v>803731</v>
      </c>
      <c r="N6726">
        <v>2600</v>
      </c>
      <c r="O6726">
        <v>234</v>
      </c>
      <c r="P6726">
        <v>234</v>
      </c>
      <c r="Q6726">
        <v>0</v>
      </c>
      <c r="R6726">
        <v>0</v>
      </c>
      <c r="S6726">
        <v>803731</v>
      </c>
      <c r="T6726">
        <v>234</v>
      </c>
      <c r="U6726">
        <v>0</v>
      </c>
    </row>
    <row r="6727" spans="1:21">
      <c r="A6727">
        <v>1.3</v>
      </c>
      <c r="C6727" t="s">
        <v>41418</v>
      </c>
      <c r="D6727" t="s">
        <v>41419</v>
      </c>
      <c r="F6727" t="s">
        <v>41420</v>
      </c>
      <c r="I6727" t="s">
        <v>16636</v>
      </c>
      <c r="J6727">
        <v>432</v>
      </c>
      <c r="K6727" t="s">
        <v>21136</v>
      </c>
      <c r="L6727" t="s">
        <v>18619</v>
      </c>
      <c r="M6727">
        <v>68427</v>
      </c>
      <c r="N6727">
        <v>2600</v>
      </c>
      <c r="O6727">
        <v>234</v>
      </c>
      <c r="P6727">
        <v>234</v>
      </c>
      <c r="Q6727">
        <v>0</v>
      </c>
      <c r="R6727">
        <v>0</v>
      </c>
      <c r="S6727">
        <v>68427</v>
      </c>
      <c r="T6727">
        <v>234</v>
      </c>
      <c r="U6727">
        <v>0</v>
      </c>
    </row>
    <row r="6728" spans="1:21">
      <c r="A6728">
        <v>1.3</v>
      </c>
      <c r="C6728" t="s">
        <v>41421</v>
      </c>
      <c r="D6728" t="s">
        <v>41422</v>
      </c>
      <c r="F6728" t="s">
        <v>41423</v>
      </c>
      <c r="I6728" t="s">
        <v>16625</v>
      </c>
      <c r="J6728">
        <v>432</v>
      </c>
      <c r="K6728" t="s">
        <v>21136</v>
      </c>
      <c r="L6728" t="s">
        <v>18619</v>
      </c>
      <c r="M6728">
        <v>215575</v>
      </c>
      <c r="N6728">
        <v>2600</v>
      </c>
      <c r="O6728">
        <v>234</v>
      </c>
      <c r="P6728">
        <v>234</v>
      </c>
      <c r="Q6728">
        <v>0</v>
      </c>
      <c r="R6728">
        <v>0</v>
      </c>
      <c r="S6728">
        <v>215575</v>
      </c>
      <c r="T6728">
        <v>234</v>
      </c>
      <c r="U6728">
        <v>0</v>
      </c>
    </row>
    <row r="6729" spans="1:21">
      <c r="A6729">
        <v>1.3</v>
      </c>
      <c r="C6729" t="s">
        <v>41424</v>
      </c>
      <c r="D6729" t="s">
        <v>41425</v>
      </c>
      <c r="F6729" t="s">
        <v>41426</v>
      </c>
      <c r="I6729" t="s">
        <v>12053</v>
      </c>
      <c r="J6729">
        <v>432</v>
      </c>
      <c r="K6729" t="s">
        <v>21136</v>
      </c>
      <c r="L6729" t="s">
        <v>18241</v>
      </c>
      <c r="M6729">
        <v>159812</v>
      </c>
      <c r="N6729">
        <v>2600</v>
      </c>
      <c r="O6729">
        <v>234</v>
      </c>
      <c r="P6729">
        <v>234</v>
      </c>
      <c r="Q6729">
        <v>0</v>
      </c>
      <c r="R6729">
        <v>0</v>
      </c>
      <c r="S6729">
        <v>159812</v>
      </c>
      <c r="T6729">
        <v>234</v>
      </c>
      <c r="U6729">
        <v>0</v>
      </c>
    </row>
    <row r="6730" spans="1:21">
      <c r="A6730">
        <v>1.3</v>
      </c>
      <c r="C6730" t="s">
        <v>41427</v>
      </c>
      <c r="D6730" t="s">
        <v>41428</v>
      </c>
      <c r="F6730" t="s">
        <v>41429</v>
      </c>
      <c r="I6730" t="s">
        <v>41430</v>
      </c>
      <c r="J6730">
        <v>432</v>
      </c>
      <c r="K6730" t="s">
        <v>21136</v>
      </c>
      <c r="L6730" t="s">
        <v>17612</v>
      </c>
      <c r="M6730">
        <v>4505169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4505169</v>
      </c>
      <c r="T6730">
        <v>0</v>
      </c>
      <c r="U6730">
        <v>0</v>
      </c>
    </row>
    <row r="6731" spans="1:21">
      <c r="A6731">
        <v>1.3</v>
      </c>
      <c r="C6731" t="s">
        <v>41431</v>
      </c>
      <c r="D6731" t="s">
        <v>41432</v>
      </c>
      <c r="F6731" t="s">
        <v>41433</v>
      </c>
      <c r="I6731" t="s">
        <v>16624</v>
      </c>
      <c r="J6731">
        <v>432</v>
      </c>
      <c r="K6731" t="s">
        <v>21136</v>
      </c>
      <c r="L6731" t="s">
        <v>18619</v>
      </c>
      <c r="M6731">
        <v>817347</v>
      </c>
      <c r="N6731">
        <v>2600</v>
      </c>
      <c r="O6731">
        <v>234</v>
      </c>
      <c r="P6731">
        <v>234</v>
      </c>
      <c r="Q6731">
        <v>0</v>
      </c>
      <c r="R6731">
        <v>0</v>
      </c>
      <c r="S6731">
        <v>817347</v>
      </c>
      <c r="T6731">
        <v>234</v>
      </c>
      <c r="U6731">
        <v>0</v>
      </c>
    </row>
    <row r="6732" spans="1:21">
      <c r="A6732">
        <v>1.3</v>
      </c>
      <c r="C6732" t="s">
        <v>41434</v>
      </c>
      <c r="D6732" t="s">
        <v>41435</v>
      </c>
      <c r="F6732" t="s">
        <v>41436</v>
      </c>
      <c r="I6732" t="s">
        <v>16613</v>
      </c>
      <c r="J6732">
        <v>432</v>
      </c>
      <c r="K6732" t="s">
        <v>21136</v>
      </c>
      <c r="L6732" t="s">
        <v>18619</v>
      </c>
      <c r="M6732">
        <v>267380</v>
      </c>
      <c r="N6732">
        <v>2600</v>
      </c>
      <c r="O6732">
        <v>234</v>
      </c>
      <c r="P6732">
        <v>234</v>
      </c>
      <c r="Q6732">
        <v>0</v>
      </c>
      <c r="R6732">
        <v>0</v>
      </c>
      <c r="S6732">
        <v>267380</v>
      </c>
      <c r="T6732">
        <v>234</v>
      </c>
      <c r="U6732">
        <v>0</v>
      </c>
    </row>
    <row r="6733" spans="1:21">
      <c r="A6733">
        <v>1.3</v>
      </c>
      <c r="C6733" t="s">
        <v>41437</v>
      </c>
      <c r="D6733" t="s">
        <v>41438</v>
      </c>
      <c r="F6733" t="s">
        <v>41439</v>
      </c>
      <c r="I6733" t="s">
        <v>16612</v>
      </c>
      <c r="J6733">
        <v>432</v>
      </c>
      <c r="K6733" t="s">
        <v>21136</v>
      </c>
      <c r="L6733" t="s">
        <v>18619</v>
      </c>
      <c r="M6733">
        <v>486051</v>
      </c>
      <c r="N6733">
        <v>2600</v>
      </c>
      <c r="O6733">
        <v>234</v>
      </c>
      <c r="P6733">
        <v>234</v>
      </c>
      <c r="Q6733">
        <v>0</v>
      </c>
      <c r="R6733">
        <v>0</v>
      </c>
      <c r="S6733">
        <v>486051</v>
      </c>
      <c r="T6733">
        <v>234</v>
      </c>
      <c r="U6733">
        <v>0</v>
      </c>
    </row>
    <row r="6734" spans="1:21">
      <c r="A6734">
        <v>1.3</v>
      </c>
      <c r="C6734" t="s">
        <v>41440</v>
      </c>
      <c r="D6734" t="s">
        <v>41441</v>
      </c>
      <c r="F6734" t="s">
        <v>21494</v>
      </c>
      <c r="I6734" t="s">
        <v>16602</v>
      </c>
      <c r="J6734">
        <v>432</v>
      </c>
      <c r="K6734" t="s">
        <v>21136</v>
      </c>
      <c r="L6734" t="s">
        <v>18619</v>
      </c>
      <c r="M6734">
        <v>6320517</v>
      </c>
      <c r="N6734">
        <v>3000</v>
      </c>
      <c r="O6734">
        <v>270</v>
      </c>
      <c r="P6734">
        <v>270</v>
      </c>
      <c r="Q6734">
        <v>0</v>
      </c>
      <c r="R6734">
        <v>0</v>
      </c>
      <c r="S6734">
        <v>6320517</v>
      </c>
      <c r="T6734">
        <v>270</v>
      </c>
      <c r="U6734">
        <v>0</v>
      </c>
    </row>
    <row r="6735" spans="1:21">
      <c r="A6735">
        <v>1.3</v>
      </c>
      <c r="C6735" t="s">
        <v>41442</v>
      </c>
      <c r="D6735" t="s">
        <v>41443</v>
      </c>
      <c r="F6735" t="s">
        <v>41444</v>
      </c>
      <c r="I6735" t="s">
        <v>2616</v>
      </c>
      <c r="J6735">
        <v>432</v>
      </c>
      <c r="K6735" t="s">
        <v>21136</v>
      </c>
      <c r="L6735" t="s">
        <v>17612</v>
      </c>
      <c r="M6735">
        <v>166054</v>
      </c>
      <c r="N6735">
        <v>2600</v>
      </c>
      <c r="O6735">
        <v>234</v>
      </c>
      <c r="P6735">
        <v>234</v>
      </c>
      <c r="Q6735">
        <v>0</v>
      </c>
      <c r="R6735">
        <v>0</v>
      </c>
      <c r="S6735">
        <v>166054</v>
      </c>
      <c r="T6735">
        <v>234</v>
      </c>
      <c r="U6735">
        <v>0</v>
      </c>
    </row>
    <row r="6736" spans="1:21">
      <c r="A6736">
        <v>1.3</v>
      </c>
      <c r="C6736" t="s">
        <v>41445</v>
      </c>
      <c r="D6736" t="s">
        <v>41446</v>
      </c>
      <c r="F6736" t="s">
        <v>41447</v>
      </c>
      <c r="I6736" t="s">
        <v>16601</v>
      </c>
      <c r="J6736">
        <v>432</v>
      </c>
      <c r="K6736" t="s">
        <v>21136</v>
      </c>
      <c r="L6736" t="s">
        <v>18619</v>
      </c>
      <c r="M6736">
        <v>750814</v>
      </c>
      <c r="N6736">
        <v>2600</v>
      </c>
      <c r="O6736">
        <v>234</v>
      </c>
      <c r="P6736">
        <v>234</v>
      </c>
      <c r="Q6736">
        <v>0</v>
      </c>
      <c r="R6736">
        <v>0</v>
      </c>
      <c r="S6736">
        <v>750814</v>
      </c>
      <c r="T6736">
        <v>234</v>
      </c>
      <c r="U6736">
        <v>0</v>
      </c>
    </row>
    <row r="6737" spans="1:21">
      <c r="A6737">
        <v>1.3</v>
      </c>
      <c r="C6737" t="s">
        <v>41448</v>
      </c>
      <c r="D6737" t="s">
        <v>41449</v>
      </c>
      <c r="F6737" t="s">
        <v>41450</v>
      </c>
      <c r="I6737" t="s">
        <v>16596</v>
      </c>
      <c r="J6737">
        <v>432</v>
      </c>
      <c r="K6737" t="s">
        <v>21136</v>
      </c>
      <c r="L6737" t="s">
        <v>18619</v>
      </c>
      <c r="M6737">
        <v>254434</v>
      </c>
      <c r="N6737">
        <v>2600</v>
      </c>
      <c r="O6737">
        <v>234</v>
      </c>
      <c r="P6737">
        <v>234</v>
      </c>
      <c r="Q6737">
        <v>0</v>
      </c>
      <c r="R6737">
        <v>0</v>
      </c>
      <c r="S6737">
        <v>254434</v>
      </c>
      <c r="T6737">
        <v>234</v>
      </c>
      <c r="U6737">
        <v>0</v>
      </c>
    </row>
    <row r="6738" spans="1:21">
      <c r="A6738">
        <v>1.3</v>
      </c>
      <c r="C6738" t="s">
        <v>41451</v>
      </c>
      <c r="D6738" t="s">
        <v>22119</v>
      </c>
      <c r="F6738" t="s">
        <v>22120</v>
      </c>
      <c r="I6738" t="s">
        <v>41452</v>
      </c>
      <c r="J6738">
        <v>432</v>
      </c>
      <c r="K6738" t="s">
        <v>21136</v>
      </c>
      <c r="L6738" t="s">
        <v>18619</v>
      </c>
      <c r="M6738">
        <v>315000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315000</v>
      </c>
      <c r="T6738">
        <v>0</v>
      </c>
      <c r="U6738">
        <v>0</v>
      </c>
    </row>
    <row r="6739" spans="1:21">
      <c r="A6739">
        <v>1.3</v>
      </c>
      <c r="C6739" t="s">
        <v>41453</v>
      </c>
      <c r="D6739" t="s">
        <v>41454</v>
      </c>
      <c r="F6739" t="s">
        <v>41455</v>
      </c>
      <c r="I6739" t="s">
        <v>16595</v>
      </c>
      <c r="J6739">
        <v>432</v>
      </c>
      <c r="K6739" t="s">
        <v>21136</v>
      </c>
      <c r="L6739" t="s">
        <v>18619</v>
      </c>
      <c r="M6739">
        <v>177150</v>
      </c>
      <c r="N6739">
        <v>2600</v>
      </c>
      <c r="O6739">
        <v>234</v>
      </c>
      <c r="P6739">
        <v>234</v>
      </c>
      <c r="Q6739">
        <v>0</v>
      </c>
      <c r="R6739">
        <v>0</v>
      </c>
      <c r="S6739">
        <v>177150</v>
      </c>
      <c r="T6739">
        <v>234</v>
      </c>
      <c r="U6739">
        <v>0</v>
      </c>
    </row>
    <row r="6740" spans="1:21">
      <c r="A6740">
        <v>1.3</v>
      </c>
      <c r="C6740" t="s">
        <v>41456</v>
      </c>
      <c r="D6740" t="s">
        <v>41457</v>
      </c>
      <c r="F6740" t="s">
        <v>41458</v>
      </c>
      <c r="I6740" t="s">
        <v>16594</v>
      </c>
      <c r="J6740">
        <v>432</v>
      </c>
      <c r="K6740" t="s">
        <v>21136</v>
      </c>
      <c r="L6740" t="s">
        <v>18619</v>
      </c>
      <c r="M6740">
        <v>2583483</v>
      </c>
      <c r="N6740">
        <v>2600</v>
      </c>
      <c r="O6740">
        <v>234</v>
      </c>
      <c r="P6740">
        <v>234</v>
      </c>
      <c r="Q6740">
        <v>0</v>
      </c>
      <c r="R6740">
        <v>0</v>
      </c>
      <c r="S6740">
        <v>2583483</v>
      </c>
      <c r="T6740">
        <v>234</v>
      </c>
      <c r="U6740">
        <v>0</v>
      </c>
    </row>
    <row r="6741" spans="1:21">
      <c r="A6741">
        <v>1.3</v>
      </c>
      <c r="C6741" t="s">
        <v>41459</v>
      </c>
      <c r="D6741" t="s">
        <v>41460</v>
      </c>
      <c r="F6741" t="s">
        <v>41461</v>
      </c>
      <c r="I6741" t="s">
        <v>16584</v>
      </c>
      <c r="J6741">
        <v>432</v>
      </c>
      <c r="K6741" t="s">
        <v>21136</v>
      </c>
      <c r="L6741" t="s">
        <v>18619</v>
      </c>
      <c r="M6741">
        <v>1041375</v>
      </c>
      <c r="N6741">
        <v>2600</v>
      </c>
      <c r="O6741">
        <v>234</v>
      </c>
      <c r="P6741">
        <v>234</v>
      </c>
      <c r="Q6741">
        <v>0</v>
      </c>
      <c r="R6741">
        <v>0</v>
      </c>
      <c r="S6741">
        <v>1041375</v>
      </c>
      <c r="T6741">
        <v>234</v>
      </c>
      <c r="U6741">
        <v>0</v>
      </c>
    </row>
    <row r="6742" spans="1:21">
      <c r="A6742">
        <v>1.3</v>
      </c>
      <c r="C6742" t="s">
        <v>41462</v>
      </c>
      <c r="D6742" t="s">
        <v>41463</v>
      </c>
      <c r="F6742" t="s">
        <v>41464</v>
      </c>
      <c r="I6742" t="s">
        <v>16576</v>
      </c>
      <c r="J6742">
        <v>432</v>
      </c>
      <c r="K6742" t="s">
        <v>21136</v>
      </c>
      <c r="L6742" t="s">
        <v>18619</v>
      </c>
      <c r="M6742">
        <v>186209</v>
      </c>
      <c r="N6742">
        <v>2600</v>
      </c>
      <c r="O6742">
        <v>234</v>
      </c>
      <c r="P6742">
        <v>234</v>
      </c>
      <c r="Q6742">
        <v>0</v>
      </c>
      <c r="R6742">
        <v>0</v>
      </c>
      <c r="S6742">
        <v>186209</v>
      </c>
      <c r="T6742">
        <v>234</v>
      </c>
      <c r="U6742">
        <v>0</v>
      </c>
    </row>
    <row r="6743" spans="1:21">
      <c r="A6743">
        <v>1.3</v>
      </c>
      <c r="C6743" t="s">
        <v>41465</v>
      </c>
      <c r="D6743" t="s">
        <v>41466</v>
      </c>
      <c r="F6743" t="s">
        <v>40272</v>
      </c>
      <c r="I6743" t="s">
        <v>16575</v>
      </c>
      <c r="J6743">
        <v>432</v>
      </c>
      <c r="K6743" t="s">
        <v>21136</v>
      </c>
      <c r="L6743" t="s">
        <v>18619</v>
      </c>
      <c r="M6743">
        <v>273198</v>
      </c>
      <c r="N6743">
        <v>2600</v>
      </c>
      <c r="O6743">
        <v>234</v>
      </c>
      <c r="P6743">
        <v>234</v>
      </c>
      <c r="Q6743">
        <v>0</v>
      </c>
      <c r="R6743">
        <v>0</v>
      </c>
      <c r="S6743">
        <v>273198</v>
      </c>
      <c r="T6743">
        <v>234</v>
      </c>
      <c r="U6743">
        <v>0</v>
      </c>
    </row>
    <row r="6744" spans="1:21">
      <c r="A6744">
        <v>1.3</v>
      </c>
      <c r="C6744" t="s">
        <v>41467</v>
      </c>
      <c r="D6744" t="s">
        <v>41468</v>
      </c>
      <c r="F6744" t="s">
        <v>41469</v>
      </c>
      <c r="I6744" t="s">
        <v>16571</v>
      </c>
      <c r="J6744">
        <v>432</v>
      </c>
      <c r="K6744" t="s">
        <v>21136</v>
      </c>
      <c r="L6744" t="s">
        <v>18619</v>
      </c>
      <c r="M6744">
        <v>704094</v>
      </c>
      <c r="N6744">
        <v>2600</v>
      </c>
      <c r="O6744">
        <v>234</v>
      </c>
      <c r="P6744">
        <v>234</v>
      </c>
      <c r="Q6744">
        <v>0</v>
      </c>
      <c r="R6744">
        <v>0</v>
      </c>
      <c r="S6744">
        <v>704094</v>
      </c>
      <c r="T6744">
        <v>234</v>
      </c>
      <c r="U6744">
        <v>0</v>
      </c>
    </row>
    <row r="6745" spans="1:21">
      <c r="A6745">
        <v>1.3</v>
      </c>
      <c r="C6745" t="s">
        <v>41470</v>
      </c>
      <c r="D6745" t="s">
        <v>41471</v>
      </c>
      <c r="F6745" t="s">
        <v>41472</v>
      </c>
      <c r="I6745" t="s">
        <v>16570</v>
      </c>
      <c r="J6745">
        <v>432</v>
      </c>
      <c r="K6745" t="s">
        <v>21136</v>
      </c>
      <c r="L6745" t="s">
        <v>18619</v>
      </c>
      <c r="M6745">
        <v>156328</v>
      </c>
      <c r="N6745">
        <v>2600</v>
      </c>
      <c r="O6745">
        <v>234</v>
      </c>
      <c r="P6745">
        <v>234</v>
      </c>
      <c r="Q6745">
        <v>0</v>
      </c>
      <c r="R6745">
        <v>0</v>
      </c>
      <c r="S6745">
        <v>156328</v>
      </c>
      <c r="T6745">
        <v>234</v>
      </c>
      <c r="U6745">
        <v>0</v>
      </c>
    </row>
    <row r="6746" spans="1:21">
      <c r="A6746">
        <v>1.3</v>
      </c>
      <c r="C6746" t="s">
        <v>41473</v>
      </c>
      <c r="D6746" t="s">
        <v>16566</v>
      </c>
      <c r="F6746" t="s">
        <v>41474</v>
      </c>
      <c r="I6746" t="s">
        <v>16564</v>
      </c>
      <c r="J6746">
        <v>432</v>
      </c>
      <c r="K6746" t="s">
        <v>21136</v>
      </c>
      <c r="L6746" t="s">
        <v>18619</v>
      </c>
      <c r="M6746">
        <v>111677</v>
      </c>
      <c r="N6746">
        <v>2600</v>
      </c>
      <c r="O6746">
        <v>234</v>
      </c>
      <c r="P6746">
        <v>234</v>
      </c>
      <c r="Q6746">
        <v>0</v>
      </c>
      <c r="R6746">
        <v>0</v>
      </c>
      <c r="S6746">
        <v>111677</v>
      </c>
      <c r="T6746">
        <v>234</v>
      </c>
      <c r="U6746">
        <v>0</v>
      </c>
    </row>
    <row r="6747" spans="1:21">
      <c r="A6747">
        <v>1.3</v>
      </c>
      <c r="C6747" t="s">
        <v>41475</v>
      </c>
      <c r="D6747" t="s">
        <v>41476</v>
      </c>
      <c r="F6747" t="s">
        <v>41477</v>
      </c>
      <c r="I6747" t="s">
        <v>16563</v>
      </c>
      <c r="J6747">
        <v>432</v>
      </c>
      <c r="K6747" t="s">
        <v>21136</v>
      </c>
      <c r="L6747" t="s">
        <v>18619</v>
      </c>
      <c r="M6747">
        <v>509533</v>
      </c>
      <c r="N6747">
        <v>2600</v>
      </c>
      <c r="O6747">
        <v>234</v>
      </c>
      <c r="P6747">
        <v>234</v>
      </c>
      <c r="Q6747">
        <v>0</v>
      </c>
      <c r="R6747">
        <v>0</v>
      </c>
      <c r="S6747">
        <v>509533</v>
      </c>
      <c r="T6747">
        <v>234</v>
      </c>
      <c r="U6747">
        <v>0</v>
      </c>
    </row>
    <row r="6748" spans="1:21">
      <c r="A6748">
        <v>1.3</v>
      </c>
      <c r="C6748" t="s">
        <v>41478</v>
      </c>
      <c r="D6748" t="s">
        <v>41479</v>
      </c>
      <c r="F6748" t="s">
        <v>21695</v>
      </c>
      <c r="I6748" t="s">
        <v>16562</v>
      </c>
      <c r="J6748">
        <v>432</v>
      </c>
      <c r="K6748" t="s">
        <v>21136</v>
      </c>
      <c r="L6748" t="s">
        <v>18619</v>
      </c>
      <c r="M6748">
        <v>167624</v>
      </c>
      <c r="N6748">
        <v>2600</v>
      </c>
      <c r="O6748">
        <v>234</v>
      </c>
      <c r="P6748">
        <v>234</v>
      </c>
      <c r="Q6748">
        <v>0</v>
      </c>
      <c r="R6748">
        <v>0</v>
      </c>
      <c r="S6748">
        <v>167624</v>
      </c>
      <c r="T6748">
        <v>234</v>
      </c>
      <c r="U6748">
        <v>0</v>
      </c>
    </row>
    <row r="6749" spans="1:21">
      <c r="A6749">
        <v>1.3</v>
      </c>
      <c r="C6749" t="s">
        <v>41480</v>
      </c>
      <c r="D6749" t="s">
        <v>41481</v>
      </c>
      <c r="F6749" t="s">
        <v>21695</v>
      </c>
      <c r="I6749" t="s">
        <v>16561</v>
      </c>
      <c r="J6749">
        <v>432</v>
      </c>
      <c r="K6749" t="s">
        <v>21136</v>
      </c>
      <c r="L6749" t="s">
        <v>18619</v>
      </c>
      <c r="M6749">
        <v>415042</v>
      </c>
      <c r="N6749">
        <v>2600</v>
      </c>
      <c r="O6749">
        <v>234</v>
      </c>
      <c r="P6749">
        <v>234</v>
      </c>
      <c r="Q6749">
        <v>0</v>
      </c>
      <c r="R6749">
        <v>0</v>
      </c>
      <c r="S6749">
        <v>415042</v>
      </c>
      <c r="T6749">
        <v>234</v>
      </c>
      <c r="U6749">
        <v>0</v>
      </c>
    </row>
    <row r="6750" spans="1:21">
      <c r="A6750">
        <v>1.3</v>
      </c>
      <c r="C6750" t="s">
        <v>41482</v>
      </c>
      <c r="D6750" t="s">
        <v>41483</v>
      </c>
      <c r="F6750" t="s">
        <v>41484</v>
      </c>
      <c r="I6750" t="s">
        <v>16555</v>
      </c>
      <c r="J6750">
        <v>432</v>
      </c>
      <c r="K6750" t="s">
        <v>21136</v>
      </c>
      <c r="L6750" t="s">
        <v>18619</v>
      </c>
      <c r="M6750">
        <v>47699379</v>
      </c>
      <c r="N6750">
        <v>2600</v>
      </c>
      <c r="O6750">
        <v>234</v>
      </c>
      <c r="P6750">
        <v>234</v>
      </c>
      <c r="Q6750">
        <v>0</v>
      </c>
      <c r="R6750">
        <v>0</v>
      </c>
      <c r="S6750">
        <v>47699379</v>
      </c>
      <c r="T6750">
        <v>234</v>
      </c>
      <c r="U6750">
        <v>0</v>
      </c>
    </row>
    <row r="6751" spans="1:21">
      <c r="A6751">
        <v>1.3</v>
      </c>
      <c r="C6751" t="s">
        <v>41485</v>
      </c>
      <c r="D6751" t="s">
        <v>41486</v>
      </c>
      <c r="F6751" t="s">
        <v>41487</v>
      </c>
      <c r="I6751" t="s">
        <v>16551</v>
      </c>
      <c r="J6751">
        <v>432</v>
      </c>
      <c r="K6751" t="s">
        <v>21136</v>
      </c>
      <c r="L6751" t="s">
        <v>18619</v>
      </c>
      <c r="M6751">
        <v>578447</v>
      </c>
      <c r="N6751">
        <v>2600</v>
      </c>
      <c r="O6751">
        <v>234</v>
      </c>
      <c r="P6751">
        <v>234</v>
      </c>
      <c r="Q6751">
        <v>0</v>
      </c>
      <c r="R6751">
        <v>0</v>
      </c>
      <c r="S6751">
        <v>578447</v>
      </c>
      <c r="T6751">
        <v>234</v>
      </c>
      <c r="U6751">
        <v>0</v>
      </c>
    </row>
    <row r="6752" spans="1:21">
      <c r="A6752">
        <v>1.3</v>
      </c>
      <c r="C6752" t="s">
        <v>41488</v>
      </c>
      <c r="D6752" t="s">
        <v>41489</v>
      </c>
      <c r="F6752" t="s">
        <v>41490</v>
      </c>
      <c r="I6752" t="s">
        <v>12049</v>
      </c>
      <c r="J6752">
        <v>432</v>
      </c>
      <c r="K6752" t="s">
        <v>21136</v>
      </c>
      <c r="L6752" t="s">
        <v>18241</v>
      </c>
      <c r="M6752">
        <v>167689</v>
      </c>
      <c r="N6752">
        <v>2600</v>
      </c>
      <c r="O6752">
        <v>234</v>
      </c>
      <c r="P6752">
        <v>234</v>
      </c>
      <c r="Q6752">
        <v>0</v>
      </c>
      <c r="R6752">
        <v>0</v>
      </c>
      <c r="S6752">
        <v>167689</v>
      </c>
      <c r="T6752">
        <v>234</v>
      </c>
      <c r="U6752">
        <v>0</v>
      </c>
    </row>
    <row r="6753" spans="1:21">
      <c r="A6753">
        <v>1.3</v>
      </c>
      <c r="C6753" t="s">
        <v>41491</v>
      </c>
      <c r="D6753" t="s">
        <v>41492</v>
      </c>
      <c r="F6753" t="s">
        <v>41493</v>
      </c>
      <c r="I6753" t="s">
        <v>41494</v>
      </c>
      <c r="J6753">
        <v>432</v>
      </c>
      <c r="K6753" t="s">
        <v>21136</v>
      </c>
      <c r="L6753" t="s">
        <v>18619</v>
      </c>
      <c r="M6753">
        <v>203094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203094</v>
      </c>
      <c r="T6753">
        <v>0</v>
      </c>
      <c r="U6753">
        <v>0</v>
      </c>
    </row>
    <row r="6754" spans="1:21">
      <c r="A6754">
        <v>1.3</v>
      </c>
      <c r="C6754" t="s">
        <v>41495</v>
      </c>
      <c r="D6754" t="s">
        <v>41496</v>
      </c>
      <c r="F6754" t="s">
        <v>41497</v>
      </c>
      <c r="I6754" t="s">
        <v>41498</v>
      </c>
      <c r="J6754">
        <v>432</v>
      </c>
      <c r="K6754" t="s">
        <v>21136</v>
      </c>
      <c r="L6754" t="s">
        <v>18619</v>
      </c>
      <c r="M6754">
        <v>309337</v>
      </c>
      <c r="N6754">
        <v>2600</v>
      </c>
      <c r="O6754">
        <v>234</v>
      </c>
      <c r="P6754">
        <v>234</v>
      </c>
      <c r="Q6754">
        <v>0</v>
      </c>
      <c r="R6754">
        <v>0</v>
      </c>
      <c r="S6754">
        <v>309337</v>
      </c>
      <c r="T6754">
        <v>234</v>
      </c>
      <c r="U6754">
        <v>0</v>
      </c>
    </row>
    <row r="6755" spans="1:21">
      <c r="A6755">
        <v>1.3</v>
      </c>
      <c r="C6755" t="s">
        <v>41499</v>
      </c>
      <c r="D6755" t="s">
        <v>41500</v>
      </c>
      <c r="F6755" t="s">
        <v>41501</v>
      </c>
      <c r="I6755" t="s">
        <v>2615</v>
      </c>
      <c r="J6755">
        <v>432</v>
      </c>
      <c r="K6755" t="s">
        <v>21136</v>
      </c>
      <c r="L6755" t="s">
        <v>17612</v>
      </c>
      <c r="M6755">
        <v>418640</v>
      </c>
      <c r="N6755">
        <v>2600</v>
      </c>
      <c r="O6755">
        <v>234</v>
      </c>
      <c r="P6755">
        <v>234</v>
      </c>
      <c r="Q6755">
        <v>0</v>
      </c>
      <c r="R6755">
        <v>0</v>
      </c>
      <c r="S6755">
        <v>418640</v>
      </c>
      <c r="T6755">
        <v>234</v>
      </c>
      <c r="U6755">
        <v>0</v>
      </c>
    </row>
    <row r="6756" spans="1:21">
      <c r="A6756">
        <v>1.3</v>
      </c>
      <c r="C6756" t="s">
        <v>41502</v>
      </c>
      <c r="D6756" t="s">
        <v>41503</v>
      </c>
      <c r="F6756" t="s">
        <v>41504</v>
      </c>
      <c r="I6756" t="s">
        <v>16546</v>
      </c>
      <c r="J6756">
        <v>432</v>
      </c>
      <c r="K6756" t="s">
        <v>21136</v>
      </c>
      <c r="L6756" t="s">
        <v>18619</v>
      </c>
      <c r="M6756">
        <v>208012</v>
      </c>
      <c r="N6756">
        <v>2600</v>
      </c>
      <c r="O6756">
        <v>234</v>
      </c>
      <c r="P6756">
        <v>234</v>
      </c>
      <c r="Q6756">
        <v>0</v>
      </c>
      <c r="R6756">
        <v>0</v>
      </c>
      <c r="S6756">
        <v>208012</v>
      </c>
      <c r="T6756">
        <v>234</v>
      </c>
      <c r="U6756">
        <v>0</v>
      </c>
    </row>
    <row r="6757" spans="1:21">
      <c r="A6757">
        <v>1.3</v>
      </c>
      <c r="C6757" t="s">
        <v>41505</v>
      </c>
      <c r="D6757" t="s">
        <v>41506</v>
      </c>
      <c r="F6757" t="s">
        <v>41507</v>
      </c>
      <c r="I6757" t="s">
        <v>16541</v>
      </c>
      <c r="J6757">
        <v>432</v>
      </c>
      <c r="K6757" t="s">
        <v>21136</v>
      </c>
      <c r="L6757" t="s">
        <v>18619</v>
      </c>
      <c r="M6757">
        <v>157013</v>
      </c>
      <c r="N6757">
        <v>2600</v>
      </c>
      <c r="O6757">
        <v>234</v>
      </c>
      <c r="P6757">
        <v>234</v>
      </c>
      <c r="Q6757">
        <v>0</v>
      </c>
      <c r="R6757">
        <v>0</v>
      </c>
      <c r="S6757">
        <v>157013</v>
      </c>
      <c r="T6757">
        <v>234</v>
      </c>
      <c r="U6757">
        <v>0</v>
      </c>
    </row>
    <row r="6758" spans="1:21">
      <c r="A6758">
        <v>1.3</v>
      </c>
      <c r="C6758" t="s">
        <v>41508</v>
      </c>
      <c r="D6758" t="s">
        <v>30525</v>
      </c>
      <c r="F6758" t="s">
        <v>22478</v>
      </c>
      <c r="I6758" t="s">
        <v>16528</v>
      </c>
      <c r="J6758">
        <v>432</v>
      </c>
      <c r="K6758" t="s">
        <v>21136</v>
      </c>
      <c r="L6758" t="s">
        <v>18619</v>
      </c>
      <c r="M6758">
        <v>65865</v>
      </c>
      <c r="N6758">
        <v>2600</v>
      </c>
      <c r="O6758">
        <v>234</v>
      </c>
      <c r="P6758">
        <v>234</v>
      </c>
      <c r="Q6758">
        <v>0</v>
      </c>
      <c r="R6758">
        <v>0</v>
      </c>
      <c r="S6758">
        <v>65865</v>
      </c>
      <c r="T6758">
        <v>234</v>
      </c>
      <c r="U6758">
        <v>0</v>
      </c>
    </row>
    <row r="6759" spans="1:21">
      <c r="A6759">
        <v>1.3</v>
      </c>
      <c r="C6759" t="s">
        <v>41509</v>
      </c>
      <c r="D6759" t="s">
        <v>41510</v>
      </c>
      <c r="F6759" t="s">
        <v>41511</v>
      </c>
      <c r="I6759" t="s">
        <v>16527</v>
      </c>
      <c r="J6759">
        <v>432</v>
      </c>
      <c r="K6759" t="s">
        <v>21136</v>
      </c>
      <c r="L6759" t="s">
        <v>18619</v>
      </c>
      <c r="M6759">
        <v>150324</v>
      </c>
      <c r="N6759">
        <v>2600</v>
      </c>
      <c r="O6759">
        <v>234</v>
      </c>
      <c r="P6759">
        <v>234</v>
      </c>
      <c r="Q6759">
        <v>0</v>
      </c>
      <c r="R6759">
        <v>0</v>
      </c>
      <c r="S6759">
        <v>150324</v>
      </c>
      <c r="T6759">
        <v>234</v>
      </c>
      <c r="U6759">
        <v>0</v>
      </c>
    </row>
    <row r="6760" spans="1:21">
      <c r="A6760">
        <v>1.3</v>
      </c>
      <c r="C6760" t="s">
        <v>41512</v>
      </c>
      <c r="D6760" t="s">
        <v>41513</v>
      </c>
      <c r="F6760" t="s">
        <v>41514</v>
      </c>
      <c r="I6760" t="s">
        <v>16526</v>
      </c>
      <c r="J6760">
        <v>432</v>
      </c>
      <c r="K6760" t="s">
        <v>21136</v>
      </c>
      <c r="L6760" t="s">
        <v>18619</v>
      </c>
      <c r="M6760">
        <v>619577</v>
      </c>
      <c r="N6760">
        <v>2600</v>
      </c>
      <c r="O6760">
        <v>234</v>
      </c>
      <c r="P6760">
        <v>234</v>
      </c>
      <c r="Q6760">
        <v>0</v>
      </c>
      <c r="R6760">
        <v>0</v>
      </c>
      <c r="S6760">
        <v>619577</v>
      </c>
      <c r="T6760">
        <v>234</v>
      </c>
      <c r="U6760">
        <v>0</v>
      </c>
    </row>
    <row r="6761" spans="1:21">
      <c r="A6761">
        <v>1.3</v>
      </c>
      <c r="C6761" t="s">
        <v>41515</v>
      </c>
      <c r="D6761" t="s">
        <v>41516</v>
      </c>
      <c r="F6761" t="s">
        <v>41517</v>
      </c>
      <c r="I6761" t="s">
        <v>16504</v>
      </c>
      <c r="J6761">
        <v>432</v>
      </c>
      <c r="K6761" t="s">
        <v>21136</v>
      </c>
      <c r="L6761" t="s">
        <v>18619</v>
      </c>
      <c r="M6761">
        <v>4325488</v>
      </c>
      <c r="N6761">
        <v>2600</v>
      </c>
      <c r="O6761">
        <v>234</v>
      </c>
      <c r="P6761">
        <v>234</v>
      </c>
      <c r="Q6761">
        <v>0</v>
      </c>
      <c r="R6761">
        <v>0</v>
      </c>
      <c r="S6761">
        <v>4325488</v>
      </c>
      <c r="T6761">
        <v>234</v>
      </c>
      <c r="U6761">
        <v>0</v>
      </c>
    </row>
    <row r="6762" spans="1:21">
      <c r="A6762">
        <v>1.3</v>
      </c>
      <c r="C6762" t="s">
        <v>41518</v>
      </c>
      <c r="D6762" t="s">
        <v>32781</v>
      </c>
      <c r="F6762" t="s">
        <v>18296</v>
      </c>
      <c r="I6762" t="s">
        <v>7534</v>
      </c>
      <c r="J6762">
        <v>432</v>
      </c>
      <c r="K6762" t="s">
        <v>21136</v>
      </c>
      <c r="L6762" t="s">
        <v>17595</v>
      </c>
      <c r="M6762">
        <v>673976</v>
      </c>
      <c r="N6762">
        <v>2600</v>
      </c>
      <c r="O6762">
        <v>234</v>
      </c>
      <c r="P6762">
        <v>234</v>
      </c>
      <c r="Q6762">
        <v>0</v>
      </c>
      <c r="R6762">
        <v>0</v>
      </c>
      <c r="S6762">
        <v>673976</v>
      </c>
      <c r="T6762">
        <v>234</v>
      </c>
      <c r="U6762">
        <v>0</v>
      </c>
    </row>
    <row r="6763" spans="1:21">
      <c r="A6763">
        <v>1.3</v>
      </c>
      <c r="C6763" t="s">
        <v>41519</v>
      </c>
      <c r="D6763" t="s">
        <v>41520</v>
      </c>
      <c r="F6763" t="s">
        <v>17718</v>
      </c>
      <c r="I6763" t="s">
        <v>16503</v>
      </c>
      <c r="J6763">
        <v>432</v>
      </c>
      <c r="K6763" t="s">
        <v>21136</v>
      </c>
      <c r="L6763" t="s">
        <v>18619</v>
      </c>
      <c r="M6763">
        <v>245306</v>
      </c>
      <c r="N6763">
        <v>2600</v>
      </c>
      <c r="O6763">
        <v>234</v>
      </c>
      <c r="P6763">
        <v>234</v>
      </c>
      <c r="Q6763">
        <v>0</v>
      </c>
      <c r="R6763">
        <v>0</v>
      </c>
      <c r="S6763">
        <v>245306</v>
      </c>
      <c r="T6763">
        <v>234</v>
      </c>
      <c r="U6763">
        <v>0</v>
      </c>
    </row>
    <row r="6764" spans="1:21">
      <c r="A6764">
        <v>1.3</v>
      </c>
      <c r="C6764" t="s">
        <v>41521</v>
      </c>
      <c r="D6764" t="s">
        <v>41522</v>
      </c>
      <c r="F6764" t="s">
        <v>21499</v>
      </c>
      <c r="I6764" t="s">
        <v>41523</v>
      </c>
      <c r="J6764">
        <v>432</v>
      </c>
      <c r="K6764" t="s">
        <v>21136</v>
      </c>
      <c r="L6764" t="s">
        <v>18619</v>
      </c>
      <c r="M6764">
        <v>363550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363550</v>
      </c>
      <c r="T6764">
        <v>0</v>
      </c>
      <c r="U6764">
        <v>0</v>
      </c>
    </row>
    <row r="6765" spans="1:21">
      <c r="A6765">
        <v>1.3</v>
      </c>
      <c r="C6765" t="s">
        <v>41524</v>
      </c>
      <c r="D6765" t="s">
        <v>41525</v>
      </c>
      <c r="F6765" t="s">
        <v>41526</v>
      </c>
      <c r="I6765" t="s">
        <v>16481</v>
      </c>
      <c r="J6765">
        <v>432</v>
      </c>
      <c r="K6765" t="s">
        <v>21136</v>
      </c>
      <c r="L6765" t="s">
        <v>18619</v>
      </c>
      <c r="M6765">
        <v>1899222</v>
      </c>
      <c r="N6765">
        <v>2600</v>
      </c>
      <c r="O6765">
        <v>234</v>
      </c>
      <c r="P6765">
        <v>234</v>
      </c>
      <c r="Q6765">
        <v>0</v>
      </c>
      <c r="R6765">
        <v>0</v>
      </c>
      <c r="S6765">
        <v>1899222</v>
      </c>
      <c r="T6765">
        <v>234</v>
      </c>
      <c r="U6765">
        <v>0</v>
      </c>
    </row>
    <row r="6766" spans="1:21">
      <c r="A6766">
        <v>1.3</v>
      </c>
      <c r="C6766" t="s">
        <v>41527</v>
      </c>
      <c r="D6766" t="s">
        <v>41528</v>
      </c>
      <c r="F6766" t="s">
        <v>41529</v>
      </c>
      <c r="I6766" t="s">
        <v>16477</v>
      </c>
      <c r="J6766">
        <v>432</v>
      </c>
      <c r="K6766" t="s">
        <v>21136</v>
      </c>
      <c r="L6766" t="s">
        <v>18619</v>
      </c>
      <c r="M6766">
        <v>403348</v>
      </c>
      <c r="N6766">
        <v>2600</v>
      </c>
      <c r="O6766">
        <v>234</v>
      </c>
      <c r="P6766">
        <v>234</v>
      </c>
      <c r="Q6766">
        <v>0</v>
      </c>
      <c r="R6766">
        <v>0</v>
      </c>
      <c r="S6766">
        <v>403348</v>
      </c>
      <c r="T6766">
        <v>234</v>
      </c>
      <c r="U6766">
        <v>0</v>
      </c>
    </row>
    <row r="6767" spans="1:21">
      <c r="A6767">
        <v>1.3</v>
      </c>
      <c r="C6767" t="s">
        <v>41530</v>
      </c>
      <c r="D6767" t="s">
        <v>41531</v>
      </c>
      <c r="F6767" t="s">
        <v>41532</v>
      </c>
      <c r="I6767" t="s">
        <v>16470</v>
      </c>
      <c r="J6767">
        <v>432</v>
      </c>
      <c r="K6767" t="s">
        <v>21136</v>
      </c>
      <c r="L6767" t="s">
        <v>18619</v>
      </c>
      <c r="M6767">
        <v>188168</v>
      </c>
      <c r="N6767">
        <v>2600</v>
      </c>
      <c r="O6767">
        <v>234</v>
      </c>
      <c r="P6767">
        <v>234</v>
      </c>
      <c r="Q6767">
        <v>0</v>
      </c>
      <c r="R6767">
        <v>0</v>
      </c>
      <c r="S6767">
        <v>188168</v>
      </c>
      <c r="T6767">
        <v>234</v>
      </c>
      <c r="U6767">
        <v>0</v>
      </c>
    </row>
    <row r="6768" spans="1:21">
      <c r="A6768">
        <v>1.3</v>
      </c>
      <c r="C6768" t="s">
        <v>41533</v>
      </c>
      <c r="D6768" t="s">
        <v>41534</v>
      </c>
      <c r="F6768" t="s">
        <v>41535</v>
      </c>
      <c r="I6768" t="s">
        <v>16468</v>
      </c>
      <c r="J6768">
        <v>432</v>
      </c>
      <c r="K6768" t="s">
        <v>21136</v>
      </c>
      <c r="L6768" t="s">
        <v>18619</v>
      </c>
      <c r="M6768">
        <v>1121964</v>
      </c>
      <c r="N6768">
        <v>2600</v>
      </c>
      <c r="O6768">
        <v>234</v>
      </c>
      <c r="P6768">
        <v>234</v>
      </c>
      <c r="Q6768">
        <v>0</v>
      </c>
      <c r="R6768">
        <v>0</v>
      </c>
      <c r="S6768">
        <v>1121964</v>
      </c>
      <c r="T6768">
        <v>234</v>
      </c>
      <c r="U6768">
        <v>0</v>
      </c>
    </row>
    <row r="6769" spans="1:21">
      <c r="A6769">
        <v>1.3</v>
      </c>
      <c r="C6769" t="s">
        <v>41536</v>
      </c>
      <c r="D6769" t="s">
        <v>41537</v>
      </c>
      <c r="F6769" t="s">
        <v>17718</v>
      </c>
      <c r="I6769" t="s">
        <v>16467</v>
      </c>
      <c r="J6769">
        <v>432</v>
      </c>
      <c r="K6769" t="s">
        <v>21136</v>
      </c>
      <c r="L6769" t="s">
        <v>18619</v>
      </c>
      <c r="M6769">
        <v>714518</v>
      </c>
      <c r="N6769">
        <v>2600</v>
      </c>
      <c r="O6769">
        <v>234</v>
      </c>
      <c r="P6769">
        <v>234</v>
      </c>
      <c r="Q6769">
        <v>0</v>
      </c>
      <c r="R6769">
        <v>0</v>
      </c>
      <c r="S6769">
        <v>714518</v>
      </c>
      <c r="T6769">
        <v>234</v>
      </c>
      <c r="U6769">
        <v>0</v>
      </c>
    </row>
    <row r="6770" spans="1:21">
      <c r="A6770">
        <v>1.3</v>
      </c>
      <c r="C6770" t="s">
        <v>41538</v>
      </c>
      <c r="D6770" t="s">
        <v>41539</v>
      </c>
      <c r="F6770" t="s">
        <v>41540</v>
      </c>
      <c r="I6770" t="s">
        <v>41541</v>
      </c>
      <c r="J6770">
        <v>432</v>
      </c>
      <c r="K6770" t="s">
        <v>21136</v>
      </c>
      <c r="L6770" t="s">
        <v>18619</v>
      </c>
      <c r="M6770">
        <v>1676629</v>
      </c>
      <c r="N6770">
        <v>2600</v>
      </c>
      <c r="O6770">
        <v>234</v>
      </c>
      <c r="P6770">
        <v>234</v>
      </c>
      <c r="Q6770">
        <v>0</v>
      </c>
      <c r="R6770">
        <v>0</v>
      </c>
      <c r="S6770">
        <v>1676629</v>
      </c>
      <c r="T6770">
        <v>234</v>
      </c>
      <c r="U6770">
        <v>0</v>
      </c>
    </row>
    <row r="6771" spans="1:21">
      <c r="A6771">
        <v>1.3</v>
      </c>
      <c r="C6771" t="s">
        <v>41542</v>
      </c>
      <c r="D6771" t="s">
        <v>41543</v>
      </c>
      <c r="F6771" t="s">
        <v>41544</v>
      </c>
      <c r="I6771" t="s">
        <v>16462</v>
      </c>
      <c r="J6771">
        <v>432</v>
      </c>
      <c r="K6771" t="s">
        <v>21136</v>
      </c>
      <c r="L6771" t="s">
        <v>18619</v>
      </c>
      <c r="M6771">
        <v>574463</v>
      </c>
      <c r="N6771">
        <v>2600</v>
      </c>
      <c r="O6771">
        <v>234</v>
      </c>
      <c r="P6771">
        <v>234</v>
      </c>
      <c r="Q6771">
        <v>0</v>
      </c>
      <c r="R6771">
        <v>0</v>
      </c>
      <c r="S6771">
        <v>574463</v>
      </c>
      <c r="T6771">
        <v>234</v>
      </c>
      <c r="U6771">
        <v>0</v>
      </c>
    </row>
    <row r="6772" spans="1:21">
      <c r="A6772">
        <v>1.3</v>
      </c>
      <c r="C6772" t="s">
        <v>41545</v>
      </c>
      <c r="D6772" t="s">
        <v>41546</v>
      </c>
      <c r="F6772" t="s">
        <v>41547</v>
      </c>
      <c r="I6772" t="s">
        <v>41548</v>
      </c>
      <c r="J6772">
        <v>432</v>
      </c>
      <c r="K6772" t="s">
        <v>21136</v>
      </c>
      <c r="L6772" t="s">
        <v>18619</v>
      </c>
      <c r="M6772">
        <v>256276</v>
      </c>
      <c r="N6772">
        <v>2600</v>
      </c>
      <c r="O6772">
        <v>234</v>
      </c>
      <c r="P6772">
        <v>234</v>
      </c>
      <c r="Q6772">
        <v>0</v>
      </c>
      <c r="R6772">
        <v>0</v>
      </c>
      <c r="S6772">
        <v>256276</v>
      </c>
      <c r="T6772">
        <v>234</v>
      </c>
      <c r="U6772">
        <v>0</v>
      </c>
    </row>
    <row r="6773" spans="1:21">
      <c r="A6773">
        <v>1.3</v>
      </c>
      <c r="C6773" t="s">
        <v>41549</v>
      </c>
      <c r="D6773" t="s">
        <v>41550</v>
      </c>
      <c r="F6773" t="s">
        <v>41551</v>
      </c>
      <c r="I6773" t="s">
        <v>16453</v>
      </c>
      <c r="J6773">
        <v>432</v>
      </c>
      <c r="K6773" t="s">
        <v>21136</v>
      </c>
      <c r="L6773" t="s">
        <v>18619</v>
      </c>
      <c r="M6773">
        <v>1490859</v>
      </c>
      <c r="N6773">
        <v>2600</v>
      </c>
      <c r="O6773">
        <v>234</v>
      </c>
      <c r="P6773">
        <v>234</v>
      </c>
      <c r="Q6773">
        <v>0</v>
      </c>
      <c r="R6773">
        <v>0</v>
      </c>
      <c r="S6773">
        <v>1490859</v>
      </c>
      <c r="T6773">
        <v>234</v>
      </c>
      <c r="U6773">
        <v>0</v>
      </c>
    </row>
    <row r="6774" spans="1:21">
      <c r="A6774">
        <v>1.3</v>
      </c>
      <c r="C6774" t="s">
        <v>41552</v>
      </c>
      <c r="D6774" t="s">
        <v>16452</v>
      </c>
      <c r="F6774" t="s">
        <v>21780</v>
      </c>
      <c r="I6774" t="s">
        <v>16450</v>
      </c>
      <c r="J6774">
        <v>432</v>
      </c>
      <c r="K6774" t="s">
        <v>21136</v>
      </c>
      <c r="L6774" t="s">
        <v>18619</v>
      </c>
      <c r="M6774">
        <v>1131281</v>
      </c>
      <c r="N6774">
        <v>2600</v>
      </c>
      <c r="O6774">
        <v>234</v>
      </c>
      <c r="P6774">
        <v>234</v>
      </c>
      <c r="Q6774">
        <v>0</v>
      </c>
      <c r="R6774">
        <v>0</v>
      </c>
      <c r="S6774">
        <v>1131281</v>
      </c>
      <c r="T6774">
        <v>234</v>
      </c>
      <c r="U6774">
        <v>0</v>
      </c>
    </row>
    <row r="6775" spans="1:21">
      <c r="A6775">
        <v>1.3</v>
      </c>
      <c r="C6775" t="s">
        <v>41553</v>
      </c>
      <c r="D6775" t="s">
        <v>41554</v>
      </c>
      <c r="F6775" t="s">
        <v>41555</v>
      </c>
      <c r="I6775" t="s">
        <v>16449</v>
      </c>
      <c r="J6775">
        <v>432</v>
      </c>
      <c r="K6775" t="s">
        <v>21136</v>
      </c>
      <c r="L6775" t="s">
        <v>18619</v>
      </c>
      <c r="M6775">
        <v>366366</v>
      </c>
      <c r="N6775">
        <v>2600</v>
      </c>
      <c r="O6775">
        <v>234</v>
      </c>
      <c r="P6775">
        <v>234</v>
      </c>
      <c r="Q6775">
        <v>0</v>
      </c>
      <c r="R6775">
        <v>0</v>
      </c>
      <c r="S6775">
        <v>366366</v>
      </c>
      <c r="T6775">
        <v>234</v>
      </c>
      <c r="U6775">
        <v>0</v>
      </c>
    </row>
    <row r="6776" spans="1:21">
      <c r="A6776">
        <v>1.3</v>
      </c>
      <c r="C6776" t="s">
        <v>41556</v>
      </c>
      <c r="D6776" t="s">
        <v>41557</v>
      </c>
      <c r="F6776" t="s">
        <v>41558</v>
      </c>
      <c r="I6776" t="s">
        <v>16448</v>
      </c>
      <c r="J6776">
        <v>432</v>
      </c>
      <c r="K6776" t="s">
        <v>21136</v>
      </c>
      <c r="L6776" t="s">
        <v>18619</v>
      </c>
      <c r="M6776">
        <v>236276</v>
      </c>
      <c r="N6776">
        <v>2600</v>
      </c>
      <c r="O6776">
        <v>234</v>
      </c>
      <c r="P6776">
        <v>234</v>
      </c>
      <c r="Q6776">
        <v>0</v>
      </c>
      <c r="R6776">
        <v>0</v>
      </c>
      <c r="S6776">
        <v>236276</v>
      </c>
      <c r="T6776">
        <v>234</v>
      </c>
      <c r="U6776">
        <v>0</v>
      </c>
    </row>
    <row r="6777" spans="1:21">
      <c r="A6777">
        <v>1.3</v>
      </c>
      <c r="C6777" t="s">
        <v>41559</v>
      </c>
      <c r="D6777" t="s">
        <v>41560</v>
      </c>
      <c r="F6777" t="s">
        <v>41561</v>
      </c>
      <c r="I6777" t="s">
        <v>16447</v>
      </c>
      <c r="J6777">
        <v>432</v>
      </c>
      <c r="K6777" t="s">
        <v>21136</v>
      </c>
      <c r="L6777" t="s">
        <v>18619</v>
      </c>
      <c r="M6777">
        <v>321089</v>
      </c>
      <c r="N6777">
        <v>2600</v>
      </c>
      <c r="O6777">
        <v>234</v>
      </c>
      <c r="P6777">
        <v>234</v>
      </c>
      <c r="Q6777">
        <v>0</v>
      </c>
      <c r="R6777">
        <v>0</v>
      </c>
      <c r="S6777">
        <v>321089</v>
      </c>
      <c r="T6777">
        <v>234</v>
      </c>
      <c r="U6777">
        <v>0</v>
      </c>
    </row>
    <row r="6778" spans="1:21">
      <c r="A6778">
        <v>1.3</v>
      </c>
      <c r="C6778" t="s">
        <v>41562</v>
      </c>
      <c r="D6778" t="s">
        <v>41563</v>
      </c>
      <c r="F6778" t="s">
        <v>41564</v>
      </c>
      <c r="I6778" t="s">
        <v>16446</v>
      </c>
      <c r="J6778">
        <v>432</v>
      </c>
      <c r="K6778" t="s">
        <v>21136</v>
      </c>
      <c r="L6778" t="s">
        <v>18619</v>
      </c>
      <c r="M6778">
        <v>412969</v>
      </c>
      <c r="N6778">
        <v>2600</v>
      </c>
      <c r="O6778">
        <v>234</v>
      </c>
      <c r="P6778">
        <v>234</v>
      </c>
      <c r="Q6778">
        <v>0</v>
      </c>
      <c r="R6778">
        <v>0</v>
      </c>
      <c r="S6778">
        <v>412969</v>
      </c>
      <c r="T6778">
        <v>234</v>
      </c>
      <c r="U6778">
        <v>0</v>
      </c>
    </row>
    <row r="6779" spans="1:21">
      <c r="A6779">
        <v>1.3</v>
      </c>
      <c r="C6779" t="s">
        <v>41565</v>
      </c>
      <c r="D6779" t="s">
        <v>41566</v>
      </c>
      <c r="F6779" t="s">
        <v>41567</v>
      </c>
      <c r="I6779" t="s">
        <v>16445</v>
      </c>
      <c r="J6779">
        <v>432</v>
      </c>
      <c r="K6779" t="s">
        <v>21136</v>
      </c>
      <c r="L6779" t="s">
        <v>18619</v>
      </c>
      <c r="M6779">
        <v>325910</v>
      </c>
      <c r="N6779">
        <v>2600</v>
      </c>
      <c r="O6779">
        <v>234</v>
      </c>
      <c r="P6779">
        <v>234</v>
      </c>
      <c r="Q6779">
        <v>0</v>
      </c>
      <c r="R6779">
        <v>0</v>
      </c>
      <c r="S6779">
        <v>325910</v>
      </c>
      <c r="T6779">
        <v>234</v>
      </c>
      <c r="U6779">
        <v>0</v>
      </c>
    </row>
    <row r="6780" spans="1:21">
      <c r="A6780">
        <v>1.3</v>
      </c>
      <c r="C6780" t="s">
        <v>41568</v>
      </c>
      <c r="D6780" t="s">
        <v>41569</v>
      </c>
      <c r="F6780" t="s">
        <v>41570</v>
      </c>
      <c r="I6780" t="s">
        <v>16444</v>
      </c>
      <c r="J6780">
        <v>432</v>
      </c>
      <c r="K6780" t="s">
        <v>21136</v>
      </c>
      <c r="L6780" t="s">
        <v>18619</v>
      </c>
      <c r="M6780">
        <v>312819</v>
      </c>
      <c r="N6780">
        <v>2600</v>
      </c>
      <c r="O6780">
        <v>234</v>
      </c>
      <c r="P6780">
        <v>234</v>
      </c>
      <c r="Q6780">
        <v>0</v>
      </c>
      <c r="R6780">
        <v>0</v>
      </c>
      <c r="S6780">
        <v>312819</v>
      </c>
      <c r="T6780">
        <v>234</v>
      </c>
      <c r="U6780">
        <v>0</v>
      </c>
    </row>
    <row r="6781" spans="1:21">
      <c r="A6781">
        <v>1.3</v>
      </c>
      <c r="C6781" t="s">
        <v>41571</v>
      </c>
      <c r="D6781" t="s">
        <v>41572</v>
      </c>
      <c r="F6781" t="s">
        <v>41573</v>
      </c>
      <c r="I6781" t="s">
        <v>41574</v>
      </c>
      <c r="J6781">
        <v>432</v>
      </c>
      <c r="K6781" t="s">
        <v>21136</v>
      </c>
      <c r="L6781" t="s">
        <v>18619</v>
      </c>
      <c r="M6781">
        <v>193199</v>
      </c>
      <c r="N6781">
        <v>2600</v>
      </c>
      <c r="O6781">
        <v>234</v>
      </c>
      <c r="P6781">
        <v>234</v>
      </c>
      <c r="Q6781">
        <v>0</v>
      </c>
      <c r="R6781">
        <v>0</v>
      </c>
      <c r="S6781">
        <v>193199</v>
      </c>
      <c r="T6781">
        <v>234</v>
      </c>
      <c r="U6781">
        <v>0</v>
      </c>
    </row>
    <row r="6782" spans="1:21">
      <c r="A6782">
        <v>1.3</v>
      </c>
      <c r="C6782" t="s">
        <v>41575</v>
      </c>
      <c r="D6782" t="s">
        <v>41576</v>
      </c>
      <c r="F6782" t="s">
        <v>41577</v>
      </c>
      <c r="I6782" t="s">
        <v>16429</v>
      </c>
      <c r="J6782">
        <v>432</v>
      </c>
      <c r="K6782" t="s">
        <v>21136</v>
      </c>
      <c r="L6782" t="s">
        <v>18619</v>
      </c>
      <c r="M6782">
        <v>339684</v>
      </c>
      <c r="N6782">
        <v>2600</v>
      </c>
      <c r="O6782">
        <v>234</v>
      </c>
      <c r="P6782">
        <v>234</v>
      </c>
      <c r="Q6782">
        <v>0</v>
      </c>
      <c r="R6782">
        <v>0</v>
      </c>
      <c r="S6782">
        <v>339684</v>
      </c>
      <c r="T6782">
        <v>234</v>
      </c>
      <c r="U6782">
        <v>0</v>
      </c>
    </row>
    <row r="6783" spans="1:21">
      <c r="A6783">
        <v>1.3</v>
      </c>
      <c r="C6783" t="s">
        <v>41578</v>
      </c>
      <c r="D6783" t="s">
        <v>41579</v>
      </c>
      <c r="F6783" t="s">
        <v>21918</v>
      </c>
      <c r="I6783" t="s">
        <v>16425</v>
      </c>
      <c r="J6783">
        <v>432</v>
      </c>
      <c r="K6783" t="s">
        <v>21136</v>
      </c>
      <c r="L6783" t="s">
        <v>18619</v>
      </c>
      <c r="M6783">
        <v>192268</v>
      </c>
      <c r="N6783">
        <v>2600</v>
      </c>
      <c r="O6783">
        <v>234</v>
      </c>
      <c r="P6783">
        <v>234</v>
      </c>
      <c r="Q6783">
        <v>0</v>
      </c>
      <c r="R6783">
        <v>0</v>
      </c>
      <c r="S6783">
        <v>192268</v>
      </c>
      <c r="T6783">
        <v>234</v>
      </c>
      <c r="U6783">
        <v>0</v>
      </c>
    </row>
    <row r="6784" spans="1:21">
      <c r="A6784">
        <v>1.3</v>
      </c>
      <c r="C6784" t="s">
        <v>41580</v>
      </c>
      <c r="D6784" t="s">
        <v>41581</v>
      </c>
      <c r="F6784" t="s">
        <v>41582</v>
      </c>
      <c r="I6784" t="s">
        <v>16424</v>
      </c>
      <c r="J6784">
        <v>432</v>
      </c>
      <c r="K6784" t="s">
        <v>21136</v>
      </c>
      <c r="L6784" t="s">
        <v>18619</v>
      </c>
      <c r="M6784">
        <v>559463</v>
      </c>
      <c r="N6784">
        <v>2600</v>
      </c>
      <c r="O6784">
        <v>234</v>
      </c>
      <c r="P6784">
        <v>234</v>
      </c>
      <c r="Q6784">
        <v>0</v>
      </c>
      <c r="R6784">
        <v>0</v>
      </c>
      <c r="S6784">
        <v>559463</v>
      </c>
      <c r="T6784">
        <v>234</v>
      </c>
      <c r="U6784">
        <v>0</v>
      </c>
    </row>
    <row r="6785" spans="1:21">
      <c r="A6785">
        <v>1.3</v>
      </c>
      <c r="C6785" t="s">
        <v>41583</v>
      </c>
      <c r="D6785" t="s">
        <v>30525</v>
      </c>
      <c r="F6785" t="s">
        <v>22478</v>
      </c>
      <c r="I6785" t="s">
        <v>16423</v>
      </c>
      <c r="J6785">
        <v>432</v>
      </c>
      <c r="K6785" t="s">
        <v>21136</v>
      </c>
      <c r="L6785" t="s">
        <v>18619</v>
      </c>
      <c r="M6785">
        <v>359736</v>
      </c>
      <c r="N6785">
        <v>2600</v>
      </c>
      <c r="O6785">
        <v>234</v>
      </c>
      <c r="P6785">
        <v>234</v>
      </c>
      <c r="Q6785">
        <v>0</v>
      </c>
      <c r="R6785">
        <v>0</v>
      </c>
      <c r="S6785">
        <v>359736</v>
      </c>
      <c r="T6785">
        <v>234</v>
      </c>
      <c r="U6785">
        <v>0</v>
      </c>
    </row>
    <row r="6786" spans="1:21">
      <c r="A6786">
        <v>1.3</v>
      </c>
      <c r="C6786" t="s">
        <v>41584</v>
      </c>
      <c r="D6786" t="s">
        <v>41585</v>
      </c>
      <c r="F6786" t="s">
        <v>41586</v>
      </c>
      <c r="I6786" t="s">
        <v>16421</v>
      </c>
      <c r="J6786">
        <v>432</v>
      </c>
      <c r="K6786" t="s">
        <v>21136</v>
      </c>
      <c r="L6786" t="s">
        <v>18619</v>
      </c>
      <c r="M6786">
        <v>151930</v>
      </c>
      <c r="N6786">
        <v>2600</v>
      </c>
      <c r="O6786">
        <v>234</v>
      </c>
      <c r="P6786">
        <v>234</v>
      </c>
      <c r="Q6786">
        <v>0</v>
      </c>
      <c r="R6786">
        <v>0</v>
      </c>
      <c r="S6786">
        <v>151930</v>
      </c>
      <c r="T6786">
        <v>234</v>
      </c>
      <c r="U6786">
        <v>0</v>
      </c>
    </row>
    <row r="6787" spans="1:21">
      <c r="A6787">
        <v>1.3</v>
      </c>
      <c r="C6787" t="s">
        <v>41587</v>
      </c>
      <c r="D6787" t="s">
        <v>41588</v>
      </c>
      <c r="F6787" t="s">
        <v>41589</v>
      </c>
      <c r="I6787" t="s">
        <v>16418</v>
      </c>
      <c r="J6787">
        <v>432</v>
      </c>
      <c r="K6787" t="s">
        <v>21136</v>
      </c>
      <c r="L6787" t="s">
        <v>18619</v>
      </c>
      <c r="M6787">
        <v>242326</v>
      </c>
      <c r="N6787">
        <v>2600</v>
      </c>
      <c r="O6787">
        <v>234</v>
      </c>
      <c r="P6787">
        <v>234</v>
      </c>
      <c r="Q6787">
        <v>0</v>
      </c>
      <c r="R6787">
        <v>0</v>
      </c>
      <c r="S6787">
        <v>242326</v>
      </c>
      <c r="T6787">
        <v>234</v>
      </c>
      <c r="U6787">
        <v>0</v>
      </c>
    </row>
    <row r="6788" spans="1:21">
      <c r="A6788">
        <v>1.3</v>
      </c>
      <c r="C6788" t="s">
        <v>41590</v>
      </c>
      <c r="D6788" t="s">
        <v>41591</v>
      </c>
      <c r="F6788" t="s">
        <v>41592</v>
      </c>
      <c r="I6788" t="s">
        <v>16416</v>
      </c>
      <c r="J6788">
        <v>432</v>
      </c>
      <c r="K6788" t="s">
        <v>21136</v>
      </c>
      <c r="L6788" t="s">
        <v>18619</v>
      </c>
      <c r="M6788">
        <v>886422</v>
      </c>
      <c r="N6788">
        <v>2600</v>
      </c>
      <c r="O6788">
        <v>234</v>
      </c>
      <c r="P6788">
        <v>234</v>
      </c>
      <c r="Q6788">
        <v>0</v>
      </c>
      <c r="R6788">
        <v>0</v>
      </c>
      <c r="S6788">
        <v>886422</v>
      </c>
      <c r="T6788">
        <v>234</v>
      </c>
      <c r="U6788">
        <v>0</v>
      </c>
    </row>
    <row r="6789" spans="1:21">
      <c r="A6789">
        <v>1.3</v>
      </c>
      <c r="C6789" t="s">
        <v>41593</v>
      </c>
      <c r="D6789" t="s">
        <v>41594</v>
      </c>
      <c r="F6789" t="s">
        <v>41532</v>
      </c>
      <c r="I6789" t="s">
        <v>16413</v>
      </c>
      <c r="J6789">
        <v>432</v>
      </c>
      <c r="K6789" t="s">
        <v>21136</v>
      </c>
      <c r="L6789" t="s">
        <v>18619</v>
      </c>
      <c r="M6789">
        <v>2552896</v>
      </c>
      <c r="N6789">
        <v>2600</v>
      </c>
      <c r="O6789">
        <v>234</v>
      </c>
      <c r="P6789">
        <v>234</v>
      </c>
      <c r="Q6789">
        <v>0</v>
      </c>
      <c r="R6789">
        <v>0</v>
      </c>
      <c r="S6789">
        <v>2552896</v>
      </c>
      <c r="T6789">
        <v>234</v>
      </c>
      <c r="U6789">
        <v>0</v>
      </c>
    </row>
    <row r="6790" spans="1:21">
      <c r="A6790">
        <v>1.3</v>
      </c>
      <c r="C6790" t="s">
        <v>41595</v>
      </c>
      <c r="D6790" t="s">
        <v>41596</v>
      </c>
      <c r="F6790" t="s">
        <v>41597</v>
      </c>
      <c r="I6790" t="s">
        <v>16412</v>
      </c>
      <c r="J6790">
        <v>432</v>
      </c>
      <c r="K6790" t="s">
        <v>21136</v>
      </c>
      <c r="L6790" t="s">
        <v>18619</v>
      </c>
      <c r="M6790">
        <v>936391</v>
      </c>
      <c r="N6790">
        <v>2600</v>
      </c>
      <c r="O6790">
        <v>234</v>
      </c>
      <c r="P6790">
        <v>234</v>
      </c>
      <c r="Q6790">
        <v>0</v>
      </c>
      <c r="R6790">
        <v>0</v>
      </c>
      <c r="S6790">
        <v>936391</v>
      </c>
      <c r="T6790">
        <v>234</v>
      </c>
      <c r="U6790">
        <v>0</v>
      </c>
    </row>
    <row r="6791" spans="1:21">
      <c r="A6791">
        <v>1.3</v>
      </c>
      <c r="C6791" t="s">
        <v>41598</v>
      </c>
      <c r="D6791" t="s">
        <v>41599</v>
      </c>
      <c r="F6791" t="s">
        <v>41600</v>
      </c>
      <c r="I6791" t="s">
        <v>16411</v>
      </c>
      <c r="J6791">
        <v>432</v>
      </c>
      <c r="K6791" t="s">
        <v>21136</v>
      </c>
      <c r="L6791" t="s">
        <v>18619</v>
      </c>
      <c r="M6791">
        <v>452465</v>
      </c>
      <c r="N6791">
        <v>2600</v>
      </c>
      <c r="O6791">
        <v>234</v>
      </c>
      <c r="P6791">
        <v>234</v>
      </c>
      <c r="Q6791">
        <v>0</v>
      </c>
      <c r="R6791">
        <v>0</v>
      </c>
      <c r="S6791">
        <v>452465</v>
      </c>
      <c r="T6791">
        <v>234</v>
      </c>
      <c r="U6791">
        <v>0</v>
      </c>
    </row>
    <row r="6792" spans="1:21">
      <c r="A6792">
        <v>1.3</v>
      </c>
      <c r="C6792" t="s">
        <v>41601</v>
      </c>
      <c r="D6792" t="s">
        <v>41602</v>
      </c>
      <c r="F6792" t="s">
        <v>41603</v>
      </c>
      <c r="I6792" t="s">
        <v>16395</v>
      </c>
      <c r="J6792">
        <v>432</v>
      </c>
      <c r="K6792" t="s">
        <v>21136</v>
      </c>
      <c r="L6792" t="s">
        <v>18619</v>
      </c>
      <c r="M6792">
        <v>1219138</v>
      </c>
      <c r="N6792">
        <v>2600</v>
      </c>
      <c r="O6792">
        <v>234</v>
      </c>
      <c r="P6792">
        <v>234</v>
      </c>
      <c r="Q6792">
        <v>0</v>
      </c>
      <c r="R6792">
        <v>0</v>
      </c>
      <c r="S6792">
        <v>1219138</v>
      </c>
      <c r="T6792">
        <v>234</v>
      </c>
      <c r="U6792">
        <v>0</v>
      </c>
    </row>
    <row r="6793" spans="1:21">
      <c r="A6793">
        <v>1.3</v>
      </c>
      <c r="C6793" t="s">
        <v>41604</v>
      </c>
      <c r="D6793" t="s">
        <v>3974</v>
      </c>
      <c r="F6793" t="s">
        <v>30086</v>
      </c>
      <c r="I6793" t="s">
        <v>16394</v>
      </c>
      <c r="J6793">
        <v>432</v>
      </c>
      <c r="K6793" t="s">
        <v>21136</v>
      </c>
      <c r="L6793" t="s">
        <v>18619</v>
      </c>
      <c r="M6793">
        <v>150658</v>
      </c>
      <c r="N6793">
        <v>2600</v>
      </c>
      <c r="O6793">
        <v>234</v>
      </c>
      <c r="P6793">
        <v>234</v>
      </c>
      <c r="Q6793">
        <v>0</v>
      </c>
      <c r="R6793">
        <v>0</v>
      </c>
      <c r="S6793">
        <v>150658</v>
      </c>
      <c r="T6793">
        <v>234</v>
      </c>
      <c r="U6793">
        <v>0</v>
      </c>
    </row>
    <row r="6794" spans="1:21">
      <c r="A6794">
        <v>1.3</v>
      </c>
      <c r="C6794" t="s">
        <v>41605</v>
      </c>
      <c r="D6794" t="s">
        <v>41606</v>
      </c>
      <c r="F6794" t="s">
        <v>19621</v>
      </c>
      <c r="I6794" t="s">
        <v>16393</v>
      </c>
      <c r="J6794">
        <v>432</v>
      </c>
      <c r="K6794" t="s">
        <v>21136</v>
      </c>
      <c r="L6794" t="s">
        <v>18619</v>
      </c>
      <c r="M6794">
        <v>396217</v>
      </c>
      <c r="N6794">
        <v>2600</v>
      </c>
      <c r="O6794">
        <v>234</v>
      </c>
      <c r="P6794">
        <v>234</v>
      </c>
      <c r="Q6794">
        <v>0</v>
      </c>
      <c r="R6794">
        <v>0</v>
      </c>
      <c r="S6794">
        <v>396217</v>
      </c>
      <c r="T6794">
        <v>234</v>
      </c>
      <c r="U6794">
        <v>0</v>
      </c>
    </row>
    <row r="6795" spans="1:21">
      <c r="A6795">
        <v>1.3</v>
      </c>
      <c r="C6795" t="s">
        <v>41607</v>
      </c>
      <c r="D6795" t="s">
        <v>41608</v>
      </c>
      <c r="F6795" t="s">
        <v>41609</v>
      </c>
      <c r="I6795" t="s">
        <v>16392</v>
      </c>
      <c r="J6795">
        <v>432</v>
      </c>
      <c r="K6795" t="s">
        <v>21136</v>
      </c>
      <c r="L6795" t="s">
        <v>18619</v>
      </c>
      <c r="M6795">
        <v>960592</v>
      </c>
      <c r="N6795">
        <v>2600</v>
      </c>
      <c r="O6795">
        <v>234</v>
      </c>
      <c r="P6795">
        <v>234</v>
      </c>
      <c r="Q6795">
        <v>0</v>
      </c>
      <c r="R6795">
        <v>0</v>
      </c>
      <c r="S6795">
        <v>960592</v>
      </c>
      <c r="T6795">
        <v>234</v>
      </c>
      <c r="U6795">
        <v>0</v>
      </c>
    </row>
    <row r="6796" spans="1:21">
      <c r="A6796">
        <v>1.3</v>
      </c>
      <c r="C6796" t="s">
        <v>41610</v>
      </c>
      <c r="D6796" t="s">
        <v>41611</v>
      </c>
      <c r="F6796" t="s">
        <v>41612</v>
      </c>
      <c r="I6796" t="s">
        <v>16391</v>
      </c>
      <c r="J6796">
        <v>432</v>
      </c>
      <c r="K6796" t="s">
        <v>21136</v>
      </c>
      <c r="L6796" t="s">
        <v>18619</v>
      </c>
      <c r="M6796">
        <v>278933</v>
      </c>
      <c r="N6796">
        <v>2600</v>
      </c>
      <c r="O6796">
        <v>234</v>
      </c>
      <c r="P6796">
        <v>234</v>
      </c>
      <c r="Q6796">
        <v>0</v>
      </c>
      <c r="R6796">
        <v>0</v>
      </c>
      <c r="S6796">
        <v>278933</v>
      </c>
      <c r="T6796">
        <v>234</v>
      </c>
      <c r="U6796">
        <v>0</v>
      </c>
    </row>
    <row r="6797" spans="1:21">
      <c r="A6797">
        <v>1.3</v>
      </c>
      <c r="C6797" t="s">
        <v>41613</v>
      </c>
      <c r="D6797" t="s">
        <v>16452</v>
      </c>
      <c r="F6797" t="s">
        <v>21780</v>
      </c>
      <c r="I6797" t="s">
        <v>16387</v>
      </c>
      <c r="J6797">
        <v>432</v>
      </c>
      <c r="K6797" t="s">
        <v>21136</v>
      </c>
      <c r="L6797" t="s">
        <v>18619</v>
      </c>
      <c r="M6797">
        <v>402502</v>
      </c>
      <c r="N6797">
        <v>2600</v>
      </c>
      <c r="O6797">
        <v>234</v>
      </c>
      <c r="P6797">
        <v>234</v>
      </c>
      <c r="Q6797">
        <v>0</v>
      </c>
      <c r="R6797">
        <v>0</v>
      </c>
      <c r="S6797">
        <v>402502</v>
      </c>
      <c r="T6797">
        <v>234</v>
      </c>
      <c r="U6797">
        <v>0</v>
      </c>
    </row>
    <row r="6798" spans="1:21">
      <c r="A6798">
        <v>1.3</v>
      </c>
      <c r="C6798" t="s">
        <v>41614</v>
      </c>
      <c r="D6798" t="s">
        <v>41615</v>
      </c>
      <c r="F6798" t="s">
        <v>41616</v>
      </c>
      <c r="I6798" t="s">
        <v>16383</v>
      </c>
      <c r="J6798">
        <v>432</v>
      </c>
      <c r="K6798" t="s">
        <v>21136</v>
      </c>
      <c r="L6798" t="s">
        <v>18619</v>
      </c>
      <c r="M6798">
        <v>22939099</v>
      </c>
      <c r="N6798">
        <v>2600</v>
      </c>
      <c r="O6798">
        <v>234</v>
      </c>
      <c r="P6798">
        <v>234</v>
      </c>
      <c r="Q6798">
        <v>0</v>
      </c>
      <c r="R6798">
        <v>0</v>
      </c>
      <c r="S6798">
        <v>22939099</v>
      </c>
      <c r="T6798">
        <v>234</v>
      </c>
      <c r="U6798">
        <v>0</v>
      </c>
    </row>
    <row r="6799" spans="1:21">
      <c r="A6799">
        <v>1.3</v>
      </c>
      <c r="C6799" t="s">
        <v>41617</v>
      </c>
      <c r="D6799" t="s">
        <v>41618</v>
      </c>
      <c r="F6799" t="s">
        <v>41619</v>
      </c>
      <c r="I6799" t="s">
        <v>16382</v>
      </c>
      <c r="J6799">
        <v>432</v>
      </c>
      <c r="K6799" t="s">
        <v>21136</v>
      </c>
      <c r="L6799" t="s">
        <v>18619</v>
      </c>
      <c r="M6799">
        <v>418489</v>
      </c>
      <c r="N6799">
        <v>2600</v>
      </c>
      <c r="O6799">
        <v>234</v>
      </c>
      <c r="P6799">
        <v>234</v>
      </c>
      <c r="Q6799">
        <v>0</v>
      </c>
      <c r="R6799">
        <v>0</v>
      </c>
      <c r="S6799">
        <v>418489</v>
      </c>
      <c r="T6799">
        <v>234</v>
      </c>
      <c r="U6799">
        <v>0</v>
      </c>
    </row>
    <row r="6800" spans="1:21">
      <c r="A6800">
        <v>1.3</v>
      </c>
      <c r="C6800" t="s">
        <v>41620</v>
      </c>
      <c r="D6800" t="s">
        <v>41621</v>
      </c>
      <c r="F6800" t="s">
        <v>17718</v>
      </c>
      <c r="I6800" t="s">
        <v>16377</v>
      </c>
      <c r="J6800">
        <v>432</v>
      </c>
      <c r="K6800" t="s">
        <v>21136</v>
      </c>
      <c r="L6800" t="s">
        <v>18619</v>
      </c>
      <c r="M6800">
        <v>138759</v>
      </c>
      <c r="N6800">
        <v>2600</v>
      </c>
      <c r="O6800">
        <v>234</v>
      </c>
      <c r="P6800">
        <v>234</v>
      </c>
      <c r="Q6800">
        <v>0</v>
      </c>
      <c r="R6800">
        <v>0</v>
      </c>
      <c r="S6800">
        <v>138759</v>
      </c>
      <c r="T6800">
        <v>234</v>
      </c>
      <c r="U6800">
        <v>0</v>
      </c>
    </row>
    <row r="6801" spans="1:21">
      <c r="A6801">
        <v>1.3</v>
      </c>
      <c r="C6801" t="s">
        <v>41622</v>
      </c>
      <c r="D6801" t="s">
        <v>41623</v>
      </c>
      <c r="F6801" t="s">
        <v>41624</v>
      </c>
      <c r="I6801" t="s">
        <v>16376</v>
      </c>
      <c r="J6801">
        <v>432</v>
      </c>
      <c r="K6801" t="s">
        <v>21136</v>
      </c>
      <c r="L6801" t="s">
        <v>18619</v>
      </c>
      <c r="M6801">
        <v>357895</v>
      </c>
      <c r="N6801">
        <v>2600</v>
      </c>
      <c r="O6801">
        <v>234</v>
      </c>
      <c r="P6801">
        <v>234</v>
      </c>
      <c r="Q6801">
        <v>0</v>
      </c>
      <c r="R6801">
        <v>0</v>
      </c>
      <c r="S6801">
        <v>357895</v>
      </c>
      <c r="T6801">
        <v>234</v>
      </c>
      <c r="U6801">
        <v>0</v>
      </c>
    </row>
    <row r="6802" spans="1:21">
      <c r="A6802">
        <v>1.3</v>
      </c>
      <c r="C6802" t="s">
        <v>41625</v>
      </c>
      <c r="D6802" t="s">
        <v>41626</v>
      </c>
      <c r="F6802" t="s">
        <v>41627</v>
      </c>
      <c r="I6802" t="s">
        <v>16372</v>
      </c>
      <c r="J6802">
        <v>432</v>
      </c>
      <c r="K6802" t="s">
        <v>21136</v>
      </c>
      <c r="L6802" t="s">
        <v>18619</v>
      </c>
      <c r="M6802">
        <v>202060</v>
      </c>
      <c r="N6802">
        <v>2600</v>
      </c>
      <c r="O6802">
        <v>234</v>
      </c>
      <c r="P6802">
        <v>234</v>
      </c>
      <c r="Q6802">
        <v>0</v>
      </c>
      <c r="R6802">
        <v>0</v>
      </c>
      <c r="S6802">
        <v>202060</v>
      </c>
      <c r="T6802">
        <v>234</v>
      </c>
      <c r="U6802">
        <v>0</v>
      </c>
    </row>
    <row r="6803" spans="1:21">
      <c r="A6803">
        <v>1.3</v>
      </c>
      <c r="C6803" t="s">
        <v>41628</v>
      </c>
      <c r="D6803" t="s">
        <v>41629</v>
      </c>
      <c r="F6803" t="s">
        <v>41630</v>
      </c>
      <c r="I6803" t="s">
        <v>16371</v>
      </c>
      <c r="J6803">
        <v>432</v>
      </c>
      <c r="K6803" t="s">
        <v>21136</v>
      </c>
      <c r="L6803" t="s">
        <v>18619</v>
      </c>
      <c r="M6803">
        <v>863096</v>
      </c>
      <c r="N6803">
        <v>2600</v>
      </c>
      <c r="O6803">
        <v>234</v>
      </c>
      <c r="P6803">
        <v>234</v>
      </c>
      <c r="Q6803">
        <v>0</v>
      </c>
      <c r="R6803">
        <v>0</v>
      </c>
      <c r="S6803">
        <v>863096</v>
      </c>
      <c r="T6803">
        <v>234</v>
      </c>
      <c r="U6803">
        <v>0</v>
      </c>
    </row>
    <row r="6804" spans="1:21">
      <c r="A6804">
        <v>1.3</v>
      </c>
      <c r="C6804" t="s">
        <v>41631</v>
      </c>
      <c r="D6804" t="s">
        <v>41632</v>
      </c>
      <c r="F6804" t="s">
        <v>41633</v>
      </c>
      <c r="I6804" t="s">
        <v>16364</v>
      </c>
      <c r="J6804">
        <v>432</v>
      </c>
      <c r="K6804" t="s">
        <v>21136</v>
      </c>
      <c r="L6804" t="s">
        <v>18619</v>
      </c>
      <c r="M6804">
        <v>228441</v>
      </c>
      <c r="N6804">
        <v>2600</v>
      </c>
      <c r="O6804">
        <v>234</v>
      </c>
      <c r="P6804">
        <v>234</v>
      </c>
      <c r="Q6804">
        <v>0</v>
      </c>
      <c r="R6804">
        <v>0</v>
      </c>
      <c r="S6804">
        <v>228441</v>
      </c>
      <c r="T6804">
        <v>234</v>
      </c>
      <c r="U6804">
        <v>0</v>
      </c>
    </row>
    <row r="6805" spans="1:21">
      <c r="A6805">
        <v>1.3</v>
      </c>
      <c r="C6805" t="s">
        <v>41634</v>
      </c>
      <c r="D6805" t="s">
        <v>41635</v>
      </c>
      <c r="F6805" t="s">
        <v>41636</v>
      </c>
      <c r="I6805" t="s">
        <v>16362</v>
      </c>
      <c r="J6805">
        <v>432</v>
      </c>
      <c r="K6805" t="s">
        <v>21136</v>
      </c>
      <c r="L6805" t="s">
        <v>18619</v>
      </c>
      <c r="M6805">
        <v>579326</v>
      </c>
      <c r="N6805">
        <v>2600</v>
      </c>
      <c r="O6805">
        <v>234</v>
      </c>
      <c r="P6805">
        <v>234</v>
      </c>
      <c r="Q6805">
        <v>0</v>
      </c>
      <c r="R6805">
        <v>0</v>
      </c>
      <c r="S6805">
        <v>579326</v>
      </c>
      <c r="T6805">
        <v>234</v>
      </c>
      <c r="U6805">
        <v>0</v>
      </c>
    </row>
    <row r="6806" spans="1:21">
      <c r="A6806">
        <v>1.3</v>
      </c>
      <c r="C6806" t="s">
        <v>41637</v>
      </c>
      <c r="D6806" t="s">
        <v>41638</v>
      </c>
      <c r="F6806" t="s">
        <v>41639</v>
      </c>
      <c r="I6806" t="s">
        <v>16361</v>
      </c>
      <c r="J6806">
        <v>432</v>
      </c>
      <c r="K6806" t="s">
        <v>21136</v>
      </c>
      <c r="L6806" t="s">
        <v>18619</v>
      </c>
      <c r="M6806">
        <v>151809</v>
      </c>
      <c r="N6806">
        <v>2600</v>
      </c>
      <c r="O6806">
        <v>234</v>
      </c>
      <c r="P6806">
        <v>234</v>
      </c>
      <c r="Q6806">
        <v>0</v>
      </c>
      <c r="R6806">
        <v>0</v>
      </c>
      <c r="S6806">
        <v>151809</v>
      </c>
      <c r="T6806">
        <v>234</v>
      </c>
      <c r="U6806">
        <v>0</v>
      </c>
    </row>
    <row r="6807" spans="1:21">
      <c r="A6807">
        <v>1.3</v>
      </c>
      <c r="C6807" t="s">
        <v>41640</v>
      </c>
      <c r="D6807" t="s">
        <v>41641</v>
      </c>
      <c r="F6807" t="s">
        <v>41642</v>
      </c>
      <c r="I6807" t="s">
        <v>16360</v>
      </c>
      <c r="J6807">
        <v>432</v>
      </c>
      <c r="K6807" t="s">
        <v>21136</v>
      </c>
      <c r="L6807" t="s">
        <v>18619</v>
      </c>
      <c r="M6807">
        <v>83014</v>
      </c>
      <c r="N6807">
        <v>2600</v>
      </c>
      <c r="O6807">
        <v>234</v>
      </c>
      <c r="P6807">
        <v>234</v>
      </c>
      <c r="Q6807">
        <v>0</v>
      </c>
      <c r="R6807">
        <v>0</v>
      </c>
      <c r="S6807">
        <v>83014</v>
      </c>
      <c r="T6807">
        <v>234</v>
      </c>
      <c r="U6807">
        <v>0</v>
      </c>
    </row>
    <row r="6808" spans="1:21">
      <c r="A6808">
        <v>1.3</v>
      </c>
      <c r="C6808" t="s">
        <v>41643</v>
      </c>
      <c r="D6808" t="s">
        <v>41644</v>
      </c>
      <c r="F6808" t="s">
        <v>41645</v>
      </c>
      <c r="I6808" t="s">
        <v>7512</v>
      </c>
      <c r="J6808">
        <v>432</v>
      </c>
      <c r="K6808" t="s">
        <v>21136</v>
      </c>
      <c r="L6808" t="s">
        <v>17595</v>
      </c>
      <c r="M6808">
        <v>134565</v>
      </c>
      <c r="N6808">
        <v>2600</v>
      </c>
      <c r="O6808">
        <v>234</v>
      </c>
      <c r="P6808">
        <v>234</v>
      </c>
      <c r="Q6808">
        <v>0</v>
      </c>
      <c r="R6808">
        <v>0</v>
      </c>
      <c r="S6808">
        <v>134565</v>
      </c>
      <c r="T6808">
        <v>234</v>
      </c>
      <c r="U6808">
        <v>0</v>
      </c>
    </row>
    <row r="6809" spans="1:21">
      <c r="A6809">
        <v>1.3</v>
      </c>
      <c r="C6809" t="s">
        <v>41646</v>
      </c>
      <c r="D6809" t="s">
        <v>41647</v>
      </c>
      <c r="F6809" t="s">
        <v>41648</v>
      </c>
      <c r="I6809" t="s">
        <v>7511</v>
      </c>
      <c r="J6809">
        <v>432</v>
      </c>
      <c r="K6809" t="s">
        <v>21136</v>
      </c>
      <c r="L6809" t="s">
        <v>17595</v>
      </c>
      <c r="M6809">
        <v>332936</v>
      </c>
      <c r="N6809">
        <v>2600</v>
      </c>
      <c r="O6809">
        <v>234</v>
      </c>
      <c r="P6809">
        <v>234</v>
      </c>
      <c r="Q6809">
        <v>0</v>
      </c>
      <c r="R6809">
        <v>0</v>
      </c>
      <c r="S6809">
        <v>332936</v>
      </c>
      <c r="T6809">
        <v>234</v>
      </c>
      <c r="U6809">
        <v>0</v>
      </c>
    </row>
    <row r="6810" spans="1:21">
      <c r="A6810">
        <v>1.3</v>
      </c>
      <c r="C6810" t="s">
        <v>41649</v>
      </c>
      <c r="D6810" t="s">
        <v>41650</v>
      </c>
      <c r="F6810" t="s">
        <v>21172</v>
      </c>
      <c r="I6810" t="s">
        <v>889</v>
      </c>
      <c r="J6810">
        <v>432</v>
      </c>
      <c r="K6810" t="s">
        <v>21136</v>
      </c>
      <c r="L6810" t="s">
        <v>20676</v>
      </c>
      <c r="M6810">
        <v>241073</v>
      </c>
      <c r="N6810">
        <v>2600</v>
      </c>
      <c r="O6810">
        <v>234</v>
      </c>
      <c r="P6810">
        <v>234</v>
      </c>
      <c r="Q6810">
        <v>0</v>
      </c>
      <c r="R6810">
        <v>0</v>
      </c>
      <c r="S6810">
        <v>241073</v>
      </c>
      <c r="T6810">
        <v>234</v>
      </c>
      <c r="U6810">
        <v>0</v>
      </c>
    </row>
    <row r="6811" spans="1:21">
      <c r="A6811">
        <v>1.3</v>
      </c>
      <c r="C6811" t="s">
        <v>41651</v>
      </c>
      <c r="D6811" t="s">
        <v>41652</v>
      </c>
      <c r="F6811" t="s">
        <v>41653</v>
      </c>
      <c r="I6811" t="s">
        <v>41654</v>
      </c>
      <c r="J6811">
        <v>432</v>
      </c>
      <c r="K6811" t="s">
        <v>21136</v>
      </c>
      <c r="L6811" t="s">
        <v>18619</v>
      </c>
      <c r="M6811">
        <v>275669</v>
      </c>
      <c r="N6811">
        <v>2600</v>
      </c>
      <c r="O6811">
        <v>234</v>
      </c>
      <c r="P6811">
        <v>234</v>
      </c>
      <c r="Q6811">
        <v>0</v>
      </c>
      <c r="R6811">
        <v>0</v>
      </c>
      <c r="S6811">
        <v>275669</v>
      </c>
      <c r="T6811">
        <v>234</v>
      </c>
      <c r="U6811">
        <v>0</v>
      </c>
    </row>
    <row r="6812" spans="1:21">
      <c r="A6812">
        <v>1.3</v>
      </c>
      <c r="C6812" t="s">
        <v>41655</v>
      </c>
      <c r="D6812" t="s">
        <v>41656</v>
      </c>
      <c r="F6812" t="s">
        <v>41657</v>
      </c>
      <c r="I6812" t="s">
        <v>16298</v>
      </c>
      <c r="J6812">
        <v>432</v>
      </c>
      <c r="K6812" t="s">
        <v>21136</v>
      </c>
      <c r="L6812" t="s">
        <v>18619</v>
      </c>
      <c r="M6812">
        <v>1586615</v>
      </c>
      <c r="N6812">
        <v>2600</v>
      </c>
      <c r="O6812">
        <v>234</v>
      </c>
      <c r="P6812">
        <v>234</v>
      </c>
      <c r="Q6812">
        <v>0</v>
      </c>
      <c r="R6812">
        <v>0</v>
      </c>
      <c r="S6812">
        <v>1586615</v>
      </c>
      <c r="T6812">
        <v>234</v>
      </c>
      <c r="U6812">
        <v>0</v>
      </c>
    </row>
    <row r="6813" spans="1:21">
      <c r="A6813">
        <v>1.3</v>
      </c>
      <c r="C6813" t="s">
        <v>41658</v>
      </c>
      <c r="D6813" t="s">
        <v>41659</v>
      </c>
      <c r="F6813" t="s">
        <v>41660</v>
      </c>
      <c r="I6813" t="s">
        <v>2590</v>
      </c>
      <c r="J6813">
        <v>432</v>
      </c>
      <c r="K6813" t="s">
        <v>21136</v>
      </c>
      <c r="L6813" t="s">
        <v>17612</v>
      </c>
      <c r="M6813">
        <v>901666</v>
      </c>
      <c r="N6813">
        <v>2600</v>
      </c>
      <c r="O6813">
        <v>234</v>
      </c>
      <c r="P6813">
        <v>234</v>
      </c>
      <c r="Q6813">
        <v>0</v>
      </c>
      <c r="R6813">
        <v>0</v>
      </c>
      <c r="S6813">
        <v>901666</v>
      </c>
      <c r="T6813">
        <v>234</v>
      </c>
      <c r="U6813">
        <v>0</v>
      </c>
    </row>
    <row r="6814" spans="1:21">
      <c r="A6814">
        <v>1.3</v>
      </c>
      <c r="C6814" t="s">
        <v>41661</v>
      </c>
      <c r="D6814" t="s">
        <v>41662</v>
      </c>
      <c r="F6814" t="s">
        <v>41663</v>
      </c>
      <c r="I6814" t="s">
        <v>16297</v>
      </c>
      <c r="J6814">
        <v>432</v>
      </c>
      <c r="K6814" t="s">
        <v>21136</v>
      </c>
      <c r="L6814" t="s">
        <v>18619</v>
      </c>
      <c r="M6814">
        <v>874774</v>
      </c>
      <c r="N6814">
        <v>2600</v>
      </c>
      <c r="O6814">
        <v>234</v>
      </c>
      <c r="P6814">
        <v>234</v>
      </c>
      <c r="Q6814">
        <v>0</v>
      </c>
      <c r="R6814">
        <v>0</v>
      </c>
      <c r="S6814">
        <v>874774</v>
      </c>
      <c r="T6814">
        <v>234</v>
      </c>
      <c r="U6814">
        <v>0</v>
      </c>
    </row>
    <row r="6815" spans="1:21">
      <c r="A6815">
        <v>1.3</v>
      </c>
      <c r="C6815" t="s">
        <v>41664</v>
      </c>
      <c r="D6815" t="s">
        <v>41665</v>
      </c>
      <c r="F6815" t="s">
        <v>41666</v>
      </c>
      <c r="I6815" t="s">
        <v>16283</v>
      </c>
      <c r="J6815">
        <v>432</v>
      </c>
      <c r="K6815" t="s">
        <v>21136</v>
      </c>
      <c r="L6815" t="s">
        <v>18619</v>
      </c>
      <c r="M6815">
        <v>309133</v>
      </c>
      <c r="N6815">
        <v>2600</v>
      </c>
      <c r="O6815">
        <v>234</v>
      </c>
      <c r="P6815">
        <v>234</v>
      </c>
      <c r="Q6815">
        <v>0</v>
      </c>
      <c r="R6815">
        <v>0</v>
      </c>
      <c r="S6815">
        <v>309133</v>
      </c>
      <c r="T6815">
        <v>234</v>
      </c>
      <c r="U6815">
        <v>0</v>
      </c>
    </row>
    <row r="6816" spans="1:21">
      <c r="A6816">
        <v>1.3</v>
      </c>
      <c r="C6816" t="s">
        <v>41667</v>
      </c>
      <c r="D6816" t="s">
        <v>41668</v>
      </c>
      <c r="F6816" t="s">
        <v>41669</v>
      </c>
      <c r="I6816" t="s">
        <v>16282</v>
      </c>
      <c r="J6816">
        <v>432</v>
      </c>
      <c r="K6816" t="s">
        <v>21136</v>
      </c>
      <c r="L6816" t="s">
        <v>18619</v>
      </c>
      <c r="M6816">
        <v>288046</v>
      </c>
      <c r="N6816">
        <v>2600</v>
      </c>
      <c r="O6816">
        <v>234</v>
      </c>
      <c r="P6816">
        <v>234</v>
      </c>
      <c r="Q6816">
        <v>0</v>
      </c>
      <c r="R6816">
        <v>0</v>
      </c>
      <c r="S6816">
        <v>288046</v>
      </c>
      <c r="T6816">
        <v>234</v>
      </c>
      <c r="U6816">
        <v>0</v>
      </c>
    </row>
    <row r="6817" spans="1:21">
      <c r="A6817">
        <v>1.3</v>
      </c>
      <c r="C6817" t="s">
        <v>41670</v>
      </c>
      <c r="D6817" t="s">
        <v>41671</v>
      </c>
      <c r="F6817" t="s">
        <v>17598</v>
      </c>
      <c r="I6817" t="s">
        <v>16268</v>
      </c>
      <c r="J6817">
        <v>432</v>
      </c>
      <c r="K6817" t="s">
        <v>21136</v>
      </c>
      <c r="L6817" t="s">
        <v>18619</v>
      </c>
      <c r="M6817">
        <v>91352</v>
      </c>
      <c r="N6817">
        <v>2600</v>
      </c>
      <c r="O6817">
        <v>234</v>
      </c>
      <c r="P6817">
        <v>234</v>
      </c>
      <c r="Q6817">
        <v>0</v>
      </c>
      <c r="R6817">
        <v>0</v>
      </c>
      <c r="S6817">
        <v>91352</v>
      </c>
      <c r="T6817">
        <v>234</v>
      </c>
      <c r="U6817">
        <v>0</v>
      </c>
    </row>
    <row r="6818" spans="1:21">
      <c r="A6818">
        <v>1.3</v>
      </c>
      <c r="C6818" t="s">
        <v>41672</v>
      </c>
      <c r="D6818" t="s">
        <v>41673</v>
      </c>
      <c r="F6818" t="s">
        <v>27864</v>
      </c>
      <c r="I6818" t="s">
        <v>16267</v>
      </c>
      <c r="J6818">
        <v>432</v>
      </c>
      <c r="K6818" t="s">
        <v>21136</v>
      </c>
      <c r="L6818" t="s">
        <v>18619</v>
      </c>
      <c r="M6818">
        <v>249656</v>
      </c>
      <c r="N6818">
        <v>2600</v>
      </c>
      <c r="O6818">
        <v>234</v>
      </c>
      <c r="P6818">
        <v>234</v>
      </c>
      <c r="Q6818">
        <v>0</v>
      </c>
      <c r="R6818">
        <v>0</v>
      </c>
      <c r="S6818">
        <v>249656</v>
      </c>
      <c r="T6818">
        <v>234</v>
      </c>
      <c r="U6818">
        <v>0</v>
      </c>
    </row>
    <row r="6819" spans="1:21">
      <c r="A6819">
        <v>1.3</v>
      </c>
      <c r="C6819" t="s">
        <v>41674</v>
      </c>
      <c r="D6819" t="s">
        <v>41675</v>
      </c>
      <c r="F6819" t="s">
        <v>41676</v>
      </c>
      <c r="I6819" t="s">
        <v>16263</v>
      </c>
      <c r="J6819">
        <v>432</v>
      </c>
      <c r="K6819" t="s">
        <v>21136</v>
      </c>
      <c r="L6819" t="s">
        <v>18619</v>
      </c>
      <c r="M6819">
        <v>662034</v>
      </c>
      <c r="N6819">
        <v>2600</v>
      </c>
      <c r="O6819">
        <v>234</v>
      </c>
      <c r="P6819">
        <v>234</v>
      </c>
      <c r="Q6819">
        <v>0</v>
      </c>
      <c r="R6819">
        <v>0</v>
      </c>
      <c r="S6819">
        <v>662034</v>
      </c>
      <c r="T6819">
        <v>234</v>
      </c>
      <c r="U6819">
        <v>0</v>
      </c>
    </row>
    <row r="6820" spans="1:21">
      <c r="A6820">
        <v>1.3</v>
      </c>
      <c r="C6820" t="s">
        <v>41677</v>
      </c>
      <c r="D6820" t="s">
        <v>41678</v>
      </c>
      <c r="F6820" t="s">
        <v>41679</v>
      </c>
      <c r="I6820" t="s">
        <v>16259</v>
      </c>
      <c r="J6820">
        <v>432</v>
      </c>
      <c r="K6820" t="s">
        <v>21136</v>
      </c>
      <c r="L6820" t="s">
        <v>18619</v>
      </c>
      <c r="M6820">
        <v>372315</v>
      </c>
      <c r="N6820">
        <v>2600</v>
      </c>
      <c r="O6820">
        <v>234</v>
      </c>
      <c r="P6820">
        <v>234</v>
      </c>
      <c r="Q6820">
        <v>0</v>
      </c>
      <c r="R6820">
        <v>0</v>
      </c>
      <c r="S6820">
        <v>372315</v>
      </c>
      <c r="T6820">
        <v>234</v>
      </c>
      <c r="U6820">
        <v>0</v>
      </c>
    </row>
    <row r="6821" spans="1:21">
      <c r="A6821">
        <v>1.3</v>
      </c>
      <c r="C6821" t="s">
        <v>41680</v>
      </c>
      <c r="D6821" t="s">
        <v>41681</v>
      </c>
      <c r="F6821" t="s">
        <v>41682</v>
      </c>
      <c r="I6821" t="s">
        <v>16209</v>
      </c>
      <c r="J6821">
        <v>432</v>
      </c>
      <c r="K6821" t="s">
        <v>21136</v>
      </c>
      <c r="L6821" t="s">
        <v>18619</v>
      </c>
      <c r="M6821">
        <v>289580</v>
      </c>
      <c r="N6821">
        <v>2600</v>
      </c>
      <c r="O6821">
        <v>234</v>
      </c>
      <c r="P6821">
        <v>234</v>
      </c>
      <c r="Q6821">
        <v>0</v>
      </c>
      <c r="R6821">
        <v>0</v>
      </c>
      <c r="S6821">
        <v>289580</v>
      </c>
      <c r="T6821">
        <v>234</v>
      </c>
      <c r="U6821">
        <v>0</v>
      </c>
    </row>
    <row r="6822" spans="1:21">
      <c r="A6822">
        <v>1.3</v>
      </c>
      <c r="C6822" t="s">
        <v>41683</v>
      </c>
      <c r="D6822" t="s">
        <v>41684</v>
      </c>
      <c r="F6822" t="s">
        <v>41685</v>
      </c>
      <c r="I6822" t="s">
        <v>16203</v>
      </c>
      <c r="J6822">
        <v>432</v>
      </c>
      <c r="K6822" t="s">
        <v>21136</v>
      </c>
      <c r="L6822" t="s">
        <v>18619</v>
      </c>
      <c r="M6822">
        <v>980976</v>
      </c>
      <c r="N6822">
        <v>2600</v>
      </c>
      <c r="O6822">
        <v>234</v>
      </c>
      <c r="P6822">
        <v>234</v>
      </c>
      <c r="Q6822">
        <v>0</v>
      </c>
      <c r="R6822">
        <v>0</v>
      </c>
      <c r="S6822">
        <v>980976</v>
      </c>
      <c r="T6822">
        <v>234</v>
      </c>
      <c r="U6822">
        <v>0</v>
      </c>
    </row>
    <row r="6823" spans="1:21">
      <c r="A6823">
        <v>1.3</v>
      </c>
      <c r="C6823" t="s">
        <v>41686</v>
      </c>
      <c r="D6823" t="s">
        <v>41687</v>
      </c>
      <c r="F6823" t="s">
        <v>41688</v>
      </c>
      <c r="I6823" t="s">
        <v>16199</v>
      </c>
      <c r="J6823">
        <v>432</v>
      </c>
      <c r="K6823" t="s">
        <v>21136</v>
      </c>
      <c r="L6823" t="s">
        <v>18619</v>
      </c>
      <c r="M6823">
        <v>646930</v>
      </c>
      <c r="N6823">
        <v>2600</v>
      </c>
      <c r="O6823">
        <v>234</v>
      </c>
      <c r="P6823">
        <v>234</v>
      </c>
      <c r="Q6823">
        <v>0</v>
      </c>
      <c r="R6823">
        <v>0</v>
      </c>
      <c r="S6823">
        <v>646930</v>
      </c>
      <c r="T6823">
        <v>234</v>
      </c>
      <c r="U6823">
        <v>0</v>
      </c>
    </row>
    <row r="6824" spans="1:21">
      <c r="A6824">
        <v>1.3</v>
      </c>
      <c r="C6824" t="s">
        <v>41689</v>
      </c>
      <c r="D6824" t="s">
        <v>41690</v>
      </c>
      <c r="F6824" t="s">
        <v>41691</v>
      </c>
      <c r="I6824" t="s">
        <v>7500</v>
      </c>
      <c r="J6824">
        <v>432</v>
      </c>
      <c r="K6824" t="s">
        <v>21136</v>
      </c>
      <c r="L6824" t="s">
        <v>17595</v>
      </c>
      <c r="M6824">
        <v>463940</v>
      </c>
      <c r="N6824">
        <v>2600</v>
      </c>
      <c r="O6824">
        <v>234</v>
      </c>
      <c r="P6824">
        <v>234</v>
      </c>
      <c r="Q6824">
        <v>0</v>
      </c>
      <c r="R6824">
        <v>0</v>
      </c>
      <c r="S6824">
        <v>463940</v>
      </c>
      <c r="T6824">
        <v>234</v>
      </c>
      <c r="U6824">
        <v>0</v>
      </c>
    </row>
    <row r="6825" spans="1:21">
      <c r="A6825">
        <v>1.3</v>
      </c>
      <c r="C6825" t="s">
        <v>41692</v>
      </c>
      <c r="D6825" t="s">
        <v>41693</v>
      </c>
      <c r="F6825" t="s">
        <v>41694</v>
      </c>
      <c r="I6825" t="s">
        <v>16198</v>
      </c>
      <c r="J6825">
        <v>432</v>
      </c>
      <c r="K6825" t="s">
        <v>21136</v>
      </c>
      <c r="L6825" t="s">
        <v>18619</v>
      </c>
      <c r="M6825">
        <v>657576</v>
      </c>
      <c r="N6825">
        <v>2600</v>
      </c>
      <c r="O6825">
        <v>234</v>
      </c>
      <c r="P6825">
        <v>234</v>
      </c>
      <c r="Q6825">
        <v>0</v>
      </c>
      <c r="R6825">
        <v>0</v>
      </c>
      <c r="S6825">
        <v>657576</v>
      </c>
      <c r="T6825">
        <v>234</v>
      </c>
      <c r="U6825">
        <v>0</v>
      </c>
    </row>
    <row r="6826" spans="1:21">
      <c r="A6826">
        <v>1.3</v>
      </c>
      <c r="C6826" t="s">
        <v>41695</v>
      </c>
      <c r="D6826" t="s">
        <v>41696</v>
      </c>
      <c r="F6826" t="s">
        <v>41697</v>
      </c>
      <c r="I6826" t="s">
        <v>16197</v>
      </c>
      <c r="J6826">
        <v>432</v>
      </c>
      <c r="K6826" t="s">
        <v>21136</v>
      </c>
      <c r="L6826" t="s">
        <v>18619</v>
      </c>
      <c r="M6826">
        <v>200614</v>
      </c>
      <c r="N6826">
        <v>2600</v>
      </c>
      <c r="O6826">
        <v>234</v>
      </c>
      <c r="P6826">
        <v>234</v>
      </c>
      <c r="Q6826">
        <v>0</v>
      </c>
      <c r="R6826">
        <v>0</v>
      </c>
      <c r="S6826">
        <v>200614</v>
      </c>
      <c r="T6826">
        <v>234</v>
      </c>
      <c r="U6826">
        <v>0</v>
      </c>
    </row>
    <row r="6827" spans="1:21">
      <c r="A6827">
        <v>1.3</v>
      </c>
      <c r="C6827" t="s">
        <v>41698</v>
      </c>
      <c r="D6827" t="s">
        <v>41699</v>
      </c>
      <c r="F6827" t="s">
        <v>21981</v>
      </c>
      <c r="I6827" t="s">
        <v>16193</v>
      </c>
      <c r="J6827">
        <v>432</v>
      </c>
      <c r="K6827" t="s">
        <v>21136</v>
      </c>
      <c r="L6827" t="s">
        <v>18619</v>
      </c>
      <c r="M6827">
        <v>811791</v>
      </c>
      <c r="N6827">
        <v>2600</v>
      </c>
      <c r="O6827">
        <v>234</v>
      </c>
      <c r="P6827">
        <v>234</v>
      </c>
      <c r="Q6827">
        <v>0</v>
      </c>
      <c r="R6827">
        <v>0</v>
      </c>
      <c r="S6827">
        <v>811791</v>
      </c>
      <c r="T6827">
        <v>234</v>
      </c>
      <c r="U6827">
        <v>0</v>
      </c>
    </row>
    <row r="6828" spans="1:21">
      <c r="A6828">
        <v>1.3</v>
      </c>
      <c r="C6828" t="s">
        <v>41700</v>
      </c>
      <c r="D6828" t="s">
        <v>41701</v>
      </c>
      <c r="F6828" t="s">
        <v>20562</v>
      </c>
      <c r="I6828" t="s">
        <v>16192</v>
      </c>
      <c r="J6828">
        <v>432</v>
      </c>
      <c r="K6828" t="s">
        <v>21136</v>
      </c>
      <c r="L6828" t="s">
        <v>18619</v>
      </c>
      <c r="M6828">
        <v>938153</v>
      </c>
      <c r="N6828">
        <v>2600</v>
      </c>
      <c r="O6828">
        <v>234</v>
      </c>
      <c r="P6828">
        <v>234</v>
      </c>
      <c r="Q6828">
        <v>0</v>
      </c>
      <c r="R6828">
        <v>0</v>
      </c>
      <c r="S6828">
        <v>938153</v>
      </c>
      <c r="T6828">
        <v>234</v>
      </c>
      <c r="U6828">
        <v>0</v>
      </c>
    </row>
    <row r="6829" spans="1:21">
      <c r="A6829">
        <v>1.3</v>
      </c>
      <c r="C6829" t="s">
        <v>41702</v>
      </c>
      <c r="D6829" t="s">
        <v>41703</v>
      </c>
      <c r="F6829" t="s">
        <v>41704</v>
      </c>
      <c r="I6829" t="s">
        <v>16185</v>
      </c>
      <c r="J6829">
        <v>432</v>
      </c>
      <c r="K6829" t="s">
        <v>21136</v>
      </c>
      <c r="L6829" t="s">
        <v>18619</v>
      </c>
      <c r="M6829">
        <v>396496</v>
      </c>
      <c r="N6829">
        <v>2600</v>
      </c>
      <c r="O6829">
        <v>234</v>
      </c>
      <c r="P6829">
        <v>234</v>
      </c>
      <c r="Q6829">
        <v>0</v>
      </c>
      <c r="R6829">
        <v>0</v>
      </c>
      <c r="S6829">
        <v>396496</v>
      </c>
      <c r="T6829">
        <v>234</v>
      </c>
      <c r="U6829">
        <v>0</v>
      </c>
    </row>
    <row r="6830" spans="1:21">
      <c r="A6830">
        <v>1.3</v>
      </c>
      <c r="C6830" t="s">
        <v>41705</v>
      </c>
      <c r="D6830" t="s">
        <v>41706</v>
      </c>
      <c r="F6830" t="s">
        <v>41707</v>
      </c>
      <c r="I6830" t="s">
        <v>16172</v>
      </c>
      <c r="J6830">
        <v>432</v>
      </c>
      <c r="K6830" t="s">
        <v>21136</v>
      </c>
      <c r="L6830" t="s">
        <v>18619</v>
      </c>
      <c r="M6830">
        <v>490262</v>
      </c>
      <c r="N6830">
        <v>2600</v>
      </c>
      <c r="O6830">
        <v>234</v>
      </c>
      <c r="P6830">
        <v>234</v>
      </c>
      <c r="Q6830">
        <v>0</v>
      </c>
      <c r="R6830">
        <v>0</v>
      </c>
      <c r="S6830">
        <v>490262</v>
      </c>
      <c r="T6830">
        <v>234</v>
      </c>
      <c r="U6830">
        <v>0</v>
      </c>
    </row>
    <row r="6831" spans="1:21">
      <c r="A6831">
        <v>1.3</v>
      </c>
      <c r="C6831" t="s">
        <v>41708</v>
      </c>
      <c r="D6831" t="s">
        <v>41709</v>
      </c>
      <c r="F6831" t="s">
        <v>17718</v>
      </c>
      <c r="I6831" t="s">
        <v>11976</v>
      </c>
      <c r="J6831">
        <v>435</v>
      </c>
      <c r="K6831" t="s">
        <v>23017</v>
      </c>
      <c r="L6831" t="s">
        <v>18241</v>
      </c>
      <c r="M6831">
        <v>140651</v>
      </c>
      <c r="N6831">
        <v>2600</v>
      </c>
      <c r="O6831">
        <v>234</v>
      </c>
      <c r="P6831">
        <v>234</v>
      </c>
      <c r="Q6831">
        <v>0</v>
      </c>
      <c r="R6831">
        <v>0</v>
      </c>
      <c r="S6831">
        <v>140651</v>
      </c>
      <c r="T6831">
        <v>234</v>
      </c>
      <c r="U6831">
        <v>0</v>
      </c>
    </row>
    <row r="6832" spans="1:21">
      <c r="A6832">
        <v>1.3</v>
      </c>
      <c r="C6832" t="s">
        <v>41710</v>
      </c>
      <c r="D6832" t="s">
        <v>41711</v>
      </c>
      <c r="F6832" t="s">
        <v>41712</v>
      </c>
      <c r="I6832" t="s">
        <v>11975</v>
      </c>
      <c r="J6832">
        <v>435</v>
      </c>
      <c r="K6832" t="s">
        <v>23017</v>
      </c>
      <c r="L6832" t="s">
        <v>18241</v>
      </c>
      <c r="M6832">
        <v>81827</v>
      </c>
      <c r="N6832">
        <v>2600</v>
      </c>
      <c r="O6832">
        <v>234</v>
      </c>
      <c r="P6832">
        <v>234</v>
      </c>
      <c r="Q6832">
        <v>0</v>
      </c>
      <c r="R6832">
        <v>0</v>
      </c>
      <c r="S6832">
        <v>81827</v>
      </c>
      <c r="T6832">
        <v>234</v>
      </c>
      <c r="U6832">
        <v>0</v>
      </c>
    </row>
    <row r="6833" spans="1:21">
      <c r="A6833">
        <v>1.3</v>
      </c>
      <c r="C6833" t="s">
        <v>41713</v>
      </c>
      <c r="D6833" t="s">
        <v>41714</v>
      </c>
      <c r="F6833" t="s">
        <v>41715</v>
      </c>
      <c r="I6833" t="s">
        <v>11974</v>
      </c>
      <c r="J6833">
        <v>435</v>
      </c>
      <c r="K6833" t="s">
        <v>23017</v>
      </c>
      <c r="L6833" t="s">
        <v>18241</v>
      </c>
      <c r="M6833">
        <v>3880999</v>
      </c>
      <c r="N6833">
        <v>2600</v>
      </c>
      <c r="O6833">
        <v>234</v>
      </c>
      <c r="P6833">
        <v>234</v>
      </c>
      <c r="Q6833">
        <v>0</v>
      </c>
      <c r="R6833">
        <v>0</v>
      </c>
      <c r="S6833">
        <v>3880999</v>
      </c>
      <c r="T6833">
        <v>234</v>
      </c>
      <c r="U6833">
        <v>0</v>
      </c>
    </row>
    <row r="6834" spans="1:21">
      <c r="A6834">
        <v>1.3</v>
      </c>
      <c r="C6834" t="s">
        <v>41716</v>
      </c>
      <c r="D6834" t="s">
        <v>41717</v>
      </c>
      <c r="F6834" t="s">
        <v>17718</v>
      </c>
      <c r="I6834" t="s">
        <v>11966</v>
      </c>
      <c r="J6834">
        <v>435</v>
      </c>
      <c r="K6834" t="s">
        <v>23017</v>
      </c>
      <c r="L6834" t="s">
        <v>18241</v>
      </c>
      <c r="M6834">
        <v>1766482</v>
      </c>
      <c r="N6834">
        <v>2600</v>
      </c>
      <c r="O6834">
        <v>234</v>
      </c>
      <c r="P6834">
        <v>234</v>
      </c>
      <c r="Q6834">
        <v>0</v>
      </c>
      <c r="R6834">
        <v>0</v>
      </c>
      <c r="S6834">
        <v>1766482</v>
      </c>
      <c r="T6834">
        <v>234</v>
      </c>
      <c r="U6834">
        <v>0</v>
      </c>
    </row>
    <row r="6835" spans="1:21">
      <c r="A6835">
        <v>1.3</v>
      </c>
      <c r="C6835" t="s">
        <v>41718</v>
      </c>
      <c r="D6835" t="s">
        <v>41719</v>
      </c>
      <c r="F6835" t="s">
        <v>41720</v>
      </c>
      <c r="I6835" t="s">
        <v>11962</v>
      </c>
      <c r="J6835">
        <v>435</v>
      </c>
      <c r="K6835" t="s">
        <v>23017</v>
      </c>
      <c r="L6835" t="s">
        <v>18241</v>
      </c>
      <c r="M6835">
        <v>2114801</v>
      </c>
      <c r="N6835">
        <v>2600</v>
      </c>
      <c r="O6835">
        <v>234</v>
      </c>
      <c r="P6835">
        <v>234</v>
      </c>
      <c r="Q6835">
        <v>0</v>
      </c>
      <c r="R6835">
        <v>0</v>
      </c>
      <c r="S6835">
        <v>2114801</v>
      </c>
      <c r="T6835">
        <v>234</v>
      </c>
      <c r="U6835">
        <v>0</v>
      </c>
    </row>
    <row r="6836" spans="1:21">
      <c r="A6836">
        <v>1.3</v>
      </c>
      <c r="C6836" t="s">
        <v>41721</v>
      </c>
      <c r="D6836" t="s">
        <v>41722</v>
      </c>
      <c r="F6836" t="s">
        <v>17718</v>
      </c>
      <c r="I6836" t="s">
        <v>11961</v>
      </c>
      <c r="J6836">
        <v>435</v>
      </c>
      <c r="K6836" t="s">
        <v>23017</v>
      </c>
      <c r="L6836" t="s">
        <v>18241</v>
      </c>
      <c r="M6836">
        <v>240508</v>
      </c>
      <c r="N6836">
        <v>2600</v>
      </c>
      <c r="O6836">
        <v>234</v>
      </c>
      <c r="P6836">
        <v>234</v>
      </c>
      <c r="Q6836">
        <v>0</v>
      </c>
      <c r="R6836">
        <v>0</v>
      </c>
      <c r="S6836">
        <v>240508</v>
      </c>
      <c r="T6836">
        <v>234</v>
      </c>
      <c r="U6836">
        <v>0</v>
      </c>
    </row>
    <row r="6837" spans="1:21">
      <c r="A6837">
        <v>1.3</v>
      </c>
      <c r="C6837" t="s">
        <v>41723</v>
      </c>
      <c r="D6837" t="s">
        <v>41724</v>
      </c>
      <c r="F6837" t="s">
        <v>23095</v>
      </c>
      <c r="I6837" t="s">
        <v>41725</v>
      </c>
      <c r="J6837">
        <v>435</v>
      </c>
      <c r="K6837" t="s">
        <v>23017</v>
      </c>
      <c r="L6837" t="s">
        <v>35383</v>
      </c>
      <c r="M6837">
        <v>320425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320425</v>
      </c>
      <c r="T6837">
        <v>0</v>
      </c>
      <c r="U6837">
        <v>0</v>
      </c>
    </row>
    <row r="6838" spans="1:21">
      <c r="A6838">
        <v>1.3</v>
      </c>
      <c r="C6838" t="s">
        <v>41726</v>
      </c>
      <c r="D6838" t="s">
        <v>41727</v>
      </c>
      <c r="F6838" t="s">
        <v>17718</v>
      </c>
      <c r="I6838" t="s">
        <v>11958</v>
      </c>
      <c r="J6838">
        <v>435</v>
      </c>
      <c r="K6838" t="s">
        <v>23017</v>
      </c>
      <c r="L6838" t="s">
        <v>18241</v>
      </c>
      <c r="M6838">
        <v>971039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971039</v>
      </c>
      <c r="T6838">
        <v>0</v>
      </c>
      <c r="U6838">
        <v>0</v>
      </c>
    </row>
    <row r="6839" spans="1:21">
      <c r="A6839">
        <v>1.3</v>
      </c>
      <c r="C6839" t="s">
        <v>41728</v>
      </c>
      <c r="D6839" t="s">
        <v>41729</v>
      </c>
      <c r="F6839" t="s">
        <v>17718</v>
      </c>
      <c r="I6839" t="s">
        <v>11957</v>
      </c>
      <c r="J6839">
        <v>435</v>
      </c>
      <c r="K6839" t="s">
        <v>23017</v>
      </c>
      <c r="L6839" t="s">
        <v>18241</v>
      </c>
      <c r="M6839">
        <v>776460</v>
      </c>
      <c r="N6839">
        <v>2600</v>
      </c>
      <c r="O6839">
        <v>234</v>
      </c>
      <c r="P6839">
        <v>234</v>
      </c>
      <c r="Q6839">
        <v>0</v>
      </c>
      <c r="R6839">
        <v>0</v>
      </c>
      <c r="S6839">
        <v>776460</v>
      </c>
      <c r="T6839">
        <v>234</v>
      </c>
      <c r="U6839">
        <v>0</v>
      </c>
    </row>
    <row r="6840" spans="1:21">
      <c r="A6840">
        <v>1.3</v>
      </c>
      <c r="C6840" t="s">
        <v>41730</v>
      </c>
      <c r="D6840" t="s">
        <v>41731</v>
      </c>
      <c r="F6840" t="s">
        <v>41732</v>
      </c>
      <c r="I6840" t="s">
        <v>1247</v>
      </c>
      <c r="J6840">
        <v>435</v>
      </c>
      <c r="K6840" t="s">
        <v>23017</v>
      </c>
      <c r="L6840" t="s">
        <v>17666</v>
      </c>
      <c r="M6840">
        <v>117021</v>
      </c>
      <c r="N6840">
        <v>2600</v>
      </c>
      <c r="O6840">
        <v>234</v>
      </c>
      <c r="P6840">
        <v>234</v>
      </c>
      <c r="Q6840">
        <v>0</v>
      </c>
      <c r="R6840">
        <v>0</v>
      </c>
      <c r="S6840">
        <v>117021</v>
      </c>
      <c r="T6840">
        <v>234</v>
      </c>
      <c r="U6840">
        <v>0</v>
      </c>
    </row>
    <row r="6841" spans="1:21">
      <c r="A6841">
        <v>1.3</v>
      </c>
      <c r="C6841" t="s">
        <v>41733</v>
      </c>
      <c r="D6841" t="s">
        <v>41734</v>
      </c>
      <c r="F6841" t="s">
        <v>21172</v>
      </c>
      <c r="I6841" t="s">
        <v>1246</v>
      </c>
      <c r="J6841">
        <v>435</v>
      </c>
      <c r="K6841" t="s">
        <v>23017</v>
      </c>
      <c r="L6841" t="s">
        <v>17666</v>
      </c>
      <c r="M6841">
        <v>663652</v>
      </c>
      <c r="N6841">
        <v>2600</v>
      </c>
      <c r="O6841">
        <v>234</v>
      </c>
      <c r="P6841">
        <v>234</v>
      </c>
      <c r="Q6841">
        <v>0</v>
      </c>
      <c r="R6841">
        <v>0</v>
      </c>
      <c r="S6841">
        <v>663652</v>
      </c>
      <c r="T6841">
        <v>234</v>
      </c>
      <c r="U6841">
        <v>0</v>
      </c>
    </row>
    <row r="6842" spans="1:21">
      <c r="A6842">
        <v>1.3</v>
      </c>
      <c r="C6842" t="s">
        <v>41735</v>
      </c>
      <c r="D6842" t="s">
        <v>41736</v>
      </c>
      <c r="F6842" t="s">
        <v>17718</v>
      </c>
      <c r="I6842" t="s">
        <v>11947</v>
      </c>
      <c r="J6842">
        <v>435</v>
      </c>
      <c r="K6842" t="s">
        <v>23017</v>
      </c>
      <c r="L6842" t="s">
        <v>18241</v>
      </c>
      <c r="M6842">
        <v>447066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447066</v>
      </c>
      <c r="T6842">
        <v>0</v>
      </c>
      <c r="U6842">
        <v>0</v>
      </c>
    </row>
    <row r="6843" spans="1:21">
      <c r="A6843">
        <v>1.3</v>
      </c>
      <c r="C6843" t="s">
        <v>41737</v>
      </c>
      <c r="D6843" t="s">
        <v>41738</v>
      </c>
      <c r="F6843" t="s">
        <v>17718</v>
      </c>
      <c r="I6843" t="s">
        <v>11946</v>
      </c>
      <c r="J6843">
        <v>435</v>
      </c>
      <c r="K6843" t="s">
        <v>23017</v>
      </c>
      <c r="L6843" t="s">
        <v>18241</v>
      </c>
      <c r="M6843">
        <v>237930</v>
      </c>
      <c r="N6843">
        <v>2600</v>
      </c>
      <c r="O6843">
        <v>234</v>
      </c>
      <c r="P6843">
        <v>234</v>
      </c>
      <c r="Q6843">
        <v>0</v>
      </c>
      <c r="R6843">
        <v>0</v>
      </c>
      <c r="S6843">
        <v>237930</v>
      </c>
      <c r="T6843">
        <v>234</v>
      </c>
      <c r="U6843">
        <v>0</v>
      </c>
    </row>
    <row r="6844" spans="1:21">
      <c r="A6844">
        <v>1.3</v>
      </c>
      <c r="C6844" t="s">
        <v>41739</v>
      </c>
      <c r="D6844" t="s">
        <v>41740</v>
      </c>
      <c r="F6844" t="s">
        <v>21172</v>
      </c>
      <c r="I6844" t="s">
        <v>359</v>
      </c>
      <c r="J6844">
        <v>435</v>
      </c>
      <c r="K6844" t="s">
        <v>23017</v>
      </c>
      <c r="L6844" t="s">
        <v>23150</v>
      </c>
      <c r="M6844">
        <v>615793</v>
      </c>
      <c r="N6844">
        <v>2600</v>
      </c>
      <c r="O6844">
        <v>234</v>
      </c>
      <c r="P6844">
        <v>234</v>
      </c>
      <c r="Q6844">
        <v>0</v>
      </c>
      <c r="R6844">
        <v>0</v>
      </c>
      <c r="S6844">
        <v>615793</v>
      </c>
      <c r="T6844">
        <v>234</v>
      </c>
      <c r="U6844">
        <v>0</v>
      </c>
    </row>
    <row r="6845" spans="1:21">
      <c r="A6845">
        <v>1.3</v>
      </c>
      <c r="C6845" t="s">
        <v>41741</v>
      </c>
      <c r="D6845" t="s">
        <v>41742</v>
      </c>
      <c r="F6845" t="s">
        <v>41743</v>
      </c>
      <c r="I6845" t="s">
        <v>11945</v>
      </c>
      <c r="J6845">
        <v>435</v>
      </c>
      <c r="K6845" t="s">
        <v>23017</v>
      </c>
      <c r="L6845" t="s">
        <v>18241</v>
      </c>
      <c r="M6845">
        <v>350884</v>
      </c>
      <c r="N6845">
        <v>2600</v>
      </c>
      <c r="O6845">
        <v>234</v>
      </c>
      <c r="P6845">
        <v>234</v>
      </c>
      <c r="Q6845">
        <v>0</v>
      </c>
      <c r="R6845">
        <v>0</v>
      </c>
      <c r="S6845">
        <v>350884</v>
      </c>
      <c r="T6845">
        <v>234</v>
      </c>
      <c r="U6845">
        <v>0</v>
      </c>
    </row>
    <row r="6846" spans="1:21">
      <c r="A6846">
        <v>1.3</v>
      </c>
      <c r="C6846" t="s">
        <v>41744</v>
      </c>
      <c r="D6846" t="s">
        <v>41745</v>
      </c>
      <c r="F6846" t="s">
        <v>41746</v>
      </c>
      <c r="I6846" t="s">
        <v>878</v>
      </c>
      <c r="J6846">
        <v>435</v>
      </c>
      <c r="K6846" t="s">
        <v>23017</v>
      </c>
      <c r="L6846" t="s">
        <v>20676</v>
      </c>
      <c r="M6846">
        <v>714940</v>
      </c>
      <c r="N6846">
        <v>2600</v>
      </c>
      <c r="O6846">
        <v>234</v>
      </c>
      <c r="P6846">
        <v>234</v>
      </c>
      <c r="Q6846">
        <v>0</v>
      </c>
      <c r="R6846">
        <v>0</v>
      </c>
      <c r="S6846">
        <v>714940</v>
      </c>
      <c r="T6846">
        <v>234</v>
      </c>
      <c r="U6846">
        <v>0</v>
      </c>
    </row>
    <row r="6847" spans="1:21">
      <c r="A6847">
        <v>1.3</v>
      </c>
      <c r="C6847" t="s">
        <v>41747</v>
      </c>
      <c r="D6847" t="s">
        <v>41748</v>
      </c>
      <c r="F6847" t="s">
        <v>41749</v>
      </c>
      <c r="I6847" t="s">
        <v>11942</v>
      </c>
      <c r="J6847">
        <v>435</v>
      </c>
      <c r="K6847" t="s">
        <v>23017</v>
      </c>
      <c r="L6847" t="s">
        <v>18241</v>
      </c>
      <c r="M6847">
        <v>369722</v>
      </c>
      <c r="N6847">
        <v>2600</v>
      </c>
      <c r="O6847">
        <v>234</v>
      </c>
      <c r="P6847">
        <v>234</v>
      </c>
      <c r="Q6847">
        <v>0</v>
      </c>
      <c r="R6847">
        <v>0</v>
      </c>
      <c r="S6847">
        <v>369722</v>
      </c>
      <c r="T6847">
        <v>234</v>
      </c>
      <c r="U6847">
        <v>0</v>
      </c>
    </row>
    <row r="6848" spans="1:21">
      <c r="A6848">
        <v>1.3</v>
      </c>
      <c r="C6848" t="s">
        <v>41750</v>
      </c>
      <c r="D6848" t="s">
        <v>41751</v>
      </c>
      <c r="F6848" t="s">
        <v>21172</v>
      </c>
      <c r="I6848" t="s">
        <v>1242</v>
      </c>
      <c r="J6848">
        <v>435</v>
      </c>
      <c r="K6848" t="s">
        <v>23017</v>
      </c>
      <c r="L6848" t="s">
        <v>17666</v>
      </c>
      <c r="M6848">
        <v>87140</v>
      </c>
      <c r="N6848">
        <v>2600</v>
      </c>
      <c r="O6848">
        <v>234</v>
      </c>
      <c r="P6848">
        <v>234</v>
      </c>
      <c r="Q6848">
        <v>0</v>
      </c>
      <c r="R6848">
        <v>0</v>
      </c>
      <c r="S6848">
        <v>87140</v>
      </c>
      <c r="T6848">
        <v>234</v>
      </c>
      <c r="U6848">
        <v>0</v>
      </c>
    </row>
    <row r="6849" spans="1:21">
      <c r="A6849">
        <v>1.3</v>
      </c>
      <c r="C6849" t="s">
        <v>41752</v>
      </c>
      <c r="D6849" t="s">
        <v>41753</v>
      </c>
      <c r="F6849" t="s">
        <v>17718</v>
      </c>
      <c r="I6849" t="s">
        <v>11941</v>
      </c>
      <c r="J6849">
        <v>435</v>
      </c>
      <c r="K6849" t="s">
        <v>23017</v>
      </c>
      <c r="L6849" t="s">
        <v>18241</v>
      </c>
      <c r="M6849">
        <v>117955</v>
      </c>
      <c r="N6849">
        <v>2600</v>
      </c>
      <c r="O6849">
        <v>234</v>
      </c>
      <c r="P6849">
        <v>234</v>
      </c>
      <c r="Q6849">
        <v>0</v>
      </c>
      <c r="R6849">
        <v>0</v>
      </c>
      <c r="S6849">
        <v>117955</v>
      </c>
      <c r="T6849">
        <v>234</v>
      </c>
      <c r="U6849">
        <v>0</v>
      </c>
    </row>
    <row r="6850" spans="1:21">
      <c r="A6850">
        <v>1.3</v>
      </c>
      <c r="C6850" t="s">
        <v>41754</v>
      </c>
      <c r="D6850" t="s">
        <v>41755</v>
      </c>
      <c r="F6850" t="s">
        <v>21172</v>
      </c>
      <c r="I6850" t="s">
        <v>1238</v>
      </c>
      <c r="J6850">
        <v>435</v>
      </c>
      <c r="K6850" t="s">
        <v>23017</v>
      </c>
      <c r="L6850" t="s">
        <v>17666</v>
      </c>
      <c r="M6850">
        <v>211750</v>
      </c>
      <c r="N6850">
        <v>2600</v>
      </c>
      <c r="O6850">
        <v>234</v>
      </c>
      <c r="P6850">
        <v>234</v>
      </c>
      <c r="Q6850">
        <v>0</v>
      </c>
      <c r="R6850">
        <v>0</v>
      </c>
      <c r="S6850">
        <v>211750</v>
      </c>
      <c r="T6850">
        <v>234</v>
      </c>
      <c r="U6850">
        <v>0</v>
      </c>
    </row>
    <row r="6851" spans="1:21">
      <c r="A6851">
        <v>1.3</v>
      </c>
      <c r="C6851" t="s">
        <v>41756</v>
      </c>
      <c r="D6851" t="s">
        <v>41757</v>
      </c>
      <c r="F6851" t="s">
        <v>17718</v>
      </c>
      <c r="I6851" t="s">
        <v>11940</v>
      </c>
      <c r="J6851">
        <v>435</v>
      </c>
      <c r="K6851" t="s">
        <v>23017</v>
      </c>
      <c r="L6851" t="s">
        <v>18241</v>
      </c>
      <c r="M6851">
        <v>642662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642662</v>
      </c>
      <c r="T6851">
        <v>0</v>
      </c>
      <c r="U6851">
        <v>0</v>
      </c>
    </row>
    <row r="6852" spans="1:21">
      <c r="A6852">
        <v>1.3</v>
      </c>
      <c r="C6852" t="s">
        <v>41758</v>
      </c>
      <c r="D6852" t="s">
        <v>41759</v>
      </c>
      <c r="F6852" t="s">
        <v>41760</v>
      </c>
      <c r="I6852" t="s">
        <v>16142</v>
      </c>
      <c r="J6852">
        <v>435</v>
      </c>
      <c r="K6852" t="s">
        <v>23017</v>
      </c>
      <c r="L6852" t="s">
        <v>18619</v>
      </c>
      <c r="M6852">
        <v>449519</v>
      </c>
      <c r="N6852">
        <v>2600</v>
      </c>
      <c r="O6852">
        <v>234</v>
      </c>
      <c r="P6852">
        <v>234</v>
      </c>
      <c r="Q6852">
        <v>0</v>
      </c>
      <c r="R6852">
        <v>0</v>
      </c>
      <c r="S6852">
        <v>449519</v>
      </c>
      <c r="T6852">
        <v>234</v>
      </c>
      <c r="U6852">
        <v>0</v>
      </c>
    </row>
    <row r="6853" spans="1:21">
      <c r="A6853">
        <v>1.3</v>
      </c>
      <c r="C6853" t="s">
        <v>41761</v>
      </c>
      <c r="D6853" t="s">
        <v>32781</v>
      </c>
      <c r="F6853" t="s">
        <v>18296</v>
      </c>
      <c r="I6853" t="s">
        <v>4845</v>
      </c>
      <c r="J6853">
        <v>435</v>
      </c>
      <c r="K6853" t="s">
        <v>23017</v>
      </c>
      <c r="L6853" t="s">
        <v>17635</v>
      </c>
      <c r="M6853">
        <v>330025</v>
      </c>
      <c r="N6853">
        <v>2600</v>
      </c>
      <c r="O6853">
        <v>234</v>
      </c>
      <c r="P6853">
        <v>234</v>
      </c>
      <c r="Q6853">
        <v>0</v>
      </c>
      <c r="R6853">
        <v>0</v>
      </c>
      <c r="S6853">
        <v>330025</v>
      </c>
      <c r="T6853">
        <v>234</v>
      </c>
      <c r="U6853">
        <v>0</v>
      </c>
    </row>
    <row r="6854" spans="1:21">
      <c r="A6854">
        <v>1.3</v>
      </c>
      <c r="C6854" t="s">
        <v>41762</v>
      </c>
      <c r="D6854" t="s">
        <v>18094</v>
      </c>
      <c r="F6854" t="s">
        <v>18095</v>
      </c>
      <c r="I6854" t="s">
        <v>4844</v>
      </c>
      <c r="J6854">
        <v>435</v>
      </c>
      <c r="K6854" t="s">
        <v>23017</v>
      </c>
      <c r="L6854" t="s">
        <v>17635</v>
      </c>
      <c r="M6854">
        <v>367309</v>
      </c>
      <c r="N6854">
        <v>2600</v>
      </c>
      <c r="O6854">
        <v>234</v>
      </c>
      <c r="P6854">
        <v>234</v>
      </c>
      <c r="Q6854">
        <v>0</v>
      </c>
      <c r="R6854">
        <v>0</v>
      </c>
      <c r="S6854">
        <v>367309</v>
      </c>
      <c r="T6854">
        <v>234</v>
      </c>
      <c r="U6854">
        <v>0</v>
      </c>
    </row>
    <row r="6855" spans="1:21">
      <c r="A6855">
        <v>1.3</v>
      </c>
      <c r="C6855" t="s">
        <v>41763</v>
      </c>
      <c r="D6855" t="s">
        <v>41764</v>
      </c>
      <c r="F6855" t="s">
        <v>17718</v>
      </c>
      <c r="I6855" t="s">
        <v>4824</v>
      </c>
      <c r="J6855">
        <v>435</v>
      </c>
      <c r="K6855" t="s">
        <v>23017</v>
      </c>
      <c r="L6855" t="s">
        <v>17635</v>
      </c>
      <c r="M6855">
        <v>1991550</v>
      </c>
      <c r="N6855">
        <v>2600</v>
      </c>
      <c r="O6855">
        <v>234</v>
      </c>
      <c r="P6855">
        <v>234</v>
      </c>
      <c r="Q6855">
        <v>0</v>
      </c>
      <c r="R6855">
        <v>0</v>
      </c>
      <c r="S6855">
        <v>1991550</v>
      </c>
      <c r="T6855">
        <v>234</v>
      </c>
      <c r="U6855">
        <v>0</v>
      </c>
    </row>
    <row r="6856" spans="1:21">
      <c r="A6856">
        <v>1.3</v>
      </c>
      <c r="C6856" t="s">
        <v>41765</v>
      </c>
      <c r="D6856" t="s">
        <v>41766</v>
      </c>
      <c r="F6856" t="s">
        <v>17718</v>
      </c>
      <c r="I6856" t="s">
        <v>4823</v>
      </c>
      <c r="J6856">
        <v>435</v>
      </c>
      <c r="K6856" t="s">
        <v>23017</v>
      </c>
      <c r="L6856" t="s">
        <v>17635</v>
      </c>
      <c r="M6856">
        <v>3567434</v>
      </c>
      <c r="N6856">
        <v>2600</v>
      </c>
      <c r="O6856">
        <v>234</v>
      </c>
      <c r="P6856">
        <v>234</v>
      </c>
      <c r="Q6856">
        <v>0</v>
      </c>
      <c r="R6856">
        <v>0</v>
      </c>
      <c r="S6856">
        <v>3567434</v>
      </c>
      <c r="T6856">
        <v>234</v>
      </c>
      <c r="U6856">
        <v>0</v>
      </c>
    </row>
    <row r="6857" spans="1:21">
      <c r="A6857">
        <v>1.3</v>
      </c>
      <c r="C6857" t="s">
        <v>41767</v>
      </c>
      <c r="D6857" t="s">
        <v>41768</v>
      </c>
      <c r="F6857" t="s">
        <v>41769</v>
      </c>
      <c r="I6857" t="s">
        <v>2405</v>
      </c>
      <c r="J6857">
        <v>435</v>
      </c>
      <c r="K6857" t="s">
        <v>23017</v>
      </c>
      <c r="L6857" t="s">
        <v>17612</v>
      </c>
      <c r="M6857">
        <v>109953</v>
      </c>
      <c r="N6857">
        <v>2600</v>
      </c>
      <c r="O6857">
        <v>234</v>
      </c>
      <c r="P6857">
        <v>234</v>
      </c>
      <c r="Q6857">
        <v>0</v>
      </c>
      <c r="R6857">
        <v>0</v>
      </c>
      <c r="S6857">
        <v>109953</v>
      </c>
      <c r="T6857">
        <v>234</v>
      </c>
      <c r="U6857">
        <v>0</v>
      </c>
    </row>
    <row r="6858" spans="1:21">
      <c r="A6858">
        <v>1.3</v>
      </c>
      <c r="C6858" t="s">
        <v>41770</v>
      </c>
      <c r="D6858" t="s">
        <v>41771</v>
      </c>
      <c r="F6858" t="s">
        <v>38799</v>
      </c>
      <c r="I6858" t="s">
        <v>11933</v>
      </c>
      <c r="J6858">
        <v>435</v>
      </c>
      <c r="K6858" t="s">
        <v>23017</v>
      </c>
      <c r="L6858" t="s">
        <v>18241</v>
      </c>
      <c r="M6858">
        <v>643064</v>
      </c>
      <c r="N6858">
        <v>2600</v>
      </c>
      <c r="O6858">
        <v>234</v>
      </c>
      <c r="P6858">
        <v>234</v>
      </c>
      <c r="Q6858">
        <v>0</v>
      </c>
      <c r="R6858">
        <v>0</v>
      </c>
      <c r="S6858">
        <v>643064</v>
      </c>
      <c r="T6858">
        <v>234</v>
      </c>
      <c r="U6858">
        <v>0</v>
      </c>
    </row>
    <row r="6859" spans="1:21">
      <c r="A6859">
        <v>1.3</v>
      </c>
      <c r="C6859" t="s">
        <v>41772</v>
      </c>
      <c r="D6859" t="s">
        <v>41773</v>
      </c>
      <c r="F6859" t="s">
        <v>21059</v>
      </c>
      <c r="I6859" t="s">
        <v>7350</v>
      </c>
      <c r="J6859">
        <v>435</v>
      </c>
      <c r="K6859" t="s">
        <v>23017</v>
      </c>
      <c r="L6859" t="s">
        <v>17595</v>
      </c>
      <c r="M6859">
        <v>351177</v>
      </c>
      <c r="N6859">
        <v>2600</v>
      </c>
      <c r="O6859">
        <v>234</v>
      </c>
      <c r="P6859">
        <v>234</v>
      </c>
      <c r="Q6859">
        <v>0</v>
      </c>
      <c r="R6859">
        <v>0</v>
      </c>
      <c r="S6859">
        <v>351177</v>
      </c>
      <c r="T6859">
        <v>234</v>
      </c>
      <c r="U6859">
        <v>0</v>
      </c>
    </row>
    <row r="6860" spans="1:21">
      <c r="A6860">
        <v>1.3</v>
      </c>
      <c r="C6860" t="s">
        <v>41774</v>
      </c>
      <c r="D6860" t="s">
        <v>41775</v>
      </c>
      <c r="F6860" t="s">
        <v>38799</v>
      </c>
      <c r="I6860" t="s">
        <v>11932</v>
      </c>
      <c r="J6860">
        <v>435</v>
      </c>
      <c r="K6860" t="s">
        <v>23017</v>
      </c>
      <c r="L6860" t="s">
        <v>18241</v>
      </c>
      <c r="M6860">
        <v>268520</v>
      </c>
      <c r="N6860">
        <v>2600</v>
      </c>
      <c r="O6860">
        <v>234</v>
      </c>
      <c r="P6860">
        <v>234</v>
      </c>
      <c r="Q6860">
        <v>0</v>
      </c>
      <c r="R6860">
        <v>0</v>
      </c>
      <c r="S6860">
        <v>268520</v>
      </c>
      <c r="T6860">
        <v>234</v>
      </c>
      <c r="U6860">
        <v>0</v>
      </c>
    </row>
    <row r="6861" spans="1:21">
      <c r="A6861">
        <v>1.3</v>
      </c>
      <c r="C6861" t="s">
        <v>41776</v>
      </c>
      <c r="D6861" t="s">
        <v>41777</v>
      </c>
      <c r="F6861" t="s">
        <v>41778</v>
      </c>
      <c r="I6861" t="s">
        <v>2401</v>
      </c>
      <c r="J6861">
        <v>435</v>
      </c>
      <c r="K6861" t="s">
        <v>23017</v>
      </c>
      <c r="L6861" t="s">
        <v>17612</v>
      </c>
      <c r="M6861">
        <v>387383</v>
      </c>
      <c r="N6861">
        <v>2600</v>
      </c>
      <c r="O6861">
        <v>234</v>
      </c>
      <c r="P6861">
        <v>234</v>
      </c>
      <c r="Q6861">
        <v>0</v>
      </c>
      <c r="R6861">
        <v>0</v>
      </c>
      <c r="S6861">
        <v>387383</v>
      </c>
      <c r="T6861">
        <v>234</v>
      </c>
      <c r="U6861">
        <v>0</v>
      </c>
    </row>
    <row r="6862" spans="1:21">
      <c r="A6862">
        <v>1.3</v>
      </c>
      <c r="C6862" t="s">
        <v>41779</v>
      </c>
      <c r="D6862" t="s">
        <v>41780</v>
      </c>
      <c r="F6862" t="s">
        <v>41781</v>
      </c>
      <c r="I6862" t="s">
        <v>41782</v>
      </c>
      <c r="J6862">
        <v>435</v>
      </c>
      <c r="K6862" t="s">
        <v>23017</v>
      </c>
      <c r="L6862" t="s">
        <v>17635</v>
      </c>
      <c r="M6862">
        <v>296431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296431</v>
      </c>
      <c r="T6862">
        <v>0</v>
      </c>
      <c r="U6862">
        <v>0</v>
      </c>
    </row>
    <row r="6863" spans="1:21">
      <c r="A6863">
        <v>1.3</v>
      </c>
      <c r="C6863" t="s">
        <v>41783</v>
      </c>
      <c r="D6863" t="s">
        <v>41784</v>
      </c>
      <c r="F6863" t="s">
        <v>41785</v>
      </c>
      <c r="I6863" t="s">
        <v>41786</v>
      </c>
      <c r="J6863">
        <v>435</v>
      </c>
      <c r="K6863" t="s">
        <v>23017</v>
      </c>
      <c r="L6863" t="s">
        <v>17635</v>
      </c>
      <c r="M6863">
        <v>220500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220500</v>
      </c>
      <c r="T6863">
        <v>0</v>
      </c>
      <c r="U6863">
        <v>0</v>
      </c>
    </row>
    <row r="6864" spans="1:21">
      <c r="A6864">
        <v>1.3</v>
      </c>
      <c r="C6864" t="s">
        <v>41787</v>
      </c>
      <c r="D6864" t="s">
        <v>41788</v>
      </c>
      <c r="F6864" t="s">
        <v>23781</v>
      </c>
      <c r="I6864" t="s">
        <v>2391</v>
      </c>
      <c r="J6864">
        <v>435</v>
      </c>
      <c r="K6864" t="s">
        <v>23017</v>
      </c>
      <c r="L6864" t="s">
        <v>17612</v>
      </c>
      <c r="M6864">
        <v>473678</v>
      </c>
      <c r="N6864">
        <v>2600</v>
      </c>
      <c r="O6864">
        <v>234</v>
      </c>
      <c r="P6864">
        <v>234</v>
      </c>
      <c r="Q6864">
        <v>0</v>
      </c>
      <c r="R6864">
        <v>0</v>
      </c>
      <c r="S6864">
        <v>473678</v>
      </c>
      <c r="T6864">
        <v>234</v>
      </c>
      <c r="U6864">
        <v>0</v>
      </c>
    </row>
    <row r="6865" spans="1:21">
      <c r="A6865">
        <v>1.3</v>
      </c>
      <c r="C6865" t="s">
        <v>41789</v>
      </c>
      <c r="D6865" t="s">
        <v>41790</v>
      </c>
      <c r="F6865" t="s">
        <v>17718</v>
      </c>
      <c r="I6865" t="s">
        <v>4808</v>
      </c>
      <c r="J6865">
        <v>435</v>
      </c>
      <c r="K6865" t="s">
        <v>23017</v>
      </c>
      <c r="L6865" t="s">
        <v>17635</v>
      </c>
      <c r="M6865">
        <v>370353</v>
      </c>
      <c r="N6865">
        <v>2600</v>
      </c>
      <c r="O6865">
        <v>234</v>
      </c>
      <c r="P6865">
        <v>234</v>
      </c>
      <c r="Q6865">
        <v>0</v>
      </c>
      <c r="R6865">
        <v>0</v>
      </c>
      <c r="S6865">
        <v>370353</v>
      </c>
      <c r="T6865">
        <v>234</v>
      </c>
      <c r="U6865">
        <v>0</v>
      </c>
    </row>
    <row r="6866" spans="1:21">
      <c r="A6866">
        <v>1.3</v>
      </c>
      <c r="C6866" t="s">
        <v>41791</v>
      </c>
      <c r="D6866" t="s">
        <v>41792</v>
      </c>
      <c r="F6866" t="s">
        <v>41793</v>
      </c>
      <c r="I6866" t="s">
        <v>4807</v>
      </c>
      <c r="J6866">
        <v>435</v>
      </c>
      <c r="K6866" t="s">
        <v>23017</v>
      </c>
      <c r="L6866" t="s">
        <v>17635</v>
      </c>
      <c r="M6866">
        <v>202759</v>
      </c>
      <c r="N6866">
        <v>2600</v>
      </c>
      <c r="O6866">
        <v>234</v>
      </c>
      <c r="P6866">
        <v>234</v>
      </c>
      <c r="Q6866">
        <v>0</v>
      </c>
      <c r="R6866">
        <v>0</v>
      </c>
      <c r="S6866">
        <v>202759</v>
      </c>
      <c r="T6866">
        <v>234</v>
      </c>
      <c r="U6866">
        <v>0</v>
      </c>
    </row>
    <row r="6867" spans="1:21">
      <c r="A6867">
        <v>1.3</v>
      </c>
      <c r="C6867" t="s">
        <v>41794</v>
      </c>
      <c r="D6867" t="s">
        <v>41795</v>
      </c>
      <c r="F6867" t="s">
        <v>41796</v>
      </c>
      <c r="I6867" t="s">
        <v>343</v>
      </c>
      <c r="J6867">
        <v>435</v>
      </c>
      <c r="K6867" t="s">
        <v>23017</v>
      </c>
      <c r="L6867" t="s">
        <v>23150</v>
      </c>
      <c r="M6867">
        <v>180851</v>
      </c>
      <c r="N6867">
        <v>2600</v>
      </c>
      <c r="O6867">
        <v>234</v>
      </c>
      <c r="P6867">
        <v>234</v>
      </c>
      <c r="Q6867">
        <v>0</v>
      </c>
      <c r="R6867">
        <v>0</v>
      </c>
      <c r="S6867">
        <v>180851</v>
      </c>
      <c r="T6867">
        <v>234</v>
      </c>
      <c r="U6867">
        <v>0</v>
      </c>
    </row>
    <row r="6868" spans="1:21">
      <c r="A6868">
        <v>1.3</v>
      </c>
      <c r="C6868" t="s">
        <v>41797</v>
      </c>
      <c r="D6868" t="s">
        <v>41798</v>
      </c>
      <c r="F6868" t="s">
        <v>23914</v>
      </c>
      <c r="I6868" t="s">
        <v>7340</v>
      </c>
      <c r="J6868">
        <v>435</v>
      </c>
      <c r="K6868" t="s">
        <v>23017</v>
      </c>
      <c r="L6868" t="s">
        <v>17595</v>
      </c>
      <c r="M6868">
        <v>475477</v>
      </c>
      <c r="N6868">
        <v>2600</v>
      </c>
      <c r="O6868">
        <v>234</v>
      </c>
      <c r="P6868">
        <v>234</v>
      </c>
      <c r="Q6868">
        <v>0</v>
      </c>
      <c r="R6868">
        <v>0</v>
      </c>
      <c r="S6868">
        <v>475477</v>
      </c>
      <c r="T6868">
        <v>234</v>
      </c>
      <c r="U6868">
        <v>0</v>
      </c>
    </row>
    <row r="6869" spans="1:21">
      <c r="A6869">
        <v>1.3</v>
      </c>
      <c r="C6869" t="s">
        <v>41799</v>
      </c>
      <c r="D6869" t="s">
        <v>41800</v>
      </c>
      <c r="F6869" t="s">
        <v>21172</v>
      </c>
      <c r="I6869" t="s">
        <v>342</v>
      </c>
      <c r="J6869">
        <v>435</v>
      </c>
      <c r="K6869" t="s">
        <v>23017</v>
      </c>
      <c r="L6869" t="s">
        <v>23150</v>
      </c>
      <c r="M6869">
        <v>189717</v>
      </c>
      <c r="N6869">
        <v>2600</v>
      </c>
      <c r="O6869">
        <v>234</v>
      </c>
      <c r="P6869">
        <v>234</v>
      </c>
      <c r="Q6869">
        <v>0</v>
      </c>
      <c r="R6869">
        <v>0</v>
      </c>
      <c r="S6869">
        <v>189717</v>
      </c>
      <c r="T6869">
        <v>234</v>
      </c>
      <c r="U6869">
        <v>0</v>
      </c>
    </row>
    <row r="6870" spans="1:21">
      <c r="A6870">
        <v>1.3</v>
      </c>
      <c r="C6870" t="s">
        <v>41801</v>
      </c>
      <c r="D6870" t="s">
        <v>41802</v>
      </c>
      <c r="F6870" t="s">
        <v>20787</v>
      </c>
      <c r="I6870" t="s">
        <v>829</v>
      </c>
      <c r="J6870">
        <v>435</v>
      </c>
      <c r="K6870" t="s">
        <v>23017</v>
      </c>
      <c r="L6870" t="s">
        <v>20676</v>
      </c>
      <c r="M6870">
        <v>492654</v>
      </c>
      <c r="N6870">
        <v>2600</v>
      </c>
      <c r="O6870">
        <v>234</v>
      </c>
      <c r="P6870">
        <v>234</v>
      </c>
      <c r="Q6870">
        <v>0</v>
      </c>
      <c r="R6870">
        <v>0</v>
      </c>
      <c r="S6870">
        <v>492654</v>
      </c>
      <c r="T6870">
        <v>234</v>
      </c>
      <c r="U6870">
        <v>0</v>
      </c>
    </row>
    <row r="6871" spans="1:21">
      <c r="A6871">
        <v>1.3</v>
      </c>
      <c r="C6871" t="s">
        <v>41803</v>
      </c>
      <c r="D6871" t="s">
        <v>41804</v>
      </c>
      <c r="F6871" t="s">
        <v>41805</v>
      </c>
      <c r="I6871" t="s">
        <v>41806</v>
      </c>
      <c r="J6871">
        <v>435</v>
      </c>
      <c r="K6871" t="s">
        <v>23017</v>
      </c>
      <c r="L6871" t="s">
        <v>17635</v>
      </c>
      <c r="M6871">
        <v>318040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318040</v>
      </c>
      <c r="T6871">
        <v>0</v>
      </c>
      <c r="U6871">
        <v>0</v>
      </c>
    </row>
    <row r="6872" spans="1:21">
      <c r="A6872">
        <v>1.3</v>
      </c>
      <c r="C6872" t="s">
        <v>41807</v>
      </c>
      <c r="D6872" t="s">
        <v>41808</v>
      </c>
      <c r="F6872" t="s">
        <v>41809</v>
      </c>
      <c r="I6872" t="s">
        <v>1187</v>
      </c>
      <c r="J6872">
        <v>435</v>
      </c>
      <c r="K6872" t="s">
        <v>23017</v>
      </c>
      <c r="L6872" t="s">
        <v>17666</v>
      </c>
      <c r="M6872">
        <v>232370</v>
      </c>
      <c r="N6872">
        <v>2600</v>
      </c>
      <c r="O6872">
        <v>234</v>
      </c>
      <c r="P6872">
        <v>234</v>
      </c>
      <c r="Q6872">
        <v>0</v>
      </c>
      <c r="R6872">
        <v>0</v>
      </c>
      <c r="S6872">
        <v>232370</v>
      </c>
      <c r="T6872">
        <v>234</v>
      </c>
      <c r="U6872">
        <v>0</v>
      </c>
    </row>
    <row r="6873" spans="1:21">
      <c r="A6873">
        <v>1.3</v>
      </c>
      <c r="C6873" t="s">
        <v>41810</v>
      </c>
      <c r="D6873" t="s">
        <v>41811</v>
      </c>
      <c r="F6873" t="s">
        <v>41812</v>
      </c>
      <c r="I6873" t="s">
        <v>4792</v>
      </c>
      <c r="J6873">
        <v>435</v>
      </c>
      <c r="K6873" t="s">
        <v>23017</v>
      </c>
      <c r="L6873" t="s">
        <v>17635</v>
      </c>
      <c r="M6873">
        <v>356373</v>
      </c>
      <c r="N6873">
        <v>2600</v>
      </c>
      <c r="O6873">
        <v>234</v>
      </c>
      <c r="P6873">
        <v>234</v>
      </c>
      <c r="Q6873">
        <v>0</v>
      </c>
      <c r="R6873">
        <v>0</v>
      </c>
      <c r="S6873">
        <v>356373</v>
      </c>
      <c r="T6873">
        <v>234</v>
      </c>
      <c r="U6873">
        <v>0</v>
      </c>
    </row>
    <row r="6874" spans="1:21">
      <c r="A6874">
        <v>1.3</v>
      </c>
      <c r="C6874" t="s">
        <v>41813</v>
      </c>
      <c r="D6874" t="s">
        <v>20779</v>
      </c>
      <c r="F6874" t="s">
        <v>20780</v>
      </c>
      <c r="I6874" t="s">
        <v>11865</v>
      </c>
      <c r="J6874">
        <v>435</v>
      </c>
      <c r="K6874" t="s">
        <v>23017</v>
      </c>
      <c r="L6874" t="s">
        <v>18241</v>
      </c>
      <c r="M6874">
        <v>74375</v>
      </c>
      <c r="N6874">
        <v>2600</v>
      </c>
      <c r="O6874">
        <v>234</v>
      </c>
      <c r="P6874">
        <v>234</v>
      </c>
      <c r="Q6874">
        <v>0</v>
      </c>
      <c r="R6874">
        <v>0</v>
      </c>
      <c r="S6874">
        <v>74375</v>
      </c>
      <c r="T6874">
        <v>234</v>
      </c>
      <c r="U6874">
        <v>0</v>
      </c>
    </row>
    <row r="6875" spans="1:21">
      <c r="A6875">
        <v>1.3</v>
      </c>
      <c r="C6875" t="s">
        <v>41814</v>
      </c>
      <c r="D6875" t="s">
        <v>41815</v>
      </c>
      <c r="F6875" t="s">
        <v>41816</v>
      </c>
      <c r="I6875" t="s">
        <v>41817</v>
      </c>
      <c r="J6875">
        <v>435</v>
      </c>
      <c r="K6875" t="s">
        <v>23017</v>
      </c>
      <c r="L6875" t="s">
        <v>17666</v>
      </c>
      <c r="M6875">
        <v>178376</v>
      </c>
      <c r="N6875">
        <v>2600</v>
      </c>
      <c r="O6875">
        <v>234</v>
      </c>
      <c r="P6875">
        <v>234</v>
      </c>
      <c r="Q6875">
        <v>0</v>
      </c>
      <c r="R6875">
        <v>0</v>
      </c>
      <c r="S6875">
        <v>178376</v>
      </c>
      <c r="T6875">
        <v>234</v>
      </c>
      <c r="U6875">
        <v>0</v>
      </c>
    </row>
    <row r="6876" spans="1:21">
      <c r="A6876">
        <v>1.3</v>
      </c>
      <c r="C6876" t="s">
        <v>41818</v>
      </c>
      <c r="D6876" t="s">
        <v>41819</v>
      </c>
      <c r="F6876" t="s">
        <v>41820</v>
      </c>
      <c r="I6876" t="s">
        <v>4786</v>
      </c>
      <c r="J6876">
        <v>435</v>
      </c>
      <c r="K6876" t="s">
        <v>23017</v>
      </c>
      <c r="L6876" t="s">
        <v>17635</v>
      </c>
      <c r="M6876">
        <v>141494</v>
      </c>
      <c r="N6876">
        <v>2600</v>
      </c>
      <c r="O6876">
        <v>234</v>
      </c>
      <c r="P6876">
        <v>234</v>
      </c>
      <c r="Q6876">
        <v>0</v>
      </c>
      <c r="R6876">
        <v>0</v>
      </c>
      <c r="S6876">
        <v>141494</v>
      </c>
      <c r="T6876">
        <v>234</v>
      </c>
      <c r="U6876">
        <v>0</v>
      </c>
    </row>
    <row r="6877" spans="1:21">
      <c r="A6877">
        <v>1.3</v>
      </c>
      <c r="C6877" t="s">
        <v>41821</v>
      </c>
      <c r="D6877" t="s">
        <v>41822</v>
      </c>
      <c r="F6877" t="s">
        <v>41823</v>
      </c>
      <c r="I6877" t="s">
        <v>1155</v>
      </c>
      <c r="J6877">
        <v>435</v>
      </c>
      <c r="K6877" t="s">
        <v>23017</v>
      </c>
      <c r="L6877" t="s">
        <v>17666</v>
      </c>
      <c r="M6877">
        <v>294203</v>
      </c>
      <c r="N6877">
        <v>2600</v>
      </c>
      <c r="O6877">
        <v>234</v>
      </c>
      <c r="P6877">
        <v>234</v>
      </c>
      <c r="Q6877">
        <v>0</v>
      </c>
      <c r="R6877">
        <v>0</v>
      </c>
      <c r="S6877">
        <v>294203</v>
      </c>
      <c r="T6877">
        <v>234</v>
      </c>
      <c r="U6877">
        <v>0</v>
      </c>
    </row>
    <row r="6878" spans="1:21">
      <c r="A6878">
        <v>1.3</v>
      </c>
      <c r="C6878" t="s">
        <v>41824</v>
      </c>
      <c r="D6878" t="s">
        <v>41825</v>
      </c>
      <c r="F6878" t="s">
        <v>38799</v>
      </c>
      <c r="I6878" t="s">
        <v>11848</v>
      </c>
      <c r="J6878">
        <v>435</v>
      </c>
      <c r="K6878" t="s">
        <v>23017</v>
      </c>
      <c r="L6878" t="s">
        <v>18241</v>
      </c>
      <c r="M6878">
        <v>233548</v>
      </c>
      <c r="N6878">
        <v>2600</v>
      </c>
      <c r="O6878">
        <v>234</v>
      </c>
      <c r="P6878">
        <v>234</v>
      </c>
      <c r="Q6878">
        <v>0</v>
      </c>
      <c r="R6878">
        <v>0</v>
      </c>
      <c r="S6878">
        <v>233548</v>
      </c>
      <c r="T6878">
        <v>234</v>
      </c>
      <c r="U6878">
        <v>0</v>
      </c>
    </row>
    <row r="6879" spans="1:21">
      <c r="A6879">
        <v>1.3</v>
      </c>
      <c r="C6879" t="s">
        <v>41826</v>
      </c>
      <c r="D6879" t="s">
        <v>41827</v>
      </c>
      <c r="F6879" t="s">
        <v>41828</v>
      </c>
      <c r="I6879" t="s">
        <v>7325</v>
      </c>
      <c r="J6879">
        <v>435</v>
      </c>
      <c r="K6879" t="s">
        <v>23017</v>
      </c>
      <c r="L6879" t="s">
        <v>17595</v>
      </c>
      <c r="M6879">
        <v>342812</v>
      </c>
      <c r="N6879">
        <v>2600</v>
      </c>
      <c r="O6879">
        <v>234</v>
      </c>
      <c r="P6879">
        <v>234</v>
      </c>
      <c r="Q6879">
        <v>0</v>
      </c>
      <c r="R6879">
        <v>0</v>
      </c>
      <c r="S6879">
        <v>342812</v>
      </c>
      <c r="T6879">
        <v>234</v>
      </c>
      <c r="U6879">
        <v>0</v>
      </c>
    </row>
    <row r="6880" spans="1:21">
      <c r="A6880">
        <v>1.3</v>
      </c>
      <c r="C6880" t="s">
        <v>41829</v>
      </c>
      <c r="D6880" t="s">
        <v>41830</v>
      </c>
      <c r="F6880" t="s">
        <v>38799</v>
      </c>
      <c r="I6880" t="s">
        <v>11847</v>
      </c>
      <c r="J6880">
        <v>435</v>
      </c>
      <c r="K6880" t="s">
        <v>23017</v>
      </c>
      <c r="L6880" t="s">
        <v>18241</v>
      </c>
      <c r="M6880">
        <v>120843</v>
      </c>
      <c r="N6880">
        <v>2600</v>
      </c>
      <c r="O6880">
        <v>234</v>
      </c>
      <c r="P6880">
        <v>234</v>
      </c>
      <c r="Q6880">
        <v>0</v>
      </c>
      <c r="R6880">
        <v>0</v>
      </c>
      <c r="S6880">
        <v>120843</v>
      </c>
      <c r="T6880">
        <v>234</v>
      </c>
      <c r="U6880">
        <v>0</v>
      </c>
    </row>
    <row r="6881" spans="1:21">
      <c r="A6881">
        <v>1.3</v>
      </c>
      <c r="C6881" t="s">
        <v>41831</v>
      </c>
      <c r="D6881" t="s">
        <v>41832</v>
      </c>
      <c r="F6881" t="s">
        <v>41833</v>
      </c>
      <c r="I6881" t="s">
        <v>1130</v>
      </c>
      <c r="J6881">
        <v>435</v>
      </c>
      <c r="K6881" t="s">
        <v>23017</v>
      </c>
      <c r="L6881" t="s">
        <v>17666</v>
      </c>
      <c r="M6881">
        <v>2709778</v>
      </c>
      <c r="N6881">
        <v>2600</v>
      </c>
      <c r="O6881">
        <v>234</v>
      </c>
      <c r="P6881">
        <v>234</v>
      </c>
      <c r="Q6881">
        <v>0</v>
      </c>
      <c r="R6881">
        <v>0</v>
      </c>
      <c r="S6881">
        <v>2709778</v>
      </c>
      <c r="T6881">
        <v>234</v>
      </c>
      <c r="U6881">
        <v>0</v>
      </c>
    </row>
    <row r="6882" spans="1:21">
      <c r="A6882">
        <v>1.3</v>
      </c>
      <c r="C6882" t="s">
        <v>41834</v>
      </c>
      <c r="D6882" t="s">
        <v>41835</v>
      </c>
      <c r="F6882" t="s">
        <v>41836</v>
      </c>
      <c r="I6882" t="s">
        <v>1123</v>
      </c>
      <c r="J6882">
        <v>435</v>
      </c>
      <c r="K6882" t="s">
        <v>23017</v>
      </c>
      <c r="L6882" t="s">
        <v>17666</v>
      </c>
      <c r="M6882">
        <v>441106</v>
      </c>
      <c r="N6882">
        <v>2600</v>
      </c>
      <c r="O6882">
        <v>234</v>
      </c>
      <c r="P6882">
        <v>234</v>
      </c>
      <c r="Q6882">
        <v>0</v>
      </c>
      <c r="R6882">
        <v>0</v>
      </c>
      <c r="S6882">
        <v>441106</v>
      </c>
      <c r="T6882">
        <v>234</v>
      </c>
      <c r="U6882">
        <v>0</v>
      </c>
    </row>
    <row r="6883" spans="1:21">
      <c r="A6883">
        <v>1.3</v>
      </c>
      <c r="C6883" t="s">
        <v>41837</v>
      </c>
      <c r="D6883" t="s">
        <v>41838</v>
      </c>
      <c r="F6883" t="s">
        <v>41839</v>
      </c>
      <c r="I6883" t="s">
        <v>812</v>
      </c>
      <c r="J6883">
        <v>435</v>
      </c>
      <c r="K6883" t="s">
        <v>23017</v>
      </c>
      <c r="L6883" t="s">
        <v>20676</v>
      </c>
      <c r="M6883">
        <v>458066</v>
      </c>
      <c r="N6883">
        <v>2600</v>
      </c>
      <c r="O6883">
        <v>234</v>
      </c>
      <c r="P6883">
        <v>234</v>
      </c>
      <c r="Q6883">
        <v>0</v>
      </c>
      <c r="R6883">
        <v>0</v>
      </c>
      <c r="S6883">
        <v>458066</v>
      </c>
      <c r="T6883">
        <v>234</v>
      </c>
      <c r="U6883">
        <v>0</v>
      </c>
    </row>
    <row r="6884" spans="1:21">
      <c r="A6884">
        <v>1.3</v>
      </c>
      <c r="C6884" t="s">
        <v>41840</v>
      </c>
      <c r="D6884" t="s">
        <v>41841</v>
      </c>
      <c r="F6884" t="s">
        <v>41842</v>
      </c>
      <c r="I6884" t="s">
        <v>4767</v>
      </c>
      <c r="J6884">
        <v>435</v>
      </c>
      <c r="K6884" t="s">
        <v>23017</v>
      </c>
      <c r="L6884" t="s">
        <v>17635</v>
      </c>
      <c r="M6884">
        <v>106779</v>
      </c>
      <c r="N6884">
        <v>2600</v>
      </c>
      <c r="O6884">
        <v>234</v>
      </c>
      <c r="P6884">
        <v>234</v>
      </c>
      <c r="Q6884">
        <v>0</v>
      </c>
      <c r="R6884">
        <v>0</v>
      </c>
      <c r="S6884">
        <v>106779</v>
      </c>
      <c r="T6884">
        <v>234</v>
      </c>
      <c r="U6884">
        <v>0</v>
      </c>
    </row>
    <row r="6885" spans="1:21">
      <c r="A6885">
        <v>1.3</v>
      </c>
      <c r="C6885" t="s">
        <v>41843</v>
      </c>
      <c r="D6885" t="s">
        <v>41844</v>
      </c>
      <c r="F6885" t="s">
        <v>41845</v>
      </c>
      <c r="I6885" t="s">
        <v>1116</v>
      </c>
      <c r="J6885">
        <v>435</v>
      </c>
      <c r="K6885" t="s">
        <v>23017</v>
      </c>
      <c r="L6885" t="s">
        <v>17666</v>
      </c>
      <c r="M6885">
        <v>229482</v>
      </c>
      <c r="N6885">
        <v>2600</v>
      </c>
      <c r="O6885">
        <v>234</v>
      </c>
      <c r="P6885">
        <v>234</v>
      </c>
      <c r="Q6885">
        <v>0</v>
      </c>
      <c r="R6885">
        <v>0</v>
      </c>
      <c r="S6885">
        <v>229482</v>
      </c>
      <c r="T6885">
        <v>234</v>
      </c>
      <c r="U6885">
        <v>0</v>
      </c>
    </row>
    <row r="6886" spans="1:21">
      <c r="A6886">
        <v>1.3</v>
      </c>
      <c r="C6886" t="s">
        <v>41846</v>
      </c>
      <c r="D6886" t="s">
        <v>41847</v>
      </c>
      <c r="F6886" t="s">
        <v>41848</v>
      </c>
      <c r="I6886" t="s">
        <v>7310</v>
      </c>
      <c r="J6886">
        <v>435</v>
      </c>
      <c r="K6886" t="s">
        <v>23017</v>
      </c>
      <c r="L6886" t="s">
        <v>17595</v>
      </c>
      <c r="M6886">
        <v>1049265</v>
      </c>
      <c r="N6886">
        <v>2600</v>
      </c>
      <c r="O6886">
        <v>234</v>
      </c>
      <c r="P6886">
        <v>234</v>
      </c>
      <c r="Q6886">
        <v>0</v>
      </c>
      <c r="R6886">
        <v>0</v>
      </c>
      <c r="S6886">
        <v>1049265</v>
      </c>
      <c r="T6886">
        <v>234</v>
      </c>
      <c r="U6886">
        <v>0</v>
      </c>
    </row>
    <row r="6887" spans="1:21">
      <c r="A6887">
        <v>1.3</v>
      </c>
      <c r="C6887" t="s">
        <v>41849</v>
      </c>
      <c r="D6887" t="s">
        <v>41850</v>
      </c>
      <c r="F6887" t="s">
        <v>23143</v>
      </c>
      <c r="I6887" t="s">
        <v>4759</v>
      </c>
      <c r="J6887">
        <v>438</v>
      </c>
      <c r="K6887" t="s">
        <v>58</v>
      </c>
      <c r="L6887" t="s">
        <v>17635</v>
      </c>
      <c r="M6887">
        <v>264238</v>
      </c>
      <c r="N6887">
        <v>2600</v>
      </c>
      <c r="O6887">
        <v>234</v>
      </c>
      <c r="P6887">
        <v>234</v>
      </c>
      <c r="Q6887">
        <v>0</v>
      </c>
      <c r="R6887">
        <v>0</v>
      </c>
      <c r="S6887">
        <v>264238</v>
      </c>
      <c r="T6887">
        <v>234</v>
      </c>
      <c r="U6887">
        <v>0</v>
      </c>
    </row>
    <row r="6888" spans="1:21">
      <c r="A6888">
        <v>1.3</v>
      </c>
      <c r="C6888" t="s">
        <v>41851</v>
      </c>
      <c r="D6888" t="s">
        <v>41852</v>
      </c>
      <c r="F6888" t="s">
        <v>41853</v>
      </c>
      <c r="I6888" t="s">
        <v>4755</v>
      </c>
      <c r="J6888">
        <v>438</v>
      </c>
      <c r="K6888" t="s">
        <v>58</v>
      </c>
      <c r="L6888" t="s">
        <v>17635</v>
      </c>
      <c r="M6888">
        <v>571754</v>
      </c>
      <c r="N6888">
        <v>2600</v>
      </c>
      <c r="O6888">
        <v>234</v>
      </c>
      <c r="P6888">
        <v>234</v>
      </c>
      <c r="Q6888">
        <v>0</v>
      </c>
      <c r="R6888">
        <v>0</v>
      </c>
      <c r="S6888">
        <v>571754</v>
      </c>
      <c r="T6888">
        <v>234</v>
      </c>
      <c r="U6888">
        <v>0</v>
      </c>
    </row>
    <row r="6889" spans="1:21">
      <c r="A6889">
        <v>1.3</v>
      </c>
      <c r="C6889" t="s">
        <v>41854</v>
      </c>
      <c r="D6889" t="s">
        <v>41855</v>
      </c>
      <c r="F6889" t="s">
        <v>41856</v>
      </c>
      <c r="I6889" t="s">
        <v>11505</v>
      </c>
      <c r="J6889">
        <v>438</v>
      </c>
      <c r="K6889" t="s">
        <v>58</v>
      </c>
      <c r="L6889" t="s">
        <v>18241</v>
      </c>
      <c r="M6889">
        <v>868076</v>
      </c>
      <c r="N6889">
        <v>2600</v>
      </c>
      <c r="O6889">
        <v>234</v>
      </c>
      <c r="P6889">
        <v>234</v>
      </c>
      <c r="Q6889">
        <v>0</v>
      </c>
      <c r="R6889">
        <v>0</v>
      </c>
      <c r="S6889">
        <v>868076</v>
      </c>
      <c r="T6889">
        <v>234</v>
      </c>
      <c r="U6889">
        <v>0</v>
      </c>
    </row>
    <row r="6890" spans="1:21">
      <c r="A6890">
        <v>1.3</v>
      </c>
      <c r="C6890" t="s">
        <v>41857</v>
      </c>
      <c r="D6890" t="s">
        <v>41858</v>
      </c>
      <c r="F6890" t="s">
        <v>41859</v>
      </c>
      <c r="I6890" t="s">
        <v>11310</v>
      </c>
      <c r="J6890">
        <v>438</v>
      </c>
      <c r="K6890" t="s">
        <v>58</v>
      </c>
      <c r="L6890" t="s">
        <v>18241</v>
      </c>
      <c r="M6890">
        <v>338539</v>
      </c>
      <c r="N6890">
        <v>2600</v>
      </c>
      <c r="O6890">
        <v>234</v>
      </c>
      <c r="P6890">
        <v>234</v>
      </c>
      <c r="Q6890">
        <v>0</v>
      </c>
      <c r="R6890">
        <v>0</v>
      </c>
      <c r="S6890">
        <v>338539</v>
      </c>
      <c r="T6890">
        <v>234</v>
      </c>
      <c r="U6890">
        <v>0</v>
      </c>
    </row>
    <row r="6891" spans="1:21">
      <c r="A6891">
        <v>1.3</v>
      </c>
      <c r="C6891" t="s">
        <v>41860</v>
      </c>
      <c r="D6891" t="s">
        <v>41861</v>
      </c>
      <c r="F6891" t="s">
        <v>41862</v>
      </c>
      <c r="I6891" t="s">
        <v>11302</v>
      </c>
      <c r="J6891">
        <v>438</v>
      </c>
      <c r="K6891" t="s">
        <v>58</v>
      </c>
      <c r="L6891" t="s">
        <v>18241</v>
      </c>
      <c r="M6891">
        <v>632333</v>
      </c>
      <c r="N6891">
        <v>2600</v>
      </c>
      <c r="O6891">
        <v>234</v>
      </c>
      <c r="P6891">
        <v>234</v>
      </c>
      <c r="Q6891">
        <v>0</v>
      </c>
      <c r="R6891">
        <v>0</v>
      </c>
      <c r="S6891">
        <v>632333</v>
      </c>
      <c r="T6891">
        <v>234</v>
      </c>
      <c r="U6891">
        <v>0</v>
      </c>
    </row>
    <row r="6892" spans="1:21">
      <c r="A6892">
        <v>1.3</v>
      </c>
      <c r="C6892" t="s">
        <v>41863</v>
      </c>
      <c r="D6892" t="s">
        <v>41864</v>
      </c>
      <c r="F6892" t="s">
        <v>17718</v>
      </c>
      <c r="I6892" t="s">
        <v>11282</v>
      </c>
      <c r="J6892">
        <v>439</v>
      </c>
      <c r="K6892" t="s">
        <v>59</v>
      </c>
      <c r="L6892" t="s">
        <v>18241</v>
      </c>
      <c r="M6892">
        <v>35759</v>
      </c>
      <c r="N6892">
        <v>2600</v>
      </c>
      <c r="O6892">
        <v>234</v>
      </c>
      <c r="P6892">
        <v>234</v>
      </c>
      <c r="Q6892">
        <v>0</v>
      </c>
      <c r="R6892">
        <v>0</v>
      </c>
      <c r="S6892">
        <v>35759</v>
      </c>
      <c r="T6892">
        <v>234</v>
      </c>
      <c r="U6892">
        <v>0</v>
      </c>
    </row>
    <row r="6893" spans="1:21">
      <c r="A6893">
        <v>1.3</v>
      </c>
      <c r="C6893" t="s">
        <v>41865</v>
      </c>
      <c r="D6893" t="s">
        <v>41866</v>
      </c>
      <c r="F6893" t="s">
        <v>41867</v>
      </c>
      <c r="I6893" t="s">
        <v>11278</v>
      </c>
      <c r="J6893">
        <v>439</v>
      </c>
      <c r="K6893" t="s">
        <v>59</v>
      </c>
      <c r="L6893" t="s">
        <v>18241</v>
      </c>
      <c r="M6893">
        <v>258648</v>
      </c>
      <c r="N6893">
        <v>2600</v>
      </c>
      <c r="O6893">
        <v>234</v>
      </c>
      <c r="P6893">
        <v>234</v>
      </c>
      <c r="Q6893">
        <v>0</v>
      </c>
      <c r="R6893">
        <v>0</v>
      </c>
      <c r="S6893">
        <v>258648</v>
      </c>
      <c r="T6893">
        <v>234</v>
      </c>
      <c r="U6893">
        <v>0</v>
      </c>
    </row>
    <row r="6894" spans="1:21">
      <c r="A6894">
        <v>1.3</v>
      </c>
      <c r="C6894" t="s">
        <v>41868</v>
      </c>
      <c r="D6894" t="s">
        <v>41869</v>
      </c>
      <c r="F6894" t="s">
        <v>41870</v>
      </c>
      <c r="I6894" t="s">
        <v>11268</v>
      </c>
      <c r="J6894">
        <v>439</v>
      </c>
      <c r="K6894" t="s">
        <v>59</v>
      </c>
      <c r="L6894" t="s">
        <v>18241</v>
      </c>
      <c r="M6894">
        <v>425761</v>
      </c>
      <c r="N6894">
        <v>2600</v>
      </c>
      <c r="O6894">
        <v>234</v>
      </c>
      <c r="P6894">
        <v>234</v>
      </c>
      <c r="Q6894">
        <v>0</v>
      </c>
      <c r="R6894">
        <v>0</v>
      </c>
      <c r="S6894">
        <v>425761</v>
      </c>
      <c r="T6894">
        <v>234</v>
      </c>
      <c r="U6894">
        <v>0</v>
      </c>
    </row>
    <row r="6895" spans="1:21">
      <c r="A6895">
        <v>1.3</v>
      </c>
      <c r="C6895" t="s">
        <v>41871</v>
      </c>
      <c r="D6895" t="s">
        <v>41872</v>
      </c>
      <c r="F6895" t="s">
        <v>41873</v>
      </c>
      <c r="I6895" t="s">
        <v>11267</v>
      </c>
      <c r="J6895">
        <v>439</v>
      </c>
      <c r="K6895" t="s">
        <v>59</v>
      </c>
      <c r="L6895" t="s">
        <v>18241</v>
      </c>
      <c r="M6895">
        <v>249747</v>
      </c>
      <c r="N6895">
        <v>2600</v>
      </c>
      <c r="O6895">
        <v>234</v>
      </c>
      <c r="P6895">
        <v>234</v>
      </c>
      <c r="Q6895">
        <v>0</v>
      </c>
      <c r="R6895">
        <v>0</v>
      </c>
      <c r="S6895">
        <v>249747</v>
      </c>
      <c r="T6895">
        <v>234</v>
      </c>
      <c r="U6895">
        <v>0</v>
      </c>
    </row>
    <row r="6896" spans="1:21">
      <c r="A6896">
        <v>1.3</v>
      </c>
      <c r="C6896" t="s">
        <v>41874</v>
      </c>
      <c r="D6896" t="s">
        <v>41875</v>
      </c>
      <c r="F6896" t="s">
        <v>41876</v>
      </c>
      <c r="I6896" t="s">
        <v>11254</v>
      </c>
      <c r="J6896">
        <v>439</v>
      </c>
      <c r="K6896" t="s">
        <v>59</v>
      </c>
      <c r="L6896" t="s">
        <v>18241</v>
      </c>
      <c r="M6896">
        <v>1653782</v>
      </c>
      <c r="N6896">
        <v>2600</v>
      </c>
      <c r="O6896">
        <v>234</v>
      </c>
      <c r="P6896">
        <v>234</v>
      </c>
      <c r="Q6896">
        <v>0</v>
      </c>
      <c r="R6896">
        <v>0</v>
      </c>
      <c r="S6896">
        <v>1653782</v>
      </c>
      <c r="T6896">
        <v>234</v>
      </c>
      <c r="U6896">
        <v>0</v>
      </c>
    </row>
    <row r="6897" spans="1:21">
      <c r="A6897">
        <v>1.3</v>
      </c>
      <c r="C6897" t="s">
        <v>41877</v>
      </c>
      <c r="D6897" t="s">
        <v>40890</v>
      </c>
      <c r="F6897" t="s">
        <v>40880</v>
      </c>
      <c r="I6897" t="s">
        <v>4572</v>
      </c>
      <c r="J6897">
        <v>439</v>
      </c>
      <c r="K6897" t="s">
        <v>59</v>
      </c>
      <c r="L6897" t="s">
        <v>17635</v>
      </c>
      <c r="M6897">
        <v>228695</v>
      </c>
      <c r="N6897">
        <v>2600</v>
      </c>
      <c r="O6897">
        <v>234</v>
      </c>
      <c r="P6897">
        <v>234</v>
      </c>
      <c r="Q6897">
        <v>0</v>
      </c>
      <c r="R6897">
        <v>0</v>
      </c>
      <c r="S6897">
        <v>228695</v>
      </c>
      <c r="T6897">
        <v>234</v>
      </c>
      <c r="U6897">
        <v>0</v>
      </c>
    </row>
    <row r="6898" spans="1:21">
      <c r="A6898">
        <v>1.3</v>
      </c>
      <c r="C6898" t="s">
        <v>41878</v>
      </c>
      <c r="D6898" t="s">
        <v>41879</v>
      </c>
      <c r="F6898" t="s">
        <v>41880</v>
      </c>
      <c r="I6898" t="s">
        <v>11252</v>
      </c>
      <c r="J6898">
        <v>439</v>
      </c>
      <c r="K6898" t="s">
        <v>59</v>
      </c>
      <c r="L6898" t="s">
        <v>18241</v>
      </c>
      <c r="M6898">
        <v>129916</v>
      </c>
      <c r="N6898">
        <v>2600</v>
      </c>
      <c r="O6898">
        <v>234</v>
      </c>
      <c r="P6898">
        <v>234</v>
      </c>
      <c r="Q6898">
        <v>0</v>
      </c>
      <c r="R6898">
        <v>0</v>
      </c>
      <c r="S6898">
        <v>129916</v>
      </c>
      <c r="T6898">
        <v>234</v>
      </c>
      <c r="U6898">
        <v>0</v>
      </c>
    </row>
    <row r="6899" spans="1:21">
      <c r="A6899">
        <v>1.3</v>
      </c>
      <c r="C6899" t="s">
        <v>41881</v>
      </c>
      <c r="D6899" t="s">
        <v>41882</v>
      </c>
      <c r="F6899" t="s">
        <v>41883</v>
      </c>
      <c r="I6899" t="s">
        <v>16023</v>
      </c>
      <c r="J6899">
        <v>439</v>
      </c>
      <c r="K6899" t="s">
        <v>59</v>
      </c>
      <c r="L6899" t="s">
        <v>18619</v>
      </c>
      <c r="M6899">
        <v>199276</v>
      </c>
      <c r="N6899">
        <v>2600</v>
      </c>
      <c r="O6899">
        <v>234</v>
      </c>
      <c r="P6899">
        <v>234</v>
      </c>
      <c r="Q6899">
        <v>0</v>
      </c>
      <c r="R6899">
        <v>0</v>
      </c>
      <c r="S6899">
        <v>199276</v>
      </c>
      <c r="T6899">
        <v>234</v>
      </c>
      <c r="U6899">
        <v>0</v>
      </c>
    </row>
    <row r="6900" spans="1:21">
      <c r="A6900">
        <v>1.3</v>
      </c>
      <c r="C6900" t="s">
        <v>41884</v>
      </c>
      <c r="D6900" t="s">
        <v>41885</v>
      </c>
      <c r="F6900" t="s">
        <v>41886</v>
      </c>
      <c r="I6900" t="s">
        <v>2305</v>
      </c>
      <c r="J6900">
        <v>439</v>
      </c>
      <c r="K6900" t="s">
        <v>59</v>
      </c>
      <c r="L6900" t="s">
        <v>17612</v>
      </c>
      <c r="M6900">
        <v>633068</v>
      </c>
      <c r="N6900">
        <v>2600</v>
      </c>
      <c r="O6900">
        <v>234</v>
      </c>
      <c r="P6900">
        <v>234</v>
      </c>
      <c r="Q6900">
        <v>0</v>
      </c>
      <c r="R6900">
        <v>0</v>
      </c>
      <c r="S6900">
        <v>633068</v>
      </c>
      <c r="T6900">
        <v>234</v>
      </c>
      <c r="U6900">
        <v>0</v>
      </c>
    </row>
    <row r="6901" spans="1:21">
      <c r="A6901">
        <v>1.3</v>
      </c>
      <c r="C6901" t="s">
        <v>41887</v>
      </c>
      <c r="D6901" t="s">
        <v>41888</v>
      </c>
      <c r="F6901" t="s">
        <v>41889</v>
      </c>
      <c r="I6901" t="s">
        <v>11245</v>
      </c>
      <c r="J6901">
        <v>439</v>
      </c>
      <c r="K6901" t="s">
        <v>59</v>
      </c>
      <c r="L6901" t="s">
        <v>18241</v>
      </c>
      <c r="M6901">
        <v>312716</v>
      </c>
      <c r="N6901">
        <v>2600</v>
      </c>
      <c r="O6901">
        <v>234</v>
      </c>
      <c r="P6901">
        <v>234</v>
      </c>
      <c r="Q6901">
        <v>0</v>
      </c>
      <c r="R6901">
        <v>0</v>
      </c>
      <c r="S6901">
        <v>312716</v>
      </c>
      <c r="T6901">
        <v>234</v>
      </c>
      <c r="U6901">
        <v>0</v>
      </c>
    </row>
    <row r="6902" spans="1:21">
      <c r="A6902">
        <v>1.3</v>
      </c>
      <c r="C6902" t="s">
        <v>41890</v>
      </c>
      <c r="D6902" t="s">
        <v>41891</v>
      </c>
      <c r="F6902" t="s">
        <v>41657</v>
      </c>
      <c r="I6902" t="s">
        <v>11244</v>
      </c>
      <c r="J6902">
        <v>439</v>
      </c>
      <c r="K6902" t="s">
        <v>59</v>
      </c>
      <c r="L6902" t="s">
        <v>18241</v>
      </c>
      <c r="M6902">
        <v>1516746</v>
      </c>
      <c r="N6902">
        <v>2600</v>
      </c>
      <c r="O6902">
        <v>234</v>
      </c>
      <c r="P6902">
        <v>234</v>
      </c>
      <c r="Q6902">
        <v>0</v>
      </c>
      <c r="R6902">
        <v>0</v>
      </c>
      <c r="S6902">
        <v>1516746</v>
      </c>
      <c r="T6902">
        <v>234</v>
      </c>
      <c r="U6902">
        <v>0</v>
      </c>
    </row>
    <row r="6903" spans="1:21">
      <c r="A6903">
        <v>1.3</v>
      </c>
      <c r="C6903" t="s">
        <v>41892</v>
      </c>
      <c r="D6903" t="s">
        <v>41893</v>
      </c>
      <c r="F6903" t="s">
        <v>25040</v>
      </c>
      <c r="I6903" t="s">
        <v>11243</v>
      </c>
      <c r="J6903">
        <v>439</v>
      </c>
      <c r="K6903" t="s">
        <v>59</v>
      </c>
      <c r="L6903" t="s">
        <v>18241</v>
      </c>
      <c r="M6903">
        <v>84899</v>
      </c>
      <c r="N6903">
        <v>2600</v>
      </c>
      <c r="O6903">
        <v>234</v>
      </c>
      <c r="P6903">
        <v>234</v>
      </c>
      <c r="Q6903">
        <v>0</v>
      </c>
      <c r="R6903">
        <v>0</v>
      </c>
      <c r="S6903">
        <v>84899</v>
      </c>
      <c r="T6903">
        <v>234</v>
      </c>
      <c r="U6903">
        <v>0</v>
      </c>
    </row>
    <row r="6904" spans="1:21">
      <c r="A6904">
        <v>1.3</v>
      </c>
      <c r="C6904" t="s">
        <v>41894</v>
      </c>
      <c r="D6904" t="s">
        <v>41895</v>
      </c>
      <c r="F6904" t="s">
        <v>41896</v>
      </c>
      <c r="I6904" t="s">
        <v>11242</v>
      </c>
      <c r="J6904">
        <v>439</v>
      </c>
      <c r="K6904" t="s">
        <v>59</v>
      </c>
      <c r="L6904" t="s">
        <v>18241</v>
      </c>
      <c r="M6904">
        <v>137069</v>
      </c>
      <c r="N6904">
        <v>2600</v>
      </c>
      <c r="O6904">
        <v>234</v>
      </c>
      <c r="P6904">
        <v>234</v>
      </c>
      <c r="Q6904">
        <v>0</v>
      </c>
      <c r="R6904">
        <v>0</v>
      </c>
      <c r="S6904">
        <v>137069</v>
      </c>
      <c r="T6904">
        <v>234</v>
      </c>
      <c r="U6904">
        <v>0</v>
      </c>
    </row>
    <row r="6905" spans="1:21">
      <c r="A6905">
        <v>1.3</v>
      </c>
      <c r="C6905" t="s">
        <v>41897</v>
      </c>
      <c r="D6905" t="s">
        <v>41898</v>
      </c>
      <c r="F6905" t="s">
        <v>41899</v>
      </c>
      <c r="I6905" t="s">
        <v>11241</v>
      </c>
      <c r="J6905">
        <v>439</v>
      </c>
      <c r="K6905" t="s">
        <v>59</v>
      </c>
      <c r="L6905" t="s">
        <v>18241</v>
      </c>
      <c r="M6905">
        <v>125065</v>
      </c>
      <c r="N6905">
        <v>2600</v>
      </c>
      <c r="O6905">
        <v>234</v>
      </c>
      <c r="P6905">
        <v>234</v>
      </c>
      <c r="Q6905">
        <v>0</v>
      </c>
      <c r="R6905">
        <v>0</v>
      </c>
      <c r="S6905">
        <v>125065</v>
      </c>
      <c r="T6905">
        <v>234</v>
      </c>
      <c r="U6905">
        <v>0</v>
      </c>
    </row>
    <row r="6906" spans="1:21">
      <c r="A6906">
        <v>1.3</v>
      </c>
      <c r="C6906" t="s">
        <v>41900</v>
      </c>
      <c r="D6906" t="s">
        <v>41901</v>
      </c>
      <c r="F6906" t="s">
        <v>41902</v>
      </c>
      <c r="I6906" t="s">
        <v>11240</v>
      </c>
      <c r="J6906">
        <v>439</v>
      </c>
      <c r="K6906" t="s">
        <v>59</v>
      </c>
      <c r="L6906" t="s">
        <v>18241</v>
      </c>
      <c r="M6906">
        <v>395701</v>
      </c>
      <c r="N6906">
        <v>2600</v>
      </c>
      <c r="O6906">
        <v>234</v>
      </c>
      <c r="P6906">
        <v>234</v>
      </c>
      <c r="Q6906">
        <v>0</v>
      </c>
      <c r="R6906">
        <v>0</v>
      </c>
      <c r="S6906">
        <v>395701</v>
      </c>
      <c r="T6906">
        <v>234</v>
      </c>
      <c r="U6906">
        <v>0</v>
      </c>
    </row>
    <row r="6907" spans="1:21">
      <c r="A6907">
        <v>1.3</v>
      </c>
      <c r="C6907" t="s">
        <v>41903</v>
      </c>
      <c r="D6907" t="s">
        <v>41904</v>
      </c>
      <c r="F6907" t="s">
        <v>41905</v>
      </c>
      <c r="I6907" t="s">
        <v>4571</v>
      </c>
      <c r="J6907">
        <v>439</v>
      </c>
      <c r="K6907" t="s">
        <v>59</v>
      </c>
      <c r="L6907" t="s">
        <v>17635</v>
      </c>
      <c r="M6907">
        <v>349568</v>
      </c>
      <c r="N6907">
        <v>2600</v>
      </c>
      <c r="O6907">
        <v>234</v>
      </c>
      <c r="P6907">
        <v>234</v>
      </c>
      <c r="Q6907">
        <v>0</v>
      </c>
      <c r="R6907">
        <v>0</v>
      </c>
      <c r="S6907">
        <v>349568</v>
      </c>
      <c r="T6907">
        <v>234</v>
      </c>
      <c r="U6907">
        <v>0</v>
      </c>
    </row>
    <row r="6908" spans="1:21">
      <c r="A6908">
        <v>1.3</v>
      </c>
      <c r="C6908" t="s">
        <v>41906</v>
      </c>
      <c r="D6908" t="s">
        <v>41907</v>
      </c>
      <c r="F6908" t="s">
        <v>40860</v>
      </c>
      <c r="I6908" t="s">
        <v>4570</v>
      </c>
      <c r="J6908">
        <v>439</v>
      </c>
      <c r="K6908" t="s">
        <v>59</v>
      </c>
      <c r="L6908" t="s">
        <v>17635</v>
      </c>
      <c r="M6908">
        <v>720167</v>
      </c>
      <c r="N6908">
        <v>2600</v>
      </c>
      <c r="O6908">
        <v>234</v>
      </c>
      <c r="P6908">
        <v>234</v>
      </c>
      <c r="Q6908">
        <v>0</v>
      </c>
      <c r="R6908">
        <v>0</v>
      </c>
      <c r="S6908">
        <v>720167</v>
      </c>
      <c r="T6908">
        <v>234</v>
      </c>
      <c r="U6908">
        <v>0</v>
      </c>
    </row>
    <row r="6909" spans="1:21">
      <c r="A6909">
        <v>1.3</v>
      </c>
      <c r="C6909" t="s">
        <v>41908</v>
      </c>
      <c r="D6909" t="s">
        <v>41909</v>
      </c>
      <c r="F6909" t="s">
        <v>41910</v>
      </c>
      <c r="I6909" t="s">
        <v>4569</v>
      </c>
      <c r="J6909">
        <v>439</v>
      </c>
      <c r="K6909" t="s">
        <v>59</v>
      </c>
      <c r="L6909" t="s">
        <v>17635</v>
      </c>
      <c r="M6909">
        <v>232765</v>
      </c>
      <c r="N6909">
        <v>2600</v>
      </c>
      <c r="O6909">
        <v>234</v>
      </c>
      <c r="P6909">
        <v>234</v>
      </c>
      <c r="Q6909">
        <v>0</v>
      </c>
      <c r="R6909">
        <v>0</v>
      </c>
      <c r="S6909">
        <v>232765</v>
      </c>
      <c r="T6909">
        <v>234</v>
      </c>
      <c r="U6909">
        <v>0</v>
      </c>
    </row>
    <row r="6910" spans="1:21">
      <c r="A6910">
        <v>1.3</v>
      </c>
      <c r="C6910" t="s">
        <v>41911</v>
      </c>
      <c r="D6910" t="s">
        <v>41912</v>
      </c>
      <c r="F6910" t="s">
        <v>41913</v>
      </c>
      <c r="I6910" t="s">
        <v>11236</v>
      </c>
      <c r="J6910">
        <v>439</v>
      </c>
      <c r="K6910" t="s">
        <v>59</v>
      </c>
      <c r="L6910" t="s">
        <v>18241</v>
      </c>
      <c r="M6910">
        <v>1182673</v>
      </c>
      <c r="N6910">
        <v>2600</v>
      </c>
      <c r="O6910">
        <v>234</v>
      </c>
      <c r="P6910">
        <v>234</v>
      </c>
      <c r="Q6910">
        <v>0</v>
      </c>
      <c r="R6910">
        <v>0</v>
      </c>
      <c r="S6910">
        <v>1182673</v>
      </c>
      <c r="T6910">
        <v>234</v>
      </c>
      <c r="U6910">
        <v>0</v>
      </c>
    </row>
    <row r="6911" spans="1:21">
      <c r="A6911">
        <v>1.3</v>
      </c>
      <c r="C6911" t="s">
        <v>41914</v>
      </c>
      <c r="D6911" t="s">
        <v>41915</v>
      </c>
      <c r="F6911" t="s">
        <v>41916</v>
      </c>
      <c r="I6911" t="s">
        <v>16018</v>
      </c>
      <c r="J6911">
        <v>439</v>
      </c>
      <c r="K6911" t="s">
        <v>59</v>
      </c>
      <c r="L6911" t="s">
        <v>18619</v>
      </c>
      <c r="M6911">
        <v>247130</v>
      </c>
      <c r="N6911">
        <v>2600</v>
      </c>
      <c r="O6911">
        <v>234</v>
      </c>
      <c r="P6911">
        <v>234</v>
      </c>
      <c r="Q6911">
        <v>0</v>
      </c>
      <c r="R6911">
        <v>0</v>
      </c>
      <c r="S6911">
        <v>247130</v>
      </c>
      <c r="T6911">
        <v>234</v>
      </c>
      <c r="U6911">
        <v>0</v>
      </c>
    </row>
    <row r="6912" spans="1:21">
      <c r="A6912">
        <v>1.3</v>
      </c>
      <c r="C6912" t="s">
        <v>41917</v>
      </c>
      <c r="D6912" t="s">
        <v>41918</v>
      </c>
      <c r="F6912" t="s">
        <v>41919</v>
      </c>
      <c r="I6912" t="s">
        <v>11232</v>
      </c>
      <c r="J6912">
        <v>439</v>
      </c>
      <c r="K6912" t="s">
        <v>59</v>
      </c>
      <c r="L6912" t="s">
        <v>18241</v>
      </c>
      <c r="M6912">
        <v>2492103</v>
      </c>
      <c r="N6912">
        <v>2600</v>
      </c>
      <c r="O6912">
        <v>234</v>
      </c>
      <c r="P6912">
        <v>234</v>
      </c>
      <c r="Q6912">
        <v>0</v>
      </c>
      <c r="R6912">
        <v>0</v>
      </c>
      <c r="S6912">
        <v>2492103</v>
      </c>
      <c r="T6912">
        <v>234</v>
      </c>
      <c r="U6912">
        <v>0</v>
      </c>
    </row>
    <row r="6913" spans="1:21">
      <c r="A6913">
        <v>1.3</v>
      </c>
      <c r="C6913" t="s">
        <v>41920</v>
      </c>
      <c r="D6913" t="s">
        <v>41921</v>
      </c>
      <c r="F6913" t="s">
        <v>41922</v>
      </c>
      <c r="I6913" t="s">
        <v>6973</v>
      </c>
      <c r="J6913">
        <v>439</v>
      </c>
      <c r="K6913" t="s">
        <v>59</v>
      </c>
      <c r="L6913" t="s">
        <v>17595</v>
      </c>
      <c r="M6913">
        <v>392954</v>
      </c>
      <c r="N6913">
        <v>2600</v>
      </c>
      <c r="O6913">
        <v>234</v>
      </c>
      <c r="P6913">
        <v>234</v>
      </c>
      <c r="Q6913">
        <v>0</v>
      </c>
      <c r="R6913">
        <v>0</v>
      </c>
      <c r="S6913">
        <v>392954</v>
      </c>
      <c r="T6913">
        <v>234</v>
      </c>
      <c r="U6913">
        <v>0</v>
      </c>
    </row>
    <row r="6914" spans="1:21">
      <c r="A6914">
        <v>1.3</v>
      </c>
      <c r="C6914" t="s">
        <v>41923</v>
      </c>
      <c r="D6914" t="s">
        <v>41924</v>
      </c>
      <c r="F6914" t="s">
        <v>41925</v>
      </c>
      <c r="I6914" t="s">
        <v>6972</v>
      </c>
      <c r="J6914">
        <v>439</v>
      </c>
      <c r="K6914" t="s">
        <v>59</v>
      </c>
      <c r="L6914" t="s">
        <v>17595</v>
      </c>
      <c r="M6914">
        <v>384232</v>
      </c>
      <c r="N6914">
        <v>2600</v>
      </c>
      <c r="O6914">
        <v>234</v>
      </c>
      <c r="P6914">
        <v>234</v>
      </c>
      <c r="Q6914">
        <v>0</v>
      </c>
      <c r="R6914">
        <v>0</v>
      </c>
      <c r="S6914">
        <v>384232</v>
      </c>
      <c r="T6914">
        <v>234</v>
      </c>
      <c r="U6914">
        <v>0</v>
      </c>
    </row>
    <row r="6915" spans="1:21">
      <c r="A6915">
        <v>1.3</v>
      </c>
      <c r="C6915" t="s">
        <v>41926</v>
      </c>
      <c r="D6915" t="s">
        <v>41927</v>
      </c>
      <c r="F6915" t="s">
        <v>41928</v>
      </c>
      <c r="I6915" t="s">
        <v>11231</v>
      </c>
      <c r="J6915">
        <v>439</v>
      </c>
      <c r="K6915" t="s">
        <v>59</v>
      </c>
      <c r="L6915" t="s">
        <v>18241</v>
      </c>
      <c r="M6915">
        <v>1817468</v>
      </c>
      <c r="N6915">
        <v>2600</v>
      </c>
      <c r="O6915">
        <v>234</v>
      </c>
      <c r="P6915">
        <v>234</v>
      </c>
      <c r="Q6915">
        <v>0</v>
      </c>
      <c r="R6915">
        <v>0</v>
      </c>
      <c r="S6915">
        <v>1817468</v>
      </c>
      <c r="T6915">
        <v>234</v>
      </c>
      <c r="U6915">
        <v>0</v>
      </c>
    </row>
    <row r="6916" spans="1:21">
      <c r="A6916">
        <v>1.3</v>
      </c>
      <c r="C6916" t="s">
        <v>41929</v>
      </c>
      <c r="D6916" t="s">
        <v>41930</v>
      </c>
      <c r="F6916" t="s">
        <v>41931</v>
      </c>
      <c r="I6916" t="s">
        <v>6971</v>
      </c>
      <c r="J6916">
        <v>439</v>
      </c>
      <c r="K6916" t="s">
        <v>59</v>
      </c>
      <c r="L6916" t="s">
        <v>17595</v>
      </c>
      <c r="M6916">
        <v>197997</v>
      </c>
      <c r="N6916">
        <v>2600</v>
      </c>
      <c r="O6916">
        <v>234</v>
      </c>
      <c r="P6916">
        <v>234</v>
      </c>
      <c r="Q6916">
        <v>0</v>
      </c>
      <c r="R6916">
        <v>0</v>
      </c>
      <c r="S6916">
        <v>197997</v>
      </c>
      <c r="T6916">
        <v>234</v>
      </c>
      <c r="U6916">
        <v>0</v>
      </c>
    </row>
    <row r="6917" spans="1:21">
      <c r="A6917">
        <v>1.3</v>
      </c>
      <c r="C6917" t="s">
        <v>41932</v>
      </c>
      <c r="D6917" t="s">
        <v>41933</v>
      </c>
      <c r="F6917" t="s">
        <v>41934</v>
      </c>
      <c r="I6917" t="s">
        <v>6970</v>
      </c>
      <c r="J6917">
        <v>439</v>
      </c>
      <c r="K6917" t="s">
        <v>59</v>
      </c>
      <c r="L6917" t="s">
        <v>17595</v>
      </c>
      <c r="M6917">
        <v>211004</v>
      </c>
      <c r="N6917">
        <v>2600</v>
      </c>
      <c r="O6917">
        <v>234</v>
      </c>
      <c r="P6917">
        <v>234</v>
      </c>
      <c r="Q6917">
        <v>0</v>
      </c>
      <c r="R6917">
        <v>0</v>
      </c>
      <c r="S6917">
        <v>211004</v>
      </c>
      <c r="T6917">
        <v>234</v>
      </c>
      <c r="U6917">
        <v>0</v>
      </c>
    </row>
    <row r="6918" spans="1:21">
      <c r="A6918">
        <v>1.3</v>
      </c>
      <c r="C6918" t="s">
        <v>41935</v>
      </c>
      <c r="D6918" t="s">
        <v>41936</v>
      </c>
      <c r="F6918" t="s">
        <v>41937</v>
      </c>
      <c r="I6918" t="s">
        <v>11221</v>
      </c>
      <c r="J6918">
        <v>439</v>
      </c>
      <c r="K6918" t="s">
        <v>59</v>
      </c>
      <c r="L6918" t="s">
        <v>18241</v>
      </c>
      <c r="M6918">
        <v>2419820</v>
      </c>
      <c r="N6918">
        <v>2600</v>
      </c>
      <c r="O6918">
        <v>234</v>
      </c>
      <c r="P6918">
        <v>234</v>
      </c>
      <c r="Q6918">
        <v>0</v>
      </c>
      <c r="R6918">
        <v>0</v>
      </c>
      <c r="S6918">
        <v>2419820</v>
      </c>
      <c r="T6918">
        <v>234</v>
      </c>
      <c r="U6918">
        <v>0</v>
      </c>
    </row>
    <row r="6919" spans="1:21">
      <c r="A6919">
        <v>1.3</v>
      </c>
      <c r="C6919" t="s">
        <v>41938</v>
      </c>
      <c r="D6919" t="s">
        <v>41939</v>
      </c>
      <c r="F6919" t="s">
        <v>41940</v>
      </c>
      <c r="I6919" t="s">
        <v>11220</v>
      </c>
      <c r="J6919">
        <v>439</v>
      </c>
      <c r="K6919" t="s">
        <v>59</v>
      </c>
      <c r="L6919" t="s">
        <v>18241</v>
      </c>
      <c r="M6919">
        <v>410017</v>
      </c>
      <c r="N6919">
        <v>2600</v>
      </c>
      <c r="O6919">
        <v>234</v>
      </c>
      <c r="P6919">
        <v>234</v>
      </c>
      <c r="Q6919">
        <v>0</v>
      </c>
      <c r="R6919">
        <v>0</v>
      </c>
      <c r="S6919">
        <v>410017</v>
      </c>
      <c r="T6919">
        <v>234</v>
      </c>
      <c r="U6919">
        <v>0</v>
      </c>
    </row>
    <row r="6920" spans="1:21">
      <c r="A6920">
        <v>1.3</v>
      </c>
      <c r="C6920" t="s">
        <v>41941</v>
      </c>
      <c r="D6920" t="s">
        <v>41942</v>
      </c>
      <c r="F6920" t="s">
        <v>41943</v>
      </c>
      <c r="I6920" t="s">
        <v>11219</v>
      </c>
      <c r="J6920">
        <v>439</v>
      </c>
      <c r="K6920" t="s">
        <v>59</v>
      </c>
      <c r="L6920" t="s">
        <v>18241</v>
      </c>
      <c r="M6920">
        <v>797424</v>
      </c>
      <c r="N6920">
        <v>2600</v>
      </c>
      <c r="O6920">
        <v>234</v>
      </c>
      <c r="P6920">
        <v>234</v>
      </c>
      <c r="Q6920">
        <v>0</v>
      </c>
      <c r="R6920">
        <v>0</v>
      </c>
      <c r="S6920">
        <v>797424</v>
      </c>
      <c r="T6920">
        <v>234</v>
      </c>
      <c r="U6920">
        <v>0</v>
      </c>
    </row>
    <row r="6921" spans="1:21">
      <c r="A6921">
        <v>1.3</v>
      </c>
      <c r="C6921" t="s">
        <v>41944</v>
      </c>
      <c r="D6921" t="s">
        <v>41945</v>
      </c>
      <c r="F6921" t="s">
        <v>41946</v>
      </c>
      <c r="I6921" t="s">
        <v>11218</v>
      </c>
      <c r="J6921">
        <v>439</v>
      </c>
      <c r="K6921" t="s">
        <v>59</v>
      </c>
      <c r="L6921" t="s">
        <v>18241</v>
      </c>
      <c r="M6921">
        <v>1161348</v>
      </c>
      <c r="N6921">
        <v>2600</v>
      </c>
      <c r="O6921">
        <v>234</v>
      </c>
      <c r="P6921">
        <v>234</v>
      </c>
      <c r="Q6921">
        <v>0</v>
      </c>
      <c r="R6921">
        <v>0</v>
      </c>
      <c r="S6921">
        <v>1161348</v>
      </c>
      <c r="T6921">
        <v>234</v>
      </c>
      <c r="U6921">
        <v>0</v>
      </c>
    </row>
    <row r="6922" spans="1:21">
      <c r="A6922">
        <v>1.3</v>
      </c>
      <c r="C6922" t="s">
        <v>41947</v>
      </c>
      <c r="D6922" t="s">
        <v>41948</v>
      </c>
      <c r="F6922" t="s">
        <v>41949</v>
      </c>
      <c r="I6922" t="s">
        <v>16017</v>
      </c>
      <c r="J6922">
        <v>439</v>
      </c>
      <c r="K6922" t="s">
        <v>59</v>
      </c>
      <c r="L6922" t="s">
        <v>18619</v>
      </c>
      <c r="M6922">
        <v>527316</v>
      </c>
      <c r="N6922">
        <v>2600</v>
      </c>
      <c r="O6922">
        <v>234</v>
      </c>
      <c r="P6922">
        <v>234</v>
      </c>
      <c r="Q6922">
        <v>0</v>
      </c>
      <c r="R6922">
        <v>0</v>
      </c>
      <c r="S6922">
        <v>527316</v>
      </c>
      <c r="T6922">
        <v>234</v>
      </c>
      <c r="U6922">
        <v>0</v>
      </c>
    </row>
    <row r="6923" spans="1:21">
      <c r="A6923">
        <v>1.3</v>
      </c>
      <c r="C6923" t="s">
        <v>41950</v>
      </c>
      <c r="D6923" t="s">
        <v>41951</v>
      </c>
      <c r="F6923" t="s">
        <v>41952</v>
      </c>
      <c r="I6923" t="s">
        <v>11217</v>
      </c>
      <c r="J6923">
        <v>439</v>
      </c>
      <c r="K6923" t="s">
        <v>59</v>
      </c>
      <c r="L6923" t="s">
        <v>18241</v>
      </c>
      <c r="M6923">
        <v>166863</v>
      </c>
      <c r="N6923">
        <v>2600</v>
      </c>
      <c r="O6923">
        <v>234</v>
      </c>
      <c r="P6923">
        <v>234</v>
      </c>
      <c r="Q6923">
        <v>0</v>
      </c>
      <c r="R6923">
        <v>0</v>
      </c>
      <c r="S6923">
        <v>166863</v>
      </c>
      <c r="T6923">
        <v>234</v>
      </c>
      <c r="U6923">
        <v>0</v>
      </c>
    </row>
    <row r="6924" spans="1:21">
      <c r="A6924">
        <v>1.3</v>
      </c>
      <c r="C6924" t="s">
        <v>41953</v>
      </c>
      <c r="D6924" t="s">
        <v>41954</v>
      </c>
      <c r="F6924" t="s">
        <v>41955</v>
      </c>
      <c r="I6924" t="s">
        <v>6960</v>
      </c>
      <c r="J6924">
        <v>439</v>
      </c>
      <c r="K6924" t="s">
        <v>59</v>
      </c>
      <c r="L6924" t="s">
        <v>17595</v>
      </c>
      <c r="M6924">
        <v>90386</v>
      </c>
      <c r="N6924">
        <v>2600</v>
      </c>
      <c r="O6924">
        <v>234</v>
      </c>
      <c r="P6924">
        <v>234</v>
      </c>
      <c r="Q6924">
        <v>0</v>
      </c>
      <c r="R6924">
        <v>0</v>
      </c>
      <c r="S6924">
        <v>90386</v>
      </c>
      <c r="T6924">
        <v>234</v>
      </c>
      <c r="U6924">
        <v>0</v>
      </c>
    </row>
    <row r="6925" spans="1:21">
      <c r="A6925">
        <v>1.3</v>
      </c>
      <c r="C6925" t="s">
        <v>41956</v>
      </c>
      <c r="D6925" t="s">
        <v>41957</v>
      </c>
      <c r="F6925" t="s">
        <v>41958</v>
      </c>
      <c r="I6925" t="s">
        <v>16016</v>
      </c>
      <c r="J6925">
        <v>439</v>
      </c>
      <c r="K6925" t="s">
        <v>59</v>
      </c>
      <c r="L6925" t="s">
        <v>18619</v>
      </c>
      <c r="M6925">
        <v>192018</v>
      </c>
      <c r="N6925">
        <v>2600</v>
      </c>
      <c r="O6925">
        <v>234</v>
      </c>
      <c r="P6925">
        <v>234</v>
      </c>
      <c r="Q6925">
        <v>0</v>
      </c>
      <c r="R6925">
        <v>0</v>
      </c>
      <c r="S6925">
        <v>192018</v>
      </c>
      <c r="T6925">
        <v>234</v>
      </c>
      <c r="U6925">
        <v>0</v>
      </c>
    </row>
    <row r="6926" spans="1:21">
      <c r="A6926">
        <v>1.3</v>
      </c>
      <c r="C6926" t="s">
        <v>41959</v>
      </c>
      <c r="D6926" t="s">
        <v>41960</v>
      </c>
      <c r="F6926" t="s">
        <v>41961</v>
      </c>
      <c r="I6926" t="s">
        <v>4562</v>
      </c>
      <c r="J6926">
        <v>439</v>
      </c>
      <c r="K6926" t="s">
        <v>59</v>
      </c>
      <c r="L6926" t="s">
        <v>17635</v>
      </c>
      <c r="M6926">
        <v>344793</v>
      </c>
      <c r="N6926">
        <v>4400</v>
      </c>
      <c r="O6926">
        <v>396</v>
      </c>
      <c r="P6926">
        <v>396</v>
      </c>
      <c r="Q6926">
        <v>0</v>
      </c>
      <c r="R6926">
        <v>0</v>
      </c>
      <c r="S6926">
        <v>344793</v>
      </c>
      <c r="T6926">
        <v>396</v>
      </c>
      <c r="U6926">
        <v>0</v>
      </c>
    </row>
    <row r="6927" spans="1:21">
      <c r="A6927">
        <v>1.3</v>
      </c>
      <c r="C6927" t="s">
        <v>41962</v>
      </c>
      <c r="D6927" t="s">
        <v>41963</v>
      </c>
      <c r="F6927" t="s">
        <v>40860</v>
      </c>
      <c r="I6927" t="s">
        <v>4561</v>
      </c>
      <c r="J6927">
        <v>439</v>
      </c>
      <c r="K6927" t="s">
        <v>59</v>
      </c>
      <c r="L6927" t="s">
        <v>17635</v>
      </c>
      <c r="M6927">
        <v>2514074</v>
      </c>
      <c r="N6927">
        <v>2600</v>
      </c>
      <c r="O6927">
        <v>234</v>
      </c>
      <c r="P6927">
        <v>234</v>
      </c>
      <c r="Q6927">
        <v>0</v>
      </c>
      <c r="R6927">
        <v>0</v>
      </c>
      <c r="S6927">
        <v>2514074</v>
      </c>
      <c r="T6927">
        <v>234</v>
      </c>
      <c r="U6927">
        <v>0</v>
      </c>
    </row>
    <row r="6928" spans="1:21">
      <c r="A6928">
        <v>1.3</v>
      </c>
      <c r="C6928" t="s">
        <v>41964</v>
      </c>
      <c r="D6928" t="s">
        <v>41965</v>
      </c>
      <c r="F6928" t="s">
        <v>41966</v>
      </c>
      <c r="I6928" t="s">
        <v>11213</v>
      </c>
      <c r="J6928">
        <v>439</v>
      </c>
      <c r="K6928" t="s">
        <v>59</v>
      </c>
      <c r="L6928" t="s">
        <v>18241</v>
      </c>
      <c r="M6928">
        <v>90056</v>
      </c>
      <c r="N6928">
        <v>2600</v>
      </c>
      <c r="O6928">
        <v>234</v>
      </c>
      <c r="P6928">
        <v>234</v>
      </c>
      <c r="Q6928">
        <v>0</v>
      </c>
      <c r="R6928">
        <v>0</v>
      </c>
      <c r="S6928">
        <v>90056</v>
      </c>
      <c r="T6928">
        <v>234</v>
      </c>
      <c r="U6928">
        <v>0</v>
      </c>
    </row>
    <row r="6929" spans="1:21">
      <c r="A6929">
        <v>1.3</v>
      </c>
      <c r="C6929" t="s">
        <v>41967</v>
      </c>
      <c r="D6929" t="s">
        <v>41968</v>
      </c>
      <c r="F6929" t="s">
        <v>41969</v>
      </c>
      <c r="I6929" t="s">
        <v>11212</v>
      </c>
      <c r="J6929">
        <v>439</v>
      </c>
      <c r="K6929" t="s">
        <v>59</v>
      </c>
      <c r="L6929" t="s">
        <v>18241</v>
      </c>
      <c r="M6929">
        <v>114777</v>
      </c>
      <c r="N6929">
        <v>2600</v>
      </c>
      <c r="O6929">
        <v>234</v>
      </c>
      <c r="P6929">
        <v>234</v>
      </c>
      <c r="Q6929">
        <v>0</v>
      </c>
      <c r="R6929">
        <v>0</v>
      </c>
      <c r="S6929">
        <v>114777</v>
      </c>
      <c r="T6929">
        <v>234</v>
      </c>
      <c r="U6929">
        <v>0</v>
      </c>
    </row>
    <row r="6930" spans="1:21">
      <c r="A6930">
        <v>1.3</v>
      </c>
      <c r="C6930" t="s">
        <v>41970</v>
      </c>
      <c r="D6930" t="s">
        <v>4568</v>
      </c>
      <c r="F6930" t="s">
        <v>25142</v>
      </c>
      <c r="I6930" t="s">
        <v>11208</v>
      </c>
      <c r="J6930">
        <v>439</v>
      </c>
      <c r="K6930" t="s">
        <v>59</v>
      </c>
      <c r="L6930" t="s">
        <v>18241</v>
      </c>
      <c r="M6930">
        <v>184214</v>
      </c>
      <c r="N6930">
        <v>2600</v>
      </c>
      <c r="O6930">
        <v>234</v>
      </c>
      <c r="P6930">
        <v>234</v>
      </c>
      <c r="Q6930">
        <v>0</v>
      </c>
      <c r="R6930">
        <v>0</v>
      </c>
      <c r="S6930">
        <v>184214</v>
      </c>
      <c r="T6930">
        <v>234</v>
      </c>
      <c r="U6930">
        <v>0</v>
      </c>
    </row>
    <row r="6931" spans="1:21">
      <c r="A6931">
        <v>1.3</v>
      </c>
      <c r="C6931" t="s">
        <v>41971</v>
      </c>
      <c r="D6931" t="s">
        <v>41972</v>
      </c>
      <c r="F6931" t="s">
        <v>41973</v>
      </c>
      <c r="I6931" t="s">
        <v>11204</v>
      </c>
      <c r="J6931">
        <v>439</v>
      </c>
      <c r="K6931" t="s">
        <v>59</v>
      </c>
      <c r="L6931" t="s">
        <v>18241</v>
      </c>
      <c r="M6931">
        <v>703293</v>
      </c>
      <c r="N6931">
        <v>2600</v>
      </c>
      <c r="O6931">
        <v>234</v>
      </c>
      <c r="P6931">
        <v>234</v>
      </c>
      <c r="Q6931">
        <v>0</v>
      </c>
      <c r="R6931">
        <v>0</v>
      </c>
      <c r="S6931">
        <v>703293</v>
      </c>
      <c r="T6931">
        <v>234</v>
      </c>
      <c r="U6931">
        <v>0</v>
      </c>
    </row>
    <row r="6932" spans="1:21">
      <c r="A6932">
        <v>1.3</v>
      </c>
      <c r="C6932" t="s">
        <v>41974</v>
      </c>
      <c r="D6932" t="s">
        <v>41975</v>
      </c>
      <c r="F6932" t="s">
        <v>41976</v>
      </c>
      <c r="I6932" t="s">
        <v>11203</v>
      </c>
      <c r="J6932">
        <v>439</v>
      </c>
      <c r="K6932" t="s">
        <v>59</v>
      </c>
      <c r="L6932" t="s">
        <v>18241</v>
      </c>
      <c r="M6932">
        <v>2590400</v>
      </c>
      <c r="N6932">
        <v>2600</v>
      </c>
      <c r="O6932">
        <v>234</v>
      </c>
      <c r="P6932">
        <v>234</v>
      </c>
      <c r="Q6932">
        <v>0</v>
      </c>
      <c r="R6932">
        <v>0</v>
      </c>
      <c r="S6932">
        <v>2590400</v>
      </c>
      <c r="T6932">
        <v>234</v>
      </c>
      <c r="U6932">
        <v>0</v>
      </c>
    </row>
    <row r="6933" spans="1:21">
      <c r="A6933">
        <v>1.3</v>
      </c>
      <c r="C6933" t="s">
        <v>41977</v>
      </c>
      <c r="D6933" t="s">
        <v>41978</v>
      </c>
      <c r="F6933" t="s">
        <v>41925</v>
      </c>
      <c r="I6933" t="s">
        <v>6955</v>
      </c>
      <c r="J6933">
        <v>439</v>
      </c>
      <c r="K6933" t="s">
        <v>59</v>
      </c>
      <c r="L6933" t="s">
        <v>17595</v>
      </c>
      <c r="M6933">
        <v>113318</v>
      </c>
      <c r="N6933">
        <v>2600</v>
      </c>
      <c r="O6933">
        <v>234</v>
      </c>
      <c r="P6933">
        <v>234</v>
      </c>
      <c r="Q6933">
        <v>0</v>
      </c>
      <c r="R6933">
        <v>0</v>
      </c>
      <c r="S6933">
        <v>113318</v>
      </c>
      <c r="T6933">
        <v>234</v>
      </c>
      <c r="U6933">
        <v>0</v>
      </c>
    </row>
    <row r="6934" spans="1:21">
      <c r="A6934">
        <v>1.3</v>
      </c>
      <c r="C6934" t="s">
        <v>41979</v>
      </c>
      <c r="D6934" t="s">
        <v>41980</v>
      </c>
      <c r="F6934" t="s">
        <v>41981</v>
      </c>
      <c r="I6934" t="s">
        <v>16015</v>
      </c>
      <c r="J6934">
        <v>439</v>
      </c>
      <c r="K6934" t="s">
        <v>59</v>
      </c>
      <c r="L6934" t="s">
        <v>18619</v>
      </c>
      <c r="M6934">
        <v>1817281</v>
      </c>
      <c r="N6934">
        <v>2600</v>
      </c>
      <c r="O6934">
        <v>234</v>
      </c>
      <c r="P6934">
        <v>234</v>
      </c>
      <c r="Q6934">
        <v>0</v>
      </c>
      <c r="R6934">
        <v>0</v>
      </c>
      <c r="S6934">
        <v>1817281</v>
      </c>
      <c r="T6934">
        <v>234</v>
      </c>
      <c r="U6934">
        <v>0</v>
      </c>
    </row>
    <row r="6935" spans="1:21">
      <c r="A6935">
        <v>1.3</v>
      </c>
      <c r="C6935" t="s">
        <v>41982</v>
      </c>
      <c r="D6935" t="s">
        <v>41983</v>
      </c>
      <c r="F6935" t="s">
        <v>41984</v>
      </c>
      <c r="I6935" t="s">
        <v>11201</v>
      </c>
      <c r="J6935">
        <v>439</v>
      </c>
      <c r="K6935" t="s">
        <v>59</v>
      </c>
      <c r="L6935" t="s">
        <v>18241</v>
      </c>
      <c r="M6935">
        <v>2227556</v>
      </c>
      <c r="N6935">
        <v>2600</v>
      </c>
      <c r="O6935">
        <v>234</v>
      </c>
      <c r="P6935">
        <v>234</v>
      </c>
      <c r="Q6935">
        <v>0</v>
      </c>
      <c r="R6935">
        <v>0</v>
      </c>
      <c r="S6935">
        <v>2227556</v>
      </c>
      <c r="T6935">
        <v>234</v>
      </c>
      <c r="U6935">
        <v>0</v>
      </c>
    </row>
    <row r="6936" spans="1:21">
      <c r="A6936">
        <v>1.3</v>
      </c>
      <c r="C6936" t="s">
        <v>41985</v>
      </c>
      <c r="D6936" t="s">
        <v>41986</v>
      </c>
      <c r="F6936" t="s">
        <v>41987</v>
      </c>
      <c r="I6936" t="s">
        <v>4560</v>
      </c>
      <c r="J6936">
        <v>439</v>
      </c>
      <c r="K6936" t="s">
        <v>59</v>
      </c>
      <c r="L6936" t="s">
        <v>17635</v>
      </c>
      <c r="M6936">
        <v>1581589</v>
      </c>
      <c r="N6936">
        <v>2600</v>
      </c>
      <c r="O6936">
        <v>234</v>
      </c>
      <c r="P6936">
        <v>234</v>
      </c>
      <c r="Q6936">
        <v>0</v>
      </c>
      <c r="R6936">
        <v>0</v>
      </c>
      <c r="S6936">
        <v>1581589</v>
      </c>
      <c r="T6936">
        <v>234</v>
      </c>
      <c r="U6936">
        <v>0</v>
      </c>
    </row>
    <row r="6937" spans="1:21">
      <c r="A6937">
        <v>1.3</v>
      </c>
      <c r="C6937" t="s">
        <v>41988</v>
      </c>
      <c r="D6937" t="s">
        <v>41989</v>
      </c>
      <c r="F6937" t="s">
        <v>25562</v>
      </c>
      <c r="I6937" t="s">
        <v>11197</v>
      </c>
      <c r="J6937">
        <v>439</v>
      </c>
      <c r="K6937" t="s">
        <v>59</v>
      </c>
      <c r="L6937" t="s">
        <v>18241</v>
      </c>
      <c r="M6937">
        <v>504863</v>
      </c>
      <c r="N6937">
        <v>2600</v>
      </c>
      <c r="O6937">
        <v>234</v>
      </c>
      <c r="P6937">
        <v>234</v>
      </c>
      <c r="Q6937">
        <v>0</v>
      </c>
      <c r="R6937">
        <v>0</v>
      </c>
      <c r="S6937">
        <v>504863</v>
      </c>
      <c r="T6937">
        <v>234</v>
      </c>
      <c r="U6937">
        <v>0</v>
      </c>
    </row>
    <row r="6938" spans="1:21">
      <c r="A6938">
        <v>1.3</v>
      </c>
      <c r="C6938" t="s">
        <v>41990</v>
      </c>
      <c r="D6938" t="s">
        <v>41983</v>
      </c>
      <c r="F6938" t="s">
        <v>41984</v>
      </c>
      <c r="I6938" t="s">
        <v>11196</v>
      </c>
      <c r="J6938">
        <v>439</v>
      </c>
      <c r="K6938" t="s">
        <v>59</v>
      </c>
      <c r="L6938" t="s">
        <v>18241</v>
      </c>
      <c r="M6938">
        <v>694239</v>
      </c>
      <c r="N6938">
        <v>2600</v>
      </c>
      <c r="O6938">
        <v>234</v>
      </c>
      <c r="P6938">
        <v>234</v>
      </c>
      <c r="Q6938">
        <v>0</v>
      </c>
      <c r="R6938">
        <v>0</v>
      </c>
      <c r="S6938">
        <v>694239</v>
      </c>
      <c r="T6938">
        <v>234</v>
      </c>
      <c r="U6938">
        <v>0</v>
      </c>
    </row>
    <row r="6939" spans="1:21">
      <c r="A6939">
        <v>1.3</v>
      </c>
      <c r="C6939" t="s">
        <v>41991</v>
      </c>
      <c r="D6939" t="s">
        <v>41992</v>
      </c>
      <c r="F6939" t="s">
        <v>41993</v>
      </c>
      <c r="I6939" t="s">
        <v>6954</v>
      </c>
      <c r="J6939">
        <v>439</v>
      </c>
      <c r="K6939" t="s">
        <v>59</v>
      </c>
      <c r="L6939" t="s">
        <v>17595</v>
      </c>
      <c r="M6939">
        <v>535673</v>
      </c>
      <c r="N6939">
        <v>2600</v>
      </c>
      <c r="O6939">
        <v>234</v>
      </c>
      <c r="P6939">
        <v>234</v>
      </c>
      <c r="Q6939">
        <v>0</v>
      </c>
      <c r="R6939">
        <v>0</v>
      </c>
      <c r="S6939">
        <v>535673</v>
      </c>
      <c r="T6939">
        <v>234</v>
      </c>
      <c r="U6939">
        <v>0</v>
      </c>
    </row>
    <row r="6940" spans="1:21">
      <c r="A6940">
        <v>1.3</v>
      </c>
      <c r="C6940" t="s">
        <v>41994</v>
      </c>
      <c r="D6940" t="s">
        <v>41995</v>
      </c>
      <c r="F6940" t="s">
        <v>41996</v>
      </c>
      <c r="I6940" t="s">
        <v>11195</v>
      </c>
      <c r="J6940">
        <v>439</v>
      </c>
      <c r="K6940" t="s">
        <v>59</v>
      </c>
      <c r="L6940" t="s">
        <v>18241</v>
      </c>
      <c r="M6940">
        <v>521684</v>
      </c>
      <c r="N6940">
        <v>2600</v>
      </c>
      <c r="O6940">
        <v>234</v>
      </c>
      <c r="P6940">
        <v>234</v>
      </c>
      <c r="Q6940">
        <v>0</v>
      </c>
      <c r="R6940">
        <v>0</v>
      </c>
      <c r="S6940">
        <v>521684</v>
      </c>
      <c r="T6940">
        <v>234</v>
      </c>
      <c r="U6940">
        <v>0</v>
      </c>
    </row>
    <row r="6941" spans="1:21">
      <c r="A6941">
        <v>1.3</v>
      </c>
      <c r="C6941" t="s">
        <v>41997</v>
      </c>
      <c r="D6941" t="s">
        <v>41998</v>
      </c>
      <c r="F6941" t="s">
        <v>41999</v>
      </c>
      <c r="I6941" t="s">
        <v>16013</v>
      </c>
      <c r="J6941">
        <v>439</v>
      </c>
      <c r="K6941" t="s">
        <v>59</v>
      </c>
      <c r="L6941" t="s">
        <v>18619</v>
      </c>
      <c r="M6941">
        <v>1115508</v>
      </c>
      <c r="N6941">
        <v>2600</v>
      </c>
      <c r="O6941">
        <v>234</v>
      </c>
      <c r="P6941">
        <v>234</v>
      </c>
      <c r="Q6941">
        <v>0</v>
      </c>
      <c r="R6941">
        <v>0</v>
      </c>
      <c r="S6941">
        <v>1115508</v>
      </c>
      <c r="T6941">
        <v>234</v>
      </c>
      <c r="U6941">
        <v>0</v>
      </c>
    </row>
    <row r="6942" spans="1:21">
      <c r="A6942">
        <v>1.3</v>
      </c>
      <c r="C6942" t="s">
        <v>42000</v>
      </c>
      <c r="D6942" t="s">
        <v>42001</v>
      </c>
      <c r="F6942" t="s">
        <v>42002</v>
      </c>
      <c r="I6942" t="s">
        <v>11194</v>
      </c>
      <c r="J6942">
        <v>439</v>
      </c>
      <c r="K6942" t="s">
        <v>59</v>
      </c>
      <c r="L6942" t="s">
        <v>18241</v>
      </c>
      <c r="M6942">
        <v>397139</v>
      </c>
      <c r="N6942">
        <v>2600</v>
      </c>
      <c r="O6942">
        <v>234</v>
      </c>
      <c r="P6942">
        <v>234</v>
      </c>
      <c r="Q6942">
        <v>0</v>
      </c>
      <c r="R6942">
        <v>0</v>
      </c>
      <c r="S6942">
        <v>397139</v>
      </c>
      <c r="T6942">
        <v>234</v>
      </c>
      <c r="U6942">
        <v>0</v>
      </c>
    </row>
    <row r="6943" spans="1:21">
      <c r="A6943">
        <v>1.3</v>
      </c>
      <c r="C6943" t="s">
        <v>42003</v>
      </c>
      <c r="D6943" t="s">
        <v>42004</v>
      </c>
      <c r="F6943" t="s">
        <v>42005</v>
      </c>
      <c r="I6943" t="s">
        <v>11193</v>
      </c>
      <c r="J6943">
        <v>439</v>
      </c>
      <c r="K6943" t="s">
        <v>59</v>
      </c>
      <c r="L6943" t="s">
        <v>18241</v>
      </c>
      <c r="M6943">
        <v>116256</v>
      </c>
      <c r="N6943">
        <v>2600</v>
      </c>
      <c r="O6943">
        <v>234</v>
      </c>
      <c r="P6943">
        <v>234</v>
      </c>
      <c r="Q6943">
        <v>0</v>
      </c>
      <c r="R6943">
        <v>0</v>
      </c>
      <c r="S6943">
        <v>116256</v>
      </c>
      <c r="T6943">
        <v>234</v>
      </c>
      <c r="U6943">
        <v>0</v>
      </c>
    </row>
    <row r="6944" spans="1:21">
      <c r="A6944">
        <v>1.3</v>
      </c>
      <c r="C6944" t="s">
        <v>42006</v>
      </c>
      <c r="D6944" t="s">
        <v>42007</v>
      </c>
      <c r="F6944" t="s">
        <v>42008</v>
      </c>
      <c r="I6944" t="s">
        <v>16012</v>
      </c>
      <c r="J6944">
        <v>439</v>
      </c>
      <c r="K6944" t="s">
        <v>59</v>
      </c>
      <c r="L6944" t="s">
        <v>18619</v>
      </c>
      <c r="M6944">
        <v>584210</v>
      </c>
      <c r="N6944">
        <v>2600</v>
      </c>
      <c r="O6944">
        <v>234</v>
      </c>
      <c r="P6944">
        <v>234</v>
      </c>
      <c r="Q6944">
        <v>0</v>
      </c>
      <c r="R6944">
        <v>0</v>
      </c>
      <c r="S6944">
        <v>584210</v>
      </c>
      <c r="T6944">
        <v>234</v>
      </c>
      <c r="U6944">
        <v>0</v>
      </c>
    </row>
    <row r="6945" spans="1:21">
      <c r="A6945">
        <v>1.3</v>
      </c>
      <c r="C6945" t="s">
        <v>42009</v>
      </c>
      <c r="D6945" t="s">
        <v>42010</v>
      </c>
      <c r="F6945" t="s">
        <v>42011</v>
      </c>
      <c r="I6945" t="s">
        <v>11192</v>
      </c>
      <c r="J6945">
        <v>439</v>
      </c>
      <c r="K6945" t="s">
        <v>59</v>
      </c>
      <c r="L6945" t="s">
        <v>18241</v>
      </c>
      <c r="M6945">
        <v>267607</v>
      </c>
      <c r="N6945">
        <v>2600</v>
      </c>
      <c r="O6945">
        <v>234</v>
      </c>
      <c r="P6945">
        <v>234</v>
      </c>
      <c r="Q6945">
        <v>0</v>
      </c>
      <c r="R6945">
        <v>0</v>
      </c>
      <c r="S6945">
        <v>267607</v>
      </c>
      <c r="T6945">
        <v>234</v>
      </c>
      <c r="U6945">
        <v>0</v>
      </c>
    </row>
    <row r="6946" spans="1:21">
      <c r="A6946">
        <v>1.3</v>
      </c>
      <c r="C6946" t="s">
        <v>42012</v>
      </c>
      <c r="D6946" t="s">
        <v>42013</v>
      </c>
      <c r="F6946" t="s">
        <v>42014</v>
      </c>
      <c r="I6946" t="s">
        <v>11190</v>
      </c>
      <c r="J6946">
        <v>439</v>
      </c>
      <c r="K6946" t="s">
        <v>59</v>
      </c>
      <c r="L6946" t="s">
        <v>18241</v>
      </c>
      <c r="M6946">
        <v>349468</v>
      </c>
      <c r="N6946">
        <v>2600</v>
      </c>
      <c r="O6946">
        <v>234</v>
      </c>
      <c r="P6946">
        <v>234</v>
      </c>
      <c r="Q6946">
        <v>0</v>
      </c>
      <c r="R6946">
        <v>0</v>
      </c>
      <c r="S6946">
        <v>349468</v>
      </c>
      <c r="T6946">
        <v>234</v>
      </c>
      <c r="U6946">
        <v>0</v>
      </c>
    </row>
    <row r="6947" spans="1:21">
      <c r="A6947">
        <v>1.3</v>
      </c>
      <c r="C6947" t="s">
        <v>42015</v>
      </c>
      <c r="D6947" t="s">
        <v>42016</v>
      </c>
      <c r="F6947" t="s">
        <v>42017</v>
      </c>
      <c r="I6947" t="s">
        <v>6953</v>
      </c>
      <c r="J6947">
        <v>439</v>
      </c>
      <c r="K6947" t="s">
        <v>59</v>
      </c>
      <c r="L6947" t="s">
        <v>17595</v>
      </c>
      <c r="M6947">
        <v>116251</v>
      </c>
      <c r="N6947">
        <v>2600</v>
      </c>
      <c r="O6947">
        <v>234</v>
      </c>
      <c r="P6947">
        <v>234</v>
      </c>
      <c r="Q6947">
        <v>0</v>
      </c>
      <c r="R6947">
        <v>0</v>
      </c>
      <c r="S6947">
        <v>116251</v>
      </c>
      <c r="T6947">
        <v>234</v>
      </c>
      <c r="U6947">
        <v>0</v>
      </c>
    </row>
    <row r="6948" spans="1:21">
      <c r="A6948">
        <v>1.3</v>
      </c>
      <c r="C6948" t="s">
        <v>42018</v>
      </c>
      <c r="D6948" t="s">
        <v>42019</v>
      </c>
      <c r="F6948" t="s">
        <v>42020</v>
      </c>
      <c r="I6948" t="s">
        <v>11189</v>
      </c>
      <c r="J6948">
        <v>439</v>
      </c>
      <c r="K6948" t="s">
        <v>59</v>
      </c>
      <c r="L6948" t="s">
        <v>18241</v>
      </c>
      <c r="M6948">
        <v>343037</v>
      </c>
      <c r="N6948">
        <v>2600</v>
      </c>
      <c r="O6948">
        <v>234</v>
      </c>
      <c r="P6948">
        <v>234</v>
      </c>
      <c r="Q6948">
        <v>0</v>
      </c>
      <c r="R6948">
        <v>0</v>
      </c>
      <c r="S6948">
        <v>343037</v>
      </c>
      <c r="T6948">
        <v>234</v>
      </c>
      <c r="U6948">
        <v>0</v>
      </c>
    </row>
    <row r="6949" spans="1:21">
      <c r="A6949">
        <v>1.3</v>
      </c>
      <c r="C6949" t="s">
        <v>42021</v>
      </c>
      <c r="D6949" t="s">
        <v>42022</v>
      </c>
      <c r="F6949" t="s">
        <v>25040</v>
      </c>
      <c r="I6949" t="s">
        <v>11188</v>
      </c>
      <c r="J6949">
        <v>439</v>
      </c>
      <c r="K6949" t="s">
        <v>59</v>
      </c>
      <c r="L6949" t="s">
        <v>18241</v>
      </c>
      <c r="M6949">
        <v>265247</v>
      </c>
      <c r="N6949">
        <v>2600</v>
      </c>
      <c r="O6949">
        <v>234</v>
      </c>
      <c r="P6949">
        <v>234</v>
      </c>
      <c r="Q6949">
        <v>0</v>
      </c>
      <c r="R6949">
        <v>0</v>
      </c>
      <c r="S6949">
        <v>265247</v>
      </c>
      <c r="T6949">
        <v>234</v>
      </c>
      <c r="U6949">
        <v>0</v>
      </c>
    </row>
    <row r="6950" spans="1:21">
      <c r="A6950">
        <v>1.3</v>
      </c>
      <c r="C6950" t="s">
        <v>42023</v>
      </c>
      <c r="D6950" t="s">
        <v>42024</v>
      </c>
      <c r="F6950" t="s">
        <v>25040</v>
      </c>
      <c r="I6950" t="s">
        <v>11187</v>
      </c>
      <c r="J6950">
        <v>439</v>
      </c>
      <c r="K6950" t="s">
        <v>59</v>
      </c>
      <c r="L6950" t="s">
        <v>18241</v>
      </c>
      <c r="M6950">
        <v>58151</v>
      </c>
      <c r="N6950">
        <v>2600</v>
      </c>
      <c r="O6950">
        <v>234</v>
      </c>
      <c r="P6950">
        <v>234</v>
      </c>
      <c r="Q6950">
        <v>0</v>
      </c>
      <c r="R6950">
        <v>0</v>
      </c>
      <c r="S6950">
        <v>58151</v>
      </c>
      <c r="T6950">
        <v>234</v>
      </c>
      <c r="U6950">
        <v>0</v>
      </c>
    </row>
    <row r="6951" spans="1:21">
      <c r="A6951">
        <v>1.3</v>
      </c>
      <c r="C6951" t="s">
        <v>42025</v>
      </c>
      <c r="D6951" t="s">
        <v>42026</v>
      </c>
      <c r="F6951" t="s">
        <v>42027</v>
      </c>
      <c r="I6951" t="s">
        <v>11185</v>
      </c>
      <c r="J6951">
        <v>439</v>
      </c>
      <c r="K6951" t="s">
        <v>59</v>
      </c>
      <c r="L6951" t="s">
        <v>18241</v>
      </c>
      <c r="M6951">
        <v>303382</v>
      </c>
      <c r="N6951">
        <v>2600</v>
      </c>
      <c r="O6951">
        <v>234</v>
      </c>
      <c r="P6951">
        <v>234</v>
      </c>
      <c r="Q6951">
        <v>0</v>
      </c>
      <c r="R6951">
        <v>0</v>
      </c>
      <c r="S6951">
        <v>303382</v>
      </c>
      <c r="T6951">
        <v>234</v>
      </c>
      <c r="U6951">
        <v>0</v>
      </c>
    </row>
    <row r="6952" spans="1:21">
      <c r="A6952">
        <v>1.3</v>
      </c>
      <c r="C6952" t="s">
        <v>42028</v>
      </c>
      <c r="D6952" t="s">
        <v>42029</v>
      </c>
      <c r="F6952" t="s">
        <v>42030</v>
      </c>
      <c r="I6952" t="s">
        <v>11181</v>
      </c>
      <c r="J6952">
        <v>439</v>
      </c>
      <c r="K6952" t="s">
        <v>59</v>
      </c>
      <c r="L6952" t="s">
        <v>18241</v>
      </c>
      <c r="M6952">
        <v>1162714</v>
      </c>
      <c r="N6952">
        <v>2600</v>
      </c>
      <c r="O6952">
        <v>234</v>
      </c>
      <c r="P6952">
        <v>234</v>
      </c>
      <c r="Q6952">
        <v>0</v>
      </c>
      <c r="R6952">
        <v>0</v>
      </c>
      <c r="S6952">
        <v>1162714</v>
      </c>
      <c r="T6952">
        <v>234</v>
      </c>
      <c r="U6952">
        <v>0</v>
      </c>
    </row>
    <row r="6953" spans="1:21">
      <c r="A6953">
        <v>1.3</v>
      </c>
      <c r="C6953" t="s">
        <v>42031</v>
      </c>
      <c r="D6953" t="s">
        <v>42032</v>
      </c>
      <c r="F6953" t="s">
        <v>42033</v>
      </c>
      <c r="I6953" t="s">
        <v>11180</v>
      </c>
      <c r="J6953">
        <v>439</v>
      </c>
      <c r="K6953" t="s">
        <v>59</v>
      </c>
      <c r="L6953" t="s">
        <v>18241</v>
      </c>
      <c r="M6953">
        <v>193035</v>
      </c>
      <c r="N6953">
        <v>2600</v>
      </c>
      <c r="O6953">
        <v>234</v>
      </c>
      <c r="P6953">
        <v>234</v>
      </c>
      <c r="Q6953">
        <v>0</v>
      </c>
      <c r="R6953">
        <v>0</v>
      </c>
      <c r="S6953">
        <v>193035</v>
      </c>
      <c r="T6953">
        <v>234</v>
      </c>
      <c r="U6953">
        <v>0</v>
      </c>
    </row>
    <row r="6954" spans="1:21">
      <c r="A6954">
        <v>1.3</v>
      </c>
      <c r="C6954" t="s">
        <v>42034</v>
      </c>
      <c r="D6954" t="s">
        <v>42035</v>
      </c>
      <c r="F6954" t="s">
        <v>42036</v>
      </c>
      <c r="I6954" t="s">
        <v>11179</v>
      </c>
      <c r="J6954">
        <v>439</v>
      </c>
      <c r="K6954" t="s">
        <v>59</v>
      </c>
      <c r="L6954" t="s">
        <v>18241</v>
      </c>
      <c r="M6954">
        <v>212356</v>
      </c>
      <c r="N6954">
        <v>2600</v>
      </c>
      <c r="O6954">
        <v>234</v>
      </c>
      <c r="P6954">
        <v>234</v>
      </c>
      <c r="Q6954">
        <v>0</v>
      </c>
      <c r="R6954">
        <v>0</v>
      </c>
      <c r="S6954">
        <v>212356</v>
      </c>
      <c r="T6954">
        <v>234</v>
      </c>
      <c r="U6954">
        <v>0</v>
      </c>
    </row>
    <row r="6955" spans="1:21">
      <c r="A6955">
        <v>1.3</v>
      </c>
      <c r="C6955" t="s">
        <v>42037</v>
      </c>
      <c r="D6955" t="s">
        <v>42038</v>
      </c>
      <c r="F6955" t="s">
        <v>42039</v>
      </c>
      <c r="I6955" t="s">
        <v>11177</v>
      </c>
      <c r="J6955">
        <v>439</v>
      </c>
      <c r="K6955" t="s">
        <v>59</v>
      </c>
      <c r="L6955" t="s">
        <v>18241</v>
      </c>
      <c r="M6955">
        <v>1622174</v>
      </c>
      <c r="N6955">
        <v>2600</v>
      </c>
      <c r="O6955">
        <v>234</v>
      </c>
      <c r="P6955">
        <v>234</v>
      </c>
      <c r="Q6955">
        <v>0</v>
      </c>
      <c r="R6955">
        <v>0</v>
      </c>
      <c r="S6955">
        <v>1622174</v>
      </c>
      <c r="T6955">
        <v>234</v>
      </c>
      <c r="U6955">
        <v>0</v>
      </c>
    </row>
    <row r="6956" spans="1:21">
      <c r="A6956">
        <v>1.3</v>
      </c>
      <c r="C6956" t="s">
        <v>42040</v>
      </c>
      <c r="D6956" t="s">
        <v>42041</v>
      </c>
      <c r="F6956" t="s">
        <v>42042</v>
      </c>
      <c r="I6956" t="s">
        <v>11176</v>
      </c>
      <c r="J6956">
        <v>439</v>
      </c>
      <c r="K6956" t="s">
        <v>59</v>
      </c>
      <c r="L6956" t="s">
        <v>18241</v>
      </c>
      <c r="M6956">
        <v>191492</v>
      </c>
      <c r="N6956">
        <v>2600</v>
      </c>
      <c r="O6956">
        <v>234</v>
      </c>
      <c r="P6956">
        <v>234</v>
      </c>
      <c r="Q6956">
        <v>0</v>
      </c>
      <c r="R6956">
        <v>0</v>
      </c>
      <c r="S6956">
        <v>191492</v>
      </c>
      <c r="T6956">
        <v>234</v>
      </c>
      <c r="U6956">
        <v>0</v>
      </c>
    </row>
    <row r="6957" spans="1:21">
      <c r="A6957">
        <v>1.3</v>
      </c>
      <c r="C6957" t="s">
        <v>42043</v>
      </c>
      <c r="D6957" t="s">
        <v>42044</v>
      </c>
      <c r="F6957" t="s">
        <v>42045</v>
      </c>
      <c r="I6957" t="s">
        <v>11174</v>
      </c>
      <c r="J6957">
        <v>439</v>
      </c>
      <c r="K6957" t="s">
        <v>59</v>
      </c>
      <c r="L6957" t="s">
        <v>18241</v>
      </c>
      <c r="M6957">
        <v>157896</v>
      </c>
      <c r="N6957">
        <v>2600</v>
      </c>
      <c r="O6957">
        <v>234</v>
      </c>
      <c r="P6957">
        <v>234</v>
      </c>
      <c r="Q6957">
        <v>0</v>
      </c>
      <c r="R6957">
        <v>0</v>
      </c>
      <c r="S6957">
        <v>157896</v>
      </c>
      <c r="T6957">
        <v>234</v>
      </c>
      <c r="U6957">
        <v>0</v>
      </c>
    </row>
    <row r="6958" spans="1:21">
      <c r="A6958">
        <v>1.3</v>
      </c>
      <c r="C6958" t="s">
        <v>42046</v>
      </c>
      <c r="D6958" t="s">
        <v>42047</v>
      </c>
      <c r="F6958" t="s">
        <v>42048</v>
      </c>
      <c r="I6958" t="s">
        <v>11160</v>
      </c>
      <c r="J6958">
        <v>439</v>
      </c>
      <c r="K6958" t="s">
        <v>59</v>
      </c>
      <c r="L6958" t="s">
        <v>18241</v>
      </c>
      <c r="M6958">
        <v>192359</v>
      </c>
      <c r="N6958">
        <v>2600</v>
      </c>
      <c r="O6958">
        <v>234</v>
      </c>
      <c r="P6958">
        <v>234</v>
      </c>
      <c r="Q6958">
        <v>0</v>
      </c>
      <c r="R6958">
        <v>0</v>
      </c>
      <c r="S6958">
        <v>192359</v>
      </c>
      <c r="T6958">
        <v>234</v>
      </c>
      <c r="U6958">
        <v>0</v>
      </c>
    </row>
    <row r="6959" spans="1:21">
      <c r="A6959">
        <v>1.3</v>
      </c>
      <c r="C6959" t="s">
        <v>42049</v>
      </c>
      <c r="D6959" t="s">
        <v>42050</v>
      </c>
      <c r="F6959" t="s">
        <v>42051</v>
      </c>
      <c r="I6959" t="s">
        <v>11159</v>
      </c>
      <c r="J6959">
        <v>439</v>
      </c>
      <c r="K6959" t="s">
        <v>59</v>
      </c>
      <c r="L6959" t="s">
        <v>18241</v>
      </c>
      <c r="M6959">
        <v>204018</v>
      </c>
      <c r="N6959">
        <v>2600</v>
      </c>
      <c r="O6959">
        <v>234</v>
      </c>
      <c r="P6959">
        <v>234</v>
      </c>
      <c r="Q6959">
        <v>0</v>
      </c>
      <c r="R6959">
        <v>0</v>
      </c>
      <c r="S6959">
        <v>204018</v>
      </c>
      <c r="T6959">
        <v>234</v>
      </c>
      <c r="U6959">
        <v>0</v>
      </c>
    </row>
    <row r="6960" spans="1:21">
      <c r="A6960">
        <v>1.3</v>
      </c>
      <c r="C6960" t="s">
        <v>42052</v>
      </c>
      <c r="D6960" t="s">
        <v>42053</v>
      </c>
      <c r="F6960" t="s">
        <v>17718</v>
      </c>
      <c r="I6960" t="s">
        <v>11155</v>
      </c>
      <c r="J6960">
        <v>439</v>
      </c>
      <c r="K6960" t="s">
        <v>59</v>
      </c>
      <c r="L6960" t="s">
        <v>18241</v>
      </c>
      <c r="M6960">
        <v>3212674</v>
      </c>
      <c r="N6960">
        <v>2600</v>
      </c>
      <c r="O6960">
        <v>234</v>
      </c>
      <c r="P6960">
        <v>234</v>
      </c>
      <c r="Q6960">
        <v>0</v>
      </c>
      <c r="R6960">
        <v>0</v>
      </c>
      <c r="S6960">
        <v>3212674</v>
      </c>
      <c r="T6960">
        <v>234</v>
      </c>
      <c r="U6960">
        <v>0</v>
      </c>
    </row>
    <row r="6961" spans="1:21">
      <c r="A6961">
        <v>1.3</v>
      </c>
      <c r="C6961" t="s">
        <v>42054</v>
      </c>
      <c r="D6961" t="s">
        <v>42055</v>
      </c>
      <c r="F6961" t="s">
        <v>42056</v>
      </c>
      <c r="I6961" t="s">
        <v>11151</v>
      </c>
      <c r="J6961">
        <v>439</v>
      </c>
      <c r="K6961" t="s">
        <v>59</v>
      </c>
      <c r="L6961" t="s">
        <v>18241</v>
      </c>
      <c r="M6961">
        <v>716626</v>
      </c>
      <c r="N6961">
        <v>2600</v>
      </c>
      <c r="O6961">
        <v>234</v>
      </c>
      <c r="P6961">
        <v>234</v>
      </c>
      <c r="Q6961">
        <v>0</v>
      </c>
      <c r="R6961">
        <v>0</v>
      </c>
      <c r="S6961">
        <v>716626</v>
      </c>
      <c r="T6961">
        <v>234</v>
      </c>
      <c r="U6961">
        <v>0</v>
      </c>
    </row>
    <row r="6962" spans="1:21">
      <c r="A6962">
        <v>1.3</v>
      </c>
      <c r="C6962" t="s">
        <v>42057</v>
      </c>
      <c r="D6962" t="s">
        <v>42058</v>
      </c>
      <c r="F6962" t="s">
        <v>42059</v>
      </c>
      <c r="I6962" t="s">
        <v>11150</v>
      </c>
      <c r="J6962">
        <v>439</v>
      </c>
      <c r="K6962" t="s">
        <v>59</v>
      </c>
      <c r="L6962" t="s">
        <v>18241</v>
      </c>
      <c r="M6962">
        <v>107737</v>
      </c>
      <c r="N6962">
        <v>2600</v>
      </c>
      <c r="O6962">
        <v>234</v>
      </c>
      <c r="P6962">
        <v>234</v>
      </c>
      <c r="Q6962">
        <v>0</v>
      </c>
      <c r="R6962">
        <v>0</v>
      </c>
      <c r="S6962">
        <v>107737</v>
      </c>
      <c r="T6962">
        <v>234</v>
      </c>
      <c r="U6962">
        <v>0</v>
      </c>
    </row>
    <row r="6963" spans="1:21">
      <c r="A6963">
        <v>1.3</v>
      </c>
      <c r="C6963" t="s">
        <v>42060</v>
      </c>
      <c r="D6963" t="s">
        <v>42061</v>
      </c>
      <c r="F6963" t="s">
        <v>42062</v>
      </c>
      <c r="I6963" t="s">
        <v>11145</v>
      </c>
      <c r="J6963">
        <v>439</v>
      </c>
      <c r="K6963" t="s">
        <v>59</v>
      </c>
      <c r="L6963" t="s">
        <v>18241</v>
      </c>
      <c r="M6963">
        <v>192883</v>
      </c>
      <c r="N6963">
        <v>2600</v>
      </c>
      <c r="O6963">
        <v>234</v>
      </c>
      <c r="P6963">
        <v>234</v>
      </c>
      <c r="Q6963">
        <v>0</v>
      </c>
      <c r="R6963">
        <v>0</v>
      </c>
      <c r="S6963">
        <v>192883</v>
      </c>
      <c r="T6963">
        <v>234</v>
      </c>
      <c r="U6963">
        <v>0</v>
      </c>
    </row>
    <row r="6964" spans="1:21">
      <c r="A6964">
        <v>1.3</v>
      </c>
      <c r="C6964" t="s">
        <v>42063</v>
      </c>
      <c r="D6964" t="s">
        <v>42064</v>
      </c>
      <c r="F6964" t="s">
        <v>42065</v>
      </c>
      <c r="I6964" t="s">
        <v>11137</v>
      </c>
      <c r="J6964">
        <v>439</v>
      </c>
      <c r="K6964" t="s">
        <v>59</v>
      </c>
      <c r="L6964" t="s">
        <v>18241</v>
      </c>
      <c r="M6964">
        <v>424373</v>
      </c>
      <c r="N6964">
        <v>2600</v>
      </c>
      <c r="O6964">
        <v>234</v>
      </c>
      <c r="P6964">
        <v>234</v>
      </c>
      <c r="Q6964">
        <v>0</v>
      </c>
      <c r="R6964">
        <v>0</v>
      </c>
      <c r="S6964">
        <v>424373</v>
      </c>
      <c r="T6964">
        <v>234</v>
      </c>
      <c r="U6964">
        <v>0</v>
      </c>
    </row>
    <row r="6965" spans="1:21">
      <c r="A6965">
        <v>1.3</v>
      </c>
      <c r="C6965" t="s">
        <v>42066</v>
      </c>
      <c r="D6965" t="s">
        <v>42067</v>
      </c>
      <c r="F6965" t="s">
        <v>42068</v>
      </c>
      <c r="I6965" t="s">
        <v>11125</v>
      </c>
      <c r="J6965">
        <v>439</v>
      </c>
      <c r="K6965" t="s">
        <v>59</v>
      </c>
      <c r="L6965" t="s">
        <v>18241</v>
      </c>
      <c r="M6965">
        <v>232528</v>
      </c>
      <c r="N6965">
        <v>2600</v>
      </c>
      <c r="O6965">
        <v>234</v>
      </c>
      <c r="P6965">
        <v>234</v>
      </c>
      <c r="Q6965">
        <v>0</v>
      </c>
      <c r="R6965">
        <v>0</v>
      </c>
      <c r="S6965">
        <v>232528</v>
      </c>
      <c r="T6965">
        <v>234</v>
      </c>
      <c r="U6965">
        <v>0</v>
      </c>
    </row>
    <row r="6966" spans="1:21">
      <c r="A6966">
        <v>1.3</v>
      </c>
      <c r="C6966" t="s">
        <v>42069</v>
      </c>
      <c r="D6966" t="s">
        <v>42070</v>
      </c>
      <c r="F6966" t="s">
        <v>42071</v>
      </c>
      <c r="I6966" t="s">
        <v>11121</v>
      </c>
      <c r="J6966">
        <v>439</v>
      </c>
      <c r="K6966" t="s">
        <v>59</v>
      </c>
      <c r="L6966" t="s">
        <v>18241</v>
      </c>
      <c r="M6966">
        <v>309737</v>
      </c>
      <c r="N6966">
        <v>2600</v>
      </c>
      <c r="O6966">
        <v>234</v>
      </c>
      <c r="P6966">
        <v>234</v>
      </c>
      <c r="Q6966">
        <v>0</v>
      </c>
      <c r="R6966">
        <v>0</v>
      </c>
      <c r="S6966">
        <v>309737</v>
      </c>
      <c r="T6966">
        <v>234</v>
      </c>
      <c r="U6966">
        <v>0</v>
      </c>
    </row>
    <row r="6967" spans="1:21">
      <c r="A6967">
        <v>1.3</v>
      </c>
      <c r="C6967" t="s">
        <v>42072</v>
      </c>
      <c r="D6967" t="s">
        <v>42073</v>
      </c>
      <c r="F6967" t="s">
        <v>42074</v>
      </c>
      <c r="I6967" t="s">
        <v>11117</v>
      </c>
      <c r="J6967">
        <v>439</v>
      </c>
      <c r="K6967" t="s">
        <v>59</v>
      </c>
      <c r="L6967" t="s">
        <v>18241</v>
      </c>
      <c r="M6967">
        <v>944918</v>
      </c>
      <c r="N6967">
        <v>2600</v>
      </c>
      <c r="O6967">
        <v>234</v>
      </c>
      <c r="P6967">
        <v>234</v>
      </c>
      <c r="Q6967">
        <v>0</v>
      </c>
      <c r="R6967">
        <v>0</v>
      </c>
      <c r="S6967">
        <v>944918</v>
      </c>
      <c r="T6967">
        <v>234</v>
      </c>
      <c r="U6967">
        <v>0</v>
      </c>
    </row>
    <row r="6968" spans="1:21">
      <c r="A6968">
        <v>1.3</v>
      </c>
      <c r="C6968" t="s">
        <v>42075</v>
      </c>
      <c r="D6968" t="s">
        <v>42076</v>
      </c>
      <c r="F6968" t="s">
        <v>42077</v>
      </c>
      <c r="I6968" t="s">
        <v>11116</v>
      </c>
      <c r="J6968">
        <v>439</v>
      </c>
      <c r="K6968" t="s">
        <v>59</v>
      </c>
      <c r="L6968" t="s">
        <v>18241</v>
      </c>
      <c r="M6968">
        <v>460128</v>
      </c>
      <c r="N6968">
        <v>2600</v>
      </c>
      <c r="O6968">
        <v>234</v>
      </c>
      <c r="P6968">
        <v>234</v>
      </c>
      <c r="Q6968">
        <v>0</v>
      </c>
      <c r="R6968">
        <v>0</v>
      </c>
      <c r="S6968">
        <v>460128</v>
      </c>
      <c r="T6968">
        <v>234</v>
      </c>
      <c r="U6968">
        <v>0</v>
      </c>
    </row>
    <row r="6969" spans="1:21">
      <c r="A6969">
        <v>1.3</v>
      </c>
      <c r="C6969" t="s">
        <v>42078</v>
      </c>
      <c r="D6969" t="s">
        <v>42079</v>
      </c>
      <c r="F6969" t="s">
        <v>42080</v>
      </c>
      <c r="I6969" t="s">
        <v>11109</v>
      </c>
      <c r="J6969">
        <v>439</v>
      </c>
      <c r="K6969" t="s">
        <v>59</v>
      </c>
      <c r="L6969" t="s">
        <v>18241</v>
      </c>
      <c r="M6969">
        <v>96953</v>
      </c>
      <c r="N6969">
        <v>2600</v>
      </c>
      <c r="O6969">
        <v>234</v>
      </c>
      <c r="P6969">
        <v>234</v>
      </c>
      <c r="Q6969">
        <v>0</v>
      </c>
      <c r="R6969">
        <v>0</v>
      </c>
      <c r="S6969">
        <v>96953</v>
      </c>
      <c r="T6969">
        <v>234</v>
      </c>
      <c r="U6969">
        <v>0</v>
      </c>
    </row>
    <row r="6970" spans="1:21">
      <c r="A6970">
        <v>1.3</v>
      </c>
      <c r="C6970" t="s">
        <v>42081</v>
      </c>
      <c r="D6970" t="s">
        <v>42082</v>
      </c>
      <c r="F6970" t="s">
        <v>42083</v>
      </c>
      <c r="I6970" t="s">
        <v>11108</v>
      </c>
      <c r="J6970">
        <v>439</v>
      </c>
      <c r="K6970" t="s">
        <v>59</v>
      </c>
      <c r="L6970" t="s">
        <v>18241</v>
      </c>
      <c r="M6970">
        <v>257462</v>
      </c>
      <c r="N6970">
        <v>2600</v>
      </c>
      <c r="O6970">
        <v>234</v>
      </c>
      <c r="P6970">
        <v>234</v>
      </c>
      <c r="Q6970">
        <v>0</v>
      </c>
      <c r="R6970">
        <v>0</v>
      </c>
      <c r="S6970">
        <v>257462</v>
      </c>
      <c r="T6970">
        <v>234</v>
      </c>
      <c r="U6970">
        <v>0</v>
      </c>
    </row>
    <row r="6971" spans="1:21">
      <c r="A6971">
        <v>1.3</v>
      </c>
      <c r="C6971" t="s">
        <v>42084</v>
      </c>
      <c r="D6971" t="s">
        <v>42085</v>
      </c>
      <c r="F6971" t="s">
        <v>42086</v>
      </c>
      <c r="I6971" t="s">
        <v>11101</v>
      </c>
      <c r="J6971">
        <v>439</v>
      </c>
      <c r="K6971" t="s">
        <v>59</v>
      </c>
      <c r="L6971" t="s">
        <v>18241</v>
      </c>
      <c r="M6971">
        <v>280785</v>
      </c>
      <c r="N6971">
        <v>2600</v>
      </c>
      <c r="O6971">
        <v>234</v>
      </c>
      <c r="P6971">
        <v>234</v>
      </c>
      <c r="Q6971">
        <v>0</v>
      </c>
      <c r="R6971">
        <v>0</v>
      </c>
      <c r="S6971">
        <v>280785</v>
      </c>
      <c r="T6971">
        <v>234</v>
      </c>
      <c r="U6971">
        <v>0</v>
      </c>
    </row>
    <row r="6972" spans="1:21">
      <c r="A6972">
        <v>1.3</v>
      </c>
      <c r="C6972" t="s">
        <v>42087</v>
      </c>
      <c r="D6972" t="s">
        <v>42088</v>
      </c>
      <c r="F6972" t="s">
        <v>42089</v>
      </c>
      <c r="I6972" t="s">
        <v>11100</v>
      </c>
      <c r="J6972">
        <v>439</v>
      </c>
      <c r="K6972" t="s">
        <v>59</v>
      </c>
      <c r="L6972" t="s">
        <v>18241</v>
      </c>
      <c r="M6972">
        <v>404045</v>
      </c>
      <c r="N6972">
        <v>2600</v>
      </c>
      <c r="O6972">
        <v>234</v>
      </c>
      <c r="P6972">
        <v>234</v>
      </c>
      <c r="Q6972">
        <v>0</v>
      </c>
      <c r="R6972">
        <v>0</v>
      </c>
      <c r="S6972">
        <v>404045</v>
      </c>
      <c r="T6972">
        <v>234</v>
      </c>
      <c r="U6972">
        <v>0</v>
      </c>
    </row>
    <row r="6973" spans="1:21">
      <c r="A6973">
        <v>1.3</v>
      </c>
      <c r="C6973" t="s">
        <v>42090</v>
      </c>
      <c r="D6973" t="s">
        <v>42091</v>
      </c>
      <c r="F6973" t="s">
        <v>42092</v>
      </c>
      <c r="I6973" t="s">
        <v>11096</v>
      </c>
      <c r="J6973">
        <v>439</v>
      </c>
      <c r="K6973" t="s">
        <v>59</v>
      </c>
      <c r="L6973" t="s">
        <v>18241</v>
      </c>
      <c r="M6973">
        <v>215693</v>
      </c>
      <c r="N6973">
        <v>2600</v>
      </c>
      <c r="O6973">
        <v>234</v>
      </c>
      <c r="P6973">
        <v>234</v>
      </c>
      <c r="Q6973">
        <v>0</v>
      </c>
      <c r="R6973">
        <v>0</v>
      </c>
      <c r="S6973">
        <v>215693</v>
      </c>
      <c r="T6973">
        <v>234</v>
      </c>
      <c r="U6973">
        <v>0</v>
      </c>
    </row>
    <row r="6974" spans="1:21">
      <c r="A6974">
        <v>1.3</v>
      </c>
      <c r="C6974" t="s">
        <v>42093</v>
      </c>
      <c r="D6974" t="s">
        <v>42094</v>
      </c>
      <c r="F6974" t="s">
        <v>42095</v>
      </c>
      <c r="I6974" t="s">
        <v>11095</v>
      </c>
      <c r="J6974">
        <v>439</v>
      </c>
      <c r="K6974" t="s">
        <v>59</v>
      </c>
      <c r="L6974" t="s">
        <v>18241</v>
      </c>
      <c r="M6974">
        <v>336905</v>
      </c>
      <c r="N6974">
        <v>2600</v>
      </c>
      <c r="O6974">
        <v>234</v>
      </c>
      <c r="P6974">
        <v>234</v>
      </c>
      <c r="Q6974">
        <v>0</v>
      </c>
      <c r="R6974">
        <v>0</v>
      </c>
      <c r="S6974">
        <v>336905</v>
      </c>
      <c r="T6974">
        <v>234</v>
      </c>
      <c r="U6974">
        <v>0</v>
      </c>
    </row>
    <row r="6975" spans="1:21">
      <c r="A6975">
        <v>1.3</v>
      </c>
      <c r="C6975" t="s">
        <v>42096</v>
      </c>
      <c r="D6975" t="s">
        <v>42097</v>
      </c>
      <c r="F6975" t="s">
        <v>42098</v>
      </c>
      <c r="I6975" t="s">
        <v>11087</v>
      </c>
      <c r="J6975">
        <v>439</v>
      </c>
      <c r="K6975" t="s">
        <v>59</v>
      </c>
      <c r="L6975" t="s">
        <v>18241</v>
      </c>
      <c r="M6975">
        <v>87421</v>
      </c>
      <c r="N6975">
        <v>2600</v>
      </c>
      <c r="O6975">
        <v>234</v>
      </c>
      <c r="P6975">
        <v>234</v>
      </c>
      <c r="Q6975">
        <v>0</v>
      </c>
      <c r="R6975">
        <v>0</v>
      </c>
      <c r="S6975">
        <v>87421</v>
      </c>
      <c r="T6975">
        <v>234</v>
      </c>
      <c r="U6975">
        <v>0</v>
      </c>
    </row>
    <row r="6976" spans="1:21">
      <c r="A6976">
        <v>1.3</v>
      </c>
      <c r="C6976" t="s">
        <v>42099</v>
      </c>
      <c r="D6976" t="s">
        <v>42100</v>
      </c>
      <c r="F6976" t="s">
        <v>42101</v>
      </c>
      <c r="I6976" t="s">
        <v>11083</v>
      </c>
      <c r="J6976">
        <v>439</v>
      </c>
      <c r="K6976" t="s">
        <v>59</v>
      </c>
      <c r="L6976" t="s">
        <v>18241</v>
      </c>
      <c r="M6976">
        <v>153192</v>
      </c>
      <c r="N6976">
        <v>2600</v>
      </c>
      <c r="O6976">
        <v>234</v>
      </c>
      <c r="P6976">
        <v>234</v>
      </c>
      <c r="Q6976">
        <v>0</v>
      </c>
      <c r="R6976">
        <v>0</v>
      </c>
      <c r="S6976">
        <v>153192</v>
      </c>
      <c r="T6976">
        <v>234</v>
      </c>
      <c r="U6976">
        <v>0</v>
      </c>
    </row>
    <row r="6977" spans="1:21">
      <c r="A6977">
        <v>1.3</v>
      </c>
      <c r="C6977" t="s">
        <v>42102</v>
      </c>
      <c r="D6977" t="s">
        <v>42103</v>
      </c>
      <c r="F6977" t="s">
        <v>24988</v>
      </c>
      <c r="I6977" t="s">
        <v>11079</v>
      </c>
      <c r="J6977">
        <v>439</v>
      </c>
      <c r="K6977" t="s">
        <v>59</v>
      </c>
      <c r="L6977" t="s">
        <v>18241</v>
      </c>
      <c r="M6977">
        <v>666224</v>
      </c>
      <c r="N6977">
        <v>2600</v>
      </c>
      <c r="O6977">
        <v>234</v>
      </c>
      <c r="P6977">
        <v>234</v>
      </c>
      <c r="Q6977">
        <v>0</v>
      </c>
      <c r="R6977">
        <v>0</v>
      </c>
      <c r="S6977">
        <v>666224</v>
      </c>
      <c r="T6977">
        <v>234</v>
      </c>
      <c r="U6977">
        <v>0</v>
      </c>
    </row>
    <row r="6978" spans="1:21">
      <c r="A6978">
        <v>1.3</v>
      </c>
      <c r="C6978" t="s">
        <v>42104</v>
      </c>
      <c r="D6978" t="s">
        <v>42105</v>
      </c>
      <c r="F6978" t="s">
        <v>42106</v>
      </c>
      <c r="I6978" t="s">
        <v>11078</v>
      </c>
      <c r="J6978">
        <v>439</v>
      </c>
      <c r="K6978" t="s">
        <v>59</v>
      </c>
      <c r="L6978" t="s">
        <v>18241</v>
      </c>
      <c r="M6978">
        <v>1358059</v>
      </c>
      <c r="N6978">
        <v>2600</v>
      </c>
      <c r="O6978">
        <v>234</v>
      </c>
      <c r="P6978">
        <v>234</v>
      </c>
      <c r="Q6978">
        <v>0</v>
      </c>
      <c r="R6978">
        <v>0</v>
      </c>
      <c r="S6978">
        <v>1358059</v>
      </c>
      <c r="T6978">
        <v>234</v>
      </c>
      <c r="U6978">
        <v>0</v>
      </c>
    </row>
    <row r="6979" spans="1:21">
      <c r="A6979">
        <v>1.3</v>
      </c>
      <c r="C6979" t="s">
        <v>42107</v>
      </c>
      <c r="D6979" t="s">
        <v>42108</v>
      </c>
      <c r="F6979" t="s">
        <v>42109</v>
      </c>
      <c r="I6979" t="s">
        <v>11065</v>
      </c>
      <c r="J6979">
        <v>439</v>
      </c>
      <c r="K6979" t="s">
        <v>59</v>
      </c>
      <c r="L6979" t="s">
        <v>18241</v>
      </c>
      <c r="M6979">
        <v>75820</v>
      </c>
      <c r="N6979">
        <v>2600</v>
      </c>
      <c r="O6979">
        <v>234</v>
      </c>
      <c r="P6979">
        <v>234</v>
      </c>
      <c r="Q6979">
        <v>0</v>
      </c>
      <c r="R6979">
        <v>0</v>
      </c>
      <c r="S6979">
        <v>75820</v>
      </c>
      <c r="T6979">
        <v>234</v>
      </c>
      <c r="U6979">
        <v>0</v>
      </c>
    </row>
    <row r="6980" spans="1:21">
      <c r="A6980">
        <v>1.3</v>
      </c>
      <c r="C6980" t="s">
        <v>42110</v>
      </c>
      <c r="D6980" t="s">
        <v>42111</v>
      </c>
      <c r="F6980" t="s">
        <v>42112</v>
      </c>
      <c r="I6980" t="s">
        <v>11058</v>
      </c>
      <c r="J6980">
        <v>439</v>
      </c>
      <c r="K6980" t="s">
        <v>59</v>
      </c>
      <c r="L6980" t="s">
        <v>18241</v>
      </c>
      <c r="M6980">
        <v>1912258</v>
      </c>
      <c r="N6980">
        <v>2600</v>
      </c>
      <c r="O6980">
        <v>234</v>
      </c>
      <c r="P6980">
        <v>234</v>
      </c>
      <c r="Q6980">
        <v>0</v>
      </c>
      <c r="R6980">
        <v>0</v>
      </c>
      <c r="S6980">
        <v>1912258</v>
      </c>
      <c r="T6980">
        <v>234</v>
      </c>
      <c r="U6980">
        <v>0</v>
      </c>
    </row>
    <row r="6981" spans="1:21">
      <c r="A6981">
        <v>1.3</v>
      </c>
      <c r="C6981" t="s">
        <v>42113</v>
      </c>
      <c r="D6981" t="s">
        <v>42114</v>
      </c>
      <c r="F6981" t="s">
        <v>42115</v>
      </c>
      <c r="I6981" t="s">
        <v>11057</v>
      </c>
      <c r="J6981">
        <v>439</v>
      </c>
      <c r="K6981" t="s">
        <v>59</v>
      </c>
      <c r="L6981" t="s">
        <v>18241</v>
      </c>
      <c r="M6981">
        <v>251473</v>
      </c>
      <c r="N6981">
        <v>2600</v>
      </c>
      <c r="O6981">
        <v>234</v>
      </c>
      <c r="P6981">
        <v>234</v>
      </c>
      <c r="Q6981">
        <v>0</v>
      </c>
      <c r="R6981">
        <v>0</v>
      </c>
      <c r="S6981">
        <v>251473</v>
      </c>
      <c r="T6981">
        <v>234</v>
      </c>
      <c r="U6981">
        <v>0</v>
      </c>
    </row>
    <row r="6982" spans="1:21">
      <c r="A6982">
        <v>1.3</v>
      </c>
      <c r="C6982" t="s">
        <v>42116</v>
      </c>
      <c r="D6982" t="s">
        <v>42117</v>
      </c>
      <c r="F6982" t="s">
        <v>42118</v>
      </c>
      <c r="I6982" t="s">
        <v>11056</v>
      </c>
      <c r="J6982">
        <v>439</v>
      </c>
      <c r="K6982" t="s">
        <v>59</v>
      </c>
      <c r="L6982" t="s">
        <v>18241</v>
      </c>
      <c r="M6982">
        <v>157630</v>
      </c>
      <c r="N6982">
        <v>2600</v>
      </c>
      <c r="O6982">
        <v>234</v>
      </c>
      <c r="P6982">
        <v>234</v>
      </c>
      <c r="Q6982">
        <v>0</v>
      </c>
      <c r="R6982">
        <v>0</v>
      </c>
      <c r="S6982">
        <v>157630</v>
      </c>
      <c r="T6982">
        <v>234</v>
      </c>
      <c r="U6982">
        <v>0</v>
      </c>
    </row>
    <row r="6983" spans="1:21">
      <c r="A6983">
        <v>1.3</v>
      </c>
      <c r="C6983" t="s">
        <v>42119</v>
      </c>
      <c r="D6983" t="s">
        <v>42120</v>
      </c>
      <c r="F6983" t="s">
        <v>25515</v>
      </c>
      <c r="I6983" t="s">
        <v>11043</v>
      </c>
      <c r="J6983">
        <v>439</v>
      </c>
      <c r="K6983" t="s">
        <v>59</v>
      </c>
      <c r="L6983" t="s">
        <v>18241</v>
      </c>
      <c r="M6983">
        <v>101012</v>
      </c>
      <c r="N6983">
        <v>2600</v>
      </c>
      <c r="O6983">
        <v>234</v>
      </c>
      <c r="P6983">
        <v>234</v>
      </c>
      <c r="Q6983">
        <v>0</v>
      </c>
      <c r="R6983">
        <v>0</v>
      </c>
      <c r="S6983">
        <v>101012</v>
      </c>
      <c r="T6983">
        <v>234</v>
      </c>
      <c r="U6983">
        <v>0</v>
      </c>
    </row>
    <row r="6984" spans="1:21">
      <c r="A6984">
        <v>1.3</v>
      </c>
      <c r="C6984" t="s">
        <v>42121</v>
      </c>
      <c r="D6984" t="s">
        <v>42122</v>
      </c>
      <c r="F6984" t="s">
        <v>42123</v>
      </c>
      <c r="I6984" t="s">
        <v>11042</v>
      </c>
      <c r="J6984">
        <v>439</v>
      </c>
      <c r="K6984" t="s">
        <v>59</v>
      </c>
      <c r="L6984" t="s">
        <v>18241</v>
      </c>
      <c r="M6984">
        <v>1217717</v>
      </c>
      <c r="N6984">
        <v>2600</v>
      </c>
      <c r="O6984">
        <v>234</v>
      </c>
      <c r="P6984">
        <v>234</v>
      </c>
      <c r="Q6984">
        <v>0</v>
      </c>
      <c r="R6984">
        <v>0</v>
      </c>
      <c r="S6984">
        <v>1217717</v>
      </c>
      <c r="T6984">
        <v>234</v>
      </c>
      <c r="U6984">
        <v>0</v>
      </c>
    </row>
    <row r="6985" spans="1:21">
      <c r="A6985">
        <v>1.3</v>
      </c>
      <c r="C6985" t="s">
        <v>42124</v>
      </c>
      <c r="D6985" t="s">
        <v>42125</v>
      </c>
      <c r="F6985" t="s">
        <v>42126</v>
      </c>
      <c r="I6985" t="s">
        <v>11041</v>
      </c>
      <c r="J6985">
        <v>439</v>
      </c>
      <c r="K6985" t="s">
        <v>59</v>
      </c>
      <c r="L6985" t="s">
        <v>18241</v>
      </c>
      <c r="M6985">
        <v>2176886</v>
      </c>
      <c r="N6985">
        <v>2600</v>
      </c>
      <c r="O6985">
        <v>234</v>
      </c>
      <c r="P6985">
        <v>234</v>
      </c>
      <c r="Q6985">
        <v>0</v>
      </c>
      <c r="R6985">
        <v>0</v>
      </c>
      <c r="S6985">
        <v>2176886</v>
      </c>
      <c r="T6985">
        <v>234</v>
      </c>
      <c r="U6985">
        <v>0</v>
      </c>
    </row>
    <row r="6986" spans="1:21">
      <c r="A6986">
        <v>1.3</v>
      </c>
      <c r="C6986" t="s">
        <v>42127</v>
      </c>
      <c r="D6986" t="s">
        <v>42128</v>
      </c>
      <c r="F6986" t="s">
        <v>42129</v>
      </c>
      <c r="I6986" t="s">
        <v>2301</v>
      </c>
      <c r="J6986">
        <v>439</v>
      </c>
      <c r="K6986" t="s">
        <v>59</v>
      </c>
      <c r="L6986" t="s">
        <v>17612</v>
      </c>
      <c r="M6986">
        <v>233118</v>
      </c>
      <c r="N6986">
        <v>2600</v>
      </c>
      <c r="O6986">
        <v>234</v>
      </c>
      <c r="P6986">
        <v>234</v>
      </c>
      <c r="Q6986">
        <v>0</v>
      </c>
      <c r="R6986">
        <v>0</v>
      </c>
      <c r="S6986">
        <v>233118</v>
      </c>
      <c r="T6986">
        <v>234</v>
      </c>
      <c r="U6986">
        <v>0</v>
      </c>
    </row>
    <row r="6987" spans="1:21">
      <c r="A6987">
        <v>1.3</v>
      </c>
      <c r="C6987" t="s">
        <v>42130</v>
      </c>
      <c r="D6987" t="s">
        <v>42131</v>
      </c>
      <c r="F6987" t="s">
        <v>42132</v>
      </c>
      <c r="I6987" t="s">
        <v>11034</v>
      </c>
      <c r="J6987">
        <v>439</v>
      </c>
      <c r="K6987" t="s">
        <v>59</v>
      </c>
      <c r="L6987" t="s">
        <v>18241</v>
      </c>
      <c r="M6987">
        <v>594458</v>
      </c>
      <c r="N6987">
        <v>2600</v>
      </c>
      <c r="O6987">
        <v>234</v>
      </c>
      <c r="P6987">
        <v>234</v>
      </c>
      <c r="Q6987">
        <v>0</v>
      </c>
      <c r="R6987">
        <v>0</v>
      </c>
      <c r="S6987">
        <v>594458</v>
      </c>
      <c r="T6987">
        <v>234</v>
      </c>
      <c r="U6987">
        <v>0</v>
      </c>
    </row>
    <row r="6988" spans="1:21">
      <c r="A6988">
        <v>1.3</v>
      </c>
      <c r="C6988" t="s">
        <v>42133</v>
      </c>
      <c r="D6988" t="s">
        <v>42134</v>
      </c>
      <c r="F6988" t="s">
        <v>42135</v>
      </c>
      <c r="I6988" t="s">
        <v>11027</v>
      </c>
      <c r="J6988">
        <v>439</v>
      </c>
      <c r="K6988" t="s">
        <v>59</v>
      </c>
      <c r="L6988" t="s">
        <v>18241</v>
      </c>
      <c r="M6988">
        <v>635926</v>
      </c>
      <c r="N6988">
        <v>2600</v>
      </c>
      <c r="O6988">
        <v>234</v>
      </c>
      <c r="P6988">
        <v>234</v>
      </c>
      <c r="Q6988">
        <v>0</v>
      </c>
      <c r="R6988">
        <v>0</v>
      </c>
      <c r="S6988">
        <v>635926</v>
      </c>
      <c r="T6988">
        <v>234</v>
      </c>
      <c r="U6988">
        <v>0</v>
      </c>
    </row>
    <row r="6989" spans="1:21">
      <c r="A6989">
        <v>1.3</v>
      </c>
      <c r="C6989" t="s">
        <v>42136</v>
      </c>
      <c r="D6989" t="s">
        <v>42137</v>
      </c>
      <c r="F6989" t="s">
        <v>42138</v>
      </c>
      <c r="I6989" t="s">
        <v>11026</v>
      </c>
      <c r="J6989">
        <v>439</v>
      </c>
      <c r="K6989" t="s">
        <v>59</v>
      </c>
      <c r="L6989" t="s">
        <v>18241</v>
      </c>
      <c r="M6989">
        <v>191470</v>
      </c>
      <c r="N6989">
        <v>2600</v>
      </c>
      <c r="O6989">
        <v>234</v>
      </c>
      <c r="P6989">
        <v>234</v>
      </c>
      <c r="Q6989">
        <v>0</v>
      </c>
      <c r="R6989">
        <v>0</v>
      </c>
      <c r="S6989">
        <v>191470</v>
      </c>
      <c r="T6989">
        <v>234</v>
      </c>
      <c r="U6989">
        <v>0</v>
      </c>
    </row>
    <row r="6990" spans="1:21">
      <c r="A6990">
        <v>1.3</v>
      </c>
      <c r="C6990" t="s">
        <v>42139</v>
      </c>
      <c r="D6990" t="s">
        <v>42140</v>
      </c>
      <c r="F6990" t="s">
        <v>42141</v>
      </c>
      <c r="I6990" t="s">
        <v>11022</v>
      </c>
      <c r="J6990">
        <v>439</v>
      </c>
      <c r="K6990" t="s">
        <v>59</v>
      </c>
      <c r="L6990" t="s">
        <v>18241</v>
      </c>
      <c r="M6990">
        <v>102151</v>
      </c>
      <c r="N6990">
        <v>2600</v>
      </c>
      <c r="O6990">
        <v>234</v>
      </c>
      <c r="P6990">
        <v>234</v>
      </c>
      <c r="Q6990">
        <v>0</v>
      </c>
      <c r="R6990">
        <v>0</v>
      </c>
      <c r="S6990">
        <v>102151</v>
      </c>
      <c r="T6990">
        <v>234</v>
      </c>
      <c r="U6990">
        <v>0</v>
      </c>
    </row>
    <row r="6991" spans="1:21">
      <c r="A6991">
        <v>1.3</v>
      </c>
      <c r="C6991" t="s">
        <v>42142</v>
      </c>
      <c r="D6991" t="s">
        <v>42143</v>
      </c>
      <c r="F6991" t="s">
        <v>42144</v>
      </c>
      <c r="I6991" t="s">
        <v>16008</v>
      </c>
      <c r="J6991">
        <v>439</v>
      </c>
      <c r="K6991" t="s">
        <v>59</v>
      </c>
      <c r="L6991" t="s">
        <v>18619</v>
      </c>
      <c r="M6991">
        <v>2924024</v>
      </c>
      <c r="N6991">
        <v>2600</v>
      </c>
      <c r="O6991">
        <v>234</v>
      </c>
      <c r="P6991">
        <v>234</v>
      </c>
      <c r="Q6991">
        <v>0</v>
      </c>
      <c r="R6991">
        <v>0</v>
      </c>
      <c r="S6991">
        <v>2924024</v>
      </c>
      <c r="T6991">
        <v>234</v>
      </c>
      <c r="U6991">
        <v>0</v>
      </c>
    </row>
    <row r="6992" spans="1:21">
      <c r="A6992">
        <v>1.3</v>
      </c>
      <c r="C6992" t="s">
        <v>42145</v>
      </c>
      <c r="D6992" t="s">
        <v>42146</v>
      </c>
      <c r="F6992" t="s">
        <v>42147</v>
      </c>
      <c r="I6992" t="s">
        <v>11018</v>
      </c>
      <c r="J6992">
        <v>439</v>
      </c>
      <c r="K6992" t="s">
        <v>59</v>
      </c>
      <c r="L6992" t="s">
        <v>18241</v>
      </c>
      <c r="M6992">
        <v>264693</v>
      </c>
      <c r="N6992">
        <v>2600</v>
      </c>
      <c r="O6992">
        <v>234</v>
      </c>
      <c r="P6992">
        <v>234</v>
      </c>
      <c r="Q6992">
        <v>0</v>
      </c>
      <c r="R6992">
        <v>0</v>
      </c>
      <c r="S6992">
        <v>264693</v>
      </c>
      <c r="T6992">
        <v>234</v>
      </c>
      <c r="U6992">
        <v>0</v>
      </c>
    </row>
    <row r="6993" spans="1:21">
      <c r="A6993">
        <v>1.3</v>
      </c>
      <c r="C6993" t="s">
        <v>42148</v>
      </c>
      <c r="D6993" t="s">
        <v>42149</v>
      </c>
      <c r="F6993" t="s">
        <v>34306</v>
      </c>
      <c r="I6993" t="s">
        <v>11017</v>
      </c>
      <c r="J6993">
        <v>439</v>
      </c>
      <c r="K6993" t="s">
        <v>59</v>
      </c>
      <c r="L6993" t="s">
        <v>18241</v>
      </c>
      <c r="M6993">
        <v>206526</v>
      </c>
      <c r="N6993">
        <v>2600</v>
      </c>
      <c r="O6993">
        <v>234</v>
      </c>
      <c r="P6993">
        <v>234</v>
      </c>
      <c r="Q6993">
        <v>0</v>
      </c>
      <c r="R6993">
        <v>0</v>
      </c>
      <c r="S6993">
        <v>206526</v>
      </c>
      <c r="T6993">
        <v>234</v>
      </c>
      <c r="U6993">
        <v>0</v>
      </c>
    </row>
    <row r="6994" spans="1:21">
      <c r="A6994">
        <v>1.3</v>
      </c>
      <c r="C6994" t="s">
        <v>42150</v>
      </c>
      <c r="D6994" t="s">
        <v>42151</v>
      </c>
      <c r="F6994" t="s">
        <v>42152</v>
      </c>
      <c r="I6994" t="s">
        <v>16007</v>
      </c>
      <c r="J6994">
        <v>439</v>
      </c>
      <c r="K6994" t="s">
        <v>59</v>
      </c>
      <c r="L6994" t="s">
        <v>18619</v>
      </c>
      <c r="M6994">
        <v>244201</v>
      </c>
      <c r="N6994">
        <v>2600</v>
      </c>
      <c r="O6994">
        <v>234</v>
      </c>
      <c r="P6994">
        <v>234</v>
      </c>
      <c r="Q6994">
        <v>0</v>
      </c>
      <c r="R6994">
        <v>0</v>
      </c>
      <c r="S6994">
        <v>244201</v>
      </c>
      <c r="T6994">
        <v>234</v>
      </c>
      <c r="U6994">
        <v>0</v>
      </c>
    </row>
    <row r="6995" spans="1:21">
      <c r="A6995">
        <v>1.3</v>
      </c>
      <c r="C6995" t="s">
        <v>42153</v>
      </c>
      <c r="D6995" t="s">
        <v>42154</v>
      </c>
      <c r="F6995" t="s">
        <v>42155</v>
      </c>
      <c r="I6995" t="s">
        <v>11010</v>
      </c>
      <c r="J6995">
        <v>439</v>
      </c>
      <c r="K6995" t="s">
        <v>59</v>
      </c>
      <c r="L6995" t="s">
        <v>18241</v>
      </c>
      <c r="M6995">
        <v>189555</v>
      </c>
      <c r="N6995">
        <v>2600</v>
      </c>
      <c r="O6995">
        <v>234</v>
      </c>
      <c r="P6995">
        <v>234</v>
      </c>
      <c r="Q6995">
        <v>0</v>
      </c>
      <c r="R6995">
        <v>0</v>
      </c>
      <c r="S6995">
        <v>189555</v>
      </c>
      <c r="T6995">
        <v>234</v>
      </c>
      <c r="U6995">
        <v>0</v>
      </c>
    </row>
    <row r="6996" spans="1:21">
      <c r="A6996">
        <v>1.3</v>
      </c>
      <c r="C6996" t="s">
        <v>42156</v>
      </c>
      <c r="D6996" t="s">
        <v>42157</v>
      </c>
      <c r="F6996" t="s">
        <v>42158</v>
      </c>
      <c r="I6996" t="s">
        <v>11009</v>
      </c>
      <c r="J6996">
        <v>439</v>
      </c>
      <c r="K6996" t="s">
        <v>59</v>
      </c>
      <c r="L6996" t="s">
        <v>18241</v>
      </c>
      <c r="M6996">
        <v>202482</v>
      </c>
      <c r="N6996">
        <v>2600</v>
      </c>
      <c r="O6996">
        <v>234</v>
      </c>
      <c r="P6996">
        <v>234</v>
      </c>
      <c r="Q6996">
        <v>0</v>
      </c>
      <c r="R6996">
        <v>0</v>
      </c>
      <c r="S6996">
        <v>202482</v>
      </c>
      <c r="T6996">
        <v>234</v>
      </c>
      <c r="U6996">
        <v>0</v>
      </c>
    </row>
    <row r="6997" spans="1:21">
      <c r="A6997">
        <v>1.3</v>
      </c>
      <c r="C6997" t="s">
        <v>42159</v>
      </c>
      <c r="D6997" t="s">
        <v>42160</v>
      </c>
      <c r="F6997" t="s">
        <v>42161</v>
      </c>
      <c r="I6997" t="s">
        <v>16006</v>
      </c>
      <c r="J6997">
        <v>439</v>
      </c>
      <c r="K6997" t="s">
        <v>59</v>
      </c>
      <c r="L6997" t="s">
        <v>18619</v>
      </c>
      <c r="M6997">
        <v>132502</v>
      </c>
      <c r="N6997">
        <v>2600</v>
      </c>
      <c r="O6997">
        <v>234</v>
      </c>
      <c r="P6997">
        <v>234</v>
      </c>
      <c r="Q6997">
        <v>0</v>
      </c>
      <c r="R6997">
        <v>0</v>
      </c>
      <c r="S6997">
        <v>132502</v>
      </c>
      <c r="T6997">
        <v>234</v>
      </c>
      <c r="U6997">
        <v>0</v>
      </c>
    </row>
    <row r="6998" spans="1:21">
      <c r="A6998">
        <v>1.3</v>
      </c>
      <c r="C6998" t="s">
        <v>42162</v>
      </c>
      <c r="D6998" t="s">
        <v>42163</v>
      </c>
      <c r="F6998" t="s">
        <v>42164</v>
      </c>
      <c r="I6998" t="s">
        <v>11008</v>
      </c>
      <c r="J6998">
        <v>439</v>
      </c>
      <c r="K6998" t="s">
        <v>59</v>
      </c>
      <c r="L6998" t="s">
        <v>18241</v>
      </c>
      <c r="M6998">
        <v>524957</v>
      </c>
      <c r="N6998">
        <v>2600</v>
      </c>
      <c r="O6998">
        <v>234</v>
      </c>
      <c r="P6998">
        <v>234</v>
      </c>
      <c r="Q6998">
        <v>0</v>
      </c>
      <c r="R6998">
        <v>0</v>
      </c>
      <c r="S6998">
        <v>524957</v>
      </c>
      <c r="T6998">
        <v>234</v>
      </c>
      <c r="U6998">
        <v>0</v>
      </c>
    </row>
    <row r="6999" spans="1:21">
      <c r="A6999">
        <v>1.3</v>
      </c>
      <c r="C6999" t="s">
        <v>42165</v>
      </c>
      <c r="D6999" t="s">
        <v>42166</v>
      </c>
      <c r="F6999" t="s">
        <v>42167</v>
      </c>
      <c r="I6999" t="s">
        <v>11000</v>
      </c>
      <c r="J6999">
        <v>439</v>
      </c>
      <c r="K6999" t="s">
        <v>59</v>
      </c>
      <c r="L6999" t="s">
        <v>18241</v>
      </c>
      <c r="M6999">
        <v>899670</v>
      </c>
      <c r="N6999">
        <v>2600</v>
      </c>
      <c r="O6999">
        <v>234</v>
      </c>
      <c r="P6999">
        <v>234</v>
      </c>
      <c r="Q6999">
        <v>0</v>
      </c>
      <c r="R6999">
        <v>0</v>
      </c>
      <c r="S6999">
        <v>899670</v>
      </c>
      <c r="T6999">
        <v>234</v>
      </c>
      <c r="U6999">
        <v>0</v>
      </c>
    </row>
    <row r="7000" spans="1:21">
      <c r="A7000">
        <v>1.3</v>
      </c>
      <c r="C7000" t="s">
        <v>42168</v>
      </c>
      <c r="D7000" t="s">
        <v>42169</v>
      </c>
      <c r="F7000" t="s">
        <v>42170</v>
      </c>
      <c r="I7000" t="s">
        <v>10999</v>
      </c>
      <c r="J7000">
        <v>439</v>
      </c>
      <c r="K7000" t="s">
        <v>59</v>
      </c>
      <c r="L7000" t="s">
        <v>18241</v>
      </c>
      <c r="M7000">
        <v>371551</v>
      </c>
      <c r="N7000">
        <v>2600</v>
      </c>
      <c r="O7000">
        <v>234</v>
      </c>
      <c r="P7000">
        <v>234</v>
      </c>
      <c r="Q7000">
        <v>0</v>
      </c>
      <c r="R7000">
        <v>0</v>
      </c>
      <c r="S7000">
        <v>371551</v>
      </c>
      <c r="T7000">
        <v>234</v>
      </c>
      <c r="U7000">
        <v>0</v>
      </c>
    </row>
    <row r="7001" spans="1:21">
      <c r="A7001">
        <v>1.3</v>
      </c>
      <c r="C7001" t="s">
        <v>42171</v>
      </c>
      <c r="D7001" t="s">
        <v>42172</v>
      </c>
      <c r="F7001" t="s">
        <v>42173</v>
      </c>
      <c r="I7001" t="s">
        <v>16005</v>
      </c>
      <c r="J7001">
        <v>439</v>
      </c>
      <c r="K7001" t="s">
        <v>59</v>
      </c>
      <c r="L7001" t="s">
        <v>18619</v>
      </c>
      <c r="M7001">
        <v>475679</v>
      </c>
      <c r="N7001">
        <v>2600</v>
      </c>
      <c r="O7001">
        <v>234</v>
      </c>
      <c r="P7001">
        <v>234</v>
      </c>
      <c r="Q7001">
        <v>0</v>
      </c>
      <c r="R7001">
        <v>0</v>
      </c>
      <c r="S7001">
        <v>475679</v>
      </c>
      <c r="T7001">
        <v>234</v>
      </c>
      <c r="U7001">
        <v>0</v>
      </c>
    </row>
    <row r="7002" spans="1:21">
      <c r="A7002">
        <v>1.3</v>
      </c>
      <c r="C7002" t="s">
        <v>42174</v>
      </c>
      <c r="D7002" t="s">
        <v>42175</v>
      </c>
      <c r="F7002" t="s">
        <v>24018</v>
      </c>
      <c r="I7002" t="s">
        <v>10998</v>
      </c>
      <c r="J7002">
        <v>439</v>
      </c>
      <c r="K7002" t="s">
        <v>59</v>
      </c>
      <c r="L7002" t="s">
        <v>18241</v>
      </c>
      <c r="M7002">
        <v>223683</v>
      </c>
      <c r="N7002">
        <v>2600</v>
      </c>
      <c r="O7002">
        <v>234</v>
      </c>
      <c r="P7002">
        <v>234</v>
      </c>
      <c r="Q7002">
        <v>0</v>
      </c>
      <c r="R7002">
        <v>0</v>
      </c>
      <c r="S7002">
        <v>223683</v>
      </c>
      <c r="T7002">
        <v>234</v>
      </c>
      <c r="U7002">
        <v>0</v>
      </c>
    </row>
    <row r="7003" spans="1:21">
      <c r="A7003">
        <v>1.3</v>
      </c>
      <c r="C7003" t="s">
        <v>42176</v>
      </c>
      <c r="D7003" t="s">
        <v>42177</v>
      </c>
      <c r="F7003" t="s">
        <v>17718</v>
      </c>
      <c r="I7003" t="s">
        <v>10985</v>
      </c>
      <c r="J7003">
        <v>439</v>
      </c>
      <c r="K7003" t="s">
        <v>59</v>
      </c>
      <c r="L7003" t="s">
        <v>18241</v>
      </c>
      <c r="M7003">
        <v>1365038</v>
      </c>
      <c r="N7003">
        <v>2600</v>
      </c>
      <c r="O7003">
        <v>234</v>
      </c>
      <c r="P7003">
        <v>234</v>
      </c>
      <c r="Q7003">
        <v>0</v>
      </c>
      <c r="R7003">
        <v>0</v>
      </c>
      <c r="S7003">
        <v>1365038</v>
      </c>
      <c r="T7003">
        <v>234</v>
      </c>
      <c r="U7003">
        <v>0</v>
      </c>
    </row>
    <row r="7004" spans="1:21">
      <c r="A7004">
        <v>1.3</v>
      </c>
      <c r="C7004" t="s">
        <v>42178</v>
      </c>
      <c r="D7004" t="s">
        <v>42179</v>
      </c>
      <c r="F7004" t="s">
        <v>42180</v>
      </c>
      <c r="I7004" t="s">
        <v>10984</v>
      </c>
      <c r="J7004">
        <v>439</v>
      </c>
      <c r="K7004" t="s">
        <v>59</v>
      </c>
      <c r="L7004" t="s">
        <v>18241</v>
      </c>
      <c r="M7004">
        <v>329807</v>
      </c>
      <c r="N7004">
        <v>2600</v>
      </c>
      <c r="O7004">
        <v>234</v>
      </c>
      <c r="P7004">
        <v>234</v>
      </c>
      <c r="Q7004">
        <v>0</v>
      </c>
      <c r="R7004">
        <v>0</v>
      </c>
      <c r="S7004">
        <v>329807</v>
      </c>
      <c r="T7004">
        <v>234</v>
      </c>
      <c r="U7004">
        <v>0</v>
      </c>
    </row>
    <row r="7005" spans="1:21">
      <c r="A7005">
        <v>1.3</v>
      </c>
      <c r="C7005" t="s">
        <v>42181</v>
      </c>
      <c r="D7005" t="s">
        <v>42182</v>
      </c>
      <c r="F7005" t="s">
        <v>42183</v>
      </c>
      <c r="I7005" t="s">
        <v>10983</v>
      </c>
      <c r="J7005">
        <v>439</v>
      </c>
      <c r="K7005" t="s">
        <v>59</v>
      </c>
      <c r="L7005" t="s">
        <v>18241</v>
      </c>
      <c r="M7005">
        <v>1668268</v>
      </c>
      <c r="N7005">
        <v>2600</v>
      </c>
      <c r="O7005">
        <v>234</v>
      </c>
      <c r="P7005">
        <v>234</v>
      </c>
      <c r="Q7005">
        <v>0</v>
      </c>
      <c r="R7005">
        <v>0</v>
      </c>
      <c r="S7005">
        <v>1668268</v>
      </c>
      <c r="T7005">
        <v>234</v>
      </c>
      <c r="U7005">
        <v>0</v>
      </c>
    </row>
    <row r="7006" spans="1:21">
      <c r="A7006">
        <v>1.3</v>
      </c>
      <c r="C7006" t="s">
        <v>42184</v>
      </c>
      <c r="D7006" t="s">
        <v>42185</v>
      </c>
      <c r="F7006" t="s">
        <v>42186</v>
      </c>
      <c r="I7006" t="s">
        <v>16004</v>
      </c>
      <c r="J7006">
        <v>439</v>
      </c>
      <c r="K7006" t="s">
        <v>59</v>
      </c>
      <c r="L7006" t="s">
        <v>18619</v>
      </c>
      <c r="M7006">
        <v>860958</v>
      </c>
      <c r="N7006">
        <v>2600</v>
      </c>
      <c r="O7006">
        <v>234</v>
      </c>
      <c r="P7006">
        <v>234</v>
      </c>
      <c r="Q7006">
        <v>0</v>
      </c>
      <c r="R7006">
        <v>0</v>
      </c>
      <c r="S7006">
        <v>860958</v>
      </c>
      <c r="T7006">
        <v>234</v>
      </c>
      <c r="U7006">
        <v>0</v>
      </c>
    </row>
    <row r="7007" spans="1:21">
      <c r="A7007">
        <v>1.3</v>
      </c>
      <c r="C7007" t="s">
        <v>42187</v>
      </c>
      <c r="D7007" t="s">
        <v>42188</v>
      </c>
      <c r="F7007" t="s">
        <v>17718</v>
      </c>
      <c r="I7007" t="s">
        <v>10978</v>
      </c>
      <c r="J7007">
        <v>439</v>
      </c>
      <c r="K7007" t="s">
        <v>59</v>
      </c>
      <c r="L7007" t="s">
        <v>18241</v>
      </c>
      <c r="M7007">
        <v>308563</v>
      </c>
      <c r="N7007">
        <v>2600</v>
      </c>
      <c r="O7007">
        <v>234</v>
      </c>
      <c r="P7007">
        <v>234</v>
      </c>
      <c r="Q7007">
        <v>0</v>
      </c>
      <c r="R7007">
        <v>0</v>
      </c>
      <c r="S7007">
        <v>308563</v>
      </c>
      <c r="T7007">
        <v>234</v>
      </c>
      <c r="U7007">
        <v>0</v>
      </c>
    </row>
    <row r="7008" spans="1:21">
      <c r="A7008">
        <v>1.3</v>
      </c>
      <c r="C7008" t="s">
        <v>42189</v>
      </c>
      <c r="D7008" t="s">
        <v>42190</v>
      </c>
      <c r="F7008" t="s">
        <v>17718</v>
      </c>
      <c r="I7008" t="s">
        <v>10971</v>
      </c>
      <c r="J7008">
        <v>439</v>
      </c>
      <c r="K7008" t="s">
        <v>59</v>
      </c>
      <c r="L7008" t="s">
        <v>18241</v>
      </c>
      <c r="M7008">
        <v>1314771</v>
      </c>
      <c r="N7008">
        <v>2600</v>
      </c>
      <c r="O7008">
        <v>234</v>
      </c>
      <c r="P7008">
        <v>234</v>
      </c>
      <c r="Q7008">
        <v>0</v>
      </c>
      <c r="R7008">
        <v>0</v>
      </c>
      <c r="S7008">
        <v>1314771</v>
      </c>
      <c r="T7008">
        <v>234</v>
      </c>
      <c r="U7008">
        <v>0</v>
      </c>
    </row>
    <row r="7009" spans="1:21">
      <c r="A7009">
        <v>1.3</v>
      </c>
      <c r="C7009" t="s">
        <v>42191</v>
      </c>
      <c r="D7009" t="s">
        <v>42192</v>
      </c>
      <c r="F7009" t="s">
        <v>42193</v>
      </c>
      <c r="I7009" t="s">
        <v>16000</v>
      </c>
      <c r="J7009">
        <v>439</v>
      </c>
      <c r="K7009" t="s">
        <v>59</v>
      </c>
      <c r="L7009" t="s">
        <v>18619</v>
      </c>
      <c r="M7009">
        <v>233915</v>
      </c>
      <c r="N7009">
        <v>2600</v>
      </c>
      <c r="O7009">
        <v>234</v>
      </c>
      <c r="P7009">
        <v>234</v>
      </c>
      <c r="Q7009">
        <v>0</v>
      </c>
      <c r="R7009">
        <v>0</v>
      </c>
      <c r="S7009">
        <v>233915</v>
      </c>
      <c r="T7009">
        <v>234</v>
      </c>
      <c r="U7009">
        <v>0</v>
      </c>
    </row>
    <row r="7010" spans="1:21">
      <c r="A7010">
        <v>1.3</v>
      </c>
      <c r="C7010" t="s">
        <v>42194</v>
      </c>
      <c r="D7010" t="s">
        <v>42195</v>
      </c>
      <c r="F7010" t="s">
        <v>17718</v>
      </c>
      <c r="I7010" t="s">
        <v>10964</v>
      </c>
      <c r="J7010">
        <v>439</v>
      </c>
      <c r="K7010" t="s">
        <v>59</v>
      </c>
      <c r="L7010" t="s">
        <v>18241</v>
      </c>
      <c r="M7010">
        <v>133996</v>
      </c>
      <c r="N7010">
        <v>2600</v>
      </c>
      <c r="O7010">
        <v>234</v>
      </c>
      <c r="P7010">
        <v>234</v>
      </c>
      <c r="Q7010">
        <v>0</v>
      </c>
      <c r="R7010">
        <v>0</v>
      </c>
      <c r="S7010">
        <v>133996</v>
      </c>
      <c r="T7010">
        <v>234</v>
      </c>
      <c r="U7010">
        <v>0</v>
      </c>
    </row>
    <row r="7011" spans="1:21">
      <c r="A7011">
        <v>1.3</v>
      </c>
      <c r="C7011" t="s">
        <v>42196</v>
      </c>
      <c r="D7011" t="s">
        <v>42197</v>
      </c>
      <c r="F7011" t="s">
        <v>42198</v>
      </c>
      <c r="I7011" t="s">
        <v>10963</v>
      </c>
      <c r="J7011">
        <v>439</v>
      </c>
      <c r="K7011" t="s">
        <v>59</v>
      </c>
      <c r="L7011" t="s">
        <v>18241</v>
      </c>
      <c r="M7011">
        <v>544895</v>
      </c>
      <c r="N7011">
        <v>2600</v>
      </c>
      <c r="O7011">
        <v>234</v>
      </c>
      <c r="P7011">
        <v>234</v>
      </c>
      <c r="Q7011">
        <v>0</v>
      </c>
      <c r="R7011">
        <v>0</v>
      </c>
      <c r="S7011">
        <v>544895</v>
      </c>
      <c r="T7011">
        <v>234</v>
      </c>
      <c r="U7011">
        <v>0</v>
      </c>
    </row>
    <row r="7012" spans="1:21">
      <c r="A7012">
        <v>1.3</v>
      </c>
      <c r="C7012" t="s">
        <v>42199</v>
      </c>
      <c r="D7012" t="s">
        <v>42200</v>
      </c>
      <c r="F7012" t="s">
        <v>42201</v>
      </c>
      <c r="I7012" t="s">
        <v>10962</v>
      </c>
      <c r="J7012">
        <v>439</v>
      </c>
      <c r="K7012" t="s">
        <v>59</v>
      </c>
      <c r="L7012" t="s">
        <v>18241</v>
      </c>
      <c r="M7012">
        <v>167117</v>
      </c>
      <c r="N7012">
        <v>2600</v>
      </c>
      <c r="O7012">
        <v>234</v>
      </c>
      <c r="P7012">
        <v>234</v>
      </c>
      <c r="Q7012">
        <v>0</v>
      </c>
      <c r="R7012">
        <v>0</v>
      </c>
      <c r="S7012">
        <v>167117</v>
      </c>
      <c r="T7012">
        <v>234</v>
      </c>
      <c r="U7012">
        <v>0</v>
      </c>
    </row>
    <row r="7013" spans="1:21">
      <c r="A7013">
        <v>1.3</v>
      </c>
      <c r="C7013" t="s">
        <v>42202</v>
      </c>
      <c r="D7013" t="s">
        <v>42203</v>
      </c>
      <c r="F7013" t="s">
        <v>17718</v>
      </c>
      <c r="I7013" t="s">
        <v>10952</v>
      </c>
      <c r="J7013">
        <v>439</v>
      </c>
      <c r="K7013" t="s">
        <v>59</v>
      </c>
      <c r="L7013" t="s">
        <v>18241</v>
      </c>
      <c r="M7013">
        <v>802831</v>
      </c>
      <c r="N7013">
        <v>2600</v>
      </c>
      <c r="O7013">
        <v>234</v>
      </c>
      <c r="P7013">
        <v>234</v>
      </c>
      <c r="Q7013">
        <v>0</v>
      </c>
      <c r="R7013">
        <v>0</v>
      </c>
      <c r="S7013">
        <v>802831</v>
      </c>
      <c r="T7013">
        <v>234</v>
      </c>
      <c r="U7013">
        <v>0</v>
      </c>
    </row>
    <row r="7014" spans="1:21">
      <c r="A7014">
        <v>1.3</v>
      </c>
      <c r="C7014" t="s">
        <v>42204</v>
      </c>
      <c r="D7014" t="s">
        <v>42205</v>
      </c>
      <c r="F7014" t="s">
        <v>42206</v>
      </c>
      <c r="I7014" t="s">
        <v>2300</v>
      </c>
      <c r="J7014">
        <v>439</v>
      </c>
      <c r="K7014" t="s">
        <v>59</v>
      </c>
      <c r="L7014" t="s">
        <v>17612</v>
      </c>
      <c r="M7014">
        <v>83640</v>
      </c>
      <c r="N7014">
        <v>2600</v>
      </c>
      <c r="O7014">
        <v>234</v>
      </c>
      <c r="P7014">
        <v>234</v>
      </c>
      <c r="Q7014">
        <v>0</v>
      </c>
      <c r="R7014">
        <v>0</v>
      </c>
      <c r="S7014">
        <v>83640</v>
      </c>
      <c r="T7014">
        <v>234</v>
      </c>
      <c r="U7014">
        <v>0</v>
      </c>
    </row>
    <row r="7015" spans="1:21">
      <c r="A7015">
        <v>1.3</v>
      </c>
      <c r="C7015" t="s">
        <v>42207</v>
      </c>
      <c r="D7015" t="s">
        <v>42208</v>
      </c>
      <c r="F7015" t="s">
        <v>17718</v>
      </c>
      <c r="I7015" t="s">
        <v>10951</v>
      </c>
      <c r="J7015">
        <v>439</v>
      </c>
      <c r="K7015" t="s">
        <v>59</v>
      </c>
      <c r="L7015" t="s">
        <v>18241</v>
      </c>
      <c r="M7015">
        <v>653236</v>
      </c>
      <c r="N7015">
        <v>2600</v>
      </c>
      <c r="O7015">
        <v>234</v>
      </c>
      <c r="P7015">
        <v>234</v>
      </c>
      <c r="Q7015">
        <v>0</v>
      </c>
      <c r="R7015">
        <v>0</v>
      </c>
      <c r="S7015">
        <v>653236</v>
      </c>
      <c r="T7015">
        <v>234</v>
      </c>
      <c r="U7015">
        <v>0</v>
      </c>
    </row>
    <row r="7016" spans="1:21">
      <c r="A7016">
        <v>1.3</v>
      </c>
      <c r="C7016" t="s">
        <v>42209</v>
      </c>
      <c r="D7016" t="s">
        <v>42210</v>
      </c>
      <c r="F7016" t="s">
        <v>42211</v>
      </c>
      <c r="I7016" t="s">
        <v>10932</v>
      </c>
      <c r="J7016">
        <v>439</v>
      </c>
      <c r="K7016" t="s">
        <v>59</v>
      </c>
      <c r="L7016" t="s">
        <v>18241</v>
      </c>
      <c r="M7016">
        <v>1117968</v>
      </c>
      <c r="N7016">
        <v>2600</v>
      </c>
      <c r="O7016">
        <v>234</v>
      </c>
      <c r="P7016">
        <v>234</v>
      </c>
      <c r="Q7016">
        <v>0</v>
      </c>
      <c r="R7016">
        <v>0</v>
      </c>
      <c r="S7016">
        <v>1117968</v>
      </c>
      <c r="T7016">
        <v>234</v>
      </c>
      <c r="U7016">
        <v>0</v>
      </c>
    </row>
    <row r="7017" spans="1:21">
      <c r="A7017">
        <v>1.3</v>
      </c>
      <c r="C7017" t="s">
        <v>42212</v>
      </c>
      <c r="D7017" t="s">
        <v>42213</v>
      </c>
      <c r="F7017" t="s">
        <v>42214</v>
      </c>
      <c r="I7017" t="s">
        <v>10924</v>
      </c>
      <c r="J7017">
        <v>439</v>
      </c>
      <c r="K7017" t="s">
        <v>59</v>
      </c>
      <c r="L7017" t="s">
        <v>18241</v>
      </c>
      <c r="M7017">
        <v>412275</v>
      </c>
      <c r="N7017">
        <v>2600</v>
      </c>
      <c r="O7017">
        <v>234</v>
      </c>
      <c r="P7017">
        <v>234</v>
      </c>
      <c r="Q7017">
        <v>0</v>
      </c>
      <c r="R7017">
        <v>0</v>
      </c>
      <c r="S7017">
        <v>412275</v>
      </c>
      <c r="T7017">
        <v>234</v>
      </c>
      <c r="U7017">
        <v>0</v>
      </c>
    </row>
    <row r="7018" spans="1:21">
      <c r="A7018">
        <v>1.3</v>
      </c>
      <c r="C7018" t="s">
        <v>42215</v>
      </c>
      <c r="D7018" t="s">
        <v>42216</v>
      </c>
      <c r="F7018" t="s">
        <v>17718</v>
      </c>
      <c r="I7018" t="s">
        <v>10923</v>
      </c>
      <c r="J7018">
        <v>439</v>
      </c>
      <c r="K7018" t="s">
        <v>59</v>
      </c>
      <c r="L7018" t="s">
        <v>18241</v>
      </c>
      <c r="M7018">
        <v>903844</v>
      </c>
      <c r="N7018">
        <v>2600</v>
      </c>
      <c r="O7018">
        <v>234</v>
      </c>
      <c r="P7018">
        <v>234</v>
      </c>
      <c r="Q7018">
        <v>0</v>
      </c>
      <c r="R7018">
        <v>0</v>
      </c>
      <c r="S7018">
        <v>903844</v>
      </c>
      <c r="T7018">
        <v>234</v>
      </c>
      <c r="U7018">
        <v>0</v>
      </c>
    </row>
    <row r="7019" spans="1:21">
      <c r="A7019">
        <v>1.3</v>
      </c>
      <c r="C7019" t="s">
        <v>42217</v>
      </c>
      <c r="D7019" t="s">
        <v>42218</v>
      </c>
      <c r="F7019" t="s">
        <v>38799</v>
      </c>
      <c r="I7019" t="s">
        <v>10922</v>
      </c>
      <c r="J7019">
        <v>439</v>
      </c>
      <c r="K7019" t="s">
        <v>59</v>
      </c>
      <c r="L7019" t="s">
        <v>18241</v>
      </c>
      <c r="M7019">
        <v>1381894</v>
      </c>
      <c r="N7019">
        <v>2600</v>
      </c>
      <c r="O7019">
        <v>234</v>
      </c>
      <c r="P7019">
        <v>234</v>
      </c>
      <c r="Q7019">
        <v>0</v>
      </c>
      <c r="R7019">
        <v>0</v>
      </c>
      <c r="S7019">
        <v>1381894</v>
      </c>
      <c r="T7019">
        <v>234</v>
      </c>
      <c r="U7019">
        <v>0</v>
      </c>
    </row>
    <row r="7020" spans="1:21">
      <c r="A7020">
        <v>1.3</v>
      </c>
      <c r="C7020" t="s">
        <v>42219</v>
      </c>
      <c r="D7020" t="s">
        <v>42220</v>
      </c>
      <c r="F7020" t="s">
        <v>42221</v>
      </c>
      <c r="I7020" t="s">
        <v>10921</v>
      </c>
      <c r="J7020">
        <v>439</v>
      </c>
      <c r="K7020" t="s">
        <v>59</v>
      </c>
      <c r="L7020" t="s">
        <v>18241</v>
      </c>
      <c r="M7020">
        <v>1024651</v>
      </c>
      <c r="N7020">
        <v>2600</v>
      </c>
      <c r="O7020">
        <v>234</v>
      </c>
      <c r="P7020">
        <v>234</v>
      </c>
      <c r="Q7020">
        <v>0</v>
      </c>
      <c r="R7020">
        <v>0</v>
      </c>
      <c r="S7020">
        <v>1024651</v>
      </c>
      <c r="T7020">
        <v>234</v>
      </c>
      <c r="U7020">
        <v>0</v>
      </c>
    </row>
    <row r="7021" spans="1:21">
      <c r="A7021">
        <v>1.3</v>
      </c>
      <c r="C7021" t="s">
        <v>42222</v>
      </c>
      <c r="D7021" t="s">
        <v>42223</v>
      </c>
      <c r="F7021" t="s">
        <v>42224</v>
      </c>
      <c r="I7021" t="s">
        <v>10920</v>
      </c>
      <c r="J7021">
        <v>439</v>
      </c>
      <c r="K7021" t="s">
        <v>59</v>
      </c>
      <c r="L7021" t="s">
        <v>18241</v>
      </c>
      <c r="M7021">
        <v>592424</v>
      </c>
      <c r="N7021">
        <v>2600</v>
      </c>
      <c r="O7021">
        <v>234</v>
      </c>
      <c r="P7021">
        <v>234</v>
      </c>
      <c r="Q7021">
        <v>0</v>
      </c>
      <c r="R7021">
        <v>0</v>
      </c>
      <c r="S7021">
        <v>592424</v>
      </c>
      <c r="T7021">
        <v>234</v>
      </c>
      <c r="U7021">
        <v>0</v>
      </c>
    </row>
    <row r="7022" spans="1:21">
      <c r="A7022">
        <v>1.3</v>
      </c>
      <c r="C7022" t="s">
        <v>42225</v>
      </c>
      <c r="D7022" t="s">
        <v>42226</v>
      </c>
      <c r="F7022" t="s">
        <v>17718</v>
      </c>
      <c r="I7022" t="s">
        <v>10916</v>
      </c>
      <c r="J7022">
        <v>439</v>
      </c>
      <c r="K7022" t="s">
        <v>59</v>
      </c>
      <c r="L7022" t="s">
        <v>18241</v>
      </c>
      <c r="M7022">
        <v>147545</v>
      </c>
      <c r="N7022">
        <v>2600</v>
      </c>
      <c r="O7022">
        <v>234</v>
      </c>
      <c r="P7022">
        <v>234</v>
      </c>
      <c r="Q7022">
        <v>0</v>
      </c>
      <c r="R7022">
        <v>0</v>
      </c>
      <c r="S7022">
        <v>147545</v>
      </c>
      <c r="T7022">
        <v>234</v>
      </c>
      <c r="U7022">
        <v>0</v>
      </c>
    </row>
    <row r="7023" spans="1:21">
      <c r="A7023">
        <v>1.3</v>
      </c>
      <c r="C7023" t="s">
        <v>42227</v>
      </c>
      <c r="D7023" t="s">
        <v>42228</v>
      </c>
      <c r="F7023" t="s">
        <v>42229</v>
      </c>
      <c r="I7023" t="s">
        <v>10903</v>
      </c>
      <c r="J7023">
        <v>439</v>
      </c>
      <c r="K7023" t="s">
        <v>59</v>
      </c>
      <c r="L7023" t="s">
        <v>18241</v>
      </c>
      <c r="M7023">
        <v>234009</v>
      </c>
      <c r="N7023">
        <v>2600</v>
      </c>
      <c r="O7023">
        <v>234</v>
      </c>
      <c r="P7023">
        <v>234</v>
      </c>
      <c r="Q7023">
        <v>0</v>
      </c>
      <c r="R7023">
        <v>0</v>
      </c>
      <c r="S7023">
        <v>234009</v>
      </c>
      <c r="T7023">
        <v>234</v>
      </c>
      <c r="U7023">
        <v>0</v>
      </c>
    </row>
    <row r="7024" spans="1:21">
      <c r="A7024">
        <v>1.3</v>
      </c>
      <c r="C7024" t="s">
        <v>42230</v>
      </c>
      <c r="D7024" t="s">
        <v>42231</v>
      </c>
      <c r="F7024" t="s">
        <v>17718</v>
      </c>
      <c r="I7024" t="s">
        <v>6952</v>
      </c>
      <c r="J7024">
        <v>439</v>
      </c>
      <c r="K7024" t="s">
        <v>59</v>
      </c>
      <c r="L7024" t="s">
        <v>17595</v>
      </c>
      <c r="M7024">
        <v>328504</v>
      </c>
      <c r="N7024">
        <v>2600</v>
      </c>
      <c r="O7024">
        <v>234</v>
      </c>
      <c r="P7024">
        <v>234</v>
      </c>
      <c r="Q7024">
        <v>0</v>
      </c>
      <c r="R7024">
        <v>0</v>
      </c>
      <c r="S7024">
        <v>328504</v>
      </c>
      <c r="T7024">
        <v>234</v>
      </c>
      <c r="U7024">
        <v>0</v>
      </c>
    </row>
    <row r="7025" spans="1:21">
      <c r="A7025">
        <v>1.3</v>
      </c>
      <c r="C7025" t="s">
        <v>42232</v>
      </c>
      <c r="D7025" t="s">
        <v>42233</v>
      </c>
      <c r="F7025" t="s">
        <v>17718</v>
      </c>
      <c r="I7025" t="s">
        <v>10893</v>
      </c>
      <c r="J7025">
        <v>439</v>
      </c>
      <c r="K7025" t="s">
        <v>59</v>
      </c>
      <c r="L7025" t="s">
        <v>18241</v>
      </c>
      <c r="M7025">
        <v>1885223</v>
      </c>
      <c r="N7025">
        <v>2600</v>
      </c>
      <c r="O7025">
        <v>234</v>
      </c>
      <c r="P7025">
        <v>234</v>
      </c>
      <c r="Q7025">
        <v>0</v>
      </c>
      <c r="R7025">
        <v>0</v>
      </c>
      <c r="S7025">
        <v>1885223</v>
      </c>
      <c r="T7025">
        <v>234</v>
      </c>
      <c r="U7025">
        <v>0</v>
      </c>
    </row>
    <row r="7026" spans="1:21">
      <c r="A7026">
        <v>1.3</v>
      </c>
      <c r="C7026" t="s">
        <v>42234</v>
      </c>
      <c r="D7026" t="s">
        <v>42235</v>
      </c>
      <c r="F7026" t="s">
        <v>17718</v>
      </c>
      <c r="I7026" t="s">
        <v>10892</v>
      </c>
      <c r="J7026">
        <v>439</v>
      </c>
      <c r="K7026" t="s">
        <v>59</v>
      </c>
      <c r="L7026" t="s">
        <v>18241</v>
      </c>
      <c r="M7026">
        <v>598107</v>
      </c>
      <c r="N7026">
        <v>2600</v>
      </c>
      <c r="O7026">
        <v>234</v>
      </c>
      <c r="P7026">
        <v>234</v>
      </c>
      <c r="Q7026">
        <v>0</v>
      </c>
      <c r="R7026">
        <v>0</v>
      </c>
      <c r="S7026">
        <v>598107</v>
      </c>
      <c r="T7026">
        <v>234</v>
      </c>
      <c r="U7026">
        <v>0</v>
      </c>
    </row>
    <row r="7027" spans="1:21">
      <c r="A7027">
        <v>1.3</v>
      </c>
      <c r="C7027" t="s">
        <v>42236</v>
      </c>
      <c r="D7027" t="s">
        <v>42237</v>
      </c>
      <c r="F7027" t="s">
        <v>17718</v>
      </c>
      <c r="I7027" t="s">
        <v>10891</v>
      </c>
      <c r="J7027">
        <v>439</v>
      </c>
      <c r="K7027" t="s">
        <v>59</v>
      </c>
      <c r="L7027" t="s">
        <v>18241</v>
      </c>
      <c r="M7027">
        <v>1297542</v>
      </c>
      <c r="N7027">
        <v>2600</v>
      </c>
      <c r="O7027">
        <v>234</v>
      </c>
      <c r="P7027">
        <v>234</v>
      </c>
      <c r="Q7027">
        <v>0</v>
      </c>
      <c r="R7027">
        <v>0</v>
      </c>
      <c r="S7027">
        <v>1297542</v>
      </c>
      <c r="T7027">
        <v>234</v>
      </c>
      <c r="U7027">
        <v>0</v>
      </c>
    </row>
    <row r="7028" spans="1:21">
      <c r="A7028">
        <v>1.3</v>
      </c>
      <c r="C7028" t="s">
        <v>42238</v>
      </c>
      <c r="D7028" t="s">
        <v>42239</v>
      </c>
      <c r="F7028" t="s">
        <v>42240</v>
      </c>
      <c r="I7028" t="s">
        <v>10884</v>
      </c>
      <c r="J7028">
        <v>439</v>
      </c>
      <c r="K7028" t="s">
        <v>59</v>
      </c>
      <c r="L7028" t="s">
        <v>18241</v>
      </c>
      <c r="M7028">
        <v>797074</v>
      </c>
      <c r="N7028">
        <v>2600</v>
      </c>
      <c r="O7028">
        <v>234</v>
      </c>
      <c r="P7028">
        <v>234</v>
      </c>
      <c r="Q7028">
        <v>0</v>
      </c>
      <c r="R7028">
        <v>0</v>
      </c>
      <c r="S7028">
        <v>797074</v>
      </c>
      <c r="T7028">
        <v>234</v>
      </c>
      <c r="U7028">
        <v>0</v>
      </c>
    </row>
    <row r="7029" spans="1:21">
      <c r="A7029">
        <v>1.3</v>
      </c>
      <c r="C7029" t="s">
        <v>42241</v>
      </c>
      <c r="D7029" t="s">
        <v>42242</v>
      </c>
      <c r="F7029" t="s">
        <v>17718</v>
      </c>
      <c r="I7029" t="s">
        <v>10883</v>
      </c>
      <c r="J7029">
        <v>439</v>
      </c>
      <c r="K7029" t="s">
        <v>59</v>
      </c>
      <c r="L7029" t="s">
        <v>18241</v>
      </c>
      <c r="M7029">
        <v>452383</v>
      </c>
      <c r="N7029">
        <v>2600</v>
      </c>
      <c r="O7029">
        <v>234</v>
      </c>
      <c r="P7029">
        <v>234</v>
      </c>
      <c r="Q7029">
        <v>0</v>
      </c>
      <c r="R7029">
        <v>0</v>
      </c>
      <c r="S7029">
        <v>452383</v>
      </c>
      <c r="T7029">
        <v>234</v>
      </c>
      <c r="U7029">
        <v>0</v>
      </c>
    </row>
    <row r="7030" spans="1:21">
      <c r="A7030">
        <v>1.3</v>
      </c>
      <c r="C7030" t="s">
        <v>42243</v>
      </c>
      <c r="D7030" t="s">
        <v>42244</v>
      </c>
      <c r="F7030" t="s">
        <v>17718</v>
      </c>
      <c r="I7030" t="s">
        <v>10875</v>
      </c>
      <c r="J7030">
        <v>439</v>
      </c>
      <c r="K7030" t="s">
        <v>59</v>
      </c>
      <c r="L7030" t="s">
        <v>18241</v>
      </c>
      <c r="M7030">
        <v>918062</v>
      </c>
      <c r="N7030">
        <v>2600</v>
      </c>
      <c r="O7030">
        <v>234</v>
      </c>
      <c r="P7030">
        <v>234</v>
      </c>
      <c r="Q7030">
        <v>0</v>
      </c>
      <c r="R7030">
        <v>0</v>
      </c>
      <c r="S7030">
        <v>918062</v>
      </c>
      <c r="T7030">
        <v>234</v>
      </c>
      <c r="U7030">
        <v>0</v>
      </c>
    </row>
    <row r="7031" spans="1:21">
      <c r="A7031">
        <v>1.3</v>
      </c>
      <c r="C7031" t="s">
        <v>42245</v>
      </c>
      <c r="D7031" t="s">
        <v>42246</v>
      </c>
      <c r="F7031" t="s">
        <v>17718</v>
      </c>
      <c r="I7031" t="s">
        <v>10873</v>
      </c>
      <c r="J7031">
        <v>439</v>
      </c>
      <c r="K7031" t="s">
        <v>59</v>
      </c>
      <c r="L7031" t="s">
        <v>18241</v>
      </c>
      <c r="M7031">
        <v>786194</v>
      </c>
      <c r="N7031">
        <v>2600</v>
      </c>
      <c r="O7031">
        <v>234</v>
      </c>
      <c r="P7031">
        <v>234</v>
      </c>
      <c r="Q7031">
        <v>0</v>
      </c>
      <c r="R7031">
        <v>0</v>
      </c>
      <c r="S7031">
        <v>786194</v>
      </c>
      <c r="T7031">
        <v>234</v>
      </c>
      <c r="U7031">
        <v>0</v>
      </c>
    </row>
    <row r="7032" spans="1:21">
      <c r="A7032">
        <v>1.3</v>
      </c>
      <c r="C7032" t="s">
        <v>42247</v>
      </c>
      <c r="D7032" t="s">
        <v>42248</v>
      </c>
      <c r="F7032" t="s">
        <v>25040</v>
      </c>
      <c r="I7032" t="s">
        <v>10872</v>
      </c>
      <c r="J7032">
        <v>439</v>
      </c>
      <c r="K7032" t="s">
        <v>59</v>
      </c>
      <c r="L7032" t="s">
        <v>18241</v>
      </c>
      <c r="M7032">
        <v>78219</v>
      </c>
      <c r="N7032">
        <v>2600</v>
      </c>
      <c r="O7032">
        <v>234</v>
      </c>
      <c r="P7032">
        <v>234</v>
      </c>
      <c r="Q7032">
        <v>0</v>
      </c>
      <c r="R7032">
        <v>0</v>
      </c>
      <c r="S7032">
        <v>78219</v>
      </c>
      <c r="T7032">
        <v>234</v>
      </c>
      <c r="U7032">
        <v>0</v>
      </c>
    </row>
    <row r="7033" spans="1:21">
      <c r="A7033">
        <v>1.3</v>
      </c>
      <c r="C7033" t="s">
        <v>42249</v>
      </c>
      <c r="D7033" t="s">
        <v>42250</v>
      </c>
      <c r="F7033" t="s">
        <v>17718</v>
      </c>
      <c r="I7033" t="s">
        <v>10865</v>
      </c>
      <c r="J7033">
        <v>439</v>
      </c>
      <c r="K7033" t="s">
        <v>59</v>
      </c>
      <c r="L7033" t="s">
        <v>18241</v>
      </c>
      <c r="M7033">
        <v>622863</v>
      </c>
      <c r="N7033">
        <v>2600</v>
      </c>
      <c r="O7033">
        <v>234</v>
      </c>
      <c r="P7033">
        <v>234</v>
      </c>
      <c r="Q7033">
        <v>0</v>
      </c>
      <c r="R7033">
        <v>0</v>
      </c>
      <c r="S7033">
        <v>622863</v>
      </c>
      <c r="T7033">
        <v>234</v>
      </c>
      <c r="U7033">
        <v>0</v>
      </c>
    </row>
    <row r="7034" spans="1:21">
      <c r="A7034">
        <v>1.3</v>
      </c>
      <c r="C7034" t="s">
        <v>42251</v>
      </c>
      <c r="D7034" t="s">
        <v>42252</v>
      </c>
      <c r="F7034" t="s">
        <v>38799</v>
      </c>
      <c r="I7034" t="s">
        <v>4556</v>
      </c>
      <c r="J7034">
        <v>439</v>
      </c>
      <c r="K7034" t="s">
        <v>59</v>
      </c>
      <c r="L7034" t="s">
        <v>17635</v>
      </c>
      <c r="M7034">
        <v>729628</v>
      </c>
      <c r="N7034">
        <v>2600</v>
      </c>
      <c r="O7034">
        <v>234</v>
      </c>
      <c r="P7034">
        <v>234</v>
      </c>
      <c r="Q7034">
        <v>0</v>
      </c>
      <c r="R7034">
        <v>0</v>
      </c>
      <c r="S7034">
        <v>729628</v>
      </c>
      <c r="T7034">
        <v>234</v>
      </c>
      <c r="U7034">
        <v>0</v>
      </c>
    </row>
    <row r="7035" spans="1:21">
      <c r="A7035">
        <v>1.3</v>
      </c>
      <c r="C7035" t="s">
        <v>42253</v>
      </c>
      <c r="D7035" t="s">
        <v>42254</v>
      </c>
      <c r="F7035" t="s">
        <v>42255</v>
      </c>
      <c r="I7035" t="s">
        <v>10855</v>
      </c>
      <c r="J7035">
        <v>439</v>
      </c>
      <c r="K7035" t="s">
        <v>59</v>
      </c>
      <c r="L7035" t="s">
        <v>18241</v>
      </c>
      <c r="M7035">
        <v>242012</v>
      </c>
      <c r="N7035">
        <v>2600</v>
      </c>
      <c r="O7035">
        <v>234</v>
      </c>
      <c r="P7035">
        <v>234</v>
      </c>
      <c r="Q7035">
        <v>0</v>
      </c>
      <c r="R7035">
        <v>0</v>
      </c>
      <c r="S7035">
        <v>242012</v>
      </c>
      <c r="T7035">
        <v>234</v>
      </c>
      <c r="U7035">
        <v>0</v>
      </c>
    </row>
    <row r="7036" spans="1:21">
      <c r="A7036">
        <v>1.3</v>
      </c>
      <c r="C7036" t="s">
        <v>42256</v>
      </c>
      <c r="D7036" t="s">
        <v>42257</v>
      </c>
      <c r="F7036" t="s">
        <v>28643</v>
      </c>
      <c r="I7036" t="s">
        <v>10854</v>
      </c>
      <c r="J7036">
        <v>439</v>
      </c>
      <c r="K7036" t="s">
        <v>59</v>
      </c>
      <c r="L7036" t="s">
        <v>18241</v>
      </c>
      <c r="M7036">
        <v>394429</v>
      </c>
      <c r="N7036">
        <v>2600</v>
      </c>
      <c r="O7036">
        <v>234</v>
      </c>
      <c r="P7036">
        <v>234</v>
      </c>
      <c r="Q7036">
        <v>0</v>
      </c>
      <c r="R7036">
        <v>0</v>
      </c>
      <c r="S7036">
        <v>394429</v>
      </c>
      <c r="T7036">
        <v>234</v>
      </c>
      <c r="U7036">
        <v>0</v>
      </c>
    </row>
    <row r="7037" spans="1:21">
      <c r="A7037">
        <v>1.3</v>
      </c>
      <c r="C7037" t="s">
        <v>42258</v>
      </c>
      <c r="D7037" t="s">
        <v>42259</v>
      </c>
      <c r="F7037" t="s">
        <v>42255</v>
      </c>
      <c r="I7037" t="s">
        <v>10853</v>
      </c>
      <c r="J7037">
        <v>439</v>
      </c>
      <c r="K7037" t="s">
        <v>59</v>
      </c>
      <c r="L7037" t="s">
        <v>18241</v>
      </c>
      <c r="M7037">
        <v>400118</v>
      </c>
      <c r="N7037">
        <v>2600</v>
      </c>
      <c r="O7037">
        <v>234</v>
      </c>
      <c r="P7037">
        <v>234</v>
      </c>
      <c r="Q7037">
        <v>0</v>
      </c>
      <c r="R7037">
        <v>0</v>
      </c>
      <c r="S7037">
        <v>400118</v>
      </c>
      <c r="T7037">
        <v>234</v>
      </c>
      <c r="U7037">
        <v>0</v>
      </c>
    </row>
    <row r="7038" spans="1:21">
      <c r="A7038">
        <v>1.3</v>
      </c>
      <c r="C7038" t="s">
        <v>42260</v>
      </c>
      <c r="D7038" t="s">
        <v>42261</v>
      </c>
      <c r="F7038" t="s">
        <v>42255</v>
      </c>
      <c r="I7038" t="s">
        <v>10852</v>
      </c>
      <c r="J7038">
        <v>439</v>
      </c>
      <c r="K7038" t="s">
        <v>59</v>
      </c>
      <c r="L7038" t="s">
        <v>18241</v>
      </c>
      <c r="M7038">
        <v>388830</v>
      </c>
      <c r="N7038">
        <v>2600</v>
      </c>
      <c r="O7038">
        <v>234</v>
      </c>
      <c r="P7038">
        <v>234</v>
      </c>
      <c r="Q7038">
        <v>0</v>
      </c>
      <c r="R7038">
        <v>0</v>
      </c>
      <c r="S7038">
        <v>388830</v>
      </c>
      <c r="T7038">
        <v>234</v>
      </c>
      <c r="U7038">
        <v>0</v>
      </c>
    </row>
    <row r="7039" spans="1:21">
      <c r="A7039">
        <v>1.3</v>
      </c>
      <c r="C7039" t="s">
        <v>42262</v>
      </c>
      <c r="D7039" t="s">
        <v>42263</v>
      </c>
      <c r="F7039" t="s">
        <v>42255</v>
      </c>
      <c r="I7039" t="s">
        <v>10851</v>
      </c>
      <c r="J7039">
        <v>439</v>
      </c>
      <c r="K7039" t="s">
        <v>59</v>
      </c>
      <c r="L7039" t="s">
        <v>18241</v>
      </c>
      <c r="M7039">
        <v>445046</v>
      </c>
      <c r="N7039">
        <v>2600</v>
      </c>
      <c r="O7039">
        <v>234</v>
      </c>
      <c r="P7039">
        <v>234</v>
      </c>
      <c r="Q7039">
        <v>0</v>
      </c>
      <c r="R7039">
        <v>0</v>
      </c>
      <c r="S7039">
        <v>445046</v>
      </c>
      <c r="T7039">
        <v>234</v>
      </c>
      <c r="U7039">
        <v>0</v>
      </c>
    </row>
    <row r="7040" spans="1:21">
      <c r="A7040">
        <v>1.3</v>
      </c>
      <c r="C7040" t="s">
        <v>42264</v>
      </c>
      <c r="D7040" t="s">
        <v>42265</v>
      </c>
      <c r="F7040" t="s">
        <v>42266</v>
      </c>
      <c r="I7040" t="s">
        <v>2144</v>
      </c>
      <c r="J7040">
        <v>482</v>
      </c>
      <c r="K7040" t="s">
        <v>60</v>
      </c>
      <c r="L7040" t="s">
        <v>17612</v>
      </c>
      <c r="M7040">
        <v>250492</v>
      </c>
      <c r="N7040">
        <v>2600</v>
      </c>
      <c r="O7040">
        <v>234</v>
      </c>
      <c r="P7040">
        <v>234</v>
      </c>
      <c r="Q7040">
        <v>0</v>
      </c>
      <c r="R7040">
        <v>0</v>
      </c>
      <c r="S7040">
        <v>250492</v>
      </c>
      <c r="T7040">
        <v>234</v>
      </c>
      <c r="U7040">
        <v>0</v>
      </c>
    </row>
    <row r="7041" spans="1:21">
      <c r="A7041">
        <v>1.3</v>
      </c>
      <c r="C7041" t="s">
        <v>42267</v>
      </c>
      <c r="D7041" t="s">
        <v>42268</v>
      </c>
      <c r="F7041" t="s">
        <v>42269</v>
      </c>
      <c r="I7041" t="s">
        <v>6094</v>
      </c>
      <c r="J7041">
        <v>482</v>
      </c>
      <c r="K7041" t="s">
        <v>60</v>
      </c>
      <c r="L7041" t="s">
        <v>17595</v>
      </c>
      <c r="M7041">
        <v>110057</v>
      </c>
      <c r="N7041">
        <v>2600</v>
      </c>
      <c r="O7041">
        <v>234</v>
      </c>
      <c r="P7041">
        <v>234</v>
      </c>
      <c r="Q7041">
        <v>0</v>
      </c>
      <c r="R7041">
        <v>0</v>
      </c>
      <c r="S7041">
        <v>110057</v>
      </c>
      <c r="T7041">
        <v>234</v>
      </c>
      <c r="U7041">
        <v>0</v>
      </c>
    </row>
    <row r="7042" spans="1:21">
      <c r="A7042">
        <v>1.3</v>
      </c>
      <c r="C7042" t="s">
        <v>42270</v>
      </c>
      <c r="D7042" t="s">
        <v>42271</v>
      </c>
      <c r="F7042" t="s">
        <v>42272</v>
      </c>
      <c r="I7042" t="s">
        <v>6093</v>
      </c>
      <c r="J7042">
        <v>482</v>
      </c>
      <c r="K7042" t="s">
        <v>60</v>
      </c>
      <c r="L7042" t="s">
        <v>17595</v>
      </c>
      <c r="M7042">
        <v>413816</v>
      </c>
      <c r="N7042">
        <v>2600</v>
      </c>
      <c r="O7042">
        <v>234</v>
      </c>
      <c r="P7042">
        <v>234</v>
      </c>
      <c r="Q7042">
        <v>0</v>
      </c>
      <c r="R7042">
        <v>0</v>
      </c>
      <c r="S7042">
        <v>413816</v>
      </c>
      <c r="T7042">
        <v>234</v>
      </c>
      <c r="U7042">
        <v>0</v>
      </c>
    </row>
    <row r="7043" spans="1:21">
      <c r="A7043">
        <v>1.3</v>
      </c>
      <c r="C7043" t="s">
        <v>42273</v>
      </c>
      <c r="D7043" t="s">
        <v>42274</v>
      </c>
      <c r="F7043" t="s">
        <v>42275</v>
      </c>
      <c r="I7043" t="s">
        <v>9689</v>
      </c>
      <c r="J7043">
        <v>482</v>
      </c>
      <c r="K7043" t="s">
        <v>60</v>
      </c>
      <c r="L7043" t="s">
        <v>18241</v>
      </c>
      <c r="M7043">
        <v>289812</v>
      </c>
      <c r="N7043">
        <v>2600</v>
      </c>
      <c r="O7043">
        <v>234</v>
      </c>
      <c r="P7043">
        <v>234</v>
      </c>
      <c r="Q7043">
        <v>0</v>
      </c>
      <c r="R7043">
        <v>0</v>
      </c>
      <c r="S7043">
        <v>289812</v>
      </c>
      <c r="T7043">
        <v>234</v>
      </c>
      <c r="U7043">
        <v>0</v>
      </c>
    </row>
    <row r="7044" spans="1:21">
      <c r="A7044">
        <v>1.3</v>
      </c>
      <c r="C7044" t="s">
        <v>42276</v>
      </c>
      <c r="D7044" t="s">
        <v>42277</v>
      </c>
      <c r="F7044" t="s">
        <v>28643</v>
      </c>
      <c r="I7044" t="s">
        <v>6073</v>
      </c>
      <c r="J7044">
        <v>482</v>
      </c>
      <c r="K7044" t="s">
        <v>60</v>
      </c>
      <c r="L7044" t="s">
        <v>17595</v>
      </c>
      <c r="M7044">
        <v>2778275</v>
      </c>
      <c r="N7044">
        <v>2600</v>
      </c>
      <c r="O7044">
        <v>234</v>
      </c>
      <c r="P7044">
        <v>234</v>
      </c>
      <c r="Q7044">
        <v>0</v>
      </c>
      <c r="R7044">
        <v>0</v>
      </c>
      <c r="S7044">
        <v>2778275</v>
      </c>
      <c r="T7044">
        <v>234</v>
      </c>
      <c r="U7044">
        <v>0</v>
      </c>
    </row>
    <row r="7045" spans="1:21">
      <c r="A7045">
        <v>1.3</v>
      </c>
      <c r="C7045" t="s">
        <v>42278</v>
      </c>
      <c r="D7045" t="s">
        <v>42279</v>
      </c>
      <c r="F7045" t="s">
        <v>42280</v>
      </c>
      <c r="I7045" t="s">
        <v>6072</v>
      </c>
      <c r="J7045">
        <v>482</v>
      </c>
      <c r="K7045" t="s">
        <v>60</v>
      </c>
      <c r="L7045" t="s">
        <v>17595</v>
      </c>
      <c r="M7045">
        <v>318214</v>
      </c>
      <c r="N7045">
        <v>2600</v>
      </c>
      <c r="O7045">
        <v>234</v>
      </c>
      <c r="P7045">
        <v>234</v>
      </c>
      <c r="Q7045">
        <v>0</v>
      </c>
      <c r="R7045">
        <v>0</v>
      </c>
      <c r="S7045">
        <v>318214</v>
      </c>
      <c r="T7045">
        <v>234</v>
      </c>
      <c r="U7045">
        <v>0</v>
      </c>
    </row>
    <row r="7046" spans="1:21">
      <c r="A7046">
        <v>1.3</v>
      </c>
      <c r="C7046" t="s">
        <v>42281</v>
      </c>
      <c r="D7046" t="s">
        <v>42282</v>
      </c>
      <c r="F7046" t="s">
        <v>28643</v>
      </c>
      <c r="I7046" t="s">
        <v>6071</v>
      </c>
      <c r="J7046">
        <v>482</v>
      </c>
      <c r="K7046" t="s">
        <v>60</v>
      </c>
      <c r="L7046" t="s">
        <v>17595</v>
      </c>
      <c r="M7046">
        <v>51121</v>
      </c>
      <c r="N7046">
        <v>2600</v>
      </c>
      <c r="O7046">
        <v>234</v>
      </c>
      <c r="P7046">
        <v>234</v>
      </c>
      <c r="Q7046">
        <v>0</v>
      </c>
      <c r="R7046">
        <v>0</v>
      </c>
      <c r="S7046">
        <v>51121</v>
      </c>
      <c r="T7046">
        <v>234</v>
      </c>
      <c r="U7046">
        <v>0</v>
      </c>
    </row>
    <row r="7047" spans="1:21">
      <c r="A7047">
        <v>1.3</v>
      </c>
      <c r="C7047" t="s">
        <v>42283</v>
      </c>
      <c r="D7047" t="s">
        <v>42284</v>
      </c>
      <c r="F7047" t="s">
        <v>42285</v>
      </c>
      <c r="I7047" t="s">
        <v>9685</v>
      </c>
      <c r="J7047">
        <v>482</v>
      </c>
      <c r="K7047" t="s">
        <v>60</v>
      </c>
      <c r="L7047" t="s">
        <v>18241</v>
      </c>
      <c r="M7047">
        <v>175392</v>
      </c>
      <c r="N7047">
        <v>2600</v>
      </c>
      <c r="O7047">
        <v>234</v>
      </c>
      <c r="P7047">
        <v>234</v>
      </c>
      <c r="Q7047">
        <v>0</v>
      </c>
      <c r="R7047">
        <v>0</v>
      </c>
      <c r="S7047">
        <v>175392</v>
      </c>
      <c r="T7047">
        <v>234</v>
      </c>
      <c r="U7047">
        <v>0</v>
      </c>
    </row>
    <row r="7048" spans="1:21">
      <c r="A7048">
        <v>1.3</v>
      </c>
      <c r="C7048" t="s">
        <v>42286</v>
      </c>
      <c r="D7048" t="s">
        <v>42287</v>
      </c>
      <c r="F7048" t="s">
        <v>42288</v>
      </c>
      <c r="I7048" t="s">
        <v>9681</v>
      </c>
      <c r="J7048">
        <v>482</v>
      </c>
      <c r="K7048" t="s">
        <v>60</v>
      </c>
      <c r="L7048" t="s">
        <v>18241</v>
      </c>
      <c r="M7048">
        <v>229988</v>
      </c>
      <c r="N7048">
        <v>2600</v>
      </c>
      <c r="O7048">
        <v>234</v>
      </c>
      <c r="P7048">
        <v>234</v>
      </c>
      <c r="Q7048">
        <v>0</v>
      </c>
      <c r="R7048">
        <v>0</v>
      </c>
      <c r="S7048">
        <v>229988</v>
      </c>
      <c r="T7048">
        <v>234</v>
      </c>
      <c r="U7048">
        <v>0</v>
      </c>
    </row>
    <row r="7049" spans="1:21">
      <c r="A7049">
        <v>1.3</v>
      </c>
      <c r="C7049" t="s">
        <v>42289</v>
      </c>
      <c r="D7049" t="s">
        <v>42290</v>
      </c>
      <c r="F7049" t="s">
        <v>42291</v>
      </c>
      <c r="I7049" t="s">
        <v>6053</v>
      </c>
      <c r="J7049">
        <v>482</v>
      </c>
      <c r="K7049" t="s">
        <v>60</v>
      </c>
      <c r="L7049" t="s">
        <v>17595</v>
      </c>
      <c r="M7049">
        <v>57544</v>
      </c>
      <c r="N7049">
        <v>2600</v>
      </c>
      <c r="O7049">
        <v>234</v>
      </c>
      <c r="P7049">
        <v>234</v>
      </c>
      <c r="Q7049">
        <v>0</v>
      </c>
      <c r="R7049">
        <v>0</v>
      </c>
      <c r="S7049">
        <v>57544</v>
      </c>
      <c r="T7049">
        <v>234</v>
      </c>
      <c r="U7049">
        <v>0</v>
      </c>
    </row>
    <row r="7050" spans="1:21">
      <c r="A7050">
        <v>1.3</v>
      </c>
      <c r="C7050" t="s">
        <v>42292</v>
      </c>
      <c r="D7050" t="s">
        <v>42293</v>
      </c>
      <c r="F7050" t="s">
        <v>42294</v>
      </c>
      <c r="I7050" t="s">
        <v>9663</v>
      </c>
      <c r="J7050">
        <v>482</v>
      </c>
      <c r="K7050" t="s">
        <v>60</v>
      </c>
      <c r="L7050" t="s">
        <v>18241</v>
      </c>
      <c r="M7050">
        <v>413982</v>
      </c>
      <c r="N7050">
        <v>2600</v>
      </c>
      <c r="O7050">
        <v>234</v>
      </c>
      <c r="P7050">
        <v>234</v>
      </c>
      <c r="Q7050">
        <v>0</v>
      </c>
      <c r="R7050">
        <v>0</v>
      </c>
      <c r="S7050">
        <v>413982</v>
      </c>
      <c r="T7050">
        <v>234</v>
      </c>
      <c r="U7050">
        <v>0</v>
      </c>
    </row>
    <row r="7051" spans="1:21">
      <c r="A7051">
        <v>1.3</v>
      </c>
      <c r="C7051" t="s">
        <v>42295</v>
      </c>
      <c r="D7051" t="s">
        <v>42296</v>
      </c>
      <c r="F7051" t="s">
        <v>42297</v>
      </c>
      <c r="I7051" t="s">
        <v>6052</v>
      </c>
      <c r="J7051">
        <v>482</v>
      </c>
      <c r="K7051" t="s">
        <v>60</v>
      </c>
      <c r="L7051" t="s">
        <v>17595</v>
      </c>
      <c r="M7051">
        <v>166145</v>
      </c>
      <c r="N7051">
        <v>2600</v>
      </c>
      <c r="O7051">
        <v>234</v>
      </c>
      <c r="P7051">
        <v>234</v>
      </c>
      <c r="Q7051">
        <v>0</v>
      </c>
      <c r="R7051">
        <v>0</v>
      </c>
      <c r="S7051">
        <v>166145</v>
      </c>
      <c r="T7051">
        <v>234</v>
      </c>
      <c r="U7051">
        <v>0</v>
      </c>
    </row>
    <row r="7052" spans="1:21">
      <c r="A7052">
        <v>1.3</v>
      </c>
      <c r="C7052" t="s">
        <v>42298</v>
      </c>
      <c r="D7052" t="s">
        <v>42299</v>
      </c>
      <c r="F7052" t="s">
        <v>42300</v>
      </c>
      <c r="I7052" t="s">
        <v>6028</v>
      </c>
      <c r="J7052">
        <v>482</v>
      </c>
      <c r="K7052" t="s">
        <v>60</v>
      </c>
      <c r="L7052" t="s">
        <v>17595</v>
      </c>
      <c r="M7052">
        <v>139599</v>
      </c>
      <c r="N7052">
        <v>2600</v>
      </c>
      <c r="O7052">
        <v>234</v>
      </c>
      <c r="P7052">
        <v>234</v>
      </c>
      <c r="Q7052">
        <v>0</v>
      </c>
      <c r="R7052">
        <v>0</v>
      </c>
      <c r="S7052">
        <v>139599</v>
      </c>
      <c r="T7052">
        <v>234</v>
      </c>
      <c r="U7052">
        <v>0</v>
      </c>
    </row>
    <row r="7053" spans="1:21">
      <c r="A7053">
        <v>1.3</v>
      </c>
      <c r="C7053" t="s">
        <v>42301</v>
      </c>
      <c r="D7053" t="s">
        <v>42302</v>
      </c>
      <c r="F7053" t="s">
        <v>42300</v>
      </c>
      <c r="I7053" t="s">
        <v>6027</v>
      </c>
      <c r="J7053">
        <v>482</v>
      </c>
      <c r="K7053" t="s">
        <v>60</v>
      </c>
      <c r="L7053" t="s">
        <v>17595</v>
      </c>
      <c r="M7053">
        <v>408705</v>
      </c>
      <c r="N7053">
        <v>2600</v>
      </c>
      <c r="O7053">
        <v>234</v>
      </c>
      <c r="P7053">
        <v>234</v>
      </c>
      <c r="Q7053">
        <v>0</v>
      </c>
      <c r="R7053">
        <v>0</v>
      </c>
      <c r="S7053">
        <v>408705</v>
      </c>
      <c r="T7053">
        <v>234</v>
      </c>
      <c r="U7053">
        <v>0</v>
      </c>
    </row>
    <row r="7054" spans="1:21">
      <c r="A7054">
        <v>1.3</v>
      </c>
      <c r="C7054" t="s">
        <v>42303</v>
      </c>
      <c r="D7054" t="s">
        <v>42304</v>
      </c>
      <c r="F7054" t="s">
        <v>42305</v>
      </c>
      <c r="I7054" t="s">
        <v>9651</v>
      </c>
      <c r="J7054">
        <v>482</v>
      </c>
      <c r="K7054" t="s">
        <v>60</v>
      </c>
      <c r="L7054" t="s">
        <v>18241</v>
      </c>
      <c r="M7054">
        <v>73245</v>
      </c>
      <c r="N7054">
        <v>2600</v>
      </c>
      <c r="O7054">
        <v>234</v>
      </c>
      <c r="P7054">
        <v>234</v>
      </c>
      <c r="Q7054">
        <v>0</v>
      </c>
      <c r="R7054">
        <v>0</v>
      </c>
      <c r="S7054">
        <v>73245</v>
      </c>
      <c r="T7054">
        <v>234</v>
      </c>
      <c r="U7054">
        <v>0</v>
      </c>
    </row>
    <row r="7055" spans="1:21">
      <c r="A7055">
        <v>1.3</v>
      </c>
      <c r="C7055" t="s">
        <v>42306</v>
      </c>
      <c r="D7055" t="s">
        <v>42307</v>
      </c>
      <c r="F7055" t="s">
        <v>42297</v>
      </c>
      <c r="I7055" t="s">
        <v>6017</v>
      </c>
      <c r="J7055">
        <v>482</v>
      </c>
      <c r="K7055" t="s">
        <v>60</v>
      </c>
      <c r="L7055" t="s">
        <v>17595</v>
      </c>
      <c r="M7055">
        <v>98768</v>
      </c>
      <c r="N7055">
        <v>2600</v>
      </c>
      <c r="O7055">
        <v>234</v>
      </c>
      <c r="P7055">
        <v>234</v>
      </c>
      <c r="Q7055">
        <v>0</v>
      </c>
      <c r="R7055">
        <v>0</v>
      </c>
      <c r="S7055">
        <v>98768</v>
      </c>
      <c r="T7055">
        <v>234</v>
      </c>
      <c r="U7055">
        <v>0</v>
      </c>
    </row>
    <row r="7056" spans="1:21">
      <c r="A7056">
        <v>1.3</v>
      </c>
      <c r="C7056" t="s">
        <v>42308</v>
      </c>
      <c r="D7056" t="s">
        <v>42309</v>
      </c>
      <c r="F7056" t="s">
        <v>25931</v>
      </c>
      <c r="I7056" t="s">
        <v>2988</v>
      </c>
      <c r="J7056">
        <v>422</v>
      </c>
      <c r="K7056" t="s">
        <v>25924</v>
      </c>
      <c r="L7056" t="s">
        <v>17612</v>
      </c>
      <c r="M7056">
        <v>638824</v>
      </c>
      <c r="N7056">
        <v>2600</v>
      </c>
      <c r="O7056">
        <v>234</v>
      </c>
      <c r="P7056">
        <v>234</v>
      </c>
      <c r="Q7056">
        <v>0</v>
      </c>
      <c r="R7056">
        <v>0</v>
      </c>
      <c r="S7056">
        <v>638824</v>
      </c>
      <c r="T7056">
        <v>234</v>
      </c>
      <c r="U7056">
        <v>0</v>
      </c>
    </row>
    <row r="7057" spans="1:21">
      <c r="A7057">
        <v>1.3</v>
      </c>
      <c r="C7057" t="s">
        <v>42310</v>
      </c>
      <c r="D7057" t="s">
        <v>42311</v>
      </c>
      <c r="F7057" t="s">
        <v>42312</v>
      </c>
      <c r="I7057" t="s">
        <v>12877</v>
      </c>
      <c r="J7057">
        <v>422</v>
      </c>
      <c r="K7057" t="s">
        <v>25924</v>
      </c>
      <c r="L7057" t="s">
        <v>18241</v>
      </c>
      <c r="M7057">
        <v>362484</v>
      </c>
      <c r="N7057">
        <v>2600</v>
      </c>
      <c r="O7057">
        <v>234</v>
      </c>
      <c r="P7057">
        <v>234</v>
      </c>
      <c r="Q7057">
        <v>0</v>
      </c>
      <c r="R7057">
        <v>0</v>
      </c>
      <c r="S7057">
        <v>362484</v>
      </c>
      <c r="T7057">
        <v>234</v>
      </c>
      <c r="U7057">
        <v>0</v>
      </c>
    </row>
    <row r="7058" spans="1:21">
      <c r="A7058">
        <v>1.3</v>
      </c>
      <c r="C7058" t="s">
        <v>42313</v>
      </c>
      <c r="D7058" t="s">
        <v>42311</v>
      </c>
      <c r="F7058" t="s">
        <v>42312</v>
      </c>
      <c r="I7058" t="s">
        <v>12876</v>
      </c>
      <c r="J7058">
        <v>422</v>
      </c>
      <c r="K7058" t="s">
        <v>25924</v>
      </c>
      <c r="L7058" t="s">
        <v>18241</v>
      </c>
      <c r="M7058">
        <v>144344</v>
      </c>
      <c r="N7058">
        <v>2600</v>
      </c>
      <c r="O7058">
        <v>234</v>
      </c>
      <c r="P7058">
        <v>234</v>
      </c>
      <c r="Q7058">
        <v>0</v>
      </c>
      <c r="R7058">
        <v>0</v>
      </c>
      <c r="S7058">
        <v>144344</v>
      </c>
      <c r="T7058">
        <v>234</v>
      </c>
      <c r="U7058">
        <v>0</v>
      </c>
    </row>
    <row r="7059" spans="1:21">
      <c r="A7059">
        <v>1.3</v>
      </c>
      <c r="C7059" t="s">
        <v>42314</v>
      </c>
      <c r="D7059" t="s">
        <v>42315</v>
      </c>
      <c r="F7059" t="s">
        <v>18730</v>
      </c>
      <c r="I7059" t="s">
        <v>2987</v>
      </c>
      <c r="J7059">
        <v>422</v>
      </c>
      <c r="K7059" t="s">
        <v>25924</v>
      </c>
      <c r="L7059" t="s">
        <v>17612</v>
      </c>
      <c r="M7059">
        <v>3926018</v>
      </c>
      <c r="N7059">
        <v>3000</v>
      </c>
      <c r="O7059">
        <v>270</v>
      </c>
      <c r="P7059">
        <v>270</v>
      </c>
      <c r="Q7059">
        <v>0</v>
      </c>
      <c r="R7059">
        <v>0</v>
      </c>
      <c r="S7059">
        <v>3926018</v>
      </c>
      <c r="T7059">
        <v>270</v>
      </c>
      <c r="U7059">
        <v>0</v>
      </c>
    </row>
    <row r="7060" spans="1:21">
      <c r="A7060">
        <v>1.3</v>
      </c>
      <c r="C7060" t="s">
        <v>42316</v>
      </c>
      <c r="D7060" t="s">
        <v>25934</v>
      </c>
      <c r="F7060" t="s">
        <v>25931</v>
      </c>
      <c r="I7060" t="s">
        <v>2986</v>
      </c>
      <c r="J7060">
        <v>422</v>
      </c>
      <c r="K7060" t="s">
        <v>25924</v>
      </c>
      <c r="L7060" t="s">
        <v>17612</v>
      </c>
      <c r="M7060">
        <v>524747</v>
      </c>
      <c r="N7060">
        <v>2600</v>
      </c>
      <c r="O7060">
        <v>234</v>
      </c>
      <c r="P7060">
        <v>234</v>
      </c>
      <c r="Q7060">
        <v>0</v>
      </c>
      <c r="R7060">
        <v>0</v>
      </c>
      <c r="S7060">
        <v>524747</v>
      </c>
      <c r="T7060">
        <v>234</v>
      </c>
      <c r="U7060">
        <v>0</v>
      </c>
    </row>
    <row r="7061" spans="1:21">
      <c r="A7061">
        <v>1.3</v>
      </c>
      <c r="C7061" t="s">
        <v>42317</v>
      </c>
      <c r="D7061" t="s">
        <v>42318</v>
      </c>
      <c r="F7061" t="s">
        <v>42319</v>
      </c>
      <c r="I7061" t="s">
        <v>12870</v>
      </c>
      <c r="J7061">
        <v>422</v>
      </c>
      <c r="K7061" t="s">
        <v>25924</v>
      </c>
      <c r="L7061" t="s">
        <v>18241</v>
      </c>
      <c r="M7061">
        <v>161032</v>
      </c>
      <c r="N7061">
        <v>2600</v>
      </c>
      <c r="O7061">
        <v>234</v>
      </c>
      <c r="P7061">
        <v>234</v>
      </c>
      <c r="Q7061">
        <v>0</v>
      </c>
      <c r="R7061">
        <v>0</v>
      </c>
      <c r="S7061">
        <v>161032</v>
      </c>
      <c r="T7061">
        <v>234</v>
      </c>
      <c r="U7061">
        <v>0</v>
      </c>
    </row>
    <row r="7062" spans="1:21">
      <c r="A7062">
        <v>1.3</v>
      </c>
      <c r="C7062" t="s">
        <v>42320</v>
      </c>
      <c r="D7062" t="s">
        <v>42321</v>
      </c>
      <c r="F7062" t="s">
        <v>42322</v>
      </c>
      <c r="I7062" t="s">
        <v>12869</v>
      </c>
      <c r="J7062">
        <v>422</v>
      </c>
      <c r="K7062" t="s">
        <v>25924</v>
      </c>
      <c r="L7062" t="s">
        <v>18241</v>
      </c>
      <c r="M7062">
        <v>689941</v>
      </c>
      <c r="N7062">
        <v>2600</v>
      </c>
      <c r="O7062">
        <v>234</v>
      </c>
      <c r="P7062">
        <v>234</v>
      </c>
      <c r="Q7062">
        <v>0</v>
      </c>
      <c r="R7062">
        <v>0</v>
      </c>
      <c r="S7062">
        <v>689941</v>
      </c>
      <c r="T7062">
        <v>234</v>
      </c>
      <c r="U7062">
        <v>0</v>
      </c>
    </row>
    <row r="7063" spans="1:21">
      <c r="A7063">
        <v>1.3</v>
      </c>
      <c r="C7063" t="s">
        <v>42323</v>
      </c>
      <c r="D7063" t="s">
        <v>42324</v>
      </c>
      <c r="F7063" t="s">
        <v>42325</v>
      </c>
      <c r="I7063" t="s">
        <v>12868</v>
      </c>
      <c r="J7063">
        <v>422</v>
      </c>
      <c r="K7063" t="s">
        <v>25924</v>
      </c>
      <c r="L7063" t="s">
        <v>18241</v>
      </c>
      <c r="M7063">
        <v>39728</v>
      </c>
      <c r="N7063">
        <v>2600</v>
      </c>
      <c r="O7063">
        <v>234</v>
      </c>
      <c r="P7063">
        <v>234</v>
      </c>
      <c r="Q7063">
        <v>0</v>
      </c>
      <c r="R7063">
        <v>0</v>
      </c>
      <c r="S7063">
        <v>39728</v>
      </c>
      <c r="T7063">
        <v>234</v>
      </c>
      <c r="U7063">
        <v>0</v>
      </c>
    </row>
    <row r="7064" spans="1:21">
      <c r="A7064">
        <v>1.3</v>
      </c>
      <c r="C7064" t="s">
        <v>42326</v>
      </c>
      <c r="D7064" t="s">
        <v>42327</v>
      </c>
      <c r="F7064" t="s">
        <v>18339</v>
      </c>
      <c r="I7064" t="s">
        <v>12867</v>
      </c>
      <c r="J7064">
        <v>422</v>
      </c>
      <c r="K7064" t="s">
        <v>25924</v>
      </c>
      <c r="L7064" t="s">
        <v>18241</v>
      </c>
      <c r="M7064">
        <v>689790</v>
      </c>
      <c r="N7064">
        <v>2600</v>
      </c>
      <c r="O7064">
        <v>234</v>
      </c>
      <c r="P7064">
        <v>234</v>
      </c>
      <c r="Q7064">
        <v>0</v>
      </c>
      <c r="R7064">
        <v>0</v>
      </c>
      <c r="S7064">
        <v>689790</v>
      </c>
      <c r="T7064">
        <v>234</v>
      </c>
      <c r="U7064">
        <v>0</v>
      </c>
    </row>
    <row r="7065" spans="1:21">
      <c r="A7065">
        <v>1.3</v>
      </c>
      <c r="C7065" t="s">
        <v>42328</v>
      </c>
      <c r="D7065" t="s">
        <v>27385</v>
      </c>
      <c r="F7065" t="s">
        <v>17718</v>
      </c>
      <c r="I7065" t="s">
        <v>42329</v>
      </c>
      <c r="J7065">
        <v>422</v>
      </c>
      <c r="K7065" t="s">
        <v>25924</v>
      </c>
      <c r="L7065" t="s">
        <v>18241</v>
      </c>
      <c r="M7065">
        <v>200358</v>
      </c>
      <c r="N7065">
        <v>2600</v>
      </c>
      <c r="O7065">
        <v>234</v>
      </c>
      <c r="P7065">
        <v>234</v>
      </c>
      <c r="Q7065">
        <v>0</v>
      </c>
      <c r="R7065">
        <v>0</v>
      </c>
      <c r="S7065">
        <v>200358</v>
      </c>
      <c r="T7065">
        <v>234</v>
      </c>
      <c r="U7065">
        <v>0</v>
      </c>
    </row>
    <row r="7066" spans="1:21">
      <c r="A7066">
        <v>1.3</v>
      </c>
      <c r="C7066" t="s">
        <v>42330</v>
      </c>
      <c r="D7066" t="s">
        <v>32316</v>
      </c>
      <c r="F7066" t="s">
        <v>17718</v>
      </c>
      <c r="I7066" t="s">
        <v>42331</v>
      </c>
      <c r="J7066">
        <v>422</v>
      </c>
      <c r="K7066" t="s">
        <v>25924</v>
      </c>
      <c r="L7066" t="s">
        <v>18241</v>
      </c>
      <c r="M7066">
        <v>1777441</v>
      </c>
      <c r="N7066">
        <v>2600</v>
      </c>
      <c r="O7066">
        <v>234</v>
      </c>
      <c r="P7066">
        <v>234</v>
      </c>
      <c r="Q7066">
        <v>0</v>
      </c>
      <c r="R7066">
        <v>0</v>
      </c>
      <c r="S7066">
        <v>1777441</v>
      </c>
      <c r="T7066">
        <v>234</v>
      </c>
      <c r="U7066">
        <v>0</v>
      </c>
    </row>
    <row r="7067" spans="1:21">
      <c r="A7067">
        <v>1.3</v>
      </c>
      <c r="C7067" t="s">
        <v>42332</v>
      </c>
      <c r="D7067" t="s">
        <v>33774</v>
      </c>
      <c r="F7067" t="s">
        <v>22478</v>
      </c>
      <c r="I7067" t="s">
        <v>12862</v>
      </c>
      <c r="J7067">
        <v>422</v>
      </c>
      <c r="K7067" t="s">
        <v>25924</v>
      </c>
      <c r="L7067" t="s">
        <v>18241</v>
      </c>
      <c r="M7067">
        <v>425235</v>
      </c>
      <c r="N7067">
        <v>2600</v>
      </c>
      <c r="O7067">
        <v>234</v>
      </c>
      <c r="P7067">
        <v>234</v>
      </c>
      <c r="Q7067">
        <v>0</v>
      </c>
      <c r="R7067">
        <v>0</v>
      </c>
      <c r="S7067">
        <v>425235</v>
      </c>
      <c r="T7067">
        <v>234</v>
      </c>
      <c r="U7067">
        <v>0</v>
      </c>
    </row>
    <row r="7068" spans="1:21">
      <c r="A7068">
        <v>1.3</v>
      </c>
      <c r="C7068" t="s">
        <v>42333</v>
      </c>
      <c r="D7068" t="s">
        <v>29612</v>
      </c>
      <c r="F7068" t="s">
        <v>42334</v>
      </c>
      <c r="I7068" t="s">
        <v>12858</v>
      </c>
      <c r="J7068">
        <v>422</v>
      </c>
      <c r="K7068" t="s">
        <v>25924</v>
      </c>
      <c r="L7068" t="s">
        <v>18241</v>
      </c>
      <c r="M7068">
        <v>1460376</v>
      </c>
      <c r="N7068">
        <v>2600</v>
      </c>
      <c r="O7068">
        <v>234</v>
      </c>
      <c r="P7068">
        <v>234</v>
      </c>
      <c r="Q7068">
        <v>0</v>
      </c>
      <c r="R7068">
        <v>0</v>
      </c>
      <c r="S7068">
        <v>1460376</v>
      </c>
      <c r="T7068">
        <v>234</v>
      </c>
      <c r="U7068">
        <v>0</v>
      </c>
    </row>
    <row r="7069" spans="1:21">
      <c r="A7069">
        <v>1.3</v>
      </c>
      <c r="C7069" t="s">
        <v>42335</v>
      </c>
      <c r="D7069" t="s">
        <v>42336</v>
      </c>
      <c r="F7069" t="s">
        <v>42337</v>
      </c>
      <c r="I7069" t="s">
        <v>12857</v>
      </c>
      <c r="J7069">
        <v>422</v>
      </c>
      <c r="K7069" t="s">
        <v>25924</v>
      </c>
      <c r="L7069" t="s">
        <v>18241</v>
      </c>
      <c r="M7069">
        <v>274342</v>
      </c>
      <c r="N7069">
        <v>2600</v>
      </c>
      <c r="O7069">
        <v>234</v>
      </c>
      <c r="P7069">
        <v>234</v>
      </c>
      <c r="Q7069">
        <v>0</v>
      </c>
      <c r="R7069">
        <v>0</v>
      </c>
      <c r="S7069">
        <v>274342</v>
      </c>
      <c r="T7069">
        <v>234</v>
      </c>
      <c r="U7069">
        <v>0</v>
      </c>
    </row>
    <row r="7070" spans="1:21">
      <c r="A7070">
        <v>1.3</v>
      </c>
      <c r="C7070" t="s">
        <v>42338</v>
      </c>
      <c r="D7070" t="s">
        <v>29603</v>
      </c>
      <c r="F7070" t="s">
        <v>42339</v>
      </c>
      <c r="I7070" t="s">
        <v>12856</v>
      </c>
      <c r="J7070">
        <v>422</v>
      </c>
      <c r="K7070" t="s">
        <v>25924</v>
      </c>
      <c r="L7070" t="s">
        <v>18241</v>
      </c>
      <c r="M7070">
        <v>8598937</v>
      </c>
      <c r="N7070">
        <v>3000</v>
      </c>
      <c r="O7070">
        <v>270</v>
      </c>
      <c r="P7070">
        <v>270</v>
      </c>
      <c r="Q7070">
        <v>0</v>
      </c>
      <c r="R7070">
        <v>0</v>
      </c>
      <c r="S7070">
        <v>8598937</v>
      </c>
      <c r="T7070">
        <v>270</v>
      </c>
      <c r="U7070">
        <v>0</v>
      </c>
    </row>
    <row r="7071" spans="1:21">
      <c r="A7071">
        <v>1.3</v>
      </c>
      <c r="C7071" t="s">
        <v>42340</v>
      </c>
      <c r="D7071" t="s">
        <v>42341</v>
      </c>
      <c r="F7071" t="s">
        <v>42342</v>
      </c>
      <c r="I7071" t="s">
        <v>12855</v>
      </c>
      <c r="J7071">
        <v>422</v>
      </c>
      <c r="K7071" t="s">
        <v>25924</v>
      </c>
      <c r="L7071" t="s">
        <v>18241</v>
      </c>
      <c r="M7071">
        <v>484234</v>
      </c>
      <c r="N7071">
        <v>2600</v>
      </c>
      <c r="O7071">
        <v>234</v>
      </c>
      <c r="P7071">
        <v>234</v>
      </c>
      <c r="Q7071">
        <v>0</v>
      </c>
      <c r="R7071">
        <v>0</v>
      </c>
      <c r="S7071">
        <v>484234</v>
      </c>
      <c r="T7071">
        <v>234</v>
      </c>
      <c r="U7071">
        <v>0</v>
      </c>
    </row>
    <row r="7072" spans="1:21">
      <c r="A7072">
        <v>1.3</v>
      </c>
      <c r="C7072" t="s">
        <v>42343</v>
      </c>
      <c r="D7072" t="s">
        <v>42344</v>
      </c>
      <c r="F7072" t="s">
        <v>42345</v>
      </c>
      <c r="I7072" t="s">
        <v>2959</v>
      </c>
      <c r="J7072">
        <v>422</v>
      </c>
      <c r="K7072" t="s">
        <v>25924</v>
      </c>
      <c r="L7072" t="s">
        <v>17612</v>
      </c>
      <c r="M7072">
        <v>1506833</v>
      </c>
      <c r="N7072">
        <v>2600</v>
      </c>
      <c r="O7072">
        <v>234</v>
      </c>
      <c r="P7072">
        <v>234</v>
      </c>
      <c r="Q7072">
        <v>0</v>
      </c>
      <c r="R7072">
        <v>0</v>
      </c>
      <c r="S7072">
        <v>1506833</v>
      </c>
      <c r="T7072">
        <v>234</v>
      </c>
      <c r="U7072">
        <v>0</v>
      </c>
    </row>
    <row r="7073" spans="1:21">
      <c r="A7073">
        <v>1.3</v>
      </c>
      <c r="C7073" t="s">
        <v>42346</v>
      </c>
      <c r="D7073" t="s">
        <v>42347</v>
      </c>
      <c r="F7073" t="s">
        <v>42339</v>
      </c>
      <c r="I7073" t="s">
        <v>12851</v>
      </c>
      <c r="J7073">
        <v>422</v>
      </c>
      <c r="K7073" t="s">
        <v>25924</v>
      </c>
      <c r="L7073" t="s">
        <v>18241</v>
      </c>
      <c r="M7073">
        <v>14629572</v>
      </c>
      <c r="N7073">
        <v>3000</v>
      </c>
      <c r="O7073">
        <v>270</v>
      </c>
      <c r="P7073">
        <v>270</v>
      </c>
      <c r="Q7073">
        <v>0</v>
      </c>
      <c r="R7073">
        <v>0</v>
      </c>
      <c r="S7073">
        <v>14629572</v>
      </c>
      <c r="T7073">
        <v>270</v>
      </c>
      <c r="U7073">
        <v>0</v>
      </c>
    </row>
    <row r="7074" spans="1:21">
      <c r="A7074">
        <v>1.3</v>
      </c>
      <c r="C7074" t="s">
        <v>42348</v>
      </c>
      <c r="D7074" t="s">
        <v>26070</v>
      </c>
      <c r="F7074" t="s">
        <v>17908</v>
      </c>
      <c r="I7074" t="s">
        <v>12850</v>
      </c>
      <c r="J7074">
        <v>422</v>
      </c>
      <c r="K7074" t="s">
        <v>25924</v>
      </c>
      <c r="L7074" t="s">
        <v>18241</v>
      </c>
      <c r="M7074">
        <v>6275461</v>
      </c>
      <c r="N7074">
        <v>2600</v>
      </c>
      <c r="O7074">
        <v>234</v>
      </c>
      <c r="P7074">
        <v>234</v>
      </c>
      <c r="Q7074">
        <v>0</v>
      </c>
      <c r="R7074">
        <v>0</v>
      </c>
      <c r="S7074">
        <v>6275461</v>
      </c>
      <c r="T7074">
        <v>234</v>
      </c>
      <c r="U7074">
        <v>0</v>
      </c>
    </row>
    <row r="7075" spans="1:21">
      <c r="A7075">
        <v>1.3</v>
      </c>
      <c r="C7075" t="s">
        <v>42349</v>
      </c>
      <c r="D7075" t="s">
        <v>26070</v>
      </c>
      <c r="F7075" t="s">
        <v>17908</v>
      </c>
      <c r="I7075" t="s">
        <v>12846</v>
      </c>
      <c r="J7075">
        <v>422</v>
      </c>
      <c r="K7075" t="s">
        <v>25924</v>
      </c>
      <c r="L7075" t="s">
        <v>18241</v>
      </c>
      <c r="M7075">
        <v>7562227</v>
      </c>
      <c r="N7075">
        <v>2600</v>
      </c>
      <c r="O7075">
        <v>234</v>
      </c>
      <c r="P7075">
        <v>234</v>
      </c>
      <c r="Q7075">
        <v>0</v>
      </c>
      <c r="R7075">
        <v>0</v>
      </c>
      <c r="S7075">
        <v>7562227</v>
      </c>
      <c r="T7075">
        <v>234</v>
      </c>
      <c r="U7075">
        <v>0</v>
      </c>
    </row>
    <row r="7076" spans="1:21">
      <c r="A7076">
        <v>1.3</v>
      </c>
      <c r="C7076" t="s">
        <v>42350</v>
      </c>
      <c r="D7076" t="s">
        <v>42351</v>
      </c>
      <c r="F7076" t="s">
        <v>42352</v>
      </c>
      <c r="I7076" t="s">
        <v>12845</v>
      </c>
      <c r="J7076">
        <v>422</v>
      </c>
      <c r="K7076" t="s">
        <v>25924</v>
      </c>
      <c r="L7076" t="s">
        <v>18241</v>
      </c>
      <c r="M7076">
        <v>83556</v>
      </c>
      <c r="N7076">
        <v>2600</v>
      </c>
      <c r="O7076">
        <v>234</v>
      </c>
      <c r="P7076">
        <v>234</v>
      </c>
      <c r="Q7076">
        <v>0</v>
      </c>
      <c r="R7076">
        <v>0</v>
      </c>
      <c r="S7076">
        <v>83556</v>
      </c>
      <c r="T7076">
        <v>234</v>
      </c>
      <c r="U7076">
        <v>0</v>
      </c>
    </row>
    <row r="7077" spans="1:21">
      <c r="A7077">
        <v>1.3</v>
      </c>
      <c r="C7077" t="s">
        <v>42353</v>
      </c>
      <c r="D7077" t="s">
        <v>42354</v>
      </c>
      <c r="F7077" t="s">
        <v>42355</v>
      </c>
      <c r="I7077" t="s">
        <v>12844</v>
      </c>
      <c r="J7077">
        <v>422</v>
      </c>
      <c r="K7077" t="s">
        <v>25924</v>
      </c>
      <c r="L7077" t="s">
        <v>18241</v>
      </c>
      <c r="M7077">
        <v>4497582</v>
      </c>
      <c r="N7077">
        <v>2600</v>
      </c>
      <c r="O7077">
        <v>234</v>
      </c>
      <c r="P7077">
        <v>234</v>
      </c>
      <c r="Q7077">
        <v>0</v>
      </c>
      <c r="R7077">
        <v>0</v>
      </c>
      <c r="S7077">
        <v>4497582</v>
      </c>
      <c r="T7077">
        <v>234</v>
      </c>
      <c r="U7077">
        <v>0</v>
      </c>
    </row>
    <row r="7078" spans="1:21">
      <c r="A7078">
        <v>1.3</v>
      </c>
      <c r="C7078" t="s">
        <v>42356</v>
      </c>
      <c r="D7078" t="s">
        <v>42357</v>
      </c>
      <c r="F7078" t="s">
        <v>42358</v>
      </c>
      <c r="I7078" t="s">
        <v>12843</v>
      </c>
      <c r="J7078">
        <v>422</v>
      </c>
      <c r="K7078" t="s">
        <v>25924</v>
      </c>
      <c r="L7078" t="s">
        <v>18241</v>
      </c>
      <c r="M7078">
        <v>108736</v>
      </c>
      <c r="N7078">
        <v>2600</v>
      </c>
      <c r="O7078">
        <v>234</v>
      </c>
      <c r="P7078">
        <v>234</v>
      </c>
      <c r="Q7078">
        <v>0</v>
      </c>
      <c r="R7078">
        <v>0</v>
      </c>
      <c r="S7078">
        <v>108736</v>
      </c>
      <c r="T7078">
        <v>234</v>
      </c>
      <c r="U7078">
        <v>0</v>
      </c>
    </row>
    <row r="7079" spans="1:21">
      <c r="A7079">
        <v>1.3</v>
      </c>
      <c r="C7079" t="s">
        <v>42359</v>
      </c>
      <c r="D7079" t="s">
        <v>42360</v>
      </c>
      <c r="F7079" t="s">
        <v>17908</v>
      </c>
      <c r="I7079" t="s">
        <v>12842</v>
      </c>
      <c r="J7079">
        <v>422</v>
      </c>
      <c r="K7079" t="s">
        <v>25924</v>
      </c>
      <c r="L7079" t="s">
        <v>18241</v>
      </c>
      <c r="M7079">
        <v>1556507</v>
      </c>
      <c r="N7079">
        <v>2600</v>
      </c>
      <c r="O7079">
        <v>234</v>
      </c>
      <c r="P7079">
        <v>234</v>
      </c>
      <c r="Q7079">
        <v>0</v>
      </c>
      <c r="R7079">
        <v>0</v>
      </c>
      <c r="S7079">
        <v>1556507</v>
      </c>
      <c r="T7079">
        <v>234</v>
      </c>
      <c r="U7079">
        <v>0</v>
      </c>
    </row>
    <row r="7080" spans="1:21">
      <c r="A7080">
        <v>1.3</v>
      </c>
      <c r="C7080" t="s">
        <v>42361</v>
      </c>
      <c r="D7080" t="s">
        <v>26070</v>
      </c>
      <c r="F7080" t="s">
        <v>17908</v>
      </c>
      <c r="I7080" t="s">
        <v>12841</v>
      </c>
      <c r="J7080">
        <v>422</v>
      </c>
      <c r="K7080" t="s">
        <v>25924</v>
      </c>
      <c r="L7080" t="s">
        <v>18241</v>
      </c>
      <c r="M7080">
        <v>882712</v>
      </c>
      <c r="N7080">
        <v>2600</v>
      </c>
      <c r="O7080">
        <v>234</v>
      </c>
      <c r="P7080">
        <v>234</v>
      </c>
      <c r="Q7080">
        <v>0</v>
      </c>
      <c r="R7080">
        <v>0</v>
      </c>
      <c r="S7080">
        <v>882712</v>
      </c>
      <c r="T7080">
        <v>234</v>
      </c>
      <c r="U7080">
        <v>0</v>
      </c>
    </row>
    <row r="7081" spans="1:21">
      <c r="A7081">
        <v>1.3</v>
      </c>
      <c r="C7081" t="s">
        <v>42362</v>
      </c>
      <c r="D7081" t="s">
        <v>26070</v>
      </c>
      <c r="F7081" t="s">
        <v>17908</v>
      </c>
      <c r="I7081" t="s">
        <v>12840</v>
      </c>
      <c r="J7081">
        <v>422</v>
      </c>
      <c r="K7081" t="s">
        <v>25924</v>
      </c>
      <c r="L7081" t="s">
        <v>18241</v>
      </c>
      <c r="M7081">
        <v>1017774</v>
      </c>
      <c r="N7081">
        <v>2600</v>
      </c>
      <c r="O7081">
        <v>234</v>
      </c>
      <c r="P7081">
        <v>234</v>
      </c>
      <c r="Q7081">
        <v>0</v>
      </c>
      <c r="R7081">
        <v>0</v>
      </c>
      <c r="S7081">
        <v>1017774</v>
      </c>
      <c r="T7081">
        <v>234</v>
      </c>
      <c r="U7081">
        <v>0</v>
      </c>
    </row>
    <row r="7082" spans="1:21">
      <c r="A7082">
        <v>1.3</v>
      </c>
      <c r="C7082" t="s">
        <v>42363</v>
      </c>
      <c r="D7082" t="s">
        <v>26070</v>
      </c>
      <c r="F7082" t="s">
        <v>17908</v>
      </c>
      <c r="I7082" t="s">
        <v>12839</v>
      </c>
      <c r="J7082">
        <v>422</v>
      </c>
      <c r="K7082" t="s">
        <v>25924</v>
      </c>
      <c r="L7082" t="s">
        <v>18241</v>
      </c>
      <c r="M7082">
        <v>1163468</v>
      </c>
      <c r="N7082">
        <v>2600</v>
      </c>
      <c r="O7082">
        <v>234</v>
      </c>
      <c r="P7082">
        <v>234</v>
      </c>
      <c r="Q7082">
        <v>0</v>
      </c>
      <c r="R7082">
        <v>0</v>
      </c>
      <c r="S7082">
        <v>1163468</v>
      </c>
      <c r="T7082">
        <v>234</v>
      </c>
      <c r="U7082">
        <v>0</v>
      </c>
    </row>
    <row r="7083" spans="1:21">
      <c r="A7083">
        <v>1.3</v>
      </c>
      <c r="C7083" t="s">
        <v>42364</v>
      </c>
      <c r="D7083" t="s">
        <v>26060</v>
      </c>
      <c r="F7083" t="s">
        <v>17908</v>
      </c>
      <c r="I7083" t="s">
        <v>12834</v>
      </c>
      <c r="J7083">
        <v>422</v>
      </c>
      <c r="K7083" t="s">
        <v>25924</v>
      </c>
      <c r="L7083" t="s">
        <v>18241</v>
      </c>
      <c r="M7083">
        <v>1022581</v>
      </c>
      <c r="N7083">
        <v>2600</v>
      </c>
      <c r="O7083">
        <v>234</v>
      </c>
      <c r="P7083">
        <v>234</v>
      </c>
      <c r="Q7083">
        <v>0</v>
      </c>
      <c r="R7083">
        <v>0</v>
      </c>
      <c r="S7083">
        <v>1022581</v>
      </c>
      <c r="T7083">
        <v>234</v>
      </c>
      <c r="U7083">
        <v>0</v>
      </c>
    </row>
    <row r="7084" spans="1:21">
      <c r="A7084">
        <v>1.3</v>
      </c>
      <c r="C7084" t="s">
        <v>42365</v>
      </c>
      <c r="D7084" t="s">
        <v>41183</v>
      </c>
      <c r="F7084" t="s">
        <v>25927</v>
      </c>
      <c r="I7084" t="s">
        <v>42366</v>
      </c>
      <c r="J7084">
        <v>422</v>
      </c>
      <c r="K7084" t="s">
        <v>25924</v>
      </c>
      <c r="L7084" t="s">
        <v>18241</v>
      </c>
      <c r="M7084">
        <v>246518</v>
      </c>
      <c r="N7084">
        <v>2600</v>
      </c>
      <c r="O7084">
        <v>234</v>
      </c>
      <c r="P7084">
        <v>234</v>
      </c>
      <c r="Q7084">
        <v>0</v>
      </c>
      <c r="R7084">
        <v>0</v>
      </c>
      <c r="S7084">
        <v>246518</v>
      </c>
      <c r="T7084">
        <v>234</v>
      </c>
      <c r="U7084">
        <v>0</v>
      </c>
    </row>
    <row r="7085" spans="1:21">
      <c r="A7085">
        <v>1.3</v>
      </c>
      <c r="C7085" t="s">
        <v>42367</v>
      </c>
      <c r="D7085" t="s">
        <v>26070</v>
      </c>
      <c r="F7085" t="s">
        <v>17908</v>
      </c>
      <c r="I7085" t="s">
        <v>12833</v>
      </c>
      <c r="J7085">
        <v>422</v>
      </c>
      <c r="K7085" t="s">
        <v>25924</v>
      </c>
      <c r="L7085" t="s">
        <v>18241</v>
      </c>
      <c r="M7085">
        <v>2224385</v>
      </c>
      <c r="N7085">
        <v>2600</v>
      </c>
      <c r="O7085">
        <v>234</v>
      </c>
      <c r="P7085">
        <v>234</v>
      </c>
      <c r="Q7085">
        <v>0</v>
      </c>
      <c r="R7085">
        <v>0</v>
      </c>
      <c r="S7085">
        <v>2224385</v>
      </c>
      <c r="T7085">
        <v>234</v>
      </c>
      <c r="U7085">
        <v>0</v>
      </c>
    </row>
    <row r="7086" spans="1:21">
      <c r="A7086">
        <v>1.3</v>
      </c>
      <c r="C7086" t="s">
        <v>42368</v>
      </c>
      <c r="D7086" t="s">
        <v>42369</v>
      </c>
      <c r="F7086" t="s">
        <v>17908</v>
      </c>
      <c r="I7086" t="s">
        <v>12832</v>
      </c>
      <c r="J7086">
        <v>422</v>
      </c>
      <c r="K7086" t="s">
        <v>25924</v>
      </c>
      <c r="L7086" t="s">
        <v>18241</v>
      </c>
      <c r="M7086">
        <v>1497888</v>
      </c>
      <c r="N7086">
        <v>2600</v>
      </c>
      <c r="O7086">
        <v>234</v>
      </c>
      <c r="P7086">
        <v>234</v>
      </c>
      <c r="Q7086">
        <v>0</v>
      </c>
      <c r="R7086">
        <v>0</v>
      </c>
      <c r="S7086">
        <v>1497888</v>
      </c>
      <c r="T7086">
        <v>234</v>
      </c>
      <c r="U7086">
        <v>0</v>
      </c>
    </row>
    <row r="7087" spans="1:21">
      <c r="A7087">
        <v>1.3</v>
      </c>
      <c r="C7087" t="s">
        <v>42370</v>
      </c>
      <c r="D7087" t="s">
        <v>26070</v>
      </c>
      <c r="F7087" t="s">
        <v>17908</v>
      </c>
      <c r="I7087" t="s">
        <v>12831</v>
      </c>
      <c r="J7087">
        <v>422</v>
      </c>
      <c r="K7087" t="s">
        <v>25924</v>
      </c>
      <c r="L7087" t="s">
        <v>18241</v>
      </c>
      <c r="M7087">
        <v>1582056</v>
      </c>
      <c r="N7087">
        <v>2600</v>
      </c>
      <c r="O7087">
        <v>234</v>
      </c>
      <c r="P7087">
        <v>234</v>
      </c>
      <c r="Q7087">
        <v>0</v>
      </c>
      <c r="R7087">
        <v>0</v>
      </c>
      <c r="S7087">
        <v>1582056</v>
      </c>
      <c r="T7087">
        <v>234</v>
      </c>
      <c r="U7087">
        <v>0</v>
      </c>
    </row>
    <row r="7088" spans="1:21">
      <c r="A7088">
        <v>1.3</v>
      </c>
      <c r="C7088" t="s">
        <v>42371</v>
      </c>
      <c r="D7088" t="s">
        <v>25811</v>
      </c>
      <c r="F7088" t="s">
        <v>42334</v>
      </c>
      <c r="I7088" t="s">
        <v>12830</v>
      </c>
      <c r="J7088">
        <v>422</v>
      </c>
      <c r="K7088" t="s">
        <v>25924</v>
      </c>
      <c r="L7088" t="s">
        <v>18241</v>
      </c>
      <c r="M7088">
        <v>1499399</v>
      </c>
      <c r="N7088">
        <v>2600</v>
      </c>
      <c r="O7088">
        <v>234</v>
      </c>
      <c r="P7088">
        <v>234</v>
      </c>
      <c r="Q7088">
        <v>0</v>
      </c>
      <c r="R7088">
        <v>0</v>
      </c>
      <c r="S7088">
        <v>1499399</v>
      </c>
      <c r="T7088">
        <v>234</v>
      </c>
      <c r="U7088">
        <v>0</v>
      </c>
    </row>
    <row r="7089" spans="1:21">
      <c r="A7089">
        <v>1.3</v>
      </c>
      <c r="C7089" t="s">
        <v>42372</v>
      </c>
      <c r="D7089" t="s">
        <v>26070</v>
      </c>
      <c r="F7089" t="s">
        <v>17908</v>
      </c>
      <c r="I7089" t="s">
        <v>12828</v>
      </c>
      <c r="J7089">
        <v>422</v>
      </c>
      <c r="K7089" t="s">
        <v>25924</v>
      </c>
      <c r="L7089" t="s">
        <v>18241</v>
      </c>
      <c r="M7089">
        <v>962407</v>
      </c>
      <c r="N7089">
        <v>2600</v>
      </c>
      <c r="O7089">
        <v>234</v>
      </c>
      <c r="P7089">
        <v>234</v>
      </c>
      <c r="Q7089">
        <v>0</v>
      </c>
      <c r="R7089">
        <v>0</v>
      </c>
      <c r="S7089">
        <v>962407</v>
      </c>
      <c r="T7089">
        <v>234</v>
      </c>
      <c r="U7089">
        <v>0</v>
      </c>
    </row>
    <row r="7090" spans="1:21">
      <c r="A7090">
        <v>1.3</v>
      </c>
      <c r="C7090" t="s">
        <v>42373</v>
      </c>
      <c r="D7090" t="s">
        <v>26070</v>
      </c>
      <c r="F7090" t="s">
        <v>17908</v>
      </c>
      <c r="I7090" t="s">
        <v>12827</v>
      </c>
      <c r="J7090">
        <v>422</v>
      </c>
      <c r="K7090" t="s">
        <v>25924</v>
      </c>
      <c r="L7090" t="s">
        <v>18241</v>
      </c>
      <c r="M7090">
        <v>1761532</v>
      </c>
      <c r="N7090">
        <v>2600</v>
      </c>
      <c r="O7090">
        <v>234</v>
      </c>
      <c r="P7090">
        <v>234</v>
      </c>
      <c r="Q7090">
        <v>0</v>
      </c>
      <c r="R7090">
        <v>0</v>
      </c>
      <c r="S7090">
        <v>1761532</v>
      </c>
      <c r="T7090">
        <v>234</v>
      </c>
      <c r="U7090">
        <v>0</v>
      </c>
    </row>
    <row r="7091" spans="1:21">
      <c r="A7091">
        <v>1.3</v>
      </c>
      <c r="C7091" t="s">
        <v>42374</v>
      </c>
      <c r="D7091" t="s">
        <v>26070</v>
      </c>
      <c r="F7091" t="s">
        <v>17908</v>
      </c>
      <c r="I7091" t="s">
        <v>12826</v>
      </c>
      <c r="J7091">
        <v>422</v>
      </c>
      <c r="K7091" t="s">
        <v>25924</v>
      </c>
      <c r="L7091" t="s">
        <v>18241</v>
      </c>
      <c r="M7091">
        <v>4723666</v>
      </c>
      <c r="N7091">
        <v>2600</v>
      </c>
      <c r="O7091">
        <v>234</v>
      </c>
      <c r="P7091">
        <v>234</v>
      </c>
      <c r="Q7091">
        <v>0</v>
      </c>
      <c r="R7091">
        <v>0</v>
      </c>
      <c r="S7091">
        <v>4723666</v>
      </c>
      <c r="T7091">
        <v>234</v>
      </c>
      <c r="U7091">
        <v>0</v>
      </c>
    </row>
    <row r="7092" spans="1:21">
      <c r="A7092">
        <v>1.3</v>
      </c>
      <c r="C7092" t="s">
        <v>42375</v>
      </c>
      <c r="D7092" t="s">
        <v>42376</v>
      </c>
      <c r="F7092" t="s">
        <v>42377</v>
      </c>
      <c r="I7092" t="s">
        <v>12824</v>
      </c>
      <c r="J7092">
        <v>422</v>
      </c>
      <c r="K7092" t="s">
        <v>25924</v>
      </c>
      <c r="L7092" t="s">
        <v>18241</v>
      </c>
      <c r="M7092">
        <v>133918</v>
      </c>
      <c r="N7092">
        <v>2600</v>
      </c>
      <c r="O7092">
        <v>234</v>
      </c>
      <c r="P7092">
        <v>234</v>
      </c>
      <c r="Q7092">
        <v>0</v>
      </c>
      <c r="R7092">
        <v>0</v>
      </c>
      <c r="S7092">
        <v>133918</v>
      </c>
      <c r="T7092">
        <v>234</v>
      </c>
      <c r="U7092">
        <v>0</v>
      </c>
    </row>
    <row r="7093" spans="1:21">
      <c r="A7093">
        <v>1.3</v>
      </c>
      <c r="C7093" t="s">
        <v>42378</v>
      </c>
      <c r="D7093" t="s">
        <v>42379</v>
      </c>
      <c r="F7093" t="s">
        <v>34633</v>
      </c>
      <c r="I7093" t="s">
        <v>12820</v>
      </c>
      <c r="J7093">
        <v>422</v>
      </c>
      <c r="K7093" t="s">
        <v>25924</v>
      </c>
      <c r="L7093" t="s">
        <v>18241</v>
      </c>
      <c r="M7093">
        <v>1395461</v>
      </c>
      <c r="N7093">
        <v>2600</v>
      </c>
      <c r="O7093">
        <v>234</v>
      </c>
      <c r="P7093">
        <v>234</v>
      </c>
      <c r="Q7093">
        <v>0</v>
      </c>
      <c r="R7093">
        <v>0</v>
      </c>
      <c r="S7093">
        <v>1395461</v>
      </c>
      <c r="T7093">
        <v>234</v>
      </c>
      <c r="U7093">
        <v>0</v>
      </c>
    </row>
    <row r="7094" spans="1:21">
      <c r="A7094">
        <v>1.3</v>
      </c>
      <c r="C7094" t="s">
        <v>42380</v>
      </c>
      <c r="D7094" t="s">
        <v>42381</v>
      </c>
      <c r="F7094" t="s">
        <v>42382</v>
      </c>
      <c r="I7094" t="s">
        <v>2884</v>
      </c>
      <c r="J7094">
        <v>422</v>
      </c>
      <c r="K7094" t="s">
        <v>25924</v>
      </c>
      <c r="L7094" t="s">
        <v>17612</v>
      </c>
      <c r="M7094">
        <v>276508</v>
      </c>
      <c r="N7094">
        <v>2600</v>
      </c>
      <c r="O7094">
        <v>234</v>
      </c>
      <c r="P7094">
        <v>234</v>
      </c>
      <c r="Q7094">
        <v>0</v>
      </c>
      <c r="R7094">
        <v>0</v>
      </c>
      <c r="S7094">
        <v>276508</v>
      </c>
      <c r="T7094">
        <v>234</v>
      </c>
      <c r="U7094">
        <v>0</v>
      </c>
    </row>
    <row r="7095" spans="1:21">
      <c r="A7095">
        <v>1.3</v>
      </c>
      <c r="C7095" t="s">
        <v>42383</v>
      </c>
      <c r="D7095" t="s">
        <v>42384</v>
      </c>
      <c r="F7095" t="s">
        <v>42385</v>
      </c>
      <c r="I7095" t="s">
        <v>2877</v>
      </c>
      <c r="J7095">
        <v>422</v>
      </c>
      <c r="K7095" t="s">
        <v>25924</v>
      </c>
      <c r="L7095" t="s">
        <v>17612</v>
      </c>
      <c r="M7095">
        <v>827179</v>
      </c>
      <c r="N7095">
        <v>2600</v>
      </c>
      <c r="O7095">
        <v>234</v>
      </c>
      <c r="P7095">
        <v>234</v>
      </c>
      <c r="Q7095">
        <v>0</v>
      </c>
      <c r="R7095">
        <v>0</v>
      </c>
      <c r="S7095">
        <v>827179</v>
      </c>
      <c r="T7095">
        <v>234</v>
      </c>
      <c r="U7095">
        <v>0</v>
      </c>
    </row>
    <row r="7096" spans="1:21">
      <c r="A7096">
        <v>1.3</v>
      </c>
      <c r="C7096" t="s">
        <v>42386</v>
      </c>
      <c r="D7096" t="s">
        <v>41183</v>
      </c>
      <c r="F7096" t="s">
        <v>17718</v>
      </c>
      <c r="I7096" t="s">
        <v>42387</v>
      </c>
      <c r="J7096">
        <v>422</v>
      </c>
      <c r="K7096" t="s">
        <v>25924</v>
      </c>
      <c r="L7096" t="s">
        <v>18241</v>
      </c>
      <c r="M7096">
        <v>1879678</v>
      </c>
      <c r="N7096">
        <v>2600</v>
      </c>
      <c r="O7096">
        <v>234</v>
      </c>
      <c r="P7096">
        <v>234</v>
      </c>
      <c r="Q7096">
        <v>0</v>
      </c>
      <c r="R7096">
        <v>0</v>
      </c>
      <c r="S7096">
        <v>1879678</v>
      </c>
      <c r="T7096">
        <v>234</v>
      </c>
      <c r="U7096">
        <v>0</v>
      </c>
    </row>
    <row r="7097" spans="1:21">
      <c r="A7097">
        <v>1.3</v>
      </c>
      <c r="C7097" t="s">
        <v>42388</v>
      </c>
      <c r="D7097" t="s">
        <v>42389</v>
      </c>
      <c r="F7097" t="s">
        <v>42390</v>
      </c>
      <c r="I7097" t="s">
        <v>12801</v>
      </c>
      <c r="J7097">
        <v>422</v>
      </c>
      <c r="K7097" t="s">
        <v>25924</v>
      </c>
      <c r="L7097" t="s">
        <v>18241</v>
      </c>
      <c r="M7097">
        <v>844108</v>
      </c>
      <c r="N7097">
        <v>2600</v>
      </c>
      <c r="O7097">
        <v>234</v>
      </c>
      <c r="P7097">
        <v>234</v>
      </c>
      <c r="Q7097">
        <v>0</v>
      </c>
      <c r="R7097">
        <v>0</v>
      </c>
      <c r="S7097">
        <v>844108</v>
      </c>
      <c r="T7097">
        <v>234</v>
      </c>
      <c r="U7097">
        <v>0</v>
      </c>
    </row>
    <row r="7098" spans="1:21">
      <c r="A7098">
        <v>1.3</v>
      </c>
      <c r="C7098" t="s">
        <v>42391</v>
      </c>
      <c r="D7098" t="s">
        <v>42392</v>
      </c>
      <c r="F7098" t="s">
        <v>26286</v>
      </c>
      <c r="I7098" t="s">
        <v>2815</v>
      </c>
      <c r="J7098">
        <v>422</v>
      </c>
      <c r="K7098" t="s">
        <v>25924</v>
      </c>
      <c r="L7098" t="s">
        <v>17612</v>
      </c>
      <c r="M7098">
        <v>295592</v>
      </c>
      <c r="N7098">
        <v>2600</v>
      </c>
      <c r="O7098">
        <v>234</v>
      </c>
      <c r="P7098">
        <v>234</v>
      </c>
      <c r="Q7098">
        <v>0</v>
      </c>
      <c r="R7098">
        <v>0</v>
      </c>
      <c r="S7098">
        <v>295592</v>
      </c>
      <c r="T7098">
        <v>234</v>
      </c>
      <c r="U7098">
        <v>0</v>
      </c>
    </row>
    <row r="7099" spans="1:21">
      <c r="A7099">
        <v>1.3</v>
      </c>
      <c r="C7099" t="s">
        <v>42393</v>
      </c>
      <c r="D7099" t="s">
        <v>42394</v>
      </c>
      <c r="F7099" t="s">
        <v>42312</v>
      </c>
      <c r="I7099" t="s">
        <v>12800</v>
      </c>
      <c r="J7099">
        <v>422</v>
      </c>
      <c r="K7099" t="s">
        <v>25924</v>
      </c>
      <c r="L7099" t="s">
        <v>18241</v>
      </c>
      <c r="M7099">
        <v>9978075</v>
      </c>
      <c r="N7099">
        <v>2600</v>
      </c>
      <c r="O7099">
        <v>234</v>
      </c>
      <c r="P7099">
        <v>234</v>
      </c>
      <c r="Q7099">
        <v>0</v>
      </c>
      <c r="R7099">
        <v>0</v>
      </c>
      <c r="S7099">
        <v>9978075</v>
      </c>
      <c r="T7099">
        <v>234</v>
      </c>
      <c r="U7099">
        <v>0</v>
      </c>
    </row>
    <row r="7100" spans="1:21">
      <c r="A7100">
        <v>1.3</v>
      </c>
      <c r="C7100" t="s">
        <v>42395</v>
      </c>
      <c r="D7100" t="s">
        <v>42394</v>
      </c>
      <c r="F7100" t="s">
        <v>42312</v>
      </c>
      <c r="I7100" t="s">
        <v>12797</v>
      </c>
      <c r="J7100">
        <v>422</v>
      </c>
      <c r="K7100" t="s">
        <v>25924</v>
      </c>
      <c r="L7100" t="s">
        <v>18241</v>
      </c>
      <c r="M7100">
        <v>11699464</v>
      </c>
      <c r="N7100">
        <v>2600</v>
      </c>
      <c r="O7100">
        <v>234</v>
      </c>
      <c r="P7100">
        <v>234</v>
      </c>
      <c r="Q7100">
        <v>0</v>
      </c>
      <c r="R7100">
        <v>0</v>
      </c>
      <c r="S7100">
        <v>11699464</v>
      </c>
      <c r="T7100">
        <v>234</v>
      </c>
      <c r="U7100">
        <v>0</v>
      </c>
    </row>
    <row r="7101" spans="1:21">
      <c r="A7101">
        <v>1.3</v>
      </c>
      <c r="C7101" t="s">
        <v>42396</v>
      </c>
      <c r="D7101" t="s">
        <v>42397</v>
      </c>
      <c r="F7101" t="s">
        <v>42398</v>
      </c>
      <c r="I7101" t="s">
        <v>12796</v>
      </c>
      <c r="J7101">
        <v>422</v>
      </c>
      <c r="K7101" t="s">
        <v>25924</v>
      </c>
      <c r="L7101" t="s">
        <v>18241</v>
      </c>
      <c r="M7101">
        <v>717297</v>
      </c>
      <c r="N7101">
        <v>3000</v>
      </c>
      <c r="O7101">
        <v>270</v>
      </c>
      <c r="P7101">
        <v>270</v>
      </c>
      <c r="Q7101">
        <v>0</v>
      </c>
      <c r="R7101">
        <v>0</v>
      </c>
      <c r="S7101">
        <v>717297</v>
      </c>
      <c r="T7101">
        <v>270</v>
      </c>
      <c r="U7101">
        <v>0</v>
      </c>
    </row>
    <row r="7102" spans="1:21">
      <c r="A7102">
        <v>1.3</v>
      </c>
      <c r="C7102" t="s">
        <v>42399</v>
      </c>
      <c r="D7102" t="s">
        <v>26060</v>
      </c>
      <c r="F7102" t="s">
        <v>42400</v>
      </c>
      <c r="I7102" t="s">
        <v>12795</v>
      </c>
      <c r="J7102">
        <v>422</v>
      </c>
      <c r="K7102" t="s">
        <v>25924</v>
      </c>
      <c r="L7102" t="s">
        <v>18241</v>
      </c>
      <c r="M7102">
        <v>6864377</v>
      </c>
      <c r="N7102">
        <v>2600</v>
      </c>
      <c r="O7102">
        <v>234</v>
      </c>
      <c r="P7102">
        <v>234</v>
      </c>
      <c r="Q7102">
        <v>0</v>
      </c>
      <c r="R7102">
        <v>0</v>
      </c>
      <c r="S7102">
        <v>6864377</v>
      </c>
      <c r="T7102">
        <v>234</v>
      </c>
      <c r="U7102">
        <v>0</v>
      </c>
    </row>
    <row r="7103" spans="1:21">
      <c r="A7103">
        <v>1.3</v>
      </c>
      <c r="C7103" t="s">
        <v>42401</v>
      </c>
      <c r="D7103" t="s">
        <v>26060</v>
      </c>
      <c r="F7103" t="s">
        <v>42400</v>
      </c>
      <c r="I7103" t="s">
        <v>12794</v>
      </c>
      <c r="J7103">
        <v>422</v>
      </c>
      <c r="K7103" t="s">
        <v>25924</v>
      </c>
      <c r="L7103" t="s">
        <v>18241</v>
      </c>
      <c r="M7103">
        <v>9502404</v>
      </c>
      <c r="N7103">
        <v>2600</v>
      </c>
      <c r="O7103">
        <v>234</v>
      </c>
      <c r="P7103">
        <v>234</v>
      </c>
      <c r="Q7103">
        <v>0</v>
      </c>
      <c r="R7103">
        <v>0</v>
      </c>
      <c r="S7103">
        <v>9502404</v>
      </c>
      <c r="T7103">
        <v>234</v>
      </c>
      <c r="U7103">
        <v>0</v>
      </c>
    </row>
    <row r="7104" spans="1:21">
      <c r="A7104">
        <v>1.3</v>
      </c>
      <c r="C7104" t="s">
        <v>42402</v>
      </c>
      <c r="D7104" t="s">
        <v>26060</v>
      </c>
      <c r="F7104" t="s">
        <v>42400</v>
      </c>
      <c r="I7104" t="s">
        <v>12793</v>
      </c>
      <c r="J7104">
        <v>422</v>
      </c>
      <c r="K7104" t="s">
        <v>25924</v>
      </c>
      <c r="L7104" t="s">
        <v>18241</v>
      </c>
      <c r="M7104">
        <v>7914926</v>
      </c>
      <c r="N7104">
        <v>2600</v>
      </c>
      <c r="O7104">
        <v>234</v>
      </c>
      <c r="P7104">
        <v>234</v>
      </c>
      <c r="Q7104">
        <v>0</v>
      </c>
      <c r="R7104">
        <v>0</v>
      </c>
      <c r="S7104">
        <v>7914926</v>
      </c>
      <c r="T7104">
        <v>234</v>
      </c>
      <c r="U7104">
        <v>0</v>
      </c>
    </row>
    <row r="7105" spans="1:21">
      <c r="A7105">
        <v>1.3</v>
      </c>
      <c r="C7105" t="s">
        <v>42403</v>
      </c>
      <c r="D7105" t="s">
        <v>42404</v>
      </c>
      <c r="F7105" t="s">
        <v>42405</v>
      </c>
      <c r="I7105" t="s">
        <v>12788</v>
      </c>
      <c r="J7105">
        <v>422</v>
      </c>
      <c r="K7105" t="s">
        <v>25924</v>
      </c>
      <c r="L7105" t="s">
        <v>18241</v>
      </c>
      <c r="M7105">
        <v>624388</v>
      </c>
      <c r="N7105">
        <v>2600</v>
      </c>
      <c r="O7105">
        <v>234</v>
      </c>
      <c r="P7105">
        <v>234</v>
      </c>
      <c r="Q7105">
        <v>0</v>
      </c>
      <c r="R7105">
        <v>0</v>
      </c>
      <c r="S7105">
        <v>624388</v>
      </c>
      <c r="T7105">
        <v>234</v>
      </c>
      <c r="U7105">
        <v>0</v>
      </c>
    </row>
    <row r="7106" spans="1:21">
      <c r="A7106">
        <v>1.3</v>
      </c>
      <c r="C7106" t="s">
        <v>42406</v>
      </c>
      <c r="D7106" t="s">
        <v>42407</v>
      </c>
      <c r="F7106" t="s">
        <v>42355</v>
      </c>
      <c r="I7106" t="s">
        <v>12786</v>
      </c>
      <c r="J7106">
        <v>422</v>
      </c>
      <c r="K7106" t="s">
        <v>25924</v>
      </c>
      <c r="L7106" t="s">
        <v>18241</v>
      </c>
      <c r="M7106">
        <v>1548521</v>
      </c>
      <c r="N7106">
        <v>2600</v>
      </c>
      <c r="O7106">
        <v>234</v>
      </c>
      <c r="P7106">
        <v>234</v>
      </c>
      <c r="Q7106">
        <v>0</v>
      </c>
      <c r="R7106">
        <v>0</v>
      </c>
      <c r="S7106">
        <v>1548521</v>
      </c>
      <c r="T7106">
        <v>234</v>
      </c>
      <c r="U7106">
        <v>0</v>
      </c>
    </row>
    <row r="7107" spans="1:21">
      <c r="A7107">
        <v>1.3</v>
      </c>
      <c r="C7107" t="s">
        <v>42408</v>
      </c>
      <c r="D7107" t="s">
        <v>42409</v>
      </c>
      <c r="F7107" t="s">
        <v>42325</v>
      </c>
      <c r="I7107" t="s">
        <v>12779</v>
      </c>
      <c r="J7107">
        <v>422</v>
      </c>
      <c r="K7107" t="s">
        <v>25924</v>
      </c>
      <c r="L7107" t="s">
        <v>18241</v>
      </c>
      <c r="M7107">
        <v>148966</v>
      </c>
      <c r="N7107">
        <v>2600</v>
      </c>
      <c r="O7107">
        <v>234</v>
      </c>
      <c r="P7107">
        <v>234</v>
      </c>
      <c r="Q7107">
        <v>0</v>
      </c>
      <c r="R7107">
        <v>0</v>
      </c>
      <c r="S7107">
        <v>148966</v>
      </c>
      <c r="T7107">
        <v>234</v>
      </c>
      <c r="U7107">
        <v>0</v>
      </c>
    </row>
    <row r="7108" spans="1:21">
      <c r="A7108">
        <v>1.3</v>
      </c>
      <c r="C7108" t="s">
        <v>42410</v>
      </c>
      <c r="D7108" t="s">
        <v>42411</v>
      </c>
      <c r="F7108" t="s">
        <v>42412</v>
      </c>
      <c r="I7108" t="s">
        <v>12778</v>
      </c>
      <c r="J7108">
        <v>422</v>
      </c>
      <c r="K7108" t="s">
        <v>25924</v>
      </c>
      <c r="L7108" t="s">
        <v>18241</v>
      </c>
      <c r="M7108">
        <v>1858638</v>
      </c>
      <c r="N7108">
        <v>2600</v>
      </c>
      <c r="O7108">
        <v>234</v>
      </c>
      <c r="P7108">
        <v>234</v>
      </c>
      <c r="Q7108">
        <v>0</v>
      </c>
      <c r="R7108">
        <v>0</v>
      </c>
      <c r="S7108">
        <v>1858638</v>
      </c>
      <c r="T7108">
        <v>234</v>
      </c>
      <c r="U7108">
        <v>0</v>
      </c>
    </row>
    <row r="7109" spans="1:21">
      <c r="A7109">
        <v>1.3</v>
      </c>
      <c r="C7109" t="s">
        <v>42413</v>
      </c>
      <c r="D7109" t="s">
        <v>42411</v>
      </c>
      <c r="F7109" t="s">
        <v>42412</v>
      </c>
      <c r="I7109" t="s">
        <v>12777</v>
      </c>
      <c r="J7109">
        <v>422</v>
      </c>
      <c r="K7109" t="s">
        <v>25924</v>
      </c>
      <c r="L7109" t="s">
        <v>18241</v>
      </c>
      <c r="M7109">
        <v>1578437</v>
      </c>
      <c r="N7109">
        <v>2600</v>
      </c>
      <c r="O7109">
        <v>234</v>
      </c>
      <c r="P7109">
        <v>234</v>
      </c>
      <c r="Q7109">
        <v>0</v>
      </c>
      <c r="R7109">
        <v>0</v>
      </c>
      <c r="S7109">
        <v>1578437</v>
      </c>
      <c r="T7109">
        <v>234</v>
      </c>
      <c r="U7109">
        <v>0</v>
      </c>
    </row>
    <row r="7110" spans="1:21">
      <c r="A7110">
        <v>1.3</v>
      </c>
      <c r="C7110" t="s">
        <v>42414</v>
      </c>
      <c r="D7110" t="s">
        <v>42411</v>
      </c>
      <c r="F7110" t="s">
        <v>42412</v>
      </c>
      <c r="I7110" t="s">
        <v>12776</v>
      </c>
      <c r="J7110">
        <v>422</v>
      </c>
      <c r="K7110" t="s">
        <v>25924</v>
      </c>
      <c r="L7110" t="s">
        <v>18241</v>
      </c>
      <c r="M7110">
        <v>1388035</v>
      </c>
      <c r="N7110">
        <v>2600</v>
      </c>
      <c r="O7110">
        <v>234</v>
      </c>
      <c r="P7110">
        <v>234</v>
      </c>
      <c r="Q7110">
        <v>0</v>
      </c>
      <c r="R7110">
        <v>0</v>
      </c>
      <c r="S7110">
        <v>1388035</v>
      </c>
      <c r="T7110">
        <v>234</v>
      </c>
      <c r="U7110">
        <v>0</v>
      </c>
    </row>
    <row r="7111" spans="1:21">
      <c r="A7111">
        <v>1.3</v>
      </c>
      <c r="C7111" t="s">
        <v>42415</v>
      </c>
      <c r="D7111" t="s">
        <v>42416</v>
      </c>
      <c r="F7111" t="s">
        <v>42417</v>
      </c>
      <c r="I7111" t="s">
        <v>12761</v>
      </c>
      <c r="J7111">
        <v>422</v>
      </c>
      <c r="K7111" t="s">
        <v>25924</v>
      </c>
      <c r="L7111" t="s">
        <v>18241</v>
      </c>
      <c r="M7111">
        <v>62505</v>
      </c>
      <c r="N7111">
        <v>2600</v>
      </c>
      <c r="O7111">
        <v>234</v>
      </c>
      <c r="P7111">
        <v>234</v>
      </c>
      <c r="Q7111">
        <v>0</v>
      </c>
      <c r="R7111">
        <v>0</v>
      </c>
      <c r="S7111">
        <v>62505</v>
      </c>
      <c r="T7111">
        <v>234</v>
      </c>
      <c r="U7111">
        <v>0</v>
      </c>
    </row>
    <row r="7112" spans="1:21">
      <c r="A7112">
        <v>1.3</v>
      </c>
      <c r="C7112" t="s">
        <v>42418</v>
      </c>
      <c r="D7112" t="s">
        <v>42419</v>
      </c>
      <c r="F7112" t="s">
        <v>42325</v>
      </c>
      <c r="I7112" t="s">
        <v>12756</v>
      </c>
      <c r="J7112">
        <v>422</v>
      </c>
      <c r="K7112" t="s">
        <v>25924</v>
      </c>
      <c r="L7112" t="s">
        <v>18241</v>
      </c>
      <c r="M7112">
        <v>17692</v>
      </c>
      <c r="N7112">
        <v>2600</v>
      </c>
      <c r="O7112">
        <v>234</v>
      </c>
      <c r="P7112">
        <v>234</v>
      </c>
      <c r="Q7112">
        <v>0</v>
      </c>
      <c r="R7112">
        <v>0</v>
      </c>
      <c r="S7112">
        <v>17692</v>
      </c>
      <c r="T7112">
        <v>234</v>
      </c>
      <c r="U7112">
        <v>0</v>
      </c>
    </row>
    <row r="7113" spans="1:21">
      <c r="A7113">
        <v>1.3</v>
      </c>
      <c r="C7113" t="s">
        <v>42420</v>
      </c>
      <c r="D7113" t="s">
        <v>42419</v>
      </c>
      <c r="F7113" t="s">
        <v>42325</v>
      </c>
      <c r="I7113" t="s">
        <v>12755</v>
      </c>
      <c r="J7113">
        <v>422</v>
      </c>
      <c r="K7113" t="s">
        <v>25924</v>
      </c>
      <c r="L7113" t="s">
        <v>18241</v>
      </c>
      <c r="M7113">
        <v>12391</v>
      </c>
      <c r="N7113">
        <v>2600</v>
      </c>
      <c r="O7113">
        <v>234</v>
      </c>
      <c r="P7113">
        <v>234</v>
      </c>
      <c r="Q7113">
        <v>0</v>
      </c>
      <c r="R7113">
        <v>0</v>
      </c>
      <c r="S7113">
        <v>12391</v>
      </c>
      <c r="T7113">
        <v>234</v>
      </c>
      <c r="U7113">
        <v>0</v>
      </c>
    </row>
    <row r="7114" spans="1:21">
      <c r="A7114">
        <v>1.3</v>
      </c>
      <c r="C7114" t="s">
        <v>42421</v>
      </c>
      <c r="D7114" t="s">
        <v>42422</v>
      </c>
      <c r="F7114" t="s">
        <v>42325</v>
      </c>
      <c r="I7114" t="s">
        <v>12748</v>
      </c>
      <c r="J7114">
        <v>422</v>
      </c>
      <c r="K7114" t="s">
        <v>25924</v>
      </c>
      <c r="L7114" t="s">
        <v>18241</v>
      </c>
      <c r="M7114">
        <v>601556</v>
      </c>
      <c r="N7114">
        <v>2600</v>
      </c>
      <c r="O7114">
        <v>234</v>
      </c>
      <c r="P7114">
        <v>234</v>
      </c>
      <c r="Q7114">
        <v>0</v>
      </c>
      <c r="R7114">
        <v>0</v>
      </c>
      <c r="S7114">
        <v>601556</v>
      </c>
      <c r="T7114">
        <v>234</v>
      </c>
      <c r="U7114">
        <v>0</v>
      </c>
    </row>
    <row r="7115" spans="1:21">
      <c r="A7115">
        <v>1.3</v>
      </c>
      <c r="C7115" t="s">
        <v>42423</v>
      </c>
      <c r="D7115" t="s">
        <v>42422</v>
      </c>
      <c r="F7115" t="s">
        <v>42325</v>
      </c>
      <c r="I7115" t="s">
        <v>12747</v>
      </c>
      <c r="J7115">
        <v>422</v>
      </c>
      <c r="K7115" t="s">
        <v>25924</v>
      </c>
      <c r="L7115" t="s">
        <v>18241</v>
      </c>
      <c r="M7115">
        <v>526287</v>
      </c>
      <c r="N7115">
        <v>2600</v>
      </c>
      <c r="O7115">
        <v>234</v>
      </c>
      <c r="P7115">
        <v>234</v>
      </c>
      <c r="Q7115">
        <v>0</v>
      </c>
      <c r="R7115">
        <v>0</v>
      </c>
      <c r="S7115">
        <v>526287</v>
      </c>
      <c r="T7115">
        <v>234</v>
      </c>
      <c r="U7115">
        <v>0</v>
      </c>
    </row>
    <row r="7116" spans="1:21">
      <c r="A7116">
        <v>1.3</v>
      </c>
      <c r="C7116" t="s">
        <v>42424</v>
      </c>
      <c r="D7116" t="s">
        <v>42425</v>
      </c>
      <c r="F7116" t="s">
        <v>42325</v>
      </c>
      <c r="I7116" t="s">
        <v>12735</v>
      </c>
      <c r="J7116">
        <v>422</v>
      </c>
      <c r="K7116" t="s">
        <v>25924</v>
      </c>
      <c r="L7116" t="s">
        <v>18241</v>
      </c>
      <c r="M7116">
        <v>40539</v>
      </c>
      <c r="N7116">
        <v>2600</v>
      </c>
      <c r="O7116">
        <v>234</v>
      </c>
      <c r="P7116">
        <v>234</v>
      </c>
      <c r="Q7116">
        <v>0</v>
      </c>
      <c r="R7116">
        <v>0</v>
      </c>
      <c r="S7116">
        <v>40539</v>
      </c>
      <c r="T7116">
        <v>234</v>
      </c>
      <c r="U7116">
        <v>0</v>
      </c>
    </row>
    <row r="7117" spans="1:21">
      <c r="A7117">
        <v>1.3</v>
      </c>
      <c r="C7117" t="s">
        <v>42426</v>
      </c>
      <c r="D7117" t="s">
        <v>42427</v>
      </c>
      <c r="F7117" t="s">
        <v>42325</v>
      </c>
      <c r="I7117" t="s">
        <v>12734</v>
      </c>
      <c r="J7117">
        <v>422</v>
      </c>
      <c r="K7117" t="s">
        <v>25924</v>
      </c>
      <c r="L7117" t="s">
        <v>18241</v>
      </c>
      <c r="M7117">
        <v>12304</v>
      </c>
      <c r="N7117">
        <v>2600</v>
      </c>
      <c r="O7117">
        <v>234</v>
      </c>
      <c r="P7117">
        <v>234</v>
      </c>
      <c r="Q7117">
        <v>0</v>
      </c>
      <c r="R7117">
        <v>0</v>
      </c>
      <c r="S7117">
        <v>12304</v>
      </c>
      <c r="T7117">
        <v>234</v>
      </c>
      <c r="U7117">
        <v>0</v>
      </c>
    </row>
    <row r="7118" spans="1:21">
      <c r="A7118">
        <v>1.3</v>
      </c>
      <c r="C7118" t="s">
        <v>42428</v>
      </c>
      <c r="D7118" t="s">
        <v>42429</v>
      </c>
      <c r="F7118" t="s">
        <v>42430</v>
      </c>
      <c r="I7118" t="s">
        <v>15538</v>
      </c>
      <c r="J7118">
        <v>424</v>
      </c>
      <c r="K7118" t="s">
        <v>61</v>
      </c>
      <c r="L7118" t="s">
        <v>26421</v>
      </c>
      <c r="M7118">
        <v>2413250</v>
      </c>
      <c r="N7118">
        <v>2600</v>
      </c>
      <c r="O7118">
        <v>234</v>
      </c>
      <c r="P7118">
        <v>234</v>
      </c>
      <c r="Q7118">
        <v>0</v>
      </c>
      <c r="R7118">
        <v>0</v>
      </c>
      <c r="S7118">
        <v>2413250</v>
      </c>
      <c r="T7118">
        <v>234</v>
      </c>
      <c r="U7118">
        <v>0</v>
      </c>
    </row>
    <row r="7119" spans="1:21">
      <c r="A7119">
        <v>1.3</v>
      </c>
      <c r="C7119" t="s">
        <v>42431</v>
      </c>
      <c r="D7119" t="s">
        <v>42432</v>
      </c>
      <c r="F7119" t="s">
        <v>17718</v>
      </c>
      <c r="I7119" t="s">
        <v>15537</v>
      </c>
      <c r="J7119">
        <v>424</v>
      </c>
      <c r="K7119" t="s">
        <v>61</v>
      </c>
      <c r="L7119" t="s">
        <v>26421</v>
      </c>
      <c r="M7119">
        <v>334570</v>
      </c>
      <c r="N7119">
        <v>2600</v>
      </c>
      <c r="O7119">
        <v>234</v>
      </c>
      <c r="P7119">
        <v>234</v>
      </c>
      <c r="Q7119">
        <v>0</v>
      </c>
      <c r="R7119">
        <v>0</v>
      </c>
      <c r="S7119">
        <v>334570</v>
      </c>
      <c r="T7119">
        <v>234</v>
      </c>
      <c r="U7119">
        <v>0</v>
      </c>
    </row>
    <row r="7120" spans="1:21">
      <c r="A7120">
        <v>1.3</v>
      </c>
      <c r="C7120" t="s">
        <v>42433</v>
      </c>
      <c r="D7120" t="s">
        <v>42434</v>
      </c>
      <c r="F7120" t="s">
        <v>42435</v>
      </c>
      <c r="I7120" t="s">
        <v>15533</v>
      </c>
      <c r="J7120">
        <v>424</v>
      </c>
      <c r="K7120" t="s">
        <v>61</v>
      </c>
      <c r="L7120" t="s">
        <v>26421</v>
      </c>
      <c r="M7120">
        <v>132090</v>
      </c>
      <c r="N7120">
        <v>2600</v>
      </c>
      <c r="O7120">
        <v>234</v>
      </c>
      <c r="P7120">
        <v>234</v>
      </c>
      <c r="Q7120">
        <v>0</v>
      </c>
      <c r="R7120">
        <v>0</v>
      </c>
      <c r="S7120">
        <v>132090</v>
      </c>
      <c r="T7120">
        <v>234</v>
      </c>
      <c r="U7120">
        <v>0</v>
      </c>
    </row>
    <row r="7121" spans="1:21">
      <c r="A7121">
        <v>1.3</v>
      </c>
      <c r="C7121" t="s">
        <v>42436</v>
      </c>
      <c r="D7121" t="s">
        <v>42437</v>
      </c>
      <c r="F7121" t="s">
        <v>17706</v>
      </c>
      <c r="I7121" t="s">
        <v>15532</v>
      </c>
      <c r="J7121">
        <v>424</v>
      </c>
      <c r="K7121" t="s">
        <v>61</v>
      </c>
      <c r="L7121" t="s">
        <v>26421</v>
      </c>
      <c r="M7121">
        <v>168162</v>
      </c>
      <c r="N7121">
        <v>2600</v>
      </c>
      <c r="O7121">
        <v>234</v>
      </c>
      <c r="P7121">
        <v>234</v>
      </c>
      <c r="Q7121">
        <v>0</v>
      </c>
      <c r="R7121">
        <v>0</v>
      </c>
      <c r="S7121">
        <v>168162</v>
      </c>
      <c r="T7121">
        <v>234</v>
      </c>
      <c r="U7121">
        <v>0</v>
      </c>
    </row>
    <row r="7122" spans="1:21">
      <c r="A7122">
        <v>1.3</v>
      </c>
      <c r="C7122" t="s">
        <v>42438</v>
      </c>
      <c r="D7122" t="s">
        <v>42439</v>
      </c>
      <c r="F7122" t="s">
        <v>28643</v>
      </c>
      <c r="I7122" t="s">
        <v>15527</v>
      </c>
      <c r="J7122">
        <v>424</v>
      </c>
      <c r="K7122" t="s">
        <v>61</v>
      </c>
      <c r="L7122" t="s">
        <v>26421</v>
      </c>
      <c r="M7122">
        <v>63988</v>
      </c>
      <c r="N7122">
        <v>2600</v>
      </c>
      <c r="O7122">
        <v>234</v>
      </c>
      <c r="P7122">
        <v>234</v>
      </c>
      <c r="Q7122">
        <v>0</v>
      </c>
      <c r="R7122">
        <v>0</v>
      </c>
      <c r="S7122">
        <v>63988</v>
      </c>
      <c r="T7122">
        <v>234</v>
      </c>
      <c r="U7122">
        <v>0</v>
      </c>
    </row>
    <row r="7123" spans="1:21">
      <c r="A7123">
        <v>1.3</v>
      </c>
      <c r="C7123" t="s">
        <v>42440</v>
      </c>
      <c r="D7123" t="s">
        <v>42441</v>
      </c>
      <c r="F7123" t="s">
        <v>42442</v>
      </c>
      <c r="I7123" t="s">
        <v>2769</v>
      </c>
      <c r="J7123">
        <v>424</v>
      </c>
      <c r="K7123" t="s">
        <v>61</v>
      </c>
      <c r="L7123" t="s">
        <v>17612</v>
      </c>
      <c r="M7123">
        <v>99794</v>
      </c>
      <c r="N7123">
        <v>2600</v>
      </c>
      <c r="O7123">
        <v>234</v>
      </c>
      <c r="P7123">
        <v>234</v>
      </c>
      <c r="Q7123">
        <v>0</v>
      </c>
      <c r="R7123">
        <v>0</v>
      </c>
      <c r="S7123">
        <v>99794</v>
      </c>
      <c r="T7123">
        <v>234</v>
      </c>
      <c r="U7123">
        <v>0</v>
      </c>
    </row>
    <row r="7124" spans="1:21">
      <c r="A7124">
        <v>1.3</v>
      </c>
      <c r="C7124" t="s">
        <v>42443</v>
      </c>
      <c r="D7124" t="s">
        <v>42444</v>
      </c>
      <c r="F7124" t="s">
        <v>42445</v>
      </c>
      <c r="I7124" t="s">
        <v>15526</v>
      </c>
      <c r="J7124">
        <v>424</v>
      </c>
      <c r="K7124" t="s">
        <v>61</v>
      </c>
      <c r="L7124" t="s">
        <v>26421</v>
      </c>
      <c r="M7124">
        <v>497843</v>
      </c>
      <c r="N7124">
        <v>2600</v>
      </c>
      <c r="O7124">
        <v>234</v>
      </c>
      <c r="P7124">
        <v>234</v>
      </c>
      <c r="Q7124">
        <v>0</v>
      </c>
      <c r="R7124">
        <v>0</v>
      </c>
      <c r="S7124">
        <v>497843</v>
      </c>
      <c r="T7124">
        <v>234</v>
      </c>
      <c r="U7124">
        <v>0</v>
      </c>
    </row>
    <row r="7125" spans="1:21">
      <c r="A7125">
        <v>1.3</v>
      </c>
      <c r="C7125" t="s">
        <v>42446</v>
      </c>
      <c r="D7125" t="s">
        <v>42447</v>
      </c>
      <c r="F7125" t="s">
        <v>17706</v>
      </c>
      <c r="I7125" t="s">
        <v>15521</v>
      </c>
      <c r="J7125">
        <v>424</v>
      </c>
      <c r="K7125" t="s">
        <v>61</v>
      </c>
      <c r="L7125" t="s">
        <v>26421</v>
      </c>
      <c r="M7125">
        <v>736357</v>
      </c>
      <c r="N7125">
        <v>2600</v>
      </c>
      <c r="O7125">
        <v>234</v>
      </c>
      <c r="P7125">
        <v>234</v>
      </c>
      <c r="Q7125">
        <v>0</v>
      </c>
      <c r="R7125">
        <v>0</v>
      </c>
      <c r="S7125">
        <v>736357</v>
      </c>
      <c r="T7125">
        <v>234</v>
      </c>
      <c r="U7125">
        <v>0</v>
      </c>
    </row>
    <row r="7126" spans="1:21">
      <c r="A7126">
        <v>1.3</v>
      </c>
      <c r="C7126" t="s">
        <v>42448</v>
      </c>
      <c r="D7126" t="s">
        <v>42449</v>
      </c>
      <c r="F7126" t="s">
        <v>26457</v>
      </c>
      <c r="I7126" t="s">
        <v>15517</v>
      </c>
      <c r="J7126">
        <v>424</v>
      </c>
      <c r="K7126" t="s">
        <v>61</v>
      </c>
      <c r="L7126" t="s">
        <v>26421</v>
      </c>
      <c r="M7126">
        <v>250534</v>
      </c>
      <c r="N7126">
        <v>2600</v>
      </c>
      <c r="O7126">
        <v>234</v>
      </c>
      <c r="P7126">
        <v>234</v>
      </c>
      <c r="Q7126">
        <v>0</v>
      </c>
      <c r="R7126">
        <v>0</v>
      </c>
      <c r="S7126">
        <v>250534</v>
      </c>
      <c r="T7126">
        <v>234</v>
      </c>
      <c r="U7126">
        <v>0</v>
      </c>
    </row>
    <row r="7127" spans="1:21">
      <c r="A7127">
        <v>1.3</v>
      </c>
      <c r="C7127" t="s">
        <v>42450</v>
      </c>
      <c r="D7127" t="s">
        <v>42451</v>
      </c>
      <c r="F7127" t="s">
        <v>28643</v>
      </c>
      <c r="I7127" t="s">
        <v>15513</v>
      </c>
      <c r="J7127">
        <v>424</v>
      </c>
      <c r="K7127" t="s">
        <v>61</v>
      </c>
      <c r="L7127" t="s">
        <v>26421</v>
      </c>
      <c r="M7127">
        <v>330493</v>
      </c>
      <c r="N7127">
        <v>2600</v>
      </c>
      <c r="O7127">
        <v>234</v>
      </c>
      <c r="P7127">
        <v>234</v>
      </c>
      <c r="Q7127">
        <v>0</v>
      </c>
      <c r="R7127">
        <v>0</v>
      </c>
      <c r="S7127">
        <v>330493</v>
      </c>
      <c r="T7127">
        <v>234</v>
      </c>
      <c r="U7127">
        <v>0</v>
      </c>
    </row>
    <row r="7128" spans="1:21">
      <c r="A7128">
        <v>1.3</v>
      </c>
      <c r="C7128" t="s">
        <v>42452</v>
      </c>
      <c r="D7128" t="s">
        <v>42453</v>
      </c>
      <c r="F7128" t="s">
        <v>42454</v>
      </c>
      <c r="I7128" t="s">
        <v>1397</v>
      </c>
      <c r="J7128">
        <v>424</v>
      </c>
      <c r="K7128" t="s">
        <v>61</v>
      </c>
      <c r="L7128" t="s">
        <v>17666</v>
      </c>
      <c r="M7128">
        <v>1609214</v>
      </c>
      <c r="N7128">
        <v>2600</v>
      </c>
      <c r="O7128">
        <v>234</v>
      </c>
      <c r="P7128">
        <v>234</v>
      </c>
      <c r="Q7128">
        <v>0</v>
      </c>
      <c r="R7128">
        <v>0</v>
      </c>
      <c r="S7128">
        <v>1609214</v>
      </c>
      <c r="T7128">
        <v>234</v>
      </c>
      <c r="U7128">
        <v>0</v>
      </c>
    </row>
    <row r="7129" spans="1:21">
      <c r="A7129">
        <v>1.3</v>
      </c>
      <c r="C7129" t="s">
        <v>42455</v>
      </c>
      <c r="D7129" t="s">
        <v>42456</v>
      </c>
      <c r="F7129" t="s">
        <v>42457</v>
      </c>
      <c r="I7129" t="s">
        <v>2762</v>
      </c>
      <c r="J7129">
        <v>424</v>
      </c>
      <c r="K7129" t="s">
        <v>61</v>
      </c>
      <c r="L7129" t="s">
        <v>17612</v>
      </c>
      <c r="M7129">
        <v>319935</v>
      </c>
      <c r="N7129">
        <v>2600</v>
      </c>
      <c r="O7129">
        <v>234</v>
      </c>
      <c r="P7129">
        <v>234</v>
      </c>
      <c r="Q7129">
        <v>0</v>
      </c>
      <c r="R7129">
        <v>0</v>
      </c>
      <c r="S7129">
        <v>319935</v>
      </c>
      <c r="T7129">
        <v>234</v>
      </c>
      <c r="U7129">
        <v>0</v>
      </c>
    </row>
    <row r="7130" spans="1:21">
      <c r="A7130">
        <v>1.3</v>
      </c>
      <c r="C7130" t="s">
        <v>42458</v>
      </c>
      <c r="D7130" t="s">
        <v>42459</v>
      </c>
      <c r="F7130" t="s">
        <v>42460</v>
      </c>
      <c r="I7130" t="s">
        <v>15508</v>
      </c>
      <c r="J7130">
        <v>424</v>
      </c>
      <c r="K7130" t="s">
        <v>61</v>
      </c>
      <c r="L7130" t="s">
        <v>26421</v>
      </c>
      <c r="M7130">
        <v>100612</v>
      </c>
      <c r="N7130">
        <v>2600</v>
      </c>
      <c r="O7130">
        <v>234</v>
      </c>
      <c r="P7130">
        <v>234</v>
      </c>
      <c r="Q7130">
        <v>0</v>
      </c>
      <c r="R7130">
        <v>0</v>
      </c>
      <c r="S7130">
        <v>100612</v>
      </c>
      <c r="T7130">
        <v>234</v>
      </c>
      <c r="U7130">
        <v>0</v>
      </c>
    </row>
    <row r="7131" spans="1:21">
      <c r="A7131">
        <v>1.3</v>
      </c>
      <c r="C7131" t="s">
        <v>42461</v>
      </c>
      <c r="D7131" t="s">
        <v>42462</v>
      </c>
      <c r="F7131" t="s">
        <v>42463</v>
      </c>
      <c r="I7131" t="s">
        <v>7788</v>
      </c>
      <c r="J7131">
        <v>424</v>
      </c>
      <c r="K7131" t="s">
        <v>61</v>
      </c>
      <c r="L7131" t="s">
        <v>17595</v>
      </c>
      <c r="M7131">
        <v>432448</v>
      </c>
      <c r="N7131">
        <v>2600</v>
      </c>
      <c r="O7131">
        <v>234</v>
      </c>
      <c r="P7131">
        <v>234</v>
      </c>
      <c r="Q7131">
        <v>0</v>
      </c>
      <c r="R7131">
        <v>0</v>
      </c>
      <c r="S7131">
        <v>432448</v>
      </c>
      <c r="T7131">
        <v>234</v>
      </c>
      <c r="U7131">
        <v>0</v>
      </c>
    </row>
    <row r="7132" spans="1:21">
      <c r="A7132">
        <v>1.3</v>
      </c>
      <c r="C7132" t="s">
        <v>42464</v>
      </c>
      <c r="D7132" t="s">
        <v>42465</v>
      </c>
      <c r="F7132" t="s">
        <v>42466</v>
      </c>
      <c r="I7132" t="s">
        <v>42467</v>
      </c>
      <c r="J7132">
        <v>424</v>
      </c>
      <c r="K7132" t="s">
        <v>61</v>
      </c>
      <c r="L7132" t="s">
        <v>26421</v>
      </c>
      <c r="M7132">
        <v>80475</v>
      </c>
      <c r="N7132">
        <v>2600</v>
      </c>
      <c r="O7132">
        <v>234</v>
      </c>
      <c r="P7132">
        <v>234</v>
      </c>
      <c r="Q7132">
        <v>0</v>
      </c>
      <c r="R7132">
        <v>0</v>
      </c>
      <c r="S7132">
        <v>80475</v>
      </c>
      <c r="T7132">
        <v>234</v>
      </c>
      <c r="U7132">
        <v>0</v>
      </c>
    </row>
    <row r="7133" spans="1:21">
      <c r="A7133">
        <v>1.3</v>
      </c>
      <c r="C7133" t="s">
        <v>42468</v>
      </c>
      <c r="D7133" t="s">
        <v>42469</v>
      </c>
      <c r="F7133" t="s">
        <v>28643</v>
      </c>
      <c r="I7133" t="s">
        <v>15501</v>
      </c>
      <c r="J7133">
        <v>424</v>
      </c>
      <c r="K7133" t="s">
        <v>61</v>
      </c>
      <c r="L7133" t="s">
        <v>26421</v>
      </c>
      <c r="M7133">
        <v>12614398</v>
      </c>
      <c r="N7133">
        <v>3000</v>
      </c>
      <c r="O7133">
        <v>270</v>
      </c>
      <c r="P7133">
        <v>270</v>
      </c>
      <c r="Q7133">
        <v>0</v>
      </c>
      <c r="R7133">
        <v>0</v>
      </c>
      <c r="S7133">
        <v>12614398</v>
      </c>
      <c r="T7133">
        <v>270</v>
      </c>
      <c r="U7133">
        <v>0</v>
      </c>
    </row>
    <row r="7134" spans="1:21">
      <c r="A7134">
        <v>1.3</v>
      </c>
      <c r="C7134" t="s">
        <v>42470</v>
      </c>
      <c r="D7134" t="s">
        <v>42471</v>
      </c>
      <c r="F7134" t="s">
        <v>42472</v>
      </c>
      <c r="I7134" t="s">
        <v>42473</v>
      </c>
      <c r="J7134">
        <v>424</v>
      </c>
      <c r="K7134" t="s">
        <v>61</v>
      </c>
      <c r="L7134" t="s">
        <v>17595</v>
      </c>
      <c r="M7134">
        <v>339158</v>
      </c>
      <c r="N7134">
        <v>-10400</v>
      </c>
      <c r="O7134">
        <v>-936</v>
      </c>
      <c r="P7134">
        <v>-936</v>
      </c>
      <c r="Q7134">
        <v>0</v>
      </c>
      <c r="R7134">
        <v>0</v>
      </c>
      <c r="S7134">
        <v>339158</v>
      </c>
      <c r="T7134">
        <v>-936</v>
      </c>
      <c r="U7134">
        <v>0</v>
      </c>
    </row>
    <row r="7135" spans="1:21">
      <c r="A7135">
        <v>1.3</v>
      </c>
      <c r="C7135" t="s">
        <v>42474</v>
      </c>
      <c r="D7135" t="s">
        <v>42475</v>
      </c>
      <c r="F7135" t="s">
        <v>17908</v>
      </c>
      <c r="I7135" t="s">
        <v>15492</v>
      </c>
      <c r="J7135">
        <v>424</v>
      </c>
      <c r="K7135" t="s">
        <v>61</v>
      </c>
      <c r="L7135" t="s">
        <v>26421</v>
      </c>
      <c r="M7135">
        <v>2485533</v>
      </c>
      <c r="N7135">
        <v>2600</v>
      </c>
      <c r="O7135">
        <v>234</v>
      </c>
      <c r="P7135">
        <v>234</v>
      </c>
      <c r="Q7135">
        <v>0</v>
      </c>
      <c r="R7135">
        <v>0</v>
      </c>
      <c r="S7135">
        <v>2485533</v>
      </c>
      <c r="T7135">
        <v>234</v>
      </c>
      <c r="U7135">
        <v>0</v>
      </c>
    </row>
    <row r="7136" spans="1:21">
      <c r="A7136">
        <v>1.3</v>
      </c>
      <c r="C7136" t="s">
        <v>42476</v>
      </c>
      <c r="D7136" t="s">
        <v>42477</v>
      </c>
      <c r="F7136" t="s">
        <v>17718</v>
      </c>
      <c r="I7136" t="s">
        <v>15491</v>
      </c>
      <c r="J7136">
        <v>424</v>
      </c>
      <c r="K7136" t="s">
        <v>61</v>
      </c>
      <c r="L7136" t="s">
        <v>26421</v>
      </c>
      <c r="M7136">
        <v>527433</v>
      </c>
      <c r="N7136">
        <v>2600</v>
      </c>
      <c r="O7136">
        <v>234</v>
      </c>
      <c r="P7136">
        <v>234</v>
      </c>
      <c r="Q7136">
        <v>0</v>
      </c>
      <c r="R7136">
        <v>0</v>
      </c>
      <c r="S7136">
        <v>527433</v>
      </c>
      <c r="T7136">
        <v>234</v>
      </c>
      <c r="U7136">
        <v>0</v>
      </c>
    </row>
    <row r="7137" spans="1:21">
      <c r="A7137">
        <v>1.3</v>
      </c>
      <c r="C7137" t="s">
        <v>42478</v>
      </c>
      <c r="D7137" t="s">
        <v>26518</v>
      </c>
      <c r="F7137" t="s">
        <v>26519</v>
      </c>
      <c r="I7137" t="s">
        <v>957</v>
      </c>
      <c r="J7137">
        <v>424</v>
      </c>
      <c r="K7137" t="s">
        <v>61</v>
      </c>
      <c r="L7137" t="s">
        <v>20676</v>
      </c>
      <c r="M7137">
        <v>575976</v>
      </c>
      <c r="N7137">
        <v>2600</v>
      </c>
      <c r="O7137">
        <v>234</v>
      </c>
      <c r="P7137">
        <v>234</v>
      </c>
      <c r="Q7137">
        <v>0</v>
      </c>
      <c r="R7137">
        <v>0</v>
      </c>
      <c r="S7137">
        <v>575976</v>
      </c>
      <c r="T7137">
        <v>234</v>
      </c>
      <c r="U7137">
        <v>0</v>
      </c>
    </row>
    <row r="7138" spans="1:21">
      <c r="A7138">
        <v>1.3</v>
      </c>
      <c r="C7138" t="s">
        <v>42479</v>
      </c>
      <c r="D7138" t="s">
        <v>42480</v>
      </c>
      <c r="F7138" t="s">
        <v>42481</v>
      </c>
      <c r="I7138" t="s">
        <v>15490</v>
      </c>
      <c r="J7138">
        <v>424</v>
      </c>
      <c r="K7138" t="s">
        <v>61</v>
      </c>
      <c r="L7138" t="s">
        <v>26421</v>
      </c>
      <c r="M7138">
        <v>271853</v>
      </c>
      <c r="N7138">
        <v>2600</v>
      </c>
      <c r="O7138">
        <v>234</v>
      </c>
      <c r="P7138">
        <v>234</v>
      </c>
      <c r="Q7138">
        <v>0</v>
      </c>
      <c r="R7138">
        <v>0</v>
      </c>
      <c r="S7138">
        <v>271853</v>
      </c>
      <c r="T7138">
        <v>234</v>
      </c>
      <c r="U7138">
        <v>0</v>
      </c>
    </row>
    <row r="7139" spans="1:21">
      <c r="A7139">
        <v>1.3</v>
      </c>
      <c r="C7139" t="s">
        <v>42482</v>
      </c>
      <c r="D7139" t="s">
        <v>42483</v>
      </c>
      <c r="F7139" t="s">
        <v>17706</v>
      </c>
      <c r="I7139" t="s">
        <v>15489</v>
      </c>
      <c r="J7139">
        <v>424</v>
      </c>
      <c r="K7139" t="s">
        <v>61</v>
      </c>
      <c r="L7139" t="s">
        <v>26421</v>
      </c>
      <c r="M7139">
        <v>159350</v>
      </c>
      <c r="N7139">
        <v>2600</v>
      </c>
      <c r="O7139">
        <v>234</v>
      </c>
      <c r="P7139">
        <v>234</v>
      </c>
      <c r="Q7139">
        <v>0</v>
      </c>
      <c r="R7139">
        <v>0</v>
      </c>
      <c r="S7139">
        <v>159350</v>
      </c>
      <c r="T7139">
        <v>234</v>
      </c>
      <c r="U7139">
        <v>0</v>
      </c>
    </row>
    <row r="7140" spans="1:21">
      <c r="A7140">
        <v>1.3</v>
      </c>
      <c r="C7140" t="s">
        <v>42484</v>
      </c>
      <c r="D7140" t="s">
        <v>42485</v>
      </c>
      <c r="F7140" t="s">
        <v>42486</v>
      </c>
      <c r="I7140" t="s">
        <v>42487</v>
      </c>
      <c r="J7140">
        <v>424</v>
      </c>
      <c r="K7140" t="s">
        <v>61</v>
      </c>
      <c r="L7140" t="s">
        <v>17666</v>
      </c>
      <c r="M7140">
        <v>107275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107275</v>
      </c>
      <c r="T7140">
        <v>0</v>
      </c>
      <c r="U7140">
        <v>0</v>
      </c>
    </row>
    <row r="7141" spans="1:21">
      <c r="A7141">
        <v>1.3</v>
      </c>
      <c r="C7141" t="s">
        <v>42488</v>
      </c>
      <c r="D7141" t="s">
        <v>42489</v>
      </c>
      <c r="F7141" t="s">
        <v>28643</v>
      </c>
      <c r="I7141" t="s">
        <v>15478</v>
      </c>
      <c r="J7141">
        <v>424</v>
      </c>
      <c r="K7141" t="s">
        <v>61</v>
      </c>
      <c r="L7141" t="s">
        <v>26421</v>
      </c>
      <c r="M7141">
        <v>182185</v>
      </c>
      <c r="N7141">
        <v>2600</v>
      </c>
      <c r="O7141">
        <v>234</v>
      </c>
      <c r="P7141">
        <v>234</v>
      </c>
      <c r="Q7141">
        <v>0</v>
      </c>
      <c r="R7141">
        <v>0</v>
      </c>
      <c r="S7141">
        <v>182185</v>
      </c>
      <c r="T7141">
        <v>234</v>
      </c>
      <c r="U7141">
        <v>0</v>
      </c>
    </row>
    <row r="7142" spans="1:21">
      <c r="A7142">
        <v>1.3</v>
      </c>
      <c r="C7142" t="s">
        <v>42490</v>
      </c>
      <c r="D7142" t="s">
        <v>42491</v>
      </c>
      <c r="F7142" t="s">
        <v>42492</v>
      </c>
      <c r="I7142" t="s">
        <v>364</v>
      </c>
      <c r="J7142">
        <v>424</v>
      </c>
      <c r="K7142" t="s">
        <v>61</v>
      </c>
      <c r="L7142" t="s">
        <v>23150</v>
      </c>
      <c r="M7142">
        <v>1021669</v>
      </c>
      <c r="N7142">
        <v>2600</v>
      </c>
      <c r="O7142">
        <v>234</v>
      </c>
      <c r="P7142">
        <v>234</v>
      </c>
      <c r="Q7142">
        <v>0</v>
      </c>
      <c r="R7142">
        <v>0</v>
      </c>
      <c r="S7142">
        <v>1021669</v>
      </c>
      <c r="T7142">
        <v>234</v>
      </c>
      <c r="U7142">
        <v>0</v>
      </c>
    </row>
    <row r="7143" spans="1:21">
      <c r="A7143">
        <v>1.3</v>
      </c>
      <c r="C7143" t="s">
        <v>42493</v>
      </c>
      <c r="D7143" t="s">
        <v>42494</v>
      </c>
      <c r="F7143" t="s">
        <v>42495</v>
      </c>
      <c r="I7143" t="s">
        <v>7784</v>
      </c>
      <c r="J7143">
        <v>424</v>
      </c>
      <c r="K7143" t="s">
        <v>61</v>
      </c>
      <c r="L7143" t="s">
        <v>17595</v>
      </c>
      <c r="M7143">
        <v>816758</v>
      </c>
      <c r="N7143">
        <v>2600</v>
      </c>
      <c r="O7143">
        <v>234</v>
      </c>
      <c r="P7143">
        <v>234</v>
      </c>
      <c r="Q7143">
        <v>0</v>
      </c>
      <c r="R7143">
        <v>0</v>
      </c>
      <c r="S7143">
        <v>816758</v>
      </c>
      <c r="T7143">
        <v>234</v>
      </c>
      <c r="U7143">
        <v>0</v>
      </c>
    </row>
    <row r="7144" spans="1:21">
      <c r="A7144">
        <v>1.3</v>
      </c>
      <c r="C7144" t="s">
        <v>42496</v>
      </c>
      <c r="D7144" t="s">
        <v>42497</v>
      </c>
      <c r="F7144" t="s">
        <v>17908</v>
      </c>
      <c r="I7144" t="s">
        <v>15474</v>
      </c>
      <c r="J7144">
        <v>424</v>
      </c>
      <c r="K7144" t="s">
        <v>61</v>
      </c>
      <c r="L7144" t="s">
        <v>26421</v>
      </c>
      <c r="M7144">
        <v>1558732</v>
      </c>
      <c r="N7144">
        <v>2600</v>
      </c>
      <c r="O7144">
        <v>234</v>
      </c>
      <c r="P7144">
        <v>234</v>
      </c>
      <c r="Q7144">
        <v>0</v>
      </c>
      <c r="R7144">
        <v>0</v>
      </c>
      <c r="S7144">
        <v>1558732</v>
      </c>
      <c r="T7144">
        <v>234</v>
      </c>
      <c r="U7144">
        <v>0</v>
      </c>
    </row>
    <row r="7145" spans="1:21">
      <c r="A7145">
        <v>1.3</v>
      </c>
      <c r="C7145" t="s">
        <v>42498</v>
      </c>
      <c r="D7145" t="s">
        <v>42499</v>
      </c>
      <c r="F7145" t="s">
        <v>42500</v>
      </c>
      <c r="I7145" t="s">
        <v>15473</v>
      </c>
      <c r="J7145">
        <v>424</v>
      </c>
      <c r="K7145" t="s">
        <v>61</v>
      </c>
      <c r="L7145" t="s">
        <v>26421</v>
      </c>
      <c r="M7145">
        <v>353127</v>
      </c>
      <c r="N7145">
        <v>2600</v>
      </c>
      <c r="O7145">
        <v>234</v>
      </c>
      <c r="P7145">
        <v>234</v>
      </c>
      <c r="Q7145">
        <v>0</v>
      </c>
      <c r="R7145">
        <v>0</v>
      </c>
      <c r="S7145">
        <v>353127</v>
      </c>
      <c r="T7145">
        <v>234</v>
      </c>
      <c r="U7145">
        <v>0</v>
      </c>
    </row>
    <row r="7146" spans="1:21">
      <c r="A7146">
        <v>1.3</v>
      </c>
      <c r="C7146" t="s">
        <v>42501</v>
      </c>
      <c r="D7146" t="s">
        <v>42502</v>
      </c>
      <c r="F7146" t="s">
        <v>42503</v>
      </c>
      <c r="I7146" t="s">
        <v>2732</v>
      </c>
      <c r="J7146">
        <v>424</v>
      </c>
      <c r="K7146" t="s">
        <v>61</v>
      </c>
      <c r="L7146" t="s">
        <v>17612</v>
      </c>
      <c r="M7146">
        <v>529732</v>
      </c>
      <c r="N7146">
        <v>2600</v>
      </c>
      <c r="O7146">
        <v>234</v>
      </c>
      <c r="P7146">
        <v>234</v>
      </c>
      <c r="Q7146">
        <v>0</v>
      </c>
      <c r="R7146">
        <v>0</v>
      </c>
      <c r="S7146">
        <v>529732</v>
      </c>
      <c r="T7146">
        <v>234</v>
      </c>
      <c r="U7146">
        <v>0</v>
      </c>
    </row>
    <row r="7147" spans="1:21">
      <c r="A7147">
        <v>1.3</v>
      </c>
      <c r="C7147" t="s">
        <v>42504</v>
      </c>
      <c r="D7147" t="s">
        <v>42505</v>
      </c>
      <c r="F7147" t="s">
        <v>42506</v>
      </c>
      <c r="I7147" t="s">
        <v>15463</v>
      </c>
      <c r="J7147">
        <v>424</v>
      </c>
      <c r="K7147" t="s">
        <v>61</v>
      </c>
      <c r="L7147" t="s">
        <v>26421</v>
      </c>
      <c r="M7147">
        <v>253273</v>
      </c>
      <c r="N7147">
        <v>2600</v>
      </c>
      <c r="O7147">
        <v>234</v>
      </c>
      <c r="P7147">
        <v>234</v>
      </c>
      <c r="Q7147">
        <v>0</v>
      </c>
      <c r="R7147">
        <v>0</v>
      </c>
      <c r="S7147">
        <v>253273</v>
      </c>
      <c r="T7147">
        <v>234</v>
      </c>
      <c r="U7147">
        <v>0</v>
      </c>
    </row>
    <row r="7148" spans="1:21">
      <c r="A7148">
        <v>1.3</v>
      </c>
      <c r="C7148" t="s">
        <v>42507</v>
      </c>
      <c r="D7148" t="s">
        <v>42508</v>
      </c>
      <c r="F7148" t="s">
        <v>42509</v>
      </c>
      <c r="I7148" t="s">
        <v>7780</v>
      </c>
      <c r="J7148">
        <v>424</v>
      </c>
      <c r="K7148" t="s">
        <v>61</v>
      </c>
      <c r="L7148" t="s">
        <v>17595</v>
      </c>
      <c r="M7148">
        <v>622211</v>
      </c>
      <c r="N7148">
        <v>2600</v>
      </c>
      <c r="O7148">
        <v>234</v>
      </c>
      <c r="P7148">
        <v>234</v>
      </c>
      <c r="Q7148">
        <v>0</v>
      </c>
      <c r="R7148">
        <v>0</v>
      </c>
      <c r="S7148">
        <v>622211</v>
      </c>
      <c r="T7148">
        <v>234</v>
      </c>
      <c r="U7148">
        <v>0</v>
      </c>
    </row>
    <row r="7149" spans="1:21">
      <c r="A7149">
        <v>1.3</v>
      </c>
      <c r="C7149" t="s">
        <v>42510</v>
      </c>
      <c r="D7149" t="s">
        <v>42511</v>
      </c>
      <c r="F7149" t="s">
        <v>40561</v>
      </c>
      <c r="I7149" t="s">
        <v>42512</v>
      </c>
      <c r="J7149">
        <v>424</v>
      </c>
      <c r="K7149" t="s">
        <v>61</v>
      </c>
      <c r="L7149" t="s">
        <v>17595</v>
      </c>
      <c r="M7149">
        <v>377368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377368</v>
      </c>
      <c r="T7149">
        <v>0</v>
      </c>
      <c r="U7149">
        <v>0</v>
      </c>
    </row>
    <row r="7150" spans="1:21">
      <c r="A7150">
        <v>1.3</v>
      </c>
      <c r="C7150" t="s">
        <v>42513</v>
      </c>
      <c r="D7150" t="s">
        <v>42514</v>
      </c>
      <c r="F7150" t="s">
        <v>42515</v>
      </c>
      <c r="I7150" t="s">
        <v>15461</v>
      </c>
      <c r="J7150">
        <v>424</v>
      </c>
      <c r="K7150" t="s">
        <v>61</v>
      </c>
      <c r="L7150" t="s">
        <v>26421</v>
      </c>
      <c r="M7150">
        <v>496079</v>
      </c>
      <c r="N7150">
        <v>2600</v>
      </c>
      <c r="O7150">
        <v>234</v>
      </c>
      <c r="P7150">
        <v>234</v>
      </c>
      <c r="Q7150">
        <v>0</v>
      </c>
      <c r="R7150">
        <v>0</v>
      </c>
      <c r="S7150">
        <v>496079</v>
      </c>
      <c r="T7150">
        <v>234</v>
      </c>
      <c r="U7150">
        <v>0</v>
      </c>
    </row>
    <row r="7151" spans="1:21">
      <c r="A7151">
        <v>1.3</v>
      </c>
      <c r="C7151" t="s">
        <v>42516</v>
      </c>
      <c r="D7151" t="s">
        <v>23041</v>
      </c>
      <c r="F7151" t="s">
        <v>17755</v>
      </c>
      <c r="I7151" t="s">
        <v>15460</v>
      </c>
      <c r="J7151">
        <v>424</v>
      </c>
      <c r="K7151" t="s">
        <v>61</v>
      </c>
      <c r="L7151" t="s">
        <v>26421</v>
      </c>
      <c r="M7151">
        <v>93216</v>
      </c>
      <c r="N7151">
        <v>2600</v>
      </c>
      <c r="O7151">
        <v>234</v>
      </c>
      <c r="P7151">
        <v>234</v>
      </c>
      <c r="Q7151">
        <v>0</v>
      </c>
      <c r="R7151">
        <v>0</v>
      </c>
      <c r="S7151">
        <v>93216</v>
      </c>
      <c r="T7151">
        <v>234</v>
      </c>
      <c r="U7151">
        <v>0</v>
      </c>
    </row>
    <row r="7152" spans="1:21">
      <c r="A7152">
        <v>1.3</v>
      </c>
      <c r="C7152" t="s">
        <v>42517</v>
      </c>
      <c r="D7152" t="s">
        <v>42518</v>
      </c>
      <c r="F7152" t="s">
        <v>26621</v>
      </c>
      <c r="I7152" t="s">
        <v>15459</v>
      </c>
      <c r="J7152">
        <v>424</v>
      </c>
      <c r="K7152" t="s">
        <v>61</v>
      </c>
      <c r="L7152" t="s">
        <v>26421</v>
      </c>
      <c r="M7152">
        <v>477092</v>
      </c>
      <c r="N7152">
        <v>2600</v>
      </c>
      <c r="O7152">
        <v>234</v>
      </c>
      <c r="P7152">
        <v>234</v>
      </c>
      <c r="Q7152">
        <v>0</v>
      </c>
      <c r="R7152">
        <v>0</v>
      </c>
      <c r="S7152">
        <v>477092</v>
      </c>
      <c r="T7152">
        <v>234</v>
      </c>
      <c r="U7152">
        <v>0</v>
      </c>
    </row>
    <row r="7153" spans="1:21">
      <c r="A7153">
        <v>1.3</v>
      </c>
      <c r="C7153" t="s">
        <v>42519</v>
      </c>
      <c r="D7153" t="s">
        <v>42520</v>
      </c>
      <c r="F7153" t="s">
        <v>42521</v>
      </c>
      <c r="I7153" t="s">
        <v>15458</v>
      </c>
      <c r="J7153">
        <v>424</v>
      </c>
      <c r="K7153" t="s">
        <v>61</v>
      </c>
      <c r="L7153" t="s">
        <v>26421</v>
      </c>
      <c r="M7153">
        <v>57827</v>
      </c>
      <c r="N7153">
        <v>2600</v>
      </c>
      <c r="O7153">
        <v>234</v>
      </c>
      <c r="P7153">
        <v>234</v>
      </c>
      <c r="Q7153">
        <v>0</v>
      </c>
      <c r="R7153">
        <v>0</v>
      </c>
      <c r="S7153">
        <v>57827</v>
      </c>
      <c r="T7153">
        <v>234</v>
      </c>
      <c r="U7153">
        <v>0</v>
      </c>
    </row>
    <row r="7154" spans="1:21">
      <c r="A7154">
        <v>1.3</v>
      </c>
      <c r="C7154" t="s">
        <v>42522</v>
      </c>
      <c r="D7154" t="s">
        <v>42523</v>
      </c>
      <c r="F7154" t="s">
        <v>42524</v>
      </c>
      <c r="I7154" t="s">
        <v>15457</v>
      </c>
      <c r="J7154">
        <v>424</v>
      </c>
      <c r="K7154" t="s">
        <v>61</v>
      </c>
      <c r="L7154" t="s">
        <v>26421</v>
      </c>
      <c r="M7154">
        <v>1758254</v>
      </c>
      <c r="N7154">
        <v>2600</v>
      </c>
      <c r="O7154">
        <v>234</v>
      </c>
      <c r="P7154">
        <v>234</v>
      </c>
      <c r="Q7154">
        <v>0</v>
      </c>
      <c r="R7154">
        <v>0</v>
      </c>
      <c r="S7154">
        <v>1758254</v>
      </c>
      <c r="T7154">
        <v>234</v>
      </c>
      <c r="U7154">
        <v>0</v>
      </c>
    </row>
    <row r="7155" spans="1:21">
      <c r="A7155">
        <v>1.3</v>
      </c>
      <c r="C7155" t="s">
        <v>42525</v>
      </c>
      <c r="D7155" t="s">
        <v>42526</v>
      </c>
      <c r="F7155" t="s">
        <v>42527</v>
      </c>
      <c r="I7155" t="s">
        <v>15450</v>
      </c>
      <c r="J7155">
        <v>424</v>
      </c>
      <c r="K7155" t="s">
        <v>61</v>
      </c>
      <c r="L7155" t="s">
        <v>26421</v>
      </c>
      <c r="M7155">
        <v>1590798</v>
      </c>
      <c r="N7155">
        <v>2600</v>
      </c>
      <c r="O7155">
        <v>234</v>
      </c>
      <c r="P7155">
        <v>234</v>
      </c>
      <c r="Q7155">
        <v>0</v>
      </c>
      <c r="R7155">
        <v>0</v>
      </c>
      <c r="S7155">
        <v>1590798</v>
      </c>
      <c r="T7155">
        <v>234</v>
      </c>
      <c r="U7155">
        <v>0</v>
      </c>
    </row>
    <row r="7156" spans="1:21">
      <c r="A7156">
        <v>1.3</v>
      </c>
      <c r="C7156" t="s">
        <v>42528</v>
      </c>
      <c r="D7156" t="s">
        <v>42529</v>
      </c>
      <c r="F7156" t="s">
        <v>34266</v>
      </c>
      <c r="I7156" t="s">
        <v>15445</v>
      </c>
      <c r="J7156">
        <v>424</v>
      </c>
      <c r="K7156" t="s">
        <v>61</v>
      </c>
      <c r="L7156" t="s">
        <v>26421</v>
      </c>
      <c r="M7156">
        <v>4698696</v>
      </c>
      <c r="N7156">
        <v>2600</v>
      </c>
      <c r="O7156">
        <v>234</v>
      </c>
      <c r="P7156">
        <v>234</v>
      </c>
      <c r="Q7156">
        <v>0</v>
      </c>
      <c r="R7156">
        <v>0</v>
      </c>
      <c r="S7156">
        <v>4698696</v>
      </c>
      <c r="T7156">
        <v>234</v>
      </c>
      <c r="U7156">
        <v>0</v>
      </c>
    </row>
    <row r="7157" spans="1:21">
      <c r="A7157">
        <v>1.3</v>
      </c>
      <c r="C7157" t="s">
        <v>42530</v>
      </c>
      <c r="D7157" t="s">
        <v>42531</v>
      </c>
      <c r="F7157" t="s">
        <v>42532</v>
      </c>
      <c r="I7157" t="s">
        <v>15438</v>
      </c>
      <c r="J7157">
        <v>424</v>
      </c>
      <c r="K7157" t="s">
        <v>61</v>
      </c>
      <c r="L7157" t="s">
        <v>26421</v>
      </c>
      <c r="M7157">
        <v>365800</v>
      </c>
      <c r="N7157">
        <v>2600</v>
      </c>
      <c r="O7157">
        <v>234</v>
      </c>
      <c r="P7157">
        <v>234</v>
      </c>
      <c r="Q7157">
        <v>0</v>
      </c>
      <c r="R7157">
        <v>0</v>
      </c>
      <c r="S7157">
        <v>365800</v>
      </c>
      <c r="T7157">
        <v>234</v>
      </c>
      <c r="U7157">
        <v>0</v>
      </c>
    </row>
    <row r="7158" spans="1:21">
      <c r="A7158">
        <v>1.3</v>
      </c>
      <c r="C7158" t="s">
        <v>42533</v>
      </c>
      <c r="D7158" t="s">
        <v>42534</v>
      </c>
      <c r="F7158" t="s">
        <v>42535</v>
      </c>
      <c r="I7158" t="s">
        <v>15437</v>
      </c>
      <c r="J7158">
        <v>424</v>
      </c>
      <c r="K7158" t="s">
        <v>61</v>
      </c>
      <c r="L7158" t="s">
        <v>26421</v>
      </c>
      <c r="M7158">
        <v>4201320</v>
      </c>
      <c r="N7158">
        <v>2600</v>
      </c>
      <c r="O7158">
        <v>234</v>
      </c>
      <c r="P7158">
        <v>234</v>
      </c>
      <c r="Q7158">
        <v>0</v>
      </c>
      <c r="R7158">
        <v>0</v>
      </c>
      <c r="S7158">
        <v>4201320</v>
      </c>
      <c r="T7158">
        <v>234</v>
      </c>
      <c r="U7158">
        <v>0</v>
      </c>
    </row>
    <row r="7159" spans="1:21">
      <c r="A7159">
        <v>1.3</v>
      </c>
      <c r="C7159" t="s">
        <v>42536</v>
      </c>
      <c r="D7159" t="s">
        <v>42537</v>
      </c>
      <c r="F7159" t="s">
        <v>26523</v>
      </c>
      <c r="I7159" t="s">
        <v>15433</v>
      </c>
      <c r="J7159">
        <v>424</v>
      </c>
      <c r="K7159" t="s">
        <v>61</v>
      </c>
      <c r="L7159" t="s">
        <v>26421</v>
      </c>
      <c r="M7159">
        <v>1086378</v>
      </c>
      <c r="N7159">
        <v>2600</v>
      </c>
      <c r="O7159">
        <v>234</v>
      </c>
      <c r="P7159">
        <v>234</v>
      </c>
      <c r="Q7159">
        <v>0</v>
      </c>
      <c r="R7159">
        <v>0</v>
      </c>
      <c r="S7159">
        <v>1086378</v>
      </c>
      <c r="T7159">
        <v>234</v>
      </c>
      <c r="U7159">
        <v>0</v>
      </c>
    </row>
    <row r="7160" spans="1:21">
      <c r="A7160">
        <v>1.3</v>
      </c>
      <c r="C7160" t="s">
        <v>42538</v>
      </c>
      <c r="D7160" t="s">
        <v>42539</v>
      </c>
      <c r="F7160" t="s">
        <v>42540</v>
      </c>
      <c r="I7160" t="s">
        <v>15432</v>
      </c>
      <c r="J7160">
        <v>424</v>
      </c>
      <c r="K7160" t="s">
        <v>61</v>
      </c>
      <c r="L7160" t="s">
        <v>26421</v>
      </c>
      <c r="M7160">
        <v>679153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679153</v>
      </c>
      <c r="T7160">
        <v>0</v>
      </c>
      <c r="U7160">
        <v>0</v>
      </c>
    </row>
    <row r="7161" spans="1:21">
      <c r="A7161">
        <v>1.3</v>
      </c>
      <c r="C7161" t="s">
        <v>42541</v>
      </c>
      <c r="D7161" t="s">
        <v>42542</v>
      </c>
      <c r="F7161" t="s">
        <v>42543</v>
      </c>
      <c r="I7161" t="s">
        <v>15427</v>
      </c>
      <c r="J7161">
        <v>424</v>
      </c>
      <c r="K7161" t="s">
        <v>61</v>
      </c>
      <c r="L7161" t="s">
        <v>26421</v>
      </c>
      <c r="M7161">
        <v>292372</v>
      </c>
      <c r="N7161">
        <v>2600</v>
      </c>
      <c r="O7161">
        <v>234</v>
      </c>
      <c r="P7161">
        <v>234</v>
      </c>
      <c r="Q7161">
        <v>0</v>
      </c>
      <c r="R7161">
        <v>0</v>
      </c>
      <c r="S7161">
        <v>292372</v>
      </c>
      <c r="T7161">
        <v>234</v>
      </c>
      <c r="U7161">
        <v>0</v>
      </c>
    </row>
    <row r="7162" spans="1:21">
      <c r="A7162">
        <v>1.3</v>
      </c>
      <c r="C7162" t="s">
        <v>42544</v>
      </c>
      <c r="D7162" t="s">
        <v>42545</v>
      </c>
      <c r="F7162" t="s">
        <v>42546</v>
      </c>
      <c r="I7162" t="s">
        <v>15426</v>
      </c>
      <c r="J7162">
        <v>424</v>
      </c>
      <c r="K7162" t="s">
        <v>61</v>
      </c>
      <c r="L7162" t="s">
        <v>26421</v>
      </c>
      <c r="M7162">
        <v>451396</v>
      </c>
      <c r="N7162">
        <v>2600</v>
      </c>
      <c r="O7162">
        <v>234</v>
      </c>
      <c r="P7162">
        <v>234</v>
      </c>
      <c r="Q7162">
        <v>0</v>
      </c>
      <c r="R7162">
        <v>0</v>
      </c>
      <c r="S7162">
        <v>451396</v>
      </c>
      <c r="T7162">
        <v>234</v>
      </c>
      <c r="U7162">
        <v>0</v>
      </c>
    </row>
    <row r="7163" spans="1:21">
      <c r="A7163">
        <v>1.3</v>
      </c>
      <c r="C7163" t="s">
        <v>42547</v>
      </c>
      <c r="D7163" t="s">
        <v>42548</v>
      </c>
      <c r="F7163" t="s">
        <v>17718</v>
      </c>
      <c r="I7163" t="s">
        <v>15425</v>
      </c>
      <c r="J7163">
        <v>424</v>
      </c>
      <c r="K7163" t="s">
        <v>61</v>
      </c>
      <c r="L7163" t="s">
        <v>26421</v>
      </c>
      <c r="M7163">
        <v>442528</v>
      </c>
      <c r="N7163">
        <v>2600</v>
      </c>
      <c r="O7163">
        <v>234</v>
      </c>
      <c r="P7163">
        <v>234</v>
      </c>
      <c r="Q7163">
        <v>0</v>
      </c>
      <c r="R7163">
        <v>0</v>
      </c>
      <c r="S7163">
        <v>442528</v>
      </c>
      <c r="T7163">
        <v>234</v>
      </c>
      <c r="U7163">
        <v>0</v>
      </c>
    </row>
    <row r="7164" spans="1:21">
      <c r="A7164">
        <v>1.3</v>
      </c>
      <c r="C7164" t="s">
        <v>42549</v>
      </c>
      <c r="D7164" t="s">
        <v>42550</v>
      </c>
      <c r="F7164" t="s">
        <v>42551</v>
      </c>
      <c r="I7164" t="s">
        <v>15424</v>
      </c>
      <c r="J7164">
        <v>424</v>
      </c>
      <c r="K7164" t="s">
        <v>61</v>
      </c>
      <c r="L7164" t="s">
        <v>26421</v>
      </c>
      <c r="M7164">
        <v>663354</v>
      </c>
      <c r="N7164">
        <v>2600</v>
      </c>
      <c r="O7164">
        <v>234</v>
      </c>
      <c r="P7164">
        <v>234</v>
      </c>
      <c r="Q7164">
        <v>0</v>
      </c>
      <c r="R7164">
        <v>0</v>
      </c>
      <c r="S7164">
        <v>663354</v>
      </c>
      <c r="T7164">
        <v>234</v>
      </c>
      <c r="U7164">
        <v>0</v>
      </c>
    </row>
    <row r="7165" spans="1:21">
      <c r="A7165">
        <v>1.3</v>
      </c>
      <c r="C7165" t="s">
        <v>42552</v>
      </c>
      <c r="D7165" t="s">
        <v>42553</v>
      </c>
      <c r="F7165" t="s">
        <v>42554</v>
      </c>
      <c r="I7165" t="s">
        <v>42555</v>
      </c>
      <c r="J7165">
        <v>424</v>
      </c>
      <c r="K7165" t="s">
        <v>61</v>
      </c>
      <c r="L7165" t="s">
        <v>20676</v>
      </c>
      <c r="M7165">
        <v>213412</v>
      </c>
      <c r="N7165">
        <v>2600</v>
      </c>
      <c r="O7165">
        <v>234</v>
      </c>
      <c r="P7165">
        <v>234</v>
      </c>
      <c r="Q7165">
        <v>0</v>
      </c>
      <c r="R7165">
        <v>0</v>
      </c>
      <c r="S7165">
        <v>213412</v>
      </c>
      <c r="T7165">
        <v>234</v>
      </c>
      <c r="U7165">
        <v>0</v>
      </c>
    </row>
    <row r="7166" spans="1:21">
      <c r="A7166">
        <v>1.3</v>
      </c>
      <c r="C7166" t="s">
        <v>42556</v>
      </c>
      <c r="D7166" t="s">
        <v>42557</v>
      </c>
      <c r="F7166" t="s">
        <v>28643</v>
      </c>
      <c r="I7166" t="s">
        <v>15423</v>
      </c>
      <c r="J7166">
        <v>424</v>
      </c>
      <c r="K7166" t="s">
        <v>61</v>
      </c>
      <c r="L7166" t="s">
        <v>26421</v>
      </c>
      <c r="M7166">
        <v>449360</v>
      </c>
      <c r="N7166">
        <v>2600</v>
      </c>
      <c r="O7166">
        <v>234</v>
      </c>
      <c r="P7166">
        <v>234</v>
      </c>
      <c r="Q7166">
        <v>0</v>
      </c>
      <c r="R7166">
        <v>0</v>
      </c>
      <c r="S7166">
        <v>449360</v>
      </c>
      <c r="T7166">
        <v>234</v>
      </c>
      <c r="U7166">
        <v>0</v>
      </c>
    </row>
    <row r="7167" spans="1:21">
      <c r="A7167">
        <v>1.3</v>
      </c>
      <c r="C7167" t="s">
        <v>42558</v>
      </c>
      <c r="D7167" t="s">
        <v>42559</v>
      </c>
      <c r="F7167" t="s">
        <v>42560</v>
      </c>
      <c r="I7167" t="s">
        <v>2721</v>
      </c>
      <c r="J7167">
        <v>424</v>
      </c>
      <c r="K7167" t="s">
        <v>61</v>
      </c>
      <c r="L7167" t="s">
        <v>17612</v>
      </c>
      <c r="M7167">
        <v>678715</v>
      </c>
      <c r="N7167">
        <v>2600</v>
      </c>
      <c r="O7167">
        <v>234</v>
      </c>
      <c r="P7167">
        <v>234</v>
      </c>
      <c r="Q7167">
        <v>0</v>
      </c>
      <c r="R7167">
        <v>0</v>
      </c>
      <c r="S7167">
        <v>678715</v>
      </c>
      <c r="T7167">
        <v>234</v>
      </c>
      <c r="U7167">
        <v>0</v>
      </c>
    </row>
    <row r="7168" spans="1:21">
      <c r="A7168">
        <v>1.3</v>
      </c>
      <c r="C7168" t="s">
        <v>42561</v>
      </c>
      <c r="D7168" t="s">
        <v>30859</v>
      </c>
      <c r="F7168" t="s">
        <v>17908</v>
      </c>
      <c r="I7168" t="s">
        <v>15412</v>
      </c>
      <c r="J7168">
        <v>424</v>
      </c>
      <c r="K7168" t="s">
        <v>61</v>
      </c>
      <c r="L7168" t="s">
        <v>26421</v>
      </c>
      <c r="M7168">
        <v>2444740</v>
      </c>
      <c r="N7168">
        <v>2600</v>
      </c>
      <c r="O7168">
        <v>234</v>
      </c>
      <c r="P7168">
        <v>234</v>
      </c>
      <c r="Q7168">
        <v>0</v>
      </c>
      <c r="R7168">
        <v>0</v>
      </c>
      <c r="S7168">
        <v>2444740</v>
      </c>
      <c r="T7168">
        <v>234</v>
      </c>
      <c r="U7168">
        <v>0</v>
      </c>
    </row>
    <row r="7169" spans="1:21">
      <c r="A7169">
        <v>1.3</v>
      </c>
      <c r="C7169" t="s">
        <v>42562</v>
      </c>
      <c r="D7169" t="s">
        <v>42563</v>
      </c>
      <c r="F7169" t="s">
        <v>27621</v>
      </c>
      <c r="I7169" t="s">
        <v>15411</v>
      </c>
      <c r="J7169">
        <v>424</v>
      </c>
      <c r="K7169" t="s">
        <v>61</v>
      </c>
      <c r="L7169" t="s">
        <v>26421</v>
      </c>
      <c r="M7169">
        <v>1589582</v>
      </c>
      <c r="N7169">
        <v>2600</v>
      </c>
      <c r="O7169">
        <v>234</v>
      </c>
      <c r="P7169">
        <v>234</v>
      </c>
      <c r="Q7169">
        <v>0</v>
      </c>
      <c r="R7169">
        <v>0</v>
      </c>
      <c r="S7169">
        <v>1589582</v>
      </c>
      <c r="T7169">
        <v>234</v>
      </c>
      <c r="U7169">
        <v>0</v>
      </c>
    </row>
    <row r="7170" spans="1:21">
      <c r="A7170">
        <v>1.3</v>
      </c>
      <c r="C7170" t="s">
        <v>42564</v>
      </c>
      <c r="D7170" t="s">
        <v>42565</v>
      </c>
      <c r="F7170" t="s">
        <v>17908</v>
      </c>
      <c r="I7170" t="s">
        <v>15410</v>
      </c>
      <c r="J7170">
        <v>424</v>
      </c>
      <c r="K7170" t="s">
        <v>61</v>
      </c>
      <c r="L7170" t="s">
        <v>26421</v>
      </c>
      <c r="M7170">
        <v>1438154</v>
      </c>
      <c r="N7170">
        <v>2600</v>
      </c>
      <c r="O7170">
        <v>234</v>
      </c>
      <c r="P7170">
        <v>234</v>
      </c>
      <c r="Q7170">
        <v>0</v>
      </c>
      <c r="R7170">
        <v>0</v>
      </c>
      <c r="S7170">
        <v>1438154</v>
      </c>
      <c r="T7170">
        <v>234</v>
      </c>
      <c r="U7170">
        <v>0</v>
      </c>
    </row>
    <row r="7171" spans="1:21">
      <c r="A7171">
        <v>1.3</v>
      </c>
      <c r="C7171" t="s">
        <v>42566</v>
      </c>
      <c r="D7171" t="s">
        <v>42567</v>
      </c>
      <c r="F7171" t="s">
        <v>42568</v>
      </c>
      <c r="I7171" t="s">
        <v>42569</v>
      </c>
      <c r="J7171">
        <v>424</v>
      </c>
      <c r="K7171" t="s">
        <v>61</v>
      </c>
      <c r="L7171" t="s">
        <v>23150</v>
      </c>
      <c r="M7171">
        <v>156715</v>
      </c>
      <c r="N7171">
        <v>2600</v>
      </c>
      <c r="O7171">
        <v>234</v>
      </c>
      <c r="P7171">
        <v>234</v>
      </c>
      <c r="Q7171">
        <v>0</v>
      </c>
      <c r="R7171">
        <v>0</v>
      </c>
      <c r="S7171">
        <v>156715</v>
      </c>
      <c r="T7171">
        <v>234</v>
      </c>
      <c r="U7171">
        <v>0</v>
      </c>
    </row>
    <row r="7172" spans="1:21">
      <c r="A7172">
        <v>1.3</v>
      </c>
      <c r="C7172" t="s">
        <v>42570</v>
      </c>
      <c r="D7172" t="s">
        <v>42571</v>
      </c>
      <c r="F7172" t="s">
        <v>42572</v>
      </c>
      <c r="I7172" t="s">
        <v>15397</v>
      </c>
      <c r="J7172">
        <v>424</v>
      </c>
      <c r="K7172" t="s">
        <v>61</v>
      </c>
      <c r="L7172" t="s">
        <v>26421</v>
      </c>
      <c r="M7172">
        <v>168831</v>
      </c>
      <c r="N7172">
        <v>2600</v>
      </c>
      <c r="O7172">
        <v>234</v>
      </c>
      <c r="P7172">
        <v>234</v>
      </c>
      <c r="Q7172">
        <v>0</v>
      </c>
      <c r="R7172">
        <v>0</v>
      </c>
      <c r="S7172">
        <v>168831</v>
      </c>
      <c r="T7172">
        <v>234</v>
      </c>
      <c r="U7172">
        <v>0</v>
      </c>
    </row>
    <row r="7173" spans="1:21">
      <c r="A7173">
        <v>1.3</v>
      </c>
      <c r="C7173" t="s">
        <v>42573</v>
      </c>
      <c r="D7173" t="s">
        <v>42574</v>
      </c>
      <c r="F7173" t="s">
        <v>42575</v>
      </c>
      <c r="I7173" t="s">
        <v>1349</v>
      </c>
      <c r="J7173">
        <v>424</v>
      </c>
      <c r="K7173" t="s">
        <v>61</v>
      </c>
      <c r="L7173" t="s">
        <v>17666</v>
      </c>
      <c r="M7173">
        <v>82493</v>
      </c>
      <c r="N7173">
        <v>2600</v>
      </c>
      <c r="O7173">
        <v>234</v>
      </c>
      <c r="P7173">
        <v>234</v>
      </c>
      <c r="Q7173">
        <v>0</v>
      </c>
      <c r="R7173">
        <v>0</v>
      </c>
      <c r="S7173">
        <v>82493</v>
      </c>
      <c r="T7173">
        <v>234</v>
      </c>
      <c r="U7173">
        <v>0</v>
      </c>
    </row>
    <row r="7174" spans="1:21">
      <c r="A7174">
        <v>1.3</v>
      </c>
      <c r="C7174" t="s">
        <v>42576</v>
      </c>
      <c r="D7174" t="s">
        <v>42577</v>
      </c>
      <c r="F7174" t="s">
        <v>42578</v>
      </c>
      <c r="I7174" t="s">
        <v>15396</v>
      </c>
      <c r="J7174">
        <v>424</v>
      </c>
      <c r="K7174" t="s">
        <v>61</v>
      </c>
      <c r="L7174" t="s">
        <v>26421</v>
      </c>
      <c r="M7174">
        <v>166486</v>
      </c>
      <c r="N7174">
        <v>2600</v>
      </c>
      <c r="O7174">
        <v>234</v>
      </c>
      <c r="P7174">
        <v>234</v>
      </c>
      <c r="Q7174">
        <v>0</v>
      </c>
      <c r="R7174">
        <v>0</v>
      </c>
      <c r="S7174">
        <v>166486</v>
      </c>
      <c r="T7174">
        <v>234</v>
      </c>
      <c r="U7174">
        <v>0</v>
      </c>
    </row>
    <row r="7175" spans="1:21">
      <c r="A7175">
        <v>1.3</v>
      </c>
      <c r="C7175" t="s">
        <v>42579</v>
      </c>
      <c r="D7175" t="s">
        <v>30859</v>
      </c>
      <c r="F7175" t="s">
        <v>17908</v>
      </c>
      <c r="I7175" t="s">
        <v>15392</v>
      </c>
      <c r="J7175">
        <v>424</v>
      </c>
      <c r="K7175" t="s">
        <v>61</v>
      </c>
      <c r="L7175" t="s">
        <v>26421</v>
      </c>
      <c r="M7175">
        <v>583798</v>
      </c>
      <c r="N7175">
        <v>2600</v>
      </c>
      <c r="O7175">
        <v>234</v>
      </c>
      <c r="P7175">
        <v>234</v>
      </c>
      <c r="Q7175">
        <v>0</v>
      </c>
      <c r="R7175">
        <v>0</v>
      </c>
      <c r="S7175">
        <v>583798</v>
      </c>
      <c r="T7175">
        <v>234</v>
      </c>
      <c r="U7175">
        <v>0</v>
      </c>
    </row>
    <row r="7176" spans="1:21">
      <c r="A7176">
        <v>1.3</v>
      </c>
      <c r="C7176" t="s">
        <v>42580</v>
      </c>
      <c r="D7176" t="s">
        <v>42581</v>
      </c>
      <c r="F7176" t="s">
        <v>42582</v>
      </c>
      <c r="I7176" t="s">
        <v>42583</v>
      </c>
      <c r="J7176">
        <v>424</v>
      </c>
      <c r="K7176" t="s">
        <v>61</v>
      </c>
      <c r="L7176" t="s">
        <v>17595</v>
      </c>
      <c r="M7176">
        <v>52586</v>
      </c>
      <c r="N7176">
        <v>-5200</v>
      </c>
      <c r="O7176">
        <v>-468</v>
      </c>
      <c r="P7176">
        <v>-468</v>
      </c>
      <c r="Q7176">
        <v>0</v>
      </c>
      <c r="R7176">
        <v>0</v>
      </c>
      <c r="S7176">
        <v>52586</v>
      </c>
      <c r="T7176">
        <v>-468</v>
      </c>
      <c r="U7176">
        <v>0</v>
      </c>
    </row>
    <row r="7177" spans="1:21">
      <c r="A7177">
        <v>1.3</v>
      </c>
      <c r="C7177" t="s">
        <v>42584</v>
      </c>
      <c r="D7177" t="s">
        <v>42585</v>
      </c>
      <c r="F7177" t="s">
        <v>42586</v>
      </c>
      <c r="I7177" t="s">
        <v>15391</v>
      </c>
      <c r="J7177">
        <v>424</v>
      </c>
      <c r="K7177" t="s">
        <v>61</v>
      </c>
      <c r="L7177" t="s">
        <v>26421</v>
      </c>
      <c r="M7177">
        <v>469131</v>
      </c>
      <c r="N7177">
        <v>2600</v>
      </c>
      <c r="O7177">
        <v>234</v>
      </c>
      <c r="P7177">
        <v>234</v>
      </c>
      <c r="Q7177">
        <v>0</v>
      </c>
      <c r="R7177">
        <v>0</v>
      </c>
      <c r="S7177">
        <v>469131</v>
      </c>
      <c r="T7177">
        <v>234</v>
      </c>
      <c r="U7177">
        <v>0</v>
      </c>
    </row>
    <row r="7178" spans="1:21">
      <c r="A7178">
        <v>1.3</v>
      </c>
      <c r="C7178" t="s">
        <v>42587</v>
      </c>
      <c r="D7178" t="s">
        <v>42588</v>
      </c>
      <c r="F7178" t="s">
        <v>42589</v>
      </c>
      <c r="I7178" t="s">
        <v>15387</v>
      </c>
      <c r="J7178">
        <v>424</v>
      </c>
      <c r="K7178" t="s">
        <v>61</v>
      </c>
      <c r="L7178" t="s">
        <v>26421</v>
      </c>
      <c r="M7178">
        <v>268266</v>
      </c>
      <c r="N7178">
        <v>2600</v>
      </c>
      <c r="O7178">
        <v>234</v>
      </c>
      <c r="P7178">
        <v>234</v>
      </c>
      <c r="Q7178">
        <v>0</v>
      </c>
      <c r="R7178">
        <v>0</v>
      </c>
      <c r="S7178">
        <v>268266</v>
      </c>
      <c r="T7178">
        <v>234</v>
      </c>
      <c r="U7178">
        <v>0</v>
      </c>
    </row>
    <row r="7179" spans="1:21">
      <c r="A7179">
        <v>1.3</v>
      </c>
      <c r="C7179" t="s">
        <v>42590</v>
      </c>
      <c r="D7179" t="s">
        <v>42591</v>
      </c>
      <c r="F7179" t="s">
        <v>42592</v>
      </c>
      <c r="I7179" t="s">
        <v>15371</v>
      </c>
      <c r="J7179">
        <v>424</v>
      </c>
      <c r="K7179" t="s">
        <v>61</v>
      </c>
      <c r="L7179" t="s">
        <v>26421</v>
      </c>
      <c r="M7179">
        <v>91532</v>
      </c>
      <c r="N7179">
        <v>2600</v>
      </c>
      <c r="O7179">
        <v>234</v>
      </c>
      <c r="P7179">
        <v>234</v>
      </c>
      <c r="Q7179">
        <v>0</v>
      </c>
      <c r="R7179">
        <v>0</v>
      </c>
      <c r="S7179">
        <v>91532</v>
      </c>
      <c r="T7179">
        <v>234</v>
      </c>
      <c r="U7179">
        <v>0</v>
      </c>
    </row>
    <row r="7180" spans="1:21">
      <c r="A7180">
        <v>1.3</v>
      </c>
      <c r="C7180" t="s">
        <v>42593</v>
      </c>
      <c r="D7180" t="s">
        <v>42594</v>
      </c>
      <c r="F7180" t="s">
        <v>28643</v>
      </c>
      <c r="I7180" t="s">
        <v>15361</v>
      </c>
      <c r="J7180">
        <v>424</v>
      </c>
      <c r="K7180" t="s">
        <v>61</v>
      </c>
      <c r="L7180" t="s">
        <v>26421</v>
      </c>
      <c r="M7180">
        <v>184386</v>
      </c>
      <c r="N7180">
        <v>2600</v>
      </c>
      <c r="O7180">
        <v>234</v>
      </c>
      <c r="P7180">
        <v>234</v>
      </c>
      <c r="Q7180">
        <v>0</v>
      </c>
      <c r="R7180">
        <v>0</v>
      </c>
      <c r="S7180">
        <v>184386</v>
      </c>
      <c r="T7180">
        <v>234</v>
      </c>
      <c r="U7180">
        <v>0</v>
      </c>
    </row>
    <row r="7181" spans="1:21">
      <c r="A7181">
        <v>1.3</v>
      </c>
      <c r="C7181" t="s">
        <v>42595</v>
      </c>
      <c r="D7181" t="s">
        <v>42596</v>
      </c>
      <c r="F7181" t="s">
        <v>42597</v>
      </c>
      <c r="I7181" t="s">
        <v>15356</v>
      </c>
      <c r="J7181">
        <v>424</v>
      </c>
      <c r="K7181" t="s">
        <v>61</v>
      </c>
      <c r="L7181" t="s">
        <v>26421</v>
      </c>
      <c r="M7181">
        <v>272429</v>
      </c>
      <c r="N7181">
        <v>2600</v>
      </c>
      <c r="O7181">
        <v>234</v>
      </c>
      <c r="P7181">
        <v>234</v>
      </c>
      <c r="Q7181">
        <v>0</v>
      </c>
      <c r="R7181">
        <v>0</v>
      </c>
      <c r="S7181">
        <v>272429</v>
      </c>
      <c r="T7181">
        <v>234</v>
      </c>
      <c r="U7181">
        <v>0</v>
      </c>
    </row>
    <row r="7182" spans="1:21">
      <c r="A7182">
        <v>1.3</v>
      </c>
      <c r="C7182" t="s">
        <v>42598</v>
      </c>
      <c r="D7182" t="s">
        <v>42599</v>
      </c>
      <c r="F7182" t="s">
        <v>42600</v>
      </c>
      <c r="I7182" t="s">
        <v>15355</v>
      </c>
      <c r="J7182">
        <v>424</v>
      </c>
      <c r="K7182" t="s">
        <v>61</v>
      </c>
      <c r="L7182" t="s">
        <v>26421</v>
      </c>
      <c r="M7182">
        <v>2057866</v>
      </c>
      <c r="N7182">
        <v>2600</v>
      </c>
      <c r="O7182">
        <v>234</v>
      </c>
      <c r="P7182">
        <v>234</v>
      </c>
      <c r="Q7182">
        <v>0</v>
      </c>
      <c r="R7182">
        <v>0</v>
      </c>
      <c r="S7182">
        <v>2057866</v>
      </c>
      <c r="T7182">
        <v>234</v>
      </c>
      <c r="U7182">
        <v>0</v>
      </c>
    </row>
    <row r="7183" spans="1:21">
      <c r="A7183">
        <v>1.3</v>
      </c>
      <c r="C7183" t="s">
        <v>42601</v>
      </c>
      <c r="D7183" t="s">
        <v>42602</v>
      </c>
      <c r="F7183" t="s">
        <v>42603</v>
      </c>
      <c r="I7183" t="s">
        <v>15354</v>
      </c>
      <c r="J7183">
        <v>424</v>
      </c>
      <c r="K7183" t="s">
        <v>61</v>
      </c>
      <c r="L7183" t="s">
        <v>26421</v>
      </c>
      <c r="M7183">
        <v>150393</v>
      </c>
      <c r="N7183">
        <v>2600</v>
      </c>
      <c r="O7183">
        <v>234</v>
      </c>
      <c r="P7183">
        <v>234</v>
      </c>
      <c r="Q7183">
        <v>0</v>
      </c>
      <c r="R7183">
        <v>0</v>
      </c>
      <c r="S7183">
        <v>150393</v>
      </c>
      <c r="T7183">
        <v>234</v>
      </c>
      <c r="U7183">
        <v>0</v>
      </c>
    </row>
    <row r="7184" spans="1:21">
      <c r="A7184">
        <v>1.3</v>
      </c>
      <c r="C7184" t="s">
        <v>42604</v>
      </c>
      <c r="D7184" t="s">
        <v>42605</v>
      </c>
      <c r="F7184" t="s">
        <v>42606</v>
      </c>
      <c r="I7184" t="s">
        <v>15350</v>
      </c>
      <c r="J7184">
        <v>424</v>
      </c>
      <c r="K7184" t="s">
        <v>61</v>
      </c>
      <c r="L7184" t="s">
        <v>26421</v>
      </c>
      <c r="M7184">
        <v>968211</v>
      </c>
      <c r="N7184">
        <v>2600</v>
      </c>
      <c r="O7184">
        <v>234</v>
      </c>
      <c r="P7184">
        <v>234</v>
      </c>
      <c r="Q7184">
        <v>0</v>
      </c>
      <c r="R7184">
        <v>0</v>
      </c>
      <c r="S7184">
        <v>968211</v>
      </c>
      <c r="T7184">
        <v>234</v>
      </c>
      <c r="U7184">
        <v>0</v>
      </c>
    </row>
    <row r="7185" spans="1:21">
      <c r="A7185">
        <v>1.3</v>
      </c>
      <c r="C7185" t="s">
        <v>42607</v>
      </c>
      <c r="D7185" t="s">
        <v>42608</v>
      </c>
      <c r="F7185" t="s">
        <v>42609</v>
      </c>
      <c r="I7185" t="s">
        <v>15343</v>
      </c>
      <c r="J7185">
        <v>424</v>
      </c>
      <c r="K7185" t="s">
        <v>61</v>
      </c>
      <c r="L7185" t="s">
        <v>26421</v>
      </c>
      <c r="M7185">
        <v>127212</v>
      </c>
      <c r="N7185">
        <v>2600</v>
      </c>
      <c r="O7185">
        <v>234</v>
      </c>
      <c r="P7185">
        <v>234</v>
      </c>
      <c r="Q7185">
        <v>0</v>
      </c>
      <c r="R7185">
        <v>0</v>
      </c>
      <c r="S7185">
        <v>127212</v>
      </c>
      <c r="T7185">
        <v>234</v>
      </c>
      <c r="U7185">
        <v>0</v>
      </c>
    </row>
    <row r="7186" spans="1:21">
      <c r="A7186">
        <v>1.3</v>
      </c>
      <c r="C7186" t="s">
        <v>42610</v>
      </c>
      <c r="D7186" t="s">
        <v>42611</v>
      </c>
      <c r="F7186" t="s">
        <v>42612</v>
      </c>
      <c r="I7186" t="s">
        <v>15342</v>
      </c>
      <c r="J7186">
        <v>424</v>
      </c>
      <c r="K7186" t="s">
        <v>61</v>
      </c>
      <c r="L7186" t="s">
        <v>26421</v>
      </c>
      <c r="M7186">
        <v>1350529</v>
      </c>
      <c r="N7186">
        <v>2600</v>
      </c>
      <c r="O7186">
        <v>234</v>
      </c>
      <c r="P7186">
        <v>234</v>
      </c>
      <c r="Q7186">
        <v>0</v>
      </c>
      <c r="R7186">
        <v>0</v>
      </c>
      <c r="S7186">
        <v>1350529</v>
      </c>
      <c r="T7186">
        <v>234</v>
      </c>
      <c r="U7186">
        <v>0</v>
      </c>
    </row>
    <row r="7187" spans="1:21">
      <c r="A7187">
        <v>1.3</v>
      </c>
      <c r="C7187" t="s">
        <v>42613</v>
      </c>
      <c r="D7187" t="s">
        <v>42614</v>
      </c>
      <c r="F7187" t="s">
        <v>42615</v>
      </c>
      <c r="I7187" t="s">
        <v>7776</v>
      </c>
      <c r="J7187">
        <v>424</v>
      </c>
      <c r="K7187" t="s">
        <v>61</v>
      </c>
      <c r="L7187" t="s">
        <v>17595</v>
      </c>
      <c r="M7187">
        <v>272013</v>
      </c>
      <c r="N7187">
        <v>2600</v>
      </c>
      <c r="O7187">
        <v>234</v>
      </c>
      <c r="P7187">
        <v>234</v>
      </c>
      <c r="Q7187">
        <v>0</v>
      </c>
      <c r="R7187">
        <v>0</v>
      </c>
      <c r="S7187">
        <v>272013</v>
      </c>
      <c r="T7187">
        <v>234</v>
      </c>
      <c r="U7187">
        <v>0</v>
      </c>
    </row>
    <row r="7188" spans="1:21">
      <c r="A7188">
        <v>1.3</v>
      </c>
      <c r="C7188" t="s">
        <v>42616</v>
      </c>
      <c r="D7188" t="s">
        <v>42617</v>
      </c>
      <c r="F7188" t="s">
        <v>42618</v>
      </c>
      <c r="I7188" t="s">
        <v>15341</v>
      </c>
      <c r="J7188">
        <v>424</v>
      </c>
      <c r="K7188" t="s">
        <v>61</v>
      </c>
      <c r="L7188" t="s">
        <v>26421</v>
      </c>
      <c r="M7188">
        <v>1015450</v>
      </c>
      <c r="N7188">
        <v>2600</v>
      </c>
      <c r="O7188">
        <v>234</v>
      </c>
      <c r="P7188">
        <v>234</v>
      </c>
      <c r="Q7188">
        <v>0</v>
      </c>
      <c r="R7188">
        <v>0</v>
      </c>
      <c r="S7188">
        <v>1015450</v>
      </c>
      <c r="T7188">
        <v>234</v>
      </c>
      <c r="U7188">
        <v>0</v>
      </c>
    </row>
    <row r="7189" spans="1:21">
      <c r="A7189">
        <v>1.3</v>
      </c>
      <c r="C7189" t="s">
        <v>42619</v>
      </c>
      <c r="D7189" t="s">
        <v>42620</v>
      </c>
      <c r="F7189" t="s">
        <v>30956</v>
      </c>
      <c r="I7189" t="s">
        <v>15340</v>
      </c>
      <c r="J7189">
        <v>424</v>
      </c>
      <c r="K7189" t="s">
        <v>61</v>
      </c>
      <c r="L7189" t="s">
        <v>26421</v>
      </c>
      <c r="M7189">
        <v>721128</v>
      </c>
      <c r="N7189">
        <v>2600</v>
      </c>
      <c r="O7189">
        <v>234</v>
      </c>
      <c r="P7189">
        <v>234</v>
      </c>
      <c r="Q7189">
        <v>0</v>
      </c>
      <c r="R7189">
        <v>0</v>
      </c>
      <c r="S7189">
        <v>721128</v>
      </c>
      <c r="T7189">
        <v>234</v>
      </c>
      <c r="U7189">
        <v>0</v>
      </c>
    </row>
    <row r="7190" spans="1:21">
      <c r="A7190">
        <v>1.3</v>
      </c>
      <c r="C7190" t="s">
        <v>42621</v>
      </c>
      <c r="D7190" t="s">
        <v>42622</v>
      </c>
      <c r="F7190" t="s">
        <v>42623</v>
      </c>
      <c r="I7190" t="s">
        <v>5136</v>
      </c>
      <c r="J7190">
        <v>424</v>
      </c>
      <c r="K7190" t="s">
        <v>61</v>
      </c>
      <c r="L7190" t="s">
        <v>17635</v>
      </c>
      <c r="M7190">
        <v>753074</v>
      </c>
      <c r="N7190">
        <v>2600</v>
      </c>
      <c r="O7190">
        <v>234</v>
      </c>
      <c r="P7190">
        <v>234</v>
      </c>
      <c r="Q7190">
        <v>0</v>
      </c>
      <c r="R7190">
        <v>0</v>
      </c>
      <c r="S7190">
        <v>753074</v>
      </c>
      <c r="T7190">
        <v>234</v>
      </c>
      <c r="U7190">
        <v>0</v>
      </c>
    </row>
    <row r="7191" spans="1:21">
      <c r="A7191">
        <v>1.3</v>
      </c>
      <c r="C7191" t="s">
        <v>42624</v>
      </c>
      <c r="D7191" t="s">
        <v>42625</v>
      </c>
      <c r="F7191" t="s">
        <v>42626</v>
      </c>
      <c r="I7191" t="s">
        <v>15339</v>
      </c>
      <c r="J7191">
        <v>424</v>
      </c>
      <c r="K7191" t="s">
        <v>61</v>
      </c>
      <c r="L7191" t="s">
        <v>26421</v>
      </c>
      <c r="M7191">
        <v>359309</v>
      </c>
      <c r="N7191">
        <v>2600</v>
      </c>
      <c r="O7191">
        <v>234</v>
      </c>
      <c r="P7191">
        <v>234</v>
      </c>
      <c r="Q7191">
        <v>0</v>
      </c>
      <c r="R7191">
        <v>0</v>
      </c>
      <c r="S7191">
        <v>359309</v>
      </c>
      <c r="T7191">
        <v>234</v>
      </c>
      <c r="U7191">
        <v>0</v>
      </c>
    </row>
    <row r="7192" spans="1:21">
      <c r="A7192">
        <v>1.3</v>
      </c>
      <c r="C7192" t="s">
        <v>42627</v>
      </c>
      <c r="D7192" t="s">
        <v>42628</v>
      </c>
      <c r="F7192" t="s">
        <v>42629</v>
      </c>
      <c r="I7192" t="s">
        <v>15337</v>
      </c>
      <c r="J7192">
        <v>424</v>
      </c>
      <c r="K7192" t="s">
        <v>61</v>
      </c>
      <c r="L7192" t="s">
        <v>26421</v>
      </c>
      <c r="M7192">
        <v>529645</v>
      </c>
      <c r="N7192">
        <v>2600</v>
      </c>
      <c r="O7192">
        <v>234</v>
      </c>
      <c r="P7192">
        <v>234</v>
      </c>
      <c r="Q7192">
        <v>0</v>
      </c>
      <c r="R7192">
        <v>0</v>
      </c>
      <c r="S7192">
        <v>529645</v>
      </c>
      <c r="T7192">
        <v>234</v>
      </c>
      <c r="U7192">
        <v>0</v>
      </c>
    </row>
    <row r="7193" spans="1:21">
      <c r="A7193">
        <v>1.3</v>
      </c>
      <c r="C7193" t="s">
        <v>42630</v>
      </c>
      <c r="D7193" t="s">
        <v>42631</v>
      </c>
      <c r="F7193" t="s">
        <v>38799</v>
      </c>
      <c r="I7193" t="s">
        <v>15336</v>
      </c>
      <c r="J7193">
        <v>424</v>
      </c>
      <c r="K7193" t="s">
        <v>61</v>
      </c>
      <c r="L7193" t="s">
        <v>26421</v>
      </c>
      <c r="M7193">
        <v>611519</v>
      </c>
      <c r="N7193">
        <v>2600</v>
      </c>
      <c r="O7193">
        <v>234</v>
      </c>
      <c r="P7193">
        <v>234</v>
      </c>
      <c r="Q7193">
        <v>0</v>
      </c>
      <c r="R7193">
        <v>0</v>
      </c>
      <c r="S7193">
        <v>611519</v>
      </c>
      <c r="T7193">
        <v>234</v>
      </c>
      <c r="U7193">
        <v>0</v>
      </c>
    </row>
    <row r="7194" spans="1:21">
      <c r="A7194">
        <v>1.3</v>
      </c>
      <c r="C7194" t="s">
        <v>42632</v>
      </c>
      <c r="D7194" t="s">
        <v>42633</v>
      </c>
      <c r="F7194" t="s">
        <v>42634</v>
      </c>
      <c r="I7194" t="s">
        <v>15335</v>
      </c>
      <c r="J7194">
        <v>424</v>
      </c>
      <c r="K7194" t="s">
        <v>61</v>
      </c>
      <c r="L7194" t="s">
        <v>26421</v>
      </c>
      <c r="M7194">
        <v>1331982</v>
      </c>
      <c r="N7194">
        <v>2600</v>
      </c>
      <c r="O7194">
        <v>234</v>
      </c>
      <c r="P7194">
        <v>234</v>
      </c>
      <c r="Q7194">
        <v>0</v>
      </c>
      <c r="R7194">
        <v>0</v>
      </c>
      <c r="S7194">
        <v>1331982</v>
      </c>
      <c r="T7194">
        <v>234</v>
      </c>
      <c r="U7194">
        <v>0</v>
      </c>
    </row>
    <row r="7195" spans="1:21">
      <c r="A7195">
        <v>1.3</v>
      </c>
      <c r="C7195" t="s">
        <v>42635</v>
      </c>
      <c r="D7195" t="s">
        <v>42636</v>
      </c>
      <c r="F7195" t="s">
        <v>38799</v>
      </c>
      <c r="I7195" t="s">
        <v>15334</v>
      </c>
      <c r="J7195">
        <v>424</v>
      </c>
      <c r="K7195" t="s">
        <v>61</v>
      </c>
      <c r="L7195" t="s">
        <v>26421</v>
      </c>
      <c r="M7195">
        <v>143364</v>
      </c>
      <c r="N7195">
        <v>2600</v>
      </c>
      <c r="O7195">
        <v>234</v>
      </c>
      <c r="P7195">
        <v>234</v>
      </c>
      <c r="Q7195">
        <v>0</v>
      </c>
      <c r="R7195">
        <v>0</v>
      </c>
      <c r="S7195">
        <v>143364</v>
      </c>
      <c r="T7195">
        <v>234</v>
      </c>
      <c r="U7195">
        <v>0</v>
      </c>
    </row>
    <row r="7196" spans="1:21">
      <c r="A7196">
        <v>1.3</v>
      </c>
      <c r="C7196" t="s">
        <v>42637</v>
      </c>
      <c r="D7196" t="s">
        <v>42638</v>
      </c>
      <c r="F7196" t="s">
        <v>42639</v>
      </c>
      <c r="I7196" t="s">
        <v>15333</v>
      </c>
      <c r="J7196">
        <v>424</v>
      </c>
      <c r="K7196" t="s">
        <v>61</v>
      </c>
      <c r="L7196" t="s">
        <v>26421</v>
      </c>
      <c r="M7196">
        <v>346530</v>
      </c>
      <c r="N7196">
        <v>2600</v>
      </c>
      <c r="O7196">
        <v>234</v>
      </c>
      <c r="P7196">
        <v>234</v>
      </c>
      <c r="Q7196">
        <v>0</v>
      </c>
      <c r="R7196">
        <v>0</v>
      </c>
      <c r="S7196">
        <v>346530</v>
      </c>
      <c r="T7196">
        <v>234</v>
      </c>
      <c r="U7196">
        <v>0</v>
      </c>
    </row>
    <row r="7197" spans="1:21">
      <c r="A7197">
        <v>1.3</v>
      </c>
      <c r="C7197" t="s">
        <v>42640</v>
      </c>
      <c r="D7197" t="s">
        <v>42641</v>
      </c>
      <c r="F7197" t="s">
        <v>42642</v>
      </c>
      <c r="I7197" t="s">
        <v>42643</v>
      </c>
      <c r="J7197">
        <v>424</v>
      </c>
      <c r="K7197" t="s">
        <v>61</v>
      </c>
      <c r="L7197" t="s">
        <v>26421</v>
      </c>
      <c r="M7197">
        <v>517296</v>
      </c>
      <c r="N7197">
        <v>2600</v>
      </c>
      <c r="O7197">
        <v>234</v>
      </c>
      <c r="P7197">
        <v>234</v>
      </c>
      <c r="Q7197">
        <v>0</v>
      </c>
      <c r="R7197">
        <v>0</v>
      </c>
      <c r="S7197">
        <v>517296</v>
      </c>
      <c r="T7197">
        <v>234</v>
      </c>
      <c r="U7197">
        <v>0</v>
      </c>
    </row>
    <row r="7198" spans="1:21">
      <c r="A7198">
        <v>1.3</v>
      </c>
      <c r="C7198" t="s">
        <v>42644</v>
      </c>
      <c r="D7198" t="s">
        <v>42645</v>
      </c>
      <c r="F7198" t="s">
        <v>42646</v>
      </c>
      <c r="I7198" t="s">
        <v>15332</v>
      </c>
      <c r="J7198">
        <v>424</v>
      </c>
      <c r="K7198" t="s">
        <v>61</v>
      </c>
      <c r="L7198" t="s">
        <v>26421</v>
      </c>
      <c r="M7198">
        <v>1205745</v>
      </c>
      <c r="N7198">
        <v>2600</v>
      </c>
      <c r="O7198">
        <v>234</v>
      </c>
      <c r="P7198">
        <v>234</v>
      </c>
      <c r="Q7198">
        <v>0</v>
      </c>
      <c r="R7198">
        <v>0</v>
      </c>
      <c r="S7198">
        <v>1205745</v>
      </c>
      <c r="T7198">
        <v>234</v>
      </c>
      <c r="U7198">
        <v>0</v>
      </c>
    </row>
    <row r="7199" spans="1:21">
      <c r="A7199">
        <v>1.3</v>
      </c>
      <c r="C7199" t="s">
        <v>42647</v>
      </c>
      <c r="D7199" t="s">
        <v>42648</v>
      </c>
      <c r="F7199" t="s">
        <v>42649</v>
      </c>
      <c r="I7199" t="s">
        <v>42650</v>
      </c>
      <c r="J7199">
        <v>424</v>
      </c>
      <c r="K7199" t="s">
        <v>61</v>
      </c>
      <c r="L7199" t="s">
        <v>26421</v>
      </c>
      <c r="M7199">
        <v>325748</v>
      </c>
      <c r="N7199">
        <v>2600</v>
      </c>
      <c r="O7199">
        <v>234</v>
      </c>
      <c r="P7199">
        <v>234</v>
      </c>
      <c r="Q7199">
        <v>0</v>
      </c>
      <c r="R7199">
        <v>0</v>
      </c>
      <c r="S7199">
        <v>325748</v>
      </c>
      <c r="T7199">
        <v>234</v>
      </c>
      <c r="U7199">
        <v>0</v>
      </c>
    </row>
    <row r="7200" spans="1:21">
      <c r="A7200">
        <v>1.3</v>
      </c>
      <c r="C7200" t="s">
        <v>42651</v>
      </c>
      <c r="D7200" t="s">
        <v>42652</v>
      </c>
      <c r="F7200" t="s">
        <v>42653</v>
      </c>
      <c r="I7200" t="s">
        <v>15331</v>
      </c>
      <c r="J7200">
        <v>424</v>
      </c>
      <c r="K7200" t="s">
        <v>61</v>
      </c>
      <c r="L7200" t="s">
        <v>26421</v>
      </c>
      <c r="M7200">
        <v>571729</v>
      </c>
      <c r="N7200">
        <v>2600</v>
      </c>
      <c r="O7200">
        <v>234</v>
      </c>
      <c r="P7200">
        <v>234</v>
      </c>
      <c r="Q7200">
        <v>0</v>
      </c>
      <c r="R7200">
        <v>0</v>
      </c>
      <c r="S7200">
        <v>571729</v>
      </c>
      <c r="T7200">
        <v>234</v>
      </c>
      <c r="U7200">
        <v>0</v>
      </c>
    </row>
    <row r="7201" spans="1:21">
      <c r="A7201">
        <v>1.3</v>
      </c>
      <c r="C7201" t="s">
        <v>42654</v>
      </c>
      <c r="D7201" t="s">
        <v>42655</v>
      </c>
      <c r="F7201" t="s">
        <v>42656</v>
      </c>
      <c r="I7201" t="s">
        <v>15327</v>
      </c>
      <c r="J7201">
        <v>424</v>
      </c>
      <c r="K7201" t="s">
        <v>61</v>
      </c>
      <c r="L7201" t="s">
        <v>26421</v>
      </c>
      <c r="M7201">
        <v>373962</v>
      </c>
      <c r="N7201">
        <v>2600</v>
      </c>
      <c r="O7201">
        <v>234</v>
      </c>
      <c r="P7201">
        <v>234</v>
      </c>
      <c r="Q7201">
        <v>0</v>
      </c>
      <c r="R7201">
        <v>0</v>
      </c>
      <c r="S7201">
        <v>373962</v>
      </c>
      <c r="T7201">
        <v>234</v>
      </c>
      <c r="U7201">
        <v>0</v>
      </c>
    </row>
    <row r="7202" spans="1:21">
      <c r="A7202">
        <v>1.3</v>
      </c>
      <c r="C7202" t="s">
        <v>42657</v>
      </c>
      <c r="D7202" t="s">
        <v>42658</v>
      </c>
      <c r="F7202" t="s">
        <v>42659</v>
      </c>
      <c r="I7202" t="s">
        <v>15320</v>
      </c>
      <c r="J7202">
        <v>424</v>
      </c>
      <c r="K7202" t="s">
        <v>61</v>
      </c>
      <c r="L7202" t="s">
        <v>26421</v>
      </c>
      <c r="M7202">
        <v>157770</v>
      </c>
      <c r="N7202">
        <v>2600</v>
      </c>
      <c r="O7202">
        <v>234</v>
      </c>
      <c r="P7202">
        <v>234</v>
      </c>
      <c r="Q7202">
        <v>0</v>
      </c>
      <c r="R7202">
        <v>0</v>
      </c>
      <c r="S7202">
        <v>157770</v>
      </c>
      <c r="T7202">
        <v>234</v>
      </c>
      <c r="U7202">
        <v>0</v>
      </c>
    </row>
    <row r="7203" spans="1:21">
      <c r="A7203">
        <v>1.3</v>
      </c>
      <c r="C7203" t="s">
        <v>42660</v>
      </c>
      <c r="D7203" t="s">
        <v>42661</v>
      </c>
      <c r="F7203" t="s">
        <v>23099</v>
      </c>
      <c r="I7203" t="s">
        <v>15319</v>
      </c>
      <c r="J7203">
        <v>424</v>
      </c>
      <c r="K7203" t="s">
        <v>61</v>
      </c>
      <c r="L7203" t="s">
        <v>26421</v>
      </c>
      <c r="M7203">
        <v>394800</v>
      </c>
      <c r="N7203">
        <v>2600</v>
      </c>
      <c r="O7203">
        <v>234</v>
      </c>
      <c r="P7203">
        <v>234</v>
      </c>
      <c r="Q7203">
        <v>0</v>
      </c>
      <c r="R7203">
        <v>0</v>
      </c>
      <c r="S7203">
        <v>394800</v>
      </c>
      <c r="T7203">
        <v>234</v>
      </c>
      <c r="U7203">
        <v>0</v>
      </c>
    </row>
    <row r="7204" spans="1:21">
      <c r="A7204">
        <v>1.3</v>
      </c>
      <c r="C7204" t="s">
        <v>42662</v>
      </c>
      <c r="D7204" t="s">
        <v>42663</v>
      </c>
      <c r="F7204" t="s">
        <v>42664</v>
      </c>
      <c r="I7204" t="s">
        <v>15318</v>
      </c>
      <c r="J7204">
        <v>424</v>
      </c>
      <c r="K7204" t="s">
        <v>61</v>
      </c>
      <c r="L7204" t="s">
        <v>26421</v>
      </c>
      <c r="M7204">
        <v>362434</v>
      </c>
      <c r="N7204">
        <v>2600</v>
      </c>
      <c r="O7204">
        <v>234</v>
      </c>
      <c r="P7204">
        <v>234</v>
      </c>
      <c r="Q7204">
        <v>0</v>
      </c>
      <c r="R7204">
        <v>0</v>
      </c>
      <c r="S7204">
        <v>362434</v>
      </c>
      <c r="T7204">
        <v>234</v>
      </c>
      <c r="U7204">
        <v>0</v>
      </c>
    </row>
    <row r="7205" spans="1:21">
      <c r="A7205">
        <v>1.3</v>
      </c>
      <c r="C7205" t="s">
        <v>42665</v>
      </c>
      <c r="D7205" t="s">
        <v>42666</v>
      </c>
      <c r="F7205" t="s">
        <v>38799</v>
      </c>
      <c r="I7205" t="s">
        <v>15317</v>
      </c>
      <c r="J7205">
        <v>424</v>
      </c>
      <c r="K7205" t="s">
        <v>61</v>
      </c>
      <c r="L7205" t="s">
        <v>26421</v>
      </c>
      <c r="M7205">
        <v>161424</v>
      </c>
      <c r="N7205">
        <v>2600</v>
      </c>
      <c r="O7205">
        <v>234</v>
      </c>
      <c r="P7205">
        <v>234</v>
      </c>
      <c r="Q7205">
        <v>0</v>
      </c>
      <c r="R7205">
        <v>0</v>
      </c>
      <c r="S7205">
        <v>161424</v>
      </c>
      <c r="T7205">
        <v>234</v>
      </c>
      <c r="U7205">
        <v>0</v>
      </c>
    </row>
    <row r="7206" spans="1:21">
      <c r="A7206">
        <v>1.3</v>
      </c>
      <c r="C7206" t="s">
        <v>42667</v>
      </c>
      <c r="D7206" t="s">
        <v>42668</v>
      </c>
      <c r="F7206" t="s">
        <v>42669</v>
      </c>
      <c r="I7206" t="s">
        <v>15316</v>
      </c>
      <c r="J7206">
        <v>424</v>
      </c>
      <c r="K7206" t="s">
        <v>61</v>
      </c>
      <c r="L7206" t="s">
        <v>26421</v>
      </c>
      <c r="M7206">
        <v>1016011</v>
      </c>
      <c r="N7206">
        <v>2600</v>
      </c>
      <c r="O7206">
        <v>234</v>
      </c>
      <c r="P7206">
        <v>234</v>
      </c>
      <c r="Q7206">
        <v>0</v>
      </c>
      <c r="R7206">
        <v>0</v>
      </c>
      <c r="S7206">
        <v>1016011</v>
      </c>
      <c r="T7206">
        <v>234</v>
      </c>
      <c r="U7206">
        <v>0</v>
      </c>
    </row>
    <row r="7207" spans="1:21">
      <c r="A7207">
        <v>1.3</v>
      </c>
      <c r="C7207" t="s">
        <v>42670</v>
      </c>
      <c r="D7207" t="s">
        <v>42671</v>
      </c>
      <c r="F7207" t="s">
        <v>42672</v>
      </c>
      <c r="I7207" t="s">
        <v>15315</v>
      </c>
      <c r="J7207">
        <v>424</v>
      </c>
      <c r="K7207" t="s">
        <v>61</v>
      </c>
      <c r="L7207" t="s">
        <v>26421</v>
      </c>
      <c r="M7207">
        <v>257564</v>
      </c>
      <c r="N7207">
        <v>2600</v>
      </c>
      <c r="O7207">
        <v>234</v>
      </c>
      <c r="P7207">
        <v>234</v>
      </c>
      <c r="Q7207">
        <v>0</v>
      </c>
      <c r="R7207">
        <v>0</v>
      </c>
      <c r="S7207">
        <v>257564</v>
      </c>
      <c r="T7207">
        <v>234</v>
      </c>
      <c r="U7207">
        <v>0</v>
      </c>
    </row>
    <row r="7208" spans="1:21">
      <c r="A7208">
        <v>1.3</v>
      </c>
      <c r="C7208" t="s">
        <v>42673</v>
      </c>
      <c r="D7208" t="s">
        <v>35022</v>
      </c>
      <c r="F7208" t="s">
        <v>17718</v>
      </c>
      <c r="I7208" t="s">
        <v>12732</v>
      </c>
      <c r="J7208">
        <v>426</v>
      </c>
      <c r="K7208" t="s">
        <v>26887</v>
      </c>
      <c r="L7208" t="s">
        <v>18241</v>
      </c>
      <c r="M7208">
        <v>2144144</v>
      </c>
      <c r="N7208">
        <v>2600</v>
      </c>
      <c r="O7208">
        <v>234</v>
      </c>
      <c r="P7208">
        <v>234</v>
      </c>
      <c r="Q7208">
        <v>0</v>
      </c>
      <c r="R7208">
        <v>0</v>
      </c>
      <c r="S7208">
        <v>2144144</v>
      </c>
      <c r="T7208">
        <v>234</v>
      </c>
      <c r="U7208">
        <v>0</v>
      </c>
    </row>
    <row r="7209" spans="1:21">
      <c r="A7209">
        <v>1.3</v>
      </c>
      <c r="C7209" t="s">
        <v>42674</v>
      </c>
      <c r="D7209" t="s">
        <v>42675</v>
      </c>
      <c r="F7209" t="s">
        <v>17718</v>
      </c>
      <c r="I7209" t="s">
        <v>12721</v>
      </c>
      <c r="J7209">
        <v>426</v>
      </c>
      <c r="K7209" t="s">
        <v>26887</v>
      </c>
      <c r="L7209" t="s">
        <v>18241</v>
      </c>
      <c r="M7209">
        <v>46859</v>
      </c>
      <c r="N7209">
        <v>2600</v>
      </c>
      <c r="O7209">
        <v>234</v>
      </c>
      <c r="P7209">
        <v>234</v>
      </c>
      <c r="Q7209">
        <v>0</v>
      </c>
      <c r="R7209">
        <v>0</v>
      </c>
      <c r="S7209">
        <v>46859</v>
      </c>
      <c r="T7209">
        <v>234</v>
      </c>
      <c r="U7209">
        <v>0</v>
      </c>
    </row>
    <row r="7210" spans="1:21">
      <c r="A7210">
        <v>1.3</v>
      </c>
      <c r="C7210" t="s">
        <v>42676</v>
      </c>
      <c r="D7210" t="s">
        <v>42677</v>
      </c>
      <c r="F7210" t="s">
        <v>42678</v>
      </c>
      <c r="I7210" t="s">
        <v>5132</v>
      </c>
      <c r="J7210">
        <v>426</v>
      </c>
      <c r="K7210" t="s">
        <v>26887</v>
      </c>
      <c r="L7210" t="s">
        <v>17635</v>
      </c>
      <c r="M7210">
        <v>124536</v>
      </c>
      <c r="N7210">
        <v>2600</v>
      </c>
      <c r="O7210">
        <v>234</v>
      </c>
      <c r="P7210">
        <v>234</v>
      </c>
      <c r="Q7210">
        <v>0</v>
      </c>
      <c r="R7210">
        <v>0</v>
      </c>
      <c r="S7210">
        <v>124536</v>
      </c>
      <c r="T7210">
        <v>234</v>
      </c>
      <c r="U7210">
        <v>0</v>
      </c>
    </row>
    <row r="7211" spans="1:21">
      <c r="A7211">
        <v>1.3</v>
      </c>
      <c r="C7211" t="s">
        <v>42679</v>
      </c>
      <c r="D7211" t="s">
        <v>42680</v>
      </c>
      <c r="F7211" t="s">
        <v>17718</v>
      </c>
      <c r="I7211" t="s">
        <v>12713</v>
      </c>
      <c r="J7211">
        <v>426</v>
      </c>
      <c r="K7211" t="s">
        <v>26887</v>
      </c>
      <c r="L7211" t="s">
        <v>18241</v>
      </c>
      <c r="M7211">
        <v>597690</v>
      </c>
      <c r="N7211">
        <v>2600</v>
      </c>
      <c r="O7211">
        <v>234</v>
      </c>
      <c r="P7211">
        <v>234</v>
      </c>
      <c r="Q7211">
        <v>0</v>
      </c>
      <c r="R7211">
        <v>0</v>
      </c>
      <c r="S7211">
        <v>597690</v>
      </c>
      <c r="T7211">
        <v>234</v>
      </c>
      <c r="U7211">
        <v>0</v>
      </c>
    </row>
    <row r="7212" spans="1:21">
      <c r="A7212">
        <v>1.3</v>
      </c>
      <c r="C7212" t="s">
        <v>42681</v>
      </c>
      <c r="D7212" t="s">
        <v>42682</v>
      </c>
      <c r="F7212" t="s">
        <v>17718</v>
      </c>
      <c r="I7212" t="s">
        <v>12712</v>
      </c>
      <c r="J7212">
        <v>426</v>
      </c>
      <c r="K7212" t="s">
        <v>26887</v>
      </c>
      <c r="L7212" t="s">
        <v>18241</v>
      </c>
      <c r="M7212">
        <v>244817</v>
      </c>
      <c r="N7212">
        <v>2600</v>
      </c>
      <c r="O7212">
        <v>234</v>
      </c>
      <c r="P7212">
        <v>234</v>
      </c>
      <c r="Q7212">
        <v>0</v>
      </c>
      <c r="R7212">
        <v>0</v>
      </c>
      <c r="S7212">
        <v>244817</v>
      </c>
      <c r="T7212">
        <v>234</v>
      </c>
      <c r="U7212">
        <v>0</v>
      </c>
    </row>
    <row r="7213" spans="1:21">
      <c r="A7213">
        <v>1.3</v>
      </c>
      <c r="C7213" t="s">
        <v>42683</v>
      </c>
      <c r="D7213" t="s">
        <v>42684</v>
      </c>
      <c r="F7213" t="s">
        <v>17718</v>
      </c>
      <c r="I7213" t="s">
        <v>12711</v>
      </c>
      <c r="J7213">
        <v>426</v>
      </c>
      <c r="K7213" t="s">
        <v>26887</v>
      </c>
      <c r="L7213" t="s">
        <v>18241</v>
      </c>
      <c r="M7213">
        <v>688967</v>
      </c>
      <c r="N7213">
        <v>2600</v>
      </c>
      <c r="O7213">
        <v>234</v>
      </c>
      <c r="P7213">
        <v>234</v>
      </c>
      <c r="Q7213">
        <v>0</v>
      </c>
      <c r="R7213">
        <v>0</v>
      </c>
      <c r="S7213">
        <v>688967</v>
      </c>
      <c r="T7213">
        <v>234</v>
      </c>
      <c r="U7213">
        <v>0</v>
      </c>
    </row>
    <row r="7214" spans="1:21">
      <c r="A7214">
        <v>1.3</v>
      </c>
      <c r="C7214" t="s">
        <v>42685</v>
      </c>
      <c r="D7214" t="s">
        <v>42686</v>
      </c>
      <c r="F7214" t="s">
        <v>17718</v>
      </c>
      <c r="I7214" t="s">
        <v>12700</v>
      </c>
      <c r="J7214">
        <v>426</v>
      </c>
      <c r="K7214" t="s">
        <v>26887</v>
      </c>
      <c r="L7214" t="s">
        <v>18241</v>
      </c>
      <c r="M7214">
        <v>321383</v>
      </c>
      <c r="N7214">
        <v>2600</v>
      </c>
      <c r="O7214">
        <v>234</v>
      </c>
      <c r="P7214">
        <v>234</v>
      </c>
      <c r="Q7214">
        <v>0</v>
      </c>
      <c r="R7214">
        <v>0</v>
      </c>
      <c r="S7214">
        <v>321383</v>
      </c>
      <c r="T7214">
        <v>234</v>
      </c>
      <c r="U7214">
        <v>0</v>
      </c>
    </row>
    <row r="7215" spans="1:21">
      <c r="A7215">
        <v>1.3</v>
      </c>
      <c r="C7215" t="s">
        <v>42687</v>
      </c>
      <c r="D7215" t="s">
        <v>42688</v>
      </c>
      <c r="F7215" t="s">
        <v>17718</v>
      </c>
      <c r="I7215" t="s">
        <v>12693</v>
      </c>
      <c r="J7215">
        <v>426</v>
      </c>
      <c r="K7215" t="s">
        <v>26887</v>
      </c>
      <c r="L7215" t="s">
        <v>18241</v>
      </c>
      <c r="M7215">
        <v>11905232</v>
      </c>
      <c r="N7215">
        <v>3000</v>
      </c>
      <c r="O7215">
        <v>270</v>
      </c>
      <c r="P7215">
        <v>270</v>
      </c>
      <c r="Q7215">
        <v>0</v>
      </c>
      <c r="R7215">
        <v>0</v>
      </c>
      <c r="S7215">
        <v>11905232</v>
      </c>
      <c r="T7215">
        <v>270</v>
      </c>
      <c r="U7215">
        <v>0</v>
      </c>
    </row>
    <row r="7216" spans="1:21">
      <c r="A7216">
        <v>1.3</v>
      </c>
      <c r="C7216" t="s">
        <v>42689</v>
      </c>
      <c r="D7216" t="s">
        <v>42690</v>
      </c>
      <c r="F7216" t="s">
        <v>17908</v>
      </c>
      <c r="I7216" t="s">
        <v>17007</v>
      </c>
      <c r="J7216">
        <v>426</v>
      </c>
      <c r="K7216" t="s">
        <v>26887</v>
      </c>
      <c r="L7216" t="s">
        <v>18619</v>
      </c>
      <c r="M7216">
        <v>1863963</v>
      </c>
      <c r="N7216">
        <v>2600</v>
      </c>
      <c r="O7216">
        <v>234</v>
      </c>
      <c r="P7216">
        <v>234</v>
      </c>
      <c r="Q7216">
        <v>0</v>
      </c>
      <c r="R7216">
        <v>0</v>
      </c>
      <c r="S7216">
        <v>1863963</v>
      </c>
      <c r="T7216">
        <v>234</v>
      </c>
      <c r="U7216">
        <v>0</v>
      </c>
    </row>
    <row r="7217" spans="1:21">
      <c r="A7217">
        <v>1.3</v>
      </c>
      <c r="C7217" t="s">
        <v>42691</v>
      </c>
      <c r="D7217" t="s">
        <v>42053</v>
      </c>
      <c r="F7217" t="s">
        <v>17908</v>
      </c>
      <c r="I7217" t="s">
        <v>17006</v>
      </c>
      <c r="J7217">
        <v>426</v>
      </c>
      <c r="K7217" t="s">
        <v>26887</v>
      </c>
      <c r="L7217" t="s">
        <v>18619</v>
      </c>
      <c r="M7217">
        <v>2661148</v>
      </c>
      <c r="N7217">
        <v>2600</v>
      </c>
      <c r="O7217">
        <v>234</v>
      </c>
      <c r="P7217">
        <v>234</v>
      </c>
      <c r="Q7217">
        <v>0</v>
      </c>
      <c r="R7217">
        <v>0</v>
      </c>
      <c r="S7217">
        <v>2661148</v>
      </c>
      <c r="T7217">
        <v>234</v>
      </c>
      <c r="U7217">
        <v>0</v>
      </c>
    </row>
    <row r="7218" spans="1:21">
      <c r="A7218">
        <v>1.3</v>
      </c>
      <c r="C7218" t="s">
        <v>42692</v>
      </c>
      <c r="D7218" t="s">
        <v>27062</v>
      </c>
      <c r="F7218" t="s">
        <v>27063</v>
      </c>
      <c r="I7218" t="s">
        <v>12687</v>
      </c>
      <c r="J7218">
        <v>426</v>
      </c>
      <c r="K7218" t="s">
        <v>26887</v>
      </c>
      <c r="L7218" t="s">
        <v>18241</v>
      </c>
      <c r="M7218">
        <v>999842</v>
      </c>
      <c r="N7218">
        <v>2600</v>
      </c>
      <c r="O7218">
        <v>234</v>
      </c>
      <c r="P7218">
        <v>234</v>
      </c>
      <c r="Q7218">
        <v>0</v>
      </c>
      <c r="R7218">
        <v>0</v>
      </c>
      <c r="S7218">
        <v>999842</v>
      </c>
      <c r="T7218">
        <v>234</v>
      </c>
      <c r="U7218">
        <v>0</v>
      </c>
    </row>
    <row r="7219" spans="1:21">
      <c r="A7219">
        <v>1.3</v>
      </c>
      <c r="C7219" t="s">
        <v>42693</v>
      </c>
      <c r="D7219" t="s">
        <v>27062</v>
      </c>
      <c r="F7219" t="s">
        <v>27063</v>
      </c>
      <c r="I7219" t="s">
        <v>12686</v>
      </c>
      <c r="J7219">
        <v>426</v>
      </c>
      <c r="K7219" t="s">
        <v>26887</v>
      </c>
      <c r="L7219" t="s">
        <v>18241</v>
      </c>
      <c r="M7219">
        <v>708091</v>
      </c>
      <c r="N7219">
        <v>2600</v>
      </c>
      <c r="O7219">
        <v>234</v>
      </c>
      <c r="P7219">
        <v>234</v>
      </c>
      <c r="Q7219">
        <v>0</v>
      </c>
      <c r="R7219">
        <v>0</v>
      </c>
      <c r="S7219">
        <v>708091</v>
      </c>
      <c r="T7219">
        <v>234</v>
      </c>
      <c r="U7219">
        <v>0</v>
      </c>
    </row>
    <row r="7220" spans="1:21">
      <c r="A7220">
        <v>1.3</v>
      </c>
      <c r="C7220" t="s">
        <v>42694</v>
      </c>
      <c r="D7220" t="s">
        <v>42695</v>
      </c>
      <c r="F7220" t="s">
        <v>17718</v>
      </c>
      <c r="I7220" t="s">
        <v>12685</v>
      </c>
      <c r="J7220">
        <v>426</v>
      </c>
      <c r="K7220" t="s">
        <v>26887</v>
      </c>
      <c r="L7220" t="s">
        <v>18241</v>
      </c>
      <c r="M7220">
        <v>517831</v>
      </c>
      <c r="N7220">
        <v>2600</v>
      </c>
      <c r="O7220">
        <v>234</v>
      </c>
      <c r="P7220">
        <v>234</v>
      </c>
      <c r="Q7220">
        <v>0</v>
      </c>
      <c r="R7220">
        <v>0</v>
      </c>
      <c r="S7220">
        <v>517831</v>
      </c>
      <c r="T7220">
        <v>234</v>
      </c>
      <c r="U7220">
        <v>0</v>
      </c>
    </row>
    <row r="7221" spans="1:21">
      <c r="A7221">
        <v>1.3</v>
      </c>
      <c r="C7221" t="s">
        <v>42696</v>
      </c>
      <c r="D7221" t="s">
        <v>27214</v>
      </c>
      <c r="F7221" t="s">
        <v>27215</v>
      </c>
      <c r="I7221" t="s">
        <v>12637</v>
      </c>
      <c r="J7221">
        <v>426</v>
      </c>
      <c r="K7221" t="s">
        <v>26887</v>
      </c>
      <c r="L7221" t="s">
        <v>18241</v>
      </c>
      <c r="M7221">
        <v>938250</v>
      </c>
      <c r="N7221">
        <v>2600</v>
      </c>
      <c r="O7221">
        <v>234</v>
      </c>
      <c r="P7221">
        <v>234</v>
      </c>
      <c r="Q7221">
        <v>0</v>
      </c>
      <c r="R7221">
        <v>0</v>
      </c>
      <c r="S7221">
        <v>938250</v>
      </c>
      <c r="T7221">
        <v>234</v>
      </c>
      <c r="U7221">
        <v>0</v>
      </c>
    </row>
    <row r="7222" spans="1:21">
      <c r="A7222">
        <v>1.3</v>
      </c>
      <c r="C7222" t="s">
        <v>42697</v>
      </c>
      <c r="D7222" t="s">
        <v>42698</v>
      </c>
      <c r="F7222" t="s">
        <v>42699</v>
      </c>
      <c r="I7222" t="s">
        <v>12631</v>
      </c>
      <c r="J7222">
        <v>426</v>
      </c>
      <c r="K7222" t="s">
        <v>26887</v>
      </c>
      <c r="L7222" t="s">
        <v>18241</v>
      </c>
      <c r="M7222">
        <v>244561</v>
      </c>
      <c r="N7222">
        <v>2600</v>
      </c>
      <c r="O7222">
        <v>234</v>
      </c>
      <c r="P7222">
        <v>234</v>
      </c>
      <c r="Q7222">
        <v>0</v>
      </c>
      <c r="R7222">
        <v>0</v>
      </c>
      <c r="S7222">
        <v>244561</v>
      </c>
      <c r="T7222">
        <v>234</v>
      </c>
      <c r="U7222">
        <v>0</v>
      </c>
    </row>
    <row r="7223" spans="1:21">
      <c r="A7223">
        <v>1.3</v>
      </c>
      <c r="C7223" t="s">
        <v>42700</v>
      </c>
      <c r="D7223" t="s">
        <v>42701</v>
      </c>
      <c r="F7223" t="s">
        <v>42702</v>
      </c>
      <c r="I7223" t="s">
        <v>12630</v>
      </c>
      <c r="J7223">
        <v>426</v>
      </c>
      <c r="K7223" t="s">
        <v>26887</v>
      </c>
      <c r="L7223" t="s">
        <v>18241</v>
      </c>
      <c r="M7223">
        <v>391021</v>
      </c>
      <c r="N7223">
        <v>2600</v>
      </c>
      <c r="O7223">
        <v>234</v>
      </c>
      <c r="P7223">
        <v>234</v>
      </c>
      <c r="Q7223">
        <v>0</v>
      </c>
      <c r="R7223">
        <v>0</v>
      </c>
      <c r="S7223">
        <v>391021</v>
      </c>
      <c r="T7223">
        <v>234</v>
      </c>
      <c r="U7223">
        <v>0</v>
      </c>
    </row>
    <row r="7224" spans="1:21">
      <c r="A7224">
        <v>1.3</v>
      </c>
      <c r="C7224" t="s">
        <v>42703</v>
      </c>
      <c r="D7224" t="s">
        <v>30615</v>
      </c>
      <c r="F7224" t="s">
        <v>17908</v>
      </c>
      <c r="I7224" t="s">
        <v>16977</v>
      </c>
      <c r="J7224">
        <v>426</v>
      </c>
      <c r="K7224" t="s">
        <v>26887</v>
      </c>
      <c r="L7224" t="s">
        <v>18619</v>
      </c>
      <c r="M7224">
        <v>1050507</v>
      </c>
      <c r="N7224">
        <v>2600</v>
      </c>
      <c r="O7224">
        <v>234</v>
      </c>
      <c r="P7224">
        <v>234</v>
      </c>
      <c r="Q7224">
        <v>0</v>
      </c>
      <c r="R7224">
        <v>0</v>
      </c>
      <c r="S7224">
        <v>1050507</v>
      </c>
      <c r="T7224">
        <v>234</v>
      </c>
      <c r="U7224">
        <v>0</v>
      </c>
    </row>
    <row r="7225" spans="1:21">
      <c r="A7225">
        <v>1.3</v>
      </c>
      <c r="C7225" t="s">
        <v>42704</v>
      </c>
      <c r="D7225" t="s">
        <v>30615</v>
      </c>
      <c r="F7225" t="s">
        <v>17908</v>
      </c>
      <c r="I7225" t="s">
        <v>16976</v>
      </c>
      <c r="J7225">
        <v>426</v>
      </c>
      <c r="K7225" t="s">
        <v>26887</v>
      </c>
      <c r="L7225" t="s">
        <v>18619</v>
      </c>
      <c r="M7225">
        <v>806623</v>
      </c>
      <c r="N7225">
        <v>2600</v>
      </c>
      <c r="O7225">
        <v>234</v>
      </c>
      <c r="P7225">
        <v>234</v>
      </c>
      <c r="Q7225">
        <v>0</v>
      </c>
      <c r="R7225">
        <v>0</v>
      </c>
      <c r="S7225">
        <v>806623</v>
      </c>
      <c r="T7225">
        <v>234</v>
      </c>
      <c r="U7225">
        <v>0</v>
      </c>
    </row>
    <row r="7226" spans="1:21">
      <c r="A7226">
        <v>1.3</v>
      </c>
      <c r="C7226" t="s">
        <v>42705</v>
      </c>
      <c r="D7226" t="s">
        <v>42706</v>
      </c>
      <c r="F7226" t="s">
        <v>27059</v>
      </c>
      <c r="I7226" t="s">
        <v>7684</v>
      </c>
      <c r="J7226">
        <v>426</v>
      </c>
      <c r="K7226" t="s">
        <v>26887</v>
      </c>
      <c r="L7226" t="s">
        <v>17595</v>
      </c>
      <c r="M7226">
        <v>154566</v>
      </c>
      <c r="N7226">
        <v>2600</v>
      </c>
      <c r="O7226">
        <v>234</v>
      </c>
      <c r="P7226">
        <v>234</v>
      </c>
      <c r="Q7226">
        <v>0</v>
      </c>
      <c r="R7226">
        <v>0</v>
      </c>
      <c r="S7226">
        <v>154566</v>
      </c>
      <c r="T7226">
        <v>234</v>
      </c>
      <c r="U7226">
        <v>0</v>
      </c>
    </row>
    <row r="7227" spans="1:21">
      <c r="A7227">
        <v>1.3</v>
      </c>
      <c r="C7227" t="s">
        <v>42707</v>
      </c>
      <c r="D7227" t="s">
        <v>42708</v>
      </c>
      <c r="F7227" t="s">
        <v>42709</v>
      </c>
      <c r="I7227" t="s">
        <v>4961</v>
      </c>
      <c r="J7227">
        <v>426</v>
      </c>
      <c r="K7227" t="s">
        <v>26887</v>
      </c>
      <c r="L7227" t="s">
        <v>17635</v>
      </c>
      <c r="M7227">
        <v>384308</v>
      </c>
      <c r="N7227">
        <v>2600</v>
      </c>
      <c r="O7227">
        <v>234</v>
      </c>
      <c r="P7227">
        <v>234</v>
      </c>
      <c r="Q7227">
        <v>0</v>
      </c>
      <c r="R7227">
        <v>0</v>
      </c>
      <c r="S7227">
        <v>384308</v>
      </c>
      <c r="T7227">
        <v>234</v>
      </c>
      <c r="U7227">
        <v>0</v>
      </c>
    </row>
    <row r="7228" spans="1:21">
      <c r="A7228">
        <v>1.3</v>
      </c>
      <c r="C7228" t="s">
        <v>42710</v>
      </c>
      <c r="D7228" t="s">
        <v>42711</v>
      </c>
      <c r="F7228" t="s">
        <v>42712</v>
      </c>
      <c r="I7228" t="s">
        <v>7683</v>
      </c>
      <c r="J7228">
        <v>426</v>
      </c>
      <c r="K7228" t="s">
        <v>26887</v>
      </c>
      <c r="L7228" t="s">
        <v>17595</v>
      </c>
      <c r="M7228">
        <v>202862</v>
      </c>
      <c r="N7228">
        <v>2600</v>
      </c>
      <c r="O7228">
        <v>234</v>
      </c>
      <c r="P7228">
        <v>234</v>
      </c>
      <c r="Q7228">
        <v>0</v>
      </c>
      <c r="R7228">
        <v>0</v>
      </c>
      <c r="S7228">
        <v>202862</v>
      </c>
      <c r="T7228">
        <v>234</v>
      </c>
      <c r="U7228">
        <v>0</v>
      </c>
    </row>
    <row r="7229" spans="1:21">
      <c r="A7229">
        <v>1.3</v>
      </c>
      <c r="C7229" t="s">
        <v>42713</v>
      </c>
      <c r="D7229" t="s">
        <v>27755</v>
      </c>
      <c r="F7229" t="s">
        <v>17718</v>
      </c>
      <c r="I7229" t="s">
        <v>12486</v>
      </c>
      <c r="J7229">
        <v>426</v>
      </c>
      <c r="K7229" t="s">
        <v>26887</v>
      </c>
      <c r="L7229" t="s">
        <v>18241</v>
      </c>
      <c r="M7229">
        <v>158166</v>
      </c>
      <c r="N7229">
        <v>2600</v>
      </c>
      <c r="O7229">
        <v>234</v>
      </c>
      <c r="P7229">
        <v>234</v>
      </c>
      <c r="Q7229">
        <v>0</v>
      </c>
      <c r="R7229">
        <v>0</v>
      </c>
      <c r="S7229">
        <v>158166</v>
      </c>
      <c r="T7229">
        <v>234</v>
      </c>
      <c r="U7229">
        <v>0</v>
      </c>
    </row>
    <row r="7230" spans="1:21">
      <c r="A7230">
        <v>1.3</v>
      </c>
      <c r="C7230" t="s">
        <v>42714</v>
      </c>
      <c r="D7230" t="s">
        <v>41753</v>
      </c>
      <c r="F7230" t="s">
        <v>17718</v>
      </c>
      <c r="I7230" t="s">
        <v>12451</v>
      </c>
      <c r="J7230">
        <v>426</v>
      </c>
      <c r="K7230" t="s">
        <v>26887</v>
      </c>
      <c r="L7230" t="s">
        <v>18241</v>
      </c>
      <c r="M7230">
        <v>70757</v>
      </c>
      <c r="N7230">
        <v>2600</v>
      </c>
      <c r="O7230">
        <v>234</v>
      </c>
      <c r="P7230">
        <v>234</v>
      </c>
      <c r="Q7230">
        <v>0</v>
      </c>
      <c r="R7230">
        <v>0</v>
      </c>
      <c r="S7230">
        <v>70757</v>
      </c>
      <c r="T7230">
        <v>234</v>
      </c>
      <c r="U7230">
        <v>0</v>
      </c>
    </row>
    <row r="7231" spans="1:21">
      <c r="A7231">
        <v>1.3</v>
      </c>
      <c r="C7231" t="s">
        <v>42715</v>
      </c>
      <c r="D7231" t="s">
        <v>42716</v>
      </c>
      <c r="F7231" t="s">
        <v>17718</v>
      </c>
      <c r="I7231" t="s">
        <v>12427</v>
      </c>
      <c r="J7231">
        <v>426</v>
      </c>
      <c r="K7231" t="s">
        <v>26887</v>
      </c>
      <c r="L7231" t="s">
        <v>18241</v>
      </c>
      <c r="M7231">
        <v>202699</v>
      </c>
      <c r="N7231">
        <v>2600</v>
      </c>
      <c r="O7231">
        <v>234</v>
      </c>
      <c r="P7231">
        <v>234</v>
      </c>
      <c r="Q7231">
        <v>0</v>
      </c>
      <c r="R7231">
        <v>0</v>
      </c>
      <c r="S7231">
        <v>202699</v>
      </c>
      <c r="T7231">
        <v>234</v>
      </c>
      <c r="U7231">
        <v>0</v>
      </c>
    </row>
    <row r="7232" spans="1:21">
      <c r="A7232">
        <v>1.3</v>
      </c>
      <c r="C7232" t="s">
        <v>42717</v>
      </c>
      <c r="D7232" t="s">
        <v>27747</v>
      </c>
      <c r="F7232" t="s">
        <v>17718</v>
      </c>
      <c r="I7232" t="s">
        <v>12426</v>
      </c>
      <c r="J7232">
        <v>426</v>
      </c>
      <c r="K7232" t="s">
        <v>26887</v>
      </c>
      <c r="L7232" t="s">
        <v>18241</v>
      </c>
      <c r="M7232">
        <v>429443</v>
      </c>
      <c r="N7232">
        <v>2600</v>
      </c>
      <c r="O7232">
        <v>234</v>
      </c>
      <c r="P7232">
        <v>234</v>
      </c>
      <c r="Q7232">
        <v>0</v>
      </c>
      <c r="R7232">
        <v>0</v>
      </c>
      <c r="S7232">
        <v>429443</v>
      </c>
      <c r="T7232">
        <v>234</v>
      </c>
      <c r="U7232">
        <v>0</v>
      </c>
    </row>
    <row r="7233" spans="1:21">
      <c r="A7233">
        <v>1.3</v>
      </c>
      <c r="C7233" t="s">
        <v>42718</v>
      </c>
      <c r="D7233" t="s">
        <v>22877</v>
      </c>
      <c r="F7233" t="s">
        <v>42719</v>
      </c>
      <c r="I7233" t="s">
        <v>12422</v>
      </c>
      <c r="J7233">
        <v>426</v>
      </c>
      <c r="K7233" t="s">
        <v>26887</v>
      </c>
      <c r="L7233" t="s">
        <v>18241</v>
      </c>
      <c r="M7233">
        <v>754432</v>
      </c>
      <c r="N7233">
        <v>2600</v>
      </c>
      <c r="O7233">
        <v>234</v>
      </c>
      <c r="P7233">
        <v>234</v>
      </c>
      <c r="Q7233">
        <v>0</v>
      </c>
      <c r="R7233">
        <v>0</v>
      </c>
      <c r="S7233">
        <v>754432</v>
      </c>
      <c r="T7233">
        <v>234</v>
      </c>
      <c r="U7233">
        <v>0</v>
      </c>
    </row>
    <row r="7234" spans="1:21">
      <c r="A7234">
        <v>1.3</v>
      </c>
      <c r="C7234" t="s">
        <v>42720</v>
      </c>
      <c r="D7234" t="s">
        <v>42721</v>
      </c>
      <c r="F7234" t="s">
        <v>17718</v>
      </c>
      <c r="I7234" t="s">
        <v>16132</v>
      </c>
      <c r="J7234">
        <v>436</v>
      </c>
      <c r="K7234" t="s">
        <v>62</v>
      </c>
      <c r="L7234" t="s">
        <v>18619</v>
      </c>
      <c r="M7234">
        <v>49892</v>
      </c>
      <c r="N7234">
        <v>2600</v>
      </c>
      <c r="O7234">
        <v>234</v>
      </c>
      <c r="P7234">
        <v>234</v>
      </c>
      <c r="Q7234">
        <v>0</v>
      </c>
      <c r="R7234">
        <v>0</v>
      </c>
      <c r="S7234">
        <v>49892</v>
      </c>
      <c r="T7234">
        <v>234</v>
      </c>
      <c r="U7234">
        <v>0</v>
      </c>
    </row>
    <row r="7235" spans="1:21">
      <c r="A7235">
        <v>1.3</v>
      </c>
      <c r="C7235" t="s">
        <v>42722</v>
      </c>
      <c r="D7235" t="s">
        <v>42723</v>
      </c>
      <c r="F7235" t="s">
        <v>17718</v>
      </c>
      <c r="I7235" t="s">
        <v>42724</v>
      </c>
      <c r="J7235">
        <v>436</v>
      </c>
      <c r="K7235" t="s">
        <v>62</v>
      </c>
      <c r="L7235" t="s">
        <v>18619</v>
      </c>
      <c r="M7235">
        <v>113884</v>
      </c>
      <c r="N7235">
        <v>2600</v>
      </c>
      <c r="O7235">
        <v>234</v>
      </c>
      <c r="P7235">
        <v>234</v>
      </c>
      <c r="Q7235">
        <v>0</v>
      </c>
      <c r="R7235">
        <v>0</v>
      </c>
      <c r="S7235">
        <v>113884</v>
      </c>
      <c r="T7235">
        <v>234</v>
      </c>
      <c r="U7235">
        <v>0</v>
      </c>
    </row>
    <row r="7236" spans="1:21">
      <c r="A7236">
        <v>1.3</v>
      </c>
      <c r="C7236" t="s">
        <v>42725</v>
      </c>
      <c r="D7236" t="s">
        <v>42726</v>
      </c>
      <c r="F7236" t="s">
        <v>42727</v>
      </c>
      <c r="I7236" t="s">
        <v>42728</v>
      </c>
      <c r="J7236">
        <v>436</v>
      </c>
      <c r="K7236" t="s">
        <v>62</v>
      </c>
      <c r="L7236" t="s">
        <v>18241</v>
      </c>
      <c r="M7236">
        <v>73786</v>
      </c>
      <c r="N7236">
        <v>2600</v>
      </c>
      <c r="O7236">
        <v>234</v>
      </c>
      <c r="P7236">
        <v>234</v>
      </c>
      <c r="Q7236">
        <v>0</v>
      </c>
      <c r="R7236">
        <v>0</v>
      </c>
      <c r="S7236">
        <v>73786</v>
      </c>
      <c r="T7236">
        <v>234</v>
      </c>
      <c r="U7236">
        <v>0</v>
      </c>
    </row>
    <row r="7237" spans="1:21">
      <c r="A7237">
        <v>1.3</v>
      </c>
      <c r="C7237" t="s">
        <v>42729</v>
      </c>
      <c r="D7237" t="s">
        <v>42730</v>
      </c>
      <c r="F7237" t="s">
        <v>42731</v>
      </c>
      <c r="I7237" t="s">
        <v>7304</v>
      </c>
      <c r="J7237">
        <v>436</v>
      </c>
      <c r="K7237" t="s">
        <v>62</v>
      </c>
      <c r="L7237" t="s">
        <v>17595</v>
      </c>
      <c r="M7237">
        <v>133255</v>
      </c>
      <c r="N7237">
        <v>2600</v>
      </c>
      <c r="O7237">
        <v>234</v>
      </c>
      <c r="P7237">
        <v>234</v>
      </c>
      <c r="Q7237">
        <v>0</v>
      </c>
      <c r="R7237">
        <v>0</v>
      </c>
      <c r="S7237">
        <v>133255</v>
      </c>
      <c r="T7237">
        <v>234</v>
      </c>
      <c r="U7237">
        <v>0</v>
      </c>
    </row>
    <row r="7238" spans="1:21">
      <c r="A7238">
        <v>1.3</v>
      </c>
      <c r="C7238" t="s">
        <v>42732</v>
      </c>
      <c r="D7238" t="s">
        <v>42733</v>
      </c>
      <c r="F7238" t="s">
        <v>42734</v>
      </c>
      <c r="I7238" t="s">
        <v>16125</v>
      </c>
      <c r="J7238">
        <v>436</v>
      </c>
      <c r="K7238" t="s">
        <v>62</v>
      </c>
      <c r="L7238" t="s">
        <v>18619</v>
      </c>
      <c r="M7238">
        <v>420611</v>
      </c>
      <c r="N7238">
        <v>2600</v>
      </c>
      <c r="O7238">
        <v>234</v>
      </c>
      <c r="P7238">
        <v>234</v>
      </c>
      <c r="Q7238">
        <v>0</v>
      </c>
      <c r="R7238">
        <v>0</v>
      </c>
      <c r="S7238">
        <v>420611</v>
      </c>
      <c r="T7238">
        <v>234</v>
      </c>
      <c r="U7238">
        <v>0</v>
      </c>
    </row>
    <row r="7239" spans="1:21">
      <c r="A7239">
        <v>1.3</v>
      </c>
      <c r="C7239" t="s">
        <v>42735</v>
      </c>
      <c r="D7239" t="s">
        <v>23196</v>
      </c>
      <c r="F7239" t="s">
        <v>42736</v>
      </c>
      <c r="I7239" t="s">
        <v>11830</v>
      </c>
      <c r="J7239">
        <v>436</v>
      </c>
      <c r="K7239" t="s">
        <v>62</v>
      </c>
      <c r="L7239" t="s">
        <v>18241</v>
      </c>
      <c r="M7239">
        <v>3255534</v>
      </c>
      <c r="N7239">
        <v>2600</v>
      </c>
      <c r="O7239">
        <v>234</v>
      </c>
      <c r="P7239">
        <v>234</v>
      </c>
      <c r="Q7239">
        <v>0</v>
      </c>
      <c r="R7239">
        <v>0</v>
      </c>
      <c r="S7239">
        <v>3255534</v>
      </c>
      <c r="T7239">
        <v>234</v>
      </c>
      <c r="U7239">
        <v>0</v>
      </c>
    </row>
    <row r="7240" spans="1:21">
      <c r="A7240">
        <v>1.3</v>
      </c>
      <c r="C7240" t="s">
        <v>42737</v>
      </c>
      <c r="D7240" t="s">
        <v>42738</v>
      </c>
      <c r="F7240" t="s">
        <v>42739</v>
      </c>
      <c r="I7240" t="s">
        <v>16116</v>
      </c>
      <c r="J7240">
        <v>436</v>
      </c>
      <c r="K7240" t="s">
        <v>62</v>
      </c>
      <c r="L7240" t="s">
        <v>18619</v>
      </c>
      <c r="M7240">
        <v>316655</v>
      </c>
      <c r="N7240">
        <v>2600</v>
      </c>
      <c r="O7240">
        <v>234</v>
      </c>
      <c r="P7240">
        <v>234</v>
      </c>
      <c r="Q7240">
        <v>0</v>
      </c>
      <c r="R7240">
        <v>0</v>
      </c>
      <c r="S7240">
        <v>316655</v>
      </c>
      <c r="T7240">
        <v>234</v>
      </c>
      <c r="U7240">
        <v>0</v>
      </c>
    </row>
    <row r="7241" spans="1:21">
      <c r="A7241">
        <v>1.3</v>
      </c>
      <c r="C7241" t="s">
        <v>42740</v>
      </c>
      <c r="D7241" t="s">
        <v>42741</v>
      </c>
      <c r="F7241" t="s">
        <v>42742</v>
      </c>
      <c r="I7241" t="s">
        <v>16115</v>
      </c>
      <c r="J7241">
        <v>436</v>
      </c>
      <c r="K7241" t="s">
        <v>62</v>
      </c>
      <c r="L7241" t="s">
        <v>18619</v>
      </c>
      <c r="M7241">
        <v>538733</v>
      </c>
      <c r="N7241">
        <v>2600</v>
      </c>
      <c r="O7241">
        <v>234</v>
      </c>
      <c r="P7241">
        <v>234</v>
      </c>
      <c r="Q7241">
        <v>0</v>
      </c>
      <c r="R7241">
        <v>0</v>
      </c>
      <c r="S7241">
        <v>538733</v>
      </c>
      <c r="T7241">
        <v>234</v>
      </c>
      <c r="U7241">
        <v>0</v>
      </c>
    </row>
    <row r="7242" spans="1:21">
      <c r="A7242">
        <v>1.3</v>
      </c>
      <c r="C7242" t="s">
        <v>42743</v>
      </c>
      <c r="D7242" t="s">
        <v>42744</v>
      </c>
      <c r="F7242" t="s">
        <v>42745</v>
      </c>
      <c r="I7242" t="s">
        <v>11826</v>
      </c>
      <c r="J7242">
        <v>436</v>
      </c>
      <c r="K7242" t="s">
        <v>62</v>
      </c>
      <c r="L7242" t="s">
        <v>18241</v>
      </c>
      <c r="M7242">
        <v>167824</v>
      </c>
      <c r="N7242">
        <v>2600</v>
      </c>
      <c r="O7242">
        <v>234</v>
      </c>
      <c r="P7242">
        <v>234</v>
      </c>
      <c r="Q7242">
        <v>0</v>
      </c>
      <c r="R7242">
        <v>0</v>
      </c>
      <c r="S7242">
        <v>167824</v>
      </c>
      <c r="T7242">
        <v>234</v>
      </c>
      <c r="U7242">
        <v>0</v>
      </c>
    </row>
    <row r="7243" spans="1:21">
      <c r="A7243">
        <v>1.3</v>
      </c>
      <c r="C7243" t="s">
        <v>42746</v>
      </c>
      <c r="D7243" t="s">
        <v>42747</v>
      </c>
      <c r="F7243" t="s">
        <v>42748</v>
      </c>
      <c r="I7243" t="s">
        <v>15311</v>
      </c>
      <c r="J7243">
        <v>436</v>
      </c>
      <c r="K7243" t="s">
        <v>62</v>
      </c>
      <c r="L7243" t="s">
        <v>26421</v>
      </c>
      <c r="M7243">
        <v>322069</v>
      </c>
      <c r="N7243">
        <v>2600</v>
      </c>
      <c r="O7243">
        <v>234</v>
      </c>
      <c r="P7243">
        <v>234</v>
      </c>
      <c r="Q7243">
        <v>0</v>
      </c>
      <c r="R7243">
        <v>0</v>
      </c>
      <c r="S7243">
        <v>322069</v>
      </c>
      <c r="T7243">
        <v>234</v>
      </c>
      <c r="U7243">
        <v>0</v>
      </c>
    </row>
    <row r="7244" spans="1:21">
      <c r="A7244">
        <v>1.3</v>
      </c>
      <c r="C7244" t="s">
        <v>42749</v>
      </c>
      <c r="D7244" t="s">
        <v>42750</v>
      </c>
      <c r="F7244" t="s">
        <v>42751</v>
      </c>
      <c r="I7244" t="s">
        <v>11825</v>
      </c>
      <c r="J7244">
        <v>436</v>
      </c>
      <c r="K7244" t="s">
        <v>62</v>
      </c>
      <c r="L7244" t="s">
        <v>18241</v>
      </c>
      <c r="M7244">
        <v>364093</v>
      </c>
      <c r="N7244">
        <v>2600</v>
      </c>
      <c r="O7244">
        <v>234</v>
      </c>
      <c r="P7244">
        <v>234</v>
      </c>
      <c r="Q7244">
        <v>0</v>
      </c>
      <c r="R7244">
        <v>0</v>
      </c>
      <c r="S7244">
        <v>364093</v>
      </c>
      <c r="T7244">
        <v>234</v>
      </c>
      <c r="U7244">
        <v>0</v>
      </c>
    </row>
    <row r="7245" spans="1:21">
      <c r="A7245">
        <v>1.3</v>
      </c>
      <c r="C7245" t="s">
        <v>42752</v>
      </c>
      <c r="D7245" t="s">
        <v>42753</v>
      </c>
      <c r="F7245" t="s">
        <v>42754</v>
      </c>
      <c r="I7245" t="s">
        <v>16107</v>
      </c>
      <c r="J7245">
        <v>436</v>
      </c>
      <c r="K7245" t="s">
        <v>62</v>
      </c>
      <c r="L7245" t="s">
        <v>18619</v>
      </c>
      <c r="M7245">
        <v>3029908</v>
      </c>
      <c r="N7245">
        <v>2600</v>
      </c>
      <c r="O7245">
        <v>234</v>
      </c>
      <c r="P7245">
        <v>234</v>
      </c>
      <c r="Q7245">
        <v>0</v>
      </c>
      <c r="R7245">
        <v>0</v>
      </c>
      <c r="S7245">
        <v>3029908</v>
      </c>
      <c r="T7245">
        <v>234</v>
      </c>
      <c r="U7245">
        <v>0</v>
      </c>
    </row>
    <row r="7246" spans="1:21">
      <c r="A7246">
        <v>1.3</v>
      </c>
      <c r="C7246" t="s">
        <v>42755</v>
      </c>
      <c r="D7246" t="s">
        <v>42756</v>
      </c>
      <c r="F7246" t="s">
        <v>42757</v>
      </c>
      <c r="I7246" t="s">
        <v>16106</v>
      </c>
      <c r="J7246">
        <v>436</v>
      </c>
      <c r="K7246" t="s">
        <v>62</v>
      </c>
      <c r="L7246" t="s">
        <v>18619</v>
      </c>
      <c r="M7246">
        <v>103304</v>
      </c>
      <c r="N7246">
        <v>2600</v>
      </c>
      <c r="O7246">
        <v>234</v>
      </c>
      <c r="P7246">
        <v>234</v>
      </c>
      <c r="Q7246">
        <v>0</v>
      </c>
      <c r="R7246">
        <v>0</v>
      </c>
      <c r="S7246">
        <v>103304</v>
      </c>
      <c r="T7246">
        <v>234</v>
      </c>
      <c r="U7246">
        <v>0</v>
      </c>
    </row>
    <row r="7247" spans="1:21">
      <c r="A7247">
        <v>1.3</v>
      </c>
      <c r="C7247" t="s">
        <v>42758</v>
      </c>
      <c r="D7247" t="s">
        <v>42759</v>
      </c>
      <c r="F7247" t="s">
        <v>42760</v>
      </c>
      <c r="I7247" t="s">
        <v>15310</v>
      </c>
      <c r="J7247">
        <v>436</v>
      </c>
      <c r="K7247" t="s">
        <v>62</v>
      </c>
      <c r="L7247" t="s">
        <v>26421</v>
      </c>
      <c r="M7247">
        <v>1802651</v>
      </c>
      <c r="N7247">
        <v>2600</v>
      </c>
      <c r="O7247">
        <v>234</v>
      </c>
      <c r="P7247">
        <v>234</v>
      </c>
      <c r="Q7247">
        <v>0</v>
      </c>
      <c r="R7247">
        <v>0</v>
      </c>
      <c r="S7247">
        <v>1802651</v>
      </c>
      <c r="T7247">
        <v>234</v>
      </c>
      <c r="U7247">
        <v>0</v>
      </c>
    </row>
    <row r="7248" spans="1:21">
      <c r="A7248">
        <v>1.3</v>
      </c>
      <c r="C7248" t="s">
        <v>42761</v>
      </c>
      <c r="D7248" t="s">
        <v>42762</v>
      </c>
      <c r="F7248" t="s">
        <v>42763</v>
      </c>
      <c r="I7248" t="s">
        <v>11821</v>
      </c>
      <c r="J7248">
        <v>436</v>
      </c>
      <c r="K7248" t="s">
        <v>62</v>
      </c>
      <c r="L7248" t="s">
        <v>18241</v>
      </c>
      <c r="M7248">
        <v>104498</v>
      </c>
      <c r="N7248">
        <v>2600</v>
      </c>
      <c r="O7248">
        <v>234</v>
      </c>
      <c r="P7248">
        <v>234</v>
      </c>
      <c r="Q7248">
        <v>0</v>
      </c>
      <c r="R7248">
        <v>0</v>
      </c>
      <c r="S7248">
        <v>104498</v>
      </c>
      <c r="T7248">
        <v>234</v>
      </c>
      <c r="U7248">
        <v>0</v>
      </c>
    </row>
    <row r="7249" spans="1:21">
      <c r="A7249">
        <v>1.3</v>
      </c>
      <c r="C7249" t="s">
        <v>42764</v>
      </c>
      <c r="D7249" t="s">
        <v>42765</v>
      </c>
      <c r="F7249" t="s">
        <v>21235</v>
      </c>
      <c r="I7249" t="s">
        <v>16105</v>
      </c>
      <c r="J7249">
        <v>436</v>
      </c>
      <c r="K7249" t="s">
        <v>62</v>
      </c>
      <c r="L7249" t="s">
        <v>18619</v>
      </c>
      <c r="M7249">
        <v>3176992</v>
      </c>
      <c r="N7249">
        <v>2600</v>
      </c>
      <c r="O7249">
        <v>234</v>
      </c>
      <c r="P7249">
        <v>234</v>
      </c>
      <c r="Q7249">
        <v>0</v>
      </c>
      <c r="R7249">
        <v>0</v>
      </c>
      <c r="S7249">
        <v>3176992</v>
      </c>
      <c r="T7249">
        <v>234</v>
      </c>
      <c r="U7249">
        <v>0</v>
      </c>
    </row>
    <row r="7250" spans="1:21">
      <c r="A7250">
        <v>1.3</v>
      </c>
      <c r="C7250" t="s">
        <v>42766</v>
      </c>
      <c r="D7250" t="s">
        <v>42767</v>
      </c>
      <c r="F7250" t="s">
        <v>42768</v>
      </c>
      <c r="I7250" t="s">
        <v>16104</v>
      </c>
      <c r="J7250">
        <v>436</v>
      </c>
      <c r="K7250" t="s">
        <v>62</v>
      </c>
      <c r="L7250" t="s">
        <v>18619</v>
      </c>
      <c r="M7250">
        <v>881068</v>
      </c>
      <c r="N7250">
        <v>2600</v>
      </c>
      <c r="O7250">
        <v>234</v>
      </c>
      <c r="P7250">
        <v>234</v>
      </c>
      <c r="Q7250">
        <v>0</v>
      </c>
      <c r="R7250">
        <v>0</v>
      </c>
      <c r="S7250">
        <v>881068</v>
      </c>
      <c r="T7250">
        <v>234</v>
      </c>
      <c r="U7250">
        <v>0</v>
      </c>
    </row>
    <row r="7251" spans="1:21">
      <c r="A7251">
        <v>1.3</v>
      </c>
      <c r="C7251" t="s">
        <v>42769</v>
      </c>
      <c r="D7251" t="s">
        <v>42770</v>
      </c>
      <c r="F7251" t="s">
        <v>42771</v>
      </c>
      <c r="I7251" t="s">
        <v>16102</v>
      </c>
      <c r="J7251">
        <v>436</v>
      </c>
      <c r="K7251" t="s">
        <v>62</v>
      </c>
      <c r="L7251" t="s">
        <v>18619</v>
      </c>
      <c r="M7251">
        <v>163942</v>
      </c>
      <c r="N7251">
        <v>2600</v>
      </c>
      <c r="O7251">
        <v>234</v>
      </c>
      <c r="P7251">
        <v>234</v>
      </c>
      <c r="Q7251">
        <v>0</v>
      </c>
      <c r="R7251">
        <v>0</v>
      </c>
      <c r="S7251">
        <v>163942</v>
      </c>
      <c r="T7251">
        <v>234</v>
      </c>
      <c r="U7251">
        <v>0</v>
      </c>
    </row>
    <row r="7252" spans="1:21">
      <c r="A7252">
        <v>1.3</v>
      </c>
      <c r="C7252" t="s">
        <v>42772</v>
      </c>
      <c r="D7252" t="s">
        <v>42773</v>
      </c>
      <c r="F7252" t="s">
        <v>28037</v>
      </c>
      <c r="I7252" t="s">
        <v>15303</v>
      </c>
      <c r="J7252">
        <v>436</v>
      </c>
      <c r="K7252" t="s">
        <v>62</v>
      </c>
      <c r="L7252" t="s">
        <v>26421</v>
      </c>
      <c r="M7252">
        <v>160946</v>
      </c>
      <c r="N7252">
        <v>2600</v>
      </c>
      <c r="O7252">
        <v>234</v>
      </c>
      <c r="P7252">
        <v>234</v>
      </c>
      <c r="Q7252">
        <v>0</v>
      </c>
      <c r="R7252">
        <v>0</v>
      </c>
      <c r="S7252">
        <v>160946</v>
      </c>
      <c r="T7252">
        <v>234</v>
      </c>
      <c r="U7252">
        <v>0</v>
      </c>
    </row>
    <row r="7253" spans="1:21">
      <c r="A7253">
        <v>1.3</v>
      </c>
      <c r="C7253" t="s">
        <v>42774</v>
      </c>
      <c r="D7253" t="s">
        <v>42775</v>
      </c>
      <c r="F7253" t="s">
        <v>42776</v>
      </c>
      <c r="I7253" t="s">
        <v>11818</v>
      </c>
      <c r="J7253">
        <v>436</v>
      </c>
      <c r="K7253" t="s">
        <v>62</v>
      </c>
      <c r="L7253" t="s">
        <v>18241</v>
      </c>
      <c r="M7253">
        <v>277370</v>
      </c>
      <c r="N7253">
        <v>2600</v>
      </c>
      <c r="O7253">
        <v>234</v>
      </c>
      <c r="P7253">
        <v>234</v>
      </c>
      <c r="Q7253">
        <v>0</v>
      </c>
      <c r="R7253">
        <v>0</v>
      </c>
      <c r="S7253">
        <v>277370</v>
      </c>
      <c r="T7253">
        <v>234</v>
      </c>
      <c r="U7253">
        <v>0</v>
      </c>
    </row>
    <row r="7254" spans="1:21">
      <c r="A7254">
        <v>1.3</v>
      </c>
      <c r="C7254" t="s">
        <v>42777</v>
      </c>
      <c r="D7254" t="s">
        <v>42778</v>
      </c>
      <c r="F7254" t="s">
        <v>42779</v>
      </c>
      <c r="I7254" t="s">
        <v>11817</v>
      </c>
      <c r="J7254">
        <v>436</v>
      </c>
      <c r="K7254" t="s">
        <v>62</v>
      </c>
      <c r="L7254" t="s">
        <v>18241</v>
      </c>
      <c r="M7254">
        <v>10068</v>
      </c>
      <c r="N7254">
        <v>2600</v>
      </c>
      <c r="O7254">
        <v>234</v>
      </c>
      <c r="P7254">
        <v>234</v>
      </c>
      <c r="Q7254">
        <v>0</v>
      </c>
      <c r="R7254">
        <v>0</v>
      </c>
      <c r="S7254">
        <v>10068</v>
      </c>
      <c r="T7254">
        <v>234</v>
      </c>
      <c r="U7254">
        <v>0</v>
      </c>
    </row>
    <row r="7255" spans="1:21">
      <c r="A7255">
        <v>1.3</v>
      </c>
      <c r="C7255" t="s">
        <v>42780</v>
      </c>
      <c r="D7255" t="s">
        <v>42781</v>
      </c>
      <c r="F7255" t="s">
        <v>42782</v>
      </c>
      <c r="I7255" t="s">
        <v>16092</v>
      </c>
      <c r="J7255">
        <v>436</v>
      </c>
      <c r="K7255" t="s">
        <v>62</v>
      </c>
      <c r="L7255" t="s">
        <v>18619</v>
      </c>
      <c r="M7255">
        <v>1000232</v>
      </c>
      <c r="N7255">
        <v>2600</v>
      </c>
      <c r="O7255">
        <v>234</v>
      </c>
      <c r="P7255">
        <v>234</v>
      </c>
      <c r="Q7255">
        <v>0</v>
      </c>
      <c r="R7255">
        <v>0</v>
      </c>
      <c r="S7255">
        <v>1000232</v>
      </c>
      <c r="T7255">
        <v>234</v>
      </c>
      <c r="U7255">
        <v>0</v>
      </c>
    </row>
    <row r="7256" spans="1:21">
      <c r="A7256">
        <v>1.3</v>
      </c>
      <c r="C7256" t="s">
        <v>42783</v>
      </c>
      <c r="D7256" t="s">
        <v>42784</v>
      </c>
      <c r="F7256" t="s">
        <v>42785</v>
      </c>
      <c r="I7256" t="s">
        <v>15296</v>
      </c>
      <c r="J7256">
        <v>436</v>
      </c>
      <c r="K7256" t="s">
        <v>62</v>
      </c>
      <c r="L7256" t="s">
        <v>26421</v>
      </c>
      <c r="M7256">
        <v>1857239</v>
      </c>
      <c r="N7256">
        <v>2600</v>
      </c>
      <c r="O7256">
        <v>234</v>
      </c>
      <c r="P7256">
        <v>234</v>
      </c>
      <c r="Q7256">
        <v>0</v>
      </c>
      <c r="R7256">
        <v>0</v>
      </c>
      <c r="S7256">
        <v>1857239</v>
      </c>
      <c r="T7256">
        <v>234</v>
      </c>
      <c r="U7256">
        <v>0</v>
      </c>
    </row>
    <row r="7257" spans="1:21">
      <c r="A7257">
        <v>1.3</v>
      </c>
      <c r="C7257" t="s">
        <v>42786</v>
      </c>
      <c r="D7257" t="s">
        <v>42787</v>
      </c>
      <c r="F7257" t="s">
        <v>42788</v>
      </c>
      <c r="I7257" t="s">
        <v>11808</v>
      </c>
      <c r="J7257">
        <v>436</v>
      </c>
      <c r="K7257" t="s">
        <v>62</v>
      </c>
      <c r="L7257" t="s">
        <v>18241</v>
      </c>
      <c r="M7257">
        <v>496550</v>
      </c>
      <c r="N7257">
        <v>2600</v>
      </c>
      <c r="O7257">
        <v>234</v>
      </c>
      <c r="P7257">
        <v>234</v>
      </c>
      <c r="Q7257">
        <v>0</v>
      </c>
      <c r="R7257">
        <v>0</v>
      </c>
      <c r="S7257">
        <v>496550</v>
      </c>
      <c r="T7257">
        <v>234</v>
      </c>
      <c r="U7257">
        <v>0</v>
      </c>
    </row>
    <row r="7258" spans="1:21">
      <c r="A7258">
        <v>1.3</v>
      </c>
      <c r="C7258" t="s">
        <v>42789</v>
      </c>
      <c r="D7258" t="s">
        <v>42790</v>
      </c>
      <c r="F7258" t="s">
        <v>42791</v>
      </c>
      <c r="I7258" t="s">
        <v>16084</v>
      </c>
      <c r="J7258">
        <v>436</v>
      </c>
      <c r="K7258" t="s">
        <v>62</v>
      </c>
      <c r="L7258" t="s">
        <v>18619</v>
      </c>
      <c r="M7258">
        <v>288827</v>
      </c>
      <c r="N7258">
        <v>2600</v>
      </c>
      <c r="O7258">
        <v>234</v>
      </c>
      <c r="P7258">
        <v>234</v>
      </c>
      <c r="Q7258">
        <v>0</v>
      </c>
      <c r="R7258">
        <v>0</v>
      </c>
      <c r="S7258">
        <v>288827</v>
      </c>
      <c r="T7258">
        <v>234</v>
      </c>
      <c r="U7258">
        <v>0</v>
      </c>
    </row>
    <row r="7259" spans="1:21">
      <c r="A7259">
        <v>1.3</v>
      </c>
      <c r="C7259" t="s">
        <v>42792</v>
      </c>
      <c r="D7259" t="s">
        <v>42793</v>
      </c>
      <c r="F7259" t="s">
        <v>42794</v>
      </c>
      <c r="I7259" t="s">
        <v>2371</v>
      </c>
      <c r="J7259">
        <v>436</v>
      </c>
      <c r="K7259" t="s">
        <v>62</v>
      </c>
      <c r="L7259" t="s">
        <v>17612</v>
      </c>
      <c r="M7259">
        <v>247589</v>
      </c>
      <c r="N7259">
        <v>2600</v>
      </c>
      <c r="O7259">
        <v>234</v>
      </c>
      <c r="P7259">
        <v>234</v>
      </c>
      <c r="Q7259">
        <v>0</v>
      </c>
      <c r="R7259">
        <v>0</v>
      </c>
      <c r="S7259">
        <v>247589</v>
      </c>
      <c r="T7259">
        <v>234</v>
      </c>
      <c r="U7259">
        <v>0</v>
      </c>
    </row>
    <row r="7260" spans="1:21">
      <c r="A7260">
        <v>1.3</v>
      </c>
      <c r="C7260" t="s">
        <v>42795</v>
      </c>
      <c r="D7260" t="s">
        <v>42796</v>
      </c>
      <c r="F7260" t="s">
        <v>42797</v>
      </c>
      <c r="I7260" t="s">
        <v>15295</v>
      </c>
      <c r="J7260">
        <v>436</v>
      </c>
      <c r="K7260" t="s">
        <v>62</v>
      </c>
      <c r="L7260" t="s">
        <v>26421</v>
      </c>
      <c r="M7260">
        <v>375398</v>
      </c>
      <c r="N7260">
        <v>2600</v>
      </c>
      <c r="O7260">
        <v>234</v>
      </c>
      <c r="P7260">
        <v>234</v>
      </c>
      <c r="Q7260">
        <v>0</v>
      </c>
      <c r="R7260">
        <v>0</v>
      </c>
      <c r="S7260">
        <v>375398</v>
      </c>
      <c r="T7260">
        <v>234</v>
      </c>
      <c r="U7260">
        <v>0</v>
      </c>
    </row>
    <row r="7261" spans="1:21">
      <c r="A7261">
        <v>1.3</v>
      </c>
      <c r="C7261" t="s">
        <v>42798</v>
      </c>
      <c r="D7261" t="s">
        <v>42799</v>
      </c>
      <c r="F7261" t="s">
        <v>42800</v>
      </c>
      <c r="I7261" t="s">
        <v>16071</v>
      </c>
      <c r="J7261">
        <v>436</v>
      </c>
      <c r="K7261" t="s">
        <v>62</v>
      </c>
      <c r="L7261" t="s">
        <v>18619</v>
      </c>
      <c r="M7261">
        <v>178856</v>
      </c>
      <c r="N7261">
        <v>2600</v>
      </c>
      <c r="O7261">
        <v>234</v>
      </c>
      <c r="P7261">
        <v>234</v>
      </c>
      <c r="Q7261">
        <v>0</v>
      </c>
      <c r="R7261">
        <v>0</v>
      </c>
      <c r="S7261">
        <v>178856</v>
      </c>
      <c r="T7261">
        <v>234</v>
      </c>
      <c r="U7261">
        <v>0</v>
      </c>
    </row>
    <row r="7262" spans="1:21">
      <c r="A7262">
        <v>1.3</v>
      </c>
      <c r="C7262" t="s">
        <v>42801</v>
      </c>
      <c r="D7262" t="s">
        <v>42802</v>
      </c>
      <c r="F7262" t="s">
        <v>42803</v>
      </c>
      <c r="I7262" t="s">
        <v>16061</v>
      </c>
      <c r="J7262">
        <v>436</v>
      </c>
      <c r="K7262" t="s">
        <v>62</v>
      </c>
      <c r="L7262" t="s">
        <v>18619</v>
      </c>
      <c r="M7262">
        <v>465278</v>
      </c>
      <c r="N7262">
        <v>2600</v>
      </c>
      <c r="O7262">
        <v>234</v>
      </c>
      <c r="P7262">
        <v>234</v>
      </c>
      <c r="Q7262">
        <v>0</v>
      </c>
      <c r="R7262">
        <v>0</v>
      </c>
      <c r="S7262">
        <v>465278</v>
      </c>
      <c r="T7262">
        <v>234</v>
      </c>
      <c r="U7262">
        <v>0</v>
      </c>
    </row>
    <row r="7263" spans="1:21">
      <c r="A7263">
        <v>1.3</v>
      </c>
      <c r="C7263" t="s">
        <v>42804</v>
      </c>
      <c r="D7263" t="s">
        <v>42805</v>
      </c>
      <c r="F7263" t="s">
        <v>42806</v>
      </c>
      <c r="I7263" t="s">
        <v>15291</v>
      </c>
      <c r="J7263">
        <v>436</v>
      </c>
      <c r="K7263" t="s">
        <v>62</v>
      </c>
      <c r="L7263" t="s">
        <v>26421</v>
      </c>
      <c r="M7263">
        <v>167414</v>
      </c>
      <c r="N7263">
        <v>2600</v>
      </c>
      <c r="O7263">
        <v>234</v>
      </c>
      <c r="P7263">
        <v>234</v>
      </c>
      <c r="Q7263">
        <v>0</v>
      </c>
      <c r="R7263">
        <v>0</v>
      </c>
      <c r="S7263">
        <v>167414</v>
      </c>
      <c r="T7263">
        <v>234</v>
      </c>
      <c r="U7263">
        <v>0</v>
      </c>
    </row>
    <row r="7264" spans="1:21">
      <c r="A7264">
        <v>1.3</v>
      </c>
      <c r="C7264" t="s">
        <v>42807</v>
      </c>
      <c r="D7264" t="s">
        <v>42808</v>
      </c>
      <c r="F7264" t="s">
        <v>42809</v>
      </c>
      <c r="I7264" t="s">
        <v>16056</v>
      </c>
      <c r="J7264">
        <v>436</v>
      </c>
      <c r="K7264" t="s">
        <v>62</v>
      </c>
      <c r="L7264" t="s">
        <v>18619</v>
      </c>
      <c r="M7264">
        <v>406245</v>
      </c>
      <c r="N7264">
        <v>2600</v>
      </c>
      <c r="O7264">
        <v>234</v>
      </c>
      <c r="P7264">
        <v>234</v>
      </c>
      <c r="Q7264">
        <v>0</v>
      </c>
      <c r="R7264">
        <v>0</v>
      </c>
      <c r="S7264">
        <v>406245</v>
      </c>
      <c r="T7264">
        <v>234</v>
      </c>
      <c r="U7264">
        <v>0</v>
      </c>
    </row>
    <row r="7265" spans="1:21">
      <c r="A7265">
        <v>1.3</v>
      </c>
      <c r="C7265" t="s">
        <v>42810</v>
      </c>
      <c r="D7265" t="s">
        <v>42811</v>
      </c>
      <c r="F7265" t="s">
        <v>42812</v>
      </c>
      <c r="I7265" t="s">
        <v>16055</v>
      </c>
      <c r="J7265">
        <v>436</v>
      </c>
      <c r="K7265" t="s">
        <v>62</v>
      </c>
      <c r="L7265" t="s">
        <v>18619</v>
      </c>
      <c r="M7265">
        <v>4994707</v>
      </c>
      <c r="N7265">
        <v>2600</v>
      </c>
      <c r="O7265">
        <v>234</v>
      </c>
      <c r="P7265">
        <v>234</v>
      </c>
      <c r="Q7265">
        <v>0</v>
      </c>
      <c r="R7265">
        <v>0</v>
      </c>
      <c r="S7265">
        <v>4994707</v>
      </c>
      <c r="T7265">
        <v>234</v>
      </c>
      <c r="U7265">
        <v>0</v>
      </c>
    </row>
    <row r="7266" spans="1:21">
      <c r="A7266">
        <v>1.3</v>
      </c>
      <c r="C7266" t="s">
        <v>42813</v>
      </c>
      <c r="D7266" t="s">
        <v>42814</v>
      </c>
      <c r="F7266" t="s">
        <v>28159</v>
      </c>
      <c r="I7266" t="s">
        <v>16052</v>
      </c>
      <c r="J7266">
        <v>436</v>
      </c>
      <c r="K7266" t="s">
        <v>62</v>
      </c>
      <c r="L7266" t="s">
        <v>18619</v>
      </c>
      <c r="M7266">
        <v>64080</v>
      </c>
      <c r="N7266">
        <v>2600</v>
      </c>
      <c r="O7266">
        <v>234</v>
      </c>
      <c r="P7266">
        <v>234</v>
      </c>
      <c r="Q7266">
        <v>0</v>
      </c>
      <c r="R7266">
        <v>0</v>
      </c>
      <c r="S7266">
        <v>64080</v>
      </c>
      <c r="T7266">
        <v>234</v>
      </c>
      <c r="U7266">
        <v>0</v>
      </c>
    </row>
    <row r="7267" spans="1:21">
      <c r="A7267">
        <v>1.3</v>
      </c>
      <c r="C7267" t="s">
        <v>42815</v>
      </c>
      <c r="D7267" t="s">
        <v>42816</v>
      </c>
      <c r="F7267" t="s">
        <v>42817</v>
      </c>
      <c r="I7267" t="s">
        <v>16048</v>
      </c>
      <c r="J7267">
        <v>436</v>
      </c>
      <c r="K7267" t="s">
        <v>62</v>
      </c>
      <c r="L7267" t="s">
        <v>18619</v>
      </c>
      <c r="M7267">
        <v>8792813</v>
      </c>
      <c r="N7267">
        <v>2600</v>
      </c>
      <c r="O7267">
        <v>234</v>
      </c>
      <c r="P7267">
        <v>234</v>
      </c>
      <c r="Q7267">
        <v>0</v>
      </c>
      <c r="R7267">
        <v>0</v>
      </c>
      <c r="S7267">
        <v>8792813</v>
      </c>
      <c r="T7267">
        <v>234</v>
      </c>
      <c r="U7267">
        <v>0</v>
      </c>
    </row>
    <row r="7268" spans="1:21">
      <c r="A7268">
        <v>1.3</v>
      </c>
      <c r="C7268" t="s">
        <v>42818</v>
      </c>
      <c r="D7268" t="s">
        <v>42819</v>
      </c>
      <c r="F7268" t="s">
        <v>42820</v>
      </c>
      <c r="I7268" t="s">
        <v>16047</v>
      </c>
      <c r="J7268">
        <v>436</v>
      </c>
      <c r="K7268" t="s">
        <v>62</v>
      </c>
      <c r="L7268" t="s">
        <v>18619</v>
      </c>
      <c r="M7268">
        <v>271021</v>
      </c>
      <c r="N7268">
        <v>2600</v>
      </c>
      <c r="O7268">
        <v>234</v>
      </c>
      <c r="P7268">
        <v>234</v>
      </c>
      <c r="Q7268">
        <v>0</v>
      </c>
      <c r="R7268">
        <v>0</v>
      </c>
      <c r="S7268">
        <v>271021</v>
      </c>
      <c r="T7268">
        <v>234</v>
      </c>
      <c r="U7268">
        <v>0</v>
      </c>
    </row>
    <row r="7269" spans="1:21">
      <c r="A7269">
        <v>1.3</v>
      </c>
      <c r="C7269" t="s">
        <v>42821</v>
      </c>
      <c r="D7269" t="s">
        <v>42822</v>
      </c>
      <c r="F7269" t="s">
        <v>20652</v>
      </c>
      <c r="I7269" t="s">
        <v>16045</v>
      </c>
      <c r="J7269">
        <v>436</v>
      </c>
      <c r="K7269" t="s">
        <v>62</v>
      </c>
      <c r="L7269" t="s">
        <v>18619</v>
      </c>
      <c r="M7269">
        <v>2586670</v>
      </c>
      <c r="N7269">
        <v>2600</v>
      </c>
      <c r="O7269">
        <v>234</v>
      </c>
      <c r="P7269">
        <v>234</v>
      </c>
      <c r="Q7269">
        <v>0</v>
      </c>
      <c r="R7269">
        <v>0</v>
      </c>
      <c r="S7269">
        <v>2586670</v>
      </c>
      <c r="T7269">
        <v>234</v>
      </c>
      <c r="U7269">
        <v>0</v>
      </c>
    </row>
    <row r="7270" spans="1:21">
      <c r="A7270">
        <v>1.3</v>
      </c>
      <c r="C7270" t="s">
        <v>42823</v>
      </c>
      <c r="D7270" t="s">
        <v>42824</v>
      </c>
      <c r="F7270" t="s">
        <v>42825</v>
      </c>
      <c r="I7270" t="s">
        <v>16044</v>
      </c>
      <c r="J7270">
        <v>436</v>
      </c>
      <c r="K7270" t="s">
        <v>62</v>
      </c>
      <c r="L7270" t="s">
        <v>18619</v>
      </c>
      <c r="M7270">
        <v>377783</v>
      </c>
      <c r="N7270">
        <v>2600</v>
      </c>
      <c r="O7270">
        <v>234</v>
      </c>
      <c r="P7270">
        <v>234</v>
      </c>
      <c r="Q7270">
        <v>0</v>
      </c>
      <c r="R7270">
        <v>0</v>
      </c>
      <c r="S7270">
        <v>377783</v>
      </c>
      <c r="T7270">
        <v>234</v>
      </c>
      <c r="U7270">
        <v>0</v>
      </c>
    </row>
    <row r="7271" spans="1:21">
      <c r="A7271">
        <v>1.3</v>
      </c>
      <c r="C7271" t="s">
        <v>42826</v>
      </c>
      <c r="D7271" t="s">
        <v>42827</v>
      </c>
      <c r="F7271" t="s">
        <v>42828</v>
      </c>
      <c r="I7271" t="s">
        <v>15285</v>
      </c>
      <c r="J7271">
        <v>436</v>
      </c>
      <c r="K7271" t="s">
        <v>62</v>
      </c>
      <c r="L7271" t="s">
        <v>26421</v>
      </c>
      <c r="M7271">
        <v>4182872</v>
      </c>
      <c r="N7271">
        <v>3000</v>
      </c>
      <c r="O7271">
        <v>270</v>
      </c>
      <c r="P7271">
        <v>270</v>
      </c>
      <c r="Q7271">
        <v>0</v>
      </c>
      <c r="R7271">
        <v>0</v>
      </c>
      <c r="S7271">
        <v>4182872</v>
      </c>
      <c r="T7271">
        <v>270</v>
      </c>
      <c r="U7271">
        <v>0</v>
      </c>
    </row>
    <row r="7272" spans="1:21">
      <c r="A7272">
        <v>1.3</v>
      </c>
      <c r="C7272" t="s">
        <v>42829</v>
      </c>
      <c r="D7272" t="s">
        <v>42830</v>
      </c>
      <c r="F7272" t="s">
        <v>42831</v>
      </c>
      <c r="I7272" t="s">
        <v>11801</v>
      </c>
      <c r="J7272">
        <v>436</v>
      </c>
      <c r="K7272" t="s">
        <v>62</v>
      </c>
      <c r="L7272" t="s">
        <v>18241</v>
      </c>
      <c r="M7272">
        <v>113591</v>
      </c>
      <c r="N7272">
        <v>2600</v>
      </c>
      <c r="O7272">
        <v>234</v>
      </c>
      <c r="P7272">
        <v>234</v>
      </c>
      <c r="Q7272">
        <v>0</v>
      </c>
      <c r="R7272">
        <v>0</v>
      </c>
      <c r="S7272">
        <v>113591</v>
      </c>
      <c r="T7272">
        <v>234</v>
      </c>
      <c r="U7272">
        <v>0</v>
      </c>
    </row>
    <row r="7273" spans="1:21">
      <c r="A7273">
        <v>1.3</v>
      </c>
      <c r="C7273" t="s">
        <v>42832</v>
      </c>
      <c r="D7273" t="s">
        <v>42833</v>
      </c>
      <c r="F7273" t="s">
        <v>42834</v>
      </c>
      <c r="I7273" t="s">
        <v>16024</v>
      </c>
      <c r="J7273">
        <v>436</v>
      </c>
      <c r="K7273" t="s">
        <v>62</v>
      </c>
      <c r="L7273" t="s">
        <v>18619</v>
      </c>
      <c r="M7273">
        <v>912020</v>
      </c>
      <c r="N7273">
        <v>2600</v>
      </c>
      <c r="O7273">
        <v>234</v>
      </c>
      <c r="P7273">
        <v>234</v>
      </c>
      <c r="Q7273">
        <v>0</v>
      </c>
      <c r="R7273">
        <v>0</v>
      </c>
      <c r="S7273">
        <v>912020</v>
      </c>
      <c r="T7273">
        <v>234</v>
      </c>
      <c r="U7273">
        <v>0</v>
      </c>
    </row>
    <row r="7274" spans="1:21">
      <c r="A7274">
        <v>1.3</v>
      </c>
      <c r="C7274" t="s">
        <v>42835</v>
      </c>
      <c r="D7274" t="s">
        <v>42836</v>
      </c>
      <c r="F7274" t="s">
        <v>40041</v>
      </c>
      <c r="I7274" t="s">
        <v>292</v>
      </c>
      <c r="J7274">
        <v>436</v>
      </c>
      <c r="K7274" t="s">
        <v>62</v>
      </c>
      <c r="L7274" t="s">
        <v>42837</v>
      </c>
      <c r="M7274">
        <v>1137793</v>
      </c>
      <c r="N7274">
        <v>2600</v>
      </c>
      <c r="O7274">
        <v>234</v>
      </c>
      <c r="P7274">
        <v>234</v>
      </c>
      <c r="Q7274">
        <v>0</v>
      </c>
      <c r="R7274">
        <v>0</v>
      </c>
      <c r="S7274">
        <v>1137793</v>
      </c>
      <c r="T7274">
        <v>234</v>
      </c>
      <c r="U7274">
        <v>0</v>
      </c>
    </row>
    <row r="7275" spans="1:21">
      <c r="A7275">
        <v>1.3</v>
      </c>
      <c r="C7275" t="s">
        <v>42838</v>
      </c>
      <c r="D7275" t="s">
        <v>42839</v>
      </c>
      <c r="F7275" t="s">
        <v>28352</v>
      </c>
      <c r="I7275" t="s">
        <v>7256</v>
      </c>
      <c r="J7275">
        <v>437</v>
      </c>
      <c r="K7275" t="s">
        <v>63</v>
      </c>
      <c r="L7275" t="s">
        <v>17595</v>
      </c>
      <c r="M7275">
        <v>80171</v>
      </c>
      <c r="N7275">
        <v>2600</v>
      </c>
      <c r="O7275">
        <v>234</v>
      </c>
      <c r="P7275">
        <v>234</v>
      </c>
      <c r="Q7275">
        <v>0</v>
      </c>
      <c r="R7275">
        <v>0</v>
      </c>
      <c r="S7275">
        <v>80171</v>
      </c>
      <c r="T7275">
        <v>234</v>
      </c>
      <c r="U7275">
        <v>0</v>
      </c>
    </row>
    <row r="7276" spans="1:21">
      <c r="A7276">
        <v>1.3</v>
      </c>
      <c r="C7276" t="s">
        <v>42840</v>
      </c>
      <c r="D7276" t="s">
        <v>42841</v>
      </c>
      <c r="F7276" t="s">
        <v>28643</v>
      </c>
      <c r="I7276" t="s">
        <v>11795</v>
      </c>
      <c r="J7276">
        <v>437</v>
      </c>
      <c r="K7276" t="s">
        <v>63</v>
      </c>
      <c r="L7276" t="s">
        <v>18241</v>
      </c>
      <c r="M7276">
        <v>1379670</v>
      </c>
      <c r="N7276">
        <v>2600</v>
      </c>
      <c r="O7276">
        <v>234</v>
      </c>
      <c r="P7276">
        <v>234</v>
      </c>
      <c r="Q7276">
        <v>0</v>
      </c>
      <c r="R7276">
        <v>0</v>
      </c>
      <c r="S7276">
        <v>1379670</v>
      </c>
      <c r="T7276">
        <v>234</v>
      </c>
      <c r="U7276">
        <v>0</v>
      </c>
    </row>
    <row r="7277" spans="1:21">
      <c r="A7277">
        <v>1.3</v>
      </c>
      <c r="C7277" t="s">
        <v>42842</v>
      </c>
      <c r="D7277" t="s">
        <v>42841</v>
      </c>
      <c r="F7277" t="s">
        <v>28643</v>
      </c>
      <c r="I7277" t="s">
        <v>11794</v>
      </c>
      <c r="J7277">
        <v>437</v>
      </c>
      <c r="K7277" t="s">
        <v>63</v>
      </c>
      <c r="L7277" t="s">
        <v>18241</v>
      </c>
      <c r="M7277">
        <v>1016944</v>
      </c>
      <c r="N7277">
        <v>2600</v>
      </c>
      <c r="O7277">
        <v>234</v>
      </c>
      <c r="P7277">
        <v>234</v>
      </c>
      <c r="Q7277">
        <v>0</v>
      </c>
      <c r="R7277">
        <v>0</v>
      </c>
      <c r="S7277">
        <v>1016944</v>
      </c>
      <c r="T7277">
        <v>234</v>
      </c>
      <c r="U7277">
        <v>0</v>
      </c>
    </row>
    <row r="7278" spans="1:21">
      <c r="A7278">
        <v>1.3</v>
      </c>
      <c r="C7278" t="s">
        <v>42843</v>
      </c>
      <c r="D7278" t="s">
        <v>22877</v>
      </c>
      <c r="F7278" t="s">
        <v>17908</v>
      </c>
      <c r="I7278" t="s">
        <v>11792</v>
      </c>
      <c r="J7278">
        <v>437</v>
      </c>
      <c r="K7278" t="s">
        <v>63</v>
      </c>
      <c r="L7278" t="s">
        <v>18241</v>
      </c>
      <c r="M7278">
        <v>681382</v>
      </c>
      <c r="N7278">
        <v>2600</v>
      </c>
      <c r="O7278">
        <v>234</v>
      </c>
      <c r="P7278">
        <v>234</v>
      </c>
      <c r="Q7278">
        <v>0</v>
      </c>
      <c r="R7278">
        <v>0</v>
      </c>
      <c r="S7278">
        <v>681382</v>
      </c>
      <c r="T7278">
        <v>234</v>
      </c>
      <c r="U7278">
        <v>0</v>
      </c>
    </row>
    <row r="7279" spans="1:21">
      <c r="A7279">
        <v>1.3</v>
      </c>
      <c r="C7279" t="s">
        <v>42844</v>
      </c>
      <c r="D7279" t="s">
        <v>42845</v>
      </c>
      <c r="F7279" t="s">
        <v>42846</v>
      </c>
      <c r="I7279" t="s">
        <v>11788</v>
      </c>
      <c r="J7279">
        <v>437</v>
      </c>
      <c r="K7279" t="s">
        <v>63</v>
      </c>
      <c r="L7279" t="s">
        <v>18241</v>
      </c>
      <c r="M7279">
        <v>87129</v>
      </c>
      <c r="N7279">
        <v>2600</v>
      </c>
      <c r="O7279">
        <v>234</v>
      </c>
      <c r="P7279">
        <v>234</v>
      </c>
      <c r="Q7279">
        <v>0</v>
      </c>
      <c r="R7279">
        <v>0</v>
      </c>
      <c r="S7279">
        <v>87129</v>
      </c>
      <c r="T7279">
        <v>234</v>
      </c>
      <c r="U7279">
        <v>0</v>
      </c>
    </row>
    <row r="7280" spans="1:21">
      <c r="A7280">
        <v>1.3</v>
      </c>
      <c r="C7280" t="s">
        <v>42847</v>
      </c>
      <c r="D7280" t="s">
        <v>42848</v>
      </c>
      <c r="F7280" t="s">
        <v>42849</v>
      </c>
      <c r="I7280" t="s">
        <v>11780</v>
      </c>
      <c r="J7280">
        <v>437</v>
      </c>
      <c r="K7280" t="s">
        <v>63</v>
      </c>
      <c r="L7280" t="s">
        <v>18241</v>
      </c>
      <c r="M7280">
        <v>1896904</v>
      </c>
      <c r="N7280">
        <v>2600</v>
      </c>
      <c r="O7280">
        <v>234</v>
      </c>
      <c r="P7280">
        <v>234</v>
      </c>
      <c r="Q7280">
        <v>0</v>
      </c>
      <c r="R7280">
        <v>0</v>
      </c>
      <c r="S7280">
        <v>1896904</v>
      </c>
      <c r="T7280">
        <v>234</v>
      </c>
      <c r="U7280">
        <v>0</v>
      </c>
    </row>
    <row r="7281" spans="1:21">
      <c r="A7281">
        <v>1.3</v>
      </c>
      <c r="C7281" t="s">
        <v>42850</v>
      </c>
      <c r="D7281" t="s">
        <v>42851</v>
      </c>
      <c r="F7281" t="s">
        <v>42852</v>
      </c>
      <c r="I7281" t="s">
        <v>7235</v>
      </c>
      <c r="J7281">
        <v>437</v>
      </c>
      <c r="K7281" t="s">
        <v>63</v>
      </c>
      <c r="L7281" t="s">
        <v>17595</v>
      </c>
      <c r="M7281">
        <v>421752</v>
      </c>
      <c r="N7281">
        <v>2600</v>
      </c>
      <c r="O7281">
        <v>234</v>
      </c>
      <c r="P7281">
        <v>234</v>
      </c>
      <c r="Q7281">
        <v>0</v>
      </c>
      <c r="R7281">
        <v>0</v>
      </c>
      <c r="S7281">
        <v>421752</v>
      </c>
      <c r="T7281">
        <v>234</v>
      </c>
      <c r="U7281">
        <v>0</v>
      </c>
    </row>
    <row r="7282" spans="1:21">
      <c r="A7282">
        <v>1.3</v>
      </c>
      <c r="C7282" t="s">
        <v>42853</v>
      </c>
      <c r="D7282" t="s">
        <v>42854</v>
      </c>
      <c r="F7282" t="s">
        <v>42855</v>
      </c>
      <c r="I7282" t="s">
        <v>11773</v>
      </c>
      <c r="J7282">
        <v>437</v>
      </c>
      <c r="K7282" t="s">
        <v>63</v>
      </c>
      <c r="L7282" t="s">
        <v>18241</v>
      </c>
      <c r="M7282">
        <v>204449</v>
      </c>
      <c r="N7282">
        <v>2600</v>
      </c>
      <c r="O7282">
        <v>234</v>
      </c>
      <c r="P7282">
        <v>234</v>
      </c>
      <c r="Q7282">
        <v>0</v>
      </c>
      <c r="R7282">
        <v>0</v>
      </c>
      <c r="S7282">
        <v>204449</v>
      </c>
      <c r="T7282">
        <v>234</v>
      </c>
      <c r="U7282">
        <v>0</v>
      </c>
    </row>
    <row r="7283" spans="1:21">
      <c r="A7283">
        <v>1.3</v>
      </c>
      <c r="C7283" t="s">
        <v>42856</v>
      </c>
      <c r="D7283" t="s">
        <v>42857</v>
      </c>
      <c r="F7283" t="s">
        <v>42858</v>
      </c>
      <c r="I7283" t="s">
        <v>7225</v>
      </c>
      <c r="J7283">
        <v>437</v>
      </c>
      <c r="K7283" t="s">
        <v>63</v>
      </c>
      <c r="L7283" t="s">
        <v>17595</v>
      </c>
      <c r="M7283">
        <v>165642</v>
      </c>
      <c r="N7283">
        <v>2600</v>
      </c>
      <c r="O7283">
        <v>234</v>
      </c>
      <c r="P7283">
        <v>234</v>
      </c>
      <c r="Q7283">
        <v>0</v>
      </c>
      <c r="R7283">
        <v>0</v>
      </c>
      <c r="S7283">
        <v>165642</v>
      </c>
      <c r="T7283">
        <v>234</v>
      </c>
      <c r="U7283">
        <v>0</v>
      </c>
    </row>
    <row r="7284" spans="1:21">
      <c r="A7284">
        <v>1.3</v>
      </c>
      <c r="C7284" t="s">
        <v>42859</v>
      </c>
      <c r="D7284" t="s">
        <v>42860</v>
      </c>
      <c r="F7284" t="s">
        <v>42861</v>
      </c>
      <c r="I7284" t="s">
        <v>11766</v>
      </c>
      <c r="J7284">
        <v>437</v>
      </c>
      <c r="K7284" t="s">
        <v>63</v>
      </c>
      <c r="L7284" t="s">
        <v>18241</v>
      </c>
      <c r="M7284">
        <v>371320</v>
      </c>
      <c r="N7284">
        <v>2600</v>
      </c>
      <c r="O7284">
        <v>234</v>
      </c>
      <c r="P7284">
        <v>234</v>
      </c>
      <c r="Q7284">
        <v>0</v>
      </c>
      <c r="R7284">
        <v>0</v>
      </c>
      <c r="S7284">
        <v>371320</v>
      </c>
      <c r="T7284">
        <v>234</v>
      </c>
      <c r="U7284">
        <v>0</v>
      </c>
    </row>
    <row r="7285" spans="1:21">
      <c r="A7285">
        <v>1.3</v>
      </c>
      <c r="C7285" t="s">
        <v>42862</v>
      </c>
      <c r="D7285" t="s">
        <v>42863</v>
      </c>
      <c r="F7285" t="s">
        <v>42864</v>
      </c>
      <c r="I7285" t="s">
        <v>11765</v>
      </c>
      <c r="J7285">
        <v>437</v>
      </c>
      <c r="K7285" t="s">
        <v>63</v>
      </c>
      <c r="L7285" t="s">
        <v>18241</v>
      </c>
      <c r="M7285">
        <v>287462</v>
      </c>
      <c r="N7285">
        <v>2600</v>
      </c>
      <c r="O7285">
        <v>234</v>
      </c>
      <c r="P7285">
        <v>234</v>
      </c>
      <c r="Q7285">
        <v>0</v>
      </c>
      <c r="R7285">
        <v>0</v>
      </c>
      <c r="S7285">
        <v>287462</v>
      </c>
      <c r="T7285">
        <v>234</v>
      </c>
      <c r="U7285">
        <v>0</v>
      </c>
    </row>
    <row r="7286" spans="1:21">
      <c r="A7286">
        <v>1.3</v>
      </c>
      <c r="C7286" t="s">
        <v>42865</v>
      </c>
      <c r="D7286" t="s">
        <v>42866</v>
      </c>
      <c r="F7286" t="s">
        <v>42867</v>
      </c>
      <c r="I7286" t="s">
        <v>7224</v>
      </c>
      <c r="J7286">
        <v>437</v>
      </c>
      <c r="K7286" t="s">
        <v>63</v>
      </c>
      <c r="L7286" t="s">
        <v>17595</v>
      </c>
      <c r="M7286">
        <v>123973</v>
      </c>
      <c r="N7286">
        <v>2600</v>
      </c>
      <c r="O7286">
        <v>234</v>
      </c>
      <c r="P7286">
        <v>234</v>
      </c>
      <c r="Q7286">
        <v>0</v>
      </c>
      <c r="R7286">
        <v>0</v>
      </c>
      <c r="S7286">
        <v>123973</v>
      </c>
      <c r="T7286">
        <v>234</v>
      </c>
      <c r="U7286">
        <v>0</v>
      </c>
    </row>
    <row r="7287" spans="1:21">
      <c r="A7287">
        <v>1.3</v>
      </c>
      <c r="C7287" t="s">
        <v>42868</v>
      </c>
      <c r="D7287" t="s">
        <v>42869</v>
      </c>
      <c r="F7287" t="s">
        <v>42870</v>
      </c>
      <c r="I7287" t="s">
        <v>11763</v>
      </c>
      <c r="J7287">
        <v>437</v>
      </c>
      <c r="K7287" t="s">
        <v>63</v>
      </c>
      <c r="L7287" t="s">
        <v>18241</v>
      </c>
      <c r="M7287">
        <v>176167</v>
      </c>
      <c r="N7287">
        <v>2600</v>
      </c>
      <c r="O7287">
        <v>234</v>
      </c>
      <c r="P7287">
        <v>234</v>
      </c>
      <c r="Q7287">
        <v>0</v>
      </c>
      <c r="R7287">
        <v>0</v>
      </c>
      <c r="S7287">
        <v>176167</v>
      </c>
      <c r="T7287">
        <v>234</v>
      </c>
      <c r="U7287">
        <v>0</v>
      </c>
    </row>
    <row r="7288" spans="1:21">
      <c r="A7288">
        <v>1.3</v>
      </c>
      <c r="C7288" t="s">
        <v>42871</v>
      </c>
      <c r="D7288" t="s">
        <v>42872</v>
      </c>
      <c r="F7288" t="s">
        <v>42873</v>
      </c>
      <c r="I7288" t="s">
        <v>11762</v>
      </c>
      <c r="J7288">
        <v>437</v>
      </c>
      <c r="K7288" t="s">
        <v>63</v>
      </c>
      <c r="L7288" t="s">
        <v>18241</v>
      </c>
      <c r="M7288">
        <v>234740</v>
      </c>
      <c r="N7288">
        <v>2600</v>
      </c>
      <c r="O7288">
        <v>234</v>
      </c>
      <c r="P7288">
        <v>234</v>
      </c>
      <c r="Q7288">
        <v>0</v>
      </c>
      <c r="R7288">
        <v>0</v>
      </c>
      <c r="S7288">
        <v>234740</v>
      </c>
      <c r="T7288">
        <v>234</v>
      </c>
      <c r="U7288">
        <v>0</v>
      </c>
    </row>
    <row r="7289" spans="1:21">
      <c r="A7289">
        <v>1.3</v>
      </c>
      <c r="C7289" t="s">
        <v>42874</v>
      </c>
      <c r="D7289" t="s">
        <v>42875</v>
      </c>
      <c r="F7289" t="s">
        <v>17908</v>
      </c>
      <c r="I7289" t="s">
        <v>11761</v>
      </c>
      <c r="J7289">
        <v>437</v>
      </c>
      <c r="K7289" t="s">
        <v>63</v>
      </c>
      <c r="L7289" t="s">
        <v>18241</v>
      </c>
      <c r="M7289">
        <v>1246664</v>
      </c>
      <c r="N7289">
        <v>2600</v>
      </c>
      <c r="O7289">
        <v>234</v>
      </c>
      <c r="P7289">
        <v>234</v>
      </c>
      <c r="Q7289">
        <v>0</v>
      </c>
      <c r="R7289">
        <v>0</v>
      </c>
      <c r="S7289">
        <v>1246664</v>
      </c>
      <c r="T7289">
        <v>234</v>
      </c>
      <c r="U7289">
        <v>0</v>
      </c>
    </row>
    <row r="7290" spans="1:21">
      <c r="A7290">
        <v>1.3</v>
      </c>
      <c r="C7290" t="s">
        <v>42876</v>
      </c>
      <c r="D7290" t="s">
        <v>42877</v>
      </c>
      <c r="F7290" t="s">
        <v>42878</v>
      </c>
      <c r="I7290" t="s">
        <v>11760</v>
      </c>
      <c r="J7290">
        <v>437</v>
      </c>
      <c r="K7290" t="s">
        <v>63</v>
      </c>
      <c r="L7290" t="s">
        <v>18241</v>
      </c>
      <c r="M7290">
        <v>414116</v>
      </c>
      <c r="N7290">
        <v>2600</v>
      </c>
      <c r="O7290">
        <v>234</v>
      </c>
      <c r="P7290">
        <v>234</v>
      </c>
      <c r="Q7290">
        <v>0</v>
      </c>
      <c r="R7290">
        <v>0</v>
      </c>
      <c r="S7290">
        <v>414116</v>
      </c>
      <c r="T7290">
        <v>234</v>
      </c>
      <c r="U7290">
        <v>0</v>
      </c>
    </row>
    <row r="7291" spans="1:21">
      <c r="A7291">
        <v>1.3</v>
      </c>
      <c r="C7291" t="s">
        <v>42879</v>
      </c>
      <c r="D7291" t="s">
        <v>42880</v>
      </c>
      <c r="F7291" t="s">
        <v>17908</v>
      </c>
      <c r="I7291" t="s">
        <v>11759</v>
      </c>
      <c r="J7291">
        <v>437</v>
      </c>
      <c r="K7291" t="s">
        <v>63</v>
      </c>
      <c r="L7291" t="s">
        <v>18241</v>
      </c>
      <c r="M7291">
        <v>590111</v>
      </c>
      <c r="N7291">
        <v>2600</v>
      </c>
      <c r="O7291">
        <v>234</v>
      </c>
      <c r="P7291">
        <v>234</v>
      </c>
      <c r="Q7291">
        <v>0</v>
      </c>
      <c r="R7291">
        <v>0</v>
      </c>
      <c r="S7291">
        <v>590111</v>
      </c>
      <c r="T7291">
        <v>234</v>
      </c>
      <c r="U7291">
        <v>0</v>
      </c>
    </row>
    <row r="7292" spans="1:21">
      <c r="A7292">
        <v>1.3</v>
      </c>
      <c r="C7292" t="s">
        <v>42881</v>
      </c>
      <c r="D7292" t="s">
        <v>42882</v>
      </c>
      <c r="F7292" t="s">
        <v>42883</v>
      </c>
      <c r="I7292" t="s">
        <v>7201</v>
      </c>
      <c r="J7292">
        <v>437</v>
      </c>
      <c r="K7292" t="s">
        <v>63</v>
      </c>
      <c r="L7292" t="s">
        <v>17595</v>
      </c>
      <c r="M7292">
        <v>3818841</v>
      </c>
      <c r="N7292">
        <v>2600</v>
      </c>
      <c r="O7292">
        <v>234</v>
      </c>
      <c r="P7292">
        <v>234</v>
      </c>
      <c r="Q7292">
        <v>0</v>
      </c>
      <c r="R7292">
        <v>0</v>
      </c>
      <c r="S7292">
        <v>3818841</v>
      </c>
      <c r="T7292">
        <v>234</v>
      </c>
      <c r="U7292">
        <v>0</v>
      </c>
    </row>
    <row r="7293" spans="1:21">
      <c r="A7293">
        <v>1.3</v>
      </c>
      <c r="C7293" t="s">
        <v>42884</v>
      </c>
      <c r="D7293" t="s">
        <v>22877</v>
      </c>
      <c r="F7293" t="s">
        <v>17718</v>
      </c>
      <c r="I7293" t="s">
        <v>11756</v>
      </c>
      <c r="J7293">
        <v>437</v>
      </c>
      <c r="K7293" t="s">
        <v>63</v>
      </c>
      <c r="L7293" t="s">
        <v>18241</v>
      </c>
      <c r="M7293">
        <v>652038</v>
      </c>
      <c r="N7293">
        <v>2600</v>
      </c>
      <c r="O7293">
        <v>234</v>
      </c>
      <c r="P7293">
        <v>234</v>
      </c>
      <c r="Q7293">
        <v>0</v>
      </c>
      <c r="R7293">
        <v>0</v>
      </c>
      <c r="S7293">
        <v>652038</v>
      </c>
      <c r="T7293">
        <v>234</v>
      </c>
      <c r="U7293">
        <v>0</v>
      </c>
    </row>
    <row r="7294" spans="1:21">
      <c r="A7294">
        <v>1.3</v>
      </c>
      <c r="C7294" t="s">
        <v>42885</v>
      </c>
      <c r="D7294" t="s">
        <v>42886</v>
      </c>
      <c r="F7294" t="s">
        <v>28375</v>
      </c>
      <c r="I7294" t="s">
        <v>7191</v>
      </c>
      <c r="J7294">
        <v>437</v>
      </c>
      <c r="K7294" t="s">
        <v>63</v>
      </c>
      <c r="L7294" t="s">
        <v>17595</v>
      </c>
      <c r="M7294">
        <v>852413</v>
      </c>
      <c r="N7294">
        <v>2600</v>
      </c>
      <c r="O7294">
        <v>234</v>
      </c>
      <c r="P7294">
        <v>234</v>
      </c>
      <c r="Q7294">
        <v>0</v>
      </c>
      <c r="R7294">
        <v>0</v>
      </c>
      <c r="S7294">
        <v>852413</v>
      </c>
      <c r="T7294">
        <v>234</v>
      </c>
      <c r="U7294">
        <v>0</v>
      </c>
    </row>
    <row r="7295" spans="1:21">
      <c r="A7295">
        <v>1.3</v>
      </c>
      <c r="C7295" t="s">
        <v>42887</v>
      </c>
      <c r="D7295" t="s">
        <v>42888</v>
      </c>
      <c r="F7295" t="s">
        <v>17908</v>
      </c>
      <c r="I7295" t="s">
        <v>11749</v>
      </c>
      <c r="J7295">
        <v>437</v>
      </c>
      <c r="K7295" t="s">
        <v>63</v>
      </c>
      <c r="L7295" t="s">
        <v>18241</v>
      </c>
      <c r="M7295">
        <v>2310746</v>
      </c>
      <c r="N7295">
        <v>2600</v>
      </c>
      <c r="O7295">
        <v>234</v>
      </c>
      <c r="P7295">
        <v>234</v>
      </c>
      <c r="Q7295">
        <v>0</v>
      </c>
      <c r="R7295">
        <v>0</v>
      </c>
      <c r="S7295">
        <v>2310746</v>
      </c>
      <c r="T7295">
        <v>234</v>
      </c>
      <c r="U7295">
        <v>0</v>
      </c>
    </row>
    <row r="7296" spans="1:21">
      <c r="A7296">
        <v>1.3</v>
      </c>
      <c r="C7296" t="s">
        <v>42889</v>
      </c>
      <c r="D7296" t="s">
        <v>42890</v>
      </c>
      <c r="F7296" t="s">
        <v>42891</v>
      </c>
      <c r="I7296" t="s">
        <v>7179</v>
      </c>
      <c r="J7296">
        <v>437</v>
      </c>
      <c r="K7296" t="s">
        <v>63</v>
      </c>
      <c r="L7296" t="s">
        <v>17595</v>
      </c>
      <c r="M7296">
        <v>400752</v>
      </c>
      <c r="N7296">
        <v>2600</v>
      </c>
      <c r="O7296">
        <v>234</v>
      </c>
      <c r="P7296">
        <v>234</v>
      </c>
      <c r="Q7296">
        <v>0</v>
      </c>
      <c r="R7296">
        <v>0</v>
      </c>
      <c r="S7296">
        <v>400752</v>
      </c>
      <c r="T7296">
        <v>234</v>
      </c>
      <c r="U7296">
        <v>0</v>
      </c>
    </row>
    <row r="7297" spans="1:21">
      <c r="A7297">
        <v>1.3</v>
      </c>
      <c r="C7297" t="s">
        <v>42892</v>
      </c>
      <c r="D7297" t="s">
        <v>20275</v>
      </c>
      <c r="F7297" t="s">
        <v>17908</v>
      </c>
      <c r="I7297" t="s">
        <v>11748</v>
      </c>
      <c r="J7297">
        <v>437</v>
      </c>
      <c r="K7297" t="s">
        <v>63</v>
      </c>
      <c r="L7297" t="s">
        <v>18241</v>
      </c>
      <c r="M7297">
        <v>778168</v>
      </c>
      <c r="N7297">
        <v>2600</v>
      </c>
      <c r="O7297">
        <v>234</v>
      </c>
      <c r="P7297">
        <v>234</v>
      </c>
      <c r="Q7297">
        <v>0</v>
      </c>
      <c r="R7297">
        <v>0</v>
      </c>
      <c r="S7297">
        <v>778168</v>
      </c>
      <c r="T7297">
        <v>234</v>
      </c>
      <c r="U7297">
        <v>0</v>
      </c>
    </row>
    <row r="7298" spans="1:21">
      <c r="A7298">
        <v>1.3</v>
      </c>
      <c r="C7298" t="s">
        <v>42893</v>
      </c>
      <c r="D7298" t="s">
        <v>42894</v>
      </c>
      <c r="F7298" t="s">
        <v>17908</v>
      </c>
      <c r="I7298" t="s">
        <v>11747</v>
      </c>
      <c r="J7298">
        <v>437</v>
      </c>
      <c r="K7298" t="s">
        <v>63</v>
      </c>
      <c r="L7298" t="s">
        <v>18241</v>
      </c>
      <c r="M7298">
        <v>791388</v>
      </c>
      <c r="N7298">
        <v>2600</v>
      </c>
      <c r="O7298">
        <v>234</v>
      </c>
      <c r="P7298">
        <v>234</v>
      </c>
      <c r="Q7298">
        <v>0</v>
      </c>
      <c r="R7298">
        <v>0</v>
      </c>
      <c r="S7298">
        <v>791388</v>
      </c>
      <c r="T7298">
        <v>234</v>
      </c>
      <c r="U7298">
        <v>0</v>
      </c>
    </row>
    <row r="7299" spans="1:21">
      <c r="A7299">
        <v>1.3</v>
      </c>
      <c r="C7299" t="s">
        <v>42895</v>
      </c>
      <c r="D7299" t="s">
        <v>20275</v>
      </c>
      <c r="F7299" t="s">
        <v>17908</v>
      </c>
      <c r="I7299" t="s">
        <v>11746</v>
      </c>
      <c r="J7299">
        <v>437</v>
      </c>
      <c r="K7299" t="s">
        <v>63</v>
      </c>
      <c r="L7299" t="s">
        <v>18241</v>
      </c>
      <c r="M7299">
        <v>610152</v>
      </c>
      <c r="N7299">
        <v>2600</v>
      </c>
      <c r="O7299">
        <v>234</v>
      </c>
      <c r="P7299">
        <v>234</v>
      </c>
      <c r="Q7299">
        <v>0</v>
      </c>
      <c r="R7299">
        <v>0</v>
      </c>
      <c r="S7299">
        <v>610152</v>
      </c>
      <c r="T7299">
        <v>234</v>
      </c>
      <c r="U7299">
        <v>0</v>
      </c>
    </row>
    <row r="7300" spans="1:21">
      <c r="A7300">
        <v>1.3</v>
      </c>
      <c r="C7300" t="s">
        <v>42896</v>
      </c>
      <c r="D7300" t="s">
        <v>19231</v>
      </c>
      <c r="F7300" t="s">
        <v>17718</v>
      </c>
      <c r="I7300" t="s">
        <v>42897</v>
      </c>
      <c r="J7300">
        <v>437</v>
      </c>
      <c r="K7300" t="s">
        <v>63</v>
      </c>
      <c r="L7300" t="s">
        <v>18241</v>
      </c>
      <c r="M7300">
        <v>262069</v>
      </c>
      <c r="N7300">
        <v>2600</v>
      </c>
      <c r="O7300">
        <v>234</v>
      </c>
      <c r="P7300">
        <v>234</v>
      </c>
      <c r="Q7300">
        <v>0</v>
      </c>
      <c r="R7300">
        <v>0</v>
      </c>
      <c r="S7300">
        <v>262069</v>
      </c>
      <c r="T7300">
        <v>234</v>
      </c>
      <c r="U7300">
        <v>0</v>
      </c>
    </row>
    <row r="7301" spans="1:21">
      <c r="A7301">
        <v>1.3</v>
      </c>
      <c r="C7301" t="s">
        <v>42898</v>
      </c>
      <c r="D7301" t="s">
        <v>42899</v>
      </c>
      <c r="F7301" t="s">
        <v>42900</v>
      </c>
      <c r="I7301" t="s">
        <v>11745</v>
      </c>
      <c r="J7301">
        <v>437</v>
      </c>
      <c r="K7301" t="s">
        <v>63</v>
      </c>
      <c r="L7301" t="s">
        <v>18241</v>
      </c>
      <c r="M7301">
        <v>344904</v>
      </c>
      <c r="N7301">
        <v>2600</v>
      </c>
      <c r="O7301">
        <v>234</v>
      </c>
      <c r="P7301">
        <v>234</v>
      </c>
      <c r="Q7301">
        <v>0</v>
      </c>
      <c r="R7301">
        <v>0</v>
      </c>
      <c r="S7301">
        <v>344904</v>
      </c>
      <c r="T7301">
        <v>234</v>
      </c>
      <c r="U7301">
        <v>0</v>
      </c>
    </row>
    <row r="7302" spans="1:21">
      <c r="A7302">
        <v>1.3</v>
      </c>
      <c r="C7302" t="s">
        <v>42901</v>
      </c>
      <c r="D7302" t="s">
        <v>28276</v>
      </c>
      <c r="F7302" t="s">
        <v>26432</v>
      </c>
      <c r="I7302" t="s">
        <v>7175</v>
      </c>
      <c r="J7302">
        <v>437</v>
      </c>
      <c r="K7302" t="s">
        <v>63</v>
      </c>
      <c r="L7302" t="s">
        <v>17595</v>
      </c>
      <c r="M7302">
        <v>1661062</v>
      </c>
      <c r="N7302">
        <v>2600</v>
      </c>
      <c r="O7302">
        <v>234</v>
      </c>
      <c r="P7302">
        <v>234</v>
      </c>
      <c r="Q7302">
        <v>0</v>
      </c>
      <c r="R7302">
        <v>0</v>
      </c>
      <c r="S7302">
        <v>1661062</v>
      </c>
      <c r="T7302">
        <v>234</v>
      </c>
      <c r="U7302">
        <v>0</v>
      </c>
    </row>
    <row r="7303" spans="1:21">
      <c r="A7303">
        <v>1.3</v>
      </c>
      <c r="C7303" t="s">
        <v>42902</v>
      </c>
      <c r="D7303" t="s">
        <v>42903</v>
      </c>
      <c r="F7303" t="s">
        <v>42904</v>
      </c>
      <c r="I7303" t="s">
        <v>11733</v>
      </c>
      <c r="J7303">
        <v>437</v>
      </c>
      <c r="K7303" t="s">
        <v>63</v>
      </c>
      <c r="L7303" t="s">
        <v>18241</v>
      </c>
      <c r="M7303">
        <v>3065732</v>
      </c>
      <c r="N7303">
        <v>2600</v>
      </c>
      <c r="O7303">
        <v>234</v>
      </c>
      <c r="P7303">
        <v>234</v>
      </c>
      <c r="Q7303">
        <v>0</v>
      </c>
      <c r="R7303">
        <v>0</v>
      </c>
      <c r="S7303">
        <v>3065732</v>
      </c>
      <c r="T7303">
        <v>234</v>
      </c>
      <c r="U7303">
        <v>0</v>
      </c>
    </row>
    <row r="7304" spans="1:21">
      <c r="A7304">
        <v>1.3</v>
      </c>
      <c r="C7304" t="s">
        <v>42905</v>
      </c>
      <c r="D7304" t="s">
        <v>42906</v>
      </c>
      <c r="F7304" t="s">
        <v>42907</v>
      </c>
      <c r="I7304" t="s">
        <v>11732</v>
      </c>
      <c r="J7304">
        <v>437</v>
      </c>
      <c r="K7304" t="s">
        <v>63</v>
      </c>
      <c r="L7304" t="s">
        <v>18241</v>
      </c>
      <c r="M7304">
        <v>1006626</v>
      </c>
      <c r="N7304">
        <v>2600</v>
      </c>
      <c r="O7304">
        <v>234</v>
      </c>
      <c r="P7304">
        <v>234</v>
      </c>
      <c r="Q7304">
        <v>0</v>
      </c>
      <c r="R7304">
        <v>0</v>
      </c>
      <c r="S7304">
        <v>1006626</v>
      </c>
      <c r="T7304">
        <v>234</v>
      </c>
      <c r="U7304">
        <v>0</v>
      </c>
    </row>
    <row r="7305" spans="1:21">
      <c r="A7305">
        <v>1.3</v>
      </c>
      <c r="C7305" t="s">
        <v>42908</v>
      </c>
      <c r="D7305" t="s">
        <v>42909</v>
      </c>
      <c r="F7305" t="s">
        <v>42910</v>
      </c>
      <c r="I7305" t="s">
        <v>7168</v>
      </c>
      <c r="J7305">
        <v>437</v>
      </c>
      <c r="K7305" t="s">
        <v>63</v>
      </c>
      <c r="L7305" t="s">
        <v>17595</v>
      </c>
      <c r="M7305">
        <v>109287</v>
      </c>
      <c r="N7305">
        <v>2600</v>
      </c>
      <c r="O7305">
        <v>234</v>
      </c>
      <c r="P7305">
        <v>234</v>
      </c>
      <c r="Q7305">
        <v>0</v>
      </c>
      <c r="R7305">
        <v>0</v>
      </c>
      <c r="S7305">
        <v>109287</v>
      </c>
      <c r="T7305">
        <v>234</v>
      </c>
      <c r="U7305">
        <v>0</v>
      </c>
    </row>
    <row r="7306" spans="1:21">
      <c r="A7306">
        <v>1.3</v>
      </c>
      <c r="C7306" t="s">
        <v>42911</v>
      </c>
      <c r="D7306" t="s">
        <v>42912</v>
      </c>
      <c r="F7306" t="s">
        <v>42913</v>
      </c>
      <c r="I7306" t="s">
        <v>11728</v>
      </c>
      <c r="J7306">
        <v>437</v>
      </c>
      <c r="K7306" t="s">
        <v>63</v>
      </c>
      <c r="L7306" t="s">
        <v>18241</v>
      </c>
      <c r="M7306">
        <v>129205</v>
      </c>
      <c r="N7306">
        <v>2600</v>
      </c>
      <c r="O7306">
        <v>234</v>
      </c>
      <c r="P7306">
        <v>234</v>
      </c>
      <c r="Q7306">
        <v>0</v>
      </c>
      <c r="R7306">
        <v>0</v>
      </c>
      <c r="S7306">
        <v>129205</v>
      </c>
      <c r="T7306">
        <v>234</v>
      </c>
      <c r="U7306">
        <v>0</v>
      </c>
    </row>
    <row r="7307" spans="1:21">
      <c r="A7307">
        <v>1.3</v>
      </c>
      <c r="C7307" t="s">
        <v>42914</v>
      </c>
      <c r="D7307" t="s">
        <v>42915</v>
      </c>
      <c r="F7307" t="s">
        <v>42916</v>
      </c>
      <c r="I7307" t="s">
        <v>11727</v>
      </c>
      <c r="J7307">
        <v>437</v>
      </c>
      <c r="K7307" t="s">
        <v>63</v>
      </c>
      <c r="L7307" t="s">
        <v>18241</v>
      </c>
      <c r="M7307">
        <v>971627</v>
      </c>
      <c r="N7307">
        <v>2600</v>
      </c>
      <c r="O7307">
        <v>234</v>
      </c>
      <c r="P7307">
        <v>234</v>
      </c>
      <c r="Q7307">
        <v>0</v>
      </c>
      <c r="R7307">
        <v>0</v>
      </c>
      <c r="S7307">
        <v>971627</v>
      </c>
      <c r="T7307">
        <v>234</v>
      </c>
      <c r="U7307">
        <v>0</v>
      </c>
    </row>
    <row r="7308" spans="1:21">
      <c r="A7308">
        <v>1.3</v>
      </c>
      <c r="C7308" t="s">
        <v>42917</v>
      </c>
      <c r="D7308" t="s">
        <v>42918</v>
      </c>
      <c r="F7308" t="s">
        <v>28643</v>
      </c>
      <c r="I7308" t="s">
        <v>11726</v>
      </c>
      <c r="J7308">
        <v>437</v>
      </c>
      <c r="K7308" t="s">
        <v>63</v>
      </c>
      <c r="L7308" t="s">
        <v>18241</v>
      </c>
      <c r="M7308">
        <v>1611961</v>
      </c>
      <c r="N7308">
        <v>2600</v>
      </c>
      <c r="O7308">
        <v>234</v>
      </c>
      <c r="P7308">
        <v>234</v>
      </c>
      <c r="Q7308">
        <v>0</v>
      </c>
      <c r="R7308">
        <v>0</v>
      </c>
      <c r="S7308">
        <v>1611961</v>
      </c>
      <c r="T7308">
        <v>234</v>
      </c>
      <c r="U7308">
        <v>0</v>
      </c>
    </row>
    <row r="7309" spans="1:21">
      <c r="A7309">
        <v>1.3</v>
      </c>
      <c r="C7309" t="s">
        <v>42919</v>
      </c>
      <c r="D7309" t="s">
        <v>42920</v>
      </c>
      <c r="F7309" t="s">
        <v>28643</v>
      </c>
      <c r="I7309" t="s">
        <v>11725</v>
      </c>
      <c r="J7309">
        <v>437</v>
      </c>
      <c r="K7309" t="s">
        <v>63</v>
      </c>
      <c r="L7309" t="s">
        <v>18241</v>
      </c>
      <c r="M7309">
        <v>1458107</v>
      </c>
      <c r="N7309">
        <v>2600</v>
      </c>
      <c r="O7309">
        <v>234</v>
      </c>
      <c r="P7309">
        <v>234</v>
      </c>
      <c r="Q7309">
        <v>0</v>
      </c>
      <c r="R7309">
        <v>0</v>
      </c>
      <c r="S7309">
        <v>1458107</v>
      </c>
      <c r="T7309">
        <v>234</v>
      </c>
      <c r="U7309">
        <v>0</v>
      </c>
    </row>
    <row r="7310" spans="1:21">
      <c r="A7310">
        <v>1.3</v>
      </c>
      <c r="C7310" t="s">
        <v>42921</v>
      </c>
      <c r="D7310" t="s">
        <v>42922</v>
      </c>
      <c r="F7310" t="s">
        <v>42923</v>
      </c>
      <c r="I7310" t="s">
        <v>7157</v>
      </c>
      <c r="J7310">
        <v>437</v>
      </c>
      <c r="K7310" t="s">
        <v>63</v>
      </c>
      <c r="L7310" t="s">
        <v>17595</v>
      </c>
      <c r="M7310">
        <v>118157</v>
      </c>
      <c r="N7310">
        <v>2600</v>
      </c>
      <c r="O7310">
        <v>234</v>
      </c>
      <c r="P7310">
        <v>234</v>
      </c>
      <c r="Q7310">
        <v>0</v>
      </c>
      <c r="R7310">
        <v>0</v>
      </c>
      <c r="S7310">
        <v>118157</v>
      </c>
      <c r="T7310">
        <v>234</v>
      </c>
      <c r="U7310">
        <v>0</v>
      </c>
    </row>
    <row r="7311" spans="1:21">
      <c r="A7311">
        <v>1.3</v>
      </c>
      <c r="C7311" t="s">
        <v>42924</v>
      </c>
      <c r="D7311" t="s">
        <v>42925</v>
      </c>
      <c r="F7311" t="s">
        <v>17718</v>
      </c>
      <c r="I7311" t="s">
        <v>11705</v>
      </c>
      <c r="J7311">
        <v>437</v>
      </c>
      <c r="K7311" t="s">
        <v>63</v>
      </c>
      <c r="L7311" t="s">
        <v>18241</v>
      </c>
      <c r="M7311">
        <v>527809</v>
      </c>
      <c r="N7311">
        <v>2600</v>
      </c>
      <c r="O7311">
        <v>234</v>
      </c>
      <c r="P7311">
        <v>234</v>
      </c>
      <c r="Q7311">
        <v>0</v>
      </c>
      <c r="R7311">
        <v>0</v>
      </c>
      <c r="S7311">
        <v>527809</v>
      </c>
      <c r="T7311">
        <v>234</v>
      </c>
      <c r="U7311">
        <v>0</v>
      </c>
    </row>
    <row r="7312" spans="1:21">
      <c r="A7312">
        <v>1.3</v>
      </c>
      <c r="C7312" t="s">
        <v>42926</v>
      </c>
      <c r="D7312" t="s">
        <v>42927</v>
      </c>
      <c r="F7312" t="s">
        <v>42928</v>
      </c>
      <c r="I7312" t="s">
        <v>11703</v>
      </c>
      <c r="J7312">
        <v>437</v>
      </c>
      <c r="K7312" t="s">
        <v>63</v>
      </c>
      <c r="L7312" t="s">
        <v>18241</v>
      </c>
      <c r="M7312">
        <v>133592</v>
      </c>
      <c r="N7312">
        <v>2600</v>
      </c>
      <c r="O7312">
        <v>234</v>
      </c>
      <c r="P7312">
        <v>234</v>
      </c>
      <c r="Q7312">
        <v>0</v>
      </c>
      <c r="R7312">
        <v>0</v>
      </c>
      <c r="S7312">
        <v>133592</v>
      </c>
      <c r="T7312">
        <v>234</v>
      </c>
      <c r="U7312">
        <v>0</v>
      </c>
    </row>
    <row r="7313" spans="1:21">
      <c r="A7313">
        <v>1.3</v>
      </c>
      <c r="C7313" t="s">
        <v>42929</v>
      </c>
      <c r="D7313" t="s">
        <v>42930</v>
      </c>
      <c r="F7313" t="s">
        <v>28643</v>
      </c>
      <c r="I7313" t="s">
        <v>11693</v>
      </c>
      <c r="J7313">
        <v>437</v>
      </c>
      <c r="K7313" t="s">
        <v>63</v>
      </c>
      <c r="L7313" t="s">
        <v>18241</v>
      </c>
      <c r="M7313">
        <v>1634472</v>
      </c>
      <c r="N7313">
        <v>2600</v>
      </c>
      <c r="O7313">
        <v>234</v>
      </c>
      <c r="P7313">
        <v>234</v>
      </c>
      <c r="Q7313">
        <v>0</v>
      </c>
      <c r="R7313">
        <v>0</v>
      </c>
      <c r="S7313">
        <v>1634472</v>
      </c>
      <c r="T7313">
        <v>234</v>
      </c>
      <c r="U7313">
        <v>0</v>
      </c>
    </row>
    <row r="7314" spans="1:21">
      <c r="A7314">
        <v>1.3</v>
      </c>
      <c r="C7314" t="s">
        <v>42931</v>
      </c>
      <c r="D7314" t="s">
        <v>42932</v>
      </c>
      <c r="F7314" t="s">
        <v>28643</v>
      </c>
      <c r="I7314" t="s">
        <v>11692</v>
      </c>
      <c r="J7314">
        <v>437</v>
      </c>
      <c r="K7314" t="s">
        <v>63</v>
      </c>
      <c r="L7314" t="s">
        <v>18241</v>
      </c>
      <c r="M7314">
        <v>840776</v>
      </c>
      <c r="N7314">
        <v>2600</v>
      </c>
      <c r="O7314">
        <v>234</v>
      </c>
      <c r="P7314">
        <v>234</v>
      </c>
      <c r="Q7314">
        <v>0</v>
      </c>
      <c r="R7314">
        <v>0</v>
      </c>
      <c r="S7314">
        <v>840776</v>
      </c>
      <c r="T7314">
        <v>234</v>
      </c>
      <c r="U7314">
        <v>0</v>
      </c>
    </row>
    <row r="7315" spans="1:21">
      <c r="A7315">
        <v>1.3</v>
      </c>
      <c r="C7315" t="s">
        <v>42933</v>
      </c>
      <c r="D7315" t="s">
        <v>42934</v>
      </c>
      <c r="F7315" t="s">
        <v>42935</v>
      </c>
      <c r="I7315" t="s">
        <v>11690</v>
      </c>
      <c r="J7315">
        <v>437</v>
      </c>
      <c r="K7315" t="s">
        <v>63</v>
      </c>
      <c r="L7315" t="s">
        <v>18241</v>
      </c>
      <c r="M7315">
        <v>1377884</v>
      </c>
      <c r="N7315">
        <v>2600</v>
      </c>
      <c r="O7315">
        <v>234</v>
      </c>
      <c r="P7315">
        <v>234</v>
      </c>
      <c r="Q7315">
        <v>0</v>
      </c>
      <c r="R7315">
        <v>0</v>
      </c>
      <c r="S7315">
        <v>1377884</v>
      </c>
      <c r="T7315">
        <v>234</v>
      </c>
      <c r="U7315">
        <v>0</v>
      </c>
    </row>
    <row r="7316" spans="1:21">
      <c r="A7316">
        <v>1.3</v>
      </c>
      <c r="C7316" t="s">
        <v>42936</v>
      </c>
      <c r="D7316" t="s">
        <v>42937</v>
      </c>
      <c r="F7316" t="s">
        <v>42938</v>
      </c>
      <c r="I7316" t="s">
        <v>11689</v>
      </c>
      <c r="J7316">
        <v>437</v>
      </c>
      <c r="K7316" t="s">
        <v>63</v>
      </c>
      <c r="L7316" t="s">
        <v>18241</v>
      </c>
      <c r="M7316">
        <v>1306970</v>
      </c>
      <c r="N7316">
        <v>2600</v>
      </c>
      <c r="O7316">
        <v>234</v>
      </c>
      <c r="P7316">
        <v>234</v>
      </c>
      <c r="Q7316">
        <v>0</v>
      </c>
      <c r="R7316">
        <v>0</v>
      </c>
      <c r="S7316">
        <v>1306970</v>
      </c>
      <c r="T7316">
        <v>234</v>
      </c>
      <c r="U7316">
        <v>0</v>
      </c>
    </row>
    <row r="7317" spans="1:21">
      <c r="A7317">
        <v>1.3</v>
      </c>
      <c r="C7317" t="s">
        <v>42939</v>
      </c>
      <c r="D7317" t="s">
        <v>42940</v>
      </c>
      <c r="F7317" t="s">
        <v>42941</v>
      </c>
      <c r="I7317" t="s">
        <v>7139</v>
      </c>
      <c r="J7317">
        <v>437</v>
      </c>
      <c r="K7317" t="s">
        <v>63</v>
      </c>
      <c r="L7317" t="s">
        <v>17595</v>
      </c>
      <c r="M7317">
        <v>174412</v>
      </c>
      <c r="N7317">
        <v>2600</v>
      </c>
      <c r="O7317">
        <v>234</v>
      </c>
      <c r="P7317">
        <v>234</v>
      </c>
      <c r="Q7317">
        <v>0</v>
      </c>
      <c r="R7317">
        <v>0</v>
      </c>
      <c r="S7317">
        <v>174412</v>
      </c>
      <c r="T7317">
        <v>234</v>
      </c>
      <c r="U7317">
        <v>0</v>
      </c>
    </row>
    <row r="7318" spans="1:21">
      <c r="A7318">
        <v>1.3</v>
      </c>
      <c r="C7318" t="s">
        <v>42942</v>
      </c>
      <c r="D7318" t="s">
        <v>42943</v>
      </c>
      <c r="F7318" t="s">
        <v>17718</v>
      </c>
      <c r="I7318" t="s">
        <v>11666</v>
      </c>
      <c r="J7318">
        <v>437</v>
      </c>
      <c r="K7318" t="s">
        <v>63</v>
      </c>
      <c r="L7318" t="s">
        <v>18241</v>
      </c>
      <c r="M7318">
        <v>135173</v>
      </c>
      <c r="N7318">
        <v>2600</v>
      </c>
      <c r="O7318">
        <v>234</v>
      </c>
      <c r="P7318">
        <v>234</v>
      </c>
      <c r="Q7318">
        <v>0</v>
      </c>
      <c r="R7318">
        <v>0</v>
      </c>
      <c r="S7318">
        <v>135173</v>
      </c>
      <c r="T7318">
        <v>234</v>
      </c>
      <c r="U7318">
        <v>0</v>
      </c>
    </row>
    <row r="7319" spans="1:21">
      <c r="A7319">
        <v>1.3</v>
      </c>
      <c r="C7319" t="s">
        <v>42944</v>
      </c>
      <c r="D7319" t="s">
        <v>28447</v>
      </c>
      <c r="F7319" t="s">
        <v>28448</v>
      </c>
      <c r="I7319" t="s">
        <v>11662</v>
      </c>
      <c r="J7319">
        <v>437</v>
      </c>
      <c r="K7319" t="s">
        <v>63</v>
      </c>
      <c r="L7319" t="s">
        <v>18241</v>
      </c>
      <c r="M7319">
        <v>364976</v>
      </c>
      <c r="N7319">
        <v>2600</v>
      </c>
      <c r="O7319">
        <v>234</v>
      </c>
      <c r="P7319">
        <v>234</v>
      </c>
      <c r="Q7319">
        <v>0</v>
      </c>
      <c r="R7319">
        <v>0</v>
      </c>
      <c r="S7319">
        <v>364976</v>
      </c>
      <c r="T7319">
        <v>234</v>
      </c>
      <c r="U7319">
        <v>0</v>
      </c>
    </row>
    <row r="7320" spans="1:21">
      <c r="A7320">
        <v>1.3</v>
      </c>
      <c r="C7320" t="s">
        <v>42945</v>
      </c>
      <c r="D7320" t="s">
        <v>42946</v>
      </c>
      <c r="F7320" t="s">
        <v>42947</v>
      </c>
      <c r="I7320" t="s">
        <v>4350</v>
      </c>
      <c r="J7320">
        <v>450</v>
      </c>
      <c r="K7320" t="s">
        <v>64</v>
      </c>
      <c r="L7320" t="s">
        <v>17635</v>
      </c>
      <c r="M7320">
        <v>204728</v>
      </c>
      <c r="N7320">
        <v>2600</v>
      </c>
      <c r="O7320">
        <v>234</v>
      </c>
      <c r="P7320">
        <v>234</v>
      </c>
      <c r="Q7320">
        <v>0</v>
      </c>
      <c r="R7320">
        <v>0</v>
      </c>
      <c r="S7320">
        <v>204728</v>
      </c>
      <c r="T7320">
        <v>234</v>
      </c>
      <c r="U7320">
        <v>0</v>
      </c>
    </row>
    <row r="7321" spans="1:21">
      <c r="A7321">
        <v>1.3</v>
      </c>
      <c r="C7321" t="s">
        <v>42948</v>
      </c>
      <c r="D7321" t="s">
        <v>42949</v>
      </c>
      <c r="F7321" t="s">
        <v>42950</v>
      </c>
      <c r="I7321" t="s">
        <v>4349</v>
      </c>
      <c r="J7321">
        <v>450</v>
      </c>
      <c r="K7321" t="s">
        <v>64</v>
      </c>
      <c r="L7321" t="s">
        <v>17635</v>
      </c>
      <c r="M7321">
        <v>2628051</v>
      </c>
      <c r="N7321">
        <v>2600</v>
      </c>
      <c r="O7321">
        <v>234</v>
      </c>
      <c r="P7321">
        <v>234</v>
      </c>
      <c r="Q7321">
        <v>0</v>
      </c>
      <c r="R7321">
        <v>0</v>
      </c>
      <c r="S7321">
        <v>2628051</v>
      </c>
      <c r="T7321">
        <v>234</v>
      </c>
      <c r="U7321">
        <v>0</v>
      </c>
    </row>
    <row r="7322" spans="1:21">
      <c r="A7322">
        <v>1.3</v>
      </c>
      <c r="C7322" t="s">
        <v>42951</v>
      </c>
      <c r="D7322" t="s">
        <v>42952</v>
      </c>
      <c r="F7322" t="s">
        <v>42953</v>
      </c>
      <c r="I7322" t="s">
        <v>2276</v>
      </c>
      <c r="J7322">
        <v>450</v>
      </c>
      <c r="K7322" t="s">
        <v>64</v>
      </c>
      <c r="L7322" t="s">
        <v>17612</v>
      </c>
      <c r="M7322">
        <v>621931</v>
      </c>
      <c r="N7322">
        <v>2600</v>
      </c>
      <c r="O7322">
        <v>234</v>
      </c>
      <c r="P7322">
        <v>234</v>
      </c>
      <c r="Q7322">
        <v>0</v>
      </c>
      <c r="R7322">
        <v>0</v>
      </c>
      <c r="S7322">
        <v>621931</v>
      </c>
      <c r="T7322">
        <v>234</v>
      </c>
      <c r="U7322">
        <v>0</v>
      </c>
    </row>
    <row r="7323" spans="1:21">
      <c r="A7323">
        <v>1.3</v>
      </c>
      <c r="C7323" t="s">
        <v>42954</v>
      </c>
      <c r="D7323" t="s">
        <v>42955</v>
      </c>
      <c r="F7323" t="s">
        <v>42956</v>
      </c>
      <c r="I7323" t="s">
        <v>10466</v>
      </c>
      <c r="J7323">
        <v>450</v>
      </c>
      <c r="K7323" t="s">
        <v>64</v>
      </c>
      <c r="L7323" t="s">
        <v>18241</v>
      </c>
      <c r="M7323">
        <v>727491</v>
      </c>
      <c r="N7323">
        <v>2600</v>
      </c>
      <c r="O7323">
        <v>234</v>
      </c>
      <c r="P7323">
        <v>234</v>
      </c>
      <c r="Q7323">
        <v>0</v>
      </c>
      <c r="R7323">
        <v>0</v>
      </c>
      <c r="S7323">
        <v>727491</v>
      </c>
      <c r="T7323">
        <v>234</v>
      </c>
      <c r="U7323">
        <v>0</v>
      </c>
    </row>
    <row r="7324" spans="1:21">
      <c r="A7324">
        <v>1.3</v>
      </c>
      <c r="C7324" t="s">
        <v>42957</v>
      </c>
      <c r="D7324" t="s">
        <v>17590</v>
      </c>
      <c r="F7324" t="s">
        <v>17592</v>
      </c>
      <c r="I7324" t="s">
        <v>10465</v>
      </c>
      <c r="J7324">
        <v>450</v>
      </c>
      <c r="K7324" t="s">
        <v>64</v>
      </c>
      <c r="L7324" t="s">
        <v>18241</v>
      </c>
      <c r="M7324">
        <v>169022</v>
      </c>
      <c r="N7324">
        <v>2600</v>
      </c>
      <c r="O7324">
        <v>234</v>
      </c>
      <c r="P7324">
        <v>234</v>
      </c>
      <c r="Q7324">
        <v>0</v>
      </c>
      <c r="R7324">
        <v>0</v>
      </c>
      <c r="S7324">
        <v>169022</v>
      </c>
      <c r="T7324">
        <v>234</v>
      </c>
      <c r="U7324">
        <v>0</v>
      </c>
    </row>
    <row r="7325" spans="1:21">
      <c r="A7325">
        <v>1.3</v>
      </c>
      <c r="C7325" t="s">
        <v>42958</v>
      </c>
      <c r="D7325" t="s">
        <v>42959</v>
      </c>
      <c r="F7325" t="s">
        <v>42960</v>
      </c>
      <c r="I7325" t="s">
        <v>10461</v>
      </c>
      <c r="J7325">
        <v>450</v>
      </c>
      <c r="K7325" t="s">
        <v>64</v>
      </c>
      <c r="L7325" t="s">
        <v>18241</v>
      </c>
      <c r="M7325">
        <v>305429</v>
      </c>
      <c r="N7325">
        <v>2600</v>
      </c>
      <c r="O7325">
        <v>234</v>
      </c>
      <c r="P7325">
        <v>234</v>
      </c>
      <c r="Q7325">
        <v>0</v>
      </c>
      <c r="R7325">
        <v>0</v>
      </c>
      <c r="S7325">
        <v>305429</v>
      </c>
      <c r="T7325">
        <v>234</v>
      </c>
      <c r="U7325">
        <v>0</v>
      </c>
    </row>
    <row r="7326" spans="1:21">
      <c r="A7326">
        <v>1.3</v>
      </c>
      <c r="C7326" t="s">
        <v>42961</v>
      </c>
      <c r="D7326" t="s">
        <v>42962</v>
      </c>
      <c r="F7326" t="s">
        <v>42963</v>
      </c>
      <c r="I7326" t="s">
        <v>1031</v>
      </c>
      <c r="J7326">
        <v>450</v>
      </c>
      <c r="K7326" t="s">
        <v>64</v>
      </c>
      <c r="L7326" t="s">
        <v>17666</v>
      </c>
      <c r="M7326">
        <v>496427</v>
      </c>
      <c r="N7326">
        <v>2600</v>
      </c>
      <c r="O7326">
        <v>234</v>
      </c>
      <c r="P7326">
        <v>234</v>
      </c>
      <c r="Q7326">
        <v>0</v>
      </c>
      <c r="R7326">
        <v>0</v>
      </c>
      <c r="S7326">
        <v>496427</v>
      </c>
      <c r="T7326">
        <v>234</v>
      </c>
      <c r="U7326">
        <v>0</v>
      </c>
    </row>
    <row r="7327" spans="1:21">
      <c r="A7327">
        <v>1.3</v>
      </c>
      <c r="C7327" t="s">
        <v>42964</v>
      </c>
      <c r="D7327" t="s">
        <v>40575</v>
      </c>
      <c r="F7327" t="s">
        <v>28841</v>
      </c>
      <c r="I7327" t="s">
        <v>10460</v>
      </c>
      <c r="J7327">
        <v>450</v>
      </c>
      <c r="K7327" t="s">
        <v>64</v>
      </c>
      <c r="L7327" t="s">
        <v>18241</v>
      </c>
      <c r="M7327">
        <v>67820</v>
      </c>
      <c r="N7327">
        <v>2600</v>
      </c>
      <c r="O7327">
        <v>234</v>
      </c>
      <c r="P7327">
        <v>234</v>
      </c>
      <c r="Q7327">
        <v>0</v>
      </c>
      <c r="R7327">
        <v>0</v>
      </c>
      <c r="S7327">
        <v>67820</v>
      </c>
      <c r="T7327">
        <v>234</v>
      </c>
      <c r="U7327">
        <v>0</v>
      </c>
    </row>
    <row r="7328" spans="1:21">
      <c r="A7328">
        <v>1.3</v>
      </c>
      <c r="C7328" t="s">
        <v>42965</v>
      </c>
      <c r="D7328" t="s">
        <v>20881</v>
      </c>
      <c r="F7328" t="s">
        <v>42966</v>
      </c>
      <c r="I7328" t="s">
        <v>10459</v>
      </c>
      <c r="J7328">
        <v>450</v>
      </c>
      <c r="K7328" t="s">
        <v>64</v>
      </c>
      <c r="L7328" t="s">
        <v>18241</v>
      </c>
      <c r="M7328">
        <v>632805</v>
      </c>
      <c r="N7328">
        <v>2600</v>
      </c>
      <c r="O7328">
        <v>234</v>
      </c>
      <c r="P7328">
        <v>234</v>
      </c>
      <c r="Q7328">
        <v>0</v>
      </c>
      <c r="R7328">
        <v>0</v>
      </c>
      <c r="S7328">
        <v>632805</v>
      </c>
      <c r="T7328">
        <v>234</v>
      </c>
      <c r="U7328">
        <v>0</v>
      </c>
    </row>
    <row r="7329" spans="1:21">
      <c r="A7329">
        <v>1.3</v>
      </c>
      <c r="C7329" t="s">
        <v>42967</v>
      </c>
      <c r="D7329" t="s">
        <v>42968</v>
      </c>
      <c r="F7329" t="s">
        <v>42969</v>
      </c>
      <c r="I7329" t="s">
        <v>1030</v>
      </c>
      <c r="J7329">
        <v>450</v>
      </c>
      <c r="K7329" t="s">
        <v>64</v>
      </c>
      <c r="L7329" t="s">
        <v>17666</v>
      </c>
      <c r="M7329">
        <v>732937</v>
      </c>
      <c r="N7329">
        <v>2600</v>
      </c>
      <c r="O7329">
        <v>234</v>
      </c>
      <c r="P7329">
        <v>234</v>
      </c>
      <c r="Q7329">
        <v>0</v>
      </c>
      <c r="R7329">
        <v>0</v>
      </c>
      <c r="S7329">
        <v>732937</v>
      </c>
      <c r="T7329">
        <v>234</v>
      </c>
      <c r="U7329">
        <v>0</v>
      </c>
    </row>
    <row r="7330" spans="1:21">
      <c r="A7330">
        <v>1.3</v>
      </c>
      <c r="C7330" t="s">
        <v>42970</v>
      </c>
      <c r="D7330" t="s">
        <v>42971</v>
      </c>
      <c r="F7330" t="s">
        <v>42972</v>
      </c>
      <c r="I7330" t="s">
        <v>2275</v>
      </c>
      <c r="J7330">
        <v>450</v>
      </c>
      <c r="K7330" t="s">
        <v>64</v>
      </c>
      <c r="L7330" t="s">
        <v>17612</v>
      </c>
      <c r="M7330">
        <v>884055</v>
      </c>
      <c r="N7330">
        <v>2600</v>
      </c>
      <c r="O7330">
        <v>234</v>
      </c>
      <c r="P7330">
        <v>234</v>
      </c>
      <c r="Q7330">
        <v>0</v>
      </c>
      <c r="R7330">
        <v>0</v>
      </c>
      <c r="S7330">
        <v>884055</v>
      </c>
      <c r="T7330">
        <v>234</v>
      </c>
      <c r="U7330">
        <v>0</v>
      </c>
    </row>
    <row r="7331" spans="1:21">
      <c r="A7331">
        <v>1.3</v>
      </c>
      <c r="C7331" t="s">
        <v>42973</v>
      </c>
      <c r="D7331" t="s">
        <v>42974</v>
      </c>
      <c r="F7331" t="s">
        <v>42975</v>
      </c>
      <c r="I7331" t="s">
        <v>10451</v>
      </c>
      <c r="J7331">
        <v>450</v>
      </c>
      <c r="K7331" t="s">
        <v>64</v>
      </c>
      <c r="L7331" t="s">
        <v>18241</v>
      </c>
      <c r="M7331">
        <v>1616733</v>
      </c>
      <c r="N7331">
        <v>2600</v>
      </c>
      <c r="O7331">
        <v>234</v>
      </c>
      <c r="P7331">
        <v>234</v>
      </c>
      <c r="Q7331">
        <v>0</v>
      </c>
      <c r="R7331">
        <v>0</v>
      </c>
      <c r="S7331">
        <v>1616733</v>
      </c>
      <c r="T7331">
        <v>234</v>
      </c>
      <c r="U7331">
        <v>0</v>
      </c>
    </row>
    <row r="7332" spans="1:21">
      <c r="A7332">
        <v>1.3</v>
      </c>
      <c r="C7332" t="s">
        <v>42976</v>
      </c>
      <c r="D7332" t="s">
        <v>42977</v>
      </c>
      <c r="F7332" t="s">
        <v>42978</v>
      </c>
      <c r="I7332" t="s">
        <v>1029</v>
      </c>
      <c r="J7332">
        <v>450</v>
      </c>
      <c r="K7332" t="s">
        <v>64</v>
      </c>
      <c r="L7332" t="s">
        <v>17666</v>
      </c>
      <c r="M7332">
        <v>1219780</v>
      </c>
      <c r="N7332">
        <v>2600</v>
      </c>
      <c r="O7332">
        <v>234</v>
      </c>
      <c r="P7332">
        <v>234</v>
      </c>
      <c r="Q7332">
        <v>0</v>
      </c>
      <c r="R7332">
        <v>0</v>
      </c>
      <c r="S7332">
        <v>1219780</v>
      </c>
      <c r="T7332">
        <v>234</v>
      </c>
      <c r="U7332">
        <v>0</v>
      </c>
    </row>
    <row r="7333" spans="1:21">
      <c r="A7333">
        <v>1.3</v>
      </c>
      <c r="C7333" t="s">
        <v>42979</v>
      </c>
      <c r="D7333" t="s">
        <v>42980</v>
      </c>
      <c r="F7333" t="s">
        <v>42981</v>
      </c>
      <c r="I7333" t="s">
        <v>1028</v>
      </c>
      <c r="J7333">
        <v>450</v>
      </c>
      <c r="K7333" t="s">
        <v>64</v>
      </c>
      <c r="L7333" t="s">
        <v>17666</v>
      </c>
      <c r="M7333">
        <v>1382848</v>
      </c>
      <c r="N7333">
        <v>2600</v>
      </c>
      <c r="O7333">
        <v>234</v>
      </c>
      <c r="P7333">
        <v>234</v>
      </c>
      <c r="Q7333">
        <v>0</v>
      </c>
      <c r="R7333">
        <v>0</v>
      </c>
      <c r="S7333">
        <v>1382848</v>
      </c>
      <c r="T7333">
        <v>234</v>
      </c>
      <c r="U7333">
        <v>0</v>
      </c>
    </row>
    <row r="7334" spans="1:21">
      <c r="A7334">
        <v>1.3</v>
      </c>
      <c r="C7334" t="s">
        <v>42982</v>
      </c>
      <c r="D7334" t="s">
        <v>42983</v>
      </c>
      <c r="F7334" t="s">
        <v>42984</v>
      </c>
      <c r="I7334" t="s">
        <v>1027</v>
      </c>
      <c r="J7334">
        <v>450</v>
      </c>
      <c r="K7334" t="s">
        <v>64</v>
      </c>
      <c r="L7334" t="s">
        <v>17666</v>
      </c>
      <c r="M7334">
        <v>763520</v>
      </c>
      <c r="N7334">
        <v>2600</v>
      </c>
      <c r="O7334">
        <v>234</v>
      </c>
      <c r="P7334">
        <v>234</v>
      </c>
      <c r="Q7334">
        <v>0</v>
      </c>
      <c r="R7334">
        <v>0</v>
      </c>
      <c r="S7334">
        <v>763520</v>
      </c>
      <c r="T7334">
        <v>234</v>
      </c>
      <c r="U7334">
        <v>0</v>
      </c>
    </row>
    <row r="7335" spans="1:21">
      <c r="A7335">
        <v>1.3</v>
      </c>
      <c r="C7335" t="s">
        <v>42985</v>
      </c>
      <c r="D7335" t="s">
        <v>42986</v>
      </c>
      <c r="F7335" t="s">
        <v>42987</v>
      </c>
      <c r="I7335" t="s">
        <v>4348</v>
      </c>
      <c r="J7335">
        <v>450</v>
      </c>
      <c r="K7335" t="s">
        <v>64</v>
      </c>
      <c r="L7335" t="s">
        <v>17635</v>
      </c>
      <c r="M7335">
        <v>232098</v>
      </c>
      <c r="N7335">
        <v>2600</v>
      </c>
      <c r="O7335">
        <v>234</v>
      </c>
      <c r="P7335">
        <v>234</v>
      </c>
      <c r="Q7335">
        <v>0</v>
      </c>
      <c r="R7335">
        <v>0</v>
      </c>
      <c r="S7335">
        <v>232098</v>
      </c>
      <c r="T7335">
        <v>234</v>
      </c>
      <c r="U7335">
        <v>0</v>
      </c>
    </row>
    <row r="7336" spans="1:21">
      <c r="A7336">
        <v>1.3</v>
      </c>
      <c r="C7336" t="s">
        <v>42988</v>
      </c>
      <c r="D7336" t="s">
        <v>42989</v>
      </c>
      <c r="F7336" t="s">
        <v>42990</v>
      </c>
      <c r="I7336" t="s">
        <v>4347</v>
      </c>
      <c r="J7336">
        <v>450</v>
      </c>
      <c r="K7336" t="s">
        <v>64</v>
      </c>
      <c r="L7336" t="s">
        <v>17635</v>
      </c>
      <c r="M7336">
        <v>98349</v>
      </c>
      <c r="N7336">
        <v>2600</v>
      </c>
      <c r="O7336">
        <v>234</v>
      </c>
      <c r="P7336">
        <v>234</v>
      </c>
      <c r="Q7336">
        <v>0</v>
      </c>
      <c r="R7336">
        <v>0</v>
      </c>
      <c r="S7336">
        <v>98349</v>
      </c>
      <c r="T7336">
        <v>234</v>
      </c>
      <c r="U7336">
        <v>0</v>
      </c>
    </row>
    <row r="7337" spans="1:21">
      <c r="A7337">
        <v>1.3</v>
      </c>
      <c r="C7337" t="s">
        <v>42991</v>
      </c>
      <c r="D7337" t="s">
        <v>42992</v>
      </c>
      <c r="F7337" t="s">
        <v>42993</v>
      </c>
      <c r="I7337" t="s">
        <v>10450</v>
      </c>
      <c r="J7337">
        <v>450</v>
      </c>
      <c r="K7337" t="s">
        <v>64</v>
      </c>
      <c r="L7337" t="s">
        <v>18241</v>
      </c>
      <c r="M7337">
        <v>127031</v>
      </c>
      <c r="N7337">
        <v>2600</v>
      </c>
      <c r="O7337">
        <v>234</v>
      </c>
      <c r="P7337">
        <v>234</v>
      </c>
      <c r="Q7337">
        <v>0</v>
      </c>
      <c r="R7337">
        <v>0</v>
      </c>
      <c r="S7337">
        <v>127031</v>
      </c>
      <c r="T7337">
        <v>234</v>
      </c>
      <c r="U7337">
        <v>0</v>
      </c>
    </row>
    <row r="7338" spans="1:21">
      <c r="A7338">
        <v>1.3</v>
      </c>
      <c r="C7338" t="s">
        <v>42994</v>
      </c>
      <c r="D7338" t="s">
        <v>42995</v>
      </c>
      <c r="F7338" t="s">
        <v>42996</v>
      </c>
      <c r="I7338" t="s">
        <v>4346</v>
      </c>
      <c r="J7338">
        <v>450</v>
      </c>
      <c r="K7338" t="s">
        <v>64</v>
      </c>
      <c r="L7338" t="s">
        <v>17635</v>
      </c>
      <c r="M7338">
        <v>993323</v>
      </c>
      <c r="N7338">
        <v>2600</v>
      </c>
      <c r="O7338">
        <v>234</v>
      </c>
      <c r="P7338">
        <v>234</v>
      </c>
      <c r="Q7338">
        <v>0</v>
      </c>
      <c r="R7338">
        <v>0</v>
      </c>
      <c r="S7338">
        <v>993323</v>
      </c>
      <c r="T7338">
        <v>234</v>
      </c>
      <c r="U7338">
        <v>0</v>
      </c>
    </row>
    <row r="7339" spans="1:21">
      <c r="A7339">
        <v>1.3</v>
      </c>
      <c r="C7339" t="s">
        <v>42997</v>
      </c>
      <c r="D7339" t="s">
        <v>42998</v>
      </c>
      <c r="F7339" t="s">
        <v>42999</v>
      </c>
      <c r="I7339" t="s">
        <v>6783</v>
      </c>
      <c r="J7339">
        <v>450</v>
      </c>
      <c r="K7339" t="s">
        <v>64</v>
      </c>
      <c r="L7339" t="s">
        <v>17595</v>
      </c>
      <c r="M7339">
        <v>548491</v>
      </c>
      <c r="N7339">
        <v>2600</v>
      </c>
      <c r="O7339">
        <v>234</v>
      </c>
      <c r="P7339">
        <v>234</v>
      </c>
      <c r="Q7339">
        <v>0</v>
      </c>
      <c r="R7339">
        <v>0</v>
      </c>
      <c r="S7339">
        <v>548491</v>
      </c>
      <c r="T7339">
        <v>234</v>
      </c>
      <c r="U7339">
        <v>0</v>
      </c>
    </row>
    <row r="7340" spans="1:21">
      <c r="A7340">
        <v>1.3</v>
      </c>
      <c r="C7340" t="s">
        <v>43000</v>
      </c>
      <c r="D7340" t="s">
        <v>43001</v>
      </c>
      <c r="F7340" t="s">
        <v>17718</v>
      </c>
      <c r="I7340" t="s">
        <v>10449</v>
      </c>
      <c r="J7340">
        <v>450</v>
      </c>
      <c r="K7340" t="s">
        <v>64</v>
      </c>
      <c r="L7340" t="s">
        <v>18241</v>
      </c>
      <c r="M7340">
        <v>770820</v>
      </c>
      <c r="N7340">
        <v>2600</v>
      </c>
      <c r="O7340">
        <v>234</v>
      </c>
      <c r="P7340">
        <v>234</v>
      </c>
      <c r="Q7340">
        <v>0</v>
      </c>
      <c r="R7340">
        <v>0</v>
      </c>
      <c r="S7340">
        <v>770820</v>
      </c>
      <c r="T7340">
        <v>234</v>
      </c>
      <c r="U7340">
        <v>0</v>
      </c>
    </row>
    <row r="7341" spans="1:21">
      <c r="A7341">
        <v>1.3</v>
      </c>
      <c r="C7341" t="s">
        <v>43002</v>
      </c>
      <c r="D7341" t="s">
        <v>43003</v>
      </c>
      <c r="F7341" t="s">
        <v>43004</v>
      </c>
      <c r="I7341" t="s">
        <v>6782</v>
      </c>
      <c r="J7341">
        <v>450</v>
      </c>
      <c r="K7341" t="s">
        <v>64</v>
      </c>
      <c r="L7341" t="s">
        <v>17595</v>
      </c>
      <c r="M7341">
        <v>643862</v>
      </c>
      <c r="N7341">
        <v>2600</v>
      </c>
      <c r="O7341">
        <v>234</v>
      </c>
      <c r="P7341">
        <v>234</v>
      </c>
      <c r="Q7341">
        <v>0</v>
      </c>
      <c r="R7341">
        <v>0</v>
      </c>
      <c r="S7341">
        <v>643862</v>
      </c>
      <c r="T7341">
        <v>234</v>
      </c>
      <c r="U7341">
        <v>0</v>
      </c>
    </row>
    <row r="7342" spans="1:21">
      <c r="A7342">
        <v>1.3</v>
      </c>
      <c r="C7342" t="s">
        <v>43005</v>
      </c>
      <c r="D7342" t="s">
        <v>43006</v>
      </c>
      <c r="F7342" t="s">
        <v>43007</v>
      </c>
      <c r="I7342" t="s">
        <v>10448</v>
      </c>
      <c r="J7342">
        <v>450</v>
      </c>
      <c r="K7342" t="s">
        <v>64</v>
      </c>
      <c r="L7342" t="s">
        <v>18241</v>
      </c>
      <c r="M7342">
        <v>124114</v>
      </c>
      <c r="N7342">
        <v>2600</v>
      </c>
      <c r="O7342">
        <v>234</v>
      </c>
      <c r="P7342">
        <v>234</v>
      </c>
      <c r="Q7342">
        <v>0</v>
      </c>
      <c r="R7342">
        <v>0</v>
      </c>
      <c r="S7342">
        <v>124114</v>
      </c>
      <c r="T7342">
        <v>234</v>
      </c>
      <c r="U7342">
        <v>0</v>
      </c>
    </row>
    <row r="7343" spans="1:21">
      <c r="A7343">
        <v>1.3</v>
      </c>
      <c r="C7343" t="s">
        <v>43008</v>
      </c>
      <c r="D7343" t="s">
        <v>43009</v>
      </c>
      <c r="F7343" t="s">
        <v>43010</v>
      </c>
      <c r="I7343" t="s">
        <v>1026</v>
      </c>
      <c r="J7343">
        <v>450</v>
      </c>
      <c r="K7343" t="s">
        <v>64</v>
      </c>
      <c r="L7343" t="s">
        <v>17666</v>
      </c>
      <c r="M7343">
        <v>877923</v>
      </c>
      <c r="N7343">
        <v>2600</v>
      </c>
      <c r="O7343">
        <v>234</v>
      </c>
      <c r="P7343">
        <v>234</v>
      </c>
      <c r="Q7343">
        <v>0</v>
      </c>
      <c r="R7343">
        <v>0</v>
      </c>
      <c r="S7343">
        <v>877923</v>
      </c>
      <c r="T7343">
        <v>234</v>
      </c>
      <c r="U7343">
        <v>0</v>
      </c>
    </row>
    <row r="7344" spans="1:21">
      <c r="A7344">
        <v>1.3</v>
      </c>
      <c r="C7344" t="s">
        <v>43011</v>
      </c>
      <c r="D7344" t="s">
        <v>43012</v>
      </c>
      <c r="F7344" t="s">
        <v>43013</v>
      </c>
      <c r="I7344" t="s">
        <v>1025</v>
      </c>
      <c r="J7344">
        <v>450</v>
      </c>
      <c r="K7344" t="s">
        <v>64</v>
      </c>
      <c r="L7344" t="s">
        <v>17666</v>
      </c>
      <c r="M7344">
        <v>2408849</v>
      </c>
      <c r="N7344">
        <v>2600</v>
      </c>
      <c r="O7344">
        <v>234</v>
      </c>
      <c r="P7344">
        <v>234</v>
      </c>
      <c r="Q7344">
        <v>0</v>
      </c>
      <c r="R7344">
        <v>0</v>
      </c>
      <c r="S7344">
        <v>2408849</v>
      </c>
      <c r="T7344">
        <v>234</v>
      </c>
      <c r="U7344">
        <v>0</v>
      </c>
    </row>
    <row r="7345" spans="1:21">
      <c r="A7345">
        <v>1.3</v>
      </c>
      <c r="C7345" t="s">
        <v>43014</v>
      </c>
      <c r="D7345" t="s">
        <v>43015</v>
      </c>
      <c r="F7345" t="s">
        <v>43016</v>
      </c>
      <c r="I7345" t="s">
        <v>1024</v>
      </c>
      <c r="J7345">
        <v>450</v>
      </c>
      <c r="K7345" t="s">
        <v>64</v>
      </c>
      <c r="L7345" t="s">
        <v>17666</v>
      </c>
      <c r="M7345">
        <v>1481217</v>
      </c>
      <c r="N7345">
        <v>2600</v>
      </c>
      <c r="O7345">
        <v>234</v>
      </c>
      <c r="P7345">
        <v>234</v>
      </c>
      <c r="Q7345">
        <v>0</v>
      </c>
      <c r="R7345">
        <v>0</v>
      </c>
      <c r="S7345">
        <v>1481217</v>
      </c>
      <c r="T7345">
        <v>234</v>
      </c>
      <c r="U7345">
        <v>0</v>
      </c>
    </row>
    <row r="7346" spans="1:21">
      <c r="A7346">
        <v>1.3</v>
      </c>
      <c r="C7346" t="s">
        <v>43017</v>
      </c>
      <c r="D7346" t="s">
        <v>43018</v>
      </c>
      <c r="F7346" t="s">
        <v>42950</v>
      </c>
      <c r="I7346" t="s">
        <v>4345</v>
      </c>
      <c r="J7346">
        <v>450</v>
      </c>
      <c r="K7346" t="s">
        <v>64</v>
      </c>
      <c r="L7346" t="s">
        <v>17635</v>
      </c>
      <c r="M7346">
        <v>1797371</v>
      </c>
      <c r="N7346">
        <v>2600</v>
      </c>
      <c r="O7346">
        <v>234</v>
      </c>
      <c r="P7346">
        <v>234</v>
      </c>
      <c r="Q7346">
        <v>0</v>
      </c>
      <c r="R7346">
        <v>0</v>
      </c>
      <c r="S7346">
        <v>1797371</v>
      </c>
      <c r="T7346">
        <v>234</v>
      </c>
      <c r="U7346">
        <v>0</v>
      </c>
    </row>
    <row r="7347" spans="1:21">
      <c r="A7347">
        <v>1.3</v>
      </c>
      <c r="C7347" t="s">
        <v>43019</v>
      </c>
      <c r="D7347" t="s">
        <v>43020</v>
      </c>
      <c r="F7347" t="s">
        <v>43021</v>
      </c>
      <c r="I7347" t="s">
        <v>43022</v>
      </c>
      <c r="J7347">
        <v>450</v>
      </c>
      <c r="K7347" t="s">
        <v>64</v>
      </c>
      <c r="L7347" t="s">
        <v>17666</v>
      </c>
      <c r="M7347">
        <v>5941155</v>
      </c>
      <c r="N7347">
        <v>2600</v>
      </c>
      <c r="O7347">
        <v>234</v>
      </c>
      <c r="P7347">
        <v>234</v>
      </c>
      <c r="Q7347">
        <v>0</v>
      </c>
      <c r="R7347">
        <v>0</v>
      </c>
      <c r="S7347">
        <v>5941155</v>
      </c>
      <c r="T7347">
        <v>234</v>
      </c>
      <c r="U7347">
        <v>0</v>
      </c>
    </row>
    <row r="7348" spans="1:21">
      <c r="A7348">
        <v>1.3</v>
      </c>
      <c r="C7348" t="s">
        <v>43023</v>
      </c>
      <c r="D7348" t="s">
        <v>43024</v>
      </c>
      <c r="F7348" t="s">
        <v>43025</v>
      </c>
      <c r="I7348" t="s">
        <v>10446</v>
      </c>
      <c r="J7348">
        <v>450</v>
      </c>
      <c r="K7348" t="s">
        <v>64</v>
      </c>
      <c r="L7348" t="s">
        <v>18241</v>
      </c>
      <c r="M7348">
        <v>1171907</v>
      </c>
      <c r="N7348">
        <v>2600</v>
      </c>
      <c r="O7348">
        <v>234</v>
      </c>
      <c r="P7348">
        <v>234</v>
      </c>
      <c r="Q7348">
        <v>0</v>
      </c>
      <c r="R7348">
        <v>0</v>
      </c>
      <c r="S7348">
        <v>1171907</v>
      </c>
      <c r="T7348">
        <v>234</v>
      </c>
      <c r="U7348">
        <v>0</v>
      </c>
    </row>
    <row r="7349" spans="1:21">
      <c r="A7349">
        <v>1.3</v>
      </c>
      <c r="C7349" t="s">
        <v>43026</v>
      </c>
      <c r="D7349" t="s">
        <v>43027</v>
      </c>
      <c r="F7349" t="s">
        <v>43028</v>
      </c>
      <c r="I7349" t="s">
        <v>43029</v>
      </c>
      <c r="J7349">
        <v>450</v>
      </c>
      <c r="K7349" t="s">
        <v>64</v>
      </c>
      <c r="L7349" t="s">
        <v>17666</v>
      </c>
      <c r="M7349">
        <v>1015170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1015170</v>
      </c>
      <c r="T7349">
        <v>0</v>
      </c>
      <c r="U7349">
        <v>0</v>
      </c>
    </row>
    <row r="7350" spans="1:21">
      <c r="A7350">
        <v>1.3</v>
      </c>
      <c r="C7350" t="s">
        <v>43030</v>
      </c>
      <c r="D7350" t="s">
        <v>43031</v>
      </c>
      <c r="F7350" t="s">
        <v>43032</v>
      </c>
      <c r="I7350" t="s">
        <v>10445</v>
      </c>
      <c r="J7350">
        <v>450</v>
      </c>
      <c r="K7350" t="s">
        <v>64</v>
      </c>
      <c r="L7350" t="s">
        <v>18241</v>
      </c>
      <c r="M7350">
        <v>415300</v>
      </c>
      <c r="N7350">
        <v>2600</v>
      </c>
      <c r="O7350">
        <v>234</v>
      </c>
      <c r="P7350">
        <v>234</v>
      </c>
      <c r="Q7350">
        <v>0</v>
      </c>
      <c r="R7350">
        <v>0</v>
      </c>
      <c r="S7350">
        <v>415300</v>
      </c>
      <c r="T7350">
        <v>234</v>
      </c>
      <c r="U7350">
        <v>0</v>
      </c>
    </row>
    <row r="7351" spans="1:21">
      <c r="A7351">
        <v>1.3</v>
      </c>
      <c r="C7351" t="s">
        <v>43033</v>
      </c>
      <c r="D7351" t="s">
        <v>43034</v>
      </c>
      <c r="F7351" t="s">
        <v>28701</v>
      </c>
      <c r="I7351" t="s">
        <v>6781</v>
      </c>
      <c r="J7351">
        <v>450</v>
      </c>
      <c r="K7351" t="s">
        <v>64</v>
      </c>
      <c r="L7351" t="s">
        <v>17595</v>
      </c>
      <c r="M7351">
        <v>499665</v>
      </c>
      <c r="N7351">
        <v>2600</v>
      </c>
      <c r="O7351">
        <v>234</v>
      </c>
      <c r="P7351">
        <v>234</v>
      </c>
      <c r="Q7351">
        <v>0</v>
      </c>
      <c r="R7351">
        <v>0</v>
      </c>
      <c r="S7351">
        <v>499665</v>
      </c>
      <c r="T7351">
        <v>234</v>
      </c>
      <c r="U7351">
        <v>0</v>
      </c>
    </row>
    <row r="7352" spans="1:21">
      <c r="A7352">
        <v>1.3</v>
      </c>
      <c r="C7352" t="s">
        <v>43035</v>
      </c>
      <c r="D7352" t="s">
        <v>43036</v>
      </c>
      <c r="F7352" t="s">
        <v>43037</v>
      </c>
      <c r="I7352" t="s">
        <v>6780</v>
      </c>
      <c r="J7352">
        <v>450</v>
      </c>
      <c r="K7352" t="s">
        <v>64</v>
      </c>
      <c r="L7352" t="s">
        <v>17595</v>
      </c>
      <c r="M7352">
        <v>2244023</v>
      </c>
      <c r="N7352">
        <v>2600</v>
      </c>
      <c r="O7352">
        <v>234</v>
      </c>
      <c r="P7352">
        <v>234</v>
      </c>
      <c r="Q7352">
        <v>0</v>
      </c>
      <c r="R7352">
        <v>0</v>
      </c>
      <c r="S7352">
        <v>2244023</v>
      </c>
      <c r="T7352">
        <v>234</v>
      </c>
      <c r="U7352">
        <v>0</v>
      </c>
    </row>
    <row r="7353" spans="1:21">
      <c r="A7353">
        <v>1.3</v>
      </c>
      <c r="C7353" t="s">
        <v>43038</v>
      </c>
      <c r="D7353" t="s">
        <v>43039</v>
      </c>
      <c r="F7353" t="s">
        <v>28905</v>
      </c>
      <c r="I7353" t="s">
        <v>43040</v>
      </c>
      <c r="J7353">
        <v>450</v>
      </c>
      <c r="K7353" t="s">
        <v>64</v>
      </c>
      <c r="L7353" t="s">
        <v>17595</v>
      </c>
      <c r="M7353">
        <v>1576448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1576448</v>
      </c>
      <c r="T7353">
        <v>0</v>
      </c>
      <c r="U7353">
        <v>0</v>
      </c>
    </row>
    <row r="7354" spans="1:21">
      <c r="A7354">
        <v>1.3</v>
      </c>
      <c r="C7354" t="s">
        <v>43041</v>
      </c>
      <c r="D7354" t="s">
        <v>43042</v>
      </c>
      <c r="F7354" t="s">
        <v>20447</v>
      </c>
      <c r="I7354" t="s">
        <v>4344</v>
      </c>
      <c r="J7354">
        <v>450</v>
      </c>
      <c r="K7354" t="s">
        <v>64</v>
      </c>
      <c r="L7354" t="s">
        <v>17635</v>
      </c>
      <c r="M7354">
        <v>3566978</v>
      </c>
      <c r="N7354">
        <v>2600</v>
      </c>
      <c r="O7354">
        <v>234</v>
      </c>
      <c r="P7354">
        <v>234</v>
      </c>
      <c r="Q7354">
        <v>0</v>
      </c>
      <c r="R7354">
        <v>0</v>
      </c>
      <c r="S7354">
        <v>3566978</v>
      </c>
      <c r="T7354">
        <v>234</v>
      </c>
      <c r="U7354">
        <v>0</v>
      </c>
    </row>
    <row r="7355" spans="1:21">
      <c r="A7355">
        <v>1.3</v>
      </c>
      <c r="C7355" t="s">
        <v>43043</v>
      </c>
      <c r="D7355" t="s">
        <v>43044</v>
      </c>
      <c r="F7355" t="s">
        <v>43045</v>
      </c>
      <c r="I7355" t="s">
        <v>6779</v>
      </c>
      <c r="J7355">
        <v>450</v>
      </c>
      <c r="K7355" t="s">
        <v>64</v>
      </c>
      <c r="L7355" t="s">
        <v>17595</v>
      </c>
      <c r="M7355">
        <v>183411</v>
      </c>
      <c r="N7355">
        <v>2600</v>
      </c>
      <c r="O7355">
        <v>234</v>
      </c>
      <c r="P7355">
        <v>234</v>
      </c>
      <c r="Q7355">
        <v>0</v>
      </c>
      <c r="R7355">
        <v>0</v>
      </c>
      <c r="S7355">
        <v>183411</v>
      </c>
      <c r="T7355">
        <v>234</v>
      </c>
      <c r="U7355">
        <v>0</v>
      </c>
    </row>
    <row r="7356" spans="1:21">
      <c r="A7356">
        <v>1.3</v>
      </c>
      <c r="C7356" t="s">
        <v>43046</v>
      </c>
      <c r="D7356" t="s">
        <v>43047</v>
      </c>
      <c r="F7356" t="s">
        <v>43048</v>
      </c>
      <c r="I7356" t="s">
        <v>6778</v>
      </c>
      <c r="J7356">
        <v>450</v>
      </c>
      <c r="K7356" t="s">
        <v>64</v>
      </c>
      <c r="L7356" t="s">
        <v>17595</v>
      </c>
      <c r="M7356">
        <v>2712990</v>
      </c>
      <c r="N7356">
        <v>2600</v>
      </c>
      <c r="O7356">
        <v>234</v>
      </c>
      <c r="P7356">
        <v>234</v>
      </c>
      <c r="Q7356">
        <v>0</v>
      </c>
      <c r="R7356">
        <v>0</v>
      </c>
      <c r="S7356">
        <v>2712990</v>
      </c>
      <c r="T7356">
        <v>234</v>
      </c>
      <c r="U7356">
        <v>0</v>
      </c>
    </row>
    <row r="7357" spans="1:21">
      <c r="A7357">
        <v>1.3</v>
      </c>
      <c r="C7357" t="s">
        <v>43049</v>
      </c>
      <c r="D7357" t="s">
        <v>43050</v>
      </c>
      <c r="F7357" t="s">
        <v>29098</v>
      </c>
      <c r="I7357" t="s">
        <v>4343</v>
      </c>
      <c r="J7357">
        <v>450</v>
      </c>
      <c r="K7357" t="s">
        <v>64</v>
      </c>
      <c r="L7357" t="s">
        <v>17635</v>
      </c>
      <c r="M7357">
        <v>328580</v>
      </c>
      <c r="N7357">
        <v>2600</v>
      </c>
      <c r="O7357">
        <v>234</v>
      </c>
      <c r="P7357">
        <v>234</v>
      </c>
      <c r="Q7357">
        <v>0</v>
      </c>
      <c r="R7357">
        <v>0</v>
      </c>
      <c r="S7357">
        <v>328580</v>
      </c>
      <c r="T7357">
        <v>234</v>
      </c>
      <c r="U7357">
        <v>0</v>
      </c>
    </row>
    <row r="7358" spans="1:21">
      <c r="A7358">
        <v>1.3</v>
      </c>
      <c r="C7358" t="s">
        <v>43051</v>
      </c>
      <c r="D7358" t="s">
        <v>43052</v>
      </c>
      <c r="F7358" t="s">
        <v>43053</v>
      </c>
      <c r="I7358" t="s">
        <v>10442</v>
      </c>
      <c r="J7358">
        <v>450</v>
      </c>
      <c r="K7358" t="s">
        <v>64</v>
      </c>
      <c r="L7358" t="s">
        <v>18241</v>
      </c>
      <c r="M7358">
        <v>18468</v>
      </c>
      <c r="N7358">
        <v>2600</v>
      </c>
      <c r="O7358">
        <v>234</v>
      </c>
      <c r="P7358">
        <v>234</v>
      </c>
      <c r="Q7358">
        <v>0</v>
      </c>
      <c r="R7358">
        <v>0</v>
      </c>
      <c r="S7358">
        <v>18468</v>
      </c>
      <c r="T7358">
        <v>234</v>
      </c>
      <c r="U7358">
        <v>0</v>
      </c>
    </row>
    <row r="7359" spans="1:21">
      <c r="A7359">
        <v>1.3</v>
      </c>
      <c r="C7359" t="s">
        <v>43054</v>
      </c>
      <c r="D7359" t="s">
        <v>43055</v>
      </c>
      <c r="F7359" t="s">
        <v>43056</v>
      </c>
      <c r="I7359" t="s">
        <v>4342</v>
      </c>
      <c r="J7359">
        <v>450</v>
      </c>
      <c r="K7359" t="s">
        <v>64</v>
      </c>
      <c r="L7359" t="s">
        <v>17635</v>
      </c>
      <c r="M7359">
        <v>952113</v>
      </c>
      <c r="N7359">
        <v>2600</v>
      </c>
      <c r="O7359">
        <v>234</v>
      </c>
      <c r="P7359">
        <v>234</v>
      </c>
      <c r="Q7359">
        <v>0</v>
      </c>
      <c r="R7359">
        <v>0</v>
      </c>
      <c r="S7359">
        <v>952113</v>
      </c>
      <c r="T7359">
        <v>234</v>
      </c>
      <c r="U7359">
        <v>0</v>
      </c>
    </row>
    <row r="7360" spans="1:21">
      <c r="A7360">
        <v>1.3</v>
      </c>
      <c r="C7360" t="s">
        <v>43057</v>
      </c>
      <c r="D7360" t="s">
        <v>43058</v>
      </c>
      <c r="F7360" t="s">
        <v>43059</v>
      </c>
      <c r="I7360" t="s">
        <v>2273</v>
      </c>
      <c r="J7360">
        <v>450</v>
      </c>
      <c r="K7360" t="s">
        <v>64</v>
      </c>
      <c r="L7360" t="s">
        <v>17612</v>
      </c>
      <c r="M7360">
        <v>852195</v>
      </c>
      <c r="N7360">
        <v>2600</v>
      </c>
      <c r="O7360">
        <v>234</v>
      </c>
      <c r="P7360">
        <v>234</v>
      </c>
      <c r="Q7360">
        <v>0</v>
      </c>
      <c r="R7360">
        <v>0</v>
      </c>
      <c r="S7360">
        <v>852195</v>
      </c>
      <c r="T7360">
        <v>234</v>
      </c>
      <c r="U7360">
        <v>0</v>
      </c>
    </row>
    <row r="7361" spans="1:21">
      <c r="A7361">
        <v>1.3</v>
      </c>
      <c r="C7361" t="s">
        <v>43060</v>
      </c>
      <c r="D7361" t="s">
        <v>43061</v>
      </c>
      <c r="F7361" t="s">
        <v>43062</v>
      </c>
      <c r="I7361" t="s">
        <v>4341</v>
      </c>
      <c r="J7361">
        <v>450</v>
      </c>
      <c r="K7361" t="s">
        <v>64</v>
      </c>
      <c r="L7361" t="s">
        <v>17635</v>
      </c>
      <c r="M7361">
        <v>549873</v>
      </c>
      <c r="N7361">
        <v>2600</v>
      </c>
      <c r="O7361">
        <v>234</v>
      </c>
      <c r="P7361">
        <v>234</v>
      </c>
      <c r="Q7361">
        <v>0</v>
      </c>
      <c r="R7361">
        <v>0</v>
      </c>
      <c r="S7361">
        <v>549873</v>
      </c>
      <c r="T7361">
        <v>234</v>
      </c>
      <c r="U7361">
        <v>0</v>
      </c>
    </row>
    <row r="7362" spans="1:21">
      <c r="A7362">
        <v>1.3</v>
      </c>
      <c r="C7362" t="s">
        <v>43063</v>
      </c>
      <c r="D7362" t="s">
        <v>43064</v>
      </c>
      <c r="F7362" t="s">
        <v>29195</v>
      </c>
      <c r="I7362" t="s">
        <v>10441</v>
      </c>
      <c r="J7362">
        <v>450</v>
      </c>
      <c r="K7362" t="s">
        <v>64</v>
      </c>
      <c r="L7362" t="s">
        <v>18241</v>
      </c>
      <c r="M7362">
        <v>273856</v>
      </c>
      <c r="N7362">
        <v>2600</v>
      </c>
      <c r="O7362">
        <v>234</v>
      </c>
      <c r="P7362">
        <v>234</v>
      </c>
      <c r="Q7362">
        <v>0</v>
      </c>
      <c r="R7362">
        <v>0</v>
      </c>
      <c r="S7362">
        <v>273856</v>
      </c>
      <c r="T7362">
        <v>234</v>
      </c>
      <c r="U7362">
        <v>0</v>
      </c>
    </row>
    <row r="7363" spans="1:21">
      <c r="A7363">
        <v>1.3</v>
      </c>
      <c r="C7363" t="s">
        <v>43065</v>
      </c>
      <c r="D7363" t="s">
        <v>43066</v>
      </c>
      <c r="F7363" t="s">
        <v>23611</v>
      </c>
      <c r="I7363" t="s">
        <v>4340</v>
      </c>
      <c r="J7363">
        <v>450</v>
      </c>
      <c r="K7363" t="s">
        <v>64</v>
      </c>
      <c r="L7363" t="s">
        <v>17635</v>
      </c>
      <c r="M7363">
        <v>3247829</v>
      </c>
      <c r="N7363">
        <v>2600</v>
      </c>
      <c r="O7363">
        <v>234</v>
      </c>
      <c r="P7363">
        <v>234</v>
      </c>
      <c r="Q7363">
        <v>0</v>
      </c>
      <c r="R7363">
        <v>0</v>
      </c>
      <c r="S7363">
        <v>3247829</v>
      </c>
      <c r="T7363">
        <v>234</v>
      </c>
      <c r="U7363">
        <v>0</v>
      </c>
    </row>
    <row r="7364" spans="1:21">
      <c r="A7364">
        <v>1.3</v>
      </c>
      <c r="C7364" t="s">
        <v>43067</v>
      </c>
      <c r="D7364" t="s">
        <v>43068</v>
      </c>
      <c r="F7364" t="s">
        <v>43069</v>
      </c>
      <c r="I7364" t="s">
        <v>4339</v>
      </c>
      <c r="J7364">
        <v>450</v>
      </c>
      <c r="K7364" t="s">
        <v>64</v>
      </c>
      <c r="L7364" t="s">
        <v>17635</v>
      </c>
      <c r="M7364">
        <v>162659</v>
      </c>
      <c r="N7364">
        <v>2600</v>
      </c>
      <c r="O7364">
        <v>234</v>
      </c>
      <c r="P7364">
        <v>234</v>
      </c>
      <c r="Q7364">
        <v>0</v>
      </c>
      <c r="R7364">
        <v>0</v>
      </c>
      <c r="S7364">
        <v>162659</v>
      </c>
      <c r="T7364">
        <v>234</v>
      </c>
      <c r="U7364">
        <v>0</v>
      </c>
    </row>
    <row r="7365" spans="1:21">
      <c r="A7365">
        <v>1.3</v>
      </c>
      <c r="C7365" t="s">
        <v>43070</v>
      </c>
      <c r="D7365" t="s">
        <v>43071</v>
      </c>
      <c r="F7365" t="s">
        <v>43072</v>
      </c>
      <c r="I7365" t="s">
        <v>4338</v>
      </c>
      <c r="J7365">
        <v>450</v>
      </c>
      <c r="K7365" t="s">
        <v>64</v>
      </c>
      <c r="L7365" t="s">
        <v>17635</v>
      </c>
      <c r="M7365">
        <v>566586</v>
      </c>
      <c r="N7365">
        <v>2600</v>
      </c>
      <c r="O7365">
        <v>234</v>
      </c>
      <c r="P7365">
        <v>234</v>
      </c>
      <c r="Q7365">
        <v>0</v>
      </c>
      <c r="R7365">
        <v>0</v>
      </c>
      <c r="S7365">
        <v>566586</v>
      </c>
      <c r="T7365">
        <v>234</v>
      </c>
      <c r="U7365">
        <v>0</v>
      </c>
    </row>
    <row r="7366" spans="1:21">
      <c r="A7366">
        <v>1.3</v>
      </c>
      <c r="C7366" t="s">
        <v>43073</v>
      </c>
      <c r="D7366" t="s">
        <v>43074</v>
      </c>
      <c r="F7366" t="s">
        <v>43075</v>
      </c>
      <c r="I7366" t="s">
        <v>4337</v>
      </c>
      <c r="J7366">
        <v>450</v>
      </c>
      <c r="K7366" t="s">
        <v>64</v>
      </c>
      <c r="L7366" t="s">
        <v>17635</v>
      </c>
      <c r="M7366">
        <v>283666</v>
      </c>
      <c r="N7366">
        <v>2600</v>
      </c>
      <c r="O7366">
        <v>234</v>
      </c>
      <c r="P7366">
        <v>234</v>
      </c>
      <c r="Q7366">
        <v>0</v>
      </c>
      <c r="R7366">
        <v>0</v>
      </c>
      <c r="S7366">
        <v>283666</v>
      </c>
      <c r="T7366">
        <v>234</v>
      </c>
      <c r="U7366">
        <v>0</v>
      </c>
    </row>
    <row r="7367" spans="1:21">
      <c r="A7367">
        <v>1.3</v>
      </c>
      <c r="C7367" t="s">
        <v>43076</v>
      </c>
      <c r="D7367" t="s">
        <v>43077</v>
      </c>
      <c r="F7367" t="s">
        <v>43078</v>
      </c>
      <c r="I7367" t="s">
        <v>10440</v>
      </c>
      <c r="J7367">
        <v>450</v>
      </c>
      <c r="K7367" t="s">
        <v>64</v>
      </c>
      <c r="L7367" t="s">
        <v>18241</v>
      </c>
      <c r="M7367">
        <v>189349</v>
      </c>
      <c r="N7367">
        <v>2600</v>
      </c>
      <c r="O7367">
        <v>234</v>
      </c>
      <c r="P7367">
        <v>234</v>
      </c>
      <c r="Q7367">
        <v>0</v>
      </c>
      <c r="R7367">
        <v>0</v>
      </c>
      <c r="S7367">
        <v>189349</v>
      </c>
      <c r="T7367">
        <v>234</v>
      </c>
      <c r="U7367">
        <v>0</v>
      </c>
    </row>
    <row r="7368" spans="1:21">
      <c r="A7368">
        <v>1.3</v>
      </c>
      <c r="C7368" t="s">
        <v>43079</v>
      </c>
      <c r="D7368" t="s">
        <v>43080</v>
      </c>
      <c r="F7368" t="s">
        <v>43081</v>
      </c>
      <c r="I7368" t="s">
        <v>6777</v>
      </c>
      <c r="J7368">
        <v>450</v>
      </c>
      <c r="K7368" t="s">
        <v>64</v>
      </c>
      <c r="L7368" t="s">
        <v>17595</v>
      </c>
      <c r="M7368">
        <v>494512</v>
      </c>
      <c r="N7368">
        <v>2600</v>
      </c>
      <c r="O7368">
        <v>234</v>
      </c>
      <c r="P7368">
        <v>234</v>
      </c>
      <c r="Q7368">
        <v>0</v>
      </c>
      <c r="R7368">
        <v>0</v>
      </c>
      <c r="S7368">
        <v>494512</v>
      </c>
      <c r="T7368">
        <v>234</v>
      </c>
      <c r="U7368">
        <v>0</v>
      </c>
    </row>
    <row r="7369" spans="1:21">
      <c r="A7369">
        <v>1.3</v>
      </c>
      <c r="C7369" t="s">
        <v>43082</v>
      </c>
      <c r="D7369" t="s">
        <v>43083</v>
      </c>
      <c r="F7369" t="s">
        <v>43084</v>
      </c>
      <c r="I7369" t="s">
        <v>4336</v>
      </c>
      <c r="J7369">
        <v>450</v>
      </c>
      <c r="K7369" t="s">
        <v>64</v>
      </c>
      <c r="L7369" t="s">
        <v>17635</v>
      </c>
      <c r="M7369">
        <v>689944</v>
      </c>
      <c r="N7369">
        <v>2600</v>
      </c>
      <c r="O7369">
        <v>234</v>
      </c>
      <c r="P7369">
        <v>234</v>
      </c>
      <c r="Q7369">
        <v>0</v>
      </c>
      <c r="R7369">
        <v>0</v>
      </c>
      <c r="S7369">
        <v>689944</v>
      </c>
      <c r="T7369">
        <v>234</v>
      </c>
      <c r="U7369">
        <v>0</v>
      </c>
    </row>
    <row r="7370" spans="1:21">
      <c r="A7370">
        <v>1.3</v>
      </c>
      <c r="C7370" t="s">
        <v>43085</v>
      </c>
      <c r="D7370" t="s">
        <v>43086</v>
      </c>
      <c r="F7370" t="s">
        <v>43087</v>
      </c>
      <c r="I7370" t="s">
        <v>6776</v>
      </c>
      <c r="J7370">
        <v>450</v>
      </c>
      <c r="K7370" t="s">
        <v>64</v>
      </c>
      <c r="L7370" t="s">
        <v>17595</v>
      </c>
      <c r="M7370">
        <v>1918341</v>
      </c>
      <c r="N7370">
        <v>2600</v>
      </c>
      <c r="O7370">
        <v>234</v>
      </c>
      <c r="P7370">
        <v>234</v>
      </c>
      <c r="Q7370">
        <v>0</v>
      </c>
      <c r="R7370">
        <v>0</v>
      </c>
      <c r="S7370">
        <v>1918341</v>
      </c>
      <c r="T7370">
        <v>234</v>
      </c>
      <c r="U7370">
        <v>0</v>
      </c>
    </row>
    <row r="7371" spans="1:21">
      <c r="A7371">
        <v>1.3</v>
      </c>
      <c r="C7371" t="s">
        <v>43088</v>
      </c>
      <c r="D7371" t="s">
        <v>43089</v>
      </c>
      <c r="F7371" t="s">
        <v>43090</v>
      </c>
      <c r="I7371" t="s">
        <v>4335</v>
      </c>
      <c r="J7371">
        <v>450</v>
      </c>
      <c r="K7371" t="s">
        <v>64</v>
      </c>
      <c r="L7371" t="s">
        <v>17635</v>
      </c>
      <c r="M7371">
        <v>166516</v>
      </c>
      <c r="N7371">
        <v>2600</v>
      </c>
      <c r="O7371">
        <v>234</v>
      </c>
      <c r="P7371">
        <v>234</v>
      </c>
      <c r="Q7371">
        <v>0</v>
      </c>
      <c r="R7371">
        <v>0</v>
      </c>
      <c r="S7371">
        <v>166516</v>
      </c>
      <c r="T7371">
        <v>234</v>
      </c>
      <c r="U7371">
        <v>0</v>
      </c>
    </row>
    <row r="7372" spans="1:21">
      <c r="A7372">
        <v>1.3</v>
      </c>
      <c r="C7372" t="s">
        <v>43091</v>
      </c>
      <c r="D7372" t="s">
        <v>43092</v>
      </c>
      <c r="F7372" t="s">
        <v>43093</v>
      </c>
      <c r="I7372" t="s">
        <v>4334</v>
      </c>
      <c r="J7372">
        <v>450</v>
      </c>
      <c r="K7372" t="s">
        <v>64</v>
      </c>
      <c r="L7372" t="s">
        <v>17635</v>
      </c>
      <c r="M7372">
        <v>200748</v>
      </c>
      <c r="N7372">
        <v>2600</v>
      </c>
      <c r="O7372">
        <v>234</v>
      </c>
      <c r="P7372">
        <v>234</v>
      </c>
      <c r="Q7372">
        <v>0</v>
      </c>
      <c r="R7372">
        <v>0</v>
      </c>
      <c r="S7372">
        <v>200748</v>
      </c>
      <c r="T7372">
        <v>234</v>
      </c>
      <c r="U7372">
        <v>0</v>
      </c>
    </row>
    <row r="7373" spans="1:21">
      <c r="A7373">
        <v>1.3</v>
      </c>
      <c r="C7373" t="s">
        <v>43094</v>
      </c>
      <c r="D7373" t="s">
        <v>43095</v>
      </c>
      <c r="F7373" t="s">
        <v>43096</v>
      </c>
      <c r="I7373" t="s">
        <v>4333</v>
      </c>
      <c r="J7373">
        <v>450</v>
      </c>
      <c r="K7373" t="s">
        <v>64</v>
      </c>
      <c r="L7373" t="s">
        <v>17635</v>
      </c>
      <c r="M7373">
        <v>835781</v>
      </c>
      <c r="N7373">
        <v>2600</v>
      </c>
      <c r="O7373">
        <v>234</v>
      </c>
      <c r="P7373">
        <v>234</v>
      </c>
      <c r="Q7373">
        <v>0</v>
      </c>
      <c r="R7373">
        <v>0</v>
      </c>
      <c r="S7373">
        <v>835781</v>
      </c>
      <c r="T7373">
        <v>234</v>
      </c>
      <c r="U7373">
        <v>0</v>
      </c>
    </row>
    <row r="7374" spans="1:21">
      <c r="A7374">
        <v>1.3</v>
      </c>
      <c r="C7374" t="s">
        <v>43097</v>
      </c>
      <c r="D7374" t="s">
        <v>43098</v>
      </c>
      <c r="F7374" t="s">
        <v>30294</v>
      </c>
      <c r="I7374" t="s">
        <v>43099</v>
      </c>
      <c r="J7374">
        <v>450</v>
      </c>
      <c r="K7374" t="s">
        <v>64</v>
      </c>
      <c r="L7374" t="s">
        <v>17666</v>
      </c>
      <c r="M7374">
        <v>376247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376247</v>
      </c>
      <c r="T7374">
        <v>0</v>
      </c>
      <c r="U7374">
        <v>0</v>
      </c>
    </row>
    <row r="7375" spans="1:21">
      <c r="A7375">
        <v>1.3</v>
      </c>
      <c r="C7375" t="s">
        <v>43100</v>
      </c>
      <c r="D7375" t="s">
        <v>43101</v>
      </c>
      <c r="F7375" t="s">
        <v>24724</v>
      </c>
      <c r="I7375" t="s">
        <v>2272</v>
      </c>
      <c r="J7375">
        <v>450</v>
      </c>
      <c r="K7375" t="s">
        <v>64</v>
      </c>
      <c r="L7375" t="s">
        <v>17612</v>
      </c>
      <c r="M7375">
        <v>1611573</v>
      </c>
      <c r="N7375">
        <v>2600</v>
      </c>
      <c r="O7375">
        <v>234</v>
      </c>
      <c r="P7375">
        <v>234</v>
      </c>
      <c r="Q7375">
        <v>0</v>
      </c>
      <c r="R7375">
        <v>0</v>
      </c>
      <c r="S7375">
        <v>1611573</v>
      </c>
      <c r="T7375">
        <v>234</v>
      </c>
      <c r="U7375">
        <v>0</v>
      </c>
    </row>
    <row r="7376" spans="1:21">
      <c r="A7376">
        <v>1.3</v>
      </c>
      <c r="C7376" t="s">
        <v>43102</v>
      </c>
      <c r="D7376" t="s">
        <v>43103</v>
      </c>
      <c r="F7376" t="s">
        <v>43104</v>
      </c>
      <c r="I7376" t="s">
        <v>4332</v>
      </c>
      <c r="J7376">
        <v>450</v>
      </c>
      <c r="K7376" t="s">
        <v>64</v>
      </c>
      <c r="L7376" t="s">
        <v>17635</v>
      </c>
      <c r="M7376">
        <v>1181126</v>
      </c>
      <c r="N7376">
        <v>2600</v>
      </c>
      <c r="O7376">
        <v>234</v>
      </c>
      <c r="P7376">
        <v>234</v>
      </c>
      <c r="Q7376">
        <v>0</v>
      </c>
      <c r="R7376">
        <v>0</v>
      </c>
      <c r="S7376">
        <v>1181126</v>
      </c>
      <c r="T7376">
        <v>234</v>
      </c>
      <c r="U7376">
        <v>0</v>
      </c>
    </row>
    <row r="7377" spans="1:21">
      <c r="A7377">
        <v>1.3</v>
      </c>
      <c r="C7377" t="s">
        <v>43105</v>
      </c>
      <c r="D7377" t="s">
        <v>43106</v>
      </c>
      <c r="F7377" t="s">
        <v>28859</v>
      </c>
      <c r="I7377" t="s">
        <v>1014</v>
      </c>
      <c r="J7377">
        <v>450</v>
      </c>
      <c r="K7377" t="s">
        <v>64</v>
      </c>
      <c r="L7377" t="s">
        <v>17666</v>
      </c>
      <c r="M7377">
        <v>933067</v>
      </c>
      <c r="N7377">
        <v>2600</v>
      </c>
      <c r="O7377">
        <v>234</v>
      </c>
      <c r="P7377">
        <v>234</v>
      </c>
      <c r="Q7377">
        <v>0</v>
      </c>
      <c r="R7377">
        <v>0</v>
      </c>
      <c r="S7377">
        <v>933067</v>
      </c>
      <c r="T7377">
        <v>234</v>
      </c>
      <c r="U7377">
        <v>0</v>
      </c>
    </row>
    <row r="7378" spans="1:21">
      <c r="A7378">
        <v>1.3</v>
      </c>
      <c r="C7378" t="s">
        <v>43107</v>
      </c>
      <c r="D7378" t="s">
        <v>43108</v>
      </c>
      <c r="F7378" t="s">
        <v>43109</v>
      </c>
      <c r="I7378" t="s">
        <v>43110</v>
      </c>
      <c r="J7378">
        <v>450</v>
      </c>
      <c r="K7378" t="s">
        <v>64</v>
      </c>
      <c r="L7378" t="s">
        <v>17635</v>
      </c>
      <c r="M7378">
        <v>859271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859271</v>
      </c>
      <c r="T7378">
        <v>0</v>
      </c>
      <c r="U7378">
        <v>0</v>
      </c>
    </row>
    <row r="7379" spans="1:21">
      <c r="A7379">
        <v>1.3</v>
      </c>
      <c r="C7379" t="s">
        <v>43111</v>
      </c>
      <c r="D7379" t="s">
        <v>43112</v>
      </c>
      <c r="F7379" t="s">
        <v>28897</v>
      </c>
      <c r="I7379" t="s">
        <v>4331</v>
      </c>
      <c r="J7379">
        <v>450</v>
      </c>
      <c r="K7379" t="s">
        <v>64</v>
      </c>
      <c r="L7379" t="s">
        <v>17635</v>
      </c>
      <c r="M7379">
        <v>2817596</v>
      </c>
      <c r="N7379">
        <v>2600</v>
      </c>
      <c r="O7379">
        <v>234</v>
      </c>
      <c r="P7379">
        <v>234</v>
      </c>
      <c r="Q7379">
        <v>0</v>
      </c>
      <c r="R7379">
        <v>0</v>
      </c>
      <c r="S7379">
        <v>2817596</v>
      </c>
      <c r="T7379">
        <v>234</v>
      </c>
      <c r="U7379">
        <v>0</v>
      </c>
    </row>
    <row r="7380" spans="1:21">
      <c r="A7380">
        <v>1.3</v>
      </c>
      <c r="C7380" t="s">
        <v>43113</v>
      </c>
      <c r="D7380" t="s">
        <v>43114</v>
      </c>
      <c r="F7380" t="s">
        <v>43115</v>
      </c>
      <c r="I7380" t="s">
        <v>4330</v>
      </c>
      <c r="J7380">
        <v>450</v>
      </c>
      <c r="K7380" t="s">
        <v>64</v>
      </c>
      <c r="L7380" t="s">
        <v>17635</v>
      </c>
      <c r="M7380">
        <v>163844</v>
      </c>
      <c r="N7380">
        <v>2600</v>
      </c>
      <c r="O7380">
        <v>234</v>
      </c>
      <c r="P7380">
        <v>234</v>
      </c>
      <c r="Q7380">
        <v>0</v>
      </c>
      <c r="R7380">
        <v>0</v>
      </c>
      <c r="S7380">
        <v>163844</v>
      </c>
      <c r="T7380">
        <v>234</v>
      </c>
      <c r="U7380">
        <v>0</v>
      </c>
    </row>
    <row r="7381" spans="1:21">
      <c r="A7381">
        <v>1.3</v>
      </c>
      <c r="C7381" t="s">
        <v>43116</v>
      </c>
      <c r="D7381" t="s">
        <v>42977</v>
      </c>
      <c r="F7381" t="s">
        <v>42978</v>
      </c>
      <c r="I7381" t="s">
        <v>1013</v>
      </c>
      <c r="J7381">
        <v>450</v>
      </c>
      <c r="K7381" t="s">
        <v>64</v>
      </c>
      <c r="L7381" t="s">
        <v>17666</v>
      </c>
      <c r="M7381">
        <v>1067614</v>
      </c>
      <c r="N7381">
        <v>2600</v>
      </c>
      <c r="O7381">
        <v>234</v>
      </c>
      <c r="P7381">
        <v>234</v>
      </c>
      <c r="Q7381">
        <v>0</v>
      </c>
      <c r="R7381">
        <v>0</v>
      </c>
      <c r="S7381">
        <v>1067614</v>
      </c>
      <c r="T7381">
        <v>234</v>
      </c>
      <c r="U7381">
        <v>0</v>
      </c>
    </row>
    <row r="7382" spans="1:21">
      <c r="A7382">
        <v>1.3</v>
      </c>
      <c r="C7382" t="s">
        <v>43117</v>
      </c>
      <c r="D7382" t="s">
        <v>43118</v>
      </c>
      <c r="F7382" t="s">
        <v>42981</v>
      </c>
      <c r="I7382" t="s">
        <v>4329</v>
      </c>
      <c r="J7382">
        <v>450</v>
      </c>
      <c r="K7382" t="s">
        <v>64</v>
      </c>
      <c r="L7382" t="s">
        <v>17635</v>
      </c>
      <c r="M7382">
        <v>1391631</v>
      </c>
      <c r="N7382">
        <v>2600</v>
      </c>
      <c r="O7382">
        <v>234</v>
      </c>
      <c r="P7382">
        <v>234</v>
      </c>
      <c r="Q7382">
        <v>0</v>
      </c>
      <c r="R7382">
        <v>0</v>
      </c>
      <c r="S7382">
        <v>1391631</v>
      </c>
      <c r="T7382">
        <v>234</v>
      </c>
      <c r="U7382">
        <v>0</v>
      </c>
    </row>
    <row r="7383" spans="1:21">
      <c r="A7383">
        <v>1.3</v>
      </c>
      <c r="C7383" t="s">
        <v>43119</v>
      </c>
      <c r="D7383" t="s">
        <v>43120</v>
      </c>
      <c r="F7383" t="s">
        <v>43121</v>
      </c>
      <c r="I7383" t="s">
        <v>15847</v>
      </c>
      <c r="J7383">
        <v>450</v>
      </c>
      <c r="K7383" t="s">
        <v>64</v>
      </c>
      <c r="L7383" t="s">
        <v>18619</v>
      </c>
      <c r="M7383">
        <v>928893</v>
      </c>
      <c r="N7383">
        <v>2600</v>
      </c>
      <c r="O7383">
        <v>234</v>
      </c>
      <c r="P7383">
        <v>234</v>
      </c>
      <c r="Q7383">
        <v>0</v>
      </c>
      <c r="R7383">
        <v>0</v>
      </c>
      <c r="S7383">
        <v>928893</v>
      </c>
      <c r="T7383">
        <v>234</v>
      </c>
      <c r="U7383">
        <v>0</v>
      </c>
    </row>
    <row r="7384" spans="1:21">
      <c r="A7384">
        <v>1.3</v>
      </c>
      <c r="C7384" t="s">
        <v>43122</v>
      </c>
      <c r="D7384" t="s">
        <v>43123</v>
      </c>
      <c r="F7384" t="s">
        <v>43124</v>
      </c>
      <c r="I7384" t="s">
        <v>15846</v>
      </c>
      <c r="J7384">
        <v>450</v>
      </c>
      <c r="K7384" t="s">
        <v>64</v>
      </c>
      <c r="L7384" t="s">
        <v>18619</v>
      </c>
      <c r="M7384">
        <v>634080</v>
      </c>
      <c r="N7384">
        <v>2600</v>
      </c>
      <c r="O7384">
        <v>234</v>
      </c>
      <c r="P7384">
        <v>234</v>
      </c>
      <c r="Q7384">
        <v>0</v>
      </c>
      <c r="R7384">
        <v>0</v>
      </c>
      <c r="S7384">
        <v>634080</v>
      </c>
      <c r="T7384">
        <v>234</v>
      </c>
      <c r="U7384">
        <v>0</v>
      </c>
    </row>
    <row r="7385" spans="1:21">
      <c r="A7385">
        <v>1.3</v>
      </c>
      <c r="C7385" t="s">
        <v>43125</v>
      </c>
      <c r="D7385" t="s">
        <v>43126</v>
      </c>
      <c r="F7385" t="s">
        <v>43127</v>
      </c>
      <c r="I7385" t="s">
        <v>4328</v>
      </c>
      <c r="J7385">
        <v>450</v>
      </c>
      <c r="K7385" t="s">
        <v>64</v>
      </c>
      <c r="L7385" t="s">
        <v>17635</v>
      </c>
      <c r="M7385">
        <v>916473</v>
      </c>
      <c r="N7385">
        <v>2600</v>
      </c>
      <c r="O7385">
        <v>234</v>
      </c>
      <c r="P7385">
        <v>234</v>
      </c>
      <c r="Q7385">
        <v>0</v>
      </c>
      <c r="R7385">
        <v>0</v>
      </c>
      <c r="S7385">
        <v>916473</v>
      </c>
      <c r="T7385">
        <v>234</v>
      </c>
      <c r="U7385">
        <v>0</v>
      </c>
    </row>
    <row r="7386" spans="1:21">
      <c r="A7386">
        <v>1.3</v>
      </c>
      <c r="C7386" t="s">
        <v>43128</v>
      </c>
      <c r="D7386" t="s">
        <v>43129</v>
      </c>
      <c r="F7386" t="s">
        <v>43130</v>
      </c>
      <c r="I7386" t="s">
        <v>1009</v>
      </c>
      <c r="J7386">
        <v>450</v>
      </c>
      <c r="K7386" t="s">
        <v>64</v>
      </c>
      <c r="L7386" t="s">
        <v>17666</v>
      </c>
      <c r="M7386">
        <v>7021323</v>
      </c>
      <c r="N7386">
        <v>2600</v>
      </c>
      <c r="O7386">
        <v>234</v>
      </c>
      <c r="P7386">
        <v>234</v>
      </c>
      <c r="Q7386">
        <v>0</v>
      </c>
      <c r="R7386">
        <v>0</v>
      </c>
      <c r="S7386">
        <v>7021323</v>
      </c>
      <c r="T7386">
        <v>234</v>
      </c>
      <c r="U7386">
        <v>0</v>
      </c>
    </row>
    <row r="7387" spans="1:21">
      <c r="A7387">
        <v>1.3</v>
      </c>
      <c r="C7387" t="s">
        <v>43131</v>
      </c>
      <c r="D7387" t="s">
        <v>36203</v>
      </c>
      <c r="F7387" t="s">
        <v>18420</v>
      </c>
      <c r="I7387" t="s">
        <v>4327</v>
      </c>
      <c r="J7387">
        <v>450</v>
      </c>
      <c r="K7387" t="s">
        <v>64</v>
      </c>
      <c r="L7387" t="s">
        <v>17635</v>
      </c>
      <c r="M7387">
        <v>749791</v>
      </c>
      <c r="N7387">
        <v>2600</v>
      </c>
      <c r="O7387">
        <v>234</v>
      </c>
      <c r="P7387">
        <v>234</v>
      </c>
      <c r="Q7387">
        <v>0</v>
      </c>
      <c r="R7387">
        <v>0</v>
      </c>
      <c r="S7387">
        <v>749791</v>
      </c>
      <c r="T7387">
        <v>234</v>
      </c>
      <c r="U7387">
        <v>0</v>
      </c>
    </row>
    <row r="7388" spans="1:21">
      <c r="A7388">
        <v>1.3</v>
      </c>
      <c r="C7388" t="s">
        <v>43132</v>
      </c>
      <c r="D7388" t="s">
        <v>43133</v>
      </c>
      <c r="F7388" t="s">
        <v>43134</v>
      </c>
      <c r="I7388" t="s">
        <v>2271</v>
      </c>
      <c r="J7388">
        <v>450</v>
      </c>
      <c r="K7388" t="s">
        <v>64</v>
      </c>
      <c r="L7388" t="s">
        <v>17612</v>
      </c>
      <c r="M7388">
        <v>135292</v>
      </c>
      <c r="N7388">
        <v>2600</v>
      </c>
      <c r="O7388">
        <v>234</v>
      </c>
      <c r="P7388">
        <v>234</v>
      </c>
      <c r="Q7388">
        <v>0</v>
      </c>
      <c r="R7388">
        <v>0</v>
      </c>
      <c r="S7388">
        <v>135292</v>
      </c>
      <c r="T7388">
        <v>234</v>
      </c>
      <c r="U7388">
        <v>0</v>
      </c>
    </row>
    <row r="7389" spans="1:21">
      <c r="A7389">
        <v>1.3</v>
      </c>
      <c r="C7389" t="s">
        <v>43135</v>
      </c>
      <c r="D7389" t="s">
        <v>43136</v>
      </c>
      <c r="F7389" t="s">
        <v>28701</v>
      </c>
      <c r="I7389" t="s">
        <v>6775</v>
      </c>
      <c r="J7389">
        <v>450</v>
      </c>
      <c r="K7389" t="s">
        <v>64</v>
      </c>
      <c r="L7389" t="s">
        <v>17595</v>
      </c>
      <c r="M7389">
        <v>324746</v>
      </c>
      <c r="N7389">
        <v>2600</v>
      </c>
      <c r="O7389">
        <v>234</v>
      </c>
      <c r="P7389">
        <v>234</v>
      </c>
      <c r="Q7389">
        <v>0</v>
      </c>
      <c r="R7389">
        <v>0</v>
      </c>
      <c r="S7389">
        <v>324746</v>
      </c>
      <c r="T7389">
        <v>234</v>
      </c>
      <c r="U7389">
        <v>0</v>
      </c>
    </row>
    <row r="7390" spans="1:21">
      <c r="A7390">
        <v>1.3</v>
      </c>
      <c r="C7390" t="s">
        <v>43137</v>
      </c>
      <c r="D7390" t="s">
        <v>43138</v>
      </c>
      <c r="F7390" t="s">
        <v>43139</v>
      </c>
      <c r="I7390" t="s">
        <v>4326</v>
      </c>
      <c r="J7390">
        <v>450</v>
      </c>
      <c r="K7390" t="s">
        <v>64</v>
      </c>
      <c r="L7390" t="s">
        <v>17635</v>
      </c>
      <c r="M7390">
        <v>454579</v>
      </c>
      <c r="N7390">
        <v>2600</v>
      </c>
      <c r="O7390">
        <v>234</v>
      </c>
      <c r="P7390">
        <v>234</v>
      </c>
      <c r="Q7390">
        <v>0</v>
      </c>
      <c r="R7390">
        <v>0</v>
      </c>
      <c r="S7390">
        <v>454579</v>
      </c>
      <c r="T7390">
        <v>234</v>
      </c>
      <c r="U7390">
        <v>0</v>
      </c>
    </row>
    <row r="7391" spans="1:21">
      <c r="A7391">
        <v>1.3</v>
      </c>
      <c r="C7391" t="s">
        <v>43140</v>
      </c>
      <c r="D7391" t="s">
        <v>43141</v>
      </c>
      <c r="F7391" t="s">
        <v>43142</v>
      </c>
      <c r="I7391" t="s">
        <v>4325</v>
      </c>
      <c r="J7391">
        <v>450</v>
      </c>
      <c r="K7391" t="s">
        <v>64</v>
      </c>
      <c r="L7391" t="s">
        <v>17635</v>
      </c>
      <c r="M7391">
        <v>329188</v>
      </c>
      <c r="N7391">
        <v>2600</v>
      </c>
      <c r="O7391">
        <v>234</v>
      </c>
      <c r="P7391">
        <v>234</v>
      </c>
      <c r="Q7391">
        <v>0</v>
      </c>
      <c r="R7391">
        <v>0</v>
      </c>
      <c r="S7391">
        <v>329188</v>
      </c>
      <c r="T7391">
        <v>234</v>
      </c>
      <c r="U7391">
        <v>0</v>
      </c>
    </row>
    <row r="7392" spans="1:21">
      <c r="A7392">
        <v>1.3</v>
      </c>
      <c r="C7392" t="s">
        <v>43143</v>
      </c>
      <c r="D7392" t="s">
        <v>43144</v>
      </c>
      <c r="F7392" t="s">
        <v>43145</v>
      </c>
      <c r="I7392" t="s">
        <v>6774</v>
      </c>
      <c r="J7392">
        <v>450</v>
      </c>
      <c r="K7392" t="s">
        <v>64</v>
      </c>
      <c r="L7392" t="s">
        <v>17595</v>
      </c>
      <c r="M7392">
        <v>603219</v>
      </c>
      <c r="N7392">
        <v>2600</v>
      </c>
      <c r="O7392">
        <v>234</v>
      </c>
      <c r="P7392">
        <v>234</v>
      </c>
      <c r="Q7392">
        <v>0</v>
      </c>
      <c r="R7392">
        <v>0</v>
      </c>
      <c r="S7392">
        <v>603219</v>
      </c>
      <c r="T7392">
        <v>234</v>
      </c>
      <c r="U7392">
        <v>0</v>
      </c>
    </row>
    <row r="7393" spans="1:21">
      <c r="A7393">
        <v>1.3</v>
      </c>
      <c r="C7393" t="s">
        <v>43146</v>
      </c>
      <c r="D7393" t="s">
        <v>43147</v>
      </c>
      <c r="F7393" t="s">
        <v>43148</v>
      </c>
      <c r="I7393" t="s">
        <v>2267</v>
      </c>
      <c r="J7393">
        <v>450</v>
      </c>
      <c r="K7393" t="s">
        <v>64</v>
      </c>
      <c r="L7393" t="s">
        <v>17612</v>
      </c>
      <c r="M7393">
        <v>164131</v>
      </c>
      <c r="N7393">
        <v>2600</v>
      </c>
      <c r="O7393">
        <v>234</v>
      </c>
      <c r="P7393">
        <v>234</v>
      </c>
      <c r="Q7393">
        <v>0</v>
      </c>
      <c r="R7393">
        <v>0</v>
      </c>
      <c r="S7393">
        <v>164131</v>
      </c>
      <c r="T7393">
        <v>234</v>
      </c>
      <c r="U7393">
        <v>0</v>
      </c>
    </row>
    <row r="7394" spans="1:21">
      <c r="A7394">
        <v>1.3</v>
      </c>
      <c r="C7394" t="s">
        <v>43149</v>
      </c>
      <c r="D7394" t="s">
        <v>43150</v>
      </c>
      <c r="F7394" t="s">
        <v>43151</v>
      </c>
      <c r="I7394" t="s">
        <v>1008</v>
      </c>
      <c r="J7394">
        <v>450</v>
      </c>
      <c r="K7394" t="s">
        <v>64</v>
      </c>
      <c r="L7394" t="s">
        <v>17666</v>
      </c>
      <c r="M7394">
        <v>63753</v>
      </c>
      <c r="N7394">
        <v>2600</v>
      </c>
      <c r="O7394">
        <v>234</v>
      </c>
      <c r="P7394">
        <v>234</v>
      </c>
      <c r="Q7394">
        <v>0</v>
      </c>
      <c r="R7394">
        <v>0</v>
      </c>
      <c r="S7394">
        <v>63753</v>
      </c>
      <c r="T7394">
        <v>234</v>
      </c>
      <c r="U7394">
        <v>0</v>
      </c>
    </row>
    <row r="7395" spans="1:21">
      <c r="A7395">
        <v>1.3</v>
      </c>
      <c r="C7395" t="s">
        <v>43152</v>
      </c>
      <c r="D7395" t="s">
        <v>43153</v>
      </c>
      <c r="F7395" t="s">
        <v>43154</v>
      </c>
      <c r="I7395" t="s">
        <v>10429</v>
      </c>
      <c r="J7395">
        <v>450</v>
      </c>
      <c r="K7395" t="s">
        <v>64</v>
      </c>
      <c r="L7395" t="s">
        <v>18241</v>
      </c>
      <c r="M7395">
        <v>74133</v>
      </c>
      <c r="N7395">
        <v>2600</v>
      </c>
      <c r="O7395">
        <v>234</v>
      </c>
      <c r="P7395">
        <v>234</v>
      </c>
      <c r="Q7395">
        <v>0</v>
      </c>
      <c r="R7395">
        <v>0</v>
      </c>
      <c r="S7395">
        <v>74133</v>
      </c>
      <c r="T7395">
        <v>234</v>
      </c>
      <c r="U7395">
        <v>0</v>
      </c>
    </row>
    <row r="7396" spans="1:21">
      <c r="A7396">
        <v>1.3</v>
      </c>
      <c r="C7396" t="s">
        <v>43155</v>
      </c>
      <c r="D7396" t="s">
        <v>43156</v>
      </c>
      <c r="F7396" t="s">
        <v>43004</v>
      </c>
      <c r="I7396" t="s">
        <v>6773</v>
      </c>
      <c r="J7396">
        <v>450</v>
      </c>
      <c r="K7396" t="s">
        <v>64</v>
      </c>
      <c r="L7396" t="s">
        <v>17595</v>
      </c>
      <c r="M7396">
        <v>200422</v>
      </c>
      <c r="N7396">
        <v>2600</v>
      </c>
      <c r="O7396">
        <v>234</v>
      </c>
      <c r="P7396">
        <v>234</v>
      </c>
      <c r="Q7396">
        <v>0</v>
      </c>
      <c r="R7396">
        <v>0</v>
      </c>
      <c r="S7396">
        <v>200422</v>
      </c>
      <c r="T7396">
        <v>234</v>
      </c>
      <c r="U7396">
        <v>0</v>
      </c>
    </row>
    <row r="7397" spans="1:21">
      <c r="A7397">
        <v>1.3</v>
      </c>
      <c r="C7397" t="s">
        <v>43157</v>
      </c>
      <c r="D7397" t="s">
        <v>43158</v>
      </c>
      <c r="F7397" t="s">
        <v>34799</v>
      </c>
      <c r="I7397" t="s">
        <v>10424</v>
      </c>
      <c r="J7397">
        <v>450</v>
      </c>
      <c r="K7397" t="s">
        <v>64</v>
      </c>
      <c r="L7397" t="s">
        <v>18241</v>
      </c>
      <c r="M7397">
        <v>495414</v>
      </c>
      <c r="N7397">
        <v>2600</v>
      </c>
      <c r="O7397">
        <v>234</v>
      </c>
      <c r="P7397">
        <v>234</v>
      </c>
      <c r="Q7397">
        <v>0</v>
      </c>
      <c r="R7397">
        <v>0</v>
      </c>
      <c r="S7397">
        <v>495414</v>
      </c>
      <c r="T7397">
        <v>234</v>
      </c>
      <c r="U7397">
        <v>0</v>
      </c>
    </row>
    <row r="7398" spans="1:21">
      <c r="A7398">
        <v>1.3</v>
      </c>
      <c r="C7398" t="s">
        <v>43159</v>
      </c>
      <c r="D7398" t="s">
        <v>43160</v>
      </c>
      <c r="F7398" t="s">
        <v>43161</v>
      </c>
      <c r="I7398" t="s">
        <v>6772</v>
      </c>
      <c r="J7398">
        <v>450</v>
      </c>
      <c r="K7398" t="s">
        <v>64</v>
      </c>
      <c r="L7398" t="s">
        <v>17595</v>
      </c>
      <c r="M7398">
        <v>328528</v>
      </c>
      <c r="N7398">
        <v>2600</v>
      </c>
      <c r="O7398">
        <v>234</v>
      </c>
      <c r="P7398">
        <v>234</v>
      </c>
      <c r="Q7398">
        <v>0</v>
      </c>
      <c r="R7398">
        <v>0</v>
      </c>
      <c r="S7398">
        <v>328528</v>
      </c>
      <c r="T7398">
        <v>234</v>
      </c>
      <c r="U7398">
        <v>0</v>
      </c>
    </row>
    <row r="7399" spans="1:21">
      <c r="A7399">
        <v>1.3</v>
      </c>
      <c r="C7399" t="s">
        <v>43162</v>
      </c>
      <c r="D7399" t="s">
        <v>43163</v>
      </c>
      <c r="F7399" t="s">
        <v>43164</v>
      </c>
      <c r="I7399" t="s">
        <v>6771</v>
      </c>
      <c r="J7399">
        <v>450</v>
      </c>
      <c r="K7399" t="s">
        <v>64</v>
      </c>
      <c r="L7399" t="s">
        <v>17595</v>
      </c>
      <c r="M7399">
        <v>133011</v>
      </c>
      <c r="N7399">
        <v>2600</v>
      </c>
      <c r="O7399">
        <v>234</v>
      </c>
      <c r="P7399">
        <v>234</v>
      </c>
      <c r="Q7399">
        <v>0</v>
      </c>
      <c r="R7399">
        <v>0</v>
      </c>
      <c r="S7399">
        <v>133011</v>
      </c>
      <c r="T7399">
        <v>234</v>
      </c>
      <c r="U7399">
        <v>0</v>
      </c>
    </row>
    <row r="7400" spans="1:21">
      <c r="A7400">
        <v>1.3</v>
      </c>
      <c r="C7400" t="s">
        <v>43165</v>
      </c>
      <c r="D7400" t="s">
        <v>43166</v>
      </c>
      <c r="F7400" t="s">
        <v>42956</v>
      </c>
      <c r="I7400" t="s">
        <v>10422</v>
      </c>
      <c r="J7400">
        <v>450</v>
      </c>
      <c r="K7400" t="s">
        <v>64</v>
      </c>
      <c r="L7400" t="s">
        <v>18241</v>
      </c>
      <c r="M7400">
        <v>109560</v>
      </c>
      <c r="N7400">
        <v>2600</v>
      </c>
      <c r="O7400">
        <v>234</v>
      </c>
      <c r="P7400">
        <v>234</v>
      </c>
      <c r="Q7400">
        <v>0</v>
      </c>
      <c r="R7400">
        <v>0</v>
      </c>
      <c r="S7400">
        <v>109560</v>
      </c>
      <c r="T7400">
        <v>234</v>
      </c>
      <c r="U7400">
        <v>0</v>
      </c>
    </row>
    <row r="7401" spans="1:21">
      <c r="A7401">
        <v>1.3</v>
      </c>
      <c r="C7401" t="s">
        <v>43167</v>
      </c>
      <c r="D7401" t="s">
        <v>43168</v>
      </c>
      <c r="F7401" t="s">
        <v>43169</v>
      </c>
      <c r="I7401" t="s">
        <v>10418</v>
      </c>
      <c r="J7401">
        <v>450</v>
      </c>
      <c r="K7401" t="s">
        <v>64</v>
      </c>
      <c r="L7401" t="s">
        <v>18241</v>
      </c>
      <c r="M7401">
        <v>2865056</v>
      </c>
      <c r="N7401">
        <v>2600</v>
      </c>
      <c r="O7401">
        <v>234</v>
      </c>
      <c r="P7401">
        <v>234</v>
      </c>
      <c r="Q7401">
        <v>0</v>
      </c>
      <c r="R7401">
        <v>0</v>
      </c>
      <c r="S7401">
        <v>2865056</v>
      </c>
      <c r="T7401">
        <v>234</v>
      </c>
      <c r="U7401">
        <v>0</v>
      </c>
    </row>
    <row r="7402" spans="1:21">
      <c r="A7402">
        <v>1.3</v>
      </c>
      <c r="C7402" t="s">
        <v>43170</v>
      </c>
      <c r="D7402" t="s">
        <v>43171</v>
      </c>
      <c r="F7402" t="s">
        <v>43109</v>
      </c>
      <c r="I7402" t="s">
        <v>43172</v>
      </c>
      <c r="J7402">
        <v>450</v>
      </c>
      <c r="K7402" t="s">
        <v>64</v>
      </c>
      <c r="L7402" t="s">
        <v>17612</v>
      </c>
      <c r="M7402">
        <v>996007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996007</v>
      </c>
      <c r="T7402">
        <v>0</v>
      </c>
      <c r="U7402">
        <v>0</v>
      </c>
    </row>
    <row r="7403" spans="1:21">
      <c r="A7403">
        <v>1.3</v>
      </c>
      <c r="C7403" t="s">
        <v>43173</v>
      </c>
      <c r="D7403" t="s">
        <v>43174</v>
      </c>
      <c r="F7403" t="s">
        <v>29028</v>
      </c>
      <c r="I7403" t="s">
        <v>1004</v>
      </c>
      <c r="J7403">
        <v>450</v>
      </c>
      <c r="K7403" t="s">
        <v>64</v>
      </c>
      <c r="L7403" t="s">
        <v>17666</v>
      </c>
      <c r="M7403">
        <v>282830</v>
      </c>
      <c r="N7403">
        <v>2600</v>
      </c>
      <c r="O7403">
        <v>234</v>
      </c>
      <c r="P7403">
        <v>234</v>
      </c>
      <c r="Q7403">
        <v>0</v>
      </c>
      <c r="R7403">
        <v>0</v>
      </c>
      <c r="S7403">
        <v>282830</v>
      </c>
      <c r="T7403">
        <v>234</v>
      </c>
      <c r="U7403">
        <v>0</v>
      </c>
    </row>
    <row r="7404" spans="1:21">
      <c r="A7404">
        <v>1.3</v>
      </c>
      <c r="C7404" t="s">
        <v>43175</v>
      </c>
      <c r="D7404" t="s">
        <v>43176</v>
      </c>
      <c r="F7404" t="s">
        <v>28758</v>
      </c>
      <c r="I7404" t="s">
        <v>6769</v>
      </c>
      <c r="J7404">
        <v>450</v>
      </c>
      <c r="K7404" t="s">
        <v>64</v>
      </c>
      <c r="L7404" t="s">
        <v>17595</v>
      </c>
      <c r="M7404">
        <v>181180</v>
      </c>
      <c r="N7404">
        <v>2600</v>
      </c>
      <c r="O7404">
        <v>234</v>
      </c>
      <c r="P7404">
        <v>234</v>
      </c>
      <c r="Q7404">
        <v>0</v>
      </c>
      <c r="R7404">
        <v>0</v>
      </c>
      <c r="S7404">
        <v>181180</v>
      </c>
      <c r="T7404">
        <v>234</v>
      </c>
      <c r="U7404">
        <v>0</v>
      </c>
    </row>
    <row r="7405" spans="1:21">
      <c r="A7405">
        <v>1.3</v>
      </c>
      <c r="C7405" t="s">
        <v>43177</v>
      </c>
      <c r="D7405" t="s">
        <v>43178</v>
      </c>
      <c r="F7405" t="s">
        <v>43151</v>
      </c>
      <c r="I7405" t="s">
        <v>2266</v>
      </c>
      <c r="J7405">
        <v>450</v>
      </c>
      <c r="K7405" t="s">
        <v>64</v>
      </c>
      <c r="L7405" t="s">
        <v>17612</v>
      </c>
      <c r="M7405">
        <v>164891</v>
      </c>
      <c r="N7405">
        <v>2600</v>
      </c>
      <c r="O7405">
        <v>234</v>
      </c>
      <c r="P7405">
        <v>234</v>
      </c>
      <c r="Q7405">
        <v>0</v>
      </c>
      <c r="R7405">
        <v>0</v>
      </c>
      <c r="S7405">
        <v>164891</v>
      </c>
      <c r="T7405">
        <v>234</v>
      </c>
      <c r="U7405">
        <v>0</v>
      </c>
    </row>
    <row r="7406" spans="1:21">
      <c r="A7406">
        <v>1.3</v>
      </c>
      <c r="C7406" t="s">
        <v>43179</v>
      </c>
      <c r="D7406" t="s">
        <v>43180</v>
      </c>
      <c r="F7406" t="s">
        <v>43181</v>
      </c>
      <c r="I7406" t="s">
        <v>10409</v>
      </c>
      <c r="J7406">
        <v>450</v>
      </c>
      <c r="K7406" t="s">
        <v>64</v>
      </c>
      <c r="L7406" t="s">
        <v>18241</v>
      </c>
      <c r="M7406">
        <v>860534</v>
      </c>
      <c r="N7406">
        <v>2600</v>
      </c>
      <c r="O7406">
        <v>234</v>
      </c>
      <c r="P7406">
        <v>234</v>
      </c>
      <c r="Q7406">
        <v>0</v>
      </c>
      <c r="R7406">
        <v>0</v>
      </c>
      <c r="S7406">
        <v>860534</v>
      </c>
      <c r="T7406">
        <v>234</v>
      </c>
      <c r="U7406">
        <v>0</v>
      </c>
    </row>
    <row r="7407" spans="1:21">
      <c r="A7407">
        <v>1.3</v>
      </c>
      <c r="C7407" t="s">
        <v>43182</v>
      </c>
      <c r="D7407" t="s">
        <v>43183</v>
      </c>
      <c r="F7407" t="s">
        <v>43184</v>
      </c>
      <c r="I7407" t="s">
        <v>6768</v>
      </c>
      <c r="J7407">
        <v>450</v>
      </c>
      <c r="K7407" t="s">
        <v>64</v>
      </c>
      <c r="L7407" t="s">
        <v>17595</v>
      </c>
      <c r="M7407">
        <v>155550</v>
      </c>
      <c r="N7407">
        <v>2600</v>
      </c>
      <c r="O7407">
        <v>234</v>
      </c>
      <c r="P7407">
        <v>234</v>
      </c>
      <c r="Q7407">
        <v>0</v>
      </c>
      <c r="R7407">
        <v>0</v>
      </c>
      <c r="S7407">
        <v>155550</v>
      </c>
      <c r="T7407">
        <v>234</v>
      </c>
      <c r="U7407">
        <v>0</v>
      </c>
    </row>
    <row r="7408" spans="1:21">
      <c r="A7408">
        <v>1.3</v>
      </c>
      <c r="C7408" t="s">
        <v>43185</v>
      </c>
      <c r="D7408" t="s">
        <v>43186</v>
      </c>
      <c r="F7408" t="s">
        <v>43187</v>
      </c>
      <c r="I7408" t="s">
        <v>10408</v>
      </c>
      <c r="J7408">
        <v>450</v>
      </c>
      <c r="K7408" t="s">
        <v>64</v>
      </c>
      <c r="L7408" t="s">
        <v>18241</v>
      </c>
      <c r="M7408">
        <v>696115</v>
      </c>
      <c r="N7408">
        <v>2600</v>
      </c>
      <c r="O7408">
        <v>234</v>
      </c>
      <c r="P7408">
        <v>234</v>
      </c>
      <c r="Q7408">
        <v>0</v>
      </c>
      <c r="R7408">
        <v>0</v>
      </c>
      <c r="S7408">
        <v>696115</v>
      </c>
      <c r="T7408">
        <v>234</v>
      </c>
      <c r="U7408">
        <v>0</v>
      </c>
    </row>
    <row r="7409" spans="1:21">
      <c r="A7409">
        <v>1.3</v>
      </c>
      <c r="C7409" t="s">
        <v>43188</v>
      </c>
      <c r="D7409" t="s">
        <v>22254</v>
      </c>
      <c r="F7409" t="s">
        <v>43189</v>
      </c>
      <c r="I7409" t="s">
        <v>6767</v>
      </c>
      <c r="J7409">
        <v>450</v>
      </c>
      <c r="K7409" t="s">
        <v>64</v>
      </c>
      <c r="L7409" t="s">
        <v>17595</v>
      </c>
      <c r="M7409">
        <v>430208</v>
      </c>
      <c r="N7409">
        <v>2600</v>
      </c>
      <c r="O7409">
        <v>234</v>
      </c>
      <c r="P7409">
        <v>234</v>
      </c>
      <c r="Q7409">
        <v>0</v>
      </c>
      <c r="R7409">
        <v>0</v>
      </c>
      <c r="S7409">
        <v>430208</v>
      </c>
      <c r="T7409">
        <v>234</v>
      </c>
      <c r="U7409">
        <v>0</v>
      </c>
    </row>
    <row r="7410" spans="1:21">
      <c r="A7410">
        <v>1.3</v>
      </c>
      <c r="C7410" t="s">
        <v>43190</v>
      </c>
      <c r="D7410" t="s">
        <v>43191</v>
      </c>
      <c r="F7410" t="s">
        <v>43192</v>
      </c>
      <c r="I7410" t="s">
        <v>6766</v>
      </c>
      <c r="J7410">
        <v>450</v>
      </c>
      <c r="K7410" t="s">
        <v>64</v>
      </c>
      <c r="L7410" t="s">
        <v>17595</v>
      </c>
      <c r="M7410">
        <v>1606240</v>
      </c>
      <c r="N7410">
        <v>2600</v>
      </c>
      <c r="O7410">
        <v>234</v>
      </c>
      <c r="P7410">
        <v>234</v>
      </c>
      <c r="Q7410">
        <v>0</v>
      </c>
      <c r="R7410">
        <v>0</v>
      </c>
      <c r="S7410">
        <v>1606240</v>
      </c>
      <c r="T7410">
        <v>234</v>
      </c>
      <c r="U7410">
        <v>0</v>
      </c>
    </row>
    <row r="7411" spans="1:21">
      <c r="A7411">
        <v>1.3</v>
      </c>
      <c r="C7411" t="s">
        <v>43193</v>
      </c>
      <c r="D7411" t="s">
        <v>39279</v>
      </c>
      <c r="F7411" t="s">
        <v>43194</v>
      </c>
      <c r="I7411" t="s">
        <v>10407</v>
      </c>
      <c r="J7411">
        <v>450</v>
      </c>
      <c r="K7411" t="s">
        <v>64</v>
      </c>
      <c r="L7411" t="s">
        <v>18241</v>
      </c>
      <c r="M7411">
        <v>144545</v>
      </c>
      <c r="N7411">
        <v>2600</v>
      </c>
      <c r="O7411">
        <v>234</v>
      </c>
      <c r="P7411">
        <v>234</v>
      </c>
      <c r="Q7411">
        <v>0</v>
      </c>
      <c r="R7411">
        <v>0</v>
      </c>
      <c r="S7411">
        <v>144545</v>
      </c>
      <c r="T7411">
        <v>234</v>
      </c>
      <c r="U7411">
        <v>0</v>
      </c>
    </row>
    <row r="7412" spans="1:21">
      <c r="A7412">
        <v>1.3</v>
      </c>
      <c r="C7412" t="s">
        <v>43195</v>
      </c>
      <c r="D7412" t="s">
        <v>43196</v>
      </c>
      <c r="F7412" t="s">
        <v>43197</v>
      </c>
      <c r="I7412" t="s">
        <v>43198</v>
      </c>
      <c r="J7412">
        <v>450</v>
      </c>
      <c r="K7412" t="s">
        <v>64</v>
      </c>
      <c r="L7412" t="s">
        <v>17595</v>
      </c>
      <c r="M7412">
        <v>3681320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3681320</v>
      </c>
      <c r="T7412">
        <v>0</v>
      </c>
      <c r="U7412">
        <v>0</v>
      </c>
    </row>
    <row r="7413" spans="1:21">
      <c r="A7413">
        <v>1.3</v>
      </c>
      <c r="C7413" t="s">
        <v>43199</v>
      </c>
      <c r="D7413" t="s">
        <v>43200</v>
      </c>
      <c r="F7413" t="s">
        <v>43201</v>
      </c>
      <c r="I7413" t="s">
        <v>4317</v>
      </c>
      <c r="J7413">
        <v>450</v>
      </c>
      <c r="K7413" t="s">
        <v>64</v>
      </c>
      <c r="L7413" t="s">
        <v>17635</v>
      </c>
      <c r="M7413">
        <v>233648</v>
      </c>
      <c r="N7413">
        <v>2600</v>
      </c>
      <c r="O7413">
        <v>234</v>
      </c>
      <c r="P7413">
        <v>234</v>
      </c>
      <c r="Q7413">
        <v>0</v>
      </c>
      <c r="R7413">
        <v>0</v>
      </c>
      <c r="S7413">
        <v>233648</v>
      </c>
      <c r="T7413">
        <v>234</v>
      </c>
      <c r="U7413">
        <v>0</v>
      </c>
    </row>
    <row r="7414" spans="1:21">
      <c r="A7414">
        <v>1.3</v>
      </c>
      <c r="C7414" t="s">
        <v>43202</v>
      </c>
      <c r="D7414" t="s">
        <v>43203</v>
      </c>
      <c r="F7414" t="s">
        <v>43204</v>
      </c>
      <c r="I7414" t="s">
        <v>43205</v>
      </c>
      <c r="J7414">
        <v>450</v>
      </c>
      <c r="K7414" t="s">
        <v>64</v>
      </c>
      <c r="L7414" t="s">
        <v>17595</v>
      </c>
      <c r="M7414">
        <v>3014189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3014189</v>
      </c>
      <c r="T7414">
        <v>0</v>
      </c>
      <c r="U7414">
        <v>0</v>
      </c>
    </row>
    <row r="7415" spans="1:21">
      <c r="A7415">
        <v>1.3</v>
      </c>
      <c r="C7415" t="s">
        <v>43206</v>
      </c>
      <c r="D7415" t="s">
        <v>43207</v>
      </c>
      <c r="F7415" t="s">
        <v>43208</v>
      </c>
      <c r="I7415" t="s">
        <v>4316</v>
      </c>
      <c r="J7415">
        <v>450</v>
      </c>
      <c r="K7415" t="s">
        <v>64</v>
      </c>
      <c r="L7415" t="s">
        <v>17635</v>
      </c>
      <c r="M7415">
        <v>430174</v>
      </c>
      <c r="N7415">
        <v>2600</v>
      </c>
      <c r="O7415">
        <v>234</v>
      </c>
      <c r="P7415">
        <v>234</v>
      </c>
      <c r="Q7415">
        <v>0</v>
      </c>
      <c r="R7415">
        <v>0</v>
      </c>
      <c r="S7415">
        <v>430174</v>
      </c>
      <c r="T7415">
        <v>234</v>
      </c>
      <c r="U7415">
        <v>0</v>
      </c>
    </row>
    <row r="7416" spans="1:21">
      <c r="A7416">
        <v>1.3</v>
      </c>
      <c r="C7416" t="s">
        <v>43209</v>
      </c>
      <c r="D7416" t="s">
        <v>43210</v>
      </c>
      <c r="F7416" t="s">
        <v>43211</v>
      </c>
      <c r="I7416" t="s">
        <v>6765</v>
      </c>
      <c r="J7416">
        <v>450</v>
      </c>
      <c r="K7416" t="s">
        <v>64</v>
      </c>
      <c r="L7416" t="s">
        <v>17595</v>
      </c>
      <c r="M7416">
        <v>307385</v>
      </c>
      <c r="N7416">
        <v>2600</v>
      </c>
      <c r="O7416">
        <v>234</v>
      </c>
      <c r="P7416">
        <v>234</v>
      </c>
      <c r="Q7416">
        <v>0</v>
      </c>
      <c r="R7416">
        <v>0</v>
      </c>
      <c r="S7416">
        <v>307385</v>
      </c>
      <c r="T7416">
        <v>234</v>
      </c>
      <c r="U7416">
        <v>0</v>
      </c>
    </row>
    <row r="7417" spans="1:21">
      <c r="A7417">
        <v>1.3</v>
      </c>
      <c r="C7417" t="s">
        <v>43212</v>
      </c>
      <c r="D7417" t="s">
        <v>4125</v>
      </c>
      <c r="F7417" t="s">
        <v>19283</v>
      </c>
      <c r="I7417" t="s">
        <v>4315</v>
      </c>
      <c r="J7417">
        <v>450</v>
      </c>
      <c r="K7417" t="s">
        <v>64</v>
      </c>
      <c r="L7417" t="s">
        <v>17635</v>
      </c>
      <c r="M7417">
        <v>249994</v>
      </c>
      <c r="N7417">
        <v>2600</v>
      </c>
      <c r="O7417">
        <v>234</v>
      </c>
      <c r="P7417">
        <v>234</v>
      </c>
      <c r="Q7417">
        <v>0</v>
      </c>
      <c r="R7417">
        <v>0</v>
      </c>
      <c r="S7417">
        <v>249994</v>
      </c>
      <c r="T7417">
        <v>234</v>
      </c>
      <c r="U7417">
        <v>0</v>
      </c>
    </row>
    <row r="7418" spans="1:21">
      <c r="A7418">
        <v>1.3</v>
      </c>
      <c r="C7418" t="s">
        <v>43213</v>
      </c>
      <c r="D7418" t="s">
        <v>43214</v>
      </c>
      <c r="F7418" t="s">
        <v>43215</v>
      </c>
      <c r="I7418" t="s">
        <v>6764</v>
      </c>
      <c r="J7418">
        <v>450</v>
      </c>
      <c r="K7418" t="s">
        <v>64</v>
      </c>
      <c r="L7418" t="s">
        <v>17595</v>
      </c>
      <c r="M7418">
        <v>3327685</v>
      </c>
      <c r="N7418">
        <v>2600</v>
      </c>
      <c r="O7418">
        <v>234</v>
      </c>
      <c r="P7418">
        <v>234</v>
      </c>
      <c r="Q7418">
        <v>0</v>
      </c>
      <c r="R7418">
        <v>0</v>
      </c>
      <c r="S7418">
        <v>3327685</v>
      </c>
      <c r="T7418">
        <v>234</v>
      </c>
      <c r="U7418">
        <v>0</v>
      </c>
    </row>
    <row r="7419" spans="1:21">
      <c r="A7419">
        <v>1.3</v>
      </c>
      <c r="C7419" t="s">
        <v>43216</v>
      </c>
      <c r="D7419" t="s">
        <v>43217</v>
      </c>
      <c r="F7419" t="s">
        <v>28749</v>
      </c>
      <c r="I7419" t="s">
        <v>43218</v>
      </c>
      <c r="J7419">
        <v>450</v>
      </c>
      <c r="K7419" t="s">
        <v>64</v>
      </c>
      <c r="L7419" t="s">
        <v>17595</v>
      </c>
      <c r="M7419">
        <v>3512121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3512121</v>
      </c>
      <c r="T7419">
        <v>0</v>
      </c>
      <c r="U7419">
        <v>0</v>
      </c>
    </row>
    <row r="7420" spans="1:21">
      <c r="A7420">
        <v>1.3</v>
      </c>
      <c r="C7420" t="s">
        <v>43219</v>
      </c>
      <c r="D7420" t="s">
        <v>25103</v>
      </c>
      <c r="F7420" t="s">
        <v>25040</v>
      </c>
      <c r="I7420" t="s">
        <v>6760</v>
      </c>
      <c r="J7420">
        <v>450</v>
      </c>
      <c r="K7420" t="s">
        <v>64</v>
      </c>
      <c r="L7420" t="s">
        <v>17595</v>
      </c>
      <c r="M7420">
        <v>705972</v>
      </c>
      <c r="N7420">
        <v>2600</v>
      </c>
      <c r="O7420">
        <v>234</v>
      </c>
      <c r="P7420">
        <v>234</v>
      </c>
      <c r="Q7420">
        <v>0</v>
      </c>
      <c r="R7420">
        <v>0</v>
      </c>
      <c r="S7420">
        <v>705972</v>
      </c>
      <c r="T7420">
        <v>234</v>
      </c>
      <c r="U7420">
        <v>0</v>
      </c>
    </row>
    <row r="7421" spans="1:21">
      <c r="A7421">
        <v>1.3</v>
      </c>
      <c r="C7421" t="s">
        <v>43220</v>
      </c>
      <c r="D7421" t="s">
        <v>29133</v>
      </c>
      <c r="F7421" t="s">
        <v>26928</v>
      </c>
      <c r="I7421" t="s">
        <v>2265</v>
      </c>
      <c r="J7421">
        <v>450</v>
      </c>
      <c r="K7421" t="s">
        <v>64</v>
      </c>
      <c r="L7421" t="s">
        <v>17612</v>
      </c>
      <c r="M7421">
        <v>484515</v>
      </c>
      <c r="N7421">
        <v>2600</v>
      </c>
      <c r="O7421">
        <v>234</v>
      </c>
      <c r="P7421">
        <v>234</v>
      </c>
      <c r="Q7421">
        <v>0</v>
      </c>
      <c r="R7421">
        <v>0</v>
      </c>
      <c r="S7421">
        <v>484515</v>
      </c>
      <c r="T7421">
        <v>234</v>
      </c>
      <c r="U7421">
        <v>0</v>
      </c>
    </row>
    <row r="7422" spans="1:21">
      <c r="A7422">
        <v>1.3</v>
      </c>
      <c r="C7422" t="s">
        <v>43221</v>
      </c>
      <c r="D7422" t="s">
        <v>43222</v>
      </c>
      <c r="F7422" t="s">
        <v>28794</v>
      </c>
      <c r="I7422" t="s">
        <v>4314</v>
      </c>
      <c r="J7422">
        <v>450</v>
      </c>
      <c r="K7422" t="s">
        <v>64</v>
      </c>
      <c r="L7422" t="s">
        <v>17635</v>
      </c>
      <c r="M7422">
        <v>417589</v>
      </c>
      <c r="N7422">
        <v>2600</v>
      </c>
      <c r="O7422">
        <v>234</v>
      </c>
      <c r="P7422">
        <v>234</v>
      </c>
      <c r="Q7422">
        <v>0</v>
      </c>
      <c r="R7422">
        <v>0</v>
      </c>
      <c r="S7422">
        <v>417589</v>
      </c>
      <c r="T7422">
        <v>234</v>
      </c>
      <c r="U7422">
        <v>0</v>
      </c>
    </row>
    <row r="7423" spans="1:21">
      <c r="A7423">
        <v>1.3</v>
      </c>
      <c r="C7423" t="s">
        <v>43223</v>
      </c>
      <c r="D7423" t="s">
        <v>43224</v>
      </c>
      <c r="F7423" t="s">
        <v>25040</v>
      </c>
      <c r="I7423" t="s">
        <v>6759</v>
      </c>
      <c r="J7423">
        <v>450</v>
      </c>
      <c r="K7423" t="s">
        <v>64</v>
      </c>
      <c r="L7423" t="s">
        <v>17595</v>
      </c>
      <c r="M7423">
        <v>45230</v>
      </c>
      <c r="N7423">
        <v>2600</v>
      </c>
      <c r="O7423">
        <v>234</v>
      </c>
      <c r="P7423">
        <v>234</v>
      </c>
      <c r="Q7423">
        <v>0</v>
      </c>
      <c r="R7423">
        <v>0</v>
      </c>
      <c r="S7423">
        <v>45230</v>
      </c>
      <c r="T7423">
        <v>234</v>
      </c>
      <c r="U7423">
        <v>0</v>
      </c>
    </row>
    <row r="7424" spans="1:21">
      <c r="A7424">
        <v>1.3</v>
      </c>
      <c r="C7424" t="s">
        <v>43225</v>
      </c>
      <c r="D7424" t="s">
        <v>43226</v>
      </c>
      <c r="F7424" t="s">
        <v>43227</v>
      </c>
      <c r="I7424" t="s">
        <v>6758</v>
      </c>
      <c r="J7424">
        <v>450</v>
      </c>
      <c r="K7424" t="s">
        <v>64</v>
      </c>
      <c r="L7424" t="s">
        <v>17595</v>
      </c>
      <c r="M7424">
        <v>127474</v>
      </c>
      <c r="N7424">
        <v>2600</v>
      </c>
      <c r="O7424">
        <v>234</v>
      </c>
      <c r="P7424">
        <v>234</v>
      </c>
      <c r="Q7424">
        <v>0</v>
      </c>
      <c r="R7424">
        <v>0</v>
      </c>
      <c r="S7424">
        <v>127474</v>
      </c>
      <c r="T7424">
        <v>234</v>
      </c>
      <c r="U7424">
        <v>0</v>
      </c>
    </row>
    <row r="7425" spans="1:21">
      <c r="A7425">
        <v>1.3</v>
      </c>
      <c r="C7425" t="s">
        <v>43228</v>
      </c>
      <c r="D7425" t="s">
        <v>43229</v>
      </c>
      <c r="F7425" t="s">
        <v>43230</v>
      </c>
      <c r="I7425" t="s">
        <v>15845</v>
      </c>
      <c r="J7425">
        <v>450</v>
      </c>
      <c r="K7425" t="s">
        <v>64</v>
      </c>
      <c r="L7425" t="s">
        <v>18619</v>
      </c>
      <c r="M7425">
        <v>209806</v>
      </c>
      <c r="N7425">
        <v>2600</v>
      </c>
      <c r="O7425">
        <v>234</v>
      </c>
      <c r="P7425">
        <v>234</v>
      </c>
      <c r="Q7425">
        <v>0</v>
      </c>
      <c r="R7425">
        <v>0</v>
      </c>
      <c r="S7425">
        <v>209806</v>
      </c>
      <c r="T7425">
        <v>234</v>
      </c>
      <c r="U7425">
        <v>0</v>
      </c>
    </row>
    <row r="7426" spans="1:21">
      <c r="A7426">
        <v>1.3</v>
      </c>
      <c r="C7426" t="s">
        <v>43231</v>
      </c>
      <c r="D7426" t="s">
        <v>43232</v>
      </c>
      <c r="F7426" t="s">
        <v>25605</v>
      </c>
      <c r="I7426" t="s">
        <v>10399</v>
      </c>
      <c r="J7426">
        <v>450</v>
      </c>
      <c r="K7426" t="s">
        <v>64</v>
      </c>
      <c r="L7426" t="s">
        <v>18241</v>
      </c>
      <c r="M7426">
        <v>164819</v>
      </c>
      <c r="N7426">
        <v>2600</v>
      </c>
      <c r="O7426">
        <v>234</v>
      </c>
      <c r="P7426">
        <v>234</v>
      </c>
      <c r="Q7426">
        <v>0</v>
      </c>
      <c r="R7426">
        <v>0</v>
      </c>
      <c r="S7426">
        <v>164819</v>
      </c>
      <c r="T7426">
        <v>234</v>
      </c>
      <c r="U7426">
        <v>0</v>
      </c>
    </row>
    <row r="7427" spans="1:21">
      <c r="A7427">
        <v>1.3</v>
      </c>
      <c r="C7427" t="s">
        <v>43233</v>
      </c>
      <c r="D7427" t="s">
        <v>43234</v>
      </c>
      <c r="F7427" t="s">
        <v>43235</v>
      </c>
      <c r="I7427" t="s">
        <v>997</v>
      </c>
      <c r="J7427">
        <v>450</v>
      </c>
      <c r="K7427" t="s">
        <v>64</v>
      </c>
      <c r="L7427" t="s">
        <v>17666</v>
      </c>
      <c r="M7427">
        <v>133001</v>
      </c>
      <c r="N7427">
        <v>2600</v>
      </c>
      <c r="O7427">
        <v>234</v>
      </c>
      <c r="P7427">
        <v>234</v>
      </c>
      <c r="Q7427">
        <v>0</v>
      </c>
      <c r="R7427">
        <v>0</v>
      </c>
      <c r="S7427">
        <v>133001</v>
      </c>
      <c r="T7427">
        <v>234</v>
      </c>
      <c r="U7427">
        <v>0</v>
      </c>
    </row>
    <row r="7428" spans="1:21">
      <c r="A7428">
        <v>1.3</v>
      </c>
      <c r="C7428" t="s">
        <v>43236</v>
      </c>
      <c r="D7428" t="s">
        <v>43237</v>
      </c>
      <c r="F7428" t="s">
        <v>43238</v>
      </c>
      <c r="I7428" t="s">
        <v>114</v>
      </c>
      <c r="J7428">
        <v>450</v>
      </c>
      <c r="K7428" t="s">
        <v>64</v>
      </c>
      <c r="L7428" t="s">
        <v>23616</v>
      </c>
      <c r="M7428">
        <v>1085598</v>
      </c>
      <c r="N7428">
        <v>2600</v>
      </c>
      <c r="O7428">
        <v>234</v>
      </c>
      <c r="P7428">
        <v>234</v>
      </c>
      <c r="Q7428">
        <v>0</v>
      </c>
      <c r="R7428">
        <v>0</v>
      </c>
      <c r="S7428">
        <v>1085598</v>
      </c>
      <c r="T7428">
        <v>234</v>
      </c>
      <c r="U7428">
        <v>0</v>
      </c>
    </row>
    <row r="7429" spans="1:21">
      <c r="A7429">
        <v>1.3</v>
      </c>
      <c r="C7429" t="s">
        <v>43239</v>
      </c>
      <c r="D7429" t="s">
        <v>43240</v>
      </c>
      <c r="F7429" t="s">
        <v>27586</v>
      </c>
      <c r="I7429" t="s">
        <v>6754</v>
      </c>
      <c r="J7429">
        <v>450</v>
      </c>
      <c r="K7429" t="s">
        <v>64</v>
      </c>
      <c r="L7429" t="s">
        <v>17595</v>
      </c>
      <c r="M7429">
        <v>3983193</v>
      </c>
      <c r="N7429">
        <v>2600</v>
      </c>
      <c r="O7429">
        <v>234</v>
      </c>
      <c r="P7429">
        <v>234</v>
      </c>
      <c r="Q7429">
        <v>0</v>
      </c>
      <c r="R7429">
        <v>0</v>
      </c>
      <c r="S7429">
        <v>3983193</v>
      </c>
      <c r="T7429">
        <v>234</v>
      </c>
      <c r="U7429">
        <v>0</v>
      </c>
    </row>
    <row r="7430" spans="1:21">
      <c r="A7430">
        <v>1.3</v>
      </c>
      <c r="C7430" t="s">
        <v>43241</v>
      </c>
      <c r="D7430" t="s">
        <v>43242</v>
      </c>
      <c r="F7430" t="s">
        <v>42966</v>
      </c>
      <c r="I7430" t="s">
        <v>10398</v>
      </c>
      <c r="J7430">
        <v>450</v>
      </c>
      <c r="K7430" t="s">
        <v>64</v>
      </c>
      <c r="L7430" t="s">
        <v>18241</v>
      </c>
      <c r="M7430">
        <v>252739</v>
      </c>
      <c r="N7430">
        <v>2600</v>
      </c>
      <c r="O7430">
        <v>234</v>
      </c>
      <c r="P7430">
        <v>234</v>
      </c>
      <c r="Q7430">
        <v>0</v>
      </c>
      <c r="R7430">
        <v>0</v>
      </c>
      <c r="S7430">
        <v>252739</v>
      </c>
      <c r="T7430">
        <v>234</v>
      </c>
      <c r="U7430">
        <v>0</v>
      </c>
    </row>
    <row r="7431" spans="1:21">
      <c r="A7431">
        <v>1.3</v>
      </c>
      <c r="C7431" t="s">
        <v>43243</v>
      </c>
      <c r="D7431" t="s">
        <v>43244</v>
      </c>
      <c r="F7431" t="s">
        <v>43016</v>
      </c>
      <c r="I7431" t="s">
        <v>6753</v>
      </c>
      <c r="J7431">
        <v>450</v>
      </c>
      <c r="K7431" t="s">
        <v>64</v>
      </c>
      <c r="L7431" t="s">
        <v>17595</v>
      </c>
      <c r="M7431">
        <v>952750</v>
      </c>
      <c r="N7431">
        <v>2600</v>
      </c>
      <c r="O7431">
        <v>234</v>
      </c>
      <c r="P7431">
        <v>234</v>
      </c>
      <c r="Q7431">
        <v>0</v>
      </c>
      <c r="R7431">
        <v>0</v>
      </c>
      <c r="S7431">
        <v>952750</v>
      </c>
      <c r="T7431">
        <v>234</v>
      </c>
      <c r="U7431">
        <v>0</v>
      </c>
    </row>
    <row r="7432" spans="1:21">
      <c r="A7432">
        <v>1.3</v>
      </c>
      <c r="C7432" t="s">
        <v>43245</v>
      </c>
      <c r="D7432" t="s">
        <v>43246</v>
      </c>
      <c r="F7432" t="s">
        <v>43247</v>
      </c>
      <c r="I7432" t="s">
        <v>996</v>
      </c>
      <c r="J7432">
        <v>450</v>
      </c>
      <c r="K7432" t="s">
        <v>64</v>
      </c>
      <c r="L7432" t="s">
        <v>17666</v>
      </c>
      <c r="M7432">
        <v>784173</v>
      </c>
      <c r="N7432">
        <v>2600</v>
      </c>
      <c r="O7432">
        <v>234</v>
      </c>
      <c r="P7432">
        <v>234</v>
      </c>
      <c r="Q7432">
        <v>0</v>
      </c>
      <c r="R7432">
        <v>0</v>
      </c>
      <c r="S7432">
        <v>784173</v>
      </c>
      <c r="T7432">
        <v>234</v>
      </c>
      <c r="U7432">
        <v>0</v>
      </c>
    </row>
    <row r="7433" spans="1:21">
      <c r="A7433">
        <v>1.3</v>
      </c>
      <c r="C7433" t="s">
        <v>43248</v>
      </c>
      <c r="D7433" t="s">
        <v>43249</v>
      </c>
      <c r="F7433" t="s">
        <v>28701</v>
      </c>
      <c r="I7433" t="s">
        <v>10392</v>
      </c>
      <c r="J7433">
        <v>450</v>
      </c>
      <c r="K7433" t="s">
        <v>64</v>
      </c>
      <c r="L7433" t="s">
        <v>18241</v>
      </c>
      <c r="M7433">
        <v>395397</v>
      </c>
      <c r="N7433">
        <v>2600</v>
      </c>
      <c r="O7433">
        <v>234</v>
      </c>
      <c r="P7433">
        <v>234</v>
      </c>
      <c r="Q7433">
        <v>0</v>
      </c>
      <c r="R7433">
        <v>0</v>
      </c>
      <c r="S7433">
        <v>395397</v>
      </c>
      <c r="T7433">
        <v>234</v>
      </c>
      <c r="U7433">
        <v>0</v>
      </c>
    </row>
    <row r="7434" spans="1:21">
      <c r="A7434">
        <v>1.3</v>
      </c>
      <c r="C7434" t="s">
        <v>43250</v>
      </c>
      <c r="D7434" t="s">
        <v>43251</v>
      </c>
      <c r="F7434" t="s">
        <v>43252</v>
      </c>
      <c r="I7434" t="s">
        <v>4302</v>
      </c>
      <c r="J7434">
        <v>450</v>
      </c>
      <c r="K7434" t="s">
        <v>64</v>
      </c>
      <c r="L7434" t="s">
        <v>17635</v>
      </c>
      <c r="M7434">
        <v>238801</v>
      </c>
      <c r="N7434">
        <v>2600</v>
      </c>
      <c r="O7434">
        <v>234</v>
      </c>
      <c r="P7434">
        <v>234</v>
      </c>
      <c r="Q7434">
        <v>0</v>
      </c>
      <c r="R7434">
        <v>0</v>
      </c>
      <c r="S7434">
        <v>238801</v>
      </c>
      <c r="T7434">
        <v>234</v>
      </c>
      <c r="U7434">
        <v>0</v>
      </c>
    </row>
    <row r="7435" spans="1:21">
      <c r="A7435">
        <v>1.3</v>
      </c>
      <c r="C7435" t="s">
        <v>43253</v>
      </c>
      <c r="D7435" t="s">
        <v>30493</v>
      </c>
      <c r="F7435" t="s">
        <v>30494</v>
      </c>
      <c r="I7435" t="s">
        <v>43254</v>
      </c>
      <c r="J7435">
        <v>450</v>
      </c>
      <c r="K7435" t="s">
        <v>64</v>
      </c>
      <c r="L7435" t="s">
        <v>17595</v>
      </c>
      <c r="M7435">
        <v>157901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157901</v>
      </c>
      <c r="T7435">
        <v>0</v>
      </c>
      <c r="U7435">
        <v>0</v>
      </c>
    </row>
    <row r="7436" spans="1:21">
      <c r="A7436">
        <v>1.3</v>
      </c>
      <c r="C7436" t="s">
        <v>43255</v>
      </c>
      <c r="D7436" t="s">
        <v>1358</v>
      </c>
      <c r="F7436" t="s">
        <v>19253</v>
      </c>
      <c r="I7436" t="s">
        <v>4301</v>
      </c>
      <c r="J7436">
        <v>450</v>
      </c>
      <c r="K7436" t="s">
        <v>64</v>
      </c>
      <c r="L7436" t="s">
        <v>17635</v>
      </c>
      <c r="M7436">
        <v>416904</v>
      </c>
      <c r="N7436">
        <v>2600</v>
      </c>
      <c r="O7436">
        <v>234</v>
      </c>
      <c r="P7436">
        <v>234</v>
      </c>
      <c r="Q7436">
        <v>0</v>
      </c>
      <c r="R7436">
        <v>0</v>
      </c>
      <c r="S7436">
        <v>416904</v>
      </c>
      <c r="T7436">
        <v>234</v>
      </c>
      <c r="U7436">
        <v>0</v>
      </c>
    </row>
    <row r="7437" spans="1:21">
      <c r="A7437">
        <v>1.3</v>
      </c>
      <c r="C7437" t="s">
        <v>43256</v>
      </c>
      <c r="D7437" t="s">
        <v>43257</v>
      </c>
      <c r="F7437" t="s">
        <v>24724</v>
      </c>
      <c r="I7437" t="s">
        <v>43258</v>
      </c>
      <c r="J7437">
        <v>450</v>
      </c>
      <c r="K7437" t="s">
        <v>64</v>
      </c>
      <c r="L7437" t="s">
        <v>17666</v>
      </c>
      <c r="M7437">
        <v>2140378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2140378</v>
      </c>
      <c r="T7437">
        <v>0</v>
      </c>
      <c r="U7437">
        <v>0</v>
      </c>
    </row>
    <row r="7438" spans="1:21">
      <c r="A7438">
        <v>1.3</v>
      </c>
      <c r="C7438" t="s">
        <v>43259</v>
      </c>
      <c r="D7438" t="s">
        <v>43260</v>
      </c>
      <c r="F7438" t="s">
        <v>43261</v>
      </c>
      <c r="I7438" t="s">
        <v>10388</v>
      </c>
      <c r="J7438">
        <v>450</v>
      </c>
      <c r="K7438" t="s">
        <v>64</v>
      </c>
      <c r="L7438" t="s">
        <v>18241</v>
      </c>
      <c r="M7438">
        <v>126895</v>
      </c>
      <c r="N7438">
        <v>2600</v>
      </c>
      <c r="O7438">
        <v>234</v>
      </c>
      <c r="P7438">
        <v>234</v>
      </c>
      <c r="Q7438">
        <v>0</v>
      </c>
      <c r="R7438">
        <v>0</v>
      </c>
      <c r="S7438">
        <v>126895</v>
      </c>
      <c r="T7438">
        <v>234</v>
      </c>
      <c r="U7438">
        <v>0</v>
      </c>
    </row>
    <row r="7439" spans="1:21">
      <c r="A7439">
        <v>1.3</v>
      </c>
      <c r="C7439" t="s">
        <v>43262</v>
      </c>
      <c r="D7439" t="s">
        <v>28970</v>
      </c>
      <c r="F7439" t="s">
        <v>28971</v>
      </c>
      <c r="I7439" t="s">
        <v>10387</v>
      </c>
      <c r="J7439">
        <v>450</v>
      </c>
      <c r="K7439" t="s">
        <v>64</v>
      </c>
      <c r="L7439" t="s">
        <v>18241</v>
      </c>
      <c r="M7439">
        <v>1830555</v>
      </c>
      <c r="N7439">
        <v>2600</v>
      </c>
      <c r="O7439">
        <v>234</v>
      </c>
      <c r="P7439">
        <v>234</v>
      </c>
      <c r="Q7439">
        <v>0</v>
      </c>
      <c r="R7439">
        <v>0</v>
      </c>
      <c r="S7439">
        <v>1830555</v>
      </c>
      <c r="T7439">
        <v>234</v>
      </c>
      <c r="U7439">
        <v>0</v>
      </c>
    </row>
    <row r="7440" spans="1:21">
      <c r="A7440">
        <v>1.3</v>
      </c>
      <c r="C7440" t="s">
        <v>43263</v>
      </c>
      <c r="D7440" t="s">
        <v>43264</v>
      </c>
      <c r="F7440" t="s">
        <v>43265</v>
      </c>
      <c r="I7440" t="s">
        <v>10385</v>
      </c>
      <c r="J7440">
        <v>450</v>
      </c>
      <c r="K7440" t="s">
        <v>64</v>
      </c>
      <c r="L7440" t="s">
        <v>18241</v>
      </c>
      <c r="M7440">
        <v>327223</v>
      </c>
      <c r="N7440">
        <v>2600</v>
      </c>
      <c r="O7440">
        <v>234</v>
      </c>
      <c r="P7440">
        <v>234</v>
      </c>
      <c r="Q7440">
        <v>0</v>
      </c>
      <c r="R7440">
        <v>0</v>
      </c>
      <c r="S7440">
        <v>327223</v>
      </c>
      <c r="T7440">
        <v>234</v>
      </c>
      <c r="U7440">
        <v>0</v>
      </c>
    </row>
    <row r="7441" spans="1:21">
      <c r="A7441">
        <v>1.3</v>
      </c>
      <c r="C7441" t="s">
        <v>43266</v>
      </c>
      <c r="D7441" t="s">
        <v>43267</v>
      </c>
      <c r="F7441" t="s">
        <v>43268</v>
      </c>
      <c r="I7441" t="s">
        <v>10384</v>
      </c>
      <c r="J7441">
        <v>450</v>
      </c>
      <c r="K7441" t="s">
        <v>64</v>
      </c>
      <c r="L7441" t="s">
        <v>18241</v>
      </c>
      <c r="M7441">
        <v>1113680</v>
      </c>
      <c r="N7441">
        <v>2600</v>
      </c>
      <c r="O7441">
        <v>234</v>
      </c>
      <c r="P7441">
        <v>234</v>
      </c>
      <c r="Q7441">
        <v>0</v>
      </c>
      <c r="R7441">
        <v>0</v>
      </c>
      <c r="S7441">
        <v>1113680</v>
      </c>
      <c r="T7441">
        <v>234</v>
      </c>
      <c r="U7441">
        <v>0</v>
      </c>
    </row>
    <row r="7442" spans="1:21">
      <c r="A7442">
        <v>1.3</v>
      </c>
      <c r="C7442" t="s">
        <v>43269</v>
      </c>
      <c r="D7442" t="s">
        <v>43270</v>
      </c>
      <c r="F7442" t="s">
        <v>28701</v>
      </c>
      <c r="I7442" t="s">
        <v>10383</v>
      </c>
      <c r="J7442">
        <v>450</v>
      </c>
      <c r="K7442" t="s">
        <v>64</v>
      </c>
      <c r="L7442" t="s">
        <v>18241</v>
      </c>
      <c r="M7442">
        <v>166602</v>
      </c>
      <c r="N7442">
        <v>2600</v>
      </c>
      <c r="O7442">
        <v>234</v>
      </c>
      <c r="P7442">
        <v>234</v>
      </c>
      <c r="Q7442">
        <v>0</v>
      </c>
      <c r="R7442">
        <v>0</v>
      </c>
      <c r="S7442">
        <v>166602</v>
      </c>
      <c r="T7442">
        <v>234</v>
      </c>
      <c r="U7442">
        <v>0</v>
      </c>
    </row>
    <row r="7443" spans="1:21">
      <c r="A7443">
        <v>1.3</v>
      </c>
      <c r="C7443" t="s">
        <v>43271</v>
      </c>
      <c r="D7443" t="s">
        <v>43272</v>
      </c>
      <c r="F7443" t="s">
        <v>43273</v>
      </c>
      <c r="I7443" t="s">
        <v>10382</v>
      </c>
      <c r="J7443">
        <v>450</v>
      </c>
      <c r="K7443" t="s">
        <v>64</v>
      </c>
      <c r="L7443" t="s">
        <v>18241</v>
      </c>
      <c r="M7443">
        <v>3196361</v>
      </c>
      <c r="N7443">
        <v>2600</v>
      </c>
      <c r="O7443">
        <v>234</v>
      </c>
      <c r="P7443">
        <v>234</v>
      </c>
      <c r="Q7443">
        <v>0</v>
      </c>
      <c r="R7443">
        <v>0</v>
      </c>
      <c r="S7443">
        <v>3196361</v>
      </c>
      <c r="T7443">
        <v>234</v>
      </c>
      <c r="U7443">
        <v>0</v>
      </c>
    </row>
    <row r="7444" spans="1:21">
      <c r="A7444">
        <v>1.3</v>
      </c>
      <c r="C7444" t="s">
        <v>43274</v>
      </c>
      <c r="D7444" t="s">
        <v>43275</v>
      </c>
      <c r="F7444" t="s">
        <v>43276</v>
      </c>
      <c r="I7444" t="s">
        <v>10381</v>
      </c>
      <c r="J7444">
        <v>450</v>
      </c>
      <c r="K7444" t="s">
        <v>64</v>
      </c>
      <c r="L7444" t="s">
        <v>18241</v>
      </c>
      <c r="M7444">
        <v>337524</v>
      </c>
      <c r="N7444">
        <v>3000</v>
      </c>
      <c r="O7444">
        <v>270</v>
      </c>
      <c r="P7444">
        <v>270</v>
      </c>
      <c r="Q7444">
        <v>0</v>
      </c>
      <c r="R7444">
        <v>0</v>
      </c>
      <c r="S7444">
        <v>337524</v>
      </c>
      <c r="T7444">
        <v>270</v>
      </c>
      <c r="U7444">
        <v>0</v>
      </c>
    </row>
    <row r="7445" spans="1:21">
      <c r="A7445">
        <v>1.3</v>
      </c>
      <c r="C7445" t="s">
        <v>43277</v>
      </c>
      <c r="D7445" t="s">
        <v>43278</v>
      </c>
      <c r="F7445" t="s">
        <v>43279</v>
      </c>
      <c r="I7445" t="s">
        <v>4300</v>
      </c>
      <c r="J7445">
        <v>450</v>
      </c>
      <c r="K7445" t="s">
        <v>64</v>
      </c>
      <c r="L7445" t="s">
        <v>17635</v>
      </c>
      <c r="M7445">
        <v>952548</v>
      </c>
      <c r="N7445">
        <v>2600</v>
      </c>
      <c r="O7445">
        <v>234</v>
      </c>
      <c r="P7445">
        <v>234</v>
      </c>
      <c r="Q7445">
        <v>0</v>
      </c>
      <c r="R7445">
        <v>0</v>
      </c>
      <c r="S7445">
        <v>952548</v>
      </c>
      <c r="T7445">
        <v>234</v>
      </c>
      <c r="U7445">
        <v>0</v>
      </c>
    </row>
    <row r="7446" spans="1:21">
      <c r="A7446">
        <v>1.3</v>
      </c>
      <c r="C7446" t="s">
        <v>43280</v>
      </c>
      <c r="D7446" t="s">
        <v>25043</v>
      </c>
      <c r="F7446" t="s">
        <v>25044</v>
      </c>
      <c r="I7446" t="s">
        <v>10377</v>
      </c>
      <c r="J7446">
        <v>450</v>
      </c>
      <c r="K7446" t="s">
        <v>64</v>
      </c>
      <c r="L7446" t="s">
        <v>18241</v>
      </c>
      <c r="M7446">
        <v>1300802</v>
      </c>
      <c r="N7446">
        <v>2600</v>
      </c>
      <c r="O7446">
        <v>234</v>
      </c>
      <c r="P7446">
        <v>234</v>
      </c>
      <c r="Q7446">
        <v>0</v>
      </c>
      <c r="R7446">
        <v>0</v>
      </c>
      <c r="S7446">
        <v>1300802</v>
      </c>
      <c r="T7446">
        <v>234</v>
      </c>
      <c r="U7446">
        <v>0</v>
      </c>
    </row>
    <row r="7447" spans="1:21">
      <c r="A7447">
        <v>1.3</v>
      </c>
      <c r="C7447" t="s">
        <v>43281</v>
      </c>
      <c r="D7447" t="s">
        <v>43282</v>
      </c>
      <c r="F7447" t="s">
        <v>43283</v>
      </c>
      <c r="I7447" t="s">
        <v>10376</v>
      </c>
      <c r="J7447">
        <v>450</v>
      </c>
      <c r="K7447" t="s">
        <v>64</v>
      </c>
      <c r="L7447" t="s">
        <v>18241</v>
      </c>
      <c r="M7447">
        <v>653941</v>
      </c>
      <c r="N7447">
        <v>2600</v>
      </c>
      <c r="O7447">
        <v>234</v>
      </c>
      <c r="P7447">
        <v>234</v>
      </c>
      <c r="Q7447">
        <v>0</v>
      </c>
      <c r="R7447">
        <v>0</v>
      </c>
      <c r="S7447">
        <v>653941</v>
      </c>
      <c r="T7447">
        <v>234</v>
      </c>
      <c r="U7447">
        <v>0</v>
      </c>
    </row>
    <row r="7448" spans="1:21">
      <c r="A7448">
        <v>1.3</v>
      </c>
      <c r="C7448" t="s">
        <v>43284</v>
      </c>
      <c r="D7448" t="s">
        <v>43285</v>
      </c>
      <c r="F7448" t="s">
        <v>30241</v>
      </c>
      <c r="I7448" t="s">
        <v>10375</v>
      </c>
      <c r="J7448">
        <v>450</v>
      </c>
      <c r="K7448" t="s">
        <v>64</v>
      </c>
      <c r="L7448" t="s">
        <v>18241</v>
      </c>
      <c r="M7448">
        <v>228635</v>
      </c>
      <c r="N7448">
        <v>2600</v>
      </c>
      <c r="O7448">
        <v>234</v>
      </c>
      <c r="P7448">
        <v>234</v>
      </c>
      <c r="Q7448">
        <v>0</v>
      </c>
      <c r="R7448">
        <v>0</v>
      </c>
      <c r="S7448">
        <v>228635</v>
      </c>
      <c r="T7448">
        <v>234</v>
      </c>
      <c r="U7448">
        <v>0</v>
      </c>
    </row>
    <row r="7449" spans="1:21">
      <c r="A7449">
        <v>1.3</v>
      </c>
      <c r="C7449" t="s">
        <v>43286</v>
      </c>
      <c r="D7449" t="s">
        <v>43287</v>
      </c>
      <c r="F7449" t="s">
        <v>28744</v>
      </c>
      <c r="I7449" t="s">
        <v>43288</v>
      </c>
      <c r="J7449">
        <v>450</v>
      </c>
      <c r="K7449" t="s">
        <v>64</v>
      </c>
      <c r="L7449" t="s">
        <v>17635</v>
      </c>
      <c r="M7449">
        <v>3401994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3401994</v>
      </c>
      <c r="T7449">
        <v>0</v>
      </c>
      <c r="U7449">
        <v>0</v>
      </c>
    </row>
    <row r="7450" spans="1:21">
      <c r="A7450">
        <v>1.3</v>
      </c>
      <c r="C7450" t="s">
        <v>43289</v>
      </c>
      <c r="D7450" t="s">
        <v>43290</v>
      </c>
      <c r="F7450" t="s">
        <v>43291</v>
      </c>
      <c r="I7450" t="s">
        <v>10374</v>
      </c>
      <c r="J7450">
        <v>450</v>
      </c>
      <c r="K7450" t="s">
        <v>64</v>
      </c>
      <c r="L7450" t="s">
        <v>18241</v>
      </c>
      <c r="M7450">
        <v>684478</v>
      </c>
      <c r="N7450">
        <v>2600</v>
      </c>
      <c r="O7450">
        <v>234</v>
      </c>
      <c r="P7450">
        <v>234</v>
      </c>
      <c r="Q7450">
        <v>0</v>
      </c>
      <c r="R7450">
        <v>0</v>
      </c>
      <c r="S7450">
        <v>684478</v>
      </c>
      <c r="T7450">
        <v>234</v>
      </c>
      <c r="U7450">
        <v>0</v>
      </c>
    </row>
    <row r="7451" spans="1:21">
      <c r="A7451">
        <v>1.3</v>
      </c>
      <c r="C7451" t="s">
        <v>43292</v>
      </c>
      <c r="D7451" t="s">
        <v>43293</v>
      </c>
      <c r="F7451" t="s">
        <v>43294</v>
      </c>
      <c r="I7451" t="s">
        <v>10369</v>
      </c>
      <c r="J7451">
        <v>450</v>
      </c>
      <c r="K7451" t="s">
        <v>64</v>
      </c>
      <c r="L7451" t="s">
        <v>18241</v>
      </c>
      <c r="M7451">
        <v>82403</v>
      </c>
      <c r="N7451">
        <v>2600</v>
      </c>
      <c r="O7451">
        <v>234</v>
      </c>
      <c r="P7451">
        <v>234</v>
      </c>
      <c r="Q7451">
        <v>0</v>
      </c>
      <c r="R7451">
        <v>0</v>
      </c>
      <c r="S7451">
        <v>82403</v>
      </c>
      <c r="T7451">
        <v>234</v>
      </c>
      <c r="U7451">
        <v>0</v>
      </c>
    </row>
    <row r="7452" spans="1:21">
      <c r="A7452">
        <v>1.3</v>
      </c>
      <c r="C7452" t="s">
        <v>43295</v>
      </c>
      <c r="D7452" t="s">
        <v>43296</v>
      </c>
      <c r="F7452" t="s">
        <v>43297</v>
      </c>
      <c r="I7452" t="s">
        <v>4296</v>
      </c>
      <c r="J7452">
        <v>450</v>
      </c>
      <c r="K7452" t="s">
        <v>64</v>
      </c>
      <c r="L7452" t="s">
        <v>17635</v>
      </c>
      <c r="M7452">
        <v>114100</v>
      </c>
      <c r="N7452">
        <v>2600</v>
      </c>
      <c r="O7452">
        <v>234</v>
      </c>
      <c r="P7452">
        <v>234</v>
      </c>
      <c r="Q7452">
        <v>0</v>
      </c>
      <c r="R7452">
        <v>0</v>
      </c>
      <c r="S7452">
        <v>114100</v>
      </c>
      <c r="T7452">
        <v>234</v>
      </c>
      <c r="U7452">
        <v>0</v>
      </c>
    </row>
    <row r="7453" spans="1:21">
      <c r="A7453">
        <v>1.3</v>
      </c>
      <c r="C7453" t="s">
        <v>43298</v>
      </c>
      <c r="D7453" t="s">
        <v>43299</v>
      </c>
      <c r="F7453" t="s">
        <v>43300</v>
      </c>
      <c r="I7453" t="s">
        <v>10368</v>
      </c>
      <c r="J7453">
        <v>450</v>
      </c>
      <c r="K7453" t="s">
        <v>64</v>
      </c>
      <c r="L7453" t="s">
        <v>18241</v>
      </c>
      <c r="M7453">
        <v>537015</v>
      </c>
      <c r="N7453">
        <v>2600</v>
      </c>
      <c r="O7453">
        <v>234</v>
      </c>
      <c r="P7453">
        <v>234</v>
      </c>
      <c r="Q7453">
        <v>0</v>
      </c>
      <c r="R7453">
        <v>0</v>
      </c>
      <c r="S7453">
        <v>537015</v>
      </c>
      <c r="T7453">
        <v>234</v>
      </c>
      <c r="U7453">
        <v>0</v>
      </c>
    </row>
    <row r="7454" spans="1:21">
      <c r="A7454">
        <v>1.3</v>
      </c>
      <c r="C7454" t="s">
        <v>43301</v>
      </c>
      <c r="D7454" t="s">
        <v>43302</v>
      </c>
      <c r="F7454" t="s">
        <v>43303</v>
      </c>
      <c r="I7454" t="s">
        <v>10367</v>
      </c>
      <c r="J7454">
        <v>450</v>
      </c>
      <c r="K7454" t="s">
        <v>64</v>
      </c>
      <c r="L7454" t="s">
        <v>18241</v>
      </c>
      <c r="M7454">
        <v>99373</v>
      </c>
      <c r="N7454">
        <v>2600</v>
      </c>
      <c r="O7454">
        <v>234</v>
      </c>
      <c r="P7454">
        <v>234</v>
      </c>
      <c r="Q7454">
        <v>0</v>
      </c>
      <c r="R7454">
        <v>0</v>
      </c>
      <c r="S7454">
        <v>99373</v>
      </c>
      <c r="T7454">
        <v>234</v>
      </c>
      <c r="U7454">
        <v>0</v>
      </c>
    </row>
    <row r="7455" spans="1:21">
      <c r="A7455">
        <v>1.3</v>
      </c>
      <c r="C7455" t="s">
        <v>43304</v>
      </c>
      <c r="D7455" t="s">
        <v>32592</v>
      </c>
      <c r="F7455" t="s">
        <v>32593</v>
      </c>
      <c r="I7455" t="s">
        <v>6745</v>
      </c>
      <c r="J7455">
        <v>450</v>
      </c>
      <c r="K7455" t="s">
        <v>64</v>
      </c>
      <c r="L7455" t="s">
        <v>17595</v>
      </c>
      <c r="M7455">
        <v>259411</v>
      </c>
      <c r="N7455">
        <v>2600</v>
      </c>
      <c r="O7455">
        <v>234</v>
      </c>
      <c r="P7455">
        <v>234</v>
      </c>
      <c r="Q7455">
        <v>0</v>
      </c>
      <c r="R7455">
        <v>0</v>
      </c>
      <c r="S7455">
        <v>259411</v>
      </c>
      <c r="T7455">
        <v>234</v>
      </c>
      <c r="U7455">
        <v>0</v>
      </c>
    </row>
    <row r="7456" spans="1:21">
      <c r="A7456">
        <v>1.3</v>
      </c>
      <c r="C7456" t="s">
        <v>43305</v>
      </c>
      <c r="D7456" t="s">
        <v>43306</v>
      </c>
      <c r="F7456" t="s">
        <v>43307</v>
      </c>
      <c r="I7456" t="s">
        <v>10362</v>
      </c>
      <c r="J7456">
        <v>450</v>
      </c>
      <c r="K7456" t="s">
        <v>64</v>
      </c>
      <c r="L7456" t="s">
        <v>18241</v>
      </c>
      <c r="M7456">
        <v>200809</v>
      </c>
      <c r="N7456">
        <v>2600</v>
      </c>
      <c r="O7456">
        <v>234</v>
      </c>
      <c r="P7456">
        <v>234</v>
      </c>
      <c r="Q7456">
        <v>0</v>
      </c>
      <c r="R7456">
        <v>0</v>
      </c>
      <c r="S7456">
        <v>200809</v>
      </c>
      <c r="T7456">
        <v>234</v>
      </c>
      <c r="U7456">
        <v>0</v>
      </c>
    </row>
    <row r="7457" spans="1:21">
      <c r="A7457">
        <v>1.3</v>
      </c>
      <c r="C7457" t="s">
        <v>43308</v>
      </c>
      <c r="D7457" t="s">
        <v>42959</v>
      </c>
      <c r="F7457" t="s">
        <v>42960</v>
      </c>
      <c r="I7457" t="s">
        <v>10361</v>
      </c>
      <c r="J7457">
        <v>450</v>
      </c>
      <c r="K7457" t="s">
        <v>64</v>
      </c>
      <c r="L7457" t="s">
        <v>18241</v>
      </c>
      <c r="M7457">
        <v>262934</v>
      </c>
      <c r="N7457">
        <v>2600</v>
      </c>
      <c r="O7457">
        <v>234</v>
      </c>
      <c r="P7457">
        <v>234</v>
      </c>
      <c r="Q7457">
        <v>0</v>
      </c>
      <c r="R7457">
        <v>0</v>
      </c>
      <c r="S7457">
        <v>262934</v>
      </c>
      <c r="T7457">
        <v>234</v>
      </c>
      <c r="U7457">
        <v>0</v>
      </c>
    </row>
    <row r="7458" spans="1:21">
      <c r="A7458">
        <v>1.3</v>
      </c>
      <c r="C7458" t="s">
        <v>43309</v>
      </c>
      <c r="D7458" t="s">
        <v>43310</v>
      </c>
      <c r="F7458" t="s">
        <v>43311</v>
      </c>
      <c r="I7458" t="s">
        <v>6744</v>
      </c>
      <c r="J7458">
        <v>450</v>
      </c>
      <c r="K7458" t="s">
        <v>64</v>
      </c>
      <c r="L7458" t="s">
        <v>17595</v>
      </c>
      <c r="M7458">
        <v>956814</v>
      </c>
      <c r="N7458">
        <v>2600</v>
      </c>
      <c r="O7458">
        <v>234</v>
      </c>
      <c r="P7458">
        <v>234</v>
      </c>
      <c r="Q7458">
        <v>0</v>
      </c>
      <c r="R7458">
        <v>0</v>
      </c>
      <c r="S7458">
        <v>956814</v>
      </c>
      <c r="T7458">
        <v>234</v>
      </c>
      <c r="U7458">
        <v>0</v>
      </c>
    </row>
    <row r="7459" spans="1:21">
      <c r="A7459">
        <v>1.3</v>
      </c>
      <c r="C7459" t="s">
        <v>43312</v>
      </c>
      <c r="D7459" t="s">
        <v>43313</v>
      </c>
      <c r="F7459" t="s">
        <v>43314</v>
      </c>
      <c r="I7459" t="s">
        <v>4295</v>
      </c>
      <c r="J7459">
        <v>450</v>
      </c>
      <c r="K7459" t="s">
        <v>64</v>
      </c>
      <c r="L7459" t="s">
        <v>17635</v>
      </c>
      <c r="M7459">
        <v>440621</v>
      </c>
      <c r="N7459">
        <v>2600</v>
      </c>
      <c r="O7459">
        <v>234</v>
      </c>
      <c r="P7459">
        <v>234</v>
      </c>
      <c r="Q7459">
        <v>0</v>
      </c>
      <c r="R7459">
        <v>0</v>
      </c>
      <c r="S7459">
        <v>440621</v>
      </c>
      <c r="T7459">
        <v>234</v>
      </c>
      <c r="U7459">
        <v>0</v>
      </c>
    </row>
    <row r="7460" spans="1:21">
      <c r="A7460">
        <v>1.3</v>
      </c>
      <c r="C7460" t="s">
        <v>43315</v>
      </c>
      <c r="D7460" t="s">
        <v>43316</v>
      </c>
      <c r="F7460" t="s">
        <v>43317</v>
      </c>
      <c r="I7460" t="s">
        <v>4294</v>
      </c>
      <c r="J7460">
        <v>450</v>
      </c>
      <c r="K7460" t="s">
        <v>64</v>
      </c>
      <c r="L7460" t="s">
        <v>17635</v>
      </c>
      <c r="M7460">
        <v>2637783</v>
      </c>
      <c r="N7460">
        <v>3000</v>
      </c>
      <c r="O7460">
        <v>270</v>
      </c>
      <c r="P7460">
        <v>270</v>
      </c>
      <c r="Q7460">
        <v>0</v>
      </c>
      <c r="R7460">
        <v>0</v>
      </c>
      <c r="S7460">
        <v>2637783</v>
      </c>
      <c r="T7460">
        <v>270</v>
      </c>
      <c r="U7460">
        <v>0</v>
      </c>
    </row>
    <row r="7461" spans="1:21">
      <c r="A7461">
        <v>1.3</v>
      </c>
      <c r="C7461" t="s">
        <v>43318</v>
      </c>
      <c r="D7461" t="s">
        <v>43319</v>
      </c>
      <c r="F7461" t="s">
        <v>43320</v>
      </c>
      <c r="I7461" t="s">
        <v>10353</v>
      </c>
      <c r="J7461">
        <v>450</v>
      </c>
      <c r="K7461" t="s">
        <v>64</v>
      </c>
      <c r="L7461" t="s">
        <v>18241</v>
      </c>
      <c r="M7461">
        <v>733261</v>
      </c>
      <c r="N7461">
        <v>2600</v>
      </c>
      <c r="O7461">
        <v>234</v>
      </c>
      <c r="P7461">
        <v>234</v>
      </c>
      <c r="Q7461">
        <v>0</v>
      </c>
      <c r="R7461">
        <v>0</v>
      </c>
      <c r="S7461">
        <v>733261</v>
      </c>
      <c r="T7461">
        <v>234</v>
      </c>
      <c r="U7461">
        <v>0</v>
      </c>
    </row>
    <row r="7462" spans="1:21">
      <c r="A7462">
        <v>1.3</v>
      </c>
      <c r="C7462" t="s">
        <v>43321</v>
      </c>
      <c r="D7462" t="s">
        <v>43322</v>
      </c>
      <c r="F7462" t="s">
        <v>43323</v>
      </c>
      <c r="I7462" t="s">
        <v>10352</v>
      </c>
      <c r="J7462">
        <v>450</v>
      </c>
      <c r="K7462" t="s">
        <v>64</v>
      </c>
      <c r="L7462" t="s">
        <v>18241</v>
      </c>
      <c r="M7462">
        <v>358844</v>
      </c>
      <c r="N7462">
        <v>2600</v>
      </c>
      <c r="O7462">
        <v>234</v>
      </c>
      <c r="P7462">
        <v>234</v>
      </c>
      <c r="Q7462">
        <v>0</v>
      </c>
      <c r="R7462">
        <v>0</v>
      </c>
      <c r="S7462">
        <v>358844</v>
      </c>
      <c r="T7462">
        <v>234</v>
      </c>
      <c r="U7462">
        <v>0</v>
      </c>
    </row>
    <row r="7463" spans="1:21">
      <c r="A7463">
        <v>1.3</v>
      </c>
      <c r="C7463" t="s">
        <v>43324</v>
      </c>
      <c r="D7463" t="s">
        <v>43325</v>
      </c>
      <c r="F7463" t="s">
        <v>43326</v>
      </c>
      <c r="I7463" t="s">
        <v>6743</v>
      </c>
      <c r="J7463">
        <v>450</v>
      </c>
      <c r="K7463" t="s">
        <v>64</v>
      </c>
      <c r="L7463" t="s">
        <v>17595</v>
      </c>
      <c r="M7463">
        <v>1074375</v>
      </c>
      <c r="N7463">
        <v>2600</v>
      </c>
      <c r="O7463">
        <v>234</v>
      </c>
      <c r="P7463">
        <v>234</v>
      </c>
      <c r="Q7463">
        <v>0</v>
      </c>
      <c r="R7463">
        <v>0</v>
      </c>
      <c r="S7463">
        <v>1074375</v>
      </c>
      <c r="T7463">
        <v>234</v>
      </c>
      <c r="U7463">
        <v>0</v>
      </c>
    </row>
    <row r="7464" spans="1:21">
      <c r="A7464">
        <v>1.3</v>
      </c>
      <c r="C7464" t="s">
        <v>43327</v>
      </c>
      <c r="D7464" t="s">
        <v>43328</v>
      </c>
      <c r="F7464" t="s">
        <v>43329</v>
      </c>
      <c r="I7464" t="s">
        <v>10351</v>
      </c>
      <c r="J7464">
        <v>450</v>
      </c>
      <c r="K7464" t="s">
        <v>64</v>
      </c>
      <c r="L7464" t="s">
        <v>18241</v>
      </c>
      <c r="M7464">
        <v>331100</v>
      </c>
      <c r="N7464">
        <v>2600</v>
      </c>
      <c r="O7464">
        <v>234</v>
      </c>
      <c r="P7464">
        <v>234</v>
      </c>
      <c r="Q7464">
        <v>0</v>
      </c>
      <c r="R7464">
        <v>0</v>
      </c>
      <c r="S7464">
        <v>331100</v>
      </c>
      <c r="T7464">
        <v>234</v>
      </c>
      <c r="U7464">
        <v>0</v>
      </c>
    </row>
    <row r="7465" spans="1:21">
      <c r="A7465">
        <v>1.3</v>
      </c>
      <c r="C7465" t="s">
        <v>43330</v>
      </c>
      <c r="D7465" t="s">
        <v>43331</v>
      </c>
      <c r="F7465" t="s">
        <v>43194</v>
      </c>
      <c r="I7465" t="s">
        <v>10350</v>
      </c>
      <c r="J7465">
        <v>450</v>
      </c>
      <c r="K7465" t="s">
        <v>64</v>
      </c>
      <c r="L7465" t="s">
        <v>18241</v>
      </c>
      <c r="M7465">
        <v>209833</v>
      </c>
      <c r="N7465">
        <v>2600</v>
      </c>
      <c r="O7465">
        <v>234</v>
      </c>
      <c r="P7465">
        <v>234</v>
      </c>
      <c r="Q7465">
        <v>0</v>
      </c>
      <c r="R7465">
        <v>0</v>
      </c>
      <c r="S7465">
        <v>209833</v>
      </c>
      <c r="T7465">
        <v>234</v>
      </c>
      <c r="U7465">
        <v>0</v>
      </c>
    </row>
    <row r="7466" spans="1:21">
      <c r="A7466">
        <v>1.3</v>
      </c>
      <c r="C7466" t="s">
        <v>43332</v>
      </c>
      <c r="D7466" t="s">
        <v>43333</v>
      </c>
      <c r="F7466" t="s">
        <v>43334</v>
      </c>
      <c r="I7466" t="s">
        <v>10349</v>
      </c>
      <c r="J7466">
        <v>450</v>
      </c>
      <c r="K7466" t="s">
        <v>64</v>
      </c>
      <c r="L7466" t="s">
        <v>18241</v>
      </c>
      <c r="M7466">
        <v>399803</v>
      </c>
      <c r="N7466">
        <v>2600</v>
      </c>
      <c r="O7466">
        <v>234</v>
      </c>
      <c r="P7466">
        <v>234</v>
      </c>
      <c r="Q7466">
        <v>0</v>
      </c>
      <c r="R7466">
        <v>0</v>
      </c>
      <c r="S7466">
        <v>399803</v>
      </c>
      <c r="T7466">
        <v>234</v>
      </c>
      <c r="U7466">
        <v>0</v>
      </c>
    </row>
    <row r="7467" spans="1:21">
      <c r="A7467">
        <v>1.3</v>
      </c>
      <c r="C7467" t="s">
        <v>43335</v>
      </c>
      <c r="D7467" t="s">
        <v>30493</v>
      </c>
      <c r="F7467" t="s">
        <v>30494</v>
      </c>
      <c r="I7467" t="s">
        <v>6742</v>
      </c>
      <c r="J7467">
        <v>450</v>
      </c>
      <c r="K7467" t="s">
        <v>64</v>
      </c>
      <c r="L7467" t="s">
        <v>17595</v>
      </c>
      <c r="M7467">
        <v>635574</v>
      </c>
      <c r="N7467">
        <v>3000</v>
      </c>
      <c r="O7467">
        <v>270</v>
      </c>
      <c r="P7467">
        <v>270</v>
      </c>
      <c r="Q7467">
        <v>0</v>
      </c>
      <c r="R7467">
        <v>0</v>
      </c>
      <c r="S7467">
        <v>635574</v>
      </c>
      <c r="T7467">
        <v>270</v>
      </c>
      <c r="U7467">
        <v>0</v>
      </c>
    </row>
    <row r="7468" spans="1:21">
      <c r="A7468">
        <v>1.3</v>
      </c>
      <c r="C7468" t="s">
        <v>43336</v>
      </c>
      <c r="D7468" t="s">
        <v>43337</v>
      </c>
      <c r="F7468" t="s">
        <v>43338</v>
      </c>
      <c r="I7468" t="s">
        <v>10348</v>
      </c>
      <c r="J7468">
        <v>450</v>
      </c>
      <c r="K7468" t="s">
        <v>64</v>
      </c>
      <c r="L7468" t="s">
        <v>18241</v>
      </c>
      <c r="M7468">
        <v>274371</v>
      </c>
      <c r="N7468">
        <v>2600</v>
      </c>
      <c r="O7468">
        <v>234</v>
      </c>
      <c r="P7468">
        <v>234</v>
      </c>
      <c r="Q7468">
        <v>0</v>
      </c>
      <c r="R7468">
        <v>0</v>
      </c>
      <c r="S7468">
        <v>274371</v>
      </c>
      <c r="T7468">
        <v>234</v>
      </c>
      <c r="U7468">
        <v>0</v>
      </c>
    </row>
    <row r="7469" spans="1:21">
      <c r="A7469">
        <v>1.3</v>
      </c>
      <c r="C7469" t="s">
        <v>43339</v>
      </c>
      <c r="D7469" t="s">
        <v>43340</v>
      </c>
      <c r="F7469" t="s">
        <v>43007</v>
      </c>
      <c r="I7469" t="s">
        <v>10347</v>
      </c>
      <c r="J7469">
        <v>450</v>
      </c>
      <c r="K7469" t="s">
        <v>64</v>
      </c>
      <c r="L7469" t="s">
        <v>18241</v>
      </c>
      <c r="M7469">
        <v>226066</v>
      </c>
      <c r="N7469">
        <v>2600</v>
      </c>
      <c r="O7469">
        <v>234</v>
      </c>
      <c r="P7469">
        <v>234</v>
      </c>
      <c r="Q7469">
        <v>0</v>
      </c>
      <c r="R7469">
        <v>0</v>
      </c>
      <c r="S7469">
        <v>226066</v>
      </c>
      <c r="T7469">
        <v>234</v>
      </c>
      <c r="U7469">
        <v>0</v>
      </c>
    </row>
    <row r="7470" spans="1:21">
      <c r="A7470">
        <v>1.3</v>
      </c>
      <c r="C7470" t="s">
        <v>43341</v>
      </c>
      <c r="D7470" t="s">
        <v>43342</v>
      </c>
      <c r="F7470" t="s">
        <v>43343</v>
      </c>
      <c r="I7470" t="s">
        <v>2264</v>
      </c>
      <c r="J7470">
        <v>450</v>
      </c>
      <c r="K7470" t="s">
        <v>64</v>
      </c>
      <c r="L7470" t="s">
        <v>17612</v>
      </c>
      <c r="M7470">
        <v>108368</v>
      </c>
      <c r="N7470">
        <v>2600</v>
      </c>
      <c r="O7470">
        <v>234</v>
      </c>
      <c r="P7470">
        <v>234</v>
      </c>
      <c r="Q7470">
        <v>0</v>
      </c>
      <c r="R7470">
        <v>0</v>
      </c>
      <c r="S7470">
        <v>108368</v>
      </c>
      <c r="T7470">
        <v>234</v>
      </c>
      <c r="U7470">
        <v>0</v>
      </c>
    </row>
    <row r="7471" spans="1:21">
      <c r="A7471">
        <v>1.3</v>
      </c>
      <c r="C7471" t="s">
        <v>43344</v>
      </c>
      <c r="D7471" t="s">
        <v>11285</v>
      </c>
      <c r="F7471" t="s">
        <v>24949</v>
      </c>
      <c r="I7471" t="s">
        <v>4292</v>
      </c>
      <c r="J7471">
        <v>450</v>
      </c>
      <c r="K7471" t="s">
        <v>64</v>
      </c>
      <c r="L7471" t="s">
        <v>17635</v>
      </c>
      <c r="M7471">
        <v>101349</v>
      </c>
      <c r="N7471">
        <v>2600</v>
      </c>
      <c r="O7471">
        <v>234</v>
      </c>
      <c r="P7471">
        <v>234</v>
      </c>
      <c r="Q7471">
        <v>0</v>
      </c>
      <c r="R7471">
        <v>0</v>
      </c>
      <c r="S7471">
        <v>101349</v>
      </c>
      <c r="T7471">
        <v>234</v>
      </c>
      <c r="U7471">
        <v>0</v>
      </c>
    </row>
    <row r="7472" spans="1:21">
      <c r="A7472">
        <v>1.3</v>
      </c>
      <c r="C7472" t="s">
        <v>43345</v>
      </c>
      <c r="D7472" t="s">
        <v>27552</v>
      </c>
      <c r="F7472" t="s">
        <v>22922</v>
      </c>
      <c r="I7472" t="s">
        <v>10334</v>
      </c>
      <c r="J7472">
        <v>450</v>
      </c>
      <c r="K7472" t="s">
        <v>64</v>
      </c>
      <c r="L7472" t="s">
        <v>18241</v>
      </c>
      <c r="M7472">
        <v>327401</v>
      </c>
      <c r="N7472">
        <v>2600</v>
      </c>
      <c r="O7472">
        <v>234</v>
      </c>
      <c r="P7472">
        <v>234</v>
      </c>
      <c r="Q7472">
        <v>0</v>
      </c>
      <c r="R7472">
        <v>0</v>
      </c>
      <c r="S7472">
        <v>327401</v>
      </c>
      <c r="T7472">
        <v>234</v>
      </c>
      <c r="U7472">
        <v>0</v>
      </c>
    </row>
    <row r="7473" spans="1:21">
      <c r="A7473">
        <v>1.3</v>
      </c>
      <c r="C7473" t="s">
        <v>43346</v>
      </c>
      <c r="D7473" t="s">
        <v>43347</v>
      </c>
      <c r="F7473" t="s">
        <v>21346</v>
      </c>
      <c r="I7473" t="s">
        <v>6741</v>
      </c>
      <c r="J7473">
        <v>450</v>
      </c>
      <c r="K7473" t="s">
        <v>64</v>
      </c>
      <c r="L7473" t="s">
        <v>17595</v>
      </c>
      <c r="M7473">
        <v>276618</v>
      </c>
      <c r="N7473">
        <v>2600</v>
      </c>
      <c r="O7473">
        <v>234</v>
      </c>
      <c r="P7473">
        <v>234</v>
      </c>
      <c r="Q7473">
        <v>0</v>
      </c>
      <c r="R7473">
        <v>0</v>
      </c>
      <c r="S7473">
        <v>276618</v>
      </c>
      <c r="T7473">
        <v>234</v>
      </c>
      <c r="U7473">
        <v>0</v>
      </c>
    </row>
    <row r="7474" spans="1:21">
      <c r="A7474">
        <v>1.3</v>
      </c>
      <c r="C7474" t="s">
        <v>43348</v>
      </c>
      <c r="D7474" t="s">
        <v>43349</v>
      </c>
      <c r="F7474" t="s">
        <v>43350</v>
      </c>
      <c r="I7474" t="s">
        <v>10333</v>
      </c>
      <c r="J7474">
        <v>450</v>
      </c>
      <c r="K7474" t="s">
        <v>64</v>
      </c>
      <c r="L7474" t="s">
        <v>18241</v>
      </c>
      <c r="M7474">
        <v>853045</v>
      </c>
      <c r="N7474">
        <v>2600</v>
      </c>
      <c r="O7474">
        <v>234</v>
      </c>
      <c r="P7474">
        <v>234</v>
      </c>
      <c r="Q7474">
        <v>0</v>
      </c>
      <c r="R7474">
        <v>0</v>
      </c>
      <c r="S7474">
        <v>853045</v>
      </c>
      <c r="T7474">
        <v>234</v>
      </c>
      <c r="U7474">
        <v>0</v>
      </c>
    </row>
    <row r="7475" spans="1:21">
      <c r="A7475">
        <v>1.3</v>
      </c>
      <c r="C7475" t="s">
        <v>43351</v>
      </c>
      <c r="D7475" t="s">
        <v>43352</v>
      </c>
      <c r="F7475" t="s">
        <v>43353</v>
      </c>
      <c r="I7475" t="s">
        <v>10332</v>
      </c>
      <c r="J7475">
        <v>450</v>
      </c>
      <c r="K7475" t="s">
        <v>64</v>
      </c>
      <c r="L7475" t="s">
        <v>18241</v>
      </c>
      <c r="M7475">
        <v>255063</v>
      </c>
      <c r="N7475">
        <v>2600</v>
      </c>
      <c r="O7475">
        <v>234</v>
      </c>
      <c r="P7475">
        <v>234</v>
      </c>
      <c r="Q7475">
        <v>0</v>
      </c>
      <c r="R7475">
        <v>0</v>
      </c>
      <c r="S7475">
        <v>255063</v>
      </c>
      <c r="T7475">
        <v>234</v>
      </c>
      <c r="U7475">
        <v>0</v>
      </c>
    </row>
    <row r="7476" spans="1:21">
      <c r="A7476">
        <v>1.3</v>
      </c>
      <c r="C7476" t="s">
        <v>43354</v>
      </c>
      <c r="D7476" t="s">
        <v>43355</v>
      </c>
      <c r="F7476" t="s">
        <v>17718</v>
      </c>
      <c r="I7476" t="s">
        <v>10318</v>
      </c>
      <c r="J7476">
        <v>450</v>
      </c>
      <c r="K7476" t="s">
        <v>64</v>
      </c>
      <c r="L7476" t="s">
        <v>18241</v>
      </c>
      <c r="M7476">
        <v>219704</v>
      </c>
      <c r="N7476">
        <v>2600</v>
      </c>
      <c r="O7476">
        <v>234</v>
      </c>
      <c r="P7476">
        <v>234</v>
      </c>
      <c r="Q7476">
        <v>0</v>
      </c>
      <c r="R7476">
        <v>0</v>
      </c>
      <c r="S7476">
        <v>219704</v>
      </c>
      <c r="T7476">
        <v>234</v>
      </c>
      <c r="U7476">
        <v>0</v>
      </c>
    </row>
    <row r="7477" spans="1:21">
      <c r="A7477">
        <v>1.3</v>
      </c>
      <c r="C7477" t="s">
        <v>43356</v>
      </c>
      <c r="D7477" t="s">
        <v>43357</v>
      </c>
      <c r="F7477" t="s">
        <v>43358</v>
      </c>
      <c r="I7477" t="s">
        <v>43359</v>
      </c>
      <c r="J7477">
        <v>450</v>
      </c>
      <c r="K7477" t="s">
        <v>64</v>
      </c>
      <c r="L7477" t="s">
        <v>18241</v>
      </c>
      <c r="M7477">
        <v>1682934</v>
      </c>
      <c r="N7477">
        <v>2600</v>
      </c>
      <c r="O7477">
        <v>234</v>
      </c>
      <c r="P7477">
        <v>234</v>
      </c>
      <c r="Q7477">
        <v>0</v>
      </c>
      <c r="R7477">
        <v>0</v>
      </c>
      <c r="S7477">
        <v>1682934</v>
      </c>
      <c r="T7477">
        <v>234</v>
      </c>
      <c r="U7477">
        <v>0</v>
      </c>
    </row>
    <row r="7478" spans="1:21">
      <c r="A7478">
        <v>1.3</v>
      </c>
      <c r="C7478" t="s">
        <v>43360</v>
      </c>
      <c r="D7478" t="s">
        <v>43361</v>
      </c>
      <c r="F7478" t="s">
        <v>43362</v>
      </c>
      <c r="I7478" t="s">
        <v>10301</v>
      </c>
      <c r="J7478">
        <v>450</v>
      </c>
      <c r="K7478" t="s">
        <v>64</v>
      </c>
      <c r="L7478" t="s">
        <v>18241</v>
      </c>
      <c r="M7478">
        <v>2297017</v>
      </c>
      <c r="N7478">
        <v>2600</v>
      </c>
      <c r="O7478">
        <v>234</v>
      </c>
      <c r="P7478">
        <v>234</v>
      </c>
      <c r="Q7478">
        <v>0</v>
      </c>
      <c r="R7478">
        <v>0</v>
      </c>
      <c r="S7478">
        <v>2297017</v>
      </c>
      <c r="T7478">
        <v>234</v>
      </c>
      <c r="U7478">
        <v>0</v>
      </c>
    </row>
    <row r="7479" spans="1:21">
      <c r="A7479">
        <v>1.3</v>
      </c>
      <c r="C7479" t="s">
        <v>43363</v>
      </c>
      <c r="D7479" t="s">
        <v>43364</v>
      </c>
      <c r="F7479" t="s">
        <v>43365</v>
      </c>
      <c r="I7479" t="s">
        <v>10299</v>
      </c>
      <c r="J7479">
        <v>450</v>
      </c>
      <c r="K7479" t="s">
        <v>64</v>
      </c>
      <c r="L7479" t="s">
        <v>18241</v>
      </c>
      <c r="M7479">
        <v>630468</v>
      </c>
      <c r="N7479">
        <v>2600</v>
      </c>
      <c r="O7479">
        <v>234</v>
      </c>
      <c r="P7479">
        <v>234</v>
      </c>
      <c r="Q7479">
        <v>0</v>
      </c>
      <c r="R7479">
        <v>0</v>
      </c>
      <c r="S7479">
        <v>630468</v>
      </c>
      <c r="T7479">
        <v>234</v>
      </c>
      <c r="U7479">
        <v>0</v>
      </c>
    </row>
    <row r="7480" spans="1:21">
      <c r="A7480">
        <v>1.3</v>
      </c>
      <c r="C7480" t="s">
        <v>43366</v>
      </c>
      <c r="D7480" t="s">
        <v>43367</v>
      </c>
      <c r="F7480" t="s">
        <v>43368</v>
      </c>
      <c r="I7480" t="s">
        <v>10295</v>
      </c>
      <c r="J7480">
        <v>450</v>
      </c>
      <c r="K7480" t="s">
        <v>64</v>
      </c>
      <c r="L7480" t="s">
        <v>18241</v>
      </c>
      <c r="M7480">
        <v>951657</v>
      </c>
      <c r="N7480">
        <v>2600</v>
      </c>
      <c r="O7480">
        <v>234</v>
      </c>
      <c r="P7480">
        <v>234</v>
      </c>
      <c r="Q7480">
        <v>0</v>
      </c>
      <c r="R7480">
        <v>0</v>
      </c>
      <c r="S7480">
        <v>951657</v>
      </c>
      <c r="T7480">
        <v>234</v>
      </c>
      <c r="U7480">
        <v>0</v>
      </c>
    </row>
    <row r="7481" spans="1:21">
      <c r="A7481">
        <v>1.3</v>
      </c>
      <c r="C7481" t="s">
        <v>43369</v>
      </c>
      <c r="D7481" t="s">
        <v>43370</v>
      </c>
      <c r="F7481" t="s">
        <v>43371</v>
      </c>
      <c r="I7481" t="s">
        <v>10294</v>
      </c>
      <c r="J7481">
        <v>450</v>
      </c>
      <c r="K7481" t="s">
        <v>64</v>
      </c>
      <c r="L7481" t="s">
        <v>18241</v>
      </c>
      <c r="M7481">
        <v>855311</v>
      </c>
      <c r="N7481">
        <v>2600</v>
      </c>
      <c r="O7481">
        <v>234</v>
      </c>
      <c r="P7481">
        <v>234</v>
      </c>
      <c r="Q7481">
        <v>0</v>
      </c>
      <c r="R7481">
        <v>0</v>
      </c>
      <c r="S7481">
        <v>855311</v>
      </c>
      <c r="T7481">
        <v>234</v>
      </c>
      <c r="U7481">
        <v>0</v>
      </c>
    </row>
    <row r="7482" spans="1:21">
      <c r="A7482">
        <v>1.3</v>
      </c>
      <c r="C7482" t="s">
        <v>43372</v>
      </c>
      <c r="D7482" t="s">
        <v>43373</v>
      </c>
      <c r="F7482" t="s">
        <v>27678</v>
      </c>
      <c r="I7482" t="s">
        <v>10293</v>
      </c>
      <c r="J7482">
        <v>450</v>
      </c>
      <c r="K7482" t="s">
        <v>64</v>
      </c>
      <c r="L7482" t="s">
        <v>18241</v>
      </c>
      <c r="M7482">
        <v>362558</v>
      </c>
      <c r="N7482">
        <v>2600</v>
      </c>
      <c r="O7482">
        <v>234</v>
      </c>
      <c r="P7482">
        <v>234</v>
      </c>
      <c r="Q7482">
        <v>0</v>
      </c>
      <c r="R7482">
        <v>0</v>
      </c>
      <c r="S7482">
        <v>362558</v>
      </c>
      <c r="T7482">
        <v>234</v>
      </c>
      <c r="U7482">
        <v>0</v>
      </c>
    </row>
    <row r="7483" spans="1:21">
      <c r="A7483">
        <v>1.3</v>
      </c>
      <c r="C7483" t="s">
        <v>43374</v>
      </c>
      <c r="D7483" t="s">
        <v>43375</v>
      </c>
      <c r="F7483" t="s">
        <v>43376</v>
      </c>
      <c r="I7483" t="s">
        <v>10289</v>
      </c>
      <c r="J7483">
        <v>450</v>
      </c>
      <c r="K7483" t="s">
        <v>64</v>
      </c>
      <c r="L7483" t="s">
        <v>18241</v>
      </c>
      <c r="M7483">
        <v>1045577</v>
      </c>
      <c r="N7483">
        <v>2600</v>
      </c>
      <c r="O7483">
        <v>234</v>
      </c>
      <c r="P7483">
        <v>234</v>
      </c>
      <c r="Q7483">
        <v>0</v>
      </c>
      <c r="R7483">
        <v>0</v>
      </c>
      <c r="S7483">
        <v>1045577</v>
      </c>
      <c r="T7483">
        <v>234</v>
      </c>
      <c r="U7483">
        <v>0</v>
      </c>
    </row>
    <row r="7484" spans="1:21">
      <c r="A7484">
        <v>1.3</v>
      </c>
      <c r="C7484" t="s">
        <v>43377</v>
      </c>
      <c r="D7484" t="s">
        <v>43378</v>
      </c>
      <c r="F7484" t="s">
        <v>43379</v>
      </c>
      <c r="I7484" t="s">
        <v>10288</v>
      </c>
      <c r="J7484">
        <v>450</v>
      </c>
      <c r="K7484" t="s">
        <v>64</v>
      </c>
      <c r="L7484" t="s">
        <v>18241</v>
      </c>
      <c r="M7484">
        <v>318741</v>
      </c>
      <c r="N7484">
        <v>2600</v>
      </c>
      <c r="O7484">
        <v>234</v>
      </c>
      <c r="P7484">
        <v>234</v>
      </c>
      <c r="Q7484">
        <v>0</v>
      </c>
      <c r="R7484">
        <v>0</v>
      </c>
      <c r="S7484">
        <v>318741</v>
      </c>
      <c r="T7484">
        <v>234</v>
      </c>
      <c r="U7484">
        <v>0</v>
      </c>
    </row>
    <row r="7485" spans="1:21">
      <c r="A7485">
        <v>1.3</v>
      </c>
      <c r="C7485" t="s">
        <v>43380</v>
      </c>
      <c r="D7485" t="s">
        <v>43381</v>
      </c>
      <c r="F7485" t="s">
        <v>43382</v>
      </c>
      <c r="I7485" t="s">
        <v>10287</v>
      </c>
      <c r="J7485">
        <v>450</v>
      </c>
      <c r="K7485" t="s">
        <v>64</v>
      </c>
      <c r="L7485" t="s">
        <v>18241</v>
      </c>
      <c r="M7485">
        <v>351781</v>
      </c>
      <c r="N7485">
        <v>2600</v>
      </c>
      <c r="O7485">
        <v>234</v>
      </c>
      <c r="P7485">
        <v>234</v>
      </c>
      <c r="Q7485">
        <v>0</v>
      </c>
      <c r="R7485">
        <v>0</v>
      </c>
      <c r="S7485">
        <v>351781</v>
      </c>
      <c r="T7485">
        <v>234</v>
      </c>
      <c r="U7485">
        <v>0</v>
      </c>
    </row>
    <row r="7486" spans="1:21">
      <c r="A7486">
        <v>1.3</v>
      </c>
      <c r="C7486" t="s">
        <v>43383</v>
      </c>
      <c r="D7486" t="s">
        <v>41963</v>
      </c>
      <c r="F7486" t="s">
        <v>40860</v>
      </c>
      <c r="I7486" t="s">
        <v>4290</v>
      </c>
      <c r="J7486">
        <v>450</v>
      </c>
      <c r="K7486" t="s">
        <v>64</v>
      </c>
      <c r="L7486" t="s">
        <v>17635</v>
      </c>
      <c r="M7486">
        <v>370854</v>
      </c>
      <c r="N7486">
        <v>2600</v>
      </c>
      <c r="O7486">
        <v>234</v>
      </c>
      <c r="P7486">
        <v>234</v>
      </c>
      <c r="Q7486">
        <v>0</v>
      </c>
      <c r="R7486">
        <v>0</v>
      </c>
      <c r="S7486">
        <v>370854</v>
      </c>
      <c r="T7486">
        <v>234</v>
      </c>
      <c r="U7486">
        <v>0</v>
      </c>
    </row>
    <row r="7487" spans="1:21">
      <c r="A7487">
        <v>1.3</v>
      </c>
      <c r="C7487" t="s">
        <v>43384</v>
      </c>
      <c r="D7487" t="s">
        <v>43385</v>
      </c>
      <c r="F7487" t="s">
        <v>43386</v>
      </c>
      <c r="I7487" t="s">
        <v>10286</v>
      </c>
      <c r="J7487">
        <v>450</v>
      </c>
      <c r="K7487" t="s">
        <v>64</v>
      </c>
      <c r="L7487" t="s">
        <v>18241</v>
      </c>
      <c r="M7487">
        <v>68275</v>
      </c>
      <c r="N7487">
        <v>2600</v>
      </c>
      <c r="O7487">
        <v>234</v>
      </c>
      <c r="P7487">
        <v>234</v>
      </c>
      <c r="Q7487">
        <v>0</v>
      </c>
      <c r="R7487">
        <v>0</v>
      </c>
      <c r="S7487">
        <v>68275</v>
      </c>
      <c r="T7487">
        <v>234</v>
      </c>
      <c r="U7487">
        <v>0</v>
      </c>
    </row>
    <row r="7488" spans="1:21">
      <c r="A7488">
        <v>1.3</v>
      </c>
      <c r="C7488" t="s">
        <v>43387</v>
      </c>
      <c r="D7488" t="s">
        <v>43388</v>
      </c>
      <c r="F7488" t="s">
        <v>43389</v>
      </c>
      <c r="I7488" t="s">
        <v>10285</v>
      </c>
      <c r="J7488">
        <v>450</v>
      </c>
      <c r="K7488" t="s">
        <v>64</v>
      </c>
      <c r="L7488" t="s">
        <v>18241</v>
      </c>
      <c r="M7488">
        <v>109480</v>
      </c>
      <c r="N7488">
        <v>2600</v>
      </c>
      <c r="O7488">
        <v>234</v>
      </c>
      <c r="P7488">
        <v>234</v>
      </c>
      <c r="Q7488">
        <v>0</v>
      </c>
      <c r="R7488">
        <v>0</v>
      </c>
      <c r="S7488">
        <v>109480</v>
      </c>
      <c r="T7488">
        <v>234</v>
      </c>
      <c r="U7488">
        <v>0</v>
      </c>
    </row>
    <row r="7489" spans="1:21">
      <c r="A7489">
        <v>1.3</v>
      </c>
      <c r="C7489" t="s">
        <v>43390</v>
      </c>
      <c r="D7489" t="s">
        <v>43391</v>
      </c>
      <c r="F7489" t="s">
        <v>43392</v>
      </c>
      <c r="I7489" t="s">
        <v>10281</v>
      </c>
      <c r="J7489">
        <v>450</v>
      </c>
      <c r="K7489" t="s">
        <v>64</v>
      </c>
      <c r="L7489" t="s">
        <v>18241</v>
      </c>
      <c r="M7489">
        <v>828932</v>
      </c>
      <c r="N7489">
        <v>2600</v>
      </c>
      <c r="O7489">
        <v>234</v>
      </c>
      <c r="P7489">
        <v>234</v>
      </c>
      <c r="Q7489">
        <v>0</v>
      </c>
      <c r="R7489">
        <v>0</v>
      </c>
      <c r="S7489">
        <v>828932</v>
      </c>
      <c r="T7489">
        <v>234</v>
      </c>
      <c r="U7489">
        <v>0</v>
      </c>
    </row>
    <row r="7490" spans="1:21">
      <c r="A7490">
        <v>1.3</v>
      </c>
      <c r="C7490" t="s">
        <v>43393</v>
      </c>
      <c r="D7490" t="s">
        <v>43394</v>
      </c>
      <c r="F7490" t="s">
        <v>43395</v>
      </c>
      <c r="I7490" t="s">
        <v>10276</v>
      </c>
      <c r="J7490">
        <v>450</v>
      </c>
      <c r="K7490" t="s">
        <v>64</v>
      </c>
      <c r="L7490" t="s">
        <v>18241</v>
      </c>
      <c r="M7490">
        <v>274372</v>
      </c>
      <c r="N7490">
        <v>2600</v>
      </c>
      <c r="O7490">
        <v>234</v>
      </c>
      <c r="P7490">
        <v>234</v>
      </c>
      <c r="Q7490">
        <v>0</v>
      </c>
      <c r="R7490">
        <v>0</v>
      </c>
      <c r="S7490">
        <v>274372</v>
      </c>
      <c r="T7490">
        <v>234</v>
      </c>
      <c r="U7490">
        <v>0</v>
      </c>
    </row>
    <row r="7491" spans="1:21">
      <c r="A7491">
        <v>1.3</v>
      </c>
      <c r="C7491" t="s">
        <v>43396</v>
      </c>
      <c r="D7491" t="s">
        <v>43397</v>
      </c>
      <c r="F7491" t="s">
        <v>43016</v>
      </c>
      <c r="I7491" t="s">
        <v>994</v>
      </c>
      <c r="J7491">
        <v>450</v>
      </c>
      <c r="K7491" t="s">
        <v>64</v>
      </c>
      <c r="L7491" t="s">
        <v>17666</v>
      </c>
      <c r="M7491">
        <v>4058923</v>
      </c>
      <c r="N7491">
        <v>2600</v>
      </c>
      <c r="O7491">
        <v>234</v>
      </c>
      <c r="P7491">
        <v>234</v>
      </c>
      <c r="Q7491">
        <v>0</v>
      </c>
      <c r="R7491">
        <v>0</v>
      </c>
      <c r="S7491">
        <v>4058923</v>
      </c>
      <c r="T7491">
        <v>234</v>
      </c>
      <c r="U7491">
        <v>0</v>
      </c>
    </row>
    <row r="7492" spans="1:21">
      <c r="A7492">
        <v>1.3</v>
      </c>
      <c r="C7492" t="s">
        <v>43398</v>
      </c>
      <c r="D7492" t="s">
        <v>43399</v>
      </c>
      <c r="F7492" t="s">
        <v>43400</v>
      </c>
      <c r="I7492" t="s">
        <v>10275</v>
      </c>
      <c r="J7492">
        <v>450</v>
      </c>
      <c r="K7492" t="s">
        <v>64</v>
      </c>
      <c r="L7492" t="s">
        <v>18241</v>
      </c>
      <c r="M7492">
        <v>164146</v>
      </c>
      <c r="N7492">
        <v>2600</v>
      </c>
      <c r="O7492">
        <v>234</v>
      </c>
      <c r="P7492">
        <v>234</v>
      </c>
      <c r="Q7492">
        <v>0</v>
      </c>
      <c r="R7492">
        <v>0</v>
      </c>
      <c r="S7492">
        <v>164146</v>
      </c>
      <c r="T7492">
        <v>234</v>
      </c>
      <c r="U7492">
        <v>0</v>
      </c>
    </row>
    <row r="7493" spans="1:21">
      <c r="A7493">
        <v>1.3</v>
      </c>
      <c r="C7493" t="s">
        <v>43401</v>
      </c>
      <c r="D7493" t="s">
        <v>43402</v>
      </c>
      <c r="F7493" t="s">
        <v>43403</v>
      </c>
      <c r="I7493" t="s">
        <v>10274</v>
      </c>
      <c r="J7493">
        <v>450</v>
      </c>
      <c r="K7493" t="s">
        <v>64</v>
      </c>
      <c r="L7493" t="s">
        <v>18241</v>
      </c>
      <c r="M7493">
        <v>259435</v>
      </c>
      <c r="N7493">
        <v>2600</v>
      </c>
      <c r="O7493">
        <v>234</v>
      </c>
      <c r="P7493">
        <v>234</v>
      </c>
      <c r="Q7493">
        <v>0</v>
      </c>
      <c r="R7493">
        <v>0</v>
      </c>
      <c r="S7493">
        <v>259435</v>
      </c>
      <c r="T7493">
        <v>234</v>
      </c>
      <c r="U7493">
        <v>0</v>
      </c>
    </row>
    <row r="7494" spans="1:21">
      <c r="A7494">
        <v>1.3</v>
      </c>
      <c r="C7494" t="s">
        <v>43404</v>
      </c>
      <c r="D7494" t="s">
        <v>43405</v>
      </c>
      <c r="F7494" t="s">
        <v>23611</v>
      </c>
      <c r="I7494" t="s">
        <v>4286</v>
      </c>
      <c r="J7494">
        <v>452</v>
      </c>
      <c r="K7494" t="s">
        <v>29174</v>
      </c>
      <c r="L7494" t="s">
        <v>17635</v>
      </c>
      <c r="M7494">
        <v>2784328</v>
      </c>
      <c r="N7494">
        <v>2600</v>
      </c>
      <c r="O7494">
        <v>234</v>
      </c>
      <c r="P7494">
        <v>234</v>
      </c>
      <c r="Q7494">
        <v>0</v>
      </c>
      <c r="R7494">
        <v>0</v>
      </c>
      <c r="S7494">
        <v>2784328</v>
      </c>
      <c r="T7494">
        <v>234</v>
      </c>
      <c r="U7494">
        <v>0</v>
      </c>
    </row>
    <row r="7495" spans="1:21">
      <c r="A7495">
        <v>1.3</v>
      </c>
      <c r="C7495" t="s">
        <v>43406</v>
      </c>
      <c r="D7495" t="s">
        <v>43407</v>
      </c>
      <c r="F7495" t="s">
        <v>39996</v>
      </c>
      <c r="I7495" t="s">
        <v>4285</v>
      </c>
      <c r="J7495">
        <v>452</v>
      </c>
      <c r="K7495" t="s">
        <v>29174</v>
      </c>
      <c r="L7495" t="s">
        <v>17635</v>
      </c>
      <c r="M7495">
        <v>1917338</v>
      </c>
      <c r="N7495">
        <v>2600</v>
      </c>
      <c r="O7495">
        <v>234</v>
      </c>
      <c r="P7495">
        <v>234</v>
      </c>
      <c r="Q7495">
        <v>0</v>
      </c>
      <c r="R7495">
        <v>0</v>
      </c>
      <c r="S7495">
        <v>1917338</v>
      </c>
      <c r="T7495">
        <v>234</v>
      </c>
      <c r="U7495">
        <v>0</v>
      </c>
    </row>
    <row r="7496" spans="1:21">
      <c r="A7496">
        <v>1.3</v>
      </c>
      <c r="C7496" t="s">
        <v>43408</v>
      </c>
      <c r="D7496" t="s">
        <v>43409</v>
      </c>
      <c r="F7496" t="s">
        <v>43410</v>
      </c>
      <c r="I7496" t="s">
        <v>10263</v>
      </c>
      <c r="J7496">
        <v>452</v>
      </c>
      <c r="K7496" t="s">
        <v>29174</v>
      </c>
      <c r="L7496" t="s">
        <v>18241</v>
      </c>
      <c r="M7496">
        <v>390363</v>
      </c>
      <c r="N7496">
        <v>2600</v>
      </c>
      <c r="O7496">
        <v>234</v>
      </c>
      <c r="P7496">
        <v>234</v>
      </c>
      <c r="Q7496">
        <v>0</v>
      </c>
      <c r="R7496">
        <v>0</v>
      </c>
      <c r="S7496">
        <v>390363</v>
      </c>
      <c r="T7496">
        <v>234</v>
      </c>
      <c r="U7496">
        <v>0</v>
      </c>
    </row>
    <row r="7497" spans="1:21">
      <c r="A7497">
        <v>1.3</v>
      </c>
      <c r="C7497" t="s">
        <v>43411</v>
      </c>
      <c r="D7497" t="s">
        <v>43412</v>
      </c>
      <c r="F7497" t="s">
        <v>43413</v>
      </c>
      <c r="I7497" t="s">
        <v>4284</v>
      </c>
      <c r="J7497">
        <v>452</v>
      </c>
      <c r="K7497" t="s">
        <v>29174</v>
      </c>
      <c r="L7497" t="s">
        <v>17635</v>
      </c>
      <c r="M7497">
        <v>398272</v>
      </c>
      <c r="N7497">
        <v>2600</v>
      </c>
      <c r="O7497">
        <v>234</v>
      </c>
      <c r="P7497">
        <v>234</v>
      </c>
      <c r="Q7497">
        <v>0</v>
      </c>
      <c r="R7497">
        <v>0</v>
      </c>
      <c r="S7497">
        <v>398272</v>
      </c>
      <c r="T7497">
        <v>234</v>
      </c>
      <c r="U7497">
        <v>0</v>
      </c>
    </row>
    <row r="7498" spans="1:21">
      <c r="A7498">
        <v>1.3</v>
      </c>
      <c r="C7498" t="s">
        <v>43414</v>
      </c>
      <c r="D7498" t="s">
        <v>43415</v>
      </c>
      <c r="F7498" t="s">
        <v>43416</v>
      </c>
      <c r="I7498" t="s">
        <v>10261</v>
      </c>
      <c r="J7498">
        <v>452</v>
      </c>
      <c r="K7498" t="s">
        <v>29174</v>
      </c>
      <c r="L7498" t="s">
        <v>18241</v>
      </c>
      <c r="M7498">
        <v>291611</v>
      </c>
      <c r="N7498">
        <v>2600</v>
      </c>
      <c r="O7498">
        <v>234</v>
      </c>
      <c r="P7498">
        <v>234</v>
      </c>
      <c r="Q7498">
        <v>0</v>
      </c>
      <c r="R7498">
        <v>0</v>
      </c>
      <c r="S7498">
        <v>291611</v>
      </c>
      <c r="T7498">
        <v>234</v>
      </c>
      <c r="U7498">
        <v>0</v>
      </c>
    </row>
    <row r="7499" spans="1:21">
      <c r="A7499">
        <v>1.3</v>
      </c>
      <c r="C7499" t="s">
        <v>43417</v>
      </c>
      <c r="D7499" t="s">
        <v>43418</v>
      </c>
      <c r="F7499" t="s">
        <v>22478</v>
      </c>
      <c r="I7499" t="s">
        <v>6721</v>
      </c>
      <c r="J7499">
        <v>452</v>
      </c>
      <c r="K7499" t="s">
        <v>29174</v>
      </c>
      <c r="L7499" t="s">
        <v>17595</v>
      </c>
      <c r="M7499">
        <v>170630</v>
      </c>
      <c r="N7499">
        <v>2600</v>
      </c>
      <c r="O7499">
        <v>234</v>
      </c>
      <c r="P7499">
        <v>234</v>
      </c>
      <c r="Q7499">
        <v>0</v>
      </c>
      <c r="R7499">
        <v>0</v>
      </c>
      <c r="S7499">
        <v>170630</v>
      </c>
      <c r="T7499">
        <v>234</v>
      </c>
      <c r="U7499">
        <v>0</v>
      </c>
    </row>
    <row r="7500" spans="1:21">
      <c r="A7500">
        <v>1.3</v>
      </c>
      <c r="C7500" t="s">
        <v>43419</v>
      </c>
      <c r="D7500" t="s">
        <v>43420</v>
      </c>
      <c r="F7500" t="s">
        <v>43421</v>
      </c>
      <c r="I7500" t="s">
        <v>6717</v>
      </c>
      <c r="J7500">
        <v>452</v>
      </c>
      <c r="K7500" t="s">
        <v>29174</v>
      </c>
      <c r="L7500" t="s">
        <v>17595</v>
      </c>
      <c r="M7500">
        <v>83165</v>
      </c>
      <c r="N7500">
        <v>2600</v>
      </c>
      <c r="O7500">
        <v>234</v>
      </c>
      <c r="P7500">
        <v>234</v>
      </c>
      <c r="Q7500">
        <v>0</v>
      </c>
      <c r="R7500">
        <v>0</v>
      </c>
      <c r="S7500">
        <v>83165</v>
      </c>
      <c r="T7500">
        <v>234</v>
      </c>
      <c r="U7500">
        <v>0</v>
      </c>
    </row>
    <row r="7501" spans="1:21">
      <c r="A7501">
        <v>1.3</v>
      </c>
      <c r="C7501" t="s">
        <v>43422</v>
      </c>
      <c r="D7501" t="s">
        <v>43423</v>
      </c>
      <c r="F7501" t="s">
        <v>43424</v>
      </c>
      <c r="I7501" t="s">
        <v>4257</v>
      </c>
      <c r="J7501">
        <v>452</v>
      </c>
      <c r="K7501" t="s">
        <v>29174</v>
      </c>
      <c r="L7501" t="s">
        <v>17635</v>
      </c>
      <c r="M7501">
        <v>576305</v>
      </c>
      <c r="N7501">
        <v>2600</v>
      </c>
      <c r="O7501">
        <v>234</v>
      </c>
      <c r="P7501">
        <v>234</v>
      </c>
      <c r="Q7501">
        <v>0</v>
      </c>
      <c r="R7501">
        <v>0</v>
      </c>
      <c r="S7501">
        <v>576305</v>
      </c>
      <c r="T7501">
        <v>234</v>
      </c>
      <c r="U7501">
        <v>0</v>
      </c>
    </row>
    <row r="7502" spans="1:21">
      <c r="A7502">
        <v>1.3</v>
      </c>
      <c r="C7502" t="s">
        <v>43425</v>
      </c>
      <c r="D7502" t="s">
        <v>18094</v>
      </c>
      <c r="F7502" t="s">
        <v>18095</v>
      </c>
      <c r="I7502" t="s">
        <v>6715</v>
      </c>
      <c r="J7502">
        <v>452</v>
      </c>
      <c r="K7502" t="s">
        <v>29174</v>
      </c>
      <c r="L7502" t="s">
        <v>17595</v>
      </c>
      <c r="M7502">
        <v>1176570</v>
      </c>
      <c r="N7502">
        <v>2600</v>
      </c>
      <c r="O7502">
        <v>234</v>
      </c>
      <c r="P7502">
        <v>234</v>
      </c>
      <c r="Q7502">
        <v>0</v>
      </c>
      <c r="R7502">
        <v>0</v>
      </c>
      <c r="S7502">
        <v>1176570</v>
      </c>
      <c r="T7502">
        <v>234</v>
      </c>
      <c r="U7502">
        <v>0</v>
      </c>
    </row>
    <row r="7503" spans="1:21">
      <c r="A7503">
        <v>1.3</v>
      </c>
      <c r="C7503" t="s">
        <v>43426</v>
      </c>
      <c r="D7503" t="s">
        <v>43427</v>
      </c>
      <c r="F7503" t="s">
        <v>19253</v>
      </c>
      <c r="I7503" t="s">
        <v>4253</v>
      </c>
      <c r="J7503">
        <v>452</v>
      </c>
      <c r="K7503" t="s">
        <v>29174</v>
      </c>
      <c r="L7503" t="s">
        <v>17635</v>
      </c>
      <c r="M7503">
        <v>245249</v>
      </c>
      <c r="N7503">
        <v>2600</v>
      </c>
      <c r="O7503">
        <v>234</v>
      </c>
      <c r="P7503">
        <v>234</v>
      </c>
      <c r="Q7503">
        <v>0</v>
      </c>
      <c r="R7503">
        <v>0</v>
      </c>
      <c r="S7503">
        <v>245249</v>
      </c>
      <c r="T7503">
        <v>234</v>
      </c>
      <c r="U7503">
        <v>0</v>
      </c>
    </row>
    <row r="7504" spans="1:21">
      <c r="A7504">
        <v>1.3</v>
      </c>
      <c r="C7504" t="s">
        <v>43428</v>
      </c>
      <c r="D7504" t="s">
        <v>43429</v>
      </c>
      <c r="F7504" t="s">
        <v>29298</v>
      </c>
      <c r="I7504" t="s">
        <v>4252</v>
      </c>
      <c r="J7504">
        <v>452</v>
      </c>
      <c r="K7504" t="s">
        <v>29174</v>
      </c>
      <c r="L7504" t="s">
        <v>17635</v>
      </c>
      <c r="M7504">
        <v>87402</v>
      </c>
      <c r="N7504">
        <v>2600</v>
      </c>
      <c r="O7504">
        <v>234</v>
      </c>
      <c r="P7504">
        <v>234</v>
      </c>
      <c r="Q7504">
        <v>0</v>
      </c>
      <c r="R7504">
        <v>0</v>
      </c>
      <c r="S7504">
        <v>87402</v>
      </c>
      <c r="T7504">
        <v>234</v>
      </c>
      <c r="U7504">
        <v>0</v>
      </c>
    </row>
    <row r="7505" spans="1:21">
      <c r="A7505">
        <v>1.3</v>
      </c>
      <c r="C7505" t="s">
        <v>43430</v>
      </c>
      <c r="D7505" t="s">
        <v>43431</v>
      </c>
      <c r="F7505" t="s">
        <v>29298</v>
      </c>
      <c r="I7505" t="s">
        <v>4248</v>
      </c>
      <c r="J7505">
        <v>452</v>
      </c>
      <c r="K7505" t="s">
        <v>29174</v>
      </c>
      <c r="L7505" t="s">
        <v>17635</v>
      </c>
      <c r="M7505">
        <v>234051</v>
      </c>
      <c r="N7505">
        <v>2600</v>
      </c>
      <c r="O7505">
        <v>234</v>
      </c>
      <c r="P7505">
        <v>234</v>
      </c>
      <c r="Q7505">
        <v>0</v>
      </c>
      <c r="R7505">
        <v>0</v>
      </c>
      <c r="S7505">
        <v>234051</v>
      </c>
      <c r="T7505">
        <v>234</v>
      </c>
      <c r="U7505">
        <v>0</v>
      </c>
    </row>
    <row r="7506" spans="1:21">
      <c r="A7506">
        <v>1.3</v>
      </c>
      <c r="C7506" t="s">
        <v>43432</v>
      </c>
      <c r="D7506" t="s">
        <v>43433</v>
      </c>
      <c r="F7506" t="s">
        <v>43434</v>
      </c>
      <c r="I7506" t="s">
        <v>10244</v>
      </c>
      <c r="J7506">
        <v>452</v>
      </c>
      <c r="K7506" t="s">
        <v>29174</v>
      </c>
      <c r="L7506" t="s">
        <v>18241</v>
      </c>
      <c r="M7506">
        <v>684950</v>
      </c>
      <c r="N7506">
        <v>2600</v>
      </c>
      <c r="O7506">
        <v>234</v>
      </c>
      <c r="P7506">
        <v>234</v>
      </c>
      <c r="Q7506">
        <v>0</v>
      </c>
      <c r="R7506">
        <v>0</v>
      </c>
      <c r="S7506">
        <v>684950</v>
      </c>
      <c r="T7506">
        <v>234</v>
      </c>
      <c r="U7506">
        <v>0</v>
      </c>
    </row>
    <row r="7507" spans="1:21">
      <c r="A7507">
        <v>1.3</v>
      </c>
      <c r="C7507" t="s">
        <v>43435</v>
      </c>
      <c r="D7507" t="s">
        <v>43436</v>
      </c>
      <c r="F7507" t="s">
        <v>43437</v>
      </c>
      <c r="I7507" t="s">
        <v>4247</v>
      </c>
      <c r="J7507">
        <v>452</v>
      </c>
      <c r="K7507" t="s">
        <v>29174</v>
      </c>
      <c r="L7507" t="s">
        <v>17635</v>
      </c>
      <c r="M7507">
        <v>128173</v>
      </c>
      <c r="N7507">
        <v>2600</v>
      </c>
      <c r="O7507">
        <v>234</v>
      </c>
      <c r="P7507">
        <v>234</v>
      </c>
      <c r="Q7507">
        <v>0</v>
      </c>
      <c r="R7507">
        <v>0</v>
      </c>
      <c r="S7507">
        <v>128173</v>
      </c>
      <c r="T7507">
        <v>234</v>
      </c>
      <c r="U7507">
        <v>0</v>
      </c>
    </row>
    <row r="7508" spans="1:21">
      <c r="A7508">
        <v>1.3</v>
      </c>
      <c r="C7508" t="s">
        <v>43438</v>
      </c>
      <c r="D7508" t="s">
        <v>43439</v>
      </c>
      <c r="F7508" t="s">
        <v>43440</v>
      </c>
      <c r="I7508" t="s">
        <v>10233</v>
      </c>
      <c r="J7508">
        <v>452</v>
      </c>
      <c r="K7508" t="s">
        <v>29174</v>
      </c>
      <c r="L7508" t="s">
        <v>18241</v>
      </c>
      <c r="M7508">
        <v>2269845</v>
      </c>
      <c r="N7508">
        <v>2600</v>
      </c>
      <c r="O7508">
        <v>234</v>
      </c>
      <c r="P7508">
        <v>234</v>
      </c>
      <c r="Q7508">
        <v>0</v>
      </c>
      <c r="R7508">
        <v>0</v>
      </c>
      <c r="S7508">
        <v>2269845</v>
      </c>
      <c r="T7508">
        <v>234</v>
      </c>
      <c r="U7508">
        <v>0</v>
      </c>
    </row>
    <row r="7509" spans="1:21">
      <c r="A7509">
        <v>1.3</v>
      </c>
      <c r="C7509" t="s">
        <v>43441</v>
      </c>
      <c r="D7509" t="s">
        <v>43442</v>
      </c>
      <c r="F7509" t="s">
        <v>39996</v>
      </c>
      <c r="I7509" t="s">
        <v>4228</v>
      </c>
      <c r="J7509">
        <v>452</v>
      </c>
      <c r="K7509" t="s">
        <v>29174</v>
      </c>
      <c r="L7509" t="s">
        <v>17635</v>
      </c>
      <c r="M7509">
        <v>393442</v>
      </c>
      <c r="N7509">
        <v>2600</v>
      </c>
      <c r="O7509">
        <v>234</v>
      </c>
      <c r="P7509">
        <v>234</v>
      </c>
      <c r="Q7509">
        <v>0</v>
      </c>
      <c r="R7509">
        <v>0</v>
      </c>
      <c r="S7509">
        <v>393442</v>
      </c>
      <c r="T7509">
        <v>234</v>
      </c>
      <c r="U7509">
        <v>0</v>
      </c>
    </row>
    <row r="7510" spans="1:21">
      <c r="A7510">
        <v>1.3</v>
      </c>
      <c r="C7510" t="s">
        <v>43443</v>
      </c>
      <c r="D7510" t="s">
        <v>43444</v>
      </c>
      <c r="F7510" t="s">
        <v>43445</v>
      </c>
      <c r="I7510" t="s">
        <v>4227</v>
      </c>
      <c r="J7510">
        <v>452</v>
      </c>
      <c r="K7510" t="s">
        <v>29174</v>
      </c>
      <c r="L7510" t="s">
        <v>17635</v>
      </c>
      <c r="M7510">
        <v>495035</v>
      </c>
      <c r="N7510">
        <v>2600</v>
      </c>
      <c r="O7510">
        <v>234</v>
      </c>
      <c r="P7510">
        <v>234</v>
      </c>
      <c r="Q7510">
        <v>0</v>
      </c>
      <c r="R7510">
        <v>0</v>
      </c>
      <c r="S7510">
        <v>495035</v>
      </c>
      <c r="T7510">
        <v>234</v>
      </c>
      <c r="U7510">
        <v>0</v>
      </c>
    </row>
    <row r="7511" spans="1:21">
      <c r="A7511">
        <v>1.3</v>
      </c>
      <c r="C7511" t="s">
        <v>43446</v>
      </c>
      <c r="D7511" t="s">
        <v>43447</v>
      </c>
      <c r="F7511" t="s">
        <v>39996</v>
      </c>
      <c r="I7511" t="s">
        <v>4217</v>
      </c>
      <c r="J7511">
        <v>452</v>
      </c>
      <c r="K7511" t="s">
        <v>29174</v>
      </c>
      <c r="L7511" t="s">
        <v>17635</v>
      </c>
      <c r="M7511">
        <v>354006</v>
      </c>
      <c r="N7511">
        <v>2600</v>
      </c>
      <c r="O7511">
        <v>234</v>
      </c>
      <c r="P7511">
        <v>234</v>
      </c>
      <c r="Q7511">
        <v>0</v>
      </c>
      <c r="R7511">
        <v>0</v>
      </c>
      <c r="S7511">
        <v>354006</v>
      </c>
      <c r="T7511">
        <v>234</v>
      </c>
      <c r="U7511">
        <v>0</v>
      </c>
    </row>
    <row r="7512" spans="1:21">
      <c r="A7512">
        <v>1.3</v>
      </c>
      <c r="C7512" t="s">
        <v>43448</v>
      </c>
      <c r="D7512" t="s">
        <v>43449</v>
      </c>
      <c r="F7512" t="s">
        <v>29298</v>
      </c>
      <c r="I7512" t="s">
        <v>4212</v>
      </c>
      <c r="J7512">
        <v>452</v>
      </c>
      <c r="K7512" t="s">
        <v>29174</v>
      </c>
      <c r="L7512" t="s">
        <v>17635</v>
      </c>
      <c r="M7512">
        <v>321534</v>
      </c>
      <c r="N7512">
        <v>2600</v>
      </c>
      <c r="O7512">
        <v>234</v>
      </c>
      <c r="P7512">
        <v>234</v>
      </c>
      <c r="Q7512">
        <v>0</v>
      </c>
      <c r="R7512">
        <v>0</v>
      </c>
      <c r="S7512">
        <v>321534</v>
      </c>
      <c r="T7512">
        <v>234</v>
      </c>
      <c r="U7512">
        <v>0</v>
      </c>
    </row>
    <row r="7513" spans="1:21">
      <c r="A7513">
        <v>1.3</v>
      </c>
      <c r="C7513" t="s">
        <v>43450</v>
      </c>
      <c r="D7513" t="s">
        <v>43451</v>
      </c>
      <c r="F7513" t="s">
        <v>43452</v>
      </c>
      <c r="I7513" t="s">
        <v>10225</v>
      </c>
      <c r="J7513">
        <v>452</v>
      </c>
      <c r="K7513" t="s">
        <v>29174</v>
      </c>
      <c r="L7513" t="s">
        <v>18241</v>
      </c>
      <c r="M7513">
        <v>850367</v>
      </c>
      <c r="N7513">
        <v>2600</v>
      </c>
      <c r="O7513">
        <v>234</v>
      </c>
      <c r="P7513">
        <v>234</v>
      </c>
      <c r="Q7513">
        <v>0</v>
      </c>
      <c r="R7513">
        <v>0</v>
      </c>
      <c r="S7513">
        <v>850367</v>
      </c>
      <c r="T7513">
        <v>234</v>
      </c>
      <c r="U7513">
        <v>0</v>
      </c>
    </row>
    <row r="7514" spans="1:21">
      <c r="A7514">
        <v>1.3</v>
      </c>
      <c r="C7514" t="s">
        <v>43453</v>
      </c>
      <c r="D7514" t="s">
        <v>43454</v>
      </c>
      <c r="F7514" t="s">
        <v>43455</v>
      </c>
      <c r="I7514" t="s">
        <v>6656</v>
      </c>
      <c r="J7514">
        <v>452</v>
      </c>
      <c r="K7514" t="s">
        <v>29174</v>
      </c>
      <c r="L7514" t="s">
        <v>17595</v>
      </c>
      <c r="M7514">
        <v>87086</v>
      </c>
      <c r="N7514">
        <v>2600</v>
      </c>
      <c r="O7514">
        <v>234</v>
      </c>
      <c r="P7514">
        <v>234</v>
      </c>
      <c r="Q7514">
        <v>0</v>
      </c>
      <c r="R7514">
        <v>0</v>
      </c>
      <c r="S7514">
        <v>87086</v>
      </c>
      <c r="T7514">
        <v>234</v>
      </c>
      <c r="U7514">
        <v>0</v>
      </c>
    </row>
    <row r="7515" spans="1:21">
      <c r="A7515">
        <v>1.3</v>
      </c>
      <c r="C7515" t="s">
        <v>43456</v>
      </c>
      <c r="D7515" t="s">
        <v>43457</v>
      </c>
      <c r="F7515" t="s">
        <v>29665</v>
      </c>
      <c r="I7515" t="s">
        <v>10220</v>
      </c>
      <c r="J7515">
        <v>452</v>
      </c>
      <c r="K7515" t="s">
        <v>29174</v>
      </c>
      <c r="L7515" t="s">
        <v>18241</v>
      </c>
      <c r="M7515">
        <v>266760</v>
      </c>
      <c r="N7515">
        <v>2600</v>
      </c>
      <c r="O7515">
        <v>234</v>
      </c>
      <c r="P7515">
        <v>234</v>
      </c>
      <c r="Q7515">
        <v>0</v>
      </c>
      <c r="R7515">
        <v>0</v>
      </c>
      <c r="S7515">
        <v>266760</v>
      </c>
      <c r="T7515">
        <v>234</v>
      </c>
      <c r="U7515">
        <v>0</v>
      </c>
    </row>
    <row r="7516" spans="1:21">
      <c r="A7516">
        <v>1.3</v>
      </c>
      <c r="C7516" t="s">
        <v>43458</v>
      </c>
      <c r="D7516" t="s">
        <v>43449</v>
      </c>
      <c r="F7516" t="s">
        <v>29298</v>
      </c>
      <c r="I7516" t="s">
        <v>4202</v>
      </c>
      <c r="J7516">
        <v>452</v>
      </c>
      <c r="K7516" t="s">
        <v>29174</v>
      </c>
      <c r="L7516" t="s">
        <v>17635</v>
      </c>
      <c r="M7516">
        <v>593476</v>
      </c>
      <c r="N7516">
        <v>2600</v>
      </c>
      <c r="O7516">
        <v>234</v>
      </c>
      <c r="P7516">
        <v>234</v>
      </c>
      <c r="Q7516">
        <v>0</v>
      </c>
      <c r="R7516">
        <v>0</v>
      </c>
      <c r="S7516">
        <v>593476</v>
      </c>
      <c r="T7516">
        <v>234</v>
      </c>
      <c r="U7516">
        <v>0</v>
      </c>
    </row>
    <row r="7517" spans="1:21">
      <c r="A7517">
        <v>1.3</v>
      </c>
      <c r="C7517" t="s">
        <v>43459</v>
      </c>
      <c r="D7517" t="s">
        <v>43460</v>
      </c>
      <c r="F7517" t="s">
        <v>17718</v>
      </c>
      <c r="I7517" t="s">
        <v>6646</v>
      </c>
      <c r="J7517">
        <v>452</v>
      </c>
      <c r="K7517" t="s">
        <v>29174</v>
      </c>
      <c r="L7517" t="s">
        <v>17595</v>
      </c>
      <c r="M7517">
        <v>573143</v>
      </c>
      <c r="N7517">
        <v>3000</v>
      </c>
      <c r="O7517">
        <v>270</v>
      </c>
      <c r="P7517">
        <v>270</v>
      </c>
      <c r="Q7517">
        <v>0</v>
      </c>
      <c r="R7517">
        <v>0</v>
      </c>
      <c r="S7517">
        <v>573143</v>
      </c>
      <c r="T7517">
        <v>270</v>
      </c>
      <c r="U7517">
        <v>0</v>
      </c>
    </row>
    <row r="7518" spans="1:21">
      <c r="A7518">
        <v>1.3</v>
      </c>
      <c r="C7518" t="s">
        <v>43461</v>
      </c>
      <c r="D7518" t="s">
        <v>43001</v>
      </c>
      <c r="F7518" t="s">
        <v>43462</v>
      </c>
      <c r="I7518" t="s">
        <v>4198</v>
      </c>
      <c r="J7518">
        <v>452</v>
      </c>
      <c r="K7518" t="s">
        <v>29174</v>
      </c>
      <c r="L7518" t="s">
        <v>17635</v>
      </c>
      <c r="M7518">
        <v>196551</v>
      </c>
      <c r="N7518">
        <v>2600</v>
      </c>
      <c r="O7518">
        <v>234</v>
      </c>
      <c r="P7518">
        <v>234</v>
      </c>
      <c r="Q7518">
        <v>0</v>
      </c>
      <c r="R7518">
        <v>0</v>
      </c>
      <c r="S7518">
        <v>196551</v>
      </c>
      <c r="T7518">
        <v>234</v>
      </c>
      <c r="U7518">
        <v>0</v>
      </c>
    </row>
    <row r="7519" spans="1:21">
      <c r="A7519">
        <v>1.3</v>
      </c>
      <c r="C7519" t="s">
        <v>43463</v>
      </c>
      <c r="D7519" t="s">
        <v>43464</v>
      </c>
      <c r="F7519" t="s">
        <v>17718</v>
      </c>
      <c r="I7519" t="s">
        <v>6645</v>
      </c>
      <c r="J7519">
        <v>452</v>
      </c>
      <c r="K7519" t="s">
        <v>29174</v>
      </c>
      <c r="L7519" t="s">
        <v>17595</v>
      </c>
      <c r="M7519">
        <v>397946</v>
      </c>
      <c r="N7519">
        <v>2600</v>
      </c>
      <c r="O7519">
        <v>234</v>
      </c>
      <c r="P7519">
        <v>234</v>
      </c>
      <c r="Q7519">
        <v>0</v>
      </c>
      <c r="R7519">
        <v>0</v>
      </c>
      <c r="S7519">
        <v>397946</v>
      </c>
      <c r="T7519">
        <v>234</v>
      </c>
      <c r="U7519">
        <v>0</v>
      </c>
    </row>
    <row r="7520" spans="1:21">
      <c r="A7520">
        <v>1.3</v>
      </c>
      <c r="C7520" t="s">
        <v>43465</v>
      </c>
      <c r="D7520" t="s">
        <v>43466</v>
      </c>
      <c r="F7520" t="s">
        <v>43467</v>
      </c>
      <c r="I7520" t="s">
        <v>6644</v>
      </c>
      <c r="J7520">
        <v>452</v>
      </c>
      <c r="K7520" t="s">
        <v>29174</v>
      </c>
      <c r="L7520" t="s">
        <v>17595</v>
      </c>
      <c r="M7520">
        <v>227895</v>
      </c>
      <c r="N7520">
        <v>2600</v>
      </c>
      <c r="O7520">
        <v>234</v>
      </c>
      <c r="P7520">
        <v>234</v>
      </c>
      <c r="Q7520">
        <v>0</v>
      </c>
      <c r="R7520">
        <v>0</v>
      </c>
      <c r="S7520">
        <v>227895</v>
      </c>
      <c r="T7520">
        <v>234</v>
      </c>
      <c r="U7520">
        <v>0</v>
      </c>
    </row>
    <row r="7521" spans="1:21">
      <c r="A7521">
        <v>1.3</v>
      </c>
      <c r="C7521" t="s">
        <v>43468</v>
      </c>
      <c r="D7521" t="s">
        <v>43469</v>
      </c>
      <c r="F7521" t="s">
        <v>39664</v>
      </c>
      <c r="I7521" t="s">
        <v>4196</v>
      </c>
      <c r="J7521">
        <v>452</v>
      </c>
      <c r="K7521" t="s">
        <v>29174</v>
      </c>
      <c r="L7521" t="s">
        <v>17635</v>
      </c>
      <c r="M7521">
        <v>128546</v>
      </c>
      <c r="N7521">
        <v>2600</v>
      </c>
      <c r="O7521">
        <v>234</v>
      </c>
      <c r="P7521">
        <v>234</v>
      </c>
      <c r="Q7521">
        <v>0</v>
      </c>
      <c r="R7521">
        <v>0</v>
      </c>
      <c r="S7521">
        <v>128546</v>
      </c>
      <c r="T7521">
        <v>234</v>
      </c>
      <c r="U7521">
        <v>0</v>
      </c>
    </row>
    <row r="7522" spans="1:21">
      <c r="A7522">
        <v>1.3</v>
      </c>
      <c r="C7522" t="s">
        <v>43470</v>
      </c>
      <c r="D7522" t="s">
        <v>43471</v>
      </c>
      <c r="F7522" t="s">
        <v>29475</v>
      </c>
      <c r="I7522" t="s">
        <v>4195</v>
      </c>
      <c r="J7522">
        <v>452</v>
      </c>
      <c r="K7522" t="s">
        <v>29174</v>
      </c>
      <c r="L7522" t="s">
        <v>17635</v>
      </c>
      <c r="M7522">
        <v>2954901</v>
      </c>
      <c r="N7522">
        <v>3000</v>
      </c>
      <c r="O7522">
        <v>270</v>
      </c>
      <c r="P7522">
        <v>270</v>
      </c>
      <c r="Q7522">
        <v>0</v>
      </c>
      <c r="R7522">
        <v>0</v>
      </c>
      <c r="S7522">
        <v>2954901</v>
      </c>
      <c r="T7522">
        <v>270</v>
      </c>
      <c r="U7522">
        <v>0</v>
      </c>
    </row>
    <row r="7523" spans="1:21">
      <c r="A7523">
        <v>1.3</v>
      </c>
      <c r="C7523" t="s">
        <v>43472</v>
      </c>
      <c r="D7523" t="s">
        <v>43473</v>
      </c>
      <c r="F7523" t="s">
        <v>43474</v>
      </c>
      <c r="I7523" t="s">
        <v>10214</v>
      </c>
      <c r="J7523">
        <v>452</v>
      </c>
      <c r="K7523" t="s">
        <v>29174</v>
      </c>
      <c r="L7523" t="s">
        <v>18241</v>
      </c>
      <c r="M7523">
        <v>179001</v>
      </c>
      <c r="N7523">
        <v>2600</v>
      </c>
      <c r="O7523">
        <v>234</v>
      </c>
      <c r="P7523">
        <v>234</v>
      </c>
      <c r="Q7523">
        <v>0</v>
      </c>
      <c r="R7523">
        <v>0</v>
      </c>
      <c r="S7523">
        <v>179001</v>
      </c>
      <c r="T7523">
        <v>234</v>
      </c>
      <c r="U7523">
        <v>0</v>
      </c>
    </row>
    <row r="7524" spans="1:21">
      <c r="A7524">
        <v>1.3</v>
      </c>
      <c r="C7524" t="s">
        <v>43475</v>
      </c>
      <c r="D7524" t="s">
        <v>43476</v>
      </c>
      <c r="F7524" t="s">
        <v>43477</v>
      </c>
      <c r="I7524" t="s">
        <v>6643</v>
      </c>
      <c r="J7524">
        <v>452</v>
      </c>
      <c r="K7524" t="s">
        <v>29174</v>
      </c>
      <c r="L7524" t="s">
        <v>17595</v>
      </c>
      <c r="M7524">
        <v>247757</v>
      </c>
      <c r="N7524">
        <v>2600</v>
      </c>
      <c r="O7524">
        <v>234</v>
      </c>
      <c r="P7524">
        <v>234</v>
      </c>
      <c r="Q7524">
        <v>0</v>
      </c>
      <c r="R7524">
        <v>0</v>
      </c>
      <c r="S7524">
        <v>247757</v>
      </c>
      <c r="T7524">
        <v>234</v>
      </c>
      <c r="U7524">
        <v>0</v>
      </c>
    </row>
    <row r="7525" spans="1:21">
      <c r="A7525">
        <v>1.3</v>
      </c>
      <c r="C7525" t="s">
        <v>43478</v>
      </c>
      <c r="D7525" t="s">
        <v>43479</v>
      </c>
      <c r="F7525" t="s">
        <v>43480</v>
      </c>
      <c r="I7525" t="s">
        <v>10204</v>
      </c>
      <c r="J7525">
        <v>452</v>
      </c>
      <c r="K7525" t="s">
        <v>29174</v>
      </c>
      <c r="L7525" t="s">
        <v>18241</v>
      </c>
      <c r="M7525">
        <v>238083</v>
      </c>
      <c r="N7525">
        <v>2600</v>
      </c>
      <c r="O7525">
        <v>234</v>
      </c>
      <c r="P7525">
        <v>234</v>
      </c>
      <c r="Q7525">
        <v>0</v>
      </c>
      <c r="R7525">
        <v>0</v>
      </c>
      <c r="S7525">
        <v>238083</v>
      </c>
      <c r="T7525">
        <v>234</v>
      </c>
      <c r="U7525">
        <v>0</v>
      </c>
    </row>
    <row r="7526" spans="1:21">
      <c r="A7526">
        <v>1.3</v>
      </c>
      <c r="C7526" t="s">
        <v>43481</v>
      </c>
      <c r="D7526" t="s">
        <v>43482</v>
      </c>
      <c r="F7526" t="s">
        <v>43483</v>
      </c>
      <c r="I7526" t="s">
        <v>10203</v>
      </c>
      <c r="J7526">
        <v>452</v>
      </c>
      <c r="K7526" t="s">
        <v>29174</v>
      </c>
      <c r="L7526" t="s">
        <v>18241</v>
      </c>
      <c r="M7526">
        <v>332183</v>
      </c>
      <c r="N7526">
        <v>2600</v>
      </c>
      <c r="O7526">
        <v>234</v>
      </c>
      <c r="P7526">
        <v>234</v>
      </c>
      <c r="Q7526">
        <v>0</v>
      </c>
      <c r="R7526">
        <v>0</v>
      </c>
      <c r="S7526">
        <v>332183</v>
      </c>
      <c r="T7526">
        <v>234</v>
      </c>
      <c r="U7526">
        <v>0</v>
      </c>
    </row>
    <row r="7527" spans="1:21">
      <c r="A7527">
        <v>1.3</v>
      </c>
      <c r="C7527" t="s">
        <v>43484</v>
      </c>
      <c r="D7527" t="s">
        <v>43485</v>
      </c>
      <c r="F7527" t="s">
        <v>43486</v>
      </c>
      <c r="I7527" t="s">
        <v>6635</v>
      </c>
      <c r="J7527">
        <v>452</v>
      </c>
      <c r="K7527" t="s">
        <v>29174</v>
      </c>
      <c r="L7527" t="s">
        <v>17595</v>
      </c>
      <c r="M7527">
        <v>864125</v>
      </c>
      <c r="N7527">
        <v>2600</v>
      </c>
      <c r="O7527">
        <v>234</v>
      </c>
      <c r="P7527">
        <v>234</v>
      </c>
      <c r="Q7527">
        <v>0</v>
      </c>
      <c r="R7527">
        <v>0</v>
      </c>
      <c r="S7527">
        <v>864125</v>
      </c>
      <c r="T7527">
        <v>234</v>
      </c>
      <c r="U7527">
        <v>0</v>
      </c>
    </row>
    <row r="7528" spans="1:21">
      <c r="A7528">
        <v>1.3</v>
      </c>
      <c r="C7528" t="s">
        <v>43487</v>
      </c>
      <c r="D7528" t="s">
        <v>43488</v>
      </c>
      <c r="F7528" t="s">
        <v>43489</v>
      </c>
      <c r="I7528" t="s">
        <v>6631</v>
      </c>
      <c r="J7528">
        <v>452</v>
      </c>
      <c r="K7528" t="s">
        <v>29174</v>
      </c>
      <c r="L7528" t="s">
        <v>17595</v>
      </c>
      <c r="M7528">
        <v>1341923</v>
      </c>
      <c r="N7528">
        <v>2600</v>
      </c>
      <c r="O7528">
        <v>234</v>
      </c>
      <c r="P7528">
        <v>234</v>
      </c>
      <c r="Q7528">
        <v>0</v>
      </c>
      <c r="R7528">
        <v>0</v>
      </c>
      <c r="S7528">
        <v>1341923</v>
      </c>
      <c r="T7528">
        <v>234</v>
      </c>
      <c r="U7528">
        <v>0</v>
      </c>
    </row>
    <row r="7529" spans="1:21">
      <c r="A7529">
        <v>1.3</v>
      </c>
      <c r="C7529" t="s">
        <v>43490</v>
      </c>
      <c r="D7529" t="s">
        <v>43491</v>
      </c>
      <c r="F7529" t="s">
        <v>43492</v>
      </c>
      <c r="I7529" t="s">
        <v>6630</v>
      </c>
      <c r="J7529">
        <v>452</v>
      </c>
      <c r="K7529" t="s">
        <v>29174</v>
      </c>
      <c r="L7529" t="s">
        <v>17595</v>
      </c>
      <c r="M7529">
        <v>436062</v>
      </c>
      <c r="N7529">
        <v>2600</v>
      </c>
      <c r="O7529">
        <v>234</v>
      </c>
      <c r="P7529">
        <v>234</v>
      </c>
      <c r="Q7529">
        <v>0</v>
      </c>
      <c r="R7529">
        <v>0</v>
      </c>
      <c r="S7529">
        <v>436062</v>
      </c>
      <c r="T7529">
        <v>234</v>
      </c>
      <c r="U7529">
        <v>0</v>
      </c>
    </row>
    <row r="7530" spans="1:21">
      <c r="A7530">
        <v>1.3</v>
      </c>
      <c r="C7530" t="s">
        <v>43493</v>
      </c>
      <c r="D7530" t="s">
        <v>43494</v>
      </c>
      <c r="F7530" t="s">
        <v>17718</v>
      </c>
      <c r="I7530" t="s">
        <v>6629</v>
      </c>
      <c r="J7530">
        <v>452</v>
      </c>
      <c r="K7530" t="s">
        <v>29174</v>
      </c>
      <c r="L7530" t="s">
        <v>17595</v>
      </c>
      <c r="M7530">
        <v>594129</v>
      </c>
      <c r="N7530">
        <v>2600</v>
      </c>
      <c r="O7530">
        <v>234</v>
      </c>
      <c r="P7530">
        <v>234</v>
      </c>
      <c r="Q7530">
        <v>0</v>
      </c>
      <c r="R7530">
        <v>0</v>
      </c>
      <c r="S7530">
        <v>594129</v>
      </c>
      <c r="T7530">
        <v>234</v>
      </c>
      <c r="U7530">
        <v>0</v>
      </c>
    </row>
    <row r="7531" spans="1:21">
      <c r="A7531">
        <v>1.3</v>
      </c>
      <c r="C7531" t="s">
        <v>43495</v>
      </c>
      <c r="D7531" t="s">
        <v>43496</v>
      </c>
      <c r="F7531" t="s">
        <v>43497</v>
      </c>
      <c r="I7531" t="s">
        <v>6622</v>
      </c>
      <c r="J7531">
        <v>452</v>
      </c>
      <c r="K7531" t="s">
        <v>29174</v>
      </c>
      <c r="L7531" t="s">
        <v>17595</v>
      </c>
      <c r="M7531">
        <v>128492</v>
      </c>
      <c r="N7531">
        <v>2600</v>
      </c>
      <c r="O7531">
        <v>234</v>
      </c>
      <c r="P7531">
        <v>234</v>
      </c>
      <c r="Q7531">
        <v>0</v>
      </c>
      <c r="R7531">
        <v>0</v>
      </c>
      <c r="S7531">
        <v>128492</v>
      </c>
      <c r="T7531">
        <v>234</v>
      </c>
      <c r="U7531">
        <v>0</v>
      </c>
    </row>
    <row r="7532" spans="1:21">
      <c r="A7532">
        <v>1.3</v>
      </c>
      <c r="C7532" t="s">
        <v>43498</v>
      </c>
      <c r="D7532" t="s">
        <v>43499</v>
      </c>
      <c r="F7532" t="s">
        <v>17718</v>
      </c>
      <c r="I7532" t="s">
        <v>10193</v>
      </c>
      <c r="J7532">
        <v>460</v>
      </c>
      <c r="K7532" t="s">
        <v>29590</v>
      </c>
      <c r="L7532" t="s">
        <v>18241</v>
      </c>
      <c r="M7532">
        <v>40884</v>
      </c>
      <c r="N7532">
        <v>2600</v>
      </c>
      <c r="O7532">
        <v>234</v>
      </c>
      <c r="P7532">
        <v>234</v>
      </c>
      <c r="Q7532">
        <v>0</v>
      </c>
      <c r="R7532">
        <v>0</v>
      </c>
      <c r="S7532">
        <v>40884</v>
      </c>
      <c r="T7532">
        <v>234</v>
      </c>
      <c r="U7532">
        <v>0</v>
      </c>
    </row>
    <row r="7533" spans="1:21">
      <c r="A7533">
        <v>1.3</v>
      </c>
      <c r="C7533" t="s">
        <v>43500</v>
      </c>
      <c r="D7533" t="s">
        <v>43501</v>
      </c>
      <c r="F7533" t="s">
        <v>18274</v>
      </c>
      <c r="I7533" t="s">
        <v>43502</v>
      </c>
      <c r="J7533">
        <v>460</v>
      </c>
      <c r="K7533" t="s">
        <v>29590</v>
      </c>
      <c r="L7533" t="s">
        <v>17635</v>
      </c>
      <c r="M7533">
        <v>945020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945020</v>
      </c>
      <c r="T7533">
        <v>0</v>
      </c>
      <c r="U7533">
        <v>0</v>
      </c>
    </row>
    <row r="7534" spans="1:21">
      <c r="A7534">
        <v>1.3</v>
      </c>
      <c r="C7534" t="s">
        <v>43503</v>
      </c>
      <c r="D7534" t="s">
        <v>43504</v>
      </c>
      <c r="F7534" t="s">
        <v>43505</v>
      </c>
      <c r="I7534" t="s">
        <v>10183</v>
      </c>
      <c r="J7534">
        <v>460</v>
      </c>
      <c r="K7534" t="s">
        <v>29590</v>
      </c>
      <c r="L7534" t="s">
        <v>18241</v>
      </c>
      <c r="M7534">
        <v>590065</v>
      </c>
      <c r="N7534">
        <v>2600</v>
      </c>
      <c r="O7534">
        <v>234</v>
      </c>
      <c r="P7534">
        <v>234</v>
      </c>
      <c r="Q7534">
        <v>0</v>
      </c>
      <c r="R7534">
        <v>0</v>
      </c>
      <c r="S7534">
        <v>590065</v>
      </c>
      <c r="T7534">
        <v>234</v>
      </c>
      <c r="U7534">
        <v>0</v>
      </c>
    </row>
    <row r="7535" spans="1:21">
      <c r="A7535">
        <v>1.3</v>
      </c>
      <c r="C7535" t="s">
        <v>43506</v>
      </c>
      <c r="D7535" t="s">
        <v>43507</v>
      </c>
      <c r="F7535" t="s">
        <v>43508</v>
      </c>
      <c r="I7535" t="s">
        <v>6606</v>
      </c>
      <c r="J7535">
        <v>460</v>
      </c>
      <c r="K7535" t="s">
        <v>29590</v>
      </c>
      <c r="L7535" t="s">
        <v>17595</v>
      </c>
      <c r="M7535">
        <v>576882</v>
      </c>
      <c r="N7535">
        <v>2600</v>
      </c>
      <c r="O7535">
        <v>234</v>
      </c>
      <c r="P7535">
        <v>234</v>
      </c>
      <c r="Q7535">
        <v>0</v>
      </c>
      <c r="R7535">
        <v>0</v>
      </c>
      <c r="S7535">
        <v>576882</v>
      </c>
      <c r="T7535">
        <v>234</v>
      </c>
      <c r="U7535">
        <v>0</v>
      </c>
    </row>
    <row r="7536" spans="1:21">
      <c r="A7536">
        <v>1.3</v>
      </c>
      <c r="C7536" t="s">
        <v>43509</v>
      </c>
      <c r="D7536" t="s">
        <v>43510</v>
      </c>
      <c r="F7536" t="s">
        <v>18274</v>
      </c>
      <c r="I7536" t="s">
        <v>4174</v>
      </c>
      <c r="J7536">
        <v>460</v>
      </c>
      <c r="K7536" t="s">
        <v>29590</v>
      </c>
      <c r="L7536" t="s">
        <v>17635</v>
      </c>
      <c r="M7536">
        <v>157246</v>
      </c>
      <c r="N7536">
        <v>3000</v>
      </c>
      <c r="O7536">
        <v>270</v>
      </c>
      <c r="P7536">
        <v>270</v>
      </c>
      <c r="Q7536">
        <v>0</v>
      </c>
      <c r="R7536">
        <v>0</v>
      </c>
      <c r="S7536">
        <v>157246</v>
      </c>
      <c r="T7536">
        <v>270</v>
      </c>
      <c r="U7536">
        <v>0</v>
      </c>
    </row>
    <row r="7537" spans="1:21">
      <c r="A7537">
        <v>1.3</v>
      </c>
      <c r="C7537" t="s">
        <v>43511</v>
      </c>
      <c r="D7537" t="s">
        <v>43512</v>
      </c>
      <c r="F7537" t="s">
        <v>22439</v>
      </c>
      <c r="I7537" t="s">
        <v>43513</v>
      </c>
      <c r="J7537">
        <v>460</v>
      </c>
      <c r="K7537" t="s">
        <v>29590</v>
      </c>
      <c r="L7537" t="s">
        <v>17595</v>
      </c>
      <c r="M7537">
        <v>866961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866961</v>
      </c>
      <c r="T7537">
        <v>0</v>
      </c>
      <c r="U7537">
        <v>0</v>
      </c>
    </row>
    <row r="7538" spans="1:21">
      <c r="A7538">
        <v>1.3</v>
      </c>
      <c r="C7538" t="s">
        <v>43514</v>
      </c>
      <c r="D7538" t="s">
        <v>43515</v>
      </c>
      <c r="F7538" t="s">
        <v>43516</v>
      </c>
      <c r="I7538" t="s">
        <v>6602</v>
      </c>
      <c r="J7538">
        <v>460</v>
      </c>
      <c r="K7538" t="s">
        <v>29590</v>
      </c>
      <c r="L7538" t="s">
        <v>17595</v>
      </c>
      <c r="M7538">
        <v>225940</v>
      </c>
      <c r="N7538">
        <v>2600</v>
      </c>
      <c r="O7538">
        <v>234</v>
      </c>
      <c r="P7538">
        <v>234</v>
      </c>
      <c r="Q7538">
        <v>0</v>
      </c>
      <c r="R7538">
        <v>0</v>
      </c>
      <c r="S7538">
        <v>225940</v>
      </c>
      <c r="T7538">
        <v>234</v>
      </c>
      <c r="U7538">
        <v>0</v>
      </c>
    </row>
    <row r="7539" spans="1:21">
      <c r="A7539">
        <v>1.3</v>
      </c>
      <c r="C7539" t="s">
        <v>43517</v>
      </c>
      <c r="D7539" t="s">
        <v>30525</v>
      </c>
      <c r="F7539" t="s">
        <v>22478</v>
      </c>
      <c r="I7539" t="s">
        <v>10179</v>
      </c>
      <c r="J7539">
        <v>460</v>
      </c>
      <c r="K7539" t="s">
        <v>29590</v>
      </c>
      <c r="L7539" t="s">
        <v>18241</v>
      </c>
      <c r="M7539">
        <v>146304</v>
      </c>
      <c r="N7539">
        <v>2600</v>
      </c>
      <c r="O7539">
        <v>234</v>
      </c>
      <c r="P7539">
        <v>234</v>
      </c>
      <c r="Q7539">
        <v>0</v>
      </c>
      <c r="R7539">
        <v>0</v>
      </c>
      <c r="S7539">
        <v>146304</v>
      </c>
      <c r="T7539">
        <v>234</v>
      </c>
      <c r="U7539">
        <v>0</v>
      </c>
    </row>
    <row r="7540" spans="1:21">
      <c r="A7540">
        <v>1.3</v>
      </c>
      <c r="C7540" t="s">
        <v>43518</v>
      </c>
      <c r="D7540" t="s">
        <v>43519</v>
      </c>
      <c r="F7540" t="s">
        <v>43520</v>
      </c>
      <c r="I7540" t="s">
        <v>43521</v>
      </c>
      <c r="J7540">
        <v>460</v>
      </c>
      <c r="K7540" t="s">
        <v>29590</v>
      </c>
      <c r="L7540" t="s">
        <v>17635</v>
      </c>
      <c r="M7540">
        <v>40163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40163</v>
      </c>
      <c r="T7540">
        <v>0</v>
      </c>
      <c r="U7540">
        <v>0</v>
      </c>
    </row>
    <row r="7541" spans="1:21">
      <c r="A7541">
        <v>1.3</v>
      </c>
      <c r="C7541" t="s">
        <v>43522</v>
      </c>
      <c r="D7541" t="s">
        <v>43523</v>
      </c>
      <c r="F7541" t="s">
        <v>43524</v>
      </c>
      <c r="I7541" t="s">
        <v>4173</v>
      </c>
      <c r="J7541">
        <v>460</v>
      </c>
      <c r="K7541" t="s">
        <v>29590</v>
      </c>
      <c r="L7541" t="s">
        <v>17635</v>
      </c>
      <c r="M7541">
        <v>275327</v>
      </c>
      <c r="N7541">
        <v>2600</v>
      </c>
      <c r="O7541">
        <v>234</v>
      </c>
      <c r="P7541">
        <v>234</v>
      </c>
      <c r="Q7541">
        <v>0</v>
      </c>
      <c r="R7541">
        <v>0</v>
      </c>
      <c r="S7541">
        <v>275327</v>
      </c>
      <c r="T7541">
        <v>234</v>
      </c>
      <c r="U7541">
        <v>0</v>
      </c>
    </row>
    <row r="7542" spans="1:21">
      <c r="A7542">
        <v>1.3</v>
      </c>
      <c r="C7542" t="s">
        <v>43525</v>
      </c>
      <c r="D7542" t="s">
        <v>43526</v>
      </c>
      <c r="F7542" t="s">
        <v>17718</v>
      </c>
      <c r="I7542" t="s">
        <v>10171</v>
      </c>
      <c r="J7542">
        <v>460</v>
      </c>
      <c r="K7542" t="s">
        <v>29590</v>
      </c>
      <c r="L7542" t="s">
        <v>18241</v>
      </c>
      <c r="M7542">
        <v>1075897</v>
      </c>
      <c r="N7542">
        <v>2600</v>
      </c>
      <c r="O7542">
        <v>234</v>
      </c>
      <c r="P7542">
        <v>234</v>
      </c>
      <c r="Q7542">
        <v>0</v>
      </c>
      <c r="R7542">
        <v>0</v>
      </c>
      <c r="S7542">
        <v>1075897</v>
      </c>
      <c r="T7542">
        <v>234</v>
      </c>
      <c r="U7542">
        <v>0</v>
      </c>
    </row>
    <row r="7543" spans="1:21">
      <c r="A7543">
        <v>1.3</v>
      </c>
      <c r="C7543" t="s">
        <v>43527</v>
      </c>
      <c r="D7543" t="s">
        <v>43528</v>
      </c>
      <c r="F7543" t="s">
        <v>43529</v>
      </c>
      <c r="I7543" t="s">
        <v>43530</v>
      </c>
      <c r="J7543">
        <v>460</v>
      </c>
      <c r="K7543" t="s">
        <v>29590</v>
      </c>
      <c r="L7543" t="s">
        <v>17595</v>
      </c>
      <c r="M7543">
        <v>322615</v>
      </c>
      <c r="N7543">
        <v>2600</v>
      </c>
      <c r="O7543">
        <v>234</v>
      </c>
      <c r="P7543">
        <v>234</v>
      </c>
      <c r="Q7543">
        <v>0</v>
      </c>
      <c r="R7543">
        <v>0</v>
      </c>
      <c r="S7543">
        <v>322615</v>
      </c>
      <c r="T7543">
        <v>234</v>
      </c>
      <c r="U7543">
        <v>0</v>
      </c>
    </row>
    <row r="7544" spans="1:21">
      <c r="A7544">
        <v>1.3</v>
      </c>
      <c r="C7544" t="s">
        <v>43531</v>
      </c>
      <c r="D7544" t="s">
        <v>43532</v>
      </c>
      <c r="F7544" t="s">
        <v>29685</v>
      </c>
      <c r="I7544" t="s">
        <v>4172</v>
      </c>
      <c r="J7544">
        <v>460</v>
      </c>
      <c r="K7544" t="s">
        <v>29590</v>
      </c>
      <c r="L7544" t="s">
        <v>17635</v>
      </c>
      <c r="M7544">
        <v>156967</v>
      </c>
      <c r="N7544">
        <v>2600</v>
      </c>
      <c r="O7544">
        <v>234</v>
      </c>
      <c r="P7544">
        <v>234</v>
      </c>
      <c r="Q7544">
        <v>0</v>
      </c>
      <c r="R7544">
        <v>0</v>
      </c>
      <c r="S7544">
        <v>156967</v>
      </c>
      <c r="T7544">
        <v>234</v>
      </c>
      <c r="U7544">
        <v>0</v>
      </c>
    </row>
    <row r="7545" spans="1:21">
      <c r="A7545">
        <v>1.3</v>
      </c>
      <c r="C7545" t="s">
        <v>43533</v>
      </c>
      <c r="D7545" t="s">
        <v>43534</v>
      </c>
      <c r="F7545" t="s">
        <v>17718</v>
      </c>
      <c r="I7545" t="s">
        <v>6579</v>
      </c>
      <c r="J7545">
        <v>460</v>
      </c>
      <c r="K7545" t="s">
        <v>29590</v>
      </c>
      <c r="L7545" t="s">
        <v>17595</v>
      </c>
      <c r="M7545">
        <v>467639</v>
      </c>
      <c r="N7545">
        <v>2600</v>
      </c>
      <c r="O7545">
        <v>234</v>
      </c>
      <c r="P7545">
        <v>234</v>
      </c>
      <c r="Q7545">
        <v>0</v>
      </c>
      <c r="R7545">
        <v>0</v>
      </c>
      <c r="S7545">
        <v>467639</v>
      </c>
      <c r="T7545">
        <v>234</v>
      </c>
      <c r="U7545">
        <v>0</v>
      </c>
    </row>
    <row r="7546" spans="1:21">
      <c r="A7546">
        <v>1.3</v>
      </c>
      <c r="C7546" t="s">
        <v>43535</v>
      </c>
      <c r="D7546" t="s">
        <v>43536</v>
      </c>
      <c r="F7546" t="s">
        <v>17718</v>
      </c>
      <c r="I7546" t="s">
        <v>10170</v>
      </c>
      <c r="J7546">
        <v>460</v>
      </c>
      <c r="K7546" t="s">
        <v>29590</v>
      </c>
      <c r="L7546" t="s">
        <v>18241</v>
      </c>
      <c r="M7546">
        <v>359340</v>
      </c>
      <c r="N7546">
        <v>2600</v>
      </c>
      <c r="O7546">
        <v>234</v>
      </c>
      <c r="P7546">
        <v>234</v>
      </c>
      <c r="Q7546">
        <v>0</v>
      </c>
      <c r="R7546">
        <v>0</v>
      </c>
      <c r="S7546">
        <v>359340</v>
      </c>
      <c r="T7546">
        <v>234</v>
      </c>
      <c r="U7546">
        <v>0</v>
      </c>
    </row>
    <row r="7547" spans="1:21">
      <c r="A7547">
        <v>1.3</v>
      </c>
      <c r="C7547" t="s">
        <v>43537</v>
      </c>
      <c r="D7547" t="s">
        <v>43538</v>
      </c>
      <c r="F7547" t="s">
        <v>43539</v>
      </c>
      <c r="I7547" t="s">
        <v>10169</v>
      </c>
      <c r="J7547">
        <v>460</v>
      </c>
      <c r="K7547" t="s">
        <v>29590</v>
      </c>
      <c r="L7547" t="s">
        <v>18241</v>
      </c>
      <c r="M7547">
        <v>194980</v>
      </c>
      <c r="N7547">
        <v>2600</v>
      </c>
      <c r="O7547">
        <v>234</v>
      </c>
      <c r="P7547">
        <v>234</v>
      </c>
      <c r="Q7547">
        <v>0</v>
      </c>
      <c r="R7547">
        <v>0</v>
      </c>
      <c r="S7547">
        <v>194980</v>
      </c>
      <c r="T7547">
        <v>234</v>
      </c>
      <c r="U7547">
        <v>0</v>
      </c>
    </row>
    <row r="7548" spans="1:21">
      <c r="A7548">
        <v>1.3</v>
      </c>
      <c r="C7548" t="s">
        <v>43540</v>
      </c>
      <c r="D7548" t="s">
        <v>40851</v>
      </c>
      <c r="F7548" t="s">
        <v>17718</v>
      </c>
      <c r="I7548" t="s">
        <v>10168</v>
      </c>
      <c r="J7548">
        <v>460</v>
      </c>
      <c r="K7548" t="s">
        <v>29590</v>
      </c>
      <c r="L7548" t="s">
        <v>18241</v>
      </c>
      <c r="M7548">
        <v>132699</v>
      </c>
      <c r="N7548">
        <v>2600</v>
      </c>
      <c r="O7548">
        <v>234</v>
      </c>
      <c r="P7548">
        <v>234</v>
      </c>
      <c r="Q7548">
        <v>0</v>
      </c>
      <c r="R7548">
        <v>0</v>
      </c>
      <c r="S7548">
        <v>132699</v>
      </c>
      <c r="T7548">
        <v>234</v>
      </c>
      <c r="U7548">
        <v>0</v>
      </c>
    </row>
    <row r="7549" spans="1:21">
      <c r="A7549">
        <v>1.3</v>
      </c>
      <c r="C7549" t="s">
        <v>43541</v>
      </c>
      <c r="D7549" t="s">
        <v>43542</v>
      </c>
      <c r="F7549" t="s">
        <v>28643</v>
      </c>
      <c r="I7549" t="s">
        <v>4158</v>
      </c>
      <c r="J7549">
        <v>463</v>
      </c>
      <c r="K7549" t="s">
        <v>29806</v>
      </c>
      <c r="L7549" t="s">
        <v>17635</v>
      </c>
      <c r="M7549">
        <v>397995</v>
      </c>
      <c r="N7549">
        <v>2600</v>
      </c>
      <c r="O7549">
        <v>234</v>
      </c>
      <c r="P7549">
        <v>234</v>
      </c>
      <c r="Q7549">
        <v>0</v>
      </c>
      <c r="R7549">
        <v>0</v>
      </c>
      <c r="S7549">
        <v>397995</v>
      </c>
      <c r="T7549">
        <v>234</v>
      </c>
      <c r="U7549">
        <v>0</v>
      </c>
    </row>
    <row r="7550" spans="1:21">
      <c r="A7550">
        <v>1.3</v>
      </c>
      <c r="C7550" t="s">
        <v>43543</v>
      </c>
      <c r="D7550" t="s">
        <v>43544</v>
      </c>
      <c r="F7550" t="s">
        <v>28643</v>
      </c>
      <c r="I7550" t="s">
        <v>4157</v>
      </c>
      <c r="J7550">
        <v>463</v>
      </c>
      <c r="K7550" t="s">
        <v>29806</v>
      </c>
      <c r="L7550" t="s">
        <v>17635</v>
      </c>
      <c r="M7550">
        <v>602621</v>
      </c>
      <c r="N7550">
        <v>2600</v>
      </c>
      <c r="O7550">
        <v>234</v>
      </c>
      <c r="P7550">
        <v>234</v>
      </c>
      <c r="Q7550">
        <v>0</v>
      </c>
      <c r="R7550">
        <v>0</v>
      </c>
      <c r="S7550">
        <v>602621</v>
      </c>
      <c r="T7550">
        <v>234</v>
      </c>
      <c r="U7550">
        <v>0</v>
      </c>
    </row>
    <row r="7551" spans="1:21">
      <c r="A7551">
        <v>1.3</v>
      </c>
      <c r="C7551" t="s">
        <v>43545</v>
      </c>
      <c r="D7551" t="s">
        <v>43546</v>
      </c>
      <c r="F7551" t="s">
        <v>28643</v>
      </c>
      <c r="I7551" t="s">
        <v>4153</v>
      </c>
      <c r="J7551">
        <v>463</v>
      </c>
      <c r="K7551" t="s">
        <v>29806</v>
      </c>
      <c r="L7551" t="s">
        <v>17635</v>
      </c>
      <c r="M7551">
        <v>715095</v>
      </c>
      <c r="N7551">
        <v>2600</v>
      </c>
      <c r="O7551">
        <v>234</v>
      </c>
      <c r="P7551">
        <v>234</v>
      </c>
      <c r="Q7551">
        <v>0</v>
      </c>
      <c r="R7551">
        <v>0</v>
      </c>
      <c r="S7551">
        <v>715095</v>
      </c>
      <c r="T7551">
        <v>234</v>
      </c>
      <c r="U7551">
        <v>0</v>
      </c>
    </row>
    <row r="7552" spans="1:21">
      <c r="A7552">
        <v>1.3</v>
      </c>
      <c r="C7552" t="s">
        <v>43547</v>
      </c>
      <c r="D7552" t="s">
        <v>43548</v>
      </c>
      <c r="F7552" t="s">
        <v>43549</v>
      </c>
      <c r="I7552" t="s">
        <v>4148</v>
      </c>
      <c r="J7552">
        <v>463</v>
      </c>
      <c r="K7552" t="s">
        <v>29806</v>
      </c>
      <c r="L7552" t="s">
        <v>17635</v>
      </c>
      <c r="M7552">
        <v>130222</v>
      </c>
      <c r="N7552">
        <v>2600</v>
      </c>
      <c r="O7552">
        <v>234</v>
      </c>
      <c r="P7552">
        <v>234</v>
      </c>
      <c r="Q7552">
        <v>0</v>
      </c>
      <c r="R7552">
        <v>0</v>
      </c>
      <c r="S7552">
        <v>130222</v>
      </c>
      <c r="T7552">
        <v>234</v>
      </c>
      <c r="U7552">
        <v>0</v>
      </c>
    </row>
    <row r="7553" spans="1:21">
      <c r="A7553">
        <v>1.3</v>
      </c>
      <c r="C7553" t="s">
        <v>43550</v>
      </c>
      <c r="D7553" t="s">
        <v>43551</v>
      </c>
      <c r="F7553" t="s">
        <v>28643</v>
      </c>
      <c r="I7553" t="s">
        <v>4144</v>
      </c>
      <c r="J7553">
        <v>463</v>
      </c>
      <c r="K7553" t="s">
        <v>29806</v>
      </c>
      <c r="L7553" t="s">
        <v>17635</v>
      </c>
      <c r="M7553">
        <v>115958</v>
      </c>
      <c r="N7553">
        <v>2600</v>
      </c>
      <c r="O7553">
        <v>234</v>
      </c>
      <c r="P7553">
        <v>234</v>
      </c>
      <c r="Q7553">
        <v>0</v>
      </c>
      <c r="R7553">
        <v>0</v>
      </c>
      <c r="S7553">
        <v>115958</v>
      </c>
      <c r="T7553">
        <v>234</v>
      </c>
      <c r="U7553">
        <v>0</v>
      </c>
    </row>
    <row r="7554" spans="1:21">
      <c r="A7554">
        <v>1.3</v>
      </c>
      <c r="C7554" t="s">
        <v>43552</v>
      </c>
      <c r="D7554" t="s">
        <v>43553</v>
      </c>
      <c r="F7554" t="s">
        <v>17718</v>
      </c>
      <c r="I7554" t="s">
        <v>4140</v>
      </c>
      <c r="J7554">
        <v>463</v>
      </c>
      <c r="K7554" t="s">
        <v>29806</v>
      </c>
      <c r="L7554" t="s">
        <v>17635</v>
      </c>
      <c r="M7554">
        <v>46591</v>
      </c>
      <c r="N7554">
        <v>2600</v>
      </c>
      <c r="O7554">
        <v>234</v>
      </c>
      <c r="P7554">
        <v>234</v>
      </c>
      <c r="Q7554">
        <v>0</v>
      </c>
      <c r="R7554">
        <v>0</v>
      </c>
      <c r="S7554">
        <v>46591</v>
      </c>
      <c r="T7554">
        <v>234</v>
      </c>
      <c r="U7554">
        <v>0</v>
      </c>
    </row>
    <row r="7555" spans="1:21">
      <c r="A7555">
        <v>1.3</v>
      </c>
      <c r="C7555" t="s">
        <v>43554</v>
      </c>
      <c r="D7555" t="s">
        <v>43555</v>
      </c>
      <c r="F7555" t="s">
        <v>28643</v>
      </c>
      <c r="I7555" t="s">
        <v>4131</v>
      </c>
      <c r="J7555">
        <v>463</v>
      </c>
      <c r="K7555" t="s">
        <v>29806</v>
      </c>
      <c r="L7555" t="s">
        <v>17635</v>
      </c>
      <c r="M7555">
        <v>192135</v>
      </c>
      <c r="N7555">
        <v>6600</v>
      </c>
      <c r="O7555">
        <v>594</v>
      </c>
      <c r="P7555">
        <v>594</v>
      </c>
      <c r="Q7555">
        <v>0</v>
      </c>
      <c r="R7555">
        <v>0</v>
      </c>
      <c r="S7555">
        <v>192135</v>
      </c>
      <c r="T7555">
        <v>594</v>
      </c>
      <c r="U7555">
        <v>0</v>
      </c>
    </row>
    <row r="7556" spans="1:21">
      <c r="A7556">
        <v>1.3</v>
      </c>
      <c r="C7556" t="s">
        <v>43556</v>
      </c>
      <c r="D7556" t="s">
        <v>43557</v>
      </c>
      <c r="F7556" t="s">
        <v>28643</v>
      </c>
      <c r="I7556" t="s">
        <v>4130</v>
      </c>
      <c r="J7556">
        <v>463</v>
      </c>
      <c r="K7556" t="s">
        <v>29806</v>
      </c>
      <c r="L7556" t="s">
        <v>17635</v>
      </c>
      <c r="M7556">
        <v>223623</v>
      </c>
      <c r="N7556">
        <v>6600</v>
      </c>
      <c r="O7556">
        <v>594</v>
      </c>
      <c r="P7556">
        <v>594</v>
      </c>
      <c r="Q7556">
        <v>0</v>
      </c>
      <c r="R7556">
        <v>0</v>
      </c>
      <c r="S7556">
        <v>223623</v>
      </c>
      <c r="T7556">
        <v>594</v>
      </c>
      <c r="U7556">
        <v>0</v>
      </c>
    </row>
    <row r="7557" spans="1:21">
      <c r="A7557">
        <v>1.3</v>
      </c>
      <c r="C7557" t="s">
        <v>43558</v>
      </c>
      <c r="D7557" t="s">
        <v>43559</v>
      </c>
      <c r="F7557" t="s">
        <v>40272</v>
      </c>
      <c r="I7557" t="s">
        <v>4067</v>
      </c>
      <c r="J7557">
        <v>463</v>
      </c>
      <c r="K7557" t="s">
        <v>29806</v>
      </c>
      <c r="L7557" t="s">
        <v>17635</v>
      </c>
      <c r="M7557">
        <v>373949</v>
      </c>
      <c r="N7557">
        <v>2600</v>
      </c>
      <c r="O7557">
        <v>234</v>
      </c>
      <c r="P7557">
        <v>234</v>
      </c>
      <c r="Q7557">
        <v>0</v>
      </c>
      <c r="R7557">
        <v>0</v>
      </c>
      <c r="S7557">
        <v>373949</v>
      </c>
      <c r="T7557">
        <v>234</v>
      </c>
      <c r="U7557">
        <v>0</v>
      </c>
    </row>
    <row r="7558" spans="1:21">
      <c r="A7558">
        <v>1.3</v>
      </c>
      <c r="C7558" t="s">
        <v>43560</v>
      </c>
      <c r="D7558" t="s">
        <v>43561</v>
      </c>
      <c r="F7558" t="s">
        <v>17718</v>
      </c>
      <c r="I7558" t="s">
        <v>4054</v>
      </c>
      <c r="J7558">
        <v>463</v>
      </c>
      <c r="K7558" t="s">
        <v>29806</v>
      </c>
      <c r="L7558" t="s">
        <v>17635</v>
      </c>
      <c r="M7558">
        <v>55383</v>
      </c>
      <c r="N7558">
        <v>8600</v>
      </c>
      <c r="O7558">
        <v>774</v>
      </c>
      <c r="P7558">
        <v>774</v>
      </c>
      <c r="Q7558">
        <v>0</v>
      </c>
      <c r="R7558">
        <v>0</v>
      </c>
      <c r="S7558">
        <v>55383</v>
      </c>
      <c r="T7558">
        <v>774</v>
      </c>
      <c r="U7558">
        <v>0</v>
      </c>
    </row>
    <row r="7559" spans="1:21">
      <c r="A7559">
        <v>1.3</v>
      </c>
      <c r="C7559" t="s">
        <v>43562</v>
      </c>
      <c r="D7559" t="s">
        <v>43563</v>
      </c>
      <c r="F7559" t="s">
        <v>43564</v>
      </c>
      <c r="I7559" t="s">
        <v>4039</v>
      </c>
      <c r="J7559">
        <v>463</v>
      </c>
      <c r="K7559" t="s">
        <v>29806</v>
      </c>
      <c r="L7559" t="s">
        <v>17635</v>
      </c>
      <c r="M7559">
        <v>159140</v>
      </c>
      <c r="N7559">
        <v>2600</v>
      </c>
      <c r="O7559">
        <v>234</v>
      </c>
      <c r="P7559">
        <v>234</v>
      </c>
      <c r="Q7559">
        <v>0</v>
      </c>
      <c r="R7559">
        <v>0</v>
      </c>
      <c r="S7559">
        <v>159140</v>
      </c>
      <c r="T7559">
        <v>234</v>
      </c>
      <c r="U7559">
        <v>0</v>
      </c>
    </row>
    <row r="7560" spans="1:21">
      <c r="A7560">
        <v>1.3</v>
      </c>
      <c r="C7560" t="s">
        <v>43565</v>
      </c>
      <c r="D7560" t="s">
        <v>43566</v>
      </c>
      <c r="F7560" t="s">
        <v>28643</v>
      </c>
      <c r="I7560" t="s">
        <v>4038</v>
      </c>
      <c r="J7560">
        <v>463</v>
      </c>
      <c r="K7560" t="s">
        <v>29806</v>
      </c>
      <c r="L7560" t="s">
        <v>17635</v>
      </c>
      <c r="M7560">
        <v>341836</v>
      </c>
      <c r="N7560">
        <v>2600</v>
      </c>
      <c r="O7560">
        <v>234</v>
      </c>
      <c r="P7560">
        <v>234</v>
      </c>
      <c r="Q7560">
        <v>0</v>
      </c>
      <c r="R7560">
        <v>0</v>
      </c>
      <c r="S7560">
        <v>341836</v>
      </c>
      <c r="T7560">
        <v>234</v>
      </c>
      <c r="U7560">
        <v>0</v>
      </c>
    </row>
    <row r="7561" spans="1:21">
      <c r="A7561">
        <v>1.3</v>
      </c>
      <c r="C7561" t="s">
        <v>43567</v>
      </c>
      <c r="D7561" t="s">
        <v>43568</v>
      </c>
      <c r="F7561" t="s">
        <v>28643</v>
      </c>
      <c r="I7561" t="s">
        <v>4010</v>
      </c>
      <c r="J7561">
        <v>463</v>
      </c>
      <c r="K7561" t="s">
        <v>29806</v>
      </c>
      <c r="L7561" t="s">
        <v>17635</v>
      </c>
      <c r="M7561">
        <v>757576</v>
      </c>
      <c r="N7561">
        <v>2600</v>
      </c>
      <c r="O7561">
        <v>234</v>
      </c>
      <c r="P7561">
        <v>234</v>
      </c>
      <c r="Q7561">
        <v>0</v>
      </c>
      <c r="R7561">
        <v>0</v>
      </c>
      <c r="S7561">
        <v>757576</v>
      </c>
      <c r="T7561">
        <v>234</v>
      </c>
      <c r="U7561">
        <v>0</v>
      </c>
    </row>
    <row r="7562" spans="1:21">
      <c r="A7562">
        <v>1.3</v>
      </c>
      <c r="C7562" t="s">
        <v>43569</v>
      </c>
      <c r="D7562" t="s">
        <v>43570</v>
      </c>
      <c r="F7562" t="s">
        <v>39664</v>
      </c>
      <c r="I7562" t="s">
        <v>3996</v>
      </c>
      <c r="J7562">
        <v>463</v>
      </c>
      <c r="K7562" t="s">
        <v>29806</v>
      </c>
      <c r="L7562" t="s">
        <v>17635</v>
      </c>
      <c r="M7562">
        <v>1017527</v>
      </c>
      <c r="N7562">
        <v>6600</v>
      </c>
      <c r="O7562">
        <v>594</v>
      </c>
      <c r="P7562">
        <v>594</v>
      </c>
      <c r="Q7562">
        <v>0</v>
      </c>
      <c r="R7562">
        <v>0</v>
      </c>
      <c r="S7562">
        <v>1017527</v>
      </c>
      <c r="T7562">
        <v>594</v>
      </c>
      <c r="U7562">
        <v>0</v>
      </c>
    </row>
    <row r="7563" spans="1:21">
      <c r="A7563">
        <v>1.3</v>
      </c>
      <c r="C7563" t="s">
        <v>43571</v>
      </c>
      <c r="D7563" t="s">
        <v>43572</v>
      </c>
      <c r="F7563" t="s">
        <v>28643</v>
      </c>
      <c r="I7563" t="s">
        <v>3992</v>
      </c>
      <c r="J7563">
        <v>463</v>
      </c>
      <c r="K7563" t="s">
        <v>29806</v>
      </c>
      <c r="L7563" t="s">
        <v>17635</v>
      </c>
      <c r="M7563">
        <v>979807</v>
      </c>
      <c r="N7563">
        <v>2600</v>
      </c>
      <c r="O7563">
        <v>234</v>
      </c>
      <c r="P7563">
        <v>234</v>
      </c>
      <c r="Q7563">
        <v>0</v>
      </c>
      <c r="R7563">
        <v>0</v>
      </c>
      <c r="S7563">
        <v>979807</v>
      </c>
      <c r="T7563">
        <v>234</v>
      </c>
      <c r="U7563">
        <v>0</v>
      </c>
    </row>
    <row r="7564" spans="1:21">
      <c r="A7564">
        <v>1.3</v>
      </c>
      <c r="C7564" t="s">
        <v>43573</v>
      </c>
      <c r="D7564" t="s">
        <v>43574</v>
      </c>
      <c r="F7564" t="s">
        <v>28643</v>
      </c>
      <c r="I7564" t="s">
        <v>3948</v>
      </c>
      <c r="J7564">
        <v>463</v>
      </c>
      <c r="K7564" t="s">
        <v>29806</v>
      </c>
      <c r="L7564" t="s">
        <v>17635</v>
      </c>
      <c r="M7564">
        <v>108280</v>
      </c>
      <c r="N7564">
        <v>2600</v>
      </c>
      <c r="O7564">
        <v>234</v>
      </c>
      <c r="P7564">
        <v>234</v>
      </c>
      <c r="Q7564">
        <v>0</v>
      </c>
      <c r="R7564">
        <v>0</v>
      </c>
      <c r="S7564">
        <v>108280</v>
      </c>
      <c r="T7564">
        <v>234</v>
      </c>
      <c r="U7564">
        <v>0</v>
      </c>
    </row>
    <row r="7565" spans="1:21">
      <c r="A7565">
        <v>1.3</v>
      </c>
      <c r="C7565" t="s">
        <v>43575</v>
      </c>
      <c r="D7565" t="s">
        <v>43576</v>
      </c>
      <c r="F7565" t="s">
        <v>43577</v>
      </c>
      <c r="I7565" t="s">
        <v>3947</v>
      </c>
      <c r="J7565">
        <v>463</v>
      </c>
      <c r="K7565" t="s">
        <v>29806</v>
      </c>
      <c r="L7565" t="s">
        <v>17635</v>
      </c>
      <c r="M7565">
        <v>415944</v>
      </c>
      <c r="N7565">
        <v>2600</v>
      </c>
      <c r="O7565">
        <v>234</v>
      </c>
      <c r="P7565">
        <v>234</v>
      </c>
      <c r="Q7565">
        <v>0</v>
      </c>
      <c r="R7565">
        <v>0</v>
      </c>
      <c r="S7565">
        <v>415944</v>
      </c>
      <c r="T7565">
        <v>234</v>
      </c>
      <c r="U7565">
        <v>0</v>
      </c>
    </row>
    <row r="7566" spans="1:21">
      <c r="A7566">
        <v>1.3</v>
      </c>
      <c r="C7566" t="s">
        <v>43578</v>
      </c>
      <c r="D7566" t="s">
        <v>43579</v>
      </c>
      <c r="F7566" t="s">
        <v>28643</v>
      </c>
      <c r="I7566" t="s">
        <v>3930</v>
      </c>
      <c r="J7566">
        <v>463</v>
      </c>
      <c r="K7566" t="s">
        <v>29806</v>
      </c>
      <c r="L7566" t="s">
        <v>17635</v>
      </c>
      <c r="M7566">
        <v>115128</v>
      </c>
      <c r="N7566">
        <v>2600</v>
      </c>
      <c r="O7566">
        <v>234</v>
      </c>
      <c r="P7566">
        <v>234</v>
      </c>
      <c r="Q7566">
        <v>0</v>
      </c>
      <c r="R7566">
        <v>0</v>
      </c>
      <c r="S7566">
        <v>115128</v>
      </c>
      <c r="T7566">
        <v>234</v>
      </c>
      <c r="U7566">
        <v>0</v>
      </c>
    </row>
    <row r="7567" spans="1:21">
      <c r="A7567">
        <v>1.3</v>
      </c>
      <c r="C7567" t="s">
        <v>43580</v>
      </c>
      <c r="D7567" t="s">
        <v>43581</v>
      </c>
      <c r="F7567" t="s">
        <v>28643</v>
      </c>
      <c r="I7567" t="s">
        <v>3929</v>
      </c>
      <c r="J7567">
        <v>463</v>
      </c>
      <c r="K7567" t="s">
        <v>29806</v>
      </c>
      <c r="L7567" t="s">
        <v>17635</v>
      </c>
      <c r="M7567">
        <v>951803</v>
      </c>
      <c r="N7567">
        <v>2600</v>
      </c>
      <c r="O7567">
        <v>234</v>
      </c>
      <c r="P7567">
        <v>234</v>
      </c>
      <c r="Q7567">
        <v>0</v>
      </c>
      <c r="R7567">
        <v>0</v>
      </c>
      <c r="S7567">
        <v>951803</v>
      </c>
      <c r="T7567">
        <v>234</v>
      </c>
      <c r="U7567">
        <v>0</v>
      </c>
    </row>
    <row r="7568" spans="1:21">
      <c r="A7568">
        <v>1.3</v>
      </c>
      <c r="C7568" t="s">
        <v>43582</v>
      </c>
      <c r="D7568" t="s">
        <v>43583</v>
      </c>
      <c r="F7568" t="s">
        <v>29873</v>
      </c>
      <c r="I7568" t="s">
        <v>3928</v>
      </c>
      <c r="J7568">
        <v>463</v>
      </c>
      <c r="K7568" t="s">
        <v>29806</v>
      </c>
      <c r="L7568" t="s">
        <v>17635</v>
      </c>
      <c r="M7568">
        <v>256642</v>
      </c>
      <c r="N7568">
        <v>2600</v>
      </c>
      <c r="O7568">
        <v>234</v>
      </c>
      <c r="P7568">
        <v>234</v>
      </c>
      <c r="Q7568">
        <v>0</v>
      </c>
      <c r="R7568">
        <v>0</v>
      </c>
      <c r="S7568">
        <v>256642</v>
      </c>
      <c r="T7568">
        <v>234</v>
      </c>
      <c r="U7568">
        <v>0</v>
      </c>
    </row>
    <row r="7569" spans="1:21">
      <c r="A7569">
        <v>1.3</v>
      </c>
      <c r="C7569" t="s">
        <v>43584</v>
      </c>
      <c r="D7569" t="s">
        <v>43585</v>
      </c>
      <c r="F7569" t="s">
        <v>43586</v>
      </c>
      <c r="I7569" t="s">
        <v>3920</v>
      </c>
      <c r="J7569">
        <v>463</v>
      </c>
      <c r="K7569" t="s">
        <v>29806</v>
      </c>
      <c r="L7569" t="s">
        <v>17635</v>
      </c>
      <c r="M7569">
        <v>353236</v>
      </c>
      <c r="N7569">
        <v>2600</v>
      </c>
      <c r="O7569">
        <v>234</v>
      </c>
      <c r="P7569">
        <v>234</v>
      </c>
      <c r="Q7569">
        <v>0</v>
      </c>
      <c r="R7569">
        <v>0</v>
      </c>
      <c r="S7569">
        <v>353236</v>
      </c>
      <c r="T7569">
        <v>234</v>
      </c>
      <c r="U7569">
        <v>0</v>
      </c>
    </row>
    <row r="7570" spans="1:21">
      <c r="A7570">
        <v>1.3</v>
      </c>
      <c r="C7570" t="s">
        <v>43587</v>
      </c>
      <c r="D7570" t="s">
        <v>43588</v>
      </c>
      <c r="F7570" t="s">
        <v>39664</v>
      </c>
      <c r="I7570" t="s">
        <v>3915</v>
      </c>
      <c r="J7570">
        <v>463</v>
      </c>
      <c r="K7570" t="s">
        <v>29806</v>
      </c>
      <c r="L7570" t="s">
        <v>17635</v>
      </c>
      <c r="M7570">
        <v>499907</v>
      </c>
      <c r="N7570">
        <v>4600</v>
      </c>
      <c r="O7570">
        <v>414</v>
      </c>
      <c r="P7570">
        <v>414</v>
      </c>
      <c r="Q7570">
        <v>0</v>
      </c>
      <c r="R7570">
        <v>0</v>
      </c>
      <c r="S7570">
        <v>499907</v>
      </c>
      <c r="T7570">
        <v>414</v>
      </c>
      <c r="U7570">
        <v>0</v>
      </c>
    </row>
    <row r="7571" spans="1:21">
      <c r="A7571">
        <v>1.3</v>
      </c>
      <c r="C7571" t="s">
        <v>43589</v>
      </c>
      <c r="D7571" t="s">
        <v>43590</v>
      </c>
      <c r="F7571" t="s">
        <v>17718</v>
      </c>
      <c r="I7571" t="s">
        <v>3911</v>
      </c>
      <c r="J7571">
        <v>463</v>
      </c>
      <c r="K7571" t="s">
        <v>29806</v>
      </c>
      <c r="L7571" t="s">
        <v>17635</v>
      </c>
      <c r="M7571">
        <v>171737</v>
      </c>
      <c r="N7571">
        <v>2600</v>
      </c>
      <c r="O7571">
        <v>234</v>
      </c>
      <c r="P7571">
        <v>234</v>
      </c>
      <c r="Q7571">
        <v>0</v>
      </c>
      <c r="R7571">
        <v>0</v>
      </c>
      <c r="S7571">
        <v>171737</v>
      </c>
      <c r="T7571">
        <v>234</v>
      </c>
      <c r="U7571">
        <v>0</v>
      </c>
    </row>
    <row r="7572" spans="1:21">
      <c r="A7572">
        <v>1.3</v>
      </c>
      <c r="C7572" t="s">
        <v>43591</v>
      </c>
      <c r="D7572" t="s">
        <v>43592</v>
      </c>
      <c r="F7572" t="s">
        <v>28643</v>
      </c>
      <c r="I7572" t="s">
        <v>3903</v>
      </c>
      <c r="J7572">
        <v>463</v>
      </c>
      <c r="K7572" t="s">
        <v>29806</v>
      </c>
      <c r="L7572" t="s">
        <v>17635</v>
      </c>
      <c r="M7572">
        <v>166118</v>
      </c>
      <c r="N7572">
        <v>4600</v>
      </c>
      <c r="O7572">
        <v>414</v>
      </c>
      <c r="P7572">
        <v>414</v>
      </c>
      <c r="Q7572">
        <v>0</v>
      </c>
      <c r="R7572">
        <v>0</v>
      </c>
      <c r="S7572">
        <v>166118</v>
      </c>
      <c r="T7572">
        <v>414</v>
      </c>
      <c r="U7572">
        <v>0</v>
      </c>
    </row>
    <row r="7573" spans="1:21">
      <c r="A7573">
        <v>1.3</v>
      </c>
      <c r="C7573" t="s">
        <v>43593</v>
      </c>
      <c r="D7573" t="s">
        <v>43594</v>
      </c>
      <c r="F7573" t="s">
        <v>17718</v>
      </c>
      <c r="I7573" t="s">
        <v>15632</v>
      </c>
      <c r="J7573">
        <v>476</v>
      </c>
      <c r="K7573" t="s">
        <v>30191</v>
      </c>
      <c r="L7573" t="s">
        <v>18619</v>
      </c>
      <c r="M7573">
        <v>217391</v>
      </c>
      <c r="N7573">
        <v>2600</v>
      </c>
      <c r="O7573">
        <v>234</v>
      </c>
      <c r="P7573">
        <v>234</v>
      </c>
      <c r="Q7573">
        <v>0</v>
      </c>
      <c r="R7573">
        <v>0</v>
      </c>
      <c r="S7573">
        <v>217391</v>
      </c>
      <c r="T7573">
        <v>234</v>
      </c>
      <c r="U7573">
        <v>0</v>
      </c>
    </row>
    <row r="7574" spans="1:21">
      <c r="A7574">
        <v>1.3</v>
      </c>
      <c r="C7574" t="s">
        <v>43595</v>
      </c>
      <c r="D7574" t="s">
        <v>43596</v>
      </c>
      <c r="F7574" t="s">
        <v>17718</v>
      </c>
      <c r="I7574" t="s">
        <v>15628</v>
      </c>
      <c r="J7574">
        <v>476</v>
      </c>
      <c r="K7574" t="s">
        <v>30191</v>
      </c>
      <c r="L7574" t="s">
        <v>18619</v>
      </c>
      <c r="M7574">
        <v>662036</v>
      </c>
      <c r="N7574">
        <v>2600</v>
      </c>
      <c r="O7574">
        <v>234</v>
      </c>
      <c r="P7574">
        <v>234</v>
      </c>
      <c r="Q7574">
        <v>0</v>
      </c>
      <c r="R7574">
        <v>0</v>
      </c>
      <c r="S7574">
        <v>662036</v>
      </c>
      <c r="T7574">
        <v>234</v>
      </c>
      <c r="U7574">
        <v>0</v>
      </c>
    </row>
    <row r="7575" spans="1:21">
      <c r="A7575">
        <v>1.3</v>
      </c>
      <c r="C7575" t="s">
        <v>43597</v>
      </c>
      <c r="D7575" t="s">
        <v>43598</v>
      </c>
      <c r="F7575" t="s">
        <v>17718</v>
      </c>
      <c r="I7575" t="s">
        <v>15627</v>
      </c>
      <c r="J7575">
        <v>476</v>
      </c>
      <c r="K7575" t="s">
        <v>30191</v>
      </c>
      <c r="L7575" t="s">
        <v>18619</v>
      </c>
      <c r="M7575">
        <v>49240</v>
      </c>
      <c r="N7575">
        <v>2600</v>
      </c>
      <c r="O7575">
        <v>234</v>
      </c>
      <c r="P7575">
        <v>234</v>
      </c>
      <c r="Q7575">
        <v>0</v>
      </c>
      <c r="R7575">
        <v>0</v>
      </c>
      <c r="S7575">
        <v>49240</v>
      </c>
      <c r="T7575">
        <v>234</v>
      </c>
      <c r="U7575">
        <v>0</v>
      </c>
    </row>
    <row r="7576" spans="1:21">
      <c r="A7576">
        <v>1.3</v>
      </c>
      <c r="C7576" t="s">
        <v>43599</v>
      </c>
      <c r="D7576" t="s">
        <v>43600</v>
      </c>
      <c r="F7576" t="s">
        <v>43601</v>
      </c>
      <c r="I7576" t="s">
        <v>15626</v>
      </c>
      <c r="J7576">
        <v>476</v>
      </c>
      <c r="K7576" t="s">
        <v>30191</v>
      </c>
      <c r="L7576" t="s">
        <v>18619</v>
      </c>
      <c r="M7576">
        <v>4718126</v>
      </c>
      <c r="N7576">
        <v>2600</v>
      </c>
      <c r="O7576">
        <v>234</v>
      </c>
      <c r="P7576">
        <v>234</v>
      </c>
      <c r="Q7576">
        <v>0</v>
      </c>
      <c r="R7576">
        <v>0</v>
      </c>
      <c r="S7576">
        <v>4718126</v>
      </c>
      <c r="T7576">
        <v>234</v>
      </c>
      <c r="U7576">
        <v>0</v>
      </c>
    </row>
    <row r="7577" spans="1:21">
      <c r="A7577">
        <v>1.3</v>
      </c>
      <c r="C7577" t="s">
        <v>43602</v>
      </c>
      <c r="D7577" t="s">
        <v>43603</v>
      </c>
      <c r="F7577" t="s">
        <v>17718</v>
      </c>
      <c r="I7577" t="s">
        <v>15625</v>
      </c>
      <c r="J7577">
        <v>476</v>
      </c>
      <c r="K7577" t="s">
        <v>30191</v>
      </c>
      <c r="L7577" t="s">
        <v>18619</v>
      </c>
      <c r="M7577">
        <v>252688</v>
      </c>
      <c r="N7577">
        <v>2600</v>
      </c>
      <c r="O7577">
        <v>234</v>
      </c>
      <c r="P7577">
        <v>234</v>
      </c>
      <c r="Q7577">
        <v>0</v>
      </c>
      <c r="R7577">
        <v>0</v>
      </c>
      <c r="S7577">
        <v>252688</v>
      </c>
      <c r="T7577">
        <v>234</v>
      </c>
      <c r="U7577">
        <v>0</v>
      </c>
    </row>
    <row r="7578" spans="1:21">
      <c r="A7578">
        <v>1.3</v>
      </c>
      <c r="C7578" t="s">
        <v>43604</v>
      </c>
      <c r="D7578" t="s">
        <v>32297</v>
      </c>
      <c r="F7578" t="s">
        <v>17718</v>
      </c>
      <c r="I7578" t="s">
        <v>43605</v>
      </c>
      <c r="J7578">
        <v>476</v>
      </c>
      <c r="K7578" t="s">
        <v>30191</v>
      </c>
      <c r="L7578" t="s">
        <v>18619</v>
      </c>
      <c r="M7578">
        <v>52489</v>
      </c>
      <c r="N7578">
        <v>2600</v>
      </c>
      <c r="O7578">
        <v>234</v>
      </c>
      <c r="P7578">
        <v>234</v>
      </c>
      <c r="Q7578">
        <v>0</v>
      </c>
      <c r="R7578">
        <v>0</v>
      </c>
      <c r="S7578">
        <v>52489</v>
      </c>
      <c r="T7578">
        <v>234</v>
      </c>
      <c r="U7578">
        <v>0</v>
      </c>
    </row>
    <row r="7579" spans="1:21">
      <c r="A7579">
        <v>1.3</v>
      </c>
      <c r="C7579" t="s">
        <v>43606</v>
      </c>
      <c r="D7579" t="s">
        <v>30681</v>
      </c>
      <c r="F7579" t="s">
        <v>17908</v>
      </c>
      <c r="I7579" t="s">
        <v>15624</v>
      </c>
      <c r="J7579">
        <v>476</v>
      </c>
      <c r="K7579" t="s">
        <v>30191</v>
      </c>
      <c r="L7579" t="s">
        <v>18619</v>
      </c>
      <c r="M7579">
        <v>53681</v>
      </c>
      <c r="N7579">
        <v>2600</v>
      </c>
      <c r="O7579">
        <v>234</v>
      </c>
      <c r="P7579">
        <v>234</v>
      </c>
      <c r="Q7579">
        <v>0</v>
      </c>
      <c r="R7579">
        <v>0</v>
      </c>
      <c r="S7579">
        <v>53681</v>
      </c>
      <c r="T7579">
        <v>234</v>
      </c>
      <c r="U7579">
        <v>0</v>
      </c>
    </row>
    <row r="7580" spans="1:21">
      <c r="A7580">
        <v>1.3</v>
      </c>
      <c r="C7580" t="s">
        <v>43607</v>
      </c>
      <c r="D7580" t="s">
        <v>43608</v>
      </c>
      <c r="F7580" t="s">
        <v>17706</v>
      </c>
      <c r="I7580" t="s">
        <v>15617</v>
      </c>
      <c r="J7580">
        <v>476</v>
      </c>
      <c r="K7580" t="s">
        <v>30191</v>
      </c>
      <c r="L7580" t="s">
        <v>18619</v>
      </c>
      <c r="M7580">
        <v>195400</v>
      </c>
      <c r="N7580">
        <v>2600</v>
      </c>
      <c r="O7580">
        <v>234</v>
      </c>
      <c r="P7580">
        <v>234</v>
      </c>
      <c r="Q7580">
        <v>0</v>
      </c>
      <c r="R7580">
        <v>0</v>
      </c>
      <c r="S7580">
        <v>195400</v>
      </c>
      <c r="T7580">
        <v>234</v>
      </c>
      <c r="U7580">
        <v>0</v>
      </c>
    </row>
    <row r="7581" spans="1:21">
      <c r="A7581">
        <v>1.3</v>
      </c>
      <c r="C7581" t="s">
        <v>43609</v>
      </c>
      <c r="D7581" t="s">
        <v>43610</v>
      </c>
      <c r="F7581" t="s">
        <v>17718</v>
      </c>
      <c r="I7581" t="s">
        <v>15615</v>
      </c>
      <c r="J7581">
        <v>476</v>
      </c>
      <c r="K7581" t="s">
        <v>30191</v>
      </c>
      <c r="L7581" t="s">
        <v>18619</v>
      </c>
      <c r="M7581">
        <v>233805</v>
      </c>
      <c r="N7581">
        <v>2600</v>
      </c>
      <c r="O7581">
        <v>234</v>
      </c>
      <c r="P7581">
        <v>234</v>
      </c>
      <c r="Q7581">
        <v>0</v>
      </c>
      <c r="R7581">
        <v>0</v>
      </c>
      <c r="S7581">
        <v>233805</v>
      </c>
      <c r="T7581">
        <v>234</v>
      </c>
      <c r="U7581">
        <v>0</v>
      </c>
    </row>
    <row r="7582" spans="1:21">
      <c r="A7582">
        <v>1.3</v>
      </c>
      <c r="C7582" t="s">
        <v>43611</v>
      </c>
      <c r="D7582" t="s">
        <v>43612</v>
      </c>
      <c r="F7582" t="s">
        <v>27578</v>
      </c>
      <c r="I7582" t="s">
        <v>43613</v>
      </c>
      <c r="J7582">
        <v>476</v>
      </c>
      <c r="K7582" t="s">
        <v>30191</v>
      </c>
      <c r="L7582" t="s">
        <v>17595</v>
      </c>
      <c r="M7582">
        <v>917210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917210</v>
      </c>
      <c r="T7582">
        <v>0</v>
      </c>
      <c r="U7582">
        <v>0</v>
      </c>
    </row>
    <row r="7583" spans="1:21">
      <c r="A7583">
        <v>1.3</v>
      </c>
      <c r="C7583" t="s">
        <v>43614</v>
      </c>
      <c r="D7583" t="s">
        <v>43615</v>
      </c>
      <c r="F7583" t="s">
        <v>17908</v>
      </c>
      <c r="I7583" t="s">
        <v>15609</v>
      </c>
      <c r="J7583">
        <v>476</v>
      </c>
      <c r="K7583" t="s">
        <v>30191</v>
      </c>
      <c r="L7583" t="s">
        <v>18619</v>
      </c>
      <c r="M7583">
        <v>2782691</v>
      </c>
      <c r="N7583">
        <v>2600</v>
      </c>
      <c r="O7583">
        <v>234</v>
      </c>
      <c r="P7583">
        <v>234</v>
      </c>
      <c r="Q7583">
        <v>0</v>
      </c>
      <c r="R7583">
        <v>0</v>
      </c>
      <c r="S7583">
        <v>2782691</v>
      </c>
      <c r="T7583">
        <v>234</v>
      </c>
      <c r="U7583">
        <v>0</v>
      </c>
    </row>
    <row r="7584" spans="1:21">
      <c r="A7584">
        <v>1.3</v>
      </c>
      <c r="C7584" t="s">
        <v>43616</v>
      </c>
      <c r="D7584" t="s">
        <v>43617</v>
      </c>
      <c r="F7584" t="s">
        <v>43618</v>
      </c>
      <c r="I7584" t="s">
        <v>6185</v>
      </c>
      <c r="J7584">
        <v>476</v>
      </c>
      <c r="K7584" t="s">
        <v>30191</v>
      </c>
      <c r="L7584" t="s">
        <v>17595</v>
      </c>
      <c r="M7584">
        <v>700917</v>
      </c>
      <c r="N7584">
        <v>2600</v>
      </c>
      <c r="O7584">
        <v>234</v>
      </c>
      <c r="P7584">
        <v>234</v>
      </c>
      <c r="Q7584">
        <v>0</v>
      </c>
      <c r="R7584">
        <v>0</v>
      </c>
      <c r="S7584">
        <v>700917</v>
      </c>
      <c r="T7584">
        <v>234</v>
      </c>
      <c r="U7584">
        <v>0</v>
      </c>
    </row>
    <row r="7585" spans="1:21">
      <c r="A7585">
        <v>1.3</v>
      </c>
      <c r="C7585" t="s">
        <v>43619</v>
      </c>
      <c r="D7585" t="s">
        <v>43620</v>
      </c>
      <c r="F7585" t="s">
        <v>17718</v>
      </c>
      <c r="I7585" t="s">
        <v>15608</v>
      </c>
      <c r="J7585">
        <v>476</v>
      </c>
      <c r="K7585" t="s">
        <v>30191</v>
      </c>
      <c r="L7585" t="s">
        <v>18619</v>
      </c>
      <c r="M7585">
        <v>1114592</v>
      </c>
      <c r="N7585">
        <v>2600</v>
      </c>
      <c r="O7585">
        <v>234</v>
      </c>
      <c r="P7585">
        <v>234</v>
      </c>
      <c r="Q7585">
        <v>0</v>
      </c>
      <c r="R7585">
        <v>0</v>
      </c>
      <c r="S7585">
        <v>1114592</v>
      </c>
      <c r="T7585">
        <v>234</v>
      </c>
      <c r="U7585">
        <v>0</v>
      </c>
    </row>
    <row r="7586" spans="1:21">
      <c r="A7586">
        <v>1.3</v>
      </c>
      <c r="C7586" t="s">
        <v>43621</v>
      </c>
      <c r="D7586" t="s">
        <v>43622</v>
      </c>
      <c r="F7586" t="s">
        <v>43623</v>
      </c>
      <c r="I7586" t="s">
        <v>15589</v>
      </c>
      <c r="J7586">
        <v>476</v>
      </c>
      <c r="K7586" t="s">
        <v>30191</v>
      </c>
      <c r="L7586" t="s">
        <v>18619</v>
      </c>
      <c r="M7586">
        <v>824471</v>
      </c>
      <c r="N7586">
        <v>2600</v>
      </c>
      <c r="O7586">
        <v>234</v>
      </c>
      <c r="P7586">
        <v>234</v>
      </c>
      <c r="Q7586">
        <v>0</v>
      </c>
      <c r="R7586">
        <v>0</v>
      </c>
      <c r="S7586">
        <v>824471</v>
      </c>
      <c r="T7586">
        <v>234</v>
      </c>
      <c r="U7586">
        <v>0</v>
      </c>
    </row>
    <row r="7587" spans="1:21">
      <c r="A7587">
        <v>1.3</v>
      </c>
      <c r="C7587" t="s">
        <v>43624</v>
      </c>
      <c r="D7587" t="s">
        <v>43625</v>
      </c>
      <c r="F7587" t="s">
        <v>43626</v>
      </c>
      <c r="I7587" t="s">
        <v>15585</v>
      </c>
      <c r="J7587">
        <v>476</v>
      </c>
      <c r="K7587" t="s">
        <v>30191</v>
      </c>
      <c r="L7587" t="s">
        <v>18619</v>
      </c>
      <c r="M7587">
        <v>196203</v>
      </c>
      <c r="N7587">
        <v>2600</v>
      </c>
      <c r="O7587">
        <v>234</v>
      </c>
      <c r="P7587">
        <v>234</v>
      </c>
      <c r="Q7587">
        <v>0</v>
      </c>
      <c r="R7587">
        <v>0</v>
      </c>
      <c r="S7587">
        <v>196203</v>
      </c>
      <c r="T7587">
        <v>234</v>
      </c>
      <c r="U7587">
        <v>0</v>
      </c>
    </row>
    <row r="7588" spans="1:21">
      <c r="A7588">
        <v>1.3</v>
      </c>
      <c r="C7588" t="s">
        <v>43627</v>
      </c>
      <c r="D7588" t="s">
        <v>43628</v>
      </c>
      <c r="F7588" t="s">
        <v>17718</v>
      </c>
      <c r="I7588" t="s">
        <v>15584</v>
      </c>
      <c r="J7588">
        <v>476</v>
      </c>
      <c r="K7588" t="s">
        <v>30191</v>
      </c>
      <c r="L7588" t="s">
        <v>18619</v>
      </c>
      <c r="M7588">
        <v>68066</v>
      </c>
      <c r="N7588">
        <v>2600</v>
      </c>
      <c r="O7588">
        <v>234</v>
      </c>
      <c r="P7588">
        <v>234</v>
      </c>
      <c r="Q7588">
        <v>0</v>
      </c>
      <c r="R7588">
        <v>0</v>
      </c>
      <c r="S7588">
        <v>68066</v>
      </c>
      <c r="T7588">
        <v>234</v>
      </c>
      <c r="U7588">
        <v>0</v>
      </c>
    </row>
    <row r="7589" spans="1:21">
      <c r="A7589">
        <v>1.3</v>
      </c>
      <c r="C7589" t="s">
        <v>43629</v>
      </c>
      <c r="D7589" t="s">
        <v>43630</v>
      </c>
      <c r="F7589" t="s">
        <v>43631</v>
      </c>
      <c r="I7589" t="s">
        <v>15583</v>
      </c>
      <c r="J7589">
        <v>476</v>
      </c>
      <c r="K7589" t="s">
        <v>30191</v>
      </c>
      <c r="L7589" t="s">
        <v>18619</v>
      </c>
      <c r="M7589">
        <v>101058</v>
      </c>
      <c r="N7589">
        <v>2600</v>
      </c>
      <c r="O7589">
        <v>234</v>
      </c>
      <c r="P7589">
        <v>234</v>
      </c>
      <c r="Q7589">
        <v>0</v>
      </c>
      <c r="R7589">
        <v>0</v>
      </c>
      <c r="S7589">
        <v>101058</v>
      </c>
      <c r="T7589">
        <v>234</v>
      </c>
      <c r="U7589">
        <v>0</v>
      </c>
    </row>
    <row r="7590" spans="1:21">
      <c r="A7590">
        <v>1.3</v>
      </c>
      <c r="C7590" t="s">
        <v>43632</v>
      </c>
      <c r="D7590" t="s">
        <v>43633</v>
      </c>
      <c r="F7590" t="s">
        <v>17718</v>
      </c>
      <c r="I7590" t="s">
        <v>15577</v>
      </c>
      <c r="J7590">
        <v>476</v>
      </c>
      <c r="K7590" t="s">
        <v>30191</v>
      </c>
      <c r="L7590" t="s">
        <v>18619</v>
      </c>
      <c r="M7590">
        <v>135718</v>
      </c>
      <c r="N7590">
        <v>2600</v>
      </c>
      <c r="O7590">
        <v>234</v>
      </c>
      <c r="P7590">
        <v>234</v>
      </c>
      <c r="Q7590">
        <v>0</v>
      </c>
      <c r="R7590">
        <v>0</v>
      </c>
      <c r="S7590">
        <v>135718</v>
      </c>
      <c r="T7590">
        <v>234</v>
      </c>
      <c r="U7590">
        <v>0</v>
      </c>
    </row>
    <row r="7591" spans="1:21">
      <c r="A7591">
        <v>1.3</v>
      </c>
      <c r="C7591" t="s">
        <v>43634</v>
      </c>
      <c r="D7591" t="s">
        <v>25811</v>
      </c>
      <c r="F7591" t="s">
        <v>43635</v>
      </c>
      <c r="I7591" t="s">
        <v>15568</v>
      </c>
      <c r="J7591">
        <v>476</v>
      </c>
      <c r="K7591" t="s">
        <v>30191</v>
      </c>
      <c r="L7591" t="s">
        <v>18619</v>
      </c>
      <c r="M7591">
        <v>118504</v>
      </c>
      <c r="N7591">
        <v>2600</v>
      </c>
      <c r="O7591">
        <v>234</v>
      </c>
      <c r="P7591">
        <v>234</v>
      </c>
      <c r="Q7591">
        <v>0</v>
      </c>
      <c r="R7591">
        <v>0</v>
      </c>
      <c r="S7591">
        <v>118504</v>
      </c>
      <c r="T7591">
        <v>234</v>
      </c>
      <c r="U7591">
        <v>0</v>
      </c>
    </row>
    <row r="7592" spans="1:21">
      <c r="A7592">
        <v>1.3</v>
      </c>
      <c r="C7592" t="s">
        <v>43636</v>
      </c>
      <c r="D7592" t="s">
        <v>29612</v>
      </c>
      <c r="F7592" t="s">
        <v>43635</v>
      </c>
      <c r="I7592" t="s">
        <v>15565</v>
      </c>
      <c r="J7592">
        <v>476</v>
      </c>
      <c r="K7592" t="s">
        <v>30191</v>
      </c>
      <c r="L7592" t="s">
        <v>18619</v>
      </c>
      <c r="M7592">
        <v>191263</v>
      </c>
      <c r="N7592">
        <v>2600</v>
      </c>
      <c r="O7592">
        <v>234</v>
      </c>
      <c r="P7592">
        <v>234</v>
      </c>
      <c r="Q7592">
        <v>0</v>
      </c>
      <c r="R7592">
        <v>0</v>
      </c>
      <c r="S7592">
        <v>191263</v>
      </c>
      <c r="T7592">
        <v>234</v>
      </c>
      <c r="U7592">
        <v>0</v>
      </c>
    </row>
    <row r="7593" spans="1:21">
      <c r="A7593">
        <v>1.3</v>
      </c>
      <c r="C7593" t="s">
        <v>43637</v>
      </c>
      <c r="D7593" t="s">
        <v>43638</v>
      </c>
      <c r="F7593" t="s">
        <v>43639</v>
      </c>
      <c r="I7593" t="s">
        <v>15561</v>
      </c>
      <c r="J7593">
        <v>476</v>
      </c>
      <c r="K7593" t="s">
        <v>30191</v>
      </c>
      <c r="L7593" t="s">
        <v>18619</v>
      </c>
      <c r="M7593">
        <v>276461</v>
      </c>
      <c r="N7593">
        <v>2600</v>
      </c>
      <c r="O7593">
        <v>234</v>
      </c>
      <c r="P7593">
        <v>234</v>
      </c>
      <c r="Q7593">
        <v>0</v>
      </c>
      <c r="R7593">
        <v>0</v>
      </c>
      <c r="S7593">
        <v>276461</v>
      </c>
      <c r="T7593">
        <v>234</v>
      </c>
      <c r="U7593">
        <v>0</v>
      </c>
    </row>
    <row r="7594" spans="1:21">
      <c r="A7594">
        <v>1.3</v>
      </c>
      <c r="C7594" t="s">
        <v>43640</v>
      </c>
      <c r="D7594" t="s">
        <v>43641</v>
      </c>
      <c r="F7594" t="s">
        <v>43642</v>
      </c>
      <c r="I7594" t="s">
        <v>15554</v>
      </c>
      <c r="J7594">
        <v>476</v>
      </c>
      <c r="K7594" t="s">
        <v>30191</v>
      </c>
      <c r="L7594" t="s">
        <v>18619</v>
      </c>
      <c r="M7594">
        <v>193076</v>
      </c>
      <c r="N7594">
        <v>2600</v>
      </c>
      <c r="O7594">
        <v>234</v>
      </c>
      <c r="P7594">
        <v>234</v>
      </c>
      <c r="Q7594">
        <v>0</v>
      </c>
      <c r="R7594">
        <v>0</v>
      </c>
      <c r="S7594">
        <v>193076</v>
      </c>
      <c r="T7594">
        <v>234</v>
      </c>
      <c r="U7594">
        <v>0</v>
      </c>
    </row>
    <row r="7595" spans="1:21">
      <c r="A7595">
        <v>1.3</v>
      </c>
      <c r="C7595" t="s">
        <v>43643</v>
      </c>
      <c r="D7595" t="s">
        <v>43644</v>
      </c>
      <c r="F7595" t="s">
        <v>43645</v>
      </c>
      <c r="I7595" t="s">
        <v>15550</v>
      </c>
      <c r="J7595">
        <v>476</v>
      </c>
      <c r="K7595" t="s">
        <v>30191</v>
      </c>
      <c r="L7595" t="s">
        <v>18619</v>
      </c>
      <c r="M7595">
        <v>1490302</v>
      </c>
      <c r="N7595">
        <v>2600</v>
      </c>
      <c r="O7595">
        <v>234</v>
      </c>
      <c r="P7595">
        <v>234</v>
      </c>
      <c r="Q7595">
        <v>0</v>
      </c>
      <c r="R7595">
        <v>0</v>
      </c>
      <c r="S7595">
        <v>1490302</v>
      </c>
      <c r="T7595">
        <v>234</v>
      </c>
      <c r="U7595">
        <v>0</v>
      </c>
    </row>
    <row r="7596" spans="1:21">
      <c r="A7596">
        <v>1.3</v>
      </c>
      <c r="C7596" t="s">
        <v>43646</v>
      </c>
      <c r="D7596" t="s">
        <v>43647</v>
      </c>
      <c r="F7596" t="s">
        <v>43648</v>
      </c>
      <c r="I7596" t="s">
        <v>15546</v>
      </c>
      <c r="J7596">
        <v>476</v>
      </c>
      <c r="K7596" t="s">
        <v>30191</v>
      </c>
      <c r="L7596" t="s">
        <v>18619</v>
      </c>
      <c r="M7596">
        <v>670429</v>
      </c>
      <c r="N7596">
        <v>2600</v>
      </c>
      <c r="O7596">
        <v>234</v>
      </c>
      <c r="P7596">
        <v>234</v>
      </c>
      <c r="Q7596">
        <v>0</v>
      </c>
      <c r="R7596">
        <v>0</v>
      </c>
      <c r="S7596">
        <v>670429</v>
      </c>
      <c r="T7596">
        <v>234</v>
      </c>
      <c r="U7596">
        <v>0</v>
      </c>
    </row>
    <row r="7597" spans="1:21">
      <c r="A7597">
        <v>1.3</v>
      </c>
      <c r="C7597" t="s">
        <v>43649</v>
      </c>
      <c r="D7597" t="s">
        <v>43650</v>
      </c>
      <c r="F7597" t="s">
        <v>43651</v>
      </c>
      <c r="I7597" t="s">
        <v>15545</v>
      </c>
      <c r="J7597">
        <v>476</v>
      </c>
      <c r="K7597" t="s">
        <v>30191</v>
      </c>
      <c r="L7597" t="s">
        <v>18619</v>
      </c>
      <c r="M7597">
        <v>530521</v>
      </c>
      <c r="N7597">
        <v>2600</v>
      </c>
      <c r="O7597">
        <v>234</v>
      </c>
      <c r="P7597">
        <v>234</v>
      </c>
      <c r="Q7597">
        <v>0</v>
      </c>
      <c r="R7597">
        <v>0</v>
      </c>
      <c r="S7597">
        <v>530521</v>
      </c>
      <c r="T7597">
        <v>234</v>
      </c>
      <c r="U7597">
        <v>0</v>
      </c>
    </row>
    <row r="7598" spans="1:21">
      <c r="A7598">
        <v>1.3</v>
      </c>
      <c r="C7598" t="s">
        <v>43652</v>
      </c>
      <c r="D7598" t="s">
        <v>43653</v>
      </c>
      <c r="F7598" t="s">
        <v>43654</v>
      </c>
      <c r="I7598" t="s">
        <v>15544</v>
      </c>
      <c r="J7598">
        <v>476</v>
      </c>
      <c r="K7598" t="s">
        <v>30191</v>
      </c>
      <c r="L7598" t="s">
        <v>18619</v>
      </c>
      <c r="M7598">
        <v>631491</v>
      </c>
      <c r="N7598">
        <v>2600</v>
      </c>
      <c r="O7598">
        <v>234</v>
      </c>
      <c r="P7598">
        <v>234</v>
      </c>
      <c r="Q7598">
        <v>0</v>
      </c>
      <c r="R7598">
        <v>0</v>
      </c>
      <c r="S7598">
        <v>631491</v>
      </c>
      <c r="T7598">
        <v>234</v>
      </c>
      <c r="U7598">
        <v>0</v>
      </c>
    </row>
    <row r="7599" spans="1:21">
      <c r="A7599">
        <v>1.3</v>
      </c>
      <c r="C7599" t="s">
        <v>43655</v>
      </c>
      <c r="D7599" t="s">
        <v>43656</v>
      </c>
      <c r="F7599" t="s">
        <v>43657</v>
      </c>
      <c r="I7599" t="s">
        <v>15543</v>
      </c>
      <c r="J7599">
        <v>476</v>
      </c>
      <c r="K7599" t="s">
        <v>30191</v>
      </c>
      <c r="L7599" t="s">
        <v>18619</v>
      </c>
      <c r="M7599">
        <v>612719</v>
      </c>
      <c r="N7599">
        <v>2600</v>
      </c>
      <c r="O7599">
        <v>234</v>
      </c>
      <c r="P7599">
        <v>234</v>
      </c>
      <c r="Q7599">
        <v>0</v>
      </c>
      <c r="R7599">
        <v>0</v>
      </c>
      <c r="S7599">
        <v>612719</v>
      </c>
      <c r="T7599">
        <v>234</v>
      </c>
      <c r="U7599">
        <v>0</v>
      </c>
    </row>
    <row r="7600" spans="1:21">
      <c r="A7600">
        <v>1.3</v>
      </c>
      <c r="C7600" t="s">
        <v>43658</v>
      </c>
      <c r="D7600" t="s">
        <v>43659</v>
      </c>
      <c r="F7600" t="s">
        <v>43660</v>
      </c>
      <c r="I7600" t="s">
        <v>15542</v>
      </c>
      <c r="J7600">
        <v>476</v>
      </c>
      <c r="K7600" t="s">
        <v>30191</v>
      </c>
      <c r="L7600" t="s">
        <v>18619</v>
      </c>
      <c r="M7600">
        <v>108834</v>
      </c>
      <c r="N7600">
        <v>2600</v>
      </c>
      <c r="O7600">
        <v>234</v>
      </c>
      <c r="P7600">
        <v>234</v>
      </c>
      <c r="Q7600">
        <v>0</v>
      </c>
      <c r="R7600">
        <v>0</v>
      </c>
      <c r="S7600">
        <v>108834</v>
      </c>
      <c r="T7600">
        <v>234</v>
      </c>
      <c r="U7600">
        <v>0</v>
      </c>
    </row>
    <row r="7601" spans="1:21">
      <c r="A7601">
        <v>1.3</v>
      </c>
      <c r="C7601" t="s">
        <v>43661</v>
      </c>
      <c r="D7601" t="s">
        <v>30615</v>
      </c>
      <c r="F7601" t="s">
        <v>17718</v>
      </c>
      <c r="I7601" t="s">
        <v>6169</v>
      </c>
      <c r="J7601">
        <v>478</v>
      </c>
      <c r="K7601" t="s">
        <v>65</v>
      </c>
      <c r="L7601" t="s">
        <v>17595</v>
      </c>
      <c r="M7601">
        <v>581740</v>
      </c>
      <c r="N7601">
        <v>2600</v>
      </c>
      <c r="O7601">
        <v>234</v>
      </c>
      <c r="P7601">
        <v>234</v>
      </c>
      <c r="Q7601">
        <v>0</v>
      </c>
      <c r="R7601">
        <v>0</v>
      </c>
      <c r="S7601">
        <v>581740</v>
      </c>
      <c r="T7601">
        <v>234</v>
      </c>
      <c r="U7601">
        <v>0</v>
      </c>
    </row>
    <row r="7602" spans="1:21">
      <c r="A7602">
        <v>1.3</v>
      </c>
      <c r="C7602" t="s">
        <v>43662</v>
      </c>
      <c r="D7602" t="s">
        <v>43663</v>
      </c>
      <c r="F7602" t="s">
        <v>43664</v>
      </c>
      <c r="I7602" t="s">
        <v>6162</v>
      </c>
      <c r="J7602">
        <v>478</v>
      </c>
      <c r="K7602" t="s">
        <v>65</v>
      </c>
      <c r="L7602" t="s">
        <v>17595</v>
      </c>
      <c r="M7602">
        <v>219843</v>
      </c>
      <c r="N7602">
        <v>2600</v>
      </c>
      <c r="O7602">
        <v>234</v>
      </c>
      <c r="P7602">
        <v>234</v>
      </c>
      <c r="Q7602">
        <v>0</v>
      </c>
      <c r="R7602">
        <v>0</v>
      </c>
      <c r="S7602">
        <v>219843</v>
      </c>
      <c r="T7602">
        <v>234</v>
      </c>
      <c r="U7602">
        <v>0</v>
      </c>
    </row>
    <row r="7603" spans="1:21">
      <c r="A7603">
        <v>1.3</v>
      </c>
      <c r="C7603" t="s">
        <v>43665</v>
      </c>
      <c r="D7603" t="s">
        <v>43666</v>
      </c>
      <c r="F7603" t="s">
        <v>17718</v>
      </c>
      <c r="I7603" t="s">
        <v>6157</v>
      </c>
      <c r="J7603">
        <v>478</v>
      </c>
      <c r="K7603" t="s">
        <v>65</v>
      </c>
      <c r="L7603" t="s">
        <v>17595</v>
      </c>
      <c r="M7603">
        <v>597844</v>
      </c>
      <c r="N7603">
        <v>2600</v>
      </c>
      <c r="O7603">
        <v>234</v>
      </c>
      <c r="P7603">
        <v>234</v>
      </c>
      <c r="Q7603">
        <v>0</v>
      </c>
      <c r="R7603">
        <v>0</v>
      </c>
      <c r="S7603">
        <v>597844</v>
      </c>
      <c r="T7603">
        <v>234</v>
      </c>
      <c r="U7603">
        <v>0</v>
      </c>
    </row>
    <row r="7604" spans="1:21">
      <c r="A7604">
        <v>1.3</v>
      </c>
      <c r="C7604" t="s">
        <v>43667</v>
      </c>
      <c r="D7604" t="s">
        <v>43668</v>
      </c>
      <c r="F7604" t="s">
        <v>17718</v>
      </c>
      <c r="I7604" t="s">
        <v>6156</v>
      </c>
      <c r="J7604">
        <v>478</v>
      </c>
      <c r="K7604" t="s">
        <v>65</v>
      </c>
      <c r="L7604" t="s">
        <v>17595</v>
      </c>
      <c r="M7604">
        <v>888399</v>
      </c>
      <c r="N7604">
        <v>2600</v>
      </c>
      <c r="O7604">
        <v>234</v>
      </c>
      <c r="P7604">
        <v>234</v>
      </c>
      <c r="Q7604">
        <v>0</v>
      </c>
      <c r="R7604">
        <v>0</v>
      </c>
      <c r="S7604">
        <v>888399</v>
      </c>
      <c r="T7604">
        <v>234</v>
      </c>
      <c r="U7604">
        <v>0</v>
      </c>
    </row>
    <row r="7605" spans="1:21">
      <c r="A7605">
        <v>1.3</v>
      </c>
      <c r="C7605" t="s">
        <v>43669</v>
      </c>
      <c r="D7605" t="s">
        <v>43670</v>
      </c>
      <c r="F7605" t="s">
        <v>17718</v>
      </c>
      <c r="I7605" t="s">
        <v>6155</v>
      </c>
      <c r="J7605">
        <v>478</v>
      </c>
      <c r="K7605" t="s">
        <v>65</v>
      </c>
      <c r="L7605" t="s">
        <v>17595</v>
      </c>
      <c r="M7605">
        <v>60954</v>
      </c>
      <c r="N7605">
        <v>2600</v>
      </c>
      <c r="O7605">
        <v>234</v>
      </c>
      <c r="P7605">
        <v>234</v>
      </c>
      <c r="Q7605">
        <v>0</v>
      </c>
      <c r="R7605">
        <v>0</v>
      </c>
      <c r="S7605">
        <v>60954</v>
      </c>
      <c r="T7605">
        <v>234</v>
      </c>
      <c r="U7605">
        <v>0</v>
      </c>
    </row>
    <row r="7606" spans="1:21">
      <c r="A7606">
        <v>1.3</v>
      </c>
      <c r="C7606" t="s">
        <v>43671</v>
      </c>
      <c r="D7606" t="s">
        <v>43672</v>
      </c>
      <c r="F7606" t="s">
        <v>17718</v>
      </c>
      <c r="I7606" t="s">
        <v>6153</v>
      </c>
      <c r="J7606">
        <v>478</v>
      </c>
      <c r="K7606" t="s">
        <v>65</v>
      </c>
      <c r="L7606" t="s">
        <v>17595</v>
      </c>
      <c r="M7606">
        <v>299136</v>
      </c>
      <c r="N7606">
        <v>2600</v>
      </c>
      <c r="O7606">
        <v>234</v>
      </c>
      <c r="P7606">
        <v>234</v>
      </c>
      <c r="Q7606">
        <v>0</v>
      </c>
      <c r="R7606">
        <v>0</v>
      </c>
      <c r="S7606">
        <v>299136</v>
      </c>
      <c r="T7606">
        <v>234</v>
      </c>
      <c r="U7606">
        <v>0</v>
      </c>
    </row>
    <row r="7607" spans="1:21">
      <c r="A7607">
        <v>1.3</v>
      </c>
      <c r="C7607" t="s">
        <v>43673</v>
      </c>
      <c r="D7607" t="s">
        <v>43674</v>
      </c>
      <c r="F7607" t="s">
        <v>43675</v>
      </c>
      <c r="I7607" t="s">
        <v>6148</v>
      </c>
      <c r="J7607">
        <v>478</v>
      </c>
      <c r="K7607" t="s">
        <v>65</v>
      </c>
      <c r="L7607" t="s">
        <v>17595</v>
      </c>
      <c r="M7607">
        <v>80632</v>
      </c>
      <c r="N7607">
        <v>2600</v>
      </c>
      <c r="O7607">
        <v>234</v>
      </c>
      <c r="P7607">
        <v>234</v>
      </c>
      <c r="Q7607">
        <v>0</v>
      </c>
      <c r="R7607">
        <v>0</v>
      </c>
      <c r="S7607">
        <v>80632</v>
      </c>
      <c r="T7607">
        <v>234</v>
      </c>
      <c r="U7607">
        <v>0</v>
      </c>
    </row>
    <row r="7608" spans="1:21">
      <c r="A7608">
        <v>1.3</v>
      </c>
      <c r="C7608" t="s">
        <v>43676</v>
      </c>
      <c r="D7608" t="s">
        <v>18108</v>
      </c>
      <c r="F7608" t="s">
        <v>17718</v>
      </c>
      <c r="I7608" t="s">
        <v>6146</v>
      </c>
      <c r="J7608">
        <v>478</v>
      </c>
      <c r="K7608" t="s">
        <v>65</v>
      </c>
      <c r="L7608" t="s">
        <v>17595</v>
      </c>
      <c r="M7608">
        <v>146598</v>
      </c>
      <c r="N7608">
        <v>2600</v>
      </c>
      <c r="O7608">
        <v>234</v>
      </c>
      <c r="P7608">
        <v>234</v>
      </c>
      <c r="Q7608">
        <v>0</v>
      </c>
      <c r="R7608">
        <v>0</v>
      </c>
      <c r="S7608">
        <v>146598</v>
      </c>
      <c r="T7608">
        <v>234</v>
      </c>
      <c r="U7608">
        <v>0</v>
      </c>
    </row>
    <row r="7609" spans="1:21">
      <c r="A7609">
        <v>1.3</v>
      </c>
      <c r="C7609" t="s">
        <v>43677</v>
      </c>
      <c r="D7609" t="s">
        <v>18108</v>
      </c>
      <c r="F7609" t="s">
        <v>17718</v>
      </c>
      <c r="I7609" t="s">
        <v>6132</v>
      </c>
      <c r="J7609">
        <v>478</v>
      </c>
      <c r="K7609" t="s">
        <v>65</v>
      </c>
      <c r="L7609" t="s">
        <v>17595</v>
      </c>
      <c r="M7609">
        <v>146748</v>
      </c>
      <c r="N7609">
        <v>2600</v>
      </c>
      <c r="O7609">
        <v>234</v>
      </c>
      <c r="P7609">
        <v>234</v>
      </c>
      <c r="Q7609">
        <v>0</v>
      </c>
      <c r="R7609">
        <v>0</v>
      </c>
      <c r="S7609">
        <v>146748</v>
      </c>
      <c r="T7609">
        <v>234</v>
      </c>
      <c r="U7609">
        <v>0</v>
      </c>
    </row>
    <row r="7610" spans="1:21">
      <c r="A7610">
        <v>1.3</v>
      </c>
      <c r="C7610" t="s">
        <v>43678</v>
      </c>
      <c r="D7610" t="s">
        <v>43679</v>
      </c>
      <c r="F7610" t="s">
        <v>17718</v>
      </c>
      <c r="I7610" t="s">
        <v>6122</v>
      </c>
      <c r="J7610">
        <v>478</v>
      </c>
      <c r="K7610" t="s">
        <v>65</v>
      </c>
      <c r="L7610" t="s">
        <v>17595</v>
      </c>
      <c r="M7610">
        <v>177025</v>
      </c>
      <c r="N7610">
        <v>2600</v>
      </c>
      <c r="O7610">
        <v>234</v>
      </c>
      <c r="P7610">
        <v>234</v>
      </c>
      <c r="Q7610">
        <v>0</v>
      </c>
      <c r="R7610">
        <v>0</v>
      </c>
      <c r="S7610">
        <v>177025</v>
      </c>
      <c r="T7610">
        <v>234</v>
      </c>
      <c r="U7610">
        <v>0</v>
      </c>
    </row>
    <row r="7611" spans="1:21">
      <c r="A7611">
        <v>1.3</v>
      </c>
      <c r="C7611" t="s">
        <v>43680</v>
      </c>
      <c r="D7611" t="s">
        <v>43681</v>
      </c>
      <c r="F7611" t="s">
        <v>17718</v>
      </c>
      <c r="I7611" t="s">
        <v>6117</v>
      </c>
      <c r="J7611">
        <v>478</v>
      </c>
      <c r="K7611" t="s">
        <v>65</v>
      </c>
      <c r="L7611" t="s">
        <v>17595</v>
      </c>
      <c r="M7611">
        <v>133370</v>
      </c>
      <c r="N7611">
        <v>2600</v>
      </c>
      <c r="O7611">
        <v>234</v>
      </c>
      <c r="P7611">
        <v>234</v>
      </c>
      <c r="Q7611">
        <v>0</v>
      </c>
      <c r="R7611">
        <v>0</v>
      </c>
      <c r="S7611">
        <v>133370</v>
      </c>
      <c r="T7611">
        <v>234</v>
      </c>
      <c r="U7611">
        <v>0</v>
      </c>
    </row>
    <row r="7612" spans="1:21">
      <c r="A7612">
        <v>1.3</v>
      </c>
      <c r="C7612" t="s">
        <v>43682</v>
      </c>
      <c r="D7612" t="s">
        <v>43683</v>
      </c>
      <c r="F7612" t="s">
        <v>17718</v>
      </c>
      <c r="I7612" t="s">
        <v>6106</v>
      </c>
      <c r="J7612">
        <v>478</v>
      </c>
      <c r="K7612" t="s">
        <v>65</v>
      </c>
      <c r="L7612" t="s">
        <v>17595</v>
      </c>
      <c r="M7612">
        <v>135319</v>
      </c>
      <c r="N7612">
        <v>2600</v>
      </c>
      <c r="O7612">
        <v>234</v>
      </c>
      <c r="P7612">
        <v>234</v>
      </c>
      <c r="Q7612">
        <v>0</v>
      </c>
      <c r="R7612">
        <v>0</v>
      </c>
      <c r="S7612">
        <v>135319</v>
      </c>
      <c r="T7612">
        <v>234</v>
      </c>
      <c r="U7612">
        <v>0</v>
      </c>
    </row>
    <row r="7613" spans="1:21">
      <c r="A7613">
        <v>1.3</v>
      </c>
      <c r="C7613" t="s">
        <v>43684</v>
      </c>
      <c r="D7613" t="s">
        <v>43685</v>
      </c>
      <c r="F7613" t="s">
        <v>17718</v>
      </c>
      <c r="I7613" t="s">
        <v>15996</v>
      </c>
      <c r="J7613">
        <v>440</v>
      </c>
      <c r="K7613" t="s">
        <v>30456</v>
      </c>
      <c r="L7613" t="s">
        <v>18619</v>
      </c>
      <c r="M7613">
        <v>46024</v>
      </c>
      <c r="N7613">
        <v>2600</v>
      </c>
      <c r="O7613">
        <v>234</v>
      </c>
      <c r="P7613">
        <v>234</v>
      </c>
      <c r="Q7613">
        <v>0</v>
      </c>
      <c r="R7613">
        <v>0</v>
      </c>
      <c r="S7613">
        <v>46024</v>
      </c>
      <c r="T7613">
        <v>234</v>
      </c>
      <c r="U7613">
        <v>0</v>
      </c>
    </row>
    <row r="7614" spans="1:21">
      <c r="A7614">
        <v>1.3</v>
      </c>
      <c r="C7614" t="s">
        <v>43686</v>
      </c>
      <c r="D7614" t="s">
        <v>30458</v>
      </c>
      <c r="F7614" t="s">
        <v>43687</v>
      </c>
      <c r="I7614" t="s">
        <v>15992</v>
      </c>
      <c r="J7614">
        <v>440</v>
      </c>
      <c r="K7614" t="s">
        <v>30456</v>
      </c>
      <c r="L7614" t="s">
        <v>18619</v>
      </c>
      <c r="M7614">
        <v>84722</v>
      </c>
      <c r="N7614">
        <v>2600</v>
      </c>
      <c r="O7614">
        <v>234</v>
      </c>
      <c r="P7614">
        <v>234</v>
      </c>
      <c r="Q7614">
        <v>0</v>
      </c>
      <c r="R7614">
        <v>0</v>
      </c>
      <c r="S7614">
        <v>84722</v>
      </c>
      <c r="T7614">
        <v>234</v>
      </c>
      <c r="U7614">
        <v>0</v>
      </c>
    </row>
    <row r="7615" spans="1:21">
      <c r="A7615">
        <v>1.3</v>
      </c>
      <c r="C7615" t="s">
        <v>43688</v>
      </c>
      <c r="D7615" t="s">
        <v>43689</v>
      </c>
      <c r="F7615" t="s">
        <v>43690</v>
      </c>
      <c r="I7615" t="s">
        <v>15991</v>
      </c>
      <c r="J7615">
        <v>440</v>
      </c>
      <c r="K7615" t="s">
        <v>30456</v>
      </c>
      <c r="L7615" t="s">
        <v>18619</v>
      </c>
      <c r="M7615">
        <v>66656</v>
      </c>
      <c r="N7615">
        <v>2600</v>
      </c>
      <c r="O7615">
        <v>234</v>
      </c>
      <c r="P7615">
        <v>234</v>
      </c>
      <c r="Q7615">
        <v>0</v>
      </c>
      <c r="R7615">
        <v>0</v>
      </c>
      <c r="S7615">
        <v>66656</v>
      </c>
      <c r="T7615">
        <v>234</v>
      </c>
      <c r="U7615">
        <v>0</v>
      </c>
    </row>
    <row r="7616" spans="1:21">
      <c r="A7616">
        <v>1.3</v>
      </c>
      <c r="C7616" t="s">
        <v>43691</v>
      </c>
      <c r="D7616" t="s">
        <v>43692</v>
      </c>
      <c r="F7616" t="s">
        <v>17718</v>
      </c>
      <c r="I7616" t="s">
        <v>15990</v>
      </c>
      <c r="J7616">
        <v>440</v>
      </c>
      <c r="K7616" t="s">
        <v>30456</v>
      </c>
      <c r="L7616" t="s">
        <v>18619</v>
      </c>
      <c r="M7616">
        <v>654196</v>
      </c>
      <c r="N7616">
        <v>2600</v>
      </c>
      <c r="O7616">
        <v>234</v>
      </c>
      <c r="P7616">
        <v>234</v>
      </c>
      <c r="Q7616">
        <v>0</v>
      </c>
      <c r="R7616">
        <v>0</v>
      </c>
      <c r="S7616">
        <v>654196</v>
      </c>
      <c r="T7616">
        <v>234</v>
      </c>
      <c r="U7616">
        <v>0</v>
      </c>
    </row>
    <row r="7617" spans="1:21">
      <c r="A7617">
        <v>1.3</v>
      </c>
      <c r="C7617" t="s">
        <v>43693</v>
      </c>
      <c r="D7617" t="s">
        <v>43694</v>
      </c>
      <c r="F7617" t="s">
        <v>17718</v>
      </c>
      <c r="I7617" t="s">
        <v>15986</v>
      </c>
      <c r="J7617">
        <v>440</v>
      </c>
      <c r="K7617" t="s">
        <v>30456</v>
      </c>
      <c r="L7617" t="s">
        <v>18619</v>
      </c>
      <c r="M7617">
        <v>506902</v>
      </c>
      <c r="N7617">
        <v>2600</v>
      </c>
      <c r="O7617">
        <v>234</v>
      </c>
      <c r="P7617">
        <v>234</v>
      </c>
      <c r="Q7617">
        <v>0</v>
      </c>
      <c r="R7617">
        <v>0</v>
      </c>
      <c r="S7617">
        <v>506902</v>
      </c>
      <c r="T7617">
        <v>234</v>
      </c>
      <c r="U7617">
        <v>0</v>
      </c>
    </row>
    <row r="7618" spans="1:21">
      <c r="A7618">
        <v>1.3</v>
      </c>
      <c r="C7618" t="s">
        <v>43695</v>
      </c>
      <c r="D7618" t="s">
        <v>43696</v>
      </c>
      <c r="F7618" t="s">
        <v>36864</v>
      </c>
      <c r="I7618" t="s">
        <v>6951</v>
      </c>
      <c r="J7618">
        <v>440</v>
      </c>
      <c r="K7618" t="s">
        <v>30456</v>
      </c>
      <c r="L7618" t="s">
        <v>17595</v>
      </c>
      <c r="M7618">
        <v>1160314</v>
      </c>
      <c r="N7618">
        <v>3000</v>
      </c>
      <c r="O7618">
        <v>270</v>
      </c>
      <c r="P7618">
        <v>270</v>
      </c>
      <c r="Q7618">
        <v>0</v>
      </c>
      <c r="R7618">
        <v>0</v>
      </c>
      <c r="S7618">
        <v>1160314</v>
      </c>
      <c r="T7618">
        <v>270</v>
      </c>
      <c r="U7618">
        <v>0</v>
      </c>
    </row>
    <row r="7619" spans="1:21">
      <c r="A7619">
        <v>1.3</v>
      </c>
      <c r="C7619" t="s">
        <v>43697</v>
      </c>
      <c r="D7619" t="s">
        <v>43698</v>
      </c>
      <c r="F7619" t="s">
        <v>17908</v>
      </c>
      <c r="I7619" t="s">
        <v>15985</v>
      </c>
      <c r="J7619">
        <v>440</v>
      </c>
      <c r="K7619" t="s">
        <v>30456</v>
      </c>
      <c r="L7619" t="s">
        <v>18619</v>
      </c>
      <c r="M7619">
        <v>224798</v>
      </c>
      <c r="N7619">
        <v>2600</v>
      </c>
      <c r="O7619">
        <v>234</v>
      </c>
      <c r="P7619">
        <v>234</v>
      </c>
      <c r="Q7619">
        <v>0</v>
      </c>
      <c r="R7619">
        <v>0</v>
      </c>
      <c r="S7619">
        <v>224798</v>
      </c>
      <c r="T7619">
        <v>234</v>
      </c>
      <c r="U7619">
        <v>0</v>
      </c>
    </row>
    <row r="7620" spans="1:21">
      <c r="A7620">
        <v>1.3</v>
      </c>
      <c r="C7620" t="s">
        <v>43699</v>
      </c>
      <c r="D7620" t="s">
        <v>30681</v>
      </c>
      <c r="F7620" t="s">
        <v>17908</v>
      </c>
      <c r="I7620" t="s">
        <v>15984</v>
      </c>
      <c r="J7620">
        <v>440</v>
      </c>
      <c r="K7620" t="s">
        <v>30456</v>
      </c>
      <c r="L7620" t="s">
        <v>18619</v>
      </c>
      <c r="M7620">
        <v>156939</v>
      </c>
      <c r="N7620">
        <v>2600</v>
      </c>
      <c r="O7620">
        <v>234</v>
      </c>
      <c r="P7620">
        <v>234</v>
      </c>
      <c r="Q7620">
        <v>0</v>
      </c>
      <c r="R7620">
        <v>0</v>
      </c>
      <c r="S7620">
        <v>156939</v>
      </c>
      <c r="T7620">
        <v>234</v>
      </c>
      <c r="U7620">
        <v>0</v>
      </c>
    </row>
    <row r="7621" spans="1:21">
      <c r="A7621">
        <v>1.3</v>
      </c>
      <c r="C7621" t="s">
        <v>43700</v>
      </c>
      <c r="D7621" t="s">
        <v>43701</v>
      </c>
      <c r="F7621" t="s">
        <v>17908</v>
      </c>
      <c r="I7621" t="s">
        <v>15978</v>
      </c>
      <c r="J7621">
        <v>440</v>
      </c>
      <c r="K7621" t="s">
        <v>30456</v>
      </c>
      <c r="L7621" t="s">
        <v>18619</v>
      </c>
      <c r="M7621">
        <v>586740</v>
      </c>
      <c r="N7621">
        <v>2600</v>
      </c>
      <c r="O7621">
        <v>234</v>
      </c>
      <c r="P7621">
        <v>234</v>
      </c>
      <c r="Q7621">
        <v>0</v>
      </c>
      <c r="R7621">
        <v>0</v>
      </c>
      <c r="S7621">
        <v>586740</v>
      </c>
      <c r="T7621">
        <v>234</v>
      </c>
      <c r="U7621">
        <v>0</v>
      </c>
    </row>
    <row r="7622" spans="1:21">
      <c r="A7622">
        <v>1.3</v>
      </c>
      <c r="C7622" t="s">
        <v>43702</v>
      </c>
      <c r="D7622" t="s">
        <v>29603</v>
      </c>
      <c r="F7622" t="s">
        <v>17718</v>
      </c>
      <c r="I7622" t="s">
        <v>15975</v>
      </c>
      <c r="J7622">
        <v>440</v>
      </c>
      <c r="K7622" t="s">
        <v>30456</v>
      </c>
      <c r="L7622" t="s">
        <v>18619</v>
      </c>
      <c r="M7622">
        <v>3270192</v>
      </c>
      <c r="N7622">
        <v>3000</v>
      </c>
      <c r="O7622">
        <v>270</v>
      </c>
      <c r="P7622">
        <v>270</v>
      </c>
      <c r="Q7622">
        <v>0</v>
      </c>
      <c r="R7622">
        <v>0</v>
      </c>
      <c r="S7622">
        <v>3270192</v>
      </c>
      <c r="T7622">
        <v>270</v>
      </c>
      <c r="U7622">
        <v>0</v>
      </c>
    </row>
    <row r="7623" spans="1:21">
      <c r="A7623">
        <v>1.3</v>
      </c>
      <c r="C7623" t="s">
        <v>43703</v>
      </c>
      <c r="D7623" t="s">
        <v>43704</v>
      </c>
      <c r="F7623" t="s">
        <v>43705</v>
      </c>
      <c r="I7623" t="s">
        <v>15973</v>
      </c>
      <c r="J7623">
        <v>440</v>
      </c>
      <c r="K7623" t="s">
        <v>30456</v>
      </c>
      <c r="L7623" t="s">
        <v>18619</v>
      </c>
      <c r="M7623">
        <v>1106061</v>
      </c>
      <c r="N7623">
        <v>2600</v>
      </c>
      <c r="O7623">
        <v>234</v>
      </c>
      <c r="P7623">
        <v>234</v>
      </c>
      <c r="Q7623">
        <v>0</v>
      </c>
      <c r="R7623">
        <v>0</v>
      </c>
      <c r="S7623">
        <v>1106061</v>
      </c>
      <c r="T7623">
        <v>234</v>
      </c>
      <c r="U7623">
        <v>0</v>
      </c>
    </row>
    <row r="7624" spans="1:21">
      <c r="A7624">
        <v>1.3</v>
      </c>
      <c r="C7624" t="s">
        <v>43706</v>
      </c>
      <c r="D7624" t="s">
        <v>43707</v>
      </c>
      <c r="F7624" t="s">
        <v>30837</v>
      </c>
      <c r="I7624" t="s">
        <v>15972</v>
      </c>
      <c r="J7624">
        <v>440</v>
      </c>
      <c r="K7624" t="s">
        <v>30456</v>
      </c>
      <c r="L7624" t="s">
        <v>18619</v>
      </c>
      <c r="M7624">
        <v>3555832</v>
      </c>
      <c r="N7624">
        <v>3000</v>
      </c>
      <c r="O7624">
        <v>270</v>
      </c>
      <c r="P7624">
        <v>270</v>
      </c>
      <c r="Q7624">
        <v>0</v>
      </c>
      <c r="R7624">
        <v>0</v>
      </c>
      <c r="S7624">
        <v>3555832</v>
      </c>
      <c r="T7624">
        <v>270</v>
      </c>
      <c r="U7624">
        <v>0</v>
      </c>
    </row>
    <row r="7625" spans="1:21">
      <c r="A7625">
        <v>1.3</v>
      </c>
      <c r="C7625" t="s">
        <v>43708</v>
      </c>
      <c r="D7625" t="s">
        <v>3439</v>
      </c>
      <c r="F7625" t="s">
        <v>36864</v>
      </c>
      <c r="I7625" t="s">
        <v>15971</v>
      </c>
      <c r="J7625">
        <v>440</v>
      </c>
      <c r="K7625" t="s">
        <v>30456</v>
      </c>
      <c r="L7625" t="s">
        <v>18619</v>
      </c>
      <c r="M7625">
        <v>166818</v>
      </c>
      <c r="N7625">
        <v>2600</v>
      </c>
      <c r="O7625">
        <v>234</v>
      </c>
      <c r="P7625">
        <v>234</v>
      </c>
      <c r="Q7625">
        <v>0</v>
      </c>
      <c r="R7625">
        <v>0</v>
      </c>
      <c r="S7625">
        <v>166818</v>
      </c>
      <c r="T7625">
        <v>234</v>
      </c>
      <c r="U7625">
        <v>0</v>
      </c>
    </row>
    <row r="7626" spans="1:21">
      <c r="A7626">
        <v>1.3</v>
      </c>
      <c r="C7626" t="s">
        <v>43709</v>
      </c>
      <c r="D7626" t="s">
        <v>43710</v>
      </c>
      <c r="F7626" t="s">
        <v>43711</v>
      </c>
      <c r="I7626" t="s">
        <v>15970</v>
      </c>
      <c r="J7626">
        <v>440</v>
      </c>
      <c r="K7626" t="s">
        <v>30456</v>
      </c>
      <c r="L7626" t="s">
        <v>18619</v>
      </c>
      <c r="M7626">
        <v>2010539</v>
      </c>
      <c r="N7626">
        <v>2600</v>
      </c>
      <c r="O7626">
        <v>234</v>
      </c>
      <c r="P7626">
        <v>234</v>
      </c>
      <c r="Q7626">
        <v>0</v>
      </c>
      <c r="R7626">
        <v>0</v>
      </c>
      <c r="S7626">
        <v>2010539</v>
      </c>
      <c r="T7626">
        <v>234</v>
      </c>
      <c r="U7626">
        <v>0</v>
      </c>
    </row>
    <row r="7627" spans="1:21">
      <c r="A7627">
        <v>1.3</v>
      </c>
      <c r="C7627" t="s">
        <v>43712</v>
      </c>
      <c r="D7627" t="s">
        <v>43713</v>
      </c>
      <c r="F7627" t="s">
        <v>43714</v>
      </c>
      <c r="I7627" t="s">
        <v>15969</v>
      </c>
      <c r="J7627">
        <v>440</v>
      </c>
      <c r="K7627" t="s">
        <v>30456</v>
      </c>
      <c r="L7627" t="s">
        <v>18619</v>
      </c>
      <c r="M7627">
        <v>545987</v>
      </c>
      <c r="N7627">
        <v>2600</v>
      </c>
      <c r="O7627">
        <v>234</v>
      </c>
      <c r="P7627">
        <v>234</v>
      </c>
      <c r="Q7627">
        <v>0</v>
      </c>
      <c r="R7627">
        <v>0</v>
      </c>
      <c r="S7627">
        <v>545987</v>
      </c>
      <c r="T7627">
        <v>234</v>
      </c>
      <c r="U7627">
        <v>0</v>
      </c>
    </row>
    <row r="7628" spans="1:21">
      <c r="A7628">
        <v>1.3</v>
      </c>
      <c r="C7628" t="s">
        <v>43715</v>
      </c>
      <c r="D7628" t="s">
        <v>43716</v>
      </c>
      <c r="F7628" t="s">
        <v>17718</v>
      </c>
      <c r="I7628" t="s">
        <v>15968</v>
      </c>
      <c r="J7628">
        <v>440</v>
      </c>
      <c r="K7628" t="s">
        <v>30456</v>
      </c>
      <c r="L7628" t="s">
        <v>18619</v>
      </c>
      <c r="M7628">
        <v>60113</v>
      </c>
      <c r="N7628">
        <v>2600</v>
      </c>
      <c r="O7628">
        <v>234</v>
      </c>
      <c r="P7628">
        <v>234</v>
      </c>
      <c r="Q7628">
        <v>0</v>
      </c>
      <c r="R7628">
        <v>0</v>
      </c>
      <c r="S7628">
        <v>60113</v>
      </c>
      <c r="T7628">
        <v>234</v>
      </c>
      <c r="U7628">
        <v>0</v>
      </c>
    </row>
    <row r="7629" spans="1:21">
      <c r="A7629">
        <v>1.3</v>
      </c>
      <c r="C7629" t="s">
        <v>43717</v>
      </c>
      <c r="D7629" t="s">
        <v>43718</v>
      </c>
      <c r="F7629" t="s">
        <v>43719</v>
      </c>
      <c r="I7629" t="s">
        <v>15961</v>
      </c>
      <c r="J7629">
        <v>440</v>
      </c>
      <c r="K7629" t="s">
        <v>30456</v>
      </c>
      <c r="L7629" t="s">
        <v>18619</v>
      </c>
      <c r="M7629">
        <v>656252</v>
      </c>
      <c r="N7629">
        <v>2600</v>
      </c>
      <c r="O7629">
        <v>234</v>
      </c>
      <c r="P7629">
        <v>234</v>
      </c>
      <c r="Q7629">
        <v>0</v>
      </c>
      <c r="R7629">
        <v>0</v>
      </c>
      <c r="S7629">
        <v>656252</v>
      </c>
      <c r="T7629">
        <v>234</v>
      </c>
      <c r="U7629">
        <v>0</v>
      </c>
    </row>
    <row r="7630" spans="1:21">
      <c r="A7630">
        <v>1.3</v>
      </c>
      <c r="C7630" t="s">
        <v>43720</v>
      </c>
      <c r="D7630" t="s">
        <v>43721</v>
      </c>
      <c r="F7630" t="s">
        <v>17718</v>
      </c>
      <c r="I7630" t="s">
        <v>15959</v>
      </c>
      <c r="J7630">
        <v>440</v>
      </c>
      <c r="K7630" t="s">
        <v>30456</v>
      </c>
      <c r="L7630" t="s">
        <v>18619</v>
      </c>
      <c r="M7630">
        <v>72947</v>
      </c>
      <c r="N7630">
        <v>2600</v>
      </c>
      <c r="O7630">
        <v>234</v>
      </c>
      <c r="P7630">
        <v>234</v>
      </c>
      <c r="Q7630">
        <v>0</v>
      </c>
      <c r="R7630">
        <v>0</v>
      </c>
      <c r="S7630">
        <v>72947</v>
      </c>
      <c r="T7630">
        <v>234</v>
      </c>
      <c r="U7630">
        <v>0</v>
      </c>
    </row>
    <row r="7631" spans="1:21">
      <c r="A7631">
        <v>1.3</v>
      </c>
      <c r="C7631" t="s">
        <v>43722</v>
      </c>
      <c r="D7631" t="s">
        <v>43723</v>
      </c>
      <c r="F7631" t="s">
        <v>43724</v>
      </c>
      <c r="I7631" t="s">
        <v>15952</v>
      </c>
      <c r="J7631">
        <v>440</v>
      </c>
      <c r="K7631" t="s">
        <v>30456</v>
      </c>
      <c r="L7631" t="s">
        <v>18619</v>
      </c>
      <c r="M7631">
        <v>548144</v>
      </c>
      <c r="N7631">
        <v>2600</v>
      </c>
      <c r="O7631">
        <v>234</v>
      </c>
      <c r="P7631">
        <v>234</v>
      </c>
      <c r="Q7631">
        <v>0</v>
      </c>
      <c r="R7631">
        <v>0</v>
      </c>
      <c r="S7631">
        <v>548144</v>
      </c>
      <c r="T7631">
        <v>234</v>
      </c>
      <c r="U7631">
        <v>0</v>
      </c>
    </row>
    <row r="7632" spans="1:21">
      <c r="A7632">
        <v>1.3</v>
      </c>
      <c r="C7632" t="s">
        <v>43725</v>
      </c>
      <c r="D7632" t="s">
        <v>43726</v>
      </c>
      <c r="F7632" t="s">
        <v>17718</v>
      </c>
      <c r="I7632" t="s">
        <v>15951</v>
      </c>
      <c r="J7632">
        <v>440</v>
      </c>
      <c r="K7632" t="s">
        <v>30456</v>
      </c>
      <c r="L7632" t="s">
        <v>18619</v>
      </c>
      <c r="M7632">
        <v>132875</v>
      </c>
      <c r="N7632">
        <v>2600</v>
      </c>
      <c r="O7632">
        <v>234</v>
      </c>
      <c r="P7632">
        <v>234</v>
      </c>
      <c r="Q7632">
        <v>0</v>
      </c>
      <c r="R7632">
        <v>0</v>
      </c>
      <c r="S7632">
        <v>132875</v>
      </c>
      <c r="T7632">
        <v>234</v>
      </c>
      <c r="U7632">
        <v>0</v>
      </c>
    </row>
    <row r="7633" spans="1:21">
      <c r="A7633">
        <v>1.3</v>
      </c>
      <c r="C7633" t="s">
        <v>43727</v>
      </c>
      <c r="D7633" t="s">
        <v>43728</v>
      </c>
      <c r="F7633" t="s">
        <v>43729</v>
      </c>
      <c r="I7633" t="s">
        <v>15949</v>
      </c>
      <c r="J7633">
        <v>440</v>
      </c>
      <c r="K7633" t="s">
        <v>30456</v>
      </c>
      <c r="L7633" t="s">
        <v>18619</v>
      </c>
      <c r="M7633">
        <v>350884</v>
      </c>
      <c r="N7633">
        <v>2600</v>
      </c>
      <c r="O7633">
        <v>234</v>
      </c>
      <c r="P7633">
        <v>234</v>
      </c>
      <c r="Q7633">
        <v>0</v>
      </c>
      <c r="R7633">
        <v>0</v>
      </c>
      <c r="S7633">
        <v>350884</v>
      </c>
      <c r="T7633">
        <v>234</v>
      </c>
      <c r="U7633">
        <v>0</v>
      </c>
    </row>
    <row r="7634" spans="1:21">
      <c r="A7634">
        <v>1.3</v>
      </c>
      <c r="C7634" t="s">
        <v>43730</v>
      </c>
      <c r="D7634" t="s">
        <v>43731</v>
      </c>
      <c r="F7634" t="s">
        <v>43732</v>
      </c>
      <c r="I7634" t="s">
        <v>15945</v>
      </c>
      <c r="J7634">
        <v>440</v>
      </c>
      <c r="K7634" t="s">
        <v>30456</v>
      </c>
      <c r="L7634" t="s">
        <v>18619</v>
      </c>
      <c r="M7634">
        <v>803436</v>
      </c>
      <c r="N7634">
        <v>2600</v>
      </c>
      <c r="O7634">
        <v>234</v>
      </c>
      <c r="P7634">
        <v>234</v>
      </c>
      <c r="Q7634">
        <v>0</v>
      </c>
      <c r="R7634">
        <v>0</v>
      </c>
      <c r="S7634">
        <v>803436</v>
      </c>
      <c r="T7634">
        <v>234</v>
      </c>
      <c r="U7634">
        <v>0</v>
      </c>
    </row>
    <row r="7635" spans="1:21">
      <c r="A7635">
        <v>1.3</v>
      </c>
      <c r="C7635" t="s">
        <v>43733</v>
      </c>
      <c r="D7635" t="s">
        <v>43734</v>
      </c>
      <c r="F7635" t="s">
        <v>43735</v>
      </c>
      <c r="I7635" t="s">
        <v>15944</v>
      </c>
      <c r="J7635">
        <v>440</v>
      </c>
      <c r="K7635" t="s">
        <v>30456</v>
      </c>
      <c r="L7635" t="s">
        <v>18619</v>
      </c>
      <c r="M7635">
        <v>410256</v>
      </c>
      <c r="N7635">
        <v>2600</v>
      </c>
      <c r="O7635">
        <v>234</v>
      </c>
      <c r="P7635">
        <v>234</v>
      </c>
      <c r="Q7635">
        <v>0</v>
      </c>
      <c r="R7635">
        <v>0</v>
      </c>
      <c r="S7635">
        <v>410256</v>
      </c>
      <c r="T7635">
        <v>234</v>
      </c>
      <c r="U7635">
        <v>0</v>
      </c>
    </row>
    <row r="7636" spans="1:21">
      <c r="A7636">
        <v>1.3</v>
      </c>
      <c r="C7636" t="s">
        <v>43736</v>
      </c>
      <c r="D7636" t="s">
        <v>43737</v>
      </c>
      <c r="F7636" t="s">
        <v>43738</v>
      </c>
      <c r="I7636" t="s">
        <v>15943</v>
      </c>
      <c r="J7636">
        <v>440</v>
      </c>
      <c r="K7636" t="s">
        <v>30456</v>
      </c>
      <c r="L7636" t="s">
        <v>18619</v>
      </c>
      <c r="M7636">
        <v>769475</v>
      </c>
      <c r="N7636">
        <v>2600</v>
      </c>
      <c r="O7636">
        <v>234</v>
      </c>
      <c r="P7636">
        <v>234</v>
      </c>
      <c r="Q7636">
        <v>0</v>
      </c>
      <c r="R7636">
        <v>0</v>
      </c>
      <c r="S7636">
        <v>769475</v>
      </c>
      <c r="T7636">
        <v>234</v>
      </c>
      <c r="U7636">
        <v>0</v>
      </c>
    </row>
    <row r="7637" spans="1:21">
      <c r="A7637">
        <v>1.3</v>
      </c>
      <c r="C7637" t="s">
        <v>43739</v>
      </c>
      <c r="D7637" t="s">
        <v>43740</v>
      </c>
      <c r="F7637" t="s">
        <v>43741</v>
      </c>
      <c r="I7637" t="s">
        <v>1054</v>
      </c>
      <c r="J7637">
        <v>442</v>
      </c>
      <c r="K7637" t="s">
        <v>30569</v>
      </c>
      <c r="L7637" t="s">
        <v>17666</v>
      </c>
      <c r="M7637">
        <v>801119</v>
      </c>
      <c r="N7637">
        <v>2600</v>
      </c>
      <c r="O7637">
        <v>234</v>
      </c>
      <c r="P7637">
        <v>234</v>
      </c>
      <c r="Q7637">
        <v>0</v>
      </c>
      <c r="R7637">
        <v>0</v>
      </c>
      <c r="S7637">
        <v>801119</v>
      </c>
      <c r="T7637">
        <v>234</v>
      </c>
      <c r="U7637">
        <v>0</v>
      </c>
    </row>
    <row r="7638" spans="1:21">
      <c r="A7638">
        <v>1.3</v>
      </c>
      <c r="C7638" t="s">
        <v>43742</v>
      </c>
      <c r="D7638" t="s">
        <v>43743</v>
      </c>
      <c r="F7638" t="s">
        <v>43744</v>
      </c>
      <c r="I7638" t="s">
        <v>10831</v>
      </c>
      <c r="J7638">
        <v>442</v>
      </c>
      <c r="K7638" t="s">
        <v>30569</v>
      </c>
      <c r="L7638" t="s">
        <v>18241</v>
      </c>
      <c r="M7638">
        <v>707933</v>
      </c>
      <c r="N7638">
        <v>2600</v>
      </c>
      <c r="O7638">
        <v>234</v>
      </c>
      <c r="P7638">
        <v>234</v>
      </c>
      <c r="Q7638">
        <v>0</v>
      </c>
      <c r="R7638">
        <v>0</v>
      </c>
      <c r="S7638">
        <v>707933</v>
      </c>
      <c r="T7638">
        <v>234</v>
      </c>
      <c r="U7638">
        <v>0</v>
      </c>
    </row>
    <row r="7639" spans="1:21">
      <c r="A7639">
        <v>1.3</v>
      </c>
      <c r="C7639" t="s">
        <v>43745</v>
      </c>
      <c r="D7639" t="s">
        <v>30696</v>
      </c>
      <c r="F7639" t="s">
        <v>17718</v>
      </c>
      <c r="I7639" t="s">
        <v>10830</v>
      </c>
      <c r="J7639">
        <v>442</v>
      </c>
      <c r="K7639" t="s">
        <v>30569</v>
      </c>
      <c r="L7639" t="s">
        <v>18241</v>
      </c>
      <c r="M7639">
        <v>2463235</v>
      </c>
      <c r="N7639">
        <v>2600</v>
      </c>
      <c r="O7639">
        <v>234</v>
      </c>
      <c r="P7639">
        <v>234</v>
      </c>
      <c r="Q7639">
        <v>0</v>
      </c>
      <c r="R7639">
        <v>0</v>
      </c>
      <c r="S7639">
        <v>2463235</v>
      </c>
      <c r="T7639">
        <v>234</v>
      </c>
      <c r="U7639">
        <v>0</v>
      </c>
    </row>
    <row r="7640" spans="1:21">
      <c r="A7640">
        <v>1.3</v>
      </c>
      <c r="C7640" t="s">
        <v>43746</v>
      </c>
      <c r="D7640" t="s">
        <v>43747</v>
      </c>
      <c r="F7640" t="s">
        <v>43748</v>
      </c>
      <c r="I7640" t="s">
        <v>4550</v>
      </c>
      <c r="J7640">
        <v>442</v>
      </c>
      <c r="K7640" t="s">
        <v>30569</v>
      </c>
      <c r="L7640" t="s">
        <v>17635</v>
      </c>
      <c r="M7640">
        <v>7548923</v>
      </c>
      <c r="N7640">
        <v>2600</v>
      </c>
      <c r="O7640">
        <v>234</v>
      </c>
      <c r="P7640">
        <v>234</v>
      </c>
      <c r="Q7640">
        <v>0</v>
      </c>
      <c r="R7640">
        <v>0</v>
      </c>
      <c r="S7640">
        <v>7548923</v>
      </c>
      <c r="T7640">
        <v>234</v>
      </c>
      <c r="U7640">
        <v>0</v>
      </c>
    </row>
    <row r="7641" spans="1:21">
      <c r="A7641">
        <v>1.3</v>
      </c>
      <c r="C7641" t="s">
        <v>43749</v>
      </c>
      <c r="D7641" t="s">
        <v>43750</v>
      </c>
      <c r="F7641" t="s">
        <v>43751</v>
      </c>
      <c r="I7641" t="s">
        <v>10825</v>
      </c>
      <c r="J7641">
        <v>442</v>
      </c>
      <c r="K7641" t="s">
        <v>30569</v>
      </c>
      <c r="L7641" t="s">
        <v>18241</v>
      </c>
      <c r="M7641">
        <v>41836</v>
      </c>
      <c r="N7641">
        <v>2600</v>
      </c>
      <c r="O7641">
        <v>234</v>
      </c>
      <c r="P7641">
        <v>234</v>
      </c>
      <c r="Q7641">
        <v>0</v>
      </c>
      <c r="R7641">
        <v>0</v>
      </c>
      <c r="S7641">
        <v>41836</v>
      </c>
      <c r="T7641">
        <v>234</v>
      </c>
      <c r="U7641">
        <v>0</v>
      </c>
    </row>
    <row r="7642" spans="1:21">
      <c r="A7642">
        <v>1.3</v>
      </c>
      <c r="C7642" t="s">
        <v>43752</v>
      </c>
      <c r="D7642" t="s">
        <v>43753</v>
      </c>
      <c r="F7642" t="s">
        <v>43754</v>
      </c>
      <c r="I7642" t="s">
        <v>10819</v>
      </c>
      <c r="J7642">
        <v>442</v>
      </c>
      <c r="K7642" t="s">
        <v>30569</v>
      </c>
      <c r="L7642" t="s">
        <v>18241</v>
      </c>
      <c r="M7642">
        <v>88648</v>
      </c>
      <c r="N7642">
        <v>2600</v>
      </c>
      <c r="O7642">
        <v>234</v>
      </c>
      <c r="P7642">
        <v>234</v>
      </c>
      <c r="Q7642">
        <v>0</v>
      </c>
      <c r="R7642">
        <v>0</v>
      </c>
      <c r="S7642">
        <v>88648</v>
      </c>
      <c r="T7642">
        <v>234</v>
      </c>
      <c r="U7642">
        <v>0</v>
      </c>
    </row>
    <row r="7643" spans="1:21">
      <c r="A7643">
        <v>1.3</v>
      </c>
      <c r="C7643" t="s">
        <v>43755</v>
      </c>
      <c r="D7643" t="s">
        <v>43756</v>
      </c>
      <c r="F7643" t="s">
        <v>43757</v>
      </c>
      <c r="I7643" t="s">
        <v>4545</v>
      </c>
      <c r="J7643">
        <v>442</v>
      </c>
      <c r="K7643" t="s">
        <v>30569</v>
      </c>
      <c r="L7643" t="s">
        <v>17635</v>
      </c>
      <c r="M7643">
        <v>500229</v>
      </c>
      <c r="N7643">
        <v>2600</v>
      </c>
      <c r="O7643">
        <v>234</v>
      </c>
      <c r="P7643">
        <v>234</v>
      </c>
      <c r="Q7643">
        <v>0</v>
      </c>
      <c r="R7643">
        <v>0</v>
      </c>
      <c r="S7643">
        <v>500229</v>
      </c>
      <c r="T7643">
        <v>234</v>
      </c>
      <c r="U7643">
        <v>0</v>
      </c>
    </row>
    <row r="7644" spans="1:21">
      <c r="A7644">
        <v>1.3</v>
      </c>
      <c r="C7644" t="s">
        <v>43758</v>
      </c>
      <c r="D7644" t="s">
        <v>43759</v>
      </c>
      <c r="F7644" t="s">
        <v>17718</v>
      </c>
      <c r="I7644" t="s">
        <v>10793</v>
      </c>
      <c r="J7644">
        <v>442</v>
      </c>
      <c r="K7644" t="s">
        <v>30569</v>
      </c>
      <c r="L7644" t="s">
        <v>18241</v>
      </c>
      <c r="M7644">
        <v>159400</v>
      </c>
      <c r="N7644">
        <v>2600</v>
      </c>
      <c r="O7644">
        <v>234</v>
      </c>
      <c r="P7644">
        <v>234</v>
      </c>
      <c r="Q7644">
        <v>0</v>
      </c>
      <c r="R7644">
        <v>0</v>
      </c>
      <c r="S7644">
        <v>159400</v>
      </c>
      <c r="T7644">
        <v>234</v>
      </c>
      <c r="U7644">
        <v>0</v>
      </c>
    </row>
    <row r="7645" spans="1:21">
      <c r="A7645">
        <v>1.3</v>
      </c>
      <c r="C7645" t="s">
        <v>43760</v>
      </c>
      <c r="D7645" t="s">
        <v>43761</v>
      </c>
      <c r="F7645" t="s">
        <v>43762</v>
      </c>
      <c r="I7645" t="s">
        <v>10790</v>
      </c>
      <c r="J7645">
        <v>442</v>
      </c>
      <c r="K7645" t="s">
        <v>30569</v>
      </c>
      <c r="L7645" t="s">
        <v>18241</v>
      </c>
      <c r="M7645">
        <v>282146</v>
      </c>
      <c r="N7645">
        <v>2600</v>
      </c>
      <c r="O7645">
        <v>234</v>
      </c>
      <c r="P7645">
        <v>234</v>
      </c>
      <c r="Q7645">
        <v>0</v>
      </c>
      <c r="R7645">
        <v>0</v>
      </c>
      <c r="S7645">
        <v>282146</v>
      </c>
      <c r="T7645">
        <v>234</v>
      </c>
      <c r="U7645">
        <v>0</v>
      </c>
    </row>
    <row r="7646" spans="1:21">
      <c r="A7646">
        <v>1.3</v>
      </c>
      <c r="C7646" t="s">
        <v>43763</v>
      </c>
      <c r="D7646" t="s">
        <v>43764</v>
      </c>
      <c r="F7646" t="s">
        <v>43765</v>
      </c>
      <c r="I7646" t="s">
        <v>10789</v>
      </c>
      <c r="J7646">
        <v>442</v>
      </c>
      <c r="K7646" t="s">
        <v>30569</v>
      </c>
      <c r="L7646" t="s">
        <v>18241</v>
      </c>
      <c r="M7646">
        <v>1036728</v>
      </c>
      <c r="N7646">
        <v>2600</v>
      </c>
      <c r="O7646">
        <v>234</v>
      </c>
      <c r="P7646">
        <v>234</v>
      </c>
      <c r="Q7646">
        <v>0</v>
      </c>
      <c r="R7646">
        <v>0</v>
      </c>
      <c r="S7646">
        <v>1036728</v>
      </c>
      <c r="T7646">
        <v>234</v>
      </c>
      <c r="U7646">
        <v>0</v>
      </c>
    </row>
    <row r="7647" spans="1:21">
      <c r="A7647">
        <v>1.3</v>
      </c>
      <c r="C7647" t="s">
        <v>43766</v>
      </c>
      <c r="D7647" t="s">
        <v>43767</v>
      </c>
      <c r="F7647" t="s">
        <v>17718</v>
      </c>
      <c r="I7647" t="s">
        <v>10787</v>
      </c>
      <c r="J7647">
        <v>442</v>
      </c>
      <c r="K7647" t="s">
        <v>30569</v>
      </c>
      <c r="L7647" t="s">
        <v>18241</v>
      </c>
      <c r="M7647">
        <v>145607</v>
      </c>
      <c r="N7647">
        <v>2600</v>
      </c>
      <c r="O7647">
        <v>234</v>
      </c>
      <c r="P7647">
        <v>234</v>
      </c>
      <c r="Q7647">
        <v>0</v>
      </c>
      <c r="R7647">
        <v>0</v>
      </c>
      <c r="S7647">
        <v>145607</v>
      </c>
      <c r="T7647">
        <v>234</v>
      </c>
      <c r="U7647">
        <v>0</v>
      </c>
    </row>
    <row r="7648" spans="1:21">
      <c r="A7648">
        <v>1.3</v>
      </c>
      <c r="C7648" t="s">
        <v>43768</v>
      </c>
      <c r="D7648" t="s">
        <v>43769</v>
      </c>
      <c r="F7648" t="s">
        <v>43770</v>
      </c>
      <c r="I7648" t="s">
        <v>10779</v>
      </c>
      <c r="J7648">
        <v>442</v>
      </c>
      <c r="K7648" t="s">
        <v>30569</v>
      </c>
      <c r="L7648" t="s">
        <v>18241</v>
      </c>
      <c r="M7648">
        <v>292302</v>
      </c>
      <c r="N7648">
        <v>2600</v>
      </c>
      <c r="O7648">
        <v>234</v>
      </c>
      <c r="P7648">
        <v>234</v>
      </c>
      <c r="Q7648">
        <v>0</v>
      </c>
      <c r="R7648">
        <v>0</v>
      </c>
      <c r="S7648">
        <v>292302</v>
      </c>
      <c r="T7648">
        <v>234</v>
      </c>
      <c r="U7648">
        <v>0</v>
      </c>
    </row>
    <row r="7649" spans="1:21">
      <c r="A7649">
        <v>1.3</v>
      </c>
      <c r="C7649" t="s">
        <v>43771</v>
      </c>
      <c r="D7649" t="s">
        <v>43772</v>
      </c>
      <c r="F7649" t="s">
        <v>43773</v>
      </c>
      <c r="I7649" t="s">
        <v>4524</v>
      </c>
      <c r="J7649">
        <v>442</v>
      </c>
      <c r="K7649" t="s">
        <v>30569</v>
      </c>
      <c r="L7649" t="s">
        <v>17635</v>
      </c>
      <c r="M7649">
        <v>197723</v>
      </c>
      <c r="N7649">
        <v>2600</v>
      </c>
      <c r="O7649">
        <v>234</v>
      </c>
      <c r="P7649">
        <v>234</v>
      </c>
      <c r="Q7649">
        <v>0</v>
      </c>
      <c r="R7649">
        <v>0</v>
      </c>
      <c r="S7649">
        <v>197723</v>
      </c>
      <c r="T7649">
        <v>234</v>
      </c>
      <c r="U7649">
        <v>0</v>
      </c>
    </row>
    <row r="7650" spans="1:21">
      <c r="A7650">
        <v>1.3</v>
      </c>
      <c r="C7650" t="s">
        <v>43774</v>
      </c>
      <c r="D7650" t="s">
        <v>43775</v>
      </c>
      <c r="F7650" t="s">
        <v>18296</v>
      </c>
      <c r="I7650" t="s">
        <v>10769</v>
      </c>
      <c r="J7650">
        <v>442</v>
      </c>
      <c r="K7650" t="s">
        <v>30569</v>
      </c>
      <c r="L7650" t="s">
        <v>18241</v>
      </c>
      <c r="M7650">
        <v>646426</v>
      </c>
      <c r="N7650">
        <v>2600</v>
      </c>
      <c r="O7650">
        <v>234</v>
      </c>
      <c r="P7650">
        <v>234</v>
      </c>
      <c r="Q7650">
        <v>0</v>
      </c>
      <c r="R7650">
        <v>0</v>
      </c>
      <c r="S7650">
        <v>646426</v>
      </c>
      <c r="T7650">
        <v>234</v>
      </c>
      <c r="U7650">
        <v>0</v>
      </c>
    </row>
    <row r="7651" spans="1:21">
      <c r="A7651">
        <v>1.3</v>
      </c>
      <c r="C7651" t="s">
        <v>43776</v>
      </c>
      <c r="D7651" t="s">
        <v>43777</v>
      </c>
      <c r="F7651" t="s">
        <v>43778</v>
      </c>
      <c r="I7651" t="s">
        <v>43779</v>
      </c>
      <c r="J7651">
        <v>442</v>
      </c>
      <c r="K7651" t="s">
        <v>30569</v>
      </c>
      <c r="L7651" t="s">
        <v>17595</v>
      </c>
      <c r="M7651">
        <v>175626</v>
      </c>
      <c r="N7651">
        <v>2600</v>
      </c>
      <c r="O7651">
        <v>234</v>
      </c>
      <c r="P7651">
        <v>234</v>
      </c>
      <c r="Q7651">
        <v>0</v>
      </c>
      <c r="R7651">
        <v>0</v>
      </c>
      <c r="S7651">
        <v>175626</v>
      </c>
      <c r="T7651">
        <v>234</v>
      </c>
      <c r="U7651">
        <v>0</v>
      </c>
    </row>
    <row r="7652" spans="1:21">
      <c r="A7652">
        <v>1.3</v>
      </c>
      <c r="C7652" t="s">
        <v>43780</v>
      </c>
      <c r="D7652" t="s">
        <v>43772</v>
      </c>
      <c r="F7652" t="s">
        <v>43773</v>
      </c>
      <c r="I7652" t="s">
        <v>10761</v>
      </c>
      <c r="J7652">
        <v>442</v>
      </c>
      <c r="K7652" t="s">
        <v>30569</v>
      </c>
      <c r="L7652" t="s">
        <v>18241</v>
      </c>
      <c r="M7652">
        <v>116717</v>
      </c>
      <c r="N7652">
        <v>2600</v>
      </c>
      <c r="O7652">
        <v>234</v>
      </c>
      <c r="P7652">
        <v>234</v>
      </c>
      <c r="Q7652">
        <v>0</v>
      </c>
      <c r="R7652">
        <v>0</v>
      </c>
      <c r="S7652">
        <v>116717</v>
      </c>
      <c r="T7652">
        <v>234</v>
      </c>
      <c r="U7652">
        <v>0</v>
      </c>
    </row>
    <row r="7653" spans="1:21">
      <c r="A7653">
        <v>1.3</v>
      </c>
      <c r="C7653" t="s">
        <v>43781</v>
      </c>
      <c r="D7653" t="s">
        <v>30836</v>
      </c>
      <c r="F7653" t="s">
        <v>30837</v>
      </c>
      <c r="I7653" t="s">
        <v>10757</v>
      </c>
      <c r="J7653">
        <v>442</v>
      </c>
      <c r="K7653" t="s">
        <v>30569</v>
      </c>
      <c r="L7653" t="s">
        <v>18241</v>
      </c>
      <c r="M7653">
        <v>180877</v>
      </c>
      <c r="N7653">
        <v>2600</v>
      </c>
      <c r="O7653">
        <v>234</v>
      </c>
      <c r="P7653">
        <v>234</v>
      </c>
      <c r="Q7653">
        <v>0</v>
      </c>
      <c r="R7653">
        <v>0</v>
      </c>
      <c r="S7653">
        <v>180877</v>
      </c>
      <c r="T7653">
        <v>234</v>
      </c>
      <c r="U7653">
        <v>0</v>
      </c>
    </row>
    <row r="7654" spans="1:21">
      <c r="A7654">
        <v>1.3</v>
      </c>
      <c r="C7654" t="s">
        <v>43782</v>
      </c>
      <c r="D7654" t="s">
        <v>43783</v>
      </c>
      <c r="F7654" t="s">
        <v>43784</v>
      </c>
      <c r="I7654" t="s">
        <v>10753</v>
      </c>
      <c r="J7654">
        <v>442</v>
      </c>
      <c r="K7654" t="s">
        <v>30569</v>
      </c>
      <c r="L7654" t="s">
        <v>18241</v>
      </c>
      <c r="M7654">
        <v>1221374</v>
      </c>
      <c r="N7654">
        <v>2600</v>
      </c>
      <c r="O7654">
        <v>234</v>
      </c>
      <c r="P7654">
        <v>234</v>
      </c>
      <c r="Q7654">
        <v>0</v>
      </c>
      <c r="R7654">
        <v>0</v>
      </c>
      <c r="S7654">
        <v>1221374</v>
      </c>
      <c r="T7654">
        <v>234</v>
      </c>
      <c r="U7654">
        <v>0</v>
      </c>
    </row>
    <row r="7655" spans="1:21">
      <c r="A7655">
        <v>1.3</v>
      </c>
      <c r="C7655" t="s">
        <v>43785</v>
      </c>
      <c r="D7655" t="s">
        <v>43786</v>
      </c>
      <c r="F7655" t="s">
        <v>30848</v>
      </c>
      <c r="I7655" t="s">
        <v>10748</v>
      </c>
      <c r="J7655">
        <v>442</v>
      </c>
      <c r="K7655" t="s">
        <v>30569</v>
      </c>
      <c r="L7655" t="s">
        <v>18241</v>
      </c>
      <c r="M7655">
        <v>5693422</v>
      </c>
      <c r="N7655">
        <v>3000</v>
      </c>
      <c r="O7655">
        <v>270</v>
      </c>
      <c r="P7655">
        <v>270</v>
      </c>
      <c r="Q7655">
        <v>0</v>
      </c>
      <c r="R7655">
        <v>0</v>
      </c>
      <c r="S7655">
        <v>5693422</v>
      </c>
      <c r="T7655">
        <v>270</v>
      </c>
      <c r="U7655">
        <v>0</v>
      </c>
    </row>
    <row r="7656" spans="1:21">
      <c r="A7656">
        <v>1.3</v>
      </c>
      <c r="C7656" t="s">
        <v>43787</v>
      </c>
      <c r="D7656" t="s">
        <v>43788</v>
      </c>
      <c r="F7656" t="s">
        <v>30866</v>
      </c>
      <c r="I7656" t="s">
        <v>10747</v>
      </c>
      <c r="J7656">
        <v>442</v>
      </c>
      <c r="K7656" t="s">
        <v>30569</v>
      </c>
      <c r="L7656" t="s">
        <v>18241</v>
      </c>
      <c r="M7656">
        <v>271045</v>
      </c>
      <c r="N7656">
        <v>2600</v>
      </c>
      <c r="O7656">
        <v>234</v>
      </c>
      <c r="P7656">
        <v>234</v>
      </c>
      <c r="Q7656">
        <v>0</v>
      </c>
      <c r="R7656">
        <v>0</v>
      </c>
      <c r="S7656">
        <v>271045</v>
      </c>
      <c r="T7656">
        <v>234</v>
      </c>
      <c r="U7656">
        <v>0</v>
      </c>
    </row>
    <row r="7657" spans="1:21">
      <c r="A7657">
        <v>1.3</v>
      </c>
      <c r="C7657" t="s">
        <v>43789</v>
      </c>
      <c r="D7657" t="s">
        <v>43790</v>
      </c>
      <c r="F7657" t="s">
        <v>43791</v>
      </c>
      <c r="I7657" t="s">
        <v>10741</v>
      </c>
      <c r="J7657">
        <v>442</v>
      </c>
      <c r="K7657" t="s">
        <v>30569</v>
      </c>
      <c r="L7657" t="s">
        <v>18241</v>
      </c>
      <c r="M7657">
        <v>1005311</v>
      </c>
      <c r="N7657">
        <v>2600</v>
      </c>
      <c r="O7657">
        <v>234</v>
      </c>
      <c r="P7657">
        <v>234</v>
      </c>
      <c r="Q7657">
        <v>0</v>
      </c>
      <c r="R7657">
        <v>0</v>
      </c>
      <c r="S7657">
        <v>1005311</v>
      </c>
      <c r="T7657">
        <v>234</v>
      </c>
      <c r="U7657">
        <v>0</v>
      </c>
    </row>
    <row r="7658" spans="1:21">
      <c r="A7658">
        <v>1.3</v>
      </c>
      <c r="C7658" t="s">
        <v>43792</v>
      </c>
      <c r="D7658" t="s">
        <v>43793</v>
      </c>
      <c r="F7658" t="s">
        <v>40272</v>
      </c>
      <c r="I7658" t="s">
        <v>10740</v>
      </c>
      <c r="J7658">
        <v>442</v>
      </c>
      <c r="K7658" t="s">
        <v>30569</v>
      </c>
      <c r="L7658" t="s">
        <v>18241</v>
      </c>
      <c r="M7658">
        <v>269162</v>
      </c>
      <c r="N7658">
        <v>2600</v>
      </c>
      <c r="O7658">
        <v>234</v>
      </c>
      <c r="P7658">
        <v>234</v>
      </c>
      <c r="Q7658">
        <v>0</v>
      </c>
      <c r="R7658">
        <v>0</v>
      </c>
      <c r="S7658">
        <v>269162</v>
      </c>
      <c r="T7658">
        <v>234</v>
      </c>
      <c r="U7658">
        <v>0</v>
      </c>
    </row>
    <row r="7659" spans="1:21">
      <c r="A7659">
        <v>1.3</v>
      </c>
      <c r="C7659" t="s">
        <v>43794</v>
      </c>
      <c r="D7659" t="s">
        <v>43795</v>
      </c>
      <c r="F7659" t="s">
        <v>43796</v>
      </c>
      <c r="I7659" t="s">
        <v>10735</v>
      </c>
      <c r="J7659">
        <v>442</v>
      </c>
      <c r="K7659" t="s">
        <v>30569</v>
      </c>
      <c r="L7659" t="s">
        <v>18241</v>
      </c>
      <c r="M7659">
        <v>163186</v>
      </c>
      <c r="N7659">
        <v>2600</v>
      </c>
      <c r="O7659">
        <v>234</v>
      </c>
      <c r="P7659">
        <v>234</v>
      </c>
      <c r="Q7659">
        <v>0</v>
      </c>
      <c r="R7659">
        <v>0</v>
      </c>
      <c r="S7659">
        <v>163186</v>
      </c>
      <c r="T7659">
        <v>234</v>
      </c>
      <c r="U7659">
        <v>0</v>
      </c>
    </row>
    <row r="7660" spans="1:21">
      <c r="A7660">
        <v>1.3</v>
      </c>
      <c r="C7660" t="s">
        <v>43797</v>
      </c>
      <c r="D7660" t="s">
        <v>43798</v>
      </c>
      <c r="F7660" t="s">
        <v>43799</v>
      </c>
      <c r="I7660" t="s">
        <v>320</v>
      </c>
      <c r="J7660">
        <v>442</v>
      </c>
      <c r="K7660" t="s">
        <v>30569</v>
      </c>
      <c r="L7660" t="s">
        <v>23150</v>
      </c>
      <c r="M7660">
        <v>224392</v>
      </c>
      <c r="N7660">
        <v>2600</v>
      </c>
      <c r="O7660">
        <v>234</v>
      </c>
      <c r="P7660">
        <v>234</v>
      </c>
      <c r="Q7660">
        <v>0</v>
      </c>
      <c r="R7660">
        <v>0</v>
      </c>
      <c r="S7660">
        <v>224392</v>
      </c>
      <c r="T7660">
        <v>234</v>
      </c>
      <c r="U7660">
        <v>0</v>
      </c>
    </row>
    <row r="7661" spans="1:21">
      <c r="A7661">
        <v>1.3</v>
      </c>
      <c r="C7661" t="s">
        <v>43800</v>
      </c>
      <c r="D7661" t="s">
        <v>43801</v>
      </c>
      <c r="F7661" t="s">
        <v>43802</v>
      </c>
      <c r="I7661" t="s">
        <v>10730</v>
      </c>
      <c r="J7661">
        <v>442</v>
      </c>
      <c r="K7661" t="s">
        <v>30569</v>
      </c>
      <c r="L7661" t="s">
        <v>18241</v>
      </c>
      <c r="M7661">
        <v>124843</v>
      </c>
      <c r="N7661">
        <v>2600</v>
      </c>
      <c r="O7661">
        <v>234</v>
      </c>
      <c r="P7661">
        <v>234</v>
      </c>
      <c r="Q7661">
        <v>0</v>
      </c>
      <c r="R7661">
        <v>0</v>
      </c>
      <c r="S7661">
        <v>124843</v>
      </c>
      <c r="T7661">
        <v>234</v>
      </c>
      <c r="U7661">
        <v>0</v>
      </c>
    </row>
    <row r="7662" spans="1:21">
      <c r="A7662">
        <v>1.3</v>
      </c>
      <c r="C7662" t="s">
        <v>43803</v>
      </c>
      <c r="D7662" t="s">
        <v>17721</v>
      </c>
      <c r="F7662" t="s">
        <v>17592</v>
      </c>
      <c r="I7662" t="s">
        <v>1043</v>
      </c>
      <c r="J7662">
        <v>442</v>
      </c>
      <c r="K7662" t="s">
        <v>30569</v>
      </c>
      <c r="L7662" t="s">
        <v>17666</v>
      </c>
      <c r="M7662">
        <v>9853235</v>
      </c>
      <c r="N7662">
        <v>3000</v>
      </c>
      <c r="O7662">
        <v>270</v>
      </c>
      <c r="P7662">
        <v>270</v>
      </c>
      <c r="Q7662">
        <v>0</v>
      </c>
      <c r="R7662">
        <v>0</v>
      </c>
      <c r="S7662">
        <v>9853235</v>
      </c>
      <c r="T7662">
        <v>270</v>
      </c>
      <c r="U7662">
        <v>0</v>
      </c>
    </row>
    <row r="7663" spans="1:21">
      <c r="A7663">
        <v>1.3</v>
      </c>
      <c r="C7663" t="s">
        <v>43804</v>
      </c>
      <c r="D7663" t="s">
        <v>43805</v>
      </c>
      <c r="F7663" t="s">
        <v>36489</v>
      </c>
      <c r="I7663" t="s">
        <v>4509</v>
      </c>
      <c r="J7663">
        <v>442</v>
      </c>
      <c r="K7663" t="s">
        <v>30569</v>
      </c>
      <c r="L7663" t="s">
        <v>17635</v>
      </c>
      <c r="M7663">
        <v>2730344</v>
      </c>
      <c r="N7663">
        <v>2600</v>
      </c>
      <c r="O7663">
        <v>234</v>
      </c>
      <c r="P7663">
        <v>234</v>
      </c>
      <c r="Q7663">
        <v>0</v>
      </c>
      <c r="R7663">
        <v>0</v>
      </c>
      <c r="S7663">
        <v>2730344</v>
      </c>
      <c r="T7663">
        <v>234</v>
      </c>
      <c r="U7663">
        <v>0</v>
      </c>
    </row>
    <row r="7664" spans="1:21">
      <c r="A7664">
        <v>1.3</v>
      </c>
      <c r="C7664" t="s">
        <v>43806</v>
      </c>
      <c r="D7664" t="s">
        <v>43807</v>
      </c>
      <c r="F7664" t="s">
        <v>43808</v>
      </c>
      <c r="I7664" t="s">
        <v>4508</v>
      </c>
      <c r="J7664">
        <v>442</v>
      </c>
      <c r="K7664" t="s">
        <v>30569</v>
      </c>
      <c r="L7664" t="s">
        <v>17635</v>
      </c>
      <c r="M7664">
        <v>98603</v>
      </c>
      <c r="N7664">
        <v>2600</v>
      </c>
      <c r="O7664">
        <v>234</v>
      </c>
      <c r="P7664">
        <v>234</v>
      </c>
      <c r="Q7664">
        <v>0</v>
      </c>
      <c r="R7664">
        <v>0</v>
      </c>
      <c r="S7664">
        <v>98603</v>
      </c>
      <c r="T7664">
        <v>234</v>
      </c>
      <c r="U7664">
        <v>0</v>
      </c>
    </row>
    <row r="7665" spans="1:21">
      <c r="A7665">
        <v>1.3</v>
      </c>
      <c r="C7665" t="s">
        <v>43809</v>
      </c>
      <c r="D7665" t="s">
        <v>43810</v>
      </c>
      <c r="F7665" t="s">
        <v>43811</v>
      </c>
      <c r="I7665" t="s">
        <v>4504</v>
      </c>
      <c r="J7665">
        <v>442</v>
      </c>
      <c r="K7665" t="s">
        <v>30569</v>
      </c>
      <c r="L7665" t="s">
        <v>17635</v>
      </c>
      <c r="M7665">
        <v>409687</v>
      </c>
      <c r="N7665">
        <v>2600</v>
      </c>
      <c r="O7665">
        <v>234</v>
      </c>
      <c r="P7665">
        <v>234</v>
      </c>
      <c r="Q7665">
        <v>0</v>
      </c>
      <c r="R7665">
        <v>0</v>
      </c>
      <c r="S7665">
        <v>409687</v>
      </c>
      <c r="T7665">
        <v>234</v>
      </c>
      <c r="U7665">
        <v>0</v>
      </c>
    </row>
    <row r="7666" spans="1:21">
      <c r="A7666">
        <v>1.3</v>
      </c>
      <c r="C7666" t="s">
        <v>43812</v>
      </c>
      <c r="D7666" t="s">
        <v>43813</v>
      </c>
      <c r="F7666" t="s">
        <v>43814</v>
      </c>
      <c r="I7666" t="s">
        <v>4502</v>
      </c>
      <c r="J7666">
        <v>442</v>
      </c>
      <c r="K7666" t="s">
        <v>30569</v>
      </c>
      <c r="L7666" t="s">
        <v>17635</v>
      </c>
      <c r="M7666">
        <v>325717</v>
      </c>
      <c r="N7666">
        <v>2600</v>
      </c>
      <c r="O7666">
        <v>234</v>
      </c>
      <c r="P7666">
        <v>234</v>
      </c>
      <c r="Q7666">
        <v>0</v>
      </c>
      <c r="R7666">
        <v>0</v>
      </c>
      <c r="S7666">
        <v>325717</v>
      </c>
      <c r="T7666">
        <v>234</v>
      </c>
      <c r="U7666">
        <v>0</v>
      </c>
    </row>
    <row r="7667" spans="1:21">
      <c r="A7667">
        <v>1.3</v>
      </c>
      <c r="C7667" t="s">
        <v>43815</v>
      </c>
      <c r="D7667" t="s">
        <v>43816</v>
      </c>
      <c r="F7667" t="s">
        <v>43817</v>
      </c>
      <c r="I7667" t="s">
        <v>10717</v>
      </c>
      <c r="J7667">
        <v>442</v>
      </c>
      <c r="K7667" t="s">
        <v>30569</v>
      </c>
      <c r="L7667" t="s">
        <v>18241</v>
      </c>
      <c r="M7667">
        <v>104286</v>
      </c>
      <c r="N7667">
        <v>2600</v>
      </c>
      <c r="O7667">
        <v>234</v>
      </c>
      <c r="P7667">
        <v>234</v>
      </c>
      <c r="Q7667">
        <v>0</v>
      </c>
      <c r="R7667">
        <v>0</v>
      </c>
      <c r="S7667">
        <v>104286</v>
      </c>
      <c r="T7667">
        <v>234</v>
      </c>
      <c r="U7667">
        <v>0</v>
      </c>
    </row>
    <row r="7668" spans="1:21">
      <c r="A7668">
        <v>1.3</v>
      </c>
      <c r="C7668" t="s">
        <v>43818</v>
      </c>
      <c r="D7668" t="s">
        <v>22877</v>
      </c>
      <c r="F7668" t="s">
        <v>30891</v>
      </c>
      <c r="I7668" t="s">
        <v>10715</v>
      </c>
      <c r="J7668">
        <v>442</v>
      </c>
      <c r="K7668" t="s">
        <v>30569</v>
      </c>
      <c r="L7668" t="s">
        <v>18241</v>
      </c>
      <c r="M7668">
        <v>96732</v>
      </c>
      <c r="N7668">
        <v>2600</v>
      </c>
      <c r="O7668">
        <v>234</v>
      </c>
      <c r="P7668">
        <v>234</v>
      </c>
      <c r="Q7668">
        <v>0</v>
      </c>
      <c r="R7668">
        <v>0</v>
      </c>
      <c r="S7668">
        <v>96732</v>
      </c>
      <c r="T7668">
        <v>234</v>
      </c>
      <c r="U7668">
        <v>0</v>
      </c>
    </row>
    <row r="7669" spans="1:21">
      <c r="A7669">
        <v>1.3</v>
      </c>
      <c r="C7669" t="s">
        <v>43819</v>
      </c>
      <c r="D7669" t="s">
        <v>29358</v>
      </c>
      <c r="F7669" t="s">
        <v>17718</v>
      </c>
      <c r="I7669" t="s">
        <v>10708</v>
      </c>
      <c r="J7669">
        <v>442</v>
      </c>
      <c r="K7669" t="s">
        <v>30569</v>
      </c>
      <c r="L7669" t="s">
        <v>18241</v>
      </c>
      <c r="M7669">
        <v>922584</v>
      </c>
      <c r="N7669">
        <v>2600</v>
      </c>
      <c r="O7669">
        <v>234</v>
      </c>
      <c r="P7669">
        <v>234</v>
      </c>
      <c r="Q7669">
        <v>0</v>
      </c>
      <c r="R7669">
        <v>0</v>
      </c>
      <c r="S7669">
        <v>922584</v>
      </c>
      <c r="T7669">
        <v>234</v>
      </c>
      <c r="U7669">
        <v>0</v>
      </c>
    </row>
    <row r="7670" spans="1:21">
      <c r="A7670">
        <v>1.3</v>
      </c>
      <c r="C7670" t="s">
        <v>43820</v>
      </c>
      <c r="D7670" t="s">
        <v>43821</v>
      </c>
      <c r="F7670" t="s">
        <v>17718</v>
      </c>
      <c r="I7670" t="s">
        <v>10704</v>
      </c>
      <c r="J7670">
        <v>442</v>
      </c>
      <c r="K7670" t="s">
        <v>30569</v>
      </c>
      <c r="L7670" t="s">
        <v>18241</v>
      </c>
      <c r="M7670">
        <v>200007</v>
      </c>
      <c r="N7670">
        <v>2600</v>
      </c>
      <c r="O7670">
        <v>234</v>
      </c>
      <c r="P7670">
        <v>234</v>
      </c>
      <c r="Q7670">
        <v>0</v>
      </c>
      <c r="R7670">
        <v>0</v>
      </c>
      <c r="S7670">
        <v>200007</v>
      </c>
      <c r="T7670">
        <v>234</v>
      </c>
      <c r="U7670">
        <v>0</v>
      </c>
    </row>
    <row r="7671" spans="1:21">
      <c r="A7671">
        <v>1.3</v>
      </c>
      <c r="C7671" t="s">
        <v>43822</v>
      </c>
      <c r="D7671" t="s">
        <v>43823</v>
      </c>
      <c r="F7671" t="s">
        <v>17718</v>
      </c>
      <c r="I7671" t="s">
        <v>10703</v>
      </c>
      <c r="J7671">
        <v>442</v>
      </c>
      <c r="K7671" t="s">
        <v>30569</v>
      </c>
      <c r="L7671" t="s">
        <v>18241</v>
      </c>
      <c r="M7671">
        <v>43420</v>
      </c>
      <c r="N7671">
        <v>2600</v>
      </c>
      <c r="O7671">
        <v>234</v>
      </c>
      <c r="P7671">
        <v>234</v>
      </c>
      <c r="Q7671">
        <v>0</v>
      </c>
      <c r="R7671">
        <v>0</v>
      </c>
      <c r="S7671">
        <v>43420</v>
      </c>
      <c r="T7671">
        <v>234</v>
      </c>
      <c r="U7671">
        <v>0</v>
      </c>
    </row>
    <row r="7672" spans="1:21">
      <c r="A7672">
        <v>1.3</v>
      </c>
      <c r="C7672" t="s">
        <v>43824</v>
      </c>
      <c r="D7672" t="s">
        <v>43825</v>
      </c>
      <c r="F7672" t="s">
        <v>43826</v>
      </c>
      <c r="I7672" t="s">
        <v>10701</v>
      </c>
      <c r="J7672">
        <v>442</v>
      </c>
      <c r="K7672" t="s">
        <v>30569</v>
      </c>
      <c r="L7672" t="s">
        <v>18241</v>
      </c>
      <c r="M7672">
        <v>440924</v>
      </c>
      <c r="N7672">
        <v>2600</v>
      </c>
      <c r="O7672">
        <v>234</v>
      </c>
      <c r="P7672">
        <v>234</v>
      </c>
      <c r="Q7672">
        <v>0</v>
      </c>
      <c r="R7672">
        <v>0</v>
      </c>
      <c r="S7672">
        <v>440924</v>
      </c>
      <c r="T7672">
        <v>234</v>
      </c>
      <c r="U7672">
        <v>0</v>
      </c>
    </row>
    <row r="7673" spans="1:21">
      <c r="A7673">
        <v>1.3</v>
      </c>
      <c r="C7673" t="s">
        <v>43827</v>
      </c>
      <c r="D7673" t="s">
        <v>40575</v>
      </c>
      <c r="F7673" t="s">
        <v>17718</v>
      </c>
      <c r="I7673" t="s">
        <v>10700</v>
      </c>
      <c r="J7673">
        <v>442</v>
      </c>
      <c r="K7673" t="s">
        <v>30569</v>
      </c>
      <c r="L7673" t="s">
        <v>18241</v>
      </c>
      <c r="M7673">
        <v>136137</v>
      </c>
      <c r="N7673">
        <v>2600</v>
      </c>
      <c r="O7673">
        <v>234</v>
      </c>
      <c r="P7673">
        <v>234</v>
      </c>
      <c r="Q7673">
        <v>0</v>
      </c>
      <c r="R7673">
        <v>0</v>
      </c>
      <c r="S7673">
        <v>136137</v>
      </c>
      <c r="T7673">
        <v>234</v>
      </c>
      <c r="U7673">
        <v>0</v>
      </c>
    </row>
    <row r="7674" spans="1:21">
      <c r="A7674">
        <v>1.3</v>
      </c>
      <c r="C7674" t="s">
        <v>43828</v>
      </c>
      <c r="D7674" t="s">
        <v>43829</v>
      </c>
      <c r="F7674" t="s">
        <v>38360</v>
      </c>
      <c r="I7674" t="s">
        <v>10698</v>
      </c>
      <c r="J7674">
        <v>442</v>
      </c>
      <c r="K7674" t="s">
        <v>30569</v>
      </c>
      <c r="L7674" t="s">
        <v>18241</v>
      </c>
      <c r="M7674">
        <v>140845</v>
      </c>
      <c r="N7674">
        <v>2600</v>
      </c>
      <c r="O7674">
        <v>234</v>
      </c>
      <c r="P7674">
        <v>234</v>
      </c>
      <c r="Q7674">
        <v>0</v>
      </c>
      <c r="R7674">
        <v>0</v>
      </c>
      <c r="S7674">
        <v>140845</v>
      </c>
      <c r="T7674">
        <v>234</v>
      </c>
      <c r="U7674">
        <v>0</v>
      </c>
    </row>
    <row r="7675" spans="1:21">
      <c r="A7675">
        <v>1.3</v>
      </c>
      <c r="C7675" t="s">
        <v>43830</v>
      </c>
      <c r="D7675" t="s">
        <v>43831</v>
      </c>
      <c r="F7675" t="s">
        <v>43832</v>
      </c>
      <c r="I7675" t="s">
        <v>4481</v>
      </c>
      <c r="J7675">
        <v>442</v>
      </c>
      <c r="K7675" t="s">
        <v>30569</v>
      </c>
      <c r="L7675" t="s">
        <v>17635</v>
      </c>
      <c r="M7675">
        <v>274576</v>
      </c>
      <c r="N7675">
        <v>2600</v>
      </c>
      <c r="O7675">
        <v>234</v>
      </c>
      <c r="P7675">
        <v>234</v>
      </c>
      <c r="Q7675">
        <v>0</v>
      </c>
      <c r="R7675">
        <v>0</v>
      </c>
      <c r="S7675">
        <v>274576</v>
      </c>
      <c r="T7675">
        <v>234</v>
      </c>
      <c r="U7675">
        <v>0</v>
      </c>
    </row>
    <row r="7676" spans="1:21">
      <c r="A7676">
        <v>1.3</v>
      </c>
      <c r="C7676" t="s">
        <v>43833</v>
      </c>
      <c r="D7676" t="s">
        <v>43834</v>
      </c>
      <c r="F7676" t="s">
        <v>43835</v>
      </c>
      <c r="I7676" t="s">
        <v>4480</v>
      </c>
      <c r="J7676">
        <v>442</v>
      </c>
      <c r="K7676" t="s">
        <v>30569</v>
      </c>
      <c r="L7676" t="s">
        <v>17635</v>
      </c>
      <c r="M7676">
        <v>761034</v>
      </c>
      <c r="N7676">
        <v>2600</v>
      </c>
      <c r="O7676">
        <v>234</v>
      </c>
      <c r="P7676">
        <v>234</v>
      </c>
      <c r="Q7676">
        <v>0</v>
      </c>
      <c r="R7676">
        <v>0</v>
      </c>
      <c r="S7676">
        <v>761034</v>
      </c>
      <c r="T7676">
        <v>234</v>
      </c>
      <c r="U7676">
        <v>0</v>
      </c>
    </row>
    <row r="7677" spans="1:21">
      <c r="A7677">
        <v>1.3</v>
      </c>
      <c r="C7677" t="s">
        <v>43836</v>
      </c>
      <c r="D7677" t="s">
        <v>43837</v>
      </c>
      <c r="F7677" t="s">
        <v>43838</v>
      </c>
      <c r="I7677" t="s">
        <v>10665</v>
      </c>
      <c r="J7677">
        <v>442</v>
      </c>
      <c r="K7677" t="s">
        <v>30569</v>
      </c>
      <c r="L7677" t="s">
        <v>18241</v>
      </c>
      <c r="M7677">
        <v>796555</v>
      </c>
      <c r="N7677">
        <v>2600</v>
      </c>
      <c r="O7677">
        <v>234</v>
      </c>
      <c r="P7677">
        <v>234</v>
      </c>
      <c r="Q7677">
        <v>0</v>
      </c>
      <c r="R7677">
        <v>0</v>
      </c>
      <c r="S7677">
        <v>796555</v>
      </c>
      <c r="T7677">
        <v>234</v>
      </c>
      <c r="U7677">
        <v>0</v>
      </c>
    </row>
    <row r="7678" spans="1:21">
      <c r="A7678">
        <v>1.3</v>
      </c>
      <c r="C7678" t="s">
        <v>43839</v>
      </c>
      <c r="D7678" t="s">
        <v>43840</v>
      </c>
      <c r="F7678" t="s">
        <v>28643</v>
      </c>
      <c r="I7678" t="s">
        <v>10642</v>
      </c>
      <c r="J7678">
        <v>442</v>
      </c>
      <c r="K7678" t="s">
        <v>30569</v>
      </c>
      <c r="L7678" t="s">
        <v>18241</v>
      </c>
      <c r="M7678">
        <v>552865</v>
      </c>
      <c r="N7678">
        <v>2600</v>
      </c>
      <c r="O7678">
        <v>234</v>
      </c>
      <c r="P7678">
        <v>234</v>
      </c>
      <c r="Q7678">
        <v>0</v>
      </c>
      <c r="R7678">
        <v>0</v>
      </c>
      <c r="S7678">
        <v>552865</v>
      </c>
      <c r="T7678">
        <v>234</v>
      </c>
      <c r="U7678">
        <v>0</v>
      </c>
    </row>
    <row r="7679" spans="1:21">
      <c r="A7679">
        <v>1.3</v>
      </c>
      <c r="C7679" t="s">
        <v>43841</v>
      </c>
      <c r="D7679" t="s">
        <v>22877</v>
      </c>
      <c r="F7679" t="s">
        <v>17718</v>
      </c>
      <c r="I7679" t="s">
        <v>10641</v>
      </c>
      <c r="J7679">
        <v>442</v>
      </c>
      <c r="K7679" t="s">
        <v>30569</v>
      </c>
      <c r="L7679" t="s">
        <v>18241</v>
      </c>
      <c r="M7679">
        <v>458668</v>
      </c>
      <c r="N7679">
        <v>2600</v>
      </c>
      <c r="O7679">
        <v>234</v>
      </c>
      <c r="P7679">
        <v>234</v>
      </c>
      <c r="Q7679">
        <v>0</v>
      </c>
      <c r="R7679">
        <v>0</v>
      </c>
      <c r="S7679">
        <v>458668</v>
      </c>
      <c r="T7679">
        <v>234</v>
      </c>
      <c r="U7679">
        <v>0</v>
      </c>
    </row>
    <row r="7680" spans="1:21">
      <c r="A7680">
        <v>1.3</v>
      </c>
      <c r="C7680" t="s">
        <v>43842</v>
      </c>
      <c r="D7680" t="s">
        <v>43843</v>
      </c>
      <c r="F7680" t="s">
        <v>17718</v>
      </c>
      <c r="I7680" t="s">
        <v>4466</v>
      </c>
      <c r="J7680">
        <v>442</v>
      </c>
      <c r="K7680" t="s">
        <v>30569</v>
      </c>
      <c r="L7680" t="s">
        <v>17635</v>
      </c>
      <c r="M7680">
        <v>170249</v>
      </c>
      <c r="N7680">
        <v>2600</v>
      </c>
      <c r="O7680">
        <v>234</v>
      </c>
      <c r="P7680">
        <v>234</v>
      </c>
      <c r="Q7680">
        <v>0</v>
      </c>
      <c r="R7680">
        <v>0</v>
      </c>
      <c r="S7680">
        <v>170249</v>
      </c>
      <c r="T7680">
        <v>234</v>
      </c>
      <c r="U7680">
        <v>0</v>
      </c>
    </row>
    <row r="7681" spans="1:21">
      <c r="A7681">
        <v>1.3</v>
      </c>
      <c r="C7681" t="s">
        <v>43844</v>
      </c>
      <c r="D7681" t="s">
        <v>43845</v>
      </c>
      <c r="F7681" t="s">
        <v>17718</v>
      </c>
      <c r="I7681" t="s">
        <v>15941</v>
      </c>
      <c r="J7681">
        <v>443</v>
      </c>
      <c r="K7681" t="s">
        <v>31125</v>
      </c>
      <c r="L7681" t="s">
        <v>18619</v>
      </c>
      <c r="M7681">
        <v>310787</v>
      </c>
      <c r="N7681">
        <v>2600</v>
      </c>
      <c r="O7681">
        <v>234</v>
      </c>
      <c r="P7681">
        <v>234</v>
      </c>
      <c r="Q7681">
        <v>0</v>
      </c>
      <c r="R7681">
        <v>0</v>
      </c>
      <c r="S7681">
        <v>310787</v>
      </c>
      <c r="T7681">
        <v>234</v>
      </c>
      <c r="U7681">
        <v>0</v>
      </c>
    </row>
    <row r="7682" spans="1:21">
      <c r="A7682">
        <v>1.3</v>
      </c>
      <c r="C7682" t="s">
        <v>43846</v>
      </c>
      <c r="D7682" t="s">
        <v>43847</v>
      </c>
      <c r="F7682" t="s">
        <v>17718</v>
      </c>
      <c r="I7682" t="s">
        <v>15940</v>
      </c>
      <c r="J7682">
        <v>443</v>
      </c>
      <c r="K7682" t="s">
        <v>31125</v>
      </c>
      <c r="L7682" t="s">
        <v>18619</v>
      </c>
      <c r="M7682">
        <v>256515</v>
      </c>
      <c r="N7682">
        <v>2600</v>
      </c>
      <c r="O7682">
        <v>234</v>
      </c>
      <c r="P7682">
        <v>234</v>
      </c>
      <c r="Q7682">
        <v>0</v>
      </c>
      <c r="R7682">
        <v>0</v>
      </c>
      <c r="S7682">
        <v>256515</v>
      </c>
      <c r="T7682">
        <v>234</v>
      </c>
      <c r="U7682">
        <v>0</v>
      </c>
    </row>
    <row r="7683" spans="1:21">
      <c r="A7683">
        <v>1.3</v>
      </c>
      <c r="C7683" t="s">
        <v>43848</v>
      </c>
      <c r="D7683" t="s">
        <v>43847</v>
      </c>
      <c r="F7683" t="s">
        <v>17718</v>
      </c>
      <c r="I7683" t="s">
        <v>15939</v>
      </c>
      <c r="J7683">
        <v>443</v>
      </c>
      <c r="K7683" t="s">
        <v>31125</v>
      </c>
      <c r="L7683" t="s">
        <v>18619</v>
      </c>
      <c r="M7683">
        <v>179321</v>
      </c>
      <c r="N7683">
        <v>2600</v>
      </c>
      <c r="O7683">
        <v>234</v>
      </c>
      <c r="P7683">
        <v>234</v>
      </c>
      <c r="Q7683">
        <v>0</v>
      </c>
      <c r="R7683">
        <v>0</v>
      </c>
      <c r="S7683">
        <v>179321</v>
      </c>
      <c r="T7683">
        <v>234</v>
      </c>
      <c r="U7683">
        <v>0</v>
      </c>
    </row>
    <row r="7684" spans="1:21">
      <c r="A7684">
        <v>1.3</v>
      </c>
      <c r="C7684" t="s">
        <v>43849</v>
      </c>
      <c r="D7684" t="s">
        <v>43850</v>
      </c>
      <c r="F7684" t="s">
        <v>43851</v>
      </c>
      <c r="I7684" t="s">
        <v>15938</v>
      </c>
      <c r="J7684">
        <v>443</v>
      </c>
      <c r="K7684" t="s">
        <v>31125</v>
      </c>
      <c r="L7684" t="s">
        <v>18619</v>
      </c>
      <c r="M7684">
        <v>205879</v>
      </c>
      <c r="N7684">
        <v>2600</v>
      </c>
      <c r="O7684">
        <v>234</v>
      </c>
      <c r="P7684">
        <v>234</v>
      </c>
      <c r="Q7684">
        <v>0</v>
      </c>
      <c r="R7684">
        <v>0</v>
      </c>
      <c r="S7684">
        <v>205879</v>
      </c>
      <c r="T7684">
        <v>234</v>
      </c>
      <c r="U7684">
        <v>0</v>
      </c>
    </row>
    <row r="7685" spans="1:21">
      <c r="A7685">
        <v>1.3</v>
      </c>
      <c r="C7685" t="s">
        <v>43852</v>
      </c>
      <c r="D7685" t="s">
        <v>43853</v>
      </c>
      <c r="F7685" t="s">
        <v>43854</v>
      </c>
      <c r="I7685" t="s">
        <v>10636</v>
      </c>
      <c r="J7685">
        <v>443</v>
      </c>
      <c r="K7685" t="s">
        <v>31125</v>
      </c>
      <c r="L7685" t="s">
        <v>18241</v>
      </c>
      <c r="M7685">
        <v>428476</v>
      </c>
      <c r="N7685">
        <v>2600</v>
      </c>
      <c r="O7685">
        <v>234</v>
      </c>
      <c r="P7685">
        <v>234</v>
      </c>
      <c r="Q7685">
        <v>0</v>
      </c>
      <c r="R7685">
        <v>0</v>
      </c>
      <c r="S7685">
        <v>428476</v>
      </c>
      <c r="T7685">
        <v>234</v>
      </c>
      <c r="U7685">
        <v>0</v>
      </c>
    </row>
    <row r="7686" spans="1:21">
      <c r="A7686">
        <v>1.3</v>
      </c>
      <c r="C7686" t="s">
        <v>43855</v>
      </c>
      <c r="D7686" t="s">
        <v>43856</v>
      </c>
      <c r="F7686" t="s">
        <v>43857</v>
      </c>
      <c r="I7686" t="s">
        <v>15937</v>
      </c>
      <c r="J7686">
        <v>443</v>
      </c>
      <c r="K7686" t="s">
        <v>31125</v>
      </c>
      <c r="L7686" t="s">
        <v>18619</v>
      </c>
      <c r="M7686">
        <v>45636</v>
      </c>
      <c r="N7686">
        <v>2600</v>
      </c>
      <c r="O7686">
        <v>234</v>
      </c>
      <c r="P7686">
        <v>234</v>
      </c>
      <c r="Q7686">
        <v>0</v>
      </c>
      <c r="R7686">
        <v>0</v>
      </c>
      <c r="S7686">
        <v>45636</v>
      </c>
      <c r="T7686">
        <v>234</v>
      </c>
      <c r="U7686">
        <v>0</v>
      </c>
    </row>
    <row r="7687" spans="1:21">
      <c r="A7687">
        <v>1.3</v>
      </c>
      <c r="C7687" t="s">
        <v>43858</v>
      </c>
      <c r="D7687" t="s">
        <v>43859</v>
      </c>
      <c r="F7687" t="s">
        <v>17718</v>
      </c>
      <c r="I7687" t="s">
        <v>15936</v>
      </c>
      <c r="J7687">
        <v>443</v>
      </c>
      <c r="K7687" t="s">
        <v>31125</v>
      </c>
      <c r="L7687" t="s">
        <v>18619</v>
      </c>
      <c r="M7687">
        <v>459326</v>
      </c>
      <c r="N7687">
        <v>2600</v>
      </c>
      <c r="O7687">
        <v>234</v>
      </c>
      <c r="P7687">
        <v>234</v>
      </c>
      <c r="Q7687">
        <v>0</v>
      </c>
      <c r="R7687">
        <v>0</v>
      </c>
      <c r="S7687">
        <v>459326</v>
      </c>
      <c r="T7687">
        <v>234</v>
      </c>
      <c r="U7687">
        <v>0</v>
      </c>
    </row>
    <row r="7688" spans="1:21">
      <c r="A7688">
        <v>1.3</v>
      </c>
      <c r="C7688" t="s">
        <v>43860</v>
      </c>
      <c r="D7688" t="s">
        <v>43861</v>
      </c>
      <c r="F7688" t="s">
        <v>17718</v>
      </c>
      <c r="I7688" t="s">
        <v>15935</v>
      </c>
      <c r="J7688">
        <v>443</v>
      </c>
      <c r="K7688" t="s">
        <v>31125</v>
      </c>
      <c r="L7688" t="s">
        <v>18619</v>
      </c>
      <c r="M7688">
        <v>1249802</v>
      </c>
      <c r="N7688">
        <v>2600</v>
      </c>
      <c r="O7688">
        <v>234</v>
      </c>
      <c r="P7688">
        <v>234</v>
      </c>
      <c r="Q7688">
        <v>0</v>
      </c>
      <c r="R7688">
        <v>0</v>
      </c>
      <c r="S7688">
        <v>1249802</v>
      </c>
      <c r="T7688">
        <v>234</v>
      </c>
      <c r="U7688">
        <v>0</v>
      </c>
    </row>
    <row r="7689" spans="1:21">
      <c r="A7689">
        <v>1.3</v>
      </c>
      <c r="C7689" t="s">
        <v>43862</v>
      </c>
      <c r="D7689" t="s">
        <v>43863</v>
      </c>
      <c r="F7689" t="s">
        <v>30616</v>
      </c>
      <c r="I7689" t="s">
        <v>10634</v>
      </c>
      <c r="J7689">
        <v>443</v>
      </c>
      <c r="K7689" t="s">
        <v>31125</v>
      </c>
      <c r="L7689" t="s">
        <v>18241</v>
      </c>
      <c r="M7689">
        <v>870766</v>
      </c>
      <c r="N7689">
        <v>2600</v>
      </c>
      <c r="O7689">
        <v>234</v>
      </c>
      <c r="P7689">
        <v>234</v>
      </c>
      <c r="Q7689">
        <v>0</v>
      </c>
      <c r="R7689">
        <v>0</v>
      </c>
      <c r="S7689">
        <v>870766</v>
      </c>
      <c r="T7689">
        <v>234</v>
      </c>
      <c r="U7689">
        <v>0</v>
      </c>
    </row>
    <row r="7690" spans="1:21">
      <c r="A7690">
        <v>1.3</v>
      </c>
      <c r="C7690" t="s">
        <v>43864</v>
      </c>
      <c r="D7690" t="s">
        <v>25811</v>
      </c>
      <c r="F7690" t="s">
        <v>17718</v>
      </c>
      <c r="I7690" t="s">
        <v>15934</v>
      </c>
      <c r="J7690">
        <v>443</v>
      </c>
      <c r="K7690" t="s">
        <v>31125</v>
      </c>
      <c r="L7690" t="s">
        <v>18619</v>
      </c>
      <c r="M7690">
        <v>1076392</v>
      </c>
      <c r="N7690">
        <v>2600</v>
      </c>
      <c r="O7690">
        <v>234</v>
      </c>
      <c r="P7690">
        <v>234</v>
      </c>
      <c r="Q7690">
        <v>0</v>
      </c>
      <c r="R7690">
        <v>0</v>
      </c>
      <c r="S7690">
        <v>1076392</v>
      </c>
      <c r="T7690">
        <v>234</v>
      </c>
      <c r="U7690">
        <v>0</v>
      </c>
    </row>
    <row r="7691" spans="1:21">
      <c r="A7691">
        <v>1.3</v>
      </c>
      <c r="C7691" t="s">
        <v>43865</v>
      </c>
      <c r="D7691" t="s">
        <v>43866</v>
      </c>
      <c r="F7691" t="s">
        <v>17718</v>
      </c>
      <c r="I7691" t="s">
        <v>15933</v>
      </c>
      <c r="J7691">
        <v>443</v>
      </c>
      <c r="K7691" t="s">
        <v>31125</v>
      </c>
      <c r="L7691" t="s">
        <v>18619</v>
      </c>
      <c r="M7691">
        <v>303314</v>
      </c>
      <c r="N7691">
        <v>2600</v>
      </c>
      <c r="O7691">
        <v>234</v>
      </c>
      <c r="P7691">
        <v>234</v>
      </c>
      <c r="Q7691">
        <v>0</v>
      </c>
      <c r="R7691">
        <v>0</v>
      </c>
      <c r="S7691">
        <v>303314</v>
      </c>
      <c r="T7691">
        <v>234</v>
      </c>
      <c r="U7691">
        <v>0</v>
      </c>
    </row>
    <row r="7692" spans="1:21">
      <c r="A7692">
        <v>1.3</v>
      </c>
      <c r="C7692" t="s">
        <v>43867</v>
      </c>
      <c r="D7692" t="s">
        <v>43868</v>
      </c>
      <c r="F7692" t="s">
        <v>17718</v>
      </c>
      <c r="I7692" t="s">
        <v>15929</v>
      </c>
      <c r="J7692">
        <v>443</v>
      </c>
      <c r="K7692" t="s">
        <v>31125</v>
      </c>
      <c r="L7692" t="s">
        <v>18619</v>
      </c>
      <c r="M7692">
        <v>123216</v>
      </c>
      <c r="N7692">
        <v>2600</v>
      </c>
      <c r="O7692">
        <v>234</v>
      </c>
      <c r="P7692">
        <v>234</v>
      </c>
      <c r="Q7692">
        <v>0</v>
      </c>
      <c r="R7692">
        <v>0</v>
      </c>
      <c r="S7692">
        <v>123216</v>
      </c>
      <c r="T7692">
        <v>234</v>
      </c>
      <c r="U7692">
        <v>0</v>
      </c>
    </row>
    <row r="7693" spans="1:21">
      <c r="A7693">
        <v>1.3</v>
      </c>
      <c r="C7693" t="s">
        <v>43869</v>
      </c>
      <c r="D7693" t="s">
        <v>43870</v>
      </c>
      <c r="F7693" t="s">
        <v>30616</v>
      </c>
      <c r="I7693" t="s">
        <v>15924</v>
      </c>
      <c r="J7693">
        <v>443</v>
      </c>
      <c r="K7693" t="s">
        <v>31125</v>
      </c>
      <c r="L7693" t="s">
        <v>18619</v>
      </c>
      <c r="M7693">
        <v>1027086</v>
      </c>
      <c r="N7693">
        <v>2600</v>
      </c>
      <c r="O7693">
        <v>234</v>
      </c>
      <c r="P7693">
        <v>234</v>
      </c>
      <c r="Q7693">
        <v>0</v>
      </c>
      <c r="R7693">
        <v>0</v>
      </c>
      <c r="S7693">
        <v>1027086</v>
      </c>
      <c r="T7693">
        <v>234</v>
      </c>
      <c r="U7693">
        <v>0</v>
      </c>
    </row>
    <row r="7694" spans="1:21">
      <c r="A7694">
        <v>1.3</v>
      </c>
      <c r="C7694" t="s">
        <v>43871</v>
      </c>
      <c r="D7694" t="s">
        <v>31155</v>
      </c>
      <c r="F7694" t="s">
        <v>30616</v>
      </c>
      <c r="I7694" t="s">
        <v>10628</v>
      </c>
      <c r="J7694">
        <v>443</v>
      </c>
      <c r="K7694" t="s">
        <v>31125</v>
      </c>
      <c r="L7694" t="s">
        <v>18241</v>
      </c>
      <c r="M7694">
        <v>1003079</v>
      </c>
      <c r="N7694">
        <v>2600</v>
      </c>
      <c r="O7694">
        <v>234</v>
      </c>
      <c r="P7694">
        <v>234</v>
      </c>
      <c r="Q7694">
        <v>0</v>
      </c>
      <c r="R7694">
        <v>0</v>
      </c>
      <c r="S7694">
        <v>1003079</v>
      </c>
      <c r="T7694">
        <v>234</v>
      </c>
      <c r="U7694">
        <v>0</v>
      </c>
    </row>
    <row r="7695" spans="1:21">
      <c r="A7695">
        <v>1.3</v>
      </c>
      <c r="C7695" t="s">
        <v>43872</v>
      </c>
      <c r="D7695" t="s">
        <v>43873</v>
      </c>
      <c r="F7695" t="s">
        <v>43874</v>
      </c>
      <c r="I7695" t="s">
        <v>10626</v>
      </c>
      <c r="J7695">
        <v>443</v>
      </c>
      <c r="K7695" t="s">
        <v>31125</v>
      </c>
      <c r="L7695" t="s">
        <v>18241</v>
      </c>
      <c r="M7695">
        <v>699044</v>
      </c>
      <c r="N7695">
        <v>2600</v>
      </c>
      <c r="O7695">
        <v>234</v>
      </c>
      <c r="P7695">
        <v>234</v>
      </c>
      <c r="Q7695">
        <v>0</v>
      </c>
      <c r="R7695">
        <v>0</v>
      </c>
      <c r="S7695">
        <v>699044</v>
      </c>
      <c r="T7695">
        <v>234</v>
      </c>
      <c r="U7695">
        <v>0</v>
      </c>
    </row>
    <row r="7696" spans="1:21">
      <c r="A7696">
        <v>1.3</v>
      </c>
      <c r="C7696" t="s">
        <v>43875</v>
      </c>
      <c r="D7696" t="s">
        <v>43876</v>
      </c>
      <c r="F7696" t="s">
        <v>17718</v>
      </c>
      <c r="I7696" t="s">
        <v>15911</v>
      </c>
      <c r="J7696">
        <v>443</v>
      </c>
      <c r="K7696" t="s">
        <v>31125</v>
      </c>
      <c r="L7696" t="s">
        <v>18619</v>
      </c>
      <c r="M7696">
        <v>146631</v>
      </c>
      <c r="N7696">
        <v>2600</v>
      </c>
      <c r="O7696">
        <v>234</v>
      </c>
      <c r="P7696">
        <v>234</v>
      </c>
      <c r="Q7696">
        <v>0</v>
      </c>
      <c r="R7696">
        <v>0</v>
      </c>
      <c r="S7696">
        <v>146631</v>
      </c>
      <c r="T7696">
        <v>234</v>
      </c>
      <c r="U7696">
        <v>0</v>
      </c>
    </row>
    <row r="7697" spans="1:21">
      <c r="A7697">
        <v>1.3</v>
      </c>
      <c r="C7697" t="s">
        <v>43877</v>
      </c>
      <c r="D7697" t="s">
        <v>43878</v>
      </c>
      <c r="F7697" t="s">
        <v>43879</v>
      </c>
      <c r="I7697" t="s">
        <v>15910</v>
      </c>
      <c r="J7697">
        <v>443</v>
      </c>
      <c r="K7697" t="s">
        <v>31125</v>
      </c>
      <c r="L7697" t="s">
        <v>18619</v>
      </c>
      <c r="M7697">
        <v>1008312</v>
      </c>
      <c r="N7697">
        <v>2600</v>
      </c>
      <c r="O7697">
        <v>234</v>
      </c>
      <c r="P7697">
        <v>234</v>
      </c>
      <c r="Q7697">
        <v>0</v>
      </c>
      <c r="R7697">
        <v>0</v>
      </c>
      <c r="S7697">
        <v>1008312</v>
      </c>
      <c r="T7697">
        <v>234</v>
      </c>
      <c r="U7697">
        <v>0</v>
      </c>
    </row>
    <row r="7698" spans="1:21">
      <c r="A7698">
        <v>1.3</v>
      </c>
      <c r="C7698" t="s">
        <v>43880</v>
      </c>
      <c r="D7698" t="s">
        <v>43881</v>
      </c>
      <c r="F7698" t="s">
        <v>43882</v>
      </c>
      <c r="I7698" t="s">
        <v>10621</v>
      </c>
      <c r="J7698">
        <v>443</v>
      </c>
      <c r="K7698" t="s">
        <v>31125</v>
      </c>
      <c r="L7698" t="s">
        <v>18241</v>
      </c>
      <c r="M7698">
        <v>299699</v>
      </c>
      <c r="N7698">
        <v>2600</v>
      </c>
      <c r="O7698">
        <v>234</v>
      </c>
      <c r="P7698">
        <v>234</v>
      </c>
      <c r="Q7698">
        <v>0</v>
      </c>
      <c r="R7698">
        <v>0</v>
      </c>
      <c r="S7698">
        <v>299699</v>
      </c>
      <c r="T7698">
        <v>234</v>
      </c>
      <c r="U7698">
        <v>0</v>
      </c>
    </row>
    <row r="7699" spans="1:21">
      <c r="A7699">
        <v>1.3</v>
      </c>
      <c r="C7699" t="s">
        <v>43883</v>
      </c>
      <c r="D7699" t="s">
        <v>43884</v>
      </c>
      <c r="F7699" t="s">
        <v>20256</v>
      </c>
      <c r="I7699" t="s">
        <v>10620</v>
      </c>
      <c r="J7699">
        <v>443</v>
      </c>
      <c r="K7699" t="s">
        <v>31125</v>
      </c>
      <c r="L7699" t="s">
        <v>18241</v>
      </c>
      <c r="M7699">
        <v>94530</v>
      </c>
      <c r="N7699">
        <v>2600</v>
      </c>
      <c r="O7699">
        <v>234</v>
      </c>
      <c r="P7699">
        <v>234</v>
      </c>
      <c r="Q7699">
        <v>0</v>
      </c>
      <c r="R7699">
        <v>0</v>
      </c>
      <c r="S7699">
        <v>94530</v>
      </c>
      <c r="T7699">
        <v>234</v>
      </c>
      <c r="U7699">
        <v>0</v>
      </c>
    </row>
    <row r="7700" spans="1:21">
      <c r="A7700">
        <v>1.3</v>
      </c>
      <c r="C7700" t="s">
        <v>43885</v>
      </c>
      <c r="D7700" t="s">
        <v>43886</v>
      </c>
      <c r="F7700" t="s">
        <v>17718</v>
      </c>
      <c r="I7700" t="s">
        <v>15909</v>
      </c>
      <c r="J7700">
        <v>443</v>
      </c>
      <c r="K7700" t="s">
        <v>31125</v>
      </c>
      <c r="L7700" t="s">
        <v>18619</v>
      </c>
      <c r="M7700">
        <v>91973</v>
      </c>
      <c r="N7700">
        <v>2600</v>
      </c>
      <c r="O7700">
        <v>234</v>
      </c>
      <c r="P7700">
        <v>234</v>
      </c>
      <c r="Q7700">
        <v>0</v>
      </c>
      <c r="R7700">
        <v>0</v>
      </c>
      <c r="S7700">
        <v>91973</v>
      </c>
      <c r="T7700">
        <v>234</v>
      </c>
      <c r="U7700">
        <v>0</v>
      </c>
    </row>
    <row r="7701" spans="1:21">
      <c r="A7701">
        <v>1.3</v>
      </c>
      <c r="C7701" t="s">
        <v>43887</v>
      </c>
      <c r="D7701" t="s">
        <v>43888</v>
      </c>
      <c r="F7701" t="s">
        <v>17615</v>
      </c>
      <c r="I7701" t="s">
        <v>43889</v>
      </c>
      <c r="J7701">
        <v>443</v>
      </c>
      <c r="K7701" t="s">
        <v>31125</v>
      </c>
      <c r="L7701" t="s">
        <v>18241</v>
      </c>
      <c r="M7701">
        <v>832291</v>
      </c>
      <c r="N7701">
        <v>3000</v>
      </c>
      <c r="O7701">
        <v>270</v>
      </c>
      <c r="P7701">
        <v>270</v>
      </c>
      <c r="Q7701">
        <v>0</v>
      </c>
      <c r="R7701">
        <v>0</v>
      </c>
      <c r="S7701">
        <v>832291</v>
      </c>
      <c r="T7701">
        <v>270</v>
      </c>
      <c r="U7701">
        <v>0</v>
      </c>
    </row>
    <row r="7702" spans="1:21">
      <c r="A7702">
        <v>1.3</v>
      </c>
      <c r="C7702" t="s">
        <v>43890</v>
      </c>
      <c r="D7702" t="s">
        <v>43891</v>
      </c>
      <c r="F7702" t="s">
        <v>43892</v>
      </c>
      <c r="I7702" t="s">
        <v>10615</v>
      </c>
      <c r="J7702">
        <v>443</v>
      </c>
      <c r="K7702" t="s">
        <v>31125</v>
      </c>
      <c r="L7702" t="s">
        <v>18241</v>
      </c>
      <c r="M7702">
        <v>513181</v>
      </c>
      <c r="N7702">
        <v>2600</v>
      </c>
      <c r="O7702">
        <v>234</v>
      </c>
      <c r="P7702">
        <v>234</v>
      </c>
      <c r="Q7702">
        <v>0</v>
      </c>
      <c r="R7702">
        <v>0</v>
      </c>
      <c r="S7702">
        <v>513181</v>
      </c>
      <c r="T7702">
        <v>234</v>
      </c>
      <c r="U7702">
        <v>0</v>
      </c>
    </row>
    <row r="7703" spans="1:21">
      <c r="A7703">
        <v>1.3</v>
      </c>
      <c r="C7703" t="s">
        <v>43893</v>
      </c>
      <c r="D7703" t="s">
        <v>43894</v>
      </c>
      <c r="F7703" t="s">
        <v>30616</v>
      </c>
      <c r="I7703" t="s">
        <v>10614</v>
      </c>
      <c r="J7703">
        <v>443</v>
      </c>
      <c r="K7703" t="s">
        <v>31125</v>
      </c>
      <c r="L7703" t="s">
        <v>18241</v>
      </c>
      <c r="M7703">
        <v>912795</v>
      </c>
      <c r="N7703">
        <v>2600</v>
      </c>
      <c r="O7703">
        <v>234</v>
      </c>
      <c r="P7703">
        <v>234</v>
      </c>
      <c r="Q7703">
        <v>0</v>
      </c>
      <c r="R7703">
        <v>0</v>
      </c>
      <c r="S7703">
        <v>912795</v>
      </c>
      <c r="T7703">
        <v>234</v>
      </c>
      <c r="U7703">
        <v>0</v>
      </c>
    </row>
    <row r="7704" spans="1:21">
      <c r="A7704">
        <v>1.3</v>
      </c>
      <c r="C7704" t="s">
        <v>43895</v>
      </c>
      <c r="D7704" t="s">
        <v>43896</v>
      </c>
      <c r="F7704" t="s">
        <v>43897</v>
      </c>
      <c r="I7704" t="s">
        <v>4464</v>
      </c>
      <c r="J7704">
        <v>443</v>
      </c>
      <c r="K7704" t="s">
        <v>31125</v>
      </c>
      <c r="L7704" t="s">
        <v>17635</v>
      </c>
      <c r="M7704">
        <v>130195</v>
      </c>
      <c r="N7704">
        <v>2600</v>
      </c>
      <c r="O7704">
        <v>234</v>
      </c>
      <c r="P7704">
        <v>234</v>
      </c>
      <c r="Q7704">
        <v>0</v>
      </c>
      <c r="R7704">
        <v>0</v>
      </c>
      <c r="S7704">
        <v>130195</v>
      </c>
      <c r="T7704">
        <v>234</v>
      </c>
      <c r="U7704">
        <v>0</v>
      </c>
    </row>
    <row r="7705" spans="1:21">
      <c r="A7705">
        <v>1.3</v>
      </c>
      <c r="C7705" t="s">
        <v>43898</v>
      </c>
      <c r="D7705" t="s">
        <v>43899</v>
      </c>
      <c r="F7705" t="s">
        <v>43900</v>
      </c>
      <c r="I7705" t="s">
        <v>4462</v>
      </c>
      <c r="J7705">
        <v>443</v>
      </c>
      <c r="K7705" t="s">
        <v>31125</v>
      </c>
      <c r="L7705" t="s">
        <v>17635</v>
      </c>
      <c r="M7705">
        <v>547010</v>
      </c>
      <c r="N7705">
        <v>2600</v>
      </c>
      <c r="O7705">
        <v>234</v>
      </c>
      <c r="P7705">
        <v>234</v>
      </c>
      <c r="Q7705">
        <v>0</v>
      </c>
      <c r="R7705">
        <v>0</v>
      </c>
      <c r="S7705">
        <v>547010</v>
      </c>
      <c r="T7705">
        <v>234</v>
      </c>
      <c r="U7705">
        <v>0</v>
      </c>
    </row>
    <row r="7706" spans="1:21">
      <c r="A7706">
        <v>1.3</v>
      </c>
      <c r="C7706" t="s">
        <v>43901</v>
      </c>
      <c r="D7706" t="s">
        <v>43902</v>
      </c>
      <c r="F7706" t="s">
        <v>43903</v>
      </c>
      <c r="I7706" t="s">
        <v>15902</v>
      </c>
      <c r="J7706">
        <v>443</v>
      </c>
      <c r="K7706" t="s">
        <v>31125</v>
      </c>
      <c r="L7706" t="s">
        <v>18619</v>
      </c>
      <c r="M7706">
        <v>1611707</v>
      </c>
      <c r="N7706">
        <v>2600</v>
      </c>
      <c r="O7706">
        <v>234</v>
      </c>
      <c r="P7706">
        <v>234</v>
      </c>
      <c r="Q7706">
        <v>0</v>
      </c>
      <c r="R7706">
        <v>0</v>
      </c>
      <c r="S7706">
        <v>1611707</v>
      </c>
      <c r="T7706">
        <v>234</v>
      </c>
      <c r="U7706">
        <v>0</v>
      </c>
    </row>
    <row r="7707" spans="1:21">
      <c r="A7707">
        <v>1.3</v>
      </c>
      <c r="C7707" t="s">
        <v>43904</v>
      </c>
      <c r="D7707" t="s">
        <v>43905</v>
      </c>
      <c r="F7707" t="s">
        <v>43906</v>
      </c>
      <c r="I7707" t="s">
        <v>10609</v>
      </c>
      <c r="J7707">
        <v>443</v>
      </c>
      <c r="K7707" t="s">
        <v>31125</v>
      </c>
      <c r="L7707" t="s">
        <v>18241</v>
      </c>
      <c r="M7707">
        <v>296130</v>
      </c>
      <c r="N7707">
        <v>2600</v>
      </c>
      <c r="O7707">
        <v>234</v>
      </c>
      <c r="P7707">
        <v>234</v>
      </c>
      <c r="Q7707">
        <v>0</v>
      </c>
      <c r="R7707">
        <v>0</v>
      </c>
      <c r="S7707">
        <v>296130</v>
      </c>
      <c r="T7707">
        <v>234</v>
      </c>
      <c r="U7707">
        <v>0</v>
      </c>
    </row>
    <row r="7708" spans="1:21">
      <c r="A7708">
        <v>1.3</v>
      </c>
      <c r="C7708" t="s">
        <v>43907</v>
      </c>
      <c r="D7708" t="s">
        <v>43908</v>
      </c>
      <c r="F7708" t="s">
        <v>43909</v>
      </c>
      <c r="I7708" t="s">
        <v>15898</v>
      </c>
      <c r="J7708">
        <v>443</v>
      </c>
      <c r="K7708" t="s">
        <v>31125</v>
      </c>
      <c r="L7708" t="s">
        <v>18619</v>
      </c>
      <c r="M7708">
        <v>161580</v>
      </c>
      <c r="N7708">
        <v>2600</v>
      </c>
      <c r="O7708">
        <v>234</v>
      </c>
      <c r="P7708">
        <v>234</v>
      </c>
      <c r="Q7708">
        <v>0</v>
      </c>
      <c r="R7708">
        <v>0</v>
      </c>
      <c r="S7708">
        <v>161580</v>
      </c>
      <c r="T7708">
        <v>234</v>
      </c>
      <c r="U7708">
        <v>0</v>
      </c>
    </row>
    <row r="7709" spans="1:21">
      <c r="A7709">
        <v>1.3</v>
      </c>
      <c r="C7709" t="s">
        <v>43910</v>
      </c>
      <c r="D7709" t="s">
        <v>43911</v>
      </c>
      <c r="F7709" t="s">
        <v>43912</v>
      </c>
      <c r="I7709" t="s">
        <v>15894</v>
      </c>
      <c r="J7709">
        <v>443</v>
      </c>
      <c r="K7709" t="s">
        <v>31125</v>
      </c>
      <c r="L7709" t="s">
        <v>18619</v>
      </c>
      <c r="M7709">
        <v>1486967</v>
      </c>
      <c r="N7709">
        <v>2600</v>
      </c>
      <c r="O7709">
        <v>234</v>
      </c>
      <c r="P7709">
        <v>234</v>
      </c>
      <c r="Q7709">
        <v>0</v>
      </c>
      <c r="R7709">
        <v>0</v>
      </c>
      <c r="S7709">
        <v>1486967</v>
      </c>
      <c r="T7709">
        <v>234</v>
      </c>
      <c r="U7709">
        <v>0</v>
      </c>
    </row>
    <row r="7710" spans="1:21">
      <c r="A7710">
        <v>1.3</v>
      </c>
      <c r="C7710" t="s">
        <v>43913</v>
      </c>
      <c r="D7710" t="s">
        <v>43914</v>
      </c>
      <c r="F7710" t="s">
        <v>43915</v>
      </c>
      <c r="I7710" t="s">
        <v>15893</v>
      </c>
      <c r="J7710">
        <v>443</v>
      </c>
      <c r="K7710" t="s">
        <v>31125</v>
      </c>
      <c r="L7710" t="s">
        <v>18619</v>
      </c>
      <c r="M7710">
        <v>260841</v>
      </c>
      <c r="N7710">
        <v>2600</v>
      </c>
      <c r="O7710">
        <v>234</v>
      </c>
      <c r="P7710">
        <v>234</v>
      </c>
      <c r="Q7710">
        <v>0</v>
      </c>
      <c r="R7710">
        <v>0</v>
      </c>
      <c r="S7710">
        <v>260841</v>
      </c>
      <c r="T7710">
        <v>234</v>
      </c>
      <c r="U7710">
        <v>0</v>
      </c>
    </row>
    <row r="7711" spans="1:21">
      <c r="A7711">
        <v>1.3</v>
      </c>
      <c r="C7711" t="s">
        <v>43916</v>
      </c>
      <c r="D7711" t="s">
        <v>43917</v>
      </c>
      <c r="F7711" t="s">
        <v>17718</v>
      </c>
      <c r="I7711" t="s">
        <v>10602</v>
      </c>
      <c r="J7711">
        <v>443</v>
      </c>
      <c r="K7711" t="s">
        <v>31125</v>
      </c>
      <c r="L7711" t="s">
        <v>18241</v>
      </c>
      <c r="M7711">
        <v>226464</v>
      </c>
      <c r="N7711">
        <v>2600</v>
      </c>
      <c r="O7711">
        <v>234</v>
      </c>
      <c r="P7711">
        <v>234</v>
      </c>
      <c r="Q7711">
        <v>0</v>
      </c>
      <c r="R7711">
        <v>0</v>
      </c>
      <c r="S7711">
        <v>226464</v>
      </c>
      <c r="T7711">
        <v>234</v>
      </c>
      <c r="U7711">
        <v>0</v>
      </c>
    </row>
    <row r="7712" spans="1:21">
      <c r="A7712">
        <v>1.3</v>
      </c>
      <c r="C7712" t="s">
        <v>43918</v>
      </c>
      <c r="D7712" t="s">
        <v>31208</v>
      </c>
      <c r="F7712" t="s">
        <v>31209</v>
      </c>
      <c r="I7712" t="s">
        <v>10601</v>
      </c>
      <c r="J7712">
        <v>443</v>
      </c>
      <c r="K7712" t="s">
        <v>31125</v>
      </c>
      <c r="L7712" t="s">
        <v>18241</v>
      </c>
      <c r="M7712">
        <v>2639550</v>
      </c>
      <c r="N7712">
        <v>2600</v>
      </c>
      <c r="O7712">
        <v>234</v>
      </c>
      <c r="P7712">
        <v>234</v>
      </c>
      <c r="Q7712">
        <v>0</v>
      </c>
      <c r="R7712">
        <v>0</v>
      </c>
      <c r="S7712">
        <v>2639550</v>
      </c>
      <c r="T7712">
        <v>234</v>
      </c>
      <c r="U7712">
        <v>0</v>
      </c>
    </row>
    <row r="7713" spans="1:21">
      <c r="A7713">
        <v>1.3</v>
      </c>
      <c r="C7713" t="s">
        <v>43919</v>
      </c>
      <c r="D7713" t="s">
        <v>43920</v>
      </c>
      <c r="F7713" t="s">
        <v>17718</v>
      </c>
      <c r="I7713" t="s">
        <v>10591</v>
      </c>
      <c r="J7713">
        <v>443</v>
      </c>
      <c r="K7713" t="s">
        <v>31125</v>
      </c>
      <c r="L7713" t="s">
        <v>18241</v>
      </c>
      <c r="M7713">
        <v>41909</v>
      </c>
      <c r="N7713">
        <v>2600</v>
      </c>
      <c r="O7713">
        <v>234</v>
      </c>
      <c r="P7713">
        <v>234</v>
      </c>
      <c r="Q7713">
        <v>0</v>
      </c>
      <c r="R7713">
        <v>0</v>
      </c>
      <c r="S7713">
        <v>41909</v>
      </c>
      <c r="T7713">
        <v>234</v>
      </c>
      <c r="U7713">
        <v>0</v>
      </c>
    </row>
    <row r="7714" spans="1:21">
      <c r="A7714">
        <v>1.3</v>
      </c>
      <c r="C7714" t="s">
        <v>43921</v>
      </c>
      <c r="D7714" t="s">
        <v>43922</v>
      </c>
      <c r="F7714" t="s">
        <v>43923</v>
      </c>
      <c r="I7714" t="s">
        <v>15884</v>
      </c>
      <c r="J7714">
        <v>443</v>
      </c>
      <c r="K7714" t="s">
        <v>31125</v>
      </c>
      <c r="L7714" t="s">
        <v>18619</v>
      </c>
      <c r="M7714">
        <v>608694</v>
      </c>
      <c r="N7714">
        <v>2600</v>
      </c>
      <c r="O7714">
        <v>234</v>
      </c>
      <c r="P7714">
        <v>234</v>
      </c>
      <c r="Q7714">
        <v>0</v>
      </c>
      <c r="R7714">
        <v>0</v>
      </c>
      <c r="S7714">
        <v>608694</v>
      </c>
      <c r="T7714">
        <v>234</v>
      </c>
      <c r="U7714">
        <v>0</v>
      </c>
    </row>
    <row r="7715" spans="1:21">
      <c r="A7715">
        <v>1.3</v>
      </c>
      <c r="C7715" t="s">
        <v>43924</v>
      </c>
      <c r="D7715" t="s">
        <v>43925</v>
      </c>
      <c r="F7715" t="s">
        <v>43926</v>
      </c>
      <c r="I7715" t="s">
        <v>10584</v>
      </c>
      <c r="J7715">
        <v>443</v>
      </c>
      <c r="K7715" t="s">
        <v>31125</v>
      </c>
      <c r="L7715" t="s">
        <v>18241</v>
      </c>
      <c r="M7715">
        <v>416750</v>
      </c>
      <c r="N7715">
        <v>2600</v>
      </c>
      <c r="O7715">
        <v>234</v>
      </c>
      <c r="P7715">
        <v>234</v>
      </c>
      <c r="Q7715">
        <v>0</v>
      </c>
      <c r="R7715">
        <v>0</v>
      </c>
      <c r="S7715">
        <v>416750</v>
      </c>
      <c r="T7715">
        <v>234</v>
      </c>
      <c r="U7715">
        <v>0</v>
      </c>
    </row>
    <row r="7716" spans="1:21">
      <c r="A7716">
        <v>1.3</v>
      </c>
      <c r="C7716" t="s">
        <v>43927</v>
      </c>
      <c r="D7716" t="s">
        <v>43928</v>
      </c>
      <c r="F7716" t="s">
        <v>31268</v>
      </c>
      <c r="I7716" t="s">
        <v>10583</v>
      </c>
      <c r="J7716">
        <v>443</v>
      </c>
      <c r="K7716" t="s">
        <v>31125</v>
      </c>
      <c r="L7716" t="s">
        <v>18241</v>
      </c>
      <c r="M7716">
        <v>275564</v>
      </c>
      <c r="N7716">
        <v>2600</v>
      </c>
      <c r="O7716">
        <v>234</v>
      </c>
      <c r="P7716">
        <v>234</v>
      </c>
      <c r="Q7716">
        <v>0</v>
      </c>
      <c r="R7716">
        <v>0</v>
      </c>
      <c r="S7716">
        <v>275564</v>
      </c>
      <c r="T7716">
        <v>234</v>
      </c>
      <c r="U7716">
        <v>0</v>
      </c>
    </row>
    <row r="7717" spans="1:21">
      <c r="A7717">
        <v>1.3</v>
      </c>
      <c r="C7717" t="s">
        <v>43929</v>
      </c>
      <c r="D7717" t="s">
        <v>43930</v>
      </c>
      <c r="F7717" t="s">
        <v>17718</v>
      </c>
      <c r="I7717" t="s">
        <v>15879</v>
      </c>
      <c r="J7717">
        <v>443</v>
      </c>
      <c r="K7717" t="s">
        <v>31125</v>
      </c>
      <c r="L7717" t="s">
        <v>18619</v>
      </c>
      <c r="M7717">
        <v>916877</v>
      </c>
      <c r="N7717">
        <v>2600</v>
      </c>
      <c r="O7717">
        <v>234</v>
      </c>
      <c r="P7717">
        <v>234</v>
      </c>
      <c r="Q7717">
        <v>0</v>
      </c>
      <c r="R7717">
        <v>0</v>
      </c>
      <c r="S7717">
        <v>916877</v>
      </c>
      <c r="T7717">
        <v>234</v>
      </c>
      <c r="U7717">
        <v>0</v>
      </c>
    </row>
    <row r="7718" spans="1:21">
      <c r="A7718">
        <v>1.3</v>
      </c>
      <c r="C7718" t="s">
        <v>43931</v>
      </c>
      <c r="D7718" t="s">
        <v>43932</v>
      </c>
      <c r="F7718" t="s">
        <v>43933</v>
      </c>
      <c r="I7718" t="s">
        <v>10580</v>
      </c>
      <c r="J7718">
        <v>443</v>
      </c>
      <c r="K7718" t="s">
        <v>31125</v>
      </c>
      <c r="L7718" t="s">
        <v>18241</v>
      </c>
      <c r="M7718">
        <v>168279</v>
      </c>
      <c r="N7718">
        <v>2600</v>
      </c>
      <c r="O7718">
        <v>234</v>
      </c>
      <c r="P7718">
        <v>234</v>
      </c>
      <c r="Q7718">
        <v>0</v>
      </c>
      <c r="R7718">
        <v>0</v>
      </c>
      <c r="S7718">
        <v>168279</v>
      </c>
      <c r="T7718">
        <v>234</v>
      </c>
      <c r="U7718">
        <v>0</v>
      </c>
    </row>
    <row r="7719" spans="1:21">
      <c r="A7719">
        <v>1.3</v>
      </c>
      <c r="C7719" t="s">
        <v>43934</v>
      </c>
      <c r="D7719" t="s">
        <v>43935</v>
      </c>
      <c r="F7719" t="s">
        <v>43936</v>
      </c>
      <c r="I7719" t="s">
        <v>10579</v>
      </c>
      <c r="J7719">
        <v>443</v>
      </c>
      <c r="K7719" t="s">
        <v>31125</v>
      </c>
      <c r="L7719" t="s">
        <v>18241</v>
      </c>
      <c r="M7719">
        <v>172165</v>
      </c>
      <c r="N7719">
        <v>2600</v>
      </c>
      <c r="O7719">
        <v>234</v>
      </c>
      <c r="P7719">
        <v>234</v>
      </c>
      <c r="Q7719">
        <v>0</v>
      </c>
      <c r="R7719">
        <v>0</v>
      </c>
      <c r="S7719">
        <v>172165</v>
      </c>
      <c r="T7719">
        <v>234</v>
      </c>
      <c r="U7719">
        <v>0</v>
      </c>
    </row>
    <row r="7720" spans="1:21">
      <c r="A7720">
        <v>1.3</v>
      </c>
      <c r="C7720" t="s">
        <v>43937</v>
      </c>
      <c r="D7720" t="s">
        <v>43938</v>
      </c>
      <c r="F7720" t="s">
        <v>43939</v>
      </c>
      <c r="I7720" t="s">
        <v>15858</v>
      </c>
      <c r="J7720">
        <v>443</v>
      </c>
      <c r="K7720" t="s">
        <v>31125</v>
      </c>
      <c r="L7720" t="s">
        <v>18619</v>
      </c>
      <c r="M7720">
        <v>1425221</v>
      </c>
      <c r="N7720">
        <v>2600</v>
      </c>
      <c r="O7720">
        <v>234</v>
      </c>
      <c r="P7720">
        <v>234</v>
      </c>
      <c r="Q7720">
        <v>0</v>
      </c>
      <c r="R7720">
        <v>0</v>
      </c>
      <c r="S7720">
        <v>1425221</v>
      </c>
      <c r="T7720">
        <v>234</v>
      </c>
      <c r="U7720">
        <v>0</v>
      </c>
    </row>
    <row r="7721" spans="1:21">
      <c r="A7721">
        <v>1.3</v>
      </c>
      <c r="C7721" t="s">
        <v>43940</v>
      </c>
      <c r="D7721" t="s">
        <v>43941</v>
      </c>
      <c r="F7721" t="s">
        <v>43942</v>
      </c>
      <c r="I7721" t="s">
        <v>15851</v>
      </c>
      <c r="J7721">
        <v>443</v>
      </c>
      <c r="K7721" t="s">
        <v>31125</v>
      </c>
      <c r="L7721" t="s">
        <v>18619</v>
      </c>
      <c r="M7721">
        <v>304723</v>
      </c>
      <c r="N7721">
        <v>2600</v>
      </c>
      <c r="O7721">
        <v>234</v>
      </c>
      <c r="P7721">
        <v>234</v>
      </c>
      <c r="Q7721">
        <v>0</v>
      </c>
      <c r="R7721">
        <v>0</v>
      </c>
      <c r="S7721">
        <v>304723</v>
      </c>
      <c r="T7721">
        <v>234</v>
      </c>
      <c r="U7721">
        <v>0</v>
      </c>
    </row>
    <row r="7722" spans="1:21">
      <c r="A7722">
        <v>1.3</v>
      </c>
      <c r="C7722" t="s">
        <v>43943</v>
      </c>
      <c r="D7722" t="s">
        <v>43944</v>
      </c>
      <c r="F7722" t="s">
        <v>31317</v>
      </c>
      <c r="I7722" t="s">
        <v>10562</v>
      </c>
      <c r="J7722">
        <v>443</v>
      </c>
      <c r="K7722" t="s">
        <v>31125</v>
      </c>
      <c r="L7722" t="s">
        <v>18241</v>
      </c>
      <c r="M7722">
        <v>239358</v>
      </c>
      <c r="N7722">
        <v>2600</v>
      </c>
      <c r="O7722">
        <v>234</v>
      </c>
      <c r="P7722">
        <v>234</v>
      </c>
      <c r="Q7722">
        <v>0</v>
      </c>
      <c r="R7722">
        <v>0</v>
      </c>
      <c r="S7722">
        <v>239358</v>
      </c>
      <c r="T7722">
        <v>234</v>
      </c>
      <c r="U7722">
        <v>0</v>
      </c>
    </row>
    <row r="7723" spans="1:21">
      <c r="A7723">
        <v>1.3</v>
      </c>
      <c r="C7723" t="s">
        <v>43945</v>
      </c>
      <c r="D7723" t="s">
        <v>43946</v>
      </c>
      <c r="F7723" t="s">
        <v>43947</v>
      </c>
      <c r="I7723" t="s">
        <v>15850</v>
      </c>
      <c r="J7723">
        <v>443</v>
      </c>
      <c r="K7723" t="s">
        <v>31125</v>
      </c>
      <c r="L7723" t="s">
        <v>18619</v>
      </c>
      <c r="M7723">
        <v>1135362</v>
      </c>
      <c r="N7723">
        <v>2600</v>
      </c>
      <c r="O7723">
        <v>234</v>
      </c>
      <c r="P7723">
        <v>234</v>
      </c>
      <c r="Q7723">
        <v>0</v>
      </c>
      <c r="R7723">
        <v>0</v>
      </c>
      <c r="S7723">
        <v>1135362</v>
      </c>
      <c r="T7723">
        <v>234</v>
      </c>
      <c r="U7723">
        <v>0</v>
      </c>
    </row>
    <row r="7724" spans="1:21">
      <c r="A7724">
        <v>1.3</v>
      </c>
      <c r="C7724" t="s">
        <v>43948</v>
      </c>
      <c r="D7724" t="s">
        <v>43949</v>
      </c>
      <c r="F7724" t="s">
        <v>43950</v>
      </c>
      <c r="I7724" t="s">
        <v>15849</v>
      </c>
      <c r="J7724">
        <v>443</v>
      </c>
      <c r="K7724" t="s">
        <v>31125</v>
      </c>
      <c r="L7724" t="s">
        <v>18619</v>
      </c>
      <c r="M7724">
        <v>1513094</v>
      </c>
      <c r="N7724">
        <v>2600</v>
      </c>
      <c r="O7724">
        <v>234</v>
      </c>
      <c r="P7724">
        <v>234</v>
      </c>
      <c r="Q7724">
        <v>0</v>
      </c>
      <c r="R7724">
        <v>0</v>
      </c>
      <c r="S7724">
        <v>1513094</v>
      </c>
      <c r="T7724">
        <v>234</v>
      </c>
      <c r="U7724">
        <v>0</v>
      </c>
    </row>
    <row r="7725" spans="1:21">
      <c r="A7725">
        <v>1.3</v>
      </c>
      <c r="C7725" t="s">
        <v>43951</v>
      </c>
      <c r="D7725" t="s">
        <v>43952</v>
      </c>
      <c r="F7725" t="s">
        <v>43953</v>
      </c>
      <c r="I7725" t="s">
        <v>15848</v>
      </c>
      <c r="J7725">
        <v>443</v>
      </c>
      <c r="K7725" t="s">
        <v>31125</v>
      </c>
      <c r="L7725" t="s">
        <v>18619</v>
      </c>
      <c r="M7725">
        <v>565799</v>
      </c>
      <c r="N7725">
        <v>2600</v>
      </c>
      <c r="O7725">
        <v>234</v>
      </c>
      <c r="P7725">
        <v>234</v>
      </c>
      <c r="Q7725">
        <v>0</v>
      </c>
      <c r="R7725">
        <v>0</v>
      </c>
      <c r="S7725">
        <v>565799</v>
      </c>
      <c r="T7725">
        <v>234</v>
      </c>
      <c r="U7725">
        <v>0</v>
      </c>
    </row>
    <row r="7726" spans="1:21">
      <c r="A7726">
        <v>1.3</v>
      </c>
      <c r="C7726" t="s">
        <v>43954</v>
      </c>
      <c r="D7726" t="s">
        <v>43955</v>
      </c>
      <c r="F7726" t="s">
        <v>43956</v>
      </c>
      <c r="I7726" t="s">
        <v>10558</v>
      </c>
      <c r="J7726">
        <v>443</v>
      </c>
      <c r="K7726" t="s">
        <v>31125</v>
      </c>
      <c r="L7726" t="s">
        <v>18241</v>
      </c>
      <c r="M7726">
        <v>1307293</v>
      </c>
      <c r="N7726">
        <v>2600</v>
      </c>
      <c r="O7726">
        <v>234</v>
      </c>
      <c r="P7726">
        <v>234</v>
      </c>
      <c r="Q7726">
        <v>0</v>
      </c>
      <c r="R7726">
        <v>0</v>
      </c>
      <c r="S7726">
        <v>1307293</v>
      </c>
      <c r="T7726">
        <v>234</v>
      </c>
      <c r="U7726">
        <v>0</v>
      </c>
    </row>
    <row r="7727" spans="1:21">
      <c r="A7727">
        <v>1.3</v>
      </c>
      <c r="C7727" t="s">
        <v>43957</v>
      </c>
      <c r="D7727" t="s">
        <v>43958</v>
      </c>
      <c r="F7727" t="s">
        <v>43959</v>
      </c>
      <c r="I7727" t="s">
        <v>10548</v>
      </c>
      <c r="J7727">
        <v>443</v>
      </c>
      <c r="K7727" t="s">
        <v>31125</v>
      </c>
      <c r="L7727" t="s">
        <v>18241</v>
      </c>
      <c r="M7727">
        <v>862692</v>
      </c>
      <c r="N7727">
        <v>2600</v>
      </c>
      <c r="O7727">
        <v>234</v>
      </c>
      <c r="P7727">
        <v>234</v>
      </c>
      <c r="Q7727">
        <v>0</v>
      </c>
      <c r="R7727">
        <v>0</v>
      </c>
      <c r="S7727">
        <v>862692</v>
      </c>
      <c r="T7727">
        <v>234</v>
      </c>
      <c r="U7727">
        <v>0</v>
      </c>
    </row>
    <row r="7728" spans="1:21">
      <c r="A7728">
        <v>1.3</v>
      </c>
      <c r="C7728" t="s">
        <v>43960</v>
      </c>
      <c r="D7728" t="s">
        <v>43961</v>
      </c>
      <c r="F7728" t="s">
        <v>17706</v>
      </c>
      <c r="I7728" t="s">
        <v>10539</v>
      </c>
      <c r="J7728">
        <v>444</v>
      </c>
      <c r="K7728" t="s">
        <v>31390</v>
      </c>
      <c r="L7728" t="s">
        <v>18241</v>
      </c>
      <c r="M7728">
        <v>671155</v>
      </c>
      <c r="N7728">
        <v>2600</v>
      </c>
      <c r="O7728">
        <v>234</v>
      </c>
      <c r="P7728">
        <v>234</v>
      </c>
      <c r="Q7728">
        <v>0</v>
      </c>
      <c r="R7728">
        <v>0</v>
      </c>
      <c r="S7728">
        <v>671155</v>
      </c>
      <c r="T7728">
        <v>234</v>
      </c>
      <c r="U7728">
        <v>0</v>
      </c>
    </row>
    <row r="7729" spans="1:21">
      <c r="A7729">
        <v>1.3</v>
      </c>
      <c r="C7729" t="s">
        <v>43962</v>
      </c>
      <c r="D7729" t="s">
        <v>43963</v>
      </c>
      <c r="F7729" t="s">
        <v>17718</v>
      </c>
      <c r="I7729" t="s">
        <v>2299</v>
      </c>
      <c r="J7729">
        <v>444</v>
      </c>
      <c r="K7729" t="s">
        <v>31390</v>
      </c>
      <c r="L7729" t="s">
        <v>17612</v>
      </c>
      <c r="M7729">
        <v>44272</v>
      </c>
      <c r="N7729">
        <v>2600</v>
      </c>
      <c r="O7729">
        <v>234</v>
      </c>
      <c r="P7729">
        <v>234</v>
      </c>
      <c r="Q7729">
        <v>0</v>
      </c>
      <c r="R7729">
        <v>0</v>
      </c>
      <c r="S7729">
        <v>44272</v>
      </c>
      <c r="T7729">
        <v>234</v>
      </c>
      <c r="U7729">
        <v>0</v>
      </c>
    </row>
    <row r="7730" spans="1:21">
      <c r="A7730">
        <v>1.3</v>
      </c>
      <c r="C7730" t="s">
        <v>43964</v>
      </c>
      <c r="D7730" t="s">
        <v>43965</v>
      </c>
      <c r="F7730" t="s">
        <v>17718</v>
      </c>
      <c r="I7730" t="s">
        <v>2298</v>
      </c>
      <c r="J7730">
        <v>444</v>
      </c>
      <c r="K7730" t="s">
        <v>31390</v>
      </c>
      <c r="L7730" t="s">
        <v>17612</v>
      </c>
      <c r="M7730">
        <v>386544</v>
      </c>
      <c r="N7730">
        <v>2600</v>
      </c>
      <c r="O7730">
        <v>234</v>
      </c>
      <c r="P7730">
        <v>234</v>
      </c>
      <c r="Q7730">
        <v>0</v>
      </c>
      <c r="R7730">
        <v>0</v>
      </c>
      <c r="S7730">
        <v>386544</v>
      </c>
      <c r="T7730">
        <v>234</v>
      </c>
      <c r="U7730">
        <v>0</v>
      </c>
    </row>
    <row r="7731" spans="1:21">
      <c r="A7731">
        <v>1.3</v>
      </c>
      <c r="C7731" t="s">
        <v>43966</v>
      </c>
      <c r="D7731" t="s">
        <v>43967</v>
      </c>
      <c r="F7731" t="s">
        <v>19723</v>
      </c>
      <c r="I7731" t="s">
        <v>10532</v>
      </c>
      <c r="J7731">
        <v>444</v>
      </c>
      <c r="K7731" t="s">
        <v>31390</v>
      </c>
      <c r="L7731" t="s">
        <v>18241</v>
      </c>
      <c r="M7731">
        <v>677133</v>
      </c>
      <c r="N7731">
        <v>2600</v>
      </c>
      <c r="O7731">
        <v>234</v>
      </c>
      <c r="P7731">
        <v>234</v>
      </c>
      <c r="Q7731">
        <v>0</v>
      </c>
      <c r="R7731">
        <v>0</v>
      </c>
      <c r="S7731">
        <v>677133</v>
      </c>
      <c r="T7731">
        <v>234</v>
      </c>
      <c r="U7731">
        <v>0</v>
      </c>
    </row>
    <row r="7732" spans="1:21">
      <c r="A7732">
        <v>1.3</v>
      </c>
      <c r="C7732" t="s">
        <v>43968</v>
      </c>
      <c r="D7732" t="s">
        <v>43967</v>
      </c>
      <c r="F7732" t="s">
        <v>19723</v>
      </c>
      <c r="I7732" t="s">
        <v>6917</v>
      </c>
      <c r="J7732">
        <v>444</v>
      </c>
      <c r="K7732" t="s">
        <v>31390</v>
      </c>
      <c r="L7732" t="s">
        <v>17595</v>
      </c>
      <c r="M7732">
        <v>795740</v>
      </c>
      <c r="N7732">
        <v>2600</v>
      </c>
      <c r="O7732">
        <v>234</v>
      </c>
      <c r="P7732">
        <v>234</v>
      </c>
      <c r="Q7732">
        <v>0</v>
      </c>
      <c r="R7732">
        <v>0</v>
      </c>
      <c r="S7732">
        <v>795740</v>
      </c>
      <c r="T7732">
        <v>234</v>
      </c>
      <c r="U7732">
        <v>0</v>
      </c>
    </row>
    <row r="7733" spans="1:21">
      <c r="A7733">
        <v>1.3</v>
      </c>
      <c r="C7733" t="s">
        <v>43969</v>
      </c>
      <c r="D7733" t="s">
        <v>43970</v>
      </c>
      <c r="F7733" t="s">
        <v>17718</v>
      </c>
      <c r="I7733" t="s">
        <v>10531</v>
      </c>
      <c r="J7733">
        <v>444</v>
      </c>
      <c r="K7733" t="s">
        <v>31390</v>
      </c>
      <c r="L7733" t="s">
        <v>18241</v>
      </c>
      <c r="M7733">
        <v>3068</v>
      </c>
      <c r="N7733">
        <v>2600</v>
      </c>
      <c r="O7733">
        <v>234</v>
      </c>
      <c r="P7733">
        <v>234</v>
      </c>
      <c r="Q7733">
        <v>0</v>
      </c>
      <c r="R7733">
        <v>0</v>
      </c>
      <c r="S7733">
        <v>3068</v>
      </c>
      <c r="T7733">
        <v>234</v>
      </c>
      <c r="U7733">
        <v>0</v>
      </c>
    </row>
    <row r="7734" spans="1:21">
      <c r="A7734">
        <v>1.3</v>
      </c>
      <c r="C7734" t="s">
        <v>43971</v>
      </c>
      <c r="D7734" t="s">
        <v>43972</v>
      </c>
      <c r="F7734" t="s">
        <v>17718</v>
      </c>
      <c r="I7734" t="s">
        <v>4458</v>
      </c>
      <c r="J7734">
        <v>444</v>
      </c>
      <c r="K7734" t="s">
        <v>31390</v>
      </c>
      <c r="L7734" t="s">
        <v>17635</v>
      </c>
      <c r="M7734">
        <v>3694975</v>
      </c>
      <c r="N7734">
        <v>2600</v>
      </c>
      <c r="O7734">
        <v>234</v>
      </c>
      <c r="P7734">
        <v>234</v>
      </c>
      <c r="Q7734">
        <v>0</v>
      </c>
      <c r="R7734">
        <v>0</v>
      </c>
      <c r="S7734">
        <v>3694975</v>
      </c>
      <c r="T7734">
        <v>234</v>
      </c>
      <c r="U7734">
        <v>0</v>
      </c>
    </row>
    <row r="7735" spans="1:21">
      <c r="A7735">
        <v>1.3</v>
      </c>
      <c r="C7735" t="s">
        <v>43973</v>
      </c>
      <c r="D7735" t="s">
        <v>43974</v>
      </c>
      <c r="F7735" t="s">
        <v>40409</v>
      </c>
      <c r="I7735" t="s">
        <v>4457</v>
      </c>
      <c r="J7735">
        <v>444</v>
      </c>
      <c r="K7735" t="s">
        <v>31390</v>
      </c>
      <c r="L7735" t="s">
        <v>17635</v>
      </c>
      <c r="M7735">
        <v>199012</v>
      </c>
      <c r="N7735">
        <v>2600</v>
      </c>
      <c r="O7735">
        <v>234</v>
      </c>
      <c r="P7735">
        <v>234</v>
      </c>
      <c r="Q7735">
        <v>0</v>
      </c>
      <c r="R7735">
        <v>0</v>
      </c>
      <c r="S7735">
        <v>199012</v>
      </c>
      <c r="T7735">
        <v>234</v>
      </c>
      <c r="U7735">
        <v>0</v>
      </c>
    </row>
    <row r="7736" spans="1:21">
      <c r="A7736">
        <v>1.3</v>
      </c>
      <c r="C7736" t="s">
        <v>43975</v>
      </c>
      <c r="D7736" t="s">
        <v>43976</v>
      </c>
      <c r="F7736" t="s">
        <v>17706</v>
      </c>
      <c r="I7736" t="s">
        <v>10527</v>
      </c>
      <c r="J7736">
        <v>444</v>
      </c>
      <c r="K7736" t="s">
        <v>31390</v>
      </c>
      <c r="L7736" t="s">
        <v>18241</v>
      </c>
      <c r="M7736">
        <v>708994</v>
      </c>
      <c r="N7736">
        <v>2600</v>
      </c>
      <c r="O7736">
        <v>234</v>
      </c>
      <c r="P7736">
        <v>234</v>
      </c>
      <c r="Q7736">
        <v>0</v>
      </c>
      <c r="R7736">
        <v>0</v>
      </c>
      <c r="S7736">
        <v>708994</v>
      </c>
      <c r="T7736">
        <v>234</v>
      </c>
      <c r="U7736">
        <v>0</v>
      </c>
    </row>
    <row r="7737" spans="1:21">
      <c r="A7737">
        <v>1.3</v>
      </c>
      <c r="C7737" t="s">
        <v>43977</v>
      </c>
      <c r="D7737" t="s">
        <v>19726</v>
      </c>
      <c r="F7737" t="s">
        <v>29639</v>
      </c>
      <c r="I7737" t="s">
        <v>10526</v>
      </c>
      <c r="J7737">
        <v>444</v>
      </c>
      <c r="K7737" t="s">
        <v>31390</v>
      </c>
      <c r="L7737" t="s">
        <v>18241</v>
      </c>
      <c r="M7737">
        <v>247162</v>
      </c>
      <c r="N7737">
        <v>2600</v>
      </c>
      <c r="O7737">
        <v>234</v>
      </c>
      <c r="P7737">
        <v>234</v>
      </c>
      <c r="Q7737">
        <v>0</v>
      </c>
      <c r="R7737">
        <v>0</v>
      </c>
      <c r="S7737">
        <v>247162</v>
      </c>
      <c r="T7737">
        <v>234</v>
      </c>
      <c r="U7737">
        <v>0</v>
      </c>
    </row>
    <row r="7738" spans="1:21">
      <c r="A7738">
        <v>1.3</v>
      </c>
      <c r="C7738" t="s">
        <v>43978</v>
      </c>
      <c r="D7738" t="s">
        <v>43979</v>
      </c>
      <c r="F7738" t="s">
        <v>17718</v>
      </c>
      <c r="I7738" t="s">
        <v>6916</v>
      </c>
      <c r="J7738">
        <v>444</v>
      </c>
      <c r="K7738" t="s">
        <v>31390</v>
      </c>
      <c r="L7738" t="s">
        <v>17595</v>
      </c>
      <c r="M7738">
        <v>38479</v>
      </c>
      <c r="N7738">
        <v>2600</v>
      </c>
      <c r="O7738">
        <v>234</v>
      </c>
      <c r="P7738">
        <v>234</v>
      </c>
      <c r="Q7738">
        <v>0</v>
      </c>
      <c r="R7738">
        <v>0</v>
      </c>
      <c r="S7738">
        <v>38479</v>
      </c>
      <c r="T7738">
        <v>234</v>
      </c>
      <c r="U7738">
        <v>0</v>
      </c>
    </row>
    <row r="7739" spans="1:21">
      <c r="A7739">
        <v>1.3</v>
      </c>
      <c r="C7739" t="s">
        <v>43980</v>
      </c>
      <c r="D7739" t="s">
        <v>43981</v>
      </c>
      <c r="F7739" t="s">
        <v>17718</v>
      </c>
      <c r="I7739" t="s">
        <v>6915</v>
      </c>
      <c r="J7739">
        <v>444</v>
      </c>
      <c r="K7739" t="s">
        <v>31390</v>
      </c>
      <c r="L7739" t="s">
        <v>17595</v>
      </c>
      <c r="M7739">
        <v>583700</v>
      </c>
      <c r="N7739">
        <v>2600</v>
      </c>
      <c r="O7739">
        <v>234</v>
      </c>
      <c r="P7739">
        <v>234</v>
      </c>
      <c r="Q7739">
        <v>0</v>
      </c>
      <c r="R7739">
        <v>0</v>
      </c>
      <c r="S7739">
        <v>583700</v>
      </c>
      <c r="T7739">
        <v>234</v>
      </c>
      <c r="U7739">
        <v>0</v>
      </c>
    </row>
    <row r="7740" spans="1:21">
      <c r="A7740">
        <v>1.3</v>
      </c>
      <c r="C7740" t="s">
        <v>43982</v>
      </c>
      <c r="D7740" t="s">
        <v>43983</v>
      </c>
      <c r="F7740" t="s">
        <v>20189</v>
      </c>
      <c r="I7740" t="s">
        <v>6914</v>
      </c>
      <c r="J7740">
        <v>444</v>
      </c>
      <c r="K7740" t="s">
        <v>31390</v>
      </c>
      <c r="L7740" t="s">
        <v>17595</v>
      </c>
      <c r="M7740">
        <v>671995</v>
      </c>
      <c r="N7740">
        <v>2600</v>
      </c>
      <c r="O7740">
        <v>234</v>
      </c>
      <c r="P7740">
        <v>234</v>
      </c>
      <c r="Q7740">
        <v>0</v>
      </c>
      <c r="R7740">
        <v>0</v>
      </c>
      <c r="S7740">
        <v>671995</v>
      </c>
      <c r="T7740">
        <v>234</v>
      </c>
      <c r="U7740">
        <v>0</v>
      </c>
    </row>
    <row r="7741" spans="1:21">
      <c r="A7741">
        <v>1.3</v>
      </c>
      <c r="C7741" t="s">
        <v>43984</v>
      </c>
      <c r="D7741" t="s">
        <v>43985</v>
      </c>
      <c r="F7741" t="s">
        <v>43986</v>
      </c>
      <c r="I7741" t="s">
        <v>10522</v>
      </c>
      <c r="J7741">
        <v>444</v>
      </c>
      <c r="K7741" t="s">
        <v>31390</v>
      </c>
      <c r="L7741" t="s">
        <v>18241</v>
      </c>
      <c r="M7741">
        <v>117600</v>
      </c>
      <c r="N7741">
        <v>2600</v>
      </c>
      <c r="O7741">
        <v>234</v>
      </c>
      <c r="P7741">
        <v>234</v>
      </c>
      <c r="Q7741">
        <v>0</v>
      </c>
      <c r="R7741">
        <v>0</v>
      </c>
      <c r="S7741">
        <v>117600</v>
      </c>
      <c r="T7741">
        <v>234</v>
      </c>
      <c r="U7741">
        <v>0</v>
      </c>
    </row>
    <row r="7742" spans="1:21">
      <c r="A7742">
        <v>1.3</v>
      </c>
      <c r="C7742" t="s">
        <v>43987</v>
      </c>
      <c r="D7742" t="s">
        <v>43988</v>
      </c>
      <c r="F7742" t="s">
        <v>43989</v>
      </c>
      <c r="I7742" t="s">
        <v>10518</v>
      </c>
      <c r="J7742">
        <v>444</v>
      </c>
      <c r="K7742" t="s">
        <v>31390</v>
      </c>
      <c r="L7742" t="s">
        <v>18241</v>
      </c>
      <c r="M7742">
        <v>364176</v>
      </c>
      <c r="N7742">
        <v>2600</v>
      </c>
      <c r="O7742">
        <v>234</v>
      </c>
      <c r="P7742">
        <v>234</v>
      </c>
      <c r="Q7742">
        <v>0</v>
      </c>
      <c r="R7742">
        <v>0</v>
      </c>
      <c r="S7742">
        <v>364176</v>
      </c>
      <c r="T7742">
        <v>234</v>
      </c>
      <c r="U7742">
        <v>0</v>
      </c>
    </row>
    <row r="7743" spans="1:21">
      <c r="A7743">
        <v>1.3</v>
      </c>
      <c r="C7743" t="s">
        <v>43990</v>
      </c>
      <c r="D7743" t="s">
        <v>43991</v>
      </c>
      <c r="F7743" t="s">
        <v>43992</v>
      </c>
      <c r="I7743" t="s">
        <v>10517</v>
      </c>
      <c r="J7743">
        <v>444</v>
      </c>
      <c r="K7743" t="s">
        <v>31390</v>
      </c>
      <c r="L7743" t="s">
        <v>18241</v>
      </c>
      <c r="M7743">
        <v>87997</v>
      </c>
      <c r="N7743">
        <v>2600</v>
      </c>
      <c r="O7743">
        <v>234</v>
      </c>
      <c r="P7743">
        <v>234</v>
      </c>
      <c r="Q7743">
        <v>0</v>
      </c>
      <c r="R7743">
        <v>0</v>
      </c>
      <c r="S7743">
        <v>87997</v>
      </c>
      <c r="T7743">
        <v>234</v>
      </c>
      <c r="U7743">
        <v>0</v>
      </c>
    </row>
    <row r="7744" spans="1:21">
      <c r="A7744">
        <v>1.3</v>
      </c>
      <c r="C7744" t="s">
        <v>43993</v>
      </c>
      <c r="D7744" t="s">
        <v>43994</v>
      </c>
      <c r="F7744" t="s">
        <v>29841</v>
      </c>
      <c r="I7744" t="s">
        <v>6913</v>
      </c>
      <c r="J7744">
        <v>444</v>
      </c>
      <c r="K7744" t="s">
        <v>31390</v>
      </c>
      <c r="L7744" t="s">
        <v>17595</v>
      </c>
      <c r="M7744">
        <v>69686</v>
      </c>
      <c r="N7744">
        <v>2600</v>
      </c>
      <c r="O7744">
        <v>234</v>
      </c>
      <c r="P7744">
        <v>234</v>
      </c>
      <c r="Q7744">
        <v>0</v>
      </c>
      <c r="R7744">
        <v>0</v>
      </c>
      <c r="S7744">
        <v>69686</v>
      </c>
      <c r="T7744">
        <v>234</v>
      </c>
      <c r="U7744">
        <v>0</v>
      </c>
    </row>
    <row r="7745" spans="1:21">
      <c r="A7745">
        <v>1.3</v>
      </c>
      <c r="C7745" t="s">
        <v>43995</v>
      </c>
      <c r="D7745" t="s">
        <v>43996</v>
      </c>
      <c r="F7745" t="s">
        <v>43997</v>
      </c>
      <c r="I7745" t="s">
        <v>2294</v>
      </c>
      <c r="J7745">
        <v>444</v>
      </c>
      <c r="K7745" t="s">
        <v>31390</v>
      </c>
      <c r="L7745" t="s">
        <v>17612</v>
      </c>
      <c r="M7745">
        <v>343803</v>
      </c>
      <c r="N7745">
        <v>2600</v>
      </c>
      <c r="O7745">
        <v>234</v>
      </c>
      <c r="P7745">
        <v>234</v>
      </c>
      <c r="Q7745">
        <v>0</v>
      </c>
      <c r="R7745">
        <v>0</v>
      </c>
      <c r="S7745">
        <v>343803</v>
      </c>
      <c r="T7745">
        <v>234</v>
      </c>
      <c r="U7745">
        <v>0</v>
      </c>
    </row>
    <row r="7746" spans="1:21">
      <c r="A7746">
        <v>1.3</v>
      </c>
      <c r="C7746" t="s">
        <v>43998</v>
      </c>
      <c r="D7746" t="s">
        <v>43999</v>
      </c>
      <c r="F7746" t="s">
        <v>19723</v>
      </c>
      <c r="I7746" t="s">
        <v>10515</v>
      </c>
      <c r="J7746">
        <v>444</v>
      </c>
      <c r="K7746" t="s">
        <v>31390</v>
      </c>
      <c r="L7746" t="s">
        <v>18241</v>
      </c>
      <c r="M7746">
        <v>649935</v>
      </c>
      <c r="N7746">
        <v>2600</v>
      </c>
      <c r="O7746">
        <v>234</v>
      </c>
      <c r="P7746">
        <v>234</v>
      </c>
      <c r="Q7746">
        <v>0</v>
      </c>
      <c r="R7746">
        <v>0</v>
      </c>
      <c r="S7746">
        <v>649935</v>
      </c>
      <c r="T7746">
        <v>234</v>
      </c>
      <c r="U7746">
        <v>0</v>
      </c>
    </row>
    <row r="7747" spans="1:21">
      <c r="A7747">
        <v>1.3</v>
      </c>
      <c r="C7747" t="s">
        <v>44000</v>
      </c>
      <c r="D7747" t="s">
        <v>44001</v>
      </c>
      <c r="F7747" t="s">
        <v>17718</v>
      </c>
      <c r="I7747" t="s">
        <v>6912</v>
      </c>
      <c r="J7747">
        <v>444</v>
      </c>
      <c r="K7747" t="s">
        <v>31390</v>
      </c>
      <c r="L7747" t="s">
        <v>17595</v>
      </c>
      <c r="M7747">
        <v>243336</v>
      </c>
      <c r="N7747">
        <v>2600</v>
      </c>
      <c r="O7747">
        <v>234</v>
      </c>
      <c r="P7747">
        <v>234</v>
      </c>
      <c r="Q7747">
        <v>0</v>
      </c>
      <c r="R7747">
        <v>0</v>
      </c>
      <c r="S7747">
        <v>243336</v>
      </c>
      <c r="T7747">
        <v>234</v>
      </c>
      <c r="U7747">
        <v>0</v>
      </c>
    </row>
    <row r="7748" spans="1:21">
      <c r="A7748">
        <v>1.3</v>
      </c>
      <c r="C7748" t="s">
        <v>44002</v>
      </c>
      <c r="D7748" t="s">
        <v>44001</v>
      </c>
      <c r="F7748" t="s">
        <v>17718</v>
      </c>
      <c r="I7748" t="s">
        <v>6911</v>
      </c>
      <c r="J7748">
        <v>444</v>
      </c>
      <c r="K7748" t="s">
        <v>31390</v>
      </c>
      <c r="L7748" t="s">
        <v>17595</v>
      </c>
      <c r="M7748">
        <v>544636</v>
      </c>
      <c r="N7748">
        <v>2600</v>
      </c>
      <c r="O7748">
        <v>234</v>
      </c>
      <c r="P7748">
        <v>234</v>
      </c>
      <c r="Q7748">
        <v>0</v>
      </c>
      <c r="R7748">
        <v>0</v>
      </c>
      <c r="S7748">
        <v>544636</v>
      </c>
      <c r="T7748">
        <v>234</v>
      </c>
      <c r="U7748">
        <v>0</v>
      </c>
    </row>
    <row r="7749" spans="1:21">
      <c r="A7749">
        <v>1.3</v>
      </c>
      <c r="C7749" t="s">
        <v>44003</v>
      </c>
      <c r="D7749" t="s">
        <v>44004</v>
      </c>
      <c r="F7749" t="s">
        <v>23348</v>
      </c>
      <c r="I7749" t="s">
        <v>6910</v>
      </c>
      <c r="J7749">
        <v>444</v>
      </c>
      <c r="K7749" t="s">
        <v>31390</v>
      </c>
      <c r="L7749" t="s">
        <v>17595</v>
      </c>
      <c r="M7749">
        <v>223459</v>
      </c>
      <c r="N7749">
        <v>2600</v>
      </c>
      <c r="O7749">
        <v>234</v>
      </c>
      <c r="P7749">
        <v>234</v>
      </c>
      <c r="Q7749">
        <v>0</v>
      </c>
      <c r="R7749">
        <v>0</v>
      </c>
      <c r="S7749">
        <v>223459</v>
      </c>
      <c r="T7749">
        <v>234</v>
      </c>
      <c r="U7749">
        <v>0</v>
      </c>
    </row>
    <row r="7750" spans="1:21">
      <c r="A7750">
        <v>1.3</v>
      </c>
      <c r="C7750" t="s">
        <v>44005</v>
      </c>
      <c r="D7750" t="s">
        <v>23307</v>
      </c>
      <c r="F7750" t="s">
        <v>44006</v>
      </c>
      <c r="I7750" t="s">
        <v>6909</v>
      </c>
      <c r="J7750">
        <v>444</v>
      </c>
      <c r="K7750" t="s">
        <v>31390</v>
      </c>
      <c r="L7750" t="s">
        <v>17595</v>
      </c>
      <c r="M7750">
        <v>69272</v>
      </c>
      <c r="N7750">
        <v>2600</v>
      </c>
      <c r="O7750">
        <v>234</v>
      </c>
      <c r="P7750">
        <v>234</v>
      </c>
      <c r="Q7750">
        <v>0</v>
      </c>
      <c r="R7750">
        <v>0</v>
      </c>
      <c r="S7750">
        <v>69272</v>
      </c>
      <c r="T7750">
        <v>234</v>
      </c>
      <c r="U7750">
        <v>0</v>
      </c>
    </row>
    <row r="7751" spans="1:21">
      <c r="A7751">
        <v>1.3</v>
      </c>
      <c r="C7751" t="s">
        <v>44007</v>
      </c>
      <c r="D7751" t="s">
        <v>44008</v>
      </c>
      <c r="F7751" t="s">
        <v>17718</v>
      </c>
      <c r="I7751" t="s">
        <v>6908</v>
      </c>
      <c r="J7751">
        <v>444</v>
      </c>
      <c r="K7751" t="s">
        <v>31390</v>
      </c>
      <c r="L7751" t="s">
        <v>17595</v>
      </c>
      <c r="M7751">
        <v>397934</v>
      </c>
      <c r="N7751">
        <v>2600</v>
      </c>
      <c r="O7751">
        <v>234</v>
      </c>
      <c r="P7751">
        <v>234</v>
      </c>
      <c r="Q7751">
        <v>0</v>
      </c>
      <c r="R7751">
        <v>0</v>
      </c>
      <c r="S7751">
        <v>397934</v>
      </c>
      <c r="T7751">
        <v>234</v>
      </c>
      <c r="U7751">
        <v>0</v>
      </c>
    </row>
    <row r="7752" spans="1:21">
      <c r="A7752">
        <v>1.3</v>
      </c>
      <c r="C7752" t="s">
        <v>44009</v>
      </c>
      <c r="D7752" t="s">
        <v>26070</v>
      </c>
      <c r="F7752" t="s">
        <v>17718</v>
      </c>
      <c r="I7752" t="s">
        <v>10511</v>
      </c>
      <c r="J7752">
        <v>444</v>
      </c>
      <c r="K7752" t="s">
        <v>31390</v>
      </c>
      <c r="L7752" t="s">
        <v>18241</v>
      </c>
      <c r="M7752">
        <v>1152174</v>
      </c>
      <c r="N7752">
        <v>2600</v>
      </c>
      <c r="O7752">
        <v>234</v>
      </c>
      <c r="P7752">
        <v>234</v>
      </c>
      <c r="Q7752">
        <v>0</v>
      </c>
      <c r="R7752">
        <v>0</v>
      </c>
      <c r="S7752">
        <v>1152174</v>
      </c>
      <c r="T7752">
        <v>234</v>
      </c>
      <c r="U7752">
        <v>0</v>
      </c>
    </row>
    <row r="7753" spans="1:21">
      <c r="A7753">
        <v>1.3</v>
      </c>
      <c r="C7753" t="s">
        <v>44010</v>
      </c>
      <c r="D7753" t="s">
        <v>44011</v>
      </c>
      <c r="F7753" t="s">
        <v>44012</v>
      </c>
      <c r="I7753" t="s">
        <v>1038</v>
      </c>
      <c r="J7753">
        <v>444</v>
      </c>
      <c r="K7753" t="s">
        <v>31390</v>
      </c>
      <c r="L7753" t="s">
        <v>17666</v>
      </c>
      <c r="M7753">
        <v>392443</v>
      </c>
      <c r="N7753">
        <v>2600</v>
      </c>
      <c r="O7753">
        <v>234</v>
      </c>
      <c r="P7753">
        <v>234</v>
      </c>
      <c r="Q7753">
        <v>0</v>
      </c>
      <c r="R7753">
        <v>0</v>
      </c>
      <c r="S7753">
        <v>392443</v>
      </c>
      <c r="T7753">
        <v>234</v>
      </c>
      <c r="U7753">
        <v>0</v>
      </c>
    </row>
    <row r="7754" spans="1:21">
      <c r="A7754">
        <v>1.3</v>
      </c>
      <c r="C7754" t="s">
        <v>44013</v>
      </c>
      <c r="D7754" t="s">
        <v>44014</v>
      </c>
      <c r="F7754" t="s">
        <v>31412</v>
      </c>
      <c r="I7754" t="s">
        <v>10510</v>
      </c>
      <c r="J7754">
        <v>444</v>
      </c>
      <c r="K7754" t="s">
        <v>31390</v>
      </c>
      <c r="L7754" t="s">
        <v>18241</v>
      </c>
      <c r="M7754">
        <v>168014</v>
      </c>
      <c r="N7754">
        <v>2600</v>
      </c>
      <c r="O7754">
        <v>234</v>
      </c>
      <c r="P7754">
        <v>234</v>
      </c>
      <c r="Q7754">
        <v>0</v>
      </c>
      <c r="R7754">
        <v>0</v>
      </c>
      <c r="S7754">
        <v>168014</v>
      </c>
      <c r="T7754">
        <v>234</v>
      </c>
      <c r="U7754">
        <v>0</v>
      </c>
    </row>
    <row r="7755" spans="1:21">
      <c r="A7755">
        <v>1.3</v>
      </c>
      <c r="C7755" t="s">
        <v>44015</v>
      </c>
      <c r="D7755" t="s">
        <v>44016</v>
      </c>
      <c r="F7755" t="s">
        <v>44017</v>
      </c>
      <c r="I7755" t="s">
        <v>2293</v>
      </c>
      <c r="J7755">
        <v>444</v>
      </c>
      <c r="K7755" t="s">
        <v>31390</v>
      </c>
      <c r="L7755" t="s">
        <v>17612</v>
      </c>
      <c r="M7755">
        <v>282480</v>
      </c>
      <c r="N7755">
        <v>2600</v>
      </c>
      <c r="O7755">
        <v>234</v>
      </c>
      <c r="P7755">
        <v>234</v>
      </c>
      <c r="Q7755">
        <v>0</v>
      </c>
      <c r="R7755">
        <v>0</v>
      </c>
      <c r="S7755">
        <v>282480</v>
      </c>
      <c r="T7755">
        <v>234</v>
      </c>
      <c r="U7755">
        <v>0</v>
      </c>
    </row>
    <row r="7756" spans="1:21">
      <c r="A7756">
        <v>1.3</v>
      </c>
      <c r="C7756" t="s">
        <v>44018</v>
      </c>
      <c r="D7756" t="s">
        <v>44019</v>
      </c>
      <c r="F7756" t="s">
        <v>17718</v>
      </c>
      <c r="I7756" t="s">
        <v>10509</v>
      </c>
      <c r="J7756">
        <v>444</v>
      </c>
      <c r="K7756" t="s">
        <v>31390</v>
      </c>
      <c r="L7756" t="s">
        <v>18241</v>
      </c>
      <c r="M7756">
        <v>1447034</v>
      </c>
      <c r="N7756">
        <v>2600</v>
      </c>
      <c r="O7756">
        <v>234</v>
      </c>
      <c r="P7756">
        <v>234</v>
      </c>
      <c r="Q7756">
        <v>0</v>
      </c>
      <c r="R7756">
        <v>0</v>
      </c>
      <c r="S7756">
        <v>1447034</v>
      </c>
      <c r="T7756">
        <v>234</v>
      </c>
      <c r="U7756">
        <v>0</v>
      </c>
    </row>
    <row r="7757" spans="1:21">
      <c r="A7757">
        <v>1.3</v>
      </c>
      <c r="C7757" t="s">
        <v>44020</v>
      </c>
      <c r="D7757" t="s">
        <v>44021</v>
      </c>
      <c r="F7757" t="s">
        <v>44022</v>
      </c>
      <c r="I7757" t="s">
        <v>10508</v>
      </c>
      <c r="J7757">
        <v>444</v>
      </c>
      <c r="K7757" t="s">
        <v>31390</v>
      </c>
      <c r="L7757" t="s">
        <v>18241</v>
      </c>
      <c r="M7757">
        <v>48092</v>
      </c>
      <c r="N7757">
        <v>2600</v>
      </c>
      <c r="O7757">
        <v>234</v>
      </c>
      <c r="P7757">
        <v>234</v>
      </c>
      <c r="Q7757">
        <v>0</v>
      </c>
      <c r="R7757">
        <v>0</v>
      </c>
      <c r="S7757">
        <v>48092</v>
      </c>
      <c r="T7757">
        <v>234</v>
      </c>
      <c r="U7757">
        <v>0</v>
      </c>
    </row>
    <row r="7758" spans="1:21">
      <c r="A7758">
        <v>1.3</v>
      </c>
      <c r="C7758" t="s">
        <v>44023</v>
      </c>
      <c r="D7758" t="s">
        <v>44024</v>
      </c>
      <c r="F7758" t="s">
        <v>44025</v>
      </c>
      <c r="I7758" t="s">
        <v>6904</v>
      </c>
      <c r="J7758">
        <v>444</v>
      </c>
      <c r="K7758" t="s">
        <v>31390</v>
      </c>
      <c r="L7758" t="s">
        <v>17595</v>
      </c>
      <c r="M7758">
        <v>209411</v>
      </c>
      <c r="N7758">
        <v>2600</v>
      </c>
      <c r="O7758">
        <v>234</v>
      </c>
      <c r="P7758">
        <v>234</v>
      </c>
      <c r="Q7758">
        <v>0</v>
      </c>
      <c r="R7758">
        <v>0</v>
      </c>
      <c r="S7758">
        <v>209411</v>
      </c>
      <c r="T7758">
        <v>234</v>
      </c>
      <c r="U7758">
        <v>0</v>
      </c>
    </row>
    <row r="7759" spans="1:21">
      <c r="A7759">
        <v>1.3</v>
      </c>
      <c r="C7759" t="s">
        <v>44026</v>
      </c>
      <c r="D7759" t="s">
        <v>44027</v>
      </c>
      <c r="F7759" t="s">
        <v>44028</v>
      </c>
      <c r="I7759" t="s">
        <v>6903</v>
      </c>
      <c r="J7759">
        <v>444</v>
      </c>
      <c r="K7759" t="s">
        <v>31390</v>
      </c>
      <c r="L7759" t="s">
        <v>17595</v>
      </c>
      <c r="M7759">
        <v>141164</v>
      </c>
      <c r="N7759">
        <v>2600</v>
      </c>
      <c r="O7759">
        <v>234</v>
      </c>
      <c r="P7759">
        <v>234</v>
      </c>
      <c r="Q7759">
        <v>0</v>
      </c>
      <c r="R7759">
        <v>0</v>
      </c>
      <c r="S7759">
        <v>141164</v>
      </c>
      <c r="T7759">
        <v>234</v>
      </c>
      <c r="U7759">
        <v>0</v>
      </c>
    </row>
    <row r="7760" spans="1:21">
      <c r="A7760">
        <v>1.3</v>
      </c>
      <c r="C7760" t="s">
        <v>44029</v>
      </c>
      <c r="D7760" t="s">
        <v>44030</v>
      </c>
      <c r="F7760" t="s">
        <v>44031</v>
      </c>
      <c r="I7760" t="s">
        <v>10507</v>
      </c>
      <c r="J7760">
        <v>444</v>
      </c>
      <c r="K7760" t="s">
        <v>31390</v>
      </c>
      <c r="L7760" t="s">
        <v>18241</v>
      </c>
      <c r="M7760">
        <v>231420</v>
      </c>
      <c r="N7760">
        <v>2600</v>
      </c>
      <c r="O7760">
        <v>234</v>
      </c>
      <c r="P7760">
        <v>234</v>
      </c>
      <c r="Q7760">
        <v>0</v>
      </c>
      <c r="R7760">
        <v>0</v>
      </c>
      <c r="S7760">
        <v>231420</v>
      </c>
      <c r="T7760">
        <v>234</v>
      </c>
      <c r="U7760">
        <v>0</v>
      </c>
    </row>
    <row r="7761" spans="1:21">
      <c r="A7761">
        <v>1.3</v>
      </c>
      <c r="C7761" t="s">
        <v>44032</v>
      </c>
      <c r="D7761" t="s">
        <v>31695</v>
      </c>
      <c r="F7761" t="s">
        <v>44033</v>
      </c>
      <c r="I7761" t="s">
        <v>6902</v>
      </c>
      <c r="J7761">
        <v>444</v>
      </c>
      <c r="K7761" t="s">
        <v>31390</v>
      </c>
      <c r="L7761" t="s">
        <v>17595</v>
      </c>
      <c r="M7761">
        <v>503243</v>
      </c>
      <c r="N7761">
        <v>2600</v>
      </c>
      <c r="O7761">
        <v>234</v>
      </c>
      <c r="P7761">
        <v>234</v>
      </c>
      <c r="Q7761">
        <v>0</v>
      </c>
      <c r="R7761">
        <v>0</v>
      </c>
      <c r="S7761">
        <v>503243</v>
      </c>
      <c r="T7761">
        <v>234</v>
      </c>
      <c r="U7761">
        <v>0</v>
      </c>
    </row>
    <row r="7762" spans="1:21">
      <c r="A7762">
        <v>1.3</v>
      </c>
      <c r="C7762" t="s">
        <v>44034</v>
      </c>
      <c r="D7762" t="s">
        <v>44035</v>
      </c>
      <c r="F7762" t="s">
        <v>17718</v>
      </c>
      <c r="I7762" t="s">
        <v>6901</v>
      </c>
      <c r="J7762">
        <v>444</v>
      </c>
      <c r="K7762" t="s">
        <v>31390</v>
      </c>
      <c r="L7762" t="s">
        <v>17595</v>
      </c>
      <c r="M7762">
        <v>157708</v>
      </c>
      <c r="N7762">
        <v>2600</v>
      </c>
      <c r="O7762">
        <v>234</v>
      </c>
      <c r="P7762">
        <v>234</v>
      </c>
      <c r="Q7762">
        <v>0</v>
      </c>
      <c r="R7762">
        <v>0</v>
      </c>
      <c r="S7762">
        <v>157708</v>
      </c>
      <c r="T7762">
        <v>234</v>
      </c>
      <c r="U7762">
        <v>0</v>
      </c>
    </row>
    <row r="7763" spans="1:21">
      <c r="A7763">
        <v>1.3</v>
      </c>
      <c r="C7763" t="s">
        <v>44036</v>
      </c>
      <c r="D7763" t="s">
        <v>44037</v>
      </c>
      <c r="F7763" t="s">
        <v>44038</v>
      </c>
      <c r="I7763" t="s">
        <v>10506</v>
      </c>
      <c r="J7763">
        <v>444</v>
      </c>
      <c r="K7763" t="s">
        <v>31390</v>
      </c>
      <c r="L7763" t="s">
        <v>18241</v>
      </c>
      <c r="M7763">
        <v>115731</v>
      </c>
      <c r="N7763">
        <v>2600</v>
      </c>
      <c r="O7763">
        <v>234</v>
      </c>
      <c r="P7763">
        <v>234</v>
      </c>
      <c r="Q7763">
        <v>0</v>
      </c>
      <c r="R7763">
        <v>0</v>
      </c>
      <c r="S7763">
        <v>115731</v>
      </c>
      <c r="T7763">
        <v>234</v>
      </c>
      <c r="U7763">
        <v>0</v>
      </c>
    </row>
    <row r="7764" spans="1:21">
      <c r="A7764">
        <v>1.3</v>
      </c>
      <c r="C7764" t="s">
        <v>44039</v>
      </c>
      <c r="D7764" t="s">
        <v>44040</v>
      </c>
      <c r="F7764" t="s">
        <v>44041</v>
      </c>
      <c r="I7764" t="s">
        <v>10498</v>
      </c>
      <c r="J7764">
        <v>444</v>
      </c>
      <c r="K7764" t="s">
        <v>31390</v>
      </c>
      <c r="L7764" t="s">
        <v>18241</v>
      </c>
      <c r="M7764">
        <v>82649</v>
      </c>
      <c r="N7764">
        <v>2600</v>
      </c>
      <c r="O7764">
        <v>234</v>
      </c>
      <c r="P7764">
        <v>234</v>
      </c>
      <c r="Q7764">
        <v>0</v>
      </c>
      <c r="R7764">
        <v>0</v>
      </c>
      <c r="S7764">
        <v>82649</v>
      </c>
      <c r="T7764">
        <v>234</v>
      </c>
      <c r="U7764">
        <v>0</v>
      </c>
    </row>
    <row r="7765" spans="1:21">
      <c r="A7765">
        <v>1.3</v>
      </c>
      <c r="C7765" t="s">
        <v>44042</v>
      </c>
      <c r="D7765" t="s">
        <v>44043</v>
      </c>
      <c r="F7765" t="s">
        <v>44044</v>
      </c>
      <c r="I7765" t="s">
        <v>10494</v>
      </c>
      <c r="J7765">
        <v>444</v>
      </c>
      <c r="K7765" t="s">
        <v>31390</v>
      </c>
      <c r="L7765" t="s">
        <v>18241</v>
      </c>
      <c r="M7765">
        <v>74532</v>
      </c>
      <c r="N7765">
        <v>2600</v>
      </c>
      <c r="O7765">
        <v>234</v>
      </c>
      <c r="P7765">
        <v>234</v>
      </c>
      <c r="Q7765">
        <v>0</v>
      </c>
      <c r="R7765">
        <v>0</v>
      </c>
      <c r="S7765">
        <v>74532</v>
      </c>
      <c r="T7765">
        <v>234</v>
      </c>
      <c r="U7765">
        <v>0</v>
      </c>
    </row>
    <row r="7766" spans="1:21">
      <c r="A7766">
        <v>1.3</v>
      </c>
      <c r="C7766" t="s">
        <v>44045</v>
      </c>
      <c r="D7766" t="s">
        <v>44046</v>
      </c>
      <c r="F7766" t="s">
        <v>44047</v>
      </c>
      <c r="I7766" t="s">
        <v>10490</v>
      </c>
      <c r="J7766">
        <v>444</v>
      </c>
      <c r="K7766" t="s">
        <v>31390</v>
      </c>
      <c r="L7766" t="s">
        <v>18241</v>
      </c>
      <c r="M7766">
        <v>934380</v>
      </c>
      <c r="N7766">
        <v>2600</v>
      </c>
      <c r="O7766">
        <v>234</v>
      </c>
      <c r="P7766">
        <v>234</v>
      </c>
      <c r="Q7766">
        <v>0</v>
      </c>
      <c r="R7766">
        <v>0</v>
      </c>
      <c r="S7766">
        <v>934380</v>
      </c>
      <c r="T7766">
        <v>234</v>
      </c>
      <c r="U7766">
        <v>0</v>
      </c>
    </row>
    <row r="7767" spans="1:21">
      <c r="A7767">
        <v>1.3</v>
      </c>
      <c r="C7767" t="s">
        <v>44048</v>
      </c>
      <c r="D7767" t="s">
        <v>44049</v>
      </c>
      <c r="F7767" t="s">
        <v>44050</v>
      </c>
      <c r="I7767" t="s">
        <v>1037</v>
      </c>
      <c r="J7767">
        <v>444</v>
      </c>
      <c r="K7767" t="s">
        <v>31390</v>
      </c>
      <c r="L7767" t="s">
        <v>17666</v>
      </c>
      <c r="M7767">
        <v>161671</v>
      </c>
      <c r="N7767">
        <v>2600</v>
      </c>
      <c r="O7767">
        <v>234</v>
      </c>
      <c r="P7767">
        <v>234</v>
      </c>
      <c r="Q7767">
        <v>0</v>
      </c>
      <c r="R7767">
        <v>0</v>
      </c>
      <c r="S7767">
        <v>161671</v>
      </c>
      <c r="T7767">
        <v>234</v>
      </c>
      <c r="U7767">
        <v>0</v>
      </c>
    </row>
    <row r="7768" spans="1:21">
      <c r="A7768">
        <v>1.3</v>
      </c>
      <c r="C7768" t="s">
        <v>44051</v>
      </c>
      <c r="D7768" t="s">
        <v>44052</v>
      </c>
      <c r="F7768" t="s">
        <v>44053</v>
      </c>
      <c r="I7768" t="s">
        <v>4453</v>
      </c>
      <c r="J7768">
        <v>444</v>
      </c>
      <c r="K7768" t="s">
        <v>31390</v>
      </c>
      <c r="L7768" t="s">
        <v>17635</v>
      </c>
      <c r="M7768">
        <v>292762</v>
      </c>
      <c r="N7768">
        <v>2600</v>
      </c>
      <c r="O7768">
        <v>234</v>
      </c>
      <c r="P7768">
        <v>234</v>
      </c>
      <c r="Q7768">
        <v>0</v>
      </c>
      <c r="R7768">
        <v>0</v>
      </c>
      <c r="S7768">
        <v>292762</v>
      </c>
      <c r="T7768">
        <v>234</v>
      </c>
      <c r="U7768">
        <v>0</v>
      </c>
    </row>
    <row r="7769" spans="1:21">
      <c r="A7769">
        <v>1.3</v>
      </c>
      <c r="C7769" t="s">
        <v>44054</v>
      </c>
      <c r="D7769" t="s">
        <v>44055</v>
      </c>
      <c r="F7769" t="s">
        <v>44056</v>
      </c>
      <c r="I7769" t="s">
        <v>10489</v>
      </c>
      <c r="J7769">
        <v>444</v>
      </c>
      <c r="K7769" t="s">
        <v>31390</v>
      </c>
      <c r="L7769" t="s">
        <v>18241</v>
      </c>
      <c r="M7769">
        <v>707027</v>
      </c>
      <c r="N7769">
        <v>2600</v>
      </c>
      <c r="O7769">
        <v>234</v>
      </c>
      <c r="P7769">
        <v>234</v>
      </c>
      <c r="Q7769">
        <v>0</v>
      </c>
      <c r="R7769">
        <v>0</v>
      </c>
      <c r="S7769">
        <v>707027</v>
      </c>
      <c r="T7769">
        <v>234</v>
      </c>
      <c r="U7769">
        <v>0</v>
      </c>
    </row>
    <row r="7770" spans="1:21">
      <c r="A7770">
        <v>1.3</v>
      </c>
      <c r="C7770" t="s">
        <v>44057</v>
      </c>
      <c r="D7770" t="s">
        <v>44058</v>
      </c>
      <c r="F7770" t="s">
        <v>44059</v>
      </c>
      <c r="I7770" t="s">
        <v>2292</v>
      </c>
      <c r="J7770">
        <v>444</v>
      </c>
      <c r="K7770" t="s">
        <v>31390</v>
      </c>
      <c r="L7770" t="s">
        <v>17612</v>
      </c>
      <c r="M7770">
        <v>1320492</v>
      </c>
      <c r="N7770">
        <v>3000</v>
      </c>
      <c r="O7770">
        <v>270</v>
      </c>
      <c r="P7770">
        <v>270</v>
      </c>
      <c r="Q7770">
        <v>0</v>
      </c>
      <c r="R7770">
        <v>0</v>
      </c>
      <c r="S7770">
        <v>1320492</v>
      </c>
      <c r="T7770">
        <v>270</v>
      </c>
      <c r="U7770">
        <v>0</v>
      </c>
    </row>
    <row r="7771" spans="1:21">
      <c r="A7771">
        <v>1.3</v>
      </c>
      <c r="C7771" t="s">
        <v>44060</v>
      </c>
      <c r="D7771" t="s">
        <v>44061</v>
      </c>
      <c r="F7771" t="s">
        <v>17718</v>
      </c>
      <c r="I7771" t="s">
        <v>10488</v>
      </c>
      <c r="J7771">
        <v>444</v>
      </c>
      <c r="K7771" t="s">
        <v>31390</v>
      </c>
      <c r="L7771" t="s">
        <v>18241</v>
      </c>
      <c r="M7771">
        <v>288603</v>
      </c>
      <c r="N7771">
        <v>2600</v>
      </c>
      <c r="O7771">
        <v>234</v>
      </c>
      <c r="P7771">
        <v>234</v>
      </c>
      <c r="Q7771">
        <v>0</v>
      </c>
      <c r="R7771">
        <v>0</v>
      </c>
      <c r="S7771">
        <v>288603</v>
      </c>
      <c r="T7771">
        <v>234</v>
      </c>
      <c r="U7771">
        <v>0</v>
      </c>
    </row>
    <row r="7772" spans="1:21">
      <c r="A7772">
        <v>1.3</v>
      </c>
      <c r="C7772" t="s">
        <v>44062</v>
      </c>
      <c r="D7772" t="s">
        <v>44063</v>
      </c>
      <c r="F7772" t="s">
        <v>44064</v>
      </c>
      <c r="I7772" t="s">
        <v>6900</v>
      </c>
      <c r="J7772">
        <v>444</v>
      </c>
      <c r="K7772" t="s">
        <v>31390</v>
      </c>
      <c r="L7772" t="s">
        <v>17595</v>
      </c>
      <c r="M7772">
        <v>376994</v>
      </c>
      <c r="N7772">
        <v>2600</v>
      </c>
      <c r="O7772">
        <v>234</v>
      </c>
      <c r="P7772">
        <v>234</v>
      </c>
      <c r="Q7772">
        <v>0</v>
      </c>
      <c r="R7772">
        <v>0</v>
      </c>
      <c r="S7772">
        <v>376994</v>
      </c>
      <c r="T7772">
        <v>234</v>
      </c>
      <c r="U7772">
        <v>0</v>
      </c>
    </row>
    <row r="7773" spans="1:21">
      <c r="A7773">
        <v>1.3</v>
      </c>
      <c r="C7773" t="s">
        <v>44065</v>
      </c>
      <c r="D7773" t="s">
        <v>44066</v>
      </c>
      <c r="F7773" t="s">
        <v>44067</v>
      </c>
      <c r="I7773" t="s">
        <v>10486</v>
      </c>
      <c r="J7773">
        <v>444</v>
      </c>
      <c r="K7773" t="s">
        <v>31390</v>
      </c>
      <c r="L7773" t="s">
        <v>18241</v>
      </c>
      <c r="M7773">
        <v>203300</v>
      </c>
      <c r="N7773">
        <v>2600</v>
      </c>
      <c r="O7773">
        <v>234</v>
      </c>
      <c r="P7773">
        <v>234</v>
      </c>
      <c r="Q7773">
        <v>0</v>
      </c>
      <c r="R7773">
        <v>0</v>
      </c>
      <c r="S7773">
        <v>203300</v>
      </c>
      <c r="T7773">
        <v>234</v>
      </c>
      <c r="U7773">
        <v>0</v>
      </c>
    </row>
    <row r="7774" spans="1:21">
      <c r="A7774">
        <v>1.3</v>
      </c>
      <c r="C7774" t="s">
        <v>44068</v>
      </c>
      <c r="D7774" t="s">
        <v>44069</v>
      </c>
      <c r="F7774" t="s">
        <v>17718</v>
      </c>
      <c r="I7774" t="s">
        <v>10485</v>
      </c>
      <c r="J7774">
        <v>444</v>
      </c>
      <c r="K7774" t="s">
        <v>31390</v>
      </c>
      <c r="L7774" t="s">
        <v>18241</v>
      </c>
      <c r="M7774">
        <v>190304</v>
      </c>
      <c r="N7774">
        <v>2600</v>
      </c>
      <c r="O7774">
        <v>234</v>
      </c>
      <c r="P7774">
        <v>234</v>
      </c>
      <c r="Q7774">
        <v>0</v>
      </c>
      <c r="R7774">
        <v>0</v>
      </c>
      <c r="S7774">
        <v>190304</v>
      </c>
      <c r="T7774">
        <v>234</v>
      </c>
      <c r="U7774">
        <v>0</v>
      </c>
    </row>
    <row r="7775" spans="1:21">
      <c r="A7775">
        <v>1.3</v>
      </c>
      <c r="C7775" t="s">
        <v>44070</v>
      </c>
      <c r="D7775" t="s">
        <v>44071</v>
      </c>
      <c r="F7775" t="s">
        <v>44072</v>
      </c>
      <c r="I7775" t="s">
        <v>10481</v>
      </c>
      <c r="J7775">
        <v>444</v>
      </c>
      <c r="K7775" t="s">
        <v>31390</v>
      </c>
      <c r="L7775" t="s">
        <v>18241</v>
      </c>
      <c r="M7775">
        <v>148882</v>
      </c>
      <c r="N7775">
        <v>2600</v>
      </c>
      <c r="O7775">
        <v>234</v>
      </c>
      <c r="P7775">
        <v>234</v>
      </c>
      <c r="Q7775">
        <v>0</v>
      </c>
      <c r="R7775">
        <v>0</v>
      </c>
      <c r="S7775">
        <v>148882</v>
      </c>
      <c r="T7775">
        <v>234</v>
      </c>
      <c r="U7775">
        <v>0</v>
      </c>
    </row>
    <row r="7776" spans="1:21">
      <c r="A7776">
        <v>1.3</v>
      </c>
      <c r="C7776" t="s">
        <v>44073</v>
      </c>
      <c r="D7776" t="s">
        <v>30681</v>
      </c>
      <c r="F7776" t="s">
        <v>17718</v>
      </c>
      <c r="I7776" t="s">
        <v>10480</v>
      </c>
      <c r="J7776">
        <v>444</v>
      </c>
      <c r="K7776" t="s">
        <v>31390</v>
      </c>
      <c r="L7776" t="s">
        <v>18241</v>
      </c>
      <c r="M7776">
        <v>1029165</v>
      </c>
      <c r="N7776">
        <v>2600</v>
      </c>
      <c r="O7776">
        <v>234</v>
      </c>
      <c r="P7776">
        <v>234</v>
      </c>
      <c r="Q7776">
        <v>0</v>
      </c>
      <c r="R7776">
        <v>0</v>
      </c>
      <c r="S7776">
        <v>1029165</v>
      </c>
      <c r="T7776">
        <v>234</v>
      </c>
      <c r="U7776">
        <v>0</v>
      </c>
    </row>
    <row r="7777" spans="1:21">
      <c r="A7777">
        <v>1.3</v>
      </c>
      <c r="C7777" t="s">
        <v>44074</v>
      </c>
      <c r="D7777" t="s">
        <v>30681</v>
      </c>
      <c r="F7777" t="s">
        <v>17718</v>
      </c>
      <c r="I7777" t="s">
        <v>10479</v>
      </c>
      <c r="J7777">
        <v>444</v>
      </c>
      <c r="K7777" t="s">
        <v>31390</v>
      </c>
      <c r="L7777" t="s">
        <v>18241</v>
      </c>
      <c r="M7777">
        <v>1270690</v>
      </c>
      <c r="N7777">
        <v>2600</v>
      </c>
      <c r="O7777">
        <v>234</v>
      </c>
      <c r="P7777">
        <v>234</v>
      </c>
      <c r="Q7777">
        <v>0</v>
      </c>
      <c r="R7777">
        <v>0</v>
      </c>
      <c r="S7777">
        <v>1270690</v>
      </c>
      <c r="T7777">
        <v>234</v>
      </c>
      <c r="U7777">
        <v>0</v>
      </c>
    </row>
    <row r="7778" spans="1:21">
      <c r="A7778">
        <v>1.3</v>
      </c>
      <c r="C7778" t="s">
        <v>44075</v>
      </c>
      <c r="D7778" t="s">
        <v>44076</v>
      </c>
      <c r="F7778" t="s">
        <v>44077</v>
      </c>
      <c r="I7778" t="s">
        <v>10475</v>
      </c>
      <c r="J7778">
        <v>444</v>
      </c>
      <c r="K7778" t="s">
        <v>31390</v>
      </c>
      <c r="L7778" t="s">
        <v>18241</v>
      </c>
      <c r="M7778">
        <v>557041</v>
      </c>
      <c r="N7778">
        <v>2600</v>
      </c>
      <c r="O7778">
        <v>234</v>
      </c>
      <c r="P7778">
        <v>234</v>
      </c>
      <c r="Q7778">
        <v>0</v>
      </c>
      <c r="R7778">
        <v>0</v>
      </c>
      <c r="S7778">
        <v>557041</v>
      </c>
      <c r="T7778">
        <v>234</v>
      </c>
      <c r="U7778">
        <v>0</v>
      </c>
    </row>
    <row r="7779" spans="1:21">
      <c r="A7779">
        <v>1.3</v>
      </c>
      <c r="C7779" t="s">
        <v>44078</v>
      </c>
      <c r="D7779" t="s">
        <v>44079</v>
      </c>
      <c r="F7779" t="s">
        <v>44080</v>
      </c>
      <c r="I7779" t="s">
        <v>10474</v>
      </c>
      <c r="J7779">
        <v>444</v>
      </c>
      <c r="K7779" t="s">
        <v>31390</v>
      </c>
      <c r="L7779" t="s">
        <v>18241</v>
      </c>
      <c r="M7779">
        <v>233998</v>
      </c>
      <c r="N7779">
        <v>2600</v>
      </c>
      <c r="O7779">
        <v>234</v>
      </c>
      <c r="P7779">
        <v>234</v>
      </c>
      <c r="Q7779">
        <v>0</v>
      </c>
      <c r="R7779">
        <v>0</v>
      </c>
      <c r="S7779">
        <v>233998</v>
      </c>
      <c r="T7779">
        <v>234</v>
      </c>
      <c r="U7779">
        <v>0</v>
      </c>
    </row>
    <row r="7780" spans="1:21">
      <c r="A7780">
        <v>1.3</v>
      </c>
      <c r="C7780" t="s">
        <v>44081</v>
      </c>
      <c r="D7780" t="s">
        <v>44082</v>
      </c>
      <c r="F7780" t="s">
        <v>44083</v>
      </c>
      <c r="I7780" t="s">
        <v>10473</v>
      </c>
      <c r="J7780">
        <v>444</v>
      </c>
      <c r="K7780" t="s">
        <v>31390</v>
      </c>
      <c r="L7780" t="s">
        <v>18241</v>
      </c>
      <c r="M7780">
        <v>239039</v>
      </c>
      <c r="N7780">
        <v>2600</v>
      </c>
      <c r="O7780">
        <v>234</v>
      </c>
      <c r="P7780">
        <v>234</v>
      </c>
      <c r="Q7780">
        <v>0</v>
      </c>
      <c r="R7780">
        <v>0</v>
      </c>
      <c r="S7780">
        <v>239039</v>
      </c>
      <c r="T7780">
        <v>234</v>
      </c>
      <c r="U7780">
        <v>0</v>
      </c>
    </row>
    <row r="7781" spans="1:21">
      <c r="A7781">
        <v>1.3</v>
      </c>
      <c r="C7781" t="s">
        <v>44084</v>
      </c>
      <c r="D7781" t="s">
        <v>44085</v>
      </c>
      <c r="F7781" t="s">
        <v>17718</v>
      </c>
      <c r="I7781" t="s">
        <v>10472</v>
      </c>
      <c r="J7781">
        <v>444</v>
      </c>
      <c r="K7781" t="s">
        <v>31390</v>
      </c>
      <c r="L7781" t="s">
        <v>18241</v>
      </c>
      <c r="M7781">
        <v>407067</v>
      </c>
      <c r="N7781">
        <v>2600</v>
      </c>
      <c r="O7781">
        <v>234</v>
      </c>
      <c r="P7781">
        <v>234</v>
      </c>
      <c r="Q7781">
        <v>0</v>
      </c>
      <c r="R7781">
        <v>0</v>
      </c>
      <c r="S7781">
        <v>407067</v>
      </c>
      <c r="T7781">
        <v>234</v>
      </c>
      <c r="U7781">
        <v>0</v>
      </c>
    </row>
    <row r="7782" spans="1:21">
      <c r="A7782">
        <v>1.3</v>
      </c>
      <c r="C7782" t="s">
        <v>44086</v>
      </c>
      <c r="D7782" t="s">
        <v>40048</v>
      </c>
      <c r="F7782" t="s">
        <v>17718</v>
      </c>
      <c r="I7782" t="s">
        <v>10471</v>
      </c>
      <c r="J7782">
        <v>444</v>
      </c>
      <c r="K7782" t="s">
        <v>31390</v>
      </c>
      <c r="L7782" t="s">
        <v>18241</v>
      </c>
      <c r="M7782">
        <v>614938</v>
      </c>
      <c r="N7782">
        <v>2600</v>
      </c>
      <c r="O7782">
        <v>234</v>
      </c>
      <c r="P7782">
        <v>234</v>
      </c>
      <c r="Q7782">
        <v>0</v>
      </c>
      <c r="R7782">
        <v>0</v>
      </c>
      <c r="S7782">
        <v>614938</v>
      </c>
      <c r="T7782">
        <v>234</v>
      </c>
      <c r="U7782">
        <v>0</v>
      </c>
    </row>
    <row r="7783" spans="1:21">
      <c r="A7783">
        <v>1.3</v>
      </c>
      <c r="C7783" t="s">
        <v>44087</v>
      </c>
      <c r="D7783" t="s">
        <v>44088</v>
      </c>
      <c r="F7783" t="s">
        <v>44089</v>
      </c>
      <c r="I7783" t="s">
        <v>10470</v>
      </c>
      <c r="J7783">
        <v>444</v>
      </c>
      <c r="K7783" t="s">
        <v>31390</v>
      </c>
      <c r="L7783" t="s">
        <v>18241</v>
      </c>
      <c r="M7783">
        <v>735447</v>
      </c>
      <c r="N7783">
        <v>2600</v>
      </c>
      <c r="O7783">
        <v>234</v>
      </c>
      <c r="P7783">
        <v>234</v>
      </c>
      <c r="Q7783">
        <v>0</v>
      </c>
      <c r="R7783">
        <v>0</v>
      </c>
      <c r="S7783">
        <v>735447</v>
      </c>
      <c r="T7783">
        <v>234</v>
      </c>
      <c r="U7783">
        <v>0</v>
      </c>
    </row>
    <row r="7784" spans="1:21">
      <c r="A7784">
        <v>1.3</v>
      </c>
      <c r="C7784" t="s">
        <v>44090</v>
      </c>
      <c r="D7784" t="s">
        <v>30681</v>
      </c>
      <c r="F7784" t="s">
        <v>38799</v>
      </c>
      <c r="I7784" t="s">
        <v>6893</v>
      </c>
      <c r="J7784">
        <v>444</v>
      </c>
      <c r="K7784" t="s">
        <v>31390</v>
      </c>
      <c r="L7784" t="s">
        <v>17595</v>
      </c>
      <c r="M7784">
        <v>2096700</v>
      </c>
      <c r="N7784">
        <v>2600</v>
      </c>
      <c r="O7784">
        <v>234</v>
      </c>
      <c r="P7784">
        <v>234</v>
      </c>
      <c r="Q7784">
        <v>0</v>
      </c>
      <c r="R7784">
        <v>0</v>
      </c>
      <c r="S7784">
        <v>2096700</v>
      </c>
      <c r="T7784">
        <v>234</v>
      </c>
      <c r="U7784">
        <v>0</v>
      </c>
    </row>
    <row r="7785" spans="1:21">
      <c r="A7785">
        <v>1.3</v>
      </c>
      <c r="C7785" t="s">
        <v>44091</v>
      </c>
      <c r="D7785" t="s">
        <v>30681</v>
      </c>
      <c r="F7785" t="s">
        <v>28643</v>
      </c>
      <c r="I7785" t="s">
        <v>6892</v>
      </c>
      <c r="J7785">
        <v>444</v>
      </c>
      <c r="K7785" t="s">
        <v>31390</v>
      </c>
      <c r="L7785" t="s">
        <v>17595</v>
      </c>
      <c r="M7785">
        <v>1329190</v>
      </c>
      <c r="N7785">
        <v>2600</v>
      </c>
      <c r="O7785">
        <v>234</v>
      </c>
      <c r="P7785">
        <v>234</v>
      </c>
      <c r="Q7785">
        <v>0</v>
      </c>
      <c r="R7785">
        <v>0</v>
      </c>
      <c r="S7785">
        <v>1329190</v>
      </c>
      <c r="T7785">
        <v>234</v>
      </c>
      <c r="U7785">
        <v>0</v>
      </c>
    </row>
    <row r="7786" spans="1:21">
      <c r="A7786">
        <v>1.3</v>
      </c>
      <c r="C7786" t="s">
        <v>44092</v>
      </c>
      <c r="D7786" t="s">
        <v>44093</v>
      </c>
      <c r="F7786" t="s">
        <v>30795</v>
      </c>
      <c r="I7786" t="s">
        <v>1036</v>
      </c>
      <c r="J7786">
        <v>444</v>
      </c>
      <c r="K7786" t="s">
        <v>31390</v>
      </c>
      <c r="L7786" t="s">
        <v>17666</v>
      </c>
      <c r="M7786">
        <v>213564</v>
      </c>
      <c r="N7786">
        <v>2600</v>
      </c>
      <c r="O7786">
        <v>234</v>
      </c>
      <c r="P7786">
        <v>234</v>
      </c>
      <c r="Q7786">
        <v>0</v>
      </c>
      <c r="R7786">
        <v>0</v>
      </c>
      <c r="S7786">
        <v>213564</v>
      </c>
      <c r="T7786">
        <v>234</v>
      </c>
      <c r="U7786">
        <v>0</v>
      </c>
    </row>
    <row r="7787" spans="1:21">
      <c r="A7787">
        <v>1.3</v>
      </c>
      <c r="C7787" t="s">
        <v>44094</v>
      </c>
      <c r="D7787" t="s">
        <v>44095</v>
      </c>
      <c r="F7787" t="s">
        <v>40409</v>
      </c>
      <c r="I7787" t="s">
        <v>10469</v>
      </c>
      <c r="J7787">
        <v>444</v>
      </c>
      <c r="K7787" t="s">
        <v>31390</v>
      </c>
      <c r="L7787" t="s">
        <v>18241</v>
      </c>
      <c r="M7787">
        <v>134663</v>
      </c>
      <c r="N7787">
        <v>2600</v>
      </c>
      <c r="O7787">
        <v>234</v>
      </c>
      <c r="P7787">
        <v>234</v>
      </c>
      <c r="Q7787">
        <v>0</v>
      </c>
      <c r="R7787">
        <v>0</v>
      </c>
      <c r="S7787">
        <v>134663</v>
      </c>
      <c r="T7787">
        <v>234</v>
      </c>
      <c r="U7787">
        <v>0</v>
      </c>
    </row>
    <row r="7788" spans="1:21">
      <c r="A7788">
        <v>1.3</v>
      </c>
      <c r="C7788" t="s">
        <v>44096</v>
      </c>
      <c r="D7788" t="s">
        <v>44093</v>
      </c>
      <c r="F7788" t="s">
        <v>30795</v>
      </c>
      <c r="I7788" t="s">
        <v>1035</v>
      </c>
      <c r="J7788">
        <v>444</v>
      </c>
      <c r="K7788" t="s">
        <v>31390</v>
      </c>
      <c r="L7788" t="s">
        <v>17666</v>
      </c>
      <c r="M7788">
        <v>209907</v>
      </c>
      <c r="N7788">
        <v>2600</v>
      </c>
      <c r="O7788">
        <v>234</v>
      </c>
      <c r="P7788">
        <v>234</v>
      </c>
      <c r="Q7788">
        <v>0</v>
      </c>
      <c r="R7788">
        <v>0</v>
      </c>
      <c r="S7788">
        <v>209907</v>
      </c>
      <c r="T7788">
        <v>234</v>
      </c>
      <c r="U7788">
        <v>0</v>
      </c>
    </row>
    <row r="7789" spans="1:21">
      <c r="A7789">
        <v>1.3</v>
      </c>
      <c r="C7789" t="s">
        <v>44097</v>
      </c>
      <c r="D7789" t="s">
        <v>44098</v>
      </c>
      <c r="F7789" t="s">
        <v>17718</v>
      </c>
      <c r="I7789" t="s">
        <v>10468</v>
      </c>
      <c r="J7789">
        <v>444</v>
      </c>
      <c r="K7789" t="s">
        <v>31390</v>
      </c>
      <c r="L7789" t="s">
        <v>18241</v>
      </c>
      <c r="M7789">
        <v>79517</v>
      </c>
      <c r="N7789">
        <v>2600</v>
      </c>
      <c r="O7789">
        <v>234</v>
      </c>
      <c r="P7789">
        <v>234</v>
      </c>
      <c r="Q7789">
        <v>0</v>
      </c>
      <c r="R7789">
        <v>0</v>
      </c>
      <c r="S7789">
        <v>79517</v>
      </c>
      <c r="T7789">
        <v>234</v>
      </c>
      <c r="U7789">
        <v>0</v>
      </c>
    </row>
    <row r="7790" spans="1:21">
      <c r="A7790">
        <v>1.3</v>
      </c>
      <c r="C7790" t="s">
        <v>44099</v>
      </c>
      <c r="D7790" t="s">
        <v>29603</v>
      </c>
      <c r="F7790" t="s">
        <v>17718</v>
      </c>
      <c r="I7790" t="s">
        <v>6891</v>
      </c>
      <c r="J7790">
        <v>444</v>
      </c>
      <c r="K7790" t="s">
        <v>31390</v>
      </c>
      <c r="L7790" t="s">
        <v>17595</v>
      </c>
      <c r="M7790">
        <v>9544770</v>
      </c>
      <c r="N7790">
        <v>3000</v>
      </c>
      <c r="O7790">
        <v>270</v>
      </c>
      <c r="P7790">
        <v>270</v>
      </c>
      <c r="Q7790">
        <v>0</v>
      </c>
      <c r="R7790">
        <v>0</v>
      </c>
      <c r="S7790">
        <v>9544770</v>
      </c>
      <c r="T7790">
        <v>270</v>
      </c>
      <c r="U7790">
        <v>0</v>
      </c>
    </row>
    <row r="7791" spans="1:21">
      <c r="A7791">
        <v>1.3</v>
      </c>
      <c r="C7791" t="s">
        <v>44100</v>
      </c>
      <c r="D7791" t="s">
        <v>44101</v>
      </c>
      <c r="F7791" t="s">
        <v>44102</v>
      </c>
      <c r="I7791" t="s">
        <v>10467</v>
      </c>
      <c r="J7791">
        <v>444</v>
      </c>
      <c r="K7791" t="s">
        <v>31390</v>
      </c>
      <c r="L7791" t="s">
        <v>18241</v>
      </c>
      <c r="M7791">
        <v>265573</v>
      </c>
      <c r="N7791">
        <v>2600</v>
      </c>
      <c r="O7791">
        <v>234</v>
      </c>
      <c r="P7791">
        <v>234</v>
      </c>
      <c r="Q7791">
        <v>0</v>
      </c>
      <c r="R7791">
        <v>0</v>
      </c>
      <c r="S7791">
        <v>265573</v>
      </c>
      <c r="T7791">
        <v>234</v>
      </c>
      <c r="U7791">
        <v>0</v>
      </c>
    </row>
    <row r="7792" spans="1:21">
      <c r="A7792">
        <v>1.3</v>
      </c>
      <c r="C7792" t="s">
        <v>44103</v>
      </c>
      <c r="D7792" t="s">
        <v>31472</v>
      </c>
      <c r="F7792" t="s">
        <v>25931</v>
      </c>
      <c r="I7792" t="s">
        <v>4448</v>
      </c>
      <c r="J7792">
        <v>445</v>
      </c>
      <c r="K7792" t="s">
        <v>31474</v>
      </c>
      <c r="L7792" t="s">
        <v>17635</v>
      </c>
      <c r="M7792">
        <v>598415</v>
      </c>
      <c r="N7792">
        <v>2600</v>
      </c>
      <c r="O7792">
        <v>234</v>
      </c>
      <c r="P7792">
        <v>234</v>
      </c>
      <c r="Q7792">
        <v>0</v>
      </c>
      <c r="R7792">
        <v>0</v>
      </c>
      <c r="S7792">
        <v>598415</v>
      </c>
      <c r="T7792">
        <v>234</v>
      </c>
      <c r="U7792">
        <v>0</v>
      </c>
    </row>
    <row r="7793" spans="1:21">
      <c r="A7793">
        <v>1.3</v>
      </c>
      <c r="C7793" t="s">
        <v>44104</v>
      </c>
      <c r="D7793" t="s">
        <v>44105</v>
      </c>
      <c r="F7793" t="s">
        <v>17718</v>
      </c>
      <c r="I7793" t="s">
        <v>4447</v>
      </c>
      <c r="J7793">
        <v>445</v>
      </c>
      <c r="K7793" t="s">
        <v>31474</v>
      </c>
      <c r="L7793" t="s">
        <v>17635</v>
      </c>
      <c r="M7793">
        <v>15950</v>
      </c>
      <c r="N7793">
        <v>2600</v>
      </c>
      <c r="O7793">
        <v>234</v>
      </c>
      <c r="P7793">
        <v>234</v>
      </c>
      <c r="Q7793">
        <v>0</v>
      </c>
      <c r="R7793">
        <v>0</v>
      </c>
      <c r="S7793">
        <v>15950</v>
      </c>
      <c r="T7793">
        <v>234</v>
      </c>
      <c r="U7793">
        <v>0</v>
      </c>
    </row>
    <row r="7794" spans="1:21">
      <c r="A7794">
        <v>1.3</v>
      </c>
      <c r="C7794" t="s">
        <v>44106</v>
      </c>
      <c r="D7794" t="s">
        <v>30389</v>
      </c>
      <c r="F7794" t="s">
        <v>44107</v>
      </c>
      <c r="I7794" t="s">
        <v>4445</v>
      </c>
      <c r="J7794">
        <v>445</v>
      </c>
      <c r="K7794" t="s">
        <v>31474</v>
      </c>
      <c r="L7794" t="s">
        <v>17635</v>
      </c>
      <c r="M7794">
        <v>115204</v>
      </c>
      <c r="N7794">
        <v>2600</v>
      </c>
      <c r="O7794">
        <v>234</v>
      </c>
      <c r="P7794">
        <v>234</v>
      </c>
      <c r="Q7794">
        <v>0</v>
      </c>
      <c r="R7794">
        <v>0</v>
      </c>
      <c r="S7794">
        <v>115204</v>
      </c>
      <c r="T7794">
        <v>234</v>
      </c>
      <c r="U7794">
        <v>0</v>
      </c>
    </row>
    <row r="7795" spans="1:21">
      <c r="A7795">
        <v>1.3</v>
      </c>
      <c r="C7795" t="s">
        <v>44108</v>
      </c>
      <c r="D7795" t="s">
        <v>44109</v>
      </c>
      <c r="F7795" t="s">
        <v>17718</v>
      </c>
      <c r="I7795" t="s">
        <v>4443</v>
      </c>
      <c r="J7795">
        <v>445</v>
      </c>
      <c r="K7795" t="s">
        <v>31474</v>
      </c>
      <c r="L7795" t="s">
        <v>17635</v>
      </c>
      <c r="M7795">
        <v>57254</v>
      </c>
      <c r="N7795">
        <v>2600</v>
      </c>
      <c r="O7795">
        <v>234</v>
      </c>
      <c r="P7795">
        <v>234</v>
      </c>
      <c r="Q7795">
        <v>0</v>
      </c>
      <c r="R7795">
        <v>0</v>
      </c>
      <c r="S7795">
        <v>57254</v>
      </c>
      <c r="T7795">
        <v>234</v>
      </c>
      <c r="U7795">
        <v>0</v>
      </c>
    </row>
    <row r="7796" spans="1:21">
      <c r="A7796">
        <v>1.3</v>
      </c>
      <c r="C7796" t="s">
        <v>44110</v>
      </c>
      <c r="D7796" t="s">
        <v>44111</v>
      </c>
      <c r="F7796" t="s">
        <v>17718</v>
      </c>
      <c r="I7796" t="s">
        <v>4442</v>
      </c>
      <c r="J7796">
        <v>445</v>
      </c>
      <c r="K7796" t="s">
        <v>31474</v>
      </c>
      <c r="L7796" t="s">
        <v>17635</v>
      </c>
      <c r="M7796">
        <v>55618</v>
      </c>
      <c r="N7796">
        <v>2600</v>
      </c>
      <c r="O7796">
        <v>234</v>
      </c>
      <c r="P7796">
        <v>234</v>
      </c>
      <c r="Q7796">
        <v>0</v>
      </c>
      <c r="R7796">
        <v>0</v>
      </c>
      <c r="S7796">
        <v>55618</v>
      </c>
      <c r="T7796">
        <v>234</v>
      </c>
      <c r="U7796">
        <v>0</v>
      </c>
    </row>
    <row r="7797" spans="1:21">
      <c r="A7797">
        <v>1.3</v>
      </c>
      <c r="C7797" t="s">
        <v>44112</v>
      </c>
      <c r="D7797" t="s">
        <v>40575</v>
      </c>
      <c r="F7797" t="s">
        <v>17718</v>
      </c>
      <c r="I7797" t="s">
        <v>4441</v>
      </c>
      <c r="J7797">
        <v>445</v>
      </c>
      <c r="K7797" t="s">
        <v>31474</v>
      </c>
      <c r="L7797" t="s">
        <v>17635</v>
      </c>
      <c r="M7797">
        <v>40141</v>
      </c>
      <c r="N7797">
        <v>2600</v>
      </c>
      <c r="O7797">
        <v>234</v>
      </c>
      <c r="P7797">
        <v>234</v>
      </c>
      <c r="Q7797">
        <v>0</v>
      </c>
      <c r="R7797">
        <v>0</v>
      </c>
      <c r="S7797">
        <v>40141</v>
      </c>
      <c r="T7797">
        <v>234</v>
      </c>
      <c r="U7797">
        <v>0</v>
      </c>
    </row>
    <row r="7798" spans="1:21">
      <c r="A7798">
        <v>1.3</v>
      </c>
      <c r="C7798" t="s">
        <v>44113</v>
      </c>
      <c r="D7798" t="s">
        <v>29603</v>
      </c>
      <c r="F7798" t="s">
        <v>17718</v>
      </c>
      <c r="I7798" t="s">
        <v>4440</v>
      </c>
      <c r="J7798">
        <v>445</v>
      </c>
      <c r="K7798" t="s">
        <v>31474</v>
      </c>
      <c r="L7798" t="s">
        <v>17635</v>
      </c>
      <c r="M7798">
        <v>321945</v>
      </c>
      <c r="N7798">
        <v>2600</v>
      </c>
      <c r="O7798">
        <v>234</v>
      </c>
      <c r="P7798">
        <v>234</v>
      </c>
      <c r="Q7798">
        <v>0</v>
      </c>
      <c r="R7798">
        <v>0</v>
      </c>
      <c r="S7798">
        <v>321945</v>
      </c>
      <c r="T7798">
        <v>234</v>
      </c>
      <c r="U7798">
        <v>0</v>
      </c>
    </row>
    <row r="7799" spans="1:21">
      <c r="A7799">
        <v>1.3</v>
      </c>
      <c r="C7799" t="s">
        <v>44114</v>
      </c>
      <c r="D7799" t="s">
        <v>44115</v>
      </c>
      <c r="F7799" t="s">
        <v>17718</v>
      </c>
      <c r="I7799" t="s">
        <v>4439</v>
      </c>
      <c r="J7799">
        <v>445</v>
      </c>
      <c r="K7799" t="s">
        <v>31474</v>
      </c>
      <c r="L7799" t="s">
        <v>17635</v>
      </c>
      <c r="M7799">
        <v>611649</v>
      </c>
      <c r="N7799">
        <v>2600</v>
      </c>
      <c r="O7799">
        <v>234</v>
      </c>
      <c r="P7799">
        <v>234</v>
      </c>
      <c r="Q7799">
        <v>0</v>
      </c>
      <c r="R7799">
        <v>0</v>
      </c>
      <c r="S7799">
        <v>611649</v>
      </c>
      <c r="T7799">
        <v>234</v>
      </c>
      <c r="U7799">
        <v>0</v>
      </c>
    </row>
    <row r="7800" spans="1:21">
      <c r="A7800">
        <v>1.3</v>
      </c>
      <c r="C7800" t="s">
        <v>44116</v>
      </c>
      <c r="D7800" t="s">
        <v>44117</v>
      </c>
      <c r="F7800" t="s">
        <v>31486</v>
      </c>
      <c r="I7800" t="s">
        <v>4436</v>
      </c>
      <c r="J7800">
        <v>445</v>
      </c>
      <c r="K7800" t="s">
        <v>31474</v>
      </c>
      <c r="L7800" t="s">
        <v>17635</v>
      </c>
      <c r="M7800">
        <v>439408</v>
      </c>
      <c r="N7800">
        <v>2600</v>
      </c>
      <c r="O7800">
        <v>234</v>
      </c>
      <c r="P7800">
        <v>234</v>
      </c>
      <c r="Q7800">
        <v>0</v>
      </c>
      <c r="R7800">
        <v>0</v>
      </c>
      <c r="S7800">
        <v>439408</v>
      </c>
      <c r="T7800">
        <v>234</v>
      </c>
      <c r="U7800">
        <v>0</v>
      </c>
    </row>
    <row r="7801" spans="1:21">
      <c r="A7801">
        <v>1.3</v>
      </c>
      <c r="C7801" t="s">
        <v>44118</v>
      </c>
      <c r="D7801" t="s">
        <v>31496</v>
      </c>
      <c r="F7801" t="s">
        <v>31497</v>
      </c>
      <c r="I7801" t="s">
        <v>4435</v>
      </c>
      <c r="J7801">
        <v>445</v>
      </c>
      <c r="K7801" t="s">
        <v>31474</v>
      </c>
      <c r="L7801" t="s">
        <v>17635</v>
      </c>
      <c r="M7801">
        <v>979631</v>
      </c>
      <c r="N7801">
        <v>3000</v>
      </c>
      <c r="O7801">
        <v>270</v>
      </c>
      <c r="P7801">
        <v>270</v>
      </c>
      <c r="Q7801">
        <v>0</v>
      </c>
      <c r="R7801">
        <v>0</v>
      </c>
      <c r="S7801">
        <v>979631</v>
      </c>
      <c r="T7801">
        <v>270</v>
      </c>
      <c r="U7801">
        <v>0</v>
      </c>
    </row>
    <row r="7802" spans="1:21">
      <c r="A7802">
        <v>1.3</v>
      </c>
      <c r="C7802" t="s">
        <v>44119</v>
      </c>
      <c r="D7802" t="s">
        <v>44120</v>
      </c>
      <c r="F7802" t="s">
        <v>44121</v>
      </c>
      <c r="I7802" t="s">
        <v>4434</v>
      </c>
      <c r="J7802">
        <v>445</v>
      </c>
      <c r="K7802" t="s">
        <v>31474</v>
      </c>
      <c r="L7802" t="s">
        <v>17635</v>
      </c>
      <c r="M7802">
        <v>863067</v>
      </c>
      <c r="N7802">
        <v>2600</v>
      </c>
      <c r="O7802">
        <v>234</v>
      </c>
      <c r="P7802">
        <v>234</v>
      </c>
      <c r="Q7802">
        <v>0</v>
      </c>
      <c r="R7802">
        <v>0</v>
      </c>
      <c r="S7802">
        <v>863067</v>
      </c>
      <c r="T7802">
        <v>234</v>
      </c>
      <c r="U7802">
        <v>0</v>
      </c>
    </row>
    <row r="7803" spans="1:21">
      <c r="A7803">
        <v>1.3</v>
      </c>
      <c r="C7803" t="s">
        <v>44122</v>
      </c>
      <c r="D7803" t="s">
        <v>44123</v>
      </c>
      <c r="F7803" t="s">
        <v>44124</v>
      </c>
      <c r="I7803" t="s">
        <v>4427</v>
      </c>
      <c r="J7803">
        <v>445</v>
      </c>
      <c r="K7803" t="s">
        <v>31474</v>
      </c>
      <c r="L7803" t="s">
        <v>17635</v>
      </c>
      <c r="M7803">
        <v>273027</v>
      </c>
      <c r="N7803">
        <v>2600</v>
      </c>
      <c r="O7803">
        <v>234</v>
      </c>
      <c r="P7803">
        <v>234</v>
      </c>
      <c r="Q7803">
        <v>0</v>
      </c>
      <c r="R7803">
        <v>0</v>
      </c>
      <c r="S7803">
        <v>273027</v>
      </c>
      <c r="T7803">
        <v>234</v>
      </c>
      <c r="U7803">
        <v>0</v>
      </c>
    </row>
    <row r="7804" spans="1:21">
      <c r="A7804">
        <v>1.3</v>
      </c>
      <c r="C7804" t="s">
        <v>44125</v>
      </c>
      <c r="D7804" t="s">
        <v>31496</v>
      </c>
      <c r="F7804" t="s">
        <v>31497</v>
      </c>
      <c r="I7804" t="s">
        <v>4426</v>
      </c>
      <c r="J7804">
        <v>445</v>
      </c>
      <c r="K7804" t="s">
        <v>31474</v>
      </c>
      <c r="L7804" t="s">
        <v>17635</v>
      </c>
      <c r="M7804">
        <v>56581</v>
      </c>
      <c r="N7804">
        <v>2600</v>
      </c>
      <c r="O7804">
        <v>234</v>
      </c>
      <c r="P7804">
        <v>234</v>
      </c>
      <c r="Q7804">
        <v>0</v>
      </c>
      <c r="R7804">
        <v>0</v>
      </c>
      <c r="S7804">
        <v>56581</v>
      </c>
      <c r="T7804">
        <v>234</v>
      </c>
      <c r="U7804">
        <v>0</v>
      </c>
    </row>
    <row r="7805" spans="1:21">
      <c r="A7805">
        <v>1.3</v>
      </c>
      <c r="C7805" t="s">
        <v>44126</v>
      </c>
      <c r="D7805" t="s">
        <v>30781</v>
      </c>
      <c r="F7805" t="s">
        <v>17718</v>
      </c>
      <c r="I7805" t="s">
        <v>4425</v>
      </c>
      <c r="J7805">
        <v>445</v>
      </c>
      <c r="K7805" t="s">
        <v>31474</v>
      </c>
      <c r="L7805" t="s">
        <v>17635</v>
      </c>
      <c r="M7805">
        <v>305935</v>
      </c>
      <c r="N7805">
        <v>2600</v>
      </c>
      <c r="O7805">
        <v>234</v>
      </c>
      <c r="P7805">
        <v>234</v>
      </c>
      <c r="Q7805">
        <v>0</v>
      </c>
      <c r="R7805">
        <v>0</v>
      </c>
      <c r="S7805">
        <v>305935</v>
      </c>
      <c r="T7805">
        <v>234</v>
      </c>
      <c r="U7805">
        <v>0</v>
      </c>
    </row>
    <row r="7806" spans="1:21">
      <c r="A7806">
        <v>1.3</v>
      </c>
      <c r="C7806" t="s">
        <v>44127</v>
      </c>
      <c r="D7806" t="s">
        <v>44128</v>
      </c>
      <c r="F7806" t="s">
        <v>40697</v>
      </c>
      <c r="I7806" t="s">
        <v>4402</v>
      </c>
      <c r="J7806">
        <v>445</v>
      </c>
      <c r="K7806" t="s">
        <v>31474</v>
      </c>
      <c r="L7806" t="s">
        <v>17635</v>
      </c>
      <c r="M7806">
        <v>862016</v>
      </c>
      <c r="N7806">
        <v>2600</v>
      </c>
      <c r="O7806">
        <v>234</v>
      </c>
      <c r="P7806">
        <v>234</v>
      </c>
      <c r="Q7806">
        <v>0</v>
      </c>
      <c r="R7806">
        <v>0</v>
      </c>
      <c r="S7806">
        <v>862016</v>
      </c>
      <c r="T7806">
        <v>234</v>
      </c>
      <c r="U7806">
        <v>0</v>
      </c>
    </row>
    <row r="7807" spans="1:21">
      <c r="A7807">
        <v>1.3</v>
      </c>
      <c r="C7807" t="s">
        <v>44129</v>
      </c>
      <c r="D7807" t="s">
        <v>25811</v>
      </c>
      <c r="F7807" t="s">
        <v>17718</v>
      </c>
      <c r="I7807" t="s">
        <v>4397</v>
      </c>
      <c r="J7807">
        <v>445</v>
      </c>
      <c r="K7807" t="s">
        <v>31474</v>
      </c>
      <c r="L7807" t="s">
        <v>17635</v>
      </c>
      <c r="M7807">
        <v>159989</v>
      </c>
      <c r="N7807">
        <v>2600</v>
      </c>
      <c r="O7807">
        <v>234</v>
      </c>
      <c r="P7807">
        <v>234</v>
      </c>
      <c r="Q7807">
        <v>0</v>
      </c>
      <c r="R7807">
        <v>0</v>
      </c>
      <c r="S7807">
        <v>159989</v>
      </c>
      <c r="T7807">
        <v>234</v>
      </c>
      <c r="U7807">
        <v>0</v>
      </c>
    </row>
    <row r="7808" spans="1:21">
      <c r="A7808">
        <v>1.3</v>
      </c>
      <c r="C7808" t="s">
        <v>44130</v>
      </c>
      <c r="D7808" t="s">
        <v>40843</v>
      </c>
      <c r="F7808" t="s">
        <v>17718</v>
      </c>
      <c r="I7808" t="s">
        <v>4396</v>
      </c>
      <c r="J7808">
        <v>445</v>
      </c>
      <c r="K7808" t="s">
        <v>31474</v>
      </c>
      <c r="L7808" t="s">
        <v>17635</v>
      </c>
      <c r="M7808">
        <v>117246</v>
      </c>
      <c r="N7808">
        <v>2600</v>
      </c>
      <c r="O7808">
        <v>234</v>
      </c>
      <c r="P7808">
        <v>234</v>
      </c>
      <c r="Q7808">
        <v>0</v>
      </c>
      <c r="R7808">
        <v>0</v>
      </c>
      <c r="S7808">
        <v>117246</v>
      </c>
      <c r="T7808">
        <v>234</v>
      </c>
      <c r="U7808">
        <v>0</v>
      </c>
    </row>
    <row r="7809" spans="1:21">
      <c r="A7809">
        <v>1.3</v>
      </c>
      <c r="C7809" t="s">
        <v>44131</v>
      </c>
      <c r="D7809" t="s">
        <v>44132</v>
      </c>
      <c r="F7809" t="s">
        <v>17718</v>
      </c>
      <c r="I7809" t="s">
        <v>4392</v>
      </c>
      <c r="J7809">
        <v>445</v>
      </c>
      <c r="K7809" t="s">
        <v>31474</v>
      </c>
      <c r="L7809" t="s">
        <v>17635</v>
      </c>
      <c r="M7809">
        <v>223162</v>
      </c>
      <c r="N7809">
        <v>2600</v>
      </c>
      <c r="O7809">
        <v>234</v>
      </c>
      <c r="P7809">
        <v>234</v>
      </c>
      <c r="Q7809">
        <v>0</v>
      </c>
      <c r="R7809">
        <v>0</v>
      </c>
      <c r="S7809">
        <v>223162</v>
      </c>
      <c r="T7809">
        <v>234</v>
      </c>
      <c r="U7809">
        <v>0</v>
      </c>
    </row>
    <row r="7810" spans="1:21">
      <c r="A7810">
        <v>1.3</v>
      </c>
      <c r="C7810" t="s">
        <v>44133</v>
      </c>
      <c r="D7810" t="s">
        <v>44134</v>
      </c>
      <c r="F7810" t="s">
        <v>44135</v>
      </c>
      <c r="I7810" t="s">
        <v>4385</v>
      </c>
      <c r="J7810">
        <v>445</v>
      </c>
      <c r="K7810" t="s">
        <v>31474</v>
      </c>
      <c r="L7810" t="s">
        <v>17635</v>
      </c>
      <c r="M7810">
        <v>134977</v>
      </c>
      <c r="N7810">
        <v>2600</v>
      </c>
      <c r="O7810">
        <v>234</v>
      </c>
      <c r="P7810">
        <v>234</v>
      </c>
      <c r="Q7810">
        <v>0</v>
      </c>
      <c r="R7810">
        <v>0</v>
      </c>
      <c r="S7810">
        <v>134977</v>
      </c>
      <c r="T7810">
        <v>234</v>
      </c>
      <c r="U7810">
        <v>0</v>
      </c>
    </row>
    <row r="7811" spans="1:21">
      <c r="A7811">
        <v>1.3</v>
      </c>
      <c r="C7811" t="s">
        <v>44136</v>
      </c>
      <c r="D7811" t="s">
        <v>44137</v>
      </c>
      <c r="F7811" t="s">
        <v>44138</v>
      </c>
      <c r="I7811" t="s">
        <v>4384</v>
      </c>
      <c r="J7811">
        <v>445</v>
      </c>
      <c r="K7811" t="s">
        <v>31474</v>
      </c>
      <c r="L7811" t="s">
        <v>17635</v>
      </c>
      <c r="M7811">
        <v>364631</v>
      </c>
      <c r="N7811">
        <v>2600</v>
      </c>
      <c r="O7811">
        <v>234</v>
      </c>
      <c r="P7811">
        <v>234</v>
      </c>
      <c r="Q7811">
        <v>0</v>
      </c>
      <c r="R7811">
        <v>0</v>
      </c>
      <c r="S7811">
        <v>364631</v>
      </c>
      <c r="T7811">
        <v>234</v>
      </c>
      <c r="U7811">
        <v>0</v>
      </c>
    </row>
    <row r="7812" spans="1:21">
      <c r="A7812">
        <v>1.3</v>
      </c>
      <c r="C7812" t="s">
        <v>44139</v>
      </c>
      <c r="D7812" t="s">
        <v>44140</v>
      </c>
      <c r="F7812" t="s">
        <v>44141</v>
      </c>
      <c r="I7812" t="s">
        <v>6888</v>
      </c>
      <c r="J7812">
        <v>446</v>
      </c>
      <c r="K7812" t="s">
        <v>31561</v>
      </c>
      <c r="L7812" t="s">
        <v>17595</v>
      </c>
      <c r="M7812">
        <v>88123</v>
      </c>
      <c r="N7812">
        <v>2600</v>
      </c>
      <c r="O7812">
        <v>234</v>
      </c>
      <c r="P7812">
        <v>234</v>
      </c>
      <c r="Q7812">
        <v>0</v>
      </c>
      <c r="R7812">
        <v>0</v>
      </c>
      <c r="S7812">
        <v>88123</v>
      </c>
      <c r="T7812">
        <v>234</v>
      </c>
      <c r="U7812">
        <v>0</v>
      </c>
    </row>
    <row r="7813" spans="1:21">
      <c r="A7813">
        <v>1.3</v>
      </c>
      <c r="C7813" t="s">
        <v>44142</v>
      </c>
      <c r="D7813" t="s">
        <v>44143</v>
      </c>
      <c r="F7813" t="s">
        <v>17718</v>
      </c>
      <c r="I7813" t="s">
        <v>6887</v>
      </c>
      <c r="J7813">
        <v>446</v>
      </c>
      <c r="K7813" t="s">
        <v>31561</v>
      </c>
      <c r="L7813" t="s">
        <v>17595</v>
      </c>
      <c r="M7813">
        <v>41820</v>
      </c>
      <c r="N7813">
        <v>2600</v>
      </c>
      <c r="O7813">
        <v>234</v>
      </c>
      <c r="P7813">
        <v>234</v>
      </c>
      <c r="Q7813">
        <v>0</v>
      </c>
      <c r="R7813">
        <v>0</v>
      </c>
      <c r="S7813">
        <v>41820</v>
      </c>
      <c r="T7813">
        <v>234</v>
      </c>
      <c r="U7813">
        <v>0</v>
      </c>
    </row>
    <row r="7814" spans="1:21">
      <c r="A7814">
        <v>1.3</v>
      </c>
      <c r="C7814" t="s">
        <v>44144</v>
      </c>
      <c r="D7814" t="s">
        <v>44145</v>
      </c>
      <c r="F7814" t="s">
        <v>44146</v>
      </c>
      <c r="I7814" t="s">
        <v>6886</v>
      </c>
      <c r="J7814">
        <v>446</v>
      </c>
      <c r="K7814" t="s">
        <v>31561</v>
      </c>
      <c r="L7814" t="s">
        <v>17595</v>
      </c>
      <c r="M7814">
        <v>544830</v>
      </c>
      <c r="N7814">
        <v>2600</v>
      </c>
      <c r="O7814">
        <v>234</v>
      </c>
      <c r="P7814">
        <v>234</v>
      </c>
      <c r="Q7814">
        <v>0</v>
      </c>
      <c r="R7814">
        <v>0</v>
      </c>
      <c r="S7814">
        <v>544830</v>
      </c>
      <c r="T7814">
        <v>234</v>
      </c>
      <c r="U7814">
        <v>0</v>
      </c>
    </row>
    <row r="7815" spans="1:21">
      <c r="A7815">
        <v>1.3</v>
      </c>
      <c r="C7815" t="s">
        <v>44147</v>
      </c>
      <c r="D7815" t="s">
        <v>44148</v>
      </c>
      <c r="F7815" t="s">
        <v>44149</v>
      </c>
      <c r="I7815" t="s">
        <v>6882</v>
      </c>
      <c r="J7815">
        <v>446</v>
      </c>
      <c r="K7815" t="s">
        <v>31561</v>
      </c>
      <c r="L7815" t="s">
        <v>17595</v>
      </c>
      <c r="M7815">
        <v>236945</v>
      </c>
      <c r="N7815">
        <v>2600</v>
      </c>
      <c r="O7815">
        <v>234</v>
      </c>
      <c r="P7815">
        <v>234</v>
      </c>
      <c r="Q7815">
        <v>0</v>
      </c>
      <c r="R7815">
        <v>0</v>
      </c>
      <c r="S7815">
        <v>236945</v>
      </c>
      <c r="T7815">
        <v>234</v>
      </c>
      <c r="U7815">
        <v>0</v>
      </c>
    </row>
    <row r="7816" spans="1:21">
      <c r="A7816">
        <v>1.3</v>
      </c>
      <c r="C7816" t="s">
        <v>44150</v>
      </c>
      <c r="D7816" t="s">
        <v>44151</v>
      </c>
      <c r="F7816" t="s">
        <v>44152</v>
      </c>
      <c r="I7816" t="s">
        <v>6881</v>
      </c>
      <c r="J7816">
        <v>446</v>
      </c>
      <c r="K7816" t="s">
        <v>31561</v>
      </c>
      <c r="L7816" t="s">
        <v>17595</v>
      </c>
      <c r="M7816">
        <v>768974</v>
      </c>
      <c r="N7816">
        <v>2600</v>
      </c>
      <c r="O7816">
        <v>234</v>
      </c>
      <c r="P7816">
        <v>234</v>
      </c>
      <c r="Q7816">
        <v>0</v>
      </c>
      <c r="R7816">
        <v>0</v>
      </c>
      <c r="S7816">
        <v>768974</v>
      </c>
      <c r="T7816">
        <v>234</v>
      </c>
      <c r="U7816">
        <v>0</v>
      </c>
    </row>
    <row r="7817" spans="1:21">
      <c r="A7817">
        <v>1.3</v>
      </c>
      <c r="C7817" t="s">
        <v>44153</v>
      </c>
      <c r="D7817" t="s">
        <v>44154</v>
      </c>
      <c r="F7817" t="s">
        <v>44155</v>
      </c>
      <c r="I7817" t="s">
        <v>291</v>
      </c>
      <c r="J7817">
        <v>446</v>
      </c>
      <c r="K7817" t="s">
        <v>31561</v>
      </c>
      <c r="L7817" t="s">
        <v>42837</v>
      </c>
      <c r="M7817">
        <v>662937</v>
      </c>
      <c r="N7817">
        <v>2600</v>
      </c>
      <c r="O7817">
        <v>234</v>
      </c>
      <c r="P7817">
        <v>234</v>
      </c>
      <c r="Q7817">
        <v>0</v>
      </c>
      <c r="R7817">
        <v>0</v>
      </c>
      <c r="S7817">
        <v>662937</v>
      </c>
      <c r="T7817">
        <v>234</v>
      </c>
      <c r="U7817">
        <v>0</v>
      </c>
    </row>
    <row r="7818" spans="1:21">
      <c r="A7818">
        <v>1.3</v>
      </c>
      <c r="C7818" t="s">
        <v>44156</v>
      </c>
      <c r="D7818" t="s">
        <v>44157</v>
      </c>
      <c r="F7818" t="s">
        <v>44146</v>
      </c>
      <c r="I7818" t="s">
        <v>6880</v>
      </c>
      <c r="J7818">
        <v>446</v>
      </c>
      <c r="K7818" t="s">
        <v>31561</v>
      </c>
      <c r="L7818" t="s">
        <v>17595</v>
      </c>
      <c r="M7818">
        <v>201836</v>
      </c>
      <c r="N7818">
        <v>2600</v>
      </c>
      <c r="O7818">
        <v>234</v>
      </c>
      <c r="P7818">
        <v>234</v>
      </c>
      <c r="Q7818">
        <v>0</v>
      </c>
      <c r="R7818">
        <v>0</v>
      </c>
      <c r="S7818">
        <v>201836</v>
      </c>
      <c r="T7818">
        <v>234</v>
      </c>
      <c r="U7818">
        <v>0</v>
      </c>
    </row>
    <row r="7819" spans="1:21">
      <c r="A7819">
        <v>1.3</v>
      </c>
      <c r="C7819" t="s">
        <v>44158</v>
      </c>
      <c r="D7819" t="s">
        <v>44159</v>
      </c>
      <c r="F7819" t="s">
        <v>44160</v>
      </c>
      <c r="I7819" t="s">
        <v>6878</v>
      </c>
      <c r="J7819">
        <v>446</v>
      </c>
      <c r="K7819" t="s">
        <v>31561</v>
      </c>
      <c r="L7819" t="s">
        <v>17595</v>
      </c>
      <c r="M7819">
        <v>219462</v>
      </c>
      <c r="N7819">
        <v>2600</v>
      </c>
      <c r="O7819">
        <v>234</v>
      </c>
      <c r="P7819">
        <v>234</v>
      </c>
      <c r="Q7819">
        <v>0</v>
      </c>
      <c r="R7819">
        <v>0</v>
      </c>
      <c r="S7819">
        <v>219462</v>
      </c>
      <c r="T7819">
        <v>234</v>
      </c>
      <c r="U7819">
        <v>0</v>
      </c>
    </row>
    <row r="7820" spans="1:21">
      <c r="A7820">
        <v>1.3</v>
      </c>
      <c r="C7820" t="s">
        <v>44161</v>
      </c>
      <c r="D7820" t="s">
        <v>44162</v>
      </c>
      <c r="F7820" t="s">
        <v>44163</v>
      </c>
      <c r="I7820" t="s">
        <v>6877</v>
      </c>
      <c r="J7820">
        <v>446</v>
      </c>
      <c r="K7820" t="s">
        <v>31561</v>
      </c>
      <c r="L7820" t="s">
        <v>17595</v>
      </c>
      <c r="M7820">
        <v>851070</v>
      </c>
      <c r="N7820">
        <v>2600</v>
      </c>
      <c r="O7820">
        <v>234</v>
      </c>
      <c r="P7820">
        <v>234</v>
      </c>
      <c r="Q7820">
        <v>0</v>
      </c>
      <c r="R7820">
        <v>0</v>
      </c>
      <c r="S7820">
        <v>851070</v>
      </c>
      <c r="T7820">
        <v>234</v>
      </c>
      <c r="U7820">
        <v>0</v>
      </c>
    </row>
    <row r="7821" spans="1:21">
      <c r="A7821">
        <v>1.3</v>
      </c>
      <c r="C7821" t="s">
        <v>44164</v>
      </c>
      <c r="D7821" t="s">
        <v>44165</v>
      </c>
      <c r="F7821" t="s">
        <v>17718</v>
      </c>
      <c r="I7821" t="s">
        <v>6876</v>
      </c>
      <c r="J7821">
        <v>446</v>
      </c>
      <c r="K7821" t="s">
        <v>31561</v>
      </c>
      <c r="L7821" t="s">
        <v>17595</v>
      </c>
      <c r="M7821">
        <v>185122</v>
      </c>
      <c r="N7821">
        <v>2600</v>
      </c>
      <c r="O7821">
        <v>234</v>
      </c>
      <c r="P7821">
        <v>234</v>
      </c>
      <c r="Q7821">
        <v>0</v>
      </c>
      <c r="R7821">
        <v>0</v>
      </c>
      <c r="S7821">
        <v>185122</v>
      </c>
      <c r="T7821">
        <v>234</v>
      </c>
      <c r="U7821">
        <v>0</v>
      </c>
    </row>
    <row r="7822" spans="1:21">
      <c r="A7822">
        <v>1.3</v>
      </c>
      <c r="C7822" t="s">
        <v>44166</v>
      </c>
      <c r="D7822" t="s">
        <v>44167</v>
      </c>
      <c r="F7822" t="s">
        <v>44168</v>
      </c>
      <c r="I7822" t="s">
        <v>6875</v>
      </c>
      <c r="J7822">
        <v>446</v>
      </c>
      <c r="K7822" t="s">
        <v>31561</v>
      </c>
      <c r="L7822" t="s">
        <v>17595</v>
      </c>
      <c r="M7822">
        <v>4570574</v>
      </c>
      <c r="N7822">
        <v>2600</v>
      </c>
      <c r="O7822">
        <v>234</v>
      </c>
      <c r="P7822">
        <v>234</v>
      </c>
      <c r="Q7822">
        <v>0</v>
      </c>
      <c r="R7822">
        <v>0</v>
      </c>
      <c r="S7822">
        <v>4570574</v>
      </c>
      <c r="T7822">
        <v>234</v>
      </c>
      <c r="U7822">
        <v>0</v>
      </c>
    </row>
    <row r="7823" spans="1:21">
      <c r="A7823">
        <v>1.3</v>
      </c>
      <c r="C7823" t="s">
        <v>44169</v>
      </c>
      <c r="D7823" t="s">
        <v>44170</v>
      </c>
      <c r="F7823" t="s">
        <v>44171</v>
      </c>
      <c r="I7823" t="s">
        <v>6874</v>
      </c>
      <c r="J7823">
        <v>446</v>
      </c>
      <c r="K7823" t="s">
        <v>31561</v>
      </c>
      <c r="L7823" t="s">
        <v>17595</v>
      </c>
      <c r="M7823">
        <v>573197</v>
      </c>
      <c r="N7823">
        <v>2600</v>
      </c>
      <c r="O7823">
        <v>234</v>
      </c>
      <c r="P7823">
        <v>234</v>
      </c>
      <c r="Q7823">
        <v>0</v>
      </c>
      <c r="R7823">
        <v>0</v>
      </c>
      <c r="S7823">
        <v>573197</v>
      </c>
      <c r="T7823">
        <v>234</v>
      </c>
      <c r="U7823">
        <v>0</v>
      </c>
    </row>
    <row r="7824" spans="1:21">
      <c r="A7824">
        <v>1.3</v>
      </c>
      <c r="C7824" t="s">
        <v>44172</v>
      </c>
      <c r="D7824" t="s">
        <v>44173</v>
      </c>
      <c r="F7824" t="s">
        <v>44174</v>
      </c>
      <c r="I7824" t="s">
        <v>6873</v>
      </c>
      <c r="J7824">
        <v>446</v>
      </c>
      <c r="K7824" t="s">
        <v>31561</v>
      </c>
      <c r="L7824" t="s">
        <v>17595</v>
      </c>
      <c r="M7824">
        <v>34769</v>
      </c>
      <c r="N7824">
        <v>2600</v>
      </c>
      <c r="O7824">
        <v>234</v>
      </c>
      <c r="P7824">
        <v>234</v>
      </c>
      <c r="Q7824">
        <v>0</v>
      </c>
      <c r="R7824">
        <v>0</v>
      </c>
      <c r="S7824">
        <v>34769</v>
      </c>
      <c r="T7824">
        <v>234</v>
      </c>
      <c r="U7824">
        <v>0</v>
      </c>
    </row>
    <row r="7825" spans="1:21">
      <c r="A7825">
        <v>1.3</v>
      </c>
      <c r="C7825" t="s">
        <v>44175</v>
      </c>
      <c r="D7825" t="s">
        <v>44176</v>
      </c>
      <c r="F7825" t="s">
        <v>44177</v>
      </c>
      <c r="I7825" t="s">
        <v>6872</v>
      </c>
      <c r="J7825">
        <v>446</v>
      </c>
      <c r="K7825" t="s">
        <v>31561</v>
      </c>
      <c r="L7825" t="s">
        <v>17595</v>
      </c>
      <c r="M7825">
        <v>132659</v>
      </c>
      <c r="N7825">
        <v>2600</v>
      </c>
      <c r="O7825">
        <v>234</v>
      </c>
      <c r="P7825">
        <v>234</v>
      </c>
      <c r="Q7825">
        <v>0</v>
      </c>
      <c r="R7825">
        <v>0</v>
      </c>
      <c r="S7825">
        <v>132659</v>
      </c>
      <c r="T7825">
        <v>234</v>
      </c>
      <c r="U7825">
        <v>0</v>
      </c>
    </row>
    <row r="7826" spans="1:21">
      <c r="A7826">
        <v>1.3</v>
      </c>
      <c r="C7826" t="s">
        <v>44178</v>
      </c>
      <c r="D7826" t="s">
        <v>44179</v>
      </c>
      <c r="F7826" t="s">
        <v>44180</v>
      </c>
      <c r="I7826" t="s">
        <v>6868</v>
      </c>
      <c r="J7826">
        <v>446</v>
      </c>
      <c r="K7826" t="s">
        <v>31561</v>
      </c>
      <c r="L7826" t="s">
        <v>17595</v>
      </c>
      <c r="M7826">
        <v>225685</v>
      </c>
      <c r="N7826">
        <v>2600</v>
      </c>
      <c r="O7826">
        <v>234</v>
      </c>
      <c r="P7826">
        <v>234</v>
      </c>
      <c r="Q7826">
        <v>0</v>
      </c>
      <c r="R7826">
        <v>0</v>
      </c>
      <c r="S7826">
        <v>225685</v>
      </c>
      <c r="T7826">
        <v>234</v>
      </c>
      <c r="U7826">
        <v>0</v>
      </c>
    </row>
    <row r="7827" spans="1:21">
      <c r="A7827">
        <v>1.3</v>
      </c>
      <c r="C7827" t="s">
        <v>44181</v>
      </c>
      <c r="D7827" t="s">
        <v>44182</v>
      </c>
      <c r="F7827" t="s">
        <v>17615</v>
      </c>
      <c r="I7827" t="s">
        <v>6867</v>
      </c>
      <c r="J7827">
        <v>446</v>
      </c>
      <c r="K7827" t="s">
        <v>31561</v>
      </c>
      <c r="L7827" t="s">
        <v>17595</v>
      </c>
      <c r="M7827">
        <v>520235</v>
      </c>
      <c r="N7827">
        <v>3000</v>
      </c>
      <c r="O7827">
        <v>270</v>
      </c>
      <c r="P7827">
        <v>270</v>
      </c>
      <c r="Q7827">
        <v>0</v>
      </c>
      <c r="R7827">
        <v>0</v>
      </c>
      <c r="S7827">
        <v>520235</v>
      </c>
      <c r="T7827">
        <v>270</v>
      </c>
      <c r="U7827">
        <v>0</v>
      </c>
    </row>
    <row r="7828" spans="1:21">
      <c r="A7828">
        <v>1.3</v>
      </c>
      <c r="C7828" t="s">
        <v>44183</v>
      </c>
      <c r="D7828" t="s">
        <v>44184</v>
      </c>
      <c r="F7828" t="s">
        <v>44155</v>
      </c>
      <c r="I7828" t="s">
        <v>6866</v>
      </c>
      <c r="J7828">
        <v>446</v>
      </c>
      <c r="K7828" t="s">
        <v>31561</v>
      </c>
      <c r="L7828" t="s">
        <v>17595</v>
      </c>
      <c r="M7828">
        <v>258918</v>
      </c>
      <c r="N7828">
        <v>2600</v>
      </c>
      <c r="O7828">
        <v>234</v>
      </c>
      <c r="P7828">
        <v>234</v>
      </c>
      <c r="Q7828">
        <v>0</v>
      </c>
      <c r="R7828">
        <v>0</v>
      </c>
      <c r="S7828">
        <v>258918</v>
      </c>
      <c r="T7828">
        <v>234</v>
      </c>
      <c r="U7828">
        <v>0</v>
      </c>
    </row>
    <row r="7829" spans="1:21">
      <c r="A7829">
        <v>1.3</v>
      </c>
      <c r="C7829" t="s">
        <v>44185</v>
      </c>
      <c r="D7829" t="s">
        <v>44186</v>
      </c>
      <c r="F7829" t="s">
        <v>38693</v>
      </c>
      <c r="I7829" t="s">
        <v>6865</v>
      </c>
      <c r="J7829">
        <v>446</v>
      </c>
      <c r="K7829" t="s">
        <v>31561</v>
      </c>
      <c r="L7829" t="s">
        <v>17595</v>
      </c>
      <c r="M7829">
        <v>244641</v>
      </c>
      <c r="N7829">
        <v>2600</v>
      </c>
      <c r="O7829">
        <v>234</v>
      </c>
      <c r="P7829">
        <v>234</v>
      </c>
      <c r="Q7829">
        <v>0</v>
      </c>
      <c r="R7829">
        <v>0</v>
      </c>
      <c r="S7829">
        <v>244641</v>
      </c>
      <c r="T7829">
        <v>234</v>
      </c>
      <c r="U7829">
        <v>0</v>
      </c>
    </row>
    <row r="7830" spans="1:21">
      <c r="A7830">
        <v>1.3</v>
      </c>
      <c r="C7830" t="s">
        <v>44187</v>
      </c>
      <c r="D7830" t="s">
        <v>44188</v>
      </c>
      <c r="F7830" t="s">
        <v>44189</v>
      </c>
      <c r="I7830" t="s">
        <v>789</v>
      </c>
      <c r="J7830">
        <v>446</v>
      </c>
      <c r="K7830" t="s">
        <v>31561</v>
      </c>
      <c r="L7830" t="s">
        <v>20676</v>
      </c>
      <c r="M7830">
        <v>411368</v>
      </c>
      <c r="N7830">
        <v>2600</v>
      </c>
      <c r="O7830">
        <v>234</v>
      </c>
      <c r="P7830">
        <v>234</v>
      </c>
      <c r="Q7830">
        <v>0</v>
      </c>
      <c r="R7830">
        <v>0</v>
      </c>
      <c r="S7830">
        <v>411368</v>
      </c>
      <c r="T7830">
        <v>234</v>
      </c>
      <c r="U7830">
        <v>0</v>
      </c>
    </row>
    <row r="7831" spans="1:21">
      <c r="A7831">
        <v>1.3</v>
      </c>
      <c r="C7831" t="s">
        <v>44190</v>
      </c>
      <c r="D7831" t="s">
        <v>44191</v>
      </c>
      <c r="F7831" t="s">
        <v>44155</v>
      </c>
      <c r="I7831" t="s">
        <v>290</v>
      </c>
      <c r="J7831">
        <v>446</v>
      </c>
      <c r="K7831" t="s">
        <v>31561</v>
      </c>
      <c r="L7831" t="s">
        <v>42837</v>
      </c>
      <c r="M7831">
        <v>3805608</v>
      </c>
      <c r="N7831">
        <v>3000</v>
      </c>
      <c r="O7831">
        <v>270</v>
      </c>
      <c r="P7831">
        <v>270</v>
      </c>
      <c r="Q7831">
        <v>0</v>
      </c>
      <c r="R7831">
        <v>0</v>
      </c>
      <c r="S7831">
        <v>3805608</v>
      </c>
      <c r="T7831">
        <v>270</v>
      </c>
      <c r="U7831">
        <v>0</v>
      </c>
    </row>
    <row r="7832" spans="1:21">
      <c r="A7832">
        <v>1.3</v>
      </c>
      <c r="C7832" t="s">
        <v>44192</v>
      </c>
      <c r="D7832" t="s">
        <v>44193</v>
      </c>
      <c r="F7832" t="s">
        <v>44194</v>
      </c>
      <c r="I7832" t="s">
        <v>6860</v>
      </c>
      <c r="J7832">
        <v>446</v>
      </c>
      <c r="K7832" t="s">
        <v>31561</v>
      </c>
      <c r="L7832" t="s">
        <v>17595</v>
      </c>
      <c r="M7832">
        <v>151576</v>
      </c>
      <c r="N7832">
        <v>2600</v>
      </c>
      <c r="O7832">
        <v>234</v>
      </c>
      <c r="P7832">
        <v>234</v>
      </c>
      <c r="Q7832">
        <v>0</v>
      </c>
      <c r="R7832">
        <v>0</v>
      </c>
      <c r="S7832">
        <v>151576</v>
      </c>
      <c r="T7832">
        <v>234</v>
      </c>
      <c r="U7832">
        <v>0</v>
      </c>
    </row>
    <row r="7833" spans="1:21">
      <c r="A7833">
        <v>1.3</v>
      </c>
      <c r="C7833" t="s">
        <v>44195</v>
      </c>
      <c r="D7833" t="s">
        <v>44196</v>
      </c>
      <c r="F7833" t="s">
        <v>44146</v>
      </c>
      <c r="I7833" t="s">
        <v>6859</v>
      </c>
      <c r="J7833">
        <v>446</v>
      </c>
      <c r="K7833" t="s">
        <v>31561</v>
      </c>
      <c r="L7833" t="s">
        <v>17595</v>
      </c>
      <c r="M7833">
        <v>75439</v>
      </c>
      <c r="N7833">
        <v>2600</v>
      </c>
      <c r="O7833">
        <v>234</v>
      </c>
      <c r="P7833">
        <v>234</v>
      </c>
      <c r="Q7833">
        <v>0</v>
      </c>
      <c r="R7833">
        <v>0</v>
      </c>
      <c r="S7833">
        <v>75439</v>
      </c>
      <c r="T7833">
        <v>234</v>
      </c>
      <c r="U7833">
        <v>0</v>
      </c>
    </row>
    <row r="7834" spans="1:21">
      <c r="A7834">
        <v>1.3</v>
      </c>
      <c r="C7834" t="s">
        <v>44197</v>
      </c>
      <c r="D7834" t="s">
        <v>40005</v>
      </c>
      <c r="F7834" t="s">
        <v>17908</v>
      </c>
      <c r="I7834" t="s">
        <v>6857</v>
      </c>
      <c r="J7834">
        <v>446</v>
      </c>
      <c r="K7834" t="s">
        <v>31561</v>
      </c>
      <c r="L7834" t="s">
        <v>17595</v>
      </c>
      <c r="M7834">
        <v>4052744</v>
      </c>
      <c r="N7834">
        <v>2600</v>
      </c>
      <c r="O7834">
        <v>234</v>
      </c>
      <c r="P7834">
        <v>234</v>
      </c>
      <c r="Q7834">
        <v>0</v>
      </c>
      <c r="R7834">
        <v>0</v>
      </c>
      <c r="S7834">
        <v>4052744</v>
      </c>
      <c r="T7834">
        <v>234</v>
      </c>
      <c r="U7834">
        <v>0</v>
      </c>
    </row>
    <row r="7835" spans="1:21">
      <c r="A7835">
        <v>1.3</v>
      </c>
      <c r="C7835" t="s">
        <v>44198</v>
      </c>
      <c r="D7835" t="s">
        <v>44199</v>
      </c>
      <c r="F7835" t="s">
        <v>44200</v>
      </c>
      <c r="I7835" t="s">
        <v>6853</v>
      </c>
      <c r="J7835">
        <v>446</v>
      </c>
      <c r="K7835" t="s">
        <v>31561</v>
      </c>
      <c r="L7835" t="s">
        <v>17595</v>
      </c>
      <c r="M7835">
        <v>1096279</v>
      </c>
      <c r="N7835">
        <v>2600</v>
      </c>
      <c r="O7835">
        <v>234</v>
      </c>
      <c r="P7835">
        <v>234</v>
      </c>
      <c r="Q7835">
        <v>0</v>
      </c>
      <c r="R7835">
        <v>0</v>
      </c>
      <c r="S7835">
        <v>1096279</v>
      </c>
      <c r="T7835">
        <v>234</v>
      </c>
      <c r="U7835">
        <v>0</v>
      </c>
    </row>
    <row r="7836" spans="1:21">
      <c r="A7836">
        <v>1.3</v>
      </c>
      <c r="C7836" t="s">
        <v>44201</v>
      </c>
      <c r="D7836" t="s">
        <v>44202</v>
      </c>
      <c r="F7836" t="s">
        <v>44152</v>
      </c>
      <c r="I7836" t="s">
        <v>6852</v>
      </c>
      <c r="J7836">
        <v>446</v>
      </c>
      <c r="K7836" t="s">
        <v>31561</v>
      </c>
      <c r="L7836" t="s">
        <v>17595</v>
      </c>
      <c r="M7836">
        <v>330134</v>
      </c>
      <c r="N7836">
        <v>2600</v>
      </c>
      <c r="O7836">
        <v>234</v>
      </c>
      <c r="P7836">
        <v>234</v>
      </c>
      <c r="Q7836">
        <v>0</v>
      </c>
      <c r="R7836">
        <v>0</v>
      </c>
      <c r="S7836">
        <v>330134</v>
      </c>
      <c r="T7836">
        <v>234</v>
      </c>
      <c r="U7836">
        <v>0</v>
      </c>
    </row>
    <row r="7837" spans="1:21">
      <c r="A7837">
        <v>1.3</v>
      </c>
      <c r="C7837" t="s">
        <v>44203</v>
      </c>
      <c r="D7837" t="s">
        <v>44204</v>
      </c>
      <c r="F7837" t="s">
        <v>44205</v>
      </c>
      <c r="I7837" t="s">
        <v>6851</v>
      </c>
      <c r="J7837">
        <v>446</v>
      </c>
      <c r="K7837" t="s">
        <v>31561</v>
      </c>
      <c r="L7837" t="s">
        <v>17595</v>
      </c>
      <c r="M7837">
        <v>216034</v>
      </c>
      <c r="N7837">
        <v>2600</v>
      </c>
      <c r="O7837">
        <v>234</v>
      </c>
      <c r="P7837">
        <v>234</v>
      </c>
      <c r="Q7837">
        <v>0</v>
      </c>
      <c r="R7837">
        <v>0</v>
      </c>
      <c r="S7837">
        <v>216034</v>
      </c>
      <c r="T7837">
        <v>234</v>
      </c>
      <c r="U7837">
        <v>0</v>
      </c>
    </row>
    <row r="7838" spans="1:21">
      <c r="A7838">
        <v>1.3</v>
      </c>
      <c r="C7838" t="s">
        <v>44206</v>
      </c>
      <c r="D7838" t="s">
        <v>44207</v>
      </c>
      <c r="F7838" t="s">
        <v>44208</v>
      </c>
      <c r="I7838" t="s">
        <v>6850</v>
      </c>
      <c r="J7838">
        <v>446</v>
      </c>
      <c r="K7838" t="s">
        <v>31561</v>
      </c>
      <c r="L7838" t="s">
        <v>17595</v>
      </c>
      <c r="M7838">
        <v>212092</v>
      </c>
      <c r="N7838">
        <v>2600</v>
      </c>
      <c r="O7838">
        <v>234</v>
      </c>
      <c r="P7838">
        <v>234</v>
      </c>
      <c r="Q7838">
        <v>0</v>
      </c>
      <c r="R7838">
        <v>0</v>
      </c>
      <c r="S7838">
        <v>212092</v>
      </c>
      <c r="T7838">
        <v>234</v>
      </c>
      <c r="U7838">
        <v>0</v>
      </c>
    </row>
    <row r="7839" spans="1:21">
      <c r="A7839">
        <v>1.3</v>
      </c>
      <c r="C7839" t="s">
        <v>44209</v>
      </c>
      <c r="D7839" t="s">
        <v>44210</v>
      </c>
      <c r="F7839" t="s">
        <v>44211</v>
      </c>
      <c r="I7839" t="s">
        <v>2281</v>
      </c>
      <c r="J7839">
        <v>446</v>
      </c>
      <c r="K7839" t="s">
        <v>31561</v>
      </c>
      <c r="L7839" t="s">
        <v>17612</v>
      </c>
      <c r="M7839">
        <v>2916417</v>
      </c>
      <c r="N7839">
        <v>2600</v>
      </c>
      <c r="O7839">
        <v>234</v>
      </c>
      <c r="P7839">
        <v>234</v>
      </c>
      <c r="Q7839">
        <v>0</v>
      </c>
      <c r="R7839">
        <v>0</v>
      </c>
      <c r="S7839">
        <v>2916417</v>
      </c>
      <c r="T7839">
        <v>234</v>
      </c>
      <c r="U7839">
        <v>0</v>
      </c>
    </row>
    <row r="7840" spans="1:21">
      <c r="A7840">
        <v>1.3</v>
      </c>
      <c r="C7840" t="s">
        <v>44212</v>
      </c>
      <c r="D7840" t="s">
        <v>44213</v>
      </c>
      <c r="F7840" t="s">
        <v>44214</v>
      </c>
      <c r="I7840" t="s">
        <v>2280</v>
      </c>
      <c r="J7840">
        <v>446</v>
      </c>
      <c r="K7840" t="s">
        <v>31561</v>
      </c>
      <c r="L7840" t="s">
        <v>17612</v>
      </c>
      <c r="M7840">
        <v>361162</v>
      </c>
      <c r="N7840">
        <v>2600</v>
      </c>
      <c r="O7840">
        <v>234</v>
      </c>
      <c r="P7840">
        <v>234</v>
      </c>
      <c r="Q7840">
        <v>0</v>
      </c>
      <c r="R7840">
        <v>0</v>
      </c>
      <c r="S7840">
        <v>361162</v>
      </c>
      <c r="T7840">
        <v>234</v>
      </c>
      <c r="U7840">
        <v>0</v>
      </c>
    </row>
    <row r="7841" spans="1:21">
      <c r="A7841">
        <v>1.3</v>
      </c>
      <c r="C7841" t="s">
        <v>44215</v>
      </c>
      <c r="D7841" t="s">
        <v>44216</v>
      </c>
      <c r="F7841" t="s">
        <v>44217</v>
      </c>
      <c r="I7841" t="s">
        <v>6849</v>
      </c>
      <c r="J7841">
        <v>446</v>
      </c>
      <c r="K7841" t="s">
        <v>31561</v>
      </c>
      <c r="L7841" t="s">
        <v>17595</v>
      </c>
      <c r="M7841">
        <v>427275</v>
      </c>
      <c r="N7841">
        <v>2600</v>
      </c>
      <c r="O7841">
        <v>234</v>
      </c>
      <c r="P7841">
        <v>234</v>
      </c>
      <c r="Q7841">
        <v>0</v>
      </c>
      <c r="R7841">
        <v>0</v>
      </c>
      <c r="S7841">
        <v>427275</v>
      </c>
      <c r="T7841">
        <v>234</v>
      </c>
      <c r="U7841">
        <v>0</v>
      </c>
    </row>
    <row r="7842" spans="1:21">
      <c r="A7842">
        <v>1.3</v>
      </c>
      <c r="C7842" t="s">
        <v>44218</v>
      </c>
      <c r="D7842" t="s">
        <v>44219</v>
      </c>
      <c r="F7842" t="s">
        <v>31591</v>
      </c>
      <c r="I7842" t="s">
        <v>6848</v>
      </c>
      <c r="J7842">
        <v>446</v>
      </c>
      <c r="K7842" t="s">
        <v>31561</v>
      </c>
      <c r="L7842" t="s">
        <v>17595</v>
      </c>
      <c r="M7842">
        <v>479648</v>
      </c>
      <c r="N7842">
        <v>2600</v>
      </c>
      <c r="O7842">
        <v>234</v>
      </c>
      <c r="P7842">
        <v>234</v>
      </c>
      <c r="Q7842">
        <v>0</v>
      </c>
      <c r="R7842">
        <v>0</v>
      </c>
      <c r="S7842">
        <v>479648</v>
      </c>
      <c r="T7842">
        <v>234</v>
      </c>
      <c r="U7842">
        <v>0</v>
      </c>
    </row>
    <row r="7843" spans="1:21">
      <c r="A7843">
        <v>1.3</v>
      </c>
      <c r="C7843" t="s">
        <v>44220</v>
      </c>
      <c r="D7843" t="s">
        <v>44221</v>
      </c>
      <c r="F7843" t="s">
        <v>44222</v>
      </c>
      <c r="I7843" t="s">
        <v>6847</v>
      </c>
      <c r="J7843">
        <v>446</v>
      </c>
      <c r="K7843" t="s">
        <v>31561</v>
      </c>
      <c r="L7843" t="s">
        <v>17595</v>
      </c>
      <c r="M7843">
        <v>392749</v>
      </c>
      <c r="N7843">
        <v>2600</v>
      </c>
      <c r="O7843">
        <v>234</v>
      </c>
      <c r="P7843">
        <v>234</v>
      </c>
      <c r="Q7843">
        <v>0</v>
      </c>
      <c r="R7843">
        <v>0</v>
      </c>
      <c r="S7843">
        <v>392749</v>
      </c>
      <c r="T7843">
        <v>234</v>
      </c>
      <c r="U7843">
        <v>0</v>
      </c>
    </row>
    <row r="7844" spans="1:21">
      <c r="A7844">
        <v>1.3</v>
      </c>
      <c r="C7844" t="s">
        <v>44223</v>
      </c>
      <c r="D7844" t="s">
        <v>44224</v>
      </c>
      <c r="F7844" t="s">
        <v>44225</v>
      </c>
      <c r="I7844" t="s">
        <v>6845</v>
      </c>
      <c r="J7844">
        <v>446</v>
      </c>
      <c r="K7844" t="s">
        <v>31561</v>
      </c>
      <c r="L7844" t="s">
        <v>17595</v>
      </c>
      <c r="M7844">
        <v>818693</v>
      </c>
      <c r="N7844">
        <v>2600</v>
      </c>
      <c r="O7844">
        <v>234</v>
      </c>
      <c r="P7844">
        <v>234</v>
      </c>
      <c r="Q7844">
        <v>0</v>
      </c>
      <c r="R7844">
        <v>0</v>
      </c>
      <c r="S7844">
        <v>818693</v>
      </c>
      <c r="T7844">
        <v>234</v>
      </c>
      <c r="U7844">
        <v>0</v>
      </c>
    </row>
    <row r="7845" spans="1:21">
      <c r="A7845">
        <v>1.3</v>
      </c>
      <c r="C7845" t="s">
        <v>44226</v>
      </c>
      <c r="D7845" t="s">
        <v>44227</v>
      </c>
      <c r="F7845" t="s">
        <v>44228</v>
      </c>
      <c r="I7845" t="s">
        <v>6843</v>
      </c>
      <c r="J7845">
        <v>446</v>
      </c>
      <c r="K7845" t="s">
        <v>31561</v>
      </c>
      <c r="L7845" t="s">
        <v>17595</v>
      </c>
      <c r="M7845">
        <v>614236</v>
      </c>
      <c r="N7845">
        <v>2600</v>
      </c>
      <c r="O7845">
        <v>234</v>
      </c>
      <c r="P7845">
        <v>234</v>
      </c>
      <c r="Q7845">
        <v>0</v>
      </c>
      <c r="R7845">
        <v>0</v>
      </c>
      <c r="S7845">
        <v>614236</v>
      </c>
      <c r="T7845">
        <v>234</v>
      </c>
      <c r="U7845">
        <v>0</v>
      </c>
    </row>
    <row r="7846" spans="1:21">
      <c r="A7846">
        <v>1.3</v>
      </c>
      <c r="C7846" t="s">
        <v>44229</v>
      </c>
      <c r="D7846" t="s">
        <v>31496</v>
      </c>
      <c r="F7846" t="s">
        <v>44230</v>
      </c>
      <c r="I7846" t="s">
        <v>6842</v>
      </c>
      <c r="J7846">
        <v>446</v>
      </c>
      <c r="K7846" t="s">
        <v>31561</v>
      </c>
      <c r="L7846" t="s">
        <v>17595</v>
      </c>
      <c r="M7846">
        <v>518030</v>
      </c>
      <c r="N7846">
        <v>2600</v>
      </c>
      <c r="O7846">
        <v>234</v>
      </c>
      <c r="P7846">
        <v>234</v>
      </c>
      <c r="Q7846">
        <v>0</v>
      </c>
      <c r="R7846">
        <v>0</v>
      </c>
      <c r="S7846">
        <v>518030</v>
      </c>
      <c r="T7846">
        <v>234</v>
      </c>
      <c r="U7846">
        <v>0</v>
      </c>
    </row>
    <row r="7847" spans="1:21">
      <c r="A7847">
        <v>1.3</v>
      </c>
      <c r="C7847" t="s">
        <v>44231</v>
      </c>
      <c r="D7847" t="s">
        <v>44232</v>
      </c>
      <c r="F7847" t="s">
        <v>44233</v>
      </c>
      <c r="I7847" t="s">
        <v>2279</v>
      </c>
      <c r="J7847">
        <v>446</v>
      </c>
      <c r="K7847" t="s">
        <v>31561</v>
      </c>
      <c r="L7847" t="s">
        <v>17612</v>
      </c>
      <c r="M7847">
        <v>931026</v>
      </c>
      <c r="N7847">
        <v>2600</v>
      </c>
      <c r="O7847">
        <v>234</v>
      </c>
      <c r="P7847">
        <v>234</v>
      </c>
      <c r="Q7847">
        <v>0</v>
      </c>
      <c r="R7847">
        <v>0</v>
      </c>
      <c r="S7847">
        <v>931026</v>
      </c>
      <c r="T7847">
        <v>234</v>
      </c>
      <c r="U7847">
        <v>0</v>
      </c>
    </row>
    <row r="7848" spans="1:21">
      <c r="A7848">
        <v>1.3</v>
      </c>
      <c r="C7848" t="s">
        <v>44234</v>
      </c>
      <c r="D7848" t="s">
        <v>44235</v>
      </c>
      <c r="F7848" t="s">
        <v>44236</v>
      </c>
      <c r="I7848" t="s">
        <v>6841</v>
      </c>
      <c r="J7848">
        <v>446</v>
      </c>
      <c r="K7848" t="s">
        <v>31561</v>
      </c>
      <c r="L7848" t="s">
        <v>17595</v>
      </c>
      <c r="M7848">
        <v>543412</v>
      </c>
      <c r="N7848">
        <v>2600</v>
      </c>
      <c r="O7848">
        <v>234</v>
      </c>
      <c r="P7848">
        <v>234</v>
      </c>
      <c r="Q7848">
        <v>0</v>
      </c>
      <c r="R7848">
        <v>0</v>
      </c>
      <c r="S7848">
        <v>543412</v>
      </c>
      <c r="T7848">
        <v>234</v>
      </c>
      <c r="U7848">
        <v>0</v>
      </c>
    </row>
    <row r="7849" spans="1:21">
      <c r="A7849">
        <v>1.3</v>
      </c>
      <c r="C7849" t="s">
        <v>44237</v>
      </c>
      <c r="D7849" t="s">
        <v>42875</v>
      </c>
      <c r="F7849" t="s">
        <v>44238</v>
      </c>
      <c r="I7849" t="s">
        <v>6840</v>
      </c>
      <c r="J7849">
        <v>446</v>
      </c>
      <c r="K7849" t="s">
        <v>31561</v>
      </c>
      <c r="L7849" t="s">
        <v>17595</v>
      </c>
      <c r="M7849">
        <v>438061</v>
      </c>
      <c r="N7849">
        <v>2600</v>
      </c>
      <c r="O7849">
        <v>234</v>
      </c>
      <c r="P7849">
        <v>234</v>
      </c>
      <c r="Q7849">
        <v>0</v>
      </c>
      <c r="R7849">
        <v>0</v>
      </c>
      <c r="S7849">
        <v>438061</v>
      </c>
      <c r="T7849">
        <v>234</v>
      </c>
      <c r="U7849">
        <v>0</v>
      </c>
    </row>
    <row r="7850" spans="1:21">
      <c r="A7850">
        <v>1.3</v>
      </c>
      <c r="C7850" t="s">
        <v>44239</v>
      </c>
      <c r="D7850" t="s">
        <v>44240</v>
      </c>
      <c r="F7850" t="s">
        <v>44241</v>
      </c>
      <c r="I7850" t="s">
        <v>2278</v>
      </c>
      <c r="J7850">
        <v>446</v>
      </c>
      <c r="K7850" t="s">
        <v>31561</v>
      </c>
      <c r="L7850" t="s">
        <v>17612</v>
      </c>
      <c r="M7850">
        <v>157263</v>
      </c>
      <c r="N7850">
        <v>2600</v>
      </c>
      <c r="O7850">
        <v>234</v>
      </c>
      <c r="P7850">
        <v>234</v>
      </c>
      <c r="Q7850">
        <v>0</v>
      </c>
      <c r="R7850">
        <v>0</v>
      </c>
      <c r="S7850">
        <v>157263</v>
      </c>
      <c r="T7850">
        <v>234</v>
      </c>
      <c r="U7850">
        <v>0</v>
      </c>
    </row>
    <row r="7851" spans="1:21">
      <c r="A7851">
        <v>1.3</v>
      </c>
      <c r="C7851" t="s">
        <v>44242</v>
      </c>
      <c r="D7851" t="s">
        <v>44243</v>
      </c>
      <c r="F7851" t="s">
        <v>44244</v>
      </c>
      <c r="I7851" t="s">
        <v>6835</v>
      </c>
      <c r="J7851">
        <v>446</v>
      </c>
      <c r="K7851" t="s">
        <v>31561</v>
      </c>
      <c r="L7851" t="s">
        <v>17595</v>
      </c>
      <c r="M7851">
        <v>197756</v>
      </c>
      <c r="N7851">
        <v>2600</v>
      </c>
      <c r="O7851">
        <v>234</v>
      </c>
      <c r="P7851">
        <v>234</v>
      </c>
      <c r="Q7851">
        <v>0</v>
      </c>
      <c r="R7851">
        <v>0</v>
      </c>
      <c r="S7851">
        <v>197756</v>
      </c>
      <c r="T7851">
        <v>234</v>
      </c>
      <c r="U7851">
        <v>0</v>
      </c>
    </row>
    <row r="7852" spans="1:21">
      <c r="A7852">
        <v>1.3</v>
      </c>
      <c r="C7852" t="s">
        <v>44245</v>
      </c>
      <c r="D7852" t="s">
        <v>31155</v>
      </c>
      <c r="F7852" t="s">
        <v>44246</v>
      </c>
      <c r="I7852" t="s">
        <v>6834</v>
      </c>
      <c r="J7852">
        <v>446</v>
      </c>
      <c r="K7852" t="s">
        <v>31561</v>
      </c>
      <c r="L7852" t="s">
        <v>17595</v>
      </c>
      <c r="M7852">
        <v>894001</v>
      </c>
      <c r="N7852">
        <v>2600</v>
      </c>
      <c r="O7852">
        <v>234</v>
      </c>
      <c r="P7852">
        <v>234</v>
      </c>
      <c r="Q7852">
        <v>0</v>
      </c>
      <c r="R7852">
        <v>0</v>
      </c>
      <c r="S7852">
        <v>894001</v>
      </c>
      <c r="T7852">
        <v>234</v>
      </c>
      <c r="U7852">
        <v>0</v>
      </c>
    </row>
    <row r="7853" spans="1:21">
      <c r="A7853">
        <v>1.3</v>
      </c>
      <c r="C7853" t="s">
        <v>44247</v>
      </c>
      <c r="D7853" t="s">
        <v>44248</v>
      </c>
      <c r="F7853" t="s">
        <v>44249</v>
      </c>
      <c r="I7853" t="s">
        <v>6833</v>
      </c>
      <c r="J7853">
        <v>446</v>
      </c>
      <c r="K7853" t="s">
        <v>31561</v>
      </c>
      <c r="L7853" t="s">
        <v>17595</v>
      </c>
      <c r="M7853">
        <v>724405</v>
      </c>
      <c r="N7853">
        <v>2600</v>
      </c>
      <c r="O7853">
        <v>234</v>
      </c>
      <c r="P7853">
        <v>234</v>
      </c>
      <c r="Q7853">
        <v>0</v>
      </c>
      <c r="R7853">
        <v>0</v>
      </c>
      <c r="S7853">
        <v>724405</v>
      </c>
      <c r="T7853">
        <v>234</v>
      </c>
      <c r="U7853">
        <v>0</v>
      </c>
    </row>
    <row r="7854" spans="1:21">
      <c r="A7854">
        <v>1.3</v>
      </c>
      <c r="C7854" t="s">
        <v>44250</v>
      </c>
      <c r="D7854" t="s">
        <v>44251</v>
      </c>
      <c r="F7854" t="s">
        <v>30517</v>
      </c>
      <c r="I7854" t="s">
        <v>6832</v>
      </c>
      <c r="J7854">
        <v>446</v>
      </c>
      <c r="K7854" t="s">
        <v>31561</v>
      </c>
      <c r="L7854" t="s">
        <v>17595</v>
      </c>
      <c r="M7854">
        <v>360207</v>
      </c>
      <c r="N7854">
        <v>2600</v>
      </c>
      <c r="O7854">
        <v>234</v>
      </c>
      <c r="P7854">
        <v>234</v>
      </c>
      <c r="Q7854">
        <v>0</v>
      </c>
      <c r="R7854">
        <v>0</v>
      </c>
      <c r="S7854">
        <v>360207</v>
      </c>
      <c r="T7854">
        <v>234</v>
      </c>
      <c r="U7854">
        <v>0</v>
      </c>
    </row>
    <row r="7855" spans="1:21">
      <c r="A7855">
        <v>1.3</v>
      </c>
      <c r="C7855" t="s">
        <v>44252</v>
      </c>
      <c r="D7855" t="s">
        <v>29358</v>
      </c>
      <c r="F7855" t="s">
        <v>44230</v>
      </c>
      <c r="I7855" t="s">
        <v>6831</v>
      </c>
      <c r="J7855">
        <v>446</v>
      </c>
      <c r="K7855" t="s">
        <v>31561</v>
      </c>
      <c r="L7855" t="s">
        <v>17595</v>
      </c>
      <c r="M7855">
        <v>1106318</v>
      </c>
      <c r="N7855">
        <v>2600</v>
      </c>
      <c r="O7855">
        <v>234</v>
      </c>
      <c r="P7855">
        <v>234</v>
      </c>
      <c r="Q7855">
        <v>0</v>
      </c>
      <c r="R7855">
        <v>0</v>
      </c>
      <c r="S7855">
        <v>1106318</v>
      </c>
      <c r="T7855">
        <v>234</v>
      </c>
      <c r="U7855">
        <v>0</v>
      </c>
    </row>
    <row r="7856" spans="1:21">
      <c r="A7856">
        <v>1.3</v>
      </c>
      <c r="C7856" t="s">
        <v>44253</v>
      </c>
      <c r="D7856" t="s">
        <v>44254</v>
      </c>
      <c r="F7856" t="s">
        <v>44255</v>
      </c>
      <c r="I7856" t="s">
        <v>6830</v>
      </c>
      <c r="J7856">
        <v>446</v>
      </c>
      <c r="K7856" t="s">
        <v>31561</v>
      </c>
      <c r="L7856" t="s">
        <v>17595</v>
      </c>
      <c r="M7856">
        <v>1227487</v>
      </c>
      <c r="N7856">
        <v>2600</v>
      </c>
      <c r="O7856">
        <v>234</v>
      </c>
      <c r="P7856">
        <v>234</v>
      </c>
      <c r="Q7856">
        <v>0</v>
      </c>
      <c r="R7856">
        <v>0</v>
      </c>
      <c r="S7856">
        <v>1227487</v>
      </c>
      <c r="T7856">
        <v>234</v>
      </c>
      <c r="U7856">
        <v>0</v>
      </c>
    </row>
    <row r="7857" spans="1:21">
      <c r="A7857">
        <v>1.3</v>
      </c>
      <c r="C7857" t="s">
        <v>44256</v>
      </c>
      <c r="D7857" t="s">
        <v>44257</v>
      </c>
      <c r="F7857" t="s">
        <v>44258</v>
      </c>
      <c r="I7857" t="s">
        <v>6829</v>
      </c>
      <c r="J7857">
        <v>446</v>
      </c>
      <c r="K7857" t="s">
        <v>31561</v>
      </c>
      <c r="L7857" t="s">
        <v>17595</v>
      </c>
      <c r="M7857">
        <v>117369</v>
      </c>
      <c r="N7857">
        <v>2600</v>
      </c>
      <c r="O7857">
        <v>234</v>
      </c>
      <c r="P7857">
        <v>234</v>
      </c>
      <c r="Q7857">
        <v>0</v>
      </c>
      <c r="R7857">
        <v>0</v>
      </c>
      <c r="S7857">
        <v>117369</v>
      </c>
      <c r="T7857">
        <v>234</v>
      </c>
      <c r="U7857">
        <v>0</v>
      </c>
    </row>
    <row r="7858" spans="1:21">
      <c r="A7858">
        <v>1.3</v>
      </c>
      <c r="C7858" t="s">
        <v>44259</v>
      </c>
      <c r="D7858" t="s">
        <v>44260</v>
      </c>
      <c r="F7858" t="s">
        <v>44261</v>
      </c>
      <c r="I7858" t="s">
        <v>6828</v>
      </c>
      <c r="J7858">
        <v>446</v>
      </c>
      <c r="K7858" t="s">
        <v>31561</v>
      </c>
      <c r="L7858" t="s">
        <v>17595</v>
      </c>
      <c r="M7858">
        <v>791716</v>
      </c>
      <c r="N7858">
        <v>2600</v>
      </c>
      <c r="O7858">
        <v>234</v>
      </c>
      <c r="P7858">
        <v>234</v>
      </c>
      <c r="Q7858">
        <v>0</v>
      </c>
      <c r="R7858">
        <v>0</v>
      </c>
      <c r="S7858">
        <v>791716</v>
      </c>
      <c r="T7858">
        <v>234</v>
      </c>
      <c r="U7858">
        <v>0</v>
      </c>
    </row>
    <row r="7859" spans="1:21">
      <c r="A7859">
        <v>1.3</v>
      </c>
      <c r="C7859" t="s">
        <v>44262</v>
      </c>
      <c r="D7859" t="s">
        <v>14707</v>
      </c>
      <c r="F7859" t="s">
        <v>44263</v>
      </c>
      <c r="I7859" t="s">
        <v>6827</v>
      </c>
      <c r="J7859">
        <v>446</v>
      </c>
      <c r="K7859" t="s">
        <v>31561</v>
      </c>
      <c r="L7859" t="s">
        <v>17595</v>
      </c>
      <c r="M7859">
        <v>34568</v>
      </c>
      <c r="N7859">
        <v>2600</v>
      </c>
      <c r="O7859">
        <v>234</v>
      </c>
      <c r="P7859">
        <v>234</v>
      </c>
      <c r="Q7859">
        <v>0</v>
      </c>
      <c r="R7859">
        <v>0</v>
      </c>
      <c r="S7859">
        <v>34568</v>
      </c>
      <c r="T7859">
        <v>234</v>
      </c>
      <c r="U7859">
        <v>0</v>
      </c>
    </row>
    <row r="7860" spans="1:21">
      <c r="A7860">
        <v>1.3</v>
      </c>
      <c r="C7860" t="s">
        <v>44264</v>
      </c>
      <c r="D7860" t="s">
        <v>44265</v>
      </c>
      <c r="F7860" t="s">
        <v>44266</v>
      </c>
      <c r="I7860" t="s">
        <v>6819</v>
      </c>
      <c r="J7860">
        <v>446</v>
      </c>
      <c r="K7860" t="s">
        <v>31561</v>
      </c>
      <c r="L7860" t="s">
        <v>17595</v>
      </c>
      <c r="M7860">
        <v>172656</v>
      </c>
      <c r="N7860">
        <v>2600</v>
      </c>
      <c r="O7860">
        <v>234</v>
      </c>
      <c r="P7860">
        <v>234</v>
      </c>
      <c r="Q7860">
        <v>0</v>
      </c>
      <c r="R7860">
        <v>0</v>
      </c>
      <c r="S7860">
        <v>172656</v>
      </c>
      <c r="T7860">
        <v>234</v>
      </c>
      <c r="U7860">
        <v>0</v>
      </c>
    </row>
    <row r="7861" spans="1:21">
      <c r="A7861">
        <v>1.3</v>
      </c>
      <c r="C7861" t="s">
        <v>44267</v>
      </c>
      <c r="D7861" t="s">
        <v>44268</v>
      </c>
      <c r="F7861" t="s">
        <v>44222</v>
      </c>
      <c r="I7861" t="s">
        <v>6818</v>
      </c>
      <c r="J7861">
        <v>446</v>
      </c>
      <c r="K7861" t="s">
        <v>31561</v>
      </c>
      <c r="L7861" t="s">
        <v>17595</v>
      </c>
      <c r="M7861">
        <v>1721720</v>
      </c>
      <c r="N7861">
        <v>2600</v>
      </c>
      <c r="O7861">
        <v>234</v>
      </c>
      <c r="P7861">
        <v>234</v>
      </c>
      <c r="Q7861">
        <v>0</v>
      </c>
      <c r="R7861">
        <v>0</v>
      </c>
      <c r="S7861">
        <v>1721720</v>
      </c>
      <c r="T7861">
        <v>234</v>
      </c>
      <c r="U7861">
        <v>0</v>
      </c>
    </row>
    <row r="7862" spans="1:21">
      <c r="A7862">
        <v>1.3</v>
      </c>
      <c r="C7862" t="s">
        <v>44269</v>
      </c>
      <c r="D7862" t="s">
        <v>44270</v>
      </c>
      <c r="F7862" t="s">
        <v>31661</v>
      </c>
      <c r="I7862" t="s">
        <v>6792</v>
      </c>
      <c r="J7862">
        <v>446</v>
      </c>
      <c r="K7862" t="s">
        <v>31561</v>
      </c>
      <c r="L7862" t="s">
        <v>17595</v>
      </c>
      <c r="M7862">
        <v>54212</v>
      </c>
      <c r="N7862">
        <v>2600</v>
      </c>
      <c r="O7862">
        <v>234</v>
      </c>
      <c r="P7862">
        <v>234</v>
      </c>
      <c r="Q7862">
        <v>0</v>
      </c>
      <c r="R7862">
        <v>0</v>
      </c>
      <c r="S7862">
        <v>54212</v>
      </c>
      <c r="T7862">
        <v>234</v>
      </c>
      <c r="U7862">
        <v>0</v>
      </c>
    </row>
    <row r="7863" spans="1:21">
      <c r="A7863">
        <v>1.3</v>
      </c>
      <c r="C7863" t="s">
        <v>44271</v>
      </c>
      <c r="D7863" t="s">
        <v>31496</v>
      </c>
      <c r="F7863" t="s">
        <v>31497</v>
      </c>
      <c r="I7863" t="s">
        <v>4378</v>
      </c>
      <c r="J7863">
        <v>447</v>
      </c>
      <c r="K7863" t="s">
        <v>31671</v>
      </c>
      <c r="L7863" t="s">
        <v>17635</v>
      </c>
      <c r="M7863">
        <v>62237</v>
      </c>
      <c r="N7863">
        <v>2600</v>
      </c>
      <c r="O7863">
        <v>234</v>
      </c>
      <c r="P7863">
        <v>234</v>
      </c>
      <c r="Q7863">
        <v>0</v>
      </c>
      <c r="R7863">
        <v>0</v>
      </c>
      <c r="S7863">
        <v>62237</v>
      </c>
      <c r="T7863">
        <v>234</v>
      </c>
      <c r="U7863">
        <v>0</v>
      </c>
    </row>
    <row r="7864" spans="1:21">
      <c r="A7864">
        <v>1.3</v>
      </c>
      <c r="C7864" t="s">
        <v>44272</v>
      </c>
      <c r="D7864" t="s">
        <v>44273</v>
      </c>
      <c r="F7864" t="s">
        <v>44274</v>
      </c>
      <c r="I7864" t="s">
        <v>4374</v>
      </c>
      <c r="J7864">
        <v>447</v>
      </c>
      <c r="K7864" t="s">
        <v>31671</v>
      </c>
      <c r="L7864" t="s">
        <v>17635</v>
      </c>
      <c r="M7864">
        <v>185303</v>
      </c>
      <c r="N7864">
        <v>2600</v>
      </c>
      <c r="O7864">
        <v>234</v>
      </c>
      <c r="P7864">
        <v>234</v>
      </c>
      <c r="Q7864">
        <v>0</v>
      </c>
      <c r="R7864">
        <v>0</v>
      </c>
      <c r="S7864">
        <v>185303</v>
      </c>
      <c r="T7864">
        <v>234</v>
      </c>
      <c r="U7864">
        <v>0</v>
      </c>
    </row>
    <row r="7865" spans="1:21">
      <c r="A7865">
        <v>1.3</v>
      </c>
      <c r="C7865" t="s">
        <v>44275</v>
      </c>
      <c r="D7865" t="s">
        <v>44276</v>
      </c>
      <c r="F7865" t="s">
        <v>44277</v>
      </c>
      <c r="I7865" t="s">
        <v>4373</v>
      </c>
      <c r="J7865">
        <v>447</v>
      </c>
      <c r="K7865" t="s">
        <v>31671</v>
      </c>
      <c r="L7865" t="s">
        <v>17635</v>
      </c>
      <c r="M7865">
        <v>376938</v>
      </c>
      <c r="N7865">
        <v>2600</v>
      </c>
      <c r="O7865">
        <v>234</v>
      </c>
      <c r="P7865">
        <v>234</v>
      </c>
      <c r="Q7865">
        <v>0</v>
      </c>
      <c r="R7865">
        <v>0</v>
      </c>
      <c r="S7865">
        <v>376938</v>
      </c>
      <c r="T7865">
        <v>234</v>
      </c>
      <c r="U7865">
        <v>0</v>
      </c>
    </row>
    <row r="7866" spans="1:21">
      <c r="A7866">
        <v>1.3</v>
      </c>
      <c r="C7866" t="s">
        <v>44278</v>
      </c>
      <c r="D7866" t="s">
        <v>44279</v>
      </c>
      <c r="F7866" t="s">
        <v>44277</v>
      </c>
      <c r="I7866" t="s">
        <v>4368</v>
      </c>
      <c r="J7866">
        <v>447</v>
      </c>
      <c r="K7866" t="s">
        <v>31671</v>
      </c>
      <c r="L7866" t="s">
        <v>17635</v>
      </c>
      <c r="M7866">
        <v>293383</v>
      </c>
      <c r="N7866">
        <v>2600</v>
      </c>
      <c r="O7866">
        <v>234</v>
      </c>
      <c r="P7866">
        <v>234</v>
      </c>
      <c r="Q7866">
        <v>0</v>
      </c>
      <c r="R7866">
        <v>0</v>
      </c>
      <c r="S7866">
        <v>293383</v>
      </c>
      <c r="T7866">
        <v>234</v>
      </c>
      <c r="U7866">
        <v>0</v>
      </c>
    </row>
    <row r="7867" spans="1:21">
      <c r="A7867">
        <v>1.3</v>
      </c>
      <c r="C7867" t="s">
        <v>44280</v>
      </c>
      <c r="D7867" t="s">
        <v>44273</v>
      </c>
      <c r="F7867" t="s">
        <v>44281</v>
      </c>
      <c r="I7867" t="s">
        <v>4367</v>
      </c>
      <c r="J7867">
        <v>447</v>
      </c>
      <c r="K7867" t="s">
        <v>31671</v>
      </c>
      <c r="L7867" t="s">
        <v>17635</v>
      </c>
      <c r="M7867">
        <v>162699</v>
      </c>
      <c r="N7867">
        <v>2600</v>
      </c>
      <c r="O7867">
        <v>234</v>
      </c>
      <c r="P7867">
        <v>234</v>
      </c>
      <c r="Q7867">
        <v>0</v>
      </c>
      <c r="R7867">
        <v>0</v>
      </c>
      <c r="S7867">
        <v>162699</v>
      </c>
      <c r="T7867">
        <v>234</v>
      </c>
      <c r="U7867">
        <v>0</v>
      </c>
    </row>
    <row r="7868" spans="1:21">
      <c r="A7868">
        <v>1.3</v>
      </c>
      <c r="C7868" t="s">
        <v>44282</v>
      </c>
      <c r="D7868" t="s">
        <v>44283</v>
      </c>
      <c r="F7868" t="s">
        <v>44284</v>
      </c>
      <c r="I7868" t="s">
        <v>4366</v>
      </c>
      <c r="J7868">
        <v>447</v>
      </c>
      <c r="K7868" t="s">
        <v>31671</v>
      </c>
      <c r="L7868" t="s">
        <v>17635</v>
      </c>
      <c r="M7868">
        <v>1841900</v>
      </c>
      <c r="N7868">
        <v>2600</v>
      </c>
      <c r="O7868">
        <v>234</v>
      </c>
      <c r="P7868">
        <v>234</v>
      </c>
      <c r="Q7868">
        <v>0</v>
      </c>
      <c r="R7868">
        <v>0</v>
      </c>
      <c r="S7868">
        <v>1841900</v>
      </c>
      <c r="T7868">
        <v>234</v>
      </c>
      <c r="U7868">
        <v>0</v>
      </c>
    </row>
    <row r="7869" spans="1:21">
      <c r="A7869">
        <v>1.3</v>
      </c>
      <c r="C7869" t="s">
        <v>44285</v>
      </c>
      <c r="D7869" t="s">
        <v>44286</v>
      </c>
      <c r="F7869" t="s">
        <v>17718</v>
      </c>
      <c r="I7869" t="s">
        <v>4362</v>
      </c>
      <c r="J7869">
        <v>447</v>
      </c>
      <c r="K7869" t="s">
        <v>31671</v>
      </c>
      <c r="L7869" t="s">
        <v>17635</v>
      </c>
      <c r="M7869">
        <v>974556</v>
      </c>
      <c r="N7869">
        <v>2600</v>
      </c>
      <c r="O7869">
        <v>234</v>
      </c>
      <c r="P7869">
        <v>234</v>
      </c>
      <c r="Q7869">
        <v>0</v>
      </c>
      <c r="R7869">
        <v>0</v>
      </c>
      <c r="S7869">
        <v>974556</v>
      </c>
      <c r="T7869">
        <v>234</v>
      </c>
      <c r="U7869">
        <v>0</v>
      </c>
    </row>
    <row r="7870" spans="1:21">
      <c r="A7870">
        <v>1.3</v>
      </c>
      <c r="C7870" t="s">
        <v>44287</v>
      </c>
      <c r="D7870" t="s">
        <v>44288</v>
      </c>
      <c r="F7870" t="s">
        <v>44289</v>
      </c>
      <c r="I7870" t="s">
        <v>4361</v>
      </c>
      <c r="J7870">
        <v>447</v>
      </c>
      <c r="K7870" t="s">
        <v>31671</v>
      </c>
      <c r="L7870" t="s">
        <v>17635</v>
      </c>
      <c r="M7870">
        <v>95951</v>
      </c>
      <c r="N7870">
        <v>2600</v>
      </c>
      <c r="O7870">
        <v>234</v>
      </c>
      <c r="P7870">
        <v>234</v>
      </c>
      <c r="Q7870">
        <v>0</v>
      </c>
      <c r="R7870">
        <v>0</v>
      </c>
      <c r="S7870">
        <v>95951</v>
      </c>
      <c r="T7870">
        <v>234</v>
      </c>
      <c r="U7870">
        <v>0</v>
      </c>
    </row>
    <row r="7871" spans="1:21">
      <c r="A7871">
        <v>1.3</v>
      </c>
      <c r="C7871" t="s">
        <v>44290</v>
      </c>
      <c r="D7871" t="s">
        <v>44279</v>
      </c>
      <c r="F7871" t="s">
        <v>44277</v>
      </c>
      <c r="I7871" t="s">
        <v>4357</v>
      </c>
      <c r="J7871">
        <v>447</v>
      </c>
      <c r="K7871" t="s">
        <v>31671</v>
      </c>
      <c r="L7871" t="s">
        <v>17635</v>
      </c>
      <c r="M7871">
        <v>693394</v>
      </c>
      <c r="N7871">
        <v>2600</v>
      </c>
      <c r="O7871">
        <v>234</v>
      </c>
      <c r="P7871">
        <v>234</v>
      </c>
      <c r="Q7871">
        <v>0</v>
      </c>
      <c r="R7871">
        <v>0</v>
      </c>
      <c r="S7871">
        <v>693394</v>
      </c>
      <c r="T7871">
        <v>234</v>
      </c>
      <c r="U7871">
        <v>0</v>
      </c>
    </row>
    <row r="7872" spans="1:21">
      <c r="A7872">
        <v>1.3</v>
      </c>
      <c r="C7872" t="s">
        <v>44291</v>
      </c>
      <c r="D7872" t="s">
        <v>25811</v>
      </c>
      <c r="F7872" t="s">
        <v>44292</v>
      </c>
      <c r="I7872" t="s">
        <v>4356</v>
      </c>
      <c r="J7872">
        <v>447</v>
      </c>
      <c r="K7872" t="s">
        <v>31671</v>
      </c>
      <c r="L7872" t="s">
        <v>17635</v>
      </c>
      <c r="M7872">
        <v>117240</v>
      </c>
      <c r="N7872">
        <v>2600</v>
      </c>
      <c r="O7872">
        <v>234</v>
      </c>
      <c r="P7872">
        <v>234</v>
      </c>
      <c r="Q7872">
        <v>0</v>
      </c>
      <c r="R7872">
        <v>0</v>
      </c>
      <c r="S7872">
        <v>117240</v>
      </c>
      <c r="T7872">
        <v>234</v>
      </c>
      <c r="U7872">
        <v>0</v>
      </c>
    </row>
    <row r="7873" spans="1:21">
      <c r="A7873">
        <v>1.3</v>
      </c>
      <c r="C7873" t="s">
        <v>44293</v>
      </c>
      <c r="D7873" t="s">
        <v>44279</v>
      </c>
      <c r="F7873" t="s">
        <v>44277</v>
      </c>
      <c r="I7873" t="s">
        <v>4355</v>
      </c>
      <c r="J7873">
        <v>447</v>
      </c>
      <c r="K7873" t="s">
        <v>31671</v>
      </c>
      <c r="L7873" t="s">
        <v>17635</v>
      </c>
      <c r="M7873">
        <v>249996</v>
      </c>
      <c r="N7873">
        <v>2600</v>
      </c>
      <c r="O7873">
        <v>234</v>
      </c>
      <c r="P7873">
        <v>234</v>
      </c>
      <c r="Q7873">
        <v>0</v>
      </c>
      <c r="R7873">
        <v>0</v>
      </c>
      <c r="S7873">
        <v>249996</v>
      </c>
      <c r="T7873">
        <v>234</v>
      </c>
      <c r="U7873">
        <v>0</v>
      </c>
    </row>
    <row r="7874" spans="1:21">
      <c r="A7874">
        <v>1.3</v>
      </c>
      <c r="C7874" t="s">
        <v>44294</v>
      </c>
      <c r="D7874" t="s">
        <v>44295</v>
      </c>
      <c r="F7874" t="s">
        <v>44296</v>
      </c>
      <c r="I7874" t="s">
        <v>4354</v>
      </c>
      <c r="J7874">
        <v>447</v>
      </c>
      <c r="K7874" t="s">
        <v>31671</v>
      </c>
      <c r="L7874" t="s">
        <v>17635</v>
      </c>
      <c r="M7874">
        <v>382139</v>
      </c>
      <c r="N7874">
        <v>2600</v>
      </c>
      <c r="O7874">
        <v>234</v>
      </c>
      <c r="P7874">
        <v>234</v>
      </c>
      <c r="Q7874">
        <v>0</v>
      </c>
      <c r="R7874">
        <v>0</v>
      </c>
      <c r="S7874">
        <v>382139</v>
      </c>
      <c r="T7874">
        <v>234</v>
      </c>
      <c r="U7874">
        <v>0</v>
      </c>
    </row>
    <row r="7875" spans="1:21">
      <c r="A7875">
        <v>1.3</v>
      </c>
      <c r="C7875" t="s">
        <v>44297</v>
      </c>
      <c r="D7875" t="s">
        <v>4452</v>
      </c>
      <c r="F7875" t="s">
        <v>44298</v>
      </c>
      <c r="I7875" t="s">
        <v>4353</v>
      </c>
      <c r="J7875">
        <v>447</v>
      </c>
      <c r="K7875" t="s">
        <v>31671</v>
      </c>
      <c r="L7875" t="s">
        <v>17635</v>
      </c>
      <c r="M7875">
        <v>376041</v>
      </c>
      <c r="N7875">
        <v>2600</v>
      </c>
      <c r="O7875">
        <v>234</v>
      </c>
      <c r="P7875">
        <v>234</v>
      </c>
      <c r="Q7875">
        <v>0</v>
      </c>
      <c r="R7875">
        <v>0</v>
      </c>
      <c r="S7875">
        <v>376041</v>
      </c>
      <c r="T7875">
        <v>234</v>
      </c>
      <c r="U7875">
        <v>0</v>
      </c>
    </row>
    <row r="7876" spans="1:21">
      <c r="A7876">
        <v>1.3</v>
      </c>
      <c r="C7876" t="s">
        <v>44299</v>
      </c>
      <c r="D7876" t="s">
        <v>44300</v>
      </c>
      <c r="F7876" t="s">
        <v>44301</v>
      </c>
      <c r="I7876" t="s">
        <v>4352</v>
      </c>
      <c r="J7876">
        <v>447</v>
      </c>
      <c r="K7876" t="s">
        <v>31671</v>
      </c>
      <c r="L7876" t="s">
        <v>17635</v>
      </c>
      <c r="M7876">
        <v>482375</v>
      </c>
      <c r="N7876">
        <v>2600</v>
      </c>
      <c r="O7876">
        <v>234</v>
      </c>
      <c r="P7876">
        <v>234</v>
      </c>
      <c r="Q7876">
        <v>0</v>
      </c>
      <c r="R7876">
        <v>0</v>
      </c>
      <c r="S7876">
        <v>482375</v>
      </c>
      <c r="T7876">
        <v>234</v>
      </c>
      <c r="U7876">
        <v>0</v>
      </c>
    </row>
    <row r="7877" spans="1:21">
      <c r="A7877">
        <v>1.3</v>
      </c>
      <c r="C7877" t="s">
        <v>44302</v>
      </c>
      <c r="D7877" t="s">
        <v>44303</v>
      </c>
      <c r="F7877" t="s">
        <v>28643</v>
      </c>
      <c r="I7877" t="s">
        <v>2277</v>
      </c>
      <c r="J7877">
        <v>447</v>
      </c>
      <c r="K7877" t="s">
        <v>31671</v>
      </c>
      <c r="L7877" t="s">
        <v>17612</v>
      </c>
      <c r="M7877">
        <v>54178</v>
      </c>
      <c r="N7877">
        <v>2600</v>
      </c>
      <c r="O7877">
        <v>234</v>
      </c>
      <c r="P7877">
        <v>234</v>
      </c>
      <c r="Q7877">
        <v>0</v>
      </c>
      <c r="R7877">
        <v>0</v>
      </c>
      <c r="S7877">
        <v>54178</v>
      </c>
      <c r="T7877">
        <v>234</v>
      </c>
      <c r="U7877">
        <v>0</v>
      </c>
    </row>
    <row r="7878" spans="1:21">
      <c r="A7878">
        <v>1.3</v>
      </c>
      <c r="C7878" t="s">
        <v>44304</v>
      </c>
      <c r="D7878" t="s">
        <v>44305</v>
      </c>
      <c r="F7878" t="s">
        <v>44306</v>
      </c>
      <c r="I7878" t="s">
        <v>4351</v>
      </c>
      <c r="J7878">
        <v>447</v>
      </c>
      <c r="K7878" t="s">
        <v>31671</v>
      </c>
      <c r="L7878" t="s">
        <v>17635</v>
      </c>
      <c r="M7878">
        <v>54817</v>
      </c>
      <c r="N7878">
        <v>2600</v>
      </c>
      <c r="O7878">
        <v>234</v>
      </c>
      <c r="P7878">
        <v>234</v>
      </c>
      <c r="Q7878">
        <v>0</v>
      </c>
      <c r="R7878">
        <v>0</v>
      </c>
      <c r="S7878">
        <v>54817</v>
      </c>
      <c r="T7878">
        <v>234</v>
      </c>
      <c r="U7878">
        <v>0</v>
      </c>
    </row>
    <row r="7879" spans="1:21">
      <c r="A7879">
        <v>1.3</v>
      </c>
      <c r="C7879" t="s">
        <v>44307</v>
      </c>
      <c r="D7879" t="s">
        <v>44308</v>
      </c>
      <c r="F7879" t="s">
        <v>44309</v>
      </c>
      <c r="I7879" t="s">
        <v>44310</v>
      </c>
      <c r="J7879">
        <v>462</v>
      </c>
      <c r="K7879" t="s">
        <v>31705</v>
      </c>
      <c r="L7879" t="s">
        <v>17666</v>
      </c>
      <c r="M7879">
        <v>1483603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1483603</v>
      </c>
      <c r="T7879">
        <v>0</v>
      </c>
      <c r="U7879">
        <v>0</v>
      </c>
    </row>
    <row r="7880" spans="1:21">
      <c r="A7880">
        <v>1.3</v>
      </c>
      <c r="C7880" t="s">
        <v>44311</v>
      </c>
      <c r="D7880" t="s">
        <v>44312</v>
      </c>
      <c r="F7880" t="s">
        <v>44313</v>
      </c>
      <c r="I7880" t="s">
        <v>44314</v>
      </c>
      <c r="J7880">
        <v>462</v>
      </c>
      <c r="K7880" t="s">
        <v>31705</v>
      </c>
      <c r="L7880" t="s">
        <v>17666</v>
      </c>
      <c r="M7880">
        <v>894213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894213</v>
      </c>
      <c r="T7880">
        <v>0</v>
      </c>
      <c r="U7880">
        <v>0</v>
      </c>
    </row>
    <row r="7881" spans="1:21">
      <c r="A7881">
        <v>1.3</v>
      </c>
      <c r="C7881" t="s">
        <v>44315</v>
      </c>
      <c r="D7881" t="s">
        <v>44316</v>
      </c>
      <c r="F7881" t="s">
        <v>44317</v>
      </c>
      <c r="I7881" t="s">
        <v>6554</v>
      </c>
      <c r="J7881">
        <v>462</v>
      </c>
      <c r="K7881" t="s">
        <v>31705</v>
      </c>
      <c r="L7881" t="s">
        <v>17595</v>
      </c>
      <c r="M7881">
        <v>118418</v>
      </c>
      <c r="N7881">
        <v>2600</v>
      </c>
      <c r="O7881">
        <v>234</v>
      </c>
      <c r="P7881">
        <v>234</v>
      </c>
      <c r="Q7881">
        <v>0</v>
      </c>
      <c r="R7881">
        <v>0</v>
      </c>
      <c r="S7881">
        <v>118418</v>
      </c>
      <c r="T7881">
        <v>234</v>
      </c>
      <c r="U7881">
        <v>0</v>
      </c>
    </row>
    <row r="7882" spans="1:21">
      <c r="A7882">
        <v>1.3</v>
      </c>
      <c r="C7882" t="s">
        <v>44318</v>
      </c>
      <c r="D7882" t="s">
        <v>44319</v>
      </c>
      <c r="F7882" t="s">
        <v>44320</v>
      </c>
      <c r="I7882" t="s">
        <v>10162</v>
      </c>
      <c r="J7882">
        <v>462</v>
      </c>
      <c r="K7882" t="s">
        <v>31705</v>
      </c>
      <c r="L7882" t="s">
        <v>18241</v>
      </c>
      <c r="M7882">
        <v>93907</v>
      </c>
      <c r="N7882">
        <v>2600</v>
      </c>
      <c r="O7882">
        <v>234</v>
      </c>
      <c r="P7882">
        <v>234</v>
      </c>
      <c r="Q7882">
        <v>0</v>
      </c>
      <c r="R7882">
        <v>0</v>
      </c>
      <c r="S7882">
        <v>93907</v>
      </c>
      <c r="T7882">
        <v>234</v>
      </c>
      <c r="U7882">
        <v>0</v>
      </c>
    </row>
    <row r="7883" spans="1:21">
      <c r="A7883">
        <v>1.3</v>
      </c>
      <c r="C7883" t="s">
        <v>44321</v>
      </c>
      <c r="D7883" t="s">
        <v>44322</v>
      </c>
      <c r="F7883" t="s">
        <v>44323</v>
      </c>
      <c r="I7883" t="s">
        <v>10159</v>
      </c>
      <c r="J7883">
        <v>462</v>
      </c>
      <c r="K7883" t="s">
        <v>31705</v>
      </c>
      <c r="L7883" t="s">
        <v>18241</v>
      </c>
      <c r="M7883">
        <v>96520</v>
      </c>
      <c r="N7883">
        <v>2600</v>
      </c>
      <c r="O7883">
        <v>234</v>
      </c>
      <c r="P7883">
        <v>234</v>
      </c>
      <c r="Q7883">
        <v>0</v>
      </c>
      <c r="R7883">
        <v>0</v>
      </c>
      <c r="S7883">
        <v>96520</v>
      </c>
      <c r="T7883">
        <v>234</v>
      </c>
      <c r="U7883">
        <v>0</v>
      </c>
    </row>
    <row r="7884" spans="1:21">
      <c r="A7884">
        <v>1.3</v>
      </c>
      <c r="C7884" t="s">
        <v>44324</v>
      </c>
      <c r="D7884" t="s">
        <v>44325</v>
      </c>
      <c r="F7884" t="s">
        <v>44326</v>
      </c>
      <c r="I7884" t="s">
        <v>10158</v>
      </c>
      <c r="J7884">
        <v>462</v>
      </c>
      <c r="K7884" t="s">
        <v>31705</v>
      </c>
      <c r="L7884" t="s">
        <v>18241</v>
      </c>
      <c r="M7884">
        <v>160960</v>
      </c>
      <c r="N7884">
        <v>2600</v>
      </c>
      <c r="O7884">
        <v>234</v>
      </c>
      <c r="P7884">
        <v>234</v>
      </c>
      <c r="Q7884">
        <v>0</v>
      </c>
      <c r="R7884">
        <v>0</v>
      </c>
      <c r="S7884">
        <v>160960</v>
      </c>
      <c r="T7884">
        <v>234</v>
      </c>
      <c r="U7884">
        <v>0</v>
      </c>
    </row>
    <row r="7885" spans="1:21">
      <c r="A7885">
        <v>1.3</v>
      </c>
      <c r="C7885" t="s">
        <v>44327</v>
      </c>
      <c r="D7885" t="s">
        <v>44328</v>
      </c>
      <c r="F7885" t="s">
        <v>17718</v>
      </c>
      <c r="I7885" t="s">
        <v>10157</v>
      </c>
      <c r="J7885">
        <v>462</v>
      </c>
      <c r="K7885" t="s">
        <v>31705</v>
      </c>
      <c r="L7885" t="s">
        <v>18241</v>
      </c>
      <c r="M7885">
        <v>42996</v>
      </c>
      <c r="N7885">
        <v>2600</v>
      </c>
      <c r="O7885">
        <v>234</v>
      </c>
      <c r="P7885">
        <v>234</v>
      </c>
      <c r="Q7885">
        <v>0</v>
      </c>
      <c r="R7885">
        <v>0</v>
      </c>
      <c r="S7885">
        <v>42996</v>
      </c>
      <c r="T7885">
        <v>234</v>
      </c>
      <c r="U7885">
        <v>0</v>
      </c>
    </row>
    <row r="7886" spans="1:21">
      <c r="A7886">
        <v>1.3</v>
      </c>
      <c r="C7886" t="s">
        <v>44329</v>
      </c>
      <c r="D7886" t="s">
        <v>44330</v>
      </c>
      <c r="F7886" t="s">
        <v>44331</v>
      </c>
      <c r="I7886" t="s">
        <v>2256</v>
      </c>
      <c r="J7886">
        <v>462</v>
      </c>
      <c r="K7886" t="s">
        <v>31705</v>
      </c>
      <c r="L7886" t="s">
        <v>17612</v>
      </c>
      <c r="M7886">
        <v>525128</v>
      </c>
      <c r="N7886">
        <v>2600</v>
      </c>
      <c r="O7886">
        <v>234</v>
      </c>
      <c r="P7886">
        <v>234</v>
      </c>
      <c r="Q7886">
        <v>0</v>
      </c>
      <c r="R7886">
        <v>0</v>
      </c>
      <c r="S7886">
        <v>525128</v>
      </c>
      <c r="T7886">
        <v>234</v>
      </c>
      <c r="U7886">
        <v>0</v>
      </c>
    </row>
    <row r="7887" spans="1:21">
      <c r="A7887">
        <v>1.3</v>
      </c>
      <c r="C7887" t="s">
        <v>44332</v>
      </c>
      <c r="D7887" t="s">
        <v>44333</v>
      </c>
      <c r="F7887" t="s">
        <v>44313</v>
      </c>
      <c r="I7887" t="s">
        <v>44334</v>
      </c>
      <c r="J7887">
        <v>462</v>
      </c>
      <c r="K7887" t="s">
        <v>31705</v>
      </c>
      <c r="L7887" t="s">
        <v>17666</v>
      </c>
      <c r="M7887">
        <v>59656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59656</v>
      </c>
      <c r="T7887">
        <v>0</v>
      </c>
      <c r="U7887">
        <v>0</v>
      </c>
    </row>
    <row r="7888" spans="1:21">
      <c r="A7888">
        <v>1.3</v>
      </c>
      <c r="C7888" t="s">
        <v>44335</v>
      </c>
      <c r="D7888" t="s">
        <v>44336</v>
      </c>
      <c r="F7888" t="s">
        <v>44337</v>
      </c>
      <c r="I7888" t="s">
        <v>44338</v>
      </c>
      <c r="J7888">
        <v>462</v>
      </c>
      <c r="K7888" t="s">
        <v>31705</v>
      </c>
      <c r="L7888" t="s">
        <v>17666</v>
      </c>
      <c r="M7888">
        <v>1367315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1367315</v>
      </c>
      <c r="T7888">
        <v>0</v>
      </c>
      <c r="U7888">
        <v>0</v>
      </c>
    </row>
    <row r="7889" spans="1:21">
      <c r="A7889">
        <v>1.3</v>
      </c>
      <c r="C7889" t="s">
        <v>44339</v>
      </c>
      <c r="D7889" t="s">
        <v>44340</v>
      </c>
      <c r="F7889" t="s">
        <v>36567</v>
      </c>
      <c r="I7889" t="s">
        <v>6539</v>
      </c>
      <c r="J7889">
        <v>462</v>
      </c>
      <c r="K7889" t="s">
        <v>31705</v>
      </c>
      <c r="L7889" t="s">
        <v>17595</v>
      </c>
      <c r="M7889">
        <v>559897</v>
      </c>
      <c r="N7889">
        <v>2600</v>
      </c>
      <c r="O7889">
        <v>234</v>
      </c>
      <c r="P7889">
        <v>234</v>
      </c>
      <c r="Q7889">
        <v>0</v>
      </c>
      <c r="R7889">
        <v>0</v>
      </c>
      <c r="S7889">
        <v>559897</v>
      </c>
      <c r="T7889">
        <v>234</v>
      </c>
      <c r="U7889">
        <v>0</v>
      </c>
    </row>
    <row r="7890" spans="1:21">
      <c r="A7890">
        <v>1.3</v>
      </c>
      <c r="C7890" t="s">
        <v>44341</v>
      </c>
      <c r="D7890" t="s">
        <v>44342</v>
      </c>
      <c r="F7890" t="s">
        <v>44343</v>
      </c>
      <c r="I7890" t="s">
        <v>6538</v>
      </c>
      <c r="J7890">
        <v>462</v>
      </c>
      <c r="K7890" t="s">
        <v>31705</v>
      </c>
      <c r="L7890" t="s">
        <v>17595</v>
      </c>
      <c r="M7890">
        <v>85584</v>
      </c>
      <c r="N7890">
        <v>2600</v>
      </c>
      <c r="O7890">
        <v>234</v>
      </c>
      <c r="P7890">
        <v>234</v>
      </c>
      <c r="Q7890">
        <v>0</v>
      </c>
      <c r="R7890">
        <v>0</v>
      </c>
      <c r="S7890">
        <v>85584</v>
      </c>
      <c r="T7890">
        <v>234</v>
      </c>
      <c r="U7890">
        <v>0</v>
      </c>
    </row>
    <row r="7891" spans="1:21">
      <c r="A7891">
        <v>1.3</v>
      </c>
      <c r="C7891" t="s">
        <v>44344</v>
      </c>
      <c r="D7891" t="s">
        <v>44345</v>
      </c>
      <c r="F7891" t="s">
        <v>44346</v>
      </c>
      <c r="I7891" t="s">
        <v>10156</v>
      </c>
      <c r="J7891">
        <v>462</v>
      </c>
      <c r="K7891" t="s">
        <v>31705</v>
      </c>
      <c r="L7891" t="s">
        <v>18241</v>
      </c>
      <c r="M7891">
        <v>285752</v>
      </c>
      <c r="N7891">
        <v>2600</v>
      </c>
      <c r="O7891">
        <v>234</v>
      </c>
      <c r="P7891">
        <v>234</v>
      </c>
      <c r="Q7891">
        <v>0</v>
      </c>
      <c r="R7891">
        <v>0</v>
      </c>
      <c r="S7891">
        <v>285752</v>
      </c>
      <c r="T7891">
        <v>234</v>
      </c>
      <c r="U7891">
        <v>0</v>
      </c>
    </row>
    <row r="7892" spans="1:21">
      <c r="A7892">
        <v>1.3</v>
      </c>
      <c r="C7892" t="s">
        <v>44347</v>
      </c>
      <c r="D7892" t="s">
        <v>44348</v>
      </c>
      <c r="F7892" t="s">
        <v>17718</v>
      </c>
      <c r="I7892" t="s">
        <v>10155</v>
      </c>
      <c r="J7892">
        <v>462</v>
      </c>
      <c r="K7892" t="s">
        <v>31705</v>
      </c>
      <c r="L7892" t="s">
        <v>18241</v>
      </c>
      <c r="M7892">
        <v>105401</v>
      </c>
      <c r="N7892">
        <v>2600</v>
      </c>
      <c r="O7892">
        <v>234</v>
      </c>
      <c r="P7892">
        <v>234</v>
      </c>
      <c r="Q7892">
        <v>0</v>
      </c>
      <c r="R7892">
        <v>0</v>
      </c>
      <c r="S7892">
        <v>105401</v>
      </c>
      <c r="T7892">
        <v>234</v>
      </c>
      <c r="U7892">
        <v>0</v>
      </c>
    </row>
    <row r="7893" spans="1:21">
      <c r="A7893">
        <v>1.3</v>
      </c>
      <c r="C7893" t="s">
        <v>44349</v>
      </c>
      <c r="D7893" t="s">
        <v>44350</v>
      </c>
      <c r="F7893" t="s">
        <v>44351</v>
      </c>
      <c r="I7893" t="s">
        <v>6537</v>
      </c>
      <c r="J7893">
        <v>462</v>
      </c>
      <c r="K7893" t="s">
        <v>31705</v>
      </c>
      <c r="L7893" t="s">
        <v>17595</v>
      </c>
      <c r="M7893">
        <v>546136</v>
      </c>
      <c r="N7893">
        <v>2600</v>
      </c>
      <c r="O7893">
        <v>234</v>
      </c>
      <c r="P7893">
        <v>234</v>
      </c>
      <c r="Q7893">
        <v>0</v>
      </c>
      <c r="R7893">
        <v>0</v>
      </c>
      <c r="S7893">
        <v>546136</v>
      </c>
      <c r="T7893">
        <v>234</v>
      </c>
      <c r="U7893">
        <v>0</v>
      </c>
    </row>
    <row r="7894" spans="1:21">
      <c r="A7894">
        <v>1.3</v>
      </c>
      <c r="C7894" t="s">
        <v>44352</v>
      </c>
      <c r="D7894" t="s">
        <v>44353</v>
      </c>
      <c r="F7894" t="s">
        <v>44354</v>
      </c>
      <c r="I7894" t="s">
        <v>6533</v>
      </c>
      <c r="J7894">
        <v>462</v>
      </c>
      <c r="K7894" t="s">
        <v>31705</v>
      </c>
      <c r="L7894" t="s">
        <v>17595</v>
      </c>
      <c r="M7894">
        <v>898998</v>
      </c>
      <c r="N7894">
        <v>2600</v>
      </c>
      <c r="O7894">
        <v>234</v>
      </c>
      <c r="P7894">
        <v>234</v>
      </c>
      <c r="Q7894">
        <v>0</v>
      </c>
      <c r="R7894">
        <v>0</v>
      </c>
      <c r="S7894">
        <v>898998</v>
      </c>
      <c r="T7894">
        <v>234</v>
      </c>
      <c r="U7894">
        <v>0</v>
      </c>
    </row>
    <row r="7895" spans="1:21">
      <c r="A7895">
        <v>1.3</v>
      </c>
      <c r="C7895" t="s">
        <v>44355</v>
      </c>
      <c r="D7895" t="s">
        <v>44356</v>
      </c>
      <c r="F7895" t="s">
        <v>44357</v>
      </c>
      <c r="I7895" t="s">
        <v>10154</v>
      </c>
      <c r="J7895">
        <v>462</v>
      </c>
      <c r="K7895" t="s">
        <v>31705</v>
      </c>
      <c r="L7895" t="s">
        <v>18241</v>
      </c>
      <c r="M7895">
        <v>1240300</v>
      </c>
      <c r="N7895">
        <v>2600</v>
      </c>
      <c r="O7895">
        <v>234</v>
      </c>
      <c r="P7895">
        <v>234</v>
      </c>
      <c r="Q7895">
        <v>0</v>
      </c>
      <c r="R7895">
        <v>0</v>
      </c>
      <c r="S7895">
        <v>1240300</v>
      </c>
      <c r="T7895">
        <v>234</v>
      </c>
      <c r="U7895">
        <v>0</v>
      </c>
    </row>
    <row r="7896" spans="1:21">
      <c r="A7896">
        <v>1.3</v>
      </c>
      <c r="C7896" t="s">
        <v>44358</v>
      </c>
      <c r="D7896" t="s">
        <v>44359</v>
      </c>
      <c r="F7896" t="s">
        <v>44360</v>
      </c>
      <c r="I7896" t="s">
        <v>10153</v>
      </c>
      <c r="J7896">
        <v>462</v>
      </c>
      <c r="K7896" t="s">
        <v>31705</v>
      </c>
      <c r="L7896" t="s">
        <v>18241</v>
      </c>
      <c r="M7896">
        <v>516799</v>
      </c>
      <c r="N7896">
        <v>2600</v>
      </c>
      <c r="O7896">
        <v>234</v>
      </c>
      <c r="P7896">
        <v>234</v>
      </c>
      <c r="Q7896">
        <v>0</v>
      </c>
      <c r="R7896">
        <v>0</v>
      </c>
      <c r="S7896">
        <v>516799</v>
      </c>
      <c r="T7896">
        <v>234</v>
      </c>
      <c r="U7896">
        <v>0</v>
      </c>
    </row>
    <row r="7897" spans="1:21">
      <c r="A7897">
        <v>1.3</v>
      </c>
      <c r="C7897" t="s">
        <v>44361</v>
      </c>
      <c r="D7897" t="s">
        <v>44362</v>
      </c>
      <c r="F7897" t="s">
        <v>44363</v>
      </c>
      <c r="I7897" t="s">
        <v>10152</v>
      </c>
      <c r="J7897">
        <v>462</v>
      </c>
      <c r="K7897" t="s">
        <v>31705</v>
      </c>
      <c r="L7897" t="s">
        <v>18241</v>
      </c>
      <c r="M7897">
        <v>493748</v>
      </c>
      <c r="N7897">
        <v>2600</v>
      </c>
      <c r="O7897">
        <v>234</v>
      </c>
      <c r="P7897">
        <v>234</v>
      </c>
      <c r="Q7897">
        <v>0</v>
      </c>
      <c r="R7897">
        <v>0</v>
      </c>
      <c r="S7897">
        <v>493748</v>
      </c>
      <c r="T7897">
        <v>234</v>
      </c>
      <c r="U7897">
        <v>0</v>
      </c>
    </row>
    <row r="7898" spans="1:21">
      <c r="A7898">
        <v>1.3</v>
      </c>
      <c r="C7898" t="s">
        <v>44364</v>
      </c>
      <c r="D7898" t="s">
        <v>44365</v>
      </c>
      <c r="F7898" t="s">
        <v>44366</v>
      </c>
      <c r="I7898" t="s">
        <v>10151</v>
      </c>
      <c r="J7898">
        <v>462</v>
      </c>
      <c r="K7898" t="s">
        <v>31705</v>
      </c>
      <c r="L7898" t="s">
        <v>18241</v>
      </c>
      <c r="M7898">
        <v>446369</v>
      </c>
      <c r="N7898">
        <v>2600</v>
      </c>
      <c r="O7898">
        <v>234</v>
      </c>
      <c r="P7898">
        <v>234</v>
      </c>
      <c r="Q7898">
        <v>0</v>
      </c>
      <c r="R7898">
        <v>0</v>
      </c>
      <c r="S7898">
        <v>446369</v>
      </c>
      <c r="T7898">
        <v>234</v>
      </c>
      <c r="U7898">
        <v>0</v>
      </c>
    </row>
    <row r="7899" spans="1:21">
      <c r="A7899">
        <v>1.3</v>
      </c>
      <c r="C7899" t="s">
        <v>44367</v>
      </c>
      <c r="D7899" t="s">
        <v>44368</v>
      </c>
      <c r="F7899" t="s">
        <v>44309</v>
      </c>
      <c r="I7899" t="s">
        <v>44369</v>
      </c>
      <c r="J7899">
        <v>462</v>
      </c>
      <c r="K7899" t="s">
        <v>31705</v>
      </c>
      <c r="L7899" t="s">
        <v>17666</v>
      </c>
      <c r="M7899">
        <v>970846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970846</v>
      </c>
      <c r="T7899">
        <v>0</v>
      </c>
      <c r="U7899">
        <v>0</v>
      </c>
    </row>
    <row r="7900" spans="1:21">
      <c r="A7900">
        <v>1.3</v>
      </c>
      <c r="C7900" t="s">
        <v>44370</v>
      </c>
      <c r="D7900" t="s">
        <v>44371</v>
      </c>
      <c r="F7900" t="s">
        <v>32725</v>
      </c>
      <c r="I7900" t="s">
        <v>44372</v>
      </c>
      <c r="J7900">
        <v>462</v>
      </c>
      <c r="K7900" t="s">
        <v>31705</v>
      </c>
      <c r="L7900" t="s">
        <v>17666</v>
      </c>
      <c r="M7900">
        <v>512294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512294</v>
      </c>
      <c r="T7900">
        <v>0</v>
      </c>
      <c r="U7900">
        <v>0</v>
      </c>
    </row>
    <row r="7901" spans="1:21">
      <c r="A7901">
        <v>1.3</v>
      </c>
      <c r="C7901" t="s">
        <v>44373</v>
      </c>
      <c r="D7901" t="s">
        <v>44374</v>
      </c>
      <c r="F7901" t="s">
        <v>44375</v>
      </c>
      <c r="I7901" t="s">
        <v>6529</v>
      </c>
      <c r="J7901">
        <v>462</v>
      </c>
      <c r="K7901" t="s">
        <v>31705</v>
      </c>
      <c r="L7901" t="s">
        <v>17595</v>
      </c>
      <c r="M7901">
        <v>712448</v>
      </c>
      <c r="N7901">
        <v>2600</v>
      </c>
      <c r="O7901">
        <v>234</v>
      </c>
      <c r="P7901">
        <v>234</v>
      </c>
      <c r="Q7901">
        <v>0</v>
      </c>
      <c r="R7901">
        <v>0</v>
      </c>
      <c r="S7901">
        <v>712448</v>
      </c>
      <c r="T7901">
        <v>234</v>
      </c>
      <c r="U7901">
        <v>0</v>
      </c>
    </row>
    <row r="7902" spans="1:21">
      <c r="A7902">
        <v>1.3</v>
      </c>
      <c r="C7902" t="s">
        <v>44376</v>
      </c>
      <c r="D7902" t="s">
        <v>44377</v>
      </c>
      <c r="F7902" t="s">
        <v>44378</v>
      </c>
      <c r="I7902" t="s">
        <v>6528</v>
      </c>
      <c r="J7902">
        <v>462</v>
      </c>
      <c r="K7902" t="s">
        <v>31705</v>
      </c>
      <c r="L7902" t="s">
        <v>17595</v>
      </c>
      <c r="M7902">
        <v>3656029</v>
      </c>
      <c r="N7902">
        <v>2600</v>
      </c>
      <c r="O7902">
        <v>234</v>
      </c>
      <c r="P7902">
        <v>234</v>
      </c>
      <c r="Q7902">
        <v>0</v>
      </c>
      <c r="R7902">
        <v>0</v>
      </c>
      <c r="S7902">
        <v>3656029</v>
      </c>
      <c r="T7902">
        <v>234</v>
      </c>
      <c r="U7902">
        <v>0</v>
      </c>
    </row>
    <row r="7903" spans="1:21">
      <c r="A7903">
        <v>1.3</v>
      </c>
      <c r="C7903" t="s">
        <v>44379</v>
      </c>
      <c r="D7903" t="s">
        <v>44380</v>
      </c>
      <c r="F7903" t="s">
        <v>44381</v>
      </c>
      <c r="I7903" t="s">
        <v>6524</v>
      </c>
      <c r="J7903">
        <v>462</v>
      </c>
      <c r="K7903" t="s">
        <v>31705</v>
      </c>
      <c r="L7903" t="s">
        <v>17595</v>
      </c>
      <c r="M7903">
        <v>118255</v>
      </c>
      <c r="N7903">
        <v>2600</v>
      </c>
      <c r="O7903">
        <v>234</v>
      </c>
      <c r="P7903">
        <v>234</v>
      </c>
      <c r="Q7903">
        <v>0</v>
      </c>
      <c r="R7903">
        <v>0</v>
      </c>
      <c r="S7903">
        <v>118255</v>
      </c>
      <c r="T7903">
        <v>234</v>
      </c>
      <c r="U7903">
        <v>0</v>
      </c>
    </row>
    <row r="7904" spans="1:21">
      <c r="A7904">
        <v>1.3</v>
      </c>
      <c r="C7904" t="s">
        <v>44382</v>
      </c>
      <c r="D7904" t="s">
        <v>44383</v>
      </c>
      <c r="F7904" t="s">
        <v>17706</v>
      </c>
      <c r="I7904" t="s">
        <v>10141</v>
      </c>
      <c r="J7904">
        <v>462</v>
      </c>
      <c r="K7904" t="s">
        <v>31705</v>
      </c>
      <c r="L7904" t="s">
        <v>18241</v>
      </c>
      <c r="M7904">
        <v>444086</v>
      </c>
      <c r="N7904">
        <v>2600</v>
      </c>
      <c r="O7904">
        <v>234</v>
      </c>
      <c r="P7904">
        <v>234</v>
      </c>
      <c r="Q7904">
        <v>0</v>
      </c>
      <c r="R7904">
        <v>0</v>
      </c>
      <c r="S7904">
        <v>444086</v>
      </c>
      <c r="T7904">
        <v>234</v>
      </c>
      <c r="U7904">
        <v>0</v>
      </c>
    </row>
    <row r="7905" spans="1:21">
      <c r="A7905">
        <v>1.3</v>
      </c>
      <c r="C7905" t="s">
        <v>44384</v>
      </c>
      <c r="D7905" t="s">
        <v>44385</v>
      </c>
      <c r="F7905" t="s">
        <v>44386</v>
      </c>
      <c r="I7905" t="s">
        <v>6520</v>
      </c>
      <c r="J7905">
        <v>462</v>
      </c>
      <c r="K7905" t="s">
        <v>31705</v>
      </c>
      <c r="L7905" t="s">
        <v>17595</v>
      </c>
      <c r="M7905">
        <v>388388</v>
      </c>
      <c r="N7905">
        <v>2600</v>
      </c>
      <c r="O7905">
        <v>234</v>
      </c>
      <c r="P7905">
        <v>234</v>
      </c>
      <c r="Q7905">
        <v>0</v>
      </c>
      <c r="R7905">
        <v>0</v>
      </c>
      <c r="S7905">
        <v>388388</v>
      </c>
      <c r="T7905">
        <v>234</v>
      </c>
      <c r="U7905">
        <v>0</v>
      </c>
    </row>
    <row r="7906" spans="1:21">
      <c r="A7906">
        <v>1.3</v>
      </c>
      <c r="C7906" t="s">
        <v>44387</v>
      </c>
      <c r="D7906" t="s">
        <v>44388</v>
      </c>
      <c r="F7906" t="s">
        <v>44389</v>
      </c>
      <c r="I7906" t="s">
        <v>10138</v>
      </c>
      <c r="J7906">
        <v>462</v>
      </c>
      <c r="K7906" t="s">
        <v>31705</v>
      </c>
      <c r="L7906" t="s">
        <v>18241</v>
      </c>
      <c r="M7906">
        <v>124076</v>
      </c>
      <c r="N7906">
        <v>2600</v>
      </c>
      <c r="O7906">
        <v>234</v>
      </c>
      <c r="P7906">
        <v>234</v>
      </c>
      <c r="Q7906">
        <v>0</v>
      </c>
      <c r="R7906">
        <v>0</v>
      </c>
      <c r="S7906">
        <v>124076</v>
      </c>
      <c r="T7906">
        <v>234</v>
      </c>
      <c r="U7906">
        <v>0</v>
      </c>
    </row>
    <row r="7907" spans="1:21">
      <c r="A7907">
        <v>1.3</v>
      </c>
      <c r="C7907" t="s">
        <v>44390</v>
      </c>
      <c r="D7907" t="s">
        <v>44391</v>
      </c>
      <c r="F7907" t="s">
        <v>44392</v>
      </c>
      <c r="I7907" t="s">
        <v>44393</v>
      </c>
      <c r="J7907">
        <v>462</v>
      </c>
      <c r="K7907" t="s">
        <v>31705</v>
      </c>
      <c r="L7907" t="s">
        <v>17595</v>
      </c>
      <c r="M7907">
        <v>627200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627200</v>
      </c>
      <c r="T7907">
        <v>0</v>
      </c>
      <c r="U7907">
        <v>0</v>
      </c>
    </row>
    <row r="7908" spans="1:21">
      <c r="A7908">
        <v>1.3</v>
      </c>
      <c r="C7908" t="s">
        <v>44394</v>
      </c>
      <c r="D7908" t="s">
        <v>44395</v>
      </c>
      <c r="F7908" t="s">
        <v>44396</v>
      </c>
      <c r="I7908" t="s">
        <v>44397</v>
      </c>
      <c r="J7908">
        <v>462</v>
      </c>
      <c r="K7908" t="s">
        <v>31705</v>
      </c>
      <c r="L7908" t="s">
        <v>17666</v>
      </c>
      <c r="M7908">
        <v>1105236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1105236</v>
      </c>
      <c r="T7908">
        <v>0</v>
      </c>
      <c r="U7908">
        <v>0</v>
      </c>
    </row>
    <row r="7909" spans="1:21">
      <c r="A7909">
        <v>1.3</v>
      </c>
      <c r="C7909" t="s">
        <v>44398</v>
      </c>
      <c r="D7909" t="s">
        <v>44399</v>
      </c>
      <c r="F7909" t="s">
        <v>44400</v>
      </c>
      <c r="I7909" t="s">
        <v>6512</v>
      </c>
      <c r="J7909">
        <v>462</v>
      </c>
      <c r="K7909" t="s">
        <v>31705</v>
      </c>
      <c r="L7909" t="s">
        <v>17595</v>
      </c>
      <c r="M7909">
        <v>234152</v>
      </c>
      <c r="N7909">
        <v>2600</v>
      </c>
      <c r="O7909">
        <v>234</v>
      </c>
      <c r="P7909">
        <v>234</v>
      </c>
      <c r="Q7909">
        <v>0</v>
      </c>
      <c r="R7909">
        <v>0</v>
      </c>
      <c r="S7909">
        <v>234152</v>
      </c>
      <c r="T7909">
        <v>234</v>
      </c>
      <c r="U7909">
        <v>0</v>
      </c>
    </row>
    <row r="7910" spans="1:21">
      <c r="A7910">
        <v>1.3</v>
      </c>
      <c r="C7910" t="s">
        <v>44401</v>
      </c>
      <c r="D7910" t="s">
        <v>44402</v>
      </c>
      <c r="F7910" t="s">
        <v>31774</v>
      </c>
      <c r="I7910" t="s">
        <v>6511</v>
      </c>
      <c r="J7910">
        <v>462</v>
      </c>
      <c r="K7910" t="s">
        <v>31705</v>
      </c>
      <c r="L7910" t="s">
        <v>17595</v>
      </c>
      <c r="M7910">
        <v>1863333</v>
      </c>
      <c r="N7910">
        <v>2600</v>
      </c>
      <c r="O7910">
        <v>234</v>
      </c>
      <c r="P7910">
        <v>234</v>
      </c>
      <c r="Q7910">
        <v>0</v>
      </c>
      <c r="R7910">
        <v>0</v>
      </c>
      <c r="S7910">
        <v>1863333</v>
      </c>
      <c r="T7910">
        <v>234</v>
      </c>
      <c r="U7910">
        <v>0</v>
      </c>
    </row>
    <row r="7911" spans="1:21">
      <c r="A7911">
        <v>1.3</v>
      </c>
      <c r="C7911" t="s">
        <v>44403</v>
      </c>
      <c r="D7911" t="s">
        <v>44404</v>
      </c>
      <c r="F7911" t="s">
        <v>36567</v>
      </c>
      <c r="I7911" t="s">
        <v>6504</v>
      </c>
      <c r="J7911">
        <v>462</v>
      </c>
      <c r="K7911" t="s">
        <v>31705</v>
      </c>
      <c r="L7911" t="s">
        <v>17595</v>
      </c>
      <c r="M7911">
        <v>378651</v>
      </c>
      <c r="N7911">
        <v>2600</v>
      </c>
      <c r="O7911">
        <v>234</v>
      </c>
      <c r="P7911">
        <v>234</v>
      </c>
      <c r="Q7911">
        <v>0</v>
      </c>
      <c r="R7911">
        <v>0</v>
      </c>
      <c r="S7911">
        <v>378651</v>
      </c>
      <c r="T7911">
        <v>234</v>
      </c>
      <c r="U7911">
        <v>0</v>
      </c>
    </row>
    <row r="7912" spans="1:21">
      <c r="A7912">
        <v>1.3</v>
      </c>
      <c r="C7912" t="s">
        <v>44405</v>
      </c>
      <c r="D7912" t="s">
        <v>44406</v>
      </c>
      <c r="F7912" t="s">
        <v>44407</v>
      </c>
      <c r="I7912" t="s">
        <v>44408</v>
      </c>
      <c r="J7912">
        <v>462</v>
      </c>
      <c r="K7912" t="s">
        <v>31705</v>
      </c>
      <c r="L7912" t="s">
        <v>17595</v>
      </c>
      <c r="M7912">
        <v>679875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679875</v>
      </c>
      <c r="T7912">
        <v>0</v>
      </c>
      <c r="U7912">
        <v>0</v>
      </c>
    </row>
    <row r="7913" spans="1:21">
      <c r="A7913">
        <v>1.3</v>
      </c>
      <c r="C7913" t="s">
        <v>44409</v>
      </c>
      <c r="D7913" t="s">
        <v>44353</v>
      </c>
      <c r="F7913" t="s">
        <v>44354</v>
      </c>
      <c r="I7913" t="s">
        <v>6481</v>
      </c>
      <c r="J7913">
        <v>462</v>
      </c>
      <c r="K7913" t="s">
        <v>31705</v>
      </c>
      <c r="L7913" t="s">
        <v>17595</v>
      </c>
      <c r="M7913">
        <v>349677</v>
      </c>
      <c r="N7913">
        <v>2600</v>
      </c>
      <c r="O7913">
        <v>234</v>
      </c>
      <c r="P7913">
        <v>234</v>
      </c>
      <c r="Q7913">
        <v>0</v>
      </c>
      <c r="R7913">
        <v>0</v>
      </c>
      <c r="S7913">
        <v>349677</v>
      </c>
      <c r="T7913">
        <v>234</v>
      </c>
      <c r="U7913">
        <v>0</v>
      </c>
    </row>
    <row r="7914" spans="1:21">
      <c r="A7914">
        <v>1.3</v>
      </c>
      <c r="C7914" t="s">
        <v>44410</v>
      </c>
      <c r="D7914" t="s">
        <v>44411</v>
      </c>
      <c r="F7914" t="s">
        <v>44412</v>
      </c>
      <c r="I7914" t="s">
        <v>10134</v>
      </c>
      <c r="J7914">
        <v>462</v>
      </c>
      <c r="K7914" t="s">
        <v>31705</v>
      </c>
      <c r="L7914" t="s">
        <v>18241</v>
      </c>
      <c r="M7914">
        <v>491441</v>
      </c>
      <c r="N7914">
        <v>2600</v>
      </c>
      <c r="O7914">
        <v>234</v>
      </c>
      <c r="P7914">
        <v>234</v>
      </c>
      <c r="Q7914">
        <v>0</v>
      </c>
      <c r="R7914">
        <v>0</v>
      </c>
      <c r="S7914">
        <v>491441</v>
      </c>
      <c r="T7914">
        <v>234</v>
      </c>
      <c r="U7914">
        <v>0</v>
      </c>
    </row>
    <row r="7915" spans="1:21">
      <c r="A7915">
        <v>1.3</v>
      </c>
      <c r="C7915" t="s">
        <v>44413</v>
      </c>
      <c r="D7915" t="s">
        <v>44353</v>
      </c>
      <c r="F7915" t="s">
        <v>44354</v>
      </c>
      <c r="I7915" t="s">
        <v>6476</v>
      </c>
      <c r="J7915">
        <v>462</v>
      </c>
      <c r="K7915" t="s">
        <v>31705</v>
      </c>
      <c r="L7915" t="s">
        <v>17595</v>
      </c>
      <c r="M7915">
        <v>563068</v>
      </c>
      <c r="N7915">
        <v>2600</v>
      </c>
      <c r="O7915">
        <v>234</v>
      </c>
      <c r="P7915">
        <v>234</v>
      </c>
      <c r="Q7915">
        <v>0</v>
      </c>
      <c r="R7915">
        <v>0</v>
      </c>
      <c r="S7915">
        <v>563068</v>
      </c>
      <c r="T7915">
        <v>234</v>
      </c>
      <c r="U7915">
        <v>0</v>
      </c>
    </row>
    <row r="7916" spans="1:21">
      <c r="A7916">
        <v>1.3</v>
      </c>
      <c r="C7916" t="s">
        <v>44414</v>
      </c>
      <c r="D7916" t="s">
        <v>44415</v>
      </c>
      <c r="F7916" t="s">
        <v>44416</v>
      </c>
      <c r="I7916" t="s">
        <v>6463</v>
      </c>
      <c r="J7916">
        <v>462</v>
      </c>
      <c r="K7916" t="s">
        <v>31705</v>
      </c>
      <c r="L7916" t="s">
        <v>17595</v>
      </c>
      <c r="M7916">
        <v>102965</v>
      </c>
      <c r="N7916">
        <v>2600</v>
      </c>
      <c r="O7916">
        <v>234</v>
      </c>
      <c r="P7916">
        <v>234</v>
      </c>
      <c r="Q7916">
        <v>0</v>
      </c>
      <c r="R7916">
        <v>0</v>
      </c>
      <c r="S7916">
        <v>102965</v>
      </c>
      <c r="T7916">
        <v>234</v>
      </c>
      <c r="U7916">
        <v>0</v>
      </c>
    </row>
    <row r="7917" spans="1:21">
      <c r="A7917">
        <v>1.3</v>
      </c>
      <c r="C7917" t="s">
        <v>44417</v>
      </c>
      <c r="D7917" t="s">
        <v>44418</v>
      </c>
      <c r="F7917" t="s">
        <v>44419</v>
      </c>
      <c r="I7917" t="s">
        <v>6459</v>
      </c>
      <c r="J7917">
        <v>462</v>
      </c>
      <c r="K7917" t="s">
        <v>31705</v>
      </c>
      <c r="L7917" t="s">
        <v>17595</v>
      </c>
      <c r="M7917">
        <v>377791</v>
      </c>
      <c r="N7917">
        <v>2600</v>
      </c>
      <c r="O7917">
        <v>234</v>
      </c>
      <c r="P7917">
        <v>234</v>
      </c>
      <c r="Q7917">
        <v>0</v>
      </c>
      <c r="R7917">
        <v>0</v>
      </c>
      <c r="S7917">
        <v>377791</v>
      </c>
      <c r="T7917">
        <v>234</v>
      </c>
      <c r="U7917">
        <v>0</v>
      </c>
    </row>
    <row r="7918" spans="1:21">
      <c r="A7918">
        <v>1.3</v>
      </c>
      <c r="C7918" t="s">
        <v>44420</v>
      </c>
      <c r="D7918" t="s">
        <v>44421</v>
      </c>
      <c r="F7918" t="s">
        <v>44422</v>
      </c>
      <c r="I7918" t="s">
        <v>6458</v>
      </c>
      <c r="J7918">
        <v>462</v>
      </c>
      <c r="K7918" t="s">
        <v>31705</v>
      </c>
      <c r="L7918" t="s">
        <v>17595</v>
      </c>
      <c r="M7918">
        <v>472819</v>
      </c>
      <c r="N7918">
        <v>2600</v>
      </c>
      <c r="O7918">
        <v>234</v>
      </c>
      <c r="P7918">
        <v>234</v>
      </c>
      <c r="Q7918">
        <v>0</v>
      </c>
      <c r="R7918">
        <v>0</v>
      </c>
      <c r="S7918">
        <v>472819</v>
      </c>
      <c r="T7918">
        <v>234</v>
      </c>
      <c r="U7918">
        <v>0</v>
      </c>
    </row>
    <row r="7919" spans="1:21">
      <c r="A7919">
        <v>1.3</v>
      </c>
      <c r="C7919" t="s">
        <v>44423</v>
      </c>
      <c r="D7919" t="s">
        <v>44424</v>
      </c>
      <c r="F7919" t="s">
        <v>28643</v>
      </c>
      <c r="I7919" t="s">
        <v>10133</v>
      </c>
      <c r="J7919">
        <v>462</v>
      </c>
      <c r="K7919" t="s">
        <v>31705</v>
      </c>
      <c r="L7919" t="s">
        <v>18241</v>
      </c>
      <c r="M7919">
        <v>113780</v>
      </c>
      <c r="N7919">
        <v>2600</v>
      </c>
      <c r="O7919">
        <v>234</v>
      </c>
      <c r="P7919">
        <v>234</v>
      </c>
      <c r="Q7919">
        <v>0</v>
      </c>
      <c r="R7919">
        <v>0</v>
      </c>
      <c r="S7919">
        <v>113780</v>
      </c>
      <c r="T7919">
        <v>234</v>
      </c>
      <c r="U7919">
        <v>0</v>
      </c>
    </row>
    <row r="7920" spans="1:21">
      <c r="A7920">
        <v>1.3</v>
      </c>
      <c r="C7920" t="s">
        <v>44425</v>
      </c>
      <c r="D7920" t="s">
        <v>44426</v>
      </c>
      <c r="F7920" t="s">
        <v>44427</v>
      </c>
      <c r="I7920" t="s">
        <v>10129</v>
      </c>
      <c r="J7920">
        <v>462</v>
      </c>
      <c r="K7920" t="s">
        <v>31705</v>
      </c>
      <c r="L7920" t="s">
        <v>18241</v>
      </c>
      <c r="M7920">
        <v>77411</v>
      </c>
      <c r="N7920">
        <v>2600</v>
      </c>
      <c r="O7920">
        <v>234</v>
      </c>
      <c r="P7920">
        <v>234</v>
      </c>
      <c r="Q7920">
        <v>0</v>
      </c>
      <c r="R7920">
        <v>0</v>
      </c>
      <c r="S7920">
        <v>77411</v>
      </c>
      <c r="T7920">
        <v>234</v>
      </c>
      <c r="U7920">
        <v>0</v>
      </c>
    </row>
    <row r="7921" spans="1:21">
      <c r="A7921">
        <v>1.3</v>
      </c>
      <c r="C7921" t="s">
        <v>44428</v>
      </c>
      <c r="D7921" t="s">
        <v>44429</v>
      </c>
      <c r="F7921" t="s">
        <v>44430</v>
      </c>
      <c r="I7921" t="s">
        <v>10128</v>
      </c>
      <c r="J7921">
        <v>462</v>
      </c>
      <c r="K7921" t="s">
        <v>31705</v>
      </c>
      <c r="L7921" t="s">
        <v>18241</v>
      </c>
      <c r="M7921">
        <v>438396</v>
      </c>
      <c r="N7921">
        <v>2600</v>
      </c>
      <c r="O7921">
        <v>234</v>
      </c>
      <c r="P7921">
        <v>234</v>
      </c>
      <c r="Q7921">
        <v>0</v>
      </c>
      <c r="R7921">
        <v>0</v>
      </c>
      <c r="S7921">
        <v>438396</v>
      </c>
      <c r="T7921">
        <v>234</v>
      </c>
      <c r="U7921">
        <v>0</v>
      </c>
    </row>
    <row r="7922" spans="1:21">
      <c r="A7922">
        <v>1.3</v>
      </c>
      <c r="C7922" t="s">
        <v>44431</v>
      </c>
      <c r="D7922" t="s">
        <v>44432</v>
      </c>
      <c r="F7922" t="s">
        <v>44433</v>
      </c>
      <c r="I7922" t="s">
        <v>10126</v>
      </c>
      <c r="J7922">
        <v>462</v>
      </c>
      <c r="K7922" t="s">
        <v>31705</v>
      </c>
      <c r="L7922" t="s">
        <v>18241</v>
      </c>
      <c r="M7922">
        <v>807077</v>
      </c>
      <c r="N7922">
        <v>2600</v>
      </c>
      <c r="O7922">
        <v>234</v>
      </c>
      <c r="P7922">
        <v>234</v>
      </c>
      <c r="Q7922">
        <v>0</v>
      </c>
      <c r="R7922">
        <v>0</v>
      </c>
      <c r="S7922">
        <v>807077</v>
      </c>
      <c r="T7922">
        <v>234</v>
      </c>
      <c r="U7922">
        <v>0</v>
      </c>
    </row>
    <row r="7923" spans="1:21">
      <c r="A7923">
        <v>1.3</v>
      </c>
      <c r="C7923" t="s">
        <v>44434</v>
      </c>
      <c r="D7923" t="s">
        <v>44435</v>
      </c>
      <c r="F7923" t="s">
        <v>44436</v>
      </c>
      <c r="I7923" t="s">
        <v>6448</v>
      </c>
      <c r="J7923">
        <v>462</v>
      </c>
      <c r="K7923" t="s">
        <v>31705</v>
      </c>
      <c r="L7923" t="s">
        <v>17595</v>
      </c>
      <c r="M7923">
        <v>136777</v>
      </c>
      <c r="N7923">
        <v>2600</v>
      </c>
      <c r="O7923">
        <v>234</v>
      </c>
      <c r="P7923">
        <v>234</v>
      </c>
      <c r="Q7923">
        <v>0</v>
      </c>
      <c r="R7923">
        <v>0</v>
      </c>
      <c r="S7923">
        <v>136777</v>
      </c>
      <c r="T7923">
        <v>234</v>
      </c>
      <c r="U7923">
        <v>0</v>
      </c>
    </row>
    <row r="7924" spans="1:21">
      <c r="A7924">
        <v>1.3</v>
      </c>
      <c r="C7924" t="s">
        <v>44437</v>
      </c>
      <c r="D7924" t="s">
        <v>44438</v>
      </c>
      <c r="F7924" t="s">
        <v>44439</v>
      </c>
      <c r="I7924" t="s">
        <v>44440</v>
      </c>
      <c r="J7924">
        <v>462</v>
      </c>
      <c r="K7924" t="s">
        <v>31705</v>
      </c>
      <c r="L7924" t="s">
        <v>17595</v>
      </c>
      <c r="M7924">
        <v>1084151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1084151</v>
      </c>
      <c r="T7924">
        <v>0</v>
      </c>
      <c r="U7924">
        <v>0</v>
      </c>
    </row>
    <row r="7925" spans="1:21">
      <c r="A7925">
        <v>1.3</v>
      </c>
      <c r="C7925" t="s">
        <v>44441</v>
      </c>
      <c r="D7925" t="s">
        <v>44353</v>
      </c>
      <c r="F7925" t="s">
        <v>44354</v>
      </c>
      <c r="I7925" t="s">
        <v>6441</v>
      </c>
      <c r="J7925">
        <v>462</v>
      </c>
      <c r="K7925" t="s">
        <v>31705</v>
      </c>
      <c r="L7925" t="s">
        <v>17595</v>
      </c>
      <c r="M7925">
        <v>2275890</v>
      </c>
      <c r="N7925">
        <v>3000</v>
      </c>
      <c r="O7925">
        <v>270</v>
      </c>
      <c r="P7925">
        <v>270</v>
      </c>
      <c r="Q7925">
        <v>0</v>
      </c>
      <c r="R7925">
        <v>0</v>
      </c>
      <c r="S7925">
        <v>2275890</v>
      </c>
      <c r="T7925">
        <v>270</v>
      </c>
      <c r="U7925">
        <v>0</v>
      </c>
    </row>
    <row r="7926" spans="1:21">
      <c r="A7926">
        <v>1.3</v>
      </c>
      <c r="C7926" t="s">
        <v>44442</v>
      </c>
      <c r="D7926" t="s">
        <v>44443</v>
      </c>
      <c r="F7926" t="s">
        <v>44444</v>
      </c>
      <c r="I7926" t="s">
        <v>6434</v>
      </c>
      <c r="J7926">
        <v>462</v>
      </c>
      <c r="K7926" t="s">
        <v>31705</v>
      </c>
      <c r="L7926" t="s">
        <v>17595</v>
      </c>
      <c r="M7926">
        <v>414946</v>
      </c>
      <c r="N7926">
        <v>2600</v>
      </c>
      <c r="O7926">
        <v>234</v>
      </c>
      <c r="P7926">
        <v>234</v>
      </c>
      <c r="Q7926">
        <v>0</v>
      </c>
      <c r="R7926">
        <v>0</v>
      </c>
      <c r="S7926">
        <v>414946</v>
      </c>
      <c r="T7926">
        <v>234</v>
      </c>
      <c r="U7926">
        <v>0</v>
      </c>
    </row>
    <row r="7927" spans="1:21">
      <c r="A7927">
        <v>1.3</v>
      </c>
      <c r="C7927" t="s">
        <v>44445</v>
      </c>
      <c r="D7927" t="s">
        <v>44446</v>
      </c>
      <c r="F7927" t="s">
        <v>44447</v>
      </c>
      <c r="I7927" t="s">
        <v>6433</v>
      </c>
      <c r="J7927">
        <v>462</v>
      </c>
      <c r="K7927" t="s">
        <v>31705</v>
      </c>
      <c r="L7927" t="s">
        <v>17595</v>
      </c>
      <c r="M7927">
        <v>350940</v>
      </c>
      <c r="N7927">
        <v>2600</v>
      </c>
      <c r="O7927">
        <v>234</v>
      </c>
      <c r="P7927">
        <v>234</v>
      </c>
      <c r="Q7927">
        <v>0</v>
      </c>
      <c r="R7927">
        <v>0</v>
      </c>
      <c r="S7927">
        <v>350940</v>
      </c>
      <c r="T7927">
        <v>234</v>
      </c>
      <c r="U7927">
        <v>0</v>
      </c>
    </row>
    <row r="7928" spans="1:21">
      <c r="A7928">
        <v>1.3</v>
      </c>
      <c r="C7928" t="s">
        <v>44448</v>
      </c>
      <c r="D7928" t="s">
        <v>44449</v>
      </c>
      <c r="F7928" t="s">
        <v>44450</v>
      </c>
      <c r="I7928" t="s">
        <v>10125</v>
      </c>
      <c r="J7928">
        <v>462</v>
      </c>
      <c r="K7928" t="s">
        <v>31705</v>
      </c>
      <c r="L7928" t="s">
        <v>18241</v>
      </c>
      <c r="M7928">
        <v>1050644</v>
      </c>
      <c r="N7928">
        <v>2600</v>
      </c>
      <c r="O7928">
        <v>234</v>
      </c>
      <c r="P7928">
        <v>234</v>
      </c>
      <c r="Q7928">
        <v>0</v>
      </c>
      <c r="R7928">
        <v>0</v>
      </c>
      <c r="S7928">
        <v>1050644</v>
      </c>
      <c r="T7928">
        <v>234</v>
      </c>
      <c r="U7928">
        <v>0</v>
      </c>
    </row>
    <row r="7929" spans="1:21">
      <c r="A7929">
        <v>1.3</v>
      </c>
      <c r="C7929" t="s">
        <v>44451</v>
      </c>
      <c r="D7929" t="s">
        <v>44452</v>
      </c>
      <c r="F7929" t="s">
        <v>44453</v>
      </c>
      <c r="I7929" t="s">
        <v>10124</v>
      </c>
      <c r="J7929">
        <v>462</v>
      </c>
      <c r="K7929" t="s">
        <v>31705</v>
      </c>
      <c r="L7929" t="s">
        <v>18241</v>
      </c>
      <c r="M7929">
        <v>262418</v>
      </c>
      <c r="N7929">
        <v>2600</v>
      </c>
      <c r="O7929">
        <v>234</v>
      </c>
      <c r="P7929">
        <v>234</v>
      </c>
      <c r="Q7929">
        <v>0</v>
      </c>
      <c r="R7929">
        <v>0</v>
      </c>
      <c r="S7929">
        <v>262418</v>
      </c>
      <c r="T7929">
        <v>234</v>
      </c>
      <c r="U7929">
        <v>0</v>
      </c>
    </row>
    <row r="7930" spans="1:21">
      <c r="A7930">
        <v>1.3</v>
      </c>
      <c r="C7930" t="s">
        <v>44454</v>
      </c>
      <c r="D7930" t="s">
        <v>44455</v>
      </c>
      <c r="F7930" t="s">
        <v>44456</v>
      </c>
      <c r="I7930" t="s">
        <v>10120</v>
      </c>
      <c r="J7930">
        <v>462</v>
      </c>
      <c r="K7930" t="s">
        <v>31705</v>
      </c>
      <c r="L7930" t="s">
        <v>18241</v>
      </c>
      <c r="M7930">
        <v>673114</v>
      </c>
      <c r="N7930">
        <v>2600</v>
      </c>
      <c r="O7930">
        <v>234</v>
      </c>
      <c r="P7930">
        <v>234</v>
      </c>
      <c r="Q7930">
        <v>0</v>
      </c>
      <c r="R7930">
        <v>0</v>
      </c>
      <c r="S7930">
        <v>673114</v>
      </c>
      <c r="T7930">
        <v>234</v>
      </c>
      <c r="U7930">
        <v>0</v>
      </c>
    </row>
    <row r="7931" spans="1:21">
      <c r="A7931">
        <v>1.3</v>
      </c>
      <c r="C7931" t="s">
        <v>44457</v>
      </c>
      <c r="D7931" t="s">
        <v>44458</v>
      </c>
      <c r="F7931" t="s">
        <v>44309</v>
      </c>
      <c r="I7931" t="s">
        <v>44459</v>
      </c>
      <c r="J7931">
        <v>462</v>
      </c>
      <c r="K7931" t="s">
        <v>31705</v>
      </c>
      <c r="L7931" t="s">
        <v>17666</v>
      </c>
      <c r="M7931">
        <v>816795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816795</v>
      </c>
      <c r="T7931">
        <v>0</v>
      </c>
      <c r="U7931">
        <v>0</v>
      </c>
    </row>
    <row r="7932" spans="1:21">
      <c r="A7932">
        <v>1.3</v>
      </c>
      <c r="C7932" t="s">
        <v>44460</v>
      </c>
      <c r="D7932" t="s">
        <v>44461</v>
      </c>
      <c r="F7932" t="s">
        <v>32725</v>
      </c>
      <c r="I7932" t="s">
        <v>44462</v>
      </c>
      <c r="J7932">
        <v>462</v>
      </c>
      <c r="K7932" t="s">
        <v>31705</v>
      </c>
      <c r="L7932" t="s">
        <v>17666</v>
      </c>
      <c r="M7932">
        <v>950745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950745</v>
      </c>
      <c r="T7932">
        <v>0</v>
      </c>
      <c r="U7932">
        <v>0</v>
      </c>
    </row>
    <row r="7933" spans="1:21">
      <c r="A7933">
        <v>1.3</v>
      </c>
      <c r="C7933" t="s">
        <v>44463</v>
      </c>
      <c r="D7933" t="s">
        <v>44464</v>
      </c>
      <c r="F7933" t="s">
        <v>44465</v>
      </c>
      <c r="I7933" t="s">
        <v>10119</v>
      </c>
      <c r="J7933">
        <v>462</v>
      </c>
      <c r="K7933" t="s">
        <v>31705</v>
      </c>
      <c r="L7933" t="s">
        <v>18241</v>
      </c>
      <c r="M7933">
        <v>701918</v>
      </c>
      <c r="N7933">
        <v>2600</v>
      </c>
      <c r="O7933">
        <v>234</v>
      </c>
      <c r="P7933">
        <v>234</v>
      </c>
      <c r="Q7933">
        <v>0</v>
      </c>
      <c r="R7933">
        <v>0</v>
      </c>
      <c r="S7933">
        <v>701918</v>
      </c>
      <c r="T7933">
        <v>234</v>
      </c>
      <c r="U7933">
        <v>0</v>
      </c>
    </row>
    <row r="7934" spans="1:21">
      <c r="A7934">
        <v>1.3</v>
      </c>
      <c r="C7934" t="s">
        <v>44466</v>
      </c>
      <c r="D7934" t="s">
        <v>44467</v>
      </c>
      <c r="F7934" t="s">
        <v>44468</v>
      </c>
      <c r="I7934" t="s">
        <v>10118</v>
      </c>
      <c r="J7934">
        <v>462</v>
      </c>
      <c r="K7934" t="s">
        <v>31705</v>
      </c>
      <c r="L7934" t="s">
        <v>18241</v>
      </c>
      <c r="M7934">
        <v>614276</v>
      </c>
      <c r="N7934">
        <v>2600</v>
      </c>
      <c r="O7934">
        <v>234</v>
      </c>
      <c r="P7934">
        <v>234</v>
      </c>
      <c r="Q7934">
        <v>0</v>
      </c>
      <c r="R7934">
        <v>0</v>
      </c>
      <c r="S7934">
        <v>614276</v>
      </c>
      <c r="T7934">
        <v>234</v>
      </c>
      <c r="U7934">
        <v>0</v>
      </c>
    </row>
    <row r="7935" spans="1:21">
      <c r="A7935">
        <v>1.3</v>
      </c>
      <c r="C7935" t="s">
        <v>44469</v>
      </c>
      <c r="D7935" t="s">
        <v>44470</v>
      </c>
      <c r="F7935" t="s">
        <v>44471</v>
      </c>
      <c r="I7935" t="s">
        <v>6420</v>
      </c>
      <c r="J7935">
        <v>462</v>
      </c>
      <c r="K7935" t="s">
        <v>31705</v>
      </c>
      <c r="L7935" t="s">
        <v>17595</v>
      </c>
      <c r="M7935">
        <v>626715</v>
      </c>
      <c r="N7935">
        <v>2600</v>
      </c>
      <c r="O7935">
        <v>234</v>
      </c>
      <c r="P7935">
        <v>234</v>
      </c>
      <c r="Q7935">
        <v>0</v>
      </c>
      <c r="R7935">
        <v>0</v>
      </c>
      <c r="S7935">
        <v>626715</v>
      </c>
      <c r="T7935">
        <v>234</v>
      </c>
      <c r="U7935">
        <v>0</v>
      </c>
    </row>
    <row r="7936" spans="1:21">
      <c r="A7936">
        <v>1.3</v>
      </c>
      <c r="C7936" t="s">
        <v>44472</v>
      </c>
      <c r="D7936" t="s">
        <v>44473</v>
      </c>
      <c r="F7936" t="s">
        <v>44471</v>
      </c>
      <c r="I7936" t="s">
        <v>6419</v>
      </c>
      <c r="J7936">
        <v>462</v>
      </c>
      <c r="K7936" t="s">
        <v>31705</v>
      </c>
      <c r="L7936" t="s">
        <v>17595</v>
      </c>
      <c r="M7936">
        <v>627903</v>
      </c>
      <c r="N7936">
        <v>2600</v>
      </c>
      <c r="O7936">
        <v>234</v>
      </c>
      <c r="P7936">
        <v>234</v>
      </c>
      <c r="Q7936">
        <v>0</v>
      </c>
      <c r="R7936">
        <v>0</v>
      </c>
      <c r="S7936">
        <v>627903</v>
      </c>
      <c r="T7936">
        <v>234</v>
      </c>
      <c r="U7936">
        <v>0</v>
      </c>
    </row>
    <row r="7937" spans="1:21">
      <c r="A7937">
        <v>1.3</v>
      </c>
      <c r="C7937" t="s">
        <v>44474</v>
      </c>
      <c r="D7937" t="s">
        <v>44475</v>
      </c>
      <c r="F7937" t="s">
        <v>44476</v>
      </c>
      <c r="I7937" t="s">
        <v>10113</v>
      </c>
      <c r="J7937">
        <v>462</v>
      </c>
      <c r="K7937" t="s">
        <v>31705</v>
      </c>
      <c r="L7937" t="s">
        <v>18241</v>
      </c>
      <c r="M7937">
        <v>978817</v>
      </c>
      <c r="N7937">
        <v>2600</v>
      </c>
      <c r="O7937">
        <v>234</v>
      </c>
      <c r="P7937">
        <v>234</v>
      </c>
      <c r="Q7937">
        <v>0</v>
      </c>
      <c r="R7937">
        <v>0</v>
      </c>
      <c r="S7937">
        <v>978817</v>
      </c>
      <c r="T7937">
        <v>234</v>
      </c>
      <c r="U7937">
        <v>0</v>
      </c>
    </row>
    <row r="7938" spans="1:21">
      <c r="A7938">
        <v>1.3</v>
      </c>
      <c r="C7938" t="s">
        <v>44477</v>
      </c>
      <c r="D7938" t="s">
        <v>44478</v>
      </c>
      <c r="F7938" t="s">
        <v>44309</v>
      </c>
      <c r="I7938" t="s">
        <v>44479</v>
      </c>
      <c r="J7938">
        <v>462</v>
      </c>
      <c r="K7938" t="s">
        <v>31705</v>
      </c>
      <c r="L7938" t="s">
        <v>17666</v>
      </c>
      <c r="M7938">
        <v>782888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782888</v>
      </c>
      <c r="T7938">
        <v>0</v>
      </c>
      <c r="U7938">
        <v>0</v>
      </c>
    </row>
    <row r="7939" spans="1:21">
      <c r="A7939">
        <v>1.3</v>
      </c>
      <c r="C7939" t="s">
        <v>44480</v>
      </c>
      <c r="D7939" t="s">
        <v>44481</v>
      </c>
      <c r="F7939" t="s">
        <v>44482</v>
      </c>
      <c r="I7939" t="s">
        <v>6415</v>
      </c>
      <c r="J7939">
        <v>462</v>
      </c>
      <c r="K7939" t="s">
        <v>31705</v>
      </c>
      <c r="L7939" t="s">
        <v>17595</v>
      </c>
      <c r="M7939">
        <v>118057</v>
      </c>
      <c r="N7939">
        <v>2600</v>
      </c>
      <c r="O7939">
        <v>234</v>
      </c>
      <c r="P7939">
        <v>234</v>
      </c>
      <c r="Q7939">
        <v>0</v>
      </c>
      <c r="R7939">
        <v>0</v>
      </c>
      <c r="S7939">
        <v>118057</v>
      </c>
      <c r="T7939">
        <v>234</v>
      </c>
      <c r="U7939">
        <v>0</v>
      </c>
    </row>
    <row r="7940" spans="1:21">
      <c r="A7940">
        <v>1.3</v>
      </c>
      <c r="C7940" t="s">
        <v>44483</v>
      </c>
      <c r="D7940" t="s">
        <v>44484</v>
      </c>
      <c r="F7940" t="s">
        <v>44485</v>
      </c>
      <c r="I7940" t="s">
        <v>6414</v>
      </c>
      <c r="J7940">
        <v>462</v>
      </c>
      <c r="K7940" t="s">
        <v>31705</v>
      </c>
      <c r="L7940" t="s">
        <v>17595</v>
      </c>
      <c r="M7940">
        <v>819219</v>
      </c>
      <c r="N7940">
        <v>2600</v>
      </c>
      <c r="O7940">
        <v>234</v>
      </c>
      <c r="P7940">
        <v>234</v>
      </c>
      <c r="Q7940">
        <v>0</v>
      </c>
      <c r="R7940">
        <v>0</v>
      </c>
      <c r="S7940">
        <v>819219</v>
      </c>
      <c r="T7940">
        <v>234</v>
      </c>
      <c r="U7940">
        <v>0</v>
      </c>
    </row>
    <row r="7941" spans="1:21">
      <c r="A7941">
        <v>1.3</v>
      </c>
      <c r="C7941" t="s">
        <v>44486</v>
      </c>
      <c r="D7941" t="s">
        <v>44487</v>
      </c>
      <c r="F7941" t="s">
        <v>44488</v>
      </c>
      <c r="I7941" t="s">
        <v>10112</v>
      </c>
      <c r="J7941">
        <v>462</v>
      </c>
      <c r="K7941" t="s">
        <v>31705</v>
      </c>
      <c r="L7941" t="s">
        <v>18241</v>
      </c>
      <c r="M7941">
        <v>552631</v>
      </c>
      <c r="N7941">
        <v>2600</v>
      </c>
      <c r="O7941">
        <v>234</v>
      </c>
      <c r="P7941">
        <v>234</v>
      </c>
      <c r="Q7941">
        <v>0</v>
      </c>
      <c r="R7941">
        <v>0</v>
      </c>
      <c r="S7941">
        <v>552631</v>
      </c>
      <c r="T7941">
        <v>234</v>
      </c>
      <c r="U7941">
        <v>0</v>
      </c>
    </row>
    <row r="7942" spans="1:21">
      <c r="A7942">
        <v>1.3</v>
      </c>
      <c r="C7942" t="s">
        <v>44489</v>
      </c>
      <c r="D7942" t="s">
        <v>44490</v>
      </c>
      <c r="F7942" t="s">
        <v>28154</v>
      </c>
      <c r="I7942" t="s">
        <v>6407</v>
      </c>
      <c r="J7942">
        <v>462</v>
      </c>
      <c r="K7942" t="s">
        <v>31705</v>
      </c>
      <c r="L7942" t="s">
        <v>17595</v>
      </c>
      <c r="M7942">
        <v>7300412</v>
      </c>
      <c r="N7942">
        <v>2600</v>
      </c>
      <c r="O7942">
        <v>234</v>
      </c>
      <c r="P7942">
        <v>234</v>
      </c>
      <c r="Q7942">
        <v>0</v>
      </c>
      <c r="R7942">
        <v>0</v>
      </c>
      <c r="S7942">
        <v>7300412</v>
      </c>
      <c r="T7942">
        <v>234</v>
      </c>
      <c r="U7942">
        <v>0</v>
      </c>
    </row>
    <row r="7943" spans="1:21">
      <c r="A7943">
        <v>1.3</v>
      </c>
      <c r="C7943" t="s">
        <v>44491</v>
      </c>
      <c r="D7943" t="s">
        <v>44492</v>
      </c>
      <c r="F7943" t="s">
        <v>44493</v>
      </c>
      <c r="I7943" t="s">
        <v>6406</v>
      </c>
      <c r="J7943">
        <v>462</v>
      </c>
      <c r="K7943" t="s">
        <v>31705</v>
      </c>
      <c r="L7943" t="s">
        <v>17595</v>
      </c>
      <c r="M7943">
        <v>256794</v>
      </c>
      <c r="N7943">
        <v>2600</v>
      </c>
      <c r="O7943">
        <v>234</v>
      </c>
      <c r="P7943">
        <v>234</v>
      </c>
      <c r="Q7943">
        <v>0</v>
      </c>
      <c r="R7943">
        <v>0</v>
      </c>
      <c r="S7943">
        <v>256794</v>
      </c>
      <c r="T7943">
        <v>234</v>
      </c>
      <c r="U7943">
        <v>0</v>
      </c>
    </row>
    <row r="7944" spans="1:21">
      <c r="A7944">
        <v>1.3</v>
      </c>
      <c r="C7944" t="s">
        <v>44494</v>
      </c>
      <c r="D7944" t="s">
        <v>44495</v>
      </c>
      <c r="F7944" t="s">
        <v>44496</v>
      </c>
      <c r="I7944" t="s">
        <v>10104</v>
      </c>
      <c r="J7944">
        <v>462</v>
      </c>
      <c r="K7944" t="s">
        <v>31705</v>
      </c>
      <c r="L7944" t="s">
        <v>18241</v>
      </c>
      <c r="M7944">
        <v>443368</v>
      </c>
      <c r="N7944">
        <v>2600</v>
      </c>
      <c r="O7944">
        <v>234</v>
      </c>
      <c r="P7944">
        <v>234</v>
      </c>
      <c r="Q7944">
        <v>0</v>
      </c>
      <c r="R7944">
        <v>0</v>
      </c>
      <c r="S7944">
        <v>443368</v>
      </c>
      <c r="T7944">
        <v>234</v>
      </c>
      <c r="U7944">
        <v>0</v>
      </c>
    </row>
    <row r="7945" spans="1:21">
      <c r="A7945">
        <v>1.3</v>
      </c>
      <c r="C7945" t="s">
        <v>44497</v>
      </c>
      <c r="D7945" t="s">
        <v>44498</v>
      </c>
      <c r="F7945" t="s">
        <v>44499</v>
      </c>
      <c r="I7945" t="s">
        <v>6399</v>
      </c>
      <c r="J7945">
        <v>462</v>
      </c>
      <c r="K7945" t="s">
        <v>31705</v>
      </c>
      <c r="L7945" t="s">
        <v>17595</v>
      </c>
      <c r="M7945">
        <v>936759</v>
      </c>
      <c r="N7945">
        <v>2600</v>
      </c>
      <c r="O7945">
        <v>234</v>
      </c>
      <c r="P7945">
        <v>234</v>
      </c>
      <c r="Q7945">
        <v>0</v>
      </c>
      <c r="R7945">
        <v>0</v>
      </c>
      <c r="S7945">
        <v>936759</v>
      </c>
      <c r="T7945">
        <v>234</v>
      </c>
      <c r="U7945">
        <v>0</v>
      </c>
    </row>
    <row r="7946" spans="1:21">
      <c r="A7946">
        <v>1.3</v>
      </c>
      <c r="C7946" t="s">
        <v>44500</v>
      </c>
      <c r="D7946" t="s">
        <v>44501</v>
      </c>
      <c r="F7946" t="s">
        <v>44502</v>
      </c>
      <c r="I7946" t="s">
        <v>10103</v>
      </c>
      <c r="J7946">
        <v>462</v>
      </c>
      <c r="K7946" t="s">
        <v>31705</v>
      </c>
      <c r="L7946" t="s">
        <v>18241</v>
      </c>
      <c r="M7946">
        <v>175040</v>
      </c>
      <c r="N7946">
        <v>2600</v>
      </c>
      <c r="O7946">
        <v>234</v>
      </c>
      <c r="P7946">
        <v>234</v>
      </c>
      <c r="Q7946">
        <v>0</v>
      </c>
      <c r="R7946">
        <v>0</v>
      </c>
      <c r="S7946">
        <v>175040</v>
      </c>
      <c r="T7946">
        <v>234</v>
      </c>
      <c r="U7946">
        <v>0</v>
      </c>
    </row>
    <row r="7947" spans="1:21">
      <c r="A7947">
        <v>1.3</v>
      </c>
      <c r="C7947" t="s">
        <v>44503</v>
      </c>
      <c r="D7947" t="s">
        <v>44504</v>
      </c>
      <c r="F7947" t="s">
        <v>44505</v>
      </c>
      <c r="I7947" t="s">
        <v>10102</v>
      </c>
      <c r="J7947">
        <v>462</v>
      </c>
      <c r="K7947" t="s">
        <v>31705</v>
      </c>
      <c r="L7947" t="s">
        <v>18241</v>
      </c>
      <c r="M7947">
        <v>386819</v>
      </c>
      <c r="N7947">
        <v>2600</v>
      </c>
      <c r="O7947">
        <v>234</v>
      </c>
      <c r="P7947">
        <v>234</v>
      </c>
      <c r="Q7947">
        <v>0</v>
      </c>
      <c r="R7947">
        <v>0</v>
      </c>
      <c r="S7947">
        <v>386819</v>
      </c>
      <c r="T7947">
        <v>234</v>
      </c>
      <c r="U7947">
        <v>0</v>
      </c>
    </row>
    <row r="7948" spans="1:21">
      <c r="A7948">
        <v>1.3</v>
      </c>
      <c r="C7948" t="s">
        <v>44506</v>
      </c>
      <c r="D7948" t="s">
        <v>44507</v>
      </c>
      <c r="F7948" t="s">
        <v>44337</v>
      </c>
      <c r="I7948" t="s">
        <v>44508</v>
      </c>
      <c r="J7948">
        <v>462</v>
      </c>
      <c r="K7948" t="s">
        <v>31705</v>
      </c>
      <c r="L7948" t="s">
        <v>17666</v>
      </c>
      <c r="M7948">
        <v>508162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508162</v>
      </c>
      <c r="T7948">
        <v>0</v>
      </c>
      <c r="U7948">
        <v>0</v>
      </c>
    </row>
    <row r="7949" spans="1:21">
      <c r="A7949">
        <v>1.3</v>
      </c>
      <c r="C7949" t="s">
        <v>44509</v>
      </c>
      <c r="D7949" t="s">
        <v>44510</v>
      </c>
      <c r="F7949" t="s">
        <v>44396</v>
      </c>
      <c r="I7949" t="s">
        <v>44511</v>
      </c>
      <c r="J7949">
        <v>462</v>
      </c>
      <c r="K7949" t="s">
        <v>31705</v>
      </c>
      <c r="L7949" t="s">
        <v>17666</v>
      </c>
      <c r="M7949">
        <v>508970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508970</v>
      </c>
      <c r="T7949">
        <v>0</v>
      </c>
      <c r="U7949">
        <v>0</v>
      </c>
    </row>
    <row r="7950" spans="1:21">
      <c r="A7950">
        <v>1.3</v>
      </c>
      <c r="C7950" t="s">
        <v>44512</v>
      </c>
      <c r="D7950" t="s">
        <v>44513</v>
      </c>
      <c r="F7950" t="s">
        <v>44313</v>
      </c>
      <c r="I7950" t="s">
        <v>44514</v>
      </c>
      <c r="J7950">
        <v>462</v>
      </c>
      <c r="K7950" t="s">
        <v>31705</v>
      </c>
      <c r="L7950" t="s">
        <v>17666</v>
      </c>
      <c r="M7950">
        <v>523530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523530</v>
      </c>
      <c r="T7950">
        <v>0</v>
      </c>
      <c r="U7950">
        <v>0</v>
      </c>
    </row>
    <row r="7951" spans="1:21">
      <c r="A7951">
        <v>1.3</v>
      </c>
      <c r="C7951" t="s">
        <v>44515</v>
      </c>
      <c r="D7951" t="s">
        <v>44516</v>
      </c>
      <c r="F7951" t="s">
        <v>44517</v>
      </c>
      <c r="I7951" t="s">
        <v>10098</v>
      </c>
      <c r="J7951">
        <v>462</v>
      </c>
      <c r="K7951" t="s">
        <v>31705</v>
      </c>
      <c r="L7951" t="s">
        <v>18241</v>
      </c>
      <c r="M7951">
        <v>353387</v>
      </c>
      <c r="N7951">
        <v>2600</v>
      </c>
      <c r="O7951">
        <v>234</v>
      </c>
      <c r="P7951">
        <v>234</v>
      </c>
      <c r="Q7951">
        <v>0</v>
      </c>
      <c r="R7951">
        <v>0</v>
      </c>
      <c r="S7951">
        <v>353387</v>
      </c>
      <c r="T7951">
        <v>234</v>
      </c>
      <c r="U7951">
        <v>0</v>
      </c>
    </row>
    <row r="7952" spans="1:21">
      <c r="A7952">
        <v>1.3</v>
      </c>
      <c r="C7952" t="s">
        <v>44518</v>
      </c>
      <c r="D7952" t="s">
        <v>44519</v>
      </c>
      <c r="F7952" t="s">
        <v>44520</v>
      </c>
      <c r="I7952" t="s">
        <v>44521</v>
      </c>
      <c r="J7952">
        <v>462</v>
      </c>
      <c r="K7952" t="s">
        <v>31705</v>
      </c>
      <c r="L7952" t="s">
        <v>17666</v>
      </c>
      <c r="M7952">
        <v>565810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565810</v>
      </c>
      <c r="T7952">
        <v>0</v>
      </c>
      <c r="U7952">
        <v>0</v>
      </c>
    </row>
    <row r="7953" spans="1:21">
      <c r="A7953">
        <v>1.3</v>
      </c>
      <c r="C7953" t="s">
        <v>44522</v>
      </c>
      <c r="D7953" t="s">
        <v>44523</v>
      </c>
      <c r="F7953" t="s">
        <v>44524</v>
      </c>
      <c r="I7953" t="s">
        <v>10097</v>
      </c>
      <c r="J7953">
        <v>462</v>
      </c>
      <c r="K7953" t="s">
        <v>31705</v>
      </c>
      <c r="L7953" t="s">
        <v>18241</v>
      </c>
      <c r="M7953">
        <v>381717</v>
      </c>
      <c r="N7953">
        <v>2600</v>
      </c>
      <c r="O7953">
        <v>234</v>
      </c>
      <c r="P7953">
        <v>234</v>
      </c>
      <c r="Q7953">
        <v>0</v>
      </c>
      <c r="R7953">
        <v>0</v>
      </c>
      <c r="S7953">
        <v>381717</v>
      </c>
      <c r="T7953">
        <v>234</v>
      </c>
      <c r="U7953">
        <v>0</v>
      </c>
    </row>
    <row r="7954" spans="1:21">
      <c r="A7954">
        <v>1.3</v>
      </c>
      <c r="C7954" t="s">
        <v>44525</v>
      </c>
      <c r="D7954" t="s">
        <v>44526</v>
      </c>
      <c r="F7954" t="s">
        <v>44527</v>
      </c>
      <c r="I7954" t="s">
        <v>10096</v>
      </c>
      <c r="J7954">
        <v>462</v>
      </c>
      <c r="K7954" t="s">
        <v>31705</v>
      </c>
      <c r="L7954" t="s">
        <v>18241</v>
      </c>
      <c r="M7954">
        <v>57934</v>
      </c>
      <c r="N7954">
        <v>2600</v>
      </c>
      <c r="O7954">
        <v>234</v>
      </c>
      <c r="P7954">
        <v>234</v>
      </c>
      <c r="Q7954">
        <v>0</v>
      </c>
      <c r="R7954">
        <v>0</v>
      </c>
      <c r="S7954">
        <v>57934</v>
      </c>
      <c r="T7954">
        <v>234</v>
      </c>
      <c r="U7954">
        <v>0</v>
      </c>
    </row>
    <row r="7955" spans="1:21">
      <c r="A7955">
        <v>1.3</v>
      </c>
      <c r="C7955" t="s">
        <v>44528</v>
      </c>
      <c r="D7955" t="s">
        <v>44529</v>
      </c>
      <c r="F7955" t="s">
        <v>44530</v>
      </c>
      <c r="I7955" t="s">
        <v>10095</v>
      </c>
      <c r="J7955">
        <v>462</v>
      </c>
      <c r="K7955" t="s">
        <v>31705</v>
      </c>
      <c r="L7955" t="s">
        <v>18241</v>
      </c>
      <c r="M7955">
        <v>1983718</v>
      </c>
      <c r="N7955">
        <v>2600</v>
      </c>
      <c r="O7955">
        <v>234</v>
      </c>
      <c r="P7955">
        <v>234</v>
      </c>
      <c r="Q7955">
        <v>0</v>
      </c>
      <c r="R7955">
        <v>0</v>
      </c>
      <c r="S7955">
        <v>1983718</v>
      </c>
      <c r="T7955">
        <v>234</v>
      </c>
      <c r="U7955">
        <v>0</v>
      </c>
    </row>
    <row r="7956" spans="1:21">
      <c r="A7956">
        <v>1.3</v>
      </c>
      <c r="C7956" t="s">
        <v>44531</v>
      </c>
      <c r="D7956" t="s">
        <v>44532</v>
      </c>
      <c r="F7956" t="s">
        <v>44533</v>
      </c>
      <c r="I7956" t="s">
        <v>6377</v>
      </c>
      <c r="J7956">
        <v>462</v>
      </c>
      <c r="K7956" t="s">
        <v>31705</v>
      </c>
      <c r="L7956" t="s">
        <v>17595</v>
      </c>
      <c r="M7956">
        <v>2713711</v>
      </c>
      <c r="N7956">
        <v>2600</v>
      </c>
      <c r="O7956">
        <v>234</v>
      </c>
      <c r="P7956">
        <v>234</v>
      </c>
      <c r="Q7956">
        <v>0</v>
      </c>
      <c r="R7956">
        <v>0</v>
      </c>
      <c r="S7956">
        <v>2713711</v>
      </c>
      <c r="T7956">
        <v>234</v>
      </c>
      <c r="U7956">
        <v>0</v>
      </c>
    </row>
    <row r="7957" spans="1:21">
      <c r="A7957">
        <v>1.3</v>
      </c>
      <c r="C7957" t="s">
        <v>44534</v>
      </c>
      <c r="D7957" t="s">
        <v>44535</v>
      </c>
      <c r="F7957" t="s">
        <v>44536</v>
      </c>
      <c r="I7957" t="s">
        <v>10094</v>
      </c>
      <c r="J7957">
        <v>462</v>
      </c>
      <c r="K7957" t="s">
        <v>31705</v>
      </c>
      <c r="L7957" t="s">
        <v>18241</v>
      </c>
      <c r="M7957">
        <v>584361</v>
      </c>
      <c r="N7957">
        <v>2600</v>
      </c>
      <c r="O7957">
        <v>234</v>
      </c>
      <c r="P7957">
        <v>234</v>
      </c>
      <c r="Q7957">
        <v>0</v>
      </c>
      <c r="R7957">
        <v>0</v>
      </c>
      <c r="S7957">
        <v>584361</v>
      </c>
      <c r="T7957">
        <v>234</v>
      </c>
      <c r="U7957">
        <v>0</v>
      </c>
    </row>
    <row r="7958" spans="1:21">
      <c r="A7958">
        <v>1.3</v>
      </c>
      <c r="C7958" t="s">
        <v>44537</v>
      </c>
      <c r="D7958" t="s">
        <v>44538</v>
      </c>
      <c r="F7958" t="s">
        <v>44539</v>
      </c>
      <c r="I7958" t="s">
        <v>6370</v>
      </c>
      <c r="J7958">
        <v>462</v>
      </c>
      <c r="K7958" t="s">
        <v>31705</v>
      </c>
      <c r="L7958" t="s">
        <v>17595</v>
      </c>
      <c r="M7958">
        <v>393689</v>
      </c>
      <c r="N7958">
        <v>2600</v>
      </c>
      <c r="O7958">
        <v>234</v>
      </c>
      <c r="P7958">
        <v>234</v>
      </c>
      <c r="Q7958">
        <v>0</v>
      </c>
      <c r="R7958">
        <v>0</v>
      </c>
      <c r="S7958">
        <v>393689</v>
      </c>
      <c r="T7958">
        <v>234</v>
      </c>
      <c r="U7958">
        <v>0</v>
      </c>
    </row>
    <row r="7959" spans="1:21">
      <c r="A7959">
        <v>1.3</v>
      </c>
      <c r="C7959" t="s">
        <v>44540</v>
      </c>
      <c r="D7959" t="s">
        <v>44541</v>
      </c>
      <c r="F7959" t="s">
        <v>32099</v>
      </c>
      <c r="I7959" t="s">
        <v>6369</v>
      </c>
      <c r="J7959">
        <v>462</v>
      </c>
      <c r="K7959" t="s">
        <v>31705</v>
      </c>
      <c r="L7959" t="s">
        <v>17595</v>
      </c>
      <c r="M7959">
        <v>919740</v>
      </c>
      <c r="N7959">
        <v>2600</v>
      </c>
      <c r="O7959">
        <v>234</v>
      </c>
      <c r="P7959">
        <v>234</v>
      </c>
      <c r="Q7959">
        <v>0</v>
      </c>
      <c r="R7959">
        <v>0</v>
      </c>
      <c r="S7959">
        <v>919740</v>
      </c>
      <c r="T7959">
        <v>234</v>
      </c>
      <c r="U7959">
        <v>0</v>
      </c>
    </row>
    <row r="7960" spans="1:21">
      <c r="A7960">
        <v>1.3</v>
      </c>
      <c r="C7960" t="s">
        <v>44542</v>
      </c>
      <c r="D7960" t="s">
        <v>44543</v>
      </c>
      <c r="F7960" t="s">
        <v>44544</v>
      </c>
      <c r="I7960" t="s">
        <v>10068</v>
      </c>
      <c r="J7960">
        <v>462</v>
      </c>
      <c r="K7960" t="s">
        <v>31705</v>
      </c>
      <c r="L7960" t="s">
        <v>18241</v>
      </c>
      <c r="M7960">
        <v>172275</v>
      </c>
      <c r="N7960">
        <v>2600</v>
      </c>
      <c r="O7960">
        <v>234</v>
      </c>
      <c r="P7960">
        <v>234</v>
      </c>
      <c r="Q7960">
        <v>0</v>
      </c>
      <c r="R7960">
        <v>0</v>
      </c>
      <c r="S7960">
        <v>172275</v>
      </c>
      <c r="T7960">
        <v>234</v>
      </c>
      <c r="U7960">
        <v>0</v>
      </c>
    </row>
    <row r="7961" spans="1:21">
      <c r="A7961">
        <v>1.3</v>
      </c>
      <c r="C7961" t="s">
        <v>44545</v>
      </c>
      <c r="D7961" t="s">
        <v>44546</v>
      </c>
      <c r="F7961" t="s">
        <v>44547</v>
      </c>
      <c r="I7961" t="s">
        <v>10067</v>
      </c>
      <c r="J7961">
        <v>462</v>
      </c>
      <c r="K7961" t="s">
        <v>31705</v>
      </c>
      <c r="L7961" t="s">
        <v>18241</v>
      </c>
      <c r="M7961">
        <v>385146</v>
      </c>
      <c r="N7961">
        <v>2600</v>
      </c>
      <c r="O7961">
        <v>234</v>
      </c>
      <c r="P7961">
        <v>234</v>
      </c>
      <c r="Q7961">
        <v>0</v>
      </c>
      <c r="R7961">
        <v>0</v>
      </c>
      <c r="S7961">
        <v>385146</v>
      </c>
      <c r="T7961">
        <v>234</v>
      </c>
      <c r="U7961">
        <v>0</v>
      </c>
    </row>
    <row r="7962" spans="1:21">
      <c r="A7962">
        <v>1.3</v>
      </c>
      <c r="C7962" t="s">
        <v>44548</v>
      </c>
      <c r="D7962" t="s">
        <v>44549</v>
      </c>
      <c r="F7962" t="s">
        <v>44550</v>
      </c>
      <c r="I7962" t="s">
        <v>6362</v>
      </c>
      <c r="J7962">
        <v>462</v>
      </c>
      <c r="K7962" t="s">
        <v>31705</v>
      </c>
      <c r="L7962" t="s">
        <v>17595</v>
      </c>
      <c r="M7962">
        <v>2732769</v>
      </c>
      <c r="N7962">
        <v>2600</v>
      </c>
      <c r="O7962">
        <v>234</v>
      </c>
      <c r="P7962">
        <v>234</v>
      </c>
      <c r="Q7962">
        <v>0</v>
      </c>
      <c r="R7962">
        <v>0</v>
      </c>
      <c r="S7962">
        <v>2732769</v>
      </c>
      <c r="T7962">
        <v>234</v>
      </c>
      <c r="U7962">
        <v>0</v>
      </c>
    </row>
    <row r="7963" spans="1:21">
      <c r="A7963">
        <v>1.3</v>
      </c>
      <c r="C7963" t="s">
        <v>44551</v>
      </c>
      <c r="D7963" t="s">
        <v>44552</v>
      </c>
      <c r="F7963" t="s">
        <v>44553</v>
      </c>
      <c r="I7963" t="s">
        <v>6361</v>
      </c>
      <c r="J7963">
        <v>462</v>
      </c>
      <c r="K7963" t="s">
        <v>31705</v>
      </c>
      <c r="L7963" t="s">
        <v>17595</v>
      </c>
      <c r="M7963">
        <v>1504955</v>
      </c>
      <c r="N7963">
        <v>2600</v>
      </c>
      <c r="O7963">
        <v>234</v>
      </c>
      <c r="P7963">
        <v>234</v>
      </c>
      <c r="Q7963">
        <v>0</v>
      </c>
      <c r="R7963">
        <v>0</v>
      </c>
      <c r="S7963">
        <v>1504955</v>
      </c>
      <c r="T7963">
        <v>234</v>
      </c>
      <c r="U7963">
        <v>0</v>
      </c>
    </row>
    <row r="7964" spans="1:21">
      <c r="A7964">
        <v>1.3</v>
      </c>
      <c r="C7964" t="s">
        <v>44554</v>
      </c>
      <c r="D7964" t="s">
        <v>44555</v>
      </c>
      <c r="F7964" t="s">
        <v>44556</v>
      </c>
      <c r="I7964" t="s">
        <v>10059</v>
      </c>
      <c r="J7964">
        <v>462</v>
      </c>
      <c r="K7964" t="s">
        <v>31705</v>
      </c>
      <c r="L7964" t="s">
        <v>18241</v>
      </c>
      <c r="M7964">
        <v>142009</v>
      </c>
      <c r="N7964">
        <v>2600</v>
      </c>
      <c r="O7964">
        <v>234</v>
      </c>
      <c r="P7964">
        <v>234</v>
      </c>
      <c r="Q7964">
        <v>0</v>
      </c>
      <c r="R7964">
        <v>0</v>
      </c>
      <c r="S7964">
        <v>142009</v>
      </c>
      <c r="T7964">
        <v>234</v>
      </c>
      <c r="U7964">
        <v>0</v>
      </c>
    </row>
    <row r="7965" spans="1:21">
      <c r="A7965">
        <v>1.3</v>
      </c>
      <c r="C7965" t="s">
        <v>44557</v>
      </c>
      <c r="D7965" t="s">
        <v>44558</v>
      </c>
      <c r="F7965" t="s">
        <v>44559</v>
      </c>
      <c r="I7965" t="s">
        <v>4165</v>
      </c>
      <c r="J7965">
        <v>462</v>
      </c>
      <c r="K7965" t="s">
        <v>31705</v>
      </c>
      <c r="L7965" t="s">
        <v>17635</v>
      </c>
      <c r="M7965">
        <v>393236</v>
      </c>
      <c r="N7965">
        <v>2600</v>
      </c>
      <c r="O7965">
        <v>234</v>
      </c>
      <c r="P7965">
        <v>234</v>
      </c>
      <c r="Q7965">
        <v>0</v>
      </c>
      <c r="R7965">
        <v>0</v>
      </c>
      <c r="S7965">
        <v>393236</v>
      </c>
      <c r="T7965">
        <v>234</v>
      </c>
      <c r="U7965">
        <v>0</v>
      </c>
    </row>
    <row r="7966" spans="1:21">
      <c r="A7966">
        <v>1.3</v>
      </c>
      <c r="C7966" t="s">
        <v>44560</v>
      </c>
      <c r="D7966" t="s">
        <v>44561</v>
      </c>
      <c r="F7966" t="s">
        <v>44562</v>
      </c>
      <c r="I7966" t="s">
        <v>10054</v>
      </c>
      <c r="J7966">
        <v>462</v>
      </c>
      <c r="K7966" t="s">
        <v>31705</v>
      </c>
      <c r="L7966" t="s">
        <v>18241</v>
      </c>
      <c r="M7966">
        <v>22913</v>
      </c>
      <c r="N7966">
        <v>2600</v>
      </c>
      <c r="O7966">
        <v>234</v>
      </c>
      <c r="P7966">
        <v>234</v>
      </c>
      <c r="Q7966">
        <v>0</v>
      </c>
      <c r="R7966">
        <v>0</v>
      </c>
      <c r="S7966">
        <v>22913</v>
      </c>
      <c r="T7966">
        <v>234</v>
      </c>
      <c r="U7966">
        <v>0</v>
      </c>
    </row>
    <row r="7967" spans="1:21">
      <c r="A7967">
        <v>1.3</v>
      </c>
      <c r="C7967" t="s">
        <v>44563</v>
      </c>
      <c r="D7967" t="s">
        <v>44564</v>
      </c>
      <c r="F7967" t="s">
        <v>44565</v>
      </c>
      <c r="I7967" t="s">
        <v>10045</v>
      </c>
      <c r="J7967">
        <v>462</v>
      </c>
      <c r="K7967" t="s">
        <v>31705</v>
      </c>
      <c r="L7967" t="s">
        <v>18241</v>
      </c>
      <c r="M7967">
        <v>1625602</v>
      </c>
      <c r="N7967">
        <v>2600</v>
      </c>
      <c r="O7967">
        <v>234</v>
      </c>
      <c r="P7967">
        <v>234</v>
      </c>
      <c r="Q7967">
        <v>0</v>
      </c>
      <c r="R7967">
        <v>0</v>
      </c>
      <c r="S7967">
        <v>1625602</v>
      </c>
      <c r="T7967">
        <v>234</v>
      </c>
      <c r="U7967">
        <v>0</v>
      </c>
    </row>
    <row r="7968" spans="1:21">
      <c r="A7968">
        <v>1.3</v>
      </c>
      <c r="C7968" t="s">
        <v>44566</v>
      </c>
      <c r="D7968" t="s">
        <v>44567</v>
      </c>
      <c r="F7968" t="s">
        <v>44568</v>
      </c>
      <c r="I7968" t="s">
        <v>10044</v>
      </c>
      <c r="J7968">
        <v>462</v>
      </c>
      <c r="K7968" t="s">
        <v>31705</v>
      </c>
      <c r="L7968" t="s">
        <v>18241</v>
      </c>
      <c r="M7968">
        <v>440277</v>
      </c>
      <c r="N7968">
        <v>2600</v>
      </c>
      <c r="O7968">
        <v>234</v>
      </c>
      <c r="P7968">
        <v>234</v>
      </c>
      <c r="Q7968">
        <v>0</v>
      </c>
      <c r="R7968">
        <v>0</v>
      </c>
      <c r="S7968">
        <v>440277</v>
      </c>
      <c r="T7968">
        <v>234</v>
      </c>
      <c r="U7968">
        <v>0</v>
      </c>
    </row>
    <row r="7969" spans="1:21">
      <c r="A7969">
        <v>1.3</v>
      </c>
      <c r="C7969" t="s">
        <v>44569</v>
      </c>
      <c r="D7969" t="s">
        <v>44570</v>
      </c>
      <c r="F7969" t="s">
        <v>44571</v>
      </c>
      <c r="I7969" t="s">
        <v>10043</v>
      </c>
      <c r="J7969">
        <v>462</v>
      </c>
      <c r="K7969" t="s">
        <v>31705</v>
      </c>
      <c r="L7969" t="s">
        <v>18241</v>
      </c>
      <c r="M7969">
        <v>760518</v>
      </c>
      <c r="N7969">
        <v>2600</v>
      </c>
      <c r="O7969">
        <v>234</v>
      </c>
      <c r="P7969">
        <v>234</v>
      </c>
      <c r="Q7969">
        <v>0</v>
      </c>
      <c r="R7969">
        <v>0</v>
      </c>
      <c r="S7969">
        <v>760518</v>
      </c>
      <c r="T7969">
        <v>234</v>
      </c>
      <c r="U7969">
        <v>0</v>
      </c>
    </row>
    <row r="7970" spans="1:21">
      <c r="A7970">
        <v>1.3</v>
      </c>
      <c r="C7970" t="s">
        <v>44572</v>
      </c>
      <c r="D7970" t="s">
        <v>44573</v>
      </c>
      <c r="F7970" t="s">
        <v>32049</v>
      </c>
      <c r="I7970" t="s">
        <v>6353</v>
      </c>
      <c r="J7970">
        <v>462</v>
      </c>
      <c r="K7970" t="s">
        <v>31705</v>
      </c>
      <c r="L7970" t="s">
        <v>17595</v>
      </c>
      <c r="M7970">
        <v>693119</v>
      </c>
      <c r="N7970">
        <v>2600</v>
      </c>
      <c r="O7970">
        <v>234</v>
      </c>
      <c r="P7970">
        <v>234</v>
      </c>
      <c r="Q7970">
        <v>0</v>
      </c>
      <c r="R7970">
        <v>0</v>
      </c>
      <c r="S7970">
        <v>693119</v>
      </c>
      <c r="T7970">
        <v>234</v>
      </c>
      <c r="U7970">
        <v>0</v>
      </c>
    </row>
    <row r="7971" spans="1:21">
      <c r="A7971">
        <v>1.3</v>
      </c>
      <c r="C7971" t="s">
        <v>44574</v>
      </c>
      <c r="D7971" t="s">
        <v>44575</v>
      </c>
      <c r="F7971" t="s">
        <v>17718</v>
      </c>
      <c r="I7971" t="s">
        <v>10021</v>
      </c>
      <c r="J7971">
        <v>462</v>
      </c>
      <c r="K7971" t="s">
        <v>31705</v>
      </c>
      <c r="L7971" t="s">
        <v>18241</v>
      </c>
      <c r="M7971">
        <v>639630</v>
      </c>
      <c r="N7971">
        <v>2600</v>
      </c>
      <c r="O7971">
        <v>234</v>
      </c>
      <c r="P7971">
        <v>234</v>
      </c>
      <c r="Q7971">
        <v>0</v>
      </c>
      <c r="R7971">
        <v>0</v>
      </c>
      <c r="S7971">
        <v>639630</v>
      </c>
      <c r="T7971">
        <v>234</v>
      </c>
      <c r="U7971">
        <v>0</v>
      </c>
    </row>
    <row r="7972" spans="1:21">
      <c r="A7972">
        <v>1.3</v>
      </c>
      <c r="C7972" t="s">
        <v>44576</v>
      </c>
      <c r="D7972" t="s">
        <v>44577</v>
      </c>
      <c r="F7972" t="s">
        <v>44375</v>
      </c>
      <c r="I7972" t="s">
        <v>6352</v>
      </c>
      <c r="J7972">
        <v>462</v>
      </c>
      <c r="K7972" t="s">
        <v>31705</v>
      </c>
      <c r="L7972" t="s">
        <v>17595</v>
      </c>
      <c r="M7972">
        <v>205824</v>
      </c>
      <c r="N7972">
        <v>2600</v>
      </c>
      <c r="O7972">
        <v>234</v>
      </c>
      <c r="P7972">
        <v>234</v>
      </c>
      <c r="Q7972">
        <v>0</v>
      </c>
      <c r="R7972">
        <v>0</v>
      </c>
      <c r="S7972">
        <v>205824</v>
      </c>
      <c r="T7972">
        <v>234</v>
      </c>
      <c r="U7972">
        <v>0</v>
      </c>
    </row>
    <row r="7973" spans="1:21">
      <c r="A7973">
        <v>1.3</v>
      </c>
      <c r="C7973" t="s">
        <v>44578</v>
      </c>
      <c r="D7973" t="s">
        <v>44579</v>
      </c>
      <c r="F7973" t="s">
        <v>44580</v>
      </c>
      <c r="I7973" t="s">
        <v>10011</v>
      </c>
      <c r="J7973">
        <v>462</v>
      </c>
      <c r="K7973" t="s">
        <v>31705</v>
      </c>
      <c r="L7973" t="s">
        <v>18241</v>
      </c>
      <c r="M7973">
        <v>1500147</v>
      </c>
      <c r="N7973">
        <v>2600</v>
      </c>
      <c r="O7973">
        <v>234</v>
      </c>
      <c r="P7973">
        <v>234</v>
      </c>
      <c r="Q7973">
        <v>0</v>
      </c>
      <c r="R7973">
        <v>0</v>
      </c>
      <c r="S7973">
        <v>1500147</v>
      </c>
      <c r="T7973">
        <v>234</v>
      </c>
      <c r="U7973">
        <v>0</v>
      </c>
    </row>
    <row r="7974" spans="1:21">
      <c r="A7974">
        <v>1.3</v>
      </c>
      <c r="C7974" t="s">
        <v>44581</v>
      </c>
      <c r="D7974" t="s">
        <v>44582</v>
      </c>
      <c r="F7974" t="s">
        <v>17718</v>
      </c>
      <c r="I7974" t="s">
        <v>10004</v>
      </c>
      <c r="J7974">
        <v>462</v>
      </c>
      <c r="K7974" t="s">
        <v>31705</v>
      </c>
      <c r="L7974" t="s">
        <v>18241</v>
      </c>
      <c r="M7974">
        <v>138056</v>
      </c>
      <c r="N7974">
        <v>2600</v>
      </c>
      <c r="O7974">
        <v>234</v>
      </c>
      <c r="P7974">
        <v>234</v>
      </c>
      <c r="Q7974">
        <v>0</v>
      </c>
      <c r="R7974">
        <v>0</v>
      </c>
      <c r="S7974">
        <v>138056</v>
      </c>
      <c r="T7974">
        <v>234</v>
      </c>
      <c r="U7974">
        <v>0</v>
      </c>
    </row>
    <row r="7975" spans="1:21">
      <c r="A7975">
        <v>1.3</v>
      </c>
      <c r="C7975" t="s">
        <v>44583</v>
      </c>
      <c r="D7975" t="s">
        <v>44584</v>
      </c>
      <c r="F7975" t="s">
        <v>44585</v>
      </c>
      <c r="I7975" t="s">
        <v>10003</v>
      </c>
      <c r="J7975">
        <v>462</v>
      </c>
      <c r="K7975" t="s">
        <v>31705</v>
      </c>
      <c r="L7975" t="s">
        <v>18241</v>
      </c>
      <c r="M7975">
        <v>590435</v>
      </c>
      <c r="N7975">
        <v>2600</v>
      </c>
      <c r="O7975">
        <v>234</v>
      </c>
      <c r="P7975">
        <v>234</v>
      </c>
      <c r="Q7975">
        <v>0</v>
      </c>
      <c r="R7975">
        <v>0</v>
      </c>
      <c r="S7975">
        <v>590435</v>
      </c>
      <c r="T7975">
        <v>234</v>
      </c>
      <c r="U7975">
        <v>0</v>
      </c>
    </row>
    <row r="7976" spans="1:21">
      <c r="A7976">
        <v>1.3</v>
      </c>
      <c r="C7976" t="s">
        <v>44586</v>
      </c>
      <c r="D7976" t="s">
        <v>44587</v>
      </c>
      <c r="F7976" t="s">
        <v>44588</v>
      </c>
      <c r="I7976" t="s">
        <v>10002</v>
      </c>
      <c r="J7976">
        <v>462</v>
      </c>
      <c r="K7976" t="s">
        <v>31705</v>
      </c>
      <c r="L7976" t="s">
        <v>18241</v>
      </c>
      <c r="M7976">
        <v>109466</v>
      </c>
      <c r="N7976">
        <v>2600</v>
      </c>
      <c r="O7976">
        <v>234</v>
      </c>
      <c r="P7976">
        <v>234</v>
      </c>
      <c r="Q7976">
        <v>0</v>
      </c>
      <c r="R7976">
        <v>0</v>
      </c>
      <c r="S7976">
        <v>109466</v>
      </c>
      <c r="T7976">
        <v>234</v>
      </c>
      <c r="U7976">
        <v>0</v>
      </c>
    </row>
    <row r="7977" spans="1:21">
      <c r="A7977">
        <v>1.3</v>
      </c>
      <c r="C7977" t="s">
        <v>44589</v>
      </c>
      <c r="D7977" t="s">
        <v>44590</v>
      </c>
      <c r="F7977" t="s">
        <v>17718</v>
      </c>
      <c r="I7977" t="s">
        <v>10001</v>
      </c>
      <c r="J7977">
        <v>462</v>
      </c>
      <c r="K7977" t="s">
        <v>31705</v>
      </c>
      <c r="L7977" t="s">
        <v>18241</v>
      </c>
      <c r="M7977">
        <v>412798</v>
      </c>
      <c r="N7977">
        <v>2600</v>
      </c>
      <c r="O7977">
        <v>234</v>
      </c>
      <c r="P7977">
        <v>234</v>
      </c>
      <c r="Q7977">
        <v>0</v>
      </c>
      <c r="R7977">
        <v>0</v>
      </c>
      <c r="S7977">
        <v>412798</v>
      </c>
      <c r="T7977">
        <v>234</v>
      </c>
      <c r="U7977">
        <v>0</v>
      </c>
    </row>
    <row r="7978" spans="1:21">
      <c r="A7978">
        <v>1.3</v>
      </c>
      <c r="C7978" t="s">
        <v>44591</v>
      </c>
      <c r="D7978" t="s">
        <v>44592</v>
      </c>
      <c r="F7978" t="s">
        <v>44593</v>
      </c>
      <c r="I7978" t="s">
        <v>10000</v>
      </c>
      <c r="J7978">
        <v>462</v>
      </c>
      <c r="K7978" t="s">
        <v>31705</v>
      </c>
      <c r="L7978" t="s">
        <v>18241</v>
      </c>
      <c r="M7978">
        <v>797373</v>
      </c>
      <c r="N7978">
        <v>2600</v>
      </c>
      <c r="O7978">
        <v>234</v>
      </c>
      <c r="P7978">
        <v>234</v>
      </c>
      <c r="Q7978">
        <v>0</v>
      </c>
      <c r="R7978">
        <v>0</v>
      </c>
      <c r="S7978">
        <v>797373</v>
      </c>
      <c r="T7978">
        <v>234</v>
      </c>
      <c r="U7978">
        <v>0</v>
      </c>
    </row>
    <row r="7979" spans="1:21">
      <c r="A7979">
        <v>1.3</v>
      </c>
      <c r="C7979" t="s">
        <v>44594</v>
      </c>
      <c r="D7979" t="s">
        <v>44595</v>
      </c>
      <c r="F7979" t="s">
        <v>44596</v>
      </c>
      <c r="I7979" t="s">
        <v>9999</v>
      </c>
      <c r="J7979">
        <v>462</v>
      </c>
      <c r="K7979" t="s">
        <v>31705</v>
      </c>
      <c r="L7979" t="s">
        <v>18241</v>
      </c>
      <c r="M7979">
        <v>1099579</v>
      </c>
      <c r="N7979">
        <v>2600</v>
      </c>
      <c r="O7979">
        <v>234</v>
      </c>
      <c r="P7979">
        <v>234</v>
      </c>
      <c r="Q7979">
        <v>0</v>
      </c>
      <c r="R7979">
        <v>0</v>
      </c>
      <c r="S7979">
        <v>1099579</v>
      </c>
      <c r="T7979">
        <v>234</v>
      </c>
      <c r="U7979">
        <v>0</v>
      </c>
    </row>
    <row r="7980" spans="1:21">
      <c r="A7980">
        <v>1.3</v>
      </c>
      <c r="C7980" t="s">
        <v>44597</v>
      </c>
      <c r="D7980" t="s">
        <v>44598</v>
      </c>
      <c r="F7980" t="s">
        <v>44599</v>
      </c>
      <c r="I7980" t="s">
        <v>9998</v>
      </c>
      <c r="J7980">
        <v>462</v>
      </c>
      <c r="K7980" t="s">
        <v>31705</v>
      </c>
      <c r="L7980" t="s">
        <v>18241</v>
      </c>
      <c r="M7980">
        <v>789501</v>
      </c>
      <c r="N7980">
        <v>2600</v>
      </c>
      <c r="O7980">
        <v>234</v>
      </c>
      <c r="P7980">
        <v>234</v>
      </c>
      <c r="Q7980">
        <v>0</v>
      </c>
      <c r="R7980">
        <v>0</v>
      </c>
      <c r="S7980">
        <v>789501</v>
      </c>
      <c r="T7980">
        <v>234</v>
      </c>
      <c r="U7980">
        <v>0</v>
      </c>
    </row>
    <row r="7981" spans="1:21">
      <c r="A7981">
        <v>1.3</v>
      </c>
      <c r="C7981" t="s">
        <v>44600</v>
      </c>
      <c r="D7981" t="s">
        <v>44601</v>
      </c>
      <c r="F7981" t="s">
        <v>44602</v>
      </c>
      <c r="I7981" t="s">
        <v>9997</v>
      </c>
      <c r="J7981">
        <v>462</v>
      </c>
      <c r="K7981" t="s">
        <v>31705</v>
      </c>
      <c r="L7981" t="s">
        <v>18241</v>
      </c>
      <c r="M7981">
        <v>252200</v>
      </c>
      <c r="N7981">
        <v>2600</v>
      </c>
      <c r="O7981">
        <v>234</v>
      </c>
      <c r="P7981">
        <v>234</v>
      </c>
      <c r="Q7981">
        <v>0</v>
      </c>
      <c r="R7981">
        <v>0</v>
      </c>
      <c r="S7981">
        <v>252200</v>
      </c>
      <c r="T7981">
        <v>234</v>
      </c>
      <c r="U7981">
        <v>0</v>
      </c>
    </row>
    <row r="7982" spans="1:21">
      <c r="A7982">
        <v>1.3</v>
      </c>
      <c r="C7982" t="s">
        <v>44603</v>
      </c>
      <c r="D7982" t="s">
        <v>44604</v>
      </c>
      <c r="F7982" t="s">
        <v>44605</v>
      </c>
      <c r="I7982" t="s">
        <v>9996</v>
      </c>
      <c r="J7982">
        <v>462</v>
      </c>
      <c r="K7982" t="s">
        <v>31705</v>
      </c>
      <c r="L7982" t="s">
        <v>18241</v>
      </c>
      <c r="M7982">
        <v>268771</v>
      </c>
      <c r="N7982">
        <v>2600</v>
      </c>
      <c r="O7982">
        <v>234</v>
      </c>
      <c r="P7982">
        <v>234</v>
      </c>
      <c r="Q7982">
        <v>0</v>
      </c>
      <c r="R7982">
        <v>0</v>
      </c>
      <c r="S7982">
        <v>268771</v>
      </c>
      <c r="T7982">
        <v>234</v>
      </c>
      <c r="U7982">
        <v>0</v>
      </c>
    </row>
    <row r="7983" spans="1:21">
      <c r="A7983">
        <v>1.3</v>
      </c>
      <c r="C7983" t="s">
        <v>44606</v>
      </c>
      <c r="D7983" t="s">
        <v>44607</v>
      </c>
      <c r="F7983" t="s">
        <v>44608</v>
      </c>
      <c r="I7983" t="s">
        <v>6349</v>
      </c>
      <c r="J7983">
        <v>462</v>
      </c>
      <c r="K7983" t="s">
        <v>31705</v>
      </c>
      <c r="L7983" t="s">
        <v>17595</v>
      </c>
      <c r="M7983">
        <v>120477</v>
      </c>
      <c r="N7983">
        <v>2600</v>
      </c>
      <c r="O7983">
        <v>234</v>
      </c>
      <c r="P7983">
        <v>234</v>
      </c>
      <c r="Q7983">
        <v>0</v>
      </c>
      <c r="R7983">
        <v>0</v>
      </c>
      <c r="S7983">
        <v>120477</v>
      </c>
      <c r="T7983">
        <v>234</v>
      </c>
      <c r="U7983">
        <v>0</v>
      </c>
    </row>
    <row r="7984" spans="1:21">
      <c r="A7984">
        <v>1.3</v>
      </c>
      <c r="C7984" t="s">
        <v>44609</v>
      </c>
      <c r="D7984" t="s">
        <v>44610</v>
      </c>
      <c r="F7984" t="s">
        <v>17718</v>
      </c>
      <c r="I7984" t="s">
        <v>9989</v>
      </c>
      <c r="J7984">
        <v>462</v>
      </c>
      <c r="K7984" t="s">
        <v>31705</v>
      </c>
      <c r="L7984" t="s">
        <v>18241</v>
      </c>
      <c r="M7984">
        <v>97015</v>
      </c>
      <c r="N7984">
        <v>2600</v>
      </c>
      <c r="O7984">
        <v>234</v>
      </c>
      <c r="P7984">
        <v>234</v>
      </c>
      <c r="Q7984">
        <v>0</v>
      </c>
      <c r="R7984">
        <v>0</v>
      </c>
      <c r="S7984">
        <v>97015</v>
      </c>
      <c r="T7984">
        <v>234</v>
      </c>
      <c r="U7984">
        <v>0</v>
      </c>
    </row>
    <row r="7985" spans="1:21">
      <c r="A7985">
        <v>1.3</v>
      </c>
      <c r="C7985" t="s">
        <v>44611</v>
      </c>
      <c r="D7985" t="s">
        <v>44612</v>
      </c>
      <c r="F7985" t="s">
        <v>44613</v>
      </c>
      <c r="I7985" t="s">
        <v>9988</v>
      </c>
      <c r="J7985">
        <v>462</v>
      </c>
      <c r="K7985" t="s">
        <v>31705</v>
      </c>
      <c r="L7985" t="s">
        <v>18241</v>
      </c>
      <c r="M7985">
        <v>588241</v>
      </c>
      <c r="N7985">
        <v>2600</v>
      </c>
      <c r="O7985">
        <v>234</v>
      </c>
      <c r="P7985">
        <v>234</v>
      </c>
      <c r="Q7985">
        <v>0</v>
      </c>
      <c r="R7985">
        <v>0</v>
      </c>
      <c r="S7985">
        <v>588241</v>
      </c>
      <c r="T7985">
        <v>234</v>
      </c>
      <c r="U7985">
        <v>0</v>
      </c>
    </row>
    <row r="7986" spans="1:21">
      <c r="A7986">
        <v>1.3</v>
      </c>
      <c r="C7986" t="s">
        <v>44614</v>
      </c>
      <c r="D7986" t="s">
        <v>44615</v>
      </c>
      <c r="F7986" t="s">
        <v>44616</v>
      </c>
      <c r="I7986" t="s">
        <v>9985</v>
      </c>
      <c r="J7986">
        <v>462</v>
      </c>
      <c r="K7986" t="s">
        <v>31705</v>
      </c>
      <c r="L7986" t="s">
        <v>18241</v>
      </c>
      <c r="M7986">
        <v>636844</v>
      </c>
      <c r="N7986">
        <v>2600</v>
      </c>
      <c r="O7986">
        <v>234</v>
      </c>
      <c r="P7986">
        <v>234</v>
      </c>
      <c r="Q7986">
        <v>0</v>
      </c>
      <c r="R7986">
        <v>0</v>
      </c>
      <c r="S7986">
        <v>636844</v>
      </c>
      <c r="T7986">
        <v>234</v>
      </c>
      <c r="U7986">
        <v>0</v>
      </c>
    </row>
    <row r="7987" spans="1:21">
      <c r="A7987">
        <v>1.3</v>
      </c>
      <c r="C7987" t="s">
        <v>44617</v>
      </c>
      <c r="D7987" t="s">
        <v>44618</v>
      </c>
      <c r="F7987" t="s">
        <v>17718</v>
      </c>
      <c r="I7987" t="s">
        <v>9978</v>
      </c>
      <c r="J7987">
        <v>462</v>
      </c>
      <c r="K7987" t="s">
        <v>31705</v>
      </c>
      <c r="L7987" t="s">
        <v>18241</v>
      </c>
      <c r="M7987">
        <v>88980</v>
      </c>
      <c r="N7987">
        <v>2600</v>
      </c>
      <c r="O7987">
        <v>234</v>
      </c>
      <c r="P7987">
        <v>234</v>
      </c>
      <c r="Q7987">
        <v>0</v>
      </c>
      <c r="R7987">
        <v>0</v>
      </c>
      <c r="S7987">
        <v>88980</v>
      </c>
      <c r="T7987">
        <v>234</v>
      </c>
      <c r="U7987">
        <v>0</v>
      </c>
    </row>
    <row r="7988" spans="1:21">
      <c r="A7988">
        <v>1.3</v>
      </c>
      <c r="C7988" t="s">
        <v>44619</v>
      </c>
      <c r="D7988" t="s">
        <v>44620</v>
      </c>
      <c r="F7988" t="s">
        <v>44621</v>
      </c>
      <c r="I7988" t="s">
        <v>9974</v>
      </c>
      <c r="J7988">
        <v>462</v>
      </c>
      <c r="K7988" t="s">
        <v>31705</v>
      </c>
      <c r="L7988" t="s">
        <v>18241</v>
      </c>
      <c r="M7988">
        <v>1313594</v>
      </c>
      <c r="N7988">
        <v>2600</v>
      </c>
      <c r="O7988">
        <v>234</v>
      </c>
      <c r="P7988">
        <v>234</v>
      </c>
      <c r="Q7988">
        <v>0</v>
      </c>
      <c r="R7988">
        <v>0</v>
      </c>
      <c r="S7988">
        <v>1313594</v>
      </c>
      <c r="T7988">
        <v>234</v>
      </c>
      <c r="U7988">
        <v>0</v>
      </c>
    </row>
    <row r="7989" spans="1:21">
      <c r="A7989">
        <v>1.3</v>
      </c>
      <c r="C7989" t="s">
        <v>44622</v>
      </c>
      <c r="D7989" t="s">
        <v>44623</v>
      </c>
      <c r="F7989" t="s">
        <v>44520</v>
      </c>
      <c r="I7989" t="s">
        <v>9973</v>
      </c>
      <c r="J7989">
        <v>462</v>
      </c>
      <c r="K7989" t="s">
        <v>31705</v>
      </c>
      <c r="L7989" t="s">
        <v>18241</v>
      </c>
      <c r="M7989">
        <v>415148</v>
      </c>
      <c r="N7989">
        <v>2600</v>
      </c>
      <c r="O7989">
        <v>234</v>
      </c>
      <c r="P7989">
        <v>234</v>
      </c>
      <c r="Q7989">
        <v>0</v>
      </c>
      <c r="R7989">
        <v>0</v>
      </c>
      <c r="S7989">
        <v>415148</v>
      </c>
      <c r="T7989">
        <v>234</v>
      </c>
      <c r="U7989">
        <v>0</v>
      </c>
    </row>
    <row r="7990" spans="1:21">
      <c r="A7990">
        <v>1.3</v>
      </c>
      <c r="C7990" t="s">
        <v>44624</v>
      </c>
      <c r="D7990" t="s">
        <v>44625</v>
      </c>
      <c r="F7990" t="s">
        <v>17718</v>
      </c>
      <c r="I7990" t="s">
        <v>9972</v>
      </c>
      <c r="J7990">
        <v>462</v>
      </c>
      <c r="K7990" t="s">
        <v>31705</v>
      </c>
      <c r="L7990" t="s">
        <v>18241</v>
      </c>
      <c r="M7990">
        <v>504959</v>
      </c>
      <c r="N7990">
        <v>2600</v>
      </c>
      <c r="O7990">
        <v>234</v>
      </c>
      <c r="P7990">
        <v>234</v>
      </c>
      <c r="Q7990">
        <v>0</v>
      </c>
      <c r="R7990">
        <v>0</v>
      </c>
      <c r="S7990">
        <v>504959</v>
      </c>
      <c r="T7990">
        <v>234</v>
      </c>
      <c r="U7990">
        <v>0</v>
      </c>
    </row>
    <row r="7991" spans="1:21">
      <c r="A7991">
        <v>1.3</v>
      </c>
      <c r="C7991" t="s">
        <v>44626</v>
      </c>
      <c r="D7991" t="s">
        <v>44627</v>
      </c>
      <c r="F7991" t="s">
        <v>44309</v>
      </c>
      <c r="I7991" t="s">
        <v>44628</v>
      </c>
      <c r="J7991">
        <v>462</v>
      </c>
      <c r="K7991" t="s">
        <v>31705</v>
      </c>
      <c r="L7991" t="s">
        <v>17666</v>
      </c>
      <c r="M7991">
        <v>827244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827244</v>
      </c>
      <c r="T7991">
        <v>0</v>
      </c>
      <c r="U7991">
        <v>0</v>
      </c>
    </row>
    <row r="7992" spans="1:21">
      <c r="A7992">
        <v>1.3</v>
      </c>
      <c r="C7992" t="s">
        <v>44629</v>
      </c>
      <c r="D7992" t="s">
        <v>44630</v>
      </c>
      <c r="F7992" t="s">
        <v>44631</v>
      </c>
      <c r="I7992" t="s">
        <v>9970</v>
      </c>
      <c r="J7992">
        <v>462</v>
      </c>
      <c r="K7992" t="s">
        <v>31705</v>
      </c>
      <c r="L7992" t="s">
        <v>18241</v>
      </c>
      <c r="M7992">
        <v>718496</v>
      </c>
      <c r="N7992">
        <v>2600</v>
      </c>
      <c r="O7992">
        <v>234</v>
      </c>
      <c r="P7992">
        <v>234</v>
      </c>
      <c r="Q7992">
        <v>0</v>
      </c>
      <c r="R7992">
        <v>0</v>
      </c>
      <c r="S7992">
        <v>718496</v>
      </c>
      <c r="T7992">
        <v>234</v>
      </c>
      <c r="U7992">
        <v>0</v>
      </c>
    </row>
    <row r="7993" spans="1:21">
      <c r="A7993">
        <v>1.3</v>
      </c>
      <c r="C7993" t="s">
        <v>44632</v>
      </c>
      <c r="D7993" t="s">
        <v>44633</v>
      </c>
      <c r="F7993" t="s">
        <v>17718</v>
      </c>
      <c r="I7993" t="s">
        <v>9966</v>
      </c>
      <c r="J7993">
        <v>462</v>
      </c>
      <c r="K7993" t="s">
        <v>31705</v>
      </c>
      <c r="L7993" t="s">
        <v>18241</v>
      </c>
      <c r="M7993">
        <v>561168</v>
      </c>
      <c r="N7993">
        <v>2600</v>
      </c>
      <c r="O7993">
        <v>234</v>
      </c>
      <c r="P7993">
        <v>234</v>
      </c>
      <c r="Q7993">
        <v>0</v>
      </c>
      <c r="R7993">
        <v>0</v>
      </c>
      <c r="S7993">
        <v>561168</v>
      </c>
      <c r="T7993">
        <v>234</v>
      </c>
      <c r="U7993">
        <v>0</v>
      </c>
    </row>
    <row r="7994" spans="1:21">
      <c r="A7994">
        <v>1.3</v>
      </c>
      <c r="C7994" t="s">
        <v>44634</v>
      </c>
      <c r="D7994" t="s">
        <v>7834</v>
      </c>
      <c r="F7994" t="s">
        <v>44635</v>
      </c>
      <c r="I7994" t="s">
        <v>9965</v>
      </c>
      <c r="J7994">
        <v>462</v>
      </c>
      <c r="K7994" t="s">
        <v>31705</v>
      </c>
      <c r="L7994" t="s">
        <v>18241</v>
      </c>
      <c r="M7994">
        <v>915946</v>
      </c>
      <c r="N7994">
        <v>2600</v>
      </c>
      <c r="O7994">
        <v>234</v>
      </c>
      <c r="P7994">
        <v>234</v>
      </c>
      <c r="Q7994">
        <v>0</v>
      </c>
      <c r="R7994">
        <v>0</v>
      </c>
      <c r="S7994">
        <v>915946</v>
      </c>
      <c r="T7994">
        <v>234</v>
      </c>
      <c r="U7994">
        <v>0</v>
      </c>
    </row>
    <row r="7995" spans="1:21">
      <c r="A7995">
        <v>1.3</v>
      </c>
      <c r="C7995" t="s">
        <v>44636</v>
      </c>
      <c r="D7995" t="s">
        <v>44637</v>
      </c>
      <c r="F7995" t="s">
        <v>44638</v>
      </c>
      <c r="I7995" t="s">
        <v>9961</v>
      </c>
      <c r="J7995">
        <v>462</v>
      </c>
      <c r="K7995" t="s">
        <v>31705</v>
      </c>
      <c r="L7995" t="s">
        <v>18241</v>
      </c>
      <c r="M7995">
        <v>3946386</v>
      </c>
      <c r="N7995">
        <v>2600</v>
      </c>
      <c r="O7995">
        <v>234</v>
      </c>
      <c r="P7995">
        <v>234</v>
      </c>
      <c r="Q7995">
        <v>0</v>
      </c>
      <c r="R7995">
        <v>0</v>
      </c>
      <c r="S7995">
        <v>3946386</v>
      </c>
      <c r="T7995">
        <v>234</v>
      </c>
      <c r="U7995">
        <v>0</v>
      </c>
    </row>
    <row r="7996" spans="1:21">
      <c r="A7996">
        <v>1.3</v>
      </c>
      <c r="C7996" t="s">
        <v>44639</v>
      </c>
      <c r="D7996" t="s">
        <v>34136</v>
      </c>
      <c r="F7996" t="s">
        <v>17908</v>
      </c>
      <c r="I7996" t="s">
        <v>9948</v>
      </c>
      <c r="J7996">
        <v>470</v>
      </c>
      <c r="K7996" t="s">
        <v>32275</v>
      </c>
      <c r="L7996" t="s">
        <v>18241</v>
      </c>
      <c r="M7996">
        <v>399936</v>
      </c>
      <c r="N7996">
        <v>2600</v>
      </c>
      <c r="O7996">
        <v>234</v>
      </c>
      <c r="P7996">
        <v>234</v>
      </c>
      <c r="Q7996">
        <v>0</v>
      </c>
      <c r="R7996">
        <v>0</v>
      </c>
      <c r="S7996">
        <v>399936</v>
      </c>
      <c r="T7996">
        <v>234</v>
      </c>
      <c r="U7996">
        <v>0</v>
      </c>
    </row>
    <row r="7997" spans="1:21">
      <c r="A7997">
        <v>1.3</v>
      </c>
      <c r="C7997" t="s">
        <v>44640</v>
      </c>
      <c r="D7997" t="s">
        <v>44641</v>
      </c>
      <c r="F7997" t="s">
        <v>17908</v>
      </c>
      <c r="I7997" t="s">
        <v>9946</v>
      </c>
      <c r="J7997">
        <v>470</v>
      </c>
      <c r="K7997" t="s">
        <v>32275</v>
      </c>
      <c r="L7997" t="s">
        <v>18241</v>
      </c>
      <c r="M7997">
        <v>791955</v>
      </c>
      <c r="N7997">
        <v>2600</v>
      </c>
      <c r="O7997">
        <v>234</v>
      </c>
      <c r="P7997">
        <v>234</v>
      </c>
      <c r="Q7997">
        <v>0</v>
      </c>
      <c r="R7997">
        <v>0</v>
      </c>
      <c r="S7997">
        <v>791955</v>
      </c>
      <c r="T7997">
        <v>234</v>
      </c>
      <c r="U7997">
        <v>0</v>
      </c>
    </row>
    <row r="7998" spans="1:21">
      <c r="A7998">
        <v>1.3</v>
      </c>
      <c r="C7998" t="s">
        <v>44642</v>
      </c>
      <c r="D7998" t="s">
        <v>32781</v>
      </c>
      <c r="F7998" t="s">
        <v>18296</v>
      </c>
      <c r="I7998" t="s">
        <v>9945</v>
      </c>
      <c r="J7998">
        <v>470</v>
      </c>
      <c r="K7998" t="s">
        <v>32275</v>
      </c>
      <c r="L7998" t="s">
        <v>18241</v>
      </c>
      <c r="M7998">
        <v>337233</v>
      </c>
      <c r="N7998">
        <v>2600</v>
      </c>
      <c r="O7998">
        <v>234</v>
      </c>
      <c r="P7998">
        <v>234</v>
      </c>
      <c r="Q7998">
        <v>0</v>
      </c>
      <c r="R7998">
        <v>0</v>
      </c>
      <c r="S7998">
        <v>337233</v>
      </c>
      <c r="T7998">
        <v>234</v>
      </c>
      <c r="U7998">
        <v>0</v>
      </c>
    </row>
    <row r="7999" spans="1:21">
      <c r="A7999">
        <v>1.3</v>
      </c>
      <c r="C7999" t="s">
        <v>44643</v>
      </c>
      <c r="D7999" t="s">
        <v>44644</v>
      </c>
      <c r="F7999" t="s">
        <v>44645</v>
      </c>
      <c r="I7999" t="s">
        <v>9940</v>
      </c>
      <c r="J7999">
        <v>470</v>
      </c>
      <c r="K7999" t="s">
        <v>32275</v>
      </c>
      <c r="L7999" t="s">
        <v>18241</v>
      </c>
      <c r="M7999">
        <v>307507</v>
      </c>
      <c r="N7999">
        <v>2600</v>
      </c>
      <c r="O7999">
        <v>234</v>
      </c>
      <c r="P7999">
        <v>234</v>
      </c>
      <c r="Q7999">
        <v>0</v>
      </c>
      <c r="R7999">
        <v>0</v>
      </c>
      <c r="S7999">
        <v>307507</v>
      </c>
      <c r="T7999">
        <v>234</v>
      </c>
      <c r="U7999">
        <v>0</v>
      </c>
    </row>
    <row r="8000" spans="1:21">
      <c r="A8000">
        <v>1.3</v>
      </c>
      <c r="C8000" t="s">
        <v>44646</v>
      </c>
      <c r="D8000" t="s">
        <v>40862</v>
      </c>
      <c r="F8000" t="s">
        <v>17718</v>
      </c>
      <c r="I8000" t="s">
        <v>9939</v>
      </c>
      <c r="J8000">
        <v>470</v>
      </c>
      <c r="K8000" t="s">
        <v>32275</v>
      </c>
      <c r="L8000" t="s">
        <v>18241</v>
      </c>
      <c r="M8000">
        <v>49522</v>
      </c>
      <c r="N8000">
        <v>2600</v>
      </c>
      <c r="O8000">
        <v>234</v>
      </c>
      <c r="P8000">
        <v>234</v>
      </c>
      <c r="Q8000">
        <v>0</v>
      </c>
      <c r="R8000">
        <v>0</v>
      </c>
      <c r="S8000">
        <v>49522</v>
      </c>
      <c r="T8000">
        <v>234</v>
      </c>
      <c r="U8000">
        <v>0</v>
      </c>
    </row>
    <row r="8001" spans="1:21">
      <c r="A8001">
        <v>1.3</v>
      </c>
      <c r="C8001" t="s">
        <v>44647</v>
      </c>
      <c r="D8001" t="s">
        <v>44648</v>
      </c>
      <c r="F8001" t="s">
        <v>44649</v>
      </c>
      <c r="I8001" t="s">
        <v>9938</v>
      </c>
      <c r="J8001">
        <v>470</v>
      </c>
      <c r="K8001" t="s">
        <v>32275</v>
      </c>
      <c r="L8001" t="s">
        <v>18241</v>
      </c>
      <c r="M8001">
        <v>109465</v>
      </c>
      <c r="N8001">
        <v>2600</v>
      </c>
      <c r="O8001">
        <v>234</v>
      </c>
      <c r="P8001">
        <v>234</v>
      </c>
      <c r="Q8001">
        <v>0</v>
      </c>
      <c r="R8001">
        <v>0</v>
      </c>
      <c r="S8001">
        <v>109465</v>
      </c>
      <c r="T8001">
        <v>234</v>
      </c>
      <c r="U8001">
        <v>0</v>
      </c>
    </row>
    <row r="8002" spans="1:21">
      <c r="A8002">
        <v>1.3</v>
      </c>
      <c r="C8002" t="s">
        <v>44650</v>
      </c>
      <c r="D8002" t="s">
        <v>27226</v>
      </c>
      <c r="F8002" t="s">
        <v>44651</v>
      </c>
      <c r="I8002" t="s">
        <v>44652</v>
      </c>
      <c r="J8002">
        <v>470</v>
      </c>
      <c r="K8002" t="s">
        <v>32275</v>
      </c>
      <c r="L8002" t="s">
        <v>18241</v>
      </c>
      <c r="M8002">
        <v>133500</v>
      </c>
      <c r="N8002">
        <v>2600</v>
      </c>
      <c r="O8002">
        <v>234</v>
      </c>
      <c r="P8002">
        <v>234</v>
      </c>
      <c r="Q8002">
        <v>0</v>
      </c>
      <c r="R8002">
        <v>0</v>
      </c>
      <c r="S8002">
        <v>133500</v>
      </c>
      <c r="T8002">
        <v>234</v>
      </c>
      <c r="U8002">
        <v>0</v>
      </c>
    </row>
    <row r="8003" spans="1:21">
      <c r="A8003">
        <v>1.3</v>
      </c>
      <c r="C8003" t="s">
        <v>44653</v>
      </c>
      <c r="D8003" t="s">
        <v>44654</v>
      </c>
      <c r="F8003" t="s">
        <v>44651</v>
      </c>
      <c r="I8003" t="s">
        <v>9934</v>
      </c>
      <c r="J8003">
        <v>470</v>
      </c>
      <c r="K8003" t="s">
        <v>32275</v>
      </c>
      <c r="L8003" t="s">
        <v>18241</v>
      </c>
      <c r="M8003">
        <v>11014613</v>
      </c>
      <c r="N8003">
        <v>2600</v>
      </c>
      <c r="O8003">
        <v>234</v>
      </c>
      <c r="P8003">
        <v>234</v>
      </c>
      <c r="Q8003">
        <v>0</v>
      </c>
      <c r="R8003">
        <v>0</v>
      </c>
      <c r="S8003">
        <v>11014613</v>
      </c>
      <c r="T8003">
        <v>234</v>
      </c>
      <c r="U8003">
        <v>0</v>
      </c>
    </row>
    <row r="8004" spans="1:21">
      <c r="A8004">
        <v>1.3</v>
      </c>
      <c r="C8004" t="s">
        <v>44655</v>
      </c>
      <c r="D8004" t="s">
        <v>44656</v>
      </c>
      <c r="F8004" t="s">
        <v>44657</v>
      </c>
      <c r="I8004" t="s">
        <v>9933</v>
      </c>
      <c r="J8004">
        <v>470</v>
      </c>
      <c r="K8004" t="s">
        <v>32275</v>
      </c>
      <c r="L8004" t="s">
        <v>18241</v>
      </c>
      <c r="M8004">
        <v>284853</v>
      </c>
      <c r="N8004">
        <v>2600</v>
      </c>
      <c r="O8004">
        <v>234</v>
      </c>
      <c r="P8004">
        <v>234</v>
      </c>
      <c r="Q8004">
        <v>0</v>
      </c>
      <c r="R8004">
        <v>0</v>
      </c>
      <c r="S8004">
        <v>284853</v>
      </c>
      <c r="T8004">
        <v>234</v>
      </c>
      <c r="U8004">
        <v>0</v>
      </c>
    </row>
    <row r="8005" spans="1:21">
      <c r="A8005">
        <v>1.3</v>
      </c>
      <c r="C8005" t="s">
        <v>44658</v>
      </c>
      <c r="D8005" t="s">
        <v>44659</v>
      </c>
      <c r="F8005" t="s">
        <v>17706</v>
      </c>
      <c r="I8005" t="s">
        <v>9932</v>
      </c>
      <c r="J8005">
        <v>470</v>
      </c>
      <c r="K8005" t="s">
        <v>32275</v>
      </c>
      <c r="L8005" t="s">
        <v>18241</v>
      </c>
      <c r="M8005">
        <v>511603</v>
      </c>
      <c r="N8005">
        <v>2600</v>
      </c>
      <c r="O8005">
        <v>234</v>
      </c>
      <c r="P8005">
        <v>234</v>
      </c>
      <c r="Q8005">
        <v>0</v>
      </c>
      <c r="R8005">
        <v>0</v>
      </c>
      <c r="S8005">
        <v>511603</v>
      </c>
      <c r="T8005">
        <v>234</v>
      </c>
      <c r="U8005">
        <v>0</v>
      </c>
    </row>
    <row r="8006" spans="1:21">
      <c r="A8006">
        <v>1.3</v>
      </c>
      <c r="C8006" t="s">
        <v>44660</v>
      </c>
      <c r="D8006" t="s">
        <v>40862</v>
      </c>
      <c r="F8006" t="s">
        <v>17718</v>
      </c>
      <c r="I8006" t="s">
        <v>3899</v>
      </c>
      <c r="J8006">
        <v>470</v>
      </c>
      <c r="K8006" t="s">
        <v>32275</v>
      </c>
      <c r="L8006" t="s">
        <v>17635</v>
      </c>
      <c r="M8006">
        <v>35979</v>
      </c>
      <c r="N8006">
        <v>2600</v>
      </c>
      <c r="O8006">
        <v>234</v>
      </c>
      <c r="P8006">
        <v>234</v>
      </c>
      <c r="Q8006">
        <v>0</v>
      </c>
      <c r="R8006">
        <v>0</v>
      </c>
      <c r="S8006">
        <v>35979</v>
      </c>
      <c r="T8006">
        <v>234</v>
      </c>
      <c r="U8006">
        <v>0</v>
      </c>
    </row>
    <row r="8007" spans="1:21">
      <c r="A8007">
        <v>1.3</v>
      </c>
      <c r="C8007" t="s">
        <v>44661</v>
      </c>
      <c r="D8007" t="s">
        <v>44662</v>
      </c>
      <c r="F8007" t="s">
        <v>32522</v>
      </c>
      <c r="I8007" t="s">
        <v>6342</v>
      </c>
      <c r="J8007">
        <v>470</v>
      </c>
      <c r="K8007" t="s">
        <v>32275</v>
      </c>
      <c r="L8007" t="s">
        <v>17595</v>
      </c>
      <c r="M8007">
        <v>2549572</v>
      </c>
      <c r="N8007">
        <v>2600</v>
      </c>
      <c r="O8007">
        <v>234</v>
      </c>
      <c r="P8007">
        <v>234</v>
      </c>
      <c r="Q8007">
        <v>0</v>
      </c>
      <c r="R8007">
        <v>0</v>
      </c>
      <c r="S8007">
        <v>2549572</v>
      </c>
      <c r="T8007">
        <v>234</v>
      </c>
      <c r="U8007">
        <v>0</v>
      </c>
    </row>
    <row r="8008" spans="1:21">
      <c r="A8008">
        <v>1.3</v>
      </c>
      <c r="C8008" t="s">
        <v>44663</v>
      </c>
      <c r="D8008" t="s">
        <v>44664</v>
      </c>
      <c r="F8008" t="s">
        <v>17718</v>
      </c>
      <c r="I8008" t="s">
        <v>9931</v>
      </c>
      <c r="J8008">
        <v>470</v>
      </c>
      <c r="K8008" t="s">
        <v>32275</v>
      </c>
      <c r="L8008" t="s">
        <v>18241</v>
      </c>
      <c r="M8008">
        <v>99033</v>
      </c>
      <c r="N8008">
        <v>2600</v>
      </c>
      <c r="O8008">
        <v>234</v>
      </c>
      <c r="P8008">
        <v>234</v>
      </c>
      <c r="Q8008">
        <v>0</v>
      </c>
      <c r="R8008">
        <v>0</v>
      </c>
      <c r="S8008">
        <v>99033</v>
      </c>
      <c r="T8008">
        <v>234</v>
      </c>
      <c r="U8008">
        <v>0</v>
      </c>
    </row>
    <row r="8009" spans="1:21">
      <c r="A8009">
        <v>1.3</v>
      </c>
      <c r="C8009" t="s">
        <v>44665</v>
      </c>
      <c r="D8009" t="s">
        <v>44666</v>
      </c>
      <c r="F8009" t="s">
        <v>44667</v>
      </c>
      <c r="I8009" t="s">
        <v>9930</v>
      </c>
      <c r="J8009">
        <v>470</v>
      </c>
      <c r="K8009" t="s">
        <v>32275</v>
      </c>
      <c r="L8009" t="s">
        <v>18241</v>
      </c>
      <c r="M8009">
        <v>3688613</v>
      </c>
      <c r="N8009">
        <v>2600</v>
      </c>
      <c r="O8009">
        <v>234</v>
      </c>
      <c r="P8009">
        <v>234</v>
      </c>
      <c r="Q8009">
        <v>0</v>
      </c>
      <c r="R8009">
        <v>0</v>
      </c>
      <c r="S8009">
        <v>3688613</v>
      </c>
      <c r="T8009">
        <v>234</v>
      </c>
      <c r="U8009">
        <v>0</v>
      </c>
    </row>
    <row r="8010" spans="1:21">
      <c r="A8010">
        <v>1.3</v>
      </c>
      <c r="C8010" t="s">
        <v>44668</v>
      </c>
      <c r="D8010" t="s">
        <v>44669</v>
      </c>
      <c r="F8010" t="s">
        <v>44670</v>
      </c>
      <c r="I8010" t="s">
        <v>9928</v>
      </c>
      <c r="J8010">
        <v>470</v>
      </c>
      <c r="K8010" t="s">
        <v>32275</v>
      </c>
      <c r="L8010" t="s">
        <v>18241</v>
      </c>
      <c r="M8010">
        <v>1588479</v>
      </c>
      <c r="N8010">
        <v>2600</v>
      </c>
      <c r="O8010">
        <v>234</v>
      </c>
      <c r="P8010">
        <v>234</v>
      </c>
      <c r="Q8010">
        <v>0</v>
      </c>
      <c r="R8010">
        <v>0</v>
      </c>
      <c r="S8010">
        <v>1588479</v>
      </c>
      <c r="T8010">
        <v>234</v>
      </c>
      <c r="U8010">
        <v>0</v>
      </c>
    </row>
    <row r="8011" spans="1:21">
      <c r="A8011">
        <v>1.3</v>
      </c>
      <c r="C8011" t="s">
        <v>44671</v>
      </c>
      <c r="D8011" t="s">
        <v>44672</v>
      </c>
      <c r="F8011" t="s">
        <v>44673</v>
      </c>
      <c r="I8011" t="s">
        <v>3898</v>
      </c>
      <c r="J8011">
        <v>470</v>
      </c>
      <c r="K8011" t="s">
        <v>32275</v>
      </c>
      <c r="L8011" t="s">
        <v>17635</v>
      </c>
      <c r="M8011">
        <v>725993</v>
      </c>
      <c r="N8011">
        <v>2600</v>
      </c>
      <c r="O8011">
        <v>234</v>
      </c>
      <c r="P8011">
        <v>234</v>
      </c>
      <c r="Q8011">
        <v>0</v>
      </c>
      <c r="R8011">
        <v>0</v>
      </c>
      <c r="S8011">
        <v>725993</v>
      </c>
      <c r="T8011">
        <v>234</v>
      </c>
      <c r="U8011">
        <v>0</v>
      </c>
    </row>
    <row r="8012" spans="1:21">
      <c r="A8012">
        <v>1.3</v>
      </c>
      <c r="C8012" t="s">
        <v>44674</v>
      </c>
      <c r="D8012" t="s">
        <v>44675</v>
      </c>
      <c r="F8012" t="s">
        <v>44676</v>
      </c>
      <c r="I8012" t="s">
        <v>6341</v>
      </c>
      <c r="J8012">
        <v>470</v>
      </c>
      <c r="K8012" t="s">
        <v>32275</v>
      </c>
      <c r="L8012" t="s">
        <v>17595</v>
      </c>
      <c r="M8012">
        <v>314311</v>
      </c>
      <c r="N8012">
        <v>2600</v>
      </c>
      <c r="O8012">
        <v>234</v>
      </c>
      <c r="P8012">
        <v>234</v>
      </c>
      <c r="Q8012">
        <v>0</v>
      </c>
      <c r="R8012">
        <v>0</v>
      </c>
      <c r="S8012">
        <v>314311</v>
      </c>
      <c r="T8012">
        <v>234</v>
      </c>
      <c r="U8012">
        <v>0</v>
      </c>
    </row>
    <row r="8013" spans="1:21">
      <c r="A8013">
        <v>1.3</v>
      </c>
      <c r="C8013" t="s">
        <v>44677</v>
      </c>
      <c r="D8013" t="s">
        <v>44678</v>
      </c>
      <c r="F8013" t="s">
        <v>23348</v>
      </c>
      <c r="I8013" t="s">
        <v>9923</v>
      </c>
      <c r="J8013">
        <v>470</v>
      </c>
      <c r="K8013" t="s">
        <v>32275</v>
      </c>
      <c r="L8013" t="s">
        <v>18241</v>
      </c>
      <c r="M8013">
        <v>148282</v>
      </c>
      <c r="N8013">
        <v>2600</v>
      </c>
      <c r="O8013">
        <v>234</v>
      </c>
      <c r="P8013">
        <v>234</v>
      </c>
      <c r="Q8013">
        <v>0</v>
      </c>
      <c r="R8013">
        <v>0</v>
      </c>
      <c r="S8013">
        <v>148282</v>
      </c>
      <c r="T8013">
        <v>234</v>
      </c>
      <c r="U8013">
        <v>0</v>
      </c>
    </row>
    <row r="8014" spans="1:21">
      <c r="A8014">
        <v>1.3</v>
      </c>
      <c r="C8014" t="s">
        <v>44679</v>
      </c>
      <c r="D8014" t="s">
        <v>44680</v>
      </c>
      <c r="F8014" t="s">
        <v>17718</v>
      </c>
      <c r="I8014" t="s">
        <v>6340</v>
      </c>
      <c r="J8014">
        <v>470</v>
      </c>
      <c r="K8014" t="s">
        <v>32275</v>
      </c>
      <c r="L8014" t="s">
        <v>17595</v>
      </c>
      <c r="M8014">
        <v>1429269</v>
      </c>
      <c r="N8014">
        <v>5200</v>
      </c>
      <c r="O8014">
        <v>468</v>
      </c>
      <c r="P8014">
        <v>468</v>
      </c>
      <c r="Q8014">
        <v>0</v>
      </c>
      <c r="R8014">
        <v>0</v>
      </c>
      <c r="S8014">
        <v>1429269</v>
      </c>
      <c r="T8014">
        <v>468</v>
      </c>
      <c r="U8014">
        <v>0</v>
      </c>
    </row>
    <row r="8015" spans="1:21">
      <c r="A8015">
        <v>1.3</v>
      </c>
      <c r="C8015" t="s">
        <v>44681</v>
      </c>
      <c r="D8015" t="s">
        <v>44682</v>
      </c>
      <c r="F8015" t="s">
        <v>44683</v>
      </c>
      <c r="I8015" t="s">
        <v>2249</v>
      </c>
      <c r="J8015">
        <v>470</v>
      </c>
      <c r="K8015" t="s">
        <v>32275</v>
      </c>
      <c r="L8015" t="s">
        <v>17612</v>
      </c>
      <c r="M8015">
        <v>1673291</v>
      </c>
      <c r="N8015">
        <v>2600</v>
      </c>
      <c r="O8015">
        <v>234</v>
      </c>
      <c r="P8015">
        <v>234</v>
      </c>
      <c r="Q8015">
        <v>0</v>
      </c>
      <c r="R8015">
        <v>0</v>
      </c>
      <c r="S8015">
        <v>1673291</v>
      </c>
      <c r="T8015">
        <v>234</v>
      </c>
      <c r="U8015">
        <v>0</v>
      </c>
    </row>
    <row r="8016" spans="1:21">
      <c r="A8016">
        <v>1.3</v>
      </c>
      <c r="C8016" t="s">
        <v>44684</v>
      </c>
      <c r="D8016" t="s">
        <v>44678</v>
      </c>
      <c r="F8016" t="s">
        <v>44685</v>
      </c>
      <c r="I8016" t="s">
        <v>9922</v>
      </c>
      <c r="J8016">
        <v>470</v>
      </c>
      <c r="K8016" t="s">
        <v>32275</v>
      </c>
      <c r="L8016" t="s">
        <v>18241</v>
      </c>
      <c r="M8016">
        <v>257744</v>
      </c>
      <c r="N8016">
        <v>2600</v>
      </c>
      <c r="O8016">
        <v>234</v>
      </c>
      <c r="P8016">
        <v>234</v>
      </c>
      <c r="Q8016">
        <v>0</v>
      </c>
      <c r="R8016">
        <v>0</v>
      </c>
      <c r="S8016">
        <v>257744</v>
      </c>
      <c r="T8016">
        <v>234</v>
      </c>
      <c r="U8016">
        <v>0</v>
      </c>
    </row>
    <row r="8017" spans="1:21">
      <c r="A8017">
        <v>1.3</v>
      </c>
      <c r="C8017" t="s">
        <v>44686</v>
      </c>
      <c r="D8017" t="s">
        <v>44687</v>
      </c>
      <c r="F8017" t="s">
        <v>44688</v>
      </c>
      <c r="I8017" t="s">
        <v>6339</v>
      </c>
      <c r="J8017">
        <v>470</v>
      </c>
      <c r="K8017" t="s">
        <v>32275</v>
      </c>
      <c r="L8017" t="s">
        <v>17595</v>
      </c>
      <c r="M8017">
        <v>756243</v>
      </c>
      <c r="N8017">
        <v>2600</v>
      </c>
      <c r="O8017">
        <v>234</v>
      </c>
      <c r="P8017">
        <v>234</v>
      </c>
      <c r="Q8017">
        <v>0</v>
      </c>
      <c r="R8017">
        <v>0</v>
      </c>
      <c r="S8017">
        <v>756243</v>
      </c>
      <c r="T8017">
        <v>234</v>
      </c>
      <c r="U8017">
        <v>0</v>
      </c>
    </row>
    <row r="8018" spans="1:21">
      <c r="A8018">
        <v>1.3</v>
      </c>
      <c r="C8018" t="s">
        <v>44689</v>
      </c>
      <c r="D8018" t="s">
        <v>44690</v>
      </c>
      <c r="F8018" t="s">
        <v>44447</v>
      </c>
      <c r="I8018" t="s">
        <v>2248</v>
      </c>
      <c r="J8018">
        <v>470</v>
      </c>
      <c r="K8018" t="s">
        <v>32275</v>
      </c>
      <c r="L8018" t="s">
        <v>17612</v>
      </c>
      <c r="M8018">
        <v>549163</v>
      </c>
      <c r="N8018">
        <v>2600</v>
      </c>
      <c r="O8018">
        <v>234</v>
      </c>
      <c r="P8018">
        <v>234</v>
      </c>
      <c r="Q8018">
        <v>0</v>
      </c>
      <c r="R8018">
        <v>0</v>
      </c>
      <c r="S8018">
        <v>549163</v>
      </c>
      <c r="T8018">
        <v>234</v>
      </c>
      <c r="U8018">
        <v>0</v>
      </c>
    </row>
    <row r="8019" spans="1:21">
      <c r="A8019">
        <v>1.3</v>
      </c>
      <c r="C8019" t="s">
        <v>44691</v>
      </c>
      <c r="D8019" t="s">
        <v>44692</v>
      </c>
      <c r="F8019" t="s">
        <v>44693</v>
      </c>
      <c r="I8019" t="s">
        <v>3897</v>
      </c>
      <c r="J8019">
        <v>470</v>
      </c>
      <c r="K8019" t="s">
        <v>32275</v>
      </c>
      <c r="L8019" t="s">
        <v>17635</v>
      </c>
      <c r="M8019">
        <v>10812468</v>
      </c>
      <c r="N8019">
        <v>2600</v>
      </c>
      <c r="O8019">
        <v>234</v>
      </c>
      <c r="P8019">
        <v>234</v>
      </c>
      <c r="Q8019">
        <v>0</v>
      </c>
      <c r="R8019">
        <v>0</v>
      </c>
      <c r="S8019">
        <v>10812468</v>
      </c>
      <c r="T8019">
        <v>234</v>
      </c>
      <c r="U8019">
        <v>0</v>
      </c>
    </row>
    <row r="8020" spans="1:21">
      <c r="A8020">
        <v>1.3</v>
      </c>
      <c r="C8020" t="s">
        <v>44694</v>
      </c>
      <c r="D8020" t="s">
        <v>44695</v>
      </c>
      <c r="F8020" t="s">
        <v>44696</v>
      </c>
      <c r="I8020" t="s">
        <v>9921</v>
      </c>
      <c r="J8020">
        <v>470</v>
      </c>
      <c r="K8020" t="s">
        <v>32275</v>
      </c>
      <c r="L8020" t="s">
        <v>18241</v>
      </c>
      <c r="M8020">
        <v>963962</v>
      </c>
      <c r="N8020">
        <v>2600</v>
      </c>
      <c r="O8020">
        <v>234</v>
      </c>
      <c r="P8020">
        <v>234</v>
      </c>
      <c r="Q8020">
        <v>0</v>
      </c>
      <c r="R8020">
        <v>0</v>
      </c>
      <c r="S8020">
        <v>963962</v>
      </c>
      <c r="T8020">
        <v>234</v>
      </c>
      <c r="U8020">
        <v>0</v>
      </c>
    </row>
    <row r="8021" spans="1:21">
      <c r="A8021">
        <v>1.3</v>
      </c>
      <c r="C8021" t="s">
        <v>44697</v>
      </c>
      <c r="D8021" t="s">
        <v>32406</v>
      </c>
      <c r="F8021" t="s">
        <v>32407</v>
      </c>
      <c r="I8021" t="s">
        <v>3896</v>
      </c>
      <c r="J8021">
        <v>470</v>
      </c>
      <c r="K8021" t="s">
        <v>32275</v>
      </c>
      <c r="L8021" t="s">
        <v>17635</v>
      </c>
      <c r="M8021">
        <v>356687</v>
      </c>
      <c r="N8021">
        <v>2600</v>
      </c>
      <c r="O8021">
        <v>234</v>
      </c>
      <c r="P8021">
        <v>234</v>
      </c>
      <c r="Q8021">
        <v>0</v>
      </c>
      <c r="R8021">
        <v>0</v>
      </c>
      <c r="S8021">
        <v>356687</v>
      </c>
      <c r="T8021">
        <v>234</v>
      </c>
      <c r="U8021">
        <v>0</v>
      </c>
    </row>
    <row r="8022" spans="1:21">
      <c r="A8022">
        <v>1.3</v>
      </c>
      <c r="C8022" t="s">
        <v>44698</v>
      </c>
      <c r="D8022" t="s">
        <v>44699</v>
      </c>
      <c r="F8022" t="s">
        <v>44700</v>
      </c>
      <c r="I8022" t="s">
        <v>2237</v>
      </c>
      <c r="J8022">
        <v>470</v>
      </c>
      <c r="K8022" t="s">
        <v>32275</v>
      </c>
      <c r="L8022" t="s">
        <v>17612</v>
      </c>
      <c r="M8022">
        <v>298733</v>
      </c>
      <c r="N8022">
        <v>2600</v>
      </c>
      <c r="O8022">
        <v>234</v>
      </c>
      <c r="P8022">
        <v>234</v>
      </c>
      <c r="Q8022">
        <v>0</v>
      </c>
      <c r="R8022">
        <v>0</v>
      </c>
      <c r="S8022">
        <v>298733</v>
      </c>
      <c r="T8022">
        <v>234</v>
      </c>
      <c r="U8022">
        <v>0</v>
      </c>
    </row>
    <row r="8023" spans="1:21">
      <c r="A8023">
        <v>1.3</v>
      </c>
      <c r="C8023" t="s">
        <v>44701</v>
      </c>
      <c r="D8023" t="s">
        <v>44702</v>
      </c>
      <c r="F8023" t="s">
        <v>44703</v>
      </c>
      <c r="I8023" t="s">
        <v>3895</v>
      </c>
      <c r="J8023">
        <v>470</v>
      </c>
      <c r="K8023" t="s">
        <v>32275</v>
      </c>
      <c r="L8023" t="s">
        <v>17635</v>
      </c>
      <c r="M8023">
        <v>116091</v>
      </c>
      <c r="N8023">
        <v>2600</v>
      </c>
      <c r="O8023">
        <v>234</v>
      </c>
      <c r="P8023">
        <v>234</v>
      </c>
      <c r="Q8023">
        <v>0</v>
      </c>
      <c r="R8023">
        <v>0</v>
      </c>
      <c r="S8023">
        <v>116091</v>
      </c>
      <c r="T8023">
        <v>234</v>
      </c>
      <c r="U8023">
        <v>0</v>
      </c>
    </row>
    <row r="8024" spans="1:21">
      <c r="A8024">
        <v>1.3</v>
      </c>
      <c r="C8024" t="s">
        <v>44704</v>
      </c>
      <c r="D8024" t="s">
        <v>44705</v>
      </c>
      <c r="F8024" t="s">
        <v>44706</v>
      </c>
      <c r="I8024" t="s">
        <v>9913</v>
      </c>
      <c r="J8024">
        <v>470</v>
      </c>
      <c r="K8024" t="s">
        <v>32275</v>
      </c>
      <c r="L8024" t="s">
        <v>18241</v>
      </c>
      <c r="M8024">
        <v>283519</v>
      </c>
      <c r="N8024">
        <v>2600</v>
      </c>
      <c r="O8024">
        <v>234</v>
      </c>
      <c r="P8024">
        <v>234</v>
      </c>
      <c r="Q8024">
        <v>0</v>
      </c>
      <c r="R8024">
        <v>0</v>
      </c>
      <c r="S8024">
        <v>283519</v>
      </c>
      <c r="T8024">
        <v>234</v>
      </c>
      <c r="U8024">
        <v>0</v>
      </c>
    </row>
    <row r="8025" spans="1:21">
      <c r="A8025">
        <v>1.3</v>
      </c>
      <c r="C8025" t="s">
        <v>44707</v>
      </c>
      <c r="D8025" t="s">
        <v>44708</v>
      </c>
      <c r="F8025" t="s">
        <v>17908</v>
      </c>
      <c r="I8025" t="s">
        <v>9912</v>
      </c>
      <c r="J8025">
        <v>470</v>
      </c>
      <c r="K8025" t="s">
        <v>32275</v>
      </c>
      <c r="L8025" t="s">
        <v>18241</v>
      </c>
      <c r="M8025">
        <v>881412</v>
      </c>
      <c r="N8025">
        <v>2600</v>
      </c>
      <c r="O8025">
        <v>234</v>
      </c>
      <c r="P8025">
        <v>234</v>
      </c>
      <c r="Q8025">
        <v>0</v>
      </c>
      <c r="R8025">
        <v>0</v>
      </c>
      <c r="S8025">
        <v>881412</v>
      </c>
      <c r="T8025">
        <v>234</v>
      </c>
      <c r="U8025">
        <v>0</v>
      </c>
    </row>
    <row r="8026" spans="1:21">
      <c r="A8026">
        <v>1.3</v>
      </c>
      <c r="C8026" t="s">
        <v>44709</v>
      </c>
      <c r="D8026" t="s">
        <v>44710</v>
      </c>
      <c r="F8026" t="s">
        <v>44711</v>
      </c>
      <c r="I8026" t="s">
        <v>2227</v>
      </c>
      <c r="J8026">
        <v>470</v>
      </c>
      <c r="K8026" t="s">
        <v>32275</v>
      </c>
      <c r="L8026" t="s">
        <v>17612</v>
      </c>
      <c r="M8026">
        <v>193641</v>
      </c>
      <c r="N8026">
        <v>2600</v>
      </c>
      <c r="O8026">
        <v>234</v>
      </c>
      <c r="P8026">
        <v>234</v>
      </c>
      <c r="Q8026">
        <v>0</v>
      </c>
      <c r="R8026">
        <v>0</v>
      </c>
      <c r="S8026">
        <v>193641</v>
      </c>
      <c r="T8026">
        <v>234</v>
      </c>
      <c r="U8026">
        <v>0</v>
      </c>
    </row>
    <row r="8027" spans="1:21">
      <c r="A8027">
        <v>1.3</v>
      </c>
      <c r="C8027" t="s">
        <v>44712</v>
      </c>
      <c r="D8027" t="s">
        <v>6515</v>
      </c>
      <c r="F8027" t="s">
        <v>31806</v>
      </c>
      <c r="I8027" t="s">
        <v>6332</v>
      </c>
      <c r="J8027">
        <v>470</v>
      </c>
      <c r="K8027" t="s">
        <v>32275</v>
      </c>
      <c r="L8027" t="s">
        <v>17595</v>
      </c>
      <c r="M8027">
        <v>591517</v>
      </c>
      <c r="N8027">
        <v>2600</v>
      </c>
      <c r="O8027">
        <v>234</v>
      </c>
      <c r="P8027">
        <v>234</v>
      </c>
      <c r="Q8027">
        <v>0</v>
      </c>
      <c r="R8027">
        <v>0</v>
      </c>
      <c r="S8027">
        <v>591517</v>
      </c>
      <c r="T8027">
        <v>234</v>
      </c>
      <c r="U8027">
        <v>0</v>
      </c>
    </row>
    <row r="8028" spans="1:21">
      <c r="A8028">
        <v>1.3</v>
      </c>
      <c r="C8028" t="s">
        <v>44713</v>
      </c>
      <c r="D8028" t="s">
        <v>44714</v>
      </c>
      <c r="F8028" t="s">
        <v>23308</v>
      </c>
      <c r="I8028" t="s">
        <v>9911</v>
      </c>
      <c r="J8028">
        <v>470</v>
      </c>
      <c r="K8028" t="s">
        <v>32275</v>
      </c>
      <c r="L8028" t="s">
        <v>18241</v>
      </c>
      <c r="M8028">
        <v>51455</v>
      </c>
      <c r="N8028">
        <v>2600</v>
      </c>
      <c r="O8028">
        <v>234</v>
      </c>
      <c r="P8028">
        <v>234</v>
      </c>
      <c r="Q8028">
        <v>0</v>
      </c>
      <c r="R8028">
        <v>0</v>
      </c>
      <c r="S8028">
        <v>51455</v>
      </c>
      <c r="T8028">
        <v>234</v>
      </c>
      <c r="U8028">
        <v>0</v>
      </c>
    </row>
    <row r="8029" spans="1:21">
      <c r="A8029">
        <v>1.3</v>
      </c>
      <c r="C8029" t="s">
        <v>44715</v>
      </c>
      <c r="D8029" t="s">
        <v>44716</v>
      </c>
      <c r="F8029" t="s">
        <v>17718</v>
      </c>
      <c r="I8029" t="s">
        <v>6331</v>
      </c>
      <c r="J8029">
        <v>470</v>
      </c>
      <c r="K8029" t="s">
        <v>32275</v>
      </c>
      <c r="L8029" t="s">
        <v>17595</v>
      </c>
      <c r="M8029">
        <v>305874</v>
      </c>
      <c r="N8029">
        <v>2600</v>
      </c>
      <c r="O8029">
        <v>234</v>
      </c>
      <c r="P8029">
        <v>234</v>
      </c>
      <c r="Q8029">
        <v>0</v>
      </c>
      <c r="R8029">
        <v>0</v>
      </c>
      <c r="S8029">
        <v>305874</v>
      </c>
      <c r="T8029">
        <v>234</v>
      </c>
      <c r="U8029">
        <v>0</v>
      </c>
    </row>
    <row r="8030" spans="1:21">
      <c r="A8030">
        <v>1.3</v>
      </c>
      <c r="C8030" t="s">
        <v>44717</v>
      </c>
      <c r="D8030" t="s">
        <v>44718</v>
      </c>
      <c r="F8030" t="s">
        <v>44719</v>
      </c>
      <c r="I8030" t="s">
        <v>9907</v>
      </c>
      <c r="J8030">
        <v>470</v>
      </c>
      <c r="K8030" t="s">
        <v>32275</v>
      </c>
      <c r="L8030" t="s">
        <v>18241</v>
      </c>
      <c r="M8030">
        <v>960571</v>
      </c>
      <c r="N8030">
        <v>2600</v>
      </c>
      <c r="O8030">
        <v>234</v>
      </c>
      <c r="P8030">
        <v>234</v>
      </c>
      <c r="Q8030">
        <v>0</v>
      </c>
      <c r="R8030">
        <v>0</v>
      </c>
      <c r="S8030">
        <v>960571</v>
      </c>
      <c r="T8030">
        <v>234</v>
      </c>
      <c r="U8030">
        <v>0</v>
      </c>
    </row>
    <row r="8031" spans="1:21">
      <c r="A8031">
        <v>1.3</v>
      </c>
      <c r="C8031" t="s">
        <v>44720</v>
      </c>
      <c r="D8031" t="s">
        <v>44721</v>
      </c>
      <c r="F8031" t="s">
        <v>44722</v>
      </c>
      <c r="I8031" t="s">
        <v>9906</v>
      </c>
      <c r="J8031">
        <v>470</v>
      </c>
      <c r="K8031" t="s">
        <v>32275</v>
      </c>
      <c r="L8031" t="s">
        <v>18241</v>
      </c>
      <c r="M8031">
        <v>272154</v>
      </c>
      <c r="N8031">
        <v>2600</v>
      </c>
      <c r="O8031">
        <v>234</v>
      </c>
      <c r="P8031">
        <v>234</v>
      </c>
      <c r="Q8031">
        <v>0</v>
      </c>
      <c r="R8031">
        <v>0</v>
      </c>
      <c r="S8031">
        <v>272154</v>
      </c>
      <c r="T8031">
        <v>234</v>
      </c>
      <c r="U8031">
        <v>0</v>
      </c>
    </row>
    <row r="8032" spans="1:21">
      <c r="A8032">
        <v>1.3</v>
      </c>
      <c r="C8032" t="s">
        <v>44723</v>
      </c>
      <c r="D8032" t="s">
        <v>44724</v>
      </c>
      <c r="F8032" t="s">
        <v>44725</v>
      </c>
      <c r="I8032" t="s">
        <v>9905</v>
      </c>
      <c r="J8032">
        <v>470</v>
      </c>
      <c r="K8032" t="s">
        <v>32275</v>
      </c>
      <c r="L8032" t="s">
        <v>18241</v>
      </c>
      <c r="M8032">
        <v>176011</v>
      </c>
      <c r="N8032">
        <v>2600</v>
      </c>
      <c r="O8032">
        <v>234</v>
      </c>
      <c r="P8032">
        <v>234</v>
      </c>
      <c r="Q8032">
        <v>0</v>
      </c>
      <c r="R8032">
        <v>0</v>
      </c>
      <c r="S8032">
        <v>176011</v>
      </c>
      <c r="T8032">
        <v>234</v>
      </c>
      <c r="U8032">
        <v>0</v>
      </c>
    </row>
    <row r="8033" spans="1:21">
      <c r="A8033">
        <v>1.3</v>
      </c>
      <c r="C8033" t="s">
        <v>44726</v>
      </c>
      <c r="D8033" t="s">
        <v>44727</v>
      </c>
      <c r="F8033" t="s">
        <v>44728</v>
      </c>
      <c r="I8033" t="s">
        <v>9904</v>
      </c>
      <c r="J8033">
        <v>470</v>
      </c>
      <c r="K8033" t="s">
        <v>32275</v>
      </c>
      <c r="L8033" t="s">
        <v>18241</v>
      </c>
      <c r="M8033">
        <v>772477</v>
      </c>
      <c r="N8033">
        <v>2600</v>
      </c>
      <c r="O8033">
        <v>234</v>
      </c>
      <c r="P8033">
        <v>234</v>
      </c>
      <c r="Q8033">
        <v>0</v>
      </c>
      <c r="R8033">
        <v>0</v>
      </c>
      <c r="S8033">
        <v>772477</v>
      </c>
      <c r="T8033">
        <v>234</v>
      </c>
      <c r="U8033">
        <v>0</v>
      </c>
    </row>
    <row r="8034" spans="1:21">
      <c r="A8034">
        <v>1.3</v>
      </c>
      <c r="C8034" t="s">
        <v>44729</v>
      </c>
      <c r="D8034" t="s">
        <v>44730</v>
      </c>
      <c r="F8034" t="s">
        <v>44731</v>
      </c>
      <c r="I8034" t="s">
        <v>9903</v>
      </c>
      <c r="J8034">
        <v>470</v>
      </c>
      <c r="K8034" t="s">
        <v>32275</v>
      </c>
      <c r="L8034" t="s">
        <v>18241</v>
      </c>
      <c r="M8034">
        <v>819583</v>
      </c>
      <c r="N8034">
        <v>2600</v>
      </c>
      <c r="O8034">
        <v>234</v>
      </c>
      <c r="P8034">
        <v>234</v>
      </c>
      <c r="Q8034">
        <v>0</v>
      </c>
      <c r="R8034">
        <v>0</v>
      </c>
      <c r="S8034">
        <v>819583</v>
      </c>
      <c r="T8034">
        <v>234</v>
      </c>
      <c r="U8034">
        <v>0</v>
      </c>
    </row>
    <row r="8035" spans="1:21">
      <c r="A8035">
        <v>1.3</v>
      </c>
      <c r="C8035" t="s">
        <v>44732</v>
      </c>
      <c r="D8035" t="s">
        <v>44733</v>
      </c>
      <c r="F8035" t="s">
        <v>44734</v>
      </c>
      <c r="I8035" t="s">
        <v>9902</v>
      </c>
      <c r="J8035">
        <v>470</v>
      </c>
      <c r="K8035" t="s">
        <v>32275</v>
      </c>
      <c r="L8035" t="s">
        <v>18241</v>
      </c>
      <c r="M8035">
        <v>480222</v>
      </c>
      <c r="N8035">
        <v>2600</v>
      </c>
      <c r="O8035">
        <v>234</v>
      </c>
      <c r="P8035">
        <v>234</v>
      </c>
      <c r="Q8035">
        <v>0</v>
      </c>
      <c r="R8035">
        <v>0</v>
      </c>
      <c r="S8035">
        <v>480222</v>
      </c>
      <c r="T8035">
        <v>234</v>
      </c>
      <c r="U8035">
        <v>0</v>
      </c>
    </row>
    <row r="8036" spans="1:21">
      <c r="A8036">
        <v>1.3</v>
      </c>
      <c r="C8036" t="s">
        <v>44735</v>
      </c>
      <c r="D8036" t="s">
        <v>26070</v>
      </c>
      <c r="F8036" t="s">
        <v>17908</v>
      </c>
      <c r="I8036" t="s">
        <v>9901</v>
      </c>
      <c r="J8036">
        <v>470</v>
      </c>
      <c r="K8036" t="s">
        <v>32275</v>
      </c>
      <c r="L8036" t="s">
        <v>18241</v>
      </c>
      <c r="M8036">
        <v>1372312</v>
      </c>
      <c r="N8036">
        <v>2600</v>
      </c>
      <c r="O8036">
        <v>234</v>
      </c>
      <c r="P8036">
        <v>234</v>
      </c>
      <c r="Q8036">
        <v>0</v>
      </c>
      <c r="R8036">
        <v>0</v>
      </c>
      <c r="S8036">
        <v>1372312</v>
      </c>
      <c r="T8036">
        <v>234</v>
      </c>
      <c r="U8036">
        <v>0</v>
      </c>
    </row>
    <row r="8037" spans="1:21">
      <c r="A8037">
        <v>1.3</v>
      </c>
      <c r="C8037" t="s">
        <v>44736</v>
      </c>
      <c r="D8037" t="s">
        <v>30859</v>
      </c>
      <c r="F8037" t="s">
        <v>17908</v>
      </c>
      <c r="I8037" t="s">
        <v>9900</v>
      </c>
      <c r="J8037">
        <v>470</v>
      </c>
      <c r="K8037" t="s">
        <v>32275</v>
      </c>
      <c r="L8037" t="s">
        <v>18241</v>
      </c>
      <c r="M8037">
        <v>742629</v>
      </c>
      <c r="N8037">
        <v>2600</v>
      </c>
      <c r="O8037">
        <v>234</v>
      </c>
      <c r="P8037">
        <v>234</v>
      </c>
      <c r="Q8037">
        <v>0</v>
      </c>
      <c r="R8037">
        <v>0</v>
      </c>
      <c r="S8037">
        <v>742629</v>
      </c>
      <c r="T8037">
        <v>234</v>
      </c>
      <c r="U8037">
        <v>0</v>
      </c>
    </row>
    <row r="8038" spans="1:21">
      <c r="A8038">
        <v>1.3</v>
      </c>
      <c r="C8038" t="s">
        <v>44737</v>
      </c>
      <c r="D8038" t="s">
        <v>44738</v>
      </c>
      <c r="F8038" t="s">
        <v>17908</v>
      </c>
      <c r="I8038" t="s">
        <v>9899</v>
      </c>
      <c r="J8038">
        <v>470</v>
      </c>
      <c r="K8038" t="s">
        <v>32275</v>
      </c>
      <c r="L8038" t="s">
        <v>18241</v>
      </c>
      <c r="M8038">
        <v>596591</v>
      </c>
      <c r="N8038">
        <v>2600</v>
      </c>
      <c r="O8038">
        <v>234</v>
      </c>
      <c r="P8038">
        <v>234</v>
      </c>
      <c r="Q8038">
        <v>0</v>
      </c>
      <c r="R8038">
        <v>0</v>
      </c>
      <c r="S8038">
        <v>596591</v>
      </c>
      <c r="T8038">
        <v>234</v>
      </c>
      <c r="U8038">
        <v>0</v>
      </c>
    </row>
    <row r="8039" spans="1:21">
      <c r="A8039">
        <v>1.3</v>
      </c>
      <c r="C8039" t="s">
        <v>44739</v>
      </c>
      <c r="D8039" t="s">
        <v>31155</v>
      </c>
      <c r="F8039" t="s">
        <v>17908</v>
      </c>
      <c r="I8039" t="s">
        <v>9898</v>
      </c>
      <c r="J8039">
        <v>470</v>
      </c>
      <c r="K8039" t="s">
        <v>32275</v>
      </c>
      <c r="L8039" t="s">
        <v>18241</v>
      </c>
      <c r="M8039">
        <v>516172</v>
      </c>
      <c r="N8039">
        <v>2600</v>
      </c>
      <c r="O8039">
        <v>234</v>
      </c>
      <c r="P8039">
        <v>234</v>
      </c>
      <c r="Q8039">
        <v>0</v>
      </c>
      <c r="R8039">
        <v>0</v>
      </c>
      <c r="S8039">
        <v>516172</v>
      </c>
      <c r="T8039">
        <v>234</v>
      </c>
      <c r="U8039">
        <v>0</v>
      </c>
    </row>
    <row r="8040" spans="1:21">
      <c r="A8040">
        <v>1.3</v>
      </c>
      <c r="C8040" t="s">
        <v>44740</v>
      </c>
      <c r="D8040" t="s">
        <v>44741</v>
      </c>
      <c r="F8040" t="s">
        <v>17908</v>
      </c>
      <c r="I8040" t="s">
        <v>9897</v>
      </c>
      <c r="J8040">
        <v>470</v>
      </c>
      <c r="K8040" t="s">
        <v>32275</v>
      </c>
      <c r="L8040" t="s">
        <v>18241</v>
      </c>
      <c r="M8040">
        <v>726652</v>
      </c>
      <c r="N8040">
        <v>2600</v>
      </c>
      <c r="O8040">
        <v>234</v>
      </c>
      <c r="P8040">
        <v>234</v>
      </c>
      <c r="Q8040">
        <v>0</v>
      </c>
      <c r="R8040">
        <v>0</v>
      </c>
      <c r="S8040">
        <v>726652</v>
      </c>
      <c r="T8040">
        <v>234</v>
      </c>
      <c r="U8040">
        <v>0</v>
      </c>
    </row>
    <row r="8041" spans="1:21">
      <c r="A8041">
        <v>1.3</v>
      </c>
      <c r="C8041" t="s">
        <v>44742</v>
      </c>
      <c r="D8041" t="s">
        <v>44743</v>
      </c>
      <c r="F8041" t="s">
        <v>44744</v>
      </c>
      <c r="I8041" t="s">
        <v>6330</v>
      </c>
      <c r="J8041">
        <v>470</v>
      </c>
      <c r="K8041" t="s">
        <v>32275</v>
      </c>
      <c r="L8041" t="s">
        <v>17595</v>
      </c>
      <c r="M8041">
        <v>366934</v>
      </c>
      <c r="N8041">
        <v>2600</v>
      </c>
      <c r="O8041">
        <v>234</v>
      </c>
      <c r="P8041">
        <v>234</v>
      </c>
      <c r="Q8041">
        <v>0</v>
      </c>
      <c r="R8041">
        <v>0</v>
      </c>
      <c r="S8041">
        <v>366934</v>
      </c>
      <c r="T8041">
        <v>234</v>
      </c>
      <c r="U8041">
        <v>0</v>
      </c>
    </row>
    <row r="8042" spans="1:21">
      <c r="A8042">
        <v>1.3</v>
      </c>
      <c r="C8042" t="s">
        <v>44745</v>
      </c>
      <c r="D8042" t="s">
        <v>44746</v>
      </c>
      <c r="F8042" t="s">
        <v>40272</v>
      </c>
      <c r="I8042" t="s">
        <v>9886</v>
      </c>
      <c r="J8042">
        <v>470</v>
      </c>
      <c r="K8042" t="s">
        <v>32275</v>
      </c>
      <c r="L8042" t="s">
        <v>18241</v>
      </c>
      <c r="M8042">
        <v>219328</v>
      </c>
      <c r="N8042">
        <v>2600</v>
      </c>
      <c r="O8042">
        <v>234</v>
      </c>
      <c r="P8042">
        <v>234</v>
      </c>
      <c r="Q8042">
        <v>0</v>
      </c>
      <c r="R8042">
        <v>0</v>
      </c>
      <c r="S8042">
        <v>219328</v>
      </c>
      <c r="T8042">
        <v>234</v>
      </c>
      <c r="U8042">
        <v>0</v>
      </c>
    </row>
    <row r="8043" spans="1:21">
      <c r="A8043">
        <v>1.3</v>
      </c>
      <c r="C8043" t="s">
        <v>44747</v>
      </c>
      <c r="D8043" t="s">
        <v>44748</v>
      </c>
      <c r="F8043" t="s">
        <v>44749</v>
      </c>
      <c r="I8043" t="s">
        <v>6328</v>
      </c>
      <c r="J8043">
        <v>470</v>
      </c>
      <c r="K8043" t="s">
        <v>32275</v>
      </c>
      <c r="L8043" t="s">
        <v>17595</v>
      </c>
      <c r="M8043">
        <v>144713</v>
      </c>
      <c r="N8043">
        <v>2600</v>
      </c>
      <c r="O8043">
        <v>234</v>
      </c>
      <c r="P8043">
        <v>234</v>
      </c>
      <c r="Q8043">
        <v>0</v>
      </c>
      <c r="R8043">
        <v>0</v>
      </c>
      <c r="S8043">
        <v>144713</v>
      </c>
      <c r="T8043">
        <v>234</v>
      </c>
      <c r="U8043">
        <v>0</v>
      </c>
    </row>
    <row r="8044" spans="1:21">
      <c r="A8044">
        <v>1.3</v>
      </c>
      <c r="C8044" t="s">
        <v>44750</v>
      </c>
      <c r="D8044" t="s">
        <v>44751</v>
      </c>
      <c r="F8044" t="s">
        <v>44752</v>
      </c>
      <c r="I8044" t="s">
        <v>121</v>
      </c>
      <c r="J8044">
        <v>470</v>
      </c>
      <c r="K8044" t="s">
        <v>32275</v>
      </c>
      <c r="L8044" t="s">
        <v>44753</v>
      </c>
      <c r="M8044">
        <v>4129224</v>
      </c>
      <c r="N8044">
        <v>3000</v>
      </c>
      <c r="O8044">
        <v>270</v>
      </c>
      <c r="P8044">
        <v>270</v>
      </c>
      <c r="Q8044">
        <v>0</v>
      </c>
      <c r="R8044">
        <v>0</v>
      </c>
      <c r="S8044">
        <v>4129224</v>
      </c>
      <c r="T8044">
        <v>270</v>
      </c>
      <c r="U8044">
        <v>0</v>
      </c>
    </row>
    <row r="8045" spans="1:21">
      <c r="A8045">
        <v>1.3</v>
      </c>
      <c r="C8045" t="s">
        <v>44754</v>
      </c>
      <c r="D8045" t="s">
        <v>44755</v>
      </c>
      <c r="F8045" t="s">
        <v>44756</v>
      </c>
      <c r="I8045" t="s">
        <v>6321</v>
      </c>
      <c r="J8045">
        <v>470</v>
      </c>
      <c r="K8045" t="s">
        <v>32275</v>
      </c>
      <c r="L8045" t="s">
        <v>17595</v>
      </c>
      <c r="M8045">
        <v>104773</v>
      </c>
      <c r="N8045">
        <v>2600</v>
      </c>
      <c r="O8045">
        <v>234</v>
      </c>
      <c r="P8045">
        <v>234</v>
      </c>
      <c r="Q8045">
        <v>0</v>
      </c>
      <c r="R8045">
        <v>0</v>
      </c>
      <c r="S8045">
        <v>104773</v>
      </c>
      <c r="T8045">
        <v>234</v>
      </c>
      <c r="U8045">
        <v>0</v>
      </c>
    </row>
    <row r="8046" spans="1:21">
      <c r="A8046">
        <v>1.3</v>
      </c>
      <c r="C8046" t="s">
        <v>44757</v>
      </c>
      <c r="D8046" t="s">
        <v>44758</v>
      </c>
      <c r="F8046" t="s">
        <v>44759</v>
      </c>
      <c r="I8046" t="s">
        <v>2222</v>
      </c>
      <c r="J8046">
        <v>470</v>
      </c>
      <c r="K8046" t="s">
        <v>32275</v>
      </c>
      <c r="L8046" t="s">
        <v>17612</v>
      </c>
      <c r="M8046">
        <v>256417</v>
      </c>
      <c r="N8046">
        <v>2600</v>
      </c>
      <c r="O8046">
        <v>234</v>
      </c>
      <c r="P8046">
        <v>234</v>
      </c>
      <c r="Q8046">
        <v>0</v>
      </c>
      <c r="R8046">
        <v>0</v>
      </c>
      <c r="S8046">
        <v>256417</v>
      </c>
      <c r="T8046">
        <v>234</v>
      </c>
      <c r="U8046">
        <v>0</v>
      </c>
    </row>
    <row r="8047" spans="1:21">
      <c r="A8047">
        <v>1.3</v>
      </c>
      <c r="C8047" t="s">
        <v>44760</v>
      </c>
      <c r="D8047" t="s">
        <v>44761</v>
      </c>
      <c r="F8047" t="s">
        <v>17718</v>
      </c>
      <c r="I8047" t="s">
        <v>9875</v>
      </c>
      <c r="J8047">
        <v>470</v>
      </c>
      <c r="K8047" t="s">
        <v>32275</v>
      </c>
      <c r="L8047" t="s">
        <v>18241</v>
      </c>
      <c r="M8047">
        <v>133645</v>
      </c>
      <c r="N8047">
        <v>2600</v>
      </c>
      <c r="O8047">
        <v>234</v>
      </c>
      <c r="P8047">
        <v>234</v>
      </c>
      <c r="Q8047">
        <v>0</v>
      </c>
      <c r="R8047">
        <v>0</v>
      </c>
      <c r="S8047">
        <v>133645</v>
      </c>
      <c r="T8047">
        <v>234</v>
      </c>
      <c r="U8047">
        <v>0</v>
      </c>
    </row>
    <row r="8048" spans="1:21">
      <c r="A8048">
        <v>1.3</v>
      </c>
      <c r="C8048" t="s">
        <v>44762</v>
      </c>
      <c r="D8048" t="s">
        <v>30781</v>
      </c>
      <c r="F8048" t="s">
        <v>17908</v>
      </c>
      <c r="I8048" t="s">
        <v>9871</v>
      </c>
      <c r="J8048">
        <v>470</v>
      </c>
      <c r="K8048" t="s">
        <v>32275</v>
      </c>
      <c r="L8048" t="s">
        <v>18241</v>
      </c>
      <c r="M8048">
        <v>1992898</v>
      </c>
      <c r="N8048">
        <v>2600</v>
      </c>
      <c r="O8048">
        <v>234</v>
      </c>
      <c r="P8048">
        <v>234</v>
      </c>
      <c r="Q8048">
        <v>0</v>
      </c>
      <c r="R8048">
        <v>0</v>
      </c>
      <c r="S8048">
        <v>1992898</v>
      </c>
      <c r="T8048">
        <v>234</v>
      </c>
      <c r="U8048">
        <v>0</v>
      </c>
    </row>
    <row r="8049" spans="1:21">
      <c r="A8049">
        <v>1.3</v>
      </c>
      <c r="C8049" t="s">
        <v>44763</v>
      </c>
      <c r="D8049" t="s">
        <v>44764</v>
      </c>
      <c r="F8049" t="s">
        <v>44765</v>
      </c>
      <c r="I8049" t="s">
        <v>9870</v>
      </c>
      <c r="J8049">
        <v>470</v>
      </c>
      <c r="K8049" t="s">
        <v>32275</v>
      </c>
      <c r="L8049" t="s">
        <v>18241</v>
      </c>
      <c r="M8049">
        <v>161335</v>
      </c>
      <c r="N8049">
        <v>2600</v>
      </c>
      <c r="O8049">
        <v>234</v>
      </c>
      <c r="P8049">
        <v>234</v>
      </c>
      <c r="Q8049">
        <v>0</v>
      </c>
      <c r="R8049">
        <v>0</v>
      </c>
      <c r="S8049">
        <v>161335</v>
      </c>
      <c r="T8049">
        <v>234</v>
      </c>
      <c r="U8049">
        <v>0</v>
      </c>
    </row>
    <row r="8050" spans="1:21">
      <c r="A8050">
        <v>1.3</v>
      </c>
      <c r="C8050" t="s">
        <v>44766</v>
      </c>
      <c r="D8050" t="s">
        <v>44767</v>
      </c>
      <c r="F8050" t="s">
        <v>44768</v>
      </c>
      <c r="I8050" t="s">
        <v>9869</v>
      </c>
      <c r="J8050">
        <v>470</v>
      </c>
      <c r="K8050" t="s">
        <v>32275</v>
      </c>
      <c r="L8050" t="s">
        <v>18241</v>
      </c>
      <c r="M8050">
        <v>497949</v>
      </c>
      <c r="N8050">
        <v>2600</v>
      </c>
      <c r="O8050">
        <v>234</v>
      </c>
      <c r="P8050">
        <v>234</v>
      </c>
      <c r="Q8050">
        <v>0</v>
      </c>
      <c r="R8050">
        <v>0</v>
      </c>
      <c r="S8050">
        <v>497949</v>
      </c>
      <c r="T8050">
        <v>234</v>
      </c>
      <c r="U8050">
        <v>0</v>
      </c>
    </row>
    <row r="8051" spans="1:21">
      <c r="A8051">
        <v>1.3</v>
      </c>
      <c r="C8051" t="s">
        <v>44769</v>
      </c>
      <c r="D8051" t="s">
        <v>44770</v>
      </c>
      <c r="F8051" t="s">
        <v>44771</v>
      </c>
      <c r="I8051" t="s">
        <v>9859</v>
      </c>
      <c r="J8051">
        <v>470</v>
      </c>
      <c r="K8051" t="s">
        <v>32275</v>
      </c>
      <c r="L8051" t="s">
        <v>18241</v>
      </c>
      <c r="M8051">
        <v>273573</v>
      </c>
      <c r="N8051">
        <v>2600</v>
      </c>
      <c r="O8051">
        <v>234</v>
      </c>
      <c r="P8051">
        <v>234</v>
      </c>
      <c r="Q8051">
        <v>0</v>
      </c>
      <c r="R8051">
        <v>0</v>
      </c>
      <c r="S8051">
        <v>273573</v>
      </c>
      <c r="T8051">
        <v>234</v>
      </c>
      <c r="U8051">
        <v>0</v>
      </c>
    </row>
    <row r="8052" spans="1:21">
      <c r="A8052">
        <v>1.3</v>
      </c>
      <c r="C8052" t="s">
        <v>44772</v>
      </c>
      <c r="D8052" t="s">
        <v>44773</v>
      </c>
      <c r="F8052" t="s">
        <v>44774</v>
      </c>
      <c r="I8052" t="s">
        <v>3885</v>
      </c>
      <c r="J8052">
        <v>470</v>
      </c>
      <c r="K8052" t="s">
        <v>32275</v>
      </c>
      <c r="L8052" t="s">
        <v>17635</v>
      </c>
      <c r="M8052">
        <v>342422</v>
      </c>
      <c r="N8052">
        <v>2600</v>
      </c>
      <c r="O8052">
        <v>234</v>
      </c>
      <c r="P8052">
        <v>234</v>
      </c>
      <c r="Q8052">
        <v>0</v>
      </c>
      <c r="R8052">
        <v>0</v>
      </c>
      <c r="S8052">
        <v>342422</v>
      </c>
      <c r="T8052">
        <v>234</v>
      </c>
      <c r="U8052">
        <v>0</v>
      </c>
    </row>
    <row r="8053" spans="1:21">
      <c r="A8053">
        <v>1.3</v>
      </c>
      <c r="C8053" t="s">
        <v>44775</v>
      </c>
      <c r="D8053" t="s">
        <v>44776</v>
      </c>
      <c r="F8053" t="s">
        <v>43130</v>
      </c>
      <c r="I8053" t="s">
        <v>9855</v>
      </c>
      <c r="J8053">
        <v>470</v>
      </c>
      <c r="K8053" t="s">
        <v>32275</v>
      </c>
      <c r="L8053" t="s">
        <v>18241</v>
      </c>
      <c r="M8053">
        <v>2803239</v>
      </c>
      <c r="N8053">
        <v>2600</v>
      </c>
      <c r="O8053">
        <v>234</v>
      </c>
      <c r="P8053">
        <v>234</v>
      </c>
      <c r="Q8053">
        <v>0</v>
      </c>
      <c r="R8053">
        <v>0</v>
      </c>
      <c r="S8053">
        <v>2803239</v>
      </c>
      <c r="T8053">
        <v>234</v>
      </c>
      <c r="U8053">
        <v>0</v>
      </c>
    </row>
    <row r="8054" spans="1:21">
      <c r="A8054">
        <v>1.3</v>
      </c>
      <c r="C8054" t="s">
        <v>44777</v>
      </c>
      <c r="D8054" t="s">
        <v>30525</v>
      </c>
      <c r="F8054" t="s">
        <v>22478</v>
      </c>
      <c r="I8054" t="s">
        <v>9854</v>
      </c>
      <c r="J8054">
        <v>470</v>
      </c>
      <c r="K8054" t="s">
        <v>32275</v>
      </c>
      <c r="L8054" t="s">
        <v>18241</v>
      </c>
      <c r="M8054">
        <v>458567</v>
      </c>
      <c r="N8054">
        <v>2600</v>
      </c>
      <c r="O8054">
        <v>234</v>
      </c>
      <c r="P8054">
        <v>234</v>
      </c>
      <c r="Q8054">
        <v>0</v>
      </c>
      <c r="R8054">
        <v>0</v>
      </c>
      <c r="S8054">
        <v>458567</v>
      </c>
      <c r="T8054">
        <v>234</v>
      </c>
      <c r="U8054">
        <v>0</v>
      </c>
    </row>
    <row r="8055" spans="1:21">
      <c r="A8055">
        <v>1.3</v>
      </c>
      <c r="C8055" t="s">
        <v>44778</v>
      </c>
      <c r="D8055" t="s">
        <v>44779</v>
      </c>
      <c r="F8055" t="s">
        <v>44780</v>
      </c>
      <c r="I8055" t="s">
        <v>9853</v>
      </c>
      <c r="J8055">
        <v>470</v>
      </c>
      <c r="K8055" t="s">
        <v>32275</v>
      </c>
      <c r="L8055" t="s">
        <v>18241</v>
      </c>
      <c r="M8055">
        <v>1725055</v>
      </c>
      <c r="N8055">
        <v>2600</v>
      </c>
      <c r="O8055">
        <v>234</v>
      </c>
      <c r="P8055">
        <v>234</v>
      </c>
      <c r="Q8055">
        <v>0</v>
      </c>
      <c r="R8055">
        <v>0</v>
      </c>
      <c r="S8055">
        <v>1725055</v>
      </c>
      <c r="T8055">
        <v>234</v>
      </c>
      <c r="U8055">
        <v>0</v>
      </c>
    </row>
    <row r="8056" spans="1:21">
      <c r="A8056">
        <v>1.3</v>
      </c>
      <c r="C8056" t="s">
        <v>44781</v>
      </c>
      <c r="D8056" t="s">
        <v>44782</v>
      </c>
      <c r="F8056" t="s">
        <v>43675</v>
      </c>
      <c r="I8056" t="s">
        <v>6301</v>
      </c>
      <c r="J8056">
        <v>470</v>
      </c>
      <c r="K8056" t="s">
        <v>32275</v>
      </c>
      <c r="L8056" t="s">
        <v>17595</v>
      </c>
      <c r="M8056">
        <v>231707</v>
      </c>
      <c r="N8056">
        <v>2600</v>
      </c>
      <c r="O8056">
        <v>234</v>
      </c>
      <c r="P8056">
        <v>234</v>
      </c>
      <c r="Q8056">
        <v>0</v>
      </c>
      <c r="R8056">
        <v>0</v>
      </c>
      <c r="S8056">
        <v>231707</v>
      </c>
      <c r="T8056">
        <v>234</v>
      </c>
      <c r="U8056">
        <v>0</v>
      </c>
    </row>
    <row r="8057" spans="1:21">
      <c r="A8057">
        <v>1.3</v>
      </c>
      <c r="C8057" t="s">
        <v>44783</v>
      </c>
      <c r="D8057" t="s">
        <v>44784</v>
      </c>
      <c r="F8057" t="s">
        <v>44785</v>
      </c>
      <c r="I8057" t="s">
        <v>9852</v>
      </c>
      <c r="J8057">
        <v>470</v>
      </c>
      <c r="K8057" t="s">
        <v>32275</v>
      </c>
      <c r="L8057" t="s">
        <v>18241</v>
      </c>
      <c r="M8057">
        <v>736583</v>
      </c>
      <c r="N8057">
        <v>2600</v>
      </c>
      <c r="O8057">
        <v>234</v>
      </c>
      <c r="P8057">
        <v>234</v>
      </c>
      <c r="Q8057">
        <v>0</v>
      </c>
      <c r="R8057">
        <v>0</v>
      </c>
      <c r="S8057">
        <v>736583</v>
      </c>
      <c r="T8057">
        <v>234</v>
      </c>
      <c r="U8057">
        <v>0</v>
      </c>
    </row>
    <row r="8058" spans="1:21">
      <c r="A8058">
        <v>1.3</v>
      </c>
      <c r="C8058" t="s">
        <v>44786</v>
      </c>
      <c r="D8058" t="s">
        <v>44787</v>
      </c>
      <c r="F8058" t="s">
        <v>44788</v>
      </c>
      <c r="I8058" t="s">
        <v>6300</v>
      </c>
      <c r="J8058">
        <v>470</v>
      </c>
      <c r="K8058" t="s">
        <v>32275</v>
      </c>
      <c r="L8058" t="s">
        <v>17595</v>
      </c>
      <c r="M8058">
        <v>168662</v>
      </c>
      <c r="N8058">
        <v>2600</v>
      </c>
      <c r="O8058">
        <v>234</v>
      </c>
      <c r="P8058">
        <v>234</v>
      </c>
      <c r="Q8058">
        <v>0</v>
      </c>
      <c r="R8058">
        <v>0</v>
      </c>
      <c r="S8058">
        <v>168662</v>
      </c>
      <c r="T8058">
        <v>234</v>
      </c>
      <c r="U8058">
        <v>0</v>
      </c>
    </row>
    <row r="8059" spans="1:21">
      <c r="A8059">
        <v>1.3</v>
      </c>
      <c r="C8059" t="s">
        <v>44789</v>
      </c>
      <c r="D8059" t="s">
        <v>44790</v>
      </c>
      <c r="F8059" t="s">
        <v>32346</v>
      </c>
      <c r="I8059" t="s">
        <v>305</v>
      </c>
      <c r="J8059">
        <v>470</v>
      </c>
      <c r="K8059" t="s">
        <v>32275</v>
      </c>
      <c r="L8059" t="s">
        <v>23150</v>
      </c>
      <c r="M8059">
        <v>119035</v>
      </c>
      <c r="N8059">
        <v>2600</v>
      </c>
      <c r="O8059">
        <v>234</v>
      </c>
      <c r="P8059">
        <v>234</v>
      </c>
      <c r="Q8059">
        <v>0</v>
      </c>
      <c r="R8059">
        <v>0</v>
      </c>
      <c r="S8059">
        <v>119035</v>
      </c>
      <c r="T8059">
        <v>234</v>
      </c>
      <c r="U8059">
        <v>0</v>
      </c>
    </row>
    <row r="8060" spans="1:21">
      <c r="A8060">
        <v>1.3</v>
      </c>
      <c r="C8060" t="s">
        <v>44791</v>
      </c>
      <c r="D8060" t="s">
        <v>40048</v>
      </c>
      <c r="F8060" t="s">
        <v>44792</v>
      </c>
      <c r="I8060" t="s">
        <v>9851</v>
      </c>
      <c r="J8060">
        <v>470</v>
      </c>
      <c r="K8060" t="s">
        <v>32275</v>
      </c>
      <c r="L8060" t="s">
        <v>18241</v>
      </c>
      <c r="M8060">
        <v>208380</v>
      </c>
      <c r="N8060">
        <v>2600</v>
      </c>
      <c r="O8060">
        <v>234</v>
      </c>
      <c r="P8060">
        <v>234</v>
      </c>
      <c r="Q8060">
        <v>0</v>
      </c>
      <c r="R8060">
        <v>0</v>
      </c>
      <c r="S8060">
        <v>208380</v>
      </c>
      <c r="T8060">
        <v>234</v>
      </c>
      <c r="U8060">
        <v>0</v>
      </c>
    </row>
    <row r="8061" spans="1:21">
      <c r="A8061">
        <v>1.3</v>
      </c>
      <c r="C8061" t="s">
        <v>44793</v>
      </c>
      <c r="D8061" t="s">
        <v>44794</v>
      </c>
      <c r="F8061" t="s">
        <v>40027</v>
      </c>
      <c r="I8061" t="s">
        <v>6296</v>
      </c>
      <c r="J8061">
        <v>470</v>
      </c>
      <c r="K8061" t="s">
        <v>32275</v>
      </c>
      <c r="L8061" t="s">
        <v>17595</v>
      </c>
      <c r="M8061">
        <v>1561109</v>
      </c>
      <c r="N8061">
        <v>2600</v>
      </c>
      <c r="O8061">
        <v>234</v>
      </c>
      <c r="P8061">
        <v>234</v>
      </c>
      <c r="Q8061">
        <v>0</v>
      </c>
      <c r="R8061">
        <v>0</v>
      </c>
      <c r="S8061">
        <v>1561109</v>
      </c>
      <c r="T8061">
        <v>234</v>
      </c>
      <c r="U8061">
        <v>0</v>
      </c>
    </row>
    <row r="8062" spans="1:21">
      <c r="A8062">
        <v>1.3</v>
      </c>
      <c r="C8062" t="s">
        <v>44795</v>
      </c>
      <c r="D8062" t="s">
        <v>44796</v>
      </c>
      <c r="F8062" t="s">
        <v>44797</v>
      </c>
      <c r="I8062" t="s">
        <v>6295</v>
      </c>
      <c r="J8062">
        <v>470</v>
      </c>
      <c r="K8062" t="s">
        <v>32275</v>
      </c>
      <c r="L8062" t="s">
        <v>17595</v>
      </c>
      <c r="M8062">
        <v>321147</v>
      </c>
      <c r="N8062">
        <v>2600</v>
      </c>
      <c r="O8062">
        <v>234</v>
      </c>
      <c r="P8062">
        <v>234</v>
      </c>
      <c r="Q8062">
        <v>0</v>
      </c>
      <c r="R8062">
        <v>0</v>
      </c>
      <c r="S8062">
        <v>321147</v>
      </c>
      <c r="T8062">
        <v>234</v>
      </c>
      <c r="U8062">
        <v>0</v>
      </c>
    </row>
    <row r="8063" spans="1:21">
      <c r="A8063">
        <v>1.3</v>
      </c>
      <c r="C8063" t="s">
        <v>44798</v>
      </c>
      <c r="D8063" t="s">
        <v>42497</v>
      </c>
      <c r="F8063" t="s">
        <v>17908</v>
      </c>
      <c r="I8063" t="s">
        <v>9850</v>
      </c>
      <c r="J8063">
        <v>470</v>
      </c>
      <c r="K8063" t="s">
        <v>32275</v>
      </c>
      <c r="L8063" t="s">
        <v>18241</v>
      </c>
      <c r="M8063">
        <v>811715</v>
      </c>
      <c r="N8063">
        <v>2600</v>
      </c>
      <c r="O8063">
        <v>234</v>
      </c>
      <c r="P8063">
        <v>234</v>
      </c>
      <c r="Q8063">
        <v>0</v>
      </c>
      <c r="R8063">
        <v>0</v>
      </c>
      <c r="S8063">
        <v>811715</v>
      </c>
      <c r="T8063">
        <v>234</v>
      </c>
      <c r="U8063">
        <v>0</v>
      </c>
    </row>
    <row r="8064" spans="1:21">
      <c r="A8064">
        <v>1.3</v>
      </c>
      <c r="C8064" t="s">
        <v>44799</v>
      </c>
      <c r="D8064" t="s">
        <v>42497</v>
      </c>
      <c r="F8064" t="s">
        <v>17908</v>
      </c>
      <c r="I8064" t="s">
        <v>9849</v>
      </c>
      <c r="J8064">
        <v>470</v>
      </c>
      <c r="K8064" t="s">
        <v>32275</v>
      </c>
      <c r="L8064" t="s">
        <v>18241</v>
      </c>
      <c r="M8064">
        <v>916297</v>
      </c>
      <c r="N8064">
        <v>2600</v>
      </c>
      <c r="O8064">
        <v>234</v>
      </c>
      <c r="P8064">
        <v>234</v>
      </c>
      <c r="Q8064">
        <v>0</v>
      </c>
      <c r="R8064">
        <v>0</v>
      </c>
      <c r="S8064">
        <v>916297</v>
      </c>
      <c r="T8064">
        <v>234</v>
      </c>
      <c r="U8064">
        <v>0</v>
      </c>
    </row>
    <row r="8065" spans="1:21">
      <c r="A8065">
        <v>1.3</v>
      </c>
      <c r="C8065" t="s">
        <v>44800</v>
      </c>
      <c r="D8065" t="s">
        <v>42497</v>
      </c>
      <c r="F8065" t="s">
        <v>17908</v>
      </c>
      <c r="I8065" t="s">
        <v>9848</v>
      </c>
      <c r="J8065">
        <v>470</v>
      </c>
      <c r="K8065" t="s">
        <v>32275</v>
      </c>
      <c r="L8065" t="s">
        <v>18241</v>
      </c>
      <c r="M8065">
        <v>733902</v>
      </c>
      <c r="N8065">
        <v>2600</v>
      </c>
      <c r="O8065">
        <v>234</v>
      </c>
      <c r="P8065">
        <v>234</v>
      </c>
      <c r="Q8065">
        <v>0</v>
      </c>
      <c r="R8065">
        <v>0</v>
      </c>
      <c r="S8065">
        <v>733902</v>
      </c>
      <c r="T8065">
        <v>234</v>
      </c>
      <c r="U8065">
        <v>0</v>
      </c>
    </row>
    <row r="8066" spans="1:21">
      <c r="A8066">
        <v>1.3</v>
      </c>
      <c r="C8066" t="s">
        <v>44801</v>
      </c>
      <c r="D8066" t="s">
        <v>22877</v>
      </c>
      <c r="F8066" t="s">
        <v>44670</v>
      </c>
      <c r="I8066" t="s">
        <v>9847</v>
      </c>
      <c r="J8066">
        <v>470</v>
      </c>
      <c r="K8066" t="s">
        <v>32275</v>
      </c>
      <c r="L8066" t="s">
        <v>18241</v>
      </c>
      <c r="M8066">
        <v>270094</v>
      </c>
      <c r="N8066">
        <v>2600</v>
      </c>
      <c r="O8066">
        <v>234</v>
      </c>
      <c r="P8066">
        <v>234</v>
      </c>
      <c r="Q8066">
        <v>0</v>
      </c>
      <c r="R8066">
        <v>0</v>
      </c>
      <c r="S8066">
        <v>270094</v>
      </c>
      <c r="T8066">
        <v>234</v>
      </c>
      <c r="U8066">
        <v>0</v>
      </c>
    </row>
    <row r="8067" spans="1:21">
      <c r="A8067">
        <v>1.3</v>
      </c>
      <c r="C8067" t="s">
        <v>44802</v>
      </c>
      <c r="D8067" t="s">
        <v>40877</v>
      </c>
      <c r="F8067" t="s">
        <v>17718</v>
      </c>
      <c r="I8067" t="s">
        <v>304</v>
      </c>
      <c r="J8067">
        <v>470</v>
      </c>
      <c r="K8067" t="s">
        <v>32275</v>
      </c>
      <c r="L8067" t="s">
        <v>23150</v>
      </c>
      <c r="M8067">
        <v>2860178</v>
      </c>
      <c r="N8067">
        <v>3000</v>
      </c>
      <c r="O8067">
        <v>270</v>
      </c>
      <c r="P8067">
        <v>270</v>
      </c>
      <c r="Q8067">
        <v>0</v>
      </c>
      <c r="R8067">
        <v>0</v>
      </c>
      <c r="S8067">
        <v>2860178</v>
      </c>
      <c r="T8067">
        <v>270</v>
      </c>
      <c r="U8067">
        <v>0</v>
      </c>
    </row>
    <row r="8068" spans="1:21">
      <c r="A8068">
        <v>1.3</v>
      </c>
      <c r="C8068" t="s">
        <v>44803</v>
      </c>
      <c r="D8068" t="s">
        <v>44804</v>
      </c>
      <c r="F8068" t="s">
        <v>44805</v>
      </c>
      <c r="I8068" t="s">
        <v>9846</v>
      </c>
      <c r="J8068">
        <v>470</v>
      </c>
      <c r="K8068" t="s">
        <v>32275</v>
      </c>
      <c r="L8068" t="s">
        <v>18241</v>
      </c>
      <c r="M8068">
        <v>883935</v>
      </c>
      <c r="N8068">
        <v>2600</v>
      </c>
      <c r="O8068">
        <v>234</v>
      </c>
      <c r="P8068">
        <v>234</v>
      </c>
      <c r="Q8068">
        <v>0</v>
      </c>
      <c r="R8068">
        <v>0</v>
      </c>
      <c r="S8068">
        <v>883935</v>
      </c>
      <c r="T8068">
        <v>234</v>
      </c>
      <c r="U8068">
        <v>0</v>
      </c>
    </row>
    <row r="8069" spans="1:21">
      <c r="A8069">
        <v>1.3</v>
      </c>
      <c r="C8069" t="s">
        <v>44806</v>
      </c>
      <c r="D8069" t="s">
        <v>44807</v>
      </c>
      <c r="F8069" t="s">
        <v>44808</v>
      </c>
      <c r="I8069" t="s">
        <v>9845</v>
      </c>
      <c r="J8069">
        <v>470</v>
      </c>
      <c r="K8069" t="s">
        <v>32275</v>
      </c>
      <c r="L8069" t="s">
        <v>18241</v>
      </c>
      <c r="M8069">
        <v>699178</v>
      </c>
      <c r="N8069">
        <v>2600</v>
      </c>
      <c r="O8069">
        <v>234</v>
      </c>
      <c r="P8069">
        <v>234</v>
      </c>
      <c r="Q8069">
        <v>0</v>
      </c>
      <c r="R8069">
        <v>0</v>
      </c>
      <c r="S8069">
        <v>699178</v>
      </c>
      <c r="T8069">
        <v>234</v>
      </c>
      <c r="U8069">
        <v>0</v>
      </c>
    </row>
    <row r="8070" spans="1:21">
      <c r="A8070">
        <v>1.3</v>
      </c>
      <c r="C8070" t="s">
        <v>44809</v>
      </c>
      <c r="D8070" t="s">
        <v>44810</v>
      </c>
      <c r="F8070" t="s">
        <v>44811</v>
      </c>
      <c r="I8070" t="s">
        <v>9844</v>
      </c>
      <c r="J8070">
        <v>470</v>
      </c>
      <c r="K8070" t="s">
        <v>32275</v>
      </c>
      <c r="L8070" t="s">
        <v>18241</v>
      </c>
      <c r="M8070">
        <v>5188705</v>
      </c>
      <c r="N8070">
        <v>2600</v>
      </c>
      <c r="O8070">
        <v>234</v>
      </c>
      <c r="P8070">
        <v>234</v>
      </c>
      <c r="Q8070">
        <v>0</v>
      </c>
      <c r="R8070">
        <v>0</v>
      </c>
      <c r="S8070">
        <v>5188705</v>
      </c>
      <c r="T8070">
        <v>234</v>
      </c>
      <c r="U8070">
        <v>0</v>
      </c>
    </row>
    <row r="8071" spans="1:21">
      <c r="A8071">
        <v>1.3</v>
      </c>
      <c r="C8071" t="s">
        <v>44812</v>
      </c>
      <c r="D8071" t="s">
        <v>30525</v>
      </c>
      <c r="F8071" t="s">
        <v>22478</v>
      </c>
      <c r="I8071" t="s">
        <v>122</v>
      </c>
      <c r="J8071">
        <v>470</v>
      </c>
      <c r="K8071" t="s">
        <v>32275</v>
      </c>
      <c r="L8071" t="s">
        <v>44813</v>
      </c>
      <c r="M8071">
        <v>482013</v>
      </c>
      <c r="N8071">
        <v>2600</v>
      </c>
      <c r="O8071">
        <v>234</v>
      </c>
      <c r="P8071">
        <v>234</v>
      </c>
      <c r="Q8071">
        <v>0</v>
      </c>
      <c r="R8071">
        <v>0</v>
      </c>
      <c r="S8071">
        <v>482013</v>
      </c>
      <c r="T8071">
        <v>234</v>
      </c>
      <c r="U8071">
        <v>0</v>
      </c>
    </row>
    <row r="8072" spans="1:21">
      <c r="A8072">
        <v>1.3</v>
      </c>
      <c r="C8072" t="s">
        <v>44814</v>
      </c>
      <c r="D8072" t="s">
        <v>44815</v>
      </c>
      <c r="F8072" t="s">
        <v>44816</v>
      </c>
      <c r="I8072" t="s">
        <v>6291</v>
      </c>
      <c r="J8072">
        <v>470</v>
      </c>
      <c r="K8072" t="s">
        <v>32275</v>
      </c>
      <c r="L8072" t="s">
        <v>17595</v>
      </c>
      <c r="M8072">
        <v>64196</v>
      </c>
      <c r="N8072">
        <v>2600</v>
      </c>
      <c r="O8072">
        <v>234</v>
      </c>
      <c r="P8072">
        <v>234</v>
      </c>
      <c r="Q8072">
        <v>0</v>
      </c>
      <c r="R8072">
        <v>0</v>
      </c>
      <c r="S8072">
        <v>64196</v>
      </c>
      <c r="T8072">
        <v>234</v>
      </c>
      <c r="U8072">
        <v>0</v>
      </c>
    </row>
    <row r="8073" spans="1:21">
      <c r="A8073">
        <v>1.3</v>
      </c>
      <c r="C8073" t="s">
        <v>44817</v>
      </c>
      <c r="D8073" t="s">
        <v>44818</v>
      </c>
      <c r="F8073" t="s">
        <v>17718</v>
      </c>
      <c r="I8073" t="s">
        <v>9843</v>
      </c>
      <c r="J8073">
        <v>470</v>
      </c>
      <c r="K8073" t="s">
        <v>32275</v>
      </c>
      <c r="L8073" t="s">
        <v>18241</v>
      </c>
      <c r="M8073">
        <v>209996</v>
      </c>
      <c r="N8073">
        <v>2600</v>
      </c>
      <c r="O8073">
        <v>234</v>
      </c>
      <c r="P8073">
        <v>234</v>
      </c>
      <c r="Q8073">
        <v>0</v>
      </c>
      <c r="R8073">
        <v>0</v>
      </c>
      <c r="S8073">
        <v>209996</v>
      </c>
      <c r="T8073">
        <v>234</v>
      </c>
      <c r="U8073">
        <v>0</v>
      </c>
    </row>
    <row r="8074" spans="1:21">
      <c r="A8074">
        <v>1.3</v>
      </c>
      <c r="C8074" t="s">
        <v>44819</v>
      </c>
      <c r="D8074" t="s">
        <v>9868</v>
      </c>
      <c r="F8074" t="s">
        <v>44820</v>
      </c>
      <c r="I8074" t="s">
        <v>6290</v>
      </c>
      <c r="J8074">
        <v>470</v>
      </c>
      <c r="K8074" t="s">
        <v>32275</v>
      </c>
      <c r="L8074" t="s">
        <v>17595</v>
      </c>
      <c r="M8074">
        <v>213657</v>
      </c>
      <c r="N8074">
        <v>2600</v>
      </c>
      <c r="O8074">
        <v>234</v>
      </c>
      <c r="P8074">
        <v>234</v>
      </c>
      <c r="Q8074">
        <v>0</v>
      </c>
      <c r="R8074">
        <v>0</v>
      </c>
      <c r="S8074">
        <v>213657</v>
      </c>
      <c r="T8074">
        <v>234</v>
      </c>
      <c r="U8074">
        <v>0</v>
      </c>
    </row>
    <row r="8075" spans="1:21">
      <c r="A8075">
        <v>1.3</v>
      </c>
      <c r="C8075" t="s">
        <v>44821</v>
      </c>
      <c r="D8075" t="s">
        <v>40877</v>
      </c>
      <c r="F8075" t="s">
        <v>17718</v>
      </c>
      <c r="I8075" t="s">
        <v>303</v>
      </c>
      <c r="J8075">
        <v>470</v>
      </c>
      <c r="K8075" t="s">
        <v>32275</v>
      </c>
      <c r="L8075" t="s">
        <v>23150</v>
      </c>
      <c r="M8075">
        <v>4417863</v>
      </c>
      <c r="N8075">
        <v>3000</v>
      </c>
      <c r="O8075">
        <v>270</v>
      </c>
      <c r="P8075">
        <v>270</v>
      </c>
      <c r="Q8075">
        <v>0</v>
      </c>
      <c r="R8075">
        <v>0</v>
      </c>
      <c r="S8075">
        <v>4417863</v>
      </c>
      <c r="T8075">
        <v>270</v>
      </c>
      <c r="U8075">
        <v>0</v>
      </c>
    </row>
    <row r="8076" spans="1:21">
      <c r="A8076">
        <v>1.3</v>
      </c>
      <c r="C8076" t="s">
        <v>44822</v>
      </c>
      <c r="D8076" t="s">
        <v>44823</v>
      </c>
      <c r="F8076" t="s">
        <v>44670</v>
      </c>
      <c r="I8076" t="s">
        <v>9836</v>
      </c>
      <c r="J8076">
        <v>470</v>
      </c>
      <c r="K8076" t="s">
        <v>32275</v>
      </c>
      <c r="L8076" t="s">
        <v>18241</v>
      </c>
      <c r="M8076">
        <v>174102</v>
      </c>
      <c r="N8076">
        <v>2600</v>
      </c>
      <c r="O8076">
        <v>234</v>
      </c>
      <c r="P8076">
        <v>234</v>
      </c>
      <c r="Q8076">
        <v>0</v>
      </c>
      <c r="R8076">
        <v>0</v>
      </c>
      <c r="S8076">
        <v>174102</v>
      </c>
      <c r="T8076">
        <v>234</v>
      </c>
      <c r="U8076">
        <v>0</v>
      </c>
    </row>
    <row r="8077" spans="1:21">
      <c r="A8077">
        <v>1.3</v>
      </c>
      <c r="C8077" t="s">
        <v>44824</v>
      </c>
      <c r="D8077" t="s">
        <v>44825</v>
      </c>
      <c r="F8077" t="s">
        <v>44670</v>
      </c>
      <c r="I8077" t="s">
        <v>9835</v>
      </c>
      <c r="J8077">
        <v>470</v>
      </c>
      <c r="K8077" t="s">
        <v>32275</v>
      </c>
      <c r="L8077" t="s">
        <v>18241</v>
      </c>
      <c r="M8077">
        <v>2483671</v>
      </c>
      <c r="N8077">
        <v>2600</v>
      </c>
      <c r="O8077">
        <v>234</v>
      </c>
      <c r="P8077">
        <v>234</v>
      </c>
      <c r="Q8077">
        <v>0</v>
      </c>
      <c r="R8077">
        <v>0</v>
      </c>
      <c r="S8077">
        <v>2483671</v>
      </c>
      <c r="T8077">
        <v>234</v>
      </c>
      <c r="U8077">
        <v>0</v>
      </c>
    </row>
    <row r="8078" spans="1:21">
      <c r="A8078">
        <v>1.3</v>
      </c>
      <c r="C8078" t="s">
        <v>44826</v>
      </c>
      <c r="D8078" t="s">
        <v>44827</v>
      </c>
      <c r="F8078" t="s">
        <v>22478</v>
      </c>
      <c r="I8078" t="s">
        <v>6283</v>
      </c>
      <c r="J8078">
        <v>470</v>
      </c>
      <c r="K8078" t="s">
        <v>32275</v>
      </c>
      <c r="L8078" t="s">
        <v>17595</v>
      </c>
      <c r="M8078">
        <v>50318</v>
      </c>
      <c r="N8078">
        <v>2600</v>
      </c>
      <c r="O8078">
        <v>234</v>
      </c>
      <c r="P8078">
        <v>234</v>
      </c>
      <c r="Q8078">
        <v>0</v>
      </c>
      <c r="R8078">
        <v>0</v>
      </c>
      <c r="S8078">
        <v>50318</v>
      </c>
      <c r="T8078">
        <v>234</v>
      </c>
      <c r="U8078">
        <v>0</v>
      </c>
    </row>
    <row r="8079" spans="1:21">
      <c r="A8079">
        <v>1.3</v>
      </c>
      <c r="C8079" t="s">
        <v>44828</v>
      </c>
      <c r="D8079" t="s">
        <v>20881</v>
      </c>
      <c r="F8079" t="s">
        <v>44645</v>
      </c>
      <c r="I8079" t="s">
        <v>9827</v>
      </c>
      <c r="J8079">
        <v>470</v>
      </c>
      <c r="K8079" t="s">
        <v>32275</v>
      </c>
      <c r="L8079" t="s">
        <v>18241</v>
      </c>
      <c r="M8079">
        <v>636695</v>
      </c>
      <c r="N8079">
        <v>2600</v>
      </c>
      <c r="O8079">
        <v>234</v>
      </c>
      <c r="P8079">
        <v>234</v>
      </c>
      <c r="Q8079">
        <v>0</v>
      </c>
      <c r="R8079">
        <v>0</v>
      </c>
      <c r="S8079">
        <v>636695</v>
      </c>
      <c r="T8079">
        <v>234</v>
      </c>
      <c r="U8079">
        <v>0</v>
      </c>
    </row>
    <row r="8080" spans="1:21">
      <c r="A8080">
        <v>1.3</v>
      </c>
      <c r="C8080" t="s">
        <v>44829</v>
      </c>
      <c r="D8080" t="s">
        <v>44830</v>
      </c>
      <c r="F8080" t="s">
        <v>17718</v>
      </c>
      <c r="I8080" t="s">
        <v>9826</v>
      </c>
      <c r="J8080">
        <v>470</v>
      </c>
      <c r="K8080" t="s">
        <v>32275</v>
      </c>
      <c r="L8080" t="s">
        <v>18241</v>
      </c>
      <c r="M8080">
        <v>241978</v>
      </c>
      <c r="N8080">
        <v>2600</v>
      </c>
      <c r="O8080">
        <v>234</v>
      </c>
      <c r="P8080">
        <v>234</v>
      </c>
      <c r="Q8080">
        <v>0</v>
      </c>
      <c r="R8080">
        <v>0</v>
      </c>
      <c r="S8080">
        <v>241978</v>
      </c>
      <c r="T8080">
        <v>234</v>
      </c>
      <c r="U8080">
        <v>0</v>
      </c>
    </row>
    <row r="8081" spans="1:21">
      <c r="A8081">
        <v>1.3</v>
      </c>
      <c r="C8081" t="s">
        <v>44831</v>
      </c>
      <c r="D8081" t="s">
        <v>44832</v>
      </c>
      <c r="F8081" t="s">
        <v>44833</v>
      </c>
      <c r="I8081" t="s">
        <v>9825</v>
      </c>
      <c r="J8081">
        <v>470</v>
      </c>
      <c r="K8081" t="s">
        <v>32275</v>
      </c>
      <c r="L8081" t="s">
        <v>18241</v>
      </c>
      <c r="M8081">
        <v>522105</v>
      </c>
      <c r="N8081">
        <v>2600</v>
      </c>
      <c r="O8081">
        <v>234</v>
      </c>
      <c r="P8081">
        <v>234</v>
      </c>
      <c r="Q8081">
        <v>0</v>
      </c>
      <c r="R8081">
        <v>0</v>
      </c>
      <c r="S8081">
        <v>522105</v>
      </c>
      <c r="T8081">
        <v>234</v>
      </c>
      <c r="U8081">
        <v>0</v>
      </c>
    </row>
    <row r="8082" spans="1:21">
      <c r="A8082">
        <v>1.3</v>
      </c>
      <c r="C8082" t="s">
        <v>44834</v>
      </c>
      <c r="D8082" t="s">
        <v>30923</v>
      </c>
      <c r="F8082" t="s">
        <v>17718</v>
      </c>
      <c r="I8082" t="s">
        <v>9818</v>
      </c>
      <c r="J8082">
        <v>470</v>
      </c>
      <c r="K8082" t="s">
        <v>32275</v>
      </c>
      <c r="L8082" t="s">
        <v>18241</v>
      </c>
      <c r="M8082">
        <v>501079</v>
      </c>
      <c r="N8082">
        <v>2600</v>
      </c>
      <c r="O8082">
        <v>234</v>
      </c>
      <c r="P8082">
        <v>234</v>
      </c>
      <c r="Q8082">
        <v>0</v>
      </c>
      <c r="R8082">
        <v>0</v>
      </c>
      <c r="S8082">
        <v>501079</v>
      </c>
      <c r="T8082">
        <v>234</v>
      </c>
      <c r="U8082">
        <v>0</v>
      </c>
    </row>
    <row r="8083" spans="1:21">
      <c r="A8083">
        <v>1.3</v>
      </c>
      <c r="C8083" t="s">
        <v>44835</v>
      </c>
      <c r="D8083" t="s">
        <v>30923</v>
      </c>
      <c r="F8083" t="s">
        <v>17718</v>
      </c>
      <c r="I8083" t="s">
        <v>9817</v>
      </c>
      <c r="J8083">
        <v>470</v>
      </c>
      <c r="K8083" t="s">
        <v>32275</v>
      </c>
      <c r="L8083" t="s">
        <v>18241</v>
      </c>
      <c r="M8083">
        <v>608973</v>
      </c>
      <c r="N8083">
        <v>2600</v>
      </c>
      <c r="O8083">
        <v>234</v>
      </c>
      <c r="P8083">
        <v>234</v>
      </c>
      <c r="Q8083">
        <v>0</v>
      </c>
      <c r="R8083">
        <v>0</v>
      </c>
      <c r="S8083">
        <v>608973</v>
      </c>
      <c r="T8083">
        <v>234</v>
      </c>
      <c r="U8083">
        <v>0</v>
      </c>
    </row>
    <row r="8084" spans="1:21">
      <c r="A8084">
        <v>1.3</v>
      </c>
      <c r="C8084" t="s">
        <v>44836</v>
      </c>
      <c r="D8084" t="s">
        <v>44837</v>
      </c>
      <c r="F8084" t="s">
        <v>44838</v>
      </c>
      <c r="I8084" t="s">
        <v>9816</v>
      </c>
      <c r="J8084">
        <v>470</v>
      </c>
      <c r="K8084" t="s">
        <v>32275</v>
      </c>
      <c r="L8084" t="s">
        <v>18241</v>
      </c>
      <c r="M8084">
        <v>398231</v>
      </c>
      <c r="N8084">
        <v>2600</v>
      </c>
      <c r="O8084">
        <v>234</v>
      </c>
      <c r="P8084">
        <v>234</v>
      </c>
      <c r="Q8084">
        <v>0</v>
      </c>
      <c r="R8084">
        <v>0</v>
      </c>
      <c r="S8084">
        <v>398231</v>
      </c>
      <c r="T8084">
        <v>234</v>
      </c>
      <c r="U8084">
        <v>0</v>
      </c>
    </row>
    <row r="8085" spans="1:21">
      <c r="A8085">
        <v>1.3</v>
      </c>
      <c r="C8085" t="s">
        <v>44839</v>
      </c>
      <c r="D8085" t="s">
        <v>44840</v>
      </c>
      <c r="F8085" t="s">
        <v>44841</v>
      </c>
      <c r="I8085" t="s">
        <v>9814</v>
      </c>
      <c r="J8085">
        <v>470</v>
      </c>
      <c r="K8085" t="s">
        <v>32275</v>
      </c>
      <c r="L8085" t="s">
        <v>18241</v>
      </c>
      <c r="M8085">
        <v>2437991</v>
      </c>
      <c r="N8085">
        <v>2600</v>
      </c>
      <c r="O8085">
        <v>234</v>
      </c>
      <c r="P8085">
        <v>234</v>
      </c>
      <c r="Q8085">
        <v>0</v>
      </c>
      <c r="R8085">
        <v>0</v>
      </c>
      <c r="S8085">
        <v>2437991</v>
      </c>
      <c r="T8085">
        <v>234</v>
      </c>
      <c r="U8085">
        <v>0</v>
      </c>
    </row>
    <row r="8086" spans="1:21">
      <c r="A8086">
        <v>1.3</v>
      </c>
      <c r="C8086" t="s">
        <v>44842</v>
      </c>
      <c r="D8086" t="s">
        <v>31598</v>
      </c>
      <c r="F8086" t="s">
        <v>18922</v>
      </c>
      <c r="I8086" t="s">
        <v>9804</v>
      </c>
      <c r="J8086">
        <v>470</v>
      </c>
      <c r="K8086" t="s">
        <v>32275</v>
      </c>
      <c r="L8086" t="s">
        <v>18241</v>
      </c>
      <c r="M8086">
        <v>1832158</v>
      </c>
      <c r="N8086">
        <v>2600</v>
      </c>
      <c r="O8086">
        <v>234</v>
      </c>
      <c r="P8086">
        <v>234</v>
      </c>
      <c r="Q8086">
        <v>0</v>
      </c>
      <c r="R8086">
        <v>0</v>
      </c>
      <c r="S8086">
        <v>1832158</v>
      </c>
      <c r="T8086">
        <v>234</v>
      </c>
      <c r="U8086">
        <v>0</v>
      </c>
    </row>
    <row r="8087" spans="1:21">
      <c r="A8087">
        <v>1.3</v>
      </c>
      <c r="C8087" t="s">
        <v>44843</v>
      </c>
      <c r="D8087" t="s">
        <v>44844</v>
      </c>
      <c r="F8087" t="s">
        <v>44845</v>
      </c>
      <c r="I8087" t="s">
        <v>6282</v>
      </c>
      <c r="J8087">
        <v>470</v>
      </c>
      <c r="K8087" t="s">
        <v>32275</v>
      </c>
      <c r="L8087" t="s">
        <v>17595</v>
      </c>
      <c r="M8087">
        <v>1966501</v>
      </c>
      <c r="N8087">
        <v>2600</v>
      </c>
      <c r="O8087">
        <v>234</v>
      </c>
      <c r="P8087">
        <v>234</v>
      </c>
      <c r="Q8087">
        <v>0</v>
      </c>
      <c r="R8087">
        <v>0</v>
      </c>
      <c r="S8087">
        <v>1966501</v>
      </c>
      <c r="T8087">
        <v>234</v>
      </c>
      <c r="U8087">
        <v>0</v>
      </c>
    </row>
    <row r="8088" spans="1:21">
      <c r="A8088">
        <v>1.3</v>
      </c>
      <c r="C8088" t="s">
        <v>44846</v>
      </c>
      <c r="D8088" t="s">
        <v>44847</v>
      </c>
      <c r="F8088" t="s">
        <v>44848</v>
      </c>
      <c r="I8088" t="s">
        <v>9803</v>
      </c>
      <c r="J8088">
        <v>470</v>
      </c>
      <c r="K8088" t="s">
        <v>32275</v>
      </c>
      <c r="L8088" t="s">
        <v>18241</v>
      </c>
      <c r="M8088">
        <v>433705</v>
      </c>
      <c r="N8088">
        <v>2600</v>
      </c>
      <c r="O8088">
        <v>234</v>
      </c>
      <c r="P8088">
        <v>234</v>
      </c>
      <c r="Q8088">
        <v>0</v>
      </c>
      <c r="R8088">
        <v>0</v>
      </c>
      <c r="S8088">
        <v>433705</v>
      </c>
      <c r="T8088">
        <v>234</v>
      </c>
      <c r="U8088">
        <v>0</v>
      </c>
    </row>
    <row r="8089" spans="1:21">
      <c r="A8089">
        <v>1.3</v>
      </c>
      <c r="C8089" t="s">
        <v>44849</v>
      </c>
      <c r="D8089" t="s">
        <v>30466</v>
      </c>
      <c r="F8089" t="s">
        <v>18730</v>
      </c>
      <c r="I8089" t="s">
        <v>15831</v>
      </c>
      <c r="J8089">
        <v>472</v>
      </c>
      <c r="K8089" t="s">
        <v>66</v>
      </c>
      <c r="L8089" t="s">
        <v>18619</v>
      </c>
      <c r="M8089">
        <v>4376912</v>
      </c>
      <c r="N8089">
        <v>3000</v>
      </c>
      <c r="O8089">
        <v>270</v>
      </c>
      <c r="P8089">
        <v>270</v>
      </c>
      <c r="Q8089">
        <v>0</v>
      </c>
      <c r="R8089">
        <v>0</v>
      </c>
      <c r="S8089">
        <v>4376912</v>
      </c>
      <c r="T8089">
        <v>270</v>
      </c>
      <c r="U8089">
        <v>0</v>
      </c>
    </row>
    <row r="8090" spans="1:21">
      <c r="A8090">
        <v>1.3</v>
      </c>
      <c r="C8090" t="s">
        <v>44850</v>
      </c>
      <c r="D8090" t="s">
        <v>44851</v>
      </c>
      <c r="F8090" t="s">
        <v>29866</v>
      </c>
      <c r="I8090" t="s">
        <v>2215</v>
      </c>
      <c r="J8090">
        <v>472</v>
      </c>
      <c r="K8090" t="s">
        <v>66</v>
      </c>
      <c r="L8090" t="s">
        <v>17612</v>
      </c>
      <c r="M8090">
        <v>2828757</v>
      </c>
      <c r="N8090">
        <v>2600</v>
      </c>
      <c r="O8090">
        <v>234</v>
      </c>
      <c r="P8090">
        <v>234</v>
      </c>
      <c r="Q8090">
        <v>0</v>
      </c>
      <c r="R8090">
        <v>0</v>
      </c>
      <c r="S8090">
        <v>2828757</v>
      </c>
      <c r="T8090">
        <v>234</v>
      </c>
      <c r="U8090">
        <v>0</v>
      </c>
    </row>
    <row r="8091" spans="1:21">
      <c r="A8091">
        <v>1.3</v>
      </c>
      <c r="C8091" t="s">
        <v>44852</v>
      </c>
      <c r="D8091" t="s">
        <v>44853</v>
      </c>
      <c r="F8091" t="s">
        <v>44854</v>
      </c>
      <c r="I8091" t="s">
        <v>44855</v>
      </c>
      <c r="J8091">
        <v>472</v>
      </c>
      <c r="K8091" t="s">
        <v>66</v>
      </c>
      <c r="L8091" t="s">
        <v>17612</v>
      </c>
      <c r="M8091">
        <v>929250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929250</v>
      </c>
      <c r="T8091">
        <v>0</v>
      </c>
      <c r="U8091">
        <v>0</v>
      </c>
    </row>
    <row r="8092" spans="1:21">
      <c r="A8092">
        <v>1.3</v>
      </c>
      <c r="C8092" t="s">
        <v>44856</v>
      </c>
      <c r="D8092" t="s">
        <v>44857</v>
      </c>
      <c r="F8092" t="s">
        <v>44858</v>
      </c>
      <c r="I8092" t="s">
        <v>15830</v>
      </c>
      <c r="J8092">
        <v>472</v>
      </c>
      <c r="K8092" t="s">
        <v>66</v>
      </c>
      <c r="L8092" t="s">
        <v>18619</v>
      </c>
      <c r="M8092">
        <v>194343</v>
      </c>
      <c r="N8092">
        <v>2600</v>
      </c>
      <c r="O8092">
        <v>234</v>
      </c>
      <c r="P8092">
        <v>234</v>
      </c>
      <c r="Q8092">
        <v>0</v>
      </c>
      <c r="R8092">
        <v>0</v>
      </c>
      <c r="S8092">
        <v>194343</v>
      </c>
      <c r="T8092">
        <v>234</v>
      </c>
      <c r="U8092">
        <v>0</v>
      </c>
    </row>
    <row r="8093" spans="1:21">
      <c r="A8093">
        <v>1.3</v>
      </c>
      <c r="C8093" t="s">
        <v>44859</v>
      </c>
      <c r="D8093" t="s">
        <v>44860</v>
      </c>
      <c r="F8093" t="s">
        <v>29327</v>
      </c>
      <c r="I8093" t="s">
        <v>44861</v>
      </c>
      <c r="J8093">
        <v>472</v>
      </c>
      <c r="K8093" t="s">
        <v>66</v>
      </c>
      <c r="L8093" t="s">
        <v>17612</v>
      </c>
      <c r="M8093">
        <v>1945351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1945351</v>
      </c>
      <c r="T8093">
        <v>0</v>
      </c>
      <c r="U8093">
        <v>0</v>
      </c>
    </row>
    <row r="8094" spans="1:21">
      <c r="A8094">
        <v>1.3</v>
      </c>
      <c r="C8094" t="s">
        <v>44862</v>
      </c>
      <c r="D8094" t="s">
        <v>44863</v>
      </c>
      <c r="F8094" t="s">
        <v>22363</v>
      </c>
      <c r="I8094" t="s">
        <v>2214</v>
      </c>
      <c r="J8094">
        <v>472</v>
      </c>
      <c r="K8094" t="s">
        <v>66</v>
      </c>
      <c r="L8094" t="s">
        <v>17612</v>
      </c>
      <c r="M8094">
        <v>148027</v>
      </c>
      <c r="N8094">
        <v>2600</v>
      </c>
      <c r="O8094">
        <v>234</v>
      </c>
      <c r="P8094">
        <v>234</v>
      </c>
      <c r="Q8094">
        <v>0</v>
      </c>
      <c r="R8094">
        <v>0</v>
      </c>
      <c r="S8094">
        <v>148027</v>
      </c>
      <c r="T8094">
        <v>234</v>
      </c>
      <c r="U8094">
        <v>0</v>
      </c>
    </row>
    <row r="8095" spans="1:21">
      <c r="A8095">
        <v>1.3</v>
      </c>
      <c r="C8095" t="s">
        <v>44864</v>
      </c>
      <c r="D8095" t="s">
        <v>44865</v>
      </c>
      <c r="F8095" t="s">
        <v>40926</v>
      </c>
      <c r="I8095" t="s">
        <v>44866</v>
      </c>
      <c r="J8095">
        <v>472</v>
      </c>
      <c r="K8095" t="s">
        <v>66</v>
      </c>
      <c r="L8095" t="s">
        <v>17612</v>
      </c>
      <c r="M8095">
        <v>533563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533563</v>
      </c>
      <c r="T8095">
        <v>0</v>
      </c>
      <c r="U8095">
        <v>0</v>
      </c>
    </row>
    <row r="8096" spans="1:21">
      <c r="A8096">
        <v>1.3</v>
      </c>
      <c r="C8096" t="s">
        <v>44867</v>
      </c>
      <c r="D8096" t="s">
        <v>44868</v>
      </c>
      <c r="F8096" t="s">
        <v>28643</v>
      </c>
      <c r="I8096" t="s">
        <v>6275</v>
      </c>
      <c r="J8096">
        <v>472</v>
      </c>
      <c r="K8096" t="s">
        <v>66</v>
      </c>
      <c r="L8096" t="s">
        <v>17595</v>
      </c>
      <c r="M8096">
        <v>122076</v>
      </c>
      <c r="N8096">
        <v>2600</v>
      </c>
      <c r="O8096">
        <v>234</v>
      </c>
      <c r="P8096">
        <v>234</v>
      </c>
      <c r="Q8096">
        <v>0</v>
      </c>
      <c r="R8096">
        <v>0</v>
      </c>
      <c r="S8096">
        <v>122076</v>
      </c>
      <c r="T8096">
        <v>234</v>
      </c>
      <c r="U8096">
        <v>0</v>
      </c>
    </row>
    <row r="8097" spans="1:21">
      <c r="A8097">
        <v>1.3</v>
      </c>
      <c r="C8097" t="s">
        <v>44869</v>
      </c>
      <c r="D8097" t="s">
        <v>44870</v>
      </c>
      <c r="F8097" t="s">
        <v>22363</v>
      </c>
      <c r="I8097" t="s">
        <v>2213</v>
      </c>
      <c r="J8097">
        <v>472</v>
      </c>
      <c r="K8097" t="s">
        <v>66</v>
      </c>
      <c r="L8097" t="s">
        <v>17612</v>
      </c>
      <c r="M8097">
        <v>109170</v>
      </c>
      <c r="N8097">
        <v>2600</v>
      </c>
      <c r="O8097">
        <v>234</v>
      </c>
      <c r="P8097">
        <v>234</v>
      </c>
      <c r="Q8097">
        <v>0</v>
      </c>
      <c r="R8097">
        <v>0</v>
      </c>
      <c r="S8097">
        <v>109170</v>
      </c>
      <c r="T8097">
        <v>234</v>
      </c>
      <c r="U8097">
        <v>0</v>
      </c>
    </row>
    <row r="8098" spans="1:21">
      <c r="A8098">
        <v>1.3</v>
      </c>
      <c r="C8098" t="s">
        <v>44871</v>
      </c>
      <c r="D8098" t="s">
        <v>44872</v>
      </c>
      <c r="F8098" t="s">
        <v>17718</v>
      </c>
      <c r="I8098" t="s">
        <v>15829</v>
      </c>
      <c r="J8098">
        <v>472</v>
      </c>
      <c r="K8098" t="s">
        <v>66</v>
      </c>
      <c r="L8098" t="s">
        <v>18619</v>
      </c>
      <c r="M8098">
        <v>558363</v>
      </c>
      <c r="N8098">
        <v>2600</v>
      </c>
      <c r="O8098">
        <v>234</v>
      </c>
      <c r="P8098">
        <v>234</v>
      </c>
      <c r="Q8098">
        <v>0</v>
      </c>
      <c r="R8098">
        <v>0</v>
      </c>
      <c r="S8098">
        <v>558363</v>
      </c>
      <c r="T8098">
        <v>234</v>
      </c>
      <c r="U8098">
        <v>0</v>
      </c>
    </row>
    <row r="8099" spans="1:21">
      <c r="A8099">
        <v>1.3</v>
      </c>
      <c r="C8099" t="s">
        <v>44873</v>
      </c>
      <c r="D8099" t="s">
        <v>44874</v>
      </c>
      <c r="F8099" t="s">
        <v>44875</v>
      </c>
      <c r="I8099" t="s">
        <v>15828</v>
      </c>
      <c r="J8099">
        <v>472</v>
      </c>
      <c r="K8099" t="s">
        <v>66</v>
      </c>
      <c r="L8099" t="s">
        <v>18619</v>
      </c>
      <c r="M8099">
        <v>499438</v>
      </c>
      <c r="N8099">
        <v>2600</v>
      </c>
      <c r="O8099">
        <v>234</v>
      </c>
      <c r="P8099">
        <v>234</v>
      </c>
      <c r="Q8099">
        <v>0</v>
      </c>
      <c r="R8099">
        <v>0</v>
      </c>
      <c r="S8099">
        <v>499438</v>
      </c>
      <c r="T8099">
        <v>234</v>
      </c>
      <c r="U8099">
        <v>0</v>
      </c>
    </row>
    <row r="8100" spans="1:21">
      <c r="A8100">
        <v>1.3</v>
      </c>
      <c r="C8100" t="s">
        <v>44876</v>
      </c>
      <c r="D8100" t="s">
        <v>44877</v>
      </c>
      <c r="F8100" t="s">
        <v>28643</v>
      </c>
      <c r="I8100" t="s">
        <v>9791</v>
      </c>
      <c r="J8100">
        <v>472</v>
      </c>
      <c r="K8100" t="s">
        <v>66</v>
      </c>
      <c r="L8100" t="s">
        <v>18241</v>
      </c>
      <c r="M8100">
        <v>1813009</v>
      </c>
      <c r="N8100">
        <v>2600</v>
      </c>
      <c r="O8100">
        <v>234</v>
      </c>
      <c r="P8100">
        <v>234</v>
      </c>
      <c r="Q8100">
        <v>0</v>
      </c>
      <c r="R8100">
        <v>0</v>
      </c>
      <c r="S8100">
        <v>1813009</v>
      </c>
      <c r="T8100">
        <v>234</v>
      </c>
      <c r="U8100">
        <v>0</v>
      </c>
    </row>
    <row r="8101" spans="1:21">
      <c r="A8101">
        <v>1.3</v>
      </c>
      <c r="C8101" t="s">
        <v>44878</v>
      </c>
      <c r="D8101" t="s">
        <v>44879</v>
      </c>
      <c r="F8101" t="s">
        <v>44880</v>
      </c>
      <c r="I8101" t="s">
        <v>15826</v>
      </c>
      <c r="J8101">
        <v>472</v>
      </c>
      <c r="K8101" t="s">
        <v>66</v>
      </c>
      <c r="L8101" t="s">
        <v>18619</v>
      </c>
      <c r="M8101">
        <v>110480</v>
      </c>
      <c r="N8101">
        <v>2600</v>
      </c>
      <c r="O8101">
        <v>234</v>
      </c>
      <c r="P8101">
        <v>234</v>
      </c>
      <c r="Q8101">
        <v>0</v>
      </c>
      <c r="R8101">
        <v>0</v>
      </c>
      <c r="S8101">
        <v>110480</v>
      </c>
      <c r="T8101">
        <v>234</v>
      </c>
      <c r="U8101">
        <v>0</v>
      </c>
    </row>
    <row r="8102" spans="1:21">
      <c r="A8102">
        <v>1.3</v>
      </c>
      <c r="C8102" t="s">
        <v>44881</v>
      </c>
      <c r="D8102" t="s">
        <v>43967</v>
      </c>
      <c r="F8102" t="s">
        <v>19723</v>
      </c>
      <c r="I8102" t="s">
        <v>15825</v>
      </c>
      <c r="J8102">
        <v>472</v>
      </c>
      <c r="K8102" t="s">
        <v>66</v>
      </c>
      <c r="L8102" t="s">
        <v>18619</v>
      </c>
      <c r="M8102">
        <v>588396</v>
      </c>
      <c r="N8102">
        <v>2600</v>
      </c>
      <c r="O8102">
        <v>234</v>
      </c>
      <c r="P8102">
        <v>234</v>
      </c>
      <c r="Q8102">
        <v>0</v>
      </c>
      <c r="R8102">
        <v>0</v>
      </c>
      <c r="S8102">
        <v>588396</v>
      </c>
      <c r="T8102">
        <v>234</v>
      </c>
      <c r="U8102">
        <v>0</v>
      </c>
    </row>
    <row r="8103" spans="1:21">
      <c r="A8103">
        <v>1.3</v>
      </c>
      <c r="C8103" t="s">
        <v>44882</v>
      </c>
      <c r="D8103" t="s">
        <v>44883</v>
      </c>
      <c r="F8103" t="s">
        <v>28643</v>
      </c>
      <c r="I8103" t="s">
        <v>9790</v>
      </c>
      <c r="J8103">
        <v>472</v>
      </c>
      <c r="K8103" t="s">
        <v>66</v>
      </c>
      <c r="L8103" t="s">
        <v>18241</v>
      </c>
      <c r="M8103">
        <v>355242</v>
      </c>
      <c r="N8103">
        <v>2600</v>
      </c>
      <c r="O8103">
        <v>234</v>
      </c>
      <c r="P8103">
        <v>234</v>
      </c>
      <c r="Q8103">
        <v>0</v>
      </c>
      <c r="R8103">
        <v>0</v>
      </c>
      <c r="S8103">
        <v>355242</v>
      </c>
      <c r="T8103">
        <v>234</v>
      </c>
      <c r="U8103">
        <v>0</v>
      </c>
    </row>
    <row r="8104" spans="1:21">
      <c r="A8104">
        <v>1.3</v>
      </c>
      <c r="C8104" t="s">
        <v>44884</v>
      </c>
      <c r="D8104" t="s">
        <v>44885</v>
      </c>
      <c r="F8104" t="s">
        <v>17718</v>
      </c>
      <c r="I8104" t="s">
        <v>9789</v>
      </c>
      <c r="J8104">
        <v>472</v>
      </c>
      <c r="K8104" t="s">
        <v>66</v>
      </c>
      <c r="L8104" t="s">
        <v>18241</v>
      </c>
      <c r="M8104">
        <v>43640</v>
      </c>
      <c r="N8104">
        <v>2600</v>
      </c>
      <c r="O8104">
        <v>234</v>
      </c>
      <c r="P8104">
        <v>234</v>
      </c>
      <c r="Q8104">
        <v>0</v>
      </c>
      <c r="R8104">
        <v>0</v>
      </c>
      <c r="S8104">
        <v>43640</v>
      </c>
      <c r="T8104">
        <v>234</v>
      </c>
      <c r="U8104">
        <v>0</v>
      </c>
    </row>
    <row r="8105" spans="1:21">
      <c r="A8105">
        <v>1.3</v>
      </c>
      <c r="C8105" t="s">
        <v>44886</v>
      </c>
      <c r="D8105" t="s">
        <v>44887</v>
      </c>
      <c r="F8105" t="s">
        <v>44888</v>
      </c>
      <c r="I8105" t="s">
        <v>2212</v>
      </c>
      <c r="J8105">
        <v>472</v>
      </c>
      <c r="K8105" t="s">
        <v>66</v>
      </c>
      <c r="L8105" t="s">
        <v>17612</v>
      </c>
      <c r="M8105">
        <v>422128</v>
      </c>
      <c r="N8105">
        <v>2600</v>
      </c>
      <c r="O8105">
        <v>234</v>
      </c>
      <c r="P8105">
        <v>234</v>
      </c>
      <c r="Q8105">
        <v>0</v>
      </c>
      <c r="R8105">
        <v>0</v>
      </c>
      <c r="S8105">
        <v>422128</v>
      </c>
      <c r="T8105">
        <v>234</v>
      </c>
      <c r="U8105">
        <v>0</v>
      </c>
    </row>
    <row r="8106" spans="1:21">
      <c r="A8106">
        <v>1.3</v>
      </c>
      <c r="C8106" t="s">
        <v>44889</v>
      </c>
      <c r="D8106" t="s">
        <v>44890</v>
      </c>
      <c r="F8106" t="s">
        <v>17706</v>
      </c>
      <c r="I8106" t="s">
        <v>15824</v>
      </c>
      <c r="J8106">
        <v>472</v>
      </c>
      <c r="K8106" t="s">
        <v>66</v>
      </c>
      <c r="L8106" t="s">
        <v>18619</v>
      </c>
      <c r="M8106">
        <v>743381</v>
      </c>
      <c r="N8106">
        <v>2600</v>
      </c>
      <c r="O8106">
        <v>234</v>
      </c>
      <c r="P8106">
        <v>234</v>
      </c>
      <c r="Q8106">
        <v>0</v>
      </c>
      <c r="R8106">
        <v>0</v>
      </c>
      <c r="S8106">
        <v>743381</v>
      </c>
      <c r="T8106">
        <v>234</v>
      </c>
      <c r="U8106">
        <v>0</v>
      </c>
    </row>
    <row r="8107" spans="1:21">
      <c r="A8107">
        <v>1.3</v>
      </c>
      <c r="C8107" t="s">
        <v>44891</v>
      </c>
      <c r="D8107" t="s">
        <v>44892</v>
      </c>
      <c r="F8107" t="s">
        <v>44893</v>
      </c>
      <c r="I8107" t="s">
        <v>9787</v>
      </c>
      <c r="J8107">
        <v>472</v>
      </c>
      <c r="K8107" t="s">
        <v>66</v>
      </c>
      <c r="L8107" t="s">
        <v>18241</v>
      </c>
      <c r="M8107">
        <v>895926</v>
      </c>
      <c r="N8107">
        <v>2600</v>
      </c>
      <c r="O8107">
        <v>234</v>
      </c>
      <c r="P8107">
        <v>234</v>
      </c>
      <c r="Q8107">
        <v>0</v>
      </c>
      <c r="R8107">
        <v>0</v>
      </c>
      <c r="S8107">
        <v>895926</v>
      </c>
      <c r="T8107">
        <v>234</v>
      </c>
      <c r="U8107">
        <v>0</v>
      </c>
    </row>
    <row r="8108" spans="1:21">
      <c r="A8108">
        <v>1.3</v>
      </c>
      <c r="C8108" t="s">
        <v>44894</v>
      </c>
      <c r="D8108" t="s">
        <v>44895</v>
      </c>
      <c r="F8108" t="s">
        <v>44896</v>
      </c>
      <c r="I8108" t="s">
        <v>15823</v>
      </c>
      <c r="J8108">
        <v>472</v>
      </c>
      <c r="K8108" t="s">
        <v>66</v>
      </c>
      <c r="L8108" t="s">
        <v>18619</v>
      </c>
      <c r="M8108">
        <v>920366</v>
      </c>
      <c r="N8108">
        <v>2600</v>
      </c>
      <c r="O8108">
        <v>234</v>
      </c>
      <c r="P8108">
        <v>234</v>
      </c>
      <c r="Q8108">
        <v>0</v>
      </c>
      <c r="R8108">
        <v>0</v>
      </c>
      <c r="S8108">
        <v>920366</v>
      </c>
      <c r="T8108">
        <v>234</v>
      </c>
      <c r="U8108">
        <v>0</v>
      </c>
    </row>
    <row r="8109" spans="1:21">
      <c r="A8109">
        <v>1.3</v>
      </c>
      <c r="C8109" t="s">
        <v>44897</v>
      </c>
      <c r="D8109" t="s">
        <v>44898</v>
      </c>
      <c r="F8109" t="s">
        <v>17718</v>
      </c>
      <c r="I8109" t="s">
        <v>9786</v>
      </c>
      <c r="J8109">
        <v>472</v>
      </c>
      <c r="K8109" t="s">
        <v>66</v>
      </c>
      <c r="L8109" t="s">
        <v>18241</v>
      </c>
      <c r="M8109">
        <v>4709488</v>
      </c>
      <c r="N8109">
        <v>3000</v>
      </c>
      <c r="O8109">
        <v>270</v>
      </c>
      <c r="P8109">
        <v>270</v>
      </c>
      <c r="Q8109">
        <v>0</v>
      </c>
      <c r="R8109">
        <v>0</v>
      </c>
      <c r="S8109">
        <v>4709488</v>
      </c>
      <c r="T8109">
        <v>270</v>
      </c>
      <c r="U8109">
        <v>0</v>
      </c>
    </row>
    <row r="8110" spans="1:21">
      <c r="A8110">
        <v>1.3</v>
      </c>
      <c r="C8110" t="s">
        <v>44899</v>
      </c>
      <c r="D8110" t="s">
        <v>44900</v>
      </c>
      <c r="F8110" t="s">
        <v>28643</v>
      </c>
      <c r="I8110" t="s">
        <v>6274</v>
      </c>
      <c r="J8110">
        <v>472</v>
      </c>
      <c r="K8110" t="s">
        <v>66</v>
      </c>
      <c r="L8110" t="s">
        <v>17595</v>
      </c>
      <c r="M8110">
        <v>4903849</v>
      </c>
      <c r="N8110">
        <v>2600</v>
      </c>
      <c r="O8110">
        <v>234</v>
      </c>
      <c r="P8110">
        <v>234</v>
      </c>
      <c r="Q8110">
        <v>0</v>
      </c>
      <c r="R8110">
        <v>0</v>
      </c>
      <c r="S8110">
        <v>4903849</v>
      </c>
      <c r="T8110">
        <v>234</v>
      </c>
      <c r="U8110">
        <v>0</v>
      </c>
    </row>
    <row r="8111" spans="1:21">
      <c r="A8111">
        <v>1.3</v>
      </c>
      <c r="C8111" t="s">
        <v>44901</v>
      </c>
      <c r="D8111" t="s">
        <v>44333</v>
      </c>
      <c r="F8111" t="s">
        <v>44313</v>
      </c>
      <c r="I8111" t="s">
        <v>44902</v>
      </c>
      <c r="J8111">
        <v>472</v>
      </c>
      <c r="K8111" t="s">
        <v>66</v>
      </c>
      <c r="L8111" t="s">
        <v>17612</v>
      </c>
      <c r="M8111">
        <v>1387627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1387627</v>
      </c>
      <c r="T8111">
        <v>0</v>
      </c>
      <c r="U8111">
        <v>0</v>
      </c>
    </row>
    <row r="8112" spans="1:21">
      <c r="A8112">
        <v>1.3</v>
      </c>
      <c r="C8112" t="s">
        <v>44903</v>
      </c>
      <c r="D8112" t="s">
        <v>44904</v>
      </c>
      <c r="F8112" t="s">
        <v>17718</v>
      </c>
      <c r="I8112" t="s">
        <v>6273</v>
      </c>
      <c r="J8112">
        <v>472</v>
      </c>
      <c r="K8112" t="s">
        <v>66</v>
      </c>
      <c r="L8112" t="s">
        <v>17595</v>
      </c>
      <c r="M8112">
        <v>185596</v>
      </c>
      <c r="N8112">
        <v>2600</v>
      </c>
      <c r="O8112">
        <v>234</v>
      </c>
      <c r="P8112">
        <v>234</v>
      </c>
      <c r="Q8112">
        <v>0</v>
      </c>
      <c r="R8112">
        <v>0</v>
      </c>
      <c r="S8112">
        <v>185596</v>
      </c>
      <c r="T8112">
        <v>234</v>
      </c>
      <c r="U8112">
        <v>0</v>
      </c>
    </row>
    <row r="8113" spans="1:21">
      <c r="A8113">
        <v>1.3</v>
      </c>
      <c r="C8113" t="s">
        <v>44905</v>
      </c>
      <c r="D8113" t="s">
        <v>44906</v>
      </c>
      <c r="F8113" t="s">
        <v>22363</v>
      </c>
      <c r="I8113" t="s">
        <v>15817</v>
      </c>
      <c r="J8113">
        <v>472</v>
      </c>
      <c r="K8113" t="s">
        <v>66</v>
      </c>
      <c r="L8113" t="s">
        <v>18619</v>
      </c>
      <c r="M8113">
        <v>73314</v>
      </c>
      <c r="N8113">
        <v>2600</v>
      </c>
      <c r="O8113">
        <v>234</v>
      </c>
      <c r="P8113">
        <v>234</v>
      </c>
      <c r="Q8113">
        <v>0</v>
      </c>
      <c r="R8113">
        <v>0</v>
      </c>
      <c r="S8113">
        <v>73314</v>
      </c>
      <c r="T8113">
        <v>234</v>
      </c>
      <c r="U8113">
        <v>0</v>
      </c>
    </row>
    <row r="8114" spans="1:21">
      <c r="A8114">
        <v>1.3</v>
      </c>
      <c r="C8114" t="s">
        <v>44907</v>
      </c>
      <c r="D8114" t="s">
        <v>30615</v>
      </c>
      <c r="F8114" t="s">
        <v>44908</v>
      </c>
      <c r="I8114" t="s">
        <v>15816</v>
      </c>
      <c r="J8114">
        <v>472</v>
      </c>
      <c r="K8114" t="s">
        <v>66</v>
      </c>
      <c r="L8114" t="s">
        <v>18619</v>
      </c>
      <c r="M8114">
        <v>899599</v>
      </c>
      <c r="N8114">
        <v>2600</v>
      </c>
      <c r="O8114">
        <v>234</v>
      </c>
      <c r="P8114">
        <v>234</v>
      </c>
      <c r="Q8114">
        <v>0</v>
      </c>
      <c r="R8114">
        <v>0</v>
      </c>
      <c r="S8114">
        <v>899599</v>
      </c>
      <c r="T8114">
        <v>234</v>
      </c>
      <c r="U8114">
        <v>0</v>
      </c>
    </row>
    <row r="8115" spans="1:21">
      <c r="A8115">
        <v>1.3</v>
      </c>
      <c r="C8115" t="s">
        <v>44909</v>
      </c>
      <c r="D8115" t="s">
        <v>30615</v>
      </c>
      <c r="F8115" t="s">
        <v>44910</v>
      </c>
      <c r="I8115" t="s">
        <v>15815</v>
      </c>
      <c r="J8115">
        <v>472</v>
      </c>
      <c r="K8115" t="s">
        <v>66</v>
      </c>
      <c r="L8115" t="s">
        <v>18619</v>
      </c>
      <c r="M8115">
        <v>899749</v>
      </c>
      <c r="N8115">
        <v>2600</v>
      </c>
      <c r="O8115">
        <v>234</v>
      </c>
      <c r="P8115">
        <v>234</v>
      </c>
      <c r="Q8115">
        <v>0</v>
      </c>
      <c r="R8115">
        <v>0</v>
      </c>
      <c r="S8115">
        <v>899749</v>
      </c>
      <c r="T8115">
        <v>234</v>
      </c>
      <c r="U8115">
        <v>0</v>
      </c>
    </row>
    <row r="8116" spans="1:21">
      <c r="A8116">
        <v>1.3</v>
      </c>
      <c r="C8116" t="s">
        <v>44911</v>
      </c>
      <c r="D8116" t="s">
        <v>44912</v>
      </c>
      <c r="F8116" t="s">
        <v>44913</v>
      </c>
      <c r="I8116" t="s">
        <v>2211</v>
      </c>
      <c r="J8116">
        <v>472</v>
      </c>
      <c r="K8116" t="s">
        <v>66</v>
      </c>
      <c r="L8116" t="s">
        <v>17612</v>
      </c>
      <c r="M8116">
        <v>2113243</v>
      </c>
      <c r="N8116">
        <v>2600</v>
      </c>
      <c r="O8116">
        <v>234</v>
      </c>
      <c r="P8116">
        <v>234</v>
      </c>
      <c r="Q8116">
        <v>0</v>
      </c>
      <c r="R8116">
        <v>0</v>
      </c>
      <c r="S8116">
        <v>2113243</v>
      </c>
      <c r="T8116">
        <v>234</v>
      </c>
      <c r="U8116">
        <v>0</v>
      </c>
    </row>
    <row r="8117" spans="1:21">
      <c r="A8117">
        <v>1.3</v>
      </c>
      <c r="C8117" t="s">
        <v>44914</v>
      </c>
      <c r="D8117" t="s">
        <v>30615</v>
      </c>
      <c r="F8117" t="s">
        <v>44910</v>
      </c>
      <c r="I8117" t="s">
        <v>15814</v>
      </c>
      <c r="J8117">
        <v>472</v>
      </c>
      <c r="K8117" t="s">
        <v>66</v>
      </c>
      <c r="L8117" t="s">
        <v>18619</v>
      </c>
      <c r="M8117">
        <v>316499</v>
      </c>
      <c r="N8117">
        <v>2600</v>
      </c>
      <c r="O8117">
        <v>234</v>
      </c>
      <c r="P8117">
        <v>234</v>
      </c>
      <c r="Q8117">
        <v>0</v>
      </c>
      <c r="R8117">
        <v>0</v>
      </c>
      <c r="S8117">
        <v>316499</v>
      </c>
      <c r="T8117">
        <v>234</v>
      </c>
      <c r="U8117">
        <v>0</v>
      </c>
    </row>
    <row r="8118" spans="1:21">
      <c r="A8118">
        <v>1.3</v>
      </c>
      <c r="C8118" t="s">
        <v>44915</v>
      </c>
      <c r="D8118" t="s">
        <v>44916</v>
      </c>
      <c r="F8118" t="s">
        <v>44917</v>
      </c>
      <c r="I8118" t="s">
        <v>15810</v>
      </c>
      <c r="J8118">
        <v>472</v>
      </c>
      <c r="K8118" t="s">
        <v>66</v>
      </c>
      <c r="L8118" t="s">
        <v>18619</v>
      </c>
      <c r="M8118">
        <v>68148</v>
      </c>
      <c r="N8118">
        <v>2600</v>
      </c>
      <c r="O8118">
        <v>234</v>
      </c>
      <c r="P8118">
        <v>234</v>
      </c>
      <c r="Q8118">
        <v>0</v>
      </c>
      <c r="R8118">
        <v>0</v>
      </c>
      <c r="S8118">
        <v>68148</v>
      </c>
      <c r="T8118">
        <v>234</v>
      </c>
      <c r="U8118">
        <v>0</v>
      </c>
    </row>
    <row r="8119" spans="1:21">
      <c r="A8119">
        <v>1.3</v>
      </c>
      <c r="C8119" t="s">
        <v>44918</v>
      </c>
      <c r="D8119" t="s">
        <v>44919</v>
      </c>
      <c r="F8119" t="s">
        <v>44920</v>
      </c>
      <c r="I8119" t="s">
        <v>2210</v>
      </c>
      <c r="J8119">
        <v>472</v>
      </c>
      <c r="K8119" t="s">
        <v>66</v>
      </c>
      <c r="L8119" t="s">
        <v>17612</v>
      </c>
      <c r="M8119">
        <v>175443</v>
      </c>
      <c r="N8119">
        <v>2600</v>
      </c>
      <c r="O8119">
        <v>234</v>
      </c>
      <c r="P8119">
        <v>234</v>
      </c>
      <c r="Q8119">
        <v>0</v>
      </c>
      <c r="R8119">
        <v>0</v>
      </c>
      <c r="S8119">
        <v>175443</v>
      </c>
      <c r="T8119">
        <v>234</v>
      </c>
      <c r="U8119">
        <v>0</v>
      </c>
    </row>
    <row r="8120" spans="1:21">
      <c r="A8120">
        <v>1.3</v>
      </c>
      <c r="C8120" t="s">
        <v>44921</v>
      </c>
      <c r="D8120" t="s">
        <v>44922</v>
      </c>
      <c r="F8120" t="s">
        <v>44309</v>
      </c>
      <c r="I8120" t="s">
        <v>44923</v>
      </c>
      <c r="J8120">
        <v>472</v>
      </c>
      <c r="K8120" t="s">
        <v>66</v>
      </c>
      <c r="L8120" t="s">
        <v>17635</v>
      </c>
      <c r="M8120">
        <v>582750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582750</v>
      </c>
      <c r="T8120">
        <v>0</v>
      </c>
      <c r="U8120">
        <v>0</v>
      </c>
    </row>
    <row r="8121" spans="1:21">
      <c r="A8121">
        <v>1.3</v>
      </c>
      <c r="C8121" t="s">
        <v>44924</v>
      </c>
      <c r="D8121" t="s">
        <v>44925</v>
      </c>
      <c r="F8121" t="s">
        <v>44926</v>
      </c>
      <c r="I8121" t="s">
        <v>15809</v>
      </c>
      <c r="J8121">
        <v>472</v>
      </c>
      <c r="K8121" t="s">
        <v>66</v>
      </c>
      <c r="L8121" t="s">
        <v>18619</v>
      </c>
      <c r="M8121">
        <v>784723</v>
      </c>
      <c r="N8121">
        <v>2600</v>
      </c>
      <c r="O8121">
        <v>234</v>
      </c>
      <c r="P8121">
        <v>234</v>
      </c>
      <c r="Q8121">
        <v>0</v>
      </c>
      <c r="R8121">
        <v>0</v>
      </c>
      <c r="S8121">
        <v>784723</v>
      </c>
      <c r="T8121">
        <v>234</v>
      </c>
      <c r="U8121">
        <v>0</v>
      </c>
    </row>
    <row r="8122" spans="1:21">
      <c r="A8122">
        <v>1.3</v>
      </c>
      <c r="C8122" t="s">
        <v>44927</v>
      </c>
      <c r="D8122" t="s">
        <v>44928</v>
      </c>
      <c r="F8122" t="s">
        <v>44929</v>
      </c>
      <c r="I8122" t="s">
        <v>15805</v>
      </c>
      <c r="J8122">
        <v>472</v>
      </c>
      <c r="K8122" t="s">
        <v>66</v>
      </c>
      <c r="L8122" t="s">
        <v>18619</v>
      </c>
      <c r="M8122">
        <v>59397</v>
      </c>
      <c r="N8122">
        <v>2600</v>
      </c>
      <c r="O8122">
        <v>234</v>
      </c>
      <c r="P8122">
        <v>234</v>
      </c>
      <c r="Q8122">
        <v>0</v>
      </c>
      <c r="R8122">
        <v>0</v>
      </c>
      <c r="S8122">
        <v>59397</v>
      </c>
      <c r="T8122">
        <v>234</v>
      </c>
      <c r="U8122">
        <v>0</v>
      </c>
    </row>
    <row r="8123" spans="1:21">
      <c r="A8123">
        <v>1.3</v>
      </c>
      <c r="C8123" t="s">
        <v>44930</v>
      </c>
      <c r="D8123" t="s">
        <v>44931</v>
      </c>
      <c r="F8123" t="s">
        <v>44932</v>
      </c>
      <c r="I8123" t="s">
        <v>15804</v>
      </c>
      <c r="J8123">
        <v>472</v>
      </c>
      <c r="K8123" t="s">
        <v>66</v>
      </c>
      <c r="L8123" t="s">
        <v>18619</v>
      </c>
      <c r="M8123">
        <v>280464</v>
      </c>
      <c r="N8123">
        <v>2600</v>
      </c>
      <c r="O8123">
        <v>234</v>
      </c>
      <c r="P8123">
        <v>234</v>
      </c>
      <c r="Q8123">
        <v>0</v>
      </c>
      <c r="R8123">
        <v>0</v>
      </c>
      <c r="S8123">
        <v>280464</v>
      </c>
      <c r="T8123">
        <v>234</v>
      </c>
      <c r="U8123">
        <v>0</v>
      </c>
    </row>
    <row r="8124" spans="1:21">
      <c r="A8124">
        <v>1.3</v>
      </c>
      <c r="C8124" t="s">
        <v>44933</v>
      </c>
      <c r="D8124" t="s">
        <v>44934</v>
      </c>
      <c r="F8124" t="s">
        <v>44935</v>
      </c>
      <c r="I8124" t="s">
        <v>15803</v>
      </c>
      <c r="J8124">
        <v>472</v>
      </c>
      <c r="K8124" t="s">
        <v>66</v>
      </c>
      <c r="L8124" t="s">
        <v>18619</v>
      </c>
      <c r="M8124">
        <v>341745</v>
      </c>
      <c r="N8124">
        <v>2600</v>
      </c>
      <c r="O8124">
        <v>234</v>
      </c>
      <c r="P8124">
        <v>234</v>
      </c>
      <c r="Q8124">
        <v>0</v>
      </c>
      <c r="R8124">
        <v>0</v>
      </c>
      <c r="S8124">
        <v>341745</v>
      </c>
      <c r="T8124">
        <v>234</v>
      </c>
      <c r="U8124">
        <v>0</v>
      </c>
    </row>
    <row r="8125" spans="1:21">
      <c r="A8125">
        <v>1.3</v>
      </c>
      <c r="C8125" t="s">
        <v>44936</v>
      </c>
      <c r="D8125" t="s">
        <v>18094</v>
      </c>
      <c r="F8125" t="s">
        <v>18095</v>
      </c>
      <c r="I8125" t="s">
        <v>15802</v>
      </c>
      <c r="J8125">
        <v>472</v>
      </c>
      <c r="K8125" t="s">
        <v>66</v>
      </c>
      <c r="L8125" t="s">
        <v>18619</v>
      </c>
      <c r="M8125">
        <v>208863</v>
      </c>
      <c r="N8125">
        <v>2600</v>
      </c>
      <c r="O8125">
        <v>234</v>
      </c>
      <c r="P8125">
        <v>234</v>
      </c>
      <c r="Q8125">
        <v>0</v>
      </c>
      <c r="R8125">
        <v>0</v>
      </c>
      <c r="S8125">
        <v>208863</v>
      </c>
      <c r="T8125">
        <v>234</v>
      </c>
      <c r="U8125">
        <v>0</v>
      </c>
    </row>
    <row r="8126" spans="1:21">
      <c r="A8126">
        <v>1.3</v>
      </c>
      <c r="C8126" t="s">
        <v>44937</v>
      </c>
      <c r="D8126" t="s">
        <v>44938</v>
      </c>
      <c r="F8126" t="s">
        <v>44939</v>
      </c>
      <c r="I8126" t="s">
        <v>15801</v>
      </c>
      <c r="J8126">
        <v>472</v>
      </c>
      <c r="K8126" t="s">
        <v>66</v>
      </c>
      <c r="L8126" t="s">
        <v>18619</v>
      </c>
      <c r="M8126">
        <v>105931</v>
      </c>
      <c r="N8126">
        <v>2600</v>
      </c>
      <c r="O8126">
        <v>234</v>
      </c>
      <c r="P8126">
        <v>234</v>
      </c>
      <c r="Q8126">
        <v>0</v>
      </c>
      <c r="R8126">
        <v>0</v>
      </c>
      <c r="S8126">
        <v>105931</v>
      </c>
      <c r="T8126">
        <v>234</v>
      </c>
      <c r="U8126">
        <v>0</v>
      </c>
    </row>
    <row r="8127" spans="1:21">
      <c r="A8127">
        <v>1.3</v>
      </c>
      <c r="C8127" t="s">
        <v>44940</v>
      </c>
      <c r="D8127" t="s">
        <v>44941</v>
      </c>
      <c r="F8127" t="s">
        <v>44942</v>
      </c>
      <c r="I8127" t="s">
        <v>15800</v>
      </c>
      <c r="J8127">
        <v>472</v>
      </c>
      <c r="K8127" t="s">
        <v>66</v>
      </c>
      <c r="L8127" t="s">
        <v>18619</v>
      </c>
      <c r="M8127">
        <v>514665</v>
      </c>
      <c r="N8127">
        <v>2600</v>
      </c>
      <c r="O8127">
        <v>234</v>
      </c>
      <c r="P8127">
        <v>234</v>
      </c>
      <c r="Q8127">
        <v>0</v>
      </c>
      <c r="R8127">
        <v>0</v>
      </c>
      <c r="S8127">
        <v>514665</v>
      </c>
      <c r="T8127">
        <v>234</v>
      </c>
      <c r="U8127">
        <v>0</v>
      </c>
    </row>
    <row r="8128" spans="1:21">
      <c r="A8128">
        <v>1.3</v>
      </c>
      <c r="C8128" t="s">
        <v>44943</v>
      </c>
      <c r="D8128" t="s">
        <v>44944</v>
      </c>
      <c r="F8128" t="s">
        <v>44945</v>
      </c>
      <c r="I8128" t="s">
        <v>15799</v>
      </c>
      <c r="J8128">
        <v>472</v>
      </c>
      <c r="K8128" t="s">
        <v>66</v>
      </c>
      <c r="L8128" t="s">
        <v>18619</v>
      </c>
      <c r="M8128">
        <v>453529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453529</v>
      </c>
      <c r="T8128">
        <v>0</v>
      </c>
      <c r="U8128">
        <v>0</v>
      </c>
    </row>
    <row r="8129" spans="1:21">
      <c r="A8129">
        <v>1.3</v>
      </c>
      <c r="C8129" t="s">
        <v>44946</v>
      </c>
      <c r="D8129" t="s">
        <v>44947</v>
      </c>
      <c r="F8129" t="s">
        <v>44948</v>
      </c>
      <c r="I8129" t="s">
        <v>15798</v>
      </c>
      <c r="J8129">
        <v>472</v>
      </c>
      <c r="K8129" t="s">
        <v>66</v>
      </c>
      <c r="L8129" t="s">
        <v>18619</v>
      </c>
      <c r="M8129">
        <v>430061</v>
      </c>
      <c r="N8129">
        <v>2600</v>
      </c>
      <c r="O8129">
        <v>234</v>
      </c>
      <c r="P8129">
        <v>234</v>
      </c>
      <c r="Q8129">
        <v>0</v>
      </c>
      <c r="R8129">
        <v>0</v>
      </c>
      <c r="S8129">
        <v>430061</v>
      </c>
      <c r="T8129">
        <v>234</v>
      </c>
      <c r="U8129">
        <v>0</v>
      </c>
    </row>
    <row r="8130" spans="1:21">
      <c r="A8130">
        <v>1.3</v>
      </c>
      <c r="C8130" t="s">
        <v>44949</v>
      </c>
      <c r="D8130" t="s">
        <v>32666</v>
      </c>
      <c r="F8130" t="s">
        <v>32667</v>
      </c>
      <c r="I8130" t="s">
        <v>6272</v>
      </c>
      <c r="J8130">
        <v>472</v>
      </c>
      <c r="K8130" t="s">
        <v>66</v>
      </c>
      <c r="L8130" t="s">
        <v>17595</v>
      </c>
      <c r="M8130">
        <v>2551572</v>
      </c>
      <c r="N8130">
        <v>2600</v>
      </c>
      <c r="O8130">
        <v>234</v>
      </c>
      <c r="P8130">
        <v>234</v>
      </c>
      <c r="Q8130">
        <v>0</v>
      </c>
      <c r="R8130">
        <v>0</v>
      </c>
      <c r="S8130">
        <v>2551572</v>
      </c>
      <c r="T8130">
        <v>234</v>
      </c>
      <c r="U8130">
        <v>0</v>
      </c>
    </row>
    <row r="8131" spans="1:21">
      <c r="A8131">
        <v>1.3</v>
      </c>
      <c r="C8131" t="s">
        <v>44950</v>
      </c>
      <c r="D8131" t="s">
        <v>44951</v>
      </c>
      <c r="F8131" t="s">
        <v>44910</v>
      </c>
      <c r="I8131" t="s">
        <v>15794</v>
      </c>
      <c r="J8131">
        <v>472</v>
      </c>
      <c r="K8131" t="s">
        <v>66</v>
      </c>
      <c r="L8131" t="s">
        <v>18619</v>
      </c>
      <c r="M8131">
        <v>617412</v>
      </c>
      <c r="N8131">
        <v>2600</v>
      </c>
      <c r="O8131">
        <v>234</v>
      </c>
      <c r="P8131">
        <v>234</v>
      </c>
      <c r="Q8131">
        <v>0</v>
      </c>
      <c r="R8131">
        <v>0</v>
      </c>
      <c r="S8131">
        <v>617412</v>
      </c>
      <c r="T8131">
        <v>234</v>
      </c>
      <c r="U8131">
        <v>0</v>
      </c>
    </row>
    <row r="8132" spans="1:21">
      <c r="A8132">
        <v>1.3</v>
      </c>
      <c r="C8132" t="s">
        <v>44952</v>
      </c>
      <c r="D8132" t="s">
        <v>22778</v>
      </c>
      <c r="F8132" t="s">
        <v>44910</v>
      </c>
      <c r="I8132" t="s">
        <v>15793</v>
      </c>
      <c r="J8132">
        <v>472</v>
      </c>
      <c r="K8132" t="s">
        <v>66</v>
      </c>
      <c r="L8132" t="s">
        <v>18619</v>
      </c>
      <c r="M8132">
        <v>554858</v>
      </c>
      <c r="N8132">
        <v>2600</v>
      </c>
      <c r="O8132">
        <v>234</v>
      </c>
      <c r="P8132">
        <v>234</v>
      </c>
      <c r="Q8132">
        <v>0</v>
      </c>
      <c r="R8132">
        <v>0</v>
      </c>
      <c r="S8132">
        <v>554858</v>
      </c>
      <c r="T8132">
        <v>234</v>
      </c>
      <c r="U8132">
        <v>0</v>
      </c>
    </row>
    <row r="8133" spans="1:21">
      <c r="A8133">
        <v>1.3</v>
      </c>
      <c r="C8133" t="s">
        <v>44953</v>
      </c>
      <c r="D8133" t="s">
        <v>44954</v>
      </c>
      <c r="F8133" t="s">
        <v>44910</v>
      </c>
      <c r="I8133" t="s">
        <v>15792</v>
      </c>
      <c r="J8133">
        <v>472</v>
      </c>
      <c r="K8133" t="s">
        <v>66</v>
      </c>
      <c r="L8133" t="s">
        <v>18619</v>
      </c>
      <c r="M8133">
        <v>1169640</v>
      </c>
      <c r="N8133">
        <v>2600</v>
      </c>
      <c r="O8133">
        <v>234</v>
      </c>
      <c r="P8133">
        <v>234</v>
      </c>
      <c r="Q8133">
        <v>0</v>
      </c>
      <c r="R8133">
        <v>0</v>
      </c>
      <c r="S8133">
        <v>1169640</v>
      </c>
      <c r="T8133">
        <v>234</v>
      </c>
      <c r="U8133">
        <v>0</v>
      </c>
    </row>
    <row r="8134" spans="1:21">
      <c r="A8134">
        <v>1.3</v>
      </c>
      <c r="C8134" t="s">
        <v>44955</v>
      </c>
      <c r="D8134" t="s">
        <v>22778</v>
      </c>
      <c r="F8134" t="s">
        <v>44910</v>
      </c>
      <c r="I8134" t="s">
        <v>15790</v>
      </c>
      <c r="J8134">
        <v>472</v>
      </c>
      <c r="K8134" t="s">
        <v>66</v>
      </c>
      <c r="L8134" t="s">
        <v>18619</v>
      </c>
      <c r="M8134">
        <v>1122180</v>
      </c>
      <c r="N8134">
        <v>2600</v>
      </c>
      <c r="O8134">
        <v>234</v>
      </c>
      <c r="P8134">
        <v>234</v>
      </c>
      <c r="Q8134">
        <v>0</v>
      </c>
      <c r="R8134">
        <v>0</v>
      </c>
      <c r="S8134">
        <v>1122180</v>
      </c>
      <c r="T8134">
        <v>234</v>
      </c>
      <c r="U8134">
        <v>0</v>
      </c>
    </row>
    <row r="8135" spans="1:21">
      <c r="A8135">
        <v>1.3</v>
      </c>
      <c r="C8135" t="s">
        <v>44956</v>
      </c>
      <c r="D8135" t="s">
        <v>43698</v>
      </c>
      <c r="F8135" t="s">
        <v>44910</v>
      </c>
      <c r="I8135" t="s">
        <v>9780</v>
      </c>
      <c r="J8135">
        <v>472</v>
      </c>
      <c r="K8135" t="s">
        <v>66</v>
      </c>
      <c r="L8135" t="s">
        <v>18241</v>
      </c>
      <c r="M8135">
        <v>954391</v>
      </c>
      <c r="N8135">
        <v>2600</v>
      </c>
      <c r="O8135">
        <v>234</v>
      </c>
      <c r="P8135">
        <v>234</v>
      </c>
      <c r="Q8135">
        <v>0</v>
      </c>
      <c r="R8135">
        <v>0</v>
      </c>
      <c r="S8135">
        <v>954391</v>
      </c>
      <c r="T8135">
        <v>234</v>
      </c>
      <c r="U8135">
        <v>0</v>
      </c>
    </row>
    <row r="8136" spans="1:21">
      <c r="A8136">
        <v>1.3</v>
      </c>
      <c r="C8136" t="s">
        <v>44957</v>
      </c>
      <c r="D8136" t="s">
        <v>40005</v>
      </c>
      <c r="F8136" t="s">
        <v>44910</v>
      </c>
      <c r="I8136" t="s">
        <v>15789</v>
      </c>
      <c r="J8136">
        <v>472</v>
      </c>
      <c r="K8136" t="s">
        <v>66</v>
      </c>
      <c r="L8136" t="s">
        <v>18619</v>
      </c>
      <c r="M8136">
        <v>849269</v>
      </c>
      <c r="N8136">
        <v>2600</v>
      </c>
      <c r="O8136">
        <v>234</v>
      </c>
      <c r="P8136">
        <v>234</v>
      </c>
      <c r="Q8136">
        <v>0</v>
      </c>
      <c r="R8136">
        <v>0</v>
      </c>
      <c r="S8136">
        <v>849269</v>
      </c>
      <c r="T8136">
        <v>234</v>
      </c>
      <c r="U8136">
        <v>0</v>
      </c>
    </row>
    <row r="8137" spans="1:21">
      <c r="A8137">
        <v>1.3</v>
      </c>
      <c r="C8137" t="s">
        <v>44958</v>
      </c>
      <c r="D8137" t="s">
        <v>40005</v>
      </c>
      <c r="F8137" t="s">
        <v>44910</v>
      </c>
      <c r="I8137" t="s">
        <v>15788</v>
      </c>
      <c r="J8137">
        <v>472</v>
      </c>
      <c r="K8137" t="s">
        <v>66</v>
      </c>
      <c r="L8137" t="s">
        <v>18619</v>
      </c>
      <c r="M8137">
        <v>689683</v>
      </c>
      <c r="N8137">
        <v>2600</v>
      </c>
      <c r="O8137">
        <v>234</v>
      </c>
      <c r="P8137">
        <v>234</v>
      </c>
      <c r="Q8137">
        <v>0</v>
      </c>
      <c r="R8137">
        <v>0</v>
      </c>
      <c r="S8137">
        <v>689683</v>
      </c>
      <c r="T8137">
        <v>234</v>
      </c>
      <c r="U8137">
        <v>0</v>
      </c>
    </row>
    <row r="8138" spans="1:21">
      <c r="A8138">
        <v>1.3</v>
      </c>
      <c r="C8138" t="s">
        <v>44959</v>
      </c>
      <c r="D8138" t="s">
        <v>44960</v>
      </c>
      <c r="F8138" t="s">
        <v>44910</v>
      </c>
      <c r="I8138" t="s">
        <v>15787</v>
      </c>
      <c r="J8138">
        <v>472</v>
      </c>
      <c r="K8138" t="s">
        <v>66</v>
      </c>
      <c r="L8138" t="s">
        <v>18619</v>
      </c>
      <c r="M8138">
        <v>893882</v>
      </c>
      <c r="N8138">
        <v>2600</v>
      </c>
      <c r="O8138">
        <v>234</v>
      </c>
      <c r="P8138">
        <v>234</v>
      </c>
      <c r="Q8138">
        <v>0</v>
      </c>
      <c r="R8138">
        <v>0</v>
      </c>
      <c r="S8138">
        <v>893882</v>
      </c>
      <c r="T8138">
        <v>234</v>
      </c>
      <c r="U8138">
        <v>0</v>
      </c>
    </row>
    <row r="8139" spans="1:21">
      <c r="A8139">
        <v>1.3</v>
      </c>
      <c r="C8139" t="s">
        <v>44961</v>
      </c>
      <c r="D8139" t="s">
        <v>44962</v>
      </c>
      <c r="F8139" t="s">
        <v>44963</v>
      </c>
      <c r="I8139" t="s">
        <v>15785</v>
      </c>
      <c r="J8139">
        <v>472</v>
      </c>
      <c r="K8139" t="s">
        <v>66</v>
      </c>
      <c r="L8139" t="s">
        <v>18619</v>
      </c>
      <c r="M8139">
        <v>253377</v>
      </c>
      <c r="N8139">
        <v>2600</v>
      </c>
      <c r="O8139">
        <v>234</v>
      </c>
      <c r="P8139">
        <v>234</v>
      </c>
      <c r="Q8139">
        <v>0</v>
      </c>
      <c r="R8139">
        <v>0</v>
      </c>
      <c r="S8139">
        <v>253377</v>
      </c>
      <c r="T8139">
        <v>234</v>
      </c>
      <c r="U8139">
        <v>0</v>
      </c>
    </row>
    <row r="8140" spans="1:21">
      <c r="A8140">
        <v>1.3</v>
      </c>
      <c r="C8140" t="s">
        <v>44964</v>
      </c>
      <c r="D8140" t="s">
        <v>44965</v>
      </c>
      <c r="F8140" t="s">
        <v>44966</v>
      </c>
      <c r="I8140" t="s">
        <v>15784</v>
      </c>
      <c r="J8140">
        <v>472</v>
      </c>
      <c r="K8140" t="s">
        <v>66</v>
      </c>
      <c r="L8140" t="s">
        <v>18619</v>
      </c>
      <c r="M8140">
        <v>88093</v>
      </c>
      <c r="N8140">
        <v>2600</v>
      </c>
      <c r="O8140">
        <v>234</v>
      </c>
      <c r="P8140">
        <v>234</v>
      </c>
      <c r="Q8140">
        <v>0</v>
      </c>
      <c r="R8140">
        <v>0</v>
      </c>
      <c r="S8140">
        <v>88093</v>
      </c>
      <c r="T8140">
        <v>234</v>
      </c>
      <c r="U8140">
        <v>0</v>
      </c>
    </row>
    <row r="8141" spans="1:21">
      <c r="A8141">
        <v>1.3</v>
      </c>
      <c r="C8141" t="s">
        <v>44967</v>
      </c>
      <c r="D8141" t="s">
        <v>44968</v>
      </c>
      <c r="F8141" t="s">
        <v>23099</v>
      </c>
      <c r="I8141" t="s">
        <v>2202</v>
      </c>
      <c r="J8141">
        <v>472</v>
      </c>
      <c r="K8141" t="s">
        <v>66</v>
      </c>
      <c r="L8141" t="s">
        <v>17612</v>
      </c>
      <c r="M8141">
        <v>199428</v>
      </c>
      <c r="N8141">
        <v>2600</v>
      </c>
      <c r="O8141">
        <v>234</v>
      </c>
      <c r="P8141">
        <v>234</v>
      </c>
      <c r="Q8141">
        <v>0</v>
      </c>
      <c r="R8141">
        <v>0</v>
      </c>
      <c r="S8141">
        <v>199428</v>
      </c>
      <c r="T8141">
        <v>234</v>
      </c>
      <c r="U8141">
        <v>0</v>
      </c>
    </row>
    <row r="8142" spans="1:21">
      <c r="A8142">
        <v>1.3</v>
      </c>
      <c r="C8142" t="s">
        <v>44969</v>
      </c>
      <c r="D8142" t="s">
        <v>42053</v>
      </c>
      <c r="F8142" t="s">
        <v>44910</v>
      </c>
      <c r="I8142" t="s">
        <v>15783</v>
      </c>
      <c r="J8142">
        <v>472</v>
      </c>
      <c r="K8142" t="s">
        <v>66</v>
      </c>
      <c r="L8142" t="s">
        <v>18619</v>
      </c>
      <c r="M8142">
        <v>2119278</v>
      </c>
      <c r="N8142">
        <v>2600</v>
      </c>
      <c r="O8142">
        <v>234</v>
      </c>
      <c r="P8142">
        <v>234</v>
      </c>
      <c r="Q8142">
        <v>0</v>
      </c>
      <c r="R8142">
        <v>0</v>
      </c>
      <c r="S8142">
        <v>2119278</v>
      </c>
      <c r="T8142">
        <v>234</v>
      </c>
      <c r="U8142">
        <v>0</v>
      </c>
    </row>
    <row r="8143" spans="1:21">
      <c r="A8143">
        <v>1.3</v>
      </c>
      <c r="C8143" t="s">
        <v>44970</v>
      </c>
      <c r="D8143" t="s">
        <v>42875</v>
      </c>
      <c r="F8143" t="s">
        <v>44910</v>
      </c>
      <c r="I8143" t="s">
        <v>15782</v>
      </c>
      <c r="J8143">
        <v>472</v>
      </c>
      <c r="K8143" t="s">
        <v>66</v>
      </c>
      <c r="L8143" t="s">
        <v>18619</v>
      </c>
      <c r="M8143">
        <v>1049344</v>
      </c>
      <c r="N8143">
        <v>2600</v>
      </c>
      <c r="O8143">
        <v>234</v>
      </c>
      <c r="P8143">
        <v>234</v>
      </c>
      <c r="Q8143">
        <v>0</v>
      </c>
      <c r="R8143">
        <v>0</v>
      </c>
      <c r="S8143">
        <v>1049344</v>
      </c>
      <c r="T8143">
        <v>234</v>
      </c>
      <c r="U8143">
        <v>0</v>
      </c>
    </row>
    <row r="8144" spans="1:21">
      <c r="A8144">
        <v>1.3</v>
      </c>
      <c r="C8144" t="s">
        <v>44971</v>
      </c>
      <c r="D8144" t="s">
        <v>42875</v>
      </c>
      <c r="F8144" t="s">
        <v>44910</v>
      </c>
      <c r="I8144" t="s">
        <v>15781</v>
      </c>
      <c r="J8144">
        <v>472</v>
      </c>
      <c r="K8144" t="s">
        <v>66</v>
      </c>
      <c r="L8144" t="s">
        <v>18619</v>
      </c>
      <c r="M8144">
        <v>656255</v>
      </c>
      <c r="N8144">
        <v>2600</v>
      </c>
      <c r="O8144">
        <v>234</v>
      </c>
      <c r="P8144">
        <v>234</v>
      </c>
      <c r="Q8144">
        <v>0</v>
      </c>
      <c r="R8144">
        <v>0</v>
      </c>
      <c r="S8144">
        <v>656255</v>
      </c>
      <c r="T8144">
        <v>234</v>
      </c>
      <c r="U8144">
        <v>0</v>
      </c>
    </row>
    <row r="8145" spans="1:21">
      <c r="A8145">
        <v>1.3</v>
      </c>
      <c r="C8145" t="s">
        <v>44972</v>
      </c>
      <c r="D8145" t="s">
        <v>44973</v>
      </c>
      <c r="F8145" t="s">
        <v>44910</v>
      </c>
      <c r="I8145" t="s">
        <v>15780</v>
      </c>
      <c r="J8145">
        <v>472</v>
      </c>
      <c r="K8145" t="s">
        <v>66</v>
      </c>
      <c r="L8145" t="s">
        <v>18619</v>
      </c>
      <c r="M8145">
        <v>1361516</v>
      </c>
      <c r="N8145">
        <v>2600</v>
      </c>
      <c r="O8145">
        <v>234</v>
      </c>
      <c r="P8145">
        <v>234</v>
      </c>
      <c r="Q8145">
        <v>0</v>
      </c>
      <c r="R8145">
        <v>0</v>
      </c>
      <c r="S8145">
        <v>1361516</v>
      </c>
      <c r="T8145">
        <v>234</v>
      </c>
      <c r="U8145">
        <v>0</v>
      </c>
    </row>
    <row r="8146" spans="1:21">
      <c r="A8146">
        <v>1.3</v>
      </c>
      <c r="C8146" t="s">
        <v>44974</v>
      </c>
      <c r="D8146" t="s">
        <v>44975</v>
      </c>
      <c r="F8146" t="s">
        <v>44976</v>
      </c>
      <c r="I8146" t="s">
        <v>784</v>
      </c>
      <c r="J8146">
        <v>472</v>
      </c>
      <c r="K8146" t="s">
        <v>66</v>
      </c>
      <c r="L8146" t="s">
        <v>20676</v>
      </c>
      <c r="M8146">
        <v>5611830</v>
      </c>
      <c r="N8146">
        <v>2600</v>
      </c>
      <c r="O8146">
        <v>234</v>
      </c>
      <c r="P8146">
        <v>234</v>
      </c>
      <c r="Q8146">
        <v>0</v>
      </c>
      <c r="R8146">
        <v>0</v>
      </c>
      <c r="S8146">
        <v>5611830</v>
      </c>
      <c r="T8146">
        <v>234</v>
      </c>
      <c r="U8146">
        <v>0</v>
      </c>
    </row>
    <row r="8147" spans="1:21">
      <c r="A8147">
        <v>1.3</v>
      </c>
      <c r="C8147" t="s">
        <v>44977</v>
      </c>
      <c r="D8147" t="s">
        <v>31155</v>
      </c>
      <c r="F8147" t="s">
        <v>44910</v>
      </c>
      <c r="I8147" t="s">
        <v>15779</v>
      </c>
      <c r="J8147">
        <v>472</v>
      </c>
      <c r="K8147" t="s">
        <v>66</v>
      </c>
      <c r="L8147" t="s">
        <v>18619</v>
      </c>
      <c r="M8147">
        <v>567417</v>
      </c>
      <c r="N8147">
        <v>2600</v>
      </c>
      <c r="O8147">
        <v>234</v>
      </c>
      <c r="P8147">
        <v>234</v>
      </c>
      <c r="Q8147">
        <v>0</v>
      </c>
      <c r="R8147">
        <v>0</v>
      </c>
      <c r="S8147">
        <v>567417</v>
      </c>
      <c r="T8147">
        <v>234</v>
      </c>
      <c r="U8147">
        <v>0</v>
      </c>
    </row>
    <row r="8148" spans="1:21">
      <c r="A8148">
        <v>1.3</v>
      </c>
      <c r="C8148" t="s">
        <v>44978</v>
      </c>
      <c r="D8148" t="s">
        <v>42053</v>
      </c>
      <c r="F8148" t="s">
        <v>44910</v>
      </c>
      <c r="I8148" t="s">
        <v>15778</v>
      </c>
      <c r="J8148">
        <v>472</v>
      </c>
      <c r="K8148" t="s">
        <v>66</v>
      </c>
      <c r="L8148" t="s">
        <v>18619</v>
      </c>
      <c r="M8148">
        <v>815952</v>
      </c>
      <c r="N8148">
        <v>2600</v>
      </c>
      <c r="O8148">
        <v>234</v>
      </c>
      <c r="P8148">
        <v>234</v>
      </c>
      <c r="Q8148">
        <v>0</v>
      </c>
      <c r="R8148">
        <v>0</v>
      </c>
      <c r="S8148">
        <v>815952</v>
      </c>
      <c r="T8148">
        <v>234</v>
      </c>
      <c r="U8148">
        <v>0</v>
      </c>
    </row>
    <row r="8149" spans="1:21">
      <c r="A8149">
        <v>1.3</v>
      </c>
      <c r="C8149" t="s">
        <v>44979</v>
      </c>
      <c r="D8149" t="s">
        <v>44980</v>
      </c>
      <c r="F8149" t="s">
        <v>44910</v>
      </c>
      <c r="I8149" t="s">
        <v>15777</v>
      </c>
      <c r="J8149">
        <v>472</v>
      </c>
      <c r="K8149" t="s">
        <v>66</v>
      </c>
      <c r="L8149" t="s">
        <v>18619</v>
      </c>
      <c r="M8149">
        <v>1073808</v>
      </c>
      <c r="N8149">
        <v>2600</v>
      </c>
      <c r="O8149">
        <v>234</v>
      </c>
      <c r="P8149">
        <v>234</v>
      </c>
      <c r="Q8149">
        <v>0</v>
      </c>
      <c r="R8149">
        <v>0</v>
      </c>
      <c r="S8149">
        <v>1073808</v>
      </c>
      <c r="T8149">
        <v>234</v>
      </c>
      <c r="U8149">
        <v>0</v>
      </c>
    </row>
    <row r="8150" spans="1:21">
      <c r="A8150">
        <v>1.3</v>
      </c>
      <c r="C8150" t="s">
        <v>44981</v>
      </c>
      <c r="D8150" t="s">
        <v>44982</v>
      </c>
      <c r="F8150" t="s">
        <v>44983</v>
      </c>
      <c r="I8150" t="s">
        <v>15776</v>
      </c>
      <c r="J8150">
        <v>472</v>
      </c>
      <c r="K8150" t="s">
        <v>66</v>
      </c>
      <c r="L8150" t="s">
        <v>18619</v>
      </c>
      <c r="M8150">
        <v>2194086</v>
      </c>
      <c r="N8150">
        <v>2600</v>
      </c>
      <c r="O8150">
        <v>234</v>
      </c>
      <c r="P8150">
        <v>234</v>
      </c>
      <c r="Q8150">
        <v>0</v>
      </c>
      <c r="R8150">
        <v>0</v>
      </c>
      <c r="S8150">
        <v>2194086</v>
      </c>
      <c r="T8150">
        <v>234</v>
      </c>
      <c r="U8150">
        <v>0</v>
      </c>
    </row>
    <row r="8151" spans="1:21">
      <c r="A8151">
        <v>1.3</v>
      </c>
      <c r="C8151" t="s">
        <v>44984</v>
      </c>
      <c r="D8151" t="s">
        <v>44985</v>
      </c>
      <c r="F8151" t="s">
        <v>44986</v>
      </c>
      <c r="I8151" t="s">
        <v>15775</v>
      </c>
      <c r="J8151">
        <v>472</v>
      </c>
      <c r="K8151" t="s">
        <v>66</v>
      </c>
      <c r="L8151" t="s">
        <v>18619</v>
      </c>
      <c r="M8151">
        <v>501930</v>
      </c>
      <c r="N8151">
        <v>2600</v>
      </c>
      <c r="O8151">
        <v>234</v>
      </c>
      <c r="P8151">
        <v>234</v>
      </c>
      <c r="Q8151">
        <v>0</v>
      </c>
      <c r="R8151">
        <v>0</v>
      </c>
      <c r="S8151">
        <v>501930</v>
      </c>
      <c r="T8151">
        <v>234</v>
      </c>
      <c r="U8151">
        <v>0</v>
      </c>
    </row>
    <row r="8152" spans="1:21">
      <c r="A8152">
        <v>1.3</v>
      </c>
      <c r="C8152" t="s">
        <v>44987</v>
      </c>
      <c r="D8152" t="s">
        <v>23347</v>
      </c>
      <c r="F8152" t="s">
        <v>23348</v>
      </c>
      <c r="I8152" t="s">
        <v>15773</v>
      </c>
      <c r="J8152">
        <v>472</v>
      </c>
      <c r="K8152" t="s">
        <v>66</v>
      </c>
      <c r="L8152" t="s">
        <v>18619</v>
      </c>
      <c r="M8152">
        <v>163996</v>
      </c>
      <c r="N8152">
        <v>2600</v>
      </c>
      <c r="O8152">
        <v>234</v>
      </c>
      <c r="P8152">
        <v>234</v>
      </c>
      <c r="Q8152">
        <v>0</v>
      </c>
      <c r="R8152">
        <v>0</v>
      </c>
      <c r="S8152">
        <v>163996</v>
      </c>
      <c r="T8152">
        <v>234</v>
      </c>
      <c r="U8152">
        <v>0</v>
      </c>
    </row>
    <row r="8153" spans="1:21">
      <c r="A8153">
        <v>1.3</v>
      </c>
      <c r="C8153" t="s">
        <v>44988</v>
      </c>
      <c r="D8153" t="s">
        <v>44989</v>
      </c>
      <c r="F8153" t="s">
        <v>44990</v>
      </c>
      <c r="I8153" t="s">
        <v>15772</v>
      </c>
      <c r="J8153">
        <v>472</v>
      </c>
      <c r="K8153" t="s">
        <v>66</v>
      </c>
      <c r="L8153" t="s">
        <v>18619</v>
      </c>
      <c r="M8153">
        <v>395640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395640</v>
      </c>
      <c r="T8153">
        <v>0</v>
      </c>
      <c r="U8153">
        <v>0</v>
      </c>
    </row>
    <row r="8154" spans="1:21">
      <c r="A8154">
        <v>1.3</v>
      </c>
      <c r="C8154" t="s">
        <v>44991</v>
      </c>
      <c r="D8154" t="s">
        <v>44992</v>
      </c>
      <c r="F8154" t="s">
        <v>44993</v>
      </c>
      <c r="I8154" t="s">
        <v>9776</v>
      </c>
      <c r="J8154">
        <v>472</v>
      </c>
      <c r="K8154" t="s">
        <v>66</v>
      </c>
      <c r="L8154" t="s">
        <v>18241</v>
      </c>
      <c r="M8154">
        <v>718051</v>
      </c>
      <c r="N8154">
        <v>2600</v>
      </c>
      <c r="O8154">
        <v>234</v>
      </c>
      <c r="P8154">
        <v>234</v>
      </c>
      <c r="Q8154">
        <v>0</v>
      </c>
      <c r="R8154">
        <v>0</v>
      </c>
      <c r="S8154">
        <v>718051</v>
      </c>
      <c r="T8154">
        <v>234</v>
      </c>
      <c r="U8154">
        <v>0</v>
      </c>
    </row>
    <row r="8155" spans="1:21">
      <c r="A8155">
        <v>1.3</v>
      </c>
      <c r="C8155" t="s">
        <v>44994</v>
      </c>
      <c r="D8155" t="s">
        <v>44995</v>
      </c>
      <c r="F8155" t="s">
        <v>44996</v>
      </c>
      <c r="I8155" t="s">
        <v>2194</v>
      </c>
      <c r="J8155">
        <v>472</v>
      </c>
      <c r="K8155" t="s">
        <v>66</v>
      </c>
      <c r="L8155" t="s">
        <v>17612</v>
      </c>
      <c r="M8155">
        <v>120559</v>
      </c>
      <c r="N8155">
        <v>2600</v>
      </c>
      <c r="O8155">
        <v>234</v>
      </c>
      <c r="P8155">
        <v>234</v>
      </c>
      <c r="Q8155">
        <v>0</v>
      </c>
      <c r="R8155">
        <v>0</v>
      </c>
      <c r="S8155">
        <v>120559</v>
      </c>
      <c r="T8155">
        <v>234</v>
      </c>
      <c r="U8155">
        <v>0</v>
      </c>
    </row>
    <row r="8156" spans="1:21">
      <c r="A8156">
        <v>1.3</v>
      </c>
      <c r="C8156" t="s">
        <v>44997</v>
      </c>
      <c r="D8156" t="s">
        <v>44998</v>
      </c>
      <c r="F8156" t="s">
        <v>44910</v>
      </c>
      <c r="I8156" t="s">
        <v>15770</v>
      </c>
      <c r="J8156">
        <v>472</v>
      </c>
      <c r="K8156" t="s">
        <v>66</v>
      </c>
      <c r="L8156" t="s">
        <v>18619</v>
      </c>
      <c r="M8156">
        <v>1044089</v>
      </c>
      <c r="N8156">
        <v>2600</v>
      </c>
      <c r="O8156">
        <v>234</v>
      </c>
      <c r="P8156">
        <v>234</v>
      </c>
      <c r="Q8156">
        <v>0</v>
      </c>
      <c r="R8156">
        <v>0</v>
      </c>
      <c r="S8156">
        <v>1044089</v>
      </c>
      <c r="T8156">
        <v>234</v>
      </c>
      <c r="U8156">
        <v>0</v>
      </c>
    </row>
    <row r="8157" spans="1:21">
      <c r="A8157">
        <v>1.3</v>
      </c>
      <c r="C8157" t="s">
        <v>44999</v>
      </c>
      <c r="D8157" t="s">
        <v>4050</v>
      </c>
      <c r="F8157" t="s">
        <v>45000</v>
      </c>
      <c r="I8157" t="s">
        <v>2193</v>
      </c>
      <c r="J8157">
        <v>472</v>
      </c>
      <c r="K8157" t="s">
        <v>66</v>
      </c>
      <c r="L8157" t="s">
        <v>17612</v>
      </c>
      <c r="M8157">
        <v>834340</v>
      </c>
      <c r="N8157">
        <v>2600</v>
      </c>
      <c r="O8157">
        <v>234</v>
      </c>
      <c r="P8157">
        <v>234</v>
      </c>
      <c r="Q8157">
        <v>0</v>
      </c>
      <c r="R8157">
        <v>0</v>
      </c>
      <c r="S8157">
        <v>834340</v>
      </c>
      <c r="T8157">
        <v>234</v>
      </c>
      <c r="U8157">
        <v>0</v>
      </c>
    </row>
    <row r="8158" spans="1:21">
      <c r="A8158">
        <v>1.3</v>
      </c>
      <c r="C8158" t="s">
        <v>45001</v>
      </c>
      <c r="D8158" t="s">
        <v>41466</v>
      </c>
      <c r="F8158" t="s">
        <v>40272</v>
      </c>
      <c r="I8158" t="s">
        <v>9771</v>
      </c>
      <c r="J8158">
        <v>472</v>
      </c>
      <c r="K8158" t="s">
        <v>66</v>
      </c>
      <c r="L8158" t="s">
        <v>18241</v>
      </c>
      <c r="M8158">
        <v>198817</v>
      </c>
      <c r="N8158">
        <v>2600</v>
      </c>
      <c r="O8158">
        <v>234</v>
      </c>
      <c r="P8158">
        <v>234</v>
      </c>
      <c r="Q8158">
        <v>0</v>
      </c>
      <c r="R8158">
        <v>0</v>
      </c>
      <c r="S8158">
        <v>198817</v>
      </c>
      <c r="T8158">
        <v>234</v>
      </c>
      <c r="U8158">
        <v>0</v>
      </c>
    </row>
    <row r="8159" spans="1:21">
      <c r="A8159">
        <v>1.3</v>
      </c>
      <c r="C8159" t="s">
        <v>45002</v>
      </c>
      <c r="D8159" t="s">
        <v>28840</v>
      </c>
      <c r="F8159" t="s">
        <v>17718</v>
      </c>
      <c r="I8159" t="s">
        <v>15769</v>
      </c>
      <c r="J8159">
        <v>472</v>
      </c>
      <c r="K8159" t="s">
        <v>66</v>
      </c>
      <c r="L8159" t="s">
        <v>18619</v>
      </c>
      <c r="M8159">
        <v>301461</v>
      </c>
      <c r="N8159">
        <v>2600</v>
      </c>
      <c r="O8159">
        <v>234</v>
      </c>
      <c r="P8159">
        <v>234</v>
      </c>
      <c r="Q8159">
        <v>0</v>
      </c>
      <c r="R8159">
        <v>0</v>
      </c>
      <c r="S8159">
        <v>301461</v>
      </c>
      <c r="T8159">
        <v>234</v>
      </c>
      <c r="U8159">
        <v>0</v>
      </c>
    </row>
    <row r="8160" spans="1:21">
      <c r="A8160">
        <v>1.3</v>
      </c>
      <c r="C8160" t="s">
        <v>45003</v>
      </c>
      <c r="D8160" t="s">
        <v>45004</v>
      </c>
      <c r="F8160" t="s">
        <v>45005</v>
      </c>
      <c r="I8160" t="s">
        <v>15768</v>
      </c>
      <c r="J8160">
        <v>472</v>
      </c>
      <c r="K8160" t="s">
        <v>66</v>
      </c>
      <c r="L8160" t="s">
        <v>18619</v>
      </c>
      <c r="M8160">
        <v>72770</v>
      </c>
      <c r="N8160">
        <v>2600</v>
      </c>
      <c r="O8160">
        <v>234</v>
      </c>
      <c r="P8160">
        <v>234</v>
      </c>
      <c r="Q8160">
        <v>0</v>
      </c>
      <c r="R8160">
        <v>0</v>
      </c>
      <c r="S8160">
        <v>72770</v>
      </c>
      <c r="T8160">
        <v>234</v>
      </c>
      <c r="U8160">
        <v>0</v>
      </c>
    </row>
    <row r="8161" spans="1:21">
      <c r="A8161">
        <v>1.3</v>
      </c>
      <c r="C8161" t="s">
        <v>45006</v>
      </c>
      <c r="D8161" t="s">
        <v>45007</v>
      </c>
      <c r="F8161" t="s">
        <v>45008</v>
      </c>
      <c r="I8161" t="s">
        <v>783</v>
      </c>
      <c r="J8161">
        <v>472</v>
      </c>
      <c r="K8161" t="s">
        <v>66</v>
      </c>
      <c r="L8161" t="s">
        <v>20676</v>
      </c>
      <c r="M8161">
        <v>825533</v>
      </c>
      <c r="N8161">
        <v>2600</v>
      </c>
      <c r="O8161">
        <v>234</v>
      </c>
      <c r="P8161">
        <v>234</v>
      </c>
      <c r="Q8161">
        <v>0</v>
      </c>
      <c r="R8161">
        <v>0</v>
      </c>
      <c r="S8161">
        <v>825533</v>
      </c>
      <c r="T8161">
        <v>234</v>
      </c>
      <c r="U8161">
        <v>0</v>
      </c>
    </row>
    <row r="8162" spans="1:21">
      <c r="A8162">
        <v>1.3</v>
      </c>
      <c r="C8162" t="s">
        <v>45009</v>
      </c>
      <c r="D8162" t="s">
        <v>45010</v>
      </c>
      <c r="F8162" t="s">
        <v>45011</v>
      </c>
      <c r="I8162" t="s">
        <v>15767</v>
      </c>
      <c r="J8162">
        <v>472</v>
      </c>
      <c r="K8162" t="s">
        <v>66</v>
      </c>
      <c r="L8162" t="s">
        <v>18619</v>
      </c>
      <c r="M8162">
        <v>621406</v>
      </c>
      <c r="N8162">
        <v>2600</v>
      </c>
      <c r="O8162">
        <v>234</v>
      </c>
      <c r="P8162">
        <v>234</v>
      </c>
      <c r="Q8162">
        <v>0</v>
      </c>
      <c r="R8162">
        <v>0</v>
      </c>
      <c r="S8162">
        <v>621406</v>
      </c>
      <c r="T8162">
        <v>234</v>
      </c>
      <c r="U8162">
        <v>0</v>
      </c>
    </row>
    <row r="8163" spans="1:21">
      <c r="A8163">
        <v>1.3</v>
      </c>
      <c r="C8163" t="s">
        <v>45012</v>
      </c>
      <c r="D8163" t="s">
        <v>45013</v>
      </c>
      <c r="F8163" t="s">
        <v>45014</v>
      </c>
      <c r="I8163" t="s">
        <v>15765</v>
      </c>
      <c r="J8163">
        <v>472</v>
      </c>
      <c r="K8163" t="s">
        <v>66</v>
      </c>
      <c r="L8163" t="s">
        <v>18619</v>
      </c>
      <c r="M8163">
        <v>72149</v>
      </c>
      <c r="N8163">
        <v>2600</v>
      </c>
      <c r="O8163">
        <v>234</v>
      </c>
      <c r="P8163">
        <v>234</v>
      </c>
      <c r="Q8163">
        <v>0</v>
      </c>
      <c r="R8163">
        <v>0</v>
      </c>
      <c r="S8163">
        <v>72149</v>
      </c>
      <c r="T8163">
        <v>234</v>
      </c>
      <c r="U8163">
        <v>0</v>
      </c>
    </row>
    <row r="8164" spans="1:21">
      <c r="A8164">
        <v>1.3</v>
      </c>
      <c r="C8164" t="s">
        <v>45015</v>
      </c>
      <c r="D8164" t="s">
        <v>45016</v>
      </c>
      <c r="F8164" t="s">
        <v>45017</v>
      </c>
      <c r="I8164" t="s">
        <v>15764</v>
      </c>
      <c r="J8164">
        <v>472</v>
      </c>
      <c r="K8164" t="s">
        <v>66</v>
      </c>
      <c r="L8164" t="s">
        <v>18619</v>
      </c>
      <c r="M8164">
        <v>425798</v>
      </c>
      <c r="N8164">
        <v>2600</v>
      </c>
      <c r="O8164">
        <v>234</v>
      </c>
      <c r="P8164">
        <v>234</v>
      </c>
      <c r="Q8164">
        <v>0</v>
      </c>
      <c r="R8164">
        <v>0</v>
      </c>
      <c r="S8164">
        <v>425798</v>
      </c>
      <c r="T8164">
        <v>234</v>
      </c>
      <c r="U8164">
        <v>0</v>
      </c>
    </row>
    <row r="8165" spans="1:21">
      <c r="A8165">
        <v>1.3</v>
      </c>
      <c r="C8165" t="s">
        <v>45018</v>
      </c>
      <c r="D8165" t="s">
        <v>45019</v>
      </c>
      <c r="F8165" t="s">
        <v>45020</v>
      </c>
      <c r="I8165" t="s">
        <v>15763</v>
      </c>
      <c r="J8165">
        <v>472</v>
      </c>
      <c r="K8165" t="s">
        <v>66</v>
      </c>
      <c r="L8165" t="s">
        <v>18619</v>
      </c>
      <c r="M8165">
        <v>655767</v>
      </c>
      <c r="N8165">
        <v>2600</v>
      </c>
      <c r="O8165">
        <v>234</v>
      </c>
      <c r="P8165">
        <v>234</v>
      </c>
      <c r="Q8165">
        <v>0</v>
      </c>
      <c r="R8165">
        <v>0</v>
      </c>
      <c r="S8165">
        <v>655767</v>
      </c>
      <c r="T8165">
        <v>234</v>
      </c>
      <c r="U8165">
        <v>0</v>
      </c>
    </row>
    <row r="8166" spans="1:21">
      <c r="A8166">
        <v>1.3</v>
      </c>
      <c r="C8166" t="s">
        <v>45021</v>
      </c>
      <c r="D8166" t="s">
        <v>45022</v>
      </c>
      <c r="F8166" t="s">
        <v>45023</v>
      </c>
      <c r="I8166" t="s">
        <v>2192</v>
      </c>
      <c r="J8166">
        <v>472</v>
      </c>
      <c r="K8166" t="s">
        <v>66</v>
      </c>
      <c r="L8166" t="s">
        <v>17612</v>
      </c>
      <c r="M8166">
        <v>264778</v>
      </c>
      <c r="N8166">
        <v>2600</v>
      </c>
      <c r="O8166">
        <v>234</v>
      </c>
      <c r="P8166">
        <v>234</v>
      </c>
      <c r="Q8166">
        <v>0</v>
      </c>
      <c r="R8166">
        <v>0</v>
      </c>
      <c r="S8166">
        <v>264778</v>
      </c>
      <c r="T8166">
        <v>234</v>
      </c>
      <c r="U8166">
        <v>0</v>
      </c>
    </row>
    <row r="8167" spans="1:21">
      <c r="A8167">
        <v>1.3</v>
      </c>
      <c r="C8167" t="s">
        <v>45024</v>
      </c>
      <c r="D8167" t="s">
        <v>45025</v>
      </c>
      <c r="F8167" t="s">
        <v>25922</v>
      </c>
      <c r="I8167" t="s">
        <v>15762</v>
      </c>
      <c r="J8167">
        <v>472</v>
      </c>
      <c r="K8167" t="s">
        <v>66</v>
      </c>
      <c r="L8167" t="s">
        <v>18619</v>
      </c>
      <c r="M8167">
        <v>7734920</v>
      </c>
      <c r="N8167">
        <v>3000</v>
      </c>
      <c r="O8167">
        <v>270</v>
      </c>
      <c r="P8167">
        <v>270</v>
      </c>
      <c r="Q8167">
        <v>0</v>
      </c>
      <c r="R8167">
        <v>0</v>
      </c>
      <c r="S8167">
        <v>7734920</v>
      </c>
      <c r="T8167">
        <v>270</v>
      </c>
      <c r="U8167">
        <v>0</v>
      </c>
    </row>
    <row r="8168" spans="1:21">
      <c r="A8168">
        <v>1.3</v>
      </c>
      <c r="C8168" t="s">
        <v>45026</v>
      </c>
      <c r="D8168" t="s">
        <v>45027</v>
      </c>
      <c r="F8168" t="s">
        <v>45028</v>
      </c>
      <c r="I8168" t="s">
        <v>2191</v>
      </c>
      <c r="J8168">
        <v>472</v>
      </c>
      <c r="K8168" t="s">
        <v>66</v>
      </c>
      <c r="L8168" t="s">
        <v>17612</v>
      </c>
      <c r="M8168">
        <v>7802686</v>
      </c>
      <c r="N8168">
        <v>3000</v>
      </c>
      <c r="O8168">
        <v>270</v>
      </c>
      <c r="P8168">
        <v>270</v>
      </c>
      <c r="Q8168">
        <v>0</v>
      </c>
      <c r="R8168">
        <v>0</v>
      </c>
      <c r="S8168">
        <v>7802686</v>
      </c>
      <c r="T8168">
        <v>270</v>
      </c>
      <c r="U8168">
        <v>0</v>
      </c>
    </row>
    <row r="8169" spans="1:21">
      <c r="A8169">
        <v>1.3</v>
      </c>
      <c r="C8169" t="s">
        <v>45029</v>
      </c>
      <c r="D8169" t="s">
        <v>45030</v>
      </c>
      <c r="F8169" t="s">
        <v>45031</v>
      </c>
      <c r="I8169" t="s">
        <v>15760</v>
      </c>
      <c r="J8169">
        <v>472</v>
      </c>
      <c r="K8169" t="s">
        <v>66</v>
      </c>
      <c r="L8169" t="s">
        <v>18619</v>
      </c>
      <c r="M8169">
        <v>81129</v>
      </c>
      <c r="N8169">
        <v>2600</v>
      </c>
      <c r="O8169">
        <v>234</v>
      </c>
      <c r="P8169">
        <v>234</v>
      </c>
      <c r="Q8169">
        <v>0</v>
      </c>
      <c r="R8169">
        <v>0</v>
      </c>
      <c r="S8169">
        <v>81129</v>
      </c>
      <c r="T8169">
        <v>234</v>
      </c>
      <c r="U8169">
        <v>0</v>
      </c>
    </row>
    <row r="8170" spans="1:21">
      <c r="A8170">
        <v>1.3</v>
      </c>
      <c r="C8170" t="s">
        <v>45032</v>
      </c>
      <c r="D8170" t="s">
        <v>45033</v>
      </c>
      <c r="F8170" t="s">
        <v>45034</v>
      </c>
      <c r="I8170" t="s">
        <v>15759</v>
      </c>
      <c r="J8170">
        <v>472</v>
      </c>
      <c r="K8170" t="s">
        <v>66</v>
      </c>
      <c r="L8170" t="s">
        <v>18619</v>
      </c>
      <c r="M8170">
        <v>890787</v>
      </c>
      <c r="N8170">
        <v>2600</v>
      </c>
      <c r="O8170">
        <v>234</v>
      </c>
      <c r="P8170">
        <v>234</v>
      </c>
      <c r="Q8170">
        <v>0</v>
      </c>
      <c r="R8170">
        <v>0</v>
      </c>
      <c r="S8170">
        <v>890787</v>
      </c>
      <c r="T8170">
        <v>234</v>
      </c>
      <c r="U8170">
        <v>0</v>
      </c>
    </row>
    <row r="8171" spans="1:21">
      <c r="A8171">
        <v>1.3</v>
      </c>
      <c r="C8171" t="s">
        <v>45035</v>
      </c>
      <c r="D8171" t="s">
        <v>45036</v>
      </c>
      <c r="F8171" t="s">
        <v>44888</v>
      </c>
      <c r="I8171" t="s">
        <v>15758</v>
      </c>
      <c r="J8171">
        <v>472</v>
      </c>
      <c r="K8171" t="s">
        <v>66</v>
      </c>
      <c r="L8171" t="s">
        <v>18619</v>
      </c>
      <c r="M8171">
        <v>1467974</v>
      </c>
      <c r="N8171">
        <v>2600</v>
      </c>
      <c r="O8171">
        <v>234</v>
      </c>
      <c r="P8171">
        <v>234</v>
      </c>
      <c r="Q8171">
        <v>0</v>
      </c>
      <c r="R8171">
        <v>0</v>
      </c>
      <c r="S8171">
        <v>1467974</v>
      </c>
      <c r="T8171">
        <v>234</v>
      </c>
      <c r="U8171">
        <v>0</v>
      </c>
    </row>
    <row r="8172" spans="1:21">
      <c r="A8172">
        <v>1.3</v>
      </c>
      <c r="C8172" t="s">
        <v>45037</v>
      </c>
      <c r="D8172" t="s">
        <v>45038</v>
      </c>
      <c r="F8172" t="s">
        <v>45039</v>
      </c>
      <c r="I8172" t="s">
        <v>782</v>
      </c>
      <c r="J8172">
        <v>472</v>
      </c>
      <c r="K8172" t="s">
        <v>66</v>
      </c>
      <c r="L8172" t="s">
        <v>20676</v>
      </c>
      <c r="M8172">
        <v>397658</v>
      </c>
      <c r="N8172">
        <v>2600</v>
      </c>
      <c r="O8172">
        <v>234</v>
      </c>
      <c r="P8172">
        <v>234</v>
      </c>
      <c r="Q8172">
        <v>0</v>
      </c>
      <c r="R8172">
        <v>0</v>
      </c>
      <c r="S8172">
        <v>397658</v>
      </c>
      <c r="T8172">
        <v>234</v>
      </c>
      <c r="U8172">
        <v>0</v>
      </c>
    </row>
    <row r="8173" spans="1:21">
      <c r="A8173">
        <v>1.3</v>
      </c>
      <c r="C8173" t="s">
        <v>45040</v>
      </c>
      <c r="D8173" t="s">
        <v>45041</v>
      </c>
      <c r="F8173" t="s">
        <v>45042</v>
      </c>
      <c r="I8173" t="s">
        <v>15756</v>
      </c>
      <c r="J8173">
        <v>472</v>
      </c>
      <c r="K8173" t="s">
        <v>66</v>
      </c>
      <c r="L8173" t="s">
        <v>18619</v>
      </c>
      <c r="M8173">
        <v>200431</v>
      </c>
      <c r="N8173">
        <v>2600</v>
      </c>
      <c r="O8173">
        <v>234</v>
      </c>
      <c r="P8173">
        <v>234</v>
      </c>
      <c r="Q8173">
        <v>0</v>
      </c>
      <c r="R8173">
        <v>0</v>
      </c>
      <c r="S8173">
        <v>200431</v>
      </c>
      <c r="T8173">
        <v>234</v>
      </c>
      <c r="U8173">
        <v>0</v>
      </c>
    </row>
    <row r="8174" spans="1:21">
      <c r="A8174">
        <v>1.3</v>
      </c>
      <c r="C8174" t="s">
        <v>45043</v>
      </c>
      <c r="D8174" t="s">
        <v>30781</v>
      </c>
      <c r="F8174" t="s">
        <v>44908</v>
      </c>
      <c r="I8174" t="s">
        <v>15755</v>
      </c>
      <c r="J8174">
        <v>472</v>
      </c>
      <c r="K8174" t="s">
        <v>66</v>
      </c>
      <c r="L8174" t="s">
        <v>18619</v>
      </c>
      <c r="M8174">
        <v>1204787</v>
      </c>
      <c r="N8174">
        <v>2600</v>
      </c>
      <c r="O8174">
        <v>234</v>
      </c>
      <c r="P8174">
        <v>234</v>
      </c>
      <c r="Q8174">
        <v>0</v>
      </c>
      <c r="R8174">
        <v>0</v>
      </c>
      <c r="S8174">
        <v>1204787</v>
      </c>
      <c r="T8174">
        <v>234</v>
      </c>
      <c r="U8174">
        <v>0</v>
      </c>
    </row>
    <row r="8175" spans="1:21">
      <c r="A8175">
        <v>1.3</v>
      </c>
      <c r="C8175" t="s">
        <v>45044</v>
      </c>
      <c r="D8175" t="s">
        <v>30781</v>
      </c>
      <c r="F8175" t="s">
        <v>44910</v>
      </c>
      <c r="I8175" t="s">
        <v>15754</v>
      </c>
      <c r="J8175">
        <v>472</v>
      </c>
      <c r="K8175" t="s">
        <v>66</v>
      </c>
      <c r="L8175" t="s">
        <v>18619</v>
      </c>
      <c r="M8175">
        <v>821847</v>
      </c>
      <c r="N8175">
        <v>2600</v>
      </c>
      <c r="O8175">
        <v>234</v>
      </c>
      <c r="P8175">
        <v>234</v>
      </c>
      <c r="Q8175">
        <v>0</v>
      </c>
      <c r="R8175">
        <v>0</v>
      </c>
      <c r="S8175">
        <v>821847</v>
      </c>
      <c r="T8175">
        <v>234</v>
      </c>
      <c r="U8175">
        <v>0</v>
      </c>
    </row>
    <row r="8176" spans="1:21">
      <c r="A8176">
        <v>1.3</v>
      </c>
      <c r="C8176" t="s">
        <v>45045</v>
      </c>
      <c r="D8176" t="s">
        <v>30781</v>
      </c>
      <c r="F8176" t="s">
        <v>44910</v>
      </c>
      <c r="I8176" t="s">
        <v>15753</v>
      </c>
      <c r="J8176">
        <v>472</v>
      </c>
      <c r="K8176" t="s">
        <v>66</v>
      </c>
      <c r="L8176" t="s">
        <v>18619</v>
      </c>
      <c r="M8176">
        <v>771421</v>
      </c>
      <c r="N8176">
        <v>2600</v>
      </c>
      <c r="O8176">
        <v>234</v>
      </c>
      <c r="P8176">
        <v>234</v>
      </c>
      <c r="Q8176">
        <v>0</v>
      </c>
      <c r="R8176">
        <v>0</v>
      </c>
      <c r="S8176">
        <v>771421</v>
      </c>
      <c r="T8176">
        <v>234</v>
      </c>
      <c r="U8176">
        <v>0</v>
      </c>
    </row>
    <row r="8177" spans="1:21">
      <c r="A8177">
        <v>1.3</v>
      </c>
      <c r="C8177" t="s">
        <v>45046</v>
      </c>
      <c r="D8177" t="s">
        <v>30781</v>
      </c>
      <c r="F8177" t="s">
        <v>44910</v>
      </c>
      <c r="I8177" t="s">
        <v>15752</v>
      </c>
      <c r="J8177">
        <v>472</v>
      </c>
      <c r="K8177" t="s">
        <v>66</v>
      </c>
      <c r="L8177" t="s">
        <v>18619</v>
      </c>
      <c r="M8177">
        <v>493210</v>
      </c>
      <c r="N8177">
        <v>2600</v>
      </c>
      <c r="O8177">
        <v>234</v>
      </c>
      <c r="P8177">
        <v>234</v>
      </c>
      <c r="Q8177">
        <v>0</v>
      </c>
      <c r="R8177">
        <v>0</v>
      </c>
      <c r="S8177">
        <v>493210</v>
      </c>
      <c r="T8177">
        <v>234</v>
      </c>
      <c r="U8177">
        <v>0</v>
      </c>
    </row>
    <row r="8178" spans="1:21">
      <c r="A8178">
        <v>1.3</v>
      </c>
      <c r="C8178" t="s">
        <v>45047</v>
      </c>
      <c r="D8178" t="s">
        <v>45048</v>
      </c>
      <c r="F8178" t="s">
        <v>45049</v>
      </c>
      <c r="I8178" t="s">
        <v>15751</v>
      </c>
      <c r="J8178">
        <v>472</v>
      </c>
      <c r="K8178" t="s">
        <v>66</v>
      </c>
      <c r="L8178" t="s">
        <v>18619</v>
      </c>
      <c r="M8178">
        <v>2925051</v>
      </c>
      <c r="N8178">
        <v>2600</v>
      </c>
      <c r="O8178">
        <v>234</v>
      </c>
      <c r="P8178">
        <v>234</v>
      </c>
      <c r="Q8178">
        <v>0</v>
      </c>
      <c r="R8178">
        <v>0</v>
      </c>
      <c r="S8178">
        <v>2925051</v>
      </c>
      <c r="T8178">
        <v>234</v>
      </c>
      <c r="U8178">
        <v>0</v>
      </c>
    </row>
    <row r="8179" spans="1:21">
      <c r="A8179">
        <v>1.3</v>
      </c>
      <c r="C8179" t="s">
        <v>45050</v>
      </c>
      <c r="D8179" t="s">
        <v>45051</v>
      </c>
      <c r="F8179" t="s">
        <v>45052</v>
      </c>
      <c r="I8179" t="s">
        <v>15750</v>
      </c>
      <c r="J8179">
        <v>472</v>
      </c>
      <c r="K8179" t="s">
        <v>66</v>
      </c>
      <c r="L8179" t="s">
        <v>18619</v>
      </c>
      <c r="M8179">
        <v>25118</v>
      </c>
      <c r="N8179">
        <v>2600</v>
      </c>
      <c r="O8179">
        <v>234</v>
      </c>
      <c r="P8179">
        <v>234</v>
      </c>
      <c r="Q8179">
        <v>0</v>
      </c>
      <c r="R8179">
        <v>0</v>
      </c>
      <c r="S8179">
        <v>25118</v>
      </c>
      <c r="T8179">
        <v>234</v>
      </c>
      <c r="U8179">
        <v>0</v>
      </c>
    </row>
    <row r="8180" spans="1:21">
      <c r="A8180">
        <v>1.3</v>
      </c>
      <c r="C8180" t="s">
        <v>45053</v>
      </c>
      <c r="D8180" t="s">
        <v>45054</v>
      </c>
      <c r="F8180" t="s">
        <v>32547</v>
      </c>
      <c r="I8180" t="s">
        <v>781</v>
      </c>
      <c r="J8180">
        <v>472</v>
      </c>
      <c r="K8180" t="s">
        <v>66</v>
      </c>
      <c r="L8180" t="s">
        <v>20676</v>
      </c>
      <c r="M8180">
        <v>284920</v>
      </c>
      <c r="N8180">
        <v>2600</v>
      </c>
      <c r="O8180">
        <v>234</v>
      </c>
      <c r="P8180">
        <v>234</v>
      </c>
      <c r="Q8180">
        <v>0</v>
      </c>
      <c r="R8180">
        <v>0</v>
      </c>
      <c r="S8180">
        <v>284920</v>
      </c>
      <c r="T8180">
        <v>234</v>
      </c>
      <c r="U8180">
        <v>0</v>
      </c>
    </row>
    <row r="8181" spans="1:21">
      <c r="A8181">
        <v>1.3</v>
      </c>
      <c r="C8181" t="s">
        <v>45055</v>
      </c>
      <c r="D8181" t="s">
        <v>45056</v>
      </c>
      <c r="F8181" t="s">
        <v>45057</v>
      </c>
      <c r="I8181" t="s">
        <v>15746</v>
      </c>
      <c r="J8181">
        <v>472</v>
      </c>
      <c r="K8181" t="s">
        <v>66</v>
      </c>
      <c r="L8181" t="s">
        <v>18619</v>
      </c>
      <c r="M8181">
        <v>350305</v>
      </c>
      <c r="N8181">
        <v>2600</v>
      </c>
      <c r="O8181">
        <v>234</v>
      </c>
      <c r="P8181">
        <v>234</v>
      </c>
      <c r="Q8181">
        <v>0</v>
      </c>
      <c r="R8181">
        <v>0</v>
      </c>
      <c r="S8181">
        <v>350305</v>
      </c>
      <c r="T8181">
        <v>234</v>
      </c>
      <c r="U8181">
        <v>0</v>
      </c>
    </row>
    <row r="8182" spans="1:21">
      <c r="A8182">
        <v>1.3</v>
      </c>
      <c r="C8182" t="s">
        <v>45058</v>
      </c>
      <c r="D8182" t="s">
        <v>44807</v>
      </c>
      <c r="F8182" t="s">
        <v>44808</v>
      </c>
      <c r="I8182" t="s">
        <v>2187</v>
      </c>
      <c r="J8182">
        <v>472</v>
      </c>
      <c r="K8182" t="s">
        <v>66</v>
      </c>
      <c r="L8182" t="s">
        <v>17612</v>
      </c>
      <c r="M8182">
        <v>138014</v>
      </c>
      <c r="N8182">
        <v>2600</v>
      </c>
      <c r="O8182">
        <v>234</v>
      </c>
      <c r="P8182">
        <v>234</v>
      </c>
      <c r="Q8182">
        <v>0</v>
      </c>
      <c r="R8182">
        <v>0</v>
      </c>
      <c r="S8182">
        <v>138014</v>
      </c>
      <c r="T8182">
        <v>234</v>
      </c>
      <c r="U8182">
        <v>0</v>
      </c>
    </row>
    <row r="8183" spans="1:21">
      <c r="A8183">
        <v>1.3</v>
      </c>
      <c r="C8183" t="s">
        <v>45059</v>
      </c>
      <c r="D8183" t="s">
        <v>45060</v>
      </c>
      <c r="F8183" t="s">
        <v>45061</v>
      </c>
      <c r="I8183" t="s">
        <v>2186</v>
      </c>
      <c r="J8183">
        <v>472</v>
      </c>
      <c r="K8183" t="s">
        <v>66</v>
      </c>
      <c r="L8183" t="s">
        <v>17612</v>
      </c>
      <c r="M8183">
        <v>488237</v>
      </c>
      <c r="N8183">
        <v>2600</v>
      </c>
      <c r="O8183">
        <v>234</v>
      </c>
      <c r="P8183">
        <v>234</v>
      </c>
      <c r="Q8183">
        <v>0</v>
      </c>
      <c r="R8183">
        <v>0</v>
      </c>
      <c r="S8183">
        <v>488237</v>
      </c>
      <c r="T8183">
        <v>234</v>
      </c>
      <c r="U8183">
        <v>0</v>
      </c>
    </row>
    <row r="8184" spans="1:21">
      <c r="A8184">
        <v>1.3</v>
      </c>
      <c r="C8184" t="s">
        <v>45062</v>
      </c>
      <c r="D8184" t="s">
        <v>45063</v>
      </c>
      <c r="F8184" t="s">
        <v>29417</v>
      </c>
      <c r="I8184" t="s">
        <v>15744</v>
      </c>
      <c r="J8184">
        <v>472</v>
      </c>
      <c r="K8184" t="s">
        <v>66</v>
      </c>
      <c r="L8184" t="s">
        <v>18619</v>
      </c>
      <c r="M8184">
        <v>174198</v>
      </c>
      <c r="N8184">
        <v>2600</v>
      </c>
      <c r="O8184">
        <v>234</v>
      </c>
      <c r="P8184">
        <v>234</v>
      </c>
      <c r="Q8184">
        <v>0</v>
      </c>
      <c r="R8184">
        <v>0</v>
      </c>
      <c r="S8184">
        <v>174198</v>
      </c>
      <c r="T8184">
        <v>234</v>
      </c>
      <c r="U8184">
        <v>0</v>
      </c>
    </row>
    <row r="8185" spans="1:21">
      <c r="A8185">
        <v>1.3</v>
      </c>
      <c r="C8185" t="s">
        <v>45064</v>
      </c>
      <c r="D8185" t="s">
        <v>39325</v>
      </c>
      <c r="F8185" t="s">
        <v>44808</v>
      </c>
      <c r="I8185" t="s">
        <v>2182</v>
      </c>
      <c r="J8185">
        <v>472</v>
      </c>
      <c r="K8185" t="s">
        <v>66</v>
      </c>
      <c r="L8185" t="s">
        <v>17612</v>
      </c>
      <c r="M8185">
        <v>136492</v>
      </c>
      <c r="N8185">
        <v>2600</v>
      </c>
      <c r="O8185">
        <v>234</v>
      </c>
      <c r="P8185">
        <v>234</v>
      </c>
      <c r="Q8185">
        <v>0</v>
      </c>
      <c r="R8185">
        <v>0</v>
      </c>
      <c r="S8185">
        <v>136492</v>
      </c>
      <c r="T8185">
        <v>234</v>
      </c>
      <c r="U8185">
        <v>0</v>
      </c>
    </row>
    <row r="8186" spans="1:21">
      <c r="A8186">
        <v>1.3</v>
      </c>
      <c r="C8186" t="s">
        <v>45065</v>
      </c>
      <c r="D8186" t="s">
        <v>45066</v>
      </c>
      <c r="F8186" t="s">
        <v>45067</v>
      </c>
      <c r="I8186" t="s">
        <v>15740</v>
      </c>
      <c r="J8186">
        <v>472</v>
      </c>
      <c r="K8186" t="s">
        <v>66</v>
      </c>
      <c r="L8186" t="s">
        <v>18619</v>
      </c>
      <c r="M8186">
        <v>699142</v>
      </c>
      <c r="N8186">
        <v>2600</v>
      </c>
      <c r="O8186">
        <v>234</v>
      </c>
      <c r="P8186">
        <v>234</v>
      </c>
      <c r="Q8186">
        <v>0</v>
      </c>
      <c r="R8186">
        <v>0</v>
      </c>
      <c r="S8186">
        <v>699142</v>
      </c>
      <c r="T8186">
        <v>234</v>
      </c>
      <c r="U8186">
        <v>0</v>
      </c>
    </row>
    <row r="8187" spans="1:21">
      <c r="A8187">
        <v>1.3</v>
      </c>
      <c r="C8187" t="s">
        <v>45068</v>
      </c>
      <c r="D8187" t="s">
        <v>45069</v>
      </c>
      <c r="F8187" t="s">
        <v>45070</v>
      </c>
      <c r="I8187" t="s">
        <v>15739</v>
      </c>
      <c r="J8187">
        <v>472</v>
      </c>
      <c r="K8187" t="s">
        <v>66</v>
      </c>
      <c r="L8187" t="s">
        <v>18619</v>
      </c>
      <c r="M8187">
        <v>496736</v>
      </c>
      <c r="N8187">
        <v>2600</v>
      </c>
      <c r="O8187">
        <v>234</v>
      </c>
      <c r="P8187">
        <v>234</v>
      </c>
      <c r="Q8187">
        <v>0</v>
      </c>
      <c r="R8187">
        <v>0</v>
      </c>
      <c r="S8187">
        <v>496736</v>
      </c>
      <c r="T8187">
        <v>234</v>
      </c>
      <c r="U8187">
        <v>0</v>
      </c>
    </row>
    <row r="8188" spans="1:21">
      <c r="A8188">
        <v>1.3</v>
      </c>
      <c r="C8188" t="s">
        <v>45071</v>
      </c>
      <c r="D8188" t="s">
        <v>15638</v>
      </c>
      <c r="F8188" t="s">
        <v>32922</v>
      </c>
      <c r="I8188" t="s">
        <v>15738</v>
      </c>
      <c r="J8188">
        <v>472</v>
      </c>
      <c r="K8188" t="s">
        <v>66</v>
      </c>
      <c r="L8188" t="s">
        <v>18619</v>
      </c>
      <c r="M8188">
        <v>484254</v>
      </c>
      <c r="N8188">
        <v>2600</v>
      </c>
      <c r="O8188">
        <v>234</v>
      </c>
      <c r="P8188">
        <v>234</v>
      </c>
      <c r="Q8188">
        <v>0</v>
      </c>
      <c r="R8188">
        <v>0</v>
      </c>
      <c r="S8188">
        <v>484254</v>
      </c>
      <c r="T8188">
        <v>234</v>
      </c>
      <c r="U8188">
        <v>0</v>
      </c>
    </row>
    <row r="8189" spans="1:21">
      <c r="A8189">
        <v>1.3</v>
      </c>
      <c r="C8189" t="s">
        <v>45072</v>
      </c>
      <c r="D8189" t="s">
        <v>45073</v>
      </c>
      <c r="F8189" t="s">
        <v>45074</v>
      </c>
      <c r="I8189" t="s">
        <v>9763</v>
      </c>
      <c r="J8189">
        <v>472</v>
      </c>
      <c r="K8189" t="s">
        <v>66</v>
      </c>
      <c r="L8189" t="s">
        <v>18241</v>
      </c>
      <c r="M8189">
        <v>783354</v>
      </c>
      <c r="N8189">
        <v>2600</v>
      </c>
      <c r="O8189">
        <v>234</v>
      </c>
      <c r="P8189">
        <v>234</v>
      </c>
      <c r="Q8189">
        <v>0</v>
      </c>
      <c r="R8189">
        <v>0</v>
      </c>
      <c r="S8189">
        <v>783354</v>
      </c>
      <c r="T8189">
        <v>234</v>
      </c>
      <c r="U8189">
        <v>0</v>
      </c>
    </row>
    <row r="8190" spans="1:21">
      <c r="A8190">
        <v>1.3</v>
      </c>
      <c r="C8190" t="s">
        <v>45075</v>
      </c>
      <c r="D8190" t="s">
        <v>45076</v>
      </c>
      <c r="F8190" t="s">
        <v>45077</v>
      </c>
      <c r="I8190" t="s">
        <v>15737</v>
      </c>
      <c r="J8190">
        <v>472</v>
      </c>
      <c r="K8190" t="s">
        <v>66</v>
      </c>
      <c r="L8190" t="s">
        <v>18619</v>
      </c>
      <c r="M8190">
        <v>55967</v>
      </c>
      <c r="N8190">
        <v>2600</v>
      </c>
      <c r="O8190">
        <v>234</v>
      </c>
      <c r="P8190">
        <v>234</v>
      </c>
      <c r="Q8190">
        <v>0</v>
      </c>
      <c r="R8190">
        <v>0</v>
      </c>
      <c r="S8190">
        <v>55967</v>
      </c>
      <c r="T8190">
        <v>234</v>
      </c>
      <c r="U8190">
        <v>0</v>
      </c>
    </row>
    <row r="8191" spans="1:21">
      <c r="A8191">
        <v>1.3</v>
      </c>
      <c r="C8191" t="s">
        <v>45078</v>
      </c>
      <c r="D8191" t="s">
        <v>45079</v>
      </c>
      <c r="F8191" t="s">
        <v>45080</v>
      </c>
      <c r="I8191" t="s">
        <v>15733</v>
      </c>
      <c r="J8191">
        <v>472</v>
      </c>
      <c r="K8191" t="s">
        <v>66</v>
      </c>
      <c r="L8191" t="s">
        <v>18619</v>
      </c>
      <c r="M8191">
        <v>345005</v>
      </c>
      <c r="N8191">
        <v>2600</v>
      </c>
      <c r="O8191">
        <v>234</v>
      </c>
      <c r="P8191">
        <v>234</v>
      </c>
      <c r="Q8191">
        <v>0</v>
      </c>
      <c r="R8191">
        <v>0</v>
      </c>
      <c r="S8191">
        <v>345005</v>
      </c>
      <c r="T8191">
        <v>234</v>
      </c>
      <c r="U8191">
        <v>0</v>
      </c>
    </row>
    <row r="8192" spans="1:21">
      <c r="A8192">
        <v>1.3</v>
      </c>
      <c r="C8192" t="s">
        <v>45081</v>
      </c>
      <c r="D8192" t="s">
        <v>45082</v>
      </c>
      <c r="F8192" t="s">
        <v>17718</v>
      </c>
      <c r="I8192" t="s">
        <v>15732</v>
      </c>
      <c r="J8192">
        <v>472</v>
      </c>
      <c r="K8192" t="s">
        <v>66</v>
      </c>
      <c r="L8192" t="s">
        <v>18619</v>
      </c>
      <c r="M8192">
        <v>1167751</v>
      </c>
      <c r="N8192">
        <v>2600</v>
      </c>
      <c r="O8192">
        <v>234</v>
      </c>
      <c r="P8192">
        <v>234</v>
      </c>
      <c r="Q8192">
        <v>0</v>
      </c>
      <c r="R8192">
        <v>0</v>
      </c>
      <c r="S8192">
        <v>1167751</v>
      </c>
      <c r="T8192">
        <v>234</v>
      </c>
      <c r="U8192">
        <v>0</v>
      </c>
    </row>
    <row r="8193" spans="1:21">
      <c r="A8193">
        <v>1.3</v>
      </c>
      <c r="C8193" t="s">
        <v>45083</v>
      </c>
      <c r="D8193" t="s">
        <v>45084</v>
      </c>
      <c r="F8193" t="s">
        <v>45085</v>
      </c>
      <c r="I8193" t="s">
        <v>2178</v>
      </c>
      <c r="J8193">
        <v>472</v>
      </c>
      <c r="K8193" t="s">
        <v>66</v>
      </c>
      <c r="L8193" t="s">
        <v>17612</v>
      </c>
      <c r="M8193">
        <v>285828</v>
      </c>
      <c r="N8193">
        <v>2600</v>
      </c>
      <c r="O8193">
        <v>234</v>
      </c>
      <c r="P8193">
        <v>234</v>
      </c>
      <c r="Q8193">
        <v>0</v>
      </c>
      <c r="R8193">
        <v>0</v>
      </c>
      <c r="S8193">
        <v>285828</v>
      </c>
      <c r="T8193">
        <v>234</v>
      </c>
      <c r="U8193">
        <v>0</v>
      </c>
    </row>
    <row r="8194" spans="1:21">
      <c r="A8194">
        <v>1.3</v>
      </c>
      <c r="C8194" t="s">
        <v>45086</v>
      </c>
      <c r="D8194" t="s">
        <v>45087</v>
      </c>
      <c r="F8194" t="s">
        <v>45088</v>
      </c>
      <c r="I8194" t="s">
        <v>15727</v>
      </c>
      <c r="J8194">
        <v>472</v>
      </c>
      <c r="K8194" t="s">
        <v>66</v>
      </c>
      <c r="L8194" t="s">
        <v>18619</v>
      </c>
      <c r="M8194">
        <v>261685</v>
      </c>
      <c r="N8194">
        <v>2600</v>
      </c>
      <c r="O8194">
        <v>234</v>
      </c>
      <c r="P8194">
        <v>234</v>
      </c>
      <c r="Q8194">
        <v>0</v>
      </c>
      <c r="R8194">
        <v>0</v>
      </c>
      <c r="S8194">
        <v>261685</v>
      </c>
      <c r="T8194">
        <v>234</v>
      </c>
      <c r="U8194">
        <v>0</v>
      </c>
    </row>
    <row r="8195" spans="1:21">
      <c r="A8195">
        <v>1.3</v>
      </c>
      <c r="C8195" t="s">
        <v>45089</v>
      </c>
      <c r="D8195" t="s">
        <v>30781</v>
      </c>
      <c r="F8195" t="s">
        <v>45090</v>
      </c>
      <c r="I8195" t="s">
        <v>15726</v>
      </c>
      <c r="J8195">
        <v>472</v>
      </c>
      <c r="K8195" t="s">
        <v>66</v>
      </c>
      <c r="L8195" t="s">
        <v>18619</v>
      </c>
      <c r="M8195">
        <v>1507928</v>
      </c>
      <c r="N8195">
        <v>2600</v>
      </c>
      <c r="O8195">
        <v>234</v>
      </c>
      <c r="P8195">
        <v>234</v>
      </c>
      <c r="Q8195">
        <v>0</v>
      </c>
      <c r="R8195">
        <v>0</v>
      </c>
      <c r="S8195">
        <v>1507928</v>
      </c>
      <c r="T8195">
        <v>234</v>
      </c>
      <c r="U8195">
        <v>0</v>
      </c>
    </row>
    <row r="8196" spans="1:21">
      <c r="A8196">
        <v>1.3</v>
      </c>
      <c r="C8196" t="s">
        <v>45091</v>
      </c>
      <c r="D8196" t="s">
        <v>30781</v>
      </c>
      <c r="F8196" t="s">
        <v>45090</v>
      </c>
      <c r="I8196" t="s">
        <v>15725</v>
      </c>
      <c r="J8196">
        <v>472</v>
      </c>
      <c r="K8196" t="s">
        <v>66</v>
      </c>
      <c r="L8196" t="s">
        <v>18619</v>
      </c>
      <c r="M8196">
        <v>1038761</v>
      </c>
      <c r="N8196">
        <v>2600</v>
      </c>
      <c r="O8196">
        <v>234</v>
      </c>
      <c r="P8196">
        <v>234</v>
      </c>
      <c r="Q8196">
        <v>0</v>
      </c>
      <c r="R8196">
        <v>0</v>
      </c>
      <c r="S8196">
        <v>1038761</v>
      </c>
      <c r="T8196">
        <v>234</v>
      </c>
      <c r="U8196">
        <v>0</v>
      </c>
    </row>
    <row r="8197" spans="1:21">
      <c r="A8197">
        <v>1.3</v>
      </c>
      <c r="C8197" t="s">
        <v>45092</v>
      </c>
      <c r="D8197" t="s">
        <v>30781</v>
      </c>
      <c r="F8197" t="s">
        <v>45090</v>
      </c>
      <c r="I8197" t="s">
        <v>15724</v>
      </c>
      <c r="J8197">
        <v>472</v>
      </c>
      <c r="K8197" t="s">
        <v>66</v>
      </c>
      <c r="L8197" t="s">
        <v>18619</v>
      </c>
      <c r="M8197">
        <v>884053</v>
      </c>
      <c r="N8197">
        <v>2600</v>
      </c>
      <c r="O8197">
        <v>234</v>
      </c>
      <c r="P8197">
        <v>234</v>
      </c>
      <c r="Q8197">
        <v>0</v>
      </c>
      <c r="R8197">
        <v>0</v>
      </c>
      <c r="S8197">
        <v>884053</v>
      </c>
      <c r="T8197">
        <v>234</v>
      </c>
      <c r="U8197">
        <v>0</v>
      </c>
    </row>
    <row r="8198" spans="1:21">
      <c r="A8198">
        <v>1.3</v>
      </c>
      <c r="C8198" t="s">
        <v>45093</v>
      </c>
      <c r="D8198" t="s">
        <v>45094</v>
      </c>
      <c r="F8198" t="s">
        <v>45095</v>
      </c>
      <c r="I8198" t="s">
        <v>2177</v>
      </c>
      <c r="J8198">
        <v>472</v>
      </c>
      <c r="K8198" t="s">
        <v>66</v>
      </c>
      <c r="L8198" t="s">
        <v>17612</v>
      </c>
      <c r="M8198">
        <v>2280184</v>
      </c>
      <c r="N8198">
        <v>2600</v>
      </c>
      <c r="O8198">
        <v>234</v>
      </c>
      <c r="P8198">
        <v>234</v>
      </c>
      <c r="Q8198">
        <v>0</v>
      </c>
      <c r="R8198">
        <v>0</v>
      </c>
      <c r="S8198">
        <v>2280184</v>
      </c>
      <c r="T8198">
        <v>234</v>
      </c>
      <c r="U8198">
        <v>0</v>
      </c>
    </row>
    <row r="8199" spans="1:21">
      <c r="A8199">
        <v>1.3</v>
      </c>
      <c r="C8199" t="s">
        <v>45096</v>
      </c>
      <c r="D8199" t="s">
        <v>45097</v>
      </c>
      <c r="F8199" t="s">
        <v>45098</v>
      </c>
      <c r="I8199" t="s">
        <v>2176</v>
      </c>
      <c r="J8199">
        <v>472</v>
      </c>
      <c r="K8199" t="s">
        <v>66</v>
      </c>
      <c r="L8199" t="s">
        <v>17612</v>
      </c>
      <c r="M8199">
        <v>93817</v>
      </c>
      <c r="N8199">
        <v>2600</v>
      </c>
      <c r="O8199">
        <v>234</v>
      </c>
      <c r="P8199">
        <v>234</v>
      </c>
      <c r="Q8199">
        <v>0</v>
      </c>
      <c r="R8199">
        <v>0</v>
      </c>
      <c r="S8199">
        <v>93817</v>
      </c>
      <c r="T8199">
        <v>234</v>
      </c>
      <c r="U8199">
        <v>0</v>
      </c>
    </row>
    <row r="8200" spans="1:21">
      <c r="A8200">
        <v>1.3</v>
      </c>
      <c r="C8200" t="s">
        <v>45099</v>
      </c>
      <c r="D8200" t="s">
        <v>17721</v>
      </c>
      <c r="F8200" t="s">
        <v>17718</v>
      </c>
      <c r="I8200" t="s">
        <v>9761</v>
      </c>
      <c r="J8200">
        <v>472</v>
      </c>
      <c r="K8200" t="s">
        <v>66</v>
      </c>
      <c r="L8200" t="s">
        <v>18241</v>
      </c>
      <c r="M8200">
        <v>1741182</v>
      </c>
      <c r="N8200">
        <v>2600</v>
      </c>
      <c r="O8200">
        <v>234</v>
      </c>
      <c r="P8200">
        <v>234</v>
      </c>
      <c r="Q8200">
        <v>0</v>
      </c>
      <c r="R8200">
        <v>0</v>
      </c>
      <c r="S8200">
        <v>1741182</v>
      </c>
      <c r="T8200">
        <v>234</v>
      </c>
      <c r="U8200">
        <v>0</v>
      </c>
    </row>
    <row r="8201" spans="1:21">
      <c r="A8201">
        <v>1.3</v>
      </c>
      <c r="C8201" t="s">
        <v>45100</v>
      </c>
      <c r="D8201" t="s">
        <v>45101</v>
      </c>
      <c r="F8201" t="s">
        <v>45102</v>
      </c>
      <c r="I8201" t="s">
        <v>2175</v>
      </c>
      <c r="J8201">
        <v>472</v>
      </c>
      <c r="K8201" t="s">
        <v>66</v>
      </c>
      <c r="L8201" t="s">
        <v>17612</v>
      </c>
      <c r="M8201">
        <v>829729</v>
      </c>
      <c r="N8201">
        <v>2600</v>
      </c>
      <c r="O8201">
        <v>234</v>
      </c>
      <c r="P8201">
        <v>234</v>
      </c>
      <c r="Q8201">
        <v>0</v>
      </c>
      <c r="R8201">
        <v>0</v>
      </c>
      <c r="S8201">
        <v>829729</v>
      </c>
      <c r="T8201">
        <v>234</v>
      </c>
      <c r="U8201">
        <v>0</v>
      </c>
    </row>
    <row r="8202" spans="1:21">
      <c r="A8202">
        <v>1.3</v>
      </c>
      <c r="C8202" t="s">
        <v>45103</v>
      </c>
      <c r="D8202" t="s">
        <v>45104</v>
      </c>
      <c r="F8202" t="s">
        <v>45105</v>
      </c>
      <c r="I8202" t="s">
        <v>15720</v>
      </c>
      <c r="J8202">
        <v>472</v>
      </c>
      <c r="K8202" t="s">
        <v>66</v>
      </c>
      <c r="L8202" t="s">
        <v>18619</v>
      </c>
      <c r="M8202">
        <v>56886</v>
      </c>
      <c r="N8202">
        <v>2600</v>
      </c>
      <c r="O8202">
        <v>234</v>
      </c>
      <c r="P8202">
        <v>234</v>
      </c>
      <c r="Q8202">
        <v>0</v>
      </c>
      <c r="R8202">
        <v>0</v>
      </c>
      <c r="S8202">
        <v>56886</v>
      </c>
      <c r="T8202">
        <v>234</v>
      </c>
      <c r="U8202">
        <v>0</v>
      </c>
    </row>
    <row r="8203" spans="1:21">
      <c r="A8203">
        <v>1.3</v>
      </c>
      <c r="C8203" t="s">
        <v>45106</v>
      </c>
      <c r="D8203" t="s">
        <v>45107</v>
      </c>
      <c r="F8203" t="s">
        <v>45108</v>
      </c>
      <c r="I8203" t="s">
        <v>15714</v>
      </c>
      <c r="J8203">
        <v>472</v>
      </c>
      <c r="K8203" t="s">
        <v>66</v>
      </c>
      <c r="L8203" t="s">
        <v>18619</v>
      </c>
      <c r="M8203">
        <v>117952</v>
      </c>
      <c r="N8203">
        <v>2600</v>
      </c>
      <c r="O8203">
        <v>234</v>
      </c>
      <c r="P8203">
        <v>234</v>
      </c>
      <c r="Q8203">
        <v>0</v>
      </c>
      <c r="R8203">
        <v>0</v>
      </c>
      <c r="S8203">
        <v>117952</v>
      </c>
      <c r="T8203">
        <v>234</v>
      </c>
      <c r="U8203">
        <v>0</v>
      </c>
    </row>
    <row r="8204" spans="1:21">
      <c r="A8204">
        <v>1.3</v>
      </c>
      <c r="C8204" t="s">
        <v>45109</v>
      </c>
      <c r="D8204" t="s">
        <v>45110</v>
      </c>
      <c r="F8204" t="s">
        <v>45111</v>
      </c>
      <c r="I8204" t="s">
        <v>9760</v>
      </c>
      <c r="J8204">
        <v>472</v>
      </c>
      <c r="K8204" t="s">
        <v>66</v>
      </c>
      <c r="L8204" t="s">
        <v>18241</v>
      </c>
      <c r="M8204">
        <v>303398</v>
      </c>
      <c r="N8204">
        <v>2600</v>
      </c>
      <c r="O8204">
        <v>234</v>
      </c>
      <c r="P8204">
        <v>234</v>
      </c>
      <c r="Q8204">
        <v>0</v>
      </c>
      <c r="R8204">
        <v>0</v>
      </c>
      <c r="S8204">
        <v>303398</v>
      </c>
      <c r="T8204">
        <v>234</v>
      </c>
      <c r="U8204">
        <v>0</v>
      </c>
    </row>
    <row r="8205" spans="1:21">
      <c r="A8205">
        <v>1.3</v>
      </c>
      <c r="C8205" t="s">
        <v>45112</v>
      </c>
      <c r="D8205" t="s">
        <v>45113</v>
      </c>
      <c r="F8205" t="s">
        <v>45114</v>
      </c>
      <c r="I8205" t="s">
        <v>15709</v>
      </c>
      <c r="J8205">
        <v>472</v>
      </c>
      <c r="K8205" t="s">
        <v>66</v>
      </c>
      <c r="L8205" t="s">
        <v>18619</v>
      </c>
      <c r="M8205">
        <v>556890</v>
      </c>
      <c r="N8205">
        <v>2600</v>
      </c>
      <c r="O8205">
        <v>234</v>
      </c>
      <c r="P8205">
        <v>234</v>
      </c>
      <c r="Q8205">
        <v>0</v>
      </c>
      <c r="R8205">
        <v>0</v>
      </c>
      <c r="S8205">
        <v>556890</v>
      </c>
      <c r="T8205">
        <v>234</v>
      </c>
      <c r="U8205">
        <v>0</v>
      </c>
    </row>
    <row r="8206" spans="1:21">
      <c r="A8206">
        <v>1.3</v>
      </c>
      <c r="C8206" t="s">
        <v>45115</v>
      </c>
      <c r="D8206" t="s">
        <v>45116</v>
      </c>
      <c r="F8206" t="s">
        <v>45117</v>
      </c>
      <c r="I8206" t="s">
        <v>15707</v>
      </c>
      <c r="J8206">
        <v>472</v>
      </c>
      <c r="K8206" t="s">
        <v>66</v>
      </c>
      <c r="L8206" t="s">
        <v>18619</v>
      </c>
      <c r="M8206">
        <v>498700</v>
      </c>
      <c r="N8206">
        <v>2600</v>
      </c>
      <c r="O8206">
        <v>234</v>
      </c>
      <c r="P8206">
        <v>234</v>
      </c>
      <c r="Q8206">
        <v>0</v>
      </c>
      <c r="R8206">
        <v>0</v>
      </c>
      <c r="S8206">
        <v>498700</v>
      </c>
      <c r="T8206">
        <v>234</v>
      </c>
      <c r="U8206">
        <v>0</v>
      </c>
    </row>
    <row r="8207" spans="1:21">
      <c r="A8207">
        <v>1.3</v>
      </c>
      <c r="C8207" t="s">
        <v>45118</v>
      </c>
      <c r="D8207" t="s">
        <v>45119</v>
      </c>
      <c r="F8207" t="s">
        <v>45120</v>
      </c>
      <c r="I8207" t="s">
        <v>2167</v>
      </c>
      <c r="J8207">
        <v>472</v>
      </c>
      <c r="K8207" t="s">
        <v>66</v>
      </c>
      <c r="L8207" t="s">
        <v>17612</v>
      </c>
      <c r="M8207">
        <v>342446</v>
      </c>
      <c r="N8207">
        <v>2600</v>
      </c>
      <c r="O8207">
        <v>234</v>
      </c>
      <c r="P8207">
        <v>234</v>
      </c>
      <c r="Q8207">
        <v>0</v>
      </c>
      <c r="R8207">
        <v>0</v>
      </c>
      <c r="S8207">
        <v>342446</v>
      </c>
      <c r="T8207">
        <v>234</v>
      </c>
      <c r="U8207">
        <v>0</v>
      </c>
    </row>
    <row r="8208" spans="1:21">
      <c r="A8208">
        <v>1.3</v>
      </c>
      <c r="C8208" t="s">
        <v>45121</v>
      </c>
      <c r="D8208" t="s">
        <v>45122</v>
      </c>
      <c r="F8208" t="s">
        <v>45123</v>
      </c>
      <c r="I8208" t="s">
        <v>15706</v>
      </c>
      <c r="J8208">
        <v>472</v>
      </c>
      <c r="K8208" t="s">
        <v>66</v>
      </c>
      <c r="L8208" t="s">
        <v>18619</v>
      </c>
      <c r="M8208">
        <v>690064</v>
      </c>
      <c r="N8208">
        <v>2600</v>
      </c>
      <c r="O8208">
        <v>234</v>
      </c>
      <c r="P8208">
        <v>234</v>
      </c>
      <c r="Q8208">
        <v>0</v>
      </c>
      <c r="R8208">
        <v>0</v>
      </c>
      <c r="S8208">
        <v>690064</v>
      </c>
      <c r="T8208">
        <v>234</v>
      </c>
      <c r="U8208">
        <v>0</v>
      </c>
    </row>
    <row r="8209" spans="1:21">
      <c r="A8209">
        <v>1.3</v>
      </c>
      <c r="C8209" t="s">
        <v>45124</v>
      </c>
      <c r="D8209" t="s">
        <v>45125</v>
      </c>
      <c r="F8209" t="s">
        <v>45126</v>
      </c>
      <c r="I8209" t="s">
        <v>15705</v>
      </c>
      <c r="J8209">
        <v>472</v>
      </c>
      <c r="K8209" t="s">
        <v>66</v>
      </c>
      <c r="L8209" t="s">
        <v>18619</v>
      </c>
      <c r="M8209">
        <v>698852</v>
      </c>
      <c r="N8209">
        <v>2600</v>
      </c>
      <c r="O8209">
        <v>234</v>
      </c>
      <c r="P8209">
        <v>234</v>
      </c>
      <c r="Q8209">
        <v>0</v>
      </c>
      <c r="R8209">
        <v>0</v>
      </c>
      <c r="S8209">
        <v>698852</v>
      </c>
      <c r="T8209">
        <v>234</v>
      </c>
      <c r="U8209">
        <v>0</v>
      </c>
    </row>
    <row r="8210" spans="1:21">
      <c r="A8210">
        <v>1.3</v>
      </c>
      <c r="C8210" t="s">
        <v>45127</v>
      </c>
      <c r="D8210" t="s">
        <v>45128</v>
      </c>
      <c r="F8210" t="s">
        <v>45129</v>
      </c>
      <c r="I8210" t="s">
        <v>15704</v>
      </c>
      <c r="J8210">
        <v>472</v>
      </c>
      <c r="K8210" t="s">
        <v>66</v>
      </c>
      <c r="L8210" t="s">
        <v>18619</v>
      </c>
      <c r="M8210">
        <v>119024</v>
      </c>
      <c r="N8210">
        <v>2600</v>
      </c>
      <c r="O8210">
        <v>234</v>
      </c>
      <c r="P8210">
        <v>234</v>
      </c>
      <c r="Q8210">
        <v>0</v>
      </c>
      <c r="R8210">
        <v>0</v>
      </c>
      <c r="S8210">
        <v>119024</v>
      </c>
      <c r="T8210">
        <v>234</v>
      </c>
      <c r="U8210">
        <v>0</v>
      </c>
    </row>
    <row r="8211" spans="1:21">
      <c r="A8211">
        <v>1.3</v>
      </c>
      <c r="C8211" t="s">
        <v>45130</v>
      </c>
      <c r="D8211" t="s">
        <v>45131</v>
      </c>
      <c r="F8211" t="s">
        <v>45132</v>
      </c>
      <c r="I8211" t="s">
        <v>15703</v>
      </c>
      <c r="J8211">
        <v>472</v>
      </c>
      <c r="K8211" t="s">
        <v>66</v>
      </c>
      <c r="L8211" t="s">
        <v>18619</v>
      </c>
      <c r="M8211">
        <v>695303</v>
      </c>
      <c r="N8211">
        <v>2600</v>
      </c>
      <c r="O8211">
        <v>234</v>
      </c>
      <c r="P8211">
        <v>234</v>
      </c>
      <c r="Q8211">
        <v>0</v>
      </c>
      <c r="R8211">
        <v>0</v>
      </c>
      <c r="S8211">
        <v>695303</v>
      </c>
      <c r="T8211">
        <v>234</v>
      </c>
      <c r="U8211">
        <v>0</v>
      </c>
    </row>
    <row r="8212" spans="1:21">
      <c r="A8212">
        <v>1.3</v>
      </c>
      <c r="C8212" t="s">
        <v>45133</v>
      </c>
      <c r="D8212" t="s">
        <v>45134</v>
      </c>
      <c r="F8212" t="s">
        <v>45135</v>
      </c>
      <c r="I8212" t="s">
        <v>9759</v>
      </c>
      <c r="J8212">
        <v>472</v>
      </c>
      <c r="K8212" t="s">
        <v>66</v>
      </c>
      <c r="L8212" t="s">
        <v>18241</v>
      </c>
      <c r="M8212">
        <v>381273</v>
      </c>
      <c r="N8212">
        <v>2600</v>
      </c>
      <c r="O8212">
        <v>234</v>
      </c>
      <c r="P8212">
        <v>234</v>
      </c>
      <c r="Q8212">
        <v>0</v>
      </c>
      <c r="R8212">
        <v>0</v>
      </c>
      <c r="S8212">
        <v>381273</v>
      </c>
      <c r="T8212">
        <v>234</v>
      </c>
      <c r="U8212">
        <v>0</v>
      </c>
    </row>
    <row r="8213" spans="1:21">
      <c r="A8213">
        <v>1.3</v>
      </c>
      <c r="C8213" t="s">
        <v>45136</v>
      </c>
      <c r="D8213" t="s">
        <v>45137</v>
      </c>
      <c r="F8213" t="s">
        <v>45138</v>
      </c>
      <c r="I8213" t="s">
        <v>15702</v>
      </c>
      <c r="J8213">
        <v>472</v>
      </c>
      <c r="K8213" t="s">
        <v>66</v>
      </c>
      <c r="L8213" t="s">
        <v>18619</v>
      </c>
      <c r="M8213">
        <v>1268520</v>
      </c>
      <c r="N8213">
        <v>2600</v>
      </c>
      <c r="O8213">
        <v>234</v>
      </c>
      <c r="P8213">
        <v>234</v>
      </c>
      <c r="Q8213">
        <v>0</v>
      </c>
      <c r="R8213">
        <v>0</v>
      </c>
      <c r="S8213">
        <v>1268520</v>
      </c>
      <c r="T8213">
        <v>234</v>
      </c>
      <c r="U8213">
        <v>0</v>
      </c>
    </row>
    <row r="8214" spans="1:21">
      <c r="A8214">
        <v>1.3</v>
      </c>
      <c r="C8214" t="s">
        <v>45139</v>
      </c>
      <c r="D8214" t="s">
        <v>45140</v>
      </c>
      <c r="F8214" t="s">
        <v>45141</v>
      </c>
      <c r="I8214" t="s">
        <v>9758</v>
      </c>
      <c r="J8214">
        <v>472</v>
      </c>
      <c r="K8214" t="s">
        <v>66</v>
      </c>
      <c r="L8214" t="s">
        <v>18241</v>
      </c>
      <c r="M8214">
        <v>199245</v>
      </c>
      <c r="N8214">
        <v>2600</v>
      </c>
      <c r="O8214">
        <v>234</v>
      </c>
      <c r="P8214">
        <v>234</v>
      </c>
      <c r="Q8214">
        <v>0</v>
      </c>
      <c r="R8214">
        <v>0</v>
      </c>
      <c r="S8214">
        <v>199245</v>
      </c>
      <c r="T8214">
        <v>234</v>
      </c>
      <c r="U8214">
        <v>0</v>
      </c>
    </row>
    <row r="8215" spans="1:21">
      <c r="A8215">
        <v>1.3</v>
      </c>
      <c r="C8215" t="s">
        <v>45142</v>
      </c>
      <c r="D8215" t="s">
        <v>45143</v>
      </c>
      <c r="F8215" t="s">
        <v>45144</v>
      </c>
      <c r="I8215" t="s">
        <v>15698</v>
      </c>
      <c r="J8215">
        <v>472</v>
      </c>
      <c r="K8215" t="s">
        <v>66</v>
      </c>
      <c r="L8215" t="s">
        <v>18619</v>
      </c>
      <c r="M8215">
        <v>972644</v>
      </c>
      <c r="N8215">
        <v>2600</v>
      </c>
      <c r="O8215">
        <v>234</v>
      </c>
      <c r="P8215">
        <v>234</v>
      </c>
      <c r="Q8215">
        <v>0</v>
      </c>
      <c r="R8215">
        <v>0</v>
      </c>
      <c r="S8215">
        <v>972644</v>
      </c>
      <c r="T8215">
        <v>234</v>
      </c>
      <c r="U8215">
        <v>0</v>
      </c>
    </row>
    <row r="8216" spans="1:21">
      <c r="A8216">
        <v>1.3</v>
      </c>
      <c r="C8216" t="s">
        <v>45145</v>
      </c>
      <c r="D8216" t="s">
        <v>45146</v>
      </c>
      <c r="F8216" t="s">
        <v>38351</v>
      </c>
      <c r="I8216" t="s">
        <v>15691</v>
      </c>
      <c r="J8216">
        <v>472</v>
      </c>
      <c r="K8216" t="s">
        <v>66</v>
      </c>
      <c r="L8216" t="s">
        <v>18619</v>
      </c>
      <c r="M8216">
        <v>602781</v>
      </c>
      <c r="N8216">
        <v>2600</v>
      </c>
      <c r="O8216">
        <v>234</v>
      </c>
      <c r="P8216">
        <v>234</v>
      </c>
      <c r="Q8216">
        <v>0</v>
      </c>
      <c r="R8216">
        <v>0</v>
      </c>
      <c r="S8216">
        <v>602781</v>
      </c>
      <c r="T8216">
        <v>234</v>
      </c>
      <c r="U8216">
        <v>0</v>
      </c>
    </row>
    <row r="8217" spans="1:21">
      <c r="A8217">
        <v>1.3</v>
      </c>
      <c r="C8217" t="s">
        <v>45147</v>
      </c>
      <c r="D8217" t="s">
        <v>45148</v>
      </c>
      <c r="F8217" t="s">
        <v>45149</v>
      </c>
      <c r="I8217" t="s">
        <v>15687</v>
      </c>
      <c r="J8217">
        <v>472</v>
      </c>
      <c r="K8217" t="s">
        <v>66</v>
      </c>
      <c r="L8217" t="s">
        <v>18619</v>
      </c>
      <c r="M8217">
        <v>167432</v>
      </c>
      <c r="N8217">
        <v>2600</v>
      </c>
      <c r="O8217">
        <v>234</v>
      </c>
      <c r="P8217">
        <v>234</v>
      </c>
      <c r="Q8217">
        <v>0</v>
      </c>
      <c r="R8217">
        <v>0</v>
      </c>
      <c r="S8217">
        <v>167432</v>
      </c>
      <c r="T8217">
        <v>234</v>
      </c>
      <c r="U8217">
        <v>0</v>
      </c>
    </row>
    <row r="8218" spans="1:21">
      <c r="A8218">
        <v>1.3</v>
      </c>
      <c r="C8218" t="s">
        <v>45150</v>
      </c>
      <c r="D8218" t="s">
        <v>45151</v>
      </c>
      <c r="F8218" t="s">
        <v>45152</v>
      </c>
      <c r="I8218" t="s">
        <v>15686</v>
      </c>
      <c r="J8218">
        <v>472</v>
      </c>
      <c r="K8218" t="s">
        <v>66</v>
      </c>
      <c r="L8218" t="s">
        <v>18619</v>
      </c>
      <c r="M8218">
        <v>261778</v>
      </c>
      <c r="N8218">
        <v>2600</v>
      </c>
      <c r="O8218">
        <v>234</v>
      </c>
      <c r="P8218">
        <v>234</v>
      </c>
      <c r="Q8218">
        <v>0</v>
      </c>
      <c r="R8218">
        <v>0</v>
      </c>
      <c r="S8218">
        <v>261778</v>
      </c>
      <c r="T8218">
        <v>234</v>
      </c>
      <c r="U8218">
        <v>0</v>
      </c>
    </row>
    <row r="8219" spans="1:21">
      <c r="A8219">
        <v>1.3</v>
      </c>
      <c r="C8219" t="s">
        <v>45153</v>
      </c>
      <c r="D8219" t="s">
        <v>45154</v>
      </c>
      <c r="F8219" t="s">
        <v>45155</v>
      </c>
      <c r="I8219" t="s">
        <v>15685</v>
      </c>
      <c r="J8219">
        <v>472</v>
      </c>
      <c r="K8219" t="s">
        <v>66</v>
      </c>
      <c r="L8219" t="s">
        <v>18619</v>
      </c>
      <c r="M8219">
        <v>326822</v>
      </c>
      <c r="N8219">
        <v>2600</v>
      </c>
      <c r="O8219">
        <v>234</v>
      </c>
      <c r="P8219">
        <v>234</v>
      </c>
      <c r="Q8219">
        <v>0</v>
      </c>
      <c r="R8219">
        <v>0</v>
      </c>
      <c r="S8219">
        <v>326822</v>
      </c>
      <c r="T8219">
        <v>234</v>
      </c>
      <c r="U8219">
        <v>0</v>
      </c>
    </row>
    <row r="8220" spans="1:21">
      <c r="A8220">
        <v>1.3</v>
      </c>
      <c r="C8220" t="s">
        <v>45156</v>
      </c>
      <c r="D8220" t="s">
        <v>45157</v>
      </c>
      <c r="F8220" t="s">
        <v>45158</v>
      </c>
      <c r="I8220" t="s">
        <v>15684</v>
      </c>
      <c r="J8220">
        <v>472</v>
      </c>
      <c r="K8220" t="s">
        <v>66</v>
      </c>
      <c r="L8220" t="s">
        <v>18619</v>
      </c>
      <c r="M8220">
        <v>354329</v>
      </c>
      <c r="N8220">
        <v>2600</v>
      </c>
      <c r="O8220">
        <v>234</v>
      </c>
      <c r="P8220">
        <v>234</v>
      </c>
      <c r="Q8220">
        <v>0</v>
      </c>
      <c r="R8220">
        <v>0</v>
      </c>
      <c r="S8220">
        <v>354329</v>
      </c>
      <c r="T8220">
        <v>234</v>
      </c>
      <c r="U8220">
        <v>0</v>
      </c>
    </row>
    <row r="8221" spans="1:21">
      <c r="A8221">
        <v>1.3</v>
      </c>
      <c r="C8221" t="s">
        <v>45159</v>
      </c>
      <c r="D8221" t="s">
        <v>45160</v>
      </c>
      <c r="F8221" t="s">
        <v>45161</v>
      </c>
      <c r="I8221" t="s">
        <v>15680</v>
      </c>
      <c r="J8221">
        <v>472</v>
      </c>
      <c r="K8221" t="s">
        <v>66</v>
      </c>
      <c r="L8221" t="s">
        <v>18619</v>
      </c>
      <c r="M8221">
        <v>601221</v>
      </c>
      <c r="N8221">
        <v>2600</v>
      </c>
      <c r="O8221">
        <v>234</v>
      </c>
      <c r="P8221">
        <v>234</v>
      </c>
      <c r="Q8221">
        <v>0</v>
      </c>
      <c r="R8221">
        <v>0</v>
      </c>
      <c r="S8221">
        <v>601221</v>
      </c>
      <c r="T8221">
        <v>234</v>
      </c>
      <c r="U8221">
        <v>0</v>
      </c>
    </row>
    <row r="8222" spans="1:21">
      <c r="A8222">
        <v>1.3</v>
      </c>
      <c r="C8222" t="s">
        <v>45162</v>
      </c>
      <c r="D8222" t="s">
        <v>45163</v>
      </c>
      <c r="F8222" t="s">
        <v>45164</v>
      </c>
      <c r="I8222" t="s">
        <v>15679</v>
      </c>
      <c r="J8222">
        <v>472</v>
      </c>
      <c r="K8222" t="s">
        <v>66</v>
      </c>
      <c r="L8222" t="s">
        <v>18619</v>
      </c>
      <c r="M8222">
        <v>106035</v>
      </c>
      <c r="N8222">
        <v>2600</v>
      </c>
      <c r="O8222">
        <v>234</v>
      </c>
      <c r="P8222">
        <v>234</v>
      </c>
      <c r="Q8222">
        <v>0</v>
      </c>
      <c r="R8222">
        <v>0</v>
      </c>
      <c r="S8222">
        <v>106035</v>
      </c>
      <c r="T8222">
        <v>234</v>
      </c>
      <c r="U8222">
        <v>0</v>
      </c>
    </row>
    <row r="8223" spans="1:21">
      <c r="A8223">
        <v>1.3</v>
      </c>
      <c r="C8223" t="s">
        <v>45165</v>
      </c>
      <c r="D8223" t="s">
        <v>22877</v>
      </c>
      <c r="F8223" t="s">
        <v>17718</v>
      </c>
      <c r="I8223" t="s">
        <v>15674</v>
      </c>
      <c r="J8223">
        <v>472</v>
      </c>
      <c r="K8223" t="s">
        <v>66</v>
      </c>
      <c r="L8223" t="s">
        <v>18619</v>
      </c>
      <c r="M8223">
        <v>1193884</v>
      </c>
      <c r="N8223">
        <v>2600</v>
      </c>
      <c r="O8223">
        <v>234</v>
      </c>
      <c r="P8223">
        <v>234</v>
      </c>
      <c r="Q8223">
        <v>0</v>
      </c>
      <c r="R8223">
        <v>0</v>
      </c>
      <c r="S8223">
        <v>1193884</v>
      </c>
      <c r="T8223">
        <v>234</v>
      </c>
      <c r="U8223">
        <v>0</v>
      </c>
    </row>
    <row r="8224" spans="1:21">
      <c r="A8224">
        <v>1.3</v>
      </c>
      <c r="C8224" t="s">
        <v>45166</v>
      </c>
      <c r="D8224" t="s">
        <v>45167</v>
      </c>
      <c r="F8224" t="s">
        <v>21969</v>
      </c>
      <c r="I8224" t="s">
        <v>2163</v>
      </c>
      <c r="J8224">
        <v>472</v>
      </c>
      <c r="K8224" t="s">
        <v>66</v>
      </c>
      <c r="L8224" t="s">
        <v>17612</v>
      </c>
      <c r="M8224">
        <v>507441</v>
      </c>
      <c r="N8224">
        <v>2600</v>
      </c>
      <c r="O8224">
        <v>234</v>
      </c>
      <c r="P8224">
        <v>234</v>
      </c>
      <c r="Q8224">
        <v>0</v>
      </c>
      <c r="R8224">
        <v>0</v>
      </c>
      <c r="S8224">
        <v>507441</v>
      </c>
      <c r="T8224">
        <v>234</v>
      </c>
      <c r="U8224">
        <v>0</v>
      </c>
    </row>
    <row r="8225" spans="1:21">
      <c r="A8225">
        <v>1.3</v>
      </c>
      <c r="C8225" t="s">
        <v>45168</v>
      </c>
      <c r="D8225" t="s">
        <v>45169</v>
      </c>
      <c r="F8225" t="s">
        <v>17718</v>
      </c>
      <c r="I8225" t="s">
        <v>15673</v>
      </c>
      <c r="J8225">
        <v>472</v>
      </c>
      <c r="K8225" t="s">
        <v>66</v>
      </c>
      <c r="L8225" t="s">
        <v>18619</v>
      </c>
      <c r="M8225">
        <v>149345</v>
      </c>
      <c r="N8225">
        <v>2600</v>
      </c>
      <c r="O8225">
        <v>234</v>
      </c>
      <c r="P8225">
        <v>234</v>
      </c>
      <c r="Q8225">
        <v>0</v>
      </c>
      <c r="R8225">
        <v>0</v>
      </c>
      <c r="S8225">
        <v>149345</v>
      </c>
      <c r="T8225">
        <v>234</v>
      </c>
      <c r="U8225">
        <v>0</v>
      </c>
    </row>
    <row r="8226" spans="1:21">
      <c r="A8226">
        <v>1.3</v>
      </c>
      <c r="C8226" t="s">
        <v>45170</v>
      </c>
      <c r="D8226" t="s">
        <v>45171</v>
      </c>
      <c r="F8226" t="s">
        <v>45172</v>
      </c>
      <c r="I8226" t="s">
        <v>15672</v>
      </c>
      <c r="J8226">
        <v>472</v>
      </c>
      <c r="K8226" t="s">
        <v>66</v>
      </c>
      <c r="L8226" t="s">
        <v>18619</v>
      </c>
      <c r="M8226">
        <v>892884</v>
      </c>
      <c r="N8226">
        <v>2600</v>
      </c>
      <c r="O8226">
        <v>234</v>
      </c>
      <c r="P8226">
        <v>234</v>
      </c>
      <c r="Q8226">
        <v>0</v>
      </c>
      <c r="R8226">
        <v>0</v>
      </c>
      <c r="S8226">
        <v>892884</v>
      </c>
      <c r="T8226">
        <v>234</v>
      </c>
      <c r="U8226">
        <v>0</v>
      </c>
    </row>
    <row r="8227" spans="1:21">
      <c r="A8227">
        <v>1.3</v>
      </c>
      <c r="C8227" t="s">
        <v>45173</v>
      </c>
      <c r="D8227" t="s">
        <v>45174</v>
      </c>
      <c r="F8227" t="s">
        <v>45175</v>
      </c>
      <c r="I8227" t="s">
        <v>15671</v>
      </c>
      <c r="J8227">
        <v>472</v>
      </c>
      <c r="K8227" t="s">
        <v>66</v>
      </c>
      <c r="L8227" t="s">
        <v>18619</v>
      </c>
      <c r="M8227">
        <v>199300</v>
      </c>
      <c r="N8227">
        <v>2600</v>
      </c>
      <c r="O8227">
        <v>234</v>
      </c>
      <c r="P8227">
        <v>234</v>
      </c>
      <c r="Q8227">
        <v>0</v>
      </c>
      <c r="R8227">
        <v>0</v>
      </c>
      <c r="S8227">
        <v>199300</v>
      </c>
      <c r="T8227">
        <v>234</v>
      </c>
      <c r="U8227">
        <v>0</v>
      </c>
    </row>
    <row r="8228" spans="1:21">
      <c r="A8228">
        <v>1.3</v>
      </c>
      <c r="C8228" t="s">
        <v>45176</v>
      </c>
      <c r="D8228" t="s">
        <v>30781</v>
      </c>
      <c r="F8228" t="s">
        <v>17718</v>
      </c>
      <c r="I8228" t="s">
        <v>15670</v>
      </c>
      <c r="J8228">
        <v>472</v>
      </c>
      <c r="K8228" t="s">
        <v>66</v>
      </c>
      <c r="L8228" t="s">
        <v>18619</v>
      </c>
      <c r="M8228">
        <v>414886</v>
      </c>
      <c r="N8228">
        <v>2600</v>
      </c>
      <c r="O8228">
        <v>234</v>
      </c>
      <c r="P8228">
        <v>234</v>
      </c>
      <c r="Q8228">
        <v>0</v>
      </c>
      <c r="R8228">
        <v>0</v>
      </c>
      <c r="S8228">
        <v>414886</v>
      </c>
      <c r="T8228">
        <v>234</v>
      </c>
      <c r="U8228">
        <v>0</v>
      </c>
    </row>
    <row r="8229" spans="1:21">
      <c r="A8229">
        <v>1.3</v>
      </c>
      <c r="C8229" t="s">
        <v>45177</v>
      </c>
      <c r="D8229" t="s">
        <v>45178</v>
      </c>
      <c r="F8229" t="s">
        <v>45179</v>
      </c>
      <c r="I8229" t="s">
        <v>15669</v>
      </c>
      <c r="J8229">
        <v>472</v>
      </c>
      <c r="K8229" t="s">
        <v>66</v>
      </c>
      <c r="L8229" t="s">
        <v>18619</v>
      </c>
      <c r="M8229">
        <v>306365</v>
      </c>
      <c r="N8229">
        <v>2600</v>
      </c>
      <c r="O8229">
        <v>234</v>
      </c>
      <c r="P8229">
        <v>234</v>
      </c>
      <c r="Q8229">
        <v>0</v>
      </c>
      <c r="R8229">
        <v>0</v>
      </c>
      <c r="S8229">
        <v>306365</v>
      </c>
      <c r="T8229">
        <v>234</v>
      </c>
      <c r="U8229">
        <v>0</v>
      </c>
    </row>
    <row r="8230" spans="1:21">
      <c r="A8230">
        <v>1.3</v>
      </c>
      <c r="C8230" t="s">
        <v>45180</v>
      </c>
      <c r="D8230" t="s">
        <v>45181</v>
      </c>
      <c r="F8230" t="s">
        <v>17718</v>
      </c>
      <c r="I8230" t="s">
        <v>9750</v>
      </c>
      <c r="J8230">
        <v>472</v>
      </c>
      <c r="K8230" t="s">
        <v>66</v>
      </c>
      <c r="L8230" t="s">
        <v>18241</v>
      </c>
      <c r="M8230">
        <v>1483622</v>
      </c>
      <c r="N8230">
        <v>2600</v>
      </c>
      <c r="O8230">
        <v>234</v>
      </c>
      <c r="P8230">
        <v>234</v>
      </c>
      <c r="Q8230">
        <v>0</v>
      </c>
      <c r="R8230">
        <v>0</v>
      </c>
      <c r="S8230">
        <v>1483622</v>
      </c>
      <c r="T8230">
        <v>234</v>
      </c>
      <c r="U8230">
        <v>0</v>
      </c>
    </row>
    <row r="8231" spans="1:21">
      <c r="A8231">
        <v>1.3</v>
      </c>
      <c r="C8231" t="s">
        <v>45182</v>
      </c>
      <c r="D8231" t="s">
        <v>30923</v>
      </c>
      <c r="F8231" t="s">
        <v>45183</v>
      </c>
      <c r="I8231" t="s">
        <v>15662</v>
      </c>
      <c r="J8231">
        <v>472</v>
      </c>
      <c r="K8231" t="s">
        <v>66</v>
      </c>
      <c r="L8231" t="s">
        <v>18619</v>
      </c>
      <c r="M8231">
        <v>607416</v>
      </c>
      <c r="N8231">
        <v>2600</v>
      </c>
      <c r="O8231">
        <v>234</v>
      </c>
      <c r="P8231">
        <v>234</v>
      </c>
      <c r="Q8231">
        <v>0</v>
      </c>
      <c r="R8231">
        <v>0</v>
      </c>
      <c r="S8231">
        <v>607416</v>
      </c>
      <c r="T8231">
        <v>234</v>
      </c>
      <c r="U8231">
        <v>0</v>
      </c>
    </row>
    <row r="8232" spans="1:21">
      <c r="A8232">
        <v>1.3</v>
      </c>
      <c r="C8232" t="s">
        <v>45184</v>
      </c>
      <c r="D8232" t="s">
        <v>45185</v>
      </c>
      <c r="F8232" t="s">
        <v>45186</v>
      </c>
      <c r="I8232" t="s">
        <v>15661</v>
      </c>
      <c r="J8232">
        <v>472</v>
      </c>
      <c r="K8232" t="s">
        <v>66</v>
      </c>
      <c r="L8232" t="s">
        <v>18619</v>
      </c>
      <c r="M8232">
        <v>2245691</v>
      </c>
      <c r="N8232">
        <v>2600</v>
      </c>
      <c r="O8232">
        <v>234</v>
      </c>
      <c r="P8232">
        <v>234</v>
      </c>
      <c r="Q8232">
        <v>0</v>
      </c>
      <c r="R8232">
        <v>0</v>
      </c>
      <c r="S8232">
        <v>2245691</v>
      </c>
      <c r="T8232">
        <v>234</v>
      </c>
      <c r="U8232">
        <v>0</v>
      </c>
    </row>
    <row r="8233" spans="1:21">
      <c r="A8233">
        <v>1.3</v>
      </c>
      <c r="C8233" t="s">
        <v>45187</v>
      </c>
      <c r="D8233" t="s">
        <v>9742</v>
      </c>
      <c r="F8233" t="s">
        <v>32918</v>
      </c>
      <c r="I8233" t="s">
        <v>15653</v>
      </c>
      <c r="J8233">
        <v>472</v>
      </c>
      <c r="K8233" t="s">
        <v>66</v>
      </c>
      <c r="L8233" t="s">
        <v>18619</v>
      </c>
      <c r="M8233">
        <v>297755</v>
      </c>
      <c r="N8233">
        <v>2600</v>
      </c>
      <c r="O8233">
        <v>234</v>
      </c>
      <c r="P8233">
        <v>234</v>
      </c>
      <c r="Q8233">
        <v>0</v>
      </c>
      <c r="R8233">
        <v>0</v>
      </c>
      <c r="S8233">
        <v>297755</v>
      </c>
      <c r="T8233">
        <v>234</v>
      </c>
      <c r="U8233">
        <v>0</v>
      </c>
    </row>
    <row r="8234" spans="1:21">
      <c r="A8234">
        <v>1.3</v>
      </c>
      <c r="C8234" t="s">
        <v>45188</v>
      </c>
      <c r="D8234" t="s">
        <v>45189</v>
      </c>
      <c r="F8234" t="s">
        <v>45190</v>
      </c>
      <c r="I8234" t="s">
        <v>15652</v>
      </c>
      <c r="J8234">
        <v>472</v>
      </c>
      <c r="K8234" t="s">
        <v>66</v>
      </c>
      <c r="L8234" t="s">
        <v>18619</v>
      </c>
      <c r="M8234">
        <v>695712</v>
      </c>
      <c r="N8234">
        <v>2600</v>
      </c>
      <c r="O8234">
        <v>234</v>
      </c>
      <c r="P8234">
        <v>234</v>
      </c>
      <c r="Q8234">
        <v>0</v>
      </c>
      <c r="R8234">
        <v>0</v>
      </c>
      <c r="S8234">
        <v>695712</v>
      </c>
      <c r="T8234">
        <v>234</v>
      </c>
      <c r="U8234">
        <v>0</v>
      </c>
    </row>
    <row r="8235" spans="1:21">
      <c r="A8235">
        <v>1.3</v>
      </c>
      <c r="C8235" t="s">
        <v>45191</v>
      </c>
      <c r="D8235" t="s">
        <v>45192</v>
      </c>
      <c r="F8235" t="s">
        <v>45193</v>
      </c>
      <c r="I8235" t="s">
        <v>15647</v>
      </c>
      <c r="J8235">
        <v>472</v>
      </c>
      <c r="K8235" t="s">
        <v>66</v>
      </c>
      <c r="L8235" t="s">
        <v>18619</v>
      </c>
      <c r="M8235">
        <v>287684</v>
      </c>
      <c r="N8235">
        <v>2600</v>
      </c>
      <c r="O8235">
        <v>234</v>
      </c>
      <c r="P8235">
        <v>234</v>
      </c>
      <c r="Q8235">
        <v>0</v>
      </c>
      <c r="R8235">
        <v>0</v>
      </c>
      <c r="S8235">
        <v>287684</v>
      </c>
      <c r="T8235">
        <v>234</v>
      </c>
      <c r="U8235">
        <v>0</v>
      </c>
    </row>
    <row r="8236" spans="1:21">
      <c r="A8236">
        <v>1.3</v>
      </c>
      <c r="C8236" t="s">
        <v>45194</v>
      </c>
      <c r="D8236" t="s">
        <v>45195</v>
      </c>
      <c r="F8236" t="s">
        <v>45196</v>
      </c>
      <c r="I8236" t="s">
        <v>15646</v>
      </c>
      <c r="J8236">
        <v>472</v>
      </c>
      <c r="K8236" t="s">
        <v>66</v>
      </c>
      <c r="L8236" t="s">
        <v>18619</v>
      </c>
      <c r="M8236">
        <v>229655</v>
      </c>
      <c r="N8236">
        <v>2600</v>
      </c>
      <c r="O8236">
        <v>234</v>
      </c>
      <c r="P8236">
        <v>234</v>
      </c>
      <c r="Q8236">
        <v>0</v>
      </c>
      <c r="R8236">
        <v>0</v>
      </c>
      <c r="S8236">
        <v>229655</v>
      </c>
      <c r="T8236">
        <v>234</v>
      </c>
      <c r="U8236">
        <v>0</v>
      </c>
    </row>
    <row r="8237" spans="1:21">
      <c r="A8237">
        <v>1.3</v>
      </c>
      <c r="C8237" t="s">
        <v>45197</v>
      </c>
      <c r="D8237" t="s">
        <v>45198</v>
      </c>
      <c r="F8237" t="s">
        <v>45199</v>
      </c>
      <c r="I8237" t="s">
        <v>15644</v>
      </c>
      <c r="J8237">
        <v>472</v>
      </c>
      <c r="K8237" t="s">
        <v>66</v>
      </c>
      <c r="L8237" t="s">
        <v>18619</v>
      </c>
      <c r="M8237">
        <v>197849</v>
      </c>
      <c r="N8237">
        <v>2600</v>
      </c>
      <c r="O8237">
        <v>234</v>
      </c>
      <c r="P8237">
        <v>234</v>
      </c>
      <c r="Q8237">
        <v>0</v>
      </c>
      <c r="R8237">
        <v>0</v>
      </c>
      <c r="S8237">
        <v>197849</v>
      </c>
      <c r="T8237">
        <v>234</v>
      </c>
      <c r="U8237">
        <v>0</v>
      </c>
    </row>
    <row r="8238" spans="1:21">
      <c r="A8238">
        <v>1.3</v>
      </c>
      <c r="C8238" t="s">
        <v>45200</v>
      </c>
      <c r="D8238" t="s">
        <v>45201</v>
      </c>
      <c r="F8238" t="s">
        <v>45202</v>
      </c>
      <c r="I8238" t="s">
        <v>15643</v>
      </c>
      <c r="J8238">
        <v>472</v>
      </c>
      <c r="K8238" t="s">
        <v>66</v>
      </c>
      <c r="L8238" t="s">
        <v>18619</v>
      </c>
      <c r="M8238">
        <v>141476</v>
      </c>
      <c r="N8238">
        <v>2600</v>
      </c>
      <c r="O8238">
        <v>234</v>
      </c>
      <c r="P8238">
        <v>234</v>
      </c>
      <c r="Q8238">
        <v>0</v>
      </c>
      <c r="R8238">
        <v>0</v>
      </c>
      <c r="S8238">
        <v>141476</v>
      </c>
      <c r="T8238">
        <v>234</v>
      </c>
      <c r="U8238">
        <v>0</v>
      </c>
    </row>
    <row r="8239" spans="1:21">
      <c r="A8239">
        <v>1.3</v>
      </c>
      <c r="C8239" t="s">
        <v>45203</v>
      </c>
      <c r="D8239" t="s">
        <v>45204</v>
      </c>
      <c r="F8239" t="s">
        <v>45205</v>
      </c>
      <c r="I8239" t="s">
        <v>6265</v>
      </c>
      <c r="J8239">
        <v>472</v>
      </c>
      <c r="K8239" t="s">
        <v>66</v>
      </c>
      <c r="L8239" t="s">
        <v>17595</v>
      </c>
      <c r="M8239">
        <v>1709350</v>
      </c>
      <c r="N8239">
        <v>2600</v>
      </c>
      <c r="O8239">
        <v>234</v>
      </c>
      <c r="P8239">
        <v>234</v>
      </c>
      <c r="Q8239">
        <v>0</v>
      </c>
      <c r="R8239">
        <v>0</v>
      </c>
      <c r="S8239">
        <v>1709350</v>
      </c>
      <c r="T8239">
        <v>234</v>
      </c>
      <c r="U8239">
        <v>0</v>
      </c>
    </row>
    <row r="8240" spans="1:21">
      <c r="A8240">
        <v>1.3</v>
      </c>
      <c r="C8240" t="s">
        <v>45206</v>
      </c>
      <c r="D8240" t="s">
        <v>45207</v>
      </c>
      <c r="F8240" t="s">
        <v>45208</v>
      </c>
      <c r="I8240" t="s">
        <v>6264</v>
      </c>
      <c r="J8240">
        <v>472</v>
      </c>
      <c r="K8240" t="s">
        <v>66</v>
      </c>
      <c r="L8240" t="s">
        <v>17595</v>
      </c>
      <c r="M8240">
        <v>267084</v>
      </c>
      <c r="N8240">
        <v>2600</v>
      </c>
      <c r="O8240">
        <v>234</v>
      </c>
      <c r="P8240">
        <v>234</v>
      </c>
      <c r="Q8240">
        <v>0</v>
      </c>
      <c r="R8240">
        <v>0</v>
      </c>
      <c r="S8240">
        <v>267084</v>
      </c>
      <c r="T8240">
        <v>234</v>
      </c>
      <c r="U8240">
        <v>0</v>
      </c>
    </row>
    <row r="8241" spans="1:21">
      <c r="A8241">
        <v>1.3</v>
      </c>
      <c r="C8241" t="s">
        <v>45209</v>
      </c>
      <c r="D8241" t="s">
        <v>45210</v>
      </c>
      <c r="F8241" t="s">
        <v>28643</v>
      </c>
      <c r="I8241" t="s">
        <v>9746</v>
      </c>
      <c r="J8241">
        <v>472</v>
      </c>
      <c r="K8241" t="s">
        <v>66</v>
      </c>
      <c r="L8241" t="s">
        <v>18241</v>
      </c>
      <c r="M8241">
        <v>213527</v>
      </c>
      <c r="N8241">
        <v>2600</v>
      </c>
      <c r="O8241">
        <v>234</v>
      </c>
      <c r="P8241">
        <v>234</v>
      </c>
      <c r="Q8241">
        <v>0</v>
      </c>
      <c r="R8241">
        <v>0</v>
      </c>
      <c r="S8241">
        <v>213527</v>
      </c>
      <c r="T8241">
        <v>234</v>
      </c>
      <c r="U8241">
        <v>0</v>
      </c>
    </row>
    <row r="8242" spans="1:21">
      <c r="A8242">
        <v>1.3</v>
      </c>
      <c r="C8242" t="s">
        <v>45211</v>
      </c>
      <c r="D8242" t="s">
        <v>45212</v>
      </c>
      <c r="F8242" t="s">
        <v>28643</v>
      </c>
      <c r="I8242" t="s">
        <v>15635</v>
      </c>
      <c r="J8242">
        <v>472</v>
      </c>
      <c r="K8242" t="s">
        <v>66</v>
      </c>
      <c r="L8242" t="s">
        <v>18619</v>
      </c>
      <c r="M8242">
        <v>164036</v>
      </c>
      <c r="N8242">
        <v>2600</v>
      </c>
      <c r="O8242">
        <v>234</v>
      </c>
      <c r="P8242">
        <v>234</v>
      </c>
      <c r="Q8242">
        <v>0</v>
      </c>
      <c r="R8242">
        <v>0</v>
      </c>
      <c r="S8242">
        <v>164036</v>
      </c>
      <c r="T8242">
        <v>234</v>
      </c>
      <c r="U8242">
        <v>0</v>
      </c>
    </row>
    <row r="8243" spans="1:21">
      <c r="A8243">
        <v>1.3</v>
      </c>
      <c r="C8243" t="s">
        <v>45213</v>
      </c>
      <c r="D8243" t="s">
        <v>45214</v>
      </c>
      <c r="F8243" t="s">
        <v>28643</v>
      </c>
      <c r="I8243" t="s">
        <v>6263</v>
      </c>
      <c r="J8243">
        <v>472</v>
      </c>
      <c r="K8243" t="s">
        <v>66</v>
      </c>
      <c r="L8243" t="s">
        <v>17595</v>
      </c>
      <c r="M8243">
        <v>1791883</v>
      </c>
      <c r="N8243">
        <v>2600</v>
      </c>
      <c r="O8243">
        <v>234</v>
      </c>
      <c r="P8243">
        <v>234</v>
      </c>
      <c r="Q8243">
        <v>0</v>
      </c>
      <c r="R8243">
        <v>0</v>
      </c>
      <c r="S8243">
        <v>1791883</v>
      </c>
      <c r="T8243">
        <v>234</v>
      </c>
      <c r="U8243">
        <v>0</v>
      </c>
    </row>
    <row r="8244" spans="1:21">
      <c r="A8244">
        <v>1.3</v>
      </c>
      <c r="C8244" t="s">
        <v>45215</v>
      </c>
      <c r="D8244" t="s">
        <v>42875</v>
      </c>
      <c r="F8244" t="s">
        <v>28643</v>
      </c>
      <c r="I8244" t="s">
        <v>15634</v>
      </c>
      <c r="J8244">
        <v>472</v>
      </c>
      <c r="K8244" t="s">
        <v>66</v>
      </c>
      <c r="L8244" t="s">
        <v>18619</v>
      </c>
      <c r="M8244">
        <v>99469</v>
      </c>
      <c r="N8244">
        <v>2600</v>
      </c>
      <c r="O8244">
        <v>234</v>
      </c>
      <c r="P8244">
        <v>234</v>
      </c>
      <c r="Q8244">
        <v>0</v>
      </c>
      <c r="R8244">
        <v>0</v>
      </c>
      <c r="S8244">
        <v>99469</v>
      </c>
      <c r="T8244">
        <v>234</v>
      </c>
      <c r="U8244">
        <v>0</v>
      </c>
    </row>
    <row r="8245" spans="1:21">
      <c r="A8245">
        <v>1.3</v>
      </c>
      <c r="C8245" t="s">
        <v>45216</v>
      </c>
      <c r="D8245" t="s">
        <v>45217</v>
      </c>
      <c r="F8245" t="s">
        <v>28643</v>
      </c>
      <c r="I8245" t="s">
        <v>6262</v>
      </c>
      <c r="J8245">
        <v>472</v>
      </c>
      <c r="K8245" t="s">
        <v>66</v>
      </c>
      <c r="L8245" t="s">
        <v>17595</v>
      </c>
      <c r="M8245">
        <v>176447</v>
      </c>
      <c r="N8245">
        <v>2600</v>
      </c>
      <c r="O8245">
        <v>234</v>
      </c>
      <c r="P8245">
        <v>234</v>
      </c>
      <c r="Q8245">
        <v>0</v>
      </c>
      <c r="R8245">
        <v>0</v>
      </c>
      <c r="S8245">
        <v>176447</v>
      </c>
      <c r="T8245">
        <v>234</v>
      </c>
      <c r="U8245">
        <v>0</v>
      </c>
    </row>
    <row r="8246" spans="1:21">
      <c r="A8246">
        <v>1.3</v>
      </c>
      <c r="C8246" t="s">
        <v>45218</v>
      </c>
      <c r="D8246" t="s">
        <v>45219</v>
      </c>
      <c r="F8246" t="s">
        <v>45220</v>
      </c>
      <c r="I8246" t="s">
        <v>3881</v>
      </c>
      <c r="J8246">
        <v>474</v>
      </c>
      <c r="K8246" t="s">
        <v>32942</v>
      </c>
      <c r="L8246" t="s">
        <v>17635</v>
      </c>
      <c r="M8246">
        <v>73702</v>
      </c>
      <c r="N8246">
        <v>2600</v>
      </c>
      <c r="O8246">
        <v>234</v>
      </c>
      <c r="P8246">
        <v>234</v>
      </c>
      <c r="Q8246">
        <v>0</v>
      </c>
      <c r="R8246">
        <v>0</v>
      </c>
      <c r="S8246">
        <v>73702</v>
      </c>
      <c r="T8246">
        <v>234</v>
      </c>
      <c r="U8246">
        <v>0</v>
      </c>
    </row>
    <row r="8247" spans="1:21">
      <c r="A8247">
        <v>1.3</v>
      </c>
      <c r="C8247" t="s">
        <v>45221</v>
      </c>
      <c r="D8247" t="s">
        <v>45222</v>
      </c>
      <c r="F8247" t="s">
        <v>45223</v>
      </c>
      <c r="I8247" t="s">
        <v>6261</v>
      </c>
      <c r="J8247">
        <v>474</v>
      </c>
      <c r="K8247" t="s">
        <v>32942</v>
      </c>
      <c r="L8247" t="s">
        <v>17595</v>
      </c>
      <c r="M8247">
        <v>165077</v>
      </c>
      <c r="N8247">
        <v>2600</v>
      </c>
      <c r="O8247">
        <v>234</v>
      </c>
      <c r="P8247">
        <v>234</v>
      </c>
      <c r="Q8247">
        <v>0</v>
      </c>
      <c r="R8247">
        <v>0</v>
      </c>
      <c r="S8247">
        <v>165077</v>
      </c>
      <c r="T8247">
        <v>234</v>
      </c>
      <c r="U8247">
        <v>0</v>
      </c>
    </row>
    <row r="8248" spans="1:21">
      <c r="A8248">
        <v>1.3</v>
      </c>
      <c r="C8248" t="s">
        <v>45224</v>
      </c>
      <c r="D8248" t="s">
        <v>45225</v>
      </c>
      <c r="F8248" t="s">
        <v>17718</v>
      </c>
      <c r="I8248" t="s">
        <v>6260</v>
      </c>
      <c r="J8248">
        <v>474</v>
      </c>
      <c r="K8248" t="s">
        <v>32942</v>
      </c>
      <c r="L8248" t="s">
        <v>17595</v>
      </c>
      <c r="M8248">
        <v>60111</v>
      </c>
      <c r="N8248">
        <v>2600</v>
      </c>
      <c r="O8248">
        <v>234</v>
      </c>
      <c r="P8248">
        <v>234</v>
      </c>
      <c r="Q8248">
        <v>0</v>
      </c>
      <c r="R8248">
        <v>0</v>
      </c>
      <c r="S8248">
        <v>60111</v>
      </c>
      <c r="T8248">
        <v>234</v>
      </c>
      <c r="U8248">
        <v>0</v>
      </c>
    </row>
    <row r="8249" spans="1:21">
      <c r="A8249">
        <v>1.3</v>
      </c>
      <c r="C8249" t="s">
        <v>45226</v>
      </c>
      <c r="D8249" t="s">
        <v>45227</v>
      </c>
      <c r="F8249" t="s">
        <v>17718</v>
      </c>
      <c r="I8249" t="s">
        <v>6259</v>
      </c>
      <c r="J8249">
        <v>474</v>
      </c>
      <c r="K8249" t="s">
        <v>32942</v>
      </c>
      <c r="L8249" t="s">
        <v>17595</v>
      </c>
      <c r="M8249">
        <v>72503</v>
      </c>
      <c r="N8249">
        <v>2600</v>
      </c>
      <c r="O8249">
        <v>234</v>
      </c>
      <c r="P8249">
        <v>234</v>
      </c>
      <c r="Q8249">
        <v>0</v>
      </c>
      <c r="R8249">
        <v>0</v>
      </c>
      <c r="S8249">
        <v>72503</v>
      </c>
      <c r="T8249">
        <v>234</v>
      </c>
      <c r="U8249">
        <v>0</v>
      </c>
    </row>
    <row r="8250" spans="1:21">
      <c r="A8250">
        <v>1.3</v>
      </c>
      <c r="C8250" t="s">
        <v>45228</v>
      </c>
      <c r="D8250" t="s">
        <v>45229</v>
      </c>
      <c r="F8250" t="s">
        <v>17718</v>
      </c>
      <c r="I8250" t="s">
        <v>6258</v>
      </c>
      <c r="J8250">
        <v>474</v>
      </c>
      <c r="K8250" t="s">
        <v>32942</v>
      </c>
      <c r="L8250" t="s">
        <v>17595</v>
      </c>
      <c r="M8250">
        <v>1102096</v>
      </c>
      <c r="N8250">
        <v>2600</v>
      </c>
      <c r="O8250">
        <v>234</v>
      </c>
      <c r="P8250">
        <v>234</v>
      </c>
      <c r="Q8250">
        <v>0</v>
      </c>
      <c r="R8250">
        <v>0</v>
      </c>
      <c r="S8250">
        <v>1102096</v>
      </c>
      <c r="T8250">
        <v>234</v>
      </c>
      <c r="U8250">
        <v>0</v>
      </c>
    </row>
    <row r="8251" spans="1:21">
      <c r="A8251">
        <v>1.3</v>
      </c>
      <c r="C8251" t="s">
        <v>45230</v>
      </c>
      <c r="D8251" t="s">
        <v>45231</v>
      </c>
      <c r="F8251" t="s">
        <v>45232</v>
      </c>
      <c r="I8251" t="s">
        <v>3880</v>
      </c>
      <c r="J8251">
        <v>474</v>
      </c>
      <c r="K8251" t="s">
        <v>32942</v>
      </c>
      <c r="L8251" t="s">
        <v>17635</v>
      </c>
      <c r="M8251">
        <v>4065119</v>
      </c>
      <c r="N8251">
        <v>2600</v>
      </c>
      <c r="O8251">
        <v>234</v>
      </c>
      <c r="P8251">
        <v>234</v>
      </c>
      <c r="Q8251">
        <v>0</v>
      </c>
      <c r="R8251">
        <v>0</v>
      </c>
      <c r="S8251">
        <v>4065119</v>
      </c>
      <c r="T8251">
        <v>234</v>
      </c>
      <c r="U8251">
        <v>0</v>
      </c>
    </row>
    <row r="8252" spans="1:21">
      <c r="A8252">
        <v>1.3</v>
      </c>
      <c r="C8252" t="s">
        <v>45233</v>
      </c>
      <c r="D8252" t="s">
        <v>45234</v>
      </c>
      <c r="F8252" t="s">
        <v>45235</v>
      </c>
      <c r="I8252" t="s">
        <v>6257</v>
      </c>
      <c r="J8252">
        <v>474</v>
      </c>
      <c r="K8252" t="s">
        <v>32942</v>
      </c>
      <c r="L8252" t="s">
        <v>17595</v>
      </c>
      <c r="M8252">
        <v>3728506</v>
      </c>
      <c r="N8252">
        <v>2600</v>
      </c>
      <c r="O8252">
        <v>234</v>
      </c>
      <c r="P8252">
        <v>234</v>
      </c>
      <c r="Q8252">
        <v>0</v>
      </c>
      <c r="R8252">
        <v>0</v>
      </c>
      <c r="S8252">
        <v>3728506</v>
      </c>
      <c r="T8252">
        <v>234</v>
      </c>
      <c r="U8252">
        <v>0</v>
      </c>
    </row>
    <row r="8253" spans="1:21">
      <c r="A8253">
        <v>1.3</v>
      </c>
      <c r="C8253" t="s">
        <v>45236</v>
      </c>
      <c r="D8253" t="s">
        <v>45237</v>
      </c>
      <c r="F8253" t="s">
        <v>45238</v>
      </c>
      <c r="I8253" t="s">
        <v>6254</v>
      </c>
      <c r="J8253">
        <v>474</v>
      </c>
      <c r="K8253" t="s">
        <v>32942</v>
      </c>
      <c r="L8253" t="s">
        <v>17595</v>
      </c>
      <c r="M8253">
        <v>355631</v>
      </c>
      <c r="N8253">
        <v>2600</v>
      </c>
      <c r="O8253">
        <v>234</v>
      </c>
      <c r="P8253">
        <v>234</v>
      </c>
      <c r="Q8253">
        <v>0</v>
      </c>
      <c r="R8253">
        <v>0</v>
      </c>
      <c r="S8253">
        <v>355631</v>
      </c>
      <c r="T8253">
        <v>234</v>
      </c>
      <c r="U8253">
        <v>0</v>
      </c>
    </row>
    <row r="8254" spans="1:21">
      <c r="A8254">
        <v>1.3</v>
      </c>
      <c r="C8254" t="s">
        <v>45239</v>
      </c>
      <c r="D8254" t="s">
        <v>29924</v>
      </c>
      <c r="F8254" t="s">
        <v>17718</v>
      </c>
      <c r="I8254" t="s">
        <v>6253</v>
      </c>
      <c r="J8254">
        <v>474</v>
      </c>
      <c r="K8254" t="s">
        <v>32942</v>
      </c>
      <c r="L8254" t="s">
        <v>17595</v>
      </c>
      <c r="M8254">
        <v>272080</v>
      </c>
      <c r="N8254">
        <v>2600</v>
      </c>
      <c r="O8254">
        <v>234</v>
      </c>
      <c r="P8254">
        <v>234</v>
      </c>
      <c r="Q8254">
        <v>0</v>
      </c>
      <c r="R8254">
        <v>0</v>
      </c>
      <c r="S8254">
        <v>272080</v>
      </c>
      <c r="T8254">
        <v>234</v>
      </c>
      <c r="U8254">
        <v>0</v>
      </c>
    </row>
    <row r="8255" spans="1:21">
      <c r="A8255">
        <v>1.3</v>
      </c>
      <c r="C8255" t="s">
        <v>45240</v>
      </c>
      <c r="D8255" t="s">
        <v>45241</v>
      </c>
      <c r="F8255" t="s">
        <v>17706</v>
      </c>
      <c r="I8255" t="s">
        <v>6252</v>
      </c>
      <c r="J8255">
        <v>474</v>
      </c>
      <c r="K8255" t="s">
        <v>32942</v>
      </c>
      <c r="L8255" t="s">
        <v>17595</v>
      </c>
      <c r="M8255">
        <v>712154</v>
      </c>
      <c r="N8255">
        <v>2600</v>
      </c>
      <c r="O8255">
        <v>234</v>
      </c>
      <c r="P8255">
        <v>234</v>
      </c>
      <c r="Q8255">
        <v>0</v>
      </c>
      <c r="R8255">
        <v>0</v>
      </c>
      <c r="S8255">
        <v>712154</v>
      </c>
      <c r="T8255">
        <v>234</v>
      </c>
      <c r="U8255">
        <v>0</v>
      </c>
    </row>
    <row r="8256" spans="1:21">
      <c r="A8256">
        <v>1.3</v>
      </c>
      <c r="C8256" t="s">
        <v>45242</v>
      </c>
      <c r="D8256" t="s">
        <v>45243</v>
      </c>
      <c r="F8256" t="s">
        <v>45244</v>
      </c>
      <c r="I8256" t="s">
        <v>3876</v>
      </c>
      <c r="J8256">
        <v>474</v>
      </c>
      <c r="K8256" t="s">
        <v>32942</v>
      </c>
      <c r="L8256" t="s">
        <v>17635</v>
      </c>
      <c r="M8256">
        <v>217609</v>
      </c>
      <c r="N8256">
        <v>2600</v>
      </c>
      <c r="O8256">
        <v>234</v>
      </c>
      <c r="P8256">
        <v>234</v>
      </c>
      <c r="Q8256">
        <v>0</v>
      </c>
      <c r="R8256">
        <v>0</v>
      </c>
      <c r="S8256">
        <v>217609</v>
      </c>
      <c r="T8256">
        <v>234</v>
      </c>
      <c r="U8256">
        <v>0</v>
      </c>
    </row>
    <row r="8257" spans="1:21">
      <c r="A8257">
        <v>1.3</v>
      </c>
      <c r="C8257" t="s">
        <v>45245</v>
      </c>
      <c r="D8257" t="s">
        <v>30378</v>
      </c>
      <c r="F8257" t="s">
        <v>45246</v>
      </c>
      <c r="I8257" t="s">
        <v>6251</v>
      </c>
      <c r="J8257">
        <v>474</v>
      </c>
      <c r="K8257" t="s">
        <v>32942</v>
      </c>
      <c r="L8257" t="s">
        <v>17595</v>
      </c>
      <c r="M8257">
        <v>58702</v>
      </c>
      <c r="N8257">
        <v>2600</v>
      </c>
      <c r="O8257">
        <v>234</v>
      </c>
      <c r="P8257">
        <v>234</v>
      </c>
      <c r="Q8257">
        <v>0</v>
      </c>
      <c r="R8257">
        <v>0</v>
      </c>
      <c r="S8257">
        <v>58702</v>
      </c>
      <c r="T8257">
        <v>234</v>
      </c>
      <c r="U8257">
        <v>0</v>
      </c>
    </row>
    <row r="8258" spans="1:21">
      <c r="A8258">
        <v>1.3</v>
      </c>
      <c r="C8258" t="s">
        <v>45247</v>
      </c>
      <c r="D8258" t="s">
        <v>45248</v>
      </c>
      <c r="F8258" t="s">
        <v>39897</v>
      </c>
      <c r="I8258" t="s">
        <v>6250</v>
      </c>
      <c r="J8258">
        <v>474</v>
      </c>
      <c r="K8258" t="s">
        <v>32942</v>
      </c>
      <c r="L8258" t="s">
        <v>17595</v>
      </c>
      <c r="M8258">
        <v>47949</v>
      </c>
      <c r="N8258">
        <v>2600</v>
      </c>
      <c r="O8258">
        <v>234</v>
      </c>
      <c r="P8258">
        <v>234</v>
      </c>
      <c r="Q8258">
        <v>0</v>
      </c>
      <c r="R8258">
        <v>0</v>
      </c>
      <c r="S8258">
        <v>47949</v>
      </c>
      <c r="T8258">
        <v>234</v>
      </c>
      <c r="U8258">
        <v>0</v>
      </c>
    </row>
    <row r="8259" spans="1:21">
      <c r="A8259">
        <v>1.3</v>
      </c>
      <c r="C8259" t="s">
        <v>45249</v>
      </c>
      <c r="D8259" t="s">
        <v>45250</v>
      </c>
      <c r="F8259" t="s">
        <v>17718</v>
      </c>
      <c r="I8259" t="s">
        <v>6249</v>
      </c>
      <c r="J8259">
        <v>474</v>
      </c>
      <c r="K8259" t="s">
        <v>32942</v>
      </c>
      <c r="L8259" t="s">
        <v>17595</v>
      </c>
      <c r="M8259">
        <v>239263</v>
      </c>
      <c r="N8259">
        <v>2600</v>
      </c>
      <c r="O8259">
        <v>234</v>
      </c>
      <c r="P8259">
        <v>234</v>
      </c>
      <c r="Q8259">
        <v>0</v>
      </c>
      <c r="R8259">
        <v>0</v>
      </c>
      <c r="S8259">
        <v>239263</v>
      </c>
      <c r="T8259">
        <v>234</v>
      </c>
      <c r="U8259">
        <v>0</v>
      </c>
    </row>
    <row r="8260" spans="1:21">
      <c r="A8260">
        <v>1.3</v>
      </c>
      <c r="C8260" t="s">
        <v>45251</v>
      </c>
      <c r="D8260" t="s">
        <v>45252</v>
      </c>
      <c r="F8260" t="s">
        <v>17718</v>
      </c>
      <c r="I8260" t="s">
        <v>6248</v>
      </c>
      <c r="J8260">
        <v>474</v>
      </c>
      <c r="K8260" t="s">
        <v>32942</v>
      </c>
      <c r="L8260" t="s">
        <v>17595</v>
      </c>
      <c r="M8260">
        <v>1585927</v>
      </c>
      <c r="N8260">
        <v>2600</v>
      </c>
      <c r="O8260">
        <v>234</v>
      </c>
      <c r="P8260">
        <v>234</v>
      </c>
      <c r="Q8260">
        <v>0</v>
      </c>
      <c r="R8260">
        <v>0</v>
      </c>
      <c r="S8260">
        <v>1585927</v>
      </c>
      <c r="T8260">
        <v>234</v>
      </c>
      <c r="U8260">
        <v>0</v>
      </c>
    </row>
    <row r="8261" spans="1:21">
      <c r="A8261">
        <v>1.3</v>
      </c>
      <c r="C8261" t="s">
        <v>45253</v>
      </c>
      <c r="D8261" t="s">
        <v>45254</v>
      </c>
      <c r="F8261" t="s">
        <v>17718</v>
      </c>
      <c r="I8261" t="s">
        <v>6247</v>
      </c>
      <c r="J8261">
        <v>474</v>
      </c>
      <c r="K8261" t="s">
        <v>32942</v>
      </c>
      <c r="L8261" t="s">
        <v>17595</v>
      </c>
      <c r="M8261">
        <v>352264</v>
      </c>
      <c r="N8261">
        <v>2600</v>
      </c>
      <c r="O8261">
        <v>234</v>
      </c>
      <c r="P8261">
        <v>234</v>
      </c>
      <c r="Q8261">
        <v>0</v>
      </c>
      <c r="R8261">
        <v>0</v>
      </c>
      <c r="S8261">
        <v>352264</v>
      </c>
      <c r="T8261">
        <v>234</v>
      </c>
      <c r="U8261">
        <v>0</v>
      </c>
    </row>
    <row r="8262" spans="1:21">
      <c r="A8262">
        <v>1.3</v>
      </c>
      <c r="C8262" t="s">
        <v>45255</v>
      </c>
      <c r="D8262" t="s">
        <v>45256</v>
      </c>
      <c r="F8262" t="s">
        <v>45257</v>
      </c>
      <c r="I8262" t="s">
        <v>6246</v>
      </c>
      <c r="J8262">
        <v>474</v>
      </c>
      <c r="K8262" t="s">
        <v>32942</v>
      </c>
      <c r="L8262" t="s">
        <v>17595</v>
      </c>
      <c r="M8262">
        <v>740608</v>
      </c>
      <c r="N8262">
        <v>2600</v>
      </c>
      <c r="O8262">
        <v>234</v>
      </c>
      <c r="P8262">
        <v>234</v>
      </c>
      <c r="Q8262">
        <v>0</v>
      </c>
      <c r="R8262">
        <v>0</v>
      </c>
      <c r="S8262">
        <v>740608</v>
      </c>
      <c r="T8262">
        <v>234</v>
      </c>
      <c r="U8262">
        <v>0</v>
      </c>
    </row>
    <row r="8263" spans="1:21">
      <c r="A8263">
        <v>1.3</v>
      </c>
      <c r="C8263" t="s">
        <v>45258</v>
      </c>
      <c r="D8263" t="s">
        <v>32821</v>
      </c>
      <c r="F8263" t="s">
        <v>32822</v>
      </c>
      <c r="I8263" t="s">
        <v>45259</v>
      </c>
      <c r="J8263">
        <v>474</v>
      </c>
      <c r="K8263" t="s">
        <v>32942</v>
      </c>
      <c r="L8263" t="s">
        <v>17635</v>
      </c>
      <c r="M8263">
        <v>587663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587663</v>
      </c>
      <c r="T8263">
        <v>0</v>
      </c>
      <c r="U8263">
        <v>0</v>
      </c>
    </row>
    <row r="8264" spans="1:21">
      <c r="A8264">
        <v>1.3</v>
      </c>
      <c r="C8264" t="s">
        <v>45260</v>
      </c>
      <c r="D8264" t="s">
        <v>45261</v>
      </c>
      <c r="F8264" t="s">
        <v>45262</v>
      </c>
      <c r="I8264" t="s">
        <v>6245</v>
      </c>
      <c r="J8264">
        <v>474</v>
      </c>
      <c r="K8264" t="s">
        <v>32942</v>
      </c>
      <c r="L8264" t="s">
        <v>17595</v>
      </c>
      <c r="M8264">
        <v>78219</v>
      </c>
      <c r="N8264">
        <v>2600</v>
      </c>
      <c r="O8264">
        <v>234</v>
      </c>
      <c r="P8264">
        <v>234</v>
      </c>
      <c r="Q8264">
        <v>0</v>
      </c>
      <c r="R8264">
        <v>0</v>
      </c>
      <c r="S8264">
        <v>78219</v>
      </c>
      <c r="T8264">
        <v>234</v>
      </c>
      <c r="U8264">
        <v>0</v>
      </c>
    </row>
    <row r="8265" spans="1:21">
      <c r="A8265">
        <v>1.3</v>
      </c>
      <c r="C8265" t="s">
        <v>45263</v>
      </c>
      <c r="D8265" t="s">
        <v>45264</v>
      </c>
      <c r="F8265" t="s">
        <v>18378</v>
      </c>
      <c r="I8265" t="s">
        <v>6244</v>
      </c>
      <c r="J8265">
        <v>474</v>
      </c>
      <c r="K8265" t="s">
        <v>32942</v>
      </c>
      <c r="L8265" t="s">
        <v>17595</v>
      </c>
      <c r="M8265">
        <v>114361</v>
      </c>
      <c r="N8265">
        <v>2600</v>
      </c>
      <c r="O8265">
        <v>234</v>
      </c>
      <c r="P8265">
        <v>234</v>
      </c>
      <c r="Q8265">
        <v>0</v>
      </c>
      <c r="R8265">
        <v>0</v>
      </c>
      <c r="S8265">
        <v>114361</v>
      </c>
      <c r="T8265">
        <v>234</v>
      </c>
      <c r="U8265">
        <v>0</v>
      </c>
    </row>
    <row r="8266" spans="1:21">
      <c r="A8266">
        <v>1.3</v>
      </c>
      <c r="C8266" t="s">
        <v>45265</v>
      </c>
      <c r="D8266" t="s">
        <v>45266</v>
      </c>
      <c r="F8266" t="s">
        <v>45267</v>
      </c>
      <c r="I8266" t="s">
        <v>6243</v>
      </c>
      <c r="J8266">
        <v>474</v>
      </c>
      <c r="K8266" t="s">
        <v>32942</v>
      </c>
      <c r="L8266" t="s">
        <v>17595</v>
      </c>
      <c r="M8266">
        <v>55953</v>
      </c>
      <c r="N8266">
        <v>2600</v>
      </c>
      <c r="O8266">
        <v>234</v>
      </c>
      <c r="P8266">
        <v>234</v>
      </c>
      <c r="Q8266">
        <v>0</v>
      </c>
      <c r="R8266">
        <v>0</v>
      </c>
      <c r="S8266">
        <v>55953</v>
      </c>
      <c r="T8266">
        <v>234</v>
      </c>
      <c r="U8266">
        <v>0</v>
      </c>
    </row>
    <row r="8267" spans="1:21">
      <c r="A8267">
        <v>1.3</v>
      </c>
      <c r="C8267" t="s">
        <v>45268</v>
      </c>
      <c r="D8267" t="s">
        <v>45269</v>
      </c>
      <c r="F8267" t="s">
        <v>45270</v>
      </c>
      <c r="I8267" t="s">
        <v>982</v>
      </c>
      <c r="J8267">
        <v>474</v>
      </c>
      <c r="K8267" t="s">
        <v>32942</v>
      </c>
      <c r="L8267" t="s">
        <v>17666</v>
      </c>
      <c r="M8267">
        <v>1035240</v>
      </c>
      <c r="N8267">
        <v>2600</v>
      </c>
      <c r="O8267">
        <v>234</v>
      </c>
      <c r="P8267">
        <v>234</v>
      </c>
      <c r="Q8267">
        <v>0</v>
      </c>
      <c r="R8267">
        <v>0</v>
      </c>
      <c r="S8267">
        <v>1035240</v>
      </c>
      <c r="T8267">
        <v>234</v>
      </c>
      <c r="U8267">
        <v>0</v>
      </c>
    </row>
    <row r="8268" spans="1:21">
      <c r="A8268">
        <v>1.3</v>
      </c>
      <c r="C8268" t="s">
        <v>45271</v>
      </c>
      <c r="D8268" t="s">
        <v>45272</v>
      </c>
      <c r="F8268" t="s">
        <v>45273</v>
      </c>
      <c r="I8268" t="s">
        <v>3872</v>
      </c>
      <c r="J8268">
        <v>474</v>
      </c>
      <c r="K8268" t="s">
        <v>32942</v>
      </c>
      <c r="L8268" t="s">
        <v>17635</v>
      </c>
      <c r="M8268">
        <v>526202</v>
      </c>
      <c r="N8268">
        <v>2600</v>
      </c>
      <c r="O8268">
        <v>234</v>
      </c>
      <c r="P8268">
        <v>234</v>
      </c>
      <c r="Q8268">
        <v>0</v>
      </c>
      <c r="R8268">
        <v>0</v>
      </c>
      <c r="S8268">
        <v>526202</v>
      </c>
      <c r="T8268">
        <v>234</v>
      </c>
      <c r="U8268">
        <v>0</v>
      </c>
    </row>
    <row r="8269" spans="1:21">
      <c r="A8269">
        <v>1.3</v>
      </c>
      <c r="C8269" t="s">
        <v>45274</v>
      </c>
      <c r="D8269" t="s">
        <v>26070</v>
      </c>
      <c r="F8269" t="s">
        <v>17718</v>
      </c>
      <c r="I8269" t="s">
        <v>6242</v>
      </c>
      <c r="J8269">
        <v>474</v>
      </c>
      <c r="K8269" t="s">
        <v>32942</v>
      </c>
      <c r="L8269" t="s">
        <v>17595</v>
      </c>
      <c r="M8269">
        <v>399684</v>
      </c>
      <c r="N8269">
        <v>2600</v>
      </c>
      <c r="O8269">
        <v>234</v>
      </c>
      <c r="P8269">
        <v>234</v>
      </c>
      <c r="Q8269">
        <v>0</v>
      </c>
      <c r="R8269">
        <v>0</v>
      </c>
      <c r="S8269">
        <v>399684</v>
      </c>
      <c r="T8269">
        <v>234</v>
      </c>
      <c r="U8269">
        <v>0</v>
      </c>
    </row>
    <row r="8270" spans="1:21">
      <c r="A8270">
        <v>1.3</v>
      </c>
      <c r="C8270" t="s">
        <v>45275</v>
      </c>
      <c r="D8270" t="s">
        <v>45276</v>
      </c>
      <c r="F8270" t="s">
        <v>17718</v>
      </c>
      <c r="I8270" t="s">
        <v>6241</v>
      </c>
      <c r="J8270">
        <v>474</v>
      </c>
      <c r="K8270" t="s">
        <v>32942</v>
      </c>
      <c r="L8270" t="s">
        <v>17595</v>
      </c>
      <c r="M8270">
        <v>1391039</v>
      </c>
      <c r="N8270">
        <v>2600</v>
      </c>
      <c r="O8270">
        <v>234</v>
      </c>
      <c r="P8270">
        <v>234</v>
      </c>
      <c r="Q8270">
        <v>0</v>
      </c>
      <c r="R8270">
        <v>0</v>
      </c>
      <c r="S8270">
        <v>1391039</v>
      </c>
      <c r="T8270">
        <v>234</v>
      </c>
      <c r="U8270">
        <v>0</v>
      </c>
    </row>
    <row r="8271" spans="1:21">
      <c r="A8271">
        <v>1.3</v>
      </c>
      <c r="C8271" t="s">
        <v>45277</v>
      </c>
      <c r="D8271" t="s">
        <v>45272</v>
      </c>
      <c r="F8271" t="s">
        <v>45273</v>
      </c>
      <c r="I8271" t="s">
        <v>3871</v>
      </c>
      <c r="J8271">
        <v>474</v>
      </c>
      <c r="K8271" t="s">
        <v>32942</v>
      </c>
      <c r="L8271" t="s">
        <v>17635</v>
      </c>
      <c r="M8271">
        <v>249642</v>
      </c>
      <c r="N8271">
        <v>2600</v>
      </c>
      <c r="O8271">
        <v>234</v>
      </c>
      <c r="P8271">
        <v>234</v>
      </c>
      <c r="Q8271">
        <v>0</v>
      </c>
      <c r="R8271">
        <v>0</v>
      </c>
      <c r="S8271">
        <v>249642</v>
      </c>
      <c r="T8271">
        <v>234</v>
      </c>
      <c r="U8271">
        <v>0</v>
      </c>
    </row>
    <row r="8272" spans="1:21">
      <c r="A8272">
        <v>1.3</v>
      </c>
      <c r="C8272" t="s">
        <v>45278</v>
      </c>
      <c r="D8272" t="s">
        <v>41153</v>
      </c>
      <c r="F8272" t="s">
        <v>17718</v>
      </c>
      <c r="I8272" t="s">
        <v>6239</v>
      </c>
      <c r="J8272">
        <v>474</v>
      </c>
      <c r="K8272" t="s">
        <v>32942</v>
      </c>
      <c r="L8272" t="s">
        <v>17595</v>
      </c>
      <c r="M8272">
        <v>812283</v>
      </c>
      <c r="N8272">
        <v>2600</v>
      </c>
      <c r="O8272">
        <v>234</v>
      </c>
      <c r="P8272">
        <v>234</v>
      </c>
      <c r="Q8272">
        <v>0</v>
      </c>
      <c r="R8272">
        <v>0</v>
      </c>
      <c r="S8272">
        <v>812283</v>
      </c>
      <c r="T8272">
        <v>234</v>
      </c>
      <c r="U8272">
        <v>0</v>
      </c>
    </row>
    <row r="8273" spans="1:21">
      <c r="A8273">
        <v>1.3</v>
      </c>
      <c r="C8273" t="s">
        <v>45279</v>
      </c>
      <c r="D8273" t="s">
        <v>45280</v>
      </c>
      <c r="F8273" t="s">
        <v>45281</v>
      </c>
      <c r="I8273" t="s">
        <v>3870</v>
      </c>
      <c r="J8273">
        <v>474</v>
      </c>
      <c r="K8273" t="s">
        <v>32942</v>
      </c>
      <c r="L8273" t="s">
        <v>17635</v>
      </c>
      <c r="M8273">
        <v>44732</v>
      </c>
      <c r="N8273">
        <v>2600</v>
      </c>
      <c r="O8273">
        <v>234</v>
      </c>
      <c r="P8273">
        <v>234</v>
      </c>
      <c r="Q8273">
        <v>0</v>
      </c>
      <c r="R8273">
        <v>0</v>
      </c>
      <c r="S8273">
        <v>44732</v>
      </c>
      <c r="T8273">
        <v>234</v>
      </c>
      <c r="U8273">
        <v>0</v>
      </c>
    </row>
    <row r="8274" spans="1:21">
      <c r="A8274">
        <v>1.3</v>
      </c>
      <c r="C8274" t="s">
        <v>45282</v>
      </c>
      <c r="D8274" t="s">
        <v>26070</v>
      </c>
      <c r="F8274" t="s">
        <v>17718</v>
      </c>
      <c r="I8274" t="s">
        <v>6238</v>
      </c>
      <c r="J8274">
        <v>474</v>
      </c>
      <c r="K8274" t="s">
        <v>32942</v>
      </c>
      <c r="L8274" t="s">
        <v>17595</v>
      </c>
      <c r="M8274">
        <v>674465</v>
      </c>
      <c r="N8274">
        <v>2600</v>
      </c>
      <c r="O8274">
        <v>234</v>
      </c>
      <c r="P8274">
        <v>234</v>
      </c>
      <c r="Q8274">
        <v>0</v>
      </c>
      <c r="R8274">
        <v>0</v>
      </c>
      <c r="S8274">
        <v>674465</v>
      </c>
      <c r="T8274">
        <v>234</v>
      </c>
      <c r="U8274">
        <v>0</v>
      </c>
    </row>
    <row r="8275" spans="1:21">
      <c r="A8275">
        <v>1.3</v>
      </c>
      <c r="C8275" t="s">
        <v>45283</v>
      </c>
      <c r="D8275" t="s">
        <v>45284</v>
      </c>
      <c r="F8275" t="s">
        <v>45285</v>
      </c>
      <c r="I8275" t="s">
        <v>3869</v>
      </c>
      <c r="J8275">
        <v>474</v>
      </c>
      <c r="K8275" t="s">
        <v>32942</v>
      </c>
      <c r="L8275" t="s">
        <v>17635</v>
      </c>
      <c r="M8275">
        <v>302633</v>
      </c>
      <c r="N8275">
        <v>2600</v>
      </c>
      <c r="O8275">
        <v>234</v>
      </c>
      <c r="P8275">
        <v>234</v>
      </c>
      <c r="Q8275">
        <v>0</v>
      </c>
      <c r="R8275">
        <v>0</v>
      </c>
      <c r="S8275">
        <v>302633</v>
      </c>
      <c r="T8275">
        <v>234</v>
      </c>
      <c r="U8275">
        <v>0</v>
      </c>
    </row>
    <row r="8276" spans="1:21">
      <c r="A8276">
        <v>1.3</v>
      </c>
      <c r="C8276" t="s">
        <v>45286</v>
      </c>
      <c r="D8276" t="s">
        <v>45287</v>
      </c>
      <c r="F8276" t="s">
        <v>45288</v>
      </c>
      <c r="I8276" t="s">
        <v>3865</v>
      </c>
      <c r="J8276">
        <v>474</v>
      </c>
      <c r="K8276" t="s">
        <v>32942</v>
      </c>
      <c r="L8276" t="s">
        <v>17635</v>
      </c>
      <c r="M8276">
        <v>778381</v>
      </c>
      <c r="N8276">
        <v>2600</v>
      </c>
      <c r="O8276">
        <v>234</v>
      </c>
      <c r="P8276">
        <v>234</v>
      </c>
      <c r="Q8276">
        <v>0</v>
      </c>
      <c r="R8276">
        <v>0</v>
      </c>
      <c r="S8276">
        <v>778381</v>
      </c>
      <c r="T8276">
        <v>234</v>
      </c>
      <c r="U8276">
        <v>0</v>
      </c>
    </row>
    <row r="8277" spans="1:21">
      <c r="A8277">
        <v>1.3</v>
      </c>
      <c r="C8277" t="s">
        <v>45289</v>
      </c>
      <c r="D8277" t="s">
        <v>42360</v>
      </c>
      <c r="F8277" t="s">
        <v>17718</v>
      </c>
      <c r="I8277" t="s">
        <v>6237</v>
      </c>
      <c r="J8277">
        <v>474</v>
      </c>
      <c r="K8277" t="s">
        <v>32942</v>
      </c>
      <c r="L8277" t="s">
        <v>17595</v>
      </c>
      <c r="M8277">
        <v>498622</v>
      </c>
      <c r="N8277">
        <v>2600</v>
      </c>
      <c r="O8277">
        <v>234</v>
      </c>
      <c r="P8277">
        <v>234</v>
      </c>
      <c r="Q8277">
        <v>0</v>
      </c>
      <c r="R8277">
        <v>0</v>
      </c>
      <c r="S8277">
        <v>498622</v>
      </c>
      <c r="T8277">
        <v>234</v>
      </c>
      <c r="U8277">
        <v>0</v>
      </c>
    </row>
    <row r="8278" spans="1:21">
      <c r="A8278">
        <v>1.3</v>
      </c>
      <c r="C8278" t="s">
        <v>45290</v>
      </c>
      <c r="D8278" t="s">
        <v>1919</v>
      </c>
      <c r="F8278" t="s">
        <v>26692</v>
      </c>
      <c r="I8278" t="s">
        <v>3864</v>
      </c>
      <c r="J8278">
        <v>474</v>
      </c>
      <c r="K8278" t="s">
        <v>32942</v>
      </c>
      <c r="L8278" t="s">
        <v>17635</v>
      </c>
      <c r="M8278">
        <v>245506</v>
      </c>
      <c r="N8278">
        <v>2600</v>
      </c>
      <c r="O8278">
        <v>234</v>
      </c>
      <c r="P8278">
        <v>234</v>
      </c>
      <c r="Q8278">
        <v>0</v>
      </c>
      <c r="R8278">
        <v>0</v>
      </c>
      <c r="S8278">
        <v>245506</v>
      </c>
      <c r="T8278">
        <v>234</v>
      </c>
      <c r="U8278">
        <v>0</v>
      </c>
    </row>
    <row r="8279" spans="1:21">
      <c r="A8279">
        <v>1.3</v>
      </c>
      <c r="C8279" t="s">
        <v>45291</v>
      </c>
      <c r="D8279" t="s">
        <v>45292</v>
      </c>
      <c r="F8279" t="s">
        <v>45293</v>
      </c>
      <c r="I8279" t="s">
        <v>3863</v>
      </c>
      <c r="J8279">
        <v>474</v>
      </c>
      <c r="K8279" t="s">
        <v>32942</v>
      </c>
      <c r="L8279" t="s">
        <v>17635</v>
      </c>
      <c r="M8279">
        <v>131816</v>
      </c>
      <c r="N8279">
        <v>2600</v>
      </c>
      <c r="O8279">
        <v>234</v>
      </c>
      <c r="P8279">
        <v>234</v>
      </c>
      <c r="Q8279">
        <v>0</v>
      </c>
      <c r="R8279">
        <v>0</v>
      </c>
      <c r="S8279">
        <v>131816</v>
      </c>
      <c r="T8279">
        <v>234</v>
      </c>
      <c r="U8279">
        <v>0</v>
      </c>
    </row>
    <row r="8280" spans="1:21">
      <c r="A8280">
        <v>1.3</v>
      </c>
      <c r="C8280" t="s">
        <v>45294</v>
      </c>
      <c r="D8280" t="s">
        <v>45295</v>
      </c>
      <c r="F8280" t="s">
        <v>17718</v>
      </c>
      <c r="I8280" t="s">
        <v>981</v>
      </c>
      <c r="J8280">
        <v>474</v>
      </c>
      <c r="K8280" t="s">
        <v>32942</v>
      </c>
      <c r="L8280" t="s">
        <v>17666</v>
      </c>
      <c r="M8280">
        <v>142871</v>
      </c>
      <c r="N8280">
        <v>2600</v>
      </c>
      <c r="O8280">
        <v>234</v>
      </c>
      <c r="P8280">
        <v>234</v>
      </c>
      <c r="Q8280">
        <v>0</v>
      </c>
      <c r="R8280">
        <v>0</v>
      </c>
      <c r="S8280">
        <v>142871</v>
      </c>
      <c r="T8280">
        <v>234</v>
      </c>
      <c r="U8280">
        <v>0</v>
      </c>
    </row>
    <row r="8281" spans="1:21">
      <c r="A8281">
        <v>1.3</v>
      </c>
      <c r="C8281" t="s">
        <v>45296</v>
      </c>
      <c r="D8281" t="s">
        <v>45297</v>
      </c>
      <c r="F8281" t="s">
        <v>45298</v>
      </c>
      <c r="I8281" t="s">
        <v>3862</v>
      </c>
      <c r="J8281">
        <v>474</v>
      </c>
      <c r="K8281" t="s">
        <v>32942</v>
      </c>
      <c r="L8281" t="s">
        <v>17635</v>
      </c>
      <c r="M8281">
        <v>806813</v>
      </c>
      <c r="N8281">
        <v>2600</v>
      </c>
      <c r="O8281">
        <v>234</v>
      </c>
      <c r="P8281">
        <v>234</v>
      </c>
      <c r="Q8281">
        <v>0</v>
      </c>
      <c r="R8281">
        <v>0</v>
      </c>
      <c r="S8281">
        <v>806813</v>
      </c>
      <c r="T8281">
        <v>234</v>
      </c>
      <c r="U8281">
        <v>0</v>
      </c>
    </row>
    <row r="8282" spans="1:21">
      <c r="A8282">
        <v>1.3</v>
      </c>
      <c r="C8282" t="s">
        <v>45299</v>
      </c>
      <c r="D8282" t="s">
        <v>45300</v>
      </c>
      <c r="F8282" t="s">
        <v>45301</v>
      </c>
      <c r="I8282" t="s">
        <v>6235</v>
      </c>
      <c r="J8282">
        <v>474</v>
      </c>
      <c r="K8282" t="s">
        <v>32942</v>
      </c>
      <c r="L8282" t="s">
        <v>17595</v>
      </c>
      <c r="M8282">
        <v>702110</v>
      </c>
      <c r="N8282">
        <v>2600</v>
      </c>
      <c r="O8282">
        <v>234</v>
      </c>
      <c r="P8282">
        <v>234</v>
      </c>
      <c r="Q8282">
        <v>0</v>
      </c>
      <c r="R8282">
        <v>0</v>
      </c>
      <c r="S8282">
        <v>702110</v>
      </c>
      <c r="T8282">
        <v>234</v>
      </c>
      <c r="U8282">
        <v>0</v>
      </c>
    </row>
    <row r="8283" spans="1:21">
      <c r="A8283">
        <v>1.3</v>
      </c>
      <c r="C8283" t="s">
        <v>45302</v>
      </c>
      <c r="D8283" t="s">
        <v>45303</v>
      </c>
      <c r="F8283" t="s">
        <v>45304</v>
      </c>
      <c r="I8283" t="s">
        <v>3861</v>
      </c>
      <c r="J8283">
        <v>474</v>
      </c>
      <c r="K8283" t="s">
        <v>32942</v>
      </c>
      <c r="L8283" t="s">
        <v>17635</v>
      </c>
      <c r="M8283">
        <v>559568</v>
      </c>
      <c r="N8283">
        <v>2600</v>
      </c>
      <c r="O8283">
        <v>234</v>
      </c>
      <c r="P8283">
        <v>234</v>
      </c>
      <c r="Q8283">
        <v>0</v>
      </c>
      <c r="R8283">
        <v>0</v>
      </c>
      <c r="S8283">
        <v>559568</v>
      </c>
      <c r="T8283">
        <v>234</v>
      </c>
      <c r="U8283">
        <v>0</v>
      </c>
    </row>
    <row r="8284" spans="1:21">
      <c r="A8284">
        <v>1.3</v>
      </c>
      <c r="C8284" t="s">
        <v>45305</v>
      </c>
      <c r="D8284" t="s">
        <v>17721</v>
      </c>
      <c r="F8284" t="s">
        <v>17718</v>
      </c>
      <c r="I8284" t="s">
        <v>3859</v>
      </c>
      <c r="J8284">
        <v>474</v>
      </c>
      <c r="K8284" t="s">
        <v>32942</v>
      </c>
      <c r="L8284" t="s">
        <v>17635</v>
      </c>
      <c r="M8284">
        <v>4745966</v>
      </c>
      <c r="N8284">
        <v>3000</v>
      </c>
      <c r="O8284">
        <v>270</v>
      </c>
      <c r="P8284">
        <v>270</v>
      </c>
      <c r="Q8284">
        <v>0</v>
      </c>
      <c r="R8284">
        <v>0</v>
      </c>
      <c r="S8284">
        <v>4745966</v>
      </c>
      <c r="T8284">
        <v>270</v>
      </c>
      <c r="U8284">
        <v>0</v>
      </c>
    </row>
    <row r="8285" spans="1:21">
      <c r="A8285">
        <v>1.3</v>
      </c>
      <c r="C8285" t="s">
        <v>45306</v>
      </c>
      <c r="D8285" t="s">
        <v>45307</v>
      </c>
      <c r="F8285" t="s">
        <v>25868</v>
      </c>
      <c r="I8285" t="s">
        <v>3858</v>
      </c>
      <c r="J8285">
        <v>474</v>
      </c>
      <c r="K8285" t="s">
        <v>32942</v>
      </c>
      <c r="L8285" t="s">
        <v>17635</v>
      </c>
      <c r="M8285">
        <v>377831</v>
      </c>
      <c r="N8285">
        <v>2600</v>
      </c>
      <c r="O8285">
        <v>234</v>
      </c>
      <c r="P8285">
        <v>234</v>
      </c>
      <c r="Q8285">
        <v>0</v>
      </c>
      <c r="R8285">
        <v>0</v>
      </c>
      <c r="S8285">
        <v>377831</v>
      </c>
      <c r="T8285">
        <v>234</v>
      </c>
      <c r="U8285">
        <v>0</v>
      </c>
    </row>
    <row r="8286" spans="1:21">
      <c r="A8286">
        <v>1.3</v>
      </c>
      <c r="C8286" t="s">
        <v>45308</v>
      </c>
      <c r="D8286" t="s">
        <v>45309</v>
      </c>
      <c r="F8286" t="s">
        <v>45310</v>
      </c>
      <c r="I8286" t="s">
        <v>3857</v>
      </c>
      <c r="J8286">
        <v>474</v>
      </c>
      <c r="K8286" t="s">
        <v>32942</v>
      </c>
      <c r="L8286" t="s">
        <v>17635</v>
      </c>
      <c r="M8286">
        <v>147994</v>
      </c>
      <c r="N8286">
        <v>2600</v>
      </c>
      <c r="O8286">
        <v>234</v>
      </c>
      <c r="P8286">
        <v>234</v>
      </c>
      <c r="Q8286">
        <v>0</v>
      </c>
      <c r="R8286">
        <v>0</v>
      </c>
      <c r="S8286">
        <v>147994</v>
      </c>
      <c r="T8286">
        <v>234</v>
      </c>
      <c r="U8286">
        <v>0</v>
      </c>
    </row>
    <row r="8287" spans="1:21">
      <c r="A8287">
        <v>1.3</v>
      </c>
      <c r="C8287" t="s">
        <v>45311</v>
      </c>
      <c r="D8287" t="s">
        <v>45312</v>
      </c>
      <c r="F8287" t="s">
        <v>45313</v>
      </c>
      <c r="I8287" t="s">
        <v>6231</v>
      </c>
      <c r="J8287">
        <v>474</v>
      </c>
      <c r="K8287" t="s">
        <v>32942</v>
      </c>
      <c r="L8287" t="s">
        <v>17595</v>
      </c>
      <c r="M8287">
        <v>159555</v>
      </c>
      <c r="N8287">
        <v>2600</v>
      </c>
      <c r="O8287">
        <v>234</v>
      </c>
      <c r="P8287">
        <v>234</v>
      </c>
      <c r="Q8287">
        <v>0</v>
      </c>
      <c r="R8287">
        <v>0</v>
      </c>
      <c r="S8287">
        <v>159555</v>
      </c>
      <c r="T8287">
        <v>234</v>
      </c>
      <c r="U8287">
        <v>0</v>
      </c>
    </row>
    <row r="8288" spans="1:21">
      <c r="A8288">
        <v>1.3</v>
      </c>
      <c r="C8288" t="s">
        <v>45314</v>
      </c>
      <c r="D8288" t="s">
        <v>881</v>
      </c>
      <c r="F8288" t="s">
        <v>17809</v>
      </c>
      <c r="I8288" t="s">
        <v>980</v>
      </c>
      <c r="J8288">
        <v>474</v>
      </c>
      <c r="K8288" t="s">
        <v>32942</v>
      </c>
      <c r="L8288" t="s">
        <v>17666</v>
      </c>
      <c r="M8288">
        <v>83735</v>
      </c>
      <c r="N8288">
        <v>2600</v>
      </c>
      <c r="O8288">
        <v>234</v>
      </c>
      <c r="P8288">
        <v>234</v>
      </c>
      <c r="Q8288">
        <v>0</v>
      </c>
      <c r="R8288">
        <v>0</v>
      </c>
      <c r="S8288">
        <v>83735</v>
      </c>
      <c r="T8288">
        <v>234</v>
      </c>
      <c r="U8288">
        <v>0</v>
      </c>
    </row>
    <row r="8289" spans="1:21">
      <c r="A8289">
        <v>1.3</v>
      </c>
      <c r="C8289" t="s">
        <v>45315</v>
      </c>
      <c r="D8289" t="s">
        <v>45316</v>
      </c>
      <c r="F8289" t="s">
        <v>17718</v>
      </c>
      <c r="I8289" t="s">
        <v>6230</v>
      </c>
      <c r="J8289">
        <v>474</v>
      </c>
      <c r="K8289" t="s">
        <v>32942</v>
      </c>
      <c r="L8289" t="s">
        <v>17595</v>
      </c>
      <c r="M8289">
        <v>568317</v>
      </c>
      <c r="N8289">
        <v>2600</v>
      </c>
      <c r="O8289">
        <v>234</v>
      </c>
      <c r="P8289">
        <v>234</v>
      </c>
      <c r="Q8289">
        <v>0</v>
      </c>
      <c r="R8289">
        <v>0</v>
      </c>
      <c r="S8289">
        <v>568317</v>
      </c>
      <c r="T8289">
        <v>234</v>
      </c>
      <c r="U8289">
        <v>0</v>
      </c>
    </row>
    <row r="8290" spans="1:21">
      <c r="A8290">
        <v>1.3</v>
      </c>
      <c r="C8290" t="s">
        <v>45317</v>
      </c>
      <c r="D8290" t="s">
        <v>45318</v>
      </c>
      <c r="F8290" t="s">
        <v>45319</v>
      </c>
      <c r="I8290" t="s">
        <v>3856</v>
      </c>
      <c r="J8290">
        <v>474</v>
      </c>
      <c r="K8290" t="s">
        <v>32942</v>
      </c>
      <c r="L8290" t="s">
        <v>17635</v>
      </c>
      <c r="M8290">
        <v>561059</v>
      </c>
      <c r="N8290">
        <v>2600</v>
      </c>
      <c r="O8290">
        <v>234</v>
      </c>
      <c r="P8290">
        <v>234</v>
      </c>
      <c r="Q8290">
        <v>0</v>
      </c>
      <c r="R8290">
        <v>0</v>
      </c>
      <c r="S8290">
        <v>561059</v>
      </c>
      <c r="T8290">
        <v>234</v>
      </c>
      <c r="U8290">
        <v>0</v>
      </c>
    </row>
    <row r="8291" spans="1:21">
      <c r="A8291">
        <v>1.3</v>
      </c>
      <c r="C8291" t="s">
        <v>45320</v>
      </c>
      <c r="D8291" t="s">
        <v>45321</v>
      </c>
      <c r="F8291" t="s">
        <v>45322</v>
      </c>
      <c r="I8291" t="s">
        <v>6229</v>
      </c>
      <c r="J8291">
        <v>474</v>
      </c>
      <c r="K8291" t="s">
        <v>32942</v>
      </c>
      <c r="L8291" t="s">
        <v>17595</v>
      </c>
      <c r="M8291">
        <v>275834</v>
      </c>
      <c r="N8291">
        <v>2600</v>
      </c>
      <c r="O8291">
        <v>234</v>
      </c>
      <c r="P8291">
        <v>234</v>
      </c>
      <c r="Q8291">
        <v>0</v>
      </c>
      <c r="R8291">
        <v>0</v>
      </c>
      <c r="S8291">
        <v>275834</v>
      </c>
      <c r="T8291">
        <v>234</v>
      </c>
      <c r="U8291">
        <v>0</v>
      </c>
    </row>
    <row r="8292" spans="1:21">
      <c r="A8292">
        <v>1.3</v>
      </c>
      <c r="C8292" t="s">
        <v>45323</v>
      </c>
      <c r="D8292" t="s">
        <v>29603</v>
      </c>
      <c r="F8292" t="s">
        <v>17718</v>
      </c>
      <c r="I8292" t="s">
        <v>6228</v>
      </c>
      <c r="J8292">
        <v>474</v>
      </c>
      <c r="K8292" t="s">
        <v>32942</v>
      </c>
      <c r="L8292" t="s">
        <v>17595</v>
      </c>
      <c r="M8292">
        <v>69698</v>
      </c>
      <c r="N8292">
        <v>2600</v>
      </c>
      <c r="O8292">
        <v>234</v>
      </c>
      <c r="P8292">
        <v>234</v>
      </c>
      <c r="Q8292">
        <v>0</v>
      </c>
      <c r="R8292">
        <v>0</v>
      </c>
      <c r="S8292">
        <v>69698</v>
      </c>
      <c r="T8292">
        <v>234</v>
      </c>
      <c r="U8292">
        <v>0</v>
      </c>
    </row>
    <row r="8293" spans="1:21">
      <c r="A8293">
        <v>1.3</v>
      </c>
      <c r="C8293" t="s">
        <v>45324</v>
      </c>
      <c r="D8293" t="s">
        <v>45325</v>
      </c>
      <c r="F8293" t="s">
        <v>45326</v>
      </c>
      <c r="I8293" t="s">
        <v>296</v>
      </c>
      <c r="J8293">
        <v>474</v>
      </c>
      <c r="K8293" t="s">
        <v>32942</v>
      </c>
      <c r="L8293" t="s">
        <v>23150</v>
      </c>
      <c r="M8293">
        <v>103704</v>
      </c>
      <c r="N8293">
        <v>2600</v>
      </c>
      <c r="O8293">
        <v>234</v>
      </c>
      <c r="P8293">
        <v>234</v>
      </c>
      <c r="Q8293">
        <v>0</v>
      </c>
      <c r="R8293">
        <v>0</v>
      </c>
      <c r="S8293">
        <v>103704</v>
      </c>
      <c r="T8293">
        <v>234</v>
      </c>
      <c r="U8293">
        <v>0</v>
      </c>
    </row>
    <row r="8294" spans="1:21">
      <c r="A8294">
        <v>1.3</v>
      </c>
      <c r="C8294" t="s">
        <v>45327</v>
      </c>
      <c r="D8294" t="s">
        <v>45328</v>
      </c>
      <c r="F8294" t="s">
        <v>45329</v>
      </c>
      <c r="I8294" t="s">
        <v>3852</v>
      </c>
      <c r="J8294">
        <v>474</v>
      </c>
      <c r="K8294" t="s">
        <v>32942</v>
      </c>
      <c r="L8294" t="s">
        <v>17635</v>
      </c>
      <c r="M8294">
        <v>85499</v>
      </c>
      <c r="N8294">
        <v>2600</v>
      </c>
      <c r="O8294">
        <v>234</v>
      </c>
      <c r="P8294">
        <v>234</v>
      </c>
      <c r="Q8294">
        <v>0</v>
      </c>
      <c r="R8294">
        <v>0</v>
      </c>
      <c r="S8294">
        <v>85499</v>
      </c>
      <c r="T8294">
        <v>234</v>
      </c>
      <c r="U8294">
        <v>0</v>
      </c>
    </row>
    <row r="8295" spans="1:21">
      <c r="A8295">
        <v>1.3</v>
      </c>
      <c r="C8295" t="s">
        <v>45330</v>
      </c>
      <c r="D8295" t="s">
        <v>45331</v>
      </c>
      <c r="F8295" t="s">
        <v>17718</v>
      </c>
      <c r="I8295" t="s">
        <v>6227</v>
      </c>
      <c r="J8295">
        <v>474</v>
      </c>
      <c r="K8295" t="s">
        <v>32942</v>
      </c>
      <c r="L8295" t="s">
        <v>17595</v>
      </c>
      <c r="M8295">
        <v>112357</v>
      </c>
      <c r="N8295">
        <v>2600</v>
      </c>
      <c r="O8295">
        <v>234</v>
      </c>
      <c r="P8295">
        <v>234</v>
      </c>
      <c r="Q8295">
        <v>0</v>
      </c>
      <c r="R8295">
        <v>0</v>
      </c>
      <c r="S8295">
        <v>112357</v>
      </c>
      <c r="T8295">
        <v>234</v>
      </c>
      <c r="U8295">
        <v>0</v>
      </c>
    </row>
    <row r="8296" spans="1:21">
      <c r="A8296">
        <v>1.3</v>
      </c>
      <c r="C8296" t="s">
        <v>45332</v>
      </c>
      <c r="D8296" t="s">
        <v>45333</v>
      </c>
      <c r="F8296" t="s">
        <v>45334</v>
      </c>
      <c r="I8296" t="s">
        <v>6226</v>
      </c>
      <c r="J8296">
        <v>474</v>
      </c>
      <c r="K8296" t="s">
        <v>32942</v>
      </c>
      <c r="L8296" t="s">
        <v>17595</v>
      </c>
      <c r="M8296">
        <v>227614</v>
      </c>
      <c r="N8296">
        <v>2600</v>
      </c>
      <c r="O8296">
        <v>234</v>
      </c>
      <c r="P8296">
        <v>234</v>
      </c>
      <c r="Q8296">
        <v>0</v>
      </c>
      <c r="R8296">
        <v>0</v>
      </c>
      <c r="S8296">
        <v>227614</v>
      </c>
      <c r="T8296">
        <v>234</v>
      </c>
      <c r="U8296">
        <v>0</v>
      </c>
    </row>
    <row r="8297" spans="1:21">
      <c r="A8297">
        <v>1.3</v>
      </c>
      <c r="C8297" t="s">
        <v>45335</v>
      </c>
      <c r="D8297" t="s">
        <v>45336</v>
      </c>
      <c r="F8297" t="s">
        <v>45337</v>
      </c>
      <c r="I8297" t="s">
        <v>6225</v>
      </c>
      <c r="J8297">
        <v>474</v>
      </c>
      <c r="K8297" t="s">
        <v>32942</v>
      </c>
      <c r="L8297" t="s">
        <v>17595</v>
      </c>
      <c r="M8297">
        <v>126062</v>
      </c>
      <c r="N8297">
        <v>2600</v>
      </c>
      <c r="O8297">
        <v>234</v>
      </c>
      <c r="P8297">
        <v>234</v>
      </c>
      <c r="Q8297">
        <v>0</v>
      </c>
      <c r="R8297">
        <v>0</v>
      </c>
      <c r="S8297">
        <v>126062</v>
      </c>
      <c r="T8297">
        <v>234</v>
      </c>
      <c r="U8297">
        <v>0</v>
      </c>
    </row>
    <row r="8298" spans="1:21">
      <c r="A8298">
        <v>1.3</v>
      </c>
      <c r="C8298" t="s">
        <v>45338</v>
      </c>
      <c r="D8298" t="s">
        <v>45339</v>
      </c>
      <c r="F8298" t="s">
        <v>45340</v>
      </c>
      <c r="I8298" t="s">
        <v>6221</v>
      </c>
      <c r="J8298">
        <v>474</v>
      </c>
      <c r="K8298" t="s">
        <v>32942</v>
      </c>
      <c r="L8298" t="s">
        <v>17595</v>
      </c>
      <c r="M8298">
        <v>1745729</v>
      </c>
      <c r="N8298">
        <v>2600</v>
      </c>
      <c r="O8298">
        <v>234</v>
      </c>
      <c r="P8298">
        <v>234</v>
      </c>
      <c r="Q8298">
        <v>0</v>
      </c>
      <c r="R8298">
        <v>0</v>
      </c>
      <c r="S8298">
        <v>1745729</v>
      </c>
      <c r="T8298">
        <v>234</v>
      </c>
      <c r="U8298">
        <v>0</v>
      </c>
    </row>
    <row r="8299" spans="1:21">
      <c r="A8299">
        <v>1.3</v>
      </c>
      <c r="C8299" t="s">
        <v>45341</v>
      </c>
      <c r="D8299" t="s">
        <v>45342</v>
      </c>
      <c r="F8299" t="s">
        <v>17718</v>
      </c>
      <c r="I8299" t="s">
        <v>3851</v>
      </c>
      <c r="J8299">
        <v>474</v>
      </c>
      <c r="K8299" t="s">
        <v>32942</v>
      </c>
      <c r="L8299" t="s">
        <v>17635</v>
      </c>
      <c r="M8299">
        <v>150808</v>
      </c>
      <c r="N8299">
        <v>2600</v>
      </c>
      <c r="O8299">
        <v>234</v>
      </c>
      <c r="P8299">
        <v>234</v>
      </c>
      <c r="Q8299">
        <v>0</v>
      </c>
      <c r="R8299">
        <v>0</v>
      </c>
      <c r="S8299">
        <v>150808</v>
      </c>
      <c r="T8299">
        <v>234</v>
      </c>
      <c r="U8299">
        <v>0</v>
      </c>
    </row>
    <row r="8300" spans="1:21">
      <c r="A8300">
        <v>1.3</v>
      </c>
      <c r="C8300" t="s">
        <v>45343</v>
      </c>
      <c r="D8300" t="s">
        <v>45344</v>
      </c>
      <c r="F8300" t="s">
        <v>17718</v>
      </c>
      <c r="I8300" t="s">
        <v>6220</v>
      </c>
      <c r="J8300">
        <v>474</v>
      </c>
      <c r="K8300" t="s">
        <v>32942</v>
      </c>
      <c r="L8300" t="s">
        <v>17595</v>
      </c>
      <c r="M8300">
        <v>351869</v>
      </c>
      <c r="N8300">
        <v>2600</v>
      </c>
      <c r="O8300">
        <v>234</v>
      </c>
      <c r="P8300">
        <v>234</v>
      </c>
      <c r="Q8300">
        <v>0</v>
      </c>
      <c r="R8300">
        <v>0</v>
      </c>
      <c r="S8300">
        <v>351869</v>
      </c>
      <c r="T8300">
        <v>234</v>
      </c>
      <c r="U8300">
        <v>0</v>
      </c>
    </row>
    <row r="8301" spans="1:21">
      <c r="A8301">
        <v>1.3</v>
      </c>
      <c r="C8301" t="s">
        <v>45345</v>
      </c>
      <c r="D8301" t="s">
        <v>45346</v>
      </c>
      <c r="F8301" t="s">
        <v>45347</v>
      </c>
      <c r="I8301" t="s">
        <v>6219</v>
      </c>
      <c r="J8301">
        <v>474</v>
      </c>
      <c r="K8301" t="s">
        <v>32942</v>
      </c>
      <c r="L8301" t="s">
        <v>17595</v>
      </c>
      <c r="M8301">
        <v>219719</v>
      </c>
      <c r="N8301">
        <v>2600</v>
      </c>
      <c r="O8301">
        <v>234</v>
      </c>
      <c r="P8301">
        <v>234</v>
      </c>
      <c r="Q8301">
        <v>0</v>
      </c>
      <c r="R8301">
        <v>0</v>
      </c>
      <c r="S8301">
        <v>219719</v>
      </c>
      <c r="T8301">
        <v>234</v>
      </c>
      <c r="U8301">
        <v>0</v>
      </c>
    </row>
    <row r="8302" spans="1:21">
      <c r="A8302">
        <v>1.3</v>
      </c>
      <c r="C8302" t="s">
        <v>45348</v>
      </c>
      <c r="D8302" t="s">
        <v>45349</v>
      </c>
      <c r="F8302" t="s">
        <v>45350</v>
      </c>
      <c r="I8302" t="s">
        <v>6217</v>
      </c>
      <c r="J8302">
        <v>474</v>
      </c>
      <c r="K8302" t="s">
        <v>32942</v>
      </c>
      <c r="L8302" t="s">
        <v>17595</v>
      </c>
      <c r="M8302">
        <v>548733</v>
      </c>
      <c r="N8302">
        <v>2600</v>
      </c>
      <c r="O8302">
        <v>234</v>
      </c>
      <c r="P8302">
        <v>234</v>
      </c>
      <c r="Q8302">
        <v>0</v>
      </c>
      <c r="R8302">
        <v>0</v>
      </c>
      <c r="S8302">
        <v>548733</v>
      </c>
      <c r="T8302">
        <v>234</v>
      </c>
      <c r="U8302">
        <v>0</v>
      </c>
    </row>
    <row r="8303" spans="1:21">
      <c r="A8303">
        <v>1.3</v>
      </c>
      <c r="C8303" t="s">
        <v>45351</v>
      </c>
      <c r="D8303" t="s">
        <v>45352</v>
      </c>
      <c r="F8303" t="s">
        <v>45353</v>
      </c>
      <c r="I8303" t="s">
        <v>6216</v>
      </c>
      <c r="J8303">
        <v>474</v>
      </c>
      <c r="K8303" t="s">
        <v>32942</v>
      </c>
      <c r="L8303" t="s">
        <v>17595</v>
      </c>
      <c r="M8303">
        <v>634316</v>
      </c>
      <c r="N8303">
        <v>2600</v>
      </c>
      <c r="O8303">
        <v>234</v>
      </c>
      <c r="P8303">
        <v>234</v>
      </c>
      <c r="Q8303">
        <v>0</v>
      </c>
      <c r="R8303">
        <v>0</v>
      </c>
      <c r="S8303">
        <v>634316</v>
      </c>
      <c r="T8303">
        <v>234</v>
      </c>
      <c r="U8303">
        <v>0</v>
      </c>
    </row>
    <row r="8304" spans="1:21">
      <c r="A8304">
        <v>1.3</v>
      </c>
      <c r="C8304" t="s">
        <v>45354</v>
      </c>
      <c r="D8304" t="s">
        <v>45355</v>
      </c>
      <c r="F8304" t="s">
        <v>45356</v>
      </c>
      <c r="I8304" t="s">
        <v>6215</v>
      </c>
      <c r="J8304">
        <v>474</v>
      </c>
      <c r="K8304" t="s">
        <v>32942</v>
      </c>
      <c r="L8304" t="s">
        <v>17595</v>
      </c>
      <c r="M8304">
        <v>232485</v>
      </c>
      <c r="N8304">
        <v>2600</v>
      </c>
      <c r="O8304">
        <v>234</v>
      </c>
      <c r="P8304">
        <v>234</v>
      </c>
      <c r="Q8304">
        <v>0</v>
      </c>
      <c r="R8304">
        <v>0</v>
      </c>
      <c r="S8304">
        <v>232485</v>
      </c>
      <c r="T8304">
        <v>234</v>
      </c>
      <c r="U8304">
        <v>0</v>
      </c>
    </row>
    <row r="8305" spans="1:21">
      <c r="A8305">
        <v>1.3</v>
      </c>
      <c r="C8305" t="s">
        <v>45357</v>
      </c>
      <c r="D8305" t="s">
        <v>45358</v>
      </c>
      <c r="F8305" t="s">
        <v>45359</v>
      </c>
      <c r="I8305" t="s">
        <v>6214</v>
      </c>
      <c r="J8305">
        <v>474</v>
      </c>
      <c r="K8305" t="s">
        <v>32942</v>
      </c>
      <c r="L8305" t="s">
        <v>17595</v>
      </c>
      <c r="M8305">
        <v>756430</v>
      </c>
      <c r="N8305">
        <v>2600</v>
      </c>
      <c r="O8305">
        <v>234</v>
      </c>
      <c r="P8305">
        <v>234</v>
      </c>
      <c r="Q8305">
        <v>0</v>
      </c>
      <c r="R8305">
        <v>0</v>
      </c>
      <c r="S8305">
        <v>756430</v>
      </c>
      <c r="T8305">
        <v>234</v>
      </c>
      <c r="U8305">
        <v>0</v>
      </c>
    </row>
    <row r="8306" spans="1:21">
      <c r="A8306">
        <v>1.3</v>
      </c>
      <c r="C8306" t="s">
        <v>45360</v>
      </c>
      <c r="D8306" t="s">
        <v>45361</v>
      </c>
      <c r="F8306" t="s">
        <v>45362</v>
      </c>
      <c r="I8306" t="s">
        <v>6213</v>
      </c>
      <c r="J8306">
        <v>474</v>
      </c>
      <c r="K8306" t="s">
        <v>32942</v>
      </c>
      <c r="L8306" t="s">
        <v>17595</v>
      </c>
      <c r="M8306">
        <v>275213</v>
      </c>
      <c r="N8306">
        <v>2600</v>
      </c>
      <c r="O8306">
        <v>234</v>
      </c>
      <c r="P8306">
        <v>234</v>
      </c>
      <c r="Q8306">
        <v>0</v>
      </c>
      <c r="R8306">
        <v>0</v>
      </c>
      <c r="S8306">
        <v>275213</v>
      </c>
      <c r="T8306">
        <v>234</v>
      </c>
      <c r="U8306">
        <v>0</v>
      </c>
    </row>
    <row r="8307" spans="1:21">
      <c r="A8307">
        <v>1.3</v>
      </c>
      <c r="C8307" t="s">
        <v>45363</v>
      </c>
      <c r="D8307" t="s">
        <v>45364</v>
      </c>
      <c r="F8307" t="s">
        <v>17718</v>
      </c>
      <c r="I8307" t="s">
        <v>6212</v>
      </c>
      <c r="J8307">
        <v>474</v>
      </c>
      <c r="K8307" t="s">
        <v>32942</v>
      </c>
      <c r="L8307" t="s">
        <v>17595</v>
      </c>
      <c r="M8307">
        <v>126829</v>
      </c>
      <c r="N8307">
        <v>2600</v>
      </c>
      <c r="O8307">
        <v>234</v>
      </c>
      <c r="P8307">
        <v>234</v>
      </c>
      <c r="Q8307">
        <v>0</v>
      </c>
      <c r="R8307">
        <v>0</v>
      </c>
      <c r="S8307">
        <v>126829</v>
      </c>
      <c r="T8307">
        <v>234</v>
      </c>
      <c r="U8307">
        <v>0</v>
      </c>
    </row>
    <row r="8308" spans="1:21">
      <c r="A8308">
        <v>1.3</v>
      </c>
      <c r="C8308" t="s">
        <v>45365</v>
      </c>
      <c r="D8308" t="s">
        <v>45366</v>
      </c>
      <c r="F8308" t="s">
        <v>45288</v>
      </c>
      <c r="I8308" t="s">
        <v>3850</v>
      </c>
      <c r="J8308">
        <v>474</v>
      </c>
      <c r="K8308" t="s">
        <v>32942</v>
      </c>
      <c r="L8308" t="s">
        <v>17635</v>
      </c>
      <c r="M8308">
        <v>280678</v>
      </c>
      <c r="N8308">
        <v>2600</v>
      </c>
      <c r="O8308">
        <v>234</v>
      </c>
      <c r="P8308">
        <v>234</v>
      </c>
      <c r="Q8308">
        <v>0</v>
      </c>
      <c r="R8308">
        <v>0</v>
      </c>
      <c r="S8308">
        <v>280678</v>
      </c>
      <c r="T8308">
        <v>234</v>
      </c>
      <c r="U8308">
        <v>0</v>
      </c>
    </row>
    <row r="8309" spans="1:21">
      <c r="A8309">
        <v>1.3</v>
      </c>
      <c r="C8309" t="s">
        <v>45367</v>
      </c>
      <c r="D8309" t="s">
        <v>45366</v>
      </c>
      <c r="F8309" t="s">
        <v>45288</v>
      </c>
      <c r="I8309" t="s">
        <v>3849</v>
      </c>
      <c r="J8309">
        <v>474</v>
      </c>
      <c r="K8309" t="s">
        <v>32942</v>
      </c>
      <c r="L8309" t="s">
        <v>17635</v>
      </c>
      <c r="M8309">
        <v>291852</v>
      </c>
      <c r="N8309">
        <v>2600</v>
      </c>
      <c r="O8309">
        <v>234</v>
      </c>
      <c r="P8309">
        <v>234</v>
      </c>
      <c r="Q8309">
        <v>0</v>
      </c>
      <c r="R8309">
        <v>0</v>
      </c>
      <c r="S8309">
        <v>291852</v>
      </c>
      <c r="T8309">
        <v>234</v>
      </c>
      <c r="U8309">
        <v>0</v>
      </c>
    </row>
    <row r="8310" spans="1:21">
      <c r="A8310">
        <v>1.3</v>
      </c>
      <c r="C8310" t="s">
        <v>45368</v>
      </c>
      <c r="D8310" t="s">
        <v>45369</v>
      </c>
      <c r="F8310" t="s">
        <v>45370</v>
      </c>
      <c r="I8310" t="s">
        <v>6211</v>
      </c>
      <c r="J8310">
        <v>474</v>
      </c>
      <c r="K8310" t="s">
        <v>32942</v>
      </c>
      <c r="L8310" t="s">
        <v>17595</v>
      </c>
      <c r="M8310">
        <v>798761</v>
      </c>
      <c r="N8310">
        <v>2600</v>
      </c>
      <c r="O8310">
        <v>234</v>
      </c>
      <c r="P8310">
        <v>234</v>
      </c>
      <c r="Q8310">
        <v>0</v>
      </c>
      <c r="R8310">
        <v>0</v>
      </c>
      <c r="S8310">
        <v>798761</v>
      </c>
      <c r="T8310">
        <v>234</v>
      </c>
      <c r="U8310">
        <v>0</v>
      </c>
    </row>
    <row r="8311" spans="1:21">
      <c r="A8311">
        <v>1.3</v>
      </c>
      <c r="C8311" t="s">
        <v>45371</v>
      </c>
      <c r="D8311" t="s">
        <v>45372</v>
      </c>
      <c r="F8311" t="s">
        <v>17718</v>
      </c>
      <c r="I8311" t="s">
        <v>6210</v>
      </c>
      <c r="J8311">
        <v>474</v>
      </c>
      <c r="K8311" t="s">
        <v>32942</v>
      </c>
      <c r="L8311" t="s">
        <v>17595</v>
      </c>
      <c r="M8311">
        <v>342172</v>
      </c>
      <c r="N8311">
        <v>2600</v>
      </c>
      <c r="O8311">
        <v>234</v>
      </c>
      <c r="P8311">
        <v>234</v>
      </c>
      <c r="Q8311">
        <v>0</v>
      </c>
      <c r="R8311">
        <v>0</v>
      </c>
      <c r="S8311">
        <v>342172</v>
      </c>
      <c r="T8311">
        <v>234</v>
      </c>
      <c r="U8311">
        <v>0</v>
      </c>
    </row>
    <row r="8312" spans="1:21">
      <c r="A8312">
        <v>1.3</v>
      </c>
      <c r="C8312" t="s">
        <v>45373</v>
      </c>
      <c r="D8312" t="s">
        <v>45374</v>
      </c>
      <c r="F8312" t="s">
        <v>45375</v>
      </c>
      <c r="I8312" t="s">
        <v>6209</v>
      </c>
      <c r="J8312">
        <v>474</v>
      </c>
      <c r="K8312" t="s">
        <v>32942</v>
      </c>
      <c r="L8312" t="s">
        <v>17595</v>
      </c>
      <c r="M8312">
        <v>185688</v>
      </c>
      <c r="N8312">
        <v>2600</v>
      </c>
      <c r="O8312">
        <v>234</v>
      </c>
      <c r="P8312">
        <v>234</v>
      </c>
      <c r="Q8312">
        <v>0</v>
      </c>
      <c r="R8312">
        <v>0</v>
      </c>
      <c r="S8312">
        <v>185688</v>
      </c>
      <c r="T8312">
        <v>234</v>
      </c>
      <c r="U8312">
        <v>0</v>
      </c>
    </row>
    <row r="8313" spans="1:21">
      <c r="A8313">
        <v>1.3</v>
      </c>
      <c r="C8313" t="s">
        <v>45376</v>
      </c>
      <c r="D8313" t="s">
        <v>45377</v>
      </c>
      <c r="F8313" t="s">
        <v>17718</v>
      </c>
      <c r="I8313" t="s">
        <v>3848</v>
      </c>
      <c r="J8313">
        <v>474</v>
      </c>
      <c r="K8313" t="s">
        <v>32942</v>
      </c>
      <c r="L8313" t="s">
        <v>17635</v>
      </c>
      <c r="M8313">
        <v>154856</v>
      </c>
      <c r="N8313">
        <v>2600</v>
      </c>
      <c r="O8313">
        <v>234</v>
      </c>
      <c r="P8313">
        <v>234</v>
      </c>
      <c r="Q8313">
        <v>0</v>
      </c>
      <c r="R8313">
        <v>0</v>
      </c>
      <c r="S8313">
        <v>154856</v>
      </c>
      <c r="T8313">
        <v>234</v>
      </c>
      <c r="U8313">
        <v>0</v>
      </c>
    </row>
    <row r="8314" spans="1:21">
      <c r="A8314">
        <v>1.3</v>
      </c>
      <c r="C8314" t="s">
        <v>45378</v>
      </c>
      <c r="D8314" t="s">
        <v>45379</v>
      </c>
      <c r="F8314" t="s">
        <v>45380</v>
      </c>
      <c r="I8314" t="s">
        <v>295</v>
      </c>
      <c r="J8314">
        <v>474</v>
      </c>
      <c r="K8314" t="s">
        <v>32942</v>
      </c>
      <c r="L8314" t="s">
        <v>23150</v>
      </c>
      <c r="M8314">
        <v>678780</v>
      </c>
      <c r="N8314">
        <v>2600</v>
      </c>
      <c r="O8314">
        <v>234</v>
      </c>
      <c r="P8314">
        <v>234</v>
      </c>
      <c r="Q8314">
        <v>0</v>
      </c>
      <c r="R8314">
        <v>0</v>
      </c>
      <c r="S8314">
        <v>678780</v>
      </c>
      <c r="T8314">
        <v>234</v>
      </c>
      <c r="U8314">
        <v>0</v>
      </c>
    </row>
    <row r="8315" spans="1:21">
      <c r="A8315">
        <v>1.3</v>
      </c>
      <c r="C8315" t="s">
        <v>45381</v>
      </c>
      <c r="D8315" t="s">
        <v>45382</v>
      </c>
      <c r="F8315" t="s">
        <v>29010</v>
      </c>
      <c r="I8315" t="s">
        <v>3847</v>
      </c>
      <c r="J8315">
        <v>474</v>
      </c>
      <c r="K8315" t="s">
        <v>32942</v>
      </c>
      <c r="L8315" t="s">
        <v>17635</v>
      </c>
      <c r="M8315">
        <v>485512</v>
      </c>
      <c r="N8315">
        <v>2600</v>
      </c>
      <c r="O8315">
        <v>234</v>
      </c>
      <c r="P8315">
        <v>234</v>
      </c>
      <c r="Q8315">
        <v>0</v>
      </c>
      <c r="R8315">
        <v>0</v>
      </c>
      <c r="S8315">
        <v>485512</v>
      </c>
      <c r="T8315">
        <v>234</v>
      </c>
      <c r="U8315">
        <v>0</v>
      </c>
    </row>
    <row r="8316" spans="1:21">
      <c r="A8316">
        <v>1.3</v>
      </c>
      <c r="C8316" t="s">
        <v>45383</v>
      </c>
      <c r="D8316" t="s">
        <v>45384</v>
      </c>
      <c r="F8316" t="s">
        <v>45385</v>
      </c>
      <c r="I8316" t="s">
        <v>6205</v>
      </c>
      <c r="J8316">
        <v>474</v>
      </c>
      <c r="K8316" t="s">
        <v>32942</v>
      </c>
      <c r="L8316" t="s">
        <v>17595</v>
      </c>
      <c r="M8316">
        <v>243959</v>
      </c>
      <c r="N8316">
        <v>2600</v>
      </c>
      <c r="O8316">
        <v>234</v>
      </c>
      <c r="P8316">
        <v>234</v>
      </c>
      <c r="Q8316">
        <v>0</v>
      </c>
      <c r="R8316">
        <v>0</v>
      </c>
      <c r="S8316">
        <v>243959</v>
      </c>
      <c r="T8316">
        <v>234</v>
      </c>
      <c r="U8316">
        <v>0</v>
      </c>
    </row>
    <row r="8317" spans="1:21">
      <c r="A8317">
        <v>1.3</v>
      </c>
      <c r="C8317" t="s">
        <v>45386</v>
      </c>
      <c r="D8317" t="s">
        <v>45387</v>
      </c>
      <c r="F8317" t="s">
        <v>45388</v>
      </c>
      <c r="I8317" t="s">
        <v>2158</v>
      </c>
      <c r="J8317">
        <v>474</v>
      </c>
      <c r="K8317" t="s">
        <v>32942</v>
      </c>
      <c r="L8317" t="s">
        <v>17612</v>
      </c>
      <c r="M8317">
        <v>603568</v>
      </c>
      <c r="N8317">
        <v>2600</v>
      </c>
      <c r="O8317">
        <v>234</v>
      </c>
      <c r="P8317">
        <v>234</v>
      </c>
      <c r="Q8317">
        <v>0</v>
      </c>
      <c r="R8317">
        <v>0</v>
      </c>
      <c r="S8317">
        <v>603568</v>
      </c>
      <c r="T8317">
        <v>234</v>
      </c>
      <c r="U8317">
        <v>0</v>
      </c>
    </row>
    <row r="8318" spans="1:21">
      <c r="A8318">
        <v>1.3</v>
      </c>
      <c r="C8318" t="s">
        <v>45389</v>
      </c>
      <c r="D8318" t="s">
        <v>45390</v>
      </c>
      <c r="F8318" t="s">
        <v>45391</v>
      </c>
      <c r="I8318" t="s">
        <v>6201</v>
      </c>
      <c r="J8318">
        <v>474</v>
      </c>
      <c r="K8318" t="s">
        <v>32942</v>
      </c>
      <c r="L8318" t="s">
        <v>17595</v>
      </c>
      <c r="M8318">
        <v>315361</v>
      </c>
      <c r="N8318">
        <v>2600</v>
      </c>
      <c r="O8318">
        <v>234</v>
      </c>
      <c r="P8318">
        <v>234</v>
      </c>
      <c r="Q8318">
        <v>0</v>
      </c>
      <c r="R8318">
        <v>0</v>
      </c>
      <c r="S8318">
        <v>315361</v>
      </c>
      <c r="T8318">
        <v>234</v>
      </c>
      <c r="U8318">
        <v>0</v>
      </c>
    </row>
    <row r="8319" spans="1:21">
      <c r="A8319">
        <v>1.3</v>
      </c>
      <c r="C8319" t="s">
        <v>45392</v>
      </c>
      <c r="D8319" t="s">
        <v>45393</v>
      </c>
      <c r="F8319" t="s">
        <v>17718</v>
      </c>
      <c r="I8319" t="s">
        <v>6200</v>
      </c>
      <c r="J8319">
        <v>474</v>
      </c>
      <c r="K8319" t="s">
        <v>32942</v>
      </c>
      <c r="L8319" t="s">
        <v>17595</v>
      </c>
      <c r="M8319">
        <v>620987</v>
      </c>
      <c r="N8319">
        <v>2600</v>
      </c>
      <c r="O8319">
        <v>234</v>
      </c>
      <c r="P8319">
        <v>234</v>
      </c>
      <c r="Q8319">
        <v>0</v>
      </c>
      <c r="R8319">
        <v>0</v>
      </c>
      <c r="S8319">
        <v>620987</v>
      </c>
      <c r="T8319">
        <v>234</v>
      </c>
      <c r="U8319">
        <v>0</v>
      </c>
    </row>
    <row r="8320" spans="1:21">
      <c r="A8320">
        <v>1.3</v>
      </c>
      <c r="C8320" t="s">
        <v>45394</v>
      </c>
      <c r="D8320" t="s">
        <v>45395</v>
      </c>
      <c r="F8320" t="s">
        <v>45396</v>
      </c>
      <c r="I8320" t="s">
        <v>6199</v>
      </c>
      <c r="J8320">
        <v>474</v>
      </c>
      <c r="K8320" t="s">
        <v>32942</v>
      </c>
      <c r="L8320" t="s">
        <v>17595</v>
      </c>
      <c r="M8320">
        <v>317334</v>
      </c>
      <c r="N8320">
        <v>2600</v>
      </c>
      <c r="O8320">
        <v>234</v>
      </c>
      <c r="P8320">
        <v>234</v>
      </c>
      <c r="Q8320">
        <v>0</v>
      </c>
      <c r="R8320">
        <v>0</v>
      </c>
      <c r="S8320">
        <v>317334</v>
      </c>
      <c r="T8320">
        <v>234</v>
      </c>
      <c r="U8320">
        <v>0</v>
      </c>
    </row>
    <row r="8321" spans="1:21">
      <c r="A8321">
        <v>1.3</v>
      </c>
      <c r="C8321" t="s">
        <v>45397</v>
      </c>
      <c r="D8321" t="s">
        <v>45398</v>
      </c>
      <c r="F8321" t="s">
        <v>45399</v>
      </c>
      <c r="I8321" t="s">
        <v>6198</v>
      </c>
      <c r="J8321">
        <v>474</v>
      </c>
      <c r="K8321" t="s">
        <v>32942</v>
      </c>
      <c r="L8321" t="s">
        <v>17595</v>
      </c>
      <c r="M8321">
        <v>409476</v>
      </c>
      <c r="N8321">
        <v>2600</v>
      </c>
      <c r="O8321">
        <v>234</v>
      </c>
      <c r="P8321">
        <v>234</v>
      </c>
      <c r="Q8321">
        <v>0</v>
      </c>
      <c r="R8321">
        <v>0</v>
      </c>
      <c r="S8321">
        <v>409476</v>
      </c>
      <c r="T8321">
        <v>234</v>
      </c>
      <c r="U8321">
        <v>0</v>
      </c>
    </row>
    <row r="8322" spans="1:21">
      <c r="A8322">
        <v>1.3</v>
      </c>
      <c r="C8322" t="s">
        <v>45400</v>
      </c>
      <c r="D8322" t="s">
        <v>45401</v>
      </c>
      <c r="F8322" t="s">
        <v>45402</v>
      </c>
      <c r="I8322" t="s">
        <v>6197</v>
      </c>
      <c r="J8322">
        <v>474</v>
      </c>
      <c r="K8322" t="s">
        <v>32942</v>
      </c>
      <c r="L8322" t="s">
        <v>17595</v>
      </c>
      <c r="M8322">
        <v>217460</v>
      </c>
      <c r="N8322">
        <v>2600</v>
      </c>
      <c r="O8322">
        <v>234</v>
      </c>
      <c r="P8322">
        <v>234</v>
      </c>
      <c r="Q8322">
        <v>0</v>
      </c>
      <c r="R8322">
        <v>0</v>
      </c>
      <c r="S8322">
        <v>217460</v>
      </c>
      <c r="T8322">
        <v>234</v>
      </c>
      <c r="U8322">
        <v>0</v>
      </c>
    </row>
    <row r="8323" spans="1:21">
      <c r="A8323">
        <v>1.3</v>
      </c>
      <c r="C8323" t="s">
        <v>45403</v>
      </c>
      <c r="D8323" t="s">
        <v>45404</v>
      </c>
      <c r="F8323" t="s">
        <v>17718</v>
      </c>
      <c r="I8323" t="s">
        <v>6196</v>
      </c>
      <c r="J8323">
        <v>474</v>
      </c>
      <c r="K8323" t="s">
        <v>32942</v>
      </c>
      <c r="L8323" t="s">
        <v>17595</v>
      </c>
      <c r="M8323">
        <v>465223</v>
      </c>
      <c r="N8323">
        <v>2600</v>
      </c>
      <c r="O8323">
        <v>234</v>
      </c>
      <c r="P8323">
        <v>234</v>
      </c>
      <c r="Q8323">
        <v>0</v>
      </c>
      <c r="R8323">
        <v>0</v>
      </c>
      <c r="S8323">
        <v>465223</v>
      </c>
      <c r="T8323">
        <v>234</v>
      </c>
      <c r="U8323">
        <v>0</v>
      </c>
    </row>
    <row r="8324" spans="1:21">
      <c r="A8324">
        <v>1.3</v>
      </c>
      <c r="C8324" t="s">
        <v>45405</v>
      </c>
      <c r="D8324" t="s">
        <v>45406</v>
      </c>
      <c r="F8324" t="s">
        <v>17718</v>
      </c>
      <c r="I8324" t="s">
        <v>6194</v>
      </c>
      <c r="J8324">
        <v>474</v>
      </c>
      <c r="K8324" t="s">
        <v>32942</v>
      </c>
      <c r="L8324" t="s">
        <v>17595</v>
      </c>
      <c r="M8324">
        <v>560130</v>
      </c>
      <c r="N8324">
        <v>2600</v>
      </c>
      <c r="O8324">
        <v>234</v>
      </c>
      <c r="P8324">
        <v>234</v>
      </c>
      <c r="Q8324">
        <v>0</v>
      </c>
      <c r="R8324">
        <v>0</v>
      </c>
      <c r="S8324">
        <v>560130</v>
      </c>
      <c r="T8324">
        <v>234</v>
      </c>
      <c r="U8324">
        <v>0</v>
      </c>
    </row>
    <row r="8325" spans="1:21">
      <c r="A8325">
        <v>1.3</v>
      </c>
      <c r="C8325" t="s">
        <v>45407</v>
      </c>
      <c r="D8325" t="s">
        <v>45408</v>
      </c>
      <c r="F8325" t="s">
        <v>45409</v>
      </c>
      <c r="I8325" t="s">
        <v>294</v>
      </c>
      <c r="J8325">
        <v>474</v>
      </c>
      <c r="K8325" t="s">
        <v>32942</v>
      </c>
      <c r="L8325" t="s">
        <v>23150</v>
      </c>
      <c r="M8325">
        <v>48921</v>
      </c>
      <c r="N8325">
        <v>2600</v>
      </c>
      <c r="O8325">
        <v>234</v>
      </c>
      <c r="P8325">
        <v>234</v>
      </c>
      <c r="Q8325">
        <v>0</v>
      </c>
      <c r="R8325">
        <v>0</v>
      </c>
      <c r="S8325">
        <v>48921</v>
      </c>
      <c r="T8325">
        <v>234</v>
      </c>
      <c r="U8325">
        <v>0</v>
      </c>
    </row>
    <row r="8326" spans="1:21">
      <c r="A8326">
        <v>1.3</v>
      </c>
      <c r="C8326" t="s">
        <v>45410</v>
      </c>
      <c r="D8326" t="s">
        <v>45411</v>
      </c>
      <c r="F8326" t="s">
        <v>33022</v>
      </c>
      <c r="I8326" t="s">
        <v>3168</v>
      </c>
      <c r="J8326">
        <v>412</v>
      </c>
      <c r="K8326" t="s">
        <v>33024</v>
      </c>
      <c r="L8326" t="s">
        <v>17612</v>
      </c>
      <c r="M8326">
        <v>13410216</v>
      </c>
      <c r="N8326">
        <v>2600</v>
      </c>
      <c r="O8326">
        <v>234</v>
      </c>
      <c r="P8326">
        <v>234</v>
      </c>
      <c r="Q8326">
        <v>0</v>
      </c>
      <c r="R8326">
        <v>0</v>
      </c>
      <c r="S8326">
        <v>13410216</v>
      </c>
      <c r="T8326">
        <v>234</v>
      </c>
      <c r="U8326">
        <v>0</v>
      </c>
    </row>
    <row r="8327" spans="1:21">
      <c r="A8327">
        <v>1.3</v>
      </c>
      <c r="C8327" t="s">
        <v>45412</v>
      </c>
      <c r="D8327" t="s">
        <v>45413</v>
      </c>
      <c r="F8327" t="s">
        <v>27219</v>
      </c>
      <c r="I8327" t="s">
        <v>8027</v>
      </c>
      <c r="J8327">
        <v>412</v>
      </c>
      <c r="K8327" t="s">
        <v>33024</v>
      </c>
      <c r="L8327" t="s">
        <v>17595</v>
      </c>
      <c r="M8327">
        <v>607884</v>
      </c>
      <c r="N8327">
        <v>2600</v>
      </c>
      <c r="O8327">
        <v>234</v>
      </c>
      <c r="P8327">
        <v>234</v>
      </c>
      <c r="Q8327">
        <v>0</v>
      </c>
      <c r="R8327">
        <v>0</v>
      </c>
      <c r="S8327">
        <v>607884</v>
      </c>
      <c r="T8327">
        <v>234</v>
      </c>
      <c r="U8327">
        <v>0</v>
      </c>
    </row>
    <row r="8328" spans="1:21">
      <c r="A8328">
        <v>1.3</v>
      </c>
      <c r="C8328" t="s">
        <v>45414</v>
      </c>
      <c r="D8328" t="s">
        <v>45415</v>
      </c>
      <c r="F8328" t="s">
        <v>45416</v>
      </c>
      <c r="I8328" t="s">
        <v>13738</v>
      </c>
      <c r="J8328">
        <v>412</v>
      </c>
      <c r="K8328" t="s">
        <v>33024</v>
      </c>
      <c r="L8328" t="s">
        <v>18241</v>
      </c>
      <c r="M8328">
        <v>315981</v>
      </c>
      <c r="N8328">
        <v>2600</v>
      </c>
      <c r="O8328">
        <v>234</v>
      </c>
      <c r="P8328">
        <v>234</v>
      </c>
      <c r="Q8328">
        <v>0</v>
      </c>
      <c r="R8328">
        <v>0</v>
      </c>
      <c r="S8328">
        <v>315981</v>
      </c>
      <c r="T8328">
        <v>234</v>
      </c>
      <c r="U8328">
        <v>0</v>
      </c>
    </row>
    <row r="8329" spans="1:21">
      <c r="A8329">
        <v>1.3</v>
      </c>
      <c r="C8329" t="s">
        <v>45417</v>
      </c>
      <c r="D8329" t="s">
        <v>45418</v>
      </c>
      <c r="F8329" t="s">
        <v>45419</v>
      </c>
      <c r="I8329" t="s">
        <v>8025</v>
      </c>
      <c r="J8329">
        <v>412</v>
      </c>
      <c r="K8329" t="s">
        <v>33024</v>
      </c>
      <c r="L8329" t="s">
        <v>17595</v>
      </c>
      <c r="M8329">
        <v>306908</v>
      </c>
      <c r="N8329">
        <v>2600</v>
      </c>
      <c r="O8329">
        <v>234</v>
      </c>
      <c r="P8329">
        <v>234</v>
      </c>
      <c r="Q8329">
        <v>0</v>
      </c>
      <c r="R8329">
        <v>0</v>
      </c>
      <c r="S8329">
        <v>306908</v>
      </c>
      <c r="T8329">
        <v>234</v>
      </c>
      <c r="U8329">
        <v>0</v>
      </c>
    </row>
    <row r="8330" spans="1:21">
      <c r="A8330">
        <v>1.3</v>
      </c>
      <c r="C8330" t="s">
        <v>45420</v>
      </c>
      <c r="D8330" t="s">
        <v>45421</v>
      </c>
      <c r="F8330" t="s">
        <v>25868</v>
      </c>
      <c r="I8330" t="s">
        <v>8024</v>
      </c>
      <c r="J8330">
        <v>412</v>
      </c>
      <c r="K8330" t="s">
        <v>33024</v>
      </c>
      <c r="L8330" t="s">
        <v>17595</v>
      </c>
      <c r="M8330">
        <v>806599</v>
      </c>
      <c r="N8330">
        <v>2600</v>
      </c>
      <c r="O8330">
        <v>234</v>
      </c>
      <c r="P8330">
        <v>234</v>
      </c>
      <c r="Q8330">
        <v>0</v>
      </c>
      <c r="R8330">
        <v>0</v>
      </c>
      <c r="S8330">
        <v>806599</v>
      </c>
      <c r="T8330">
        <v>234</v>
      </c>
      <c r="U8330">
        <v>0</v>
      </c>
    </row>
    <row r="8331" spans="1:21">
      <c r="A8331">
        <v>1.3</v>
      </c>
      <c r="C8331" t="s">
        <v>45422</v>
      </c>
      <c r="D8331" t="s">
        <v>45423</v>
      </c>
      <c r="F8331" t="s">
        <v>17718</v>
      </c>
      <c r="I8331" t="s">
        <v>5275</v>
      </c>
      <c r="J8331">
        <v>412</v>
      </c>
      <c r="K8331" t="s">
        <v>33024</v>
      </c>
      <c r="L8331" t="s">
        <v>17635</v>
      </c>
      <c r="M8331">
        <v>1558216</v>
      </c>
      <c r="N8331">
        <v>2600</v>
      </c>
      <c r="O8331">
        <v>234</v>
      </c>
      <c r="P8331">
        <v>234</v>
      </c>
      <c r="Q8331">
        <v>0</v>
      </c>
      <c r="R8331">
        <v>0</v>
      </c>
      <c r="S8331">
        <v>1558216</v>
      </c>
      <c r="T8331">
        <v>234</v>
      </c>
      <c r="U8331">
        <v>0</v>
      </c>
    </row>
    <row r="8332" spans="1:21">
      <c r="A8332">
        <v>1.3</v>
      </c>
      <c r="C8332" t="s">
        <v>45424</v>
      </c>
      <c r="D8332" t="s">
        <v>45425</v>
      </c>
      <c r="F8332" t="s">
        <v>45426</v>
      </c>
      <c r="I8332" t="s">
        <v>8023</v>
      </c>
      <c r="J8332">
        <v>412</v>
      </c>
      <c r="K8332" t="s">
        <v>33024</v>
      </c>
      <c r="L8332" t="s">
        <v>17595</v>
      </c>
      <c r="M8332">
        <v>100724</v>
      </c>
      <c r="N8332">
        <v>2600</v>
      </c>
      <c r="O8332">
        <v>234</v>
      </c>
      <c r="P8332">
        <v>234</v>
      </c>
      <c r="Q8332">
        <v>0</v>
      </c>
      <c r="R8332">
        <v>0</v>
      </c>
      <c r="S8332">
        <v>100724</v>
      </c>
      <c r="T8332">
        <v>234</v>
      </c>
      <c r="U8332">
        <v>0</v>
      </c>
    </row>
    <row r="8333" spans="1:21">
      <c r="A8333">
        <v>1.3</v>
      </c>
      <c r="C8333" t="s">
        <v>45427</v>
      </c>
      <c r="D8333" t="s">
        <v>45428</v>
      </c>
      <c r="F8333" t="s">
        <v>31577</v>
      </c>
      <c r="I8333" t="s">
        <v>1643</v>
      </c>
      <c r="J8333">
        <v>412</v>
      </c>
      <c r="K8333" t="s">
        <v>33024</v>
      </c>
      <c r="L8333" t="s">
        <v>17666</v>
      </c>
      <c r="M8333">
        <v>245328</v>
      </c>
      <c r="N8333">
        <v>2600</v>
      </c>
      <c r="O8333">
        <v>234</v>
      </c>
      <c r="P8333">
        <v>234</v>
      </c>
      <c r="Q8333">
        <v>0</v>
      </c>
      <c r="R8333">
        <v>0</v>
      </c>
      <c r="S8333">
        <v>245328</v>
      </c>
      <c r="T8333">
        <v>234</v>
      </c>
      <c r="U8333">
        <v>0</v>
      </c>
    </row>
    <row r="8334" spans="1:21">
      <c r="A8334">
        <v>1.3</v>
      </c>
      <c r="C8334" t="s">
        <v>45429</v>
      </c>
      <c r="D8334" t="s">
        <v>45430</v>
      </c>
      <c r="F8334" t="s">
        <v>45431</v>
      </c>
      <c r="I8334" t="s">
        <v>5274</v>
      </c>
      <c r="J8334">
        <v>412</v>
      </c>
      <c r="K8334" t="s">
        <v>33024</v>
      </c>
      <c r="L8334" t="s">
        <v>17635</v>
      </c>
      <c r="M8334">
        <v>419114</v>
      </c>
      <c r="N8334">
        <v>2600</v>
      </c>
      <c r="O8334">
        <v>234</v>
      </c>
      <c r="P8334">
        <v>234</v>
      </c>
      <c r="Q8334">
        <v>0</v>
      </c>
      <c r="R8334">
        <v>0</v>
      </c>
      <c r="S8334">
        <v>419114</v>
      </c>
      <c r="T8334">
        <v>234</v>
      </c>
      <c r="U8334">
        <v>0</v>
      </c>
    </row>
    <row r="8335" spans="1:21">
      <c r="A8335">
        <v>1.3</v>
      </c>
      <c r="C8335" t="s">
        <v>45432</v>
      </c>
      <c r="D8335" t="s">
        <v>2209</v>
      </c>
      <c r="F8335" t="s">
        <v>17706</v>
      </c>
      <c r="I8335" t="s">
        <v>8022</v>
      </c>
      <c r="J8335">
        <v>412</v>
      </c>
      <c r="K8335" t="s">
        <v>33024</v>
      </c>
      <c r="L8335" t="s">
        <v>17595</v>
      </c>
      <c r="M8335">
        <v>884352</v>
      </c>
      <c r="N8335">
        <v>2600</v>
      </c>
      <c r="O8335">
        <v>234</v>
      </c>
      <c r="P8335">
        <v>234</v>
      </c>
      <c r="Q8335">
        <v>0</v>
      </c>
      <c r="R8335">
        <v>0</v>
      </c>
      <c r="S8335">
        <v>884352</v>
      </c>
      <c r="T8335">
        <v>234</v>
      </c>
      <c r="U8335">
        <v>0</v>
      </c>
    </row>
    <row r="8336" spans="1:21">
      <c r="A8336">
        <v>1.3</v>
      </c>
      <c r="C8336" t="s">
        <v>45433</v>
      </c>
      <c r="D8336" t="s">
        <v>45434</v>
      </c>
      <c r="F8336" t="s">
        <v>27063</v>
      </c>
      <c r="I8336" t="s">
        <v>5270</v>
      </c>
      <c r="J8336">
        <v>412</v>
      </c>
      <c r="K8336" t="s">
        <v>33024</v>
      </c>
      <c r="L8336" t="s">
        <v>17635</v>
      </c>
      <c r="M8336">
        <v>1143463</v>
      </c>
      <c r="N8336">
        <v>2600</v>
      </c>
      <c r="O8336">
        <v>234</v>
      </c>
      <c r="P8336">
        <v>234</v>
      </c>
      <c r="Q8336">
        <v>0</v>
      </c>
      <c r="R8336">
        <v>0</v>
      </c>
      <c r="S8336">
        <v>1143463</v>
      </c>
      <c r="T8336">
        <v>234</v>
      </c>
      <c r="U8336">
        <v>0</v>
      </c>
    </row>
    <row r="8337" spans="1:21">
      <c r="A8337">
        <v>1.3</v>
      </c>
      <c r="C8337" t="s">
        <v>45435</v>
      </c>
      <c r="D8337" t="s">
        <v>45436</v>
      </c>
      <c r="F8337" t="s">
        <v>30505</v>
      </c>
      <c r="I8337" t="s">
        <v>5269</v>
      </c>
      <c r="J8337">
        <v>412</v>
      </c>
      <c r="K8337" t="s">
        <v>33024</v>
      </c>
      <c r="L8337" t="s">
        <v>17635</v>
      </c>
      <c r="M8337">
        <v>743068</v>
      </c>
      <c r="N8337">
        <v>2600</v>
      </c>
      <c r="O8337">
        <v>234</v>
      </c>
      <c r="P8337">
        <v>234</v>
      </c>
      <c r="Q8337">
        <v>0</v>
      </c>
      <c r="R8337">
        <v>0</v>
      </c>
      <c r="S8337">
        <v>743068</v>
      </c>
      <c r="T8337">
        <v>234</v>
      </c>
      <c r="U8337">
        <v>0</v>
      </c>
    </row>
    <row r="8338" spans="1:21">
      <c r="A8338">
        <v>1.3</v>
      </c>
      <c r="C8338" t="s">
        <v>45437</v>
      </c>
      <c r="D8338" t="s">
        <v>45438</v>
      </c>
      <c r="F8338" t="s">
        <v>45439</v>
      </c>
      <c r="I8338" t="s">
        <v>472</v>
      </c>
      <c r="J8338">
        <v>412</v>
      </c>
      <c r="K8338" t="s">
        <v>33024</v>
      </c>
      <c r="L8338" t="s">
        <v>23150</v>
      </c>
      <c r="M8338">
        <v>468379</v>
      </c>
      <c r="N8338">
        <v>2600</v>
      </c>
      <c r="O8338">
        <v>234</v>
      </c>
      <c r="P8338">
        <v>234</v>
      </c>
      <c r="Q8338">
        <v>0</v>
      </c>
      <c r="R8338">
        <v>0</v>
      </c>
      <c r="S8338">
        <v>468379</v>
      </c>
      <c r="T8338">
        <v>234</v>
      </c>
      <c r="U8338">
        <v>0</v>
      </c>
    </row>
    <row r="8339" spans="1:21">
      <c r="A8339">
        <v>1.3</v>
      </c>
      <c r="C8339" t="s">
        <v>45440</v>
      </c>
      <c r="D8339" t="s">
        <v>45441</v>
      </c>
      <c r="F8339" t="s">
        <v>29204</v>
      </c>
      <c r="I8339" t="s">
        <v>5265</v>
      </c>
      <c r="J8339">
        <v>412</v>
      </c>
      <c r="K8339" t="s">
        <v>33024</v>
      </c>
      <c r="L8339" t="s">
        <v>17635</v>
      </c>
      <c r="M8339">
        <v>53381</v>
      </c>
      <c r="N8339">
        <v>2600</v>
      </c>
      <c r="O8339">
        <v>234</v>
      </c>
      <c r="P8339">
        <v>234</v>
      </c>
      <c r="Q8339">
        <v>0</v>
      </c>
      <c r="R8339">
        <v>0</v>
      </c>
      <c r="S8339">
        <v>53381</v>
      </c>
      <c r="T8339">
        <v>234</v>
      </c>
      <c r="U8339">
        <v>0</v>
      </c>
    </row>
    <row r="8340" spans="1:21">
      <c r="A8340">
        <v>1.3</v>
      </c>
      <c r="C8340" t="s">
        <v>45442</v>
      </c>
      <c r="D8340" t="s">
        <v>45443</v>
      </c>
      <c r="F8340" t="s">
        <v>45444</v>
      </c>
      <c r="I8340" t="s">
        <v>5264</v>
      </c>
      <c r="J8340">
        <v>412</v>
      </c>
      <c r="K8340" t="s">
        <v>33024</v>
      </c>
      <c r="L8340" t="s">
        <v>17635</v>
      </c>
      <c r="M8340">
        <v>3436214</v>
      </c>
      <c r="N8340">
        <v>2600</v>
      </c>
      <c r="O8340">
        <v>234</v>
      </c>
      <c r="P8340">
        <v>234</v>
      </c>
      <c r="Q8340">
        <v>0</v>
      </c>
      <c r="R8340">
        <v>0</v>
      </c>
      <c r="S8340">
        <v>3436214</v>
      </c>
      <c r="T8340">
        <v>234</v>
      </c>
      <c r="U8340">
        <v>0</v>
      </c>
    </row>
    <row r="8341" spans="1:21">
      <c r="A8341">
        <v>1.3</v>
      </c>
      <c r="C8341" t="s">
        <v>45445</v>
      </c>
      <c r="D8341" t="s">
        <v>40575</v>
      </c>
      <c r="F8341" t="s">
        <v>17718</v>
      </c>
      <c r="I8341" t="s">
        <v>8021</v>
      </c>
      <c r="J8341">
        <v>412</v>
      </c>
      <c r="K8341" t="s">
        <v>33024</v>
      </c>
      <c r="L8341" t="s">
        <v>17595</v>
      </c>
      <c r="M8341">
        <v>37632</v>
      </c>
      <c r="N8341">
        <v>2600</v>
      </c>
      <c r="O8341">
        <v>234</v>
      </c>
      <c r="P8341">
        <v>234</v>
      </c>
      <c r="Q8341">
        <v>0</v>
      </c>
      <c r="R8341">
        <v>0</v>
      </c>
      <c r="S8341">
        <v>37632</v>
      </c>
      <c r="T8341">
        <v>234</v>
      </c>
      <c r="U8341">
        <v>0</v>
      </c>
    </row>
    <row r="8342" spans="1:21">
      <c r="A8342">
        <v>1.3</v>
      </c>
      <c r="C8342" t="s">
        <v>45446</v>
      </c>
      <c r="D8342" t="s">
        <v>45447</v>
      </c>
      <c r="F8342" t="s">
        <v>45448</v>
      </c>
      <c r="I8342" t="s">
        <v>8020</v>
      </c>
      <c r="J8342">
        <v>412</v>
      </c>
      <c r="K8342" t="s">
        <v>33024</v>
      </c>
      <c r="L8342" t="s">
        <v>17595</v>
      </c>
      <c r="M8342">
        <v>257952</v>
      </c>
      <c r="N8342">
        <v>2600</v>
      </c>
      <c r="O8342">
        <v>234</v>
      </c>
      <c r="P8342">
        <v>234</v>
      </c>
      <c r="Q8342">
        <v>0</v>
      </c>
      <c r="R8342">
        <v>0</v>
      </c>
      <c r="S8342">
        <v>257952</v>
      </c>
      <c r="T8342">
        <v>234</v>
      </c>
      <c r="U8342">
        <v>0</v>
      </c>
    </row>
    <row r="8343" spans="1:21">
      <c r="A8343">
        <v>1.3</v>
      </c>
      <c r="C8343" t="s">
        <v>45449</v>
      </c>
      <c r="D8343" t="s">
        <v>45450</v>
      </c>
      <c r="F8343" t="s">
        <v>45419</v>
      </c>
      <c r="I8343" t="s">
        <v>8019</v>
      </c>
      <c r="J8343">
        <v>412</v>
      </c>
      <c r="K8343" t="s">
        <v>33024</v>
      </c>
      <c r="L8343" t="s">
        <v>17595</v>
      </c>
      <c r="M8343">
        <v>134685</v>
      </c>
      <c r="N8343">
        <v>2600</v>
      </c>
      <c r="O8343">
        <v>234</v>
      </c>
      <c r="P8343">
        <v>234</v>
      </c>
      <c r="Q8343">
        <v>0</v>
      </c>
      <c r="R8343">
        <v>0</v>
      </c>
      <c r="S8343">
        <v>134685</v>
      </c>
      <c r="T8343">
        <v>234</v>
      </c>
      <c r="U8343">
        <v>0</v>
      </c>
    </row>
    <row r="8344" spans="1:21">
      <c r="A8344">
        <v>1.3</v>
      </c>
      <c r="C8344" t="s">
        <v>45451</v>
      </c>
      <c r="D8344" t="s">
        <v>45452</v>
      </c>
      <c r="F8344" t="s">
        <v>17718</v>
      </c>
      <c r="I8344" t="s">
        <v>5263</v>
      </c>
      <c r="J8344">
        <v>412</v>
      </c>
      <c r="K8344" t="s">
        <v>33024</v>
      </c>
      <c r="L8344" t="s">
        <v>17635</v>
      </c>
      <c r="M8344">
        <v>263763</v>
      </c>
      <c r="N8344">
        <v>2600</v>
      </c>
      <c r="O8344">
        <v>234</v>
      </c>
      <c r="P8344">
        <v>234</v>
      </c>
      <c r="Q8344">
        <v>0</v>
      </c>
      <c r="R8344">
        <v>0</v>
      </c>
      <c r="S8344">
        <v>263763</v>
      </c>
      <c r="T8344">
        <v>234</v>
      </c>
      <c r="U8344">
        <v>0</v>
      </c>
    </row>
    <row r="8345" spans="1:21">
      <c r="A8345">
        <v>1.3</v>
      </c>
      <c r="C8345" t="s">
        <v>45453</v>
      </c>
      <c r="D8345" t="s">
        <v>45454</v>
      </c>
      <c r="F8345" t="s">
        <v>45455</v>
      </c>
      <c r="I8345" t="s">
        <v>8018</v>
      </c>
      <c r="J8345">
        <v>412</v>
      </c>
      <c r="K8345" t="s">
        <v>33024</v>
      </c>
      <c r="L8345" t="s">
        <v>17595</v>
      </c>
      <c r="M8345">
        <v>1221239</v>
      </c>
      <c r="N8345">
        <v>2600</v>
      </c>
      <c r="O8345">
        <v>234</v>
      </c>
      <c r="P8345">
        <v>234</v>
      </c>
      <c r="Q8345">
        <v>0</v>
      </c>
      <c r="R8345">
        <v>0</v>
      </c>
      <c r="S8345">
        <v>1221239</v>
      </c>
      <c r="T8345">
        <v>234</v>
      </c>
      <c r="U8345">
        <v>0</v>
      </c>
    </row>
    <row r="8346" spans="1:21">
      <c r="A8346">
        <v>1.3</v>
      </c>
      <c r="C8346" t="s">
        <v>45456</v>
      </c>
      <c r="D8346" t="s">
        <v>45457</v>
      </c>
      <c r="F8346" t="s">
        <v>45458</v>
      </c>
      <c r="I8346" t="s">
        <v>5262</v>
      </c>
      <c r="J8346">
        <v>412</v>
      </c>
      <c r="K8346" t="s">
        <v>33024</v>
      </c>
      <c r="L8346" t="s">
        <v>17635</v>
      </c>
      <c r="M8346">
        <v>426287</v>
      </c>
      <c r="N8346">
        <v>2600</v>
      </c>
      <c r="O8346">
        <v>234</v>
      </c>
      <c r="P8346">
        <v>234</v>
      </c>
      <c r="Q8346">
        <v>0</v>
      </c>
      <c r="R8346">
        <v>0</v>
      </c>
      <c r="S8346">
        <v>426287</v>
      </c>
      <c r="T8346">
        <v>234</v>
      </c>
      <c r="U8346">
        <v>0</v>
      </c>
    </row>
    <row r="8347" spans="1:21">
      <c r="A8347">
        <v>1.3</v>
      </c>
      <c r="C8347" t="s">
        <v>45459</v>
      </c>
      <c r="D8347" t="s">
        <v>45460</v>
      </c>
      <c r="F8347" t="s">
        <v>45461</v>
      </c>
      <c r="I8347" t="s">
        <v>471</v>
      </c>
      <c r="J8347">
        <v>412</v>
      </c>
      <c r="K8347" t="s">
        <v>33024</v>
      </c>
      <c r="L8347" t="s">
        <v>23150</v>
      </c>
      <c r="M8347">
        <v>389075</v>
      </c>
      <c r="N8347">
        <v>2600</v>
      </c>
      <c r="O8347">
        <v>234</v>
      </c>
      <c r="P8347">
        <v>234</v>
      </c>
      <c r="Q8347">
        <v>0</v>
      </c>
      <c r="R8347">
        <v>0</v>
      </c>
      <c r="S8347">
        <v>389075</v>
      </c>
      <c r="T8347">
        <v>234</v>
      </c>
      <c r="U8347">
        <v>0</v>
      </c>
    </row>
    <row r="8348" spans="1:21">
      <c r="A8348">
        <v>1.3</v>
      </c>
      <c r="C8348" t="s">
        <v>45462</v>
      </c>
      <c r="D8348" t="s">
        <v>45463</v>
      </c>
      <c r="F8348" t="s">
        <v>45439</v>
      </c>
      <c r="I8348" t="s">
        <v>5261</v>
      </c>
      <c r="J8348">
        <v>412</v>
      </c>
      <c r="K8348" t="s">
        <v>33024</v>
      </c>
      <c r="L8348" t="s">
        <v>17635</v>
      </c>
      <c r="M8348">
        <v>254656</v>
      </c>
      <c r="N8348">
        <v>2600</v>
      </c>
      <c r="O8348">
        <v>234</v>
      </c>
      <c r="P8348">
        <v>234</v>
      </c>
      <c r="Q8348">
        <v>0</v>
      </c>
      <c r="R8348">
        <v>0</v>
      </c>
      <c r="S8348">
        <v>254656</v>
      </c>
      <c r="T8348">
        <v>234</v>
      </c>
      <c r="U8348">
        <v>0</v>
      </c>
    </row>
    <row r="8349" spans="1:21">
      <c r="A8349">
        <v>1.3</v>
      </c>
      <c r="C8349" t="s">
        <v>45464</v>
      </c>
      <c r="D8349" t="s">
        <v>45465</v>
      </c>
      <c r="F8349" t="s">
        <v>45466</v>
      </c>
      <c r="I8349" t="s">
        <v>8017</v>
      </c>
      <c r="J8349">
        <v>412</v>
      </c>
      <c r="K8349" t="s">
        <v>33024</v>
      </c>
      <c r="L8349" t="s">
        <v>17595</v>
      </c>
      <c r="M8349">
        <v>806937</v>
      </c>
      <c r="N8349">
        <v>2600</v>
      </c>
      <c r="O8349">
        <v>234</v>
      </c>
      <c r="P8349">
        <v>234</v>
      </c>
      <c r="Q8349">
        <v>0</v>
      </c>
      <c r="R8349">
        <v>0</v>
      </c>
      <c r="S8349">
        <v>806937</v>
      </c>
      <c r="T8349">
        <v>234</v>
      </c>
      <c r="U8349">
        <v>0</v>
      </c>
    </row>
    <row r="8350" spans="1:21">
      <c r="A8350">
        <v>1.3</v>
      </c>
      <c r="C8350" t="s">
        <v>45467</v>
      </c>
      <c r="D8350" t="s">
        <v>174</v>
      </c>
      <c r="F8350" t="s">
        <v>19138</v>
      </c>
      <c r="I8350" t="s">
        <v>184</v>
      </c>
      <c r="J8350">
        <v>412</v>
      </c>
      <c r="K8350" t="s">
        <v>33024</v>
      </c>
      <c r="L8350" t="s">
        <v>33066</v>
      </c>
      <c r="M8350">
        <v>2299733</v>
      </c>
      <c r="N8350">
        <v>2600</v>
      </c>
      <c r="O8350">
        <v>234</v>
      </c>
      <c r="P8350">
        <v>234</v>
      </c>
      <c r="Q8350">
        <v>0</v>
      </c>
      <c r="R8350">
        <v>0</v>
      </c>
      <c r="S8350">
        <v>2299733</v>
      </c>
      <c r="T8350">
        <v>234</v>
      </c>
      <c r="U8350">
        <v>0</v>
      </c>
    </row>
    <row r="8351" spans="1:21">
      <c r="A8351">
        <v>1.3</v>
      </c>
      <c r="C8351" t="s">
        <v>45468</v>
      </c>
      <c r="D8351" t="s">
        <v>33175</v>
      </c>
      <c r="F8351" t="s">
        <v>33176</v>
      </c>
      <c r="I8351" t="s">
        <v>470</v>
      </c>
      <c r="J8351">
        <v>412</v>
      </c>
      <c r="K8351" t="s">
        <v>33024</v>
      </c>
      <c r="L8351" t="s">
        <v>23150</v>
      </c>
      <c r="M8351">
        <v>434507</v>
      </c>
      <c r="N8351">
        <v>2600</v>
      </c>
      <c r="O8351">
        <v>234</v>
      </c>
      <c r="P8351">
        <v>234</v>
      </c>
      <c r="Q8351">
        <v>0</v>
      </c>
      <c r="R8351">
        <v>0</v>
      </c>
      <c r="S8351">
        <v>434507</v>
      </c>
      <c r="T8351">
        <v>234</v>
      </c>
      <c r="U8351">
        <v>0</v>
      </c>
    </row>
    <row r="8352" spans="1:21">
      <c r="A8352">
        <v>1.3</v>
      </c>
      <c r="C8352" t="s">
        <v>45469</v>
      </c>
      <c r="D8352" t="s">
        <v>45470</v>
      </c>
      <c r="F8352" t="s">
        <v>45419</v>
      </c>
      <c r="I8352" t="s">
        <v>5260</v>
      </c>
      <c r="J8352">
        <v>412</v>
      </c>
      <c r="K8352" t="s">
        <v>33024</v>
      </c>
      <c r="L8352" t="s">
        <v>17635</v>
      </c>
      <c r="M8352">
        <v>208183</v>
      </c>
      <c r="N8352">
        <v>2600</v>
      </c>
      <c r="O8352">
        <v>234</v>
      </c>
      <c r="P8352">
        <v>234</v>
      </c>
      <c r="Q8352">
        <v>0</v>
      </c>
      <c r="R8352">
        <v>0</v>
      </c>
      <c r="S8352">
        <v>208183</v>
      </c>
      <c r="T8352">
        <v>234</v>
      </c>
      <c r="U8352">
        <v>0</v>
      </c>
    </row>
    <row r="8353" spans="1:21">
      <c r="A8353">
        <v>1.3</v>
      </c>
      <c r="C8353" t="s">
        <v>45471</v>
      </c>
      <c r="D8353" t="s">
        <v>45470</v>
      </c>
      <c r="F8353" t="s">
        <v>45419</v>
      </c>
      <c r="I8353" t="s">
        <v>8016</v>
      </c>
      <c r="J8353">
        <v>412</v>
      </c>
      <c r="K8353" t="s">
        <v>33024</v>
      </c>
      <c r="L8353" t="s">
        <v>17595</v>
      </c>
      <c r="M8353">
        <v>330417</v>
      </c>
      <c r="N8353">
        <v>2600</v>
      </c>
      <c r="O8353">
        <v>234</v>
      </c>
      <c r="P8353">
        <v>234</v>
      </c>
      <c r="Q8353">
        <v>0</v>
      </c>
      <c r="R8353">
        <v>0</v>
      </c>
      <c r="S8353">
        <v>330417</v>
      </c>
      <c r="T8353">
        <v>234</v>
      </c>
      <c r="U8353">
        <v>0</v>
      </c>
    </row>
    <row r="8354" spans="1:21">
      <c r="A8354">
        <v>1.3</v>
      </c>
      <c r="C8354" t="s">
        <v>45472</v>
      </c>
      <c r="D8354" t="s">
        <v>45470</v>
      </c>
      <c r="F8354" t="s">
        <v>45473</v>
      </c>
      <c r="I8354" t="s">
        <v>8015</v>
      </c>
      <c r="J8354">
        <v>412</v>
      </c>
      <c r="K8354" t="s">
        <v>33024</v>
      </c>
      <c r="L8354" t="s">
        <v>17595</v>
      </c>
      <c r="M8354">
        <v>678413</v>
      </c>
      <c r="N8354">
        <v>2600</v>
      </c>
      <c r="O8354">
        <v>234</v>
      </c>
      <c r="P8354">
        <v>234</v>
      </c>
      <c r="Q8354">
        <v>0</v>
      </c>
      <c r="R8354">
        <v>0</v>
      </c>
      <c r="S8354">
        <v>678413</v>
      </c>
      <c r="T8354">
        <v>234</v>
      </c>
      <c r="U8354">
        <v>0</v>
      </c>
    </row>
    <row r="8355" spans="1:21">
      <c r="A8355">
        <v>1.3</v>
      </c>
      <c r="C8355" t="s">
        <v>45474</v>
      </c>
      <c r="D8355" t="s">
        <v>45475</v>
      </c>
      <c r="F8355" t="s">
        <v>18922</v>
      </c>
      <c r="I8355" t="s">
        <v>8014</v>
      </c>
      <c r="J8355">
        <v>412</v>
      </c>
      <c r="K8355" t="s">
        <v>33024</v>
      </c>
      <c r="L8355" t="s">
        <v>17595</v>
      </c>
      <c r="M8355">
        <v>165004</v>
      </c>
      <c r="N8355">
        <v>2600</v>
      </c>
      <c r="O8355">
        <v>234</v>
      </c>
      <c r="P8355">
        <v>234</v>
      </c>
      <c r="Q8355">
        <v>0</v>
      </c>
      <c r="R8355">
        <v>0</v>
      </c>
      <c r="S8355">
        <v>165004</v>
      </c>
      <c r="T8355">
        <v>234</v>
      </c>
      <c r="U8355">
        <v>0</v>
      </c>
    </row>
    <row r="8356" spans="1:21">
      <c r="A8356">
        <v>1.3</v>
      </c>
      <c r="C8356" t="s">
        <v>45476</v>
      </c>
      <c r="D8356" t="s">
        <v>45477</v>
      </c>
      <c r="F8356" t="s">
        <v>39697</v>
      </c>
      <c r="I8356" t="s">
        <v>5258</v>
      </c>
      <c r="J8356">
        <v>412</v>
      </c>
      <c r="K8356" t="s">
        <v>33024</v>
      </c>
      <c r="L8356" t="s">
        <v>17635</v>
      </c>
      <c r="M8356">
        <v>565705</v>
      </c>
      <c r="N8356">
        <v>2600</v>
      </c>
      <c r="O8356">
        <v>234</v>
      </c>
      <c r="P8356">
        <v>234</v>
      </c>
      <c r="Q8356">
        <v>0</v>
      </c>
      <c r="R8356">
        <v>0</v>
      </c>
      <c r="S8356">
        <v>565705</v>
      </c>
      <c r="T8356">
        <v>234</v>
      </c>
      <c r="U8356">
        <v>0</v>
      </c>
    </row>
    <row r="8357" spans="1:21">
      <c r="A8357">
        <v>1.3</v>
      </c>
      <c r="C8357" t="s">
        <v>45478</v>
      </c>
      <c r="D8357" t="s">
        <v>45479</v>
      </c>
      <c r="F8357" t="s">
        <v>45480</v>
      </c>
      <c r="I8357" t="s">
        <v>5257</v>
      </c>
      <c r="J8357">
        <v>412</v>
      </c>
      <c r="K8357" t="s">
        <v>33024</v>
      </c>
      <c r="L8357" t="s">
        <v>17635</v>
      </c>
      <c r="M8357">
        <v>81916</v>
      </c>
      <c r="N8357">
        <v>2600</v>
      </c>
      <c r="O8357">
        <v>234</v>
      </c>
      <c r="P8357">
        <v>234</v>
      </c>
      <c r="Q8357">
        <v>0</v>
      </c>
      <c r="R8357">
        <v>0</v>
      </c>
      <c r="S8357">
        <v>81916</v>
      </c>
      <c r="T8357">
        <v>234</v>
      </c>
      <c r="U8357">
        <v>0</v>
      </c>
    </row>
    <row r="8358" spans="1:21">
      <c r="A8358">
        <v>1.3</v>
      </c>
      <c r="C8358" t="s">
        <v>45481</v>
      </c>
      <c r="D8358" t="s">
        <v>45482</v>
      </c>
      <c r="F8358" t="s">
        <v>45439</v>
      </c>
      <c r="I8358" t="s">
        <v>468</v>
      </c>
      <c r="J8358">
        <v>412</v>
      </c>
      <c r="K8358" t="s">
        <v>33024</v>
      </c>
      <c r="L8358" t="s">
        <v>23150</v>
      </c>
      <c r="M8358">
        <v>574007</v>
      </c>
      <c r="N8358">
        <v>2600</v>
      </c>
      <c r="O8358">
        <v>234</v>
      </c>
      <c r="P8358">
        <v>234</v>
      </c>
      <c r="Q8358">
        <v>0</v>
      </c>
      <c r="R8358">
        <v>0</v>
      </c>
      <c r="S8358">
        <v>574007</v>
      </c>
      <c r="T8358">
        <v>234</v>
      </c>
      <c r="U8358">
        <v>0</v>
      </c>
    </row>
    <row r="8359" spans="1:21">
      <c r="A8359">
        <v>1.3</v>
      </c>
      <c r="C8359" t="s">
        <v>45483</v>
      </c>
      <c r="D8359" t="s">
        <v>45484</v>
      </c>
      <c r="F8359" t="s">
        <v>45485</v>
      </c>
      <c r="I8359" t="s">
        <v>5255</v>
      </c>
      <c r="J8359">
        <v>412</v>
      </c>
      <c r="K8359" t="s">
        <v>33024</v>
      </c>
      <c r="L8359" t="s">
        <v>17635</v>
      </c>
      <c r="M8359">
        <v>960239</v>
      </c>
      <c r="N8359">
        <v>2600</v>
      </c>
      <c r="O8359">
        <v>234</v>
      </c>
      <c r="P8359">
        <v>234</v>
      </c>
      <c r="Q8359">
        <v>0</v>
      </c>
      <c r="R8359">
        <v>0</v>
      </c>
      <c r="S8359">
        <v>960239</v>
      </c>
      <c r="T8359">
        <v>234</v>
      </c>
      <c r="U8359">
        <v>0</v>
      </c>
    </row>
    <row r="8360" spans="1:21">
      <c r="A8360">
        <v>1.3</v>
      </c>
      <c r="C8360" t="s">
        <v>45486</v>
      </c>
      <c r="D8360" t="s">
        <v>45487</v>
      </c>
      <c r="F8360" t="s">
        <v>17718</v>
      </c>
      <c r="I8360" t="s">
        <v>8012</v>
      </c>
      <c r="J8360">
        <v>412</v>
      </c>
      <c r="K8360" t="s">
        <v>33024</v>
      </c>
      <c r="L8360" t="s">
        <v>17595</v>
      </c>
      <c r="M8360">
        <v>518502</v>
      </c>
      <c r="N8360">
        <v>2600</v>
      </c>
      <c r="O8360">
        <v>234</v>
      </c>
      <c r="P8360">
        <v>234</v>
      </c>
      <c r="Q8360">
        <v>0</v>
      </c>
      <c r="R8360">
        <v>0</v>
      </c>
      <c r="S8360">
        <v>518502</v>
      </c>
      <c r="T8360">
        <v>234</v>
      </c>
      <c r="U8360">
        <v>0</v>
      </c>
    </row>
    <row r="8361" spans="1:21">
      <c r="A8361">
        <v>1.3</v>
      </c>
      <c r="C8361" t="s">
        <v>45488</v>
      </c>
      <c r="D8361" t="s">
        <v>45489</v>
      </c>
      <c r="F8361" t="s">
        <v>45490</v>
      </c>
      <c r="I8361" t="s">
        <v>5254</v>
      </c>
      <c r="J8361">
        <v>412</v>
      </c>
      <c r="K8361" t="s">
        <v>33024</v>
      </c>
      <c r="L8361" t="s">
        <v>17635</v>
      </c>
      <c r="M8361">
        <v>521716</v>
      </c>
      <c r="N8361">
        <v>2600</v>
      </c>
      <c r="O8361">
        <v>234</v>
      </c>
      <c r="P8361">
        <v>234</v>
      </c>
      <c r="Q8361">
        <v>0</v>
      </c>
      <c r="R8361">
        <v>0</v>
      </c>
      <c r="S8361">
        <v>521716</v>
      </c>
      <c r="T8361">
        <v>234</v>
      </c>
      <c r="U8361">
        <v>0</v>
      </c>
    </row>
    <row r="8362" spans="1:21">
      <c r="A8362">
        <v>1.3</v>
      </c>
      <c r="C8362" t="s">
        <v>45491</v>
      </c>
      <c r="D8362" t="s">
        <v>45492</v>
      </c>
      <c r="F8362" t="s">
        <v>45493</v>
      </c>
      <c r="I8362" t="s">
        <v>467</v>
      </c>
      <c r="J8362">
        <v>412</v>
      </c>
      <c r="K8362" t="s">
        <v>33024</v>
      </c>
      <c r="L8362" t="s">
        <v>23150</v>
      </c>
      <c r="M8362">
        <v>396748</v>
      </c>
      <c r="N8362">
        <v>2600</v>
      </c>
      <c r="O8362">
        <v>234</v>
      </c>
      <c r="P8362">
        <v>234</v>
      </c>
      <c r="Q8362">
        <v>0</v>
      </c>
      <c r="R8362">
        <v>0</v>
      </c>
      <c r="S8362">
        <v>396748</v>
      </c>
      <c r="T8362">
        <v>234</v>
      </c>
      <c r="U8362">
        <v>0</v>
      </c>
    </row>
    <row r="8363" spans="1:21">
      <c r="A8363">
        <v>1.3</v>
      </c>
      <c r="C8363" t="s">
        <v>45494</v>
      </c>
      <c r="D8363" t="s">
        <v>45495</v>
      </c>
      <c r="F8363" t="s">
        <v>33039</v>
      </c>
      <c r="I8363" t="s">
        <v>5253</v>
      </c>
      <c r="J8363">
        <v>412</v>
      </c>
      <c r="K8363" t="s">
        <v>33024</v>
      </c>
      <c r="L8363" t="s">
        <v>17635</v>
      </c>
      <c r="M8363">
        <v>319058</v>
      </c>
      <c r="N8363">
        <v>2600</v>
      </c>
      <c r="O8363">
        <v>234</v>
      </c>
      <c r="P8363">
        <v>234</v>
      </c>
      <c r="Q8363">
        <v>0</v>
      </c>
      <c r="R8363">
        <v>0</v>
      </c>
      <c r="S8363">
        <v>319058</v>
      </c>
      <c r="T8363">
        <v>234</v>
      </c>
      <c r="U8363">
        <v>0</v>
      </c>
    </row>
    <row r="8364" spans="1:21">
      <c r="A8364">
        <v>1.3</v>
      </c>
      <c r="C8364" t="s">
        <v>45496</v>
      </c>
      <c r="D8364" t="s">
        <v>45497</v>
      </c>
      <c r="F8364" t="s">
        <v>45498</v>
      </c>
      <c r="I8364" t="s">
        <v>5252</v>
      </c>
      <c r="J8364">
        <v>412</v>
      </c>
      <c r="K8364" t="s">
        <v>33024</v>
      </c>
      <c r="L8364" t="s">
        <v>17635</v>
      </c>
      <c r="M8364">
        <v>150641</v>
      </c>
      <c r="N8364">
        <v>2600</v>
      </c>
      <c r="O8364">
        <v>234</v>
      </c>
      <c r="P8364">
        <v>234</v>
      </c>
      <c r="Q8364">
        <v>0</v>
      </c>
      <c r="R8364">
        <v>0</v>
      </c>
      <c r="S8364">
        <v>150641</v>
      </c>
      <c r="T8364">
        <v>234</v>
      </c>
      <c r="U8364">
        <v>0</v>
      </c>
    </row>
    <row r="8365" spans="1:21">
      <c r="A8365">
        <v>1.3</v>
      </c>
      <c r="C8365" t="s">
        <v>45499</v>
      </c>
      <c r="D8365" t="s">
        <v>45500</v>
      </c>
      <c r="F8365" t="s">
        <v>17718</v>
      </c>
      <c r="I8365" t="s">
        <v>8011</v>
      </c>
      <c r="J8365">
        <v>412</v>
      </c>
      <c r="K8365" t="s">
        <v>33024</v>
      </c>
      <c r="L8365" t="s">
        <v>17595</v>
      </c>
      <c r="M8365">
        <v>345600</v>
      </c>
      <c r="N8365">
        <v>2600</v>
      </c>
      <c r="O8365">
        <v>234</v>
      </c>
      <c r="P8365">
        <v>234</v>
      </c>
      <c r="Q8365">
        <v>0</v>
      </c>
      <c r="R8365">
        <v>0</v>
      </c>
      <c r="S8365">
        <v>345600</v>
      </c>
      <c r="T8365">
        <v>234</v>
      </c>
      <c r="U8365">
        <v>0</v>
      </c>
    </row>
    <row r="8366" spans="1:21">
      <c r="A8366">
        <v>1.3</v>
      </c>
      <c r="C8366" t="s">
        <v>45501</v>
      </c>
      <c r="D8366" t="s">
        <v>45502</v>
      </c>
      <c r="F8366" t="s">
        <v>38850</v>
      </c>
      <c r="I8366" t="s">
        <v>8010</v>
      </c>
      <c r="J8366">
        <v>412</v>
      </c>
      <c r="K8366" t="s">
        <v>33024</v>
      </c>
      <c r="L8366" t="s">
        <v>17595</v>
      </c>
      <c r="M8366">
        <v>141415</v>
      </c>
      <c r="N8366">
        <v>2600</v>
      </c>
      <c r="O8366">
        <v>234</v>
      </c>
      <c r="P8366">
        <v>234</v>
      </c>
      <c r="Q8366">
        <v>0</v>
      </c>
      <c r="R8366">
        <v>0</v>
      </c>
      <c r="S8366">
        <v>141415</v>
      </c>
      <c r="T8366">
        <v>234</v>
      </c>
      <c r="U8366">
        <v>0</v>
      </c>
    </row>
    <row r="8367" spans="1:21">
      <c r="A8367">
        <v>1.3</v>
      </c>
      <c r="C8367" t="s">
        <v>45503</v>
      </c>
      <c r="D8367" t="s">
        <v>45504</v>
      </c>
      <c r="F8367" t="s">
        <v>45505</v>
      </c>
      <c r="I8367" t="s">
        <v>5251</v>
      </c>
      <c r="J8367">
        <v>412</v>
      </c>
      <c r="K8367" t="s">
        <v>33024</v>
      </c>
      <c r="L8367" t="s">
        <v>17635</v>
      </c>
      <c r="M8367">
        <v>851522</v>
      </c>
      <c r="N8367">
        <v>2600</v>
      </c>
      <c r="O8367">
        <v>234</v>
      </c>
      <c r="P8367">
        <v>234</v>
      </c>
      <c r="Q8367">
        <v>0</v>
      </c>
      <c r="R8367">
        <v>0</v>
      </c>
      <c r="S8367">
        <v>851522</v>
      </c>
      <c r="T8367">
        <v>234</v>
      </c>
      <c r="U8367">
        <v>0</v>
      </c>
    </row>
    <row r="8368" spans="1:21">
      <c r="A8368">
        <v>1.3</v>
      </c>
      <c r="C8368" t="s">
        <v>45506</v>
      </c>
      <c r="D8368" t="s">
        <v>45507</v>
      </c>
      <c r="F8368" t="s">
        <v>45508</v>
      </c>
      <c r="I8368" t="s">
        <v>5250</v>
      </c>
      <c r="J8368">
        <v>412</v>
      </c>
      <c r="K8368" t="s">
        <v>33024</v>
      </c>
      <c r="L8368" t="s">
        <v>17635</v>
      </c>
      <c r="M8368">
        <v>101109</v>
      </c>
      <c r="N8368">
        <v>2600</v>
      </c>
      <c r="O8368">
        <v>234</v>
      </c>
      <c r="P8368">
        <v>234</v>
      </c>
      <c r="Q8368">
        <v>0</v>
      </c>
      <c r="R8368">
        <v>0</v>
      </c>
      <c r="S8368">
        <v>101109</v>
      </c>
      <c r="T8368">
        <v>234</v>
      </c>
      <c r="U8368">
        <v>0</v>
      </c>
    </row>
    <row r="8369" spans="1:21">
      <c r="A8369">
        <v>1.3</v>
      </c>
      <c r="C8369" t="s">
        <v>45509</v>
      </c>
      <c r="D8369" t="s">
        <v>45510</v>
      </c>
      <c r="F8369" t="s">
        <v>45511</v>
      </c>
      <c r="I8369" t="s">
        <v>5249</v>
      </c>
      <c r="J8369">
        <v>412</v>
      </c>
      <c r="K8369" t="s">
        <v>33024</v>
      </c>
      <c r="L8369" t="s">
        <v>17635</v>
      </c>
      <c r="M8369">
        <v>293619</v>
      </c>
      <c r="N8369">
        <v>2600</v>
      </c>
      <c r="O8369">
        <v>234</v>
      </c>
      <c r="P8369">
        <v>234</v>
      </c>
      <c r="Q8369">
        <v>0</v>
      </c>
      <c r="R8369">
        <v>0</v>
      </c>
      <c r="S8369">
        <v>293619</v>
      </c>
      <c r="T8369">
        <v>234</v>
      </c>
      <c r="U8369">
        <v>0</v>
      </c>
    </row>
    <row r="8370" spans="1:21">
      <c r="A8370">
        <v>1.3</v>
      </c>
      <c r="C8370" t="s">
        <v>45512</v>
      </c>
      <c r="D8370" t="s">
        <v>45513</v>
      </c>
      <c r="F8370" t="s">
        <v>45514</v>
      </c>
      <c r="I8370" t="s">
        <v>5248</v>
      </c>
      <c r="J8370">
        <v>412</v>
      </c>
      <c r="K8370" t="s">
        <v>33024</v>
      </c>
      <c r="L8370" t="s">
        <v>17635</v>
      </c>
      <c r="M8370">
        <v>485506</v>
      </c>
      <c r="N8370">
        <v>2600</v>
      </c>
      <c r="O8370">
        <v>234</v>
      </c>
      <c r="P8370">
        <v>234</v>
      </c>
      <c r="Q8370">
        <v>0</v>
      </c>
      <c r="R8370">
        <v>0</v>
      </c>
      <c r="S8370">
        <v>485506</v>
      </c>
      <c r="T8370">
        <v>234</v>
      </c>
      <c r="U8370">
        <v>0</v>
      </c>
    </row>
    <row r="8371" spans="1:21">
      <c r="A8371">
        <v>1.3</v>
      </c>
      <c r="C8371" t="s">
        <v>45515</v>
      </c>
      <c r="D8371" t="s">
        <v>45516</v>
      </c>
      <c r="F8371" t="s">
        <v>45517</v>
      </c>
      <c r="I8371" t="s">
        <v>5247</v>
      </c>
      <c r="J8371">
        <v>412</v>
      </c>
      <c r="K8371" t="s">
        <v>33024</v>
      </c>
      <c r="L8371" t="s">
        <v>17635</v>
      </c>
      <c r="M8371">
        <v>416902</v>
      </c>
      <c r="N8371">
        <v>2600</v>
      </c>
      <c r="O8371">
        <v>234</v>
      </c>
      <c r="P8371">
        <v>234</v>
      </c>
      <c r="Q8371">
        <v>0</v>
      </c>
      <c r="R8371">
        <v>0</v>
      </c>
      <c r="S8371">
        <v>416902</v>
      </c>
      <c r="T8371">
        <v>234</v>
      </c>
      <c r="U8371">
        <v>0</v>
      </c>
    </row>
    <row r="8372" spans="1:21">
      <c r="A8372">
        <v>1.3</v>
      </c>
      <c r="C8372" t="s">
        <v>45518</v>
      </c>
      <c r="D8372" t="s">
        <v>45519</v>
      </c>
      <c r="F8372" t="s">
        <v>45520</v>
      </c>
      <c r="I8372" t="s">
        <v>5245</v>
      </c>
      <c r="J8372">
        <v>412</v>
      </c>
      <c r="K8372" t="s">
        <v>33024</v>
      </c>
      <c r="L8372" t="s">
        <v>17635</v>
      </c>
      <c r="M8372">
        <v>98524</v>
      </c>
      <c r="N8372">
        <v>2600</v>
      </c>
      <c r="O8372">
        <v>234</v>
      </c>
      <c r="P8372">
        <v>234</v>
      </c>
      <c r="Q8372">
        <v>0</v>
      </c>
      <c r="R8372">
        <v>0</v>
      </c>
      <c r="S8372">
        <v>98524</v>
      </c>
      <c r="T8372">
        <v>234</v>
      </c>
      <c r="U8372">
        <v>0</v>
      </c>
    </row>
    <row r="8373" spans="1:21">
      <c r="A8373">
        <v>1.3</v>
      </c>
      <c r="C8373" t="s">
        <v>45521</v>
      </c>
      <c r="D8373" t="s">
        <v>45522</v>
      </c>
      <c r="F8373" t="s">
        <v>45523</v>
      </c>
      <c r="I8373" t="s">
        <v>1639</v>
      </c>
      <c r="J8373">
        <v>412</v>
      </c>
      <c r="K8373" t="s">
        <v>33024</v>
      </c>
      <c r="L8373" t="s">
        <v>17666</v>
      </c>
      <c r="M8373">
        <v>652458</v>
      </c>
      <c r="N8373">
        <v>2600</v>
      </c>
      <c r="O8373">
        <v>234</v>
      </c>
      <c r="P8373">
        <v>234</v>
      </c>
      <c r="Q8373">
        <v>0</v>
      </c>
      <c r="R8373">
        <v>0</v>
      </c>
      <c r="S8373">
        <v>652458</v>
      </c>
      <c r="T8373">
        <v>234</v>
      </c>
      <c r="U8373">
        <v>0</v>
      </c>
    </row>
    <row r="8374" spans="1:21">
      <c r="A8374">
        <v>1.3</v>
      </c>
      <c r="C8374" t="s">
        <v>45524</v>
      </c>
      <c r="D8374" t="s">
        <v>45525</v>
      </c>
      <c r="F8374" t="s">
        <v>45526</v>
      </c>
      <c r="I8374" t="s">
        <v>8009</v>
      </c>
      <c r="J8374">
        <v>412</v>
      </c>
      <c r="K8374" t="s">
        <v>33024</v>
      </c>
      <c r="L8374" t="s">
        <v>17595</v>
      </c>
      <c r="M8374">
        <v>267000</v>
      </c>
      <c r="N8374">
        <v>2600</v>
      </c>
      <c r="O8374">
        <v>234</v>
      </c>
      <c r="P8374">
        <v>234</v>
      </c>
      <c r="Q8374">
        <v>0</v>
      </c>
      <c r="R8374">
        <v>0</v>
      </c>
      <c r="S8374">
        <v>267000</v>
      </c>
      <c r="T8374">
        <v>234</v>
      </c>
      <c r="U8374">
        <v>0</v>
      </c>
    </row>
    <row r="8375" spans="1:21">
      <c r="A8375">
        <v>1.3</v>
      </c>
      <c r="C8375" t="s">
        <v>45527</v>
      </c>
      <c r="D8375" t="s">
        <v>33175</v>
      </c>
      <c r="F8375" t="s">
        <v>33176</v>
      </c>
      <c r="I8375" t="s">
        <v>460</v>
      </c>
      <c r="J8375">
        <v>412</v>
      </c>
      <c r="K8375" t="s">
        <v>33024</v>
      </c>
      <c r="L8375" t="s">
        <v>23150</v>
      </c>
      <c r="M8375">
        <v>838031</v>
      </c>
      <c r="N8375">
        <v>2600</v>
      </c>
      <c r="O8375">
        <v>234</v>
      </c>
      <c r="P8375">
        <v>234</v>
      </c>
      <c r="Q8375">
        <v>0</v>
      </c>
      <c r="R8375">
        <v>0</v>
      </c>
      <c r="S8375">
        <v>838031</v>
      </c>
      <c r="T8375">
        <v>234</v>
      </c>
      <c r="U8375">
        <v>0</v>
      </c>
    </row>
    <row r="8376" spans="1:21">
      <c r="A8376">
        <v>1.3</v>
      </c>
      <c r="C8376" t="s">
        <v>45528</v>
      </c>
      <c r="D8376" t="s">
        <v>45529</v>
      </c>
      <c r="F8376" t="s">
        <v>45530</v>
      </c>
      <c r="I8376" t="s">
        <v>5241</v>
      </c>
      <c r="J8376">
        <v>412</v>
      </c>
      <c r="K8376" t="s">
        <v>33024</v>
      </c>
      <c r="L8376" t="s">
        <v>17635</v>
      </c>
      <c r="M8376">
        <v>609574</v>
      </c>
      <c r="N8376">
        <v>2600</v>
      </c>
      <c r="O8376">
        <v>234</v>
      </c>
      <c r="P8376">
        <v>234</v>
      </c>
      <c r="Q8376">
        <v>0</v>
      </c>
      <c r="R8376">
        <v>0</v>
      </c>
      <c r="S8376">
        <v>609574</v>
      </c>
      <c r="T8376">
        <v>234</v>
      </c>
      <c r="U8376">
        <v>0</v>
      </c>
    </row>
    <row r="8377" spans="1:21">
      <c r="A8377">
        <v>1.3</v>
      </c>
      <c r="C8377" t="s">
        <v>45531</v>
      </c>
      <c r="D8377" t="s">
        <v>45532</v>
      </c>
      <c r="F8377" t="s">
        <v>45533</v>
      </c>
      <c r="I8377" t="s">
        <v>3164</v>
      </c>
      <c r="J8377">
        <v>412</v>
      </c>
      <c r="K8377" t="s">
        <v>33024</v>
      </c>
      <c r="L8377" t="s">
        <v>17612</v>
      </c>
      <c r="M8377">
        <v>126959</v>
      </c>
      <c r="N8377">
        <v>2600</v>
      </c>
      <c r="O8377">
        <v>234</v>
      </c>
      <c r="P8377">
        <v>234</v>
      </c>
      <c r="Q8377">
        <v>0</v>
      </c>
      <c r="R8377">
        <v>0</v>
      </c>
      <c r="S8377">
        <v>126959</v>
      </c>
      <c r="T8377">
        <v>234</v>
      </c>
      <c r="U8377">
        <v>0</v>
      </c>
    </row>
    <row r="8378" spans="1:21">
      <c r="A8378">
        <v>1.3</v>
      </c>
      <c r="C8378" t="s">
        <v>45534</v>
      </c>
      <c r="D8378" t="s">
        <v>45535</v>
      </c>
      <c r="F8378" t="s">
        <v>45536</v>
      </c>
      <c r="I8378" t="s">
        <v>176</v>
      </c>
      <c r="J8378">
        <v>412</v>
      </c>
      <c r="K8378" t="s">
        <v>33024</v>
      </c>
      <c r="L8378" t="s">
        <v>33066</v>
      </c>
      <c r="M8378">
        <v>101293</v>
      </c>
      <c r="N8378">
        <v>2600</v>
      </c>
      <c r="O8378">
        <v>234</v>
      </c>
      <c r="P8378">
        <v>234</v>
      </c>
      <c r="Q8378">
        <v>0</v>
      </c>
      <c r="R8378">
        <v>0</v>
      </c>
      <c r="S8378">
        <v>101293</v>
      </c>
      <c r="T8378">
        <v>234</v>
      </c>
      <c r="U8378">
        <v>0</v>
      </c>
    </row>
    <row r="8379" spans="1:21">
      <c r="A8379">
        <v>1.3</v>
      </c>
      <c r="C8379" t="s">
        <v>45537</v>
      </c>
      <c r="D8379" t="s">
        <v>45538</v>
      </c>
      <c r="F8379" t="s">
        <v>45539</v>
      </c>
      <c r="I8379" t="s">
        <v>3163</v>
      </c>
      <c r="J8379">
        <v>412</v>
      </c>
      <c r="K8379" t="s">
        <v>33024</v>
      </c>
      <c r="L8379" t="s">
        <v>17612</v>
      </c>
      <c r="M8379">
        <v>276054</v>
      </c>
      <c r="N8379">
        <v>2600</v>
      </c>
      <c r="O8379">
        <v>234</v>
      </c>
      <c r="P8379">
        <v>234</v>
      </c>
      <c r="Q8379">
        <v>0</v>
      </c>
      <c r="R8379">
        <v>0</v>
      </c>
      <c r="S8379">
        <v>276054</v>
      </c>
      <c r="T8379">
        <v>234</v>
      </c>
      <c r="U8379">
        <v>0</v>
      </c>
    </row>
    <row r="8380" spans="1:21">
      <c r="A8380">
        <v>1.3</v>
      </c>
      <c r="C8380" t="s">
        <v>45540</v>
      </c>
      <c r="D8380" t="s">
        <v>45541</v>
      </c>
      <c r="F8380" t="s">
        <v>45542</v>
      </c>
      <c r="I8380" t="s">
        <v>3162</v>
      </c>
      <c r="J8380">
        <v>412</v>
      </c>
      <c r="K8380" t="s">
        <v>33024</v>
      </c>
      <c r="L8380" t="s">
        <v>17612</v>
      </c>
      <c r="M8380">
        <v>1306852</v>
      </c>
      <c r="N8380">
        <v>2600</v>
      </c>
      <c r="O8380">
        <v>234</v>
      </c>
      <c r="P8380">
        <v>234</v>
      </c>
      <c r="Q8380">
        <v>0</v>
      </c>
      <c r="R8380">
        <v>0</v>
      </c>
      <c r="S8380">
        <v>1306852</v>
      </c>
      <c r="T8380">
        <v>234</v>
      </c>
      <c r="U8380">
        <v>0</v>
      </c>
    </row>
    <row r="8381" spans="1:21">
      <c r="A8381">
        <v>1.3</v>
      </c>
      <c r="C8381" t="s">
        <v>45543</v>
      </c>
      <c r="D8381" t="s">
        <v>45544</v>
      </c>
      <c r="F8381" t="s">
        <v>45439</v>
      </c>
      <c r="I8381" t="s">
        <v>459</v>
      </c>
      <c r="J8381">
        <v>412</v>
      </c>
      <c r="K8381" t="s">
        <v>33024</v>
      </c>
      <c r="L8381" t="s">
        <v>23150</v>
      </c>
      <c r="M8381">
        <v>310032</v>
      </c>
      <c r="N8381">
        <v>2600</v>
      </c>
      <c r="O8381">
        <v>234</v>
      </c>
      <c r="P8381">
        <v>234</v>
      </c>
      <c r="Q8381">
        <v>0</v>
      </c>
      <c r="R8381">
        <v>0</v>
      </c>
      <c r="S8381">
        <v>310032</v>
      </c>
      <c r="T8381">
        <v>234</v>
      </c>
      <c r="U8381">
        <v>0</v>
      </c>
    </row>
    <row r="8382" spans="1:21">
      <c r="A8382">
        <v>1.3</v>
      </c>
      <c r="C8382" t="s">
        <v>45545</v>
      </c>
      <c r="D8382" t="s">
        <v>45546</v>
      </c>
      <c r="F8382" t="s">
        <v>45547</v>
      </c>
      <c r="I8382" t="s">
        <v>5240</v>
      </c>
      <c r="J8382">
        <v>412</v>
      </c>
      <c r="K8382" t="s">
        <v>33024</v>
      </c>
      <c r="L8382" t="s">
        <v>17635</v>
      </c>
      <c r="M8382">
        <v>886654</v>
      </c>
      <c r="N8382">
        <v>2600</v>
      </c>
      <c r="O8382">
        <v>234</v>
      </c>
      <c r="P8382">
        <v>234</v>
      </c>
      <c r="Q8382">
        <v>0</v>
      </c>
      <c r="R8382">
        <v>0</v>
      </c>
      <c r="S8382">
        <v>886654</v>
      </c>
      <c r="T8382">
        <v>234</v>
      </c>
      <c r="U8382">
        <v>0</v>
      </c>
    </row>
    <row r="8383" spans="1:21">
      <c r="A8383">
        <v>1.3</v>
      </c>
      <c r="C8383" t="s">
        <v>45548</v>
      </c>
      <c r="D8383" t="s">
        <v>45549</v>
      </c>
      <c r="F8383" t="s">
        <v>45550</v>
      </c>
      <c r="I8383" t="s">
        <v>3161</v>
      </c>
      <c r="J8383">
        <v>412</v>
      </c>
      <c r="K8383" t="s">
        <v>33024</v>
      </c>
      <c r="L8383" t="s">
        <v>17612</v>
      </c>
      <c r="M8383">
        <v>365745</v>
      </c>
      <c r="N8383">
        <v>2600</v>
      </c>
      <c r="O8383">
        <v>234</v>
      </c>
      <c r="P8383">
        <v>234</v>
      </c>
      <c r="Q8383">
        <v>0</v>
      </c>
      <c r="R8383">
        <v>0</v>
      </c>
      <c r="S8383">
        <v>365745</v>
      </c>
      <c r="T8383">
        <v>234</v>
      </c>
      <c r="U8383">
        <v>0</v>
      </c>
    </row>
    <row r="8384" spans="1:21">
      <c r="A8384">
        <v>1.3</v>
      </c>
      <c r="C8384" t="s">
        <v>45551</v>
      </c>
      <c r="D8384" t="s">
        <v>45552</v>
      </c>
      <c r="F8384" t="s">
        <v>45553</v>
      </c>
      <c r="I8384" t="s">
        <v>3160</v>
      </c>
      <c r="J8384">
        <v>412</v>
      </c>
      <c r="K8384" t="s">
        <v>33024</v>
      </c>
      <c r="L8384" t="s">
        <v>17612</v>
      </c>
      <c r="M8384">
        <v>294007</v>
      </c>
      <c r="N8384">
        <v>2600</v>
      </c>
      <c r="O8384">
        <v>234</v>
      </c>
      <c r="P8384">
        <v>234</v>
      </c>
      <c r="Q8384">
        <v>0</v>
      </c>
      <c r="R8384">
        <v>0</v>
      </c>
      <c r="S8384">
        <v>294007</v>
      </c>
      <c r="T8384">
        <v>234</v>
      </c>
      <c r="U8384">
        <v>0</v>
      </c>
    </row>
    <row r="8385" spans="1:21">
      <c r="A8385">
        <v>1.3</v>
      </c>
      <c r="C8385" t="s">
        <v>45554</v>
      </c>
      <c r="D8385" t="s">
        <v>45555</v>
      </c>
      <c r="F8385" t="s">
        <v>45556</v>
      </c>
      <c r="I8385" t="s">
        <v>3159</v>
      </c>
      <c r="J8385">
        <v>412</v>
      </c>
      <c r="K8385" t="s">
        <v>33024</v>
      </c>
      <c r="L8385" t="s">
        <v>17612</v>
      </c>
      <c r="M8385">
        <v>273595</v>
      </c>
      <c r="N8385">
        <v>2600</v>
      </c>
      <c r="O8385">
        <v>234</v>
      </c>
      <c r="P8385">
        <v>234</v>
      </c>
      <c r="Q8385">
        <v>0</v>
      </c>
      <c r="R8385">
        <v>0</v>
      </c>
      <c r="S8385">
        <v>273595</v>
      </c>
      <c r="T8385">
        <v>234</v>
      </c>
      <c r="U8385">
        <v>0</v>
      </c>
    </row>
    <row r="8386" spans="1:21">
      <c r="A8386">
        <v>1.3</v>
      </c>
      <c r="C8386" t="s">
        <v>45557</v>
      </c>
      <c r="D8386" t="s">
        <v>45558</v>
      </c>
      <c r="F8386" t="s">
        <v>45559</v>
      </c>
      <c r="I8386" t="s">
        <v>3158</v>
      </c>
      <c r="J8386">
        <v>412</v>
      </c>
      <c r="K8386" t="s">
        <v>33024</v>
      </c>
      <c r="L8386" t="s">
        <v>17612</v>
      </c>
      <c r="M8386">
        <v>468888</v>
      </c>
      <c r="N8386">
        <v>2600</v>
      </c>
      <c r="O8386">
        <v>234</v>
      </c>
      <c r="P8386">
        <v>234</v>
      </c>
      <c r="Q8386">
        <v>0</v>
      </c>
      <c r="R8386">
        <v>0</v>
      </c>
      <c r="S8386">
        <v>468888</v>
      </c>
      <c r="T8386">
        <v>234</v>
      </c>
      <c r="U8386">
        <v>0</v>
      </c>
    </row>
    <row r="8387" spans="1:21">
      <c r="A8387">
        <v>1.3</v>
      </c>
      <c r="C8387" t="s">
        <v>45560</v>
      </c>
      <c r="D8387" t="s">
        <v>45561</v>
      </c>
      <c r="F8387" t="s">
        <v>45562</v>
      </c>
      <c r="I8387" t="s">
        <v>458</v>
      </c>
      <c r="J8387">
        <v>412</v>
      </c>
      <c r="K8387" t="s">
        <v>33024</v>
      </c>
      <c r="L8387" t="s">
        <v>23150</v>
      </c>
      <c r="M8387">
        <v>644851</v>
      </c>
      <c r="N8387">
        <v>2600</v>
      </c>
      <c r="O8387">
        <v>234</v>
      </c>
      <c r="P8387">
        <v>234</v>
      </c>
      <c r="Q8387">
        <v>0</v>
      </c>
      <c r="R8387">
        <v>0</v>
      </c>
      <c r="S8387">
        <v>644851</v>
      </c>
      <c r="T8387">
        <v>234</v>
      </c>
      <c r="U8387">
        <v>0</v>
      </c>
    </row>
    <row r="8388" spans="1:21">
      <c r="A8388">
        <v>1.3</v>
      </c>
      <c r="C8388" t="s">
        <v>45563</v>
      </c>
      <c r="D8388" t="s">
        <v>45564</v>
      </c>
      <c r="F8388" t="s">
        <v>45565</v>
      </c>
      <c r="I8388" t="s">
        <v>457</v>
      </c>
      <c r="J8388">
        <v>412</v>
      </c>
      <c r="K8388" t="s">
        <v>33024</v>
      </c>
      <c r="L8388" t="s">
        <v>23150</v>
      </c>
      <c r="M8388">
        <v>660117</v>
      </c>
      <c r="N8388">
        <v>2600</v>
      </c>
      <c r="O8388">
        <v>234</v>
      </c>
      <c r="P8388">
        <v>234</v>
      </c>
      <c r="Q8388">
        <v>0</v>
      </c>
      <c r="R8388">
        <v>0</v>
      </c>
      <c r="S8388">
        <v>660117</v>
      </c>
      <c r="T8388">
        <v>234</v>
      </c>
      <c r="U8388">
        <v>0</v>
      </c>
    </row>
    <row r="8389" spans="1:21">
      <c r="A8389">
        <v>1.3</v>
      </c>
      <c r="C8389" t="s">
        <v>45566</v>
      </c>
      <c r="D8389" t="s">
        <v>45567</v>
      </c>
      <c r="F8389" t="s">
        <v>45568</v>
      </c>
      <c r="I8389" t="s">
        <v>3154</v>
      </c>
      <c r="J8389">
        <v>412</v>
      </c>
      <c r="K8389" t="s">
        <v>33024</v>
      </c>
      <c r="L8389" t="s">
        <v>17612</v>
      </c>
      <c r="M8389">
        <v>511554</v>
      </c>
      <c r="N8389">
        <v>2600</v>
      </c>
      <c r="O8389">
        <v>234</v>
      </c>
      <c r="P8389">
        <v>234</v>
      </c>
      <c r="Q8389">
        <v>0</v>
      </c>
      <c r="R8389">
        <v>0</v>
      </c>
      <c r="S8389">
        <v>511554</v>
      </c>
      <c r="T8389">
        <v>234</v>
      </c>
      <c r="U8389">
        <v>0</v>
      </c>
    </row>
    <row r="8390" spans="1:21">
      <c r="A8390">
        <v>1.3</v>
      </c>
      <c r="C8390" t="s">
        <v>45569</v>
      </c>
      <c r="D8390" t="s">
        <v>22877</v>
      </c>
      <c r="F8390" t="s">
        <v>17718</v>
      </c>
      <c r="I8390" t="s">
        <v>1635</v>
      </c>
      <c r="J8390">
        <v>412</v>
      </c>
      <c r="K8390" t="s">
        <v>33024</v>
      </c>
      <c r="L8390" t="s">
        <v>17666</v>
      </c>
      <c r="M8390">
        <v>214689</v>
      </c>
      <c r="N8390">
        <v>2600</v>
      </c>
      <c r="O8390">
        <v>234</v>
      </c>
      <c r="P8390">
        <v>234</v>
      </c>
      <c r="Q8390">
        <v>0</v>
      </c>
      <c r="R8390">
        <v>0</v>
      </c>
      <c r="S8390">
        <v>214689</v>
      </c>
      <c r="T8390">
        <v>234</v>
      </c>
      <c r="U8390">
        <v>0</v>
      </c>
    </row>
    <row r="8391" spans="1:21">
      <c r="A8391">
        <v>1.3</v>
      </c>
      <c r="C8391" t="s">
        <v>45570</v>
      </c>
      <c r="D8391" t="s">
        <v>45571</v>
      </c>
      <c r="F8391" t="s">
        <v>17718</v>
      </c>
      <c r="I8391" t="s">
        <v>8007</v>
      </c>
      <c r="J8391">
        <v>412</v>
      </c>
      <c r="K8391" t="s">
        <v>33024</v>
      </c>
      <c r="L8391" t="s">
        <v>17595</v>
      </c>
      <c r="M8391">
        <v>5682199</v>
      </c>
      <c r="N8391">
        <v>2600</v>
      </c>
      <c r="O8391">
        <v>234</v>
      </c>
      <c r="P8391">
        <v>234</v>
      </c>
      <c r="Q8391">
        <v>0</v>
      </c>
      <c r="R8391">
        <v>0</v>
      </c>
      <c r="S8391">
        <v>5682199</v>
      </c>
      <c r="T8391">
        <v>234</v>
      </c>
      <c r="U8391">
        <v>0</v>
      </c>
    </row>
    <row r="8392" spans="1:21">
      <c r="A8392">
        <v>1.3</v>
      </c>
      <c r="C8392" t="s">
        <v>45572</v>
      </c>
      <c r="D8392" t="s">
        <v>45573</v>
      </c>
      <c r="F8392" t="s">
        <v>17718</v>
      </c>
      <c r="I8392" t="s">
        <v>8006</v>
      </c>
      <c r="J8392">
        <v>412</v>
      </c>
      <c r="K8392" t="s">
        <v>33024</v>
      </c>
      <c r="L8392" t="s">
        <v>17595</v>
      </c>
      <c r="M8392">
        <v>83662</v>
      </c>
      <c r="N8392">
        <v>2600</v>
      </c>
      <c r="O8392">
        <v>234</v>
      </c>
      <c r="P8392">
        <v>234</v>
      </c>
      <c r="Q8392">
        <v>0</v>
      </c>
      <c r="R8392">
        <v>0</v>
      </c>
      <c r="S8392">
        <v>83662</v>
      </c>
      <c r="T8392">
        <v>234</v>
      </c>
      <c r="U8392">
        <v>0</v>
      </c>
    </row>
    <row r="8393" spans="1:21">
      <c r="A8393">
        <v>1.3</v>
      </c>
      <c r="C8393" t="s">
        <v>45574</v>
      </c>
      <c r="D8393" t="s">
        <v>45575</v>
      </c>
      <c r="F8393" t="s">
        <v>17718</v>
      </c>
      <c r="I8393" t="s">
        <v>3153</v>
      </c>
      <c r="J8393">
        <v>412</v>
      </c>
      <c r="K8393" t="s">
        <v>33024</v>
      </c>
      <c r="L8393" t="s">
        <v>17612</v>
      </c>
      <c r="M8393">
        <v>91341</v>
      </c>
      <c r="N8393">
        <v>2600</v>
      </c>
      <c r="O8393">
        <v>234</v>
      </c>
      <c r="P8393">
        <v>234</v>
      </c>
      <c r="Q8393">
        <v>0</v>
      </c>
      <c r="R8393">
        <v>0</v>
      </c>
      <c r="S8393">
        <v>91341</v>
      </c>
      <c r="T8393">
        <v>234</v>
      </c>
      <c r="U8393">
        <v>0</v>
      </c>
    </row>
    <row r="8394" spans="1:21">
      <c r="A8394">
        <v>1.3</v>
      </c>
      <c r="C8394" t="s">
        <v>45576</v>
      </c>
      <c r="D8394" t="s">
        <v>45577</v>
      </c>
      <c r="F8394" t="s">
        <v>17718</v>
      </c>
      <c r="I8394" t="s">
        <v>8005</v>
      </c>
      <c r="J8394">
        <v>412</v>
      </c>
      <c r="K8394" t="s">
        <v>33024</v>
      </c>
      <c r="L8394" t="s">
        <v>17595</v>
      </c>
      <c r="M8394">
        <v>1055539</v>
      </c>
      <c r="N8394">
        <v>2600</v>
      </c>
      <c r="O8394">
        <v>234</v>
      </c>
      <c r="P8394">
        <v>234</v>
      </c>
      <c r="Q8394">
        <v>0</v>
      </c>
      <c r="R8394">
        <v>0</v>
      </c>
      <c r="S8394">
        <v>1055539</v>
      </c>
      <c r="T8394">
        <v>234</v>
      </c>
      <c r="U8394">
        <v>0</v>
      </c>
    </row>
    <row r="8395" spans="1:21">
      <c r="A8395">
        <v>1.3</v>
      </c>
      <c r="C8395" t="s">
        <v>45578</v>
      </c>
      <c r="D8395" t="s">
        <v>45579</v>
      </c>
      <c r="F8395" t="s">
        <v>17718</v>
      </c>
      <c r="I8395" t="s">
        <v>8004</v>
      </c>
      <c r="J8395">
        <v>412</v>
      </c>
      <c r="K8395" t="s">
        <v>33024</v>
      </c>
      <c r="L8395" t="s">
        <v>17595</v>
      </c>
      <c r="M8395">
        <v>74126</v>
      </c>
      <c r="N8395">
        <v>2600</v>
      </c>
      <c r="O8395">
        <v>234</v>
      </c>
      <c r="P8395">
        <v>234</v>
      </c>
      <c r="Q8395">
        <v>0</v>
      </c>
      <c r="R8395">
        <v>0</v>
      </c>
      <c r="S8395">
        <v>74126</v>
      </c>
      <c r="T8395">
        <v>234</v>
      </c>
      <c r="U8395">
        <v>0</v>
      </c>
    </row>
    <row r="8396" spans="1:21">
      <c r="A8396">
        <v>1.3</v>
      </c>
      <c r="C8396" t="s">
        <v>45580</v>
      </c>
      <c r="D8396" t="s">
        <v>45581</v>
      </c>
      <c r="F8396" t="s">
        <v>45582</v>
      </c>
      <c r="I8396" t="s">
        <v>8003</v>
      </c>
      <c r="J8396">
        <v>412</v>
      </c>
      <c r="K8396" t="s">
        <v>33024</v>
      </c>
      <c r="L8396" t="s">
        <v>17595</v>
      </c>
      <c r="M8396">
        <v>193688</v>
      </c>
      <c r="N8396">
        <v>2600</v>
      </c>
      <c r="O8396">
        <v>234</v>
      </c>
      <c r="P8396">
        <v>234</v>
      </c>
      <c r="Q8396">
        <v>0</v>
      </c>
      <c r="R8396">
        <v>0</v>
      </c>
      <c r="S8396">
        <v>193688</v>
      </c>
      <c r="T8396">
        <v>234</v>
      </c>
      <c r="U8396">
        <v>0</v>
      </c>
    </row>
    <row r="8397" spans="1:21">
      <c r="A8397">
        <v>1.3</v>
      </c>
      <c r="C8397" t="s">
        <v>45583</v>
      </c>
      <c r="D8397" t="s">
        <v>45584</v>
      </c>
      <c r="F8397" t="s">
        <v>45585</v>
      </c>
      <c r="I8397" t="s">
        <v>13731</v>
      </c>
      <c r="J8397">
        <v>412</v>
      </c>
      <c r="K8397" t="s">
        <v>33024</v>
      </c>
      <c r="L8397" t="s">
        <v>18241</v>
      </c>
      <c r="M8397">
        <v>365063</v>
      </c>
      <c r="N8397">
        <v>2600</v>
      </c>
      <c r="O8397">
        <v>234</v>
      </c>
      <c r="P8397">
        <v>234</v>
      </c>
      <c r="Q8397">
        <v>0</v>
      </c>
      <c r="R8397">
        <v>0</v>
      </c>
      <c r="S8397">
        <v>365063</v>
      </c>
      <c r="T8397">
        <v>234</v>
      </c>
      <c r="U8397">
        <v>0</v>
      </c>
    </row>
    <row r="8398" spans="1:21">
      <c r="A8398">
        <v>1.3</v>
      </c>
      <c r="C8398" t="s">
        <v>45586</v>
      </c>
      <c r="D8398" t="s">
        <v>45587</v>
      </c>
      <c r="F8398" t="s">
        <v>35415</v>
      </c>
      <c r="I8398" t="s">
        <v>8002</v>
      </c>
      <c r="J8398">
        <v>412</v>
      </c>
      <c r="K8398" t="s">
        <v>33024</v>
      </c>
      <c r="L8398" t="s">
        <v>17595</v>
      </c>
      <c r="M8398">
        <v>90025</v>
      </c>
      <c r="N8398">
        <v>2600</v>
      </c>
      <c r="O8398">
        <v>234</v>
      </c>
      <c r="P8398">
        <v>234</v>
      </c>
      <c r="Q8398">
        <v>0</v>
      </c>
      <c r="R8398">
        <v>0</v>
      </c>
      <c r="S8398">
        <v>90025</v>
      </c>
      <c r="T8398">
        <v>234</v>
      </c>
      <c r="U8398">
        <v>0</v>
      </c>
    </row>
    <row r="8399" spans="1:21">
      <c r="A8399">
        <v>1.3</v>
      </c>
      <c r="C8399" t="s">
        <v>45588</v>
      </c>
      <c r="D8399" t="s">
        <v>45589</v>
      </c>
      <c r="F8399" t="s">
        <v>36864</v>
      </c>
      <c r="I8399" t="s">
        <v>449</v>
      </c>
      <c r="J8399">
        <v>412</v>
      </c>
      <c r="K8399" t="s">
        <v>33024</v>
      </c>
      <c r="L8399" t="s">
        <v>23150</v>
      </c>
      <c r="M8399">
        <v>2152861</v>
      </c>
      <c r="N8399">
        <v>3000</v>
      </c>
      <c r="O8399">
        <v>270</v>
      </c>
      <c r="P8399">
        <v>270</v>
      </c>
      <c r="Q8399">
        <v>0</v>
      </c>
      <c r="R8399">
        <v>0</v>
      </c>
      <c r="S8399">
        <v>2152861</v>
      </c>
      <c r="T8399">
        <v>270</v>
      </c>
      <c r="U8399">
        <v>0</v>
      </c>
    </row>
    <row r="8400" spans="1:21">
      <c r="A8400">
        <v>1.3</v>
      </c>
      <c r="C8400" t="s">
        <v>45590</v>
      </c>
      <c r="D8400" t="s">
        <v>45591</v>
      </c>
      <c r="F8400" t="s">
        <v>17794</v>
      </c>
      <c r="I8400" t="s">
        <v>8001</v>
      </c>
      <c r="J8400">
        <v>412</v>
      </c>
      <c r="K8400" t="s">
        <v>33024</v>
      </c>
      <c r="L8400" t="s">
        <v>17595</v>
      </c>
      <c r="M8400">
        <v>107105</v>
      </c>
      <c r="N8400">
        <v>2600</v>
      </c>
      <c r="O8400">
        <v>234</v>
      </c>
      <c r="P8400">
        <v>234</v>
      </c>
      <c r="Q8400">
        <v>0</v>
      </c>
      <c r="R8400">
        <v>0</v>
      </c>
      <c r="S8400">
        <v>107105</v>
      </c>
      <c r="T8400">
        <v>234</v>
      </c>
      <c r="U8400">
        <v>0</v>
      </c>
    </row>
    <row r="8401" spans="1:21">
      <c r="A8401">
        <v>1.3</v>
      </c>
      <c r="C8401" t="s">
        <v>45592</v>
      </c>
      <c r="D8401" t="s">
        <v>45593</v>
      </c>
      <c r="F8401" t="s">
        <v>45594</v>
      </c>
      <c r="I8401" t="s">
        <v>8000</v>
      </c>
      <c r="J8401">
        <v>412</v>
      </c>
      <c r="K8401" t="s">
        <v>33024</v>
      </c>
      <c r="L8401" t="s">
        <v>17595</v>
      </c>
      <c r="M8401">
        <v>166906</v>
      </c>
      <c r="N8401">
        <v>2600</v>
      </c>
      <c r="O8401">
        <v>234</v>
      </c>
      <c r="P8401">
        <v>234</v>
      </c>
      <c r="Q8401">
        <v>0</v>
      </c>
      <c r="R8401">
        <v>0</v>
      </c>
      <c r="S8401">
        <v>166906</v>
      </c>
      <c r="T8401">
        <v>234</v>
      </c>
      <c r="U8401">
        <v>0</v>
      </c>
    </row>
    <row r="8402" spans="1:21">
      <c r="A8402">
        <v>1.3</v>
      </c>
      <c r="C8402" t="s">
        <v>45595</v>
      </c>
      <c r="D8402" t="s">
        <v>45596</v>
      </c>
      <c r="F8402" t="s">
        <v>45597</v>
      </c>
      <c r="I8402" t="s">
        <v>7999</v>
      </c>
      <c r="J8402">
        <v>412</v>
      </c>
      <c r="K8402" t="s">
        <v>33024</v>
      </c>
      <c r="L8402" t="s">
        <v>17595</v>
      </c>
      <c r="M8402">
        <v>119857</v>
      </c>
      <c r="N8402">
        <v>2600</v>
      </c>
      <c r="O8402">
        <v>234</v>
      </c>
      <c r="P8402">
        <v>234</v>
      </c>
      <c r="Q8402">
        <v>0</v>
      </c>
      <c r="R8402">
        <v>0</v>
      </c>
      <c r="S8402">
        <v>119857</v>
      </c>
      <c r="T8402">
        <v>234</v>
      </c>
      <c r="U8402">
        <v>0</v>
      </c>
    </row>
    <row r="8403" spans="1:21">
      <c r="A8403">
        <v>1.3</v>
      </c>
      <c r="C8403" t="s">
        <v>45598</v>
      </c>
      <c r="D8403" t="s">
        <v>45482</v>
      </c>
      <c r="F8403" t="s">
        <v>45439</v>
      </c>
      <c r="I8403" t="s">
        <v>7998</v>
      </c>
      <c r="J8403">
        <v>412</v>
      </c>
      <c r="K8403" t="s">
        <v>33024</v>
      </c>
      <c r="L8403" t="s">
        <v>17595</v>
      </c>
      <c r="M8403">
        <v>910232</v>
      </c>
      <c r="N8403">
        <v>2600</v>
      </c>
      <c r="O8403">
        <v>234</v>
      </c>
      <c r="P8403">
        <v>234</v>
      </c>
      <c r="Q8403">
        <v>0</v>
      </c>
      <c r="R8403">
        <v>0</v>
      </c>
      <c r="S8403">
        <v>910232</v>
      </c>
      <c r="T8403">
        <v>234</v>
      </c>
      <c r="U8403">
        <v>0</v>
      </c>
    </row>
    <row r="8404" spans="1:21">
      <c r="A8404">
        <v>1.3</v>
      </c>
      <c r="C8404" t="s">
        <v>45599</v>
      </c>
      <c r="D8404" t="s">
        <v>45600</v>
      </c>
      <c r="F8404" t="s">
        <v>45585</v>
      </c>
      <c r="I8404" t="s">
        <v>5239</v>
      </c>
      <c r="J8404">
        <v>412</v>
      </c>
      <c r="K8404" t="s">
        <v>33024</v>
      </c>
      <c r="L8404" t="s">
        <v>17635</v>
      </c>
      <c r="M8404">
        <v>645900</v>
      </c>
      <c r="N8404">
        <v>2600</v>
      </c>
      <c r="O8404">
        <v>234</v>
      </c>
      <c r="P8404">
        <v>234</v>
      </c>
      <c r="Q8404">
        <v>0</v>
      </c>
      <c r="R8404">
        <v>0</v>
      </c>
      <c r="S8404">
        <v>645900</v>
      </c>
      <c r="T8404">
        <v>234</v>
      </c>
      <c r="U8404">
        <v>0</v>
      </c>
    </row>
    <row r="8405" spans="1:21">
      <c r="A8405">
        <v>1.3</v>
      </c>
      <c r="C8405" t="s">
        <v>45601</v>
      </c>
      <c r="D8405" t="s">
        <v>45602</v>
      </c>
      <c r="F8405" t="s">
        <v>17732</v>
      </c>
      <c r="I8405" t="s">
        <v>7997</v>
      </c>
      <c r="J8405">
        <v>412</v>
      </c>
      <c r="K8405" t="s">
        <v>33024</v>
      </c>
      <c r="L8405" t="s">
        <v>17595</v>
      </c>
      <c r="M8405">
        <v>94601</v>
      </c>
      <c r="N8405">
        <v>2600</v>
      </c>
      <c r="O8405">
        <v>234</v>
      </c>
      <c r="P8405">
        <v>234</v>
      </c>
      <c r="Q8405">
        <v>0</v>
      </c>
      <c r="R8405">
        <v>0</v>
      </c>
      <c r="S8405">
        <v>94601</v>
      </c>
      <c r="T8405">
        <v>234</v>
      </c>
      <c r="U8405">
        <v>0</v>
      </c>
    </row>
    <row r="8406" spans="1:21">
      <c r="A8406">
        <v>1.3</v>
      </c>
      <c r="C8406" t="s">
        <v>45603</v>
      </c>
      <c r="D8406" t="s">
        <v>45604</v>
      </c>
      <c r="F8406" t="s">
        <v>45605</v>
      </c>
      <c r="I8406" t="s">
        <v>7996</v>
      </c>
      <c r="J8406">
        <v>412</v>
      </c>
      <c r="K8406" t="s">
        <v>33024</v>
      </c>
      <c r="L8406" t="s">
        <v>17595</v>
      </c>
      <c r="M8406">
        <v>135532</v>
      </c>
      <c r="N8406">
        <v>2600</v>
      </c>
      <c r="O8406">
        <v>234</v>
      </c>
      <c r="P8406">
        <v>234</v>
      </c>
      <c r="Q8406">
        <v>0</v>
      </c>
      <c r="R8406">
        <v>0</v>
      </c>
      <c r="S8406">
        <v>135532</v>
      </c>
      <c r="T8406">
        <v>234</v>
      </c>
      <c r="U8406">
        <v>0</v>
      </c>
    </row>
    <row r="8407" spans="1:21">
      <c r="A8407">
        <v>1.3</v>
      </c>
      <c r="C8407" t="s">
        <v>45606</v>
      </c>
      <c r="D8407" t="s">
        <v>45607</v>
      </c>
      <c r="F8407" t="s">
        <v>45608</v>
      </c>
      <c r="I8407" t="s">
        <v>7995</v>
      </c>
      <c r="J8407">
        <v>412</v>
      </c>
      <c r="K8407" t="s">
        <v>33024</v>
      </c>
      <c r="L8407" t="s">
        <v>17595</v>
      </c>
      <c r="M8407">
        <v>137631</v>
      </c>
      <c r="N8407">
        <v>2600</v>
      </c>
      <c r="O8407">
        <v>234</v>
      </c>
      <c r="P8407">
        <v>234</v>
      </c>
      <c r="Q8407">
        <v>0</v>
      </c>
      <c r="R8407">
        <v>0</v>
      </c>
      <c r="S8407">
        <v>137631</v>
      </c>
      <c r="T8407">
        <v>234</v>
      </c>
      <c r="U8407">
        <v>0</v>
      </c>
    </row>
    <row r="8408" spans="1:21">
      <c r="A8408">
        <v>1.3</v>
      </c>
      <c r="C8408" t="s">
        <v>45609</v>
      </c>
      <c r="D8408" t="s">
        <v>45610</v>
      </c>
      <c r="F8408" t="s">
        <v>45611</v>
      </c>
      <c r="I8408" t="s">
        <v>1633</v>
      </c>
      <c r="J8408">
        <v>412</v>
      </c>
      <c r="K8408" t="s">
        <v>33024</v>
      </c>
      <c r="L8408" t="s">
        <v>17666</v>
      </c>
      <c r="M8408">
        <v>145752</v>
      </c>
      <c r="N8408">
        <v>2600</v>
      </c>
      <c r="O8408">
        <v>234</v>
      </c>
      <c r="P8408">
        <v>234</v>
      </c>
      <c r="Q8408">
        <v>0</v>
      </c>
      <c r="R8408">
        <v>0</v>
      </c>
      <c r="S8408">
        <v>145752</v>
      </c>
      <c r="T8408">
        <v>234</v>
      </c>
      <c r="U8408">
        <v>0</v>
      </c>
    </row>
    <row r="8409" spans="1:21">
      <c r="A8409">
        <v>1.3</v>
      </c>
      <c r="C8409" t="s">
        <v>45612</v>
      </c>
      <c r="D8409" t="s">
        <v>45613</v>
      </c>
      <c r="F8409" t="s">
        <v>45614</v>
      </c>
      <c r="I8409" t="s">
        <v>5238</v>
      </c>
      <c r="J8409">
        <v>412</v>
      </c>
      <c r="K8409" t="s">
        <v>33024</v>
      </c>
      <c r="L8409" t="s">
        <v>17635</v>
      </c>
      <c r="M8409">
        <v>793100</v>
      </c>
      <c r="N8409">
        <v>2600</v>
      </c>
      <c r="O8409">
        <v>234</v>
      </c>
      <c r="P8409">
        <v>234</v>
      </c>
      <c r="Q8409">
        <v>0</v>
      </c>
      <c r="R8409">
        <v>0</v>
      </c>
      <c r="S8409">
        <v>793100</v>
      </c>
      <c r="T8409">
        <v>234</v>
      </c>
      <c r="U8409">
        <v>0</v>
      </c>
    </row>
    <row r="8410" spans="1:21">
      <c r="A8410">
        <v>1.3</v>
      </c>
      <c r="C8410" t="s">
        <v>45615</v>
      </c>
      <c r="D8410" t="s">
        <v>45525</v>
      </c>
      <c r="F8410" t="s">
        <v>45526</v>
      </c>
      <c r="I8410" t="s">
        <v>5237</v>
      </c>
      <c r="J8410">
        <v>412</v>
      </c>
      <c r="K8410" t="s">
        <v>33024</v>
      </c>
      <c r="L8410" t="s">
        <v>17635</v>
      </c>
      <c r="M8410">
        <v>817794</v>
      </c>
      <c r="N8410">
        <v>2600</v>
      </c>
      <c r="O8410">
        <v>234</v>
      </c>
      <c r="P8410">
        <v>234</v>
      </c>
      <c r="Q8410">
        <v>0</v>
      </c>
      <c r="R8410">
        <v>0</v>
      </c>
      <c r="S8410">
        <v>817794</v>
      </c>
      <c r="T8410">
        <v>234</v>
      </c>
      <c r="U8410">
        <v>0</v>
      </c>
    </row>
    <row r="8411" spans="1:21">
      <c r="A8411">
        <v>1.3</v>
      </c>
      <c r="C8411" t="s">
        <v>45616</v>
      </c>
      <c r="D8411" t="s">
        <v>45617</v>
      </c>
      <c r="F8411" t="s">
        <v>45526</v>
      </c>
      <c r="I8411" t="s">
        <v>3149</v>
      </c>
      <c r="J8411">
        <v>412</v>
      </c>
      <c r="K8411" t="s">
        <v>33024</v>
      </c>
      <c r="L8411" t="s">
        <v>17612</v>
      </c>
      <c r="M8411">
        <v>812652</v>
      </c>
      <c r="N8411">
        <v>2600</v>
      </c>
      <c r="O8411">
        <v>234</v>
      </c>
      <c r="P8411">
        <v>234</v>
      </c>
      <c r="Q8411">
        <v>0</v>
      </c>
      <c r="R8411">
        <v>0</v>
      </c>
      <c r="S8411">
        <v>812652</v>
      </c>
      <c r="T8411">
        <v>234</v>
      </c>
      <c r="U8411">
        <v>0</v>
      </c>
    </row>
    <row r="8412" spans="1:21">
      <c r="A8412">
        <v>1.3</v>
      </c>
      <c r="C8412" t="s">
        <v>45618</v>
      </c>
      <c r="D8412" t="s">
        <v>45619</v>
      </c>
      <c r="F8412" t="s">
        <v>45620</v>
      </c>
      <c r="I8412" t="s">
        <v>445</v>
      </c>
      <c r="J8412">
        <v>412</v>
      </c>
      <c r="K8412" t="s">
        <v>33024</v>
      </c>
      <c r="L8412" t="s">
        <v>23150</v>
      </c>
      <c r="M8412">
        <v>284975</v>
      </c>
      <c r="N8412">
        <v>2600</v>
      </c>
      <c r="O8412">
        <v>234</v>
      </c>
      <c r="P8412">
        <v>234</v>
      </c>
      <c r="Q8412">
        <v>0</v>
      </c>
      <c r="R8412">
        <v>0</v>
      </c>
      <c r="S8412">
        <v>284975</v>
      </c>
      <c r="T8412">
        <v>234</v>
      </c>
      <c r="U8412">
        <v>0</v>
      </c>
    </row>
    <row r="8413" spans="1:21">
      <c r="A8413">
        <v>1.3</v>
      </c>
      <c r="C8413" t="s">
        <v>45621</v>
      </c>
      <c r="D8413" t="s">
        <v>45622</v>
      </c>
      <c r="F8413" t="s">
        <v>45623</v>
      </c>
      <c r="I8413" t="s">
        <v>5236</v>
      </c>
      <c r="J8413">
        <v>412</v>
      </c>
      <c r="K8413" t="s">
        <v>33024</v>
      </c>
      <c r="L8413" t="s">
        <v>17635</v>
      </c>
      <c r="M8413">
        <v>1300625</v>
      </c>
      <c r="N8413">
        <v>2600</v>
      </c>
      <c r="O8413">
        <v>234</v>
      </c>
      <c r="P8413">
        <v>234</v>
      </c>
      <c r="Q8413">
        <v>0</v>
      </c>
      <c r="R8413">
        <v>0</v>
      </c>
      <c r="S8413">
        <v>1300625</v>
      </c>
      <c r="T8413">
        <v>234</v>
      </c>
      <c r="U8413">
        <v>0</v>
      </c>
    </row>
    <row r="8414" spans="1:21">
      <c r="A8414">
        <v>1.3</v>
      </c>
      <c r="C8414" t="s">
        <v>45624</v>
      </c>
      <c r="D8414" t="s">
        <v>45625</v>
      </c>
      <c r="F8414" t="s">
        <v>35574</v>
      </c>
      <c r="I8414" t="s">
        <v>7994</v>
      </c>
      <c r="J8414">
        <v>412</v>
      </c>
      <c r="K8414" t="s">
        <v>33024</v>
      </c>
      <c r="L8414" t="s">
        <v>17595</v>
      </c>
      <c r="M8414">
        <v>126396</v>
      </c>
      <c r="N8414">
        <v>2600</v>
      </c>
      <c r="O8414">
        <v>234</v>
      </c>
      <c r="P8414">
        <v>234</v>
      </c>
      <c r="Q8414">
        <v>0</v>
      </c>
      <c r="R8414">
        <v>0</v>
      </c>
      <c r="S8414">
        <v>126396</v>
      </c>
      <c r="T8414">
        <v>234</v>
      </c>
      <c r="U8414">
        <v>0</v>
      </c>
    </row>
    <row r="8415" spans="1:21">
      <c r="A8415">
        <v>1.3</v>
      </c>
      <c r="C8415" t="s">
        <v>45626</v>
      </c>
      <c r="D8415" t="s">
        <v>45627</v>
      </c>
      <c r="F8415" t="s">
        <v>45628</v>
      </c>
      <c r="I8415" t="s">
        <v>3148</v>
      </c>
      <c r="J8415">
        <v>412</v>
      </c>
      <c r="K8415" t="s">
        <v>33024</v>
      </c>
      <c r="L8415" t="s">
        <v>17612</v>
      </c>
      <c r="M8415">
        <v>473021</v>
      </c>
      <c r="N8415">
        <v>2600</v>
      </c>
      <c r="O8415">
        <v>234</v>
      </c>
      <c r="P8415">
        <v>234</v>
      </c>
      <c r="Q8415">
        <v>0</v>
      </c>
      <c r="R8415">
        <v>0</v>
      </c>
      <c r="S8415">
        <v>473021</v>
      </c>
      <c r="T8415">
        <v>234</v>
      </c>
      <c r="U8415">
        <v>0</v>
      </c>
    </row>
    <row r="8416" spans="1:21">
      <c r="A8416">
        <v>1.3</v>
      </c>
      <c r="C8416" t="s">
        <v>45629</v>
      </c>
      <c r="D8416" t="s">
        <v>25811</v>
      </c>
      <c r="F8416" t="s">
        <v>45419</v>
      </c>
      <c r="I8416" t="s">
        <v>7993</v>
      </c>
      <c r="J8416">
        <v>412</v>
      </c>
      <c r="K8416" t="s">
        <v>33024</v>
      </c>
      <c r="L8416" t="s">
        <v>17595</v>
      </c>
      <c r="M8416">
        <v>776573</v>
      </c>
      <c r="N8416">
        <v>2600</v>
      </c>
      <c r="O8416">
        <v>234</v>
      </c>
      <c r="P8416">
        <v>234</v>
      </c>
      <c r="Q8416">
        <v>0</v>
      </c>
      <c r="R8416">
        <v>0</v>
      </c>
      <c r="S8416">
        <v>776573</v>
      </c>
      <c r="T8416">
        <v>234</v>
      </c>
      <c r="U8416">
        <v>0</v>
      </c>
    </row>
    <row r="8417" spans="1:21">
      <c r="A8417">
        <v>1.3</v>
      </c>
      <c r="C8417" t="s">
        <v>45630</v>
      </c>
      <c r="D8417" t="s">
        <v>45631</v>
      </c>
      <c r="F8417" t="s">
        <v>18254</v>
      </c>
      <c r="I8417" t="s">
        <v>5235</v>
      </c>
      <c r="J8417">
        <v>412</v>
      </c>
      <c r="K8417" t="s">
        <v>33024</v>
      </c>
      <c r="L8417" t="s">
        <v>17635</v>
      </c>
      <c r="M8417">
        <v>1544052</v>
      </c>
      <c r="N8417">
        <v>2600</v>
      </c>
      <c r="O8417">
        <v>234</v>
      </c>
      <c r="P8417">
        <v>234</v>
      </c>
      <c r="Q8417">
        <v>0</v>
      </c>
      <c r="R8417">
        <v>0</v>
      </c>
      <c r="S8417">
        <v>1544052</v>
      </c>
      <c r="T8417">
        <v>234</v>
      </c>
      <c r="U8417">
        <v>0</v>
      </c>
    </row>
    <row r="8418" spans="1:21">
      <c r="A8418">
        <v>1.3</v>
      </c>
      <c r="C8418" t="s">
        <v>45632</v>
      </c>
      <c r="D8418" t="s">
        <v>45633</v>
      </c>
      <c r="F8418" t="s">
        <v>45634</v>
      </c>
      <c r="I8418" t="s">
        <v>7990</v>
      </c>
      <c r="J8418">
        <v>412</v>
      </c>
      <c r="K8418" t="s">
        <v>33024</v>
      </c>
      <c r="L8418" t="s">
        <v>17595</v>
      </c>
      <c r="M8418">
        <v>1908169</v>
      </c>
      <c r="N8418">
        <v>2600</v>
      </c>
      <c r="O8418">
        <v>234</v>
      </c>
      <c r="P8418">
        <v>234</v>
      </c>
      <c r="Q8418">
        <v>0</v>
      </c>
      <c r="R8418">
        <v>0</v>
      </c>
      <c r="S8418">
        <v>1908169</v>
      </c>
      <c r="T8418">
        <v>234</v>
      </c>
      <c r="U8418">
        <v>0</v>
      </c>
    </row>
    <row r="8419" spans="1:21">
      <c r="A8419">
        <v>1.3</v>
      </c>
      <c r="C8419" t="s">
        <v>45635</v>
      </c>
      <c r="D8419" t="s">
        <v>45636</v>
      </c>
      <c r="F8419" t="s">
        <v>45637</v>
      </c>
      <c r="I8419" t="s">
        <v>3147</v>
      </c>
      <c r="J8419">
        <v>412</v>
      </c>
      <c r="K8419" t="s">
        <v>33024</v>
      </c>
      <c r="L8419" t="s">
        <v>17612</v>
      </c>
      <c r="M8419">
        <v>207083</v>
      </c>
      <c r="N8419">
        <v>2600</v>
      </c>
      <c r="O8419">
        <v>234</v>
      </c>
      <c r="P8419">
        <v>234</v>
      </c>
      <c r="Q8419">
        <v>0</v>
      </c>
      <c r="R8419">
        <v>0</v>
      </c>
      <c r="S8419">
        <v>207083</v>
      </c>
      <c r="T8419">
        <v>234</v>
      </c>
      <c r="U8419">
        <v>0</v>
      </c>
    </row>
    <row r="8420" spans="1:21">
      <c r="A8420">
        <v>1.3</v>
      </c>
      <c r="C8420" t="s">
        <v>45638</v>
      </c>
      <c r="D8420" t="s">
        <v>45639</v>
      </c>
      <c r="F8420" t="s">
        <v>45585</v>
      </c>
      <c r="I8420" t="s">
        <v>5233</v>
      </c>
      <c r="J8420">
        <v>412</v>
      </c>
      <c r="K8420" t="s">
        <v>33024</v>
      </c>
      <c r="L8420" t="s">
        <v>17635</v>
      </c>
      <c r="M8420">
        <v>953474</v>
      </c>
      <c r="N8420">
        <v>2600</v>
      </c>
      <c r="O8420">
        <v>234</v>
      </c>
      <c r="P8420">
        <v>234</v>
      </c>
      <c r="Q8420">
        <v>0</v>
      </c>
      <c r="R8420">
        <v>0</v>
      </c>
      <c r="S8420">
        <v>953474</v>
      </c>
      <c r="T8420">
        <v>234</v>
      </c>
      <c r="U8420">
        <v>0</v>
      </c>
    </row>
    <row r="8421" spans="1:21">
      <c r="A8421">
        <v>1.3</v>
      </c>
      <c r="C8421" t="s">
        <v>45640</v>
      </c>
      <c r="D8421" t="s">
        <v>45641</v>
      </c>
      <c r="F8421" t="s">
        <v>45642</v>
      </c>
      <c r="I8421" t="s">
        <v>7986</v>
      </c>
      <c r="J8421">
        <v>412</v>
      </c>
      <c r="K8421" t="s">
        <v>33024</v>
      </c>
      <c r="L8421" t="s">
        <v>17595</v>
      </c>
      <c r="M8421">
        <v>542459</v>
      </c>
      <c r="N8421">
        <v>2600</v>
      </c>
      <c r="O8421">
        <v>234</v>
      </c>
      <c r="P8421">
        <v>234</v>
      </c>
      <c r="Q8421">
        <v>0</v>
      </c>
      <c r="R8421">
        <v>0</v>
      </c>
      <c r="S8421">
        <v>542459</v>
      </c>
      <c r="T8421">
        <v>234</v>
      </c>
      <c r="U8421">
        <v>0</v>
      </c>
    </row>
    <row r="8422" spans="1:21">
      <c r="A8422">
        <v>1.3</v>
      </c>
      <c r="C8422" t="s">
        <v>45643</v>
      </c>
      <c r="D8422" t="s">
        <v>43805</v>
      </c>
      <c r="F8422" t="s">
        <v>45634</v>
      </c>
      <c r="I8422" t="s">
        <v>7985</v>
      </c>
      <c r="J8422">
        <v>412</v>
      </c>
      <c r="K8422" t="s">
        <v>33024</v>
      </c>
      <c r="L8422" t="s">
        <v>17595</v>
      </c>
      <c r="M8422">
        <v>651741</v>
      </c>
      <c r="N8422">
        <v>2600</v>
      </c>
      <c r="O8422">
        <v>234</v>
      </c>
      <c r="P8422">
        <v>234</v>
      </c>
      <c r="Q8422">
        <v>0</v>
      </c>
      <c r="R8422">
        <v>0</v>
      </c>
      <c r="S8422">
        <v>651741</v>
      </c>
      <c r="T8422">
        <v>234</v>
      </c>
      <c r="U8422">
        <v>0</v>
      </c>
    </row>
    <row r="8423" spans="1:21">
      <c r="A8423">
        <v>1.3</v>
      </c>
      <c r="C8423" t="s">
        <v>45644</v>
      </c>
      <c r="D8423" t="s">
        <v>45645</v>
      </c>
      <c r="F8423" t="s">
        <v>27359</v>
      </c>
      <c r="I8423" t="s">
        <v>444</v>
      </c>
      <c r="J8423">
        <v>412</v>
      </c>
      <c r="K8423" t="s">
        <v>33024</v>
      </c>
      <c r="L8423" t="s">
        <v>23150</v>
      </c>
      <c r="M8423">
        <v>65017</v>
      </c>
      <c r="N8423">
        <v>2600</v>
      </c>
      <c r="O8423">
        <v>234</v>
      </c>
      <c r="P8423">
        <v>234</v>
      </c>
      <c r="Q8423">
        <v>0</v>
      </c>
      <c r="R8423">
        <v>0</v>
      </c>
      <c r="S8423">
        <v>65017</v>
      </c>
      <c r="T8423">
        <v>234</v>
      </c>
      <c r="U8423">
        <v>0</v>
      </c>
    </row>
    <row r="8424" spans="1:21">
      <c r="A8424">
        <v>1.3</v>
      </c>
      <c r="C8424" t="s">
        <v>45646</v>
      </c>
      <c r="D8424" t="s">
        <v>45647</v>
      </c>
      <c r="F8424" t="s">
        <v>45648</v>
      </c>
      <c r="I8424" t="s">
        <v>3145</v>
      </c>
      <c r="J8424">
        <v>412</v>
      </c>
      <c r="K8424" t="s">
        <v>33024</v>
      </c>
      <c r="L8424" t="s">
        <v>17612</v>
      </c>
      <c r="M8424">
        <v>285921</v>
      </c>
      <c r="N8424">
        <v>2600</v>
      </c>
      <c r="O8424">
        <v>234</v>
      </c>
      <c r="P8424">
        <v>234</v>
      </c>
      <c r="Q8424">
        <v>0</v>
      </c>
      <c r="R8424">
        <v>0</v>
      </c>
      <c r="S8424">
        <v>285921</v>
      </c>
      <c r="T8424">
        <v>234</v>
      </c>
      <c r="U8424">
        <v>0</v>
      </c>
    </row>
    <row r="8425" spans="1:21">
      <c r="A8425">
        <v>1.3</v>
      </c>
      <c r="C8425" t="s">
        <v>45649</v>
      </c>
      <c r="D8425" t="s">
        <v>45650</v>
      </c>
      <c r="F8425" t="s">
        <v>45651</v>
      </c>
      <c r="I8425" t="s">
        <v>5231</v>
      </c>
      <c r="J8425">
        <v>412</v>
      </c>
      <c r="K8425" t="s">
        <v>33024</v>
      </c>
      <c r="L8425" t="s">
        <v>17635</v>
      </c>
      <c r="M8425">
        <v>629806</v>
      </c>
      <c r="N8425">
        <v>2600</v>
      </c>
      <c r="O8425">
        <v>234</v>
      </c>
      <c r="P8425">
        <v>234</v>
      </c>
      <c r="Q8425">
        <v>0</v>
      </c>
      <c r="R8425">
        <v>0</v>
      </c>
      <c r="S8425">
        <v>629806</v>
      </c>
      <c r="T8425">
        <v>234</v>
      </c>
      <c r="U8425">
        <v>0</v>
      </c>
    </row>
    <row r="8426" spans="1:21">
      <c r="A8426">
        <v>1.3</v>
      </c>
      <c r="C8426" t="s">
        <v>45652</v>
      </c>
      <c r="D8426" t="s">
        <v>45653</v>
      </c>
      <c r="F8426" t="s">
        <v>45654</v>
      </c>
      <c r="I8426" t="s">
        <v>5230</v>
      </c>
      <c r="J8426">
        <v>412</v>
      </c>
      <c r="K8426" t="s">
        <v>33024</v>
      </c>
      <c r="L8426" t="s">
        <v>17635</v>
      </c>
      <c r="M8426">
        <v>398596</v>
      </c>
      <c r="N8426">
        <v>2600</v>
      </c>
      <c r="O8426">
        <v>234</v>
      </c>
      <c r="P8426">
        <v>234</v>
      </c>
      <c r="Q8426">
        <v>0</v>
      </c>
      <c r="R8426">
        <v>0</v>
      </c>
      <c r="S8426">
        <v>398596</v>
      </c>
      <c r="T8426">
        <v>234</v>
      </c>
      <c r="U8426">
        <v>0</v>
      </c>
    </row>
    <row r="8427" spans="1:21">
      <c r="A8427">
        <v>1.3</v>
      </c>
      <c r="C8427" t="s">
        <v>45655</v>
      </c>
      <c r="D8427" t="s">
        <v>45656</v>
      </c>
      <c r="F8427" t="s">
        <v>45657</v>
      </c>
      <c r="I8427" t="s">
        <v>5229</v>
      </c>
      <c r="J8427">
        <v>412</v>
      </c>
      <c r="K8427" t="s">
        <v>33024</v>
      </c>
      <c r="L8427" t="s">
        <v>17635</v>
      </c>
      <c r="M8427">
        <v>201589</v>
      </c>
      <c r="N8427">
        <v>2600</v>
      </c>
      <c r="O8427">
        <v>234</v>
      </c>
      <c r="P8427">
        <v>234</v>
      </c>
      <c r="Q8427">
        <v>0</v>
      </c>
      <c r="R8427">
        <v>0</v>
      </c>
      <c r="S8427">
        <v>201589</v>
      </c>
      <c r="T8427">
        <v>234</v>
      </c>
      <c r="U8427">
        <v>0</v>
      </c>
    </row>
    <row r="8428" spans="1:21">
      <c r="A8428">
        <v>1.3</v>
      </c>
      <c r="C8428" t="s">
        <v>45658</v>
      </c>
      <c r="D8428" t="s">
        <v>45659</v>
      </c>
      <c r="F8428" t="s">
        <v>45660</v>
      </c>
      <c r="I8428" t="s">
        <v>3144</v>
      </c>
      <c r="J8428">
        <v>412</v>
      </c>
      <c r="K8428" t="s">
        <v>33024</v>
      </c>
      <c r="L8428" t="s">
        <v>17612</v>
      </c>
      <c r="M8428">
        <v>1561677</v>
      </c>
      <c r="N8428">
        <v>2600</v>
      </c>
      <c r="O8428">
        <v>234</v>
      </c>
      <c r="P8428">
        <v>234</v>
      </c>
      <c r="Q8428">
        <v>0</v>
      </c>
      <c r="R8428">
        <v>0</v>
      </c>
      <c r="S8428">
        <v>1561677</v>
      </c>
      <c r="T8428">
        <v>234</v>
      </c>
      <c r="U8428">
        <v>0</v>
      </c>
    </row>
    <row r="8429" spans="1:21">
      <c r="A8429">
        <v>1.3</v>
      </c>
      <c r="C8429" t="s">
        <v>45661</v>
      </c>
      <c r="D8429" t="s">
        <v>45662</v>
      </c>
      <c r="F8429" t="s">
        <v>45663</v>
      </c>
      <c r="I8429" t="s">
        <v>5225</v>
      </c>
      <c r="J8429">
        <v>412</v>
      </c>
      <c r="K8429" t="s">
        <v>33024</v>
      </c>
      <c r="L8429" t="s">
        <v>17635</v>
      </c>
      <c r="M8429">
        <v>831738</v>
      </c>
      <c r="N8429">
        <v>2600</v>
      </c>
      <c r="O8429">
        <v>234</v>
      </c>
      <c r="P8429">
        <v>234</v>
      </c>
      <c r="Q8429">
        <v>0</v>
      </c>
      <c r="R8429">
        <v>0</v>
      </c>
      <c r="S8429">
        <v>831738</v>
      </c>
      <c r="T8429">
        <v>234</v>
      </c>
      <c r="U8429">
        <v>0</v>
      </c>
    </row>
    <row r="8430" spans="1:21">
      <c r="A8430">
        <v>1.3</v>
      </c>
      <c r="C8430" t="s">
        <v>45664</v>
      </c>
      <c r="D8430" t="s">
        <v>45665</v>
      </c>
      <c r="F8430" t="s">
        <v>45666</v>
      </c>
      <c r="I8430" t="s">
        <v>3143</v>
      </c>
      <c r="J8430">
        <v>412</v>
      </c>
      <c r="K8430" t="s">
        <v>33024</v>
      </c>
      <c r="L8430" t="s">
        <v>17612</v>
      </c>
      <c r="M8430">
        <v>290685</v>
      </c>
      <c r="N8430">
        <v>2600</v>
      </c>
      <c r="O8430">
        <v>234</v>
      </c>
      <c r="P8430">
        <v>234</v>
      </c>
      <c r="Q8430">
        <v>0</v>
      </c>
      <c r="R8430">
        <v>0</v>
      </c>
      <c r="S8430">
        <v>290685</v>
      </c>
      <c r="T8430">
        <v>234</v>
      </c>
      <c r="U8430">
        <v>0</v>
      </c>
    </row>
    <row r="8431" spans="1:21">
      <c r="A8431">
        <v>1.3</v>
      </c>
      <c r="C8431" t="s">
        <v>45667</v>
      </c>
      <c r="D8431" t="s">
        <v>45668</v>
      </c>
      <c r="F8431" t="s">
        <v>36619</v>
      </c>
      <c r="I8431" t="s">
        <v>5223</v>
      </c>
      <c r="J8431">
        <v>412</v>
      </c>
      <c r="K8431" t="s">
        <v>33024</v>
      </c>
      <c r="L8431" t="s">
        <v>17635</v>
      </c>
      <c r="M8431">
        <v>1922378</v>
      </c>
      <c r="N8431">
        <v>2600</v>
      </c>
      <c r="O8431">
        <v>234</v>
      </c>
      <c r="P8431">
        <v>234</v>
      </c>
      <c r="Q8431">
        <v>0</v>
      </c>
      <c r="R8431">
        <v>0</v>
      </c>
      <c r="S8431">
        <v>1922378</v>
      </c>
      <c r="T8431">
        <v>234</v>
      </c>
      <c r="U8431">
        <v>0</v>
      </c>
    </row>
    <row r="8432" spans="1:21">
      <c r="A8432">
        <v>1.3</v>
      </c>
      <c r="C8432" t="s">
        <v>45669</v>
      </c>
      <c r="D8432" t="s">
        <v>45670</v>
      </c>
      <c r="F8432" t="s">
        <v>45671</v>
      </c>
      <c r="I8432" t="s">
        <v>1628</v>
      </c>
      <c r="J8432">
        <v>412</v>
      </c>
      <c r="K8432" t="s">
        <v>33024</v>
      </c>
      <c r="L8432" t="s">
        <v>17666</v>
      </c>
      <c r="M8432">
        <v>551854</v>
      </c>
      <c r="N8432">
        <v>2600</v>
      </c>
      <c r="O8432">
        <v>234</v>
      </c>
      <c r="P8432">
        <v>234</v>
      </c>
      <c r="Q8432">
        <v>0</v>
      </c>
      <c r="R8432">
        <v>0</v>
      </c>
      <c r="S8432">
        <v>551854</v>
      </c>
      <c r="T8432">
        <v>234</v>
      </c>
      <c r="U8432">
        <v>0</v>
      </c>
    </row>
    <row r="8433" spans="1:21">
      <c r="A8433">
        <v>1.3</v>
      </c>
      <c r="C8433" t="s">
        <v>45672</v>
      </c>
      <c r="D8433" t="s">
        <v>45673</v>
      </c>
      <c r="F8433" t="s">
        <v>45674</v>
      </c>
      <c r="I8433" t="s">
        <v>3142</v>
      </c>
      <c r="J8433">
        <v>412</v>
      </c>
      <c r="K8433" t="s">
        <v>33024</v>
      </c>
      <c r="L8433" t="s">
        <v>17612</v>
      </c>
      <c r="M8433">
        <v>1430248</v>
      </c>
      <c r="N8433">
        <v>2600</v>
      </c>
      <c r="O8433">
        <v>234</v>
      </c>
      <c r="P8433">
        <v>234</v>
      </c>
      <c r="Q8433">
        <v>0</v>
      </c>
      <c r="R8433">
        <v>0</v>
      </c>
      <c r="S8433">
        <v>1430248</v>
      </c>
      <c r="T8433">
        <v>234</v>
      </c>
      <c r="U8433">
        <v>0</v>
      </c>
    </row>
    <row r="8434" spans="1:21">
      <c r="A8434">
        <v>1.3</v>
      </c>
      <c r="C8434" t="s">
        <v>45675</v>
      </c>
      <c r="D8434" t="s">
        <v>45676</v>
      </c>
      <c r="F8434" t="s">
        <v>45677</v>
      </c>
      <c r="I8434" t="s">
        <v>7980</v>
      </c>
      <c r="J8434">
        <v>412</v>
      </c>
      <c r="K8434" t="s">
        <v>33024</v>
      </c>
      <c r="L8434" t="s">
        <v>17595</v>
      </c>
      <c r="M8434">
        <v>212225</v>
      </c>
      <c r="N8434">
        <v>2600</v>
      </c>
      <c r="O8434">
        <v>234</v>
      </c>
      <c r="P8434">
        <v>234</v>
      </c>
      <c r="Q8434">
        <v>0</v>
      </c>
      <c r="R8434">
        <v>0</v>
      </c>
      <c r="S8434">
        <v>212225</v>
      </c>
      <c r="T8434">
        <v>234</v>
      </c>
      <c r="U8434">
        <v>0</v>
      </c>
    </row>
    <row r="8435" spans="1:21">
      <c r="A8435">
        <v>1.3</v>
      </c>
      <c r="C8435" t="s">
        <v>45678</v>
      </c>
      <c r="D8435" t="s">
        <v>45679</v>
      </c>
      <c r="F8435" t="s">
        <v>45680</v>
      </c>
      <c r="I8435" t="s">
        <v>5222</v>
      </c>
      <c r="J8435">
        <v>412</v>
      </c>
      <c r="K8435" t="s">
        <v>33024</v>
      </c>
      <c r="L8435" t="s">
        <v>17635</v>
      </c>
      <c r="M8435">
        <v>234805</v>
      </c>
      <c r="N8435">
        <v>2600</v>
      </c>
      <c r="O8435">
        <v>234</v>
      </c>
      <c r="P8435">
        <v>234</v>
      </c>
      <c r="Q8435">
        <v>0</v>
      </c>
      <c r="R8435">
        <v>0</v>
      </c>
      <c r="S8435">
        <v>234805</v>
      </c>
      <c r="T8435">
        <v>234</v>
      </c>
      <c r="U8435">
        <v>0</v>
      </c>
    </row>
    <row r="8436" spans="1:21">
      <c r="A8436">
        <v>1.3</v>
      </c>
      <c r="C8436" t="s">
        <v>45681</v>
      </c>
      <c r="D8436" t="s">
        <v>45682</v>
      </c>
      <c r="F8436" t="s">
        <v>45683</v>
      </c>
      <c r="I8436" t="s">
        <v>5221</v>
      </c>
      <c r="J8436">
        <v>412</v>
      </c>
      <c r="K8436" t="s">
        <v>33024</v>
      </c>
      <c r="L8436" t="s">
        <v>17635</v>
      </c>
      <c r="M8436">
        <v>474438</v>
      </c>
      <c r="N8436">
        <v>2600</v>
      </c>
      <c r="O8436">
        <v>234</v>
      </c>
      <c r="P8436">
        <v>234</v>
      </c>
      <c r="Q8436">
        <v>0</v>
      </c>
      <c r="R8436">
        <v>0</v>
      </c>
      <c r="S8436">
        <v>474438</v>
      </c>
      <c r="T8436">
        <v>234</v>
      </c>
      <c r="U8436">
        <v>0</v>
      </c>
    </row>
    <row r="8437" spans="1:21">
      <c r="A8437">
        <v>1.3</v>
      </c>
      <c r="C8437" t="s">
        <v>45684</v>
      </c>
      <c r="D8437" t="s">
        <v>45685</v>
      </c>
      <c r="F8437" t="s">
        <v>45686</v>
      </c>
      <c r="I8437" t="s">
        <v>3141</v>
      </c>
      <c r="J8437">
        <v>412</v>
      </c>
      <c r="K8437" t="s">
        <v>33024</v>
      </c>
      <c r="L8437" t="s">
        <v>17612</v>
      </c>
      <c r="M8437">
        <v>571756</v>
      </c>
      <c r="N8437">
        <v>2600</v>
      </c>
      <c r="O8437">
        <v>234</v>
      </c>
      <c r="P8437">
        <v>234</v>
      </c>
      <c r="Q8437">
        <v>0</v>
      </c>
      <c r="R8437">
        <v>0</v>
      </c>
      <c r="S8437">
        <v>571756</v>
      </c>
      <c r="T8437">
        <v>234</v>
      </c>
      <c r="U8437">
        <v>0</v>
      </c>
    </row>
    <row r="8438" spans="1:21">
      <c r="A8438">
        <v>1.3</v>
      </c>
      <c r="C8438" t="s">
        <v>45687</v>
      </c>
      <c r="D8438" t="s">
        <v>45688</v>
      </c>
      <c r="F8438" t="s">
        <v>45689</v>
      </c>
      <c r="I8438" t="s">
        <v>5220</v>
      </c>
      <c r="J8438">
        <v>412</v>
      </c>
      <c r="K8438" t="s">
        <v>33024</v>
      </c>
      <c r="L8438" t="s">
        <v>17635</v>
      </c>
      <c r="M8438">
        <v>1138457</v>
      </c>
      <c r="N8438">
        <v>2600</v>
      </c>
      <c r="O8438">
        <v>234</v>
      </c>
      <c r="P8438">
        <v>234</v>
      </c>
      <c r="Q8438">
        <v>0</v>
      </c>
      <c r="R8438">
        <v>0</v>
      </c>
      <c r="S8438">
        <v>1138457</v>
      </c>
      <c r="T8438">
        <v>234</v>
      </c>
      <c r="U8438">
        <v>0</v>
      </c>
    </row>
    <row r="8439" spans="1:21">
      <c r="A8439">
        <v>1.3</v>
      </c>
      <c r="C8439" t="s">
        <v>45690</v>
      </c>
      <c r="D8439" t="s">
        <v>45691</v>
      </c>
      <c r="F8439" t="s">
        <v>45692</v>
      </c>
      <c r="I8439" t="s">
        <v>3140</v>
      </c>
      <c r="J8439">
        <v>412</v>
      </c>
      <c r="K8439" t="s">
        <v>33024</v>
      </c>
      <c r="L8439" t="s">
        <v>17612</v>
      </c>
      <c r="M8439">
        <v>3246649</v>
      </c>
      <c r="N8439">
        <v>2600</v>
      </c>
      <c r="O8439">
        <v>234</v>
      </c>
      <c r="P8439">
        <v>234</v>
      </c>
      <c r="Q8439">
        <v>0</v>
      </c>
      <c r="R8439">
        <v>0</v>
      </c>
      <c r="S8439">
        <v>3246649</v>
      </c>
      <c r="T8439">
        <v>234</v>
      </c>
      <c r="U8439">
        <v>0</v>
      </c>
    </row>
    <row r="8440" spans="1:21">
      <c r="A8440">
        <v>1.3</v>
      </c>
      <c r="C8440" t="s">
        <v>45693</v>
      </c>
      <c r="D8440" t="s">
        <v>37061</v>
      </c>
      <c r="F8440" t="s">
        <v>35967</v>
      </c>
      <c r="I8440" t="s">
        <v>7979</v>
      </c>
      <c r="J8440">
        <v>412</v>
      </c>
      <c r="K8440" t="s">
        <v>33024</v>
      </c>
      <c r="L8440" t="s">
        <v>17595</v>
      </c>
      <c r="M8440">
        <v>289409</v>
      </c>
      <c r="N8440">
        <v>2600</v>
      </c>
      <c r="O8440">
        <v>234</v>
      </c>
      <c r="P8440">
        <v>234</v>
      </c>
      <c r="Q8440">
        <v>0</v>
      </c>
      <c r="R8440">
        <v>0</v>
      </c>
      <c r="S8440">
        <v>289409</v>
      </c>
      <c r="T8440">
        <v>234</v>
      </c>
      <c r="U8440">
        <v>0</v>
      </c>
    </row>
    <row r="8441" spans="1:21">
      <c r="A8441">
        <v>1.3</v>
      </c>
      <c r="C8441" t="s">
        <v>45694</v>
      </c>
      <c r="D8441" t="s">
        <v>45695</v>
      </c>
      <c r="F8441" t="s">
        <v>45696</v>
      </c>
      <c r="I8441" t="s">
        <v>5219</v>
      </c>
      <c r="J8441">
        <v>412</v>
      </c>
      <c r="K8441" t="s">
        <v>33024</v>
      </c>
      <c r="L8441" t="s">
        <v>17635</v>
      </c>
      <c r="M8441">
        <v>92398</v>
      </c>
      <c r="N8441">
        <v>2600</v>
      </c>
      <c r="O8441">
        <v>234</v>
      </c>
      <c r="P8441">
        <v>234</v>
      </c>
      <c r="Q8441">
        <v>0</v>
      </c>
      <c r="R8441">
        <v>0</v>
      </c>
      <c r="S8441">
        <v>92398</v>
      </c>
      <c r="T8441">
        <v>234</v>
      </c>
      <c r="U8441">
        <v>0</v>
      </c>
    </row>
    <row r="8442" spans="1:21">
      <c r="A8442">
        <v>1.3</v>
      </c>
      <c r="C8442" t="s">
        <v>45697</v>
      </c>
      <c r="D8442" t="s">
        <v>45698</v>
      </c>
      <c r="F8442" t="s">
        <v>45699</v>
      </c>
      <c r="I8442" t="s">
        <v>5218</v>
      </c>
      <c r="J8442">
        <v>412</v>
      </c>
      <c r="K8442" t="s">
        <v>33024</v>
      </c>
      <c r="L8442" t="s">
        <v>17635</v>
      </c>
      <c r="M8442">
        <v>204970</v>
      </c>
      <c r="N8442">
        <v>2600</v>
      </c>
      <c r="O8442">
        <v>234</v>
      </c>
      <c r="P8442">
        <v>234</v>
      </c>
      <c r="Q8442">
        <v>0</v>
      </c>
      <c r="R8442">
        <v>0</v>
      </c>
      <c r="S8442">
        <v>204970</v>
      </c>
      <c r="T8442">
        <v>234</v>
      </c>
      <c r="U8442">
        <v>0</v>
      </c>
    </row>
    <row r="8443" spans="1:21">
      <c r="A8443">
        <v>1.3</v>
      </c>
      <c r="C8443" t="s">
        <v>45700</v>
      </c>
      <c r="D8443" t="s">
        <v>43370</v>
      </c>
      <c r="F8443" t="s">
        <v>45701</v>
      </c>
      <c r="I8443" t="s">
        <v>3139</v>
      </c>
      <c r="J8443">
        <v>412</v>
      </c>
      <c r="K8443" t="s">
        <v>33024</v>
      </c>
      <c r="L8443" t="s">
        <v>17612</v>
      </c>
      <c r="M8443">
        <v>1161871</v>
      </c>
      <c r="N8443">
        <v>2600</v>
      </c>
      <c r="O8443">
        <v>234</v>
      </c>
      <c r="P8443">
        <v>234</v>
      </c>
      <c r="Q8443">
        <v>0</v>
      </c>
      <c r="R8443">
        <v>0</v>
      </c>
      <c r="S8443">
        <v>1161871</v>
      </c>
      <c r="T8443">
        <v>234</v>
      </c>
      <c r="U8443">
        <v>0</v>
      </c>
    </row>
    <row r="8444" spans="1:21">
      <c r="A8444">
        <v>1.3</v>
      </c>
      <c r="C8444" t="s">
        <v>45702</v>
      </c>
      <c r="D8444" t="s">
        <v>45703</v>
      </c>
      <c r="F8444" t="s">
        <v>45704</v>
      </c>
      <c r="I8444" t="s">
        <v>45705</v>
      </c>
      <c r="J8444">
        <v>412</v>
      </c>
      <c r="K8444" t="s">
        <v>33024</v>
      </c>
      <c r="L8444" t="s">
        <v>17666</v>
      </c>
      <c r="M8444">
        <v>105634</v>
      </c>
      <c r="N8444">
        <v>2600</v>
      </c>
      <c r="O8444">
        <v>234</v>
      </c>
      <c r="P8444">
        <v>234</v>
      </c>
      <c r="Q8444">
        <v>0</v>
      </c>
      <c r="R8444">
        <v>0</v>
      </c>
      <c r="S8444">
        <v>105634</v>
      </c>
      <c r="T8444">
        <v>234</v>
      </c>
      <c r="U8444">
        <v>0</v>
      </c>
    </row>
    <row r="8445" spans="1:21">
      <c r="A8445">
        <v>1.3</v>
      </c>
      <c r="C8445" t="s">
        <v>45706</v>
      </c>
      <c r="D8445" t="s">
        <v>45707</v>
      </c>
      <c r="F8445" t="s">
        <v>45708</v>
      </c>
      <c r="I8445" t="s">
        <v>3138</v>
      </c>
      <c r="J8445">
        <v>412</v>
      </c>
      <c r="K8445" t="s">
        <v>33024</v>
      </c>
      <c r="L8445" t="s">
        <v>17612</v>
      </c>
      <c r="M8445">
        <v>995902</v>
      </c>
      <c r="N8445">
        <v>2600</v>
      </c>
      <c r="O8445">
        <v>234</v>
      </c>
      <c r="P8445">
        <v>234</v>
      </c>
      <c r="Q8445">
        <v>0</v>
      </c>
      <c r="R8445">
        <v>0</v>
      </c>
      <c r="S8445">
        <v>995902</v>
      </c>
      <c r="T8445">
        <v>234</v>
      </c>
      <c r="U8445">
        <v>0</v>
      </c>
    </row>
    <row r="8446" spans="1:21">
      <c r="A8446">
        <v>1.3</v>
      </c>
      <c r="C8446" t="s">
        <v>45709</v>
      </c>
      <c r="D8446" t="s">
        <v>45710</v>
      </c>
      <c r="F8446" t="s">
        <v>45565</v>
      </c>
      <c r="I8446" t="s">
        <v>1626</v>
      </c>
      <c r="J8446">
        <v>412</v>
      </c>
      <c r="K8446" t="s">
        <v>33024</v>
      </c>
      <c r="L8446" t="s">
        <v>17666</v>
      </c>
      <c r="M8446">
        <v>378709</v>
      </c>
      <c r="N8446">
        <v>2600</v>
      </c>
      <c r="O8446">
        <v>234</v>
      </c>
      <c r="P8446">
        <v>234</v>
      </c>
      <c r="Q8446">
        <v>0</v>
      </c>
      <c r="R8446">
        <v>0</v>
      </c>
      <c r="S8446">
        <v>378709</v>
      </c>
      <c r="T8446">
        <v>234</v>
      </c>
      <c r="U8446">
        <v>0</v>
      </c>
    </row>
    <row r="8447" spans="1:21">
      <c r="A8447">
        <v>1.3</v>
      </c>
      <c r="C8447" t="s">
        <v>45711</v>
      </c>
      <c r="D8447" t="s">
        <v>45712</v>
      </c>
      <c r="F8447" t="s">
        <v>45713</v>
      </c>
      <c r="I8447" t="s">
        <v>3137</v>
      </c>
      <c r="J8447">
        <v>412</v>
      </c>
      <c r="K8447" t="s">
        <v>33024</v>
      </c>
      <c r="L8447" t="s">
        <v>17612</v>
      </c>
      <c r="M8447">
        <v>2543355</v>
      </c>
      <c r="N8447">
        <v>2600</v>
      </c>
      <c r="O8447">
        <v>234</v>
      </c>
      <c r="P8447">
        <v>234</v>
      </c>
      <c r="Q8447">
        <v>0</v>
      </c>
      <c r="R8447">
        <v>0</v>
      </c>
      <c r="S8447">
        <v>2543355</v>
      </c>
      <c r="T8447">
        <v>234</v>
      </c>
      <c r="U8447">
        <v>0</v>
      </c>
    </row>
    <row r="8448" spans="1:21">
      <c r="A8448">
        <v>1.3</v>
      </c>
      <c r="C8448" t="s">
        <v>45714</v>
      </c>
      <c r="D8448" t="s">
        <v>45715</v>
      </c>
      <c r="F8448" t="s">
        <v>45716</v>
      </c>
      <c r="I8448" t="s">
        <v>5217</v>
      </c>
      <c r="J8448">
        <v>412</v>
      </c>
      <c r="K8448" t="s">
        <v>33024</v>
      </c>
      <c r="L8448" t="s">
        <v>17635</v>
      </c>
      <c r="M8448">
        <v>468498</v>
      </c>
      <c r="N8448">
        <v>2600</v>
      </c>
      <c r="O8448">
        <v>234</v>
      </c>
      <c r="P8448">
        <v>234</v>
      </c>
      <c r="Q8448">
        <v>0</v>
      </c>
      <c r="R8448">
        <v>0</v>
      </c>
      <c r="S8448">
        <v>468498</v>
      </c>
      <c r="T8448">
        <v>234</v>
      </c>
      <c r="U8448">
        <v>0</v>
      </c>
    </row>
    <row r="8449" spans="1:21">
      <c r="A8449">
        <v>1.3</v>
      </c>
      <c r="C8449" t="s">
        <v>45717</v>
      </c>
      <c r="D8449" t="s">
        <v>45718</v>
      </c>
      <c r="F8449" t="s">
        <v>45719</v>
      </c>
      <c r="I8449" t="s">
        <v>1625</v>
      </c>
      <c r="J8449">
        <v>412</v>
      </c>
      <c r="K8449" t="s">
        <v>33024</v>
      </c>
      <c r="L8449" t="s">
        <v>17666</v>
      </c>
      <c r="M8449">
        <v>83425</v>
      </c>
      <c r="N8449">
        <v>2600</v>
      </c>
      <c r="O8449">
        <v>234</v>
      </c>
      <c r="P8449">
        <v>234</v>
      </c>
      <c r="Q8449">
        <v>0</v>
      </c>
      <c r="R8449">
        <v>0</v>
      </c>
      <c r="S8449">
        <v>83425</v>
      </c>
      <c r="T8449">
        <v>234</v>
      </c>
      <c r="U8449">
        <v>0</v>
      </c>
    </row>
    <row r="8450" spans="1:21">
      <c r="A8450">
        <v>1.3</v>
      </c>
      <c r="C8450" t="s">
        <v>45720</v>
      </c>
      <c r="D8450" t="s">
        <v>45721</v>
      </c>
      <c r="F8450" t="s">
        <v>45722</v>
      </c>
      <c r="I8450" t="s">
        <v>3136</v>
      </c>
      <c r="J8450">
        <v>412</v>
      </c>
      <c r="K8450" t="s">
        <v>33024</v>
      </c>
      <c r="L8450" t="s">
        <v>17612</v>
      </c>
      <c r="M8450">
        <v>169616</v>
      </c>
      <c r="N8450">
        <v>2600</v>
      </c>
      <c r="O8450">
        <v>234</v>
      </c>
      <c r="P8450">
        <v>234</v>
      </c>
      <c r="Q8450">
        <v>0</v>
      </c>
      <c r="R8450">
        <v>0</v>
      </c>
      <c r="S8450">
        <v>169616</v>
      </c>
      <c r="T8450">
        <v>234</v>
      </c>
      <c r="U8450">
        <v>0</v>
      </c>
    </row>
    <row r="8451" spans="1:21">
      <c r="A8451">
        <v>1.3</v>
      </c>
      <c r="C8451" t="s">
        <v>45723</v>
      </c>
      <c r="D8451" t="s">
        <v>45724</v>
      </c>
      <c r="F8451" t="s">
        <v>45725</v>
      </c>
      <c r="I8451" t="s">
        <v>13727</v>
      </c>
      <c r="J8451">
        <v>412</v>
      </c>
      <c r="K8451" t="s">
        <v>33024</v>
      </c>
      <c r="L8451" t="s">
        <v>18241</v>
      </c>
      <c r="M8451">
        <v>45068</v>
      </c>
      <c r="N8451">
        <v>2600</v>
      </c>
      <c r="O8451">
        <v>234</v>
      </c>
      <c r="P8451">
        <v>234</v>
      </c>
      <c r="Q8451">
        <v>0</v>
      </c>
      <c r="R8451">
        <v>0</v>
      </c>
      <c r="S8451">
        <v>45068</v>
      </c>
      <c r="T8451">
        <v>234</v>
      </c>
      <c r="U8451">
        <v>0</v>
      </c>
    </row>
    <row r="8452" spans="1:21">
      <c r="A8452">
        <v>1.3</v>
      </c>
      <c r="C8452" t="s">
        <v>45726</v>
      </c>
      <c r="D8452" t="s">
        <v>45727</v>
      </c>
      <c r="F8452" t="s">
        <v>36619</v>
      </c>
      <c r="I8452" t="s">
        <v>5216</v>
      </c>
      <c r="J8452">
        <v>412</v>
      </c>
      <c r="K8452" t="s">
        <v>33024</v>
      </c>
      <c r="L8452" t="s">
        <v>17635</v>
      </c>
      <c r="M8452">
        <v>385290</v>
      </c>
      <c r="N8452">
        <v>2600</v>
      </c>
      <c r="O8452">
        <v>234</v>
      </c>
      <c r="P8452">
        <v>234</v>
      </c>
      <c r="Q8452">
        <v>0</v>
      </c>
      <c r="R8452">
        <v>0</v>
      </c>
      <c r="S8452">
        <v>385290</v>
      </c>
      <c r="T8452">
        <v>234</v>
      </c>
      <c r="U8452">
        <v>0</v>
      </c>
    </row>
    <row r="8453" spans="1:21">
      <c r="A8453">
        <v>1.3</v>
      </c>
      <c r="C8453" t="s">
        <v>45728</v>
      </c>
      <c r="D8453" t="s">
        <v>45729</v>
      </c>
      <c r="F8453" t="s">
        <v>45730</v>
      </c>
      <c r="I8453" t="s">
        <v>5215</v>
      </c>
      <c r="J8453">
        <v>412</v>
      </c>
      <c r="K8453" t="s">
        <v>33024</v>
      </c>
      <c r="L8453" t="s">
        <v>17635</v>
      </c>
      <c r="M8453">
        <v>1820495</v>
      </c>
      <c r="N8453">
        <v>2600</v>
      </c>
      <c r="O8453">
        <v>234</v>
      </c>
      <c r="P8453">
        <v>234</v>
      </c>
      <c r="Q8453">
        <v>0</v>
      </c>
      <c r="R8453">
        <v>0</v>
      </c>
      <c r="S8453">
        <v>1820495</v>
      </c>
      <c r="T8453">
        <v>234</v>
      </c>
      <c r="U8453">
        <v>0</v>
      </c>
    </row>
    <row r="8454" spans="1:21">
      <c r="A8454">
        <v>1.3</v>
      </c>
      <c r="C8454" t="s">
        <v>45731</v>
      </c>
      <c r="D8454" t="s">
        <v>45732</v>
      </c>
      <c r="F8454" t="s">
        <v>45733</v>
      </c>
      <c r="I8454" t="s">
        <v>5214</v>
      </c>
      <c r="J8454">
        <v>412</v>
      </c>
      <c r="K8454" t="s">
        <v>33024</v>
      </c>
      <c r="L8454" t="s">
        <v>17635</v>
      </c>
      <c r="M8454">
        <v>420459</v>
      </c>
      <c r="N8454">
        <v>2600</v>
      </c>
      <c r="O8454">
        <v>234</v>
      </c>
      <c r="P8454">
        <v>234</v>
      </c>
      <c r="Q8454">
        <v>0</v>
      </c>
      <c r="R8454">
        <v>0</v>
      </c>
      <c r="S8454">
        <v>420459</v>
      </c>
      <c r="T8454">
        <v>234</v>
      </c>
      <c r="U8454">
        <v>0</v>
      </c>
    </row>
    <row r="8455" spans="1:21">
      <c r="A8455">
        <v>1.3</v>
      </c>
      <c r="C8455" t="s">
        <v>45734</v>
      </c>
      <c r="D8455" t="s">
        <v>45735</v>
      </c>
      <c r="F8455" t="s">
        <v>45736</v>
      </c>
      <c r="I8455" t="s">
        <v>5213</v>
      </c>
      <c r="J8455">
        <v>412</v>
      </c>
      <c r="K8455" t="s">
        <v>33024</v>
      </c>
      <c r="L8455" t="s">
        <v>17635</v>
      </c>
      <c r="M8455">
        <v>2999304</v>
      </c>
      <c r="N8455">
        <v>2600</v>
      </c>
      <c r="O8455">
        <v>234</v>
      </c>
      <c r="P8455">
        <v>234</v>
      </c>
      <c r="Q8455">
        <v>0</v>
      </c>
      <c r="R8455">
        <v>0</v>
      </c>
      <c r="S8455">
        <v>2999304</v>
      </c>
      <c r="T8455">
        <v>234</v>
      </c>
      <c r="U8455">
        <v>0</v>
      </c>
    </row>
    <row r="8456" spans="1:21">
      <c r="A8456">
        <v>1.3</v>
      </c>
      <c r="C8456" t="s">
        <v>45737</v>
      </c>
      <c r="D8456" t="s">
        <v>45738</v>
      </c>
      <c r="F8456" t="s">
        <v>45739</v>
      </c>
      <c r="I8456" t="s">
        <v>3135</v>
      </c>
      <c r="J8456">
        <v>412</v>
      </c>
      <c r="K8456" t="s">
        <v>33024</v>
      </c>
      <c r="L8456" t="s">
        <v>17612</v>
      </c>
      <c r="M8456">
        <v>1110464</v>
      </c>
      <c r="N8456">
        <v>2600</v>
      </c>
      <c r="O8456">
        <v>234</v>
      </c>
      <c r="P8456">
        <v>234</v>
      </c>
      <c r="Q8456">
        <v>0</v>
      </c>
      <c r="R8456">
        <v>0</v>
      </c>
      <c r="S8456">
        <v>1110464</v>
      </c>
      <c r="T8456">
        <v>234</v>
      </c>
      <c r="U8456">
        <v>0</v>
      </c>
    </row>
    <row r="8457" spans="1:21">
      <c r="A8457">
        <v>1.3</v>
      </c>
      <c r="C8457" t="s">
        <v>45740</v>
      </c>
      <c r="D8457" t="s">
        <v>45741</v>
      </c>
      <c r="F8457" t="s">
        <v>45742</v>
      </c>
      <c r="I8457" t="s">
        <v>7970</v>
      </c>
      <c r="J8457">
        <v>412</v>
      </c>
      <c r="K8457" t="s">
        <v>33024</v>
      </c>
      <c r="L8457" t="s">
        <v>17595</v>
      </c>
      <c r="M8457">
        <v>125185</v>
      </c>
      <c r="N8457">
        <v>2600</v>
      </c>
      <c r="O8457">
        <v>234</v>
      </c>
      <c r="P8457">
        <v>234</v>
      </c>
      <c r="Q8457">
        <v>0</v>
      </c>
      <c r="R8457">
        <v>0</v>
      </c>
      <c r="S8457">
        <v>125185</v>
      </c>
      <c r="T8457">
        <v>234</v>
      </c>
      <c r="U8457">
        <v>0</v>
      </c>
    </row>
    <row r="8458" spans="1:21">
      <c r="A8458">
        <v>1.3</v>
      </c>
      <c r="C8458" t="s">
        <v>45743</v>
      </c>
      <c r="D8458" t="s">
        <v>45744</v>
      </c>
      <c r="F8458" t="s">
        <v>45419</v>
      </c>
      <c r="I8458" t="s">
        <v>7969</v>
      </c>
      <c r="J8458">
        <v>412</v>
      </c>
      <c r="K8458" t="s">
        <v>33024</v>
      </c>
      <c r="L8458" t="s">
        <v>17595</v>
      </c>
      <c r="M8458">
        <v>158927</v>
      </c>
      <c r="N8458">
        <v>2600</v>
      </c>
      <c r="O8458">
        <v>234</v>
      </c>
      <c r="P8458">
        <v>234</v>
      </c>
      <c r="Q8458">
        <v>0</v>
      </c>
      <c r="R8458">
        <v>0</v>
      </c>
      <c r="S8458">
        <v>158927</v>
      </c>
      <c r="T8458">
        <v>234</v>
      </c>
      <c r="U8458">
        <v>0</v>
      </c>
    </row>
    <row r="8459" spans="1:21">
      <c r="A8459">
        <v>1.3</v>
      </c>
      <c r="C8459" t="s">
        <v>45745</v>
      </c>
      <c r="D8459" t="s">
        <v>45746</v>
      </c>
      <c r="F8459" t="s">
        <v>45747</v>
      </c>
      <c r="I8459" t="s">
        <v>7968</v>
      </c>
      <c r="J8459">
        <v>412</v>
      </c>
      <c r="K8459" t="s">
        <v>33024</v>
      </c>
      <c r="L8459" t="s">
        <v>17595</v>
      </c>
      <c r="M8459">
        <v>1198528</v>
      </c>
      <c r="N8459">
        <v>2600</v>
      </c>
      <c r="O8459">
        <v>234</v>
      </c>
      <c r="P8459">
        <v>234</v>
      </c>
      <c r="Q8459">
        <v>0</v>
      </c>
      <c r="R8459">
        <v>0</v>
      </c>
      <c r="S8459">
        <v>1198528</v>
      </c>
      <c r="T8459">
        <v>234</v>
      </c>
      <c r="U8459">
        <v>0</v>
      </c>
    </row>
    <row r="8460" spans="1:21">
      <c r="A8460">
        <v>1.3</v>
      </c>
      <c r="C8460" t="s">
        <v>45748</v>
      </c>
      <c r="D8460" t="s">
        <v>45749</v>
      </c>
      <c r="F8460" t="s">
        <v>45750</v>
      </c>
      <c r="I8460" t="s">
        <v>5211</v>
      </c>
      <c r="J8460">
        <v>412</v>
      </c>
      <c r="K8460" t="s">
        <v>33024</v>
      </c>
      <c r="L8460" t="s">
        <v>17635</v>
      </c>
      <c r="M8460">
        <v>446398</v>
      </c>
      <c r="N8460">
        <v>2600</v>
      </c>
      <c r="O8460">
        <v>234</v>
      </c>
      <c r="P8460">
        <v>234</v>
      </c>
      <c r="Q8460">
        <v>0</v>
      </c>
      <c r="R8460">
        <v>0</v>
      </c>
      <c r="S8460">
        <v>446398</v>
      </c>
      <c r="T8460">
        <v>234</v>
      </c>
      <c r="U8460">
        <v>0</v>
      </c>
    </row>
    <row r="8461" spans="1:21">
      <c r="A8461">
        <v>1.3</v>
      </c>
      <c r="C8461" t="s">
        <v>45751</v>
      </c>
      <c r="D8461" t="s">
        <v>45752</v>
      </c>
      <c r="F8461" t="s">
        <v>17718</v>
      </c>
      <c r="I8461" t="s">
        <v>5210</v>
      </c>
      <c r="J8461">
        <v>412</v>
      </c>
      <c r="K8461" t="s">
        <v>33024</v>
      </c>
      <c r="L8461" t="s">
        <v>17635</v>
      </c>
      <c r="M8461">
        <v>650337</v>
      </c>
      <c r="N8461">
        <v>2600</v>
      </c>
      <c r="O8461">
        <v>234</v>
      </c>
      <c r="P8461">
        <v>234</v>
      </c>
      <c r="Q8461">
        <v>0</v>
      </c>
      <c r="R8461">
        <v>0</v>
      </c>
      <c r="S8461">
        <v>650337</v>
      </c>
      <c r="T8461">
        <v>234</v>
      </c>
      <c r="U8461">
        <v>0</v>
      </c>
    </row>
    <row r="8462" spans="1:21">
      <c r="A8462">
        <v>1.3</v>
      </c>
      <c r="C8462" t="s">
        <v>45753</v>
      </c>
      <c r="D8462" t="s">
        <v>45754</v>
      </c>
      <c r="F8462" t="s">
        <v>18922</v>
      </c>
      <c r="I8462" t="s">
        <v>168</v>
      </c>
      <c r="J8462">
        <v>412</v>
      </c>
      <c r="K8462" t="s">
        <v>33024</v>
      </c>
      <c r="L8462" t="s">
        <v>33066</v>
      </c>
      <c r="M8462">
        <v>43017</v>
      </c>
      <c r="N8462">
        <v>2600</v>
      </c>
      <c r="O8462">
        <v>234</v>
      </c>
      <c r="P8462">
        <v>234</v>
      </c>
      <c r="Q8462">
        <v>0</v>
      </c>
      <c r="R8462">
        <v>0</v>
      </c>
      <c r="S8462">
        <v>43017</v>
      </c>
      <c r="T8462">
        <v>234</v>
      </c>
      <c r="U8462">
        <v>0</v>
      </c>
    </row>
    <row r="8463" spans="1:21">
      <c r="A8463">
        <v>1.3</v>
      </c>
      <c r="C8463" t="s">
        <v>45755</v>
      </c>
      <c r="D8463" t="s">
        <v>45756</v>
      </c>
      <c r="F8463" t="s">
        <v>45757</v>
      </c>
      <c r="I8463" t="s">
        <v>7964</v>
      </c>
      <c r="J8463">
        <v>412</v>
      </c>
      <c r="K8463" t="s">
        <v>33024</v>
      </c>
      <c r="L8463" t="s">
        <v>17595</v>
      </c>
      <c r="M8463">
        <v>855661</v>
      </c>
      <c r="N8463">
        <v>2600</v>
      </c>
      <c r="O8463">
        <v>234</v>
      </c>
      <c r="P8463">
        <v>234</v>
      </c>
      <c r="Q8463">
        <v>0</v>
      </c>
      <c r="R8463">
        <v>0</v>
      </c>
      <c r="S8463">
        <v>855661</v>
      </c>
      <c r="T8463">
        <v>234</v>
      </c>
      <c r="U8463">
        <v>0</v>
      </c>
    </row>
    <row r="8464" spans="1:21">
      <c r="A8464">
        <v>1.3</v>
      </c>
      <c r="C8464" t="s">
        <v>45758</v>
      </c>
      <c r="D8464" t="s">
        <v>45759</v>
      </c>
      <c r="F8464" t="s">
        <v>45760</v>
      </c>
      <c r="I8464" t="s">
        <v>5209</v>
      </c>
      <c r="J8464">
        <v>412</v>
      </c>
      <c r="K8464" t="s">
        <v>33024</v>
      </c>
      <c r="L8464" t="s">
        <v>17635</v>
      </c>
      <c r="M8464">
        <v>720466</v>
      </c>
      <c r="N8464">
        <v>2600</v>
      </c>
      <c r="O8464">
        <v>234</v>
      </c>
      <c r="P8464">
        <v>234</v>
      </c>
      <c r="Q8464">
        <v>0</v>
      </c>
      <c r="R8464">
        <v>0</v>
      </c>
      <c r="S8464">
        <v>720466</v>
      </c>
      <c r="T8464">
        <v>234</v>
      </c>
      <c r="U8464">
        <v>0</v>
      </c>
    </row>
    <row r="8465" spans="1:21">
      <c r="A8465">
        <v>1.3</v>
      </c>
      <c r="C8465" t="s">
        <v>45761</v>
      </c>
      <c r="D8465" t="s">
        <v>45762</v>
      </c>
      <c r="F8465" t="s">
        <v>45763</v>
      </c>
      <c r="I8465" t="s">
        <v>5208</v>
      </c>
      <c r="J8465">
        <v>412</v>
      </c>
      <c r="K8465" t="s">
        <v>33024</v>
      </c>
      <c r="L8465" t="s">
        <v>17635</v>
      </c>
      <c r="M8465">
        <v>295517</v>
      </c>
      <c r="N8465">
        <v>2600</v>
      </c>
      <c r="O8465">
        <v>234</v>
      </c>
      <c r="P8465">
        <v>234</v>
      </c>
      <c r="Q8465">
        <v>0</v>
      </c>
      <c r="R8465">
        <v>0</v>
      </c>
      <c r="S8465">
        <v>295517</v>
      </c>
      <c r="T8465">
        <v>234</v>
      </c>
      <c r="U8465">
        <v>0</v>
      </c>
    </row>
    <row r="8466" spans="1:21">
      <c r="A8466">
        <v>1.3</v>
      </c>
      <c r="C8466" t="s">
        <v>45764</v>
      </c>
      <c r="D8466" t="s">
        <v>45765</v>
      </c>
      <c r="F8466" t="s">
        <v>45766</v>
      </c>
      <c r="I8466" t="s">
        <v>5204</v>
      </c>
      <c r="J8466">
        <v>412</v>
      </c>
      <c r="K8466" t="s">
        <v>33024</v>
      </c>
      <c r="L8466" t="s">
        <v>17635</v>
      </c>
      <c r="M8466">
        <v>361532</v>
      </c>
      <c r="N8466">
        <v>2600</v>
      </c>
      <c r="O8466">
        <v>234</v>
      </c>
      <c r="P8466">
        <v>234</v>
      </c>
      <c r="Q8466">
        <v>0</v>
      </c>
      <c r="R8466">
        <v>0</v>
      </c>
      <c r="S8466">
        <v>361532</v>
      </c>
      <c r="T8466">
        <v>234</v>
      </c>
      <c r="U8466">
        <v>0</v>
      </c>
    </row>
    <row r="8467" spans="1:21">
      <c r="A8467">
        <v>1.3</v>
      </c>
      <c r="C8467" t="s">
        <v>45767</v>
      </c>
      <c r="D8467" t="s">
        <v>45768</v>
      </c>
      <c r="F8467" t="s">
        <v>45769</v>
      </c>
      <c r="I8467" t="s">
        <v>5203</v>
      </c>
      <c r="J8467">
        <v>412</v>
      </c>
      <c r="K8467" t="s">
        <v>33024</v>
      </c>
      <c r="L8467" t="s">
        <v>17635</v>
      </c>
      <c r="M8467">
        <v>687077</v>
      </c>
      <c r="N8467">
        <v>2600</v>
      </c>
      <c r="O8467">
        <v>234</v>
      </c>
      <c r="P8467">
        <v>234</v>
      </c>
      <c r="Q8467">
        <v>0</v>
      </c>
      <c r="R8467">
        <v>0</v>
      </c>
      <c r="S8467">
        <v>687077</v>
      </c>
      <c r="T8467">
        <v>234</v>
      </c>
      <c r="U8467">
        <v>0</v>
      </c>
    </row>
    <row r="8468" spans="1:21">
      <c r="A8468">
        <v>1.3</v>
      </c>
      <c r="C8468" t="s">
        <v>45770</v>
      </c>
      <c r="D8468" t="s">
        <v>45771</v>
      </c>
      <c r="F8468" t="s">
        <v>45772</v>
      </c>
      <c r="I8468" t="s">
        <v>433</v>
      </c>
      <c r="J8468">
        <v>412</v>
      </c>
      <c r="K8468" t="s">
        <v>33024</v>
      </c>
      <c r="L8468" t="s">
        <v>23150</v>
      </c>
      <c r="M8468">
        <v>528151</v>
      </c>
      <c r="N8468">
        <v>2600</v>
      </c>
      <c r="O8468">
        <v>234</v>
      </c>
      <c r="P8468">
        <v>234</v>
      </c>
      <c r="Q8468">
        <v>0</v>
      </c>
      <c r="R8468">
        <v>0</v>
      </c>
      <c r="S8468">
        <v>528151</v>
      </c>
      <c r="T8468">
        <v>234</v>
      </c>
      <c r="U8468">
        <v>0</v>
      </c>
    </row>
    <row r="8469" spans="1:21">
      <c r="A8469">
        <v>1.3</v>
      </c>
      <c r="C8469" t="s">
        <v>45773</v>
      </c>
      <c r="D8469" t="s">
        <v>45774</v>
      </c>
      <c r="F8469" t="s">
        <v>45775</v>
      </c>
      <c r="I8469" t="s">
        <v>7960</v>
      </c>
      <c r="J8469">
        <v>412</v>
      </c>
      <c r="K8469" t="s">
        <v>33024</v>
      </c>
      <c r="L8469" t="s">
        <v>17595</v>
      </c>
      <c r="M8469">
        <v>614430</v>
      </c>
      <c r="N8469">
        <v>2600</v>
      </c>
      <c r="O8469">
        <v>234</v>
      </c>
      <c r="P8469">
        <v>234</v>
      </c>
      <c r="Q8469">
        <v>0</v>
      </c>
      <c r="R8469">
        <v>0</v>
      </c>
      <c r="S8469">
        <v>614430</v>
      </c>
      <c r="T8469">
        <v>234</v>
      </c>
      <c r="U8469">
        <v>0</v>
      </c>
    </row>
    <row r="8470" spans="1:21">
      <c r="A8470">
        <v>1.3</v>
      </c>
      <c r="C8470" t="s">
        <v>45776</v>
      </c>
      <c r="D8470" t="s">
        <v>26070</v>
      </c>
      <c r="F8470" t="s">
        <v>17718</v>
      </c>
      <c r="I8470" t="s">
        <v>7959</v>
      </c>
      <c r="J8470">
        <v>412</v>
      </c>
      <c r="K8470" t="s">
        <v>33024</v>
      </c>
      <c r="L8470" t="s">
        <v>17595</v>
      </c>
      <c r="M8470">
        <v>551630</v>
      </c>
      <c r="N8470">
        <v>2600</v>
      </c>
      <c r="O8470">
        <v>234</v>
      </c>
      <c r="P8470">
        <v>234</v>
      </c>
      <c r="Q8470">
        <v>0</v>
      </c>
      <c r="R8470">
        <v>0</v>
      </c>
      <c r="S8470">
        <v>551630</v>
      </c>
      <c r="T8470">
        <v>234</v>
      </c>
      <c r="U8470">
        <v>0</v>
      </c>
    </row>
    <row r="8471" spans="1:21">
      <c r="A8471">
        <v>1.3</v>
      </c>
      <c r="C8471" t="s">
        <v>45777</v>
      </c>
      <c r="D8471" t="s">
        <v>26070</v>
      </c>
      <c r="F8471" t="s">
        <v>17718</v>
      </c>
      <c r="I8471" t="s">
        <v>13726</v>
      </c>
      <c r="J8471">
        <v>412</v>
      </c>
      <c r="K8471" t="s">
        <v>33024</v>
      </c>
      <c r="L8471" t="s">
        <v>18241</v>
      </c>
      <c r="M8471">
        <v>246195</v>
      </c>
      <c r="N8471">
        <v>2600</v>
      </c>
      <c r="O8471">
        <v>234</v>
      </c>
      <c r="P8471">
        <v>234</v>
      </c>
      <c r="Q8471">
        <v>0</v>
      </c>
      <c r="R8471">
        <v>0</v>
      </c>
      <c r="S8471">
        <v>246195</v>
      </c>
      <c r="T8471">
        <v>234</v>
      </c>
      <c r="U8471">
        <v>0</v>
      </c>
    </row>
    <row r="8472" spans="1:21">
      <c r="A8472">
        <v>1.3</v>
      </c>
      <c r="C8472" t="s">
        <v>45778</v>
      </c>
      <c r="D8472" t="s">
        <v>45744</v>
      </c>
      <c r="F8472" t="s">
        <v>45419</v>
      </c>
      <c r="I8472" t="s">
        <v>7958</v>
      </c>
      <c r="J8472">
        <v>412</v>
      </c>
      <c r="K8472" t="s">
        <v>33024</v>
      </c>
      <c r="L8472" t="s">
        <v>17595</v>
      </c>
      <c r="M8472">
        <v>161872</v>
      </c>
      <c r="N8472">
        <v>2600</v>
      </c>
      <c r="O8472">
        <v>234</v>
      </c>
      <c r="P8472">
        <v>234</v>
      </c>
      <c r="Q8472">
        <v>0</v>
      </c>
      <c r="R8472">
        <v>0</v>
      </c>
      <c r="S8472">
        <v>161872</v>
      </c>
      <c r="T8472">
        <v>234</v>
      </c>
      <c r="U8472">
        <v>0</v>
      </c>
    </row>
    <row r="8473" spans="1:21">
      <c r="A8473">
        <v>1.3</v>
      </c>
      <c r="C8473" t="s">
        <v>45779</v>
      </c>
      <c r="D8473" t="s">
        <v>45780</v>
      </c>
      <c r="F8473" t="s">
        <v>45781</v>
      </c>
      <c r="I8473" t="s">
        <v>5202</v>
      </c>
      <c r="J8473">
        <v>412</v>
      </c>
      <c r="K8473" t="s">
        <v>33024</v>
      </c>
      <c r="L8473" t="s">
        <v>17635</v>
      </c>
      <c r="M8473">
        <v>2065584</v>
      </c>
      <c r="N8473">
        <v>2600</v>
      </c>
      <c r="O8473">
        <v>234</v>
      </c>
      <c r="P8473">
        <v>234</v>
      </c>
      <c r="Q8473">
        <v>0</v>
      </c>
      <c r="R8473">
        <v>0</v>
      </c>
      <c r="S8473">
        <v>2065584</v>
      </c>
      <c r="T8473">
        <v>234</v>
      </c>
      <c r="U8473">
        <v>0</v>
      </c>
    </row>
    <row r="8474" spans="1:21">
      <c r="A8474">
        <v>1.3</v>
      </c>
      <c r="C8474" t="s">
        <v>45782</v>
      </c>
      <c r="D8474" t="s">
        <v>45783</v>
      </c>
      <c r="F8474" t="s">
        <v>45784</v>
      </c>
      <c r="I8474" t="s">
        <v>13725</v>
      </c>
      <c r="J8474">
        <v>412</v>
      </c>
      <c r="K8474" t="s">
        <v>33024</v>
      </c>
      <c r="L8474" t="s">
        <v>18241</v>
      </c>
      <c r="M8474">
        <v>200341</v>
      </c>
      <c r="N8474">
        <v>2600</v>
      </c>
      <c r="O8474">
        <v>234</v>
      </c>
      <c r="P8474">
        <v>234</v>
      </c>
      <c r="Q8474">
        <v>0</v>
      </c>
      <c r="R8474">
        <v>0</v>
      </c>
      <c r="S8474">
        <v>200341</v>
      </c>
      <c r="T8474">
        <v>234</v>
      </c>
      <c r="U8474">
        <v>0</v>
      </c>
    </row>
    <row r="8475" spans="1:21">
      <c r="A8475">
        <v>1.3</v>
      </c>
      <c r="C8475" t="s">
        <v>45785</v>
      </c>
      <c r="D8475" t="s">
        <v>45786</v>
      </c>
      <c r="F8475" t="s">
        <v>45787</v>
      </c>
      <c r="I8475" t="s">
        <v>5201</v>
      </c>
      <c r="J8475">
        <v>412</v>
      </c>
      <c r="K8475" t="s">
        <v>33024</v>
      </c>
      <c r="L8475" t="s">
        <v>17635</v>
      </c>
      <c r="M8475">
        <v>121883</v>
      </c>
      <c r="N8475">
        <v>2600</v>
      </c>
      <c r="O8475">
        <v>234</v>
      </c>
      <c r="P8475">
        <v>234</v>
      </c>
      <c r="Q8475">
        <v>0</v>
      </c>
      <c r="R8475">
        <v>0</v>
      </c>
      <c r="S8475">
        <v>121883</v>
      </c>
      <c r="T8475">
        <v>234</v>
      </c>
      <c r="U8475">
        <v>0</v>
      </c>
    </row>
    <row r="8476" spans="1:21">
      <c r="A8476">
        <v>1.3</v>
      </c>
      <c r="C8476" t="s">
        <v>45788</v>
      </c>
      <c r="D8476" t="s">
        <v>45789</v>
      </c>
      <c r="F8476" t="s">
        <v>45790</v>
      </c>
      <c r="I8476" t="s">
        <v>5200</v>
      </c>
      <c r="J8476">
        <v>412</v>
      </c>
      <c r="K8476" t="s">
        <v>33024</v>
      </c>
      <c r="L8476" t="s">
        <v>17635</v>
      </c>
      <c r="M8476">
        <v>123423</v>
      </c>
      <c r="N8476">
        <v>2600</v>
      </c>
      <c r="O8476">
        <v>234</v>
      </c>
      <c r="P8476">
        <v>234</v>
      </c>
      <c r="Q8476">
        <v>0</v>
      </c>
      <c r="R8476">
        <v>0</v>
      </c>
      <c r="S8476">
        <v>123423</v>
      </c>
      <c r="T8476">
        <v>234</v>
      </c>
      <c r="U8476">
        <v>0</v>
      </c>
    </row>
    <row r="8477" spans="1:21">
      <c r="A8477">
        <v>1.3</v>
      </c>
      <c r="C8477" t="s">
        <v>45791</v>
      </c>
      <c r="D8477" t="s">
        <v>45792</v>
      </c>
      <c r="F8477" t="s">
        <v>45793</v>
      </c>
      <c r="I8477" t="s">
        <v>432</v>
      </c>
      <c r="J8477">
        <v>412</v>
      </c>
      <c r="K8477" t="s">
        <v>33024</v>
      </c>
      <c r="L8477" t="s">
        <v>23150</v>
      </c>
      <c r="M8477">
        <v>561746</v>
      </c>
      <c r="N8477">
        <v>2600</v>
      </c>
      <c r="O8477">
        <v>234</v>
      </c>
      <c r="P8477">
        <v>234</v>
      </c>
      <c r="Q8477">
        <v>0</v>
      </c>
      <c r="R8477">
        <v>0</v>
      </c>
      <c r="S8477">
        <v>561746</v>
      </c>
      <c r="T8477">
        <v>234</v>
      </c>
      <c r="U8477">
        <v>0</v>
      </c>
    </row>
    <row r="8478" spans="1:21">
      <c r="A8478">
        <v>1.3</v>
      </c>
      <c r="C8478" t="s">
        <v>45794</v>
      </c>
      <c r="D8478" t="s">
        <v>45795</v>
      </c>
      <c r="F8478" t="s">
        <v>45796</v>
      </c>
      <c r="I8478" t="s">
        <v>5199</v>
      </c>
      <c r="J8478">
        <v>412</v>
      </c>
      <c r="K8478" t="s">
        <v>33024</v>
      </c>
      <c r="L8478" t="s">
        <v>17635</v>
      </c>
      <c r="M8478">
        <v>157062</v>
      </c>
      <c r="N8478">
        <v>2600</v>
      </c>
      <c r="O8478">
        <v>234</v>
      </c>
      <c r="P8478">
        <v>234</v>
      </c>
      <c r="Q8478">
        <v>0</v>
      </c>
      <c r="R8478">
        <v>0</v>
      </c>
      <c r="S8478">
        <v>157062</v>
      </c>
      <c r="T8478">
        <v>234</v>
      </c>
      <c r="U8478">
        <v>0</v>
      </c>
    </row>
    <row r="8479" spans="1:21">
      <c r="A8479">
        <v>1.3</v>
      </c>
      <c r="C8479" t="s">
        <v>45797</v>
      </c>
      <c r="D8479" t="s">
        <v>45798</v>
      </c>
      <c r="F8479" t="s">
        <v>45799</v>
      </c>
      <c r="I8479" t="s">
        <v>5198</v>
      </c>
      <c r="J8479">
        <v>412</v>
      </c>
      <c r="K8479" t="s">
        <v>33024</v>
      </c>
      <c r="L8479" t="s">
        <v>17635</v>
      </c>
      <c r="M8479">
        <v>197273</v>
      </c>
      <c r="N8479">
        <v>2600</v>
      </c>
      <c r="O8479">
        <v>234</v>
      </c>
      <c r="P8479">
        <v>234</v>
      </c>
      <c r="Q8479">
        <v>0</v>
      </c>
      <c r="R8479">
        <v>0</v>
      </c>
      <c r="S8479">
        <v>197273</v>
      </c>
      <c r="T8479">
        <v>234</v>
      </c>
      <c r="U8479">
        <v>0</v>
      </c>
    </row>
    <row r="8480" spans="1:21">
      <c r="A8480">
        <v>1.3</v>
      </c>
      <c r="C8480" t="s">
        <v>45800</v>
      </c>
      <c r="D8480" t="s">
        <v>45801</v>
      </c>
      <c r="F8480" t="s">
        <v>22478</v>
      </c>
      <c r="I8480" t="s">
        <v>7957</v>
      </c>
      <c r="J8480">
        <v>412</v>
      </c>
      <c r="K8480" t="s">
        <v>33024</v>
      </c>
      <c r="L8480" t="s">
        <v>17595</v>
      </c>
      <c r="M8480">
        <v>70205</v>
      </c>
      <c r="N8480">
        <v>2600</v>
      </c>
      <c r="O8480">
        <v>234</v>
      </c>
      <c r="P8480">
        <v>234</v>
      </c>
      <c r="Q8480">
        <v>0</v>
      </c>
      <c r="R8480">
        <v>0</v>
      </c>
      <c r="S8480">
        <v>70205</v>
      </c>
      <c r="T8480">
        <v>234</v>
      </c>
      <c r="U8480">
        <v>0</v>
      </c>
    </row>
    <row r="8481" spans="1:21">
      <c r="A8481">
        <v>1.3</v>
      </c>
      <c r="C8481" t="s">
        <v>45802</v>
      </c>
      <c r="D8481" t="s">
        <v>45803</v>
      </c>
      <c r="F8481" t="s">
        <v>45804</v>
      </c>
      <c r="I8481" t="s">
        <v>431</v>
      </c>
      <c r="J8481">
        <v>412</v>
      </c>
      <c r="K8481" t="s">
        <v>33024</v>
      </c>
      <c r="L8481" t="s">
        <v>23150</v>
      </c>
      <c r="M8481">
        <v>1637469</v>
      </c>
      <c r="N8481">
        <v>2600</v>
      </c>
      <c r="O8481">
        <v>234</v>
      </c>
      <c r="P8481">
        <v>234</v>
      </c>
      <c r="Q8481">
        <v>0</v>
      </c>
      <c r="R8481">
        <v>0</v>
      </c>
      <c r="S8481">
        <v>1637469</v>
      </c>
      <c r="T8481">
        <v>234</v>
      </c>
      <c r="U8481">
        <v>0</v>
      </c>
    </row>
    <row r="8482" spans="1:21">
      <c r="A8482">
        <v>1.3</v>
      </c>
      <c r="C8482" t="s">
        <v>45805</v>
      </c>
      <c r="D8482" t="s">
        <v>45806</v>
      </c>
      <c r="F8482" t="s">
        <v>45807</v>
      </c>
      <c r="I8482" t="s">
        <v>5197</v>
      </c>
      <c r="J8482">
        <v>412</v>
      </c>
      <c r="K8482" t="s">
        <v>33024</v>
      </c>
      <c r="L8482" t="s">
        <v>17635</v>
      </c>
      <c r="M8482">
        <v>212721</v>
      </c>
      <c r="N8482">
        <v>2600</v>
      </c>
      <c r="O8482">
        <v>234</v>
      </c>
      <c r="P8482">
        <v>234</v>
      </c>
      <c r="Q8482">
        <v>0</v>
      </c>
      <c r="R8482">
        <v>0</v>
      </c>
      <c r="S8482">
        <v>212721</v>
      </c>
      <c r="T8482">
        <v>234</v>
      </c>
      <c r="U8482">
        <v>0</v>
      </c>
    </row>
    <row r="8483" spans="1:21">
      <c r="A8483">
        <v>1.3</v>
      </c>
      <c r="C8483" t="s">
        <v>45808</v>
      </c>
      <c r="D8483" t="s">
        <v>45809</v>
      </c>
      <c r="F8483" t="s">
        <v>45810</v>
      </c>
      <c r="I8483" t="s">
        <v>5196</v>
      </c>
      <c r="J8483">
        <v>412</v>
      </c>
      <c r="K8483" t="s">
        <v>33024</v>
      </c>
      <c r="L8483" t="s">
        <v>17635</v>
      </c>
      <c r="M8483">
        <v>645771</v>
      </c>
      <c r="N8483">
        <v>2600</v>
      </c>
      <c r="O8483">
        <v>234</v>
      </c>
      <c r="P8483">
        <v>234</v>
      </c>
      <c r="Q8483">
        <v>0</v>
      </c>
      <c r="R8483">
        <v>0</v>
      </c>
      <c r="S8483">
        <v>645771</v>
      </c>
      <c r="T8483">
        <v>234</v>
      </c>
      <c r="U8483">
        <v>0</v>
      </c>
    </row>
    <row r="8484" spans="1:21">
      <c r="A8484">
        <v>1.3</v>
      </c>
      <c r="C8484" t="s">
        <v>45811</v>
      </c>
      <c r="D8484" t="s">
        <v>45812</v>
      </c>
      <c r="F8484" t="s">
        <v>45813</v>
      </c>
      <c r="I8484" t="s">
        <v>13724</v>
      </c>
      <c r="J8484">
        <v>412</v>
      </c>
      <c r="K8484" t="s">
        <v>33024</v>
      </c>
      <c r="L8484" t="s">
        <v>18241</v>
      </c>
      <c r="M8484">
        <v>262851</v>
      </c>
      <c r="N8484">
        <v>2600</v>
      </c>
      <c r="O8484">
        <v>234</v>
      </c>
      <c r="P8484">
        <v>234</v>
      </c>
      <c r="Q8484">
        <v>0</v>
      </c>
      <c r="R8484">
        <v>0</v>
      </c>
      <c r="S8484">
        <v>262851</v>
      </c>
      <c r="T8484">
        <v>234</v>
      </c>
      <c r="U8484">
        <v>0</v>
      </c>
    </row>
    <row r="8485" spans="1:21">
      <c r="A8485">
        <v>1.3</v>
      </c>
      <c r="C8485" t="s">
        <v>45814</v>
      </c>
      <c r="D8485" t="s">
        <v>45815</v>
      </c>
      <c r="F8485" t="s">
        <v>45816</v>
      </c>
      <c r="I8485" t="s">
        <v>3128</v>
      </c>
      <c r="J8485">
        <v>412</v>
      </c>
      <c r="K8485" t="s">
        <v>33024</v>
      </c>
      <c r="L8485" t="s">
        <v>17612</v>
      </c>
      <c r="M8485">
        <v>169788</v>
      </c>
      <c r="N8485">
        <v>2600</v>
      </c>
      <c r="O8485">
        <v>234</v>
      </c>
      <c r="P8485">
        <v>234</v>
      </c>
      <c r="Q8485">
        <v>0</v>
      </c>
      <c r="R8485">
        <v>0</v>
      </c>
      <c r="S8485">
        <v>169788</v>
      </c>
      <c r="T8485">
        <v>234</v>
      </c>
      <c r="U8485">
        <v>0</v>
      </c>
    </row>
    <row r="8486" spans="1:21">
      <c r="A8486">
        <v>1.3</v>
      </c>
      <c r="C8486" t="s">
        <v>45817</v>
      </c>
      <c r="D8486" t="s">
        <v>45818</v>
      </c>
      <c r="F8486" t="s">
        <v>45559</v>
      </c>
      <c r="I8486" t="s">
        <v>5195</v>
      </c>
      <c r="J8486">
        <v>412</v>
      </c>
      <c r="K8486" t="s">
        <v>33024</v>
      </c>
      <c r="L8486" t="s">
        <v>17635</v>
      </c>
      <c r="M8486">
        <v>602054</v>
      </c>
      <c r="N8486">
        <v>2600</v>
      </c>
      <c r="O8486">
        <v>234</v>
      </c>
      <c r="P8486">
        <v>234</v>
      </c>
      <c r="Q8486">
        <v>0</v>
      </c>
      <c r="R8486">
        <v>0</v>
      </c>
      <c r="S8486">
        <v>602054</v>
      </c>
      <c r="T8486">
        <v>234</v>
      </c>
      <c r="U8486">
        <v>0</v>
      </c>
    </row>
    <row r="8487" spans="1:21">
      <c r="A8487">
        <v>1.3</v>
      </c>
      <c r="C8487" t="s">
        <v>45819</v>
      </c>
      <c r="D8487" t="s">
        <v>45820</v>
      </c>
      <c r="F8487" t="s">
        <v>17718</v>
      </c>
      <c r="I8487" t="s">
        <v>7953</v>
      </c>
      <c r="J8487">
        <v>412</v>
      </c>
      <c r="K8487" t="s">
        <v>33024</v>
      </c>
      <c r="L8487" t="s">
        <v>17595</v>
      </c>
      <c r="M8487">
        <v>244160</v>
      </c>
      <c r="N8487">
        <v>2600</v>
      </c>
      <c r="O8487">
        <v>234</v>
      </c>
      <c r="P8487">
        <v>234</v>
      </c>
      <c r="Q8487">
        <v>0</v>
      </c>
      <c r="R8487">
        <v>0</v>
      </c>
      <c r="S8487">
        <v>244160</v>
      </c>
      <c r="T8487">
        <v>234</v>
      </c>
      <c r="U8487">
        <v>0</v>
      </c>
    </row>
    <row r="8488" spans="1:21">
      <c r="A8488">
        <v>1.3</v>
      </c>
      <c r="C8488" t="s">
        <v>45821</v>
      </c>
      <c r="D8488" t="s">
        <v>45822</v>
      </c>
      <c r="F8488" t="s">
        <v>45444</v>
      </c>
      <c r="I8488" t="s">
        <v>7952</v>
      </c>
      <c r="J8488">
        <v>412</v>
      </c>
      <c r="K8488" t="s">
        <v>33024</v>
      </c>
      <c r="L8488" t="s">
        <v>17595</v>
      </c>
      <c r="M8488">
        <v>204595</v>
      </c>
      <c r="N8488">
        <v>2600</v>
      </c>
      <c r="O8488">
        <v>234</v>
      </c>
      <c r="P8488">
        <v>234</v>
      </c>
      <c r="Q8488">
        <v>0</v>
      </c>
      <c r="R8488">
        <v>0</v>
      </c>
      <c r="S8488">
        <v>204595</v>
      </c>
      <c r="T8488">
        <v>234</v>
      </c>
      <c r="U8488">
        <v>0</v>
      </c>
    </row>
    <row r="8489" spans="1:21">
      <c r="A8489">
        <v>1.3</v>
      </c>
      <c r="C8489" t="s">
        <v>45823</v>
      </c>
      <c r="D8489" t="s">
        <v>45824</v>
      </c>
      <c r="F8489" t="s">
        <v>45825</v>
      </c>
      <c r="I8489" t="s">
        <v>5194</v>
      </c>
      <c r="J8489">
        <v>412</v>
      </c>
      <c r="K8489" t="s">
        <v>33024</v>
      </c>
      <c r="L8489" t="s">
        <v>17635</v>
      </c>
      <c r="M8489">
        <v>541114</v>
      </c>
      <c r="N8489">
        <v>2600</v>
      </c>
      <c r="O8489">
        <v>234</v>
      </c>
      <c r="P8489">
        <v>234</v>
      </c>
      <c r="Q8489">
        <v>0</v>
      </c>
      <c r="R8489">
        <v>0</v>
      </c>
      <c r="S8489">
        <v>541114</v>
      </c>
      <c r="T8489">
        <v>234</v>
      </c>
      <c r="U8489">
        <v>0</v>
      </c>
    </row>
    <row r="8490" spans="1:21">
      <c r="A8490">
        <v>1.3</v>
      </c>
      <c r="C8490" t="s">
        <v>45826</v>
      </c>
      <c r="D8490" t="s">
        <v>45827</v>
      </c>
      <c r="F8490" t="s">
        <v>17718</v>
      </c>
      <c r="I8490" t="s">
        <v>13722</v>
      </c>
      <c r="J8490">
        <v>412</v>
      </c>
      <c r="K8490" t="s">
        <v>33024</v>
      </c>
      <c r="L8490" t="s">
        <v>18241</v>
      </c>
      <c r="M8490">
        <v>109485</v>
      </c>
      <c r="N8490">
        <v>2600</v>
      </c>
      <c r="O8490">
        <v>234</v>
      </c>
      <c r="P8490">
        <v>234</v>
      </c>
      <c r="Q8490">
        <v>0</v>
      </c>
      <c r="R8490">
        <v>0</v>
      </c>
      <c r="S8490">
        <v>109485</v>
      </c>
      <c r="T8490">
        <v>234</v>
      </c>
      <c r="U8490">
        <v>0</v>
      </c>
    </row>
    <row r="8491" spans="1:21">
      <c r="A8491">
        <v>1.3</v>
      </c>
      <c r="C8491" t="s">
        <v>45828</v>
      </c>
      <c r="D8491" t="s">
        <v>45829</v>
      </c>
      <c r="F8491" t="s">
        <v>33022</v>
      </c>
      <c r="I8491" t="s">
        <v>166</v>
      </c>
      <c r="J8491">
        <v>412</v>
      </c>
      <c r="K8491" t="s">
        <v>33024</v>
      </c>
      <c r="L8491" t="s">
        <v>33066</v>
      </c>
      <c r="M8491">
        <v>943956</v>
      </c>
      <c r="N8491">
        <v>2600</v>
      </c>
      <c r="O8491">
        <v>234</v>
      </c>
      <c r="P8491">
        <v>234</v>
      </c>
      <c r="Q8491">
        <v>0</v>
      </c>
      <c r="R8491">
        <v>0</v>
      </c>
      <c r="S8491">
        <v>943956</v>
      </c>
      <c r="T8491">
        <v>234</v>
      </c>
      <c r="U8491">
        <v>0</v>
      </c>
    </row>
    <row r="8492" spans="1:21">
      <c r="A8492">
        <v>1.3</v>
      </c>
      <c r="C8492" t="s">
        <v>45830</v>
      </c>
      <c r="D8492" t="s">
        <v>45831</v>
      </c>
      <c r="F8492" t="s">
        <v>45832</v>
      </c>
      <c r="I8492" t="s">
        <v>5193</v>
      </c>
      <c r="J8492">
        <v>412</v>
      </c>
      <c r="K8492" t="s">
        <v>33024</v>
      </c>
      <c r="L8492" t="s">
        <v>17635</v>
      </c>
      <c r="M8492">
        <v>327217</v>
      </c>
      <c r="N8492">
        <v>2600</v>
      </c>
      <c r="O8492">
        <v>234</v>
      </c>
      <c r="P8492">
        <v>234</v>
      </c>
      <c r="Q8492">
        <v>0</v>
      </c>
      <c r="R8492">
        <v>0</v>
      </c>
      <c r="S8492">
        <v>327217</v>
      </c>
      <c r="T8492">
        <v>234</v>
      </c>
      <c r="U8492">
        <v>0</v>
      </c>
    </row>
    <row r="8493" spans="1:21">
      <c r="A8493">
        <v>1.3</v>
      </c>
      <c r="C8493" t="s">
        <v>45833</v>
      </c>
      <c r="D8493" t="s">
        <v>45834</v>
      </c>
      <c r="F8493" t="s">
        <v>45835</v>
      </c>
      <c r="I8493" t="s">
        <v>13721</v>
      </c>
      <c r="J8493">
        <v>412</v>
      </c>
      <c r="K8493" t="s">
        <v>33024</v>
      </c>
      <c r="L8493" t="s">
        <v>18241</v>
      </c>
      <c r="M8493">
        <v>395137</v>
      </c>
      <c r="N8493">
        <v>2600</v>
      </c>
      <c r="O8493">
        <v>234</v>
      </c>
      <c r="P8493">
        <v>234</v>
      </c>
      <c r="Q8493">
        <v>0</v>
      </c>
      <c r="R8493">
        <v>0</v>
      </c>
      <c r="S8493">
        <v>395137</v>
      </c>
      <c r="T8493">
        <v>234</v>
      </c>
      <c r="U8493">
        <v>0</v>
      </c>
    </row>
    <row r="8494" spans="1:21">
      <c r="A8494">
        <v>1.3</v>
      </c>
      <c r="C8494" t="s">
        <v>45836</v>
      </c>
      <c r="D8494" t="s">
        <v>45837</v>
      </c>
      <c r="F8494" t="s">
        <v>45838</v>
      </c>
      <c r="I8494" t="s">
        <v>7948</v>
      </c>
      <c r="J8494">
        <v>412</v>
      </c>
      <c r="K8494" t="s">
        <v>33024</v>
      </c>
      <c r="L8494" t="s">
        <v>17595</v>
      </c>
      <c r="M8494">
        <v>348970</v>
      </c>
      <c r="N8494">
        <v>2600</v>
      </c>
      <c r="O8494">
        <v>234</v>
      </c>
      <c r="P8494">
        <v>234</v>
      </c>
      <c r="Q8494">
        <v>0</v>
      </c>
      <c r="R8494">
        <v>0</v>
      </c>
      <c r="S8494">
        <v>348970</v>
      </c>
      <c r="T8494">
        <v>234</v>
      </c>
      <c r="U8494">
        <v>0</v>
      </c>
    </row>
    <row r="8495" spans="1:21">
      <c r="A8495">
        <v>1.3</v>
      </c>
      <c r="C8495" t="s">
        <v>45839</v>
      </c>
      <c r="D8495" t="s">
        <v>45840</v>
      </c>
      <c r="F8495" t="s">
        <v>17718</v>
      </c>
      <c r="I8495" t="s">
        <v>3124</v>
      </c>
      <c r="J8495">
        <v>412</v>
      </c>
      <c r="K8495" t="s">
        <v>33024</v>
      </c>
      <c r="L8495" t="s">
        <v>17612</v>
      </c>
      <c r="M8495">
        <v>441325</v>
      </c>
      <c r="N8495">
        <v>2600</v>
      </c>
      <c r="O8495">
        <v>234</v>
      </c>
      <c r="P8495">
        <v>234</v>
      </c>
      <c r="Q8495">
        <v>0</v>
      </c>
      <c r="R8495">
        <v>0</v>
      </c>
      <c r="S8495">
        <v>441325</v>
      </c>
      <c r="T8495">
        <v>234</v>
      </c>
      <c r="U8495">
        <v>0</v>
      </c>
    </row>
    <row r="8496" spans="1:21">
      <c r="A8496">
        <v>1.3</v>
      </c>
      <c r="C8496" t="s">
        <v>45841</v>
      </c>
      <c r="D8496" t="s">
        <v>45842</v>
      </c>
      <c r="F8496" t="s">
        <v>45843</v>
      </c>
      <c r="I8496" t="s">
        <v>5189</v>
      </c>
      <c r="J8496">
        <v>412</v>
      </c>
      <c r="K8496" t="s">
        <v>33024</v>
      </c>
      <c r="L8496" t="s">
        <v>17635</v>
      </c>
      <c r="M8496">
        <v>481152</v>
      </c>
      <c r="N8496">
        <v>2600</v>
      </c>
      <c r="O8496">
        <v>234</v>
      </c>
      <c r="P8496">
        <v>234</v>
      </c>
      <c r="Q8496">
        <v>0</v>
      </c>
      <c r="R8496">
        <v>0</v>
      </c>
      <c r="S8496">
        <v>481152</v>
      </c>
      <c r="T8496">
        <v>234</v>
      </c>
      <c r="U8496">
        <v>0</v>
      </c>
    </row>
    <row r="8497" spans="1:21">
      <c r="A8497">
        <v>1.3</v>
      </c>
      <c r="C8497" t="s">
        <v>45844</v>
      </c>
      <c r="D8497" t="s">
        <v>45845</v>
      </c>
      <c r="F8497" t="s">
        <v>45846</v>
      </c>
      <c r="I8497" t="s">
        <v>5188</v>
      </c>
      <c r="J8497">
        <v>412</v>
      </c>
      <c r="K8497" t="s">
        <v>33024</v>
      </c>
      <c r="L8497" t="s">
        <v>17635</v>
      </c>
      <c r="M8497">
        <v>1915025</v>
      </c>
      <c r="N8497">
        <v>2600</v>
      </c>
      <c r="O8497">
        <v>234</v>
      </c>
      <c r="P8497">
        <v>234</v>
      </c>
      <c r="Q8497">
        <v>0</v>
      </c>
      <c r="R8497">
        <v>0</v>
      </c>
      <c r="S8497">
        <v>1915025</v>
      </c>
      <c r="T8497">
        <v>234</v>
      </c>
      <c r="U8497">
        <v>0</v>
      </c>
    </row>
    <row r="8498" spans="1:21">
      <c r="A8498">
        <v>1.3</v>
      </c>
      <c r="C8498" t="s">
        <v>45847</v>
      </c>
      <c r="D8498" t="s">
        <v>45848</v>
      </c>
      <c r="F8498" t="s">
        <v>45849</v>
      </c>
      <c r="I8498" t="s">
        <v>7941</v>
      </c>
      <c r="J8498">
        <v>412</v>
      </c>
      <c r="K8498" t="s">
        <v>33024</v>
      </c>
      <c r="L8498" t="s">
        <v>17595</v>
      </c>
      <c r="M8498">
        <v>206524</v>
      </c>
      <c r="N8498">
        <v>2600</v>
      </c>
      <c r="O8498">
        <v>234</v>
      </c>
      <c r="P8498">
        <v>234</v>
      </c>
      <c r="Q8498">
        <v>0</v>
      </c>
      <c r="R8498">
        <v>0</v>
      </c>
      <c r="S8498">
        <v>206524</v>
      </c>
      <c r="T8498">
        <v>234</v>
      </c>
      <c r="U8498">
        <v>0</v>
      </c>
    </row>
    <row r="8499" spans="1:21">
      <c r="A8499">
        <v>1.3</v>
      </c>
      <c r="C8499" t="s">
        <v>45850</v>
      </c>
      <c r="D8499" t="s">
        <v>45851</v>
      </c>
      <c r="F8499" t="s">
        <v>17718</v>
      </c>
      <c r="I8499" t="s">
        <v>5187</v>
      </c>
      <c r="J8499">
        <v>412</v>
      </c>
      <c r="K8499" t="s">
        <v>33024</v>
      </c>
      <c r="L8499" t="s">
        <v>17635</v>
      </c>
      <c r="M8499">
        <v>997556</v>
      </c>
      <c r="N8499">
        <v>2600</v>
      </c>
      <c r="O8499">
        <v>234</v>
      </c>
      <c r="P8499">
        <v>234</v>
      </c>
      <c r="Q8499">
        <v>0</v>
      </c>
      <c r="R8499">
        <v>0</v>
      </c>
      <c r="S8499">
        <v>997556</v>
      </c>
      <c r="T8499">
        <v>234</v>
      </c>
      <c r="U8499">
        <v>0</v>
      </c>
    </row>
    <row r="8500" spans="1:21">
      <c r="A8500">
        <v>1.3</v>
      </c>
      <c r="C8500" t="s">
        <v>45852</v>
      </c>
      <c r="D8500" t="s">
        <v>45853</v>
      </c>
      <c r="F8500" t="s">
        <v>45854</v>
      </c>
      <c r="I8500" t="s">
        <v>3117</v>
      </c>
      <c r="J8500">
        <v>412</v>
      </c>
      <c r="K8500" t="s">
        <v>33024</v>
      </c>
      <c r="L8500" t="s">
        <v>17612</v>
      </c>
      <c r="M8500">
        <v>663388</v>
      </c>
      <c r="N8500">
        <v>2600</v>
      </c>
      <c r="O8500">
        <v>234</v>
      </c>
      <c r="P8500">
        <v>234</v>
      </c>
      <c r="Q8500">
        <v>0</v>
      </c>
      <c r="R8500">
        <v>0</v>
      </c>
      <c r="S8500">
        <v>663388</v>
      </c>
      <c r="T8500">
        <v>234</v>
      </c>
      <c r="U8500">
        <v>0</v>
      </c>
    </row>
    <row r="8501" spans="1:21">
      <c r="A8501">
        <v>1.3</v>
      </c>
      <c r="C8501" t="s">
        <v>45855</v>
      </c>
      <c r="D8501" t="s">
        <v>45856</v>
      </c>
      <c r="F8501" t="s">
        <v>45857</v>
      </c>
      <c r="I8501" t="s">
        <v>7940</v>
      </c>
      <c r="J8501">
        <v>412</v>
      </c>
      <c r="K8501" t="s">
        <v>33024</v>
      </c>
      <c r="L8501" t="s">
        <v>17595</v>
      </c>
      <c r="M8501">
        <v>194501</v>
      </c>
      <c r="N8501">
        <v>2600</v>
      </c>
      <c r="O8501">
        <v>234</v>
      </c>
      <c r="P8501">
        <v>234</v>
      </c>
      <c r="Q8501">
        <v>0</v>
      </c>
      <c r="R8501">
        <v>0</v>
      </c>
      <c r="S8501">
        <v>194501</v>
      </c>
      <c r="T8501">
        <v>234</v>
      </c>
      <c r="U8501">
        <v>0</v>
      </c>
    </row>
    <row r="8502" spans="1:21">
      <c r="A8502">
        <v>1.3</v>
      </c>
      <c r="C8502" t="s">
        <v>45858</v>
      </c>
      <c r="D8502" t="s">
        <v>45856</v>
      </c>
      <c r="F8502" t="s">
        <v>45857</v>
      </c>
      <c r="I8502" t="s">
        <v>7939</v>
      </c>
      <c r="J8502">
        <v>412</v>
      </c>
      <c r="K8502" t="s">
        <v>33024</v>
      </c>
      <c r="L8502" t="s">
        <v>17595</v>
      </c>
      <c r="M8502">
        <v>163258</v>
      </c>
      <c r="N8502">
        <v>2600</v>
      </c>
      <c r="O8502">
        <v>234</v>
      </c>
      <c r="P8502">
        <v>234</v>
      </c>
      <c r="Q8502">
        <v>0</v>
      </c>
      <c r="R8502">
        <v>0</v>
      </c>
      <c r="S8502">
        <v>163258</v>
      </c>
      <c r="T8502">
        <v>234</v>
      </c>
      <c r="U8502">
        <v>0</v>
      </c>
    </row>
    <row r="8503" spans="1:21">
      <c r="A8503">
        <v>1.3</v>
      </c>
      <c r="C8503" t="s">
        <v>45859</v>
      </c>
      <c r="D8503" t="s">
        <v>45860</v>
      </c>
      <c r="F8503" t="s">
        <v>45861</v>
      </c>
      <c r="I8503" t="s">
        <v>3114</v>
      </c>
      <c r="J8503">
        <v>412</v>
      </c>
      <c r="K8503" t="s">
        <v>33024</v>
      </c>
      <c r="L8503" t="s">
        <v>17612</v>
      </c>
      <c r="M8503">
        <v>107708</v>
      </c>
      <c r="N8503">
        <v>2600</v>
      </c>
      <c r="O8503">
        <v>234</v>
      </c>
      <c r="P8503">
        <v>234</v>
      </c>
      <c r="Q8503">
        <v>0</v>
      </c>
      <c r="R8503">
        <v>0</v>
      </c>
      <c r="S8503">
        <v>107708</v>
      </c>
      <c r="T8503">
        <v>234</v>
      </c>
      <c r="U8503">
        <v>0</v>
      </c>
    </row>
    <row r="8504" spans="1:21">
      <c r="A8504">
        <v>1.3</v>
      </c>
      <c r="C8504" t="s">
        <v>45862</v>
      </c>
      <c r="D8504" t="s">
        <v>45863</v>
      </c>
      <c r="F8504" t="s">
        <v>45864</v>
      </c>
      <c r="I8504" t="s">
        <v>3113</v>
      </c>
      <c r="J8504">
        <v>412</v>
      </c>
      <c r="K8504" t="s">
        <v>33024</v>
      </c>
      <c r="L8504" t="s">
        <v>17612</v>
      </c>
      <c r="M8504">
        <v>239858</v>
      </c>
      <c r="N8504">
        <v>2600</v>
      </c>
      <c r="O8504">
        <v>234</v>
      </c>
      <c r="P8504">
        <v>234</v>
      </c>
      <c r="Q8504">
        <v>0</v>
      </c>
      <c r="R8504">
        <v>0</v>
      </c>
      <c r="S8504">
        <v>239858</v>
      </c>
      <c r="T8504">
        <v>234</v>
      </c>
      <c r="U8504">
        <v>0</v>
      </c>
    </row>
    <row r="8505" spans="1:21">
      <c r="A8505">
        <v>1.3</v>
      </c>
      <c r="C8505" t="s">
        <v>45865</v>
      </c>
      <c r="D8505" t="s">
        <v>45866</v>
      </c>
      <c r="F8505" t="s">
        <v>45867</v>
      </c>
      <c r="I8505" t="s">
        <v>5182</v>
      </c>
      <c r="J8505">
        <v>412</v>
      </c>
      <c r="K8505" t="s">
        <v>33024</v>
      </c>
      <c r="L8505" t="s">
        <v>17635</v>
      </c>
      <c r="M8505">
        <v>1184658</v>
      </c>
      <c r="N8505">
        <v>2600</v>
      </c>
      <c r="O8505">
        <v>234</v>
      </c>
      <c r="P8505">
        <v>234</v>
      </c>
      <c r="Q8505">
        <v>0</v>
      </c>
      <c r="R8505">
        <v>0</v>
      </c>
      <c r="S8505">
        <v>1184658</v>
      </c>
      <c r="T8505">
        <v>234</v>
      </c>
      <c r="U8505">
        <v>0</v>
      </c>
    </row>
    <row r="8506" spans="1:21">
      <c r="A8506">
        <v>1.3</v>
      </c>
      <c r="C8506" t="s">
        <v>45868</v>
      </c>
      <c r="D8506" t="s">
        <v>45869</v>
      </c>
      <c r="F8506" t="s">
        <v>33304</v>
      </c>
      <c r="I8506" t="s">
        <v>7938</v>
      </c>
      <c r="J8506">
        <v>412</v>
      </c>
      <c r="K8506" t="s">
        <v>33024</v>
      </c>
      <c r="L8506" t="s">
        <v>17595</v>
      </c>
      <c r="M8506">
        <v>104524</v>
      </c>
      <c r="N8506">
        <v>2600</v>
      </c>
      <c r="O8506">
        <v>234</v>
      </c>
      <c r="P8506">
        <v>234</v>
      </c>
      <c r="Q8506">
        <v>0</v>
      </c>
      <c r="R8506">
        <v>0</v>
      </c>
      <c r="S8506">
        <v>104524</v>
      </c>
      <c r="T8506">
        <v>234</v>
      </c>
      <c r="U8506">
        <v>0</v>
      </c>
    </row>
    <row r="8507" spans="1:21">
      <c r="A8507">
        <v>1.3</v>
      </c>
      <c r="C8507" t="s">
        <v>45870</v>
      </c>
      <c r="D8507" t="s">
        <v>45871</v>
      </c>
      <c r="F8507" t="s">
        <v>45872</v>
      </c>
      <c r="I8507" t="s">
        <v>13714</v>
      </c>
      <c r="J8507">
        <v>412</v>
      </c>
      <c r="K8507" t="s">
        <v>33024</v>
      </c>
      <c r="L8507" t="s">
        <v>18241</v>
      </c>
      <c r="M8507">
        <v>99016</v>
      </c>
      <c r="N8507">
        <v>2600</v>
      </c>
      <c r="O8507">
        <v>234</v>
      </c>
      <c r="P8507">
        <v>234</v>
      </c>
      <c r="Q8507">
        <v>0</v>
      </c>
      <c r="R8507">
        <v>0</v>
      </c>
      <c r="S8507">
        <v>99016</v>
      </c>
      <c r="T8507">
        <v>234</v>
      </c>
      <c r="U8507">
        <v>0</v>
      </c>
    </row>
    <row r="8508" spans="1:21">
      <c r="A8508">
        <v>1.3</v>
      </c>
      <c r="C8508" t="s">
        <v>45873</v>
      </c>
      <c r="D8508" t="s">
        <v>45874</v>
      </c>
      <c r="F8508" t="s">
        <v>45875</v>
      </c>
      <c r="I8508" t="s">
        <v>3109</v>
      </c>
      <c r="J8508">
        <v>412</v>
      </c>
      <c r="K8508" t="s">
        <v>33024</v>
      </c>
      <c r="L8508" t="s">
        <v>17612</v>
      </c>
      <c r="M8508">
        <v>2166261</v>
      </c>
      <c r="N8508">
        <v>2600</v>
      </c>
      <c r="O8508">
        <v>234</v>
      </c>
      <c r="P8508">
        <v>234</v>
      </c>
      <c r="Q8508">
        <v>0</v>
      </c>
      <c r="R8508">
        <v>0</v>
      </c>
      <c r="S8508">
        <v>2166261</v>
      </c>
      <c r="T8508">
        <v>234</v>
      </c>
      <c r="U8508">
        <v>0</v>
      </c>
    </row>
    <row r="8509" spans="1:21">
      <c r="A8509">
        <v>1.3</v>
      </c>
      <c r="C8509" t="s">
        <v>45876</v>
      </c>
      <c r="D8509" t="s">
        <v>45877</v>
      </c>
      <c r="F8509" t="s">
        <v>45878</v>
      </c>
      <c r="I8509" t="s">
        <v>5181</v>
      </c>
      <c r="J8509">
        <v>412</v>
      </c>
      <c r="K8509" t="s">
        <v>33024</v>
      </c>
      <c r="L8509" t="s">
        <v>17635</v>
      </c>
      <c r="M8509">
        <v>416693</v>
      </c>
      <c r="N8509">
        <v>2600</v>
      </c>
      <c r="O8509">
        <v>234</v>
      </c>
      <c r="P8509">
        <v>234</v>
      </c>
      <c r="Q8509">
        <v>0</v>
      </c>
      <c r="R8509">
        <v>0</v>
      </c>
      <c r="S8509">
        <v>416693</v>
      </c>
      <c r="T8509">
        <v>234</v>
      </c>
      <c r="U8509">
        <v>0</v>
      </c>
    </row>
    <row r="8510" spans="1:21">
      <c r="A8510">
        <v>1.3</v>
      </c>
      <c r="C8510" t="s">
        <v>45879</v>
      </c>
      <c r="D8510" t="s">
        <v>45880</v>
      </c>
      <c r="F8510" t="s">
        <v>33350</v>
      </c>
      <c r="I8510" t="s">
        <v>13706</v>
      </c>
      <c r="J8510">
        <v>413</v>
      </c>
      <c r="K8510" t="s">
        <v>33321</v>
      </c>
      <c r="L8510" t="s">
        <v>18241</v>
      </c>
      <c r="M8510">
        <v>1708042</v>
      </c>
      <c r="N8510">
        <v>2600</v>
      </c>
      <c r="O8510">
        <v>234</v>
      </c>
      <c r="P8510">
        <v>234</v>
      </c>
      <c r="Q8510">
        <v>0</v>
      </c>
      <c r="R8510">
        <v>0</v>
      </c>
      <c r="S8510">
        <v>1708042</v>
      </c>
      <c r="T8510">
        <v>234</v>
      </c>
      <c r="U8510">
        <v>0</v>
      </c>
    </row>
    <row r="8511" spans="1:21">
      <c r="A8511">
        <v>1.3</v>
      </c>
      <c r="C8511" t="s">
        <v>45881</v>
      </c>
      <c r="D8511" t="s">
        <v>45882</v>
      </c>
      <c r="F8511" t="s">
        <v>45883</v>
      </c>
      <c r="I8511" t="s">
        <v>13705</v>
      </c>
      <c r="J8511">
        <v>413</v>
      </c>
      <c r="K8511" t="s">
        <v>33321</v>
      </c>
      <c r="L8511" t="s">
        <v>18241</v>
      </c>
      <c r="M8511">
        <v>451210</v>
      </c>
      <c r="N8511">
        <v>2600</v>
      </c>
      <c r="O8511">
        <v>234</v>
      </c>
      <c r="P8511">
        <v>234</v>
      </c>
      <c r="Q8511">
        <v>0</v>
      </c>
      <c r="R8511">
        <v>0</v>
      </c>
      <c r="S8511">
        <v>451210</v>
      </c>
      <c r="T8511">
        <v>234</v>
      </c>
      <c r="U8511">
        <v>0</v>
      </c>
    </row>
    <row r="8512" spans="1:21">
      <c r="A8512">
        <v>1.3</v>
      </c>
      <c r="C8512" t="s">
        <v>45884</v>
      </c>
      <c r="D8512" t="s">
        <v>45885</v>
      </c>
      <c r="F8512" t="s">
        <v>45886</v>
      </c>
      <c r="I8512" t="s">
        <v>13704</v>
      </c>
      <c r="J8512">
        <v>413</v>
      </c>
      <c r="K8512" t="s">
        <v>33321</v>
      </c>
      <c r="L8512" t="s">
        <v>18241</v>
      </c>
      <c r="M8512">
        <v>157208</v>
      </c>
      <c r="N8512">
        <v>2600</v>
      </c>
      <c r="O8512">
        <v>234</v>
      </c>
      <c r="P8512">
        <v>234</v>
      </c>
      <c r="Q8512">
        <v>0</v>
      </c>
      <c r="R8512">
        <v>0</v>
      </c>
      <c r="S8512">
        <v>157208</v>
      </c>
      <c r="T8512">
        <v>234</v>
      </c>
      <c r="U8512">
        <v>0</v>
      </c>
    </row>
    <row r="8513" spans="1:21">
      <c r="A8513">
        <v>1.3</v>
      </c>
      <c r="C8513" t="s">
        <v>45887</v>
      </c>
      <c r="D8513" t="s">
        <v>45888</v>
      </c>
      <c r="F8513" t="s">
        <v>17718</v>
      </c>
      <c r="I8513" t="s">
        <v>13703</v>
      </c>
      <c r="J8513">
        <v>413</v>
      </c>
      <c r="K8513" t="s">
        <v>33321</v>
      </c>
      <c r="L8513" t="s">
        <v>18241</v>
      </c>
      <c r="M8513">
        <v>159796</v>
      </c>
      <c r="N8513">
        <v>2600</v>
      </c>
      <c r="O8513">
        <v>234</v>
      </c>
      <c r="P8513">
        <v>234</v>
      </c>
      <c r="Q8513">
        <v>0</v>
      </c>
      <c r="R8513">
        <v>0</v>
      </c>
      <c r="S8513">
        <v>159796</v>
      </c>
      <c r="T8513">
        <v>234</v>
      </c>
      <c r="U8513">
        <v>0</v>
      </c>
    </row>
    <row r="8514" spans="1:21">
      <c r="A8514">
        <v>1.3</v>
      </c>
      <c r="C8514" t="s">
        <v>45889</v>
      </c>
      <c r="D8514" t="s">
        <v>45882</v>
      </c>
      <c r="F8514" t="s">
        <v>45890</v>
      </c>
      <c r="I8514" t="s">
        <v>13702</v>
      </c>
      <c r="J8514">
        <v>413</v>
      </c>
      <c r="K8514" t="s">
        <v>33321</v>
      </c>
      <c r="L8514" t="s">
        <v>18241</v>
      </c>
      <c r="M8514">
        <v>392841</v>
      </c>
      <c r="N8514">
        <v>2600</v>
      </c>
      <c r="O8514">
        <v>234</v>
      </c>
      <c r="P8514">
        <v>234</v>
      </c>
      <c r="Q8514">
        <v>0</v>
      </c>
      <c r="R8514">
        <v>0</v>
      </c>
      <c r="S8514">
        <v>392841</v>
      </c>
      <c r="T8514">
        <v>234</v>
      </c>
      <c r="U8514">
        <v>0</v>
      </c>
    </row>
    <row r="8515" spans="1:21">
      <c r="A8515">
        <v>1.3</v>
      </c>
      <c r="C8515" t="s">
        <v>45891</v>
      </c>
      <c r="D8515" t="s">
        <v>45892</v>
      </c>
      <c r="F8515" t="s">
        <v>45893</v>
      </c>
      <c r="I8515" t="s">
        <v>13701</v>
      </c>
      <c r="J8515">
        <v>413</v>
      </c>
      <c r="K8515" t="s">
        <v>33321</v>
      </c>
      <c r="L8515" t="s">
        <v>18241</v>
      </c>
      <c r="M8515">
        <v>222453</v>
      </c>
      <c r="N8515">
        <v>2600</v>
      </c>
      <c r="O8515">
        <v>234</v>
      </c>
      <c r="P8515">
        <v>234</v>
      </c>
      <c r="Q8515">
        <v>0</v>
      </c>
      <c r="R8515">
        <v>0</v>
      </c>
      <c r="S8515">
        <v>222453</v>
      </c>
      <c r="T8515">
        <v>234</v>
      </c>
      <c r="U8515">
        <v>0</v>
      </c>
    </row>
    <row r="8516" spans="1:21">
      <c r="A8516">
        <v>1.3</v>
      </c>
      <c r="C8516" t="s">
        <v>45894</v>
      </c>
      <c r="D8516" t="s">
        <v>45895</v>
      </c>
      <c r="F8516" t="s">
        <v>45896</v>
      </c>
      <c r="I8516" t="s">
        <v>13699</v>
      </c>
      <c r="J8516">
        <v>413</v>
      </c>
      <c r="K8516" t="s">
        <v>33321</v>
      </c>
      <c r="L8516" t="s">
        <v>18241</v>
      </c>
      <c r="M8516">
        <v>979547</v>
      </c>
      <c r="N8516">
        <v>2600</v>
      </c>
      <c r="O8516">
        <v>234</v>
      </c>
      <c r="P8516">
        <v>234</v>
      </c>
      <c r="Q8516">
        <v>0</v>
      </c>
      <c r="R8516">
        <v>0</v>
      </c>
      <c r="S8516">
        <v>979547</v>
      </c>
      <c r="T8516">
        <v>234</v>
      </c>
      <c r="U8516">
        <v>0</v>
      </c>
    </row>
    <row r="8517" spans="1:21">
      <c r="A8517">
        <v>1.3</v>
      </c>
      <c r="C8517" t="s">
        <v>45897</v>
      </c>
      <c r="D8517" t="s">
        <v>45898</v>
      </c>
      <c r="F8517" t="s">
        <v>45899</v>
      </c>
      <c r="I8517" t="s">
        <v>13698</v>
      </c>
      <c r="J8517">
        <v>413</v>
      </c>
      <c r="K8517" t="s">
        <v>33321</v>
      </c>
      <c r="L8517" t="s">
        <v>18241</v>
      </c>
      <c r="M8517">
        <v>446194</v>
      </c>
      <c r="N8517">
        <v>2600</v>
      </c>
      <c r="O8517">
        <v>234</v>
      </c>
      <c r="P8517">
        <v>234</v>
      </c>
      <c r="Q8517">
        <v>0</v>
      </c>
      <c r="R8517">
        <v>0</v>
      </c>
      <c r="S8517">
        <v>446194</v>
      </c>
      <c r="T8517">
        <v>234</v>
      </c>
      <c r="U8517">
        <v>0</v>
      </c>
    </row>
    <row r="8518" spans="1:21">
      <c r="A8518">
        <v>1.3</v>
      </c>
      <c r="C8518" t="s">
        <v>45900</v>
      </c>
      <c r="D8518" t="s">
        <v>45901</v>
      </c>
      <c r="F8518" t="s">
        <v>17718</v>
      </c>
      <c r="I8518" t="s">
        <v>13697</v>
      </c>
      <c r="J8518">
        <v>413</v>
      </c>
      <c r="K8518" t="s">
        <v>33321</v>
      </c>
      <c r="L8518" t="s">
        <v>18241</v>
      </c>
      <c r="M8518">
        <v>191634</v>
      </c>
      <c r="N8518">
        <v>2600</v>
      </c>
      <c r="O8518">
        <v>234</v>
      </c>
      <c r="P8518">
        <v>234</v>
      </c>
      <c r="Q8518">
        <v>0</v>
      </c>
      <c r="R8518">
        <v>0</v>
      </c>
      <c r="S8518">
        <v>191634</v>
      </c>
      <c r="T8518">
        <v>234</v>
      </c>
      <c r="U8518">
        <v>0</v>
      </c>
    </row>
    <row r="8519" spans="1:21">
      <c r="A8519">
        <v>1.3</v>
      </c>
      <c r="C8519" t="s">
        <v>45902</v>
      </c>
      <c r="D8519" t="s">
        <v>45903</v>
      </c>
      <c r="F8519" t="s">
        <v>45904</v>
      </c>
      <c r="I8519" t="s">
        <v>13696</v>
      </c>
      <c r="J8519">
        <v>413</v>
      </c>
      <c r="K8519" t="s">
        <v>33321</v>
      </c>
      <c r="L8519" t="s">
        <v>18241</v>
      </c>
      <c r="M8519">
        <v>164253</v>
      </c>
      <c r="N8519">
        <v>2600</v>
      </c>
      <c r="O8519">
        <v>234</v>
      </c>
      <c r="P8519">
        <v>234</v>
      </c>
      <c r="Q8519">
        <v>0</v>
      </c>
      <c r="R8519">
        <v>0</v>
      </c>
      <c r="S8519">
        <v>164253</v>
      </c>
      <c r="T8519">
        <v>234</v>
      </c>
      <c r="U8519">
        <v>0</v>
      </c>
    </row>
    <row r="8520" spans="1:21">
      <c r="A8520">
        <v>1.3</v>
      </c>
      <c r="C8520" t="s">
        <v>45905</v>
      </c>
      <c r="D8520" t="s">
        <v>45906</v>
      </c>
      <c r="F8520" t="s">
        <v>33416</v>
      </c>
      <c r="I8520" t="s">
        <v>13695</v>
      </c>
      <c r="J8520">
        <v>413</v>
      </c>
      <c r="K8520" t="s">
        <v>33321</v>
      </c>
      <c r="L8520" t="s">
        <v>18241</v>
      </c>
      <c r="M8520">
        <v>1320962</v>
      </c>
      <c r="N8520">
        <v>2600</v>
      </c>
      <c r="O8520">
        <v>234</v>
      </c>
      <c r="P8520">
        <v>234</v>
      </c>
      <c r="Q8520">
        <v>0</v>
      </c>
      <c r="R8520">
        <v>0</v>
      </c>
      <c r="S8520">
        <v>1320962</v>
      </c>
      <c r="T8520">
        <v>234</v>
      </c>
      <c r="U8520">
        <v>0</v>
      </c>
    </row>
    <row r="8521" spans="1:21">
      <c r="A8521">
        <v>1.3</v>
      </c>
      <c r="C8521" t="s">
        <v>45907</v>
      </c>
      <c r="D8521" t="s">
        <v>45908</v>
      </c>
      <c r="F8521" t="s">
        <v>45909</v>
      </c>
      <c r="I8521" t="s">
        <v>13690</v>
      </c>
      <c r="J8521">
        <v>413</v>
      </c>
      <c r="K8521" t="s">
        <v>33321</v>
      </c>
      <c r="L8521" t="s">
        <v>18241</v>
      </c>
      <c r="M8521">
        <v>1011197</v>
      </c>
      <c r="N8521">
        <v>2600</v>
      </c>
      <c r="O8521">
        <v>234</v>
      </c>
      <c r="P8521">
        <v>234</v>
      </c>
      <c r="Q8521">
        <v>0</v>
      </c>
      <c r="R8521">
        <v>0</v>
      </c>
      <c r="S8521">
        <v>1011197</v>
      </c>
      <c r="T8521">
        <v>234</v>
      </c>
      <c r="U8521">
        <v>0</v>
      </c>
    </row>
    <row r="8522" spans="1:21">
      <c r="A8522">
        <v>1.3</v>
      </c>
      <c r="C8522" t="s">
        <v>45910</v>
      </c>
      <c r="D8522" t="s">
        <v>45911</v>
      </c>
      <c r="F8522" t="s">
        <v>45912</v>
      </c>
      <c r="I8522" t="s">
        <v>13682</v>
      </c>
      <c r="J8522">
        <v>413</v>
      </c>
      <c r="K8522" t="s">
        <v>33321</v>
      </c>
      <c r="L8522" t="s">
        <v>18241</v>
      </c>
      <c r="M8522">
        <v>1149445</v>
      </c>
      <c r="N8522">
        <v>2600</v>
      </c>
      <c r="O8522">
        <v>234</v>
      </c>
      <c r="P8522">
        <v>234</v>
      </c>
      <c r="Q8522">
        <v>0</v>
      </c>
      <c r="R8522">
        <v>0</v>
      </c>
      <c r="S8522">
        <v>1149445</v>
      </c>
      <c r="T8522">
        <v>234</v>
      </c>
      <c r="U8522">
        <v>0</v>
      </c>
    </row>
    <row r="8523" spans="1:21">
      <c r="A8523">
        <v>1.3</v>
      </c>
      <c r="C8523" t="s">
        <v>45913</v>
      </c>
      <c r="D8523" t="s">
        <v>45914</v>
      </c>
      <c r="F8523" t="s">
        <v>45915</v>
      </c>
      <c r="I8523" t="s">
        <v>13678</v>
      </c>
      <c r="J8523">
        <v>413</v>
      </c>
      <c r="K8523" t="s">
        <v>33321</v>
      </c>
      <c r="L8523" t="s">
        <v>18241</v>
      </c>
      <c r="M8523">
        <v>820692</v>
      </c>
      <c r="N8523">
        <v>2600</v>
      </c>
      <c r="O8523">
        <v>234</v>
      </c>
      <c r="P8523">
        <v>234</v>
      </c>
      <c r="Q8523">
        <v>0</v>
      </c>
      <c r="R8523">
        <v>0</v>
      </c>
      <c r="S8523">
        <v>820692</v>
      </c>
      <c r="T8523">
        <v>234</v>
      </c>
      <c r="U8523">
        <v>0</v>
      </c>
    </row>
    <row r="8524" spans="1:21">
      <c r="A8524">
        <v>1.3</v>
      </c>
      <c r="C8524" t="s">
        <v>45916</v>
      </c>
      <c r="D8524" t="s">
        <v>45917</v>
      </c>
      <c r="F8524" t="s">
        <v>45918</v>
      </c>
      <c r="I8524" t="s">
        <v>13677</v>
      </c>
      <c r="J8524">
        <v>413</v>
      </c>
      <c r="K8524" t="s">
        <v>33321</v>
      </c>
      <c r="L8524" t="s">
        <v>18241</v>
      </c>
      <c r="M8524">
        <v>596007</v>
      </c>
      <c r="N8524">
        <v>2600</v>
      </c>
      <c r="O8524">
        <v>234</v>
      </c>
      <c r="P8524">
        <v>234</v>
      </c>
      <c r="Q8524">
        <v>0</v>
      </c>
      <c r="R8524">
        <v>0</v>
      </c>
      <c r="S8524">
        <v>596007</v>
      </c>
      <c r="T8524">
        <v>234</v>
      </c>
      <c r="U8524">
        <v>0</v>
      </c>
    </row>
    <row r="8525" spans="1:21">
      <c r="A8525">
        <v>1.3</v>
      </c>
      <c r="C8525" t="s">
        <v>45919</v>
      </c>
      <c r="D8525" t="s">
        <v>45920</v>
      </c>
      <c r="F8525" t="s">
        <v>45921</v>
      </c>
      <c r="I8525" t="s">
        <v>13676</v>
      </c>
      <c r="J8525">
        <v>413</v>
      </c>
      <c r="K8525" t="s">
        <v>33321</v>
      </c>
      <c r="L8525" t="s">
        <v>18241</v>
      </c>
      <c r="M8525">
        <v>106855</v>
      </c>
      <c r="N8525">
        <v>2600</v>
      </c>
      <c r="O8525">
        <v>234</v>
      </c>
      <c r="P8525">
        <v>234</v>
      </c>
      <c r="Q8525">
        <v>0</v>
      </c>
      <c r="R8525">
        <v>0</v>
      </c>
      <c r="S8525">
        <v>106855</v>
      </c>
      <c r="T8525">
        <v>234</v>
      </c>
      <c r="U8525">
        <v>0</v>
      </c>
    </row>
    <row r="8526" spans="1:21">
      <c r="A8526">
        <v>1.3</v>
      </c>
      <c r="C8526" t="s">
        <v>45922</v>
      </c>
      <c r="D8526" t="s">
        <v>45923</v>
      </c>
      <c r="F8526" t="s">
        <v>45924</v>
      </c>
      <c r="I8526" t="s">
        <v>5180</v>
      </c>
      <c r="J8526">
        <v>413</v>
      </c>
      <c r="K8526" t="s">
        <v>33321</v>
      </c>
      <c r="L8526" t="s">
        <v>17635</v>
      </c>
      <c r="M8526">
        <v>331772</v>
      </c>
      <c r="N8526">
        <v>2600</v>
      </c>
      <c r="O8526">
        <v>234</v>
      </c>
      <c r="P8526">
        <v>234</v>
      </c>
      <c r="Q8526">
        <v>0</v>
      </c>
      <c r="R8526">
        <v>0</v>
      </c>
      <c r="S8526">
        <v>331772</v>
      </c>
      <c r="T8526">
        <v>234</v>
      </c>
      <c r="U8526">
        <v>0</v>
      </c>
    </row>
    <row r="8527" spans="1:21">
      <c r="A8527">
        <v>1.3</v>
      </c>
      <c r="C8527" t="s">
        <v>45925</v>
      </c>
      <c r="D8527" t="s">
        <v>45926</v>
      </c>
      <c r="F8527" t="s">
        <v>45927</v>
      </c>
      <c r="I8527" t="s">
        <v>13674</v>
      </c>
      <c r="J8527">
        <v>413</v>
      </c>
      <c r="K8527" t="s">
        <v>33321</v>
      </c>
      <c r="L8527" t="s">
        <v>18241</v>
      </c>
      <c r="M8527">
        <v>707053</v>
      </c>
      <c r="N8527">
        <v>2600</v>
      </c>
      <c r="O8527">
        <v>234</v>
      </c>
      <c r="P8527">
        <v>234</v>
      </c>
      <c r="Q8527">
        <v>0</v>
      </c>
      <c r="R8527">
        <v>0</v>
      </c>
      <c r="S8527">
        <v>707053</v>
      </c>
      <c r="T8527">
        <v>234</v>
      </c>
      <c r="U8527">
        <v>0</v>
      </c>
    </row>
    <row r="8528" spans="1:21">
      <c r="A8528">
        <v>1.3</v>
      </c>
      <c r="C8528" t="s">
        <v>45928</v>
      </c>
      <c r="D8528" t="s">
        <v>45929</v>
      </c>
      <c r="F8528" t="s">
        <v>45930</v>
      </c>
      <c r="I8528" t="s">
        <v>13673</v>
      </c>
      <c r="J8528">
        <v>413</v>
      </c>
      <c r="K8528" t="s">
        <v>33321</v>
      </c>
      <c r="L8528" t="s">
        <v>18241</v>
      </c>
      <c r="M8528">
        <v>166742</v>
      </c>
      <c r="N8528">
        <v>2600</v>
      </c>
      <c r="O8528">
        <v>234</v>
      </c>
      <c r="P8528">
        <v>234</v>
      </c>
      <c r="Q8528">
        <v>0</v>
      </c>
      <c r="R8528">
        <v>0</v>
      </c>
      <c r="S8528">
        <v>166742</v>
      </c>
      <c r="T8528">
        <v>234</v>
      </c>
      <c r="U8528">
        <v>0</v>
      </c>
    </row>
    <row r="8529" spans="1:21">
      <c r="A8529">
        <v>1.3</v>
      </c>
      <c r="C8529" t="s">
        <v>45931</v>
      </c>
      <c r="D8529" t="s">
        <v>45932</v>
      </c>
      <c r="F8529" t="s">
        <v>45933</v>
      </c>
      <c r="I8529" t="s">
        <v>13672</v>
      </c>
      <c r="J8529">
        <v>413</v>
      </c>
      <c r="K8529" t="s">
        <v>33321</v>
      </c>
      <c r="L8529" t="s">
        <v>18241</v>
      </c>
      <c r="M8529">
        <v>924328</v>
      </c>
      <c r="N8529">
        <v>2600</v>
      </c>
      <c r="O8529">
        <v>234</v>
      </c>
      <c r="P8529">
        <v>234</v>
      </c>
      <c r="Q8529">
        <v>0</v>
      </c>
      <c r="R8529">
        <v>0</v>
      </c>
      <c r="S8529">
        <v>924328</v>
      </c>
      <c r="T8529">
        <v>234</v>
      </c>
      <c r="U8529">
        <v>0</v>
      </c>
    </row>
    <row r="8530" spans="1:21">
      <c r="A8530">
        <v>1.3</v>
      </c>
      <c r="C8530" t="s">
        <v>45934</v>
      </c>
      <c r="D8530" t="s">
        <v>45935</v>
      </c>
      <c r="F8530" t="s">
        <v>45936</v>
      </c>
      <c r="I8530" t="s">
        <v>5179</v>
      </c>
      <c r="J8530">
        <v>413</v>
      </c>
      <c r="K8530" t="s">
        <v>33321</v>
      </c>
      <c r="L8530" t="s">
        <v>17635</v>
      </c>
      <c r="M8530">
        <v>387149</v>
      </c>
      <c r="N8530">
        <v>2600</v>
      </c>
      <c r="O8530">
        <v>234</v>
      </c>
      <c r="P8530">
        <v>234</v>
      </c>
      <c r="Q8530">
        <v>0</v>
      </c>
      <c r="R8530">
        <v>0</v>
      </c>
      <c r="S8530">
        <v>387149</v>
      </c>
      <c r="T8530">
        <v>234</v>
      </c>
      <c r="U8530">
        <v>0</v>
      </c>
    </row>
    <row r="8531" spans="1:21">
      <c r="A8531">
        <v>1.3</v>
      </c>
      <c r="C8531" t="s">
        <v>45937</v>
      </c>
      <c r="D8531" t="s">
        <v>45938</v>
      </c>
      <c r="F8531" t="s">
        <v>45939</v>
      </c>
      <c r="I8531" t="s">
        <v>13668</v>
      </c>
      <c r="J8531">
        <v>413</v>
      </c>
      <c r="K8531" t="s">
        <v>33321</v>
      </c>
      <c r="L8531" t="s">
        <v>18241</v>
      </c>
      <c r="M8531">
        <v>168411</v>
      </c>
      <c r="N8531">
        <v>2600</v>
      </c>
      <c r="O8531">
        <v>234</v>
      </c>
      <c r="P8531">
        <v>234</v>
      </c>
      <c r="Q8531">
        <v>0</v>
      </c>
      <c r="R8531">
        <v>0</v>
      </c>
      <c r="S8531">
        <v>168411</v>
      </c>
      <c r="T8531">
        <v>234</v>
      </c>
      <c r="U8531">
        <v>0</v>
      </c>
    </row>
    <row r="8532" spans="1:21">
      <c r="A8532">
        <v>1.3</v>
      </c>
      <c r="C8532" t="s">
        <v>45940</v>
      </c>
      <c r="D8532" t="s">
        <v>45941</v>
      </c>
      <c r="F8532" t="s">
        <v>45942</v>
      </c>
      <c r="I8532" t="s">
        <v>13667</v>
      </c>
      <c r="J8532">
        <v>413</v>
      </c>
      <c r="K8532" t="s">
        <v>33321</v>
      </c>
      <c r="L8532" t="s">
        <v>18241</v>
      </c>
      <c r="M8532">
        <v>169675</v>
      </c>
      <c r="N8532">
        <v>2600</v>
      </c>
      <c r="O8532">
        <v>234</v>
      </c>
      <c r="P8532">
        <v>234</v>
      </c>
      <c r="Q8532">
        <v>0</v>
      </c>
      <c r="R8532">
        <v>0</v>
      </c>
      <c r="S8532">
        <v>169675</v>
      </c>
      <c r="T8532">
        <v>234</v>
      </c>
      <c r="U8532">
        <v>0</v>
      </c>
    </row>
    <row r="8533" spans="1:21">
      <c r="A8533">
        <v>1.3</v>
      </c>
      <c r="C8533" t="s">
        <v>45943</v>
      </c>
      <c r="D8533" t="s">
        <v>45944</v>
      </c>
      <c r="F8533" t="s">
        <v>45945</v>
      </c>
      <c r="I8533" t="s">
        <v>13666</v>
      </c>
      <c r="J8533">
        <v>413</v>
      </c>
      <c r="K8533" t="s">
        <v>33321</v>
      </c>
      <c r="L8533" t="s">
        <v>18241</v>
      </c>
      <c r="M8533">
        <v>230080</v>
      </c>
      <c r="N8533">
        <v>2600</v>
      </c>
      <c r="O8533">
        <v>234</v>
      </c>
      <c r="P8533">
        <v>234</v>
      </c>
      <c r="Q8533">
        <v>0</v>
      </c>
      <c r="R8533">
        <v>0</v>
      </c>
      <c r="S8533">
        <v>230080</v>
      </c>
      <c r="T8533">
        <v>234</v>
      </c>
      <c r="U8533">
        <v>0</v>
      </c>
    </row>
    <row r="8534" spans="1:21">
      <c r="A8534">
        <v>1.3</v>
      </c>
      <c r="C8534" t="s">
        <v>45946</v>
      </c>
      <c r="D8534" t="s">
        <v>45947</v>
      </c>
      <c r="F8534" t="s">
        <v>45948</v>
      </c>
      <c r="I8534" t="s">
        <v>13665</v>
      </c>
      <c r="J8534">
        <v>413</v>
      </c>
      <c r="K8534" t="s">
        <v>33321</v>
      </c>
      <c r="L8534" t="s">
        <v>18241</v>
      </c>
      <c r="M8534">
        <v>148468</v>
      </c>
      <c r="N8534">
        <v>2600</v>
      </c>
      <c r="O8534">
        <v>234</v>
      </c>
      <c r="P8534">
        <v>234</v>
      </c>
      <c r="Q8534">
        <v>0</v>
      </c>
      <c r="R8534">
        <v>0</v>
      </c>
      <c r="S8534">
        <v>148468</v>
      </c>
      <c r="T8534">
        <v>234</v>
      </c>
      <c r="U8534">
        <v>0</v>
      </c>
    </row>
    <row r="8535" spans="1:21">
      <c r="A8535">
        <v>1.3</v>
      </c>
      <c r="C8535" t="s">
        <v>45949</v>
      </c>
      <c r="D8535" t="s">
        <v>45950</v>
      </c>
      <c r="F8535" t="s">
        <v>45951</v>
      </c>
      <c r="I8535" t="s">
        <v>13664</v>
      </c>
      <c r="J8535">
        <v>413</v>
      </c>
      <c r="K8535" t="s">
        <v>33321</v>
      </c>
      <c r="L8535" t="s">
        <v>18241</v>
      </c>
      <c r="M8535">
        <v>646452</v>
      </c>
      <c r="N8535">
        <v>2600</v>
      </c>
      <c r="O8535">
        <v>234</v>
      </c>
      <c r="P8535">
        <v>234</v>
      </c>
      <c r="Q8535">
        <v>0</v>
      </c>
      <c r="R8535">
        <v>0</v>
      </c>
      <c r="S8535">
        <v>646452</v>
      </c>
      <c r="T8535">
        <v>234</v>
      </c>
      <c r="U8535">
        <v>0</v>
      </c>
    </row>
    <row r="8536" spans="1:21">
      <c r="A8536">
        <v>1.3</v>
      </c>
      <c r="C8536" t="s">
        <v>45952</v>
      </c>
      <c r="D8536" t="s">
        <v>45953</v>
      </c>
      <c r="F8536" t="s">
        <v>45933</v>
      </c>
      <c r="I8536" t="s">
        <v>13663</v>
      </c>
      <c r="J8536">
        <v>413</v>
      </c>
      <c r="K8536" t="s">
        <v>33321</v>
      </c>
      <c r="L8536" t="s">
        <v>18241</v>
      </c>
      <c r="M8536">
        <v>448254</v>
      </c>
      <c r="N8536">
        <v>2600</v>
      </c>
      <c r="O8536">
        <v>234</v>
      </c>
      <c r="P8536">
        <v>234</v>
      </c>
      <c r="Q8536">
        <v>0</v>
      </c>
      <c r="R8536">
        <v>0</v>
      </c>
      <c r="S8536">
        <v>448254</v>
      </c>
      <c r="T8536">
        <v>234</v>
      </c>
      <c r="U8536">
        <v>0</v>
      </c>
    </row>
    <row r="8537" spans="1:21">
      <c r="A8537">
        <v>1.3</v>
      </c>
      <c r="C8537" t="s">
        <v>45954</v>
      </c>
      <c r="D8537" t="s">
        <v>45955</v>
      </c>
      <c r="F8537" t="s">
        <v>45956</v>
      </c>
      <c r="I8537" t="s">
        <v>423</v>
      </c>
      <c r="J8537">
        <v>413</v>
      </c>
      <c r="K8537" t="s">
        <v>33321</v>
      </c>
      <c r="L8537" t="s">
        <v>23150</v>
      </c>
      <c r="M8537">
        <v>210934</v>
      </c>
      <c r="N8537">
        <v>2600</v>
      </c>
      <c r="O8537">
        <v>234</v>
      </c>
      <c r="P8537">
        <v>234</v>
      </c>
      <c r="Q8537">
        <v>0</v>
      </c>
      <c r="R8537">
        <v>0</v>
      </c>
      <c r="S8537">
        <v>210934</v>
      </c>
      <c r="T8537">
        <v>234</v>
      </c>
      <c r="U8537">
        <v>0</v>
      </c>
    </row>
    <row r="8538" spans="1:21">
      <c r="A8538">
        <v>1.3</v>
      </c>
      <c r="C8538" t="s">
        <v>45957</v>
      </c>
      <c r="D8538" t="s">
        <v>45958</v>
      </c>
      <c r="F8538" t="s">
        <v>45959</v>
      </c>
      <c r="I8538" t="s">
        <v>13662</v>
      </c>
      <c r="J8538">
        <v>413</v>
      </c>
      <c r="K8538" t="s">
        <v>33321</v>
      </c>
      <c r="L8538" t="s">
        <v>18241</v>
      </c>
      <c r="M8538">
        <v>645195</v>
      </c>
      <c r="N8538">
        <v>2600</v>
      </c>
      <c r="O8538">
        <v>234</v>
      </c>
      <c r="P8538">
        <v>234</v>
      </c>
      <c r="Q8538">
        <v>0</v>
      </c>
      <c r="R8538">
        <v>0</v>
      </c>
      <c r="S8538">
        <v>645195</v>
      </c>
      <c r="T8538">
        <v>234</v>
      </c>
      <c r="U8538">
        <v>0</v>
      </c>
    </row>
    <row r="8539" spans="1:21">
      <c r="A8539">
        <v>1.3</v>
      </c>
      <c r="C8539" t="s">
        <v>45960</v>
      </c>
      <c r="D8539" t="s">
        <v>45961</v>
      </c>
      <c r="F8539" t="s">
        <v>45962</v>
      </c>
      <c r="I8539" t="s">
        <v>13661</v>
      </c>
      <c r="J8539">
        <v>413</v>
      </c>
      <c r="K8539" t="s">
        <v>33321</v>
      </c>
      <c r="L8539" t="s">
        <v>18241</v>
      </c>
      <c r="M8539">
        <v>67722</v>
      </c>
      <c r="N8539">
        <v>2600</v>
      </c>
      <c r="O8539">
        <v>234</v>
      </c>
      <c r="P8539">
        <v>234</v>
      </c>
      <c r="Q8539">
        <v>0</v>
      </c>
      <c r="R8539">
        <v>0</v>
      </c>
      <c r="S8539">
        <v>67722</v>
      </c>
      <c r="T8539">
        <v>234</v>
      </c>
      <c r="U8539">
        <v>0</v>
      </c>
    </row>
    <row r="8540" spans="1:21">
      <c r="A8540">
        <v>1.3</v>
      </c>
      <c r="C8540" t="s">
        <v>45963</v>
      </c>
      <c r="D8540" t="s">
        <v>45964</v>
      </c>
      <c r="F8540" t="s">
        <v>45965</v>
      </c>
      <c r="I8540" t="s">
        <v>13660</v>
      </c>
      <c r="J8540">
        <v>413</v>
      </c>
      <c r="K8540" t="s">
        <v>33321</v>
      </c>
      <c r="L8540" t="s">
        <v>18241</v>
      </c>
      <c r="M8540">
        <v>69131</v>
      </c>
      <c r="N8540">
        <v>2600</v>
      </c>
      <c r="O8540">
        <v>234</v>
      </c>
      <c r="P8540">
        <v>234</v>
      </c>
      <c r="Q8540">
        <v>0</v>
      </c>
      <c r="R8540">
        <v>0</v>
      </c>
      <c r="S8540">
        <v>69131</v>
      </c>
      <c r="T8540">
        <v>234</v>
      </c>
      <c r="U8540">
        <v>0</v>
      </c>
    </row>
    <row r="8541" spans="1:21">
      <c r="A8541">
        <v>1.3</v>
      </c>
      <c r="C8541" t="s">
        <v>45966</v>
      </c>
      <c r="D8541" t="s">
        <v>45967</v>
      </c>
      <c r="F8541" t="s">
        <v>45968</v>
      </c>
      <c r="I8541" t="s">
        <v>13659</v>
      </c>
      <c r="J8541">
        <v>413</v>
      </c>
      <c r="K8541" t="s">
        <v>33321</v>
      </c>
      <c r="L8541" t="s">
        <v>18241</v>
      </c>
      <c r="M8541">
        <v>691037</v>
      </c>
      <c r="N8541">
        <v>2600</v>
      </c>
      <c r="O8541">
        <v>234</v>
      </c>
      <c r="P8541">
        <v>234</v>
      </c>
      <c r="Q8541">
        <v>0</v>
      </c>
      <c r="R8541">
        <v>0</v>
      </c>
      <c r="S8541">
        <v>691037</v>
      </c>
      <c r="T8541">
        <v>234</v>
      </c>
      <c r="U8541">
        <v>0</v>
      </c>
    </row>
    <row r="8542" spans="1:21">
      <c r="A8542">
        <v>1.3</v>
      </c>
      <c r="C8542" t="s">
        <v>45969</v>
      </c>
      <c r="D8542" t="s">
        <v>45970</v>
      </c>
      <c r="F8542" t="s">
        <v>45971</v>
      </c>
      <c r="I8542" t="s">
        <v>13658</v>
      </c>
      <c r="J8542">
        <v>413</v>
      </c>
      <c r="K8542" t="s">
        <v>33321</v>
      </c>
      <c r="L8542" t="s">
        <v>18241</v>
      </c>
      <c r="M8542">
        <v>1005834</v>
      </c>
      <c r="N8542">
        <v>2600</v>
      </c>
      <c r="O8542">
        <v>234</v>
      </c>
      <c r="P8542">
        <v>234</v>
      </c>
      <c r="Q8542">
        <v>0</v>
      </c>
      <c r="R8542">
        <v>0</v>
      </c>
      <c r="S8542">
        <v>1005834</v>
      </c>
      <c r="T8542">
        <v>234</v>
      </c>
      <c r="U8542">
        <v>0</v>
      </c>
    </row>
    <row r="8543" spans="1:21">
      <c r="A8543">
        <v>1.3</v>
      </c>
      <c r="C8543" t="s">
        <v>45972</v>
      </c>
      <c r="D8543" t="s">
        <v>45973</v>
      </c>
      <c r="F8543" t="s">
        <v>45918</v>
      </c>
      <c r="I8543" t="s">
        <v>13657</v>
      </c>
      <c r="J8543">
        <v>413</v>
      </c>
      <c r="K8543" t="s">
        <v>33321</v>
      </c>
      <c r="L8543" t="s">
        <v>18241</v>
      </c>
      <c r="M8543">
        <v>648050</v>
      </c>
      <c r="N8543">
        <v>2600</v>
      </c>
      <c r="O8543">
        <v>234</v>
      </c>
      <c r="P8543">
        <v>234</v>
      </c>
      <c r="Q8543">
        <v>0</v>
      </c>
      <c r="R8543">
        <v>0</v>
      </c>
      <c r="S8543">
        <v>648050</v>
      </c>
      <c r="T8543">
        <v>234</v>
      </c>
      <c r="U8543">
        <v>0</v>
      </c>
    </row>
    <row r="8544" spans="1:21">
      <c r="A8544">
        <v>1.3</v>
      </c>
      <c r="C8544" t="s">
        <v>45974</v>
      </c>
      <c r="D8544" t="s">
        <v>45975</v>
      </c>
      <c r="F8544" t="s">
        <v>45976</v>
      </c>
      <c r="I8544" t="s">
        <v>13653</v>
      </c>
      <c r="J8544">
        <v>413</v>
      </c>
      <c r="K8544" t="s">
        <v>33321</v>
      </c>
      <c r="L8544" t="s">
        <v>18241</v>
      </c>
      <c r="M8544">
        <v>272225</v>
      </c>
      <c r="N8544">
        <v>2600</v>
      </c>
      <c r="O8544">
        <v>234</v>
      </c>
      <c r="P8544">
        <v>234</v>
      </c>
      <c r="Q8544">
        <v>0</v>
      </c>
      <c r="R8544">
        <v>0</v>
      </c>
      <c r="S8544">
        <v>272225</v>
      </c>
      <c r="T8544">
        <v>234</v>
      </c>
      <c r="U8544">
        <v>0</v>
      </c>
    </row>
    <row r="8545" spans="1:21">
      <c r="A8545">
        <v>1.3</v>
      </c>
      <c r="C8545" t="s">
        <v>45977</v>
      </c>
      <c r="D8545" t="s">
        <v>45978</v>
      </c>
      <c r="F8545" t="s">
        <v>45951</v>
      </c>
      <c r="I8545" t="s">
        <v>13649</v>
      </c>
      <c r="J8545">
        <v>413</v>
      </c>
      <c r="K8545" t="s">
        <v>33321</v>
      </c>
      <c r="L8545" t="s">
        <v>18241</v>
      </c>
      <c r="M8545">
        <v>1442139</v>
      </c>
      <c r="N8545">
        <v>2600</v>
      </c>
      <c r="O8545">
        <v>234</v>
      </c>
      <c r="P8545">
        <v>234</v>
      </c>
      <c r="Q8545">
        <v>0</v>
      </c>
      <c r="R8545">
        <v>0</v>
      </c>
      <c r="S8545">
        <v>1442139</v>
      </c>
      <c r="T8545">
        <v>234</v>
      </c>
      <c r="U8545">
        <v>0</v>
      </c>
    </row>
    <row r="8546" spans="1:21">
      <c r="A8546">
        <v>1.3</v>
      </c>
      <c r="C8546" t="s">
        <v>45979</v>
      </c>
      <c r="D8546" t="s">
        <v>45980</v>
      </c>
      <c r="F8546" t="s">
        <v>45981</v>
      </c>
      <c r="I8546" t="s">
        <v>5178</v>
      </c>
      <c r="J8546">
        <v>413</v>
      </c>
      <c r="K8546" t="s">
        <v>33321</v>
      </c>
      <c r="L8546" t="s">
        <v>17635</v>
      </c>
      <c r="M8546">
        <v>625256</v>
      </c>
      <c r="N8546">
        <v>2600</v>
      </c>
      <c r="O8546">
        <v>234</v>
      </c>
      <c r="P8546">
        <v>234</v>
      </c>
      <c r="Q8546">
        <v>0</v>
      </c>
      <c r="R8546">
        <v>0</v>
      </c>
      <c r="S8546">
        <v>625256</v>
      </c>
      <c r="T8546">
        <v>234</v>
      </c>
      <c r="U8546">
        <v>0</v>
      </c>
    </row>
    <row r="8547" spans="1:21">
      <c r="A8547">
        <v>1.3</v>
      </c>
      <c r="C8547" t="s">
        <v>45982</v>
      </c>
      <c r="D8547" t="s">
        <v>45983</v>
      </c>
      <c r="F8547" t="s">
        <v>45984</v>
      </c>
      <c r="I8547" t="s">
        <v>13648</v>
      </c>
      <c r="J8547">
        <v>413</v>
      </c>
      <c r="K8547" t="s">
        <v>33321</v>
      </c>
      <c r="L8547" t="s">
        <v>18241</v>
      </c>
      <c r="M8547">
        <v>382536</v>
      </c>
      <c r="N8547">
        <v>2600</v>
      </c>
      <c r="O8547">
        <v>234</v>
      </c>
      <c r="P8547">
        <v>234</v>
      </c>
      <c r="Q8547">
        <v>0</v>
      </c>
      <c r="R8547">
        <v>0</v>
      </c>
      <c r="S8547">
        <v>382536</v>
      </c>
      <c r="T8547">
        <v>234</v>
      </c>
      <c r="U8547">
        <v>0</v>
      </c>
    </row>
    <row r="8548" spans="1:21">
      <c r="A8548">
        <v>1.3</v>
      </c>
      <c r="C8548" t="s">
        <v>45985</v>
      </c>
      <c r="D8548" t="s">
        <v>45986</v>
      </c>
      <c r="F8548" t="s">
        <v>45987</v>
      </c>
      <c r="I8548" t="s">
        <v>13647</v>
      </c>
      <c r="J8548">
        <v>413</v>
      </c>
      <c r="K8548" t="s">
        <v>33321</v>
      </c>
      <c r="L8548" t="s">
        <v>18241</v>
      </c>
      <c r="M8548">
        <v>430079</v>
      </c>
      <c r="N8548">
        <v>2600</v>
      </c>
      <c r="O8548">
        <v>234</v>
      </c>
      <c r="P8548">
        <v>234</v>
      </c>
      <c r="Q8548">
        <v>0</v>
      </c>
      <c r="R8548">
        <v>0</v>
      </c>
      <c r="S8548">
        <v>430079</v>
      </c>
      <c r="T8548">
        <v>234</v>
      </c>
      <c r="U8548">
        <v>0</v>
      </c>
    </row>
    <row r="8549" spans="1:21">
      <c r="A8549">
        <v>1.3</v>
      </c>
      <c r="C8549" t="s">
        <v>45988</v>
      </c>
      <c r="D8549" t="s">
        <v>45989</v>
      </c>
      <c r="F8549" t="s">
        <v>45990</v>
      </c>
      <c r="I8549" t="s">
        <v>13646</v>
      </c>
      <c r="J8549">
        <v>413</v>
      </c>
      <c r="K8549" t="s">
        <v>33321</v>
      </c>
      <c r="L8549" t="s">
        <v>18241</v>
      </c>
      <c r="M8549">
        <v>875172</v>
      </c>
      <c r="N8549">
        <v>2600</v>
      </c>
      <c r="O8549">
        <v>234</v>
      </c>
      <c r="P8549">
        <v>234</v>
      </c>
      <c r="Q8549">
        <v>0</v>
      </c>
      <c r="R8549">
        <v>0</v>
      </c>
      <c r="S8549">
        <v>875172</v>
      </c>
      <c r="T8549">
        <v>234</v>
      </c>
      <c r="U8549">
        <v>0</v>
      </c>
    </row>
    <row r="8550" spans="1:21">
      <c r="A8550">
        <v>1.3</v>
      </c>
      <c r="C8550" t="s">
        <v>45991</v>
      </c>
      <c r="D8550" t="s">
        <v>45992</v>
      </c>
      <c r="F8550" t="s">
        <v>45990</v>
      </c>
      <c r="I8550" t="s">
        <v>13645</v>
      </c>
      <c r="J8550">
        <v>413</v>
      </c>
      <c r="K8550" t="s">
        <v>33321</v>
      </c>
      <c r="L8550" t="s">
        <v>18241</v>
      </c>
      <c r="M8550">
        <v>885975</v>
      </c>
      <c r="N8550">
        <v>2600</v>
      </c>
      <c r="O8550">
        <v>234</v>
      </c>
      <c r="P8550">
        <v>234</v>
      </c>
      <c r="Q8550">
        <v>0</v>
      </c>
      <c r="R8550">
        <v>0</v>
      </c>
      <c r="S8550">
        <v>885975</v>
      </c>
      <c r="T8550">
        <v>234</v>
      </c>
      <c r="U8550">
        <v>0</v>
      </c>
    </row>
    <row r="8551" spans="1:21">
      <c r="A8551">
        <v>1.3</v>
      </c>
      <c r="C8551" t="s">
        <v>45993</v>
      </c>
      <c r="D8551" t="s">
        <v>45994</v>
      </c>
      <c r="F8551" t="s">
        <v>45995</v>
      </c>
      <c r="I8551" t="s">
        <v>13644</v>
      </c>
      <c r="J8551">
        <v>413</v>
      </c>
      <c r="K8551" t="s">
        <v>33321</v>
      </c>
      <c r="L8551" t="s">
        <v>18241</v>
      </c>
      <c r="M8551">
        <v>350372</v>
      </c>
      <c r="N8551">
        <v>2600</v>
      </c>
      <c r="O8551">
        <v>234</v>
      </c>
      <c r="P8551">
        <v>234</v>
      </c>
      <c r="Q8551">
        <v>0</v>
      </c>
      <c r="R8551">
        <v>0</v>
      </c>
      <c r="S8551">
        <v>350372</v>
      </c>
      <c r="T8551">
        <v>234</v>
      </c>
      <c r="U8551">
        <v>0</v>
      </c>
    </row>
    <row r="8552" spans="1:21">
      <c r="A8552">
        <v>1.3</v>
      </c>
      <c r="C8552" t="s">
        <v>45996</v>
      </c>
      <c r="D8552" t="s">
        <v>45997</v>
      </c>
      <c r="F8552" t="s">
        <v>17718</v>
      </c>
      <c r="I8552" t="s">
        <v>13643</v>
      </c>
      <c r="J8552">
        <v>413</v>
      </c>
      <c r="K8552" t="s">
        <v>33321</v>
      </c>
      <c r="L8552" t="s">
        <v>18241</v>
      </c>
      <c r="M8552">
        <v>372537</v>
      </c>
      <c r="N8552">
        <v>2600</v>
      </c>
      <c r="O8552">
        <v>234</v>
      </c>
      <c r="P8552">
        <v>234</v>
      </c>
      <c r="Q8552">
        <v>0</v>
      </c>
      <c r="R8552">
        <v>0</v>
      </c>
      <c r="S8552">
        <v>372537</v>
      </c>
      <c r="T8552">
        <v>234</v>
      </c>
      <c r="U8552">
        <v>0</v>
      </c>
    </row>
    <row r="8553" spans="1:21">
      <c r="A8553">
        <v>1.3</v>
      </c>
      <c r="C8553" t="s">
        <v>45998</v>
      </c>
      <c r="D8553" t="s">
        <v>45999</v>
      </c>
      <c r="F8553" t="s">
        <v>46000</v>
      </c>
      <c r="I8553" t="s">
        <v>421</v>
      </c>
      <c r="J8553">
        <v>413</v>
      </c>
      <c r="K8553" t="s">
        <v>33321</v>
      </c>
      <c r="L8553" t="s">
        <v>23150</v>
      </c>
      <c r="M8553">
        <v>329878</v>
      </c>
      <c r="N8553">
        <v>2600</v>
      </c>
      <c r="O8553">
        <v>234</v>
      </c>
      <c r="P8553">
        <v>234</v>
      </c>
      <c r="Q8553">
        <v>0</v>
      </c>
      <c r="R8553">
        <v>0</v>
      </c>
      <c r="S8553">
        <v>329878</v>
      </c>
      <c r="T8553">
        <v>234</v>
      </c>
      <c r="U8553">
        <v>0</v>
      </c>
    </row>
    <row r="8554" spans="1:21">
      <c r="A8554">
        <v>1.3</v>
      </c>
      <c r="C8554" t="s">
        <v>46001</v>
      </c>
      <c r="D8554" t="s">
        <v>46002</v>
      </c>
      <c r="F8554" t="s">
        <v>45990</v>
      </c>
      <c r="I8554" t="s">
        <v>13642</v>
      </c>
      <c r="J8554">
        <v>413</v>
      </c>
      <c r="K8554" t="s">
        <v>33321</v>
      </c>
      <c r="L8554" t="s">
        <v>18241</v>
      </c>
      <c r="M8554">
        <v>171740</v>
      </c>
      <c r="N8554">
        <v>2600</v>
      </c>
      <c r="O8554">
        <v>234</v>
      </c>
      <c r="P8554">
        <v>234</v>
      </c>
      <c r="Q8554">
        <v>0</v>
      </c>
      <c r="R8554">
        <v>0</v>
      </c>
      <c r="S8554">
        <v>171740</v>
      </c>
      <c r="T8554">
        <v>234</v>
      </c>
      <c r="U8554">
        <v>0</v>
      </c>
    </row>
    <row r="8555" spans="1:21">
      <c r="A8555">
        <v>1.3</v>
      </c>
      <c r="C8555" t="s">
        <v>46003</v>
      </c>
      <c r="D8555" t="s">
        <v>46004</v>
      </c>
      <c r="F8555" t="s">
        <v>45951</v>
      </c>
      <c r="I8555" t="s">
        <v>13641</v>
      </c>
      <c r="J8555">
        <v>413</v>
      </c>
      <c r="K8555" t="s">
        <v>33321</v>
      </c>
      <c r="L8555" t="s">
        <v>18241</v>
      </c>
      <c r="M8555">
        <v>931792</v>
      </c>
      <c r="N8555">
        <v>2600</v>
      </c>
      <c r="O8555">
        <v>234</v>
      </c>
      <c r="P8555">
        <v>234</v>
      </c>
      <c r="Q8555">
        <v>0</v>
      </c>
      <c r="R8555">
        <v>0</v>
      </c>
      <c r="S8555">
        <v>931792</v>
      </c>
      <c r="T8555">
        <v>234</v>
      </c>
      <c r="U8555">
        <v>0</v>
      </c>
    </row>
    <row r="8556" spans="1:21">
      <c r="A8556">
        <v>1.3</v>
      </c>
      <c r="C8556" t="s">
        <v>46005</v>
      </c>
      <c r="D8556" t="s">
        <v>41537</v>
      </c>
      <c r="F8556" t="s">
        <v>17718</v>
      </c>
      <c r="I8556" t="s">
        <v>13640</v>
      </c>
      <c r="J8556">
        <v>413</v>
      </c>
      <c r="K8556" t="s">
        <v>33321</v>
      </c>
      <c r="L8556" t="s">
        <v>18241</v>
      </c>
      <c r="M8556">
        <v>406324</v>
      </c>
      <c r="N8556">
        <v>2600</v>
      </c>
      <c r="O8556">
        <v>234</v>
      </c>
      <c r="P8556">
        <v>234</v>
      </c>
      <c r="Q8556">
        <v>0</v>
      </c>
      <c r="R8556">
        <v>0</v>
      </c>
      <c r="S8556">
        <v>406324</v>
      </c>
      <c r="T8556">
        <v>234</v>
      </c>
      <c r="U8556">
        <v>0</v>
      </c>
    </row>
    <row r="8557" spans="1:21">
      <c r="A8557">
        <v>1.3</v>
      </c>
      <c r="C8557" t="s">
        <v>46006</v>
      </c>
      <c r="D8557" t="s">
        <v>46007</v>
      </c>
      <c r="F8557" t="s">
        <v>46008</v>
      </c>
      <c r="I8557" t="s">
        <v>420</v>
      </c>
      <c r="J8557">
        <v>413</v>
      </c>
      <c r="K8557" t="s">
        <v>33321</v>
      </c>
      <c r="L8557" t="s">
        <v>23150</v>
      </c>
      <c r="M8557">
        <v>169673</v>
      </c>
      <c r="N8557">
        <v>2600</v>
      </c>
      <c r="O8557">
        <v>234</v>
      </c>
      <c r="P8557">
        <v>234</v>
      </c>
      <c r="Q8557">
        <v>0</v>
      </c>
      <c r="R8557">
        <v>0</v>
      </c>
      <c r="S8557">
        <v>169673</v>
      </c>
      <c r="T8557">
        <v>234</v>
      </c>
      <c r="U8557">
        <v>0</v>
      </c>
    </row>
    <row r="8558" spans="1:21">
      <c r="A8558">
        <v>1.3</v>
      </c>
      <c r="C8558" t="s">
        <v>46009</v>
      </c>
      <c r="D8558" t="s">
        <v>46010</v>
      </c>
      <c r="F8558" t="s">
        <v>46011</v>
      </c>
      <c r="I8558" t="s">
        <v>13639</v>
      </c>
      <c r="J8558">
        <v>413</v>
      </c>
      <c r="K8558" t="s">
        <v>33321</v>
      </c>
      <c r="L8558" t="s">
        <v>18241</v>
      </c>
      <c r="M8558">
        <v>405473</v>
      </c>
      <c r="N8558">
        <v>2600</v>
      </c>
      <c r="O8558">
        <v>234</v>
      </c>
      <c r="P8558">
        <v>234</v>
      </c>
      <c r="Q8558">
        <v>0</v>
      </c>
      <c r="R8558">
        <v>0</v>
      </c>
      <c r="S8558">
        <v>405473</v>
      </c>
      <c r="T8558">
        <v>234</v>
      </c>
      <c r="U8558">
        <v>0</v>
      </c>
    </row>
    <row r="8559" spans="1:21">
      <c r="A8559">
        <v>1.3</v>
      </c>
      <c r="C8559" t="s">
        <v>46012</v>
      </c>
      <c r="D8559" t="s">
        <v>46013</v>
      </c>
      <c r="F8559" t="s">
        <v>46014</v>
      </c>
      <c r="I8559" t="s">
        <v>13638</v>
      </c>
      <c r="J8559">
        <v>413</v>
      </c>
      <c r="K8559" t="s">
        <v>33321</v>
      </c>
      <c r="L8559" t="s">
        <v>18241</v>
      </c>
      <c r="M8559">
        <v>679609</v>
      </c>
      <c r="N8559">
        <v>2600</v>
      </c>
      <c r="O8559">
        <v>234</v>
      </c>
      <c r="P8559">
        <v>234</v>
      </c>
      <c r="Q8559">
        <v>0</v>
      </c>
      <c r="R8559">
        <v>0</v>
      </c>
      <c r="S8559">
        <v>679609</v>
      </c>
      <c r="T8559">
        <v>234</v>
      </c>
      <c r="U8559">
        <v>0</v>
      </c>
    </row>
    <row r="8560" spans="1:21">
      <c r="A8560">
        <v>1.3</v>
      </c>
      <c r="C8560" t="s">
        <v>46015</v>
      </c>
      <c r="D8560" t="s">
        <v>46016</v>
      </c>
      <c r="F8560" t="s">
        <v>45990</v>
      </c>
      <c r="I8560" t="s">
        <v>13637</v>
      </c>
      <c r="J8560">
        <v>413</v>
      </c>
      <c r="K8560" t="s">
        <v>33321</v>
      </c>
      <c r="L8560" t="s">
        <v>18241</v>
      </c>
      <c r="M8560">
        <v>326027</v>
      </c>
      <c r="N8560">
        <v>2600</v>
      </c>
      <c r="O8560">
        <v>234</v>
      </c>
      <c r="P8560">
        <v>234</v>
      </c>
      <c r="Q8560">
        <v>0</v>
      </c>
      <c r="R8560">
        <v>0</v>
      </c>
      <c r="S8560">
        <v>326027</v>
      </c>
      <c r="T8560">
        <v>234</v>
      </c>
      <c r="U8560">
        <v>0</v>
      </c>
    </row>
    <row r="8561" spans="1:21">
      <c r="A8561">
        <v>1.3</v>
      </c>
      <c r="C8561" t="s">
        <v>46017</v>
      </c>
      <c r="D8561" t="s">
        <v>46018</v>
      </c>
      <c r="F8561" t="s">
        <v>45951</v>
      </c>
      <c r="I8561" t="s">
        <v>13636</v>
      </c>
      <c r="J8561">
        <v>413</v>
      </c>
      <c r="K8561" t="s">
        <v>33321</v>
      </c>
      <c r="L8561" t="s">
        <v>18241</v>
      </c>
      <c r="M8561">
        <v>437301</v>
      </c>
      <c r="N8561">
        <v>2600</v>
      </c>
      <c r="O8561">
        <v>234</v>
      </c>
      <c r="P8561">
        <v>234</v>
      </c>
      <c r="Q8561">
        <v>0</v>
      </c>
      <c r="R8561">
        <v>0</v>
      </c>
      <c r="S8561">
        <v>437301</v>
      </c>
      <c r="T8561">
        <v>234</v>
      </c>
      <c r="U8561">
        <v>0</v>
      </c>
    </row>
    <row r="8562" spans="1:21">
      <c r="A8562">
        <v>1.3</v>
      </c>
      <c r="C8562" t="s">
        <v>46019</v>
      </c>
      <c r="D8562" t="s">
        <v>46020</v>
      </c>
      <c r="F8562" t="s">
        <v>46021</v>
      </c>
      <c r="I8562" t="s">
        <v>13635</v>
      </c>
      <c r="J8562">
        <v>413</v>
      </c>
      <c r="K8562" t="s">
        <v>33321</v>
      </c>
      <c r="L8562" t="s">
        <v>18241</v>
      </c>
      <c r="M8562">
        <v>2537323</v>
      </c>
      <c r="N8562">
        <v>2600</v>
      </c>
      <c r="O8562">
        <v>234</v>
      </c>
      <c r="P8562">
        <v>234</v>
      </c>
      <c r="Q8562">
        <v>0</v>
      </c>
      <c r="R8562">
        <v>0</v>
      </c>
      <c r="S8562">
        <v>2537323</v>
      </c>
      <c r="T8562">
        <v>234</v>
      </c>
      <c r="U8562">
        <v>0</v>
      </c>
    </row>
    <row r="8563" spans="1:21">
      <c r="A8563">
        <v>1.3</v>
      </c>
      <c r="C8563" t="s">
        <v>46022</v>
      </c>
      <c r="D8563" t="s">
        <v>46023</v>
      </c>
      <c r="F8563" t="s">
        <v>46024</v>
      </c>
      <c r="I8563" t="s">
        <v>419</v>
      </c>
      <c r="J8563">
        <v>413</v>
      </c>
      <c r="K8563" t="s">
        <v>33321</v>
      </c>
      <c r="L8563" t="s">
        <v>23150</v>
      </c>
      <c r="M8563">
        <v>707907</v>
      </c>
      <c r="N8563">
        <v>2600</v>
      </c>
      <c r="O8563">
        <v>234</v>
      </c>
      <c r="P8563">
        <v>234</v>
      </c>
      <c r="Q8563">
        <v>0</v>
      </c>
      <c r="R8563">
        <v>0</v>
      </c>
      <c r="S8563">
        <v>707907</v>
      </c>
      <c r="T8563">
        <v>234</v>
      </c>
      <c r="U8563">
        <v>0</v>
      </c>
    </row>
    <row r="8564" spans="1:21">
      <c r="A8564">
        <v>1.3</v>
      </c>
      <c r="C8564" t="s">
        <v>46025</v>
      </c>
      <c r="D8564" t="s">
        <v>46026</v>
      </c>
      <c r="F8564" t="s">
        <v>46027</v>
      </c>
      <c r="I8564" t="s">
        <v>13634</v>
      </c>
      <c r="J8564">
        <v>413</v>
      </c>
      <c r="K8564" t="s">
        <v>33321</v>
      </c>
      <c r="L8564" t="s">
        <v>18241</v>
      </c>
      <c r="M8564">
        <v>464840</v>
      </c>
      <c r="N8564">
        <v>2600</v>
      </c>
      <c r="O8564">
        <v>234</v>
      </c>
      <c r="P8564">
        <v>234</v>
      </c>
      <c r="Q8564">
        <v>0</v>
      </c>
      <c r="R8564">
        <v>0</v>
      </c>
      <c r="S8564">
        <v>464840</v>
      </c>
      <c r="T8564">
        <v>234</v>
      </c>
      <c r="U8564">
        <v>0</v>
      </c>
    </row>
    <row r="8565" spans="1:21">
      <c r="A8565">
        <v>1.3</v>
      </c>
      <c r="C8565" t="s">
        <v>46028</v>
      </c>
      <c r="D8565" t="s">
        <v>46029</v>
      </c>
      <c r="F8565" t="s">
        <v>46000</v>
      </c>
      <c r="I8565" t="s">
        <v>13631</v>
      </c>
      <c r="J8565">
        <v>413</v>
      </c>
      <c r="K8565" t="s">
        <v>33321</v>
      </c>
      <c r="L8565" t="s">
        <v>18241</v>
      </c>
      <c r="M8565">
        <v>1164080</v>
      </c>
      <c r="N8565">
        <v>2600</v>
      </c>
      <c r="O8565">
        <v>234</v>
      </c>
      <c r="P8565">
        <v>234</v>
      </c>
      <c r="Q8565">
        <v>0</v>
      </c>
      <c r="R8565">
        <v>0</v>
      </c>
      <c r="S8565">
        <v>1164080</v>
      </c>
      <c r="T8565">
        <v>234</v>
      </c>
      <c r="U8565">
        <v>0</v>
      </c>
    </row>
    <row r="8566" spans="1:21">
      <c r="A8566">
        <v>1.3</v>
      </c>
      <c r="C8566" t="s">
        <v>46030</v>
      </c>
      <c r="D8566" t="s">
        <v>46031</v>
      </c>
      <c r="F8566" t="s">
        <v>45951</v>
      </c>
      <c r="I8566" t="s">
        <v>13629</v>
      </c>
      <c r="J8566">
        <v>413</v>
      </c>
      <c r="K8566" t="s">
        <v>33321</v>
      </c>
      <c r="L8566" t="s">
        <v>18241</v>
      </c>
      <c r="M8566">
        <v>367549</v>
      </c>
      <c r="N8566">
        <v>2600</v>
      </c>
      <c r="O8566">
        <v>234</v>
      </c>
      <c r="P8566">
        <v>234</v>
      </c>
      <c r="Q8566">
        <v>0</v>
      </c>
      <c r="R8566">
        <v>0</v>
      </c>
      <c r="S8566">
        <v>367549</v>
      </c>
      <c r="T8566">
        <v>234</v>
      </c>
      <c r="U8566">
        <v>0</v>
      </c>
    </row>
    <row r="8567" spans="1:21">
      <c r="A8567">
        <v>1.3</v>
      </c>
      <c r="C8567" t="s">
        <v>46032</v>
      </c>
      <c r="D8567" t="s">
        <v>46033</v>
      </c>
      <c r="F8567" t="s">
        <v>46000</v>
      </c>
      <c r="I8567" t="s">
        <v>13624</v>
      </c>
      <c r="J8567">
        <v>413</v>
      </c>
      <c r="K8567" t="s">
        <v>33321</v>
      </c>
      <c r="L8567" t="s">
        <v>18241</v>
      </c>
      <c r="M8567">
        <v>107810</v>
      </c>
      <c r="N8567">
        <v>3000</v>
      </c>
      <c r="O8567">
        <v>270</v>
      </c>
      <c r="P8567">
        <v>270</v>
      </c>
      <c r="Q8567">
        <v>0</v>
      </c>
      <c r="R8567">
        <v>0</v>
      </c>
      <c r="S8567">
        <v>107810</v>
      </c>
      <c r="T8567">
        <v>270</v>
      </c>
      <c r="U8567">
        <v>0</v>
      </c>
    </row>
    <row r="8568" spans="1:21">
      <c r="A8568">
        <v>1.3</v>
      </c>
      <c r="C8568" t="s">
        <v>46034</v>
      </c>
      <c r="D8568" t="s">
        <v>46035</v>
      </c>
      <c r="F8568" t="s">
        <v>46036</v>
      </c>
      <c r="I8568" t="s">
        <v>13623</v>
      </c>
      <c r="J8568">
        <v>413</v>
      </c>
      <c r="K8568" t="s">
        <v>33321</v>
      </c>
      <c r="L8568" t="s">
        <v>18241</v>
      </c>
      <c r="M8568">
        <v>621279</v>
      </c>
      <c r="N8568">
        <v>2600</v>
      </c>
      <c r="O8568">
        <v>234</v>
      </c>
      <c r="P8568">
        <v>234</v>
      </c>
      <c r="Q8568">
        <v>0</v>
      </c>
      <c r="R8568">
        <v>0</v>
      </c>
      <c r="S8568">
        <v>621279</v>
      </c>
      <c r="T8568">
        <v>234</v>
      </c>
      <c r="U8568">
        <v>0</v>
      </c>
    </row>
    <row r="8569" spans="1:21">
      <c r="A8569">
        <v>1.3</v>
      </c>
      <c r="C8569" t="s">
        <v>46037</v>
      </c>
      <c r="D8569" t="s">
        <v>46038</v>
      </c>
      <c r="F8569" t="s">
        <v>46039</v>
      </c>
      <c r="I8569" t="s">
        <v>13622</v>
      </c>
      <c r="J8569">
        <v>413</v>
      </c>
      <c r="K8569" t="s">
        <v>33321</v>
      </c>
      <c r="L8569" t="s">
        <v>18241</v>
      </c>
      <c r="M8569">
        <v>347765</v>
      </c>
      <c r="N8569">
        <v>2600</v>
      </c>
      <c r="O8569">
        <v>234</v>
      </c>
      <c r="P8569">
        <v>234</v>
      </c>
      <c r="Q8569">
        <v>0</v>
      </c>
      <c r="R8569">
        <v>0</v>
      </c>
      <c r="S8569">
        <v>347765</v>
      </c>
      <c r="T8569">
        <v>234</v>
      </c>
      <c r="U8569">
        <v>0</v>
      </c>
    </row>
    <row r="8570" spans="1:21">
      <c r="A8570">
        <v>1.3</v>
      </c>
      <c r="C8570" t="s">
        <v>46040</v>
      </c>
      <c r="D8570" t="s">
        <v>46041</v>
      </c>
      <c r="F8570" t="s">
        <v>46042</v>
      </c>
      <c r="I8570" t="s">
        <v>13621</v>
      </c>
      <c r="J8570">
        <v>413</v>
      </c>
      <c r="K8570" t="s">
        <v>33321</v>
      </c>
      <c r="L8570" t="s">
        <v>18241</v>
      </c>
      <c r="M8570">
        <v>253742</v>
      </c>
      <c r="N8570">
        <v>2600</v>
      </c>
      <c r="O8570">
        <v>234</v>
      </c>
      <c r="P8570">
        <v>234</v>
      </c>
      <c r="Q8570">
        <v>0</v>
      </c>
      <c r="R8570">
        <v>0</v>
      </c>
      <c r="S8570">
        <v>253742</v>
      </c>
      <c r="T8570">
        <v>234</v>
      </c>
      <c r="U8570">
        <v>0</v>
      </c>
    </row>
    <row r="8571" spans="1:21">
      <c r="A8571">
        <v>1.3</v>
      </c>
      <c r="C8571" t="s">
        <v>46043</v>
      </c>
      <c r="D8571" t="s">
        <v>46044</v>
      </c>
      <c r="F8571" t="s">
        <v>46045</v>
      </c>
      <c r="I8571" t="s">
        <v>7936</v>
      </c>
      <c r="J8571">
        <v>420</v>
      </c>
      <c r="K8571" t="s">
        <v>33426</v>
      </c>
      <c r="L8571" t="s">
        <v>17595</v>
      </c>
      <c r="M8571">
        <v>630914</v>
      </c>
      <c r="N8571">
        <v>3000</v>
      </c>
      <c r="O8571">
        <v>270</v>
      </c>
      <c r="P8571">
        <v>270</v>
      </c>
      <c r="Q8571">
        <v>0</v>
      </c>
      <c r="R8571">
        <v>0</v>
      </c>
      <c r="S8571">
        <v>630914</v>
      </c>
      <c r="T8571">
        <v>270</v>
      </c>
      <c r="U8571">
        <v>0</v>
      </c>
    </row>
    <row r="8572" spans="1:21">
      <c r="A8572">
        <v>1.3</v>
      </c>
      <c r="C8572" t="s">
        <v>46046</v>
      </c>
      <c r="D8572" t="s">
        <v>46047</v>
      </c>
      <c r="F8572" t="s">
        <v>46048</v>
      </c>
      <c r="I8572" t="s">
        <v>1610</v>
      </c>
      <c r="J8572">
        <v>420</v>
      </c>
      <c r="K8572" t="s">
        <v>33426</v>
      </c>
      <c r="L8572" t="s">
        <v>17666</v>
      </c>
      <c r="M8572">
        <v>682214</v>
      </c>
      <c r="N8572">
        <v>2600</v>
      </c>
      <c r="O8572">
        <v>234</v>
      </c>
      <c r="P8572">
        <v>234</v>
      </c>
      <c r="Q8572">
        <v>0</v>
      </c>
      <c r="R8572">
        <v>0</v>
      </c>
      <c r="S8572">
        <v>682214</v>
      </c>
      <c r="T8572">
        <v>234</v>
      </c>
      <c r="U8572">
        <v>0</v>
      </c>
    </row>
    <row r="8573" spans="1:21">
      <c r="A8573">
        <v>1.3</v>
      </c>
      <c r="C8573" t="s">
        <v>46049</v>
      </c>
      <c r="D8573" t="s">
        <v>46050</v>
      </c>
      <c r="F8573" t="s">
        <v>46051</v>
      </c>
      <c r="I8573" t="s">
        <v>7935</v>
      </c>
      <c r="J8573">
        <v>420</v>
      </c>
      <c r="K8573" t="s">
        <v>33426</v>
      </c>
      <c r="L8573" t="s">
        <v>17595</v>
      </c>
      <c r="M8573">
        <v>449052</v>
      </c>
      <c r="N8573">
        <v>2600</v>
      </c>
      <c r="O8573">
        <v>234</v>
      </c>
      <c r="P8573">
        <v>234</v>
      </c>
      <c r="Q8573">
        <v>0</v>
      </c>
      <c r="R8573">
        <v>0</v>
      </c>
      <c r="S8573">
        <v>449052</v>
      </c>
      <c r="T8573">
        <v>234</v>
      </c>
      <c r="U8573">
        <v>0</v>
      </c>
    </row>
    <row r="8574" spans="1:21">
      <c r="A8574">
        <v>1.3</v>
      </c>
      <c r="C8574" t="s">
        <v>46052</v>
      </c>
      <c r="D8574" t="s">
        <v>46053</v>
      </c>
      <c r="F8574" t="s">
        <v>46054</v>
      </c>
      <c r="I8574" t="s">
        <v>1606</v>
      </c>
      <c r="J8574">
        <v>420</v>
      </c>
      <c r="K8574" t="s">
        <v>33426</v>
      </c>
      <c r="L8574" t="s">
        <v>17666</v>
      </c>
      <c r="M8574">
        <v>490267</v>
      </c>
      <c r="N8574">
        <v>2600</v>
      </c>
      <c r="O8574">
        <v>234</v>
      </c>
      <c r="P8574">
        <v>234</v>
      </c>
      <c r="Q8574">
        <v>0</v>
      </c>
      <c r="R8574">
        <v>0</v>
      </c>
      <c r="S8574">
        <v>490267</v>
      </c>
      <c r="T8574">
        <v>234</v>
      </c>
      <c r="U8574">
        <v>0</v>
      </c>
    </row>
    <row r="8575" spans="1:21">
      <c r="A8575">
        <v>1.3</v>
      </c>
      <c r="C8575" t="s">
        <v>46055</v>
      </c>
      <c r="D8575" t="s">
        <v>46056</v>
      </c>
      <c r="F8575" t="s">
        <v>46057</v>
      </c>
      <c r="I8575" t="s">
        <v>1605</v>
      </c>
      <c r="J8575">
        <v>420</v>
      </c>
      <c r="K8575" t="s">
        <v>33426</v>
      </c>
      <c r="L8575" t="s">
        <v>17666</v>
      </c>
      <c r="M8575">
        <v>167674</v>
      </c>
      <c r="N8575">
        <v>2600</v>
      </c>
      <c r="O8575">
        <v>234</v>
      </c>
      <c r="P8575">
        <v>234</v>
      </c>
      <c r="Q8575">
        <v>0</v>
      </c>
      <c r="R8575">
        <v>0</v>
      </c>
      <c r="S8575">
        <v>167674</v>
      </c>
      <c r="T8575">
        <v>234</v>
      </c>
      <c r="U8575">
        <v>0</v>
      </c>
    </row>
    <row r="8576" spans="1:21">
      <c r="A8576">
        <v>1.3</v>
      </c>
      <c r="C8576" t="s">
        <v>46058</v>
      </c>
      <c r="D8576" t="s">
        <v>46059</v>
      </c>
      <c r="F8576" t="s">
        <v>46060</v>
      </c>
      <c r="I8576" t="s">
        <v>7933</v>
      </c>
      <c r="J8576">
        <v>420</v>
      </c>
      <c r="K8576" t="s">
        <v>33426</v>
      </c>
      <c r="L8576" t="s">
        <v>17595</v>
      </c>
      <c r="M8576">
        <v>1520784</v>
      </c>
      <c r="N8576">
        <v>2600</v>
      </c>
      <c r="O8576">
        <v>234</v>
      </c>
      <c r="P8576">
        <v>234</v>
      </c>
      <c r="Q8576">
        <v>0</v>
      </c>
      <c r="R8576">
        <v>0</v>
      </c>
      <c r="S8576">
        <v>1520784</v>
      </c>
      <c r="T8576">
        <v>234</v>
      </c>
      <c r="U8576">
        <v>0</v>
      </c>
    </row>
    <row r="8577" spans="1:21">
      <c r="A8577">
        <v>1.3</v>
      </c>
      <c r="C8577" t="s">
        <v>46061</v>
      </c>
      <c r="D8577" t="s">
        <v>46062</v>
      </c>
      <c r="F8577" t="s">
        <v>46063</v>
      </c>
      <c r="I8577" t="s">
        <v>13422</v>
      </c>
      <c r="J8577">
        <v>420</v>
      </c>
      <c r="K8577" t="s">
        <v>33426</v>
      </c>
      <c r="L8577" t="s">
        <v>18241</v>
      </c>
      <c r="M8577">
        <v>101768</v>
      </c>
      <c r="N8577">
        <v>2600</v>
      </c>
      <c r="O8577">
        <v>234</v>
      </c>
      <c r="P8577">
        <v>234</v>
      </c>
      <c r="Q8577">
        <v>0</v>
      </c>
      <c r="R8577">
        <v>0</v>
      </c>
      <c r="S8577">
        <v>101768</v>
      </c>
      <c r="T8577">
        <v>234</v>
      </c>
      <c r="U8577">
        <v>0</v>
      </c>
    </row>
    <row r="8578" spans="1:21">
      <c r="A8578">
        <v>1.3</v>
      </c>
      <c r="C8578" t="s">
        <v>46064</v>
      </c>
      <c r="D8578" t="s">
        <v>46065</v>
      </c>
      <c r="F8578" t="s">
        <v>46066</v>
      </c>
      <c r="I8578" t="s">
        <v>7929</v>
      </c>
      <c r="J8578">
        <v>420</v>
      </c>
      <c r="K8578" t="s">
        <v>33426</v>
      </c>
      <c r="L8578" t="s">
        <v>17595</v>
      </c>
      <c r="M8578">
        <v>20443693</v>
      </c>
      <c r="N8578">
        <v>3000</v>
      </c>
      <c r="O8578">
        <v>270</v>
      </c>
      <c r="P8578">
        <v>270</v>
      </c>
      <c r="Q8578">
        <v>0</v>
      </c>
      <c r="R8578">
        <v>0</v>
      </c>
      <c r="S8578">
        <v>20443693</v>
      </c>
      <c r="T8578">
        <v>270</v>
      </c>
      <c r="U8578">
        <v>0</v>
      </c>
    </row>
    <row r="8579" spans="1:21">
      <c r="A8579">
        <v>1.3</v>
      </c>
      <c r="C8579" t="s">
        <v>46067</v>
      </c>
      <c r="D8579" t="s">
        <v>46068</v>
      </c>
      <c r="F8579" t="s">
        <v>46069</v>
      </c>
      <c r="I8579" t="s">
        <v>7928</v>
      </c>
      <c r="J8579">
        <v>420</v>
      </c>
      <c r="K8579" t="s">
        <v>33426</v>
      </c>
      <c r="L8579" t="s">
        <v>17595</v>
      </c>
      <c r="M8579">
        <v>58103</v>
      </c>
      <c r="N8579">
        <v>2600</v>
      </c>
      <c r="O8579">
        <v>234</v>
      </c>
      <c r="P8579">
        <v>234</v>
      </c>
      <c r="Q8579">
        <v>0</v>
      </c>
      <c r="R8579">
        <v>0</v>
      </c>
      <c r="S8579">
        <v>58103</v>
      </c>
      <c r="T8579">
        <v>234</v>
      </c>
      <c r="U8579">
        <v>0</v>
      </c>
    </row>
    <row r="8580" spans="1:21">
      <c r="A8580">
        <v>1.3</v>
      </c>
      <c r="C8580" t="s">
        <v>46070</v>
      </c>
      <c r="D8580" t="s">
        <v>46071</v>
      </c>
      <c r="F8580" t="s">
        <v>46072</v>
      </c>
      <c r="I8580" t="s">
        <v>7927</v>
      </c>
      <c r="J8580">
        <v>420</v>
      </c>
      <c r="K8580" t="s">
        <v>33426</v>
      </c>
      <c r="L8580" t="s">
        <v>17595</v>
      </c>
      <c r="M8580">
        <v>338459</v>
      </c>
      <c r="N8580">
        <v>2600</v>
      </c>
      <c r="O8580">
        <v>234</v>
      </c>
      <c r="P8580">
        <v>234</v>
      </c>
      <c r="Q8580">
        <v>0</v>
      </c>
      <c r="R8580">
        <v>0</v>
      </c>
      <c r="S8580">
        <v>338459</v>
      </c>
      <c r="T8580">
        <v>234</v>
      </c>
      <c r="U8580">
        <v>0</v>
      </c>
    </row>
    <row r="8581" spans="1:21">
      <c r="A8581">
        <v>1.3</v>
      </c>
      <c r="C8581" t="s">
        <v>46073</v>
      </c>
      <c r="D8581" t="s">
        <v>46074</v>
      </c>
      <c r="F8581" t="s">
        <v>46075</v>
      </c>
      <c r="I8581" t="s">
        <v>7926</v>
      </c>
      <c r="J8581">
        <v>420</v>
      </c>
      <c r="K8581" t="s">
        <v>33426</v>
      </c>
      <c r="L8581" t="s">
        <v>17595</v>
      </c>
      <c r="M8581">
        <v>338824</v>
      </c>
      <c r="N8581">
        <v>2600</v>
      </c>
      <c r="O8581">
        <v>234</v>
      </c>
      <c r="P8581">
        <v>234</v>
      </c>
      <c r="Q8581">
        <v>0</v>
      </c>
      <c r="R8581">
        <v>0</v>
      </c>
      <c r="S8581">
        <v>338824</v>
      </c>
      <c r="T8581">
        <v>234</v>
      </c>
      <c r="U8581">
        <v>0</v>
      </c>
    </row>
    <row r="8582" spans="1:21">
      <c r="A8582">
        <v>1.3</v>
      </c>
      <c r="C8582" t="s">
        <v>46076</v>
      </c>
      <c r="D8582" t="s">
        <v>46077</v>
      </c>
      <c r="F8582" t="s">
        <v>46078</v>
      </c>
      <c r="I8582" t="s">
        <v>1601</v>
      </c>
      <c r="J8582">
        <v>420</v>
      </c>
      <c r="K8582" t="s">
        <v>33426</v>
      </c>
      <c r="L8582" t="s">
        <v>17666</v>
      </c>
      <c r="M8582">
        <v>245743</v>
      </c>
      <c r="N8582">
        <v>2600</v>
      </c>
      <c r="O8582">
        <v>234</v>
      </c>
      <c r="P8582">
        <v>234</v>
      </c>
      <c r="Q8582">
        <v>0</v>
      </c>
      <c r="R8582">
        <v>0</v>
      </c>
      <c r="S8582">
        <v>245743</v>
      </c>
      <c r="T8582">
        <v>234</v>
      </c>
      <c r="U8582">
        <v>0</v>
      </c>
    </row>
    <row r="8583" spans="1:21">
      <c r="A8583">
        <v>1.3</v>
      </c>
      <c r="C8583" t="s">
        <v>46079</v>
      </c>
      <c r="D8583" t="s">
        <v>46080</v>
      </c>
      <c r="F8583" t="s">
        <v>17718</v>
      </c>
      <c r="I8583" t="s">
        <v>7924</v>
      </c>
      <c r="J8583">
        <v>420</v>
      </c>
      <c r="K8583" t="s">
        <v>33426</v>
      </c>
      <c r="L8583" t="s">
        <v>17595</v>
      </c>
      <c r="M8583">
        <v>183723</v>
      </c>
      <c r="N8583">
        <v>2600</v>
      </c>
      <c r="O8583">
        <v>234</v>
      </c>
      <c r="P8583">
        <v>234</v>
      </c>
      <c r="Q8583">
        <v>0</v>
      </c>
      <c r="R8583">
        <v>0</v>
      </c>
      <c r="S8583">
        <v>183723</v>
      </c>
      <c r="T8583">
        <v>234</v>
      </c>
      <c r="U8583">
        <v>0</v>
      </c>
    </row>
    <row r="8584" spans="1:21">
      <c r="A8584">
        <v>1.3</v>
      </c>
      <c r="C8584" t="s">
        <v>46081</v>
      </c>
      <c r="D8584" t="s">
        <v>46082</v>
      </c>
      <c r="F8584" t="s">
        <v>46083</v>
      </c>
      <c r="I8584" t="s">
        <v>1598</v>
      </c>
      <c r="J8584">
        <v>420</v>
      </c>
      <c r="K8584" t="s">
        <v>33426</v>
      </c>
      <c r="L8584" t="s">
        <v>17595</v>
      </c>
      <c r="M8584">
        <v>1791762</v>
      </c>
      <c r="N8584">
        <v>2600</v>
      </c>
      <c r="O8584">
        <v>234</v>
      </c>
      <c r="P8584">
        <v>234</v>
      </c>
      <c r="Q8584">
        <v>0</v>
      </c>
      <c r="R8584">
        <v>0</v>
      </c>
      <c r="S8584">
        <v>1791762</v>
      </c>
      <c r="T8584">
        <v>234</v>
      </c>
      <c r="U8584">
        <v>0</v>
      </c>
    </row>
    <row r="8585" spans="1:21">
      <c r="A8585">
        <v>1.3</v>
      </c>
      <c r="C8585" t="s">
        <v>46084</v>
      </c>
      <c r="D8585" t="s">
        <v>46085</v>
      </c>
      <c r="F8585" t="s">
        <v>46086</v>
      </c>
      <c r="I8585" t="s">
        <v>7923</v>
      </c>
      <c r="J8585">
        <v>420</v>
      </c>
      <c r="K8585" t="s">
        <v>33426</v>
      </c>
      <c r="L8585" t="s">
        <v>17595</v>
      </c>
      <c r="M8585">
        <v>154409</v>
      </c>
      <c r="N8585">
        <v>2600</v>
      </c>
      <c r="O8585">
        <v>234</v>
      </c>
      <c r="P8585">
        <v>234</v>
      </c>
      <c r="Q8585">
        <v>0</v>
      </c>
      <c r="R8585">
        <v>0</v>
      </c>
      <c r="S8585">
        <v>154409</v>
      </c>
      <c r="T8585">
        <v>234</v>
      </c>
      <c r="U8585">
        <v>0</v>
      </c>
    </row>
    <row r="8586" spans="1:21">
      <c r="A8586">
        <v>1.3</v>
      </c>
      <c r="C8586" t="s">
        <v>46087</v>
      </c>
      <c r="D8586" t="s">
        <v>46088</v>
      </c>
      <c r="F8586" t="s">
        <v>46089</v>
      </c>
      <c r="I8586" t="s">
        <v>7922</v>
      </c>
      <c r="J8586">
        <v>420</v>
      </c>
      <c r="K8586" t="s">
        <v>33426</v>
      </c>
      <c r="L8586" t="s">
        <v>17595</v>
      </c>
      <c r="M8586">
        <v>1438490</v>
      </c>
      <c r="N8586">
        <v>2600</v>
      </c>
      <c r="O8586">
        <v>234</v>
      </c>
      <c r="P8586">
        <v>234</v>
      </c>
      <c r="Q8586">
        <v>0</v>
      </c>
      <c r="R8586">
        <v>0</v>
      </c>
      <c r="S8586">
        <v>1438490</v>
      </c>
      <c r="T8586">
        <v>234</v>
      </c>
      <c r="U8586">
        <v>0</v>
      </c>
    </row>
    <row r="8587" spans="1:21">
      <c r="A8587">
        <v>1.3</v>
      </c>
      <c r="C8587" t="s">
        <v>46090</v>
      </c>
      <c r="D8587" t="s">
        <v>46091</v>
      </c>
      <c r="F8587" t="s">
        <v>46092</v>
      </c>
      <c r="I8587" t="s">
        <v>7921</v>
      </c>
      <c r="J8587">
        <v>420</v>
      </c>
      <c r="K8587" t="s">
        <v>33426</v>
      </c>
      <c r="L8587" t="s">
        <v>17595</v>
      </c>
      <c r="M8587">
        <v>1000181</v>
      </c>
      <c r="N8587">
        <v>2600</v>
      </c>
      <c r="O8587">
        <v>234</v>
      </c>
      <c r="P8587">
        <v>234</v>
      </c>
      <c r="Q8587">
        <v>0</v>
      </c>
      <c r="R8587">
        <v>0</v>
      </c>
      <c r="S8587">
        <v>1000181</v>
      </c>
      <c r="T8587">
        <v>234</v>
      </c>
      <c r="U8587">
        <v>0</v>
      </c>
    </row>
    <row r="8588" spans="1:21">
      <c r="A8588">
        <v>1.3</v>
      </c>
      <c r="C8588" t="s">
        <v>46093</v>
      </c>
      <c r="D8588" t="s">
        <v>46094</v>
      </c>
      <c r="F8588" t="s">
        <v>46095</v>
      </c>
      <c r="I8588" t="s">
        <v>7920</v>
      </c>
      <c r="J8588">
        <v>420</v>
      </c>
      <c r="K8588" t="s">
        <v>33426</v>
      </c>
      <c r="L8588" t="s">
        <v>17595</v>
      </c>
      <c r="M8588">
        <v>93651</v>
      </c>
      <c r="N8588">
        <v>2600</v>
      </c>
      <c r="O8588">
        <v>234</v>
      </c>
      <c r="P8588">
        <v>234</v>
      </c>
      <c r="Q8588">
        <v>0</v>
      </c>
      <c r="R8588">
        <v>0</v>
      </c>
      <c r="S8588">
        <v>93651</v>
      </c>
      <c r="T8588">
        <v>234</v>
      </c>
      <c r="U8588">
        <v>0</v>
      </c>
    </row>
    <row r="8589" spans="1:21">
      <c r="A8589">
        <v>1.3</v>
      </c>
      <c r="C8589" t="s">
        <v>46096</v>
      </c>
      <c r="D8589" t="s">
        <v>46097</v>
      </c>
      <c r="F8589" t="s">
        <v>46098</v>
      </c>
      <c r="I8589" t="s">
        <v>17027</v>
      </c>
      <c r="J8589">
        <v>420</v>
      </c>
      <c r="K8589" t="s">
        <v>33426</v>
      </c>
      <c r="L8589" t="s">
        <v>18619</v>
      </c>
      <c r="M8589">
        <v>92622</v>
      </c>
      <c r="N8589">
        <v>2600</v>
      </c>
      <c r="O8589">
        <v>234</v>
      </c>
      <c r="P8589">
        <v>234</v>
      </c>
      <c r="Q8589">
        <v>0</v>
      </c>
      <c r="R8589">
        <v>0</v>
      </c>
      <c r="S8589">
        <v>92622</v>
      </c>
      <c r="T8589">
        <v>234</v>
      </c>
      <c r="U8589">
        <v>0</v>
      </c>
    </row>
    <row r="8590" spans="1:21">
      <c r="A8590">
        <v>1.3</v>
      </c>
      <c r="C8590" t="s">
        <v>46099</v>
      </c>
      <c r="D8590" t="s">
        <v>46100</v>
      </c>
      <c r="F8590" t="s">
        <v>46101</v>
      </c>
      <c r="I8590" t="s">
        <v>1593</v>
      </c>
      <c r="J8590">
        <v>420</v>
      </c>
      <c r="K8590" t="s">
        <v>33426</v>
      </c>
      <c r="L8590" t="s">
        <v>17666</v>
      </c>
      <c r="M8590">
        <v>100679</v>
      </c>
      <c r="N8590">
        <v>2600</v>
      </c>
      <c r="O8590">
        <v>234</v>
      </c>
      <c r="P8590">
        <v>234</v>
      </c>
      <c r="Q8590">
        <v>0</v>
      </c>
      <c r="R8590">
        <v>0</v>
      </c>
      <c r="S8590">
        <v>100679</v>
      </c>
      <c r="T8590">
        <v>234</v>
      </c>
      <c r="U8590">
        <v>0</v>
      </c>
    </row>
    <row r="8591" spans="1:21">
      <c r="A8591">
        <v>1.3</v>
      </c>
      <c r="C8591" t="s">
        <v>46102</v>
      </c>
      <c r="D8591" t="s">
        <v>28840</v>
      </c>
      <c r="F8591" t="s">
        <v>23348</v>
      </c>
      <c r="I8591" t="s">
        <v>7919</v>
      </c>
      <c r="J8591">
        <v>420</v>
      </c>
      <c r="K8591" t="s">
        <v>33426</v>
      </c>
      <c r="L8591" t="s">
        <v>17595</v>
      </c>
      <c r="M8591">
        <v>135395</v>
      </c>
      <c r="N8591">
        <v>2600</v>
      </c>
      <c r="O8591">
        <v>234</v>
      </c>
      <c r="P8591">
        <v>234</v>
      </c>
      <c r="Q8591">
        <v>0</v>
      </c>
      <c r="R8591">
        <v>0</v>
      </c>
      <c r="S8591">
        <v>135395</v>
      </c>
      <c r="T8591">
        <v>234</v>
      </c>
      <c r="U8591">
        <v>0</v>
      </c>
    </row>
    <row r="8592" spans="1:21">
      <c r="A8592">
        <v>1.3</v>
      </c>
      <c r="C8592" t="s">
        <v>46103</v>
      </c>
      <c r="D8592" t="s">
        <v>46104</v>
      </c>
      <c r="F8592" t="s">
        <v>46105</v>
      </c>
      <c r="I8592" t="s">
        <v>7918</v>
      </c>
      <c r="J8592">
        <v>420</v>
      </c>
      <c r="K8592" t="s">
        <v>33426</v>
      </c>
      <c r="L8592" t="s">
        <v>17595</v>
      </c>
      <c r="M8592">
        <v>226737</v>
      </c>
      <c r="N8592">
        <v>2600</v>
      </c>
      <c r="O8592">
        <v>234</v>
      </c>
      <c r="P8592">
        <v>234</v>
      </c>
      <c r="Q8592">
        <v>0</v>
      </c>
      <c r="R8592">
        <v>0</v>
      </c>
      <c r="S8592">
        <v>226737</v>
      </c>
      <c r="T8592">
        <v>234</v>
      </c>
      <c r="U8592">
        <v>0</v>
      </c>
    </row>
    <row r="8593" spans="1:21">
      <c r="A8593">
        <v>1.3</v>
      </c>
      <c r="C8593" t="s">
        <v>46106</v>
      </c>
      <c r="D8593" t="s">
        <v>46107</v>
      </c>
      <c r="F8593" t="s">
        <v>33729</v>
      </c>
      <c r="I8593" t="s">
        <v>7917</v>
      </c>
      <c r="J8593">
        <v>420</v>
      </c>
      <c r="K8593" t="s">
        <v>33426</v>
      </c>
      <c r="L8593" t="s">
        <v>17595</v>
      </c>
      <c r="M8593">
        <v>446639</v>
      </c>
      <c r="N8593">
        <v>2600</v>
      </c>
      <c r="O8593">
        <v>234</v>
      </c>
      <c r="P8593">
        <v>234</v>
      </c>
      <c r="Q8593">
        <v>0</v>
      </c>
      <c r="R8593">
        <v>0</v>
      </c>
      <c r="S8593">
        <v>446639</v>
      </c>
      <c r="T8593">
        <v>234</v>
      </c>
      <c r="U8593">
        <v>0</v>
      </c>
    </row>
    <row r="8594" spans="1:21">
      <c r="A8594">
        <v>1.3</v>
      </c>
      <c r="C8594" t="s">
        <v>46108</v>
      </c>
      <c r="D8594" t="s">
        <v>46109</v>
      </c>
      <c r="F8594" t="s">
        <v>46110</v>
      </c>
      <c r="I8594" t="s">
        <v>7916</v>
      </c>
      <c r="J8594">
        <v>420</v>
      </c>
      <c r="K8594" t="s">
        <v>33426</v>
      </c>
      <c r="L8594" t="s">
        <v>17595</v>
      </c>
      <c r="M8594">
        <v>352853</v>
      </c>
      <c r="N8594">
        <v>2600</v>
      </c>
      <c r="O8594">
        <v>234</v>
      </c>
      <c r="P8594">
        <v>234</v>
      </c>
      <c r="Q8594">
        <v>0</v>
      </c>
      <c r="R8594">
        <v>0</v>
      </c>
      <c r="S8594">
        <v>352853</v>
      </c>
      <c r="T8594">
        <v>234</v>
      </c>
      <c r="U8594">
        <v>0</v>
      </c>
    </row>
    <row r="8595" spans="1:21">
      <c r="A8595">
        <v>1.3</v>
      </c>
      <c r="C8595" t="s">
        <v>46111</v>
      </c>
      <c r="D8595" t="s">
        <v>46112</v>
      </c>
      <c r="F8595" t="s">
        <v>17718</v>
      </c>
      <c r="I8595" t="s">
        <v>7914</v>
      </c>
      <c r="J8595">
        <v>420</v>
      </c>
      <c r="K8595" t="s">
        <v>33426</v>
      </c>
      <c r="L8595" t="s">
        <v>17595</v>
      </c>
      <c r="M8595">
        <v>894754</v>
      </c>
      <c r="N8595">
        <v>2600</v>
      </c>
      <c r="O8595">
        <v>234</v>
      </c>
      <c r="P8595">
        <v>234</v>
      </c>
      <c r="Q8595">
        <v>0</v>
      </c>
      <c r="R8595">
        <v>0</v>
      </c>
      <c r="S8595">
        <v>894754</v>
      </c>
      <c r="T8595">
        <v>234</v>
      </c>
      <c r="U8595">
        <v>0</v>
      </c>
    </row>
    <row r="8596" spans="1:21">
      <c r="A8596">
        <v>1.3</v>
      </c>
      <c r="C8596" t="s">
        <v>46113</v>
      </c>
      <c r="D8596" t="s">
        <v>46114</v>
      </c>
      <c r="F8596" t="s">
        <v>46115</v>
      </c>
      <c r="I8596" t="s">
        <v>13419</v>
      </c>
      <c r="J8596">
        <v>420</v>
      </c>
      <c r="K8596" t="s">
        <v>33426</v>
      </c>
      <c r="L8596" t="s">
        <v>17595</v>
      </c>
      <c r="M8596">
        <v>924987</v>
      </c>
      <c r="N8596">
        <v>2600</v>
      </c>
      <c r="O8596">
        <v>234</v>
      </c>
      <c r="P8596">
        <v>234</v>
      </c>
      <c r="Q8596">
        <v>0</v>
      </c>
      <c r="R8596">
        <v>0</v>
      </c>
      <c r="S8596">
        <v>924987</v>
      </c>
      <c r="T8596">
        <v>234</v>
      </c>
      <c r="U8596">
        <v>0</v>
      </c>
    </row>
    <row r="8597" spans="1:21">
      <c r="A8597">
        <v>1.3</v>
      </c>
      <c r="C8597" t="s">
        <v>46116</v>
      </c>
      <c r="D8597" t="s">
        <v>42360</v>
      </c>
      <c r="F8597" t="s">
        <v>17908</v>
      </c>
      <c r="I8597" t="s">
        <v>7910</v>
      </c>
      <c r="J8597">
        <v>420</v>
      </c>
      <c r="K8597" t="s">
        <v>33426</v>
      </c>
      <c r="L8597" t="s">
        <v>17595</v>
      </c>
      <c r="M8597">
        <v>8497683</v>
      </c>
      <c r="N8597">
        <v>2600</v>
      </c>
      <c r="O8597">
        <v>234</v>
      </c>
      <c r="P8597">
        <v>234</v>
      </c>
      <c r="Q8597">
        <v>0</v>
      </c>
      <c r="R8597">
        <v>0</v>
      </c>
      <c r="S8597">
        <v>8497683</v>
      </c>
      <c r="T8597">
        <v>234</v>
      </c>
      <c r="U8597">
        <v>0</v>
      </c>
    </row>
    <row r="8598" spans="1:21">
      <c r="A8598">
        <v>1.3</v>
      </c>
      <c r="C8598" t="s">
        <v>46117</v>
      </c>
      <c r="D8598" t="s">
        <v>42360</v>
      </c>
      <c r="F8598" t="s">
        <v>17908</v>
      </c>
      <c r="I8598" t="s">
        <v>7909</v>
      </c>
      <c r="J8598">
        <v>420</v>
      </c>
      <c r="K8598" t="s">
        <v>33426</v>
      </c>
      <c r="L8598" t="s">
        <v>17595</v>
      </c>
      <c r="M8598">
        <v>16178070</v>
      </c>
      <c r="N8598">
        <v>2600</v>
      </c>
      <c r="O8598">
        <v>234</v>
      </c>
      <c r="P8598">
        <v>234</v>
      </c>
      <c r="Q8598">
        <v>0</v>
      </c>
      <c r="R8598">
        <v>0</v>
      </c>
      <c r="S8598">
        <v>16178070</v>
      </c>
      <c r="T8598">
        <v>234</v>
      </c>
      <c r="U8598">
        <v>0</v>
      </c>
    </row>
    <row r="8599" spans="1:21">
      <c r="A8599">
        <v>1.3</v>
      </c>
      <c r="C8599" t="s">
        <v>46118</v>
      </c>
      <c r="D8599" t="s">
        <v>42360</v>
      </c>
      <c r="F8599" t="s">
        <v>17908</v>
      </c>
      <c r="I8599" t="s">
        <v>7908</v>
      </c>
      <c r="J8599">
        <v>420</v>
      </c>
      <c r="K8599" t="s">
        <v>33426</v>
      </c>
      <c r="L8599" t="s">
        <v>17595</v>
      </c>
      <c r="M8599">
        <v>10284413</v>
      </c>
      <c r="N8599">
        <v>2600</v>
      </c>
      <c r="O8599">
        <v>234</v>
      </c>
      <c r="P8599">
        <v>234</v>
      </c>
      <c r="Q8599">
        <v>0</v>
      </c>
      <c r="R8599">
        <v>0</v>
      </c>
      <c r="S8599">
        <v>10284413</v>
      </c>
      <c r="T8599">
        <v>234</v>
      </c>
      <c r="U8599">
        <v>0</v>
      </c>
    </row>
    <row r="8600" spans="1:21">
      <c r="A8600">
        <v>1.3</v>
      </c>
      <c r="C8600" t="s">
        <v>46119</v>
      </c>
      <c r="D8600" t="s">
        <v>42360</v>
      </c>
      <c r="F8600" t="s">
        <v>17908</v>
      </c>
      <c r="I8600" t="s">
        <v>7907</v>
      </c>
      <c r="J8600">
        <v>420</v>
      </c>
      <c r="K8600" t="s">
        <v>33426</v>
      </c>
      <c r="L8600" t="s">
        <v>17595</v>
      </c>
      <c r="M8600">
        <v>5128025</v>
      </c>
      <c r="N8600">
        <v>2600</v>
      </c>
      <c r="O8600">
        <v>234</v>
      </c>
      <c r="P8600">
        <v>234</v>
      </c>
      <c r="Q8600">
        <v>0</v>
      </c>
      <c r="R8600">
        <v>0</v>
      </c>
      <c r="S8600">
        <v>5128025</v>
      </c>
      <c r="T8600">
        <v>234</v>
      </c>
      <c r="U8600">
        <v>0</v>
      </c>
    </row>
    <row r="8601" spans="1:21">
      <c r="A8601">
        <v>1.3</v>
      </c>
      <c r="C8601" t="s">
        <v>46120</v>
      </c>
      <c r="D8601" t="s">
        <v>46121</v>
      </c>
      <c r="F8601" t="s">
        <v>17908</v>
      </c>
      <c r="I8601" t="s">
        <v>7906</v>
      </c>
      <c r="J8601">
        <v>420</v>
      </c>
      <c r="K8601" t="s">
        <v>33426</v>
      </c>
      <c r="L8601" t="s">
        <v>17595</v>
      </c>
      <c r="M8601">
        <v>2702111</v>
      </c>
      <c r="N8601">
        <v>2600</v>
      </c>
      <c r="O8601">
        <v>234</v>
      </c>
      <c r="P8601">
        <v>234</v>
      </c>
      <c r="Q8601">
        <v>0</v>
      </c>
      <c r="R8601">
        <v>0</v>
      </c>
      <c r="S8601">
        <v>2702111</v>
      </c>
      <c r="T8601">
        <v>234</v>
      </c>
      <c r="U8601">
        <v>0</v>
      </c>
    </row>
    <row r="8602" spans="1:21">
      <c r="A8602">
        <v>1.3</v>
      </c>
      <c r="C8602" t="s">
        <v>46122</v>
      </c>
      <c r="D8602" t="s">
        <v>42360</v>
      </c>
      <c r="F8602" t="s">
        <v>17908</v>
      </c>
      <c r="I8602" t="s">
        <v>17023</v>
      </c>
      <c r="J8602">
        <v>420</v>
      </c>
      <c r="K8602" t="s">
        <v>33426</v>
      </c>
      <c r="L8602" t="s">
        <v>18619</v>
      </c>
      <c r="M8602">
        <v>2886267</v>
      </c>
      <c r="N8602">
        <v>2600</v>
      </c>
      <c r="O8602">
        <v>234</v>
      </c>
      <c r="P8602">
        <v>234</v>
      </c>
      <c r="Q8602">
        <v>0</v>
      </c>
      <c r="R8602">
        <v>0</v>
      </c>
      <c r="S8602">
        <v>2886267</v>
      </c>
      <c r="T8602">
        <v>234</v>
      </c>
      <c r="U8602">
        <v>0</v>
      </c>
    </row>
    <row r="8603" spans="1:21">
      <c r="A8603">
        <v>1.3</v>
      </c>
      <c r="C8603" t="s">
        <v>46123</v>
      </c>
      <c r="D8603" t="s">
        <v>34338</v>
      </c>
      <c r="F8603" t="s">
        <v>19864</v>
      </c>
      <c r="I8603" t="s">
        <v>7905</v>
      </c>
      <c r="J8603">
        <v>420</v>
      </c>
      <c r="K8603" t="s">
        <v>33426</v>
      </c>
      <c r="L8603" t="s">
        <v>17595</v>
      </c>
      <c r="M8603">
        <v>623831</v>
      </c>
      <c r="N8603">
        <v>2600</v>
      </c>
      <c r="O8603">
        <v>234</v>
      </c>
      <c r="P8603">
        <v>234</v>
      </c>
      <c r="Q8603">
        <v>0</v>
      </c>
      <c r="R8603">
        <v>0</v>
      </c>
      <c r="S8603">
        <v>623831</v>
      </c>
      <c r="T8603">
        <v>234</v>
      </c>
      <c r="U8603">
        <v>0</v>
      </c>
    </row>
    <row r="8604" spans="1:21">
      <c r="A8604">
        <v>1.3</v>
      </c>
      <c r="C8604" t="s">
        <v>46124</v>
      </c>
      <c r="D8604" t="s">
        <v>34136</v>
      </c>
      <c r="F8604" t="s">
        <v>17908</v>
      </c>
      <c r="I8604" t="s">
        <v>7904</v>
      </c>
      <c r="J8604">
        <v>420</v>
      </c>
      <c r="K8604" t="s">
        <v>33426</v>
      </c>
      <c r="L8604" t="s">
        <v>17595</v>
      </c>
      <c r="M8604">
        <v>363724</v>
      </c>
      <c r="N8604">
        <v>2600</v>
      </c>
      <c r="O8604">
        <v>234</v>
      </c>
      <c r="P8604">
        <v>234</v>
      </c>
      <c r="Q8604">
        <v>0</v>
      </c>
      <c r="R8604">
        <v>0</v>
      </c>
      <c r="S8604">
        <v>363724</v>
      </c>
      <c r="T8604">
        <v>234</v>
      </c>
      <c r="U8604">
        <v>0</v>
      </c>
    </row>
    <row r="8605" spans="1:21">
      <c r="A8605">
        <v>1.3</v>
      </c>
      <c r="C8605" t="s">
        <v>46125</v>
      </c>
      <c r="D8605" t="s">
        <v>46126</v>
      </c>
      <c r="F8605" t="s">
        <v>46127</v>
      </c>
      <c r="I8605" t="s">
        <v>7903</v>
      </c>
      <c r="J8605">
        <v>420</v>
      </c>
      <c r="K8605" t="s">
        <v>33426</v>
      </c>
      <c r="L8605" t="s">
        <v>17595</v>
      </c>
      <c r="M8605">
        <v>82848</v>
      </c>
      <c r="N8605">
        <v>2600</v>
      </c>
      <c r="O8605">
        <v>234</v>
      </c>
      <c r="P8605">
        <v>234</v>
      </c>
      <c r="Q8605">
        <v>0</v>
      </c>
      <c r="R8605">
        <v>0</v>
      </c>
      <c r="S8605">
        <v>82848</v>
      </c>
      <c r="T8605">
        <v>234</v>
      </c>
      <c r="U8605">
        <v>0</v>
      </c>
    </row>
    <row r="8606" spans="1:21">
      <c r="A8606">
        <v>1.3</v>
      </c>
      <c r="C8606" t="s">
        <v>46128</v>
      </c>
      <c r="D8606" t="s">
        <v>46129</v>
      </c>
      <c r="F8606" t="s">
        <v>46127</v>
      </c>
      <c r="I8606" t="s">
        <v>7902</v>
      </c>
      <c r="J8606">
        <v>420</v>
      </c>
      <c r="K8606" t="s">
        <v>33426</v>
      </c>
      <c r="L8606" t="s">
        <v>17595</v>
      </c>
      <c r="M8606">
        <v>321428</v>
      </c>
      <c r="N8606">
        <v>2600</v>
      </c>
      <c r="O8606">
        <v>234</v>
      </c>
      <c r="P8606">
        <v>234</v>
      </c>
      <c r="Q8606">
        <v>0</v>
      </c>
      <c r="R8606">
        <v>0</v>
      </c>
      <c r="S8606">
        <v>321428</v>
      </c>
      <c r="T8606">
        <v>234</v>
      </c>
      <c r="U8606">
        <v>0</v>
      </c>
    </row>
    <row r="8607" spans="1:21">
      <c r="A8607">
        <v>1.3</v>
      </c>
      <c r="C8607" t="s">
        <v>46130</v>
      </c>
      <c r="D8607" t="s">
        <v>30610</v>
      </c>
      <c r="F8607" t="s">
        <v>46131</v>
      </c>
      <c r="I8607" t="s">
        <v>7901</v>
      </c>
      <c r="J8607">
        <v>420</v>
      </c>
      <c r="K8607" t="s">
        <v>33426</v>
      </c>
      <c r="L8607" t="s">
        <v>17595</v>
      </c>
      <c r="M8607">
        <v>50704</v>
      </c>
      <c r="N8607">
        <v>2600</v>
      </c>
      <c r="O8607">
        <v>234</v>
      </c>
      <c r="P8607">
        <v>234</v>
      </c>
      <c r="Q8607">
        <v>0</v>
      </c>
      <c r="R8607">
        <v>0</v>
      </c>
      <c r="S8607">
        <v>50704</v>
      </c>
      <c r="T8607">
        <v>234</v>
      </c>
      <c r="U8607">
        <v>0</v>
      </c>
    </row>
    <row r="8608" spans="1:21">
      <c r="A8608">
        <v>1.3</v>
      </c>
      <c r="C8608" t="s">
        <v>46132</v>
      </c>
      <c r="D8608" t="s">
        <v>46133</v>
      </c>
      <c r="F8608" t="s">
        <v>17718</v>
      </c>
      <c r="I8608" t="s">
        <v>17022</v>
      </c>
      <c r="J8608">
        <v>420</v>
      </c>
      <c r="K8608" t="s">
        <v>33426</v>
      </c>
      <c r="L8608" t="s">
        <v>18619</v>
      </c>
      <c r="M8608">
        <v>403580</v>
      </c>
      <c r="N8608">
        <v>2600</v>
      </c>
      <c r="O8608">
        <v>234</v>
      </c>
      <c r="P8608">
        <v>234</v>
      </c>
      <c r="Q8608">
        <v>0</v>
      </c>
      <c r="R8608">
        <v>0</v>
      </c>
      <c r="S8608">
        <v>403580</v>
      </c>
      <c r="T8608">
        <v>234</v>
      </c>
      <c r="U8608">
        <v>0</v>
      </c>
    </row>
    <row r="8609" spans="1:21">
      <c r="A8609">
        <v>1.3</v>
      </c>
      <c r="C8609" t="s">
        <v>46134</v>
      </c>
      <c r="D8609" t="s">
        <v>46135</v>
      </c>
      <c r="F8609" t="s">
        <v>19864</v>
      </c>
      <c r="I8609" t="s">
        <v>7900</v>
      </c>
      <c r="J8609">
        <v>420</v>
      </c>
      <c r="K8609" t="s">
        <v>33426</v>
      </c>
      <c r="L8609" t="s">
        <v>17595</v>
      </c>
      <c r="M8609">
        <v>542768</v>
      </c>
      <c r="N8609">
        <v>2600</v>
      </c>
      <c r="O8609">
        <v>234</v>
      </c>
      <c r="P8609">
        <v>234</v>
      </c>
      <c r="Q8609">
        <v>0</v>
      </c>
      <c r="R8609">
        <v>0</v>
      </c>
      <c r="S8609">
        <v>542768</v>
      </c>
      <c r="T8609">
        <v>234</v>
      </c>
      <c r="U8609">
        <v>0</v>
      </c>
    </row>
    <row r="8610" spans="1:21">
      <c r="A8610">
        <v>1.3</v>
      </c>
      <c r="C8610" t="s">
        <v>46136</v>
      </c>
      <c r="D8610" t="s">
        <v>46137</v>
      </c>
      <c r="F8610" t="s">
        <v>17718</v>
      </c>
      <c r="I8610" t="s">
        <v>7899</v>
      </c>
      <c r="J8610">
        <v>420</v>
      </c>
      <c r="K8610" t="s">
        <v>33426</v>
      </c>
      <c r="L8610" t="s">
        <v>17595</v>
      </c>
      <c r="M8610">
        <v>154594</v>
      </c>
      <c r="N8610">
        <v>2600</v>
      </c>
      <c r="O8610">
        <v>234</v>
      </c>
      <c r="P8610">
        <v>234</v>
      </c>
      <c r="Q8610">
        <v>0</v>
      </c>
      <c r="R8610">
        <v>0</v>
      </c>
      <c r="S8610">
        <v>154594</v>
      </c>
      <c r="T8610">
        <v>234</v>
      </c>
      <c r="U8610">
        <v>0</v>
      </c>
    </row>
    <row r="8611" spans="1:21">
      <c r="A8611">
        <v>1.3</v>
      </c>
      <c r="C8611" t="s">
        <v>46138</v>
      </c>
      <c r="D8611" t="s">
        <v>20275</v>
      </c>
      <c r="F8611" t="s">
        <v>17908</v>
      </c>
      <c r="I8611" t="s">
        <v>7898</v>
      </c>
      <c r="J8611">
        <v>420</v>
      </c>
      <c r="K8611" t="s">
        <v>33426</v>
      </c>
      <c r="L8611" t="s">
        <v>17595</v>
      </c>
      <c r="M8611">
        <v>6254591</v>
      </c>
      <c r="N8611">
        <v>2600</v>
      </c>
      <c r="O8611">
        <v>234</v>
      </c>
      <c r="P8611">
        <v>234</v>
      </c>
      <c r="Q8611">
        <v>0</v>
      </c>
      <c r="R8611">
        <v>0</v>
      </c>
      <c r="S8611">
        <v>6254591</v>
      </c>
      <c r="T8611">
        <v>234</v>
      </c>
      <c r="U8611">
        <v>0</v>
      </c>
    </row>
    <row r="8612" spans="1:21">
      <c r="A8612">
        <v>1.3</v>
      </c>
      <c r="C8612" t="s">
        <v>46139</v>
      </c>
      <c r="D8612" t="s">
        <v>46140</v>
      </c>
      <c r="F8612" t="s">
        <v>46141</v>
      </c>
      <c r="I8612" t="s">
        <v>7897</v>
      </c>
      <c r="J8612">
        <v>420</v>
      </c>
      <c r="K8612" t="s">
        <v>33426</v>
      </c>
      <c r="L8612" t="s">
        <v>17595</v>
      </c>
      <c r="M8612">
        <v>718956</v>
      </c>
      <c r="N8612">
        <v>2600</v>
      </c>
      <c r="O8612">
        <v>234</v>
      </c>
      <c r="P8612">
        <v>234</v>
      </c>
      <c r="Q8612">
        <v>0</v>
      </c>
      <c r="R8612">
        <v>0</v>
      </c>
      <c r="S8612">
        <v>718956</v>
      </c>
      <c r="T8612">
        <v>234</v>
      </c>
      <c r="U8612">
        <v>0</v>
      </c>
    </row>
    <row r="8613" spans="1:21">
      <c r="A8613">
        <v>1.3</v>
      </c>
      <c r="C8613" t="s">
        <v>46142</v>
      </c>
      <c r="D8613" t="s">
        <v>33785</v>
      </c>
      <c r="F8613" t="s">
        <v>19864</v>
      </c>
      <c r="I8613" t="s">
        <v>17021</v>
      </c>
      <c r="J8613">
        <v>420</v>
      </c>
      <c r="K8613" t="s">
        <v>33426</v>
      </c>
      <c r="L8613" t="s">
        <v>18619</v>
      </c>
      <c r="M8613">
        <v>1289361</v>
      </c>
      <c r="N8613">
        <v>2600</v>
      </c>
      <c r="O8613">
        <v>234</v>
      </c>
      <c r="P8613">
        <v>234</v>
      </c>
      <c r="Q8613">
        <v>0</v>
      </c>
      <c r="R8613">
        <v>0</v>
      </c>
      <c r="S8613">
        <v>1289361</v>
      </c>
      <c r="T8613">
        <v>234</v>
      </c>
      <c r="U8613">
        <v>0</v>
      </c>
    </row>
    <row r="8614" spans="1:21">
      <c r="A8614">
        <v>1.3</v>
      </c>
      <c r="C8614" t="s">
        <v>46143</v>
      </c>
      <c r="D8614" t="s">
        <v>46144</v>
      </c>
      <c r="F8614" t="s">
        <v>46145</v>
      </c>
      <c r="I8614" t="s">
        <v>17020</v>
      </c>
      <c r="J8614">
        <v>420</v>
      </c>
      <c r="K8614" t="s">
        <v>33426</v>
      </c>
      <c r="L8614" t="s">
        <v>18619</v>
      </c>
      <c r="M8614">
        <v>1111159</v>
      </c>
      <c r="N8614">
        <v>2600</v>
      </c>
      <c r="O8614">
        <v>234</v>
      </c>
      <c r="P8614">
        <v>234</v>
      </c>
      <c r="Q8614">
        <v>0</v>
      </c>
      <c r="R8614">
        <v>0</v>
      </c>
      <c r="S8614">
        <v>1111159</v>
      </c>
      <c r="T8614">
        <v>234</v>
      </c>
      <c r="U8614">
        <v>0</v>
      </c>
    </row>
    <row r="8615" spans="1:21">
      <c r="A8615">
        <v>1.3</v>
      </c>
      <c r="C8615" t="s">
        <v>46146</v>
      </c>
      <c r="D8615" t="s">
        <v>45227</v>
      </c>
      <c r="F8615" t="s">
        <v>46066</v>
      </c>
      <c r="I8615" t="s">
        <v>7896</v>
      </c>
      <c r="J8615">
        <v>420</v>
      </c>
      <c r="K8615" t="s">
        <v>33426</v>
      </c>
      <c r="L8615" t="s">
        <v>17595</v>
      </c>
      <c r="M8615">
        <v>55338</v>
      </c>
      <c r="N8615">
        <v>2600</v>
      </c>
      <c r="O8615">
        <v>234</v>
      </c>
      <c r="P8615">
        <v>234</v>
      </c>
      <c r="Q8615">
        <v>0</v>
      </c>
      <c r="R8615">
        <v>0</v>
      </c>
      <c r="S8615">
        <v>55338</v>
      </c>
      <c r="T8615">
        <v>234</v>
      </c>
      <c r="U8615">
        <v>0</v>
      </c>
    </row>
    <row r="8616" spans="1:21">
      <c r="A8616">
        <v>1.3</v>
      </c>
      <c r="C8616" t="s">
        <v>46147</v>
      </c>
      <c r="D8616" t="s">
        <v>46148</v>
      </c>
      <c r="F8616" t="s">
        <v>46149</v>
      </c>
      <c r="I8616" t="s">
        <v>7895</v>
      </c>
      <c r="J8616">
        <v>420</v>
      </c>
      <c r="K8616" t="s">
        <v>33426</v>
      </c>
      <c r="L8616" t="s">
        <v>17595</v>
      </c>
      <c r="M8616">
        <v>959421</v>
      </c>
      <c r="N8616">
        <v>2600</v>
      </c>
      <c r="O8616">
        <v>234</v>
      </c>
      <c r="P8616">
        <v>234</v>
      </c>
      <c r="Q8616">
        <v>0</v>
      </c>
      <c r="R8616">
        <v>0</v>
      </c>
      <c r="S8616">
        <v>959421</v>
      </c>
      <c r="T8616">
        <v>234</v>
      </c>
      <c r="U8616">
        <v>0</v>
      </c>
    </row>
    <row r="8617" spans="1:21">
      <c r="A8617">
        <v>1.3</v>
      </c>
      <c r="C8617" t="s">
        <v>46150</v>
      </c>
      <c r="D8617" t="s">
        <v>46151</v>
      </c>
      <c r="F8617" t="s">
        <v>46152</v>
      </c>
      <c r="I8617" t="s">
        <v>7894</v>
      </c>
      <c r="J8617">
        <v>420</v>
      </c>
      <c r="K8617" t="s">
        <v>33426</v>
      </c>
      <c r="L8617" t="s">
        <v>17595</v>
      </c>
      <c r="M8617">
        <v>778815</v>
      </c>
      <c r="N8617">
        <v>2600</v>
      </c>
      <c r="O8617">
        <v>234</v>
      </c>
      <c r="P8617">
        <v>234</v>
      </c>
      <c r="Q8617">
        <v>0</v>
      </c>
      <c r="R8617">
        <v>0</v>
      </c>
      <c r="S8617">
        <v>778815</v>
      </c>
      <c r="T8617">
        <v>234</v>
      </c>
      <c r="U8617">
        <v>0</v>
      </c>
    </row>
    <row r="8618" spans="1:21">
      <c r="A8618">
        <v>1.3</v>
      </c>
      <c r="C8618" t="s">
        <v>46153</v>
      </c>
      <c r="D8618" t="s">
        <v>46154</v>
      </c>
      <c r="F8618" t="s">
        <v>46155</v>
      </c>
      <c r="I8618" t="s">
        <v>7892</v>
      </c>
      <c r="J8618">
        <v>420</v>
      </c>
      <c r="K8618" t="s">
        <v>33426</v>
      </c>
      <c r="L8618" t="s">
        <v>17595</v>
      </c>
      <c r="M8618">
        <v>338816</v>
      </c>
      <c r="N8618">
        <v>2600</v>
      </c>
      <c r="O8618">
        <v>234</v>
      </c>
      <c r="P8618">
        <v>234</v>
      </c>
      <c r="Q8618">
        <v>0</v>
      </c>
      <c r="R8618">
        <v>0</v>
      </c>
      <c r="S8618">
        <v>338816</v>
      </c>
      <c r="T8618">
        <v>234</v>
      </c>
      <c r="U8618">
        <v>0</v>
      </c>
    </row>
    <row r="8619" spans="1:21">
      <c r="A8619">
        <v>1.3</v>
      </c>
      <c r="C8619" t="s">
        <v>46156</v>
      </c>
      <c r="D8619" t="s">
        <v>46157</v>
      </c>
      <c r="F8619" t="s">
        <v>46158</v>
      </c>
      <c r="I8619" t="s">
        <v>7891</v>
      </c>
      <c r="J8619">
        <v>420</v>
      </c>
      <c r="K8619" t="s">
        <v>33426</v>
      </c>
      <c r="L8619" t="s">
        <v>17595</v>
      </c>
      <c r="M8619">
        <v>1178801</v>
      </c>
      <c r="N8619">
        <v>2600</v>
      </c>
      <c r="O8619">
        <v>234</v>
      </c>
      <c r="P8619">
        <v>234</v>
      </c>
      <c r="Q8619">
        <v>0</v>
      </c>
      <c r="R8619">
        <v>0</v>
      </c>
      <c r="S8619">
        <v>1178801</v>
      </c>
      <c r="T8619">
        <v>234</v>
      </c>
      <c r="U8619">
        <v>0</v>
      </c>
    </row>
    <row r="8620" spans="1:21">
      <c r="A8620">
        <v>1.3</v>
      </c>
      <c r="C8620" t="s">
        <v>46159</v>
      </c>
      <c r="D8620" t="s">
        <v>46160</v>
      </c>
      <c r="F8620" t="s">
        <v>46161</v>
      </c>
      <c r="I8620" t="s">
        <v>13418</v>
      </c>
      <c r="J8620">
        <v>421</v>
      </c>
      <c r="K8620" t="s">
        <v>68</v>
      </c>
      <c r="L8620" t="s">
        <v>18241</v>
      </c>
      <c r="M8620">
        <v>87920</v>
      </c>
      <c r="N8620">
        <v>2600</v>
      </c>
      <c r="O8620">
        <v>234</v>
      </c>
      <c r="P8620">
        <v>234</v>
      </c>
      <c r="Q8620">
        <v>0</v>
      </c>
      <c r="R8620">
        <v>0</v>
      </c>
      <c r="S8620">
        <v>87920</v>
      </c>
      <c r="T8620">
        <v>234</v>
      </c>
      <c r="U8620">
        <v>0</v>
      </c>
    </row>
    <row r="8621" spans="1:21">
      <c r="A8621">
        <v>1.3</v>
      </c>
      <c r="C8621" t="s">
        <v>46162</v>
      </c>
      <c r="D8621" t="s">
        <v>46163</v>
      </c>
      <c r="F8621" t="s">
        <v>17718</v>
      </c>
      <c r="I8621" t="s">
        <v>7882</v>
      </c>
      <c r="J8621">
        <v>421</v>
      </c>
      <c r="K8621" t="s">
        <v>68</v>
      </c>
      <c r="L8621" t="s">
        <v>17595</v>
      </c>
      <c r="M8621">
        <v>43945</v>
      </c>
      <c r="N8621">
        <v>2600</v>
      </c>
      <c r="O8621">
        <v>234</v>
      </c>
      <c r="P8621">
        <v>234</v>
      </c>
      <c r="Q8621">
        <v>0</v>
      </c>
      <c r="R8621">
        <v>0</v>
      </c>
      <c r="S8621">
        <v>43945</v>
      </c>
      <c r="T8621">
        <v>234</v>
      </c>
      <c r="U8621">
        <v>0</v>
      </c>
    </row>
    <row r="8622" spans="1:21">
      <c r="A8622">
        <v>1.3</v>
      </c>
      <c r="C8622" t="s">
        <v>46164</v>
      </c>
      <c r="D8622" t="s">
        <v>46165</v>
      </c>
      <c r="F8622" t="s">
        <v>46166</v>
      </c>
      <c r="I8622" t="s">
        <v>13409</v>
      </c>
      <c r="J8622">
        <v>421</v>
      </c>
      <c r="K8622" t="s">
        <v>68</v>
      </c>
      <c r="L8622" t="s">
        <v>18241</v>
      </c>
      <c r="M8622">
        <v>922676</v>
      </c>
      <c r="N8622">
        <v>2600</v>
      </c>
      <c r="O8622">
        <v>234</v>
      </c>
      <c r="P8622">
        <v>234</v>
      </c>
      <c r="Q8622">
        <v>0</v>
      </c>
      <c r="R8622">
        <v>0</v>
      </c>
      <c r="S8622">
        <v>922676</v>
      </c>
      <c r="T8622">
        <v>234</v>
      </c>
      <c r="U8622">
        <v>0</v>
      </c>
    </row>
    <row r="8623" spans="1:21">
      <c r="A8623">
        <v>1.3</v>
      </c>
      <c r="C8623" t="s">
        <v>46167</v>
      </c>
      <c r="D8623" t="s">
        <v>46168</v>
      </c>
      <c r="F8623" t="s">
        <v>46169</v>
      </c>
      <c r="I8623" t="s">
        <v>1571</v>
      </c>
      <c r="J8623">
        <v>421</v>
      </c>
      <c r="K8623" t="s">
        <v>68</v>
      </c>
      <c r="L8623" t="s">
        <v>17666</v>
      </c>
      <c r="M8623">
        <v>1963096</v>
      </c>
      <c r="N8623">
        <v>2600</v>
      </c>
      <c r="O8623">
        <v>234</v>
      </c>
      <c r="P8623">
        <v>234</v>
      </c>
      <c r="Q8623">
        <v>0</v>
      </c>
      <c r="R8623">
        <v>0</v>
      </c>
      <c r="S8623">
        <v>1963096</v>
      </c>
      <c r="T8623">
        <v>234</v>
      </c>
      <c r="U8623">
        <v>0</v>
      </c>
    </row>
    <row r="8624" spans="1:21">
      <c r="A8624">
        <v>1.3</v>
      </c>
      <c r="C8624" t="s">
        <v>46170</v>
      </c>
      <c r="D8624" t="s">
        <v>46171</v>
      </c>
      <c r="F8624" t="s">
        <v>46172</v>
      </c>
      <c r="I8624" t="s">
        <v>13402</v>
      </c>
      <c r="J8624">
        <v>421</v>
      </c>
      <c r="K8624" t="s">
        <v>68</v>
      </c>
      <c r="L8624" t="s">
        <v>18241</v>
      </c>
      <c r="M8624">
        <v>250777</v>
      </c>
      <c r="N8624">
        <v>2600</v>
      </c>
      <c r="O8624">
        <v>234</v>
      </c>
      <c r="P8624">
        <v>234</v>
      </c>
      <c r="Q8624">
        <v>0</v>
      </c>
      <c r="R8624">
        <v>0</v>
      </c>
      <c r="S8624">
        <v>250777</v>
      </c>
      <c r="T8624">
        <v>234</v>
      </c>
      <c r="U8624">
        <v>0</v>
      </c>
    </row>
    <row r="8625" spans="1:21">
      <c r="A8625">
        <v>1.3</v>
      </c>
      <c r="C8625" t="s">
        <v>46173</v>
      </c>
      <c r="D8625" t="s">
        <v>46174</v>
      </c>
      <c r="F8625" t="s">
        <v>46075</v>
      </c>
      <c r="I8625" t="s">
        <v>13400</v>
      </c>
      <c r="J8625">
        <v>421</v>
      </c>
      <c r="K8625" t="s">
        <v>68</v>
      </c>
      <c r="L8625" t="s">
        <v>18241</v>
      </c>
      <c r="M8625">
        <v>1811524</v>
      </c>
      <c r="N8625">
        <v>2600</v>
      </c>
      <c r="O8625">
        <v>234</v>
      </c>
      <c r="P8625">
        <v>234</v>
      </c>
      <c r="Q8625">
        <v>0</v>
      </c>
      <c r="R8625">
        <v>0</v>
      </c>
      <c r="S8625">
        <v>1811524</v>
      </c>
      <c r="T8625">
        <v>234</v>
      </c>
      <c r="U8625">
        <v>0</v>
      </c>
    </row>
    <row r="8626" spans="1:21">
      <c r="A8626">
        <v>1.3</v>
      </c>
      <c r="C8626" t="s">
        <v>46175</v>
      </c>
      <c r="D8626" t="s">
        <v>46176</v>
      </c>
      <c r="F8626" t="s">
        <v>33571</v>
      </c>
      <c r="I8626" t="s">
        <v>3095</v>
      </c>
      <c r="J8626">
        <v>421</v>
      </c>
      <c r="K8626" t="s">
        <v>68</v>
      </c>
      <c r="L8626" t="s">
        <v>17612</v>
      </c>
      <c r="M8626">
        <v>1638430</v>
      </c>
      <c r="N8626">
        <v>2600</v>
      </c>
      <c r="O8626">
        <v>234</v>
      </c>
      <c r="P8626">
        <v>234</v>
      </c>
      <c r="Q8626">
        <v>0</v>
      </c>
      <c r="R8626">
        <v>0</v>
      </c>
      <c r="S8626">
        <v>1638430</v>
      </c>
      <c r="T8626">
        <v>234</v>
      </c>
      <c r="U8626">
        <v>0</v>
      </c>
    </row>
    <row r="8627" spans="1:21">
      <c r="A8627">
        <v>1.3</v>
      </c>
      <c r="C8627" t="s">
        <v>46177</v>
      </c>
      <c r="D8627" t="s">
        <v>46178</v>
      </c>
      <c r="F8627" t="s">
        <v>46179</v>
      </c>
      <c r="I8627" t="s">
        <v>13395</v>
      </c>
      <c r="J8627">
        <v>421</v>
      </c>
      <c r="K8627" t="s">
        <v>68</v>
      </c>
      <c r="L8627" t="s">
        <v>18241</v>
      </c>
      <c r="M8627">
        <v>227869</v>
      </c>
      <c r="N8627">
        <v>2600</v>
      </c>
      <c r="O8627">
        <v>234</v>
      </c>
      <c r="P8627">
        <v>234</v>
      </c>
      <c r="Q8627">
        <v>0</v>
      </c>
      <c r="R8627">
        <v>0</v>
      </c>
      <c r="S8627">
        <v>227869</v>
      </c>
      <c r="T8627">
        <v>234</v>
      </c>
      <c r="U8627">
        <v>0</v>
      </c>
    </row>
    <row r="8628" spans="1:21">
      <c r="A8628">
        <v>1.3</v>
      </c>
      <c r="C8628" t="s">
        <v>46180</v>
      </c>
      <c r="D8628" t="s">
        <v>46181</v>
      </c>
      <c r="F8628" t="s">
        <v>34306</v>
      </c>
      <c r="I8628" t="s">
        <v>1557</v>
      </c>
      <c r="J8628">
        <v>421</v>
      </c>
      <c r="K8628" t="s">
        <v>68</v>
      </c>
      <c r="L8628" t="s">
        <v>17666</v>
      </c>
      <c r="M8628">
        <v>1048078</v>
      </c>
      <c r="N8628">
        <v>2600</v>
      </c>
      <c r="O8628">
        <v>234</v>
      </c>
      <c r="P8628">
        <v>234</v>
      </c>
      <c r="Q8628">
        <v>0</v>
      </c>
      <c r="R8628">
        <v>0</v>
      </c>
      <c r="S8628">
        <v>1048078</v>
      </c>
      <c r="T8628">
        <v>234</v>
      </c>
      <c r="U8628">
        <v>0</v>
      </c>
    </row>
    <row r="8629" spans="1:21">
      <c r="A8629">
        <v>1.3</v>
      </c>
      <c r="C8629" t="s">
        <v>46182</v>
      </c>
      <c r="D8629" t="s">
        <v>46183</v>
      </c>
      <c r="F8629" t="s">
        <v>46184</v>
      </c>
      <c r="I8629" t="s">
        <v>13388</v>
      </c>
      <c r="J8629">
        <v>421</v>
      </c>
      <c r="K8629" t="s">
        <v>68</v>
      </c>
      <c r="L8629" t="s">
        <v>18241</v>
      </c>
      <c r="M8629">
        <v>1544710</v>
      </c>
      <c r="N8629">
        <v>2600</v>
      </c>
      <c r="O8629">
        <v>234</v>
      </c>
      <c r="P8629">
        <v>234</v>
      </c>
      <c r="Q8629">
        <v>0</v>
      </c>
      <c r="R8629">
        <v>0</v>
      </c>
      <c r="S8629">
        <v>1544710</v>
      </c>
      <c r="T8629">
        <v>234</v>
      </c>
      <c r="U8629">
        <v>0</v>
      </c>
    </row>
    <row r="8630" spans="1:21">
      <c r="A8630">
        <v>1.3</v>
      </c>
      <c r="C8630" t="s">
        <v>46185</v>
      </c>
      <c r="D8630" t="s">
        <v>46186</v>
      </c>
      <c r="F8630" t="s">
        <v>46187</v>
      </c>
      <c r="I8630" t="s">
        <v>5171</v>
      </c>
      <c r="J8630">
        <v>421</v>
      </c>
      <c r="K8630" t="s">
        <v>68</v>
      </c>
      <c r="L8630" t="s">
        <v>17635</v>
      </c>
      <c r="M8630">
        <v>224401</v>
      </c>
      <c r="N8630">
        <v>2600</v>
      </c>
      <c r="O8630">
        <v>234</v>
      </c>
      <c r="P8630">
        <v>234</v>
      </c>
      <c r="Q8630">
        <v>0</v>
      </c>
      <c r="R8630">
        <v>0</v>
      </c>
      <c r="S8630">
        <v>224401</v>
      </c>
      <c r="T8630">
        <v>234</v>
      </c>
      <c r="U8630">
        <v>0</v>
      </c>
    </row>
    <row r="8631" spans="1:21">
      <c r="A8631">
        <v>1.3</v>
      </c>
      <c r="C8631" t="s">
        <v>46188</v>
      </c>
      <c r="D8631" t="s">
        <v>30610</v>
      </c>
      <c r="F8631" t="s">
        <v>46189</v>
      </c>
      <c r="I8631" t="s">
        <v>13384</v>
      </c>
      <c r="J8631">
        <v>421</v>
      </c>
      <c r="K8631" t="s">
        <v>68</v>
      </c>
      <c r="L8631" t="s">
        <v>18241</v>
      </c>
      <c r="M8631">
        <v>67287</v>
      </c>
      <c r="N8631">
        <v>2600</v>
      </c>
      <c r="O8631">
        <v>234</v>
      </c>
      <c r="P8631">
        <v>234</v>
      </c>
      <c r="Q8631">
        <v>0</v>
      </c>
      <c r="R8631">
        <v>0</v>
      </c>
      <c r="S8631">
        <v>67287</v>
      </c>
      <c r="T8631">
        <v>234</v>
      </c>
      <c r="U8631">
        <v>0</v>
      </c>
    </row>
    <row r="8632" spans="1:21">
      <c r="A8632">
        <v>1.3</v>
      </c>
      <c r="C8632" t="s">
        <v>46190</v>
      </c>
      <c r="D8632" t="s">
        <v>46191</v>
      </c>
      <c r="F8632" t="s">
        <v>46192</v>
      </c>
      <c r="I8632" t="s">
        <v>13379</v>
      </c>
      <c r="J8632">
        <v>421</v>
      </c>
      <c r="K8632" t="s">
        <v>68</v>
      </c>
      <c r="L8632" t="s">
        <v>18241</v>
      </c>
      <c r="M8632">
        <v>2435438</v>
      </c>
      <c r="N8632">
        <v>2600</v>
      </c>
      <c r="O8632">
        <v>234</v>
      </c>
      <c r="P8632">
        <v>234</v>
      </c>
      <c r="Q8632">
        <v>0</v>
      </c>
      <c r="R8632">
        <v>0</v>
      </c>
      <c r="S8632">
        <v>2435438</v>
      </c>
      <c r="T8632">
        <v>234</v>
      </c>
      <c r="U8632">
        <v>0</v>
      </c>
    </row>
    <row r="8633" spans="1:21">
      <c r="A8633">
        <v>1.3</v>
      </c>
      <c r="C8633" t="s">
        <v>46193</v>
      </c>
      <c r="D8633" t="s">
        <v>46194</v>
      </c>
      <c r="F8633" t="s">
        <v>46195</v>
      </c>
      <c r="I8633" t="s">
        <v>3082</v>
      </c>
      <c r="J8633">
        <v>421</v>
      </c>
      <c r="K8633" t="s">
        <v>68</v>
      </c>
      <c r="L8633" t="s">
        <v>17612</v>
      </c>
      <c r="M8633">
        <v>445902</v>
      </c>
      <c r="N8633">
        <v>2600</v>
      </c>
      <c r="O8633">
        <v>234</v>
      </c>
      <c r="P8633">
        <v>234</v>
      </c>
      <c r="Q8633">
        <v>0</v>
      </c>
      <c r="R8633">
        <v>0</v>
      </c>
      <c r="S8633">
        <v>445902</v>
      </c>
      <c r="T8633">
        <v>234</v>
      </c>
      <c r="U8633">
        <v>0</v>
      </c>
    </row>
    <row r="8634" spans="1:21">
      <c r="A8634">
        <v>1.3</v>
      </c>
      <c r="C8634" t="s">
        <v>46196</v>
      </c>
      <c r="D8634" t="s">
        <v>33511</v>
      </c>
      <c r="F8634" t="s">
        <v>18393</v>
      </c>
      <c r="I8634" t="s">
        <v>3081</v>
      </c>
      <c r="J8634">
        <v>421</v>
      </c>
      <c r="K8634" t="s">
        <v>68</v>
      </c>
      <c r="L8634" t="s">
        <v>17612</v>
      </c>
      <c r="M8634">
        <v>1640123</v>
      </c>
      <c r="N8634">
        <v>2600</v>
      </c>
      <c r="O8634">
        <v>234</v>
      </c>
      <c r="P8634">
        <v>234</v>
      </c>
      <c r="Q8634">
        <v>0</v>
      </c>
      <c r="R8634">
        <v>0</v>
      </c>
      <c r="S8634">
        <v>1640123</v>
      </c>
      <c r="T8634">
        <v>234</v>
      </c>
      <c r="U8634">
        <v>0</v>
      </c>
    </row>
    <row r="8635" spans="1:21">
      <c r="A8635">
        <v>1.3</v>
      </c>
      <c r="C8635" t="s">
        <v>46197</v>
      </c>
      <c r="D8635" t="s">
        <v>46198</v>
      </c>
      <c r="F8635" t="s">
        <v>46199</v>
      </c>
      <c r="I8635" t="s">
        <v>13369</v>
      </c>
      <c r="J8635">
        <v>421</v>
      </c>
      <c r="K8635" t="s">
        <v>68</v>
      </c>
      <c r="L8635" t="s">
        <v>18241</v>
      </c>
      <c r="M8635">
        <v>253253</v>
      </c>
      <c r="N8635">
        <v>2600</v>
      </c>
      <c r="O8635">
        <v>234</v>
      </c>
      <c r="P8635">
        <v>234</v>
      </c>
      <c r="Q8635">
        <v>0</v>
      </c>
      <c r="R8635">
        <v>0</v>
      </c>
      <c r="S8635">
        <v>253253</v>
      </c>
      <c r="T8635">
        <v>234</v>
      </c>
      <c r="U8635">
        <v>0</v>
      </c>
    </row>
    <row r="8636" spans="1:21">
      <c r="A8636">
        <v>1.3</v>
      </c>
      <c r="C8636" t="s">
        <v>46200</v>
      </c>
      <c r="D8636" t="s">
        <v>46198</v>
      </c>
      <c r="F8636" t="s">
        <v>46199</v>
      </c>
      <c r="I8636" t="s">
        <v>13368</v>
      </c>
      <c r="J8636">
        <v>421</v>
      </c>
      <c r="K8636" t="s">
        <v>68</v>
      </c>
      <c r="L8636" t="s">
        <v>18241</v>
      </c>
      <c r="M8636">
        <v>134775</v>
      </c>
      <c r="N8636">
        <v>2600</v>
      </c>
      <c r="O8636">
        <v>234</v>
      </c>
      <c r="P8636">
        <v>234</v>
      </c>
      <c r="Q8636">
        <v>0</v>
      </c>
      <c r="R8636">
        <v>0</v>
      </c>
      <c r="S8636">
        <v>134775</v>
      </c>
      <c r="T8636">
        <v>234</v>
      </c>
      <c r="U8636">
        <v>0</v>
      </c>
    </row>
    <row r="8637" spans="1:21">
      <c r="A8637">
        <v>1.3</v>
      </c>
      <c r="C8637" t="s">
        <v>46201</v>
      </c>
      <c r="D8637" t="s">
        <v>46202</v>
      </c>
      <c r="F8637" t="s">
        <v>46203</v>
      </c>
      <c r="I8637" t="s">
        <v>1547</v>
      </c>
      <c r="J8637">
        <v>421</v>
      </c>
      <c r="K8637" t="s">
        <v>68</v>
      </c>
      <c r="L8637" t="s">
        <v>17666</v>
      </c>
      <c r="M8637">
        <v>381542</v>
      </c>
      <c r="N8637">
        <v>2600</v>
      </c>
      <c r="O8637">
        <v>234</v>
      </c>
      <c r="P8637">
        <v>234</v>
      </c>
      <c r="Q8637">
        <v>0</v>
      </c>
      <c r="R8637">
        <v>0</v>
      </c>
      <c r="S8637">
        <v>381542</v>
      </c>
      <c r="T8637">
        <v>234</v>
      </c>
      <c r="U8637">
        <v>0</v>
      </c>
    </row>
    <row r="8638" spans="1:21">
      <c r="A8638">
        <v>1.3</v>
      </c>
      <c r="C8638" t="s">
        <v>46204</v>
      </c>
      <c r="D8638" t="s">
        <v>46205</v>
      </c>
      <c r="F8638" t="s">
        <v>46206</v>
      </c>
      <c r="I8638" t="s">
        <v>13364</v>
      </c>
      <c r="J8638">
        <v>421</v>
      </c>
      <c r="K8638" t="s">
        <v>68</v>
      </c>
      <c r="L8638" t="s">
        <v>18241</v>
      </c>
      <c r="M8638">
        <v>540547</v>
      </c>
      <c r="N8638">
        <v>2600</v>
      </c>
      <c r="O8638">
        <v>234</v>
      </c>
      <c r="P8638">
        <v>234</v>
      </c>
      <c r="Q8638">
        <v>0</v>
      </c>
      <c r="R8638">
        <v>0</v>
      </c>
      <c r="S8638">
        <v>540547</v>
      </c>
      <c r="T8638">
        <v>234</v>
      </c>
      <c r="U8638">
        <v>0</v>
      </c>
    </row>
    <row r="8639" spans="1:21">
      <c r="A8639">
        <v>1.3</v>
      </c>
      <c r="C8639" t="s">
        <v>46207</v>
      </c>
      <c r="D8639" t="s">
        <v>46208</v>
      </c>
      <c r="F8639" t="s">
        <v>46209</v>
      </c>
      <c r="I8639" t="s">
        <v>411</v>
      </c>
      <c r="J8639">
        <v>421</v>
      </c>
      <c r="K8639" t="s">
        <v>68</v>
      </c>
      <c r="L8639" t="s">
        <v>23150</v>
      </c>
      <c r="M8639">
        <v>250042</v>
      </c>
      <c r="N8639">
        <v>2600</v>
      </c>
      <c r="O8639">
        <v>234</v>
      </c>
      <c r="P8639">
        <v>234</v>
      </c>
      <c r="Q8639">
        <v>0</v>
      </c>
      <c r="R8639">
        <v>0</v>
      </c>
      <c r="S8639">
        <v>250042</v>
      </c>
      <c r="T8639">
        <v>234</v>
      </c>
      <c r="U8639">
        <v>0</v>
      </c>
    </row>
    <row r="8640" spans="1:21">
      <c r="A8640">
        <v>1.3</v>
      </c>
      <c r="C8640" t="s">
        <v>46210</v>
      </c>
      <c r="D8640" t="s">
        <v>46211</v>
      </c>
      <c r="F8640" t="s">
        <v>46212</v>
      </c>
      <c r="I8640" t="s">
        <v>13362</v>
      </c>
      <c r="J8640">
        <v>421</v>
      </c>
      <c r="K8640" t="s">
        <v>68</v>
      </c>
      <c r="L8640" t="s">
        <v>18241</v>
      </c>
      <c r="M8640">
        <v>159589</v>
      </c>
      <c r="N8640">
        <v>2600</v>
      </c>
      <c r="O8640">
        <v>234</v>
      </c>
      <c r="P8640">
        <v>234</v>
      </c>
      <c r="Q8640">
        <v>0</v>
      </c>
      <c r="R8640">
        <v>0</v>
      </c>
      <c r="S8640">
        <v>159589</v>
      </c>
      <c r="T8640">
        <v>234</v>
      </c>
      <c r="U8640">
        <v>0</v>
      </c>
    </row>
    <row r="8641" spans="1:21">
      <c r="A8641">
        <v>1.3</v>
      </c>
      <c r="C8641" t="s">
        <v>46213</v>
      </c>
      <c r="D8641" t="s">
        <v>46214</v>
      </c>
      <c r="F8641" t="s">
        <v>17718</v>
      </c>
      <c r="I8641" t="s">
        <v>5170</v>
      </c>
      <c r="J8641">
        <v>421</v>
      </c>
      <c r="K8641" t="s">
        <v>68</v>
      </c>
      <c r="L8641" t="s">
        <v>17635</v>
      </c>
      <c r="M8641">
        <v>72228</v>
      </c>
      <c r="N8641">
        <v>2600</v>
      </c>
      <c r="O8641">
        <v>234</v>
      </c>
      <c r="P8641">
        <v>234</v>
      </c>
      <c r="Q8641">
        <v>0</v>
      </c>
      <c r="R8641">
        <v>0</v>
      </c>
      <c r="S8641">
        <v>72228</v>
      </c>
      <c r="T8641">
        <v>234</v>
      </c>
      <c r="U8641">
        <v>0</v>
      </c>
    </row>
    <row r="8642" spans="1:21">
      <c r="A8642">
        <v>1.3</v>
      </c>
      <c r="C8642" t="s">
        <v>46215</v>
      </c>
      <c r="D8642" t="s">
        <v>46216</v>
      </c>
      <c r="F8642" t="s">
        <v>33729</v>
      </c>
      <c r="I8642" t="s">
        <v>3071</v>
      </c>
      <c r="J8642">
        <v>421</v>
      </c>
      <c r="K8642" t="s">
        <v>68</v>
      </c>
      <c r="L8642" t="s">
        <v>17612</v>
      </c>
      <c r="M8642">
        <v>407343</v>
      </c>
      <c r="N8642">
        <v>2600</v>
      </c>
      <c r="O8642">
        <v>234</v>
      </c>
      <c r="P8642">
        <v>234</v>
      </c>
      <c r="Q8642">
        <v>0</v>
      </c>
      <c r="R8642">
        <v>0</v>
      </c>
      <c r="S8642">
        <v>407343</v>
      </c>
      <c r="T8642">
        <v>234</v>
      </c>
      <c r="U8642">
        <v>0</v>
      </c>
    </row>
    <row r="8643" spans="1:21">
      <c r="A8643">
        <v>1.3</v>
      </c>
      <c r="C8643" t="s">
        <v>46217</v>
      </c>
      <c r="D8643" t="s">
        <v>46218</v>
      </c>
      <c r="F8643" t="s">
        <v>46219</v>
      </c>
      <c r="I8643" t="s">
        <v>1529</v>
      </c>
      <c r="J8643">
        <v>421</v>
      </c>
      <c r="K8643" t="s">
        <v>68</v>
      </c>
      <c r="L8643" t="s">
        <v>17666</v>
      </c>
      <c r="M8643">
        <v>506683</v>
      </c>
      <c r="N8643">
        <v>2600</v>
      </c>
      <c r="O8643">
        <v>234</v>
      </c>
      <c r="P8643">
        <v>234</v>
      </c>
      <c r="Q8643">
        <v>0</v>
      </c>
      <c r="R8643">
        <v>0</v>
      </c>
      <c r="S8643">
        <v>506683</v>
      </c>
      <c r="T8643">
        <v>234</v>
      </c>
      <c r="U8643">
        <v>0</v>
      </c>
    </row>
    <row r="8644" spans="1:21">
      <c r="A8644">
        <v>1.3</v>
      </c>
      <c r="C8644" t="s">
        <v>46220</v>
      </c>
      <c r="D8644" t="s">
        <v>46221</v>
      </c>
      <c r="F8644" t="s">
        <v>46222</v>
      </c>
      <c r="I8644" t="s">
        <v>163</v>
      </c>
      <c r="J8644">
        <v>421</v>
      </c>
      <c r="K8644" t="s">
        <v>68</v>
      </c>
      <c r="L8644" t="s">
        <v>33066</v>
      </c>
      <c r="M8644">
        <v>571212</v>
      </c>
      <c r="N8644">
        <v>2600</v>
      </c>
      <c r="O8644">
        <v>234</v>
      </c>
      <c r="P8644">
        <v>234</v>
      </c>
      <c r="Q8644">
        <v>0</v>
      </c>
      <c r="R8644">
        <v>0</v>
      </c>
      <c r="S8644">
        <v>571212</v>
      </c>
      <c r="T8644">
        <v>234</v>
      </c>
      <c r="U8644">
        <v>0</v>
      </c>
    </row>
    <row r="8645" spans="1:21">
      <c r="A8645">
        <v>1.3</v>
      </c>
      <c r="C8645" t="s">
        <v>46223</v>
      </c>
      <c r="D8645" t="s">
        <v>46224</v>
      </c>
      <c r="F8645" t="s">
        <v>46225</v>
      </c>
      <c r="I8645" t="s">
        <v>13342</v>
      </c>
      <c r="J8645">
        <v>421</v>
      </c>
      <c r="K8645" t="s">
        <v>68</v>
      </c>
      <c r="L8645" t="s">
        <v>18241</v>
      </c>
      <c r="M8645">
        <v>110180</v>
      </c>
      <c r="N8645">
        <v>2600</v>
      </c>
      <c r="O8645">
        <v>234</v>
      </c>
      <c r="P8645">
        <v>234</v>
      </c>
      <c r="Q8645">
        <v>0</v>
      </c>
      <c r="R8645">
        <v>0</v>
      </c>
      <c r="S8645">
        <v>110180</v>
      </c>
      <c r="T8645">
        <v>234</v>
      </c>
      <c r="U8645">
        <v>0</v>
      </c>
    </row>
    <row r="8646" spans="1:21">
      <c r="A8646">
        <v>1.3</v>
      </c>
      <c r="C8646" t="s">
        <v>46226</v>
      </c>
      <c r="D8646" t="s">
        <v>46227</v>
      </c>
      <c r="F8646" t="s">
        <v>46228</v>
      </c>
      <c r="I8646" t="s">
        <v>3070</v>
      </c>
      <c r="J8646">
        <v>421</v>
      </c>
      <c r="K8646" t="s">
        <v>68</v>
      </c>
      <c r="L8646" t="s">
        <v>17612</v>
      </c>
      <c r="M8646">
        <v>105238</v>
      </c>
      <c r="N8646">
        <v>2600</v>
      </c>
      <c r="O8646">
        <v>234</v>
      </c>
      <c r="P8646">
        <v>234</v>
      </c>
      <c r="Q8646">
        <v>0</v>
      </c>
      <c r="R8646">
        <v>0</v>
      </c>
      <c r="S8646">
        <v>105238</v>
      </c>
      <c r="T8646">
        <v>234</v>
      </c>
      <c r="U8646">
        <v>0</v>
      </c>
    </row>
    <row r="8647" spans="1:21">
      <c r="A8647">
        <v>1.3</v>
      </c>
      <c r="C8647" t="s">
        <v>46229</v>
      </c>
      <c r="D8647" t="s">
        <v>46230</v>
      </c>
      <c r="F8647" t="s">
        <v>17718</v>
      </c>
      <c r="I8647" t="s">
        <v>410</v>
      </c>
      <c r="J8647">
        <v>421</v>
      </c>
      <c r="K8647" t="s">
        <v>68</v>
      </c>
      <c r="L8647" t="s">
        <v>23150</v>
      </c>
      <c r="M8647">
        <v>164237</v>
      </c>
      <c r="N8647">
        <v>2600</v>
      </c>
      <c r="O8647">
        <v>234</v>
      </c>
      <c r="P8647">
        <v>234</v>
      </c>
      <c r="Q8647">
        <v>0</v>
      </c>
      <c r="R8647">
        <v>0</v>
      </c>
      <c r="S8647">
        <v>164237</v>
      </c>
      <c r="T8647">
        <v>234</v>
      </c>
      <c r="U8647">
        <v>0</v>
      </c>
    </row>
    <row r="8648" spans="1:21">
      <c r="A8648">
        <v>1.3</v>
      </c>
      <c r="C8648" t="s">
        <v>46231</v>
      </c>
      <c r="D8648" t="s">
        <v>46232</v>
      </c>
      <c r="F8648" t="s">
        <v>46233</v>
      </c>
      <c r="I8648" t="s">
        <v>13337</v>
      </c>
      <c r="J8648">
        <v>421</v>
      </c>
      <c r="K8648" t="s">
        <v>68</v>
      </c>
      <c r="L8648" t="s">
        <v>18241</v>
      </c>
      <c r="M8648">
        <v>479021</v>
      </c>
      <c r="N8648">
        <v>2600</v>
      </c>
      <c r="O8648">
        <v>234</v>
      </c>
      <c r="P8648">
        <v>234</v>
      </c>
      <c r="Q8648">
        <v>0</v>
      </c>
      <c r="R8648">
        <v>0</v>
      </c>
      <c r="S8648">
        <v>479021</v>
      </c>
      <c r="T8648">
        <v>234</v>
      </c>
      <c r="U8648">
        <v>0</v>
      </c>
    </row>
    <row r="8649" spans="1:21">
      <c r="A8649">
        <v>1.3</v>
      </c>
      <c r="C8649" t="s">
        <v>46234</v>
      </c>
      <c r="D8649" t="s">
        <v>46235</v>
      </c>
      <c r="F8649" t="s">
        <v>33571</v>
      </c>
      <c r="I8649" t="s">
        <v>13335</v>
      </c>
      <c r="J8649">
        <v>421</v>
      </c>
      <c r="K8649" t="s">
        <v>68</v>
      </c>
      <c r="L8649" t="s">
        <v>18241</v>
      </c>
      <c r="M8649">
        <v>3409588</v>
      </c>
      <c r="N8649">
        <v>2600</v>
      </c>
      <c r="O8649">
        <v>234</v>
      </c>
      <c r="P8649">
        <v>234</v>
      </c>
      <c r="Q8649">
        <v>0</v>
      </c>
      <c r="R8649">
        <v>0</v>
      </c>
      <c r="S8649">
        <v>3409588</v>
      </c>
      <c r="T8649">
        <v>234</v>
      </c>
      <c r="U8649">
        <v>0</v>
      </c>
    </row>
    <row r="8650" spans="1:21">
      <c r="A8650">
        <v>1.3</v>
      </c>
      <c r="C8650" t="s">
        <v>46236</v>
      </c>
      <c r="D8650" t="s">
        <v>46237</v>
      </c>
      <c r="F8650" t="s">
        <v>46238</v>
      </c>
      <c r="I8650" t="s">
        <v>13334</v>
      </c>
      <c r="J8650">
        <v>421</v>
      </c>
      <c r="K8650" t="s">
        <v>68</v>
      </c>
      <c r="L8650" t="s">
        <v>18241</v>
      </c>
      <c r="M8650">
        <v>183978</v>
      </c>
      <c r="N8650">
        <v>2600</v>
      </c>
      <c r="O8650">
        <v>234</v>
      </c>
      <c r="P8650">
        <v>234</v>
      </c>
      <c r="Q8650">
        <v>0</v>
      </c>
      <c r="R8650">
        <v>0</v>
      </c>
      <c r="S8650">
        <v>183978</v>
      </c>
      <c r="T8650">
        <v>234</v>
      </c>
      <c r="U8650">
        <v>0</v>
      </c>
    </row>
    <row r="8651" spans="1:21">
      <c r="A8651">
        <v>1.3</v>
      </c>
      <c r="C8651" t="s">
        <v>46239</v>
      </c>
      <c r="D8651" t="s">
        <v>46240</v>
      </c>
      <c r="F8651" t="s">
        <v>46241</v>
      </c>
      <c r="I8651" t="s">
        <v>1509</v>
      </c>
      <c r="J8651">
        <v>421</v>
      </c>
      <c r="K8651" t="s">
        <v>68</v>
      </c>
      <c r="L8651" t="s">
        <v>17666</v>
      </c>
      <c r="M8651">
        <v>588007</v>
      </c>
      <c r="N8651">
        <v>2600</v>
      </c>
      <c r="O8651">
        <v>234</v>
      </c>
      <c r="P8651">
        <v>234</v>
      </c>
      <c r="Q8651">
        <v>0</v>
      </c>
      <c r="R8651">
        <v>0</v>
      </c>
      <c r="S8651">
        <v>588007</v>
      </c>
      <c r="T8651">
        <v>234</v>
      </c>
      <c r="U8651">
        <v>0</v>
      </c>
    </row>
    <row r="8652" spans="1:21">
      <c r="A8652">
        <v>1.3</v>
      </c>
      <c r="C8652" t="s">
        <v>46242</v>
      </c>
      <c r="D8652" t="s">
        <v>46243</v>
      </c>
      <c r="F8652" t="s">
        <v>33797</v>
      </c>
      <c r="I8652" t="s">
        <v>7862</v>
      </c>
      <c r="J8652">
        <v>421</v>
      </c>
      <c r="K8652" t="s">
        <v>68</v>
      </c>
      <c r="L8652" t="s">
        <v>17595</v>
      </c>
      <c r="M8652">
        <v>6660863</v>
      </c>
      <c r="N8652">
        <v>2600</v>
      </c>
      <c r="O8652">
        <v>234</v>
      </c>
      <c r="P8652">
        <v>234</v>
      </c>
      <c r="Q8652">
        <v>0</v>
      </c>
      <c r="R8652">
        <v>0</v>
      </c>
      <c r="S8652">
        <v>6660863</v>
      </c>
      <c r="T8652">
        <v>234</v>
      </c>
      <c r="U8652">
        <v>0</v>
      </c>
    </row>
    <row r="8653" spans="1:21">
      <c r="A8653">
        <v>1.3</v>
      </c>
      <c r="C8653" t="s">
        <v>46244</v>
      </c>
      <c r="D8653" t="s">
        <v>46245</v>
      </c>
      <c r="F8653" t="s">
        <v>46246</v>
      </c>
      <c r="I8653" t="s">
        <v>13311</v>
      </c>
      <c r="J8653">
        <v>421</v>
      </c>
      <c r="K8653" t="s">
        <v>68</v>
      </c>
      <c r="L8653" t="s">
        <v>18241</v>
      </c>
      <c r="M8653">
        <v>469630</v>
      </c>
      <c r="N8653">
        <v>2600</v>
      </c>
      <c r="O8653">
        <v>234</v>
      </c>
      <c r="P8653">
        <v>234</v>
      </c>
      <c r="Q8653">
        <v>0</v>
      </c>
      <c r="R8653">
        <v>0</v>
      </c>
      <c r="S8653">
        <v>469630</v>
      </c>
      <c r="T8653">
        <v>234</v>
      </c>
      <c r="U8653">
        <v>0</v>
      </c>
    </row>
    <row r="8654" spans="1:21">
      <c r="A8654">
        <v>1.3</v>
      </c>
      <c r="C8654" t="s">
        <v>46247</v>
      </c>
      <c r="D8654" t="s">
        <v>46248</v>
      </c>
      <c r="F8654" t="s">
        <v>46228</v>
      </c>
      <c r="I8654" t="s">
        <v>3059</v>
      </c>
      <c r="J8654">
        <v>421</v>
      </c>
      <c r="K8654" t="s">
        <v>68</v>
      </c>
      <c r="L8654" t="s">
        <v>17612</v>
      </c>
      <c r="M8654">
        <v>215470</v>
      </c>
      <c r="N8654">
        <v>2600</v>
      </c>
      <c r="O8654">
        <v>234</v>
      </c>
      <c r="P8654">
        <v>234</v>
      </c>
      <c r="Q8654">
        <v>0</v>
      </c>
      <c r="R8654">
        <v>0</v>
      </c>
      <c r="S8654">
        <v>215470</v>
      </c>
      <c r="T8654">
        <v>234</v>
      </c>
      <c r="U8654">
        <v>0</v>
      </c>
    </row>
    <row r="8655" spans="1:21">
      <c r="A8655">
        <v>1.3</v>
      </c>
      <c r="C8655" t="s">
        <v>46249</v>
      </c>
      <c r="D8655" t="s">
        <v>46250</v>
      </c>
      <c r="F8655" t="s">
        <v>46251</v>
      </c>
      <c r="I8655" t="s">
        <v>3046</v>
      </c>
      <c r="J8655">
        <v>421</v>
      </c>
      <c r="K8655" t="s">
        <v>68</v>
      </c>
      <c r="L8655" t="s">
        <v>17612</v>
      </c>
      <c r="M8655">
        <v>10983238</v>
      </c>
      <c r="N8655">
        <v>2600</v>
      </c>
      <c r="O8655">
        <v>234</v>
      </c>
      <c r="P8655">
        <v>234</v>
      </c>
      <c r="Q8655">
        <v>0</v>
      </c>
      <c r="R8655">
        <v>0</v>
      </c>
      <c r="S8655">
        <v>10983238</v>
      </c>
      <c r="T8655">
        <v>234</v>
      </c>
      <c r="U8655">
        <v>0</v>
      </c>
    </row>
    <row r="8656" spans="1:21">
      <c r="A8656">
        <v>1.3</v>
      </c>
      <c r="C8656" t="s">
        <v>46252</v>
      </c>
      <c r="D8656" t="s">
        <v>46253</v>
      </c>
      <c r="F8656" t="s">
        <v>46254</v>
      </c>
      <c r="I8656" t="s">
        <v>13301</v>
      </c>
      <c r="J8656">
        <v>421</v>
      </c>
      <c r="K8656" t="s">
        <v>68</v>
      </c>
      <c r="L8656" t="s">
        <v>18241</v>
      </c>
      <c r="M8656">
        <v>903394</v>
      </c>
      <c r="N8656">
        <v>2600</v>
      </c>
      <c r="O8656">
        <v>234</v>
      </c>
      <c r="P8656">
        <v>234</v>
      </c>
      <c r="Q8656">
        <v>0</v>
      </c>
      <c r="R8656">
        <v>0</v>
      </c>
      <c r="S8656">
        <v>903394</v>
      </c>
      <c r="T8656">
        <v>234</v>
      </c>
      <c r="U8656">
        <v>0</v>
      </c>
    </row>
    <row r="8657" spans="1:21">
      <c r="A8657">
        <v>1.3</v>
      </c>
      <c r="C8657" t="s">
        <v>46255</v>
      </c>
      <c r="D8657" t="s">
        <v>46256</v>
      </c>
      <c r="F8657" t="s">
        <v>34468</v>
      </c>
      <c r="I8657" t="s">
        <v>13297</v>
      </c>
      <c r="J8657">
        <v>421</v>
      </c>
      <c r="K8657" t="s">
        <v>68</v>
      </c>
      <c r="L8657" t="s">
        <v>18241</v>
      </c>
      <c r="M8657">
        <v>1989770</v>
      </c>
      <c r="N8657">
        <v>2600</v>
      </c>
      <c r="O8657">
        <v>234</v>
      </c>
      <c r="P8657">
        <v>234</v>
      </c>
      <c r="Q8657">
        <v>0</v>
      </c>
      <c r="R8657">
        <v>0</v>
      </c>
      <c r="S8657">
        <v>1989770</v>
      </c>
      <c r="T8657">
        <v>234</v>
      </c>
      <c r="U8657">
        <v>0</v>
      </c>
    </row>
    <row r="8658" spans="1:21">
      <c r="A8658">
        <v>1.3</v>
      </c>
      <c r="C8658" t="s">
        <v>46257</v>
      </c>
      <c r="D8658" t="s">
        <v>46258</v>
      </c>
      <c r="F8658" t="s">
        <v>46259</v>
      </c>
      <c r="I8658" t="s">
        <v>5165</v>
      </c>
      <c r="J8658">
        <v>421</v>
      </c>
      <c r="K8658" t="s">
        <v>68</v>
      </c>
      <c r="L8658" t="s">
        <v>17635</v>
      </c>
      <c r="M8658">
        <v>113821</v>
      </c>
      <c r="N8658">
        <v>2600</v>
      </c>
      <c r="O8658">
        <v>234</v>
      </c>
      <c r="P8658">
        <v>234</v>
      </c>
      <c r="Q8658">
        <v>0</v>
      </c>
      <c r="R8658">
        <v>0</v>
      </c>
      <c r="S8658">
        <v>113821</v>
      </c>
      <c r="T8658">
        <v>234</v>
      </c>
      <c r="U8658">
        <v>0</v>
      </c>
    </row>
    <row r="8659" spans="1:21">
      <c r="A8659">
        <v>1.3</v>
      </c>
      <c r="C8659" t="s">
        <v>46260</v>
      </c>
      <c r="D8659" t="s">
        <v>46261</v>
      </c>
      <c r="F8659" t="s">
        <v>46259</v>
      </c>
      <c r="I8659" t="s">
        <v>3045</v>
      </c>
      <c r="J8659">
        <v>421</v>
      </c>
      <c r="K8659" t="s">
        <v>68</v>
      </c>
      <c r="L8659" t="s">
        <v>17612</v>
      </c>
      <c r="M8659">
        <v>844197</v>
      </c>
      <c r="N8659">
        <v>2600</v>
      </c>
      <c r="O8659">
        <v>234</v>
      </c>
      <c r="P8659">
        <v>234</v>
      </c>
      <c r="Q8659">
        <v>0</v>
      </c>
      <c r="R8659">
        <v>0</v>
      </c>
      <c r="S8659">
        <v>844197</v>
      </c>
      <c r="T8659">
        <v>234</v>
      </c>
      <c r="U8659">
        <v>0</v>
      </c>
    </row>
    <row r="8660" spans="1:21">
      <c r="A8660">
        <v>1.3</v>
      </c>
      <c r="C8660" t="s">
        <v>46262</v>
      </c>
      <c r="D8660" t="s">
        <v>46263</v>
      </c>
      <c r="F8660" t="s">
        <v>46264</v>
      </c>
      <c r="I8660" t="s">
        <v>13287</v>
      </c>
      <c r="J8660">
        <v>421</v>
      </c>
      <c r="K8660" t="s">
        <v>68</v>
      </c>
      <c r="L8660" t="s">
        <v>18241</v>
      </c>
      <c r="M8660">
        <v>226739</v>
      </c>
      <c r="N8660">
        <v>2600</v>
      </c>
      <c r="O8660">
        <v>234</v>
      </c>
      <c r="P8660">
        <v>234</v>
      </c>
      <c r="Q8660">
        <v>0</v>
      </c>
      <c r="R8660">
        <v>0</v>
      </c>
      <c r="S8660">
        <v>226739</v>
      </c>
      <c r="T8660">
        <v>234</v>
      </c>
      <c r="U8660">
        <v>0</v>
      </c>
    </row>
    <row r="8661" spans="1:21">
      <c r="A8661">
        <v>1.3</v>
      </c>
      <c r="C8661" t="s">
        <v>46265</v>
      </c>
      <c r="D8661" t="s">
        <v>46266</v>
      </c>
      <c r="F8661" t="s">
        <v>46267</v>
      </c>
      <c r="I8661" t="s">
        <v>13286</v>
      </c>
      <c r="J8661">
        <v>421</v>
      </c>
      <c r="K8661" t="s">
        <v>68</v>
      </c>
      <c r="L8661" t="s">
        <v>18241</v>
      </c>
      <c r="M8661">
        <v>222892</v>
      </c>
      <c r="N8661">
        <v>2600</v>
      </c>
      <c r="O8661">
        <v>234</v>
      </c>
      <c r="P8661">
        <v>234</v>
      </c>
      <c r="Q8661">
        <v>0</v>
      </c>
      <c r="R8661">
        <v>0</v>
      </c>
      <c r="S8661">
        <v>222892</v>
      </c>
      <c r="T8661">
        <v>234</v>
      </c>
      <c r="U8661">
        <v>0</v>
      </c>
    </row>
    <row r="8662" spans="1:21">
      <c r="A8662">
        <v>1.3</v>
      </c>
      <c r="C8662" t="s">
        <v>46268</v>
      </c>
      <c r="D8662" t="s">
        <v>46269</v>
      </c>
      <c r="F8662" t="s">
        <v>46270</v>
      </c>
      <c r="I8662" t="s">
        <v>13284</v>
      </c>
      <c r="J8662">
        <v>421</v>
      </c>
      <c r="K8662" t="s">
        <v>68</v>
      </c>
      <c r="L8662" t="s">
        <v>18241</v>
      </c>
      <c r="M8662">
        <v>213068</v>
      </c>
      <c r="N8662">
        <v>2600</v>
      </c>
      <c r="O8662">
        <v>234</v>
      </c>
      <c r="P8662">
        <v>234</v>
      </c>
      <c r="Q8662">
        <v>0</v>
      </c>
      <c r="R8662">
        <v>0</v>
      </c>
      <c r="S8662">
        <v>213068</v>
      </c>
      <c r="T8662">
        <v>234</v>
      </c>
      <c r="U8662">
        <v>0</v>
      </c>
    </row>
    <row r="8663" spans="1:21">
      <c r="A8663">
        <v>1.3</v>
      </c>
      <c r="C8663" t="s">
        <v>46271</v>
      </c>
      <c r="D8663" t="s">
        <v>46272</v>
      </c>
      <c r="F8663" t="s">
        <v>46273</v>
      </c>
      <c r="I8663" t="s">
        <v>13283</v>
      </c>
      <c r="J8663">
        <v>421</v>
      </c>
      <c r="K8663" t="s">
        <v>68</v>
      </c>
      <c r="L8663" t="s">
        <v>18241</v>
      </c>
      <c r="M8663">
        <v>445399</v>
      </c>
      <c r="N8663">
        <v>2600</v>
      </c>
      <c r="O8663">
        <v>234</v>
      </c>
      <c r="P8663">
        <v>234</v>
      </c>
      <c r="Q8663">
        <v>0</v>
      </c>
      <c r="R8663">
        <v>0</v>
      </c>
      <c r="S8663">
        <v>445399</v>
      </c>
      <c r="T8663">
        <v>234</v>
      </c>
      <c r="U8663">
        <v>0</v>
      </c>
    </row>
    <row r="8664" spans="1:21">
      <c r="A8664">
        <v>1.3</v>
      </c>
      <c r="C8664" t="s">
        <v>46274</v>
      </c>
      <c r="D8664" t="s">
        <v>46275</v>
      </c>
      <c r="F8664" t="s">
        <v>46276</v>
      </c>
      <c r="I8664" t="s">
        <v>3037</v>
      </c>
      <c r="J8664">
        <v>421</v>
      </c>
      <c r="K8664" t="s">
        <v>68</v>
      </c>
      <c r="L8664" t="s">
        <v>17612</v>
      </c>
      <c r="M8664">
        <v>562955</v>
      </c>
      <c r="N8664">
        <v>2600</v>
      </c>
      <c r="O8664">
        <v>234</v>
      </c>
      <c r="P8664">
        <v>234</v>
      </c>
      <c r="Q8664">
        <v>0</v>
      </c>
      <c r="R8664">
        <v>0</v>
      </c>
      <c r="S8664">
        <v>562955</v>
      </c>
      <c r="T8664">
        <v>234</v>
      </c>
      <c r="U8664">
        <v>0</v>
      </c>
    </row>
    <row r="8665" spans="1:21">
      <c r="A8665">
        <v>1.3</v>
      </c>
      <c r="C8665" t="s">
        <v>46277</v>
      </c>
      <c r="D8665" t="s">
        <v>46278</v>
      </c>
      <c r="F8665" t="s">
        <v>46279</v>
      </c>
      <c r="I8665" t="s">
        <v>3033</v>
      </c>
      <c r="J8665">
        <v>421</v>
      </c>
      <c r="K8665" t="s">
        <v>68</v>
      </c>
      <c r="L8665" t="s">
        <v>17612</v>
      </c>
      <c r="M8665">
        <v>4401379</v>
      </c>
      <c r="N8665">
        <v>2600</v>
      </c>
      <c r="O8665">
        <v>234</v>
      </c>
      <c r="P8665">
        <v>234</v>
      </c>
      <c r="Q8665">
        <v>0</v>
      </c>
      <c r="R8665">
        <v>0</v>
      </c>
      <c r="S8665">
        <v>4401379</v>
      </c>
      <c r="T8665">
        <v>234</v>
      </c>
      <c r="U8665">
        <v>0</v>
      </c>
    </row>
    <row r="8666" spans="1:21">
      <c r="A8666">
        <v>1.3</v>
      </c>
      <c r="C8666" t="s">
        <v>46280</v>
      </c>
      <c r="D8666" t="s">
        <v>46281</v>
      </c>
      <c r="F8666" t="s">
        <v>46282</v>
      </c>
      <c r="I8666" t="s">
        <v>159</v>
      </c>
      <c r="J8666">
        <v>421</v>
      </c>
      <c r="K8666" t="s">
        <v>68</v>
      </c>
      <c r="L8666" t="s">
        <v>33066</v>
      </c>
      <c r="M8666">
        <v>178620</v>
      </c>
      <c r="N8666">
        <v>2600</v>
      </c>
      <c r="O8666">
        <v>234</v>
      </c>
      <c r="P8666">
        <v>234</v>
      </c>
      <c r="Q8666">
        <v>0</v>
      </c>
      <c r="R8666">
        <v>0</v>
      </c>
      <c r="S8666">
        <v>178620</v>
      </c>
      <c r="T8666">
        <v>234</v>
      </c>
      <c r="U8666">
        <v>0</v>
      </c>
    </row>
    <row r="8667" spans="1:21">
      <c r="A8667">
        <v>1.3</v>
      </c>
      <c r="C8667" t="s">
        <v>46283</v>
      </c>
      <c r="D8667" t="s">
        <v>46284</v>
      </c>
      <c r="F8667" t="s">
        <v>46285</v>
      </c>
      <c r="I8667" t="s">
        <v>1480</v>
      </c>
      <c r="J8667">
        <v>421</v>
      </c>
      <c r="K8667" t="s">
        <v>68</v>
      </c>
      <c r="L8667" t="s">
        <v>17666</v>
      </c>
      <c r="M8667">
        <v>2114136</v>
      </c>
      <c r="N8667">
        <v>2600</v>
      </c>
      <c r="O8667">
        <v>234</v>
      </c>
      <c r="P8667">
        <v>234</v>
      </c>
      <c r="Q8667">
        <v>0</v>
      </c>
      <c r="R8667">
        <v>0</v>
      </c>
      <c r="S8667">
        <v>2114136</v>
      </c>
      <c r="T8667">
        <v>234</v>
      </c>
      <c r="U8667">
        <v>0</v>
      </c>
    </row>
    <row r="8668" spans="1:21">
      <c r="A8668">
        <v>1.3</v>
      </c>
      <c r="C8668" t="s">
        <v>46286</v>
      </c>
      <c r="D8668" t="s">
        <v>46287</v>
      </c>
      <c r="F8668" t="s">
        <v>46288</v>
      </c>
      <c r="I8668" t="s">
        <v>13263</v>
      </c>
      <c r="J8668">
        <v>421</v>
      </c>
      <c r="K8668" t="s">
        <v>68</v>
      </c>
      <c r="L8668" t="s">
        <v>18241</v>
      </c>
      <c r="M8668">
        <v>197695</v>
      </c>
      <c r="N8668">
        <v>2600</v>
      </c>
      <c r="O8668">
        <v>234</v>
      </c>
      <c r="P8668">
        <v>234</v>
      </c>
      <c r="Q8668">
        <v>0</v>
      </c>
      <c r="R8668">
        <v>0</v>
      </c>
      <c r="S8668">
        <v>197695</v>
      </c>
      <c r="T8668">
        <v>234</v>
      </c>
      <c r="U8668">
        <v>0</v>
      </c>
    </row>
    <row r="8669" spans="1:21">
      <c r="A8669">
        <v>1.3</v>
      </c>
      <c r="C8669" t="s">
        <v>46289</v>
      </c>
      <c r="D8669" t="s">
        <v>46290</v>
      </c>
      <c r="F8669" t="s">
        <v>36340</v>
      </c>
      <c r="I8669" t="s">
        <v>3029</v>
      </c>
      <c r="J8669">
        <v>421</v>
      </c>
      <c r="K8669" t="s">
        <v>68</v>
      </c>
      <c r="L8669" t="s">
        <v>17612</v>
      </c>
      <c r="M8669">
        <v>324662</v>
      </c>
      <c r="N8669">
        <v>2600</v>
      </c>
      <c r="O8669">
        <v>234</v>
      </c>
      <c r="P8669">
        <v>234</v>
      </c>
      <c r="Q8669">
        <v>0</v>
      </c>
      <c r="R8669">
        <v>0</v>
      </c>
      <c r="S8669">
        <v>324662</v>
      </c>
      <c r="T8669">
        <v>234</v>
      </c>
      <c r="U8669">
        <v>0</v>
      </c>
    </row>
    <row r="8670" spans="1:21">
      <c r="A8670">
        <v>1.3</v>
      </c>
      <c r="C8670" t="s">
        <v>46291</v>
      </c>
      <c r="D8670" t="s">
        <v>46292</v>
      </c>
      <c r="F8670" t="s">
        <v>46293</v>
      </c>
      <c r="I8670" t="s">
        <v>13259</v>
      </c>
      <c r="J8670">
        <v>421</v>
      </c>
      <c r="K8670" t="s">
        <v>68</v>
      </c>
      <c r="L8670" t="s">
        <v>18241</v>
      </c>
      <c r="M8670">
        <v>539122</v>
      </c>
      <c r="N8670">
        <v>2600</v>
      </c>
      <c r="O8670">
        <v>234</v>
      </c>
      <c r="P8670">
        <v>234</v>
      </c>
      <c r="Q8670">
        <v>0</v>
      </c>
      <c r="R8670">
        <v>0</v>
      </c>
      <c r="S8670">
        <v>539122</v>
      </c>
      <c r="T8670">
        <v>234</v>
      </c>
      <c r="U8670">
        <v>0</v>
      </c>
    </row>
    <row r="8671" spans="1:21">
      <c r="A8671">
        <v>1.3</v>
      </c>
      <c r="C8671" t="s">
        <v>46294</v>
      </c>
      <c r="D8671" t="s">
        <v>46295</v>
      </c>
      <c r="F8671" t="s">
        <v>46296</v>
      </c>
      <c r="I8671" t="s">
        <v>1479</v>
      </c>
      <c r="J8671">
        <v>421</v>
      </c>
      <c r="K8671" t="s">
        <v>68</v>
      </c>
      <c r="L8671" t="s">
        <v>17666</v>
      </c>
      <c r="M8671">
        <v>843323</v>
      </c>
      <c r="N8671">
        <v>2600</v>
      </c>
      <c r="O8671">
        <v>234</v>
      </c>
      <c r="P8671">
        <v>234</v>
      </c>
      <c r="Q8671">
        <v>0</v>
      </c>
      <c r="R8671">
        <v>0</v>
      </c>
      <c r="S8671">
        <v>843323</v>
      </c>
      <c r="T8671">
        <v>234</v>
      </c>
      <c r="U8671">
        <v>0</v>
      </c>
    </row>
    <row r="8672" spans="1:21">
      <c r="A8672">
        <v>1.3</v>
      </c>
      <c r="C8672" t="s">
        <v>46297</v>
      </c>
      <c r="D8672" t="s">
        <v>46298</v>
      </c>
      <c r="F8672" t="s">
        <v>46299</v>
      </c>
      <c r="I8672" t="s">
        <v>1478</v>
      </c>
      <c r="J8672">
        <v>421</v>
      </c>
      <c r="K8672" t="s">
        <v>68</v>
      </c>
      <c r="L8672" t="s">
        <v>17666</v>
      </c>
      <c r="M8672">
        <v>1651461</v>
      </c>
      <c r="N8672">
        <v>2600</v>
      </c>
      <c r="O8672">
        <v>234</v>
      </c>
      <c r="P8672">
        <v>234</v>
      </c>
      <c r="Q8672">
        <v>0</v>
      </c>
      <c r="R8672">
        <v>0</v>
      </c>
      <c r="S8672">
        <v>1651461</v>
      </c>
      <c r="T8672">
        <v>234</v>
      </c>
      <c r="U8672">
        <v>0</v>
      </c>
    </row>
    <row r="8673" spans="1:21">
      <c r="A8673">
        <v>1.3</v>
      </c>
      <c r="C8673" t="s">
        <v>46300</v>
      </c>
      <c r="D8673" t="s">
        <v>46301</v>
      </c>
      <c r="F8673" t="s">
        <v>46302</v>
      </c>
      <c r="I8673" t="s">
        <v>3025</v>
      </c>
      <c r="J8673">
        <v>421</v>
      </c>
      <c r="K8673" t="s">
        <v>68</v>
      </c>
      <c r="L8673" t="s">
        <v>17612</v>
      </c>
      <c r="M8673">
        <v>134076</v>
      </c>
      <c r="N8673">
        <v>2600</v>
      </c>
      <c r="O8673">
        <v>234</v>
      </c>
      <c r="P8673">
        <v>234</v>
      </c>
      <c r="Q8673">
        <v>0</v>
      </c>
      <c r="R8673">
        <v>0</v>
      </c>
      <c r="S8673">
        <v>134076</v>
      </c>
      <c r="T8673">
        <v>234</v>
      </c>
      <c r="U8673">
        <v>0</v>
      </c>
    </row>
    <row r="8674" spans="1:21">
      <c r="A8674">
        <v>1.3</v>
      </c>
      <c r="C8674" t="s">
        <v>46303</v>
      </c>
      <c r="D8674" t="s">
        <v>46304</v>
      </c>
      <c r="F8674" t="s">
        <v>24121</v>
      </c>
      <c r="I8674" t="s">
        <v>3021</v>
      </c>
      <c r="J8674">
        <v>421</v>
      </c>
      <c r="K8674" t="s">
        <v>68</v>
      </c>
      <c r="L8674" t="s">
        <v>17612</v>
      </c>
      <c r="M8674">
        <v>396201</v>
      </c>
      <c r="N8674">
        <v>2600</v>
      </c>
      <c r="O8674">
        <v>234</v>
      </c>
      <c r="P8674">
        <v>234</v>
      </c>
      <c r="Q8674">
        <v>0</v>
      </c>
      <c r="R8674">
        <v>0</v>
      </c>
      <c r="S8674">
        <v>396201</v>
      </c>
      <c r="T8674">
        <v>234</v>
      </c>
      <c r="U8674">
        <v>0</v>
      </c>
    </row>
    <row r="8675" spans="1:21">
      <c r="A8675">
        <v>1.3</v>
      </c>
      <c r="C8675" t="s">
        <v>46305</v>
      </c>
      <c r="D8675" t="s">
        <v>46306</v>
      </c>
      <c r="F8675" t="s">
        <v>46307</v>
      </c>
      <c r="I8675" t="s">
        <v>13234</v>
      </c>
      <c r="J8675">
        <v>421</v>
      </c>
      <c r="K8675" t="s">
        <v>68</v>
      </c>
      <c r="L8675" t="s">
        <v>18241</v>
      </c>
      <c r="M8675">
        <v>1603668</v>
      </c>
      <c r="N8675">
        <v>2600</v>
      </c>
      <c r="O8675">
        <v>234</v>
      </c>
      <c r="P8675">
        <v>234</v>
      </c>
      <c r="Q8675">
        <v>0</v>
      </c>
      <c r="R8675">
        <v>0</v>
      </c>
      <c r="S8675">
        <v>1603668</v>
      </c>
      <c r="T8675">
        <v>234</v>
      </c>
      <c r="U8675">
        <v>0</v>
      </c>
    </row>
    <row r="8676" spans="1:21">
      <c r="A8676">
        <v>1.3</v>
      </c>
      <c r="C8676" t="s">
        <v>46308</v>
      </c>
      <c r="D8676" t="s">
        <v>18094</v>
      </c>
      <c r="F8676" t="s">
        <v>18095</v>
      </c>
      <c r="I8676" t="s">
        <v>13233</v>
      </c>
      <c r="J8676">
        <v>421</v>
      </c>
      <c r="K8676" t="s">
        <v>68</v>
      </c>
      <c r="L8676" t="s">
        <v>18241</v>
      </c>
      <c r="M8676">
        <v>263919</v>
      </c>
      <c r="N8676">
        <v>2600</v>
      </c>
      <c r="O8676">
        <v>234</v>
      </c>
      <c r="P8676">
        <v>234</v>
      </c>
      <c r="Q8676">
        <v>0</v>
      </c>
      <c r="R8676">
        <v>0</v>
      </c>
      <c r="S8676">
        <v>263919</v>
      </c>
      <c r="T8676">
        <v>234</v>
      </c>
      <c r="U8676">
        <v>0</v>
      </c>
    </row>
    <row r="8677" spans="1:21">
      <c r="A8677">
        <v>1.3</v>
      </c>
      <c r="C8677" t="s">
        <v>46309</v>
      </c>
      <c r="D8677" t="s">
        <v>46310</v>
      </c>
      <c r="F8677" t="s">
        <v>46311</v>
      </c>
      <c r="I8677" t="s">
        <v>3017</v>
      </c>
      <c r="J8677">
        <v>421</v>
      </c>
      <c r="K8677" t="s">
        <v>68</v>
      </c>
      <c r="L8677" t="s">
        <v>17612</v>
      </c>
      <c r="M8677">
        <v>429488</v>
      </c>
      <c r="N8677">
        <v>2600</v>
      </c>
      <c r="O8677">
        <v>234</v>
      </c>
      <c r="P8677">
        <v>234</v>
      </c>
      <c r="Q8677">
        <v>0</v>
      </c>
      <c r="R8677">
        <v>0</v>
      </c>
      <c r="S8677">
        <v>429488</v>
      </c>
      <c r="T8677">
        <v>234</v>
      </c>
      <c r="U8677">
        <v>0</v>
      </c>
    </row>
    <row r="8678" spans="1:21">
      <c r="A8678">
        <v>1.3</v>
      </c>
      <c r="C8678" t="s">
        <v>46312</v>
      </c>
      <c r="D8678" t="s">
        <v>46313</v>
      </c>
      <c r="F8678" t="s">
        <v>46314</v>
      </c>
      <c r="I8678" t="s">
        <v>13222</v>
      </c>
      <c r="J8678">
        <v>421</v>
      </c>
      <c r="K8678" t="s">
        <v>68</v>
      </c>
      <c r="L8678" t="s">
        <v>18241</v>
      </c>
      <c r="M8678">
        <v>340740</v>
      </c>
      <c r="N8678">
        <v>2600</v>
      </c>
      <c r="O8678">
        <v>234</v>
      </c>
      <c r="P8678">
        <v>234</v>
      </c>
      <c r="Q8678">
        <v>0</v>
      </c>
      <c r="R8678">
        <v>0</v>
      </c>
      <c r="S8678">
        <v>340740</v>
      </c>
      <c r="T8678">
        <v>234</v>
      </c>
      <c r="U8678">
        <v>0</v>
      </c>
    </row>
    <row r="8679" spans="1:21">
      <c r="A8679">
        <v>1.3</v>
      </c>
      <c r="C8679" t="s">
        <v>46315</v>
      </c>
      <c r="D8679" t="s">
        <v>46316</v>
      </c>
      <c r="F8679" t="s">
        <v>46317</v>
      </c>
      <c r="I8679" t="s">
        <v>1468</v>
      </c>
      <c r="J8679">
        <v>421</v>
      </c>
      <c r="K8679" t="s">
        <v>68</v>
      </c>
      <c r="L8679" t="s">
        <v>17666</v>
      </c>
      <c r="M8679">
        <v>714802</v>
      </c>
      <c r="N8679">
        <v>2600</v>
      </c>
      <c r="O8679">
        <v>234</v>
      </c>
      <c r="P8679">
        <v>234</v>
      </c>
      <c r="Q8679">
        <v>0</v>
      </c>
      <c r="R8679">
        <v>0</v>
      </c>
      <c r="S8679">
        <v>714802</v>
      </c>
      <c r="T8679">
        <v>234</v>
      </c>
      <c r="U8679">
        <v>0</v>
      </c>
    </row>
    <row r="8680" spans="1:21">
      <c r="A8680">
        <v>1.3</v>
      </c>
      <c r="C8680" t="s">
        <v>46318</v>
      </c>
      <c r="D8680" t="s">
        <v>46319</v>
      </c>
      <c r="F8680" t="s">
        <v>46320</v>
      </c>
      <c r="I8680" t="s">
        <v>46321</v>
      </c>
      <c r="J8680">
        <v>421</v>
      </c>
      <c r="K8680" t="s">
        <v>68</v>
      </c>
      <c r="L8680" t="s">
        <v>18241</v>
      </c>
      <c r="M8680">
        <v>115032</v>
      </c>
      <c r="N8680">
        <v>2600</v>
      </c>
      <c r="O8680">
        <v>234</v>
      </c>
      <c r="P8680">
        <v>234</v>
      </c>
      <c r="Q8680">
        <v>0</v>
      </c>
      <c r="R8680">
        <v>0</v>
      </c>
      <c r="S8680">
        <v>115032</v>
      </c>
      <c r="T8680">
        <v>234</v>
      </c>
      <c r="U8680">
        <v>0</v>
      </c>
    </row>
    <row r="8681" spans="1:21">
      <c r="A8681">
        <v>1.3</v>
      </c>
      <c r="C8681" t="s">
        <v>46322</v>
      </c>
      <c r="D8681" t="s">
        <v>46323</v>
      </c>
      <c r="F8681" t="s">
        <v>19519</v>
      </c>
      <c r="I8681" t="s">
        <v>13220</v>
      </c>
      <c r="J8681">
        <v>421</v>
      </c>
      <c r="K8681" t="s">
        <v>68</v>
      </c>
      <c r="L8681" t="s">
        <v>18241</v>
      </c>
      <c r="M8681">
        <v>371008</v>
      </c>
      <c r="N8681">
        <v>2600</v>
      </c>
      <c r="O8681">
        <v>234</v>
      </c>
      <c r="P8681">
        <v>234</v>
      </c>
      <c r="Q8681">
        <v>0</v>
      </c>
      <c r="R8681">
        <v>0</v>
      </c>
      <c r="S8681">
        <v>371008</v>
      </c>
      <c r="T8681">
        <v>234</v>
      </c>
      <c r="U8681">
        <v>0</v>
      </c>
    </row>
    <row r="8682" spans="1:21">
      <c r="A8682">
        <v>1.3</v>
      </c>
      <c r="C8682" t="s">
        <v>46324</v>
      </c>
      <c r="D8682" t="s">
        <v>46325</v>
      </c>
      <c r="F8682" t="s">
        <v>46326</v>
      </c>
      <c r="I8682" t="s">
        <v>13219</v>
      </c>
      <c r="J8682">
        <v>421</v>
      </c>
      <c r="K8682" t="s">
        <v>68</v>
      </c>
      <c r="L8682" t="s">
        <v>18241</v>
      </c>
      <c r="M8682">
        <v>556635</v>
      </c>
      <c r="N8682">
        <v>2600</v>
      </c>
      <c r="O8682">
        <v>234</v>
      </c>
      <c r="P8682">
        <v>234</v>
      </c>
      <c r="Q8682">
        <v>0</v>
      </c>
      <c r="R8682">
        <v>0</v>
      </c>
      <c r="S8682">
        <v>556635</v>
      </c>
      <c r="T8682">
        <v>234</v>
      </c>
      <c r="U8682">
        <v>0</v>
      </c>
    </row>
    <row r="8683" spans="1:21">
      <c r="A8683">
        <v>1.3</v>
      </c>
      <c r="C8683" t="s">
        <v>46327</v>
      </c>
      <c r="D8683" t="s">
        <v>46328</v>
      </c>
      <c r="F8683" t="s">
        <v>46329</v>
      </c>
      <c r="I8683" t="s">
        <v>13218</v>
      </c>
      <c r="J8683">
        <v>421</v>
      </c>
      <c r="K8683" t="s">
        <v>68</v>
      </c>
      <c r="L8683" t="s">
        <v>18241</v>
      </c>
      <c r="M8683">
        <v>120768</v>
      </c>
      <c r="N8683">
        <v>2600</v>
      </c>
      <c r="O8683">
        <v>234</v>
      </c>
      <c r="P8683">
        <v>234</v>
      </c>
      <c r="Q8683">
        <v>0</v>
      </c>
      <c r="R8683">
        <v>0</v>
      </c>
      <c r="S8683">
        <v>120768</v>
      </c>
      <c r="T8683">
        <v>234</v>
      </c>
      <c r="U8683">
        <v>0</v>
      </c>
    </row>
    <row r="8684" spans="1:21">
      <c r="A8684">
        <v>1.3</v>
      </c>
      <c r="C8684" t="s">
        <v>46330</v>
      </c>
      <c r="D8684" t="s">
        <v>46331</v>
      </c>
      <c r="F8684" t="s">
        <v>46332</v>
      </c>
      <c r="I8684" t="s">
        <v>13217</v>
      </c>
      <c r="J8684">
        <v>421</v>
      </c>
      <c r="K8684" t="s">
        <v>68</v>
      </c>
      <c r="L8684" t="s">
        <v>18241</v>
      </c>
      <c r="M8684">
        <v>624851</v>
      </c>
      <c r="N8684">
        <v>2600</v>
      </c>
      <c r="O8684">
        <v>234</v>
      </c>
      <c r="P8684">
        <v>234</v>
      </c>
      <c r="Q8684">
        <v>0</v>
      </c>
      <c r="R8684">
        <v>0</v>
      </c>
      <c r="S8684">
        <v>624851</v>
      </c>
      <c r="T8684">
        <v>234</v>
      </c>
      <c r="U8684">
        <v>0</v>
      </c>
    </row>
    <row r="8685" spans="1:21">
      <c r="A8685">
        <v>1.3</v>
      </c>
      <c r="C8685" t="s">
        <v>46333</v>
      </c>
      <c r="D8685" t="s">
        <v>46334</v>
      </c>
      <c r="F8685" t="s">
        <v>46335</v>
      </c>
      <c r="I8685" t="s">
        <v>391</v>
      </c>
      <c r="J8685">
        <v>421</v>
      </c>
      <c r="K8685" t="s">
        <v>68</v>
      </c>
      <c r="L8685" t="s">
        <v>23150</v>
      </c>
      <c r="M8685">
        <v>3439315</v>
      </c>
      <c r="N8685">
        <v>2600</v>
      </c>
      <c r="O8685">
        <v>234</v>
      </c>
      <c r="P8685">
        <v>234</v>
      </c>
      <c r="Q8685">
        <v>0</v>
      </c>
      <c r="R8685">
        <v>0</v>
      </c>
      <c r="S8685">
        <v>3439315</v>
      </c>
      <c r="T8685">
        <v>234</v>
      </c>
      <c r="U8685">
        <v>0</v>
      </c>
    </row>
    <row r="8686" spans="1:21">
      <c r="A8686">
        <v>1.3</v>
      </c>
      <c r="C8686" t="s">
        <v>46336</v>
      </c>
      <c r="D8686" t="s">
        <v>46337</v>
      </c>
      <c r="F8686" t="s">
        <v>46338</v>
      </c>
      <c r="I8686" t="s">
        <v>13214</v>
      </c>
      <c r="J8686">
        <v>421</v>
      </c>
      <c r="K8686" t="s">
        <v>68</v>
      </c>
      <c r="L8686" t="s">
        <v>18241</v>
      </c>
      <c r="M8686">
        <v>171094</v>
      </c>
      <c r="N8686">
        <v>2600</v>
      </c>
      <c r="O8686">
        <v>234</v>
      </c>
      <c r="P8686">
        <v>234</v>
      </c>
      <c r="Q8686">
        <v>0</v>
      </c>
      <c r="R8686">
        <v>0</v>
      </c>
      <c r="S8686">
        <v>171094</v>
      </c>
      <c r="T8686">
        <v>234</v>
      </c>
      <c r="U8686">
        <v>0</v>
      </c>
    </row>
    <row r="8687" spans="1:21">
      <c r="A8687">
        <v>1.3</v>
      </c>
      <c r="C8687" t="s">
        <v>46339</v>
      </c>
      <c r="D8687" t="s">
        <v>46340</v>
      </c>
      <c r="F8687" t="s">
        <v>46341</v>
      </c>
      <c r="I8687" t="s">
        <v>13207</v>
      </c>
      <c r="J8687">
        <v>421</v>
      </c>
      <c r="K8687" t="s">
        <v>68</v>
      </c>
      <c r="L8687" t="s">
        <v>18241</v>
      </c>
      <c r="M8687">
        <v>464913</v>
      </c>
      <c r="N8687">
        <v>2600</v>
      </c>
      <c r="O8687">
        <v>234</v>
      </c>
      <c r="P8687">
        <v>234</v>
      </c>
      <c r="Q8687">
        <v>0</v>
      </c>
      <c r="R8687">
        <v>0</v>
      </c>
      <c r="S8687">
        <v>464913</v>
      </c>
      <c r="T8687">
        <v>234</v>
      </c>
      <c r="U8687">
        <v>0</v>
      </c>
    </row>
    <row r="8688" spans="1:21">
      <c r="A8688">
        <v>1.3</v>
      </c>
      <c r="C8688" t="s">
        <v>46342</v>
      </c>
      <c r="D8688" t="s">
        <v>46343</v>
      </c>
      <c r="F8688" t="s">
        <v>46344</v>
      </c>
      <c r="I8688" t="s">
        <v>3016</v>
      </c>
      <c r="J8688">
        <v>421</v>
      </c>
      <c r="K8688" t="s">
        <v>68</v>
      </c>
      <c r="L8688" t="s">
        <v>17612</v>
      </c>
      <c r="M8688">
        <v>443710</v>
      </c>
      <c r="N8688">
        <v>2600</v>
      </c>
      <c r="O8688">
        <v>234</v>
      </c>
      <c r="P8688">
        <v>234</v>
      </c>
      <c r="Q8688">
        <v>0</v>
      </c>
      <c r="R8688">
        <v>0</v>
      </c>
      <c r="S8688">
        <v>443710</v>
      </c>
      <c r="T8688">
        <v>234</v>
      </c>
      <c r="U8688">
        <v>0</v>
      </c>
    </row>
    <row r="8689" spans="1:21">
      <c r="A8689">
        <v>1.3</v>
      </c>
      <c r="C8689" t="s">
        <v>46345</v>
      </c>
      <c r="D8689" t="s">
        <v>46346</v>
      </c>
      <c r="F8689" t="s">
        <v>46347</v>
      </c>
      <c r="I8689" t="s">
        <v>13191</v>
      </c>
      <c r="J8689">
        <v>421</v>
      </c>
      <c r="K8689" t="s">
        <v>68</v>
      </c>
      <c r="L8689" t="s">
        <v>18241</v>
      </c>
      <c r="M8689">
        <v>234076</v>
      </c>
      <c r="N8689">
        <v>2600</v>
      </c>
      <c r="O8689">
        <v>234</v>
      </c>
      <c r="P8689">
        <v>234</v>
      </c>
      <c r="Q8689">
        <v>0</v>
      </c>
      <c r="R8689">
        <v>0</v>
      </c>
      <c r="S8689">
        <v>234076</v>
      </c>
      <c r="T8689">
        <v>234</v>
      </c>
      <c r="U8689">
        <v>0</v>
      </c>
    </row>
    <row r="8690" spans="1:21">
      <c r="A8690">
        <v>1.3</v>
      </c>
      <c r="C8690" t="s">
        <v>46348</v>
      </c>
      <c r="D8690" t="s">
        <v>46349</v>
      </c>
      <c r="F8690" t="s">
        <v>34023</v>
      </c>
      <c r="I8690" t="s">
        <v>3014</v>
      </c>
      <c r="J8690">
        <v>421</v>
      </c>
      <c r="K8690" t="s">
        <v>68</v>
      </c>
      <c r="L8690" t="s">
        <v>17612</v>
      </c>
      <c r="M8690">
        <v>885021</v>
      </c>
      <c r="N8690">
        <v>2600</v>
      </c>
      <c r="O8690">
        <v>234</v>
      </c>
      <c r="P8690">
        <v>234</v>
      </c>
      <c r="Q8690">
        <v>0</v>
      </c>
      <c r="R8690">
        <v>0</v>
      </c>
      <c r="S8690">
        <v>885021</v>
      </c>
      <c r="T8690">
        <v>234</v>
      </c>
      <c r="U8690">
        <v>0</v>
      </c>
    </row>
    <row r="8691" spans="1:21">
      <c r="A8691">
        <v>1.3</v>
      </c>
      <c r="C8691" t="s">
        <v>46350</v>
      </c>
      <c r="D8691" t="s">
        <v>46351</v>
      </c>
      <c r="F8691" t="s">
        <v>46352</v>
      </c>
      <c r="I8691" t="s">
        <v>158</v>
      </c>
      <c r="J8691">
        <v>421</v>
      </c>
      <c r="K8691" t="s">
        <v>68</v>
      </c>
      <c r="L8691" t="s">
        <v>33066</v>
      </c>
      <c r="M8691">
        <v>216196</v>
      </c>
      <c r="N8691">
        <v>2600</v>
      </c>
      <c r="O8691">
        <v>234</v>
      </c>
      <c r="P8691">
        <v>234</v>
      </c>
      <c r="Q8691">
        <v>0</v>
      </c>
      <c r="R8691">
        <v>0</v>
      </c>
      <c r="S8691">
        <v>216196</v>
      </c>
      <c r="T8691">
        <v>234</v>
      </c>
      <c r="U8691">
        <v>0</v>
      </c>
    </row>
    <row r="8692" spans="1:21">
      <c r="A8692">
        <v>1.3</v>
      </c>
      <c r="C8692" t="s">
        <v>46353</v>
      </c>
      <c r="D8692" t="s">
        <v>46354</v>
      </c>
      <c r="F8692" t="s">
        <v>46355</v>
      </c>
      <c r="I8692" t="s">
        <v>13190</v>
      </c>
      <c r="J8692">
        <v>421</v>
      </c>
      <c r="K8692" t="s">
        <v>68</v>
      </c>
      <c r="L8692" t="s">
        <v>18241</v>
      </c>
      <c r="M8692">
        <v>281457</v>
      </c>
      <c r="N8692">
        <v>2600</v>
      </c>
      <c r="O8692">
        <v>234</v>
      </c>
      <c r="P8692">
        <v>234</v>
      </c>
      <c r="Q8692">
        <v>0</v>
      </c>
      <c r="R8692">
        <v>0</v>
      </c>
      <c r="S8692">
        <v>281457</v>
      </c>
      <c r="T8692">
        <v>234</v>
      </c>
      <c r="U8692">
        <v>0</v>
      </c>
    </row>
    <row r="8693" spans="1:21">
      <c r="A8693">
        <v>1.3</v>
      </c>
      <c r="C8693" t="s">
        <v>46356</v>
      </c>
      <c r="D8693" t="s">
        <v>46357</v>
      </c>
      <c r="F8693" t="s">
        <v>46358</v>
      </c>
      <c r="I8693" t="s">
        <v>13189</v>
      </c>
      <c r="J8693">
        <v>421</v>
      </c>
      <c r="K8693" t="s">
        <v>68</v>
      </c>
      <c r="L8693" t="s">
        <v>18241</v>
      </c>
      <c r="M8693">
        <v>448494</v>
      </c>
      <c r="N8693">
        <v>2600</v>
      </c>
      <c r="O8693">
        <v>234</v>
      </c>
      <c r="P8693">
        <v>234</v>
      </c>
      <c r="Q8693">
        <v>0</v>
      </c>
      <c r="R8693">
        <v>0</v>
      </c>
      <c r="S8693">
        <v>448494</v>
      </c>
      <c r="T8693">
        <v>234</v>
      </c>
      <c r="U8693">
        <v>0</v>
      </c>
    </row>
    <row r="8694" spans="1:21">
      <c r="A8694">
        <v>1.3</v>
      </c>
      <c r="C8694" t="s">
        <v>46359</v>
      </c>
      <c r="D8694" t="s">
        <v>46360</v>
      </c>
      <c r="F8694" t="s">
        <v>18270</v>
      </c>
      <c r="I8694" t="s">
        <v>3013</v>
      </c>
      <c r="J8694">
        <v>421</v>
      </c>
      <c r="K8694" t="s">
        <v>68</v>
      </c>
      <c r="L8694" t="s">
        <v>17612</v>
      </c>
      <c r="M8694">
        <v>117784</v>
      </c>
      <c r="N8694">
        <v>2600</v>
      </c>
      <c r="O8694">
        <v>234</v>
      </c>
      <c r="P8694">
        <v>234</v>
      </c>
      <c r="Q8694">
        <v>0</v>
      </c>
      <c r="R8694">
        <v>0</v>
      </c>
      <c r="S8694">
        <v>117784</v>
      </c>
      <c r="T8694">
        <v>234</v>
      </c>
      <c r="U8694">
        <v>0</v>
      </c>
    </row>
    <row r="8695" spans="1:21">
      <c r="A8695">
        <v>1.3</v>
      </c>
      <c r="C8695" t="s">
        <v>46361</v>
      </c>
      <c r="D8695" t="s">
        <v>40005</v>
      </c>
      <c r="F8695" t="s">
        <v>17718</v>
      </c>
      <c r="I8695" t="s">
        <v>7858</v>
      </c>
      <c r="J8695">
        <v>421</v>
      </c>
      <c r="K8695" t="s">
        <v>68</v>
      </c>
      <c r="L8695" t="s">
        <v>17595</v>
      </c>
      <c r="M8695">
        <v>412878</v>
      </c>
      <c r="N8695">
        <v>2600</v>
      </c>
      <c r="O8695">
        <v>234</v>
      </c>
      <c r="P8695">
        <v>234</v>
      </c>
      <c r="Q8695">
        <v>0</v>
      </c>
      <c r="R8695">
        <v>0</v>
      </c>
      <c r="S8695">
        <v>412878</v>
      </c>
      <c r="T8695">
        <v>234</v>
      </c>
      <c r="U8695">
        <v>0</v>
      </c>
    </row>
    <row r="8696" spans="1:21">
      <c r="A8696">
        <v>1.3</v>
      </c>
      <c r="C8696" t="s">
        <v>46362</v>
      </c>
      <c r="D8696" t="s">
        <v>40005</v>
      </c>
      <c r="F8696" t="s">
        <v>17718</v>
      </c>
      <c r="I8696" t="s">
        <v>13168</v>
      </c>
      <c r="J8696">
        <v>421</v>
      </c>
      <c r="K8696" t="s">
        <v>68</v>
      </c>
      <c r="L8696" t="s">
        <v>18241</v>
      </c>
      <c r="M8696">
        <v>465216</v>
      </c>
      <c r="N8696">
        <v>2600</v>
      </c>
      <c r="O8696">
        <v>234</v>
      </c>
      <c r="P8696">
        <v>234</v>
      </c>
      <c r="Q8696">
        <v>0</v>
      </c>
      <c r="R8696">
        <v>0</v>
      </c>
      <c r="S8696">
        <v>465216</v>
      </c>
      <c r="T8696">
        <v>234</v>
      </c>
      <c r="U8696">
        <v>0</v>
      </c>
    </row>
    <row r="8697" spans="1:21">
      <c r="A8697">
        <v>1.3</v>
      </c>
      <c r="C8697" t="s">
        <v>46363</v>
      </c>
      <c r="D8697" t="s">
        <v>40005</v>
      </c>
      <c r="F8697" t="s">
        <v>17718</v>
      </c>
      <c r="I8697" t="s">
        <v>13167</v>
      </c>
      <c r="J8697">
        <v>421</v>
      </c>
      <c r="K8697" t="s">
        <v>68</v>
      </c>
      <c r="L8697" t="s">
        <v>18241</v>
      </c>
      <c r="M8697">
        <v>553458</v>
      </c>
      <c r="N8697">
        <v>2600</v>
      </c>
      <c r="O8697">
        <v>234</v>
      </c>
      <c r="P8697">
        <v>234</v>
      </c>
      <c r="Q8697">
        <v>0</v>
      </c>
      <c r="R8697">
        <v>0</v>
      </c>
      <c r="S8697">
        <v>553458</v>
      </c>
      <c r="T8697">
        <v>234</v>
      </c>
      <c r="U8697">
        <v>0</v>
      </c>
    </row>
    <row r="8698" spans="1:21">
      <c r="A8698">
        <v>1.3</v>
      </c>
      <c r="C8698" t="s">
        <v>46364</v>
      </c>
      <c r="D8698" t="s">
        <v>40005</v>
      </c>
      <c r="F8698" t="s">
        <v>17718</v>
      </c>
      <c r="I8698" t="s">
        <v>13166</v>
      </c>
      <c r="J8698">
        <v>421</v>
      </c>
      <c r="K8698" t="s">
        <v>68</v>
      </c>
      <c r="L8698" t="s">
        <v>18241</v>
      </c>
      <c r="M8698">
        <v>237930</v>
      </c>
      <c r="N8698">
        <v>2600</v>
      </c>
      <c r="O8698">
        <v>234</v>
      </c>
      <c r="P8698">
        <v>234</v>
      </c>
      <c r="Q8698">
        <v>0</v>
      </c>
      <c r="R8698">
        <v>0</v>
      </c>
      <c r="S8698">
        <v>237930</v>
      </c>
      <c r="T8698">
        <v>234</v>
      </c>
      <c r="U8698">
        <v>0</v>
      </c>
    </row>
    <row r="8699" spans="1:21">
      <c r="A8699">
        <v>1.3</v>
      </c>
      <c r="C8699" t="s">
        <v>46365</v>
      </c>
      <c r="D8699" t="s">
        <v>46366</v>
      </c>
      <c r="F8699" t="s">
        <v>46367</v>
      </c>
      <c r="I8699" t="s">
        <v>137</v>
      </c>
      <c r="J8699">
        <v>421</v>
      </c>
      <c r="K8699" t="s">
        <v>68</v>
      </c>
      <c r="L8699" t="s">
        <v>35383</v>
      </c>
      <c r="M8699">
        <v>349345</v>
      </c>
      <c r="N8699">
        <v>2600</v>
      </c>
      <c r="O8699">
        <v>234</v>
      </c>
      <c r="P8699">
        <v>234</v>
      </c>
      <c r="Q8699">
        <v>0</v>
      </c>
      <c r="R8699">
        <v>0</v>
      </c>
      <c r="S8699">
        <v>349345</v>
      </c>
      <c r="T8699">
        <v>234</v>
      </c>
      <c r="U8699">
        <v>0</v>
      </c>
    </row>
    <row r="8700" spans="1:21">
      <c r="A8700">
        <v>1.3</v>
      </c>
      <c r="C8700" t="s">
        <v>46368</v>
      </c>
      <c r="D8700" t="s">
        <v>46369</v>
      </c>
      <c r="F8700" t="s">
        <v>46370</v>
      </c>
      <c r="I8700" t="s">
        <v>13153</v>
      </c>
      <c r="J8700">
        <v>421</v>
      </c>
      <c r="K8700" t="s">
        <v>68</v>
      </c>
      <c r="L8700" t="s">
        <v>18241</v>
      </c>
      <c r="M8700">
        <v>890741</v>
      </c>
      <c r="N8700">
        <v>2600</v>
      </c>
      <c r="O8700">
        <v>234</v>
      </c>
      <c r="P8700">
        <v>234</v>
      </c>
      <c r="Q8700">
        <v>0</v>
      </c>
      <c r="R8700">
        <v>0</v>
      </c>
      <c r="S8700">
        <v>890741</v>
      </c>
      <c r="T8700">
        <v>234</v>
      </c>
      <c r="U8700">
        <v>0</v>
      </c>
    </row>
    <row r="8701" spans="1:21">
      <c r="A8701">
        <v>1.3</v>
      </c>
      <c r="C8701" t="s">
        <v>46371</v>
      </c>
      <c r="D8701" t="s">
        <v>46372</v>
      </c>
      <c r="F8701" t="s">
        <v>46373</v>
      </c>
      <c r="I8701" t="s">
        <v>381</v>
      </c>
      <c r="J8701">
        <v>421</v>
      </c>
      <c r="K8701" t="s">
        <v>68</v>
      </c>
      <c r="L8701" t="s">
        <v>23150</v>
      </c>
      <c r="M8701">
        <v>523028</v>
      </c>
      <c r="N8701">
        <v>2600</v>
      </c>
      <c r="O8701">
        <v>234</v>
      </c>
      <c r="P8701">
        <v>234</v>
      </c>
      <c r="Q8701">
        <v>0</v>
      </c>
      <c r="R8701">
        <v>0</v>
      </c>
      <c r="S8701">
        <v>523028</v>
      </c>
      <c r="T8701">
        <v>234</v>
      </c>
      <c r="U8701">
        <v>0</v>
      </c>
    </row>
    <row r="8702" spans="1:21">
      <c r="A8702">
        <v>1.3</v>
      </c>
      <c r="C8702" t="s">
        <v>46374</v>
      </c>
      <c r="D8702" t="s">
        <v>46375</v>
      </c>
      <c r="F8702" t="s">
        <v>46376</v>
      </c>
      <c r="I8702" t="s">
        <v>380</v>
      </c>
      <c r="J8702">
        <v>421</v>
      </c>
      <c r="K8702" t="s">
        <v>68</v>
      </c>
      <c r="L8702" t="s">
        <v>23150</v>
      </c>
      <c r="M8702">
        <v>308996</v>
      </c>
      <c r="N8702">
        <v>2600</v>
      </c>
      <c r="O8702">
        <v>234</v>
      </c>
      <c r="P8702">
        <v>234</v>
      </c>
      <c r="Q8702">
        <v>0</v>
      </c>
      <c r="R8702">
        <v>0</v>
      </c>
      <c r="S8702">
        <v>308996</v>
      </c>
      <c r="T8702">
        <v>234</v>
      </c>
      <c r="U8702">
        <v>0</v>
      </c>
    </row>
    <row r="8703" spans="1:21">
      <c r="A8703">
        <v>1.3</v>
      </c>
      <c r="C8703" t="s">
        <v>46377</v>
      </c>
      <c r="D8703" t="s">
        <v>46378</v>
      </c>
      <c r="F8703" t="s">
        <v>46379</v>
      </c>
      <c r="I8703" t="s">
        <v>13135</v>
      </c>
      <c r="J8703">
        <v>421</v>
      </c>
      <c r="K8703" t="s">
        <v>68</v>
      </c>
      <c r="L8703" t="s">
        <v>18241</v>
      </c>
      <c r="M8703">
        <v>892275</v>
      </c>
      <c r="N8703">
        <v>2600</v>
      </c>
      <c r="O8703">
        <v>234</v>
      </c>
      <c r="P8703">
        <v>234</v>
      </c>
      <c r="Q8703">
        <v>0</v>
      </c>
      <c r="R8703">
        <v>0</v>
      </c>
      <c r="S8703">
        <v>892275</v>
      </c>
      <c r="T8703">
        <v>234</v>
      </c>
      <c r="U8703">
        <v>0</v>
      </c>
    </row>
    <row r="8704" spans="1:21">
      <c r="A8704">
        <v>1.3</v>
      </c>
      <c r="C8704" t="s">
        <v>46380</v>
      </c>
      <c r="D8704" t="s">
        <v>46381</v>
      </c>
      <c r="F8704" t="s">
        <v>46382</v>
      </c>
      <c r="I8704" t="s">
        <v>46383</v>
      </c>
      <c r="J8704">
        <v>421</v>
      </c>
      <c r="K8704" t="s">
        <v>68</v>
      </c>
      <c r="L8704" t="s">
        <v>18241</v>
      </c>
      <c r="M8704">
        <v>203737</v>
      </c>
      <c r="N8704">
        <v>2600</v>
      </c>
      <c r="O8704">
        <v>234</v>
      </c>
      <c r="P8704">
        <v>234</v>
      </c>
      <c r="Q8704">
        <v>0</v>
      </c>
      <c r="R8704">
        <v>0</v>
      </c>
      <c r="S8704">
        <v>203737</v>
      </c>
      <c r="T8704">
        <v>234</v>
      </c>
      <c r="U8704">
        <v>0</v>
      </c>
    </row>
    <row r="8705" spans="1:21">
      <c r="A8705">
        <v>1.3</v>
      </c>
      <c r="C8705" t="s">
        <v>46384</v>
      </c>
      <c r="D8705" t="s">
        <v>46385</v>
      </c>
      <c r="F8705" t="s">
        <v>46386</v>
      </c>
      <c r="I8705" t="s">
        <v>1446</v>
      </c>
      <c r="J8705">
        <v>421</v>
      </c>
      <c r="K8705" t="s">
        <v>68</v>
      </c>
      <c r="L8705" t="s">
        <v>17666</v>
      </c>
      <c r="M8705">
        <v>208042</v>
      </c>
      <c r="N8705">
        <v>2600</v>
      </c>
      <c r="O8705">
        <v>234</v>
      </c>
      <c r="P8705">
        <v>234</v>
      </c>
      <c r="Q8705">
        <v>0</v>
      </c>
      <c r="R8705">
        <v>0</v>
      </c>
      <c r="S8705">
        <v>208042</v>
      </c>
      <c r="T8705">
        <v>234</v>
      </c>
      <c r="U8705">
        <v>0</v>
      </c>
    </row>
    <row r="8706" spans="1:21">
      <c r="A8706">
        <v>1.3</v>
      </c>
      <c r="C8706" t="s">
        <v>46387</v>
      </c>
      <c r="D8706" t="s">
        <v>46388</v>
      </c>
      <c r="F8706" t="s">
        <v>46389</v>
      </c>
      <c r="I8706" t="s">
        <v>13114</v>
      </c>
      <c r="J8706">
        <v>421</v>
      </c>
      <c r="K8706" t="s">
        <v>68</v>
      </c>
      <c r="L8706" t="s">
        <v>18241</v>
      </c>
      <c r="M8706">
        <v>183523</v>
      </c>
      <c r="N8706">
        <v>2600</v>
      </c>
      <c r="O8706">
        <v>234</v>
      </c>
      <c r="P8706">
        <v>234</v>
      </c>
      <c r="Q8706">
        <v>0</v>
      </c>
      <c r="R8706">
        <v>0</v>
      </c>
      <c r="S8706">
        <v>183523</v>
      </c>
      <c r="T8706">
        <v>234</v>
      </c>
      <c r="U8706">
        <v>0</v>
      </c>
    </row>
    <row r="8707" spans="1:21">
      <c r="A8707">
        <v>1.3</v>
      </c>
      <c r="C8707" t="s">
        <v>46390</v>
      </c>
      <c r="D8707" t="s">
        <v>46391</v>
      </c>
      <c r="F8707" t="s">
        <v>46392</v>
      </c>
      <c r="I8707" t="s">
        <v>13113</v>
      </c>
      <c r="J8707">
        <v>421</v>
      </c>
      <c r="K8707" t="s">
        <v>68</v>
      </c>
      <c r="L8707" t="s">
        <v>18241</v>
      </c>
      <c r="M8707">
        <v>309449</v>
      </c>
      <c r="N8707">
        <v>2600</v>
      </c>
      <c r="O8707">
        <v>234</v>
      </c>
      <c r="P8707">
        <v>234</v>
      </c>
      <c r="Q8707">
        <v>0</v>
      </c>
      <c r="R8707">
        <v>0</v>
      </c>
      <c r="S8707">
        <v>309449</v>
      </c>
      <c r="T8707">
        <v>234</v>
      </c>
      <c r="U8707">
        <v>0</v>
      </c>
    </row>
    <row r="8708" spans="1:21">
      <c r="A8708">
        <v>1.3</v>
      </c>
      <c r="C8708" t="s">
        <v>46393</v>
      </c>
      <c r="D8708" t="s">
        <v>46394</v>
      </c>
      <c r="F8708" t="s">
        <v>33575</v>
      </c>
      <c r="I8708" t="s">
        <v>13112</v>
      </c>
      <c r="J8708">
        <v>421</v>
      </c>
      <c r="K8708" t="s">
        <v>68</v>
      </c>
      <c r="L8708" t="s">
        <v>18241</v>
      </c>
      <c r="M8708">
        <v>1811083</v>
      </c>
      <c r="N8708">
        <v>2600</v>
      </c>
      <c r="O8708">
        <v>234</v>
      </c>
      <c r="P8708">
        <v>234</v>
      </c>
      <c r="Q8708">
        <v>0</v>
      </c>
      <c r="R8708">
        <v>0</v>
      </c>
      <c r="S8708">
        <v>1811083</v>
      </c>
      <c r="T8708">
        <v>234</v>
      </c>
      <c r="U8708">
        <v>0</v>
      </c>
    </row>
    <row r="8709" spans="1:21">
      <c r="A8709">
        <v>1.3</v>
      </c>
      <c r="C8709" t="s">
        <v>46395</v>
      </c>
      <c r="D8709" t="s">
        <v>46396</v>
      </c>
      <c r="F8709" t="s">
        <v>46397</v>
      </c>
      <c r="I8709" t="s">
        <v>13111</v>
      </c>
      <c r="J8709">
        <v>421</v>
      </c>
      <c r="K8709" t="s">
        <v>68</v>
      </c>
      <c r="L8709" t="s">
        <v>18241</v>
      </c>
      <c r="M8709">
        <v>533368</v>
      </c>
      <c r="N8709">
        <v>2600</v>
      </c>
      <c r="O8709">
        <v>234</v>
      </c>
      <c r="P8709">
        <v>234</v>
      </c>
      <c r="Q8709">
        <v>0</v>
      </c>
      <c r="R8709">
        <v>0</v>
      </c>
      <c r="S8709">
        <v>533368</v>
      </c>
      <c r="T8709">
        <v>234</v>
      </c>
      <c r="U8709">
        <v>0</v>
      </c>
    </row>
    <row r="8710" spans="1:21">
      <c r="A8710">
        <v>1.3</v>
      </c>
      <c r="C8710" t="s">
        <v>46398</v>
      </c>
      <c r="D8710" t="s">
        <v>46399</v>
      </c>
      <c r="F8710" t="s">
        <v>46400</v>
      </c>
      <c r="I8710" t="s">
        <v>379</v>
      </c>
      <c r="J8710">
        <v>421</v>
      </c>
      <c r="K8710" t="s">
        <v>68</v>
      </c>
      <c r="L8710" t="s">
        <v>23150</v>
      </c>
      <c r="M8710">
        <v>2666884</v>
      </c>
      <c r="N8710">
        <v>2600</v>
      </c>
      <c r="O8710">
        <v>234</v>
      </c>
      <c r="P8710">
        <v>234</v>
      </c>
      <c r="Q8710">
        <v>0</v>
      </c>
      <c r="R8710">
        <v>0</v>
      </c>
      <c r="S8710">
        <v>2666884</v>
      </c>
      <c r="T8710">
        <v>234</v>
      </c>
      <c r="U8710">
        <v>0</v>
      </c>
    </row>
    <row r="8711" spans="1:21">
      <c r="A8711">
        <v>1.3</v>
      </c>
      <c r="C8711" t="s">
        <v>46401</v>
      </c>
      <c r="D8711" t="s">
        <v>28230</v>
      </c>
      <c r="F8711" t="s">
        <v>46402</v>
      </c>
      <c r="I8711" t="s">
        <v>1445</v>
      </c>
      <c r="J8711">
        <v>421</v>
      </c>
      <c r="K8711" t="s">
        <v>68</v>
      </c>
      <c r="L8711" t="s">
        <v>17666</v>
      </c>
      <c r="M8711">
        <v>403375</v>
      </c>
      <c r="N8711">
        <v>2600</v>
      </c>
      <c r="O8711">
        <v>234</v>
      </c>
      <c r="P8711">
        <v>234</v>
      </c>
      <c r="Q8711">
        <v>0</v>
      </c>
      <c r="R8711">
        <v>0</v>
      </c>
      <c r="S8711">
        <v>403375</v>
      </c>
      <c r="T8711">
        <v>234</v>
      </c>
      <c r="U8711">
        <v>0</v>
      </c>
    </row>
    <row r="8712" spans="1:21">
      <c r="A8712">
        <v>1.3</v>
      </c>
      <c r="C8712" t="s">
        <v>46403</v>
      </c>
      <c r="D8712" t="s">
        <v>46404</v>
      </c>
      <c r="F8712" t="s">
        <v>17718</v>
      </c>
      <c r="I8712" t="s">
        <v>13097</v>
      </c>
      <c r="J8712">
        <v>421</v>
      </c>
      <c r="K8712" t="s">
        <v>68</v>
      </c>
      <c r="L8712" t="s">
        <v>18241</v>
      </c>
      <c r="M8712">
        <v>459862</v>
      </c>
      <c r="N8712">
        <v>2600</v>
      </c>
      <c r="O8712">
        <v>234</v>
      </c>
      <c r="P8712">
        <v>234</v>
      </c>
      <c r="Q8712">
        <v>0</v>
      </c>
      <c r="R8712">
        <v>0</v>
      </c>
      <c r="S8712">
        <v>459862</v>
      </c>
      <c r="T8712">
        <v>234</v>
      </c>
      <c r="U8712">
        <v>0</v>
      </c>
    </row>
    <row r="8713" spans="1:21">
      <c r="A8713">
        <v>1.3</v>
      </c>
      <c r="C8713" t="s">
        <v>46405</v>
      </c>
      <c r="D8713" t="s">
        <v>46406</v>
      </c>
      <c r="F8713" t="s">
        <v>46407</v>
      </c>
      <c r="I8713" t="s">
        <v>13096</v>
      </c>
      <c r="J8713">
        <v>421</v>
      </c>
      <c r="K8713" t="s">
        <v>68</v>
      </c>
      <c r="L8713" t="s">
        <v>18241</v>
      </c>
      <c r="M8713">
        <v>572483</v>
      </c>
      <c r="N8713">
        <v>2600</v>
      </c>
      <c r="O8713">
        <v>234</v>
      </c>
      <c r="P8713">
        <v>234</v>
      </c>
      <c r="Q8713">
        <v>0</v>
      </c>
      <c r="R8713">
        <v>0</v>
      </c>
      <c r="S8713">
        <v>572483</v>
      </c>
      <c r="T8713">
        <v>234</v>
      </c>
      <c r="U8713">
        <v>0</v>
      </c>
    </row>
    <row r="8714" spans="1:21">
      <c r="A8714">
        <v>1.3</v>
      </c>
      <c r="C8714" t="s">
        <v>46408</v>
      </c>
      <c r="D8714" t="s">
        <v>46409</v>
      </c>
      <c r="F8714" t="s">
        <v>46410</v>
      </c>
      <c r="I8714" t="s">
        <v>372</v>
      </c>
      <c r="J8714">
        <v>421</v>
      </c>
      <c r="K8714" t="s">
        <v>68</v>
      </c>
      <c r="L8714" t="s">
        <v>23150</v>
      </c>
      <c r="M8714">
        <v>128175</v>
      </c>
      <c r="N8714">
        <v>2600</v>
      </c>
      <c r="O8714">
        <v>234</v>
      </c>
      <c r="P8714">
        <v>234</v>
      </c>
      <c r="Q8714">
        <v>0</v>
      </c>
      <c r="R8714">
        <v>0</v>
      </c>
      <c r="S8714">
        <v>128175</v>
      </c>
      <c r="T8714">
        <v>234</v>
      </c>
      <c r="U8714">
        <v>0</v>
      </c>
    </row>
    <row r="8715" spans="1:21">
      <c r="A8715">
        <v>1.3</v>
      </c>
      <c r="C8715" t="s">
        <v>46411</v>
      </c>
      <c r="D8715" t="s">
        <v>46412</v>
      </c>
      <c r="F8715" t="s">
        <v>46413</v>
      </c>
      <c r="I8715" t="s">
        <v>13092</v>
      </c>
      <c r="J8715">
        <v>421</v>
      </c>
      <c r="K8715" t="s">
        <v>68</v>
      </c>
      <c r="L8715" t="s">
        <v>18241</v>
      </c>
      <c r="M8715">
        <v>170712</v>
      </c>
      <c r="N8715">
        <v>2600</v>
      </c>
      <c r="O8715">
        <v>234</v>
      </c>
      <c r="P8715">
        <v>234</v>
      </c>
      <c r="Q8715">
        <v>0</v>
      </c>
      <c r="R8715">
        <v>0</v>
      </c>
      <c r="S8715">
        <v>170712</v>
      </c>
      <c r="T8715">
        <v>234</v>
      </c>
      <c r="U8715">
        <v>0</v>
      </c>
    </row>
    <row r="8716" spans="1:21">
      <c r="A8716">
        <v>1.3</v>
      </c>
      <c r="C8716" t="s">
        <v>46414</v>
      </c>
      <c r="D8716" t="s">
        <v>46415</v>
      </c>
      <c r="F8716" t="s">
        <v>46416</v>
      </c>
      <c r="I8716" t="s">
        <v>13085</v>
      </c>
      <c r="J8716">
        <v>421</v>
      </c>
      <c r="K8716" t="s">
        <v>68</v>
      </c>
      <c r="L8716" t="s">
        <v>18241</v>
      </c>
      <c r="M8716">
        <v>403170</v>
      </c>
      <c r="N8716">
        <v>2600</v>
      </c>
      <c r="O8716">
        <v>234</v>
      </c>
      <c r="P8716">
        <v>234</v>
      </c>
      <c r="Q8716">
        <v>0</v>
      </c>
      <c r="R8716">
        <v>0</v>
      </c>
      <c r="S8716">
        <v>403170</v>
      </c>
      <c r="T8716">
        <v>234</v>
      </c>
      <c r="U8716">
        <v>0</v>
      </c>
    </row>
    <row r="8717" spans="1:21">
      <c r="A8717">
        <v>1.3</v>
      </c>
      <c r="C8717" t="s">
        <v>46417</v>
      </c>
      <c r="D8717" t="s">
        <v>46418</v>
      </c>
      <c r="F8717" t="s">
        <v>46219</v>
      </c>
      <c r="I8717" t="s">
        <v>371</v>
      </c>
      <c r="J8717">
        <v>421</v>
      </c>
      <c r="K8717" t="s">
        <v>68</v>
      </c>
      <c r="L8717" t="s">
        <v>23150</v>
      </c>
      <c r="M8717">
        <v>611046</v>
      </c>
      <c r="N8717">
        <v>2600</v>
      </c>
      <c r="O8717">
        <v>234</v>
      </c>
      <c r="P8717">
        <v>234</v>
      </c>
      <c r="Q8717">
        <v>0</v>
      </c>
      <c r="R8717">
        <v>0</v>
      </c>
      <c r="S8717">
        <v>611046</v>
      </c>
      <c r="T8717">
        <v>234</v>
      </c>
      <c r="U8717">
        <v>0</v>
      </c>
    </row>
    <row r="8718" spans="1:21">
      <c r="A8718">
        <v>1.3</v>
      </c>
      <c r="C8718" t="s">
        <v>46419</v>
      </c>
      <c r="D8718" t="s">
        <v>46420</v>
      </c>
      <c r="F8718" t="s">
        <v>46421</v>
      </c>
      <c r="I8718" t="s">
        <v>13082</v>
      </c>
      <c r="J8718">
        <v>421</v>
      </c>
      <c r="K8718" t="s">
        <v>68</v>
      </c>
      <c r="L8718" t="s">
        <v>18241</v>
      </c>
      <c r="M8718">
        <v>341320</v>
      </c>
      <c r="N8718">
        <v>2600</v>
      </c>
      <c r="O8718">
        <v>234</v>
      </c>
      <c r="P8718">
        <v>234</v>
      </c>
      <c r="Q8718">
        <v>0</v>
      </c>
      <c r="R8718">
        <v>0</v>
      </c>
      <c r="S8718">
        <v>341320</v>
      </c>
      <c r="T8718">
        <v>234</v>
      </c>
      <c r="U8718">
        <v>0</v>
      </c>
    </row>
    <row r="8719" spans="1:21">
      <c r="A8719">
        <v>1.3</v>
      </c>
      <c r="C8719" t="s">
        <v>46422</v>
      </c>
      <c r="D8719" t="s">
        <v>46423</v>
      </c>
      <c r="F8719" t="s">
        <v>46424</v>
      </c>
      <c r="I8719" t="s">
        <v>13079</v>
      </c>
      <c r="J8719">
        <v>421</v>
      </c>
      <c r="K8719" t="s">
        <v>68</v>
      </c>
      <c r="L8719" t="s">
        <v>18241</v>
      </c>
      <c r="M8719">
        <v>1602398</v>
      </c>
      <c r="N8719">
        <v>2600</v>
      </c>
      <c r="O8719">
        <v>234</v>
      </c>
      <c r="P8719">
        <v>234</v>
      </c>
      <c r="Q8719">
        <v>0</v>
      </c>
      <c r="R8719">
        <v>0</v>
      </c>
      <c r="S8719">
        <v>1602398</v>
      </c>
      <c r="T8719">
        <v>234</v>
      </c>
      <c r="U8719">
        <v>0</v>
      </c>
    </row>
    <row r="8720" spans="1:21">
      <c r="A8720">
        <v>1.3</v>
      </c>
      <c r="C8720" t="s">
        <v>46425</v>
      </c>
      <c r="D8720" t="s">
        <v>46426</v>
      </c>
      <c r="F8720" t="s">
        <v>46427</v>
      </c>
      <c r="I8720" t="s">
        <v>13078</v>
      </c>
      <c r="J8720">
        <v>421</v>
      </c>
      <c r="K8720" t="s">
        <v>68</v>
      </c>
      <c r="L8720" t="s">
        <v>18241</v>
      </c>
      <c r="M8720">
        <v>820009</v>
      </c>
      <c r="N8720">
        <v>2600</v>
      </c>
      <c r="O8720">
        <v>234</v>
      </c>
      <c r="P8720">
        <v>234</v>
      </c>
      <c r="Q8720">
        <v>0</v>
      </c>
      <c r="R8720">
        <v>0</v>
      </c>
      <c r="S8720">
        <v>820009</v>
      </c>
      <c r="T8720">
        <v>234</v>
      </c>
      <c r="U8720">
        <v>0</v>
      </c>
    </row>
    <row r="8721" spans="1:21">
      <c r="A8721">
        <v>1.3</v>
      </c>
      <c r="C8721" t="s">
        <v>46428</v>
      </c>
      <c r="D8721" t="s">
        <v>46429</v>
      </c>
      <c r="F8721" t="s">
        <v>46430</v>
      </c>
      <c r="I8721" t="s">
        <v>13077</v>
      </c>
      <c r="J8721">
        <v>421</v>
      </c>
      <c r="K8721" t="s">
        <v>68</v>
      </c>
      <c r="L8721" t="s">
        <v>18241</v>
      </c>
      <c r="M8721">
        <v>139521</v>
      </c>
      <c r="N8721">
        <v>2600</v>
      </c>
      <c r="O8721">
        <v>234</v>
      </c>
      <c r="P8721">
        <v>234</v>
      </c>
      <c r="Q8721">
        <v>0</v>
      </c>
      <c r="R8721">
        <v>0</v>
      </c>
      <c r="S8721">
        <v>139521</v>
      </c>
      <c r="T8721">
        <v>234</v>
      </c>
      <c r="U8721">
        <v>0</v>
      </c>
    </row>
    <row r="8722" spans="1:21">
      <c r="A8722">
        <v>1.3</v>
      </c>
      <c r="C8722" t="s">
        <v>46431</v>
      </c>
      <c r="D8722" t="s">
        <v>46432</v>
      </c>
      <c r="F8722" t="s">
        <v>46433</v>
      </c>
      <c r="I8722" t="s">
        <v>7847</v>
      </c>
      <c r="J8722">
        <v>421</v>
      </c>
      <c r="K8722" t="s">
        <v>68</v>
      </c>
      <c r="L8722" t="s">
        <v>17595</v>
      </c>
      <c r="M8722">
        <v>192808</v>
      </c>
      <c r="N8722">
        <v>2600</v>
      </c>
      <c r="O8722">
        <v>234</v>
      </c>
      <c r="P8722">
        <v>234</v>
      </c>
      <c r="Q8722">
        <v>0</v>
      </c>
      <c r="R8722">
        <v>0</v>
      </c>
      <c r="S8722">
        <v>192808</v>
      </c>
      <c r="T8722">
        <v>234</v>
      </c>
      <c r="U8722">
        <v>0</v>
      </c>
    </row>
    <row r="8723" spans="1:21">
      <c r="A8723">
        <v>1.3</v>
      </c>
      <c r="C8723" t="s">
        <v>46434</v>
      </c>
      <c r="D8723" t="s">
        <v>41753</v>
      </c>
      <c r="F8723" t="s">
        <v>17718</v>
      </c>
      <c r="I8723" t="s">
        <v>370</v>
      </c>
      <c r="J8723">
        <v>421</v>
      </c>
      <c r="K8723" t="s">
        <v>68</v>
      </c>
      <c r="L8723" t="s">
        <v>23150</v>
      </c>
      <c r="M8723">
        <v>50004</v>
      </c>
      <c r="N8723">
        <v>2600</v>
      </c>
      <c r="O8723">
        <v>234</v>
      </c>
      <c r="P8723">
        <v>234</v>
      </c>
      <c r="Q8723">
        <v>0</v>
      </c>
      <c r="R8723">
        <v>0</v>
      </c>
      <c r="S8723">
        <v>50004</v>
      </c>
      <c r="T8723">
        <v>234</v>
      </c>
      <c r="U8723">
        <v>0</v>
      </c>
    </row>
    <row r="8724" spans="1:21">
      <c r="A8724">
        <v>1.3</v>
      </c>
      <c r="C8724" t="s">
        <v>46435</v>
      </c>
      <c r="D8724" t="s">
        <v>46436</v>
      </c>
      <c r="F8724" t="s">
        <v>46437</v>
      </c>
      <c r="I8724" t="s">
        <v>13046</v>
      </c>
      <c r="J8724">
        <v>421</v>
      </c>
      <c r="K8724" t="s">
        <v>68</v>
      </c>
      <c r="L8724" t="s">
        <v>18241</v>
      </c>
      <c r="M8724">
        <v>108275</v>
      </c>
      <c r="N8724">
        <v>2600</v>
      </c>
      <c r="O8724">
        <v>234</v>
      </c>
      <c r="P8724">
        <v>234</v>
      </c>
      <c r="Q8724">
        <v>0</v>
      </c>
      <c r="R8724">
        <v>0</v>
      </c>
      <c r="S8724">
        <v>108275</v>
      </c>
      <c r="T8724">
        <v>234</v>
      </c>
      <c r="U8724">
        <v>0</v>
      </c>
    </row>
    <row r="8725" spans="1:21">
      <c r="A8725">
        <v>1.3</v>
      </c>
      <c r="C8725" t="s">
        <v>46438</v>
      </c>
      <c r="D8725" t="s">
        <v>40545</v>
      </c>
      <c r="F8725" t="s">
        <v>40546</v>
      </c>
      <c r="I8725" t="s">
        <v>1435</v>
      </c>
      <c r="J8725">
        <v>421</v>
      </c>
      <c r="K8725" t="s">
        <v>68</v>
      </c>
      <c r="L8725" t="s">
        <v>17666</v>
      </c>
      <c r="M8725">
        <v>1640400</v>
      </c>
      <c r="N8725">
        <v>3000</v>
      </c>
      <c r="O8725">
        <v>270</v>
      </c>
      <c r="P8725">
        <v>270</v>
      </c>
      <c r="Q8725">
        <v>0</v>
      </c>
      <c r="R8725">
        <v>0</v>
      </c>
      <c r="S8725">
        <v>1640400</v>
      </c>
      <c r="T8725">
        <v>270</v>
      </c>
      <c r="U8725">
        <v>0</v>
      </c>
    </row>
    <row r="8726" spans="1:21">
      <c r="A8726">
        <v>1.3</v>
      </c>
      <c r="C8726" t="s">
        <v>46439</v>
      </c>
      <c r="D8726" t="s">
        <v>46440</v>
      </c>
      <c r="F8726" t="s">
        <v>46441</v>
      </c>
      <c r="I8726" t="s">
        <v>13036</v>
      </c>
      <c r="J8726">
        <v>421</v>
      </c>
      <c r="K8726" t="s">
        <v>68</v>
      </c>
      <c r="L8726" t="s">
        <v>18241</v>
      </c>
      <c r="M8726">
        <v>152166</v>
      </c>
      <c r="N8726">
        <v>2600</v>
      </c>
      <c r="O8726">
        <v>234</v>
      </c>
      <c r="P8726">
        <v>234</v>
      </c>
      <c r="Q8726">
        <v>0</v>
      </c>
      <c r="R8726">
        <v>0</v>
      </c>
      <c r="S8726">
        <v>152166</v>
      </c>
      <c r="T8726">
        <v>234</v>
      </c>
      <c r="U8726">
        <v>0</v>
      </c>
    </row>
    <row r="8727" spans="1:21">
      <c r="A8727">
        <v>1.3</v>
      </c>
      <c r="C8727" t="s">
        <v>46442</v>
      </c>
      <c r="D8727" t="s">
        <v>46443</v>
      </c>
      <c r="F8727" t="s">
        <v>46444</v>
      </c>
      <c r="I8727" t="s">
        <v>13029</v>
      </c>
      <c r="J8727">
        <v>421</v>
      </c>
      <c r="K8727" t="s">
        <v>68</v>
      </c>
      <c r="L8727" t="s">
        <v>18241</v>
      </c>
      <c r="M8727">
        <v>780965</v>
      </c>
      <c r="N8727">
        <v>2600</v>
      </c>
      <c r="O8727">
        <v>234</v>
      </c>
      <c r="P8727">
        <v>234</v>
      </c>
      <c r="Q8727">
        <v>0</v>
      </c>
      <c r="R8727">
        <v>0</v>
      </c>
      <c r="S8727">
        <v>780965</v>
      </c>
      <c r="T8727">
        <v>234</v>
      </c>
      <c r="U8727">
        <v>0</v>
      </c>
    </row>
    <row r="8728" spans="1:21">
      <c r="A8728">
        <v>1.3</v>
      </c>
      <c r="C8728" t="s">
        <v>46445</v>
      </c>
      <c r="D8728" t="s">
        <v>46446</v>
      </c>
      <c r="F8728" t="s">
        <v>46447</v>
      </c>
      <c r="I8728" t="s">
        <v>13022</v>
      </c>
      <c r="J8728">
        <v>421</v>
      </c>
      <c r="K8728" t="s">
        <v>68</v>
      </c>
      <c r="L8728" t="s">
        <v>18241</v>
      </c>
      <c r="M8728">
        <v>1712650</v>
      </c>
      <c r="N8728">
        <v>2600</v>
      </c>
      <c r="O8728">
        <v>234</v>
      </c>
      <c r="P8728">
        <v>234</v>
      </c>
      <c r="Q8728">
        <v>0</v>
      </c>
      <c r="R8728">
        <v>0</v>
      </c>
      <c r="S8728">
        <v>1712650</v>
      </c>
      <c r="T8728">
        <v>234</v>
      </c>
      <c r="U8728">
        <v>0</v>
      </c>
    </row>
    <row r="8729" spans="1:21">
      <c r="A8729">
        <v>1.3</v>
      </c>
      <c r="C8729" t="s">
        <v>46448</v>
      </c>
      <c r="D8729" t="s">
        <v>46449</v>
      </c>
      <c r="F8729" t="s">
        <v>46450</v>
      </c>
      <c r="I8729" t="s">
        <v>13020</v>
      </c>
      <c r="J8729">
        <v>421</v>
      </c>
      <c r="K8729" t="s">
        <v>68</v>
      </c>
      <c r="L8729" t="s">
        <v>18241</v>
      </c>
      <c r="M8729">
        <v>283080</v>
      </c>
      <c r="N8729">
        <v>2600</v>
      </c>
      <c r="O8729">
        <v>234</v>
      </c>
      <c r="P8729">
        <v>234</v>
      </c>
      <c r="Q8729">
        <v>0</v>
      </c>
      <c r="R8729">
        <v>0</v>
      </c>
      <c r="S8729">
        <v>283080</v>
      </c>
      <c r="T8729">
        <v>234</v>
      </c>
      <c r="U8729">
        <v>0</v>
      </c>
    </row>
    <row r="8730" spans="1:21">
      <c r="A8730">
        <v>1.3</v>
      </c>
      <c r="C8730" t="s">
        <v>46451</v>
      </c>
      <c r="D8730" t="s">
        <v>46452</v>
      </c>
      <c r="F8730" t="s">
        <v>46453</v>
      </c>
      <c r="I8730" t="s">
        <v>13012</v>
      </c>
      <c r="J8730">
        <v>421</v>
      </c>
      <c r="K8730" t="s">
        <v>68</v>
      </c>
      <c r="L8730" t="s">
        <v>18241</v>
      </c>
      <c r="M8730">
        <v>657846</v>
      </c>
      <c r="N8730">
        <v>2600</v>
      </c>
      <c r="O8730">
        <v>234</v>
      </c>
      <c r="P8730">
        <v>234</v>
      </c>
      <c r="Q8730">
        <v>0</v>
      </c>
      <c r="R8730">
        <v>0</v>
      </c>
      <c r="S8730">
        <v>657846</v>
      </c>
      <c r="T8730">
        <v>234</v>
      </c>
      <c r="U8730">
        <v>0</v>
      </c>
    </row>
    <row r="8731" spans="1:21">
      <c r="A8731">
        <v>1.3</v>
      </c>
      <c r="C8731" t="s">
        <v>46454</v>
      </c>
      <c r="D8731" t="s">
        <v>46455</v>
      </c>
      <c r="F8731" t="s">
        <v>46456</v>
      </c>
      <c r="I8731" t="s">
        <v>13011</v>
      </c>
      <c r="J8731">
        <v>421</v>
      </c>
      <c r="K8731" t="s">
        <v>68</v>
      </c>
      <c r="L8731" t="s">
        <v>18241</v>
      </c>
      <c r="M8731">
        <v>820467</v>
      </c>
      <c r="N8731">
        <v>2600</v>
      </c>
      <c r="O8731">
        <v>234</v>
      </c>
      <c r="P8731">
        <v>234</v>
      </c>
      <c r="Q8731">
        <v>0</v>
      </c>
      <c r="R8731">
        <v>0</v>
      </c>
      <c r="S8731">
        <v>820467</v>
      </c>
      <c r="T8731">
        <v>234</v>
      </c>
      <c r="U8731">
        <v>0</v>
      </c>
    </row>
    <row r="8732" spans="1:21">
      <c r="A8732">
        <v>1.3</v>
      </c>
      <c r="C8732" t="s">
        <v>46457</v>
      </c>
      <c r="D8732" t="s">
        <v>46458</v>
      </c>
      <c r="F8732" t="s">
        <v>46459</v>
      </c>
      <c r="I8732" t="s">
        <v>13010</v>
      </c>
      <c r="J8732">
        <v>421</v>
      </c>
      <c r="K8732" t="s">
        <v>68</v>
      </c>
      <c r="L8732" t="s">
        <v>18241</v>
      </c>
      <c r="M8732">
        <v>279276</v>
      </c>
      <c r="N8732">
        <v>2600</v>
      </c>
      <c r="O8732">
        <v>234</v>
      </c>
      <c r="P8732">
        <v>234</v>
      </c>
      <c r="Q8732">
        <v>0</v>
      </c>
      <c r="R8732">
        <v>0</v>
      </c>
      <c r="S8732">
        <v>279276</v>
      </c>
      <c r="T8732">
        <v>234</v>
      </c>
      <c r="U8732">
        <v>0</v>
      </c>
    </row>
    <row r="8733" spans="1:21">
      <c r="A8733">
        <v>1.3</v>
      </c>
      <c r="C8733" t="s">
        <v>46460</v>
      </c>
      <c r="D8733" t="s">
        <v>46461</v>
      </c>
      <c r="F8733" t="s">
        <v>46462</v>
      </c>
      <c r="I8733" t="s">
        <v>13009</v>
      </c>
      <c r="J8733">
        <v>421</v>
      </c>
      <c r="K8733" t="s">
        <v>68</v>
      </c>
      <c r="L8733" t="s">
        <v>18241</v>
      </c>
      <c r="M8733">
        <v>439909</v>
      </c>
      <c r="N8733">
        <v>2600</v>
      </c>
      <c r="O8733">
        <v>234</v>
      </c>
      <c r="P8733">
        <v>234</v>
      </c>
      <c r="Q8733">
        <v>0</v>
      </c>
      <c r="R8733">
        <v>0</v>
      </c>
      <c r="S8733">
        <v>439909</v>
      </c>
      <c r="T8733">
        <v>234</v>
      </c>
      <c r="U8733">
        <v>0</v>
      </c>
    </row>
    <row r="8734" spans="1:21">
      <c r="A8734">
        <v>1.3</v>
      </c>
      <c r="C8734" t="s">
        <v>46463</v>
      </c>
      <c r="D8734" t="s">
        <v>46464</v>
      </c>
      <c r="F8734" t="s">
        <v>46465</v>
      </c>
      <c r="I8734" t="s">
        <v>13002</v>
      </c>
      <c r="J8734">
        <v>421</v>
      </c>
      <c r="K8734" t="s">
        <v>68</v>
      </c>
      <c r="L8734" t="s">
        <v>18241</v>
      </c>
      <c r="M8734">
        <v>530955</v>
      </c>
      <c r="N8734">
        <v>2600</v>
      </c>
      <c r="O8734">
        <v>234</v>
      </c>
      <c r="P8734">
        <v>234</v>
      </c>
      <c r="Q8734">
        <v>0</v>
      </c>
      <c r="R8734">
        <v>0</v>
      </c>
      <c r="S8734">
        <v>530955</v>
      </c>
      <c r="T8734">
        <v>234</v>
      </c>
      <c r="U8734">
        <v>0</v>
      </c>
    </row>
    <row r="8735" spans="1:21">
      <c r="A8735">
        <v>1.3</v>
      </c>
      <c r="C8735" t="s">
        <v>46466</v>
      </c>
      <c r="D8735" t="s">
        <v>46467</v>
      </c>
      <c r="F8735" t="s">
        <v>17718</v>
      </c>
      <c r="I8735" t="s">
        <v>369</v>
      </c>
      <c r="J8735">
        <v>421</v>
      </c>
      <c r="K8735" t="s">
        <v>68</v>
      </c>
      <c r="L8735" t="s">
        <v>23150</v>
      </c>
      <c r="M8735">
        <v>2137122</v>
      </c>
      <c r="N8735">
        <v>2600</v>
      </c>
      <c r="O8735">
        <v>234</v>
      </c>
      <c r="P8735">
        <v>234</v>
      </c>
      <c r="Q8735">
        <v>0</v>
      </c>
      <c r="R8735">
        <v>0</v>
      </c>
      <c r="S8735">
        <v>2137122</v>
      </c>
      <c r="T8735">
        <v>234</v>
      </c>
      <c r="U8735">
        <v>0</v>
      </c>
    </row>
    <row r="8736" spans="1:21">
      <c r="A8736">
        <v>1.3</v>
      </c>
      <c r="C8736" t="s">
        <v>46468</v>
      </c>
      <c r="D8736" t="s">
        <v>45113</v>
      </c>
      <c r="F8736" t="s">
        <v>46469</v>
      </c>
      <c r="I8736" t="s">
        <v>13001</v>
      </c>
      <c r="J8736">
        <v>421</v>
      </c>
      <c r="K8736" t="s">
        <v>68</v>
      </c>
      <c r="L8736" t="s">
        <v>18241</v>
      </c>
      <c r="M8736">
        <v>2194266</v>
      </c>
      <c r="N8736">
        <v>2600</v>
      </c>
      <c r="O8736">
        <v>234</v>
      </c>
      <c r="P8736">
        <v>234</v>
      </c>
      <c r="Q8736">
        <v>0</v>
      </c>
      <c r="R8736">
        <v>0</v>
      </c>
      <c r="S8736">
        <v>2194266</v>
      </c>
      <c r="T8736">
        <v>234</v>
      </c>
      <c r="U8736">
        <v>0</v>
      </c>
    </row>
    <row r="8737" spans="1:21">
      <c r="A8737">
        <v>1.3</v>
      </c>
      <c r="C8737" t="s">
        <v>46470</v>
      </c>
      <c r="D8737" t="s">
        <v>46471</v>
      </c>
      <c r="F8737" t="s">
        <v>46472</v>
      </c>
      <c r="I8737" t="s">
        <v>12996</v>
      </c>
      <c r="J8737">
        <v>421</v>
      </c>
      <c r="K8737" t="s">
        <v>68</v>
      </c>
      <c r="L8737" t="s">
        <v>18241</v>
      </c>
      <c r="M8737">
        <v>409011</v>
      </c>
      <c r="N8737">
        <v>2600</v>
      </c>
      <c r="O8737">
        <v>234</v>
      </c>
      <c r="P8737">
        <v>234</v>
      </c>
      <c r="Q8737">
        <v>0</v>
      </c>
      <c r="R8737">
        <v>0</v>
      </c>
      <c r="S8737">
        <v>409011</v>
      </c>
      <c r="T8737">
        <v>234</v>
      </c>
      <c r="U8737">
        <v>0</v>
      </c>
    </row>
    <row r="8738" spans="1:21">
      <c r="A8738">
        <v>1.3</v>
      </c>
      <c r="C8738" t="s">
        <v>46473</v>
      </c>
      <c r="D8738" t="s">
        <v>46474</v>
      </c>
      <c r="F8738" t="s">
        <v>46475</v>
      </c>
      <c r="I8738" t="s">
        <v>12985</v>
      </c>
      <c r="J8738">
        <v>421</v>
      </c>
      <c r="K8738" t="s">
        <v>68</v>
      </c>
      <c r="L8738" t="s">
        <v>18241</v>
      </c>
      <c r="M8738">
        <v>688803</v>
      </c>
      <c r="N8738">
        <v>2600</v>
      </c>
      <c r="O8738">
        <v>234</v>
      </c>
      <c r="P8738">
        <v>234</v>
      </c>
      <c r="Q8738">
        <v>0</v>
      </c>
      <c r="R8738">
        <v>0</v>
      </c>
      <c r="S8738">
        <v>688803</v>
      </c>
      <c r="T8738">
        <v>234</v>
      </c>
      <c r="U8738">
        <v>0</v>
      </c>
    </row>
    <row r="8739" spans="1:21">
      <c r="A8739">
        <v>1.3</v>
      </c>
      <c r="C8739" t="s">
        <v>46476</v>
      </c>
      <c r="D8739" t="s">
        <v>46477</v>
      </c>
      <c r="F8739" t="s">
        <v>46478</v>
      </c>
      <c r="I8739" t="s">
        <v>12984</v>
      </c>
      <c r="J8739">
        <v>421</v>
      </c>
      <c r="K8739" t="s">
        <v>68</v>
      </c>
      <c r="L8739" t="s">
        <v>18241</v>
      </c>
      <c r="M8739">
        <v>619848</v>
      </c>
      <c r="N8739">
        <v>2600</v>
      </c>
      <c r="O8739">
        <v>234</v>
      </c>
      <c r="P8739">
        <v>234</v>
      </c>
      <c r="Q8739">
        <v>0</v>
      </c>
      <c r="R8739">
        <v>0</v>
      </c>
      <c r="S8739">
        <v>619848</v>
      </c>
      <c r="T8739">
        <v>234</v>
      </c>
      <c r="U8739">
        <v>0</v>
      </c>
    </row>
    <row r="8740" spans="1:21">
      <c r="A8740">
        <v>1.3</v>
      </c>
      <c r="C8740" t="s">
        <v>46479</v>
      </c>
      <c r="D8740" t="s">
        <v>46480</v>
      </c>
      <c r="F8740" t="s">
        <v>17718</v>
      </c>
      <c r="I8740" t="s">
        <v>12966</v>
      </c>
      <c r="J8740">
        <v>421</v>
      </c>
      <c r="K8740" t="s">
        <v>68</v>
      </c>
      <c r="L8740" t="s">
        <v>18241</v>
      </c>
      <c r="M8740">
        <v>757245</v>
      </c>
      <c r="N8740">
        <v>2600</v>
      </c>
      <c r="O8740">
        <v>234</v>
      </c>
      <c r="P8740">
        <v>234</v>
      </c>
      <c r="Q8740">
        <v>0</v>
      </c>
      <c r="R8740">
        <v>0</v>
      </c>
      <c r="S8740">
        <v>757245</v>
      </c>
      <c r="T8740">
        <v>234</v>
      </c>
      <c r="U8740">
        <v>0</v>
      </c>
    </row>
    <row r="8741" spans="1:21">
      <c r="A8741">
        <v>1.3</v>
      </c>
      <c r="C8741" t="s">
        <v>46481</v>
      </c>
      <c r="D8741" t="s">
        <v>46482</v>
      </c>
      <c r="F8741" t="s">
        <v>46483</v>
      </c>
      <c r="I8741" t="s">
        <v>12965</v>
      </c>
      <c r="J8741">
        <v>421</v>
      </c>
      <c r="K8741" t="s">
        <v>68</v>
      </c>
      <c r="L8741" t="s">
        <v>18241</v>
      </c>
      <c r="M8741">
        <v>1945897</v>
      </c>
      <c r="N8741">
        <v>2600</v>
      </c>
      <c r="O8741">
        <v>234</v>
      </c>
      <c r="P8741">
        <v>234</v>
      </c>
      <c r="Q8741">
        <v>0</v>
      </c>
      <c r="R8741">
        <v>0</v>
      </c>
      <c r="S8741">
        <v>1945897</v>
      </c>
      <c r="T8741">
        <v>234</v>
      </c>
      <c r="U8741">
        <v>0</v>
      </c>
    </row>
    <row r="8742" spans="1:21">
      <c r="A8742">
        <v>1.3</v>
      </c>
      <c r="C8742" t="s">
        <v>46484</v>
      </c>
      <c r="D8742" t="s">
        <v>46485</v>
      </c>
      <c r="F8742" t="s">
        <v>17718</v>
      </c>
      <c r="I8742" t="s">
        <v>46486</v>
      </c>
      <c r="J8742">
        <v>421</v>
      </c>
      <c r="K8742" t="s">
        <v>68</v>
      </c>
      <c r="L8742" t="s">
        <v>17595</v>
      </c>
      <c r="M8742">
        <v>1090255</v>
      </c>
      <c r="N8742">
        <v>2600</v>
      </c>
      <c r="O8742">
        <v>234</v>
      </c>
      <c r="P8742">
        <v>234</v>
      </c>
      <c r="Q8742">
        <v>0</v>
      </c>
      <c r="R8742">
        <v>0</v>
      </c>
      <c r="S8742">
        <v>1090255</v>
      </c>
      <c r="T8742">
        <v>234</v>
      </c>
      <c r="U8742">
        <v>0</v>
      </c>
    </row>
    <row r="8743" spans="1:21">
      <c r="A8743">
        <v>1.3</v>
      </c>
      <c r="C8743" t="s">
        <v>46487</v>
      </c>
      <c r="D8743" t="s">
        <v>46488</v>
      </c>
      <c r="F8743" t="s">
        <v>46228</v>
      </c>
      <c r="I8743" t="s">
        <v>12951</v>
      </c>
      <c r="J8743">
        <v>421</v>
      </c>
      <c r="K8743" t="s">
        <v>68</v>
      </c>
      <c r="L8743" t="s">
        <v>18241</v>
      </c>
      <c r="M8743">
        <v>576575</v>
      </c>
      <c r="N8743">
        <v>2600</v>
      </c>
      <c r="O8743">
        <v>234</v>
      </c>
      <c r="P8743">
        <v>234</v>
      </c>
      <c r="Q8743">
        <v>0</v>
      </c>
      <c r="R8743">
        <v>0</v>
      </c>
      <c r="S8743">
        <v>576575</v>
      </c>
      <c r="T8743">
        <v>234</v>
      </c>
      <c r="U8743">
        <v>0</v>
      </c>
    </row>
    <row r="8744" spans="1:21">
      <c r="A8744">
        <v>1.3</v>
      </c>
      <c r="C8744" t="s">
        <v>46489</v>
      </c>
      <c r="D8744" t="s">
        <v>46490</v>
      </c>
      <c r="F8744" t="s">
        <v>46491</v>
      </c>
      <c r="I8744" t="s">
        <v>12950</v>
      </c>
      <c r="J8744">
        <v>421</v>
      </c>
      <c r="K8744" t="s">
        <v>68</v>
      </c>
      <c r="L8744" t="s">
        <v>18241</v>
      </c>
      <c r="M8744">
        <v>1656761</v>
      </c>
      <c r="N8744">
        <v>2600</v>
      </c>
      <c r="O8744">
        <v>234</v>
      </c>
      <c r="P8744">
        <v>234</v>
      </c>
      <c r="Q8744">
        <v>0</v>
      </c>
      <c r="R8744">
        <v>0</v>
      </c>
      <c r="S8744">
        <v>1656761</v>
      </c>
      <c r="T8744">
        <v>234</v>
      </c>
      <c r="U8744">
        <v>0</v>
      </c>
    </row>
    <row r="8745" spans="1:21">
      <c r="A8745">
        <v>1.3</v>
      </c>
      <c r="C8745" t="s">
        <v>46492</v>
      </c>
      <c r="D8745" t="s">
        <v>46493</v>
      </c>
      <c r="F8745" t="s">
        <v>17718</v>
      </c>
      <c r="I8745" t="s">
        <v>12949</v>
      </c>
      <c r="J8745">
        <v>421</v>
      </c>
      <c r="K8745" t="s">
        <v>68</v>
      </c>
      <c r="L8745" t="s">
        <v>18241</v>
      </c>
      <c r="M8745">
        <v>591025</v>
      </c>
      <c r="N8745">
        <v>2600</v>
      </c>
      <c r="O8745">
        <v>234</v>
      </c>
      <c r="P8745">
        <v>234</v>
      </c>
      <c r="Q8745">
        <v>0</v>
      </c>
      <c r="R8745">
        <v>0</v>
      </c>
      <c r="S8745">
        <v>591025</v>
      </c>
      <c r="T8745">
        <v>234</v>
      </c>
      <c r="U8745">
        <v>0</v>
      </c>
    </row>
    <row r="8746" spans="1:21">
      <c r="A8746">
        <v>1.3</v>
      </c>
      <c r="C8746" t="s">
        <v>46494</v>
      </c>
      <c r="D8746" t="s">
        <v>46495</v>
      </c>
      <c r="F8746" t="s">
        <v>46496</v>
      </c>
      <c r="I8746" t="s">
        <v>7845</v>
      </c>
      <c r="J8746">
        <v>421</v>
      </c>
      <c r="K8746" t="s">
        <v>68</v>
      </c>
      <c r="L8746" t="s">
        <v>17595</v>
      </c>
      <c r="M8746">
        <v>1441211</v>
      </c>
      <c r="N8746">
        <v>2600</v>
      </c>
      <c r="O8746">
        <v>234</v>
      </c>
      <c r="P8746">
        <v>234</v>
      </c>
      <c r="Q8746">
        <v>0</v>
      </c>
      <c r="R8746">
        <v>0</v>
      </c>
      <c r="S8746">
        <v>1441211</v>
      </c>
      <c r="T8746">
        <v>234</v>
      </c>
      <c r="U8746">
        <v>0</v>
      </c>
    </row>
    <row r="8747" spans="1:21">
      <c r="A8747">
        <v>1.3</v>
      </c>
      <c r="C8747" t="s">
        <v>46497</v>
      </c>
      <c r="D8747" t="s">
        <v>46498</v>
      </c>
      <c r="F8747" t="s">
        <v>46499</v>
      </c>
      <c r="I8747" t="s">
        <v>12947</v>
      </c>
      <c r="J8747">
        <v>421</v>
      </c>
      <c r="K8747" t="s">
        <v>68</v>
      </c>
      <c r="L8747" t="s">
        <v>18241</v>
      </c>
      <c r="M8747">
        <v>259680</v>
      </c>
      <c r="N8747">
        <v>2600</v>
      </c>
      <c r="O8747">
        <v>234</v>
      </c>
      <c r="P8747">
        <v>234</v>
      </c>
      <c r="Q8747">
        <v>0</v>
      </c>
      <c r="R8747">
        <v>0</v>
      </c>
      <c r="S8747">
        <v>259680</v>
      </c>
      <c r="T8747">
        <v>234</v>
      </c>
      <c r="U8747">
        <v>0</v>
      </c>
    </row>
    <row r="8748" spans="1:21">
      <c r="A8748">
        <v>1.3</v>
      </c>
      <c r="C8748" t="s">
        <v>46500</v>
      </c>
      <c r="D8748" t="s">
        <v>46501</v>
      </c>
      <c r="F8748" t="s">
        <v>17718</v>
      </c>
      <c r="I8748" t="s">
        <v>12943</v>
      </c>
      <c r="J8748">
        <v>421</v>
      </c>
      <c r="K8748" t="s">
        <v>68</v>
      </c>
      <c r="L8748" t="s">
        <v>18241</v>
      </c>
      <c r="M8748">
        <v>492409</v>
      </c>
      <c r="N8748">
        <v>2600</v>
      </c>
      <c r="O8748">
        <v>234</v>
      </c>
      <c r="P8748">
        <v>234</v>
      </c>
      <c r="Q8748">
        <v>0</v>
      </c>
      <c r="R8748">
        <v>0</v>
      </c>
      <c r="S8748">
        <v>492409</v>
      </c>
      <c r="T8748">
        <v>234</v>
      </c>
      <c r="U8748">
        <v>0</v>
      </c>
    </row>
    <row r="8749" spans="1:21">
      <c r="A8749">
        <v>1.3</v>
      </c>
      <c r="C8749" t="s">
        <v>46502</v>
      </c>
      <c r="D8749" t="s">
        <v>46503</v>
      </c>
      <c r="F8749" t="s">
        <v>17718</v>
      </c>
      <c r="I8749" t="s">
        <v>12942</v>
      </c>
      <c r="J8749">
        <v>421</v>
      </c>
      <c r="K8749" t="s">
        <v>68</v>
      </c>
      <c r="L8749" t="s">
        <v>18241</v>
      </c>
      <c r="M8749">
        <v>1247528</v>
      </c>
      <c r="N8749">
        <v>2600</v>
      </c>
      <c r="O8749">
        <v>234</v>
      </c>
      <c r="P8749">
        <v>234</v>
      </c>
      <c r="Q8749">
        <v>0</v>
      </c>
      <c r="R8749">
        <v>0</v>
      </c>
      <c r="S8749">
        <v>1247528</v>
      </c>
      <c r="T8749">
        <v>234</v>
      </c>
      <c r="U8749">
        <v>0</v>
      </c>
    </row>
    <row r="8750" spans="1:21">
      <c r="A8750">
        <v>1.3</v>
      </c>
      <c r="C8750" t="s">
        <v>46504</v>
      </c>
      <c r="D8750" t="s">
        <v>46505</v>
      </c>
      <c r="F8750" t="s">
        <v>46506</v>
      </c>
      <c r="I8750" t="s">
        <v>12938</v>
      </c>
      <c r="J8750">
        <v>421</v>
      </c>
      <c r="K8750" t="s">
        <v>68</v>
      </c>
      <c r="L8750" t="s">
        <v>18241</v>
      </c>
      <c r="M8750">
        <v>1339605</v>
      </c>
      <c r="N8750">
        <v>2600</v>
      </c>
      <c r="O8750">
        <v>234</v>
      </c>
      <c r="P8750">
        <v>234</v>
      </c>
      <c r="Q8750">
        <v>0</v>
      </c>
      <c r="R8750">
        <v>0</v>
      </c>
      <c r="S8750">
        <v>1339605</v>
      </c>
      <c r="T8750">
        <v>234</v>
      </c>
      <c r="U8750">
        <v>0</v>
      </c>
    </row>
    <row r="8751" spans="1:21">
      <c r="A8751">
        <v>1.3</v>
      </c>
      <c r="C8751" t="s">
        <v>46507</v>
      </c>
      <c r="D8751" t="s">
        <v>46508</v>
      </c>
      <c r="F8751" t="s">
        <v>17718</v>
      </c>
      <c r="I8751" t="s">
        <v>12916</v>
      </c>
      <c r="J8751">
        <v>421</v>
      </c>
      <c r="K8751" t="s">
        <v>68</v>
      </c>
      <c r="L8751" t="s">
        <v>18241</v>
      </c>
      <c r="M8751">
        <v>358707</v>
      </c>
      <c r="N8751">
        <v>2600</v>
      </c>
      <c r="O8751">
        <v>234</v>
      </c>
      <c r="P8751">
        <v>234</v>
      </c>
      <c r="Q8751">
        <v>0</v>
      </c>
      <c r="R8751">
        <v>0</v>
      </c>
      <c r="S8751">
        <v>358707</v>
      </c>
      <c r="T8751">
        <v>234</v>
      </c>
      <c r="U8751">
        <v>0</v>
      </c>
    </row>
    <row r="8752" spans="1:21">
      <c r="A8752">
        <v>1.3</v>
      </c>
      <c r="C8752" t="s">
        <v>46509</v>
      </c>
      <c r="D8752" t="s">
        <v>46510</v>
      </c>
      <c r="F8752" t="s">
        <v>46511</v>
      </c>
      <c r="I8752" t="s">
        <v>12912</v>
      </c>
      <c r="J8752">
        <v>421</v>
      </c>
      <c r="K8752" t="s">
        <v>68</v>
      </c>
      <c r="L8752" t="s">
        <v>18241</v>
      </c>
      <c r="M8752">
        <v>333101</v>
      </c>
      <c r="N8752">
        <v>2600</v>
      </c>
      <c r="O8752">
        <v>234</v>
      </c>
      <c r="P8752">
        <v>234</v>
      </c>
      <c r="Q8752">
        <v>0</v>
      </c>
      <c r="R8752">
        <v>0</v>
      </c>
      <c r="S8752">
        <v>333101</v>
      </c>
      <c r="T8752">
        <v>234</v>
      </c>
      <c r="U8752">
        <v>0</v>
      </c>
    </row>
    <row r="8753" spans="1:21">
      <c r="A8753">
        <v>1.3</v>
      </c>
      <c r="C8753" t="s">
        <v>46512</v>
      </c>
      <c r="D8753" t="s">
        <v>46513</v>
      </c>
      <c r="F8753" t="s">
        <v>17718</v>
      </c>
      <c r="I8753" t="s">
        <v>123</v>
      </c>
      <c r="J8753">
        <v>421</v>
      </c>
      <c r="K8753" t="s">
        <v>68</v>
      </c>
      <c r="L8753" t="s">
        <v>44813</v>
      </c>
      <c r="M8753">
        <v>603168</v>
      </c>
      <c r="N8753">
        <v>2600</v>
      </c>
      <c r="O8753">
        <v>234</v>
      </c>
      <c r="P8753">
        <v>234</v>
      </c>
      <c r="Q8753">
        <v>0</v>
      </c>
      <c r="R8753">
        <v>0</v>
      </c>
      <c r="S8753">
        <v>603168</v>
      </c>
      <c r="T8753">
        <v>234</v>
      </c>
      <c r="U8753">
        <v>0</v>
      </c>
    </row>
    <row r="8754" spans="1:21">
      <c r="A8754">
        <v>1.3</v>
      </c>
      <c r="C8754" t="s">
        <v>46514</v>
      </c>
      <c r="D8754" t="s">
        <v>46515</v>
      </c>
      <c r="F8754" t="s">
        <v>17718</v>
      </c>
      <c r="I8754" t="s">
        <v>1414</v>
      </c>
      <c r="J8754">
        <v>421</v>
      </c>
      <c r="K8754" t="s">
        <v>68</v>
      </c>
      <c r="L8754" t="s">
        <v>17666</v>
      </c>
      <c r="M8754">
        <v>1018309</v>
      </c>
      <c r="N8754">
        <v>2600</v>
      </c>
      <c r="O8754">
        <v>234</v>
      </c>
      <c r="P8754">
        <v>234</v>
      </c>
      <c r="Q8754">
        <v>0</v>
      </c>
      <c r="R8754">
        <v>0</v>
      </c>
      <c r="S8754">
        <v>1018309</v>
      </c>
      <c r="T8754">
        <v>234</v>
      </c>
      <c r="U8754">
        <v>0</v>
      </c>
    </row>
    <row r="8755" spans="1:21">
      <c r="A8755">
        <v>1.3</v>
      </c>
      <c r="C8755" t="s">
        <v>46516</v>
      </c>
      <c r="D8755" t="s">
        <v>46517</v>
      </c>
      <c r="F8755" t="s">
        <v>17718</v>
      </c>
      <c r="I8755" t="s">
        <v>12911</v>
      </c>
      <c r="J8755">
        <v>421</v>
      </c>
      <c r="K8755" t="s">
        <v>68</v>
      </c>
      <c r="L8755" t="s">
        <v>18241</v>
      </c>
      <c r="M8755">
        <v>1525003</v>
      </c>
      <c r="N8755">
        <v>2600</v>
      </c>
      <c r="O8755">
        <v>234</v>
      </c>
      <c r="P8755">
        <v>234</v>
      </c>
      <c r="Q8755">
        <v>0</v>
      </c>
      <c r="R8755">
        <v>0</v>
      </c>
      <c r="S8755">
        <v>1525003</v>
      </c>
      <c r="T8755">
        <v>234</v>
      </c>
      <c r="U8755">
        <v>0</v>
      </c>
    </row>
    <row r="8756" spans="1:21">
      <c r="A8756">
        <v>1.3</v>
      </c>
      <c r="C8756" t="s">
        <v>46518</v>
      </c>
      <c r="D8756" t="s">
        <v>46519</v>
      </c>
      <c r="F8756" t="s">
        <v>17718</v>
      </c>
      <c r="I8756" t="s">
        <v>12910</v>
      </c>
      <c r="J8756">
        <v>421</v>
      </c>
      <c r="K8756" t="s">
        <v>68</v>
      </c>
      <c r="L8756" t="s">
        <v>18241</v>
      </c>
      <c r="M8756">
        <v>881522</v>
      </c>
      <c r="N8756">
        <v>2600</v>
      </c>
      <c r="O8756">
        <v>234</v>
      </c>
      <c r="P8756">
        <v>234</v>
      </c>
      <c r="Q8756">
        <v>0</v>
      </c>
      <c r="R8756">
        <v>0</v>
      </c>
      <c r="S8756">
        <v>881522</v>
      </c>
      <c r="T8756">
        <v>234</v>
      </c>
      <c r="U8756">
        <v>0</v>
      </c>
    </row>
    <row r="8757" spans="1:21">
      <c r="A8757">
        <v>1.3</v>
      </c>
      <c r="C8757" t="s">
        <v>46520</v>
      </c>
      <c r="D8757" t="s">
        <v>46521</v>
      </c>
      <c r="F8757" t="s">
        <v>17718</v>
      </c>
      <c r="I8757" t="s">
        <v>12909</v>
      </c>
      <c r="J8757">
        <v>421</v>
      </c>
      <c r="K8757" t="s">
        <v>68</v>
      </c>
      <c r="L8757" t="s">
        <v>18241</v>
      </c>
      <c r="M8757">
        <v>293851</v>
      </c>
      <c r="N8757">
        <v>2600</v>
      </c>
      <c r="O8757">
        <v>234</v>
      </c>
      <c r="P8757">
        <v>234</v>
      </c>
      <c r="Q8757">
        <v>0</v>
      </c>
      <c r="R8757">
        <v>0</v>
      </c>
      <c r="S8757">
        <v>293851</v>
      </c>
      <c r="T8757">
        <v>234</v>
      </c>
      <c r="U8757">
        <v>0</v>
      </c>
    </row>
    <row r="8758" spans="1:21">
      <c r="A8758">
        <v>1.3</v>
      </c>
      <c r="C8758" t="s">
        <v>46522</v>
      </c>
      <c r="D8758" t="s">
        <v>46523</v>
      </c>
      <c r="F8758" t="s">
        <v>46524</v>
      </c>
      <c r="I8758" t="s">
        <v>12902</v>
      </c>
      <c r="J8758">
        <v>421</v>
      </c>
      <c r="K8758" t="s">
        <v>68</v>
      </c>
      <c r="L8758" t="s">
        <v>18241</v>
      </c>
      <c r="M8758">
        <v>236105</v>
      </c>
      <c r="N8758">
        <v>2600</v>
      </c>
      <c r="O8758">
        <v>234</v>
      </c>
      <c r="P8758">
        <v>234</v>
      </c>
      <c r="Q8758">
        <v>0</v>
      </c>
      <c r="R8758">
        <v>0</v>
      </c>
      <c r="S8758">
        <v>236105</v>
      </c>
      <c r="T8758">
        <v>234</v>
      </c>
      <c r="U8758">
        <v>0</v>
      </c>
    </row>
    <row r="8759" spans="1:21">
      <c r="A8759">
        <v>1.3</v>
      </c>
      <c r="C8759" t="s">
        <v>46525</v>
      </c>
      <c r="D8759" t="s">
        <v>44270</v>
      </c>
      <c r="F8759" t="s">
        <v>17718</v>
      </c>
      <c r="I8759" t="s">
        <v>365</v>
      </c>
      <c r="J8759">
        <v>421</v>
      </c>
      <c r="K8759" t="s">
        <v>68</v>
      </c>
      <c r="L8759" t="s">
        <v>23150</v>
      </c>
      <c r="M8759">
        <v>70026</v>
      </c>
      <c r="N8759">
        <v>2600</v>
      </c>
      <c r="O8759">
        <v>234</v>
      </c>
      <c r="P8759">
        <v>234</v>
      </c>
      <c r="Q8759">
        <v>0</v>
      </c>
      <c r="R8759">
        <v>0</v>
      </c>
      <c r="S8759">
        <v>70026</v>
      </c>
      <c r="T8759">
        <v>234</v>
      </c>
      <c r="U8759">
        <v>0</v>
      </c>
    </row>
    <row r="8760" spans="1:21">
      <c r="A8760">
        <v>1.3</v>
      </c>
      <c r="C8760" t="s">
        <v>46526</v>
      </c>
      <c r="D8760" t="s">
        <v>1420</v>
      </c>
      <c r="F8760" t="s">
        <v>34513</v>
      </c>
      <c r="I8760" t="s">
        <v>46527</v>
      </c>
      <c r="J8760">
        <v>421</v>
      </c>
      <c r="K8760" t="s">
        <v>68</v>
      </c>
      <c r="L8760" t="s">
        <v>17595</v>
      </c>
      <c r="M8760">
        <v>652781</v>
      </c>
      <c r="N8760">
        <v>2600</v>
      </c>
      <c r="O8760">
        <v>234</v>
      </c>
      <c r="P8760">
        <v>234</v>
      </c>
      <c r="Q8760">
        <v>0</v>
      </c>
      <c r="R8760">
        <v>0</v>
      </c>
      <c r="S8760">
        <v>652781</v>
      </c>
      <c r="T8760">
        <v>234</v>
      </c>
      <c r="U8760">
        <v>0</v>
      </c>
    </row>
    <row r="8761" spans="1:21">
      <c r="A8761">
        <v>1.3</v>
      </c>
      <c r="C8761" t="s">
        <v>46528</v>
      </c>
      <c r="D8761" t="s">
        <v>46529</v>
      </c>
      <c r="F8761" t="s">
        <v>46530</v>
      </c>
      <c r="I8761" t="s">
        <v>152</v>
      </c>
      <c r="J8761">
        <v>421</v>
      </c>
      <c r="K8761" t="s">
        <v>68</v>
      </c>
      <c r="L8761" t="s">
        <v>33066</v>
      </c>
      <c r="M8761">
        <v>150584</v>
      </c>
      <c r="N8761">
        <v>2600</v>
      </c>
      <c r="O8761">
        <v>234</v>
      </c>
      <c r="P8761">
        <v>234</v>
      </c>
      <c r="Q8761">
        <v>0</v>
      </c>
      <c r="R8761">
        <v>0</v>
      </c>
      <c r="S8761">
        <v>150584</v>
      </c>
      <c r="T8761">
        <v>234</v>
      </c>
      <c r="U8761">
        <v>0</v>
      </c>
    </row>
    <row r="8762" spans="1:21">
      <c r="A8762">
        <v>1.3</v>
      </c>
      <c r="C8762" t="s">
        <v>46531</v>
      </c>
      <c r="D8762" t="s">
        <v>46532</v>
      </c>
      <c r="F8762" t="s">
        <v>46533</v>
      </c>
      <c r="I8762" t="s">
        <v>7790</v>
      </c>
      <c r="J8762">
        <v>421</v>
      </c>
      <c r="K8762" t="s">
        <v>68</v>
      </c>
      <c r="L8762" t="s">
        <v>17595</v>
      </c>
      <c r="M8762">
        <v>968612</v>
      </c>
      <c r="N8762">
        <v>2600</v>
      </c>
      <c r="O8762">
        <v>234</v>
      </c>
      <c r="P8762">
        <v>234</v>
      </c>
      <c r="Q8762">
        <v>0</v>
      </c>
      <c r="R8762">
        <v>0</v>
      </c>
      <c r="S8762">
        <v>968612</v>
      </c>
      <c r="T8762">
        <v>234</v>
      </c>
      <c r="U8762">
        <v>0</v>
      </c>
    </row>
    <row r="8763" spans="1:21">
      <c r="A8763">
        <v>1.3</v>
      </c>
      <c r="C8763" t="s">
        <v>46534</v>
      </c>
      <c r="D8763" t="s">
        <v>12969</v>
      </c>
      <c r="F8763" t="s">
        <v>46535</v>
      </c>
      <c r="I8763" t="s">
        <v>293</v>
      </c>
      <c r="J8763">
        <v>421</v>
      </c>
      <c r="K8763" t="s">
        <v>68</v>
      </c>
      <c r="L8763" t="s">
        <v>42837</v>
      </c>
      <c r="M8763">
        <v>286895</v>
      </c>
      <c r="N8763">
        <v>2600</v>
      </c>
      <c r="O8763">
        <v>234</v>
      </c>
      <c r="P8763">
        <v>234</v>
      </c>
      <c r="Q8763">
        <v>0</v>
      </c>
      <c r="R8763">
        <v>0</v>
      </c>
      <c r="S8763">
        <v>286895</v>
      </c>
      <c r="T8763">
        <v>234</v>
      </c>
      <c r="U8763">
        <v>0</v>
      </c>
    </row>
    <row r="8764" spans="1:21">
      <c r="A8764">
        <v>1.3</v>
      </c>
      <c r="C8764" t="s">
        <v>46536</v>
      </c>
      <c r="D8764" t="s">
        <v>46537</v>
      </c>
      <c r="F8764" t="s">
        <v>46538</v>
      </c>
      <c r="I8764" t="s">
        <v>5151</v>
      </c>
      <c r="J8764">
        <v>421</v>
      </c>
      <c r="K8764" t="s">
        <v>68</v>
      </c>
      <c r="L8764" t="s">
        <v>33066</v>
      </c>
      <c r="M8764">
        <v>192996</v>
      </c>
      <c r="N8764">
        <v>2600</v>
      </c>
      <c r="O8764">
        <v>234</v>
      </c>
      <c r="P8764">
        <v>234</v>
      </c>
      <c r="Q8764">
        <v>0</v>
      </c>
      <c r="R8764">
        <v>0</v>
      </c>
      <c r="S8764">
        <v>192996</v>
      </c>
      <c r="T8764">
        <v>234</v>
      </c>
      <c r="U8764">
        <v>0</v>
      </c>
    </row>
    <row r="8765" spans="1:21">
      <c r="A8765">
        <v>1.3</v>
      </c>
      <c r="C8765" t="s">
        <v>46539</v>
      </c>
      <c r="D8765" t="s">
        <v>46540</v>
      </c>
      <c r="F8765" t="s">
        <v>46533</v>
      </c>
      <c r="I8765" t="s">
        <v>7789</v>
      </c>
      <c r="J8765">
        <v>421</v>
      </c>
      <c r="K8765" t="s">
        <v>68</v>
      </c>
      <c r="L8765" t="s">
        <v>17595</v>
      </c>
      <c r="M8765">
        <v>239027</v>
      </c>
      <c r="N8765">
        <v>2600</v>
      </c>
      <c r="O8765">
        <v>234</v>
      </c>
      <c r="P8765">
        <v>234</v>
      </c>
      <c r="Q8765">
        <v>0</v>
      </c>
      <c r="R8765">
        <v>0</v>
      </c>
      <c r="S8765">
        <v>239027</v>
      </c>
      <c r="T8765">
        <v>234</v>
      </c>
      <c r="U8765">
        <v>0</v>
      </c>
    </row>
    <row r="8766" spans="1:21">
      <c r="A8766">
        <v>1.3</v>
      </c>
      <c r="C8766" t="s">
        <v>46541</v>
      </c>
      <c r="D8766" t="s">
        <v>46542</v>
      </c>
      <c r="F8766" t="s">
        <v>28643</v>
      </c>
      <c r="I8766" t="s">
        <v>5150</v>
      </c>
      <c r="J8766">
        <v>421</v>
      </c>
      <c r="K8766" t="s">
        <v>68</v>
      </c>
      <c r="L8766" t="s">
        <v>17635</v>
      </c>
      <c r="M8766">
        <v>38446</v>
      </c>
      <c r="N8766">
        <v>2600</v>
      </c>
      <c r="O8766">
        <v>234</v>
      </c>
      <c r="P8766">
        <v>234</v>
      </c>
      <c r="Q8766">
        <v>0</v>
      </c>
      <c r="R8766">
        <v>0</v>
      </c>
      <c r="S8766">
        <v>38446</v>
      </c>
      <c r="T8766">
        <v>234</v>
      </c>
      <c r="U8766">
        <v>0</v>
      </c>
    </row>
    <row r="8767" spans="1:21">
      <c r="A8767">
        <v>1.3</v>
      </c>
      <c r="C8767" t="s">
        <v>46543</v>
      </c>
      <c r="D8767" t="s">
        <v>46544</v>
      </c>
      <c r="F8767" t="s">
        <v>46545</v>
      </c>
      <c r="I8767" t="s">
        <v>15275</v>
      </c>
      <c r="J8767">
        <v>400</v>
      </c>
      <c r="K8767" t="s">
        <v>34754</v>
      </c>
      <c r="L8767" t="s">
        <v>18241</v>
      </c>
      <c r="M8767">
        <v>340433</v>
      </c>
      <c r="N8767">
        <v>2600</v>
      </c>
      <c r="O8767">
        <v>234</v>
      </c>
      <c r="P8767">
        <v>234</v>
      </c>
      <c r="Q8767">
        <v>0</v>
      </c>
      <c r="R8767">
        <v>0</v>
      </c>
      <c r="S8767">
        <v>340433</v>
      </c>
      <c r="T8767">
        <v>234</v>
      </c>
      <c r="U8767">
        <v>0</v>
      </c>
    </row>
    <row r="8768" spans="1:21">
      <c r="A8768">
        <v>1.3</v>
      </c>
      <c r="C8768" t="s">
        <v>46546</v>
      </c>
      <c r="D8768" t="s">
        <v>46547</v>
      </c>
      <c r="F8768" t="s">
        <v>46548</v>
      </c>
      <c r="I8768" t="s">
        <v>3845</v>
      </c>
      <c r="J8768">
        <v>400</v>
      </c>
      <c r="K8768" t="s">
        <v>34754</v>
      </c>
      <c r="L8768" t="s">
        <v>17612</v>
      </c>
      <c r="M8768">
        <v>580398</v>
      </c>
      <c r="N8768">
        <v>2600</v>
      </c>
      <c r="O8768">
        <v>234</v>
      </c>
      <c r="P8768">
        <v>234</v>
      </c>
      <c r="Q8768">
        <v>0</v>
      </c>
      <c r="R8768">
        <v>0</v>
      </c>
      <c r="S8768">
        <v>580398</v>
      </c>
      <c r="T8768">
        <v>234</v>
      </c>
      <c r="U8768">
        <v>0</v>
      </c>
    </row>
    <row r="8769" spans="1:21">
      <c r="A8769">
        <v>1.3</v>
      </c>
      <c r="C8769" t="s">
        <v>46549</v>
      </c>
      <c r="D8769" t="s">
        <v>46550</v>
      </c>
      <c r="F8769" t="s">
        <v>17718</v>
      </c>
      <c r="I8769" t="s">
        <v>2129</v>
      </c>
      <c r="J8769">
        <v>400</v>
      </c>
      <c r="K8769" t="s">
        <v>34754</v>
      </c>
      <c r="L8769" t="s">
        <v>17666</v>
      </c>
      <c r="M8769">
        <v>943468</v>
      </c>
      <c r="N8769">
        <v>2600</v>
      </c>
      <c r="O8769">
        <v>234</v>
      </c>
      <c r="P8769">
        <v>234</v>
      </c>
      <c r="Q8769">
        <v>0</v>
      </c>
      <c r="R8769">
        <v>0</v>
      </c>
      <c r="S8769">
        <v>943468</v>
      </c>
      <c r="T8769">
        <v>234</v>
      </c>
      <c r="U8769">
        <v>0</v>
      </c>
    </row>
    <row r="8770" spans="1:21">
      <c r="A8770">
        <v>1.3</v>
      </c>
      <c r="C8770" t="s">
        <v>46551</v>
      </c>
      <c r="D8770" t="s">
        <v>46552</v>
      </c>
      <c r="F8770" t="s">
        <v>17718</v>
      </c>
      <c r="I8770" t="s">
        <v>3844</v>
      </c>
      <c r="J8770">
        <v>400</v>
      </c>
      <c r="K8770" t="s">
        <v>34754</v>
      </c>
      <c r="L8770" t="s">
        <v>17612</v>
      </c>
      <c r="M8770">
        <v>2261156</v>
      </c>
      <c r="N8770">
        <v>2600</v>
      </c>
      <c r="O8770">
        <v>234</v>
      </c>
      <c r="P8770">
        <v>234</v>
      </c>
      <c r="Q8770">
        <v>0</v>
      </c>
      <c r="R8770">
        <v>0</v>
      </c>
      <c r="S8770">
        <v>2261156</v>
      </c>
      <c r="T8770">
        <v>234</v>
      </c>
      <c r="U8770">
        <v>0</v>
      </c>
    </row>
    <row r="8771" spans="1:21">
      <c r="A8771">
        <v>1.3</v>
      </c>
      <c r="C8771" t="s">
        <v>46553</v>
      </c>
      <c r="D8771" t="s">
        <v>46554</v>
      </c>
      <c r="F8771" t="s">
        <v>46555</v>
      </c>
      <c r="I8771" t="s">
        <v>15274</v>
      </c>
      <c r="J8771">
        <v>400</v>
      </c>
      <c r="K8771" t="s">
        <v>34754</v>
      </c>
      <c r="L8771" t="s">
        <v>18241</v>
      </c>
      <c r="M8771">
        <v>177309</v>
      </c>
      <c r="N8771">
        <v>2600</v>
      </c>
      <c r="O8771">
        <v>234</v>
      </c>
      <c r="P8771">
        <v>234</v>
      </c>
      <c r="Q8771">
        <v>0</v>
      </c>
      <c r="R8771">
        <v>0</v>
      </c>
      <c r="S8771">
        <v>177309</v>
      </c>
      <c r="T8771">
        <v>234</v>
      </c>
      <c r="U8771">
        <v>0</v>
      </c>
    </row>
    <row r="8772" spans="1:21">
      <c r="A8772">
        <v>1.3</v>
      </c>
      <c r="C8772" t="s">
        <v>46556</v>
      </c>
      <c r="D8772" t="s">
        <v>46557</v>
      </c>
      <c r="F8772" t="s">
        <v>46558</v>
      </c>
      <c r="I8772" t="s">
        <v>2128</v>
      </c>
      <c r="J8772">
        <v>400</v>
      </c>
      <c r="K8772" t="s">
        <v>34754</v>
      </c>
      <c r="L8772" t="s">
        <v>17666</v>
      </c>
      <c r="M8772">
        <v>208668</v>
      </c>
      <c r="N8772">
        <v>2600</v>
      </c>
      <c r="O8772">
        <v>234</v>
      </c>
      <c r="P8772">
        <v>234</v>
      </c>
      <c r="Q8772">
        <v>0</v>
      </c>
      <c r="R8772">
        <v>0</v>
      </c>
      <c r="S8772">
        <v>208668</v>
      </c>
      <c r="T8772">
        <v>234</v>
      </c>
      <c r="U8772">
        <v>0</v>
      </c>
    </row>
    <row r="8773" spans="1:21">
      <c r="A8773">
        <v>1.3</v>
      </c>
      <c r="C8773" t="s">
        <v>46559</v>
      </c>
      <c r="D8773" t="s">
        <v>46560</v>
      </c>
      <c r="F8773" t="s">
        <v>46386</v>
      </c>
      <c r="I8773" t="s">
        <v>3843</v>
      </c>
      <c r="J8773">
        <v>400</v>
      </c>
      <c r="K8773" t="s">
        <v>34754</v>
      </c>
      <c r="L8773" t="s">
        <v>17612</v>
      </c>
      <c r="M8773">
        <v>797950</v>
      </c>
      <c r="N8773">
        <v>2600</v>
      </c>
      <c r="O8773">
        <v>234</v>
      </c>
      <c r="P8773">
        <v>234</v>
      </c>
      <c r="Q8773">
        <v>0</v>
      </c>
      <c r="R8773">
        <v>0</v>
      </c>
      <c r="S8773">
        <v>797950</v>
      </c>
      <c r="T8773">
        <v>234</v>
      </c>
      <c r="U8773">
        <v>0</v>
      </c>
    </row>
    <row r="8774" spans="1:21">
      <c r="A8774">
        <v>1.3</v>
      </c>
      <c r="C8774" t="s">
        <v>46561</v>
      </c>
      <c r="D8774" t="s">
        <v>46562</v>
      </c>
      <c r="F8774" t="s">
        <v>46563</v>
      </c>
      <c r="I8774" t="s">
        <v>46564</v>
      </c>
      <c r="J8774">
        <v>400</v>
      </c>
      <c r="K8774" t="s">
        <v>34754</v>
      </c>
      <c r="L8774" t="s">
        <v>18241</v>
      </c>
      <c r="M8774">
        <v>24068</v>
      </c>
      <c r="N8774">
        <v>2600</v>
      </c>
      <c r="O8774">
        <v>234</v>
      </c>
      <c r="P8774">
        <v>234</v>
      </c>
      <c r="Q8774">
        <v>0</v>
      </c>
      <c r="R8774">
        <v>0</v>
      </c>
      <c r="S8774">
        <v>24068</v>
      </c>
      <c r="T8774">
        <v>234</v>
      </c>
      <c r="U8774">
        <v>0</v>
      </c>
    </row>
    <row r="8775" spans="1:21">
      <c r="A8775">
        <v>1.3</v>
      </c>
      <c r="C8775" t="s">
        <v>46565</v>
      </c>
      <c r="D8775" t="s">
        <v>46566</v>
      </c>
      <c r="F8775" t="s">
        <v>46567</v>
      </c>
      <c r="I8775" t="s">
        <v>15273</v>
      </c>
      <c r="J8775">
        <v>400</v>
      </c>
      <c r="K8775" t="s">
        <v>34754</v>
      </c>
      <c r="L8775" t="s">
        <v>18241</v>
      </c>
      <c r="M8775">
        <v>843068</v>
      </c>
      <c r="N8775">
        <v>2600</v>
      </c>
      <c r="O8775">
        <v>234</v>
      </c>
      <c r="P8775">
        <v>234</v>
      </c>
      <c r="Q8775">
        <v>0</v>
      </c>
      <c r="R8775">
        <v>0</v>
      </c>
      <c r="S8775">
        <v>843068</v>
      </c>
      <c r="T8775">
        <v>234</v>
      </c>
      <c r="U8775">
        <v>0</v>
      </c>
    </row>
    <row r="8776" spans="1:21">
      <c r="A8776">
        <v>1.3</v>
      </c>
      <c r="C8776" t="s">
        <v>46568</v>
      </c>
      <c r="D8776" t="s">
        <v>46569</v>
      </c>
      <c r="F8776" t="s">
        <v>46563</v>
      </c>
      <c r="I8776" t="s">
        <v>15272</v>
      </c>
      <c r="J8776">
        <v>400</v>
      </c>
      <c r="K8776" t="s">
        <v>34754</v>
      </c>
      <c r="L8776" t="s">
        <v>18241</v>
      </c>
      <c r="M8776">
        <v>367279</v>
      </c>
      <c r="N8776">
        <v>2600</v>
      </c>
      <c r="O8776">
        <v>234</v>
      </c>
      <c r="P8776">
        <v>234</v>
      </c>
      <c r="Q8776">
        <v>0</v>
      </c>
      <c r="R8776">
        <v>0</v>
      </c>
      <c r="S8776">
        <v>367279</v>
      </c>
      <c r="T8776">
        <v>234</v>
      </c>
      <c r="U8776">
        <v>0</v>
      </c>
    </row>
    <row r="8777" spans="1:21">
      <c r="A8777">
        <v>1.3</v>
      </c>
      <c r="C8777" t="s">
        <v>46570</v>
      </c>
      <c r="D8777" t="s">
        <v>46571</v>
      </c>
      <c r="F8777" t="s">
        <v>38417</v>
      </c>
      <c r="I8777" t="s">
        <v>2127</v>
      </c>
      <c r="J8777">
        <v>400</v>
      </c>
      <c r="K8777" t="s">
        <v>34754</v>
      </c>
      <c r="L8777" t="s">
        <v>17666</v>
      </c>
      <c r="M8777">
        <v>117601</v>
      </c>
      <c r="N8777">
        <v>2600</v>
      </c>
      <c r="O8777">
        <v>234</v>
      </c>
      <c r="P8777">
        <v>234</v>
      </c>
      <c r="Q8777">
        <v>0</v>
      </c>
      <c r="R8777">
        <v>0</v>
      </c>
      <c r="S8777">
        <v>117601</v>
      </c>
      <c r="T8777">
        <v>234</v>
      </c>
      <c r="U8777">
        <v>0</v>
      </c>
    </row>
    <row r="8778" spans="1:21">
      <c r="A8778">
        <v>1.3</v>
      </c>
      <c r="C8778" t="s">
        <v>46572</v>
      </c>
      <c r="D8778" t="s">
        <v>46573</v>
      </c>
      <c r="F8778" t="s">
        <v>46574</v>
      </c>
      <c r="I8778" t="s">
        <v>15271</v>
      </c>
      <c r="J8778">
        <v>400</v>
      </c>
      <c r="K8778" t="s">
        <v>34754</v>
      </c>
      <c r="L8778" t="s">
        <v>18241</v>
      </c>
      <c r="M8778">
        <v>288421</v>
      </c>
      <c r="N8778">
        <v>2600</v>
      </c>
      <c r="O8778">
        <v>234</v>
      </c>
      <c r="P8778">
        <v>234</v>
      </c>
      <c r="Q8778">
        <v>0</v>
      </c>
      <c r="R8778">
        <v>0</v>
      </c>
      <c r="S8778">
        <v>288421</v>
      </c>
      <c r="T8778">
        <v>234</v>
      </c>
      <c r="U8778">
        <v>0</v>
      </c>
    </row>
    <row r="8779" spans="1:21">
      <c r="A8779">
        <v>1.3</v>
      </c>
      <c r="C8779" t="s">
        <v>46575</v>
      </c>
      <c r="D8779" t="s">
        <v>46576</v>
      </c>
      <c r="F8779" t="s">
        <v>46577</v>
      </c>
      <c r="I8779" t="s">
        <v>3842</v>
      </c>
      <c r="J8779">
        <v>400</v>
      </c>
      <c r="K8779" t="s">
        <v>34754</v>
      </c>
      <c r="L8779" t="s">
        <v>17612</v>
      </c>
      <c r="M8779">
        <v>207174</v>
      </c>
      <c r="N8779">
        <v>2600</v>
      </c>
      <c r="O8779">
        <v>234</v>
      </c>
      <c r="P8779">
        <v>234</v>
      </c>
      <c r="Q8779">
        <v>0</v>
      </c>
      <c r="R8779">
        <v>0</v>
      </c>
      <c r="S8779">
        <v>207174</v>
      </c>
      <c r="T8779">
        <v>234</v>
      </c>
      <c r="U8779">
        <v>0</v>
      </c>
    </row>
    <row r="8780" spans="1:21">
      <c r="A8780">
        <v>1.3</v>
      </c>
      <c r="C8780" t="s">
        <v>46578</v>
      </c>
      <c r="D8780" t="s">
        <v>46579</v>
      </c>
      <c r="F8780" t="s">
        <v>23214</v>
      </c>
      <c r="I8780" t="s">
        <v>2126</v>
      </c>
      <c r="J8780">
        <v>400</v>
      </c>
      <c r="K8780" t="s">
        <v>34754</v>
      </c>
      <c r="L8780" t="s">
        <v>17666</v>
      </c>
      <c r="M8780">
        <v>132809</v>
      </c>
      <c r="N8780">
        <v>2600</v>
      </c>
      <c r="O8780">
        <v>234</v>
      </c>
      <c r="P8780">
        <v>234</v>
      </c>
      <c r="Q8780">
        <v>0</v>
      </c>
      <c r="R8780">
        <v>0</v>
      </c>
      <c r="S8780">
        <v>132809</v>
      </c>
      <c r="T8780">
        <v>234</v>
      </c>
      <c r="U8780">
        <v>0</v>
      </c>
    </row>
    <row r="8781" spans="1:21">
      <c r="A8781">
        <v>1.3</v>
      </c>
      <c r="C8781" t="s">
        <v>46580</v>
      </c>
      <c r="D8781" t="s">
        <v>46581</v>
      </c>
      <c r="F8781" t="s">
        <v>21691</v>
      </c>
      <c r="I8781" t="s">
        <v>15270</v>
      </c>
      <c r="J8781">
        <v>400</v>
      </c>
      <c r="K8781" t="s">
        <v>34754</v>
      </c>
      <c r="L8781" t="s">
        <v>18241</v>
      </c>
      <c r="M8781">
        <v>85705</v>
      </c>
      <c r="N8781">
        <v>2600</v>
      </c>
      <c r="O8781">
        <v>234</v>
      </c>
      <c r="P8781">
        <v>234</v>
      </c>
      <c r="Q8781">
        <v>0</v>
      </c>
      <c r="R8781">
        <v>0</v>
      </c>
      <c r="S8781">
        <v>85705</v>
      </c>
      <c r="T8781">
        <v>234</v>
      </c>
      <c r="U8781">
        <v>0</v>
      </c>
    </row>
    <row r="8782" spans="1:21">
      <c r="A8782">
        <v>1.3</v>
      </c>
      <c r="C8782" t="s">
        <v>46582</v>
      </c>
      <c r="D8782" t="s">
        <v>46583</v>
      </c>
      <c r="F8782" t="s">
        <v>34781</v>
      </c>
      <c r="I8782" t="s">
        <v>15269</v>
      </c>
      <c r="J8782">
        <v>400</v>
      </c>
      <c r="K8782" t="s">
        <v>34754</v>
      </c>
      <c r="L8782" t="s">
        <v>18241</v>
      </c>
      <c r="M8782">
        <v>561861</v>
      </c>
      <c r="N8782">
        <v>2600</v>
      </c>
      <c r="O8782">
        <v>234</v>
      </c>
      <c r="P8782">
        <v>234</v>
      </c>
      <c r="Q8782">
        <v>0</v>
      </c>
      <c r="R8782">
        <v>0</v>
      </c>
      <c r="S8782">
        <v>561861</v>
      </c>
      <c r="T8782">
        <v>234</v>
      </c>
      <c r="U8782">
        <v>0</v>
      </c>
    </row>
    <row r="8783" spans="1:21">
      <c r="A8783">
        <v>1.3</v>
      </c>
      <c r="C8783" t="s">
        <v>46584</v>
      </c>
      <c r="D8783" t="s">
        <v>46585</v>
      </c>
      <c r="F8783" t="s">
        <v>46586</v>
      </c>
      <c r="I8783" t="s">
        <v>15268</v>
      </c>
      <c r="J8783">
        <v>400</v>
      </c>
      <c r="K8783" t="s">
        <v>34754</v>
      </c>
      <c r="L8783" t="s">
        <v>18241</v>
      </c>
      <c r="M8783">
        <v>329387</v>
      </c>
      <c r="N8783">
        <v>2600</v>
      </c>
      <c r="O8783">
        <v>234</v>
      </c>
      <c r="P8783">
        <v>234</v>
      </c>
      <c r="Q8783">
        <v>0</v>
      </c>
      <c r="R8783">
        <v>0</v>
      </c>
      <c r="S8783">
        <v>329387</v>
      </c>
      <c r="T8783">
        <v>234</v>
      </c>
      <c r="U8783">
        <v>0</v>
      </c>
    </row>
    <row r="8784" spans="1:21">
      <c r="A8784">
        <v>1.3</v>
      </c>
      <c r="C8784" t="s">
        <v>46587</v>
      </c>
      <c r="D8784" t="s">
        <v>46588</v>
      </c>
      <c r="F8784" t="s">
        <v>17706</v>
      </c>
      <c r="I8784" t="s">
        <v>15267</v>
      </c>
      <c r="J8784">
        <v>400</v>
      </c>
      <c r="K8784" t="s">
        <v>34754</v>
      </c>
      <c r="L8784" t="s">
        <v>18241</v>
      </c>
      <c r="M8784">
        <v>551638</v>
      </c>
      <c r="N8784">
        <v>2600</v>
      </c>
      <c r="O8784">
        <v>234</v>
      </c>
      <c r="P8784">
        <v>234</v>
      </c>
      <c r="Q8784">
        <v>0</v>
      </c>
      <c r="R8784">
        <v>0</v>
      </c>
      <c r="S8784">
        <v>551638</v>
      </c>
      <c r="T8784">
        <v>234</v>
      </c>
      <c r="U8784">
        <v>0</v>
      </c>
    </row>
    <row r="8785" spans="1:21">
      <c r="A8785">
        <v>1.3</v>
      </c>
      <c r="C8785" t="s">
        <v>46589</v>
      </c>
      <c r="D8785" t="s">
        <v>46590</v>
      </c>
      <c r="F8785" t="s">
        <v>17606</v>
      </c>
      <c r="I8785" t="s">
        <v>289</v>
      </c>
      <c r="J8785">
        <v>400</v>
      </c>
      <c r="K8785" t="s">
        <v>34754</v>
      </c>
      <c r="L8785" t="s">
        <v>33066</v>
      </c>
      <c r="M8785">
        <v>232541</v>
      </c>
      <c r="N8785">
        <v>2600</v>
      </c>
      <c r="O8785">
        <v>234</v>
      </c>
      <c r="P8785">
        <v>234</v>
      </c>
      <c r="Q8785">
        <v>0</v>
      </c>
      <c r="R8785">
        <v>0</v>
      </c>
      <c r="S8785">
        <v>232541</v>
      </c>
      <c r="T8785">
        <v>234</v>
      </c>
      <c r="U8785">
        <v>0</v>
      </c>
    </row>
    <row r="8786" spans="1:21">
      <c r="A8786">
        <v>1.3</v>
      </c>
      <c r="C8786" t="s">
        <v>46591</v>
      </c>
      <c r="D8786" t="s">
        <v>46592</v>
      </c>
      <c r="F8786" t="s">
        <v>17718</v>
      </c>
      <c r="I8786" t="s">
        <v>774</v>
      </c>
      <c r="J8786">
        <v>400</v>
      </c>
      <c r="K8786" t="s">
        <v>34754</v>
      </c>
      <c r="L8786" t="s">
        <v>23150</v>
      </c>
      <c r="M8786">
        <v>51609</v>
      </c>
      <c r="N8786">
        <v>2600</v>
      </c>
      <c r="O8786">
        <v>234</v>
      </c>
      <c r="P8786">
        <v>234</v>
      </c>
      <c r="Q8786">
        <v>0</v>
      </c>
      <c r="R8786">
        <v>0</v>
      </c>
      <c r="S8786">
        <v>51609</v>
      </c>
      <c r="T8786">
        <v>234</v>
      </c>
      <c r="U8786">
        <v>0</v>
      </c>
    </row>
    <row r="8787" spans="1:21">
      <c r="A8787">
        <v>1.3</v>
      </c>
      <c r="C8787" t="s">
        <v>46593</v>
      </c>
      <c r="D8787" t="s">
        <v>46594</v>
      </c>
      <c r="F8787" t="s">
        <v>17606</v>
      </c>
      <c r="I8787" t="s">
        <v>15266</v>
      </c>
      <c r="J8787">
        <v>400</v>
      </c>
      <c r="K8787" t="s">
        <v>34754</v>
      </c>
      <c r="L8787" t="s">
        <v>18241</v>
      </c>
      <c r="M8787">
        <v>774231</v>
      </c>
      <c r="N8787">
        <v>2600</v>
      </c>
      <c r="O8787">
        <v>234</v>
      </c>
      <c r="P8787">
        <v>234</v>
      </c>
      <c r="Q8787">
        <v>0</v>
      </c>
      <c r="R8787">
        <v>0</v>
      </c>
      <c r="S8787">
        <v>774231</v>
      </c>
      <c r="T8787">
        <v>234</v>
      </c>
      <c r="U8787">
        <v>0</v>
      </c>
    </row>
    <row r="8788" spans="1:21">
      <c r="A8788">
        <v>1.3</v>
      </c>
      <c r="C8788" t="s">
        <v>46595</v>
      </c>
      <c r="D8788" t="s">
        <v>18098</v>
      </c>
      <c r="F8788" t="s">
        <v>17718</v>
      </c>
      <c r="I8788" t="s">
        <v>15265</v>
      </c>
      <c r="J8788">
        <v>400</v>
      </c>
      <c r="K8788" t="s">
        <v>34754</v>
      </c>
      <c r="L8788" t="s">
        <v>18241</v>
      </c>
      <c r="M8788">
        <v>430946</v>
      </c>
      <c r="N8788">
        <v>2600</v>
      </c>
      <c r="O8788">
        <v>234</v>
      </c>
      <c r="P8788">
        <v>234</v>
      </c>
      <c r="Q8788">
        <v>0</v>
      </c>
      <c r="R8788">
        <v>0</v>
      </c>
      <c r="S8788">
        <v>430946</v>
      </c>
      <c r="T8788">
        <v>234</v>
      </c>
      <c r="U8788">
        <v>0</v>
      </c>
    </row>
    <row r="8789" spans="1:21">
      <c r="A8789">
        <v>1.3</v>
      </c>
      <c r="C8789" t="s">
        <v>46596</v>
      </c>
      <c r="D8789" t="s">
        <v>46597</v>
      </c>
      <c r="F8789" t="s">
        <v>46598</v>
      </c>
      <c r="I8789" t="s">
        <v>3841</v>
      </c>
      <c r="J8789">
        <v>400</v>
      </c>
      <c r="K8789" t="s">
        <v>34754</v>
      </c>
      <c r="L8789" t="s">
        <v>17612</v>
      </c>
      <c r="M8789">
        <v>196604</v>
      </c>
      <c r="N8789">
        <v>2600</v>
      </c>
      <c r="O8789">
        <v>234</v>
      </c>
      <c r="P8789">
        <v>234</v>
      </c>
      <c r="Q8789">
        <v>0</v>
      </c>
      <c r="R8789">
        <v>0</v>
      </c>
      <c r="S8789">
        <v>196604</v>
      </c>
      <c r="T8789">
        <v>234</v>
      </c>
      <c r="U8789">
        <v>0</v>
      </c>
    </row>
    <row r="8790" spans="1:21">
      <c r="A8790">
        <v>1.3</v>
      </c>
      <c r="C8790" t="s">
        <v>46599</v>
      </c>
      <c r="D8790" t="s">
        <v>46600</v>
      </c>
      <c r="F8790" t="s">
        <v>46577</v>
      </c>
      <c r="I8790" t="s">
        <v>3840</v>
      </c>
      <c r="J8790">
        <v>400</v>
      </c>
      <c r="K8790" t="s">
        <v>34754</v>
      </c>
      <c r="L8790" t="s">
        <v>17612</v>
      </c>
      <c r="M8790">
        <v>145679</v>
      </c>
      <c r="N8790">
        <v>2600</v>
      </c>
      <c r="O8790">
        <v>234</v>
      </c>
      <c r="P8790">
        <v>234</v>
      </c>
      <c r="Q8790">
        <v>0</v>
      </c>
      <c r="R8790">
        <v>0</v>
      </c>
      <c r="S8790">
        <v>145679</v>
      </c>
      <c r="T8790">
        <v>234</v>
      </c>
      <c r="U8790">
        <v>0</v>
      </c>
    </row>
    <row r="8791" spans="1:21">
      <c r="A8791">
        <v>1.3</v>
      </c>
      <c r="C8791" t="s">
        <v>46601</v>
      </c>
      <c r="D8791" t="s">
        <v>46602</v>
      </c>
      <c r="F8791" t="s">
        <v>17606</v>
      </c>
      <c r="I8791" t="s">
        <v>15264</v>
      </c>
      <c r="J8791">
        <v>400</v>
      </c>
      <c r="K8791" t="s">
        <v>34754</v>
      </c>
      <c r="L8791" t="s">
        <v>18241</v>
      </c>
      <c r="M8791">
        <v>564566</v>
      </c>
      <c r="N8791">
        <v>2600</v>
      </c>
      <c r="O8791">
        <v>234</v>
      </c>
      <c r="P8791">
        <v>234</v>
      </c>
      <c r="Q8791">
        <v>0</v>
      </c>
      <c r="R8791">
        <v>0</v>
      </c>
      <c r="S8791">
        <v>564566</v>
      </c>
      <c r="T8791">
        <v>234</v>
      </c>
      <c r="U8791">
        <v>0</v>
      </c>
    </row>
    <row r="8792" spans="1:21">
      <c r="A8792">
        <v>1.3</v>
      </c>
      <c r="C8792" t="s">
        <v>46603</v>
      </c>
      <c r="D8792" t="s">
        <v>46604</v>
      </c>
      <c r="F8792" t="s">
        <v>17718</v>
      </c>
      <c r="I8792" t="s">
        <v>773</v>
      </c>
      <c r="J8792">
        <v>400</v>
      </c>
      <c r="K8792" t="s">
        <v>34754</v>
      </c>
      <c r="L8792" t="s">
        <v>23150</v>
      </c>
      <c r="M8792">
        <v>43347</v>
      </c>
      <c r="N8792">
        <v>2600</v>
      </c>
      <c r="O8792">
        <v>234</v>
      </c>
      <c r="P8792">
        <v>234</v>
      </c>
      <c r="Q8792">
        <v>0</v>
      </c>
      <c r="R8792">
        <v>0</v>
      </c>
      <c r="S8792">
        <v>43347</v>
      </c>
      <c r="T8792">
        <v>234</v>
      </c>
      <c r="U8792">
        <v>0</v>
      </c>
    </row>
    <row r="8793" spans="1:21">
      <c r="A8793">
        <v>1.3</v>
      </c>
      <c r="C8793" t="s">
        <v>46605</v>
      </c>
      <c r="D8793" t="s">
        <v>46606</v>
      </c>
      <c r="F8793" t="s">
        <v>17718</v>
      </c>
      <c r="I8793" t="s">
        <v>15263</v>
      </c>
      <c r="J8793">
        <v>400</v>
      </c>
      <c r="K8793" t="s">
        <v>34754</v>
      </c>
      <c r="L8793" t="s">
        <v>18241</v>
      </c>
      <c r="M8793">
        <v>4027689</v>
      </c>
      <c r="N8793">
        <v>2600</v>
      </c>
      <c r="O8793">
        <v>234</v>
      </c>
      <c r="P8793">
        <v>234</v>
      </c>
      <c r="Q8793">
        <v>0</v>
      </c>
      <c r="R8793">
        <v>0</v>
      </c>
      <c r="S8793">
        <v>4027689</v>
      </c>
      <c r="T8793">
        <v>234</v>
      </c>
      <c r="U8793">
        <v>0</v>
      </c>
    </row>
    <row r="8794" spans="1:21">
      <c r="A8794">
        <v>1.3</v>
      </c>
      <c r="C8794" t="s">
        <v>46607</v>
      </c>
      <c r="D8794" t="s">
        <v>40048</v>
      </c>
      <c r="F8794" t="s">
        <v>17718</v>
      </c>
      <c r="I8794" t="s">
        <v>15262</v>
      </c>
      <c r="J8794">
        <v>400</v>
      </c>
      <c r="K8794" t="s">
        <v>34754</v>
      </c>
      <c r="L8794" t="s">
        <v>18241</v>
      </c>
      <c r="M8794">
        <v>2316307</v>
      </c>
      <c r="N8794">
        <v>2600</v>
      </c>
      <c r="O8794">
        <v>234</v>
      </c>
      <c r="P8794">
        <v>234</v>
      </c>
      <c r="Q8794">
        <v>0</v>
      </c>
      <c r="R8794">
        <v>0</v>
      </c>
      <c r="S8794">
        <v>2316307</v>
      </c>
      <c r="T8794">
        <v>234</v>
      </c>
      <c r="U8794">
        <v>0</v>
      </c>
    </row>
    <row r="8795" spans="1:21">
      <c r="A8795">
        <v>1.3</v>
      </c>
      <c r="C8795" t="s">
        <v>46608</v>
      </c>
      <c r="D8795" t="s">
        <v>35499</v>
      </c>
      <c r="F8795" t="s">
        <v>21695</v>
      </c>
      <c r="I8795" t="s">
        <v>2122</v>
      </c>
      <c r="J8795">
        <v>400</v>
      </c>
      <c r="K8795" t="s">
        <v>34754</v>
      </c>
      <c r="L8795" t="s">
        <v>17666</v>
      </c>
      <c r="M8795">
        <v>934866</v>
      </c>
      <c r="N8795">
        <v>2600</v>
      </c>
      <c r="O8795">
        <v>234</v>
      </c>
      <c r="P8795">
        <v>234</v>
      </c>
      <c r="Q8795">
        <v>0</v>
      </c>
      <c r="R8795">
        <v>0</v>
      </c>
      <c r="S8795">
        <v>934866</v>
      </c>
      <c r="T8795">
        <v>234</v>
      </c>
      <c r="U8795">
        <v>0</v>
      </c>
    </row>
    <row r="8796" spans="1:21">
      <c r="A8796">
        <v>1.3</v>
      </c>
      <c r="C8796" t="s">
        <v>46609</v>
      </c>
      <c r="D8796" t="s">
        <v>46610</v>
      </c>
      <c r="F8796" t="s">
        <v>46611</v>
      </c>
      <c r="I8796" t="s">
        <v>15260</v>
      </c>
      <c r="J8796">
        <v>400</v>
      </c>
      <c r="K8796" t="s">
        <v>34754</v>
      </c>
      <c r="L8796" t="s">
        <v>18241</v>
      </c>
      <c r="M8796">
        <v>136032</v>
      </c>
      <c r="N8796">
        <v>2600</v>
      </c>
      <c r="O8796">
        <v>234</v>
      </c>
      <c r="P8796">
        <v>234</v>
      </c>
      <c r="Q8796">
        <v>0</v>
      </c>
      <c r="R8796">
        <v>0</v>
      </c>
      <c r="S8796">
        <v>136032</v>
      </c>
      <c r="T8796">
        <v>234</v>
      </c>
      <c r="U8796">
        <v>0</v>
      </c>
    </row>
    <row r="8797" spans="1:21">
      <c r="A8797">
        <v>1.3</v>
      </c>
      <c r="C8797" t="s">
        <v>46612</v>
      </c>
      <c r="D8797" t="s">
        <v>46613</v>
      </c>
      <c r="F8797" t="s">
        <v>29323</v>
      </c>
      <c r="I8797" t="s">
        <v>15259</v>
      </c>
      <c r="J8797">
        <v>400</v>
      </c>
      <c r="K8797" t="s">
        <v>34754</v>
      </c>
      <c r="L8797" t="s">
        <v>18241</v>
      </c>
      <c r="M8797">
        <v>615666</v>
      </c>
      <c r="N8797">
        <v>2600</v>
      </c>
      <c r="O8797">
        <v>234</v>
      </c>
      <c r="P8797">
        <v>234</v>
      </c>
      <c r="Q8797">
        <v>0</v>
      </c>
      <c r="R8797">
        <v>0</v>
      </c>
      <c r="S8797">
        <v>615666</v>
      </c>
      <c r="T8797">
        <v>234</v>
      </c>
      <c r="U8797">
        <v>0</v>
      </c>
    </row>
    <row r="8798" spans="1:21">
      <c r="A8798">
        <v>1.3</v>
      </c>
      <c r="C8798" t="s">
        <v>46614</v>
      </c>
      <c r="D8798" t="s">
        <v>46615</v>
      </c>
      <c r="F8798" t="s">
        <v>46616</v>
      </c>
      <c r="I8798" t="s">
        <v>15258</v>
      </c>
      <c r="J8798">
        <v>400</v>
      </c>
      <c r="K8798" t="s">
        <v>34754</v>
      </c>
      <c r="L8798" t="s">
        <v>18241</v>
      </c>
      <c r="M8798">
        <v>174996</v>
      </c>
      <c r="N8798">
        <v>2600</v>
      </c>
      <c r="O8798">
        <v>234</v>
      </c>
      <c r="P8798">
        <v>234</v>
      </c>
      <c r="Q8798">
        <v>0</v>
      </c>
      <c r="R8798">
        <v>0</v>
      </c>
      <c r="S8798">
        <v>174996</v>
      </c>
      <c r="T8798">
        <v>234</v>
      </c>
      <c r="U8798">
        <v>0</v>
      </c>
    </row>
    <row r="8799" spans="1:21">
      <c r="A8799">
        <v>1.3</v>
      </c>
      <c r="C8799" t="s">
        <v>46617</v>
      </c>
      <c r="D8799" t="s">
        <v>46618</v>
      </c>
      <c r="F8799" t="s">
        <v>17706</v>
      </c>
      <c r="I8799" t="s">
        <v>15257</v>
      </c>
      <c r="J8799">
        <v>400</v>
      </c>
      <c r="K8799" t="s">
        <v>34754</v>
      </c>
      <c r="L8799" t="s">
        <v>18241</v>
      </c>
      <c r="M8799">
        <v>609136</v>
      </c>
      <c r="N8799">
        <v>2600</v>
      </c>
      <c r="O8799">
        <v>234</v>
      </c>
      <c r="P8799">
        <v>234</v>
      </c>
      <c r="Q8799">
        <v>0</v>
      </c>
      <c r="R8799">
        <v>0</v>
      </c>
      <c r="S8799">
        <v>609136</v>
      </c>
      <c r="T8799">
        <v>234</v>
      </c>
      <c r="U8799">
        <v>0</v>
      </c>
    </row>
    <row r="8800" spans="1:21">
      <c r="A8800">
        <v>1.3</v>
      </c>
      <c r="C8800" t="s">
        <v>46619</v>
      </c>
      <c r="D8800" t="s">
        <v>46620</v>
      </c>
      <c r="F8800" t="s">
        <v>46621</v>
      </c>
      <c r="I8800" t="s">
        <v>15256</v>
      </c>
      <c r="J8800">
        <v>400</v>
      </c>
      <c r="K8800" t="s">
        <v>34754</v>
      </c>
      <c r="L8800" t="s">
        <v>18241</v>
      </c>
      <c r="M8800">
        <v>758543</v>
      </c>
      <c r="N8800">
        <v>2600</v>
      </c>
      <c r="O8800">
        <v>234</v>
      </c>
      <c r="P8800">
        <v>234</v>
      </c>
      <c r="Q8800">
        <v>0</v>
      </c>
      <c r="R8800">
        <v>0</v>
      </c>
      <c r="S8800">
        <v>758543</v>
      </c>
      <c r="T8800">
        <v>234</v>
      </c>
      <c r="U8800">
        <v>0</v>
      </c>
    </row>
    <row r="8801" spans="1:21">
      <c r="A8801">
        <v>1.3</v>
      </c>
      <c r="C8801" t="s">
        <v>46622</v>
      </c>
      <c r="D8801" t="s">
        <v>35894</v>
      </c>
      <c r="F8801" t="s">
        <v>35895</v>
      </c>
      <c r="I8801" t="s">
        <v>2121</v>
      </c>
      <c r="J8801">
        <v>400</v>
      </c>
      <c r="K8801" t="s">
        <v>34754</v>
      </c>
      <c r="L8801" t="s">
        <v>17666</v>
      </c>
      <c r="M8801">
        <v>1709760</v>
      </c>
      <c r="N8801">
        <v>2600</v>
      </c>
      <c r="O8801">
        <v>234</v>
      </c>
      <c r="P8801">
        <v>234</v>
      </c>
      <c r="Q8801">
        <v>0</v>
      </c>
      <c r="R8801">
        <v>0</v>
      </c>
      <c r="S8801">
        <v>1709760</v>
      </c>
      <c r="T8801">
        <v>234</v>
      </c>
      <c r="U8801">
        <v>0</v>
      </c>
    </row>
    <row r="8802" spans="1:21">
      <c r="A8802">
        <v>1.3</v>
      </c>
      <c r="C8802" t="s">
        <v>46623</v>
      </c>
      <c r="D8802" t="s">
        <v>46624</v>
      </c>
      <c r="F8802" t="s">
        <v>17713</v>
      </c>
      <c r="I8802" t="s">
        <v>15255</v>
      </c>
      <c r="J8802">
        <v>400</v>
      </c>
      <c r="K8802" t="s">
        <v>34754</v>
      </c>
      <c r="L8802" t="s">
        <v>18241</v>
      </c>
      <c r="M8802">
        <v>62709</v>
      </c>
      <c r="N8802">
        <v>2600</v>
      </c>
      <c r="O8802">
        <v>234</v>
      </c>
      <c r="P8802">
        <v>234</v>
      </c>
      <c r="Q8802">
        <v>0</v>
      </c>
      <c r="R8802">
        <v>0</v>
      </c>
      <c r="S8802">
        <v>62709</v>
      </c>
      <c r="T8802">
        <v>234</v>
      </c>
      <c r="U8802">
        <v>0</v>
      </c>
    </row>
    <row r="8803" spans="1:21">
      <c r="A8803">
        <v>1.3</v>
      </c>
      <c r="C8803" t="s">
        <v>46625</v>
      </c>
      <c r="D8803" t="s">
        <v>46626</v>
      </c>
      <c r="F8803" t="s">
        <v>46627</v>
      </c>
      <c r="I8803" t="s">
        <v>15254</v>
      </c>
      <c r="J8803">
        <v>400</v>
      </c>
      <c r="K8803" t="s">
        <v>34754</v>
      </c>
      <c r="L8803" t="s">
        <v>18241</v>
      </c>
      <c r="M8803">
        <v>1284009</v>
      </c>
      <c r="N8803">
        <v>2600</v>
      </c>
      <c r="O8803">
        <v>234</v>
      </c>
      <c r="P8803">
        <v>234</v>
      </c>
      <c r="Q8803">
        <v>0</v>
      </c>
      <c r="R8803">
        <v>0</v>
      </c>
      <c r="S8803">
        <v>1284009</v>
      </c>
      <c r="T8803">
        <v>234</v>
      </c>
      <c r="U8803">
        <v>0</v>
      </c>
    </row>
    <row r="8804" spans="1:21">
      <c r="A8804">
        <v>1.3</v>
      </c>
      <c r="C8804" t="s">
        <v>46628</v>
      </c>
      <c r="D8804" t="s">
        <v>35499</v>
      </c>
      <c r="F8804" t="s">
        <v>21695</v>
      </c>
      <c r="I8804" t="s">
        <v>2120</v>
      </c>
      <c r="J8804">
        <v>400</v>
      </c>
      <c r="K8804" t="s">
        <v>34754</v>
      </c>
      <c r="L8804" t="s">
        <v>17666</v>
      </c>
      <c r="M8804">
        <v>2422447</v>
      </c>
      <c r="N8804">
        <v>2600</v>
      </c>
      <c r="O8804">
        <v>234</v>
      </c>
      <c r="P8804">
        <v>234</v>
      </c>
      <c r="Q8804">
        <v>0</v>
      </c>
      <c r="R8804">
        <v>0</v>
      </c>
      <c r="S8804">
        <v>2422447</v>
      </c>
      <c r="T8804">
        <v>234</v>
      </c>
      <c r="U8804">
        <v>0</v>
      </c>
    </row>
    <row r="8805" spans="1:21">
      <c r="A8805">
        <v>1.3</v>
      </c>
      <c r="C8805" t="s">
        <v>46629</v>
      </c>
      <c r="D8805" t="s">
        <v>46630</v>
      </c>
      <c r="F8805" t="s">
        <v>46631</v>
      </c>
      <c r="I8805" t="s">
        <v>15253</v>
      </c>
      <c r="J8805">
        <v>400</v>
      </c>
      <c r="K8805" t="s">
        <v>34754</v>
      </c>
      <c r="L8805" t="s">
        <v>18241</v>
      </c>
      <c r="M8805">
        <v>449147</v>
      </c>
      <c r="N8805">
        <v>2600</v>
      </c>
      <c r="O8805">
        <v>234</v>
      </c>
      <c r="P8805">
        <v>234</v>
      </c>
      <c r="Q8805">
        <v>0</v>
      </c>
      <c r="R8805">
        <v>0</v>
      </c>
      <c r="S8805">
        <v>449147</v>
      </c>
      <c r="T8805">
        <v>234</v>
      </c>
      <c r="U8805">
        <v>0</v>
      </c>
    </row>
    <row r="8806" spans="1:21">
      <c r="A8806">
        <v>1.3</v>
      </c>
      <c r="C8806" t="s">
        <v>46632</v>
      </c>
      <c r="D8806" t="s">
        <v>46633</v>
      </c>
      <c r="F8806" t="s">
        <v>17846</v>
      </c>
      <c r="I8806" t="s">
        <v>15252</v>
      </c>
      <c r="J8806">
        <v>400</v>
      </c>
      <c r="K8806" t="s">
        <v>34754</v>
      </c>
      <c r="L8806" t="s">
        <v>18241</v>
      </c>
      <c r="M8806">
        <v>360447</v>
      </c>
      <c r="N8806">
        <v>2600</v>
      </c>
      <c r="O8806">
        <v>234</v>
      </c>
      <c r="P8806">
        <v>234</v>
      </c>
      <c r="Q8806">
        <v>0</v>
      </c>
      <c r="R8806">
        <v>0</v>
      </c>
      <c r="S8806">
        <v>360447</v>
      </c>
      <c r="T8806">
        <v>234</v>
      </c>
      <c r="U8806">
        <v>0</v>
      </c>
    </row>
    <row r="8807" spans="1:21">
      <c r="A8807">
        <v>1.3</v>
      </c>
      <c r="C8807" t="s">
        <v>46634</v>
      </c>
      <c r="D8807" t="s">
        <v>46635</v>
      </c>
      <c r="F8807" t="s">
        <v>46548</v>
      </c>
      <c r="I8807" t="s">
        <v>2119</v>
      </c>
      <c r="J8807">
        <v>400</v>
      </c>
      <c r="K8807" t="s">
        <v>34754</v>
      </c>
      <c r="L8807" t="s">
        <v>17666</v>
      </c>
      <c r="M8807">
        <v>790203</v>
      </c>
      <c r="N8807">
        <v>2600</v>
      </c>
      <c r="O8807">
        <v>234</v>
      </c>
      <c r="P8807">
        <v>234</v>
      </c>
      <c r="Q8807">
        <v>0</v>
      </c>
      <c r="R8807">
        <v>0</v>
      </c>
      <c r="S8807">
        <v>790203</v>
      </c>
      <c r="T8807">
        <v>234</v>
      </c>
      <c r="U8807">
        <v>0</v>
      </c>
    </row>
    <row r="8808" spans="1:21">
      <c r="A8808">
        <v>1.3</v>
      </c>
      <c r="C8808" t="s">
        <v>46636</v>
      </c>
      <c r="D8808" t="s">
        <v>46637</v>
      </c>
      <c r="F8808" t="s">
        <v>46638</v>
      </c>
      <c r="I8808" t="s">
        <v>9627</v>
      </c>
      <c r="J8808">
        <v>400</v>
      </c>
      <c r="K8808" t="s">
        <v>34754</v>
      </c>
      <c r="L8808" t="s">
        <v>17612</v>
      </c>
      <c r="M8808">
        <v>244313</v>
      </c>
      <c r="N8808">
        <v>2600</v>
      </c>
      <c r="O8808">
        <v>234</v>
      </c>
      <c r="P8808">
        <v>234</v>
      </c>
      <c r="Q8808">
        <v>0</v>
      </c>
      <c r="R8808">
        <v>0</v>
      </c>
      <c r="S8808">
        <v>244313</v>
      </c>
      <c r="T8808">
        <v>234</v>
      </c>
      <c r="U8808">
        <v>0</v>
      </c>
    </row>
    <row r="8809" spans="1:21">
      <c r="A8809">
        <v>1.3</v>
      </c>
      <c r="C8809" t="s">
        <v>46639</v>
      </c>
      <c r="D8809" t="s">
        <v>46640</v>
      </c>
      <c r="F8809" t="s">
        <v>46641</v>
      </c>
      <c r="I8809" t="s">
        <v>15251</v>
      </c>
      <c r="J8809">
        <v>400</v>
      </c>
      <c r="K8809" t="s">
        <v>34754</v>
      </c>
      <c r="L8809" t="s">
        <v>18241</v>
      </c>
      <c r="M8809">
        <v>7947662</v>
      </c>
      <c r="N8809">
        <v>2600</v>
      </c>
      <c r="O8809">
        <v>234</v>
      </c>
      <c r="P8809">
        <v>234</v>
      </c>
      <c r="Q8809">
        <v>0</v>
      </c>
      <c r="R8809">
        <v>0</v>
      </c>
      <c r="S8809">
        <v>7947662</v>
      </c>
      <c r="T8809">
        <v>234</v>
      </c>
      <c r="U8809">
        <v>0</v>
      </c>
    </row>
    <row r="8810" spans="1:21">
      <c r="A8810">
        <v>1.3</v>
      </c>
      <c r="C8810" t="s">
        <v>46642</v>
      </c>
      <c r="D8810" t="s">
        <v>46643</v>
      </c>
      <c r="F8810" t="s">
        <v>46644</v>
      </c>
      <c r="I8810" t="s">
        <v>2118</v>
      </c>
      <c r="J8810">
        <v>400</v>
      </c>
      <c r="K8810" t="s">
        <v>34754</v>
      </c>
      <c r="L8810" t="s">
        <v>17666</v>
      </c>
      <c r="M8810">
        <v>720410</v>
      </c>
      <c r="N8810">
        <v>2600</v>
      </c>
      <c r="O8810">
        <v>234</v>
      </c>
      <c r="P8810">
        <v>234</v>
      </c>
      <c r="Q8810">
        <v>0</v>
      </c>
      <c r="R8810">
        <v>0</v>
      </c>
      <c r="S8810">
        <v>720410</v>
      </c>
      <c r="T8810">
        <v>234</v>
      </c>
      <c r="U8810">
        <v>0</v>
      </c>
    </row>
    <row r="8811" spans="1:21">
      <c r="A8811">
        <v>1.3</v>
      </c>
      <c r="C8811" t="s">
        <v>46645</v>
      </c>
      <c r="D8811" t="s">
        <v>46646</v>
      </c>
      <c r="F8811" t="s">
        <v>46647</v>
      </c>
      <c r="I8811" t="s">
        <v>9626</v>
      </c>
      <c r="J8811">
        <v>400</v>
      </c>
      <c r="K8811" t="s">
        <v>34754</v>
      </c>
      <c r="L8811" t="s">
        <v>17595</v>
      </c>
      <c r="M8811">
        <v>1203153</v>
      </c>
      <c r="N8811">
        <v>2600</v>
      </c>
      <c r="O8811">
        <v>234</v>
      </c>
      <c r="P8811">
        <v>234</v>
      </c>
      <c r="Q8811">
        <v>0</v>
      </c>
      <c r="R8811">
        <v>0</v>
      </c>
      <c r="S8811">
        <v>1203153</v>
      </c>
      <c r="T8811">
        <v>234</v>
      </c>
      <c r="U8811">
        <v>0</v>
      </c>
    </row>
    <row r="8812" spans="1:21">
      <c r="A8812">
        <v>1.3</v>
      </c>
      <c r="C8812" t="s">
        <v>46648</v>
      </c>
      <c r="D8812" t="s">
        <v>46649</v>
      </c>
      <c r="F8812" t="s">
        <v>46650</v>
      </c>
      <c r="I8812" t="s">
        <v>9625</v>
      </c>
      <c r="J8812">
        <v>400</v>
      </c>
      <c r="K8812" t="s">
        <v>34754</v>
      </c>
      <c r="L8812" t="s">
        <v>17595</v>
      </c>
      <c r="M8812">
        <v>330590</v>
      </c>
      <c r="N8812">
        <v>2600</v>
      </c>
      <c r="O8812">
        <v>234</v>
      </c>
      <c r="P8812">
        <v>234</v>
      </c>
      <c r="Q8812">
        <v>0</v>
      </c>
      <c r="R8812">
        <v>0</v>
      </c>
      <c r="S8812">
        <v>330590</v>
      </c>
      <c r="T8812">
        <v>234</v>
      </c>
      <c r="U8812">
        <v>0</v>
      </c>
    </row>
    <row r="8813" spans="1:21">
      <c r="A8813">
        <v>1.3</v>
      </c>
      <c r="C8813" t="s">
        <v>46651</v>
      </c>
      <c r="D8813" t="s">
        <v>46652</v>
      </c>
      <c r="F8813" t="s">
        <v>17598</v>
      </c>
      <c r="I8813" t="s">
        <v>9624</v>
      </c>
      <c r="J8813">
        <v>400</v>
      </c>
      <c r="K8813" t="s">
        <v>34754</v>
      </c>
      <c r="L8813" t="s">
        <v>17595</v>
      </c>
      <c r="M8813">
        <v>111536</v>
      </c>
      <c r="N8813">
        <v>2600</v>
      </c>
      <c r="O8813">
        <v>234</v>
      </c>
      <c r="P8813">
        <v>234</v>
      </c>
      <c r="Q8813">
        <v>0</v>
      </c>
      <c r="R8813">
        <v>0</v>
      </c>
      <c r="S8813">
        <v>111536</v>
      </c>
      <c r="T8813">
        <v>234</v>
      </c>
      <c r="U8813">
        <v>0</v>
      </c>
    </row>
    <row r="8814" spans="1:21">
      <c r="A8814">
        <v>1.3</v>
      </c>
      <c r="C8814" t="s">
        <v>46653</v>
      </c>
      <c r="D8814" t="s">
        <v>46654</v>
      </c>
      <c r="F8814" t="s">
        <v>46655</v>
      </c>
      <c r="I8814" t="s">
        <v>9623</v>
      </c>
      <c r="J8814">
        <v>400</v>
      </c>
      <c r="K8814" t="s">
        <v>34754</v>
      </c>
      <c r="L8814" t="s">
        <v>17595</v>
      </c>
      <c r="M8814">
        <v>1522830</v>
      </c>
      <c r="N8814">
        <v>2600</v>
      </c>
      <c r="O8814">
        <v>234</v>
      </c>
      <c r="P8814">
        <v>234</v>
      </c>
      <c r="Q8814">
        <v>0</v>
      </c>
      <c r="R8814">
        <v>0</v>
      </c>
      <c r="S8814">
        <v>1522830</v>
      </c>
      <c r="T8814">
        <v>234</v>
      </c>
      <c r="U8814">
        <v>0</v>
      </c>
    </row>
    <row r="8815" spans="1:21">
      <c r="A8815">
        <v>1.3</v>
      </c>
      <c r="C8815" t="s">
        <v>46656</v>
      </c>
      <c r="D8815" t="s">
        <v>46657</v>
      </c>
      <c r="F8815" t="s">
        <v>19187</v>
      </c>
      <c r="I8815" t="s">
        <v>2117</v>
      </c>
      <c r="J8815">
        <v>400</v>
      </c>
      <c r="K8815" t="s">
        <v>34754</v>
      </c>
      <c r="L8815" t="s">
        <v>17666</v>
      </c>
      <c r="M8815">
        <v>93628</v>
      </c>
      <c r="N8815">
        <v>2600</v>
      </c>
      <c r="O8815">
        <v>234</v>
      </c>
      <c r="P8815">
        <v>234</v>
      </c>
      <c r="Q8815">
        <v>0</v>
      </c>
      <c r="R8815">
        <v>0</v>
      </c>
      <c r="S8815">
        <v>93628</v>
      </c>
      <c r="T8815">
        <v>234</v>
      </c>
      <c r="U8815">
        <v>0</v>
      </c>
    </row>
    <row r="8816" spans="1:21">
      <c r="A8816">
        <v>1.3</v>
      </c>
      <c r="C8816" t="s">
        <v>46658</v>
      </c>
      <c r="D8816" t="s">
        <v>46659</v>
      </c>
      <c r="F8816" t="s">
        <v>46660</v>
      </c>
      <c r="I8816" t="s">
        <v>9622</v>
      </c>
      <c r="J8816">
        <v>400</v>
      </c>
      <c r="K8816" t="s">
        <v>34754</v>
      </c>
      <c r="L8816" t="s">
        <v>17595</v>
      </c>
      <c r="M8816">
        <v>46952</v>
      </c>
      <c r="N8816">
        <v>2600</v>
      </c>
      <c r="O8816">
        <v>234</v>
      </c>
      <c r="P8816">
        <v>234</v>
      </c>
      <c r="Q8816">
        <v>0</v>
      </c>
      <c r="R8816">
        <v>0</v>
      </c>
      <c r="S8816">
        <v>46952</v>
      </c>
      <c r="T8816">
        <v>234</v>
      </c>
      <c r="U8816">
        <v>0</v>
      </c>
    </row>
    <row r="8817" spans="1:21">
      <c r="A8817">
        <v>1.3</v>
      </c>
      <c r="C8817" t="s">
        <v>46661</v>
      </c>
      <c r="D8817" t="s">
        <v>46662</v>
      </c>
      <c r="F8817" t="s">
        <v>17606</v>
      </c>
      <c r="I8817" t="s">
        <v>772</v>
      </c>
      <c r="J8817">
        <v>400</v>
      </c>
      <c r="K8817" t="s">
        <v>34754</v>
      </c>
      <c r="L8817" t="s">
        <v>23150</v>
      </c>
      <c r="M8817">
        <v>76258</v>
      </c>
      <c r="N8817">
        <v>2600</v>
      </c>
      <c r="O8817">
        <v>234</v>
      </c>
      <c r="P8817">
        <v>234</v>
      </c>
      <c r="Q8817">
        <v>0</v>
      </c>
      <c r="R8817">
        <v>0</v>
      </c>
      <c r="S8817">
        <v>76258</v>
      </c>
      <c r="T8817">
        <v>234</v>
      </c>
      <c r="U8817">
        <v>0</v>
      </c>
    </row>
    <row r="8818" spans="1:21">
      <c r="A8818">
        <v>1.3</v>
      </c>
      <c r="C8818" t="s">
        <v>46663</v>
      </c>
      <c r="D8818" t="s">
        <v>46664</v>
      </c>
      <c r="F8818" t="s">
        <v>46631</v>
      </c>
      <c r="I8818" t="s">
        <v>9621</v>
      </c>
      <c r="J8818">
        <v>400</v>
      </c>
      <c r="K8818" t="s">
        <v>34754</v>
      </c>
      <c r="L8818" t="s">
        <v>17595</v>
      </c>
      <c r="M8818">
        <v>514966</v>
      </c>
      <c r="N8818">
        <v>2600</v>
      </c>
      <c r="O8818">
        <v>234</v>
      </c>
      <c r="P8818">
        <v>234</v>
      </c>
      <c r="Q8818">
        <v>0</v>
      </c>
      <c r="R8818">
        <v>0</v>
      </c>
      <c r="S8818">
        <v>514966</v>
      </c>
      <c r="T8818">
        <v>234</v>
      </c>
      <c r="U8818">
        <v>0</v>
      </c>
    </row>
    <row r="8819" spans="1:21">
      <c r="A8819">
        <v>1.3</v>
      </c>
      <c r="C8819" t="s">
        <v>46665</v>
      </c>
      <c r="D8819" t="s">
        <v>46666</v>
      </c>
      <c r="F8819" t="s">
        <v>46667</v>
      </c>
      <c r="I8819" t="s">
        <v>9620</v>
      </c>
      <c r="J8819">
        <v>400</v>
      </c>
      <c r="K8819" t="s">
        <v>34754</v>
      </c>
      <c r="L8819" t="s">
        <v>17595</v>
      </c>
      <c r="M8819">
        <v>495602</v>
      </c>
      <c r="N8819">
        <v>2600</v>
      </c>
      <c r="O8819">
        <v>234</v>
      </c>
      <c r="P8819">
        <v>234</v>
      </c>
      <c r="Q8819">
        <v>0</v>
      </c>
      <c r="R8819">
        <v>0</v>
      </c>
      <c r="S8819">
        <v>495602</v>
      </c>
      <c r="T8819">
        <v>234</v>
      </c>
      <c r="U8819">
        <v>0</v>
      </c>
    </row>
    <row r="8820" spans="1:21">
      <c r="A8820">
        <v>1.3</v>
      </c>
      <c r="C8820" t="s">
        <v>46668</v>
      </c>
      <c r="D8820" t="s">
        <v>46669</v>
      </c>
      <c r="F8820" t="s">
        <v>46670</v>
      </c>
      <c r="I8820" t="s">
        <v>2116</v>
      </c>
      <c r="J8820">
        <v>400</v>
      </c>
      <c r="K8820" t="s">
        <v>34754</v>
      </c>
      <c r="L8820" t="s">
        <v>17666</v>
      </c>
      <c r="M8820">
        <v>65299</v>
      </c>
      <c r="N8820">
        <v>2600</v>
      </c>
      <c r="O8820">
        <v>234</v>
      </c>
      <c r="P8820">
        <v>234</v>
      </c>
      <c r="Q8820">
        <v>0</v>
      </c>
      <c r="R8820">
        <v>0</v>
      </c>
      <c r="S8820">
        <v>65299</v>
      </c>
      <c r="T8820">
        <v>234</v>
      </c>
      <c r="U8820">
        <v>0</v>
      </c>
    </row>
    <row r="8821" spans="1:21">
      <c r="A8821">
        <v>1.3</v>
      </c>
      <c r="C8821" t="s">
        <v>46671</v>
      </c>
      <c r="D8821" t="s">
        <v>46672</v>
      </c>
      <c r="F8821" t="s">
        <v>38559</v>
      </c>
      <c r="I8821" t="s">
        <v>9619</v>
      </c>
      <c r="J8821">
        <v>400</v>
      </c>
      <c r="K8821" t="s">
        <v>34754</v>
      </c>
      <c r="L8821" t="s">
        <v>17595</v>
      </c>
      <c r="M8821">
        <v>624365</v>
      </c>
      <c r="N8821">
        <v>2600</v>
      </c>
      <c r="O8821">
        <v>234</v>
      </c>
      <c r="P8821">
        <v>234</v>
      </c>
      <c r="Q8821">
        <v>0</v>
      </c>
      <c r="R8821">
        <v>0</v>
      </c>
      <c r="S8821">
        <v>624365</v>
      </c>
      <c r="T8821">
        <v>234</v>
      </c>
      <c r="U8821">
        <v>0</v>
      </c>
    </row>
    <row r="8822" spans="1:21">
      <c r="A8822">
        <v>1.3</v>
      </c>
      <c r="C8822" t="s">
        <v>46673</v>
      </c>
      <c r="D8822" t="s">
        <v>46674</v>
      </c>
      <c r="F8822" t="s">
        <v>46675</v>
      </c>
      <c r="I8822" t="s">
        <v>9618</v>
      </c>
      <c r="J8822">
        <v>400</v>
      </c>
      <c r="K8822" t="s">
        <v>34754</v>
      </c>
      <c r="L8822" t="s">
        <v>17595</v>
      </c>
      <c r="M8822">
        <v>95788</v>
      </c>
      <c r="N8822">
        <v>2600</v>
      </c>
      <c r="O8822">
        <v>234</v>
      </c>
      <c r="P8822">
        <v>234</v>
      </c>
      <c r="Q8822">
        <v>0</v>
      </c>
      <c r="R8822">
        <v>0</v>
      </c>
      <c r="S8822">
        <v>95788</v>
      </c>
      <c r="T8822">
        <v>234</v>
      </c>
      <c r="U8822">
        <v>0</v>
      </c>
    </row>
    <row r="8823" spans="1:21">
      <c r="A8823">
        <v>1.3</v>
      </c>
      <c r="C8823" t="s">
        <v>46676</v>
      </c>
      <c r="D8823" t="s">
        <v>46677</v>
      </c>
      <c r="F8823" t="s">
        <v>31678</v>
      </c>
      <c r="I8823" t="s">
        <v>9617</v>
      </c>
      <c r="J8823">
        <v>400</v>
      </c>
      <c r="K8823" t="s">
        <v>34754</v>
      </c>
      <c r="L8823" t="s">
        <v>17595</v>
      </c>
      <c r="M8823">
        <v>216694</v>
      </c>
      <c r="N8823">
        <v>2600</v>
      </c>
      <c r="O8823">
        <v>234</v>
      </c>
      <c r="P8823">
        <v>234</v>
      </c>
      <c r="Q8823">
        <v>0</v>
      </c>
      <c r="R8823">
        <v>0</v>
      </c>
      <c r="S8823">
        <v>216694</v>
      </c>
      <c r="T8823">
        <v>234</v>
      </c>
      <c r="U8823">
        <v>0</v>
      </c>
    </row>
    <row r="8824" spans="1:21">
      <c r="A8824">
        <v>1.3</v>
      </c>
      <c r="C8824" t="s">
        <v>46678</v>
      </c>
      <c r="D8824" t="s">
        <v>46679</v>
      </c>
      <c r="F8824" t="s">
        <v>17829</v>
      </c>
      <c r="I8824" t="s">
        <v>9616</v>
      </c>
      <c r="J8824">
        <v>400</v>
      </c>
      <c r="K8824" t="s">
        <v>34754</v>
      </c>
      <c r="L8824" t="s">
        <v>17595</v>
      </c>
      <c r="M8824">
        <v>107725</v>
      </c>
      <c r="N8824">
        <v>2600</v>
      </c>
      <c r="O8824">
        <v>234</v>
      </c>
      <c r="P8824">
        <v>234</v>
      </c>
      <c r="Q8824">
        <v>0</v>
      </c>
      <c r="R8824">
        <v>0</v>
      </c>
      <c r="S8824">
        <v>107725</v>
      </c>
      <c r="T8824">
        <v>234</v>
      </c>
      <c r="U8824">
        <v>0</v>
      </c>
    </row>
    <row r="8825" spans="1:21">
      <c r="A8825">
        <v>1.3</v>
      </c>
      <c r="C8825" t="s">
        <v>46680</v>
      </c>
      <c r="D8825" t="s">
        <v>46681</v>
      </c>
      <c r="F8825" t="s">
        <v>17718</v>
      </c>
      <c r="I8825" t="s">
        <v>9615</v>
      </c>
      <c r="J8825">
        <v>400</v>
      </c>
      <c r="K8825" t="s">
        <v>34754</v>
      </c>
      <c r="L8825" t="s">
        <v>17595</v>
      </c>
      <c r="M8825">
        <v>131986</v>
      </c>
      <c r="N8825">
        <v>2600</v>
      </c>
      <c r="O8825">
        <v>234</v>
      </c>
      <c r="P8825">
        <v>234</v>
      </c>
      <c r="Q8825">
        <v>0</v>
      </c>
      <c r="R8825">
        <v>0</v>
      </c>
      <c r="S8825">
        <v>131986</v>
      </c>
      <c r="T8825">
        <v>234</v>
      </c>
      <c r="U8825">
        <v>0</v>
      </c>
    </row>
    <row r="8826" spans="1:21">
      <c r="A8826">
        <v>1.3</v>
      </c>
      <c r="C8826" t="s">
        <v>46682</v>
      </c>
      <c r="D8826" t="s">
        <v>46683</v>
      </c>
      <c r="F8826" t="s">
        <v>46684</v>
      </c>
      <c r="I8826" t="s">
        <v>9614</v>
      </c>
      <c r="J8826">
        <v>400</v>
      </c>
      <c r="K8826" t="s">
        <v>34754</v>
      </c>
      <c r="L8826" t="s">
        <v>17595</v>
      </c>
      <c r="M8826">
        <v>256381</v>
      </c>
      <c r="N8826">
        <v>2600</v>
      </c>
      <c r="O8826">
        <v>234</v>
      </c>
      <c r="P8826">
        <v>234</v>
      </c>
      <c r="Q8826">
        <v>0</v>
      </c>
      <c r="R8826">
        <v>0</v>
      </c>
      <c r="S8826">
        <v>256381</v>
      </c>
      <c r="T8826">
        <v>234</v>
      </c>
      <c r="U8826">
        <v>0</v>
      </c>
    </row>
    <row r="8827" spans="1:21">
      <c r="A8827">
        <v>1.3</v>
      </c>
      <c r="C8827" t="s">
        <v>46685</v>
      </c>
      <c r="D8827" t="s">
        <v>46686</v>
      </c>
      <c r="F8827" t="s">
        <v>46687</v>
      </c>
      <c r="I8827" t="s">
        <v>9613</v>
      </c>
      <c r="J8827">
        <v>400</v>
      </c>
      <c r="K8827" t="s">
        <v>34754</v>
      </c>
      <c r="L8827" t="s">
        <v>17595</v>
      </c>
      <c r="M8827">
        <v>227476</v>
      </c>
      <c r="N8827">
        <v>2600</v>
      </c>
      <c r="O8827">
        <v>234</v>
      </c>
      <c r="P8827">
        <v>234</v>
      </c>
      <c r="Q8827">
        <v>0</v>
      </c>
      <c r="R8827">
        <v>0</v>
      </c>
      <c r="S8827">
        <v>227476</v>
      </c>
      <c r="T8827">
        <v>234</v>
      </c>
      <c r="U8827">
        <v>0</v>
      </c>
    </row>
    <row r="8828" spans="1:21">
      <c r="A8828">
        <v>1.3</v>
      </c>
      <c r="C8828" t="s">
        <v>46688</v>
      </c>
      <c r="D8828" t="s">
        <v>46689</v>
      </c>
      <c r="F8828" t="s">
        <v>17706</v>
      </c>
      <c r="I8828" t="s">
        <v>9612</v>
      </c>
      <c r="J8828">
        <v>400</v>
      </c>
      <c r="K8828" t="s">
        <v>34754</v>
      </c>
      <c r="L8828" t="s">
        <v>17595</v>
      </c>
      <c r="M8828">
        <v>124998</v>
      </c>
      <c r="N8828">
        <v>2600</v>
      </c>
      <c r="O8828">
        <v>234</v>
      </c>
      <c r="P8828">
        <v>234</v>
      </c>
      <c r="Q8828">
        <v>0</v>
      </c>
      <c r="R8828">
        <v>0</v>
      </c>
      <c r="S8828">
        <v>124998</v>
      </c>
      <c r="T8828">
        <v>234</v>
      </c>
      <c r="U8828">
        <v>0</v>
      </c>
    </row>
    <row r="8829" spans="1:21">
      <c r="A8829">
        <v>1.3</v>
      </c>
      <c r="C8829" t="s">
        <v>46690</v>
      </c>
      <c r="D8829" t="s">
        <v>46691</v>
      </c>
      <c r="F8829" t="s">
        <v>17706</v>
      </c>
      <c r="I8829" t="s">
        <v>9611</v>
      </c>
      <c r="J8829">
        <v>400</v>
      </c>
      <c r="K8829" t="s">
        <v>34754</v>
      </c>
      <c r="L8829" t="s">
        <v>17595</v>
      </c>
      <c r="M8829">
        <v>2216762</v>
      </c>
      <c r="N8829">
        <v>2600</v>
      </c>
      <c r="O8829">
        <v>234</v>
      </c>
      <c r="P8829">
        <v>234</v>
      </c>
      <c r="Q8829">
        <v>0</v>
      </c>
      <c r="R8829">
        <v>0</v>
      </c>
      <c r="S8829">
        <v>2216762</v>
      </c>
      <c r="T8829">
        <v>234</v>
      </c>
      <c r="U8829">
        <v>0</v>
      </c>
    </row>
    <row r="8830" spans="1:21">
      <c r="A8830">
        <v>1.3</v>
      </c>
      <c r="C8830" t="s">
        <v>46692</v>
      </c>
      <c r="D8830" t="s">
        <v>46693</v>
      </c>
      <c r="F8830" t="s">
        <v>39309</v>
      </c>
      <c r="I8830" t="s">
        <v>2109</v>
      </c>
      <c r="J8830">
        <v>400</v>
      </c>
      <c r="K8830" t="s">
        <v>34754</v>
      </c>
      <c r="L8830" t="s">
        <v>17666</v>
      </c>
      <c r="M8830">
        <v>274391</v>
      </c>
      <c r="N8830">
        <v>2600</v>
      </c>
      <c r="O8830">
        <v>234</v>
      </c>
      <c r="P8830">
        <v>234</v>
      </c>
      <c r="Q8830">
        <v>0</v>
      </c>
      <c r="R8830">
        <v>0</v>
      </c>
      <c r="S8830">
        <v>274391</v>
      </c>
      <c r="T8830">
        <v>234</v>
      </c>
      <c r="U8830">
        <v>0</v>
      </c>
    </row>
    <row r="8831" spans="1:21">
      <c r="A8831">
        <v>1.3</v>
      </c>
      <c r="C8831" t="s">
        <v>46694</v>
      </c>
      <c r="D8831" t="s">
        <v>46695</v>
      </c>
      <c r="F8831" t="s">
        <v>46696</v>
      </c>
      <c r="I8831" t="s">
        <v>9610</v>
      </c>
      <c r="J8831">
        <v>400</v>
      </c>
      <c r="K8831" t="s">
        <v>34754</v>
      </c>
      <c r="L8831" t="s">
        <v>17595</v>
      </c>
      <c r="M8831">
        <v>123583</v>
      </c>
      <c r="N8831">
        <v>2600</v>
      </c>
      <c r="O8831">
        <v>234</v>
      </c>
      <c r="P8831">
        <v>234</v>
      </c>
      <c r="Q8831">
        <v>0</v>
      </c>
      <c r="R8831">
        <v>0</v>
      </c>
      <c r="S8831">
        <v>123583</v>
      </c>
      <c r="T8831">
        <v>234</v>
      </c>
      <c r="U8831">
        <v>0</v>
      </c>
    </row>
    <row r="8832" spans="1:21">
      <c r="A8832">
        <v>1.3</v>
      </c>
      <c r="C8832" t="s">
        <v>46697</v>
      </c>
      <c r="D8832" t="s">
        <v>46698</v>
      </c>
      <c r="F8832" t="s">
        <v>34777</v>
      </c>
      <c r="I8832" t="s">
        <v>3836</v>
      </c>
      <c r="J8832">
        <v>400</v>
      </c>
      <c r="K8832" t="s">
        <v>34754</v>
      </c>
      <c r="L8832" t="s">
        <v>17612</v>
      </c>
      <c r="M8832">
        <v>195168</v>
      </c>
      <c r="N8832">
        <v>2600</v>
      </c>
      <c r="O8832">
        <v>234</v>
      </c>
      <c r="P8832">
        <v>234</v>
      </c>
      <c r="Q8832">
        <v>0</v>
      </c>
      <c r="R8832">
        <v>0</v>
      </c>
      <c r="S8832">
        <v>195168</v>
      </c>
      <c r="T8832">
        <v>234</v>
      </c>
      <c r="U8832">
        <v>0</v>
      </c>
    </row>
    <row r="8833" spans="1:21">
      <c r="A8833">
        <v>1.3</v>
      </c>
      <c r="C8833" t="s">
        <v>46699</v>
      </c>
      <c r="D8833" t="s">
        <v>16138</v>
      </c>
      <c r="F8833" t="s">
        <v>23603</v>
      </c>
      <c r="I8833" t="s">
        <v>2108</v>
      </c>
      <c r="J8833">
        <v>400</v>
      </c>
      <c r="K8833" t="s">
        <v>34754</v>
      </c>
      <c r="L8833" t="s">
        <v>17666</v>
      </c>
      <c r="M8833">
        <v>2004105</v>
      </c>
      <c r="N8833">
        <v>2600</v>
      </c>
      <c r="O8833">
        <v>234</v>
      </c>
      <c r="P8833">
        <v>234</v>
      </c>
      <c r="Q8833">
        <v>0</v>
      </c>
      <c r="R8833">
        <v>0</v>
      </c>
      <c r="S8833">
        <v>2004105</v>
      </c>
      <c r="T8833">
        <v>234</v>
      </c>
      <c r="U8833">
        <v>0</v>
      </c>
    </row>
    <row r="8834" spans="1:21">
      <c r="A8834">
        <v>1.3</v>
      </c>
      <c r="C8834" t="s">
        <v>46700</v>
      </c>
      <c r="D8834" t="s">
        <v>46701</v>
      </c>
      <c r="F8834" t="s">
        <v>17997</v>
      </c>
      <c r="I8834" t="s">
        <v>9609</v>
      </c>
      <c r="J8834">
        <v>400</v>
      </c>
      <c r="K8834" t="s">
        <v>34754</v>
      </c>
      <c r="L8834" t="s">
        <v>17595</v>
      </c>
      <c r="M8834">
        <v>299311</v>
      </c>
      <c r="N8834">
        <v>2600</v>
      </c>
      <c r="O8834">
        <v>234</v>
      </c>
      <c r="P8834">
        <v>234</v>
      </c>
      <c r="Q8834">
        <v>0</v>
      </c>
      <c r="R8834">
        <v>0</v>
      </c>
      <c r="S8834">
        <v>299311</v>
      </c>
      <c r="T8834">
        <v>234</v>
      </c>
      <c r="U8834">
        <v>0</v>
      </c>
    </row>
    <row r="8835" spans="1:21">
      <c r="A8835">
        <v>1.3</v>
      </c>
      <c r="C8835" t="s">
        <v>46702</v>
      </c>
      <c r="D8835" t="s">
        <v>46703</v>
      </c>
      <c r="F8835" t="s">
        <v>35627</v>
      </c>
      <c r="I8835" t="s">
        <v>2107</v>
      </c>
      <c r="J8835">
        <v>400</v>
      </c>
      <c r="K8835" t="s">
        <v>34754</v>
      </c>
      <c r="L8835" t="s">
        <v>17666</v>
      </c>
      <c r="M8835">
        <v>212251</v>
      </c>
      <c r="N8835">
        <v>2600</v>
      </c>
      <c r="O8835">
        <v>234</v>
      </c>
      <c r="P8835">
        <v>234</v>
      </c>
      <c r="Q8835">
        <v>0</v>
      </c>
      <c r="R8835">
        <v>0</v>
      </c>
      <c r="S8835">
        <v>212251</v>
      </c>
      <c r="T8835">
        <v>234</v>
      </c>
      <c r="U8835">
        <v>0</v>
      </c>
    </row>
    <row r="8836" spans="1:21">
      <c r="A8836">
        <v>1.3</v>
      </c>
      <c r="C8836" t="s">
        <v>46704</v>
      </c>
      <c r="D8836" t="s">
        <v>46705</v>
      </c>
      <c r="F8836" t="s">
        <v>46706</v>
      </c>
      <c r="I8836" t="s">
        <v>9608</v>
      </c>
      <c r="J8836">
        <v>400</v>
      </c>
      <c r="K8836" t="s">
        <v>34754</v>
      </c>
      <c r="L8836" t="s">
        <v>17595</v>
      </c>
      <c r="M8836">
        <v>572769</v>
      </c>
      <c r="N8836">
        <v>2600</v>
      </c>
      <c r="O8836">
        <v>234</v>
      </c>
      <c r="P8836">
        <v>234</v>
      </c>
      <c r="Q8836">
        <v>0</v>
      </c>
      <c r="R8836">
        <v>0</v>
      </c>
      <c r="S8836">
        <v>572769</v>
      </c>
      <c r="T8836">
        <v>234</v>
      </c>
      <c r="U8836">
        <v>0</v>
      </c>
    </row>
    <row r="8837" spans="1:21">
      <c r="A8837">
        <v>1.3</v>
      </c>
      <c r="C8837" t="s">
        <v>46707</v>
      </c>
      <c r="D8837" t="s">
        <v>1871</v>
      </c>
      <c r="F8837" t="s">
        <v>27516</v>
      </c>
      <c r="I8837" t="s">
        <v>9607</v>
      </c>
      <c r="J8837">
        <v>400</v>
      </c>
      <c r="K8837" t="s">
        <v>34754</v>
      </c>
      <c r="L8837" t="s">
        <v>17595</v>
      </c>
      <c r="M8837">
        <v>178284</v>
      </c>
      <c r="N8837">
        <v>2600</v>
      </c>
      <c r="O8837">
        <v>234</v>
      </c>
      <c r="P8837">
        <v>234</v>
      </c>
      <c r="Q8837">
        <v>0</v>
      </c>
      <c r="R8837">
        <v>0</v>
      </c>
      <c r="S8837">
        <v>178284</v>
      </c>
      <c r="T8837">
        <v>234</v>
      </c>
      <c r="U8837">
        <v>0</v>
      </c>
    </row>
    <row r="8838" spans="1:21">
      <c r="A8838">
        <v>1.3</v>
      </c>
      <c r="C8838" t="s">
        <v>46708</v>
      </c>
      <c r="D8838" t="s">
        <v>46709</v>
      </c>
      <c r="F8838" t="s">
        <v>37209</v>
      </c>
      <c r="I8838" t="s">
        <v>9606</v>
      </c>
      <c r="J8838">
        <v>400</v>
      </c>
      <c r="K8838" t="s">
        <v>34754</v>
      </c>
      <c r="L8838" t="s">
        <v>17595</v>
      </c>
      <c r="M8838">
        <v>368914</v>
      </c>
      <c r="N8838">
        <v>2600</v>
      </c>
      <c r="O8838">
        <v>234</v>
      </c>
      <c r="P8838">
        <v>234</v>
      </c>
      <c r="Q8838">
        <v>0</v>
      </c>
      <c r="R8838">
        <v>0</v>
      </c>
      <c r="S8838">
        <v>368914</v>
      </c>
      <c r="T8838">
        <v>234</v>
      </c>
      <c r="U8838">
        <v>0</v>
      </c>
    </row>
    <row r="8839" spans="1:21">
      <c r="A8839">
        <v>1.3</v>
      </c>
      <c r="C8839" t="s">
        <v>46710</v>
      </c>
      <c r="D8839" t="s">
        <v>46711</v>
      </c>
      <c r="F8839" t="s">
        <v>17606</v>
      </c>
      <c r="I8839" t="s">
        <v>9605</v>
      </c>
      <c r="J8839">
        <v>400</v>
      </c>
      <c r="K8839" t="s">
        <v>34754</v>
      </c>
      <c r="L8839" t="s">
        <v>17595</v>
      </c>
      <c r="M8839">
        <v>269879</v>
      </c>
      <c r="N8839">
        <v>2600</v>
      </c>
      <c r="O8839">
        <v>234</v>
      </c>
      <c r="P8839">
        <v>234</v>
      </c>
      <c r="Q8839">
        <v>0</v>
      </c>
      <c r="R8839">
        <v>0</v>
      </c>
      <c r="S8839">
        <v>269879</v>
      </c>
      <c r="T8839">
        <v>234</v>
      </c>
      <c r="U8839">
        <v>0</v>
      </c>
    </row>
    <row r="8840" spans="1:21">
      <c r="A8840">
        <v>1.3</v>
      </c>
      <c r="C8840" t="s">
        <v>46712</v>
      </c>
      <c r="D8840" t="s">
        <v>46713</v>
      </c>
      <c r="F8840" t="s">
        <v>46714</v>
      </c>
      <c r="I8840" t="s">
        <v>2103</v>
      </c>
      <c r="J8840">
        <v>400</v>
      </c>
      <c r="K8840" t="s">
        <v>34754</v>
      </c>
      <c r="L8840" t="s">
        <v>17666</v>
      </c>
      <c r="M8840">
        <v>131823</v>
      </c>
      <c r="N8840">
        <v>2600</v>
      </c>
      <c r="O8840">
        <v>234</v>
      </c>
      <c r="P8840">
        <v>234</v>
      </c>
      <c r="Q8840">
        <v>0</v>
      </c>
      <c r="R8840">
        <v>0</v>
      </c>
      <c r="S8840">
        <v>131823</v>
      </c>
      <c r="T8840">
        <v>234</v>
      </c>
      <c r="U8840">
        <v>0</v>
      </c>
    </row>
    <row r="8841" spans="1:21">
      <c r="A8841">
        <v>1.3</v>
      </c>
      <c r="C8841" t="s">
        <v>46715</v>
      </c>
      <c r="D8841" t="s">
        <v>46716</v>
      </c>
      <c r="F8841" t="s">
        <v>34920</v>
      </c>
      <c r="I8841" t="s">
        <v>2102</v>
      </c>
      <c r="J8841">
        <v>400</v>
      </c>
      <c r="K8841" t="s">
        <v>34754</v>
      </c>
      <c r="L8841" t="s">
        <v>17666</v>
      </c>
      <c r="M8841">
        <v>921801</v>
      </c>
      <c r="N8841">
        <v>2600</v>
      </c>
      <c r="O8841">
        <v>234</v>
      </c>
      <c r="P8841">
        <v>234</v>
      </c>
      <c r="Q8841">
        <v>0</v>
      </c>
      <c r="R8841">
        <v>0</v>
      </c>
      <c r="S8841">
        <v>921801</v>
      </c>
      <c r="T8841">
        <v>234</v>
      </c>
      <c r="U8841">
        <v>0</v>
      </c>
    </row>
    <row r="8842" spans="1:21">
      <c r="A8842">
        <v>1.3</v>
      </c>
      <c r="C8842" t="s">
        <v>46717</v>
      </c>
      <c r="D8842" t="s">
        <v>46718</v>
      </c>
      <c r="F8842" t="s">
        <v>46719</v>
      </c>
      <c r="I8842" t="s">
        <v>2101</v>
      </c>
      <c r="J8842">
        <v>400</v>
      </c>
      <c r="K8842" t="s">
        <v>34754</v>
      </c>
      <c r="L8842" t="s">
        <v>17666</v>
      </c>
      <c r="M8842">
        <v>2056596</v>
      </c>
      <c r="N8842">
        <v>2600</v>
      </c>
      <c r="O8842">
        <v>234</v>
      </c>
      <c r="P8842">
        <v>234</v>
      </c>
      <c r="Q8842">
        <v>0</v>
      </c>
      <c r="R8842">
        <v>0</v>
      </c>
      <c r="S8842">
        <v>2056596</v>
      </c>
      <c r="T8842">
        <v>234</v>
      </c>
      <c r="U8842">
        <v>0</v>
      </c>
    </row>
    <row r="8843" spans="1:21">
      <c r="A8843">
        <v>1.3</v>
      </c>
      <c r="C8843" t="s">
        <v>46720</v>
      </c>
      <c r="D8843" t="s">
        <v>46721</v>
      </c>
      <c r="F8843" t="s">
        <v>46722</v>
      </c>
      <c r="I8843" t="s">
        <v>9604</v>
      </c>
      <c r="J8843">
        <v>400</v>
      </c>
      <c r="K8843" t="s">
        <v>34754</v>
      </c>
      <c r="L8843" t="s">
        <v>17595</v>
      </c>
      <c r="M8843">
        <v>1000201</v>
      </c>
      <c r="N8843">
        <v>2600</v>
      </c>
      <c r="O8843">
        <v>234</v>
      </c>
      <c r="P8843">
        <v>234</v>
      </c>
      <c r="Q8843">
        <v>0</v>
      </c>
      <c r="R8843">
        <v>0</v>
      </c>
      <c r="S8843">
        <v>1000201</v>
      </c>
      <c r="T8843">
        <v>234</v>
      </c>
      <c r="U8843">
        <v>0</v>
      </c>
    </row>
    <row r="8844" spans="1:21">
      <c r="A8844">
        <v>1.3</v>
      </c>
      <c r="C8844" t="s">
        <v>46723</v>
      </c>
      <c r="D8844" t="s">
        <v>46724</v>
      </c>
      <c r="F8844" t="s">
        <v>17606</v>
      </c>
      <c r="I8844" t="s">
        <v>9603</v>
      </c>
      <c r="J8844">
        <v>400</v>
      </c>
      <c r="K8844" t="s">
        <v>34754</v>
      </c>
      <c r="L8844" t="s">
        <v>17595</v>
      </c>
      <c r="M8844">
        <v>266520</v>
      </c>
      <c r="N8844">
        <v>2600</v>
      </c>
      <c r="O8844">
        <v>234</v>
      </c>
      <c r="P8844">
        <v>234</v>
      </c>
      <c r="Q8844">
        <v>0</v>
      </c>
      <c r="R8844">
        <v>0</v>
      </c>
      <c r="S8844">
        <v>266520</v>
      </c>
      <c r="T8844">
        <v>234</v>
      </c>
      <c r="U8844">
        <v>0</v>
      </c>
    </row>
    <row r="8845" spans="1:21">
      <c r="A8845">
        <v>1.3</v>
      </c>
      <c r="C8845" t="s">
        <v>46725</v>
      </c>
      <c r="D8845" t="s">
        <v>46726</v>
      </c>
      <c r="F8845" t="s">
        <v>17606</v>
      </c>
      <c r="I8845" t="s">
        <v>9602</v>
      </c>
      <c r="J8845">
        <v>400</v>
      </c>
      <c r="K8845" t="s">
        <v>34754</v>
      </c>
      <c r="L8845" t="s">
        <v>17595</v>
      </c>
      <c r="M8845">
        <v>1168695</v>
      </c>
      <c r="N8845">
        <v>2600</v>
      </c>
      <c r="O8845">
        <v>234</v>
      </c>
      <c r="P8845">
        <v>234</v>
      </c>
      <c r="Q8845">
        <v>0</v>
      </c>
      <c r="R8845">
        <v>0</v>
      </c>
      <c r="S8845">
        <v>1168695</v>
      </c>
      <c r="T8845">
        <v>234</v>
      </c>
      <c r="U8845">
        <v>0</v>
      </c>
    </row>
    <row r="8846" spans="1:21">
      <c r="A8846">
        <v>1.3</v>
      </c>
      <c r="C8846" t="s">
        <v>46727</v>
      </c>
      <c r="D8846" t="s">
        <v>46728</v>
      </c>
      <c r="F8846" t="s">
        <v>17718</v>
      </c>
      <c r="I8846" t="s">
        <v>9601</v>
      </c>
      <c r="J8846">
        <v>400</v>
      </c>
      <c r="K8846" t="s">
        <v>34754</v>
      </c>
      <c r="L8846" t="s">
        <v>17595</v>
      </c>
      <c r="M8846">
        <v>197138</v>
      </c>
      <c r="N8846">
        <v>2600</v>
      </c>
      <c r="O8846">
        <v>234</v>
      </c>
      <c r="P8846">
        <v>234</v>
      </c>
      <c r="Q8846">
        <v>0</v>
      </c>
      <c r="R8846">
        <v>0</v>
      </c>
      <c r="S8846">
        <v>197138</v>
      </c>
      <c r="T8846">
        <v>234</v>
      </c>
      <c r="U8846">
        <v>0</v>
      </c>
    </row>
    <row r="8847" spans="1:21">
      <c r="A8847">
        <v>1.3</v>
      </c>
      <c r="C8847" t="s">
        <v>46729</v>
      </c>
      <c r="D8847" t="s">
        <v>46730</v>
      </c>
      <c r="F8847" t="s">
        <v>46731</v>
      </c>
      <c r="I8847" t="s">
        <v>9600</v>
      </c>
      <c r="J8847">
        <v>400</v>
      </c>
      <c r="K8847" t="s">
        <v>34754</v>
      </c>
      <c r="L8847" t="s">
        <v>17595</v>
      </c>
      <c r="M8847">
        <v>382729</v>
      </c>
      <c r="N8847">
        <v>2600</v>
      </c>
      <c r="O8847">
        <v>234</v>
      </c>
      <c r="P8847">
        <v>234</v>
      </c>
      <c r="Q8847">
        <v>0</v>
      </c>
      <c r="R8847">
        <v>0</v>
      </c>
      <c r="S8847">
        <v>382729</v>
      </c>
      <c r="T8847">
        <v>234</v>
      </c>
      <c r="U8847">
        <v>0</v>
      </c>
    </row>
    <row r="8848" spans="1:21">
      <c r="A8848">
        <v>1.3</v>
      </c>
      <c r="C8848" t="s">
        <v>46732</v>
      </c>
      <c r="D8848" t="s">
        <v>46733</v>
      </c>
      <c r="F8848" t="s">
        <v>46734</v>
      </c>
      <c r="I8848" t="s">
        <v>9599</v>
      </c>
      <c r="J8848">
        <v>400</v>
      </c>
      <c r="K8848" t="s">
        <v>34754</v>
      </c>
      <c r="L8848" t="s">
        <v>17595</v>
      </c>
      <c r="M8848">
        <v>2295652</v>
      </c>
      <c r="N8848">
        <v>2600</v>
      </c>
      <c r="O8848">
        <v>234</v>
      </c>
      <c r="P8848">
        <v>234</v>
      </c>
      <c r="Q8848">
        <v>0</v>
      </c>
      <c r="R8848">
        <v>0</v>
      </c>
      <c r="S8848">
        <v>2295652</v>
      </c>
      <c r="T8848">
        <v>234</v>
      </c>
      <c r="U8848">
        <v>0</v>
      </c>
    </row>
    <row r="8849" spans="1:21">
      <c r="A8849">
        <v>1.3</v>
      </c>
      <c r="C8849" t="s">
        <v>46735</v>
      </c>
      <c r="D8849" t="s">
        <v>46736</v>
      </c>
      <c r="F8849" t="s">
        <v>46737</v>
      </c>
      <c r="I8849" t="s">
        <v>9598</v>
      </c>
      <c r="J8849">
        <v>400</v>
      </c>
      <c r="K8849" t="s">
        <v>34754</v>
      </c>
      <c r="L8849" t="s">
        <v>17595</v>
      </c>
      <c r="M8849">
        <v>317666</v>
      </c>
      <c r="N8849">
        <v>2600</v>
      </c>
      <c r="O8849">
        <v>234</v>
      </c>
      <c r="P8849">
        <v>234</v>
      </c>
      <c r="Q8849">
        <v>0</v>
      </c>
      <c r="R8849">
        <v>0</v>
      </c>
      <c r="S8849">
        <v>317666</v>
      </c>
      <c r="T8849">
        <v>234</v>
      </c>
      <c r="U8849">
        <v>0</v>
      </c>
    </row>
    <row r="8850" spans="1:21">
      <c r="A8850">
        <v>1.3</v>
      </c>
      <c r="C8850" t="s">
        <v>46738</v>
      </c>
      <c r="D8850" t="s">
        <v>46739</v>
      </c>
      <c r="F8850" t="s">
        <v>46641</v>
      </c>
      <c r="I8850" t="s">
        <v>9597</v>
      </c>
      <c r="J8850">
        <v>400</v>
      </c>
      <c r="K8850" t="s">
        <v>34754</v>
      </c>
      <c r="L8850" t="s">
        <v>17595</v>
      </c>
      <c r="M8850">
        <v>4355300</v>
      </c>
      <c r="N8850">
        <v>2600</v>
      </c>
      <c r="O8850">
        <v>234</v>
      </c>
      <c r="P8850">
        <v>234</v>
      </c>
      <c r="Q8850">
        <v>0</v>
      </c>
      <c r="R8850">
        <v>0</v>
      </c>
      <c r="S8850">
        <v>4355300</v>
      </c>
      <c r="T8850">
        <v>234</v>
      </c>
      <c r="U8850">
        <v>0</v>
      </c>
    </row>
    <row r="8851" spans="1:21">
      <c r="A8851">
        <v>1.3</v>
      </c>
      <c r="C8851" t="s">
        <v>46740</v>
      </c>
      <c r="D8851" t="s">
        <v>46741</v>
      </c>
      <c r="F8851" t="s">
        <v>46742</v>
      </c>
      <c r="I8851" t="s">
        <v>288</v>
      </c>
      <c r="J8851">
        <v>400</v>
      </c>
      <c r="K8851" t="s">
        <v>34754</v>
      </c>
      <c r="L8851" t="s">
        <v>33066</v>
      </c>
      <c r="M8851">
        <v>379108</v>
      </c>
      <c r="N8851">
        <v>2600</v>
      </c>
      <c r="O8851">
        <v>234</v>
      </c>
      <c r="P8851">
        <v>234</v>
      </c>
      <c r="Q8851">
        <v>0</v>
      </c>
      <c r="R8851">
        <v>0</v>
      </c>
      <c r="S8851">
        <v>379108</v>
      </c>
      <c r="T8851">
        <v>234</v>
      </c>
      <c r="U8851">
        <v>0</v>
      </c>
    </row>
    <row r="8852" spans="1:21">
      <c r="A8852">
        <v>1.3</v>
      </c>
      <c r="C8852" t="s">
        <v>46743</v>
      </c>
      <c r="D8852" t="s">
        <v>46744</v>
      </c>
      <c r="F8852" t="s">
        <v>46745</v>
      </c>
      <c r="I8852" t="s">
        <v>9596</v>
      </c>
      <c r="J8852">
        <v>400</v>
      </c>
      <c r="K8852" t="s">
        <v>34754</v>
      </c>
      <c r="L8852" t="s">
        <v>17595</v>
      </c>
      <c r="M8852">
        <v>724065</v>
      </c>
      <c r="N8852">
        <v>2600</v>
      </c>
      <c r="O8852">
        <v>234</v>
      </c>
      <c r="P8852">
        <v>234</v>
      </c>
      <c r="Q8852">
        <v>0</v>
      </c>
      <c r="R8852">
        <v>0</v>
      </c>
      <c r="S8852">
        <v>724065</v>
      </c>
      <c r="T8852">
        <v>234</v>
      </c>
      <c r="U8852">
        <v>0</v>
      </c>
    </row>
    <row r="8853" spans="1:21">
      <c r="A8853">
        <v>1.3</v>
      </c>
      <c r="C8853" t="s">
        <v>46746</v>
      </c>
      <c r="D8853" t="s">
        <v>46747</v>
      </c>
      <c r="F8853" t="s">
        <v>45439</v>
      </c>
      <c r="I8853" t="s">
        <v>2100</v>
      </c>
      <c r="J8853">
        <v>400</v>
      </c>
      <c r="K8853" t="s">
        <v>34754</v>
      </c>
      <c r="L8853" t="s">
        <v>17666</v>
      </c>
      <c r="M8853">
        <v>335107</v>
      </c>
      <c r="N8853">
        <v>2600</v>
      </c>
      <c r="O8853">
        <v>234</v>
      </c>
      <c r="P8853">
        <v>234</v>
      </c>
      <c r="Q8853">
        <v>0</v>
      </c>
      <c r="R8853">
        <v>0</v>
      </c>
      <c r="S8853">
        <v>335107</v>
      </c>
      <c r="T8853">
        <v>234</v>
      </c>
      <c r="U8853">
        <v>0</v>
      </c>
    </row>
    <row r="8854" spans="1:21">
      <c r="A8854">
        <v>1.3</v>
      </c>
      <c r="C8854" t="s">
        <v>46748</v>
      </c>
      <c r="D8854" t="s">
        <v>46749</v>
      </c>
      <c r="F8854" t="s">
        <v>41289</v>
      </c>
      <c r="I8854" t="s">
        <v>9595</v>
      </c>
      <c r="J8854">
        <v>400</v>
      </c>
      <c r="K8854" t="s">
        <v>34754</v>
      </c>
      <c r="L8854" t="s">
        <v>17595</v>
      </c>
      <c r="M8854">
        <v>923381</v>
      </c>
      <c r="N8854">
        <v>2600</v>
      </c>
      <c r="O8854">
        <v>234</v>
      </c>
      <c r="P8854">
        <v>234</v>
      </c>
      <c r="Q8854">
        <v>0</v>
      </c>
      <c r="R8854">
        <v>0</v>
      </c>
      <c r="S8854">
        <v>923381</v>
      </c>
      <c r="T8854">
        <v>234</v>
      </c>
      <c r="U8854">
        <v>0</v>
      </c>
    </row>
    <row r="8855" spans="1:21">
      <c r="A8855">
        <v>1.3</v>
      </c>
      <c r="C8855" t="s">
        <v>46750</v>
      </c>
      <c r="D8855" t="s">
        <v>35457</v>
      </c>
      <c r="F8855" t="s">
        <v>17732</v>
      </c>
      <c r="I8855" t="s">
        <v>9594</v>
      </c>
      <c r="J8855">
        <v>400</v>
      </c>
      <c r="K8855" t="s">
        <v>34754</v>
      </c>
      <c r="L8855" t="s">
        <v>17595</v>
      </c>
      <c r="M8855">
        <v>2616980</v>
      </c>
      <c r="N8855">
        <v>2600</v>
      </c>
      <c r="O8855">
        <v>234</v>
      </c>
      <c r="P8855">
        <v>234</v>
      </c>
      <c r="Q8855">
        <v>0</v>
      </c>
      <c r="R8855">
        <v>0</v>
      </c>
      <c r="S8855">
        <v>2616980</v>
      </c>
      <c r="T8855">
        <v>234</v>
      </c>
      <c r="U8855">
        <v>0</v>
      </c>
    </row>
    <row r="8856" spans="1:21">
      <c r="A8856">
        <v>1.3</v>
      </c>
      <c r="C8856" t="s">
        <v>46751</v>
      </c>
      <c r="D8856" t="s">
        <v>46752</v>
      </c>
      <c r="F8856" t="s">
        <v>46753</v>
      </c>
      <c r="I8856" t="s">
        <v>9593</v>
      </c>
      <c r="J8856">
        <v>400</v>
      </c>
      <c r="K8856" t="s">
        <v>34754</v>
      </c>
      <c r="L8856" t="s">
        <v>17595</v>
      </c>
      <c r="M8856">
        <v>444062</v>
      </c>
      <c r="N8856">
        <v>2600</v>
      </c>
      <c r="O8856">
        <v>234</v>
      </c>
      <c r="P8856">
        <v>234</v>
      </c>
      <c r="Q8856">
        <v>0</v>
      </c>
      <c r="R8856">
        <v>0</v>
      </c>
      <c r="S8856">
        <v>444062</v>
      </c>
      <c r="T8856">
        <v>234</v>
      </c>
      <c r="U8856">
        <v>0</v>
      </c>
    </row>
    <row r="8857" spans="1:21">
      <c r="A8857">
        <v>1.3</v>
      </c>
      <c r="C8857" t="s">
        <v>46754</v>
      </c>
      <c r="D8857" t="s">
        <v>46755</v>
      </c>
      <c r="F8857" t="s">
        <v>36489</v>
      </c>
      <c r="I8857" t="s">
        <v>3833</v>
      </c>
      <c r="J8857">
        <v>400</v>
      </c>
      <c r="K8857" t="s">
        <v>34754</v>
      </c>
      <c r="L8857" t="s">
        <v>17666</v>
      </c>
      <c r="M8857">
        <v>2491853</v>
      </c>
      <c r="N8857">
        <v>2600</v>
      </c>
      <c r="O8857">
        <v>234</v>
      </c>
      <c r="P8857">
        <v>234</v>
      </c>
      <c r="Q8857">
        <v>0</v>
      </c>
      <c r="R8857">
        <v>0</v>
      </c>
      <c r="S8857">
        <v>2491853</v>
      </c>
      <c r="T8857">
        <v>234</v>
      </c>
      <c r="U8857">
        <v>0</v>
      </c>
    </row>
    <row r="8858" spans="1:21">
      <c r="A8858">
        <v>1.3</v>
      </c>
      <c r="C8858" t="s">
        <v>46756</v>
      </c>
      <c r="D8858" t="s">
        <v>39130</v>
      </c>
      <c r="F8858" t="s">
        <v>30129</v>
      </c>
      <c r="I8858" t="s">
        <v>9592</v>
      </c>
      <c r="J8858">
        <v>400</v>
      </c>
      <c r="K8858" t="s">
        <v>34754</v>
      </c>
      <c r="L8858" t="s">
        <v>17595</v>
      </c>
      <c r="M8858">
        <v>206963</v>
      </c>
      <c r="N8858">
        <v>2600</v>
      </c>
      <c r="O8858">
        <v>234</v>
      </c>
      <c r="P8858">
        <v>234</v>
      </c>
      <c r="Q8858">
        <v>0</v>
      </c>
      <c r="R8858">
        <v>0</v>
      </c>
      <c r="S8858">
        <v>206963</v>
      </c>
      <c r="T8858">
        <v>234</v>
      </c>
      <c r="U8858">
        <v>0</v>
      </c>
    </row>
    <row r="8859" spans="1:21">
      <c r="A8859">
        <v>1.3</v>
      </c>
      <c r="C8859" t="s">
        <v>46757</v>
      </c>
      <c r="D8859" t="s">
        <v>46758</v>
      </c>
      <c r="F8859" t="s">
        <v>46759</v>
      </c>
      <c r="I8859" t="s">
        <v>9591</v>
      </c>
      <c r="J8859">
        <v>400</v>
      </c>
      <c r="K8859" t="s">
        <v>34754</v>
      </c>
      <c r="L8859" t="s">
        <v>17595</v>
      </c>
      <c r="M8859">
        <v>236034</v>
      </c>
      <c r="N8859">
        <v>2600</v>
      </c>
      <c r="O8859">
        <v>234</v>
      </c>
      <c r="P8859">
        <v>234</v>
      </c>
      <c r="Q8859">
        <v>0</v>
      </c>
      <c r="R8859">
        <v>0</v>
      </c>
      <c r="S8859">
        <v>236034</v>
      </c>
      <c r="T8859">
        <v>234</v>
      </c>
      <c r="U8859">
        <v>0</v>
      </c>
    </row>
    <row r="8860" spans="1:21">
      <c r="A8860">
        <v>1.3</v>
      </c>
      <c r="C8860" t="s">
        <v>46760</v>
      </c>
      <c r="D8860" t="s">
        <v>46761</v>
      </c>
      <c r="F8860" t="s">
        <v>46762</v>
      </c>
      <c r="I8860" t="s">
        <v>9587</v>
      </c>
      <c r="J8860">
        <v>400</v>
      </c>
      <c r="K8860" t="s">
        <v>34754</v>
      </c>
      <c r="L8860" t="s">
        <v>17595</v>
      </c>
      <c r="M8860">
        <v>1034412</v>
      </c>
      <c r="N8860">
        <v>2600</v>
      </c>
      <c r="O8860">
        <v>234</v>
      </c>
      <c r="P8860">
        <v>234</v>
      </c>
      <c r="Q8860">
        <v>0</v>
      </c>
      <c r="R8860">
        <v>0</v>
      </c>
      <c r="S8860">
        <v>1034412</v>
      </c>
      <c r="T8860">
        <v>234</v>
      </c>
      <c r="U8860">
        <v>0</v>
      </c>
    </row>
    <row r="8861" spans="1:21">
      <c r="A8861">
        <v>1.3</v>
      </c>
      <c r="C8861" t="s">
        <v>46763</v>
      </c>
      <c r="D8861" t="s">
        <v>46764</v>
      </c>
      <c r="F8861" t="s">
        <v>46765</v>
      </c>
      <c r="I8861" t="s">
        <v>9586</v>
      </c>
      <c r="J8861">
        <v>400</v>
      </c>
      <c r="K8861" t="s">
        <v>34754</v>
      </c>
      <c r="L8861" t="s">
        <v>17595</v>
      </c>
      <c r="M8861">
        <v>321726</v>
      </c>
      <c r="N8861">
        <v>2600</v>
      </c>
      <c r="O8861">
        <v>234</v>
      </c>
      <c r="P8861">
        <v>234</v>
      </c>
      <c r="Q8861">
        <v>0</v>
      </c>
      <c r="R8861">
        <v>0</v>
      </c>
      <c r="S8861">
        <v>321726</v>
      </c>
      <c r="T8861">
        <v>234</v>
      </c>
      <c r="U8861">
        <v>0</v>
      </c>
    </row>
    <row r="8862" spans="1:21">
      <c r="A8862">
        <v>1.3</v>
      </c>
      <c r="C8862" t="s">
        <v>46766</v>
      </c>
      <c r="D8862" t="s">
        <v>46767</v>
      </c>
      <c r="F8862" t="s">
        <v>46768</v>
      </c>
      <c r="I8862" t="s">
        <v>9585</v>
      </c>
      <c r="J8862">
        <v>400</v>
      </c>
      <c r="K8862" t="s">
        <v>34754</v>
      </c>
      <c r="L8862" t="s">
        <v>17595</v>
      </c>
      <c r="M8862">
        <v>435967</v>
      </c>
      <c r="N8862">
        <v>2600</v>
      </c>
      <c r="O8862">
        <v>234</v>
      </c>
      <c r="P8862">
        <v>234</v>
      </c>
      <c r="Q8862">
        <v>0</v>
      </c>
      <c r="R8862">
        <v>0</v>
      </c>
      <c r="S8862">
        <v>435967</v>
      </c>
      <c r="T8862">
        <v>234</v>
      </c>
      <c r="U8862">
        <v>0</v>
      </c>
    </row>
    <row r="8863" spans="1:21">
      <c r="A8863">
        <v>1.3</v>
      </c>
      <c r="C8863" t="s">
        <v>46769</v>
      </c>
      <c r="D8863" t="s">
        <v>46770</v>
      </c>
      <c r="F8863" t="s">
        <v>18495</v>
      </c>
      <c r="I8863" t="s">
        <v>2099</v>
      </c>
      <c r="J8863">
        <v>400</v>
      </c>
      <c r="K8863" t="s">
        <v>34754</v>
      </c>
      <c r="L8863" t="s">
        <v>17666</v>
      </c>
      <c r="M8863">
        <v>285374</v>
      </c>
      <c r="N8863">
        <v>2600</v>
      </c>
      <c r="O8863">
        <v>234</v>
      </c>
      <c r="P8863">
        <v>234</v>
      </c>
      <c r="Q8863">
        <v>0</v>
      </c>
      <c r="R8863">
        <v>0</v>
      </c>
      <c r="S8863">
        <v>285374</v>
      </c>
      <c r="T8863">
        <v>234</v>
      </c>
      <c r="U8863">
        <v>0</v>
      </c>
    </row>
    <row r="8864" spans="1:21">
      <c r="A8864">
        <v>1.3</v>
      </c>
      <c r="C8864" t="s">
        <v>46771</v>
      </c>
      <c r="D8864" t="s">
        <v>46772</v>
      </c>
      <c r="F8864" t="s">
        <v>17718</v>
      </c>
      <c r="I8864" t="s">
        <v>9584</v>
      </c>
      <c r="J8864">
        <v>400</v>
      </c>
      <c r="K8864" t="s">
        <v>34754</v>
      </c>
      <c r="L8864" t="s">
        <v>17595</v>
      </c>
      <c r="M8864">
        <v>1759185</v>
      </c>
      <c r="N8864">
        <v>2600</v>
      </c>
      <c r="O8864">
        <v>234</v>
      </c>
      <c r="P8864">
        <v>234</v>
      </c>
      <c r="Q8864">
        <v>0</v>
      </c>
      <c r="R8864">
        <v>0</v>
      </c>
      <c r="S8864">
        <v>1759185</v>
      </c>
      <c r="T8864">
        <v>234</v>
      </c>
      <c r="U8864">
        <v>0</v>
      </c>
    </row>
    <row r="8865" spans="1:21">
      <c r="A8865">
        <v>1.3</v>
      </c>
      <c r="C8865" t="s">
        <v>46773</v>
      </c>
      <c r="D8865" t="s">
        <v>46774</v>
      </c>
      <c r="F8865" t="s">
        <v>46775</v>
      </c>
      <c r="I8865" t="s">
        <v>9583</v>
      </c>
      <c r="J8865">
        <v>400</v>
      </c>
      <c r="K8865" t="s">
        <v>34754</v>
      </c>
      <c r="L8865" t="s">
        <v>17595</v>
      </c>
      <c r="M8865">
        <v>2093572</v>
      </c>
      <c r="N8865">
        <v>2600</v>
      </c>
      <c r="O8865">
        <v>234</v>
      </c>
      <c r="P8865">
        <v>234</v>
      </c>
      <c r="Q8865">
        <v>0</v>
      </c>
      <c r="R8865">
        <v>0</v>
      </c>
      <c r="S8865">
        <v>2093572</v>
      </c>
      <c r="T8865">
        <v>234</v>
      </c>
      <c r="U8865">
        <v>0</v>
      </c>
    </row>
    <row r="8866" spans="1:21">
      <c r="A8866">
        <v>1.3</v>
      </c>
      <c r="C8866" t="s">
        <v>46776</v>
      </c>
      <c r="D8866" t="s">
        <v>46777</v>
      </c>
      <c r="F8866" t="s">
        <v>46778</v>
      </c>
      <c r="I8866" t="s">
        <v>9582</v>
      </c>
      <c r="J8866">
        <v>400</v>
      </c>
      <c r="K8866" t="s">
        <v>34754</v>
      </c>
      <c r="L8866" t="s">
        <v>17595</v>
      </c>
      <c r="M8866">
        <v>672055</v>
      </c>
      <c r="N8866">
        <v>2600</v>
      </c>
      <c r="O8866">
        <v>234</v>
      </c>
      <c r="P8866">
        <v>234</v>
      </c>
      <c r="Q8866">
        <v>0</v>
      </c>
      <c r="R8866">
        <v>0</v>
      </c>
      <c r="S8866">
        <v>672055</v>
      </c>
      <c r="T8866">
        <v>234</v>
      </c>
      <c r="U8866">
        <v>0</v>
      </c>
    </row>
    <row r="8867" spans="1:21">
      <c r="A8867">
        <v>1.3</v>
      </c>
      <c r="C8867" t="s">
        <v>46779</v>
      </c>
      <c r="D8867" t="s">
        <v>39118</v>
      </c>
      <c r="F8867" t="s">
        <v>39119</v>
      </c>
      <c r="I8867" t="s">
        <v>2098</v>
      </c>
      <c r="J8867">
        <v>400</v>
      </c>
      <c r="K8867" t="s">
        <v>34754</v>
      </c>
      <c r="L8867" t="s">
        <v>17666</v>
      </c>
      <c r="M8867">
        <v>116510</v>
      </c>
      <c r="N8867">
        <v>2600</v>
      </c>
      <c r="O8867">
        <v>234</v>
      </c>
      <c r="P8867">
        <v>234</v>
      </c>
      <c r="Q8867">
        <v>0</v>
      </c>
      <c r="R8867">
        <v>0</v>
      </c>
      <c r="S8867">
        <v>116510</v>
      </c>
      <c r="T8867">
        <v>234</v>
      </c>
      <c r="U8867">
        <v>0</v>
      </c>
    </row>
    <row r="8868" spans="1:21">
      <c r="A8868">
        <v>1.3</v>
      </c>
      <c r="C8868" t="s">
        <v>46780</v>
      </c>
      <c r="D8868" t="s">
        <v>46781</v>
      </c>
      <c r="F8868" t="s">
        <v>46644</v>
      </c>
      <c r="I8868" t="s">
        <v>9581</v>
      </c>
      <c r="J8868">
        <v>400</v>
      </c>
      <c r="K8868" t="s">
        <v>34754</v>
      </c>
      <c r="L8868" t="s">
        <v>17595</v>
      </c>
      <c r="M8868">
        <v>867442</v>
      </c>
      <c r="N8868">
        <v>2600</v>
      </c>
      <c r="O8868">
        <v>234</v>
      </c>
      <c r="P8868">
        <v>234</v>
      </c>
      <c r="Q8868">
        <v>0</v>
      </c>
      <c r="R8868">
        <v>0</v>
      </c>
      <c r="S8868">
        <v>867442</v>
      </c>
      <c r="T8868">
        <v>234</v>
      </c>
      <c r="U8868">
        <v>0</v>
      </c>
    </row>
    <row r="8869" spans="1:21">
      <c r="A8869">
        <v>1.3</v>
      </c>
      <c r="C8869" t="s">
        <v>46782</v>
      </c>
      <c r="D8869" t="s">
        <v>46783</v>
      </c>
      <c r="F8869" t="s">
        <v>46784</v>
      </c>
      <c r="I8869" t="s">
        <v>3832</v>
      </c>
      <c r="J8869">
        <v>400</v>
      </c>
      <c r="K8869" t="s">
        <v>34754</v>
      </c>
      <c r="L8869" t="s">
        <v>17612</v>
      </c>
      <c r="M8869">
        <v>99017</v>
      </c>
      <c r="N8869">
        <v>2600</v>
      </c>
      <c r="O8869">
        <v>234</v>
      </c>
      <c r="P8869">
        <v>234</v>
      </c>
      <c r="Q8869">
        <v>0</v>
      </c>
      <c r="R8869">
        <v>0</v>
      </c>
      <c r="S8869">
        <v>99017</v>
      </c>
      <c r="T8869">
        <v>234</v>
      </c>
      <c r="U8869">
        <v>0</v>
      </c>
    </row>
    <row r="8870" spans="1:21">
      <c r="A8870">
        <v>1.3</v>
      </c>
      <c r="C8870" t="s">
        <v>46785</v>
      </c>
      <c r="D8870" t="s">
        <v>46786</v>
      </c>
      <c r="F8870" t="s">
        <v>17606</v>
      </c>
      <c r="I8870" t="s">
        <v>771</v>
      </c>
      <c r="J8870">
        <v>400</v>
      </c>
      <c r="K8870" t="s">
        <v>34754</v>
      </c>
      <c r="L8870" t="s">
        <v>23150</v>
      </c>
      <c r="M8870">
        <v>303774</v>
      </c>
      <c r="N8870">
        <v>2600</v>
      </c>
      <c r="O8870">
        <v>234</v>
      </c>
      <c r="P8870">
        <v>234</v>
      </c>
      <c r="Q8870">
        <v>0</v>
      </c>
      <c r="R8870">
        <v>0</v>
      </c>
      <c r="S8870">
        <v>303774</v>
      </c>
      <c r="T8870">
        <v>234</v>
      </c>
      <c r="U8870">
        <v>0</v>
      </c>
    </row>
    <row r="8871" spans="1:21">
      <c r="A8871">
        <v>1.3</v>
      </c>
      <c r="C8871" t="s">
        <v>46787</v>
      </c>
      <c r="D8871" t="s">
        <v>46788</v>
      </c>
      <c r="F8871" t="s">
        <v>46789</v>
      </c>
      <c r="I8871" t="s">
        <v>2097</v>
      </c>
      <c r="J8871">
        <v>400</v>
      </c>
      <c r="K8871" t="s">
        <v>34754</v>
      </c>
      <c r="L8871" t="s">
        <v>17666</v>
      </c>
      <c r="M8871">
        <v>324746</v>
      </c>
      <c r="N8871">
        <v>2600</v>
      </c>
      <c r="O8871">
        <v>234</v>
      </c>
      <c r="P8871">
        <v>234</v>
      </c>
      <c r="Q8871">
        <v>0</v>
      </c>
      <c r="R8871">
        <v>0</v>
      </c>
      <c r="S8871">
        <v>324746</v>
      </c>
      <c r="T8871">
        <v>234</v>
      </c>
      <c r="U8871">
        <v>0</v>
      </c>
    </row>
    <row r="8872" spans="1:21">
      <c r="A8872">
        <v>1.3</v>
      </c>
      <c r="C8872" t="s">
        <v>46790</v>
      </c>
      <c r="D8872" t="s">
        <v>46791</v>
      </c>
      <c r="F8872" t="s">
        <v>46792</v>
      </c>
      <c r="I8872" t="s">
        <v>9580</v>
      </c>
      <c r="J8872">
        <v>400</v>
      </c>
      <c r="K8872" t="s">
        <v>34754</v>
      </c>
      <c r="L8872" t="s">
        <v>17595</v>
      </c>
      <c r="M8872">
        <v>225696</v>
      </c>
      <c r="N8872">
        <v>2600</v>
      </c>
      <c r="O8872">
        <v>234</v>
      </c>
      <c r="P8872">
        <v>234</v>
      </c>
      <c r="Q8872">
        <v>0</v>
      </c>
      <c r="R8872">
        <v>0</v>
      </c>
      <c r="S8872">
        <v>225696</v>
      </c>
      <c r="T8872">
        <v>234</v>
      </c>
      <c r="U8872">
        <v>0</v>
      </c>
    </row>
    <row r="8873" spans="1:21">
      <c r="A8873">
        <v>1.3</v>
      </c>
      <c r="C8873" t="s">
        <v>46793</v>
      </c>
      <c r="D8873" t="s">
        <v>20869</v>
      </c>
      <c r="F8873" t="s">
        <v>20870</v>
      </c>
      <c r="I8873" t="s">
        <v>9579</v>
      </c>
      <c r="J8873">
        <v>400</v>
      </c>
      <c r="K8873" t="s">
        <v>34754</v>
      </c>
      <c r="L8873" t="s">
        <v>17595</v>
      </c>
      <c r="M8873">
        <v>629660</v>
      </c>
      <c r="N8873">
        <v>2600</v>
      </c>
      <c r="O8873">
        <v>234</v>
      </c>
      <c r="P8873">
        <v>234</v>
      </c>
      <c r="Q8873">
        <v>0</v>
      </c>
      <c r="R8873">
        <v>0</v>
      </c>
      <c r="S8873">
        <v>629660</v>
      </c>
      <c r="T8873">
        <v>234</v>
      </c>
      <c r="U8873">
        <v>0</v>
      </c>
    </row>
    <row r="8874" spans="1:21">
      <c r="A8874">
        <v>1.3</v>
      </c>
      <c r="C8874" t="s">
        <v>46794</v>
      </c>
      <c r="D8874" t="s">
        <v>46795</v>
      </c>
      <c r="F8874" t="s">
        <v>46796</v>
      </c>
      <c r="I8874" t="s">
        <v>2096</v>
      </c>
      <c r="J8874">
        <v>400</v>
      </c>
      <c r="K8874" t="s">
        <v>34754</v>
      </c>
      <c r="L8874" t="s">
        <v>17666</v>
      </c>
      <c r="M8874">
        <v>453148</v>
      </c>
      <c r="N8874">
        <v>2600</v>
      </c>
      <c r="O8874">
        <v>234</v>
      </c>
      <c r="P8874">
        <v>234</v>
      </c>
      <c r="Q8874">
        <v>0</v>
      </c>
      <c r="R8874">
        <v>0</v>
      </c>
      <c r="S8874">
        <v>453148</v>
      </c>
      <c r="T8874">
        <v>234</v>
      </c>
      <c r="U8874">
        <v>0</v>
      </c>
    </row>
    <row r="8875" spans="1:21">
      <c r="A8875">
        <v>1.3</v>
      </c>
      <c r="C8875" t="s">
        <v>46797</v>
      </c>
      <c r="D8875" t="s">
        <v>46798</v>
      </c>
      <c r="F8875" t="s">
        <v>46799</v>
      </c>
      <c r="I8875" t="s">
        <v>9578</v>
      </c>
      <c r="J8875">
        <v>400</v>
      </c>
      <c r="K8875" t="s">
        <v>34754</v>
      </c>
      <c r="L8875" t="s">
        <v>17595</v>
      </c>
      <c r="M8875">
        <v>4304638</v>
      </c>
      <c r="N8875">
        <v>2600</v>
      </c>
      <c r="O8875">
        <v>234</v>
      </c>
      <c r="P8875">
        <v>234</v>
      </c>
      <c r="Q8875">
        <v>0</v>
      </c>
      <c r="R8875">
        <v>0</v>
      </c>
      <c r="S8875">
        <v>4304638</v>
      </c>
      <c r="T8875">
        <v>234</v>
      </c>
      <c r="U8875">
        <v>0</v>
      </c>
    </row>
    <row r="8876" spans="1:21">
      <c r="A8876">
        <v>1.3</v>
      </c>
      <c r="C8876" t="s">
        <v>46800</v>
      </c>
      <c r="D8876" t="s">
        <v>46801</v>
      </c>
      <c r="F8876" t="s">
        <v>17606</v>
      </c>
      <c r="I8876" t="s">
        <v>9577</v>
      </c>
      <c r="J8876">
        <v>400</v>
      </c>
      <c r="K8876" t="s">
        <v>34754</v>
      </c>
      <c r="L8876" t="s">
        <v>17595</v>
      </c>
      <c r="M8876">
        <v>1103089</v>
      </c>
      <c r="N8876">
        <v>2600</v>
      </c>
      <c r="O8876">
        <v>234</v>
      </c>
      <c r="P8876">
        <v>234</v>
      </c>
      <c r="Q8876">
        <v>0</v>
      </c>
      <c r="R8876">
        <v>0</v>
      </c>
      <c r="S8876">
        <v>1103089</v>
      </c>
      <c r="T8876">
        <v>234</v>
      </c>
      <c r="U8876">
        <v>0</v>
      </c>
    </row>
    <row r="8877" spans="1:21">
      <c r="A8877">
        <v>1.3</v>
      </c>
      <c r="C8877" t="s">
        <v>46802</v>
      </c>
      <c r="D8877" t="s">
        <v>46803</v>
      </c>
      <c r="F8877" t="s">
        <v>34777</v>
      </c>
      <c r="I8877" t="s">
        <v>3831</v>
      </c>
      <c r="J8877">
        <v>400</v>
      </c>
      <c r="K8877" t="s">
        <v>34754</v>
      </c>
      <c r="L8877" t="s">
        <v>17612</v>
      </c>
      <c r="M8877">
        <v>356733</v>
      </c>
      <c r="N8877">
        <v>2600</v>
      </c>
      <c r="O8877">
        <v>234</v>
      </c>
      <c r="P8877">
        <v>234</v>
      </c>
      <c r="Q8877">
        <v>0</v>
      </c>
      <c r="R8877">
        <v>0</v>
      </c>
      <c r="S8877">
        <v>356733</v>
      </c>
      <c r="T8877">
        <v>234</v>
      </c>
      <c r="U8877">
        <v>0</v>
      </c>
    </row>
    <row r="8878" spans="1:21">
      <c r="A8878">
        <v>1.3</v>
      </c>
      <c r="C8878" t="s">
        <v>46804</v>
      </c>
      <c r="D8878" t="s">
        <v>46805</v>
      </c>
      <c r="F8878" t="s">
        <v>17718</v>
      </c>
      <c r="I8878" t="s">
        <v>9576</v>
      </c>
      <c r="J8878">
        <v>400</v>
      </c>
      <c r="K8878" t="s">
        <v>34754</v>
      </c>
      <c r="L8878" t="s">
        <v>17595</v>
      </c>
      <c r="M8878">
        <v>385934</v>
      </c>
      <c r="N8878">
        <v>2600</v>
      </c>
      <c r="O8878">
        <v>234</v>
      </c>
      <c r="P8878">
        <v>234</v>
      </c>
      <c r="Q8878">
        <v>0</v>
      </c>
      <c r="R8878">
        <v>0</v>
      </c>
      <c r="S8878">
        <v>385934</v>
      </c>
      <c r="T8878">
        <v>234</v>
      </c>
      <c r="U8878">
        <v>0</v>
      </c>
    </row>
    <row r="8879" spans="1:21">
      <c r="A8879">
        <v>1.3</v>
      </c>
      <c r="C8879" t="s">
        <v>46806</v>
      </c>
      <c r="D8879" t="s">
        <v>46807</v>
      </c>
      <c r="F8879" t="s">
        <v>46808</v>
      </c>
      <c r="I8879" t="s">
        <v>9575</v>
      </c>
      <c r="J8879">
        <v>400</v>
      </c>
      <c r="K8879" t="s">
        <v>34754</v>
      </c>
      <c r="L8879" t="s">
        <v>17595</v>
      </c>
      <c r="M8879">
        <v>365806</v>
      </c>
      <c r="N8879">
        <v>2600</v>
      </c>
      <c r="O8879">
        <v>234</v>
      </c>
      <c r="P8879">
        <v>234</v>
      </c>
      <c r="Q8879">
        <v>0</v>
      </c>
      <c r="R8879">
        <v>0</v>
      </c>
      <c r="S8879">
        <v>365806</v>
      </c>
      <c r="T8879">
        <v>234</v>
      </c>
      <c r="U8879">
        <v>0</v>
      </c>
    </row>
    <row r="8880" spans="1:21">
      <c r="A8880">
        <v>1.3</v>
      </c>
      <c r="C8880" t="s">
        <v>46809</v>
      </c>
      <c r="D8880" t="s">
        <v>46810</v>
      </c>
      <c r="F8880" t="s">
        <v>46811</v>
      </c>
      <c r="I8880" t="s">
        <v>2095</v>
      </c>
      <c r="J8880">
        <v>400</v>
      </c>
      <c r="K8880" t="s">
        <v>34754</v>
      </c>
      <c r="L8880" t="s">
        <v>17666</v>
      </c>
      <c r="M8880">
        <v>261810</v>
      </c>
      <c r="N8880">
        <v>2600</v>
      </c>
      <c r="O8880">
        <v>234</v>
      </c>
      <c r="P8880">
        <v>234</v>
      </c>
      <c r="Q8880">
        <v>0</v>
      </c>
      <c r="R8880">
        <v>0</v>
      </c>
      <c r="S8880">
        <v>261810</v>
      </c>
      <c r="T8880">
        <v>234</v>
      </c>
      <c r="U8880">
        <v>0</v>
      </c>
    </row>
    <row r="8881" spans="1:21">
      <c r="A8881">
        <v>1.3</v>
      </c>
      <c r="C8881" t="s">
        <v>46812</v>
      </c>
      <c r="D8881" t="s">
        <v>46813</v>
      </c>
      <c r="F8881" t="s">
        <v>18495</v>
      </c>
      <c r="I8881" t="s">
        <v>2094</v>
      </c>
      <c r="J8881">
        <v>400</v>
      </c>
      <c r="K8881" t="s">
        <v>34754</v>
      </c>
      <c r="L8881" t="s">
        <v>17666</v>
      </c>
      <c r="M8881">
        <v>66962</v>
      </c>
      <c r="N8881">
        <v>2600</v>
      </c>
      <c r="O8881">
        <v>234</v>
      </c>
      <c r="P8881">
        <v>234</v>
      </c>
      <c r="Q8881">
        <v>0</v>
      </c>
      <c r="R8881">
        <v>0</v>
      </c>
      <c r="S8881">
        <v>66962</v>
      </c>
      <c r="T8881">
        <v>234</v>
      </c>
      <c r="U8881">
        <v>0</v>
      </c>
    </row>
    <row r="8882" spans="1:21">
      <c r="A8882">
        <v>1.3</v>
      </c>
      <c r="C8882" t="s">
        <v>46814</v>
      </c>
      <c r="D8882" t="s">
        <v>46815</v>
      </c>
      <c r="F8882" t="s">
        <v>46816</v>
      </c>
      <c r="I8882" t="s">
        <v>2093</v>
      </c>
      <c r="J8882">
        <v>400</v>
      </c>
      <c r="K8882" t="s">
        <v>34754</v>
      </c>
      <c r="L8882" t="s">
        <v>17666</v>
      </c>
      <c r="M8882">
        <v>197763</v>
      </c>
      <c r="N8882">
        <v>2600</v>
      </c>
      <c r="O8882">
        <v>234</v>
      </c>
      <c r="P8882">
        <v>234</v>
      </c>
      <c r="Q8882">
        <v>0</v>
      </c>
      <c r="R8882">
        <v>0</v>
      </c>
      <c r="S8882">
        <v>197763</v>
      </c>
      <c r="T8882">
        <v>234</v>
      </c>
      <c r="U8882">
        <v>0</v>
      </c>
    </row>
    <row r="8883" spans="1:21">
      <c r="A8883">
        <v>1.3</v>
      </c>
      <c r="C8883" t="s">
        <v>46817</v>
      </c>
      <c r="D8883" t="s">
        <v>46818</v>
      </c>
      <c r="F8883" t="s">
        <v>46819</v>
      </c>
      <c r="I8883" t="s">
        <v>5988</v>
      </c>
      <c r="J8883">
        <v>400</v>
      </c>
      <c r="K8883" t="s">
        <v>34754</v>
      </c>
      <c r="L8883" t="s">
        <v>17635</v>
      </c>
      <c r="M8883">
        <v>963622</v>
      </c>
      <c r="N8883">
        <v>2600</v>
      </c>
      <c r="O8883">
        <v>234</v>
      </c>
      <c r="P8883">
        <v>234</v>
      </c>
      <c r="Q8883">
        <v>0</v>
      </c>
      <c r="R8883">
        <v>0</v>
      </c>
      <c r="S8883">
        <v>963622</v>
      </c>
      <c r="T8883">
        <v>234</v>
      </c>
      <c r="U8883">
        <v>0</v>
      </c>
    </row>
    <row r="8884" spans="1:21">
      <c r="A8884">
        <v>1.3</v>
      </c>
      <c r="C8884" t="s">
        <v>46820</v>
      </c>
      <c r="D8884" t="s">
        <v>46821</v>
      </c>
      <c r="F8884" t="s">
        <v>46822</v>
      </c>
      <c r="I8884" t="s">
        <v>2092</v>
      </c>
      <c r="J8884">
        <v>400</v>
      </c>
      <c r="K8884" t="s">
        <v>34754</v>
      </c>
      <c r="L8884" t="s">
        <v>17666</v>
      </c>
      <c r="M8884">
        <v>1604024</v>
      </c>
      <c r="N8884">
        <v>2600</v>
      </c>
      <c r="O8884">
        <v>234</v>
      </c>
      <c r="P8884">
        <v>234</v>
      </c>
      <c r="Q8884">
        <v>0</v>
      </c>
      <c r="R8884">
        <v>0</v>
      </c>
      <c r="S8884">
        <v>1604024</v>
      </c>
      <c r="T8884">
        <v>234</v>
      </c>
      <c r="U8884">
        <v>0</v>
      </c>
    </row>
    <row r="8885" spans="1:21">
      <c r="A8885">
        <v>1.3</v>
      </c>
      <c r="C8885" t="s">
        <v>46823</v>
      </c>
      <c r="D8885" t="s">
        <v>46824</v>
      </c>
      <c r="F8885" t="s">
        <v>46825</v>
      </c>
      <c r="I8885" t="s">
        <v>5987</v>
      </c>
      <c r="J8885">
        <v>400</v>
      </c>
      <c r="K8885" t="s">
        <v>34754</v>
      </c>
      <c r="L8885" t="s">
        <v>17635</v>
      </c>
      <c r="M8885">
        <v>521875</v>
      </c>
      <c r="N8885">
        <v>2600</v>
      </c>
      <c r="O8885">
        <v>234</v>
      </c>
      <c r="P8885">
        <v>234</v>
      </c>
      <c r="Q8885">
        <v>0</v>
      </c>
      <c r="R8885">
        <v>0</v>
      </c>
      <c r="S8885">
        <v>521875</v>
      </c>
      <c r="T8885">
        <v>234</v>
      </c>
      <c r="U8885">
        <v>0</v>
      </c>
    </row>
    <row r="8886" spans="1:21">
      <c r="A8886">
        <v>1.3</v>
      </c>
      <c r="C8886" t="s">
        <v>46826</v>
      </c>
      <c r="D8886" t="s">
        <v>46827</v>
      </c>
      <c r="F8886" t="s">
        <v>46828</v>
      </c>
      <c r="I8886" t="s">
        <v>3830</v>
      </c>
      <c r="J8886">
        <v>400</v>
      </c>
      <c r="K8886" t="s">
        <v>34754</v>
      </c>
      <c r="L8886" t="s">
        <v>17612</v>
      </c>
      <c r="M8886">
        <v>578692</v>
      </c>
      <c r="N8886">
        <v>2600</v>
      </c>
      <c r="O8886">
        <v>234</v>
      </c>
      <c r="P8886">
        <v>234</v>
      </c>
      <c r="Q8886">
        <v>0</v>
      </c>
      <c r="R8886">
        <v>0</v>
      </c>
      <c r="S8886">
        <v>578692</v>
      </c>
      <c r="T8886">
        <v>234</v>
      </c>
      <c r="U8886">
        <v>0</v>
      </c>
    </row>
    <row r="8887" spans="1:21">
      <c r="A8887">
        <v>1.3</v>
      </c>
      <c r="C8887" t="s">
        <v>46829</v>
      </c>
      <c r="D8887" t="s">
        <v>46830</v>
      </c>
      <c r="F8887" t="s">
        <v>46831</v>
      </c>
      <c r="I8887" t="s">
        <v>5983</v>
      </c>
      <c r="J8887">
        <v>400</v>
      </c>
      <c r="K8887" t="s">
        <v>34754</v>
      </c>
      <c r="L8887" t="s">
        <v>17635</v>
      </c>
      <c r="M8887">
        <v>1078212</v>
      </c>
      <c r="N8887">
        <v>2600</v>
      </c>
      <c r="O8887">
        <v>234</v>
      </c>
      <c r="P8887">
        <v>234</v>
      </c>
      <c r="Q8887">
        <v>0</v>
      </c>
      <c r="R8887">
        <v>0</v>
      </c>
      <c r="S8887">
        <v>1078212</v>
      </c>
      <c r="T8887">
        <v>234</v>
      </c>
      <c r="U8887">
        <v>0</v>
      </c>
    </row>
    <row r="8888" spans="1:21">
      <c r="A8888">
        <v>1.3</v>
      </c>
      <c r="C8888" t="s">
        <v>46832</v>
      </c>
      <c r="D8888" t="s">
        <v>46833</v>
      </c>
      <c r="F8888" t="s">
        <v>46834</v>
      </c>
      <c r="I8888" t="s">
        <v>5982</v>
      </c>
      <c r="J8888">
        <v>400</v>
      </c>
      <c r="K8888" t="s">
        <v>34754</v>
      </c>
      <c r="L8888" t="s">
        <v>17635</v>
      </c>
      <c r="M8888">
        <v>497182</v>
      </c>
      <c r="N8888">
        <v>2600</v>
      </c>
      <c r="O8888">
        <v>234</v>
      </c>
      <c r="P8888">
        <v>234</v>
      </c>
      <c r="Q8888">
        <v>0</v>
      </c>
      <c r="R8888">
        <v>0</v>
      </c>
      <c r="S8888">
        <v>497182</v>
      </c>
      <c r="T8888">
        <v>234</v>
      </c>
      <c r="U8888">
        <v>0</v>
      </c>
    </row>
    <row r="8889" spans="1:21">
      <c r="A8889">
        <v>1.3</v>
      </c>
      <c r="C8889" t="s">
        <v>46835</v>
      </c>
      <c r="D8889" t="s">
        <v>45434</v>
      </c>
      <c r="F8889" t="s">
        <v>27063</v>
      </c>
      <c r="I8889" t="s">
        <v>5981</v>
      </c>
      <c r="J8889">
        <v>400</v>
      </c>
      <c r="K8889" t="s">
        <v>34754</v>
      </c>
      <c r="L8889" t="s">
        <v>17635</v>
      </c>
      <c r="M8889">
        <v>141892</v>
      </c>
      <c r="N8889">
        <v>2600</v>
      </c>
      <c r="O8889">
        <v>234</v>
      </c>
      <c r="P8889">
        <v>234</v>
      </c>
      <c r="Q8889">
        <v>0</v>
      </c>
      <c r="R8889">
        <v>0</v>
      </c>
      <c r="S8889">
        <v>141892</v>
      </c>
      <c r="T8889">
        <v>234</v>
      </c>
      <c r="U8889">
        <v>0</v>
      </c>
    </row>
    <row r="8890" spans="1:21">
      <c r="A8890">
        <v>1.3</v>
      </c>
      <c r="C8890" t="s">
        <v>46836</v>
      </c>
      <c r="D8890" t="s">
        <v>46837</v>
      </c>
      <c r="F8890" t="s">
        <v>46838</v>
      </c>
      <c r="I8890" t="s">
        <v>5980</v>
      </c>
      <c r="J8890">
        <v>400</v>
      </c>
      <c r="K8890" t="s">
        <v>34754</v>
      </c>
      <c r="L8890" t="s">
        <v>17635</v>
      </c>
      <c r="M8890">
        <v>900551</v>
      </c>
      <c r="N8890">
        <v>2600</v>
      </c>
      <c r="O8890">
        <v>234</v>
      </c>
      <c r="P8890">
        <v>234</v>
      </c>
      <c r="Q8890">
        <v>0</v>
      </c>
      <c r="R8890">
        <v>0</v>
      </c>
      <c r="S8890">
        <v>900551</v>
      </c>
      <c r="T8890">
        <v>234</v>
      </c>
      <c r="U8890">
        <v>0</v>
      </c>
    </row>
    <row r="8891" spans="1:21">
      <c r="A8891">
        <v>1.3</v>
      </c>
      <c r="C8891" t="s">
        <v>46839</v>
      </c>
      <c r="D8891" t="s">
        <v>46840</v>
      </c>
      <c r="F8891" t="s">
        <v>46841</v>
      </c>
      <c r="I8891" t="s">
        <v>3828</v>
      </c>
      <c r="J8891">
        <v>400</v>
      </c>
      <c r="K8891" t="s">
        <v>34754</v>
      </c>
      <c r="L8891" t="s">
        <v>17612</v>
      </c>
      <c r="M8891">
        <v>368489</v>
      </c>
      <c r="N8891">
        <v>2600</v>
      </c>
      <c r="O8891">
        <v>234</v>
      </c>
      <c r="P8891">
        <v>234</v>
      </c>
      <c r="Q8891">
        <v>0</v>
      </c>
      <c r="R8891">
        <v>0</v>
      </c>
      <c r="S8891">
        <v>368489</v>
      </c>
      <c r="T8891">
        <v>234</v>
      </c>
      <c r="U8891">
        <v>0</v>
      </c>
    </row>
    <row r="8892" spans="1:21">
      <c r="A8892">
        <v>1.3</v>
      </c>
      <c r="C8892" t="s">
        <v>46842</v>
      </c>
      <c r="D8892" t="s">
        <v>46843</v>
      </c>
      <c r="F8892" t="s">
        <v>46844</v>
      </c>
      <c r="I8892" t="s">
        <v>2091</v>
      </c>
      <c r="J8892">
        <v>400</v>
      </c>
      <c r="K8892" t="s">
        <v>34754</v>
      </c>
      <c r="L8892" t="s">
        <v>17666</v>
      </c>
      <c r="M8892">
        <v>71984</v>
      </c>
      <c r="N8892">
        <v>2600</v>
      </c>
      <c r="O8892">
        <v>234</v>
      </c>
      <c r="P8892">
        <v>234</v>
      </c>
      <c r="Q8892">
        <v>0</v>
      </c>
      <c r="R8892">
        <v>0</v>
      </c>
      <c r="S8892">
        <v>71984</v>
      </c>
      <c r="T8892">
        <v>234</v>
      </c>
      <c r="U8892">
        <v>0</v>
      </c>
    </row>
    <row r="8893" spans="1:21">
      <c r="A8893">
        <v>1.3</v>
      </c>
      <c r="C8893" t="s">
        <v>46845</v>
      </c>
      <c r="D8893" t="s">
        <v>46846</v>
      </c>
      <c r="F8893" t="s">
        <v>46847</v>
      </c>
      <c r="I8893" t="s">
        <v>5976</v>
      </c>
      <c r="J8893">
        <v>400</v>
      </c>
      <c r="K8893" t="s">
        <v>34754</v>
      </c>
      <c r="L8893" t="s">
        <v>17635</v>
      </c>
      <c r="M8893">
        <v>198205</v>
      </c>
      <c r="N8893">
        <v>2600</v>
      </c>
      <c r="O8893">
        <v>234</v>
      </c>
      <c r="P8893">
        <v>234</v>
      </c>
      <c r="Q8893">
        <v>0</v>
      </c>
      <c r="R8893">
        <v>0</v>
      </c>
      <c r="S8893">
        <v>198205</v>
      </c>
      <c r="T8893">
        <v>234</v>
      </c>
      <c r="U8893">
        <v>0</v>
      </c>
    </row>
    <row r="8894" spans="1:21">
      <c r="A8894">
        <v>1.3</v>
      </c>
      <c r="C8894" t="s">
        <v>46848</v>
      </c>
      <c r="D8894" t="s">
        <v>46849</v>
      </c>
      <c r="F8894" t="s">
        <v>46850</v>
      </c>
      <c r="I8894" t="s">
        <v>5975</v>
      </c>
      <c r="J8894">
        <v>400</v>
      </c>
      <c r="K8894" t="s">
        <v>34754</v>
      </c>
      <c r="L8894" t="s">
        <v>17635</v>
      </c>
      <c r="M8894">
        <v>657339</v>
      </c>
      <c r="N8894">
        <v>2600</v>
      </c>
      <c r="O8894">
        <v>234</v>
      </c>
      <c r="P8894">
        <v>234</v>
      </c>
      <c r="Q8894">
        <v>0</v>
      </c>
      <c r="R8894">
        <v>0</v>
      </c>
      <c r="S8894">
        <v>657339</v>
      </c>
      <c r="T8894">
        <v>234</v>
      </c>
      <c r="U8894">
        <v>0</v>
      </c>
    </row>
    <row r="8895" spans="1:21">
      <c r="A8895">
        <v>1.3</v>
      </c>
      <c r="C8895" t="s">
        <v>46851</v>
      </c>
      <c r="D8895" t="s">
        <v>46852</v>
      </c>
      <c r="F8895" t="s">
        <v>46853</v>
      </c>
      <c r="I8895" t="s">
        <v>5974</v>
      </c>
      <c r="J8895">
        <v>400</v>
      </c>
      <c r="K8895" t="s">
        <v>34754</v>
      </c>
      <c r="L8895" t="s">
        <v>17635</v>
      </c>
      <c r="M8895">
        <v>359495</v>
      </c>
      <c r="N8895">
        <v>2600</v>
      </c>
      <c r="O8895">
        <v>234</v>
      </c>
      <c r="P8895">
        <v>234</v>
      </c>
      <c r="Q8895">
        <v>0</v>
      </c>
      <c r="R8895">
        <v>0</v>
      </c>
      <c r="S8895">
        <v>359495</v>
      </c>
      <c r="T8895">
        <v>234</v>
      </c>
      <c r="U8895">
        <v>0</v>
      </c>
    </row>
    <row r="8896" spans="1:21">
      <c r="A8896">
        <v>1.3</v>
      </c>
      <c r="C8896" t="s">
        <v>46854</v>
      </c>
      <c r="D8896" t="s">
        <v>46855</v>
      </c>
      <c r="F8896" t="s">
        <v>46856</v>
      </c>
      <c r="I8896" t="s">
        <v>5973</v>
      </c>
      <c r="J8896">
        <v>400</v>
      </c>
      <c r="K8896" t="s">
        <v>34754</v>
      </c>
      <c r="L8896" t="s">
        <v>17635</v>
      </c>
      <c r="M8896">
        <v>603234</v>
      </c>
      <c r="N8896">
        <v>2600</v>
      </c>
      <c r="O8896">
        <v>234</v>
      </c>
      <c r="P8896">
        <v>234</v>
      </c>
      <c r="Q8896">
        <v>0</v>
      </c>
      <c r="R8896">
        <v>0</v>
      </c>
      <c r="S8896">
        <v>603234</v>
      </c>
      <c r="T8896">
        <v>234</v>
      </c>
      <c r="U8896">
        <v>0</v>
      </c>
    </row>
    <row r="8897" spans="1:21">
      <c r="A8897">
        <v>1.3</v>
      </c>
      <c r="C8897" t="s">
        <v>46857</v>
      </c>
      <c r="D8897" t="s">
        <v>46786</v>
      </c>
      <c r="F8897" t="s">
        <v>17606</v>
      </c>
      <c r="I8897" t="s">
        <v>5972</v>
      </c>
      <c r="J8897">
        <v>400</v>
      </c>
      <c r="K8897" t="s">
        <v>34754</v>
      </c>
      <c r="L8897" t="s">
        <v>17635</v>
      </c>
      <c r="M8897">
        <v>1863997</v>
      </c>
      <c r="N8897">
        <v>2600</v>
      </c>
      <c r="O8897">
        <v>234</v>
      </c>
      <c r="P8897">
        <v>234</v>
      </c>
      <c r="Q8897">
        <v>0</v>
      </c>
      <c r="R8897">
        <v>0</v>
      </c>
      <c r="S8897">
        <v>1863997</v>
      </c>
      <c r="T8897">
        <v>234</v>
      </c>
      <c r="U8897">
        <v>0</v>
      </c>
    </row>
    <row r="8898" spans="1:21">
      <c r="A8898">
        <v>1.3</v>
      </c>
      <c r="C8898" t="s">
        <v>46858</v>
      </c>
      <c r="D8898" t="s">
        <v>46859</v>
      </c>
      <c r="F8898" t="s">
        <v>46860</v>
      </c>
      <c r="I8898" t="s">
        <v>770</v>
      </c>
      <c r="J8898">
        <v>400</v>
      </c>
      <c r="K8898" t="s">
        <v>34754</v>
      </c>
      <c r="L8898" t="s">
        <v>23150</v>
      </c>
      <c r="M8898">
        <v>490421</v>
      </c>
      <c r="N8898">
        <v>2600</v>
      </c>
      <c r="O8898">
        <v>234</v>
      </c>
      <c r="P8898">
        <v>234</v>
      </c>
      <c r="Q8898">
        <v>0</v>
      </c>
      <c r="R8898">
        <v>0</v>
      </c>
      <c r="S8898">
        <v>490421</v>
      </c>
      <c r="T8898">
        <v>234</v>
      </c>
      <c r="U8898">
        <v>0</v>
      </c>
    </row>
    <row r="8899" spans="1:21">
      <c r="A8899">
        <v>1.3</v>
      </c>
      <c r="C8899" t="s">
        <v>46861</v>
      </c>
      <c r="D8899" t="s">
        <v>46862</v>
      </c>
      <c r="F8899" t="s">
        <v>17606</v>
      </c>
      <c r="I8899" t="s">
        <v>5971</v>
      </c>
      <c r="J8899">
        <v>400</v>
      </c>
      <c r="K8899" t="s">
        <v>34754</v>
      </c>
      <c r="L8899" t="s">
        <v>17635</v>
      </c>
      <c r="M8899">
        <v>2110850</v>
      </c>
      <c r="N8899">
        <v>2600</v>
      </c>
      <c r="O8899">
        <v>234</v>
      </c>
      <c r="P8899">
        <v>234</v>
      </c>
      <c r="Q8899">
        <v>0</v>
      </c>
      <c r="R8899">
        <v>0</v>
      </c>
      <c r="S8899">
        <v>2110850</v>
      </c>
      <c r="T8899">
        <v>234</v>
      </c>
      <c r="U8899">
        <v>0</v>
      </c>
    </row>
    <row r="8900" spans="1:21">
      <c r="A8900">
        <v>1.3</v>
      </c>
      <c r="C8900" t="s">
        <v>46863</v>
      </c>
      <c r="D8900" t="s">
        <v>46864</v>
      </c>
      <c r="F8900" t="s">
        <v>46865</v>
      </c>
      <c r="I8900" t="s">
        <v>5970</v>
      </c>
      <c r="J8900">
        <v>400</v>
      </c>
      <c r="K8900" t="s">
        <v>34754</v>
      </c>
      <c r="L8900" t="s">
        <v>17635</v>
      </c>
      <c r="M8900">
        <v>125721</v>
      </c>
      <c r="N8900">
        <v>2600</v>
      </c>
      <c r="O8900">
        <v>234</v>
      </c>
      <c r="P8900">
        <v>234</v>
      </c>
      <c r="Q8900">
        <v>0</v>
      </c>
      <c r="R8900">
        <v>0</v>
      </c>
      <c r="S8900">
        <v>125721</v>
      </c>
      <c r="T8900">
        <v>234</v>
      </c>
      <c r="U8900">
        <v>0</v>
      </c>
    </row>
    <row r="8901" spans="1:21">
      <c r="A8901">
        <v>1.3</v>
      </c>
      <c r="C8901" t="s">
        <v>46866</v>
      </c>
      <c r="D8901" t="s">
        <v>46867</v>
      </c>
      <c r="F8901" t="s">
        <v>46868</v>
      </c>
      <c r="I8901" t="s">
        <v>5969</v>
      </c>
      <c r="J8901">
        <v>400</v>
      </c>
      <c r="K8901" t="s">
        <v>34754</v>
      </c>
      <c r="L8901" t="s">
        <v>17635</v>
      </c>
      <c r="M8901">
        <v>1339164</v>
      </c>
      <c r="N8901">
        <v>2600</v>
      </c>
      <c r="O8901">
        <v>234</v>
      </c>
      <c r="P8901">
        <v>234</v>
      </c>
      <c r="Q8901">
        <v>0</v>
      </c>
      <c r="R8901">
        <v>0</v>
      </c>
      <c r="S8901">
        <v>1339164</v>
      </c>
      <c r="T8901">
        <v>234</v>
      </c>
      <c r="U8901">
        <v>0</v>
      </c>
    </row>
    <row r="8902" spans="1:21">
      <c r="A8902">
        <v>1.3</v>
      </c>
      <c r="C8902" t="s">
        <v>46869</v>
      </c>
      <c r="D8902" t="s">
        <v>46870</v>
      </c>
      <c r="F8902" t="s">
        <v>46871</v>
      </c>
      <c r="I8902" t="s">
        <v>5968</v>
      </c>
      <c r="J8902">
        <v>400</v>
      </c>
      <c r="K8902" t="s">
        <v>34754</v>
      </c>
      <c r="L8902" t="s">
        <v>17635</v>
      </c>
      <c r="M8902">
        <v>471864</v>
      </c>
      <c r="N8902">
        <v>2600</v>
      </c>
      <c r="O8902">
        <v>234</v>
      </c>
      <c r="P8902">
        <v>234</v>
      </c>
      <c r="Q8902">
        <v>0</v>
      </c>
      <c r="R8902">
        <v>0</v>
      </c>
      <c r="S8902">
        <v>471864</v>
      </c>
      <c r="T8902">
        <v>234</v>
      </c>
      <c r="U8902">
        <v>0</v>
      </c>
    </row>
    <row r="8903" spans="1:21">
      <c r="A8903">
        <v>1.3</v>
      </c>
      <c r="C8903" t="s">
        <v>46872</v>
      </c>
      <c r="D8903" t="s">
        <v>46873</v>
      </c>
      <c r="F8903" t="s">
        <v>46874</v>
      </c>
      <c r="I8903" t="s">
        <v>769</v>
      </c>
      <c r="J8903">
        <v>400</v>
      </c>
      <c r="K8903" t="s">
        <v>34754</v>
      </c>
      <c r="L8903" t="s">
        <v>23150</v>
      </c>
      <c r="M8903">
        <v>148567</v>
      </c>
      <c r="N8903">
        <v>2600</v>
      </c>
      <c r="O8903">
        <v>234</v>
      </c>
      <c r="P8903">
        <v>234</v>
      </c>
      <c r="Q8903">
        <v>0</v>
      </c>
      <c r="R8903">
        <v>0</v>
      </c>
      <c r="S8903">
        <v>148567</v>
      </c>
      <c r="T8903">
        <v>234</v>
      </c>
      <c r="U8903">
        <v>0</v>
      </c>
    </row>
    <row r="8904" spans="1:21">
      <c r="A8904">
        <v>1.3</v>
      </c>
      <c r="C8904" t="s">
        <v>46875</v>
      </c>
      <c r="D8904" t="s">
        <v>46876</v>
      </c>
      <c r="F8904" t="s">
        <v>46877</v>
      </c>
      <c r="I8904" t="s">
        <v>768</v>
      </c>
      <c r="J8904">
        <v>400</v>
      </c>
      <c r="K8904" t="s">
        <v>34754</v>
      </c>
      <c r="L8904" t="s">
        <v>23150</v>
      </c>
      <c r="M8904">
        <v>223805</v>
      </c>
      <c r="N8904">
        <v>2600</v>
      </c>
      <c r="O8904">
        <v>234</v>
      </c>
      <c r="P8904">
        <v>234</v>
      </c>
      <c r="Q8904">
        <v>0</v>
      </c>
      <c r="R8904">
        <v>0</v>
      </c>
      <c r="S8904">
        <v>223805</v>
      </c>
      <c r="T8904">
        <v>234</v>
      </c>
      <c r="U8904">
        <v>0</v>
      </c>
    </row>
    <row r="8905" spans="1:21">
      <c r="A8905">
        <v>1.3</v>
      </c>
      <c r="C8905" t="s">
        <v>46878</v>
      </c>
      <c r="D8905" t="s">
        <v>46879</v>
      </c>
      <c r="F8905" t="s">
        <v>46880</v>
      </c>
      <c r="I8905" t="s">
        <v>5967</v>
      </c>
      <c r="J8905">
        <v>400</v>
      </c>
      <c r="K8905" t="s">
        <v>34754</v>
      </c>
      <c r="L8905" t="s">
        <v>17635</v>
      </c>
      <c r="M8905">
        <v>438663</v>
      </c>
      <c r="N8905">
        <v>2600</v>
      </c>
      <c r="O8905">
        <v>234</v>
      </c>
      <c r="P8905">
        <v>234</v>
      </c>
      <c r="Q8905">
        <v>0</v>
      </c>
      <c r="R8905">
        <v>0</v>
      </c>
      <c r="S8905">
        <v>438663</v>
      </c>
      <c r="T8905">
        <v>234</v>
      </c>
      <c r="U8905">
        <v>0</v>
      </c>
    </row>
    <row r="8906" spans="1:21">
      <c r="A8906">
        <v>1.3</v>
      </c>
      <c r="C8906" t="s">
        <v>46881</v>
      </c>
      <c r="D8906" t="s">
        <v>46882</v>
      </c>
      <c r="F8906" t="s">
        <v>35895</v>
      </c>
      <c r="I8906" t="s">
        <v>767</v>
      </c>
      <c r="J8906">
        <v>400</v>
      </c>
      <c r="K8906" t="s">
        <v>34754</v>
      </c>
      <c r="L8906" t="s">
        <v>23150</v>
      </c>
      <c r="M8906">
        <v>144818</v>
      </c>
      <c r="N8906">
        <v>2600</v>
      </c>
      <c r="O8906">
        <v>234</v>
      </c>
      <c r="P8906">
        <v>234</v>
      </c>
      <c r="Q8906">
        <v>0</v>
      </c>
      <c r="R8906">
        <v>0</v>
      </c>
      <c r="S8906">
        <v>144818</v>
      </c>
      <c r="T8906">
        <v>234</v>
      </c>
      <c r="U8906">
        <v>0</v>
      </c>
    </row>
    <row r="8907" spans="1:21">
      <c r="A8907">
        <v>1.3</v>
      </c>
      <c r="C8907" t="s">
        <v>46883</v>
      </c>
      <c r="D8907" t="s">
        <v>46884</v>
      </c>
      <c r="F8907" t="s">
        <v>46885</v>
      </c>
      <c r="I8907" t="s">
        <v>3827</v>
      </c>
      <c r="J8907">
        <v>400</v>
      </c>
      <c r="K8907" t="s">
        <v>34754</v>
      </c>
      <c r="L8907" t="s">
        <v>17612</v>
      </c>
      <c r="M8907">
        <v>482446</v>
      </c>
      <c r="N8907">
        <v>2600</v>
      </c>
      <c r="O8907">
        <v>234</v>
      </c>
      <c r="P8907">
        <v>234</v>
      </c>
      <c r="Q8907">
        <v>0</v>
      </c>
      <c r="R8907">
        <v>0</v>
      </c>
      <c r="S8907">
        <v>482446</v>
      </c>
      <c r="T8907">
        <v>234</v>
      </c>
      <c r="U8907">
        <v>0</v>
      </c>
    </row>
    <row r="8908" spans="1:21">
      <c r="A8908">
        <v>1.3</v>
      </c>
      <c r="C8908" t="s">
        <v>46886</v>
      </c>
      <c r="D8908" t="s">
        <v>46887</v>
      </c>
      <c r="F8908" t="s">
        <v>46838</v>
      </c>
      <c r="I8908" t="s">
        <v>5966</v>
      </c>
      <c r="J8908">
        <v>400</v>
      </c>
      <c r="K8908" t="s">
        <v>34754</v>
      </c>
      <c r="L8908" t="s">
        <v>17635</v>
      </c>
      <c r="M8908">
        <v>429770</v>
      </c>
      <c r="N8908">
        <v>2600</v>
      </c>
      <c r="O8908">
        <v>234</v>
      </c>
      <c r="P8908">
        <v>234</v>
      </c>
      <c r="Q8908">
        <v>0</v>
      </c>
      <c r="R8908">
        <v>0</v>
      </c>
      <c r="S8908">
        <v>429770</v>
      </c>
      <c r="T8908">
        <v>234</v>
      </c>
      <c r="U8908">
        <v>0</v>
      </c>
    </row>
    <row r="8909" spans="1:21">
      <c r="A8909">
        <v>1.3</v>
      </c>
      <c r="C8909" t="s">
        <v>46888</v>
      </c>
      <c r="D8909" t="s">
        <v>46597</v>
      </c>
      <c r="F8909" t="s">
        <v>46598</v>
      </c>
      <c r="I8909" t="s">
        <v>3826</v>
      </c>
      <c r="J8909">
        <v>400</v>
      </c>
      <c r="K8909" t="s">
        <v>34754</v>
      </c>
      <c r="L8909" t="s">
        <v>17612</v>
      </c>
      <c r="M8909">
        <v>433900</v>
      </c>
      <c r="N8909">
        <v>2600</v>
      </c>
      <c r="O8909">
        <v>234</v>
      </c>
      <c r="P8909">
        <v>234</v>
      </c>
      <c r="Q8909">
        <v>0</v>
      </c>
      <c r="R8909">
        <v>0</v>
      </c>
      <c r="S8909">
        <v>433900</v>
      </c>
      <c r="T8909">
        <v>234</v>
      </c>
      <c r="U8909">
        <v>0</v>
      </c>
    </row>
    <row r="8910" spans="1:21">
      <c r="A8910">
        <v>1.3</v>
      </c>
      <c r="C8910" t="s">
        <v>46889</v>
      </c>
      <c r="D8910" t="s">
        <v>46890</v>
      </c>
      <c r="F8910" t="s">
        <v>46891</v>
      </c>
      <c r="I8910" t="s">
        <v>3825</v>
      </c>
      <c r="J8910">
        <v>400</v>
      </c>
      <c r="K8910" t="s">
        <v>34754</v>
      </c>
      <c r="L8910" t="s">
        <v>17612</v>
      </c>
      <c r="M8910">
        <v>10403644</v>
      </c>
      <c r="N8910">
        <v>3000</v>
      </c>
      <c r="O8910">
        <v>270</v>
      </c>
      <c r="P8910">
        <v>270</v>
      </c>
      <c r="Q8910">
        <v>0</v>
      </c>
      <c r="R8910">
        <v>0</v>
      </c>
      <c r="S8910">
        <v>10403644</v>
      </c>
      <c r="T8910">
        <v>270</v>
      </c>
      <c r="U8910">
        <v>0</v>
      </c>
    </row>
    <row r="8911" spans="1:21">
      <c r="A8911">
        <v>1.3</v>
      </c>
      <c r="C8911" t="s">
        <v>46892</v>
      </c>
      <c r="D8911" t="s">
        <v>46893</v>
      </c>
      <c r="F8911" t="s">
        <v>46894</v>
      </c>
      <c r="I8911" t="s">
        <v>5964</v>
      </c>
      <c r="J8911">
        <v>400</v>
      </c>
      <c r="K8911" t="s">
        <v>34754</v>
      </c>
      <c r="L8911" t="s">
        <v>17635</v>
      </c>
      <c r="M8911">
        <v>2543032</v>
      </c>
      <c r="N8911">
        <v>2600</v>
      </c>
      <c r="O8911">
        <v>234</v>
      </c>
      <c r="P8911">
        <v>234</v>
      </c>
      <c r="Q8911">
        <v>0</v>
      </c>
      <c r="R8911">
        <v>0</v>
      </c>
      <c r="S8911">
        <v>2543032</v>
      </c>
      <c r="T8911">
        <v>234</v>
      </c>
      <c r="U8911">
        <v>0</v>
      </c>
    </row>
    <row r="8912" spans="1:21">
      <c r="A8912">
        <v>1.3</v>
      </c>
      <c r="C8912" t="s">
        <v>46895</v>
      </c>
      <c r="D8912" t="s">
        <v>18203</v>
      </c>
      <c r="F8912" t="s">
        <v>34851</v>
      </c>
      <c r="I8912" t="s">
        <v>766</v>
      </c>
      <c r="J8912">
        <v>400</v>
      </c>
      <c r="K8912" t="s">
        <v>34754</v>
      </c>
      <c r="L8912" t="s">
        <v>23150</v>
      </c>
      <c r="M8912">
        <v>486211</v>
      </c>
      <c r="N8912">
        <v>2600</v>
      </c>
      <c r="O8912">
        <v>234</v>
      </c>
      <c r="P8912">
        <v>234</v>
      </c>
      <c r="Q8912">
        <v>0</v>
      </c>
      <c r="R8912">
        <v>0</v>
      </c>
      <c r="S8912">
        <v>486211</v>
      </c>
      <c r="T8912">
        <v>234</v>
      </c>
      <c r="U8912">
        <v>0</v>
      </c>
    </row>
    <row r="8913" spans="1:21">
      <c r="A8913">
        <v>1.3</v>
      </c>
      <c r="C8913" t="s">
        <v>46896</v>
      </c>
      <c r="D8913" t="s">
        <v>33511</v>
      </c>
      <c r="F8913" t="s">
        <v>18393</v>
      </c>
      <c r="I8913" t="s">
        <v>765</v>
      </c>
      <c r="J8913">
        <v>400</v>
      </c>
      <c r="K8913" t="s">
        <v>34754</v>
      </c>
      <c r="L8913" t="s">
        <v>23150</v>
      </c>
      <c r="M8913">
        <v>462349</v>
      </c>
      <c r="N8913">
        <v>2600</v>
      </c>
      <c r="O8913">
        <v>234</v>
      </c>
      <c r="P8913">
        <v>234</v>
      </c>
      <c r="Q8913">
        <v>0</v>
      </c>
      <c r="R8913">
        <v>0</v>
      </c>
      <c r="S8913">
        <v>462349</v>
      </c>
      <c r="T8913">
        <v>234</v>
      </c>
      <c r="U8913">
        <v>0</v>
      </c>
    </row>
    <row r="8914" spans="1:21">
      <c r="A8914">
        <v>1.3</v>
      </c>
      <c r="C8914" t="s">
        <v>46897</v>
      </c>
      <c r="D8914" t="s">
        <v>46898</v>
      </c>
      <c r="F8914" t="s">
        <v>46899</v>
      </c>
      <c r="I8914" t="s">
        <v>5963</v>
      </c>
      <c r="J8914">
        <v>400</v>
      </c>
      <c r="K8914" t="s">
        <v>34754</v>
      </c>
      <c r="L8914" t="s">
        <v>17635</v>
      </c>
      <c r="M8914">
        <v>890930</v>
      </c>
      <c r="N8914">
        <v>2600</v>
      </c>
      <c r="O8914">
        <v>234</v>
      </c>
      <c r="P8914">
        <v>234</v>
      </c>
      <c r="Q8914">
        <v>0</v>
      </c>
      <c r="R8914">
        <v>0</v>
      </c>
      <c r="S8914">
        <v>890930</v>
      </c>
      <c r="T8914">
        <v>234</v>
      </c>
      <c r="U8914">
        <v>0</v>
      </c>
    </row>
    <row r="8915" spans="1:21">
      <c r="A8915">
        <v>1.3</v>
      </c>
      <c r="C8915" t="s">
        <v>46900</v>
      </c>
      <c r="D8915" t="s">
        <v>46901</v>
      </c>
      <c r="F8915" t="s">
        <v>46902</v>
      </c>
      <c r="I8915" t="s">
        <v>5962</v>
      </c>
      <c r="J8915">
        <v>400</v>
      </c>
      <c r="K8915" t="s">
        <v>34754</v>
      </c>
      <c r="L8915" t="s">
        <v>17635</v>
      </c>
      <c r="M8915">
        <v>833813</v>
      </c>
      <c r="N8915">
        <v>2600</v>
      </c>
      <c r="O8915">
        <v>234</v>
      </c>
      <c r="P8915">
        <v>234</v>
      </c>
      <c r="Q8915">
        <v>0</v>
      </c>
      <c r="R8915">
        <v>0</v>
      </c>
      <c r="S8915">
        <v>833813</v>
      </c>
      <c r="T8915">
        <v>234</v>
      </c>
      <c r="U8915">
        <v>0</v>
      </c>
    </row>
    <row r="8916" spans="1:21">
      <c r="A8916">
        <v>1.3</v>
      </c>
      <c r="C8916" t="s">
        <v>46903</v>
      </c>
      <c r="D8916" t="s">
        <v>46904</v>
      </c>
      <c r="F8916" t="s">
        <v>46822</v>
      </c>
      <c r="I8916" t="s">
        <v>2090</v>
      </c>
      <c r="J8916">
        <v>400</v>
      </c>
      <c r="K8916" t="s">
        <v>34754</v>
      </c>
      <c r="L8916" t="s">
        <v>17666</v>
      </c>
      <c r="M8916">
        <v>1485682</v>
      </c>
      <c r="N8916">
        <v>2600</v>
      </c>
      <c r="O8916">
        <v>234</v>
      </c>
      <c r="P8916">
        <v>234</v>
      </c>
      <c r="Q8916">
        <v>0</v>
      </c>
      <c r="R8916">
        <v>0</v>
      </c>
      <c r="S8916">
        <v>1485682</v>
      </c>
      <c r="T8916">
        <v>234</v>
      </c>
      <c r="U8916">
        <v>0</v>
      </c>
    </row>
    <row r="8917" spans="1:21">
      <c r="A8917">
        <v>1.3</v>
      </c>
      <c r="C8917" t="s">
        <v>46905</v>
      </c>
      <c r="D8917" t="s">
        <v>32781</v>
      </c>
      <c r="F8917" t="s">
        <v>18296</v>
      </c>
      <c r="I8917" t="s">
        <v>5961</v>
      </c>
      <c r="J8917">
        <v>400</v>
      </c>
      <c r="K8917" t="s">
        <v>34754</v>
      </c>
      <c r="L8917" t="s">
        <v>17635</v>
      </c>
      <c r="M8917">
        <v>187499</v>
      </c>
      <c r="N8917">
        <v>2600</v>
      </c>
      <c r="O8917">
        <v>234</v>
      </c>
      <c r="P8917">
        <v>234</v>
      </c>
      <c r="Q8917">
        <v>0</v>
      </c>
      <c r="R8917">
        <v>0</v>
      </c>
      <c r="S8917">
        <v>187499</v>
      </c>
      <c r="T8917">
        <v>234</v>
      </c>
      <c r="U8917">
        <v>0</v>
      </c>
    </row>
    <row r="8918" spans="1:21">
      <c r="A8918">
        <v>1.3</v>
      </c>
      <c r="C8918" t="s">
        <v>46906</v>
      </c>
      <c r="D8918" t="s">
        <v>46907</v>
      </c>
      <c r="F8918" t="s">
        <v>46908</v>
      </c>
      <c r="I8918" t="s">
        <v>2089</v>
      </c>
      <c r="J8918">
        <v>400</v>
      </c>
      <c r="K8918" t="s">
        <v>34754</v>
      </c>
      <c r="L8918" t="s">
        <v>17666</v>
      </c>
      <c r="M8918">
        <v>874201</v>
      </c>
      <c r="N8918">
        <v>2600</v>
      </c>
      <c r="O8918">
        <v>234</v>
      </c>
      <c r="P8918">
        <v>234</v>
      </c>
      <c r="Q8918">
        <v>0</v>
      </c>
      <c r="R8918">
        <v>0</v>
      </c>
      <c r="S8918">
        <v>874201</v>
      </c>
      <c r="T8918">
        <v>234</v>
      </c>
      <c r="U8918">
        <v>0</v>
      </c>
    </row>
    <row r="8919" spans="1:21">
      <c r="A8919">
        <v>1.3</v>
      </c>
      <c r="C8919" t="s">
        <v>46909</v>
      </c>
      <c r="D8919" t="s">
        <v>46910</v>
      </c>
      <c r="F8919" t="s">
        <v>46911</v>
      </c>
      <c r="I8919" t="s">
        <v>5960</v>
      </c>
      <c r="J8919">
        <v>400</v>
      </c>
      <c r="K8919" t="s">
        <v>34754</v>
      </c>
      <c r="L8919" t="s">
        <v>17635</v>
      </c>
      <c r="M8919">
        <v>3094289</v>
      </c>
      <c r="N8919">
        <v>2600</v>
      </c>
      <c r="O8919">
        <v>234</v>
      </c>
      <c r="P8919">
        <v>234</v>
      </c>
      <c r="Q8919">
        <v>0</v>
      </c>
      <c r="R8919">
        <v>0</v>
      </c>
      <c r="S8919">
        <v>3094289</v>
      </c>
      <c r="T8919">
        <v>234</v>
      </c>
      <c r="U8919">
        <v>0</v>
      </c>
    </row>
    <row r="8920" spans="1:21">
      <c r="A8920">
        <v>1.3</v>
      </c>
      <c r="C8920" t="s">
        <v>46912</v>
      </c>
      <c r="D8920" t="s">
        <v>46913</v>
      </c>
      <c r="F8920" t="s">
        <v>46914</v>
      </c>
      <c r="I8920" t="s">
        <v>5959</v>
      </c>
      <c r="J8920">
        <v>400</v>
      </c>
      <c r="K8920" t="s">
        <v>34754</v>
      </c>
      <c r="L8920" t="s">
        <v>17635</v>
      </c>
      <c r="M8920">
        <v>461106</v>
      </c>
      <c r="N8920">
        <v>2600</v>
      </c>
      <c r="O8920">
        <v>234</v>
      </c>
      <c r="P8920">
        <v>234</v>
      </c>
      <c r="Q8920">
        <v>0</v>
      </c>
      <c r="R8920">
        <v>0</v>
      </c>
      <c r="S8920">
        <v>461106</v>
      </c>
      <c r="T8920">
        <v>234</v>
      </c>
      <c r="U8920">
        <v>0</v>
      </c>
    </row>
    <row r="8921" spans="1:21">
      <c r="A8921">
        <v>1.3</v>
      </c>
      <c r="C8921" t="s">
        <v>46915</v>
      </c>
      <c r="D8921" t="s">
        <v>46916</v>
      </c>
      <c r="F8921" t="s">
        <v>46917</v>
      </c>
      <c r="I8921" t="s">
        <v>5958</v>
      </c>
      <c r="J8921">
        <v>400</v>
      </c>
      <c r="K8921" t="s">
        <v>34754</v>
      </c>
      <c r="L8921" t="s">
        <v>17635</v>
      </c>
      <c r="M8921">
        <v>961879</v>
      </c>
      <c r="N8921">
        <v>2600</v>
      </c>
      <c r="O8921">
        <v>234</v>
      </c>
      <c r="P8921">
        <v>234</v>
      </c>
      <c r="Q8921">
        <v>0</v>
      </c>
      <c r="R8921">
        <v>0</v>
      </c>
      <c r="S8921">
        <v>961879</v>
      </c>
      <c r="T8921">
        <v>234</v>
      </c>
      <c r="U8921">
        <v>0</v>
      </c>
    </row>
    <row r="8922" spans="1:21">
      <c r="A8922">
        <v>1.3</v>
      </c>
      <c r="C8922" t="s">
        <v>46918</v>
      </c>
      <c r="D8922" t="s">
        <v>46919</v>
      </c>
      <c r="F8922" t="s">
        <v>46920</v>
      </c>
      <c r="I8922" t="s">
        <v>5956</v>
      </c>
      <c r="J8922">
        <v>400</v>
      </c>
      <c r="K8922" t="s">
        <v>34754</v>
      </c>
      <c r="L8922" t="s">
        <v>17635</v>
      </c>
      <c r="M8922">
        <v>192732</v>
      </c>
      <c r="N8922">
        <v>2600</v>
      </c>
      <c r="O8922">
        <v>234</v>
      </c>
      <c r="P8922">
        <v>234</v>
      </c>
      <c r="Q8922">
        <v>0</v>
      </c>
      <c r="R8922">
        <v>0</v>
      </c>
      <c r="S8922">
        <v>192732</v>
      </c>
      <c r="T8922">
        <v>234</v>
      </c>
      <c r="U8922">
        <v>0</v>
      </c>
    </row>
    <row r="8923" spans="1:21">
      <c r="A8923">
        <v>1.3</v>
      </c>
      <c r="C8923" t="s">
        <v>46921</v>
      </c>
      <c r="D8923" t="s">
        <v>46922</v>
      </c>
      <c r="F8923" t="s">
        <v>46923</v>
      </c>
      <c r="I8923" t="s">
        <v>764</v>
      </c>
      <c r="J8923">
        <v>400</v>
      </c>
      <c r="K8923" t="s">
        <v>34754</v>
      </c>
      <c r="L8923" t="s">
        <v>23150</v>
      </c>
      <c r="M8923">
        <v>611281</v>
      </c>
      <c r="N8923">
        <v>2600</v>
      </c>
      <c r="O8923">
        <v>234</v>
      </c>
      <c r="P8923">
        <v>234</v>
      </c>
      <c r="Q8923">
        <v>0</v>
      </c>
      <c r="R8923">
        <v>0</v>
      </c>
      <c r="S8923">
        <v>611281</v>
      </c>
      <c r="T8923">
        <v>234</v>
      </c>
      <c r="U8923">
        <v>0</v>
      </c>
    </row>
    <row r="8924" spans="1:21">
      <c r="A8924">
        <v>1.3</v>
      </c>
      <c r="C8924" t="s">
        <v>46924</v>
      </c>
      <c r="D8924" t="s">
        <v>46925</v>
      </c>
      <c r="F8924" t="s">
        <v>46926</v>
      </c>
      <c r="I8924" t="s">
        <v>5955</v>
      </c>
      <c r="J8924">
        <v>400</v>
      </c>
      <c r="K8924" t="s">
        <v>34754</v>
      </c>
      <c r="L8924" t="s">
        <v>17635</v>
      </c>
      <c r="M8924">
        <v>920978</v>
      </c>
      <c r="N8924">
        <v>2600</v>
      </c>
      <c r="O8924">
        <v>234</v>
      </c>
      <c r="P8924">
        <v>234</v>
      </c>
      <c r="Q8924">
        <v>0</v>
      </c>
      <c r="R8924">
        <v>0</v>
      </c>
      <c r="S8924">
        <v>920978</v>
      </c>
      <c r="T8924">
        <v>234</v>
      </c>
      <c r="U8924">
        <v>0</v>
      </c>
    </row>
    <row r="8925" spans="1:21">
      <c r="A8925">
        <v>1.3</v>
      </c>
      <c r="C8925" t="s">
        <v>46927</v>
      </c>
      <c r="D8925" t="s">
        <v>46928</v>
      </c>
      <c r="F8925" t="s">
        <v>46929</v>
      </c>
      <c r="I8925" t="s">
        <v>763</v>
      </c>
      <c r="J8925">
        <v>400</v>
      </c>
      <c r="K8925" t="s">
        <v>34754</v>
      </c>
      <c r="L8925" t="s">
        <v>23150</v>
      </c>
      <c r="M8925">
        <v>271640</v>
      </c>
      <c r="N8925">
        <v>2600</v>
      </c>
      <c r="O8925">
        <v>234</v>
      </c>
      <c r="P8925">
        <v>234</v>
      </c>
      <c r="Q8925">
        <v>0</v>
      </c>
      <c r="R8925">
        <v>0</v>
      </c>
      <c r="S8925">
        <v>271640</v>
      </c>
      <c r="T8925">
        <v>234</v>
      </c>
      <c r="U8925">
        <v>0</v>
      </c>
    </row>
    <row r="8926" spans="1:21">
      <c r="A8926">
        <v>1.3</v>
      </c>
      <c r="C8926" t="s">
        <v>46930</v>
      </c>
      <c r="D8926" t="s">
        <v>46931</v>
      </c>
      <c r="F8926" t="s">
        <v>46000</v>
      </c>
      <c r="I8926" t="s">
        <v>5951</v>
      </c>
      <c r="J8926">
        <v>400</v>
      </c>
      <c r="K8926" t="s">
        <v>34754</v>
      </c>
      <c r="L8926" t="s">
        <v>17635</v>
      </c>
      <c r="M8926">
        <v>203522</v>
      </c>
      <c r="N8926">
        <v>2600</v>
      </c>
      <c r="O8926">
        <v>234</v>
      </c>
      <c r="P8926">
        <v>234</v>
      </c>
      <c r="Q8926">
        <v>0</v>
      </c>
      <c r="R8926">
        <v>0</v>
      </c>
      <c r="S8926">
        <v>203522</v>
      </c>
      <c r="T8926">
        <v>234</v>
      </c>
      <c r="U8926">
        <v>0</v>
      </c>
    </row>
    <row r="8927" spans="1:21">
      <c r="A8927">
        <v>1.3</v>
      </c>
      <c r="C8927" t="s">
        <v>46932</v>
      </c>
      <c r="D8927" t="s">
        <v>46933</v>
      </c>
      <c r="F8927" t="s">
        <v>46934</v>
      </c>
      <c r="I8927" t="s">
        <v>5950</v>
      </c>
      <c r="J8927">
        <v>400</v>
      </c>
      <c r="K8927" t="s">
        <v>34754</v>
      </c>
      <c r="L8927" t="s">
        <v>17635</v>
      </c>
      <c r="M8927">
        <v>1276278</v>
      </c>
      <c r="N8927">
        <v>2600</v>
      </c>
      <c r="O8927">
        <v>234</v>
      </c>
      <c r="P8927">
        <v>234</v>
      </c>
      <c r="Q8927">
        <v>0</v>
      </c>
      <c r="R8927">
        <v>0</v>
      </c>
      <c r="S8927">
        <v>1276278</v>
      </c>
      <c r="T8927">
        <v>234</v>
      </c>
      <c r="U8927">
        <v>0</v>
      </c>
    </row>
    <row r="8928" spans="1:21">
      <c r="A8928">
        <v>1.3</v>
      </c>
      <c r="C8928" t="s">
        <v>46935</v>
      </c>
      <c r="D8928" t="s">
        <v>46936</v>
      </c>
      <c r="F8928" t="s">
        <v>46937</v>
      </c>
      <c r="I8928" t="s">
        <v>5949</v>
      </c>
      <c r="J8928">
        <v>400</v>
      </c>
      <c r="K8928" t="s">
        <v>34754</v>
      </c>
      <c r="L8928" t="s">
        <v>17635</v>
      </c>
      <c r="M8928">
        <v>116250</v>
      </c>
      <c r="N8928">
        <v>2600</v>
      </c>
      <c r="O8928">
        <v>234</v>
      </c>
      <c r="P8928">
        <v>234</v>
      </c>
      <c r="Q8928">
        <v>0</v>
      </c>
      <c r="R8928">
        <v>0</v>
      </c>
      <c r="S8928">
        <v>116250</v>
      </c>
      <c r="T8928">
        <v>234</v>
      </c>
      <c r="U8928">
        <v>0</v>
      </c>
    </row>
    <row r="8929" spans="1:21">
      <c r="A8929">
        <v>1.3</v>
      </c>
      <c r="C8929" t="s">
        <v>46938</v>
      </c>
      <c r="D8929" t="s">
        <v>18108</v>
      </c>
      <c r="F8929" t="s">
        <v>17718</v>
      </c>
      <c r="I8929" t="s">
        <v>287</v>
      </c>
      <c r="J8929">
        <v>400</v>
      </c>
      <c r="K8929" t="s">
        <v>34754</v>
      </c>
      <c r="L8929" t="s">
        <v>33066</v>
      </c>
      <c r="M8929">
        <v>330145</v>
      </c>
      <c r="N8929">
        <v>2600</v>
      </c>
      <c r="O8929">
        <v>234</v>
      </c>
      <c r="P8929">
        <v>234</v>
      </c>
      <c r="Q8929">
        <v>0</v>
      </c>
      <c r="R8929">
        <v>0</v>
      </c>
      <c r="S8929">
        <v>330145</v>
      </c>
      <c r="T8929">
        <v>234</v>
      </c>
      <c r="U8929">
        <v>0</v>
      </c>
    </row>
    <row r="8930" spans="1:21">
      <c r="A8930">
        <v>1.3</v>
      </c>
      <c r="C8930" t="s">
        <v>46939</v>
      </c>
      <c r="D8930" t="s">
        <v>46940</v>
      </c>
      <c r="F8930" t="s">
        <v>46941</v>
      </c>
      <c r="I8930" t="s">
        <v>2088</v>
      </c>
      <c r="J8930">
        <v>400</v>
      </c>
      <c r="K8930" t="s">
        <v>34754</v>
      </c>
      <c r="L8930" t="s">
        <v>17666</v>
      </c>
      <c r="M8930">
        <v>603282</v>
      </c>
      <c r="N8930">
        <v>2600</v>
      </c>
      <c r="O8930">
        <v>234</v>
      </c>
      <c r="P8930">
        <v>234</v>
      </c>
      <c r="Q8930">
        <v>0</v>
      </c>
      <c r="R8930">
        <v>0</v>
      </c>
      <c r="S8930">
        <v>603282</v>
      </c>
      <c r="T8930">
        <v>234</v>
      </c>
      <c r="U8930">
        <v>0</v>
      </c>
    </row>
    <row r="8931" spans="1:21">
      <c r="A8931">
        <v>1.3</v>
      </c>
      <c r="C8931" t="s">
        <v>46942</v>
      </c>
      <c r="D8931" t="s">
        <v>46943</v>
      </c>
      <c r="F8931" t="s">
        <v>35056</v>
      </c>
      <c r="I8931" t="s">
        <v>5948</v>
      </c>
      <c r="J8931">
        <v>400</v>
      </c>
      <c r="K8931" t="s">
        <v>34754</v>
      </c>
      <c r="L8931" t="s">
        <v>17635</v>
      </c>
      <c r="M8931">
        <v>741212</v>
      </c>
      <c r="N8931">
        <v>2600</v>
      </c>
      <c r="O8931">
        <v>234</v>
      </c>
      <c r="P8931">
        <v>234</v>
      </c>
      <c r="Q8931">
        <v>0</v>
      </c>
      <c r="R8931">
        <v>0</v>
      </c>
      <c r="S8931">
        <v>741212</v>
      </c>
      <c r="T8931">
        <v>234</v>
      </c>
      <c r="U8931">
        <v>0</v>
      </c>
    </row>
    <row r="8932" spans="1:21">
      <c r="A8932">
        <v>1.3</v>
      </c>
      <c r="C8932" t="s">
        <v>46944</v>
      </c>
      <c r="D8932" t="s">
        <v>46945</v>
      </c>
      <c r="F8932" t="s">
        <v>46946</v>
      </c>
      <c r="I8932" t="s">
        <v>5947</v>
      </c>
      <c r="J8932">
        <v>400</v>
      </c>
      <c r="K8932" t="s">
        <v>34754</v>
      </c>
      <c r="L8932" t="s">
        <v>17635</v>
      </c>
      <c r="M8932">
        <v>620775</v>
      </c>
      <c r="N8932">
        <v>2600</v>
      </c>
      <c r="O8932">
        <v>234</v>
      </c>
      <c r="P8932">
        <v>234</v>
      </c>
      <c r="Q8932">
        <v>0</v>
      </c>
      <c r="R8932">
        <v>0</v>
      </c>
      <c r="S8932">
        <v>620775</v>
      </c>
      <c r="T8932">
        <v>234</v>
      </c>
      <c r="U8932">
        <v>0</v>
      </c>
    </row>
    <row r="8933" spans="1:21">
      <c r="A8933">
        <v>1.3</v>
      </c>
      <c r="C8933" t="s">
        <v>46947</v>
      </c>
      <c r="D8933" t="s">
        <v>46948</v>
      </c>
      <c r="F8933" t="s">
        <v>37895</v>
      </c>
      <c r="I8933" t="s">
        <v>3821</v>
      </c>
      <c r="J8933">
        <v>400</v>
      </c>
      <c r="K8933" t="s">
        <v>34754</v>
      </c>
      <c r="L8933" t="s">
        <v>17612</v>
      </c>
      <c r="M8933">
        <v>919302</v>
      </c>
      <c r="N8933">
        <v>2600</v>
      </c>
      <c r="O8933">
        <v>234</v>
      </c>
      <c r="P8933">
        <v>234</v>
      </c>
      <c r="Q8933">
        <v>0</v>
      </c>
      <c r="R8933">
        <v>0</v>
      </c>
      <c r="S8933">
        <v>919302</v>
      </c>
      <c r="T8933">
        <v>234</v>
      </c>
      <c r="U8933">
        <v>0</v>
      </c>
    </row>
    <row r="8934" spans="1:21">
      <c r="A8934">
        <v>1.3</v>
      </c>
      <c r="C8934" t="s">
        <v>46949</v>
      </c>
      <c r="D8934" t="s">
        <v>46950</v>
      </c>
      <c r="F8934" t="s">
        <v>46951</v>
      </c>
      <c r="I8934" t="s">
        <v>762</v>
      </c>
      <c r="J8934">
        <v>400</v>
      </c>
      <c r="K8934" t="s">
        <v>34754</v>
      </c>
      <c r="L8934" t="s">
        <v>23150</v>
      </c>
      <c r="M8934">
        <v>295905</v>
      </c>
      <c r="N8934">
        <v>2600</v>
      </c>
      <c r="O8934">
        <v>234</v>
      </c>
      <c r="P8934">
        <v>234</v>
      </c>
      <c r="Q8934">
        <v>0</v>
      </c>
      <c r="R8934">
        <v>0</v>
      </c>
      <c r="S8934">
        <v>295905</v>
      </c>
      <c r="T8934">
        <v>234</v>
      </c>
      <c r="U8934">
        <v>0</v>
      </c>
    </row>
    <row r="8935" spans="1:21">
      <c r="A8935">
        <v>1.3</v>
      </c>
      <c r="C8935" t="s">
        <v>46952</v>
      </c>
      <c r="D8935" t="s">
        <v>46953</v>
      </c>
      <c r="F8935" t="s">
        <v>21695</v>
      </c>
      <c r="I8935" t="s">
        <v>761</v>
      </c>
      <c r="J8935">
        <v>400</v>
      </c>
      <c r="K8935" t="s">
        <v>34754</v>
      </c>
      <c r="L8935" t="s">
        <v>23150</v>
      </c>
      <c r="M8935">
        <v>2258619</v>
      </c>
      <c r="N8935">
        <v>2600</v>
      </c>
      <c r="O8935">
        <v>234</v>
      </c>
      <c r="P8935">
        <v>234</v>
      </c>
      <c r="Q8935">
        <v>0</v>
      </c>
      <c r="R8935">
        <v>0</v>
      </c>
      <c r="S8935">
        <v>2258619</v>
      </c>
      <c r="T8935">
        <v>234</v>
      </c>
      <c r="U8935">
        <v>0</v>
      </c>
    </row>
    <row r="8936" spans="1:21">
      <c r="A8936">
        <v>1.3</v>
      </c>
      <c r="C8936" t="s">
        <v>46954</v>
      </c>
      <c r="D8936" t="s">
        <v>46955</v>
      </c>
      <c r="F8936" t="s">
        <v>35314</v>
      </c>
      <c r="I8936" t="s">
        <v>760</v>
      </c>
      <c r="J8936">
        <v>400</v>
      </c>
      <c r="K8936" t="s">
        <v>34754</v>
      </c>
      <c r="L8936" t="s">
        <v>23150</v>
      </c>
      <c r="M8936">
        <v>101134</v>
      </c>
      <c r="N8936">
        <v>2600</v>
      </c>
      <c r="O8936">
        <v>234</v>
      </c>
      <c r="P8936">
        <v>234</v>
      </c>
      <c r="Q8936">
        <v>0</v>
      </c>
      <c r="R8936">
        <v>0</v>
      </c>
      <c r="S8936">
        <v>101134</v>
      </c>
      <c r="T8936">
        <v>234</v>
      </c>
      <c r="U8936">
        <v>0</v>
      </c>
    </row>
    <row r="8937" spans="1:21">
      <c r="A8937">
        <v>1.3</v>
      </c>
      <c r="C8937" t="s">
        <v>46956</v>
      </c>
      <c r="D8937" t="s">
        <v>19661</v>
      </c>
      <c r="F8937" t="s">
        <v>17606</v>
      </c>
      <c r="I8937" t="s">
        <v>5945</v>
      </c>
      <c r="J8937">
        <v>400</v>
      </c>
      <c r="K8937" t="s">
        <v>34754</v>
      </c>
      <c r="L8937" t="s">
        <v>17635</v>
      </c>
      <c r="M8937">
        <v>484841</v>
      </c>
      <c r="N8937">
        <v>2600</v>
      </c>
      <c r="O8937">
        <v>234</v>
      </c>
      <c r="P8937">
        <v>234</v>
      </c>
      <c r="Q8937">
        <v>0</v>
      </c>
      <c r="R8937">
        <v>0</v>
      </c>
      <c r="S8937">
        <v>484841</v>
      </c>
      <c r="T8937">
        <v>234</v>
      </c>
      <c r="U8937">
        <v>0</v>
      </c>
    </row>
    <row r="8938" spans="1:21">
      <c r="A8938">
        <v>1.3</v>
      </c>
      <c r="C8938" t="s">
        <v>46957</v>
      </c>
      <c r="D8938" t="s">
        <v>46958</v>
      </c>
      <c r="F8938" t="s">
        <v>46959</v>
      </c>
      <c r="I8938" t="s">
        <v>5944</v>
      </c>
      <c r="J8938">
        <v>400</v>
      </c>
      <c r="K8938" t="s">
        <v>34754</v>
      </c>
      <c r="L8938" t="s">
        <v>17635</v>
      </c>
      <c r="M8938">
        <v>513803</v>
      </c>
      <c r="N8938">
        <v>2600</v>
      </c>
      <c r="O8938">
        <v>234</v>
      </c>
      <c r="P8938">
        <v>234</v>
      </c>
      <c r="Q8938">
        <v>0</v>
      </c>
      <c r="R8938">
        <v>0</v>
      </c>
      <c r="S8938">
        <v>513803</v>
      </c>
      <c r="T8938">
        <v>234</v>
      </c>
      <c r="U8938">
        <v>0</v>
      </c>
    </row>
    <row r="8939" spans="1:21">
      <c r="A8939">
        <v>1.3</v>
      </c>
      <c r="C8939" t="s">
        <v>46960</v>
      </c>
      <c r="D8939" t="s">
        <v>46961</v>
      </c>
      <c r="F8939" t="s">
        <v>46962</v>
      </c>
      <c r="I8939" t="s">
        <v>5943</v>
      </c>
      <c r="J8939">
        <v>400</v>
      </c>
      <c r="K8939" t="s">
        <v>34754</v>
      </c>
      <c r="L8939" t="s">
        <v>17635</v>
      </c>
      <c r="M8939">
        <v>168635</v>
      </c>
      <c r="N8939">
        <v>2600</v>
      </c>
      <c r="O8939">
        <v>234</v>
      </c>
      <c r="P8939">
        <v>234</v>
      </c>
      <c r="Q8939">
        <v>0</v>
      </c>
      <c r="R8939">
        <v>0</v>
      </c>
      <c r="S8939">
        <v>168635</v>
      </c>
      <c r="T8939">
        <v>234</v>
      </c>
      <c r="U8939">
        <v>0</v>
      </c>
    </row>
    <row r="8940" spans="1:21">
      <c r="A8940">
        <v>1.3</v>
      </c>
      <c r="C8940" t="s">
        <v>46963</v>
      </c>
      <c r="D8940" t="s">
        <v>46964</v>
      </c>
      <c r="F8940" t="s">
        <v>23214</v>
      </c>
      <c r="I8940" t="s">
        <v>5942</v>
      </c>
      <c r="J8940">
        <v>400</v>
      </c>
      <c r="K8940" t="s">
        <v>34754</v>
      </c>
      <c r="L8940" t="s">
        <v>17635</v>
      </c>
      <c r="M8940">
        <v>172519</v>
      </c>
      <c r="N8940">
        <v>2600</v>
      </c>
      <c r="O8940">
        <v>234</v>
      </c>
      <c r="P8940">
        <v>234</v>
      </c>
      <c r="Q8940">
        <v>0</v>
      </c>
      <c r="R8940">
        <v>0</v>
      </c>
      <c r="S8940">
        <v>172519</v>
      </c>
      <c r="T8940">
        <v>234</v>
      </c>
      <c r="U8940">
        <v>0</v>
      </c>
    </row>
    <row r="8941" spans="1:21">
      <c r="A8941">
        <v>1.3</v>
      </c>
      <c r="C8941" t="s">
        <v>46965</v>
      </c>
      <c r="D8941" t="s">
        <v>18203</v>
      </c>
      <c r="F8941" t="s">
        <v>34851</v>
      </c>
      <c r="I8941" t="s">
        <v>286</v>
      </c>
      <c r="J8941">
        <v>400</v>
      </c>
      <c r="K8941" t="s">
        <v>34754</v>
      </c>
      <c r="L8941" t="s">
        <v>33066</v>
      </c>
      <c r="M8941">
        <v>42046</v>
      </c>
      <c r="N8941">
        <v>2600</v>
      </c>
      <c r="O8941">
        <v>234</v>
      </c>
      <c r="P8941">
        <v>234</v>
      </c>
      <c r="Q8941">
        <v>0</v>
      </c>
      <c r="R8941">
        <v>0</v>
      </c>
      <c r="S8941">
        <v>42046</v>
      </c>
      <c r="T8941">
        <v>234</v>
      </c>
      <c r="U8941">
        <v>0</v>
      </c>
    </row>
    <row r="8942" spans="1:21">
      <c r="A8942">
        <v>1.3</v>
      </c>
      <c r="C8942" t="s">
        <v>46966</v>
      </c>
      <c r="D8942" t="s">
        <v>46967</v>
      </c>
      <c r="F8942" t="s">
        <v>46745</v>
      </c>
      <c r="I8942" t="s">
        <v>5941</v>
      </c>
      <c r="J8942">
        <v>400</v>
      </c>
      <c r="K8942" t="s">
        <v>34754</v>
      </c>
      <c r="L8942" t="s">
        <v>17635</v>
      </c>
      <c r="M8942">
        <v>252254</v>
      </c>
      <c r="N8942">
        <v>2600</v>
      </c>
      <c r="O8942">
        <v>234</v>
      </c>
      <c r="P8942">
        <v>234</v>
      </c>
      <c r="Q8942">
        <v>0</v>
      </c>
      <c r="R8942">
        <v>0</v>
      </c>
      <c r="S8942">
        <v>252254</v>
      </c>
      <c r="T8942">
        <v>234</v>
      </c>
      <c r="U8942">
        <v>0</v>
      </c>
    </row>
    <row r="8943" spans="1:21">
      <c r="A8943">
        <v>1.3</v>
      </c>
      <c r="C8943" t="s">
        <v>46968</v>
      </c>
      <c r="D8943" t="s">
        <v>38511</v>
      </c>
      <c r="F8943" t="s">
        <v>28927</v>
      </c>
      <c r="I8943" t="s">
        <v>759</v>
      </c>
      <c r="J8943">
        <v>400</v>
      </c>
      <c r="K8943" t="s">
        <v>34754</v>
      </c>
      <c r="L8943" t="s">
        <v>23150</v>
      </c>
      <c r="M8943">
        <v>413988</v>
      </c>
      <c r="N8943">
        <v>2600</v>
      </c>
      <c r="O8943">
        <v>234</v>
      </c>
      <c r="P8943">
        <v>234</v>
      </c>
      <c r="Q8943">
        <v>0</v>
      </c>
      <c r="R8943">
        <v>0</v>
      </c>
      <c r="S8943">
        <v>413988</v>
      </c>
      <c r="T8943">
        <v>234</v>
      </c>
      <c r="U8943">
        <v>0</v>
      </c>
    </row>
    <row r="8944" spans="1:21">
      <c r="A8944">
        <v>1.3</v>
      </c>
      <c r="C8944" t="s">
        <v>46969</v>
      </c>
      <c r="D8944" t="s">
        <v>46970</v>
      </c>
      <c r="F8944" t="s">
        <v>46971</v>
      </c>
      <c r="I8944" t="s">
        <v>5940</v>
      </c>
      <c r="J8944">
        <v>400</v>
      </c>
      <c r="K8944" t="s">
        <v>34754</v>
      </c>
      <c r="L8944" t="s">
        <v>17635</v>
      </c>
      <c r="M8944">
        <v>578164</v>
      </c>
      <c r="N8944">
        <v>2600</v>
      </c>
      <c r="O8944">
        <v>234</v>
      </c>
      <c r="P8944">
        <v>234</v>
      </c>
      <c r="Q8944">
        <v>0</v>
      </c>
      <c r="R8944">
        <v>0</v>
      </c>
      <c r="S8944">
        <v>578164</v>
      </c>
      <c r="T8944">
        <v>234</v>
      </c>
      <c r="U8944">
        <v>0</v>
      </c>
    </row>
    <row r="8945" spans="1:21">
      <c r="A8945">
        <v>1.3</v>
      </c>
      <c r="C8945" t="s">
        <v>46972</v>
      </c>
      <c r="D8945" t="s">
        <v>46973</v>
      </c>
      <c r="F8945" t="s">
        <v>46974</v>
      </c>
      <c r="I8945" t="s">
        <v>2087</v>
      </c>
      <c r="J8945">
        <v>400</v>
      </c>
      <c r="K8945" t="s">
        <v>34754</v>
      </c>
      <c r="L8945" t="s">
        <v>17666</v>
      </c>
      <c r="M8945">
        <v>164663</v>
      </c>
      <c r="N8945">
        <v>2600</v>
      </c>
      <c r="O8945">
        <v>234</v>
      </c>
      <c r="P8945">
        <v>234</v>
      </c>
      <c r="Q8945">
        <v>0</v>
      </c>
      <c r="R8945">
        <v>0</v>
      </c>
      <c r="S8945">
        <v>164663</v>
      </c>
      <c r="T8945">
        <v>234</v>
      </c>
      <c r="U8945">
        <v>0</v>
      </c>
    </row>
    <row r="8946" spans="1:21">
      <c r="A8946">
        <v>1.3</v>
      </c>
      <c r="C8946" t="s">
        <v>46975</v>
      </c>
      <c r="D8946" t="s">
        <v>46976</v>
      </c>
      <c r="F8946" t="s">
        <v>46977</v>
      </c>
      <c r="I8946" t="s">
        <v>5936</v>
      </c>
      <c r="J8946">
        <v>400</v>
      </c>
      <c r="K8946" t="s">
        <v>34754</v>
      </c>
      <c r="L8946" t="s">
        <v>17635</v>
      </c>
      <c r="M8946">
        <v>665680</v>
      </c>
      <c r="N8946">
        <v>2600</v>
      </c>
      <c r="O8946">
        <v>234</v>
      </c>
      <c r="P8946">
        <v>234</v>
      </c>
      <c r="Q8946">
        <v>0</v>
      </c>
      <c r="R8946">
        <v>0</v>
      </c>
      <c r="S8946">
        <v>665680</v>
      </c>
      <c r="T8946">
        <v>234</v>
      </c>
      <c r="U8946">
        <v>0</v>
      </c>
    </row>
    <row r="8947" spans="1:21">
      <c r="A8947">
        <v>1.3</v>
      </c>
      <c r="C8947" t="s">
        <v>46978</v>
      </c>
      <c r="D8947" t="s">
        <v>46979</v>
      </c>
      <c r="F8947" t="s">
        <v>46980</v>
      </c>
      <c r="I8947" t="s">
        <v>5932</v>
      </c>
      <c r="J8947">
        <v>400</v>
      </c>
      <c r="K8947" t="s">
        <v>34754</v>
      </c>
      <c r="L8947" t="s">
        <v>17635</v>
      </c>
      <c r="M8947">
        <v>3722116</v>
      </c>
      <c r="N8947">
        <v>2600</v>
      </c>
      <c r="O8947">
        <v>234</v>
      </c>
      <c r="P8947">
        <v>234</v>
      </c>
      <c r="Q8947">
        <v>0</v>
      </c>
      <c r="R8947">
        <v>0</v>
      </c>
      <c r="S8947">
        <v>3722116</v>
      </c>
      <c r="T8947">
        <v>234</v>
      </c>
      <c r="U8947">
        <v>0</v>
      </c>
    </row>
    <row r="8948" spans="1:21">
      <c r="A8948">
        <v>1.3</v>
      </c>
      <c r="C8948" t="s">
        <v>46981</v>
      </c>
      <c r="D8948" t="s">
        <v>18203</v>
      </c>
      <c r="F8948" t="s">
        <v>34851</v>
      </c>
      <c r="I8948" t="s">
        <v>755</v>
      </c>
      <c r="J8948">
        <v>400</v>
      </c>
      <c r="K8948" t="s">
        <v>34754</v>
      </c>
      <c r="L8948" t="s">
        <v>23150</v>
      </c>
      <c r="M8948">
        <v>324908</v>
      </c>
      <c r="N8948">
        <v>2600</v>
      </c>
      <c r="O8948">
        <v>234</v>
      </c>
      <c r="P8948">
        <v>234</v>
      </c>
      <c r="Q8948">
        <v>0</v>
      </c>
      <c r="R8948">
        <v>0</v>
      </c>
      <c r="S8948">
        <v>324908</v>
      </c>
      <c r="T8948">
        <v>234</v>
      </c>
      <c r="U8948">
        <v>0</v>
      </c>
    </row>
    <row r="8949" spans="1:21">
      <c r="A8949">
        <v>1.3</v>
      </c>
      <c r="C8949" t="s">
        <v>46982</v>
      </c>
      <c r="D8949" t="s">
        <v>46983</v>
      </c>
      <c r="F8949" t="s">
        <v>46984</v>
      </c>
      <c r="I8949" t="s">
        <v>3820</v>
      </c>
      <c r="J8949">
        <v>400</v>
      </c>
      <c r="K8949" t="s">
        <v>34754</v>
      </c>
      <c r="L8949" t="s">
        <v>17612</v>
      </c>
      <c r="M8949">
        <v>639858</v>
      </c>
      <c r="N8949">
        <v>2600</v>
      </c>
      <c r="O8949">
        <v>234</v>
      </c>
      <c r="P8949">
        <v>234</v>
      </c>
      <c r="Q8949">
        <v>0</v>
      </c>
      <c r="R8949">
        <v>0</v>
      </c>
      <c r="S8949">
        <v>639858</v>
      </c>
      <c r="T8949">
        <v>234</v>
      </c>
      <c r="U8949">
        <v>0</v>
      </c>
    </row>
    <row r="8950" spans="1:21">
      <c r="A8950">
        <v>1.3</v>
      </c>
      <c r="C8950" t="s">
        <v>46985</v>
      </c>
      <c r="D8950" t="s">
        <v>46986</v>
      </c>
      <c r="F8950" t="s">
        <v>46987</v>
      </c>
      <c r="I8950" t="s">
        <v>751</v>
      </c>
      <c r="J8950">
        <v>400</v>
      </c>
      <c r="K8950" t="s">
        <v>34754</v>
      </c>
      <c r="L8950" t="s">
        <v>23150</v>
      </c>
      <c r="M8950">
        <v>1306647</v>
      </c>
      <c r="N8950">
        <v>2600</v>
      </c>
      <c r="O8950">
        <v>234</v>
      </c>
      <c r="P8950">
        <v>234</v>
      </c>
      <c r="Q8950">
        <v>0</v>
      </c>
      <c r="R8950">
        <v>0</v>
      </c>
      <c r="S8950">
        <v>1306647</v>
      </c>
      <c r="T8950">
        <v>234</v>
      </c>
      <c r="U8950">
        <v>0</v>
      </c>
    </row>
    <row r="8951" spans="1:21">
      <c r="A8951">
        <v>1.3</v>
      </c>
      <c r="C8951" t="s">
        <v>46988</v>
      </c>
      <c r="D8951" t="s">
        <v>46989</v>
      </c>
      <c r="F8951" t="s">
        <v>46990</v>
      </c>
      <c r="I8951" t="s">
        <v>5931</v>
      </c>
      <c r="J8951">
        <v>400</v>
      </c>
      <c r="K8951" t="s">
        <v>34754</v>
      </c>
      <c r="L8951" t="s">
        <v>17635</v>
      </c>
      <c r="M8951">
        <v>1000859</v>
      </c>
      <c r="N8951">
        <v>2600</v>
      </c>
      <c r="O8951">
        <v>234</v>
      </c>
      <c r="P8951">
        <v>234</v>
      </c>
      <c r="Q8951">
        <v>0</v>
      </c>
      <c r="R8951">
        <v>0</v>
      </c>
      <c r="S8951">
        <v>1000859</v>
      </c>
      <c r="T8951">
        <v>234</v>
      </c>
      <c r="U8951">
        <v>0</v>
      </c>
    </row>
    <row r="8952" spans="1:21">
      <c r="A8952">
        <v>1.3</v>
      </c>
      <c r="C8952" t="s">
        <v>46991</v>
      </c>
      <c r="D8952" t="s">
        <v>46992</v>
      </c>
      <c r="F8952" t="s">
        <v>34851</v>
      </c>
      <c r="I8952" t="s">
        <v>750</v>
      </c>
      <c r="J8952">
        <v>400</v>
      </c>
      <c r="K8952" t="s">
        <v>34754</v>
      </c>
      <c r="L8952" t="s">
        <v>23150</v>
      </c>
      <c r="M8952">
        <v>139998</v>
      </c>
      <c r="N8952">
        <v>2600</v>
      </c>
      <c r="O8952">
        <v>234</v>
      </c>
      <c r="P8952">
        <v>234</v>
      </c>
      <c r="Q8952">
        <v>0</v>
      </c>
      <c r="R8952">
        <v>0</v>
      </c>
      <c r="S8952">
        <v>139998</v>
      </c>
      <c r="T8952">
        <v>234</v>
      </c>
      <c r="U8952">
        <v>0</v>
      </c>
    </row>
    <row r="8953" spans="1:21">
      <c r="A8953">
        <v>1.3</v>
      </c>
      <c r="C8953" t="s">
        <v>46993</v>
      </c>
      <c r="D8953" t="s">
        <v>32297</v>
      </c>
      <c r="F8953" t="s">
        <v>17606</v>
      </c>
      <c r="I8953" t="s">
        <v>5930</v>
      </c>
      <c r="J8953">
        <v>400</v>
      </c>
      <c r="K8953" t="s">
        <v>34754</v>
      </c>
      <c r="L8953" t="s">
        <v>17635</v>
      </c>
      <c r="M8953">
        <v>1077380</v>
      </c>
      <c r="N8953">
        <v>2600</v>
      </c>
      <c r="O8953">
        <v>234</v>
      </c>
      <c r="P8953">
        <v>234</v>
      </c>
      <c r="Q8953">
        <v>0</v>
      </c>
      <c r="R8953">
        <v>0</v>
      </c>
      <c r="S8953">
        <v>1077380</v>
      </c>
      <c r="T8953">
        <v>234</v>
      </c>
      <c r="U8953">
        <v>0</v>
      </c>
    </row>
    <row r="8954" spans="1:21">
      <c r="A8954">
        <v>1.3</v>
      </c>
      <c r="C8954" t="s">
        <v>46994</v>
      </c>
      <c r="D8954" t="s">
        <v>46995</v>
      </c>
      <c r="F8954" t="s">
        <v>46996</v>
      </c>
      <c r="I8954" t="s">
        <v>2086</v>
      </c>
      <c r="J8954">
        <v>400</v>
      </c>
      <c r="K8954" t="s">
        <v>34754</v>
      </c>
      <c r="L8954" t="s">
        <v>17666</v>
      </c>
      <c r="M8954">
        <v>165724</v>
      </c>
      <c r="N8954">
        <v>2600</v>
      </c>
      <c r="O8954">
        <v>234</v>
      </c>
      <c r="P8954">
        <v>234</v>
      </c>
      <c r="Q8954">
        <v>0</v>
      </c>
      <c r="R8954">
        <v>0</v>
      </c>
      <c r="S8954">
        <v>165724</v>
      </c>
      <c r="T8954">
        <v>234</v>
      </c>
      <c r="U8954">
        <v>0</v>
      </c>
    </row>
    <row r="8955" spans="1:21">
      <c r="A8955">
        <v>1.3</v>
      </c>
      <c r="C8955" t="s">
        <v>46997</v>
      </c>
      <c r="D8955" t="s">
        <v>46998</v>
      </c>
      <c r="F8955" t="s">
        <v>17606</v>
      </c>
      <c r="I8955" t="s">
        <v>749</v>
      </c>
      <c r="J8955">
        <v>400</v>
      </c>
      <c r="K8955" t="s">
        <v>34754</v>
      </c>
      <c r="L8955" t="s">
        <v>23150</v>
      </c>
      <c r="M8955">
        <v>183513</v>
      </c>
      <c r="N8955">
        <v>2600</v>
      </c>
      <c r="O8955">
        <v>234</v>
      </c>
      <c r="P8955">
        <v>234</v>
      </c>
      <c r="Q8955">
        <v>0</v>
      </c>
      <c r="R8955">
        <v>0</v>
      </c>
      <c r="S8955">
        <v>183513</v>
      </c>
      <c r="T8955">
        <v>234</v>
      </c>
      <c r="U8955">
        <v>0</v>
      </c>
    </row>
    <row r="8956" spans="1:21">
      <c r="A8956">
        <v>1.3</v>
      </c>
      <c r="C8956" t="s">
        <v>46999</v>
      </c>
      <c r="D8956" t="s">
        <v>47000</v>
      </c>
      <c r="F8956" t="s">
        <v>47001</v>
      </c>
      <c r="I8956" t="s">
        <v>3819</v>
      </c>
      <c r="J8956">
        <v>400</v>
      </c>
      <c r="K8956" t="s">
        <v>34754</v>
      </c>
      <c r="L8956" t="s">
        <v>17612</v>
      </c>
      <c r="M8956">
        <v>92304</v>
      </c>
      <c r="N8956">
        <v>2600</v>
      </c>
      <c r="O8956">
        <v>234</v>
      </c>
      <c r="P8956">
        <v>234</v>
      </c>
      <c r="Q8956">
        <v>0</v>
      </c>
      <c r="R8956">
        <v>0</v>
      </c>
      <c r="S8956">
        <v>92304</v>
      </c>
      <c r="T8956">
        <v>234</v>
      </c>
      <c r="U8956">
        <v>0</v>
      </c>
    </row>
    <row r="8957" spans="1:21">
      <c r="A8957">
        <v>1.3</v>
      </c>
      <c r="C8957" t="s">
        <v>47002</v>
      </c>
      <c r="D8957" t="s">
        <v>47003</v>
      </c>
      <c r="F8957" t="s">
        <v>47004</v>
      </c>
      <c r="I8957" t="s">
        <v>5929</v>
      </c>
      <c r="J8957">
        <v>400</v>
      </c>
      <c r="K8957" t="s">
        <v>34754</v>
      </c>
      <c r="L8957" t="s">
        <v>17635</v>
      </c>
      <c r="M8957">
        <v>380789</v>
      </c>
      <c r="N8957">
        <v>2600</v>
      </c>
      <c r="O8957">
        <v>234</v>
      </c>
      <c r="P8957">
        <v>234</v>
      </c>
      <c r="Q8957">
        <v>0</v>
      </c>
      <c r="R8957">
        <v>0</v>
      </c>
      <c r="S8957">
        <v>380789</v>
      </c>
      <c r="T8957">
        <v>234</v>
      </c>
      <c r="U8957">
        <v>0</v>
      </c>
    </row>
    <row r="8958" spans="1:21">
      <c r="A8958">
        <v>1.3</v>
      </c>
      <c r="C8958" t="s">
        <v>47005</v>
      </c>
      <c r="D8958" t="s">
        <v>47006</v>
      </c>
      <c r="F8958" t="s">
        <v>47007</v>
      </c>
      <c r="I8958" t="s">
        <v>5928</v>
      </c>
      <c r="J8958">
        <v>400</v>
      </c>
      <c r="K8958" t="s">
        <v>34754</v>
      </c>
      <c r="L8958" t="s">
        <v>17635</v>
      </c>
      <c r="M8958">
        <v>218338</v>
      </c>
      <c r="N8958">
        <v>2600</v>
      </c>
      <c r="O8958">
        <v>234</v>
      </c>
      <c r="P8958">
        <v>234</v>
      </c>
      <c r="Q8958">
        <v>0</v>
      </c>
      <c r="R8958">
        <v>0</v>
      </c>
      <c r="S8958">
        <v>218338</v>
      </c>
      <c r="T8958">
        <v>234</v>
      </c>
      <c r="U8958">
        <v>0</v>
      </c>
    </row>
    <row r="8959" spans="1:21">
      <c r="A8959">
        <v>1.3</v>
      </c>
      <c r="C8959" t="s">
        <v>47008</v>
      </c>
      <c r="D8959" t="s">
        <v>47009</v>
      </c>
      <c r="F8959" t="s">
        <v>47010</v>
      </c>
      <c r="I8959" t="s">
        <v>3818</v>
      </c>
      <c r="J8959">
        <v>400</v>
      </c>
      <c r="K8959" t="s">
        <v>34754</v>
      </c>
      <c r="L8959" t="s">
        <v>17612</v>
      </c>
      <c r="M8959">
        <v>172023</v>
      </c>
      <c r="N8959">
        <v>2600</v>
      </c>
      <c r="O8959">
        <v>234</v>
      </c>
      <c r="P8959">
        <v>234</v>
      </c>
      <c r="Q8959">
        <v>0</v>
      </c>
      <c r="R8959">
        <v>0</v>
      </c>
      <c r="S8959">
        <v>172023</v>
      </c>
      <c r="T8959">
        <v>234</v>
      </c>
      <c r="U8959">
        <v>0</v>
      </c>
    </row>
    <row r="8960" spans="1:21">
      <c r="A8960">
        <v>1.3</v>
      </c>
      <c r="C8960" t="s">
        <v>47011</v>
      </c>
      <c r="D8960" t="s">
        <v>47012</v>
      </c>
      <c r="F8960" t="s">
        <v>47013</v>
      </c>
      <c r="I8960" t="s">
        <v>3817</v>
      </c>
      <c r="J8960">
        <v>400</v>
      </c>
      <c r="K8960" t="s">
        <v>34754</v>
      </c>
      <c r="L8960" t="s">
        <v>17612</v>
      </c>
      <c r="M8960">
        <v>1567526</v>
      </c>
      <c r="N8960">
        <v>2600</v>
      </c>
      <c r="O8960">
        <v>234</v>
      </c>
      <c r="P8960">
        <v>234</v>
      </c>
      <c r="Q8960">
        <v>0</v>
      </c>
      <c r="R8960">
        <v>0</v>
      </c>
      <c r="S8960">
        <v>1567526</v>
      </c>
      <c r="T8960">
        <v>234</v>
      </c>
      <c r="U8960">
        <v>0</v>
      </c>
    </row>
    <row r="8961" spans="1:21">
      <c r="A8961">
        <v>1.3</v>
      </c>
      <c r="C8961" t="s">
        <v>47014</v>
      </c>
      <c r="D8961" t="s">
        <v>47015</v>
      </c>
      <c r="F8961" t="s">
        <v>47016</v>
      </c>
      <c r="I8961" t="s">
        <v>5927</v>
      </c>
      <c r="J8961">
        <v>400</v>
      </c>
      <c r="K8961" t="s">
        <v>34754</v>
      </c>
      <c r="L8961" t="s">
        <v>17635</v>
      </c>
      <c r="M8961">
        <v>200831</v>
      </c>
      <c r="N8961">
        <v>2600</v>
      </c>
      <c r="O8961">
        <v>234</v>
      </c>
      <c r="P8961">
        <v>234</v>
      </c>
      <c r="Q8961">
        <v>0</v>
      </c>
      <c r="R8961">
        <v>0</v>
      </c>
      <c r="S8961">
        <v>200831</v>
      </c>
      <c r="T8961">
        <v>234</v>
      </c>
      <c r="U8961">
        <v>0</v>
      </c>
    </row>
    <row r="8962" spans="1:21">
      <c r="A8962">
        <v>1.3</v>
      </c>
      <c r="C8962" t="s">
        <v>47017</v>
      </c>
      <c r="D8962" t="s">
        <v>47018</v>
      </c>
      <c r="F8962" t="s">
        <v>47019</v>
      </c>
      <c r="I8962" t="s">
        <v>5926</v>
      </c>
      <c r="J8962">
        <v>400</v>
      </c>
      <c r="K8962" t="s">
        <v>34754</v>
      </c>
      <c r="L8962" t="s">
        <v>17635</v>
      </c>
      <c r="M8962">
        <v>450511</v>
      </c>
      <c r="N8962">
        <v>2600</v>
      </c>
      <c r="O8962">
        <v>234</v>
      </c>
      <c r="P8962">
        <v>234</v>
      </c>
      <c r="Q8962">
        <v>0</v>
      </c>
      <c r="R8962">
        <v>0</v>
      </c>
      <c r="S8962">
        <v>450511</v>
      </c>
      <c r="T8962">
        <v>234</v>
      </c>
      <c r="U8962">
        <v>0</v>
      </c>
    </row>
    <row r="8963" spans="1:21">
      <c r="A8963">
        <v>1.3</v>
      </c>
      <c r="C8963" t="s">
        <v>47020</v>
      </c>
      <c r="D8963" t="s">
        <v>18108</v>
      </c>
      <c r="F8963" t="s">
        <v>17718</v>
      </c>
      <c r="I8963" t="s">
        <v>5925</v>
      </c>
      <c r="J8963">
        <v>400</v>
      </c>
      <c r="K8963" t="s">
        <v>34754</v>
      </c>
      <c r="L8963" t="s">
        <v>17635</v>
      </c>
      <c r="M8963">
        <v>326270</v>
      </c>
      <c r="N8963">
        <v>2600</v>
      </c>
      <c r="O8963">
        <v>234</v>
      </c>
      <c r="P8963">
        <v>234</v>
      </c>
      <c r="Q8963">
        <v>0</v>
      </c>
      <c r="R8963">
        <v>0</v>
      </c>
      <c r="S8963">
        <v>326270</v>
      </c>
      <c r="T8963">
        <v>234</v>
      </c>
      <c r="U8963">
        <v>0</v>
      </c>
    </row>
    <row r="8964" spans="1:21">
      <c r="A8964">
        <v>1.3</v>
      </c>
      <c r="C8964" t="s">
        <v>47021</v>
      </c>
      <c r="D8964" t="s">
        <v>47022</v>
      </c>
      <c r="F8964" t="s">
        <v>47023</v>
      </c>
      <c r="I8964" t="s">
        <v>5924</v>
      </c>
      <c r="J8964">
        <v>400</v>
      </c>
      <c r="K8964" t="s">
        <v>34754</v>
      </c>
      <c r="L8964" t="s">
        <v>17635</v>
      </c>
      <c r="M8964">
        <v>206732</v>
      </c>
      <c r="N8964">
        <v>2600</v>
      </c>
      <c r="O8964">
        <v>234</v>
      </c>
      <c r="P8964">
        <v>234</v>
      </c>
      <c r="Q8964">
        <v>0</v>
      </c>
      <c r="R8964">
        <v>0</v>
      </c>
      <c r="S8964">
        <v>206732</v>
      </c>
      <c r="T8964">
        <v>234</v>
      </c>
      <c r="U8964">
        <v>0</v>
      </c>
    </row>
    <row r="8965" spans="1:21">
      <c r="A8965">
        <v>1.3</v>
      </c>
      <c r="C8965" t="s">
        <v>47024</v>
      </c>
      <c r="D8965" t="s">
        <v>32316</v>
      </c>
      <c r="F8965" t="s">
        <v>47025</v>
      </c>
      <c r="I8965" t="s">
        <v>5923</v>
      </c>
      <c r="J8965">
        <v>400</v>
      </c>
      <c r="K8965" t="s">
        <v>34754</v>
      </c>
      <c r="L8965" t="s">
        <v>17635</v>
      </c>
      <c r="M8965">
        <v>935543</v>
      </c>
      <c r="N8965">
        <v>2600</v>
      </c>
      <c r="O8965">
        <v>234</v>
      </c>
      <c r="P8965">
        <v>234</v>
      </c>
      <c r="Q8965">
        <v>0</v>
      </c>
      <c r="R8965">
        <v>0</v>
      </c>
      <c r="S8965">
        <v>935543</v>
      </c>
      <c r="T8965">
        <v>234</v>
      </c>
      <c r="U8965">
        <v>0</v>
      </c>
    </row>
    <row r="8966" spans="1:21">
      <c r="A8966">
        <v>1.3</v>
      </c>
      <c r="C8966" t="s">
        <v>47026</v>
      </c>
      <c r="D8966" t="s">
        <v>47027</v>
      </c>
      <c r="F8966" t="s">
        <v>47028</v>
      </c>
      <c r="I8966" t="s">
        <v>5922</v>
      </c>
      <c r="J8966">
        <v>400</v>
      </c>
      <c r="K8966" t="s">
        <v>34754</v>
      </c>
      <c r="L8966" t="s">
        <v>17635</v>
      </c>
      <c r="M8966">
        <v>127949</v>
      </c>
      <c r="N8966">
        <v>2600</v>
      </c>
      <c r="O8966">
        <v>234</v>
      </c>
      <c r="P8966">
        <v>234</v>
      </c>
      <c r="Q8966">
        <v>0</v>
      </c>
      <c r="R8966">
        <v>0</v>
      </c>
      <c r="S8966">
        <v>127949</v>
      </c>
      <c r="T8966">
        <v>234</v>
      </c>
      <c r="U8966">
        <v>0</v>
      </c>
    </row>
    <row r="8967" spans="1:21">
      <c r="A8967">
        <v>1.3</v>
      </c>
      <c r="C8967" t="s">
        <v>47029</v>
      </c>
      <c r="D8967" t="s">
        <v>27226</v>
      </c>
      <c r="F8967" t="s">
        <v>17606</v>
      </c>
      <c r="I8967" t="s">
        <v>5921</v>
      </c>
      <c r="J8967">
        <v>400</v>
      </c>
      <c r="K8967" t="s">
        <v>34754</v>
      </c>
      <c r="L8967" t="s">
        <v>17635</v>
      </c>
      <c r="M8967">
        <v>2586945</v>
      </c>
      <c r="N8967">
        <v>2600</v>
      </c>
      <c r="O8967">
        <v>234</v>
      </c>
      <c r="P8967">
        <v>234</v>
      </c>
      <c r="Q8967">
        <v>0</v>
      </c>
      <c r="R8967">
        <v>0</v>
      </c>
      <c r="S8967">
        <v>2586945</v>
      </c>
      <c r="T8967">
        <v>234</v>
      </c>
      <c r="U8967">
        <v>0</v>
      </c>
    </row>
    <row r="8968" spans="1:21">
      <c r="A8968">
        <v>1.3</v>
      </c>
      <c r="C8968" t="s">
        <v>47030</v>
      </c>
      <c r="D8968" t="s">
        <v>47031</v>
      </c>
      <c r="F8968" t="s">
        <v>47032</v>
      </c>
      <c r="I8968" t="s">
        <v>5920</v>
      </c>
      <c r="J8968">
        <v>400</v>
      </c>
      <c r="K8968" t="s">
        <v>34754</v>
      </c>
      <c r="L8968" t="s">
        <v>17635</v>
      </c>
      <c r="M8968">
        <v>997542</v>
      </c>
      <c r="N8968">
        <v>2600</v>
      </c>
      <c r="O8968">
        <v>234</v>
      </c>
      <c r="P8968">
        <v>234</v>
      </c>
      <c r="Q8968">
        <v>0</v>
      </c>
      <c r="R8968">
        <v>0</v>
      </c>
      <c r="S8968">
        <v>997542</v>
      </c>
      <c r="T8968">
        <v>234</v>
      </c>
      <c r="U8968">
        <v>0</v>
      </c>
    </row>
    <row r="8969" spans="1:21">
      <c r="A8969">
        <v>1.3</v>
      </c>
      <c r="C8969" t="s">
        <v>47033</v>
      </c>
      <c r="D8969" t="s">
        <v>47034</v>
      </c>
      <c r="F8969" t="s">
        <v>47035</v>
      </c>
      <c r="I8969" t="s">
        <v>5919</v>
      </c>
      <c r="J8969">
        <v>400</v>
      </c>
      <c r="K8969" t="s">
        <v>34754</v>
      </c>
      <c r="L8969" t="s">
        <v>17635</v>
      </c>
      <c r="M8969">
        <v>128123</v>
      </c>
      <c r="N8969">
        <v>2600</v>
      </c>
      <c r="O8969">
        <v>234</v>
      </c>
      <c r="P8969">
        <v>234</v>
      </c>
      <c r="Q8969">
        <v>0</v>
      </c>
      <c r="R8969">
        <v>0</v>
      </c>
      <c r="S8969">
        <v>128123</v>
      </c>
      <c r="T8969">
        <v>234</v>
      </c>
      <c r="U8969">
        <v>0</v>
      </c>
    </row>
    <row r="8970" spans="1:21">
      <c r="A8970">
        <v>1.3</v>
      </c>
      <c r="C8970" t="s">
        <v>47036</v>
      </c>
      <c r="D8970" t="s">
        <v>47037</v>
      </c>
      <c r="F8970" t="s">
        <v>31133</v>
      </c>
      <c r="I8970" t="s">
        <v>5918</v>
      </c>
      <c r="J8970">
        <v>400</v>
      </c>
      <c r="K8970" t="s">
        <v>34754</v>
      </c>
      <c r="L8970" t="s">
        <v>17635</v>
      </c>
      <c r="M8970">
        <v>684148</v>
      </c>
      <c r="N8970">
        <v>2600</v>
      </c>
      <c r="O8970">
        <v>234</v>
      </c>
      <c r="P8970">
        <v>234</v>
      </c>
      <c r="Q8970">
        <v>0</v>
      </c>
      <c r="R8970">
        <v>0</v>
      </c>
      <c r="S8970">
        <v>684148</v>
      </c>
      <c r="T8970">
        <v>234</v>
      </c>
      <c r="U8970">
        <v>0</v>
      </c>
    </row>
    <row r="8971" spans="1:21">
      <c r="A8971">
        <v>1.3</v>
      </c>
      <c r="C8971" t="s">
        <v>47038</v>
      </c>
      <c r="D8971" t="s">
        <v>47039</v>
      </c>
      <c r="F8971" t="s">
        <v>46816</v>
      </c>
      <c r="I8971" t="s">
        <v>2085</v>
      </c>
      <c r="J8971">
        <v>400</v>
      </c>
      <c r="K8971" t="s">
        <v>34754</v>
      </c>
      <c r="L8971" t="s">
        <v>17666</v>
      </c>
      <c r="M8971">
        <v>115121</v>
      </c>
      <c r="N8971">
        <v>2600</v>
      </c>
      <c r="O8971">
        <v>234</v>
      </c>
      <c r="P8971">
        <v>234</v>
      </c>
      <c r="Q8971">
        <v>0</v>
      </c>
      <c r="R8971">
        <v>0</v>
      </c>
      <c r="S8971">
        <v>115121</v>
      </c>
      <c r="T8971">
        <v>234</v>
      </c>
      <c r="U8971">
        <v>0</v>
      </c>
    </row>
    <row r="8972" spans="1:21">
      <c r="A8972">
        <v>1.3</v>
      </c>
      <c r="C8972" t="s">
        <v>47040</v>
      </c>
      <c r="D8972" t="s">
        <v>47041</v>
      </c>
      <c r="F8972" t="s">
        <v>47042</v>
      </c>
      <c r="I8972" t="s">
        <v>5917</v>
      </c>
      <c r="J8972">
        <v>400</v>
      </c>
      <c r="K8972" t="s">
        <v>34754</v>
      </c>
      <c r="L8972" t="s">
        <v>17635</v>
      </c>
      <c r="M8972">
        <v>247043</v>
      </c>
      <c r="N8972">
        <v>2600</v>
      </c>
      <c r="O8972">
        <v>234</v>
      </c>
      <c r="P8972">
        <v>234</v>
      </c>
      <c r="Q8972">
        <v>0</v>
      </c>
      <c r="R8972">
        <v>0</v>
      </c>
      <c r="S8972">
        <v>247043</v>
      </c>
      <c r="T8972">
        <v>234</v>
      </c>
      <c r="U8972">
        <v>0</v>
      </c>
    </row>
    <row r="8973" spans="1:21">
      <c r="A8973">
        <v>1.3</v>
      </c>
      <c r="C8973" t="s">
        <v>47043</v>
      </c>
      <c r="D8973" t="s">
        <v>47044</v>
      </c>
      <c r="F8973" t="s">
        <v>47045</v>
      </c>
      <c r="I8973" t="s">
        <v>5916</v>
      </c>
      <c r="J8973">
        <v>400</v>
      </c>
      <c r="K8973" t="s">
        <v>34754</v>
      </c>
      <c r="L8973" t="s">
        <v>17635</v>
      </c>
      <c r="M8973">
        <v>797702</v>
      </c>
      <c r="N8973">
        <v>2600</v>
      </c>
      <c r="O8973">
        <v>234</v>
      </c>
      <c r="P8973">
        <v>234</v>
      </c>
      <c r="Q8973">
        <v>0</v>
      </c>
      <c r="R8973">
        <v>0</v>
      </c>
      <c r="S8973">
        <v>797702</v>
      </c>
      <c r="T8973">
        <v>234</v>
      </c>
      <c r="U8973">
        <v>0</v>
      </c>
    </row>
    <row r="8974" spans="1:21">
      <c r="A8974">
        <v>1.3</v>
      </c>
      <c r="C8974" t="s">
        <v>47046</v>
      </c>
      <c r="D8974" t="s">
        <v>47047</v>
      </c>
      <c r="F8974" t="s">
        <v>17976</v>
      </c>
      <c r="I8974" t="s">
        <v>5915</v>
      </c>
      <c r="J8974">
        <v>400</v>
      </c>
      <c r="K8974" t="s">
        <v>34754</v>
      </c>
      <c r="L8974" t="s">
        <v>17635</v>
      </c>
      <c r="M8974">
        <v>870889</v>
      </c>
      <c r="N8974">
        <v>2600</v>
      </c>
      <c r="O8974">
        <v>234</v>
      </c>
      <c r="P8974">
        <v>234</v>
      </c>
      <c r="Q8974">
        <v>0</v>
      </c>
      <c r="R8974">
        <v>0</v>
      </c>
      <c r="S8974">
        <v>870889</v>
      </c>
      <c r="T8974">
        <v>234</v>
      </c>
      <c r="U8974">
        <v>0</v>
      </c>
    </row>
    <row r="8975" spans="1:21">
      <c r="A8975">
        <v>1.3</v>
      </c>
      <c r="C8975" t="s">
        <v>47048</v>
      </c>
      <c r="D8975" t="s">
        <v>47049</v>
      </c>
      <c r="F8975" t="s">
        <v>47050</v>
      </c>
      <c r="I8975" t="s">
        <v>5914</v>
      </c>
      <c r="J8975">
        <v>400</v>
      </c>
      <c r="K8975" t="s">
        <v>34754</v>
      </c>
      <c r="L8975" t="s">
        <v>17635</v>
      </c>
      <c r="M8975">
        <v>134050</v>
      </c>
      <c r="N8975">
        <v>2600</v>
      </c>
      <c r="O8975">
        <v>234</v>
      </c>
      <c r="P8975">
        <v>234</v>
      </c>
      <c r="Q8975">
        <v>0</v>
      </c>
      <c r="R8975">
        <v>0</v>
      </c>
      <c r="S8975">
        <v>134050</v>
      </c>
      <c r="T8975">
        <v>234</v>
      </c>
      <c r="U8975">
        <v>0</v>
      </c>
    </row>
    <row r="8976" spans="1:21">
      <c r="A8976">
        <v>1.3</v>
      </c>
      <c r="C8976" t="s">
        <v>47051</v>
      </c>
      <c r="D8976" t="s">
        <v>40005</v>
      </c>
      <c r="F8976" t="s">
        <v>17718</v>
      </c>
      <c r="I8976" t="s">
        <v>47052</v>
      </c>
      <c r="J8976">
        <v>400</v>
      </c>
      <c r="K8976" t="s">
        <v>34754</v>
      </c>
      <c r="L8976" t="s">
        <v>17635</v>
      </c>
      <c r="M8976">
        <v>439030</v>
      </c>
      <c r="N8976">
        <v>2600</v>
      </c>
      <c r="O8976">
        <v>234</v>
      </c>
      <c r="P8976">
        <v>234</v>
      </c>
      <c r="Q8976">
        <v>0</v>
      </c>
      <c r="R8976">
        <v>0</v>
      </c>
      <c r="S8976">
        <v>439030</v>
      </c>
      <c r="T8976">
        <v>234</v>
      </c>
      <c r="U8976">
        <v>0</v>
      </c>
    </row>
    <row r="8977" spans="1:21">
      <c r="A8977">
        <v>1.3</v>
      </c>
      <c r="C8977" t="s">
        <v>47053</v>
      </c>
      <c r="D8977" t="s">
        <v>47054</v>
      </c>
      <c r="F8977" t="s">
        <v>47055</v>
      </c>
      <c r="I8977" t="s">
        <v>5913</v>
      </c>
      <c r="J8977">
        <v>400</v>
      </c>
      <c r="K8977" t="s">
        <v>34754</v>
      </c>
      <c r="L8977" t="s">
        <v>17635</v>
      </c>
      <c r="M8977">
        <v>1962692</v>
      </c>
      <c r="N8977">
        <v>2600</v>
      </c>
      <c r="O8977">
        <v>234</v>
      </c>
      <c r="P8977">
        <v>234</v>
      </c>
      <c r="Q8977">
        <v>0</v>
      </c>
      <c r="R8977">
        <v>0</v>
      </c>
      <c r="S8977">
        <v>1962692</v>
      </c>
      <c r="T8977">
        <v>234</v>
      </c>
      <c r="U8977">
        <v>0</v>
      </c>
    </row>
    <row r="8978" spans="1:21">
      <c r="A8978">
        <v>1.3</v>
      </c>
      <c r="C8978" t="s">
        <v>47056</v>
      </c>
      <c r="D8978" t="s">
        <v>47057</v>
      </c>
      <c r="F8978" t="s">
        <v>47058</v>
      </c>
      <c r="I8978" t="s">
        <v>748</v>
      </c>
      <c r="J8978">
        <v>400</v>
      </c>
      <c r="K8978" t="s">
        <v>34754</v>
      </c>
      <c r="L8978" t="s">
        <v>23150</v>
      </c>
      <c r="M8978">
        <v>130786</v>
      </c>
      <c r="N8978">
        <v>2600</v>
      </c>
      <c r="O8978">
        <v>234</v>
      </c>
      <c r="P8978">
        <v>234</v>
      </c>
      <c r="Q8978">
        <v>0</v>
      </c>
      <c r="R8978">
        <v>0</v>
      </c>
      <c r="S8978">
        <v>130786</v>
      </c>
      <c r="T8978">
        <v>234</v>
      </c>
      <c r="U8978">
        <v>0</v>
      </c>
    </row>
    <row r="8979" spans="1:21">
      <c r="A8979">
        <v>1.3</v>
      </c>
      <c r="C8979" t="s">
        <v>47059</v>
      </c>
      <c r="D8979" t="s">
        <v>47060</v>
      </c>
      <c r="F8979" t="s">
        <v>47061</v>
      </c>
      <c r="I8979" t="s">
        <v>5911</v>
      </c>
      <c r="J8979">
        <v>400</v>
      </c>
      <c r="K8979" t="s">
        <v>34754</v>
      </c>
      <c r="L8979" t="s">
        <v>17635</v>
      </c>
      <c r="M8979">
        <v>998218</v>
      </c>
      <c r="N8979">
        <v>2600</v>
      </c>
      <c r="O8979">
        <v>234</v>
      </c>
      <c r="P8979">
        <v>234</v>
      </c>
      <c r="Q8979">
        <v>0</v>
      </c>
      <c r="R8979">
        <v>0</v>
      </c>
      <c r="S8979">
        <v>998218</v>
      </c>
      <c r="T8979">
        <v>234</v>
      </c>
      <c r="U8979">
        <v>0</v>
      </c>
    </row>
    <row r="8980" spans="1:21">
      <c r="A8980">
        <v>1.3</v>
      </c>
      <c r="C8980" t="s">
        <v>47062</v>
      </c>
      <c r="D8980" t="s">
        <v>47063</v>
      </c>
      <c r="F8980" t="s">
        <v>17606</v>
      </c>
      <c r="I8980" t="s">
        <v>5910</v>
      </c>
      <c r="J8980">
        <v>400</v>
      </c>
      <c r="K8980" t="s">
        <v>34754</v>
      </c>
      <c r="L8980" t="s">
        <v>17635</v>
      </c>
      <c r="M8980">
        <v>198854</v>
      </c>
      <c r="N8980">
        <v>2600</v>
      </c>
      <c r="O8980">
        <v>234</v>
      </c>
      <c r="P8980">
        <v>234</v>
      </c>
      <c r="Q8980">
        <v>0</v>
      </c>
      <c r="R8980">
        <v>0</v>
      </c>
      <c r="S8980">
        <v>198854</v>
      </c>
      <c r="T8980">
        <v>234</v>
      </c>
      <c r="U8980">
        <v>0</v>
      </c>
    </row>
    <row r="8981" spans="1:21">
      <c r="A8981">
        <v>1.3</v>
      </c>
      <c r="C8981" t="s">
        <v>47064</v>
      </c>
      <c r="D8981" t="s">
        <v>47065</v>
      </c>
      <c r="F8981" t="s">
        <v>19508</v>
      </c>
      <c r="I8981" t="s">
        <v>136</v>
      </c>
      <c r="J8981">
        <v>400</v>
      </c>
      <c r="K8981" t="s">
        <v>34754</v>
      </c>
      <c r="L8981" t="s">
        <v>38720</v>
      </c>
      <c r="M8981">
        <v>30044088</v>
      </c>
      <c r="N8981">
        <v>3000</v>
      </c>
      <c r="O8981">
        <v>270</v>
      </c>
      <c r="P8981">
        <v>270</v>
      </c>
      <c r="Q8981">
        <v>0</v>
      </c>
      <c r="R8981">
        <v>0</v>
      </c>
      <c r="S8981">
        <v>30044088</v>
      </c>
      <c r="T8981">
        <v>270</v>
      </c>
      <c r="U8981">
        <v>0</v>
      </c>
    </row>
    <row r="8982" spans="1:21">
      <c r="A8982">
        <v>1.3</v>
      </c>
      <c r="C8982" t="s">
        <v>47066</v>
      </c>
      <c r="D8982" t="s">
        <v>47067</v>
      </c>
      <c r="F8982" t="s">
        <v>47068</v>
      </c>
      <c r="I8982" t="s">
        <v>3813</v>
      </c>
      <c r="J8982">
        <v>400</v>
      </c>
      <c r="K8982" t="s">
        <v>34754</v>
      </c>
      <c r="L8982" t="s">
        <v>17612</v>
      </c>
      <c r="M8982">
        <v>150881</v>
      </c>
      <c r="N8982">
        <v>2600</v>
      </c>
      <c r="O8982">
        <v>234</v>
      </c>
      <c r="P8982">
        <v>234</v>
      </c>
      <c r="Q8982">
        <v>0</v>
      </c>
      <c r="R8982">
        <v>0</v>
      </c>
      <c r="S8982">
        <v>150881</v>
      </c>
      <c r="T8982">
        <v>234</v>
      </c>
      <c r="U8982">
        <v>0</v>
      </c>
    </row>
    <row r="8983" spans="1:21">
      <c r="A8983">
        <v>1.3</v>
      </c>
      <c r="C8983" t="s">
        <v>47069</v>
      </c>
      <c r="D8983" t="s">
        <v>47070</v>
      </c>
      <c r="F8983" t="s">
        <v>47071</v>
      </c>
      <c r="I8983" t="s">
        <v>3812</v>
      </c>
      <c r="J8983">
        <v>400</v>
      </c>
      <c r="K8983" t="s">
        <v>34754</v>
      </c>
      <c r="L8983" t="s">
        <v>17612</v>
      </c>
      <c r="M8983">
        <v>291254</v>
      </c>
      <c r="N8983">
        <v>2600</v>
      </c>
      <c r="O8983">
        <v>234</v>
      </c>
      <c r="P8983">
        <v>234</v>
      </c>
      <c r="Q8983">
        <v>0</v>
      </c>
      <c r="R8983">
        <v>0</v>
      </c>
      <c r="S8983">
        <v>291254</v>
      </c>
      <c r="T8983">
        <v>234</v>
      </c>
      <c r="U8983">
        <v>0</v>
      </c>
    </row>
    <row r="8984" spans="1:21">
      <c r="A8984">
        <v>1.3</v>
      </c>
      <c r="C8984" t="s">
        <v>47072</v>
      </c>
      <c r="D8984" t="s">
        <v>47073</v>
      </c>
      <c r="F8984" t="s">
        <v>39243</v>
      </c>
      <c r="I8984" t="s">
        <v>3811</v>
      </c>
      <c r="J8984">
        <v>400</v>
      </c>
      <c r="K8984" t="s">
        <v>34754</v>
      </c>
      <c r="L8984" t="s">
        <v>17612</v>
      </c>
      <c r="M8984">
        <v>3268080</v>
      </c>
      <c r="N8984">
        <v>2600</v>
      </c>
      <c r="O8984">
        <v>234</v>
      </c>
      <c r="P8984">
        <v>234</v>
      </c>
      <c r="Q8984">
        <v>0</v>
      </c>
      <c r="R8984">
        <v>0</v>
      </c>
      <c r="S8984">
        <v>3268080</v>
      </c>
      <c r="T8984">
        <v>234</v>
      </c>
      <c r="U8984">
        <v>0</v>
      </c>
    </row>
    <row r="8985" spans="1:21">
      <c r="A8985">
        <v>1.3</v>
      </c>
      <c r="C8985" t="s">
        <v>47074</v>
      </c>
      <c r="D8985" t="s">
        <v>47075</v>
      </c>
      <c r="F8985" t="s">
        <v>47076</v>
      </c>
      <c r="I8985" t="s">
        <v>747</v>
      </c>
      <c r="J8985">
        <v>400</v>
      </c>
      <c r="K8985" t="s">
        <v>34754</v>
      </c>
      <c r="L8985" t="s">
        <v>23150</v>
      </c>
      <c r="M8985">
        <v>274518</v>
      </c>
      <c r="N8985">
        <v>2600</v>
      </c>
      <c r="O8985">
        <v>234</v>
      </c>
      <c r="P8985">
        <v>234</v>
      </c>
      <c r="Q8985">
        <v>0</v>
      </c>
      <c r="R8985">
        <v>0</v>
      </c>
      <c r="S8985">
        <v>274518</v>
      </c>
      <c r="T8985">
        <v>234</v>
      </c>
      <c r="U8985">
        <v>0</v>
      </c>
    </row>
    <row r="8986" spans="1:21">
      <c r="A8986">
        <v>1.3</v>
      </c>
      <c r="C8986" t="s">
        <v>47077</v>
      </c>
      <c r="D8986" t="s">
        <v>28950</v>
      </c>
      <c r="F8986" t="s">
        <v>17718</v>
      </c>
      <c r="I8986" t="s">
        <v>47078</v>
      </c>
      <c r="J8986">
        <v>400</v>
      </c>
      <c r="K8986" t="s">
        <v>34754</v>
      </c>
      <c r="L8986" t="s">
        <v>17612</v>
      </c>
      <c r="M8986">
        <v>235154</v>
      </c>
      <c r="N8986">
        <v>2600</v>
      </c>
      <c r="O8986">
        <v>234</v>
      </c>
      <c r="P8986">
        <v>234</v>
      </c>
      <c r="Q8986">
        <v>0</v>
      </c>
      <c r="R8986">
        <v>0</v>
      </c>
      <c r="S8986">
        <v>235154</v>
      </c>
      <c r="T8986">
        <v>234</v>
      </c>
      <c r="U8986">
        <v>0</v>
      </c>
    </row>
    <row r="8987" spans="1:21">
      <c r="A8987">
        <v>1.3</v>
      </c>
      <c r="C8987" t="s">
        <v>47079</v>
      </c>
      <c r="D8987" t="s">
        <v>47080</v>
      </c>
      <c r="F8987" t="s">
        <v>47081</v>
      </c>
      <c r="I8987" t="s">
        <v>746</v>
      </c>
      <c r="J8987">
        <v>400</v>
      </c>
      <c r="K8987" t="s">
        <v>34754</v>
      </c>
      <c r="L8987" t="s">
        <v>23150</v>
      </c>
      <c r="M8987">
        <v>358328</v>
      </c>
      <c r="N8987">
        <v>2600</v>
      </c>
      <c r="O8987">
        <v>234</v>
      </c>
      <c r="P8987">
        <v>234</v>
      </c>
      <c r="Q8987">
        <v>0</v>
      </c>
      <c r="R8987">
        <v>0</v>
      </c>
      <c r="S8987">
        <v>358328</v>
      </c>
      <c r="T8987">
        <v>234</v>
      </c>
      <c r="U8987">
        <v>0</v>
      </c>
    </row>
    <row r="8988" spans="1:21">
      <c r="A8988">
        <v>1.3</v>
      </c>
      <c r="C8988" t="s">
        <v>47082</v>
      </c>
      <c r="D8988" t="s">
        <v>47083</v>
      </c>
      <c r="F8988" t="s">
        <v>47084</v>
      </c>
      <c r="I8988" t="s">
        <v>745</v>
      </c>
      <c r="J8988">
        <v>400</v>
      </c>
      <c r="K8988" t="s">
        <v>34754</v>
      </c>
      <c r="L8988" t="s">
        <v>23150</v>
      </c>
      <c r="M8988">
        <v>205703</v>
      </c>
      <c r="N8988">
        <v>2600</v>
      </c>
      <c r="O8988">
        <v>234</v>
      </c>
      <c r="P8988">
        <v>234</v>
      </c>
      <c r="Q8988">
        <v>0</v>
      </c>
      <c r="R8988">
        <v>0</v>
      </c>
      <c r="S8988">
        <v>205703</v>
      </c>
      <c r="T8988">
        <v>234</v>
      </c>
      <c r="U8988">
        <v>0</v>
      </c>
    </row>
    <row r="8989" spans="1:21">
      <c r="A8989">
        <v>1.3</v>
      </c>
      <c r="C8989" t="s">
        <v>47085</v>
      </c>
      <c r="D8989" t="s">
        <v>47086</v>
      </c>
      <c r="F8989" t="s">
        <v>47087</v>
      </c>
      <c r="I8989" t="s">
        <v>3806</v>
      </c>
      <c r="J8989">
        <v>400</v>
      </c>
      <c r="K8989" t="s">
        <v>34754</v>
      </c>
      <c r="L8989" t="s">
        <v>17612</v>
      </c>
      <c r="M8989">
        <v>632794</v>
      </c>
      <c r="N8989">
        <v>2600</v>
      </c>
      <c r="O8989">
        <v>234</v>
      </c>
      <c r="P8989">
        <v>234</v>
      </c>
      <c r="Q8989">
        <v>0</v>
      </c>
      <c r="R8989">
        <v>0</v>
      </c>
      <c r="S8989">
        <v>632794</v>
      </c>
      <c r="T8989">
        <v>234</v>
      </c>
      <c r="U8989">
        <v>0</v>
      </c>
    </row>
    <row r="8990" spans="1:21">
      <c r="A8990">
        <v>1.3</v>
      </c>
      <c r="C8990" t="s">
        <v>47088</v>
      </c>
      <c r="D8990" t="s">
        <v>47089</v>
      </c>
      <c r="F8990" t="s">
        <v>47090</v>
      </c>
      <c r="I8990" t="s">
        <v>3805</v>
      </c>
      <c r="J8990">
        <v>400</v>
      </c>
      <c r="K8990" t="s">
        <v>34754</v>
      </c>
      <c r="L8990" t="s">
        <v>17612</v>
      </c>
      <c r="M8990">
        <v>99846</v>
      </c>
      <c r="N8990">
        <v>2600</v>
      </c>
      <c r="O8990">
        <v>234</v>
      </c>
      <c r="P8990">
        <v>234</v>
      </c>
      <c r="Q8990">
        <v>0</v>
      </c>
      <c r="R8990">
        <v>0</v>
      </c>
      <c r="S8990">
        <v>99846</v>
      </c>
      <c r="T8990">
        <v>234</v>
      </c>
      <c r="U8990">
        <v>0</v>
      </c>
    </row>
    <row r="8991" spans="1:21">
      <c r="A8991">
        <v>1.3</v>
      </c>
      <c r="C8991" t="s">
        <v>47091</v>
      </c>
      <c r="D8991" t="s">
        <v>47092</v>
      </c>
      <c r="F8991" t="s">
        <v>19352</v>
      </c>
      <c r="I8991" t="s">
        <v>3804</v>
      </c>
      <c r="J8991">
        <v>400</v>
      </c>
      <c r="K8991" t="s">
        <v>34754</v>
      </c>
      <c r="L8991" t="s">
        <v>17612</v>
      </c>
      <c r="M8991">
        <v>193191</v>
      </c>
      <c r="N8991">
        <v>2600</v>
      </c>
      <c r="O8991">
        <v>234</v>
      </c>
      <c r="P8991">
        <v>234</v>
      </c>
      <c r="Q8991">
        <v>0</v>
      </c>
      <c r="R8991">
        <v>0</v>
      </c>
      <c r="S8991">
        <v>193191</v>
      </c>
      <c r="T8991">
        <v>234</v>
      </c>
      <c r="U8991">
        <v>0</v>
      </c>
    </row>
    <row r="8992" spans="1:21">
      <c r="A8992">
        <v>1.3</v>
      </c>
      <c r="C8992" t="s">
        <v>47093</v>
      </c>
      <c r="D8992" t="s">
        <v>47094</v>
      </c>
      <c r="F8992" t="s">
        <v>46745</v>
      </c>
      <c r="I8992" t="s">
        <v>744</v>
      </c>
      <c r="J8992">
        <v>400</v>
      </c>
      <c r="K8992" t="s">
        <v>34754</v>
      </c>
      <c r="L8992" t="s">
        <v>23150</v>
      </c>
      <c r="M8992">
        <v>325870</v>
      </c>
      <c r="N8992">
        <v>2600</v>
      </c>
      <c r="O8992">
        <v>234</v>
      </c>
      <c r="P8992">
        <v>234</v>
      </c>
      <c r="Q8992">
        <v>0</v>
      </c>
      <c r="R8992">
        <v>0</v>
      </c>
      <c r="S8992">
        <v>325870</v>
      </c>
      <c r="T8992">
        <v>234</v>
      </c>
      <c r="U8992">
        <v>0</v>
      </c>
    </row>
    <row r="8993" spans="1:21">
      <c r="A8993">
        <v>1.3</v>
      </c>
      <c r="C8993" t="s">
        <v>47095</v>
      </c>
      <c r="D8993" t="s">
        <v>47096</v>
      </c>
      <c r="F8993" t="s">
        <v>23764</v>
      </c>
      <c r="I8993" t="s">
        <v>743</v>
      </c>
      <c r="J8993">
        <v>400</v>
      </c>
      <c r="K8993" t="s">
        <v>34754</v>
      </c>
      <c r="L8993" t="s">
        <v>23150</v>
      </c>
      <c r="M8993">
        <v>978651</v>
      </c>
      <c r="N8993">
        <v>2600</v>
      </c>
      <c r="O8993">
        <v>234</v>
      </c>
      <c r="P8993">
        <v>234</v>
      </c>
      <c r="Q8993">
        <v>0</v>
      </c>
      <c r="R8993">
        <v>0</v>
      </c>
      <c r="S8993">
        <v>978651</v>
      </c>
      <c r="T8993">
        <v>234</v>
      </c>
      <c r="U8993">
        <v>0</v>
      </c>
    </row>
    <row r="8994" spans="1:21">
      <c r="A8994">
        <v>1.3</v>
      </c>
      <c r="C8994" t="s">
        <v>47097</v>
      </c>
      <c r="D8994" t="s">
        <v>47098</v>
      </c>
      <c r="F8994" t="s">
        <v>34851</v>
      </c>
      <c r="I8994" t="s">
        <v>2084</v>
      </c>
      <c r="J8994">
        <v>400</v>
      </c>
      <c r="K8994" t="s">
        <v>34754</v>
      </c>
      <c r="L8994" t="s">
        <v>17666</v>
      </c>
      <c r="M8994">
        <v>197253</v>
      </c>
      <c r="N8994">
        <v>2600</v>
      </c>
      <c r="O8994">
        <v>234</v>
      </c>
      <c r="P8994">
        <v>234</v>
      </c>
      <c r="Q8994">
        <v>0</v>
      </c>
      <c r="R8994">
        <v>0</v>
      </c>
      <c r="S8994">
        <v>197253</v>
      </c>
      <c r="T8994">
        <v>234</v>
      </c>
      <c r="U8994">
        <v>0</v>
      </c>
    </row>
    <row r="8995" spans="1:21">
      <c r="A8995">
        <v>1.3</v>
      </c>
      <c r="C8995" t="s">
        <v>47099</v>
      </c>
      <c r="D8995" t="s">
        <v>47100</v>
      </c>
      <c r="F8995" t="s">
        <v>33416</v>
      </c>
      <c r="I8995" t="s">
        <v>3803</v>
      </c>
      <c r="J8995">
        <v>400</v>
      </c>
      <c r="K8995" t="s">
        <v>34754</v>
      </c>
      <c r="L8995" t="s">
        <v>17612</v>
      </c>
      <c r="M8995">
        <v>587905</v>
      </c>
      <c r="N8995">
        <v>2600</v>
      </c>
      <c r="O8995">
        <v>234</v>
      </c>
      <c r="P8995">
        <v>234</v>
      </c>
      <c r="Q8995">
        <v>0</v>
      </c>
      <c r="R8995">
        <v>0</v>
      </c>
      <c r="S8995">
        <v>587905</v>
      </c>
      <c r="T8995">
        <v>234</v>
      </c>
      <c r="U8995">
        <v>0</v>
      </c>
    </row>
    <row r="8996" spans="1:21">
      <c r="A8996">
        <v>1.3</v>
      </c>
      <c r="C8996" t="s">
        <v>47101</v>
      </c>
      <c r="D8996" t="s">
        <v>32297</v>
      </c>
      <c r="F8996" t="s">
        <v>17606</v>
      </c>
      <c r="I8996" t="s">
        <v>285</v>
      </c>
      <c r="J8996">
        <v>400</v>
      </c>
      <c r="K8996" t="s">
        <v>34754</v>
      </c>
      <c r="L8996" t="s">
        <v>33066</v>
      </c>
      <c r="M8996">
        <v>708459</v>
      </c>
      <c r="N8996">
        <v>2600</v>
      </c>
      <c r="O8996">
        <v>234</v>
      </c>
      <c r="P8996">
        <v>234</v>
      </c>
      <c r="Q8996">
        <v>0</v>
      </c>
      <c r="R8996">
        <v>0</v>
      </c>
      <c r="S8996">
        <v>708459</v>
      </c>
      <c r="T8996">
        <v>234</v>
      </c>
      <c r="U8996">
        <v>0</v>
      </c>
    </row>
    <row r="8997" spans="1:21">
      <c r="A8997">
        <v>1.3</v>
      </c>
      <c r="C8997" t="s">
        <v>47102</v>
      </c>
      <c r="D8997" t="s">
        <v>30762</v>
      </c>
      <c r="F8997" t="s">
        <v>30764</v>
      </c>
      <c r="I8997" t="s">
        <v>742</v>
      </c>
      <c r="J8997">
        <v>400</v>
      </c>
      <c r="K8997" t="s">
        <v>34754</v>
      </c>
      <c r="L8997" t="s">
        <v>23150</v>
      </c>
      <c r="M8997">
        <v>715795</v>
      </c>
      <c r="N8997">
        <v>2600</v>
      </c>
      <c r="O8997">
        <v>234</v>
      </c>
      <c r="P8997">
        <v>234</v>
      </c>
      <c r="Q8997">
        <v>0</v>
      </c>
      <c r="R8997">
        <v>0</v>
      </c>
      <c r="S8997">
        <v>715795</v>
      </c>
      <c r="T8997">
        <v>234</v>
      </c>
      <c r="U8997">
        <v>0</v>
      </c>
    </row>
    <row r="8998" spans="1:21">
      <c r="A8998">
        <v>1.3</v>
      </c>
      <c r="C8998" t="s">
        <v>47103</v>
      </c>
      <c r="D8998" t="s">
        <v>29928</v>
      </c>
      <c r="F8998" t="s">
        <v>47104</v>
      </c>
      <c r="I8998" t="s">
        <v>3802</v>
      </c>
      <c r="J8998">
        <v>400</v>
      </c>
      <c r="K8998" t="s">
        <v>34754</v>
      </c>
      <c r="L8998" t="s">
        <v>17612</v>
      </c>
      <c r="M8998">
        <v>1769900</v>
      </c>
      <c r="N8998">
        <v>2600</v>
      </c>
      <c r="O8998">
        <v>234</v>
      </c>
      <c r="P8998">
        <v>234</v>
      </c>
      <c r="Q8998">
        <v>0</v>
      </c>
      <c r="R8998">
        <v>0</v>
      </c>
      <c r="S8998">
        <v>1769900</v>
      </c>
      <c r="T8998">
        <v>234</v>
      </c>
      <c r="U8998">
        <v>0</v>
      </c>
    </row>
    <row r="8999" spans="1:21">
      <c r="A8999">
        <v>1.3</v>
      </c>
      <c r="C8999" t="s">
        <v>47105</v>
      </c>
      <c r="D8999" t="s">
        <v>47106</v>
      </c>
      <c r="F8999" t="s">
        <v>47107</v>
      </c>
      <c r="I8999" t="s">
        <v>3801</v>
      </c>
      <c r="J8999">
        <v>400</v>
      </c>
      <c r="K8999" t="s">
        <v>34754</v>
      </c>
      <c r="L8999" t="s">
        <v>17612</v>
      </c>
      <c r="M8999">
        <v>674528</v>
      </c>
      <c r="N8999">
        <v>2600</v>
      </c>
      <c r="O8999">
        <v>234</v>
      </c>
      <c r="P8999">
        <v>234</v>
      </c>
      <c r="Q8999">
        <v>0</v>
      </c>
      <c r="R8999">
        <v>0</v>
      </c>
      <c r="S8999">
        <v>674528</v>
      </c>
      <c r="T8999">
        <v>234</v>
      </c>
      <c r="U8999">
        <v>0</v>
      </c>
    </row>
    <row r="9000" spans="1:21">
      <c r="A9000">
        <v>1.3</v>
      </c>
      <c r="C9000" t="s">
        <v>47108</v>
      </c>
      <c r="D9000" t="s">
        <v>47109</v>
      </c>
      <c r="F9000" t="s">
        <v>47110</v>
      </c>
      <c r="I9000" t="s">
        <v>741</v>
      </c>
      <c r="J9000">
        <v>400</v>
      </c>
      <c r="K9000" t="s">
        <v>34754</v>
      </c>
      <c r="L9000" t="s">
        <v>23150</v>
      </c>
      <c r="M9000">
        <v>105653</v>
      </c>
      <c r="N9000">
        <v>2600</v>
      </c>
      <c r="O9000">
        <v>234</v>
      </c>
      <c r="P9000">
        <v>234</v>
      </c>
      <c r="Q9000">
        <v>0</v>
      </c>
      <c r="R9000">
        <v>0</v>
      </c>
      <c r="S9000">
        <v>105653</v>
      </c>
      <c r="T9000">
        <v>234</v>
      </c>
      <c r="U9000">
        <v>0</v>
      </c>
    </row>
    <row r="9001" spans="1:21">
      <c r="A9001">
        <v>1.3</v>
      </c>
      <c r="C9001" t="s">
        <v>47111</v>
      </c>
      <c r="D9001" t="s">
        <v>47112</v>
      </c>
      <c r="F9001" t="s">
        <v>17606</v>
      </c>
      <c r="I9001" t="s">
        <v>3800</v>
      </c>
      <c r="J9001">
        <v>400</v>
      </c>
      <c r="K9001" t="s">
        <v>34754</v>
      </c>
      <c r="L9001" t="s">
        <v>17612</v>
      </c>
      <c r="M9001">
        <v>176388</v>
      </c>
      <c r="N9001">
        <v>2600</v>
      </c>
      <c r="O9001">
        <v>234</v>
      </c>
      <c r="P9001">
        <v>234</v>
      </c>
      <c r="Q9001">
        <v>0</v>
      </c>
      <c r="R9001">
        <v>0</v>
      </c>
      <c r="S9001">
        <v>176388</v>
      </c>
      <c r="T9001">
        <v>234</v>
      </c>
      <c r="U9001">
        <v>0</v>
      </c>
    </row>
    <row r="9002" spans="1:21">
      <c r="A9002">
        <v>1.3</v>
      </c>
      <c r="C9002" t="s">
        <v>47113</v>
      </c>
      <c r="D9002" t="s">
        <v>47114</v>
      </c>
      <c r="F9002" t="s">
        <v>47115</v>
      </c>
      <c r="I9002" t="s">
        <v>3799</v>
      </c>
      <c r="J9002">
        <v>400</v>
      </c>
      <c r="K9002" t="s">
        <v>34754</v>
      </c>
      <c r="L9002" t="s">
        <v>17612</v>
      </c>
      <c r="M9002">
        <v>1710404</v>
      </c>
      <c r="N9002">
        <v>2600</v>
      </c>
      <c r="O9002">
        <v>234</v>
      </c>
      <c r="P9002">
        <v>234</v>
      </c>
      <c r="Q9002">
        <v>0</v>
      </c>
      <c r="R9002">
        <v>0</v>
      </c>
      <c r="S9002">
        <v>1710404</v>
      </c>
      <c r="T9002">
        <v>234</v>
      </c>
      <c r="U9002">
        <v>0</v>
      </c>
    </row>
    <row r="9003" spans="1:21">
      <c r="A9003">
        <v>1.3</v>
      </c>
      <c r="C9003" t="s">
        <v>47116</v>
      </c>
      <c r="D9003" t="s">
        <v>47117</v>
      </c>
      <c r="F9003" t="s">
        <v>47118</v>
      </c>
      <c r="I9003" t="s">
        <v>3798</v>
      </c>
      <c r="J9003">
        <v>400</v>
      </c>
      <c r="K9003" t="s">
        <v>34754</v>
      </c>
      <c r="L9003" t="s">
        <v>17612</v>
      </c>
      <c r="M9003">
        <v>552709</v>
      </c>
      <c r="N9003">
        <v>2600</v>
      </c>
      <c r="O9003">
        <v>234</v>
      </c>
      <c r="P9003">
        <v>234</v>
      </c>
      <c r="Q9003">
        <v>0</v>
      </c>
      <c r="R9003">
        <v>0</v>
      </c>
      <c r="S9003">
        <v>552709</v>
      </c>
      <c r="T9003">
        <v>234</v>
      </c>
      <c r="U9003">
        <v>0</v>
      </c>
    </row>
    <row r="9004" spans="1:21">
      <c r="A9004">
        <v>1.3</v>
      </c>
      <c r="C9004" t="s">
        <v>47119</v>
      </c>
      <c r="D9004" t="s">
        <v>47120</v>
      </c>
      <c r="F9004" t="s">
        <v>47121</v>
      </c>
      <c r="I9004" t="s">
        <v>3797</v>
      </c>
      <c r="J9004">
        <v>400</v>
      </c>
      <c r="K9004" t="s">
        <v>34754</v>
      </c>
      <c r="L9004" t="s">
        <v>17612</v>
      </c>
      <c r="M9004">
        <v>1065633</v>
      </c>
      <c r="N9004">
        <v>2600</v>
      </c>
      <c r="O9004">
        <v>234</v>
      </c>
      <c r="P9004">
        <v>234</v>
      </c>
      <c r="Q9004">
        <v>0</v>
      </c>
      <c r="R9004">
        <v>0</v>
      </c>
      <c r="S9004">
        <v>1065633</v>
      </c>
      <c r="T9004">
        <v>234</v>
      </c>
      <c r="U9004">
        <v>0</v>
      </c>
    </row>
    <row r="9005" spans="1:21">
      <c r="A9005">
        <v>1.3</v>
      </c>
      <c r="C9005" t="s">
        <v>47122</v>
      </c>
      <c r="D9005" t="s">
        <v>47123</v>
      </c>
      <c r="F9005" t="s">
        <v>47124</v>
      </c>
      <c r="I9005" t="s">
        <v>3796</v>
      </c>
      <c r="J9005">
        <v>400</v>
      </c>
      <c r="K9005" t="s">
        <v>34754</v>
      </c>
      <c r="L9005" t="s">
        <v>17612</v>
      </c>
      <c r="M9005">
        <v>328747</v>
      </c>
      <c r="N9005">
        <v>2600</v>
      </c>
      <c r="O9005">
        <v>234</v>
      </c>
      <c r="P9005">
        <v>234</v>
      </c>
      <c r="Q9005">
        <v>0</v>
      </c>
      <c r="R9005">
        <v>0</v>
      </c>
      <c r="S9005">
        <v>328747</v>
      </c>
      <c r="T9005">
        <v>234</v>
      </c>
      <c r="U9005">
        <v>0</v>
      </c>
    </row>
    <row r="9006" spans="1:21">
      <c r="A9006">
        <v>1.3</v>
      </c>
      <c r="C9006" t="s">
        <v>47125</v>
      </c>
      <c r="D9006" t="s">
        <v>47126</v>
      </c>
      <c r="F9006" t="s">
        <v>47107</v>
      </c>
      <c r="I9006" t="s">
        <v>3792</v>
      </c>
      <c r="J9006">
        <v>400</v>
      </c>
      <c r="K9006" t="s">
        <v>34754</v>
      </c>
      <c r="L9006" t="s">
        <v>17612</v>
      </c>
      <c r="M9006">
        <v>687822</v>
      </c>
      <c r="N9006">
        <v>2600</v>
      </c>
      <c r="O9006">
        <v>234</v>
      </c>
      <c r="P9006">
        <v>234</v>
      </c>
      <c r="Q9006">
        <v>0</v>
      </c>
      <c r="R9006">
        <v>0</v>
      </c>
      <c r="S9006">
        <v>687822</v>
      </c>
      <c r="T9006">
        <v>234</v>
      </c>
      <c r="U9006">
        <v>0</v>
      </c>
    </row>
    <row r="9007" spans="1:21">
      <c r="A9007">
        <v>1.3</v>
      </c>
      <c r="C9007" t="s">
        <v>47127</v>
      </c>
      <c r="D9007" t="s">
        <v>47128</v>
      </c>
      <c r="F9007" t="s">
        <v>47129</v>
      </c>
      <c r="I9007" t="s">
        <v>3791</v>
      </c>
      <c r="J9007">
        <v>400</v>
      </c>
      <c r="K9007" t="s">
        <v>34754</v>
      </c>
      <c r="L9007" t="s">
        <v>17612</v>
      </c>
      <c r="M9007">
        <v>813447</v>
      </c>
      <c r="N9007">
        <v>2600</v>
      </c>
      <c r="O9007">
        <v>234</v>
      </c>
      <c r="P9007">
        <v>234</v>
      </c>
      <c r="Q9007">
        <v>0</v>
      </c>
      <c r="R9007">
        <v>0</v>
      </c>
      <c r="S9007">
        <v>813447</v>
      </c>
      <c r="T9007">
        <v>234</v>
      </c>
      <c r="U9007">
        <v>0</v>
      </c>
    </row>
    <row r="9008" spans="1:21">
      <c r="A9008">
        <v>1.3</v>
      </c>
      <c r="C9008" t="s">
        <v>47130</v>
      </c>
      <c r="D9008" t="s">
        <v>47131</v>
      </c>
      <c r="F9008" t="s">
        <v>47132</v>
      </c>
      <c r="I9008" t="s">
        <v>3790</v>
      </c>
      <c r="J9008">
        <v>400</v>
      </c>
      <c r="K9008" t="s">
        <v>34754</v>
      </c>
      <c r="L9008" t="s">
        <v>17612</v>
      </c>
      <c r="M9008">
        <v>588580</v>
      </c>
      <c r="N9008">
        <v>2600</v>
      </c>
      <c r="O9008">
        <v>234</v>
      </c>
      <c r="P9008">
        <v>234</v>
      </c>
      <c r="Q9008">
        <v>0</v>
      </c>
      <c r="R9008">
        <v>0</v>
      </c>
      <c r="S9008">
        <v>588580</v>
      </c>
      <c r="T9008">
        <v>234</v>
      </c>
      <c r="U9008">
        <v>0</v>
      </c>
    </row>
    <row r="9009" spans="1:21">
      <c r="A9009">
        <v>1.3</v>
      </c>
      <c r="C9009" t="s">
        <v>47133</v>
      </c>
      <c r="D9009" t="s">
        <v>47134</v>
      </c>
      <c r="F9009" t="s">
        <v>46719</v>
      </c>
      <c r="I9009" t="s">
        <v>740</v>
      </c>
      <c r="J9009">
        <v>400</v>
      </c>
      <c r="K9009" t="s">
        <v>34754</v>
      </c>
      <c r="L9009" t="s">
        <v>23150</v>
      </c>
      <c r="M9009">
        <v>1474638</v>
      </c>
      <c r="N9009">
        <v>2600</v>
      </c>
      <c r="O9009">
        <v>234</v>
      </c>
      <c r="P9009">
        <v>234</v>
      </c>
      <c r="Q9009">
        <v>0</v>
      </c>
      <c r="R9009">
        <v>0</v>
      </c>
      <c r="S9009">
        <v>1474638</v>
      </c>
      <c r="T9009">
        <v>234</v>
      </c>
      <c r="U9009">
        <v>0</v>
      </c>
    </row>
    <row r="9010" spans="1:21">
      <c r="A9010">
        <v>1.3</v>
      </c>
      <c r="C9010" t="s">
        <v>47135</v>
      </c>
      <c r="D9010" t="s">
        <v>47136</v>
      </c>
      <c r="F9010" t="s">
        <v>17718</v>
      </c>
      <c r="I9010" t="s">
        <v>47137</v>
      </c>
      <c r="J9010">
        <v>400</v>
      </c>
      <c r="K9010" t="s">
        <v>34754</v>
      </c>
      <c r="L9010" t="s">
        <v>17612</v>
      </c>
      <c r="M9010">
        <v>367550</v>
      </c>
      <c r="N9010">
        <v>2600</v>
      </c>
      <c r="O9010">
        <v>234</v>
      </c>
      <c r="P9010">
        <v>234</v>
      </c>
      <c r="Q9010">
        <v>0</v>
      </c>
      <c r="R9010">
        <v>0</v>
      </c>
      <c r="S9010">
        <v>367550</v>
      </c>
      <c r="T9010">
        <v>234</v>
      </c>
      <c r="U9010">
        <v>0</v>
      </c>
    </row>
    <row r="9011" spans="1:21">
      <c r="A9011">
        <v>1.3</v>
      </c>
      <c r="C9011" t="s">
        <v>47138</v>
      </c>
      <c r="D9011" t="s">
        <v>47139</v>
      </c>
      <c r="F9011" t="s">
        <v>47140</v>
      </c>
      <c r="I9011" t="s">
        <v>3789</v>
      </c>
      <c r="J9011">
        <v>400</v>
      </c>
      <c r="K9011" t="s">
        <v>34754</v>
      </c>
      <c r="L9011" t="s">
        <v>17612</v>
      </c>
      <c r="M9011">
        <v>209823</v>
      </c>
      <c r="N9011">
        <v>2600</v>
      </c>
      <c r="O9011">
        <v>234</v>
      </c>
      <c r="P9011">
        <v>234</v>
      </c>
      <c r="Q9011">
        <v>0</v>
      </c>
      <c r="R9011">
        <v>0</v>
      </c>
      <c r="S9011">
        <v>209823</v>
      </c>
      <c r="T9011">
        <v>234</v>
      </c>
      <c r="U9011">
        <v>0</v>
      </c>
    </row>
    <row r="9012" spans="1:21">
      <c r="A9012">
        <v>1.3</v>
      </c>
      <c r="C9012" t="s">
        <v>47141</v>
      </c>
      <c r="D9012" t="s">
        <v>47142</v>
      </c>
      <c r="F9012" t="s">
        <v>47143</v>
      </c>
      <c r="I9012" t="s">
        <v>3788</v>
      </c>
      <c r="J9012">
        <v>400</v>
      </c>
      <c r="K9012" t="s">
        <v>34754</v>
      </c>
      <c r="L9012" t="s">
        <v>17612</v>
      </c>
      <c r="M9012">
        <v>369908</v>
      </c>
      <c r="N9012">
        <v>2600</v>
      </c>
      <c r="O9012">
        <v>234</v>
      </c>
      <c r="P9012">
        <v>234</v>
      </c>
      <c r="Q9012">
        <v>0</v>
      </c>
      <c r="R9012">
        <v>0</v>
      </c>
      <c r="S9012">
        <v>369908</v>
      </c>
      <c r="T9012">
        <v>234</v>
      </c>
      <c r="U9012">
        <v>0</v>
      </c>
    </row>
    <row r="9013" spans="1:21">
      <c r="A9013">
        <v>1.3</v>
      </c>
      <c r="C9013" t="s">
        <v>47144</v>
      </c>
      <c r="D9013" t="s">
        <v>47145</v>
      </c>
      <c r="F9013" t="s">
        <v>47146</v>
      </c>
      <c r="I9013" t="s">
        <v>3787</v>
      </c>
      <c r="J9013">
        <v>400</v>
      </c>
      <c r="K9013" t="s">
        <v>34754</v>
      </c>
      <c r="L9013" t="s">
        <v>17612</v>
      </c>
      <c r="M9013">
        <v>1357981</v>
      </c>
      <c r="N9013">
        <v>2600</v>
      </c>
      <c r="O9013">
        <v>234</v>
      </c>
      <c r="P9013">
        <v>234</v>
      </c>
      <c r="Q9013">
        <v>0</v>
      </c>
      <c r="R9013">
        <v>0</v>
      </c>
      <c r="S9013">
        <v>1357981</v>
      </c>
      <c r="T9013">
        <v>234</v>
      </c>
      <c r="U9013">
        <v>0</v>
      </c>
    </row>
    <row r="9014" spans="1:21">
      <c r="A9014">
        <v>1.3</v>
      </c>
      <c r="C9014" t="s">
        <v>47147</v>
      </c>
      <c r="D9014" t="s">
        <v>47148</v>
      </c>
      <c r="F9014" t="s">
        <v>47149</v>
      </c>
      <c r="I9014" t="s">
        <v>3786</v>
      </c>
      <c r="J9014">
        <v>400</v>
      </c>
      <c r="K9014" t="s">
        <v>34754</v>
      </c>
      <c r="L9014" t="s">
        <v>17612</v>
      </c>
      <c r="M9014">
        <v>597788</v>
      </c>
      <c r="N9014">
        <v>2600</v>
      </c>
      <c r="O9014">
        <v>234</v>
      </c>
      <c r="P9014">
        <v>234</v>
      </c>
      <c r="Q9014">
        <v>0</v>
      </c>
      <c r="R9014">
        <v>0</v>
      </c>
      <c r="S9014">
        <v>597788</v>
      </c>
      <c r="T9014">
        <v>234</v>
      </c>
      <c r="U9014">
        <v>0</v>
      </c>
    </row>
    <row r="9015" spans="1:21">
      <c r="A9015">
        <v>1.3</v>
      </c>
      <c r="C9015" t="s">
        <v>47150</v>
      </c>
      <c r="D9015" t="s">
        <v>47151</v>
      </c>
      <c r="F9015" t="s">
        <v>47152</v>
      </c>
      <c r="I9015" t="s">
        <v>3785</v>
      </c>
      <c r="J9015">
        <v>400</v>
      </c>
      <c r="K9015" t="s">
        <v>34754</v>
      </c>
      <c r="L9015" t="s">
        <v>17612</v>
      </c>
      <c r="M9015">
        <v>493319</v>
      </c>
      <c r="N9015">
        <v>2600</v>
      </c>
      <c r="O9015">
        <v>234</v>
      </c>
      <c r="P9015">
        <v>234</v>
      </c>
      <c r="Q9015">
        <v>0</v>
      </c>
      <c r="R9015">
        <v>0</v>
      </c>
      <c r="S9015">
        <v>493319</v>
      </c>
      <c r="T9015">
        <v>234</v>
      </c>
      <c r="U9015">
        <v>0</v>
      </c>
    </row>
    <row r="9016" spans="1:21">
      <c r="A9016">
        <v>1.3</v>
      </c>
      <c r="C9016" t="s">
        <v>47153</v>
      </c>
      <c r="D9016" t="s">
        <v>47154</v>
      </c>
      <c r="F9016" t="s">
        <v>47155</v>
      </c>
      <c r="I9016" t="s">
        <v>3778</v>
      </c>
      <c r="J9016">
        <v>400</v>
      </c>
      <c r="K9016" t="s">
        <v>34754</v>
      </c>
      <c r="L9016" t="s">
        <v>17612</v>
      </c>
      <c r="M9016">
        <v>450955</v>
      </c>
      <c r="N9016">
        <v>2600</v>
      </c>
      <c r="O9016">
        <v>234</v>
      </c>
      <c r="P9016">
        <v>234</v>
      </c>
      <c r="Q9016">
        <v>0</v>
      </c>
      <c r="R9016">
        <v>0</v>
      </c>
      <c r="S9016">
        <v>450955</v>
      </c>
      <c r="T9016">
        <v>234</v>
      </c>
      <c r="U9016">
        <v>0</v>
      </c>
    </row>
    <row r="9017" spans="1:21">
      <c r="A9017">
        <v>1.3</v>
      </c>
      <c r="C9017" t="s">
        <v>47156</v>
      </c>
      <c r="D9017" t="s">
        <v>47157</v>
      </c>
      <c r="F9017" t="s">
        <v>47158</v>
      </c>
      <c r="I9017" t="s">
        <v>3777</v>
      </c>
      <c r="J9017">
        <v>400</v>
      </c>
      <c r="K9017" t="s">
        <v>34754</v>
      </c>
      <c r="L9017" t="s">
        <v>17612</v>
      </c>
      <c r="M9017">
        <v>281899</v>
      </c>
      <c r="N9017">
        <v>2600</v>
      </c>
      <c r="O9017">
        <v>234</v>
      </c>
      <c r="P9017">
        <v>234</v>
      </c>
      <c r="Q9017">
        <v>0</v>
      </c>
      <c r="R9017">
        <v>0</v>
      </c>
      <c r="S9017">
        <v>281899</v>
      </c>
      <c r="T9017">
        <v>234</v>
      </c>
      <c r="U9017">
        <v>0</v>
      </c>
    </row>
    <row r="9018" spans="1:21">
      <c r="A9018">
        <v>1.3</v>
      </c>
      <c r="C9018" t="s">
        <v>47159</v>
      </c>
      <c r="D9018" t="s">
        <v>47160</v>
      </c>
      <c r="F9018" t="s">
        <v>47161</v>
      </c>
      <c r="I9018" t="s">
        <v>3773</v>
      </c>
      <c r="J9018">
        <v>400</v>
      </c>
      <c r="K9018" t="s">
        <v>34754</v>
      </c>
      <c r="L9018" t="s">
        <v>17612</v>
      </c>
      <c r="M9018">
        <v>363868</v>
      </c>
      <c r="N9018">
        <v>2600</v>
      </c>
      <c r="O9018">
        <v>234</v>
      </c>
      <c r="P9018">
        <v>234</v>
      </c>
      <c r="Q9018">
        <v>0</v>
      </c>
      <c r="R9018">
        <v>0</v>
      </c>
      <c r="S9018">
        <v>363868</v>
      </c>
      <c r="T9018">
        <v>234</v>
      </c>
      <c r="U9018">
        <v>0</v>
      </c>
    </row>
    <row r="9019" spans="1:21">
      <c r="A9019">
        <v>1.3</v>
      </c>
      <c r="C9019" t="s">
        <v>47162</v>
      </c>
      <c r="D9019" t="s">
        <v>47163</v>
      </c>
      <c r="F9019" t="s">
        <v>47164</v>
      </c>
      <c r="I9019" t="s">
        <v>739</v>
      </c>
      <c r="J9019">
        <v>400</v>
      </c>
      <c r="K9019" t="s">
        <v>34754</v>
      </c>
      <c r="L9019" t="s">
        <v>23150</v>
      </c>
      <c r="M9019">
        <v>362168</v>
      </c>
      <c r="N9019">
        <v>2600</v>
      </c>
      <c r="O9019">
        <v>234</v>
      </c>
      <c r="P9019">
        <v>234</v>
      </c>
      <c r="Q9019">
        <v>0</v>
      </c>
      <c r="R9019">
        <v>0</v>
      </c>
      <c r="S9019">
        <v>362168</v>
      </c>
      <c r="T9019">
        <v>234</v>
      </c>
      <c r="U9019">
        <v>0</v>
      </c>
    </row>
    <row r="9020" spans="1:21">
      <c r="A9020">
        <v>1.3</v>
      </c>
      <c r="C9020" t="s">
        <v>47165</v>
      </c>
      <c r="D9020" t="s">
        <v>47166</v>
      </c>
      <c r="F9020" t="s">
        <v>47167</v>
      </c>
      <c r="I9020" t="s">
        <v>3772</v>
      </c>
      <c r="J9020">
        <v>400</v>
      </c>
      <c r="K9020" t="s">
        <v>34754</v>
      </c>
      <c r="L9020" t="s">
        <v>17612</v>
      </c>
      <c r="M9020">
        <v>363198</v>
      </c>
      <c r="N9020">
        <v>2600</v>
      </c>
      <c r="O9020">
        <v>234</v>
      </c>
      <c r="P9020">
        <v>234</v>
      </c>
      <c r="Q9020">
        <v>0</v>
      </c>
      <c r="R9020">
        <v>0</v>
      </c>
      <c r="S9020">
        <v>363198</v>
      </c>
      <c r="T9020">
        <v>234</v>
      </c>
      <c r="U9020">
        <v>0</v>
      </c>
    </row>
    <row r="9021" spans="1:21">
      <c r="A9021">
        <v>1.3</v>
      </c>
      <c r="C9021" t="s">
        <v>47168</v>
      </c>
      <c r="D9021" t="s">
        <v>47169</v>
      </c>
      <c r="F9021" t="s">
        <v>47170</v>
      </c>
      <c r="I9021" t="s">
        <v>3771</v>
      </c>
      <c r="J9021">
        <v>400</v>
      </c>
      <c r="K9021" t="s">
        <v>34754</v>
      </c>
      <c r="L9021" t="s">
        <v>17612</v>
      </c>
      <c r="M9021">
        <v>226956</v>
      </c>
      <c r="N9021">
        <v>2600</v>
      </c>
      <c r="O9021">
        <v>234</v>
      </c>
      <c r="P9021">
        <v>234</v>
      </c>
      <c r="Q9021">
        <v>0</v>
      </c>
      <c r="R9021">
        <v>0</v>
      </c>
      <c r="S9021">
        <v>226956</v>
      </c>
      <c r="T9021">
        <v>234</v>
      </c>
      <c r="U9021">
        <v>0</v>
      </c>
    </row>
    <row r="9022" spans="1:21">
      <c r="A9022">
        <v>1.3</v>
      </c>
      <c r="C9022" t="s">
        <v>47171</v>
      </c>
      <c r="D9022" t="s">
        <v>47172</v>
      </c>
      <c r="F9022" t="s">
        <v>17718</v>
      </c>
      <c r="I9022" t="s">
        <v>3770</v>
      </c>
      <c r="J9022">
        <v>400</v>
      </c>
      <c r="K9022" t="s">
        <v>34754</v>
      </c>
      <c r="L9022" t="s">
        <v>17612</v>
      </c>
      <c r="M9022">
        <v>2019726</v>
      </c>
      <c r="N9022">
        <v>2600</v>
      </c>
      <c r="O9022">
        <v>234</v>
      </c>
      <c r="P9022">
        <v>234</v>
      </c>
      <c r="Q9022">
        <v>0</v>
      </c>
      <c r="R9022">
        <v>0</v>
      </c>
      <c r="S9022">
        <v>2019726</v>
      </c>
      <c r="T9022">
        <v>234</v>
      </c>
      <c r="U9022">
        <v>0</v>
      </c>
    </row>
    <row r="9023" spans="1:21">
      <c r="A9023">
        <v>1.3</v>
      </c>
      <c r="C9023" t="s">
        <v>47173</v>
      </c>
      <c r="D9023" t="s">
        <v>47174</v>
      </c>
      <c r="F9023" t="s">
        <v>47175</v>
      </c>
      <c r="I9023" t="s">
        <v>284</v>
      </c>
      <c r="J9023">
        <v>400</v>
      </c>
      <c r="K9023" t="s">
        <v>34754</v>
      </c>
      <c r="L9023" t="s">
        <v>33066</v>
      </c>
      <c r="M9023">
        <v>92585</v>
      </c>
      <c r="N9023">
        <v>2600</v>
      </c>
      <c r="O9023">
        <v>234</v>
      </c>
      <c r="P9023">
        <v>234</v>
      </c>
      <c r="Q9023">
        <v>0</v>
      </c>
      <c r="R9023">
        <v>0</v>
      </c>
      <c r="S9023">
        <v>92585</v>
      </c>
      <c r="T9023">
        <v>234</v>
      </c>
      <c r="U9023">
        <v>0</v>
      </c>
    </row>
    <row r="9024" spans="1:21">
      <c r="A9024">
        <v>1.3</v>
      </c>
      <c r="C9024" t="s">
        <v>47176</v>
      </c>
      <c r="D9024" t="s">
        <v>38774</v>
      </c>
      <c r="F9024" t="s">
        <v>38775</v>
      </c>
      <c r="I9024" t="s">
        <v>3769</v>
      </c>
      <c r="J9024">
        <v>400</v>
      </c>
      <c r="K9024" t="s">
        <v>34754</v>
      </c>
      <c r="L9024" t="s">
        <v>17612</v>
      </c>
      <c r="M9024">
        <v>482310</v>
      </c>
      <c r="N9024">
        <v>2600</v>
      </c>
      <c r="O9024">
        <v>234</v>
      </c>
      <c r="P9024">
        <v>234</v>
      </c>
      <c r="Q9024">
        <v>0</v>
      </c>
      <c r="R9024">
        <v>0</v>
      </c>
      <c r="S9024">
        <v>482310</v>
      </c>
      <c r="T9024">
        <v>234</v>
      </c>
      <c r="U9024">
        <v>0</v>
      </c>
    </row>
    <row r="9025" spans="1:21">
      <c r="A9025">
        <v>1.3</v>
      </c>
      <c r="C9025" t="s">
        <v>47177</v>
      </c>
      <c r="D9025" t="s">
        <v>47178</v>
      </c>
      <c r="F9025" t="s">
        <v>47179</v>
      </c>
      <c r="I9025" t="s">
        <v>283</v>
      </c>
      <c r="J9025">
        <v>400</v>
      </c>
      <c r="K9025" t="s">
        <v>34754</v>
      </c>
      <c r="L9025" t="s">
        <v>33066</v>
      </c>
      <c r="M9025">
        <v>133663</v>
      </c>
      <c r="N9025">
        <v>2600</v>
      </c>
      <c r="O9025">
        <v>234</v>
      </c>
      <c r="P9025">
        <v>234</v>
      </c>
      <c r="Q9025">
        <v>0</v>
      </c>
      <c r="R9025">
        <v>0</v>
      </c>
      <c r="S9025">
        <v>133663</v>
      </c>
      <c r="T9025">
        <v>234</v>
      </c>
      <c r="U9025">
        <v>0</v>
      </c>
    </row>
    <row r="9026" spans="1:21">
      <c r="A9026">
        <v>1.3</v>
      </c>
      <c r="C9026" t="s">
        <v>47180</v>
      </c>
      <c r="D9026" t="s">
        <v>47181</v>
      </c>
      <c r="F9026" t="s">
        <v>17718</v>
      </c>
      <c r="I9026" t="s">
        <v>738</v>
      </c>
      <c r="J9026">
        <v>400</v>
      </c>
      <c r="K9026" t="s">
        <v>34754</v>
      </c>
      <c r="L9026" t="s">
        <v>23150</v>
      </c>
      <c r="M9026">
        <v>86726</v>
      </c>
      <c r="N9026">
        <v>2600</v>
      </c>
      <c r="O9026">
        <v>234</v>
      </c>
      <c r="P9026">
        <v>234</v>
      </c>
      <c r="Q9026">
        <v>0</v>
      </c>
      <c r="R9026">
        <v>0</v>
      </c>
      <c r="S9026">
        <v>86726</v>
      </c>
      <c r="T9026">
        <v>234</v>
      </c>
      <c r="U9026">
        <v>0</v>
      </c>
    </row>
    <row r="9027" spans="1:21">
      <c r="A9027">
        <v>1.3</v>
      </c>
      <c r="C9027" t="s">
        <v>47182</v>
      </c>
      <c r="D9027" t="s">
        <v>47183</v>
      </c>
      <c r="F9027" t="s">
        <v>17718</v>
      </c>
      <c r="I9027" t="s">
        <v>737</v>
      </c>
      <c r="J9027">
        <v>400</v>
      </c>
      <c r="K9027" t="s">
        <v>34754</v>
      </c>
      <c r="L9027" t="s">
        <v>23150</v>
      </c>
      <c r="M9027">
        <v>200563</v>
      </c>
      <c r="N9027">
        <v>2600</v>
      </c>
      <c r="O9027">
        <v>234</v>
      </c>
      <c r="P9027">
        <v>234</v>
      </c>
      <c r="Q9027">
        <v>0</v>
      </c>
      <c r="R9027">
        <v>0</v>
      </c>
      <c r="S9027">
        <v>200563</v>
      </c>
      <c r="T9027">
        <v>234</v>
      </c>
      <c r="U9027">
        <v>0</v>
      </c>
    </row>
    <row r="9028" spans="1:21">
      <c r="A9028">
        <v>1.3</v>
      </c>
      <c r="C9028" t="s">
        <v>47184</v>
      </c>
      <c r="D9028" t="s">
        <v>47185</v>
      </c>
      <c r="F9028" t="s">
        <v>47186</v>
      </c>
      <c r="I9028" t="s">
        <v>17526</v>
      </c>
      <c r="J9028">
        <v>401</v>
      </c>
      <c r="K9028" t="s">
        <v>41</v>
      </c>
      <c r="L9028" t="s">
        <v>18619</v>
      </c>
      <c r="M9028">
        <v>153391</v>
      </c>
      <c r="N9028">
        <v>2600</v>
      </c>
      <c r="O9028">
        <v>234</v>
      </c>
      <c r="P9028">
        <v>234</v>
      </c>
      <c r="Q9028">
        <v>0</v>
      </c>
      <c r="R9028">
        <v>0</v>
      </c>
      <c r="S9028">
        <v>153391</v>
      </c>
      <c r="T9028">
        <v>234</v>
      </c>
      <c r="U9028">
        <v>0</v>
      </c>
    </row>
    <row r="9029" spans="1:21">
      <c r="A9029">
        <v>1.3</v>
      </c>
      <c r="C9029" t="s">
        <v>47187</v>
      </c>
      <c r="D9029" t="s">
        <v>31695</v>
      </c>
      <c r="F9029" t="s">
        <v>17718</v>
      </c>
      <c r="I9029" t="s">
        <v>9570</v>
      </c>
      <c r="J9029">
        <v>401</v>
      </c>
      <c r="K9029" t="s">
        <v>41</v>
      </c>
      <c r="L9029" t="s">
        <v>17595</v>
      </c>
      <c r="M9029">
        <v>2536184</v>
      </c>
      <c r="N9029">
        <v>2600</v>
      </c>
      <c r="O9029">
        <v>234</v>
      </c>
      <c r="P9029">
        <v>234</v>
      </c>
      <c r="Q9029">
        <v>0</v>
      </c>
      <c r="R9029">
        <v>0</v>
      </c>
      <c r="S9029">
        <v>2536184</v>
      </c>
      <c r="T9029">
        <v>234</v>
      </c>
      <c r="U9029">
        <v>0</v>
      </c>
    </row>
    <row r="9030" spans="1:21">
      <c r="A9030">
        <v>1.3</v>
      </c>
      <c r="C9030" t="s">
        <v>47188</v>
      </c>
      <c r="D9030" t="s">
        <v>47189</v>
      </c>
      <c r="F9030" t="s">
        <v>17718</v>
      </c>
      <c r="I9030" t="s">
        <v>9569</v>
      </c>
      <c r="J9030">
        <v>401</v>
      </c>
      <c r="K9030" t="s">
        <v>41</v>
      </c>
      <c r="L9030" t="s">
        <v>17595</v>
      </c>
      <c r="M9030">
        <v>4185746</v>
      </c>
      <c r="N9030">
        <v>2600</v>
      </c>
      <c r="O9030">
        <v>234</v>
      </c>
      <c r="P9030">
        <v>234</v>
      </c>
      <c r="Q9030">
        <v>0</v>
      </c>
      <c r="R9030">
        <v>0</v>
      </c>
      <c r="S9030">
        <v>4185746</v>
      </c>
      <c r="T9030">
        <v>234</v>
      </c>
      <c r="U9030">
        <v>0</v>
      </c>
    </row>
    <row r="9031" spans="1:21">
      <c r="A9031">
        <v>1.3</v>
      </c>
      <c r="C9031" t="s">
        <v>47190</v>
      </c>
      <c r="D9031" t="s">
        <v>47191</v>
      </c>
      <c r="F9031" t="s">
        <v>47192</v>
      </c>
      <c r="I9031" t="s">
        <v>17525</v>
      </c>
      <c r="J9031">
        <v>401</v>
      </c>
      <c r="K9031" t="s">
        <v>41</v>
      </c>
      <c r="L9031" t="s">
        <v>18619</v>
      </c>
      <c r="M9031">
        <v>953591</v>
      </c>
      <c r="N9031">
        <v>2600</v>
      </c>
      <c r="O9031">
        <v>234</v>
      </c>
      <c r="P9031">
        <v>234</v>
      </c>
      <c r="Q9031">
        <v>0</v>
      </c>
      <c r="R9031">
        <v>0</v>
      </c>
      <c r="S9031">
        <v>953591</v>
      </c>
      <c r="T9031">
        <v>234</v>
      </c>
      <c r="U9031">
        <v>0</v>
      </c>
    </row>
    <row r="9032" spans="1:21">
      <c r="A9032">
        <v>1.3</v>
      </c>
      <c r="C9032" t="s">
        <v>47193</v>
      </c>
      <c r="D9032" t="s">
        <v>47194</v>
      </c>
      <c r="F9032" t="s">
        <v>17718</v>
      </c>
      <c r="I9032" t="s">
        <v>9568</v>
      </c>
      <c r="J9032">
        <v>401</v>
      </c>
      <c r="K9032" t="s">
        <v>41</v>
      </c>
      <c r="L9032" t="s">
        <v>17595</v>
      </c>
      <c r="M9032">
        <v>246504</v>
      </c>
      <c r="N9032">
        <v>2600</v>
      </c>
      <c r="O9032">
        <v>234</v>
      </c>
      <c r="P9032">
        <v>234</v>
      </c>
      <c r="Q9032">
        <v>0</v>
      </c>
      <c r="R9032">
        <v>0</v>
      </c>
      <c r="S9032">
        <v>246504</v>
      </c>
      <c r="T9032">
        <v>234</v>
      </c>
      <c r="U9032">
        <v>0</v>
      </c>
    </row>
    <row r="9033" spans="1:21">
      <c r="A9033">
        <v>1.3</v>
      </c>
      <c r="C9033" t="s">
        <v>47195</v>
      </c>
      <c r="D9033" t="s">
        <v>47196</v>
      </c>
      <c r="F9033" t="s">
        <v>29587</v>
      </c>
      <c r="I9033" t="s">
        <v>9567</v>
      </c>
      <c r="J9033">
        <v>401</v>
      </c>
      <c r="K9033" t="s">
        <v>41</v>
      </c>
      <c r="L9033" t="s">
        <v>17595</v>
      </c>
      <c r="M9033">
        <v>1388451</v>
      </c>
      <c r="N9033">
        <v>2600</v>
      </c>
      <c r="O9033">
        <v>234</v>
      </c>
      <c r="P9033">
        <v>234</v>
      </c>
      <c r="Q9033">
        <v>0</v>
      </c>
      <c r="R9033">
        <v>0</v>
      </c>
      <c r="S9033">
        <v>1388451</v>
      </c>
      <c r="T9033">
        <v>234</v>
      </c>
      <c r="U9033">
        <v>0</v>
      </c>
    </row>
    <row r="9034" spans="1:21">
      <c r="A9034">
        <v>1.3</v>
      </c>
      <c r="C9034" t="s">
        <v>47197</v>
      </c>
      <c r="D9034" t="s">
        <v>47198</v>
      </c>
      <c r="F9034" t="s">
        <v>17718</v>
      </c>
      <c r="I9034" t="s">
        <v>17517</v>
      </c>
      <c r="J9034">
        <v>401</v>
      </c>
      <c r="K9034" t="s">
        <v>41</v>
      </c>
      <c r="L9034" t="s">
        <v>18619</v>
      </c>
      <c r="M9034">
        <v>453120</v>
      </c>
      <c r="N9034">
        <v>2600</v>
      </c>
      <c r="O9034">
        <v>234</v>
      </c>
      <c r="P9034">
        <v>234</v>
      </c>
      <c r="Q9034">
        <v>0</v>
      </c>
      <c r="R9034">
        <v>0</v>
      </c>
      <c r="S9034">
        <v>453120</v>
      </c>
      <c r="T9034">
        <v>234</v>
      </c>
      <c r="U9034">
        <v>0</v>
      </c>
    </row>
    <row r="9035" spans="1:21">
      <c r="A9035">
        <v>1.3</v>
      </c>
      <c r="C9035" t="s">
        <v>47199</v>
      </c>
      <c r="D9035" t="s">
        <v>47200</v>
      </c>
      <c r="F9035" t="s">
        <v>47201</v>
      </c>
      <c r="I9035" t="s">
        <v>15249</v>
      </c>
      <c r="J9035">
        <v>401</v>
      </c>
      <c r="K9035" t="s">
        <v>41</v>
      </c>
      <c r="L9035" t="s">
        <v>18241</v>
      </c>
      <c r="M9035">
        <v>206632</v>
      </c>
      <c r="N9035">
        <v>2600</v>
      </c>
      <c r="O9035">
        <v>234</v>
      </c>
      <c r="P9035">
        <v>234</v>
      </c>
      <c r="Q9035">
        <v>0</v>
      </c>
      <c r="R9035">
        <v>0</v>
      </c>
      <c r="S9035">
        <v>206632</v>
      </c>
      <c r="T9035">
        <v>234</v>
      </c>
      <c r="U9035">
        <v>0</v>
      </c>
    </row>
    <row r="9036" spans="1:21">
      <c r="A9036">
        <v>1.3</v>
      </c>
      <c r="C9036" t="s">
        <v>47202</v>
      </c>
      <c r="D9036" t="s">
        <v>40575</v>
      </c>
      <c r="F9036" t="s">
        <v>47203</v>
      </c>
      <c r="I9036" t="s">
        <v>17516</v>
      </c>
      <c r="J9036">
        <v>401</v>
      </c>
      <c r="K9036" t="s">
        <v>41</v>
      </c>
      <c r="L9036" t="s">
        <v>18619</v>
      </c>
      <c r="M9036">
        <v>125106</v>
      </c>
      <c r="N9036">
        <v>2600</v>
      </c>
      <c r="O9036">
        <v>234</v>
      </c>
      <c r="P9036">
        <v>234</v>
      </c>
      <c r="Q9036">
        <v>0</v>
      </c>
      <c r="R9036">
        <v>0</v>
      </c>
      <c r="S9036">
        <v>125106</v>
      </c>
      <c r="T9036">
        <v>234</v>
      </c>
      <c r="U9036">
        <v>0</v>
      </c>
    </row>
    <row r="9037" spans="1:21">
      <c r="A9037">
        <v>1.3</v>
      </c>
      <c r="C9037" t="s">
        <v>47204</v>
      </c>
      <c r="D9037" t="s">
        <v>47189</v>
      </c>
      <c r="F9037" t="s">
        <v>17718</v>
      </c>
      <c r="I9037" t="s">
        <v>15248</v>
      </c>
      <c r="J9037">
        <v>401</v>
      </c>
      <c r="K9037" t="s">
        <v>41</v>
      </c>
      <c r="L9037" t="s">
        <v>18241</v>
      </c>
      <c r="M9037">
        <v>1207079</v>
      </c>
      <c r="N9037">
        <v>2600</v>
      </c>
      <c r="O9037">
        <v>234</v>
      </c>
      <c r="P9037">
        <v>234</v>
      </c>
      <c r="Q9037">
        <v>0</v>
      </c>
      <c r="R9037">
        <v>0</v>
      </c>
      <c r="S9037">
        <v>1207079</v>
      </c>
      <c r="T9037">
        <v>234</v>
      </c>
      <c r="U9037">
        <v>0</v>
      </c>
    </row>
    <row r="9038" spans="1:21">
      <c r="A9038">
        <v>1.3</v>
      </c>
      <c r="C9038" t="s">
        <v>47205</v>
      </c>
      <c r="D9038" t="s">
        <v>47206</v>
      </c>
      <c r="F9038" t="s">
        <v>47207</v>
      </c>
      <c r="I9038" t="s">
        <v>17515</v>
      </c>
      <c r="J9038">
        <v>401</v>
      </c>
      <c r="K9038" t="s">
        <v>41</v>
      </c>
      <c r="L9038" t="s">
        <v>18619</v>
      </c>
      <c r="M9038">
        <v>808873</v>
      </c>
      <c r="N9038">
        <v>2600</v>
      </c>
      <c r="O9038">
        <v>234</v>
      </c>
      <c r="P9038">
        <v>234</v>
      </c>
      <c r="Q9038">
        <v>0</v>
      </c>
      <c r="R9038">
        <v>0</v>
      </c>
      <c r="S9038">
        <v>808873</v>
      </c>
      <c r="T9038">
        <v>234</v>
      </c>
      <c r="U9038">
        <v>0</v>
      </c>
    </row>
    <row r="9039" spans="1:21">
      <c r="A9039">
        <v>1.3</v>
      </c>
      <c r="C9039" t="s">
        <v>47208</v>
      </c>
      <c r="D9039" t="s">
        <v>18108</v>
      </c>
      <c r="F9039" t="s">
        <v>28643</v>
      </c>
      <c r="I9039" t="s">
        <v>15247</v>
      </c>
      <c r="J9039">
        <v>401</v>
      </c>
      <c r="K9039" t="s">
        <v>41</v>
      </c>
      <c r="L9039" t="s">
        <v>18241</v>
      </c>
      <c r="M9039">
        <v>778872</v>
      </c>
      <c r="N9039">
        <v>2600</v>
      </c>
      <c r="O9039">
        <v>234</v>
      </c>
      <c r="P9039">
        <v>234</v>
      </c>
      <c r="Q9039">
        <v>0</v>
      </c>
      <c r="R9039">
        <v>0</v>
      </c>
      <c r="S9039">
        <v>778872</v>
      </c>
      <c r="T9039">
        <v>234</v>
      </c>
      <c r="U9039">
        <v>0</v>
      </c>
    </row>
    <row r="9040" spans="1:21">
      <c r="A9040">
        <v>1.3</v>
      </c>
      <c r="C9040" t="s">
        <v>47209</v>
      </c>
      <c r="D9040" t="s">
        <v>40727</v>
      </c>
      <c r="F9040" t="s">
        <v>28643</v>
      </c>
      <c r="I9040" t="s">
        <v>9565</v>
      </c>
      <c r="J9040">
        <v>401</v>
      </c>
      <c r="K9040" t="s">
        <v>41</v>
      </c>
      <c r="L9040" t="s">
        <v>17595</v>
      </c>
      <c r="M9040">
        <v>82763</v>
      </c>
      <c r="N9040">
        <v>2600</v>
      </c>
      <c r="O9040">
        <v>234</v>
      </c>
      <c r="P9040">
        <v>234</v>
      </c>
      <c r="Q9040">
        <v>0</v>
      </c>
      <c r="R9040">
        <v>0</v>
      </c>
      <c r="S9040">
        <v>82763</v>
      </c>
      <c r="T9040">
        <v>234</v>
      </c>
      <c r="U9040">
        <v>0</v>
      </c>
    </row>
    <row r="9041" spans="1:21">
      <c r="A9041">
        <v>1.3</v>
      </c>
      <c r="C9041" t="s">
        <v>47210</v>
      </c>
      <c r="D9041" t="s">
        <v>31695</v>
      </c>
      <c r="F9041" t="s">
        <v>40676</v>
      </c>
      <c r="I9041" t="s">
        <v>17510</v>
      </c>
      <c r="J9041">
        <v>401</v>
      </c>
      <c r="K9041" t="s">
        <v>41</v>
      </c>
      <c r="L9041" t="s">
        <v>18619</v>
      </c>
      <c r="M9041">
        <v>304363</v>
      </c>
      <c r="N9041">
        <v>2600</v>
      </c>
      <c r="O9041">
        <v>234</v>
      </c>
      <c r="P9041">
        <v>234</v>
      </c>
      <c r="Q9041">
        <v>0</v>
      </c>
      <c r="R9041">
        <v>0</v>
      </c>
      <c r="S9041">
        <v>304363</v>
      </c>
      <c r="T9041">
        <v>234</v>
      </c>
      <c r="U9041">
        <v>0</v>
      </c>
    </row>
    <row r="9042" spans="1:21">
      <c r="A9042">
        <v>1.3</v>
      </c>
      <c r="C9042" t="s">
        <v>47211</v>
      </c>
      <c r="D9042" t="s">
        <v>47212</v>
      </c>
      <c r="F9042" t="s">
        <v>47213</v>
      </c>
      <c r="I9042" t="s">
        <v>9562</v>
      </c>
      <c r="J9042">
        <v>401</v>
      </c>
      <c r="K9042" t="s">
        <v>41</v>
      </c>
      <c r="L9042" t="s">
        <v>17595</v>
      </c>
      <c r="M9042">
        <v>159892</v>
      </c>
      <c r="N9042">
        <v>2600</v>
      </c>
      <c r="O9042">
        <v>234</v>
      </c>
      <c r="P9042">
        <v>234</v>
      </c>
      <c r="Q9042">
        <v>0</v>
      </c>
      <c r="R9042">
        <v>0</v>
      </c>
      <c r="S9042">
        <v>159892</v>
      </c>
      <c r="T9042">
        <v>234</v>
      </c>
      <c r="U9042">
        <v>0</v>
      </c>
    </row>
    <row r="9043" spans="1:21">
      <c r="A9043">
        <v>1.3</v>
      </c>
      <c r="C9043" t="s">
        <v>47214</v>
      </c>
      <c r="D9043" t="s">
        <v>47215</v>
      </c>
      <c r="F9043" t="s">
        <v>47216</v>
      </c>
      <c r="I9043" t="s">
        <v>17509</v>
      </c>
      <c r="J9043">
        <v>401</v>
      </c>
      <c r="K9043" t="s">
        <v>41</v>
      </c>
      <c r="L9043" t="s">
        <v>18619</v>
      </c>
      <c r="M9043">
        <v>233751</v>
      </c>
      <c r="N9043">
        <v>2600</v>
      </c>
      <c r="O9043">
        <v>234</v>
      </c>
      <c r="P9043">
        <v>234</v>
      </c>
      <c r="Q9043">
        <v>0</v>
      </c>
      <c r="R9043">
        <v>0</v>
      </c>
      <c r="S9043">
        <v>233751</v>
      </c>
      <c r="T9043">
        <v>234</v>
      </c>
      <c r="U9043">
        <v>0</v>
      </c>
    </row>
    <row r="9044" spans="1:21">
      <c r="A9044">
        <v>1.3</v>
      </c>
      <c r="C9044" t="s">
        <v>47217</v>
      </c>
      <c r="D9044" t="s">
        <v>45593</v>
      </c>
      <c r="F9044" t="s">
        <v>47218</v>
      </c>
      <c r="I9044" t="s">
        <v>15242</v>
      </c>
      <c r="J9044">
        <v>401</v>
      </c>
      <c r="K9044" t="s">
        <v>41</v>
      </c>
      <c r="L9044" t="s">
        <v>18241</v>
      </c>
      <c r="M9044">
        <v>327534</v>
      </c>
      <c r="N9044">
        <v>2600</v>
      </c>
      <c r="O9044">
        <v>234</v>
      </c>
      <c r="P9044">
        <v>234</v>
      </c>
      <c r="Q9044">
        <v>0</v>
      </c>
      <c r="R9044">
        <v>0</v>
      </c>
      <c r="S9044">
        <v>327534</v>
      </c>
      <c r="T9044">
        <v>234</v>
      </c>
      <c r="U9044">
        <v>0</v>
      </c>
    </row>
    <row r="9045" spans="1:21">
      <c r="A9045">
        <v>1.3</v>
      </c>
      <c r="C9045" t="s">
        <v>47219</v>
      </c>
      <c r="D9045" t="s">
        <v>43981</v>
      </c>
      <c r="F9045" t="s">
        <v>47220</v>
      </c>
      <c r="I9045" t="s">
        <v>17508</v>
      </c>
      <c r="J9045">
        <v>401</v>
      </c>
      <c r="K9045" t="s">
        <v>41</v>
      </c>
      <c r="L9045" t="s">
        <v>18619</v>
      </c>
      <c r="M9045">
        <v>139231</v>
      </c>
      <c r="N9045">
        <v>2600</v>
      </c>
      <c r="O9045">
        <v>234</v>
      </c>
      <c r="P9045">
        <v>234</v>
      </c>
      <c r="Q9045">
        <v>0</v>
      </c>
      <c r="R9045">
        <v>0</v>
      </c>
      <c r="S9045">
        <v>139231</v>
      </c>
      <c r="T9045">
        <v>234</v>
      </c>
      <c r="U9045">
        <v>0</v>
      </c>
    </row>
    <row r="9046" spans="1:21">
      <c r="A9046">
        <v>1.3</v>
      </c>
      <c r="C9046" t="s">
        <v>47221</v>
      </c>
      <c r="D9046" t="s">
        <v>47222</v>
      </c>
      <c r="F9046" t="s">
        <v>29587</v>
      </c>
      <c r="I9046" t="s">
        <v>17507</v>
      </c>
      <c r="J9046">
        <v>401</v>
      </c>
      <c r="K9046" t="s">
        <v>41</v>
      </c>
      <c r="L9046" t="s">
        <v>18619</v>
      </c>
      <c r="M9046">
        <v>104552</v>
      </c>
      <c r="N9046">
        <v>2600</v>
      </c>
      <c r="O9046">
        <v>234</v>
      </c>
      <c r="P9046">
        <v>234</v>
      </c>
      <c r="Q9046">
        <v>0</v>
      </c>
      <c r="R9046">
        <v>0</v>
      </c>
      <c r="S9046">
        <v>104552</v>
      </c>
      <c r="T9046">
        <v>234</v>
      </c>
      <c r="U9046">
        <v>0</v>
      </c>
    </row>
    <row r="9047" spans="1:21">
      <c r="A9047">
        <v>1.3</v>
      </c>
      <c r="C9047" t="s">
        <v>47223</v>
      </c>
      <c r="D9047" t="s">
        <v>47224</v>
      </c>
      <c r="F9047" t="s">
        <v>47225</v>
      </c>
      <c r="I9047" t="s">
        <v>17506</v>
      </c>
      <c r="J9047">
        <v>401</v>
      </c>
      <c r="K9047" t="s">
        <v>41</v>
      </c>
      <c r="L9047" t="s">
        <v>18619</v>
      </c>
      <c r="M9047">
        <v>1495912</v>
      </c>
      <c r="N9047">
        <v>2600</v>
      </c>
      <c r="O9047">
        <v>234</v>
      </c>
      <c r="P9047">
        <v>234</v>
      </c>
      <c r="Q9047">
        <v>0</v>
      </c>
      <c r="R9047">
        <v>0</v>
      </c>
      <c r="S9047">
        <v>1495912</v>
      </c>
      <c r="T9047">
        <v>234</v>
      </c>
      <c r="U9047">
        <v>0</v>
      </c>
    </row>
    <row r="9048" spans="1:21">
      <c r="A9048">
        <v>1.3</v>
      </c>
      <c r="C9048" t="s">
        <v>47226</v>
      </c>
      <c r="D9048" t="s">
        <v>47227</v>
      </c>
      <c r="F9048" t="s">
        <v>47228</v>
      </c>
      <c r="I9048" t="s">
        <v>17505</v>
      </c>
      <c r="J9048">
        <v>401</v>
      </c>
      <c r="K9048" t="s">
        <v>41</v>
      </c>
      <c r="L9048" t="s">
        <v>18619</v>
      </c>
      <c r="M9048">
        <v>1267911</v>
      </c>
      <c r="N9048">
        <v>2600</v>
      </c>
      <c r="O9048">
        <v>234</v>
      </c>
      <c r="P9048">
        <v>234</v>
      </c>
      <c r="Q9048">
        <v>0</v>
      </c>
      <c r="R9048">
        <v>0</v>
      </c>
      <c r="S9048">
        <v>1267911</v>
      </c>
      <c r="T9048">
        <v>234</v>
      </c>
      <c r="U9048">
        <v>0</v>
      </c>
    </row>
    <row r="9049" spans="1:21">
      <c r="A9049">
        <v>1.3</v>
      </c>
      <c r="C9049" t="s">
        <v>47229</v>
      </c>
      <c r="D9049" t="s">
        <v>47230</v>
      </c>
      <c r="F9049" t="s">
        <v>17606</v>
      </c>
      <c r="I9049" t="s">
        <v>17504</v>
      </c>
      <c r="J9049">
        <v>401</v>
      </c>
      <c r="K9049" t="s">
        <v>41</v>
      </c>
      <c r="L9049" t="s">
        <v>18619</v>
      </c>
      <c r="M9049">
        <v>1140933</v>
      </c>
      <c r="N9049">
        <v>2600</v>
      </c>
      <c r="O9049">
        <v>234</v>
      </c>
      <c r="P9049">
        <v>234</v>
      </c>
      <c r="Q9049">
        <v>0</v>
      </c>
      <c r="R9049">
        <v>0</v>
      </c>
      <c r="S9049">
        <v>1140933</v>
      </c>
      <c r="T9049">
        <v>234</v>
      </c>
      <c r="U9049">
        <v>0</v>
      </c>
    </row>
    <row r="9050" spans="1:21">
      <c r="A9050">
        <v>1.3</v>
      </c>
      <c r="C9050" t="s">
        <v>47231</v>
      </c>
      <c r="D9050" t="s">
        <v>47232</v>
      </c>
      <c r="F9050" t="s">
        <v>17908</v>
      </c>
      <c r="I9050" t="s">
        <v>17503</v>
      </c>
      <c r="J9050">
        <v>401</v>
      </c>
      <c r="K9050" t="s">
        <v>41</v>
      </c>
      <c r="L9050" t="s">
        <v>18619</v>
      </c>
      <c r="M9050">
        <v>352208</v>
      </c>
      <c r="N9050">
        <v>2600</v>
      </c>
      <c r="O9050">
        <v>234</v>
      </c>
      <c r="P9050">
        <v>234</v>
      </c>
      <c r="Q9050">
        <v>0</v>
      </c>
      <c r="R9050">
        <v>0</v>
      </c>
      <c r="S9050">
        <v>352208</v>
      </c>
      <c r="T9050">
        <v>234</v>
      </c>
      <c r="U9050">
        <v>0</v>
      </c>
    </row>
    <row r="9051" spans="1:21">
      <c r="A9051">
        <v>1.3</v>
      </c>
      <c r="C9051" t="s">
        <v>47233</v>
      </c>
      <c r="D9051" t="s">
        <v>43981</v>
      </c>
      <c r="F9051" t="s">
        <v>28643</v>
      </c>
      <c r="I9051" t="s">
        <v>17502</v>
      </c>
      <c r="J9051">
        <v>401</v>
      </c>
      <c r="K9051" t="s">
        <v>41</v>
      </c>
      <c r="L9051" t="s">
        <v>18619</v>
      </c>
      <c r="M9051">
        <v>494031</v>
      </c>
      <c r="N9051">
        <v>2600</v>
      </c>
      <c r="O9051">
        <v>234</v>
      </c>
      <c r="P9051">
        <v>234</v>
      </c>
      <c r="Q9051">
        <v>0</v>
      </c>
      <c r="R9051">
        <v>0</v>
      </c>
      <c r="S9051">
        <v>494031</v>
      </c>
      <c r="T9051">
        <v>234</v>
      </c>
      <c r="U9051">
        <v>0</v>
      </c>
    </row>
    <row r="9052" spans="1:21">
      <c r="A9052">
        <v>1.3</v>
      </c>
      <c r="C9052" t="s">
        <v>47234</v>
      </c>
      <c r="D9052" t="s">
        <v>47235</v>
      </c>
      <c r="F9052" t="s">
        <v>47236</v>
      </c>
      <c r="I9052" t="s">
        <v>15238</v>
      </c>
      <c r="J9052">
        <v>401</v>
      </c>
      <c r="K9052" t="s">
        <v>41</v>
      </c>
      <c r="L9052" t="s">
        <v>18241</v>
      </c>
      <c r="M9052">
        <v>755252</v>
      </c>
      <c r="N9052">
        <v>2600</v>
      </c>
      <c r="O9052">
        <v>234</v>
      </c>
      <c r="P9052">
        <v>234</v>
      </c>
      <c r="Q9052">
        <v>0</v>
      </c>
      <c r="R9052">
        <v>0</v>
      </c>
      <c r="S9052">
        <v>755252</v>
      </c>
      <c r="T9052">
        <v>234</v>
      </c>
      <c r="U9052">
        <v>0</v>
      </c>
    </row>
    <row r="9053" spans="1:21">
      <c r="A9053">
        <v>1.3</v>
      </c>
      <c r="C9053" t="s">
        <v>47237</v>
      </c>
      <c r="D9053" t="s">
        <v>47238</v>
      </c>
      <c r="F9053" t="s">
        <v>47239</v>
      </c>
      <c r="I9053" t="s">
        <v>15237</v>
      </c>
      <c r="J9053">
        <v>401</v>
      </c>
      <c r="K9053" t="s">
        <v>41</v>
      </c>
      <c r="L9053" t="s">
        <v>18241</v>
      </c>
      <c r="M9053">
        <v>1110852</v>
      </c>
      <c r="N9053">
        <v>2600</v>
      </c>
      <c r="O9053">
        <v>234</v>
      </c>
      <c r="P9053">
        <v>234</v>
      </c>
      <c r="Q9053">
        <v>0</v>
      </c>
      <c r="R9053">
        <v>0</v>
      </c>
      <c r="S9053">
        <v>1110852</v>
      </c>
      <c r="T9053">
        <v>234</v>
      </c>
      <c r="U9053">
        <v>0</v>
      </c>
    </row>
    <row r="9054" spans="1:21">
      <c r="A9054">
        <v>1.3</v>
      </c>
      <c r="C9054" t="s">
        <v>47240</v>
      </c>
      <c r="D9054" t="s">
        <v>39279</v>
      </c>
      <c r="F9054" t="s">
        <v>17718</v>
      </c>
      <c r="I9054" t="s">
        <v>17501</v>
      </c>
      <c r="J9054">
        <v>401</v>
      </c>
      <c r="K9054" t="s">
        <v>41</v>
      </c>
      <c r="L9054" t="s">
        <v>18619</v>
      </c>
      <c r="M9054">
        <v>186066</v>
      </c>
      <c r="N9054">
        <v>2600</v>
      </c>
      <c r="O9054">
        <v>234</v>
      </c>
      <c r="P9054">
        <v>234</v>
      </c>
      <c r="Q9054">
        <v>0</v>
      </c>
      <c r="R9054">
        <v>0</v>
      </c>
      <c r="S9054">
        <v>186066</v>
      </c>
      <c r="T9054">
        <v>234</v>
      </c>
      <c r="U9054">
        <v>0</v>
      </c>
    </row>
    <row r="9055" spans="1:21">
      <c r="A9055">
        <v>1.3</v>
      </c>
      <c r="C9055" t="s">
        <v>47241</v>
      </c>
      <c r="D9055" t="s">
        <v>47242</v>
      </c>
      <c r="F9055" t="s">
        <v>47236</v>
      </c>
      <c r="I9055" t="s">
        <v>9560</v>
      </c>
      <c r="J9055">
        <v>401</v>
      </c>
      <c r="K9055" t="s">
        <v>41</v>
      </c>
      <c r="L9055" t="s">
        <v>17595</v>
      </c>
      <c r="M9055">
        <v>2594698</v>
      </c>
      <c r="N9055">
        <v>2600</v>
      </c>
      <c r="O9055">
        <v>234</v>
      </c>
      <c r="P9055">
        <v>234</v>
      </c>
      <c r="Q9055">
        <v>0</v>
      </c>
      <c r="R9055">
        <v>0</v>
      </c>
      <c r="S9055">
        <v>2594698</v>
      </c>
      <c r="T9055">
        <v>234</v>
      </c>
      <c r="U9055">
        <v>0</v>
      </c>
    </row>
    <row r="9056" spans="1:21">
      <c r="A9056">
        <v>1.3</v>
      </c>
      <c r="C9056" t="s">
        <v>47243</v>
      </c>
      <c r="D9056" t="s">
        <v>47244</v>
      </c>
      <c r="F9056" t="s">
        <v>47245</v>
      </c>
      <c r="I9056" t="s">
        <v>15235</v>
      </c>
      <c r="J9056">
        <v>401</v>
      </c>
      <c r="K9056" t="s">
        <v>41</v>
      </c>
      <c r="L9056" t="s">
        <v>18241</v>
      </c>
      <c r="M9056">
        <v>76710</v>
      </c>
      <c r="N9056">
        <v>2600</v>
      </c>
      <c r="O9056">
        <v>234</v>
      </c>
      <c r="P9056">
        <v>234</v>
      </c>
      <c r="Q9056">
        <v>0</v>
      </c>
      <c r="R9056">
        <v>0</v>
      </c>
      <c r="S9056">
        <v>76710</v>
      </c>
      <c r="T9056">
        <v>234</v>
      </c>
      <c r="U9056">
        <v>0</v>
      </c>
    </row>
    <row r="9057" spans="1:21">
      <c r="A9057">
        <v>1.3</v>
      </c>
      <c r="C9057" t="s">
        <v>47246</v>
      </c>
      <c r="D9057" t="s">
        <v>47247</v>
      </c>
      <c r="F9057" t="s">
        <v>17718</v>
      </c>
      <c r="I9057" t="s">
        <v>9558</v>
      </c>
      <c r="J9057">
        <v>401</v>
      </c>
      <c r="K9057" t="s">
        <v>41</v>
      </c>
      <c r="L9057" t="s">
        <v>17595</v>
      </c>
      <c r="M9057">
        <v>92231</v>
      </c>
      <c r="N9057">
        <v>2600</v>
      </c>
      <c r="O9057">
        <v>234</v>
      </c>
      <c r="P9057">
        <v>234</v>
      </c>
      <c r="Q9057">
        <v>0</v>
      </c>
      <c r="R9057">
        <v>0</v>
      </c>
      <c r="S9057">
        <v>92231</v>
      </c>
      <c r="T9057">
        <v>234</v>
      </c>
      <c r="U9057">
        <v>0</v>
      </c>
    </row>
    <row r="9058" spans="1:21">
      <c r="A9058">
        <v>1.3</v>
      </c>
      <c r="C9058" t="s">
        <v>47248</v>
      </c>
      <c r="D9058" t="s">
        <v>47249</v>
      </c>
      <c r="F9058" t="s">
        <v>46844</v>
      </c>
      <c r="I9058" t="s">
        <v>17500</v>
      </c>
      <c r="J9058">
        <v>401</v>
      </c>
      <c r="K9058" t="s">
        <v>41</v>
      </c>
      <c r="L9058" t="s">
        <v>18619</v>
      </c>
      <c r="M9058">
        <v>757024</v>
      </c>
      <c r="N9058">
        <v>2600</v>
      </c>
      <c r="O9058">
        <v>234</v>
      </c>
      <c r="P9058">
        <v>234</v>
      </c>
      <c r="Q9058">
        <v>0</v>
      </c>
      <c r="R9058">
        <v>0</v>
      </c>
      <c r="S9058">
        <v>757024</v>
      </c>
      <c r="T9058">
        <v>234</v>
      </c>
      <c r="U9058">
        <v>0</v>
      </c>
    </row>
    <row r="9059" spans="1:21">
      <c r="A9059">
        <v>1.3</v>
      </c>
      <c r="C9059" t="s">
        <v>47250</v>
      </c>
      <c r="D9059" t="s">
        <v>47251</v>
      </c>
      <c r="F9059" t="s">
        <v>47252</v>
      </c>
      <c r="I9059" t="s">
        <v>17499</v>
      </c>
      <c r="J9059">
        <v>401</v>
      </c>
      <c r="K9059" t="s">
        <v>41</v>
      </c>
      <c r="L9059" t="s">
        <v>18619</v>
      </c>
      <c r="M9059">
        <v>389477</v>
      </c>
      <c r="N9059">
        <v>2600</v>
      </c>
      <c r="O9059">
        <v>234</v>
      </c>
      <c r="P9059">
        <v>234</v>
      </c>
      <c r="Q9059">
        <v>0</v>
      </c>
      <c r="R9059">
        <v>0</v>
      </c>
      <c r="S9059">
        <v>389477</v>
      </c>
      <c r="T9059">
        <v>234</v>
      </c>
      <c r="U9059">
        <v>0</v>
      </c>
    </row>
    <row r="9060" spans="1:21">
      <c r="A9060">
        <v>1.3</v>
      </c>
      <c r="C9060" t="s">
        <v>47253</v>
      </c>
      <c r="D9060" t="s">
        <v>47254</v>
      </c>
      <c r="F9060" t="s">
        <v>17706</v>
      </c>
      <c r="I9060" t="s">
        <v>15234</v>
      </c>
      <c r="J9060">
        <v>401</v>
      </c>
      <c r="K9060" t="s">
        <v>41</v>
      </c>
      <c r="L9060" t="s">
        <v>18241</v>
      </c>
      <c r="M9060">
        <v>353418</v>
      </c>
      <c r="N9060">
        <v>2600</v>
      </c>
      <c r="O9060">
        <v>234</v>
      </c>
      <c r="P9060">
        <v>234</v>
      </c>
      <c r="Q9060">
        <v>0</v>
      </c>
      <c r="R9060">
        <v>0</v>
      </c>
      <c r="S9060">
        <v>353418</v>
      </c>
      <c r="T9060">
        <v>234</v>
      </c>
      <c r="U9060">
        <v>0</v>
      </c>
    </row>
    <row r="9061" spans="1:21">
      <c r="A9061">
        <v>1.3</v>
      </c>
      <c r="C9061" t="s">
        <v>47255</v>
      </c>
      <c r="D9061" t="s">
        <v>40048</v>
      </c>
      <c r="F9061" t="s">
        <v>17718</v>
      </c>
      <c r="I9061" t="s">
        <v>9557</v>
      </c>
      <c r="J9061">
        <v>401</v>
      </c>
      <c r="K9061" t="s">
        <v>41</v>
      </c>
      <c r="L9061" t="s">
        <v>17595</v>
      </c>
      <c r="M9061">
        <v>304355</v>
      </c>
      <c r="N9061">
        <v>2600</v>
      </c>
      <c r="O9061">
        <v>234</v>
      </c>
      <c r="P9061">
        <v>234</v>
      </c>
      <c r="Q9061">
        <v>0</v>
      </c>
      <c r="R9061">
        <v>0</v>
      </c>
      <c r="S9061">
        <v>304355</v>
      </c>
      <c r="T9061">
        <v>234</v>
      </c>
      <c r="U9061">
        <v>0</v>
      </c>
    </row>
    <row r="9062" spans="1:21">
      <c r="A9062">
        <v>1.3</v>
      </c>
      <c r="C9062" t="s">
        <v>47256</v>
      </c>
      <c r="D9062" t="s">
        <v>31695</v>
      </c>
      <c r="F9062" t="s">
        <v>40676</v>
      </c>
      <c r="I9062" t="s">
        <v>9556</v>
      </c>
      <c r="J9062">
        <v>401</v>
      </c>
      <c r="K9062" t="s">
        <v>41</v>
      </c>
      <c r="L9062" t="s">
        <v>17595</v>
      </c>
      <c r="M9062">
        <v>0</v>
      </c>
      <c r="N9062">
        <v>2600</v>
      </c>
      <c r="O9062">
        <v>234</v>
      </c>
      <c r="P9062">
        <v>234</v>
      </c>
      <c r="Q9062">
        <v>0</v>
      </c>
      <c r="R9062">
        <v>0</v>
      </c>
      <c r="S9062">
        <v>0</v>
      </c>
      <c r="T9062">
        <v>234</v>
      </c>
      <c r="U9062">
        <v>0</v>
      </c>
    </row>
    <row r="9063" spans="1:21">
      <c r="A9063">
        <v>1.3</v>
      </c>
      <c r="C9063" t="s">
        <v>47257</v>
      </c>
      <c r="D9063" t="s">
        <v>47258</v>
      </c>
      <c r="F9063" t="s">
        <v>17908</v>
      </c>
      <c r="I9063" t="s">
        <v>17498</v>
      </c>
      <c r="J9063">
        <v>401</v>
      </c>
      <c r="K9063" t="s">
        <v>41</v>
      </c>
      <c r="L9063" t="s">
        <v>18619</v>
      </c>
      <c r="M9063">
        <v>103971</v>
      </c>
      <c r="N9063">
        <v>2600</v>
      </c>
      <c r="O9063">
        <v>234</v>
      </c>
      <c r="P9063">
        <v>234</v>
      </c>
      <c r="Q9063">
        <v>0</v>
      </c>
      <c r="R9063">
        <v>0</v>
      </c>
      <c r="S9063">
        <v>103971</v>
      </c>
      <c r="T9063">
        <v>234</v>
      </c>
      <c r="U9063">
        <v>0</v>
      </c>
    </row>
    <row r="9064" spans="1:21">
      <c r="A9064">
        <v>1.3</v>
      </c>
      <c r="C9064" t="s">
        <v>47259</v>
      </c>
      <c r="D9064" t="s">
        <v>47260</v>
      </c>
      <c r="F9064" t="s">
        <v>47261</v>
      </c>
      <c r="I9064" t="s">
        <v>17497</v>
      </c>
      <c r="J9064">
        <v>401</v>
      </c>
      <c r="K9064" t="s">
        <v>41</v>
      </c>
      <c r="L9064" t="s">
        <v>18619</v>
      </c>
      <c r="M9064">
        <v>235594</v>
      </c>
      <c r="N9064">
        <v>2600</v>
      </c>
      <c r="O9064">
        <v>234</v>
      </c>
      <c r="P9064">
        <v>234</v>
      </c>
      <c r="Q9064">
        <v>0</v>
      </c>
      <c r="R9064">
        <v>0</v>
      </c>
      <c r="S9064">
        <v>235594</v>
      </c>
      <c r="T9064">
        <v>234</v>
      </c>
      <c r="U9064">
        <v>0</v>
      </c>
    </row>
    <row r="9065" spans="1:21">
      <c r="A9065">
        <v>1.3</v>
      </c>
      <c r="C9065" t="s">
        <v>47262</v>
      </c>
      <c r="D9065" t="s">
        <v>47263</v>
      </c>
      <c r="F9065" t="s">
        <v>47264</v>
      </c>
      <c r="I9065" t="s">
        <v>15233</v>
      </c>
      <c r="J9065">
        <v>401</v>
      </c>
      <c r="K9065" t="s">
        <v>41</v>
      </c>
      <c r="L9065" t="s">
        <v>18241</v>
      </c>
      <c r="M9065">
        <v>102094</v>
      </c>
      <c r="N9065">
        <v>2600</v>
      </c>
      <c r="O9065">
        <v>234</v>
      </c>
      <c r="P9065">
        <v>234</v>
      </c>
      <c r="Q9065">
        <v>0</v>
      </c>
      <c r="R9065">
        <v>0</v>
      </c>
      <c r="S9065">
        <v>102094</v>
      </c>
      <c r="T9065">
        <v>234</v>
      </c>
      <c r="U9065">
        <v>0</v>
      </c>
    </row>
    <row r="9066" spans="1:21">
      <c r="A9066">
        <v>1.3</v>
      </c>
      <c r="C9066" t="s">
        <v>47265</v>
      </c>
      <c r="D9066" t="s">
        <v>47266</v>
      </c>
      <c r="F9066" t="s">
        <v>47267</v>
      </c>
      <c r="I9066" t="s">
        <v>17496</v>
      </c>
      <c r="J9066">
        <v>401</v>
      </c>
      <c r="K9066" t="s">
        <v>41</v>
      </c>
      <c r="L9066" t="s">
        <v>18619</v>
      </c>
      <c r="M9066">
        <v>147262</v>
      </c>
      <c r="N9066">
        <v>2600</v>
      </c>
      <c r="O9066">
        <v>234</v>
      </c>
      <c r="P9066">
        <v>234</v>
      </c>
      <c r="Q9066">
        <v>0</v>
      </c>
      <c r="R9066">
        <v>0</v>
      </c>
      <c r="S9066">
        <v>147262</v>
      </c>
      <c r="T9066">
        <v>234</v>
      </c>
      <c r="U9066">
        <v>0</v>
      </c>
    </row>
    <row r="9067" spans="1:21">
      <c r="A9067">
        <v>1.3</v>
      </c>
      <c r="C9067" t="s">
        <v>47268</v>
      </c>
      <c r="D9067" t="s">
        <v>47269</v>
      </c>
      <c r="F9067" t="s">
        <v>47270</v>
      </c>
      <c r="I9067" t="s">
        <v>17495</v>
      </c>
      <c r="J9067">
        <v>401</v>
      </c>
      <c r="K9067" t="s">
        <v>41</v>
      </c>
      <c r="L9067" t="s">
        <v>18619</v>
      </c>
      <c r="M9067">
        <v>165218</v>
      </c>
      <c r="N9067">
        <v>2600</v>
      </c>
      <c r="O9067">
        <v>234</v>
      </c>
      <c r="P9067">
        <v>234</v>
      </c>
      <c r="Q9067">
        <v>0</v>
      </c>
      <c r="R9067">
        <v>0</v>
      </c>
      <c r="S9067">
        <v>165218</v>
      </c>
      <c r="T9067">
        <v>234</v>
      </c>
      <c r="U9067">
        <v>0</v>
      </c>
    </row>
    <row r="9068" spans="1:21">
      <c r="A9068">
        <v>1.3</v>
      </c>
      <c r="C9068" t="s">
        <v>47271</v>
      </c>
      <c r="D9068" t="s">
        <v>47272</v>
      </c>
      <c r="F9068" t="s">
        <v>47273</v>
      </c>
      <c r="I9068" t="s">
        <v>9555</v>
      </c>
      <c r="J9068">
        <v>401</v>
      </c>
      <c r="K9068" t="s">
        <v>41</v>
      </c>
      <c r="L9068" t="s">
        <v>17595</v>
      </c>
      <c r="M9068">
        <v>224153</v>
      </c>
      <c r="N9068">
        <v>2600</v>
      </c>
      <c r="O9068">
        <v>234</v>
      </c>
      <c r="P9068">
        <v>234</v>
      </c>
      <c r="Q9068">
        <v>0</v>
      </c>
      <c r="R9068">
        <v>0</v>
      </c>
      <c r="S9068">
        <v>224153</v>
      </c>
      <c r="T9068">
        <v>234</v>
      </c>
      <c r="U9068">
        <v>0</v>
      </c>
    </row>
    <row r="9069" spans="1:21">
      <c r="A9069">
        <v>1.3</v>
      </c>
      <c r="C9069" t="s">
        <v>47274</v>
      </c>
      <c r="D9069" t="s">
        <v>47275</v>
      </c>
      <c r="F9069" t="s">
        <v>17713</v>
      </c>
      <c r="I9069" t="s">
        <v>15232</v>
      </c>
      <c r="J9069">
        <v>401</v>
      </c>
      <c r="K9069" t="s">
        <v>41</v>
      </c>
      <c r="L9069" t="s">
        <v>18241</v>
      </c>
      <c r="M9069">
        <v>91342</v>
      </c>
      <c r="N9069">
        <v>2600</v>
      </c>
      <c r="O9069">
        <v>234</v>
      </c>
      <c r="P9069">
        <v>234</v>
      </c>
      <c r="Q9069">
        <v>0</v>
      </c>
      <c r="R9069">
        <v>0</v>
      </c>
      <c r="S9069">
        <v>91342</v>
      </c>
      <c r="T9069">
        <v>234</v>
      </c>
      <c r="U9069">
        <v>0</v>
      </c>
    </row>
    <row r="9070" spans="1:21">
      <c r="A9070">
        <v>1.3</v>
      </c>
      <c r="C9070" t="s">
        <v>47276</v>
      </c>
      <c r="D9070" t="s">
        <v>47277</v>
      </c>
      <c r="F9070" t="s">
        <v>47278</v>
      </c>
      <c r="I9070" t="s">
        <v>17494</v>
      </c>
      <c r="J9070">
        <v>401</v>
      </c>
      <c r="K9070" t="s">
        <v>41</v>
      </c>
      <c r="L9070" t="s">
        <v>18619</v>
      </c>
      <c r="M9070">
        <v>407266</v>
      </c>
      <c r="N9070">
        <v>2600</v>
      </c>
      <c r="O9070">
        <v>234</v>
      </c>
      <c r="P9070">
        <v>234</v>
      </c>
      <c r="Q9070">
        <v>0</v>
      </c>
      <c r="R9070">
        <v>0</v>
      </c>
      <c r="S9070">
        <v>407266</v>
      </c>
      <c r="T9070">
        <v>234</v>
      </c>
      <c r="U9070">
        <v>0</v>
      </c>
    </row>
    <row r="9071" spans="1:21">
      <c r="A9071">
        <v>1.3</v>
      </c>
      <c r="C9071" t="s">
        <v>47279</v>
      </c>
      <c r="D9071" t="s">
        <v>47280</v>
      </c>
      <c r="F9071" t="s">
        <v>47281</v>
      </c>
      <c r="I9071" t="s">
        <v>17493</v>
      </c>
      <c r="J9071">
        <v>401</v>
      </c>
      <c r="K9071" t="s">
        <v>41</v>
      </c>
      <c r="L9071" t="s">
        <v>18619</v>
      </c>
      <c r="M9071">
        <v>285463</v>
      </c>
      <c r="N9071">
        <v>2600</v>
      </c>
      <c r="O9071">
        <v>234</v>
      </c>
      <c r="P9071">
        <v>234</v>
      </c>
      <c r="Q9071">
        <v>0</v>
      </c>
      <c r="R9071">
        <v>0</v>
      </c>
      <c r="S9071">
        <v>285463</v>
      </c>
      <c r="T9071">
        <v>234</v>
      </c>
      <c r="U9071">
        <v>0</v>
      </c>
    </row>
    <row r="9072" spans="1:21">
      <c r="A9072">
        <v>1.3</v>
      </c>
      <c r="C9072" t="s">
        <v>47282</v>
      </c>
      <c r="D9072" t="s">
        <v>47283</v>
      </c>
      <c r="F9072" t="s">
        <v>47284</v>
      </c>
      <c r="I9072" t="s">
        <v>9554</v>
      </c>
      <c r="J9072">
        <v>401</v>
      </c>
      <c r="K9072" t="s">
        <v>41</v>
      </c>
      <c r="L9072" t="s">
        <v>17595</v>
      </c>
      <c r="M9072">
        <v>455254</v>
      </c>
      <c r="N9072">
        <v>2600</v>
      </c>
      <c r="O9072">
        <v>234</v>
      </c>
      <c r="P9072">
        <v>234</v>
      </c>
      <c r="Q9072">
        <v>0</v>
      </c>
      <c r="R9072">
        <v>0</v>
      </c>
      <c r="S9072">
        <v>455254</v>
      </c>
      <c r="T9072">
        <v>234</v>
      </c>
      <c r="U9072">
        <v>0</v>
      </c>
    </row>
    <row r="9073" spans="1:21">
      <c r="A9073">
        <v>1.3</v>
      </c>
      <c r="C9073" t="s">
        <v>47285</v>
      </c>
      <c r="D9073" t="s">
        <v>47286</v>
      </c>
      <c r="F9073" t="s">
        <v>47287</v>
      </c>
      <c r="I9073" t="s">
        <v>15231</v>
      </c>
      <c r="J9073">
        <v>401</v>
      </c>
      <c r="K9073" t="s">
        <v>41</v>
      </c>
      <c r="L9073" t="s">
        <v>18241</v>
      </c>
      <c r="M9073">
        <v>53780</v>
      </c>
      <c r="N9073">
        <v>2600</v>
      </c>
      <c r="O9073">
        <v>234</v>
      </c>
      <c r="P9073">
        <v>234</v>
      </c>
      <c r="Q9073">
        <v>0</v>
      </c>
      <c r="R9073">
        <v>0</v>
      </c>
      <c r="S9073">
        <v>53780</v>
      </c>
      <c r="T9073">
        <v>234</v>
      </c>
      <c r="U9073">
        <v>0</v>
      </c>
    </row>
    <row r="9074" spans="1:21">
      <c r="A9074">
        <v>1.3</v>
      </c>
      <c r="C9074" t="s">
        <v>47288</v>
      </c>
      <c r="D9074" t="s">
        <v>47289</v>
      </c>
      <c r="F9074" t="s">
        <v>47290</v>
      </c>
      <c r="I9074" t="s">
        <v>9553</v>
      </c>
      <c r="J9074">
        <v>401</v>
      </c>
      <c r="K9074" t="s">
        <v>41</v>
      </c>
      <c r="L9074" t="s">
        <v>17595</v>
      </c>
      <c r="M9074">
        <v>5355532</v>
      </c>
      <c r="N9074">
        <v>2600</v>
      </c>
      <c r="O9074">
        <v>234</v>
      </c>
      <c r="P9074">
        <v>234</v>
      </c>
      <c r="Q9074">
        <v>0</v>
      </c>
      <c r="R9074">
        <v>0</v>
      </c>
      <c r="S9074">
        <v>5355532</v>
      </c>
      <c r="T9074">
        <v>234</v>
      </c>
      <c r="U9074">
        <v>0</v>
      </c>
    </row>
    <row r="9075" spans="1:21">
      <c r="A9075">
        <v>1.3</v>
      </c>
      <c r="C9075" t="s">
        <v>47291</v>
      </c>
      <c r="D9075" t="s">
        <v>47292</v>
      </c>
      <c r="F9075" t="s">
        <v>47293</v>
      </c>
      <c r="I9075" t="s">
        <v>17492</v>
      </c>
      <c r="J9075">
        <v>401</v>
      </c>
      <c r="K9075" t="s">
        <v>41</v>
      </c>
      <c r="L9075" t="s">
        <v>18619</v>
      </c>
      <c r="M9075">
        <v>572515</v>
      </c>
      <c r="N9075">
        <v>2600</v>
      </c>
      <c r="O9075">
        <v>234</v>
      </c>
      <c r="P9075">
        <v>234</v>
      </c>
      <c r="Q9075">
        <v>0</v>
      </c>
      <c r="R9075">
        <v>0</v>
      </c>
      <c r="S9075">
        <v>572515</v>
      </c>
      <c r="T9075">
        <v>234</v>
      </c>
      <c r="U9075">
        <v>0</v>
      </c>
    </row>
    <row r="9076" spans="1:21">
      <c r="A9076">
        <v>1.3</v>
      </c>
      <c r="C9076" t="s">
        <v>47294</v>
      </c>
      <c r="D9076" t="s">
        <v>47295</v>
      </c>
      <c r="F9076" t="s">
        <v>17718</v>
      </c>
      <c r="I9076" t="s">
        <v>17491</v>
      </c>
      <c r="J9076">
        <v>401</v>
      </c>
      <c r="K9076" t="s">
        <v>41</v>
      </c>
      <c r="L9076" t="s">
        <v>18619</v>
      </c>
      <c r="M9076">
        <v>421135</v>
      </c>
      <c r="N9076">
        <v>2600</v>
      </c>
      <c r="O9076">
        <v>234</v>
      </c>
      <c r="P9076">
        <v>234</v>
      </c>
      <c r="Q9076">
        <v>0</v>
      </c>
      <c r="R9076">
        <v>0</v>
      </c>
      <c r="S9076">
        <v>421135</v>
      </c>
      <c r="T9076">
        <v>234</v>
      </c>
      <c r="U9076">
        <v>0</v>
      </c>
    </row>
    <row r="9077" spans="1:21">
      <c r="A9077">
        <v>1.3</v>
      </c>
      <c r="C9077" t="s">
        <v>47296</v>
      </c>
      <c r="D9077" t="s">
        <v>47297</v>
      </c>
      <c r="F9077" t="s">
        <v>40676</v>
      </c>
      <c r="I9077" t="s">
        <v>15227</v>
      </c>
      <c r="J9077">
        <v>401</v>
      </c>
      <c r="K9077" t="s">
        <v>41</v>
      </c>
      <c r="L9077" t="s">
        <v>18241</v>
      </c>
      <c r="M9077">
        <v>230078</v>
      </c>
      <c r="N9077">
        <v>2600</v>
      </c>
      <c r="O9077">
        <v>234</v>
      </c>
      <c r="P9077">
        <v>234</v>
      </c>
      <c r="Q9077">
        <v>0</v>
      </c>
      <c r="R9077">
        <v>0</v>
      </c>
      <c r="S9077">
        <v>230078</v>
      </c>
      <c r="T9077">
        <v>234</v>
      </c>
      <c r="U9077">
        <v>0</v>
      </c>
    </row>
    <row r="9078" spans="1:21">
      <c r="A9078">
        <v>1.3</v>
      </c>
      <c r="C9078" t="s">
        <v>47298</v>
      </c>
      <c r="D9078" t="s">
        <v>47299</v>
      </c>
      <c r="F9078" t="s">
        <v>47300</v>
      </c>
      <c r="I9078" t="s">
        <v>17490</v>
      </c>
      <c r="J9078">
        <v>401</v>
      </c>
      <c r="K9078" t="s">
        <v>41</v>
      </c>
      <c r="L9078" t="s">
        <v>18619</v>
      </c>
      <c r="M9078">
        <v>461124</v>
      </c>
      <c r="N9078">
        <v>2600</v>
      </c>
      <c r="O9078">
        <v>234</v>
      </c>
      <c r="P9078">
        <v>234</v>
      </c>
      <c r="Q9078">
        <v>0</v>
      </c>
      <c r="R9078">
        <v>0</v>
      </c>
      <c r="S9078">
        <v>461124</v>
      </c>
      <c r="T9078">
        <v>234</v>
      </c>
      <c r="U9078">
        <v>0</v>
      </c>
    </row>
    <row r="9079" spans="1:21">
      <c r="A9079">
        <v>1.3</v>
      </c>
      <c r="C9079" t="s">
        <v>47301</v>
      </c>
      <c r="D9079" t="s">
        <v>47302</v>
      </c>
      <c r="F9079" t="s">
        <v>47303</v>
      </c>
      <c r="I9079" t="s">
        <v>47304</v>
      </c>
      <c r="J9079">
        <v>401</v>
      </c>
      <c r="K9079" t="s">
        <v>41</v>
      </c>
      <c r="L9079" t="s">
        <v>17635</v>
      </c>
      <c r="M9079">
        <v>499719</v>
      </c>
      <c r="N9079">
        <v>2600</v>
      </c>
      <c r="O9079">
        <v>234</v>
      </c>
      <c r="P9079">
        <v>234</v>
      </c>
      <c r="Q9079">
        <v>0</v>
      </c>
      <c r="R9079">
        <v>0</v>
      </c>
      <c r="S9079">
        <v>499719</v>
      </c>
      <c r="T9079">
        <v>234</v>
      </c>
      <c r="U9079">
        <v>0</v>
      </c>
    </row>
    <row r="9080" spans="1:21">
      <c r="A9080">
        <v>1.3</v>
      </c>
      <c r="C9080" t="s">
        <v>47305</v>
      </c>
      <c r="D9080" t="s">
        <v>47306</v>
      </c>
      <c r="F9080" t="s">
        <v>47307</v>
      </c>
      <c r="I9080" t="s">
        <v>3768</v>
      </c>
      <c r="J9080">
        <v>401</v>
      </c>
      <c r="K9080" t="s">
        <v>41</v>
      </c>
      <c r="L9080" t="s">
        <v>17612</v>
      </c>
      <c r="M9080">
        <v>560519</v>
      </c>
      <c r="N9080">
        <v>2600</v>
      </c>
      <c r="O9080">
        <v>234</v>
      </c>
      <c r="P9080">
        <v>234</v>
      </c>
      <c r="Q9080">
        <v>0</v>
      </c>
      <c r="R9080">
        <v>0</v>
      </c>
      <c r="S9080">
        <v>560519</v>
      </c>
      <c r="T9080">
        <v>234</v>
      </c>
      <c r="U9080">
        <v>0</v>
      </c>
    </row>
    <row r="9081" spans="1:21">
      <c r="A9081">
        <v>1.3</v>
      </c>
      <c r="C9081" t="s">
        <v>47308</v>
      </c>
      <c r="D9081" t="s">
        <v>47309</v>
      </c>
      <c r="F9081" t="s">
        <v>29587</v>
      </c>
      <c r="I9081" t="s">
        <v>17486</v>
      </c>
      <c r="J9081">
        <v>401</v>
      </c>
      <c r="K9081" t="s">
        <v>41</v>
      </c>
      <c r="L9081" t="s">
        <v>18619</v>
      </c>
      <c r="M9081">
        <v>1931670</v>
      </c>
      <c r="N9081">
        <v>2600</v>
      </c>
      <c r="O9081">
        <v>234</v>
      </c>
      <c r="P9081">
        <v>234</v>
      </c>
      <c r="Q9081">
        <v>0</v>
      </c>
      <c r="R9081">
        <v>0</v>
      </c>
      <c r="S9081">
        <v>1931670</v>
      </c>
      <c r="T9081">
        <v>234</v>
      </c>
      <c r="U9081">
        <v>0</v>
      </c>
    </row>
    <row r="9082" spans="1:21">
      <c r="A9082">
        <v>1.3</v>
      </c>
      <c r="C9082" t="s">
        <v>47310</v>
      </c>
      <c r="D9082" t="s">
        <v>47311</v>
      </c>
      <c r="F9082" t="s">
        <v>18187</v>
      </c>
      <c r="I9082" t="s">
        <v>17485</v>
      </c>
      <c r="J9082">
        <v>401</v>
      </c>
      <c r="K9082" t="s">
        <v>41</v>
      </c>
      <c r="L9082" t="s">
        <v>18619</v>
      </c>
      <c r="M9082">
        <v>3748975</v>
      </c>
      <c r="N9082">
        <v>2600</v>
      </c>
      <c r="O9082">
        <v>234</v>
      </c>
      <c r="P9082">
        <v>234</v>
      </c>
      <c r="Q9082">
        <v>0</v>
      </c>
      <c r="R9082">
        <v>0</v>
      </c>
      <c r="S9082">
        <v>3748975</v>
      </c>
      <c r="T9082">
        <v>234</v>
      </c>
      <c r="U9082">
        <v>0</v>
      </c>
    </row>
    <row r="9083" spans="1:21">
      <c r="A9083">
        <v>1.3</v>
      </c>
      <c r="C9083" t="s">
        <v>47312</v>
      </c>
      <c r="D9083" t="s">
        <v>47313</v>
      </c>
      <c r="F9083" t="s">
        <v>47314</v>
      </c>
      <c r="I9083" t="s">
        <v>15226</v>
      </c>
      <c r="J9083">
        <v>401</v>
      </c>
      <c r="K9083" t="s">
        <v>41</v>
      </c>
      <c r="L9083" t="s">
        <v>18241</v>
      </c>
      <c r="M9083">
        <v>1901939</v>
      </c>
      <c r="N9083">
        <v>2600</v>
      </c>
      <c r="O9083">
        <v>234</v>
      </c>
      <c r="P9083">
        <v>234</v>
      </c>
      <c r="Q9083">
        <v>0</v>
      </c>
      <c r="R9083">
        <v>0</v>
      </c>
      <c r="S9083">
        <v>1901939</v>
      </c>
      <c r="T9083">
        <v>234</v>
      </c>
      <c r="U9083">
        <v>0</v>
      </c>
    </row>
    <row r="9084" spans="1:21">
      <c r="A9084">
        <v>1.3</v>
      </c>
      <c r="C9084" t="s">
        <v>47315</v>
      </c>
      <c r="D9084" t="s">
        <v>47316</v>
      </c>
      <c r="F9084" t="s">
        <v>17718</v>
      </c>
      <c r="I9084" t="s">
        <v>17484</v>
      </c>
      <c r="J9084">
        <v>401</v>
      </c>
      <c r="K9084" t="s">
        <v>41</v>
      </c>
      <c r="L9084" t="s">
        <v>18619</v>
      </c>
      <c r="M9084">
        <v>768855</v>
      </c>
      <c r="N9084">
        <v>2600</v>
      </c>
      <c r="O9084">
        <v>234</v>
      </c>
      <c r="P9084">
        <v>234</v>
      </c>
      <c r="Q9084">
        <v>0</v>
      </c>
      <c r="R9084">
        <v>0</v>
      </c>
      <c r="S9084">
        <v>768855</v>
      </c>
      <c r="T9084">
        <v>234</v>
      </c>
      <c r="U9084">
        <v>0</v>
      </c>
    </row>
    <row r="9085" spans="1:21">
      <c r="A9085">
        <v>1.3</v>
      </c>
      <c r="C9085" t="s">
        <v>47317</v>
      </c>
      <c r="D9085" t="s">
        <v>47318</v>
      </c>
      <c r="F9085" t="s">
        <v>47319</v>
      </c>
      <c r="I9085" t="s">
        <v>15224</v>
      </c>
      <c r="J9085">
        <v>401</v>
      </c>
      <c r="K9085" t="s">
        <v>41</v>
      </c>
      <c r="L9085" t="s">
        <v>18241</v>
      </c>
      <c r="M9085">
        <v>999536</v>
      </c>
      <c r="N9085">
        <v>2600</v>
      </c>
      <c r="O9085">
        <v>234</v>
      </c>
      <c r="P9085">
        <v>234</v>
      </c>
      <c r="Q9085">
        <v>0</v>
      </c>
      <c r="R9085">
        <v>0</v>
      </c>
      <c r="S9085">
        <v>999536</v>
      </c>
      <c r="T9085">
        <v>234</v>
      </c>
      <c r="U9085">
        <v>0</v>
      </c>
    </row>
    <row r="9086" spans="1:21">
      <c r="A9086">
        <v>1.3</v>
      </c>
      <c r="C9086" t="s">
        <v>47320</v>
      </c>
      <c r="D9086" t="s">
        <v>47321</v>
      </c>
      <c r="F9086" t="s">
        <v>17718</v>
      </c>
      <c r="I9086" t="s">
        <v>15223</v>
      </c>
      <c r="J9086">
        <v>401</v>
      </c>
      <c r="K9086" t="s">
        <v>41</v>
      </c>
      <c r="L9086" t="s">
        <v>18241</v>
      </c>
      <c r="M9086">
        <v>2351180</v>
      </c>
      <c r="N9086">
        <v>2600</v>
      </c>
      <c r="O9086">
        <v>234</v>
      </c>
      <c r="P9086">
        <v>234</v>
      </c>
      <c r="Q9086">
        <v>0</v>
      </c>
      <c r="R9086">
        <v>0</v>
      </c>
      <c r="S9086">
        <v>2351180</v>
      </c>
      <c r="T9086">
        <v>234</v>
      </c>
      <c r="U9086">
        <v>0</v>
      </c>
    </row>
    <row r="9087" spans="1:21">
      <c r="A9087">
        <v>1.3</v>
      </c>
      <c r="C9087" t="s">
        <v>47322</v>
      </c>
      <c r="D9087" t="s">
        <v>47323</v>
      </c>
      <c r="F9087" t="s">
        <v>47324</v>
      </c>
      <c r="I9087" t="s">
        <v>17482</v>
      </c>
      <c r="J9087">
        <v>401</v>
      </c>
      <c r="K9087" t="s">
        <v>41</v>
      </c>
      <c r="L9087" t="s">
        <v>18619</v>
      </c>
      <c r="M9087">
        <v>1757120</v>
      </c>
      <c r="N9087">
        <v>2600</v>
      </c>
      <c r="O9087">
        <v>234</v>
      </c>
      <c r="P9087">
        <v>234</v>
      </c>
      <c r="Q9087">
        <v>0</v>
      </c>
      <c r="R9087">
        <v>0</v>
      </c>
      <c r="S9087">
        <v>1757120</v>
      </c>
      <c r="T9087">
        <v>234</v>
      </c>
      <c r="U9087">
        <v>0</v>
      </c>
    </row>
    <row r="9088" spans="1:21">
      <c r="A9088">
        <v>1.3</v>
      </c>
      <c r="C9088" t="s">
        <v>47325</v>
      </c>
      <c r="D9088" t="s">
        <v>47326</v>
      </c>
      <c r="F9088" t="s">
        <v>36336</v>
      </c>
      <c r="I9088" t="s">
        <v>17478</v>
      </c>
      <c r="J9088">
        <v>401</v>
      </c>
      <c r="K9088" t="s">
        <v>41</v>
      </c>
      <c r="L9088" t="s">
        <v>18619</v>
      </c>
      <c r="M9088">
        <v>1406908</v>
      </c>
      <c r="N9088">
        <v>2600</v>
      </c>
      <c r="O9088">
        <v>234</v>
      </c>
      <c r="P9088">
        <v>234</v>
      </c>
      <c r="Q9088">
        <v>0</v>
      </c>
      <c r="R9088">
        <v>0</v>
      </c>
      <c r="S9088">
        <v>1406908</v>
      </c>
      <c r="T9088">
        <v>234</v>
      </c>
      <c r="U9088">
        <v>0</v>
      </c>
    </row>
    <row r="9089" spans="1:21">
      <c r="A9089">
        <v>1.3</v>
      </c>
      <c r="C9089" t="s">
        <v>47327</v>
      </c>
      <c r="D9089" t="s">
        <v>47328</v>
      </c>
      <c r="F9089" t="s">
        <v>47329</v>
      </c>
      <c r="I9089" t="s">
        <v>17477</v>
      </c>
      <c r="J9089">
        <v>401</v>
      </c>
      <c r="K9089" t="s">
        <v>41</v>
      </c>
      <c r="L9089" t="s">
        <v>18619</v>
      </c>
      <c r="M9089">
        <v>173443</v>
      </c>
      <c r="N9089">
        <v>2600</v>
      </c>
      <c r="O9089">
        <v>234</v>
      </c>
      <c r="P9089">
        <v>234</v>
      </c>
      <c r="Q9089">
        <v>0</v>
      </c>
      <c r="R9089">
        <v>0</v>
      </c>
      <c r="S9089">
        <v>173443</v>
      </c>
      <c r="T9089">
        <v>234</v>
      </c>
      <c r="U9089">
        <v>0</v>
      </c>
    </row>
    <row r="9090" spans="1:21">
      <c r="A9090">
        <v>1.3</v>
      </c>
      <c r="C9090" t="s">
        <v>47330</v>
      </c>
      <c r="D9090" t="s">
        <v>47331</v>
      </c>
      <c r="F9090" t="s">
        <v>47332</v>
      </c>
      <c r="I9090" t="s">
        <v>15219</v>
      </c>
      <c r="J9090">
        <v>401</v>
      </c>
      <c r="K9090" t="s">
        <v>41</v>
      </c>
      <c r="L9090" t="s">
        <v>18241</v>
      </c>
      <c r="M9090">
        <v>687492</v>
      </c>
      <c r="N9090">
        <v>2600</v>
      </c>
      <c r="O9090">
        <v>234</v>
      </c>
      <c r="P9090">
        <v>234</v>
      </c>
      <c r="Q9090">
        <v>0</v>
      </c>
      <c r="R9090">
        <v>0</v>
      </c>
      <c r="S9090">
        <v>687492</v>
      </c>
      <c r="T9090">
        <v>234</v>
      </c>
      <c r="U9090">
        <v>0</v>
      </c>
    </row>
    <row r="9091" spans="1:21">
      <c r="A9091">
        <v>1.3</v>
      </c>
      <c r="C9091" t="s">
        <v>47333</v>
      </c>
      <c r="D9091" t="s">
        <v>47334</v>
      </c>
      <c r="F9091" t="s">
        <v>35110</v>
      </c>
      <c r="I9091" t="s">
        <v>17475</v>
      </c>
      <c r="J9091">
        <v>401</v>
      </c>
      <c r="K9091" t="s">
        <v>41</v>
      </c>
      <c r="L9091" t="s">
        <v>18619</v>
      </c>
      <c r="M9091">
        <v>1333545</v>
      </c>
      <c r="N9091">
        <v>2600</v>
      </c>
      <c r="O9091">
        <v>234</v>
      </c>
      <c r="P9091">
        <v>234</v>
      </c>
      <c r="Q9091">
        <v>0</v>
      </c>
      <c r="R9091">
        <v>0</v>
      </c>
      <c r="S9091">
        <v>1333545</v>
      </c>
      <c r="T9091">
        <v>234</v>
      </c>
      <c r="U9091">
        <v>0</v>
      </c>
    </row>
    <row r="9092" spans="1:21">
      <c r="A9092">
        <v>1.3</v>
      </c>
      <c r="C9092" t="s">
        <v>47335</v>
      </c>
      <c r="D9092" t="s">
        <v>46711</v>
      </c>
      <c r="F9092" t="s">
        <v>17606</v>
      </c>
      <c r="I9092" t="s">
        <v>17474</v>
      </c>
      <c r="J9092">
        <v>401</v>
      </c>
      <c r="K9092" t="s">
        <v>41</v>
      </c>
      <c r="L9092" t="s">
        <v>18619</v>
      </c>
      <c r="M9092">
        <v>373805</v>
      </c>
      <c r="N9092">
        <v>6870</v>
      </c>
      <c r="O9092">
        <v>618.29999999999995</v>
      </c>
      <c r="P9092">
        <v>618.29999999999995</v>
      </c>
      <c r="Q9092">
        <v>0</v>
      </c>
      <c r="R9092">
        <v>0</v>
      </c>
      <c r="S9092">
        <v>373805</v>
      </c>
      <c r="T9092">
        <v>618.29999999999995</v>
      </c>
      <c r="U9092">
        <v>0</v>
      </c>
    </row>
    <row r="9093" spans="1:21">
      <c r="A9093">
        <v>1.3</v>
      </c>
      <c r="C9093" t="s">
        <v>47336</v>
      </c>
      <c r="D9093" t="s">
        <v>47337</v>
      </c>
      <c r="F9093" t="s">
        <v>47338</v>
      </c>
      <c r="I9093" t="s">
        <v>17473</v>
      </c>
      <c r="J9093">
        <v>401</v>
      </c>
      <c r="K9093" t="s">
        <v>41</v>
      </c>
      <c r="L9093" t="s">
        <v>18619</v>
      </c>
      <c r="M9093">
        <v>411327</v>
      </c>
      <c r="N9093">
        <v>2600</v>
      </c>
      <c r="O9093">
        <v>234</v>
      </c>
      <c r="P9093">
        <v>234</v>
      </c>
      <c r="Q9093">
        <v>0</v>
      </c>
      <c r="R9093">
        <v>0</v>
      </c>
      <c r="S9093">
        <v>411327</v>
      </c>
      <c r="T9093">
        <v>234</v>
      </c>
      <c r="U9093">
        <v>0</v>
      </c>
    </row>
    <row r="9094" spans="1:21">
      <c r="A9094">
        <v>1.3</v>
      </c>
      <c r="C9094" t="s">
        <v>47339</v>
      </c>
      <c r="D9094" t="s">
        <v>47340</v>
      </c>
      <c r="F9094" t="s">
        <v>17718</v>
      </c>
      <c r="I9094" t="s">
        <v>9545</v>
      </c>
      <c r="J9094">
        <v>401</v>
      </c>
      <c r="K9094" t="s">
        <v>41</v>
      </c>
      <c r="L9094" t="s">
        <v>17595</v>
      </c>
      <c r="M9094">
        <v>1288801</v>
      </c>
      <c r="N9094">
        <v>2600</v>
      </c>
      <c r="O9094">
        <v>234</v>
      </c>
      <c r="P9094">
        <v>234</v>
      </c>
      <c r="Q9094">
        <v>0</v>
      </c>
      <c r="R9094">
        <v>0</v>
      </c>
      <c r="S9094">
        <v>1288801</v>
      </c>
      <c r="T9094">
        <v>234</v>
      </c>
      <c r="U9094">
        <v>0</v>
      </c>
    </row>
    <row r="9095" spans="1:21">
      <c r="A9095">
        <v>1.3</v>
      </c>
      <c r="C9095" t="s">
        <v>47341</v>
      </c>
      <c r="D9095" t="s">
        <v>47342</v>
      </c>
      <c r="F9095" t="s">
        <v>37693</v>
      </c>
      <c r="I9095" t="s">
        <v>9544</v>
      </c>
      <c r="J9095">
        <v>401</v>
      </c>
      <c r="K9095" t="s">
        <v>41</v>
      </c>
      <c r="L9095" t="s">
        <v>17595</v>
      </c>
      <c r="M9095">
        <v>232608</v>
      </c>
      <c r="N9095">
        <v>2600</v>
      </c>
      <c r="O9095">
        <v>234</v>
      </c>
      <c r="P9095">
        <v>234</v>
      </c>
      <c r="Q9095">
        <v>0</v>
      </c>
      <c r="R9095">
        <v>0</v>
      </c>
      <c r="S9095">
        <v>232608</v>
      </c>
      <c r="T9095">
        <v>234</v>
      </c>
      <c r="U9095">
        <v>0</v>
      </c>
    </row>
    <row r="9096" spans="1:21">
      <c r="A9096">
        <v>1.3</v>
      </c>
      <c r="C9096" t="s">
        <v>47343</v>
      </c>
      <c r="D9096" t="s">
        <v>47344</v>
      </c>
      <c r="F9096" t="s">
        <v>28643</v>
      </c>
      <c r="I9096" t="s">
        <v>9543</v>
      </c>
      <c r="J9096">
        <v>401</v>
      </c>
      <c r="K9096" t="s">
        <v>41</v>
      </c>
      <c r="L9096" t="s">
        <v>17595</v>
      </c>
      <c r="M9096">
        <v>497299</v>
      </c>
      <c r="N9096">
        <v>2600</v>
      </c>
      <c r="O9096">
        <v>234</v>
      </c>
      <c r="P9096">
        <v>234</v>
      </c>
      <c r="Q9096">
        <v>0</v>
      </c>
      <c r="R9096">
        <v>0</v>
      </c>
      <c r="S9096">
        <v>497299</v>
      </c>
      <c r="T9096">
        <v>234</v>
      </c>
      <c r="U9096">
        <v>0</v>
      </c>
    </row>
    <row r="9097" spans="1:21">
      <c r="A9097">
        <v>1.3</v>
      </c>
      <c r="C9097" t="s">
        <v>47345</v>
      </c>
      <c r="D9097" t="s">
        <v>47346</v>
      </c>
      <c r="F9097" t="s">
        <v>47347</v>
      </c>
      <c r="I9097" t="s">
        <v>15218</v>
      </c>
      <c r="J9097">
        <v>401</v>
      </c>
      <c r="K9097" t="s">
        <v>41</v>
      </c>
      <c r="L9097" t="s">
        <v>18241</v>
      </c>
      <c r="M9097">
        <v>295186</v>
      </c>
      <c r="N9097">
        <v>2600</v>
      </c>
      <c r="O9097">
        <v>234</v>
      </c>
      <c r="P9097">
        <v>234</v>
      </c>
      <c r="Q9097">
        <v>0</v>
      </c>
      <c r="R9097">
        <v>0</v>
      </c>
      <c r="S9097">
        <v>295186</v>
      </c>
      <c r="T9097">
        <v>234</v>
      </c>
      <c r="U9097">
        <v>0</v>
      </c>
    </row>
    <row r="9098" spans="1:21">
      <c r="A9098">
        <v>1.3</v>
      </c>
      <c r="C9098" t="s">
        <v>47348</v>
      </c>
      <c r="D9098" t="s">
        <v>47349</v>
      </c>
      <c r="F9098" t="s">
        <v>47350</v>
      </c>
      <c r="I9098" t="s">
        <v>15217</v>
      </c>
      <c r="J9098">
        <v>401</v>
      </c>
      <c r="K9098" t="s">
        <v>41</v>
      </c>
      <c r="L9098" t="s">
        <v>18241</v>
      </c>
      <c r="M9098">
        <v>702260</v>
      </c>
      <c r="N9098">
        <v>2600</v>
      </c>
      <c r="O9098">
        <v>234</v>
      </c>
      <c r="P9098">
        <v>234</v>
      </c>
      <c r="Q9098">
        <v>0</v>
      </c>
      <c r="R9098">
        <v>0</v>
      </c>
      <c r="S9098">
        <v>702260</v>
      </c>
      <c r="T9098">
        <v>234</v>
      </c>
      <c r="U9098">
        <v>0</v>
      </c>
    </row>
    <row r="9099" spans="1:21">
      <c r="A9099">
        <v>1.3</v>
      </c>
      <c r="C9099" t="s">
        <v>47351</v>
      </c>
      <c r="D9099" t="s">
        <v>35036</v>
      </c>
      <c r="F9099" t="s">
        <v>35038</v>
      </c>
      <c r="I9099" t="s">
        <v>15216</v>
      </c>
      <c r="J9099">
        <v>401</v>
      </c>
      <c r="K9099" t="s">
        <v>41</v>
      </c>
      <c r="L9099" t="s">
        <v>18241</v>
      </c>
      <c r="M9099">
        <v>460556</v>
      </c>
      <c r="N9099">
        <v>2600</v>
      </c>
      <c r="O9099">
        <v>234</v>
      </c>
      <c r="P9099">
        <v>234</v>
      </c>
      <c r="Q9099">
        <v>0</v>
      </c>
      <c r="R9099">
        <v>0</v>
      </c>
      <c r="S9099">
        <v>460556</v>
      </c>
      <c r="T9099">
        <v>234</v>
      </c>
      <c r="U9099">
        <v>0</v>
      </c>
    </row>
    <row r="9100" spans="1:21">
      <c r="A9100">
        <v>1.3</v>
      </c>
      <c r="C9100" t="s">
        <v>47352</v>
      </c>
      <c r="D9100" t="s">
        <v>47353</v>
      </c>
      <c r="F9100" t="s">
        <v>17718</v>
      </c>
      <c r="I9100" t="s">
        <v>17469</v>
      </c>
      <c r="J9100">
        <v>401</v>
      </c>
      <c r="K9100" t="s">
        <v>41</v>
      </c>
      <c r="L9100" t="s">
        <v>18619</v>
      </c>
      <c r="M9100">
        <v>884296</v>
      </c>
      <c r="N9100">
        <v>2600</v>
      </c>
      <c r="O9100">
        <v>234</v>
      </c>
      <c r="P9100">
        <v>234</v>
      </c>
      <c r="Q9100">
        <v>0</v>
      </c>
      <c r="R9100">
        <v>0</v>
      </c>
      <c r="S9100">
        <v>884296</v>
      </c>
      <c r="T9100">
        <v>234</v>
      </c>
      <c r="U9100">
        <v>0</v>
      </c>
    </row>
    <row r="9101" spans="1:21">
      <c r="A9101">
        <v>1.3</v>
      </c>
      <c r="C9101" t="s">
        <v>47354</v>
      </c>
      <c r="D9101" t="s">
        <v>47355</v>
      </c>
      <c r="F9101" t="s">
        <v>47356</v>
      </c>
      <c r="I9101" t="s">
        <v>17467</v>
      </c>
      <c r="J9101">
        <v>401</v>
      </c>
      <c r="K9101" t="s">
        <v>41</v>
      </c>
      <c r="L9101" t="s">
        <v>18619</v>
      </c>
      <c r="M9101">
        <v>176670</v>
      </c>
      <c r="N9101">
        <v>2600</v>
      </c>
      <c r="O9101">
        <v>234</v>
      </c>
      <c r="P9101">
        <v>234</v>
      </c>
      <c r="Q9101">
        <v>0</v>
      </c>
      <c r="R9101">
        <v>0</v>
      </c>
      <c r="S9101">
        <v>176670</v>
      </c>
      <c r="T9101">
        <v>234</v>
      </c>
      <c r="U9101">
        <v>0</v>
      </c>
    </row>
    <row r="9102" spans="1:21">
      <c r="A9102">
        <v>1.3</v>
      </c>
      <c r="C9102" t="s">
        <v>47357</v>
      </c>
      <c r="D9102" t="s">
        <v>47358</v>
      </c>
      <c r="F9102" t="s">
        <v>47359</v>
      </c>
      <c r="I9102" t="s">
        <v>15215</v>
      </c>
      <c r="J9102">
        <v>401</v>
      </c>
      <c r="K9102" t="s">
        <v>41</v>
      </c>
      <c r="L9102" t="s">
        <v>18241</v>
      </c>
      <c r="M9102">
        <v>432847</v>
      </c>
      <c r="N9102">
        <v>2600</v>
      </c>
      <c r="O9102">
        <v>234</v>
      </c>
      <c r="P9102">
        <v>234</v>
      </c>
      <c r="Q9102">
        <v>0</v>
      </c>
      <c r="R9102">
        <v>0</v>
      </c>
      <c r="S9102">
        <v>432847</v>
      </c>
      <c r="T9102">
        <v>234</v>
      </c>
      <c r="U9102">
        <v>0</v>
      </c>
    </row>
    <row r="9103" spans="1:21">
      <c r="A9103">
        <v>1.3</v>
      </c>
      <c r="C9103" t="s">
        <v>47360</v>
      </c>
      <c r="D9103" t="s">
        <v>47361</v>
      </c>
      <c r="F9103" t="s">
        <v>47362</v>
      </c>
      <c r="I9103" t="s">
        <v>15211</v>
      </c>
      <c r="J9103">
        <v>401</v>
      </c>
      <c r="K9103" t="s">
        <v>41</v>
      </c>
      <c r="L9103" t="s">
        <v>18241</v>
      </c>
      <c r="M9103">
        <v>358512</v>
      </c>
      <c r="N9103">
        <v>2600</v>
      </c>
      <c r="O9103">
        <v>234</v>
      </c>
      <c r="P9103">
        <v>234</v>
      </c>
      <c r="Q9103">
        <v>0</v>
      </c>
      <c r="R9103">
        <v>0</v>
      </c>
      <c r="S9103">
        <v>358512</v>
      </c>
      <c r="T9103">
        <v>234</v>
      </c>
      <c r="U9103">
        <v>0</v>
      </c>
    </row>
    <row r="9104" spans="1:21">
      <c r="A9104">
        <v>1.3</v>
      </c>
      <c r="C9104" t="s">
        <v>47363</v>
      </c>
      <c r="D9104" t="s">
        <v>47364</v>
      </c>
      <c r="F9104" t="s">
        <v>37399</v>
      </c>
      <c r="I9104" t="s">
        <v>3757</v>
      </c>
      <c r="J9104">
        <v>401</v>
      </c>
      <c r="K9104" t="s">
        <v>41</v>
      </c>
      <c r="L9104" t="s">
        <v>17612</v>
      </c>
      <c r="M9104">
        <v>1288026</v>
      </c>
      <c r="N9104">
        <v>2600</v>
      </c>
      <c r="O9104">
        <v>234</v>
      </c>
      <c r="P9104">
        <v>234</v>
      </c>
      <c r="Q9104">
        <v>0</v>
      </c>
      <c r="R9104">
        <v>0</v>
      </c>
      <c r="S9104">
        <v>1288026</v>
      </c>
      <c r="T9104">
        <v>234</v>
      </c>
      <c r="U9104">
        <v>0</v>
      </c>
    </row>
    <row r="9105" spans="1:21">
      <c r="A9105">
        <v>1.3</v>
      </c>
      <c r="C9105" t="s">
        <v>47365</v>
      </c>
      <c r="D9105" t="s">
        <v>47366</v>
      </c>
      <c r="F9105" t="s">
        <v>36884</v>
      </c>
      <c r="I9105" t="s">
        <v>15210</v>
      </c>
      <c r="J9105">
        <v>401</v>
      </c>
      <c r="K9105" t="s">
        <v>41</v>
      </c>
      <c r="L9105" t="s">
        <v>18241</v>
      </c>
      <c r="M9105">
        <v>407621</v>
      </c>
      <c r="N9105">
        <v>2600</v>
      </c>
      <c r="O9105">
        <v>234</v>
      </c>
      <c r="P9105">
        <v>234</v>
      </c>
      <c r="Q9105">
        <v>0</v>
      </c>
      <c r="R9105">
        <v>0</v>
      </c>
      <c r="S9105">
        <v>407621</v>
      </c>
      <c r="T9105">
        <v>234</v>
      </c>
      <c r="U9105">
        <v>0</v>
      </c>
    </row>
    <row r="9106" spans="1:21">
      <c r="A9106">
        <v>1.3</v>
      </c>
      <c r="C9106" t="s">
        <v>47367</v>
      </c>
      <c r="D9106" t="s">
        <v>47368</v>
      </c>
      <c r="F9106" t="s">
        <v>47369</v>
      </c>
      <c r="I9106" t="s">
        <v>17465</v>
      </c>
      <c r="J9106">
        <v>401</v>
      </c>
      <c r="K9106" t="s">
        <v>41</v>
      </c>
      <c r="L9106" t="s">
        <v>18619</v>
      </c>
      <c r="M9106">
        <v>371360</v>
      </c>
      <c r="N9106">
        <v>2600</v>
      </c>
      <c r="O9106">
        <v>234</v>
      </c>
      <c r="P9106">
        <v>234</v>
      </c>
      <c r="Q9106">
        <v>0</v>
      </c>
      <c r="R9106">
        <v>0</v>
      </c>
      <c r="S9106">
        <v>371360</v>
      </c>
      <c r="T9106">
        <v>234</v>
      </c>
      <c r="U9106">
        <v>0</v>
      </c>
    </row>
    <row r="9107" spans="1:21">
      <c r="A9107">
        <v>1.3</v>
      </c>
      <c r="C9107" t="s">
        <v>47370</v>
      </c>
      <c r="D9107" t="s">
        <v>47371</v>
      </c>
      <c r="F9107" t="s">
        <v>47372</v>
      </c>
      <c r="I9107" t="s">
        <v>17464</v>
      </c>
      <c r="J9107">
        <v>401</v>
      </c>
      <c r="K9107" t="s">
        <v>41</v>
      </c>
      <c r="L9107" t="s">
        <v>18619</v>
      </c>
      <c r="M9107">
        <v>642692</v>
      </c>
      <c r="N9107">
        <v>6870</v>
      </c>
      <c r="O9107">
        <v>618.29999999999995</v>
      </c>
      <c r="P9107">
        <v>618.29999999999995</v>
      </c>
      <c r="Q9107">
        <v>0</v>
      </c>
      <c r="R9107">
        <v>0</v>
      </c>
      <c r="S9107">
        <v>642692</v>
      </c>
      <c r="T9107">
        <v>618.29999999999995</v>
      </c>
      <c r="U9107">
        <v>0</v>
      </c>
    </row>
    <row r="9108" spans="1:21">
      <c r="A9108">
        <v>1.3</v>
      </c>
      <c r="C9108" t="s">
        <v>47373</v>
      </c>
      <c r="D9108" t="s">
        <v>47374</v>
      </c>
      <c r="F9108" t="s">
        <v>47375</v>
      </c>
      <c r="I9108" t="s">
        <v>17463</v>
      </c>
      <c r="J9108">
        <v>401</v>
      </c>
      <c r="K9108" t="s">
        <v>41</v>
      </c>
      <c r="L9108" t="s">
        <v>18619</v>
      </c>
      <c r="M9108">
        <v>182214</v>
      </c>
      <c r="N9108">
        <v>2600</v>
      </c>
      <c r="O9108">
        <v>234</v>
      </c>
      <c r="P9108">
        <v>234</v>
      </c>
      <c r="Q9108">
        <v>0</v>
      </c>
      <c r="R9108">
        <v>0</v>
      </c>
      <c r="S9108">
        <v>182214</v>
      </c>
      <c r="T9108">
        <v>234</v>
      </c>
      <c r="U9108">
        <v>0</v>
      </c>
    </row>
    <row r="9109" spans="1:21">
      <c r="A9109">
        <v>1.3</v>
      </c>
      <c r="C9109" t="s">
        <v>47376</v>
      </c>
      <c r="D9109" t="s">
        <v>47377</v>
      </c>
      <c r="F9109" t="s">
        <v>47378</v>
      </c>
      <c r="I9109" t="s">
        <v>15209</v>
      </c>
      <c r="J9109">
        <v>401</v>
      </c>
      <c r="K9109" t="s">
        <v>41</v>
      </c>
      <c r="L9109" t="s">
        <v>18241</v>
      </c>
      <c r="M9109">
        <v>1347530</v>
      </c>
      <c r="N9109">
        <v>2600</v>
      </c>
      <c r="O9109">
        <v>234</v>
      </c>
      <c r="P9109">
        <v>234</v>
      </c>
      <c r="Q9109">
        <v>0</v>
      </c>
      <c r="R9109">
        <v>0</v>
      </c>
      <c r="S9109">
        <v>1347530</v>
      </c>
      <c r="T9109">
        <v>234</v>
      </c>
      <c r="U9109">
        <v>0</v>
      </c>
    </row>
    <row r="9110" spans="1:21">
      <c r="A9110">
        <v>1.3</v>
      </c>
      <c r="C9110" t="s">
        <v>47379</v>
      </c>
      <c r="D9110" t="s">
        <v>20803</v>
      </c>
      <c r="F9110" t="s">
        <v>47380</v>
      </c>
      <c r="I9110" t="s">
        <v>3756</v>
      </c>
      <c r="J9110">
        <v>401</v>
      </c>
      <c r="K9110" t="s">
        <v>41</v>
      </c>
      <c r="L9110" t="s">
        <v>17612</v>
      </c>
      <c r="M9110">
        <v>1177791</v>
      </c>
      <c r="N9110">
        <v>2600</v>
      </c>
      <c r="O9110">
        <v>234</v>
      </c>
      <c r="P9110">
        <v>234</v>
      </c>
      <c r="Q9110">
        <v>0</v>
      </c>
      <c r="R9110">
        <v>0</v>
      </c>
      <c r="S9110">
        <v>1177791</v>
      </c>
      <c r="T9110">
        <v>234</v>
      </c>
      <c r="U9110">
        <v>0</v>
      </c>
    </row>
    <row r="9111" spans="1:21">
      <c r="A9111">
        <v>1.3</v>
      </c>
      <c r="C9111" t="s">
        <v>47381</v>
      </c>
      <c r="D9111" t="s">
        <v>47292</v>
      </c>
      <c r="F9111" t="s">
        <v>47293</v>
      </c>
      <c r="I9111" t="s">
        <v>17462</v>
      </c>
      <c r="J9111">
        <v>401</v>
      </c>
      <c r="K9111" t="s">
        <v>41</v>
      </c>
      <c r="L9111" t="s">
        <v>18619</v>
      </c>
      <c r="M9111">
        <v>407672</v>
      </c>
      <c r="N9111">
        <v>2600</v>
      </c>
      <c r="O9111">
        <v>234</v>
      </c>
      <c r="P9111">
        <v>234</v>
      </c>
      <c r="Q9111">
        <v>0</v>
      </c>
      <c r="R9111">
        <v>0</v>
      </c>
      <c r="S9111">
        <v>407672</v>
      </c>
      <c r="T9111">
        <v>234</v>
      </c>
      <c r="U9111">
        <v>0</v>
      </c>
    </row>
    <row r="9112" spans="1:21">
      <c r="A9112">
        <v>1.3</v>
      </c>
      <c r="C9112" t="s">
        <v>47382</v>
      </c>
      <c r="D9112" t="s">
        <v>47383</v>
      </c>
      <c r="F9112" t="s">
        <v>47384</v>
      </c>
      <c r="I9112" t="s">
        <v>17461</v>
      </c>
      <c r="J9112">
        <v>401</v>
      </c>
      <c r="K9112" t="s">
        <v>41</v>
      </c>
      <c r="L9112" t="s">
        <v>18619</v>
      </c>
      <c r="M9112">
        <v>1040377</v>
      </c>
      <c r="N9112">
        <v>2600</v>
      </c>
      <c r="O9112">
        <v>234</v>
      </c>
      <c r="P9112">
        <v>234</v>
      </c>
      <c r="Q9112">
        <v>0</v>
      </c>
      <c r="R9112">
        <v>0</v>
      </c>
      <c r="S9112">
        <v>1040377</v>
      </c>
      <c r="T9112">
        <v>234</v>
      </c>
      <c r="U9112">
        <v>0</v>
      </c>
    </row>
    <row r="9113" spans="1:21">
      <c r="A9113">
        <v>1.3</v>
      </c>
      <c r="C9113" t="s">
        <v>47385</v>
      </c>
      <c r="D9113" t="s">
        <v>47386</v>
      </c>
      <c r="F9113" t="s">
        <v>47387</v>
      </c>
      <c r="I9113" t="s">
        <v>15208</v>
      </c>
      <c r="J9113">
        <v>401</v>
      </c>
      <c r="K9113" t="s">
        <v>41</v>
      </c>
      <c r="L9113" t="s">
        <v>18241</v>
      </c>
      <c r="M9113">
        <v>505114</v>
      </c>
      <c r="N9113">
        <v>2600</v>
      </c>
      <c r="O9113">
        <v>234</v>
      </c>
      <c r="P9113">
        <v>234</v>
      </c>
      <c r="Q9113">
        <v>0</v>
      </c>
      <c r="R9113">
        <v>0</v>
      </c>
      <c r="S9113">
        <v>505114</v>
      </c>
      <c r="T9113">
        <v>234</v>
      </c>
      <c r="U9113">
        <v>0</v>
      </c>
    </row>
    <row r="9114" spans="1:21">
      <c r="A9114">
        <v>1.3</v>
      </c>
      <c r="C9114" t="s">
        <v>47388</v>
      </c>
      <c r="D9114" t="s">
        <v>47389</v>
      </c>
      <c r="F9114" t="s">
        <v>47390</v>
      </c>
      <c r="I9114" t="s">
        <v>15207</v>
      </c>
      <c r="J9114">
        <v>401</v>
      </c>
      <c r="K9114" t="s">
        <v>41</v>
      </c>
      <c r="L9114" t="s">
        <v>18241</v>
      </c>
      <c r="M9114">
        <v>6571921</v>
      </c>
      <c r="N9114">
        <v>2600</v>
      </c>
      <c r="O9114">
        <v>234</v>
      </c>
      <c r="P9114">
        <v>234</v>
      </c>
      <c r="Q9114">
        <v>0</v>
      </c>
      <c r="R9114">
        <v>0</v>
      </c>
      <c r="S9114">
        <v>6571921</v>
      </c>
      <c r="T9114">
        <v>234</v>
      </c>
      <c r="U9114">
        <v>0</v>
      </c>
    </row>
    <row r="9115" spans="1:21">
      <c r="A9115">
        <v>1.3</v>
      </c>
      <c r="C9115" t="s">
        <v>47391</v>
      </c>
      <c r="D9115" t="s">
        <v>47392</v>
      </c>
      <c r="F9115" t="s">
        <v>47393</v>
      </c>
      <c r="I9115" t="s">
        <v>15206</v>
      </c>
      <c r="J9115">
        <v>401</v>
      </c>
      <c r="K9115" t="s">
        <v>41</v>
      </c>
      <c r="L9115" t="s">
        <v>18241</v>
      </c>
      <c r="M9115">
        <v>584301</v>
      </c>
      <c r="N9115">
        <v>2600</v>
      </c>
      <c r="O9115">
        <v>234</v>
      </c>
      <c r="P9115">
        <v>234</v>
      </c>
      <c r="Q9115">
        <v>0</v>
      </c>
      <c r="R9115">
        <v>0</v>
      </c>
      <c r="S9115">
        <v>584301</v>
      </c>
      <c r="T9115">
        <v>234</v>
      </c>
      <c r="U9115">
        <v>0</v>
      </c>
    </row>
    <row r="9116" spans="1:21">
      <c r="A9116">
        <v>1.3</v>
      </c>
      <c r="C9116" t="s">
        <v>47394</v>
      </c>
      <c r="D9116" t="s">
        <v>47395</v>
      </c>
      <c r="F9116" t="s">
        <v>47390</v>
      </c>
      <c r="I9116" t="s">
        <v>17459</v>
      </c>
      <c r="J9116">
        <v>401</v>
      </c>
      <c r="K9116" t="s">
        <v>41</v>
      </c>
      <c r="L9116" t="s">
        <v>18619</v>
      </c>
      <c r="M9116">
        <v>156787</v>
      </c>
      <c r="N9116">
        <v>2600</v>
      </c>
      <c r="O9116">
        <v>234</v>
      </c>
      <c r="P9116">
        <v>234</v>
      </c>
      <c r="Q9116">
        <v>0</v>
      </c>
      <c r="R9116">
        <v>0</v>
      </c>
      <c r="S9116">
        <v>156787</v>
      </c>
      <c r="T9116">
        <v>234</v>
      </c>
      <c r="U9116">
        <v>0</v>
      </c>
    </row>
    <row r="9117" spans="1:21">
      <c r="A9117">
        <v>1.3</v>
      </c>
      <c r="C9117" t="s">
        <v>47396</v>
      </c>
      <c r="D9117" t="s">
        <v>36029</v>
      </c>
      <c r="F9117" t="s">
        <v>36030</v>
      </c>
      <c r="I9117" t="s">
        <v>17458</v>
      </c>
      <c r="J9117">
        <v>401</v>
      </c>
      <c r="K9117" t="s">
        <v>41</v>
      </c>
      <c r="L9117" t="s">
        <v>18619</v>
      </c>
      <c r="M9117">
        <v>115049</v>
      </c>
      <c r="N9117">
        <v>2600</v>
      </c>
      <c r="O9117">
        <v>234</v>
      </c>
      <c r="P9117">
        <v>234</v>
      </c>
      <c r="Q9117">
        <v>0</v>
      </c>
      <c r="R9117">
        <v>0</v>
      </c>
      <c r="S9117">
        <v>115049</v>
      </c>
      <c r="T9117">
        <v>234</v>
      </c>
      <c r="U9117">
        <v>0</v>
      </c>
    </row>
    <row r="9118" spans="1:21">
      <c r="A9118">
        <v>1.3</v>
      </c>
      <c r="C9118" t="s">
        <v>47397</v>
      </c>
      <c r="D9118" t="s">
        <v>47398</v>
      </c>
      <c r="F9118" t="s">
        <v>47399</v>
      </c>
      <c r="I9118" t="s">
        <v>9542</v>
      </c>
      <c r="J9118">
        <v>401</v>
      </c>
      <c r="K9118" t="s">
        <v>41</v>
      </c>
      <c r="L9118" t="s">
        <v>17595</v>
      </c>
      <c r="M9118">
        <v>258620</v>
      </c>
      <c r="N9118">
        <v>2600</v>
      </c>
      <c r="O9118">
        <v>234</v>
      </c>
      <c r="P9118">
        <v>234</v>
      </c>
      <c r="Q9118">
        <v>0</v>
      </c>
      <c r="R9118">
        <v>0</v>
      </c>
      <c r="S9118">
        <v>258620</v>
      </c>
      <c r="T9118">
        <v>234</v>
      </c>
      <c r="U9118">
        <v>0</v>
      </c>
    </row>
    <row r="9119" spans="1:21">
      <c r="A9119">
        <v>1.3</v>
      </c>
      <c r="C9119" t="s">
        <v>47400</v>
      </c>
      <c r="D9119" t="s">
        <v>47401</v>
      </c>
      <c r="F9119" t="s">
        <v>47402</v>
      </c>
      <c r="I9119" t="s">
        <v>17457</v>
      </c>
      <c r="J9119">
        <v>401</v>
      </c>
      <c r="K9119" t="s">
        <v>41</v>
      </c>
      <c r="L9119" t="s">
        <v>18619</v>
      </c>
      <c r="M9119">
        <v>320855</v>
      </c>
      <c r="N9119">
        <v>2600</v>
      </c>
      <c r="O9119">
        <v>234</v>
      </c>
      <c r="P9119">
        <v>234</v>
      </c>
      <c r="Q9119">
        <v>0</v>
      </c>
      <c r="R9119">
        <v>0</v>
      </c>
      <c r="S9119">
        <v>320855</v>
      </c>
      <c r="T9119">
        <v>234</v>
      </c>
      <c r="U9119">
        <v>0</v>
      </c>
    </row>
    <row r="9120" spans="1:21">
      <c r="A9120">
        <v>1.3</v>
      </c>
      <c r="C9120" t="s">
        <v>47403</v>
      </c>
      <c r="D9120" t="s">
        <v>47404</v>
      </c>
      <c r="F9120" t="s">
        <v>47405</v>
      </c>
      <c r="I9120" t="s">
        <v>17456</v>
      </c>
      <c r="J9120">
        <v>401</v>
      </c>
      <c r="K9120" t="s">
        <v>41</v>
      </c>
      <c r="L9120" t="s">
        <v>18619</v>
      </c>
      <c r="M9120">
        <v>1613862</v>
      </c>
      <c r="N9120">
        <v>6870</v>
      </c>
      <c r="O9120">
        <v>618.29999999999995</v>
      </c>
      <c r="P9120">
        <v>618.29999999999995</v>
      </c>
      <c r="Q9120">
        <v>0</v>
      </c>
      <c r="R9120">
        <v>0</v>
      </c>
      <c r="S9120">
        <v>1613862</v>
      </c>
      <c r="T9120">
        <v>618.29999999999995</v>
      </c>
      <c r="U9120">
        <v>0</v>
      </c>
    </row>
    <row r="9121" spans="1:21">
      <c r="A9121">
        <v>1.3</v>
      </c>
      <c r="C9121" t="s">
        <v>47406</v>
      </c>
      <c r="D9121" t="s">
        <v>47407</v>
      </c>
      <c r="F9121" t="s">
        <v>47408</v>
      </c>
      <c r="I9121" t="s">
        <v>15204</v>
      </c>
      <c r="J9121">
        <v>401</v>
      </c>
      <c r="K9121" t="s">
        <v>41</v>
      </c>
      <c r="L9121" t="s">
        <v>18241</v>
      </c>
      <c r="M9121">
        <v>423306</v>
      </c>
      <c r="N9121">
        <v>2600</v>
      </c>
      <c r="O9121">
        <v>234</v>
      </c>
      <c r="P9121">
        <v>234</v>
      </c>
      <c r="Q9121">
        <v>0</v>
      </c>
      <c r="R9121">
        <v>0</v>
      </c>
      <c r="S9121">
        <v>423306</v>
      </c>
      <c r="T9121">
        <v>234</v>
      </c>
      <c r="U9121">
        <v>0</v>
      </c>
    </row>
    <row r="9122" spans="1:21">
      <c r="A9122">
        <v>1.3</v>
      </c>
      <c r="C9122" t="s">
        <v>47409</v>
      </c>
      <c r="D9122" t="s">
        <v>47410</v>
      </c>
      <c r="F9122" t="s">
        <v>47411</v>
      </c>
      <c r="I9122" t="s">
        <v>15203</v>
      </c>
      <c r="J9122">
        <v>401</v>
      </c>
      <c r="K9122" t="s">
        <v>41</v>
      </c>
      <c r="L9122" t="s">
        <v>18241</v>
      </c>
      <c r="M9122">
        <v>785057</v>
      </c>
      <c r="N9122">
        <v>2600</v>
      </c>
      <c r="O9122">
        <v>234</v>
      </c>
      <c r="P9122">
        <v>234</v>
      </c>
      <c r="Q9122">
        <v>0</v>
      </c>
      <c r="R9122">
        <v>0</v>
      </c>
      <c r="S9122">
        <v>785057</v>
      </c>
      <c r="T9122">
        <v>234</v>
      </c>
      <c r="U9122">
        <v>0</v>
      </c>
    </row>
    <row r="9123" spans="1:21">
      <c r="A9123">
        <v>1.3</v>
      </c>
      <c r="C9123" t="s">
        <v>47412</v>
      </c>
      <c r="D9123" t="s">
        <v>47413</v>
      </c>
      <c r="F9123" t="s">
        <v>47414</v>
      </c>
      <c r="I9123" t="s">
        <v>5897</v>
      </c>
      <c r="J9123">
        <v>401</v>
      </c>
      <c r="K9123" t="s">
        <v>41</v>
      </c>
      <c r="L9123" t="s">
        <v>17635</v>
      </c>
      <c r="M9123">
        <v>498292</v>
      </c>
      <c r="N9123">
        <v>2600</v>
      </c>
      <c r="O9123">
        <v>234</v>
      </c>
      <c r="P9123">
        <v>234</v>
      </c>
      <c r="Q9123">
        <v>0</v>
      </c>
      <c r="R9123">
        <v>0</v>
      </c>
      <c r="S9123">
        <v>498292</v>
      </c>
      <c r="T9123">
        <v>234</v>
      </c>
      <c r="U9123">
        <v>0</v>
      </c>
    </row>
    <row r="9124" spans="1:21">
      <c r="A9124">
        <v>1.3</v>
      </c>
      <c r="C9124" t="s">
        <v>47415</v>
      </c>
      <c r="D9124" t="s">
        <v>47416</v>
      </c>
      <c r="F9124" t="s">
        <v>47417</v>
      </c>
      <c r="I9124" t="s">
        <v>15201</v>
      </c>
      <c r="J9124">
        <v>401</v>
      </c>
      <c r="K9124" t="s">
        <v>41</v>
      </c>
      <c r="L9124" t="s">
        <v>18241</v>
      </c>
      <c r="M9124">
        <v>384201</v>
      </c>
      <c r="N9124">
        <v>2600</v>
      </c>
      <c r="O9124">
        <v>234</v>
      </c>
      <c r="P9124">
        <v>234</v>
      </c>
      <c r="Q9124">
        <v>0</v>
      </c>
      <c r="R9124">
        <v>0</v>
      </c>
      <c r="S9124">
        <v>384201</v>
      </c>
      <c r="T9124">
        <v>234</v>
      </c>
      <c r="U9124">
        <v>0</v>
      </c>
    </row>
    <row r="9125" spans="1:21">
      <c r="A9125">
        <v>1.3</v>
      </c>
      <c r="C9125" t="s">
        <v>47418</v>
      </c>
      <c r="D9125" t="s">
        <v>47419</v>
      </c>
      <c r="F9125" t="s">
        <v>47420</v>
      </c>
      <c r="I9125" t="s">
        <v>17447</v>
      </c>
      <c r="J9125">
        <v>401</v>
      </c>
      <c r="K9125" t="s">
        <v>41</v>
      </c>
      <c r="L9125" t="s">
        <v>18619</v>
      </c>
      <c r="M9125">
        <v>493068</v>
      </c>
      <c r="N9125">
        <v>2600</v>
      </c>
      <c r="O9125">
        <v>234</v>
      </c>
      <c r="P9125">
        <v>234</v>
      </c>
      <c r="Q9125">
        <v>0</v>
      </c>
      <c r="R9125">
        <v>0</v>
      </c>
      <c r="S9125">
        <v>493068</v>
      </c>
      <c r="T9125">
        <v>234</v>
      </c>
      <c r="U9125">
        <v>0</v>
      </c>
    </row>
    <row r="9126" spans="1:21">
      <c r="A9126">
        <v>1.3</v>
      </c>
      <c r="C9126" t="s">
        <v>47421</v>
      </c>
      <c r="D9126" t="s">
        <v>41183</v>
      </c>
      <c r="F9126" t="s">
        <v>17606</v>
      </c>
      <c r="I9126" t="s">
        <v>17446</v>
      </c>
      <c r="J9126">
        <v>401</v>
      </c>
      <c r="K9126" t="s">
        <v>41</v>
      </c>
      <c r="L9126" t="s">
        <v>18619</v>
      </c>
      <c r="M9126">
        <v>1268279</v>
      </c>
      <c r="N9126">
        <v>2600</v>
      </c>
      <c r="O9126">
        <v>234</v>
      </c>
      <c r="P9126">
        <v>234</v>
      </c>
      <c r="Q9126">
        <v>0</v>
      </c>
      <c r="R9126">
        <v>0</v>
      </c>
      <c r="S9126">
        <v>1268279</v>
      </c>
      <c r="T9126">
        <v>234</v>
      </c>
      <c r="U9126">
        <v>0</v>
      </c>
    </row>
    <row r="9127" spans="1:21">
      <c r="A9127">
        <v>1.3</v>
      </c>
      <c r="C9127" t="s">
        <v>47422</v>
      </c>
      <c r="D9127" t="s">
        <v>47423</v>
      </c>
      <c r="F9127" t="s">
        <v>47369</v>
      </c>
      <c r="I9127" t="s">
        <v>15197</v>
      </c>
      <c r="J9127">
        <v>401</v>
      </c>
      <c r="K9127" t="s">
        <v>41</v>
      </c>
      <c r="L9127" t="s">
        <v>18241</v>
      </c>
      <c r="M9127">
        <v>981788</v>
      </c>
      <c r="N9127">
        <v>2600</v>
      </c>
      <c r="O9127">
        <v>234</v>
      </c>
      <c r="P9127">
        <v>234</v>
      </c>
      <c r="Q9127">
        <v>0</v>
      </c>
      <c r="R9127">
        <v>0</v>
      </c>
      <c r="S9127">
        <v>981788</v>
      </c>
      <c r="T9127">
        <v>234</v>
      </c>
      <c r="U9127">
        <v>0</v>
      </c>
    </row>
    <row r="9128" spans="1:21">
      <c r="A9128">
        <v>1.3</v>
      </c>
      <c r="C9128" t="s">
        <v>47424</v>
      </c>
      <c r="D9128" t="s">
        <v>35109</v>
      </c>
      <c r="F9128" t="s">
        <v>35110</v>
      </c>
      <c r="I9128" t="s">
        <v>17445</v>
      </c>
      <c r="J9128">
        <v>401</v>
      </c>
      <c r="K9128" t="s">
        <v>41</v>
      </c>
      <c r="L9128" t="s">
        <v>18619</v>
      </c>
      <c r="M9128">
        <v>3648309</v>
      </c>
      <c r="N9128">
        <v>2600</v>
      </c>
      <c r="O9128">
        <v>234</v>
      </c>
      <c r="P9128">
        <v>234</v>
      </c>
      <c r="Q9128">
        <v>0</v>
      </c>
      <c r="R9128">
        <v>0</v>
      </c>
      <c r="S9128">
        <v>3648309</v>
      </c>
      <c r="T9128">
        <v>234</v>
      </c>
      <c r="U9128">
        <v>0</v>
      </c>
    </row>
    <row r="9129" spans="1:21">
      <c r="A9129">
        <v>1.3</v>
      </c>
      <c r="C9129" t="s">
        <v>47425</v>
      </c>
      <c r="D9129" t="s">
        <v>47426</v>
      </c>
      <c r="F9129" t="s">
        <v>47427</v>
      </c>
      <c r="I9129" t="s">
        <v>15196</v>
      </c>
      <c r="J9129">
        <v>401</v>
      </c>
      <c r="K9129" t="s">
        <v>41</v>
      </c>
      <c r="L9129" t="s">
        <v>18241</v>
      </c>
      <c r="M9129">
        <v>5408524</v>
      </c>
      <c r="N9129">
        <v>2600</v>
      </c>
      <c r="O9129">
        <v>234</v>
      </c>
      <c r="P9129">
        <v>234</v>
      </c>
      <c r="Q9129">
        <v>0</v>
      </c>
      <c r="R9129">
        <v>0</v>
      </c>
      <c r="S9129">
        <v>5408524</v>
      </c>
      <c r="T9129">
        <v>234</v>
      </c>
      <c r="U9129">
        <v>0</v>
      </c>
    </row>
    <row r="9130" spans="1:21">
      <c r="A9130">
        <v>1.3</v>
      </c>
      <c r="C9130" t="s">
        <v>47428</v>
      </c>
      <c r="D9130" t="s">
        <v>19498</v>
      </c>
      <c r="F9130" t="s">
        <v>19499</v>
      </c>
      <c r="I9130" t="s">
        <v>5896</v>
      </c>
      <c r="J9130">
        <v>401</v>
      </c>
      <c r="K9130" t="s">
        <v>41</v>
      </c>
      <c r="L9130" t="s">
        <v>17635</v>
      </c>
      <c r="M9130">
        <v>353366</v>
      </c>
      <c r="N9130">
        <v>11140</v>
      </c>
      <c r="O9130">
        <v>1002.6</v>
      </c>
      <c r="P9130">
        <v>1002.6</v>
      </c>
      <c r="Q9130">
        <v>0</v>
      </c>
      <c r="R9130">
        <v>0</v>
      </c>
      <c r="S9130">
        <v>353366</v>
      </c>
      <c r="T9130">
        <v>1002.5999999999999</v>
      </c>
      <c r="U9130">
        <v>0</v>
      </c>
    </row>
    <row r="9131" spans="1:21">
      <c r="A9131">
        <v>1.3</v>
      </c>
      <c r="C9131" t="s">
        <v>47429</v>
      </c>
      <c r="D9131" t="s">
        <v>47430</v>
      </c>
      <c r="F9131" t="s">
        <v>47431</v>
      </c>
      <c r="I9131" t="s">
        <v>17444</v>
      </c>
      <c r="J9131">
        <v>401</v>
      </c>
      <c r="K9131" t="s">
        <v>41</v>
      </c>
      <c r="L9131" t="s">
        <v>18619</v>
      </c>
      <c r="M9131">
        <v>208312</v>
      </c>
      <c r="N9131">
        <v>2600</v>
      </c>
      <c r="O9131">
        <v>234</v>
      </c>
      <c r="P9131">
        <v>234</v>
      </c>
      <c r="Q9131">
        <v>0</v>
      </c>
      <c r="R9131">
        <v>0</v>
      </c>
      <c r="S9131">
        <v>208312</v>
      </c>
      <c r="T9131">
        <v>234</v>
      </c>
      <c r="U9131">
        <v>0</v>
      </c>
    </row>
    <row r="9132" spans="1:21">
      <c r="A9132">
        <v>1.3</v>
      </c>
      <c r="C9132" t="s">
        <v>47432</v>
      </c>
      <c r="D9132" t="s">
        <v>47433</v>
      </c>
      <c r="F9132" t="s">
        <v>47434</v>
      </c>
      <c r="I9132" t="s">
        <v>17440</v>
      </c>
      <c r="J9132">
        <v>401</v>
      </c>
      <c r="K9132" t="s">
        <v>41</v>
      </c>
      <c r="L9132" t="s">
        <v>18619</v>
      </c>
      <c r="M9132">
        <v>1075698</v>
      </c>
      <c r="N9132">
        <v>2600</v>
      </c>
      <c r="O9132">
        <v>234</v>
      </c>
      <c r="P9132">
        <v>234</v>
      </c>
      <c r="Q9132">
        <v>0</v>
      </c>
      <c r="R9132">
        <v>0</v>
      </c>
      <c r="S9132">
        <v>1075698</v>
      </c>
      <c r="T9132">
        <v>234</v>
      </c>
      <c r="U9132">
        <v>0</v>
      </c>
    </row>
    <row r="9133" spans="1:21">
      <c r="A9133">
        <v>1.3</v>
      </c>
      <c r="C9133" t="s">
        <v>47435</v>
      </c>
      <c r="D9133" t="s">
        <v>47436</v>
      </c>
      <c r="F9133" t="s">
        <v>47437</v>
      </c>
      <c r="I9133" t="s">
        <v>5895</v>
      </c>
      <c r="J9133">
        <v>401</v>
      </c>
      <c r="K9133" t="s">
        <v>41</v>
      </c>
      <c r="L9133" t="s">
        <v>17635</v>
      </c>
      <c r="M9133">
        <v>158174</v>
      </c>
      <c r="N9133">
        <v>2600</v>
      </c>
      <c r="O9133">
        <v>234</v>
      </c>
      <c r="P9133">
        <v>234</v>
      </c>
      <c r="Q9133">
        <v>0</v>
      </c>
      <c r="R9133">
        <v>0</v>
      </c>
      <c r="S9133">
        <v>158174</v>
      </c>
      <c r="T9133">
        <v>234</v>
      </c>
      <c r="U9133">
        <v>0</v>
      </c>
    </row>
    <row r="9134" spans="1:21">
      <c r="A9134">
        <v>1.3</v>
      </c>
      <c r="C9134" t="s">
        <v>47438</v>
      </c>
      <c r="D9134" t="s">
        <v>36696</v>
      </c>
      <c r="F9134" t="s">
        <v>36697</v>
      </c>
      <c r="I9134" t="s">
        <v>3751</v>
      </c>
      <c r="J9134">
        <v>401</v>
      </c>
      <c r="K9134" t="s">
        <v>41</v>
      </c>
      <c r="L9134" t="s">
        <v>17612</v>
      </c>
      <c r="M9134">
        <v>141982</v>
      </c>
      <c r="N9134">
        <v>6870</v>
      </c>
      <c r="O9134">
        <v>618.29999999999995</v>
      </c>
      <c r="P9134">
        <v>618.29999999999995</v>
      </c>
      <c r="Q9134">
        <v>0</v>
      </c>
      <c r="R9134">
        <v>0</v>
      </c>
      <c r="S9134">
        <v>141982</v>
      </c>
      <c r="T9134">
        <v>618.29999999999995</v>
      </c>
      <c r="U9134">
        <v>0</v>
      </c>
    </row>
    <row r="9135" spans="1:21">
      <c r="A9135">
        <v>1.3</v>
      </c>
      <c r="C9135" t="s">
        <v>47439</v>
      </c>
      <c r="D9135" t="s">
        <v>47440</v>
      </c>
      <c r="F9135" t="s">
        <v>47441</v>
      </c>
      <c r="I9135" t="s">
        <v>17438</v>
      </c>
      <c r="J9135">
        <v>401</v>
      </c>
      <c r="K9135" t="s">
        <v>41</v>
      </c>
      <c r="L9135" t="s">
        <v>18619</v>
      </c>
      <c r="M9135">
        <v>3145399</v>
      </c>
      <c r="N9135">
        <v>2600</v>
      </c>
      <c r="O9135">
        <v>234</v>
      </c>
      <c r="P9135">
        <v>234</v>
      </c>
      <c r="Q9135">
        <v>0</v>
      </c>
      <c r="R9135">
        <v>0</v>
      </c>
      <c r="S9135">
        <v>3145399</v>
      </c>
      <c r="T9135">
        <v>234</v>
      </c>
      <c r="U9135">
        <v>0</v>
      </c>
    </row>
    <row r="9136" spans="1:21">
      <c r="A9136">
        <v>1.3</v>
      </c>
      <c r="C9136" t="s">
        <v>47442</v>
      </c>
      <c r="D9136" t="s">
        <v>47292</v>
      </c>
      <c r="F9136" t="s">
        <v>47293</v>
      </c>
      <c r="I9136" t="s">
        <v>17437</v>
      </c>
      <c r="J9136">
        <v>401</v>
      </c>
      <c r="K9136" t="s">
        <v>41</v>
      </c>
      <c r="L9136" t="s">
        <v>18619</v>
      </c>
      <c r="M9136">
        <v>198241</v>
      </c>
      <c r="N9136">
        <v>2600</v>
      </c>
      <c r="O9136">
        <v>234</v>
      </c>
      <c r="P9136">
        <v>234</v>
      </c>
      <c r="Q9136">
        <v>0</v>
      </c>
      <c r="R9136">
        <v>0</v>
      </c>
      <c r="S9136">
        <v>198241</v>
      </c>
      <c r="T9136">
        <v>234</v>
      </c>
      <c r="U9136">
        <v>0</v>
      </c>
    </row>
    <row r="9137" spans="1:21">
      <c r="A9137">
        <v>1.3</v>
      </c>
      <c r="C9137" t="s">
        <v>47443</v>
      </c>
      <c r="D9137" t="s">
        <v>47444</v>
      </c>
      <c r="F9137" t="s">
        <v>17957</v>
      </c>
      <c r="I9137" t="s">
        <v>9535</v>
      </c>
      <c r="J9137">
        <v>401</v>
      </c>
      <c r="K9137" t="s">
        <v>41</v>
      </c>
      <c r="L9137" t="s">
        <v>17595</v>
      </c>
      <c r="M9137">
        <v>1103867</v>
      </c>
      <c r="N9137">
        <v>2600</v>
      </c>
      <c r="O9137">
        <v>234</v>
      </c>
      <c r="P9137">
        <v>234</v>
      </c>
      <c r="Q9137">
        <v>0</v>
      </c>
      <c r="R9137">
        <v>0</v>
      </c>
      <c r="S9137">
        <v>1103867</v>
      </c>
      <c r="T9137">
        <v>234</v>
      </c>
      <c r="U9137">
        <v>0</v>
      </c>
    </row>
    <row r="9138" spans="1:21">
      <c r="A9138">
        <v>1.3</v>
      </c>
      <c r="C9138" t="s">
        <v>47445</v>
      </c>
      <c r="D9138" t="s">
        <v>47446</v>
      </c>
      <c r="F9138" t="s">
        <v>17718</v>
      </c>
      <c r="I9138" t="s">
        <v>17436</v>
      </c>
      <c r="J9138">
        <v>401</v>
      </c>
      <c r="K9138" t="s">
        <v>41</v>
      </c>
      <c r="L9138" t="s">
        <v>18619</v>
      </c>
      <c r="M9138">
        <v>1193915</v>
      </c>
      <c r="N9138">
        <v>2600</v>
      </c>
      <c r="O9138">
        <v>234</v>
      </c>
      <c r="P9138">
        <v>234</v>
      </c>
      <c r="Q9138">
        <v>0</v>
      </c>
      <c r="R9138">
        <v>0</v>
      </c>
      <c r="S9138">
        <v>1193915</v>
      </c>
      <c r="T9138">
        <v>234</v>
      </c>
      <c r="U9138">
        <v>0</v>
      </c>
    </row>
    <row r="9139" spans="1:21">
      <c r="A9139">
        <v>1.3</v>
      </c>
      <c r="C9139" t="s">
        <v>47447</v>
      </c>
      <c r="D9139" t="s">
        <v>47448</v>
      </c>
      <c r="F9139" t="s">
        <v>47449</v>
      </c>
      <c r="I9139" t="s">
        <v>15186</v>
      </c>
      <c r="J9139">
        <v>401</v>
      </c>
      <c r="K9139" t="s">
        <v>41</v>
      </c>
      <c r="L9139" t="s">
        <v>18241</v>
      </c>
      <c r="M9139">
        <v>211221</v>
      </c>
      <c r="N9139">
        <v>6870</v>
      </c>
      <c r="O9139">
        <v>618.29999999999995</v>
      </c>
      <c r="P9139">
        <v>618.29999999999995</v>
      </c>
      <c r="Q9139">
        <v>0</v>
      </c>
      <c r="R9139">
        <v>0</v>
      </c>
      <c r="S9139">
        <v>211221</v>
      </c>
      <c r="T9139">
        <v>618.29999999999995</v>
      </c>
      <c r="U9139">
        <v>0</v>
      </c>
    </row>
    <row r="9140" spans="1:21">
      <c r="A9140">
        <v>1.3</v>
      </c>
      <c r="C9140" t="s">
        <v>47450</v>
      </c>
      <c r="D9140" t="s">
        <v>47451</v>
      </c>
      <c r="F9140" t="s">
        <v>47452</v>
      </c>
      <c r="I9140" t="s">
        <v>17435</v>
      </c>
      <c r="J9140">
        <v>401</v>
      </c>
      <c r="K9140" t="s">
        <v>41</v>
      </c>
      <c r="L9140" t="s">
        <v>18619</v>
      </c>
      <c r="M9140">
        <v>317457</v>
      </c>
      <c r="N9140">
        <v>2600</v>
      </c>
      <c r="O9140">
        <v>234</v>
      </c>
      <c r="P9140">
        <v>234</v>
      </c>
      <c r="Q9140">
        <v>0</v>
      </c>
      <c r="R9140">
        <v>0</v>
      </c>
      <c r="S9140">
        <v>317457</v>
      </c>
      <c r="T9140">
        <v>234</v>
      </c>
      <c r="U9140">
        <v>0</v>
      </c>
    </row>
    <row r="9141" spans="1:21">
      <c r="A9141">
        <v>1.3</v>
      </c>
      <c r="C9141" t="s">
        <v>47453</v>
      </c>
      <c r="D9141" t="s">
        <v>47454</v>
      </c>
      <c r="F9141" t="s">
        <v>47455</v>
      </c>
      <c r="I9141" t="s">
        <v>17434</v>
      </c>
      <c r="J9141">
        <v>401</v>
      </c>
      <c r="K9141" t="s">
        <v>41</v>
      </c>
      <c r="L9141" t="s">
        <v>18619</v>
      </c>
      <c r="M9141">
        <v>1228456</v>
      </c>
      <c r="N9141">
        <v>2600</v>
      </c>
      <c r="O9141">
        <v>234</v>
      </c>
      <c r="P9141">
        <v>234</v>
      </c>
      <c r="Q9141">
        <v>0</v>
      </c>
      <c r="R9141">
        <v>0</v>
      </c>
      <c r="S9141">
        <v>1228456</v>
      </c>
      <c r="T9141">
        <v>234</v>
      </c>
      <c r="U9141">
        <v>0</v>
      </c>
    </row>
    <row r="9142" spans="1:21">
      <c r="A9142">
        <v>1.3</v>
      </c>
      <c r="C9142" t="s">
        <v>47456</v>
      </c>
      <c r="D9142" t="s">
        <v>47457</v>
      </c>
      <c r="F9142" t="s">
        <v>47458</v>
      </c>
      <c r="I9142" t="s">
        <v>17431</v>
      </c>
      <c r="J9142">
        <v>401</v>
      </c>
      <c r="K9142" t="s">
        <v>41</v>
      </c>
      <c r="L9142" t="s">
        <v>18619</v>
      </c>
      <c r="M9142">
        <v>1900187</v>
      </c>
      <c r="N9142">
        <v>2600</v>
      </c>
      <c r="O9142">
        <v>234</v>
      </c>
      <c r="P9142">
        <v>234</v>
      </c>
      <c r="Q9142">
        <v>0</v>
      </c>
      <c r="R9142">
        <v>0</v>
      </c>
      <c r="S9142">
        <v>1900187</v>
      </c>
      <c r="T9142">
        <v>234</v>
      </c>
      <c r="U9142">
        <v>0</v>
      </c>
    </row>
    <row r="9143" spans="1:21">
      <c r="A9143">
        <v>1.3</v>
      </c>
      <c r="C9143" t="s">
        <v>47459</v>
      </c>
      <c r="D9143" t="s">
        <v>20803</v>
      </c>
      <c r="F9143" t="s">
        <v>20804</v>
      </c>
      <c r="I9143" t="s">
        <v>3750</v>
      </c>
      <c r="J9143">
        <v>401</v>
      </c>
      <c r="K9143" t="s">
        <v>41</v>
      </c>
      <c r="L9143" t="s">
        <v>17612</v>
      </c>
      <c r="M9143">
        <v>493660</v>
      </c>
      <c r="N9143">
        <v>2600</v>
      </c>
      <c r="O9143">
        <v>234</v>
      </c>
      <c r="P9143">
        <v>234</v>
      </c>
      <c r="Q9143">
        <v>0</v>
      </c>
      <c r="R9143">
        <v>0</v>
      </c>
      <c r="S9143">
        <v>493660</v>
      </c>
      <c r="T9143">
        <v>234</v>
      </c>
      <c r="U9143">
        <v>0</v>
      </c>
    </row>
    <row r="9144" spans="1:21">
      <c r="A9144">
        <v>1.3</v>
      </c>
      <c r="C9144" t="s">
        <v>47460</v>
      </c>
      <c r="D9144" t="s">
        <v>47461</v>
      </c>
      <c r="F9144" t="s">
        <v>47462</v>
      </c>
      <c r="I9144" t="s">
        <v>15185</v>
      </c>
      <c r="J9144">
        <v>401</v>
      </c>
      <c r="K9144" t="s">
        <v>41</v>
      </c>
      <c r="L9144" t="s">
        <v>18241</v>
      </c>
      <c r="M9144">
        <v>134289</v>
      </c>
      <c r="N9144">
        <v>2600</v>
      </c>
      <c r="O9144">
        <v>234</v>
      </c>
      <c r="P9144">
        <v>234</v>
      </c>
      <c r="Q9144">
        <v>0</v>
      </c>
      <c r="R9144">
        <v>0</v>
      </c>
      <c r="S9144">
        <v>134289</v>
      </c>
      <c r="T9144">
        <v>234</v>
      </c>
      <c r="U9144">
        <v>0</v>
      </c>
    </row>
    <row r="9145" spans="1:21">
      <c r="A9145">
        <v>1.3</v>
      </c>
      <c r="C9145" t="s">
        <v>47463</v>
      </c>
      <c r="D9145" t="s">
        <v>47464</v>
      </c>
      <c r="F9145" t="s">
        <v>47465</v>
      </c>
      <c r="I9145" t="s">
        <v>9534</v>
      </c>
      <c r="J9145">
        <v>401</v>
      </c>
      <c r="K9145" t="s">
        <v>41</v>
      </c>
      <c r="L9145" t="s">
        <v>17595</v>
      </c>
      <c r="M9145">
        <v>171719</v>
      </c>
      <c r="N9145">
        <v>2600</v>
      </c>
      <c r="O9145">
        <v>234</v>
      </c>
      <c r="P9145">
        <v>234</v>
      </c>
      <c r="Q9145">
        <v>0</v>
      </c>
      <c r="R9145">
        <v>0</v>
      </c>
      <c r="S9145">
        <v>171719</v>
      </c>
      <c r="T9145">
        <v>234</v>
      </c>
      <c r="U9145">
        <v>0</v>
      </c>
    </row>
    <row r="9146" spans="1:21">
      <c r="A9146">
        <v>1.3</v>
      </c>
      <c r="C9146" t="s">
        <v>47466</v>
      </c>
      <c r="D9146" t="s">
        <v>47467</v>
      </c>
      <c r="F9146" t="s">
        <v>47468</v>
      </c>
      <c r="I9146" t="s">
        <v>15184</v>
      </c>
      <c r="J9146">
        <v>401</v>
      </c>
      <c r="K9146" t="s">
        <v>41</v>
      </c>
      <c r="L9146" t="s">
        <v>18241</v>
      </c>
      <c r="M9146">
        <v>16748912</v>
      </c>
      <c r="N9146">
        <v>2600</v>
      </c>
      <c r="O9146">
        <v>234</v>
      </c>
      <c r="P9146">
        <v>234</v>
      </c>
      <c r="Q9146">
        <v>0</v>
      </c>
      <c r="R9146">
        <v>0</v>
      </c>
      <c r="S9146">
        <v>16748912</v>
      </c>
      <c r="T9146">
        <v>234</v>
      </c>
      <c r="U9146">
        <v>0</v>
      </c>
    </row>
    <row r="9147" spans="1:21">
      <c r="A9147">
        <v>1.3</v>
      </c>
      <c r="C9147" t="s">
        <v>47469</v>
      </c>
      <c r="D9147" t="s">
        <v>20761</v>
      </c>
      <c r="F9147" t="s">
        <v>20593</v>
      </c>
      <c r="I9147" t="s">
        <v>17429</v>
      </c>
      <c r="J9147">
        <v>401</v>
      </c>
      <c r="K9147" t="s">
        <v>41</v>
      </c>
      <c r="L9147" t="s">
        <v>18619</v>
      </c>
      <c r="M9147">
        <v>477765</v>
      </c>
      <c r="N9147">
        <v>2600</v>
      </c>
      <c r="O9147">
        <v>234</v>
      </c>
      <c r="P9147">
        <v>234</v>
      </c>
      <c r="Q9147">
        <v>0</v>
      </c>
      <c r="R9147">
        <v>0</v>
      </c>
      <c r="S9147">
        <v>477765</v>
      </c>
      <c r="T9147">
        <v>234</v>
      </c>
      <c r="U9147">
        <v>0</v>
      </c>
    </row>
    <row r="9148" spans="1:21">
      <c r="A9148">
        <v>1.3</v>
      </c>
      <c r="C9148" t="s">
        <v>47470</v>
      </c>
      <c r="D9148" t="s">
        <v>47471</v>
      </c>
      <c r="F9148" t="s">
        <v>47472</v>
      </c>
      <c r="I9148" t="s">
        <v>17428</v>
      </c>
      <c r="J9148">
        <v>401</v>
      </c>
      <c r="K9148" t="s">
        <v>41</v>
      </c>
      <c r="L9148" t="s">
        <v>18619</v>
      </c>
      <c r="M9148">
        <v>944542</v>
      </c>
      <c r="N9148">
        <v>2600</v>
      </c>
      <c r="O9148">
        <v>234</v>
      </c>
      <c r="P9148">
        <v>234</v>
      </c>
      <c r="Q9148">
        <v>0</v>
      </c>
      <c r="R9148">
        <v>0</v>
      </c>
      <c r="S9148">
        <v>944542</v>
      </c>
      <c r="T9148">
        <v>234</v>
      </c>
      <c r="U9148">
        <v>0</v>
      </c>
    </row>
    <row r="9149" spans="1:21">
      <c r="A9149">
        <v>1.3</v>
      </c>
      <c r="C9149" t="s">
        <v>47473</v>
      </c>
      <c r="D9149" t="s">
        <v>47474</v>
      </c>
      <c r="F9149" t="s">
        <v>47475</v>
      </c>
      <c r="I9149" t="s">
        <v>15183</v>
      </c>
      <c r="J9149">
        <v>401</v>
      </c>
      <c r="K9149" t="s">
        <v>41</v>
      </c>
      <c r="L9149" t="s">
        <v>18241</v>
      </c>
      <c r="M9149">
        <v>3704024</v>
      </c>
      <c r="N9149">
        <v>2600</v>
      </c>
      <c r="O9149">
        <v>234</v>
      </c>
      <c r="P9149">
        <v>234</v>
      </c>
      <c r="Q9149">
        <v>0</v>
      </c>
      <c r="R9149">
        <v>0</v>
      </c>
      <c r="S9149">
        <v>3704024</v>
      </c>
      <c r="T9149">
        <v>234</v>
      </c>
      <c r="U9149">
        <v>0</v>
      </c>
    </row>
    <row r="9150" spans="1:21">
      <c r="A9150">
        <v>1.3</v>
      </c>
      <c r="C9150" t="s">
        <v>47476</v>
      </c>
      <c r="D9150" t="s">
        <v>47477</v>
      </c>
      <c r="F9150" t="s">
        <v>47478</v>
      </c>
      <c r="I9150" t="s">
        <v>3746</v>
      </c>
      <c r="J9150">
        <v>401</v>
      </c>
      <c r="K9150" t="s">
        <v>41</v>
      </c>
      <c r="L9150" t="s">
        <v>17612</v>
      </c>
      <c r="M9150">
        <v>423276</v>
      </c>
      <c r="N9150">
        <v>2600</v>
      </c>
      <c r="O9150">
        <v>234</v>
      </c>
      <c r="P9150">
        <v>234</v>
      </c>
      <c r="Q9150">
        <v>0</v>
      </c>
      <c r="R9150">
        <v>0</v>
      </c>
      <c r="S9150">
        <v>423276</v>
      </c>
      <c r="T9150">
        <v>234</v>
      </c>
      <c r="U9150">
        <v>0</v>
      </c>
    </row>
    <row r="9151" spans="1:21">
      <c r="A9151">
        <v>1.3</v>
      </c>
      <c r="C9151" t="s">
        <v>47479</v>
      </c>
      <c r="D9151" t="s">
        <v>47480</v>
      </c>
      <c r="F9151" t="s">
        <v>37133</v>
      </c>
      <c r="I9151" t="s">
        <v>17427</v>
      </c>
      <c r="J9151">
        <v>401</v>
      </c>
      <c r="K9151" t="s">
        <v>41</v>
      </c>
      <c r="L9151" t="s">
        <v>18619</v>
      </c>
      <c r="M9151">
        <v>1830789</v>
      </c>
      <c r="N9151">
        <v>6870</v>
      </c>
      <c r="O9151">
        <v>618.29999999999995</v>
      </c>
      <c r="P9151">
        <v>618.29999999999995</v>
      </c>
      <c r="Q9151">
        <v>0</v>
      </c>
      <c r="R9151">
        <v>0</v>
      </c>
      <c r="S9151">
        <v>1830789</v>
      </c>
      <c r="T9151">
        <v>618.29999999999995</v>
      </c>
      <c r="U9151">
        <v>0</v>
      </c>
    </row>
    <row r="9152" spans="1:21">
      <c r="A9152">
        <v>1.3</v>
      </c>
      <c r="C9152" t="s">
        <v>47481</v>
      </c>
      <c r="D9152" t="s">
        <v>47482</v>
      </c>
      <c r="F9152" t="s">
        <v>47483</v>
      </c>
      <c r="I9152" t="s">
        <v>9533</v>
      </c>
      <c r="J9152">
        <v>401</v>
      </c>
      <c r="K9152" t="s">
        <v>41</v>
      </c>
      <c r="L9152" t="s">
        <v>17595</v>
      </c>
      <c r="M9152">
        <v>318110</v>
      </c>
      <c r="N9152">
        <v>2600</v>
      </c>
      <c r="O9152">
        <v>234</v>
      </c>
      <c r="P9152">
        <v>234</v>
      </c>
      <c r="Q9152">
        <v>0</v>
      </c>
      <c r="R9152">
        <v>0</v>
      </c>
      <c r="S9152">
        <v>318110</v>
      </c>
      <c r="T9152">
        <v>234</v>
      </c>
      <c r="U9152">
        <v>0</v>
      </c>
    </row>
    <row r="9153" spans="1:21">
      <c r="A9153">
        <v>1.3</v>
      </c>
      <c r="C9153" t="s">
        <v>47484</v>
      </c>
      <c r="D9153" t="s">
        <v>20803</v>
      </c>
      <c r="F9153" t="s">
        <v>20804</v>
      </c>
      <c r="I9153" t="s">
        <v>3745</v>
      </c>
      <c r="J9153">
        <v>401</v>
      </c>
      <c r="K9153" t="s">
        <v>41</v>
      </c>
      <c r="L9153" t="s">
        <v>17612</v>
      </c>
      <c r="M9153">
        <v>1085167</v>
      </c>
      <c r="N9153">
        <v>2600</v>
      </c>
      <c r="O9153">
        <v>234</v>
      </c>
      <c r="P9153">
        <v>234</v>
      </c>
      <c r="Q9153">
        <v>0</v>
      </c>
      <c r="R9153">
        <v>0</v>
      </c>
      <c r="S9153">
        <v>1085167</v>
      </c>
      <c r="T9153">
        <v>234</v>
      </c>
      <c r="U9153">
        <v>0</v>
      </c>
    </row>
    <row r="9154" spans="1:21">
      <c r="A9154">
        <v>1.3</v>
      </c>
      <c r="C9154" t="s">
        <v>47485</v>
      </c>
      <c r="D9154" t="s">
        <v>47486</v>
      </c>
      <c r="F9154" t="s">
        <v>47487</v>
      </c>
      <c r="I9154" t="s">
        <v>17426</v>
      </c>
      <c r="J9154">
        <v>401</v>
      </c>
      <c r="K9154" t="s">
        <v>41</v>
      </c>
      <c r="L9154" t="s">
        <v>18619</v>
      </c>
      <c r="M9154">
        <v>87132</v>
      </c>
      <c r="N9154">
        <v>2600</v>
      </c>
      <c r="O9154">
        <v>234</v>
      </c>
      <c r="P9154">
        <v>234</v>
      </c>
      <c r="Q9154">
        <v>0</v>
      </c>
      <c r="R9154">
        <v>0</v>
      </c>
      <c r="S9154">
        <v>87132</v>
      </c>
      <c r="T9154">
        <v>234</v>
      </c>
      <c r="U9154">
        <v>0</v>
      </c>
    </row>
    <row r="9155" spans="1:21">
      <c r="A9155">
        <v>1.3</v>
      </c>
      <c r="C9155" t="s">
        <v>47488</v>
      </c>
      <c r="D9155" t="s">
        <v>3091</v>
      </c>
      <c r="F9155" t="s">
        <v>33568</v>
      </c>
      <c r="I9155" t="s">
        <v>17425</v>
      </c>
      <c r="J9155">
        <v>401</v>
      </c>
      <c r="K9155" t="s">
        <v>41</v>
      </c>
      <c r="L9155" t="s">
        <v>18619</v>
      </c>
      <c r="M9155">
        <v>301756</v>
      </c>
      <c r="N9155">
        <v>2600</v>
      </c>
      <c r="O9155">
        <v>234</v>
      </c>
      <c r="P9155">
        <v>234</v>
      </c>
      <c r="Q9155">
        <v>0</v>
      </c>
      <c r="R9155">
        <v>0</v>
      </c>
      <c r="S9155">
        <v>301756</v>
      </c>
      <c r="T9155">
        <v>234</v>
      </c>
      <c r="U9155">
        <v>0</v>
      </c>
    </row>
    <row r="9156" spans="1:21">
      <c r="A9156">
        <v>1.3</v>
      </c>
      <c r="C9156" t="s">
        <v>47489</v>
      </c>
      <c r="D9156" t="s">
        <v>47490</v>
      </c>
      <c r="F9156" t="s">
        <v>47408</v>
      </c>
      <c r="I9156" t="s">
        <v>17424</v>
      </c>
      <c r="J9156">
        <v>401</v>
      </c>
      <c r="K9156" t="s">
        <v>41</v>
      </c>
      <c r="L9156" t="s">
        <v>18619</v>
      </c>
      <c r="M9156">
        <v>116560</v>
      </c>
      <c r="N9156">
        <v>2600</v>
      </c>
      <c r="O9156">
        <v>234</v>
      </c>
      <c r="P9156">
        <v>234</v>
      </c>
      <c r="Q9156">
        <v>0</v>
      </c>
      <c r="R9156">
        <v>0</v>
      </c>
      <c r="S9156">
        <v>116560</v>
      </c>
      <c r="T9156">
        <v>234</v>
      </c>
      <c r="U9156">
        <v>0</v>
      </c>
    </row>
    <row r="9157" spans="1:21">
      <c r="A9157">
        <v>1.3</v>
      </c>
      <c r="C9157" t="s">
        <v>47491</v>
      </c>
      <c r="D9157" t="s">
        <v>47492</v>
      </c>
      <c r="F9157" t="s">
        <v>47493</v>
      </c>
      <c r="I9157" t="s">
        <v>17423</v>
      </c>
      <c r="J9157">
        <v>401</v>
      </c>
      <c r="K9157" t="s">
        <v>41</v>
      </c>
      <c r="L9157" t="s">
        <v>18619</v>
      </c>
      <c r="M9157">
        <v>135839</v>
      </c>
      <c r="N9157">
        <v>2600</v>
      </c>
      <c r="O9157">
        <v>234</v>
      </c>
      <c r="P9157">
        <v>234</v>
      </c>
      <c r="Q9157">
        <v>0</v>
      </c>
      <c r="R9157">
        <v>0</v>
      </c>
      <c r="S9157">
        <v>135839</v>
      </c>
      <c r="T9157">
        <v>234</v>
      </c>
      <c r="U9157">
        <v>0</v>
      </c>
    </row>
    <row r="9158" spans="1:21">
      <c r="A9158">
        <v>1.3</v>
      </c>
      <c r="C9158" t="s">
        <v>47494</v>
      </c>
      <c r="D9158" t="s">
        <v>47495</v>
      </c>
      <c r="F9158" t="s">
        <v>47496</v>
      </c>
      <c r="I9158" t="s">
        <v>17422</v>
      </c>
      <c r="J9158">
        <v>401</v>
      </c>
      <c r="K9158" t="s">
        <v>41</v>
      </c>
      <c r="L9158" t="s">
        <v>18619</v>
      </c>
      <c r="M9158">
        <v>118946</v>
      </c>
      <c r="N9158">
        <v>2600</v>
      </c>
      <c r="O9158">
        <v>234</v>
      </c>
      <c r="P9158">
        <v>234</v>
      </c>
      <c r="Q9158">
        <v>0</v>
      </c>
      <c r="R9158">
        <v>0</v>
      </c>
      <c r="S9158">
        <v>118946</v>
      </c>
      <c r="T9158">
        <v>234</v>
      </c>
      <c r="U9158">
        <v>0</v>
      </c>
    </row>
    <row r="9159" spans="1:21">
      <c r="A9159">
        <v>1.3</v>
      </c>
      <c r="C9159" t="s">
        <v>47497</v>
      </c>
      <c r="D9159" t="s">
        <v>47498</v>
      </c>
      <c r="F9159" t="s">
        <v>47499</v>
      </c>
      <c r="I9159" t="s">
        <v>17421</v>
      </c>
      <c r="J9159">
        <v>401</v>
      </c>
      <c r="K9159" t="s">
        <v>41</v>
      </c>
      <c r="L9159" t="s">
        <v>18619</v>
      </c>
      <c r="M9159">
        <v>1162932</v>
      </c>
      <c r="N9159">
        <v>2600</v>
      </c>
      <c r="O9159">
        <v>234</v>
      </c>
      <c r="P9159">
        <v>234</v>
      </c>
      <c r="Q9159">
        <v>0</v>
      </c>
      <c r="R9159">
        <v>0</v>
      </c>
      <c r="S9159">
        <v>1162932</v>
      </c>
      <c r="T9159">
        <v>234</v>
      </c>
      <c r="U9159">
        <v>0</v>
      </c>
    </row>
    <row r="9160" spans="1:21">
      <c r="A9160">
        <v>1.3</v>
      </c>
      <c r="C9160" t="s">
        <v>47500</v>
      </c>
      <c r="D9160" t="s">
        <v>47501</v>
      </c>
      <c r="F9160" t="s">
        <v>47502</v>
      </c>
      <c r="I9160" t="s">
        <v>9532</v>
      </c>
      <c r="J9160">
        <v>401</v>
      </c>
      <c r="K9160" t="s">
        <v>41</v>
      </c>
      <c r="L9160" t="s">
        <v>17595</v>
      </c>
      <c r="M9160">
        <v>249145</v>
      </c>
      <c r="N9160">
        <v>2600</v>
      </c>
      <c r="O9160">
        <v>234</v>
      </c>
      <c r="P9160">
        <v>234</v>
      </c>
      <c r="Q9160">
        <v>0</v>
      </c>
      <c r="R9160">
        <v>0</v>
      </c>
      <c r="S9160">
        <v>249145</v>
      </c>
      <c r="T9160">
        <v>234</v>
      </c>
      <c r="U9160">
        <v>0</v>
      </c>
    </row>
    <row r="9161" spans="1:21">
      <c r="A9161">
        <v>1.3</v>
      </c>
      <c r="C9161" t="s">
        <v>47503</v>
      </c>
      <c r="D9161" t="s">
        <v>47504</v>
      </c>
      <c r="F9161" t="s">
        <v>47411</v>
      </c>
      <c r="I9161" t="s">
        <v>15182</v>
      </c>
      <c r="J9161">
        <v>401</v>
      </c>
      <c r="K9161" t="s">
        <v>41</v>
      </c>
      <c r="L9161" t="s">
        <v>18241</v>
      </c>
      <c r="M9161">
        <v>111120</v>
      </c>
      <c r="N9161">
        <v>2600</v>
      </c>
      <c r="O9161">
        <v>234</v>
      </c>
      <c r="P9161">
        <v>234</v>
      </c>
      <c r="Q9161">
        <v>0</v>
      </c>
      <c r="R9161">
        <v>0</v>
      </c>
      <c r="S9161">
        <v>111120</v>
      </c>
      <c r="T9161">
        <v>234</v>
      </c>
      <c r="U9161">
        <v>0</v>
      </c>
    </row>
    <row r="9162" spans="1:21">
      <c r="A9162">
        <v>1.3</v>
      </c>
      <c r="C9162" t="s">
        <v>47505</v>
      </c>
      <c r="D9162" t="s">
        <v>47506</v>
      </c>
      <c r="F9162" t="s">
        <v>47507</v>
      </c>
      <c r="I9162" t="s">
        <v>3744</v>
      </c>
      <c r="J9162">
        <v>401</v>
      </c>
      <c r="K9162" t="s">
        <v>41</v>
      </c>
      <c r="L9162" t="s">
        <v>17612</v>
      </c>
      <c r="M9162">
        <v>444648</v>
      </c>
      <c r="N9162">
        <v>2600</v>
      </c>
      <c r="O9162">
        <v>234</v>
      </c>
      <c r="P9162">
        <v>234</v>
      </c>
      <c r="Q9162">
        <v>0</v>
      </c>
      <c r="R9162">
        <v>0</v>
      </c>
      <c r="S9162">
        <v>444648</v>
      </c>
      <c r="T9162">
        <v>234</v>
      </c>
      <c r="U9162">
        <v>0</v>
      </c>
    </row>
    <row r="9163" spans="1:21">
      <c r="A9163">
        <v>1.3</v>
      </c>
      <c r="C9163" t="s">
        <v>47508</v>
      </c>
      <c r="D9163" t="s">
        <v>47509</v>
      </c>
      <c r="F9163" t="s">
        <v>47510</v>
      </c>
      <c r="I9163" t="s">
        <v>17420</v>
      </c>
      <c r="J9163">
        <v>401</v>
      </c>
      <c r="K9163" t="s">
        <v>41</v>
      </c>
      <c r="L9163" t="s">
        <v>18619</v>
      </c>
      <c r="M9163">
        <v>206485</v>
      </c>
      <c r="N9163">
        <v>2600</v>
      </c>
      <c r="O9163">
        <v>234</v>
      </c>
      <c r="P9163">
        <v>234</v>
      </c>
      <c r="Q9163">
        <v>0</v>
      </c>
      <c r="R9163">
        <v>0</v>
      </c>
      <c r="S9163">
        <v>206485</v>
      </c>
      <c r="T9163">
        <v>234</v>
      </c>
      <c r="U9163">
        <v>0</v>
      </c>
    </row>
    <row r="9164" spans="1:21">
      <c r="A9164">
        <v>1.3</v>
      </c>
      <c r="C9164" t="s">
        <v>47511</v>
      </c>
      <c r="D9164" t="s">
        <v>47512</v>
      </c>
      <c r="F9164" t="s">
        <v>47513</v>
      </c>
      <c r="I9164" t="s">
        <v>15181</v>
      </c>
      <c r="J9164">
        <v>401</v>
      </c>
      <c r="K9164" t="s">
        <v>41</v>
      </c>
      <c r="L9164" t="s">
        <v>18241</v>
      </c>
      <c r="M9164">
        <v>542939</v>
      </c>
      <c r="N9164">
        <v>2600</v>
      </c>
      <c r="O9164">
        <v>234</v>
      </c>
      <c r="P9164">
        <v>234</v>
      </c>
      <c r="Q9164">
        <v>0</v>
      </c>
      <c r="R9164">
        <v>0</v>
      </c>
      <c r="S9164">
        <v>542939</v>
      </c>
      <c r="T9164">
        <v>234</v>
      </c>
      <c r="U9164">
        <v>0</v>
      </c>
    </row>
    <row r="9165" spans="1:21">
      <c r="A9165">
        <v>1.3</v>
      </c>
      <c r="C9165" t="s">
        <v>47514</v>
      </c>
      <c r="D9165" t="s">
        <v>47515</v>
      </c>
      <c r="F9165" t="s">
        <v>46811</v>
      </c>
      <c r="I9165" t="s">
        <v>15180</v>
      </c>
      <c r="J9165">
        <v>401</v>
      </c>
      <c r="K9165" t="s">
        <v>41</v>
      </c>
      <c r="L9165" t="s">
        <v>18241</v>
      </c>
      <c r="M9165">
        <v>216202</v>
      </c>
      <c r="N9165">
        <v>2600</v>
      </c>
      <c r="O9165">
        <v>234</v>
      </c>
      <c r="P9165">
        <v>234</v>
      </c>
      <c r="Q9165">
        <v>0</v>
      </c>
      <c r="R9165">
        <v>0</v>
      </c>
      <c r="S9165">
        <v>216202</v>
      </c>
      <c r="T9165">
        <v>234</v>
      </c>
      <c r="U9165">
        <v>0</v>
      </c>
    </row>
    <row r="9166" spans="1:21">
      <c r="A9166">
        <v>1.3</v>
      </c>
      <c r="C9166" t="s">
        <v>47516</v>
      </c>
      <c r="D9166" t="s">
        <v>47517</v>
      </c>
      <c r="F9166" t="s">
        <v>47518</v>
      </c>
      <c r="I9166" t="s">
        <v>9530</v>
      </c>
      <c r="J9166">
        <v>401</v>
      </c>
      <c r="K9166" t="s">
        <v>41</v>
      </c>
      <c r="L9166" t="s">
        <v>17595</v>
      </c>
      <c r="M9166">
        <v>5343289</v>
      </c>
      <c r="N9166">
        <v>3000</v>
      </c>
      <c r="O9166">
        <v>270</v>
      </c>
      <c r="P9166">
        <v>270</v>
      </c>
      <c r="Q9166">
        <v>0</v>
      </c>
      <c r="R9166">
        <v>0</v>
      </c>
      <c r="S9166">
        <v>5343289</v>
      </c>
      <c r="T9166">
        <v>270</v>
      </c>
      <c r="U9166">
        <v>0</v>
      </c>
    </row>
    <row r="9167" spans="1:21">
      <c r="A9167">
        <v>1.3</v>
      </c>
      <c r="C9167" t="s">
        <v>47519</v>
      </c>
      <c r="D9167" t="s">
        <v>47407</v>
      </c>
      <c r="F9167" t="s">
        <v>47408</v>
      </c>
      <c r="I9167" t="s">
        <v>17415</v>
      </c>
      <c r="J9167">
        <v>401</v>
      </c>
      <c r="K9167" t="s">
        <v>41</v>
      </c>
      <c r="L9167" t="s">
        <v>18619</v>
      </c>
      <c r="M9167">
        <v>652020</v>
      </c>
      <c r="N9167">
        <v>6870</v>
      </c>
      <c r="O9167">
        <v>618.29999999999995</v>
      </c>
      <c r="P9167">
        <v>618.29999999999995</v>
      </c>
      <c r="Q9167">
        <v>0</v>
      </c>
      <c r="R9167">
        <v>0</v>
      </c>
      <c r="S9167">
        <v>652020</v>
      </c>
      <c r="T9167">
        <v>618.29999999999995</v>
      </c>
      <c r="U9167">
        <v>0</v>
      </c>
    </row>
    <row r="9168" spans="1:21">
      <c r="A9168">
        <v>1.3</v>
      </c>
      <c r="C9168" t="s">
        <v>47520</v>
      </c>
      <c r="D9168" t="s">
        <v>47521</v>
      </c>
      <c r="F9168" t="s">
        <v>36030</v>
      </c>
      <c r="I9168" t="s">
        <v>3743</v>
      </c>
      <c r="J9168">
        <v>401</v>
      </c>
      <c r="K9168" t="s">
        <v>41</v>
      </c>
      <c r="L9168" t="s">
        <v>17612</v>
      </c>
      <c r="M9168">
        <v>187173</v>
      </c>
      <c r="N9168">
        <v>2600</v>
      </c>
      <c r="O9168">
        <v>234</v>
      </c>
      <c r="P9168">
        <v>234</v>
      </c>
      <c r="Q9168">
        <v>0</v>
      </c>
      <c r="R9168">
        <v>0</v>
      </c>
      <c r="S9168">
        <v>187173</v>
      </c>
      <c r="T9168">
        <v>234</v>
      </c>
      <c r="U9168">
        <v>0</v>
      </c>
    </row>
    <row r="9169" spans="1:21">
      <c r="A9169">
        <v>1.3</v>
      </c>
      <c r="C9169" t="s">
        <v>47522</v>
      </c>
      <c r="D9169" t="s">
        <v>47523</v>
      </c>
      <c r="F9169" t="s">
        <v>37166</v>
      </c>
      <c r="I9169" t="s">
        <v>17414</v>
      </c>
      <c r="J9169">
        <v>401</v>
      </c>
      <c r="K9169" t="s">
        <v>41</v>
      </c>
      <c r="L9169" t="s">
        <v>18619</v>
      </c>
      <c r="M9169">
        <v>832450</v>
      </c>
      <c r="N9169">
        <v>6870</v>
      </c>
      <c r="O9169">
        <v>618.29999999999995</v>
      </c>
      <c r="P9169">
        <v>618.29999999999995</v>
      </c>
      <c r="Q9169">
        <v>0</v>
      </c>
      <c r="R9169">
        <v>0</v>
      </c>
      <c r="S9169">
        <v>832450</v>
      </c>
      <c r="T9169">
        <v>618.29999999999995</v>
      </c>
      <c r="U9169">
        <v>0</v>
      </c>
    </row>
    <row r="9170" spans="1:21">
      <c r="A9170">
        <v>1.3</v>
      </c>
      <c r="C9170" t="s">
        <v>47524</v>
      </c>
      <c r="D9170" t="s">
        <v>47525</v>
      </c>
      <c r="F9170" t="s">
        <v>47526</v>
      </c>
      <c r="I9170" t="s">
        <v>9529</v>
      </c>
      <c r="J9170">
        <v>401</v>
      </c>
      <c r="K9170" t="s">
        <v>41</v>
      </c>
      <c r="L9170" t="s">
        <v>17595</v>
      </c>
      <c r="M9170">
        <v>477185</v>
      </c>
      <c r="N9170">
        <v>2600</v>
      </c>
      <c r="O9170">
        <v>234</v>
      </c>
      <c r="P9170">
        <v>234</v>
      </c>
      <c r="Q9170">
        <v>0</v>
      </c>
      <c r="R9170">
        <v>0</v>
      </c>
      <c r="S9170">
        <v>477185</v>
      </c>
      <c r="T9170">
        <v>234</v>
      </c>
      <c r="U9170">
        <v>0</v>
      </c>
    </row>
    <row r="9171" spans="1:21">
      <c r="A9171">
        <v>1.3</v>
      </c>
      <c r="C9171" t="s">
        <v>47527</v>
      </c>
      <c r="D9171" t="s">
        <v>47528</v>
      </c>
      <c r="F9171" t="s">
        <v>47529</v>
      </c>
      <c r="I9171" t="s">
        <v>17410</v>
      </c>
      <c r="J9171">
        <v>401</v>
      </c>
      <c r="K9171" t="s">
        <v>41</v>
      </c>
      <c r="L9171" t="s">
        <v>18619</v>
      </c>
      <c r="M9171">
        <v>770879</v>
      </c>
      <c r="N9171">
        <v>2600</v>
      </c>
      <c r="O9171">
        <v>234</v>
      </c>
      <c r="P9171">
        <v>234</v>
      </c>
      <c r="Q9171">
        <v>0</v>
      </c>
      <c r="R9171">
        <v>0</v>
      </c>
      <c r="S9171">
        <v>770879</v>
      </c>
      <c r="T9171">
        <v>234</v>
      </c>
      <c r="U9171">
        <v>0</v>
      </c>
    </row>
    <row r="9172" spans="1:21">
      <c r="A9172">
        <v>1.3</v>
      </c>
      <c r="C9172" t="s">
        <v>47530</v>
      </c>
      <c r="D9172" t="s">
        <v>47531</v>
      </c>
      <c r="F9172" t="s">
        <v>47532</v>
      </c>
      <c r="I9172" t="s">
        <v>9528</v>
      </c>
      <c r="J9172">
        <v>401</v>
      </c>
      <c r="K9172" t="s">
        <v>41</v>
      </c>
      <c r="L9172" t="s">
        <v>17595</v>
      </c>
      <c r="M9172">
        <v>453953</v>
      </c>
      <c r="N9172">
        <v>2600</v>
      </c>
      <c r="O9172">
        <v>234</v>
      </c>
      <c r="P9172">
        <v>234</v>
      </c>
      <c r="Q9172">
        <v>0</v>
      </c>
      <c r="R9172">
        <v>0</v>
      </c>
      <c r="S9172">
        <v>453953</v>
      </c>
      <c r="T9172">
        <v>234</v>
      </c>
      <c r="U9172">
        <v>0</v>
      </c>
    </row>
    <row r="9173" spans="1:21">
      <c r="A9173">
        <v>1.3</v>
      </c>
      <c r="C9173" t="s">
        <v>47533</v>
      </c>
      <c r="D9173" t="s">
        <v>47534</v>
      </c>
      <c r="F9173" t="s">
        <v>47535</v>
      </c>
      <c r="I9173" t="s">
        <v>17396</v>
      </c>
      <c r="J9173">
        <v>401</v>
      </c>
      <c r="K9173" t="s">
        <v>41</v>
      </c>
      <c r="L9173" t="s">
        <v>18619</v>
      </c>
      <c r="M9173">
        <v>586240</v>
      </c>
      <c r="N9173">
        <v>2600</v>
      </c>
      <c r="O9173">
        <v>234</v>
      </c>
      <c r="P9173">
        <v>234</v>
      </c>
      <c r="Q9173">
        <v>0</v>
      </c>
      <c r="R9173">
        <v>0</v>
      </c>
      <c r="S9173">
        <v>586240</v>
      </c>
      <c r="T9173">
        <v>234</v>
      </c>
      <c r="U9173">
        <v>0</v>
      </c>
    </row>
    <row r="9174" spans="1:21">
      <c r="A9174">
        <v>1.3</v>
      </c>
      <c r="C9174" t="s">
        <v>47536</v>
      </c>
      <c r="D9174" t="s">
        <v>47537</v>
      </c>
      <c r="F9174" t="s">
        <v>47538</v>
      </c>
      <c r="I9174" t="s">
        <v>17395</v>
      </c>
      <c r="J9174">
        <v>401</v>
      </c>
      <c r="K9174" t="s">
        <v>41</v>
      </c>
      <c r="L9174" t="s">
        <v>18619</v>
      </c>
      <c r="M9174">
        <v>309909</v>
      </c>
      <c r="N9174">
        <v>2600</v>
      </c>
      <c r="O9174">
        <v>234</v>
      </c>
      <c r="P9174">
        <v>234</v>
      </c>
      <c r="Q9174">
        <v>0</v>
      </c>
      <c r="R9174">
        <v>0</v>
      </c>
      <c r="S9174">
        <v>309909</v>
      </c>
      <c r="T9174">
        <v>234</v>
      </c>
      <c r="U9174">
        <v>0</v>
      </c>
    </row>
    <row r="9175" spans="1:21">
      <c r="A9175">
        <v>1.3</v>
      </c>
      <c r="C9175" t="s">
        <v>47539</v>
      </c>
      <c r="D9175" t="s">
        <v>47540</v>
      </c>
      <c r="F9175" t="s">
        <v>47541</v>
      </c>
      <c r="I9175" t="s">
        <v>17394</v>
      </c>
      <c r="J9175">
        <v>401</v>
      </c>
      <c r="K9175" t="s">
        <v>41</v>
      </c>
      <c r="L9175" t="s">
        <v>18619</v>
      </c>
      <c r="M9175">
        <v>7518162</v>
      </c>
      <c r="N9175">
        <v>2600</v>
      </c>
      <c r="O9175">
        <v>234</v>
      </c>
      <c r="P9175">
        <v>234</v>
      </c>
      <c r="Q9175">
        <v>0</v>
      </c>
      <c r="R9175">
        <v>0</v>
      </c>
      <c r="S9175">
        <v>7518162</v>
      </c>
      <c r="T9175">
        <v>234</v>
      </c>
      <c r="U9175">
        <v>0</v>
      </c>
    </row>
    <row r="9176" spans="1:21">
      <c r="A9176">
        <v>1.3</v>
      </c>
      <c r="C9176" t="s">
        <v>47542</v>
      </c>
      <c r="D9176" t="s">
        <v>36696</v>
      </c>
      <c r="F9176" t="s">
        <v>47543</v>
      </c>
      <c r="I9176" t="s">
        <v>3739</v>
      </c>
      <c r="J9176">
        <v>401</v>
      </c>
      <c r="K9176" t="s">
        <v>41</v>
      </c>
      <c r="L9176" t="s">
        <v>17612</v>
      </c>
      <c r="M9176">
        <v>239318</v>
      </c>
      <c r="N9176">
        <v>2600</v>
      </c>
      <c r="O9176">
        <v>234</v>
      </c>
      <c r="P9176">
        <v>234</v>
      </c>
      <c r="Q9176">
        <v>0</v>
      </c>
      <c r="R9176">
        <v>0</v>
      </c>
      <c r="S9176">
        <v>239318</v>
      </c>
      <c r="T9176">
        <v>234</v>
      </c>
      <c r="U9176">
        <v>0</v>
      </c>
    </row>
    <row r="9177" spans="1:21">
      <c r="A9177">
        <v>1.3</v>
      </c>
      <c r="C9177" t="s">
        <v>47544</v>
      </c>
      <c r="D9177" t="s">
        <v>47545</v>
      </c>
      <c r="F9177" t="s">
        <v>47546</v>
      </c>
      <c r="I9177" t="s">
        <v>17392</v>
      </c>
      <c r="J9177">
        <v>401</v>
      </c>
      <c r="K9177" t="s">
        <v>41</v>
      </c>
      <c r="L9177" t="s">
        <v>18619</v>
      </c>
      <c r="M9177">
        <v>401550</v>
      </c>
      <c r="N9177">
        <v>2600</v>
      </c>
      <c r="O9177">
        <v>234</v>
      </c>
      <c r="P9177">
        <v>234</v>
      </c>
      <c r="Q9177">
        <v>0</v>
      </c>
      <c r="R9177">
        <v>0</v>
      </c>
      <c r="S9177">
        <v>401550</v>
      </c>
      <c r="T9177">
        <v>234</v>
      </c>
      <c r="U9177">
        <v>0</v>
      </c>
    </row>
    <row r="9178" spans="1:21">
      <c r="A9178">
        <v>1.3</v>
      </c>
      <c r="C9178" t="s">
        <v>47547</v>
      </c>
      <c r="D9178" t="s">
        <v>47548</v>
      </c>
      <c r="F9178" t="s">
        <v>47411</v>
      </c>
      <c r="I9178" t="s">
        <v>47549</v>
      </c>
      <c r="J9178">
        <v>401</v>
      </c>
      <c r="K9178" t="s">
        <v>41</v>
      </c>
      <c r="L9178" t="s">
        <v>18619</v>
      </c>
      <c r="M9178">
        <v>349265</v>
      </c>
      <c r="N9178">
        <v>6870</v>
      </c>
      <c r="O9178">
        <v>618.29999999999995</v>
      </c>
      <c r="P9178">
        <v>618.29999999999995</v>
      </c>
      <c r="Q9178">
        <v>0</v>
      </c>
      <c r="R9178">
        <v>0</v>
      </c>
      <c r="S9178">
        <v>349265</v>
      </c>
      <c r="T9178">
        <v>618.29999999999995</v>
      </c>
      <c r="U9178">
        <v>0</v>
      </c>
    </row>
    <row r="9179" spans="1:21">
      <c r="A9179">
        <v>1.3</v>
      </c>
      <c r="C9179" t="s">
        <v>47550</v>
      </c>
      <c r="D9179" t="s">
        <v>47551</v>
      </c>
      <c r="F9179" t="s">
        <v>47552</v>
      </c>
      <c r="I9179" t="s">
        <v>15170</v>
      </c>
      <c r="J9179">
        <v>401</v>
      </c>
      <c r="K9179" t="s">
        <v>41</v>
      </c>
      <c r="L9179" t="s">
        <v>18241</v>
      </c>
      <c r="M9179">
        <v>405981</v>
      </c>
      <c r="N9179">
        <v>2600</v>
      </c>
      <c r="O9179">
        <v>234</v>
      </c>
      <c r="P9179">
        <v>234</v>
      </c>
      <c r="Q9179">
        <v>0</v>
      </c>
      <c r="R9179">
        <v>0</v>
      </c>
      <c r="S9179">
        <v>405981</v>
      </c>
      <c r="T9179">
        <v>234</v>
      </c>
      <c r="U9179">
        <v>0</v>
      </c>
    </row>
    <row r="9180" spans="1:21">
      <c r="A9180">
        <v>1.3</v>
      </c>
      <c r="C9180" t="s">
        <v>47553</v>
      </c>
      <c r="D9180" t="s">
        <v>47554</v>
      </c>
      <c r="F9180" t="s">
        <v>47555</v>
      </c>
      <c r="I9180" t="s">
        <v>17390</v>
      </c>
      <c r="J9180">
        <v>401</v>
      </c>
      <c r="K9180" t="s">
        <v>41</v>
      </c>
      <c r="L9180" t="s">
        <v>18619</v>
      </c>
      <c r="M9180">
        <v>1707911</v>
      </c>
      <c r="N9180">
        <v>2600</v>
      </c>
      <c r="O9180">
        <v>234</v>
      </c>
      <c r="P9180">
        <v>234</v>
      </c>
      <c r="Q9180">
        <v>0</v>
      </c>
      <c r="R9180">
        <v>0</v>
      </c>
      <c r="S9180">
        <v>1707911</v>
      </c>
      <c r="T9180">
        <v>234</v>
      </c>
      <c r="U9180">
        <v>0</v>
      </c>
    </row>
    <row r="9181" spans="1:21">
      <c r="A9181">
        <v>1.3</v>
      </c>
      <c r="C9181" t="s">
        <v>47556</v>
      </c>
      <c r="D9181" t="s">
        <v>47557</v>
      </c>
      <c r="F9181" t="s">
        <v>47558</v>
      </c>
      <c r="I9181" t="s">
        <v>9527</v>
      </c>
      <c r="J9181">
        <v>401</v>
      </c>
      <c r="K9181" t="s">
        <v>41</v>
      </c>
      <c r="L9181" t="s">
        <v>17595</v>
      </c>
      <c r="M9181">
        <v>1314669</v>
      </c>
      <c r="N9181">
        <v>2600</v>
      </c>
      <c r="O9181">
        <v>234</v>
      </c>
      <c r="P9181">
        <v>234</v>
      </c>
      <c r="Q9181">
        <v>0</v>
      </c>
      <c r="R9181">
        <v>0</v>
      </c>
      <c r="S9181">
        <v>1314669</v>
      </c>
      <c r="T9181">
        <v>234</v>
      </c>
      <c r="U9181">
        <v>0</v>
      </c>
    </row>
    <row r="9182" spans="1:21">
      <c r="A9182">
        <v>1.3</v>
      </c>
      <c r="C9182" t="s">
        <v>47559</v>
      </c>
      <c r="D9182" t="s">
        <v>47560</v>
      </c>
      <c r="F9182" t="s">
        <v>47561</v>
      </c>
      <c r="I9182" t="s">
        <v>17389</v>
      </c>
      <c r="J9182">
        <v>401</v>
      </c>
      <c r="K9182" t="s">
        <v>41</v>
      </c>
      <c r="L9182" t="s">
        <v>18619</v>
      </c>
      <c r="M9182">
        <v>195142</v>
      </c>
      <c r="N9182">
        <v>2600</v>
      </c>
      <c r="O9182">
        <v>234</v>
      </c>
      <c r="P9182">
        <v>234</v>
      </c>
      <c r="Q9182">
        <v>0</v>
      </c>
      <c r="R9182">
        <v>0</v>
      </c>
      <c r="S9182">
        <v>195142</v>
      </c>
      <c r="T9182">
        <v>234</v>
      </c>
      <c r="U9182">
        <v>0</v>
      </c>
    </row>
    <row r="9183" spans="1:21">
      <c r="A9183">
        <v>1.3</v>
      </c>
      <c r="C9183" t="s">
        <v>47562</v>
      </c>
      <c r="D9183" t="s">
        <v>47563</v>
      </c>
      <c r="F9183" t="s">
        <v>47564</v>
      </c>
      <c r="I9183" t="s">
        <v>5886</v>
      </c>
      <c r="J9183">
        <v>401</v>
      </c>
      <c r="K9183" t="s">
        <v>41</v>
      </c>
      <c r="L9183" t="s">
        <v>17635</v>
      </c>
      <c r="M9183">
        <v>136633</v>
      </c>
      <c r="N9183">
        <v>2600</v>
      </c>
      <c r="O9183">
        <v>234</v>
      </c>
      <c r="P9183">
        <v>234</v>
      </c>
      <c r="Q9183">
        <v>0</v>
      </c>
      <c r="R9183">
        <v>0</v>
      </c>
      <c r="S9183">
        <v>136633</v>
      </c>
      <c r="T9183">
        <v>234</v>
      </c>
      <c r="U9183">
        <v>0</v>
      </c>
    </row>
    <row r="9184" spans="1:21">
      <c r="A9184">
        <v>1.3</v>
      </c>
      <c r="C9184" t="s">
        <v>47565</v>
      </c>
      <c r="D9184" t="s">
        <v>47566</v>
      </c>
      <c r="F9184" t="s">
        <v>47567</v>
      </c>
      <c r="I9184" t="s">
        <v>15166</v>
      </c>
      <c r="J9184">
        <v>401</v>
      </c>
      <c r="K9184" t="s">
        <v>41</v>
      </c>
      <c r="L9184" t="s">
        <v>18241</v>
      </c>
      <c r="M9184">
        <v>3798720</v>
      </c>
      <c r="N9184">
        <v>2600</v>
      </c>
      <c r="O9184">
        <v>234</v>
      </c>
      <c r="P9184">
        <v>234</v>
      </c>
      <c r="Q9184">
        <v>0</v>
      </c>
      <c r="R9184">
        <v>0</v>
      </c>
      <c r="S9184">
        <v>3798720</v>
      </c>
      <c r="T9184">
        <v>234</v>
      </c>
      <c r="U9184">
        <v>0</v>
      </c>
    </row>
    <row r="9185" spans="1:21">
      <c r="A9185">
        <v>1.3</v>
      </c>
      <c r="C9185" t="s">
        <v>47568</v>
      </c>
      <c r="D9185" t="s">
        <v>47569</v>
      </c>
      <c r="F9185" t="s">
        <v>47570</v>
      </c>
      <c r="I9185" t="s">
        <v>15165</v>
      </c>
      <c r="J9185">
        <v>401</v>
      </c>
      <c r="K9185" t="s">
        <v>41</v>
      </c>
      <c r="L9185" t="s">
        <v>18241</v>
      </c>
      <c r="M9185">
        <v>1108862</v>
      </c>
      <c r="N9185">
        <v>6870</v>
      </c>
      <c r="O9185">
        <v>618.29999999999995</v>
      </c>
      <c r="P9185">
        <v>618.29999999999995</v>
      </c>
      <c r="Q9185">
        <v>0</v>
      </c>
      <c r="R9185">
        <v>0</v>
      </c>
      <c r="S9185">
        <v>1108862</v>
      </c>
      <c r="T9185">
        <v>618.29999999999995</v>
      </c>
      <c r="U9185">
        <v>0</v>
      </c>
    </row>
    <row r="9186" spans="1:21">
      <c r="A9186">
        <v>1.3</v>
      </c>
      <c r="C9186" t="s">
        <v>47571</v>
      </c>
      <c r="D9186" t="s">
        <v>47572</v>
      </c>
      <c r="F9186" t="s">
        <v>47573</v>
      </c>
      <c r="I9186" t="s">
        <v>17388</v>
      </c>
      <c r="J9186">
        <v>401</v>
      </c>
      <c r="K9186" t="s">
        <v>41</v>
      </c>
      <c r="L9186" t="s">
        <v>18619</v>
      </c>
      <c r="M9186">
        <v>2253938</v>
      </c>
      <c r="N9186">
        <v>2600</v>
      </c>
      <c r="O9186">
        <v>234</v>
      </c>
      <c r="P9186">
        <v>234</v>
      </c>
      <c r="Q9186">
        <v>0</v>
      </c>
      <c r="R9186">
        <v>0</v>
      </c>
      <c r="S9186">
        <v>2253938</v>
      </c>
      <c r="T9186">
        <v>234</v>
      </c>
      <c r="U9186">
        <v>0</v>
      </c>
    </row>
    <row r="9187" spans="1:21">
      <c r="A9187">
        <v>1.3</v>
      </c>
      <c r="C9187" t="s">
        <v>47574</v>
      </c>
      <c r="D9187" t="s">
        <v>20803</v>
      </c>
      <c r="F9187" t="s">
        <v>20804</v>
      </c>
      <c r="I9187" t="s">
        <v>3737</v>
      </c>
      <c r="J9187">
        <v>401</v>
      </c>
      <c r="K9187" t="s">
        <v>41</v>
      </c>
      <c r="L9187" t="s">
        <v>17612</v>
      </c>
      <c r="M9187">
        <v>2819004</v>
      </c>
      <c r="N9187">
        <v>2600</v>
      </c>
      <c r="O9187">
        <v>234</v>
      </c>
      <c r="P9187">
        <v>234</v>
      </c>
      <c r="Q9187">
        <v>0</v>
      </c>
      <c r="R9187">
        <v>0</v>
      </c>
      <c r="S9187">
        <v>2819004</v>
      </c>
      <c r="T9187">
        <v>234</v>
      </c>
      <c r="U9187">
        <v>0</v>
      </c>
    </row>
    <row r="9188" spans="1:21">
      <c r="A9188">
        <v>1.3</v>
      </c>
      <c r="C9188" t="s">
        <v>47575</v>
      </c>
      <c r="D9188" t="s">
        <v>47576</v>
      </c>
      <c r="F9188" t="s">
        <v>47577</v>
      </c>
      <c r="I9188" t="s">
        <v>15164</v>
      </c>
      <c r="J9188">
        <v>401</v>
      </c>
      <c r="K9188" t="s">
        <v>41</v>
      </c>
      <c r="L9188" t="s">
        <v>18241</v>
      </c>
      <c r="M9188">
        <v>274544</v>
      </c>
      <c r="N9188">
        <v>2600</v>
      </c>
      <c r="O9188">
        <v>234</v>
      </c>
      <c r="P9188">
        <v>234</v>
      </c>
      <c r="Q9188">
        <v>0</v>
      </c>
      <c r="R9188">
        <v>0</v>
      </c>
      <c r="S9188">
        <v>274544</v>
      </c>
      <c r="T9188">
        <v>234</v>
      </c>
      <c r="U9188">
        <v>0</v>
      </c>
    </row>
    <row r="9189" spans="1:21">
      <c r="A9189">
        <v>1.3</v>
      </c>
      <c r="C9189" t="s">
        <v>47578</v>
      </c>
      <c r="D9189" t="s">
        <v>47579</v>
      </c>
      <c r="F9189" t="s">
        <v>47580</v>
      </c>
      <c r="I9189" t="s">
        <v>17387</v>
      </c>
      <c r="J9189">
        <v>401</v>
      </c>
      <c r="K9189" t="s">
        <v>41</v>
      </c>
      <c r="L9189" t="s">
        <v>18619</v>
      </c>
      <c r="M9189">
        <v>1695164</v>
      </c>
      <c r="N9189">
        <v>2600</v>
      </c>
      <c r="O9189">
        <v>234</v>
      </c>
      <c r="P9189">
        <v>234</v>
      </c>
      <c r="Q9189">
        <v>0</v>
      </c>
      <c r="R9189">
        <v>0</v>
      </c>
      <c r="S9189">
        <v>1695164</v>
      </c>
      <c r="T9189">
        <v>234</v>
      </c>
      <c r="U9189">
        <v>0</v>
      </c>
    </row>
    <row r="9190" spans="1:21">
      <c r="A9190">
        <v>1.3</v>
      </c>
      <c r="C9190" t="s">
        <v>47581</v>
      </c>
      <c r="D9190" t="s">
        <v>47426</v>
      </c>
      <c r="F9190" t="s">
        <v>47427</v>
      </c>
      <c r="I9190" t="s">
        <v>9526</v>
      </c>
      <c r="J9190">
        <v>401</v>
      </c>
      <c r="K9190" t="s">
        <v>41</v>
      </c>
      <c r="L9190" t="s">
        <v>17595</v>
      </c>
      <c r="M9190">
        <v>7237133</v>
      </c>
      <c r="N9190">
        <v>2600</v>
      </c>
      <c r="O9190">
        <v>234</v>
      </c>
      <c r="P9190">
        <v>234</v>
      </c>
      <c r="Q9190">
        <v>0</v>
      </c>
      <c r="R9190">
        <v>0</v>
      </c>
      <c r="S9190">
        <v>7237133</v>
      </c>
      <c r="T9190">
        <v>234</v>
      </c>
      <c r="U9190">
        <v>0</v>
      </c>
    </row>
    <row r="9191" spans="1:21">
      <c r="A9191">
        <v>1.3</v>
      </c>
      <c r="C9191" t="s">
        <v>47582</v>
      </c>
      <c r="D9191" t="s">
        <v>47583</v>
      </c>
      <c r="F9191" t="s">
        <v>47584</v>
      </c>
      <c r="I9191" t="s">
        <v>5879</v>
      </c>
      <c r="J9191">
        <v>401</v>
      </c>
      <c r="K9191" t="s">
        <v>41</v>
      </c>
      <c r="L9191" t="s">
        <v>17635</v>
      </c>
      <c r="M9191">
        <v>660984</v>
      </c>
      <c r="N9191">
        <v>6870</v>
      </c>
      <c r="O9191">
        <v>618.29999999999995</v>
      </c>
      <c r="P9191">
        <v>618.29999999999995</v>
      </c>
      <c r="Q9191">
        <v>0</v>
      </c>
      <c r="R9191">
        <v>0</v>
      </c>
      <c r="S9191">
        <v>660984</v>
      </c>
      <c r="T9191">
        <v>618.29999999999995</v>
      </c>
      <c r="U9191">
        <v>0</v>
      </c>
    </row>
    <row r="9192" spans="1:21">
      <c r="A9192">
        <v>1.3</v>
      </c>
      <c r="C9192" t="s">
        <v>47585</v>
      </c>
      <c r="D9192" t="s">
        <v>47586</v>
      </c>
      <c r="F9192" t="s">
        <v>37511</v>
      </c>
      <c r="I9192" t="s">
        <v>17386</v>
      </c>
      <c r="J9192">
        <v>401</v>
      </c>
      <c r="K9192" t="s">
        <v>41</v>
      </c>
      <c r="L9192" t="s">
        <v>18619</v>
      </c>
      <c r="M9192">
        <v>162791</v>
      </c>
      <c r="N9192">
        <v>2600</v>
      </c>
      <c r="O9192">
        <v>234</v>
      </c>
      <c r="P9192">
        <v>234</v>
      </c>
      <c r="Q9192">
        <v>0</v>
      </c>
      <c r="R9192">
        <v>0</v>
      </c>
      <c r="S9192">
        <v>162791</v>
      </c>
      <c r="T9192">
        <v>234</v>
      </c>
      <c r="U9192">
        <v>0</v>
      </c>
    </row>
    <row r="9193" spans="1:21">
      <c r="A9193">
        <v>1.3</v>
      </c>
      <c r="C9193" t="s">
        <v>47587</v>
      </c>
      <c r="D9193" t="s">
        <v>47588</v>
      </c>
      <c r="F9193" t="s">
        <v>47390</v>
      </c>
      <c r="I9193" t="s">
        <v>15163</v>
      </c>
      <c r="J9193">
        <v>401</v>
      </c>
      <c r="K9193" t="s">
        <v>41</v>
      </c>
      <c r="L9193" t="s">
        <v>18241</v>
      </c>
      <c r="M9193">
        <v>437737</v>
      </c>
      <c r="N9193">
        <v>2600</v>
      </c>
      <c r="O9193">
        <v>234</v>
      </c>
      <c r="P9193">
        <v>234</v>
      </c>
      <c r="Q9193">
        <v>0</v>
      </c>
      <c r="R9193">
        <v>0</v>
      </c>
      <c r="S9193">
        <v>437737</v>
      </c>
      <c r="T9193">
        <v>234</v>
      </c>
      <c r="U9193">
        <v>0</v>
      </c>
    </row>
    <row r="9194" spans="1:21">
      <c r="A9194">
        <v>1.3</v>
      </c>
      <c r="C9194" t="s">
        <v>47589</v>
      </c>
      <c r="D9194" t="s">
        <v>47590</v>
      </c>
      <c r="F9194" t="s">
        <v>47591</v>
      </c>
      <c r="I9194" t="s">
        <v>3736</v>
      </c>
      <c r="J9194">
        <v>401</v>
      </c>
      <c r="K9194" t="s">
        <v>41</v>
      </c>
      <c r="L9194" t="s">
        <v>17612</v>
      </c>
      <c r="M9194">
        <v>1110607</v>
      </c>
      <c r="N9194">
        <v>6870</v>
      </c>
      <c r="O9194">
        <v>618.29999999999995</v>
      </c>
      <c r="P9194">
        <v>618.29999999999995</v>
      </c>
      <c r="Q9194">
        <v>0</v>
      </c>
      <c r="R9194">
        <v>0</v>
      </c>
      <c r="S9194">
        <v>1110607</v>
      </c>
      <c r="T9194">
        <v>618.29999999999995</v>
      </c>
      <c r="U9194">
        <v>0</v>
      </c>
    </row>
    <row r="9195" spans="1:21">
      <c r="A9195">
        <v>1.3</v>
      </c>
      <c r="C9195" t="s">
        <v>47592</v>
      </c>
      <c r="D9195" t="s">
        <v>47593</v>
      </c>
      <c r="F9195" t="s">
        <v>47594</v>
      </c>
      <c r="I9195" t="s">
        <v>9525</v>
      </c>
      <c r="J9195">
        <v>401</v>
      </c>
      <c r="K9195" t="s">
        <v>41</v>
      </c>
      <c r="L9195" t="s">
        <v>17595</v>
      </c>
      <c r="M9195">
        <v>186119</v>
      </c>
      <c r="N9195">
        <v>2600</v>
      </c>
      <c r="O9195">
        <v>234</v>
      </c>
      <c r="P9195">
        <v>234</v>
      </c>
      <c r="Q9195">
        <v>0</v>
      </c>
      <c r="R9195">
        <v>0</v>
      </c>
      <c r="S9195">
        <v>186119</v>
      </c>
      <c r="T9195">
        <v>234</v>
      </c>
      <c r="U9195">
        <v>0</v>
      </c>
    </row>
    <row r="9196" spans="1:21">
      <c r="A9196">
        <v>1.3</v>
      </c>
      <c r="C9196" t="s">
        <v>47595</v>
      </c>
      <c r="D9196" t="s">
        <v>47596</v>
      </c>
      <c r="F9196" t="s">
        <v>47597</v>
      </c>
      <c r="I9196" t="s">
        <v>3735</v>
      </c>
      <c r="J9196">
        <v>401</v>
      </c>
      <c r="K9196" t="s">
        <v>41</v>
      </c>
      <c r="L9196" t="s">
        <v>17612</v>
      </c>
      <c r="M9196">
        <v>296840</v>
      </c>
      <c r="N9196">
        <v>2600</v>
      </c>
      <c r="O9196">
        <v>234</v>
      </c>
      <c r="P9196">
        <v>234</v>
      </c>
      <c r="Q9196">
        <v>0</v>
      </c>
      <c r="R9196">
        <v>0</v>
      </c>
      <c r="S9196">
        <v>296840</v>
      </c>
      <c r="T9196">
        <v>234</v>
      </c>
      <c r="U9196">
        <v>0</v>
      </c>
    </row>
    <row r="9197" spans="1:21">
      <c r="A9197">
        <v>1.3</v>
      </c>
      <c r="C9197" t="s">
        <v>47598</v>
      </c>
      <c r="D9197" t="s">
        <v>47599</v>
      </c>
      <c r="F9197" t="s">
        <v>47600</v>
      </c>
      <c r="I9197" t="s">
        <v>17382</v>
      </c>
      <c r="J9197">
        <v>401</v>
      </c>
      <c r="K9197" t="s">
        <v>41</v>
      </c>
      <c r="L9197" t="s">
        <v>18619</v>
      </c>
      <c r="M9197">
        <v>757814</v>
      </c>
      <c r="N9197">
        <v>2600</v>
      </c>
      <c r="O9197">
        <v>234</v>
      </c>
      <c r="P9197">
        <v>234</v>
      </c>
      <c r="Q9197">
        <v>0</v>
      </c>
      <c r="R9197">
        <v>0</v>
      </c>
      <c r="S9197">
        <v>757814</v>
      </c>
      <c r="T9197">
        <v>234</v>
      </c>
      <c r="U9197">
        <v>0</v>
      </c>
    </row>
    <row r="9198" spans="1:21">
      <c r="A9198">
        <v>1.3</v>
      </c>
      <c r="C9198" t="s">
        <v>47601</v>
      </c>
      <c r="D9198" t="s">
        <v>47602</v>
      </c>
      <c r="F9198" t="s">
        <v>47603</v>
      </c>
      <c r="I9198" t="s">
        <v>17380</v>
      </c>
      <c r="J9198">
        <v>401</v>
      </c>
      <c r="K9198" t="s">
        <v>41</v>
      </c>
      <c r="L9198" t="s">
        <v>18619</v>
      </c>
      <c r="M9198">
        <v>1523457</v>
      </c>
      <c r="N9198">
        <v>2600</v>
      </c>
      <c r="O9198">
        <v>234</v>
      </c>
      <c r="P9198">
        <v>234</v>
      </c>
      <c r="Q9198">
        <v>0</v>
      </c>
      <c r="R9198">
        <v>0</v>
      </c>
      <c r="S9198">
        <v>1523457</v>
      </c>
      <c r="T9198">
        <v>234</v>
      </c>
      <c r="U9198">
        <v>0</v>
      </c>
    </row>
    <row r="9199" spans="1:21">
      <c r="A9199">
        <v>1.3</v>
      </c>
      <c r="C9199" t="s">
        <v>47604</v>
      </c>
      <c r="D9199" t="s">
        <v>47605</v>
      </c>
      <c r="F9199" t="s">
        <v>47606</v>
      </c>
      <c r="I9199" t="s">
        <v>17379</v>
      </c>
      <c r="J9199">
        <v>401</v>
      </c>
      <c r="K9199" t="s">
        <v>41</v>
      </c>
      <c r="L9199" t="s">
        <v>18619</v>
      </c>
      <c r="M9199">
        <v>1284114</v>
      </c>
      <c r="N9199">
        <v>6870</v>
      </c>
      <c r="O9199">
        <v>618.29999999999995</v>
      </c>
      <c r="P9199">
        <v>618.29999999999995</v>
      </c>
      <c r="Q9199">
        <v>0</v>
      </c>
      <c r="R9199">
        <v>0</v>
      </c>
      <c r="S9199">
        <v>1284114</v>
      </c>
      <c r="T9199">
        <v>618.29999999999995</v>
      </c>
      <c r="U9199">
        <v>0</v>
      </c>
    </row>
    <row r="9200" spans="1:21">
      <c r="A9200">
        <v>1.3</v>
      </c>
      <c r="C9200" t="s">
        <v>47607</v>
      </c>
      <c r="D9200" t="s">
        <v>9573</v>
      </c>
      <c r="F9200" t="s">
        <v>17718</v>
      </c>
      <c r="I9200" t="s">
        <v>15159</v>
      </c>
      <c r="J9200">
        <v>401</v>
      </c>
      <c r="K9200" t="s">
        <v>41</v>
      </c>
      <c r="L9200" t="s">
        <v>18241</v>
      </c>
      <c r="M9200">
        <v>2602990</v>
      </c>
      <c r="N9200">
        <v>6870</v>
      </c>
      <c r="O9200">
        <v>618.29999999999995</v>
      </c>
      <c r="P9200">
        <v>618.29999999999995</v>
      </c>
      <c r="Q9200">
        <v>0</v>
      </c>
      <c r="R9200">
        <v>0</v>
      </c>
      <c r="S9200">
        <v>2602990</v>
      </c>
      <c r="T9200">
        <v>618.29999999999995</v>
      </c>
      <c r="U9200">
        <v>0</v>
      </c>
    </row>
    <row r="9201" spans="1:21">
      <c r="A9201">
        <v>1.3</v>
      </c>
      <c r="C9201" t="s">
        <v>47608</v>
      </c>
      <c r="D9201" t="s">
        <v>47609</v>
      </c>
      <c r="F9201" t="s">
        <v>47610</v>
      </c>
      <c r="I9201" t="s">
        <v>9524</v>
      </c>
      <c r="J9201">
        <v>401</v>
      </c>
      <c r="K9201" t="s">
        <v>41</v>
      </c>
      <c r="L9201" t="s">
        <v>17595</v>
      </c>
      <c r="M9201">
        <v>19588370</v>
      </c>
      <c r="N9201">
        <v>3000</v>
      </c>
      <c r="O9201">
        <v>270</v>
      </c>
      <c r="P9201">
        <v>270</v>
      </c>
      <c r="Q9201">
        <v>0</v>
      </c>
      <c r="R9201">
        <v>0</v>
      </c>
      <c r="S9201">
        <v>19588370</v>
      </c>
      <c r="T9201">
        <v>270</v>
      </c>
      <c r="U9201">
        <v>0</v>
      </c>
    </row>
    <row r="9202" spans="1:21">
      <c r="A9202">
        <v>1.3</v>
      </c>
      <c r="C9202" t="s">
        <v>47611</v>
      </c>
      <c r="D9202" t="s">
        <v>47612</v>
      </c>
      <c r="F9202" t="s">
        <v>47613</v>
      </c>
      <c r="I9202" t="s">
        <v>17375</v>
      </c>
      <c r="J9202">
        <v>401</v>
      </c>
      <c r="K9202" t="s">
        <v>41</v>
      </c>
      <c r="L9202" t="s">
        <v>18619</v>
      </c>
      <c r="M9202">
        <v>351484</v>
      </c>
      <c r="N9202">
        <v>2600</v>
      </c>
      <c r="O9202">
        <v>234</v>
      </c>
      <c r="P9202">
        <v>234</v>
      </c>
      <c r="Q9202">
        <v>0</v>
      </c>
      <c r="R9202">
        <v>0</v>
      </c>
      <c r="S9202">
        <v>351484</v>
      </c>
      <c r="T9202">
        <v>234</v>
      </c>
      <c r="U9202">
        <v>0</v>
      </c>
    </row>
    <row r="9203" spans="1:21">
      <c r="A9203">
        <v>1.3</v>
      </c>
      <c r="C9203" t="s">
        <v>47614</v>
      </c>
      <c r="D9203" t="s">
        <v>47615</v>
      </c>
      <c r="F9203" t="s">
        <v>17718</v>
      </c>
      <c r="I9203" t="s">
        <v>15158</v>
      </c>
      <c r="J9203">
        <v>401</v>
      </c>
      <c r="K9203" t="s">
        <v>41</v>
      </c>
      <c r="L9203" t="s">
        <v>18241</v>
      </c>
      <c r="M9203">
        <v>1364608</v>
      </c>
      <c r="N9203">
        <v>2600</v>
      </c>
      <c r="O9203">
        <v>234</v>
      </c>
      <c r="P9203">
        <v>234</v>
      </c>
      <c r="Q9203">
        <v>0</v>
      </c>
      <c r="R9203">
        <v>0</v>
      </c>
      <c r="S9203">
        <v>1364608</v>
      </c>
      <c r="T9203">
        <v>234</v>
      </c>
      <c r="U9203">
        <v>0</v>
      </c>
    </row>
    <row r="9204" spans="1:21">
      <c r="A9204">
        <v>1.3</v>
      </c>
      <c r="C9204" t="s">
        <v>47616</v>
      </c>
      <c r="D9204" t="s">
        <v>47617</v>
      </c>
      <c r="F9204" t="s">
        <v>47618</v>
      </c>
      <c r="I9204" t="s">
        <v>15157</v>
      </c>
      <c r="J9204">
        <v>401</v>
      </c>
      <c r="K9204" t="s">
        <v>41</v>
      </c>
      <c r="L9204" t="s">
        <v>18241</v>
      </c>
      <c r="M9204">
        <v>3006656</v>
      </c>
      <c r="N9204">
        <v>2600</v>
      </c>
      <c r="O9204">
        <v>234</v>
      </c>
      <c r="P9204">
        <v>234</v>
      </c>
      <c r="Q9204">
        <v>0</v>
      </c>
      <c r="R9204">
        <v>0</v>
      </c>
      <c r="S9204">
        <v>3006656</v>
      </c>
      <c r="T9204">
        <v>234</v>
      </c>
      <c r="U9204">
        <v>0</v>
      </c>
    </row>
    <row r="9205" spans="1:21">
      <c r="A9205">
        <v>1.3</v>
      </c>
      <c r="C9205" t="s">
        <v>47619</v>
      </c>
      <c r="D9205" t="s">
        <v>47620</v>
      </c>
      <c r="F9205" t="s">
        <v>47621</v>
      </c>
      <c r="I9205" t="s">
        <v>15156</v>
      </c>
      <c r="J9205">
        <v>401</v>
      </c>
      <c r="K9205" t="s">
        <v>41</v>
      </c>
      <c r="L9205" t="s">
        <v>18241</v>
      </c>
      <c r="M9205">
        <v>297789</v>
      </c>
      <c r="N9205">
        <v>2600</v>
      </c>
      <c r="O9205">
        <v>234</v>
      </c>
      <c r="P9205">
        <v>234</v>
      </c>
      <c r="Q9205">
        <v>0</v>
      </c>
      <c r="R9205">
        <v>0</v>
      </c>
      <c r="S9205">
        <v>297789</v>
      </c>
      <c r="T9205">
        <v>234</v>
      </c>
      <c r="U9205">
        <v>0</v>
      </c>
    </row>
    <row r="9206" spans="1:21">
      <c r="A9206">
        <v>1.3</v>
      </c>
      <c r="C9206" t="s">
        <v>47622</v>
      </c>
      <c r="D9206" t="s">
        <v>47623</v>
      </c>
      <c r="F9206" t="s">
        <v>47624</v>
      </c>
      <c r="I9206" t="s">
        <v>5878</v>
      </c>
      <c r="J9206">
        <v>401</v>
      </c>
      <c r="K9206" t="s">
        <v>41</v>
      </c>
      <c r="L9206" t="s">
        <v>17635</v>
      </c>
      <c r="M9206">
        <v>164686</v>
      </c>
      <c r="N9206">
        <v>2600</v>
      </c>
      <c r="O9206">
        <v>234</v>
      </c>
      <c r="P9206">
        <v>234</v>
      </c>
      <c r="Q9206">
        <v>0</v>
      </c>
      <c r="R9206">
        <v>0</v>
      </c>
      <c r="S9206">
        <v>164686</v>
      </c>
      <c r="T9206">
        <v>234</v>
      </c>
      <c r="U9206">
        <v>0</v>
      </c>
    </row>
    <row r="9207" spans="1:21">
      <c r="A9207">
        <v>1.3</v>
      </c>
      <c r="C9207" t="s">
        <v>47625</v>
      </c>
      <c r="D9207" t="s">
        <v>47626</v>
      </c>
      <c r="F9207" t="s">
        <v>47627</v>
      </c>
      <c r="I9207" t="s">
        <v>5877</v>
      </c>
      <c r="J9207">
        <v>401</v>
      </c>
      <c r="K9207" t="s">
        <v>41</v>
      </c>
      <c r="L9207" t="s">
        <v>17635</v>
      </c>
      <c r="M9207">
        <v>957676</v>
      </c>
      <c r="N9207">
        <v>2600</v>
      </c>
      <c r="O9207">
        <v>234</v>
      </c>
      <c r="P9207">
        <v>234</v>
      </c>
      <c r="Q9207">
        <v>0</v>
      </c>
      <c r="R9207">
        <v>0</v>
      </c>
      <c r="S9207">
        <v>957676</v>
      </c>
      <c r="T9207">
        <v>234</v>
      </c>
      <c r="U9207">
        <v>0</v>
      </c>
    </row>
    <row r="9208" spans="1:21">
      <c r="A9208">
        <v>1.3</v>
      </c>
      <c r="C9208" t="s">
        <v>47628</v>
      </c>
      <c r="D9208" t="s">
        <v>47629</v>
      </c>
      <c r="F9208" t="s">
        <v>47630</v>
      </c>
      <c r="I9208" t="s">
        <v>15155</v>
      </c>
      <c r="J9208">
        <v>401</v>
      </c>
      <c r="K9208" t="s">
        <v>41</v>
      </c>
      <c r="L9208" t="s">
        <v>18241</v>
      </c>
      <c r="M9208">
        <v>5541637</v>
      </c>
      <c r="N9208">
        <v>2600</v>
      </c>
      <c r="O9208">
        <v>234</v>
      </c>
      <c r="P9208">
        <v>234</v>
      </c>
      <c r="Q9208">
        <v>0</v>
      </c>
      <c r="R9208">
        <v>0</v>
      </c>
      <c r="S9208">
        <v>5541637</v>
      </c>
      <c r="T9208">
        <v>234</v>
      </c>
      <c r="U9208">
        <v>0</v>
      </c>
    </row>
    <row r="9209" spans="1:21">
      <c r="A9209">
        <v>1.3</v>
      </c>
      <c r="C9209" t="s">
        <v>47631</v>
      </c>
      <c r="D9209" t="s">
        <v>47632</v>
      </c>
      <c r="F9209" t="s">
        <v>47633</v>
      </c>
      <c r="I9209" t="s">
        <v>15154</v>
      </c>
      <c r="J9209">
        <v>401</v>
      </c>
      <c r="K9209" t="s">
        <v>41</v>
      </c>
      <c r="L9209" t="s">
        <v>18241</v>
      </c>
      <c r="M9209">
        <v>466288</v>
      </c>
      <c r="N9209">
        <v>2600</v>
      </c>
      <c r="O9209">
        <v>234</v>
      </c>
      <c r="P9209">
        <v>234</v>
      </c>
      <c r="Q9209">
        <v>0</v>
      </c>
      <c r="R9209">
        <v>0</v>
      </c>
      <c r="S9209">
        <v>466288</v>
      </c>
      <c r="T9209">
        <v>234</v>
      </c>
      <c r="U9209">
        <v>0</v>
      </c>
    </row>
    <row r="9210" spans="1:21">
      <c r="A9210">
        <v>1.3</v>
      </c>
      <c r="C9210" t="s">
        <v>47634</v>
      </c>
      <c r="D9210" t="s">
        <v>47635</v>
      </c>
      <c r="F9210" t="s">
        <v>47636</v>
      </c>
      <c r="I9210" t="s">
        <v>15153</v>
      </c>
      <c r="J9210">
        <v>401</v>
      </c>
      <c r="K9210" t="s">
        <v>41</v>
      </c>
      <c r="L9210" t="s">
        <v>18241</v>
      </c>
      <c r="M9210">
        <v>437271</v>
      </c>
      <c r="N9210">
        <v>2600</v>
      </c>
      <c r="O9210">
        <v>234</v>
      </c>
      <c r="P9210">
        <v>234</v>
      </c>
      <c r="Q9210">
        <v>0</v>
      </c>
      <c r="R9210">
        <v>0</v>
      </c>
      <c r="S9210">
        <v>437271</v>
      </c>
      <c r="T9210">
        <v>234</v>
      </c>
      <c r="U9210">
        <v>0</v>
      </c>
    </row>
    <row r="9211" spans="1:21">
      <c r="A9211">
        <v>1.3</v>
      </c>
      <c r="C9211" t="s">
        <v>47637</v>
      </c>
      <c r="D9211" t="s">
        <v>47638</v>
      </c>
      <c r="F9211" t="s">
        <v>41816</v>
      </c>
      <c r="I9211" t="s">
        <v>47639</v>
      </c>
      <c r="J9211">
        <v>401</v>
      </c>
      <c r="K9211" t="s">
        <v>41</v>
      </c>
      <c r="L9211" t="s">
        <v>17635</v>
      </c>
      <c r="M9211">
        <v>193513</v>
      </c>
      <c r="N9211">
        <v>2600</v>
      </c>
      <c r="O9211">
        <v>234</v>
      </c>
      <c r="P9211">
        <v>234</v>
      </c>
      <c r="Q9211">
        <v>0</v>
      </c>
      <c r="R9211">
        <v>0</v>
      </c>
      <c r="S9211">
        <v>193513</v>
      </c>
      <c r="T9211">
        <v>234</v>
      </c>
      <c r="U9211">
        <v>0</v>
      </c>
    </row>
    <row r="9212" spans="1:21">
      <c r="A9212">
        <v>1.3</v>
      </c>
      <c r="C9212" t="s">
        <v>47640</v>
      </c>
      <c r="D9212" t="s">
        <v>47641</v>
      </c>
      <c r="F9212" t="s">
        <v>28643</v>
      </c>
      <c r="I9212" t="s">
        <v>9523</v>
      </c>
      <c r="J9212">
        <v>401</v>
      </c>
      <c r="K9212" t="s">
        <v>41</v>
      </c>
      <c r="L9212" t="s">
        <v>17595</v>
      </c>
      <c r="M9212">
        <v>184515</v>
      </c>
      <c r="N9212">
        <v>6870</v>
      </c>
      <c r="O9212">
        <v>618.29999999999995</v>
      </c>
      <c r="P9212">
        <v>618.29999999999995</v>
      </c>
      <c r="Q9212">
        <v>0</v>
      </c>
      <c r="R9212">
        <v>0</v>
      </c>
      <c r="S9212">
        <v>184515</v>
      </c>
      <c r="T9212">
        <v>618.29999999999995</v>
      </c>
      <c r="U9212">
        <v>0</v>
      </c>
    </row>
    <row r="9213" spans="1:21">
      <c r="A9213">
        <v>1.3</v>
      </c>
      <c r="C9213" t="s">
        <v>47642</v>
      </c>
      <c r="D9213" t="s">
        <v>47643</v>
      </c>
      <c r="F9213" t="s">
        <v>17718</v>
      </c>
      <c r="I9213" t="s">
        <v>3729</v>
      </c>
      <c r="J9213">
        <v>401</v>
      </c>
      <c r="K9213" t="s">
        <v>41</v>
      </c>
      <c r="L9213" t="s">
        <v>18619</v>
      </c>
      <c r="M9213">
        <v>1363482</v>
      </c>
      <c r="N9213">
        <v>2600</v>
      </c>
      <c r="O9213">
        <v>234</v>
      </c>
      <c r="P9213">
        <v>234</v>
      </c>
      <c r="Q9213">
        <v>0</v>
      </c>
      <c r="R9213">
        <v>0</v>
      </c>
      <c r="S9213">
        <v>1363482</v>
      </c>
      <c r="T9213">
        <v>234</v>
      </c>
      <c r="U9213">
        <v>0</v>
      </c>
    </row>
    <row r="9214" spans="1:21">
      <c r="A9214">
        <v>1.3</v>
      </c>
      <c r="C9214" t="s">
        <v>47644</v>
      </c>
      <c r="D9214" t="s">
        <v>32866</v>
      </c>
      <c r="F9214" t="s">
        <v>32867</v>
      </c>
      <c r="I9214" t="s">
        <v>17374</v>
      </c>
      <c r="J9214">
        <v>401</v>
      </c>
      <c r="K9214" t="s">
        <v>41</v>
      </c>
      <c r="L9214" t="s">
        <v>18619</v>
      </c>
      <c r="M9214">
        <v>5831936</v>
      </c>
      <c r="N9214">
        <v>2600</v>
      </c>
      <c r="O9214">
        <v>234</v>
      </c>
      <c r="P9214">
        <v>234</v>
      </c>
      <c r="Q9214">
        <v>0</v>
      </c>
      <c r="R9214">
        <v>0</v>
      </c>
      <c r="S9214">
        <v>5831936</v>
      </c>
      <c r="T9214">
        <v>234</v>
      </c>
      <c r="U9214">
        <v>0</v>
      </c>
    </row>
    <row r="9215" spans="1:21">
      <c r="A9215">
        <v>1.3</v>
      </c>
      <c r="C9215" t="s">
        <v>47645</v>
      </c>
      <c r="D9215" t="s">
        <v>47646</v>
      </c>
      <c r="F9215" t="s">
        <v>17957</v>
      </c>
      <c r="I9215" t="s">
        <v>5875</v>
      </c>
      <c r="J9215">
        <v>401</v>
      </c>
      <c r="K9215" t="s">
        <v>41</v>
      </c>
      <c r="L9215" t="s">
        <v>17635</v>
      </c>
      <c r="M9215">
        <v>1604259</v>
      </c>
      <c r="N9215">
        <v>2600</v>
      </c>
      <c r="O9215">
        <v>234</v>
      </c>
      <c r="P9215">
        <v>234</v>
      </c>
      <c r="Q9215">
        <v>0</v>
      </c>
      <c r="R9215">
        <v>0</v>
      </c>
      <c r="S9215">
        <v>1604259</v>
      </c>
      <c r="T9215">
        <v>234</v>
      </c>
      <c r="U9215">
        <v>0</v>
      </c>
    </row>
    <row r="9216" spans="1:21">
      <c r="A9216">
        <v>1.3</v>
      </c>
      <c r="C9216" t="s">
        <v>47647</v>
      </c>
      <c r="D9216" t="s">
        <v>20803</v>
      </c>
      <c r="F9216" t="s">
        <v>20804</v>
      </c>
      <c r="I9216" t="s">
        <v>3728</v>
      </c>
      <c r="J9216">
        <v>401</v>
      </c>
      <c r="K9216" t="s">
        <v>41</v>
      </c>
      <c r="L9216" t="s">
        <v>17612</v>
      </c>
      <c r="M9216">
        <v>1907090</v>
      </c>
      <c r="N9216">
        <v>2600</v>
      </c>
      <c r="O9216">
        <v>234</v>
      </c>
      <c r="P9216">
        <v>234</v>
      </c>
      <c r="Q9216">
        <v>0</v>
      </c>
      <c r="R9216">
        <v>0</v>
      </c>
      <c r="S9216">
        <v>1907090</v>
      </c>
      <c r="T9216">
        <v>234</v>
      </c>
      <c r="U9216">
        <v>0</v>
      </c>
    </row>
    <row r="9217" spans="1:21">
      <c r="A9217">
        <v>1.3</v>
      </c>
      <c r="C9217" t="s">
        <v>47648</v>
      </c>
      <c r="D9217" t="s">
        <v>47649</v>
      </c>
      <c r="F9217" t="s">
        <v>17718</v>
      </c>
      <c r="I9217" t="s">
        <v>15152</v>
      </c>
      <c r="J9217">
        <v>401</v>
      </c>
      <c r="K9217" t="s">
        <v>41</v>
      </c>
      <c r="L9217" t="s">
        <v>18241</v>
      </c>
      <c r="M9217">
        <v>44018</v>
      </c>
      <c r="N9217">
        <v>2600</v>
      </c>
      <c r="O9217">
        <v>234</v>
      </c>
      <c r="P9217">
        <v>234</v>
      </c>
      <c r="Q9217">
        <v>0</v>
      </c>
      <c r="R9217">
        <v>0</v>
      </c>
      <c r="S9217">
        <v>44018</v>
      </c>
      <c r="T9217">
        <v>234</v>
      </c>
      <c r="U9217">
        <v>0</v>
      </c>
    </row>
    <row r="9218" spans="1:21">
      <c r="A9218">
        <v>1.3</v>
      </c>
      <c r="C9218" t="s">
        <v>47650</v>
      </c>
      <c r="D9218" t="s">
        <v>47651</v>
      </c>
      <c r="F9218" t="s">
        <v>17718</v>
      </c>
      <c r="I9218" t="s">
        <v>9521</v>
      </c>
      <c r="J9218">
        <v>401</v>
      </c>
      <c r="K9218" t="s">
        <v>41</v>
      </c>
      <c r="L9218" t="s">
        <v>17595</v>
      </c>
      <c r="M9218">
        <v>1894262</v>
      </c>
      <c r="N9218">
        <v>6870</v>
      </c>
      <c r="O9218">
        <v>618.29999999999995</v>
      </c>
      <c r="P9218">
        <v>618.29999999999995</v>
      </c>
      <c r="Q9218">
        <v>0</v>
      </c>
      <c r="R9218">
        <v>0</v>
      </c>
      <c r="S9218">
        <v>1894262</v>
      </c>
      <c r="T9218">
        <v>618.29999999999995</v>
      </c>
      <c r="U9218">
        <v>0</v>
      </c>
    </row>
    <row r="9219" spans="1:21">
      <c r="A9219">
        <v>1.3</v>
      </c>
      <c r="C9219" t="s">
        <v>47652</v>
      </c>
      <c r="D9219" t="s">
        <v>47521</v>
      </c>
      <c r="F9219" t="s">
        <v>36030</v>
      </c>
      <c r="I9219" t="s">
        <v>3727</v>
      </c>
      <c r="J9219">
        <v>401</v>
      </c>
      <c r="K9219" t="s">
        <v>41</v>
      </c>
      <c r="L9219" t="s">
        <v>17612</v>
      </c>
      <c r="M9219">
        <v>286629</v>
      </c>
      <c r="N9219">
        <v>2600</v>
      </c>
      <c r="O9219">
        <v>234</v>
      </c>
      <c r="P9219">
        <v>234</v>
      </c>
      <c r="Q9219">
        <v>0</v>
      </c>
      <c r="R9219">
        <v>0</v>
      </c>
      <c r="S9219">
        <v>286629</v>
      </c>
      <c r="T9219">
        <v>234</v>
      </c>
      <c r="U9219">
        <v>0</v>
      </c>
    </row>
    <row r="9220" spans="1:21">
      <c r="A9220">
        <v>1.3</v>
      </c>
      <c r="C9220" t="s">
        <v>47653</v>
      </c>
      <c r="D9220" t="s">
        <v>47654</v>
      </c>
      <c r="F9220" t="s">
        <v>17718</v>
      </c>
      <c r="I9220" t="s">
        <v>17369</v>
      </c>
      <c r="J9220">
        <v>401</v>
      </c>
      <c r="K9220" t="s">
        <v>41</v>
      </c>
      <c r="L9220" t="s">
        <v>18619</v>
      </c>
      <c r="M9220">
        <v>600284</v>
      </c>
      <c r="N9220">
        <v>2600</v>
      </c>
      <c r="O9220">
        <v>234</v>
      </c>
      <c r="P9220">
        <v>234</v>
      </c>
      <c r="Q9220">
        <v>0</v>
      </c>
      <c r="R9220">
        <v>0</v>
      </c>
      <c r="S9220">
        <v>600284</v>
      </c>
      <c r="T9220">
        <v>234</v>
      </c>
      <c r="U9220">
        <v>0</v>
      </c>
    </row>
    <row r="9221" spans="1:21">
      <c r="A9221">
        <v>1.3</v>
      </c>
      <c r="C9221" t="s">
        <v>47655</v>
      </c>
      <c r="D9221" t="s">
        <v>47656</v>
      </c>
      <c r="F9221" t="s">
        <v>47657</v>
      </c>
      <c r="I9221" t="s">
        <v>3726</v>
      </c>
      <c r="J9221">
        <v>401</v>
      </c>
      <c r="K9221" t="s">
        <v>41</v>
      </c>
      <c r="L9221" t="s">
        <v>17612</v>
      </c>
      <c r="M9221">
        <v>3423331</v>
      </c>
      <c r="N9221">
        <v>6870</v>
      </c>
      <c r="O9221">
        <v>618.29999999999995</v>
      </c>
      <c r="P9221">
        <v>618.29999999999995</v>
      </c>
      <c r="Q9221">
        <v>0</v>
      </c>
      <c r="R9221">
        <v>0</v>
      </c>
      <c r="S9221">
        <v>3423331</v>
      </c>
      <c r="T9221">
        <v>618.29999999999995</v>
      </c>
      <c r="U9221">
        <v>0</v>
      </c>
    </row>
    <row r="9222" spans="1:21">
      <c r="A9222">
        <v>1.3</v>
      </c>
      <c r="C9222" t="s">
        <v>47658</v>
      </c>
      <c r="D9222" t="s">
        <v>20881</v>
      </c>
      <c r="F9222" t="s">
        <v>17718</v>
      </c>
      <c r="I9222" t="s">
        <v>17368</v>
      </c>
      <c r="J9222">
        <v>401</v>
      </c>
      <c r="K9222" t="s">
        <v>41</v>
      </c>
      <c r="L9222" t="s">
        <v>18619</v>
      </c>
      <c r="M9222">
        <v>727041</v>
      </c>
      <c r="N9222">
        <v>6870</v>
      </c>
      <c r="O9222">
        <v>618.29999999999995</v>
      </c>
      <c r="P9222">
        <v>618.29999999999995</v>
      </c>
      <c r="Q9222">
        <v>0</v>
      </c>
      <c r="R9222">
        <v>0</v>
      </c>
      <c r="S9222">
        <v>727041</v>
      </c>
      <c r="T9222">
        <v>618.29999999999995</v>
      </c>
      <c r="U9222">
        <v>0</v>
      </c>
    </row>
    <row r="9223" spans="1:21">
      <c r="A9223">
        <v>1.3</v>
      </c>
      <c r="C9223" t="s">
        <v>47659</v>
      </c>
      <c r="D9223" t="s">
        <v>20881</v>
      </c>
      <c r="F9223" t="s">
        <v>28643</v>
      </c>
      <c r="I9223" t="s">
        <v>17367</v>
      </c>
      <c r="J9223">
        <v>401</v>
      </c>
      <c r="K9223" t="s">
        <v>41</v>
      </c>
      <c r="L9223" t="s">
        <v>18619</v>
      </c>
      <c r="M9223">
        <v>205900</v>
      </c>
      <c r="N9223">
        <v>2600</v>
      </c>
      <c r="O9223">
        <v>234</v>
      </c>
      <c r="P9223">
        <v>234</v>
      </c>
      <c r="Q9223">
        <v>0</v>
      </c>
      <c r="R9223">
        <v>0</v>
      </c>
      <c r="S9223">
        <v>205900</v>
      </c>
      <c r="T9223">
        <v>234</v>
      </c>
      <c r="U9223">
        <v>0</v>
      </c>
    </row>
    <row r="9224" spans="1:21">
      <c r="A9224">
        <v>1.3</v>
      </c>
      <c r="C9224" t="s">
        <v>47660</v>
      </c>
      <c r="D9224" t="s">
        <v>47661</v>
      </c>
      <c r="F9224" t="s">
        <v>47662</v>
      </c>
      <c r="I9224" t="s">
        <v>17366</v>
      </c>
      <c r="J9224">
        <v>401</v>
      </c>
      <c r="K9224" t="s">
        <v>41</v>
      </c>
      <c r="L9224" t="s">
        <v>18619</v>
      </c>
      <c r="M9224">
        <v>724446</v>
      </c>
      <c r="N9224">
        <v>2600</v>
      </c>
      <c r="O9224">
        <v>234</v>
      </c>
      <c r="P9224">
        <v>234</v>
      </c>
      <c r="Q9224">
        <v>0</v>
      </c>
      <c r="R9224">
        <v>0</v>
      </c>
      <c r="S9224">
        <v>724446</v>
      </c>
      <c r="T9224">
        <v>234</v>
      </c>
      <c r="U9224">
        <v>0</v>
      </c>
    </row>
    <row r="9225" spans="1:21">
      <c r="A9225">
        <v>1.3</v>
      </c>
      <c r="C9225" t="s">
        <v>47663</v>
      </c>
      <c r="D9225" t="s">
        <v>47664</v>
      </c>
      <c r="F9225" t="s">
        <v>17718</v>
      </c>
      <c r="I9225" t="s">
        <v>5874</v>
      </c>
      <c r="J9225">
        <v>401</v>
      </c>
      <c r="K9225" t="s">
        <v>41</v>
      </c>
      <c r="L9225" t="s">
        <v>17635</v>
      </c>
      <c r="M9225">
        <v>805389</v>
      </c>
      <c r="N9225">
        <v>2600</v>
      </c>
      <c r="O9225">
        <v>234</v>
      </c>
      <c r="P9225">
        <v>234</v>
      </c>
      <c r="Q9225">
        <v>0</v>
      </c>
      <c r="R9225">
        <v>0</v>
      </c>
      <c r="S9225">
        <v>805389</v>
      </c>
      <c r="T9225">
        <v>234</v>
      </c>
      <c r="U9225">
        <v>0</v>
      </c>
    </row>
    <row r="9226" spans="1:21">
      <c r="A9226">
        <v>1.3</v>
      </c>
      <c r="C9226" t="s">
        <v>47665</v>
      </c>
      <c r="D9226" t="s">
        <v>35275</v>
      </c>
      <c r="F9226" t="s">
        <v>18055</v>
      </c>
      <c r="I9226" t="s">
        <v>5873</v>
      </c>
      <c r="J9226">
        <v>401</v>
      </c>
      <c r="K9226" t="s">
        <v>41</v>
      </c>
      <c r="L9226" t="s">
        <v>17635</v>
      </c>
      <c r="M9226">
        <v>979570</v>
      </c>
      <c r="N9226">
        <v>2600</v>
      </c>
      <c r="O9226">
        <v>234</v>
      </c>
      <c r="P9226">
        <v>234</v>
      </c>
      <c r="Q9226">
        <v>0</v>
      </c>
      <c r="R9226">
        <v>0</v>
      </c>
      <c r="S9226">
        <v>979570</v>
      </c>
      <c r="T9226">
        <v>234</v>
      </c>
      <c r="U9226">
        <v>0</v>
      </c>
    </row>
    <row r="9227" spans="1:21">
      <c r="A9227">
        <v>1.3</v>
      </c>
      <c r="C9227" t="s">
        <v>47666</v>
      </c>
      <c r="D9227" t="s">
        <v>47667</v>
      </c>
      <c r="F9227" t="s">
        <v>47668</v>
      </c>
      <c r="I9227" t="s">
        <v>15149</v>
      </c>
      <c r="J9227">
        <v>401</v>
      </c>
      <c r="K9227" t="s">
        <v>41</v>
      </c>
      <c r="L9227" t="s">
        <v>18241</v>
      </c>
      <c r="M9227">
        <v>276776</v>
      </c>
      <c r="N9227">
        <v>2600</v>
      </c>
      <c r="O9227">
        <v>234</v>
      </c>
      <c r="P9227">
        <v>234</v>
      </c>
      <c r="Q9227">
        <v>0</v>
      </c>
      <c r="R9227">
        <v>0</v>
      </c>
      <c r="S9227">
        <v>276776</v>
      </c>
      <c r="T9227">
        <v>234</v>
      </c>
      <c r="U9227">
        <v>0</v>
      </c>
    </row>
    <row r="9228" spans="1:21">
      <c r="A9228">
        <v>1.3</v>
      </c>
      <c r="C9228" t="s">
        <v>47669</v>
      </c>
      <c r="D9228" t="s">
        <v>47426</v>
      </c>
      <c r="F9228" t="s">
        <v>47427</v>
      </c>
      <c r="I9228" t="s">
        <v>9520</v>
      </c>
      <c r="J9228">
        <v>401</v>
      </c>
      <c r="K9228" t="s">
        <v>41</v>
      </c>
      <c r="L9228" t="s">
        <v>17595</v>
      </c>
      <c r="M9228">
        <v>6107670</v>
      </c>
      <c r="N9228">
        <v>2600</v>
      </c>
      <c r="O9228">
        <v>234</v>
      </c>
      <c r="P9228">
        <v>234</v>
      </c>
      <c r="Q9228">
        <v>0</v>
      </c>
      <c r="R9228">
        <v>0</v>
      </c>
      <c r="S9228">
        <v>6107670</v>
      </c>
      <c r="T9228">
        <v>234</v>
      </c>
      <c r="U9228">
        <v>0</v>
      </c>
    </row>
    <row r="9229" spans="1:21">
      <c r="A9229">
        <v>1.3</v>
      </c>
      <c r="C9229" t="s">
        <v>47670</v>
      </c>
      <c r="D9229" t="s">
        <v>47671</v>
      </c>
      <c r="F9229" t="s">
        <v>17718</v>
      </c>
      <c r="I9229" t="s">
        <v>17363</v>
      </c>
      <c r="J9229">
        <v>401</v>
      </c>
      <c r="K9229" t="s">
        <v>41</v>
      </c>
      <c r="L9229" t="s">
        <v>18619</v>
      </c>
      <c r="M9229">
        <v>83505</v>
      </c>
      <c r="N9229">
        <v>2600</v>
      </c>
      <c r="O9229">
        <v>234</v>
      </c>
      <c r="P9229">
        <v>234</v>
      </c>
      <c r="Q9229">
        <v>0</v>
      </c>
      <c r="R9229">
        <v>0</v>
      </c>
      <c r="S9229">
        <v>83505</v>
      </c>
      <c r="T9229">
        <v>234</v>
      </c>
      <c r="U9229">
        <v>0</v>
      </c>
    </row>
    <row r="9230" spans="1:21">
      <c r="A9230">
        <v>1.3</v>
      </c>
      <c r="C9230" t="s">
        <v>47672</v>
      </c>
      <c r="D9230" t="s">
        <v>47673</v>
      </c>
      <c r="F9230" t="s">
        <v>47478</v>
      </c>
      <c r="I9230" t="s">
        <v>3725</v>
      </c>
      <c r="J9230">
        <v>401</v>
      </c>
      <c r="K9230" t="s">
        <v>41</v>
      </c>
      <c r="L9230" t="s">
        <v>17612</v>
      </c>
      <c r="M9230">
        <v>459247</v>
      </c>
      <c r="N9230">
        <v>6870</v>
      </c>
      <c r="O9230">
        <v>618.29999999999995</v>
      </c>
      <c r="P9230">
        <v>618.29999999999995</v>
      </c>
      <c r="Q9230">
        <v>0</v>
      </c>
      <c r="R9230">
        <v>0</v>
      </c>
      <c r="S9230">
        <v>459247</v>
      </c>
      <c r="T9230">
        <v>618.29999999999995</v>
      </c>
      <c r="U9230">
        <v>0</v>
      </c>
    </row>
    <row r="9231" spans="1:21">
      <c r="A9231">
        <v>1.3</v>
      </c>
      <c r="C9231" t="s">
        <v>47674</v>
      </c>
      <c r="D9231" t="s">
        <v>47675</v>
      </c>
      <c r="F9231" t="s">
        <v>47676</v>
      </c>
      <c r="I9231" t="s">
        <v>17362</v>
      </c>
      <c r="J9231">
        <v>401</v>
      </c>
      <c r="K9231" t="s">
        <v>41</v>
      </c>
      <c r="L9231" t="s">
        <v>18619</v>
      </c>
      <c r="M9231">
        <v>1049876</v>
      </c>
      <c r="N9231">
        <v>2600</v>
      </c>
      <c r="O9231">
        <v>234</v>
      </c>
      <c r="P9231">
        <v>234</v>
      </c>
      <c r="Q9231">
        <v>0</v>
      </c>
      <c r="R9231">
        <v>0</v>
      </c>
      <c r="S9231">
        <v>1049876</v>
      </c>
      <c r="T9231">
        <v>234</v>
      </c>
      <c r="U9231">
        <v>0</v>
      </c>
    </row>
    <row r="9232" spans="1:21">
      <c r="A9232">
        <v>1.3</v>
      </c>
      <c r="C9232" t="s">
        <v>47677</v>
      </c>
      <c r="D9232" t="s">
        <v>47678</v>
      </c>
      <c r="F9232" t="s">
        <v>17718</v>
      </c>
      <c r="I9232" t="s">
        <v>15144</v>
      </c>
      <c r="J9232">
        <v>401</v>
      </c>
      <c r="K9232" t="s">
        <v>41</v>
      </c>
      <c r="L9232" t="s">
        <v>18241</v>
      </c>
      <c r="M9232">
        <v>240280</v>
      </c>
      <c r="N9232">
        <v>6870</v>
      </c>
      <c r="O9232">
        <v>618.29999999999995</v>
      </c>
      <c r="P9232">
        <v>618.29999999999995</v>
      </c>
      <c r="Q9232">
        <v>0</v>
      </c>
      <c r="R9232">
        <v>0</v>
      </c>
      <c r="S9232">
        <v>240280</v>
      </c>
      <c r="T9232">
        <v>618.29999999999995</v>
      </c>
      <c r="U9232">
        <v>0</v>
      </c>
    </row>
    <row r="9233" spans="1:21">
      <c r="A9233">
        <v>1.3</v>
      </c>
      <c r="C9233" t="s">
        <v>47679</v>
      </c>
      <c r="D9233" t="s">
        <v>47680</v>
      </c>
      <c r="F9233" t="s">
        <v>47681</v>
      </c>
      <c r="I9233" t="s">
        <v>5872</v>
      </c>
      <c r="J9233">
        <v>401</v>
      </c>
      <c r="K9233" t="s">
        <v>41</v>
      </c>
      <c r="L9233" t="s">
        <v>17635</v>
      </c>
      <c r="M9233">
        <v>201832</v>
      </c>
      <c r="N9233">
        <v>6870</v>
      </c>
      <c r="O9233">
        <v>618.29999999999995</v>
      </c>
      <c r="P9233">
        <v>618.29999999999995</v>
      </c>
      <c r="Q9233">
        <v>0</v>
      </c>
      <c r="R9233">
        <v>0</v>
      </c>
      <c r="S9233">
        <v>201832</v>
      </c>
      <c r="T9233">
        <v>618.29999999999995</v>
      </c>
      <c r="U9233">
        <v>0</v>
      </c>
    </row>
    <row r="9234" spans="1:21">
      <c r="A9234">
        <v>1.3</v>
      </c>
      <c r="C9234" t="s">
        <v>47682</v>
      </c>
      <c r="D9234" t="s">
        <v>47683</v>
      </c>
      <c r="F9234" t="s">
        <v>40290</v>
      </c>
      <c r="I9234" t="s">
        <v>9519</v>
      </c>
      <c r="J9234">
        <v>401</v>
      </c>
      <c r="K9234" t="s">
        <v>41</v>
      </c>
      <c r="L9234" t="s">
        <v>17595</v>
      </c>
      <c r="M9234">
        <v>6149886</v>
      </c>
      <c r="N9234">
        <v>2600</v>
      </c>
      <c r="O9234">
        <v>234</v>
      </c>
      <c r="P9234">
        <v>234</v>
      </c>
      <c r="Q9234">
        <v>0</v>
      </c>
      <c r="R9234">
        <v>0</v>
      </c>
      <c r="S9234">
        <v>6149886</v>
      </c>
      <c r="T9234">
        <v>234</v>
      </c>
      <c r="U9234">
        <v>0</v>
      </c>
    </row>
    <row r="9235" spans="1:21">
      <c r="A9235">
        <v>1.3</v>
      </c>
      <c r="C9235" t="s">
        <v>47684</v>
      </c>
      <c r="D9235" t="s">
        <v>47685</v>
      </c>
      <c r="F9235" t="s">
        <v>47307</v>
      </c>
      <c r="I9235" t="s">
        <v>3724</v>
      </c>
      <c r="J9235">
        <v>401</v>
      </c>
      <c r="K9235" t="s">
        <v>41</v>
      </c>
      <c r="L9235" t="s">
        <v>17612</v>
      </c>
      <c r="M9235">
        <v>160568</v>
      </c>
      <c r="N9235">
        <v>2600</v>
      </c>
      <c r="O9235">
        <v>234</v>
      </c>
      <c r="P9235">
        <v>234</v>
      </c>
      <c r="Q9235">
        <v>0</v>
      </c>
      <c r="R9235">
        <v>0</v>
      </c>
      <c r="S9235">
        <v>160568</v>
      </c>
      <c r="T9235">
        <v>234</v>
      </c>
      <c r="U9235">
        <v>0</v>
      </c>
    </row>
    <row r="9236" spans="1:21">
      <c r="A9236">
        <v>1.3</v>
      </c>
      <c r="C9236" t="s">
        <v>47686</v>
      </c>
      <c r="D9236" t="s">
        <v>47687</v>
      </c>
      <c r="F9236" t="s">
        <v>17718</v>
      </c>
      <c r="I9236" t="s">
        <v>17361</v>
      </c>
      <c r="J9236">
        <v>401</v>
      </c>
      <c r="K9236" t="s">
        <v>41</v>
      </c>
      <c r="L9236" t="s">
        <v>18619</v>
      </c>
      <c r="M9236">
        <v>285104</v>
      </c>
      <c r="N9236">
        <v>6870</v>
      </c>
      <c r="O9236">
        <v>618.29999999999995</v>
      </c>
      <c r="P9236">
        <v>618.29999999999995</v>
      </c>
      <c r="Q9236">
        <v>0</v>
      </c>
      <c r="R9236">
        <v>0</v>
      </c>
      <c r="S9236">
        <v>285104</v>
      </c>
      <c r="T9236">
        <v>618.29999999999995</v>
      </c>
      <c r="U9236">
        <v>0</v>
      </c>
    </row>
    <row r="9237" spans="1:21">
      <c r="A9237">
        <v>1.3</v>
      </c>
      <c r="C9237" t="s">
        <v>47688</v>
      </c>
      <c r="D9237" t="s">
        <v>47689</v>
      </c>
      <c r="F9237" t="s">
        <v>47690</v>
      </c>
      <c r="I9237" t="s">
        <v>9518</v>
      </c>
      <c r="J9237">
        <v>401</v>
      </c>
      <c r="K9237" t="s">
        <v>41</v>
      </c>
      <c r="L9237" t="s">
        <v>17595</v>
      </c>
      <c r="M9237">
        <v>135176</v>
      </c>
      <c r="N9237">
        <v>2600</v>
      </c>
      <c r="O9237">
        <v>234</v>
      </c>
      <c r="P9237">
        <v>234</v>
      </c>
      <c r="Q9237">
        <v>0</v>
      </c>
      <c r="R9237">
        <v>0</v>
      </c>
      <c r="S9237">
        <v>135176</v>
      </c>
      <c r="T9237">
        <v>234</v>
      </c>
      <c r="U9237">
        <v>0</v>
      </c>
    </row>
    <row r="9238" spans="1:21">
      <c r="A9238">
        <v>1.3</v>
      </c>
      <c r="C9238" t="s">
        <v>47691</v>
      </c>
      <c r="D9238" t="s">
        <v>39306</v>
      </c>
      <c r="F9238" t="s">
        <v>28643</v>
      </c>
      <c r="I9238" t="s">
        <v>15143</v>
      </c>
      <c r="J9238">
        <v>401</v>
      </c>
      <c r="K9238" t="s">
        <v>41</v>
      </c>
      <c r="L9238" t="s">
        <v>18241</v>
      </c>
      <c r="M9238">
        <v>1007784</v>
      </c>
      <c r="N9238">
        <v>2600</v>
      </c>
      <c r="O9238">
        <v>234</v>
      </c>
      <c r="P9238">
        <v>234</v>
      </c>
      <c r="Q9238">
        <v>0</v>
      </c>
      <c r="R9238">
        <v>0</v>
      </c>
      <c r="S9238">
        <v>1007784</v>
      </c>
      <c r="T9238">
        <v>234</v>
      </c>
      <c r="U9238">
        <v>0</v>
      </c>
    </row>
    <row r="9239" spans="1:21">
      <c r="A9239">
        <v>1.3</v>
      </c>
      <c r="C9239" t="s">
        <v>47692</v>
      </c>
      <c r="D9239" t="s">
        <v>47693</v>
      </c>
      <c r="F9239" t="s">
        <v>28643</v>
      </c>
      <c r="I9239" t="s">
        <v>15142</v>
      </c>
      <c r="J9239">
        <v>401</v>
      </c>
      <c r="K9239" t="s">
        <v>41</v>
      </c>
      <c r="L9239" t="s">
        <v>18241</v>
      </c>
      <c r="M9239">
        <v>204077</v>
      </c>
      <c r="N9239">
        <v>2600</v>
      </c>
      <c r="O9239">
        <v>234</v>
      </c>
      <c r="P9239">
        <v>234</v>
      </c>
      <c r="Q9239">
        <v>0</v>
      </c>
      <c r="R9239">
        <v>0</v>
      </c>
      <c r="S9239">
        <v>204077</v>
      </c>
      <c r="T9239">
        <v>234</v>
      </c>
      <c r="U9239">
        <v>0</v>
      </c>
    </row>
    <row r="9240" spans="1:21">
      <c r="A9240">
        <v>1.3</v>
      </c>
      <c r="C9240" t="s">
        <v>47694</v>
      </c>
      <c r="D9240" t="s">
        <v>47695</v>
      </c>
      <c r="F9240" t="s">
        <v>17718</v>
      </c>
      <c r="I9240" t="s">
        <v>17360</v>
      </c>
      <c r="J9240">
        <v>401</v>
      </c>
      <c r="K9240" t="s">
        <v>41</v>
      </c>
      <c r="L9240" t="s">
        <v>18619</v>
      </c>
      <c r="M9240">
        <v>48776</v>
      </c>
      <c r="N9240">
        <v>6870</v>
      </c>
      <c r="O9240">
        <v>618.29999999999995</v>
      </c>
      <c r="P9240">
        <v>618.29999999999995</v>
      </c>
      <c r="Q9240">
        <v>0</v>
      </c>
      <c r="R9240">
        <v>0</v>
      </c>
      <c r="S9240">
        <v>48776</v>
      </c>
      <c r="T9240">
        <v>618.29999999999995</v>
      </c>
      <c r="U9240">
        <v>0</v>
      </c>
    </row>
    <row r="9241" spans="1:21">
      <c r="A9241">
        <v>1.3</v>
      </c>
      <c r="C9241" t="s">
        <v>47696</v>
      </c>
      <c r="D9241" t="s">
        <v>47697</v>
      </c>
      <c r="F9241" t="s">
        <v>47698</v>
      </c>
      <c r="I9241" t="s">
        <v>5870</v>
      </c>
      <c r="J9241">
        <v>401</v>
      </c>
      <c r="K9241" t="s">
        <v>41</v>
      </c>
      <c r="L9241" t="s">
        <v>17635</v>
      </c>
      <c r="M9241">
        <v>402748</v>
      </c>
      <c r="N9241">
        <v>2600</v>
      </c>
      <c r="O9241">
        <v>234</v>
      </c>
      <c r="P9241">
        <v>234</v>
      </c>
      <c r="Q9241">
        <v>0</v>
      </c>
      <c r="R9241">
        <v>0</v>
      </c>
      <c r="S9241">
        <v>402748</v>
      </c>
      <c r="T9241">
        <v>234</v>
      </c>
      <c r="U9241">
        <v>0</v>
      </c>
    </row>
    <row r="9242" spans="1:21">
      <c r="A9242">
        <v>1.3</v>
      </c>
      <c r="C9242" t="s">
        <v>47699</v>
      </c>
      <c r="D9242" t="s">
        <v>27226</v>
      </c>
      <c r="F9242" t="s">
        <v>17606</v>
      </c>
      <c r="I9242" t="s">
        <v>17359</v>
      </c>
      <c r="J9242">
        <v>401</v>
      </c>
      <c r="K9242" t="s">
        <v>41</v>
      </c>
      <c r="L9242" t="s">
        <v>18619</v>
      </c>
      <c r="M9242">
        <v>301898</v>
      </c>
      <c r="N9242">
        <v>2600</v>
      </c>
      <c r="O9242">
        <v>234</v>
      </c>
      <c r="P9242">
        <v>234</v>
      </c>
      <c r="Q9242">
        <v>0</v>
      </c>
      <c r="R9242">
        <v>0</v>
      </c>
      <c r="S9242">
        <v>301898</v>
      </c>
      <c r="T9242">
        <v>234</v>
      </c>
      <c r="U9242">
        <v>0</v>
      </c>
    </row>
    <row r="9243" spans="1:21">
      <c r="A9243">
        <v>1.3</v>
      </c>
      <c r="C9243" t="s">
        <v>47700</v>
      </c>
      <c r="D9243" t="s">
        <v>41192</v>
      </c>
      <c r="F9243" t="s">
        <v>35303</v>
      </c>
      <c r="I9243" t="s">
        <v>9517</v>
      </c>
      <c r="J9243">
        <v>401</v>
      </c>
      <c r="K9243" t="s">
        <v>41</v>
      </c>
      <c r="L9243" t="s">
        <v>17595</v>
      </c>
      <c r="M9243">
        <v>101569</v>
      </c>
      <c r="N9243">
        <v>2600</v>
      </c>
      <c r="O9243">
        <v>234</v>
      </c>
      <c r="P9243">
        <v>234</v>
      </c>
      <c r="Q9243">
        <v>0</v>
      </c>
      <c r="R9243">
        <v>0</v>
      </c>
      <c r="S9243">
        <v>101569</v>
      </c>
      <c r="T9243">
        <v>234</v>
      </c>
      <c r="U9243">
        <v>0</v>
      </c>
    </row>
    <row r="9244" spans="1:21">
      <c r="A9244">
        <v>1.3</v>
      </c>
      <c r="C9244" t="s">
        <v>47701</v>
      </c>
      <c r="D9244" t="s">
        <v>47702</v>
      </c>
      <c r="F9244" t="s">
        <v>17606</v>
      </c>
      <c r="I9244" t="s">
        <v>17358</v>
      </c>
      <c r="J9244">
        <v>401</v>
      </c>
      <c r="K9244" t="s">
        <v>41</v>
      </c>
      <c r="L9244" t="s">
        <v>18619</v>
      </c>
      <c r="M9244">
        <v>2625710</v>
      </c>
      <c r="N9244">
        <v>2600</v>
      </c>
      <c r="O9244">
        <v>234</v>
      </c>
      <c r="P9244">
        <v>234</v>
      </c>
      <c r="Q9244">
        <v>0</v>
      </c>
      <c r="R9244">
        <v>0</v>
      </c>
      <c r="S9244">
        <v>2625710</v>
      </c>
      <c r="T9244">
        <v>234</v>
      </c>
      <c r="U9244">
        <v>0</v>
      </c>
    </row>
    <row r="9245" spans="1:21">
      <c r="A9245">
        <v>1.3</v>
      </c>
      <c r="C9245" t="s">
        <v>47703</v>
      </c>
      <c r="D9245" t="s">
        <v>47704</v>
      </c>
      <c r="F9245" t="s">
        <v>28643</v>
      </c>
      <c r="I9245" t="s">
        <v>5869</v>
      </c>
      <c r="J9245">
        <v>401</v>
      </c>
      <c r="K9245" t="s">
        <v>41</v>
      </c>
      <c r="L9245" t="s">
        <v>17635</v>
      </c>
      <c r="M9245">
        <v>482747</v>
      </c>
      <c r="N9245">
        <v>2600</v>
      </c>
      <c r="O9245">
        <v>234</v>
      </c>
      <c r="P9245">
        <v>234</v>
      </c>
      <c r="Q9245">
        <v>0</v>
      </c>
      <c r="R9245">
        <v>0</v>
      </c>
      <c r="S9245">
        <v>482747</v>
      </c>
      <c r="T9245">
        <v>234</v>
      </c>
      <c r="U9245">
        <v>0</v>
      </c>
    </row>
    <row r="9246" spans="1:21">
      <c r="A9246">
        <v>1.3</v>
      </c>
      <c r="C9246" t="s">
        <v>47705</v>
      </c>
      <c r="D9246" t="s">
        <v>47706</v>
      </c>
      <c r="F9246" t="s">
        <v>47707</v>
      </c>
      <c r="I9246" t="s">
        <v>15138</v>
      </c>
      <c r="J9246">
        <v>401</v>
      </c>
      <c r="K9246" t="s">
        <v>41</v>
      </c>
      <c r="L9246" t="s">
        <v>18241</v>
      </c>
      <c r="M9246">
        <v>232107</v>
      </c>
      <c r="N9246">
        <v>2600</v>
      </c>
      <c r="O9246">
        <v>234</v>
      </c>
      <c r="P9246">
        <v>234</v>
      </c>
      <c r="Q9246">
        <v>0</v>
      </c>
      <c r="R9246">
        <v>0</v>
      </c>
      <c r="S9246">
        <v>232107</v>
      </c>
      <c r="T9246">
        <v>234</v>
      </c>
      <c r="U9246">
        <v>0</v>
      </c>
    </row>
    <row r="9247" spans="1:21">
      <c r="A9247">
        <v>1.3</v>
      </c>
      <c r="C9247" t="s">
        <v>47708</v>
      </c>
      <c r="D9247" t="s">
        <v>20803</v>
      </c>
      <c r="F9247" t="s">
        <v>20804</v>
      </c>
      <c r="I9247" t="s">
        <v>3720</v>
      </c>
      <c r="J9247">
        <v>401</v>
      </c>
      <c r="K9247" t="s">
        <v>41</v>
      </c>
      <c r="L9247" t="s">
        <v>17612</v>
      </c>
      <c r="M9247">
        <v>1736200</v>
      </c>
      <c r="N9247">
        <v>2600</v>
      </c>
      <c r="O9247">
        <v>234</v>
      </c>
      <c r="P9247">
        <v>234</v>
      </c>
      <c r="Q9247">
        <v>0</v>
      </c>
      <c r="R9247">
        <v>0</v>
      </c>
      <c r="S9247">
        <v>1736200</v>
      </c>
      <c r="T9247">
        <v>234</v>
      </c>
      <c r="U9247">
        <v>0</v>
      </c>
    </row>
    <row r="9248" spans="1:21">
      <c r="A9248">
        <v>1.3</v>
      </c>
      <c r="C9248" t="s">
        <v>47709</v>
      </c>
      <c r="D9248" t="s">
        <v>47710</v>
      </c>
      <c r="F9248" t="s">
        <v>37452</v>
      </c>
      <c r="I9248" t="s">
        <v>15137</v>
      </c>
      <c r="J9248">
        <v>401</v>
      </c>
      <c r="K9248" t="s">
        <v>41</v>
      </c>
      <c r="L9248" t="s">
        <v>18241</v>
      </c>
      <c r="M9248">
        <v>171848</v>
      </c>
      <c r="N9248">
        <v>2600</v>
      </c>
      <c r="O9248">
        <v>234</v>
      </c>
      <c r="P9248">
        <v>234</v>
      </c>
      <c r="Q9248">
        <v>0</v>
      </c>
      <c r="R9248">
        <v>0</v>
      </c>
      <c r="S9248">
        <v>171848</v>
      </c>
      <c r="T9248">
        <v>234</v>
      </c>
      <c r="U9248">
        <v>0</v>
      </c>
    </row>
    <row r="9249" spans="1:21">
      <c r="A9249">
        <v>1.3</v>
      </c>
      <c r="C9249" t="s">
        <v>47711</v>
      </c>
      <c r="D9249" t="s">
        <v>40754</v>
      </c>
      <c r="F9249" t="s">
        <v>40755</v>
      </c>
      <c r="I9249" t="s">
        <v>5868</v>
      </c>
      <c r="J9249">
        <v>401</v>
      </c>
      <c r="K9249" t="s">
        <v>41</v>
      </c>
      <c r="L9249" t="s">
        <v>17635</v>
      </c>
      <c r="M9249">
        <v>163040</v>
      </c>
      <c r="N9249">
        <v>2600</v>
      </c>
      <c r="O9249">
        <v>234</v>
      </c>
      <c r="P9249">
        <v>234</v>
      </c>
      <c r="Q9249">
        <v>0</v>
      </c>
      <c r="R9249">
        <v>0</v>
      </c>
      <c r="S9249">
        <v>163040</v>
      </c>
      <c r="T9249">
        <v>234</v>
      </c>
      <c r="U9249">
        <v>0</v>
      </c>
    </row>
    <row r="9250" spans="1:21">
      <c r="A9250">
        <v>1.3</v>
      </c>
      <c r="C9250" t="s">
        <v>47712</v>
      </c>
      <c r="D9250" t="s">
        <v>47713</v>
      </c>
      <c r="F9250" t="s">
        <v>47714</v>
      </c>
      <c r="I9250" t="s">
        <v>15133</v>
      </c>
      <c r="J9250">
        <v>401</v>
      </c>
      <c r="K9250" t="s">
        <v>41</v>
      </c>
      <c r="L9250" t="s">
        <v>18241</v>
      </c>
      <c r="M9250">
        <v>760422</v>
      </c>
      <c r="N9250">
        <v>6870</v>
      </c>
      <c r="O9250">
        <v>618.29999999999995</v>
      </c>
      <c r="P9250">
        <v>618.29999999999995</v>
      </c>
      <c r="Q9250">
        <v>0</v>
      </c>
      <c r="R9250">
        <v>0</v>
      </c>
      <c r="S9250">
        <v>760422</v>
      </c>
      <c r="T9250">
        <v>618.29999999999995</v>
      </c>
      <c r="U9250">
        <v>0</v>
      </c>
    </row>
    <row r="9251" spans="1:21">
      <c r="A9251">
        <v>1.3</v>
      </c>
      <c r="C9251" t="s">
        <v>47715</v>
      </c>
      <c r="D9251" t="s">
        <v>47716</v>
      </c>
      <c r="F9251" t="s">
        <v>47717</v>
      </c>
      <c r="I9251" t="s">
        <v>17357</v>
      </c>
      <c r="J9251">
        <v>401</v>
      </c>
      <c r="K9251" t="s">
        <v>41</v>
      </c>
      <c r="L9251" t="s">
        <v>18619</v>
      </c>
      <c r="M9251">
        <v>473194</v>
      </c>
      <c r="N9251">
        <v>2600</v>
      </c>
      <c r="O9251">
        <v>234</v>
      </c>
      <c r="P9251">
        <v>234</v>
      </c>
      <c r="Q9251">
        <v>0</v>
      </c>
      <c r="R9251">
        <v>0</v>
      </c>
      <c r="S9251">
        <v>473194</v>
      </c>
      <c r="T9251">
        <v>234</v>
      </c>
      <c r="U9251">
        <v>0</v>
      </c>
    </row>
    <row r="9252" spans="1:21">
      <c r="A9252">
        <v>1.3</v>
      </c>
      <c r="C9252" t="s">
        <v>47718</v>
      </c>
      <c r="D9252" t="s">
        <v>47719</v>
      </c>
      <c r="F9252" t="s">
        <v>47720</v>
      </c>
      <c r="I9252" t="s">
        <v>15131</v>
      </c>
      <c r="J9252">
        <v>401</v>
      </c>
      <c r="K9252" t="s">
        <v>41</v>
      </c>
      <c r="L9252" t="s">
        <v>18241</v>
      </c>
      <c r="M9252">
        <v>219247</v>
      </c>
      <c r="N9252">
        <v>2600</v>
      </c>
      <c r="O9252">
        <v>234</v>
      </c>
      <c r="P9252">
        <v>234</v>
      </c>
      <c r="Q9252">
        <v>0</v>
      </c>
      <c r="R9252">
        <v>0</v>
      </c>
      <c r="S9252">
        <v>219247</v>
      </c>
      <c r="T9252">
        <v>234</v>
      </c>
      <c r="U9252">
        <v>0</v>
      </c>
    </row>
    <row r="9253" spans="1:21">
      <c r="A9253">
        <v>1.3</v>
      </c>
      <c r="C9253" t="s">
        <v>47721</v>
      </c>
      <c r="D9253" t="s">
        <v>47722</v>
      </c>
      <c r="F9253" t="s">
        <v>23894</v>
      </c>
      <c r="I9253" t="s">
        <v>9513</v>
      </c>
      <c r="J9253">
        <v>401</v>
      </c>
      <c r="K9253" t="s">
        <v>41</v>
      </c>
      <c r="L9253" t="s">
        <v>17595</v>
      </c>
      <c r="M9253">
        <v>136718</v>
      </c>
      <c r="N9253">
        <v>2600</v>
      </c>
      <c r="O9253">
        <v>234</v>
      </c>
      <c r="P9253">
        <v>234</v>
      </c>
      <c r="Q9253">
        <v>0</v>
      </c>
      <c r="R9253">
        <v>0</v>
      </c>
      <c r="S9253">
        <v>136718</v>
      </c>
      <c r="T9253">
        <v>234</v>
      </c>
      <c r="U9253">
        <v>0</v>
      </c>
    </row>
    <row r="9254" spans="1:21">
      <c r="A9254">
        <v>1.3</v>
      </c>
      <c r="C9254" t="s">
        <v>47723</v>
      </c>
      <c r="D9254" t="s">
        <v>47724</v>
      </c>
      <c r="F9254" t="s">
        <v>47725</v>
      </c>
      <c r="I9254" t="s">
        <v>15130</v>
      </c>
      <c r="J9254">
        <v>401</v>
      </c>
      <c r="K9254" t="s">
        <v>41</v>
      </c>
      <c r="L9254" t="s">
        <v>18241</v>
      </c>
      <c r="M9254">
        <v>266601</v>
      </c>
      <c r="N9254">
        <v>2600</v>
      </c>
      <c r="O9254">
        <v>234</v>
      </c>
      <c r="P9254">
        <v>234</v>
      </c>
      <c r="Q9254">
        <v>0</v>
      </c>
      <c r="R9254">
        <v>0</v>
      </c>
      <c r="S9254">
        <v>266601</v>
      </c>
      <c r="T9254">
        <v>234</v>
      </c>
      <c r="U9254">
        <v>0</v>
      </c>
    </row>
    <row r="9255" spans="1:21">
      <c r="A9255">
        <v>1.3</v>
      </c>
      <c r="C9255" t="s">
        <v>47726</v>
      </c>
      <c r="D9255" t="s">
        <v>47727</v>
      </c>
      <c r="F9255" t="s">
        <v>47728</v>
      </c>
      <c r="I9255" t="s">
        <v>5867</v>
      </c>
      <c r="J9255">
        <v>401</v>
      </c>
      <c r="K9255" t="s">
        <v>41</v>
      </c>
      <c r="L9255" t="s">
        <v>17635</v>
      </c>
      <c r="M9255">
        <v>361870</v>
      </c>
      <c r="N9255">
        <v>2600</v>
      </c>
      <c r="O9255">
        <v>234</v>
      </c>
      <c r="P9255">
        <v>234</v>
      </c>
      <c r="Q9255">
        <v>0</v>
      </c>
      <c r="R9255">
        <v>0</v>
      </c>
      <c r="S9255">
        <v>361870</v>
      </c>
      <c r="T9255">
        <v>234</v>
      </c>
      <c r="U9255">
        <v>0</v>
      </c>
    </row>
    <row r="9256" spans="1:21">
      <c r="A9256">
        <v>1.3</v>
      </c>
      <c r="C9256" t="s">
        <v>47729</v>
      </c>
      <c r="D9256" t="s">
        <v>47730</v>
      </c>
      <c r="F9256" t="s">
        <v>47731</v>
      </c>
      <c r="I9256" t="s">
        <v>15129</v>
      </c>
      <c r="J9256">
        <v>401</v>
      </c>
      <c r="K9256" t="s">
        <v>41</v>
      </c>
      <c r="L9256" t="s">
        <v>18241</v>
      </c>
      <c r="M9256">
        <v>564288</v>
      </c>
      <c r="N9256">
        <v>2600</v>
      </c>
      <c r="O9256">
        <v>234</v>
      </c>
      <c r="P9256">
        <v>234</v>
      </c>
      <c r="Q9256">
        <v>0</v>
      </c>
      <c r="R9256">
        <v>0</v>
      </c>
      <c r="S9256">
        <v>564288</v>
      </c>
      <c r="T9256">
        <v>234</v>
      </c>
      <c r="U9256">
        <v>0</v>
      </c>
    </row>
    <row r="9257" spans="1:21">
      <c r="A9257">
        <v>1.3</v>
      </c>
      <c r="C9257" t="s">
        <v>47732</v>
      </c>
      <c r="D9257" t="s">
        <v>47733</v>
      </c>
      <c r="F9257" t="s">
        <v>28643</v>
      </c>
      <c r="I9257" t="s">
        <v>17353</v>
      </c>
      <c r="J9257">
        <v>401</v>
      </c>
      <c r="K9257" t="s">
        <v>41</v>
      </c>
      <c r="L9257" t="s">
        <v>18619</v>
      </c>
      <c r="M9257">
        <v>100492</v>
      </c>
      <c r="N9257">
        <v>2600</v>
      </c>
      <c r="O9257">
        <v>234</v>
      </c>
      <c r="P9257">
        <v>234</v>
      </c>
      <c r="Q9257">
        <v>0</v>
      </c>
      <c r="R9257">
        <v>0</v>
      </c>
      <c r="S9257">
        <v>100492</v>
      </c>
      <c r="T9257">
        <v>234</v>
      </c>
      <c r="U9257">
        <v>0</v>
      </c>
    </row>
    <row r="9258" spans="1:21">
      <c r="A9258">
        <v>1.3</v>
      </c>
      <c r="C9258" t="s">
        <v>47734</v>
      </c>
      <c r="D9258" t="s">
        <v>47735</v>
      </c>
      <c r="F9258" t="s">
        <v>47350</v>
      </c>
      <c r="I9258" t="s">
        <v>17352</v>
      </c>
      <c r="J9258">
        <v>401</v>
      </c>
      <c r="K9258" t="s">
        <v>41</v>
      </c>
      <c r="L9258" t="s">
        <v>18619</v>
      </c>
      <c r="M9258">
        <v>351501</v>
      </c>
      <c r="N9258">
        <v>2600</v>
      </c>
      <c r="O9258">
        <v>234</v>
      </c>
      <c r="P9258">
        <v>234</v>
      </c>
      <c r="Q9258">
        <v>0</v>
      </c>
      <c r="R9258">
        <v>0</v>
      </c>
      <c r="S9258">
        <v>351501</v>
      </c>
      <c r="T9258">
        <v>234</v>
      </c>
      <c r="U9258">
        <v>0</v>
      </c>
    </row>
    <row r="9259" spans="1:21">
      <c r="A9259">
        <v>1.3</v>
      </c>
      <c r="C9259" t="s">
        <v>47736</v>
      </c>
      <c r="D9259" t="s">
        <v>47737</v>
      </c>
      <c r="F9259" t="s">
        <v>17718</v>
      </c>
      <c r="I9259" t="s">
        <v>9512</v>
      </c>
      <c r="J9259">
        <v>401</v>
      </c>
      <c r="K9259" t="s">
        <v>41</v>
      </c>
      <c r="L9259" t="s">
        <v>17595</v>
      </c>
      <c r="M9259">
        <v>160519</v>
      </c>
      <c r="N9259">
        <v>2600</v>
      </c>
      <c r="O9259">
        <v>234</v>
      </c>
      <c r="P9259">
        <v>234</v>
      </c>
      <c r="Q9259">
        <v>0</v>
      </c>
      <c r="R9259">
        <v>0</v>
      </c>
      <c r="S9259">
        <v>160519</v>
      </c>
      <c r="T9259">
        <v>234</v>
      </c>
      <c r="U9259">
        <v>0</v>
      </c>
    </row>
    <row r="9260" spans="1:21">
      <c r="A9260">
        <v>1.3</v>
      </c>
      <c r="C9260" t="s">
        <v>47738</v>
      </c>
      <c r="D9260" t="s">
        <v>47739</v>
      </c>
      <c r="F9260" t="s">
        <v>17718</v>
      </c>
      <c r="I9260" t="s">
        <v>15127</v>
      </c>
      <c r="J9260">
        <v>401</v>
      </c>
      <c r="K9260" t="s">
        <v>41</v>
      </c>
      <c r="L9260" t="s">
        <v>18241</v>
      </c>
      <c r="M9260">
        <v>506683</v>
      </c>
      <c r="N9260">
        <v>6870</v>
      </c>
      <c r="O9260">
        <v>618.29999999999995</v>
      </c>
      <c r="P9260">
        <v>618.29999999999995</v>
      </c>
      <c r="Q9260">
        <v>0</v>
      </c>
      <c r="R9260">
        <v>0</v>
      </c>
      <c r="S9260">
        <v>506683</v>
      </c>
      <c r="T9260">
        <v>618.29999999999995</v>
      </c>
      <c r="U9260">
        <v>0</v>
      </c>
    </row>
    <row r="9261" spans="1:21">
      <c r="A9261">
        <v>1.3</v>
      </c>
      <c r="C9261" t="s">
        <v>47740</v>
      </c>
      <c r="D9261" t="s">
        <v>47741</v>
      </c>
      <c r="F9261" t="s">
        <v>47742</v>
      </c>
      <c r="I9261" t="s">
        <v>5866</v>
      </c>
      <c r="J9261">
        <v>401</v>
      </c>
      <c r="K9261" t="s">
        <v>41</v>
      </c>
      <c r="L9261" t="s">
        <v>17635</v>
      </c>
      <c r="M9261">
        <v>5893362</v>
      </c>
      <c r="N9261">
        <v>3000</v>
      </c>
      <c r="O9261">
        <v>270</v>
      </c>
      <c r="P9261">
        <v>270</v>
      </c>
      <c r="Q9261">
        <v>0</v>
      </c>
      <c r="R9261">
        <v>0</v>
      </c>
      <c r="S9261">
        <v>5893362</v>
      </c>
      <c r="T9261">
        <v>270</v>
      </c>
      <c r="U9261">
        <v>0</v>
      </c>
    </row>
    <row r="9262" spans="1:21">
      <c r="A9262">
        <v>1.3</v>
      </c>
      <c r="C9262" t="s">
        <v>47743</v>
      </c>
      <c r="D9262" t="s">
        <v>47744</v>
      </c>
      <c r="F9262" t="s">
        <v>17718</v>
      </c>
      <c r="I9262" t="s">
        <v>9507</v>
      </c>
      <c r="J9262">
        <v>401</v>
      </c>
      <c r="K9262" t="s">
        <v>41</v>
      </c>
      <c r="L9262" t="s">
        <v>17595</v>
      </c>
      <c r="M9262">
        <v>995313</v>
      </c>
      <c r="N9262">
        <v>6870</v>
      </c>
      <c r="O9262">
        <v>618.29999999999995</v>
      </c>
      <c r="P9262">
        <v>618.29999999999995</v>
      </c>
      <c r="Q9262">
        <v>0</v>
      </c>
      <c r="R9262">
        <v>0</v>
      </c>
      <c r="S9262">
        <v>995313</v>
      </c>
      <c r="T9262">
        <v>618.29999999999995</v>
      </c>
      <c r="U9262">
        <v>0</v>
      </c>
    </row>
    <row r="9263" spans="1:21">
      <c r="A9263">
        <v>1.3</v>
      </c>
      <c r="C9263" t="s">
        <v>47745</v>
      </c>
      <c r="D9263" t="s">
        <v>47746</v>
      </c>
      <c r="F9263" t="s">
        <v>17718</v>
      </c>
      <c r="I9263" t="s">
        <v>17348</v>
      </c>
      <c r="J9263">
        <v>401</v>
      </c>
      <c r="K9263" t="s">
        <v>41</v>
      </c>
      <c r="L9263" t="s">
        <v>18619</v>
      </c>
      <c r="M9263">
        <v>446320</v>
      </c>
      <c r="N9263">
        <v>2600</v>
      </c>
      <c r="O9263">
        <v>234</v>
      </c>
      <c r="P9263">
        <v>234</v>
      </c>
      <c r="Q9263">
        <v>0</v>
      </c>
      <c r="R9263">
        <v>0</v>
      </c>
      <c r="S9263">
        <v>446320</v>
      </c>
      <c r="T9263">
        <v>234</v>
      </c>
      <c r="U9263">
        <v>0</v>
      </c>
    </row>
    <row r="9264" spans="1:21">
      <c r="A9264">
        <v>1.3</v>
      </c>
      <c r="C9264" t="s">
        <v>47747</v>
      </c>
      <c r="D9264" t="s">
        <v>47748</v>
      </c>
      <c r="F9264" t="s">
        <v>17718</v>
      </c>
      <c r="I9264" t="s">
        <v>17347</v>
      </c>
      <c r="J9264">
        <v>401</v>
      </c>
      <c r="K9264" t="s">
        <v>41</v>
      </c>
      <c r="L9264" t="s">
        <v>18619</v>
      </c>
      <c r="M9264">
        <v>139406</v>
      </c>
      <c r="N9264">
        <v>6870</v>
      </c>
      <c r="O9264">
        <v>618.29999999999995</v>
      </c>
      <c r="P9264">
        <v>618.29999999999995</v>
      </c>
      <c r="Q9264">
        <v>0</v>
      </c>
      <c r="R9264">
        <v>0</v>
      </c>
      <c r="S9264">
        <v>139406</v>
      </c>
      <c r="T9264">
        <v>618.29999999999995</v>
      </c>
      <c r="U9264">
        <v>0</v>
      </c>
    </row>
    <row r="9265" spans="1:21">
      <c r="A9265">
        <v>1.3</v>
      </c>
      <c r="C9265" t="s">
        <v>47749</v>
      </c>
      <c r="D9265" t="s">
        <v>40805</v>
      </c>
      <c r="F9265" t="s">
        <v>47750</v>
      </c>
      <c r="I9265" t="s">
        <v>15126</v>
      </c>
      <c r="J9265">
        <v>401</v>
      </c>
      <c r="K9265" t="s">
        <v>41</v>
      </c>
      <c r="L9265" t="s">
        <v>18241</v>
      </c>
      <c r="M9265">
        <v>270283</v>
      </c>
      <c r="N9265">
        <v>2600</v>
      </c>
      <c r="O9265">
        <v>234</v>
      </c>
      <c r="P9265">
        <v>234</v>
      </c>
      <c r="Q9265">
        <v>0</v>
      </c>
      <c r="R9265">
        <v>0</v>
      </c>
      <c r="S9265">
        <v>270283</v>
      </c>
      <c r="T9265">
        <v>234</v>
      </c>
      <c r="U9265">
        <v>0</v>
      </c>
    </row>
    <row r="9266" spans="1:21">
      <c r="A9266">
        <v>1.3</v>
      </c>
      <c r="C9266" t="s">
        <v>47751</v>
      </c>
      <c r="D9266" t="s">
        <v>47752</v>
      </c>
      <c r="F9266" t="s">
        <v>47753</v>
      </c>
      <c r="I9266" t="s">
        <v>17346</v>
      </c>
      <c r="J9266">
        <v>401</v>
      </c>
      <c r="K9266" t="s">
        <v>41</v>
      </c>
      <c r="L9266" t="s">
        <v>18619</v>
      </c>
      <c r="M9266">
        <v>155527</v>
      </c>
      <c r="N9266">
        <v>2600</v>
      </c>
      <c r="O9266">
        <v>234</v>
      </c>
      <c r="P9266">
        <v>234</v>
      </c>
      <c r="Q9266">
        <v>0</v>
      </c>
      <c r="R9266">
        <v>0</v>
      </c>
      <c r="S9266">
        <v>155527</v>
      </c>
      <c r="T9266">
        <v>234</v>
      </c>
      <c r="U9266">
        <v>0</v>
      </c>
    </row>
    <row r="9267" spans="1:21">
      <c r="A9267">
        <v>1.3</v>
      </c>
      <c r="C9267" t="s">
        <v>47754</v>
      </c>
      <c r="D9267" t="s">
        <v>47755</v>
      </c>
      <c r="F9267" t="s">
        <v>47756</v>
      </c>
      <c r="I9267" t="s">
        <v>17345</v>
      </c>
      <c r="J9267">
        <v>401</v>
      </c>
      <c r="K9267" t="s">
        <v>41</v>
      </c>
      <c r="L9267" t="s">
        <v>18619</v>
      </c>
      <c r="M9267">
        <v>686697</v>
      </c>
      <c r="N9267">
        <v>2600</v>
      </c>
      <c r="O9267">
        <v>234</v>
      </c>
      <c r="P9267">
        <v>234</v>
      </c>
      <c r="Q9267">
        <v>0</v>
      </c>
      <c r="R9267">
        <v>0</v>
      </c>
      <c r="S9267">
        <v>686697</v>
      </c>
      <c r="T9267">
        <v>234</v>
      </c>
      <c r="U9267">
        <v>0</v>
      </c>
    </row>
    <row r="9268" spans="1:21">
      <c r="A9268">
        <v>1.3</v>
      </c>
      <c r="C9268" t="s">
        <v>47757</v>
      </c>
      <c r="D9268" t="s">
        <v>47758</v>
      </c>
      <c r="F9268" t="s">
        <v>17718</v>
      </c>
      <c r="I9268" t="s">
        <v>17340</v>
      </c>
      <c r="J9268">
        <v>401</v>
      </c>
      <c r="K9268" t="s">
        <v>41</v>
      </c>
      <c r="L9268" t="s">
        <v>18619</v>
      </c>
      <c r="M9268">
        <v>127060</v>
      </c>
      <c r="N9268">
        <v>2600</v>
      </c>
      <c r="O9268">
        <v>234</v>
      </c>
      <c r="P9268">
        <v>234</v>
      </c>
      <c r="Q9268">
        <v>0</v>
      </c>
      <c r="R9268">
        <v>0</v>
      </c>
      <c r="S9268">
        <v>127060</v>
      </c>
      <c r="T9268">
        <v>234</v>
      </c>
      <c r="U9268">
        <v>0</v>
      </c>
    </row>
    <row r="9269" spans="1:21">
      <c r="A9269">
        <v>1.3</v>
      </c>
      <c r="C9269" t="s">
        <v>47759</v>
      </c>
      <c r="D9269" t="s">
        <v>47760</v>
      </c>
      <c r="F9269" t="s">
        <v>17718</v>
      </c>
      <c r="I9269" t="s">
        <v>17339</v>
      </c>
      <c r="J9269">
        <v>401</v>
      </c>
      <c r="K9269" t="s">
        <v>41</v>
      </c>
      <c r="L9269" t="s">
        <v>18619</v>
      </c>
      <c r="M9269">
        <v>1415759</v>
      </c>
      <c r="N9269">
        <v>6870</v>
      </c>
      <c r="O9269">
        <v>618.29999999999995</v>
      </c>
      <c r="P9269">
        <v>618.29999999999995</v>
      </c>
      <c r="Q9269">
        <v>0</v>
      </c>
      <c r="R9269">
        <v>0</v>
      </c>
      <c r="S9269">
        <v>1415759</v>
      </c>
      <c r="T9269">
        <v>618.29999999999995</v>
      </c>
      <c r="U9269">
        <v>0</v>
      </c>
    </row>
    <row r="9270" spans="1:21">
      <c r="A9270">
        <v>1.3</v>
      </c>
      <c r="C9270" t="s">
        <v>47761</v>
      </c>
      <c r="D9270" t="s">
        <v>47762</v>
      </c>
      <c r="F9270" t="s">
        <v>28643</v>
      </c>
      <c r="I9270" t="s">
        <v>17338</v>
      </c>
      <c r="J9270">
        <v>401</v>
      </c>
      <c r="K9270" t="s">
        <v>41</v>
      </c>
      <c r="L9270" t="s">
        <v>18619</v>
      </c>
      <c r="M9270">
        <v>180990</v>
      </c>
      <c r="N9270">
        <v>2600</v>
      </c>
      <c r="O9270">
        <v>234</v>
      </c>
      <c r="P9270">
        <v>234</v>
      </c>
      <c r="Q9270">
        <v>0</v>
      </c>
      <c r="R9270">
        <v>0</v>
      </c>
      <c r="S9270">
        <v>180990</v>
      </c>
      <c r="T9270">
        <v>234</v>
      </c>
      <c r="U9270">
        <v>0</v>
      </c>
    </row>
    <row r="9271" spans="1:21">
      <c r="A9271">
        <v>1.3</v>
      </c>
      <c r="C9271" t="s">
        <v>47763</v>
      </c>
      <c r="D9271" t="s">
        <v>47764</v>
      </c>
      <c r="F9271" t="s">
        <v>17718</v>
      </c>
      <c r="I9271" t="s">
        <v>17337</v>
      </c>
      <c r="J9271">
        <v>401</v>
      </c>
      <c r="K9271" t="s">
        <v>41</v>
      </c>
      <c r="L9271" t="s">
        <v>18619</v>
      </c>
      <c r="M9271">
        <v>381788</v>
      </c>
      <c r="N9271">
        <v>2600</v>
      </c>
      <c r="O9271">
        <v>234</v>
      </c>
      <c r="P9271">
        <v>234</v>
      </c>
      <c r="Q9271">
        <v>0</v>
      </c>
      <c r="R9271">
        <v>0</v>
      </c>
      <c r="S9271">
        <v>381788</v>
      </c>
      <c r="T9271">
        <v>234</v>
      </c>
      <c r="U9271">
        <v>0</v>
      </c>
    </row>
    <row r="9272" spans="1:21">
      <c r="A9272">
        <v>1.3</v>
      </c>
      <c r="C9272" t="s">
        <v>47765</v>
      </c>
      <c r="D9272" t="s">
        <v>47766</v>
      </c>
      <c r="F9272" t="s">
        <v>17718</v>
      </c>
      <c r="I9272" t="s">
        <v>17336</v>
      </c>
      <c r="J9272">
        <v>401</v>
      </c>
      <c r="K9272" t="s">
        <v>41</v>
      </c>
      <c r="L9272" t="s">
        <v>18619</v>
      </c>
      <c r="M9272">
        <v>369535</v>
      </c>
      <c r="N9272">
        <v>2600</v>
      </c>
      <c r="O9272">
        <v>234</v>
      </c>
      <c r="P9272">
        <v>234</v>
      </c>
      <c r="Q9272">
        <v>0</v>
      </c>
      <c r="R9272">
        <v>0</v>
      </c>
      <c r="S9272">
        <v>369535</v>
      </c>
      <c r="T9272">
        <v>234</v>
      </c>
      <c r="U9272">
        <v>0</v>
      </c>
    </row>
    <row r="9273" spans="1:21">
      <c r="A9273">
        <v>1.3</v>
      </c>
      <c r="C9273" t="s">
        <v>47767</v>
      </c>
      <c r="D9273" t="s">
        <v>47768</v>
      </c>
      <c r="F9273" t="s">
        <v>47769</v>
      </c>
      <c r="I9273" t="s">
        <v>15120</v>
      </c>
      <c r="J9273">
        <v>401</v>
      </c>
      <c r="K9273" t="s">
        <v>41</v>
      </c>
      <c r="L9273" t="s">
        <v>18241</v>
      </c>
      <c r="M9273">
        <v>812206</v>
      </c>
      <c r="N9273">
        <v>6870</v>
      </c>
      <c r="O9273">
        <v>618.29999999999995</v>
      </c>
      <c r="P9273">
        <v>618.29999999999995</v>
      </c>
      <c r="Q9273">
        <v>0</v>
      </c>
      <c r="R9273">
        <v>0</v>
      </c>
      <c r="S9273">
        <v>812206</v>
      </c>
      <c r="T9273">
        <v>618.29999999999995</v>
      </c>
      <c r="U9273">
        <v>0</v>
      </c>
    </row>
    <row r="9274" spans="1:21">
      <c r="A9274">
        <v>1.3</v>
      </c>
      <c r="C9274" t="s">
        <v>47770</v>
      </c>
      <c r="D9274" t="s">
        <v>47771</v>
      </c>
      <c r="F9274" t="s">
        <v>28643</v>
      </c>
      <c r="I9274" t="s">
        <v>17335</v>
      </c>
      <c r="J9274">
        <v>401</v>
      </c>
      <c r="K9274" t="s">
        <v>41</v>
      </c>
      <c r="L9274" t="s">
        <v>18619</v>
      </c>
      <c r="M9274">
        <v>612863</v>
      </c>
      <c r="N9274">
        <v>2600</v>
      </c>
      <c r="O9274">
        <v>234</v>
      </c>
      <c r="P9274">
        <v>234</v>
      </c>
      <c r="Q9274">
        <v>0</v>
      </c>
      <c r="R9274">
        <v>0</v>
      </c>
      <c r="S9274">
        <v>612863</v>
      </c>
      <c r="T9274">
        <v>234</v>
      </c>
      <c r="U9274">
        <v>0</v>
      </c>
    </row>
    <row r="9275" spans="1:21">
      <c r="A9275">
        <v>1.3</v>
      </c>
      <c r="C9275" t="s">
        <v>47772</v>
      </c>
      <c r="D9275" t="s">
        <v>47773</v>
      </c>
      <c r="F9275" t="s">
        <v>28643</v>
      </c>
      <c r="I9275" t="s">
        <v>47774</v>
      </c>
      <c r="J9275">
        <v>401</v>
      </c>
      <c r="K9275" t="s">
        <v>41</v>
      </c>
      <c r="L9275" t="s">
        <v>18241</v>
      </c>
      <c r="M9275">
        <v>24068</v>
      </c>
      <c r="N9275">
        <v>2600</v>
      </c>
      <c r="O9275">
        <v>234</v>
      </c>
      <c r="P9275">
        <v>234</v>
      </c>
      <c r="Q9275">
        <v>0</v>
      </c>
      <c r="R9275">
        <v>0</v>
      </c>
      <c r="S9275">
        <v>24068</v>
      </c>
      <c r="T9275">
        <v>234</v>
      </c>
      <c r="U9275">
        <v>0</v>
      </c>
    </row>
    <row r="9276" spans="1:21">
      <c r="A9276">
        <v>1.3</v>
      </c>
      <c r="C9276" t="s">
        <v>47775</v>
      </c>
      <c r="D9276" t="s">
        <v>47776</v>
      </c>
      <c r="F9276" t="s">
        <v>47359</v>
      </c>
      <c r="I9276" t="s">
        <v>17334</v>
      </c>
      <c r="J9276">
        <v>401</v>
      </c>
      <c r="K9276" t="s">
        <v>41</v>
      </c>
      <c r="L9276" t="s">
        <v>18619</v>
      </c>
      <c r="M9276">
        <v>140028</v>
      </c>
      <c r="N9276">
        <v>6870</v>
      </c>
      <c r="O9276">
        <v>618.29999999999995</v>
      </c>
      <c r="P9276">
        <v>618.29999999999995</v>
      </c>
      <c r="Q9276">
        <v>0</v>
      </c>
      <c r="R9276">
        <v>0</v>
      </c>
      <c r="S9276">
        <v>140028</v>
      </c>
      <c r="T9276">
        <v>618.29999999999995</v>
      </c>
      <c r="U9276">
        <v>0</v>
      </c>
    </row>
    <row r="9277" spans="1:21">
      <c r="A9277">
        <v>1.3</v>
      </c>
      <c r="C9277" t="s">
        <v>47777</v>
      </c>
      <c r="D9277" t="s">
        <v>47778</v>
      </c>
      <c r="F9277" t="s">
        <v>28643</v>
      </c>
      <c r="I9277" t="s">
        <v>17332</v>
      </c>
      <c r="J9277">
        <v>401</v>
      </c>
      <c r="K9277" t="s">
        <v>41</v>
      </c>
      <c r="L9277" t="s">
        <v>18619</v>
      </c>
      <c r="M9277">
        <v>650508</v>
      </c>
      <c r="N9277">
        <v>2600</v>
      </c>
      <c r="O9277">
        <v>234</v>
      </c>
      <c r="P9277">
        <v>234</v>
      </c>
      <c r="Q9277">
        <v>0</v>
      </c>
      <c r="R9277">
        <v>0</v>
      </c>
      <c r="S9277">
        <v>650508</v>
      </c>
      <c r="T9277">
        <v>234</v>
      </c>
      <c r="U9277">
        <v>0</v>
      </c>
    </row>
    <row r="9278" spans="1:21">
      <c r="A9278">
        <v>1.3</v>
      </c>
      <c r="C9278" t="s">
        <v>47779</v>
      </c>
      <c r="D9278" t="s">
        <v>47780</v>
      </c>
      <c r="F9278" t="s">
        <v>47781</v>
      </c>
      <c r="I9278" t="s">
        <v>17331</v>
      </c>
      <c r="J9278">
        <v>401</v>
      </c>
      <c r="K9278" t="s">
        <v>41</v>
      </c>
      <c r="L9278" t="s">
        <v>18619</v>
      </c>
      <c r="M9278">
        <v>163350</v>
      </c>
      <c r="N9278">
        <v>6870</v>
      </c>
      <c r="O9278">
        <v>618.29999999999995</v>
      </c>
      <c r="P9278">
        <v>618.29999999999995</v>
      </c>
      <c r="Q9278">
        <v>0</v>
      </c>
      <c r="R9278">
        <v>0</v>
      </c>
      <c r="S9278">
        <v>163350</v>
      </c>
      <c r="T9278">
        <v>618.29999999999995</v>
      </c>
      <c r="U9278">
        <v>0</v>
      </c>
    </row>
    <row r="9279" spans="1:21">
      <c r="A9279">
        <v>1.3</v>
      </c>
      <c r="C9279" t="s">
        <v>47782</v>
      </c>
      <c r="D9279" t="s">
        <v>47783</v>
      </c>
      <c r="F9279" t="s">
        <v>26695</v>
      </c>
      <c r="I9279" t="s">
        <v>15116</v>
      </c>
      <c r="J9279">
        <v>401</v>
      </c>
      <c r="K9279" t="s">
        <v>41</v>
      </c>
      <c r="L9279" t="s">
        <v>18241</v>
      </c>
      <c r="M9279">
        <v>3503686</v>
      </c>
      <c r="N9279">
        <v>2600</v>
      </c>
      <c r="O9279">
        <v>234</v>
      </c>
      <c r="P9279">
        <v>234</v>
      </c>
      <c r="Q9279">
        <v>0</v>
      </c>
      <c r="R9279">
        <v>0</v>
      </c>
      <c r="S9279">
        <v>3503686</v>
      </c>
      <c r="T9279">
        <v>234</v>
      </c>
      <c r="U9279">
        <v>0</v>
      </c>
    </row>
    <row r="9280" spans="1:21">
      <c r="A9280">
        <v>1.3</v>
      </c>
      <c r="C9280" t="s">
        <v>47784</v>
      </c>
      <c r="D9280" t="s">
        <v>47785</v>
      </c>
      <c r="F9280" t="s">
        <v>47786</v>
      </c>
      <c r="I9280" t="s">
        <v>17330</v>
      </c>
      <c r="J9280">
        <v>401</v>
      </c>
      <c r="K9280" t="s">
        <v>41</v>
      </c>
      <c r="L9280" t="s">
        <v>18619</v>
      </c>
      <c r="M9280">
        <v>249734</v>
      </c>
      <c r="N9280">
        <v>2600</v>
      </c>
      <c r="O9280">
        <v>234</v>
      </c>
      <c r="P9280">
        <v>234</v>
      </c>
      <c r="Q9280">
        <v>0</v>
      </c>
      <c r="R9280">
        <v>0</v>
      </c>
      <c r="S9280">
        <v>249734</v>
      </c>
      <c r="T9280">
        <v>234</v>
      </c>
      <c r="U9280">
        <v>0</v>
      </c>
    </row>
    <row r="9281" spans="1:21">
      <c r="A9281">
        <v>1.3</v>
      </c>
      <c r="C9281" t="s">
        <v>47787</v>
      </c>
      <c r="D9281" t="s">
        <v>47788</v>
      </c>
      <c r="F9281" t="s">
        <v>17718</v>
      </c>
      <c r="I9281" t="s">
        <v>15115</v>
      </c>
      <c r="J9281">
        <v>401</v>
      </c>
      <c r="K9281" t="s">
        <v>41</v>
      </c>
      <c r="L9281" t="s">
        <v>18241</v>
      </c>
      <c r="M9281">
        <v>226680</v>
      </c>
      <c r="N9281">
        <v>2600</v>
      </c>
      <c r="O9281">
        <v>234</v>
      </c>
      <c r="P9281">
        <v>234</v>
      </c>
      <c r="Q9281">
        <v>0</v>
      </c>
      <c r="R9281">
        <v>0</v>
      </c>
      <c r="S9281">
        <v>226680</v>
      </c>
      <c r="T9281">
        <v>234</v>
      </c>
      <c r="U9281">
        <v>0</v>
      </c>
    </row>
    <row r="9282" spans="1:21">
      <c r="A9282">
        <v>1.3</v>
      </c>
      <c r="C9282" t="s">
        <v>47789</v>
      </c>
      <c r="D9282" t="s">
        <v>47790</v>
      </c>
      <c r="F9282" t="s">
        <v>47791</v>
      </c>
      <c r="I9282" t="s">
        <v>15114</v>
      </c>
      <c r="J9282">
        <v>401</v>
      </c>
      <c r="K9282" t="s">
        <v>41</v>
      </c>
      <c r="L9282" t="s">
        <v>18241</v>
      </c>
      <c r="M9282">
        <v>554970</v>
      </c>
      <c r="N9282">
        <v>11140</v>
      </c>
      <c r="O9282">
        <v>1002.6</v>
      </c>
      <c r="P9282">
        <v>1002.6</v>
      </c>
      <c r="Q9282">
        <v>0</v>
      </c>
      <c r="R9282">
        <v>0</v>
      </c>
      <c r="S9282">
        <v>554970</v>
      </c>
      <c r="T9282">
        <v>1002.5999999999999</v>
      </c>
      <c r="U9282">
        <v>0</v>
      </c>
    </row>
    <row r="9283" spans="1:21">
      <c r="A9283">
        <v>1.3</v>
      </c>
      <c r="C9283" t="s">
        <v>47792</v>
      </c>
      <c r="D9283" t="s">
        <v>47793</v>
      </c>
      <c r="F9283" t="s">
        <v>47794</v>
      </c>
      <c r="I9283" t="s">
        <v>5865</v>
      </c>
      <c r="J9283">
        <v>401</v>
      </c>
      <c r="K9283" t="s">
        <v>41</v>
      </c>
      <c r="L9283" t="s">
        <v>17635</v>
      </c>
      <c r="M9283">
        <v>-4834330</v>
      </c>
      <c r="N9283">
        <v>3000</v>
      </c>
      <c r="O9283">
        <v>270</v>
      </c>
      <c r="P9283">
        <v>270</v>
      </c>
      <c r="Q9283">
        <v>0</v>
      </c>
      <c r="R9283">
        <v>0</v>
      </c>
      <c r="S9283">
        <v>-4834330</v>
      </c>
      <c r="T9283">
        <v>270</v>
      </c>
      <c r="U9283">
        <v>0</v>
      </c>
    </row>
    <row r="9284" spans="1:21">
      <c r="A9284">
        <v>1.3</v>
      </c>
      <c r="C9284" t="s">
        <v>47795</v>
      </c>
      <c r="D9284" t="s">
        <v>47796</v>
      </c>
      <c r="F9284" t="s">
        <v>17718</v>
      </c>
      <c r="I9284" t="s">
        <v>15113</v>
      </c>
      <c r="J9284">
        <v>401</v>
      </c>
      <c r="K9284" t="s">
        <v>41</v>
      </c>
      <c r="L9284" t="s">
        <v>18241</v>
      </c>
      <c r="M9284">
        <v>759235</v>
      </c>
      <c r="N9284">
        <v>2600</v>
      </c>
      <c r="O9284">
        <v>234</v>
      </c>
      <c r="P9284">
        <v>234</v>
      </c>
      <c r="Q9284">
        <v>0</v>
      </c>
      <c r="R9284">
        <v>0</v>
      </c>
      <c r="S9284">
        <v>759235</v>
      </c>
      <c r="T9284">
        <v>234</v>
      </c>
      <c r="U9284">
        <v>0</v>
      </c>
    </row>
    <row r="9285" spans="1:21">
      <c r="A9285">
        <v>1.3</v>
      </c>
      <c r="C9285" t="s">
        <v>47797</v>
      </c>
      <c r="D9285" t="s">
        <v>47798</v>
      </c>
      <c r="F9285" t="s">
        <v>47281</v>
      </c>
      <c r="I9285" t="s">
        <v>9503</v>
      </c>
      <c r="J9285">
        <v>401</v>
      </c>
      <c r="K9285" t="s">
        <v>41</v>
      </c>
      <c r="L9285" t="s">
        <v>17595</v>
      </c>
      <c r="M9285">
        <v>1025499</v>
      </c>
      <c r="N9285">
        <v>5600</v>
      </c>
      <c r="O9285">
        <v>504</v>
      </c>
      <c r="P9285">
        <v>504</v>
      </c>
      <c r="Q9285">
        <v>0</v>
      </c>
      <c r="R9285">
        <v>0</v>
      </c>
      <c r="S9285">
        <v>1025499</v>
      </c>
      <c r="T9285">
        <v>504</v>
      </c>
      <c r="U9285">
        <v>0</v>
      </c>
    </row>
    <row r="9286" spans="1:21">
      <c r="A9286">
        <v>1.3</v>
      </c>
      <c r="C9286" t="s">
        <v>47799</v>
      </c>
      <c r="D9286" t="s">
        <v>47800</v>
      </c>
      <c r="F9286" t="s">
        <v>17718</v>
      </c>
      <c r="I9286" t="s">
        <v>3716</v>
      </c>
      <c r="J9286">
        <v>401</v>
      </c>
      <c r="K9286" t="s">
        <v>41</v>
      </c>
      <c r="L9286" t="s">
        <v>17612</v>
      </c>
      <c r="M9286">
        <v>325943</v>
      </c>
      <c r="N9286">
        <v>2600</v>
      </c>
      <c r="O9286">
        <v>234</v>
      </c>
      <c r="P9286">
        <v>234</v>
      </c>
      <c r="Q9286">
        <v>0</v>
      </c>
      <c r="R9286">
        <v>0</v>
      </c>
      <c r="S9286">
        <v>325943</v>
      </c>
      <c r="T9286">
        <v>234</v>
      </c>
      <c r="U9286">
        <v>0</v>
      </c>
    </row>
    <row r="9287" spans="1:21">
      <c r="A9287">
        <v>1.3</v>
      </c>
      <c r="C9287" t="s">
        <v>47801</v>
      </c>
      <c r="D9287" t="s">
        <v>47802</v>
      </c>
      <c r="F9287" t="s">
        <v>47803</v>
      </c>
      <c r="I9287" t="s">
        <v>9502</v>
      </c>
      <c r="J9287">
        <v>401</v>
      </c>
      <c r="K9287" t="s">
        <v>41</v>
      </c>
      <c r="L9287" t="s">
        <v>17595</v>
      </c>
      <c r="M9287">
        <v>311207</v>
      </c>
      <c r="N9287">
        <v>2600</v>
      </c>
      <c r="O9287">
        <v>234</v>
      </c>
      <c r="P9287">
        <v>234</v>
      </c>
      <c r="Q9287">
        <v>0</v>
      </c>
      <c r="R9287">
        <v>0</v>
      </c>
      <c r="S9287">
        <v>311207</v>
      </c>
      <c r="T9287">
        <v>234</v>
      </c>
      <c r="U9287">
        <v>0</v>
      </c>
    </row>
    <row r="9288" spans="1:21">
      <c r="A9288">
        <v>1.3</v>
      </c>
      <c r="C9288" t="s">
        <v>47804</v>
      </c>
      <c r="D9288" t="s">
        <v>47805</v>
      </c>
      <c r="F9288" t="s">
        <v>28643</v>
      </c>
      <c r="I9288" t="s">
        <v>17321</v>
      </c>
      <c r="J9288">
        <v>401</v>
      </c>
      <c r="K9288" t="s">
        <v>41</v>
      </c>
      <c r="L9288" t="s">
        <v>18619</v>
      </c>
      <c r="M9288">
        <v>583267</v>
      </c>
      <c r="N9288">
        <v>2600</v>
      </c>
      <c r="O9288">
        <v>234</v>
      </c>
      <c r="P9288">
        <v>234</v>
      </c>
      <c r="Q9288">
        <v>0</v>
      </c>
      <c r="R9288">
        <v>0</v>
      </c>
      <c r="S9288">
        <v>583267</v>
      </c>
      <c r="T9288">
        <v>234</v>
      </c>
      <c r="U9288">
        <v>0</v>
      </c>
    </row>
    <row r="9289" spans="1:21">
      <c r="A9289">
        <v>1.3</v>
      </c>
      <c r="C9289" t="s">
        <v>47806</v>
      </c>
      <c r="D9289" t="s">
        <v>47807</v>
      </c>
      <c r="F9289" t="s">
        <v>17718</v>
      </c>
      <c r="I9289" t="s">
        <v>17316</v>
      </c>
      <c r="J9289">
        <v>401</v>
      </c>
      <c r="K9289" t="s">
        <v>41</v>
      </c>
      <c r="L9289" t="s">
        <v>18619</v>
      </c>
      <c r="M9289">
        <v>205981</v>
      </c>
      <c r="N9289">
        <v>2600</v>
      </c>
      <c r="O9289">
        <v>234</v>
      </c>
      <c r="P9289">
        <v>234</v>
      </c>
      <c r="Q9289">
        <v>0</v>
      </c>
      <c r="R9289">
        <v>0</v>
      </c>
      <c r="S9289">
        <v>205981</v>
      </c>
      <c r="T9289">
        <v>234</v>
      </c>
      <c r="U9289">
        <v>0</v>
      </c>
    </row>
    <row r="9290" spans="1:21">
      <c r="A9290">
        <v>1.3</v>
      </c>
      <c r="C9290" t="s">
        <v>47808</v>
      </c>
      <c r="D9290" t="s">
        <v>47809</v>
      </c>
      <c r="F9290" t="s">
        <v>22363</v>
      </c>
      <c r="I9290" t="s">
        <v>17315</v>
      </c>
      <c r="J9290">
        <v>401</v>
      </c>
      <c r="K9290" t="s">
        <v>41</v>
      </c>
      <c r="L9290" t="s">
        <v>18619</v>
      </c>
      <c r="M9290">
        <v>870174</v>
      </c>
      <c r="N9290">
        <v>2600</v>
      </c>
      <c r="O9290">
        <v>234</v>
      </c>
      <c r="P9290">
        <v>234</v>
      </c>
      <c r="Q9290">
        <v>0</v>
      </c>
      <c r="R9290">
        <v>0</v>
      </c>
      <c r="S9290">
        <v>870174</v>
      </c>
      <c r="T9290">
        <v>234</v>
      </c>
      <c r="U9290">
        <v>0</v>
      </c>
    </row>
    <row r="9291" spans="1:21">
      <c r="A9291">
        <v>1.3</v>
      </c>
      <c r="C9291" t="s">
        <v>47810</v>
      </c>
      <c r="D9291" t="s">
        <v>47811</v>
      </c>
      <c r="F9291" t="s">
        <v>47452</v>
      </c>
      <c r="I9291" t="s">
        <v>15112</v>
      </c>
      <c r="J9291">
        <v>401</v>
      </c>
      <c r="K9291" t="s">
        <v>41</v>
      </c>
      <c r="L9291" t="s">
        <v>18241</v>
      </c>
      <c r="M9291">
        <v>114701</v>
      </c>
      <c r="N9291">
        <v>2600</v>
      </c>
      <c r="O9291">
        <v>234</v>
      </c>
      <c r="P9291">
        <v>234</v>
      </c>
      <c r="Q9291">
        <v>0</v>
      </c>
      <c r="R9291">
        <v>0</v>
      </c>
      <c r="S9291">
        <v>114701</v>
      </c>
      <c r="T9291">
        <v>234</v>
      </c>
      <c r="U9291">
        <v>0</v>
      </c>
    </row>
    <row r="9292" spans="1:21">
      <c r="A9292">
        <v>1.3</v>
      </c>
      <c r="C9292" t="s">
        <v>47812</v>
      </c>
      <c r="D9292" t="s">
        <v>47813</v>
      </c>
      <c r="F9292" t="s">
        <v>47814</v>
      </c>
      <c r="I9292" t="s">
        <v>17308</v>
      </c>
      <c r="J9292">
        <v>401</v>
      </c>
      <c r="K9292" t="s">
        <v>41</v>
      </c>
      <c r="L9292" t="s">
        <v>18619</v>
      </c>
      <c r="M9292">
        <v>779866</v>
      </c>
      <c r="N9292">
        <v>2600</v>
      </c>
      <c r="O9292">
        <v>234</v>
      </c>
      <c r="P9292">
        <v>234</v>
      </c>
      <c r="Q9292">
        <v>0</v>
      </c>
      <c r="R9292">
        <v>0</v>
      </c>
      <c r="S9292">
        <v>779866</v>
      </c>
      <c r="T9292">
        <v>234</v>
      </c>
      <c r="U9292">
        <v>0</v>
      </c>
    </row>
    <row r="9293" spans="1:21">
      <c r="A9293">
        <v>1.3</v>
      </c>
      <c r="C9293" t="s">
        <v>47815</v>
      </c>
      <c r="D9293" t="s">
        <v>47816</v>
      </c>
      <c r="F9293" t="s">
        <v>17606</v>
      </c>
      <c r="I9293" t="s">
        <v>17307</v>
      </c>
      <c r="J9293">
        <v>401</v>
      </c>
      <c r="K9293" t="s">
        <v>41</v>
      </c>
      <c r="L9293" t="s">
        <v>18619</v>
      </c>
      <c r="M9293">
        <v>110140</v>
      </c>
      <c r="N9293">
        <v>2600</v>
      </c>
      <c r="O9293">
        <v>234</v>
      </c>
      <c r="P9293">
        <v>234</v>
      </c>
      <c r="Q9293">
        <v>0</v>
      </c>
      <c r="R9293">
        <v>0</v>
      </c>
      <c r="S9293">
        <v>110140</v>
      </c>
      <c r="T9293">
        <v>234</v>
      </c>
      <c r="U9293">
        <v>0</v>
      </c>
    </row>
    <row r="9294" spans="1:21">
      <c r="A9294">
        <v>1.3</v>
      </c>
      <c r="C9294" t="s">
        <v>47817</v>
      </c>
      <c r="D9294" t="s">
        <v>47818</v>
      </c>
      <c r="F9294" t="s">
        <v>47819</v>
      </c>
      <c r="I9294" t="s">
        <v>17306</v>
      </c>
      <c r="J9294">
        <v>401</v>
      </c>
      <c r="K9294" t="s">
        <v>41</v>
      </c>
      <c r="L9294" t="s">
        <v>18619</v>
      </c>
      <c r="M9294">
        <v>370567</v>
      </c>
      <c r="N9294">
        <v>2600</v>
      </c>
      <c r="O9294">
        <v>234</v>
      </c>
      <c r="P9294">
        <v>234</v>
      </c>
      <c r="Q9294">
        <v>0</v>
      </c>
      <c r="R9294">
        <v>0</v>
      </c>
      <c r="S9294">
        <v>370567</v>
      </c>
      <c r="T9294">
        <v>234</v>
      </c>
      <c r="U9294">
        <v>0</v>
      </c>
    </row>
    <row r="9295" spans="1:21">
      <c r="A9295">
        <v>1.3</v>
      </c>
      <c r="C9295" t="s">
        <v>47820</v>
      </c>
      <c r="D9295" t="s">
        <v>47821</v>
      </c>
      <c r="F9295" t="s">
        <v>17718</v>
      </c>
      <c r="I9295" t="s">
        <v>15108</v>
      </c>
      <c r="J9295">
        <v>401</v>
      </c>
      <c r="K9295" t="s">
        <v>41</v>
      </c>
      <c r="L9295" t="s">
        <v>18241</v>
      </c>
      <c r="M9295">
        <v>192990</v>
      </c>
      <c r="N9295">
        <v>2600</v>
      </c>
      <c r="O9295">
        <v>234</v>
      </c>
      <c r="P9295">
        <v>234</v>
      </c>
      <c r="Q9295">
        <v>0</v>
      </c>
      <c r="R9295">
        <v>0</v>
      </c>
      <c r="S9295">
        <v>192990</v>
      </c>
      <c r="T9295">
        <v>234</v>
      </c>
      <c r="U9295">
        <v>0</v>
      </c>
    </row>
    <row r="9296" spans="1:21">
      <c r="A9296">
        <v>1.3</v>
      </c>
      <c r="C9296" t="s">
        <v>47822</v>
      </c>
      <c r="D9296" t="s">
        <v>47823</v>
      </c>
      <c r="F9296" t="s">
        <v>17718</v>
      </c>
      <c r="I9296" t="s">
        <v>17305</v>
      </c>
      <c r="J9296">
        <v>401</v>
      </c>
      <c r="K9296" t="s">
        <v>41</v>
      </c>
      <c r="L9296" t="s">
        <v>18619</v>
      </c>
      <c r="M9296">
        <v>519411</v>
      </c>
      <c r="N9296">
        <v>2600</v>
      </c>
      <c r="O9296">
        <v>234</v>
      </c>
      <c r="P9296">
        <v>234</v>
      </c>
      <c r="Q9296">
        <v>0</v>
      </c>
      <c r="R9296">
        <v>0</v>
      </c>
      <c r="S9296">
        <v>519411</v>
      </c>
      <c r="T9296">
        <v>234</v>
      </c>
      <c r="U9296">
        <v>0</v>
      </c>
    </row>
    <row r="9297" spans="1:21">
      <c r="A9297">
        <v>1.3</v>
      </c>
      <c r="C9297" t="s">
        <v>47824</v>
      </c>
      <c r="D9297" t="s">
        <v>32297</v>
      </c>
      <c r="F9297" t="s">
        <v>28643</v>
      </c>
      <c r="I9297" t="s">
        <v>15107</v>
      </c>
      <c r="J9297">
        <v>401</v>
      </c>
      <c r="K9297" t="s">
        <v>41</v>
      </c>
      <c r="L9297" t="s">
        <v>18241</v>
      </c>
      <c r="M9297">
        <v>281202</v>
      </c>
      <c r="N9297">
        <v>2600</v>
      </c>
      <c r="O9297">
        <v>234</v>
      </c>
      <c r="P9297">
        <v>234</v>
      </c>
      <c r="Q9297">
        <v>0</v>
      </c>
      <c r="R9297">
        <v>0</v>
      </c>
      <c r="S9297">
        <v>281202</v>
      </c>
      <c r="T9297">
        <v>234</v>
      </c>
      <c r="U9297">
        <v>0</v>
      </c>
    </row>
    <row r="9298" spans="1:21">
      <c r="A9298">
        <v>1.3</v>
      </c>
      <c r="C9298" t="s">
        <v>47825</v>
      </c>
      <c r="D9298" t="s">
        <v>47826</v>
      </c>
      <c r="F9298" t="s">
        <v>17718</v>
      </c>
      <c r="I9298" t="s">
        <v>15106</v>
      </c>
      <c r="J9298">
        <v>401</v>
      </c>
      <c r="K9298" t="s">
        <v>41</v>
      </c>
      <c r="L9298" t="s">
        <v>18241</v>
      </c>
      <c r="M9298">
        <v>262933</v>
      </c>
      <c r="N9298">
        <v>2600</v>
      </c>
      <c r="O9298">
        <v>234</v>
      </c>
      <c r="P9298">
        <v>234</v>
      </c>
      <c r="Q9298">
        <v>0</v>
      </c>
      <c r="R9298">
        <v>0</v>
      </c>
      <c r="S9298">
        <v>262933</v>
      </c>
      <c r="T9298">
        <v>234</v>
      </c>
      <c r="U9298">
        <v>0</v>
      </c>
    </row>
    <row r="9299" spans="1:21">
      <c r="A9299">
        <v>1.3</v>
      </c>
      <c r="C9299" t="s">
        <v>47827</v>
      </c>
      <c r="D9299" t="s">
        <v>47828</v>
      </c>
      <c r="F9299" t="s">
        <v>17718</v>
      </c>
      <c r="I9299" t="s">
        <v>17304</v>
      </c>
      <c r="J9299">
        <v>401</v>
      </c>
      <c r="K9299" t="s">
        <v>41</v>
      </c>
      <c r="L9299" t="s">
        <v>18619</v>
      </c>
      <c r="M9299">
        <v>86072</v>
      </c>
      <c r="N9299">
        <v>2600</v>
      </c>
      <c r="O9299">
        <v>234</v>
      </c>
      <c r="P9299">
        <v>234</v>
      </c>
      <c r="Q9299">
        <v>0</v>
      </c>
      <c r="R9299">
        <v>0</v>
      </c>
      <c r="S9299">
        <v>86072</v>
      </c>
      <c r="T9299">
        <v>234</v>
      </c>
      <c r="U9299">
        <v>0</v>
      </c>
    </row>
    <row r="9300" spans="1:21">
      <c r="A9300">
        <v>1.3</v>
      </c>
      <c r="C9300" t="s">
        <v>47829</v>
      </c>
      <c r="D9300" t="s">
        <v>47830</v>
      </c>
      <c r="F9300" t="s">
        <v>47831</v>
      </c>
      <c r="I9300" t="s">
        <v>17303</v>
      </c>
      <c r="J9300">
        <v>401</v>
      </c>
      <c r="K9300" t="s">
        <v>41</v>
      </c>
      <c r="L9300" t="s">
        <v>18619</v>
      </c>
      <c r="M9300">
        <v>255776</v>
      </c>
      <c r="N9300">
        <v>2600</v>
      </c>
      <c r="O9300">
        <v>234</v>
      </c>
      <c r="P9300">
        <v>234</v>
      </c>
      <c r="Q9300">
        <v>0</v>
      </c>
      <c r="R9300">
        <v>0</v>
      </c>
      <c r="S9300">
        <v>255776</v>
      </c>
      <c r="T9300">
        <v>234</v>
      </c>
      <c r="U9300">
        <v>0</v>
      </c>
    </row>
    <row r="9301" spans="1:21">
      <c r="A9301">
        <v>1.3</v>
      </c>
      <c r="C9301" t="s">
        <v>47832</v>
      </c>
      <c r="D9301" t="s">
        <v>20803</v>
      </c>
      <c r="F9301" t="s">
        <v>20804</v>
      </c>
      <c r="I9301" t="s">
        <v>3715</v>
      </c>
      <c r="J9301">
        <v>401</v>
      </c>
      <c r="K9301" t="s">
        <v>41</v>
      </c>
      <c r="L9301" t="s">
        <v>17612</v>
      </c>
      <c r="M9301">
        <v>3426145</v>
      </c>
      <c r="N9301">
        <v>3000</v>
      </c>
      <c r="O9301">
        <v>270</v>
      </c>
      <c r="P9301">
        <v>270</v>
      </c>
      <c r="Q9301">
        <v>0</v>
      </c>
      <c r="R9301">
        <v>0</v>
      </c>
      <c r="S9301">
        <v>3426145</v>
      </c>
      <c r="T9301">
        <v>270</v>
      </c>
      <c r="U9301">
        <v>0</v>
      </c>
    </row>
    <row r="9302" spans="1:21">
      <c r="A9302">
        <v>1.3</v>
      </c>
      <c r="C9302" t="s">
        <v>47833</v>
      </c>
      <c r="D9302" t="s">
        <v>47834</v>
      </c>
      <c r="F9302" t="s">
        <v>47835</v>
      </c>
      <c r="I9302" t="s">
        <v>9500</v>
      </c>
      <c r="J9302">
        <v>401</v>
      </c>
      <c r="K9302" t="s">
        <v>41</v>
      </c>
      <c r="L9302" t="s">
        <v>17595</v>
      </c>
      <c r="M9302">
        <v>149771</v>
      </c>
      <c r="N9302">
        <v>2600</v>
      </c>
      <c r="O9302">
        <v>234</v>
      </c>
      <c r="P9302">
        <v>234</v>
      </c>
      <c r="Q9302">
        <v>0</v>
      </c>
      <c r="R9302">
        <v>0</v>
      </c>
      <c r="S9302">
        <v>149771</v>
      </c>
      <c r="T9302">
        <v>234</v>
      </c>
      <c r="U9302">
        <v>0</v>
      </c>
    </row>
    <row r="9303" spans="1:21">
      <c r="A9303">
        <v>1.3</v>
      </c>
      <c r="C9303" t="s">
        <v>47836</v>
      </c>
      <c r="D9303" t="s">
        <v>47837</v>
      </c>
      <c r="F9303" t="s">
        <v>17718</v>
      </c>
      <c r="I9303" t="s">
        <v>5857</v>
      </c>
      <c r="J9303">
        <v>401</v>
      </c>
      <c r="K9303" t="s">
        <v>41</v>
      </c>
      <c r="L9303" t="s">
        <v>17635</v>
      </c>
      <c r="M9303">
        <v>489878</v>
      </c>
      <c r="N9303">
        <v>2600</v>
      </c>
      <c r="O9303">
        <v>234</v>
      </c>
      <c r="P9303">
        <v>234</v>
      </c>
      <c r="Q9303">
        <v>0</v>
      </c>
      <c r="R9303">
        <v>0</v>
      </c>
      <c r="S9303">
        <v>489878</v>
      </c>
      <c r="T9303">
        <v>234</v>
      </c>
      <c r="U9303">
        <v>0</v>
      </c>
    </row>
    <row r="9304" spans="1:21">
      <c r="A9304">
        <v>1.3</v>
      </c>
      <c r="C9304" t="s">
        <v>47838</v>
      </c>
      <c r="D9304" t="s">
        <v>47839</v>
      </c>
      <c r="F9304" t="s">
        <v>47840</v>
      </c>
      <c r="I9304" t="s">
        <v>17300</v>
      </c>
      <c r="J9304">
        <v>401</v>
      </c>
      <c r="K9304" t="s">
        <v>41</v>
      </c>
      <c r="L9304" t="s">
        <v>18619</v>
      </c>
      <c r="M9304">
        <v>416261</v>
      </c>
      <c r="N9304">
        <v>2600</v>
      </c>
      <c r="O9304">
        <v>234</v>
      </c>
      <c r="P9304">
        <v>234</v>
      </c>
      <c r="Q9304">
        <v>0</v>
      </c>
      <c r="R9304">
        <v>0</v>
      </c>
      <c r="S9304">
        <v>416261</v>
      </c>
      <c r="T9304">
        <v>234</v>
      </c>
      <c r="U9304">
        <v>0</v>
      </c>
    </row>
    <row r="9305" spans="1:21">
      <c r="A9305">
        <v>1.3</v>
      </c>
      <c r="C9305" t="s">
        <v>47841</v>
      </c>
      <c r="D9305" t="s">
        <v>47813</v>
      </c>
      <c r="F9305" t="s">
        <v>47814</v>
      </c>
      <c r="I9305" t="s">
        <v>17299</v>
      </c>
      <c r="J9305">
        <v>401</v>
      </c>
      <c r="K9305" t="s">
        <v>41</v>
      </c>
      <c r="L9305" t="s">
        <v>18619</v>
      </c>
      <c r="M9305">
        <v>243266</v>
      </c>
      <c r="N9305">
        <v>2600</v>
      </c>
      <c r="O9305">
        <v>234</v>
      </c>
      <c r="P9305">
        <v>234</v>
      </c>
      <c r="Q9305">
        <v>0</v>
      </c>
      <c r="R9305">
        <v>0</v>
      </c>
      <c r="S9305">
        <v>243266</v>
      </c>
      <c r="T9305">
        <v>234</v>
      </c>
      <c r="U9305">
        <v>0</v>
      </c>
    </row>
    <row r="9306" spans="1:21">
      <c r="A9306">
        <v>1.3</v>
      </c>
      <c r="C9306" t="s">
        <v>47842</v>
      </c>
      <c r="D9306" t="s">
        <v>47843</v>
      </c>
      <c r="F9306" t="s">
        <v>47844</v>
      </c>
      <c r="I9306" t="s">
        <v>17298</v>
      </c>
      <c r="J9306">
        <v>401</v>
      </c>
      <c r="K9306" t="s">
        <v>41</v>
      </c>
      <c r="L9306" t="s">
        <v>18619</v>
      </c>
      <c r="M9306">
        <v>571503</v>
      </c>
      <c r="N9306">
        <v>2600</v>
      </c>
      <c r="O9306">
        <v>234</v>
      </c>
      <c r="P9306">
        <v>234</v>
      </c>
      <c r="Q9306">
        <v>0</v>
      </c>
      <c r="R9306">
        <v>0</v>
      </c>
      <c r="S9306">
        <v>571503</v>
      </c>
      <c r="T9306">
        <v>234</v>
      </c>
      <c r="U9306">
        <v>0</v>
      </c>
    </row>
    <row r="9307" spans="1:21">
      <c r="A9307">
        <v>1.3</v>
      </c>
      <c r="C9307" t="s">
        <v>47845</v>
      </c>
      <c r="D9307" t="s">
        <v>47846</v>
      </c>
      <c r="F9307" t="s">
        <v>17718</v>
      </c>
      <c r="I9307" t="s">
        <v>17297</v>
      </c>
      <c r="J9307">
        <v>401</v>
      </c>
      <c r="K9307" t="s">
        <v>41</v>
      </c>
      <c r="L9307" t="s">
        <v>18619</v>
      </c>
      <c r="M9307">
        <v>211562</v>
      </c>
      <c r="N9307">
        <v>2600</v>
      </c>
      <c r="O9307">
        <v>234</v>
      </c>
      <c r="P9307">
        <v>234</v>
      </c>
      <c r="Q9307">
        <v>0</v>
      </c>
      <c r="R9307">
        <v>0</v>
      </c>
      <c r="S9307">
        <v>211562</v>
      </c>
      <c r="T9307">
        <v>234</v>
      </c>
      <c r="U9307">
        <v>0</v>
      </c>
    </row>
    <row r="9308" spans="1:21">
      <c r="A9308">
        <v>1.3</v>
      </c>
      <c r="C9308" t="s">
        <v>47847</v>
      </c>
      <c r="D9308" t="s">
        <v>47306</v>
      </c>
      <c r="F9308" t="s">
        <v>47307</v>
      </c>
      <c r="I9308" t="s">
        <v>3714</v>
      </c>
      <c r="J9308">
        <v>401</v>
      </c>
      <c r="K9308" t="s">
        <v>41</v>
      </c>
      <c r="L9308" t="s">
        <v>17612</v>
      </c>
      <c r="M9308">
        <v>208147</v>
      </c>
      <c r="N9308">
        <v>2600</v>
      </c>
      <c r="O9308">
        <v>234</v>
      </c>
      <c r="P9308">
        <v>234</v>
      </c>
      <c r="Q9308">
        <v>0</v>
      </c>
      <c r="R9308">
        <v>0</v>
      </c>
      <c r="S9308">
        <v>208147</v>
      </c>
      <c r="T9308">
        <v>234</v>
      </c>
      <c r="U9308">
        <v>0</v>
      </c>
    </row>
    <row r="9309" spans="1:21">
      <c r="A9309">
        <v>1.3</v>
      </c>
      <c r="C9309" t="s">
        <v>47848</v>
      </c>
      <c r="D9309" t="s">
        <v>42614</v>
      </c>
      <c r="F9309" t="s">
        <v>17718</v>
      </c>
      <c r="I9309" t="s">
        <v>15102</v>
      </c>
      <c r="J9309">
        <v>401</v>
      </c>
      <c r="K9309" t="s">
        <v>41</v>
      </c>
      <c r="L9309" t="s">
        <v>18241</v>
      </c>
      <c r="M9309">
        <v>578671</v>
      </c>
      <c r="N9309">
        <v>6870</v>
      </c>
      <c r="O9309">
        <v>618.29999999999995</v>
      </c>
      <c r="P9309">
        <v>618.29999999999995</v>
      </c>
      <c r="Q9309">
        <v>0</v>
      </c>
      <c r="R9309">
        <v>0</v>
      </c>
      <c r="S9309">
        <v>578671</v>
      </c>
      <c r="T9309">
        <v>618.29999999999995</v>
      </c>
      <c r="U9309">
        <v>0</v>
      </c>
    </row>
    <row r="9310" spans="1:21">
      <c r="A9310">
        <v>1.3</v>
      </c>
      <c r="C9310" t="s">
        <v>47849</v>
      </c>
      <c r="D9310" t="s">
        <v>47850</v>
      </c>
      <c r="F9310" t="s">
        <v>47851</v>
      </c>
      <c r="I9310" t="s">
        <v>17293</v>
      </c>
      <c r="J9310">
        <v>401</v>
      </c>
      <c r="K9310" t="s">
        <v>41</v>
      </c>
      <c r="L9310" t="s">
        <v>18619</v>
      </c>
      <c r="M9310">
        <v>462646</v>
      </c>
      <c r="N9310">
        <v>2600</v>
      </c>
      <c r="O9310">
        <v>234</v>
      </c>
      <c r="P9310">
        <v>234</v>
      </c>
      <c r="Q9310">
        <v>0</v>
      </c>
      <c r="R9310">
        <v>0</v>
      </c>
      <c r="S9310">
        <v>462646</v>
      </c>
      <c r="T9310">
        <v>234</v>
      </c>
      <c r="U9310">
        <v>0</v>
      </c>
    </row>
    <row r="9311" spans="1:21">
      <c r="A9311">
        <v>1.3</v>
      </c>
      <c r="C9311" t="s">
        <v>47852</v>
      </c>
      <c r="D9311" t="s">
        <v>47853</v>
      </c>
      <c r="F9311" t="s">
        <v>17718</v>
      </c>
      <c r="I9311" t="s">
        <v>9499</v>
      </c>
      <c r="J9311">
        <v>401</v>
      </c>
      <c r="K9311" t="s">
        <v>41</v>
      </c>
      <c r="L9311" t="s">
        <v>17595</v>
      </c>
      <c r="M9311">
        <v>287478</v>
      </c>
      <c r="N9311">
        <v>2600</v>
      </c>
      <c r="O9311">
        <v>234</v>
      </c>
      <c r="P9311">
        <v>234</v>
      </c>
      <c r="Q9311">
        <v>0</v>
      </c>
      <c r="R9311">
        <v>0</v>
      </c>
      <c r="S9311">
        <v>287478</v>
      </c>
      <c r="T9311">
        <v>234</v>
      </c>
      <c r="U9311">
        <v>0</v>
      </c>
    </row>
    <row r="9312" spans="1:21">
      <c r="A9312">
        <v>1.3</v>
      </c>
      <c r="C9312" t="s">
        <v>47854</v>
      </c>
      <c r="D9312" t="s">
        <v>47855</v>
      </c>
      <c r="F9312" t="s">
        <v>17718</v>
      </c>
      <c r="I9312" t="s">
        <v>15101</v>
      </c>
      <c r="J9312">
        <v>401</v>
      </c>
      <c r="K9312" t="s">
        <v>41</v>
      </c>
      <c r="L9312" t="s">
        <v>18241</v>
      </c>
      <c r="M9312">
        <v>1440363</v>
      </c>
      <c r="N9312">
        <v>2600</v>
      </c>
      <c r="O9312">
        <v>234</v>
      </c>
      <c r="P9312">
        <v>234</v>
      </c>
      <c r="Q9312">
        <v>0</v>
      </c>
      <c r="R9312">
        <v>0</v>
      </c>
      <c r="S9312">
        <v>1440363</v>
      </c>
      <c r="T9312">
        <v>234</v>
      </c>
      <c r="U9312">
        <v>0</v>
      </c>
    </row>
    <row r="9313" spans="1:21">
      <c r="A9313">
        <v>1.3</v>
      </c>
      <c r="C9313" t="s">
        <v>47856</v>
      </c>
      <c r="D9313" t="s">
        <v>47857</v>
      </c>
      <c r="F9313" t="s">
        <v>38799</v>
      </c>
      <c r="I9313" t="s">
        <v>17289</v>
      </c>
      <c r="J9313">
        <v>401</v>
      </c>
      <c r="K9313" t="s">
        <v>41</v>
      </c>
      <c r="L9313" t="s">
        <v>18619</v>
      </c>
      <c r="M9313">
        <v>98906</v>
      </c>
      <c r="N9313">
        <v>2600</v>
      </c>
      <c r="O9313">
        <v>234</v>
      </c>
      <c r="P9313">
        <v>234</v>
      </c>
      <c r="Q9313">
        <v>0</v>
      </c>
      <c r="R9313">
        <v>0</v>
      </c>
      <c r="S9313">
        <v>98906</v>
      </c>
      <c r="T9313">
        <v>234</v>
      </c>
      <c r="U9313">
        <v>0</v>
      </c>
    </row>
    <row r="9314" spans="1:21">
      <c r="A9314">
        <v>1.3</v>
      </c>
      <c r="C9314" t="s">
        <v>47858</v>
      </c>
      <c r="D9314" t="s">
        <v>47859</v>
      </c>
      <c r="F9314" t="s">
        <v>47860</v>
      </c>
      <c r="I9314" t="s">
        <v>17285</v>
      </c>
      <c r="J9314">
        <v>401</v>
      </c>
      <c r="K9314" t="s">
        <v>41</v>
      </c>
      <c r="L9314" t="s">
        <v>18619</v>
      </c>
      <c r="M9314">
        <v>131229</v>
      </c>
      <c r="N9314">
        <v>2600</v>
      </c>
      <c r="O9314">
        <v>234</v>
      </c>
      <c r="P9314">
        <v>234</v>
      </c>
      <c r="Q9314">
        <v>0</v>
      </c>
      <c r="R9314">
        <v>0</v>
      </c>
      <c r="S9314">
        <v>131229</v>
      </c>
      <c r="T9314">
        <v>234</v>
      </c>
      <c r="U9314">
        <v>0</v>
      </c>
    </row>
    <row r="9315" spans="1:21">
      <c r="A9315">
        <v>1.3</v>
      </c>
      <c r="C9315" t="s">
        <v>47861</v>
      </c>
      <c r="D9315" t="s">
        <v>47862</v>
      </c>
      <c r="F9315" t="s">
        <v>28643</v>
      </c>
      <c r="I9315" t="s">
        <v>15100</v>
      </c>
      <c r="J9315">
        <v>401</v>
      </c>
      <c r="K9315" t="s">
        <v>41</v>
      </c>
      <c r="L9315" t="s">
        <v>18241</v>
      </c>
      <c r="M9315">
        <v>1211195</v>
      </c>
      <c r="N9315">
        <v>2600</v>
      </c>
      <c r="O9315">
        <v>234</v>
      </c>
      <c r="P9315">
        <v>234</v>
      </c>
      <c r="Q9315">
        <v>0</v>
      </c>
      <c r="R9315">
        <v>0</v>
      </c>
      <c r="S9315">
        <v>1211195</v>
      </c>
      <c r="T9315">
        <v>234</v>
      </c>
      <c r="U9315">
        <v>0</v>
      </c>
    </row>
    <row r="9316" spans="1:21">
      <c r="A9316">
        <v>1.3</v>
      </c>
      <c r="C9316" t="s">
        <v>47863</v>
      </c>
      <c r="D9316" t="s">
        <v>47864</v>
      </c>
      <c r="F9316" t="s">
        <v>47865</v>
      </c>
      <c r="I9316" t="s">
        <v>15098</v>
      </c>
      <c r="J9316">
        <v>401</v>
      </c>
      <c r="K9316" t="s">
        <v>41</v>
      </c>
      <c r="L9316" t="s">
        <v>18241</v>
      </c>
      <c r="M9316">
        <v>2448046</v>
      </c>
      <c r="N9316">
        <v>11140</v>
      </c>
      <c r="O9316">
        <v>1002.6</v>
      </c>
      <c r="P9316">
        <v>1002.6</v>
      </c>
      <c r="Q9316">
        <v>0</v>
      </c>
      <c r="R9316">
        <v>0</v>
      </c>
      <c r="S9316">
        <v>2448046</v>
      </c>
      <c r="T9316">
        <v>1002.5999999999999</v>
      </c>
      <c r="U9316">
        <v>0</v>
      </c>
    </row>
    <row r="9317" spans="1:21">
      <c r="A9317">
        <v>1.3</v>
      </c>
      <c r="C9317" t="s">
        <v>47866</v>
      </c>
      <c r="D9317" t="s">
        <v>47867</v>
      </c>
      <c r="F9317" t="s">
        <v>17718</v>
      </c>
      <c r="I9317" t="s">
        <v>15097</v>
      </c>
      <c r="J9317">
        <v>401</v>
      </c>
      <c r="K9317" t="s">
        <v>41</v>
      </c>
      <c r="L9317" t="s">
        <v>18241</v>
      </c>
      <c r="M9317">
        <v>1647332</v>
      </c>
      <c r="N9317">
        <v>11140</v>
      </c>
      <c r="O9317">
        <v>1002.6</v>
      </c>
      <c r="P9317">
        <v>1002.6</v>
      </c>
      <c r="Q9317">
        <v>0</v>
      </c>
      <c r="R9317">
        <v>0</v>
      </c>
      <c r="S9317">
        <v>1647332</v>
      </c>
      <c r="T9317">
        <v>1002.5999999999999</v>
      </c>
      <c r="U9317">
        <v>0</v>
      </c>
    </row>
    <row r="9318" spans="1:21">
      <c r="A9318">
        <v>1.3</v>
      </c>
      <c r="C9318" t="s">
        <v>47868</v>
      </c>
      <c r="D9318" t="s">
        <v>47869</v>
      </c>
      <c r="F9318" t="s">
        <v>17718</v>
      </c>
      <c r="I9318" t="s">
        <v>17283</v>
      </c>
      <c r="J9318">
        <v>401</v>
      </c>
      <c r="K9318" t="s">
        <v>41</v>
      </c>
      <c r="L9318" t="s">
        <v>18619</v>
      </c>
      <c r="M9318">
        <v>257815</v>
      </c>
      <c r="N9318">
        <v>2600</v>
      </c>
      <c r="O9318">
        <v>234</v>
      </c>
      <c r="P9318">
        <v>234</v>
      </c>
      <c r="Q9318">
        <v>0</v>
      </c>
      <c r="R9318">
        <v>0</v>
      </c>
      <c r="S9318">
        <v>257815</v>
      </c>
      <c r="T9318">
        <v>234</v>
      </c>
      <c r="U9318">
        <v>0</v>
      </c>
    </row>
    <row r="9319" spans="1:21">
      <c r="A9319">
        <v>1.3</v>
      </c>
      <c r="C9319" t="s">
        <v>47870</v>
      </c>
      <c r="D9319" t="s">
        <v>47871</v>
      </c>
      <c r="F9319" t="s">
        <v>47872</v>
      </c>
      <c r="I9319" t="s">
        <v>15096</v>
      </c>
      <c r="J9319">
        <v>401</v>
      </c>
      <c r="K9319" t="s">
        <v>41</v>
      </c>
      <c r="L9319" t="s">
        <v>18241</v>
      </c>
      <c r="M9319">
        <v>153885</v>
      </c>
      <c r="N9319">
        <v>2600</v>
      </c>
      <c r="O9319">
        <v>234</v>
      </c>
      <c r="P9319">
        <v>234</v>
      </c>
      <c r="Q9319">
        <v>0</v>
      </c>
      <c r="R9319">
        <v>0</v>
      </c>
      <c r="S9319">
        <v>153885</v>
      </c>
      <c r="T9319">
        <v>234</v>
      </c>
      <c r="U9319">
        <v>0</v>
      </c>
    </row>
    <row r="9320" spans="1:21">
      <c r="A9320">
        <v>1.3</v>
      </c>
      <c r="C9320" t="s">
        <v>47873</v>
      </c>
      <c r="D9320" t="s">
        <v>47874</v>
      </c>
      <c r="F9320" t="s">
        <v>47875</v>
      </c>
      <c r="I9320" t="s">
        <v>47876</v>
      </c>
      <c r="J9320">
        <v>401</v>
      </c>
      <c r="K9320" t="s">
        <v>41</v>
      </c>
      <c r="L9320" t="s">
        <v>18619</v>
      </c>
      <c r="M9320">
        <v>1525586</v>
      </c>
      <c r="N9320">
        <v>11140</v>
      </c>
      <c r="O9320">
        <v>1002.6</v>
      </c>
      <c r="P9320">
        <v>1002.6</v>
      </c>
      <c r="Q9320">
        <v>0</v>
      </c>
      <c r="R9320">
        <v>0</v>
      </c>
      <c r="S9320">
        <v>1525586</v>
      </c>
      <c r="T9320">
        <v>1002.5999999999999</v>
      </c>
      <c r="U9320">
        <v>0</v>
      </c>
    </row>
    <row r="9321" spans="1:21">
      <c r="A9321">
        <v>1.3</v>
      </c>
      <c r="C9321" t="s">
        <v>47877</v>
      </c>
      <c r="D9321" t="s">
        <v>47878</v>
      </c>
      <c r="F9321" t="s">
        <v>17718</v>
      </c>
      <c r="I9321" t="s">
        <v>17281</v>
      </c>
      <c r="J9321">
        <v>401</v>
      </c>
      <c r="K9321" t="s">
        <v>41</v>
      </c>
      <c r="L9321" t="s">
        <v>18619</v>
      </c>
      <c r="M9321">
        <v>301996</v>
      </c>
      <c r="N9321">
        <v>2600</v>
      </c>
      <c r="O9321">
        <v>234</v>
      </c>
      <c r="P9321">
        <v>234</v>
      </c>
      <c r="Q9321">
        <v>0</v>
      </c>
      <c r="R9321">
        <v>0</v>
      </c>
      <c r="S9321">
        <v>301996</v>
      </c>
      <c r="T9321">
        <v>234</v>
      </c>
      <c r="U9321">
        <v>0</v>
      </c>
    </row>
    <row r="9322" spans="1:21">
      <c r="A9322">
        <v>1.3</v>
      </c>
      <c r="C9322" t="s">
        <v>47879</v>
      </c>
      <c r="D9322" t="s">
        <v>47880</v>
      </c>
      <c r="F9322" t="s">
        <v>17718</v>
      </c>
      <c r="I9322" t="s">
        <v>17280</v>
      </c>
      <c r="J9322">
        <v>401</v>
      </c>
      <c r="K9322" t="s">
        <v>41</v>
      </c>
      <c r="L9322" t="s">
        <v>18619</v>
      </c>
      <c r="M9322">
        <v>448156</v>
      </c>
      <c r="N9322">
        <v>2600</v>
      </c>
      <c r="O9322">
        <v>234</v>
      </c>
      <c r="P9322">
        <v>234</v>
      </c>
      <c r="Q9322">
        <v>0</v>
      </c>
      <c r="R9322">
        <v>0</v>
      </c>
      <c r="S9322">
        <v>448156</v>
      </c>
      <c r="T9322">
        <v>234</v>
      </c>
      <c r="U9322">
        <v>0</v>
      </c>
    </row>
    <row r="9323" spans="1:21">
      <c r="A9323">
        <v>1.3</v>
      </c>
      <c r="C9323" t="s">
        <v>47881</v>
      </c>
      <c r="D9323" t="s">
        <v>47882</v>
      </c>
      <c r="F9323" t="s">
        <v>17718</v>
      </c>
      <c r="I9323" t="s">
        <v>17279</v>
      </c>
      <c r="J9323">
        <v>401</v>
      </c>
      <c r="K9323" t="s">
        <v>41</v>
      </c>
      <c r="L9323" t="s">
        <v>18619</v>
      </c>
      <c r="M9323">
        <v>113860</v>
      </c>
      <c r="N9323">
        <v>2600</v>
      </c>
      <c r="O9323">
        <v>234</v>
      </c>
      <c r="P9323">
        <v>234</v>
      </c>
      <c r="Q9323">
        <v>0</v>
      </c>
      <c r="R9323">
        <v>0</v>
      </c>
      <c r="S9323">
        <v>113860</v>
      </c>
      <c r="T9323">
        <v>234</v>
      </c>
      <c r="U9323">
        <v>0</v>
      </c>
    </row>
    <row r="9324" spans="1:21">
      <c r="A9324">
        <v>1.3</v>
      </c>
      <c r="C9324" t="s">
        <v>47883</v>
      </c>
      <c r="D9324" t="s">
        <v>47884</v>
      </c>
      <c r="F9324" t="s">
        <v>47885</v>
      </c>
      <c r="I9324" t="s">
        <v>17278</v>
      </c>
      <c r="J9324">
        <v>401</v>
      </c>
      <c r="K9324" t="s">
        <v>41</v>
      </c>
      <c r="L9324" t="s">
        <v>18619</v>
      </c>
      <c r="M9324">
        <v>1028330</v>
      </c>
      <c r="N9324">
        <v>2600</v>
      </c>
      <c r="O9324">
        <v>234</v>
      </c>
      <c r="P9324">
        <v>234</v>
      </c>
      <c r="Q9324">
        <v>0</v>
      </c>
      <c r="R9324">
        <v>0</v>
      </c>
      <c r="S9324">
        <v>1028330</v>
      </c>
      <c r="T9324">
        <v>234</v>
      </c>
      <c r="U9324">
        <v>0</v>
      </c>
    </row>
    <row r="9325" spans="1:21">
      <c r="A9325">
        <v>1.3</v>
      </c>
      <c r="C9325" t="s">
        <v>47886</v>
      </c>
      <c r="D9325" t="s">
        <v>19498</v>
      </c>
      <c r="F9325" t="s">
        <v>28643</v>
      </c>
      <c r="I9325" t="s">
        <v>9493</v>
      </c>
      <c r="J9325">
        <v>401</v>
      </c>
      <c r="K9325" t="s">
        <v>41</v>
      </c>
      <c r="L9325" t="s">
        <v>17595</v>
      </c>
      <c r="M9325">
        <v>3350688</v>
      </c>
      <c r="N9325">
        <v>6870</v>
      </c>
      <c r="O9325">
        <v>618.29999999999995</v>
      </c>
      <c r="P9325">
        <v>618.29999999999995</v>
      </c>
      <c r="Q9325">
        <v>0</v>
      </c>
      <c r="R9325">
        <v>0</v>
      </c>
      <c r="S9325">
        <v>3350688</v>
      </c>
      <c r="T9325">
        <v>618.29999999999995</v>
      </c>
      <c r="U9325">
        <v>0</v>
      </c>
    </row>
    <row r="9326" spans="1:21">
      <c r="A9326">
        <v>1.3</v>
      </c>
      <c r="C9326" t="s">
        <v>47887</v>
      </c>
      <c r="D9326" t="s">
        <v>47888</v>
      </c>
      <c r="F9326" t="s">
        <v>17718</v>
      </c>
      <c r="I9326" t="s">
        <v>17277</v>
      </c>
      <c r="J9326">
        <v>401</v>
      </c>
      <c r="K9326" t="s">
        <v>41</v>
      </c>
      <c r="L9326" t="s">
        <v>18619</v>
      </c>
      <c r="M9326">
        <v>830602</v>
      </c>
      <c r="N9326">
        <v>2600</v>
      </c>
      <c r="O9326">
        <v>234</v>
      </c>
      <c r="P9326">
        <v>234</v>
      </c>
      <c r="Q9326">
        <v>0</v>
      </c>
      <c r="R9326">
        <v>0</v>
      </c>
      <c r="S9326">
        <v>830602</v>
      </c>
      <c r="T9326">
        <v>234</v>
      </c>
      <c r="U9326">
        <v>0</v>
      </c>
    </row>
    <row r="9327" spans="1:21">
      <c r="A9327">
        <v>1.3</v>
      </c>
      <c r="C9327" t="s">
        <v>47889</v>
      </c>
      <c r="D9327" t="s">
        <v>47890</v>
      </c>
      <c r="F9327" t="s">
        <v>47891</v>
      </c>
      <c r="I9327" t="s">
        <v>15095</v>
      </c>
      <c r="J9327">
        <v>401</v>
      </c>
      <c r="K9327" t="s">
        <v>41</v>
      </c>
      <c r="L9327" t="s">
        <v>18241</v>
      </c>
      <c r="M9327">
        <v>218626</v>
      </c>
      <c r="N9327">
        <v>2600</v>
      </c>
      <c r="O9327">
        <v>234</v>
      </c>
      <c r="P9327">
        <v>234</v>
      </c>
      <c r="Q9327">
        <v>0</v>
      </c>
      <c r="R9327">
        <v>0</v>
      </c>
      <c r="S9327">
        <v>218626</v>
      </c>
      <c r="T9327">
        <v>234</v>
      </c>
      <c r="U9327">
        <v>0</v>
      </c>
    </row>
    <row r="9328" spans="1:21">
      <c r="A9328">
        <v>1.3</v>
      </c>
      <c r="C9328" t="s">
        <v>47892</v>
      </c>
      <c r="D9328" t="s">
        <v>47893</v>
      </c>
      <c r="F9328" t="s">
        <v>47894</v>
      </c>
      <c r="I9328" t="s">
        <v>15094</v>
      </c>
      <c r="J9328">
        <v>401</v>
      </c>
      <c r="K9328" t="s">
        <v>41</v>
      </c>
      <c r="L9328" t="s">
        <v>18241</v>
      </c>
      <c r="M9328">
        <v>287624</v>
      </c>
      <c r="N9328">
        <v>2600</v>
      </c>
      <c r="O9328">
        <v>234</v>
      </c>
      <c r="P9328">
        <v>234</v>
      </c>
      <c r="Q9328">
        <v>0</v>
      </c>
      <c r="R9328">
        <v>0</v>
      </c>
      <c r="S9328">
        <v>287624</v>
      </c>
      <c r="T9328">
        <v>234</v>
      </c>
      <c r="U9328">
        <v>0</v>
      </c>
    </row>
    <row r="9329" spans="1:21">
      <c r="A9329">
        <v>1.3</v>
      </c>
      <c r="C9329" t="s">
        <v>47895</v>
      </c>
      <c r="D9329" t="s">
        <v>47896</v>
      </c>
      <c r="F9329" t="s">
        <v>17718</v>
      </c>
      <c r="I9329" t="s">
        <v>15090</v>
      </c>
      <c r="J9329">
        <v>401</v>
      </c>
      <c r="K9329" t="s">
        <v>41</v>
      </c>
      <c r="L9329" t="s">
        <v>18241</v>
      </c>
      <c r="M9329">
        <v>7958638</v>
      </c>
      <c r="N9329">
        <v>2600</v>
      </c>
      <c r="O9329">
        <v>234</v>
      </c>
      <c r="P9329">
        <v>234</v>
      </c>
      <c r="Q9329">
        <v>0</v>
      </c>
      <c r="R9329">
        <v>0</v>
      </c>
      <c r="S9329">
        <v>7958638</v>
      </c>
      <c r="T9329">
        <v>234</v>
      </c>
      <c r="U9329">
        <v>0</v>
      </c>
    </row>
    <row r="9330" spans="1:21">
      <c r="A9330">
        <v>1.3</v>
      </c>
      <c r="C9330" t="s">
        <v>47897</v>
      </c>
      <c r="D9330" t="s">
        <v>47898</v>
      </c>
      <c r="F9330" t="s">
        <v>17718</v>
      </c>
      <c r="I9330" t="s">
        <v>15089</v>
      </c>
      <c r="J9330">
        <v>401</v>
      </c>
      <c r="K9330" t="s">
        <v>41</v>
      </c>
      <c r="L9330" t="s">
        <v>18241</v>
      </c>
      <c r="M9330">
        <v>92196</v>
      </c>
      <c r="N9330">
        <v>2600</v>
      </c>
      <c r="O9330">
        <v>234</v>
      </c>
      <c r="P9330">
        <v>234</v>
      </c>
      <c r="Q9330">
        <v>0</v>
      </c>
      <c r="R9330">
        <v>0</v>
      </c>
      <c r="S9330">
        <v>92196</v>
      </c>
      <c r="T9330">
        <v>234</v>
      </c>
      <c r="U9330">
        <v>0</v>
      </c>
    </row>
    <row r="9331" spans="1:21">
      <c r="A9331">
        <v>1.3</v>
      </c>
      <c r="C9331" t="s">
        <v>47899</v>
      </c>
      <c r="D9331" t="s">
        <v>47900</v>
      </c>
      <c r="F9331" t="s">
        <v>47901</v>
      </c>
      <c r="I9331" t="s">
        <v>15088</v>
      </c>
      <c r="J9331">
        <v>401</v>
      </c>
      <c r="K9331" t="s">
        <v>41</v>
      </c>
      <c r="L9331" t="s">
        <v>18241</v>
      </c>
      <c r="M9331">
        <v>162769</v>
      </c>
      <c r="N9331">
        <v>2600</v>
      </c>
      <c r="O9331">
        <v>234</v>
      </c>
      <c r="P9331">
        <v>234</v>
      </c>
      <c r="Q9331">
        <v>0</v>
      </c>
      <c r="R9331">
        <v>0</v>
      </c>
      <c r="S9331">
        <v>162769</v>
      </c>
      <c r="T9331">
        <v>234</v>
      </c>
      <c r="U9331">
        <v>0</v>
      </c>
    </row>
    <row r="9332" spans="1:21">
      <c r="A9332">
        <v>1.3</v>
      </c>
      <c r="C9332" t="s">
        <v>47902</v>
      </c>
      <c r="D9332" t="s">
        <v>47903</v>
      </c>
      <c r="F9332" t="s">
        <v>28643</v>
      </c>
      <c r="I9332" t="s">
        <v>15086</v>
      </c>
      <c r="J9332">
        <v>401</v>
      </c>
      <c r="K9332" t="s">
        <v>41</v>
      </c>
      <c r="L9332" t="s">
        <v>18241</v>
      </c>
      <c r="M9332">
        <v>693663</v>
      </c>
      <c r="N9332">
        <v>2600</v>
      </c>
      <c r="O9332">
        <v>234</v>
      </c>
      <c r="P9332">
        <v>234</v>
      </c>
      <c r="Q9332">
        <v>0</v>
      </c>
      <c r="R9332">
        <v>0</v>
      </c>
      <c r="S9332">
        <v>693663</v>
      </c>
      <c r="T9332">
        <v>234</v>
      </c>
      <c r="U9332">
        <v>0</v>
      </c>
    </row>
    <row r="9333" spans="1:21">
      <c r="A9333">
        <v>1.3</v>
      </c>
      <c r="C9333" t="s">
        <v>47904</v>
      </c>
      <c r="D9333" t="s">
        <v>47741</v>
      </c>
      <c r="F9333" t="s">
        <v>47742</v>
      </c>
      <c r="I9333" t="s">
        <v>15085</v>
      </c>
      <c r="J9333">
        <v>401</v>
      </c>
      <c r="K9333" t="s">
        <v>41</v>
      </c>
      <c r="L9333" t="s">
        <v>18241</v>
      </c>
      <c r="M9333">
        <v>1048305</v>
      </c>
      <c r="N9333">
        <v>2600</v>
      </c>
      <c r="O9333">
        <v>234</v>
      </c>
      <c r="P9333">
        <v>234</v>
      </c>
      <c r="Q9333">
        <v>0</v>
      </c>
      <c r="R9333">
        <v>0</v>
      </c>
      <c r="S9333">
        <v>1048305</v>
      </c>
      <c r="T9333">
        <v>234</v>
      </c>
      <c r="U9333">
        <v>0</v>
      </c>
    </row>
    <row r="9334" spans="1:21">
      <c r="A9334">
        <v>1.3</v>
      </c>
      <c r="C9334" t="s">
        <v>47905</v>
      </c>
      <c r="D9334" t="s">
        <v>47906</v>
      </c>
      <c r="F9334" t="s">
        <v>28643</v>
      </c>
      <c r="I9334" t="s">
        <v>141</v>
      </c>
      <c r="J9334">
        <v>401</v>
      </c>
      <c r="K9334" t="s">
        <v>41</v>
      </c>
      <c r="L9334" t="s">
        <v>35383</v>
      </c>
      <c r="M9334">
        <v>2058849</v>
      </c>
      <c r="N9334">
        <v>2600</v>
      </c>
      <c r="O9334">
        <v>234</v>
      </c>
      <c r="P9334">
        <v>234</v>
      </c>
      <c r="Q9334">
        <v>0</v>
      </c>
      <c r="R9334">
        <v>0</v>
      </c>
      <c r="S9334">
        <v>2058849</v>
      </c>
      <c r="T9334">
        <v>234</v>
      </c>
      <c r="U9334">
        <v>0</v>
      </c>
    </row>
    <row r="9335" spans="1:21">
      <c r="A9335">
        <v>1.3</v>
      </c>
      <c r="C9335" t="s">
        <v>47907</v>
      </c>
      <c r="D9335" t="s">
        <v>47908</v>
      </c>
      <c r="F9335" t="s">
        <v>17718</v>
      </c>
      <c r="I9335" t="s">
        <v>8853</v>
      </c>
      <c r="J9335">
        <v>410</v>
      </c>
      <c r="K9335" t="s">
        <v>67</v>
      </c>
      <c r="L9335" t="s">
        <v>17595</v>
      </c>
      <c r="M9335">
        <v>85623</v>
      </c>
      <c r="N9335">
        <v>2600</v>
      </c>
      <c r="O9335">
        <v>234</v>
      </c>
      <c r="P9335">
        <v>234</v>
      </c>
      <c r="Q9335">
        <v>0</v>
      </c>
      <c r="R9335">
        <v>0</v>
      </c>
      <c r="S9335">
        <v>85623</v>
      </c>
      <c r="T9335">
        <v>234</v>
      </c>
      <c r="U9335">
        <v>0</v>
      </c>
    </row>
    <row r="9336" spans="1:21">
      <c r="A9336">
        <v>1.3</v>
      </c>
      <c r="C9336" t="s">
        <v>47909</v>
      </c>
      <c r="D9336" t="s">
        <v>47910</v>
      </c>
      <c r="F9336" t="s">
        <v>17908</v>
      </c>
      <c r="I9336" t="s">
        <v>14097</v>
      </c>
      <c r="J9336">
        <v>410</v>
      </c>
      <c r="K9336" t="s">
        <v>67</v>
      </c>
      <c r="L9336" t="s">
        <v>18241</v>
      </c>
      <c r="M9336">
        <v>214395</v>
      </c>
      <c r="N9336">
        <v>2600</v>
      </c>
      <c r="O9336">
        <v>234</v>
      </c>
      <c r="P9336">
        <v>234</v>
      </c>
      <c r="Q9336">
        <v>0</v>
      </c>
      <c r="R9336">
        <v>0</v>
      </c>
      <c r="S9336">
        <v>214395</v>
      </c>
      <c r="T9336">
        <v>234</v>
      </c>
      <c r="U9336">
        <v>0</v>
      </c>
    </row>
    <row r="9337" spans="1:21">
      <c r="A9337">
        <v>1.3</v>
      </c>
      <c r="C9337" t="s">
        <v>47911</v>
      </c>
      <c r="D9337" t="s">
        <v>25811</v>
      </c>
      <c r="F9337" t="s">
        <v>47912</v>
      </c>
      <c r="I9337" t="s">
        <v>14096</v>
      </c>
      <c r="J9337">
        <v>410</v>
      </c>
      <c r="K9337" t="s">
        <v>67</v>
      </c>
      <c r="L9337" t="s">
        <v>18241</v>
      </c>
      <c r="M9337">
        <v>170142</v>
      </c>
      <c r="N9337">
        <v>2600</v>
      </c>
      <c r="O9337">
        <v>234</v>
      </c>
      <c r="P9337">
        <v>234</v>
      </c>
      <c r="Q9337">
        <v>0</v>
      </c>
      <c r="R9337">
        <v>0</v>
      </c>
      <c r="S9337">
        <v>170142</v>
      </c>
      <c r="T9337">
        <v>234</v>
      </c>
      <c r="U9337">
        <v>0</v>
      </c>
    </row>
    <row r="9338" spans="1:21">
      <c r="A9338">
        <v>1.3</v>
      </c>
      <c r="C9338" t="s">
        <v>47913</v>
      </c>
      <c r="D9338" t="s">
        <v>47914</v>
      </c>
      <c r="F9338" t="s">
        <v>38799</v>
      </c>
      <c r="I9338" t="s">
        <v>3531</v>
      </c>
      <c r="J9338">
        <v>410</v>
      </c>
      <c r="K9338" t="s">
        <v>67</v>
      </c>
      <c r="L9338" t="s">
        <v>17612</v>
      </c>
      <c r="M9338">
        <v>329041</v>
      </c>
      <c r="N9338">
        <v>2600</v>
      </c>
      <c r="O9338">
        <v>234</v>
      </c>
      <c r="P9338">
        <v>234</v>
      </c>
      <c r="Q9338">
        <v>0</v>
      </c>
      <c r="R9338">
        <v>0</v>
      </c>
      <c r="S9338">
        <v>329041</v>
      </c>
      <c r="T9338">
        <v>234</v>
      </c>
      <c r="U9338">
        <v>0</v>
      </c>
    </row>
    <row r="9339" spans="1:21">
      <c r="A9339">
        <v>1.3</v>
      </c>
      <c r="C9339" t="s">
        <v>47915</v>
      </c>
      <c r="D9339" t="s">
        <v>47916</v>
      </c>
      <c r="F9339" t="s">
        <v>38799</v>
      </c>
      <c r="I9339" t="s">
        <v>14095</v>
      </c>
      <c r="J9339">
        <v>410</v>
      </c>
      <c r="K9339" t="s">
        <v>67</v>
      </c>
      <c r="L9339" t="s">
        <v>18241</v>
      </c>
      <c r="M9339">
        <v>720802</v>
      </c>
      <c r="N9339">
        <v>2600</v>
      </c>
      <c r="O9339">
        <v>234</v>
      </c>
      <c r="P9339">
        <v>234</v>
      </c>
      <c r="Q9339">
        <v>0</v>
      </c>
      <c r="R9339">
        <v>0</v>
      </c>
      <c r="S9339">
        <v>720802</v>
      </c>
      <c r="T9339">
        <v>234</v>
      </c>
      <c r="U9339">
        <v>0</v>
      </c>
    </row>
    <row r="9340" spans="1:21">
      <c r="A9340">
        <v>1.3</v>
      </c>
      <c r="C9340" t="s">
        <v>47917</v>
      </c>
      <c r="D9340" t="s">
        <v>35389</v>
      </c>
      <c r="F9340" t="s">
        <v>33602</v>
      </c>
      <c r="I9340" t="s">
        <v>14094</v>
      </c>
      <c r="J9340">
        <v>410</v>
      </c>
      <c r="K9340" t="s">
        <v>67</v>
      </c>
      <c r="L9340" t="s">
        <v>18241</v>
      </c>
      <c r="M9340">
        <v>3303295</v>
      </c>
      <c r="N9340">
        <v>2600</v>
      </c>
      <c r="O9340">
        <v>234</v>
      </c>
      <c r="P9340">
        <v>234</v>
      </c>
      <c r="Q9340">
        <v>0</v>
      </c>
      <c r="R9340">
        <v>0</v>
      </c>
      <c r="S9340">
        <v>3303295</v>
      </c>
      <c r="T9340">
        <v>234</v>
      </c>
      <c r="U9340">
        <v>0</v>
      </c>
    </row>
    <row r="9341" spans="1:21">
      <c r="A9341">
        <v>1.3</v>
      </c>
      <c r="C9341" t="s">
        <v>47918</v>
      </c>
      <c r="D9341" t="s">
        <v>34136</v>
      </c>
      <c r="F9341" t="s">
        <v>17908</v>
      </c>
      <c r="I9341" t="s">
        <v>5756</v>
      </c>
      <c r="J9341">
        <v>410</v>
      </c>
      <c r="K9341" t="s">
        <v>67</v>
      </c>
      <c r="L9341" t="s">
        <v>17635</v>
      </c>
      <c r="M9341">
        <v>445446</v>
      </c>
      <c r="N9341">
        <v>2600</v>
      </c>
      <c r="O9341">
        <v>234</v>
      </c>
      <c r="P9341">
        <v>234</v>
      </c>
      <c r="Q9341">
        <v>0</v>
      </c>
      <c r="R9341">
        <v>0</v>
      </c>
      <c r="S9341">
        <v>445446</v>
      </c>
      <c r="T9341">
        <v>234</v>
      </c>
      <c r="U9341">
        <v>0</v>
      </c>
    </row>
    <row r="9342" spans="1:21">
      <c r="A9342">
        <v>1.3</v>
      </c>
      <c r="C9342" t="s">
        <v>47919</v>
      </c>
      <c r="D9342" t="s">
        <v>47920</v>
      </c>
      <c r="F9342" t="s">
        <v>17908</v>
      </c>
      <c r="I9342" t="s">
        <v>14093</v>
      </c>
      <c r="J9342">
        <v>410</v>
      </c>
      <c r="K9342" t="s">
        <v>67</v>
      </c>
      <c r="L9342" t="s">
        <v>18241</v>
      </c>
      <c r="M9342">
        <v>504177</v>
      </c>
      <c r="N9342">
        <v>2600</v>
      </c>
      <c r="O9342">
        <v>234</v>
      </c>
      <c r="P9342">
        <v>234</v>
      </c>
      <c r="Q9342">
        <v>0</v>
      </c>
      <c r="R9342">
        <v>0</v>
      </c>
      <c r="S9342">
        <v>504177</v>
      </c>
      <c r="T9342">
        <v>234</v>
      </c>
      <c r="U9342">
        <v>0</v>
      </c>
    </row>
    <row r="9343" spans="1:21">
      <c r="A9343">
        <v>1.3</v>
      </c>
      <c r="C9343" t="s">
        <v>47921</v>
      </c>
      <c r="D9343" t="s">
        <v>47922</v>
      </c>
      <c r="F9343" t="s">
        <v>38850</v>
      </c>
      <c r="I9343" t="s">
        <v>14089</v>
      </c>
      <c r="J9343">
        <v>410</v>
      </c>
      <c r="K9343" t="s">
        <v>67</v>
      </c>
      <c r="L9343" t="s">
        <v>18241</v>
      </c>
      <c r="M9343">
        <v>99474</v>
      </c>
      <c r="N9343">
        <v>2600</v>
      </c>
      <c r="O9343">
        <v>234</v>
      </c>
      <c r="P9343">
        <v>234</v>
      </c>
      <c r="Q9343">
        <v>0</v>
      </c>
      <c r="R9343">
        <v>0</v>
      </c>
      <c r="S9343">
        <v>99474</v>
      </c>
      <c r="T9343">
        <v>234</v>
      </c>
      <c r="U9343">
        <v>0</v>
      </c>
    </row>
    <row r="9344" spans="1:21">
      <c r="A9344">
        <v>1.3</v>
      </c>
      <c r="C9344" t="s">
        <v>47923</v>
      </c>
      <c r="D9344" t="s">
        <v>47924</v>
      </c>
      <c r="F9344" t="s">
        <v>47912</v>
      </c>
      <c r="I9344" t="s">
        <v>14086</v>
      </c>
      <c r="J9344">
        <v>410</v>
      </c>
      <c r="K9344" t="s">
        <v>67</v>
      </c>
      <c r="L9344" t="s">
        <v>18241</v>
      </c>
      <c r="M9344">
        <v>335108</v>
      </c>
      <c r="N9344">
        <v>2600</v>
      </c>
      <c r="O9344">
        <v>234</v>
      </c>
      <c r="P9344">
        <v>234</v>
      </c>
      <c r="Q9344">
        <v>0</v>
      </c>
      <c r="R9344">
        <v>0</v>
      </c>
      <c r="S9344">
        <v>335108</v>
      </c>
      <c r="T9344">
        <v>234</v>
      </c>
      <c r="U9344">
        <v>0</v>
      </c>
    </row>
    <row r="9345" spans="1:21">
      <c r="A9345">
        <v>1.3</v>
      </c>
      <c r="C9345" t="s">
        <v>47925</v>
      </c>
      <c r="D9345" t="s">
        <v>47926</v>
      </c>
      <c r="F9345" t="s">
        <v>19253</v>
      </c>
      <c r="I9345" t="s">
        <v>2042</v>
      </c>
      <c r="J9345">
        <v>410</v>
      </c>
      <c r="K9345" t="s">
        <v>67</v>
      </c>
      <c r="L9345" t="s">
        <v>17666</v>
      </c>
      <c r="M9345">
        <v>2494198</v>
      </c>
      <c r="N9345">
        <v>2600</v>
      </c>
      <c r="O9345">
        <v>234</v>
      </c>
      <c r="P9345">
        <v>234</v>
      </c>
      <c r="Q9345">
        <v>0</v>
      </c>
      <c r="R9345">
        <v>0</v>
      </c>
      <c r="S9345">
        <v>2494198</v>
      </c>
      <c r="T9345">
        <v>234</v>
      </c>
      <c r="U9345">
        <v>0</v>
      </c>
    </row>
    <row r="9346" spans="1:21">
      <c r="A9346">
        <v>1.3</v>
      </c>
      <c r="C9346" t="s">
        <v>47927</v>
      </c>
      <c r="D9346" t="s">
        <v>47928</v>
      </c>
      <c r="F9346" t="s">
        <v>47929</v>
      </c>
      <c r="I9346" t="s">
        <v>14076</v>
      </c>
      <c r="J9346">
        <v>410</v>
      </c>
      <c r="K9346" t="s">
        <v>67</v>
      </c>
      <c r="L9346" t="s">
        <v>18241</v>
      </c>
      <c r="M9346">
        <v>860603</v>
      </c>
      <c r="N9346">
        <v>2600</v>
      </c>
      <c r="O9346">
        <v>234</v>
      </c>
      <c r="P9346">
        <v>234</v>
      </c>
      <c r="Q9346">
        <v>0</v>
      </c>
      <c r="R9346">
        <v>0</v>
      </c>
      <c r="S9346">
        <v>860603</v>
      </c>
      <c r="T9346">
        <v>234</v>
      </c>
      <c r="U9346">
        <v>0</v>
      </c>
    </row>
    <row r="9347" spans="1:21">
      <c r="A9347">
        <v>1.3</v>
      </c>
      <c r="C9347" t="s">
        <v>47930</v>
      </c>
      <c r="D9347" t="s">
        <v>47931</v>
      </c>
      <c r="F9347" t="s">
        <v>47932</v>
      </c>
      <c r="I9347" t="s">
        <v>14075</v>
      </c>
      <c r="J9347">
        <v>410</v>
      </c>
      <c r="K9347" t="s">
        <v>67</v>
      </c>
      <c r="L9347" t="s">
        <v>18241</v>
      </c>
      <c r="M9347">
        <v>280362</v>
      </c>
      <c r="N9347">
        <v>2600</v>
      </c>
      <c r="O9347">
        <v>234</v>
      </c>
      <c r="P9347">
        <v>234</v>
      </c>
      <c r="Q9347">
        <v>0</v>
      </c>
      <c r="R9347">
        <v>0</v>
      </c>
      <c r="S9347">
        <v>280362</v>
      </c>
      <c r="T9347">
        <v>234</v>
      </c>
      <c r="U9347">
        <v>0</v>
      </c>
    </row>
    <row r="9348" spans="1:21">
      <c r="A9348">
        <v>1.3</v>
      </c>
      <c r="C9348" t="s">
        <v>47933</v>
      </c>
      <c r="D9348" t="s">
        <v>47934</v>
      </c>
      <c r="F9348" t="s">
        <v>47935</v>
      </c>
      <c r="I9348" t="s">
        <v>8849</v>
      </c>
      <c r="J9348">
        <v>410</v>
      </c>
      <c r="K9348" t="s">
        <v>67</v>
      </c>
      <c r="L9348" t="s">
        <v>17595</v>
      </c>
      <c r="M9348">
        <v>529533</v>
      </c>
      <c r="N9348">
        <v>2600</v>
      </c>
      <c r="O9348">
        <v>234</v>
      </c>
      <c r="P9348">
        <v>234</v>
      </c>
      <c r="Q9348">
        <v>0</v>
      </c>
      <c r="R9348">
        <v>0</v>
      </c>
      <c r="S9348">
        <v>529533</v>
      </c>
      <c r="T9348">
        <v>234</v>
      </c>
      <c r="U9348">
        <v>0</v>
      </c>
    </row>
    <row r="9349" spans="1:21">
      <c r="A9349">
        <v>1.3</v>
      </c>
      <c r="C9349" t="s">
        <v>47936</v>
      </c>
      <c r="D9349" t="s">
        <v>47937</v>
      </c>
      <c r="F9349" t="s">
        <v>47938</v>
      </c>
      <c r="I9349" t="s">
        <v>14071</v>
      </c>
      <c r="J9349">
        <v>410</v>
      </c>
      <c r="K9349" t="s">
        <v>67</v>
      </c>
      <c r="L9349" t="s">
        <v>18241</v>
      </c>
      <c r="M9349">
        <v>90219</v>
      </c>
      <c r="N9349">
        <v>2600</v>
      </c>
      <c r="O9349">
        <v>234</v>
      </c>
      <c r="P9349">
        <v>234</v>
      </c>
      <c r="Q9349">
        <v>0</v>
      </c>
      <c r="R9349">
        <v>0</v>
      </c>
      <c r="S9349">
        <v>90219</v>
      </c>
      <c r="T9349">
        <v>234</v>
      </c>
      <c r="U9349">
        <v>0</v>
      </c>
    </row>
    <row r="9350" spans="1:21">
      <c r="A9350">
        <v>1.3</v>
      </c>
      <c r="C9350" t="s">
        <v>47939</v>
      </c>
      <c r="D9350" t="s">
        <v>47940</v>
      </c>
      <c r="F9350" t="s">
        <v>47941</v>
      </c>
      <c r="I9350" t="s">
        <v>14070</v>
      </c>
      <c r="J9350">
        <v>410</v>
      </c>
      <c r="K9350" t="s">
        <v>67</v>
      </c>
      <c r="L9350" t="s">
        <v>18241</v>
      </c>
      <c r="M9350">
        <v>32818</v>
      </c>
      <c r="N9350">
        <v>2600</v>
      </c>
      <c r="O9350">
        <v>234</v>
      </c>
      <c r="P9350">
        <v>234</v>
      </c>
      <c r="Q9350">
        <v>0</v>
      </c>
      <c r="R9350">
        <v>0</v>
      </c>
      <c r="S9350">
        <v>32818</v>
      </c>
      <c r="T9350">
        <v>234</v>
      </c>
      <c r="U9350">
        <v>0</v>
      </c>
    </row>
    <row r="9351" spans="1:21">
      <c r="A9351">
        <v>1.3</v>
      </c>
      <c r="C9351" t="s">
        <v>47942</v>
      </c>
      <c r="D9351" t="s">
        <v>47943</v>
      </c>
      <c r="F9351" t="s">
        <v>47944</v>
      </c>
      <c r="I9351" t="s">
        <v>5749</v>
      </c>
      <c r="J9351">
        <v>410</v>
      </c>
      <c r="K9351" t="s">
        <v>67</v>
      </c>
      <c r="L9351" t="s">
        <v>17635</v>
      </c>
      <c r="M9351">
        <v>150068</v>
      </c>
      <c r="N9351">
        <v>2600</v>
      </c>
      <c r="O9351">
        <v>234</v>
      </c>
      <c r="P9351">
        <v>234</v>
      </c>
      <c r="Q9351">
        <v>0</v>
      </c>
      <c r="R9351">
        <v>0</v>
      </c>
      <c r="S9351">
        <v>150068</v>
      </c>
      <c r="T9351">
        <v>234</v>
      </c>
      <c r="U9351">
        <v>0</v>
      </c>
    </row>
    <row r="9352" spans="1:21">
      <c r="A9352">
        <v>1.3</v>
      </c>
      <c r="C9352" t="s">
        <v>47945</v>
      </c>
      <c r="D9352" t="s">
        <v>47946</v>
      </c>
      <c r="F9352" t="s">
        <v>47947</v>
      </c>
      <c r="I9352" t="s">
        <v>14069</v>
      </c>
      <c r="J9352">
        <v>410</v>
      </c>
      <c r="K9352" t="s">
        <v>67</v>
      </c>
      <c r="L9352" t="s">
        <v>18241</v>
      </c>
      <c r="M9352">
        <v>367779</v>
      </c>
      <c r="N9352">
        <v>2600</v>
      </c>
      <c r="O9352">
        <v>234</v>
      </c>
      <c r="P9352">
        <v>234</v>
      </c>
      <c r="Q9352">
        <v>0</v>
      </c>
      <c r="R9352">
        <v>0</v>
      </c>
      <c r="S9352">
        <v>367779</v>
      </c>
      <c r="T9352">
        <v>234</v>
      </c>
      <c r="U9352">
        <v>0</v>
      </c>
    </row>
    <row r="9353" spans="1:21">
      <c r="A9353">
        <v>1.3</v>
      </c>
      <c r="C9353" t="s">
        <v>47948</v>
      </c>
      <c r="D9353" t="s">
        <v>47949</v>
      </c>
      <c r="F9353" t="s">
        <v>47938</v>
      </c>
      <c r="I9353" t="s">
        <v>14068</v>
      </c>
      <c r="J9353">
        <v>410</v>
      </c>
      <c r="K9353" t="s">
        <v>67</v>
      </c>
      <c r="L9353" t="s">
        <v>18241</v>
      </c>
      <c r="M9353">
        <v>175639</v>
      </c>
      <c r="N9353">
        <v>2600</v>
      </c>
      <c r="O9353">
        <v>234</v>
      </c>
      <c r="P9353">
        <v>234</v>
      </c>
      <c r="Q9353">
        <v>0</v>
      </c>
      <c r="R9353">
        <v>0</v>
      </c>
      <c r="S9353">
        <v>175639</v>
      </c>
      <c r="T9353">
        <v>234</v>
      </c>
      <c r="U9353">
        <v>0</v>
      </c>
    </row>
    <row r="9354" spans="1:21">
      <c r="A9354">
        <v>1.3</v>
      </c>
      <c r="C9354" t="s">
        <v>47950</v>
      </c>
      <c r="D9354" t="s">
        <v>47951</v>
      </c>
      <c r="F9354" t="s">
        <v>47952</v>
      </c>
      <c r="I9354" t="s">
        <v>14067</v>
      </c>
      <c r="J9354">
        <v>410</v>
      </c>
      <c r="K9354" t="s">
        <v>67</v>
      </c>
      <c r="L9354" t="s">
        <v>18241</v>
      </c>
      <c r="M9354">
        <v>38068</v>
      </c>
      <c r="N9354">
        <v>2600</v>
      </c>
      <c r="O9354">
        <v>234</v>
      </c>
      <c r="P9354">
        <v>234</v>
      </c>
      <c r="Q9354">
        <v>0</v>
      </c>
      <c r="R9354">
        <v>0</v>
      </c>
      <c r="S9354">
        <v>38068</v>
      </c>
      <c r="T9354">
        <v>234</v>
      </c>
      <c r="U9354">
        <v>0</v>
      </c>
    </row>
    <row r="9355" spans="1:21">
      <c r="A9355">
        <v>1.3</v>
      </c>
      <c r="C9355" t="s">
        <v>47953</v>
      </c>
      <c r="D9355" t="s">
        <v>47954</v>
      </c>
      <c r="F9355" t="s">
        <v>47912</v>
      </c>
      <c r="I9355" t="s">
        <v>14066</v>
      </c>
      <c r="J9355">
        <v>410</v>
      </c>
      <c r="K9355" t="s">
        <v>67</v>
      </c>
      <c r="L9355" t="s">
        <v>18241</v>
      </c>
      <c r="M9355">
        <v>127854</v>
      </c>
      <c r="N9355">
        <v>2600</v>
      </c>
      <c r="O9355">
        <v>234</v>
      </c>
      <c r="P9355">
        <v>234</v>
      </c>
      <c r="Q9355">
        <v>0</v>
      </c>
      <c r="R9355">
        <v>0</v>
      </c>
      <c r="S9355">
        <v>127854</v>
      </c>
      <c r="T9355">
        <v>234</v>
      </c>
      <c r="U9355">
        <v>0</v>
      </c>
    </row>
    <row r="9356" spans="1:21">
      <c r="A9356">
        <v>1.3</v>
      </c>
      <c r="C9356" t="s">
        <v>47955</v>
      </c>
      <c r="D9356" t="s">
        <v>47956</v>
      </c>
      <c r="F9356" t="s">
        <v>40209</v>
      </c>
      <c r="I9356" t="s">
        <v>14064</v>
      </c>
      <c r="J9356">
        <v>410</v>
      </c>
      <c r="K9356" t="s">
        <v>67</v>
      </c>
      <c r="L9356" t="s">
        <v>18241</v>
      </c>
      <c r="M9356">
        <v>52551</v>
      </c>
      <c r="N9356">
        <v>2600</v>
      </c>
      <c r="O9356">
        <v>234</v>
      </c>
      <c r="P9356">
        <v>234</v>
      </c>
      <c r="Q9356">
        <v>0</v>
      </c>
      <c r="R9356">
        <v>0</v>
      </c>
      <c r="S9356">
        <v>52551</v>
      </c>
      <c r="T9356">
        <v>234</v>
      </c>
      <c r="U9356">
        <v>0</v>
      </c>
    </row>
    <row r="9357" spans="1:21">
      <c r="A9357">
        <v>1.3</v>
      </c>
      <c r="C9357" t="s">
        <v>47957</v>
      </c>
      <c r="D9357" t="s">
        <v>47958</v>
      </c>
      <c r="F9357" t="s">
        <v>28075</v>
      </c>
      <c r="I9357" t="s">
        <v>5744</v>
      </c>
      <c r="J9357">
        <v>410</v>
      </c>
      <c r="K9357" t="s">
        <v>67</v>
      </c>
      <c r="L9357" t="s">
        <v>17635</v>
      </c>
      <c r="M9357">
        <v>154699</v>
      </c>
      <c r="N9357">
        <v>2600</v>
      </c>
      <c r="O9357">
        <v>234</v>
      </c>
      <c r="P9357">
        <v>234</v>
      </c>
      <c r="Q9357">
        <v>0</v>
      </c>
      <c r="R9357">
        <v>0</v>
      </c>
      <c r="S9357">
        <v>154699</v>
      </c>
      <c r="T9357">
        <v>234</v>
      </c>
      <c r="U9357">
        <v>0</v>
      </c>
    </row>
    <row r="9358" spans="1:21">
      <c r="A9358">
        <v>1.3</v>
      </c>
      <c r="C9358" t="s">
        <v>47959</v>
      </c>
      <c r="D9358" t="s">
        <v>47960</v>
      </c>
      <c r="F9358" t="s">
        <v>47961</v>
      </c>
      <c r="I9358" t="s">
        <v>14060</v>
      </c>
      <c r="J9358">
        <v>410</v>
      </c>
      <c r="K9358" t="s">
        <v>67</v>
      </c>
      <c r="L9358" t="s">
        <v>18241</v>
      </c>
      <c r="M9358">
        <v>459224</v>
      </c>
      <c r="N9358">
        <v>2600</v>
      </c>
      <c r="O9358">
        <v>234</v>
      </c>
      <c r="P9358">
        <v>234</v>
      </c>
      <c r="Q9358">
        <v>0</v>
      </c>
      <c r="R9358">
        <v>0</v>
      </c>
      <c r="S9358">
        <v>459224</v>
      </c>
      <c r="T9358">
        <v>234</v>
      </c>
      <c r="U9358">
        <v>0</v>
      </c>
    </row>
    <row r="9359" spans="1:21">
      <c r="A9359">
        <v>1.3</v>
      </c>
      <c r="C9359" t="s">
        <v>47962</v>
      </c>
      <c r="D9359" t="s">
        <v>47963</v>
      </c>
      <c r="F9359" t="s">
        <v>40209</v>
      </c>
      <c r="I9359" t="s">
        <v>14059</v>
      </c>
      <c r="J9359">
        <v>410</v>
      </c>
      <c r="K9359" t="s">
        <v>67</v>
      </c>
      <c r="L9359" t="s">
        <v>18241</v>
      </c>
      <c r="M9359">
        <v>2746673</v>
      </c>
      <c r="N9359">
        <v>2600</v>
      </c>
      <c r="O9359">
        <v>234</v>
      </c>
      <c r="P9359">
        <v>234</v>
      </c>
      <c r="Q9359">
        <v>0</v>
      </c>
      <c r="R9359">
        <v>0</v>
      </c>
      <c r="S9359">
        <v>2746673</v>
      </c>
      <c r="T9359">
        <v>234</v>
      </c>
      <c r="U9359">
        <v>0</v>
      </c>
    </row>
    <row r="9360" spans="1:21">
      <c r="A9360">
        <v>1.3</v>
      </c>
      <c r="C9360" t="s">
        <v>47964</v>
      </c>
      <c r="D9360" t="s">
        <v>47965</v>
      </c>
      <c r="F9360" t="s">
        <v>40209</v>
      </c>
      <c r="I9360" t="s">
        <v>14058</v>
      </c>
      <c r="J9360">
        <v>410</v>
      </c>
      <c r="K9360" t="s">
        <v>67</v>
      </c>
      <c r="L9360" t="s">
        <v>18241</v>
      </c>
      <c r="M9360">
        <v>55708</v>
      </c>
      <c r="N9360">
        <v>2600</v>
      </c>
      <c r="O9360">
        <v>234</v>
      </c>
      <c r="P9360">
        <v>234</v>
      </c>
      <c r="Q9360">
        <v>0</v>
      </c>
      <c r="R9360">
        <v>0</v>
      </c>
      <c r="S9360">
        <v>55708</v>
      </c>
      <c r="T9360">
        <v>234</v>
      </c>
      <c r="U9360">
        <v>0</v>
      </c>
    </row>
    <row r="9361" spans="1:21">
      <c r="A9361">
        <v>1.3</v>
      </c>
      <c r="C9361" t="s">
        <v>47966</v>
      </c>
      <c r="D9361" t="s">
        <v>47967</v>
      </c>
      <c r="F9361" t="s">
        <v>47968</v>
      </c>
      <c r="I9361" t="s">
        <v>14054</v>
      </c>
      <c r="J9361">
        <v>410</v>
      </c>
      <c r="K9361" t="s">
        <v>67</v>
      </c>
      <c r="L9361" t="s">
        <v>18241</v>
      </c>
      <c r="M9361">
        <v>248068</v>
      </c>
      <c r="N9361">
        <v>2600</v>
      </c>
      <c r="O9361">
        <v>234</v>
      </c>
      <c r="P9361">
        <v>234</v>
      </c>
      <c r="Q9361">
        <v>0</v>
      </c>
      <c r="R9361">
        <v>0</v>
      </c>
      <c r="S9361">
        <v>248068</v>
      </c>
      <c r="T9361">
        <v>234</v>
      </c>
      <c r="U9361">
        <v>0</v>
      </c>
    </row>
    <row r="9362" spans="1:21">
      <c r="A9362">
        <v>1.3</v>
      </c>
      <c r="C9362" t="s">
        <v>47969</v>
      </c>
      <c r="D9362" t="s">
        <v>47970</v>
      </c>
      <c r="F9362" t="s">
        <v>19113</v>
      </c>
      <c r="I9362" t="s">
        <v>2034</v>
      </c>
      <c r="J9362">
        <v>410</v>
      </c>
      <c r="K9362" t="s">
        <v>67</v>
      </c>
      <c r="L9362" t="s">
        <v>17666</v>
      </c>
      <c r="M9362">
        <v>396037</v>
      </c>
      <c r="N9362">
        <v>2600</v>
      </c>
      <c r="O9362">
        <v>234</v>
      </c>
      <c r="P9362">
        <v>234</v>
      </c>
      <c r="Q9362">
        <v>0</v>
      </c>
      <c r="R9362">
        <v>0</v>
      </c>
      <c r="S9362">
        <v>396037</v>
      </c>
      <c r="T9362">
        <v>234</v>
      </c>
      <c r="U9362">
        <v>0</v>
      </c>
    </row>
    <row r="9363" spans="1:21">
      <c r="A9363">
        <v>1.3</v>
      </c>
      <c r="C9363" t="s">
        <v>47971</v>
      </c>
      <c r="D9363" t="s">
        <v>47972</v>
      </c>
      <c r="F9363" t="s">
        <v>47207</v>
      </c>
      <c r="I9363" t="s">
        <v>17259</v>
      </c>
      <c r="J9363">
        <v>410</v>
      </c>
      <c r="K9363" t="s">
        <v>67</v>
      </c>
      <c r="L9363" t="s">
        <v>18619</v>
      </c>
      <c r="M9363">
        <v>857109</v>
      </c>
      <c r="N9363">
        <v>2600</v>
      </c>
      <c r="O9363">
        <v>234</v>
      </c>
      <c r="P9363">
        <v>234</v>
      </c>
      <c r="Q9363">
        <v>0</v>
      </c>
      <c r="R9363">
        <v>0</v>
      </c>
      <c r="S9363">
        <v>857109</v>
      </c>
      <c r="T9363">
        <v>234</v>
      </c>
      <c r="U9363">
        <v>0</v>
      </c>
    </row>
    <row r="9364" spans="1:21">
      <c r="A9364">
        <v>1.3</v>
      </c>
      <c r="C9364" t="s">
        <v>47973</v>
      </c>
      <c r="D9364" t="s">
        <v>47974</v>
      </c>
      <c r="F9364" t="s">
        <v>47975</v>
      </c>
      <c r="I9364" t="s">
        <v>14046</v>
      </c>
      <c r="J9364">
        <v>410</v>
      </c>
      <c r="K9364" t="s">
        <v>67</v>
      </c>
      <c r="L9364" t="s">
        <v>18241</v>
      </c>
      <c r="M9364">
        <v>1844490</v>
      </c>
      <c r="N9364">
        <v>2600</v>
      </c>
      <c r="O9364">
        <v>234</v>
      </c>
      <c r="P9364">
        <v>234</v>
      </c>
      <c r="Q9364">
        <v>0</v>
      </c>
      <c r="R9364">
        <v>0</v>
      </c>
      <c r="S9364">
        <v>1844490</v>
      </c>
      <c r="T9364">
        <v>234</v>
      </c>
      <c r="U9364">
        <v>0</v>
      </c>
    </row>
    <row r="9365" spans="1:21">
      <c r="A9365">
        <v>1.3</v>
      </c>
      <c r="C9365" t="s">
        <v>47976</v>
      </c>
      <c r="D9365" t="s">
        <v>47977</v>
      </c>
      <c r="F9365" t="s">
        <v>47978</v>
      </c>
      <c r="I9365" t="s">
        <v>14045</v>
      </c>
      <c r="J9365">
        <v>410</v>
      </c>
      <c r="K9365" t="s">
        <v>67</v>
      </c>
      <c r="L9365" t="s">
        <v>18241</v>
      </c>
      <c r="M9365">
        <v>1828396</v>
      </c>
      <c r="N9365">
        <v>2600</v>
      </c>
      <c r="O9365">
        <v>234</v>
      </c>
      <c r="P9365">
        <v>234</v>
      </c>
      <c r="Q9365">
        <v>0</v>
      </c>
      <c r="R9365">
        <v>0</v>
      </c>
      <c r="S9365">
        <v>1828396</v>
      </c>
      <c r="T9365">
        <v>234</v>
      </c>
      <c r="U9365">
        <v>0</v>
      </c>
    </row>
    <row r="9366" spans="1:21">
      <c r="A9366">
        <v>1.3</v>
      </c>
      <c r="C9366" t="s">
        <v>47979</v>
      </c>
      <c r="D9366" t="s">
        <v>47980</v>
      </c>
      <c r="F9366" t="s">
        <v>36075</v>
      </c>
      <c r="I9366" t="s">
        <v>5740</v>
      </c>
      <c r="J9366">
        <v>410</v>
      </c>
      <c r="K9366" t="s">
        <v>67</v>
      </c>
      <c r="L9366" t="s">
        <v>17635</v>
      </c>
      <c r="M9366">
        <v>1193178</v>
      </c>
      <c r="N9366">
        <v>2600</v>
      </c>
      <c r="O9366">
        <v>234</v>
      </c>
      <c r="P9366">
        <v>234</v>
      </c>
      <c r="Q9366">
        <v>0</v>
      </c>
      <c r="R9366">
        <v>0</v>
      </c>
      <c r="S9366">
        <v>1193178</v>
      </c>
      <c r="T9366">
        <v>234</v>
      </c>
      <c r="U9366">
        <v>0</v>
      </c>
    </row>
    <row r="9367" spans="1:21">
      <c r="A9367">
        <v>1.3</v>
      </c>
      <c r="C9367" t="s">
        <v>47981</v>
      </c>
      <c r="D9367" t="s">
        <v>47982</v>
      </c>
      <c r="F9367" t="s">
        <v>47983</v>
      </c>
      <c r="I9367" t="s">
        <v>2024</v>
      </c>
      <c r="J9367">
        <v>410</v>
      </c>
      <c r="K9367" t="s">
        <v>67</v>
      </c>
      <c r="L9367" t="s">
        <v>17666</v>
      </c>
      <c r="M9367">
        <v>1280581</v>
      </c>
      <c r="N9367">
        <v>2600</v>
      </c>
      <c r="O9367">
        <v>234</v>
      </c>
      <c r="P9367">
        <v>234</v>
      </c>
      <c r="Q9367">
        <v>0</v>
      </c>
      <c r="R9367">
        <v>0</v>
      </c>
      <c r="S9367">
        <v>1280581</v>
      </c>
      <c r="T9367">
        <v>234</v>
      </c>
      <c r="U9367">
        <v>0</v>
      </c>
    </row>
    <row r="9368" spans="1:21">
      <c r="A9368">
        <v>1.3</v>
      </c>
      <c r="C9368" t="s">
        <v>47984</v>
      </c>
      <c r="D9368" t="s">
        <v>47985</v>
      </c>
      <c r="F9368" t="s">
        <v>47986</v>
      </c>
      <c r="I9368" t="s">
        <v>14044</v>
      </c>
      <c r="J9368">
        <v>410</v>
      </c>
      <c r="K9368" t="s">
        <v>67</v>
      </c>
      <c r="L9368" t="s">
        <v>18241</v>
      </c>
      <c r="M9368">
        <v>312540</v>
      </c>
      <c r="N9368">
        <v>2600</v>
      </c>
      <c r="O9368">
        <v>234</v>
      </c>
      <c r="P9368">
        <v>234</v>
      </c>
      <c r="Q9368">
        <v>0</v>
      </c>
      <c r="R9368">
        <v>0</v>
      </c>
      <c r="S9368">
        <v>312540</v>
      </c>
      <c r="T9368">
        <v>234</v>
      </c>
      <c r="U9368">
        <v>0</v>
      </c>
    </row>
    <row r="9369" spans="1:21">
      <c r="A9369">
        <v>1.3</v>
      </c>
      <c r="C9369" t="s">
        <v>47987</v>
      </c>
      <c r="D9369" t="s">
        <v>47988</v>
      </c>
      <c r="F9369" t="s">
        <v>47989</v>
      </c>
      <c r="I9369" t="s">
        <v>5739</v>
      </c>
      <c r="J9369">
        <v>410</v>
      </c>
      <c r="K9369" t="s">
        <v>67</v>
      </c>
      <c r="L9369" t="s">
        <v>17635</v>
      </c>
      <c r="M9369">
        <v>1278578</v>
      </c>
      <c r="N9369">
        <v>2600</v>
      </c>
      <c r="O9369">
        <v>234</v>
      </c>
      <c r="P9369">
        <v>234</v>
      </c>
      <c r="Q9369">
        <v>0</v>
      </c>
      <c r="R9369">
        <v>0</v>
      </c>
      <c r="S9369">
        <v>1278578</v>
      </c>
      <c r="T9369">
        <v>234</v>
      </c>
      <c r="U9369">
        <v>0</v>
      </c>
    </row>
    <row r="9370" spans="1:21">
      <c r="A9370">
        <v>1.3</v>
      </c>
      <c r="C9370" t="s">
        <v>47990</v>
      </c>
      <c r="D9370" t="s">
        <v>47991</v>
      </c>
      <c r="F9370" t="s">
        <v>47992</v>
      </c>
      <c r="I9370" t="s">
        <v>14039</v>
      </c>
      <c r="J9370">
        <v>410</v>
      </c>
      <c r="K9370" t="s">
        <v>67</v>
      </c>
      <c r="L9370" t="s">
        <v>18241</v>
      </c>
      <c r="M9370">
        <v>986692</v>
      </c>
      <c r="N9370">
        <v>2600</v>
      </c>
      <c r="O9370">
        <v>234</v>
      </c>
      <c r="P9370">
        <v>234</v>
      </c>
      <c r="Q9370">
        <v>0</v>
      </c>
      <c r="R9370">
        <v>0</v>
      </c>
      <c r="S9370">
        <v>986692</v>
      </c>
      <c r="T9370">
        <v>234</v>
      </c>
      <c r="U9370">
        <v>0</v>
      </c>
    </row>
    <row r="9371" spans="1:21">
      <c r="A9371">
        <v>1.3</v>
      </c>
      <c r="C9371" t="s">
        <v>47993</v>
      </c>
      <c r="D9371" t="s">
        <v>47994</v>
      </c>
      <c r="F9371" t="s">
        <v>47995</v>
      </c>
      <c r="I9371" t="s">
        <v>2020</v>
      </c>
      <c r="J9371">
        <v>410</v>
      </c>
      <c r="K9371" t="s">
        <v>67</v>
      </c>
      <c r="L9371" t="s">
        <v>17666</v>
      </c>
      <c r="M9371">
        <v>641026</v>
      </c>
      <c r="N9371">
        <v>2600</v>
      </c>
      <c r="O9371">
        <v>234</v>
      </c>
      <c r="P9371">
        <v>234</v>
      </c>
      <c r="Q9371">
        <v>0</v>
      </c>
      <c r="R9371">
        <v>0</v>
      </c>
      <c r="S9371">
        <v>641026</v>
      </c>
      <c r="T9371">
        <v>234</v>
      </c>
      <c r="U9371">
        <v>0</v>
      </c>
    </row>
    <row r="9372" spans="1:21">
      <c r="A9372">
        <v>1.3</v>
      </c>
      <c r="C9372" t="s">
        <v>47996</v>
      </c>
      <c r="D9372" t="s">
        <v>47997</v>
      </c>
      <c r="F9372" t="s">
        <v>47998</v>
      </c>
      <c r="I9372" t="s">
        <v>14035</v>
      </c>
      <c r="J9372">
        <v>410</v>
      </c>
      <c r="K9372" t="s">
        <v>67</v>
      </c>
      <c r="L9372" t="s">
        <v>18241</v>
      </c>
      <c r="M9372">
        <v>3104955</v>
      </c>
      <c r="N9372">
        <v>2600</v>
      </c>
      <c r="O9372">
        <v>234</v>
      </c>
      <c r="P9372">
        <v>234</v>
      </c>
      <c r="Q9372">
        <v>0</v>
      </c>
      <c r="R9372">
        <v>0</v>
      </c>
      <c r="S9372">
        <v>3104955</v>
      </c>
      <c r="T9372">
        <v>234</v>
      </c>
      <c r="U9372">
        <v>0</v>
      </c>
    </row>
    <row r="9373" spans="1:21">
      <c r="A9373">
        <v>1.3</v>
      </c>
      <c r="C9373" t="s">
        <v>47999</v>
      </c>
      <c r="D9373" t="s">
        <v>22877</v>
      </c>
      <c r="F9373" t="s">
        <v>35367</v>
      </c>
      <c r="I9373" t="s">
        <v>14025</v>
      </c>
      <c r="J9373">
        <v>410</v>
      </c>
      <c r="K9373" t="s">
        <v>67</v>
      </c>
      <c r="L9373" t="s">
        <v>18241</v>
      </c>
      <c r="M9373">
        <v>584559</v>
      </c>
      <c r="N9373">
        <v>2600</v>
      </c>
      <c r="O9373">
        <v>234</v>
      </c>
      <c r="P9373">
        <v>234</v>
      </c>
      <c r="Q9373">
        <v>0</v>
      </c>
      <c r="R9373">
        <v>0</v>
      </c>
      <c r="S9373">
        <v>584559</v>
      </c>
      <c r="T9373">
        <v>234</v>
      </c>
      <c r="U9373">
        <v>0</v>
      </c>
    </row>
    <row r="9374" spans="1:21">
      <c r="A9374">
        <v>1.3</v>
      </c>
      <c r="C9374" t="s">
        <v>48000</v>
      </c>
      <c r="D9374" t="s">
        <v>35958</v>
      </c>
      <c r="F9374" t="s">
        <v>48001</v>
      </c>
      <c r="I9374" t="s">
        <v>5732</v>
      </c>
      <c r="J9374">
        <v>410</v>
      </c>
      <c r="K9374" t="s">
        <v>67</v>
      </c>
      <c r="L9374" t="s">
        <v>17635</v>
      </c>
      <c r="M9374">
        <v>97985</v>
      </c>
      <c r="N9374">
        <v>2600</v>
      </c>
      <c r="O9374">
        <v>234</v>
      </c>
      <c r="P9374">
        <v>234</v>
      </c>
      <c r="Q9374">
        <v>0</v>
      </c>
      <c r="R9374">
        <v>0</v>
      </c>
      <c r="S9374">
        <v>97985</v>
      </c>
      <c r="T9374">
        <v>234</v>
      </c>
      <c r="U9374">
        <v>0</v>
      </c>
    </row>
    <row r="9375" spans="1:21">
      <c r="A9375">
        <v>1.3</v>
      </c>
      <c r="C9375" t="s">
        <v>48002</v>
      </c>
      <c r="D9375" t="s">
        <v>48003</v>
      </c>
      <c r="F9375" t="s">
        <v>48004</v>
      </c>
      <c r="I9375" t="s">
        <v>14020</v>
      </c>
      <c r="J9375">
        <v>410</v>
      </c>
      <c r="K9375" t="s">
        <v>67</v>
      </c>
      <c r="L9375" t="s">
        <v>18241</v>
      </c>
      <c r="M9375">
        <v>266431</v>
      </c>
      <c r="N9375">
        <v>2600</v>
      </c>
      <c r="O9375">
        <v>234</v>
      </c>
      <c r="P9375">
        <v>234</v>
      </c>
      <c r="Q9375">
        <v>0</v>
      </c>
      <c r="R9375">
        <v>0</v>
      </c>
      <c r="S9375">
        <v>266431</v>
      </c>
      <c r="T9375">
        <v>234</v>
      </c>
      <c r="U9375">
        <v>0</v>
      </c>
    </row>
    <row r="9376" spans="1:21">
      <c r="A9376">
        <v>1.3</v>
      </c>
      <c r="C9376" t="s">
        <v>48005</v>
      </c>
      <c r="D9376" t="s">
        <v>48006</v>
      </c>
      <c r="F9376" t="s">
        <v>48007</v>
      </c>
      <c r="I9376" t="s">
        <v>14019</v>
      </c>
      <c r="J9376">
        <v>410</v>
      </c>
      <c r="K9376" t="s">
        <v>67</v>
      </c>
      <c r="L9376" t="s">
        <v>18241</v>
      </c>
      <c r="M9376">
        <v>492573</v>
      </c>
      <c r="N9376">
        <v>2600</v>
      </c>
      <c r="O9376">
        <v>234</v>
      </c>
      <c r="P9376">
        <v>234</v>
      </c>
      <c r="Q9376">
        <v>0</v>
      </c>
      <c r="R9376">
        <v>0</v>
      </c>
      <c r="S9376">
        <v>492573</v>
      </c>
      <c r="T9376">
        <v>234</v>
      </c>
      <c r="U9376">
        <v>0</v>
      </c>
    </row>
    <row r="9377" spans="1:21">
      <c r="A9377">
        <v>1.3</v>
      </c>
      <c r="C9377" t="s">
        <v>48008</v>
      </c>
      <c r="D9377" t="s">
        <v>48009</v>
      </c>
      <c r="F9377" t="s">
        <v>35386</v>
      </c>
      <c r="I9377" t="s">
        <v>14018</v>
      </c>
      <c r="J9377">
        <v>410</v>
      </c>
      <c r="K9377" t="s">
        <v>67</v>
      </c>
      <c r="L9377" t="s">
        <v>18241</v>
      </c>
      <c r="M9377">
        <v>221236</v>
      </c>
      <c r="N9377">
        <v>2600</v>
      </c>
      <c r="O9377">
        <v>234</v>
      </c>
      <c r="P9377">
        <v>234</v>
      </c>
      <c r="Q9377">
        <v>0</v>
      </c>
      <c r="R9377">
        <v>0</v>
      </c>
      <c r="S9377">
        <v>221236</v>
      </c>
      <c r="T9377">
        <v>234</v>
      </c>
      <c r="U9377">
        <v>0</v>
      </c>
    </row>
    <row r="9378" spans="1:21">
      <c r="A9378">
        <v>1.3</v>
      </c>
      <c r="C9378" t="s">
        <v>48010</v>
      </c>
      <c r="D9378" t="s">
        <v>48011</v>
      </c>
      <c r="F9378" t="s">
        <v>48012</v>
      </c>
      <c r="I9378" t="s">
        <v>14014</v>
      </c>
      <c r="J9378">
        <v>410</v>
      </c>
      <c r="K9378" t="s">
        <v>67</v>
      </c>
      <c r="L9378" t="s">
        <v>18241</v>
      </c>
      <c r="M9378">
        <v>144008</v>
      </c>
      <c r="N9378">
        <v>2600</v>
      </c>
      <c r="O9378">
        <v>234</v>
      </c>
      <c r="P9378">
        <v>234</v>
      </c>
      <c r="Q9378">
        <v>0</v>
      </c>
      <c r="R9378">
        <v>0</v>
      </c>
      <c r="S9378">
        <v>144008</v>
      </c>
      <c r="T9378">
        <v>234</v>
      </c>
      <c r="U9378">
        <v>0</v>
      </c>
    </row>
    <row r="9379" spans="1:21">
      <c r="A9379">
        <v>1.3</v>
      </c>
      <c r="C9379" t="s">
        <v>48013</v>
      </c>
      <c r="D9379" t="s">
        <v>48014</v>
      </c>
      <c r="F9379" t="s">
        <v>48015</v>
      </c>
      <c r="I9379" t="s">
        <v>14013</v>
      </c>
      <c r="J9379">
        <v>410</v>
      </c>
      <c r="K9379" t="s">
        <v>67</v>
      </c>
      <c r="L9379" t="s">
        <v>18241</v>
      </c>
      <c r="M9379">
        <v>906558</v>
      </c>
      <c r="N9379">
        <v>2600</v>
      </c>
      <c r="O9379">
        <v>234</v>
      </c>
      <c r="P9379">
        <v>234</v>
      </c>
      <c r="Q9379">
        <v>0</v>
      </c>
      <c r="R9379">
        <v>0</v>
      </c>
      <c r="S9379">
        <v>906558</v>
      </c>
      <c r="T9379">
        <v>234</v>
      </c>
      <c r="U9379">
        <v>0</v>
      </c>
    </row>
    <row r="9380" spans="1:21">
      <c r="A9380">
        <v>1.3</v>
      </c>
      <c r="C9380" t="s">
        <v>48016</v>
      </c>
      <c r="D9380" t="s">
        <v>48017</v>
      </c>
      <c r="F9380" t="s">
        <v>48018</v>
      </c>
      <c r="I9380" t="s">
        <v>8820</v>
      </c>
      <c r="J9380">
        <v>410</v>
      </c>
      <c r="K9380" t="s">
        <v>67</v>
      </c>
      <c r="L9380" t="s">
        <v>17595</v>
      </c>
      <c r="M9380">
        <v>227846</v>
      </c>
      <c r="N9380">
        <v>2600</v>
      </c>
      <c r="O9380">
        <v>234</v>
      </c>
      <c r="P9380">
        <v>234</v>
      </c>
      <c r="Q9380">
        <v>0</v>
      </c>
      <c r="R9380">
        <v>0</v>
      </c>
      <c r="S9380">
        <v>227846</v>
      </c>
      <c r="T9380">
        <v>234</v>
      </c>
      <c r="U9380">
        <v>0</v>
      </c>
    </row>
    <row r="9381" spans="1:21">
      <c r="A9381">
        <v>1.3</v>
      </c>
      <c r="C9381" t="s">
        <v>48019</v>
      </c>
      <c r="D9381" t="s">
        <v>48020</v>
      </c>
      <c r="F9381" t="s">
        <v>48021</v>
      </c>
      <c r="I9381" t="s">
        <v>8818</v>
      </c>
      <c r="J9381">
        <v>410</v>
      </c>
      <c r="K9381" t="s">
        <v>67</v>
      </c>
      <c r="L9381" t="s">
        <v>17595</v>
      </c>
      <c r="M9381">
        <v>762418</v>
      </c>
      <c r="N9381">
        <v>2600</v>
      </c>
      <c r="O9381">
        <v>234</v>
      </c>
      <c r="P9381">
        <v>234</v>
      </c>
      <c r="Q9381">
        <v>0</v>
      </c>
      <c r="R9381">
        <v>0</v>
      </c>
      <c r="S9381">
        <v>762418</v>
      </c>
      <c r="T9381">
        <v>234</v>
      </c>
      <c r="U9381">
        <v>0</v>
      </c>
    </row>
    <row r="9382" spans="1:21">
      <c r="A9382">
        <v>1.3</v>
      </c>
      <c r="C9382" t="s">
        <v>48022</v>
      </c>
      <c r="D9382" t="s">
        <v>48023</v>
      </c>
      <c r="F9382" t="s">
        <v>48024</v>
      </c>
      <c r="I9382" t="s">
        <v>5724</v>
      </c>
      <c r="J9382">
        <v>410</v>
      </c>
      <c r="K9382" t="s">
        <v>67</v>
      </c>
      <c r="L9382" t="s">
        <v>17635</v>
      </c>
      <c r="M9382">
        <v>447191</v>
      </c>
      <c r="N9382">
        <v>2600</v>
      </c>
      <c r="O9382">
        <v>234</v>
      </c>
      <c r="P9382">
        <v>234</v>
      </c>
      <c r="Q9382">
        <v>0</v>
      </c>
      <c r="R9382">
        <v>0</v>
      </c>
      <c r="S9382">
        <v>447191</v>
      </c>
      <c r="T9382">
        <v>234</v>
      </c>
      <c r="U9382">
        <v>0</v>
      </c>
    </row>
    <row r="9383" spans="1:21">
      <c r="A9383">
        <v>1.3</v>
      </c>
      <c r="C9383" t="s">
        <v>48025</v>
      </c>
      <c r="D9383" t="s">
        <v>48026</v>
      </c>
      <c r="F9383" t="s">
        <v>48027</v>
      </c>
      <c r="I9383" t="s">
        <v>8805</v>
      </c>
      <c r="J9383">
        <v>410</v>
      </c>
      <c r="K9383" t="s">
        <v>67</v>
      </c>
      <c r="L9383" t="s">
        <v>17595</v>
      </c>
      <c r="M9383">
        <v>2894216</v>
      </c>
      <c r="N9383">
        <v>2600</v>
      </c>
      <c r="O9383">
        <v>234</v>
      </c>
      <c r="P9383">
        <v>234</v>
      </c>
      <c r="Q9383">
        <v>0</v>
      </c>
      <c r="R9383">
        <v>0</v>
      </c>
      <c r="S9383">
        <v>2894216</v>
      </c>
      <c r="T9383">
        <v>234</v>
      </c>
      <c r="U9383">
        <v>0</v>
      </c>
    </row>
    <row r="9384" spans="1:21">
      <c r="A9384">
        <v>1.3</v>
      </c>
      <c r="C9384" t="s">
        <v>48028</v>
      </c>
      <c r="D9384" t="s">
        <v>48029</v>
      </c>
      <c r="F9384" t="s">
        <v>48030</v>
      </c>
      <c r="I9384" t="s">
        <v>8801</v>
      </c>
      <c r="J9384">
        <v>410</v>
      </c>
      <c r="K9384" t="s">
        <v>67</v>
      </c>
      <c r="L9384" t="s">
        <v>17595</v>
      </c>
      <c r="M9384">
        <v>1347117</v>
      </c>
      <c r="N9384">
        <v>2600</v>
      </c>
      <c r="O9384">
        <v>234</v>
      </c>
      <c r="P9384">
        <v>234</v>
      </c>
      <c r="Q9384">
        <v>0</v>
      </c>
      <c r="R9384">
        <v>0</v>
      </c>
      <c r="S9384">
        <v>1347117</v>
      </c>
      <c r="T9384">
        <v>234</v>
      </c>
      <c r="U9384">
        <v>0</v>
      </c>
    </row>
    <row r="9385" spans="1:21">
      <c r="A9385">
        <v>1.3</v>
      </c>
      <c r="C9385" t="s">
        <v>48031</v>
      </c>
      <c r="D9385" t="s">
        <v>48032</v>
      </c>
      <c r="F9385" t="s">
        <v>48033</v>
      </c>
      <c r="I9385" t="s">
        <v>8799</v>
      </c>
      <c r="J9385">
        <v>410</v>
      </c>
      <c r="K9385" t="s">
        <v>67</v>
      </c>
      <c r="L9385" t="s">
        <v>17595</v>
      </c>
      <c r="M9385">
        <v>1014768</v>
      </c>
      <c r="N9385">
        <v>2600</v>
      </c>
      <c r="O9385">
        <v>234</v>
      </c>
      <c r="P9385">
        <v>234</v>
      </c>
      <c r="Q9385">
        <v>0</v>
      </c>
      <c r="R9385">
        <v>0</v>
      </c>
      <c r="S9385">
        <v>1014768</v>
      </c>
      <c r="T9385">
        <v>234</v>
      </c>
      <c r="U9385">
        <v>0</v>
      </c>
    </row>
    <row r="9386" spans="1:21">
      <c r="A9386">
        <v>1.3</v>
      </c>
      <c r="C9386" t="s">
        <v>48034</v>
      </c>
      <c r="D9386" t="s">
        <v>48035</v>
      </c>
      <c r="F9386" t="s">
        <v>48036</v>
      </c>
      <c r="I9386" t="s">
        <v>5723</v>
      </c>
      <c r="J9386">
        <v>410</v>
      </c>
      <c r="K9386" t="s">
        <v>67</v>
      </c>
      <c r="L9386" t="s">
        <v>17635</v>
      </c>
      <c r="M9386">
        <v>1555003</v>
      </c>
      <c r="N9386">
        <v>2600</v>
      </c>
      <c r="O9386">
        <v>234</v>
      </c>
      <c r="P9386">
        <v>234</v>
      </c>
      <c r="Q9386">
        <v>0</v>
      </c>
      <c r="R9386">
        <v>0</v>
      </c>
      <c r="S9386">
        <v>1555003</v>
      </c>
      <c r="T9386">
        <v>234</v>
      </c>
      <c r="U9386">
        <v>0</v>
      </c>
    </row>
    <row r="9387" spans="1:21">
      <c r="A9387">
        <v>1.3</v>
      </c>
      <c r="C9387" t="s">
        <v>48037</v>
      </c>
      <c r="D9387" t="s">
        <v>40843</v>
      </c>
      <c r="F9387" t="s">
        <v>17718</v>
      </c>
      <c r="I9387" t="s">
        <v>13999</v>
      </c>
      <c r="J9387">
        <v>410</v>
      </c>
      <c r="K9387" t="s">
        <v>67</v>
      </c>
      <c r="L9387" t="s">
        <v>18241</v>
      </c>
      <c r="M9387">
        <v>160101</v>
      </c>
      <c r="N9387">
        <v>2600</v>
      </c>
      <c r="O9387">
        <v>234</v>
      </c>
      <c r="P9387">
        <v>234</v>
      </c>
      <c r="Q9387">
        <v>0</v>
      </c>
      <c r="R9387">
        <v>0</v>
      </c>
      <c r="S9387">
        <v>160101</v>
      </c>
      <c r="T9387">
        <v>234</v>
      </c>
      <c r="U9387">
        <v>0</v>
      </c>
    </row>
    <row r="9388" spans="1:21">
      <c r="A9388">
        <v>1.3</v>
      </c>
      <c r="C9388" t="s">
        <v>48038</v>
      </c>
      <c r="D9388" t="s">
        <v>35562</v>
      </c>
      <c r="F9388" t="s">
        <v>35563</v>
      </c>
      <c r="I9388" t="s">
        <v>5718</v>
      </c>
      <c r="J9388">
        <v>410</v>
      </c>
      <c r="K9388" t="s">
        <v>67</v>
      </c>
      <c r="L9388" t="s">
        <v>17635</v>
      </c>
      <c r="M9388">
        <v>148691</v>
      </c>
      <c r="N9388">
        <v>2600</v>
      </c>
      <c r="O9388">
        <v>234</v>
      </c>
      <c r="P9388">
        <v>234</v>
      </c>
      <c r="Q9388">
        <v>0</v>
      </c>
      <c r="R9388">
        <v>0</v>
      </c>
      <c r="S9388">
        <v>148691</v>
      </c>
      <c r="T9388">
        <v>234</v>
      </c>
      <c r="U9388">
        <v>0</v>
      </c>
    </row>
    <row r="9389" spans="1:21">
      <c r="A9389">
        <v>1.3</v>
      </c>
      <c r="C9389" t="s">
        <v>48039</v>
      </c>
      <c r="D9389" t="s">
        <v>48040</v>
      </c>
      <c r="F9389" t="s">
        <v>48041</v>
      </c>
      <c r="I9389" t="s">
        <v>13983</v>
      </c>
      <c r="J9389">
        <v>410</v>
      </c>
      <c r="K9389" t="s">
        <v>67</v>
      </c>
      <c r="L9389" t="s">
        <v>18241</v>
      </c>
      <c r="M9389">
        <v>157852</v>
      </c>
      <c r="N9389">
        <v>2600</v>
      </c>
      <c r="O9389">
        <v>234</v>
      </c>
      <c r="P9389">
        <v>234</v>
      </c>
      <c r="Q9389">
        <v>0</v>
      </c>
      <c r="R9389">
        <v>0</v>
      </c>
      <c r="S9389">
        <v>157852</v>
      </c>
      <c r="T9389">
        <v>234</v>
      </c>
      <c r="U9389">
        <v>0</v>
      </c>
    </row>
    <row r="9390" spans="1:21">
      <c r="A9390">
        <v>1.3</v>
      </c>
      <c r="C9390" t="s">
        <v>48042</v>
      </c>
      <c r="D9390" t="s">
        <v>48043</v>
      </c>
      <c r="F9390" t="s">
        <v>48044</v>
      </c>
      <c r="I9390" t="s">
        <v>13977</v>
      </c>
      <c r="J9390">
        <v>410</v>
      </c>
      <c r="K9390" t="s">
        <v>67</v>
      </c>
      <c r="L9390" t="s">
        <v>18241</v>
      </c>
      <c r="M9390">
        <v>954270</v>
      </c>
      <c r="N9390">
        <v>2600</v>
      </c>
      <c r="O9390">
        <v>234</v>
      </c>
      <c r="P9390">
        <v>234</v>
      </c>
      <c r="Q9390">
        <v>0</v>
      </c>
      <c r="R9390">
        <v>0</v>
      </c>
      <c r="S9390">
        <v>954270</v>
      </c>
      <c r="T9390">
        <v>234</v>
      </c>
      <c r="U9390">
        <v>0</v>
      </c>
    </row>
    <row r="9391" spans="1:21">
      <c r="A9391">
        <v>1.3</v>
      </c>
      <c r="C9391" t="s">
        <v>48045</v>
      </c>
      <c r="D9391" t="s">
        <v>48046</v>
      </c>
      <c r="F9391" t="s">
        <v>41364</v>
      </c>
      <c r="I9391" t="s">
        <v>8783</v>
      </c>
      <c r="J9391">
        <v>410</v>
      </c>
      <c r="K9391" t="s">
        <v>67</v>
      </c>
      <c r="L9391" t="s">
        <v>17595</v>
      </c>
      <c r="M9391">
        <v>129365</v>
      </c>
      <c r="N9391">
        <v>2600</v>
      </c>
      <c r="O9391">
        <v>234</v>
      </c>
      <c r="P9391">
        <v>234</v>
      </c>
      <c r="Q9391">
        <v>0</v>
      </c>
      <c r="R9391">
        <v>0</v>
      </c>
      <c r="S9391">
        <v>129365</v>
      </c>
      <c r="T9391">
        <v>234</v>
      </c>
      <c r="U9391">
        <v>0</v>
      </c>
    </row>
    <row r="9392" spans="1:21">
      <c r="A9392">
        <v>1.3</v>
      </c>
      <c r="C9392" t="s">
        <v>48047</v>
      </c>
      <c r="D9392" t="s">
        <v>19604</v>
      </c>
      <c r="F9392" t="s">
        <v>19605</v>
      </c>
      <c r="I9392" t="s">
        <v>8779</v>
      </c>
      <c r="J9392">
        <v>410</v>
      </c>
      <c r="K9392" t="s">
        <v>67</v>
      </c>
      <c r="L9392" t="s">
        <v>17595</v>
      </c>
      <c r="M9392">
        <v>654261</v>
      </c>
      <c r="N9392">
        <v>2600</v>
      </c>
      <c r="O9392">
        <v>234</v>
      </c>
      <c r="P9392">
        <v>234</v>
      </c>
      <c r="Q9392">
        <v>0</v>
      </c>
      <c r="R9392">
        <v>0</v>
      </c>
      <c r="S9392">
        <v>654261</v>
      </c>
      <c r="T9392">
        <v>234</v>
      </c>
      <c r="U9392">
        <v>0</v>
      </c>
    </row>
    <row r="9393" spans="1:21">
      <c r="A9393">
        <v>1.3</v>
      </c>
      <c r="C9393" t="s">
        <v>48048</v>
      </c>
      <c r="D9393" t="s">
        <v>48049</v>
      </c>
      <c r="F9393" t="s">
        <v>48050</v>
      </c>
      <c r="I9393" t="s">
        <v>2005</v>
      </c>
      <c r="J9393">
        <v>410</v>
      </c>
      <c r="K9393" t="s">
        <v>67</v>
      </c>
      <c r="L9393" t="s">
        <v>17666</v>
      </c>
      <c r="M9393">
        <v>355934</v>
      </c>
      <c r="N9393">
        <v>2600</v>
      </c>
      <c r="O9393">
        <v>234</v>
      </c>
      <c r="P9393">
        <v>234</v>
      </c>
      <c r="Q9393">
        <v>0</v>
      </c>
      <c r="R9393">
        <v>0</v>
      </c>
      <c r="S9393">
        <v>355934</v>
      </c>
      <c r="T9393">
        <v>234</v>
      </c>
      <c r="U9393">
        <v>0</v>
      </c>
    </row>
    <row r="9394" spans="1:21">
      <c r="A9394">
        <v>1.3</v>
      </c>
      <c r="C9394" t="s">
        <v>48051</v>
      </c>
      <c r="D9394" t="s">
        <v>48052</v>
      </c>
      <c r="F9394" t="s">
        <v>48053</v>
      </c>
      <c r="I9394" t="s">
        <v>8769</v>
      </c>
      <c r="J9394">
        <v>410</v>
      </c>
      <c r="K9394" t="s">
        <v>67</v>
      </c>
      <c r="L9394" t="s">
        <v>17595</v>
      </c>
      <c r="M9394">
        <v>222031</v>
      </c>
      <c r="N9394">
        <v>2600</v>
      </c>
      <c r="O9394">
        <v>234</v>
      </c>
      <c r="P9394">
        <v>234</v>
      </c>
      <c r="Q9394">
        <v>0</v>
      </c>
      <c r="R9394">
        <v>0</v>
      </c>
      <c r="S9394">
        <v>222031</v>
      </c>
      <c r="T9394">
        <v>234</v>
      </c>
      <c r="U9394">
        <v>0</v>
      </c>
    </row>
    <row r="9395" spans="1:21">
      <c r="A9395">
        <v>1.3</v>
      </c>
      <c r="C9395" t="s">
        <v>48054</v>
      </c>
      <c r="D9395" t="s">
        <v>33747</v>
      </c>
      <c r="F9395" t="s">
        <v>33748</v>
      </c>
      <c r="I9395" t="s">
        <v>8765</v>
      </c>
      <c r="J9395">
        <v>410</v>
      </c>
      <c r="K9395" t="s">
        <v>67</v>
      </c>
      <c r="L9395" t="s">
        <v>17595</v>
      </c>
      <c r="M9395">
        <v>334239</v>
      </c>
      <c r="N9395">
        <v>2600</v>
      </c>
      <c r="O9395">
        <v>234</v>
      </c>
      <c r="P9395">
        <v>234</v>
      </c>
      <c r="Q9395">
        <v>0</v>
      </c>
      <c r="R9395">
        <v>0</v>
      </c>
      <c r="S9395">
        <v>334239</v>
      </c>
      <c r="T9395">
        <v>234</v>
      </c>
      <c r="U9395">
        <v>0</v>
      </c>
    </row>
    <row r="9396" spans="1:21">
      <c r="A9396">
        <v>1.3</v>
      </c>
      <c r="C9396" t="s">
        <v>48055</v>
      </c>
      <c r="D9396" t="s">
        <v>48056</v>
      </c>
      <c r="F9396" t="s">
        <v>25515</v>
      </c>
      <c r="I9396" t="s">
        <v>2004</v>
      </c>
      <c r="J9396">
        <v>410</v>
      </c>
      <c r="K9396" t="s">
        <v>67</v>
      </c>
      <c r="L9396" t="s">
        <v>17666</v>
      </c>
      <c r="M9396">
        <v>104222</v>
      </c>
      <c r="N9396">
        <v>2600</v>
      </c>
      <c r="O9396">
        <v>234</v>
      </c>
      <c r="P9396">
        <v>234</v>
      </c>
      <c r="Q9396">
        <v>0</v>
      </c>
      <c r="R9396">
        <v>0</v>
      </c>
      <c r="S9396">
        <v>104222</v>
      </c>
      <c r="T9396">
        <v>234</v>
      </c>
      <c r="U9396">
        <v>0</v>
      </c>
    </row>
    <row r="9397" spans="1:21">
      <c r="A9397">
        <v>1.3</v>
      </c>
      <c r="C9397" t="s">
        <v>48057</v>
      </c>
      <c r="D9397" t="s">
        <v>48058</v>
      </c>
      <c r="F9397" t="s">
        <v>48059</v>
      </c>
      <c r="I9397" t="s">
        <v>8758</v>
      </c>
      <c r="J9397">
        <v>410</v>
      </c>
      <c r="K9397" t="s">
        <v>67</v>
      </c>
      <c r="L9397" t="s">
        <v>17595</v>
      </c>
      <c r="M9397">
        <v>152582</v>
      </c>
      <c r="N9397">
        <v>2600</v>
      </c>
      <c r="O9397">
        <v>234</v>
      </c>
      <c r="P9397">
        <v>234</v>
      </c>
      <c r="Q9397">
        <v>0</v>
      </c>
      <c r="R9397">
        <v>0</v>
      </c>
      <c r="S9397">
        <v>152582</v>
      </c>
      <c r="T9397">
        <v>234</v>
      </c>
      <c r="U9397">
        <v>0</v>
      </c>
    </row>
    <row r="9398" spans="1:21">
      <c r="A9398">
        <v>1.3</v>
      </c>
      <c r="C9398" t="s">
        <v>48060</v>
      </c>
      <c r="D9398" t="s">
        <v>48061</v>
      </c>
      <c r="F9398" t="s">
        <v>48062</v>
      </c>
      <c r="I9398" t="s">
        <v>13973</v>
      </c>
      <c r="J9398">
        <v>410</v>
      </c>
      <c r="K9398" t="s">
        <v>67</v>
      </c>
      <c r="L9398" t="s">
        <v>18241</v>
      </c>
      <c r="M9398">
        <v>486867</v>
      </c>
      <c r="N9398">
        <v>2600</v>
      </c>
      <c r="O9398">
        <v>234</v>
      </c>
      <c r="P9398">
        <v>234</v>
      </c>
      <c r="Q9398">
        <v>0</v>
      </c>
      <c r="R9398">
        <v>0</v>
      </c>
      <c r="S9398">
        <v>486867</v>
      </c>
      <c r="T9398">
        <v>234</v>
      </c>
      <c r="U9398">
        <v>0</v>
      </c>
    </row>
    <row r="9399" spans="1:21">
      <c r="A9399">
        <v>1.3</v>
      </c>
      <c r="C9399" t="s">
        <v>48063</v>
      </c>
      <c r="D9399" t="s">
        <v>48064</v>
      </c>
      <c r="F9399" t="s">
        <v>48065</v>
      </c>
      <c r="I9399" t="s">
        <v>8757</v>
      </c>
      <c r="J9399">
        <v>410</v>
      </c>
      <c r="K9399" t="s">
        <v>67</v>
      </c>
      <c r="L9399" t="s">
        <v>17595</v>
      </c>
      <c r="M9399">
        <v>540892</v>
      </c>
      <c r="N9399">
        <v>2600</v>
      </c>
      <c r="O9399">
        <v>234</v>
      </c>
      <c r="P9399">
        <v>234</v>
      </c>
      <c r="Q9399">
        <v>0</v>
      </c>
      <c r="R9399">
        <v>0</v>
      </c>
      <c r="S9399">
        <v>540892</v>
      </c>
      <c r="T9399">
        <v>234</v>
      </c>
      <c r="U9399">
        <v>0</v>
      </c>
    </row>
    <row r="9400" spans="1:21">
      <c r="A9400">
        <v>1.3</v>
      </c>
      <c r="C9400" t="s">
        <v>48066</v>
      </c>
      <c r="D9400" t="s">
        <v>48067</v>
      </c>
      <c r="F9400" t="s">
        <v>33300</v>
      </c>
      <c r="I9400" t="s">
        <v>8756</v>
      </c>
      <c r="J9400">
        <v>410</v>
      </c>
      <c r="K9400" t="s">
        <v>67</v>
      </c>
      <c r="L9400" t="s">
        <v>17595</v>
      </c>
      <c r="M9400">
        <v>395616</v>
      </c>
      <c r="N9400">
        <v>2600</v>
      </c>
      <c r="O9400">
        <v>234</v>
      </c>
      <c r="P9400">
        <v>234</v>
      </c>
      <c r="Q9400">
        <v>0</v>
      </c>
      <c r="R9400">
        <v>0</v>
      </c>
      <c r="S9400">
        <v>395616</v>
      </c>
      <c r="T9400">
        <v>234</v>
      </c>
      <c r="U9400">
        <v>0</v>
      </c>
    </row>
    <row r="9401" spans="1:21">
      <c r="A9401">
        <v>1.3</v>
      </c>
      <c r="C9401" t="s">
        <v>48068</v>
      </c>
      <c r="D9401" t="s">
        <v>48069</v>
      </c>
      <c r="F9401" t="s">
        <v>48070</v>
      </c>
      <c r="I9401" t="s">
        <v>8755</v>
      </c>
      <c r="J9401">
        <v>410</v>
      </c>
      <c r="K9401" t="s">
        <v>67</v>
      </c>
      <c r="L9401" t="s">
        <v>17595</v>
      </c>
      <c r="M9401">
        <v>284052</v>
      </c>
      <c r="N9401">
        <v>2600</v>
      </c>
      <c r="O9401">
        <v>234</v>
      </c>
      <c r="P9401">
        <v>234</v>
      </c>
      <c r="Q9401">
        <v>0</v>
      </c>
      <c r="R9401">
        <v>0</v>
      </c>
      <c r="S9401">
        <v>284052</v>
      </c>
      <c r="T9401">
        <v>234</v>
      </c>
      <c r="U9401">
        <v>0</v>
      </c>
    </row>
    <row r="9402" spans="1:21">
      <c r="A9402">
        <v>1.3</v>
      </c>
      <c r="C9402" t="s">
        <v>48071</v>
      </c>
      <c r="D9402" t="s">
        <v>48072</v>
      </c>
      <c r="F9402" t="s">
        <v>38597</v>
      </c>
      <c r="I9402" t="s">
        <v>8754</v>
      </c>
      <c r="J9402">
        <v>410</v>
      </c>
      <c r="K9402" t="s">
        <v>67</v>
      </c>
      <c r="L9402" t="s">
        <v>17595</v>
      </c>
      <c r="M9402">
        <v>744477</v>
      </c>
      <c r="N9402">
        <v>2600</v>
      </c>
      <c r="O9402">
        <v>234</v>
      </c>
      <c r="P9402">
        <v>234</v>
      </c>
      <c r="Q9402">
        <v>0</v>
      </c>
      <c r="R9402">
        <v>0</v>
      </c>
      <c r="S9402">
        <v>744477</v>
      </c>
      <c r="T9402">
        <v>234</v>
      </c>
      <c r="U9402">
        <v>0</v>
      </c>
    </row>
    <row r="9403" spans="1:21">
      <c r="A9403">
        <v>1.3</v>
      </c>
      <c r="C9403" t="s">
        <v>48073</v>
      </c>
      <c r="D9403" t="s">
        <v>48074</v>
      </c>
      <c r="F9403" t="s">
        <v>48075</v>
      </c>
      <c r="I9403" t="s">
        <v>8753</v>
      </c>
      <c r="J9403">
        <v>410</v>
      </c>
      <c r="K9403" t="s">
        <v>67</v>
      </c>
      <c r="L9403" t="s">
        <v>17595</v>
      </c>
      <c r="M9403">
        <v>2005078</v>
      </c>
      <c r="N9403">
        <v>2600</v>
      </c>
      <c r="O9403">
        <v>234</v>
      </c>
      <c r="P9403">
        <v>234</v>
      </c>
      <c r="Q9403">
        <v>0</v>
      </c>
      <c r="R9403">
        <v>0</v>
      </c>
      <c r="S9403">
        <v>2005078</v>
      </c>
      <c r="T9403">
        <v>234</v>
      </c>
      <c r="U9403">
        <v>0</v>
      </c>
    </row>
    <row r="9404" spans="1:21">
      <c r="A9404">
        <v>1.3</v>
      </c>
      <c r="C9404" t="s">
        <v>48076</v>
      </c>
      <c r="D9404" t="s">
        <v>48077</v>
      </c>
      <c r="F9404" t="s">
        <v>48078</v>
      </c>
      <c r="I9404" t="s">
        <v>8752</v>
      </c>
      <c r="J9404">
        <v>410</v>
      </c>
      <c r="K9404" t="s">
        <v>67</v>
      </c>
      <c r="L9404" t="s">
        <v>17595</v>
      </c>
      <c r="M9404">
        <v>1257867</v>
      </c>
      <c r="N9404">
        <v>2600</v>
      </c>
      <c r="O9404">
        <v>234</v>
      </c>
      <c r="P9404">
        <v>234</v>
      </c>
      <c r="Q9404">
        <v>0</v>
      </c>
      <c r="R9404">
        <v>0</v>
      </c>
      <c r="S9404">
        <v>1257867</v>
      </c>
      <c r="T9404">
        <v>234</v>
      </c>
      <c r="U9404">
        <v>0</v>
      </c>
    </row>
    <row r="9405" spans="1:21">
      <c r="A9405">
        <v>1.3</v>
      </c>
      <c r="C9405" t="s">
        <v>48079</v>
      </c>
      <c r="D9405" t="s">
        <v>48080</v>
      </c>
      <c r="F9405" t="s">
        <v>48081</v>
      </c>
      <c r="I9405" t="s">
        <v>8751</v>
      </c>
      <c r="J9405">
        <v>410</v>
      </c>
      <c r="K9405" t="s">
        <v>67</v>
      </c>
      <c r="L9405" t="s">
        <v>17595</v>
      </c>
      <c r="M9405">
        <v>891912</v>
      </c>
      <c r="N9405">
        <v>2600</v>
      </c>
      <c r="O9405">
        <v>234</v>
      </c>
      <c r="P9405">
        <v>234</v>
      </c>
      <c r="Q9405">
        <v>0</v>
      </c>
      <c r="R9405">
        <v>0</v>
      </c>
      <c r="S9405">
        <v>891912</v>
      </c>
      <c r="T9405">
        <v>234</v>
      </c>
      <c r="U9405">
        <v>0</v>
      </c>
    </row>
    <row r="9406" spans="1:21">
      <c r="A9406">
        <v>1.3</v>
      </c>
      <c r="C9406" t="s">
        <v>48082</v>
      </c>
      <c r="D9406" t="s">
        <v>48083</v>
      </c>
      <c r="F9406" t="s">
        <v>48084</v>
      </c>
      <c r="I9406" t="s">
        <v>8750</v>
      </c>
      <c r="J9406">
        <v>410</v>
      </c>
      <c r="K9406" t="s">
        <v>67</v>
      </c>
      <c r="L9406" t="s">
        <v>17595</v>
      </c>
      <c r="M9406">
        <v>115474</v>
      </c>
      <c r="N9406">
        <v>2600</v>
      </c>
      <c r="O9406">
        <v>234</v>
      </c>
      <c r="P9406">
        <v>234</v>
      </c>
      <c r="Q9406">
        <v>0</v>
      </c>
      <c r="R9406">
        <v>0</v>
      </c>
      <c r="S9406">
        <v>115474</v>
      </c>
      <c r="T9406">
        <v>234</v>
      </c>
      <c r="U9406">
        <v>0</v>
      </c>
    </row>
    <row r="9407" spans="1:21">
      <c r="A9407">
        <v>1.3</v>
      </c>
      <c r="C9407" t="s">
        <v>48085</v>
      </c>
      <c r="D9407" t="s">
        <v>48086</v>
      </c>
      <c r="F9407" t="s">
        <v>48087</v>
      </c>
      <c r="I9407" t="s">
        <v>13972</v>
      </c>
      <c r="J9407">
        <v>410</v>
      </c>
      <c r="K9407" t="s">
        <v>67</v>
      </c>
      <c r="L9407" t="s">
        <v>18241</v>
      </c>
      <c r="M9407">
        <v>682676</v>
      </c>
      <c r="N9407">
        <v>2600</v>
      </c>
      <c r="O9407">
        <v>234</v>
      </c>
      <c r="P9407">
        <v>234</v>
      </c>
      <c r="Q9407">
        <v>0</v>
      </c>
      <c r="R9407">
        <v>0</v>
      </c>
      <c r="S9407">
        <v>682676</v>
      </c>
      <c r="T9407">
        <v>234</v>
      </c>
      <c r="U9407">
        <v>0</v>
      </c>
    </row>
    <row r="9408" spans="1:21">
      <c r="A9408">
        <v>1.3</v>
      </c>
      <c r="C9408" t="s">
        <v>48088</v>
      </c>
      <c r="D9408" t="s">
        <v>48089</v>
      </c>
      <c r="F9408" t="s">
        <v>48090</v>
      </c>
      <c r="I9408" t="s">
        <v>8749</v>
      </c>
      <c r="J9408">
        <v>410</v>
      </c>
      <c r="K9408" t="s">
        <v>67</v>
      </c>
      <c r="L9408" t="s">
        <v>17595</v>
      </c>
      <c r="M9408">
        <v>343104</v>
      </c>
      <c r="N9408">
        <v>2600</v>
      </c>
      <c r="O9408">
        <v>234</v>
      </c>
      <c r="P9408">
        <v>234</v>
      </c>
      <c r="Q9408">
        <v>0</v>
      </c>
      <c r="R9408">
        <v>0</v>
      </c>
      <c r="S9408">
        <v>343104</v>
      </c>
      <c r="T9408">
        <v>234</v>
      </c>
      <c r="U9408">
        <v>0</v>
      </c>
    </row>
    <row r="9409" spans="1:21">
      <c r="A9409">
        <v>1.3</v>
      </c>
      <c r="C9409" t="s">
        <v>48091</v>
      </c>
      <c r="D9409" t="s">
        <v>48092</v>
      </c>
      <c r="F9409" t="s">
        <v>31661</v>
      </c>
      <c r="I9409" t="s">
        <v>8748</v>
      </c>
      <c r="J9409">
        <v>410</v>
      </c>
      <c r="K9409" t="s">
        <v>67</v>
      </c>
      <c r="L9409" t="s">
        <v>17595</v>
      </c>
      <c r="M9409">
        <v>1337039</v>
      </c>
      <c r="N9409">
        <v>2600</v>
      </c>
      <c r="O9409">
        <v>234</v>
      </c>
      <c r="P9409">
        <v>234</v>
      </c>
      <c r="Q9409">
        <v>0</v>
      </c>
      <c r="R9409">
        <v>0</v>
      </c>
      <c r="S9409">
        <v>1337039</v>
      </c>
      <c r="T9409">
        <v>234</v>
      </c>
      <c r="U9409">
        <v>0</v>
      </c>
    </row>
    <row r="9410" spans="1:21">
      <c r="A9410">
        <v>1.3</v>
      </c>
      <c r="C9410" t="s">
        <v>48093</v>
      </c>
      <c r="D9410" t="s">
        <v>48094</v>
      </c>
      <c r="F9410" t="s">
        <v>48095</v>
      </c>
      <c r="I9410" t="s">
        <v>8747</v>
      </c>
      <c r="J9410">
        <v>410</v>
      </c>
      <c r="K9410" t="s">
        <v>67</v>
      </c>
      <c r="L9410" t="s">
        <v>17595</v>
      </c>
      <c r="M9410">
        <v>272912</v>
      </c>
      <c r="N9410">
        <v>2600</v>
      </c>
      <c r="O9410">
        <v>234</v>
      </c>
      <c r="P9410">
        <v>234</v>
      </c>
      <c r="Q9410">
        <v>0</v>
      </c>
      <c r="R9410">
        <v>0</v>
      </c>
      <c r="S9410">
        <v>272912</v>
      </c>
      <c r="T9410">
        <v>234</v>
      </c>
      <c r="U9410">
        <v>0</v>
      </c>
    </row>
    <row r="9411" spans="1:21">
      <c r="A9411">
        <v>1.3</v>
      </c>
      <c r="C9411" t="s">
        <v>48096</v>
      </c>
      <c r="D9411" t="s">
        <v>48097</v>
      </c>
      <c r="F9411" t="s">
        <v>19904</v>
      </c>
      <c r="I9411" t="s">
        <v>8746</v>
      </c>
      <c r="J9411">
        <v>410</v>
      </c>
      <c r="K9411" t="s">
        <v>67</v>
      </c>
      <c r="L9411" t="s">
        <v>17595</v>
      </c>
      <c r="M9411">
        <v>481654</v>
      </c>
      <c r="N9411">
        <v>2600</v>
      </c>
      <c r="O9411">
        <v>234</v>
      </c>
      <c r="P9411">
        <v>234</v>
      </c>
      <c r="Q9411">
        <v>0</v>
      </c>
      <c r="R9411">
        <v>0</v>
      </c>
      <c r="S9411">
        <v>481654</v>
      </c>
      <c r="T9411">
        <v>234</v>
      </c>
      <c r="U9411">
        <v>0</v>
      </c>
    </row>
    <row r="9412" spans="1:21">
      <c r="A9412">
        <v>1.3</v>
      </c>
      <c r="C9412" t="s">
        <v>48098</v>
      </c>
      <c r="D9412" t="s">
        <v>48099</v>
      </c>
      <c r="F9412" t="s">
        <v>48100</v>
      </c>
      <c r="I9412" t="s">
        <v>8745</v>
      </c>
      <c r="J9412">
        <v>410</v>
      </c>
      <c r="K9412" t="s">
        <v>67</v>
      </c>
      <c r="L9412" t="s">
        <v>17595</v>
      </c>
      <c r="M9412">
        <v>365723</v>
      </c>
      <c r="N9412">
        <v>2600</v>
      </c>
      <c r="O9412">
        <v>234</v>
      </c>
      <c r="P9412">
        <v>234</v>
      </c>
      <c r="Q9412">
        <v>0</v>
      </c>
      <c r="R9412">
        <v>0</v>
      </c>
      <c r="S9412">
        <v>365723</v>
      </c>
      <c r="T9412">
        <v>234</v>
      </c>
      <c r="U9412">
        <v>0</v>
      </c>
    </row>
    <row r="9413" spans="1:21">
      <c r="A9413">
        <v>1.3</v>
      </c>
      <c r="C9413" t="s">
        <v>48101</v>
      </c>
      <c r="D9413" t="s">
        <v>48102</v>
      </c>
      <c r="F9413" t="s">
        <v>48103</v>
      </c>
      <c r="I9413" t="s">
        <v>8743</v>
      </c>
      <c r="J9413">
        <v>410</v>
      </c>
      <c r="K9413" t="s">
        <v>67</v>
      </c>
      <c r="L9413" t="s">
        <v>17595</v>
      </c>
      <c r="M9413">
        <v>182758</v>
      </c>
      <c r="N9413">
        <v>2600</v>
      </c>
      <c r="O9413">
        <v>234</v>
      </c>
      <c r="P9413">
        <v>234</v>
      </c>
      <c r="Q9413">
        <v>0</v>
      </c>
      <c r="R9413">
        <v>0</v>
      </c>
      <c r="S9413">
        <v>182758</v>
      </c>
      <c r="T9413">
        <v>234</v>
      </c>
      <c r="U9413">
        <v>0</v>
      </c>
    </row>
    <row r="9414" spans="1:21">
      <c r="A9414">
        <v>1.3</v>
      </c>
      <c r="C9414" t="s">
        <v>48104</v>
      </c>
      <c r="D9414" t="s">
        <v>48105</v>
      </c>
      <c r="F9414" t="s">
        <v>17718</v>
      </c>
      <c r="I9414" t="s">
        <v>8742</v>
      </c>
      <c r="J9414">
        <v>410</v>
      </c>
      <c r="K9414" t="s">
        <v>67</v>
      </c>
      <c r="L9414" t="s">
        <v>17595</v>
      </c>
      <c r="M9414">
        <v>159846</v>
      </c>
      <c r="N9414">
        <v>2600</v>
      </c>
      <c r="O9414">
        <v>234</v>
      </c>
      <c r="P9414">
        <v>234</v>
      </c>
      <c r="Q9414">
        <v>0</v>
      </c>
      <c r="R9414">
        <v>0</v>
      </c>
      <c r="S9414">
        <v>159846</v>
      </c>
      <c r="T9414">
        <v>234</v>
      </c>
      <c r="U9414">
        <v>0</v>
      </c>
    </row>
    <row r="9415" spans="1:21">
      <c r="A9415">
        <v>1.3</v>
      </c>
      <c r="C9415" t="s">
        <v>48106</v>
      </c>
      <c r="D9415" t="s">
        <v>48107</v>
      </c>
      <c r="F9415" t="s">
        <v>48108</v>
      </c>
      <c r="I9415" t="s">
        <v>8741</v>
      </c>
      <c r="J9415">
        <v>410</v>
      </c>
      <c r="K9415" t="s">
        <v>67</v>
      </c>
      <c r="L9415" t="s">
        <v>17595</v>
      </c>
      <c r="M9415">
        <v>128889</v>
      </c>
      <c r="N9415">
        <v>2600</v>
      </c>
      <c r="O9415">
        <v>234</v>
      </c>
      <c r="P9415">
        <v>234</v>
      </c>
      <c r="Q9415">
        <v>0</v>
      </c>
      <c r="R9415">
        <v>0</v>
      </c>
      <c r="S9415">
        <v>128889</v>
      </c>
      <c r="T9415">
        <v>234</v>
      </c>
      <c r="U9415">
        <v>0</v>
      </c>
    </row>
    <row r="9416" spans="1:21">
      <c r="A9416">
        <v>1.3</v>
      </c>
      <c r="C9416" t="s">
        <v>48109</v>
      </c>
      <c r="D9416" t="s">
        <v>48110</v>
      </c>
      <c r="F9416" t="s">
        <v>48111</v>
      </c>
      <c r="I9416" t="s">
        <v>8740</v>
      </c>
      <c r="J9416">
        <v>410</v>
      </c>
      <c r="K9416" t="s">
        <v>67</v>
      </c>
      <c r="L9416" t="s">
        <v>17595</v>
      </c>
      <c r="M9416">
        <v>347668</v>
      </c>
      <c r="N9416">
        <v>2600</v>
      </c>
      <c r="O9416">
        <v>234</v>
      </c>
      <c r="P9416">
        <v>234</v>
      </c>
      <c r="Q9416">
        <v>0</v>
      </c>
      <c r="R9416">
        <v>0</v>
      </c>
      <c r="S9416">
        <v>347668</v>
      </c>
      <c r="T9416">
        <v>234</v>
      </c>
      <c r="U9416">
        <v>0</v>
      </c>
    </row>
    <row r="9417" spans="1:21">
      <c r="A9417">
        <v>1.3</v>
      </c>
      <c r="C9417" t="s">
        <v>48112</v>
      </c>
      <c r="D9417" t="s">
        <v>48113</v>
      </c>
      <c r="F9417" t="s">
        <v>48114</v>
      </c>
      <c r="I9417" t="s">
        <v>8732</v>
      </c>
      <c r="J9417">
        <v>410</v>
      </c>
      <c r="K9417" t="s">
        <v>67</v>
      </c>
      <c r="L9417" t="s">
        <v>17595</v>
      </c>
      <c r="M9417">
        <v>11887928</v>
      </c>
      <c r="N9417">
        <v>3000</v>
      </c>
      <c r="O9417">
        <v>270</v>
      </c>
      <c r="P9417">
        <v>270</v>
      </c>
      <c r="Q9417">
        <v>0</v>
      </c>
      <c r="R9417">
        <v>0</v>
      </c>
      <c r="S9417">
        <v>11887928</v>
      </c>
      <c r="T9417">
        <v>270</v>
      </c>
      <c r="U9417">
        <v>0</v>
      </c>
    </row>
    <row r="9418" spans="1:21">
      <c r="A9418">
        <v>1.3</v>
      </c>
      <c r="C9418" t="s">
        <v>48115</v>
      </c>
      <c r="D9418" t="s">
        <v>48116</v>
      </c>
      <c r="F9418" t="s">
        <v>48117</v>
      </c>
      <c r="I9418" t="s">
        <v>8725</v>
      </c>
      <c r="J9418">
        <v>410</v>
      </c>
      <c r="K9418" t="s">
        <v>67</v>
      </c>
      <c r="L9418" t="s">
        <v>17595</v>
      </c>
      <c r="M9418">
        <v>1601761</v>
      </c>
      <c r="N9418">
        <v>2600</v>
      </c>
      <c r="O9418">
        <v>234</v>
      </c>
      <c r="P9418">
        <v>234</v>
      </c>
      <c r="Q9418">
        <v>0</v>
      </c>
      <c r="R9418">
        <v>0</v>
      </c>
      <c r="S9418">
        <v>1601761</v>
      </c>
      <c r="T9418">
        <v>234</v>
      </c>
      <c r="U9418">
        <v>0</v>
      </c>
    </row>
    <row r="9419" spans="1:21">
      <c r="A9419">
        <v>1.3</v>
      </c>
      <c r="C9419" t="s">
        <v>48118</v>
      </c>
      <c r="D9419" t="s">
        <v>48119</v>
      </c>
      <c r="F9419" t="s">
        <v>48120</v>
      </c>
      <c r="I9419" t="s">
        <v>8718</v>
      </c>
      <c r="J9419">
        <v>410</v>
      </c>
      <c r="K9419" t="s">
        <v>67</v>
      </c>
      <c r="L9419" t="s">
        <v>17595</v>
      </c>
      <c r="M9419">
        <v>974707</v>
      </c>
      <c r="N9419">
        <v>2600</v>
      </c>
      <c r="O9419">
        <v>234</v>
      </c>
      <c r="P9419">
        <v>234</v>
      </c>
      <c r="Q9419">
        <v>0</v>
      </c>
      <c r="R9419">
        <v>0</v>
      </c>
      <c r="S9419">
        <v>974707</v>
      </c>
      <c r="T9419">
        <v>234</v>
      </c>
      <c r="U9419">
        <v>0</v>
      </c>
    </row>
    <row r="9420" spans="1:21">
      <c r="A9420">
        <v>1.3</v>
      </c>
      <c r="C9420" t="s">
        <v>48121</v>
      </c>
      <c r="D9420" t="s">
        <v>48122</v>
      </c>
      <c r="F9420" t="s">
        <v>48123</v>
      </c>
      <c r="I9420" t="s">
        <v>8705</v>
      </c>
      <c r="J9420">
        <v>410</v>
      </c>
      <c r="K9420" t="s">
        <v>67</v>
      </c>
      <c r="L9420" t="s">
        <v>17595</v>
      </c>
      <c r="M9420">
        <v>519621</v>
      </c>
      <c r="N9420">
        <v>2600</v>
      </c>
      <c r="O9420">
        <v>234</v>
      </c>
      <c r="P9420">
        <v>234</v>
      </c>
      <c r="Q9420">
        <v>0</v>
      </c>
      <c r="R9420">
        <v>0</v>
      </c>
      <c r="S9420">
        <v>519621</v>
      </c>
      <c r="T9420">
        <v>234</v>
      </c>
      <c r="U9420">
        <v>0</v>
      </c>
    </row>
    <row r="9421" spans="1:21">
      <c r="A9421">
        <v>1.3</v>
      </c>
      <c r="C9421" t="s">
        <v>48124</v>
      </c>
      <c r="D9421" t="s">
        <v>48125</v>
      </c>
      <c r="F9421" t="s">
        <v>48126</v>
      </c>
      <c r="I9421" t="s">
        <v>8701</v>
      </c>
      <c r="J9421">
        <v>410</v>
      </c>
      <c r="K9421" t="s">
        <v>67</v>
      </c>
      <c r="L9421" t="s">
        <v>17595</v>
      </c>
      <c r="M9421">
        <v>276240</v>
      </c>
      <c r="N9421">
        <v>2600</v>
      </c>
      <c r="O9421">
        <v>234</v>
      </c>
      <c r="P9421">
        <v>234</v>
      </c>
      <c r="Q9421">
        <v>0</v>
      </c>
      <c r="R9421">
        <v>0</v>
      </c>
      <c r="S9421">
        <v>276240</v>
      </c>
      <c r="T9421">
        <v>234</v>
      </c>
      <c r="U9421">
        <v>0</v>
      </c>
    </row>
    <row r="9422" spans="1:21">
      <c r="A9422">
        <v>1.3</v>
      </c>
      <c r="C9422" t="s">
        <v>48127</v>
      </c>
      <c r="D9422" t="s">
        <v>48128</v>
      </c>
      <c r="F9422" t="s">
        <v>48129</v>
      </c>
      <c r="I9422" t="s">
        <v>8696</v>
      </c>
      <c r="J9422">
        <v>410</v>
      </c>
      <c r="K9422" t="s">
        <v>67</v>
      </c>
      <c r="L9422" t="s">
        <v>17595</v>
      </c>
      <c r="M9422">
        <v>1364466</v>
      </c>
      <c r="N9422">
        <v>2600</v>
      </c>
      <c r="O9422">
        <v>234</v>
      </c>
      <c r="P9422">
        <v>234</v>
      </c>
      <c r="Q9422">
        <v>0</v>
      </c>
      <c r="R9422">
        <v>0</v>
      </c>
      <c r="S9422">
        <v>1364466</v>
      </c>
      <c r="T9422">
        <v>234</v>
      </c>
      <c r="U9422">
        <v>0</v>
      </c>
    </row>
    <row r="9423" spans="1:21">
      <c r="A9423">
        <v>1.3</v>
      </c>
      <c r="C9423" t="s">
        <v>48130</v>
      </c>
      <c r="D9423" t="s">
        <v>48131</v>
      </c>
      <c r="F9423" t="s">
        <v>17718</v>
      </c>
      <c r="I9423" t="s">
        <v>8695</v>
      </c>
      <c r="J9423">
        <v>410</v>
      </c>
      <c r="K9423" t="s">
        <v>67</v>
      </c>
      <c r="L9423" t="s">
        <v>17595</v>
      </c>
      <c r="M9423">
        <v>863199</v>
      </c>
      <c r="N9423">
        <v>2600</v>
      </c>
      <c r="O9423">
        <v>234</v>
      </c>
      <c r="P9423">
        <v>234</v>
      </c>
      <c r="Q9423">
        <v>0</v>
      </c>
      <c r="R9423">
        <v>0</v>
      </c>
      <c r="S9423">
        <v>863199</v>
      </c>
      <c r="T9423">
        <v>234</v>
      </c>
      <c r="U9423">
        <v>0</v>
      </c>
    </row>
    <row r="9424" spans="1:21">
      <c r="A9424">
        <v>1.3</v>
      </c>
      <c r="C9424" t="s">
        <v>48132</v>
      </c>
      <c r="D9424" t="s">
        <v>48133</v>
      </c>
      <c r="F9424" t="s">
        <v>17718</v>
      </c>
      <c r="I9424" t="s">
        <v>3530</v>
      </c>
      <c r="J9424">
        <v>411</v>
      </c>
      <c r="K9424" t="s">
        <v>35830</v>
      </c>
      <c r="L9424" t="s">
        <v>17612</v>
      </c>
      <c r="M9424">
        <v>886816</v>
      </c>
      <c r="N9424">
        <v>2600</v>
      </c>
      <c r="O9424">
        <v>234</v>
      </c>
      <c r="P9424">
        <v>234</v>
      </c>
      <c r="Q9424">
        <v>0</v>
      </c>
      <c r="R9424">
        <v>0</v>
      </c>
      <c r="S9424">
        <v>886816</v>
      </c>
      <c r="T9424">
        <v>234</v>
      </c>
      <c r="U9424">
        <v>0</v>
      </c>
    </row>
    <row r="9425" spans="1:21">
      <c r="A9425">
        <v>1.3</v>
      </c>
      <c r="C9425" t="s">
        <v>48134</v>
      </c>
      <c r="D9425" t="s">
        <v>35626</v>
      </c>
      <c r="F9425" t="s">
        <v>35627</v>
      </c>
      <c r="I9425" t="s">
        <v>736</v>
      </c>
      <c r="J9425">
        <v>411</v>
      </c>
      <c r="K9425" t="s">
        <v>35830</v>
      </c>
      <c r="L9425" t="s">
        <v>23150</v>
      </c>
      <c r="M9425">
        <v>451306</v>
      </c>
      <c r="N9425">
        <v>2600</v>
      </c>
      <c r="O9425">
        <v>234</v>
      </c>
      <c r="P9425">
        <v>234</v>
      </c>
      <c r="Q9425">
        <v>0</v>
      </c>
      <c r="R9425">
        <v>0</v>
      </c>
      <c r="S9425">
        <v>451306</v>
      </c>
      <c r="T9425">
        <v>234</v>
      </c>
      <c r="U9425">
        <v>0</v>
      </c>
    </row>
    <row r="9426" spans="1:21">
      <c r="A9426">
        <v>1.3</v>
      </c>
      <c r="C9426" t="s">
        <v>48135</v>
      </c>
      <c r="D9426" t="s">
        <v>48136</v>
      </c>
      <c r="F9426" t="s">
        <v>48137</v>
      </c>
      <c r="I9426" t="s">
        <v>3529</v>
      </c>
      <c r="J9426">
        <v>411</v>
      </c>
      <c r="K9426" t="s">
        <v>35830</v>
      </c>
      <c r="L9426" t="s">
        <v>17612</v>
      </c>
      <c r="M9426">
        <v>43883</v>
      </c>
      <c r="N9426">
        <v>2600</v>
      </c>
      <c r="O9426">
        <v>234</v>
      </c>
      <c r="P9426">
        <v>234</v>
      </c>
      <c r="Q9426">
        <v>0</v>
      </c>
      <c r="R9426">
        <v>0</v>
      </c>
      <c r="S9426">
        <v>43883</v>
      </c>
      <c r="T9426">
        <v>234</v>
      </c>
      <c r="U9426">
        <v>0</v>
      </c>
    </row>
    <row r="9427" spans="1:21">
      <c r="A9427">
        <v>1.3</v>
      </c>
      <c r="C9427" t="s">
        <v>48138</v>
      </c>
      <c r="D9427" t="s">
        <v>48139</v>
      </c>
      <c r="F9427" t="s">
        <v>37616</v>
      </c>
      <c r="I9427" t="s">
        <v>735</v>
      </c>
      <c r="J9427">
        <v>411</v>
      </c>
      <c r="K9427" t="s">
        <v>35830</v>
      </c>
      <c r="L9427" t="s">
        <v>23150</v>
      </c>
      <c r="M9427">
        <v>841529</v>
      </c>
      <c r="N9427">
        <v>2600</v>
      </c>
      <c r="O9427">
        <v>234</v>
      </c>
      <c r="P9427">
        <v>234</v>
      </c>
      <c r="Q9427">
        <v>0</v>
      </c>
      <c r="R9427">
        <v>0</v>
      </c>
      <c r="S9427">
        <v>841529</v>
      </c>
      <c r="T9427">
        <v>234</v>
      </c>
      <c r="U9427">
        <v>0</v>
      </c>
    </row>
    <row r="9428" spans="1:21">
      <c r="A9428">
        <v>1.3</v>
      </c>
      <c r="C9428" t="s">
        <v>48140</v>
      </c>
      <c r="D9428" t="s">
        <v>47970</v>
      </c>
      <c r="F9428" t="s">
        <v>19113</v>
      </c>
      <c r="I9428" t="s">
        <v>734</v>
      </c>
      <c r="J9428">
        <v>411</v>
      </c>
      <c r="K9428" t="s">
        <v>35830</v>
      </c>
      <c r="L9428" t="s">
        <v>23150</v>
      </c>
      <c r="M9428">
        <v>898290</v>
      </c>
      <c r="N9428">
        <v>2600</v>
      </c>
      <c r="O9428">
        <v>234</v>
      </c>
      <c r="P9428">
        <v>234</v>
      </c>
      <c r="Q9428">
        <v>0</v>
      </c>
      <c r="R9428">
        <v>0</v>
      </c>
      <c r="S9428">
        <v>898290</v>
      </c>
      <c r="T9428">
        <v>234</v>
      </c>
      <c r="U9428">
        <v>0</v>
      </c>
    </row>
    <row r="9429" spans="1:21">
      <c r="A9429">
        <v>1.3</v>
      </c>
      <c r="C9429" t="s">
        <v>48141</v>
      </c>
      <c r="D9429" t="s">
        <v>48142</v>
      </c>
      <c r="F9429" t="s">
        <v>17718</v>
      </c>
      <c r="I9429" t="s">
        <v>13945</v>
      </c>
      <c r="J9429">
        <v>411</v>
      </c>
      <c r="K9429" t="s">
        <v>35830</v>
      </c>
      <c r="L9429" t="s">
        <v>18241</v>
      </c>
      <c r="M9429">
        <v>156474</v>
      </c>
      <c r="N9429">
        <v>2600</v>
      </c>
      <c r="O9429">
        <v>234</v>
      </c>
      <c r="P9429">
        <v>234</v>
      </c>
      <c r="Q9429">
        <v>0</v>
      </c>
      <c r="R9429">
        <v>0</v>
      </c>
      <c r="S9429">
        <v>156474</v>
      </c>
      <c r="T9429">
        <v>234</v>
      </c>
      <c r="U9429">
        <v>0</v>
      </c>
    </row>
    <row r="9430" spans="1:21">
      <c r="A9430">
        <v>1.3</v>
      </c>
      <c r="C9430" t="s">
        <v>48143</v>
      </c>
      <c r="D9430" t="s">
        <v>48144</v>
      </c>
      <c r="F9430" t="s">
        <v>17718</v>
      </c>
      <c r="I9430" t="s">
        <v>13944</v>
      </c>
      <c r="J9430">
        <v>411</v>
      </c>
      <c r="K9430" t="s">
        <v>35830</v>
      </c>
      <c r="L9430" t="s">
        <v>18241</v>
      </c>
      <c r="M9430">
        <v>365301</v>
      </c>
      <c r="N9430">
        <v>2600</v>
      </c>
      <c r="O9430">
        <v>234</v>
      </c>
      <c r="P9430">
        <v>234</v>
      </c>
      <c r="Q9430">
        <v>0</v>
      </c>
      <c r="R9430">
        <v>0</v>
      </c>
      <c r="S9430">
        <v>365301</v>
      </c>
      <c r="T9430">
        <v>234</v>
      </c>
      <c r="U9430">
        <v>0</v>
      </c>
    </row>
    <row r="9431" spans="1:21">
      <c r="A9431">
        <v>1.3</v>
      </c>
      <c r="C9431" t="s">
        <v>48145</v>
      </c>
      <c r="D9431" t="s">
        <v>48146</v>
      </c>
      <c r="F9431" t="s">
        <v>25674</v>
      </c>
      <c r="I9431" t="s">
        <v>8686</v>
      </c>
      <c r="J9431">
        <v>411</v>
      </c>
      <c r="K9431" t="s">
        <v>35830</v>
      </c>
      <c r="L9431" t="s">
        <v>17595</v>
      </c>
      <c r="M9431">
        <v>194572</v>
      </c>
      <c r="N9431">
        <v>2600</v>
      </c>
      <c r="O9431">
        <v>234</v>
      </c>
      <c r="P9431">
        <v>234</v>
      </c>
      <c r="Q9431">
        <v>0</v>
      </c>
      <c r="R9431">
        <v>0</v>
      </c>
      <c r="S9431">
        <v>194572</v>
      </c>
      <c r="T9431">
        <v>234</v>
      </c>
      <c r="U9431">
        <v>0</v>
      </c>
    </row>
    <row r="9432" spans="1:21">
      <c r="A9432">
        <v>1.3</v>
      </c>
      <c r="C9432" t="s">
        <v>48147</v>
      </c>
      <c r="D9432" t="s">
        <v>48148</v>
      </c>
      <c r="F9432" t="s">
        <v>21861</v>
      </c>
      <c r="I9432" t="s">
        <v>8682</v>
      </c>
      <c r="J9432">
        <v>411</v>
      </c>
      <c r="K9432" t="s">
        <v>35830</v>
      </c>
      <c r="L9432" t="s">
        <v>17595</v>
      </c>
      <c r="M9432">
        <v>1392707</v>
      </c>
      <c r="N9432">
        <v>2600</v>
      </c>
      <c r="O9432">
        <v>234</v>
      </c>
      <c r="P9432">
        <v>234</v>
      </c>
      <c r="Q9432">
        <v>0</v>
      </c>
      <c r="R9432">
        <v>0</v>
      </c>
      <c r="S9432">
        <v>1392707</v>
      </c>
      <c r="T9432">
        <v>234</v>
      </c>
      <c r="U9432">
        <v>0</v>
      </c>
    </row>
    <row r="9433" spans="1:21">
      <c r="A9433">
        <v>1.3</v>
      </c>
      <c r="C9433" t="s">
        <v>48149</v>
      </c>
      <c r="D9433" t="s">
        <v>48150</v>
      </c>
      <c r="F9433" t="s">
        <v>22478</v>
      </c>
      <c r="I9433" t="s">
        <v>3522</v>
      </c>
      <c r="J9433">
        <v>411</v>
      </c>
      <c r="K9433" t="s">
        <v>35830</v>
      </c>
      <c r="L9433" t="s">
        <v>17612</v>
      </c>
      <c r="M9433">
        <v>649824</v>
      </c>
      <c r="N9433">
        <v>2600</v>
      </c>
      <c r="O9433">
        <v>234</v>
      </c>
      <c r="P9433">
        <v>234</v>
      </c>
      <c r="Q9433">
        <v>0</v>
      </c>
      <c r="R9433">
        <v>0</v>
      </c>
      <c r="S9433">
        <v>649824</v>
      </c>
      <c r="T9433">
        <v>234</v>
      </c>
      <c r="U9433">
        <v>0</v>
      </c>
    </row>
    <row r="9434" spans="1:21">
      <c r="A9434">
        <v>1.3</v>
      </c>
      <c r="C9434" t="s">
        <v>48151</v>
      </c>
      <c r="D9434" t="s">
        <v>48152</v>
      </c>
      <c r="F9434" t="s">
        <v>34108</v>
      </c>
      <c r="I9434" t="s">
        <v>8678</v>
      </c>
      <c r="J9434">
        <v>411</v>
      </c>
      <c r="K9434" t="s">
        <v>35830</v>
      </c>
      <c r="L9434" t="s">
        <v>17595</v>
      </c>
      <c r="M9434">
        <v>232946</v>
      </c>
      <c r="N9434">
        <v>2600</v>
      </c>
      <c r="O9434">
        <v>234</v>
      </c>
      <c r="P9434">
        <v>234</v>
      </c>
      <c r="Q9434">
        <v>0</v>
      </c>
      <c r="R9434">
        <v>0</v>
      </c>
      <c r="S9434">
        <v>232946</v>
      </c>
      <c r="T9434">
        <v>234</v>
      </c>
      <c r="U9434">
        <v>0</v>
      </c>
    </row>
    <row r="9435" spans="1:21">
      <c r="A9435">
        <v>1.3</v>
      </c>
      <c r="C9435" t="s">
        <v>48153</v>
      </c>
      <c r="D9435" t="s">
        <v>48154</v>
      </c>
      <c r="F9435" t="s">
        <v>48155</v>
      </c>
      <c r="I9435" t="s">
        <v>1993</v>
      </c>
      <c r="J9435">
        <v>411</v>
      </c>
      <c r="K9435" t="s">
        <v>35830</v>
      </c>
      <c r="L9435" t="s">
        <v>17666</v>
      </c>
      <c r="M9435">
        <v>325280</v>
      </c>
      <c r="N9435">
        <v>2600</v>
      </c>
      <c r="O9435">
        <v>234</v>
      </c>
      <c r="P9435">
        <v>234</v>
      </c>
      <c r="Q9435">
        <v>0</v>
      </c>
      <c r="R9435">
        <v>0</v>
      </c>
      <c r="S9435">
        <v>325280</v>
      </c>
      <c r="T9435">
        <v>234</v>
      </c>
      <c r="U9435">
        <v>0</v>
      </c>
    </row>
    <row r="9436" spans="1:21">
      <c r="A9436">
        <v>1.3</v>
      </c>
      <c r="C9436" t="s">
        <v>48156</v>
      </c>
      <c r="D9436" t="s">
        <v>48157</v>
      </c>
      <c r="F9436" t="s">
        <v>48158</v>
      </c>
      <c r="I9436" t="s">
        <v>718</v>
      </c>
      <c r="J9436">
        <v>411</v>
      </c>
      <c r="K9436" t="s">
        <v>35830</v>
      </c>
      <c r="L9436" t="s">
        <v>23150</v>
      </c>
      <c r="M9436">
        <v>330511</v>
      </c>
      <c r="N9436">
        <v>2600</v>
      </c>
      <c r="O9436">
        <v>234</v>
      </c>
      <c r="P9436">
        <v>234</v>
      </c>
      <c r="Q9436">
        <v>0</v>
      </c>
      <c r="R9436">
        <v>0</v>
      </c>
      <c r="S9436">
        <v>330511</v>
      </c>
      <c r="T9436">
        <v>234</v>
      </c>
      <c r="U9436">
        <v>0</v>
      </c>
    </row>
    <row r="9437" spans="1:21">
      <c r="A9437">
        <v>1.3</v>
      </c>
      <c r="C9437" t="s">
        <v>48159</v>
      </c>
      <c r="D9437" t="s">
        <v>48160</v>
      </c>
      <c r="F9437" t="s">
        <v>18234</v>
      </c>
      <c r="I9437" t="s">
        <v>5681</v>
      </c>
      <c r="J9437">
        <v>411</v>
      </c>
      <c r="K9437" t="s">
        <v>35830</v>
      </c>
      <c r="L9437" t="s">
        <v>17635</v>
      </c>
      <c r="M9437">
        <v>393294</v>
      </c>
      <c r="N9437">
        <v>2600</v>
      </c>
      <c r="O9437">
        <v>234</v>
      </c>
      <c r="P9437">
        <v>234</v>
      </c>
      <c r="Q9437">
        <v>0</v>
      </c>
      <c r="R9437">
        <v>0</v>
      </c>
      <c r="S9437">
        <v>393294</v>
      </c>
      <c r="T9437">
        <v>234</v>
      </c>
      <c r="U9437">
        <v>0</v>
      </c>
    </row>
    <row r="9438" spans="1:21">
      <c r="A9438">
        <v>1.3</v>
      </c>
      <c r="C9438" t="s">
        <v>48161</v>
      </c>
      <c r="D9438" t="s">
        <v>48162</v>
      </c>
      <c r="F9438" t="s">
        <v>48163</v>
      </c>
      <c r="I9438" t="s">
        <v>8643</v>
      </c>
      <c r="J9438">
        <v>411</v>
      </c>
      <c r="K9438" t="s">
        <v>35830</v>
      </c>
      <c r="L9438" t="s">
        <v>17595</v>
      </c>
      <c r="M9438">
        <v>638289</v>
      </c>
      <c r="N9438">
        <v>2600</v>
      </c>
      <c r="O9438">
        <v>234</v>
      </c>
      <c r="P9438">
        <v>234</v>
      </c>
      <c r="Q9438">
        <v>0</v>
      </c>
      <c r="R9438">
        <v>0</v>
      </c>
      <c r="S9438">
        <v>638289</v>
      </c>
      <c r="T9438">
        <v>234</v>
      </c>
      <c r="U9438">
        <v>0</v>
      </c>
    </row>
    <row r="9439" spans="1:21">
      <c r="A9439">
        <v>1.3</v>
      </c>
      <c r="C9439" t="s">
        <v>48164</v>
      </c>
      <c r="D9439" t="s">
        <v>48165</v>
      </c>
      <c r="F9439" t="s">
        <v>48166</v>
      </c>
      <c r="I9439" t="s">
        <v>8640</v>
      </c>
      <c r="J9439">
        <v>411</v>
      </c>
      <c r="K9439" t="s">
        <v>35830</v>
      </c>
      <c r="L9439" t="s">
        <v>17595</v>
      </c>
      <c r="M9439">
        <v>119025</v>
      </c>
      <c r="N9439">
        <v>2600</v>
      </c>
      <c r="O9439">
        <v>234</v>
      </c>
      <c r="P9439">
        <v>234</v>
      </c>
      <c r="Q9439">
        <v>0</v>
      </c>
      <c r="R9439">
        <v>0</v>
      </c>
      <c r="S9439">
        <v>119025</v>
      </c>
      <c r="T9439">
        <v>234</v>
      </c>
      <c r="U9439">
        <v>0</v>
      </c>
    </row>
    <row r="9440" spans="1:21">
      <c r="A9440">
        <v>1.3</v>
      </c>
      <c r="C9440" t="s">
        <v>48167</v>
      </c>
      <c r="D9440" t="s">
        <v>48168</v>
      </c>
      <c r="F9440" t="s">
        <v>30764</v>
      </c>
      <c r="I9440" t="s">
        <v>699</v>
      </c>
      <c r="J9440">
        <v>411</v>
      </c>
      <c r="K9440" t="s">
        <v>35830</v>
      </c>
      <c r="L9440" t="s">
        <v>23150</v>
      </c>
      <c r="M9440">
        <v>259198</v>
      </c>
      <c r="N9440">
        <v>2600</v>
      </c>
      <c r="O9440">
        <v>234</v>
      </c>
      <c r="P9440">
        <v>234</v>
      </c>
      <c r="Q9440">
        <v>0</v>
      </c>
      <c r="R9440">
        <v>0</v>
      </c>
      <c r="S9440">
        <v>259198</v>
      </c>
      <c r="T9440">
        <v>234</v>
      </c>
      <c r="U9440">
        <v>0</v>
      </c>
    </row>
    <row r="9441" spans="1:21">
      <c r="A9441">
        <v>1.3</v>
      </c>
      <c r="C9441" t="s">
        <v>48169</v>
      </c>
      <c r="D9441" t="s">
        <v>48170</v>
      </c>
      <c r="F9441" t="s">
        <v>48171</v>
      </c>
      <c r="I9441" t="s">
        <v>8638</v>
      </c>
      <c r="J9441">
        <v>411</v>
      </c>
      <c r="K9441" t="s">
        <v>35830</v>
      </c>
      <c r="L9441" t="s">
        <v>17595</v>
      </c>
      <c r="M9441">
        <v>173789</v>
      </c>
      <c r="N9441">
        <v>2600</v>
      </c>
      <c r="O9441">
        <v>234</v>
      </c>
      <c r="P9441">
        <v>234</v>
      </c>
      <c r="Q9441">
        <v>0</v>
      </c>
      <c r="R9441">
        <v>0</v>
      </c>
      <c r="S9441">
        <v>173789</v>
      </c>
      <c r="T9441">
        <v>234</v>
      </c>
      <c r="U9441">
        <v>0</v>
      </c>
    </row>
    <row r="9442" spans="1:21">
      <c r="A9442">
        <v>1.3</v>
      </c>
      <c r="C9442" t="s">
        <v>48172</v>
      </c>
      <c r="D9442" t="s">
        <v>44111</v>
      </c>
      <c r="F9442" t="s">
        <v>36489</v>
      </c>
      <c r="I9442" t="s">
        <v>5670</v>
      </c>
      <c r="J9442">
        <v>411</v>
      </c>
      <c r="K9442" t="s">
        <v>35830</v>
      </c>
      <c r="L9442" t="s">
        <v>17635</v>
      </c>
      <c r="M9442">
        <v>860074</v>
      </c>
      <c r="N9442">
        <v>2600</v>
      </c>
      <c r="O9442">
        <v>234</v>
      </c>
      <c r="P9442">
        <v>234</v>
      </c>
      <c r="Q9442">
        <v>0</v>
      </c>
      <c r="R9442">
        <v>0</v>
      </c>
      <c r="S9442">
        <v>860074</v>
      </c>
      <c r="T9442">
        <v>234</v>
      </c>
      <c r="U9442">
        <v>0</v>
      </c>
    </row>
    <row r="9443" spans="1:21">
      <c r="A9443">
        <v>1.3</v>
      </c>
      <c r="C9443" t="s">
        <v>48173</v>
      </c>
      <c r="D9443" t="s">
        <v>48174</v>
      </c>
      <c r="F9443" t="s">
        <v>17997</v>
      </c>
      <c r="I9443" t="s">
        <v>1978</v>
      </c>
      <c r="J9443">
        <v>411</v>
      </c>
      <c r="K9443" t="s">
        <v>35830</v>
      </c>
      <c r="L9443" t="s">
        <v>17666</v>
      </c>
      <c r="M9443">
        <v>56195097</v>
      </c>
      <c r="N9443">
        <v>3000</v>
      </c>
      <c r="O9443">
        <v>270</v>
      </c>
      <c r="P9443">
        <v>270</v>
      </c>
      <c r="Q9443">
        <v>0</v>
      </c>
      <c r="R9443">
        <v>0</v>
      </c>
      <c r="S9443">
        <v>56195097</v>
      </c>
      <c r="T9443">
        <v>270</v>
      </c>
      <c r="U9443">
        <v>0</v>
      </c>
    </row>
    <row r="9444" spans="1:21">
      <c r="A9444">
        <v>1.3</v>
      </c>
      <c r="C9444" t="s">
        <v>48175</v>
      </c>
      <c r="D9444" t="s">
        <v>48176</v>
      </c>
      <c r="F9444" t="s">
        <v>48177</v>
      </c>
      <c r="I9444" t="s">
        <v>8628</v>
      </c>
      <c r="J9444">
        <v>411</v>
      </c>
      <c r="K9444" t="s">
        <v>35830</v>
      </c>
      <c r="L9444" t="s">
        <v>17595</v>
      </c>
      <c r="M9444">
        <v>549295</v>
      </c>
      <c r="N9444">
        <v>2600</v>
      </c>
      <c r="O9444">
        <v>234</v>
      </c>
      <c r="P9444">
        <v>234</v>
      </c>
      <c r="Q9444">
        <v>0</v>
      </c>
      <c r="R9444">
        <v>0</v>
      </c>
      <c r="S9444">
        <v>549295</v>
      </c>
      <c r="T9444">
        <v>234</v>
      </c>
      <c r="U9444">
        <v>0</v>
      </c>
    </row>
    <row r="9445" spans="1:21">
      <c r="A9445">
        <v>1.3</v>
      </c>
      <c r="C9445" t="s">
        <v>48178</v>
      </c>
      <c r="D9445" t="s">
        <v>48179</v>
      </c>
      <c r="F9445" t="s">
        <v>38158</v>
      </c>
      <c r="I9445" t="s">
        <v>8627</v>
      </c>
      <c r="J9445">
        <v>411</v>
      </c>
      <c r="K9445" t="s">
        <v>35830</v>
      </c>
      <c r="L9445" t="s">
        <v>17595</v>
      </c>
      <c r="M9445">
        <v>99484</v>
      </c>
      <c r="N9445">
        <v>2600</v>
      </c>
      <c r="O9445">
        <v>234</v>
      </c>
      <c r="P9445">
        <v>234</v>
      </c>
      <c r="Q9445">
        <v>0</v>
      </c>
      <c r="R9445">
        <v>0</v>
      </c>
      <c r="S9445">
        <v>99484</v>
      </c>
      <c r="T9445">
        <v>234</v>
      </c>
      <c r="U9445">
        <v>0</v>
      </c>
    </row>
    <row r="9446" spans="1:21">
      <c r="A9446">
        <v>1.3</v>
      </c>
      <c r="C9446" t="s">
        <v>48180</v>
      </c>
      <c r="D9446" t="s">
        <v>48181</v>
      </c>
      <c r="F9446" t="s">
        <v>48182</v>
      </c>
      <c r="I9446" t="s">
        <v>3498</v>
      </c>
      <c r="J9446">
        <v>411</v>
      </c>
      <c r="K9446" t="s">
        <v>35830</v>
      </c>
      <c r="L9446" t="s">
        <v>17612</v>
      </c>
      <c r="M9446">
        <v>83854</v>
      </c>
      <c r="N9446">
        <v>2600</v>
      </c>
      <c r="O9446">
        <v>234</v>
      </c>
      <c r="P9446">
        <v>234</v>
      </c>
      <c r="Q9446">
        <v>0</v>
      </c>
      <c r="R9446">
        <v>0</v>
      </c>
      <c r="S9446">
        <v>83854</v>
      </c>
      <c r="T9446">
        <v>234</v>
      </c>
      <c r="U9446">
        <v>0</v>
      </c>
    </row>
    <row r="9447" spans="1:21">
      <c r="A9447">
        <v>1.3</v>
      </c>
      <c r="C9447" t="s">
        <v>48183</v>
      </c>
      <c r="D9447" t="s">
        <v>48184</v>
      </c>
      <c r="F9447" t="s">
        <v>48185</v>
      </c>
      <c r="I9447" t="s">
        <v>13939</v>
      </c>
      <c r="J9447">
        <v>411</v>
      </c>
      <c r="K9447" t="s">
        <v>35830</v>
      </c>
      <c r="L9447" t="s">
        <v>18241</v>
      </c>
      <c r="M9447">
        <v>34568</v>
      </c>
      <c r="N9447">
        <v>2600</v>
      </c>
      <c r="O9447">
        <v>234</v>
      </c>
      <c r="P9447">
        <v>234</v>
      </c>
      <c r="Q9447">
        <v>0</v>
      </c>
      <c r="R9447">
        <v>0</v>
      </c>
      <c r="S9447">
        <v>34568</v>
      </c>
      <c r="T9447">
        <v>234</v>
      </c>
      <c r="U9447">
        <v>0</v>
      </c>
    </row>
    <row r="9448" spans="1:21">
      <c r="A9448">
        <v>1.3</v>
      </c>
      <c r="C9448" t="s">
        <v>48186</v>
      </c>
      <c r="D9448" t="s">
        <v>48187</v>
      </c>
      <c r="F9448" t="s">
        <v>48188</v>
      </c>
      <c r="I9448" t="s">
        <v>3497</v>
      </c>
      <c r="J9448">
        <v>411</v>
      </c>
      <c r="K9448" t="s">
        <v>35830</v>
      </c>
      <c r="L9448" t="s">
        <v>17612</v>
      </c>
      <c r="M9448">
        <v>1389871</v>
      </c>
      <c r="N9448">
        <v>2600</v>
      </c>
      <c r="O9448">
        <v>234</v>
      </c>
      <c r="P9448">
        <v>234</v>
      </c>
      <c r="Q9448">
        <v>0</v>
      </c>
      <c r="R9448">
        <v>0</v>
      </c>
      <c r="S9448">
        <v>1389871</v>
      </c>
      <c r="T9448">
        <v>234</v>
      </c>
      <c r="U9448">
        <v>0</v>
      </c>
    </row>
    <row r="9449" spans="1:21">
      <c r="A9449">
        <v>1.3</v>
      </c>
      <c r="C9449" t="s">
        <v>48189</v>
      </c>
      <c r="D9449" t="s">
        <v>48190</v>
      </c>
      <c r="F9449" t="s">
        <v>35967</v>
      </c>
      <c r="I9449" t="s">
        <v>8626</v>
      </c>
      <c r="J9449">
        <v>411</v>
      </c>
      <c r="K9449" t="s">
        <v>35830</v>
      </c>
      <c r="L9449" t="s">
        <v>17595</v>
      </c>
      <c r="M9449">
        <v>462534</v>
      </c>
      <c r="N9449">
        <v>2600</v>
      </c>
      <c r="O9449">
        <v>234</v>
      </c>
      <c r="P9449">
        <v>234</v>
      </c>
      <c r="Q9449">
        <v>0</v>
      </c>
      <c r="R9449">
        <v>0</v>
      </c>
      <c r="S9449">
        <v>462534</v>
      </c>
      <c r="T9449">
        <v>234</v>
      </c>
      <c r="U9449">
        <v>0</v>
      </c>
    </row>
    <row r="9450" spans="1:21">
      <c r="A9450">
        <v>1.3</v>
      </c>
      <c r="C9450" t="s">
        <v>48191</v>
      </c>
      <c r="D9450" t="s">
        <v>48192</v>
      </c>
      <c r="F9450" t="s">
        <v>40334</v>
      </c>
      <c r="I9450" t="s">
        <v>688</v>
      </c>
      <c r="J9450">
        <v>411</v>
      </c>
      <c r="K9450" t="s">
        <v>35830</v>
      </c>
      <c r="L9450" t="s">
        <v>23150</v>
      </c>
      <c r="M9450">
        <v>754360</v>
      </c>
      <c r="N9450">
        <v>2600</v>
      </c>
      <c r="O9450">
        <v>234</v>
      </c>
      <c r="P9450">
        <v>234</v>
      </c>
      <c r="Q9450">
        <v>0</v>
      </c>
      <c r="R9450">
        <v>0</v>
      </c>
      <c r="S9450">
        <v>754360</v>
      </c>
      <c r="T9450">
        <v>234</v>
      </c>
      <c r="U9450">
        <v>0</v>
      </c>
    </row>
    <row r="9451" spans="1:21">
      <c r="A9451">
        <v>1.3</v>
      </c>
      <c r="C9451" t="s">
        <v>48193</v>
      </c>
      <c r="D9451" t="s">
        <v>48194</v>
      </c>
      <c r="F9451" t="s">
        <v>48195</v>
      </c>
      <c r="I9451" t="s">
        <v>8614</v>
      </c>
      <c r="J9451">
        <v>411</v>
      </c>
      <c r="K9451" t="s">
        <v>35830</v>
      </c>
      <c r="L9451" t="s">
        <v>17595</v>
      </c>
      <c r="M9451">
        <v>2225427</v>
      </c>
      <c r="N9451">
        <v>2600</v>
      </c>
      <c r="O9451">
        <v>234</v>
      </c>
      <c r="P9451">
        <v>234</v>
      </c>
      <c r="Q9451">
        <v>0</v>
      </c>
      <c r="R9451">
        <v>0</v>
      </c>
      <c r="S9451">
        <v>2225427</v>
      </c>
      <c r="T9451">
        <v>234</v>
      </c>
      <c r="U9451">
        <v>0</v>
      </c>
    </row>
    <row r="9452" spans="1:21">
      <c r="A9452">
        <v>1.3</v>
      </c>
      <c r="C9452" t="s">
        <v>48196</v>
      </c>
      <c r="D9452" t="s">
        <v>48197</v>
      </c>
      <c r="F9452" t="s">
        <v>48198</v>
      </c>
      <c r="I9452" t="s">
        <v>1959</v>
      </c>
      <c r="J9452">
        <v>411</v>
      </c>
      <c r="K9452" t="s">
        <v>35830</v>
      </c>
      <c r="L9452" t="s">
        <v>17666</v>
      </c>
      <c r="M9452">
        <v>148245</v>
      </c>
      <c r="N9452">
        <v>2600</v>
      </c>
      <c r="O9452">
        <v>234</v>
      </c>
      <c r="P9452">
        <v>234</v>
      </c>
      <c r="Q9452">
        <v>0</v>
      </c>
      <c r="R9452">
        <v>0</v>
      </c>
      <c r="S9452">
        <v>148245</v>
      </c>
      <c r="T9452">
        <v>234</v>
      </c>
      <c r="U9452">
        <v>0</v>
      </c>
    </row>
    <row r="9453" spans="1:21">
      <c r="A9453">
        <v>1.3</v>
      </c>
      <c r="C9453" t="s">
        <v>48199</v>
      </c>
      <c r="D9453" t="s">
        <v>48200</v>
      </c>
      <c r="F9453" t="s">
        <v>28927</v>
      </c>
      <c r="I9453" t="s">
        <v>13938</v>
      </c>
      <c r="J9453">
        <v>411</v>
      </c>
      <c r="K9453" t="s">
        <v>35830</v>
      </c>
      <c r="L9453" t="s">
        <v>18241</v>
      </c>
      <c r="M9453">
        <v>226484</v>
      </c>
      <c r="N9453">
        <v>2600</v>
      </c>
      <c r="O9453">
        <v>234</v>
      </c>
      <c r="P9453">
        <v>234</v>
      </c>
      <c r="Q9453">
        <v>0</v>
      </c>
      <c r="R9453">
        <v>0</v>
      </c>
      <c r="S9453">
        <v>226484</v>
      </c>
      <c r="T9453">
        <v>234</v>
      </c>
      <c r="U9453">
        <v>0</v>
      </c>
    </row>
    <row r="9454" spans="1:21">
      <c r="A9454">
        <v>1.3</v>
      </c>
      <c r="C9454" t="s">
        <v>48201</v>
      </c>
      <c r="D9454" t="s">
        <v>48202</v>
      </c>
      <c r="F9454" t="s">
        <v>17882</v>
      </c>
      <c r="I9454" t="s">
        <v>13937</v>
      </c>
      <c r="J9454">
        <v>411</v>
      </c>
      <c r="K9454" t="s">
        <v>35830</v>
      </c>
      <c r="L9454" t="s">
        <v>18241</v>
      </c>
      <c r="M9454">
        <v>414428</v>
      </c>
      <c r="N9454">
        <v>2600</v>
      </c>
      <c r="O9454">
        <v>234</v>
      </c>
      <c r="P9454">
        <v>234</v>
      </c>
      <c r="Q9454">
        <v>0</v>
      </c>
      <c r="R9454">
        <v>0</v>
      </c>
      <c r="S9454">
        <v>414428</v>
      </c>
      <c r="T9454">
        <v>234</v>
      </c>
      <c r="U9454">
        <v>0</v>
      </c>
    </row>
    <row r="9455" spans="1:21">
      <c r="A9455">
        <v>1.3</v>
      </c>
      <c r="C9455" t="s">
        <v>48203</v>
      </c>
      <c r="D9455" t="s">
        <v>48204</v>
      </c>
      <c r="F9455" t="s">
        <v>35563</v>
      </c>
      <c r="I9455" t="s">
        <v>5656</v>
      </c>
      <c r="J9455">
        <v>411</v>
      </c>
      <c r="K9455" t="s">
        <v>35830</v>
      </c>
      <c r="L9455" t="s">
        <v>17635</v>
      </c>
      <c r="M9455">
        <v>763968</v>
      </c>
      <c r="N9455">
        <v>2600</v>
      </c>
      <c r="O9455">
        <v>234</v>
      </c>
      <c r="P9455">
        <v>234</v>
      </c>
      <c r="Q9455">
        <v>0</v>
      </c>
      <c r="R9455">
        <v>0</v>
      </c>
      <c r="S9455">
        <v>763968</v>
      </c>
      <c r="T9455">
        <v>234</v>
      </c>
      <c r="U9455">
        <v>0</v>
      </c>
    </row>
    <row r="9456" spans="1:21">
      <c r="A9456">
        <v>1.3</v>
      </c>
      <c r="C9456" t="s">
        <v>48205</v>
      </c>
      <c r="D9456" t="s">
        <v>48206</v>
      </c>
      <c r="F9456" t="s">
        <v>48207</v>
      </c>
      <c r="I9456" t="s">
        <v>13936</v>
      </c>
      <c r="J9456">
        <v>411</v>
      </c>
      <c r="K9456" t="s">
        <v>35830</v>
      </c>
      <c r="L9456" t="s">
        <v>18241</v>
      </c>
      <c r="M9456">
        <v>952286</v>
      </c>
      <c r="N9456">
        <v>2600</v>
      </c>
      <c r="O9456">
        <v>234</v>
      </c>
      <c r="P9456">
        <v>234</v>
      </c>
      <c r="Q9456">
        <v>0</v>
      </c>
      <c r="R9456">
        <v>0</v>
      </c>
      <c r="S9456">
        <v>952286</v>
      </c>
      <c r="T9456">
        <v>234</v>
      </c>
      <c r="U9456">
        <v>0</v>
      </c>
    </row>
    <row r="9457" spans="1:21">
      <c r="A9457">
        <v>1.3</v>
      </c>
      <c r="C9457" t="s">
        <v>48208</v>
      </c>
      <c r="D9457" t="s">
        <v>48209</v>
      </c>
      <c r="F9457" t="s">
        <v>48210</v>
      </c>
      <c r="I9457" t="s">
        <v>5655</v>
      </c>
      <c r="J9457">
        <v>411</v>
      </c>
      <c r="K9457" t="s">
        <v>35830</v>
      </c>
      <c r="L9457" t="s">
        <v>17635</v>
      </c>
      <c r="M9457">
        <v>440542</v>
      </c>
      <c r="N9457">
        <v>2600</v>
      </c>
      <c r="O9457">
        <v>234</v>
      </c>
      <c r="P9457">
        <v>234</v>
      </c>
      <c r="Q9457">
        <v>0</v>
      </c>
      <c r="R9457">
        <v>0</v>
      </c>
      <c r="S9457">
        <v>440542</v>
      </c>
      <c r="T9457">
        <v>234</v>
      </c>
      <c r="U9457">
        <v>0</v>
      </c>
    </row>
    <row r="9458" spans="1:21">
      <c r="A9458">
        <v>1.3</v>
      </c>
      <c r="C9458" t="s">
        <v>48211</v>
      </c>
      <c r="D9458" t="s">
        <v>48212</v>
      </c>
      <c r="F9458" t="s">
        <v>48213</v>
      </c>
      <c r="I9458" t="s">
        <v>13934</v>
      </c>
      <c r="J9458">
        <v>411</v>
      </c>
      <c r="K9458" t="s">
        <v>35830</v>
      </c>
      <c r="L9458" t="s">
        <v>18241</v>
      </c>
      <c r="M9458">
        <v>2520664</v>
      </c>
      <c r="N9458">
        <v>2600</v>
      </c>
      <c r="O9458">
        <v>234</v>
      </c>
      <c r="P9458">
        <v>234</v>
      </c>
      <c r="Q9458">
        <v>0</v>
      </c>
      <c r="R9458">
        <v>0</v>
      </c>
      <c r="S9458">
        <v>2520664</v>
      </c>
      <c r="T9458">
        <v>234</v>
      </c>
      <c r="U9458">
        <v>0</v>
      </c>
    </row>
    <row r="9459" spans="1:21">
      <c r="A9459">
        <v>1.3</v>
      </c>
      <c r="C9459" t="s">
        <v>48214</v>
      </c>
      <c r="D9459" t="s">
        <v>48215</v>
      </c>
      <c r="F9459" t="s">
        <v>48216</v>
      </c>
      <c r="I9459" t="s">
        <v>13933</v>
      </c>
      <c r="J9459">
        <v>411</v>
      </c>
      <c r="K9459" t="s">
        <v>35830</v>
      </c>
      <c r="L9459" t="s">
        <v>18241</v>
      </c>
      <c r="M9459">
        <v>178605</v>
      </c>
      <c r="N9459">
        <v>2600</v>
      </c>
      <c r="O9459">
        <v>234</v>
      </c>
      <c r="P9459">
        <v>234</v>
      </c>
      <c r="Q9459">
        <v>0</v>
      </c>
      <c r="R9459">
        <v>0</v>
      </c>
      <c r="S9459">
        <v>178605</v>
      </c>
      <c r="T9459">
        <v>234</v>
      </c>
      <c r="U9459">
        <v>0</v>
      </c>
    </row>
    <row r="9460" spans="1:21">
      <c r="A9460">
        <v>1.3</v>
      </c>
      <c r="C9460" t="s">
        <v>48217</v>
      </c>
      <c r="D9460" t="s">
        <v>48218</v>
      </c>
      <c r="F9460" t="s">
        <v>20435</v>
      </c>
      <c r="I9460" t="s">
        <v>13926</v>
      </c>
      <c r="J9460">
        <v>411</v>
      </c>
      <c r="K9460" t="s">
        <v>35830</v>
      </c>
      <c r="L9460" t="s">
        <v>18241</v>
      </c>
      <c r="M9460">
        <v>227210</v>
      </c>
      <c r="N9460">
        <v>2600</v>
      </c>
      <c r="O9460">
        <v>234</v>
      </c>
      <c r="P9460">
        <v>234</v>
      </c>
      <c r="Q9460">
        <v>0</v>
      </c>
      <c r="R9460">
        <v>0</v>
      </c>
      <c r="S9460">
        <v>227210</v>
      </c>
      <c r="T9460">
        <v>234</v>
      </c>
      <c r="U9460">
        <v>0</v>
      </c>
    </row>
    <row r="9461" spans="1:21">
      <c r="A9461">
        <v>1.3</v>
      </c>
      <c r="C9461" t="s">
        <v>48219</v>
      </c>
      <c r="D9461" t="s">
        <v>48220</v>
      </c>
      <c r="F9461" t="s">
        <v>48221</v>
      </c>
      <c r="I9461" t="s">
        <v>8609</v>
      </c>
      <c r="J9461">
        <v>411</v>
      </c>
      <c r="K9461" t="s">
        <v>35830</v>
      </c>
      <c r="L9461" t="s">
        <v>17595</v>
      </c>
      <c r="M9461">
        <v>228971</v>
      </c>
      <c r="N9461">
        <v>2600</v>
      </c>
      <c r="O9461">
        <v>234</v>
      </c>
      <c r="P9461">
        <v>234</v>
      </c>
      <c r="Q9461">
        <v>0</v>
      </c>
      <c r="R9461">
        <v>0</v>
      </c>
      <c r="S9461">
        <v>228971</v>
      </c>
      <c r="T9461">
        <v>234</v>
      </c>
      <c r="U9461">
        <v>0</v>
      </c>
    </row>
    <row r="9462" spans="1:21">
      <c r="A9462">
        <v>1.3</v>
      </c>
      <c r="C9462" t="s">
        <v>48222</v>
      </c>
      <c r="D9462" t="s">
        <v>48223</v>
      </c>
      <c r="F9462" t="s">
        <v>18820</v>
      </c>
      <c r="I9462" t="s">
        <v>13924</v>
      </c>
      <c r="J9462">
        <v>411</v>
      </c>
      <c r="K9462" t="s">
        <v>35830</v>
      </c>
      <c r="L9462" t="s">
        <v>18241</v>
      </c>
      <c r="M9462">
        <v>2495929</v>
      </c>
      <c r="N9462">
        <v>2600</v>
      </c>
      <c r="O9462">
        <v>234</v>
      </c>
      <c r="P9462">
        <v>234</v>
      </c>
      <c r="Q9462">
        <v>0</v>
      </c>
      <c r="R9462">
        <v>0</v>
      </c>
      <c r="S9462">
        <v>2495929</v>
      </c>
      <c r="T9462">
        <v>234</v>
      </c>
      <c r="U9462">
        <v>0</v>
      </c>
    </row>
    <row r="9463" spans="1:21">
      <c r="A9463">
        <v>1.3</v>
      </c>
      <c r="C9463" t="s">
        <v>48224</v>
      </c>
      <c r="D9463" t="s">
        <v>48225</v>
      </c>
      <c r="F9463" t="s">
        <v>48226</v>
      </c>
      <c r="I9463" t="s">
        <v>13912</v>
      </c>
      <c r="J9463">
        <v>411</v>
      </c>
      <c r="K9463" t="s">
        <v>35830</v>
      </c>
      <c r="L9463" t="s">
        <v>18241</v>
      </c>
      <c r="M9463">
        <v>991300</v>
      </c>
      <c r="N9463">
        <v>2600</v>
      </c>
      <c r="O9463">
        <v>234</v>
      </c>
      <c r="P9463">
        <v>234</v>
      </c>
      <c r="Q9463">
        <v>0</v>
      </c>
      <c r="R9463">
        <v>0</v>
      </c>
      <c r="S9463">
        <v>991300</v>
      </c>
      <c r="T9463">
        <v>234</v>
      </c>
      <c r="U9463">
        <v>0</v>
      </c>
    </row>
    <row r="9464" spans="1:21">
      <c r="A9464">
        <v>1.3</v>
      </c>
      <c r="C9464" t="s">
        <v>48227</v>
      </c>
      <c r="D9464" t="s">
        <v>48228</v>
      </c>
      <c r="F9464" t="s">
        <v>48229</v>
      </c>
      <c r="I9464" t="s">
        <v>8607</v>
      </c>
      <c r="J9464">
        <v>411</v>
      </c>
      <c r="K9464" t="s">
        <v>35830</v>
      </c>
      <c r="L9464" t="s">
        <v>17595</v>
      </c>
      <c r="M9464">
        <v>125617</v>
      </c>
      <c r="N9464">
        <v>2600</v>
      </c>
      <c r="O9464">
        <v>234</v>
      </c>
      <c r="P9464">
        <v>234</v>
      </c>
      <c r="Q9464">
        <v>0</v>
      </c>
      <c r="R9464">
        <v>0</v>
      </c>
      <c r="S9464">
        <v>125617</v>
      </c>
      <c r="T9464">
        <v>234</v>
      </c>
      <c r="U9464">
        <v>0</v>
      </c>
    </row>
    <row r="9465" spans="1:21">
      <c r="A9465">
        <v>1.3</v>
      </c>
      <c r="C9465" t="s">
        <v>48230</v>
      </c>
      <c r="D9465" t="s">
        <v>48231</v>
      </c>
      <c r="F9465" t="s">
        <v>48232</v>
      </c>
      <c r="I9465" t="s">
        <v>1949</v>
      </c>
      <c r="J9465">
        <v>411</v>
      </c>
      <c r="K9465" t="s">
        <v>35830</v>
      </c>
      <c r="L9465" t="s">
        <v>17666</v>
      </c>
      <c r="M9465">
        <v>1516663</v>
      </c>
      <c r="N9465">
        <v>2600</v>
      </c>
      <c r="O9465">
        <v>234</v>
      </c>
      <c r="P9465">
        <v>234</v>
      </c>
      <c r="Q9465">
        <v>0</v>
      </c>
      <c r="R9465">
        <v>0</v>
      </c>
      <c r="S9465">
        <v>1516663</v>
      </c>
      <c r="T9465">
        <v>234</v>
      </c>
      <c r="U9465">
        <v>0</v>
      </c>
    </row>
    <row r="9466" spans="1:21">
      <c r="A9466">
        <v>1.3</v>
      </c>
      <c r="C9466" t="s">
        <v>48233</v>
      </c>
      <c r="D9466" t="s">
        <v>48234</v>
      </c>
      <c r="F9466" t="s">
        <v>48235</v>
      </c>
      <c r="I9466" t="s">
        <v>13902</v>
      </c>
      <c r="J9466">
        <v>411</v>
      </c>
      <c r="K9466" t="s">
        <v>35830</v>
      </c>
      <c r="L9466" t="s">
        <v>18241</v>
      </c>
      <c r="M9466">
        <v>1500033</v>
      </c>
      <c r="N9466">
        <v>2600</v>
      </c>
      <c r="O9466">
        <v>234</v>
      </c>
      <c r="P9466">
        <v>234</v>
      </c>
      <c r="Q9466">
        <v>0</v>
      </c>
      <c r="R9466">
        <v>0</v>
      </c>
      <c r="S9466">
        <v>1500033</v>
      </c>
      <c r="T9466">
        <v>234</v>
      </c>
      <c r="U9466">
        <v>0</v>
      </c>
    </row>
    <row r="9467" spans="1:21">
      <c r="A9467">
        <v>1.3</v>
      </c>
      <c r="C9467" t="s">
        <v>48236</v>
      </c>
      <c r="D9467" t="s">
        <v>48237</v>
      </c>
      <c r="F9467" t="s">
        <v>29608</v>
      </c>
      <c r="I9467" t="s">
        <v>684</v>
      </c>
      <c r="J9467">
        <v>411</v>
      </c>
      <c r="K9467" t="s">
        <v>35830</v>
      </c>
      <c r="L9467" t="s">
        <v>23150</v>
      </c>
      <c r="M9467">
        <v>2178782</v>
      </c>
      <c r="N9467">
        <v>2600</v>
      </c>
      <c r="O9467">
        <v>234</v>
      </c>
      <c r="P9467">
        <v>234</v>
      </c>
      <c r="Q9467">
        <v>0</v>
      </c>
      <c r="R9467">
        <v>0</v>
      </c>
      <c r="S9467">
        <v>2178782</v>
      </c>
      <c r="T9467">
        <v>234</v>
      </c>
      <c r="U9467">
        <v>0</v>
      </c>
    </row>
    <row r="9468" spans="1:21">
      <c r="A9468">
        <v>1.3</v>
      </c>
      <c r="C9468" t="s">
        <v>48238</v>
      </c>
      <c r="D9468" t="s">
        <v>48239</v>
      </c>
      <c r="F9468" t="s">
        <v>48240</v>
      </c>
      <c r="I9468" t="s">
        <v>3479</v>
      </c>
      <c r="J9468">
        <v>411</v>
      </c>
      <c r="K9468" t="s">
        <v>35830</v>
      </c>
      <c r="L9468" t="s">
        <v>17612</v>
      </c>
      <c r="M9468">
        <v>869371</v>
      </c>
      <c r="N9468">
        <v>2600</v>
      </c>
      <c r="O9468">
        <v>234</v>
      </c>
      <c r="P9468">
        <v>234</v>
      </c>
      <c r="Q9468">
        <v>0</v>
      </c>
      <c r="R9468">
        <v>0</v>
      </c>
      <c r="S9468">
        <v>869371</v>
      </c>
      <c r="T9468">
        <v>234</v>
      </c>
      <c r="U9468">
        <v>0</v>
      </c>
    </row>
    <row r="9469" spans="1:21">
      <c r="A9469">
        <v>1.3</v>
      </c>
      <c r="C9469" t="s">
        <v>48241</v>
      </c>
      <c r="D9469" t="s">
        <v>48242</v>
      </c>
      <c r="F9469" t="s">
        <v>48243</v>
      </c>
      <c r="I9469" t="s">
        <v>13883</v>
      </c>
      <c r="J9469">
        <v>411</v>
      </c>
      <c r="K9469" t="s">
        <v>35830</v>
      </c>
      <c r="L9469" t="s">
        <v>18241</v>
      </c>
      <c r="M9469">
        <v>365698</v>
      </c>
      <c r="N9469">
        <v>2600</v>
      </c>
      <c r="O9469">
        <v>234</v>
      </c>
      <c r="P9469">
        <v>234</v>
      </c>
      <c r="Q9469">
        <v>0</v>
      </c>
      <c r="R9469">
        <v>0</v>
      </c>
      <c r="S9469">
        <v>365698</v>
      </c>
      <c r="T9469">
        <v>234</v>
      </c>
      <c r="U9469">
        <v>0</v>
      </c>
    </row>
    <row r="9470" spans="1:21">
      <c r="A9470">
        <v>1.3</v>
      </c>
      <c r="C9470" t="s">
        <v>48244</v>
      </c>
      <c r="D9470" t="s">
        <v>48245</v>
      </c>
      <c r="F9470" t="s">
        <v>48246</v>
      </c>
      <c r="I9470" t="s">
        <v>3478</v>
      </c>
      <c r="J9470">
        <v>411</v>
      </c>
      <c r="K9470" t="s">
        <v>35830</v>
      </c>
      <c r="L9470" t="s">
        <v>17612</v>
      </c>
      <c r="M9470">
        <v>4234034</v>
      </c>
      <c r="N9470">
        <v>2600</v>
      </c>
      <c r="O9470">
        <v>234</v>
      </c>
      <c r="P9470">
        <v>234</v>
      </c>
      <c r="Q9470">
        <v>0</v>
      </c>
      <c r="R9470">
        <v>0</v>
      </c>
      <c r="S9470">
        <v>4234034</v>
      </c>
      <c r="T9470">
        <v>234</v>
      </c>
      <c r="U9470">
        <v>0</v>
      </c>
    </row>
    <row r="9471" spans="1:21">
      <c r="A9471">
        <v>1.3</v>
      </c>
      <c r="C9471" t="s">
        <v>48247</v>
      </c>
      <c r="D9471" t="s">
        <v>48152</v>
      </c>
      <c r="F9471" t="s">
        <v>34108</v>
      </c>
      <c r="I9471" t="s">
        <v>8606</v>
      </c>
      <c r="J9471">
        <v>411</v>
      </c>
      <c r="K9471" t="s">
        <v>35830</v>
      </c>
      <c r="L9471" t="s">
        <v>17595</v>
      </c>
      <c r="M9471">
        <v>408511</v>
      </c>
      <c r="N9471">
        <v>2600</v>
      </c>
      <c r="O9471">
        <v>234</v>
      </c>
      <c r="P9471">
        <v>234</v>
      </c>
      <c r="Q9471">
        <v>0</v>
      </c>
      <c r="R9471">
        <v>0</v>
      </c>
      <c r="S9471">
        <v>408511</v>
      </c>
      <c r="T9471">
        <v>234</v>
      </c>
      <c r="U9471">
        <v>0</v>
      </c>
    </row>
    <row r="9472" spans="1:21">
      <c r="A9472">
        <v>1.3</v>
      </c>
      <c r="C9472" t="s">
        <v>48248</v>
      </c>
      <c r="D9472" t="s">
        <v>48249</v>
      </c>
      <c r="F9472" t="s">
        <v>48250</v>
      </c>
      <c r="I9472" t="s">
        <v>683</v>
      </c>
      <c r="J9472">
        <v>411</v>
      </c>
      <c r="K9472" t="s">
        <v>35830</v>
      </c>
      <c r="L9472" t="s">
        <v>23150</v>
      </c>
      <c r="M9472">
        <v>5081168</v>
      </c>
      <c r="N9472">
        <v>3000</v>
      </c>
      <c r="O9472">
        <v>270</v>
      </c>
      <c r="P9472">
        <v>270</v>
      </c>
      <c r="Q9472">
        <v>0</v>
      </c>
      <c r="R9472">
        <v>0</v>
      </c>
      <c r="S9472">
        <v>5081168</v>
      </c>
      <c r="T9472">
        <v>270</v>
      </c>
      <c r="U9472">
        <v>0</v>
      </c>
    </row>
    <row r="9473" spans="1:21">
      <c r="A9473">
        <v>1.3</v>
      </c>
      <c r="C9473" t="s">
        <v>48251</v>
      </c>
      <c r="D9473" t="s">
        <v>48252</v>
      </c>
      <c r="F9473" t="s">
        <v>48253</v>
      </c>
      <c r="I9473" t="s">
        <v>13873</v>
      </c>
      <c r="J9473">
        <v>411</v>
      </c>
      <c r="K9473" t="s">
        <v>35830</v>
      </c>
      <c r="L9473" t="s">
        <v>18241</v>
      </c>
      <c r="M9473">
        <v>1635622</v>
      </c>
      <c r="N9473">
        <v>2600</v>
      </c>
      <c r="O9473">
        <v>234</v>
      </c>
      <c r="P9473">
        <v>234</v>
      </c>
      <c r="Q9473">
        <v>0</v>
      </c>
      <c r="R9473">
        <v>0</v>
      </c>
      <c r="S9473">
        <v>1635622</v>
      </c>
      <c r="T9473">
        <v>234</v>
      </c>
      <c r="U9473">
        <v>0</v>
      </c>
    </row>
    <row r="9474" spans="1:21">
      <c r="A9474">
        <v>1.3</v>
      </c>
      <c r="C9474" t="s">
        <v>48254</v>
      </c>
      <c r="D9474" t="s">
        <v>48255</v>
      </c>
      <c r="F9474" t="s">
        <v>48256</v>
      </c>
      <c r="I9474" t="s">
        <v>13872</v>
      </c>
      <c r="J9474">
        <v>411</v>
      </c>
      <c r="K9474" t="s">
        <v>35830</v>
      </c>
      <c r="L9474" t="s">
        <v>18241</v>
      </c>
      <c r="M9474">
        <v>449593</v>
      </c>
      <c r="N9474">
        <v>2600</v>
      </c>
      <c r="O9474">
        <v>234</v>
      </c>
      <c r="P9474">
        <v>234</v>
      </c>
      <c r="Q9474">
        <v>0</v>
      </c>
      <c r="R9474">
        <v>0</v>
      </c>
      <c r="S9474">
        <v>449593</v>
      </c>
      <c r="T9474">
        <v>234</v>
      </c>
      <c r="U9474">
        <v>0</v>
      </c>
    </row>
    <row r="9475" spans="1:21">
      <c r="A9475">
        <v>1.3</v>
      </c>
      <c r="C9475" t="s">
        <v>48257</v>
      </c>
      <c r="D9475" t="s">
        <v>48258</v>
      </c>
      <c r="F9475" t="s">
        <v>37616</v>
      </c>
      <c r="I9475" t="s">
        <v>3477</v>
      </c>
      <c r="J9475">
        <v>411</v>
      </c>
      <c r="K9475" t="s">
        <v>35830</v>
      </c>
      <c r="L9475" t="s">
        <v>17612</v>
      </c>
      <c r="M9475">
        <v>318068</v>
      </c>
      <c r="N9475">
        <v>2600</v>
      </c>
      <c r="O9475">
        <v>234</v>
      </c>
      <c r="P9475">
        <v>234</v>
      </c>
      <c r="Q9475">
        <v>0</v>
      </c>
      <c r="R9475">
        <v>0</v>
      </c>
      <c r="S9475">
        <v>318068</v>
      </c>
      <c r="T9475">
        <v>234</v>
      </c>
      <c r="U9475">
        <v>0</v>
      </c>
    </row>
    <row r="9476" spans="1:21">
      <c r="A9476">
        <v>1.3</v>
      </c>
      <c r="C9476" t="s">
        <v>48259</v>
      </c>
      <c r="D9476" t="s">
        <v>48260</v>
      </c>
      <c r="F9476" t="s">
        <v>48261</v>
      </c>
      <c r="I9476" t="s">
        <v>13868</v>
      </c>
      <c r="J9476">
        <v>411</v>
      </c>
      <c r="K9476" t="s">
        <v>35830</v>
      </c>
      <c r="L9476" t="s">
        <v>18241</v>
      </c>
      <c r="M9476">
        <v>1732499</v>
      </c>
      <c r="N9476">
        <v>2600</v>
      </c>
      <c r="O9476">
        <v>234</v>
      </c>
      <c r="P9476">
        <v>234</v>
      </c>
      <c r="Q9476">
        <v>0</v>
      </c>
      <c r="R9476">
        <v>0</v>
      </c>
      <c r="S9476">
        <v>1732499</v>
      </c>
      <c r="T9476">
        <v>234</v>
      </c>
      <c r="U9476">
        <v>0</v>
      </c>
    </row>
    <row r="9477" spans="1:21">
      <c r="A9477">
        <v>1.3</v>
      </c>
      <c r="C9477" t="s">
        <v>48262</v>
      </c>
      <c r="D9477" t="s">
        <v>48263</v>
      </c>
      <c r="F9477" t="s">
        <v>48264</v>
      </c>
      <c r="I9477" t="s">
        <v>13867</v>
      </c>
      <c r="J9477">
        <v>411</v>
      </c>
      <c r="K9477" t="s">
        <v>35830</v>
      </c>
      <c r="L9477" t="s">
        <v>18241</v>
      </c>
      <c r="M9477">
        <v>289043</v>
      </c>
      <c r="N9477">
        <v>2600</v>
      </c>
      <c r="O9477">
        <v>234</v>
      </c>
      <c r="P9477">
        <v>234</v>
      </c>
      <c r="Q9477">
        <v>0</v>
      </c>
      <c r="R9477">
        <v>0</v>
      </c>
      <c r="S9477">
        <v>289043</v>
      </c>
      <c r="T9477">
        <v>234</v>
      </c>
      <c r="U9477">
        <v>0</v>
      </c>
    </row>
    <row r="9478" spans="1:21">
      <c r="A9478">
        <v>1.3</v>
      </c>
      <c r="C9478" t="s">
        <v>48265</v>
      </c>
      <c r="D9478" t="s">
        <v>48266</v>
      </c>
      <c r="F9478" t="s">
        <v>37568</v>
      </c>
      <c r="I9478" t="s">
        <v>13866</v>
      </c>
      <c r="J9478">
        <v>411</v>
      </c>
      <c r="K9478" t="s">
        <v>35830</v>
      </c>
      <c r="L9478" t="s">
        <v>18241</v>
      </c>
      <c r="M9478">
        <v>2037387</v>
      </c>
      <c r="N9478">
        <v>2600</v>
      </c>
      <c r="O9478">
        <v>234</v>
      </c>
      <c r="P9478">
        <v>234</v>
      </c>
      <c r="Q9478">
        <v>0</v>
      </c>
      <c r="R9478">
        <v>0</v>
      </c>
      <c r="S9478">
        <v>2037387</v>
      </c>
      <c r="T9478">
        <v>234</v>
      </c>
      <c r="U9478">
        <v>0</v>
      </c>
    </row>
    <row r="9479" spans="1:21">
      <c r="A9479">
        <v>1.3</v>
      </c>
      <c r="C9479" t="s">
        <v>48267</v>
      </c>
      <c r="D9479" t="s">
        <v>48268</v>
      </c>
      <c r="F9479" t="s">
        <v>20164</v>
      </c>
      <c r="I9479" t="s">
        <v>13863</v>
      </c>
      <c r="J9479">
        <v>411</v>
      </c>
      <c r="K9479" t="s">
        <v>35830</v>
      </c>
      <c r="L9479" t="s">
        <v>17666</v>
      </c>
      <c r="M9479">
        <v>391896</v>
      </c>
      <c r="N9479">
        <v>2600</v>
      </c>
      <c r="O9479">
        <v>234</v>
      </c>
      <c r="P9479">
        <v>234</v>
      </c>
      <c r="Q9479">
        <v>0</v>
      </c>
      <c r="R9479">
        <v>0</v>
      </c>
      <c r="S9479">
        <v>391896</v>
      </c>
      <c r="T9479">
        <v>234</v>
      </c>
      <c r="U9479">
        <v>0</v>
      </c>
    </row>
    <row r="9480" spans="1:21">
      <c r="A9480">
        <v>1.3</v>
      </c>
      <c r="C9480" t="s">
        <v>48269</v>
      </c>
      <c r="D9480" t="s">
        <v>48270</v>
      </c>
      <c r="F9480" t="s">
        <v>48271</v>
      </c>
      <c r="I9480" t="s">
        <v>5649</v>
      </c>
      <c r="J9480">
        <v>411</v>
      </c>
      <c r="K9480" t="s">
        <v>35830</v>
      </c>
      <c r="L9480" t="s">
        <v>17635</v>
      </c>
      <c r="M9480">
        <v>679679</v>
      </c>
      <c r="N9480">
        <v>2600</v>
      </c>
      <c r="O9480">
        <v>234</v>
      </c>
      <c r="P9480">
        <v>234</v>
      </c>
      <c r="Q9480">
        <v>0</v>
      </c>
      <c r="R9480">
        <v>0</v>
      </c>
      <c r="S9480">
        <v>679679</v>
      </c>
      <c r="T9480">
        <v>234</v>
      </c>
      <c r="U9480">
        <v>0</v>
      </c>
    </row>
    <row r="9481" spans="1:21">
      <c r="A9481">
        <v>1.3</v>
      </c>
      <c r="C9481" t="s">
        <v>48272</v>
      </c>
      <c r="D9481" t="s">
        <v>48273</v>
      </c>
      <c r="F9481" t="s">
        <v>35563</v>
      </c>
      <c r="I9481" t="s">
        <v>5645</v>
      </c>
      <c r="J9481">
        <v>411</v>
      </c>
      <c r="K9481" t="s">
        <v>35830</v>
      </c>
      <c r="L9481" t="s">
        <v>17635</v>
      </c>
      <c r="M9481">
        <v>1997355</v>
      </c>
      <c r="N9481">
        <v>2600</v>
      </c>
      <c r="O9481">
        <v>234</v>
      </c>
      <c r="P9481">
        <v>234</v>
      </c>
      <c r="Q9481">
        <v>0</v>
      </c>
      <c r="R9481">
        <v>0</v>
      </c>
      <c r="S9481">
        <v>1997355</v>
      </c>
      <c r="T9481">
        <v>234</v>
      </c>
      <c r="U9481">
        <v>0</v>
      </c>
    </row>
    <row r="9482" spans="1:21">
      <c r="A9482">
        <v>1.3</v>
      </c>
      <c r="C9482" t="s">
        <v>48274</v>
      </c>
      <c r="D9482" t="s">
        <v>48275</v>
      </c>
      <c r="F9482" t="s">
        <v>48276</v>
      </c>
      <c r="I9482" t="s">
        <v>13854</v>
      </c>
      <c r="J9482">
        <v>411</v>
      </c>
      <c r="K9482" t="s">
        <v>35830</v>
      </c>
      <c r="L9482" t="s">
        <v>18241</v>
      </c>
      <c r="M9482">
        <v>1353044</v>
      </c>
      <c r="N9482">
        <v>2600</v>
      </c>
      <c r="O9482">
        <v>234</v>
      </c>
      <c r="P9482">
        <v>234</v>
      </c>
      <c r="Q9482">
        <v>0</v>
      </c>
      <c r="R9482">
        <v>0</v>
      </c>
      <c r="S9482">
        <v>1353044</v>
      </c>
      <c r="T9482">
        <v>234</v>
      </c>
      <c r="U9482">
        <v>0</v>
      </c>
    </row>
    <row r="9483" spans="1:21">
      <c r="A9483">
        <v>1.3</v>
      </c>
      <c r="C9483" t="s">
        <v>48277</v>
      </c>
      <c r="D9483" t="s">
        <v>48278</v>
      </c>
      <c r="F9483" t="s">
        <v>48279</v>
      </c>
      <c r="I9483" t="s">
        <v>13851</v>
      </c>
      <c r="J9483">
        <v>411</v>
      </c>
      <c r="K9483" t="s">
        <v>35830</v>
      </c>
      <c r="L9483" t="s">
        <v>18241</v>
      </c>
      <c r="M9483">
        <v>1256951</v>
      </c>
      <c r="N9483">
        <v>2600</v>
      </c>
      <c r="O9483">
        <v>234</v>
      </c>
      <c r="P9483">
        <v>234</v>
      </c>
      <c r="Q9483">
        <v>0</v>
      </c>
      <c r="R9483">
        <v>0</v>
      </c>
      <c r="S9483">
        <v>1256951</v>
      </c>
      <c r="T9483">
        <v>234</v>
      </c>
      <c r="U9483">
        <v>0</v>
      </c>
    </row>
    <row r="9484" spans="1:21">
      <c r="A9484">
        <v>1.3</v>
      </c>
      <c r="C9484" t="s">
        <v>48280</v>
      </c>
      <c r="D9484" t="s">
        <v>48281</v>
      </c>
      <c r="F9484" t="s">
        <v>48232</v>
      </c>
      <c r="I9484" t="s">
        <v>1923</v>
      </c>
      <c r="J9484">
        <v>411</v>
      </c>
      <c r="K9484" t="s">
        <v>35830</v>
      </c>
      <c r="L9484" t="s">
        <v>17666</v>
      </c>
      <c r="M9484">
        <v>870181</v>
      </c>
      <c r="N9484">
        <v>2600</v>
      </c>
      <c r="O9484">
        <v>234</v>
      </c>
      <c r="P9484">
        <v>234</v>
      </c>
      <c r="Q9484">
        <v>0</v>
      </c>
      <c r="R9484">
        <v>0</v>
      </c>
      <c r="S9484">
        <v>870181</v>
      </c>
      <c r="T9484">
        <v>234</v>
      </c>
      <c r="U9484">
        <v>0</v>
      </c>
    </row>
    <row r="9485" spans="1:21">
      <c r="A9485">
        <v>1.3</v>
      </c>
      <c r="C9485" t="s">
        <v>48282</v>
      </c>
      <c r="D9485" t="s">
        <v>48283</v>
      </c>
      <c r="F9485" t="s">
        <v>48284</v>
      </c>
      <c r="I9485" t="s">
        <v>1922</v>
      </c>
      <c r="J9485">
        <v>411</v>
      </c>
      <c r="K9485" t="s">
        <v>35830</v>
      </c>
      <c r="L9485" t="s">
        <v>17666</v>
      </c>
      <c r="M9485">
        <v>196779</v>
      </c>
      <c r="N9485">
        <v>2600</v>
      </c>
      <c r="O9485">
        <v>234</v>
      </c>
      <c r="P9485">
        <v>234</v>
      </c>
      <c r="Q9485">
        <v>0</v>
      </c>
      <c r="R9485">
        <v>0</v>
      </c>
      <c r="S9485">
        <v>196779</v>
      </c>
      <c r="T9485">
        <v>234</v>
      </c>
      <c r="U9485">
        <v>0</v>
      </c>
    </row>
    <row r="9486" spans="1:21">
      <c r="A9486">
        <v>1.3</v>
      </c>
      <c r="C9486" t="s">
        <v>48285</v>
      </c>
      <c r="D9486" t="s">
        <v>48286</v>
      </c>
      <c r="F9486" t="s">
        <v>48287</v>
      </c>
      <c r="I9486" t="s">
        <v>1921</v>
      </c>
      <c r="J9486">
        <v>411</v>
      </c>
      <c r="K9486" t="s">
        <v>35830</v>
      </c>
      <c r="L9486" t="s">
        <v>17666</v>
      </c>
      <c r="M9486">
        <v>14316690</v>
      </c>
      <c r="N9486">
        <v>3000</v>
      </c>
      <c r="O9486">
        <v>270</v>
      </c>
      <c r="P9486">
        <v>270</v>
      </c>
      <c r="Q9486">
        <v>0</v>
      </c>
      <c r="R9486">
        <v>0</v>
      </c>
      <c r="S9486">
        <v>14316690</v>
      </c>
      <c r="T9486">
        <v>270</v>
      </c>
      <c r="U9486">
        <v>0</v>
      </c>
    </row>
    <row r="9487" spans="1:21">
      <c r="A9487">
        <v>1.3</v>
      </c>
      <c r="C9487" t="s">
        <v>48288</v>
      </c>
      <c r="D9487" t="s">
        <v>48289</v>
      </c>
      <c r="F9487" t="s">
        <v>34614</v>
      </c>
      <c r="I9487" t="s">
        <v>13847</v>
      </c>
      <c r="J9487">
        <v>411</v>
      </c>
      <c r="K9487" t="s">
        <v>35830</v>
      </c>
      <c r="L9487" t="s">
        <v>18241</v>
      </c>
      <c r="M9487">
        <v>2893179</v>
      </c>
      <c r="N9487">
        <v>2600</v>
      </c>
      <c r="O9487">
        <v>234</v>
      </c>
      <c r="P9487">
        <v>234</v>
      </c>
      <c r="Q9487">
        <v>0</v>
      </c>
      <c r="R9487">
        <v>0</v>
      </c>
      <c r="S9487">
        <v>2893179</v>
      </c>
      <c r="T9487">
        <v>234</v>
      </c>
      <c r="U9487">
        <v>0</v>
      </c>
    </row>
    <row r="9488" spans="1:21">
      <c r="A9488">
        <v>1.3</v>
      </c>
      <c r="C9488" t="s">
        <v>48290</v>
      </c>
      <c r="D9488" t="s">
        <v>48291</v>
      </c>
      <c r="F9488" t="s">
        <v>48292</v>
      </c>
      <c r="I9488" t="s">
        <v>5641</v>
      </c>
      <c r="J9488">
        <v>411</v>
      </c>
      <c r="K9488" t="s">
        <v>35830</v>
      </c>
      <c r="L9488" t="s">
        <v>17635</v>
      </c>
      <c r="M9488">
        <v>220245</v>
      </c>
      <c r="N9488">
        <v>2600</v>
      </c>
      <c r="O9488">
        <v>234</v>
      </c>
      <c r="P9488">
        <v>234</v>
      </c>
      <c r="Q9488">
        <v>0</v>
      </c>
      <c r="R9488">
        <v>0</v>
      </c>
      <c r="S9488">
        <v>220245</v>
      </c>
      <c r="T9488">
        <v>234</v>
      </c>
      <c r="U9488">
        <v>0</v>
      </c>
    </row>
    <row r="9489" spans="1:21">
      <c r="A9489">
        <v>1.3</v>
      </c>
      <c r="C9489" t="s">
        <v>48293</v>
      </c>
      <c r="D9489" t="s">
        <v>48294</v>
      </c>
      <c r="F9489" t="s">
        <v>48295</v>
      </c>
      <c r="I9489" t="s">
        <v>13846</v>
      </c>
      <c r="J9489">
        <v>411</v>
      </c>
      <c r="K9489" t="s">
        <v>35830</v>
      </c>
      <c r="L9489" t="s">
        <v>18241</v>
      </c>
      <c r="M9489">
        <v>479390</v>
      </c>
      <c r="N9489">
        <v>2600</v>
      </c>
      <c r="O9489">
        <v>234</v>
      </c>
      <c r="P9489">
        <v>234</v>
      </c>
      <c r="Q9489">
        <v>0</v>
      </c>
      <c r="R9489">
        <v>0</v>
      </c>
      <c r="S9489">
        <v>479390</v>
      </c>
      <c r="T9489">
        <v>234</v>
      </c>
      <c r="U9489">
        <v>0</v>
      </c>
    </row>
    <row r="9490" spans="1:21">
      <c r="A9490">
        <v>1.3</v>
      </c>
      <c r="C9490" t="s">
        <v>48296</v>
      </c>
      <c r="D9490" t="s">
        <v>48297</v>
      </c>
      <c r="F9490" t="s">
        <v>48298</v>
      </c>
      <c r="I9490" t="s">
        <v>675</v>
      </c>
      <c r="J9490">
        <v>411</v>
      </c>
      <c r="K9490" t="s">
        <v>35830</v>
      </c>
      <c r="L9490" t="s">
        <v>23150</v>
      </c>
      <c r="M9490">
        <v>503667</v>
      </c>
      <c r="N9490">
        <v>2600</v>
      </c>
      <c r="O9490">
        <v>234</v>
      </c>
      <c r="P9490">
        <v>234</v>
      </c>
      <c r="Q9490">
        <v>0</v>
      </c>
      <c r="R9490">
        <v>0</v>
      </c>
      <c r="S9490">
        <v>503667</v>
      </c>
      <c r="T9490">
        <v>234</v>
      </c>
      <c r="U9490">
        <v>0</v>
      </c>
    </row>
    <row r="9491" spans="1:21">
      <c r="A9491">
        <v>1.3</v>
      </c>
      <c r="C9491" t="s">
        <v>48299</v>
      </c>
      <c r="D9491" t="s">
        <v>48300</v>
      </c>
      <c r="F9491" t="s">
        <v>29888</v>
      </c>
      <c r="I9491" t="s">
        <v>5640</v>
      </c>
      <c r="J9491">
        <v>411</v>
      </c>
      <c r="K9491" t="s">
        <v>35830</v>
      </c>
      <c r="L9491" t="s">
        <v>17635</v>
      </c>
      <c r="M9491">
        <v>239547</v>
      </c>
      <c r="N9491">
        <v>2600</v>
      </c>
      <c r="O9491">
        <v>234</v>
      </c>
      <c r="P9491">
        <v>234</v>
      </c>
      <c r="Q9491">
        <v>0</v>
      </c>
      <c r="R9491">
        <v>0</v>
      </c>
      <c r="S9491">
        <v>239547</v>
      </c>
      <c r="T9491">
        <v>234</v>
      </c>
      <c r="U9491">
        <v>0</v>
      </c>
    </row>
    <row r="9492" spans="1:21">
      <c r="A9492">
        <v>1.3</v>
      </c>
      <c r="C9492" t="s">
        <v>48301</v>
      </c>
      <c r="D9492" t="s">
        <v>48302</v>
      </c>
      <c r="F9492" t="s">
        <v>48303</v>
      </c>
      <c r="I9492" t="s">
        <v>5639</v>
      </c>
      <c r="J9492">
        <v>411</v>
      </c>
      <c r="K9492" t="s">
        <v>35830</v>
      </c>
      <c r="L9492" t="s">
        <v>17635</v>
      </c>
      <c r="M9492">
        <v>663858</v>
      </c>
      <c r="N9492">
        <v>2600</v>
      </c>
      <c r="O9492">
        <v>234</v>
      </c>
      <c r="P9492">
        <v>234</v>
      </c>
      <c r="Q9492">
        <v>0</v>
      </c>
      <c r="R9492">
        <v>0</v>
      </c>
      <c r="S9492">
        <v>663858</v>
      </c>
      <c r="T9492">
        <v>234</v>
      </c>
      <c r="U9492">
        <v>0</v>
      </c>
    </row>
    <row r="9493" spans="1:21">
      <c r="A9493">
        <v>1.3</v>
      </c>
      <c r="C9493" t="s">
        <v>48304</v>
      </c>
      <c r="D9493" t="s">
        <v>48305</v>
      </c>
      <c r="F9493" t="s">
        <v>48306</v>
      </c>
      <c r="I9493" t="s">
        <v>1920</v>
      </c>
      <c r="J9493">
        <v>411</v>
      </c>
      <c r="K9493" t="s">
        <v>35830</v>
      </c>
      <c r="L9493" t="s">
        <v>17666</v>
      </c>
      <c r="M9493">
        <v>1050111</v>
      </c>
      <c r="N9493">
        <v>2600</v>
      </c>
      <c r="O9493">
        <v>234</v>
      </c>
      <c r="P9493">
        <v>234</v>
      </c>
      <c r="Q9493">
        <v>0</v>
      </c>
      <c r="R9493">
        <v>0</v>
      </c>
      <c r="S9493">
        <v>1050111</v>
      </c>
      <c r="T9493">
        <v>234</v>
      </c>
      <c r="U9493">
        <v>0</v>
      </c>
    </row>
    <row r="9494" spans="1:21">
      <c r="A9494">
        <v>1.3</v>
      </c>
      <c r="C9494" t="s">
        <v>48307</v>
      </c>
      <c r="D9494" t="s">
        <v>48308</v>
      </c>
      <c r="F9494" t="s">
        <v>48309</v>
      </c>
      <c r="I9494" t="s">
        <v>13840</v>
      </c>
      <c r="J9494">
        <v>411</v>
      </c>
      <c r="K9494" t="s">
        <v>35830</v>
      </c>
      <c r="L9494" t="s">
        <v>18241</v>
      </c>
      <c r="M9494">
        <v>1128417</v>
      </c>
      <c r="N9494">
        <v>2600</v>
      </c>
      <c r="O9494">
        <v>234</v>
      </c>
      <c r="P9494">
        <v>234</v>
      </c>
      <c r="Q9494">
        <v>0</v>
      </c>
      <c r="R9494">
        <v>0</v>
      </c>
      <c r="S9494">
        <v>1128417</v>
      </c>
      <c r="T9494">
        <v>234</v>
      </c>
      <c r="U9494">
        <v>0</v>
      </c>
    </row>
    <row r="9495" spans="1:21">
      <c r="A9495">
        <v>1.3</v>
      </c>
      <c r="C9495" t="s">
        <v>48310</v>
      </c>
      <c r="D9495" t="s">
        <v>48311</v>
      </c>
      <c r="F9495" t="s">
        <v>19144</v>
      </c>
      <c r="I9495" t="s">
        <v>5632</v>
      </c>
      <c r="J9495">
        <v>411</v>
      </c>
      <c r="K9495" t="s">
        <v>35830</v>
      </c>
      <c r="L9495" t="s">
        <v>17635</v>
      </c>
      <c r="M9495">
        <v>788210</v>
      </c>
      <c r="N9495">
        <v>2600</v>
      </c>
      <c r="O9495">
        <v>234</v>
      </c>
      <c r="P9495">
        <v>234</v>
      </c>
      <c r="Q9495">
        <v>0</v>
      </c>
      <c r="R9495">
        <v>0</v>
      </c>
      <c r="S9495">
        <v>788210</v>
      </c>
      <c r="T9495">
        <v>234</v>
      </c>
      <c r="U9495">
        <v>0</v>
      </c>
    </row>
    <row r="9496" spans="1:21">
      <c r="A9496">
        <v>1.3</v>
      </c>
      <c r="C9496" t="s">
        <v>48312</v>
      </c>
      <c r="D9496" t="s">
        <v>48313</v>
      </c>
      <c r="F9496" t="s">
        <v>48314</v>
      </c>
      <c r="I9496" t="s">
        <v>13839</v>
      </c>
      <c r="J9496">
        <v>411</v>
      </c>
      <c r="K9496" t="s">
        <v>35830</v>
      </c>
      <c r="L9496" t="s">
        <v>18241</v>
      </c>
      <c r="M9496">
        <v>174677</v>
      </c>
      <c r="N9496">
        <v>2600</v>
      </c>
      <c r="O9496">
        <v>234</v>
      </c>
      <c r="P9496">
        <v>234</v>
      </c>
      <c r="Q9496">
        <v>0</v>
      </c>
      <c r="R9496">
        <v>0</v>
      </c>
      <c r="S9496">
        <v>174677</v>
      </c>
      <c r="T9496">
        <v>234</v>
      </c>
      <c r="U9496">
        <v>0</v>
      </c>
    </row>
    <row r="9497" spans="1:21">
      <c r="A9497">
        <v>1.3</v>
      </c>
      <c r="C9497" t="s">
        <v>48315</v>
      </c>
      <c r="D9497" t="s">
        <v>48316</v>
      </c>
      <c r="F9497" t="s">
        <v>48317</v>
      </c>
      <c r="I9497" t="s">
        <v>3467</v>
      </c>
      <c r="J9497">
        <v>411</v>
      </c>
      <c r="K9497" t="s">
        <v>35830</v>
      </c>
      <c r="L9497" t="s">
        <v>17612</v>
      </c>
      <c r="M9497">
        <v>8242194</v>
      </c>
      <c r="N9497">
        <v>2600</v>
      </c>
      <c r="O9497">
        <v>234</v>
      </c>
      <c r="P9497">
        <v>234</v>
      </c>
      <c r="Q9497">
        <v>0</v>
      </c>
      <c r="R9497">
        <v>0</v>
      </c>
      <c r="S9497">
        <v>8242194</v>
      </c>
      <c r="T9497">
        <v>234</v>
      </c>
      <c r="U9497">
        <v>0</v>
      </c>
    </row>
    <row r="9498" spans="1:21">
      <c r="A9498">
        <v>1.3</v>
      </c>
      <c r="C9498" t="s">
        <v>48318</v>
      </c>
      <c r="D9498" t="s">
        <v>48319</v>
      </c>
      <c r="F9498" t="s">
        <v>48320</v>
      </c>
      <c r="I9498" t="s">
        <v>13838</v>
      </c>
      <c r="J9498">
        <v>411</v>
      </c>
      <c r="K9498" t="s">
        <v>35830</v>
      </c>
      <c r="L9498" t="s">
        <v>18241</v>
      </c>
      <c r="M9498">
        <v>154384</v>
      </c>
      <c r="N9498">
        <v>2600</v>
      </c>
      <c r="O9498">
        <v>234</v>
      </c>
      <c r="P9498">
        <v>234</v>
      </c>
      <c r="Q9498">
        <v>0</v>
      </c>
      <c r="R9498">
        <v>0</v>
      </c>
      <c r="S9498">
        <v>154384</v>
      </c>
      <c r="T9498">
        <v>234</v>
      </c>
      <c r="U9498">
        <v>0</v>
      </c>
    </row>
    <row r="9499" spans="1:21">
      <c r="A9499">
        <v>1.3</v>
      </c>
      <c r="C9499" t="s">
        <v>48321</v>
      </c>
      <c r="D9499" t="s">
        <v>48322</v>
      </c>
      <c r="F9499" t="s">
        <v>48323</v>
      </c>
      <c r="I9499" t="s">
        <v>13834</v>
      </c>
      <c r="J9499">
        <v>411</v>
      </c>
      <c r="K9499" t="s">
        <v>35830</v>
      </c>
      <c r="L9499" t="s">
        <v>18241</v>
      </c>
      <c r="M9499">
        <v>443151</v>
      </c>
      <c r="N9499">
        <v>2600</v>
      </c>
      <c r="O9499">
        <v>234</v>
      </c>
      <c r="P9499">
        <v>234</v>
      </c>
      <c r="Q9499">
        <v>0</v>
      </c>
      <c r="R9499">
        <v>0</v>
      </c>
      <c r="S9499">
        <v>443151</v>
      </c>
      <c r="T9499">
        <v>234</v>
      </c>
      <c r="U9499">
        <v>0</v>
      </c>
    </row>
    <row r="9500" spans="1:21">
      <c r="A9500">
        <v>1.3</v>
      </c>
      <c r="C9500" t="s">
        <v>48324</v>
      </c>
      <c r="D9500" t="s">
        <v>48325</v>
      </c>
      <c r="F9500" t="s">
        <v>48326</v>
      </c>
      <c r="I9500" t="s">
        <v>13825</v>
      </c>
      <c r="J9500">
        <v>411</v>
      </c>
      <c r="K9500" t="s">
        <v>35830</v>
      </c>
      <c r="L9500" t="s">
        <v>18241</v>
      </c>
      <c r="M9500">
        <v>107991</v>
      </c>
      <c r="N9500">
        <v>2600</v>
      </c>
      <c r="O9500">
        <v>234</v>
      </c>
      <c r="P9500">
        <v>234</v>
      </c>
      <c r="Q9500">
        <v>0</v>
      </c>
      <c r="R9500">
        <v>0</v>
      </c>
      <c r="S9500">
        <v>107991</v>
      </c>
      <c r="T9500">
        <v>234</v>
      </c>
      <c r="U9500">
        <v>0</v>
      </c>
    </row>
    <row r="9501" spans="1:21">
      <c r="A9501">
        <v>1.3</v>
      </c>
      <c r="C9501" t="s">
        <v>48327</v>
      </c>
      <c r="D9501" t="s">
        <v>48328</v>
      </c>
      <c r="F9501" t="s">
        <v>48329</v>
      </c>
      <c r="I9501" t="s">
        <v>13818</v>
      </c>
      <c r="J9501">
        <v>411</v>
      </c>
      <c r="K9501" t="s">
        <v>35830</v>
      </c>
      <c r="L9501" t="s">
        <v>18241</v>
      </c>
      <c r="M9501">
        <v>1821720</v>
      </c>
      <c r="N9501">
        <v>2600</v>
      </c>
      <c r="O9501">
        <v>234</v>
      </c>
      <c r="P9501">
        <v>234</v>
      </c>
      <c r="Q9501">
        <v>0</v>
      </c>
      <c r="R9501">
        <v>0</v>
      </c>
      <c r="S9501">
        <v>1821720</v>
      </c>
      <c r="T9501">
        <v>234</v>
      </c>
      <c r="U9501">
        <v>0</v>
      </c>
    </row>
    <row r="9502" spans="1:21">
      <c r="A9502">
        <v>1.3</v>
      </c>
      <c r="C9502" t="s">
        <v>48330</v>
      </c>
      <c r="D9502" t="s">
        <v>48331</v>
      </c>
      <c r="F9502" t="s">
        <v>48332</v>
      </c>
      <c r="I9502" t="s">
        <v>8596</v>
      </c>
      <c r="J9502">
        <v>411</v>
      </c>
      <c r="K9502" t="s">
        <v>35830</v>
      </c>
      <c r="L9502" t="s">
        <v>17595</v>
      </c>
      <c r="M9502">
        <v>315398</v>
      </c>
      <c r="N9502">
        <v>2600</v>
      </c>
      <c r="O9502">
        <v>234</v>
      </c>
      <c r="P9502">
        <v>234</v>
      </c>
      <c r="Q9502">
        <v>0</v>
      </c>
      <c r="R9502">
        <v>0</v>
      </c>
      <c r="S9502">
        <v>315398</v>
      </c>
      <c r="T9502">
        <v>234</v>
      </c>
      <c r="U9502">
        <v>0</v>
      </c>
    </row>
    <row r="9503" spans="1:21">
      <c r="A9503">
        <v>1.3</v>
      </c>
      <c r="C9503" t="s">
        <v>48333</v>
      </c>
      <c r="D9503" t="s">
        <v>48334</v>
      </c>
      <c r="F9503" t="s">
        <v>48335</v>
      </c>
      <c r="I9503" t="s">
        <v>13811</v>
      </c>
      <c r="J9503">
        <v>411</v>
      </c>
      <c r="K9503" t="s">
        <v>35830</v>
      </c>
      <c r="L9503" t="s">
        <v>18241</v>
      </c>
      <c r="M9503">
        <v>457414</v>
      </c>
      <c r="N9503">
        <v>2600</v>
      </c>
      <c r="O9503">
        <v>234</v>
      </c>
      <c r="P9503">
        <v>234</v>
      </c>
      <c r="Q9503">
        <v>0</v>
      </c>
      <c r="R9503">
        <v>0</v>
      </c>
      <c r="S9503">
        <v>457414</v>
      </c>
      <c r="T9503">
        <v>234</v>
      </c>
      <c r="U9503">
        <v>0</v>
      </c>
    </row>
    <row r="9504" spans="1:21">
      <c r="A9504">
        <v>1.3</v>
      </c>
      <c r="C9504" t="s">
        <v>48336</v>
      </c>
      <c r="D9504" t="s">
        <v>48337</v>
      </c>
      <c r="F9504" t="s">
        <v>48338</v>
      </c>
      <c r="I9504" t="s">
        <v>8586</v>
      </c>
      <c r="J9504">
        <v>411</v>
      </c>
      <c r="K9504" t="s">
        <v>35830</v>
      </c>
      <c r="L9504" t="s">
        <v>17595</v>
      </c>
      <c r="M9504">
        <v>435699</v>
      </c>
      <c r="N9504">
        <v>2600</v>
      </c>
      <c r="O9504">
        <v>234</v>
      </c>
      <c r="P9504">
        <v>234</v>
      </c>
      <c r="Q9504">
        <v>0</v>
      </c>
      <c r="R9504">
        <v>0</v>
      </c>
      <c r="S9504">
        <v>435699</v>
      </c>
      <c r="T9504">
        <v>234</v>
      </c>
      <c r="U9504">
        <v>0</v>
      </c>
    </row>
    <row r="9505" spans="1:21">
      <c r="A9505">
        <v>1.3</v>
      </c>
      <c r="C9505" t="s">
        <v>48339</v>
      </c>
      <c r="D9505" t="s">
        <v>39500</v>
      </c>
      <c r="F9505" t="s">
        <v>18292</v>
      </c>
      <c r="I9505" t="s">
        <v>1915</v>
      </c>
      <c r="J9505">
        <v>411</v>
      </c>
      <c r="K9505" t="s">
        <v>35830</v>
      </c>
      <c r="L9505" t="s">
        <v>17666</v>
      </c>
      <c r="M9505">
        <v>1736987</v>
      </c>
      <c r="N9505">
        <v>2600</v>
      </c>
      <c r="O9505">
        <v>234</v>
      </c>
      <c r="P9505">
        <v>234</v>
      </c>
      <c r="Q9505">
        <v>0</v>
      </c>
      <c r="R9505">
        <v>0</v>
      </c>
      <c r="S9505">
        <v>1736987</v>
      </c>
      <c r="T9505">
        <v>234</v>
      </c>
      <c r="U9505">
        <v>0</v>
      </c>
    </row>
    <row r="9506" spans="1:21">
      <c r="A9506">
        <v>1.3</v>
      </c>
      <c r="C9506" t="s">
        <v>48340</v>
      </c>
      <c r="D9506" t="s">
        <v>48341</v>
      </c>
      <c r="F9506" t="s">
        <v>48342</v>
      </c>
      <c r="I9506" t="s">
        <v>5614</v>
      </c>
      <c r="J9506">
        <v>411</v>
      </c>
      <c r="K9506" t="s">
        <v>35830</v>
      </c>
      <c r="L9506" t="s">
        <v>17635</v>
      </c>
      <c r="M9506">
        <v>31240</v>
      </c>
      <c r="N9506">
        <v>2600</v>
      </c>
      <c r="O9506">
        <v>234</v>
      </c>
      <c r="P9506">
        <v>234</v>
      </c>
      <c r="Q9506">
        <v>0</v>
      </c>
      <c r="R9506">
        <v>0</v>
      </c>
      <c r="S9506">
        <v>31240</v>
      </c>
      <c r="T9506">
        <v>234</v>
      </c>
      <c r="U9506">
        <v>0</v>
      </c>
    </row>
    <row r="9507" spans="1:21">
      <c r="A9507">
        <v>1.3</v>
      </c>
      <c r="C9507" t="s">
        <v>48343</v>
      </c>
      <c r="D9507" t="s">
        <v>48344</v>
      </c>
      <c r="F9507" t="s">
        <v>48345</v>
      </c>
      <c r="I9507" t="s">
        <v>5613</v>
      </c>
      <c r="J9507">
        <v>411</v>
      </c>
      <c r="K9507" t="s">
        <v>35830</v>
      </c>
      <c r="L9507" t="s">
        <v>17635</v>
      </c>
      <c r="M9507">
        <v>555339</v>
      </c>
      <c r="N9507">
        <v>2600</v>
      </c>
      <c r="O9507">
        <v>234</v>
      </c>
      <c r="P9507">
        <v>234</v>
      </c>
      <c r="Q9507">
        <v>0</v>
      </c>
      <c r="R9507">
        <v>0</v>
      </c>
      <c r="S9507">
        <v>555339</v>
      </c>
      <c r="T9507">
        <v>234</v>
      </c>
      <c r="U9507">
        <v>0</v>
      </c>
    </row>
    <row r="9508" spans="1:21">
      <c r="A9508">
        <v>1.3</v>
      </c>
      <c r="C9508" t="s">
        <v>48346</v>
      </c>
      <c r="D9508" t="s">
        <v>48347</v>
      </c>
      <c r="F9508" t="s">
        <v>48348</v>
      </c>
      <c r="I9508" t="s">
        <v>1899</v>
      </c>
      <c r="J9508">
        <v>411</v>
      </c>
      <c r="K9508" t="s">
        <v>35830</v>
      </c>
      <c r="L9508" t="s">
        <v>17666</v>
      </c>
      <c r="M9508">
        <v>197556</v>
      </c>
      <c r="N9508">
        <v>2600</v>
      </c>
      <c r="O9508">
        <v>234</v>
      </c>
      <c r="P9508">
        <v>234</v>
      </c>
      <c r="Q9508">
        <v>0</v>
      </c>
      <c r="R9508">
        <v>0</v>
      </c>
      <c r="S9508">
        <v>197556</v>
      </c>
      <c r="T9508">
        <v>234</v>
      </c>
      <c r="U9508">
        <v>0</v>
      </c>
    </row>
    <row r="9509" spans="1:21">
      <c r="A9509">
        <v>1.3</v>
      </c>
      <c r="C9509" t="s">
        <v>48349</v>
      </c>
      <c r="D9509" t="s">
        <v>48350</v>
      </c>
      <c r="F9509" t="s">
        <v>19283</v>
      </c>
      <c r="I9509" t="s">
        <v>5612</v>
      </c>
      <c r="J9509">
        <v>411</v>
      </c>
      <c r="K9509" t="s">
        <v>35830</v>
      </c>
      <c r="L9509" t="s">
        <v>17635</v>
      </c>
      <c r="M9509">
        <v>444392</v>
      </c>
      <c r="N9509">
        <v>2600</v>
      </c>
      <c r="O9509">
        <v>234</v>
      </c>
      <c r="P9509">
        <v>234</v>
      </c>
      <c r="Q9509">
        <v>0</v>
      </c>
      <c r="R9509">
        <v>0</v>
      </c>
      <c r="S9509">
        <v>444392</v>
      </c>
      <c r="T9509">
        <v>234</v>
      </c>
      <c r="U9509">
        <v>0</v>
      </c>
    </row>
    <row r="9510" spans="1:21">
      <c r="A9510">
        <v>1.3</v>
      </c>
      <c r="C9510" t="s">
        <v>48351</v>
      </c>
      <c r="D9510" t="s">
        <v>48352</v>
      </c>
      <c r="F9510" t="s">
        <v>48353</v>
      </c>
      <c r="I9510" t="s">
        <v>8581</v>
      </c>
      <c r="J9510">
        <v>411</v>
      </c>
      <c r="K9510" t="s">
        <v>35830</v>
      </c>
      <c r="L9510" t="s">
        <v>17595</v>
      </c>
      <c r="M9510">
        <v>522930</v>
      </c>
      <c r="N9510">
        <v>2600</v>
      </c>
      <c r="O9510">
        <v>234</v>
      </c>
      <c r="P9510">
        <v>234</v>
      </c>
      <c r="Q9510">
        <v>0</v>
      </c>
      <c r="R9510">
        <v>0</v>
      </c>
      <c r="S9510">
        <v>522930</v>
      </c>
      <c r="T9510">
        <v>234</v>
      </c>
      <c r="U9510">
        <v>0</v>
      </c>
    </row>
    <row r="9511" spans="1:21">
      <c r="A9511">
        <v>1.3</v>
      </c>
      <c r="C9511" t="s">
        <v>48354</v>
      </c>
      <c r="D9511" t="s">
        <v>48355</v>
      </c>
      <c r="F9511" t="s">
        <v>48356</v>
      </c>
      <c r="I9511" t="s">
        <v>8580</v>
      </c>
      <c r="J9511">
        <v>411</v>
      </c>
      <c r="K9511" t="s">
        <v>35830</v>
      </c>
      <c r="L9511" t="s">
        <v>17595</v>
      </c>
      <c r="M9511">
        <v>900631</v>
      </c>
      <c r="N9511">
        <v>2600</v>
      </c>
      <c r="O9511">
        <v>234</v>
      </c>
      <c r="P9511">
        <v>234</v>
      </c>
      <c r="Q9511">
        <v>0</v>
      </c>
      <c r="R9511">
        <v>0</v>
      </c>
      <c r="S9511">
        <v>900631</v>
      </c>
      <c r="T9511">
        <v>234</v>
      </c>
      <c r="U9511">
        <v>0</v>
      </c>
    </row>
    <row r="9512" spans="1:21">
      <c r="A9512">
        <v>1.3</v>
      </c>
      <c r="C9512" t="s">
        <v>48357</v>
      </c>
      <c r="D9512" t="s">
        <v>48358</v>
      </c>
      <c r="F9512" t="s">
        <v>48359</v>
      </c>
      <c r="I9512" t="s">
        <v>5607</v>
      </c>
      <c r="J9512">
        <v>411</v>
      </c>
      <c r="K9512" t="s">
        <v>35830</v>
      </c>
      <c r="L9512" t="s">
        <v>17635</v>
      </c>
      <c r="M9512">
        <v>284936</v>
      </c>
      <c r="N9512">
        <v>2600</v>
      </c>
      <c r="O9512">
        <v>234</v>
      </c>
      <c r="P9512">
        <v>234</v>
      </c>
      <c r="Q9512">
        <v>0</v>
      </c>
      <c r="R9512">
        <v>0</v>
      </c>
      <c r="S9512">
        <v>284936</v>
      </c>
      <c r="T9512">
        <v>234</v>
      </c>
      <c r="U9512">
        <v>0</v>
      </c>
    </row>
    <row r="9513" spans="1:21">
      <c r="A9513">
        <v>1.3</v>
      </c>
      <c r="C9513" t="s">
        <v>48360</v>
      </c>
      <c r="D9513" t="s">
        <v>48139</v>
      </c>
      <c r="F9513" t="s">
        <v>37616</v>
      </c>
      <c r="I9513" t="s">
        <v>8569</v>
      </c>
      <c r="J9513">
        <v>411</v>
      </c>
      <c r="K9513" t="s">
        <v>35830</v>
      </c>
      <c r="L9513" t="s">
        <v>17595</v>
      </c>
      <c r="M9513">
        <v>2689395</v>
      </c>
      <c r="N9513">
        <v>2600</v>
      </c>
      <c r="O9513">
        <v>234</v>
      </c>
      <c r="P9513">
        <v>234</v>
      </c>
      <c r="Q9513">
        <v>0</v>
      </c>
      <c r="R9513">
        <v>0</v>
      </c>
      <c r="S9513">
        <v>2689395</v>
      </c>
      <c r="T9513">
        <v>234</v>
      </c>
      <c r="U9513">
        <v>0</v>
      </c>
    </row>
    <row r="9514" spans="1:21">
      <c r="A9514">
        <v>1.3</v>
      </c>
      <c r="C9514" t="s">
        <v>48361</v>
      </c>
      <c r="D9514" t="s">
        <v>48362</v>
      </c>
      <c r="F9514" t="s">
        <v>48363</v>
      </c>
      <c r="I9514" t="s">
        <v>8564</v>
      </c>
      <c r="J9514">
        <v>411</v>
      </c>
      <c r="K9514" t="s">
        <v>35830</v>
      </c>
      <c r="L9514" t="s">
        <v>17595</v>
      </c>
      <c r="M9514">
        <v>395724</v>
      </c>
      <c r="N9514">
        <v>2600</v>
      </c>
      <c r="O9514">
        <v>234</v>
      </c>
      <c r="P9514">
        <v>234</v>
      </c>
      <c r="Q9514">
        <v>0</v>
      </c>
      <c r="R9514">
        <v>0</v>
      </c>
      <c r="S9514">
        <v>395724</v>
      </c>
      <c r="T9514">
        <v>234</v>
      </c>
      <c r="U9514">
        <v>0</v>
      </c>
    </row>
    <row r="9515" spans="1:21">
      <c r="A9515">
        <v>1.3</v>
      </c>
      <c r="C9515" t="s">
        <v>48364</v>
      </c>
      <c r="D9515" t="s">
        <v>48365</v>
      </c>
      <c r="F9515" t="s">
        <v>17718</v>
      </c>
      <c r="I9515" t="s">
        <v>8563</v>
      </c>
      <c r="J9515">
        <v>411</v>
      </c>
      <c r="K9515" t="s">
        <v>35830</v>
      </c>
      <c r="L9515" t="s">
        <v>17595</v>
      </c>
      <c r="M9515">
        <v>441754</v>
      </c>
      <c r="N9515">
        <v>2600</v>
      </c>
      <c r="O9515">
        <v>234</v>
      </c>
      <c r="P9515">
        <v>234</v>
      </c>
      <c r="Q9515">
        <v>0</v>
      </c>
      <c r="R9515">
        <v>0</v>
      </c>
      <c r="S9515">
        <v>441754</v>
      </c>
      <c r="T9515">
        <v>234</v>
      </c>
      <c r="U9515">
        <v>0</v>
      </c>
    </row>
    <row r="9516" spans="1:21">
      <c r="A9516">
        <v>1.3</v>
      </c>
      <c r="C9516" t="s">
        <v>48366</v>
      </c>
      <c r="D9516" t="s">
        <v>48367</v>
      </c>
      <c r="F9516" t="s">
        <v>48368</v>
      </c>
      <c r="I9516" t="s">
        <v>643</v>
      </c>
      <c r="J9516">
        <v>411</v>
      </c>
      <c r="K9516" t="s">
        <v>35830</v>
      </c>
      <c r="L9516" t="s">
        <v>23150</v>
      </c>
      <c r="M9516">
        <v>183408</v>
      </c>
      <c r="N9516">
        <v>2600</v>
      </c>
      <c r="O9516">
        <v>234</v>
      </c>
      <c r="P9516">
        <v>234</v>
      </c>
      <c r="Q9516">
        <v>0</v>
      </c>
      <c r="R9516">
        <v>0</v>
      </c>
      <c r="S9516">
        <v>183408</v>
      </c>
      <c r="T9516">
        <v>234</v>
      </c>
      <c r="U9516">
        <v>0</v>
      </c>
    </row>
    <row r="9517" spans="1:21">
      <c r="A9517">
        <v>1.3</v>
      </c>
      <c r="C9517" t="s">
        <v>48369</v>
      </c>
      <c r="D9517" t="s">
        <v>48370</v>
      </c>
      <c r="F9517" t="s">
        <v>48371</v>
      </c>
      <c r="I9517" t="s">
        <v>1892</v>
      </c>
      <c r="J9517">
        <v>411</v>
      </c>
      <c r="K9517" t="s">
        <v>35830</v>
      </c>
      <c r="L9517" t="s">
        <v>17666</v>
      </c>
      <c r="M9517">
        <v>1639230</v>
      </c>
      <c r="N9517">
        <v>2600</v>
      </c>
      <c r="O9517">
        <v>234</v>
      </c>
      <c r="P9517">
        <v>234</v>
      </c>
      <c r="Q9517">
        <v>0</v>
      </c>
      <c r="R9517">
        <v>0</v>
      </c>
      <c r="S9517">
        <v>1639230</v>
      </c>
      <c r="T9517">
        <v>234</v>
      </c>
      <c r="U9517">
        <v>0</v>
      </c>
    </row>
    <row r="9518" spans="1:21">
      <c r="A9518">
        <v>1.3</v>
      </c>
      <c r="C9518" t="s">
        <v>48372</v>
      </c>
      <c r="D9518" t="s">
        <v>48373</v>
      </c>
      <c r="F9518" t="s">
        <v>48374</v>
      </c>
      <c r="I9518" t="s">
        <v>8546</v>
      </c>
      <c r="J9518">
        <v>411</v>
      </c>
      <c r="K9518" t="s">
        <v>35830</v>
      </c>
      <c r="L9518" t="s">
        <v>17595</v>
      </c>
      <c r="M9518">
        <v>2806726</v>
      </c>
      <c r="N9518">
        <v>2600</v>
      </c>
      <c r="O9518">
        <v>234</v>
      </c>
      <c r="P9518">
        <v>234</v>
      </c>
      <c r="Q9518">
        <v>0</v>
      </c>
      <c r="R9518">
        <v>0</v>
      </c>
      <c r="S9518">
        <v>2806726</v>
      </c>
      <c r="T9518">
        <v>234</v>
      </c>
      <c r="U9518">
        <v>0</v>
      </c>
    </row>
    <row r="9519" spans="1:21">
      <c r="A9519">
        <v>1.3</v>
      </c>
      <c r="C9519" t="s">
        <v>48375</v>
      </c>
      <c r="D9519" t="s">
        <v>48376</v>
      </c>
      <c r="F9519" t="s">
        <v>48377</v>
      </c>
      <c r="I9519" t="s">
        <v>1888</v>
      </c>
      <c r="J9519">
        <v>411</v>
      </c>
      <c r="K9519" t="s">
        <v>35830</v>
      </c>
      <c r="L9519" t="s">
        <v>17666</v>
      </c>
      <c r="M9519">
        <v>1082440</v>
      </c>
      <c r="N9519">
        <v>2600</v>
      </c>
      <c r="O9519">
        <v>234</v>
      </c>
      <c r="P9519">
        <v>234</v>
      </c>
      <c r="Q9519">
        <v>0</v>
      </c>
      <c r="R9519">
        <v>0</v>
      </c>
      <c r="S9519">
        <v>1082440</v>
      </c>
      <c r="T9519">
        <v>234</v>
      </c>
      <c r="U9519">
        <v>0</v>
      </c>
    </row>
    <row r="9520" spans="1:21">
      <c r="A9520">
        <v>1.3</v>
      </c>
      <c r="C9520" t="s">
        <v>48378</v>
      </c>
      <c r="D9520" t="s">
        <v>48379</v>
      </c>
      <c r="F9520" t="s">
        <v>48380</v>
      </c>
      <c r="I9520" t="s">
        <v>5605</v>
      </c>
      <c r="J9520">
        <v>411</v>
      </c>
      <c r="K9520" t="s">
        <v>35830</v>
      </c>
      <c r="L9520" t="s">
        <v>17635</v>
      </c>
      <c r="M9520">
        <v>2496432</v>
      </c>
      <c r="N9520">
        <v>2600</v>
      </c>
      <c r="O9520">
        <v>234</v>
      </c>
      <c r="P9520">
        <v>234</v>
      </c>
      <c r="Q9520">
        <v>0</v>
      </c>
      <c r="R9520">
        <v>0</v>
      </c>
      <c r="S9520">
        <v>2496432</v>
      </c>
      <c r="T9520">
        <v>234</v>
      </c>
      <c r="U9520">
        <v>0</v>
      </c>
    </row>
    <row r="9521" spans="1:21">
      <c r="A9521">
        <v>1.3</v>
      </c>
      <c r="C9521" t="s">
        <v>48381</v>
      </c>
      <c r="D9521" t="s">
        <v>48382</v>
      </c>
      <c r="F9521" t="s">
        <v>48383</v>
      </c>
      <c r="I9521" t="s">
        <v>8539</v>
      </c>
      <c r="J9521">
        <v>411</v>
      </c>
      <c r="K9521" t="s">
        <v>35830</v>
      </c>
      <c r="L9521" t="s">
        <v>17595</v>
      </c>
      <c r="M9521">
        <v>219018</v>
      </c>
      <c r="N9521">
        <v>2600</v>
      </c>
      <c r="O9521">
        <v>234</v>
      </c>
      <c r="P9521">
        <v>234</v>
      </c>
      <c r="Q9521">
        <v>0</v>
      </c>
      <c r="R9521">
        <v>0</v>
      </c>
      <c r="S9521">
        <v>219018</v>
      </c>
      <c r="T9521">
        <v>234</v>
      </c>
      <c r="U9521">
        <v>0</v>
      </c>
    </row>
    <row r="9522" spans="1:21">
      <c r="A9522">
        <v>1.3</v>
      </c>
      <c r="C9522" t="s">
        <v>48384</v>
      </c>
      <c r="D9522" t="s">
        <v>48385</v>
      </c>
      <c r="F9522" t="s">
        <v>48386</v>
      </c>
      <c r="I9522" t="s">
        <v>8526</v>
      </c>
      <c r="J9522">
        <v>411</v>
      </c>
      <c r="K9522" t="s">
        <v>35830</v>
      </c>
      <c r="L9522" t="s">
        <v>17595</v>
      </c>
      <c r="M9522">
        <v>177565</v>
      </c>
      <c r="N9522">
        <v>2600</v>
      </c>
      <c r="O9522">
        <v>234</v>
      </c>
      <c r="P9522">
        <v>234</v>
      </c>
      <c r="Q9522">
        <v>0</v>
      </c>
      <c r="R9522">
        <v>0</v>
      </c>
      <c r="S9522">
        <v>177565</v>
      </c>
      <c r="T9522">
        <v>234</v>
      </c>
      <c r="U9522">
        <v>0</v>
      </c>
    </row>
    <row r="9523" spans="1:21">
      <c r="A9523">
        <v>1.3</v>
      </c>
      <c r="C9523" t="s">
        <v>48387</v>
      </c>
      <c r="D9523" t="s">
        <v>48388</v>
      </c>
      <c r="F9523" t="s">
        <v>17718</v>
      </c>
      <c r="I9523" t="s">
        <v>636</v>
      </c>
      <c r="J9523">
        <v>411</v>
      </c>
      <c r="K9523" t="s">
        <v>35830</v>
      </c>
      <c r="L9523" t="s">
        <v>23150</v>
      </c>
      <c r="M9523">
        <v>393389</v>
      </c>
      <c r="N9523">
        <v>2600</v>
      </c>
      <c r="O9523">
        <v>234</v>
      </c>
      <c r="P9523">
        <v>234</v>
      </c>
      <c r="Q9523">
        <v>0</v>
      </c>
      <c r="R9523">
        <v>0</v>
      </c>
      <c r="S9523">
        <v>393389</v>
      </c>
      <c r="T9523">
        <v>234</v>
      </c>
      <c r="U9523">
        <v>0</v>
      </c>
    </row>
    <row r="9524" spans="1:21">
      <c r="A9524">
        <v>1.3</v>
      </c>
      <c r="C9524" t="s">
        <v>48389</v>
      </c>
      <c r="D9524" t="s">
        <v>48390</v>
      </c>
      <c r="F9524" t="s">
        <v>48391</v>
      </c>
      <c r="I9524" t="s">
        <v>8515</v>
      </c>
      <c r="J9524">
        <v>411</v>
      </c>
      <c r="K9524" t="s">
        <v>35830</v>
      </c>
      <c r="L9524" t="s">
        <v>17595</v>
      </c>
      <c r="M9524">
        <v>701276</v>
      </c>
      <c r="N9524">
        <v>2600</v>
      </c>
      <c r="O9524">
        <v>234</v>
      </c>
      <c r="P9524">
        <v>234</v>
      </c>
      <c r="Q9524">
        <v>0</v>
      </c>
      <c r="R9524">
        <v>0</v>
      </c>
      <c r="S9524">
        <v>701276</v>
      </c>
      <c r="T9524">
        <v>234</v>
      </c>
      <c r="U9524">
        <v>0</v>
      </c>
    </row>
    <row r="9525" spans="1:21">
      <c r="A9525">
        <v>1.3</v>
      </c>
      <c r="C9525" t="s">
        <v>48392</v>
      </c>
      <c r="D9525" t="s">
        <v>48393</v>
      </c>
      <c r="F9525" t="s">
        <v>48394</v>
      </c>
      <c r="I9525" t="s">
        <v>8508</v>
      </c>
      <c r="J9525">
        <v>411</v>
      </c>
      <c r="K9525" t="s">
        <v>35830</v>
      </c>
      <c r="L9525" t="s">
        <v>17595</v>
      </c>
      <c r="M9525">
        <v>176111</v>
      </c>
      <c r="N9525">
        <v>2600</v>
      </c>
      <c r="O9525">
        <v>234</v>
      </c>
      <c r="P9525">
        <v>234</v>
      </c>
      <c r="Q9525">
        <v>0</v>
      </c>
      <c r="R9525">
        <v>0</v>
      </c>
      <c r="S9525">
        <v>176111</v>
      </c>
      <c r="T9525">
        <v>234</v>
      </c>
      <c r="U9525">
        <v>0</v>
      </c>
    </row>
    <row r="9526" spans="1:21">
      <c r="A9526">
        <v>1.3</v>
      </c>
      <c r="C9526" t="s">
        <v>48395</v>
      </c>
      <c r="D9526" t="s">
        <v>48396</v>
      </c>
      <c r="F9526" t="s">
        <v>48397</v>
      </c>
      <c r="I9526" t="s">
        <v>8503</v>
      </c>
      <c r="J9526">
        <v>411</v>
      </c>
      <c r="K9526" t="s">
        <v>35830</v>
      </c>
      <c r="L9526" t="s">
        <v>17595</v>
      </c>
      <c r="M9526">
        <v>2570111</v>
      </c>
      <c r="N9526">
        <v>2600</v>
      </c>
      <c r="O9526">
        <v>234</v>
      </c>
      <c r="P9526">
        <v>234</v>
      </c>
      <c r="Q9526">
        <v>0</v>
      </c>
      <c r="R9526">
        <v>0</v>
      </c>
      <c r="S9526">
        <v>2570111</v>
      </c>
      <c r="T9526">
        <v>234</v>
      </c>
      <c r="U9526">
        <v>0</v>
      </c>
    </row>
    <row r="9527" spans="1:21">
      <c r="A9527">
        <v>1.3</v>
      </c>
      <c r="C9527" t="s">
        <v>48398</v>
      </c>
      <c r="D9527" t="s">
        <v>48399</v>
      </c>
      <c r="F9527" t="s">
        <v>48400</v>
      </c>
      <c r="I9527" t="s">
        <v>5586</v>
      </c>
      <c r="J9527">
        <v>411</v>
      </c>
      <c r="K9527" t="s">
        <v>35830</v>
      </c>
      <c r="L9527" t="s">
        <v>17635</v>
      </c>
      <c r="M9527">
        <v>3316765</v>
      </c>
      <c r="N9527">
        <v>2600</v>
      </c>
      <c r="O9527">
        <v>234</v>
      </c>
      <c r="P9527">
        <v>234</v>
      </c>
      <c r="Q9527">
        <v>0</v>
      </c>
      <c r="R9527">
        <v>0</v>
      </c>
      <c r="S9527">
        <v>3316765</v>
      </c>
      <c r="T9527">
        <v>234</v>
      </c>
      <c r="U9527">
        <v>0</v>
      </c>
    </row>
    <row r="9528" spans="1:21">
      <c r="A9528">
        <v>1.3</v>
      </c>
      <c r="C9528" t="s">
        <v>48401</v>
      </c>
      <c r="D9528" t="s">
        <v>48402</v>
      </c>
      <c r="F9528" t="s">
        <v>48403</v>
      </c>
      <c r="I9528" t="s">
        <v>8502</v>
      </c>
      <c r="J9528">
        <v>411</v>
      </c>
      <c r="K9528" t="s">
        <v>35830</v>
      </c>
      <c r="L9528" t="s">
        <v>17595</v>
      </c>
      <c r="M9528">
        <v>3279091</v>
      </c>
      <c r="N9528">
        <v>2600</v>
      </c>
      <c r="O9528">
        <v>234</v>
      </c>
      <c r="P9528">
        <v>234</v>
      </c>
      <c r="Q9528">
        <v>0</v>
      </c>
      <c r="R9528">
        <v>0</v>
      </c>
      <c r="S9528">
        <v>3279091</v>
      </c>
      <c r="T9528">
        <v>234</v>
      </c>
      <c r="U9528">
        <v>0</v>
      </c>
    </row>
    <row r="9529" spans="1:21">
      <c r="A9529">
        <v>1.3</v>
      </c>
      <c r="C9529" t="s">
        <v>48404</v>
      </c>
      <c r="D9529" t="s">
        <v>48405</v>
      </c>
      <c r="F9529" t="s">
        <v>33595</v>
      </c>
      <c r="I9529" t="s">
        <v>3430</v>
      </c>
      <c r="J9529">
        <v>411</v>
      </c>
      <c r="K9529" t="s">
        <v>35830</v>
      </c>
      <c r="L9529" t="s">
        <v>17612</v>
      </c>
      <c r="M9529">
        <v>717824</v>
      </c>
      <c r="N9529">
        <v>2600</v>
      </c>
      <c r="O9529">
        <v>234</v>
      </c>
      <c r="P9529">
        <v>234</v>
      </c>
      <c r="Q9529">
        <v>0</v>
      </c>
      <c r="R9529">
        <v>0</v>
      </c>
      <c r="S9529">
        <v>717824</v>
      </c>
      <c r="T9529">
        <v>234</v>
      </c>
      <c r="U9529">
        <v>0</v>
      </c>
    </row>
    <row r="9530" spans="1:21">
      <c r="A9530">
        <v>1.3</v>
      </c>
      <c r="C9530" t="s">
        <v>48406</v>
      </c>
      <c r="D9530" t="s">
        <v>48407</v>
      </c>
      <c r="F9530" t="s">
        <v>48408</v>
      </c>
      <c r="I9530" t="s">
        <v>8490</v>
      </c>
      <c r="J9530">
        <v>411</v>
      </c>
      <c r="K9530" t="s">
        <v>35830</v>
      </c>
      <c r="L9530" t="s">
        <v>17595</v>
      </c>
      <c r="M9530">
        <v>183397</v>
      </c>
      <c r="N9530">
        <v>2600</v>
      </c>
      <c r="O9530">
        <v>234</v>
      </c>
      <c r="P9530">
        <v>234</v>
      </c>
      <c r="Q9530">
        <v>0</v>
      </c>
      <c r="R9530">
        <v>0</v>
      </c>
      <c r="S9530">
        <v>183397</v>
      </c>
      <c r="T9530">
        <v>234</v>
      </c>
      <c r="U9530">
        <v>0</v>
      </c>
    </row>
    <row r="9531" spans="1:21">
      <c r="A9531">
        <v>1.3</v>
      </c>
      <c r="C9531" t="s">
        <v>48409</v>
      </c>
      <c r="D9531" t="s">
        <v>48410</v>
      </c>
      <c r="F9531" t="s">
        <v>48411</v>
      </c>
      <c r="I9531" t="s">
        <v>3429</v>
      </c>
      <c r="J9531">
        <v>411</v>
      </c>
      <c r="K9531" t="s">
        <v>35830</v>
      </c>
      <c r="L9531" t="s">
        <v>17612</v>
      </c>
      <c r="M9531">
        <v>473356</v>
      </c>
      <c r="N9531">
        <v>2600</v>
      </c>
      <c r="O9531">
        <v>234</v>
      </c>
      <c r="P9531">
        <v>234</v>
      </c>
      <c r="Q9531">
        <v>0</v>
      </c>
      <c r="R9531">
        <v>0</v>
      </c>
      <c r="S9531">
        <v>473356</v>
      </c>
      <c r="T9531">
        <v>234</v>
      </c>
      <c r="U9531">
        <v>0</v>
      </c>
    </row>
    <row r="9532" spans="1:21">
      <c r="A9532">
        <v>1.3</v>
      </c>
      <c r="C9532" t="s">
        <v>48412</v>
      </c>
      <c r="D9532" t="s">
        <v>48413</v>
      </c>
      <c r="F9532" t="s">
        <v>48414</v>
      </c>
      <c r="I9532" t="s">
        <v>5579</v>
      </c>
      <c r="J9532">
        <v>411</v>
      </c>
      <c r="K9532" t="s">
        <v>35830</v>
      </c>
      <c r="L9532" t="s">
        <v>17635</v>
      </c>
      <c r="M9532">
        <v>208857</v>
      </c>
      <c r="N9532">
        <v>2600</v>
      </c>
      <c r="O9532">
        <v>234</v>
      </c>
      <c r="P9532">
        <v>234</v>
      </c>
      <c r="Q9532">
        <v>0</v>
      </c>
      <c r="R9532">
        <v>0</v>
      </c>
      <c r="S9532">
        <v>208857</v>
      </c>
      <c r="T9532">
        <v>234</v>
      </c>
      <c r="U9532">
        <v>0</v>
      </c>
    </row>
    <row r="9533" spans="1:21">
      <c r="A9533">
        <v>1.3</v>
      </c>
      <c r="C9533" t="s">
        <v>48415</v>
      </c>
      <c r="D9533" t="s">
        <v>48416</v>
      </c>
      <c r="F9533" t="s">
        <v>48417</v>
      </c>
      <c r="I9533" t="s">
        <v>1873</v>
      </c>
      <c r="J9533">
        <v>411</v>
      </c>
      <c r="K9533" t="s">
        <v>35830</v>
      </c>
      <c r="L9533" t="s">
        <v>17666</v>
      </c>
      <c r="M9533">
        <v>3105374</v>
      </c>
      <c r="N9533">
        <v>2600</v>
      </c>
      <c r="O9533">
        <v>234</v>
      </c>
      <c r="P9533">
        <v>234</v>
      </c>
      <c r="Q9533">
        <v>0</v>
      </c>
      <c r="R9533">
        <v>0</v>
      </c>
      <c r="S9533">
        <v>3105374</v>
      </c>
      <c r="T9533">
        <v>234</v>
      </c>
      <c r="U9533">
        <v>0</v>
      </c>
    </row>
    <row r="9534" spans="1:21">
      <c r="A9534">
        <v>1.3</v>
      </c>
      <c r="C9534" t="s">
        <v>48418</v>
      </c>
      <c r="D9534" t="s">
        <v>48419</v>
      </c>
      <c r="F9534" t="s">
        <v>48420</v>
      </c>
      <c r="I9534" t="s">
        <v>1872</v>
      </c>
      <c r="J9534">
        <v>411</v>
      </c>
      <c r="K9534" t="s">
        <v>35830</v>
      </c>
      <c r="L9534" t="s">
        <v>17666</v>
      </c>
      <c r="M9534">
        <v>429384</v>
      </c>
      <c r="N9534">
        <v>2600</v>
      </c>
      <c r="O9534">
        <v>234</v>
      </c>
      <c r="P9534">
        <v>234</v>
      </c>
      <c r="Q9534">
        <v>0</v>
      </c>
      <c r="R9534">
        <v>0</v>
      </c>
      <c r="S9534">
        <v>429384</v>
      </c>
      <c r="T9534">
        <v>234</v>
      </c>
      <c r="U9534">
        <v>0</v>
      </c>
    </row>
    <row r="9535" spans="1:21">
      <c r="A9535">
        <v>1.3</v>
      </c>
      <c r="C9535" t="s">
        <v>48421</v>
      </c>
      <c r="D9535" t="s">
        <v>48422</v>
      </c>
      <c r="F9535" t="s">
        <v>48423</v>
      </c>
      <c r="I9535" t="s">
        <v>8455</v>
      </c>
      <c r="J9535">
        <v>411</v>
      </c>
      <c r="K9535" t="s">
        <v>35830</v>
      </c>
      <c r="L9535" t="s">
        <v>17595</v>
      </c>
      <c r="M9535">
        <v>523763</v>
      </c>
      <c r="N9535">
        <v>2600</v>
      </c>
      <c r="O9535">
        <v>234</v>
      </c>
      <c r="P9535">
        <v>234</v>
      </c>
      <c r="Q9535">
        <v>0</v>
      </c>
      <c r="R9535">
        <v>0</v>
      </c>
      <c r="S9535">
        <v>523763</v>
      </c>
      <c r="T9535">
        <v>234</v>
      </c>
      <c r="U9535">
        <v>0</v>
      </c>
    </row>
    <row r="9536" spans="1:21">
      <c r="A9536">
        <v>1.3</v>
      </c>
      <c r="C9536" t="s">
        <v>48424</v>
      </c>
      <c r="D9536" t="s">
        <v>48425</v>
      </c>
      <c r="F9536" t="s">
        <v>48426</v>
      </c>
      <c r="I9536" t="s">
        <v>13773</v>
      </c>
      <c r="J9536">
        <v>411</v>
      </c>
      <c r="K9536" t="s">
        <v>35830</v>
      </c>
      <c r="L9536" t="s">
        <v>18241</v>
      </c>
      <c r="M9536">
        <v>97455</v>
      </c>
      <c r="N9536">
        <v>2600</v>
      </c>
      <c r="O9536">
        <v>234</v>
      </c>
      <c r="P9536">
        <v>234</v>
      </c>
      <c r="Q9536">
        <v>0</v>
      </c>
      <c r="R9536">
        <v>0</v>
      </c>
      <c r="S9536">
        <v>97455</v>
      </c>
      <c r="T9536">
        <v>234</v>
      </c>
      <c r="U9536">
        <v>0</v>
      </c>
    </row>
    <row r="9537" spans="1:21">
      <c r="A9537">
        <v>1.3</v>
      </c>
      <c r="C9537" t="s">
        <v>48427</v>
      </c>
      <c r="D9537" t="s">
        <v>48428</v>
      </c>
      <c r="F9537" t="s">
        <v>48429</v>
      </c>
      <c r="I9537" t="s">
        <v>8418</v>
      </c>
      <c r="J9537">
        <v>411</v>
      </c>
      <c r="K9537" t="s">
        <v>35830</v>
      </c>
      <c r="L9537" t="s">
        <v>17595</v>
      </c>
      <c r="M9537">
        <v>558758</v>
      </c>
      <c r="N9537">
        <v>2600</v>
      </c>
      <c r="O9537">
        <v>234</v>
      </c>
      <c r="P9537">
        <v>234</v>
      </c>
      <c r="Q9537">
        <v>0</v>
      </c>
      <c r="R9537">
        <v>0</v>
      </c>
      <c r="S9537">
        <v>558758</v>
      </c>
      <c r="T9537">
        <v>234</v>
      </c>
      <c r="U9537">
        <v>0</v>
      </c>
    </row>
    <row r="9538" spans="1:21">
      <c r="A9538">
        <v>1.3</v>
      </c>
      <c r="C9538" t="s">
        <v>48430</v>
      </c>
      <c r="D9538" t="s">
        <v>48431</v>
      </c>
      <c r="F9538" t="s">
        <v>40821</v>
      </c>
      <c r="I9538" t="s">
        <v>8381</v>
      </c>
      <c r="J9538">
        <v>411</v>
      </c>
      <c r="K9538" t="s">
        <v>35830</v>
      </c>
      <c r="L9538" t="s">
        <v>17595</v>
      </c>
      <c r="M9538">
        <v>121752</v>
      </c>
      <c r="N9538">
        <v>2600</v>
      </c>
      <c r="O9538">
        <v>234</v>
      </c>
      <c r="P9538">
        <v>234</v>
      </c>
      <c r="Q9538">
        <v>0</v>
      </c>
      <c r="R9538">
        <v>0</v>
      </c>
      <c r="S9538">
        <v>121752</v>
      </c>
      <c r="T9538">
        <v>234</v>
      </c>
      <c r="U9538">
        <v>0</v>
      </c>
    </row>
    <row r="9539" spans="1:21">
      <c r="A9539">
        <v>1.3</v>
      </c>
      <c r="C9539" t="s">
        <v>48432</v>
      </c>
      <c r="D9539" t="s">
        <v>40754</v>
      </c>
      <c r="F9539" t="s">
        <v>40755</v>
      </c>
      <c r="I9539" t="s">
        <v>1829</v>
      </c>
      <c r="J9539">
        <v>411</v>
      </c>
      <c r="K9539" t="s">
        <v>35830</v>
      </c>
      <c r="L9539" t="s">
        <v>17666</v>
      </c>
      <c r="M9539">
        <v>1128983</v>
      </c>
      <c r="N9539">
        <v>2600</v>
      </c>
      <c r="O9539">
        <v>234</v>
      </c>
      <c r="P9539">
        <v>234</v>
      </c>
      <c r="Q9539">
        <v>0</v>
      </c>
      <c r="R9539">
        <v>0</v>
      </c>
      <c r="S9539">
        <v>1128983</v>
      </c>
      <c r="T9539">
        <v>234</v>
      </c>
      <c r="U9539">
        <v>0</v>
      </c>
    </row>
    <row r="9540" spans="1:21">
      <c r="A9540">
        <v>1.3</v>
      </c>
      <c r="C9540" t="s">
        <v>48433</v>
      </c>
      <c r="D9540" t="s">
        <v>48434</v>
      </c>
      <c r="F9540" t="s">
        <v>36317</v>
      </c>
      <c r="I9540" t="s">
        <v>5554</v>
      </c>
      <c r="J9540">
        <v>411</v>
      </c>
      <c r="K9540" t="s">
        <v>35830</v>
      </c>
      <c r="L9540" t="s">
        <v>17635</v>
      </c>
      <c r="M9540">
        <v>87337</v>
      </c>
      <c r="N9540">
        <v>2600</v>
      </c>
      <c r="O9540">
        <v>234</v>
      </c>
      <c r="P9540">
        <v>234</v>
      </c>
      <c r="Q9540">
        <v>0</v>
      </c>
      <c r="R9540">
        <v>0</v>
      </c>
      <c r="S9540">
        <v>87337</v>
      </c>
      <c r="T9540">
        <v>234</v>
      </c>
      <c r="U9540">
        <v>0</v>
      </c>
    </row>
    <row r="9541" spans="1:21">
      <c r="A9541">
        <v>1.3</v>
      </c>
      <c r="C9541" t="s">
        <v>48435</v>
      </c>
      <c r="D9541" t="s">
        <v>36950</v>
      </c>
      <c r="F9541" t="s">
        <v>36951</v>
      </c>
      <c r="I9541" t="s">
        <v>5553</v>
      </c>
      <c r="J9541">
        <v>411</v>
      </c>
      <c r="K9541" t="s">
        <v>35830</v>
      </c>
      <c r="L9541" t="s">
        <v>17635</v>
      </c>
      <c r="M9541">
        <v>1085273</v>
      </c>
      <c r="N9541">
        <v>2600</v>
      </c>
      <c r="O9541">
        <v>234</v>
      </c>
      <c r="P9541">
        <v>234</v>
      </c>
      <c r="Q9541">
        <v>0</v>
      </c>
      <c r="R9541">
        <v>0</v>
      </c>
      <c r="S9541">
        <v>1085273</v>
      </c>
      <c r="T9541">
        <v>234</v>
      </c>
      <c r="U9541">
        <v>0</v>
      </c>
    </row>
    <row r="9542" spans="1:21">
      <c r="A9542">
        <v>1.3</v>
      </c>
      <c r="C9542" t="s">
        <v>48436</v>
      </c>
      <c r="D9542" t="s">
        <v>48437</v>
      </c>
      <c r="F9542" t="s">
        <v>36951</v>
      </c>
      <c r="I9542" t="s">
        <v>5552</v>
      </c>
      <c r="J9542">
        <v>411</v>
      </c>
      <c r="K9542" t="s">
        <v>35830</v>
      </c>
      <c r="L9542" t="s">
        <v>17635</v>
      </c>
      <c r="M9542">
        <v>1145214</v>
      </c>
      <c r="N9542">
        <v>2600</v>
      </c>
      <c r="O9542">
        <v>234</v>
      </c>
      <c r="P9542">
        <v>234</v>
      </c>
      <c r="Q9542">
        <v>0</v>
      </c>
      <c r="R9542">
        <v>0</v>
      </c>
      <c r="S9542">
        <v>1145214</v>
      </c>
      <c r="T9542">
        <v>234</v>
      </c>
      <c r="U9542">
        <v>0</v>
      </c>
    </row>
    <row r="9543" spans="1:21">
      <c r="A9543">
        <v>1.3</v>
      </c>
      <c r="C9543" t="s">
        <v>48438</v>
      </c>
      <c r="D9543" t="s">
        <v>48439</v>
      </c>
      <c r="F9543" t="s">
        <v>48440</v>
      </c>
      <c r="I9543" t="s">
        <v>8370</v>
      </c>
      <c r="J9543">
        <v>411</v>
      </c>
      <c r="K9543" t="s">
        <v>35830</v>
      </c>
      <c r="L9543" t="s">
        <v>17595</v>
      </c>
      <c r="M9543">
        <v>125333</v>
      </c>
      <c r="N9543">
        <v>2600</v>
      </c>
      <c r="O9543">
        <v>234</v>
      </c>
      <c r="P9543">
        <v>234</v>
      </c>
      <c r="Q9543">
        <v>0</v>
      </c>
      <c r="R9543">
        <v>0</v>
      </c>
      <c r="S9543">
        <v>125333</v>
      </c>
      <c r="T9543">
        <v>234</v>
      </c>
      <c r="U9543">
        <v>0</v>
      </c>
    </row>
    <row r="9544" spans="1:21">
      <c r="A9544">
        <v>1.3</v>
      </c>
      <c r="C9544" t="s">
        <v>48441</v>
      </c>
      <c r="D9544" t="s">
        <v>48442</v>
      </c>
      <c r="F9544" t="s">
        <v>48443</v>
      </c>
      <c r="I9544" t="s">
        <v>8366</v>
      </c>
      <c r="J9544">
        <v>411</v>
      </c>
      <c r="K9544" t="s">
        <v>35830</v>
      </c>
      <c r="L9544" t="s">
        <v>17595</v>
      </c>
      <c r="M9544">
        <v>3017109</v>
      </c>
      <c r="N9544">
        <v>2600</v>
      </c>
      <c r="O9544">
        <v>234</v>
      </c>
      <c r="P9544">
        <v>234</v>
      </c>
      <c r="Q9544">
        <v>0</v>
      </c>
      <c r="R9544">
        <v>0</v>
      </c>
      <c r="S9544">
        <v>3017109</v>
      </c>
      <c r="T9544">
        <v>234</v>
      </c>
      <c r="U9544">
        <v>0</v>
      </c>
    </row>
    <row r="9545" spans="1:21">
      <c r="A9545">
        <v>1.3</v>
      </c>
      <c r="C9545" t="s">
        <v>48444</v>
      </c>
      <c r="D9545" t="s">
        <v>48445</v>
      </c>
      <c r="F9545" t="s">
        <v>48446</v>
      </c>
      <c r="I9545" t="s">
        <v>8365</v>
      </c>
      <c r="J9545">
        <v>411</v>
      </c>
      <c r="K9545" t="s">
        <v>35830</v>
      </c>
      <c r="L9545" t="s">
        <v>17595</v>
      </c>
      <c r="M9545">
        <v>160511</v>
      </c>
      <c r="N9545">
        <v>2600</v>
      </c>
      <c r="O9545">
        <v>234</v>
      </c>
      <c r="P9545">
        <v>234</v>
      </c>
      <c r="Q9545">
        <v>0</v>
      </c>
      <c r="R9545">
        <v>0</v>
      </c>
      <c r="S9545">
        <v>160511</v>
      </c>
      <c r="T9545">
        <v>234</v>
      </c>
      <c r="U9545">
        <v>0</v>
      </c>
    </row>
    <row r="9546" spans="1:21">
      <c r="A9546">
        <v>1.3</v>
      </c>
      <c r="C9546" t="s">
        <v>48447</v>
      </c>
      <c r="D9546" t="s">
        <v>48448</v>
      </c>
      <c r="F9546" t="s">
        <v>48449</v>
      </c>
      <c r="I9546" t="s">
        <v>8342</v>
      </c>
      <c r="J9546">
        <v>411</v>
      </c>
      <c r="K9546" t="s">
        <v>35830</v>
      </c>
      <c r="L9546" t="s">
        <v>17595</v>
      </c>
      <c r="M9546">
        <v>648685</v>
      </c>
      <c r="N9546">
        <v>2600</v>
      </c>
      <c r="O9546">
        <v>234</v>
      </c>
      <c r="P9546">
        <v>234</v>
      </c>
      <c r="Q9546">
        <v>0</v>
      </c>
      <c r="R9546">
        <v>0</v>
      </c>
      <c r="S9546">
        <v>648685</v>
      </c>
      <c r="T9546">
        <v>234</v>
      </c>
      <c r="U9546">
        <v>0</v>
      </c>
    </row>
    <row r="9547" spans="1:21">
      <c r="A9547">
        <v>1.3</v>
      </c>
      <c r="C9547" t="s">
        <v>48450</v>
      </c>
      <c r="D9547" t="s">
        <v>48451</v>
      </c>
      <c r="F9547" t="s">
        <v>27063</v>
      </c>
      <c r="I9547" t="s">
        <v>8341</v>
      </c>
      <c r="J9547">
        <v>411</v>
      </c>
      <c r="K9547" t="s">
        <v>35830</v>
      </c>
      <c r="L9547" t="s">
        <v>17595</v>
      </c>
      <c r="M9547">
        <v>121641</v>
      </c>
      <c r="N9547">
        <v>2600</v>
      </c>
      <c r="O9547">
        <v>234</v>
      </c>
      <c r="P9547">
        <v>234</v>
      </c>
      <c r="Q9547">
        <v>0</v>
      </c>
      <c r="R9547">
        <v>0</v>
      </c>
      <c r="S9547">
        <v>121641</v>
      </c>
      <c r="T9547">
        <v>234</v>
      </c>
      <c r="U9547">
        <v>0</v>
      </c>
    </row>
    <row r="9548" spans="1:21">
      <c r="A9548">
        <v>1.3</v>
      </c>
      <c r="C9548" t="s">
        <v>48452</v>
      </c>
      <c r="D9548" t="s">
        <v>48453</v>
      </c>
      <c r="F9548" t="s">
        <v>36278</v>
      </c>
      <c r="I9548" t="s">
        <v>1825</v>
      </c>
      <c r="J9548">
        <v>411</v>
      </c>
      <c r="K9548" t="s">
        <v>35830</v>
      </c>
      <c r="L9548" t="s">
        <v>17666</v>
      </c>
      <c r="M9548">
        <v>2388809</v>
      </c>
      <c r="N9548">
        <v>2600</v>
      </c>
      <c r="O9548">
        <v>234</v>
      </c>
      <c r="P9548">
        <v>234</v>
      </c>
      <c r="Q9548">
        <v>0</v>
      </c>
      <c r="R9548">
        <v>0</v>
      </c>
      <c r="S9548">
        <v>2388809</v>
      </c>
      <c r="T9548">
        <v>234</v>
      </c>
      <c r="U9548">
        <v>0</v>
      </c>
    </row>
    <row r="9549" spans="1:21">
      <c r="A9549">
        <v>1.3</v>
      </c>
      <c r="C9549" t="s">
        <v>48454</v>
      </c>
      <c r="D9549" t="s">
        <v>48455</v>
      </c>
      <c r="F9549" t="s">
        <v>48456</v>
      </c>
      <c r="I9549" t="s">
        <v>3398</v>
      </c>
      <c r="J9549">
        <v>411</v>
      </c>
      <c r="K9549" t="s">
        <v>35830</v>
      </c>
      <c r="L9549" t="s">
        <v>17612</v>
      </c>
      <c r="M9549">
        <v>1027098</v>
      </c>
      <c r="N9549">
        <v>2600</v>
      </c>
      <c r="O9549">
        <v>234</v>
      </c>
      <c r="P9549">
        <v>234</v>
      </c>
      <c r="Q9549">
        <v>0</v>
      </c>
      <c r="R9549">
        <v>0</v>
      </c>
      <c r="S9549">
        <v>1027098</v>
      </c>
      <c r="T9549">
        <v>234</v>
      </c>
      <c r="U9549">
        <v>0</v>
      </c>
    </row>
    <row r="9550" spans="1:21">
      <c r="A9550">
        <v>1.3</v>
      </c>
      <c r="C9550" t="s">
        <v>48457</v>
      </c>
      <c r="D9550" t="s">
        <v>48458</v>
      </c>
      <c r="F9550" t="s">
        <v>48459</v>
      </c>
      <c r="I9550" t="s">
        <v>8321</v>
      </c>
      <c r="J9550">
        <v>411</v>
      </c>
      <c r="K9550" t="s">
        <v>35830</v>
      </c>
      <c r="L9550" t="s">
        <v>17595</v>
      </c>
      <c r="M9550">
        <v>3283234</v>
      </c>
      <c r="N9550">
        <v>2600</v>
      </c>
      <c r="O9550">
        <v>234</v>
      </c>
      <c r="P9550">
        <v>234</v>
      </c>
      <c r="Q9550">
        <v>0</v>
      </c>
      <c r="R9550">
        <v>0</v>
      </c>
      <c r="S9550">
        <v>3283234</v>
      </c>
      <c r="T9550">
        <v>234</v>
      </c>
      <c r="U9550">
        <v>0</v>
      </c>
    </row>
    <row r="9551" spans="1:21">
      <c r="A9551">
        <v>1.3</v>
      </c>
      <c r="C9551" t="s">
        <v>48460</v>
      </c>
      <c r="D9551" t="s">
        <v>48461</v>
      </c>
      <c r="F9551" t="s">
        <v>48462</v>
      </c>
      <c r="I9551" t="s">
        <v>8320</v>
      </c>
      <c r="J9551">
        <v>411</v>
      </c>
      <c r="K9551" t="s">
        <v>35830</v>
      </c>
      <c r="L9551" t="s">
        <v>17595</v>
      </c>
      <c r="M9551">
        <v>112578</v>
      </c>
      <c r="N9551">
        <v>2600</v>
      </c>
      <c r="O9551">
        <v>234</v>
      </c>
      <c r="P9551">
        <v>234</v>
      </c>
      <c r="Q9551">
        <v>0</v>
      </c>
      <c r="R9551">
        <v>0</v>
      </c>
      <c r="S9551">
        <v>112578</v>
      </c>
      <c r="T9551">
        <v>234</v>
      </c>
      <c r="U9551">
        <v>0</v>
      </c>
    </row>
    <row r="9552" spans="1:21">
      <c r="A9552">
        <v>1.3</v>
      </c>
      <c r="C9552" t="s">
        <v>48463</v>
      </c>
      <c r="D9552" t="s">
        <v>48464</v>
      </c>
      <c r="F9552" t="s">
        <v>48465</v>
      </c>
      <c r="I9552" t="s">
        <v>622</v>
      </c>
      <c r="J9552">
        <v>411</v>
      </c>
      <c r="K9552" t="s">
        <v>35830</v>
      </c>
      <c r="L9552" t="s">
        <v>23150</v>
      </c>
      <c r="M9552">
        <v>208254</v>
      </c>
      <c r="N9552">
        <v>2600</v>
      </c>
      <c r="O9552">
        <v>234</v>
      </c>
      <c r="P9552">
        <v>234</v>
      </c>
      <c r="Q9552">
        <v>0</v>
      </c>
      <c r="R9552">
        <v>0</v>
      </c>
      <c r="S9552">
        <v>208254</v>
      </c>
      <c r="T9552">
        <v>234</v>
      </c>
      <c r="U9552">
        <v>0</v>
      </c>
    </row>
    <row r="9553" spans="1:21">
      <c r="A9553">
        <v>1.3</v>
      </c>
      <c r="C9553" t="s">
        <v>48466</v>
      </c>
      <c r="D9553" t="s">
        <v>48467</v>
      </c>
      <c r="F9553" t="s">
        <v>48468</v>
      </c>
      <c r="I9553" t="s">
        <v>5550</v>
      </c>
      <c r="J9553">
        <v>411</v>
      </c>
      <c r="K9553" t="s">
        <v>35830</v>
      </c>
      <c r="L9553" t="s">
        <v>17635</v>
      </c>
      <c r="M9553">
        <v>116202</v>
      </c>
      <c r="N9553">
        <v>2600</v>
      </c>
      <c r="O9553">
        <v>234</v>
      </c>
      <c r="P9553">
        <v>234</v>
      </c>
      <c r="Q9553">
        <v>0</v>
      </c>
      <c r="R9553">
        <v>0</v>
      </c>
      <c r="S9553">
        <v>116202</v>
      </c>
      <c r="T9553">
        <v>234</v>
      </c>
      <c r="U9553">
        <v>0</v>
      </c>
    </row>
    <row r="9554" spans="1:21">
      <c r="A9554">
        <v>1.3</v>
      </c>
      <c r="C9554" t="s">
        <v>48469</v>
      </c>
      <c r="D9554" t="s">
        <v>48470</v>
      </c>
      <c r="F9554" t="s">
        <v>48471</v>
      </c>
      <c r="I9554" t="s">
        <v>8295</v>
      </c>
      <c r="J9554">
        <v>411</v>
      </c>
      <c r="K9554" t="s">
        <v>35830</v>
      </c>
      <c r="L9554" t="s">
        <v>17595</v>
      </c>
      <c r="M9554">
        <v>471724</v>
      </c>
      <c r="N9554">
        <v>2600</v>
      </c>
      <c r="O9554">
        <v>234</v>
      </c>
      <c r="P9554">
        <v>234</v>
      </c>
      <c r="Q9554">
        <v>0</v>
      </c>
      <c r="R9554">
        <v>0</v>
      </c>
      <c r="S9554">
        <v>471724</v>
      </c>
      <c r="T9554">
        <v>234</v>
      </c>
      <c r="U9554">
        <v>0</v>
      </c>
    </row>
    <row r="9555" spans="1:21">
      <c r="A9555">
        <v>1.3</v>
      </c>
      <c r="C9555" t="s">
        <v>48472</v>
      </c>
      <c r="D9555" t="s">
        <v>48473</v>
      </c>
      <c r="F9555" t="s">
        <v>48474</v>
      </c>
      <c r="I9555" t="s">
        <v>13743</v>
      </c>
      <c r="J9555">
        <v>411</v>
      </c>
      <c r="K9555" t="s">
        <v>35830</v>
      </c>
      <c r="L9555" t="s">
        <v>18241</v>
      </c>
      <c r="M9555">
        <v>20568</v>
      </c>
      <c r="N9555">
        <v>2600</v>
      </c>
      <c r="O9555">
        <v>234</v>
      </c>
      <c r="P9555">
        <v>234</v>
      </c>
      <c r="Q9555">
        <v>0</v>
      </c>
      <c r="R9555">
        <v>0</v>
      </c>
      <c r="S9555">
        <v>20568</v>
      </c>
      <c r="T9555">
        <v>234</v>
      </c>
      <c r="U9555">
        <v>0</v>
      </c>
    </row>
    <row r="9556" spans="1:21">
      <c r="A9556">
        <v>1.3</v>
      </c>
      <c r="C9556" t="s">
        <v>48475</v>
      </c>
      <c r="D9556" t="s">
        <v>48476</v>
      </c>
      <c r="F9556" t="s">
        <v>48477</v>
      </c>
      <c r="I9556" t="s">
        <v>8280</v>
      </c>
      <c r="J9556">
        <v>411</v>
      </c>
      <c r="K9556" t="s">
        <v>35830</v>
      </c>
      <c r="L9556" t="s">
        <v>17595</v>
      </c>
      <c r="M9556">
        <v>712836</v>
      </c>
      <c r="N9556">
        <v>2600</v>
      </c>
      <c r="O9556">
        <v>234</v>
      </c>
      <c r="P9556">
        <v>234</v>
      </c>
      <c r="Q9556">
        <v>0</v>
      </c>
      <c r="R9556">
        <v>0</v>
      </c>
      <c r="S9556">
        <v>712836</v>
      </c>
      <c r="T9556">
        <v>234</v>
      </c>
      <c r="U9556">
        <v>0</v>
      </c>
    </row>
    <row r="9557" spans="1:21">
      <c r="A9557">
        <v>1.3</v>
      </c>
      <c r="C9557" t="s">
        <v>48478</v>
      </c>
      <c r="D9557" t="s">
        <v>48479</v>
      </c>
      <c r="F9557" t="s">
        <v>48480</v>
      </c>
      <c r="I9557" t="s">
        <v>1803</v>
      </c>
      <c r="J9557">
        <v>411</v>
      </c>
      <c r="K9557" t="s">
        <v>35830</v>
      </c>
      <c r="L9557" t="s">
        <v>17666</v>
      </c>
      <c r="M9557">
        <v>353993</v>
      </c>
      <c r="N9557">
        <v>2600</v>
      </c>
      <c r="O9557">
        <v>234</v>
      </c>
      <c r="P9557">
        <v>234</v>
      </c>
      <c r="Q9557">
        <v>0</v>
      </c>
      <c r="R9557">
        <v>0</v>
      </c>
      <c r="S9557">
        <v>353993</v>
      </c>
      <c r="T9557">
        <v>234</v>
      </c>
      <c r="U9557">
        <v>0</v>
      </c>
    </row>
    <row r="9558" spans="1:21">
      <c r="A9558">
        <v>1.3</v>
      </c>
      <c r="C9558" t="s">
        <v>48481</v>
      </c>
      <c r="D9558" t="s">
        <v>48482</v>
      </c>
      <c r="F9558" t="s">
        <v>48483</v>
      </c>
      <c r="I9558" t="s">
        <v>8257</v>
      </c>
      <c r="J9558">
        <v>411</v>
      </c>
      <c r="K9558" t="s">
        <v>35830</v>
      </c>
      <c r="L9558" t="s">
        <v>17595</v>
      </c>
      <c r="M9558">
        <v>231761</v>
      </c>
      <c r="N9558">
        <v>2600</v>
      </c>
      <c r="O9558">
        <v>234</v>
      </c>
      <c r="P9558">
        <v>234</v>
      </c>
      <c r="Q9558">
        <v>0</v>
      </c>
      <c r="R9558">
        <v>0</v>
      </c>
      <c r="S9558">
        <v>231761</v>
      </c>
      <c r="T9558">
        <v>234</v>
      </c>
      <c r="U9558">
        <v>0</v>
      </c>
    </row>
    <row r="9559" spans="1:21">
      <c r="A9559">
        <v>1.3</v>
      </c>
      <c r="C9559" t="s">
        <v>48484</v>
      </c>
      <c r="D9559" t="s">
        <v>48485</v>
      </c>
      <c r="F9559" t="s">
        <v>39891</v>
      </c>
      <c r="I9559" t="s">
        <v>3382</v>
      </c>
      <c r="J9559">
        <v>411</v>
      </c>
      <c r="K9559" t="s">
        <v>35830</v>
      </c>
      <c r="L9559" t="s">
        <v>17612</v>
      </c>
      <c r="M9559">
        <v>311929</v>
      </c>
      <c r="N9559">
        <v>2600</v>
      </c>
      <c r="O9559">
        <v>234</v>
      </c>
      <c r="P9559">
        <v>234</v>
      </c>
      <c r="Q9559">
        <v>0</v>
      </c>
      <c r="R9559">
        <v>0</v>
      </c>
      <c r="S9559">
        <v>311929</v>
      </c>
      <c r="T9559">
        <v>234</v>
      </c>
      <c r="U9559">
        <v>0</v>
      </c>
    </row>
    <row r="9560" spans="1:21">
      <c r="A9560">
        <v>1.3</v>
      </c>
      <c r="C9560" t="s">
        <v>48486</v>
      </c>
      <c r="D9560" t="s">
        <v>48487</v>
      </c>
      <c r="F9560" t="s">
        <v>48488</v>
      </c>
      <c r="I9560" t="s">
        <v>8240</v>
      </c>
      <c r="J9560">
        <v>411</v>
      </c>
      <c r="K9560" t="s">
        <v>35830</v>
      </c>
      <c r="L9560" t="s">
        <v>17595</v>
      </c>
      <c r="M9560">
        <v>433304</v>
      </c>
      <c r="N9560">
        <v>2600</v>
      </c>
      <c r="O9560">
        <v>234</v>
      </c>
      <c r="P9560">
        <v>234</v>
      </c>
      <c r="Q9560">
        <v>0</v>
      </c>
      <c r="R9560">
        <v>0</v>
      </c>
      <c r="S9560">
        <v>433304</v>
      </c>
      <c r="T9560">
        <v>234</v>
      </c>
      <c r="U9560">
        <v>0</v>
      </c>
    </row>
    <row r="9561" spans="1:21">
      <c r="A9561">
        <v>1.3</v>
      </c>
      <c r="C9561" t="s">
        <v>48489</v>
      </c>
      <c r="D9561" t="s">
        <v>48490</v>
      </c>
      <c r="F9561" t="s">
        <v>48491</v>
      </c>
      <c r="I9561" t="s">
        <v>8217</v>
      </c>
      <c r="J9561">
        <v>411</v>
      </c>
      <c r="K9561" t="s">
        <v>35830</v>
      </c>
      <c r="L9561" t="s">
        <v>17595</v>
      </c>
      <c r="M9561">
        <v>2012418</v>
      </c>
      <c r="N9561">
        <v>2600</v>
      </c>
      <c r="O9561">
        <v>234</v>
      </c>
      <c r="P9561">
        <v>234</v>
      </c>
      <c r="Q9561">
        <v>0</v>
      </c>
      <c r="R9561">
        <v>0</v>
      </c>
      <c r="S9561">
        <v>2012418</v>
      </c>
      <c r="T9561">
        <v>234</v>
      </c>
      <c r="U9561">
        <v>0</v>
      </c>
    </row>
    <row r="9562" spans="1:21">
      <c r="A9562">
        <v>1.3</v>
      </c>
      <c r="C9562" t="s">
        <v>48492</v>
      </c>
      <c r="D9562" t="s">
        <v>48493</v>
      </c>
      <c r="F9562" t="s">
        <v>48494</v>
      </c>
      <c r="I9562" t="s">
        <v>1781</v>
      </c>
      <c r="J9562">
        <v>411</v>
      </c>
      <c r="K9562" t="s">
        <v>35830</v>
      </c>
      <c r="L9562" t="s">
        <v>17666</v>
      </c>
      <c r="M9562">
        <v>1629978</v>
      </c>
      <c r="N9562">
        <v>2600</v>
      </c>
      <c r="O9562">
        <v>234</v>
      </c>
      <c r="P9562">
        <v>234</v>
      </c>
      <c r="Q9562">
        <v>0</v>
      </c>
      <c r="R9562">
        <v>0</v>
      </c>
      <c r="S9562">
        <v>1629978</v>
      </c>
      <c r="T9562">
        <v>234</v>
      </c>
      <c r="U9562">
        <v>0</v>
      </c>
    </row>
    <row r="9563" spans="1:21">
      <c r="A9563">
        <v>1.3</v>
      </c>
      <c r="C9563" t="s">
        <v>48495</v>
      </c>
      <c r="D9563" t="s">
        <v>48496</v>
      </c>
      <c r="F9563" t="s">
        <v>48497</v>
      </c>
      <c r="I9563" t="s">
        <v>3378</v>
      </c>
      <c r="J9563">
        <v>411</v>
      </c>
      <c r="K9563" t="s">
        <v>35830</v>
      </c>
      <c r="L9563" t="s">
        <v>17612</v>
      </c>
      <c r="M9563">
        <v>324662</v>
      </c>
      <c r="N9563">
        <v>2600</v>
      </c>
      <c r="O9563">
        <v>234</v>
      </c>
      <c r="P9563">
        <v>234</v>
      </c>
      <c r="Q9563">
        <v>0</v>
      </c>
      <c r="R9563">
        <v>0</v>
      </c>
      <c r="S9563">
        <v>324662</v>
      </c>
      <c r="T9563">
        <v>234</v>
      </c>
      <c r="U9563">
        <v>0</v>
      </c>
    </row>
    <row r="9564" spans="1:21">
      <c r="A9564">
        <v>1.3</v>
      </c>
      <c r="C9564" t="s">
        <v>48498</v>
      </c>
      <c r="D9564" t="s">
        <v>48499</v>
      </c>
      <c r="F9564" t="s">
        <v>48500</v>
      </c>
      <c r="I9564" t="s">
        <v>8209</v>
      </c>
      <c r="J9564">
        <v>411</v>
      </c>
      <c r="K9564" t="s">
        <v>35830</v>
      </c>
      <c r="L9564" t="s">
        <v>17595</v>
      </c>
      <c r="M9564">
        <v>761539</v>
      </c>
      <c r="N9564">
        <v>2600</v>
      </c>
      <c r="O9564">
        <v>234</v>
      </c>
      <c r="P9564">
        <v>234</v>
      </c>
      <c r="Q9564">
        <v>0</v>
      </c>
      <c r="R9564">
        <v>0</v>
      </c>
      <c r="S9564">
        <v>761539</v>
      </c>
      <c r="T9564">
        <v>234</v>
      </c>
      <c r="U9564">
        <v>0</v>
      </c>
    </row>
    <row r="9565" spans="1:21">
      <c r="A9565">
        <v>1.3</v>
      </c>
      <c r="C9565" t="s">
        <v>48501</v>
      </c>
      <c r="D9565" t="s">
        <v>48502</v>
      </c>
      <c r="F9565" t="s">
        <v>48503</v>
      </c>
      <c r="I9565" t="s">
        <v>569</v>
      </c>
      <c r="J9565">
        <v>411</v>
      </c>
      <c r="K9565" t="s">
        <v>35830</v>
      </c>
      <c r="L9565" t="s">
        <v>23150</v>
      </c>
      <c r="M9565">
        <v>544120</v>
      </c>
      <c r="N9565">
        <v>2600</v>
      </c>
      <c r="O9565">
        <v>234</v>
      </c>
      <c r="P9565">
        <v>234</v>
      </c>
      <c r="Q9565">
        <v>0</v>
      </c>
      <c r="R9565">
        <v>0</v>
      </c>
      <c r="S9565">
        <v>544120</v>
      </c>
      <c r="T9565">
        <v>234</v>
      </c>
      <c r="U9565">
        <v>0</v>
      </c>
    </row>
    <row r="9566" spans="1:21">
      <c r="A9566">
        <v>1.3</v>
      </c>
      <c r="C9566" t="s">
        <v>48504</v>
      </c>
      <c r="D9566" t="s">
        <v>48505</v>
      </c>
      <c r="F9566" t="s">
        <v>48506</v>
      </c>
      <c r="I9566" t="s">
        <v>8208</v>
      </c>
      <c r="J9566">
        <v>411</v>
      </c>
      <c r="K9566" t="s">
        <v>35830</v>
      </c>
      <c r="L9566" t="s">
        <v>17595</v>
      </c>
      <c r="M9566">
        <v>460414</v>
      </c>
      <c r="N9566">
        <v>2600</v>
      </c>
      <c r="O9566">
        <v>234</v>
      </c>
      <c r="P9566">
        <v>234</v>
      </c>
      <c r="Q9566">
        <v>0</v>
      </c>
      <c r="R9566">
        <v>0</v>
      </c>
      <c r="S9566">
        <v>460414</v>
      </c>
      <c r="T9566">
        <v>234</v>
      </c>
      <c r="U9566">
        <v>0</v>
      </c>
    </row>
    <row r="9567" spans="1:21">
      <c r="A9567">
        <v>1.3</v>
      </c>
      <c r="C9567" t="s">
        <v>48507</v>
      </c>
      <c r="D9567" t="s">
        <v>48508</v>
      </c>
      <c r="F9567" t="s">
        <v>48509</v>
      </c>
      <c r="I9567" t="s">
        <v>8207</v>
      </c>
      <c r="J9567">
        <v>411</v>
      </c>
      <c r="K9567" t="s">
        <v>35830</v>
      </c>
      <c r="L9567" t="s">
        <v>17595</v>
      </c>
      <c r="M9567">
        <v>267043</v>
      </c>
      <c r="N9567">
        <v>2600</v>
      </c>
      <c r="O9567">
        <v>234</v>
      </c>
      <c r="P9567">
        <v>234</v>
      </c>
      <c r="Q9567">
        <v>0</v>
      </c>
      <c r="R9567">
        <v>0</v>
      </c>
      <c r="S9567">
        <v>267043</v>
      </c>
      <c r="T9567">
        <v>234</v>
      </c>
      <c r="U9567">
        <v>0</v>
      </c>
    </row>
    <row r="9568" spans="1:21">
      <c r="A9568">
        <v>1.3</v>
      </c>
      <c r="C9568" t="s">
        <v>48510</v>
      </c>
      <c r="D9568" t="s">
        <v>48511</v>
      </c>
      <c r="F9568" t="s">
        <v>48512</v>
      </c>
      <c r="I9568" t="s">
        <v>264</v>
      </c>
      <c r="J9568">
        <v>411</v>
      </c>
      <c r="K9568" t="s">
        <v>35830</v>
      </c>
      <c r="L9568" t="s">
        <v>33066</v>
      </c>
      <c r="M9568">
        <v>1313683</v>
      </c>
      <c r="N9568">
        <v>2600</v>
      </c>
      <c r="O9568">
        <v>234</v>
      </c>
      <c r="P9568">
        <v>234</v>
      </c>
      <c r="Q9568">
        <v>0</v>
      </c>
      <c r="R9568">
        <v>0</v>
      </c>
      <c r="S9568">
        <v>1313683</v>
      </c>
      <c r="T9568">
        <v>234</v>
      </c>
      <c r="U9568">
        <v>0</v>
      </c>
    </row>
    <row r="9569" spans="1:21">
      <c r="A9569">
        <v>1.3</v>
      </c>
      <c r="C9569" t="s">
        <v>48513</v>
      </c>
      <c r="D9569" t="s">
        <v>20885</v>
      </c>
      <c r="F9569" t="s">
        <v>20886</v>
      </c>
      <c r="I9569" t="s">
        <v>3377</v>
      </c>
      <c r="J9569">
        <v>411</v>
      </c>
      <c r="K9569" t="s">
        <v>35830</v>
      </c>
      <c r="L9569" t="s">
        <v>17612</v>
      </c>
      <c r="M9569">
        <v>431949</v>
      </c>
      <c r="N9569">
        <v>2600</v>
      </c>
      <c r="O9569">
        <v>234</v>
      </c>
      <c r="P9569">
        <v>234</v>
      </c>
      <c r="Q9569">
        <v>0</v>
      </c>
      <c r="R9569">
        <v>0</v>
      </c>
      <c r="S9569">
        <v>431949</v>
      </c>
      <c r="T9569">
        <v>234</v>
      </c>
      <c r="U9569">
        <v>0</v>
      </c>
    </row>
    <row r="9570" spans="1:21">
      <c r="A9570">
        <v>1.3</v>
      </c>
      <c r="C9570" t="s">
        <v>48514</v>
      </c>
      <c r="D9570" t="s">
        <v>48515</v>
      </c>
      <c r="F9570" t="s">
        <v>17718</v>
      </c>
      <c r="I9570" t="s">
        <v>3376</v>
      </c>
      <c r="J9570">
        <v>411</v>
      </c>
      <c r="K9570" t="s">
        <v>35830</v>
      </c>
      <c r="L9570" t="s">
        <v>17612</v>
      </c>
      <c r="M9570">
        <v>772729</v>
      </c>
      <c r="N9570">
        <v>2600</v>
      </c>
      <c r="O9570">
        <v>234</v>
      </c>
      <c r="P9570">
        <v>234</v>
      </c>
      <c r="Q9570">
        <v>0</v>
      </c>
      <c r="R9570">
        <v>0</v>
      </c>
      <c r="S9570">
        <v>772729</v>
      </c>
      <c r="T9570">
        <v>234</v>
      </c>
      <c r="U9570">
        <v>0</v>
      </c>
    </row>
    <row r="9571" spans="1:21">
      <c r="A9571">
        <v>1.3</v>
      </c>
      <c r="C9571" t="s">
        <v>48516</v>
      </c>
      <c r="D9571" t="s">
        <v>48517</v>
      </c>
      <c r="F9571" t="s">
        <v>36133</v>
      </c>
      <c r="I9571" t="s">
        <v>3371</v>
      </c>
      <c r="J9571">
        <v>411</v>
      </c>
      <c r="K9571" t="s">
        <v>35830</v>
      </c>
      <c r="L9571" t="s">
        <v>17612</v>
      </c>
      <c r="M9571">
        <v>167612</v>
      </c>
      <c r="N9571">
        <v>2600</v>
      </c>
      <c r="O9571">
        <v>234</v>
      </c>
      <c r="P9571">
        <v>234</v>
      </c>
      <c r="Q9571">
        <v>0</v>
      </c>
      <c r="R9571">
        <v>0</v>
      </c>
      <c r="S9571">
        <v>167612</v>
      </c>
      <c r="T9571">
        <v>234</v>
      </c>
      <c r="U9571">
        <v>0</v>
      </c>
    </row>
    <row r="9572" spans="1:21">
      <c r="A9572">
        <v>1.3</v>
      </c>
      <c r="C9572" t="s">
        <v>48518</v>
      </c>
      <c r="D9572" t="s">
        <v>48273</v>
      </c>
      <c r="F9572" t="s">
        <v>35563</v>
      </c>
      <c r="I9572" t="s">
        <v>565</v>
      </c>
      <c r="J9572">
        <v>411</v>
      </c>
      <c r="K9572" t="s">
        <v>35830</v>
      </c>
      <c r="L9572" t="s">
        <v>23150</v>
      </c>
      <c r="M9572">
        <v>1257198</v>
      </c>
      <c r="N9572">
        <v>2600</v>
      </c>
      <c r="O9572">
        <v>234</v>
      </c>
      <c r="P9572">
        <v>234</v>
      </c>
      <c r="Q9572">
        <v>0</v>
      </c>
      <c r="R9572">
        <v>0</v>
      </c>
      <c r="S9572">
        <v>1257198</v>
      </c>
      <c r="T9572">
        <v>234</v>
      </c>
      <c r="U9572">
        <v>0</v>
      </c>
    </row>
    <row r="9573" spans="1:21">
      <c r="A9573">
        <v>1.3</v>
      </c>
      <c r="C9573" t="s">
        <v>48519</v>
      </c>
      <c r="D9573" t="s">
        <v>48520</v>
      </c>
      <c r="F9573" t="s">
        <v>48521</v>
      </c>
      <c r="I9573" t="s">
        <v>561</v>
      </c>
      <c r="J9573">
        <v>411</v>
      </c>
      <c r="K9573" t="s">
        <v>35830</v>
      </c>
      <c r="L9573" t="s">
        <v>23150</v>
      </c>
      <c r="M9573">
        <v>296496</v>
      </c>
      <c r="N9573">
        <v>2600</v>
      </c>
      <c r="O9573">
        <v>234</v>
      </c>
      <c r="P9573">
        <v>234</v>
      </c>
      <c r="Q9573">
        <v>0</v>
      </c>
      <c r="R9573">
        <v>0</v>
      </c>
      <c r="S9573">
        <v>296496</v>
      </c>
      <c r="T9573">
        <v>234</v>
      </c>
      <c r="U9573">
        <v>0</v>
      </c>
    </row>
    <row r="9574" spans="1:21">
      <c r="A9574">
        <v>1.3</v>
      </c>
      <c r="C9574" t="s">
        <v>48522</v>
      </c>
      <c r="D9574" t="s">
        <v>48523</v>
      </c>
      <c r="F9574" t="s">
        <v>48524</v>
      </c>
      <c r="I9574" t="s">
        <v>8197</v>
      </c>
      <c r="J9574">
        <v>411</v>
      </c>
      <c r="K9574" t="s">
        <v>35830</v>
      </c>
      <c r="L9574" t="s">
        <v>17595</v>
      </c>
      <c r="M9574">
        <v>1170364</v>
      </c>
      <c r="N9574">
        <v>2600</v>
      </c>
      <c r="O9574">
        <v>234</v>
      </c>
      <c r="P9574">
        <v>234</v>
      </c>
      <c r="Q9574">
        <v>0</v>
      </c>
      <c r="R9574">
        <v>0</v>
      </c>
      <c r="S9574">
        <v>1170364</v>
      </c>
      <c r="T9574">
        <v>234</v>
      </c>
      <c r="U9574">
        <v>0</v>
      </c>
    </row>
    <row r="9575" spans="1:21">
      <c r="A9575">
        <v>1.3</v>
      </c>
      <c r="C9575" t="s">
        <v>48525</v>
      </c>
      <c r="D9575" t="s">
        <v>48526</v>
      </c>
      <c r="F9575" t="s">
        <v>48527</v>
      </c>
      <c r="I9575" t="s">
        <v>1768</v>
      </c>
      <c r="J9575">
        <v>411</v>
      </c>
      <c r="K9575" t="s">
        <v>35830</v>
      </c>
      <c r="L9575" t="s">
        <v>17666</v>
      </c>
      <c r="M9575">
        <v>450086</v>
      </c>
      <c r="N9575">
        <v>2600</v>
      </c>
      <c r="O9575">
        <v>234</v>
      </c>
      <c r="P9575">
        <v>234</v>
      </c>
      <c r="Q9575">
        <v>0</v>
      </c>
      <c r="R9575">
        <v>0</v>
      </c>
      <c r="S9575">
        <v>450086</v>
      </c>
      <c r="T9575">
        <v>234</v>
      </c>
      <c r="U9575">
        <v>0</v>
      </c>
    </row>
    <row r="9576" spans="1:21">
      <c r="A9576">
        <v>1.3</v>
      </c>
      <c r="C9576" t="s">
        <v>48528</v>
      </c>
      <c r="D9576" t="s">
        <v>48529</v>
      </c>
      <c r="F9576" t="s">
        <v>48530</v>
      </c>
      <c r="I9576" t="s">
        <v>8183</v>
      </c>
      <c r="J9576">
        <v>411</v>
      </c>
      <c r="K9576" t="s">
        <v>35830</v>
      </c>
      <c r="L9576" t="s">
        <v>17595</v>
      </c>
      <c r="M9576">
        <v>1765752</v>
      </c>
      <c r="N9576">
        <v>2600</v>
      </c>
      <c r="O9576">
        <v>234</v>
      </c>
      <c r="P9576">
        <v>234</v>
      </c>
      <c r="Q9576">
        <v>0</v>
      </c>
      <c r="R9576">
        <v>0</v>
      </c>
      <c r="S9576">
        <v>1765752</v>
      </c>
      <c r="T9576">
        <v>234</v>
      </c>
      <c r="U9576">
        <v>0</v>
      </c>
    </row>
    <row r="9577" spans="1:21">
      <c r="A9577">
        <v>1.3</v>
      </c>
      <c r="C9577" t="s">
        <v>48531</v>
      </c>
      <c r="D9577" t="s">
        <v>48532</v>
      </c>
      <c r="F9577" t="s">
        <v>48494</v>
      </c>
      <c r="I9577" t="s">
        <v>8176</v>
      </c>
      <c r="J9577">
        <v>411</v>
      </c>
      <c r="K9577" t="s">
        <v>35830</v>
      </c>
      <c r="L9577" t="s">
        <v>17595</v>
      </c>
      <c r="M9577">
        <v>261973</v>
      </c>
      <c r="N9577">
        <v>2600</v>
      </c>
      <c r="O9577">
        <v>234</v>
      </c>
      <c r="P9577">
        <v>234</v>
      </c>
      <c r="Q9577">
        <v>0</v>
      </c>
      <c r="R9577">
        <v>0</v>
      </c>
      <c r="S9577">
        <v>261973</v>
      </c>
      <c r="T9577">
        <v>234</v>
      </c>
      <c r="U9577">
        <v>0</v>
      </c>
    </row>
    <row r="9578" spans="1:21">
      <c r="A9578">
        <v>1.3</v>
      </c>
      <c r="C9578" t="s">
        <v>48533</v>
      </c>
      <c r="D9578" t="s">
        <v>48534</v>
      </c>
      <c r="F9578" t="s">
        <v>21571</v>
      </c>
      <c r="I9578" t="s">
        <v>557</v>
      </c>
      <c r="J9578">
        <v>411</v>
      </c>
      <c r="K9578" t="s">
        <v>35830</v>
      </c>
      <c r="L9578" t="s">
        <v>23150</v>
      </c>
      <c r="M9578">
        <v>669727</v>
      </c>
      <c r="N9578">
        <v>2600</v>
      </c>
      <c r="O9578">
        <v>234</v>
      </c>
      <c r="P9578">
        <v>234</v>
      </c>
      <c r="Q9578">
        <v>0</v>
      </c>
      <c r="R9578">
        <v>0</v>
      </c>
      <c r="S9578">
        <v>669727</v>
      </c>
      <c r="T9578">
        <v>234</v>
      </c>
      <c r="U9578">
        <v>0</v>
      </c>
    </row>
    <row r="9579" spans="1:21">
      <c r="A9579">
        <v>1.3</v>
      </c>
      <c r="C9579" t="s">
        <v>48535</v>
      </c>
      <c r="D9579" t="s">
        <v>48536</v>
      </c>
      <c r="F9579" t="s">
        <v>48537</v>
      </c>
      <c r="I9579" t="s">
        <v>1767</v>
      </c>
      <c r="J9579">
        <v>411</v>
      </c>
      <c r="K9579" t="s">
        <v>35830</v>
      </c>
      <c r="L9579" t="s">
        <v>17666</v>
      </c>
      <c r="M9579">
        <v>888865</v>
      </c>
      <c r="N9579">
        <v>2600</v>
      </c>
      <c r="O9579">
        <v>234</v>
      </c>
      <c r="P9579">
        <v>234</v>
      </c>
      <c r="Q9579">
        <v>0</v>
      </c>
      <c r="R9579">
        <v>0</v>
      </c>
      <c r="S9579">
        <v>888865</v>
      </c>
      <c r="T9579">
        <v>234</v>
      </c>
      <c r="U9579">
        <v>0</v>
      </c>
    </row>
    <row r="9580" spans="1:21">
      <c r="A9580">
        <v>1.3</v>
      </c>
      <c r="C9580" t="s">
        <v>48538</v>
      </c>
      <c r="D9580" t="s">
        <v>48539</v>
      </c>
      <c r="F9580" t="s">
        <v>48540</v>
      </c>
      <c r="I9580" t="s">
        <v>260</v>
      </c>
      <c r="J9580">
        <v>411</v>
      </c>
      <c r="K9580" t="s">
        <v>35830</v>
      </c>
      <c r="L9580" t="s">
        <v>33066</v>
      </c>
      <c r="M9580">
        <v>157101</v>
      </c>
      <c r="N9580">
        <v>2600</v>
      </c>
      <c r="O9580">
        <v>234</v>
      </c>
      <c r="P9580">
        <v>234</v>
      </c>
      <c r="Q9580">
        <v>0</v>
      </c>
      <c r="R9580">
        <v>0</v>
      </c>
      <c r="S9580">
        <v>157101</v>
      </c>
      <c r="T9580">
        <v>234</v>
      </c>
      <c r="U9580">
        <v>0</v>
      </c>
    </row>
    <row r="9581" spans="1:21">
      <c r="A9581">
        <v>1.3</v>
      </c>
      <c r="C9581" t="s">
        <v>48541</v>
      </c>
      <c r="D9581" t="s">
        <v>48542</v>
      </c>
      <c r="F9581" t="s">
        <v>48543</v>
      </c>
      <c r="I9581" t="s">
        <v>8151</v>
      </c>
      <c r="J9581">
        <v>411</v>
      </c>
      <c r="K9581" t="s">
        <v>35830</v>
      </c>
      <c r="L9581" t="s">
        <v>17595</v>
      </c>
      <c r="M9581">
        <v>154568</v>
      </c>
      <c r="N9581">
        <v>2600</v>
      </c>
      <c r="O9581">
        <v>234</v>
      </c>
      <c r="P9581">
        <v>234</v>
      </c>
      <c r="Q9581">
        <v>0</v>
      </c>
      <c r="R9581">
        <v>0</v>
      </c>
      <c r="S9581">
        <v>154568</v>
      </c>
      <c r="T9581">
        <v>234</v>
      </c>
      <c r="U9581">
        <v>0</v>
      </c>
    </row>
    <row r="9582" spans="1:21">
      <c r="A9582">
        <v>1.3</v>
      </c>
      <c r="C9582" t="s">
        <v>48544</v>
      </c>
      <c r="D9582" t="s">
        <v>48545</v>
      </c>
      <c r="F9582" t="s">
        <v>48546</v>
      </c>
      <c r="I9582" t="s">
        <v>547</v>
      </c>
      <c r="J9582">
        <v>411</v>
      </c>
      <c r="K9582" t="s">
        <v>35830</v>
      </c>
      <c r="L9582" t="s">
        <v>23150</v>
      </c>
      <c r="M9582">
        <v>1289752</v>
      </c>
      <c r="N9582">
        <v>2600</v>
      </c>
      <c r="O9582">
        <v>234</v>
      </c>
      <c r="P9582">
        <v>234</v>
      </c>
      <c r="Q9582">
        <v>0</v>
      </c>
      <c r="R9582">
        <v>0</v>
      </c>
      <c r="S9582">
        <v>1289752</v>
      </c>
      <c r="T9582">
        <v>234</v>
      </c>
      <c r="U9582">
        <v>0</v>
      </c>
    </row>
    <row r="9583" spans="1:21">
      <c r="A9583">
        <v>1.3</v>
      </c>
      <c r="C9583" t="s">
        <v>48547</v>
      </c>
      <c r="D9583" t="s">
        <v>48548</v>
      </c>
      <c r="F9583" t="s">
        <v>48549</v>
      </c>
      <c r="I9583" t="s">
        <v>1756</v>
      </c>
      <c r="J9583">
        <v>411</v>
      </c>
      <c r="K9583" t="s">
        <v>35830</v>
      </c>
      <c r="L9583" t="s">
        <v>17666</v>
      </c>
      <c r="M9583">
        <v>2814517</v>
      </c>
      <c r="N9583">
        <v>2600</v>
      </c>
      <c r="O9583">
        <v>234</v>
      </c>
      <c r="P9583">
        <v>234</v>
      </c>
      <c r="Q9583">
        <v>0</v>
      </c>
      <c r="R9583">
        <v>0</v>
      </c>
      <c r="S9583">
        <v>2814517</v>
      </c>
      <c r="T9583">
        <v>234</v>
      </c>
      <c r="U9583">
        <v>0</v>
      </c>
    </row>
    <row r="9584" spans="1:21">
      <c r="A9584">
        <v>1.3</v>
      </c>
      <c r="C9584" t="s">
        <v>48550</v>
      </c>
      <c r="D9584" t="s">
        <v>48551</v>
      </c>
      <c r="F9584" t="s">
        <v>48552</v>
      </c>
      <c r="I9584" t="s">
        <v>1755</v>
      </c>
      <c r="J9584">
        <v>411</v>
      </c>
      <c r="K9584" t="s">
        <v>35830</v>
      </c>
      <c r="L9584" t="s">
        <v>17666</v>
      </c>
      <c r="M9584">
        <v>407637</v>
      </c>
      <c r="N9584">
        <v>2600</v>
      </c>
      <c r="O9584">
        <v>234</v>
      </c>
      <c r="P9584">
        <v>234</v>
      </c>
      <c r="Q9584">
        <v>0</v>
      </c>
      <c r="R9584">
        <v>0</v>
      </c>
      <c r="S9584">
        <v>407637</v>
      </c>
      <c r="T9584">
        <v>234</v>
      </c>
      <c r="U9584">
        <v>0</v>
      </c>
    </row>
    <row r="9585" spans="1:21">
      <c r="A9585">
        <v>1.3</v>
      </c>
      <c r="C9585" t="s">
        <v>48553</v>
      </c>
      <c r="D9585" t="s">
        <v>48554</v>
      </c>
      <c r="F9585" t="s">
        <v>48555</v>
      </c>
      <c r="I9585" t="s">
        <v>5540</v>
      </c>
      <c r="J9585">
        <v>411</v>
      </c>
      <c r="K9585" t="s">
        <v>35830</v>
      </c>
      <c r="L9585" t="s">
        <v>17635</v>
      </c>
      <c r="M9585">
        <v>43854</v>
      </c>
      <c r="N9585">
        <v>2600</v>
      </c>
      <c r="O9585">
        <v>234</v>
      </c>
      <c r="P9585">
        <v>234</v>
      </c>
      <c r="Q9585">
        <v>0</v>
      </c>
      <c r="R9585">
        <v>0</v>
      </c>
      <c r="S9585">
        <v>43854</v>
      </c>
      <c r="T9585">
        <v>234</v>
      </c>
      <c r="U9585">
        <v>0</v>
      </c>
    </row>
    <row r="9586" spans="1:21">
      <c r="A9586">
        <v>1.3</v>
      </c>
      <c r="C9586" t="s">
        <v>48556</v>
      </c>
      <c r="D9586" t="s">
        <v>48557</v>
      </c>
      <c r="F9586" t="s">
        <v>48558</v>
      </c>
      <c r="I9586" t="s">
        <v>8125</v>
      </c>
      <c r="J9586">
        <v>411</v>
      </c>
      <c r="K9586" t="s">
        <v>35830</v>
      </c>
      <c r="L9586" t="s">
        <v>17595</v>
      </c>
      <c r="M9586">
        <v>1000796</v>
      </c>
      <c r="N9586">
        <v>2600</v>
      </c>
      <c r="O9586">
        <v>234</v>
      </c>
      <c r="P9586">
        <v>234</v>
      </c>
      <c r="Q9586">
        <v>0</v>
      </c>
      <c r="R9586">
        <v>0</v>
      </c>
      <c r="S9586">
        <v>1000796</v>
      </c>
      <c r="T9586">
        <v>234</v>
      </c>
      <c r="U9586">
        <v>0</v>
      </c>
    </row>
    <row r="9587" spans="1:21">
      <c r="A9587">
        <v>1.3</v>
      </c>
      <c r="C9587" t="s">
        <v>48559</v>
      </c>
      <c r="D9587" t="s">
        <v>48560</v>
      </c>
      <c r="F9587" t="s">
        <v>48561</v>
      </c>
      <c r="I9587" t="s">
        <v>1750</v>
      </c>
      <c r="J9587">
        <v>411</v>
      </c>
      <c r="K9587" t="s">
        <v>35830</v>
      </c>
      <c r="L9587" t="s">
        <v>17666</v>
      </c>
      <c r="M9587">
        <v>361160</v>
      </c>
      <c r="N9587">
        <v>2600</v>
      </c>
      <c r="O9587">
        <v>234</v>
      </c>
      <c r="P9587">
        <v>234</v>
      </c>
      <c r="Q9587">
        <v>0</v>
      </c>
      <c r="R9587">
        <v>0</v>
      </c>
      <c r="S9587">
        <v>361160</v>
      </c>
      <c r="T9587">
        <v>234</v>
      </c>
      <c r="U9587">
        <v>0</v>
      </c>
    </row>
    <row r="9588" spans="1:21">
      <c r="A9588">
        <v>1.3</v>
      </c>
      <c r="C9588" t="s">
        <v>48562</v>
      </c>
      <c r="D9588" t="s">
        <v>48563</v>
      </c>
      <c r="F9588" t="s">
        <v>36113</v>
      </c>
      <c r="I9588" t="s">
        <v>8118</v>
      </c>
      <c r="J9588">
        <v>411</v>
      </c>
      <c r="K9588" t="s">
        <v>35830</v>
      </c>
      <c r="L9588" t="s">
        <v>17595</v>
      </c>
      <c r="M9588">
        <v>413871</v>
      </c>
      <c r="N9588">
        <v>2600</v>
      </c>
      <c r="O9588">
        <v>234</v>
      </c>
      <c r="P9588">
        <v>234</v>
      </c>
      <c r="Q9588">
        <v>0</v>
      </c>
      <c r="R9588">
        <v>0</v>
      </c>
      <c r="S9588">
        <v>413871</v>
      </c>
      <c r="T9588">
        <v>234</v>
      </c>
      <c r="U9588">
        <v>0</v>
      </c>
    </row>
    <row r="9589" spans="1:21">
      <c r="A9589">
        <v>1.3</v>
      </c>
      <c r="C9589" t="s">
        <v>48564</v>
      </c>
      <c r="D9589" t="s">
        <v>48565</v>
      </c>
      <c r="F9589" t="s">
        <v>48566</v>
      </c>
      <c r="I9589" t="s">
        <v>1746</v>
      </c>
      <c r="J9589">
        <v>411</v>
      </c>
      <c r="K9589" t="s">
        <v>35830</v>
      </c>
      <c r="L9589" t="s">
        <v>17666</v>
      </c>
      <c r="M9589">
        <v>567797</v>
      </c>
      <c r="N9589">
        <v>2600</v>
      </c>
      <c r="O9589">
        <v>234</v>
      </c>
      <c r="P9589">
        <v>234</v>
      </c>
      <c r="Q9589">
        <v>0</v>
      </c>
      <c r="R9589">
        <v>0</v>
      </c>
      <c r="S9589">
        <v>567797</v>
      </c>
      <c r="T9589">
        <v>234</v>
      </c>
      <c r="U9589">
        <v>0</v>
      </c>
    </row>
    <row r="9590" spans="1:21">
      <c r="A9590">
        <v>1.3</v>
      </c>
      <c r="C9590" t="s">
        <v>48567</v>
      </c>
      <c r="D9590" t="s">
        <v>48568</v>
      </c>
      <c r="F9590" t="s">
        <v>48569</v>
      </c>
      <c r="I9590" t="s">
        <v>543</v>
      </c>
      <c r="J9590">
        <v>411</v>
      </c>
      <c r="K9590" t="s">
        <v>35830</v>
      </c>
      <c r="L9590" t="s">
        <v>23150</v>
      </c>
      <c r="M9590">
        <v>127286</v>
      </c>
      <c r="N9590">
        <v>2600</v>
      </c>
      <c r="O9590">
        <v>234</v>
      </c>
      <c r="P9590">
        <v>234</v>
      </c>
      <c r="Q9590">
        <v>0</v>
      </c>
      <c r="R9590">
        <v>0</v>
      </c>
      <c r="S9590">
        <v>127286</v>
      </c>
      <c r="T9590">
        <v>234</v>
      </c>
      <c r="U9590">
        <v>0</v>
      </c>
    </row>
    <row r="9591" spans="1:21">
      <c r="A9591">
        <v>1.3</v>
      </c>
      <c r="C9591" t="s">
        <v>48570</v>
      </c>
      <c r="D9591" t="s">
        <v>48571</v>
      </c>
      <c r="F9591" t="s">
        <v>48572</v>
      </c>
      <c r="I9591" t="s">
        <v>8095</v>
      </c>
      <c r="J9591">
        <v>411</v>
      </c>
      <c r="K9591" t="s">
        <v>35830</v>
      </c>
      <c r="L9591" t="s">
        <v>17595</v>
      </c>
      <c r="M9591">
        <v>179407</v>
      </c>
      <c r="N9591">
        <v>2600</v>
      </c>
      <c r="O9591">
        <v>234</v>
      </c>
      <c r="P9591">
        <v>234</v>
      </c>
      <c r="Q9591">
        <v>0</v>
      </c>
      <c r="R9591">
        <v>0</v>
      </c>
      <c r="S9591">
        <v>179407</v>
      </c>
      <c r="T9591">
        <v>234</v>
      </c>
      <c r="U9591">
        <v>0</v>
      </c>
    </row>
    <row r="9592" spans="1:21">
      <c r="A9592">
        <v>1.3</v>
      </c>
      <c r="C9592" t="s">
        <v>48573</v>
      </c>
      <c r="D9592" t="s">
        <v>48574</v>
      </c>
      <c r="F9592" t="s">
        <v>48575</v>
      </c>
      <c r="I9592" t="s">
        <v>8062</v>
      </c>
      <c r="J9592">
        <v>411</v>
      </c>
      <c r="K9592" t="s">
        <v>35830</v>
      </c>
      <c r="L9592" t="s">
        <v>17595</v>
      </c>
      <c r="M9592">
        <v>208087</v>
      </c>
      <c r="N9592">
        <v>2600</v>
      </c>
      <c r="O9592">
        <v>234</v>
      </c>
      <c r="P9592">
        <v>234</v>
      </c>
      <c r="Q9592">
        <v>0</v>
      </c>
      <c r="R9592">
        <v>0</v>
      </c>
      <c r="S9592">
        <v>208087</v>
      </c>
      <c r="T9592">
        <v>234</v>
      </c>
      <c r="U9592">
        <v>0</v>
      </c>
    </row>
    <row r="9593" spans="1:21">
      <c r="A9593">
        <v>1.3</v>
      </c>
      <c r="C9593" t="s">
        <v>48576</v>
      </c>
      <c r="D9593" t="s">
        <v>48577</v>
      </c>
      <c r="F9593" t="s">
        <v>48578</v>
      </c>
      <c r="I9593" t="s">
        <v>8061</v>
      </c>
      <c r="J9593">
        <v>411</v>
      </c>
      <c r="K9593" t="s">
        <v>35830</v>
      </c>
      <c r="L9593" t="s">
        <v>17595</v>
      </c>
      <c r="M9593">
        <v>140968</v>
      </c>
      <c r="N9593">
        <v>2600</v>
      </c>
      <c r="O9593">
        <v>234</v>
      </c>
      <c r="P9593">
        <v>234</v>
      </c>
      <c r="Q9593">
        <v>0</v>
      </c>
      <c r="R9593">
        <v>0</v>
      </c>
      <c r="S9593">
        <v>140968</v>
      </c>
      <c r="T9593">
        <v>234</v>
      </c>
      <c r="U9593">
        <v>0</v>
      </c>
    </row>
    <row r="9594" spans="1:21">
      <c r="A9594">
        <v>1.3</v>
      </c>
      <c r="C9594" t="s">
        <v>48579</v>
      </c>
      <c r="D9594" t="s">
        <v>48580</v>
      </c>
      <c r="F9594" t="s">
        <v>48581</v>
      </c>
      <c r="I9594" t="s">
        <v>8054</v>
      </c>
      <c r="J9594">
        <v>411</v>
      </c>
      <c r="K9594" t="s">
        <v>35830</v>
      </c>
      <c r="L9594" t="s">
        <v>17595</v>
      </c>
      <c r="M9594">
        <v>3591816</v>
      </c>
      <c r="N9594">
        <v>2600</v>
      </c>
      <c r="O9594">
        <v>234</v>
      </c>
      <c r="P9594">
        <v>234</v>
      </c>
      <c r="Q9594">
        <v>0</v>
      </c>
      <c r="R9594">
        <v>0</v>
      </c>
      <c r="S9594">
        <v>3591816</v>
      </c>
      <c r="T9594">
        <v>234</v>
      </c>
      <c r="U9594">
        <v>0</v>
      </c>
    </row>
    <row r="9595" spans="1:21">
      <c r="A9595">
        <v>1.3</v>
      </c>
      <c r="C9595" t="s">
        <v>48582</v>
      </c>
      <c r="D9595" t="s">
        <v>48583</v>
      </c>
      <c r="F9595" t="s">
        <v>48584</v>
      </c>
      <c r="I9595" t="s">
        <v>8053</v>
      </c>
      <c r="J9595">
        <v>411</v>
      </c>
      <c r="K9595" t="s">
        <v>35830</v>
      </c>
      <c r="L9595" t="s">
        <v>17595</v>
      </c>
      <c r="M9595">
        <v>274783</v>
      </c>
      <c r="N9595">
        <v>2600</v>
      </c>
      <c r="O9595">
        <v>234</v>
      </c>
      <c r="P9595">
        <v>234</v>
      </c>
      <c r="Q9595">
        <v>0</v>
      </c>
      <c r="R9595">
        <v>0</v>
      </c>
      <c r="S9595">
        <v>274783</v>
      </c>
      <c r="T9595">
        <v>234</v>
      </c>
      <c r="U9595">
        <v>0</v>
      </c>
    </row>
    <row r="9596" spans="1:21">
      <c r="A9596">
        <v>1.3</v>
      </c>
      <c r="C9596" t="s">
        <v>48585</v>
      </c>
      <c r="D9596" t="s">
        <v>48586</v>
      </c>
      <c r="F9596" t="s">
        <v>48587</v>
      </c>
      <c r="I9596" t="s">
        <v>8046</v>
      </c>
      <c r="J9596">
        <v>411</v>
      </c>
      <c r="K9596" t="s">
        <v>35830</v>
      </c>
      <c r="L9596" t="s">
        <v>17595</v>
      </c>
      <c r="M9596">
        <v>585815</v>
      </c>
      <c r="N9596">
        <v>2600</v>
      </c>
      <c r="O9596">
        <v>234</v>
      </c>
      <c r="P9596">
        <v>234</v>
      </c>
      <c r="Q9596">
        <v>0</v>
      </c>
      <c r="R9596">
        <v>0</v>
      </c>
      <c r="S9596">
        <v>585815</v>
      </c>
      <c r="T9596">
        <v>234</v>
      </c>
      <c r="U9596">
        <v>0</v>
      </c>
    </row>
    <row r="9597" spans="1:21">
      <c r="A9597">
        <v>1.3</v>
      </c>
      <c r="C9597" t="s">
        <v>48588</v>
      </c>
      <c r="D9597" t="s">
        <v>13942</v>
      </c>
      <c r="F9597" t="s">
        <v>36113</v>
      </c>
      <c r="I9597" t="s">
        <v>8039</v>
      </c>
      <c r="J9597">
        <v>411</v>
      </c>
      <c r="K9597" t="s">
        <v>35830</v>
      </c>
      <c r="L9597" t="s">
        <v>17595</v>
      </c>
      <c r="M9597">
        <v>1094633</v>
      </c>
      <c r="N9597">
        <v>2600</v>
      </c>
      <c r="O9597">
        <v>234</v>
      </c>
      <c r="P9597">
        <v>234</v>
      </c>
      <c r="Q9597">
        <v>0</v>
      </c>
      <c r="R9597">
        <v>0</v>
      </c>
      <c r="S9597">
        <v>1094633</v>
      </c>
      <c r="T9597">
        <v>234</v>
      </c>
      <c r="U9597">
        <v>0</v>
      </c>
    </row>
    <row r="9598" spans="1:21">
      <c r="A9598">
        <v>1.3</v>
      </c>
      <c r="C9598" t="s">
        <v>48589</v>
      </c>
      <c r="D9598" t="s">
        <v>48590</v>
      </c>
      <c r="F9598" t="s">
        <v>25886</v>
      </c>
      <c r="I9598" t="s">
        <v>532</v>
      </c>
      <c r="J9598">
        <v>411</v>
      </c>
      <c r="K9598" t="s">
        <v>35830</v>
      </c>
      <c r="L9598" t="s">
        <v>23150</v>
      </c>
      <c r="M9598">
        <v>407368</v>
      </c>
      <c r="N9598">
        <v>2600</v>
      </c>
      <c r="O9598">
        <v>234</v>
      </c>
      <c r="P9598">
        <v>234</v>
      </c>
      <c r="Q9598">
        <v>0</v>
      </c>
      <c r="R9598">
        <v>0</v>
      </c>
      <c r="S9598">
        <v>407368</v>
      </c>
      <c r="T9598">
        <v>234</v>
      </c>
      <c r="U9598">
        <v>0</v>
      </c>
    </row>
    <row r="9599" spans="1:21">
      <c r="A9599">
        <v>1.3</v>
      </c>
      <c r="C9599" t="s">
        <v>48591</v>
      </c>
      <c r="D9599" t="s">
        <v>48592</v>
      </c>
      <c r="F9599" t="s">
        <v>48593</v>
      </c>
      <c r="I9599" t="s">
        <v>8035</v>
      </c>
      <c r="J9599">
        <v>411</v>
      </c>
      <c r="K9599" t="s">
        <v>35830</v>
      </c>
      <c r="L9599" t="s">
        <v>17595</v>
      </c>
      <c r="M9599">
        <v>1107271</v>
      </c>
      <c r="N9599">
        <v>2600</v>
      </c>
      <c r="O9599">
        <v>234</v>
      </c>
      <c r="P9599">
        <v>234</v>
      </c>
      <c r="Q9599">
        <v>0</v>
      </c>
      <c r="R9599">
        <v>0</v>
      </c>
      <c r="S9599">
        <v>1107271</v>
      </c>
      <c r="T9599">
        <v>234</v>
      </c>
      <c r="U9599">
        <v>0</v>
      </c>
    </row>
    <row r="9600" spans="1:21">
      <c r="A9600">
        <v>1.3</v>
      </c>
      <c r="C9600" t="s">
        <v>48594</v>
      </c>
      <c r="D9600" t="s">
        <v>48595</v>
      </c>
      <c r="F9600" t="s">
        <v>48596</v>
      </c>
      <c r="I9600" t="s">
        <v>8031</v>
      </c>
      <c r="J9600">
        <v>411</v>
      </c>
      <c r="K9600" t="s">
        <v>35830</v>
      </c>
      <c r="L9600" t="s">
        <v>17595</v>
      </c>
      <c r="M9600">
        <v>194541</v>
      </c>
      <c r="N9600">
        <v>2600</v>
      </c>
      <c r="O9600">
        <v>234</v>
      </c>
      <c r="P9600">
        <v>234</v>
      </c>
      <c r="Q9600">
        <v>0</v>
      </c>
      <c r="R9600">
        <v>0</v>
      </c>
      <c r="S9600">
        <v>194541</v>
      </c>
      <c r="T9600">
        <v>234</v>
      </c>
      <c r="U9600">
        <v>0</v>
      </c>
    </row>
    <row r="9601" spans="1:21">
      <c r="A9601">
        <v>1.3</v>
      </c>
      <c r="C9601" t="s">
        <v>48597</v>
      </c>
      <c r="D9601" t="s">
        <v>48598</v>
      </c>
      <c r="F9601" t="s">
        <v>48599</v>
      </c>
      <c r="I9601" t="s">
        <v>8030</v>
      </c>
      <c r="J9601">
        <v>411</v>
      </c>
      <c r="K9601" t="s">
        <v>35830</v>
      </c>
      <c r="L9601" t="s">
        <v>17595</v>
      </c>
      <c r="M9601">
        <v>374640</v>
      </c>
      <c r="N9601">
        <v>2600</v>
      </c>
      <c r="O9601">
        <v>234</v>
      </c>
      <c r="P9601">
        <v>234</v>
      </c>
      <c r="Q9601">
        <v>0</v>
      </c>
      <c r="R9601">
        <v>0</v>
      </c>
      <c r="S9601">
        <v>374640</v>
      </c>
      <c r="T9601">
        <v>234</v>
      </c>
      <c r="U9601">
        <v>0</v>
      </c>
    </row>
    <row r="9602" spans="1:21">
      <c r="A9602">
        <v>1.3</v>
      </c>
      <c r="C9602" t="s">
        <v>48600</v>
      </c>
      <c r="D9602" t="s">
        <v>48601</v>
      </c>
      <c r="F9602" t="s">
        <v>48602</v>
      </c>
      <c r="I9602" t="s">
        <v>8029</v>
      </c>
      <c r="J9602">
        <v>411</v>
      </c>
      <c r="K9602" t="s">
        <v>35830</v>
      </c>
      <c r="L9602" t="s">
        <v>17595</v>
      </c>
      <c r="M9602">
        <v>672018</v>
      </c>
      <c r="N9602">
        <v>2600</v>
      </c>
      <c r="O9602">
        <v>234</v>
      </c>
      <c r="P9602">
        <v>234</v>
      </c>
      <c r="Q9602">
        <v>0</v>
      </c>
      <c r="R9602">
        <v>0</v>
      </c>
      <c r="S9602">
        <v>672018</v>
      </c>
      <c r="T9602">
        <v>234</v>
      </c>
      <c r="U9602">
        <v>0</v>
      </c>
    </row>
    <row r="9603" spans="1:21">
      <c r="A9603">
        <v>1.3</v>
      </c>
      <c r="C9603" t="s">
        <v>48603</v>
      </c>
      <c r="D9603" t="s">
        <v>48604</v>
      </c>
      <c r="F9603" t="s">
        <v>48605</v>
      </c>
      <c r="I9603" t="s">
        <v>779</v>
      </c>
      <c r="J9603">
        <v>411</v>
      </c>
      <c r="K9603" t="s">
        <v>35830</v>
      </c>
      <c r="L9603" t="s">
        <v>20759</v>
      </c>
      <c r="M9603">
        <v>540938</v>
      </c>
      <c r="N9603">
        <v>2600</v>
      </c>
      <c r="O9603">
        <v>234</v>
      </c>
      <c r="P9603">
        <v>234</v>
      </c>
      <c r="Q9603">
        <v>0</v>
      </c>
      <c r="R9603">
        <v>0</v>
      </c>
      <c r="S9603">
        <v>540938</v>
      </c>
      <c r="T9603">
        <v>234</v>
      </c>
      <c r="U9603">
        <v>0</v>
      </c>
    </row>
    <row r="9604" spans="1:21">
      <c r="A9604">
        <v>1.3</v>
      </c>
      <c r="C9604" t="s">
        <v>48606</v>
      </c>
      <c r="D9604" t="s">
        <v>48607</v>
      </c>
      <c r="F9604" t="s">
        <v>48608</v>
      </c>
      <c r="I9604" t="s">
        <v>8028</v>
      </c>
      <c r="J9604">
        <v>411</v>
      </c>
      <c r="K9604" t="s">
        <v>35830</v>
      </c>
      <c r="L9604" t="s">
        <v>17595</v>
      </c>
      <c r="M9604">
        <v>1226727</v>
      </c>
      <c r="N9604">
        <v>2600</v>
      </c>
      <c r="O9604">
        <v>234</v>
      </c>
      <c r="P9604">
        <v>234</v>
      </c>
      <c r="Q9604">
        <v>0</v>
      </c>
      <c r="R9604">
        <v>0</v>
      </c>
      <c r="S9604">
        <v>1226727</v>
      </c>
      <c r="T9604">
        <v>234</v>
      </c>
      <c r="U9604">
        <v>0</v>
      </c>
    </row>
    <row r="9605" spans="1:21">
      <c r="A9605">
        <v>1.3</v>
      </c>
      <c r="C9605" t="s">
        <v>48609</v>
      </c>
      <c r="D9605" t="s">
        <v>48610</v>
      </c>
      <c r="F9605" t="s">
        <v>48611</v>
      </c>
      <c r="I9605" t="s">
        <v>5536</v>
      </c>
      <c r="J9605">
        <v>411</v>
      </c>
      <c r="K9605" t="s">
        <v>35830</v>
      </c>
      <c r="L9605" t="s">
        <v>17635</v>
      </c>
      <c r="M9605">
        <v>3997587</v>
      </c>
      <c r="N9605">
        <v>2600</v>
      </c>
      <c r="O9605">
        <v>234</v>
      </c>
      <c r="P9605">
        <v>234</v>
      </c>
      <c r="Q9605">
        <v>0</v>
      </c>
      <c r="R9605">
        <v>0</v>
      </c>
      <c r="S9605">
        <v>3997587</v>
      </c>
      <c r="T9605">
        <v>234</v>
      </c>
      <c r="U9605">
        <v>0</v>
      </c>
    </row>
    <row r="9606" spans="1:21">
      <c r="A9606">
        <v>1.3</v>
      </c>
      <c r="C9606" t="s">
        <v>48612</v>
      </c>
      <c r="D9606" t="s">
        <v>48613</v>
      </c>
      <c r="F9606" t="s">
        <v>48614</v>
      </c>
      <c r="I9606" t="s">
        <v>5529</v>
      </c>
      <c r="J9606">
        <v>411</v>
      </c>
      <c r="K9606" t="s">
        <v>35830</v>
      </c>
      <c r="L9606" t="s">
        <v>17635</v>
      </c>
      <c r="M9606">
        <v>2267290</v>
      </c>
      <c r="N9606">
        <v>2600</v>
      </c>
      <c r="O9606">
        <v>234</v>
      </c>
      <c r="P9606">
        <v>234</v>
      </c>
      <c r="Q9606">
        <v>0</v>
      </c>
      <c r="R9606">
        <v>0</v>
      </c>
      <c r="S9606">
        <v>2267290</v>
      </c>
      <c r="T9606">
        <v>234</v>
      </c>
      <c r="U9606">
        <v>0</v>
      </c>
    </row>
    <row r="9607" spans="1:21">
      <c r="A9607">
        <v>1.3</v>
      </c>
      <c r="C9607" t="s">
        <v>48615</v>
      </c>
      <c r="D9607" t="s">
        <v>48616</v>
      </c>
      <c r="F9607" t="s">
        <v>48617</v>
      </c>
      <c r="I9607" t="s">
        <v>5516</v>
      </c>
      <c r="J9607">
        <v>411</v>
      </c>
      <c r="K9607" t="s">
        <v>35830</v>
      </c>
      <c r="L9607" t="s">
        <v>17635</v>
      </c>
      <c r="M9607">
        <v>207066</v>
      </c>
      <c r="N9607">
        <v>2600</v>
      </c>
      <c r="O9607">
        <v>234</v>
      </c>
      <c r="P9607">
        <v>234</v>
      </c>
      <c r="Q9607">
        <v>0</v>
      </c>
      <c r="R9607">
        <v>0</v>
      </c>
      <c r="S9607">
        <v>207066</v>
      </c>
      <c r="T9607">
        <v>234</v>
      </c>
      <c r="U9607">
        <v>0</v>
      </c>
    </row>
    <row r="9608" spans="1:21">
      <c r="A9608">
        <v>1.3</v>
      </c>
      <c r="C9608" t="s">
        <v>48618</v>
      </c>
      <c r="D9608" t="s">
        <v>48619</v>
      </c>
      <c r="F9608" t="s">
        <v>48620</v>
      </c>
      <c r="I9608" t="s">
        <v>237</v>
      </c>
      <c r="J9608">
        <v>411</v>
      </c>
      <c r="K9608" t="s">
        <v>35830</v>
      </c>
      <c r="L9608" t="s">
        <v>33066</v>
      </c>
      <c r="M9608">
        <v>315216</v>
      </c>
      <c r="N9608">
        <v>2600</v>
      </c>
      <c r="O9608">
        <v>234</v>
      </c>
      <c r="P9608">
        <v>234</v>
      </c>
      <c r="Q9608">
        <v>0</v>
      </c>
      <c r="R9608">
        <v>0</v>
      </c>
      <c r="S9608">
        <v>315216</v>
      </c>
      <c r="T9608">
        <v>234</v>
      </c>
      <c r="U9608">
        <v>0</v>
      </c>
    </row>
    <row r="9609" spans="1:21">
      <c r="A9609">
        <v>1.3</v>
      </c>
      <c r="C9609" t="s">
        <v>48621</v>
      </c>
      <c r="D9609" t="s">
        <v>48622</v>
      </c>
      <c r="F9609" t="s">
        <v>48623</v>
      </c>
      <c r="I9609" t="s">
        <v>5512</v>
      </c>
      <c r="J9609">
        <v>411</v>
      </c>
      <c r="K9609" t="s">
        <v>35830</v>
      </c>
      <c r="L9609" t="s">
        <v>17635</v>
      </c>
      <c r="M9609">
        <v>432391</v>
      </c>
      <c r="N9609">
        <v>2600</v>
      </c>
      <c r="O9609">
        <v>234</v>
      </c>
      <c r="P9609">
        <v>234</v>
      </c>
      <c r="Q9609">
        <v>0</v>
      </c>
      <c r="R9609">
        <v>0</v>
      </c>
      <c r="S9609">
        <v>432391</v>
      </c>
      <c r="T9609">
        <v>234</v>
      </c>
      <c r="U9609">
        <v>0</v>
      </c>
    </row>
    <row r="9610" spans="1:21">
      <c r="A9610">
        <v>1.3</v>
      </c>
      <c r="C9610" t="s">
        <v>48624</v>
      </c>
      <c r="D9610" t="s">
        <v>48625</v>
      </c>
      <c r="F9610" t="s">
        <v>38397</v>
      </c>
      <c r="I9610" t="s">
        <v>5505</v>
      </c>
      <c r="J9610">
        <v>411</v>
      </c>
      <c r="K9610" t="s">
        <v>35830</v>
      </c>
      <c r="L9610" t="s">
        <v>17635</v>
      </c>
      <c r="M9610">
        <v>319625</v>
      </c>
      <c r="N9610">
        <v>2600</v>
      </c>
      <c r="O9610">
        <v>234</v>
      </c>
      <c r="P9610">
        <v>234</v>
      </c>
      <c r="Q9610">
        <v>0</v>
      </c>
      <c r="R9610">
        <v>0</v>
      </c>
      <c r="S9610">
        <v>319625</v>
      </c>
      <c r="T9610">
        <v>234</v>
      </c>
      <c r="U9610">
        <v>0</v>
      </c>
    </row>
    <row r="9611" spans="1:21">
      <c r="A9611">
        <v>1.3</v>
      </c>
      <c r="C9611" t="s">
        <v>48626</v>
      </c>
      <c r="D9611" t="s">
        <v>48627</v>
      </c>
      <c r="F9611" t="s">
        <v>48628</v>
      </c>
      <c r="I9611" t="s">
        <v>5503</v>
      </c>
      <c r="J9611">
        <v>411</v>
      </c>
      <c r="K9611" t="s">
        <v>35830</v>
      </c>
      <c r="L9611" t="s">
        <v>17635</v>
      </c>
      <c r="M9611">
        <v>741463</v>
      </c>
      <c r="N9611">
        <v>2600</v>
      </c>
      <c r="O9611">
        <v>234</v>
      </c>
      <c r="P9611">
        <v>234</v>
      </c>
      <c r="Q9611">
        <v>0</v>
      </c>
      <c r="R9611">
        <v>0</v>
      </c>
      <c r="S9611">
        <v>741463</v>
      </c>
      <c r="T9611">
        <v>234</v>
      </c>
      <c r="U9611">
        <v>0</v>
      </c>
    </row>
    <row r="9612" spans="1:21">
      <c r="A9612">
        <v>1.3</v>
      </c>
      <c r="C9612" t="s">
        <v>48629</v>
      </c>
      <c r="D9612" t="s">
        <v>48630</v>
      </c>
      <c r="F9612" t="s">
        <v>48631</v>
      </c>
      <c r="I9612" t="s">
        <v>521</v>
      </c>
      <c r="J9612">
        <v>411</v>
      </c>
      <c r="K9612" t="s">
        <v>35830</v>
      </c>
      <c r="L9612" t="s">
        <v>23150</v>
      </c>
      <c r="M9612">
        <v>294340</v>
      </c>
      <c r="N9612">
        <v>2600</v>
      </c>
      <c r="O9612">
        <v>234</v>
      </c>
      <c r="P9612">
        <v>234</v>
      </c>
      <c r="Q9612">
        <v>0</v>
      </c>
      <c r="R9612">
        <v>0</v>
      </c>
      <c r="S9612">
        <v>294340</v>
      </c>
      <c r="T9612">
        <v>234</v>
      </c>
      <c r="U9612">
        <v>0</v>
      </c>
    </row>
    <row r="9613" spans="1:21">
      <c r="A9613">
        <v>1.3</v>
      </c>
      <c r="C9613" t="s">
        <v>48632</v>
      </c>
      <c r="D9613" t="s">
        <v>48633</v>
      </c>
      <c r="F9613" t="s">
        <v>48634</v>
      </c>
      <c r="I9613" t="s">
        <v>5499</v>
      </c>
      <c r="J9613">
        <v>411</v>
      </c>
      <c r="K9613" t="s">
        <v>35830</v>
      </c>
      <c r="L9613" t="s">
        <v>17635</v>
      </c>
      <c r="M9613">
        <v>2320876</v>
      </c>
      <c r="N9613">
        <v>2600</v>
      </c>
      <c r="O9613">
        <v>234</v>
      </c>
      <c r="P9613">
        <v>234</v>
      </c>
      <c r="Q9613">
        <v>0</v>
      </c>
      <c r="R9613">
        <v>0</v>
      </c>
      <c r="S9613">
        <v>2320876</v>
      </c>
      <c r="T9613">
        <v>234</v>
      </c>
      <c r="U9613">
        <v>0</v>
      </c>
    </row>
    <row r="9614" spans="1:21">
      <c r="A9614">
        <v>1.3</v>
      </c>
      <c r="C9614" t="s">
        <v>48635</v>
      </c>
      <c r="D9614" t="s">
        <v>48636</v>
      </c>
      <c r="F9614" t="s">
        <v>48637</v>
      </c>
      <c r="I9614" t="s">
        <v>520</v>
      </c>
      <c r="J9614">
        <v>411</v>
      </c>
      <c r="K9614" t="s">
        <v>35830</v>
      </c>
      <c r="L9614" t="s">
        <v>23150</v>
      </c>
      <c r="M9614">
        <v>199946</v>
      </c>
      <c r="N9614">
        <v>2600</v>
      </c>
      <c r="O9614">
        <v>234</v>
      </c>
      <c r="P9614">
        <v>234</v>
      </c>
      <c r="Q9614">
        <v>0</v>
      </c>
      <c r="R9614">
        <v>0</v>
      </c>
      <c r="S9614">
        <v>199946</v>
      </c>
      <c r="T9614">
        <v>234</v>
      </c>
      <c r="U9614">
        <v>0</v>
      </c>
    </row>
    <row r="9615" spans="1:21">
      <c r="A9615">
        <v>1.3</v>
      </c>
      <c r="C9615" t="s">
        <v>48638</v>
      </c>
      <c r="D9615" t="s">
        <v>48639</v>
      </c>
      <c r="F9615" t="s">
        <v>46719</v>
      </c>
      <c r="I9615" t="s">
        <v>5495</v>
      </c>
      <c r="J9615">
        <v>411</v>
      </c>
      <c r="K9615" t="s">
        <v>35830</v>
      </c>
      <c r="L9615" t="s">
        <v>17635</v>
      </c>
      <c r="M9615">
        <v>361412</v>
      </c>
      <c r="N9615">
        <v>2600</v>
      </c>
      <c r="O9615">
        <v>234</v>
      </c>
      <c r="P9615">
        <v>234</v>
      </c>
      <c r="Q9615">
        <v>0</v>
      </c>
      <c r="R9615">
        <v>0</v>
      </c>
      <c r="S9615">
        <v>361412</v>
      </c>
      <c r="T9615">
        <v>234</v>
      </c>
      <c r="U9615">
        <v>0</v>
      </c>
    </row>
    <row r="9616" spans="1:21">
      <c r="A9616">
        <v>1.3</v>
      </c>
      <c r="C9616" t="s">
        <v>48640</v>
      </c>
      <c r="D9616" t="s">
        <v>48641</v>
      </c>
      <c r="F9616" t="s">
        <v>48642</v>
      </c>
      <c r="I9616" t="s">
        <v>5487</v>
      </c>
      <c r="J9616">
        <v>411</v>
      </c>
      <c r="K9616" t="s">
        <v>35830</v>
      </c>
      <c r="L9616" t="s">
        <v>17635</v>
      </c>
      <c r="M9616">
        <v>205842</v>
      </c>
      <c r="N9616">
        <v>2600</v>
      </c>
      <c r="O9616">
        <v>234</v>
      </c>
      <c r="P9616">
        <v>234</v>
      </c>
      <c r="Q9616">
        <v>0</v>
      </c>
      <c r="R9616">
        <v>0</v>
      </c>
      <c r="S9616">
        <v>205842</v>
      </c>
      <c r="T9616">
        <v>234</v>
      </c>
      <c r="U9616">
        <v>0</v>
      </c>
    </row>
    <row r="9617" spans="1:21">
      <c r="A9617">
        <v>1.3</v>
      </c>
      <c r="C9617" t="s">
        <v>48643</v>
      </c>
      <c r="D9617" t="s">
        <v>48644</v>
      </c>
      <c r="F9617" t="s">
        <v>48645</v>
      </c>
      <c r="I9617" t="s">
        <v>5486</v>
      </c>
      <c r="J9617">
        <v>411</v>
      </c>
      <c r="K9617" t="s">
        <v>35830</v>
      </c>
      <c r="L9617" t="s">
        <v>17635</v>
      </c>
      <c r="M9617">
        <v>1024922</v>
      </c>
      <c r="N9617">
        <v>2600</v>
      </c>
      <c r="O9617">
        <v>234</v>
      </c>
      <c r="P9617">
        <v>234</v>
      </c>
      <c r="Q9617">
        <v>0</v>
      </c>
      <c r="R9617">
        <v>0</v>
      </c>
      <c r="S9617">
        <v>1024922</v>
      </c>
      <c r="T9617">
        <v>234</v>
      </c>
      <c r="U9617">
        <v>0</v>
      </c>
    </row>
    <row r="9618" spans="1:21">
      <c r="A9618">
        <v>1.3</v>
      </c>
      <c r="C9618" t="s">
        <v>48646</v>
      </c>
      <c r="D9618" t="s">
        <v>48647</v>
      </c>
      <c r="F9618" t="s">
        <v>48648</v>
      </c>
      <c r="I9618" t="s">
        <v>5473</v>
      </c>
      <c r="J9618">
        <v>411</v>
      </c>
      <c r="K9618" t="s">
        <v>35830</v>
      </c>
      <c r="L9618" t="s">
        <v>17635</v>
      </c>
      <c r="M9618">
        <v>92747</v>
      </c>
      <c r="N9618">
        <v>2600</v>
      </c>
      <c r="O9618">
        <v>234</v>
      </c>
      <c r="P9618">
        <v>234</v>
      </c>
      <c r="Q9618">
        <v>0</v>
      </c>
      <c r="R9618">
        <v>0</v>
      </c>
      <c r="S9618">
        <v>92747</v>
      </c>
      <c r="T9618">
        <v>234</v>
      </c>
      <c r="U9618">
        <v>0</v>
      </c>
    </row>
    <row r="9619" spans="1:21">
      <c r="A9619">
        <v>1.3</v>
      </c>
      <c r="C9619" t="s">
        <v>48649</v>
      </c>
      <c r="D9619" t="s">
        <v>48650</v>
      </c>
      <c r="F9619" t="s">
        <v>48651</v>
      </c>
      <c r="I9619" t="s">
        <v>224</v>
      </c>
      <c r="J9619">
        <v>411</v>
      </c>
      <c r="K9619" t="s">
        <v>35830</v>
      </c>
      <c r="L9619" t="s">
        <v>33066</v>
      </c>
      <c r="M9619">
        <v>656743</v>
      </c>
      <c r="N9619">
        <v>2600</v>
      </c>
      <c r="O9619">
        <v>234</v>
      </c>
      <c r="P9619">
        <v>234</v>
      </c>
      <c r="Q9619">
        <v>0</v>
      </c>
      <c r="R9619">
        <v>0</v>
      </c>
      <c r="S9619">
        <v>656743</v>
      </c>
      <c r="T9619">
        <v>234</v>
      </c>
      <c r="U9619">
        <v>0</v>
      </c>
    </row>
    <row r="9620" spans="1:21">
      <c r="A9620">
        <v>1.3</v>
      </c>
      <c r="C9620" t="s">
        <v>48652</v>
      </c>
      <c r="D9620" t="s">
        <v>48653</v>
      </c>
      <c r="F9620" t="s">
        <v>48654</v>
      </c>
      <c r="I9620" t="s">
        <v>5440</v>
      </c>
      <c r="J9620">
        <v>411</v>
      </c>
      <c r="K9620" t="s">
        <v>35830</v>
      </c>
      <c r="L9620" t="s">
        <v>17635</v>
      </c>
      <c r="M9620">
        <v>524397</v>
      </c>
      <c r="N9620">
        <v>2600</v>
      </c>
      <c r="O9620">
        <v>234</v>
      </c>
      <c r="P9620">
        <v>234</v>
      </c>
      <c r="Q9620">
        <v>0</v>
      </c>
      <c r="R9620">
        <v>0</v>
      </c>
      <c r="S9620">
        <v>524397</v>
      </c>
      <c r="T9620">
        <v>234</v>
      </c>
      <c r="U9620">
        <v>0</v>
      </c>
    </row>
    <row r="9621" spans="1:21">
      <c r="A9621">
        <v>1.3</v>
      </c>
      <c r="C9621" t="s">
        <v>48655</v>
      </c>
      <c r="D9621" t="s">
        <v>48656</v>
      </c>
      <c r="F9621" t="s">
        <v>48657</v>
      </c>
      <c r="I9621" t="s">
        <v>5436</v>
      </c>
      <c r="J9621">
        <v>411</v>
      </c>
      <c r="K9621" t="s">
        <v>35830</v>
      </c>
      <c r="L9621" t="s">
        <v>17635</v>
      </c>
      <c r="M9621">
        <v>321605</v>
      </c>
      <c r="N9621">
        <v>2600</v>
      </c>
      <c r="O9621">
        <v>234</v>
      </c>
      <c r="P9621">
        <v>234</v>
      </c>
      <c r="Q9621">
        <v>0</v>
      </c>
      <c r="R9621">
        <v>0</v>
      </c>
      <c r="S9621">
        <v>321605</v>
      </c>
      <c r="T9621">
        <v>234</v>
      </c>
      <c r="U9621">
        <v>0</v>
      </c>
    </row>
    <row r="9622" spans="1:21">
      <c r="A9622">
        <v>1.3</v>
      </c>
      <c r="C9622" t="s">
        <v>48658</v>
      </c>
      <c r="D9622" t="s">
        <v>48659</v>
      </c>
      <c r="F9622" t="s">
        <v>48660</v>
      </c>
      <c r="I9622" t="s">
        <v>5426</v>
      </c>
      <c r="J9622">
        <v>411</v>
      </c>
      <c r="K9622" t="s">
        <v>35830</v>
      </c>
      <c r="L9622" t="s">
        <v>17635</v>
      </c>
      <c r="M9622">
        <v>285888</v>
      </c>
      <c r="N9622">
        <v>2600</v>
      </c>
      <c r="O9622">
        <v>234</v>
      </c>
      <c r="P9622">
        <v>234</v>
      </c>
      <c r="Q9622">
        <v>0</v>
      </c>
      <c r="R9622">
        <v>0</v>
      </c>
      <c r="S9622">
        <v>285888</v>
      </c>
      <c r="T9622">
        <v>234</v>
      </c>
      <c r="U9622">
        <v>0</v>
      </c>
    </row>
    <row r="9623" spans="1:21">
      <c r="A9623">
        <v>1.3</v>
      </c>
      <c r="C9623" t="s">
        <v>48661</v>
      </c>
      <c r="D9623" t="s">
        <v>48662</v>
      </c>
      <c r="F9623" t="s">
        <v>48663</v>
      </c>
      <c r="I9623" t="s">
        <v>217</v>
      </c>
      <c r="J9623">
        <v>411</v>
      </c>
      <c r="K9623" t="s">
        <v>35830</v>
      </c>
      <c r="L9623" t="s">
        <v>33066</v>
      </c>
      <c r="M9623">
        <v>145780</v>
      </c>
      <c r="N9623">
        <v>2600</v>
      </c>
      <c r="O9623">
        <v>234</v>
      </c>
      <c r="P9623">
        <v>234</v>
      </c>
      <c r="Q9623">
        <v>0</v>
      </c>
      <c r="R9623">
        <v>0</v>
      </c>
      <c r="S9623">
        <v>145780</v>
      </c>
      <c r="T9623">
        <v>234</v>
      </c>
      <c r="U9623">
        <v>0</v>
      </c>
    </row>
    <row r="9624" spans="1:21">
      <c r="A9624">
        <v>1.3</v>
      </c>
      <c r="C9624" t="s">
        <v>48664</v>
      </c>
      <c r="D9624" t="s">
        <v>48665</v>
      </c>
      <c r="F9624" t="s">
        <v>48666</v>
      </c>
      <c r="I9624" t="s">
        <v>213</v>
      </c>
      <c r="J9624">
        <v>411</v>
      </c>
      <c r="K9624" t="s">
        <v>35830</v>
      </c>
      <c r="L9624" t="s">
        <v>33066</v>
      </c>
      <c r="M9624">
        <v>74612</v>
      </c>
      <c r="N9624">
        <v>2600</v>
      </c>
      <c r="O9624">
        <v>234</v>
      </c>
      <c r="P9624">
        <v>234</v>
      </c>
      <c r="Q9624">
        <v>0</v>
      </c>
      <c r="R9624">
        <v>0</v>
      </c>
      <c r="S9624">
        <v>74612</v>
      </c>
      <c r="T9624">
        <v>234</v>
      </c>
      <c r="U9624">
        <v>0</v>
      </c>
    </row>
    <row r="9625" spans="1:21">
      <c r="A9625">
        <v>1.3</v>
      </c>
      <c r="C9625" t="s">
        <v>48667</v>
      </c>
      <c r="D9625" t="s">
        <v>48668</v>
      </c>
      <c r="F9625" t="s">
        <v>48669</v>
      </c>
      <c r="I9625" t="s">
        <v>212</v>
      </c>
      <c r="J9625">
        <v>411</v>
      </c>
      <c r="K9625" t="s">
        <v>35830</v>
      </c>
      <c r="L9625" t="s">
        <v>33066</v>
      </c>
      <c r="M9625">
        <v>919791</v>
      </c>
      <c r="N9625">
        <v>2600</v>
      </c>
      <c r="O9625">
        <v>234</v>
      </c>
      <c r="P9625">
        <v>234</v>
      </c>
      <c r="Q9625">
        <v>0</v>
      </c>
      <c r="R9625">
        <v>0</v>
      </c>
      <c r="S9625">
        <v>919791</v>
      </c>
      <c r="T9625">
        <v>234</v>
      </c>
      <c r="U9625">
        <v>0</v>
      </c>
    </row>
    <row r="9626" spans="1:21">
      <c r="A9626">
        <v>1.3</v>
      </c>
      <c r="C9626" t="s">
        <v>48670</v>
      </c>
      <c r="D9626" t="s">
        <v>48671</v>
      </c>
      <c r="F9626" t="s">
        <v>48672</v>
      </c>
      <c r="I9626" t="s">
        <v>13739</v>
      </c>
      <c r="J9626">
        <v>411</v>
      </c>
      <c r="K9626" t="s">
        <v>35830</v>
      </c>
      <c r="L9626" t="s">
        <v>18241</v>
      </c>
      <c r="M9626">
        <v>32818</v>
      </c>
      <c r="N9626">
        <v>2600</v>
      </c>
      <c r="O9626">
        <v>234</v>
      </c>
      <c r="P9626">
        <v>234</v>
      </c>
      <c r="Q9626">
        <v>0</v>
      </c>
      <c r="R9626">
        <v>0</v>
      </c>
      <c r="S9626">
        <v>32818</v>
      </c>
      <c r="T9626">
        <v>234</v>
      </c>
      <c r="U9626">
        <v>0</v>
      </c>
    </row>
    <row r="9627" spans="1:21">
      <c r="A9627">
        <v>1.3</v>
      </c>
      <c r="C9627" t="s">
        <v>48673</v>
      </c>
      <c r="D9627" t="s">
        <v>48674</v>
      </c>
      <c r="F9627" t="s">
        <v>48675</v>
      </c>
      <c r="I9627" t="s">
        <v>1729</v>
      </c>
      <c r="J9627">
        <v>411</v>
      </c>
      <c r="K9627" t="s">
        <v>35830</v>
      </c>
      <c r="L9627" t="s">
        <v>17666</v>
      </c>
      <c r="M9627">
        <v>472782</v>
      </c>
      <c r="N9627">
        <v>2600</v>
      </c>
      <c r="O9627">
        <v>234</v>
      </c>
      <c r="P9627">
        <v>234</v>
      </c>
      <c r="Q9627">
        <v>0</v>
      </c>
      <c r="R9627">
        <v>0</v>
      </c>
      <c r="S9627">
        <v>472782</v>
      </c>
      <c r="T9627">
        <v>234</v>
      </c>
      <c r="U9627">
        <v>0</v>
      </c>
    </row>
    <row r="9628" spans="1:21">
      <c r="A9628">
        <v>1.3</v>
      </c>
      <c r="C9628" t="s">
        <v>48676</v>
      </c>
      <c r="D9628" t="s">
        <v>48677</v>
      </c>
      <c r="F9628" t="s">
        <v>48678</v>
      </c>
      <c r="I9628" t="s">
        <v>211</v>
      </c>
      <c r="J9628">
        <v>411</v>
      </c>
      <c r="K9628" t="s">
        <v>35830</v>
      </c>
      <c r="L9628" t="s">
        <v>33066</v>
      </c>
      <c r="M9628">
        <v>452745</v>
      </c>
      <c r="N9628">
        <v>2600</v>
      </c>
      <c r="O9628">
        <v>234</v>
      </c>
      <c r="P9628">
        <v>234</v>
      </c>
      <c r="Q9628">
        <v>0</v>
      </c>
      <c r="R9628">
        <v>0</v>
      </c>
      <c r="S9628">
        <v>452745</v>
      </c>
      <c r="T9628">
        <v>234</v>
      </c>
      <c r="U9628">
        <v>0</v>
      </c>
    </row>
    <row r="9629" spans="1:21">
      <c r="A9629">
        <v>1.3</v>
      </c>
      <c r="C9629" t="s">
        <v>48679</v>
      </c>
      <c r="D9629" t="s">
        <v>48680</v>
      </c>
      <c r="F9629" t="s">
        <v>48681</v>
      </c>
      <c r="I9629" t="s">
        <v>5425</v>
      </c>
      <c r="J9629">
        <v>411</v>
      </c>
      <c r="K9629" t="s">
        <v>35830</v>
      </c>
      <c r="L9629" t="s">
        <v>17635</v>
      </c>
      <c r="M9629">
        <v>339860</v>
      </c>
      <c r="N9629">
        <v>2600</v>
      </c>
      <c r="O9629">
        <v>234</v>
      </c>
      <c r="P9629">
        <v>234</v>
      </c>
      <c r="Q9629">
        <v>0</v>
      </c>
      <c r="R9629">
        <v>0</v>
      </c>
      <c r="S9629">
        <v>339860</v>
      </c>
      <c r="T9629">
        <v>234</v>
      </c>
      <c r="U9629">
        <v>0</v>
      </c>
    </row>
    <row r="9630" spans="1:21">
      <c r="A9630">
        <v>1.3</v>
      </c>
      <c r="C9630" t="s">
        <v>48682</v>
      </c>
      <c r="D9630" t="s">
        <v>48683</v>
      </c>
      <c r="F9630" t="s">
        <v>48684</v>
      </c>
      <c r="I9630" t="s">
        <v>5415</v>
      </c>
      <c r="J9630">
        <v>411</v>
      </c>
      <c r="K9630" t="s">
        <v>35830</v>
      </c>
      <c r="L9630" t="s">
        <v>17635</v>
      </c>
      <c r="M9630">
        <v>479312</v>
      </c>
      <c r="N9630">
        <v>2600</v>
      </c>
      <c r="O9630">
        <v>234</v>
      </c>
      <c r="P9630">
        <v>234</v>
      </c>
      <c r="Q9630">
        <v>0</v>
      </c>
      <c r="R9630">
        <v>0</v>
      </c>
      <c r="S9630">
        <v>479312</v>
      </c>
      <c r="T9630">
        <v>234</v>
      </c>
      <c r="U9630">
        <v>0</v>
      </c>
    </row>
    <row r="9631" spans="1:21">
      <c r="A9631">
        <v>1.3</v>
      </c>
      <c r="C9631" t="s">
        <v>48685</v>
      </c>
      <c r="D9631" t="s">
        <v>48686</v>
      </c>
      <c r="F9631" t="s">
        <v>48687</v>
      </c>
      <c r="I9631" t="s">
        <v>5392</v>
      </c>
      <c r="J9631">
        <v>411</v>
      </c>
      <c r="K9631" t="s">
        <v>35830</v>
      </c>
      <c r="L9631" t="s">
        <v>17635</v>
      </c>
      <c r="M9631">
        <v>493873</v>
      </c>
      <c r="N9631">
        <v>2600</v>
      </c>
      <c r="O9631">
        <v>234</v>
      </c>
      <c r="P9631">
        <v>234</v>
      </c>
      <c r="Q9631">
        <v>0</v>
      </c>
      <c r="R9631">
        <v>0</v>
      </c>
      <c r="S9631">
        <v>493873</v>
      </c>
      <c r="T9631">
        <v>234</v>
      </c>
      <c r="U9631">
        <v>0</v>
      </c>
    </row>
    <row r="9632" spans="1:21">
      <c r="A9632">
        <v>1.3</v>
      </c>
      <c r="C9632" t="s">
        <v>48688</v>
      </c>
      <c r="D9632" t="s">
        <v>48689</v>
      </c>
      <c r="F9632" t="s">
        <v>48690</v>
      </c>
      <c r="I9632" t="s">
        <v>1725</v>
      </c>
      <c r="J9632">
        <v>411</v>
      </c>
      <c r="K9632" t="s">
        <v>35830</v>
      </c>
      <c r="L9632" t="s">
        <v>17666</v>
      </c>
      <c r="M9632">
        <v>627245</v>
      </c>
      <c r="N9632">
        <v>2600</v>
      </c>
      <c r="O9632">
        <v>234</v>
      </c>
      <c r="P9632">
        <v>234</v>
      </c>
      <c r="Q9632">
        <v>0</v>
      </c>
      <c r="R9632">
        <v>0</v>
      </c>
      <c r="S9632">
        <v>627245</v>
      </c>
      <c r="T9632">
        <v>234</v>
      </c>
      <c r="U9632">
        <v>0</v>
      </c>
    </row>
    <row r="9633" spans="1:21">
      <c r="A9633">
        <v>1.3</v>
      </c>
      <c r="C9633" t="s">
        <v>48691</v>
      </c>
      <c r="D9633" t="s">
        <v>35358</v>
      </c>
      <c r="F9633" t="s">
        <v>35359</v>
      </c>
      <c r="I9633" t="s">
        <v>207</v>
      </c>
      <c r="J9633">
        <v>411</v>
      </c>
      <c r="K9633" t="s">
        <v>35830</v>
      </c>
      <c r="L9633" t="s">
        <v>33066</v>
      </c>
      <c r="M9633">
        <v>2162085</v>
      </c>
      <c r="N9633">
        <v>2600</v>
      </c>
      <c r="O9633">
        <v>234</v>
      </c>
      <c r="P9633">
        <v>234</v>
      </c>
      <c r="Q9633">
        <v>0</v>
      </c>
      <c r="R9633">
        <v>0</v>
      </c>
      <c r="S9633">
        <v>2162085</v>
      </c>
      <c r="T9633">
        <v>234</v>
      </c>
      <c r="U9633">
        <v>0</v>
      </c>
    </row>
    <row r="9634" spans="1:21">
      <c r="A9634">
        <v>1.3</v>
      </c>
      <c r="C9634" t="s">
        <v>48692</v>
      </c>
      <c r="D9634" t="s">
        <v>48693</v>
      </c>
      <c r="F9634" t="s">
        <v>48694</v>
      </c>
      <c r="I9634" t="s">
        <v>5385</v>
      </c>
      <c r="J9634">
        <v>411</v>
      </c>
      <c r="K9634" t="s">
        <v>35830</v>
      </c>
      <c r="L9634" t="s">
        <v>17635</v>
      </c>
      <c r="M9634">
        <v>134988</v>
      </c>
      <c r="N9634">
        <v>2600</v>
      </c>
      <c r="O9634">
        <v>234</v>
      </c>
      <c r="P9634">
        <v>234</v>
      </c>
      <c r="Q9634">
        <v>0</v>
      </c>
      <c r="R9634">
        <v>0</v>
      </c>
      <c r="S9634">
        <v>134988</v>
      </c>
      <c r="T9634">
        <v>234</v>
      </c>
      <c r="U9634">
        <v>0</v>
      </c>
    </row>
    <row r="9635" spans="1:21">
      <c r="A9635">
        <v>1.3</v>
      </c>
      <c r="C9635" t="s">
        <v>48695</v>
      </c>
      <c r="D9635" t="s">
        <v>48696</v>
      </c>
      <c r="F9635" t="s">
        <v>48697</v>
      </c>
      <c r="I9635" t="s">
        <v>5375</v>
      </c>
      <c r="J9635">
        <v>411</v>
      </c>
      <c r="K9635" t="s">
        <v>35830</v>
      </c>
      <c r="L9635" t="s">
        <v>17635</v>
      </c>
      <c r="M9635">
        <v>100093</v>
      </c>
      <c r="N9635">
        <v>2600</v>
      </c>
      <c r="O9635">
        <v>234</v>
      </c>
      <c r="P9635">
        <v>234</v>
      </c>
      <c r="Q9635">
        <v>0</v>
      </c>
      <c r="R9635">
        <v>0</v>
      </c>
      <c r="S9635">
        <v>100093</v>
      </c>
      <c r="T9635">
        <v>234</v>
      </c>
      <c r="U9635">
        <v>0</v>
      </c>
    </row>
    <row r="9636" spans="1:21">
      <c r="A9636">
        <v>1.3</v>
      </c>
      <c r="C9636" t="s">
        <v>48698</v>
      </c>
      <c r="D9636" t="s">
        <v>48699</v>
      </c>
      <c r="F9636" t="s">
        <v>48700</v>
      </c>
      <c r="I9636" t="s">
        <v>5371</v>
      </c>
      <c r="J9636">
        <v>411</v>
      </c>
      <c r="K9636" t="s">
        <v>35830</v>
      </c>
      <c r="L9636" t="s">
        <v>17635</v>
      </c>
      <c r="M9636">
        <v>250700</v>
      </c>
      <c r="N9636">
        <v>2600</v>
      </c>
      <c r="O9636">
        <v>234</v>
      </c>
      <c r="P9636">
        <v>234</v>
      </c>
      <c r="Q9636">
        <v>0</v>
      </c>
      <c r="R9636">
        <v>0</v>
      </c>
      <c r="S9636">
        <v>250700</v>
      </c>
      <c r="T9636">
        <v>234</v>
      </c>
      <c r="U9636">
        <v>0</v>
      </c>
    </row>
    <row r="9637" spans="1:21">
      <c r="A9637">
        <v>1.3</v>
      </c>
      <c r="C9637" t="s">
        <v>48701</v>
      </c>
      <c r="D9637" t="s">
        <v>48702</v>
      </c>
      <c r="F9637" t="s">
        <v>48703</v>
      </c>
      <c r="I9637" t="s">
        <v>5367</v>
      </c>
      <c r="J9637">
        <v>411</v>
      </c>
      <c r="K9637" t="s">
        <v>35830</v>
      </c>
      <c r="L9637" t="s">
        <v>17635</v>
      </c>
      <c r="M9637">
        <v>481275</v>
      </c>
      <c r="N9637">
        <v>2600</v>
      </c>
      <c r="O9637">
        <v>234</v>
      </c>
      <c r="P9637">
        <v>234</v>
      </c>
      <c r="Q9637">
        <v>0</v>
      </c>
      <c r="R9637">
        <v>0</v>
      </c>
      <c r="S9637">
        <v>481275</v>
      </c>
      <c r="T9637">
        <v>234</v>
      </c>
      <c r="U9637">
        <v>0</v>
      </c>
    </row>
    <row r="9638" spans="1:21">
      <c r="A9638">
        <v>1.3</v>
      </c>
      <c r="C9638" t="s">
        <v>48704</v>
      </c>
      <c r="D9638" t="s">
        <v>48705</v>
      </c>
      <c r="F9638" t="s">
        <v>48706</v>
      </c>
      <c r="I9638" t="s">
        <v>5366</v>
      </c>
      <c r="J9638">
        <v>411</v>
      </c>
      <c r="K9638" t="s">
        <v>35830</v>
      </c>
      <c r="L9638" t="s">
        <v>17635</v>
      </c>
      <c r="M9638">
        <v>273541</v>
      </c>
      <c r="N9638">
        <v>2600</v>
      </c>
      <c r="O9638">
        <v>234</v>
      </c>
      <c r="P9638">
        <v>234</v>
      </c>
      <c r="Q9638">
        <v>0</v>
      </c>
      <c r="R9638">
        <v>0</v>
      </c>
      <c r="S9638">
        <v>273541</v>
      </c>
      <c r="T9638">
        <v>234</v>
      </c>
      <c r="U9638">
        <v>0</v>
      </c>
    </row>
    <row r="9639" spans="1:21">
      <c r="A9639">
        <v>1.3</v>
      </c>
      <c r="C9639" t="s">
        <v>48707</v>
      </c>
      <c r="D9639" t="s">
        <v>48708</v>
      </c>
      <c r="F9639" t="s">
        <v>48709</v>
      </c>
      <c r="I9639" t="s">
        <v>5361</v>
      </c>
      <c r="J9639">
        <v>411</v>
      </c>
      <c r="K9639" t="s">
        <v>35830</v>
      </c>
      <c r="L9639" t="s">
        <v>17635</v>
      </c>
      <c r="M9639">
        <v>199961</v>
      </c>
      <c r="N9639">
        <v>2600</v>
      </c>
      <c r="O9639">
        <v>234</v>
      </c>
      <c r="P9639">
        <v>234</v>
      </c>
      <c r="Q9639">
        <v>0</v>
      </c>
      <c r="R9639">
        <v>0</v>
      </c>
      <c r="S9639">
        <v>199961</v>
      </c>
      <c r="T9639">
        <v>234</v>
      </c>
      <c r="U9639">
        <v>0</v>
      </c>
    </row>
    <row r="9640" spans="1:21">
      <c r="A9640">
        <v>1.3</v>
      </c>
      <c r="C9640" t="s">
        <v>48710</v>
      </c>
      <c r="D9640" t="s">
        <v>48711</v>
      </c>
      <c r="F9640" t="s">
        <v>48712</v>
      </c>
      <c r="I9640" t="s">
        <v>5320</v>
      </c>
      <c r="J9640">
        <v>411</v>
      </c>
      <c r="K9640" t="s">
        <v>35830</v>
      </c>
      <c r="L9640" t="s">
        <v>17635</v>
      </c>
      <c r="M9640">
        <v>790091</v>
      </c>
      <c r="N9640">
        <v>2600</v>
      </c>
      <c r="O9640">
        <v>234</v>
      </c>
      <c r="P9640">
        <v>234</v>
      </c>
      <c r="Q9640">
        <v>0</v>
      </c>
      <c r="R9640">
        <v>0</v>
      </c>
      <c r="S9640">
        <v>790091</v>
      </c>
      <c r="T9640">
        <v>234</v>
      </c>
      <c r="U9640">
        <v>0</v>
      </c>
    </row>
    <row r="9641" spans="1:21">
      <c r="A9641">
        <v>1.3</v>
      </c>
      <c r="C9641" t="s">
        <v>48713</v>
      </c>
      <c r="D9641" t="s">
        <v>48714</v>
      </c>
      <c r="F9641" t="s">
        <v>48715</v>
      </c>
      <c r="I9641" t="s">
        <v>486</v>
      </c>
      <c r="J9641">
        <v>411</v>
      </c>
      <c r="K9641" t="s">
        <v>35830</v>
      </c>
      <c r="L9641" t="s">
        <v>23150</v>
      </c>
      <c r="M9641">
        <v>1481622</v>
      </c>
      <c r="N9641">
        <v>2600</v>
      </c>
      <c r="O9641">
        <v>234</v>
      </c>
      <c r="P9641">
        <v>234</v>
      </c>
      <c r="Q9641">
        <v>0</v>
      </c>
      <c r="R9641">
        <v>0</v>
      </c>
      <c r="S9641">
        <v>1481622</v>
      </c>
      <c r="T9641">
        <v>234</v>
      </c>
      <c r="U9641">
        <v>0</v>
      </c>
    </row>
    <row r="9642" spans="1:21">
      <c r="A9642">
        <v>1.3</v>
      </c>
      <c r="C9642" t="s">
        <v>48716</v>
      </c>
      <c r="D9642" t="s">
        <v>48717</v>
      </c>
      <c r="F9642" t="s">
        <v>48465</v>
      </c>
      <c r="I9642" t="s">
        <v>485</v>
      </c>
      <c r="J9642">
        <v>411</v>
      </c>
      <c r="K9642" t="s">
        <v>35830</v>
      </c>
      <c r="L9642" t="s">
        <v>23150</v>
      </c>
      <c r="M9642">
        <v>196436</v>
      </c>
      <c r="N9642">
        <v>2600</v>
      </c>
      <c r="O9642">
        <v>234</v>
      </c>
      <c r="P9642">
        <v>234</v>
      </c>
      <c r="Q9642">
        <v>0</v>
      </c>
      <c r="R9642">
        <v>0</v>
      </c>
      <c r="S9642">
        <v>196436</v>
      </c>
      <c r="T9642">
        <v>234</v>
      </c>
      <c r="U9642">
        <v>0</v>
      </c>
    </row>
    <row r="9643" spans="1:21">
      <c r="A9643">
        <v>1.3</v>
      </c>
      <c r="C9643" t="s">
        <v>48718</v>
      </c>
      <c r="D9643" t="s">
        <v>47871</v>
      </c>
      <c r="F9643" t="s">
        <v>48719</v>
      </c>
      <c r="I9643" t="s">
        <v>5319</v>
      </c>
      <c r="J9643">
        <v>411</v>
      </c>
      <c r="K9643" t="s">
        <v>35830</v>
      </c>
      <c r="L9643" t="s">
        <v>17635</v>
      </c>
      <c r="M9643">
        <v>227372</v>
      </c>
      <c r="N9643">
        <v>2600</v>
      </c>
      <c r="O9643">
        <v>234</v>
      </c>
      <c r="P9643">
        <v>234</v>
      </c>
      <c r="Q9643">
        <v>0</v>
      </c>
      <c r="R9643">
        <v>0</v>
      </c>
      <c r="S9643">
        <v>227372</v>
      </c>
      <c r="T9643">
        <v>234</v>
      </c>
      <c r="U9643">
        <v>0</v>
      </c>
    </row>
    <row r="9644" spans="1:21">
      <c r="A9644">
        <v>1.3</v>
      </c>
      <c r="C9644" t="s">
        <v>48720</v>
      </c>
      <c r="D9644" t="s">
        <v>48721</v>
      </c>
      <c r="F9644" t="s">
        <v>48722</v>
      </c>
      <c r="I9644" t="s">
        <v>5318</v>
      </c>
      <c r="J9644">
        <v>411</v>
      </c>
      <c r="K9644" t="s">
        <v>35830</v>
      </c>
      <c r="L9644" t="s">
        <v>17635</v>
      </c>
      <c r="M9644">
        <v>536232</v>
      </c>
      <c r="N9644">
        <v>2600</v>
      </c>
      <c r="O9644">
        <v>234</v>
      </c>
      <c r="P9644">
        <v>234</v>
      </c>
      <c r="Q9644">
        <v>0</v>
      </c>
      <c r="R9644">
        <v>0</v>
      </c>
      <c r="S9644">
        <v>536232</v>
      </c>
      <c r="T9644">
        <v>234</v>
      </c>
      <c r="U9644">
        <v>0</v>
      </c>
    </row>
    <row r="9645" spans="1:21">
      <c r="A9645">
        <v>1.3</v>
      </c>
      <c r="C9645" t="s">
        <v>48723</v>
      </c>
      <c r="D9645" t="s">
        <v>48724</v>
      </c>
      <c r="F9645" t="s">
        <v>34394</v>
      </c>
      <c r="I9645" t="s">
        <v>1712</v>
      </c>
      <c r="J9645">
        <v>411</v>
      </c>
      <c r="K9645" t="s">
        <v>35830</v>
      </c>
      <c r="L9645" t="s">
        <v>17666</v>
      </c>
      <c r="M9645">
        <v>843406</v>
      </c>
      <c r="N9645">
        <v>2600</v>
      </c>
      <c r="O9645">
        <v>234</v>
      </c>
      <c r="P9645">
        <v>234</v>
      </c>
      <c r="Q9645">
        <v>0</v>
      </c>
      <c r="R9645">
        <v>0</v>
      </c>
      <c r="S9645">
        <v>843406</v>
      </c>
      <c r="T9645">
        <v>234</v>
      </c>
      <c r="U9645">
        <v>0</v>
      </c>
    </row>
    <row r="9646" spans="1:21">
      <c r="A9646">
        <v>1.3</v>
      </c>
      <c r="C9646" t="s">
        <v>48725</v>
      </c>
      <c r="D9646" t="s">
        <v>48726</v>
      </c>
      <c r="F9646" t="s">
        <v>48727</v>
      </c>
      <c r="I9646" t="s">
        <v>203</v>
      </c>
      <c r="J9646">
        <v>411</v>
      </c>
      <c r="K9646" t="s">
        <v>35830</v>
      </c>
      <c r="L9646" t="s">
        <v>33066</v>
      </c>
      <c r="M9646">
        <v>1719111</v>
      </c>
      <c r="N9646">
        <v>2600</v>
      </c>
      <c r="O9646">
        <v>234</v>
      </c>
      <c r="P9646">
        <v>234</v>
      </c>
      <c r="Q9646">
        <v>0</v>
      </c>
      <c r="R9646">
        <v>0</v>
      </c>
      <c r="S9646">
        <v>1719111</v>
      </c>
      <c r="T9646">
        <v>234</v>
      </c>
      <c r="U9646">
        <v>0</v>
      </c>
    </row>
    <row r="9647" spans="1:21">
      <c r="A9647">
        <v>1.3</v>
      </c>
      <c r="C9647" t="s">
        <v>48728</v>
      </c>
      <c r="D9647" t="s">
        <v>48729</v>
      </c>
      <c r="F9647" t="s">
        <v>48730</v>
      </c>
      <c r="I9647" t="s">
        <v>5304</v>
      </c>
      <c r="J9647">
        <v>411</v>
      </c>
      <c r="K9647" t="s">
        <v>35830</v>
      </c>
      <c r="L9647" t="s">
        <v>17635</v>
      </c>
      <c r="M9647">
        <v>327454</v>
      </c>
      <c r="N9647">
        <v>2600</v>
      </c>
      <c r="O9647">
        <v>234</v>
      </c>
      <c r="P9647">
        <v>234</v>
      </c>
      <c r="Q9647">
        <v>0</v>
      </c>
      <c r="R9647">
        <v>0</v>
      </c>
      <c r="S9647">
        <v>327454</v>
      </c>
      <c r="T9647">
        <v>234</v>
      </c>
      <c r="U9647">
        <v>0</v>
      </c>
    </row>
    <row r="9648" spans="1:21">
      <c r="A9648">
        <v>1.3</v>
      </c>
      <c r="C9648" t="s">
        <v>48731</v>
      </c>
      <c r="D9648" t="s">
        <v>48732</v>
      </c>
      <c r="F9648" t="s">
        <v>48733</v>
      </c>
      <c r="I9648" t="s">
        <v>5299</v>
      </c>
      <c r="J9648">
        <v>411</v>
      </c>
      <c r="K9648" t="s">
        <v>35830</v>
      </c>
      <c r="L9648" t="s">
        <v>17635</v>
      </c>
      <c r="M9648">
        <v>764141</v>
      </c>
      <c r="N9648">
        <v>2600</v>
      </c>
      <c r="O9648">
        <v>234</v>
      </c>
      <c r="P9648">
        <v>234</v>
      </c>
      <c r="Q9648">
        <v>0</v>
      </c>
      <c r="R9648">
        <v>0</v>
      </c>
      <c r="S9648">
        <v>764141</v>
      </c>
      <c r="T9648">
        <v>234</v>
      </c>
      <c r="U9648">
        <v>0</v>
      </c>
    </row>
    <row r="9649" spans="1:21">
      <c r="A9649">
        <v>1.3</v>
      </c>
      <c r="C9649" t="s">
        <v>48734</v>
      </c>
      <c r="D9649" t="s">
        <v>48735</v>
      </c>
      <c r="F9649" t="s">
        <v>37370</v>
      </c>
      <c r="I9649" t="s">
        <v>5292</v>
      </c>
      <c r="J9649">
        <v>411</v>
      </c>
      <c r="K9649" t="s">
        <v>35830</v>
      </c>
      <c r="L9649" t="s">
        <v>17635</v>
      </c>
      <c r="M9649">
        <v>166323</v>
      </c>
      <c r="N9649">
        <v>2600</v>
      </c>
      <c r="O9649">
        <v>234</v>
      </c>
      <c r="P9649">
        <v>234</v>
      </c>
      <c r="Q9649">
        <v>0</v>
      </c>
      <c r="R9649">
        <v>0</v>
      </c>
      <c r="S9649">
        <v>166323</v>
      </c>
      <c r="T9649">
        <v>234</v>
      </c>
      <c r="U9649">
        <v>0</v>
      </c>
    </row>
    <row r="9650" spans="1:21">
      <c r="A9650">
        <v>1.3</v>
      </c>
      <c r="C9650" t="s">
        <v>48736</v>
      </c>
      <c r="D9650" t="s">
        <v>48737</v>
      </c>
      <c r="F9650" t="s">
        <v>48738</v>
      </c>
      <c r="I9650" t="s">
        <v>5288</v>
      </c>
      <c r="J9650">
        <v>411</v>
      </c>
      <c r="K9650" t="s">
        <v>35830</v>
      </c>
      <c r="L9650" t="s">
        <v>17635</v>
      </c>
      <c r="M9650">
        <v>231733</v>
      </c>
      <c r="N9650">
        <v>2600</v>
      </c>
      <c r="O9650">
        <v>234</v>
      </c>
      <c r="P9650">
        <v>234</v>
      </c>
      <c r="Q9650">
        <v>0</v>
      </c>
      <c r="R9650">
        <v>0</v>
      </c>
      <c r="S9650">
        <v>231733</v>
      </c>
      <c r="T9650">
        <v>234</v>
      </c>
      <c r="U9650">
        <v>0</v>
      </c>
    </row>
    <row r="9651" spans="1:21">
      <c r="A9651">
        <v>1.3</v>
      </c>
      <c r="C9651" t="s">
        <v>48739</v>
      </c>
      <c r="D9651" t="s">
        <v>48740</v>
      </c>
      <c r="F9651" t="s">
        <v>48741</v>
      </c>
      <c r="I9651" t="s">
        <v>3358</v>
      </c>
      <c r="J9651">
        <v>411</v>
      </c>
      <c r="K9651" t="s">
        <v>35830</v>
      </c>
      <c r="L9651" t="s">
        <v>17612</v>
      </c>
      <c r="M9651">
        <v>424085</v>
      </c>
      <c r="N9651">
        <v>2600</v>
      </c>
      <c r="O9651">
        <v>234</v>
      </c>
      <c r="P9651">
        <v>234</v>
      </c>
      <c r="Q9651">
        <v>0</v>
      </c>
      <c r="R9651">
        <v>0</v>
      </c>
      <c r="S9651">
        <v>424085</v>
      </c>
      <c r="T9651">
        <v>234</v>
      </c>
      <c r="U9651">
        <v>0</v>
      </c>
    </row>
    <row r="9652" spans="1:21">
      <c r="A9652">
        <v>1.3</v>
      </c>
      <c r="C9652" t="s">
        <v>48742</v>
      </c>
      <c r="D9652" t="s">
        <v>48743</v>
      </c>
      <c r="F9652" t="s">
        <v>48744</v>
      </c>
      <c r="I9652" t="s">
        <v>3357</v>
      </c>
      <c r="J9652">
        <v>411</v>
      </c>
      <c r="K9652" t="s">
        <v>35830</v>
      </c>
      <c r="L9652" t="s">
        <v>17612</v>
      </c>
      <c r="M9652">
        <v>270611</v>
      </c>
      <c r="N9652">
        <v>2600</v>
      </c>
      <c r="O9652">
        <v>234</v>
      </c>
      <c r="P9652">
        <v>234</v>
      </c>
      <c r="Q9652">
        <v>0</v>
      </c>
      <c r="R9652">
        <v>0</v>
      </c>
      <c r="S9652">
        <v>270611</v>
      </c>
      <c r="T9652">
        <v>234</v>
      </c>
      <c r="U9652">
        <v>0</v>
      </c>
    </row>
    <row r="9653" spans="1:21">
      <c r="A9653">
        <v>1.3</v>
      </c>
      <c r="C9653" t="s">
        <v>48745</v>
      </c>
      <c r="D9653" t="s">
        <v>48746</v>
      </c>
      <c r="F9653" t="s">
        <v>48747</v>
      </c>
      <c r="I9653" t="s">
        <v>3353</v>
      </c>
      <c r="J9653">
        <v>411</v>
      </c>
      <c r="K9653" t="s">
        <v>35830</v>
      </c>
      <c r="L9653" t="s">
        <v>17612</v>
      </c>
      <c r="M9653">
        <v>474941</v>
      </c>
      <c r="N9653">
        <v>2600</v>
      </c>
      <c r="O9653">
        <v>234</v>
      </c>
      <c r="P9653">
        <v>234</v>
      </c>
      <c r="Q9653">
        <v>0</v>
      </c>
      <c r="R9653">
        <v>0</v>
      </c>
      <c r="S9653">
        <v>474941</v>
      </c>
      <c r="T9653">
        <v>234</v>
      </c>
      <c r="U9653">
        <v>0</v>
      </c>
    </row>
    <row r="9654" spans="1:21">
      <c r="A9654">
        <v>1.3</v>
      </c>
      <c r="C9654" t="s">
        <v>48748</v>
      </c>
      <c r="D9654" t="s">
        <v>48749</v>
      </c>
      <c r="F9654" t="s">
        <v>46228</v>
      </c>
      <c r="I9654" t="s">
        <v>3352</v>
      </c>
      <c r="J9654">
        <v>411</v>
      </c>
      <c r="K9654" t="s">
        <v>35830</v>
      </c>
      <c r="L9654" t="s">
        <v>17612</v>
      </c>
      <c r="M9654">
        <v>391941</v>
      </c>
      <c r="N9654">
        <v>2600</v>
      </c>
      <c r="O9654">
        <v>234</v>
      </c>
      <c r="P9654">
        <v>234</v>
      </c>
      <c r="Q9654">
        <v>0</v>
      </c>
      <c r="R9654">
        <v>0</v>
      </c>
      <c r="S9654">
        <v>391941</v>
      </c>
      <c r="T9654">
        <v>234</v>
      </c>
      <c r="U9654">
        <v>0</v>
      </c>
    </row>
    <row r="9655" spans="1:21">
      <c r="A9655">
        <v>1.3</v>
      </c>
      <c r="C9655" t="s">
        <v>48750</v>
      </c>
      <c r="D9655" t="s">
        <v>48751</v>
      </c>
      <c r="F9655" t="s">
        <v>48752</v>
      </c>
      <c r="I9655" t="s">
        <v>3348</v>
      </c>
      <c r="J9655">
        <v>411</v>
      </c>
      <c r="K9655" t="s">
        <v>35830</v>
      </c>
      <c r="L9655" t="s">
        <v>17612</v>
      </c>
      <c r="M9655">
        <v>927532</v>
      </c>
      <c r="N9655">
        <v>2600</v>
      </c>
      <c r="O9655">
        <v>234</v>
      </c>
      <c r="P9655">
        <v>234</v>
      </c>
      <c r="Q9655">
        <v>0</v>
      </c>
      <c r="R9655">
        <v>0</v>
      </c>
      <c r="S9655">
        <v>927532</v>
      </c>
      <c r="T9655">
        <v>234</v>
      </c>
      <c r="U9655">
        <v>0</v>
      </c>
    </row>
    <row r="9656" spans="1:21">
      <c r="A9656">
        <v>1.3</v>
      </c>
      <c r="C9656" t="s">
        <v>48753</v>
      </c>
      <c r="D9656" t="s">
        <v>19131</v>
      </c>
      <c r="F9656" t="s">
        <v>19132</v>
      </c>
      <c r="I9656" t="s">
        <v>3343</v>
      </c>
      <c r="J9656">
        <v>411</v>
      </c>
      <c r="K9656" t="s">
        <v>35830</v>
      </c>
      <c r="L9656" t="s">
        <v>17612</v>
      </c>
      <c r="M9656">
        <v>2585486</v>
      </c>
      <c r="N9656">
        <v>2600</v>
      </c>
      <c r="O9656">
        <v>234</v>
      </c>
      <c r="P9656">
        <v>234</v>
      </c>
      <c r="Q9656">
        <v>0</v>
      </c>
      <c r="R9656">
        <v>0</v>
      </c>
      <c r="S9656">
        <v>2585486</v>
      </c>
      <c r="T9656">
        <v>234</v>
      </c>
      <c r="U9656">
        <v>0</v>
      </c>
    </row>
    <row r="9657" spans="1:21">
      <c r="A9657">
        <v>1.3</v>
      </c>
      <c r="C9657" t="s">
        <v>48754</v>
      </c>
      <c r="D9657" t="s">
        <v>48755</v>
      </c>
      <c r="F9657" t="s">
        <v>48756</v>
      </c>
      <c r="I9657" t="s">
        <v>1702</v>
      </c>
      <c r="J9657">
        <v>411</v>
      </c>
      <c r="K9657" t="s">
        <v>35830</v>
      </c>
      <c r="L9657" t="s">
        <v>17666</v>
      </c>
      <c r="M9657">
        <v>908367</v>
      </c>
      <c r="N9657">
        <v>2600</v>
      </c>
      <c r="O9657">
        <v>234</v>
      </c>
      <c r="P9657">
        <v>234</v>
      </c>
      <c r="Q9657">
        <v>0</v>
      </c>
      <c r="R9657">
        <v>0</v>
      </c>
      <c r="S9657">
        <v>908367</v>
      </c>
      <c r="T9657">
        <v>234</v>
      </c>
      <c r="U9657">
        <v>0</v>
      </c>
    </row>
    <row r="9658" spans="1:21">
      <c r="A9658">
        <v>1.3</v>
      </c>
      <c r="C9658" t="s">
        <v>48757</v>
      </c>
      <c r="D9658" t="s">
        <v>48758</v>
      </c>
      <c r="F9658" t="s">
        <v>38124</v>
      </c>
      <c r="I9658" t="s">
        <v>3339</v>
      </c>
      <c r="J9658">
        <v>411</v>
      </c>
      <c r="K9658" t="s">
        <v>35830</v>
      </c>
      <c r="L9658" t="s">
        <v>17612</v>
      </c>
      <c r="M9658">
        <v>2091940</v>
      </c>
      <c r="N9658">
        <v>2600</v>
      </c>
      <c r="O9658">
        <v>234</v>
      </c>
      <c r="P9658">
        <v>234</v>
      </c>
      <c r="Q9658">
        <v>0</v>
      </c>
      <c r="R9658">
        <v>0</v>
      </c>
      <c r="S9658">
        <v>2091940</v>
      </c>
      <c r="T9658">
        <v>234</v>
      </c>
      <c r="U9658">
        <v>0</v>
      </c>
    </row>
    <row r="9659" spans="1:21">
      <c r="A9659">
        <v>1.3</v>
      </c>
      <c r="C9659" t="s">
        <v>48759</v>
      </c>
      <c r="D9659" t="s">
        <v>48760</v>
      </c>
      <c r="F9659" t="s">
        <v>38799</v>
      </c>
      <c r="I9659" t="s">
        <v>3335</v>
      </c>
      <c r="J9659">
        <v>411</v>
      </c>
      <c r="K9659" t="s">
        <v>35830</v>
      </c>
      <c r="L9659" t="s">
        <v>17612</v>
      </c>
      <c r="M9659">
        <v>114080</v>
      </c>
      <c r="N9659">
        <v>2600</v>
      </c>
      <c r="O9659">
        <v>234</v>
      </c>
      <c r="P9659">
        <v>234</v>
      </c>
      <c r="Q9659">
        <v>0</v>
      </c>
      <c r="R9659">
        <v>0</v>
      </c>
      <c r="S9659">
        <v>114080</v>
      </c>
      <c r="T9659">
        <v>234</v>
      </c>
      <c r="U9659">
        <v>0</v>
      </c>
    </row>
    <row r="9660" spans="1:21">
      <c r="A9660">
        <v>1.3</v>
      </c>
      <c r="C9660" t="s">
        <v>48761</v>
      </c>
      <c r="D9660" t="s">
        <v>46366</v>
      </c>
      <c r="F9660" t="s">
        <v>46367</v>
      </c>
      <c r="I9660" t="s">
        <v>3325</v>
      </c>
      <c r="J9660">
        <v>411</v>
      </c>
      <c r="K9660" t="s">
        <v>35830</v>
      </c>
      <c r="L9660" t="s">
        <v>17612</v>
      </c>
      <c r="M9660">
        <v>1170015</v>
      </c>
      <c r="N9660">
        <v>2600</v>
      </c>
      <c r="O9660">
        <v>234</v>
      </c>
      <c r="P9660">
        <v>234</v>
      </c>
      <c r="Q9660">
        <v>0</v>
      </c>
      <c r="R9660">
        <v>0</v>
      </c>
      <c r="S9660">
        <v>1170015</v>
      </c>
      <c r="T9660">
        <v>234</v>
      </c>
      <c r="U9660">
        <v>0</v>
      </c>
    </row>
    <row r="9661" spans="1:21">
      <c r="A9661">
        <v>1.3</v>
      </c>
      <c r="C9661" t="s">
        <v>48762</v>
      </c>
      <c r="D9661" t="s">
        <v>48763</v>
      </c>
      <c r="F9661" t="s">
        <v>48764</v>
      </c>
      <c r="I9661" t="s">
        <v>3316</v>
      </c>
      <c r="J9661">
        <v>411</v>
      </c>
      <c r="K9661" t="s">
        <v>35830</v>
      </c>
      <c r="L9661" t="s">
        <v>17612</v>
      </c>
      <c r="M9661">
        <v>334838</v>
      </c>
      <c r="N9661">
        <v>2600</v>
      </c>
      <c r="O9661">
        <v>234</v>
      </c>
      <c r="P9661">
        <v>234</v>
      </c>
      <c r="Q9661">
        <v>0</v>
      </c>
      <c r="R9661">
        <v>0</v>
      </c>
      <c r="S9661">
        <v>334838</v>
      </c>
      <c r="T9661">
        <v>234</v>
      </c>
      <c r="U9661">
        <v>0</v>
      </c>
    </row>
    <row r="9662" spans="1:21">
      <c r="A9662">
        <v>1.3</v>
      </c>
      <c r="C9662" t="s">
        <v>48765</v>
      </c>
      <c r="D9662" t="s">
        <v>48766</v>
      </c>
      <c r="F9662" t="s">
        <v>48767</v>
      </c>
      <c r="I9662" t="s">
        <v>3306</v>
      </c>
      <c r="J9662">
        <v>411</v>
      </c>
      <c r="K9662" t="s">
        <v>35830</v>
      </c>
      <c r="L9662" t="s">
        <v>17612</v>
      </c>
      <c r="M9662">
        <v>641975</v>
      </c>
      <c r="N9662">
        <v>2600</v>
      </c>
      <c r="O9662">
        <v>234</v>
      </c>
      <c r="P9662">
        <v>234</v>
      </c>
      <c r="Q9662">
        <v>0</v>
      </c>
      <c r="R9662">
        <v>0</v>
      </c>
      <c r="S9662">
        <v>641975</v>
      </c>
      <c r="T9662">
        <v>234</v>
      </c>
      <c r="U9662">
        <v>0</v>
      </c>
    </row>
    <row r="9663" spans="1:21">
      <c r="A9663">
        <v>1.3</v>
      </c>
      <c r="C9663" t="s">
        <v>48768</v>
      </c>
      <c r="D9663" t="s">
        <v>48769</v>
      </c>
      <c r="F9663" t="s">
        <v>48770</v>
      </c>
      <c r="I9663" t="s">
        <v>3302</v>
      </c>
      <c r="J9663">
        <v>411</v>
      </c>
      <c r="K9663" t="s">
        <v>35830</v>
      </c>
      <c r="L9663" t="s">
        <v>17612</v>
      </c>
      <c r="M9663">
        <v>843983</v>
      </c>
      <c r="N9663">
        <v>2600</v>
      </c>
      <c r="O9663">
        <v>234</v>
      </c>
      <c r="P9663">
        <v>234</v>
      </c>
      <c r="Q9663">
        <v>0</v>
      </c>
      <c r="R9663">
        <v>0</v>
      </c>
      <c r="S9663">
        <v>843983</v>
      </c>
      <c r="T9663">
        <v>234</v>
      </c>
      <c r="U9663">
        <v>0</v>
      </c>
    </row>
    <row r="9664" spans="1:21">
      <c r="A9664">
        <v>1.3</v>
      </c>
      <c r="C9664" t="s">
        <v>48771</v>
      </c>
      <c r="D9664" t="s">
        <v>8631</v>
      </c>
      <c r="F9664" t="s">
        <v>36157</v>
      </c>
      <c r="I9664" t="s">
        <v>3295</v>
      </c>
      <c r="J9664">
        <v>411</v>
      </c>
      <c r="K9664" t="s">
        <v>35830</v>
      </c>
      <c r="L9664" t="s">
        <v>17612</v>
      </c>
      <c r="M9664">
        <v>197744</v>
      </c>
      <c r="N9664">
        <v>2600</v>
      </c>
      <c r="O9664">
        <v>234</v>
      </c>
      <c r="P9664">
        <v>234</v>
      </c>
      <c r="Q9664">
        <v>0</v>
      </c>
      <c r="R9664">
        <v>0</v>
      </c>
      <c r="S9664">
        <v>197744</v>
      </c>
      <c r="T9664">
        <v>234</v>
      </c>
      <c r="U9664">
        <v>0</v>
      </c>
    </row>
    <row r="9665" spans="1:21">
      <c r="A9665">
        <v>1.3</v>
      </c>
      <c r="C9665" t="s">
        <v>48772</v>
      </c>
      <c r="D9665" t="s">
        <v>48773</v>
      </c>
      <c r="F9665" t="s">
        <v>40590</v>
      </c>
      <c r="I9665" t="s">
        <v>3294</v>
      </c>
      <c r="J9665">
        <v>411</v>
      </c>
      <c r="K9665" t="s">
        <v>35830</v>
      </c>
      <c r="L9665" t="s">
        <v>17612</v>
      </c>
      <c r="M9665">
        <v>627457</v>
      </c>
      <c r="N9665">
        <v>2600</v>
      </c>
      <c r="O9665">
        <v>234</v>
      </c>
      <c r="P9665">
        <v>234</v>
      </c>
      <c r="Q9665">
        <v>0</v>
      </c>
      <c r="R9665">
        <v>0</v>
      </c>
      <c r="S9665">
        <v>627457</v>
      </c>
      <c r="T9665">
        <v>234</v>
      </c>
      <c r="U9665">
        <v>0</v>
      </c>
    </row>
    <row r="9666" spans="1:21">
      <c r="A9666">
        <v>1.3</v>
      </c>
      <c r="C9666" t="s">
        <v>48774</v>
      </c>
      <c r="D9666" t="s">
        <v>48775</v>
      </c>
      <c r="F9666" t="s">
        <v>48776</v>
      </c>
      <c r="I9666" t="s">
        <v>3293</v>
      </c>
      <c r="J9666">
        <v>411</v>
      </c>
      <c r="K9666" t="s">
        <v>35830</v>
      </c>
      <c r="L9666" t="s">
        <v>17612</v>
      </c>
      <c r="M9666">
        <v>529277</v>
      </c>
      <c r="N9666">
        <v>2600</v>
      </c>
      <c r="O9666">
        <v>234</v>
      </c>
      <c r="P9666">
        <v>234</v>
      </c>
      <c r="Q9666">
        <v>0</v>
      </c>
      <c r="R9666">
        <v>0</v>
      </c>
      <c r="S9666">
        <v>529277</v>
      </c>
      <c r="T9666">
        <v>234</v>
      </c>
      <c r="U9666">
        <v>0</v>
      </c>
    </row>
    <row r="9667" spans="1:21">
      <c r="A9667">
        <v>1.3</v>
      </c>
      <c r="C9667" t="s">
        <v>48777</v>
      </c>
      <c r="D9667" t="s">
        <v>48778</v>
      </c>
      <c r="F9667" t="s">
        <v>48779</v>
      </c>
      <c r="I9667" t="s">
        <v>1676</v>
      </c>
      <c r="J9667">
        <v>411</v>
      </c>
      <c r="K9667" t="s">
        <v>35830</v>
      </c>
      <c r="L9667" t="s">
        <v>17666</v>
      </c>
      <c r="M9667">
        <v>793791</v>
      </c>
      <c r="N9667">
        <v>2600</v>
      </c>
      <c r="O9667">
        <v>234</v>
      </c>
      <c r="P9667">
        <v>234</v>
      </c>
      <c r="Q9667">
        <v>0</v>
      </c>
      <c r="R9667">
        <v>0</v>
      </c>
      <c r="S9667">
        <v>793791</v>
      </c>
      <c r="T9667">
        <v>234</v>
      </c>
      <c r="U9667">
        <v>0</v>
      </c>
    </row>
    <row r="9668" spans="1:21">
      <c r="A9668">
        <v>1.3</v>
      </c>
      <c r="C9668" t="s">
        <v>48780</v>
      </c>
      <c r="D9668" t="s">
        <v>48781</v>
      </c>
      <c r="F9668" t="s">
        <v>48782</v>
      </c>
      <c r="I9668" t="s">
        <v>196</v>
      </c>
      <c r="J9668">
        <v>411</v>
      </c>
      <c r="K9668" t="s">
        <v>35830</v>
      </c>
      <c r="L9668" t="s">
        <v>33066</v>
      </c>
      <c r="M9668">
        <v>986151</v>
      </c>
      <c r="N9668">
        <v>2600</v>
      </c>
      <c r="O9668">
        <v>234</v>
      </c>
      <c r="P9668">
        <v>234</v>
      </c>
      <c r="Q9668">
        <v>0</v>
      </c>
      <c r="R9668">
        <v>0</v>
      </c>
      <c r="S9668">
        <v>986151</v>
      </c>
      <c r="T9668">
        <v>234</v>
      </c>
      <c r="U9668">
        <v>0</v>
      </c>
    </row>
    <row r="9669" spans="1:21">
      <c r="A9669">
        <v>1.3</v>
      </c>
      <c r="C9669" t="s">
        <v>48783</v>
      </c>
      <c r="D9669" t="s">
        <v>48784</v>
      </c>
      <c r="F9669" t="s">
        <v>48785</v>
      </c>
      <c r="I9669" t="s">
        <v>3273</v>
      </c>
      <c r="J9669">
        <v>411</v>
      </c>
      <c r="K9669" t="s">
        <v>35830</v>
      </c>
      <c r="L9669" t="s">
        <v>17612</v>
      </c>
      <c r="M9669">
        <v>586565</v>
      </c>
      <c r="N9669">
        <v>2600</v>
      </c>
      <c r="O9669">
        <v>234</v>
      </c>
      <c r="P9669">
        <v>234</v>
      </c>
      <c r="Q9669">
        <v>0</v>
      </c>
      <c r="R9669">
        <v>0</v>
      </c>
      <c r="S9669">
        <v>586565</v>
      </c>
      <c r="T9669">
        <v>234</v>
      </c>
      <c r="U9669">
        <v>0</v>
      </c>
    </row>
    <row r="9670" spans="1:21">
      <c r="A9670">
        <v>1.3</v>
      </c>
      <c r="C9670" t="s">
        <v>48786</v>
      </c>
      <c r="D9670" t="s">
        <v>48787</v>
      </c>
      <c r="F9670" t="s">
        <v>48788</v>
      </c>
      <c r="I9670" t="s">
        <v>3272</v>
      </c>
      <c r="J9670">
        <v>411</v>
      </c>
      <c r="K9670" t="s">
        <v>35830</v>
      </c>
      <c r="L9670" t="s">
        <v>17612</v>
      </c>
      <c r="M9670">
        <v>368177</v>
      </c>
      <c r="N9670">
        <v>2600</v>
      </c>
      <c r="O9670">
        <v>234</v>
      </c>
      <c r="P9670">
        <v>234</v>
      </c>
      <c r="Q9670">
        <v>0</v>
      </c>
      <c r="R9670">
        <v>0</v>
      </c>
      <c r="S9670">
        <v>368177</v>
      </c>
      <c r="T9670">
        <v>234</v>
      </c>
      <c r="U9670">
        <v>0</v>
      </c>
    </row>
    <row r="9671" spans="1:21">
      <c r="A9671">
        <v>1.3</v>
      </c>
      <c r="C9671" t="s">
        <v>48789</v>
      </c>
      <c r="D9671" t="s">
        <v>48790</v>
      </c>
      <c r="F9671" t="s">
        <v>19904</v>
      </c>
      <c r="I9671" t="s">
        <v>1675</v>
      </c>
      <c r="J9671">
        <v>411</v>
      </c>
      <c r="K9671" t="s">
        <v>35830</v>
      </c>
      <c r="L9671" t="s">
        <v>17666</v>
      </c>
      <c r="M9671">
        <v>918063</v>
      </c>
      <c r="N9671">
        <v>2600</v>
      </c>
      <c r="O9671">
        <v>234</v>
      </c>
      <c r="P9671">
        <v>234</v>
      </c>
      <c r="Q9671">
        <v>0</v>
      </c>
      <c r="R9671">
        <v>0</v>
      </c>
      <c r="S9671">
        <v>918063</v>
      </c>
      <c r="T9671">
        <v>234</v>
      </c>
      <c r="U9671">
        <v>0</v>
      </c>
    </row>
    <row r="9672" spans="1:21">
      <c r="A9672">
        <v>1.3</v>
      </c>
      <c r="C9672" t="s">
        <v>48791</v>
      </c>
      <c r="D9672" t="s">
        <v>48792</v>
      </c>
      <c r="F9672" t="s">
        <v>48793</v>
      </c>
      <c r="I9672" t="s">
        <v>192</v>
      </c>
      <c r="J9672">
        <v>411</v>
      </c>
      <c r="K9672" t="s">
        <v>35830</v>
      </c>
      <c r="L9672" t="s">
        <v>33066</v>
      </c>
      <c r="M9672">
        <v>3491703</v>
      </c>
      <c r="N9672">
        <v>2600</v>
      </c>
      <c r="O9672">
        <v>234</v>
      </c>
      <c r="P9672">
        <v>234</v>
      </c>
      <c r="Q9672">
        <v>0</v>
      </c>
      <c r="R9672">
        <v>0</v>
      </c>
      <c r="S9672">
        <v>3491703</v>
      </c>
      <c r="T9672">
        <v>234</v>
      </c>
      <c r="U9672">
        <v>0</v>
      </c>
    </row>
    <row r="9673" spans="1:21">
      <c r="A9673">
        <v>1.3</v>
      </c>
      <c r="C9673" t="s">
        <v>48794</v>
      </c>
      <c r="D9673" t="s">
        <v>48795</v>
      </c>
      <c r="F9673" t="s">
        <v>48796</v>
      </c>
      <c r="I9673" t="s">
        <v>3262</v>
      </c>
      <c r="J9673">
        <v>411</v>
      </c>
      <c r="K9673" t="s">
        <v>35830</v>
      </c>
      <c r="L9673" t="s">
        <v>17612</v>
      </c>
      <c r="M9673">
        <v>278960</v>
      </c>
      <c r="N9673">
        <v>2600</v>
      </c>
      <c r="O9673">
        <v>234</v>
      </c>
      <c r="P9673">
        <v>234</v>
      </c>
      <c r="Q9673">
        <v>0</v>
      </c>
      <c r="R9673">
        <v>0</v>
      </c>
      <c r="S9673">
        <v>278960</v>
      </c>
      <c r="T9673">
        <v>234</v>
      </c>
      <c r="U9673">
        <v>0</v>
      </c>
    </row>
    <row r="9674" spans="1:21">
      <c r="A9674">
        <v>1.3</v>
      </c>
      <c r="C9674" t="s">
        <v>48797</v>
      </c>
      <c r="D9674" t="s">
        <v>48798</v>
      </c>
      <c r="F9674" t="s">
        <v>35681</v>
      </c>
      <c r="I9674" t="s">
        <v>3261</v>
      </c>
      <c r="J9674">
        <v>411</v>
      </c>
      <c r="K9674" t="s">
        <v>35830</v>
      </c>
      <c r="L9674" t="s">
        <v>17612</v>
      </c>
      <c r="M9674">
        <v>369433</v>
      </c>
      <c r="N9674">
        <v>2600</v>
      </c>
      <c r="O9674">
        <v>234</v>
      </c>
      <c r="P9674">
        <v>234</v>
      </c>
      <c r="Q9674">
        <v>0</v>
      </c>
      <c r="R9674">
        <v>0</v>
      </c>
      <c r="S9674">
        <v>369433</v>
      </c>
      <c r="T9674">
        <v>234</v>
      </c>
      <c r="U9674">
        <v>0</v>
      </c>
    </row>
    <row r="9675" spans="1:21">
      <c r="A9675">
        <v>1.3</v>
      </c>
      <c r="C9675" t="s">
        <v>48799</v>
      </c>
      <c r="D9675" t="s">
        <v>48800</v>
      </c>
      <c r="F9675" t="s">
        <v>36837</v>
      </c>
      <c r="I9675" t="s">
        <v>3259</v>
      </c>
      <c r="J9675">
        <v>411</v>
      </c>
      <c r="K9675" t="s">
        <v>35830</v>
      </c>
      <c r="L9675" t="s">
        <v>17612</v>
      </c>
      <c r="M9675">
        <v>1889582</v>
      </c>
      <c r="N9675">
        <v>2600</v>
      </c>
      <c r="O9675">
        <v>234</v>
      </c>
      <c r="P9675">
        <v>234</v>
      </c>
      <c r="Q9675">
        <v>0</v>
      </c>
      <c r="R9675">
        <v>0</v>
      </c>
      <c r="S9675">
        <v>1889582</v>
      </c>
      <c r="T9675">
        <v>234</v>
      </c>
      <c r="U9675">
        <v>0</v>
      </c>
    </row>
    <row r="9676" spans="1:21">
      <c r="A9676">
        <v>1.3</v>
      </c>
      <c r="C9676" t="s">
        <v>48801</v>
      </c>
      <c r="D9676" t="s">
        <v>48802</v>
      </c>
      <c r="F9676" t="s">
        <v>48803</v>
      </c>
      <c r="I9676" t="s">
        <v>3258</v>
      </c>
      <c r="J9676">
        <v>411</v>
      </c>
      <c r="K9676" t="s">
        <v>35830</v>
      </c>
      <c r="L9676" t="s">
        <v>17612</v>
      </c>
      <c r="M9676">
        <v>277314</v>
      </c>
      <c r="N9676">
        <v>2600</v>
      </c>
      <c r="O9676">
        <v>234</v>
      </c>
      <c r="P9676">
        <v>234</v>
      </c>
      <c r="Q9676">
        <v>0</v>
      </c>
      <c r="R9676">
        <v>0</v>
      </c>
      <c r="S9676">
        <v>277314</v>
      </c>
      <c r="T9676">
        <v>234</v>
      </c>
      <c r="U9676">
        <v>0</v>
      </c>
    </row>
    <row r="9677" spans="1:21">
      <c r="A9677">
        <v>1.3</v>
      </c>
      <c r="C9677" t="s">
        <v>48804</v>
      </c>
      <c r="D9677" t="s">
        <v>48805</v>
      </c>
      <c r="F9677" t="s">
        <v>48806</v>
      </c>
      <c r="I9677" t="s">
        <v>5278</v>
      </c>
      <c r="J9677">
        <v>411</v>
      </c>
      <c r="K9677" t="s">
        <v>35830</v>
      </c>
      <c r="L9677" t="s">
        <v>17635</v>
      </c>
      <c r="M9677">
        <v>1039278</v>
      </c>
      <c r="N9677">
        <v>2600</v>
      </c>
      <c r="O9677">
        <v>234</v>
      </c>
      <c r="P9677">
        <v>234</v>
      </c>
      <c r="Q9677">
        <v>0</v>
      </c>
      <c r="R9677">
        <v>0</v>
      </c>
      <c r="S9677">
        <v>1039278</v>
      </c>
      <c r="T9677">
        <v>234</v>
      </c>
      <c r="U9677">
        <v>0</v>
      </c>
    </row>
    <row r="9678" spans="1:21">
      <c r="A9678">
        <v>1.3</v>
      </c>
      <c r="C9678" t="s">
        <v>48807</v>
      </c>
      <c r="D9678" t="s">
        <v>48808</v>
      </c>
      <c r="F9678" t="s">
        <v>48809</v>
      </c>
      <c r="I9678" t="s">
        <v>3257</v>
      </c>
      <c r="J9678">
        <v>411</v>
      </c>
      <c r="K9678" t="s">
        <v>35830</v>
      </c>
      <c r="L9678" t="s">
        <v>17612</v>
      </c>
      <c r="M9678">
        <v>87541</v>
      </c>
      <c r="N9678">
        <v>2600</v>
      </c>
      <c r="O9678">
        <v>234</v>
      </c>
      <c r="P9678">
        <v>234</v>
      </c>
      <c r="Q9678">
        <v>0</v>
      </c>
      <c r="R9678">
        <v>0</v>
      </c>
      <c r="S9678">
        <v>87541</v>
      </c>
      <c r="T9678">
        <v>234</v>
      </c>
      <c r="U9678">
        <v>0</v>
      </c>
    </row>
    <row r="9679" spans="1:21">
      <c r="A9679">
        <v>1.3</v>
      </c>
      <c r="C9679" t="s">
        <v>48810</v>
      </c>
      <c r="D9679" t="s">
        <v>48811</v>
      </c>
      <c r="F9679" t="s">
        <v>19000</v>
      </c>
      <c r="I9679" t="s">
        <v>3253</v>
      </c>
      <c r="J9679">
        <v>411</v>
      </c>
      <c r="K9679" t="s">
        <v>35830</v>
      </c>
      <c r="L9679" t="s">
        <v>17612</v>
      </c>
      <c r="M9679">
        <v>932398</v>
      </c>
      <c r="N9679">
        <v>2600</v>
      </c>
      <c r="O9679">
        <v>234</v>
      </c>
      <c r="P9679">
        <v>234</v>
      </c>
      <c r="Q9679">
        <v>0</v>
      </c>
      <c r="R9679">
        <v>0</v>
      </c>
      <c r="S9679">
        <v>932398</v>
      </c>
      <c r="T9679">
        <v>234</v>
      </c>
      <c r="U9679">
        <v>0</v>
      </c>
    </row>
    <row r="9680" spans="1:21">
      <c r="A9680">
        <v>1.3</v>
      </c>
      <c r="C9680" t="s">
        <v>48812</v>
      </c>
      <c r="D9680" t="s">
        <v>48813</v>
      </c>
      <c r="F9680" t="s">
        <v>48814</v>
      </c>
      <c r="I9680" t="s">
        <v>3252</v>
      </c>
      <c r="J9680">
        <v>411</v>
      </c>
      <c r="K9680" t="s">
        <v>35830</v>
      </c>
      <c r="L9680" t="s">
        <v>17612</v>
      </c>
      <c r="M9680">
        <v>1013447</v>
      </c>
      <c r="N9680">
        <v>2600</v>
      </c>
      <c r="O9680">
        <v>234</v>
      </c>
      <c r="P9680">
        <v>234</v>
      </c>
      <c r="Q9680">
        <v>0</v>
      </c>
      <c r="R9680">
        <v>0</v>
      </c>
      <c r="S9680">
        <v>1013447</v>
      </c>
      <c r="T9680">
        <v>234</v>
      </c>
      <c r="U9680">
        <v>0</v>
      </c>
    </row>
    <row r="9681" spans="1:21">
      <c r="A9681">
        <v>1.3</v>
      </c>
      <c r="C9681" t="s">
        <v>48815</v>
      </c>
      <c r="D9681" t="s">
        <v>48816</v>
      </c>
      <c r="F9681" t="s">
        <v>48817</v>
      </c>
      <c r="I9681" t="s">
        <v>3245</v>
      </c>
      <c r="J9681">
        <v>411</v>
      </c>
      <c r="K9681" t="s">
        <v>35830</v>
      </c>
      <c r="L9681" t="s">
        <v>17612</v>
      </c>
      <c r="M9681">
        <v>195329</v>
      </c>
      <c r="N9681">
        <v>2600</v>
      </c>
      <c r="O9681">
        <v>234</v>
      </c>
      <c r="P9681">
        <v>234</v>
      </c>
      <c r="Q9681">
        <v>0</v>
      </c>
      <c r="R9681">
        <v>0</v>
      </c>
      <c r="S9681">
        <v>195329</v>
      </c>
      <c r="T9681">
        <v>234</v>
      </c>
      <c r="U9681">
        <v>0</v>
      </c>
    </row>
    <row r="9682" spans="1:21">
      <c r="A9682">
        <v>1.3</v>
      </c>
      <c r="C9682" t="s">
        <v>48818</v>
      </c>
      <c r="D9682" t="s">
        <v>48819</v>
      </c>
      <c r="F9682" t="s">
        <v>48820</v>
      </c>
      <c r="I9682" t="s">
        <v>3244</v>
      </c>
      <c r="J9682">
        <v>411</v>
      </c>
      <c r="K9682" t="s">
        <v>35830</v>
      </c>
      <c r="L9682" t="s">
        <v>17612</v>
      </c>
      <c r="M9682">
        <v>5261883</v>
      </c>
      <c r="N9682">
        <v>2600</v>
      </c>
      <c r="O9682">
        <v>234</v>
      </c>
      <c r="P9682">
        <v>234</v>
      </c>
      <c r="Q9682">
        <v>0</v>
      </c>
      <c r="R9682">
        <v>0</v>
      </c>
      <c r="S9682">
        <v>5261883</v>
      </c>
      <c r="T9682">
        <v>234</v>
      </c>
      <c r="U9682">
        <v>0</v>
      </c>
    </row>
    <row r="9683" spans="1:21">
      <c r="A9683">
        <v>1.3</v>
      </c>
      <c r="C9683" t="s">
        <v>48821</v>
      </c>
      <c r="D9683" t="s">
        <v>48822</v>
      </c>
      <c r="F9683" t="s">
        <v>48823</v>
      </c>
      <c r="I9683" t="s">
        <v>3243</v>
      </c>
      <c r="J9683">
        <v>411</v>
      </c>
      <c r="K9683" t="s">
        <v>35830</v>
      </c>
      <c r="L9683" t="s">
        <v>17612</v>
      </c>
      <c r="M9683">
        <v>4458557</v>
      </c>
      <c r="N9683">
        <v>2600</v>
      </c>
      <c r="O9683">
        <v>234</v>
      </c>
      <c r="P9683">
        <v>234</v>
      </c>
      <c r="Q9683">
        <v>0</v>
      </c>
      <c r="R9683">
        <v>0</v>
      </c>
      <c r="S9683">
        <v>4458557</v>
      </c>
      <c r="T9683">
        <v>234</v>
      </c>
      <c r="U9683">
        <v>0</v>
      </c>
    </row>
    <row r="9684" spans="1:21">
      <c r="A9684">
        <v>1.3</v>
      </c>
      <c r="C9684" t="s">
        <v>48824</v>
      </c>
      <c r="D9684" t="s">
        <v>48825</v>
      </c>
      <c r="F9684" t="s">
        <v>48826</v>
      </c>
      <c r="I9684" t="s">
        <v>3236</v>
      </c>
      <c r="J9684">
        <v>411</v>
      </c>
      <c r="K9684" t="s">
        <v>35830</v>
      </c>
      <c r="L9684" t="s">
        <v>17612</v>
      </c>
      <c r="M9684">
        <v>328740</v>
      </c>
      <c r="N9684">
        <v>2600</v>
      </c>
      <c r="O9684">
        <v>234</v>
      </c>
      <c r="P9684">
        <v>234</v>
      </c>
      <c r="Q9684">
        <v>0</v>
      </c>
      <c r="R9684">
        <v>0</v>
      </c>
      <c r="S9684">
        <v>328740</v>
      </c>
      <c r="T9684">
        <v>234</v>
      </c>
      <c r="U9684">
        <v>0</v>
      </c>
    </row>
    <row r="9685" spans="1:21">
      <c r="A9685">
        <v>1.3</v>
      </c>
      <c r="C9685" t="s">
        <v>48827</v>
      </c>
      <c r="D9685" t="s">
        <v>48828</v>
      </c>
      <c r="F9685" t="s">
        <v>48829</v>
      </c>
      <c r="I9685" t="s">
        <v>3232</v>
      </c>
      <c r="J9685">
        <v>411</v>
      </c>
      <c r="K9685" t="s">
        <v>35830</v>
      </c>
      <c r="L9685" t="s">
        <v>17612</v>
      </c>
      <c r="M9685">
        <v>397873</v>
      </c>
      <c r="N9685">
        <v>2600</v>
      </c>
      <c r="O9685">
        <v>234</v>
      </c>
      <c r="P9685">
        <v>234</v>
      </c>
      <c r="Q9685">
        <v>0</v>
      </c>
      <c r="R9685">
        <v>0</v>
      </c>
      <c r="S9685">
        <v>397873</v>
      </c>
      <c r="T9685">
        <v>234</v>
      </c>
      <c r="U9685">
        <v>0</v>
      </c>
    </row>
    <row r="9686" spans="1:21">
      <c r="A9686">
        <v>1.3</v>
      </c>
      <c r="C9686" t="s">
        <v>48830</v>
      </c>
      <c r="D9686" t="s">
        <v>48831</v>
      </c>
      <c r="F9686" t="s">
        <v>48832</v>
      </c>
      <c r="I9686" t="s">
        <v>3231</v>
      </c>
      <c r="J9686">
        <v>411</v>
      </c>
      <c r="K9686" t="s">
        <v>35830</v>
      </c>
      <c r="L9686" t="s">
        <v>17612</v>
      </c>
      <c r="M9686">
        <v>382839</v>
      </c>
      <c r="N9686">
        <v>2600</v>
      </c>
      <c r="O9686">
        <v>234</v>
      </c>
      <c r="P9686">
        <v>234</v>
      </c>
      <c r="Q9686">
        <v>0</v>
      </c>
      <c r="R9686">
        <v>0</v>
      </c>
      <c r="S9686">
        <v>382839</v>
      </c>
      <c r="T9686">
        <v>234</v>
      </c>
      <c r="U9686">
        <v>0</v>
      </c>
    </row>
    <row r="9687" spans="1:21">
      <c r="A9687">
        <v>1.3</v>
      </c>
      <c r="C9687" t="s">
        <v>48833</v>
      </c>
      <c r="D9687" t="s">
        <v>48834</v>
      </c>
      <c r="F9687" t="s">
        <v>48835</v>
      </c>
      <c r="I9687" t="s">
        <v>3230</v>
      </c>
      <c r="J9687">
        <v>411</v>
      </c>
      <c r="K9687" t="s">
        <v>35830</v>
      </c>
      <c r="L9687" t="s">
        <v>17612</v>
      </c>
      <c r="M9687">
        <v>874761</v>
      </c>
      <c r="N9687">
        <v>2600</v>
      </c>
      <c r="O9687">
        <v>234</v>
      </c>
      <c r="P9687">
        <v>234</v>
      </c>
      <c r="Q9687">
        <v>0</v>
      </c>
      <c r="R9687">
        <v>0</v>
      </c>
      <c r="S9687">
        <v>874761</v>
      </c>
      <c r="T9687">
        <v>234</v>
      </c>
      <c r="U9687">
        <v>0</v>
      </c>
    </row>
    <row r="9688" spans="1:21">
      <c r="A9688">
        <v>1.3</v>
      </c>
      <c r="C9688" t="s">
        <v>48836</v>
      </c>
      <c r="D9688" t="s">
        <v>48837</v>
      </c>
      <c r="F9688" t="s">
        <v>48838</v>
      </c>
      <c r="I9688" t="s">
        <v>3229</v>
      </c>
      <c r="J9688">
        <v>411</v>
      </c>
      <c r="K9688" t="s">
        <v>35830</v>
      </c>
      <c r="L9688" t="s">
        <v>17612</v>
      </c>
      <c r="M9688">
        <v>164105</v>
      </c>
      <c r="N9688">
        <v>2600</v>
      </c>
      <c r="O9688">
        <v>234</v>
      </c>
      <c r="P9688">
        <v>234</v>
      </c>
      <c r="Q9688">
        <v>0</v>
      </c>
      <c r="R9688">
        <v>0</v>
      </c>
      <c r="S9688">
        <v>164105</v>
      </c>
      <c r="T9688">
        <v>234</v>
      </c>
      <c r="U9688">
        <v>0</v>
      </c>
    </row>
    <row r="9689" spans="1:21">
      <c r="A9689">
        <v>1.3</v>
      </c>
      <c r="C9689" t="s">
        <v>48839</v>
      </c>
      <c r="D9689" t="s">
        <v>48840</v>
      </c>
      <c r="F9689" t="s">
        <v>48841</v>
      </c>
      <c r="I9689" t="s">
        <v>3228</v>
      </c>
      <c r="J9689">
        <v>411</v>
      </c>
      <c r="K9689" t="s">
        <v>35830</v>
      </c>
      <c r="L9689" t="s">
        <v>17612</v>
      </c>
      <c r="M9689">
        <v>434780</v>
      </c>
      <c r="N9689">
        <v>2600</v>
      </c>
      <c r="O9689">
        <v>234</v>
      </c>
      <c r="P9689">
        <v>234</v>
      </c>
      <c r="Q9689">
        <v>0</v>
      </c>
      <c r="R9689">
        <v>0</v>
      </c>
      <c r="S9689">
        <v>434780</v>
      </c>
      <c r="T9689">
        <v>234</v>
      </c>
      <c r="U9689">
        <v>0</v>
      </c>
    </row>
    <row r="9690" spans="1:21">
      <c r="A9690">
        <v>1.3</v>
      </c>
      <c r="C9690" t="s">
        <v>48842</v>
      </c>
      <c r="D9690" t="s">
        <v>48843</v>
      </c>
      <c r="F9690" t="s">
        <v>48844</v>
      </c>
      <c r="I9690" t="s">
        <v>3227</v>
      </c>
      <c r="J9690">
        <v>411</v>
      </c>
      <c r="K9690" t="s">
        <v>35830</v>
      </c>
      <c r="L9690" t="s">
        <v>17612</v>
      </c>
      <c r="M9690">
        <v>482829</v>
      </c>
      <c r="N9690">
        <v>2600</v>
      </c>
      <c r="O9690">
        <v>234</v>
      </c>
      <c r="P9690">
        <v>234</v>
      </c>
      <c r="Q9690">
        <v>0</v>
      </c>
      <c r="R9690">
        <v>0</v>
      </c>
      <c r="S9690">
        <v>482829</v>
      </c>
      <c r="T9690">
        <v>234</v>
      </c>
      <c r="U9690">
        <v>0</v>
      </c>
    </row>
    <row r="9691" spans="1:21">
      <c r="A9691">
        <v>1.3</v>
      </c>
      <c r="C9691" t="s">
        <v>48845</v>
      </c>
      <c r="D9691" t="s">
        <v>48846</v>
      </c>
      <c r="F9691" t="s">
        <v>48847</v>
      </c>
      <c r="I9691" t="s">
        <v>3226</v>
      </c>
      <c r="J9691">
        <v>411</v>
      </c>
      <c r="K9691" t="s">
        <v>35830</v>
      </c>
      <c r="L9691" t="s">
        <v>17612</v>
      </c>
      <c r="M9691">
        <v>2038994</v>
      </c>
      <c r="N9691">
        <v>2600</v>
      </c>
      <c r="O9691">
        <v>234</v>
      </c>
      <c r="P9691">
        <v>234</v>
      </c>
      <c r="Q9691">
        <v>0</v>
      </c>
      <c r="R9691">
        <v>0</v>
      </c>
      <c r="S9691">
        <v>2038994</v>
      </c>
      <c r="T9691">
        <v>234</v>
      </c>
      <c r="U9691">
        <v>0</v>
      </c>
    </row>
    <row r="9692" spans="1:21">
      <c r="A9692">
        <v>1.3</v>
      </c>
      <c r="C9692" t="s">
        <v>48848</v>
      </c>
      <c r="D9692" t="s">
        <v>48849</v>
      </c>
      <c r="F9692" t="s">
        <v>35359</v>
      </c>
      <c r="I9692" t="s">
        <v>3225</v>
      </c>
      <c r="J9692">
        <v>411</v>
      </c>
      <c r="K9692" t="s">
        <v>35830</v>
      </c>
      <c r="L9692" t="s">
        <v>17612</v>
      </c>
      <c r="M9692">
        <v>559504</v>
      </c>
      <c r="N9692">
        <v>2600</v>
      </c>
      <c r="O9692">
        <v>234</v>
      </c>
      <c r="P9692">
        <v>234</v>
      </c>
      <c r="Q9692">
        <v>0</v>
      </c>
      <c r="R9692">
        <v>0</v>
      </c>
      <c r="S9692">
        <v>559504</v>
      </c>
      <c r="T9692">
        <v>234</v>
      </c>
      <c r="U9692">
        <v>0</v>
      </c>
    </row>
    <row r="9693" spans="1:21">
      <c r="A9693">
        <v>1.3</v>
      </c>
      <c r="C9693" t="s">
        <v>48850</v>
      </c>
      <c r="D9693" t="s">
        <v>48851</v>
      </c>
      <c r="F9693" t="s">
        <v>48368</v>
      </c>
      <c r="I9693" t="s">
        <v>3224</v>
      </c>
      <c r="J9693">
        <v>411</v>
      </c>
      <c r="K9693" t="s">
        <v>35830</v>
      </c>
      <c r="L9693" t="s">
        <v>17612</v>
      </c>
      <c r="M9693">
        <v>547389</v>
      </c>
      <c r="N9693">
        <v>2600</v>
      </c>
      <c r="O9693">
        <v>234</v>
      </c>
      <c r="P9693">
        <v>234</v>
      </c>
      <c r="Q9693">
        <v>0</v>
      </c>
      <c r="R9693">
        <v>0</v>
      </c>
      <c r="S9693">
        <v>547389</v>
      </c>
      <c r="T9693">
        <v>234</v>
      </c>
      <c r="U9693">
        <v>0</v>
      </c>
    </row>
    <row r="9694" spans="1:21">
      <c r="A9694">
        <v>1.3</v>
      </c>
      <c r="C9694" t="s">
        <v>48852</v>
      </c>
      <c r="D9694" t="s">
        <v>48853</v>
      </c>
      <c r="F9694" t="s">
        <v>48854</v>
      </c>
      <c r="I9694" t="s">
        <v>191</v>
      </c>
      <c r="J9694">
        <v>411</v>
      </c>
      <c r="K9694" t="s">
        <v>35830</v>
      </c>
      <c r="L9694" t="s">
        <v>33066</v>
      </c>
      <c r="M9694">
        <v>513945</v>
      </c>
      <c r="N9694">
        <v>2600</v>
      </c>
      <c r="O9694">
        <v>234</v>
      </c>
      <c r="P9694">
        <v>234</v>
      </c>
      <c r="Q9694">
        <v>0</v>
      </c>
      <c r="R9694">
        <v>0</v>
      </c>
      <c r="S9694">
        <v>513945</v>
      </c>
      <c r="T9694">
        <v>234</v>
      </c>
      <c r="U9694">
        <v>0</v>
      </c>
    </row>
    <row r="9695" spans="1:21">
      <c r="A9695">
        <v>1.3</v>
      </c>
      <c r="C9695" t="s">
        <v>48855</v>
      </c>
      <c r="D9695" t="s">
        <v>48856</v>
      </c>
      <c r="F9695" t="s">
        <v>48857</v>
      </c>
      <c r="I9695" t="s">
        <v>3220</v>
      </c>
      <c r="J9695">
        <v>411</v>
      </c>
      <c r="K9695" t="s">
        <v>35830</v>
      </c>
      <c r="L9695" t="s">
        <v>17612</v>
      </c>
      <c r="M9695">
        <v>228896</v>
      </c>
      <c r="N9695">
        <v>2600</v>
      </c>
      <c r="O9695">
        <v>234</v>
      </c>
      <c r="P9695">
        <v>234</v>
      </c>
      <c r="Q9695">
        <v>0</v>
      </c>
      <c r="R9695">
        <v>0</v>
      </c>
      <c r="S9695">
        <v>228896</v>
      </c>
      <c r="T9695">
        <v>234</v>
      </c>
      <c r="U9695">
        <v>0</v>
      </c>
    </row>
    <row r="9696" spans="1:21">
      <c r="A9696">
        <v>1.3</v>
      </c>
      <c r="C9696" t="s">
        <v>48858</v>
      </c>
      <c r="D9696" t="s">
        <v>48859</v>
      </c>
      <c r="F9696" t="s">
        <v>48860</v>
      </c>
      <c r="I9696" t="s">
        <v>3216</v>
      </c>
      <c r="J9696">
        <v>411</v>
      </c>
      <c r="K9696" t="s">
        <v>35830</v>
      </c>
      <c r="L9696" t="s">
        <v>17612</v>
      </c>
      <c r="M9696">
        <v>324232</v>
      </c>
      <c r="N9696">
        <v>2600</v>
      </c>
      <c r="O9696">
        <v>234</v>
      </c>
      <c r="P9696">
        <v>234</v>
      </c>
      <c r="Q9696">
        <v>0</v>
      </c>
      <c r="R9696">
        <v>0</v>
      </c>
      <c r="S9696">
        <v>324232</v>
      </c>
      <c r="T9696">
        <v>234</v>
      </c>
      <c r="U9696">
        <v>0</v>
      </c>
    </row>
    <row r="9697" spans="1:21">
      <c r="A9697">
        <v>1.3</v>
      </c>
      <c r="C9697" t="s">
        <v>48861</v>
      </c>
      <c r="D9697" t="s">
        <v>48862</v>
      </c>
      <c r="F9697" t="s">
        <v>37930</v>
      </c>
      <c r="I9697" t="s">
        <v>3215</v>
      </c>
      <c r="J9697">
        <v>411</v>
      </c>
      <c r="K9697" t="s">
        <v>35830</v>
      </c>
      <c r="L9697" t="s">
        <v>17612</v>
      </c>
      <c r="M9697">
        <v>724188</v>
      </c>
      <c r="N9697">
        <v>2600</v>
      </c>
      <c r="O9697">
        <v>234</v>
      </c>
      <c r="P9697">
        <v>234</v>
      </c>
      <c r="Q9697">
        <v>0</v>
      </c>
      <c r="R9697">
        <v>0</v>
      </c>
      <c r="S9697">
        <v>724188</v>
      </c>
      <c r="T9697">
        <v>234</v>
      </c>
      <c r="U9697">
        <v>0</v>
      </c>
    </row>
    <row r="9698" spans="1:21">
      <c r="A9698">
        <v>1.3</v>
      </c>
      <c r="C9698" t="s">
        <v>48863</v>
      </c>
      <c r="D9698" t="s">
        <v>48864</v>
      </c>
      <c r="F9698" t="s">
        <v>48865</v>
      </c>
      <c r="I9698" t="s">
        <v>3214</v>
      </c>
      <c r="J9698">
        <v>411</v>
      </c>
      <c r="K9698" t="s">
        <v>35830</v>
      </c>
      <c r="L9698" t="s">
        <v>17612</v>
      </c>
      <c r="M9698">
        <v>1697661</v>
      </c>
      <c r="N9698">
        <v>2600</v>
      </c>
      <c r="O9698">
        <v>234</v>
      </c>
      <c r="P9698">
        <v>234</v>
      </c>
      <c r="Q9698">
        <v>0</v>
      </c>
      <c r="R9698">
        <v>0</v>
      </c>
      <c r="S9698">
        <v>1697661</v>
      </c>
      <c r="T9698">
        <v>234</v>
      </c>
      <c r="U9698">
        <v>0</v>
      </c>
    </row>
    <row r="9699" spans="1:21">
      <c r="A9699">
        <v>1.3</v>
      </c>
      <c r="C9699" t="s">
        <v>48866</v>
      </c>
      <c r="D9699" t="s">
        <v>48867</v>
      </c>
      <c r="F9699" t="s">
        <v>40082</v>
      </c>
      <c r="I9699" t="s">
        <v>3213</v>
      </c>
      <c r="J9699">
        <v>411</v>
      </c>
      <c r="K9699" t="s">
        <v>35830</v>
      </c>
      <c r="L9699" t="s">
        <v>17612</v>
      </c>
      <c r="M9699">
        <v>2395959</v>
      </c>
      <c r="N9699">
        <v>2600</v>
      </c>
      <c r="O9699">
        <v>234</v>
      </c>
      <c r="P9699">
        <v>234</v>
      </c>
      <c r="Q9699">
        <v>0</v>
      </c>
      <c r="R9699">
        <v>0</v>
      </c>
      <c r="S9699">
        <v>2395959</v>
      </c>
      <c r="T9699">
        <v>234</v>
      </c>
      <c r="U9699">
        <v>0</v>
      </c>
    </row>
    <row r="9700" spans="1:21">
      <c r="A9700">
        <v>1.3</v>
      </c>
      <c r="C9700" t="s">
        <v>48868</v>
      </c>
      <c r="D9700" t="s">
        <v>48869</v>
      </c>
      <c r="F9700" t="s">
        <v>48870</v>
      </c>
      <c r="I9700" t="s">
        <v>3212</v>
      </c>
      <c r="J9700">
        <v>411</v>
      </c>
      <c r="K9700" t="s">
        <v>35830</v>
      </c>
      <c r="L9700" t="s">
        <v>17612</v>
      </c>
      <c r="M9700">
        <v>323656</v>
      </c>
      <c r="N9700">
        <v>2600</v>
      </c>
      <c r="O9700">
        <v>234</v>
      </c>
      <c r="P9700">
        <v>234</v>
      </c>
      <c r="Q9700">
        <v>0</v>
      </c>
      <c r="R9700">
        <v>0</v>
      </c>
      <c r="S9700">
        <v>323656</v>
      </c>
      <c r="T9700">
        <v>234</v>
      </c>
      <c r="U9700">
        <v>0</v>
      </c>
    </row>
    <row r="9701" spans="1:21">
      <c r="A9701">
        <v>1.3</v>
      </c>
      <c r="C9701" t="s">
        <v>48871</v>
      </c>
      <c r="D9701" t="s">
        <v>48872</v>
      </c>
      <c r="F9701" t="s">
        <v>36992</v>
      </c>
      <c r="I9701" t="s">
        <v>3211</v>
      </c>
      <c r="J9701">
        <v>411</v>
      </c>
      <c r="K9701" t="s">
        <v>35830</v>
      </c>
      <c r="L9701" t="s">
        <v>17612</v>
      </c>
      <c r="M9701">
        <v>307355</v>
      </c>
      <c r="N9701">
        <v>2600</v>
      </c>
      <c r="O9701">
        <v>234</v>
      </c>
      <c r="P9701">
        <v>234</v>
      </c>
      <c r="Q9701">
        <v>0</v>
      </c>
      <c r="R9701">
        <v>0</v>
      </c>
      <c r="S9701">
        <v>307355</v>
      </c>
      <c r="T9701">
        <v>234</v>
      </c>
      <c r="U9701">
        <v>0</v>
      </c>
    </row>
    <row r="9702" spans="1:21">
      <c r="A9702">
        <v>1.3</v>
      </c>
      <c r="C9702" t="s">
        <v>48873</v>
      </c>
      <c r="D9702" t="s">
        <v>48874</v>
      </c>
      <c r="F9702" t="s">
        <v>48875</v>
      </c>
      <c r="I9702" t="s">
        <v>3205</v>
      </c>
      <c r="J9702">
        <v>411</v>
      </c>
      <c r="K9702" t="s">
        <v>35830</v>
      </c>
      <c r="L9702" t="s">
        <v>17612</v>
      </c>
      <c r="M9702">
        <v>249383</v>
      </c>
      <c r="N9702">
        <v>2600</v>
      </c>
      <c r="O9702">
        <v>234</v>
      </c>
      <c r="P9702">
        <v>234</v>
      </c>
      <c r="Q9702">
        <v>0</v>
      </c>
      <c r="R9702">
        <v>0</v>
      </c>
      <c r="S9702">
        <v>249383</v>
      </c>
      <c r="T9702">
        <v>234</v>
      </c>
      <c r="U9702">
        <v>0</v>
      </c>
    </row>
    <row r="9703" spans="1:21">
      <c r="A9703">
        <v>1.3</v>
      </c>
      <c r="C9703" t="s">
        <v>48876</v>
      </c>
      <c r="D9703" t="s">
        <v>48877</v>
      </c>
      <c r="F9703" t="s">
        <v>48878</v>
      </c>
      <c r="I9703" t="s">
        <v>3204</v>
      </c>
      <c r="J9703">
        <v>411</v>
      </c>
      <c r="K9703" t="s">
        <v>35830</v>
      </c>
      <c r="L9703" t="s">
        <v>17612</v>
      </c>
      <c r="M9703">
        <v>241927</v>
      </c>
      <c r="N9703">
        <v>2600</v>
      </c>
      <c r="O9703">
        <v>234</v>
      </c>
      <c r="P9703">
        <v>234</v>
      </c>
      <c r="Q9703">
        <v>0</v>
      </c>
      <c r="R9703">
        <v>0</v>
      </c>
      <c r="S9703">
        <v>241927</v>
      </c>
      <c r="T9703">
        <v>234</v>
      </c>
      <c r="U9703">
        <v>0</v>
      </c>
    </row>
    <row r="9704" spans="1:21">
      <c r="A9704">
        <v>1.3</v>
      </c>
      <c r="C9704" t="s">
        <v>48879</v>
      </c>
      <c r="D9704" t="s">
        <v>48880</v>
      </c>
      <c r="F9704" t="s">
        <v>48881</v>
      </c>
      <c r="I9704" t="s">
        <v>3203</v>
      </c>
      <c r="J9704">
        <v>411</v>
      </c>
      <c r="K9704" t="s">
        <v>35830</v>
      </c>
      <c r="L9704" t="s">
        <v>17612</v>
      </c>
      <c r="M9704">
        <v>232894</v>
      </c>
      <c r="N9704">
        <v>2600</v>
      </c>
      <c r="O9704">
        <v>234</v>
      </c>
      <c r="P9704">
        <v>234</v>
      </c>
      <c r="Q9704">
        <v>0</v>
      </c>
      <c r="R9704">
        <v>0</v>
      </c>
      <c r="S9704">
        <v>232894</v>
      </c>
      <c r="T9704">
        <v>234</v>
      </c>
      <c r="U9704">
        <v>0</v>
      </c>
    </row>
    <row r="9705" spans="1:21">
      <c r="A9705">
        <v>1.3</v>
      </c>
      <c r="C9705" t="s">
        <v>48882</v>
      </c>
      <c r="D9705" t="s">
        <v>48883</v>
      </c>
      <c r="F9705" t="s">
        <v>48884</v>
      </c>
      <c r="I9705" t="s">
        <v>1674</v>
      </c>
      <c r="J9705">
        <v>411</v>
      </c>
      <c r="K9705" t="s">
        <v>35830</v>
      </c>
      <c r="L9705" t="s">
        <v>17666</v>
      </c>
      <c r="M9705">
        <v>734444</v>
      </c>
      <c r="N9705">
        <v>2600</v>
      </c>
      <c r="O9705">
        <v>234</v>
      </c>
      <c r="P9705">
        <v>234</v>
      </c>
      <c r="Q9705">
        <v>0</v>
      </c>
      <c r="R9705">
        <v>0</v>
      </c>
      <c r="S9705">
        <v>734444</v>
      </c>
      <c r="T9705">
        <v>234</v>
      </c>
      <c r="U9705">
        <v>0</v>
      </c>
    </row>
    <row r="9706" spans="1:21">
      <c r="A9706">
        <v>1.3</v>
      </c>
      <c r="C9706" t="s">
        <v>48885</v>
      </c>
      <c r="D9706" t="s">
        <v>48886</v>
      </c>
      <c r="F9706" t="s">
        <v>37213</v>
      </c>
      <c r="I9706" t="s">
        <v>3199</v>
      </c>
      <c r="J9706">
        <v>411</v>
      </c>
      <c r="K9706" t="s">
        <v>35830</v>
      </c>
      <c r="L9706" t="s">
        <v>17612</v>
      </c>
      <c r="M9706">
        <v>1595030</v>
      </c>
      <c r="N9706">
        <v>2600</v>
      </c>
      <c r="O9706">
        <v>234</v>
      </c>
      <c r="P9706">
        <v>234</v>
      </c>
      <c r="Q9706">
        <v>0</v>
      </c>
      <c r="R9706">
        <v>0</v>
      </c>
      <c r="S9706">
        <v>1595030</v>
      </c>
      <c r="T9706">
        <v>234</v>
      </c>
      <c r="U9706">
        <v>0</v>
      </c>
    </row>
    <row r="9707" spans="1:21">
      <c r="A9707">
        <v>1.3</v>
      </c>
      <c r="C9707" t="s">
        <v>48887</v>
      </c>
      <c r="D9707" t="s">
        <v>48888</v>
      </c>
      <c r="F9707" t="s">
        <v>48889</v>
      </c>
      <c r="I9707" t="s">
        <v>3198</v>
      </c>
      <c r="J9707">
        <v>411</v>
      </c>
      <c r="K9707" t="s">
        <v>35830</v>
      </c>
      <c r="L9707" t="s">
        <v>17612</v>
      </c>
      <c r="M9707">
        <v>548851</v>
      </c>
      <c r="N9707">
        <v>2600</v>
      </c>
      <c r="O9707">
        <v>234</v>
      </c>
      <c r="P9707">
        <v>234</v>
      </c>
      <c r="Q9707">
        <v>0</v>
      </c>
      <c r="R9707">
        <v>0</v>
      </c>
      <c r="S9707">
        <v>548851</v>
      </c>
      <c r="T9707">
        <v>234</v>
      </c>
      <c r="U9707">
        <v>0</v>
      </c>
    </row>
    <row r="9708" spans="1:21">
      <c r="A9708">
        <v>1.3</v>
      </c>
      <c r="C9708" t="s">
        <v>48890</v>
      </c>
      <c r="D9708" t="s">
        <v>48891</v>
      </c>
      <c r="F9708" t="s">
        <v>48892</v>
      </c>
      <c r="I9708" t="s">
        <v>3194</v>
      </c>
      <c r="J9708">
        <v>411</v>
      </c>
      <c r="K9708" t="s">
        <v>35830</v>
      </c>
      <c r="L9708" t="s">
        <v>17612</v>
      </c>
      <c r="M9708">
        <v>304856</v>
      </c>
      <c r="N9708">
        <v>2600</v>
      </c>
      <c r="O9708">
        <v>234</v>
      </c>
      <c r="P9708">
        <v>234</v>
      </c>
      <c r="Q9708">
        <v>0</v>
      </c>
      <c r="R9708">
        <v>0</v>
      </c>
      <c r="S9708">
        <v>304856</v>
      </c>
      <c r="T9708">
        <v>234</v>
      </c>
      <c r="U9708">
        <v>0</v>
      </c>
    </row>
    <row r="9709" spans="1:21">
      <c r="A9709">
        <v>1.3</v>
      </c>
      <c r="C9709" t="s">
        <v>48893</v>
      </c>
      <c r="D9709" t="s">
        <v>48894</v>
      </c>
      <c r="F9709" t="s">
        <v>48137</v>
      </c>
      <c r="I9709" t="s">
        <v>3193</v>
      </c>
      <c r="J9709">
        <v>411</v>
      </c>
      <c r="K9709" t="s">
        <v>35830</v>
      </c>
      <c r="L9709" t="s">
        <v>17612</v>
      </c>
      <c r="M9709">
        <v>882444</v>
      </c>
      <c r="N9709">
        <v>2600</v>
      </c>
      <c r="O9709">
        <v>234</v>
      </c>
      <c r="P9709">
        <v>234</v>
      </c>
      <c r="Q9709">
        <v>0</v>
      </c>
      <c r="R9709">
        <v>0</v>
      </c>
      <c r="S9709">
        <v>882444</v>
      </c>
      <c r="T9709">
        <v>234</v>
      </c>
      <c r="U9709">
        <v>0</v>
      </c>
    </row>
    <row r="9710" spans="1:21">
      <c r="A9710">
        <v>1.3</v>
      </c>
      <c r="C9710" t="s">
        <v>48895</v>
      </c>
      <c r="D9710" t="s">
        <v>48894</v>
      </c>
      <c r="F9710" t="s">
        <v>48137</v>
      </c>
      <c r="I9710" t="s">
        <v>3192</v>
      </c>
      <c r="J9710">
        <v>411</v>
      </c>
      <c r="K9710" t="s">
        <v>35830</v>
      </c>
      <c r="L9710" t="s">
        <v>17612</v>
      </c>
      <c r="M9710">
        <v>854765</v>
      </c>
      <c r="N9710">
        <v>2600</v>
      </c>
      <c r="O9710">
        <v>234</v>
      </c>
      <c r="P9710">
        <v>234</v>
      </c>
      <c r="Q9710">
        <v>0</v>
      </c>
      <c r="R9710">
        <v>0</v>
      </c>
      <c r="S9710">
        <v>854765</v>
      </c>
      <c r="T9710">
        <v>234</v>
      </c>
      <c r="U9710">
        <v>0</v>
      </c>
    </row>
    <row r="9711" spans="1:21">
      <c r="A9711">
        <v>1.3</v>
      </c>
      <c r="C9711" t="s">
        <v>48896</v>
      </c>
      <c r="D9711" t="s">
        <v>48897</v>
      </c>
      <c r="F9711" t="s">
        <v>48898</v>
      </c>
      <c r="I9711" t="s">
        <v>3188</v>
      </c>
      <c r="J9711">
        <v>411</v>
      </c>
      <c r="K9711" t="s">
        <v>35830</v>
      </c>
      <c r="L9711" t="s">
        <v>17612</v>
      </c>
      <c r="M9711">
        <v>193259</v>
      </c>
      <c r="N9711">
        <v>2600</v>
      </c>
      <c r="O9711">
        <v>234</v>
      </c>
      <c r="P9711">
        <v>234</v>
      </c>
      <c r="Q9711">
        <v>0</v>
      </c>
      <c r="R9711">
        <v>0</v>
      </c>
      <c r="S9711">
        <v>193259</v>
      </c>
      <c r="T9711">
        <v>234</v>
      </c>
      <c r="U9711">
        <v>0</v>
      </c>
    </row>
    <row r="9712" spans="1:21">
      <c r="A9712">
        <v>1.3</v>
      </c>
      <c r="C9712" t="s">
        <v>48899</v>
      </c>
      <c r="D9712" t="s">
        <v>48900</v>
      </c>
      <c r="F9712" t="s">
        <v>48901</v>
      </c>
      <c r="I9712" t="s">
        <v>1673</v>
      </c>
      <c r="J9712">
        <v>411</v>
      </c>
      <c r="K9712" t="s">
        <v>35830</v>
      </c>
      <c r="L9712" t="s">
        <v>17666</v>
      </c>
      <c r="M9712">
        <v>359096</v>
      </c>
      <c r="N9712">
        <v>2600</v>
      </c>
      <c r="O9712">
        <v>234</v>
      </c>
      <c r="P9712">
        <v>234</v>
      </c>
      <c r="Q9712">
        <v>0</v>
      </c>
      <c r="R9712">
        <v>0</v>
      </c>
      <c r="S9712">
        <v>359096</v>
      </c>
      <c r="T9712">
        <v>234</v>
      </c>
      <c r="U9712">
        <v>0</v>
      </c>
    </row>
    <row r="9713" spans="1:21">
      <c r="A9713">
        <v>1.3</v>
      </c>
      <c r="C9713" t="s">
        <v>48902</v>
      </c>
      <c r="D9713" t="s">
        <v>48903</v>
      </c>
      <c r="F9713" t="s">
        <v>48904</v>
      </c>
      <c r="I9713" t="s">
        <v>3187</v>
      </c>
      <c r="J9713">
        <v>411</v>
      </c>
      <c r="K9713" t="s">
        <v>35830</v>
      </c>
      <c r="L9713" t="s">
        <v>17612</v>
      </c>
      <c r="M9713">
        <v>453406</v>
      </c>
      <c r="N9713">
        <v>2600</v>
      </c>
      <c r="O9713">
        <v>234</v>
      </c>
      <c r="P9713">
        <v>234</v>
      </c>
      <c r="Q9713">
        <v>0</v>
      </c>
      <c r="R9713">
        <v>0</v>
      </c>
      <c r="S9713">
        <v>453406</v>
      </c>
      <c r="T9713">
        <v>234</v>
      </c>
      <c r="U9713">
        <v>0</v>
      </c>
    </row>
    <row r="9714" spans="1:21">
      <c r="A9714">
        <v>1.3</v>
      </c>
      <c r="C9714" t="s">
        <v>48905</v>
      </c>
      <c r="D9714" t="s">
        <v>48906</v>
      </c>
      <c r="F9714" t="s">
        <v>48907</v>
      </c>
      <c r="I9714" t="s">
        <v>3186</v>
      </c>
      <c r="J9714">
        <v>411</v>
      </c>
      <c r="K9714" t="s">
        <v>35830</v>
      </c>
      <c r="L9714" t="s">
        <v>17612</v>
      </c>
      <c r="M9714">
        <v>171318</v>
      </c>
      <c r="N9714">
        <v>2600</v>
      </c>
      <c r="O9714">
        <v>234</v>
      </c>
      <c r="P9714">
        <v>234</v>
      </c>
      <c r="Q9714">
        <v>0</v>
      </c>
      <c r="R9714">
        <v>0</v>
      </c>
      <c r="S9714">
        <v>171318</v>
      </c>
      <c r="T9714">
        <v>234</v>
      </c>
      <c r="U9714">
        <v>0</v>
      </c>
    </row>
    <row r="9715" spans="1:21">
      <c r="A9715">
        <v>1.3</v>
      </c>
      <c r="C9715" t="s">
        <v>48908</v>
      </c>
      <c r="D9715" t="s">
        <v>48909</v>
      </c>
      <c r="F9715" t="s">
        <v>48910</v>
      </c>
      <c r="I9715" t="s">
        <v>3182</v>
      </c>
      <c r="J9715">
        <v>411</v>
      </c>
      <c r="K9715" t="s">
        <v>35830</v>
      </c>
      <c r="L9715" t="s">
        <v>17612</v>
      </c>
      <c r="M9715">
        <v>159496</v>
      </c>
      <c r="N9715">
        <v>2600</v>
      </c>
      <c r="O9715">
        <v>234</v>
      </c>
      <c r="P9715">
        <v>234</v>
      </c>
      <c r="Q9715">
        <v>0</v>
      </c>
      <c r="R9715">
        <v>0</v>
      </c>
      <c r="S9715">
        <v>159496</v>
      </c>
      <c r="T9715">
        <v>234</v>
      </c>
      <c r="U9715">
        <v>0</v>
      </c>
    </row>
    <row r="9716" spans="1:21">
      <c r="A9716">
        <v>1.3</v>
      </c>
      <c r="C9716" t="s">
        <v>48911</v>
      </c>
      <c r="D9716" t="s">
        <v>48912</v>
      </c>
      <c r="F9716" t="s">
        <v>37511</v>
      </c>
      <c r="I9716" t="s">
        <v>1672</v>
      </c>
      <c r="J9716">
        <v>411</v>
      </c>
      <c r="K9716" t="s">
        <v>35830</v>
      </c>
      <c r="L9716" t="s">
        <v>17666</v>
      </c>
      <c r="M9716">
        <v>1341500</v>
      </c>
      <c r="N9716">
        <v>2600</v>
      </c>
      <c r="O9716">
        <v>234</v>
      </c>
      <c r="P9716">
        <v>234</v>
      </c>
      <c r="Q9716">
        <v>0</v>
      </c>
      <c r="R9716">
        <v>0</v>
      </c>
      <c r="S9716">
        <v>1341500</v>
      </c>
      <c r="T9716">
        <v>234</v>
      </c>
      <c r="U9716">
        <v>0</v>
      </c>
    </row>
    <row r="9717" spans="1:21">
      <c r="A9717">
        <v>1.3</v>
      </c>
      <c r="C9717" t="s">
        <v>48913</v>
      </c>
      <c r="D9717" t="s">
        <v>48914</v>
      </c>
      <c r="F9717" t="s">
        <v>48915</v>
      </c>
      <c r="I9717" t="s">
        <v>1671</v>
      </c>
      <c r="J9717">
        <v>411</v>
      </c>
      <c r="K9717" t="s">
        <v>35830</v>
      </c>
      <c r="L9717" t="s">
        <v>17666</v>
      </c>
      <c r="M9717">
        <v>832431</v>
      </c>
      <c r="N9717">
        <v>2600</v>
      </c>
      <c r="O9717">
        <v>234</v>
      </c>
      <c r="P9717">
        <v>234</v>
      </c>
      <c r="Q9717">
        <v>0</v>
      </c>
      <c r="R9717">
        <v>0</v>
      </c>
      <c r="S9717">
        <v>832431</v>
      </c>
      <c r="T9717">
        <v>234</v>
      </c>
      <c r="U9717">
        <v>0</v>
      </c>
    </row>
    <row r="9718" spans="1:21">
      <c r="A9718">
        <v>1.3</v>
      </c>
      <c r="C9718" t="s">
        <v>48916</v>
      </c>
      <c r="D9718" t="s">
        <v>48917</v>
      </c>
      <c r="F9718" t="s">
        <v>48918</v>
      </c>
      <c r="I9718" t="s">
        <v>1667</v>
      </c>
      <c r="J9718">
        <v>411</v>
      </c>
      <c r="K9718" t="s">
        <v>35830</v>
      </c>
      <c r="L9718" t="s">
        <v>17666</v>
      </c>
      <c r="M9718">
        <v>190422</v>
      </c>
      <c r="N9718">
        <v>2600</v>
      </c>
      <c r="O9718">
        <v>234</v>
      </c>
      <c r="P9718">
        <v>234</v>
      </c>
      <c r="Q9718">
        <v>0</v>
      </c>
      <c r="R9718">
        <v>0</v>
      </c>
      <c r="S9718">
        <v>190422</v>
      </c>
      <c r="T9718">
        <v>234</v>
      </c>
      <c r="U9718">
        <v>0</v>
      </c>
    </row>
    <row r="9719" spans="1:21">
      <c r="A9719">
        <v>1.3</v>
      </c>
      <c r="C9719" t="s">
        <v>48919</v>
      </c>
      <c r="D9719" t="s">
        <v>48920</v>
      </c>
      <c r="F9719" t="s">
        <v>48921</v>
      </c>
      <c r="I9719" t="s">
        <v>3175</v>
      </c>
      <c r="J9719">
        <v>411</v>
      </c>
      <c r="K9719" t="s">
        <v>35830</v>
      </c>
      <c r="L9719" t="s">
        <v>17612</v>
      </c>
      <c r="M9719">
        <v>590262</v>
      </c>
      <c r="N9719">
        <v>2600</v>
      </c>
      <c r="O9719">
        <v>234</v>
      </c>
      <c r="P9719">
        <v>234</v>
      </c>
      <c r="Q9719">
        <v>0</v>
      </c>
      <c r="R9719">
        <v>0</v>
      </c>
      <c r="S9719">
        <v>590262</v>
      </c>
      <c r="T9719">
        <v>234</v>
      </c>
      <c r="U9719">
        <v>0</v>
      </c>
    </row>
    <row r="9720" spans="1:21">
      <c r="A9720">
        <v>1.3</v>
      </c>
      <c r="C9720" t="s">
        <v>48922</v>
      </c>
      <c r="D9720" t="s">
        <v>48923</v>
      </c>
      <c r="F9720" t="s">
        <v>48924</v>
      </c>
      <c r="I9720" t="s">
        <v>1666</v>
      </c>
      <c r="J9720">
        <v>411</v>
      </c>
      <c r="K9720" t="s">
        <v>35830</v>
      </c>
      <c r="L9720" t="s">
        <v>17666</v>
      </c>
      <c r="M9720">
        <v>160686</v>
      </c>
      <c r="N9720">
        <v>2600</v>
      </c>
      <c r="O9720">
        <v>234</v>
      </c>
      <c r="P9720">
        <v>234</v>
      </c>
      <c r="Q9720">
        <v>0</v>
      </c>
      <c r="R9720">
        <v>0</v>
      </c>
      <c r="S9720">
        <v>160686</v>
      </c>
      <c r="T9720">
        <v>234</v>
      </c>
      <c r="U9720">
        <v>0</v>
      </c>
    </row>
    <row r="9721" spans="1:21">
      <c r="A9721">
        <v>1.3</v>
      </c>
      <c r="C9721" t="s">
        <v>48925</v>
      </c>
      <c r="D9721" t="s">
        <v>48926</v>
      </c>
      <c r="F9721" t="s">
        <v>48927</v>
      </c>
      <c r="I9721" t="s">
        <v>1665</v>
      </c>
      <c r="J9721">
        <v>411</v>
      </c>
      <c r="K9721" t="s">
        <v>35830</v>
      </c>
      <c r="L9721" t="s">
        <v>17666</v>
      </c>
      <c r="M9721">
        <v>432930</v>
      </c>
      <c r="N9721">
        <v>2600</v>
      </c>
      <c r="O9721">
        <v>234</v>
      </c>
      <c r="P9721">
        <v>234</v>
      </c>
      <c r="Q9721">
        <v>0</v>
      </c>
      <c r="R9721">
        <v>0</v>
      </c>
      <c r="S9721">
        <v>432930</v>
      </c>
      <c r="T9721">
        <v>234</v>
      </c>
      <c r="U9721">
        <v>0</v>
      </c>
    </row>
    <row r="9722" spans="1:21">
      <c r="A9722">
        <v>1.3</v>
      </c>
      <c r="C9722" t="s">
        <v>48928</v>
      </c>
      <c r="D9722" t="s">
        <v>48929</v>
      </c>
      <c r="F9722" t="s">
        <v>48930</v>
      </c>
      <c r="I9722" t="s">
        <v>1664</v>
      </c>
      <c r="J9722">
        <v>411</v>
      </c>
      <c r="K9722" t="s">
        <v>35830</v>
      </c>
      <c r="L9722" t="s">
        <v>17666</v>
      </c>
      <c r="M9722">
        <v>338394</v>
      </c>
      <c r="N9722">
        <v>2600</v>
      </c>
      <c r="O9722">
        <v>234</v>
      </c>
      <c r="P9722">
        <v>234</v>
      </c>
      <c r="Q9722">
        <v>0</v>
      </c>
      <c r="R9722">
        <v>0</v>
      </c>
      <c r="S9722">
        <v>338394</v>
      </c>
      <c r="T9722">
        <v>234</v>
      </c>
      <c r="U9722">
        <v>0</v>
      </c>
    </row>
    <row r="9723" spans="1:21">
      <c r="A9723">
        <v>1.3</v>
      </c>
      <c r="C9723" t="s">
        <v>48931</v>
      </c>
      <c r="D9723" t="s">
        <v>48932</v>
      </c>
      <c r="F9723" t="s">
        <v>38799</v>
      </c>
      <c r="I9723" t="s">
        <v>1644</v>
      </c>
      <c r="J9723">
        <v>411</v>
      </c>
      <c r="K9723" t="s">
        <v>35830</v>
      </c>
      <c r="L9723" t="s">
        <v>17666</v>
      </c>
      <c r="M9723">
        <v>303189</v>
      </c>
      <c r="N9723">
        <v>2600</v>
      </c>
      <c r="O9723">
        <v>234</v>
      </c>
      <c r="P9723">
        <v>234</v>
      </c>
      <c r="Q9723">
        <v>0</v>
      </c>
      <c r="R9723">
        <v>0</v>
      </c>
      <c r="S9723">
        <v>303189</v>
      </c>
      <c r="T9723">
        <v>234</v>
      </c>
      <c r="U9723">
        <v>0</v>
      </c>
    </row>
    <row r="9724" spans="1:21">
      <c r="A9724">
        <v>1.3</v>
      </c>
      <c r="C9724" t="s">
        <v>48933</v>
      </c>
      <c r="D9724" t="s">
        <v>48934</v>
      </c>
      <c r="F9724" t="s">
        <v>38799</v>
      </c>
      <c r="I9724" t="s">
        <v>129</v>
      </c>
      <c r="J9724">
        <v>411</v>
      </c>
      <c r="K9724" t="s">
        <v>35830</v>
      </c>
      <c r="L9724" t="s">
        <v>38720</v>
      </c>
      <c r="M9724">
        <v>1123407</v>
      </c>
      <c r="N9724">
        <v>2600</v>
      </c>
      <c r="O9724">
        <v>234</v>
      </c>
      <c r="P9724">
        <v>234</v>
      </c>
      <c r="Q9724">
        <v>0</v>
      </c>
      <c r="R9724">
        <v>0</v>
      </c>
      <c r="S9724">
        <v>1123407</v>
      </c>
      <c r="T9724">
        <v>234</v>
      </c>
      <c r="U9724">
        <v>0</v>
      </c>
    </row>
    <row r="9725" spans="1:21">
      <c r="A9725">
        <v>1.3</v>
      </c>
      <c r="C9725" t="s">
        <v>48935</v>
      </c>
      <c r="D9725" t="s">
        <v>48936</v>
      </c>
      <c r="F9725" t="s">
        <v>48937</v>
      </c>
      <c r="I9725" t="s">
        <v>125</v>
      </c>
      <c r="J9725">
        <v>411</v>
      </c>
      <c r="K9725" t="s">
        <v>35830</v>
      </c>
      <c r="L9725" t="s">
        <v>38720</v>
      </c>
      <c r="M9725">
        <v>616906</v>
      </c>
      <c r="N9725">
        <v>2600</v>
      </c>
      <c r="O9725">
        <v>234</v>
      </c>
      <c r="P9725">
        <v>234</v>
      </c>
      <c r="Q9725">
        <v>0</v>
      </c>
      <c r="R9725">
        <v>0</v>
      </c>
      <c r="S9725">
        <v>616906</v>
      </c>
      <c r="T9725">
        <v>234</v>
      </c>
      <c r="U9725">
        <v>0</v>
      </c>
    </row>
    <row r="9726" spans="1:21">
      <c r="A9726">
        <v>1.3</v>
      </c>
      <c r="C9726" t="s">
        <v>48938</v>
      </c>
      <c r="D9726" t="s">
        <v>48939</v>
      </c>
      <c r="F9726" t="s">
        <v>38799</v>
      </c>
      <c r="I9726" t="s">
        <v>124</v>
      </c>
      <c r="J9726">
        <v>411</v>
      </c>
      <c r="K9726" t="s">
        <v>35830</v>
      </c>
      <c r="L9726" t="s">
        <v>38720</v>
      </c>
      <c r="M9726">
        <v>229584</v>
      </c>
      <c r="N9726">
        <v>2600</v>
      </c>
      <c r="O9726">
        <v>234</v>
      </c>
      <c r="P9726">
        <v>234</v>
      </c>
      <c r="Q9726">
        <v>0</v>
      </c>
      <c r="R9726">
        <v>0</v>
      </c>
      <c r="S9726">
        <v>229584</v>
      </c>
      <c r="T9726">
        <v>234</v>
      </c>
      <c r="U9726">
        <v>0</v>
      </c>
    </row>
    <row r="9728" spans="1:21">
      <c r="M9728" t="s">
        <v>48948</v>
      </c>
      <c r="N9728">
        <f>SUM(N2:N9726)</f>
        <v>25230011</v>
      </c>
      <c r="O9728">
        <f>SUM(O2:O9726)</f>
        <v>2258082.9899999956</v>
      </c>
      <c r="P9728">
        <f>SUM(P2:P9726)</f>
        <v>2258082.9899999956</v>
      </c>
      <c r="Q9728">
        <f>SUM(Q2:Q9726)</f>
        <v>25236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494"/>
  <sheetViews>
    <sheetView topLeftCell="F9479" workbookViewId="0">
      <selection activeCell="K9494" sqref="K9494:N9494"/>
    </sheetView>
  </sheetViews>
  <sheetFormatPr defaultRowHeight="15"/>
  <cols>
    <col min="1" max="1" width="12.28515625" customWidth="1"/>
    <col min="2" max="2" width="19.7109375" customWidth="1"/>
    <col min="3" max="3" width="16.42578125" customWidth="1"/>
    <col min="4" max="4" width="19.140625" style="2" customWidth="1"/>
    <col min="6" max="6" width="103.5703125" bestFit="1" customWidth="1"/>
  </cols>
  <sheetData>
    <row r="1" spans="1:16" ht="30">
      <c r="A1" t="s">
        <v>99</v>
      </c>
      <c r="B1" t="s">
        <v>0</v>
      </c>
      <c r="C1" s="33" t="s">
        <v>100</v>
      </c>
      <c r="D1" s="33" t="s">
        <v>101</v>
      </c>
      <c r="E1" s="33" t="s">
        <v>102</v>
      </c>
      <c r="F1" s="33" t="s">
        <v>103</v>
      </c>
      <c r="G1" s="33" t="s">
        <v>104</v>
      </c>
      <c r="H1" s="33" t="s">
        <v>105</v>
      </c>
      <c r="I1" s="33" t="s">
        <v>106</v>
      </c>
      <c r="J1" s="33" t="s">
        <v>107</v>
      </c>
      <c r="K1" s="33" t="s">
        <v>108</v>
      </c>
      <c r="L1" s="33" t="s">
        <v>109</v>
      </c>
      <c r="M1" s="33" t="s">
        <v>110</v>
      </c>
      <c r="N1" s="33" t="s">
        <v>111</v>
      </c>
      <c r="O1" s="33" t="s">
        <v>112</v>
      </c>
      <c r="P1" s="33" t="s">
        <v>113</v>
      </c>
    </row>
    <row r="2" spans="1:16">
      <c r="A2" t="str">
        <f>MID(C2,2,3)</f>
        <v>450</v>
      </c>
      <c r="B2" t="str">
        <f>VLOOKUP(A2,[11]Sheet3!$D$3:$E$46,2,0)</f>
        <v>Dindigul</v>
      </c>
      <c r="C2" t="s">
        <v>114</v>
      </c>
      <c r="D2" s="2">
        <v>44062</v>
      </c>
      <c r="G2" t="s">
        <v>115</v>
      </c>
      <c r="I2" t="s">
        <v>28</v>
      </c>
      <c r="J2">
        <v>18</v>
      </c>
      <c r="K2">
        <v>2600</v>
      </c>
      <c r="M2">
        <v>234</v>
      </c>
      <c r="N2">
        <v>234</v>
      </c>
      <c r="P2" t="s">
        <v>95</v>
      </c>
    </row>
    <row r="3" spans="1:16">
      <c r="A3" t="str">
        <f t="shared" ref="A3:A66" si="0">MID(C3,2,3)</f>
        <v>435</v>
      </c>
      <c r="B3" t="str">
        <f>VLOOKUP(A3,[11]Sheet3!$D$3:$E$46,2,0)</f>
        <v>Coimbatore/Metro</v>
      </c>
      <c r="C3" t="s">
        <v>116</v>
      </c>
      <c r="D3" s="2">
        <v>44062</v>
      </c>
      <c r="G3" t="s">
        <v>115</v>
      </c>
      <c r="I3" t="s">
        <v>28</v>
      </c>
      <c r="J3">
        <v>18</v>
      </c>
      <c r="K3">
        <v>2600</v>
      </c>
      <c r="M3">
        <v>234</v>
      </c>
      <c r="N3">
        <v>234</v>
      </c>
      <c r="P3" t="s">
        <v>95</v>
      </c>
    </row>
    <row r="4" spans="1:16">
      <c r="A4" t="str">
        <f t="shared" si="0"/>
        <v>435</v>
      </c>
      <c r="B4" t="str">
        <f>VLOOKUP(A4,[11]Sheet3!$D$3:$E$46,2,0)</f>
        <v>Coimbatore/Metro</v>
      </c>
      <c r="C4" t="s">
        <v>117</v>
      </c>
      <c r="D4" s="2">
        <v>44062</v>
      </c>
      <c r="E4" t="s">
        <v>118</v>
      </c>
      <c r="F4" t="s">
        <v>119</v>
      </c>
      <c r="G4" t="s">
        <v>115</v>
      </c>
      <c r="I4" t="s">
        <v>28</v>
      </c>
      <c r="J4">
        <v>18</v>
      </c>
      <c r="K4">
        <v>2600</v>
      </c>
      <c r="M4">
        <v>234</v>
      </c>
      <c r="N4">
        <v>234</v>
      </c>
      <c r="P4" t="s">
        <v>120</v>
      </c>
    </row>
    <row r="5" spans="1:16">
      <c r="A5" t="str">
        <f t="shared" si="0"/>
        <v>470</v>
      </c>
      <c r="B5" t="str">
        <f>VLOOKUP(A5,[11]Sheet3!$D$3:$E$46,2,0)</f>
        <v>Tuticorin</v>
      </c>
      <c r="C5" s="34" t="s">
        <v>121</v>
      </c>
      <c r="D5" s="35">
        <v>44061</v>
      </c>
      <c r="E5" s="4"/>
      <c r="F5" s="4"/>
      <c r="G5" s="36" t="s">
        <v>115</v>
      </c>
      <c r="H5" s="36"/>
      <c r="I5" s="36" t="s">
        <v>28</v>
      </c>
      <c r="J5" s="37">
        <v>18</v>
      </c>
      <c r="K5" s="37">
        <v>3000</v>
      </c>
      <c r="L5" s="38"/>
      <c r="M5" s="37">
        <v>270</v>
      </c>
      <c r="N5" s="37">
        <v>270</v>
      </c>
      <c r="O5" s="39"/>
      <c r="P5" t="s">
        <v>95</v>
      </c>
    </row>
    <row r="6" spans="1:16">
      <c r="A6" t="str">
        <f t="shared" si="0"/>
        <v>470</v>
      </c>
      <c r="B6" t="str">
        <f>VLOOKUP(A6,[11]Sheet3!$D$3:$E$46,2,0)</f>
        <v>Tuticorin</v>
      </c>
      <c r="C6" t="s">
        <v>122</v>
      </c>
      <c r="D6" s="2">
        <v>44060</v>
      </c>
      <c r="G6" t="s">
        <v>115</v>
      </c>
      <c r="I6" t="s">
        <v>28</v>
      </c>
      <c r="J6">
        <v>18</v>
      </c>
      <c r="K6">
        <v>2600</v>
      </c>
      <c r="M6">
        <v>234</v>
      </c>
      <c r="N6">
        <v>234</v>
      </c>
      <c r="P6" t="s">
        <v>95</v>
      </c>
    </row>
    <row r="7" spans="1:16">
      <c r="A7" t="str">
        <f t="shared" si="0"/>
        <v>421</v>
      </c>
      <c r="B7" t="str">
        <f>VLOOKUP(A7,[11]Sheet3!$D$3:$E$46,2,0)</f>
        <v>Krishnagiri</v>
      </c>
      <c r="C7" t="s">
        <v>123</v>
      </c>
      <c r="D7" s="2">
        <v>44060</v>
      </c>
      <c r="G7" t="s">
        <v>115</v>
      </c>
      <c r="I7" t="s">
        <v>28</v>
      </c>
      <c r="J7">
        <v>18</v>
      </c>
      <c r="K7">
        <v>2600</v>
      </c>
      <c r="M7">
        <v>234</v>
      </c>
      <c r="N7">
        <v>234</v>
      </c>
      <c r="P7" t="s">
        <v>95</v>
      </c>
    </row>
    <row r="8" spans="1:16">
      <c r="A8" t="str">
        <f t="shared" si="0"/>
        <v>411</v>
      </c>
      <c r="B8" t="str">
        <f>VLOOKUP(A8,[11]Sheet3!$D$3:$E$46,2,0)</f>
        <v>Chengalpattu</v>
      </c>
      <c r="C8" t="s">
        <v>124</v>
      </c>
      <c r="D8" s="2">
        <v>44057</v>
      </c>
      <c r="G8" t="s">
        <v>115</v>
      </c>
      <c r="I8" t="s">
        <v>28</v>
      </c>
      <c r="J8">
        <v>18</v>
      </c>
      <c r="K8">
        <v>2600</v>
      </c>
      <c r="M8">
        <v>234</v>
      </c>
      <c r="N8">
        <v>234</v>
      </c>
      <c r="P8" t="s">
        <v>95</v>
      </c>
    </row>
    <row r="9" spans="1:16">
      <c r="A9" t="str">
        <f t="shared" si="0"/>
        <v>411</v>
      </c>
      <c r="B9" t="str">
        <f>VLOOKUP(A9,[11]Sheet3!$D$3:$E$46,2,0)</f>
        <v>Chengalpattu</v>
      </c>
      <c r="C9" t="s">
        <v>125</v>
      </c>
      <c r="D9" s="2">
        <v>44057</v>
      </c>
      <c r="G9" t="s">
        <v>115</v>
      </c>
      <c r="I9" t="s">
        <v>28</v>
      </c>
      <c r="J9">
        <v>18</v>
      </c>
      <c r="K9">
        <v>2600</v>
      </c>
      <c r="M9">
        <v>234</v>
      </c>
      <c r="N9">
        <v>234</v>
      </c>
      <c r="P9" t="s">
        <v>95</v>
      </c>
    </row>
    <row r="10" spans="1:16">
      <c r="A10" t="str">
        <f t="shared" si="0"/>
        <v>411</v>
      </c>
      <c r="B10" t="str">
        <f>VLOOKUP(A10,[11]Sheet3!$D$3:$E$46,2,0)</f>
        <v>Chengalpattu</v>
      </c>
      <c r="C10" t="s">
        <v>126</v>
      </c>
      <c r="D10" s="2">
        <v>44057</v>
      </c>
      <c r="E10" t="s">
        <v>127</v>
      </c>
      <c r="F10" t="s">
        <v>128</v>
      </c>
      <c r="G10" t="s">
        <v>115</v>
      </c>
      <c r="I10" t="s">
        <v>28</v>
      </c>
      <c r="J10">
        <v>18</v>
      </c>
      <c r="K10">
        <v>2600</v>
      </c>
      <c r="M10">
        <v>234</v>
      </c>
      <c r="N10">
        <v>234</v>
      </c>
      <c r="P10" t="s">
        <v>120</v>
      </c>
    </row>
    <row r="11" spans="1:16">
      <c r="A11" t="str">
        <f t="shared" si="0"/>
        <v>411</v>
      </c>
      <c r="B11" t="str">
        <f>VLOOKUP(A11,[11]Sheet3!$D$3:$E$46,2,0)</f>
        <v>Chengalpattu</v>
      </c>
      <c r="C11" t="s">
        <v>129</v>
      </c>
      <c r="D11" s="2">
        <v>44057</v>
      </c>
      <c r="G11" t="s">
        <v>115</v>
      </c>
      <c r="I11" t="s">
        <v>28</v>
      </c>
      <c r="J11">
        <v>18</v>
      </c>
      <c r="K11">
        <v>2600</v>
      </c>
      <c r="M11">
        <v>234</v>
      </c>
      <c r="N11">
        <v>234</v>
      </c>
      <c r="P11" t="s">
        <v>95</v>
      </c>
    </row>
    <row r="12" spans="1:16">
      <c r="A12" t="str">
        <f t="shared" si="0"/>
        <v>411</v>
      </c>
      <c r="B12" t="str">
        <f>VLOOKUP(A12,[11]Sheet3!$D$3:$E$46,2,0)</f>
        <v>Chengalpattu</v>
      </c>
      <c r="C12" t="s">
        <v>130</v>
      </c>
      <c r="D12" s="2">
        <v>44057</v>
      </c>
      <c r="E12" t="s">
        <v>131</v>
      </c>
      <c r="F12" t="s">
        <v>132</v>
      </c>
      <c r="G12" t="s">
        <v>115</v>
      </c>
      <c r="I12" t="s">
        <v>28</v>
      </c>
      <c r="J12">
        <v>18</v>
      </c>
      <c r="K12">
        <v>2600</v>
      </c>
      <c r="M12">
        <v>234</v>
      </c>
      <c r="N12">
        <v>234</v>
      </c>
      <c r="P12" t="s">
        <v>120</v>
      </c>
    </row>
    <row r="13" spans="1:16">
      <c r="A13" t="str">
        <f t="shared" si="0"/>
        <v>411</v>
      </c>
      <c r="B13" t="str">
        <f>VLOOKUP(A13,[11]Sheet3!$D$3:$E$46,2,0)</f>
        <v>Chengalpattu</v>
      </c>
      <c r="C13" t="s">
        <v>133</v>
      </c>
      <c r="D13" s="2">
        <v>44057</v>
      </c>
      <c r="E13" t="s">
        <v>134</v>
      </c>
      <c r="F13" t="s">
        <v>135</v>
      </c>
      <c r="G13" t="s">
        <v>115</v>
      </c>
      <c r="I13" t="s">
        <v>28</v>
      </c>
      <c r="J13">
        <v>18</v>
      </c>
      <c r="K13">
        <v>2600</v>
      </c>
      <c r="M13">
        <v>234</v>
      </c>
      <c r="N13">
        <v>234</v>
      </c>
      <c r="P13" t="s">
        <v>120</v>
      </c>
    </row>
    <row r="14" spans="1:16">
      <c r="A14" t="str">
        <f t="shared" si="0"/>
        <v>400</v>
      </c>
      <c r="B14" t="str">
        <f>VLOOKUP(A14,[11]Sheet3!$D$3:$E$46,2,0)</f>
        <v>Chennai South-1</v>
      </c>
      <c r="C14" t="s">
        <v>136</v>
      </c>
      <c r="D14" s="2">
        <v>44057</v>
      </c>
      <c r="G14" t="s">
        <v>115</v>
      </c>
      <c r="I14" t="s">
        <v>28</v>
      </c>
      <c r="J14">
        <v>18</v>
      </c>
      <c r="K14">
        <v>3000</v>
      </c>
      <c r="M14">
        <v>270</v>
      </c>
      <c r="N14">
        <v>270</v>
      </c>
      <c r="P14" t="s">
        <v>95</v>
      </c>
    </row>
    <row r="15" spans="1:16">
      <c r="A15" t="str">
        <f t="shared" si="0"/>
        <v>421</v>
      </c>
      <c r="B15" t="str">
        <f>VLOOKUP(A15,[11]Sheet3!$D$3:$E$46,2,0)</f>
        <v>Krishnagiri</v>
      </c>
      <c r="C15" t="s">
        <v>137</v>
      </c>
      <c r="D15" s="2">
        <v>44056</v>
      </c>
      <c r="G15" t="s">
        <v>115</v>
      </c>
      <c r="I15" t="s">
        <v>28</v>
      </c>
      <c r="J15">
        <v>18</v>
      </c>
      <c r="K15">
        <v>2600</v>
      </c>
      <c r="M15">
        <v>234</v>
      </c>
      <c r="N15">
        <v>234</v>
      </c>
      <c r="P15" t="s">
        <v>95</v>
      </c>
    </row>
    <row r="16" spans="1:16">
      <c r="A16" t="str">
        <f t="shared" si="0"/>
        <v>411</v>
      </c>
      <c r="B16" t="str">
        <f>VLOOKUP(A16,[11]Sheet3!$D$3:$E$46,2,0)</f>
        <v>Chengalpattu</v>
      </c>
      <c r="C16" t="s">
        <v>138</v>
      </c>
      <c r="D16" s="2">
        <v>44056</v>
      </c>
      <c r="E16" t="s">
        <v>139</v>
      </c>
      <c r="F16" t="s">
        <v>140</v>
      </c>
      <c r="G16" t="s">
        <v>115</v>
      </c>
      <c r="I16" t="s">
        <v>28</v>
      </c>
      <c r="J16">
        <v>18</v>
      </c>
      <c r="K16">
        <v>2600</v>
      </c>
      <c r="M16">
        <v>234</v>
      </c>
      <c r="N16">
        <v>234</v>
      </c>
      <c r="P16" t="s">
        <v>120</v>
      </c>
    </row>
    <row r="17" spans="1:16">
      <c r="A17" t="str">
        <f t="shared" si="0"/>
        <v>401</v>
      </c>
      <c r="B17" t="str">
        <f>VLOOKUP(A17,[11]Sheet3!$D$3:$E$46,2,0)</f>
        <v>Chennai South-2</v>
      </c>
      <c r="C17" t="s">
        <v>141</v>
      </c>
      <c r="D17" s="2">
        <v>44056</v>
      </c>
      <c r="G17" t="s">
        <v>115</v>
      </c>
      <c r="I17" t="s">
        <v>28</v>
      </c>
      <c r="J17">
        <v>18</v>
      </c>
      <c r="K17">
        <v>2600</v>
      </c>
      <c r="M17">
        <v>234</v>
      </c>
      <c r="N17">
        <v>234</v>
      </c>
      <c r="P17" t="s">
        <v>95</v>
      </c>
    </row>
    <row r="18" spans="1:16">
      <c r="A18" t="str">
        <f t="shared" si="0"/>
        <v>401</v>
      </c>
      <c r="B18" t="str">
        <f>VLOOKUP(A18,[11]Sheet3!$D$3:$E$46,2,0)</f>
        <v>Chennai South-2</v>
      </c>
      <c r="C18" t="s">
        <v>142</v>
      </c>
      <c r="D18" s="2">
        <v>44056</v>
      </c>
      <c r="E18" t="s">
        <v>143</v>
      </c>
      <c r="F18" t="s">
        <v>144</v>
      </c>
      <c r="G18" t="s">
        <v>115</v>
      </c>
      <c r="I18" t="s">
        <v>28</v>
      </c>
      <c r="J18">
        <v>18</v>
      </c>
      <c r="K18">
        <v>2600</v>
      </c>
      <c r="M18">
        <v>234</v>
      </c>
      <c r="N18">
        <v>234</v>
      </c>
      <c r="P18" t="s">
        <v>120</v>
      </c>
    </row>
    <row r="19" spans="1:16">
      <c r="A19" t="str">
        <f t="shared" si="0"/>
        <v>421</v>
      </c>
      <c r="B19" t="str">
        <f>VLOOKUP(A19,[11]Sheet3!$D$3:$E$46,2,0)</f>
        <v>Krishnagiri</v>
      </c>
      <c r="C19" t="s">
        <v>145</v>
      </c>
      <c r="D19" s="2">
        <v>44055</v>
      </c>
      <c r="G19" t="s">
        <v>115</v>
      </c>
      <c r="I19" t="s">
        <v>28</v>
      </c>
      <c r="J19">
        <v>18</v>
      </c>
      <c r="K19">
        <v>2600</v>
      </c>
      <c r="M19">
        <v>234</v>
      </c>
      <c r="N19">
        <v>234</v>
      </c>
      <c r="P19" t="s">
        <v>95</v>
      </c>
    </row>
    <row r="20" spans="1:16">
      <c r="A20" t="str">
        <f t="shared" si="0"/>
        <v>421</v>
      </c>
      <c r="B20" t="str">
        <f>VLOOKUP(A20,[11]Sheet3!$D$3:$E$46,2,0)</f>
        <v>Krishnagiri</v>
      </c>
      <c r="C20" t="s">
        <v>146</v>
      </c>
      <c r="D20" s="2">
        <v>44055</v>
      </c>
      <c r="E20" t="s">
        <v>147</v>
      </c>
      <c r="F20" t="s">
        <v>148</v>
      </c>
      <c r="G20" t="s">
        <v>115</v>
      </c>
      <c r="I20" t="s">
        <v>28</v>
      </c>
      <c r="J20">
        <v>18</v>
      </c>
      <c r="K20">
        <v>2600</v>
      </c>
      <c r="M20">
        <v>234</v>
      </c>
      <c r="N20">
        <v>234</v>
      </c>
      <c r="P20" t="s">
        <v>120</v>
      </c>
    </row>
    <row r="21" spans="1:16">
      <c r="A21" t="str">
        <f t="shared" si="0"/>
        <v>421</v>
      </c>
      <c r="B21" t="str">
        <f>VLOOKUP(A21,[11]Sheet3!$D$3:$E$46,2,0)</f>
        <v>Krishnagiri</v>
      </c>
      <c r="C21" t="s">
        <v>149</v>
      </c>
      <c r="D21" s="2">
        <v>44055</v>
      </c>
      <c r="E21" t="s">
        <v>150</v>
      </c>
      <c r="F21" t="s">
        <v>151</v>
      </c>
      <c r="G21" t="s">
        <v>115</v>
      </c>
      <c r="I21" t="s">
        <v>28</v>
      </c>
      <c r="J21">
        <v>18</v>
      </c>
      <c r="K21">
        <v>2600</v>
      </c>
      <c r="M21">
        <v>234</v>
      </c>
      <c r="N21">
        <v>234</v>
      </c>
      <c r="P21" t="s">
        <v>120</v>
      </c>
    </row>
    <row r="22" spans="1:16">
      <c r="A22" t="str">
        <f t="shared" si="0"/>
        <v>421</v>
      </c>
      <c r="B22" t="str">
        <f>VLOOKUP(A22,[11]Sheet3!$D$3:$E$46,2,0)</f>
        <v>Krishnagiri</v>
      </c>
      <c r="C22" t="s">
        <v>152</v>
      </c>
      <c r="D22" s="2">
        <v>44055</v>
      </c>
      <c r="G22" t="s">
        <v>115</v>
      </c>
      <c r="I22" t="s">
        <v>28</v>
      </c>
      <c r="J22">
        <v>18</v>
      </c>
      <c r="K22">
        <v>2600</v>
      </c>
      <c r="M22">
        <v>234</v>
      </c>
      <c r="N22">
        <v>234</v>
      </c>
      <c r="P22" t="s">
        <v>95</v>
      </c>
    </row>
    <row r="23" spans="1:16">
      <c r="A23" t="str">
        <f t="shared" si="0"/>
        <v>421</v>
      </c>
      <c r="B23" t="str">
        <f>VLOOKUP(A23,[11]Sheet3!$D$3:$E$46,2,0)</f>
        <v>Krishnagiri</v>
      </c>
      <c r="C23" t="s">
        <v>153</v>
      </c>
      <c r="D23" s="2">
        <v>44055</v>
      </c>
      <c r="E23" t="s">
        <v>154</v>
      </c>
      <c r="F23" t="s">
        <v>155</v>
      </c>
      <c r="G23" t="s">
        <v>115</v>
      </c>
      <c r="I23" t="s">
        <v>28</v>
      </c>
      <c r="J23">
        <v>18</v>
      </c>
      <c r="K23">
        <v>2600</v>
      </c>
      <c r="M23">
        <v>234</v>
      </c>
      <c r="N23">
        <v>234</v>
      </c>
      <c r="P23" t="s">
        <v>120</v>
      </c>
    </row>
    <row r="24" spans="1:16">
      <c r="A24" t="str">
        <f t="shared" si="0"/>
        <v>421</v>
      </c>
      <c r="B24" t="str">
        <f>VLOOKUP(A24,[11]Sheet3!$D$3:$E$46,2,0)</f>
        <v>Krishnagiri</v>
      </c>
      <c r="C24" t="s">
        <v>156</v>
      </c>
      <c r="D24" s="2">
        <v>44055</v>
      </c>
      <c r="E24" t="s">
        <v>157</v>
      </c>
      <c r="F24" t="s">
        <v>157</v>
      </c>
      <c r="G24" t="s">
        <v>115</v>
      </c>
      <c r="I24" t="s">
        <v>28</v>
      </c>
      <c r="J24">
        <v>18</v>
      </c>
      <c r="K24">
        <v>2600</v>
      </c>
      <c r="M24">
        <v>234</v>
      </c>
      <c r="N24">
        <v>234</v>
      </c>
      <c r="P24" t="s">
        <v>120</v>
      </c>
    </row>
    <row r="25" spans="1:16">
      <c r="A25" t="str">
        <f t="shared" si="0"/>
        <v>421</v>
      </c>
      <c r="B25" t="str">
        <f>VLOOKUP(A25,[11]Sheet3!$D$3:$E$46,2,0)</f>
        <v>Krishnagiri</v>
      </c>
      <c r="C25" t="s">
        <v>158</v>
      </c>
      <c r="D25" s="2">
        <v>44055</v>
      </c>
      <c r="G25" t="s">
        <v>115</v>
      </c>
      <c r="I25" t="s">
        <v>28</v>
      </c>
      <c r="J25">
        <v>18</v>
      </c>
      <c r="K25">
        <v>2600</v>
      </c>
      <c r="M25">
        <v>234</v>
      </c>
      <c r="N25">
        <v>234</v>
      </c>
      <c r="P25" t="s">
        <v>95</v>
      </c>
    </row>
    <row r="26" spans="1:16">
      <c r="A26" t="str">
        <f t="shared" si="0"/>
        <v>421</v>
      </c>
      <c r="B26" t="str">
        <f>VLOOKUP(A26,[11]Sheet3!$D$3:$E$46,2,0)</f>
        <v>Krishnagiri</v>
      </c>
      <c r="C26" t="s">
        <v>159</v>
      </c>
      <c r="D26" s="2">
        <v>44055</v>
      </c>
      <c r="G26" t="s">
        <v>115</v>
      </c>
      <c r="I26" t="s">
        <v>28</v>
      </c>
      <c r="J26">
        <v>18</v>
      </c>
      <c r="K26">
        <v>2600</v>
      </c>
      <c r="M26">
        <v>234</v>
      </c>
      <c r="N26">
        <v>234</v>
      </c>
      <c r="P26" t="s">
        <v>95</v>
      </c>
    </row>
    <row r="27" spans="1:16">
      <c r="A27" t="str">
        <f t="shared" si="0"/>
        <v>421</v>
      </c>
      <c r="B27" t="str">
        <f>VLOOKUP(A27,[11]Sheet3!$D$3:$E$46,2,0)</f>
        <v>Krishnagiri</v>
      </c>
      <c r="C27" t="s">
        <v>160</v>
      </c>
      <c r="D27" s="2">
        <v>44055</v>
      </c>
      <c r="E27" t="s">
        <v>161</v>
      </c>
      <c r="F27" t="s">
        <v>162</v>
      </c>
      <c r="G27" t="s">
        <v>115</v>
      </c>
      <c r="I27" t="s">
        <v>28</v>
      </c>
      <c r="J27">
        <v>18</v>
      </c>
      <c r="K27">
        <v>2600</v>
      </c>
      <c r="M27">
        <v>234</v>
      </c>
      <c r="N27">
        <v>234</v>
      </c>
      <c r="P27" t="s">
        <v>120</v>
      </c>
    </row>
    <row r="28" spans="1:16">
      <c r="A28" t="str">
        <f t="shared" si="0"/>
        <v>421</v>
      </c>
      <c r="B28" t="str">
        <f>VLOOKUP(A28,[11]Sheet3!$D$3:$E$46,2,0)</f>
        <v>Krishnagiri</v>
      </c>
      <c r="C28" t="s">
        <v>163</v>
      </c>
      <c r="D28" s="2">
        <v>44055</v>
      </c>
      <c r="G28" t="s">
        <v>115</v>
      </c>
      <c r="I28" t="s">
        <v>28</v>
      </c>
      <c r="J28">
        <v>18</v>
      </c>
      <c r="K28">
        <v>2600</v>
      </c>
      <c r="M28">
        <v>234</v>
      </c>
      <c r="N28">
        <v>234</v>
      </c>
      <c r="P28" t="s">
        <v>95</v>
      </c>
    </row>
    <row r="29" spans="1:16">
      <c r="A29" t="str">
        <f t="shared" si="0"/>
        <v>412</v>
      </c>
      <c r="B29" t="str">
        <f>VLOOKUP(A29,[11]Sheet3!$D$3:$E$46,2,0)</f>
        <v>Vellore</v>
      </c>
      <c r="C29" t="s">
        <v>164</v>
      </c>
      <c r="D29" s="2">
        <v>44055</v>
      </c>
      <c r="G29" t="s">
        <v>115</v>
      </c>
      <c r="I29" t="s">
        <v>28</v>
      </c>
      <c r="J29">
        <v>18</v>
      </c>
      <c r="K29">
        <v>2600</v>
      </c>
      <c r="M29">
        <v>234</v>
      </c>
      <c r="N29">
        <v>234</v>
      </c>
      <c r="P29" t="s">
        <v>95</v>
      </c>
    </row>
    <row r="30" spans="1:16">
      <c r="A30" t="str">
        <f t="shared" si="0"/>
        <v>412</v>
      </c>
      <c r="B30" t="str">
        <f>VLOOKUP(A30,[11]Sheet3!$D$3:$E$46,2,0)</f>
        <v>Vellore</v>
      </c>
      <c r="C30" t="s">
        <v>165</v>
      </c>
      <c r="D30" s="2">
        <v>44055</v>
      </c>
      <c r="G30" t="s">
        <v>115</v>
      </c>
      <c r="I30" t="s">
        <v>28</v>
      </c>
      <c r="J30">
        <v>18</v>
      </c>
      <c r="K30">
        <v>2600</v>
      </c>
      <c r="M30">
        <v>234</v>
      </c>
      <c r="N30">
        <v>234</v>
      </c>
      <c r="P30" t="s">
        <v>95</v>
      </c>
    </row>
    <row r="31" spans="1:16">
      <c r="A31" t="str">
        <f t="shared" si="0"/>
        <v>412</v>
      </c>
      <c r="B31" t="str">
        <f>VLOOKUP(A31,[11]Sheet3!$D$3:$E$46,2,0)</f>
        <v>Vellore</v>
      </c>
      <c r="C31" t="s">
        <v>166</v>
      </c>
      <c r="D31" s="2">
        <v>44055</v>
      </c>
      <c r="G31" t="s">
        <v>115</v>
      </c>
      <c r="I31" t="s">
        <v>28</v>
      </c>
      <c r="J31">
        <v>18</v>
      </c>
      <c r="K31">
        <v>2600</v>
      </c>
      <c r="M31">
        <v>234</v>
      </c>
      <c r="N31">
        <v>234</v>
      </c>
      <c r="P31" t="s">
        <v>95</v>
      </c>
    </row>
    <row r="32" spans="1:16">
      <c r="A32" t="str">
        <f t="shared" si="0"/>
        <v>412</v>
      </c>
      <c r="B32" t="str">
        <f>VLOOKUP(A32,[11]Sheet3!$D$3:$E$46,2,0)</f>
        <v>Vellore</v>
      </c>
      <c r="C32" t="s">
        <v>167</v>
      </c>
      <c r="D32" s="2">
        <v>44055</v>
      </c>
      <c r="G32" t="s">
        <v>115</v>
      </c>
      <c r="I32" t="s">
        <v>28</v>
      </c>
      <c r="J32">
        <v>18</v>
      </c>
      <c r="K32">
        <v>2600</v>
      </c>
      <c r="M32">
        <v>234</v>
      </c>
      <c r="N32">
        <v>234</v>
      </c>
      <c r="P32" t="s">
        <v>95</v>
      </c>
    </row>
    <row r="33" spans="1:16">
      <c r="A33" t="str">
        <f t="shared" si="0"/>
        <v>412</v>
      </c>
      <c r="B33" t="str">
        <f>VLOOKUP(A33,[11]Sheet3!$D$3:$E$46,2,0)</f>
        <v>Vellore</v>
      </c>
      <c r="C33" t="s">
        <v>168</v>
      </c>
      <c r="D33" s="2">
        <v>44055</v>
      </c>
      <c r="G33" t="s">
        <v>115</v>
      </c>
      <c r="I33" t="s">
        <v>28</v>
      </c>
      <c r="J33">
        <v>18</v>
      </c>
      <c r="K33">
        <v>2600</v>
      </c>
      <c r="M33">
        <v>234</v>
      </c>
      <c r="N33">
        <v>234</v>
      </c>
      <c r="P33" t="s">
        <v>95</v>
      </c>
    </row>
    <row r="34" spans="1:16">
      <c r="A34" t="str">
        <f t="shared" si="0"/>
        <v>412</v>
      </c>
      <c r="B34" t="str">
        <f>VLOOKUP(A34,[11]Sheet3!$D$3:$E$46,2,0)</f>
        <v>Vellore</v>
      </c>
      <c r="C34" t="s">
        <v>169</v>
      </c>
      <c r="D34" s="2">
        <v>44055</v>
      </c>
      <c r="E34" t="s">
        <v>170</v>
      </c>
      <c r="F34" t="s">
        <v>171</v>
      </c>
      <c r="G34" t="s">
        <v>115</v>
      </c>
      <c r="I34" t="s">
        <v>28</v>
      </c>
      <c r="J34">
        <v>18</v>
      </c>
      <c r="K34">
        <v>2600</v>
      </c>
      <c r="M34">
        <v>234</v>
      </c>
      <c r="N34">
        <v>234</v>
      </c>
      <c r="P34" t="s">
        <v>120</v>
      </c>
    </row>
    <row r="35" spans="1:16">
      <c r="A35" t="str">
        <f t="shared" si="0"/>
        <v>412</v>
      </c>
      <c r="B35" t="str">
        <f>VLOOKUP(A35,[11]Sheet3!$D$3:$E$46,2,0)</f>
        <v>Vellore</v>
      </c>
      <c r="C35" t="s">
        <v>172</v>
      </c>
      <c r="D35" s="2">
        <v>44055</v>
      </c>
      <c r="E35" t="s">
        <v>173</v>
      </c>
      <c r="F35" t="s">
        <v>174</v>
      </c>
      <c r="G35" t="s">
        <v>115</v>
      </c>
      <c r="H35">
        <v>1</v>
      </c>
      <c r="I35" t="s">
        <v>28</v>
      </c>
      <c r="J35">
        <v>18</v>
      </c>
      <c r="K35">
        <v>3000</v>
      </c>
      <c r="M35">
        <v>270</v>
      </c>
      <c r="N35">
        <v>270</v>
      </c>
      <c r="P35" t="s">
        <v>120</v>
      </c>
    </row>
    <row r="36" spans="1:16">
      <c r="A36" t="str">
        <f t="shared" si="0"/>
        <v>412</v>
      </c>
      <c r="B36" t="str">
        <f>VLOOKUP(A36,[11]Sheet3!$D$3:$E$46,2,0)</f>
        <v>Vellore</v>
      </c>
      <c r="C36" t="s">
        <v>175</v>
      </c>
      <c r="D36" s="2">
        <v>44055</v>
      </c>
      <c r="E36" t="s">
        <v>173</v>
      </c>
      <c r="F36" t="s">
        <v>174</v>
      </c>
      <c r="G36" t="s">
        <v>115</v>
      </c>
      <c r="H36">
        <v>1</v>
      </c>
      <c r="I36" t="s">
        <v>28</v>
      </c>
      <c r="J36">
        <v>18</v>
      </c>
      <c r="K36">
        <v>3000</v>
      </c>
      <c r="M36">
        <v>270</v>
      </c>
      <c r="N36">
        <v>270</v>
      </c>
      <c r="P36" t="s">
        <v>120</v>
      </c>
    </row>
    <row r="37" spans="1:16">
      <c r="A37" t="str">
        <f t="shared" si="0"/>
        <v>412</v>
      </c>
      <c r="B37" t="str">
        <f>VLOOKUP(A37,[11]Sheet3!$D$3:$E$46,2,0)</f>
        <v>Vellore</v>
      </c>
      <c r="C37" t="s">
        <v>176</v>
      </c>
      <c r="D37" s="2">
        <v>44055</v>
      </c>
      <c r="G37" t="s">
        <v>115</v>
      </c>
      <c r="I37" t="s">
        <v>28</v>
      </c>
      <c r="J37">
        <v>18</v>
      </c>
      <c r="K37">
        <v>2600</v>
      </c>
      <c r="M37">
        <v>234</v>
      </c>
      <c r="N37">
        <v>234</v>
      </c>
      <c r="P37" t="s">
        <v>95</v>
      </c>
    </row>
    <row r="38" spans="1:16">
      <c r="A38" t="str">
        <f t="shared" si="0"/>
        <v>412</v>
      </c>
      <c r="B38" t="str">
        <f>VLOOKUP(A38,[11]Sheet3!$D$3:$E$46,2,0)</f>
        <v>Vellore</v>
      </c>
      <c r="C38" t="s">
        <v>177</v>
      </c>
      <c r="D38" s="2">
        <v>44055</v>
      </c>
      <c r="E38" t="s">
        <v>173</v>
      </c>
      <c r="F38" t="s">
        <v>174</v>
      </c>
      <c r="G38" t="s">
        <v>115</v>
      </c>
      <c r="I38" t="s">
        <v>28</v>
      </c>
      <c r="J38">
        <v>18</v>
      </c>
      <c r="K38">
        <v>2600</v>
      </c>
      <c r="M38">
        <v>234</v>
      </c>
      <c r="N38">
        <v>234</v>
      </c>
      <c r="P38" t="s">
        <v>120</v>
      </c>
    </row>
    <row r="39" spans="1:16">
      <c r="A39" t="str">
        <f t="shared" si="0"/>
        <v>412</v>
      </c>
      <c r="B39" t="str">
        <f>VLOOKUP(A39,[11]Sheet3!$D$3:$E$46,2,0)</f>
        <v>Vellore</v>
      </c>
      <c r="C39" t="s">
        <v>178</v>
      </c>
      <c r="D39" s="2">
        <v>44055</v>
      </c>
      <c r="E39" t="s">
        <v>179</v>
      </c>
      <c r="F39" t="s">
        <v>180</v>
      </c>
      <c r="G39" t="s">
        <v>115</v>
      </c>
      <c r="H39">
        <v>1</v>
      </c>
      <c r="I39" t="s">
        <v>28</v>
      </c>
      <c r="J39">
        <v>18</v>
      </c>
      <c r="K39">
        <v>2600</v>
      </c>
      <c r="M39">
        <v>234</v>
      </c>
      <c r="N39">
        <v>234</v>
      </c>
      <c r="P39" t="s">
        <v>120</v>
      </c>
    </row>
    <row r="40" spans="1:16">
      <c r="A40" t="str">
        <f t="shared" si="0"/>
        <v>412</v>
      </c>
      <c r="B40" t="str">
        <f>VLOOKUP(A40,[11]Sheet3!$D$3:$E$46,2,0)</f>
        <v>Vellore</v>
      </c>
      <c r="C40" t="s">
        <v>181</v>
      </c>
      <c r="D40" s="2">
        <v>44055</v>
      </c>
      <c r="E40" t="s">
        <v>182</v>
      </c>
      <c r="F40" t="s">
        <v>183</v>
      </c>
      <c r="G40" t="s">
        <v>115</v>
      </c>
      <c r="I40" t="s">
        <v>28</v>
      </c>
      <c r="J40">
        <v>18</v>
      </c>
      <c r="K40">
        <v>2600</v>
      </c>
      <c r="M40">
        <v>234</v>
      </c>
      <c r="N40">
        <v>234</v>
      </c>
      <c r="P40" t="s">
        <v>120</v>
      </c>
    </row>
    <row r="41" spans="1:16">
      <c r="A41" t="str">
        <f t="shared" si="0"/>
        <v>412</v>
      </c>
      <c r="B41" t="str">
        <f>VLOOKUP(A41,[11]Sheet3!$D$3:$E$46,2,0)</f>
        <v>Vellore</v>
      </c>
      <c r="C41" t="s">
        <v>184</v>
      </c>
      <c r="D41" s="2">
        <v>44055</v>
      </c>
      <c r="G41" t="s">
        <v>115</v>
      </c>
      <c r="I41" t="s">
        <v>28</v>
      </c>
      <c r="J41">
        <v>18</v>
      </c>
      <c r="K41">
        <v>2600</v>
      </c>
      <c r="M41">
        <v>234</v>
      </c>
      <c r="N41">
        <v>234</v>
      </c>
      <c r="P41" t="s">
        <v>95</v>
      </c>
    </row>
    <row r="42" spans="1:16">
      <c r="A42" t="str">
        <f t="shared" si="0"/>
        <v>411</v>
      </c>
      <c r="B42" t="str">
        <f>VLOOKUP(A42,[11]Sheet3!$D$3:$E$46,2,0)</f>
        <v>Chengalpattu</v>
      </c>
      <c r="C42" t="s">
        <v>185</v>
      </c>
      <c r="D42" s="2">
        <v>44055</v>
      </c>
      <c r="E42" t="s">
        <v>186</v>
      </c>
      <c r="F42" t="s">
        <v>187</v>
      </c>
      <c r="G42" t="s">
        <v>115</v>
      </c>
      <c r="I42" t="s">
        <v>28</v>
      </c>
      <c r="J42">
        <v>18</v>
      </c>
      <c r="K42">
        <v>2600</v>
      </c>
      <c r="M42">
        <v>234</v>
      </c>
      <c r="N42">
        <v>234</v>
      </c>
      <c r="P42" t="s">
        <v>120</v>
      </c>
    </row>
    <row r="43" spans="1:16">
      <c r="A43" t="str">
        <f t="shared" si="0"/>
        <v>411</v>
      </c>
      <c r="B43" t="str">
        <f>VLOOKUP(A43,[11]Sheet3!$D$3:$E$46,2,0)</f>
        <v>Chengalpattu</v>
      </c>
      <c r="C43" t="s">
        <v>188</v>
      </c>
      <c r="D43" s="2">
        <v>44055</v>
      </c>
      <c r="E43" t="s">
        <v>189</v>
      </c>
      <c r="F43" t="s">
        <v>190</v>
      </c>
      <c r="G43" t="s">
        <v>115</v>
      </c>
      <c r="I43" t="s">
        <v>28</v>
      </c>
      <c r="J43">
        <v>18</v>
      </c>
      <c r="K43">
        <v>2600</v>
      </c>
      <c r="M43">
        <v>234</v>
      </c>
      <c r="N43">
        <v>234</v>
      </c>
      <c r="P43" t="s">
        <v>120</v>
      </c>
    </row>
    <row r="44" spans="1:16">
      <c r="A44" t="str">
        <f t="shared" si="0"/>
        <v>411</v>
      </c>
      <c r="B44" t="str">
        <f>VLOOKUP(A44,[11]Sheet3!$D$3:$E$46,2,0)</f>
        <v>Chengalpattu</v>
      </c>
      <c r="C44" t="s">
        <v>191</v>
      </c>
      <c r="D44" s="2">
        <v>44055</v>
      </c>
      <c r="G44" t="s">
        <v>115</v>
      </c>
      <c r="I44" t="s">
        <v>28</v>
      </c>
      <c r="J44">
        <v>18</v>
      </c>
      <c r="K44">
        <v>2600</v>
      </c>
      <c r="M44">
        <v>234</v>
      </c>
      <c r="N44">
        <v>234</v>
      </c>
      <c r="P44" t="s">
        <v>95</v>
      </c>
    </row>
    <row r="45" spans="1:16">
      <c r="A45" t="str">
        <f t="shared" si="0"/>
        <v>411</v>
      </c>
      <c r="B45" t="str">
        <f>VLOOKUP(A45,[11]Sheet3!$D$3:$E$46,2,0)</f>
        <v>Chengalpattu</v>
      </c>
      <c r="C45" t="s">
        <v>192</v>
      </c>
      <c r="D45" s="2">
        <v>44055</v>
      </c>
      <c r="G45" t="s">
        <v>115</v>
      </c>
      <c r="I45" t="s">
        <v>28</v>
      </c>
      <c r="J45">
        <v>18</v>
      </c>
      <c r="K45">
        <v>2600</v>
      </c>
      <c r="M45">
        <v>234</v>
      </c>
      <c r="N45">
        <v>234</v>
      </c>
      <c r="P45" t="s">
        <v>95</v>
      </c>
    </row>
    <row r="46" spans="1:16">
      <c r="A46" t="str">
        <f t="shared" si="0"/>
        <v>411</v>
      </c>
      <c r="B46" t="str">
        <f>VLOOKUP(A46,[11]Sheet3!$D$3:$E$46,2,0)</f>
        <v>Chengalpattu</v>
      </c>
      <c r="C46" t="s">
        <v>193</v>
      </c>
      <c r="D46" s="2">
        <v>44055</v>
      </c>
      <c r="E46" t="s">
        <v>194</v>
      </c>
      <c r="F46" t="s">
        <v>195</v>
      </c>
      <c r="G46" t="s">
        <v>115</v>
      </c>
      <c r="I46" t="s">
        <v>28</v>
      </c>
      <c r="J46">
        <v>18</v>
      </c>
      <c r="K46">
        <v>2600</v>
      </c>
      <c r="M46">
        <v>234</v>
      </c>
      <c r="N46">
        <v>234</v>
      </c>
      <c r="P46" t="s">
        <v>120</v>
      </c>
    </row>
    <row r="47" spans="1:16">
      <c r="A47" t="str">
        <f t="shared" si="0"/>
        <v>411</v>
      </c>
      <c r="B47" t="str">
        <f>VLOOKUP(A47,[11]Sheet3!$D$3:$E$46,2,0)</f>
        <v>Chengalpattu</v>
      </c>
      <c r="C47" t="s">
        <v>196</v>
      </c>
      <c r="D47" s="2">
        <v>44055</v>
      </c>
      <c r="G47" t="s">
        <v>115</v>
      </c>
      <c r="I47" t="s">
        <v>28</v>
      </c>
      <c r="J47">
        <v>18</v>
      </c>
      <c r="K47">
        <v>2600</v>
      </c>
      <c r="M47">
        <v>234</v>
      </c>
      <c r="N47">
        <v>234</v>
      </c>
      <c r="P47" t="s">
        <v>95</v>
      </c>
    </row>
    <row r="48" spans="1:16">
      <c r="A48" t="str">
        <f t="shared" si="0"/>
        <v>411</v>
      </c>
      <c r="B48" t="str">
        <f>VLOOKUP(A48,[11]Sheet3!$D$3:$E$46,2,0)</f>
        <v>Chengalpattu</v>
      </c>
      <c r="C48" t="s">
        <v>197</v>
      </c>
      <c r="D48" s="2">
        <v>44055</v>
      </c>
      <c r="E48" t="s">
        <v>198</v>
      </c>
      <c r="F48" t="s">
        <v>199</v>
      </c>
      <c r="G48" t="s">
        <v>115</v>
      </c>
      <c r="I48" t="s">
        <v>28</v>
      </c>
      <c r="J48">
        <v>18</v>
      </c>
      <c r="K48">
        <v>2600</v>
      </c>
      <c r="M48">
        <v>234</v>
      </c>
      <c r="N48">
        <v>234</v>
      </c>
      <c r="P48" t="s">
        <v>120</v>
      </c>
    </row>
    <row r="49" spans="1:16">
      <c r="A49" t="str">
        <f t="shared" si="0"/>
        <v>411</v>
      </c>
      <c r="B49" t="str">
        <f>VLOOKUP(A49,[11]Sheet3!$D$3:$E$46,2,0)</f>
        <v>Chengalpattu</v>
      </c>
      <c r="C49" t="s">
        <v>200</v>
      </c>
      <c r="D49" s="2">
        <v>44055</v>
      </c>
      <c r="E49" t="s">
        <v>201</v>
      </c>
      <c r="F49" t="s">
        <v>202</v>
      </c>
      <c r="G49" t="s">
        <v>115</v>
      </c>
      <c r="I49" t="s">
        <v>28</v>
      </c>
      <c r="J49">
        <v>18</v>
      </c>
      <c r="K49">
        <v>2600</v>
      </c>
      <c r="M49">
        <v>234</v>
      </c>
      <c r="N49">
        <v>234</v>
      </c>
      <c r="P49" t="s">
        <v>120</v>
      </c>
    </row>
    <row r="50" spans="1:16">
      <c r="A50" t="str">
        <f t="shared" si="0"/>
        <v>411</v>
      </c>
      <c r="B50" t="str">
        <f>VLOOKUP(A50,[11]Sheet3!$D$3:$E$46,2,0)</f>
        <v>Chengalpattu</v>
      </c>
      <c r="C50" t="s">
        <v>203</v>
      </c>
      <c r="D50" s="2">
        <v>44055</v>
      </c>
      <c r="G50" t="s">
        <v>115</v>
      </c>
      <c r="I50" t="s">
        <v>28</v>
      </c>
      <c r="J50">
        <v>18</v>
      </c>
      <c r="K50">
        <v>2600</v>
      </c>
      <c r="M50">
        <v>234</v>
      </c>
      <c r="N50">
        <v>234</v>
      </c>
      <c r="P50" t="s">
        <v>95</v>
      </c>
    </row>
    <row r="51" spans="1:16">
      <c r="A51" t="str">
        <f t="shared" si="0"/>
        <v>411</v>
      </c>
      <c r="B51" t="str">
        <f>VLOOKUP(A51,[11]Sheet3!$D$3:$E$46,2,0)</f>
        <v>Chengalpattu</v>
      </c>
      <c r="C51" t="s">
        <v>204</v>
      </c>
      <c r="D51" s="2">
        <v>44055</v>
      </c>
      <c r="E51" t="s">
        <v>205</v>
      </c>
      <c r="F51" t="s">
        <v>206</v>
      </c>
      <c r="G51" t="s">
        <v>115</v>
      </c>
      <c r="I51" t="s">
        <v>28</v>
      </c>
      <c r="J51">
        <v>18</v>
      </c>
      <c r="K51">
        <v>2600</v>
      </c>
      <c r="M51">
        <v>234</v>
      </c>
      <c r="N51">
        <v>234</v>
      </c>
      <c r="P51" t="s">
        <v>120</v>
      </c>
    </row>
    <row r="52" spans="1:16">
      <c r="A52" t="str">
        <f t="shared" si="0"/>
        <v>411</v>
      </c>
      <c r="B52" t="str">
        <f>VLOOKUP(A52,[11]Sheet3!$D$3:$E$46,2,0)</f>
        <v>Chengalpattu</v>
      </c>
      <c r="C52" t="s">
        <v>207</v>
      </c>
      <c r="D52" s="2">
        <v>44055</v>
      </c>
      <c r="G52" t="s">
        <v>115</v>
      </c>
      <c r="I52" t="s">
        <v>28</v>
      </c>
      <c r="J52">
        <v>18</v>
      </c>
      <c r="K52">
        <v>2600</v>
      </c>
      <c r="M52">
        <v>234</v>
      </c>
      <c r="N52">
        <v>234</v>
      </c>
      <c r="P52" t="s">
        <v>95</v>
      </c>
    </row>
    <row r="53" spans="1:16">
      <c r="A53" t="str">
        <f t="shared" si="0"/>
        <v>411</v>
      </c>
      <c r="B53" t="str">
        <f>VLOOKUP(A53,[11]Sheet3!$D$3:$E$46,2,0)</f>
        <v>Chengalpattu</v>
      </c>
      <c r="C53" t="s">
        <v>208</v>
      </c>
      <c r="D53" s="2">
        <v>44055</v>
      </c>
      <c r="E53" t="s">
        <v>209</v>
      </c>
      <c r="F53" t="s">
        <v>210</v>
      </c>
      <c r="G53" t="s">
        <v>115</v>
      </c>
      <c r="I53" t="s">
        <v>28</v>
      </c>
      <c r="J53">
        <v>18</v>
      </c>
      <c r="K53">
        <v>2600</v>
      </c>
      <c r="M53">
        <v>234</v>
      </c>
      <c r="N53">
        <v>234</v>
      </c>
      <c r="P53" t="s">
        <v>120</v>
      </c>
    </row>
    <row r="54" spans="1:16">
      <c r="A54" t="str">
        <f t="shared" si="0"/>
        <v>411</v>
      </c>
      <c r="B54" t="str">
        <f>VLOOKUP(A54,[11]Sheet3!$D$3:$E$46,2,0)</f>
        <v>Chengalpattu</v>
      </c>
      <c r="C54" t="s">
        <v>211</v>
      </c>
      <c r="D54" s="2">
        <v>44055</v>
      </c>
      <c r="G54" t="s">
        <v>115</v>
      </c>
      <c r="I54" t="s">
        <v>28</v>
      </c>
      <c r="J54">
        <v>18</v>
      </c>
      <c r="K54">
        <v>2600</v>
      </c>
      <c r="M54">
        <v>234</v>
      </c>
      <c r="N54">
        <v>234</v>
      </c>
      <c r="P54" t="s">
        <v>95</v>
      </c>
    </row>
    <row r="55" spans="1:16">
      <c r="A55" t="str">
        <f t="shared" si="0"/>
        <v>411</v>
      </c>
      <c r="B55" t="str">
        <f>VLOOKUP(A55,[11]Sheet3!$D$3:$E$46,2,0)</f>
        <v>Chengalpattu</v>
      </c>
      <c r="C55" t="s">
        <v>212</v>
      </c>
      <c r="D55" s="2">
        <v>44055</v>
      </c>
      <c r="G55" t="s">
        <v>115</v>
      </c>
      <c r="I55" t="s">
        <v>28</v>
      </c>
      <c r="J55">
        <v>18</v>
      </c>
      <c r="K55">
        <v>2600</v>
      </c>
      <c r="M55">
        <v>234</v>
      </c>
      <c r="N55">
        <v>234</v>
      </c>
      <c r="P55" t="s">
        <v>95</v>
      </c>
    </row>
    <row r="56" spans="1:16">
      <c r="A56" t="str">
        <f t="shared" si="0"/>
        <v>411</v>
      </c>
      <c r="B56" t="str">
        <f>VLOOKUP(A56,[11]Sheet3!$D$3:$E$46,2,0)</f>
        <v>Chengalpattu</v>
      </c>
      <c r="C56" t="s">
        <v>213</v>
      </c>
      <c r="D56" s="2">
        <v>44055</v>
      </c>
      <c r="G56" t="s">
        <v>115</v>
      </c>
      <c r="I56" t="s">
        <v>28</v>
      </c>
      <c r="J56">
        <v>18</v>
      </c>
      <c r="K56">
        <v>2600</v>
      </c>
      <c r="M56">
        <v>234</v>
      </c>
      <c r="N56">
        <v>234</v>
      </c>
      <c r="P56" t="s">
        <v>95</v>
      </c>
    </row>
    <row r="57" spans="1:16">
      <c r="A57" t="str">
        <f t="shared" si="0"/>
        <v>411</v>
      </c>
      <c r="B57" t="str">
        <f>VLOOKUP(A57,[11]Sheet3!$D$3:$E$46,2,0)</f>
        <v>Chengalpattu</v>
      </c>
      <c r="C57" t="s">
        <v>214</v>
      </c>
      <c r="D57" s="2">
        <v>44055</v>
      </c>
      <c r="E57" t="s">
        <v>215</v>
      </c>
      <c r="F57" t="s">
        <v>216</v>
      </c>
      <c r="G57" t="s">
        <v>115</v>
      </c>
      <c r="I57" t="s">
        <v>28</v>
      </c>
      <c r="J57">
        <v>18</v>
      </c>
      <c r="K57">
        <v>2600</v>
      </c>
      <c r="M57">
        <v>234</v>
      </c>
      <c r="N57">
        <v>234</v>
      </c>
      <c r="P57" t="s">
        <v>120</v>
      </c>
    </row>
    <row r="58" spans="1:16">
      <c r="A58" t="str">
        <f t="shared" si="0"/>
        <v>411</v>
      </c>
      <c r="B58" t="str">
        <f>VLOOKUP(A58,[11]Sheet3!$D$3:$E$46,2,0)</f>
        <v>Chengalpattu</v>
      </c>
      <c r="C58" t="s">
        <v>217</v>
      </c>
      <c r="D58" s="2">
        <v>44055</v>
      </c>
      <c r="G58" t="s">
        <v>115</v>
      </c>
      <c r="I58" t="s">
        <v>28</v>
      </c>
      <c r="J58">
        <v>18</v>
      </c>
      <c r="K58">
        <v>2600</v>
      </c>
      <c r="M58">
        <v>234</v>
      </c>
      <c r="N58">
        <v>234</v>
      </c>
      <c r="P58" t="s">
        <v>95</v>
      </c>
    </row>
    <row r="59" spans="1:16">
      <c r="A59" t="str">
        <f t="shared" si="0"/>
        <v>411</v>
      </c>
      <c r="B59" t="str">
        <f>VLOOKUP(A59,[11]Sheet3!$D$3:$E$46,2,0)</f>
        <v>Chengalpattu</v>
      </c>
      <c r="C59" t="s">
        <v>218</v>
      </c>
      <c r="D59" s="2">
        <v>44055</v>
      </c>
      <c r="E59" t="s">
        <v>219</v>
      </c>
      <c r="F59" t="s">
        <v>220</v>
      </c>
      <c r="G59" t="s">
        <v>115</v>
      </c>
      <c r="I59" t="s">
        <v>28</v>
      </c>
      <c r="J59">
        <v>18</v>
      </c>
      <c r="K59">
        <v>2600</v>
      </c>
      <c r="M59">
        <v>234</v>
      </c>
      <c r="N59">
        <v>234</v>
      </c>
      <c r="P59" t="s">
        <v>120</v>
      </c>
    </row>
    <row r="60" spans="1:16">
      <c r="A60" t="str">
        <f t="shared" si="0"/>
        <v>411</v>
      </c>
      <c r="B60" t="str">
        <f>VLOOKUP(A60,[11]Sheet3!$D$3:$E$46,2,0)</f>
        <v>Chengalpattu</v>
      </c>
      <c r="C60" t="s">
        <v>221</v>
      </c>
      <c r="D60" s="2">
        <v>44055</v>
      </c>
      <c r="E60" t="s">
        <v>222</v>
      </c>
      <c r="F60" t="s">
        <v>223</v>
      </c>
      <c r="G60" t="s">
        <v>115</v>
      </c>
      <c r="I60" t="s">
        <v>28</v>
      </c>
      <c r="J60">
        <v>18</v>
      </c>
      <c r="K60">
        <v>2600</v>
      </c>
      <c r="M60">
        <v>234</v>
      </c>
      <c r="N60">
        <v>234</v>
      </c>
      <c r="P60" t="s">
        <v>120</v>
      </c>
    </row>
    <row r="61" spans="1:16">
      <c r="A61" t="str">
        <f t="shared" si="0"/>
        <v>411</v>
      </c>
      <c r="B61" t="str">
        <f>VLOOKUP(A61,[11]Sheet3!$D$3:$E$46,2,0)</f>
        <v>Chengalpattu</v>
      </c>
      <c r="C61" t="s">
        <v>224</v>
      </c>
      <c r="D61" s="2">
        <v>44055</v>
      </c>
      <c r="G61" t="s">
        <v>115</v>
      </c>
      <c r="I61" t="s">
        <v>28</v>
      </c>
      <c r="J61">
        <v>18</v>
      </c>
      <c r="K61">
        <v>2600</v>
      </c>
      <c r="M61">
        <v>234</v>
      </c>
      <c r="N61">
        <v>234</v>
      </c>
      <c r="P61" t="s">
        <v>95</v>
      </c>
    </row>
    <row r="62" spans="1:16">
      <c r="A62" t="str">
        <f t="shared" si="0"/>
        <v>411</v>
      </c>
      <c r="B62" t="str">
        <f>VLOOKUP(A62,[11]Sheet3!$D$3:$E$46,2,0)</f>
        <v>Chengalpattu</v>
      </c>
      <c r="C62" t="s">
        <v>225</v>
      </c>
      <c r="D62" s="2">
        <v>44055</v>
      </c>
      <c r="E62" t="s">
        <v>226</v>
      </c>
      <c r="F62" t="s">
        <v>227</v>
      </c>
      <c r="G62" t="s">
        <v>115</v>
      </c>
      <c r="I62" t="s">
        <v>28</v>
      </c>
      <c r="J62">
        <v>18</v>
      </c>
      <c r="K62">
        <v>2600</v>
      </c>
      <c r="M62">
        <v>234</v>
      </c>
      <c r="N62">
        <v>234</v>
      </c>
      <c r="P62" t="s">
        <v>120</v>
      </c>
    </row>
    <row r="63" spans="1:16">
      <c r="A63" t="str">
        <f t="shared" si="0"/>
        <v>411</v>
      </c>
      <c r="B63" t="str">
        <f>VLOOKUP(A63,[11]Sheet3!$D$3:$E$46,2,0)</f>
        <v>Chengalpattu</v>
      </c>
      <c r="C63" t="s">
        <v>228</v>
      </c>
      <c r="D63" s="2">
        <v>44055</v>
      </c>
      <c r="E63" t="s">
        <v>229</v>
      </c>
      <c r="F63" t="s">
        <v>230</v>
      </c>
      <c r="G63" t="s">
        <v>115</v>
      </c>
      <c r="I63" t="s">
        <v>28</v>
      </c>
      <c r="J63">
        <v>18</v>
      </c>
      <c r="K63">
        <v>2600</v>
      </c>
      <c r="M63">
        <v>234</v>
      </c>
      <c r="N63">
        <v>234</v>
      </c>
      <c r="P63" t="s">
        <v>120</v>
      </c>
    </row>
    <row r="64" spans="1:16">
      <c r="A64" t="str">
        <f t="shared" si="0"/>
        <v>411</v>
      </c>
      <c r="B64" t="str">
        <f>VLOOKUP(A64,[11]Sheet3!$D$3:$E$46,2,0)</f>
        <v>Chengalpattu</v>
      </c>
      <c r="C64" t="s">
        <v>231</v>
      </c>
      <c r="D64" s="2">
        <v>44055</v>
      </c>
      <c r="E64" t="s">
        <v>232</v>
      </c>
      <c r="F64" t="s">
        <v>233</v>
      </c>
      <c r="G64" t="s">
        <v>115</v>
      </c>
      <c r="I64" t="s">
        <v>28</v>
      </c>
      <c r="J64">
        <v>18</v>
      </c>
      <c r="K64">
        <v>2600</v>
      </c>
      <c r="M64">
        <v>234</v>
      </c>
      <c r="N64">
        <v>234</v>
      </c>
      <c r="P64" t="s">
        <v>120</v>
      </c>
    </row>
    <row r="65" spans="1:16">
      <c r="A65" t="str">
        <f t="shared" si="0"/>
        <v>411</v>
      </c>
      <c r="B65" t="str">
        <f>VLOOKUP(A65,[11]Sheet3!$D$3:$E$46,2,0)</f>
        <v>Chengalpattu</v>
      </c>
      <c r="C65" t="s">
        <v>234</v>
      </c>
      <c r="D65" s="2">
        <v>44055</v>
      </c>
      <c r="E65" t="s">
        <v>235</v>
      </c>
      <c r="F65" t="s">
        <v>236</v>
      </c>
      <c r="G65" t="s">
        <v>115</v>
      </c>
      <c r="I65" t="s">
        <v>28</v>
      </c>
      <c r="J65">
        <v>18</v>
      </c>
      <c r="K65">
        <v>2600</v>
      </c>
      <c r="M65">
        <v>234</v>
      </c>
      <c r="N65">
        <v>234</v>
      </c>
      <c r="P65" t="s">
        <v>120</v>
      </c>
    </row>
    <row r="66" spans="1:16">
      <c r="A66" t="str">
        <f t="shared" si="0"/>
        <v>411</v>
      </c>
      <c r="B66" t="str">
        <f>VLOOKUP(A66,[11]Sheet3!$D$3:$E$46,2,0)</f>
        <v>Chengalpattu</v>
      </c>
      <c r="C66" t="s">
        <v>237</v>
      </c>
      <c r="D66" s="2">
        <v>44055</v>
      </c>
      <c r="G66" t="s">
        <v>115</v>
      </c>
      <c r="I66" t="s">
        <v>28</v>
      </c>
      <c r="J66">
        <v>18</v>
      </c>
      <c r="K66">
        <v>2600</v>
      </c>
      <c r="M66">
        <v>234</v>
      </c>
      <c r="N66">
        <v>234</v>
      </c>
      <c r="P66" t="s">
        <v>95</v>
      </c>
    </row>
    <row r="67" spans="1:16">
      <c r="A67" t="str">
        <f t="shared" ref="A67:A130" si="1">MID(C67,2,3)</f>
        <v>411</v>
      </c>
      <c r="B67" t="str">
        <f>VLOOKUP(A67,[11]Sheet3!$D$3:$E$46,2,0)</f>
        <v>Chengalpattu</v>
      </c>
      <c r="C67" t="s">
        <v>238</v>
      </c>
      <c r="D67" s="2">
        <v>44055</v>
      </c>
      <c r="E67" t="s">
        <v>239</v>
      </c>
      <c r="F67" t="s">
        <v>240</v>
      </c>
      <c r="G67" t="s">
        <v>115</v>
      </c>
      <c r="H67">
        <v>1</v>
      </c>
      <c r="I67" t="s">
        <v>28</v>
      </c>
      <c r="J67">
        <v>18</v>
      </c>
      <c r="K67">
        <v>3000</v>
      </c>
      <c r="M67">
        <v>270</v>
      </c>
      <c r="N67">
        <v>270</v>
      </c>
      <c r="P67" t="s">
        <v>120</v>
      </c>
    </row>
    <row r="68" spans="1:16">
      <c r="A68" t="str">
        <f t="shared" si="1"/>
        <v>411</v>
      </c>
      <c r="B68" t="str">
        <f>VLOOKUP(A68,[11]Sheet3!$D$3:$E$46,2,0)</f>
        <v>Chengalpattu</v>
      </c>
      <c r="C68" t="s">
        <v>241</v>
      </c>
      <c r="D68" s="2">
        <v>44055</v>
      </c>
      <c r="E68" t="s">
        <v>242</v>
      </c>
      <c r="F68" t="s">
        <v>243</v>
      </c>
      <c r="G68" t="s">
        <v>115</v>
      </c>
      <c r="I68" t="s">
        <v>28</v>
      </c>
      <c r="J68">
        <v>18</v>
      </c>
      <c r="K68">
        <v>2600</v>
      </c>
      <c r="M68">
        <v>234</v>
      </c>
      <c r="N68">
        <v>234</v>
      </c>
      <c r="P68" t="s">
        <v>120</v>
      </c>
    </row>
    <row r="69" spans="1:16">
      <c r="A69" t="str">
        <f t="shared" si="1"/>
        <v>411</v>
      </c>
      <c r="B69" t="str">
        <f>VLOOKUP(A69,[11]Sheet3!$D$3:$E$46,2,0)</f>
        <v>Chengalpattu</v>
      </c>
      <c r="C69" t="s">
        <v>244</v>
      </c>
      <c r="D69" s="2">
        <v>44055</v>
      </c>
      <c r="E69" t="s">
        <v>245</v>
      </c>
      <c r="F69" t="s">
        <v>246</v>
      </c>
      <c r="G69" t="s">
        <v>115</v>
      </c>
      <c r="H69">
        <v>1</v>
      </c>
      <c r="I69" t="s">
        <v>28</v>
      </c>
      <c r="J69">
        <v>18</v>
      </c>
      <c r="K69">
        <v>3000</v>
      </c>
      <c r="M69">
        <v>270</v>
      </c>
      <c r="N69">
        <v>270</v>
      </c>
      <c r="P69" t="s">
        <v>120</v>
      </c>
    </row>
    <row r="70" spans="1:16">
      <c r="A70" t="str">
        <f t="shared" si="1"/>
        <v>411</v>
      </c>
      <c r="B70" t="str">
        <f>VLOOKUP(A70,[11]Sheet3!$D$3:$E$46,2,0)</f>
        <v>Chengalpattu</v>
      </c>
      <c r="C70" t="s">
        <v>247</v>
      </c>
      <c r="D70" s="2">
        <v>44055</v>
      </c>
      <c r="E70" t="s">
        <v>248</v>
      </c>
      <c r="F70" t="s">
        <v>249</v>
      </c>
      <c r="G70" t="s">
        <v>115</v>
      </c>
      <c r="I70" t="s">
        <v>28</v>
      </c>
      <c r="J70">
        <v>18</v>
      </c>
      <c r="K70">
        <v>2600</v>
      </c>
      <c r="M70">
        <v>234</v>
      </c>
      <c r="N70">
        <v>234</v>
      </c>
      <c r="P70" t="s">
        <v>120</v>
      </c>
    </row>
    <row r="71" spans="1:16">
      <c r="A71" t="str">
        <f t="shared" si="1"/>
        <v>411</v>
      </c>
      <c r="B71" t="str">
        <f>VLOOKUP(A71,[11]Sheet3!$D$3:$E$46,2,0)</f>
        <v>Chengalpattu</v>
      </c>
      <c r="C71" t="s">
        <v>250</v>
      </c>
      <c r="D71" s="2">
        <v>44055</v>
      </c>
      <c r="G71" t="s">
        <v>115</v>
      </c>
      <c r="I71" t="s">
        <v>28</v>
      </c>
      <c r="J71">
        <v>18</v>
      </c>
      <c r="K71">
        <v>2600</v>
      </c>
      <c r="M71">
        <v>234</v>
      </c>
      <c r="N71">
        <v>234</v>
      </c>
      <c r="P71" t="s">
        <v>95</v>
      </c>
    </row>
    <row r="72" spans="1:16">
      <c r="A72" t="str">
        <f t="shared" si="1"/>
        <v>411</v>
      </c>
      <c r="B72" t="str">
        <f>VLOOKUP(A72,[11]Sheet3!$D$3:$E$46,2,0)</f>
        <v>Chengalpattu</v>
      </c>
      <c r="C72" t="s">
        <v>251</v>
      </c>
      <c r="D72" s="2">
        <v>44055</v>
      </c>
      <c r="E72" t="s">
        <v>252</v>
      </c>
      <c r="F72" t="s">
        <v>253</v>
      </c>
      <c r="G72" t="s">
        <v>115</v>
      </c>
      <c r="I72" t="s">
        <v>28</v>
      </c>
      <c r="J72">
        <v>18</v>
      </c>
      <c r="K72">
        <v>2600</v>
      </c>
      <c r="M72">
        <v>234</v>
      </c>
      <c r="N72">
        <v>234</v>
      </c>
      <c r="P72" t="s">
        <v>120</v>
      </c>
    </row>
    <row r="73" spans="1:16">
      <c r="A73" t="str">
        <f t="shared" si="1"/>
        <v>411</v>
      </c>
      <c r="B73" t="str">
        <f>VLOOKUP(A73,[11]Sheet3!$D$3:$E$46,2,0)</f>
        <v>Chengalpattu</v>
      </c>
      <c r="C73" t="s">
        <v>254</v>
      </c>
      <c r="D73" s="2">
        <v>44055</v>
      </c>
      <c r="E73" t="s">
        <v>255</v>
      </c>
      <c r="F73" t="s">
        <v>256</v>
      </c>
      <c r="G73" t="s">
        <v>115</v>
      </c>
      <c r="I73" t="s">
        <v>28</v>
      </c>
      <c r="J73">
        <v>18</v>
      </c>
      <c r="K73">
        <v>2600</v>
      </c>
      <c r="M73">
        <v>234</v>
      </c>
      <c r="N73">
        <v>234</v>
      </c>
      <c r="P73" t="s">
        <v>120</v>
      </c>
    </row>
    <row r="74" spans="1:16">
      <c r="A74" t="str">
        <f t="shared" si="1"/>
        <v>411</v>
      </c>
      <c r="B74" t="str">
        <f>VLOOKUP(A74,[11]Sheet3!$D$3:$E$46,2,0)</f>
        <v>Chengalpattu</v>
      </c>
      <c r="C74" t="s">
        <v>257</v>
      </c>
      <c r="D74" s="2">
        <v>44055</v>
      </c>
      <c r="E74" t="s">
        <v>258</v>
      </c>
      <c r="F74" t="s">
        <v>259</v>
      </c>
      <c r="G74" t="s">
        <v>115</v>
      </c>
      <c r="I74" t="s">
        <v>28</v>
      </c>
      <c r="J74">
        <v>18</v>
      </c>
      <c r="K74">
        <v>2600</v>
      </c>
      <c r="M74">
        <v>234</v>
      </c>
      <c r="N74">
        <v>234</v>
      </c>
      <c r="P74" t="s">
        <v>120</v>
      </c>
    </row>
    <row r="75" spans="1:16">
      <c r="A75" t="str">
        <f t="shared" si="1"/>
        <v>411</v>
      </c>
      <c r="B75" t="str">
        <f>VLOOKUP(A75,[11]Sheet3!$D$3:$E$46,2,0)</f>
        <v>Chengalpattu</v>
      </c>
      <c r="C75" t="s">
        <v>260</v>
      </c>
      <c r="D75" s="2">
        <v>44055</v>
      </c>
      <c r="G75" t="s">
        <v>115</v>
      </c>
      <c r="I75" t="s">
        <v>28</v>
      </c>
      <c r="J75">
        <v>18</v>
      </c>
      <c r="K75">
        <v>2600</v>
      </c>
      <c r="M75">
        <v>234</v>
      </c>
      <c r="N75">
        <v>234</v>
      </c>
      <c r="P75" t="s">
        <v>95</v>
      </c>
    </row>
    <row r="76" spans="1:16">
      <c r="A76" t="str">
        <f t="shared" si="1"/>
        <v>411</v>
      </c>
      <c r="B76" t="str">
        <f>VLOOKUP(A76,[11]Sheet3!$D$3:$E$46,2,0)</f>
        <v>Chengalpattu</v>
      </c>
      <c r="C76" t="s">
        <v>261</v>
      </c>
      <c r="D76" s="2">
        <v>44055</v>
      </c>
      <c r="E76" t="s">
        <v>262</v>
      </c>
      <c r="F76" t="s">
        <v>263</v>
      </c>
      <c r="G76" t="s">
        <v>115</v>
      </c>
      <c r="I76" t="s">
        <v>28</v>
      </c>
      <c r="J76">
        <v>18</v>
      </c>
      <c r="K76">
        <v>2600</v>
      </c>
      <c r="M76">
        <v>234</v>
      </c>
      <c r="N76">
        <v>234</v>
      </c>
      <c r="P76" t="s">
        <v>120</v>
      </c>
    </row>
    <row r="77" spans="1:16">
      <c r="A77" t="str">
        <f t="shared" si="1"/>
        <v>411</v>
      </c>
      <c r="B77" t="str">
        <f>VLOOKUP(A77,[11]Sheet3!$D$3:$E$46,2,0)</f>
        <v>Chengalpattu</v>
      </c>
      <c r="C77" t="s">
        <v>264</v>
      </c>
      <c r="D77" s="2">
        <v>44055</v>
      </c>
      <c r="G77" t="s">
        <v>115</v>
      </c>
      <c r="I77" t="s">
        <v>28</v>
      </c>
      <c r="J77">
        <v>18</v>
      </c>
      <c r="K77">
        <v>2600</v>
      </c>
      <c r="M77">
        <v>234</v>
      </c>
      <c r="N77">
        <v>234</v>
      </c>
      <c r="P77" t="s">
        <v>95</v>
      </c>
    </row>
    <row r="78" spans="1:16">
      <c r="A78" t="str">
        <f t="shared" si="1"/>
        <v>411</v>
      </c>
      <c r="B78" t="str">
        <f>VLOOKUP(A78,[11]Sheet3!$D$3:$E$46,2,0)</f>
        <v>Chengalpattu</v>
      </c>
      <c r="C78" t="s">
        <v>265</v>
      </c>
      <c r="D78" s="2">
        <v>44055</v>
      </c>
      <c r="E78" t="s">
        <v>266</v>
      </c>
      <c r="F78" t="s">
        <v>267</v>
      </c>
      <c r="G78" t="s">
        <v>115</v>
      </c>
      <c r="I78" t="s">
        <v>28</v>
      </c>
      <c r="J78">
        <v>18</v>
      </c>
      <c r="K78">
        <v>2600</v>
      </c>
      <c r="M78">
        <v>234</v>
      </c>
      <c r="N78">
        <v>234</v>
      </c>
      <c r="P78" t="s">
        <v>120</v>
      </c>
    </row>
    <row r="79" spans="1:16">
      <c r="A79" t="str">
        <f t="shared" si="1"/>
        <v>411</v>
      </c>
      <c r="B79" t="str">
        <f>VLOOKUP(A79,[11]Sheet3!$D$3:$E$46,2,0)</f>
        <v>Chengalpattu</v>
      </c>
      <c r="C79" t="s">
        <v>268</v>
      </c>
      <c r="D79" s="2">
        <v>44055</v>
      </c>
      <c r="E79" t="s">
        <v>269</v>
      </c>
      <c r="F79" t="s">
        <v>270</v>
      </c>
      <c r="G79" t="s">
        <v>115</v>
      </c>
      <c r="I79" t="s">
        <v>28</v>
      </c>
      <c r="J79">
        <v>18</v>
      </c>
      <c r="K79">
        <v>2600</v>
      </c>
      <c r="M79">
        <v>234</v>
      </c>
      <c r="N79">
        <v>234</v>
      </c>
      <c r="P79" t="s">
        <v>120</v>
      </c>
    </row>
    <row r="80" spans="1:16">
      <c r="A80" t="str">
        <f t="shared" si="1"/>
        <v>411</v>
      </c>
      <c r="B80" t="str">
        <f>VLOOKUP(A80,[11]Sheet3!$D$3:$E$46,2,0)</f>
        <v>Chengalpattu</v>
      </c>
      <c r="C80" t="s">
        <v>271</v>
      </c>
      <c r="D80" s="2">
        <v>44055</v>
      </c>
      <c r="E80" t="s">
        <v>272</v>
      </c>
      <c r="F80" t="s">
        <v>273</v>
      </c>
      <c r="G80" t="s">
        <v>115</v>
      </c>
      <c r="I80" t="s">
        <v>28</v>
      </c>
      <c r="J80">
        <v>18</v>
      </c>
      <c r="K80">
        <v>2600</v>
      </c>
      <c r="M80">
        <v>234</v>
      </c>
      <c r="N80">
        <v>234</v>
      </c>
      <c r="P80" t="s">
        <v>120</v>
      </c>
    </row>
    <row r="81" spans="1:16">
      <c r="A81" t="str">
        <f t="shared" si="1"/>
        <v>411</v>
      </c>
      <c r="B81" t="str">
        <f>VLOOKUP(A81,[11]Sheet3!$D$3:$E$46,2,0)</f>
        <v>Chengalpattu</v>
      </c>
      <c r="C81" t="s">
        <v>274</v>
      </c>
      <c r="D81" s="2">
        <v>44055</v>
      </c>
      <c r="E81" t="s">
        <v>275</v>
      </c>
      <c r="F81" t="s">
        <v>276</v>
      </c>
      <c r="G81" t="s">
        <v>115</v>
      </c>
      <c r="I81" t="s">
        <v>28</v>
      </c>
      <c r="J81">
        <v>18</v>
      </c>
      <c r="K81">
        <v>2600</v>
      </c>
      <c r="M81">
        <v>234</v>
      </c>
      <c r="N81">
        <v>234</v>
      </c>
      <c r="P81" t="s">
        <v>120</v>
      </c>
    </row>
    <row r="82" spans="1:16">
      <c r="A82" t="str">
        <f t="shared" si="1"/>
        <v>411</v>
      </c>
      <c r="B82" t="str">
        <f>VLOOKUP(A82,[11]Sheet3!$D$3:$E$46,2,0)</f>
        <v>Chengalpattu</v>
      </c>
      <c r="C82" t="s">
        <v>277</v>
      </c>
      <c r="D82" s="2">
        <v>44055</v>
      </c>
      <c r="E82" t="s">
        <v>278</v>
      </c>
      <c r="F82" t="s">
        <v>279</v>
      </c>
      <c r="G82" t="s">
        <v>115</v>
      </c>
      <c r="I82" t="s">
        <v>28</v>
      </c>
      <c r="J82">
        <v>18</v>
      </c>
      <c r="K82">
        <v>2600</v>
      </c>
      <c r="M82">
        <v>234</v>
      </c>
      <c r="N82">
        <v>234</v>
      </c>
      <c r="P82" t="s">
        <v>120</v>
      </c>
    </row>
    <row r="83" spans="1:16">
      <c r="A83" t="str">
        <f t="shared" si="1"/>
        <v>401</v>
      </c>
      <c r="B83" t="str">
        <f>VLOOKUP(A83,[11]Sheet3!$D$3:$E$46,2,0)</f>
        <v>Chennai South-2</v>
      </c>
      <c r="C83" t="s">
        <v>280</v>
      </c>
      <c r="D83" s="2">
        <v>44055</v>
      </c>
      <c r="E83" t="s">
        <v>281</v>
      </c>
      <c r="F83" t="s">
        <v>282</v>
      </c>
      <c r="G83" t="s">
        <v>115</v>
      </c>
      <c r="I83" t="s">
        <v>28</v>
      </c>
      <c r="J83">
        <v>18</v>
      </c>
      <c r="K83">
        <v>2600</v>
      </c>
      <c r="M83">
        <v>234</v>
      </c>
      <c r="N83">
        <v>234</v>
      </c>
      <c r="P83" t="s">
        <v>120</v>
      </c>
    </row>
    <row r="84" spans="1:16">
      <c r="A84" t="str">
        <f t="shared" si="1"/>
        <v>400</v>
      </c>
      <c r="B84" t="str">
        <f>VLOOKUP(A84,[11]Sheet3!$D$3:$E$46,2,0)</f>
        <v>Chennai South-1</v>
      </c>
      <c r="C84" t="s">
        <v>283</v>
      </c>
      <c r="D84" s="2">
        <v>44055</v>
      </c>
      <c r="G84" t="s">
        <v>115</v>
      </c>
      <c r="I84" t="s">
        <v>28</v>
      </c>
      <c r="J84">
        <v>18</v>
      </c>
      <c r="K84">
        <v>2600</v>
      </c>
      <c r="M84">
        <v>234</v>
      </c>
      <c r="N84">
        <v>234</v>
      </c>
      <c r="P84" t="s">
        <v>95</v>
      </c>
    </row>
    <row r="85" spans="1:16">
      <c r="A85" t="str">
        <f t="shared" si="1"/>
        <v>400</v>
      </c>
      <c r="B85" t="str">
        <f>VLOOKUP(A85,[11]Sheet3!$D$3:$E$46,2,0)</f>
        <v>Chennai South-1</v>
      </c>
      <c r="C85" t="s">
        <v>284</v>
      </c>
      <c r="D85" s="2">
        <v>44055</v>
      </c>
      <c r="G85" t="s">
        <v>115</v>
      </c>
      <c r="I85" t="s">
        <v>28</v>
      </c>
      <c r="J85">
        <v>18</v>
      </c>
      <c r="K85">
        <v>2600</v>
      </c>
      <c r="M85">
        <v>234</v>
      </c>
      <c r="N85">
        <v>234</v>
      </c>
      <c r="P85" t="s">
        <v>95</v>
      </c>
    </row>
    <row r="86" spans="1:16">
      <c r="A86" t="str">
        <f t="shared" si="1"/>
        <v>400</v>
      </c>
      <c r="B86" t="str">
        <f>VLOOKUP(A86,[11]Sheet3!$D$3:$E$46,2,0)</f>
        <v>Chennai South-1</v>
      </c>
      <c r="C86" t="s">
        <v>285</v>
      </c>
      <c r="D86" s="2">
        <v>44055</v>
      </c>
      <c r="G86" t="s">
        <v>115</v>
      </c>
      <c r="I86" t="s">
        <v>28</v>
      </c>
      <c r="J86">
        <v>18</v>
      </c>
      <c r="K86">
        <v>2600</v>
      </c>
      <c r="M86">
        <v>234</v>
      </c>
      <c r="N86">
        <v>234</v>
      </c>
      <c r="P86" t="s">
        <v>95</v>
      </c>
    </row>
    <row r="87" spans="1:16">
      <c r="A87" t="str">
        <f t="shared" si="1"/>
        <v>400</v>
      </c>
      <c r="B87" t="str">
        <f>VLOOKUP(A87,[11]Sheet3!$D$3:$E$46,2,0)</f>
        <v>Chennai South-1</v>
      </c>
      <c r="C87" t="s">
        <v>286</v>
      </c>
      <c r="D87" s="2">
        <v>44055</v>
      </c>
      <c r="G87" t="s">
        <v>115</v>
      </c>
      <c r="I87" t="s">
        <v>28</v>
      </c>
      <c r="J87">
        <v>18</v>
      </c>
      <c r="K87">
        <v>2600</v>
      </c>
      <c r="M87">
        <v>234</v>
      </c>
      <c r="N87">
        <v>234</v>
      </c>
      <c r="P87" t="s">
        <v>95</v>
      </c>
    </row>
    <row r="88" spans="1:16">
      <c r="A88" t="str">
        <f t="shared" si="1"/>
        <v>400</v>
      </c>
      <c r="B88" t="str">
        <f>VLOOKUP(A88,[11]Sheet3!$D$3:$E$46,2,0)</f>
        <v>Chennai South-1</v>
      </c>
      <c r="C88" t="s">
        <v>287</v>
      </c>
      <c r="D88" s="2">
        <v>44055</v>
      </c>
      <c r="G88" t="s">
        <v>115</v>
      </c>
      <c r="I88" t="s">
        <v>28</v>
      </c>
      <c r="J88">
        <v>18</v>
      </c>
      <c r="K88">
        <v>2600</v>
      </c>
      <c r="M88">
        <v>234</v>
      </c>
      <c r="N88">
        <v>234</v>
      </c>
      <c r="P88" t="s">
        <v>95</v>
      </c>
    </row>
    <row r="89" spans="1:16">
      <c r="A89" t="str">
        <f t="shared" si="1"/>
        <v>400</v>
      </c>
      <c r="B89" t="str">
        <f>VLOOKUP(A89,[11]Sheet3!$D$3:$E$46,2,0)</f>
        <v>Chennai South-1</v>
      </c>
      <c r="C89" t="s">
        <v>288</v>
      </c>
      <c r="D89" s="2">
        <v>44055</v>
      </c>
      <c r="G89" t="s">
        <v>115</v>
      </c>
      <c r="I89" t="s">
        <v>28</v>
      </c>
      <c r="J89">
        <v>18</v>
      </c>
      <c r="K89">
        <v>2600</v>
      </c>
      <c r="M89">
        <v>234</v>
      </c>
      <c r="N89">
        <v>234</v>
      </c>
      <c r="P89" t="s">
        <v>95</v>
      </c>
    </row>
    <row r="90" spans="1:16">
      <c r="A90" t="str">
        <f t="shared" si="1"/>
        <v>400</v>
      </c>
      <c r="B90" t="str">
        <f>VLOOKUP(A90,[11]Sheet3!$D$3:$E$46,2,0)</f>
        <v>Chennai South-1</v>
      </c>
      <c r="C90" t="s">
        <v>289</v>
      </c>
      <c r="D90" s="2">
        <v>44055</v>
      </c>
      <c r="G90" t="s">
        <v>115</v>
      </c>
      <c r="I90" t="s">
        <v>28</v>
      </c>
      <c r="J90">
        <v>18</v>
      </c>
      <c r="K90">
        <v>2600</v>
      </c>
      <c r="M90">
        <v>234</v>
      </c>
      <c r="N90">
        <v>234</v>
      </c>
      <c r="P90" t="s">
        <v>95</v>
      </c>
    </row>
    <row r="91" spans="1:16">
      <c r="A91" t="str">
        <f t="shared" si="1"/>
        <v>446</v>
      </c>
      <c r="B91" t="str">
        <f>VLOOKUP(A91,[11]Sheet3!$D$3:$E$46,2,0)</f>
        <v>Pudukottai</v>
      </c>
      <c r="C91" t="s">
        <v>290</v>
      </c>
      <c r="D91" s="2">
        <v>44054</v>
      </c>
      <c r="G91" t="s">
        <v>115</v>
      </c>
      <c r="I91" t="s">
        <v>28</v>
      </c>
      <c r="J91">
        <v>18</v>
      </c>
      <c r="K91">
        <v>3000</v>
      </c>
      <c r="M91">
        <v>270</v>
      </c>
      <c r="N91">
        <v>270</v>
      </c>
      <c r="P91" t="s">
        <v>95</v>
      </c>
    </row>
    <row r="92" spans="1:16">
      <c r="A92" t="str">
        <f t="shared" si="1"/>
        <v>446</v>
      </c>
      <c r="B92" t="str">
        <f>VLOOKUP(A92,[11]Sheet3!$D$3:$E$46,2,0)</f>
        <v>Pudukottai</v>
      </c>
      <c r="C92" t="s">
        <v>291</v>
      </c>
      <c r="D92" s="2">
        <v>44054</v>
      </c>
      <c r="G92" t="s">
        <v>115</v>
      </c>
      <c r="I92" t="s">
        <v>28</v>
      </c>
      <c r="J92">
        <v>18</v>
      </c>
      <c r="K92">
        <v>2600</v>
      </c>
      <c r="M92">
        <v>234</v>
      </c>
      <c r="N92">
        <v>234</v>
      </c>
      <c r="P92" t="s">
        <v>95</v>
      </c>
    </row>
    <row r="93" spans="1:16">
      <c r="A93" t="str">
        <f t="shared" si="1"/>
        <v>436</v>
      </c>
      <c r="B93" t="str">
        <f>VLOOKUP(A93,[11]Sheet3!$D$3:$E$46,2,0)</f>
        <v>Gobi</v>
      </c>
      <c r="C93" t="s">
        <v>292</v>
      </c>
      <c r="D93" s="2">
        <v>44054</v>
      </c>
      <c r="G93" t="s">
        <v>115</v>
      </c>
      <c r="I93" t="s">
        <v>28</v>
      </c>
      <c r="J93">
        <v>18</v>
      </c>
      <c r="K93">
        <v>2600</v>
      </c>
      <c r="M93">
        <v>234</v>
      </c>
      <c r="N93">
        <v>234</v>
      </c>
      <c r="P93" t="s">
        <v>95</v>
      </c>
    </row>
    <row r="94" spans="1:16">
      <c r="A94" t="str">
        <f t="shared" si="1"/>
        <v>421</v>
      </c>
      <c r="B94" t="str">
        <f>VLOOKUP(A94,[11]Sheet3!$D$3:$E$46,2,0)</f>
        <v>Krishnagiri</v>
      </c>
      <c r="C94" t="s">
        <v>293</v>
      </c>
      <c r="D94" s="2">
        <v>44054</v>
      </c>
      <c r="G94" t="s">
        <v>115</v>
      </c>
      <c r="I94" t="s">
        <v>28</v>
      </c>
      <c r="J94">
        <v>18</v>
      </c>
      <c r="K94">
        <v>2600</v>
      </c>
      <c r="M94">
        <v>234</v>
      </c>
      <c r="N94">
        <v>234</v>
      </c>
      <c r="P94" t="s">
        <v>95</v>
      </c>
    </row>
    <row r="95" spans="1:16">
      <c r="A95" t="str">
        <f t="shared" si="1"/>
        <v>474</v>
      </c>
      <c r="B95" t="str">
        <f>VLOOKUP(A95,[11]Sheet3!$D$3:$E$46,2,0)</f>
        <v>Kanyakumari</v>
      </c>
      <c r="C95" t="s">
        <v>294</v>
      </c>
      <c r="D95" s="2">
        <v>44053</v>
      </c>
      <c r="G95" t="s">
        <v>115</v>
      </c>
      <c r="I95" t="s">
        <v>28</v>
      </c>
      <c r="J95">
        <v>18</v>
      </c>
      <c r="K95">
        <v>2600</v>
      </c>
      <c r="M95">
        <v>234</v>
      </c>
      <c r="N95">
        <v>234</v>
      </c>
      <c r="P95" t="s">
        <v>95</v>
      </c>
    </row>
    <row r="96" spans="1:16">
      <c r="A96" t="str">
        <f t="shared" si="1"/>
        <v>474</v>
      </c>
      <c r="B96" t="str">
        <f>VLOOKUP(A96,[11]Sheet3!$D$3:$E$46,2,0)</f>
        <v>Kanyakumari</v>
      </c>
      <c r="C96" t="s">
        <v>295</v>
      </c>
      <c r="D96" s="2">
        <v>44053</v>
      </c>
      <c r="G96" t="s">
        <v>115</v>
      </c>
      <c r="I96" t="s">
        <v>28</v>
      </c>
      <c r="J96">
        <v>18</v>
      </c>
      <c r="K96">
        <v>2600</v>
      </c>
      <c r="M96">
        <v>234</v>
      </c>
      <c r="N96">
        <v>234</v>
      </c>
      <c r="P96" t="s">
        <v>95</v>
      </c>
    </row>
    <row r="97" spans="1:16">
      <c r="A97" t="str">
        <f t="shared" si="1"/>
        <v>474</v>
      </c>
      <c r="B97" t="str">
        <f>VLOOKUP(A97,[11]Sheet3!$D$3:$E$46,2,0)</f>
        <v>Kanyakumari</v>
      </c>
      <c r="C97" t="s">
        <v>296</v>
      </c>
      <c r="D97" s="2">
        <v>44053</v>
      </c>
      <c r="G97" t="s">
        <v>115</v>
      </c>
      <c r="I97" t="s">
        <v>28</v>
      </c>
      <c r="J97">
        <v>18</v>
      </c>
      <c r="K97">
        <v>2600</v>
      </c>
      <c r="M97">
        <v>234</v>
      </c>
      <c r="N97">
        <v>234</v>
      </c>
      <c r="P97" t="s">
        <v>95</v>
      </c>
    </row>
    <row r="98" spans="1:16">
      <c r="A98" t="str">
        <f t="shared" si="1"/>
        <v>470</v>
      </c>
      <c r="B98" t="str">
        <f>VLOOKUP(A98,[11]Sheet3!$D$3:$E$46,2,0)</f>
        <v>Tuticorin</v>
      </c>
      <c r="C98" t="s">
        <v>297</v>
      </c>
      <c r="D98" s="2">
        <v>44053</v>
      </c>
      <c r="E98" t="s">
        <v>298</v>
      </c>
      <c r="F98" t="s">
        <v>299</v>
      </c>
      <c r="G98" t="s">
        <v>115</v>
      </c>
      <c r="I98" t="s">
        <v>28</v>
      </c>
      <c r="J98">
        <v>18</v>
      </c>
      <c r="K98">
        <v>2600</v>
      </c>
      <c r="M98">
        <v>234</v>
      </c>
      <c r="N98">
        <v>234</v>
      </c>
      <c r="P98" t="s">
        <v>120</v>
      </c>
    </row>
    <row r="99" spans="1:16">
      <c r="A99" t="str">
        <f t="shared" si="1"/>
        <v>470</v>
      </c>
      <c r="B99" t="str">
        <f>VLOOKUP(A99,[11]Sheet3!$D$3:$E$46,2,0)</f>
        <v>Tuticorin</v>
      </c>
      <c r="C99" t="s">
        <v>300</v>
      </c>
      <c r="D99" s="2">
        <v>44053</v>
      </c>
      <c r="E99" t="s">
        <v>301</v>
      </c>
      <c r="F99" t="s">
        <v>302</v>
      </c>
      <c r="G99" t="s">
        <v>115</v>
      </c>
      <c r="I99" t="s">
        <v>28</v>
      </c>
      <c r="J99">
        <v>18</v>
      </c>
      <c r="K99">
        <v>2600</v>
      </c>
      <c r="M99">
        <v>234</v>
      </c>
      <c r="N99">
        <v>234</v>
      </c>
      <c r="P99" t="s">
        <v>120</v>
      </c>
    </row>
    <row r="100" spans="1:16">
      <c r="A100" t="str">
        <f t="shared" si="1"/>
        <v>470</v>
      </c>
      <c r="B100" t="str">
        <f>VLOOKUP(A100,[11]Sheet3!$D$3:$E$46,2,0)</f>
        <v>Tuticorin</v>
      </c>
      <c r="C100" t="s">
        <v>303</v>
      </c>
      <c r="D100" s="2">
        <v>44053</v>
      </c>
      <c r="G100" t="s">
        <v>115</v>
      </c>
      <c r="I100" t="s">
        <v>28</v>
      </c>
      <c r="J100">
        <v>18</v>
      </c>
      <c r="K100">
        <v>3000</v>
      </c>
      <c r="M100">
        <v>270</v>
      </c>
      <c r="N100">
        <v>270</v>
      </c>
      <c r="P100" t="s">
        <v>95</v>
      </c>
    </row>
    <row r="101" spans="1:16">
      <c r="A101" t="str">
        <f t="shared" si="1"/>
        <v>470</v>
      </c>
      <c r="B101" t="str">
        <f>VLOOKUP(A101,[11]Sheet3!$D$3:$E$46,2,0)</f>
        <v>Tuticorin</v>
      </c>
      <c r="C101" t="s">
        <v>304</v>
      </c>
      <c r="D101" s="2">
        <v>44053</v>
      </c>
      <c r="G101" t="s">
        <v>115</v>
      </c>
      <c r="I101" t="s">
        <v>28</v>
      </c>
      <c r="J101">
        <v>18</v>
      </c>
      <c r="K101">
        <v>3000</v>
      </c>
      <c r="M101">
        <v>270</v>
      </c>
      <c r="N101">
        <v>270</v>
      </c>
      <c r="P101" t="s">
        <v>95</v>
      </c>
    </row>
    <row r="102" spans="1:16">
      <c r="A102" t="str">
        <f t="shared" si="1"/>
        <v>470</v>
      </c>
      <c r="B102" t="str">
        <f>VLOOKUP(A102,[11]Sheet3!$D$3:$E$46,2,0)</f>
        <v>Tuticorin</v>
      </c>
      <c r="C102" t="s">
        <v>305</v>
      </c>
      <c r="D102" s="2">
        <v>44053</v>
      </c>
      <c r="G102" t="s">
        <v>115</v>
      </c>
      <c r="I102" t="s">
        <v>28</v>
      </c>
      <c r="J102">
        <v>18</v>
      </c>
      <c r="K102">
        <v>2600</v>
      </c>
      <c r="M102">
        <v>234</v>
      </c>
      <c r="N102">
        <v>234</v>
      </c>
      <c r="P102" t="s">
        <v>95</v>
      </c>
    </row>
    <row r="103" spans="1:16">
      <c r="A103" t="str">
        <f t="shared" si="1"/>
        <v>470</v>
      </c>
      <c r="B103" t="str">
        <f>VLOOKUP(A103,[11]Sheet3!$D$3:$E$46,2,0)</f>
        <v>Tuticorin</v>
      </c>
      <c r="C103" t="s">
        <v>306</v>
      </c>
      <c r="D103" s="2">
        <v>44053</v>
      </c>
      <c r="E103" t="s">
        <v>307</v>
      </c>
      <c r="F103" t="s">
        <v>308</v>
      </c>
      <c r="G103" t="s">
        <v>115</v>
      </c>
      <c r="I103" t="s">
        <v>28</v>
      </c>
      <c r="J103">
        <v>18</v>
      </c>
      <c r="K103">
        <v>2600</v>
      </c>
      <c r="M103">
        <v>234</v>
      </c>
      <c r="N103">
        <v>234</v>
      </c>
      <c r="P103" t="s">
        <v>120</v>
      </c>
    </row>
    <row r="104" spans="1:16">
      <c r="A104" t="str">
        <f t="shared" si="1"/>
        <v>470</v>
      </c>
      <c r="B104" t="str">
        <f>VLOOKUP(A104,[11]Sheet3!$D$3:$E$46,2,0)</f>
        <v>Tuticorin</v>
      </c>
      <c r="C104" t="s">
        <v>309</v>
      </c>
      <c r="D104" s="2">
        <v>44053</v>
      </c>
      <c r="E104" t="s">
        <v>310</v>
      </c>
      <c r="F104" t="s">
        <v>311</v>
      </c>
      <c r="G104" t="s">
        <v>115</v>
      </c>
      <c r="I104" t="s">
        <v>28</v>
      </c>
      <c r="J104">
        <v>18</v>
      </c>
      <c r="K104">
        <v>2600</v>
      </c>
      <c r="M104">
        <v>234</v>
      </c>
      <c r="N104">
        <v>234</v>
      </c>
      <c r="P104" t="s">
        <v>120</v>
      </c>
    </row>
    <row r="105" spans="1:16">
      <c r="A105" t="str">
        <f t="shared" si="1"/>
        <v>442</v>
      </c>
      <c r="B105" t="str">
        <f>VLOOKUP(A105,[11]Sheet3!$D$3:$E$46,2,0)</f>
        <v>Trichy/Metro</v>
      </c>
      <c r="C105" t="s">
        <v>312</v>
      </c>
      <c r="D105" s="2">
        <v>44053</v>
      </c>
      <c r="E105" t="s">
        <v>313</v>
      </c>
      <c r="F105" t="s">
        <v>314</v>
      </c>
      <c r="G105" t="s">
        <v>115</v>
      </c>
      <c r="H105">
        <v>1</v>
      </c>
      <c r="I105" t="s">
        <v>28</v>
      </c>
      <c r="J105">
        <v>18</v>
      </c>
      <c r="K105">
        <v>2600</v>
      </c>
      <c r="M105">
        <v>234</v>
      </c>
      <c r="N105">
        <v>234</v>
      </c>
      <c r="P105" t="s">
        <v>120</v>
      </c>
    </row>
    <row r="106" spans="1:16">
      <c r="A106" t="str">
        <f t="shared" si="1"/>
        <v>442</v>
      </c>
      <c r="B106" t="str">
        <f>VLOOKUP(A106,[11]Sheet3!$D$3:$E$46,2,0)</f>
        <v>Trichy/Metro</v>
      </c>
      <c r="C106" t="s">
        <v>315</v>
      </c>
      <c r="D106" s="2">
        <v>44053</v>
      </c>
      <c r="E106" t="s">
        <v>316</v>
      </c>
      <c r="F106" t="s">
        <v>317</v>
      </c>
      <c r="G106" t="s">
        <v>115</v>
      </c>
      <c r="I106" t="s">
        <v>28</v>
      </c>
      <c r="J106">
        <v>18</v>
      </c>
      <c r="K106">
        <v>2600</v>
      </c>
      <c r="M106">
        <v>234</v>
      </c>
      <c r="N106">
        <v>234</v>
      </c>
      <c r="P106" t="s">
        <v>120</v>
      </c>
    </row>
    <row r="107" spans="1:16">
      <c r="A107" t="str">
        <f t="shared" si="1"/>
        <v>442</v>
      </c>
      <c r="B107" t="str">
        <f>VLOOKUP(A107,[11]Sheet3!$D$3:$E$46,2,0)</f>
        <v>Trichy/Metro</v>
      </c>
      <c r="C107" t="s">
        <v>318</v>
      </c>
      <c r="D107" s="2">
        <v>44053</v>
      </c>
      <c r="E107" t="s">
        <v>319</v>
      </c>
      <c r="F107" t="s">
        <v>319</v>
      </c>
      <c r="G107" t="s">
        <v>115</v>
      </c>
      <c r="I107" t="s">
        <v>28</v>
      </c>
      <c r="J107">
        <v>18</v>
      </c>
      <c r="K107">
        <v>2600</v>
      </c>
      <c r="M107">
        <v>234</v>
      </c>
      <c r="N107">
        <v>234</v>
      </c>
      <c r="P107" t="s">
        <v>120</v>
      </c>
    </row>
    <row r="108" spans="1:16">
      <c r="A108" t="str">
        <f t="shared" si="1"/>
        <v>442</v>
      </c>
      <c r="B108" t="str">
        <f>VLOOKUP(A108,[11]Sheet3!$D$3:$E$46,2,0)</f>
        <v>Trichy/Metro</v>
      </c>
      <c r="C108" t="s">
        <v>320</v>
      </c>
      <c r="D108" s="2">
        <v>44053</v>
      </c>
      <c r="G108" t="s">
        <v>115</v>
      </c>
      <c r="I108" t="s">
        <v>28</v>
      </c>
      <c r="J108">
        <v>18</v>
      </c>
      <c r="K108">
        <v>2600</v>
      </c>
      <c r="M108">
        <v>234</v>
      </c>
      <c r="N108">
        <v>234</v>
      </c>
      <c r="P108" t="s">
        <v>95</v>
      </c>
    </row>
    <row r="109" spans="1:16">
      <c r="A109" t="str">
        <f t="shared" si="1"/>
        <v>442</v>
      </c>
      <c r="B109" t="str">
        <f>VLOOKUP(A109,[11]Sheet3!$D$3:$E$46,2,0)</f>
        <v>Trichy/Metro</v>
      </c>
      <c r="C109" t="s">
        <v>321</v>
      </c>
      <c r="D109" s="2">
        <v>44053</v>
      </c>
      <c r="E109" t="s">
        <v>322</v>
      </c>
      <c r="F109" t="s">
        <v>323</v>
      </c>
      <c r="G109" t="s">
        <v>115</v>
      </c>
      <c r="I109" t="s">
        <v>28</v>
      </c>
      <c r="J109">
        <v>18</v>
      </c>
      <c r="K109">
        <v>2600</v>
      </c>
      <c r="M109">
        <v>234</v>
      </c>
      <c r="N109">
        <v>234</v>
      </c>
      <c r="P109" t="s">
        <v>120</v>
      </c>
    </row>
    <row r="110" spans="1:16">
      <c r="A110" t="str">
        <f t="shared" si="1"/>
        <v>442</v>
      </c>
      <c r="B110" t="str">
        <f>VLOOKUP(A110,[11]Sheet3!$D$3:$E$46,2,0)</f>
        <v>Trichy/Metro</v>
      </c>
      <c r="C110" t="s">
        <v>324</v>
      </c>
      <c r="D110" s="2">
        <v>44053</v>
      </c>
      <c r="E110" t="s">
        <v>325</v>
      </c>
      <c r="F110" t="s">
        <v>326</v>
      </c>
      <c r="G110" t="s">
        <v>115</v>
      </c>
      <c r="I110" t="s">
        <v>28</v>
      </c>
      <c r="J110">
        <v>18</v>
      </c>
      <c r="K110">
        <v>2600</v>
      </c>
      <c r="M110">
        <v>234</v>
      </c>
      <c r="N110">
        <v>234</v>
      </c>
      <c r="P110" t="s">
        <v>120</v>
      </c>
    </row>
    <row r="111" spans="1:16">
      <c r="A111" t="str">
        <f t="shared" si="1"/>
        <v>442</v>
      </c>
      <c r="B111" t="str">
        <f>VLOOKUP(A111,[11]Sheet3!$D$3:$E$46,2,0)</f>
        <v>Trichy/Metro</v>
      </c>
      <c r="C111" t="s">
        <v>327</v>
      </c>
      <c r="D111" s="2">
        <v>44053</v>
      </c>
      <c r="E111" t="s">
        <v>328</v>
      </c>
      <c r="F111" t="s">
        <v>329</v>
      </c>
      <c r="G111" t="s">
        <v>115</v>
      </c>
      <c r="I111" t="s">
        <v>28</v>
      </c>
      <c r="J111">
        <v>18</v>
      </c>
      <c r="K111">
        <v>2600</v>
      </c>
      <c r="M111">
        <v>234</v>
      </c>
      <c r="N111">
        <v>234</v>
      </c>
      <c r="P111" t="s">
        <v>120</v>
      </c>
    </row>
    <row r="112" spans="1:16">
      <c r="A112" t="str">
        <f t="shared" si="1"/>
        <v>442</v>
      </c>
      <c r="B112" t="str">
        <f>VLOOKUP(A112,[11]Sheet3!$D$3:$E$46,2,0)</f>
        <v>Trichy/Metro</v>
      </c>
      <c r="C112" t="s">
        <v>330</v>
      </c>
      <c r="D112" s="2">
        <v>44053</v>
      </c>
      <c r="E112" t="s">
        <v>331</v>
      </c>
      <c r="F112" t="s">
        <v>332</v>
      </c>
      <c r="G112" t="s">
        <v>115</v>
      </c>
      <c r="I112" t="s">
        <v>28</v>
      </c>
      <c r="J112">
        <v>18</v>
      </c>
      <c r="K112">
        <v>2600</v>
      </c>
      <c r="M112">
        <v>234</v>
      </c>
      <c r="N112">
        <v>234</v>
      </c>
      <c r="P112" t="s">
        <v>120</v>
      </c>
    </row>
    <row r="113" spans="1:16">
      <c r="A113" t="str">
        <f t="shared" si="1"/>
        <v>438</v>
      </c>
      <c r="B113" t="str">
        <f>VLOOKUP(A113,[11]Sheet3!$D$3:$E$46,2,0)</f>
        <v>Tiruppur</v>
      </c>
      <c r="C113" t="s">
        <v>333</v>
      </c>
      <c r="D113" s="2">
        <v>44053</v>
      </c>
      <c r="E113" t="s">
        <v>334</v>
      </c>
      <c r="F113" t="s">
        <v>335</v>
      </c>
      <c r="G113" t="s">
        <v>115</v>
      </c>
      <c r="I113" t="s">
        <v>28</v>
      </c>
      <c r="J113">
        <v>18</v>
      </c>
      <c r="K113">
        <v>2600</v>
      </c>
      <c r="M113">
        <v>234</v>
      </c>
      <c r="N113">
        <v>234</v>
      </c>
      <c r="P113" t="s">
        <v>120</v>
      </c>
    </row>
    <row r="114" spans="1:16">
      <c r="A114" t="str">
        <f t="shared" si="1"/>
        <v>435</v>
      </c>
      <c r="B114" t="str">
        <f>VLOOKUP(A114,[11]Sheet3!$D$3:$E$46,2,0)</f>
        <v>Coimbatore/Metro</v>
      </c>
      <c r="C114" t="s">
        <v>336</v>
      </c>
      <c r="D114" s="2">
        <v>44053</v>
      </c>
      <c r="E114" t="s">
        <v>337</v>
      </c>
      <c r="F114" t="s">
        <v>338</v>
      </c>
      <c r="G114" t="s">
        <v>115</v>
      </c>
      <c r="I114" t="s">
        <v>28</v>
      </c>
      <c r="J114">
        <v>18</v>
      </c>
      <c r="K114">
        <v>2600</v>
      </c>
      <c r="M114">
        <v>234</v>
      </c>
      <c r="N114">
        <v>234</v>
      </c>
      <c r="P114" t="s">
        <v>120</v>
      </c>
    </row>
    <row r="115" spans="1:16">
      <c r="A115" t="str">
        <f t="shared" si="1"/>
        <v>435</v>
      </c>
      <c r="B115" t="str">
        <f>VLOOKUP(A115,[11]Sheet3!$D$3:$E$46,2,0)</f>
        <v>Coimbatore/Metro</v>
      </c>
      <c r="C115" t="s">
        <v>339</v>
      </c>
      <c r="D115" s="2">
        <v>44053</v>
      </c>
      <c r="E115" t="s">
        <v>340</v>
      </c>
      <c r="F115" t="s">
        <v>341</v>
      </c>
      <c r="G115" t="s">
        <v>115</v>
      </c>
      <c r="I115" t="s">
        <v>28</v>
      </c>
      <c r="J115">
        <v>18</v>
      </c>
      <c r="K115">
        <v>2600</v>
      </c>
      <c r="M115">
        <v>234</v>
      </c>
      <c r="N115">
        <v>234</v>
      </c>
      <c r="P115" t="s">
        <v>120</v>
      </c>
    </row>
    <row r="116" spans="1:16">
      <c r="A116" t="str">
        <f t="shared" si="1"/>
        <v>435</v>
      </c>
      <c r="B116" t="str">
        <f>VLOOKUP(A116,[11]Sheet3!$D$3:$E$46,2,0)</f>
        <v>Coimbatore/Metro</v>
      </c>
      <c r="C116" t="s">
        <v>342</v>
      </c>
      <c r="D116" s="2">
        <v>44053</v>
      </c>
      <c r="G116" t="s">
        <v>115</v>
      </c>
      <c r="I116" t="s">
        <v>28</v>
      </c>
      <c r="J116">
        <v>18</v>
      </c>
      <c r="K116">
        <v>2600</v>
      </c>
      <c r="M116">
        <v>234</v>
      </c>
      <c r="N116">
        <v>234</v>
      </c>
      <c r="P116" t="s">
        <v>95</v>
      </c>
    </row>
    <row r="117" spans="1:16">
      <c r="A117" t="str">
        <f t="shared" si="1"/>
        <v>435</v>
      </c>
      <c r="B117" t="str">
        <f>VLOOKUP(A117,[11]Sheet3!$D$3:$E$46,2,0)</f>
        <v>Coimbatore/Metro</v>
      </c>
      <c r="C117" t="s">
        <v>343</v>
      </c>
      <c r="D117" s="2">
        <v>44053</v>
      </c>
      <c r="G117" t="s">
        <v>115</v>
      </c>
      <c r="I117" t="s">
        <v>28</v>
      </c>
      <c r="J117">
        <v>18</v>
      </c>
      <c r="K117">
        <v>2600</v>
      </c>
      <c r="M117">
        <v>234</v>
      </c>
      <c r="N117">
        <v>234</v>
      </c>
      <c r="P117" t="s">
        <v>95</v>
      </c>
    </row>
    <row r="118" spans="1:16">
      <c r="A118" t="str">
        <f t="shared" si="1"/>
        <v>435</v>
      </c>
      <c r="B118" t="str">
        <f>VLOOKUP(A118,[11]Sheet3!$D$3:$E$46,2,0)</f>
        <v>Coimbatore/Metro</v>
      </c>
      <c r="C118" t="s">
        <v>344</v>
      </c>
      <c r="D118" s="2">
        <v>44053</v>
      </c>
      <c r="E118" t="s">
        <v>345</v>
      </c>
      <c r="F118" t="s">
        <v>346</v>
      </c>
      <c r="G118" t="s">
        <v>115</v>
      </c>
      <c r="I118" t="s">
        <v>28</v>
      </c>
      <c r="J118">
        <v>18</v>
      </c>
      <c r="K118">
        <v>2600</v>
      </c>
      <c r="M118">
        <v>234</v>
      </c>
      <c r="N118">
        <v>234</v>
      </c>
      <c r="P118" t="s">
        <v>120</v>
      </c>
    </row>
    <row r="119" spans="1:16">
      <c r="A119" t="str">
        <f t="shared" si="1"/>
        <v>435</v>
      </c>
      <c r="B119" t="str">
        <f>VLOOKUP(A119,[11]Sheet3!$D$3:$E$46,2,0)</f>
        <v>Coimbatore/Metro</v>
      </c>
      <c r="C119" t="s">
        <v>347</v>
      </c>
      <c r="D119" s="2">
        <v>44053</v>
      </c>
      <c r="E119" t="s">
        <v>348</v>
      </c>
      <c r="F119" t="s">
        <v>349</v>
      </c>
      <c r="G119" t="s">
        <v>115</v>
      </c>
      <c r="I119" t="s">
        <v>28</v>
      </c>
      <c r="J119">
        <v>18</v>
      </c>
      <c r="K119">
        <v>2600</v>
      </c>
      <c r="M119">
        <v>234</v>
      </c>
      <c r="N119">
        <v>234</v>
      </c>
      <c r="P119" t="s">
        <v>120</v>
      </c>
    </row>
    <row r="120" spans="1:16">
      <c r="A120" t="str">
        <f t="shared" si="1"/>
        <v>435</v>
      </c>
      <c r="B120" t="str">
        <f>VLOOKUP(A120,[11]Sheet3!$D$3:$E$46,2,0)</f>
        <v>Coimbatore/Metro</v>
      </c>
      <c r="C120" t="s">
        <v>350</v>
      </c>
      <c r="D120" s="2">
        <v>44053</v>
      </c>
      <c r="E120" t="s">
        <v>351</v>
      </c>
      <c r="F120" t="s">
        <v>352</v>
      </c>
      <c r="G120" t="s">
        <v>115</v>
      </c>
      <c r="I120" t="s">
        <v>28</v>
      </c>
      <c r="J120">
        <v>18</v>
      </c>
      <c r="K120">
        <v>2600</v>
      </c>
      <c r="M120">
        <v>234</v>
      </c>
      <c r="N120">
        <v>234</v>
      </c>
      <c r="P120" t="s">
        <v>120</v>
      </c>
    </row>
    <row r="121" spans="1:16">
      <c r="A121" t="str">
        <f t="shared" si="1"/>
        <v>435</v>
      </c>
      <c r="B121" t="str">
        <f>VLOOKUP(A121,[11]Sheet3!$D$3:$E$46,2,0)</f>
        <v>Coimbatore/Metro</v>
      </c>
      <c r="C121" t="s">
        <v>353</v>
      </c>
      <c r="D121" s="2">
        <v>44053</v>
      </c>
      <c r="E121" t="s">
        <v>348</v>
      </c>
      <c r="F121" t="s">
        <v>349</v>
      </c>
      <c r="G121" t="s">
        <v>115</v>
      </c>
      <c r="I121" t="s">
        <v>28</v>
      </c>
      <c r="J121">
        <v>18</v>
      </c>
      <c r="K121">
        <v>2600</v>
      </c>
      <c r="M121">
        <v>234</v>
      </c>
      <c r="N121">
        <v>234</v>
      </c>
      <c r="P121" t="s">
        <v>120</v>
      </c>
    </row>
    <row r="122" spans="1:16">
      <c r="A122" t="str">
        <f t="shared" si="1"/>
        <v>435</v>
      </c>
      <c r="B122" t="str">
        <f>VLOOKUP(A122,[11]Sheet3!$D$3:$E$46,2,0)</f>
        <v>Coimbatore/Metro</v>
      </c>
      <c r="C122" t="s">
        <v>354</v>
      </c>
      <c r="D122" s="2">
        <v>44053</v>
      </c>
      <c r="E122" t="s">
        <v>348</v>
      </c>
      <c r="F122" t="s">
        <v>349</v>
      </c>
      <c r="G122" t="s">
        <v>115</v>
      </c>
      <c r="I122" t="s">
        <v>28</v>
      </c>
      <c r="J122">
        <v>18</v>
      </c>
      <c r="K122">
        <v>2600</v>
      </c>
      <c r="M122">
        <v>234</v>
      </c>
      <c r="N122">
        <v>234</v>
      </c>
      <c r="P122" t="s">
        <v>120</v>
      </c>
    </row>
    <row r="123" spans="1:16">
      <c r="A123" t="str">
        <f t="shared" si="1"/>
        <v>435</v>
      </c>
      <c r="B123" t="str">
        <f>VLOOKUP(A123,[11]Sheet3!$D$3:$E$46,2,0)</f>
        <v>Coimbatore/Metro</v>
      </c>
      <c r="C123" t="s">
        <v>355</v>
      </c>
      <c r="D123" s="2">
        <v>44053</v>
      </c>
      <c r="E123" t="s">
        <v>356</v>
      </c>
      <c r="F123" t="s">
        <v>357</v>
      </c>
      <c r="G123" t="s">
        <v>115</v>
      </c>
      <c r="I123" t="s">
        <v>28</v>
      </c>
      <c r="J123">
        <v>18</v>
      </c>
      <c r="K123">
        <v>2600</v>
      </c>
      <c r="M123">
        <v>234</v>
      </c>
      <c r="N123">
        <v>234</v>
      </c>
      <c r="P123" t="s">
        <v>120</v>
      </c>
    </row>
    <row r="124" spans="1:16">
      <c r="A124" t="str">
        <f t="shared" si="1"/>
        <v>435</v>
      </c>
      <c r="B124" t="str">
        <f>VLOOKUP(A124,[11]Sheet3!$D$3:$E$46,2,0)</f>
        <v>Coimbatore/Metro</v>
      </c>
      <c r="C124" t="s">
        <v>358</v>
      </c>
      <c r="D124" s="2">
        <v>44053</v>
      </c>
      <c r="G124" t="s">
        <v>115</v>
      </c>
      <c r="I124" t="s">
        <v>28</v>
      </c>
      <c r="J124">
        <v>18</v>
      </c>
      <c r="K124">
        <v>2600</v>
      </c>
      <c r="M124">
        <v>234</v>
      </c>
      <c r="N124">
        <v>234</v>
      </c>
      <c r="P124" t="s">
        <v>95</v>
      </c>
    </row>
    <row r="125" spans="1:16">
      <c r="A125" t="str">
        <f t="shared" si="1"/>
        <v>435</v>
      </c>
      <c r="B125" t="str">
        <f>VLOOKUP(A125,[11]Sheet3!$D$3:$E$46,2,0)</f>
        <v>Coimbatore/Metro</v>
      </c>
      <c r="C125" t="s">
        <v>359</v>
      </c>
      <c r="D125" s="2">
        <v>44053</v>
      </c>
      <c r="G125" t="s">
        <v>115</v>
      </c>
      <c r="I125" t="s">
        <v>28</v>
      </c>
      <c r="J125">
        <v>18</v>
      </c>
      <c r="K125">
        <v>2600</v>
      </c>
      <c r="M125">
        <v>234</v>
      </c>
      <c r="N125">
        <v>234</v>
      </c>
      <c r="P125" t="s">
        <v>95</v>
      </c>
    </row>
    <row r="126" spans="1:16">
      <c r="A126" t="str">
        <f t="shared" si="1"/>
        <v>424</v>
      </c>
      <c r="B126" t="str">
        <f>VLOOKUP(A126,[11]Sheet3!$D$3:$E$46,2,0)</f>
        <v>Salem</v>
      </c>
      <c r="C126" t="s">
        <v>360</v>
      </c>
      <c r="D126" s="2">
        <v>44053</v>
      </c>
      <c r="E126" t="s">
        <v>361</v>
      </c>
      <c r="F126" t="s">
        <v>362</v>
      </c>
      <c r="G126" t="s">
        <v>115</v>
      </c>
      <c r="I126" t="s">
        <v>28</v>
      </c>
      <c r="J126">
        <v>18</v>
      </c>
      <c r="K126">
        <v>2600</v>
      </c>
      <c r="M126">
        <v>234</v>
      </c>
      <c r="N126">
        <v>234</v>
      </c>
      <c r="P126" t="s">
        <v>120</v>
      </c>
    </row>
    <row r="127" spans="1:16">
      <c r="A127" t="str">
        <f t="shared" si="1"/>
        <v>424</v>
      </c>
      <c r="B127" t="str">
        <f>VLOOKUP(A127,[11]Sheet3!$D$3:$E$46,2,0)</f>
        <v>Salem</v>
      </c>
      <c r="C127" t="s">
        <v>363</v>
      </c>
      <c r="D127" s="2">
        <v>44053</v>
      </c>
      <c r="G127" t="s">
        <v>115</v>
      </c>
      <c r="I127" t="s">
        <v>28</v>
      </c>
      <c r="J127">
        <v>18</v>
      </c>
      <c r="K127">
        <v>2600</v>
      </c>
      <c r="M127">
        <v>234</v>
      </c>
      <c r="N127">
        <v>234</v>
      </c>
      <c r="P127" t="s">
        <v>95</v>
      </c>
    </row>
    <row r="128" spans="1:16">
      <c r="A128" t="str">
        <f t="shared" si="1"/>
        <v>424</v>
      </c>
      <c r="B128" t="str">
        <f>VLOOKUP(A128,[11]Sheet3!$D$3:$E$46,2,0)</f>
        <v>Salem</v>
      </c>
      <c r="C128" t="s">
        <v>364</v>
      </c>
      <c r="D128" s="2">
        <v>44053</v>
      </c>
      <c r="G128" t="s">
        <v>115</v>
      </c>
      <c r="I128" t="s">
        <v>28</v>
      </c>
      <c r="J128">
        <v>18</v>
      </c>
      <c r="K128">
        <v>2600</v>
      </c>
      <c r="M128">
        <v>234</v>
      </c>
      <c r="N128">
        <v>234</v>
      </c>
      <c r="P128" t="s">
        <v>95</v>
      </c>
    </row>
    <row r="129" spans="1:16">
      <c r="A129" t="str">
        <f t="shared" si="1"/>
        <v>421</v>
      </c>
      <c r="B129" t="str">
        <f>VLOOKUP(A129,[11]Sheet3!$D$3:$E$46,2,0)</f>
        <v>Krishnagiri</v>
      </c>
      <c r="C129" t="s">
        <v>365</v>
      </c>
      <c r="D129" s="2">
        <v>44053</v>
      </c>
      <c r="G129" t="s">
        <v>115</v>
      </c>
      <c r="I129" t="s">
        <v>28</v>
      </c>
      <c r="J129">
        <v>18</v>
      </c>
      <c r="K129">
        <v>2600</v>
      </c>
      <c r="M129">
        <v>234</v>
      </c>
      <c r="N129">
        <v>234</v>
      </c>
      <c r="P129" t="s">
        <v>95</v>
      </c>
    </row>
    <row r="130" spans="1:16">
      <c r="A130" t="str">
        <f t="shared" si="1"/>
        <v>421</v>
      </c>
      <c r="B130" t="str">
        <f>VLOOKUP(A130,[11]Sheet3!$D$3:$E$46,2,0)</f>
        <v>Krishnagiri</v>
      </c>
      <c r="C130" t="s">
        <v>366</v>
      </c>
      <c r="D130" s="2">
        <v>44053</v>
      </c>
      <c r="E130" t="s">
        <v>367</v>
      </c>
      <c r="F130" t="s">
        <v>368</v>
      </c>
      <c r="G130" t="s">
        <v>115</v>
      </c>
      <c r="I130" t="s">
        <v>28</v>
      </c>
      <c r="J130">
        <v>18</v>
      </c>
      <c r="K130">
        <v>2600</v>
      </c>
      <c r="M130">
        <v>234</v>
      </c>
      <c r="N130">
        <v>234</v>
      </c>
      <c r="P130" t="s">
        <v>120</v>
      </c>
    </row>
    <row r="131" spans="1:16">
      <c r="A131" t="str">
        <f t="shared" ref="A131:A194" si="2">MID(C131,2,3)</f>
        <v>421</v>
      </c>
      <c r="B131" t="str">
        <f>VLOOKUP(A131,[11]Sheet3!$D$3:$E$46,2,0)</f>
        <v>Krishnagiri</v>
      </c>
      <c r="C131" t="s">
        <v>369</v>
      </c>
      <c r="D131" s="2">
        <v>44053</v>
      </c>
      <c r="G131" t="s">
        <v>115</v>
      </c>
      <c r="I131" t="s">
        <v>28</v>
      </c>
      <c r="J131">
        <v>18</v>
      </c>
      <c r="K131">
        <v>2600</v>
      </c>
      <c r="M131">
        <v>234</v>
      </c>
      <c r="N131">
        <v>234</v>
      </c>
      <c r="P131" t="s">
        <v>95</v>
      </c>
    </row>
    <row r="132" spans="1:16">
      <c r="A132" t="str">
        <f t="shared" si="2"/>
        <v>421</v>
      </c>
      <c r="B132" t="str">
        <f>VLOOKUP(A132,[11]Sheet3!$D$3:$E$46,2,0)</f>
        <v>Krishnagiri</v>
      </c>
      <c r="C132" t="s">
        <v>370</v>
      </c>
      <c r="D132" s="2">
        <v>44053</v>
      </c>
      <c r="G132" t="s">
        <v>115</v>
      </c>
      <c r="I132" t="s">
        <v>28</v>
      </c>
      <c r="J132">
        <v>18</v>
      </c>
      <c r="K132">
        <v>2600</v>
      </c>
      <c r="M132">
        <v>234</v>
      </c>
      <c r="N132">
        <v>234</v>
      </c>
      <c r="P132" t="s">
        <v>95</v>
      </c>
    </row>
    <row r="133" spans="1:16">
      <c r="A133" t="str">
        <f t="shared" si="2"/>
        <v>421</v>
      </c>
      <c r="B133" t="str">
        <f>VLOOKUP(A133,[11]Sheet3!$D$3:$E$46,2,0)</f>
        <v>Krishnagiri</v>
      </c>
      <c r="C133" t="s">
        <v>371</v>
      </c>
      <c r="D133" s="2">
        <v>44053</v>
      </c>
      <c r="G133" t="s">
        <v>115</v>
      </c>
      <c r="I133" t="s">
        <v>28</v>
      </c>
      <c r="J133">
        <v>18</v>
      </c>
      <c r="K133">
        <v>2600</v>
      </c>
      <c r="M133">
        <v>234</v>
      </c>
      <c r="N133">
        <v>234</v>
      </c>
      <c r="P133" t="s">
        <v>95</v>
      </c>
    </row>
    <row r="134" spans="1:16">
      <c r="A134" t="str">
        <f t="shared" si="2"/>
        <v>421</v>
      </c>
      <c r="B134" t="str">
        <f>VLOOKUP(A134,[11]Sheet3!$D$3:$E$46,2,0)</f>
        <v>Krishnagiri</v>
      </c>
      <c r="C134" t="s">
        <v>372</v>
      </c>
      <c r="D134" s="2">
        <v>44053</v>
      </c>
      <c r="G134" t="s">
        <v>115</v>
      </c>
      <c r="I134" t="s">
        <v>28</v>
      </c>
      <c r="J134">
        <v>18</v>
      </c>
      <c r="K134">
        <v>2600</v>
      </c>
      <c r="M134">
        <v>234</v>
      </c>
      <c r="N134">
        <v>234</v>
      </c>
      <c r="P134" t="s">
        <v>95</v>
      </c>
    </row>
    <row r="135" spans="1:16">
      <c r="A135" t="str">
        <f t="shared" si="2"/>
        <v>421</v>
      </c>
      <c r="B135" t="str">
        <f>VLOOKUP(A135,[11]Sheet3!$D$3:$E$46,2,0)</f>
        <v>Krishnagiri</v>
      </c>
      <c r="C135" t="s">
        <v>373</v>
      </c>
      <c r="D135" s="2">
        <v>44053</v>
      </c>
      <c r="E135" t="s">
        <v>374</v>
      </c>
      <c r="F135" t="s">
        <v>375</v>
      </c>
      <c r="G135" t="s">
        <v>115</v>
      </c>
      <c r="I135" t="s">
        <v>28</v>
      </c>
      <c r="J135">
        <v>18</v>
      </c>
      <c r="K135">
        <v>2600</v>
      </c>
      <c r="M135">
        <v>234</v>
      </c>
      <c r="N135">
        <v>234</v>
      </c>
      <c r="P135" t="s">
        <v>120</v>
      </c>
    </row>
    <row r="136" spans="1:16">
      <c r="A136" t="str">
        <f t="shared" si="2"/>
        <v>421</v>
      </c>
      <c r="B136" t="str">
        <f>VLOOKUP(A136,[11]Sheet3!$D$3:$E$46,2,0)</f>
        <v>Krishnagiri</v>
      </c>
      <c r="C136" t="s">
        <v>376</v>
      </c>
      <c r="D136" s="2">
        <v>44053</v>
      </c>
      <c r="E136" t="s">
        <v>377</v>
      </c>
      <c r="F136" t="s">
        <v>378</v>
      </c>
      <c r="G136" t="s">
        <v>115</v>
      </c>
      <c r="I136" t="s">
        <v>28</v>
      </c>
      <c r="J136">
        <v>18</v>
      </c>
      <c r="K136">
        <v>2600</v>
      </c>
      <c r="M136">
        <v>234</v>
      </c>
      <c r="N136">
        <v>234</v>
      </c>
      <c r="P136" t="s">
        <v>120</v>
      </c>
    </row>
    <row r="137" spans="1:16">
      <c r="A137" t="str">
        <f t="shared" si="2"/>
        <v>421</v>
      </c>
      <c r="B137" t="str">
        <f>VLOOKUP(A137,[11]Sheet3!$D$3:$E$46,2,0)</f>
        <v>Krishnagiri</v>
      </c>
      <c r="C137" t="s">
        <v>379</v>
      </c>
      <c r="D137" s="2">
        <v>44053</v>
      </c>
      <c r="G137" t="s">
        <v>115</v>
      </c>
      <c r="I137" t="s">
        <v>28</v>
      </c>
      <c r="J137">
        <v>18</v>
      </c>
      <c r="K137">
        <v>2600</v>
      </c>
      <c r="M137">
        <v>234</v>
      </c>
      <c r="N137">
        <v>234</v>
      </c>
      <c r="P137" t="s">
        <v>95</v>
      </c>
    </row>
    <row r="138" spans="1:16">
      <c r="A138" t="str">
        <f t="shared" si="2"/>
        <v>421</v>
      </c>
      <c r="B138" t="str">
        <f>VLOOKUP(A138,[11]Sheet3!$D$3:$E$46,2,0)</f>
        <v>Krishnagiri</v>
      </c>
      <c r="C138" t="s">
        <v>380</v>
      </c>
      <c r="D138" s="2">
        <v>44053</v>
      </c>
      <c r="G138" t="s">
        <v>115</v>
      </c>
      <c r="I138" t="s">
        <v>28</v>
      </c>
      <c r="J138">
        <v>18</v>
      </c>
      <c r="K138">
        <v>2600</v>
      </c>
      <c r="M138">
        <v>234</v>
      </c>
      <c r="N138">
        <v>234</v>
      </c>
      <c r="P138" t="s">
        <v>95</v>
      </c>
    </row>
    <row r="139" spans="1:16">
      <c r="A139" t="str">
        <f t="shared" si="2"/>
        <v>421</v>
      </c>
      <c r="B139" t="str">
        <f>VLOOKUP(A139,[11]Sheet3!$D$3:$E$46,2,0)</f>
        <v>Krishnagiri</v>
      </c>
      <c r="C139" t="s">
        <v>381</v>
      </c>
      <c r="D139" s="2">
        <v>44053</v>
      </c>
      <c r="G139" t="s">
        <v>115</v>
      </c>
      <c r="I139" t="s">
        <v>28</v>
      </c>
      <c r="J139">
        <v>18</v>
      </c>
      <c r="K139">
        <v>2600</v>
      </c>
      <c r="M139">
        <v>234</v>
      </c>
      <c r="N139">
        <v>234</v>
      </c>
      <c r="P139" t="s">
        <v>95</v>
      </c>
    </row>
    <row r="140" spans="1:16">
      <c r="A140" t="str">
        <f t="shared" si="2"/>
        <v>421</v>
      </c>
      <c r="B140" t="str">
        <f>VLOOKUP(A140,[11]Sheet3!$D$3:$E$46,2,0)</f>
        <v>Krishnagiri</v>
      </c>
      <c r="C140" t="s">
        <v>382</v>
      </c>
      <c r="D140" s="2">
        <v>44053</v>
      </c>
      <c r="E140" t="s">
        <v>383</v>
      </c>
      <c r="F140" t="s">
        <v>384</v>
      </c>
      <c r="G140" t="s">
        <v>115</v>
      </c>
      <c r="I140" t="s">
        <v>28</v>
      </c>
      <c r="J140">
        <v>18</v>
      </c>
      <c r="K140">
        <v>2600</v>
      </c>
      <c r="M140">
        <v>234</v>
      </c>
      <c r="N140">
        <v>234</v>
      </c>
      <c r="P140" t="s">
        <v>120</v>
      </c>
    </row>
    <row r="141" spans="1:16">
      <c r="A141" t="str">
        <f t="shared" si="2"/>
        <v>421</v>
      </c>
      <c r="B141" t="str">
        <f>VLOOKUP(A141,[11]Sheet3!$D$3:$E$46,2,0)</f>
        <v>Krishnagiri</v>
      </c>
      <c r="C141" t="s">
        <v>385</v>
      </c>
      <c r="D141" s="2">
        <v>44053</v>
      </c>
      <c r="E141" t="s">
        <v>386</v>
      </c>
      <c r="F141" t="s">
        <v>387</v>
      </c>
      <c r="G141" t="s">
        <v>115</v>
      </c>
      <c r="I141" t="s">
        <v>28</v>
      </c>
      <c r="J141">
        <v>18</v>
      </c>
      <c r="K141">
        <v>2600</v>
      </c>
      <c r="M141">
        <v>234</v>
      </c>
      <c r="N141">
        <v>234</v>
      </c>
      <c r="P141" t="s">
        <v>120</v>
      </c>
    </row>
    <row r="142" spans="1:16">
      <c r="A142" t="str">
        <f t="shared" si="2"/>
        <v>421</v>
      </c>
      <c r="B142" t="str">
        <f>VLOOKUP(A142,[11]Sheet3!$D$3:$E$46,2,0)</f>
        <v>Krishnagiri</v>
      </c>
      <c r="C142" t="s">
        <v>388</v>
      </c>
      <c r="D142" s="2">
        <v>44053</v>
      </c>
      <c r="E142" t="s">
        <v>389</v>
      </c>
      <c r="F142" t="s">
        <v>390</v>
      </c>
      <c r="G142" t="s">
        <v>115</v>
      </c>
      <c r="I142" t="s">
        <v>28</v>
      </c>
      <c r="J142">
        <v>18</v>
      </c>
      <c r="K142">
        <v>2600</v>
      </c>
      <c r="M142">
        <v>234</v>
      </c>
      <c r="N142">
        <v>234</v>
      </c>
      <c r="P142" t="s">
        <v>120</v>
      </c>
    </row>
    <row r="143" spans="1:16">
      <c r="A143" t="str">
        <f t="shared" si="2"/>
        <v>421</v>
      </c>
      <c r="B143" t="str">
        <f>VLOOKUP(A143,[11]Sheet3!$D$3:$E$46,2,0)</f>
        <v>Krishnagiri</v>
      </c>
      <c r="C143" t="s">
        <v>391</v>
      </c>
      <c r="D143" s="2">
        <v>44053</v>
      </c>
      <c r="G143" t="s">
        <v>115</v>
      </c>
      <c r="I143" t="s">
        <v>28</v>
      </c>
      <c r="J143">
        <v>18</v>
      </c>
      <c r="K143">
        <v>2600</v>
      </c>
      <c r="M143">
        <v>234</v>
      </c>
      <c r="N143">
        <v>234</v>
      </c>
      <c r="P143" t="s">
        <v>95</v>
      </c>
    </row>
    <row r="144" spans="1:16">
      <c r="A144" t="str">
        <f t="shared" si="2"/>
        <v>421</v>
      </c>
      <c r="B144" t="str">
        <f>VLOOKUP(A144,[11]Sheet3!$D$3:$E$46,2,0)</f>
        <v>Krishnagiri</v>
      </c>
      <c r="C144" t="s">
        <v>392</v>
      </c>
      <c r="D144" s="2">
        <v>44053</v>
      </c>
      <c r="E144" t="s">
        <v>393</v>
      </c>
      <c r="F144" t="s">
        <v>394</v>
      </c>
      <c r="G144" t="s">
        <v>115</v>
      </c>
      <c r="I144" t="s">
        <v>28</v>
      </c>
      <c r="J144">
        <v>18</v>
      </c>
      <c r="K144">
        <v>2600</v>
      </c>
      <c r="M144">
        <v>234</v>
      </c>
      <c r="N144">
        <v>234</v>
      </c>
      <c r="P144" t="s">
        <v>120</v>
      </c>
    </row>
    <row r="145" spans="1:16">
      <c r="A145" t="str">
        <f t="shared" si="2"/>
        <v>421</v>
      </c>
      <c r="B145" t="str">
        <f>VLOOKUP(A145,[11]Sheet3!$D$3:$E$46,2,0)</f>
        <v>Krishnagiri</v>
      </c>
      <c r="C145" t="s">
        <v>395</v>
      </c>
      <c r="D145" s="2">
        <v>44053</v>
      </c>
      <c r="E145" t="s">
        <v>396</v>
      </c>
      <c r="F145" t="s">
        <v>397</v>
      </c>
      <c r="G145" t="s">
        <v>115</v>
      </c>
      <c r="I145" t="s">
        <v>28</v>
      </c>
      <c r="J145">
        <v>18</v>
      </c>
      <c r="K145">
        <v>2600</v>
      </c>
      <c r="M145">
        <v>234</v>
      </c>
      <c r="N145">
        <v>234</v>
      </c>
      <c r="P145" t="s">
        <v>120</v>
      </c>
    </row>
    <row r="146" spans="1:16">
      <c r="A146" t="str">
        <f t="shared" si="2"/>
        <v>421</v>
      </c>
      <c r="B146" t="str">
        <f>VLOOKUP(A146,[11]Sheet3!$D$3:$E$46,2,0)</f>
        <v>Krishnagiri</v>
      </c>
      <c r="C146" t="s">
        <v>398</v>
      </c>
      <c r="D146" s="2">
        <v>44053</v>
      </c>
      <c r="E146" t="s">
        <v>399</v>
      </c>
      <c r="F146" t="s">
        <v>400</v>
      </c>
      <c r="G146" t="s">
        <v>115</v>
      </c>
      <c r="I146" t="s">
        <v>28</v>
      </c>
      <c r="J146">
        <v>18</v>
      </c>
      <c r="K146">
        <v>2600</v>
      </c>
      <c r="M146">
        <v>234</v>
      </c>
      <c r="N146">
        <v>234</v>
      </c>
      <c r="P146" t="s">
        <v>120</v>
      </c>
    </row>
    <row r="147" spans="1:16">
      <c r="A147" t="str">
        <f t="shared" si="2"/>
        <v>421</v>
      </c>
      <c r="B147" t="str">
        <f>VLOOKUP(A147,[11]Sheet3!$D$3:$E$46,2,0)</f>
        <v>Krishnagiri</v>
      </c>
      <c r="C147" t="s">
        <v>401</v>
      </c>
      <c r="D147" s="2">
        <v>44053</v>
      </c>
      <c r="E147" t="s">
        <v>402</v>
      </c>
      <c r="F147" t="s">
        <v>403</v>
      </c>
      <c r="G147" t="s">
        <v>115</v>
      </c>
      <c r="I147" t="s">
        <v>28</v>
      </c>
      <c r="J147">
        <v>18</v>
      </c>
      <c r="K147">
        <v>2600</v>
      </c>
      <c r="M147">
        <v>234</v>
      </c>
      <c r="N147">
        <v>234</v>
      </c>
      <c r="P147" t="s">
        <v>120</v>
      </c>
    </row>
    <row r="148" spans="1:16">
      <c r="A148" t="str">
        <f t="shared" si="2"/>
        <v>421</v>
      </c>
      <c r="B148" t="str">
        <f>VLOOKUP(A148,[11]Sheet3!$D$3:$E$46,2,0)</f>
        <v>Krishnagiri</v>
      </c>
      <c r="C148" t="s">
        <v>404</v>
      </c>
      <c r="D148" s="2">
        <v>44053</v>
      </c>
      <c r="E148" t="s">
        <v>405</v>
      </c>
      <c r="F148" t="s">
        <v>406</v>
      </c>
      <c r="G148" t="s">
        <v>115</v>
      </c>
      <c r="I148" t="s">
        <v>28</v>
      </c>
      <c r="J148">
        <v>18</v>
      </c>
      <c r="K148">
        <v>2600</v>
      </c>
      <c r="M148">
        <v>234</v>
      </c>
      <c r="N148">
        <v>234</v>
      </c>
      <c r="P148" t="s">
        <v>120</v>
      </c>
    </row>
    <row r="149" spans="1:16">
      <c r="A149" t="str">
        <f t="shared" si="2"/>
        <v>421</v>
      </c>
      <c r="B149" t="str">
        <f>VLOOKUP(A149,[11]Sheet3!$D$3:$E$46,2,0)</f>
        <v>Krishnagiri</v>
      </c>
      <c r="C149" t="s">
        <v>407</v>
      </c>
      <c r="D149" s="2">
        <v>44053</v>
      </c>
      <c r="E149" t="s">
        <v>408</v>
      </c>
      <c r="F149" t="s">
        <v>409</v>
      </c>
      <c r="G149" t="s">
        <v>115</v>
      </c>
      <c r="I149" t="s">
        <v>28</v>
      </c>
      <c r="J149">
        <v>18</v>
      </c>
      <c r="K149">
        <v>2600</v>
      </c>
      <c r="M149">
        <v>234</v>
      </c>
      <c r="N149">
        <v>234</v>
      </c>
      <c r="P149" t="s">
        <v>120</v>
      </c>
    </row>
    <row r="150" spans="1:16">
      <c r="A150" t="str">
        <f t="shared" si="2"/>
        <v>421</v>
      </c>
      <c r="B150" t="str">
        <f>VLOOKUP(A150,[11]Sheet3!$D$3:$E$46,2,0)</f>
        <v>Krishnagiri</v>
      </c>
      <c r="C150" t="s">
        <v>410</v>
      </c>
      <c r="D150" s="2">
        <v>44053</v>
      </c>
      <c r="G150" t="s">
        <v>115</v>
      </c>
      <c r="I150" t="s">
        <v>28</v>
      </c>
      <c r="J150">
        <v>18</v>
      </c>
      <c r="K150">
        <v>2600</v>
      </c>
      <c r="M150">
        <v>234</v>
      </c>
      <c r="N150">
        <v>234</v>
      </c>
      <c r="P150" t="s">
        <v>95</v>
      </c>
    </row>
    <row r="151" spans="1:16">
      <c r="A151" t="str">
        <f t="shared" si="2"/>
        <v>421</v>
      </c>
      <c r="B151" t="str">
        <f>VLOOKUP(A151,[11]Sheet3!$D$3:$E$46,2,0)</f>
        <v>Krishnagiri</v>
      </c>
      <c r="C151" t="s">
        <v>411</v>
      </c>
      <c r="D151" s="2">
        <v>44053</v>
      </c>
      <c r="G151" t="s">
        <v>115</v>
      </c>
      <c r="I151" t="s">
        <v>28</v>
      </c>
      <c r="J151">
        <v>18</v>
      </c>
      <c r="K151">
        <v>2600</v>
      </c>
      <c r="M151">
        <v>234</v>
      </c>
      <c r="N151">
        <v>234</v>
      </c>
      <c r="P151" t="s">
        <v>95</v>
      </c>
    </row>
    <row r="152" spans="1:16">
      <c r="A152" t="str">
        <f t="shared" si="2"/>
        <v>421</v>
      </c>
      <c r="B152" t="str">
        <f>VLOOKUP(A152,[11]Sheet3!$D$3:$E$46,2,0)</f>
        <v>Krishnagiri</v>
      </c>
      <c r="C152" t="s">
        <v>412</v>
      </c>
      <c r="D152" s="2">
        <v>44053</v>
      </c>
      <c r="E152" t="s">
        <v>226</v>
      </c>
      <c r="F152" t="s">
        <v>227</v>
      </c>
      <c r="G152" t="s">
        <v>115</v>
      </c>
      <c r="I152" t="s">
        <v>28</v>
      </c>
      <c r="J152">
        <v>18</v>
      </c>
      <c r="K152">
        <v>2600</v>
      </c>
      <c r="M152">
        <v>234</v>
      </c>
      <c r="N152">
        <v>234</v>
      </c>
      <c r="P152" t="s">
        <v>120</v>
      </c>
    </row>
    <row r="153" spans="1:16">
      <c r="A153" t="str">
        <f t="shared" si="2"/>
        <v>421</v>
      </c>
      <c r="B153" t="str">
        <f>VLOOKUP(A153,[11]Sheet3!$D$3:$E$46,2,0)</f>
        <v>Krishnagiri</v>
      </c>
      <c r="C153" t="s">
        <v>413</v>
      </c>
      <c r="D153" s="2">
        <v>44053</v>
      </c>
      <c r="E153" t="s">
        <v>414</v>
      </c>
      <c r="F153" t="s">
        <v>415</v>
      </c>
      <c r="G153" t="s">
        <v>115</v>
      </c>
      <c r="I153" t="s">
        <v>28</v>
      </c>
      <c r="J153">
        <v>18</v>
      </c>
      <c r="K153">
        <v>2600</v>
      </c>
      <c r="M153">
        <v>234</v>
      </c>
      <c r="N153">
        <v>234</v>
      </c>
      <c r="P153" t="s">
        <v>120</v>
      </c>
    </row>
    <row r="154" spans="1:16">
      <c r="A154" t="str">
        <f t="shared" si="2"/>
        <v>413</v>
      </c>
      <c r="B154" t="str">
        <f>VLOOKUP(A154,[11]Sheet3!$D$3:$E$46,2,0)</f>
        <v>Tirupattur</v>
      </c>
      <c r="C154" t="s">
        <v>416</v>
      </c>
      <c r="D154" s="2">
        <v>44053</v>
      </c>
      <c r="E154" t="s">
        <v>417</v>
      </c>
      <c r="F154" t="s">
        <v>418</v>
      </c>
      <c r="G154" t="s">
        <v>115</v>
      </c>
      <c r="I154" t="s">
        <v>28</v>
      </c>
      <c r="J154">
        <v>18</v>
      </c>
      <c r="K154">
        <v>2600</v>
      </c>
      <c r="M154">
        <v>234</v>
      </c>
      <c r="N154">
        <v>234</v>
      </c>
      <c r="P154" t="s">
        <v>120</v>
      </c>
    </row>
    <row r="155" spans="1:16">
      <c r="A155" t="str">
        <f t="shared" si="2"/>
        <v>413</v>
      </c>
      <c r="B155" t="str">
        <f>VLOOKUP(A155,[11]Sheet3!$D$3:$E$46,2,0)</f>
        <v>Tirupattur</v>
      </c>
      <c r="C155" t="s">
        <v>419</v>
      </c>
      <c r="D155" s="2">
        <v>44053</v>
      </c>
      <c r="G155" t="s">
        <v>115</v>
      </c>
      <c r="I155" t="s">
        <v>28</v>
      </c>
      <c r="J155">
        <v>18</v>
      </c>
      <c r="K155">
        <v>2600</v>
      </c>
      <c r="M155">
        <v>234</v>
      </c>
      <c r="N155">
        <v>234</v>
      </c>
      <c r="P155" t="s">
        <v>95</v>
      </c>
    </row>
    <row r="156" spans="1:16">
      <c r="A156" t="str">
        <f t="shared" si="2"/>
        <v>413</v>
      </c>
      <c r="B156" t="str">
        <f>VLOOKUP(A156,[11]Sheet3!$D$3:$E$46,2,0)</f>
        <v>Tirupattur</v>
      </c>
      <c r="C156" t="s">
        <v>420</v>
      </c>
      <c r="D156" s="2">
        <v>44053</v>
      </c>
      <c r="G156" t="s">
        <v>115</v>
      </c>
      <c r="I156" t="s">
        <v>28</v>
      </c>
      <c r="J156">
        <v>18</v>
      </c>
      <c r="K156">
        <v>2600</v>
      </c>
      <c r="M156">
        <v>234</v>
      </c>
      <c r="N156">
        <v>234</v>
      </c>
      <c r="P156" t="s">
        <v>95</v>
      </c>
    </row>
    <row r="157" spans="1:16">
      <c r="A157" t="str">
        <f t="shared" si="2"/>
        <v>413</v>
      </c>
      <c r="B157" t="str">
        <f>VLOOKUP(A157,[11]Sheet3!$D$3:$E$46,2,0)</f>
        <v>Tirupattur</v>
      </c>
      <c r="C157" t="s">
        <v>421</v>
      </c>
      <c r="D157" s="2">
        <v>44053</v>
      </c>
      <c r="G157" t="s">
        <v>115</v>
      </c>
      <c r="I157" t="s">
        <v>28</v>
      </c>
      <c r="J157">
        <v>18</v>
      </c>
      <c r="K157">
        <v>2600</v>
      </c>
      <c r="M157">
        <v>234</v>
      </c>
      <c r="N157">
        <v>234</v>
      </c>
      <c r="P157" t="s">
        <v>95</v>
      </c>
    </row>
    <row r="158" spans="1:16">
      <c r="A158" t="str">
        <f t="shared" si="2"/>
        <v>413</v>
      </c>
      <c r="B158" t="str">
        <f>VLOOKUP(A158,[11]Sheet3!$D$3:$E$46,2,0)</f>
        <v>Tirupattur</v>
      </c>
      <c r="C158" t="s">
        <v>422</v>
      </c>
      <c r="D158" s="2">
        <v>44053</v>
      </c>
      <c r="G158" t="s">
        <v>115</v>
      </c>
      <c r="I158" t="s">
        <v>28</v>
      </c>
      <c r="J158">
        <v>18</v>
      </c>
      <c r="K158">
        <v>2600</v>
      </c>
      <c r="M158">
        <v>234</v>
      </c>
      <c r="N158">
        <v>234</v>
      </c>
      <c r="P158" t="s">
        <v>95</v>
      </c>
    </row>
    <row r="159" spans="1:16">
      <c r="A159" t="str">
        <f t="shared" si="2"/>
        <v>413</v>
      </c>
      <c r="B159" t="str">
        <f>VLOOKUP(A159,[11]Sheet3!$D$3:$E$46,2,0)</f>
        <v>Tirupattur</v>
      </c>
      <c r="C159" t="s">
        <v>423</v>
      </c>
      <c r="D159" s="2">
        <v>44053</v>
      </c>
      <c r="G159" t="s">
        <v>115</v>
      </c>
      <c r="I159" t="s">
        <v>28</v>
      </c>
      <c r="J159">
        <v>18</v>
      </c>
      <c r="K159">
        <v>2600</v>
      </c>
      <c r="M159">
        <v>234</v>
      </c>
      <c r="N159">
        <v>234</v>
      </c>
      <c r="P159" t="s">
        <v>95</v>
      </c>
    </row>
    <row r="160" spans="1:16">
      <c r="A160" t="str">
        <f t="shared" si="2"/>
        <v>413</v>
      </c>
      <c r="B160" t="str">
        <f>VLOOKUP(A160,[11]Sheet3!$D$3:$E$46,2,0)</f>
        <v>Tirupattur</v>
      </c>
      <c r="C160" t="s">
        <v>424</v>
      </c>
      <c r="D160" s="2">
        <v>44053</v>
      </c>
      <c r="E160" t="s">
        <v>425</v>
      </c>
      <c r="F160" t="s">
        <v>426</v>
      </c>
      <c r="G160" t="s">
        <v>115</v>
      </c>
      <c r="H160">
        <v>1</v>
      </c>
      <c r="I160" t="s">
        <v>28</v>
      </c>
      <c r="J160">
        <v>18</v>
      </c>
      <c r="K160">
        <v>2600</v>
      </c>
      <c r="M160">
        <v>234</v>
      </c>
      <c r="N160">
        <v>234</v>
      </c>
      <c r="P160" t="s">
        <v>120</v>
      </c>
    </row>
    <row r="161" spans="1:16">
      <c r="A161" t="str">
        <f t="shared" si="2"/>
        <v>413</v>
      </c>
      <c r="B161" t="str">
        <f>VLOOKUP(A161,[11]Sheet3!$D$3:$E$46,2,0)</f>
        <v>Tirupattur</v>
      </c>
      <c r="C161" t="s">
        <v>427</v>
      </c>
      <c r="D161" s="2">
        <v>44053</v>
      </c>
      <c r="E161" t="s">
        <v>428</v>
      </c>
      <c r="F161" t="s">
        <v>429</v>
      </c>
      <c r="G161" t="s">
        <v>115</v>
      </c>
      <c r="I161" t="s">
        <v>28</v>
      </c>
      <c r="J161">
        <v>18</v>
      </c>
      <c r="K161">
        <v>2600</v>
      </c>
      <c r="M161">
        <v>234</v>
      </c>
      <c r="N161">
        <v>234</v>
      </c>
      <c r="P161" t="s">
        <v>120</v>
      </c>
    </row>
    <row r="162" spans="1:16">
      <c r="A162" t="str">
        <f t="shared" si="2"/>
        <v>412</v>
      </c>
      <c r="B162" t="str">
        <f>VLOOKUP(A162,[11]Sheet3!$D$3:$E$46,2,0)</f>
        <v>Vellore</v>
      </c>
      <c r="C162" t="s">
        <v>430</v>
      </c>
      <c r="D162" s="2">
        <v>44053</v>
      </c>
      <c r="G162" t="s">
        <v>115</v>
      </c>
      <c r="I162" t="s">
        <v>28</v>
      </c>
      <c r="J162">
        <v>18</v>
      </c>
      <c r="K162">
        <v>2600</v>
      </c>
      <c r="M162">
        <v>234</v>
      </c>
      <c r="N162">
        <v>234</v>
      </c>
      <c r="P162" t="s">
        <v>95</v>
      </c>
    </row>
    <row r="163" spans="1:16">
      <c r="A163" t="str">
        <f t="shared" si="2"/>
        <v>412</v>
      </c>
      <c r="B163" t="str">
        <f>VLOOKUP(A163,[11]Sheet3!$D$3:$E$46,2,0)</f>
        <v>Vellore</v>
      </c>
      <c r="C163" t="s">
        <v>431</v>
      </c>
      <c r="D163" s="2">
        <v>44053</v>
      </c>
      <c r="G163" t="s">
        <v>115</v>
      </c>
      <c r="I163" t="s">
        <v>28</v>
      </c>
      <c r="J163">
        <v>18</v>
      </c>
      <c r="K163">
        <v>2600</v>
      </c>
      <c r="M163">
        <v>234</v>
      </c>
      <c r="N163">
        <v>234</v>
      </c>
      <c r="P163" t="s">
        <v>95</v>
      </c>
    </row>
    <row r="164" spans="1:16">
      <c r="A164" t="str">
        <f t="shared" si="2"/>
        <v>412</v>
      </c>
      <c r="B164" t="str">
        <f>VLOOKUP(A164,[11]Sheet3!$D$3:$E$46,2,0)</f>
        <v>Vellore</v>
      </c>
      <c r="C164" t="s">
        <v>432</v>
      </c>
      <c r="D164" s="2">
        <v>44053</v>
      </c>
      <c r="G164" t="s">
        <v>115</v>
      </c>
      <c r="I164" t="s">
        <v>28</v>
      </c>
      <c r="J164">
        <v>18</v>
      </c>
      <c r="K164">
        <v>2600</v>
      </c>
      <c r="M164">
        <v>234</v>
      </c>
      <c r="N164">
        <v>234</v>
      </c>
      <c r="P164" t="s">
        <v>95</v>
      </c>
    </row>
    <row r="165" spans="1:16">
      <c r="A165" t="str">
        <f t="shared" si="2"/>
        <v>412</v>
      </c>
      <c r="B165" t="str">
        <f>VLOOKUP(A165,[11]Sheet3!$D$3:$E$46,2,0)</f>
        <v>Vellore</v>
      </c>
      <c r="C165" t="s">
        <v>433</v>
      </c>
      <c r="D165" s="2">
        <v>44053</v>
      </c>
      <c r="G165" t="s">
        <v>115</v>
      </c>
      <c r="I165" t="s">
        <v>28</v>
      </c>
      <c r="J165">
        <v>18</v>
      </c>
      <c r="K165">
        <v>2600</v>
      </c>
      <c r="M165">
        <v>234</v>
      </c>
      <c r="N165">
        <v>234</v>
      </c>
      <c r="P165" t="s">
        <v>95</v>
      </c>
    </row>
    <row r="166" spans="1:16">
      <c r="A166" t="str">
        <f t="shared" si="2"/>
        <v>412</v>
      </c>
      <c r="B166" t="str">
        <f>VLOOKUP(A166,[11]Sheet3!$D$3:$E$46,2,0)</f>
        <v>Vellore</v>
      </c>
      <c r="C166" t="s">
        <v>434</v>
      </c>
      <c r="D166" s="2">
        <v>44053</v>
      </c>
      <c r="E166" t="s">
        <v>435</v>
      </c>
      <c r="F166" t="s">
        <v>436</v>
      </c>
      <c r="G166" t="s">
        <v>115</v>
      </c>
      <c r="I166" t="s">
        <v>28</v>
      </c>
      <c r="J166">
        <v>18</v>
      </c>
      <c r="K166">
        <v>2600</v>
      </c>
      <c r="M166">
        <v>234</v>
      </c>
      <c r="N166">
        <v>234</v>
      </c>
      <c r="P166" t="s">
        <v>120</v>
      </c>
    </row>
    <row r="167" spans="1:16">
      <c r="A167" t="str">
        <f t="shared" si="2"/>
        <v>412</v>
      </c>
      <c r="B167" t="str">
        <f>VLOOKUP(A167,[11]Sheet3!$D$3:$E$46,2,0)</f>
        <v>Vellore</v>
      </c>
      <c r="C167" t="s">
        <v>437</v>
      </c>
      <c r="D167" s="2">
        <v>44053</v>
      </c>
      <c r="E167" t="s">
        <v>438</v>
      </c>
      <c r="F167" t="s">
        <v>439</v>
      </c>
      <c r="G167" t="s">
        <v>115</v>
      </c>
      <c r="I167" t="s">
        <v>28</v>
      </c>
      <c r="J167">
        <v>18</v>
      </c>
      <c r="K167">
        <v>2600</v>
      </c>
      <c r="M167">
        <v>234</v>
      </c>
      <c r="N167">
        <v>234</v>
      </c>
      <c r="P167" t="s">
        <v>120</v>
      </c>
    </row>
    <row r="168" spans="1:16">
      <c r="A168" t="str">
        <f t="shared" si="2"/>
        <v>412</v>
      </c>
      <c r="B168" t="str">
        <f>VLOOKUP(A168,[11]Sheet3!$D$3:$E$46,2,0)</f>
        <v>Vellore</v>
      </c>
      <c r="C168" t="s">
        <v>440</v>
      </c>
      <c r="D168" s="2">
        <v>44053</v>
      </c>
      <c r="E168" t="s">
        <v>441</v>
      </c>
      <c r="F168" t="s">
        <v>442</v>
      </c>
      <c r="G168" t="s">
        <v>115</v>
      </c>
      <c r="I168" t="s">
        <v>28</v>
      </c>
      <c r="J168">
        <v>18</v>
      </c>
      <c r="K168">
        <v>2600</v>
      </c>
      <c r="M168">
        <v>234</v>
      </c>
      <c r="N168">
        <v>234</v>
      </c>
      <c r="P168" t="s">
        <v>120</v>
      </c>
    </row>
    <row r="169" spans="1:16">
      <c r="A169" t="str">
        <f t="shared" si="2"/>
        <v>412</v>
      </c>
      <c r="B169" t="str">
        <f>VLOOKUP(A169,[11]Sheet3!$D$3:$E$46,2,0)</f>
        <v>Vellore</v>
      </c>
      <c r="C169" t="s">
        <v>443</v>
      </c>
      <c r="D169" s="2">
        <v>44053</v>
      </c>
      <c r="G169" t="s">
        <v>115</v>
      </c>
      <c r="I169" t="s">
        <v>28</v>
      </c>
      <c r="J169">
        <v>18</v>
      </c>
      <c r="K169">
        <v>2600</v>
      </c>
      <c r="M169">
        <v>234</v>
      </c>
      <c r="N169">
        <v>234</v>
      </c>
      <c r="P169" t="s">
        <v>95</v>
      </c>
    </row>
    <row r="170" spans="1:16">
      <c r="A170" t="str">
        <f t="shared" si="2"/>
        <v>412</v>
      </c>
      <c r="B170" t="str">
        <f>VLOOKUP(A170,[11]Sheet3!$D$3:$E$46,2,0)</f>
        <v>Vellore</v>
      </c>
      <c r="C170" t="s">
        <v>444</v>
      </c>
      <c r="D170" s="2">
        <v>44053</v>
      </c>
      <c r="G170" t="s">
        <v>115</v>
      </c>
      <c r="I170" t="s">
        <v>28</v>
      </c>
      <c r="J170">
        <v>18</v>
      </c>
      <c r="K170">
        <v>2600</v>
      </c>
      <c r="M170">
        <v>234</v>
      </c>
      <c r="N170">
        <v>234</v>
      </c>
      <c r="P170" t="s">
        <v>95</v>
      </c>
    </row>
    <row r="171" spans="1:16">
      <c r="A171" t="str">
        <f t="shared" si="2"/>
        <v>412</v>
      </c>
      <c r="B171" t="str">
        <f>VLOOKUP(A171,[11]Sheet3!$D$3:$E$46,2,0)</f>
        <v>Vellore</v>
      </c>
      <c r="C171" t="s">
        <v>445</v>
      </c>
      <c r="D171" s="2">
        <v>44053</v>
      </c>
      <c r="G171" t="s">
        <v>115</v>
      </c>
      <c r="I171" t="s">
        <v>28</v>
      </c>
      <c r="J171">
        <v>18</v>
      </c>
      <c r="K171">
        <v>2600</v>
      </c>
      <c r="M171">
        <v>234</v>
      </c>
      <c r="N171">
        <v>234</v>
      </c>
      <c r="P171" t="s">
        <v>95</v>
      </c>
    </row>
    <row r="172" spans="1:16">
      <c r="A172" t="str">
        <f t="shared" si="2"/>
        <v>412</v>
      </c>
      <c r="B172" t="str">
        <f>VLOOKUP(A172,[11]Sheet3!$D$3:$E$46,2,0)</f>
        <v>Vellore</v>
      </c>
      <c r="C172" t="s">
        <v>446</v>
      </c>
      <c r="D172" s="2">
        <v>44053</v>
      </c>
      <c r="E172" t="s">
        <v>447</v>
      </c>
      <c r="F172" t="s">
        <v>448</v>
      </c>
      <c r="G172" t="s">
        <v>115</v>
      </c>
      <c r="I172" t="s">
        <v>28</v>
      </c>
      <c r="J172">
        <v>18</v>
      </c>
      <c r="K172">
        <v>2600</v>
      </c>
      <c r="M172">
        <v>234</v>
      </c>
      <c r="N172">
        <v>234</v>
      </c>
      <c r="P172" t="s">
        <v>120</v>
      </c>
    </row>
    <row r="173" spans="1:16">
      <c r="A173" t="str">
        <f t="shared" si="2"/>
        <v>412</v>
      </c>
      <c r="B173" t="str">
        <f>VLOOKUP(A173,[11]Sheet3!$D$3:$E$46,2,0)</f>
        <v>Vellore</v>
      </c>
      <c r="C173" t="s">
        <v>449</v>
      </c>
      <c r="D173" s="2">
        <v>44053</v>
      </c>
      <c r="G173" t="s">
        <v>115</v>
      </c>
      <c r="I173" t="s">
        <v>28</v>
      </c>
      <c r="J173">
        <v>18</v>
      </c>
      <c r="K173">
        <v>3000</v>
      </c>
      <c r="M173">
        <v>270</v>
      </c>
      <c r="N173">
        <v>270</v>
      </c>
      <c r="P173" t="s">
        <v>95</v>
      </c>
    </row>
    <row r="174" spans="1:16">
      <c r="A174" t="str">
        <f t="shared" si="2"/>
        <v>412</v>
      </c>
      <c r="B174" t="str">
        <f>VLOOKUP(A174,[11]Sheet3!$D$3:$E$46,2,0)</f>
        <v>Vellore</v>
      </c>
      <c r="C174" t="s">
        <v>450</v>
      </c>
      <c r="D174" s="2">
        <v>44053</v>
      </c>
      <c r="E174" t="s">
        <v>173</v>
      </c>
      <c r="F174" t="s">
        <v>174</v>
      </c>
      <c r="G174" t="s">
        <v>115</v>
      </c>
      <c r="H174">
        <v>1</v>
      </c>
      <c r="I174" t="s">
        <v>28</v>
      </c>
      <c r="J174">
        <v>18</v>
      </c>
      <c r="K174">
        <v>2600</v>
      </c>
      <c r="M174">
        <v>234</v>
      </c>
      <c r="N174">
        <v>234</v>
      </c>
      <c r="P174" t="s">
        <v>120</v>
      </c>
    </row>
    <row r="175" spans="1:16">
      <c r="A175" t="str">
        <f t="shared" si="2"/>
        <v>412</v>
      </c>
      <c r="B175" t="str">
        <f>VLOOKUP(A175,[11]Sheet3!$D$3:$E$46,2,0)</f>
        <v>Vellore</v>
      </c>
      <c r="C175" t="s">
        <v>451</v>
      </c>
      <c r="D175" s="2">
        <v>44053</v>
      </c>
      <c r="E175" t="s">
        <v>452</v>
      </c>
      <c r="F175" t="s">
        <v>453</v>
      </c>
      <c r="G175" t="s">
        <v>115</v>
      </c>
      <c r="I175" t="s">
        <v>28</v>
      </c>
      <c r="J175">
        <v>18</v>
      </c>
      <c r="K175">
        <v>2600</v>
      </c>
      <c r="M175">
        <v>234</v>
      </c>
      <c r="N175">
        <v>234</v>
      </c>
      <c r="P175" t="s">
        <v>120</v>
      </c>
    </row>
    <row r="176" spans="1:16">
      <c r="A176" t="str">
        <f t="shared" si="2"/>
        <v>412</v>
      </c>
      <c r="B176" t="str">
        <f>VLOOKUP(A176,[11]Sheet3!$D$3:$E$46,2,0)</f>
        <v>Vellore</v>
      </c>
      <c r="C176" t="s">
        <v>454</v>
      </c>
      <c r="D176" s="2">
        <v>44053</v>
      </c>
      <c r="E176" t="s">
        <v>455</v>
      </c>
      <c r="F176" t="s">
        <v>456</v>
      </c>
      <c r="G176" t="s">
        <v>115</v>
      </c>
      <c r="I176" t="s">
        <v>28</v>
      </c>
      <c r="J176">
        <v>18</v>
      </c>
      <c r="K176">
        <v>2600</v>
      </c>
      <c r="M176">
        <v>234</v>
      </c>
      <c r="N176">
        <v>234</v>
      </c>
      <c r="P176" t="s">
        <v>120</v>
      </c>
    </row>
    <row r="177" spans="1:16">
      <c r="A177" t="str">
        <f t="shared" si="2"/>
        <v>412</v>
      </c>
      <c r="B177" t="str">
        <f>VLOOKUP(A177,[11]Sheet3!$D$3:$E$46,2,0)</f>
        <v>Vellore</v>
      </c>
      <c r="C177" t="s">
        <v>457</v>
      </c>
      <c r="D177" s="2">
        <v>44053</v>
      </c>
      <c r="G177" t="s">
        <v>115</v>
      </c>
      <c r="I177" t="s">
        <v>28</v>
      </c>
      <c r="J177">
        <v>18</v>
      </c>
      <c r="K177">
        <v>2600</v>
      </c>
      <c r="M177">
        <v>234</v>
      </c>
      <c r="N177">
        <v>234</v>
      </c>
      <c r="P177" t="s">
        <v>95</v>
      </c>
    </row>
    <row r="178" spans="1:16">
      <c r="A178" t="str">
        <f t="shared" si="2"/>
        <v>412</v>
      </c>
      <c r="B178" t="str">
        <f>VLOOKUP(A178,[11]Sheet3!$D$3:$E$46,2,0)</f>
        <v>Vellore</v>
      </c>
      <c r="C178" t="s">
        <v>458</v>
      </c>
      <c r="D178" s="2">
        <v>44053</v>
      </c>
      <c r="G178" t="s">
        <v>115</v>
      </c>
      <c r="I178" t="s">
        <v>28</v>
      </c>
      <c r="J178">
        <v>18</v>
      </c>
      <c r="K178">
        <v>2600</v>
      </c>
      <c r="M178">
        <v>234</v>
      </c>
      <c r="N178">
        <v>234</v>
      </c>
      <c r="P178" t="s">
        <v>95</v>
      </c>
    </row>
    <row r="179" spans="1:16">
      <c r="A179" t="str">
        <f t="shared" si="2"/>
        <v>412</v>
      </c>
      <c r="B179" t="str">
        <f>VLOOKUP(A179,[11]Sheet3!$D$3:$E$46,2,0)</f>
        <v>Vellore</v>
      </c>
      <c r="C179" t="s">
        <v>459</v>
      </c>
      <c r="D179" s="2">
        <v>44053</v>
      </c>
      <c r="G179" t="s">
        <v>115</v>
      </c>
      <c r="I179" t="s">
        <v>28</v>
      </c>
      <c r="J179">
        <v>18</v>
      </c>
      <c r="K179">
        <v>2600</v>
      </c>
      <c r="M179">
        <v>234</v>
      </c>
      <c r="N179">
        <v>234</v>
      </c>
      <c r="P179" t="s">
        <v>95</v>
      </c>
    </row>
    <row r="180" spans="1:16">
      <c r="A180" t="str">
        <f t="shared" si="2"/>
        <v>412</v>
      </c>
      <c r="B180" t="str">
        <f>VLOOKUP(A180,[11]Sheet3!$D$3:$E$46,2,0)</f>
        <v>Vellore</v>
      </c>
      <c r="C180" t="s">
        <v>460</v>
      </c>
      <c r="D180" s="2">
        <v>44053</v>
      </c>
      <c r="G180" t="s">
        <v>115</v>
      </c>
      <c r="I180" t="s">
        <v>28</v>
      </c>
      <c r="J180">
        <v>18</v>
      </c>
      <c r="K180">
        <v>2600</v>
      </c>
      <c r="M180">
        <v>234</v>
      </c>
      <c r="N180">
        <v>234</v>
      </c>
      <c r="P180" t="s">
        <v>95</v>
      </c>
    </row>
    <row r="181" spans="1:16">
      <c r="A181" t="str">
        <f t="shared" si="2"/>
        <v>412</v>
      </c>
      <c r="B181" t="str">
        <f>VLOOKUP(A181,[11]Sheet3!$D$3:$E$46,2,0)</f>
        <v>Vellore</v>
      </c>
      <c r="C181" t="s">
        <v>461</v>
      </c>
      <c r="D181" s="2">
        <v>44053</v>
      </c>
      <c r="E181" t="s">
        <v>462</v>
      </c>
      <c r="F181" t="s">
        <v>463</v>
      </c>
      <c r="G181" t="s">
        <v>115</v>
      </c>
      <c r="I181" t="s">
        <v>28</v>
      </c>
      <c r="J181">
        <v>18</v>
      </c>
      <c r="K181">
        <v>2600</v>
      </c>
      <c r="M181">
        <v>234</v>
      </c>
      <c r="N181">
        <v>234</v>
      </c>
      <c r="P181" t="s">
        <v>120</v>
      </c>
    </row>
    <row r="182" spans="1:16">
      <c r="A182" t="str">
        <f t="shared" si="2"/>
        <v>412</v>
      </c>
      <c r="B182" t="str">
        <f>VLOOKUP(A182,[11]Sheet3!$D$3:$E$46,2,0)</f>
        <v>Vellore</v>
      </c>
      <c r="C182" t="s">
        <v>464</v>
      </c>
      <c r="D182" s="2">
        <v>44053</v>
      </c>
      <c r="E182" t="s">
        <v>465</v>
      </c>
      <c r="F182" t="s">
        <v>466</v>
      </c>
      <c r="G182" t="s">
        <v>115</v>
      </c>
      <c r="I182" t="s">
        <v>28</v>
      </c>
      <c r="J182">
        <v>18</v>
      </c>
      <c r="K182">
        <v>2600</v>
      </c>
      <c r="M182">
        <v>234</v>
      </c>
      <c r="N182">
        <v>234</v>
      </c>
      <c r="P182" t="s">
        <v>120</v>
      </c>
    </row>
    <row r="183" spans="1:16">
      <c r="A183" t="str">
        <f t="shared" si="2"/>
        <v>412</v>
      </c>
      <c r="B183" t="str">
        <f>VLOOKUP(A183,[11]Sheet3!$D$3:$E$46,2,0)</f>
        <v>Vellore</v>
      </c>
      <c r="C183" t="s">
        <v>467</v>
      </c>
      <c r="D183" s="2">
        <v>44053</v>
      </c>
      <c r="G183" t="s">
        <v>115</v>
      </c>
      <c r="I183" t="s">
        <v>28</v>
      </c>
      <c r="J183">
        <v>18</v>
      </c>
      <c r="K183">
        <v>2600</v>
      </c>
      <c r="M183">
        <v>234</v>
      </c>
      <c r="N183">
        <v>234</v>
      </c>
      <c r="P183" t="s">
        <v>95</v>
      </c>
    </row>
    <row r="184" spans="1:16">
      <c r="A184" t="str">
        <f t="shared" si="2"/>
        <v>412</v>
      </c>
      <c r="B184" t="str">
        <f>VLOOKUP(A184,[11]Sheet3!$D$3:$E$46,2,0)</f>
        <v>Vellore</v>
      </c>
      <c r="C184" t="s">
        <v>468</v>
      </c>
      <c r="D184" s="2">
        <v>44053</v>
      </c>
      <c r="G184" t="s">
        <v>115</v>
      </c>
      <c r="I184" t="s">
        <v>28</v>
      </c>
      <c r="J184">
        <v>18</v>
      </c>
      <c r="K184">
        <v>2600</v>
      </c>
      <c r="M184">
        <v>234</v>
      </c>
      <c r="N184">
        <v>234</v>
      </c>
      <c r="P184" t="s">
        <v>95</v>
      </c>
    </row>
    <row r="185" spans="1:16">
      <c r="A185" t="str">
        <f t="shared" si="2"/>
        <v>412</v>
      </c>
      <c r="B185" t="str">
        <f>VLOOKUP(A185,[11]Sheet3!$D$3:$E$46,2,0)</f>
        <v>Vellore</v>
      </c>
      <c r="C185" t="s">
        <v>469</v>
      </c>
      <c r="D185" s="2">
        <v>44053</v>
      </c>
      <c r="G185" t="s">
        <v>115</v>
      </c>
      <c r="I185" t="s">
        <v>28</v>
      </c>
      <c r="J185">
        <v>18</v>
      </c>
      <c r="K185">
        <v>2600</v>
      </c>
      <c r="M185">
        <v>234</v>
      </c>
      <c r="N185">
        <v>234</v>
      </c>
      <c r="P185" t="s">
        <v>95</v>
      </c>
    </row>
    <row r="186" spans="1:16">
      <c r="A186" t="str">
        <f t="shared" si="2"/>
        <v>412</v>
      </c>
      <c r="B186" t="str">
        <f>VLOOKUP(A186,[11]Sheet3!$D$3:$E$46,2,0)</f>
        <v>Vellore</v>
      </c>
      <c r="C186" t="s">
        <v>470</v>
      </c>
      <c r="D186" s="2">
        <v>44053</v>
      </c>
      <c r="G186" t="s">
        <v>115</v>
      </c>
      <c r="I186" t="s">
        <v>28</v>
      </c>
      <c r="J186">
        <v>18</v>
      </c>
      <c r="K186">
        <v>2600</v>
      </c>
      <c r="M186">
        <v>234</v>
      </c>
      <c r="N186">
        <v>234</v>
      </c>
      <c r="P186" t="s">
        <v>95</v>
      </c>
    </row>
    <row r="187" spans="1:16">
      <c r="A187" t="str">
        <f t="shared" si="2"/>
        <v>412</v>
      </c>
      <c r="B187" t="str">
        <f>VLOOKUP(A187,[11]Sheet3!$D$3:$E$46,2,0)</f>
        <v>Vellore</v>
      </c>
      <c r="C187" t="s">
        <v>471</v>
      </c>
      <c r="D187" s="2">
        <v>44053</v>
      </c>
      <c r="G187" t="s">
        <v>115</v>
      </c>
      <c r="I187" t="s">
        <v>28</v>
      </c>
      <c r="J187">
        <v>18</v>
      </c>
      <c r="K187">
        <v>2600</v>
      </c>
      <c r="M187">
        <v>234</v>
      </c>
      <c r="N187">
        <v>234</v>
      </c>
      <c r="P187" t="s">
        <v>95</v>
      </c>
    </row>
    <row r="188" spans="1:16">
      <c r="A188" t="str">
        <f t="shared" si="2"/>
        <v>412</v>
      </c>
      <c r="B188" t="str">
        <f>VLOOKUP(A188,[11]Sheet3!$D$3:$E$46,2,0)</f>
        <v>Vellore</v>
      </c>
      <c r="C188" t="s">
        <v>472</v>
      </c>
      <c r="D188" s="2">
        <v>44053</v>
      </c>
      <c r="G188" t="s">
        <v>115</v>
      </c>
      <c r="I188" t="s">
        <v>28</v>
      </c>
      <c r="J188">
        <v>18</v>
      </c>
      <c r="K188">
        <v>2600</v>
      </c>
      <c r="M188">
        <v>234</v>
      </c>
      <c r="N188">
        <v>234</v>
      </c>
      <c r="P188" t="s">
        <v>95</v>
      </c>
    </row>
    <row r="189" spans="1:16">
      <c r="A189" t="str">
        <f t="shared" si="2"/>
        <v>411</v>
      </c>
      <c r="B189" t="str">
        <f>VLOOKUP(A189,[11]Sheet3!$D$3:$E$46,2,0)</f>
        <v>Chengalpattu</v>
      </c>
      <c r="C189" t="s">
        <v>473</v>
      </c>
      <c r="D189" s="2">
        <v>44053</v>
      </c>
      <c r="E189" t="s">
        <v>474</v>
      </c>
      <c r="F189" t="s">
        <v>475</v>
      </c>
      <c r="G189" t="s">
        <v>115</v>
      </c>
      <c r="H189">
        <v>1</v>
      </c>
      <c r="I189" t="s">
        <v>28</v>
      </c>
      <c r="J189">
        <v>18</v>
      </c>
      <c r="K189">
        <v>3000</v>
      </c>
      <c r="M189">
        <v>270</v>
      </c>
      <c r="N189">
        <v>270</v>
      </c>
      <c r="P189" t="s">
        <v>120</v>
      </c>
    </row>
    <row r="190" spans="1:16">
      <c r="A190" t="str">
        <f t="shared" si="2"/>
        <v>411</v>
      </c>
      <c r="B190" t="str">
        <f>VLOOKUP(A190,[11]Sheet3!$D$3:$E$46,2,0)</f>
        <v>Chengalpattu</v>
      </c>
      <c r="C190" t="s">
        <v>476</v>
      </c>
      <c r="D190" s="2">
        <v>44053</v>
      </c>
      <c r="E190" t="s">
        <v>477</v>
      </c>
      <c r="F190" t="s">
        <v>478</v>
      </c>
      <c r="G190" t="s">
        <v>115</v>
      </c>
      <c r="H190">
        <v>1</v>
      </c>
      <c r="I190" t="s">
        <v>28</v>
      </c>
      <c r="J190">
        <v>18</v>
      </c>
      <c r="K190">
        <v>3000</v>
      </c>
      <c r="M190">
        <v>270</v>
      </c>
      <c r="N190">
        <v>270</v>
      </c>
      <c r="P190" t="s">
        <v>120</v>
      </c>
    </row>
    <row r="191" spans="1:16">
      <c r="A191" t="str">
        <f t="shared" si="2"/>
        <v>411</v>
      </c>
      <c r="B191" t="str">
        <f>VLOOKUP(A191,[11]Sheet3!$D$3:$E$46,2,0)</f>
        <v>Chengalpattu</v>
      </c>
      <c r="C191" t="s">
        <v>479</v>
      </c>
      <c r="D191" s="2">
        <v>44053</v>
      </c>
      <c r="E191" t="s">
        <v>480</v>
      </c>
      <c r="F191" t="s">
        <v>481</v>
      </c>
      <c r="G191" t="s">
        <v>115</v>
      </c>
      <c r="I191" t="s">
        <v>28</v>
      </c>
      <c r="J191">
        <v>18</v>
      </c>
      <c r="K191">
        <v>2600</v>
      </c>
      <c r="M191">
        <v>234</v>
      </c>
      <c r="N191">
        <v>234</v>
      </c>
      <c r="P191" t="s">
        <v>120</v>
      </c>
    </row>
    <row r="192" spans="1:16">
      <c r="A192" t="str">
        <f t="shared" si="2"/>
        <v>411</v>
      </c>
      <c r="B192" t="str">
        <f>VLOOKUP(A192,[11]Sheet3!$D$3:$E$46,2,0)</f>
        <v>Chengalpattu</v>
      </c>
      <c r="C192" t="s">
        <v>482</v>
      </c>
      <c r="D192" s="2">
        <v>44053</v>
      </c>
      <c r="E192" t="s">
        <v>483</v>
      </c>
      <c r="F192" t="s">
        <v>484</v>
      </c>
      <c r="G192" t="s">
        <v>115</v>
      </c>
      <c r="I192" t="s">
        <v>28</v>
      </c>
      <c r="J192">
        <v>18</v>
      </c>
      <c r="K192">
        <v>2600</v>
      </c>
      <c r="M192">
        <v>234</v>
      </c>
      <c r="N192">
        <v>234</v>
      </c>
      <c r="P192" t="s">
        <v>120</v>
      </c>
    </row>
    <row r="193" spans="1:16">
      <c r="A193" t="str">
        <f t="shared" si="2"/>
        <v>411</v>
      </c>
      <c r="B193" t="str">
        <f>VLOOKUP(A193,[11]Sheet3!$D$3:$E$46,2,0)</f>
        <v>Chengalpattu</v>
      </c>
      <c r="C193" t="s">
        <v>485</v>
      </c>
      <c r="D193" s="2">
        <v>44053</v>
      </c>
      <c r="G193" t="s">
        <v>115</v>
      </c>
      <c r="I193" t="s">
        <v>28</v>
      </c>
      <c r="J193">
        <v>18</v>
      </c>
      <c r="K193">
        <v>2600</v>
      </c>
      <c r="M193">
        <v>234</v>
      </c>
      <c r="N193">
        <v>234</v>
      </c>
      <c r="P193" t="s">
        <v>95</v>
      </c>
    </row>
    <row r="194" spans="1:16">
      <c r="A194" t="str">
        <f t="shared" si="2"/>
        <v>411</v>
      </c>
      <c r="B194" t="str">
        <f>VLOOKUP(A194,[11]Sheet3!$D$3:$E$46,2,0)</f>
        <v>Chengalpattu</v>
      </c>
      <c r="C194" t="s">
        <v>486</v>
      </c>
      <c r="D194" s="2">
        <v>44053</v>
      </c>
      <c r="G194" t="s">
        <v>115</v>
      </c>
      <c r="I194" t="s">
        <v>28</v>
      </c>
      <c r="J194">
        <v>18</v>
      </c>
      <c r="K194">
        <v>2600</v>
      </c>
      <c r="M194">
        <v>234</v>
      </c>
      <c r="N194">
        <v>234</v>
      </c>
      <c r="P194" t="s">
        <v>95</v>
      </c>
    </row>
    <row r="195" spans="1:16">
      <c r="A195" t="str">
        <f t="shared" ref="A195:A258" si="3">MID(C195,2,3)</f>
        <v>411</v>
      </c>
      <c r="B195" t="str">
        <f>VLOOKUP(A195,[11]Sheet3!$D$3:$E$46,2,0)</f>
        <v>Chengalpattu</v>
      </c>
      <c r="C195" t="s">
        <v>487</v>
      </c>
      <c r="D195" s="2">
        <v>44053</v>
      </c>
      <c r="E195" t="s">
        <v>488</v>
      </c>
      <c r="F195" t="s">
        <v>489</v>
      </c>
      <c r="G195" t="s">
        <v>115</v>
      </c>
      <c r="I195" t="s">
        <v>28</v>
      </c>
      <c r="J195">
        <v>18</v>
      </c>
      <c r="K195">
        <v>2600</v>
      </c>
      <c r="M195">
        <v>234</v>
      </c>
      <c r="N195">
        <v>234</v>
      </c>
      <c r="P195" t="s">
        <v>120</v>
      </c>
    </row>
    <row r="196" spans="1:16">
      <c r="A196" t="str">
        <f t="shared" si="3"/>
        <v>411</v>
      </c>
      <c r="B196" t="str">
        <f>VLOOKUP(A196,[11]Sheet3!$D$3:$E$46,2,0)</f>
        <v>Chengalpattu</v>
      </c>
      <c r="C196" t="s">
        <v>490</v>
      </c>
      <c r="D196" s="2">
        <v>44053</v>
      </c>
      <c r="E196" t="s">
        <v>491</v>
      </c>
      <c r="F196" t="s">
        <v>492</v>
      </c>
      <c r="G196" t="s">
        <v>115</v>
      </c>
      <c r="I196" t="s">
        <v>28</v>
      </c>
      <c r="J196">
        <v>18</v>
      </c>
      <c r="K196">
        <v>2600</v>
      </c>
      <c r="M196">
        <v>234</v>
      </c>
      <c r="N196">
        <v>234</v>
      </c>
      <c r="P196" t="s">
        <v>120</v>
      </c>
    </row>
    <row r="197" spans="1:16">
      <c r="A197" t="str">
        <f t="shared" si="3"/>
        <v>411</v>
      </c>
      <c r="B197" t="str">
        <f>VLOOKUP(A197,[11]Sheet3!$D$3:$E$46,2,0)</f>
        <v>Chengalpattu</v>
      </c>
      <c r="C197" t="s">
        <v>493</v>
      </c>
      <c r="D197" s="2">
        <v>44053</v>
      </c>
      <c r="E197" t="s">
        <v>494</v>
      </c>
      <c r="F197" t="s">
        <v>495</v>
      </c>
      <c r="G197" t="s">
        <v>115</v>
      </c>
      <c r="I197" t="s">
        <v>28</v>
      </c>
      <c r="J197">
        <v>18</v>
      </c>
      <c r="K197">
        <v>2600</v>
      </c>
      <c r="M197">
        <v>234</v>
      </c>
      <c r="N197">
        <v>234</v>
      </c>
      <c r="P197" t="s">
        <v>120</v>
      </c>
    </row>
    <row r="198" spans="1:16">
      <c r="A198" t="str">
        <f t="shared" si="3"/>
        <v>411</v>
      </c>
      <c r="B198" t="str">
        <f>VLOOKUP(A198,[11]Sheet3!$D$3:$E$46,2,0)</f>
        <v>Chengalpattu</v>
      </c>
      <c r="C198" t="s">
        <v>496</v>
      </c>
      <c r="D198" s="2">
        <v>44053</v>
      </c>
      <c r="E198" t="s">
        <v>497</v>
      </c>
      <c r="F198" t="s">
        <v>498</v>
      </c>
      <c r="G198" t="s">
        <v>115</v>
      </c>
      <c r="I198" t="s">
        <v>28</v>
      </c>
      <c r="J198">
        <v>18</v>
      </c>
      <c r="K198">
        <v>2600</v>
      </c>
      <c r="M198">
        <v>234</v>
      </c>
      <c r="N198">
        <v>234</v>
      </c>
      <c r="P198" t="s">
        <v>120</v>
      </c>
    </row>
    <row r="199" spans="1:16">
      <c r="A199" t="str">
        <f t="shared" si="3"/>
        <v>411</v>
      </c>
      <c r="B199" t="str">
        <f>VLOOKUP(A199,[11]Sheet3!$D$3:$E$46,2,0)</f>
        <v>Chengalpattu</v>
      </c>
      <c r="C199" t="s">
        <v>499</v>
      </c>
      <c r="D199" s="2">
        <v>44053</v>
      </c>
      <c r="E199" t="s">
        <v>500</v>
      </c>
      <c r="F199" t="s">
        <v>501</v>
      </c>
      <c r="G199" t="s">
        <v>115</v>
      </c>
      <c r="I199" t="s">
        <v>28</v>
      </c>
      <c r="J199">
        <v>18</v>
      </c>
      <c r="K199">
        <v>2600</v>
      </c>
      <c r="M199">
        <v>234</v>
      </c>
      <c r="N199">
        <v>234</v>
      </c>
      <c r="P199" t="s">
        <v>120</v>
      </c>
    </row>
    <row r="200" spans="1:16">
      <c r="A200" t="str">
        <f t="shared" si="3"/>
        <v>411</v>
      </c>
      <c r="B200" t="str">
        <f>VLOOKUP(A200,[11]Sheet3!$D$3:$E$46,2,0)</f>
        <v>Chengalpattu</v>
      </c>
      <c r="C200" t="s">
        <v>502</v>
      </c>
      <c r="D200" s="2">
        <v>44053</v>
      </c>
      <c r="E200" t="s">
        <v>503</v>
      </c>
      <c r="F200" t="s">
        <v>504</v>
      </c>
      <c r="G200" t="s">
        <v>115</v>
      </c>
      <c r="I200" t="s">
        <v>28</v>
      </c>
      <c r="J200">
        <v>18</v>
      </c>
      <c r="K200">
        <v>2600</v>
      </c>
      <c r="M200">
        <v>234</v>
      </c>
      <c r="N200">
        <v>234</v>
      </c>
      <c r="P200" t="s">
        <v>120</v>
      </c>
    </row>
    <row r="201" spans="1:16">
      <c r="A201" t="str">
        <f t="shared" si="3"/>
        <v>411</v>
      </c>
      <c r="B201" t="str">
        <f>VLOOKUP(A201,[11]Sheet3!$D$3:$E$46,2,0)</f>
        <v>Chengalpattu</v>
      </c>
      <c r="C201" t="s">
        <v>505</v>
      </c>
      <c r="D201" s="2">
        <v>44053</v>
      </c>
      <c r="E201" t="s">
        <v>506</v>
      </c>
      <c r="F201" t="s">
        <v>507</v>
      </c>
      <c r="G201" t="s">
        <v>115</v>
      </c>
      <c r="I201" t="s">
        <v>28</v>
      </c>
      <c r="J201">
        <v>18</v>
      </c>
      <c r="K201">
        <v>2600</v>
      </c>
      <c r="M201">
        <v>234</v>
      </c>
      <c r="N201">
        <v>234</v>
      </c>
      <c r="P201" t="s">
        <v>120</v>
      </c>
    </row>
    <row r="202" spans="1:16">
      <c r="A202" t="str">
        <f t="shared" si="3"/>
        <v>411</v>
      </c>
      <c r="B202" t="str">
        <f>VLOOKUP(A202,[11]Sheet3!$D$3:$E$46,2,0)</f>
        <v>Chengalpattu</v>
      </c>
      <c r="C202" t="s">
        <v>508</v>
      </c>
      <c r="D202" s="2">
        <v>44053</v>
      </c>
      <c r="E202" t="s">
        <v>509</v>
      </c>
      <c r="F202" t="s">
        <v>510</v>
      </c>
      <c r="G202" t="s">
        <v>115</v>
      </c>
      <c r="I202" t="s">
        <v>28</v>
      </c>
      <c r="J202">
        <v>18</v>
      </c>
      <c r="K202">
        <v>2600</v>
      </c>
      <c r="M202">
        <v>234</v>
      </c>
      <c r="N202">
        <v>234</v>
      </c>
      <c r="P202" t="s">
        <v>120</v>
      </c>
    </row>
    <row r="203" spans="1:16">
      <c r="A203" t="str">
        <f t="shared" si="3"/>
        <v>411</v>
      </c>
      <c r="B203" t="str">
        <f>VLOOKUP(A203,[11]Sheet3!$D$3:$E$46,2,0)</f>
        <v>Chengalpattu</v>
      </c>
      <c r="C203" t="s">
        <v>511</v>
      </c>
      <c r="D203" s="2">
        <v>44053</v>
      </c>
      <c r="E203" t="s">
        <v>512</v>
      </c>
      <c r="F203" t="s">
        <v>513</v>
      </c>
      <c r="G203" t="s">
        <v>115</v>
      </c>
      <c r="I203" t="s">
        <v>28</v>
      </c>
      <c r="J203">
        <v>18</v>
      </c>
      <c r="K203">
        <v>2600</v>
      </c>
      <c r="M203">
        <v>234</v>
      </c>
      <c r="N203">
        <v>234</v>
      </c>
      <c r="P203" t="s">
        <v>120</v>
      </c>
    </row>
    <row r="204" spans="1:16">
      <c r="A204" t="str">
        <f t="shared" si="3"/>
        <v>411</v>
      </c>
      <c r="B204" t="str">
        <f>VLOOKUP(A204,[11]Sheet3!$D$3:$E$46,2,0)</f>
        <v>Chengalpattu</v>
      </c>
      <c r="C204" t="s">
        <v>514</v>
      </c>
      <c r="D204" s="2">
        <v>44053</v>
      </c>
      <c r="E204" t="s">
        <v>515</v>
      </c>
      <c r="F204" t="s">
        <v>516</v>
      </c>
      <c r="G204" t="s">
        <v>115</v>
      </c>
      <c r="I204" t="s">
        <v>28</v>
      </c>
      <c r="J204">
        <v>18</v>
      </c>
      <c r="K204">
        <v>2600</v>
      </c>
      <c r="M204">
        <v>234</v>
      </c>
      <c r="N204">
        <v>234</v>
      </c>
      <c r="P204" t="s">
        <v>120</v>
      </c>
    </row>
    <row r="205" spans="1:16">
      <c r="A205" t="str">
        <f t="shared" si="3"/>
        <v>411</v>
      </c>
      <c r="B205" t="str">
        <f>VLOOKUP(A205,[11]Sheet3!$D$3:$E$46,2,0)</f>
        <v>Chengalpattu</v>
      </c>
      <c r="C205" t="s">
        <v>517</v>
      </c>
      <c r="D205" s="2">
        <v>44053</v>
      </c>
      <c r="E205" t="s">
        <v>518</v>
      </c>
      <c r="F205" t="s">
        <v>519</v>
      </c>
      <c r="G205" t="s">
        <v>115</v>
      </c>
      <c r="I205" t="s">
        <v>28</v>
      </c>
      <c r="J205">
        <v>18</v>
      </c>
      <c r="K205">
        <v>2600</v>
      </c>
      <c r="M205">
        <v>234</v>
      </c>
      <c r="N205">
        <v>234</v>
      </c>
      <c r="P205" t="s">
        <v>120</v>
      </c>
    </row>
    <row r="206" spans="1:16">
      <c r="A206" t="str">
        <f t="shared" si="3"/>
        <v>411</v>
      </c>
      <c r="B206" t="str">
        <f>VLOOKUP(A206,[11]Sheet3!$D$3:$E$46,2,0)</f>
        <v>Chengalpattu</v>
      </c>
      <c r="C206" t="s">
        <v>520</v>
      </c>
      <c r="D206" s="2">
        <v>44053</v>
      </c>
      <c r="G206" t="s">
        <v>115</v>
      </c>
      <c r="I206" t="s">
        <v>28</v>
      </c>
      <c r="J206">
        <v>18</v>
      </c>
      <c r="K206">
        <v>2600</v>
      </c>
      <c r="M206">
        <v>234</v>
      </c>
      <c r="N206">
        <v>234</v>
      </c>
      <c r="P206" t="s">
        <v>95</v>
      </c>
    </row>
    <row r="207" spans="1:16">
      <c r="A207" t="str">
        <f t="shared" si="3"/>
        <v>411</v>
      </c>
      <c r="B207" t="str">
        <f>VLOOKUP(A207,[11]Sheet3!$D$3:$E$46,2,0)</f>
        <v>Chengalpattu</v>
      </c>
      <c r="C207" t="s">
        <v>521</v>
      </c>
      <c r="D207" s="2">
        <v>44053</v>
      </c>
      <c r="G207" t="s">
        <v>115</v>
      </c>
      <c r="I207" t="s">
        <v>28</v>
      </c>
      <c r="J207">
        <v>18</v>
      </c>
      <c r="K207">
        <v>2600</v>
      </c>
      <c r="M207">
        <v>234</v>
      </c>
      <c r="N207">
        <v>234</v>
      </c>
      <c r="P207" t="s">
        <v>95</v>
      </c>
    </row>
    <row r="208" spans="1:16">
      <c r="A208" t="str">
        <f t="shared" si="3"/>
        <v>411</v>
      </c>
      <c r="B208" t="str">
        <f>VLOOKUP(A208,[11]Sheet3!$D$3:$E$46,2,0)</f>
        <v>Chengalpattu</v>
      </c>
      <c r="C208" t="s">
        <v>522</v>
      </c>
      <c r="D208" s="2">
        <v>44053</v>
      </c>
      <c r="G208" t="s">
        <v>115</v>
      </c>
      <c r="I208" t="s">
        <v>28</v>
      </c>
      <c r="J208">
        <v>18</v>
      </c>
      <c r="K208">
        <v>2600</v>
      </c>
      <c r="M208">
        <v>234</v>
      </c>
      <c r="N208">
        <v>234</v>
      </c>
      <c r="P208" t="s">
        <v>95</v>
      </c>
    </row>
    <row r="209" spans="1:16">
      <c r="A209" t="str">
        <f t="shared" si="3"/>
        <v>411</v>
      </c>
      <c r="B209" t="str">
        <f>VLOOKUP(A209,[11]Sheet3!$D$3:$E$46,2,0)</f>
        <v>Chengalpattu</v>
      </c>
      <c r="C209" t="s">
        <v>523</v>
      </c>
      <c r="D209" s="2">
        <v>44053</v>
      </c>
      <c r="E209" t="s">
        <v>524</v>
      </c>
      <c r="F209" t="s">
        <v>525</v>
      </c>
      <c r="G209" t="s">
        <v>115</v>
      </c>
      <c r="I209" t="s">
        <v>28</v>
      </c>
      <c r="J209">
        <v>18</v>
      </c>
      <c r="K209">
        <v>2600</v>
      </c>
      <c r="M209">
        <v>234</v>
      </c>
      <c r="N209">
        <v>234</v>
      </c>
      <c r="P209" t="s">
        <v>120</v>
      </c>
    </row>
    <row r="210" spans="1:16">
      <c r="A210" t="str">
        <f t="shared" si="3"/>
        <v>411</v>
      </c>
      <c r="B210" t="str">
        <f>VLOOKUP(A210,[11]Sheet3!$D$3:$E$46,2,0)</f>
        <v>Chengalpattu</v>
      </c>
      <c r="C210" t="s">
        <v>526</v>
      </c>
      <c r="D210" s="2">
        <v>44053</v>
      </c>
      <c r="E210" t="s">
        <v>527</v>
      </c>
      <c r="F210" t="s">
        <v>528</v>
      </c>
      <c r="G210" t="s">
        <v>115</v>
      </c>
      <c r="I210" t="s">
        <v>28</v>
      </c>
      <c r="J210">
        <v>18</v>
      </c>
      <c r="K210">
        <v>2600</v>
      </c>
      <c r="M210">
        <v>234</v>
      </c>
      <c r="N210">
        <v>234</v>
      </c>
      <c r="P210" t="s">
        <v>120</v>
      </c>
    </row>
    <row r="211" spans="1:16">
      <c r="A211" t="str">
        <f t="shared" si="3"/>
        <v>411</v>
      </c>
      <c r="B211" t="str">
        <f>VLOOKUP(A211,[11]Sheet3!$D$3:$E$46,2,0)</f>
        <v>Chengalpattu</v>
      </c>
      <c r="C211" t="s">
        <v>529</v>
      </c>
      <c r="D211" s="2">
        <v>44053</v>
      </c>
      <c r="E211" t="s">
        <v>530</v>
      </c>
      <c r="F211" t="s">
        <v>531</v>
      </c>
      <c r="G211" t="s">
        <v>115</v>
      </c>
      <c r="I211" t="s">
        <v>28</v>
      </c>
      <c r="J211">
        <v>18</v>
      </c>
      <c r="K211">
        <v>2600</v>
      </c>
      <c r="M211">
        <v>234</v>
      </c>
      <c r="N211">
        <v>234</v>
      </c>
      <c r="P211" t="s">
        <v>120</v>
      </c>
    </row>
    <row r="212" spans="1:16">
      <c r="A212" t="str">
        <f t="shared" si="3"/>
        <v>411</v>
      </c>
      <c r="B212" t="str">
        <f>VLOOKUP(A212,[11]Sheet3!$D$3:$E$46,2,0)</f>
        <v>Chengalpattu</v>
      </c>
      <c r="C212" t="s">
        <v>532</v>
      </c>
      <c r="D212" s="2">
        <v>44053</v>
      </c>
      <c r="G212" t="s">
        <v>115</v>
      </c>
      <c r="I212" t="s">
        <v>28</v>
      </c>
      <c r="J212">
        <v>18</v>
      </c>
      <c r="K212">
        <v>2600</v>
      </c>
      <c r="M212">
        <v>234</v>
      </c>
      <c r="N212">
        <v>234</v>
      </c>
      <c r="P212" t="s">
        <v>95</v>
      </c>
    </row>
    <row r="213" spans="1:16">
      <c r="A213" t="str">
        <f t="shared" si="3"/>
        <v>411</v>
      </c>
      <c r="B213" t="str">
        <f>VLOOKUP(A213,[11]Sheet3!$D$3:$E$46,2,0)</f>
        <v>Chengalpattu</v>
      </c>
      <c r="C213" t="s">
        <v>533</v>
      </c>
      <c r="D213" s="2">
        <v>44053</v>
      </c>
      <c r="E213" t="s">
        <v>534</v>
      </c>
      <c r="F213" t="s">
        <v>535</v>
      </c>
      <c r="G213" t="s">
        <v>115</v>
      </c>
      <c r="I213" t="s">
        <v>28</v>
      </c>
      <c r="J213">
        <v>18</v>
      </c>
      <c r="K213">
        <v>2600</v>
      </c>
      <c r="M213">
        <v>234</v>
      </c>
      <c r="N213">
        <v>234</v>
      </c>
      <c r="P213" t="s">
        <v>120</v>
      </c>
    </row>
    <row r="214" spans="1:16">
      <c r="A214" t="str">
        <f t="shared" si="3"/>
        <v>411</v>
      </c>
      <c r="B214" t="str">
        <f>VLOOKUP(A214,[11]Sheet3!$D$3:$E$46,2,0)</f>
        <v>Chengalpattu</v>
      </c>
      <c r="C214" t="s">
        <v>536</v>
      </c>
      <c r="D214" s="2">
        <v>44053</v>
      </c>
      <c r="G214" t="s">
        <v>115</v>
      </c>
      <c r="I214" t="s">
        <v>28</v>
      </c>
      <c r="J214">
        <v>18</v>
      </c>
      <c r="K214">
        <v>2600</v>
      </c>
      <c r="M214">
        <v>234</v>
      </c>
      <c r="N214">
        <v>234</v>
      </c>
      <c r="P214" t="s">
        <v>95</v>
      </c>
    </row>
    <row r="215" spans="1:16">
      <c r="A215" t="str">
        <f t="shared" si="3"/>
        <v>411</v>
      </c>
      <c r="B215" t="str">
        <f>VLOOKUP(A215,[11]Sheet3!$D$3:$E$46,2,0)</f>
        <v>Chengalpattu</v>
      </c>
      <c r="C215" t="s">
        <v>537</v>
      </c>
      <c r="D215" s="2">
        <v>44053</v>
      </c>
      <c r="E215" t="s">
        <v>538</v>
      </c>
      <c r="F215" t="s">
        <v>539</v>
      </c>
      <c r="G215" t="s">
        <v>115</v>
      </c>
      <c r="I215" t="s">
        <v>28</v>
      </c>
      <c r="J215">
        <v>18</v>
      </c>
      <c r="K215">
        <v>2600</v>
      </c>
      <c r="M215">
        <v>234</v>
      </c>
      <c r="N215">
        <v>234</v>
      </c>
      <c r="P215" t="s">
        <v>120</v>
      </c>
    </row>
    <row r="216" spans="1:16">
      <c r="A216" t="str">
        <f t="shared" si="3"/>
        <v>411</v>
      </c>
      <c r="B216" t="str">
        <f>VLOOKUP(A216,[11]Sheet3!$D$3:$E$46,2,0)</f>
        <v>Chengalpattu</v>
      </c>
      <c r="C216" t="s">
        <v>540</v>
      </c>
      <c r="D216" s="2">
        <v>44053</v>
      </c>
      <c r="E216" t="s">
        <v>541</v>
      </c>
      <c r="F216" t="s">
        <v>542</v>
      </c>
      <c r="G216" t="s">
        <v>115</v>
      </c>
      <c r="H216">
        <v>1</v>
      </c>
      <c r="I216" t="s">
        <v>28</v>
      </c>
      <c r="J216">
        <v>18</v>
      </c>
      <c r="K216">
        <v>3000</v>
      </c>
      <c r="M216">
        <v>270</v>
      </c>
      <c r="N216">
        <v>270</v>
      </c>
      <c r="P216" t="s">
        <v>120</v>
      </c>
    </row>
    <row r="217" spans="1:16">
      <c r="A217" t="str">
        <f t="shared" si="3"/>
        <v>411</v>
      </c>
      <c r="B217" t="str">
        <f>VLOOKUP(A217,[11]Sheet3!$D$3:$E$46,2,0)</f>
        <v>Chengalpattu</v>
      </c>
      <c r="C217" t="s">
        <v>543</v>
      </c>
      <c r="D217" s="2">
        <v>44053</v>
      </c>
      <c r="G217" t="s">
        <v>115</v>
      </c>
      <c r="I217" t="s">
        <v>28</v>
      </c>
      <c r="J217">
        <v>18</v>
      </c>
      <c r="K217">
        <v>2600</v>
      </c>
      <c r="M217">
        <v>234</v>
      </c>
      <c r="N217">
        <v>234</v>
      </c>
      <c r="P217" t="s">
        <v>95</v>
      </c>
    </row>
    <row r="218" spans="1:16">
      <c r="A218" t="str">
        <f t="shared" si="3"/>
        <v>411</v>
      </c>
      <c r="B218" t="str">
        <f>VLOOKUP(A218,[11]Sheet3!$D$3:$E$46,2,0)</f>
        <v>Chengalpattu</v>
      </c>
      <c r="C218" t="s">
        <v>544</v>
      </c>
      <c r="D218" s="2">
        <v>44053</v>
      </c>
      <c r="E218" t="s">
        <v>545</v>
      </c>
      <c r="F218" t="s">
        <v>546</v>
      </c>
      <c r="G218" t="s">
        <v>115</v>
      </c>
      <c r="I218" t="s">
        <v>28</v>
      </c>
      <c r="J218">
        <v>18</v>
      </c>
      <c r="K218">
        <v>2600</v>
      </c>
      <c r="M218">
        <v>234</v>
      </c>
      <c r="N218">
        <v>234</v>
      </c>
      <c r="P218" t="s">
        <v>120</v>
      </c>
    </row>
    <row r="219" spans="1:16">
      <c r="A219" t="str">
        <f t="shared" si="3"/>
        <v>411</v>
      </c>
      <c r="B219" t="str">
        <f>VLOOKUP(A219,[11]Sheet3!$D$3:$E$46,2,0)</f>
        <v>Chengalpattu</v>
      </c>
      <c r="C219" t="s">
        <v>547</v>
      </c>
      <c r="D219" s="2">
        <v>44053</v>
      </c>
      <c r="G219" t="s">
        <v>115</v>
      </c>
      <c r="I219" t="s">
        <v>28</v>
      </c>
      <c r="J219">
        <v>18</v>
      </c>
      <c r="K219">
        <v>2600</v>
      </c>
      <c r="M219">
        <v>234</v>
      </c>
      <c r="N219">
        <v>234</v>
      </c>
      <c r="P219" t="s">
        <v>95</v>
      </c>
    </row>
    <row r="220" spans="1:16">
      <c r="A220" t="str">
        <f t="shared" si="3"/>
        <v>411</v>
      </c>
      <c r="B220" t="str">
        <f>VLOOKUP(A220,[11]Sheet3!$D$3:$E$46,2,0)</f>
        <v>Chengalpattu</v>
      </c>
      <c r="C220" t="s">
        <v>548</v>
      </c>
      <c r="D220" s="2">
        <v>44053</v>
      </c>
      <c r="E220" t="s">
        <v>549</v>
      </c>
      <c r="F220" t="s">
        <v>550</v>
      </c>
      <c r="G220" t="s">
        <v>115</v>
      </c>
      <c r="I220" t="s">
        <v>28</v>
      </c>
      <c r="J220">
        <v>18</v>
      </c>
      <c r="K220">
        <v>2600</v>
      </c>
      <c r="M220">
        <v>234</v>
      </c>
      <c r="N220">
        <v>234</v>
      </c>
      <c r="P220" t="s">
        <v>120</v>
      </c>
    </row>
    <row r="221" spans="1:16">
      <c r="A221" t="str">
        <f t="shared" si="3"/>
        <v>411</v>
      </c>
      <c r="B221" t="str">
        <f>VLOOKUP(A221,[11]Sheet3!$D$3:$E$46,2,0)</f>
        <v>Chengalpattu</v>
      </c>
      <c r="C221" t="s">
        <v>551</v>
      </c>
      <c r="D221" s="2">
        <v>44053</v>
      </c>
      <c r="E221" t="s">
        <v>552</v>
      </c>
      <c r="F221" t="s">
        <v>553</v>
      </c>
      <c r="G221" t="s">
        <v>115</v>
      </c>
      <c r="I221" t="s">
        <v>28</v>
      </c>
      <c r="J221">
        <v>18</v>
      </c>
      <c r="K221">
        <v>2600</v>
      </c>
      <c r="M221">
        <v>234</v>
      </c>
      <c r="N221">
        <v>234</v>
      </c>
      <c r="P221" t="s">
        <v>120</v>
      </c>
    </row>
    <row r="222" spans="1:16">
      <c r="A222" t="str">
        <f t="shared" si="3"/>
        <v>411</v>
      </c>
      <c r="B222" t="str">
        <f>VLOOKUP(A222,[11]Sheet3!$D$3:$E$46,2,0)</f>
        <v>Chengalpattu</v>
      </c>
      <c r="C222" t="s">
        <v>554</v>
      </c>
      <c r="D222" s="2">
        <v>44053</v>
      </c>
      <c r="E222" t="s">
        <v>555</v>
      </c>
      <c r="F222" t="s">
        <v>556</v>
      </c>
      <c r="G222" t="s">
        <v>115</v>
      </c>
      <c r="I222" t="s">
        <v>28</v>
      </c>
      <c r="J222">
        <v>18</v>
      </c>
      <c r="K222">
        <v>2600</v>
      </c>
      <c r="M222">
        <v>234</v>
      </c>
      <c r="N222">
        <v>234</v>
      </c>
      <c r="P222" t="s">
        <v>120</v>
      </c>
    </row>
    <row r="223" spans="1:16">
      <c r="A223" t="str">
        <f t="shared" si="3"/>
        <v>411</v>
      </c>
      <c r="B223" t="str">
        <f>VLOOKUP(A223,[11]Sheet3!$D$3:$E$46,2,0)</f>
        <v>Chengalpattu</v>
      </c>
      <c r="C223" t="s">
        <v>557</v>
      </c>
      <c r="D223" s="2">
        <v>44053</v>
      </c>
      <c r="G223" t="s">
        <v>115</v>
      </c>
      <c r="I223" t="s">
        <v>28</v>
      </c>
      <c r="J223">
        <v>18</v>
      </c>
      <c r="K223">
        <v>2600</v>
      </c>
      <c r="M223">
        <v>234</v>
      </c>
      <c r="N223">
        <v>234</v>
      </c>
      <c r="P223" t="s">
        <v>95</v>
      </c>
    </row>
    <row r="224" spans="1:16">
      <c r="A224" t="str">
        <f t="shared" si="3"/>
        <v>411</v>
      </c>
      <c r="B224" t="str">
        <f>VLOOKUP(A224,[11]Sheet3!$D$3:$E$46,2,0)</f>
        <v>Chengalpattu</v>
      </c>
      <c r="C224" t="s">
        <v>558</v>
      </c>
      <c r="D224" s="2">
        <v>44053</v>
      </c>
      <c r="E224" t="s">
        <v>559</v>
      </c>
      <c r="F224" t="s">
        <v>560</v>
      </c>
      <c r="G224" t="s">
        <v>115</v>
      </c>
      <c r="I224" t="s">
        <v>28</v>
      </c>
      <c r="J224">
        <v>18</v>
      </c>
      <c r="K224">
        <v>2600</v>
      </c>
      <c r="M224">
        <v>234</v>
      </c>
      <c r="N224">
        <v>234</v>
      </c>
      <c r="P224" t="s">
        <v>120</v>
      </c>
    </row>
    <row r="225" spans="1:16">
      <c r="A225" t="str">
        <f t="shared" si="3"/>
        <v>411</v>
      </c>
      <c r="B225" t="str">
        <f>VLOOKUP(A225,[11]Sheet3!$D$3:$E$46,2,0)</f>
        <v>Chengalpattu</v>
      </c>
      <c r="C225" t="s">
        <v>561</v>
      </c>
      <c r="D225" s="2">
        <v>44053</v>
      </c>
      <c r="G225" t="s">
        <v>115</v>
      </c>
      <c r="I225" t="s">
        <v>28</v>
      </c>
      <c r="J225">
        <v>18</v>
      </c>
      <c r="K225">
        <v>2600</v>
      </c>
      <c r="M225">
        <v>234</v>
      </c>
      <c r="N225">
        <v>234</v>
      </c>
      <c r="P225" t="s">
        <v>95</v>
      </c>
    </row>
    <row r="226" spans="1:16">
      <c r="A226" t="str">
        <f t="shared" si="3"/>
        <v>411</v>
      </c>
      <c r="B226" t="str">
        <f>VLOOKUP(A226,[11]Sheet3!$D$3:$E$46,2,0)</f>
        <v>Chengalpattu</v>
      </c>
      <c r="C226" t="s">
        <v>562</v>
      </c>
      <c r="D226" s="2">
        <v>44053</v>
      </c>
      <c r="E226" t="s">
        <v>563</v>
      </c>
      <c r="F226" t="s">
        <v>564</v>
      </c>
      <c r="G226" t="s">
        <v>115</v>
      </c>
      <c r="I226" t="s">
        <v>28</v>
      </c>
      <c r="J226">
        <v>18</v>
      </c>
      <c r="K226">
        <v>2600</v>
      </c>
      <c r="M226">
        <v>234</v>
      </c>
      <c r="N226">
        <v>234</v>
      </c>
      <c r="P226" t="s">
        <v>120</v>
      </c>
    </row>
    <row r="227" spans="1:16">
      <c r="A227" t="str">
        <f t="shared" si="3"/>
        <v>411</v>
      </c>
      <c r="B227" t="str">
        <f>VLOOKUP(A227,[11]Sheet3!$D$3:$E$46,2,0)</f>
        <v>Chengalpattu</v>
      </c>
      <c r="C227" t="s">
        <v>565</v>
      </c>
      <c r="D227" s="2">
        <v>44053</v>
      </c>
      <c r="G227" t="s">
        <v>115</v>
      </c>
      <c r="I227" t="s">
        <v>28</v>
      </c>
      <c r="J227">
        <v>18</v>
      </c>
      <c r="K227">
        <v>2600</v>
      </c>
      <c r="M227">
        <v>234</v>
      </c>
      <c r="N227">
        <v>234</v>
      </c>
      <c r="P227" t="s">
        <v>95</v>
      </c>
    </row>
    <row r="228" spans="1:16">
      <c r="A228" t="str">
        <f t="shared" si="3"/>
        <v>411</v>
      </c>
      <c r="B228" t="str">
        <f>VLOOKUP(A228,[11]Sheet3!$D$3:$E$46,2,0)</f>
        <v>Chengalpattu</v>
      </c>
      <c r="C228" t="s">
        <v>566</v>
      </c>
      <c r="D228" s="2">
        <v>44053</v>
      </c>
      <c r="E228" t="s">
        <v>567</v>
      </c>
      <c r="F228" t="s">
        <v>568</v>
      </c>
      <c r="G228" t="s">
        <v>115</v>
      </c>
      <c r="I228" t="s">
        <v>28</v>
      </c>
      <c r="J228">
        <v>18</v>
      </c>
      <c r="K228">
        <v>2600</v>
      </c>
      <c r="M228">
        <v>234</v>
      </c>
      <c r="N228">
        <v>234</v>
      </c>
      <c r="P228" t="s">
        <v>120</v>
      </c>
    </row>
    <row r="229" spans="1:16">
      <c r="A229" t="str">
        <f t="shared" si="3"/>
        <v>411</v>
      </c>
      <c r="B229" t="str">
        <f>VLOOKUP(A229,[11]Sheet3!$D$3:$E$46,2,0)</f>
        <v>Chengalpattu</v>
      </c>
      <c r="C229" t="s">
        <v>569</v>
      </c>
      <c r="D229" s="2">
        <v>44053</v>
      </c>
      <c r="G229" t="s">
        <v>115</v>
      </c>
      <c r="I229" t="s">
        <v>28</v>
      </c>
      <c r="J229">
        <v>18</v>
      </c>
      <c r="K229">
        <v>2600</v>
      </c>
      <c r="M229">
        <v>234</v>
      </c>
      <c r="N229">
        <v>234</v>
      </c>
      <c r="P229" t="s">
        <v>95</v>
      </c>
    </row>
    <row r="230" spans="1:16">
      <c r="A230" t="str">
        <f t="shared" si="3"/>
        <v>411</v>
      </c>
      <c r="B230" t="str">
        <f>VLOOKUP(A230,[11]Sheet3!$D$3:$E$46,2,0)</f>
        <v>Chengalpattu</v>
      </c>
      <c r="C230" t="s">
        <v>570</v>
      </c>
      <c r="D230" s="2">
        <v>44053</v>
      </c>
      <c r="E230" t="s">
        <v>571</v>
      </c>
      <c r="F230" t="s">
        <v>572</v>
      </c>
      <c r="G230" t="s">
        <v>115</v>
      </c>
      <c r="I230" t="s">
        <v>28</v>
      </c>
      <c r="J230">
        <v>18</v>
      </c>
      <c r="K230">
        <v>2600</v>
      </c>
      <c r="M230">
        <v>234</v>
      </c>
      <c r="N230">
        <v>234</v>
      </c>
      <c r="P230" t="s">
        <v>120</v>
      </c>
    </row>
    <row r="231" spans="1:16">
      <c r="A231" t="str">
        <f t="shared" si="3"/>
        <v>411</v>
      </c>
      <c r="B231" t="str">
        <f>VLOOKUP(A231,[11]Sheet3!$D$3:$E$46,2,0)</f>
        <v>Chengalpattu</v>
      </c>
      <c r="C231" t="s">
        <v>573</v>
      </c>
      <c r="D231" s="2">
        <v>44053</v>
      </c>
      <c r="E231" t="s">
        <v>574</v>
      </c>
      <c r="F231" t="s">
        <v>575</v>
      </c>
      <c r="G231" t="s">
        <v>115</v>
      </c>
      <c r="I231" t="s">
        <v>28</v>
      </c>
      <c r="J231">
        <v>18</v>
      </c>
      <c r="K231">
        <v>2600</v>
      </c>
      <c r="M231">
        <v>234</v>
      </c>
      <c r="N231">
        <v>234</v>
      </c>
      <c r="P231" t="s">
        <v>120</v>
      </c>
    </row>
    <row r="232" spans="1:16">
      <c r="A232" t="str">
        <f t="shared" si="3"/>
        <v>411</v>
      </c>
      <c r="B232" t="str">
        <f>VLOOKUP(A232,[11]Sheet3!$D$3:$E$46,2,0)</f>
        <v>Chengalpattu</v>
      </c>
      <c r="C232" t="s">
        <v>576</v>
      </c>
      <c r="D232" s="2">
        <v>44053</v>
      </c>
      <c r="E232" t="s">
        <v>577</v>
      </c>
      <c r="F232" t="s">
        <v>578</v>
      </c>
      <c r="G232" t="s">
        <v>115</v>
      </c>
      <c r="I232" t="s">
        <v>28</v>
      </c>
      <c r="J232">
        <v>18</v>
      </c>
      <c r="K232">
        <v>2600</v>
      </c>
      <c r="M232">
        <v>234</v>
      </c>
      <c r="N232">
        <v>234</v>
      </c>
      <c r="P232" t="s">
        <v>120</v>
      </c>
    </row>
    <row r="233" spans="1:16">
      <c r="A233" t="str">
        <f t="shared" si="3"/>
        <v>411</v>
      </c>
      <c r="B233" t="str">
        <f>VLOOKUP(A233,[11]Sheet3!$D$3:$E$46,2,0)</f>
        <v>Chengalpattu</v>
      </c>
      <c r="C233" t="s">
        <v>579</v>
      </c>
      <c r="D233" s="2">
        <v>44053</v>
      </c>
      <c r="E233" t="s">
        <v>580</v>
      </c>
      <c r="F233" t="s">
        <v>581</v>
      </c>
      <c r="G233" t="s">
        <v>115</v>
      </c>
      <c r="I233" t="s">
        <v>28</v>
      </c>
      <c r="J233">
        <v>18</v>
      </c>
      <c r="K233">
        <v>2600</v>
      </c>
      <c r="M233">
        <v>234</v>
      </c>
      <c r="N233">
        <v>234</v>
      </c>
      <c r="P233" t="s">
        <v>120</v>
      </c>
    </row>
    <row r="234" spans="1:16">
      <c r="A234" t="str">
        <f t="shared" si="3"/>
        <v>411</v>
      </c>
      <c r="B234" t="str">
        <f>VLOOKUP(A234,[11]Sheet3!$D$3:$E$46,2,0)</f>
        <v>Chengalpattu</v>
      </c>
      <c r="C234" t="s">
        <v>582</v>
      </c>
      <c r="D234" s="2">
        <v>44053</v>
      </c>
      <c r="E234" t="s">
        <v>583</v>
      </c>
      <c r="F234" t="s">
        <v>584</v>
      </c>
      <c r="G234" t="s">
        <v>115</v>
      </c>
      <c r="I234" t="s">
        <v>28</v>
      </c>
      <c r="J234">
        <v>18</v>
      </c>
      <c r="K234">
        <v>2600</v>
      </c>
      <c r="M234">
        <v>234</v>
      </c>
      <c r="N234">
        <v>234</v>
      </c>
      <c r="P234" t="s">
        <v>120</v>
      </c>
    </row>
    <row r="235" spans="1:16">
      <c r="A235" t="str">
        <f t="shared" si="3"/>
        <v>411</v>
      </c>
      <c r="B235" t="str">
        <f>VLOOKUP(A235,[11]Sheet3!$D$3:$E$46,2,0)</f>
        <v>Chengalpattu</v>
      </c>
      <c r="C235" t="s">
        <v>585</v>
      </c>
      <c r="D235" s="2">
        <v>44053</v>
      </c>
      <c r="E235" t="s">
        <v>586</v>
      </c>
      <c r="F235" t="s">
        <v>587</v>
      </c>
      <c r="G235" t="s">
        <v>115</v>
      </c>
      <c r="H235">
        <v>1</v>
      </c>
      <c r="I235" t="s">
        <v>28</v>
      </c>
      <c r="J235">
        <v>18</v>
      </c>
      <c r="K235">
        <v>3000</v>
      </c>
      <c r="M235">
        <v>270</v>
      </c>
      <c r="N235">
        <v>270</v>
      </c>
      <c r="P235" t="s">
        <v>120</v>
      </c>
    </row>
    <row r="236" spans="1:16">
      <c r="A236" t="str">
        <f t="shared" si="3"/>
        <v>411</v>
      </c>
      <c r="B236" t="str">
        <f>VLOOKUP(A236,[11]Sheet3!$D$3:$E$46,2,0)</f>
        <v>Chengalpattu</v>
      </c>
      <c r="C236" t="s">
        <v>588</v>
      </c>
      <c r="D236" s="2">
        <v>44053</v>
      </c>
      <c r="G236" t="s">
        <v>115</v>
      </c>
      <c r="I236" t="s">
        <v>28</v>
      </c>
      <c r="J236">
        <v>18</v>
      </c>
      <c r="K236">
        <v>2600</v>
      </c>
      <c r="M236">
        <v>234</v>
      </c>
      <c r="N236">
        <v>234</v>
      </c>
      <c r="P236" t="s">
        <v>95</v>
      </c>
    </row>
    <row r="237" spans="1:16">
      <c r="A237" t="str">
        <f t="shared" si="3"/>
        <v>411</v>
      </c>
      <c r="B237" t="str">
        <f>VLOOKUP(A237,[11]Sheet3!$D$3:$E$46,2,0)</f>
        <v>Chengalpattu</v>
      </c>
      <c r="C237" t="s">
        <v>589</v>
      </c>
      <c r="D237" s="2">
        <v>44053</v>
      </c>
      <c r="E237" t="s">
        <v>590</v>
      </c>
      <c r="F237" t="s">
        <v>591</v>
      </c>
      <c r="G237" t="s">
        <v>115</v>
      </c>
      <c r="I237" t="s">
        <v>28</v>
      </c>
      <c r="J237">
        <v>18</v>
      </c>
      <c r="K237">
        <v>2600</v>
      </c>
      <c r="M237">
        <v>234</v>
      </c>
      <c r="N237">
        <v>234</v>
      </c>
      <c r="P237" t="s">
        <v>120</v>
      </c>
    </row>
    <row r="238" spans="1:16">
      <c r="A238" t="str">
        <f t="shared" si="3"/>
        <v>411</v>
      </c>
      <c r="B238" t="str">
        <f>VLOOKUP(A238,[11]Sheet3!$D$3:$E$46,2,0)</f>
        <v>Chengalpattu</v>
      </c>
      <c r="C238" t="s">
        <v>592</v>
      </c>
      <c r="D238" s="2">
        <v>44053</v>
      </c>
      <c r="E238" t="s">
        <v>593</v>
      </c>
      <c r="F238" t="s">
        <v>594</v>
      </c>
      <c r="G238" t="s">
        <v>115</v>
      </c>
      <c r="I238" t="s">
        <v>28</v>
      </c>
      <c r="J238">
        <v>18</v>
      </c>
      <c r="K238">
        <v>2600</v>
      </c>
      <c r="M238">
        <v>234</v>
      </c>
      <c r="N238">
        <v>234</v>
      </c>
      <c r="P238" t="s">
        <v>120</v>
      </c>
    </row>
    <row r="239" spans="1:16">
      <c r="A239" t="str">
        <f t="shared" si="3"/>
        <v>411</v>
      </c>
      <c r="B239" t="str">
        <f>VLOOKUP(A239,[11]Sheet3!$D$3:$E$46,2,0)</f>
        <v>Chengalpattu</v>
      </c>
      <c r="C239" t="s">
        <v>595</v>
      </c>
      <c r="D239" s="2">
        <v>44053</v>
      </c>
      <c r="E239" t="s">
        <v>596</v>
      </c>
      <c r="F239" t="s">
        <v>597</v>
      </c>
      <c r="G239" t="s">
        <v>115</v>
      </c>
      <c r="I239" t="s">
        <v>28</v>
      </c>
      <c r="J239">
        <v>18</v>
      </c>
      <c r="K239">
        <v>2600</v>
      </c>
      <c r="M239">
        <v>234</v>
      </c>
      <c r="N239">
        <v>234</v>
      </c>
      <c r="P239" t="s">
        <v>120</v>
      </c>
    </row>
    <row r="240" spans="1:16">
      <c r="A240" t="str">
        <f t="shared" si="3"/>
        <v>411</v>
      </c>
      <c r="B240" t="str">
        <f>VLOOKUP(A240,[11]Sheet3!$D$3:$E$46,2,0)</f>
        <v>Chengalpattu</v>
      </c>
      <c r="C240" t="s">
        <v>598</v>
      </c>
      <c r="D240" s="2">
        <v>44053</v>
      </c>
      <c r="E240" t="s">
        <v>599</v>
      </c>
      <c r="F240" t="s">
        <v>600</v>
      </c>
      <c r="G240" t="s">
        <v>115</v>
      </c>
      <c r="I240" t="s">
        <v>28</v>
      </c>
      <c r="J240">
        <v>18</v>
      </c>
      <c r="K240">
        <v>2600</v>
      </c>
      <c r="M240">
        <v>234</v>
      </c>
      <c r="N240">
        <v>234</v>
      </c>
      <c r="P240" t="s">
        <v>120</v>
      </c>
    </row>
    <row r="241" spans="1:16">
      <c r="A241" t="str">
        <f t="shared" si="3"/>
        <v>411</v>
      </c>
      <c r="B241" t="str">
        <f>VLOOKUP(A241,[11]Sheet3!$D$3:$E$46,2,0)</f>
        <v>Chengalpattu</v>
      </c>
      <c r="C241" t="s">
        <v>601</v>
      </c>
      <c r="D241" s="2">
        <v>44053</v>
      </c>
      <c r="E241" t="s">
        <v>602</v>
      </c>
      <c r="F241" t="s">
        <v>603</v>
      </c>
      <c r="G241" t="s">
        <v>115</v>
      </c>
      <c r="I241" t="s">
        <v>28</v>
      </c>
      <c r="J241">
        <v>18</v>
      </c>
      <c r="K241">
        <v>2600</v>
      </c>
      <c r="M241">
        <v>234</v>
      </c>
      <c r="N241">
        <v>234</v>
      </c>
      <c r="P241" t="s">
        <v>120</v>
      </c>
    </row>
    <row r="242" spans="1:16">
      <c r="A242" t="str">
        <f t="shared" si="3"/>
        <v>411</v>
      </c>
      <c r="B242" t="str">
        <f>VLOOKUP(A242,[11]Sheet3!$D$3:$E$46,2,0)</f>
        <v>Chengalpattu</v>
      </c>
      <c r="C242" t="s">
        <v>604</v>
      </c>
      <c r="D242" s="2">
        <v>44053</v>
      </c>
      <c r="E242" t="s">
        <v>605</v>
      </c>
      <c r="F242" t="s">
        <v>606</v>
      </c>
      <c r="G242" t="s">
        <v>115</v>
      </c>
      <c r="I242" t="s">
        <v>28</v>
      </c>
      <c r="J242">
        <v>18</v>
      </c>
      <c r="K242">
        <v>2600</v>
      </c>
      <c r="M242">
        <v>234</v>
      </c>
      <c r="N242">
        <v>234</v>
      </c>
      <c r="P242" t="s">
        <v>120</v>
      </c>
    </row>
    <row r="243" spans="1:16">
      <c r="A243" t="str">
        <f t="shared" si="3"/>
        <v>411</v>
      </c>
      <c r="B243" t="str">
        <f>VLOOKUP(A243,[11]Sheet3!$D$3:$E$46,2,0)</f>
        <v>Chengalpattu</v>
      </c>
      <c r="C243" t="s">
        <v>607</v>
      </c>
      <c r="D243" s="2">
        <v>44053</v>
      </c>
      <c r="E243" t="s">
        <v>608</v>
      </c>
      <c r="F243" t="s">
        <v>609</v>
      </c>
      <c r="G243" t="s">
        <v>115</v>
      </c>
      <c r="I243" t="s">
        <v>28</v>
      </c>
      <c r="J243">
        <v>18</v>
      </c>
      <c r="K243">
        <v>2600</v>
      </c>
      <c r="M243">
        <v>234</v>
      </c>
      <c r="N243">
        <v>234</v>
      </c>
      <c r="P243" t="s">
        <v>120</v>
      </c>
    </row>
    <row r="244" spans="1:16">
      <c r="A244" t="str">
        <f t="shared" si="3"/>
        <v>411</v>
      </c>
      <c r="B244" t="str">
        <f>VLOOKUP(A244,[11]Sheet3!$D$3:$E$46,2,0)</f>
        <v>Chengalpattu</v>
      </c>
      <c r="C244" t="s">
        <v>610</v>
      </c>
      <c r="D244" s="2">
        <v>44053</v>
      </c>
      <c r="E244" t="s">
        <v>611</v>
      </c>
      <c r="F244" t="s">
        <v>612</v>
      </c>
      <c r="G244" t="s">
        <v>115</v>
      </c>
      <c r="I244" t="s">
        <v>28</v>
      </c>
      <c r="J244">
        <v>18</v>
      </c>
      <c r="K244">
        <v>2600</v>
      </c>
      <c r="M244">
        <v>234</v>
      </c>
      <c r="N244">
        <v>234</v>
      </c>
      <c r="P244" t="s">
        <v>120</v>
      </c>
    </row>
    <row r="245" spans="1:16">
      <c r="A245" t="str">
        <f t="shared" si="3"/>
        <v>411</v>
      </c>
      <c r="B245" t="str">
        <f>VLOOKUP(A245,[11]Sheet3!$D$3:$E$46,2,0)</f>
        <v>Chengalpattu</v>
      </c>
      <c r="C245" t="s">
        <v>613</v>
      </c>
      <c r="D245" s="2">
        <v>44053</v>
      </c>
      <c r="E245" t="s">
        <v>614</v>
      </c>
      <c r="F245" t="s">
        <v>615</v>
      </c>
      <c r="G245" t="s">
        <v>115</v>
      </c>
      <c r="I245" t="s">
        <v>28</v>
      </c>
      <c r="J245">
        <v>18</v>
      </c>
      <c r="K245">
        <v>2600</v>
      </c>
      <c r="M245">
        <v>234</v>
      </c>
      <c r="N245">
        <v>234</v>
      </c>
      <c r="P245" t="s">
        <v>120</v>
      </c>
    </row>
    <row r="246" spans="1:16">
      <c r="A246" t="str">
        <f t="shared" si="3"/>
        <v>411</v>
      </c>
      <c r="B246" t="str">
        <f>VLOOKUP(A246,[11]Sheet3!$D$3:$E$46,2,0)</f>
        <v>Chengalpattu</v>
      </c>
      <c r="C246" t="s">
        <v>616</v>
      </c>
      <c r="D246" s="2">
        <v>44053</v>
      </c>
      <c r="E246" t="s">
        <v>617</v>
      </c>
      <c r="F246" t="s">
        <v>618</v>
      </c>
      <c r="G246" t="s">
        <v>115</v>
      </c>
      <c r="I246" t="s">
        <v>28</v>
      </c>
      <c r="J246">
        <v>18</v>
      </c>
      <c r="K246">
        <v>2600</v>
      </c>
      <c r="M246">
        <v>234</v>
      </c>
      <c r="N246">
        <v>234</v>
      </c>
      <c r="P246" t="s">
        <v>120</v>
      </c>
    </row>
    <row r="247" spans="1:16">
      <c r="A247" t="str">
        <f t="shared" si="3"/>
        <v>411</v>
      </c>
      <c r="B247" t="str">
        <f>VLOOKUP(A247,[11]Sheet3!$D$3:$E$46,2,0)</f>
        <v>Chengalpattu</v>
      </c>
      <c r="C247" t="s">
        <v>619</v>
      </c>
      <c r="D247" s="2">
        <v>44053</v>
      </c>
      <c r="E247" t="s">
        <v>620</v>
      </c>
      <c r="F247" t="s">
        <v>621</v>
      </c>
      <c r="G247" t="s">
        <v>115</v>
      </c>
      <c r="I247" t="s">
        <v>28</v>
      </c>
      <c r="J247">
        <v>18</v>
      </c>
      <c r="K247">
        <v>2600</v>
      </c>
      <c r="M247">
        <v>234</v>
      </c>
      <c r="N247">
        <v>234</v>
      </c>
      <c r="P247" t="s">
        <v>120</v>
      </c>
    </row>
    <row r="248" spans="1:16">
      <c r="A248" t="str">
        <f t="shared" si="3"/>
        <v>411</v>
      </c>
      <c r="B248" t="str">
        <f>VLOOKUP(A248,[11]Sheet3!$D$3:$E$46,2,0)</f>
        <v>Chengalpattu</v>
      </c>
      <c r="C248" t="s">
        <v>622</v>
      </c>
      <c r="D248" s="2">
        <v>44053</v>
      </c>
      <c r="G248" t="s">
        <v>115</v>
      </c>
      <c r="I248" t="s">
        <v>28</v>
      </c>
      <c r="J248">
        <v>18</v>
      </c>
      <c r="K248">
        <v>2600</v>
      </c>
      <c r="M248">
        <v>234</v>
      </c>
      <c r="N248">
        <v>234</v>
      </c>
      <c r="P248" t="s">
        <v>95</v>
      </c>
    </row>
    <row r="249" spans="1:16">
      <c r="A249" t="str">
        <f t="shared" si="3"/>
        <v>411</v>
      </c>
      <c r="B249" t="str">
        <f>VLOOKUP(A249,[11]Sheet3!$D$3:$E$46,2,0)</f>
        <v>Chengalpattu</v>
      </c>
      <c r="C249" t="s">
        <v>623</v>
      </c>
      <c r="D249" s="2">
        <v>44053</v>
      </c>
      <c r="E249" t="s">
        <v>624</v>
      </c>
      <c r="F249" t="s">
        <v>625</v>
      </c>
      <c r="G249" t="s">
        <v>115</v>
      </c>
      <c r="I249" t="s">
        <v>28</v>
      </c>
      <c r="J249">
        <v>18</v>
      </c>
      <c r="K249">
        <v>2600</v>
      </c>
      <c r="M249">
        <v>234</v>
      </c>
      <c r="N249">
        <v>234</v>
      </c>
      <c r="P249" t="s">
        <v>120</v>
      </c>
    </row>
    <row r="250" spans="1:16">
      <c r="A250" t="str">
        <f t="shared" si="3"/>
        <v>411</v>
      </c>
      <c r="B250" t="str">
        <f>VLOOKUP(A250,[11]Sheet3!$D$3:$E$46,2,0)</f>
        <v>Chengalpattu</v>
      </c>
      <c r="C250" t="s">
        <v>626</v>
      </c>
      <c r="D250" s="2">
        <v>44053</v>
      </c>
      <c r="E250" t="s">
        <v>627</v>
      </c>
      <c r="F250" t="s">
        <v>628</v>
      </c>
      <c r="G250" t="s">
        <v>115</v>
      </c>
      <c r="I250" t="s">
        <v>28</v>
      </c>
      <c r="J250">
        <v>18</v>
      </c>
      <c r="K250">
        <v>2600</v>
      </c>
      <c r="L250">
        <v>468</v>
      </c>
      <c r="P250" t="s">
        <v>120</v>
      </c>
    </row>
    <row r="251" spans="1:16">
      <c r="A251" t="str">
        <f t="shared" si="3"/>
        <v>411</v>
      </c>
      <c r="B251" t="str">
        <f>VLOOKUP(A251,[11]Sheet3!$D$3:$E$46,2,0)</f>
        <v>Chengalpattu</v>
      </c>
      <c r="C251" t="s">
        <v>629</v>
      </c>
      <c r="D251" s="2">
        <v>44053</v>
      </c>
      <c r="E251" t="s">
        <v>630</v>
      </c>
      <c r="F251" t="s">
        <v>631</v>
      </c>
      <c r="G251" t="s">
        <v>115</v>
      </c>
      <c r="I251" t="s">
        <v>28</v>
      </c>
      <c r="J251">
        <v>18</v>
      </c>
      <c r="K251">
        <v>2600</v>
      </c>
      <c r="L251">
        <v>468</v>
      </c>
      <c r="P251" t="s">
        <v>120</v>
      </c>
    </row>
    <row r="252" spans="1:16">
      <c r="A252" t="str">
        <f t="shared" si="3"/>
        <v>411</v>
      </c>
      <c r="B252" t="str">
        <f>VLOOKUP(A252,[11]Sheet3!$D$3:$E$46,2,0)</f>
        <v>Chengalpattu</v>
      </c>
      <c r="C252" t="s">
        <v>632</v>
      </c>
      <c r="D252" s="2">
        <v>44053</v>
      </c>
      <c r="E252" t="s">
        <v>633</v>
      </c>
      <c r="F252" t="s">
        <v>634</v>
      </c>
      <c r="G252" t="s">
        <v>115</v>
      </c>
      <c r="I252" t="s">
        <v>28</v>
      </c>
      <c r="J252">
        <v>18</v>
      </c>
      <c r="K252">
        <v>2600</v>
      </c>
      <c r="M252">
        <v>234</v>
      </c>
      <c r="N252">
        <v>234</v>
      </c>
      <c r="P252" t="s">
        <v>120</v>
      </c>
    </row>
    <row r="253" spans="1:16">
      <c r="A253" t="str">
        <f t="shared" si="3"/>
        <v>411</v>
      </c>
      <c r="B253" t="str">
        <f>VLOOKUP(A253,[11]Sheet3!$D$3:$E$46,2,0)</f>
        <v>Chengalpattu</v>
      </c>
      <c r="C253" t="s">
        <v>635</v>
      </c>
      <c r="D253" s="2">
        <v>44053</v>
      </c>
      <c r="G253" t="s">
        <v>115</v>
      </c>
      <c r="I253" t="s">
        <v>28</v>
      </c>
      <c r="J253">
        <v>18</v>
      </c>
      <c r="K253">
        <v>2600</v>
      </c>
      <c r="M253">
        <v>234</v>
      </c>
      <c r="N253">
        <v>234</v>
      </c>
      <c r="P253" t="s">
        <v>95</v>
      </c>
    </row>
    <row r="254" spans="1:16">
      <c r="A254" t="str">
        <f t="shared" si="3"/>
        <v>411</v>
      </c>
      <c r="B254" t="str">
        <f>VLOOKUP(A254,[11]Sheet3!$D$3:$E$46,2,0)</f>
        <v>Chengalpattu</v>
      </c>
      <c r="C254" t="s">
        <v>636</v>
      </c>
      <c r="D254" s="2">
        <v>44053</v>
      </c>
      <c r="G254" t="s">
        <v>115</v>
      </c>
      <c r="I254" t="s">
        <v>28</v>
      </c>
      <c r="J254">
        <v>18</v>
      </c>
      <c r="K254">
        <v>2600</v>
      </c>
      <c r="M254">
        <v>234</v>
      </c>
      <c r="N254">
        <v>234</v>
      </c>
      <c r="P254" t="s">
        <v>95</v>
      </c>
    </row>
    <row r="255" spans="1:16">
      <c r="A255" t="str">
        <f t="shared" si="3"/>
        <v>411</v>
      </c>
      <c r="B255" t="str">
        <f>VLOOKUP(A255,[11]Sheet3!$D$3:$E$46,2,0)</f>
        <v>Chengalpattu</v>
      </c>
      <c r="C255" t="s">
        <v>637</v>
      </c>
      <c r="D255" s="2">
        <v>44053</v>
      </c>
      <c r="E255" t="s">
        <v>638</v>
      </c>
      <c r="F255" t="s">
        <v>639</v>
      </c>
      <c r="G255" t="s">
        <v>115</v>
      </c>
      <c r="I255" t="s">
        <v>28</v>
      </c>
      <c r="J255">
        <v>18</v>
      </c>
      <c r="K255">
        <v>2600</v>
      </c>
      <c r="M255">
        <v>234</v>
      </c>
      <c r="N255">
        <v>234</v>
      </c>
      <c r="P255" t="s">
        <v>120</v>
      </c>
    </row>
    <row r="256" spans="1:16">
      <c r="A256" t="str">
        <f t="shared" si="3"/>
        <v>411</v>
      </c>
      <c r="B256" t="str">
        <f>VLOOKUP(A256,[11]Sheet3!$D$3:$E$46,2,0)</f>
        <v>Chengalpattu</v>
      </c>
      <c r="C256" t="s">
        <v>640</v>
      </c>
      <c r="D256" s="2">
        <v>44053</v>
      </c>
      <c r="E256" t="s">
        <v>641</v>
      </c>
      <c r="F256" t="s">
        <v>642</v>
      </c>
      <c r="G256" t="s">
        <v>115</v>
      </c>
      <c r="I256" t="s">
        <v>28</v>
      </c>
      <c r="J256">
        <v>18</v>
      </c>
      <c r="K256">
        <v>2600</v>
      </c>
      <c r="M256">
        <v>234</v>
      </c>
      <c r="N256">
        <v>234</v>
      </c>
      <c r="P256" t="s">
        <v>120</v>
      </c>
    </row>
    <row r="257" spans="1:16">
      <c r="A257" t="str">
        <f t="shared" si="3"/>
        <v>411</v>
      </c>
      <c r="B257" t="str">
        <f>VLOOKUP(A257,[11]Sheet3!$D$3:$E$46,2,0)</f>
        <v>Chengalpattu</v>
      </c>
      <c r="C257" t="s">
        <v>643</v>
      </c>
      <c r="D257" s="2">
        <v>44053</v>
      </c>
      <c r="G257" t="s">
        <v>115</v>
      </c>
      <c r="I257" t="s">
        <v>28</v>
      </c>
      <c r="J257">
        <v>18</v>
      </c>
      <c r="K257">
        <v>2600</v>
      </c>
      <c r="M257">
        <v>234</v>
      </c>
      <c r="N257">
        <v>234</v>
      </c>
      <c r="P257" t="s">
        <v>95</v>
      </c>
    </row>
    <row r="258" spans="1:16">
      <c r="A258" t="str">
        <f t="shared" si="3"/>
        <v>411</v>
      </c>
      <c r="B258" t="str">
        <f>VLOOKUP(A258,[11]Sheet3!$D$3:$E$46,2,0)</f>
        <v>Chengalpattu</v>
      </c>
      <c r="C258" t="s">
        <v>644</v>
      </c>
      <c r="D258" s="2">
        <v>44053</v>
      </c>
      <c r="E258" t="s">
        <v>645</v>
      </c>
      <c r="F258" t="s">
        <v>646</v>
      </c>
      <c r="G258" t="s">
        <v>115</v>
      </c>
      <c r="I258" t="s">
        <v>28</v>
      </c>
      <c r="J258">
        <v>18</v>
      </c>
      <c r="K258">
        <v>2600</v>
      </c>
      <c r="M258">
        <v>234</v>
      </c>
      <c r="N258">
        <v>234</v>
      </c>
      <c r="P258" t="s">
        <v>120</v>
      </c>
    </row>
    <row r="259" spans="1:16">
      <c r="A259" t="str">
        <f t="shared" ref="A259:A322" si="4">MID(C259,2,3)</f>
        <v>411</v>
      </c>
      <c r="B259" t="str">
        <f>VLOOKUP(A259,[11]Sheet3!$D$3:$E$46,2,0)</f>
        <v>Chengalpattu</v>
      </c>
      <c r="C259" t="s">
        <v>647</v>
      </c>
      <c r="D259" s="2">
        <v>44053</v>
      </c>
      <c r="E259" t="s">
        <v>648</v>
      </c>
      <c r="F259" t="s">
        <v>649</v>
      </c>
      <c r="G259" t="s">
        <v>115</v>
      </c>
      <c r="I259" t="s">
        <v>28</v>
      </c>
      <c r="J259">
        <v>18</v>
      </c>
      <c r="K259">
        <v>2600</v>
      </c>
      <c r="M259">
        <v>234</v>
      </c>
      <c r="N259">
        <v>234</v>
      </c>
      <c r="P259" t="s">
        <v>120</v>
      </c>
    </row>
    <row r="260" spans="1:16">
      <c r="A260" t="str">
        <f t="shared" si="4"/>
        <v>411</v>
      </c>
      <c r="B260" t="str">
        <f>VLOOKUP(A260,[11]Sheet3!$D$3:$E$46,2,0)</f>
        <v>Chengalpattu</v>
      </c>
      <c r="C260" t="s">
        <v>650</v>
      </c>
      <c r="D260" s="2">
        <v>44053</v>
      </c>
      <c r="E260" t="s">
        <v>651</v>
      </c>
      <c r="F260" t="s">
        <v>652</v>
      </c>
      <c r="G260" t="s">
        <v>115</v>
      </c>
      <c r="H260">
        <v>1</v>
      </c>
      <c r="I260" t="s">
        <v>28</v>
      </c>
      <c r="J260">
        <v>18</v>
      </c>
      <c r="K260">
        <v>3000</v>
      </c>
      <c r="M260">
        <v>270</v>
      </c>
      <c r="N260">
        <v>270</v>
      </c>
      <c r="P260" t="s">
        <v>120</v>
      </c>
    </row>
    <row r="261" spans="1:16">
      <c r="A261" t="str">
        <f t="shared" si="4"/>
        <v>411</v>
      </c>
      <c r="B261" t="str">
        <f>VLOOKUP(A261,[11]Sheet3!$D$3:$E$46,2,0)</f>
        <v>Chengalpattu</v>
      </c>
      <c r="C261" t="s">
        <v>653</v>
      </c>
      <c r="D261" s="2">
        <v>44053</v>
      </c>
      <c r="E261" t="s">
        <v>654</v>
      </c>
      <c r="F261" t="s">
        <v>655</v>
      </c>
      <c r="G261" t="s">
        <v>115</v>
      </c>
      <c r="I261" t="s">
        <v>28</v>
      </c>
      <c r="J261">
        <v>18</v>
      </c>
      <c r="K261">
        <v>2600</v>
      </c>
      <c r="M261">
        <v>234</v>
      </c>
      <c r="N261">
        <v>234</v>
      </c>
      <c r="P261" t="s">
        <v>120</v>
      </c>
    </row>
    <row r="262" spans="1:16">
      <c r="A262" t="str">
        <f t="shared" si="4"/>
        <v>411</v>
      </c>
      <c r="B262" t="str">
        <f>VLOOKUP(A262,[11]Sheet3!$D$3:$E$46,2,0)</f>
        <v>Chengalpattu</v>
      </c>
      <c r="C262" t="s">
        <v>656</v>
      </c>
      <c r="D262" s="2">
        <v>44053</v>
      </c>
      <c r="E262" t="s">
        <v>657</v>
      </c>
      <c r="F262" t="s">
        <v>658</v>
      </c>
      <c r="G262" t="s">
        <v>115</v>
      </c>
      <c r="I262" t="s">
        <v>28</v>
      </c>
      <c r="J262">
        <v>18</v>
      </c>
      <c r="K262">
        <v>2600</v>
      </c>
      <c r="M262">
        <v>234</v>
      </c>
      <c r="N262">
        <v>234</v>
      </c>
      <c r="P262" t="s">
        <v>120</v>
      </c>
    </row>
    <row r="263" spans="1:16">
      <c r="A263" t="str">
        <f t="shared" si="4"/>
        <v>411</v>
      </c>
      <c r="B263" t="str">
        <f>VLOOKUP(A263,[11]Sheet3!$D$3:$E$46,2,0)</f>
        <v>Chengalpattu</v>
      </c>
      <c r="C263" t="s">
        <v>659</v>
      </c>
      <c r="D263" s="2">
        <v>44053</v>
      </c>
      <c r="E263" t="s">
        <v>660</v>
      </c>
      <c r="F263" t="s">
        <v>661</v>
      </c>
      <c r="G263" t="s">
        <v>115</v>
      </c>
      <c r="I263" t="s">
        <v>28</v>
      </c>
      <c r="J263">
        <v>18</v>
      </c>
      <c r="K263">
        <v>2600</v>
      </c>
      <c r="M263">
        <v>234</v>
      </c>
      <c r="N263">
        <v>234</v>
      </c>
      <c r="P263" t="s">
        <v>120</v>
      </c>
    </row>
    <row r="264" spans="1:16">
      <c r="A264" t="str">
        <f t="shared" si="4"/>
        <v>411</v>
      </c>
      <c r="B264" t="str">
        <f>VLOOKUP(A264,[11]Sheet3!$D$3:$E$46,2,0)</f>
        <v>Chengalpattu</v>
      </c>
      <c r="C264" t="s">
        <v>662</v>
      </c>
      <c r="D264" s="2">
        <v>44053</v>
      </c>
      <c r="E264" t="s">
        <v>663</v>
      </c>
      <c r="F264" t="s">
        <v>664</v>
      </c>
      <c r="G264" t="s">
        <v>115</v>
      </c>
      <c r="I264" t="s">
        <v>28</v>
      </c>
      <c r="J264">
        <v>18</v>
      </c>
      <c r="K264">
        <v>2600</v>
      </c>
      <c r="M264">
        <v>234</v>
      </c>
      <c r="N264">
        <v>234</v>
      </c>
      <c r="P264" t="s">
        <v>120</v>
      </c>
    </row>
    <row r="265" spans="1:16">
      <c r="A265" t="str">
        <f t="shared" si="4"/>
        <v>411</v>
      </c>
      <c r="B265" t="str">
        <f>VLOOKUP(A265,[11]Sheet3!$D$3:$E$46,2,0)</f>
        <v>Chengalpattu</v>
      </c>
      <c r="C265" t="s">
        <v>665</v>
      </c>
      <c r="D265" s="2">
        <v>44053</v>
      </c>
      <c r="G265" t="s">
        <v>115</v>
      </c>
      <c r="I265" t="s">
        <v>28</v>
      </c>
      <c r="J265">
        <v>18</v>
      </c>
      <c r="K265">
        <v>2600</v>
      </c>
      <c r="M265">
        <v>234</v>
      </c>
      <c r="N265">
        <v>234</v>
      </c>
      <c r="P265" t="s">
        <v>95</v>
      </c>
    </row>
    <row r="266" spans="1:16">
      <c r="A266" t="str">
        <f t="shared" si="4"/>
        <v>411</v>
      </c>
      <c r="B266" t="str">
        <f>VLOOKUP(A266,[11]Sheet3!$D$3:$E$46,2,0)</f>
        <v>Chengalpattu</v>
      </c>
      <c r="C266" t="s">
        <v>666</v>
      </c>
      <c r="D266" s="2">
        <v>44053</v>
      </c>
      <c r="E266" t="s">
        <v>667</v>
      </c>
      <c r="F266" t="s">
        <v>668</v>
      </c>
      <c r="G266" t="s">
        <v>115</v>
      </c>
      <c r="I266" t="s">
        <v>28</v>
      </c>
      <c r="J266">
        <v>18</v>
      </c>
      <c r="K266">
        <v>2600</v>
      </c>
      <c r="M266">
        <v>234</v>
      </c>
      <c r="N266">
        <v>234</v>
      </c>
      <c r="P266" t="s">
        <v>120</v>
      </c>
    </row>
    <row r="267" spans="1:16">
      <c r="A267" t="str">
        <f t="shared" si="4"/>
        <v>411</v>
      </c>
      <c r="B267" t="str">
        <f>VLOOKUP(A267,[11]Sheet3!$D$3:$E$46,2,0)</f>
        <v>Chengalpattu</v>
      </c>
      <c r="C267" t="s">
        <v>669</v>
      </c>
      <c r="D267" s="2">
        <v>44053</v>
      </c>
      <c r="E267" t="s">
        <v>670</v>
      </c>
      <c r="F267" t="s">
        <v>671</v>
      </c>
      <c r="G267" t="s">
        <v>115</v>
      </c>
      <c r="I267" t="s">
        <v>28</v>
      </c>
      <c r="J267">
        <v>18</v>
      </c>
      <c r="K267">
        <v>2600</v>
      </c>
      <c r="M267">
        <v>234</v>
      </c>
      <c r="N267">
        <v>234</v>
      </c>
      <c r="P267" t="s">
        <v>120</v>
      </c>
    </row>
    <row r="268" spans="1:16">
      <c r="A268" t="str">
        <f t="shared" si="4"/>
        <v>411</v>
      </c>
      <c r="B268" t="str">
        <f>VLOOKUP(A268,[11]Sheet3!$D$3:$E$46,2,0)</f>
        <v>Chengalpattu</v>
      </c>
      <c r="C268" t="s">
        <v>672</v>
      </c>
      <c r="D268" s="2">
        <v>44053</v>
      </c>
      <c r="E268" t="s">
        <v>673</v>
      </c>
      <c r="F268" t="s">
        <v>674</v>
      </c>
      <c r="G268" t="s">
        <v>115</v>
      </c>
      <c r="I268" t="s">
        <v>28</v>
      </c>
      <c r="J268">
        <v>18</v>
      </c>
      <c r="K268">
        <v>2600</v>
      </c>
      <c r="M268">
        <v>234</v>
      </c>
      <c r="N268">
        <v>234</v>
      </c>
      <c r="P268" t="s">
        <v>120</v>
      </c>
    </row>
    <row r="269" spans="1:16">
      <c r="A269" t="str">
        <f t="shared" si="4"/>
        <v>411</v>
      </c>
      <c r="B269" t="str">
        <f>VLOOKUP(A269,[11]Sheet3!$D$3:$E$46,2,0)</f>
        <v>Chengalpattu</v>
      </c>
      <c r="C269" t="s">
        <v>675</v>
      </c>
      <c r="D269" s="2">
        <v>44053</v>
      </c>
      <c r="G269" t="s">
        <v>115</v>
      </c>
      <c r="I269" t="s">
        <v>28</v>
      </c>
      <c r="J269">
        <v>18</v>
      </c>
      <c r="K269">
        <v>2600</v>
      </c>
      <c r="M269">
        <v>234</v>
      </c>
      <c r="N269">
        <v>234</v>
      </c>
      <c r="P269" t="s">
        <v>95</v>
      </c>
    </row>
    <row r="270" spans="1:16">
      <c r="A270" t="str">
        <f t="shared" si="4"/>
        <v>411</v>
      </c>
      <c r="B270" t="str">
        <f>VLOOKUP(A270,[11]Sheet3!$D$3:$E$46,2,0)</f>
        <v>Chengalpattu</v>
      </c>
      <c r="C270" t="s">
        <v>676</v>
      </c>
      <c r="D270" s="2">
        <v>44053</v>
      </c>
      <c r="E270" t="s">
        <v>567</v>
      </c>
      <c r="F270" t="s">
        <v>568</v>
      </c>
      <c r="G270" t="s">
        <v>115</v>
      </c>
      <c r="I270" t="s">
        <v>28</v>
      </c>
      <c r="J270">
        <v>18</v>
      </c>
      <c r="K270">
        <v>2600</v>
      </c>
      <c r="M270">
        <v>234</v>
      </c>
      <c r="N270">
        <v>234</v>
      </c>
      <c r="P270" t="s">
        <v>120</v>
      </c>
    </row>
    <row r="271" spans="1:16">
      <c r="A271" t="str">
        <f t="shared" si="4"/>
        <v>411</v>
      </c>
      <c r="B271" t="str">
        <f>VLOOKUP(A271,[11]Sheet3!$D$3:$E$46,2,0)</f>
        <v>Chengalpattu</v>
      </c>
      <c r="C271" t="s">
        <v>677</v>
      </c>
      <c r="D271" s="2">
        <v>44053</v>
      </c>
      <c r="E271" t="s">
        <v>678</v>
      </c>
      <c r="F271" t="s">
        <v>679</v>
      </c>
      <c r="G271" t="s">
        <v>115</v>
      </c>
      <c r="I271" t="s">
        <v>28</v>
      </c>
      <c r="J271">
        <v>18</v>
      </c>
      <c r="K271">
        <v>2600</v>
      </c>
      <c r="M271">
        <v>234</v>
      </c>
      <c r="N271">
        <v>234</v>
      </c>
      <c r="P271" t="s">
        <v>120</v>
      </c>
    </row>
    <row r="272" spans="1:16">
      <c r="A272" t="str">
        <f t="shared" si="4"/>
        <v>411</v>
      </c>
      <c r="B272" t="str">
        <f>VLOOKUP(A272,[11]Sheet3!$D$3:$E$46,2,0)</f>
        <v>Chengalpattu</v>
      </c>
      <c r="C272" t="s">
        <v>680</v>
      </c>
      <c r="D272" s="2">
        <v>44053</v>
      </c>
      <c r="E272" t="s">
        <v>681</v>
      </c>
      <c r="F272" t="s">
        <v>682</v>
      </c>
      <c r="G272" t="s">
        <v>115</v>
      </c>
      <c r="I272" t="s">
        <v>28</v>
      </c>
      <c r="J272">
        <v>18</v>
      </c>
      <c r="K272">
        <v>3000</v>
      </c>
      <c r="L272">
        <v>540</v>
      </c>
      <c r="P272" t="s">
        <v>120</v>
      </c>
    </row>
    <row r="273" spans="1:16">
      <c r="A273" t="str">
        <f t="shared" si="4"/>
        <v>411</v>
      </c>
      <c r="B273" t="str">
        <f>VLOOKUP(A273,[11]Sheet3!$D$3:$E$46,2,0)</f>
        <v>Chengalpattu</v>
      </c>
      <c r="C273" t="s">
        <v>683</v>
      </c>
      <c r="D273" s="2">
        <v>44053</v>
      </c>
      <c r="G273" t="s">
        <v>115</v>
      </c>
      <c r="I273" t="s">
        <v>28</v>
      </c>
      <c r="J273">
        <v>18</v>
      </c>
      <c r="K273">
        <v>3000</v>
      </c>
      <c r="M273">
        <v>270</v>
      </c>
      <c r="N273">
        <v>270</v>
      </c>
      <c r="P273" t="s">
        <v>95</v>
      </c>
    </row>
    <row r="274" spans="1:16">
      <c r="A274" t="str">
        <f t="shared" si="4"/>
        <v>411</v>
      </c>
      <c r="B274" t="str">
        <f>VLOOKUP(A274,[11]Sheet3!$D$3:$E$46,2,0)</f>
        <v>Chengalpattu</v>
      </c>
      <c r="C274" t="s">
        <v>684</v>
      </c>
      <c r="D274" s="2">
        <v>44053</v>
      </c>
      <c r="G274" t="s">
        <v>115</v>
      </c>
      <c r="I274" t="s">
        <v>28</v>
      </c>
      <c r="J274">
        <v>18</v>
      </c>
      <c r="K274">
        <v>2600</v>
      </c>
      <c r="M274">
        <v>234</v>
      </c>
      <c r="N274">
        <v>234</v>
      </c>
      <c r="P274" t="s">
        <v>95</v>
      </c>
    </row>
    <row r="275" spans="1:16">
      <c r="A275" t="str">
        <f t="shared" si="4"/>
        <v>411</v>
      </c>
      <c r="B275" t="str">
        <f>VLOOKUP(A275,[11]Sheet3!$D$3:$E$46,2,0)</f>
        <v>Chengalpattu</v>
      </c>
      <c r="C275" t="s">
        <v>685</v>
      </c>
      <c r="D275" s="2">
        <v>44053</v>
      </c>
      <c r="E275" t="s">
        <v>686</v>
      </c>
      <c r="F275" t="s">
        <v>687</v>
      </c>
      <c r="G275" t="s">
        <v>115</v>
      </c>
      <c r="I275" t="s">
        <v>28</v>
      </c>
      <c r="J275">
        <v>18</v>
      </c>
      <c r="K275">
        <v>2600</v>
      </c>
      <c r="M275">
        <v>234</v>
      </c>
      <c r="N275">
        <v>234</v>
      </c>
      <c r="P275" t="s">
        <v>120</v>
      </c>
    </row>
    <row r="276" spans="1:16">
      <c r="A276" t="str">
        <f t="shared" si="4"/>
        <v>411</v>
      </c>
      <c r="B276" t="str">
        <f>VLOOKUP(A276,[11]Sheet3!$D$3:$E$46,2,0)</f>
        <v>Chengalpattu</v>
      </c>
      <c r="C276" t="s">
        <v>688</v>
      </c>
      <c r="D276" s="2">
        <v>44053</v>
      </c>
      <c r="G276" t="s">
        <v>115</v>
      </c>
      <c r="I276" t="s">
        <v>28</v>
      </c>
      <c r="J276">
        <v>18</v>
      </c>
      <c r="K276">
        <v>2600</v>
      </c>
      <c r="M276">
        <v>234</v>
      </c>
      <c r="N276">
        <v>234</v>
      </c>
      <c r="P276" t="s">
        <v>95</v>
      </c>
    </row>
    <row r="277" spans="1:16">
      <c r="A277" t="str">
        <f t="shared" si="4"/>
        <v>411</v>
      </c>
      <c r="B277" t="str">
        <f>VLOOKUP(A277,[11]Sheet3!$D$3:$E$46,2,0)</f>
        <v>Chengalpattu</v>
      </c>
      <c r="C277" t="s">
        <v>689</v>
      </c>
      <c r="D277" s="2">
        <v>44053</v>
      </c>
      <c r="E277" t="s">
        <v>690</v>
      </c>
      <c r="F277" t="s">
        <v>691</v>
      </c>
      <c r="G277" t="s">
        <v>115</v>
      </c>
      <c r="I277" t="s">
        <v>28</v>
      </c>
      <c r="J277">
        <v>18</v>
      </c>
      <c r="K277">
        <v>2600</v>
      </c>
      <c r="M277">
        <v>234</v>
      </c>
      <c r="N277">
        <v>234</v>
      </c>
      <c r="P277" t="s">
        <v>120</v>
      </c>
    </row>
    <row r="278" spans="1:16">
      <c r="A278" t="str">
        <f t="shared" si="4"/>
        <v>411</v>
      </c>
      <c r="B278" t="str">
        <f>VLOOKUP(A278,[11]Sheet3!$D$3:$E$46,2,0)</f>
        <v>Chengalpattu</v>
      </c>
      <c r="C278" t="s">
        <v>692</v>
      </c>
      <c r="D278" s="2">
        <v>44053</v>
      </c>
      <c r="E278" t="s">
        <v>693</v>
      </c>
      <c r="F278" t="s">
        <v>694</v>
      </c>
      <c r="G278" t="s">
        <v>115</v>
      </c>
      <c r="I278" t="s">
        <v>28</v>
      </c>
      <c r="J278">
        <v>18</v>
      </c>
      <c r="K278">
        <v>2600</v>
      </c>
      <c r="M278">
        <v>234</v>
      </c>
      <c r="N278">
        <v>234</v>
      </c>
      <c r="P278" t="s">
        <v>120</v>
      </c>
    </row>
    <row r="279" spans="1:16">
      <c r="A279" t="str">
        <f t="shared" si="4"/>
        <v>411</v>
      </c>
      <c r="B279" t="str">
        <f>VLOOKUP(A279,[11]Sheet3!$D$3:$E$46,2,0)</f>
        <v>Chengalpattu</v>
      </c>
      <c r="C279" t="s">
        <v>695</v>
      </c>
      <c r="D279" s="2">
        <v>44053</v>
      </c>
      <c r="E279" t="s">
        <v>696</v>
      </c>
      <c r="F279" t="s">
        <v>697</v>
      </c>
      <c r="G279" t="s">
        <v>115</v>
      </c>
      <c r="I279" t="s">
        <v>28</v>
      </c>
      <c r="J279">
        <v>18</v>
      </c>
      <c r="K279">
        <v>2600</v>
      </c>
      <c r="M279">
        <v>234</v>
      </c>
      <c r="N279">
        <v>234</v>
      </c>
      <c r="P279" t="s">
        <v>120</v>
      </c>
    </row>
    <row r="280" spans="1:16">
      <c r="A280" t="str">
        <f t="shared" si="4"/>
        <v>411</v>
      </c>
      <c r="B280" t="str">
        <f>VLOOKUP(A280,[11]Sheet3!$D$3:$E$46,2,0)</f>
        <v>Chengalpattu</v>
      </c>
      <c r="C280" t="s">
        <v>698</v>
      </c>
      <c r="D280" s="2">
        <v>44053</v>
      </c>
      <c r="G280" t="s">
        <v>115</v>
      </c>
      <c r="I280" t="s">
        <v>28</v>
      </c>
      <c r="J280">
        <v>18</v>
      </c>
      <c r="K280">
        <v>2600</v>
      </c>
      <c r="M280">
        <v>234</v>
      </c>
      <c r="N280">
        <v>234</v>
      </c>
      <c r="P280" t="s">
        <v>95</v>
      </c>
    </row>
    <row r="281" spans="1:16">
      <c r="A281" t="str">
        <f t="shared" si="4"/>
        <v>411</v>
      </c>
      <c r="B281" t="str">
        <f>VLOOKUP(A281,[11]Sheet3!$D$3:$E$46,2,0)</f>
        <v>Chengalpattu</v>
      </c>
      <c r="C281" t="s">
        <v>699</v>
      </c>
      <c r="D281" s="2">
        <v>44053</v>
      </c>
      <c r="G281" t="s">
        <v>115</v>
      </c>
      <c r="I281" t="s">
        <v>28</v>
      </c>
      <c r="J281">
        <v>18</v>
      </c>
      <c r="K281">
        <v>2600</v>
      </c>
      <c r="M281">
        <v>234</v>
      </c>
      <c r="N281">
        <v>234</v>
      </c>
      <c r="P281" t="s">
        <v>95</v>
      </c>
    </row>
    <row r="282" spans="1:16">
      <c r="A282" t="str">
        <f t="shared" si="4"/>
        <v>411</v>
      </c>
      <c r="B282" t="str">
        <f>VLOOKUP(A282,[11]Sheet3!$D$3:$E$46,2,0)</f>
        <v>Chengalpattu</v>
      </c>
      <c r="C282" t="s">
        <v>700</v>
      </c>
      <c r="D282" s="2">
        <v>44053</v>
      </c>
      <c r="E282" t="s">
        <v>701</v>
      </c>
      <c r="F282" t="s">
        <v>702</v>
      </c>
      <c r="G282" t="s">
        <v>115</v>
      </c>
      <c r="I282" t="s">
        <v>28</v>
      </c>
      <c r="J282">
        <v>18</v>
      </c>
      <c r="K282">
        <v>2600</v>
      </c>
      <c r="M282">
        <v>234</v>
      </c>
      <c r="N282">
        <v>234</v>
      </c>
      <c r="P282" t="s">
        <v>120</v>
      </c>
    </row>
    <row r="283" spans="1:16">
      <c r="A283" t="str">
        <f t="shared" si="4"/>
        <v>411</v>
      </c>
      <c r="B283" t="str">
        <f>VLOOKUP(A283,[11]Sheet3!$D$3:$E$46,2,0)</f>
        <v>Chengalpattu</v>
      </c>
      <c r="C283" t="s">
        <v>703</v>
      </c>
      <c r="D283" s="2">
        <v>44053</v>
      </c>
      <c r="E283" t="s">
        <v>704</v>
      </c>
      <c r="F283" t="s">
        <v>705</v>
      </c>
      <c r="G283" t="s">
        <v>115</v>
      </c>
      <c r="I283" t="s">
        <v>28</v>
      </c>
      <c r="J283">
        <v>18</v>
      </c>
      <c r="K283">
        <v>2600</v>
      </c>
      <c r="M283">
        <v>234</v>
      </c>
      <c r="N283">
        <v>234</v>
      </c>
      <c r="P283" t="s">
        <v>120</v>
      </c>
    </row>
    <row r="284" spans="1:16">
      <c r="A284" t="str">
        <f t="shared" si="4"/>
        <v>411</v>
      </c>
      <c r="B284" t="str">
        <f>VLOOKUP(A284,[11]Sheet3!$D$3:$E$46,2,0)</f>
        <v>Chengalpattu</v>
      </c>
      <c r="C284" t="s">
        <v>706</v>
      </c>
      <c r="D284" s="2">
        <v>44053</v>
      </c>
      <c r="E284" t="s">
        <v>707</v>
      </c>
      <c r="F284" t="s">
        <v>708</v>
      </c>
      <c r="G284" t="s">
        <v>115</v>
      </c>
      <c r="I284" t="s">
        <v>28</v>
      </c>
      <c r="J284">
        <v>18</v>
      </c>
      <c r="K284">
        <v>2600</v>
      </c>
      <c r="M284">
        <v>234</v>
      </c>
      <c r="N284">
        <v>234</v>
      </c>
      <c r="P284" t="s">
        <v>120</v>
      </c>
    </row>
    <row r="285" spans="1:16">
      <c r="A285" t="str">
        <f t="shared" si="4"/>
        <v>411</v>
      </c>
      <c r="B285" t="str">
        <f>VLOOKUP(A285,[11]Sheet3!$D$3:$E$46,2,0)</f>
        <v>Chengalpattu</v>
      </c>
      <c r="C285" t="s">
        <v>709</v>
      </c>
      <c r="D285" s="2">
        <v>44053</v>
      </c>
      <c r="E285" t="s">
        <v>710</v>
      </c>
      <c r="F285" t="s">
        <v>711</v>
      </c>
      <c r="G285" t="s">
        <v>115</v>
      </c>
      <c r="I285" t="s">
        <v>28</v>
      </c>
      <c r="J285">
        <v>18</v>
      </c>
      <c r="K285">
        <v>2600</v>
      </c>
      <c r="M285">
        <v>234</v>
      </c>
      <c r="N285">
        <v>234</v>
      </c>
      <c r="P285" t="s">
        <v>120</v>
      </c>
    </row>
    <row r="286" spans="1:16">
      <c r="A286" t="str">
        <f t="shared" si="4"/>
        <v>411</v>
      </c>
      <c r="B286" t="str">
        <f>VLOOKUP(A286,[11]Sheet3!$D$3:$E$46,2,0)</f>
        <v>Chengalpattu</v>
      </c>
      <c r="C286" t="s">
        <v>712</v>
      </c>
      <c r="D286" s="2">
        <v>44053</v>
      </c>
      <c r="E286" t="s">
        <v>713</v>
      </c>
      <c r="F286" t="s">
        <v>714</v>
      </c>
      <c r="G286" t="s">
        <v>115</v>
      </c>
      <c r="I286" t="s">
        <v>28</v>
      </c>
      <c r="J286">
        <v>18</v>
      </c>
      <c r="K286">
        <v>2600</v>
      </c>
      <c r="M286">
        <v>234</v>
      </c>
      <c r="N286">
        <v>234</v>
      </c>
      <c r="P286" t="s">
        <v>120</v>
      </c>
    </row>
    <row r="287" spans="1:16">
      <c r="A287" t="str">
        <f t="shared" si="4"/>
        <v>411</v>
      </c>
      <c r="B287" t="str">
        <f>VLOOKUP(A287,[11]Sheet3!$D$3:$E$46,2,0)</f>
        <v>Chengalpattu</v>
      </c>
      <c r="C287" t="s">
        <v>715</v>
      </c>
      <c r="D287" s="2">
        <v>44053</v>
      </c>
      <c r="E287" t="s">
        <v>716</v>
      </c>
      <c r="F287" t="s">
        <v>717</v>
      </c>
      <c r="G287" t="s">
        <v>115</v>
      </c>
      <c r="I287" t="s">
        <v>28</v>
      </c>
      <c r="J287">
        <v>18</v>
      </c>
      <c r="K287">
        <v>2600</v>
      </c>
      <c r="M287">
        <v>234</v>
      </c>
      <c r="N287">
        <v>234</v>
      </c>
      <c r="P287" t="s">
        <v>120</v>
      </c>
    </row>
    <row r="288" spans="1:16">
      <c r="A288" t="str">
        <f t="shared" si="4"/>
        <v>411</v>
      </c>
      <c r="B288" t="str">
        <f>VLOOKUP(A288,[11]Sheet3!$D$3:$E$46,2,0)</f>
        <v>Chengalpattu</v>
      </c>
      <c r="C288" t="s">
        <v>718</v>
      </c>
      <c r="D288" s="2">
        <v>44053</v>
      </c>
      <c r="G288" t="s">
        <v>115</v>
      </c>
      <c r="I288" t="s">
        <v>28</v>
      </c>
      <c r="J288">
        <v>18</v>
      </c>
      <c r="K288">
        <v>2600</v>
      </c>
      <c r="M288">
        <v>234</v>
      </c>
      <c r="N288">
        <v>234</v>
      </c>
      <c r="P288" t="s">
        <v>95</v>
      </c>
    </row>
    <row r="289" spans="1:16">
      <c r="A289" t="str">
        <f t="shared" si="4"/>
        <v>411</v>
      </c>
      <c r="B289" t="str">
        <f>VLOOKUP(A289,[11]Sheet3!$D$3:$E$46,2,0)</f>
        <v>Chengalpattu</v>
      </c>
      <c r="C289" t="s">
        <v>719</v>
      </c>
      <c r="D289" s="2">
        <v>44053</v>
      </c>
      <c r="E289" t="s">
        <v>720</v>
      </c>
      <c r="F289" t="s">
        <v>721</v>
      </c>
      <c r="G289" t="s">
        <v>115</v>
      </c>
      <c r="I289" t="s">
        <v>28</v>
      </c>
      <c r="J289">
        <v>18</v>
      </c>
      <c r="K289">
        <v>2600</v>
      </c>
      <c r="M289">
        <v>234</v>
      </c>
      <c r="N289">
        <v>234</v>
      </c>
      <c r="P289" t="s">
        <v>120</v>
      </c>
    </row>
    <row r="290" spans="1:16">
      <c r="A290" t="str">
        <f t="shared" si="4"/>
        <v>411</v>
      </c>
      <c r="B290" t="str">
        <f>VLOOKUP(A290,[11]Sheet3!$D$3:$E$46,2,0)</f>
        <v>Chengalpattu</v>
      </c>
      <c r="C290" t="s">
        <v>722</v>
      </c>
      <c r="D290" s="2">
        <v>44053</v>
      </c>
      <c r="E290" t="s">
        <v>723</v>
      </c>
      <c r="F290" t="s">
        <v>724</v>
      </c>
      <c r="G290" t="s">
        <v>115</v>
      </c>
      <c r="I290" t="s">
        <v>28</v>
      </c>
      <c r="J290">
        <v>18</v>
      </c>
      <c r="K290">
        <v>2600</v>
      </c>
      <c r="M290">
        <v>234</v>
      </c>
      <c r="N290">
        <v>234</v>
      </c>
      <c r="P290" t="s">
        <v>120</v>
      </c>
    </row>
    <row r="291" spans="1:16">
      <c r="A291" t="str">
        <f t="shared" si="4"/>
        <v>411</v>
      </c>
      <c r="B291" t="str">
        <f>VLOOKUP(A291,[11]Sheet3!$D$3:$E$46,2,0)</f>
        <v>Chengalpattu</v>
      </c>
      <c r="C291" t="s">
        <v>725</v>
      </c>
      <c r="D291" s="2">
        <v>44053</v>
      </c>
      <c r="E291" t="s">
        <v>726</v>
      </c>
      <c r="F291" t="s">
        <v>727</v>
      </c>
      <c r="G291" t="s">
        <v>115</v>
      </c>
      <c r="I291" t="s">
        <v>28</v>
      </c>
      <c r="J291">
        <v>18</v>
      </c>
      <c r="K291">
        <v>2600</v>
      </c>
      <c r="M291">
        <v>234</v>
      </c>
      <c r="N291">
        <v>234</v>
      </c>
      <c r="P291" t="s">
        <v>120</v>
      </c>
    </row>
    <row r="292" spans="1:16">
      <c r="A292" t="str">
        <f t="shared" si="4"/>
        <v>411</v>
      </c>
      <c r="B292" t="str">
        <f>VLOOKUP(A292,[11]Sheet3!$D$3:$E$46,2,0)</f>
        <v>Chengalpattu</v>
      </c>
      <c r="C292" t="s">
        <v>728</v>
      </c>
      <c r="D292" s="2">
        <v>44053</v>
      </c>
      <c r="E292" t="s">
        <v>729</v>
      </c>
      <c r="F292" t="s">
        <v>730</v>
      </c>
      <c r="G292" t="s">
        <v>115</v>
      </c>
      <c r="I292" t="s">
        <v>28</v>
      </c>
      <c r="J292">
        <v>18</v>
      </c>
      <c r="K292">
        <v>2600</v>
      </c>
      <c r="M292">
        <v>234</v>
      </c>
      <c r="N292">
        <v>234</v>
      </c>
      <c r="P292" t="s">
        <v>120</v>
      </c>
    </row>
    <row r="293" spans="1:16">
      <c r="A293" t="str">
        <f t="shared" si="4"/>
        <v>411</v>
      </c>
      <c r="B293" t="str">
        <f>VLOOKUP(A293,[11]Sheet3!$D$3:$E$46,2,0)</f>
        <v>Chengalpattu</v>
      </c>
      <c r="C293" t="s">
        <v>731</v>
      </c>
      <c r="D293" s="2">
        <v>44053</v>
      </c>
      <c r="E293" t="s">
        <v>732</v>
      </c>
      <c r="F293" t="s">
        <v>733</v>
      </c>
      <c r="G293" t="s">
        <v>115</v>
      </c>
      <c r="I293" t="s">
        <v>28</v>
      </c>
      <c r="J293">
        <v>18</v>
      </c>
      <c r="K293">
        <v>2600</v>
      </c>
      <c r="M293">
        <v>234</v>
      </c>
      <c r="N293">
        <v>234</v>
      </c>
      <c r="P293" t="s">
        <v>120</v>
      </c>
    </row>
    <row r="294" spans="1:16">
      <c r="A294" t="str">
        <f t="shared" si="4"/>
        <v>411</v>
      </c>
      <c r="B294" t="str">
        <f>VLOOKUP(A294,[11]Sheet3!$D$3:$E$46,2,0)</f>
        <v>Chengalpattu</v>
      </c>
      <c r="C294" t="s">
        <v>734</v>
      </c>
      <c r="D294" s="2">
        <v>44053</v>
      </c>
      <c r="G294" t="s">
        <v>115</v>
      </c>
      <c r="I294" t="s">
        <v>28</v>
      </c>
      <c r="J294">
        <v>18</v>
      </c>
      <c r="K294">
        <v>2600</v>
      </c>
      <c r="M294">
        <v>234</v>
      </c>
      <c r="N294">
        <v>234</v>
      </c>
      <c r="P294" t="s">
        <v>95</v>
      </c>
    </row>
    <row r="295" spans="1:16">
      <c r="A295" t="str">
        <f t="shared" si="4"/>
        <v>411</v>
      </c>
      <c r="B295" t="str">
        <f>VLOOKUP(A295,[11]Sheet3!$D$3:$E$46,2,0)</f>
        <v>Chengalpattu</v>
      </c>
      <c r="C295" t="s">
        <v>735</v>
      </c>
      <c r="D295" s="2">
        <v>44053</v>
      </c>
      <c r="G295" t="s">
        <v>115</v>
      </c>
      <c r="I295" t="s">
        <v>28</v>
      </c>
      <c r="J295">
        <v>18</v>
      </c>
      <c r="K295">
        <v>2600</v>
      </c>
      <c r="M295">
        <v>234</v>
      </c>
      <c r="N295">
        <v>234</v>
      </c>
      <c r="P295" t="s">
        <v>95</v>
      </c>
    </row>
    <row r="296" spans="1:16">
      <c r="A296" t="str">
        <f t="shared" si="4"/>
        <v>411</v>
      </c>
      <c r="B296" t="str">
        <f>VLOOKUP(A296,[11]Sheet3!$D$3:$E$46,2,0)</f>
        <v>Chengalpattu</v>
      </c>
      <c r="C296" t="s">
        <v>736</v>
      </c>
      <c r="D296" s="2">
        <v>44053</v>
      </c>
      <c r="G296" t="s">
        <v>115</v>
      </c>
      <c r="I296" t="s">
        <v>28</v>
      </c>
      <c r="J296">
        <v>18</v>
      </c>
      <c r="K296">
        <v>2600</v>
      </c>
      <c r="M296">
        <v>234</v>
      </c>
      <c r="N296">
        <v>234</v>
      </c>
      <c r="P296" t="s">
        <v>95</v>
      </c>
    </row>
    <row r="297" spans="1:16">
      <c r="A297" t="str">
        <f t="shared" si="4"/>
        <v>400</v>
      </c>
      <c r="B297" t="str">
        <f>VLOOKUP(A297,[11]Sheet3!$D$3:$E$46,2,0)</f>
        <v>Chennai South-1</v>
      </c>
      <c r="C297" t="s">
        <v>737</v>
      </c>
      <c r="D297" s="2">
        <v>44053</v>
      </c>
      <c r="G297" t="s">
        <v>115</v>
      </c>
      <c r="I297" t="s">
        <v>28</v>
      </c>
      <c r="J297">
        <v>18</v>
      </c>
      <c r="K297">
        <v>2600</v>
      </c>
      <c r="M297">
        <v>234</v>
      </c>
      <c r="N297">
        <v>234</v>
      </c>
      <c r="P297" t="s">
        <v>95</v>
      </c>
    </row>
    <row r="298" spans="1:16">
      <c r="A298" t="str">
        <f t="shared" si="4"/>
        <v>400</v>
      </c>
      <c r="B298" t="str">
        <f>VLOOKUP(A298,[11]Sheet3!$D$3:$E$46,2,0)</f>
        <v>Chennai South-1</v>
      </c>
      <c r="C298" t="s">
        <v>738</v>
      </c>
      <c r="D298" s="2">
        <v>44053</v>
      </c>
      <c r="G298" t="s">
        <v>115</v>
      </c>
      <c r="I298" t="s">
        <v>28</v>
      </c>
      <c r="J298">
        <v>18</v>
      </c>
      <c r="K298">
        <v>2600</v>
      </c>
      <c r="M298">
        <v>234</v>
      </c>
      <c r="N298">
        <v>234</v>
      </c>
      <c r="P298" t="s">
        <v>95</v>
      </c>
    </row>
    <row r="299" spans="1:16">
      <c r="A299" t="str">
        <f t="shared" si="4"/>
        <v>400</v>
      </c>
      <c r="B299" t="str">
        <f>VLOOKUP(A299,[11]Sheet3!$D$3:$E$46,2,0)</f>
        <v>Chennai South-1</v>
      </c>
      <c r="C299" t="s">
        <v>739</v>
      </c>
      <c r="D299" s="2">
        <v>44053</v>
      </c>
      <c r="G299" t="s">
        <v>115</v>
      </c>
      <c r="I299" t="s">
        <v>28</v>
      </c>
      <c r="J299">
        <v>18</v>
      </c>
      <c r="K299">
        <v>2600</v>
      </c>
      <c r="M299">
        <v>234</v>
      </c>
      <c r="N299">
        <v>234</v>
      </c>
      <c r="P299" t="s">
        <v>95</v>
      </c>
    </row>
    <row r="300" spans="1:16">
      <c r="A300" t="str">
        <f t="shared" si="4"/>
        <v>400</v>
      </c>
      <c r="B300" t="str">
        <f>VLOOKUP(A300,[11]Sheet3!$D$3:$E$46,2,0)</f>
        <v>Chennai South-1</v>
      </c>
      <c r="C300" t="s">
        <v>740</v>
      </c>
      <c r="D300" s="2">
        <v>44053</v>
      </c>
      <c r="G300" t="s">
        <v>115</v>
      </c>
      <c r="I300" t="s">
        <v>28</v>
      </c>
      <c r="J300">
        <v>18</v>
      </c>
      <c r="K300">
        <v>2600</v>
      </c>
      <c r="M300">
        <v>234</v>
      </c>
      <c r="N300">
        <v>234</v>
      </c>
      <c r="P300" t="s">
        <v>95</v>
      </c>
    </row>
    <row r="301" spans="1:16">
      <c r="A301" t="str">
        <f t="shared" si="4"/>
        <v>400</v>
      </c>
      <c r="B301" t="str">
        <f>VLOOKUP(A301,[11]Sheet3!$D$3:$E$46,2,0)</f>
        <v>Chennai South-1</v>
      </c>
      <c r="C301" t="s">
        <v>741</v>
      </c>
      <c r="D301" s="2">
        <v>44053</v>
      </c>
      <c r="G301" t="s">
        <v>115</v>
      </c>
      <c r="I301" t="s">
        <v>28</v>
      </c>
      <c r="J301">
        <v>18</v>
      </c>
      <c r="K301">
        <v>2600</v>
      </c>
      <c r="M301">
        <v>234</v>
      </c>
      <c r="N301">
        <v>234</v>
      </c>
      <c r="P301" t="s">
        <v>95</v>
      </c>
    </row>
    <row r="302" spans="1:16">
      <c r="A302" t="str">
        <f t="shared" si="4"/>
        <v>400</v>
      </c>
      <c r="B302" t="str">
        <f>VLOOKUP(A302,[11]Sheet3!$D$3:$E$46,2,0)</f>
        <v>Chennai South-1</v>
      </c>
      <c r="C302" t="s">
        <v>742</v>
      </c>
      <c r="D302" s="2">
        <v>44053</v>
      </c>
      <c r="G302" t="s">
        <v>115</v>
      </c>
      <c r="I302" t="s">
        <v>28</v>
      </c>
      <c r="J302">
        <v>18</v>
      </c>
      <c r="K302">
        <v>2600</v>
      </c>
      <c r="M302">
        <v>234</v>
      </c>
      <c r="N302">
        <v>234</v>
      </c>
      <c r="P302" t="s">
        <v>95</v>
      </c>
    </row>
    <row r="303" spans="1:16">
      <c r="A303" t="str">
        <f t="shared" si="4"/>
        <v>400</v>
      </c>
      <c r="B303" t="str">
        <f>VLOOKUP(A303,[11]Sheet3!$D$3:$E$46,2,0)</f>
        <v>Chennai South-1</v>
      </c>
      <c r="C303" t="s">
        <v>743</v>
      </c>
      <c r="D303" s="2">
        <v>44053</v>
      </c>
      <c r="G303" t="s">
        <v>115</v>
      </c>
      <c r="I303" t="s">
        <v>28</v>
      </c>
      <c r="J303">
        <v>18</v>
      </c>
      <c r="K303">
        <v>2600</v>
      </c>
      <c r="M303">
        <v>234</v>
      </c>
      <c r="N303">
        <v>234</v>
      </c>
      <c r="P303" t="s">
        <v>95</v>
      </c>
    </row>
    <row r="304" spans="1:16">
      <c r="A304" t="str">
        <f t="shared" si="4"/>
        <v>400</v>
      </c>
      <c r="B304" t="str">
        <f>VLOOKUP(A304,[11]Sheet3!$D$3:$E$46,2,0)</f>
        <v>Chennai South-1</v>
      </c>
      <c r="C304" t="s">
        <v>744</v>
      </c>
      <c r="D304" s="2">
        <v>44053</v>
      </c>
      <c r="G304" t="s">
        <v>115</v>
      </c>
      <c r="I304" t="s">
        <v>28</v>
      </c>
      <c r="J304">
        <v>18</v>
      </c>
      <c r="K304">
        <v>2600</v>
      </c>
      <c r="M304">
        <v>234</v>
      </c>
      <c r="N304">
        <v>234</v>
      </c>
      <c r="P304" t="s">
        <v>95</v>
      </c>
    </row>
    <row r="305" spans="1:16">
      <c r="A305" t="str">
        <f t="shared" si="4"/>
        <v>400</v>
      </c>
      <c r="B305" t="str">
        <f>VLOOKUP(A305,[11]Sheet3!$D$3:$E$46,2,0)</f>
        <v>Chennai South-1</v>
      </c>
      <c r="C305" t="s">
        <v>745</v>
      </c>
      <c r="D305" s="2">
        <v>44053</v>
      </c>
      <c r="G305" t="s">
        <v>115</v>
      </c>
      <c r="I305" t="s">
        <v>28</v>
      </c>
      <c r="J305">
        <v>18</v>
      </c>
      <c r="K305">
        <v>2600</v>
      </c>
      <c r="M305">
        <v>234</v>
      </c>
      <c r="N305">
        <v>234</v>
      </c>
      <c r="P305" t="s">
        <v>95</v>
      </c>
    </row>
    <row r="306" spans="1:16">
      <c r="A306" t="str">
        <f t="shared" si="4"/>
        <v>400</v>
      </c>
      <c r="B306" t="str">
        <f>VLOOKUP(A306,[11]Sheet3!$D$3:$E$46,2,0)</f>
        <v>Chennai South-1</v>
      </c>
      <c r="C306" t="s">
        <v>746</v>
      </c>
      <c r="D306" s="2">
        <v>44053</v>
      </c>
      <c r="G306" t="s">
        <v>115</v>
      </c>
      <c r="I306" t="s">
        <v>28</v>
      </c>
      <c r="J306">
        <v>18</v>
      </c>
      <c r="K306">
        <v>2600</v>
      </c>
      <c r="M306">
        <v>234</v>
      </c>
      <c r="N306">
        <v>234</v>
      </c>
      <c r="P306" t="s">
        <v>95</v>
      </c>
    </row>
    <row r="307" spans="1:16">
      <c r="A307" t="str">
        <f t="shared" si="4"/>
        <v>400</v>
      </c>
      <c r="B307" t="str">
        <f>VLOOKUP(A307,[11]Sheet3!$D$3:$E$46,2,0)</f>
        <v>Chennai South-1</v>
      </c>
      <c r="C307" t="s">
        <v>747</v>
      </c>
      <c r="D307" s="2">
        <v>44053</v>
      </c>
      <c r="G307" t="s">
        <v>115</v>
      </c>
      <c r="I307" t="s">
        <v>28</v>
      </c>
      <c r="J307">
        <v>18</v>
      </c>
      <c r="K307">
        <v>2600</v>
      </c>
      <c r="M307">
        <v>234</v>
      </c>
      <c r="N307">
        <v>234</v>
      </c>
      <c r="P307" t="s">
        <v>95</v>
      </c>
    </row>
    <row r="308" spans="1:16">
      <c r="A308" t="str">
        <f t="shared" si="4"/>
        <v>400</v>
      </c>
      <c r="B308" t="str">
        <f>VLOOKUP(A308,[11]Sheet3!$D$3:$E$46,2,0)</f>
        <v>Chennai South-1</v>
      </c>
      <c r="C308" t="s">
        <v>748</v>
      </c>
      <c r="D308" s="2">
        <v>44053</v>
      </c>
      <c r="G308" t="s">
        <v>115</v>
      </c>
      <c r="I308" t="s">
        <v>28</v>
      </c>
      <c r="J308">
        <v>18</v>
      </c>
      <c r="K308">
        <v>2600</v>
      </c>
      <c r="M308">
        <v>234</v>
      </c>
      <c r="N308">
        <v>234</v>
      </c>
      <c r="P308" t="s">
        <v>95</v>
      </c>
    </row>
    <row r="309" spans="1:16">
      <c r="A309" t="str">
        <f t="shared" si="4"/>
        <v>400</v>
      </c>
      <c r="B309" t="str">
        <f>VLOOKUP(A309,[11]Sheet3!$D$3:$E$46,2,0)</f>
        <v>Chennai South-1</v>
      </c>
      <c r="C309" t="s">
        <v>749</v>
      </c>
      <c r="D309" s="2">
        <v>44053</v>
      </c>
      <c r="G309" t="s">
        <v>115</v>
      </c>
      <c r="I309" t="s">
        <v>28</v>
      </c>
      <c r="J309">
        <v>18</v>
      </c>
      <c r="K309">
        <v>2600</v>
      </c>
      <c r="M309">
        <v>234</v>
      </c>
      <c r="N309">
        <v>234</v>
      </c>
      <c r="P309" t="s">
        <v>95</v>
      </c>
    </row>
    <row r="310" spans="1:16">
      <c r="A310" t="str">
        <f t="shared" si="4"/>
        <v>400</v>
      </c>
      <c r="B310" t="str">
        <f>VLOOKUP(A310,[11]Sheet3!$D$3:$E$46,2,0)</f>
        <v>Chennai South-1</v>
      </c>
      <c r="C310" t="s">
        <v>750</v>
      </c>
      <c r="D310" s="2">
        <v>44053</v>
      </c>
      <c r="G310" t="s">
        <v>115</v>
      </c>
      <c r="I310" t="s">
        <v>28</v>
      </c>
      <c r="J310">
        <v>18</v>
      </c>
      <c r="K310">
        <v>2600</v>
      </c>
      <c r="M310">
        <v>234</v>
      </c>
      <c r="N310">
        <v>234</v>
      </c>
      <c r="P310" t="s">
        <v>95</v>
      </c>
    </row>
    <row r="311" spans="1:16">
      <c r="A311" t="str">
        <f t="shared" si="4"/>
        <v>400</v>
      </c>
      <c r="B311" t="str">
        <f>VLOOKUP(A311,[11]Sheet3!$D$3:$E$46,2,0)</f>
        <v>Chennai South-1</v>
      </c>
      <c r="C311" t="s">
        <v>751</v>
      </c>
      <c r="D311" s="2">
        <v>44053</v>
      </c>
      <c r="G311" t="s">
        <v>115</v>
      </c>
      <c r="I311" t="s">
        <v>28</v>
      </c>
      <c r="J311">
        <v>18</v>
      </c>
      <c r="K311">
        <v>2600</v>
      </c>
      <c r="M311">
        <v>234</v>
      </c>
      <c r="N311">
        <v>234</v>
      </c>
      <c r="P311" t="s">
        <v>95</v>
      </c>
    </row>
    <row r="312" spans="1:16">
      <c r="A312" t="str">
        <f t="shared" si="4"/>
        <v>400</v>
      </c>
      <c r="B312" t="str">
        <f>VLOOKUP(A312,[11]Sheet3!$D$3:$E$46,2,0)</f>
        <v>Chennai South-1</v>
      </c>
      <c r="C312" t="s">
        <v>752</v>
      </c>
      <c r="D312" s="2">
        <v>44053</v>
      </c>
      <c r="E312" t="s">
        <v>753</v>
      </c>
      <c r="F312" t="s">
        <v>754</v>
      </c>
      <c r="G312" t="s">
        <v>115</v>
      </c>
      <c r="I312" t="s">
        <v>28</v>
      </c>
      <c r="J312">
        <v>18</v>
      </c>
      <c r="K312">
        <v>2600</v>
      </c>
      <c r="M312">
        <v>234</v>
      </c>
      <c r="N312">
        <v>234</v>
      </c>
      <c r="P312" t="s">
        <v>120</v>
      </c>
    </row>
    <row r="313" spans="1:16">
      <c r="A313" t="str">
        <f t="shared" si="4"/>
        <v>400</v>
      </c>
      <c r="B313" t="str">
        <f>VLOOKUP(A313,[11]Sheet3!$D$3:$E$46,2,0)</f>
        <v>Chennai South-1</v>
      </c>
      <c r="C313" t="s">
        <v>755</v>
      </c>
      <c r="D313" s="2">
        <v>44053</v>
      </c>
      <c r="G313" t="s">
        <v>115</v>
      </c>
      <c r="I313" t="s">
        <v>28</v>
      </c>
      <c r="J313">
        <v>18</v>
      </c>
      <c r="K313">
        <v>2600</v>
      </c>
      <c r="M313">
        <v>234</v>
      </c>
      <c r="N313">
        <v>234</v>
      </c>
      <c r="P313" t="s">
        <v>95</v>
      </c>
    </row>
    <row r="314" spans="1:16">
      <c r="A314" t="str">
        <f t="shared" si="4"/>
        <v>400</v>
      </c>
      <c r="B314" t="str">
        <f>VLOOKUP(A314,[11]Sheet3!$D$3:$E$46,2,0)</f>
        <v>Chennai South-1</v>
      </c>
      <c r="C314" t="s">
        <v>756</v>
      </c>
      <c r="D314" s="2">
        <v>44053</v>
      </c>
      <c r="E314" t="s">
        <v>757</v>
      </c>
      <c r="F314" t="s">
        <v>758</v>
      </c>
      <c r="G314" t="s">
        <v>115</v>
      </c>
      <c r="I314" t="s">
        <v>28</v>
      </c>
      <c r="J314">
        <v>18</v>
      </c>
      <c r="K314">
        <v>2600</v>
      </c>
      <c r="M314">
        <v>234</v>
      </c>
      <c r="N314">
        <v>234</v>
      </c>
      <c r="P314" t="s">
        <v>120</v>
      </c>
    </row>
    <row r="315" spans="1:16">
      <c r="A315" t="str">
        <f t="shared" si="4"/>
        <v>400</v>
      </c>
      <c r="B315" t="str">
        <f>VLOOKUP(A315,[11]Sheet3!$D$3:$E$46,2,0)</f>
        <v>Chennai South-1</v>
      </c>
      <c r="C315" t="s">
        <v>759</v>
      </c>
      <c r="D315" s="2">
        <v>44053</v>
      </c>
      <c r="G315" t="s">
        <v>115</v>
      </c>
      <c r="I315" t="s">
        <v>28</v>
      </c>
      <c r="J315">
        <v>18</v>
      </c>
      <c r="K315">
        <v>2600</v>
      </c>
      <c r="M315">
        <v>234</v>
      </c>
      <c r="N315">
        <v>234</v>
      </c>
      <c r="P315" t="s">
        <v>95</v>
      </c>
    </row>
    <row r="316" spans="1:16">
      <c r="A316" t="str">
        <f t="shared" si="4"/>
        <v>400</v>
      </c>
      <c r="B316" t="str">
        <f>VLOOKUP(A316,[11]Sheet3!$D$3:$E$46,2,0)</f>
        <v>Chennai South-1</v>
      </c>
      <c r="C316" t="s">
        <v>760</v>
      </c>
      <c r="D316" s="2">
        <v>44053</v>
      </c>
      <c r="G316" t="s">
        <v>115</v>
      </c>
      <c r="I316" t="s">
        <v>28</v>
      </c>
      <c r="J316">
        <v>18</v>
      </c>
      <c r="K316">
        <v>2600</v>
      </c>
      <c r="M316">
        <v>234</v>
      </c>
      <c r="N316">
        <v>234</v>
      </c>
      <c r="P316" t="s">
        <v>95</v>
      </c>
    </row>
    <row r="317" spans="1:16">
      <c r="A317" t="str">
        <f t="shared" si="4"/>
        <v>400</v>
      </c>
      <c r="B317" t="str">
        <f>VLOOKUP(A317,[11]Sheet3!$D$3:$E$46,2,0)</f>
        <v>Chennai South-1</v>
      </c>
      <c r="C317" t="s">
        <v>761</v>
      </c>
      <c r="D317" s="2">
        <v>44053</v>
      </c>
      <c r="G317" t="s">
        <v>115</v>
      </c>
      <c r="I317" t="s">
        <v>28</v>
      </c>
      <c r="J317">
        <v>18</v>
      </c>
      <c r="K317">
        <v>2600</v>
      </c>
      <c r="M317">
        <v>234</v>
      </c>
      <c r="N317">
        <v>234</v>
      </c>
      <c r="P317" t="s">
        <v>95</v>
      </c>
    </row>
    <row r="318" spans="1:16">
      <c r="A318" t="str">
        <f t="shared" si="4"/>
        <v>400</v>
      </c>
      <c r="B318" t="str">
        <f>VLOOKUP(A318,[11]Sheet3!$D$3:$E$46,2,0)</f>
        <v>Chennai South-1</v>
      </c>
      <c r="C318" t="s">
        <v>762</v>
      </c>
      <c r="D318" s="2">
        <v>44053</v>
      </c>
      <c r="G318" t="s">
        <v>115</v>
      </c>
      <c r="I318" t="s">
        <v>28</v>
      </c>
      <c r="J318">
        <v>18</v>
      </c>
      <c r="K318">
        <v>2600</v>
      </c>
      <c r="M318">
        <v>234</v>
      </c>
      <c r="N318">
        <v>234</v>
      </c>
      <c r="P318" t="s">
        <v>95</v>
      </c>
    </row>
    <row r="319" spans="1:16">
      <c r="A319" t="str">
        <f t="shared" si="4"/>
        <v>400</v>
      </c>
      <c r="B319" t="str">
        <f>VLOOKUP(A319,[11]Sheet3!$D$3:$E$46,2,0)</f>
        <v>Chennai South-1</v>
      </c>
      <c r="C319" t="s">
        <v>763</v>
      </c>
      <c r="D319" s="2">
        <v>44053</v>
      </c>
      <c r="G319" t="s">
        <v>115</v>
      </c>
      <c r="I319" t="s">
        <v>28</v>
      </c>
      <c r="J319">
        <v>18</v>
      </c>
      <c r="K319">
        <v>2600</v>
      </c>
      <c r="M319">
        <v>234</v>
      </c>
      <c r="N319">
        <v>234</v>
      </c>
      <c r="P319" t="s">
        <v>95</v>
      </c>
    </row>
    <row r="320" spans="1:16">
      <c r="A320" t="str">
        <f t="shared" si="4"/>
        <v>400</v>
      </c>
      <c r="B320" t="str">
        <f>VLOOKUP(A320,[11]Sheet3!$D$3:$E$46,2,0)</f>
        <v>Chennai South-1</v>
      </c>
      <c r="C320" t="s">
        <v>764</v>
      </c>
      <c r="D320" s="2">
        <v>44053</v>
      </c>
      <c r="G320" t="s">
        <v>115</v>
      </c>
      <c r="I320" t="s">
        <v>28</v>
      </c>
      <c r="J320">
        <v>18</v>
      </c>
      <c r="K320">
        <v>2600</v>
      </c>
      <c r="M320">
        <v>234</v>
      </c>
      <c r="N320">
        <v>234</v>
      </c>
      <c r="P320" t="s">
        <v>95</v>
      </c>
    </row>
    <row r="321" spans="1:16">
      <c r="A321" t="str">
        <f t="shared" si="4"/>
        <v>400</v>
      </c>
      <c r="B321" t="str">
        <f>VLOOKUP(A321,[11]Sheet3!$D$3:$E$46,2,0)</f>
        <v>Chennai South-1</v>
      </c>
      <c r="C321" t="s">
        <v>765</v>
      </c>
      <c r="D321" s="2">
        <v>44053</v>
      </c>
      <c r="G321" t="s">
        <v>115</v>
      </c>
      <c r="I321" t="s">
        <v>28</v>
      </c>
      <c r="J321">
        <v>18</v>
      </c>
      <c r="K321">
        <v>2600</v>
      </c>
      <c r="M321">
        <v>234</v>
      </c>
      <c r="N321">
        <v>234</v>
      </c>
      <c r="P321" t="s">
        <v>95</v>
      </c>
    </row>
    <row r="322" spans="1:16">
      <c r="A322" t="str">
        <f t="shared" si="4"/>
        <v>400</v>
      </c>
      <c r="B322" t="str">
        <f>VLOOKUP(A322,[11]Sheet3!$D$3:$E$46,2,0)</f>
        <v>Chennai South-1</v>
      </c>
      <c r="C322" t="s">
        <v>766</v>
      </c>
      <c r="D322" s="2">
        <v>44053</v>
      </c>
      <c r="G322" t="s">
        <v>115</v>
      </c>
      <c r="I322" t="s">
        <v>28</v>
      </c>
      <c r="J322">
        <v>18</v>
      </c>
      <c r="K322">
        <v>2600</v>
      </c>
      <c r="M322">
        <v>234</v>
      </c>
      <c r="N322">
        <v>234</v>
      </c>
      <c r="P322" t="s">
        <v>95</v>
      </c>
    </row>
    <row r="323" spans="1:16">
      <c r="A323" t="str">
        <f t="shared" ref="A323:A386" si="5">MID(C323,2,3)</f>
        <v>400</v>
      </c>
      <c r="B323" t="str">
        <f>VLOOKUP(A323,[11]Sheet3!$D$3:$E$46,2,0)</f>
        <v>Chennai South-1</v>
      </c>
      <c r="C323" t="s">
        <v>767</v>
      </c>
      <c r="D323" s="2">
        <v>44053</v>
      </c>
      <c r="G323" t="s">
        <v>115</v>
      </c>
      <c r="I323" t="s">
        <v>28</v>
      </c>
      <c r="J323">
        <v>18</v>
      </c>
      <c r="K323">
        <v>2600</v>
      </c>
      <c r="M323">
        <v>234</v>
      </c>
      <c r="N323">
        <v>234</v>
      </c>
      <c r="P323" t="s">
        <v>95</v>
      </c>
    </row>
    <row r="324" spans="1:16">
      <c r="A324" t="str">
        <f t="shared" si="5"/>
        <v>400</v>
      </c>
      <c r="B324" t="str">
        <f>VLOOKUP(A324,[11]Sheet3!$D$3:$E$46,2,0)</f>
        <v>Chennai South-1</v>
      </c>
      <c r="C324" t="s">
        <v>768</v>
      </c>
      <c r="D324" s="2">
        <v>44053</v>
      </c>
      <c r="G324" t="s">
        <v>115</v>
      </c>
      <c r="I324" t="s">
        <v>28</v>
      </c>
      <c r="J324">
        <v>18</v>
      </c>
      <c r="K324">
        <v>2600</v>
      </c>
      <c r="M324">
        <v>234</v>
      </c>
      <c r="N324">
        <v>234</v>
      </c>
      <c r="P324" t="s">
        <v>95</v>
      </c>
    </row>
    <row r="325" spans="1:16">
      <c r="A325" t="str">
        <f t="shared" si="5"/>
        <v>400</v>
      </c>
      <c r="B325" t="str">
        <f>VLOOKUP(A325,[11]Sheet3!$D$3:$E$46,2,0)</f>
        <v>Chennai South-1</v>
      </c>
      <c r="C325" t="s">
        <v>769</v>
      </c>
      <c r="D325" s="2">
        <v>44053</v>
      </c>
      <c r="G325" t="s">
        <v>115</v>
      </c>
      <c r="I325" t="s">
        <v>28</v>
      </c>
      <c r="J325">
        <v>18</v>
      </c>
      <c r="K325">
        <v>2600</v>
      </c>
      <c r="M325">
        <v>234</v>
      </c>
      <c r="N325">
        <v>234</v>
      </c>
      <c r="P325" t="s">
        <v>95</v>
      </c>
    </row>
    <row r="326" spans="1:16">
      <c r="A326" t="str">
        <f t="shared" si="5"/>
        <v>400</v>
      </c>
      <c r="B326" t="str">
        <f>VLOOKUP(A326,[11]Sheet3!$D$3:$E$46,2,0)</f>
        <v>Chennai South-1</v>
      </c>
      <c r="C326" t="s">
        <v>770</v>
      </c>
      <c r="D326" s="2">
        <v>44053</v>
      </c>
      <c r="G326" t="s">
        <v>115</v>
      </c>
      <c r="I326" t="s">
        <v>28</v>
      </c>
      <c r="J326">
        <v>18</v>
      </c>
      <c r="K326">
        <v>2600</v>
      </c>
      <c r="M326">
        <v>234</v>
      </c>
      <c r="N326">
        <v>234</v>
      </c>
      <c r="P326" t="s">
        <v>95</v>
      </c>
    </row>
    <row r="327" spans="1:16">
      <c r="A327" t="str">
        <f t="shared" si="5"/>
        <v>400</v>
      </c>
      <c r="B327" t="str">
        <f>VLOOKUP(A327,[11]Sheet3!$D$3:$E$46,2,0)</f>
        <v>Chennai South-1</v>
      </c>
      <c r="C327" t="s">
        <v>771</v>
      </c>
      <c r="D327" s="2">
        <v>44053</v>
      </c>
      <c r="G327" t="s">
        <v>115</v>
      </c>
      <c r="I327" t="s">
        <v>28</v>
      </c>
      <c r="J327">
        <v>18</v>
      </c>
      <c r="K327">
        <v>2600</v>
      </c>
      <c r="M327">
        <v>234</v>
      </c>
      <c r="N327">
        <v>234</v>
      </c>
      <c r="P327" t="s">
        <v>95</v>
      </c>
    </row>
    <row r="328" spans="1:16">
      <c r="A328" t="str">
        <f t="shared" si="5"/>
        <v>400</v>
      </c>
      <c r="B328" t="str">
        <f>VLOOKUP(A328,[11]Sheet3!$D$3:$E$46,2,0)</f>
        <v>Chennai South-1</v>
      </c>
      <c r="C328" t="s">
        <v>772</v>
      </c>
      <c r="D328" s="2">
        <v>44053</v>
      </c>
      <c r="G328" t="s">
        <v>115</v>
      </c>
      <c r="I328" t="s">
        <v>28</v>
      </c>
      <c r="J328">
        <v>18</v>
      </c>
      <c r="K328">
        <v>2600</v>
      </c>
      <c r="M328">
        <v>234</v>
      </c>
      <c r="N328">
        <v>234</v>
      </c>
      <c r="P328" t="s">
        <v>95</v>
      </c>
    </row>
    <row r="329" spans="1:16">
      <c r="A329" t="str">
        <f t="shared" si="5"/>
        <v>400</v>
      </c>
      <c r="B329" t="str">
        <f>VLOOKUP(A329,[11]Sheet3!$D$3:$E$46,2,0)</f>
        <v>Chennai South-1</v>
      </c>
      <c r="C329" t="s">
        <v>773</v>
      </c>
      <c r="D329" s="2">
        <v>44053</v>
      </c>
      <c r="G329" t="s">
        <v>115</v>
      </c>
      <c r="I329" t="s">
        <v>28</v>
      </c>
      <c r="J329">
        <v>18</v>
      </c>
      <c r="K329">
        <v>2600</v>
      </c>
      <c r="M329">
        <v>234</v>
      </c>
      <c r="N329">
        <v>234</v>
      </c>
      <c r="P329" t="s">
        <v>95</v>
      </c>
    </row>
    <row r="330" spans="1:16">
      <c r="A330" t="str">
        <f t="shared" si="5"/>
        <v>400</v>
      </c>
      <c r="B330" t="str">
        <f>VLOOKUP(A330,[11]Sheet3!$D$3:$E$46,2,0)</f>
        <v>Chennai South-1</v>
      </c>
      <c r="C330" t="s">
        <v>774</v>
      </c>
      <c r="D330" s="2">
        <v>44053</v>
      </c>
      <c r="G330" t="s">
        <v>115</v>
      </c>
      <c r="I330" t="s">
        <v>28</v>
      </c>
      <c r="J330">
        <v>18</v>
      </c>
      <c r="K330">
        <v>2600</v>
      </c>
      <c r="M330">
        <v>234</v>
      </c>
      <c r="N330">
        <v>234</v>
      </c>
      <c r="P330" t="s">
        <v>95</v>
      </c>
    </row>
    <row r="331" spans="1:16">
      <c r="A331" t="str">
        <f t="shared" si="5"/>
        <v>430</v>
      </c>
      <c r="B331" t="str">
        <f>VLOOKUP(A331,[11]Sheet3!$D$3:$E$46,2,0)</f>
        <v>Coimbatore/North</v>
      </c>
      <c r="C331" t="s">
        <v>775</v>
      </c>
      <c r="D331" s="2">
        <v>44052</v>
      </c>
      <c r="G331" t="s">
        <v>115</v>
      </c>
      <c r="I331" t="s">
        <v>28</v>
      </c>
      <c r="J331">
        <v>18</v>
      </c>
      <c r="K331">
        <v>3000</v>
      </c>
      <c r="M331">
        <v>270</v>
      </c>
      <c r="N331">
        <v>270</v>
      </c>
      <c r="P331" t="s">
        <v>95</v>
      </c>
    </row>
    <row r="332" spans="1:16">
      <c r="A332" t="str">
        <f t="shared" si="5"/>
        <v>430</v>
      </c>
      <c r="B332" t="str">
        <f>VLOOKUP(A332,[11]Sheet3!$D$3:$E$46,2,0)</f>
        <v>Coimbatore/North</v>
      </c>
      <c r="C332" t="s">
        <v>776</v>
      </c>
      <c r="D332" s="2">
        <v>44052</v>
      </c>
      <c r="G332" t="s">
        <v>115</v>
      </c>
      <c r="I332" t="s">
        <v>28</v>
      </c>
      <c r="J332">
        <v>18</v>
      </c>
      <c r="K332">
        <v>2600</v>
      </c>
      <c r="M332">
        <v>234</v>
      </c>
      <c r="N332">
        <v>234</v>
      </c>
      <c r="P332" t="s">
        <v>95</v>
      </c>
    </row>
    <row r="333" spans="1:16">
      <c r="A333" t="str">
        <f t="shared" si="5"/>
        <v>430</v>
      </c>
      <c r="B333" t="str">
        <f>VLOOKUP(A333,[11]Sheet3!$D$3:$E$46,2,0)</f>
        <v>Coimbatore/North</v>
      </c>
      <c r="C333" t="s">
        <v>777</v>
      </c>
      <c r="D333" s="2">
        <v>44052</v>
      </c>
      <c r="G333" t="s">
        <v>115</v>
      </c>
      <c r="I333" t="s">
        <v>28</v>
      </c>
      <c r="J333">
        <v>18</v>
      </c>
      <c r="K333">
        <v>2600</v>
      </c>
      <c r="M333">
        <v>234</v>
      </c>
      <c r="N333">
        <v>234</v>
      </c>
      <c r="P333" t="s">
        <v>95</v>
      </c>
    </row>
    <row r="334" spans="1:16">
      <c r="A334" t="str">
        <f t="shared" si="5"/>
        <v>430</v>
      </c>
      <c r="B334" t="str">
        <f>VLOOKUP(A334,[11]Sheet3!$D$3:$E$46,2,0)</f>
        <v>Coimbatore/North</v>
      </c>
      <c r="C334" t="s">
        <v>778</v>
      </c>
      <c r="D334" s="2">
        <v>44052</v>
      </c>
      <c r="G334" t="s">
        <v>115</v>
      </c>
      <c r="I334" t="s">
        <v>28</v>
      </c>
      <c r="J334">
        <v>18</v>
      </c>
      <c r="K334">
        <v>3000</v>
      </c>
      <c r="M334">
        <v>270</v>
      </c>
      <c r="N334">
        <v>270</v>
      </c>
      <c r="P334" t="s">
        <v>95</v>
      </c>
    </row>
    <row r="335" spans="1:16">
      <c r="A335" t="str">
        <f t="shared" si="5"/>
        <v>411</v>
      </c>
      <c r="B335" t="str">
        <f>VLOOKUP(A335,[11]Sheet3!$D$3:$E$46,2,0)</f>
        <v>Chengalpattu</v>
      </c>
      <c r="C335" t="s">
        <v>779</v>
      </c>
      <c r="D335" s="2">
        <v>44052</v>
      </c>
      <c r="G335" t="s">
        <v>115</v>
      </c>
      <c r="I335" t="s">
        <v>28</v>
      </c>
      <c r="J335">
        <v>18</v>
      </c>
      <c r="K335">
        <v>2600</v>
      </c>
      <c r="M335">
        <v>234</v>
      </c>
      <c r="N335">
        <v>234</v>
      </c>
      <c r="P335" t="s">
        <v>95</v>
      </c>
    </row>
    <row r="336" spans="1:16">
      <c r="A336" t="str">
        <f t="shared" si="5"/>
        <v>472</v>
      </c>
      <c r="B336" t="str">
        <f>VLOOKUP(A336,[11]Sheet3!$D$3:$E$46,2,0)</f>
        <v>Tirunelveli</v>
      </c>
      <c r="C336" t="s">
        <v>780</v>
      </c>
      <c r="D336" s="2">
        <v>44051</v>
      </c>
      <c r="G336" t="s">
        <v>115</v>
      </c>
      <c r="I336" t="s">
        <v>28</v>
      </c>
      <c r="J336">
        <v>18</v>
      </c>
      <c r="K336">
        <v>2600</v>
      </c>
      <c r="M336">
        <v>234</v>
      </c>
      <c r="N336">
        <v>234</v>
      </c>
      <c r="P336" t="s">
        <v>95</v>
      </c>
    </row>
    <row r="337" spans="1:16">
      <c r="A337" t="str">
        <f t="shared" si="5"/>
        <v>472</v>
      </c>
      <c r="B337" t="str">
        <f>VLOOKUP(A337,[11]Sheet3!$D$3:$E$46,2,0)</f>
        <v>Tirunelveli</v>
      </c>
      <c r="C337" t="s">
        <v>781</v>
      </c>
      <c r="D337" s="2">
        <v>44051</v>
      </c>
      <c r="G337" t="s">
        <v>115</v>
      </c>
      <c r="I337" t="s">
        <v>28</v>
      </c>
      <c r="J337">
        <v>18</v>
      </c>
      <c r="K337">
        <v>2600</v>
      </c>
      <c r="M337">
        <v>234</v>
      </c>
      <c r="N337">
        <v>234</v>
      </c>
      <c r="P337" t="s">
        <v>95</v>
      </c>
    </row>
    <row r="338" spans="1:16">
      <c r="A338" t="str">
        <f t="shared" si="5"/>
        <v>472</v>
      </c>
      <c r="B338" t="str">
        <f>VLOOKUP(A338,[11]Sheet3!$D$3:$E$46,2,0)</f>
        <v>Tirunelveli</v>
      </c>
      <c r="C338" t="s">
        <v>782</v>
      </c>
      <c r="D338" s="2">
        <v>44051</v>
      </c>
      <c r="G338" t="s">
        <v>115</v>
      </c>
      <c r="I338" t="s">
        <v>28</v>
      </c>
      <c r="J338">
        <v>18</v>
      </c>
      <c r="K338">
        <v>2600</v>
      </c>
      <c r="M338">
        <v>234</v>
      </c>
      <c r="N338">
        <v>234</v>
      </c>
      <c r="P338" t="s">
        <v>95</v>
      </c>
    </row>
    <row r="339" spans="1:16">
      <c r="A339" t="str">
        <f t="shared" si="5"/>
        <v>472</v>
      </c>
      <c r="B339" t="str">
        <f>VLOOKUP(A339,[11]Sheet3!$D$3:$E$46,2,0)</f>
        <v>Tirunelveli</v>
      </c>
      <c r="C339" t="s">
        <v>783</v>
      </c>
      <c r="D339" s="2">
        <v>44051</v>
      </c>
      <c r="G339" t="s">
        <v>115</v>
      </c>
      <c r="I339" t="s">
        <v>28</v>
      </c>
      <c r="J339">
        <v>18</v>
      </c>
      <c r="K339">
        <v>2600</v>
      </c>
      <c r="M339">
        <v>234</v>
      </c>
      <c r="N339">
        <v>234</v>
      </c>
      <c r="P339" t="s">
        <v>95</v>
      </c>
    </row>
    <row r="340" spans="1:16">
      <c r="A340" t="str">
        <f t="shared" si="5"/>
        <v>472</v>
      </c>
      <c r="B340" t="str">
        <f>VLOOKUP(A340,[11]Sheet3!$D$3:$E$46,2,0)</f>
        <v>Tirunelveli</v>
      </c>
      <c r="C340" t="s">
        <v>784</v>
      </c>
      <c r="D340" s="2">
        <v>44051</v>
      </c>
      <c r="G340" t="s">
        <v>115</v>
      </c>
      <c r="I340" t="s">
        <v>28</v>
      </c>
      <c r="J340">
        <v>18</v>
      </c>
      <c r="K340">
        <v>2600</v>
      </c>
      <c r="M340">
        <v>234</v>
      </c>
      <c r="N340">
        <v>234</v>
      </c>
      <c r="P340" t="s">
        <v>95</v>
      </c>
    </row>
    <row r="341" spans="1:16">
      <c r="A341" t="str">
        <f t="shared" si="5"/>
        <v>462</v>
      </c>
      <c r="B341" t="str">
        <f>VLOOKUP(A341,[11]Sheet3!$D$3:$E$46,2,0)</f>
        <v>Virudhunagar</v>
      </c>
      <c r="C341" t="s">
        <v>785</v>
      </c>
      <c r="D341" s="2">
        <v>44051</v>
      </c>
      <c r="G341" t="s">
        <v>115</v>
      </c>
      <c r="I341" t="s">
        <v>28</v>
      </c>
      <c r="J341">
        <v>18</v>
      </c>
      <c r="K341">
        <v>2600</v>
      </c>
      <c r="M341">
        <v>234</v>
      </c>
      <c r="N341">
        <v>234</v>
      </c>
      <c r="P341" t="s">
        <v>95</v>
      </c>
    </row>
    <row r="342" spans="1:16">
      <c r="A342" t="str">
        <f t="shared" si="5"/>
        <v>462</v>
      </c>
      <c r="B342" t="str">
        <f>VLOOKUP(A342,[11]Sheet3!$D$3:$E$46,2,0)</f>
        <v>Virudhunagar</v>
      </c>
      <c r="C342" t="s">
        <v>786</v>
      </c>
      <c r="D342" s="2">
        <v>44051</v>
      </c>
      <c r="E342" t="s">
        <v>787</v>
      </c>
      <c r="F342" t="s">
        <v>788</v>
      </c>
      <c r="G342" t="s">
        <v>115</v>
      </c>
      <c r="I342" t="s">
        <v>28</v>
      </c>
      <c r="J342">
        <v>18</v>
      </c>
      <c r="K342">
        <v>2600</v>
      </c>
      <c r="M342">
        <v>234</v>
      </c>
      <c r="N342">
        <v>234</v>
      </c>
      <c r="P342" t="s">
        <v>120</v>
      </c>
    </row>
    <row r="343" spans="1:16">
      <c r="A343" t="str">
        <f t="shared" si="5"/>
        <v>446</v>
      </c>
      <c r="B343" t="str">
        <f>VLOOKUP(A343,[11]Sheet3!$D$3:$E$46,2,0)</f>
        <v>Pudukottai</v>
      </c>
      <c r="C343" t="s">
        <v>789</v>
      </c>
      <c r="D343" s="2">
        <v>44051</v>
      </c>
      <c r="G343" t="s">
        <v>115</v>
      </c>
      <c r="I343" t="s">
        <v>28</v>
      </c>
      <c r="J343">
        <v>18</v>
      </c>
      <c r="K343">
        <v>2600</v>
      </c>
      <c r="M343">
        <v>234</v>
      </c>
      <c r="N343">
        <v>234</v>
      </c>
      <c r="P343" t="s">
        <v>95</v>
      </c>
    </row>
    <row r="344" spans="1:16">
      <c r="A344" t="str">
        <f t="shared" si="5"/>
        <v>446</v>
      </c>
      <c r="B344" t="str">
        <f>VLOOKUP(A344,[11]Sheet3!$D$3:$E$46,2,0)</f>
        <v>Pudukottai</v>
      </c>
      <c r="C344" t="s">
        <v>790</v>
      </c>
      <c r="D344" s="2">
        <v>44051</v>
      </c>
      <c r="E344" t="s">
        <v>791</v>
      </c>
      <c r="F344" t="s">
        <v>792</v>
      </c>
      <c r="G344" t="s">
        <v>115</v>
      </c>
      <c r="I344" t="s">
        <v>28</v>
      </c>
      <c r="J344">
        <v>18</v>
      </c>
      <c r="K344">
        <v>2600</v>
      </c>
      <c r="M344">
        <v>234</v>
      </c>
      <c r="N344">
        <v>234</v>
      </c>
      <c r="P344" t="s">
        <v>120</v>
      </c>
    </row>
    <row r="345" spans="1:16">
      <c r="A345" t="str">
        <f t="shared" si="5"/>
        <v>443</v>
      </c>
      <c r="B345" t="str">
        <f>VLOOKUP(A345,[11]Sheet3!$D$3:$E$46,2,0)</f>
        <v>Karur</v>
      </c>
      <c r="C345" t="s">
        <v>793</v>
      </c>
      <c r="D345" s="2">
        <v>44051</v>
      </c>
      <c r="E345" t="s">
        <v>794</v>
      </c>
      <c r="F345" t="s">
        <v>795</v>
      </c>
      <c r="G345" t="s">
        <v>115</v>
      </c>
      <c r="I345" t="s">
        <v>28</v>
      </c>
      <c r="J345">
        <v>18</v>
      </c>
      <c r="K345">
        <v>2600</v>
      </c>
      <c r="M345">
        <v>234</v>
      </c>
      <c r="N345">
        <v>234</v>
      </c>
      <c r="P345" t="s">
        <v>120</v>
      </c>
    </row>
    <row r="346" spans="1:16">
      <c r="A346" t="str">
        <f t="shared" si="5"/>
        <v>443</v>
      </c>
      <c r="B346" t="str">
        <f>VLOOKUP(A346,[11]Sheet3!$D$3:$E$46,2,0)</f>
        <v>Karur</v>
      </c>
      <c r="C346" t="s">
        <v>796</v>
      </c>
      <c r="D346" s="2">
        <v>44051</v>
      </c>
      <c r="E346" t="s">
        <v>797</v>
      </c>
      <c r="F346" t="s">
        <v>798</v>
      </c>
      <c r="G346" t="s">
        <v>115</v>
      </c>
      <c r="I346" t="s">
        <v>28</v>
      </c>
      <c r="J346">
        <v>18</v>
      </c>
      <c r="K346">
        <v>2600</v>
      </c>
      <c r="M346">
        <v>234</v>
      </c>
      <c r="N346">
        <v>234</v>
      </c>
      <c r="P346" t="s">
        <v>120</v>
      </c>
    </row>
    <row r="347" spans="1:16">
      <c r="A347" t="str">
        <f t="shared" si="5"/>
        <v>443</v>
      </c>
      <c r="B347" t="str">
        <f>VLOOKUP(A347,[11]Sheet3!$D$3:$E$46,2,0)</f>
        <v>Karur</v>
      </c>
      <c r="C347" t="s">
        <v>799</v>
      </c>
      <c r="D347" s="2">
        <v>44051</v>
      </c>
      <c r="E347" t="s">
        <v>319</v>
      </c>
      <c r="F347" t="s">
        <v>319</v>
      </c>
      <c r="G347" t="s">
        <v>115</v>
      </c>
      <c r="I347" t="s">
        <v>28</v>
      </c>
      <c r="J347">
        <v>18</v>
      </c>
      <c r="K347">
        <v>2600</v>
      </c>
      <c r="M347">
        <v>234</v>
      </c>
      <c r="N347">
        <v>234</v>
      </c>
      <c r="P347" t="s">
        <v>120</v>
      </c>
    </row>
    <row r="348" spans="1:16">
      <c r="A348" t="str">
        <f t="shared" si="5"/>
        <v>442</v>
      </c>
      <c r="B348" t="str">
        <f>VLOOKUP(A348,[11]Sheet3!$D$3:$E$46,2,0)</f>
        <v>Trichy/Metro</v>
      </c>
      <c r="C348" t="s">
        <v>800</v>
      </c>
      <c r="D348" s="2">
        <v>44051</v>
      </c>
      <c r="E348" t="s">
        <v>801</v>
      </c>
      <c r="F348" t="s">
        <v>802</v>
      </c>
      <c r="G348" t="s">
        <v>115</v>
      </c>
      <c r="I348" t="s">
        <v>28</v>
      </c>
      <c r="J348">
        <v>18</v>
      </c>
      <c r="K348">
        <v>2600</v>
      </c>
      <c r="M348">
        <v>234</v>
      </c>
      <c r="N348">
        <v>234</v>
      </c>
      <c r="P348" t="s">
        <v>120</v>
      </c>
    </row>
    <row r="349" spans="1:16">
      <c r="A349" t="str">
        <f t="shared" si="5"/>
        <v>439</v>
      </c>
      <c r="B349" t="str">
        <f>VLOOKUP(A349,[11]Sheet3!$D$3:$E$46,2,0)</f>
        <v>Palladam</v>
      </c>
      <c r="C349" t="s">
        <v>803</v>
      </c>
      <c r="D349" s="2">
        <v>44051</v>
      </c>
      <c r="E349" t="s">
        <v>804</v>
      </c>
      <c r="F349" t="s">
        <v>805</v>
      </c>
      <c r="G349" t="s">
        <v>115</v>
      </c>
      <c r="I349" t="s">
        <v>28</v>
      </c>
      <c r="J349">
        <v>18</v>
      </c>
      <c r="K349">
        <v>2600</v>
      </c>
      <c r="M349">
        <v>234</v>
      </c>
      <c r="N349">
        <v>234</v>
      </c>
      <c r="P349" t="s">
        <v>120</v>
      </c>
    </row>
    <row r="350" spans="1:16">
      <c r="A350" t="str">
        <f t="shared" si="5"/>
        <v>435</v>
      </c>
      <c r="B350" t="str">
        <f>VLOOKUP(A350,[11]Sheet3!$D$3:$E$46,2,0)</f>
        <v>Coimbatore/Metro</v>
      </c>
      <c r="C350" t="s">
        <v>806</v>
      </c>
      <c r="D350" s="2">
        <v>44051</v>
      </c>
      <c r="E350" t="s">
        <v>807</v>
      </c>
      <c r="F350" t="s">
        <v>808</v>
      </c>
      <c r="G350" t="s">
        <v>115</v>
      </c>
      <c r="I350" t="s">
        <v>28</v>
      </c>
      <c r="J350">
        <v>18</v>
      </c>
      <c r="K350">
        <v>2600</v>
      </c>
      <c r="M350">
        <v>234</v>
      </c>
      <c r="N350">
        <v>234</v>
      </c>
      <c r="P350" t="s">
        <v>120</v>
      </c>
    </row>
    <row r="351" spans="1:16">
      <c r="A351" t="str">
        <f t="shared" si="5"/>
        <v>435</v>
      </c>
      <c r="B351" t="str">
        <f>VLOOKUP(A351,[11]Sheet3!$D$3:$E$46,2,0)</f>
        <v>Coimbatore/Metro</v>
      </c>
      <c r="C351" t="s">
        <v>809</v>
      </c>
      <c r="D351" s="2">
        <v>44051</v>
      </c>
      <c r="E351" t="s">
        <v>810</v>
      </c>
      <c r="F351" t="s">
        <v>811</v>
      </c>
      <c r="G351" t="s">
        <v>115</v>
      </c>
      <c r="I351" t="s">
        <v>28</v>
      </c>
      <c r="J351">
        <v>18</v>
      </c>
      <c r="K351">
        <v>2600</v>
      </c>
      <c r="M351">
        <v>234</v>
      </c>
      <c r="N351">
        <v>234</v>
      </c>
      <c r="P351" t="s">
        <v>120</v>
      </c>
    </row>
    <row r="352" spans="1:16">
      <c r="A352" t="str">
        <f t="shared" si="5"/>
        <v>435</v>
      </c>
      <c r="B352" t="str">
        <f>VLOOKUP(A352,[11]Sheet3!$D$3:$E$46,2,0)</f>
        <v>Coimbatore/Metro</v>
      </c>
      <c r="C352" t="s">
        <v>812</v>
      </c>
      <c r="D352" s="2">
        <v>44051</v>
      </c>
      <c r="G352" t="s">
        <v>115</v>
      </c>
      <c r="I352" t="s">
        <v>28</v>
      </c>
      <c r="J352">
        <v>18</v>
      </c>
      <c r="K352">
        <v>2600</v>
      </c>
      <c r="M352">
        <v>234</v>
      </c>
      <c r="N352">
        <v>234</v>
      </c>
      <c r="P352" t="s">
        <v>95</v>
      </c>
    </row>
    <row r="353" spans="1:16">
      <c r="A353" t="str">
        <f t="shared" si="5"/>
        <v>435</v>
      </c>
      <c r="B353" t="str">
        <f>VLOOKUP(A353,[11]Sheet3!$D$3:$E$46,2,0)</f>
        <v>Coimbatore/Metro</v>
      </c>
      <c r="C353" t="s">
        <v>813</v>
      </c>
      <c r="D353" s="2">
        <v>44051</v>
      </c>
      <c r="G353" t="s">
        <v>115</v>
      </c>
      <c r="I353" t="s">
        <v>28</v>
      </c>
      <c r="J353">
        <v>18</v>
      </c>
      <c r="K353">
        <v>2600</v>
      </c>
      <c r="M353">
        <v>234</v>
      </c>
      <c r="N353">
        <v>234</v>
      </c>
      <c r="P353" t="s">
        <v>95</v>
      </c>
    </row>
    <row r="354" spans="1:16">
      <c r="A354" t="str">
        <f t="shared" si="5"/>
        <v>435</v>
      </c>
      <c r="B354" t="str">
        <f>VLOOKUP(A354,[11]Sheet3!$D$3:$E$46,2,0)</f>
        <v>Coimbatore/Metro</v>
      </c>
      <c r="C354" t="s">
        <v>814</v>
      </c>
      <c r="D354" s="2">
        <v>44051</v>
      </c>
      <c r="E354" t="s">
        <v>815</v>
      </c>
      <c r="F354" t="s">
        <v>816</v>
      </c>
      <c r="G354" t="s">
        <v>115</v>
      </c>
      <c r="I354" t="s">
        <v>28</v>
      </c>
      <c r="J354">
        <v>18</v>
      </c>
      <c r="K354">
        <v>2600</v>
      </c>
      <c r="M354">
        <v>234</v>
      </c>
      <c r="N354">
        <v>234</v>
      </c>
      <c r="P354" t="s">
        <v>120</v>
      </c>
    </row>
    <row r="355" spans="1:16">
      <c r="A355" t="str">
        <f t="shared" si="5"/>
        <v>435</v>
      </c>
      <c r="B355" t="str">
        <f>VLOOKUP(A355,[11]Sheet3!$D$3:$E$46,2,0)</f>
        <v>Coimbatore/Metro</v>
      </c>
      <c r="C355" t="s">
        <v>817</v>
      </c>
      <c r="D355" s="2">
        <v>44051</v>
      </c>
      <c r="E355" t="s">
        <v>818</v>
      </c>
      <c r="F355" t="s">
        <v>819</v>
      </c>
      <c r="G355" t="s">
        <v>115</v>
      </c>
      <c r="I355" t="s">
        <v>28</v>
      </c>
      <c r="J355">
        <v>18</v>
      </c>
      <c r="K355">
        <v>2600</v>
      </c>
      <c r="M355">
        <v>234</v>
      </c>
      <c r="N355">
        <v>234</v>
      </c>
      <c r="P355" t="s">
        <v>120</v>
      </c>
    </row>
    <row r="356" spans="1:16">
      <c r="A356" t="str">
        <f t="shared" si="5"/>
        <v>435</v>
      </c>
      <c r="B356" t="str">
        <f>VLOOKUP(A356,[11]Sheet3!$D$3:$E$46,2,0)</f>
        <v>Coimbatore/Metro</v>
      </c>
      <c r="C356" t="s">
        <v>820</v>
      </c>
      <c r="D356" s="2">
        <v>44051</v>
      </c>
      <c r="E356" t="s">
        <v>821</v>
      </c>
      <c r="F356" t="s">
        <v>822</v>
      </c>
      <c r="G356" t="s">
        <v>115</v>
      </c>
      <c r="I356" t="s">
        <v>28</v>
      </c>
      <c r="J356">
        <v>18</v>
      </c>
      <c r="K356">
        <v>2600</v>
      </c>
      <c r="M356">
        <v>234</v>
      </c>
      <c r="N356">
        <v>234</v>
      </c>
      <c r="P356" t="s">
        <v>120</v>
      </c>
    </row>
    <row r="357" spans="1:16">
      <c r="A357" t="str">
        <f t="shared" si="5"/>
        <v>435</v>
      </c>
      <c r="B357" t="str">
        <f>VLOOKUP(A357,[11]Sheet3!$D$3:$E$46,2,0)</f>
        <v>Coimbatore/Metro</v>
      </c>
      <c r="C357" t="s">
        <v>823</v>
      </c>
      <c r="D357" s="2">
        <v>44051</v>
      </c>
      <c r="E357" t="s">
        <v>824</v>
      </c>
      <c r="F357" t="s">
        <v>825</v>
      </c>
      <c r="G357" t="s">
        <v>115</v>
      </c>
      <c r="I357" t="s">
        <v>28</v>
      </c>
      <c r="J357">
        <v>18</v>
      </c>
      <c r="K357">
        <v>2600</v>
      </c>
      <c r="M357">
        <v>234</v>
      </c>
      <c r="N357">
        <v>234</v>
      </c>
      <c r="P357" t="s">
        <v>120</v>
      </c>
    </row>
    <row r="358" spans="1:16">
      <c r="A358" t="str">
        <f t="shared" si="5"/>
        <v>435</v>
      </c>
      <c r="B358" t="str">
        <f>VLOOKUP(A358,[11]Sheet3!$D$3:$E$46,2,0)</f>
        <v>Coimbatore/Metro</v>
      </c>
      <c r="C358" t="s">
        <v>826</v>
      </c>
      <c r="D358" s="2">
        <v>44051</v>
      </c>
      <c r="E358" t="s">
        <v>827</v>
      </c>
      <c r="F358" t="s">
        <v>828</v>
      </c>
      <c r="G358" t="s">
        <v>115</v>
      </c>
      <c r="I358" t="s">
        <v>28</v>
      </c>
      <c r="J358">
        <v>18</v>
      </c>
      <c r="K358">
        <v>2600</v>
      </c>
      <c r="M358">
        <v>234</v>
      </c>
      <c r="N358">
        <v>234</v>
      </c>
      <c r="P358" t="s">
        <v>120</v>
      </c>
    </row>
    <row r="359" spans="1:16">
      <c r="A359" t="str">
        <f t="shared" si="5"/>
        <v>435</v>
      </c>
      <c r="B359" t="str">
        <f>VLOOKUP(A359,[11]Sheet3!$D$3:$E$46,2,0)</f>
        <v>Coimbatore/Metro</v>
      </c>
      <c r="C359" t="s">
        <v>829</v>
      </c>
      <c r="D359" s="2">
        <v>44051</v>
      </c>
      <c r="G359" t="s">
        <v>115</v>
      </c>
      <c r="I359" t="s">
        <v>28</v>
      </c>
      <c r="J359">
        <v>18</v>
      </c>
      <c r="K359">
        <v>2600</v>
      </c>
      <c r="M359">
        <v>234</v>
      </c>
      <c r="N359">
        <v>234</v>
      </c>
      <c r="P359" t="s">
        <v>95</v>
      </c>
    </row>
    <row r="360" spans="1:16">
      <c r="A360" t="str">
        <f t="shared" si="5"/>
        <v>435</v>
      </c>
      <c r="B360" t="str">
        <f>VLOOKUP(A360,[11]Sheet3!$D$3:$E$46,2,0)</f>
        <v>Coimbatore/Metro</v>
      </c>
      <c r="C360" t="s">
        <v>830</v>
      </c>
      <c r="D360" s="2">
        <v>44051</v>
      </c>
      <c r="E360" t="s">
        <v>831</v>
      </c>
      <c r="F360" t="s">
        <v>832</v>
      </c>
      <c r="G360" t="s">
        <v>115</v>
      </c>
      <c r="I360" t="s">
        <v>28</v>
      </c>
      <c r="J360">
        <v>18</v>
      </c>
      <c r="K360">
        <v>2600</v>
      </c>
      <c r="M360">
        <v>234</v>
      </c>
      <c r="N360">
        <v>234</v>
      </c>
      <c r="P360" t="s">
        <v>120</v>
      </c>
    </row>
    <row r="361" spans="1:16">
      <c r="A361" t="str">
        <f t="shared" si="5"/>
        <v>435</v>
      </c>
      <c r="B361" t="str">
        <f>VLOOKUP(A361,[11]Sheet3!$D$3:$E$46,2,0)</f>
        <v>Coimbatore/Metro</v>
      </c>
      <c r="C361" t="s">
        <v>833</v>
      </c>
      <c r="D361" s="2">
        <v>44051</v>
      </c>
      <c r="E361" t="s">
        <v>834</v>
      </c>
      <c r="F361" t="s">
        <v>835</v>
      </c>
      <c r="G361" t="s">
        <v>115</v>
      </c>
      <c r="I361" t="s">
        <v>28</v>
      </c>
      <c r="J361">
        <v>18</v>
      </c>
      <c r="K361">
        <v>2600</v>
      </c>
      <c r="M361">
        <v>234</v>
      </c>
      <c r="N361">
        <v>234</v>
      </c>
      <c r="P361" t="s">
        <v>120</v>
      </c>
    </row>
    <row r="362" spans="1:16">
      <c r="A362" t="str">
        <f t="shared" si="5"/>
        <v>435</v>
      </c>
      <c r="B362" t="str">
        <f>VLOOKUP(A362,[11]Sheet3!$D$3:$E$46,2,0)</f>
        <v>Coimbatore/Metro</v>
      </c>
      <c r="C362" t="s">
        <v>836</v>
      </c>
      <c r="D362" s="2">
        <v>44051</v>
      </c>
      <c r="G362" t="s">
        <v>115</v>
      </c>
      <c r="I362" t="s">
        <v>28</v>
      </c>
      <c r="J362">
        <v>18</v>
      </c>
      <c r="K362">
        <v>2600</v>
      </c>
      <c r="M362">
        <v>234</v>
      </c>
      <c r="N362">
        <v>234</v>
      </c>
      <c r="P362" t="s">
        <v>95</v>
      </c>
    </row>
    <row r="363" spans="1:16">
      <c r="A363" t="str">
        <f t="shared" si="5"/>
        <v>435</v>
      </c>
      <c r="B363" t="str">
        <f>VLOOKUP(A363,[11]Sheet3!$D$3:$E$46,2,0)</f>
        <v>Coimbatore/Metro</v>
      </c>
      <c r="C363" t="s">
        <v>837</v>
      </c>
      <c r="D363" s="2">
        <v>44051</v>
      </c>
      <c r="E363" t="s">
        <v>838</v>
      </c>
      <c r="F363" t="s">
        <v>839</v>
      </c>
      <c r="G363" t="s">
        <v>115</v>
      </c>
      <c r="I363" t="s">
        <v>28</v>
      </c>
      <c r="J363">
        <v>18</v>
      </c>
      <c r="K363">
        <v>2600</v>
      </c>
      <c r="M363">
        <v>234</v>
      </c>
      <c r="N363">
        <v>234</v>
      </c>
      <c r="P363" t="s">
        <v>120</v>
      </c>
    </row>
    <row r="364" spans="1:16">
      <c r="A364" t="str">
        <f t="shared" si="5"/>
        <v>435</v>
      </c>
      <c r="B364" t="str">
        <f>VLOOKUP(A364,[11]Sheet3!$D$3:$E$46,2,0)</f>
        <v>Coimbatore/Metro</v>
      </c>
      <c r="C364" t="s">
        <v>840</v>
      </c>
      <c r="D364" s="2">
        <v>44051</v>
      </c>
      <c r="E364" t="s">
        <v>824</v>
      </c>
      <c r="F364" t="s">
        <v>825</v>
      </c>
      <c r="G364" t="s">
        <v>115</v>
      </c>
      <c r="I364" t="s">
        <v>28</v>
      </c>
      <c r="J364">
        <v>18</v>
      </c>
      <c r="K364">
        <v>2600</v>
      </c>
      <c r="M364">
        <v>234</v>
      </c>
      <c r="N364">
        <v>234</v>
      </c>
      <c r="P364" t="s">
        <v>120</v>
      </c>
    </row>
    <row r="365" spans="1:16">
      <c r="A365" t="str">
        <f t="shared" si="5"/>
        <v>435</v>
      </c>
      <c r="B365" t="str">
        <f>VLOOKUP(A365,[11]Sheet3!$D$3:$E$46,2,0)</f>
        <v>Coimbatore/Metro</v>
      </c>
      <c r="C365" t="s">
        <v>841</v>
      </c>
      <c r="D365" s="2">
        <v>44051</v>
      </c>
      <c r="E365" t="s">
        <v>842</v>
      </c>
      <c r="F365" t="s">
        <v>843</v>
      </c>
      <c r="G365" t="s">
        <v>115</v>
      </c>
      <c r="I365" t="s">
        <v>28</v>
      </c>
      <c r="J365">
        <v>18</v>
      </c>
      <c r="K365">
        <v>2600</v>
      </c>
      <c r="M365">
        <v>234</v>
      </c>
      <c r="N365">
        <v>234</v>
      </c>
      <c r="P365" t="s">
        <v>120</v>
      </c>
    </row>
    <row r="366" spans="1:16">
      <c r="A366" t="str">
        <f t="shared" si="5"/>
        <v>435</v>
      </c>
      <c r="B366" t="str">
        <f>VLOOKUP(A366,[11]Sheet3!$D$3:$E$46,2,0)</f>
        <v>Coimbatore/Metro</v>
      </c>
      <c r="C366" t="s">
        <v>844</v>
      </c>
      <c r="D366" s="2">
        <v>44051</v>
      </c>
      <c r="E366" t="s">
        <v>845</v>
      </c>
      <c r="F366" t="s">
        <v>846</v>
      </c>
      <c r="G366" t="s">
        <v>115</v>
      </c>
      <c r="I366" t="s">
        <v>28</v>
      </c>
      <c r="J366">
        <v>18</v>
      </c>
      <c r="K366">
        <v>2600</v>
      </c>
      <c r="M366">
        <v>234</v>
      </c>
      <c r="N366">
        <v>234</v>
      </c>
      <c r="P366" t="s">
        <v>120</v>
      </c>
    </row>
    <row r="367" spans="1:16">
      <c r="A367" t="str">
        <f t="shared" si="5"/>
        <v>435</v>
      </c>
      <c r="B367" t="str">
        <f>VLOOKUP(A367,[11]Sheet3!$D$3:$E$46,2,0)</f>
        <v>Coimbatore/Metro</v>
      </c>
      <c r="C367" t="s">
        <v>847</v>
      </c>
      <c r="D367" s="2">
        <v>44051</v>
      </c>
      <c r="E367" t="s">
        <v>848</v>
      </c>
      <c r="F367" t="s">
        <v>849</v>
      </c>
      <c r="G367" t="s">
        <v>115</v>
      </c>
      <c r="I367" t="s">
        <v>28</v>
      </c>
      <c r="J367">
        <v>18</v>
      </c>
      <c r="K367">
        <v>2600</v>
      </c>
      <c r="M367">
        <v>234</v>
      </c>
      <c r="N367">
        <v>234</v>
      </c>
      <c r="P367" t="s">
        <v>120</v>
      </c>
    </row>
    <row r="368" spans="1:16">
      <c r="A368" t="str">
        <f t="shared" si="5"/>
        <v>435</v>
      </c>
      <c r="B368" t="str">
        <f>VLOOKUP(A368,[11]Sheet3!$D$3:$E$46,2,0)</f>
        <v>Coimbatore/Metro</v>
      </c>
      <c r="C368" t="s">
        <v>850</v>
      </c>
      <c r="D368" s="2">
        <v>44051</v>
      </c>
      <c r="E368" t="s">
        <v>851</v>
      </c>
      <c r="F368" t="s">
        <v>852</v>
      </c>
      <c r="G368" t="s">
        <v>115</v>
      </c>
      <c r="I368" t="s">
        <v>28</v>
      </c>
      <c r="J368">
        <v>18</v>
      </c>
      <c r="K368">
        <v>2600</v>
      </c>
      <c r="M368">
        <v>234</v>
      </c>
      <c r="N368">
        <v>234</v>
      </c>
      <c r="P368" t="s">
        <v>120</v>
      </c>
    </row>
    <row r="369" spans="1:16">
      <c r="A369" t="str">
        <f t="shared" si="5"/>
        <v>435</v>
      </c>
      <c r="B369" t="str">
        <f>VLOOKUP(A369,[11]Sheet3!$D$3:$E$46,2,0)</f>
        <v>Coimbatore/Metro</v>
      </c>
      <c r="C369" t="s">
        <v>853</v>
      </c>
      <c r="D369" s="2">
        <v>44051</v>
      </c>
      <c r="E369" t="s">
        <v>854</v>
      </c>
      <c r="F369" t="s">
        <v>855</v>
      </c>
      <c r="G369" t="s">
        <v>115</v>
      </c>
      <c r="I369" t="s">
        <v>28</v>
      </c>
      <c r="J369">
        <v>18</v>
      </c>
      <c r="K369">
        <v>2600</v>
      </c>
      <c r="M369">
        <v>234</v>
      </c>
      <c r="N369">
        <v>234</v>
      </c>
      <c r="P369" t="s">
        <v>120</v>
      </c>
    </row>
    <row r="370" spans="1:16">
      <c r="A370" t="str">
        <f t="shared" si="5"/>
        <v>435</v>
      </c>
      <c r="B370" t="str">
        <f>VLOOKUP(A370,[11]Sheet3!$D$3:$E$46,2,0)</f>
        <v>Coimbatore/Metro</v>
      </c>
      <c r="C370" t="s">
        <v>856</v>
      </c>
      <c r="D370" s="2">
        <v>44051</v>
      </c>
      <c r="E370" t="s">
        <v>857</v>
      </c>
      <c r="F370" t="s">
        <v>858</v>
      </c>
      <c r="G370" t="s">
        <v>115</v>
      </c>
      <c r="I370" t="s">
        <v>28</v>
      </c>
      <c r="J370">
        <v>18</v>
      </c>
      <c r="K370">
        <v>2600</v>
      </c>
      <c r="M370">
        <v>234</v>
      </c>
      <c r="N370">
        <v>234</v>
      </c>
      <c r="P370" t="s">
        <v>120</v>
      </c>
    </row>
    <row r="371" spans="1:16">
      <c r="A371" t="str">
        <f t="shared" si="5"/>
        <v>435</v>
      </c>
      <c r="B371" t="str">
        <f>VLOOKUP(A371,[11]Sheet3!$D$3:$E$46,2,0)</f>
        <v>Coimbatore/Metro</v>
      </c>
      <c r="C371" t="s">
        <v>859</v>
      </c>
      <c r="D371" s="2">
        <v>44051</v>
      </c>
      <c r="E371" t="s">
        <v>860</v>
      </c>
      <c r="F371" t="s">
        <v>861</v>
      </c>
      <c r="G371" t="s">
        <v>115</v>
      </c>
      <c r="I371" t="s">
        <v>28</v>
      </c>
      <c r="J371">
        <v>18</v>
      </c>
      <c r="K371">
        <v>2600</v>
      </c>
      <c r="M371">
        <v>234</v>
      </c>
      <c r="N371">
        <v>234</v>
      </c>
      <c r="P371" t="s">
        <v>120</v>
      </c>
    </row>
    <row r="372" spans="1:16">
      <c r="A372" t="str">
        <f t="shared" si="5"/>
        <v>435</v>
      </c>
      <c r="B372" t="str">
        <f>VLOOKUP(A372,[11]Sheet3!$D$3:$E$46,2,0)</f>
        <v>Coimbatore/Metro</v>
      </c>
      <c r="C372" t="s">
        <v>862</v>
      </c>
      <c r="D372" s="2">
        <v>44051</v>
      </c>
      <c r="E372" t="s">
        <v>863</v>
      </c>
      <c r="F372" t="s">
        <v>864</v>
      </c>
      <c r="G372" t="s">
        <v>115</v>
      </c>
      <c r="I372" t="s">
        <v>28</v>
      </c>
      <c r="J372">
        <v>18</v>
      </c>
      <c r="K372">
        <v>2600</v>
      </c>
      <c r="M372">
        <v>234</v>
      </c>
      <c r="N372">
        <v>234</v>
      </c>
      <c r="P372" t="s">
        <v>120</v>
      </c>
    </row>
    <row r="373" spans="1:16">
      <c r="A373" t="str">
        <f t="shared" si="5"/>
        <v>435</v>
      </c>
      <c r="B373" t="str">
        <f>VLOOKUP(A373,[11]Sheet3!$D$3:$E$46,2,0)</f>
        <v>Coimbatore/Metro</v>
      </c>
      <c r="C373" t="s">
        <v>865</v>
      </c>
      <c r="D373" s="2">
        <v>44051</v>
      </c>
      <c r="E373" t="s">
        <v>866</v>
      </c>
      <c r="F373" t="s">
        <v>867</v>
      </c>
      <c r="G373" t="s">
        <v>115</v>
      </c>
      <c r="I373" t="s">
        <v>28</v>
      </c>
      <c r="J373">
        <v>18</v>
      </c>
      <c r="K373">
        <v>2600</v>
      </c>
      <c r="M373">
        <v>234</v>
      </c>
      <c r="N373">
        <v>234</v>
      </c>
      <c r="P373" t="s">
        <v>120</v>
      </c>
    </row>
    <row r="374" spans="1:16">
      <c r="A374" t="str">
        <f t="shared" si="5"/>
        <v>435</v>
      </c>
      <c r="B374" t="str">
        <f>VLOOKUP(A374,[11]Sheet3!$D$3:$E$46,2,0)</f>
        <v>Coimbatore/Metro</v>
      </c>
      <c r="C374" t="s">
        <v>868</v>
      </c>
      <c r="D374" s="2">
        <v>44051</v>
      </c>
      <c r="E374" t="s">
        <v>869</v>
      </c>
      <c r="F374" t="s">
        <v>870</v>
      </c>
      <c r="G374" t="s">
        <v>115</v>
      </c>
      <c r="I374" t="s">
        <v>28</v>
      </c>
      <c r="J374">
        <v>18</v>
      </c>
      <c r="K374">
        <v>2600</v>
      </c>
      <c r="M374">
        <v>234</v>
      </c>
      <c r="N374">
        <v>234</v>
      </c>
      <c r="P374" t="s">
        <v>120</v>
      </c>
    </row>
    <row r="375" spans="1:16">
      <c r="A375" t="str">
        <f t="shared" si="5"/>
        <v>435</v>
      </c>
      <c r="B375" t="str">
        <f>VLOOKUP(A375,[11]Sheet3!$D$3:$E$46,2,0)</f>
        <v>Coimbatore/Metro</v>
      </c>
      <c r="C375" t="s">
        <v>871</v>
      </c>
      <c r="D375" s="2">
        <v>44051</v>
      </c>
      <c r="E375" t="s">
        <v>872</v>
      </c>
      <c r="F375" t="s">
        <v>873</v>
      </c>
      <c r="G375" t="s">
        <v>115</v>
      </c>
      <c r="I375" t="s">
        <v>28</v>
      </c>
      <c r="J375">
        <v>18</v>
      </c>
      <c r="K375">
        <v>2600</v>
      </c>
      <c r="M375">
        <v>234</v>
      </c>
      <c r="N375">
        <v>234</v>
      </c>
      <c r="P375" t="s">
        <v>120</v>
      </c>
    </row>
    <row r="376" spans="1:16">
      <c r="A376" t="str">
        <f t="shared" si="5"/>
        <v>435</v>
      </c>
      <c r="B376" t="str">
        <f>VLOOKUP(A376,[11]Sheet3!$D$3:$E$46,2,0)</f>
        <v>Coimbatore/Metro</v>
      </c>
      <c r="C376" t="s">
        <v>874</v>
      </c>
      <c r="D376" s="2">
        <v>44051</v>
      </c>
      <c r="E376" t="s">
        <v>455</v>
      </c>
      <c r="F376" t="s">
        <v>456</v>
      </c>
      <c r="G376" t="s">
        <v>115</v>
      </c>
      <c r="I376" t="s">
        <v>28</v>
      </c>
      <c r="J376">
        <v>18</v>
      </c>
      <c r="K376">
        <v>2600</v>
      </c>
      <c r="M376">
        <v>234</v>
      </c>
      <c r="N376">
        <v>234</v>
      </c>
      <c r="P376" t="s">
        <v>120</v>
      </c>
    </row>
    <row r="377" spans="1:16">
      <c r="A377" t="str">
        <f t="shared" si="5"/>
        <v>435</v>
      </c>
      <c r="B377" t="str">
        <f>VLOOKUP(A377,[11]Sheet3!$D$3:$E$46,2,0)</f>
        <v>Coimbatore/Metro</v>
      </c>
      <c r="C377" t="s">
        <v>875</v>
      </c>
      <c r="D377" s="2">
        <v>44051</v>
      </c>
      <c r="E377" t="s">
        <v>876</v>
      </c>
      <c r="F377" t="s">
        <v>877</v>
      </c>
      <c r="G377" t="s">
        <v>115</v>
      </c>
      <c r="I377" t="s">
        <v>28</v>
      </c>
      <c r="J377">
        <v>18</v>
      </c>
      <c r="K377">
        <v>2600</v>
      </c>
      <c r="M377">
        <v>234</v>
      </c>
      <c r="N377">
        <v>234</v>
      </c>
      <c r="P377" t="s">
        <v>120</v>
      </c>
    </row>
    <row r="378" spans="1:16">
      <c r="A378" t="str">
        <f t="shared" si="5"/>
        <v>435</v>
      </c>
      <c r="B378" t="str">
        <f>VLOOKUP(A378,[11]Sheet3!$D$3:$E$46,2,0)</f>
        <v>Coimbatore/Metro</v>
      </c>
      <c r="C378" t="s">
        <v>878</v>
      </c>
      <c r="D378" s="2">
        <v>44051</v>
      </c>
      <c r="G378" t="s">
        <v>115</v>
      </c>
      <c r="I378" t="s">
        <v>28</v>
      </c>
      <c r="J378">
        <v>18</v>
      </c>
      <c r="K378">
        <v>2600</v>
      </c>
      <c r="M378">
        <v>234</v>
      </c>
      <c r="N378">
        <v>234</v>
      </c>
      <c r="P378" t="s">
        <v>95</v>
      </c>
    </row>
    <row r="379" spans="1:16">
      <c r="A379" t="str">
        <f t="shared" si="5"/>
        <v>435</v>
      </c>
      <c r="B379" t="str">
        <f>VLOOKUP(A379,[11]Sheet3!$D$3:$E$46,2,0)</f>
        <v>Coimbatore/Metro</v>
      </c>
      <c r="C379" t="s">
        <v>879</v>
      </c>
      <c r="D379" s="2">
        <v>44051</v>
      </c>
      <c r="E379" t="s">
        <v>880</v>
      </c>
      <c r="F379" t="s">
        <v>881</v>
      </c>
      <c r="G379" t="s">
        <v>115</v>
      </c>
      <c r="I379" t="s">
        <v>28</v>
      </c>
      <c r="J379">
        <v>18</v>
      </c>
      <c r="K379">
        <v>2600</v>
      </c>
      <c r="M379">
        <v>234</v>
      </c>
      <c r="N379">
        <v>234</v>
      </c>
      <c r="P379" t="s">
        <v>120</v>
      </c>
    </row>
    <row r="380" spans="1:16">
      <c r="A380" t="str">
        <f t="shared" si="5"/>
        <v>435</v>
      </c>
      <c r="B380" t="str">
        <f>VLOOKUP(A380,[11]Sheet3!$D$3:$E$46,2,0)</f>
        <v>Coimbatore/Metro</v>
      </c>
      <c r="C380" t="s">
        <v>882</v>
      </c>
      <c r="D380" s="2">
        <v>44051</v>
      </c>
      <c r="E380" t="s">
        <v>883</v>
      </c>
      <c r="F380" t="s">
        <v>884</v>
      </c>
      <c r="G380" t="s">
        <v>115</v>
      </c>
      <c r="I380" t="s">
        <v>28</v>
      </c>
      <c r="J380">
        <v>18</v>
      </c>
      <c r="K380">
        <v>2600</v>
      </c>
      <c r="M380">
        <v>234</v>
      </c>
      <c r="N380">
        <v>234</v>
      </c>
      <c r="P380" t="s">
        <v>120</v>
      </c>
    </row>
    <row r="381" spans="1:16">
      <c r="A381" t="str">
        <f t="shared" si="5"/>
        <v>435</v>
      </c>
      <c r="B381" t="str">
        <f>VLOOKUP(A381,[11]Sheet3!$D$3:$E$46,2,0)</f>
        <v>Coimbatore/Metro</v>
      </c>
      <c r="C381" t="s">
        <v>885</v>
      </c>
      <c r="D381" s="2">
        <v>44051</v>
      </c>
      <c r="E381" t="s">
        <v>827</v>
      </c>
      <c r="F381" t="s">
        <v>828</v>
      </c>
      <c r="G381" t="s">
        <v>115</v>
      </c>
      <c r="I381" t="s">
        <v>28</v>
      </c>
      <c r="J381">
        <v>18</v>
      </c>
      <c r="K381">
        <v>2600</v>
      </c>
      <c r="M381">
        <v>234</v>
      </c>
      <c r="N381">
        <v>234</v>
      </c>
      <c r="P381" t="s">
        <v>120</v>
      </c>
    </row>
    <row r="382" spans="1:16">
      <c r="A382" t="str">
        <f t="shared" si="5"/>
        <v>435</v>
      </c>
      <c r="B382" t="str">
        <f>VLOOKUP(A382,[11]Sheet3!$D$3:$E$46,2,0)</f>
        <v>Coimbatore/Metro</v>
      </c>
      <c r="C382" t="s">
        <v>886</v>
      </c>
      <c r="D382" s="2">
        <v>44051</v>
      </c>
      <c r="E382" t="s">
        <v>887</v>
      </c>
      <c r="F382" t="s">
        <v>888</v>
      </c>
      <c r="G382" t="s">
        <v>115</v>
      </c>
      <c r="I382" t="s">
        <v>28</v>
      </c>
      <c r="J382">
        <v>18</v>
      </c>
      <c r="K382">
        <v>2600</v>
      </c>
      <c r="M382">
        <v>234</v>
      </c>
      <c r="N382">
        <v>234</v>
      </c>
      <c r="P382" t="s">
        <v>120</v>
      </c>
    </row>
    <row r="383" spans="1:16">
      <c r="A383" t="str">
        <f t="shared" si="5"/>
        <v>432</v>
      </c>
      <c r="B383" t="str">
        <f>VLOOKUP(A383,[11]Sheet3!$D$3:$E$46,2,0)</f>
        <v>Coimbatore/South</v>
      </c>
      <c r="C383" t="s">
        <v>889</v>
      </c>
      <c r="D383" s="2">
        <v>44051</v>
      </c>
      <c r="G383" t="s">
        <v>115</v>
      </c>
      <c r="I383" t="s">
        <v>28</v>
      </c>
      <c r="J383">
        <v>18</v>
      </c>
      <c r="K383">
        <v>2600</v>
      </c>
      <c r="M383">
        <v>234</v>
      </c>
      <c r="N383">
        <v>234</v>
      </c>
      <c r="P383" t="s">
        <v>95</v>
      </c>
    </row>
    <row r="384" spans="1:16">
      <c r="A384" t="str">
        <f t="shared" si="5"/>
        <v>432</v>
      </c>
      <c r="B384" t="str">
        <f>VLOOKUP(A384,[11]Sheet3!$D$3:$E$46,2,0)</f>
        <v>Coimbatore/South</v>
      </c>
      <c r="C384" t="s">
        <v>890</v>
      </c>
      <c r="D384" s="2">
        <v>44051</v>
      </c>
      <c r="E384" t="s">
        <v>891</v>
      </c>
      <c r="F384" t="s">
        <v>892</v>
      </c>
      <c r="G384" t="s">
        <v>115</v>
      </c>
      <c r="I384" t="s">
        <v>28</v>
      </c>
      <c r="J384">
        <v>18</v>
      </c>
      <c r="K384">
        <v>2600</v>
      </c>
      <c r="M384">
        <v>234</v>
      </c>
      <c r="N384">
        <v>234</v>
      </c>
      <c r="P384" t="s">
        <v>120</v>
      </c>
    </row>
    <row r="385" spans="1:16">
      <c r="A385" t="str">
        <f t="shared" si="5"/>
        <v>430</v>
      </c>
      <c r="B385" t="str">
        <f>VLOOKUP(A385,[11]Sheet3!$D$3:$E$46,2,0)</f>
        <v>Coimbatore/North</v>
      </c>
      <c r="C385" t="s">
        <v>893</v>
      </c>
      <c r="D385" s="2">
        <v>44051</v>
      </c>
      <c r="E385" t="s">
        <v>118</v>
      </c>
      <c r="F385" t="s">
        <v>119</v>
      </c>
      <c r="G385" t="s">
        <v>115</v>
      </c>
      <c r="I385" t="s">
        <v>28</v>
      </c>
      <c r="J385">
        <v>18</v>
      </c>
      <c r="K385">
        <v>2600</v>
      </c>
      <c r="M385">
        <v>234</v>
      </c>
      <c r="N385">
        <v>234</v>
      </c>
      <c r="P385" t="s">
        <v>120</v>
      </c>
    </row>
    <row r="386" spans="1:16">
      <c r="A386" t="str">
        <f t="shared" si="5"/>
        <v>430</v>
      </c>
      <c r="B386" t="str">
        <f>VLOOKUP(A386,[11]Sheet3!$D$3:$E$46,2,0)</f>
        <v>Coimbatore/North</v>
      </c>
      <c r="C386" t="s">
        <v>894</v>
      </c>
      <c r="D386" s="2">
        <v>44051</v>
      </c>
      <c r="E386" t="s">
        <v>118</v>
      </c>
      <c r="F386" t="s">
        <v>119</v>
      </c>
      <c r="G386" t="s">
        <v>115</v>
      </c>
      <c r="I386" t="s">
        <v>28</v>
      </c>
      <c r="J386">
        <v>18</v>
      </c>
      <c r="K386">
        <v>2600</v>
      </c>
      <c r="M386">
        <v>234</v>
      </c>
      <c r="N386">
        <v>234</v>
      </c>
      <c r="P386" t="s">
        <v>120</v>
      </c>
    </row>
    <row r="387" spans="1:16">
      <c r="A387" t="str">
        <f t="shared" ref="A387:A450" si="6">MID(C387,2,3)</f>
        <v>430</v>
      </c>
      <c r="B387" t="str">
        <f>VLOOKUP(A387,[11]Sheet3!$D$3:$E$46,2,0)</f>
        <v>Coimbatore/North</v>
      </c>
      <c r="C387" t="s">
        <v>895</v>
      </c>
      <c r="D387" s="2">
        <v>44051</v>
      </c>
      <c r="G387" t="s">
        <v>115</v>
      </c>
      <c r="I387" t="s">
        <v>28</v>
      </c>
      <c r="J387">
        <v>18</v>
      </c>
      <c r="K387">
        <v>2600</v>
      </c>
      <c r="M387">
        <v>234</v>
      </c>
      <c r="N387">
        <v>234</v>
      </c>
      <c r="P387" t="s">
        <v>95</v>
      </c>
    </row>
    <row r="388" spans="1:16">
      <c r="A388" t="str">
        <f t="shared" si="6"/>
        <v>430</v>
      </c>
      <c r="B388" t="str">
        <f>VLOOKUP(A388,[11]Sheet3!$D$3:$E$46,2,0)</f>
        <v>Coimbatore/North</v>
      </c>
      <c r="C388" t="s">
        <v>896</v>
      </c>
      <c r="D388" s="2">
        <v>44051</v>
      </c>
      <c r="G388" t="s">
        <v>115</v>
      </c>
      <c r="I388" t="s">
        <v>28</v>
      </c>
      <c r="J388">
        <v>18</v>
      </c>
      <c r="K388">
        <v>2600</v>
      </c>
      <c r="M388">
        <v>234</v>
      </c>
      <c r="N388">
        <v>234</v>
      </c>
      <c r="P388" t="s">
        <v>95</v>
      </c>
    </row>
    <row r="389" spans="1:16">
      <c r="A389" t="str">
        <f t="shared" si="6"/>
        <v>426</v>
      </c>
      <c r="B389" t="str">
        <f>VLOOKUP(A389,[11]Sheet3!$D$3:$E$46,2,0)</f>
        <v>Erode</v>
      </c>
      <c r="C389" t="s">
        <v>897</v>
      </c>
      <c r="D389" s="2">
        <v>44051</v>
      </c>
      <c r="E389" t="s">
        <v>898</v>
      </c>
      <c r="F389" t="s">
        <v>899</v>
      </c>
      <c r="G389" t="s">
        <v>115</v>
      </c>
      <c r="I389" t="s">
        <v>28</v>
      </c>
      <c r="J389">
        <v>18</v>
      </c>
      <c r="K389">
        <v>2600</v>
      </c>
      <c r="M389">
        <v>234</v>
      </c>
      <c r="N389">
        <v>234</v>
      </c>
      <c r="P389" t="s">
        <v>120</v>
      </c>
    </row>
    <row r="390" spans="1:16">
      <c r="A390" t="str">
        <f t="shared" si="6"/>
        <v>426</v>
      </c>
      <c r="B390" t="str">
        <f>VLOOKUP(A390,[11]Sheet3!$D$3:$E$46,2,0)</f>
        <v>Erode</v>
      </c>
      <c r="C390" t="s">
        <v>900</v>
      </c>
      <c r="D390" s="2">
        <v>44051</v>
      </c>
      <c r="E390" t="s">
        <v>901</v>
      </c>
      <c r="F390" t="s">
        <v>902</v>
      </c>
      <c r="G390" t="s">
        <v>115</v>
      </c>
      <c r="I390" t="s">
        <v>28</v>
      </c>
      <c r="J390">
        <v>18</v>
      </c>
      <c r="K390">
        <v>2600</v>
      </c>
      <c r="M390">
        <v>234</v>
      </c>
      <c r="N390">
        <v>234</v>
      </c>
      <c r="P390" t="s">
        <v>120</v>
      </c>
    </row>
    <row r="391" spans="1:16">
      <c r="A391" t="str">
        <f t="shared" si="6"/>
        <v>426</v>
      </c>
      <c r="B391" t="str">
        <f>VLOOKUP(A391,[11]Sheet3!$D$3:$E$46,2,0)</f>
        <v>Erode</v>
      </c>
      <c r="C391" t="s">
        <v>903</v>
      </c>
      <c r="D391" s="2">
        <v>44051</v>
      </c>
      <c r="E391" t="s">
        <v>904</v>
      </c>
      <c r="F391" t="s">
        <v>905</v>
      </c>
      <c r="G391" t="s">
        <v>115</v>
      </c>
      <c r="I391" t="s">
        <v>28</v>
      </c>
      <c r="J391">
        <v>18</v>
      </c>
      <c r="K391">
        <v>2600</v>
      </c>
      <c r="M391">
        <v>234</v>
      </c>
      <c r="N391">
        <v>234</v>
      </c>
      <c r="P391" t="s">
        <v>120</v>
      </c>
    </row>
    <row r="392" spans="1:16">
      <c r="A392" t="str">
        <f t="shared" si="6"/>
        <v>426</v>
      </c>
      <c r="B392" t="str">
        <f>VLOOKUP(A392,[11]Sheet3!$D$3:$E$46,2,0)</f>
        <v>Erode</v>
      </c>
      <c r="C392" t="s">
        <v>906</v>
      </c>
      <c r="D392" s="2">
        <v>44051</v>
      </c>
      <c r="E392" t="s">
        <v>880</v>
      </c>
      <c r="F392" t="s">
        <v>881</v>
      </c>
      <c r="G392" t="s">
        <v>115</v>
      </c>
      <c r="I392" t="s">
        <v>28</v>
      </c>
      <c r="J392">
        <v>18</v>
      </c>
      <c r="K392">
        <v>2600</v>
      </c>
      <c r="M392">
        <v>234</v>
      </c>
      <c r="N392">
        <v>234</v>
      </c>
      <c r="P392" t="s">
        <v>120</v>
      </c>
    </row>
    <row r="393" spans="1:16">
      <c r="A393" t="str">
        <f t="shared" si="6"/>
        <v>426</v>
      </c>
      <c r="B393" t="str">
        <f>VLOOKUP(A393,[11]Sheet3!$D$3:$E$46,2,0)</f>
        <v>Erode</v>
      </c>
      <c r="C393" t="s">
        <v>907</v>
      </c>
      <c r="D393" s="2">
        <v>44051</v>
      </c>
      <c r="E393" t="s">
        <v>908</v>
      </c>
      <c r="F393" t="s">
        <v>909</v>
      </c>
      <c r="G393" t="s">
        <v>115</v>
      </c>
      <c r="I393" t="s">
        <v>28</v>
      </c>
      <c r="J393">
        <v>18</v>
      </c>
      <c r="K393">
        <v>2600</v>
      </c>
      <c r="M393">
        <v>234</v>
      </c>
      <c r="N393">
        <v>234</v>
      </c>
      <c r="P393" t="s">
        <v>120</v>
      </c>
    </row>
    <row r="394" spans="1:16">
      <c r="A394" t="str">
        <f t="shared" si="6"/>
        <v>426</v>
      </c>
      <c r="B394" t="str">
        <f>VLOOKUP(A394,[11]Sheet3!$D$3:$E$46,2,0)</f>
        <v>Erode</v>
      </c>
      <c r="C394" t="s">
        <v>910</v>
      </c>
      <c r="D394" s="2">
        <v>44051</v>
      </c>
      <c r="E394" t="s">
        <v>911</v>
      </c>
      <c r="F394" t="s">
        <v>912</v>
      </c>
      <c r="G394" t="s">
        <v>115</v>
      </c>
      <c r="I394" t="s">
        <v>28</v>
      </c>
      <c r="J394">
        <v>18</v>
      </c>
      <c r="K394">
        <v>2600</v>
      </c>
      <c r="M394">
        <v>234</v>
      </c>
      <c r="N394">
        <v>234</v>
      </c>
      <c r="P394" t="s">
        <v>120</v>
      </c>
    </row>
    <row r="395" spans="1:16">
      <c r="A395" t="str">
        <f t="shared" si="6"/>
        <v>426</v>
      </c>
      <c r="B395" t="str">
        <f>VLOOKUP(A395,[11]Sheet3!$D$3:$E$46,2,0)</f>
        <v>Erode</v>
      </c>
      <c r="C395" t="s">
        <v>913</v>
      </c>
      <c r="D395" s="2">
        <v>44051</v>
      </c>
      <c r="E395" t="s">
        <v>914</v>
      </c>
      <c r="F395" t="s">
        <v>915</v>
      </c>
      <c r="G395" t="s">
        <v>115</v>
      </c>
      <c r="I395" t="s">
        <v>28</v>
      </c>
      <c r="J395">
        <v>18</v>
      </c>
      <c r="K395">
        <v>2600</v>
      </c>
      <c r="M395">
        <v>234</v>
      </c>
      <c r="N395">
        <v>234</v>
      </c>
      <c r="P395" t="s">
        <v>120</v>
      </c>
    </row>
    <row r="396" spans="1:16">
      <c r="A396" t="str">
        <f t="shared" si="6"/>
        <v>426</v>
      </c>
      <c r="B396" t="str">
        <f>VLOOKUP(A396,[11]Sheet3!$D$3:$E$46,2,0)</f>
        <v>Erode</v>
      </c>
      <c r="C396" t="s">
        <v>916</v>
      </c>
      <c r="D396" s="2">
        <v>44051</v>
      </c>
      <c r="E396" t="s">
        <v>917</v>
      </c>
      <c r="F396" t="s">
        <v>918</v>
      </c>
      <c r="G396" t="s">
        <v>115</v>
      </c>
      <c r="I396" t="s">
        <v>28</v>
      </c>
      <c r="J396">
        <v>18</v>
      </c>
      <c r="K396">
        <v>2600</v>
      </c>
      <c r="M396">
        <v>234</v>
      </c>
      <c r="N396">
        <v>234</v>
      </c>
      <c r="P396" t="s">
        <v>120</v>
      </c>
    </row>
    <row r="397" spans="1:16">
      <c r="A397" t="str">
        <f t="shared" si="6"/>
        <v>426</v>
      </c>
      <c r="B397" t="str">
        <f>VLOOKUP(A397,[11]Sheet3!$D$3:$E$46,2,0)</f>
        <v>Erode</v>
      </c>
      <c r="C397" t="s">
        <v>919</v>
      </c>
      <c r="D397" s="2">
        <v>44051</v>
      </c>
      <c r="E397" t="s">
        <v>920</v>
      </c>
      <c r="F397" t="s">
        <v>921</v>
      </c>
      <c r="G397" t="s">
        <v>115</v>
      </c>
      <c r="I397" t="s">
        <v>28</v>
      </c>
      <c r="J397">
        <v>18</v>
      </c>
      <c r="K397">
        <v>2600</v>
      </c>
      <c r="M397">
        <v>234</v>
      </c>
      <c r="N397">
        <v>234</v>
      </c>
      <c r="P397" t="s">
        <v>120</v>
      </c>
    </row>
    <row r="398" spans="1:16">
      <c r="A398" t="str">
        <f t="shared" si="6"/>
        <v>426</v>
      </c>
      <c r="B398" t="str">
        <f>VLOOKUP(A398,[11]Sheet3!$D$3:$E$46,2,0)</f>
        <v>Erode</v>
      </c>
      <c r="C398" t="s">
        <v>922</v>
      </c>
      <c r="D398" s="2">
        <v>44051</v>
      </c>
      <c r="E398" t="s">
        <v>923</v>
      </c>
      <c r="F398" t="s">
        <v>924</v>
      </c>
      <c r="G398" t="s">
        <v>115</v>
      </c>
      <c r="I398" t="s">
        <v>28</v>
      </c>
      <c r="J398">
        <v>18</v>
      </c>
      <c r="K398">
        <v>2600</v>
      </c>
      <c r="M398">
        <v>234</v>
      </c>
      <c r="N398">
        <v>234</v>
      </c>
      <c r="P398" t="s">
        <v>120</v>
      </c>
    </row>
    <row r="399" spans="1:16">
      <c r="A399" t="str">
        <f t="shared" si="6"/>
        <v>426</v>
      </c>
      <c r="B399" t="str">
        <f>VLOOKUP(A399,[11]Sheet3!$D$3:$E$46,2,0)</f>
        <v>Erode</v>
      </c>
      <c r="C399" t="s">
        <v>925</v>
      </c>
      <c r="D399" s="2">
        <v>44051</v>
      </c>
      <c r="E399" t="s">
        <v>926</v>
      </c>
      <c r="F399" t="s">
        <v>927</v>
      </c>
      <c r="G399" t="s">
        <v>115</v>
      </c>
      <c r="I399" t="s">
        <v>28</v>
      </c>
      <c r="J399">
        <v>18</v>
      </c>
      <c r="K399">
        <v>2600</v>
      </c>
      <c r="M399">
        <v>234</v>
      </c>
      <c r="N399">
        <v>234</v>
      </c>
      <c r="P399" t="s">
        <v>120</v>
      </c>
    </row>
    <row r="400" spans="1:16">
      <c r="A400" t="str">
        <f t="shared" si="6"/>
        <v>426</v>
      </c>
      <c r="B400" t="str">
        <f>VLOOKUP(A400,[11]Sheet3!$D$3:$E$46,2,0)</f>
        <v>Erode</v>
      </c>
      <c r="C400" t="s">
        <v>928</v>
      </c>
      <c r="D400" s="2">
        <v>44051</v>
      </c>
      <c r="E400" t="s">
        <v>929</v>
      </c>
      <c r="F400" t="s">
        <v>930</v>
      </c>
      <c r="G400" t="s">
        <v>115</v>
      </c>
      <c r="I400" t="s">
        <v>28</v>
      </c>
      <c r="J400">
        <v>18</v>
      </c>
      <c r="K400">
        <v>2600</v>
      </c>
      <c r="M400">
        <v>234</v>
      </c>
      <c r="N400">
        <v>234</v>
      </c>
      <c r="P400" t="s">
        <v>120</v>
      </c>
    </row>
    <row r="401" spans="1:16">
      <c r="A401" t="str">
        <f t="shared" si="6"/>
        <v>426</v>
      </c>
      <c r="B401" t="str">
        <f>VLOOKUP(A401,[11]Sheet3!$D$3:$E$46,2,0)</f>
        <v>Erode</v>
      </c>
      <c r="C401" t="s">
        <v>931</v>
      </c>
      <c r="D401" s="2">
        <v>44051</v>
      </c>
      <c r="E401" t="s">
        <v>932</v>
      </c>
      <c r="F401" t="s">
        <v>933</v>
      </c>
      <c r="G401" t="s">
        <v>115</v>
      </c>
      <c r="I401" t="s">
        <v>28</v>
      </c>
      <c r="J401">
        <v>18</v>
      </c>
      <c r="K401">
        <v>2600</v>
      </c>
      <c r="M401">
        <v>234</v>
      </c>
      <c r="N401">
        <v>234</v>
      </c>
      <c r="P401" t="s">
        <v>120</v>
      </c>
    </row>
    <row r="402" spans="1:16">
      <c r="A402" t="str">
        <f t="shared" si="6"/>
        <v>426</v>
      </c>
      <c r="B402" t="str">
        <f>VLOOKUP(A402,[11]Sheet3!$D$3:$E$46,2,0)</f>
        <v>Erode</v>
      </c>
      <c r="C402" t="s">
        <v>934</v>
      </c>
      <c r="D402" s="2">
        <v>44051</v>
      </c>
      <c r="E402" t="s">
        <v>935</v>
      </c>
      <c r="F402" t="s">
        <v>936</v>
      </c>
      <c r="G402" t="s">
        <v>115</v>
      </c>
      <c r="I402" t="s">
        <v>28</v>
      </c>
      <c r="J402">
        <v>18</v>
      </c>
      <c r="K402">
        <v>2600</v>
      </c>
      <c r="M402">
        <v>234</v>
      </c>
      <c r="N402">
        <v>234</v>
      </c>
      <c r="P402" t="s">
        <v>120</v>
      </c>
    </row>
    <row r="403" spans="1:16">
      <c r="A403" t="str">
        <f t="shared" si="6"/>
        <v>426</v>
      </c>
      <c r="B403" t="str">
        <f>VLOOKUP(A403,[11]Sheet3!$D$3:$E$46,2,0)</f>
        <v>Erode</v>
      </c>
      <c r="C403" t="s">
        <v>937</v>
      </c>
      <c r="D403" s="2">
        <v>44051</v>
      </c>
      <c r="E403" t="s">
        <v>938</v>
      </c>
      <c r="F403" t="s">
        <v>939</v>
      </c>
      <c r="G403" t="s">
        <v>115</v>
      </c>
      <c r="I403" t="s">
        <v>28</v>
      </c>
      <c r="J403">
        <v>18</v>
      </c>
      <c r="K403">
        <v>2600</v>
      </c>
      <c r="M403">
        <v>234</v>
      </c>
      <c r="N403">
        <v>234</v>
      </c>
      <c r="P403" t="s">
        <v>120</v>
      </c>
    </row>
    <row r="404" spans="1:16">
      <c r="A404" t="str">
        <f t="shared" si="6"/>
        <v>426</v>
      </c>
      <c r="B404" t="str">
        <f>VLOOKUP(A404,[11]Sheet3!$D$3:$E$46,2,0)</f>
        <v>Erode</v>
      </c>
      <c r="C404" t="s">
        <v>940</v>
      </c>
      <c r="D404" s="2">
        <v>44051</v>
      </c>
      <c r="E404" t="s">
        <v>941</v>
      </c>
      <c r="F404" t="s">
        <v>942</v>
      </c>
      <c r="G404" t="s">
        <v>115</v>
      </c>
      <c r="I404" t="s">
        <v>28</v>
      </c>
      <c r="J404">
        <v>18</v>
      </c>
      <c r="K404">
        <v>2600</v>
      </c>
      <c r="M404">
        <v>234</v>
      </c>
      <c r="N404">
        <v>234</v>
      </c>
      <c r="P404" t="s">
        <v>120</v>
      </c>
    </row>
    <row r="405" spans="1:16">
      <c r="A405" t="str">
        <f t="shared" si="6"/>
        <v>426</v>
      </c>
      <c r="B405" t="str">
        <f>VLOOKUP(A405,[11]Sheet3!$D$3:$E$46,2,0)</f>
        <v>Erode</v>
      </c>
      <c r="C405" t="s">
        <v>943</v>
      </c>
      <c r="D405" s="2">
        <v>44051</v>
      </c>
      <c r="E405" t="s">
        <v>944</v>
      </c>
      <c r="F405" t="s">
        <v>945</v>
      </c>
      <c r="G405" t="s">
        <v>115</v>
      </c>
      <c r="I405" t="s">
        <v>28</v>
      </c>
      <c r="J405">
        <v>18</v>
      </c>
      <c r="K405">
        <v>2600</v>
      </c>
      <c r="M405">
        <v>234</v>
      </c>
      <c r="N405">
        <v>234</v>
      </c>
      <c r="P405" t="s">
        <v>120</v>
      </c>
    </row>
    <row r="406" spans="1:16">
      <c r="A406" t="str">
        <f t="shared" si="6"/>
        <v>426</v>
      </c>
      <c r="B406" t="str">
        <f>VLOOKUP(A406,[11]Sheet3!$D$3:$E$46,2,0)</f>
        <v>Erode</v>
      </c>
      <c r="C406" t="s">
        <v>946</v>
      </c>
      <c r="D406" s="2">
        <v>44051</v>
      </c>
      <c r="E406" t="s">
        <v>947</v>
      </c>
      <c r="F406" t="s">
        <v>948</v>
      </c>
      <c r="G406" t="s">
        <v>115</v>
      </c>
      <c r="I406" t="s">
        <v>28</v>
      </c>
      <c r="J406">
        <v>18</v>
      </c>
      <c r="K406">
        <v>2600</v>
      </c>
      <c r="M406">
        <v>234</v>
      </c>
      <c r="N406">
        <v>234</v>
      </c>
      <c r="P406" t="s">
        <v>120</v>
      </c>
    </row>
    <row r="407" spans="1:16">
      <c r="A407" t="str">
        <f t="shared" si="6"/>
        <v>426</v>
      </c>
      <c r="B407" t="str">
        <f>VLOOKUP(A407,[11]Sheet3!$D$3:$E$46,2,0)</f>
        <v>Erode</v>
      </c>
      <c r="C407" t="s">
        <v>949</v>
      </c>
      <c r="D407" s="2">
        <v>44051</v>
      </c>
      <c r="E407" t="s">
        <v>950</v>
      </c>
      <c r="F407" t="s">
        <v>951</v>
      </c>
      <c r="G407" t="s">
        <v>115</v>
      </c>
      <c r="I407" t="s">
        <v>28</v>
      </c>
      <c r="J407">
        <v>18</v>
      </c>
      <c r="K407">
        <v>2600</v>
      </c>
      <c r="M407">
        <v>234</v>
      </c>
      <c r="N407">
        <v>234</v>
      </c>
      <c r="P407" t="s">
        <v>120</v>
      </c>
    </row>
    <row r="408" spans="1:16">
      <c r="A408" t="str">
        <f t="shared" si="6"/>
        <v>424</v>
      </c>
      <c r="B408" t="str">
        <f>VLOOKUP(A408,[11]Sheet3!$D$3:$E$46,2,0)</f>
        <v>Salem</v>
      </c>
      <c r="C408" t="s">
        <v>952</v>
      </c>
      <c r="D408" s="2">
        <v>44051</v>
      </c>
      <c r="E408" t="s">
        <v>953</v>
      </c>
      <c r="F408" t="s">
        <v>954</v>
      </c>
      <c r="G408" t="s">
        <v>115</v>
      </c>
      <c r="I408" t="s">
        <v>28</v>
      </c>
      <c r="J408">
        <v>18</v>
      </c>
      <c r="K408">
        <v>2600</v>
      </c>
      <c r="M408">
        <v>234</v>
      </c>
      <c r="N408">
        <v>234</v>
      </c>
      <c r="P408" t="s">
        <v>120</v>
      </c>
    </row>
    <row r="409" spans="1:16">
      <c r="A409" t="str">
        <f t="shared" si="6"/>
        <v>424</v>
      </c>
      <c r="B409" t="str">
        <f>VLOOKUP(A409,[11]Sheet3!$D$3:$E$46,2,0)</f>
        <v>Salem</v>
      </c>
      <c r="C409" t="s">
        <v>955</v>
      </c>
      <c r="D409" s="2">
        <v>44051</v>
      </c>
      <c r="E409" t="s">
        <v>880</v>
      </c>
      <c r="F409" t="s">
        <v>881</v>
      </c>
      <c r="G409" t="s">
        <v>115</v>
      </c>
      <c r="I409" t="s">
        <v>28</v>
      </c>
      <c r="J409">
        <v>18</v>
      </c>
      <c r="K409">
        <v>2600</v>
      </c>
      <c r="M409">
        <v>234</v>
      </c>
      <c r="N409">
        <v>234</v>
      </c>
      <c r="P409" t="s">
        <v>120</v>
      </c>
    </row>
    <row r="410" spans="1:16">
      <c r="A410" t="str">
        <f t="shared" si="6"/>
        <v>424</v>
      </c>
      <c r="B410" t="str">
        <f>VLOOKUP(A410,[11]Sheet3!$D$3:$E$46,2,0)</f>
        <v>Salem</v>
      </c>
      <c r="C410" t="s">
        <v>956</v>
      </c>
      <c r="D410" s="2">
        <v>44051</v>
      </c>
      <c r="G410" t="s">
        <v>115</v>
      </c>
      <c r="I410" t="s">
        <v>28</v>
      </c>
      <c r="J410">
        <v>18</v>
      </c>
      <c r="K410">
        <v>2600</v>
      </c>
      <c r="M410">
        <v>234</v>
      </c>
      <c r="N410">
        <v>234</v>
      </c>
      <c r="P410" t="s">
        <v>95</v>
      </c>
    </row>
    <row r="411" spans="1:16">
      <c r="A411" t="str">
        <f t="shared" si="6"/>
        <v>424</v>
      </c>
      <c r="B411" t="str">
        <f>VLOOKUP(A411,[11]Sheet3!$D$3:$E$46,2,0)</f>
        <v>Salem</v>
      </c>
      <c r="C411" t="s">
        <v>957</v>
      </c>
      <c r="D411" s="2">
        <v>44051</v>
      </c>
      <c r="G411" t="s">
        <v>115</v>
      </c>
      <c r="I411" t="s">
        <v>28</v>
      </c>
      <c r="J411">
        <v>18</v>
      </c>
      <c r="K411">
        <v>2600</v>
      </c>
      <c r="M411">
        <v>234</v>
      </c>
      <c r="N411">
        <v>234</v>
      </c>
      <c r="P411" t="s">
        <v>95</v>
      </c>
    </row>
    <row r="412" spans="1:16">
      <c r="A412" t="str">
        <f t="shared" si="6"/>
        <v>424</v>
      </c>
      <c r="B412" t="str">
        <f>VLOOKUP(A412,[11]Sheet3!$D$3:$E$46,2,0)</f>
        <v>Salem</v>
      </c>
      <c r="C412" t="s">
        <v>958</v>
      </c>
      <c r="D412" s="2">
        <v>44051</v>
      </c>
      <c r="E412" t="s">
        <v>959</v>
      </c>
      <c r="F412" t="s">
        <v>960</v>
      </c>
      <c r="G412" t="s">
        <v>115</v>
      </c>
      <c r="I412" t="s">
        <v>28</v>
      </c>
      <c r="J412">
        <v>18</v>
      </c>
      <c r="K412">
        <v>2600</v>
      </c>
      <c r="M412">
        <v>234</v>
      </c>
      <c r="N412">
        <v>234</v>
      </c>
      <c r="P412" t="s">
        <v>120</v>
      </c>
    </row>
    <row r="413" spans="1:16">
      <c r="A413" t="str">
        <f t="shared" si="6"/>
        <v>410</v>
      </c>
      <c r="B413" t="str">
        <f>VLOOKUP(A413,[11]Sheet3!$D$3:$E$46,2,0)</f>
        <v>Kancheepuram</v>
      </c>
      <c r="C413" t="s">
        <v>961</v>
      </c>
      <c r="D413" s="2">
        <v>44051</v>
      </c>
      <c r="E413" t="s">
        <v>962</v>
      </c>
      <c r="F413" t="s">
        <v>963</v>
      </c>
      <c r="G413" t="s">
        <v>115</v>
      </c>
      <c r="I413" t="s">
        <v>28</v>
      </c>
      <c r="J413">
        <v>18</v>
      </c>
      <c r="K413">
        <v>2600</v>
      </c>
      <c r="M413">
        <v>234</v>
      </c>
      <c r="N413">
        <v>234</v>
      </c>
      <c r="P413" t="s">
        <v>120</v>
      </c>
    </row>
    <row r="414" spans="1:16">
      <c r="A414" t="str">
        <f t="shared" si="6"/>
        <v>482</v>
      </c>
      <c r="B414" t="str">
        <f>VLOOKUP(A414,[11]Sheet3!$D$3:$E$46,2,0)</f>
        <v>Nilgiris</v>
      </c>
      <c r="C414" t="s">
        <v>964</v>
      </c>
      <c r="D414" s="2">
        <v>44050</v>
      </c>
      <c r="E414" t="s">
        <v>965</v>
      </c>
      <c r="F414" t="s">
        <v>966</v>
      </c>
      <c r="G414" t="s">
        <v>115</v>
      </c>
      <c r="I414" t="s">
        <v>28</v>
      </c>
      <c r="J414">
        <v>18</v>
      </c>
      <c r="K414">
        <v>2600</v>
      </c>
      <c r="M414">
        <v>234</v>
      </c>
      <c r="N414">
        <v>234</v>
      </c>
      <c r="P414" t="s">
        <v>120</v>
      </c>
    </row>
    <row r="415" spans="1:16">
      <c r="A415" t="str">
        <f t="shared" si="6"/>
        <v>482</v>
      </c>
      <c r="B415" t="str">
        <f>VLOOKUP(A415,[11]Sheet3!$D$3:$E$46,2,0)</f>
        <v>Nilgiris</v>
      </c>
      <c r="C415" t="s">
        <v>967</v>
      </c>
      <c r="D415" s="2">
        <v>44050</v>
      </c>
      <c r="E415" t="s">
        <v>968</v>
      </c>
      <c r="F415" t="s">
        <v>969</v>
      </c>
      <c r="G415" t="s">
        <v>115</v>
      </c>
      <c r="I415" t="s">
        <v>28</v>
      </c>
      <c r="J415">
        <v>18</v>
      </c>
      <c r="K415">
        <v>2600</v>
      </c>
      <c r="M415">
        <v>234</v>
      </c>
      <c r="N415">
        <v>234</v>
      </c>
      <c r="P415" t="s">
        <v>120</v>
      </c>
    </row>
    <row r="416" spans="1:16">
      <c r="A416" t="str">
        <f t="shared" si="6"/>
        <v>482</v>
      </c>
      <c r="B416" t="str">
        <f>VLOOKUP(A416,[11]Sheet3!$D$3:$E$46,2,0)</f>
        <v>Nilgiris</v>
      </c>
      <c r="C416" t="s">
        <v>970</v>
      </c>
      <c r="D416" s="2">
        <v>44050</v>
      </c>
      <c r="E416" t="s">
        <v>971</v>
      </c>
      <c r="F416" t="s">
        <v>972</v>
      </c>
      <c r="G416" t="s">
        <v>115</v>
      </c>
      <c r="I416" t="s">
        <v>28</v>
      </c>
      <c r="J416">
        <v>18</v>
      </c>
      <c r="K416">
        <v>2600</v>
      </c>
      <c r="M416">
        <v>234</v>
      </c>
      <c r="N416">
        <v>234</v>
      </c>
      <c r="P416" t="s">
        <v>120</v>
      </c>
    </row>
    <row r="417" spans="1:16">
      <c r="A417" t="str">
        <f t="shared" si="6"/>
        <v>482</v>
      </c>
      <c r="B417" t="str">
        <f>VLOOKUP(A417,[11]Sheet3!$D$3:$E$46,2,0)</f>
        <v>Nilgiris</v>
      </c>
      <c r="C417" t="s">
        <v>973</v>
      </c>
      <c r="D417" s="2">
        <v>44050</v>
      </c>
      <c r="E417" t="s">
        <v>971</v>
      </c>
      <c r="F417" t="s">
        <v>972</v>
      </c>
      <c r="G417" t="s">
        <v>115</v>
      </c>
      <c r="I417" t="s">
        <v>28</v>
      </c>
      <c r="J417">
        <v>18</v>
      </c>
      <c r="K417">
        <v>2600</v>
      </c>
      <c r="M417">
        <v>234</v>
      </c>
      <c r="N417">
        <v>234</v>
      </c>
      <c r="P417" t="s">
        <v>120</v>
      </c>
    </row>
    <row r="418" spans="1:16">
      <c r="A418" t="str">
        <f t="shared" si="6"/>
        <v>474</v>
      </c>
      <c r="B418" t="str">
        <f>VLOOKUP(A418,[11]Sheet3!$D$3:$E$46,2,0)</f>
        <v>Kanyakumari</v>
      </c>
      <c r="C418" t="s">
        <v>974</v>
      </c>
      <c r="D418" s="2">
        <v>44050</v>
      </c>
      <c r="E418" t="s">
        <v>975</v>
      </c>
      <c r="F418" t="s">
        <v>976</v>
      </c>
      <c r="G418" t="s">
        <v>115</v>
      </c>
      <c r="I418" t="s">
        <v>28</v>
      </c>
      <c r="J418">
        <v>18</v>
      </c>
      <c r="K418">
        <v>2600</v>
      </c>
      <c r="M418">
        <v>234</v>
      </c>
      <c r="N418">
        <v>234</v>
      </c>
      <c r="P418" t="s">
        <v>120</v>
      </c>
    </row>
    <row r="419" spans="1:16">
      <c r="A419" t="str">
        <f t="shared" si="6"/>
        <v>474</v>
      </c>
      <c r="B419" t="str">
        <f>VLOOKUP(A419,[11]Sheet3!$D$3:$E$46,2,0)</f>
        <v>Kanyakumari</v>
      </c>
      <c r="C419" t="s">
        <v>977</v>
      </c>
      <c r="D419" s="2">
        <v>44050</v>
      </c>
      <c r="E419" t="s">
        <v>978</v>
      </c>
      <c r="F419" t="s">
        <v>979</v>
      </c>
      <c r="G419" t="s">
        <v>115</v>
      </c>
      <c r="I419" t="s">
        <v>28</v>
      </c>
      <c r="J419">
        <v>18</v>
      </c>
      <c r="K419">
        <v>2600</v>
      </c>
      <c r="M419">
        <v>234</v>
      </c>
      <c r="N419">
        <v>234</v>
      </c>
      <c r="P419" t="s">
        <v>120</v>
      </c>
    </row>
    <row r="420" spans="1:16">
      <c r="A420" t="str">
        <f t="shared" si="6"/>
        <v>474</v>
      </c>
      <c r="B420" t="str">
        <f>VLOOKUP(A420,[11]Sheet3!$D$3:$E$46,2,0)</f>
        <v>Kanyakumari</v>
      </c>
      <c r="C420" t="s">
        <v>980</v>
      </c>
      <c r="D420" s="2">
        <v>44050</v>
      </c>
      <c r="G420" t="s">
        <v>115</v>
      </c>
      <c r="I420" t="s">
        <v>28</v>
      </c>
      <c r="J420">
        <v>18</v>
      </c>
      <c r="K420">
        <v>2600</v>
      </c>
      <c r="M420">
        <v>234</v>
      </c>
      <c r="N420">
        <v>234</v>
      </c>
      <c r="P420" t="s">
        <v>95</v>
      </c>
    </row>
    <row r="421" spans="1:16">
      <c r="A421" t="str">
        <f t="shared" si="6"/>
        <v>474</v>
      </c>
      <c r="B421" t="str">
        <f>VLOOKUP(A421,[11]Sheet3!$D$3:$E$46,2,0)</f>
        <v>Kanyakumari</v>
      </c>
      <c r="C421" t="s">
        <v>981</v>
      </c>
      <c r="D421" s="2">
        <v>44050</v>
      </c>
      <c r="G421" t="s">
        <v>115</v>
      </c>
      <c r="I421" t="s">
        <v>28</v>
      </c>
      <c r="J421">
        <v>18</v>
      </c>
      <c r="K421">
        <v>2600</v>
      </c>
      <c r="M421">
        <v>234</v>
      </c>
      <c r="N421">
        <v>234</v>
      </c>
      <c r="P421" t="s">
        <v>95</v>
      </c>
    </row>
    <row r="422" spans="1:16">
      <c r="A422" t="str">
        <f t="shared" si="6"/>
        <v>474</v>
      </c>
      <c r="B422" t="str">
        <f>VLOOKUP(A422,[11]Sheet3!$D$3:$E$46,2,0)</f>
        <v>Kanyakumari</v>
      </c>
      <c r="C422" t="s">
        <v>982</v>
      </c>
      <c r="D422" s="2">
        <v>44050</v>
      </c>
      <c r="G422" t="s">
        <v>115</v>
      </c>
      <c r="I422" t="s">
        <v>28</v>
      </c>
      <c r="J422">
        <v>18</v>
      </c>
      <c r="K422">
        <v>2600</v>
      </c>
      <c r="M422">
        <v>234</v>
      </c>
      <c r="N422">
        <v>234</v>
      </c>
      <c r="P422" t="s">
        <v>95</v>
      </c>
    </row>
    <row r="423" spans="1:16">
      <c r="A423" t="str">
        <f t="shared" si="6"/>
        <v>470</v>
      </c>
      <c r="B423" t="str">
        <f>VLOOKUP(A423,[11]Sheet3!$D$3:$E$46,2,0)</f>
        <v>Tuticorin</v>
      </c>
      <c r="C423" t="s">
        <v>983</v>
      </c>
      <c r="D423" s="2">
        <v>44050</v>
      </c>
      <c r="E423" t="s">
        <v>984</v>
      </c>
      <c r="F423" t="s">
        <v>985</v>
      </c>
      <c r="G423" t="s">
        <v>115</v>
      </c>
      <c r="I423" t="s">
        <v>28</v>
      </c>
      <c r="J423">
        <v>18</v>
      </c>
      <c r="K423">
        <v>2600</v>
      </c>
      <c r="M423">
        <v>234</v>
      </c>
      <c r="N423">
        <v>234</v>
      </c>
      <c r="P423" t="s">
        <v>120</v>
      </c>
    </row>
    <row r="424" spans="1:16">
      <c r="A424" t="str">
        <f t="shared" si="6"/>
        <v>470</v>
      </c>
      <c r="B424" t="str">
        <f>VLOOKUP(A424,[11]Sheet3!$D$3:$E$46,2,0)</f>
        <v>Tuticorin</v>
      </c>
      <c r="C424" t="s">
        <v>986</v>
      </c>
      <c r="D424" s="2">
        <v>44050</v>
      </c>
      <c r="G424" t="s">
        <v>115</v>
      </c>
      <c r="I424" t="s">
        <v>28</v>
      </c>
      <c r="J424">
        <v>18</v>
      </c>
      <c r="K424">
        <v>3000</v>
      </c>
      <c r="M424">
        <v>270</v>
      </c>
      <c r="N424">
        <v>270</v>
      </c>
      <c r="P424" t="s">
        <v>95</v>
      </c>
    </row>
    <row r="425" spans="1:16">
      <c r="A425" t="str">
        <f t="shared" si="6"/>
        <v>462</v>
      </c>
      <c r="B425" t="str">
        <f>VLOOKUP(A425,[11]Sheet3!$D$3:$E$46,2,0)</f>
        <v>Virudhunagar</v>
      </c>
      <c r="C425" t="s">
        <v>987</v>
      </c>
      <c r="D425" s="2">
        <v>44050</v>
      </c>
      <c r="E425" t="s">
        <v>455</v>
      </c>
      <c r="F425" t="s">
        <v>456</v>
      </c>
      <c r="G425" t="s">
        <v>115</v>
      </c>
      <c r="H425">
        <v>1</v>
      </c>
      <c r="I425" t="s">
        <v>28</v>
      </c>
      <c r="J425">
        <v>18</v>
      </c>
      <c r="K425">
        <v>3000</v>
      </c>
      <c r="M425">
        <v>270</v>
      </c>
      <c r="N425">
        <v>270</v>
      </c>
      <c r="P425" t="s">
        <v>120</v>
      </c>
    </row>
    <row r="426" spans="1:16">
      <c r="A426" t="str">
        <f t="shared" si="6"/>
        <v>462</v>
      </c>
      <c r="B426" t="str">
        <f>VLOOKUP(A426,[11]Sheet3!$D$3:$E$46,2,0)</f>
        <v>Virudhunagar</v>
      </c>
      <c r="C426" t="s">
        <v>988</v>
      </c>
      <c r="D426" s="2">
        <v>44050</v>
      </c>
      <c r="E426" t="s">
        <v>989</v>
      </c>
      <c r="F426" t="s">
        <v>990</v>
      </c>
      <c r="G426" t="s">
        <v>115</v>
      </c>
      <c r="I426" t="s">
        <v>28</v>
      </c>
      <c r="J426">
        <v>18</v>
      </c>
      <c r="K426">
        <v>2600</v>
      </c>
      <c r="M426">
        <v>234</v>
      </c>
      <c r="N426">
        <v>234</v>
      </c>
      <c r="P426" t="s">
        <v>120</v>
      </c>
    </row>
    <row r="427" spans="1:16">
      <c r="A427" t="str">
        <f t="shared" si="6"/>
        <v>462</v>
      </c>
      <c r="B427" t="str">
        <f>VLOOKUP(A427,[11]Sheet3!$D$3:$E$46,2,0)</f>
        <v>Virudhunagar</v>
      </c>
      <c r="C427" t="s">
        <v>991</v>
      </c>
      <c r="D427" s="2">
        <v>44050</v>
      </c>
      <c r="E427" t="s">
        <v>992</v>
      </c>
      <c r="F427" t="s">
        <v>993</v>
      </c>
      <c r="G427" t="s">
        <v>115</v>
      </c>
      <c r="I427" t="s">
        <v>28</v>
      </c>
      <c r="J427">
        <v>18</v>
      </c>
      <c r="K427">
        <v>2600</v>
      </c>
      <c r="M427">
        <v>234</v>
      </c>
      <c r="N427">
        <v>234</v>
      </c>
      <c r="P427" t="s">
        <v>120</v>
      </c>
    </row>
    <row r="428" spans="1:16">
      <c r="A428" t="str">
        <f t="shared" si="6"/>
        <v>450</v>
      </c>
      <c r="B428" t="str">
        <f>VLOOKUP(A428,[11]Sheet3!$D$3:$E$46,2,0)</f>
        <v>Dindigul</v>
      </c>
      <c r="C428" t="s">
        <v>994</v>
      </c>
      <c r="D428" s="2">
        <v>44050</v>
      </c>
      <c r="G428" t="s">
        <v>115</v>
      </c>
      <c r="I428" t="s">
        <v>28</v>
      </c>
      <c r="J428">
        <v>18</v>
      </c>
      <c r="K428">
        <v>2600</v>
      </c>
      <c r="M428">
        <v>234</v>
      </c>
      <c r="N428">
        <v>234</v>
      </c>
      <c r="P428" t="s">
        <v>95</v>
      </c>
    </row>
    <row r="429" spans="1:16">
      <c r="A429" t="str">
        <f t="shared" si="6"/>
        <v>450</v>
      </c>
      <c r="B429" t="str">
        <f>VLOOKUP(A429,[11]Sheet3!$D$3:$E$46,2,0)</f>
        <v>Dindigul</v>
      </c>
      <c r="C429" t="s">
        <v>995</v>
      </c>
      <c r="D429" s="2">
        <v>44050</v>
      </c>
      <c r="E429" t="s">
        <v>455</v>
      </c>
      <c r="F429" t="s">
        <v>456</v>
      </c>
      <c r="G429" t="s">
        <v>115</v>
      </c>
      <c r="I429" t="s">
        <v>28</v>
      </c>
      <c r="J429">
        <v>18</v>
      </c>
      <c r="K429">
        <v>3000</v>
      </c>
      <c r="M429">
        <v>270</v>
      </c>
      <c r="N429">
        <v>270</v>
      </c>
      <c r="P429" t="s">
        <v>120</v>
      </c>
    </row>
    <row r="430" spans="1:16">
      <c r="A430" t="str">
        <f t="shared" si="6"/>
        <v>450</v>
      </c>
      <c r="B430" t="str">
        <f>VLOOKUP(A430,[11]Sheet3!$D$3:$E$46,2,0)</f>
        <v>Dindigul</v>
      </c>
      <c r="C430" t="s">
        <v>996</v>
      </c>
      <c r="D430" s="2">
        <v>44050</v>
      </c>
      <c r="G430" t="s">
        <v>115</v>
      </c>
      <c r="I430" t="s">
        <v>28</v>
      </c>
      <c r="J430">
        <v>18</v>
      </c>
      <c r="K430">
        <v>2600</v>
      </c>
      <c r="M430">
        <v>234</v>
      </c>
      <c r="N430">
        <v>234</v>
      </c>
      <c r="P430" t="s">
        <v>95</v>
      </c>
    </row>
    <row r="431" spans="1:16">
      <c r="A431" t="str">
        <f t="shared" si="6"/>
        <v>450</v>
      </c>
      <c r="B431" t="str">
        <f>VLOOKUP(A431,[11]Sheet3!$D$3:$E$46,2,0)</f>
        <v>Dindigul</v>
      </c>
      <c r="C431" t="s">
        <v>997</v>
      </c>
      <c r="D431" s="2">
        <v>44050</v>
      </c>
      <c r="G431" t="s">
        <v>115</v>
      </c>
      <c r="I431" t="s">
        <v>28</v>
      </c>
      <c r="J431">
        <v>18</v>
      </c>
      <c r="K431">
        <v>2600</v>
      </c>
      <c r="M431">
        <v>234</v>
      </c>
      <c r="N431">
        <v>234</v>
      </c>
      <c r="P431" t="s">
        <v>95</v>
      </c>
    </row>
    <row r="432" spans="1:16">
      <c r="A432" t="str">
        <f t="shared" si="6"/>
        <v>450</v>
      </c>
      <c r="B432" t="str">
        <f>VLOOKUP(A432,[11]Sheet3!$D$3:$E$46,2,0)</f>
        <v>Dindigul</v>
      </c>
      <c r="C432" t="s">
        <v>998</v>
      </c>
      <c r="D432" s="2">
        <v>44050</v>
      </c>
      <c r="E432" t="s">
        <v>999</v>
      </c>
      <c r="F432" t="s">
        <v>1000</v>
      </c>
      <c r="G432" t="s">
        <v>115</v>
      </c>
      <c r="I432" t="s">
        <v>28</v>
      </c>
      <c r="J432">
        <v>18</v>
      </c>
      <c r="K432">
        <v>2600</v>
      </c>
      <c r="M432">
        <v>234</v>
      </c>
      <c r="N432">
        <v>234</v>
      </c>
      <c r="P432" t="s">
        <v>120</v>
      </c>
    </row>
    <row r="433" spans="1:16">
      <c r="A433" t="str">
        <f t="shared" si="6"/>
        <v>450</v>
      </c>
      <c r="B433" t="str">
        <f>VLOOKUP(A433,[11]Sheet3!$D$3:$E$46,2,0)</f>
        <v>Dindigul</v>
      </c>
      <c r="C433" t="s">
        <v>1001</v>
      </c>
      <c r="D433" s="2">
        <v>44050</v>
      </c>
      <c r="E433" t="s">
        <v>1002</v>
      </c>
      <c r="F433" t="s">
        <v>1003</v>
      </c>
      <c r="G433" t="s">
        <v>115</v>
      </c>
      <c r="I433" t="s">
        <v>28</v>
      </c>
      <c r="J433">
        <v>18</v>
      </c>
      <c r="K433">
        <v>2600</v>
      </c>
      <c r="M433">
        <v>234</v>
      </c>
      <c r="N433">
        <v>234</v>
      </c>
      <c r="P433" t="s">
        <v>120</v>
      </c>
    </row>
    <row r="434" spans="1:16">
      <c r="A434" t="str">
        <f t="shared" si="6"/>
        <v>450</v>
      </c>
      <c r="B434" t="str">
        <f>VLOOKUP(A434,[11]Sheet3!$D$3:$E$46,2,0)</f>
        <v>Dindigul</v>
      </c>
      <c r="C434" t="s">
        <v>1004</v>
      </c>
      <c r="D434" s="2">
        <v>44050</v>
      </c>
      <c r="G434" t="s">
        <v>115</v>
      </c>
      <c r="I434" t="s">
        <v>28</v>
      </c>
      <c r="J434">
        <v>18</v>
      </c>
      <c r="K434">
        <v>2600</v>
      </c>
      <c r="M434">
        <v>234</v>
      </c>
      <c r="N434">
        <v>234</v>
      </c>
      <c r="P434" t="s">
        <v>95</v>
      </c>
    </row>
    <row r="435" spans="1:16">
      <c r="A435" t="str">
        <f t="shared" si="6"/>
        <v>450</v>
      </c>
      <c r="B435" t="str">
        <f>VLOOKUP(A435,[11]Sheet3!$D$3:$E$46,2,0)</f>
        <v>Dindigul</v>
      </c>
      <c r="C435" t="s">
        <v>1005</v>
      </c>
      <c r="D435" s="2">
        <v>44050</v>
      </c>
      <c r="E435" t="s">
        <v>1006</v>
      </c>
      <c r="F435" t="s">
        <v>1007</v>
      </c>
      <c r="G435" t="s">
        <v>115</v>
      </c>
      <c r="I435" t="s">
        <v>28</v>
      </c>
      <c r="J435">
        <v>18</v>
      </c>
      <c r="K435">
        <v>2600</v>
      </c>
      <c r="M435">
        <v>234</v>
      </c>
      <c r="N435">
        <v>234</v>
      </c>
      <c r="P435" t="s">
        <v>120</v>
      </c>
    </row>
    <row r="436" spans="1:16">
      <c r="A436" t="str">
        <f t="shared" si="6"/>
        <v>450</v>
      </c>
      <c r="B436" t="str">
        <f>VLOOKUP(A436,[11]Sheet3!$D$3:$E$46,2,0)</f>
        <v>Dindigul</v>
      </c>
      <c r="C436" t="s">
        <v>1008</v>
      </c>
      <c r="D436" s="2">
        <v>44050</v>
      </c>
      <c r="G436" t="s">
        <v>115</v>
      </c>
      <c r="I436" t="s">
        <v>28</v>
      </c>
      <c r="J436">
        <v>18</v>
      </c>
      <c r="K436">
        <v>2600</v>
      </c>
      <c r="M436">
        <v>234</v>
      </c>
      <c r="N436">
        <v>234</v>
      </c>
      <c r="P436" t="s">
        <v>95</v>
      </c>
    </row>
    <row r="437" spans="1:16">
      <c r="A437" t="str">
        <f t="shared" si="6"/>
        <v>450</v>
      </c>
      <c r="B437" t="str">
        <f>VLOOKUP(A437,[11]Sheet3!$D$3:$E$46,2,0)</f>
        <v>Dindigul</v>
      </c>
      <c r="C437" t="s">
        <v>1009</v>
      </c>
      <c r="D437" s="2">
        <v>44050</v>
      </c>
      <c r="G437" t="s">
        <v>115</v>
      </c>
      <c r="I437" t="s">
        <v>28</v>
      </c>
      <c r="J437">
        <v>18</v>
      </c>
      <c r="K437">
        <v>2600</v>
      </c>
      <c r="M437">
        <v>234</v>
      </c>
      <c r="N437">
        <v>234</v>
      </c>
      <c r="P437" t="s">
        <v>95</v>
      </c>
    </row>
    <row r="438" spans="1:16">
      <c r="A438" t="str">
        <f t="shared" si="6"/>
        <v>450</v>
      </c>
      <c r="B438" t="str">
        <f>VLOOKUP(A438,[11]Sheet3!$D$3:$E$46,2,0)</f>
        <v>Dindigul</v>
      </c>
      <c r="C438" t="s">
        <v>1010</v>
      </c>
      <c r="D438" s="2">
        <v>44050</v>
      </c>
      <c r="E438" t="s">
        <v>1011</v>
      </c>
      <c r="F438" t="s">
        <v>1012</v>
      </c>
      <c r="G438" t="s">
        <v>115</v>
      </c>
      <c r="I438" t="s">
        <v>28</v>
      </c>
      <c r="J438">
        <v>18</v>
      </c>
      <c r="K438">
        <v>2600</v>
      </c>
      <c r="M438">
        <v>234</v>
      </c>
      <c r="N438">
        <v>234</v>
      </c>
      <c r="P438" t="s">
        <v>120</v>
      </c>
    </row>
    <row r="439" spans="1:16">
      <c r="A439" t="str">
        <f t="shared" si="6"/>
        <v>450</v>
      </c>
      <c r="B439" t="str">
        <f>VLOOKUP(A439,[11]Sheet3!$D$3:$E$46,2,0)</f>
        <v>Dindigul</v>
      </c>
      <c r="C439" t="s">
        <v>1013</v>
      </c>
      <c r="D439" s="2">
        <v>44050</v>
      </c>
      <c r="G439" t="s">
        <v>115</v>
      </c>
      <c r="I439" t="s">
        <v>28</v>
      </c>
      <c r="J439">
        <v>18</v>
      </c>
      <c r="K439">
        <v>2600</v>
      </c>
      <c r="M439">
        <v>234</v>
      </c>
      <c r="N439">
        <v>234</v>
      </c>
      <c r="P439" t="s">
        <v>95</v>
      </c>
    </row>
    <row r="440" spans="1:16">
      <c r="A440" t="str">
        <f t="shared" si="6"/>
        <v>450</v>
      </c>
      <c r="B440" t="str">
        <f>VLOOKUP(A440,[11]Sheet3!$D$3:$E$46,2,0)</f>
        <v>Dindigul</v>
      </c>
      <c r="C440" t="s">
        <v>1014</v>
      </c>
      <c r="D440" s="2">
        <v>44050</v>
      </c>
      <c r="G440" t="s">
        <v>115</v>
      </c>
      <c r="I440" t="s">
        <v>28</v>
      </c>
      <c r="J440">
        <v>18</v>
      </c>
      <c r="K440">
        <v>2600</v>
      </c>
      <c r="M440">
        <v>234</v>
      </c>
      <c r="N440">
        <v>234</v>
      </c>
      <c r="P440" t="s">
        <v>95</v>
      </c>
    </row>
    <row r="441" spans="1:16">
      <c r="A441" t="str">
        <f t="shared" si="6"/>
        <v>450</v>
      </c>
      <c r="B441" t="str">
        <f>VLOOKUP(A441,[11]Sheet3!$D$3:$E$46,2,0)</f>
        <v>Dindigul</v>
      </c>
      <c r="C441" t="s">
        <v>1015</v>
      </c>
      <c r="D441" s="2">
        <v>44050</v>
      </c>
      <c r="E441" t="s">
        <v>1016</v>
      </c>
      <c r="F441" t="s">
        <v>1017</v>
      </c>
      <c r="G441" t="s">
        <v>115</v>
      </c>
      <c r="I441" t="s">
        <v>28</v>
      </c>
      <c r="J441">
        <v>18</v>
      </c>
      <c r="K441">
        <v>2600</v>
      </c>
      <c r="M441">
        <v>234</v>
      </c>
      <c r="N441">
        <v>234</v>
      </c>
      <c r="P441" t="s">
        <v>120</v>
      </c>
    </row>
    <row r="442" spans="1:16">
      <c r="A442" t="str">
        <f t="shared" si="6"/>
        <v>450</v>
      </c>
      <c r="B442" t="str">
        <f>VLOOKUP(A442,[11]Sheet3!$D$3:$E$46,2,0)</f>
        <v>Dindigul</v>
      </c>
      <c r="C442" t="s">
        <v>1018</v>
      </c>
      <c r="D442" s="2">
        <v>44050</v>
      </c>
      <c r="E442" t="s">
        <v>1019</v>
      </c>
      <c r="F442" t="s">
        <v>1020</v>
      </c>
      <c r="G442" t="s">
        <v>115</v>
      </c>
      <c r="I442" t="s">
        <v>28</v>
      </c>
      <c r="J442">
        <v>18</v>
      </c>
      <c r="K442">
        <v>2600</v>
      </c>
      <c r="M442">
        <v>234</v>
      </c>
      <c r="N442">
        <v>234</v>
      </c>
      <c r="P442" t="s">
        <v>120</v>
      </c>
    </row>
    <row r="443" spans="1:16">
      <c r="A443" t="str">
        <f t="shared" si="6"/>
        <v>450</v>
      </c>
      <c r="B443" t="str">
        <f>VLOOKUP(A443,[11]Sheet3!$D$3:$E$46,2,0)</f>
        <v>Dindigul</v>
      </c>
      <c r="C443" t="s">
        <v>1021</v>
      </c>
      <c r="D443" s="2">
        <v>44050</v>
      </c>
      <c r="E443" t="s">
        <v>1022</v>
      </c>
      <c r="F443" t="s">
        <v>1023</v>
      </c>
      <c r="G443" t="s">
        <v>115</v>
      </c>
      <c r="I443" t="s">
        <v>28</v>
      </c>
      <c r="J443">
        <v>18</v>
      </c>
      <c r="K443">
        <v>2600</v>
      </c>
      <c r="M443">
        <v>234</v>
      </c>
      <c r="N443">
        <v>234</v>
      </c>
      <c r="P443" t="s">
        <v>120</v>
      </c>
    </row>
    <row r="444" spans="1:16">
      <c r="A444" t="str">
        <f t="shared" si="6"/>
        <v>450</v>
      </c>
      <c r="B444" t="str">
        <f>VLOOKUP(A444,[11]Sheet3!$D$3:$E$46,2,0)</f>
        <v>Dindigul</v>
      </c>
      <c r="C444" t="s">
        <v>1024</v>
      </c>
      <c r="D444" s="2">
        <v>44050</v>
      </c>
      <c r="G444" t="s">
        <v>115</v>
      </c>
      <c r="I444" t="s">
        <v>28</v>
      </c>
      <c r="J444">
        <v>18</v>
      </c>
      <c r="K444">
        <v>2600</v>
      </c>
      <c r="M444">
        <v>234</v>
      </c>
      <c r="N444">
        <v>234</v>
      </c>
      <c r="P444" t="s">
        <v>95</v>
      </c>
    </row>
    <row r="445" spans="1:16">
      <c r="A445" t="str">
        <f t="shared" si="6"/>
        <v>450</v>
      </c>
      <c r="B445" t="str">
        <f>VLOOKUP(A445,[11]Sheet3!$D$3:$E$46,2,0)</f>
        <v>Dindigul</v>
      </c>
      <c r="C445" t="s">
        <v>1025</v>
      </c>
      <c r="D445" s="2">
        <v>44050</v>
      </c>
      <c r="G445" t="s">
        <v>115</v>
      </c>
      <c r="I445" t="s">
        <v>28</v>
      </c>
      <c r="J445">
        <v>18</v>
      </c>
      <c r="K445">
        <v>2600</v>
      </c>
      <c r="M445">
        <v>234</v>
      </c>
      <c r="N445">
        <v>234</v>
      </c>
      <c r="P445" t="s">
        <v>95</v>
      </c>
    </row>
    <row r="446" spans="1:16">
      <c r="A446" t="str">
        <f t="shared" si="6"/>
        <v>450</v>
      </c>
      <c r="B446" t="str">
        <f>VLOOKUP(A446,[11]Sheet3!$D$3:$E$46,2,0)</f>
        <v>Dindigul</v>
      </c>
      <c r="C446" t="s">
        <v>1026</v>
      </c>
      <c r="D446" s="2">
        <v>44050</v>
      </c>
      <c r="G446" t="s">
        <v>115</v>
      </c>
      <c r="I446" t="s">
        <v>28</v>
      </c>
      <c r="J446">
        <v>18</v>
      </c>
      <c r="K446">
        <v>2600</v>
      </c>
      <c r="M446">
        <v>234</v>
      </c>
      <c r="N446">
        <v>234</v>
      </c>
      <c r="P446" t="s">
        <v>95</v>
      </c>
    </row>
    <row r="447" spans="1:16">
      <c r="A447" t="str">
        <f t="shared" si="6"/>
        <v>450</v>
      </c>
      <c r="B447" t="str">
        <f>VLOOKUP(A447,[11]Sheet3!$D$3:$E$46,2,0)</f>
        <v>Dindigul</v>
      </c>
      <c r="C447" t="s">
        <v>1027</v>
      </c>
      <c r="D447" s="2">
        <v>44050</v>
      </c>
      <c r="G447" t="s">
        <v>115</v>
      </c>
      <c r="I447" t="s">
        <v>28</v>
      </c>
      <c r="J447">
        <v>18</v>
      </c>
      <c r="K447">
        <v>2600</v>
      </c>
      <c r="M447">
        <v>234</v>
      </c>
      <c r="N447">
        <v>234</v>
      </c>
      <c r="P447" t="s">
        <v>95</v>
      </c>
    </row>
    <row r="448" spans="1:16">
      <c r="A448" t="str">
        <f t="shared" si="6"/>
        <v>450</v>
      </c>
      <c r="B448" t="str">
        <f>VLOOKUP(A448,[11]Sheet3!$D$3:$E$46,2,0)</f>
        <v>Dindigul</v>
      </c>
      <c r="C448" t="s">
        <v>1028</v>
      </c>
      <c r="D448" s="2">
        <v>44050</v>
      </c>
      <c r="G448" t="s">
        <v>115</v>
      </c>
      <c r="I448" t="s">
        <v>28</v>
      </c>
      <c r="J448">
        <v>18</v>
      </c>
      <c r="K448">
        <v>2600</v>
      </c>
      <c r="M448">
        <v>234</v>
      </c>
      <c r="N448">
        <v>234</v>
      </c>
      <c r="P448" t="s">
        <v>95</v>
      </c>
    </row>
    <row r="449" spans="1:16">
      <c r="A449" t="str">
        <f t="shared" si="6"/>
        <v>450</v>
      </c>
      <c r="B449" t="str">
        <f>VLOOKUP(A449,[11]Sheet3!$D$3:$E$46,2,0)</f>
        <v>Dindigul</v>
      </c>
      <c r="C449" t="s">
        <v>1029</v>
      </c>
      <c r="D449" s="2">
        <v>44050</v>
      </c>
      <c r="G449" t="s">
        <v>115</v>
      </c>
      <c r="I449" t="s">
        <v>28</v>
      </c>
      <c r="J449">
        <v>18</v>
      </c>
      <c r="K449">
        <v>2600</v>
      </c>
      <c r="M449">
        <v>234</v>
      </c>
      <c r="N449">
        <v>234</v>
      </c>
      <c r="P449" t="s">
        <v>95</v>
      </c>
    </row>
    <row r="450" spans="1:16">
      <c r="A450" t="str">
        <f t="shared" si="6"/>
        <v>450</v>
      </c>
      <c r="B450" t="str">
        <f>VLOOKUP(A450,[11]Sheet3!$D$3:$E$46,2,0)</f>
        <v>Dindigul</v>
      </c>
      <c r="C450" t="s">
        <v>1030</v>
      </c>
      <c r="D450" s="2">
        <v>44050</v>
      </c>
      <c r="G450" t="s">
        <v>115</v>
      </c>
      <c r="I450" t="s">
        <v>28</v>
      </c>
      <c r="J450">
        <v>18</v>
      </c>
      <c r="K450">
        <v>2600</v>
      </c>
      <c r="M450">
        <v>234</v>
      </c>
      <c r="N450">
        <v>234</v>
      </c>
      <c r="P450" t="s">
        <v>95</v>
      </c>
    </row>
    <row r="451" spans="1:16">
      <c r="A451" t="str">
        <f t="shared" ref="A451:A514" si="7">MID(C451,2,3)</f>
        <v>450</v>
      </c>
      <c r="B451" t="str">
        <f>VLOOKUP(A451,[11]Sheet3!$D$3:$E$46,2,0)</f>
        <v>Dindigul</v>
      </c>
      <c r="C451" t="s">
        <v>1031</v>
      </c>
      <c r="D451" s="2">
        <v>44050</v>
      </c>
      <c r="G451" t="s">
        <v>115</v>
      </c>
      <c r="I451" t="s">
        <v>28</v>
      </c>
      <c r="J451">
        <v>18</v>
      </c>
      <c r="K451">
        <v>2600</v>
      </c>
      <c r="M451">
        <v>234</v>
      </c>
      <c r="N451">
        <v>234</v>
      </c>
      <c r="P451" t="s">
        <v>95</v>
      </c>
    </row>
    <row r="452" spans="1:16">
      <c r="A452" t="str">
        <f t="shared" si="7"/>
        <v>447</v>
      </c>
      <c r="B452" t="str">
        <f>VLOOKUP(A452,[11]Sheet3!$D$3:$E$46,2,0)</f>
        <v>Tiruvarur</v>
      </c>
      <c r="C452" t="s">
        <v>1032</v>
      </c>
      <c r="D452" s="2">
        <v>44050</v>
      </c>
      <c r="E452" t="s">
        <v>1033</v>
      </c>
      <c r="F452" t="s">
        <v>1034</v>
      </c>
      <c r="G452" t="s">
        <v>115</v>
      </c>
      <c r="I452" t="s">
        <v>28</v>
      </c>
      <c r="J452">
        <v>18</v>
      </c>
      <c r="K452">
        <v>2600</v>
      </c>
      <c r="M452">
        <v>234</v>
      </c>
      <c r="N452">
        <v>234</v>
      </c>
      <c r="P452" t="s">
        <v>120</v>
      </c>
    </row>
    <row r="453" spans="1:16">
      <c r="A453" t="str">
        <f t="shared" si="7"/>
        <v>444</v>
      </c>
      <c r="B453" t="str">
        <f>VLOOKUP(A453,[11]Sheet3!$D$3:$E$46,2,0)</f>
        <v>Thanjavur</v>
      </c>
      <c r="C453" t="s">
        <v>1035</v>
      </c>
      <c r="D453" s="2">
        <v>44050</v>
      </c>
      <c r="G453" t="s">
        <v>115</v>
      </c>
      <c r="I453" t="s">
        <v>28</v>
      </c>
      <c r="J453">
        <v>18</v>
      </c>
      <c r="K453">
        <v>2600</v>
      </c>
      <c r="M453">
        <v>234</v>
      </c>
      <c r="N453">
        <v>234</v>
      </c>
      <c r="P453" t="s">
        <v>95</v>
      </c>
    </row>
    <row r="454" spans="1:16">
      <c r="A454" t="str">
        <f t="shared" si="7"/>
        <v>444</v>
      </c>
      <c r="B454" t="str">
        <f>VLOOKUP(A454,[11]Sheet3!$D$3:$E$46,2,0)</f>
        <v>Thanjavur</v>
      </c>
      <c r="C454" t="s">
        <v>1036</v>
      </c>
      <c r="D454" s="2">
        <v>44050</v>
      </c>
      <c r="G454" t="s">
        <v>115</v>
      </c>
      <c r="I454" t="s">
        <v>28</v>
      </c>
      <c r="J454">
        <v>18</v>
      </c>
      <c r="K454">
        <v>2600</v>
      </c>
      <c r="M454">
        <v>234</v>
      </c>
      <c r="N454">
        <v>234</v>
      </c>
      <c r="P454" t="s">
        <v>95</v>
      </c>
    </row>
    <row r="455" spans="1:16">
      <c r="A455" t="str">
        <f t="shared" si="7"/>
        <v>444</v>
      </c>
      <c r="B455" t="str">
        <f>VLOOKUP(A455,[11]Sheet3!$D$3:$E$46,2,0)</f>
        <v>Thanjavur</v>
      </c>
      <c r="C455" t="s">
        <v>1037</v>
      </c>
      <c r="D455" s="2">
        <v>44050</v>
      </c>
      <c r="G455" t="s">
        <v>115</v>
      </c>
      <c r="I455" t="s">
        <v>28</v>
      </c>
      <c r="J455">
        <v>18</v>
      </c>
      <c r="K455">
        <v>2600</v>
      </c>
      <c r="M455">
        <v>234</v>
      </c>
      <c r="N455">
        <v>234</v>
      </c>
      <c r="P455" t="s">
        <v>95</v>
      </c>
    </row>
    <row r="456" spans="1:16">
      <c r="A456" t="str">
        <f t="shared" si="7"/>
        <v>444</v>
      </c>
      <c r="B456" t="str">
        <f>VLOOKUP(A456,[11]Sheet3!$D$3:$E$46,2,0)</f>
        <v>Thanjavur</v>
      </c>
      <c r="C456" t="s">
        <v>1038</v>
      </c>
      <c r="D456" s="2">
        <v>44050</v>
      </c>
      <c r="G456" t="s">
        <v>115</v>
      </c>
      <c r="I456" t="s">
        <v>28</v>
      </c>
      <c r="J456">
        <v>18</v>
      </c>
      <c r="K456">
        <v>2600</v>
      </c>
      <c r="M456">
        <v>234</v>
      </c>
      <c r="N456">
        <v>234</v>
      </c>
      <c r="P456" t="s">
        <v>95</v>
      </c>
    </row>
    <row r="457" spans="1:16">
      <c r="A457" t="str">
        <f t="shared" si="7"/>
        <v>443</v>
      </c>
      <c r="B457" t="str">
        <f>VLOOKUP(A457,[11]Sheet3!$D$3:$E$46,2,0)</f>
        <v>Karur</v>
      </c>
      <c r="C457" t="s">
        <v>1039</v>
      </c>
      <c r="D457" s="2">
        <v>44050</v>
      </c>
      <c r="E457" t="s">
        <v>1040</v>
      </c>
      <c r="F457" t="s">
        <v>1041</v>
      </c>
      <c r="G457" t="s">
        <v>115</v>
      </c>
      <c r="I457" t="s">
        <v>28</v>
      </c>
      <c r="J457">
        <v>18</v>
      </c>
      <c r="K457">
        <v>2600</v>
      </c>
      <c r="M457">
        <v>234</v>
      </c>
      <c r="N457">
        <v>234</v>
      </c>
      <c r="P457" t="s">
        <v>120</v>
      </c>
    </row>
    <row r="458" spans="1:16">
      <c r="A458" t="str">
        <f t="shared" si="7"/>
        <v>442</v>
      </c>
      <c r="B458" t="str">
        <f>VLOOKUP(A458,[11]Sheet3!$D$3:$E$46,2,0)</f>
        <v>Trichy/Metro</v>
      </c>
      <c r="C458" t="s">
        <v>1042</v>
      </c>
      <c r="D458" s="2">
        <v>44050</v>
      </c>
      <c r="G458" t="s">
        <v>115</v>
      </c>
      <c r="I458" t="s">
        <v>28</v>
      </c>
      <c r="J458">
        <v>18</v>
      </c>
      <c r="K458">
        <v>3000</v>
      </c>
      <c r="M458">
        <v>270</v>
      </c>
      <c r="N458">
        <v>270</v>
      </c>
      <c r="P458" t="s">
        <v>95</v>
      </c>
    </row>
    <row r="459" spans="1:16">
      <c r="A459" t="str">
        <f t="shared" si="7"/>
        <v>442</v>
      </c>
      <c r="B459" t="str">
        <f>VLOOKUP(A459,[11]Sheet3!$D$3:$E$46,2,0)</f>
        <v>Trichy/Metro</v>
      </c>
      <c r="C459" t="s">
        <v>1043</v>
      </c>
      <c r="D459" s="2">
        <v>44050</v>
      </c>
      <c r="G459" t="s">
        <v>115</v>
      </c>
      <c r="I459" t="s">
        <v>28</v>
      </c>
      <c r="J459">
        <v>18</v>
      </c>
      <c r="K459">
        <v>3000</v>
      </c>
      <c r="M459">
        <v>270</v>
      </c>
      <c r="N459">
        <v>270</v>
      </c>
      <c r="P459" t="s">
        <v>95</v>
      </c>
    </row>
    <row r="460" spans="1:16">
      <c r="A460" t="str">
        <f t="shared" si="7"/>
        <v>442</v>
      </c>
      <c r="B460" t="str">
        <f>VLOOKUP(A460,[11]Sheet3!$D$3:$E$46,2,0)</f>
        <v>Trichy/Metro</v>
      </c>
      <c r="C460" t="s">
        <v>1044</v>
      </c>
      <c r="D460" s="2">
        <v>44050</v>
      </c>
      <c r="E460" t="s">
        <v>1045</v>
      </c>
      <c r="F460" t="s">
        <v>1046</v>
      </c>
      <c r="G460" t="s">
        <v>115</v>
      </c>
      <c r="H460">
        <v>1</v>
      </c>
      <c r="I460" t="s">
        <v>28</v>
      </c>
      <c r="J460">
        <v>18</v>
      </c>
      <c r="K460">
        <v>3000</v>
      </c>
      <c r="M460">
        <v>270</v>
      </c>
      <c r="N460">
        <v>270</v>
      </c>
      <c r="P460" t="s">
        <v>120</v>
      </c>
    </row>
    <row r="461" spans="1:16">
      <c r="A461" t="str">
        <f t="shared" si="7"/>
        <v>442</v>
      </c>
      <c r="B461" t="str">
        <f>VLOOKUP(A461,[11]Sheet3!$D$3:$E$46,2,0)</f>
        <v>Trichy/Metro</v>
      </c>
      <c r="C461" t="s">
        <v>1047</v>
      </c>
      <c r="D461" s="2">
        <v>44050</v>
      </c>
      <c r="E461" t="s">
        <v>319</v>
      </c>
      <c r="F461" t="s">
        <v>319</v>
      </c>
      <c r="G461" t="s">
        <v>115</v>
      </c>
      <c r="I461" t="s">
        <v>28</v>
      </c>
      <c r="J461">
        <v>18</v>
      </c>
      <c r="K461">
        <v>2600</v>
      </c>
      <c r="M461">
        <v>234</v>
      </c>
      <c r="N461">
        <v>234</v>
      </c>
      <c r="P461" t="s">
        <v>120</v>
      </c>
    </row>
    <row r="462" spans="1:16">
      <c r="A462" t="str">
        <f t="shared" si="7"/>
        <v>442</v>
      </c>
      <c r="B462" t="str">
        <f>VLOOKUP(A462,[11]Sheet3!$D$3:$E$46,2,0)</f>
        <v>Trichy/Metro</v>
      </c>
      <c r="C462" t="s">
        <v>1048</v>
      </c>
      <c r="D462" s="2">
        <v>44050</v>
      </c>
      <c r="G462" t="s">
        <v>115</v>
      </c>
      <c r="I462" t="s">
        <v>28</v>
      </c>
      <c r="J462">
        <v>18</v>
      </c>
      <c r="K462">
        <v>2600</v>
      </c>
      <c r="M462">
        <v>234</v>
      </c>
      <c r="N462">
        <v>234</v>
      </c>
      <c r="P462" t="s">
        <v>95</v>
      </c>
    </row>
    <row r="463" spans="1:16">
      <c r="A463" t="str">
        <f t="shared" si="7"/>
        <v>442</v>
      </c>
      <c r="B463" t="str">
        <f>VLOOKUP(A463,[11]Sheet3!$D$3:$E$46,2,0)</f>
        <v>Trichy/Metro</v>
      </c>
      <c r="C463" t="s">
        <v>1049</v>
      </c>
      <c r="D463" s="2">
        <v>44050</v>
      </c>
      <c r="E463" t="s">
        <v>1050</v>
      </c>
      <c r="F463" t="s">
        <v>1051</v>
      </c>
      <c r="G463" t="s">
        <v>115</v>
      </c>
      <c r="I463" t="s">
        <v>28</v>
      </c>
      <c r="J463">
        <v>18</v>
      </c>
      <c r="K463">
        <v>2600</v>
      </c>
      <c r="M463">
        <v>234</v>
      </c>
      <c r="N463">
        <v>234</v>
      </c>
      <c r="P463" t="s">
        <v>120</v>
      </c>
    </row>
    <row r="464" spans="1:16">
      <c r="A464" t="str">
        <f t="shared" si="7"/>
        <v>442</v>
      </c>
      <c r="B464" t="str">
        <f>VLOOKUP(A464,[11]Sheet3!$D$3:$E$46,2,0)</f>
        <v>Trichy/Metro</v>
      </c>
      <c r="C464" t="s">
        <v>1052</v>
      </c>
      <c r="D464" s="2">
        <v>44050</v>
      </c>
      <c r="G464" t="s">
        <v>115</v>
      </c>
      <c r="I464" t="s">
        <v>28</v>
      </c>
      <c r="J464">
        <v>18</v>
      </c>
      <c r="K464">
        <v>2600</v>
      </c>
      <c r="M464">
        <v>234</v>
      </c>
      <c r="N464">
        <v>234</v>
      </c>
      <c r="P464" t="s">
        <v>95</v>
      </c>
    </row>
    <row r="465" spans="1:16">
      <c r="A465" t="str">
        <f t="shared" si="7"/>
        <v>442</v>
      </c>
      <c r="B465" t="str">
        <f>VLOOKUP(A465,[11]Sheet3!$D$3:$E$46,2,0)</f>
        <v>Trichy/Metro</v>
      </c>
      <c r="C465" t="s">
        <v>1053</v>
      </c>
      <c r="D465" s="2">
        <v>44050</v>
      </c>
      <c r="E465" t="s">
        <v>1033</v>
      </c>
      <c r="F465" t="s">
        <v>1034</v>
      </c>
      <c r="G465" t="s">
        <v>115</v>
      </c>
      <c r="I465" t="s">
        <v>28</v>
      </c>
      <c r="J465">
        <v>18</v>
      </c>
      <c r="K465">
        <v>2600</v>
      </c>
      <c r="M465">
        <v>234</v>
      </c>
      <c r="N465">
        <v>234</v>
      </c>
      <c r="P465" t="s">
        <v>120</v>
      </c>
    </row>
    <row r="466" spans="1:16">
      <c r="A466" t="str">
        <f t="shared" si="7"/>
        <v>442</v>
      </c>
      <c r="B466" t="str">
        <f>VLOOKUP(A466,[11]Sheet3!$D$3:$E$46,2,0)</f>
        <v>Trichy/Metro</v>
      </c>
      <c r="C466" t="s">
        <v>1054</v>
      </c>
      <c r="D466" s="2">
        <v>44050</v>
      </c>
      <c r="G466" t="s">
        <v>115</v>
      </c>
      <c r="I466" t="s">
        <v>28</v>
      </c>
      <c r="J466">
        <v>18</v>
      </c>
      <c r="K466">
        <v>2600</v>
      </c>
      <c r="M466">
        <v>234</v>
      </c>
      <c r="N466">
        <v>234</v>
      </c>
      <c r="P466" t="s">
        <v>95</v>
      </c>
    </row>
    <row r="467" spans="1:16">
      <c r="A467" t="str">
        <f t="shared" si="7"/>
        <v>439</v>
      </c>
      <c r="B467" t="str">
        <f>VLOOKUP(A467,[11]Sheet3!$D$3:$E$46,2,0)</f>
        <v>Palladam</v>
      </c>
      <c r="C467" t="s">
        <v>1055</v>
      </c>
      <c r="D467" s="2">
        <v>44050</v>
      </c>
      <c r="E467" t="s">
        <v>1056</v>
      </c>
      <c r="F467" t="s">
        <v>1057</v>
      </c>
      <c r="G467" t="s">
        <v>115</v>
      </c>
      <c r="I467" t="s">
        <v>28</v>
      </c>
      <c r="J467">
        <v>18</v>
      </c>
      <c r="K467">
        <v>2600</v>
      </c>
      <c r="M467">
        <v>234</v>
      </c>
      <c r="N467">
        <v>234</v>
      </c>
      <c r="P467" t="s">
        <v>120</v>
      </c>
    </row>
    <row r="468" spans="1:16">
      <c r="A468" t="str">
        <f t="shared" si="7"/>
        <v>439</v>
      </c>
      <c r="B468" t="str">
        <f>VLOOKUP(A468,[11]Sheet3!$D$3:$E$46,2,0)</f>
        <v>Palladam</v>
      </c>
      <c r="C468" t="s">
        <v>1058</v>
      </c>
      <c r="D468" s="2">
        <v>44050</v>
      </c>
      <c r="E468" t="s">
        <v>1059</v>
      </c>
      <c r="F468" t="s">
        <v>1060</v>
      </c>
      <c r="G468" t="s">
        <v>115</v>
      </c>
      <c r="I468" t="s">
        <v>28</v>
      </c>
      <c r="J468">
        <v>18</v>
      </c>
      <c r="K468">
        <v>2600</v>
      </c>
      <c r="M468">
        <v>234</v>
      </c>
      <c r="N468">
        <v>234</v>
      </c>
      <c r="P468" t="s">
        <v>120</v>
      </c>
    </row>
    <row r="469" spans="1:16">
      <c r="A469" t="str">
        <f t="shared" si="7"/>
        <v>439</v>
      </c>
      <c r="B469" t="str">
        <f>VLOOKUP(A469,[11]Sheet3!$D$3:$E$46,2,0)</f>
        <v>Palladam</v>
      </c>
      <c r="C469" t="s">
        <v>1061</v>
      </c>
      <c r="D469" s="2">
        <v>44050</v>
      </c>
      <c r="E469" t="s">
        <v>804</v>
      </c>
      <c r="F469" t="s">
        <v>805</v>
      </c>
      <c r="G469" t="s">
        <v>115</v>
      </c>
      <c r="I469" t="s">
        <v>28</v>
      </c>
      <c r="J469">
        <v>18</v>
      </c>
      <c r="K469">
        <v>2600</v>
      </c>
      <c r="M469">
        <v>234</v>
      </c>
      <c r="N469">
        <v>234</v>
      </c>
      <c r="P469" t="s">
        <v>120</v>
      </c>
    </row>
    <row r="470" spans="1:16">
      <c r="A470" t="str">
        <f t="shared" si="7"/>
        <v>438</v>
      </c>
      <c r="B470" t="str">
        <f>VLOOKUP(A470,[11]Sheet3!$D$3:$E$46,2,0)</f>
        <v>Tiruppur</v>
      </c>
      <c r="C470" t="s">
        <v>1062</v>
      </c>
      <c r="D470" s="2">
        <v>44050</v>
      </c>
      <c r="E470" t="s">
        <v>1063</v>
      </c>
      <c r="F470" t="s">
        <v>1064</v>
      </c>
      <c r="G470" t="s">
        <v>115</v>
      </c>
      <c r="I470" t="s">
        <v>28</v>
      </c>
      <c r="J470">
        <v>18</v>
      </c>
      <c r="K470">
        <v>2600</v>
      </c>
      <c r="M470">
        <v>234</v>
      </c>
      <c r="N470">
        <v>234</v>
      </c>
      <c r="P470" t="s">
        <v>120</v>
      </c>
    </row>
    <row r="471" spans="1:16">
      <c r="A471" t="str">
        <f t="shared" si="7"/>
        <v>438</v>
      </c>
      <c r="B471" t="str">
        <f>VLOOKUP(A471,[11]Sheet3!$D$3:$E$46,2,0)</f>
        <v>Tiruppur</v>
      </c>
      <c r="C471" t="s">
        <v>1065</v>
      </c>
      <c r="D471" s="2">
        <v>44050</v>
      </c>
      <c r="E471" t="s">
        <v>1066</v>
      </c>
      <c r="F471" t="s">
        <v>1067</v>
      </c>
      <c r="G471" t="s">
        <v>115</v>
      </c>
      <c r="I471" t="s">
        <v>28</v>
      </c>
      <c r="J471">
        <v>18</v>
      </c>
      <c r="K471">
        <v>2600</v>
      </c>
      <c r="M471">
        <v>234</v>
      </c>
      <c r="N471">
        <v>234</v>
      </c>
      <c r="P471" t="s">
        <v>120</v>
      </c>
    </row>
    <row r="472" spans="1:16">
      <c r="A472" t="str">
        <f t="shared" si="7"/>
        <v>438</v>
      </c>
      <c r="B472" t="str">
        <f>VLOOKUP(A472,[11]Sheet3!$D$3:$E$46,2,0)</f>
        <v>Tiruppur</v>
      </c>
      <c r="C472" t="s">
        <v>1068</v>
      </c>
      <c r="D472" s="2">
        <v>44050</v>
      </c>
      <c r="E472" t="s">
        <v>1069</v>
      </c>
      <c r="F472" t="s">
        <v>1070</v>
      </c>
      <c r="G472" t="s">
        <v>115</v>
      </c>
      <c r="I472" t="s">
        <v>28</v>
      </c>
      <c r="J472">
        <v>18</v>
      </c>
      <c r="K472">
        <v>2600</v>
      </c>
      <c r="M472">
        <v>234</v>
      </c>
      <c r="N472">
        <v>234</v>
      </c>
      <c r="P472" t="s">
        <v>120</v>
      </c>
    </row>
    <row r="473" spans="1:16">
      <c r="A473" t="str">
        <f t="shared" si="7"/>
        <v>438</v>
      </c>
      <c r="B473" t="str">
        <f>VLOOKUP(A473,[11]Sheet3!$D$3:$E$46,2,0)</f>
        <v>Tiruppur</v>
      </c>
      <c r="C473" t="s">
        <v>1071</v>
      </c>
      <c r="D473" s="2">
        <v>44050</v>
      </c>
      <c r="E473" t="s">
        <v>1072</v>
      </c>
      <c r="F473" t="s">
        <v>1073</v>
      </c>
      <c r="G473" t="s">
        <v>115</v>
      </c>
      <c r="I473" t="s">
        <v>28</v>
      </c>
      <c r="J473">
        <v>18</v>
      </c>
      <c r="K473">
        <v>2600</v>
      </c>
      <c r="M473">
        <v>234</v>
      </c>
      <c r="N473">
        <v>234</v>
      </c>
      <c r="P473" t="s">
        <v>120</v>
      </c>
    </row>
    <row r="474" spans="1:16">
      <c r="A474" t="str">
        <f t="shared" si="7"/>
        <v>438</v>
      </c>
      <c r="B474" t="str">
        <f>VLOOKUP(A474,[11]Sheet3!$D$3:$E$46,2,0)</f>
        <v>Tiruppur</v>
      </c>
      <c r="C474" t="s">
        <v>1074</v>
      </c>
      <c r="D474" s="2">
        <v>44050</v>
      </c>
      <c r="E474" t="s">
        <v>1075</v>
      </c>
      <c r="F474" t="s">
        <v>1076</v>
      </c>
      <c r="G474" t="s">
        <v>115</v>
      </c>
      <c r="I474" t="s">
        <v>28</v>
      </c>
      <c r="J474">
        <v>18</v>
      </c>
      <c r="K474">
        <v>2600</v>
      </c>
      <c r="M474">
        <v>234</v>
      </c>
      <c r="N474">
        <v>234</v>
      </c>
      <c r="P474" t="s">
        <v>120</v>
      </c>
    </row>
    <row r="475" spans="1:16">
      <c r="A475" t="str">
        <f t="shared" si="7"/>
        <v>438</v>
      </c>
      <c r="B475" t="str">
        <f>VLOOKUP(A475,[11]Sheet3!$D$3:$E$46,2,0)</f>
        <v>Tiruppur</v>
      </c>
      <c r="C475" t="s">
        <v>1077</v>
      </c>
      <c r="D475" s="2">
        <v>44050</v>
      </c>
      <c r="E475" t="s">
        <v>1078</v>
      </c>
      <c r="F475" t="s">
        <v>1079</v>
      </c>
      <c r="G475" t="s">
        <v>115</v>
      </c>
      <c r="I475" t="s">
        <v>28</v>
      </c>
      <c r="J475">
        <v>18</v>
      </c>
      <c r="K475">
        <v>2600</v>
      </c>
      <c r="M475">
        <v>234</v>
      </c>
      <c r="N475">
        <v>234</v>
      </c>
      <c r="P475" t="s">
        <v>120</v>
      </c>
    </row>
    <row r="476" spans="1:16">
      <c r="A476" t="str">
        <f t="shared" si="7"/>
        <v>438</v>
      </c>
      <c r="B476" t="str">
        <f>VLOOKUP(A476,[11]Sheet3!$D$3:$E$46,2,0)</f>
        <v>Tiruppur</v>
      </c>
      <c r="C476" t="s">
        <v>1080</v>
      </c>
      <c r="D476" s="2">
        <v>44050</v>
      </c>
      <c r="E476" t="s">
        <v>1081</v>
      </c>
      <c r="F476" t="s">
        <v>1082</v>
      </c>
      <c r="G476" t="s">
        <v>115</v>
      </c>
      <c r="I476" t="s">
        <v>28</v>
      </c>
      <c r="J476">
        <v>18</v>
      </c>
      <c r="K476">
        <v>2600</v>
      </c>
      <c r="M476">
        <v>234</v>
      </c>
      <c r="N476">
        <v>234</v>
      </c>
      <c r="P476" t="s">
        <v>120</v>
      </c>
    </row>
    <row r="477" spans="1:16">
      <c r="A477" t="str">
        <f t="shared" si="7"/>
        <v>438</v>
      </c>
      <c r="B477" t="str">
        <f>VLOOKUP(A477,[11]Sheet3!$D$3:$E$46,2,0)</f>
        <v>Tiruppur</v>
      </c>
      <c r="C477" t="s">
        <v>1083</v>
      </c>
      <c r="D477" s="2">
        <v>44050</v>
      </c>
      <c r="E477" t="s">
        <v>1084</v>
      </c>
      <c r="F477" t="s">
        <v>1085</v>
      </c>
      <c r="G477" t="s">
        <v>115</v>
      </c>
      <c r="I477" t="s">
        <v>28</v>
      </c>
      <c r="J477">
        <v>18</v>
      </c>
      <c r="K477">
        <v>2600</v>
      </c>
      <c r="M477">
        <v>234</v>
      </c>
      <c r="N477">
        <v>234</v>
      </c>
      <c r="P477" t="s">
        <v>120</v>
      </c>
    </row>
    <row r="478" spans="1:16">
      <c r="A478" t="str">
        <f t="shared" si="7"/>
        <v>438</v>
      </c>
      <c r="B478" t="str">
        <f>VLOOKUP(A478,[11]Sheet3!$D$3:$E$46,2,0)</f>
        <v>Tiruppur</v>
      </c>
      <c r="C478" t="s">
        <v>1086</v>
      </c>
      <c r="D478" s="2">
        <v>44050</v>
      </c>
      <c r="E478" t="s">
        <v>1087</v>
      </c>
      <c r="F478" t="s">
        <v>1088</v>
      </c>
      <c r="G478" t="s">
        <v>115</v>
      </c>
      <c r="I478" t="s">
        <v>28</v>
      </c>
      <c r="J478">
        <v>18</v>
      </c>
      <c r="K478">
        <v>2600</v>
      </c>
      <c r="M478">
        <v>234</v>
      </c>
      <c r="N478">
        <v>234</v>
      </c>
      <c r="P478" t="s">
        <v>120</v>
      </c>
    </row>
    <row r="479" spans="1:16">
      <c r="A479" t="str">
        <f t="shared" si="7"/>
        <v>438</v>
      </c>
      <c r="B479" t="str">
        <f>VLOOKUP(A479,[11]Sheet3!$D$3:$E$46,2,0)</f>
        <v>Tiruppur</v>
      </c>
      <c r="C479" t="s">
        <v>1089</v>
      </c>
      <c r="D479" s="2">
        <v>44050</v>
      </c>
      <c r="E479" t="s">
        <v>1090</v>
      </c>
      <c r="F479" t="s">
        <v>1091</v>
      </c>
      <c r="G479" t="s">
        <v>115</v>
      </c>
      <c r="I479" t="s">
        <v>28</v>
      </c>
      <c r="J479">
        <v>18</v>
      </c>
      <c r="K479">
        <v>2600</v>
      </c>
      <c r="M479">
        <v>234</v>
      </c>
      <c r="N479">
        <v>234</v>
      </c>
      <c r="P479" t="s">
        <v>120</v>
      </c>
    </row>
    <row r="480" spans="1:16">
      <c r="A480" t="str">
        <f t="shared" si="7"/>
        <v>438</v>
      </c>
      <c r="B480" t="str">
        <f>VLOOKUP(A480,[11]Sheet3!$D$3:$E$46,2,0)</f>
        <v>Tiruppur</v>
      </c>
      <c r="C480" t="s">
        <v>1092</v>
      </c>
      <c r="D480" s="2">
        <v>44050</v>
      </c>
      <c r="E480" t="s">
        <v>923</v>
      </c>
      <c r="F480" t="s">
        <v>924</v>
      </c>
      <c r="G480" t="s">
        <v>115</v>
      </c>
      <c r="I480" t="s">
        <v>28</v>
      </c>
      <c r="J480">
        <v>18</v>
      </c>
      <c r="K480">
        <v>2600</v>
      </c>
      <c r="M480">
        <v>234</v>
      </c>
      <c r="N480">
        <v>234</v>
      </c>
      <c r="P480" t="s">
        <v>120</v>
      </c>
    </row>
    <row r="481" spans="1:16">
      <c r="A481" t="str">
        <f t="shared" si="7"/>
        <v>438</v>
      </c>
      <c r="B481" t="str">
        <f>VLOOKUP(A481,[11]Sheet3!$D$3:$E$46,2,0)</f>
        <v>Tiruppur</v>
      </c>
      <c r="C481" t="s">
        <v>1093</v>
      </c>
      <c r="D481" s="2">
        <v>44050</v>
      </c>
      <c r="E481" t="s">
        <v>1094</v>
      </c>
      <c r="F481" t="s">
        <v>1095</v>
      </c>
      <c r="G481" t="s">
        <v>115</v>
      </c>
      <c r="I481" t="s">
        <v>28</v>
      </c>
      <c r="J481">
        <v>18</v>
      </c>
      <c r="K481">
        <v>2600</v>
      </c>
      <c r="M481">
        <v>234</v>
      </c>
      <c r="N481">
        <v>234</v>
      </c>
      <c r="P481" t="s">
        <v>120</v>
      </c>
    </row>
    <row r="482" spans="1:16">
      <c r="A482" t="str">
        <f t="shared" si="7"/>
        <v>438</v>
      </c>
      <c r="B482" t="str">
        <f>VLOOKUP(A482,[11]Sheet3!$D$3:$E$46,2,0)</f>
        <v>Tiruppur</v>
      </c>
      <c r="C482" t="s">
        <v>1096</v>
      </c>
      <c r="D482" s="2">
        <v>44050</v>
      </c>
      <c r="E482" t="s">
        <v>1097</v>
      </c>
      <c r="F482" t="s">
        <v>1098</v>
      </c>
      <c r="G482" t="s">
        <v>115</v>
      </c>
      <c r="I482" t="s">
        <v>28</v>
      </c>
      <c r="J482">
        <v>18</v>
      </c>
      <c r="K482">
        <v>2600</v>
      </c>
      <c r="M482">
        <v>234</v>
      </c>
      <c r="N482">
        <v>234</v>
      </c>
      <c r="P482" t="s">
        <v>120</v>
      </c>
    </row>
    <row r="483" spans="1:16">
      <c r="A483" t="str">
        <f t="shared" si="7"/>
        <v>438</v>
      </c>
      <c r="B483" t="str">
        <f>VLOOKUP(A483,[11]Sheet3!$D$3:$E$46,2,0)</f>
        <v>Tiruppur</v>
      </c>
      <c r="C483" t="s">
        <v>1099</v>
      </c>
      <c r="D483" s="2">
        <v>44050</v>
      </c>
      <c r="E483" t="s">
        <v>1100</v>
      </c>
      <c r="F483" t="s">
        <v>1101</v>
      </c>
      <c r="G483" t="s">
        <v>115</v>
      </c>
      <c r="I483" t="s">
        <v>28</v>
      </c>
      <c r="J483">
        <v>18</v>
      </c>
      <c r="K483">
        <v>2600</v>
      </c>
      <c r="M483">
        <v>234</v>
      </c>
      <c r="N483">
        <v>234</v>
      </c>
      <c r="P483" t="s">
        <v>120</v>
      </c>
    </row>
    <row r="484" spans="1:16">
      <c r="A484" t="str">
        <f t="shared" si="7"/>
        <v>438</v>
      </c>
      <c r="B484" t="str">
        <f>VLOOKUP(A484,[11]Sheet3!$D$3:$E$46,2,0)</f>
        <v>Tiruppur</v>
      </c>
      <c r="C484" t="s">
        <v>1102</v>
      </c>
      <c r="D484" s="2">
        <v>44050</v>
      </c>
      <c r="E484" t="s">
        <v>1094</v>
      </c>
      <c r="F484" t="s">
        <v>1095</v>
      </c>
      <c r="G484" t="s">
        <v>115</v>
      </c>
      <c r="I484" t="s">
        <v>28</v>
      </c>
      <c r="J484">
        <v>18</v>
      </c>
      <c r="K484">
        <v>2600</v>
      </c>
      <c r="M484">
        <v>234</v>
      </c>
      <c r="N484">
        <v>234</v>
      </c>
      <c r="P484" t="s">
        <v>120</v>
      </c>
    </row>
    <row r="485" spans="1:16">
      <c r="A485" t="str">
        <f t="shared" si="7"/>
        <v>438</v>
      </c>
      <c r="B485" t="str">
        <f>VLOOKUP(A485,[11]Sheet3!$D$3:$E$46,2,0)</f>
        <v>Tiruppur</v>
      </c>
      <c r="C485" t="s">
        <v>1103</v>
      </c>
      <c r="D485" s="2">
        <v>44050</v>
      </c>
      <c r="E485" t="s">
        <v>1078</v>
      </c>
      <c r="F485" t="s">
        <v>1079</v>
      </c>
      <c r="G485" t="s">
        <v>115</v>
      </c>
      <c r="I485" t="s">
        <v>28</v>
      </c>
      <c r="J485">
        <v>18</v>
      </c>
      <c r="K485">
        <v>2600</v>
      </c>
      <c r="M485">
        <v>234</v>
      </c>
      <c r="N485">
        <v>234</v>
      </c>
      <c r="P485" t="s">
        <v>120</v>
      </c>
    </row>
    <row r="486" spans="1:16">
      <c r="A486" t="str">
        <f t="shared" si="7"/>
        <v>438</v>
      </c>
      <c r="B486" t="str">
        <f>VLOOKUP(A486,[11]Sheet3!$D$3:$E$46,2,0)</f>
        <v>Tiruppur</v>
      </c>
      <c r="C486" t="s">
        <v>1104</v>
      </c>
      <c r="D486" s="2">
        <v>44050</v>
      </c>
      <c r="E486" t="s">
        <v>1078</v>
      </c>
      <c r="F486" t="s">
        <v>1079</v>
      </c>
      <c r="G486" t="s">
        <v>115</v>
      </c>
      <c r="I486" t="s">
        <v>28</v>
      </c>
      <c r="J486">
        <v>18</v>
      </c>
      <c r="K486">
        <v>2600</v>
      </c>
      <c r="M486">
        <v>234</v>
      </c>
      <c r="N486">
        <v>234</v>
      </c>
      <c r="P486" t="s">
        <v>120</v>
      </c>
    </row>
    <row r="487" spans="1:16">
      <c r="A487" t="str">
        <f t="shared" si="7"/>
        <v>438</v>
      </c>
      <c r="B487" t="str">
        <f>VLOOKUP(A487,[11]Sheet3!$D$3:$E$46,2,0)</f>
        <v>Tiruppur</v>
      </c>
      <c r="C487" t="s">
        <v>1105</v>
      </c>
      <c r="D487" s="2">
        <v>44050</v>
      </c>
      <c r="E487" t="s">
        <v>1106</v>
      </c>
      <c r="F487" t="s">
        <v>1106</v>
      </c>
      <c r="G487" t="s">
        <v>115</v>
      </c>
      <c r="I487" t="s">
        <v>28</v>
      </c>
      <c r="J487">
        <v>18</v>
      </c>
      <c r="K487">
        <v>2600</v>
      </c>
      <c r="M487">
        <v>234</v>
      </c>
      <c r="N487">
        <v>234</v>
      </c>
      <c r="P487" t="s">
        <v>120</v>
      </c>
    </row>
    <row r="488" spans="1:16">
      <c r="A488" t="str">
        <f t="shared" si="7"/>
        <v>438</v>
      </c>
      <c r="B488" t="str">
        <f>VLOOKUP(A488,[11]Sheet3!$D$3:$E$46,2,0)</f>
        <v>Tiruppur</v>
      </c>
      <c r="C488" t="s">
        <v>1107</v>
      </c>
      <c r="D488" s="2">
        <v>44050</v>
      </c>
      <c r="E488" t="s">
        <v>1108</v>
      </c>
      <c r="F488" t="s">
        <v>1109</v>
      </c>
      <c r="G488" t="s">
        <v>115</v>
      </c>
      <c r="I488" t="s">
        <v>28</v>
      </c>
      <c r="J488">
        <v>18</v>
      </c>
      <c r="K488">
        <v>2600</v>
      </c>
      <c r="M488">
        <v>234</v>
      </c>
      <c r="N488">
        <v>234</v>
      </c>
      <c r="P488" t="s">
        <v>120</v>
      </c>
    </row>
    <row r="489" spans="1:16">
      <c r="A489" t="str">
        <f t="shared" si="7"/>
        <v>438</v>
      </c>
      <c r="B489" t="str">
        <f>VLOOKUP(A489,[11]Sheet3!$D$3:$E$46,2,0)</f>
        <v>Tiruppur</v>
      </c>
      <c r="C489" t="s">
        <v>1110</v>
      </c>
      <c r="D489" s="2">
        <v>44050</v>
      </c>
      <c r="E489" t="s">
        <v>1111</v>
      </c>
      <c r="F489" t="s">
        <v>1111</v>
      </c>
      <c r="G489" t="s">
        <v>115</v>
      </c>
      <c r="I489" t="s">
        <v>28</v>
      </c>
      <c r="J489">
        <v>18</v>
      </c>
      <c r="K489">
        <v>2600</v>
      </c>
      <c r="M489">
        <v>234</v>
      </c>
      <c r="N489">
        <v>234</v>
      </c>
      <c r="P489" t="s">
        <v>120</v>
      </c>
    </row>
    <row r="490" spans="1:16">
      <c r="A490" t="str">
        <f t="shared" si="7"/>
        <v>438</v>
      </c>
      <c r="B490" t="str">
        <f>VLOOKUP(A490,[11]Sheet3!$D$3:$E$46,2,0)</f>
        <v>Tiruppur</v>
      </c>
      <c r="C490" t="s">
        <v>1112</v>
      </c>
      <c r="D490" s="2">
        <v>44050</v>
      </c>
      <c r="E490" t="s">
        <v>1113</v>
      </c>
      <c r="F490" t="s">
        <v>1114</v>
      </c>
      <c r="G490" t="s">
        <v>115</v>
      </c>
      <c r="I490" t="s">
        <v>28</v>
      </c>
      <c r="J490">
        <v>18</v>
      </c>
      <c r="K490">
        <v>2600</v>
      </c>
      <c r="M490">
        <v>234</v>
      </c>
      <c r="N490">
        <v>234</v>
      </c>
      <c r="P490" t="s">
        <v>120</v>
      </c>
    </row>
    <row r="491" spans="1:16">
      <c r="A491" t="str">
        <f t="shared" si="7"/>
        <v>438</v>
      </c>
      <c r="B491" t="str">
        <f>VLOOKUP(A491,[11]Sheet3!$D$3:$E$46,2,0)</f>
        <v>Tiruppur</v>
      </c>
      <c r="C491" t="s">
        <v>1115</v>
      </c>
      <c r="D491" s="2">
        <v>44050</v>
      </c>
      <c r="E491" t="s">
        <v>923</v>
      </c>
      <c r="F491" t="s">
        <v>924</v>
      </c>
      <c r="G491" t="s">
        <v>115</v>
      </c>
      <c r="I491" t="s">
        <v>28</v>
      </c>
      <c r="J491">
        <v>18</v>
      </c>
      <c r="K491">
        <v>2600</v>
      </c>
      <c r="M491">
        <v>234</v>
      </c>
      <c r="N491">
        <v>234</v>
      </c>
      <c r="P491" t="s">
        <v>120</v>
      </c>
    </row>
    <row r="492" spans="1:16">
      <c r="A492" t="str">
        <f t="shared" si="7"/>
        <v>435</v>
      </c>
      <c r="B492" t="str">
        <f>VLOOKUP(A492,[11]Sheet3!$D$3:$E$46,2,0)</f>
        <v>Coimbatore/Metro</v>
      </c>
      <c r="C492" t="s">
        <v>1116</v>
      </c>
      <c r="D492" s="2">
        <v>44050</v>
      </c>
      <c r="G492" t="s">
        <v>115</v>
      </c>
      <c r="I492" t="s">
        <v>28</v>
      </c>
      <c r="J492">
        <v>18</v>
      </c>
      <c r="K492">
        <v>2600</v>
      </c>
      <c r="M492">
        <v>234</v>
      </c>
      <c r="N492">
        <v>234</v>
      </c>
      <c r="P492" t="s">
        <v>95</v>
      </c>
    </row>
    <row r="493" spans="1:16">
      <c r="A493" t="str">
        <f t="shared" si="7"/>
        <v>435</v>
      </c>
      <c r="B493" t="str">
        <f>VLOOKUP(A493,[11]Sheet3!$D$3:$E$46,2,0)</f>
        <v>Coimbatore/Metro</v>
      </c>
      <c r="C493" t="s">
        <v>1117</v>
      </c>
      <c r="D493" s="2">
        <v>44050</v>
      </c>
      <c r="E493" t="s">
        <v>1118</v>
      </c>
      <c r="F493" t="s">
        <v>1119</v>
      </c>
      <c r="G493" t="s">
        <v>115</v>
      </c>
      <c r="I493" t="s">
        <v>28</v>
      </c>
      <c r="J493">
        <v>18</v>
      </c>
      <c r="K493">
        <v>2600</v>
      </c>
      <c r="M493">
        <v>234</v>
      </c>
      <c r="N493">
        <v>234</v>
      </c>
      <c r="P493" t="s">
        <v>120</v>
      </c>
    </row>
    <row r="494" spans="1:16">
      <c r="A494" t="str">
        <f t="shared" si="7"/>
        <v>435</v>
      </c>
      <c r="B494" t="str">
        <f>VLOOKUP(A494,[11]Sheet3!$D$3:$E$46,2,0)</f>
        <v>Coimbatore/Metro</v>
      </c>
      <c r="C494" t="s">
        <v>1120</v>
      </c>
      <c r="D494" s="2">
        <v>44050</v>
      </c>
      <c r="E494" t="s">
        <v>1121</v>
      </c>
      <c r="F494" t="s">
        <v>1122</v>
      </c>
      <c r="G494" t="s">
        <v>115</v>
      </c>
      <c r="I494" t="s">
        <v>28</v>
      </c>
      <c r="J494">
        <v>18</v>
      </c>
      <c r="K494">
        <v>2600</v>
      </c>
      <c r="M494">
        <v>234</v>
      </c>
      <c r="N494">
        <v>234</v>
      </c>
      <c r="P494" t="s">
        <v>120</v>
      </c>
    </row>
    <row r="495" spans="1:16">
      <c r="A495" t="str">
        <f t="shared" si="7"/>
        <v>435</v>
      </c>
      <c r="B495" t="str">
        <f>VLOOKUP(A495,[11]Sheet3!$D$3:$E$46,2,0)</f>
        <v>Coimbatore/Metro</v>
      </c>
      <c r="C495" t="s">
        <v>1123</v>
      </c>
      <c r="D495" s="2">
        <v>44050</v>
      </c>
      <c r="G495" t="s">
        <v>115</v>
      </c>
      <c r="I495" t="s">
        <v>28</v>
      </c>
      <c r="J495">
        <v>18</v>
      </c>
      <c r="K495">
        <v>2600</v>
      </c>
      <c r="M495">
        <v>234</v>
      </c>
      <c r="N495">
        <v>234</v>
      </c>
      <c r="P495" t="s">
        <v>95</v>
      </c>
    </row>
    <row r="496" spans="1:16">
      <c r="A496" t="str">
        <f t="shared" si="7"/>
        <v>435</v>
      </c>
      <c r="B496" t="str">
        <f>VLOOKUP(A496,[11]Sheet3!$D$3:$E$46,2,0)</f>
        <v>Coimbatore/Metro</v>
      </c>
      <c r="C496" t="s">
        <v>1124</v>
      </c>
      <c r="D496" s="2">
        <v>44050</v>
      </c>
      <c r="E496" t="s">
        <v>1125</v>
      </c>
      <c r="F496" t="s">
        <v>1126</v>
      </c>
      <c r="G496" t="s">
        <v>115</v>
      </c>
      <c r="I496" t="s">
        <v>28</v>
      </c>
      <c r="J496">
        <v>18</v>
      </c>
      <c r="K496">
        <v>2600</v>
      </c>
      <c r="M496">
        <v>234</v>
      </c>
      <c r="N496">
        <v>234</v>
      </c>
      <c r="P496" t="s">
        <v>120</v>
      </c>
    </row>
    <row r="497" spans="1:16">
      <c r="A497" t="str">
        <f t="shared" si="7"/>
        <v>435</v>
      </c>
      <c r="B497" t="str">
        <f>VLOOKUP(A497,[11]Sheet3!$D$3:$E$46,2,0)</f>
        <v>Coimbatore/Metro</v>
      </c>
      <c r="C497" t="s">
        <v>1127</v>
      </c>
      <c r="D497" s="2">
        <v>44050</v>
      </c>
      <c r="E497" t="s">
        <v>1128</v>
      </c>
      <c r="F497" t="s">
        <v>1129</v>
      </c>
      <c r="G497" t="s">
        <v>115</v>
      </c>
      <c r="I497" t="s">
        <v>28</v>
      </c>
      <c r="J497">
        <v>18</v>
      </c>
      <c r="K497">
        <v>2600</v>
      </c>
      <c r="M497">
        <v>234</v>
      </c>
      <c r="N497">
        <v>234</v>
      </c>
      <c r="P497" t="s">
        <v>120</v>
      </c>
    </row>
    <row r="498" spans="1:16">
      <c r="A498" t="str">
        <f t="shared" si="7"/>
        <v>435</v>
      </c>
      <c r="B498" t="str">
        <f>VLOOKUP(A498,[11]Sheet3!$D$3:$E$46,2,0)</f>
        <v>Coimbatore/Metro</v>
      </c>
      <c r="C498" t="s">
        <v>1130</v>
      </c>
      <c r="D498" s="2">
        <v>44050</v>
      </c>
      <c r="G498" t="s">
        <v>115</v>
      </c>
      <c r="I498" t="s">
        <v>28</v>
      </c>
      <c r="J498">
        <v>18</v>
      </c>
      <c r="K498">
        <v>2600</v>
      </c>
      <c r="M498">
        <v>234</v>
      </c>
      <c r="N498">
        <v>234</v>
      </c>
      <c r="P498" t="s">
        <v>95</v>
      </c>
    </row>
    <row r="499" spans="1:16">
      <c r="A499" t="str">
        <f t="shared" si="7"/>
        <v>435</v>
      </c>
      <c r="B499" t="str">
        <f>VLOOKUP(A499,[11]Sheet3!$D$3:$E$46,2,0)</f>
        <v>Coimbatore/Metro</v>
      </c>
      <c r="C499" t="s">
        <v>1131</v>
      </c>
      <c r="D499" s="2">
        <v>44050</v>
      </c>
      <c r="E499" t="s">
        <v>1132</v>
      </c>
      <c r="F499" t="s">
        <v>1133</v>
      </c>
      <c r="G499" t="s">
        <v>115</v>
      </c>
      <c r="I499" t="s">
        <v>28</v>
      </c>
      <c r="J499">
        <v>18</v>
      </c>
      <c r="K499">
        <v>2600</v>
      </c>
      <c r="M499">
        <v>234</v>
      </c>
      <c r="N499">
        <v>234</v>
      </c>
      <c r="P499" t="s">
        <v>120</v>
      </c>
    </row>
    <row r="500" spans="1:16">
      <c r="A500" t="str">
        <f t="shared" si="7"/>
        <v>435</v>
      </c>
      <c r="B500" t="str">
        <f>VLOOKUP(A500,[11]Sheet3!$D$3:$E$46,2,0)</f>
        <v>Coimbatore/Metro</v>
      </c>
      <c r="C500" t="s">
        <v>1134</v>
      </c>
      <c r="D500" s="2">
        <v>44050</v>
      </c>
      <c r="E500" t="s">
        <v>480</v>
      </c>
      <c r="F500" t="s">
        <v>481</v>
      </c>
      <c r="G500" t="s">
        <v>115</v>
      </c>
      <c r="I500" t="s">
        <v>28</v>
      </c>
      <c r="J500">
        <v>18</v>
      </c>
      <c r="K500">
        <v>2600</v>
      </c>
      <c r="M500">
        <v>234</v>
      </c>
      <c r="N500">
        <v>234</v>
      </c>
      <c r="P500" t="s">
        <v>120</v>
      </c>
    </row>
    <row r="501" spans="1:16">
      <c r="A501" t="str">
        <f t="shared" si="7"/>
        <v>435</v>
      </c>
      <c r="B501" t="str">
        <f>VLOOKUP(A501,[11]Sheet3!$D$3:$E$46,2,0)</f>
        <v>Coimbatore/Metro</v>
      </c>
      <c r="C501" t="s">
        <v>1135</v>
      </c>
      <c r="D501" s="2">
        <v>44050</v>
      </c>
      <c r="G501" t="s">
        <v>115</v>
      </c>
      <c r="I501" t="s">
        <v>28</v>
      </c>
      <c r="J501">
        <v>18</v>
      </c>
      <c r="K501">
        <v>2600</v>
      </c>
      <c r="M501">
        <v>234</v>
      </c>
      <c r="N501">
        <v>234</v>
      </c>
      <c r="P501" t="s">
        <v>95</v>
      </c>
    </row>
    <row r="502" spans="1:16">
      <c r="A502" t="str">
        <f t="shared" si="7"/>
        <v>435</v>
      </c>
      <c r="B502" t="str">
        <f>VLOOKUP(A502,[11]Sheet3!$D$3:$E$46,2,0)</f>
        <v>Coimbatore/Metro</v>
      </c>
      <c r="C502" t="s">
        <v>1136</v>
      </c>
      <c r="D502" s="2">
        <v>44050</v>
      </c>
      <c r="E502" t="s">
        <v>1137</v>
      </c>
      <c r="F502" t="s">
        <v>1138</v>
      </c>
      <c r="G502" t="s">
        <v>115</v>
      </c>
      <c r="I502" t="s">
        <v>28</v>
      </c>
      <c r="J502">
        <v>18</v>
      </c>
      <c r="K502">
        <v>2600</v>
      </c>
      <c r="M502">
        <v>234</v>
      </c>
      <c r="N502">
        <v>234</v>
      </c>
      <c r="P502" t="s">
        <v>120</v>
      </c>
    </row>
    <row r="503" spans="1:16">
      <c r="A503" t="str">
        <f t="shared" si="7"/>
        <v>435</v>
      </c>
      <c r="B503" t="str">
        <f>VLOOKUP(A503,[11]Sheet3!$D$3:$E$46,2,0)</f>
        <v>Coimbatore/Metro</v>
      </c>
      <c r="C503" t="s">
        <v>1139</v>
      </c>
      <c r="D503" s="2">
        <v>44050</v>
      </c>
      <c r="E503" t="s">
        <v>1140</v>
      </c>
      <c r="F503" t="s">
        <v>1141</v>
      </c>
      <c r="G503" t="s">
        <v>115</v>
      </c>
      <c r="I503" t="s">
        <v>28</v>
      </c>
      <c r="J503">
        <v>18</v>
      </c>
      <c r="K503">
        <v>2600</v>
      </c>
      <c r="M503">
        <v>234</v>
      </c>
      <c r="N503">
        <v>234</v>
      </c>
      <c r="P503" t="s">
        <v>120</v>
      </c>
    </row>
    <row r="504" spans="1:16">
      <c r="A504" t="str">
        <f t="shared" si="7"/>
        <v>435</v>
      </c>
      <c r="B504" t="str">
        <f>VLOOKUP(A504,[11]Sheet3!$D$3:$E$46,2,0)</f>
        <v>Coimbatore/Metro</v>
      </c>
      <c r="C504" t="s">
        <v>1142</v>
      </c>
      <c r="D504" s="2">
        <v>44050</v>
      </c>
      <c r="E504" t="s">
        <v>1143</v>
      </c>
      <c r="F504" t="s">
        <v>1144</v>
      </c>
      <c r="G504" t="s">
        <v>115</v>
      </c>
      <c r="I504" t="s">
        <v>28</v>
      </c>
      <c r="J504">
        <v>18</v>
      </c>
      <c r="K504">
        <v>2600</v>
      </c>
      <c r="M504">
        <v>234</v>
      </c>
      <c r="N504">
        <v>234</v>
      </c>
      <c r="P504" t="s">
        <v>120</v>
      </c>
    </row>
    <row r="505" spans="1:16">
      <c r="A505" t="str">
        <f t="shared" si="7"/>
        <v>435</v>
      </c>
      <c r="B505" t="str">
        <f>VLOOKUP(A505,[11]Sheet3!$D$3:$E$46,2,0)</f>
        <v>Coimbatore/Metro</v>
      </c>
      <c r="C505" t="s">
        <v>1145</v>
      </c>
      <c r="D505" s="2">
        <v>44050</v>
      </c>
      <c r="E505" t="s">
        <v>1146</v>
      </c>
      <c r="F505" t="s">
        <v>1147</v>
      </c>
      <c r="G505" t="s">
        <v>115</v>
      </c>
      <c r="I505" t="s">
        <v>28</v>
      </c>
      <c r="J505">
        <v>18</v>
      </c>
      <c r="K505">
        <v>2600</v>
      </c>
      <c r="M505">
        <v>234</v>
      </c>
      <c r="N505">
        <v>234</v>
      </c>
      <c r="P505" t="s">
        <v>120</v>
      </c>
    </row>
    <row r="506" spans="1:16">
      <c r="A506" t="str">
        <f t="shared" si="7"/>
        <v>435</v>
      </c>
      <c r="B506" t="str">
        <f>VLOOKUP(A506,[11]Sheet3!$D$3:$E$46,2,0)</f>
        <v>Coimbatore/Metro</v>
      </c>
      <c r="C506" t="s">
        <v>1148</v>
      </c>
      <c r="D506" s="2">
        <v>44050</v>
      </c>
      <c r="G506" t="s">
        <v>115</v>
      </c>
      <c r="I506" t="s">
        <v>28</v>
      </c>
      <c r="J506">
        <v>18</v>
      </c>
      <c r="K506">
        <v>2600</v>
      </c>
      <c r="M506">
        <v>234</v>
      </c>
      <c r="N506">
        <v>234</v>
      </c>
      <c r="P506" t="s">
        <v>95</v>
      </c>
    </row>
    <row r="507" spans="1:16">
      <c r="A507" t="str">
        <f t="shared" si="7"/>
        <v>435</v>
      </c>
      <c r="B507" t="str">
        <f>VLOOKUP(A507,[11]Sheet3!$D$3:$E$46,2,0)</f>
        <v>Coimbatore/Metro</v>
      </c>
      <c r="C507" t="s">
        <v>1149</v>
      </c>
      <c r="D507" s="2">
        <v>44050</v>
      </c>
      <c r="E507" t="s">
        <v>1150</v>
      </c>
      <c r="F507" t="s">
        <v>1151</v>
      </c>
      <c r="G507" t="s">
        <v>115</v>
      </c>
      <c r="I507" t="s">
        <v>28</v>
      </c>
      <c r="J507">
        <v>18</v>
      </c>
      <c r="K507">
        <v>2600</v>
      </c>
      <c r="M507">
        <v>234</v>
      </c>
      <c r="N507">
        <v>234</v>
      </c>
      <c r="P507" t="s">
        <v>120</v>
      </c>
    </row>
    <row r="508" spans="1:16">
      <c r="A508" t="str">
        <f t="shared" si="7"/>
        <v>435</v>
      </c>
      <c r="B508" t="str">
        <f>VLOOKUP(A508,[11]Sheet3!$D$3:$E$46,2,0)</f>
        <v>Coimbatore/Metro</v>
      </c>
      <c r="C508" t="s">
        <v>1152</v>
      </c>
      <c r="D508" s="2">
        <v>44050</v>
      </c>
      <c r="E508" t="s">
        <v>1153</v>
      </c>
      <c r="F508" t="s">
        <v>1154</v>
      </c>
      <c r="G508" t="s">
        <v>115</v>
      </c>
      <c r="I508" t="s">
        <v>28</v>
      </c>
      <c r="J508">
        <v>18</v>
      </c>
      <c r="K508">
        <v>2600</v>
      </c>
      <c r="M508">
        <v>234</v>
      </c>
      <c r="N508">
        <v>234</v>
      </c>
      <c r="P508" t="s">
        <v>120</v>
      </c>
    </row>
    <row r="509" spans="1:16">
      <c r="A509" t="str">
        <f t="shared" si="7"/>
        <v>435</v>
      </c>
      <c r="B509" t="str">
        <f>VLOOKUP(A509,[11]Sheet3!$D$3:$E$46,2,0)</f>
        <v>Coimbatore/Metro</v>
      </c>
      <c r="C509" t="s">
        <v>1155</v>
      </c>
      <c r="D509" s="2">
        <v>44050</v>
      </c>
      <c r="G509" t="s">
        <v>115</v>
      </c>
      <c r="I509" t="s">
        <v>28</v>
      </c>
      <c r="J509">
        <v>18</v>
      </c>
      <c r="K509">
        <v>2600</v>
      </c>
      <c r="M509">
        <v>234</v>
      </c>
      <c r="N509">
        <v>234</v>
      </c>
      <c r="P509" t="s">
        <v>95</v>
      </c>
    </row>
    <row r="510" spans="1:16">
      <c r="A510" t="str">
        <f t="shared" si="7"/>
        <v>435</v>
      </c>
      <c r="B510" t="str">
        <f>VLOOKUP(A510,[11]Sheet3!$D$3:$E$46,2,0)</f>
        <v>Coimbatore/Metro</v>
      </c>
      <c r="C510" t="s">
        <v>1156</v>
      </c>
      <c r="D510" s="2">
        <v>44050</v>
      </c>
      <c r="E510" t="s">
        <v>1157</v>
      </c>
      <c r="F510" t="s">
        <v>1158</v>
      </c>
      <c r="G510" t="s">
        <v>115</v>
      </c>
      <c r="I510" t="s">
        <v>28</v>
      </c>
      <c r="J510">
        <v>18</v>
      </c>
      <c r="K510">
        <v>2600</v>
      </c>
      <c r="M510">
        <v>234</v>
      </c>
      <c r="N510">
        <v>234</v>
      </c>
      <c r="P510" t="s">
        <v>120</v>
      </c>
    </row>
    <row r="511" spans="1:16">
      <c r="A511" t="str">
        <f t="shared" si="7"/>
        <v>435</v>
      </c>
      <c r="B511" t="str">
        <f>VLOOKUP(A511,[11]Sheet3!$D$3:$E$46,2,0)</f>
        <v>Coimbatore/Metro</v>
      </c>
      <c r="C511" t="s">
        <v>1159</v>
      </c>
      <c r="D511" s="2">
        <v>44050</v>
      </c>
      <c r="G511" t="s">
        <v>115</v>
      </c>
      <c r="I511" t="s">
        <v>28</v>
      </c>
      <c r="J511">
        <v>18</v>
      </c>
      <c r="K511">
        <v>2600</v>
      </c>
      <c r="M511">
        <v>234</v>
      </c>
      <c r="N511">
        <v>234</v>
      </c>
      <c r="P511" t="s">
        <v>95</v>
      </c>
    </row>
    <row r="512" spans="1:16">
      <c r="A512" t="str">
        <f t="shared" si="7"/>
        <v>435</v>
      </c>
      <c r="B512" t="str">
        <f>VLOOKUP(A512,[11]Sheet3!$D$3:$E$46,2,0)</f>
        <v>Coimbatore/Metro</v>
      </c>
      <c r="C512" t="s">
        <v>1160</v>
      </c>
      <c r="D512" s="2">
        <v>44050</v>
      </c>
      <c r="E512" t="s">
        <v>1161</v>
      </c>
      <c r="F512" t="s">
        <v>1162</v>
      </c>
      <c r="G512" t="s">
        <v>115</v>
      </c>
      <c r="I512" t="s">
        <v>28</v>
      </c>
      <c r="J512">
        <v>18</v>
      </c>
      <c r="K512">
        <v>2600</v>
      </c>
      <c r="M512">
        <v>234</v>
      </c>
      <c r="N512">
        <v>234</v>
      </c>
      <c r="P512" t="s">
        <v>120</v>
      </c>
    </row>
    <row r="513" spans="1:16">
      <c r="A513" t="str">
        <f t="shared" si="7"/>
        <v>435</v>
      </c>
      <c r="B513" t="str">
        <f>VLOOKUP(A513,[11]Sheet3!$D$3:$E$46,2,0)</f>
        <v>Coimbatore/Metro</v>
      </c>
      <c r="C513" t="s">
        <v>1163</v>
      </c>
      <c r="D513" s="2">
        <v>44050</v>
      </c>
      <c r="E513" t="s">
        <v>1164</v>
      </c>
      <c r="F513" t="s">
        <v>1165</v>
      </c>
      <c r="G513" t="s">
        <v>115</v>
      </c>
      <c r="I513" t="s">
        <v>28</v>
      </c>
      <c r="J513">
        <v>18</v>
      </c>
      <c r="K513">
        <v>2600</v>
      </c>
      <c r="M513">
        <v>234</v>
      </c>
      <c r="N513">
        <v>234</v>
      </c>
      <c r="P513" t="s">
        <v>120</v>
      </c>
    </row>
    <row r="514" spans="1:16">
      <c r="A514" t="str">
        <f t="shared" si="7"/>
        <v>435</v>
      </c>
      <c r="B514" t="str">
        <f>VLOOKUP(A514,[11]Sheet3!$D$3:$E$46,2,0)</f>
        <v>Coimbatore/Metro</v>
      </c>
      <c r="C514" t="s">
        <v>1166</v>
      </c>
      <c r="D514" s="2">
        <v>44050</v>
      </c>
      <c r="E514" t="s">
        <v>1167</v>
      </c>
      <c r="F514" t="s">
        <v>1168</v>
      </c>
      <c r="G514" t="s">
        <v>115</v>
      </c>
      <c r="I514" t="s">
        <v>28</v>
      </c>
      <c r="J514">
        <v>18</v>
      </c>
      <c r="K514">
        <v>2600</v>
      </c>
      <c r="M514">
        <v>234</v>
      </c>
      <c r="N514">
        <v>234</v>
      </c>
      <c r="P514" t="s">
        <v>120</v>
      </c>
    </row>
    <row r="515" spans="1:16">
      <c r="A515" t="str">
        <f t="shared" ref="A515:A578" si="8">MID(C515,2,3)</f>
        <v>435</v>
      </c>
      <c r="B515" t="str">
        <f>VLOOKUP(A515,[11]Sheet3!$D$3:$E$46,2,0)</f>
        <v>Coimbatore/Metro</v>
      </c>
      <c r="C515" t="s">
        <v>1169</v>
      </c>
      <c r="D515" s="2">
        <v>44050</v>
      </c>
      <c r="E515" t="s">
        <v>1170</v>
      </c>
      <c r="F515" t="s">
        <v>1171</v>
      </c>
      <c r="G515" t="s">
        <v>115</v>
      </c>
      <c r="I515" t="s">
        <v>28</v>
      </c>
      <c r="J515">
        <v>18</v>
      </c>
      <c r="K515">
        <v>2600</v>
      </c>
      <c r="M515">
        <v>234</v>
      </c>
      <c r="N515">
        <v>234</v>
      </c>
      <c r="P515" t="s">
        <v>120</v>
      </c>
    </row>
    <row r="516" spans="1:16">
      <c r="A516" t="str">
        <f t="shared" si="8"/>
        <v>435</v>
      </c>
      <c r="B516" t="str">
        <f>VLOOKUP(A516,[11]Sheet3!$D$3:$E$46,2,0)</f>
        <v>Coimbatore/Metro</v>
      </c>
      <c r="C516" t="s">
        <v>1172</v>
      </c>
      <c r="D516" s="2">
        <v>44050</v>
      </c>
      <c r="E516" t="s">
        <v>1173</v>
      </c>
      <c r="F516" t="s">
        <v>1174</v>
      </c>
      <c r="G516" t="s">
        <v>115</v>
      </c>
      <c r="I516" t="s">
        <v>28</v>
      </c>
      <c r="J516">
        <v>18</v>
      </c>
      <c r="K516">
        <v>2600</v>
      </c>
      <c r="M516">
        <v>234</v>
      </c>
      <c r="N516">
        <v>234</v>
      </c>
      <c r="P516" t="s">
        <v>120</v>
      </c>
    </row>
    <row r="517" spans="1:16">
      <c r="A517" t="str">
        <f t="shared" si="8"/>
        <v>435</v>
      </c>
      <c r="B517" t="str">
        <f>VLOOKUP(A517,[11]Sheet3!$D$3:$E$46,2,0)</f>
        <v>Coimbatore/Metro</v>
      </c>
      <c r="C517" t="s">
        <v>1175</v>
      </c>
      <c r="D517" s="2">
        <v>44050</v>
      </c>
      <c r="E517" t="s">
        <v>1176</v>
      </c>
      <c r="F517" t="s">
        <v>1177</v>
      </c>
      <c r="G517" t="s">
        <v>115</v>
      </c>
      <c r="I517" t="s">
        <v>28</v>
      </c>
      <c r="J517">
        <v>18</v>
      </c>
      <c r="K517">
        <v>2600</v>
      </c>
      <c r="M517">
        <v>234</v>
      </c>
      <c r="N517">
        <v>234</v>
      </c>
      <c r="P517" t="s">
        <v>120</v>
      </c>
    </row>
    <row r="518" spans="1:16">
      <c r="A518" t="str">
        <f t="shared" si="8"/>
        <v>435</v>
      </c>
      <c r="B518" t="str">
        <f>VLOOKUP(A518,[11]Sheet3!$D$3:$E$46,2,0)</f>
        <v>Coimbatore/Metro</v>
      </c>
      <c r="C518" t="s">
        <v>1178</v>
      </c>
      <c r="D518" s="2">
        <v>44050</v>
      </c>
      <c r="E518" t="s">
        <v>1179</v>
      </c>
      <c r="F518" t="s">
        <v>1180</v>
      </c>
      <c r="G518" t="s">
        <v>115</v>
      </c>
      <c r="I518" t="s">
        <v>28</v>
      </c>
      <c r="J518">
        <v>18</v>
      </c>
      <c r="K518">
        <v>2600</v>
      </c>
      <c r="M518">
        <v>234</v>
      </c>
      <c r="N518">
        <v>234</v>
      </c>
      <c r="P518" t="s">
        <v>120</v>
      </c>
    </row>
    <row r="519" spans="1:16">
      <c r="A519" t="str">
        <f t="shared" si="8"/>
        <v>435</v>
      </c>
      <c r="B519" t="str">
        <f>VLOOKUP(A519,[11]Sheet3!$D$3:$E$46,2,0)</f>
        <v>Coimbatore/Metro</v>
      </c>
      <c r="C519" t="s">
        <v>1181</v>
      </c>
      <c r="D519" s="2">
        <v>44050</v>
      </c>
      <c r="E519" t="s">
        <v>1182</v>
      </c>
      <c r="F519" t="s">
        <v>1183</v>
      </c>
      <c r="G519" t="s">
        <v>115</v>
      </c>
      <c r="I519" t="s">
        <v>28</v>
      </c>
      <c r="J519">
        <v>18</v>
      </c>
      <c r="K519">
        <v>2600</v>
      </c>
      <c r="M519">
        <v>234</v>
      </c>
      <c r="N519">
        <v>234</v>
      </c>
      <c r="P519" t="s">
        <v>120</v>
      </c>
    </row>
    <row r="520" spans="1:16">
      <c r="A520" t="str">
        <f t="shared" si="8"/>
        <v>435</v>
      </c>
      <c r="B520" t="str">
        <f>VLOOKUP(A520,[11]Sheet3!$D$3:$E$46,2,0)</f>
        <v>Coimbatore/Metro</v>
      </c>
      <c r="C520" t="s">
        <v>1184</v>
      </c>
      <c r="D520" s="2">
        <v>44050</v>
      </c>
      <c r="E520" t="s">
        <v>1185</v>
      </c>
      <c r="F520" t="s">
        <v>1186</v>
      </c>
      <c r="G520" t="s">
        <v>115</v>
      </c>
      <c r="I520" t="s">
        <v>28</v>
      </c>
      <c r="J520">
        <v>18</v>
      </c>
      <c r="K520">
        <v>2600</v>
      </c>
      <c r="M520">
        <v>234</v>
      </c>
      <c r="N520">
        <v>234</v>
      </c>
      <c r="P520" t="s">
        <v>120</v>
      </c>
    </row>
    <row r="521" spans="1:16">
      <c r="A521" t="str">
        <f t="shared" si="8"/>
        <v>435</v>
      </c>
      <c r="B521" t="str">
        <f>VLOOKUP(A521,[11]Sheet3!$D$3:$E$46,2,0)</f>
        <v>Coimbatore/Metro</v>
      </c>
      <c r="C521" t="s">
        <v>1187</v>
      </c>
      <c r="D521" s="2">
        <v>44050</v>
      </c>
      <c r="G521" t="s">
        <v>115</v>
      </c>
      <c r="I521" t="s">
        <v>28</v>
      </c>
      <c r="J521">
        <v>18</v>
      </c>
      <c r="K521">
        <v>2600</v>
      </c>
      <c r="M521">
        <v>234</v>
      </c>
      <c r="N521">
        <v>234</v>
      </c>
      <c r="P521" t="s">
        <v>95</v>
      </c>
    </row>
    <row r="522" spans="1:16">
      <c r="A522" t="str">
        <f t="shared" si="8"/>
        <v>435</v>
      </c>
      <c r="B522" t="str">
        <f>VLOOKUP(A522,[11]Sheet3!$D$3:$E$46,2,0)</f>
        <v>Coimbatore/Metro</v>
      </c>
      <c r="C522" t="s">
        <v>1188</v>
      </c>
      <c r="D522" s="2">
        <v>44050</v>
      </c>
      <c r="E522" t="s">
        <v>1189</v>
      </c>
      <c r="F522" t="s">
        <v>1190</v>
      </c>
      <c r="G522" t="s">
        <v>115</v>
      </c>
      <c r="I522" t="s">
        <v>28</v>
      </c>
      <c r="J522">
        <v>18</v>
      </c>
      <c r="K522">
        <v>2600</v>
      </c>
      <c r="M522">
        <v>234</v>
      </c>
      <c r="N522">
        <v>234</v>
      </c>
      <c r="P522" t="s">
        <v>120</v>
      </c>
    </row>
    <row r="523" spans="1:16">
      <c r="A523" t="str">
        <f t="shared" si="8"/>
        <v>435</v>
      </c>
      <c r="B523" t="str">
        <f>VLOOKUP(A523,[11]Sheet3!$D$3:$E$46,2,0)</f>
        <v>Coimbatore/Metro</v>
      </c>
      <c r="C523" t="s">
        <v>1191</v>
      </c>
      <c r="D523" s="2">
        <v>44050</v>
      </c>
      <c r="E523" t="s">
        <v>1192</v>
      </c>
      <c r="F523" t="s">
        <v>1193</v>
      </c>
      <c r="G523" t="s">
        <v>115</v>
      </c>
      <c r="I523" t="s">
        <v>28</v>
      </c>
      <c r="J523">
        <v>18</v>
      </c>
      <c r="K523">
        <v>2600</v>
      </c>
      <c r="M523">
        <v>234</v>
      </c>
      <c r="N523">
        <v>234</v>
      </c>
      <c r="P523" t="s">
        <v>120</v>
      </c>
    </row>
    <row r="524" spans="1:16">
      <c r="A524" t="str">
        <f t="shared" si="8"/>
        <v>435</v>
      </c>
      <c r="B524" t="str">
        <f>VLOOKUP(A524,[11]Sheet3!$D$3:$E$46,2,0)</f>
        <v>Coimbatore/Metro</v>
      </c>
      <c r="C524" t="s">
        <v>1194</v>
      </c>
      <c r="D524" s="2">
        <v>44050</v>
      </c>
      <c r="E524" t="s">
        <v>1195</v>
      </c>
      <c r="F524" t="s">
        <v>1196</v>
      </c>
      <c r="G524" t="s">
        <v>115</v>
      </c>
      <c r="I524" t="s">
        <v>28</v>
      </c>
      <c r="J524">
        <v>18</v>
      </c>
      <c r="K524">
        <v>2600</v>
      </c>
      <c r="M524">
        <v>234</v>
      </c>
      <c r="N524">
        <v>234</v>
      </c>
      <c r="P524" t="s">
        <v>120</v>
      </c>
    </row>
    <row r="525" spans="1:16">
      <c r="A525" t="str">
        <f t="shared" si="8"/>
        <v>435</v>
      </c>
      <c r="B525" t="str">
        <f>VLOOKUP(A525,[11]Sheet3!$D$3:$E$46,2,0)</f>
        <v>Coimbatore/Metro</v>
      </c>
      <c r="C525" t="s">
        <v>1197</v>
      </c>
      <c r="D525" s="2">
        <v>44050</v>
      </c>
      <c r="E525" t="s">
        <v>1198</v>
      </c>
      <c r="F525" t="s">
        <v>1198</v>
      </c>
      <c r="G525" t="s">
        <v>115</v>
      </c>
      <c r="I525" t="s">
        <v>28</v>
      </c>
      <c r="J525">
        <v>18</v>
      </c>
      <c r="K525">
        <v>2600</v>
      </c>
      <c r="M525">
        <v>234</v>
      </c>
      <c r="N525">
        <v>234</v>
      </c>
      <c r="P525" t="s">
        <v>120</v>
      </c>
    </row>
    <row r="526" spans="1:16">
      <c r="A526" t="str">
        <f t="shared" si="8"/>
        <v>435</v>
      </c>
      <c r="B526" t="str">
        <f>VLOOKUP(A526,[11]Sheet3!$D$3:$E$46,2,0)</f>
        <v>Coimbatore/Metro</v>
      </c>
      <c r="C526" t="s">
        <v>1199</v>
      </c>
      <c r="D526" s="2">
        <v>44050</v>
      </c>
      <c r="E526" t="s">
        <v>1200</v>
      </c>
      <c r="F526" t="s">
        <v>1201</v>
      </c>
      <c r="G526" t="s">
        <v>115</v>
      </c>
      <c r="I526" t="s">
        <v>28</v>
      </c>
      <c r="J526">
        <v>18</v>
      </c>
      <c r="K526">
        <v>2600</v>
      </c>
      <c r="M526">
        <v>234</v>
      </c>
      <c r="N526">
        <v>234</v>
      </c>
      <c r="P526" t="s">
        <v>120</v>
      </c>
    </row>
    <row r="527" spans="1:16">
      <c r="A527" t="str">
        <f t="shared" si="8"/>
        <v>435</v>
      </c>
      <c r="B527" t="str">
        <f>VLOOKUP(A527,[11]Sheet3!$D$3:$E$46,2,0)</f>
        <v>Coimbatore/Metro</v>
      </c>
      <c r="C527" t="s">
        <v>1202</v>
      </c>
      <c r="D527" s="2">
        <v>44050</v>
      </c>
      <c r="E527" t="s">
        <v>1203</v>
      </c>
      <c r="F527" t="s">
        <v>1204</v>
      </c>
      <c r="G527" t="s">
        <v>115</v>
      </c>
      <c r="I527" t="s">
        <v>28</v>
      </c>
      <c r="J527">
        <v>18</v>
      </c>
      <c r="K527">
        <v>2600</v>
      </c>
      <c r="M527">
        <v>234</v>
      </c>
      <c r="N527">
        <v>234</v>
      </c>
      <c r="P527" t="s">
        <v>120</v>
      </c>
    </row>
    <row r="528" spans="1:16">
      <c r="A528" t="str">
        <f t="shared" si="8"/>
        <v>435</v>
      </c>
      <c r="B528" t="str">
        <f>VLOOKUP(A528,[11]Sheet3!$D$3:$E$46,2,0)</f>
        <v>Coimbatore/Metro</v>
      </c>
      <c r="C528" t="s">
        <v>1205</v>
      </c>
      <c r="D528" s="2">
        <v>44050</v>
      </c>
      <c r="E528" t="s">
        <v>1206</v>
      </c>
      <c r="F528" t="s">
        <v>1207</v>
      </c>
      <c r="G528" t="s">
        <v>115</v>
      </c>
      <c r="I528" t="s">
        <v>28</v>
      </c>
      <c r="J528">
        <v>18</v>
      </c>
      <c r="K528">
        <v>2600</v>
      </c>
      <c r="M528">
        <v>234</v>
      </c>
      <c r="N528">
        <v>234</v>
      </c>
      <c r="P528" t="s">
        <v>120</v>
      </c>
    </row>
    <row r="529" spans="1:16">
      <c r="A529" t="str">
        <f t="shared" si="8"/>
        <v>435</v>
      </c>
      <c r="B529" t="str">
        <f>VLOOKUP(A529,[11]Sheet3!$D$3:$E$46,2,0)</f>
        <v>Coimbatore/Metro</v>
      </c>
      <c r="C529" t="s">
        <v>1208</v>
      </c>
      <c r="D529" s="2">
        <v>44050</v>
      </c>
      <c r="G529" t="s">
        <v>115</v>
      </c>
      <c r="I529" t="s">
        <v>28</v>
      </c>
      <c r="J529">
        <v>18</v>
      </c>
      <c r="K529">
        <v>2600</v>
      </c>
      <c r="M529">
        <v>234</v>
      </c>
      <c r="N529">
        <v>234</v>
      </c>
      <c r="P529" t="s">
        <v>95</v>
      </c>
    </row>
    <row r="530" spans="1:16">
      <c r="A530" t="str">
        <f t="shared" si="8"/>
        <v>435</v>
      </c>
      <c r="B530" t="str">
        <f>VLOOKUP(A530,[11]Sheet3!$D$3:$E$46,2,0)</f>
        <v>Coimbatore/Metro</v>
      </c>
      <c r="C530" t="s">
        <v>1209</v>
      </c>
      <c r="D530" s="2">
        <v>44050</v>
      </c>
      <c r="E530" t="s">
        <v>351</v>
      </c>
      <c r="F530" t="s">
        <v>352</v>
      </c>
      <c r="G530" t="s">
        <v>115</v>
      </c>
      <c r="I530" t="s">
        <v>28</v>
      </c>
      <c r="J530">
        <v>18</v>
      </c>
      <c r="K530">
        <v>2600</v>
      </c>
      <c r="M530">
        <v>234</v>
      </c>
      <c r="N530">
        <v>234</v>
      </c>
      <c r="P530" t="s">
        <v>120</v>
      </c>
    </row>
    <row r="531" spans="1:16">
      <c r="A531" t="str">
        <f t="shared" si="8"/>
        <v>435</v>
      </c>
      <c r="B531" t="str">
        <f>VLOOKUP(A531,[11]Sheet3!$D$3:$E$46,2,0)</f>
        <v>Coimbatore/Metro</v>
      </c>
      <c r="C531" t="s">
        <v>1210</v>
      </c>
      <c r="D531" s="2">
        <v>44050</v>
      </c>
      <c r="E531" t="s">
        <v>1211</v>
      </c>
      <c r="F531" t="s">
        <v>1212</v>
      </c>
      <c r="G531" t="s">
        <v>115</v>
      </c>
      <c r="I531" t="s">
        <v>28</v>
      </c>
      <c r="J531">
        <v>18</v>
      </c>
      <c r="K531">
        <v>2600</v>
      </c>
      <c r="M531">
        <v>234</v>
      </c>
      <c r="N531">
        <v>234</v>
      </c>
      <c r="P531" t="s">
        <v>120</v>
      </c>
    </row>
    <row r="532" spans="1:16">
      <c r="A532" t="str">
        <f t="shared" si="8"/>
        <v>435</v>
      </c>
      <c r="B532" t="str">
        <f>VLOOKUP(A532,[11]Sheet3!$D$3:$E$46,2,0)</f>
        <v>Coimbatore/Metro</v>
      </c>
      <c r="C532" t="s">
        <v>1213</v>
      </c>
      <c r="D532" s="2">
        <v>44050</v>
      </c>
      <c r="E532" t="s">
        <v>1214</v>
      </c>
      <c r="F532" t="s">
        <v>1215</v>
      </c>
      <c r="G532" t="s">
        <v>115</v>
      </c>
      <c r="I532" t="s">
        <v>28</v>
      </c>
      <c r="J532">
        <v>18</v>
      </c>
      <c r="K532">
        <v>2600</v>
      </c>
      <c r="M532">
        <v>234</v>
      </c>
      <c r="N532">
        <v>234</v>
      </c>
      <c r="P532" t="s">
        <v>120</v>
      </c>
    </row>
    <row r="533" spans="1:16">
      <c r="A533" t="str">
        <f t="shared" si="8"/>
        <v>435</v>
      </c>
      <c r="B533" t="str">
        <f>VLOOKUP(A533,[11]Sheet3!$D$3:$E$46,2,0)</f>
        <v>Coimbatore/Metro</v>
      </c>
      <c r="C533" t="s">
        <v>1216</v>
      </c>
      <c r="D533" s="2">
        <v>44050</v>
      </c>
      <c r="G533" t="s">
        <v>115</v>
      </c>
      <c r="I533" t="s">
        <v>28</v>
      </c>
      <c r="J533">
        <v>18</v>
      </c>
      <c r="K533">
        <v>2600</v>
      </c>
      <c r="M533">
        <v>234</v>
      </c>
      <c r="N533">
        <v>234</v>
      </c>
      <c r="P533" t="s">
        <v>95</v>
      </c>
    </row>
    <row r="534" spans="1:16">
      <c r="A534" t="str">
        <f t="shared" si="8"/>
        <v>435</v>
      </c>
      <c r="B534" t="str">
        <f>VLOOKUP(A534,[11]Sheet3!$D$3:$E$46,2,0)</f>
        <v>Coimbatore/Metro</v>
      </c>
      <c r="C534" t="s">
        <v>1217</v>
      </c>
      <c r="D534" s="2">
        <v>44050</v>
      </c>
      <c r="E534" t="s">
        <v>1218</v>
      </c>
      <c r="F534" t="s">
        <v>1219</v>
      </c>
      <c r="G534" t="s">
        <v>115</v>
      </c>
      <c r="I534" t="s">
        <v>28</v>
      </c>
      <c r="J534">
        <v>18</v>
      </c>
      <c r="K534">
        <v>2600</v>
      </c>
      <c r="M534">
        <v>234</v>
      </c>
      <c r="N534">
        <v>234</v>
      </c>
      <c r="P534" t="s">
        <v>120</v>
      </c>
    </row>
    <row r="535" spans="1:16">
      <c r="A535" t="str">
        <f t="shared" si="8"/>
        <v>435</v>
      </c>
      <c r="B535" t="str">
        <f>VLOOKUP(A535,[11]Sheet3!$D$3:$E$46,2,0)</f>
        <v>Coimbatore/Metro</v>
      </c>
      <c r="C535" t="s">
        <v>1220</v>
      </c>
      <c r="D535" s="2">
        <v>44050</v>
      </c>
      <c r="E535" t="s">
        <v>351</v>
      </c>
      <c r="F535" t="s">
        <v>352</v>
      </c>
      <c r="G535" t="s">
        <v>115</v>
      </c>
      <c r="I535" t="s">
        <v>28</v>
      </c>
      <c r="J535">
        <v>18</v>
      </c>
      <c r="K535">
        <v>2600</v>
      </c>
      <c r="M535">
        <v>234</v>
      </c>
      <c r="N535">
        <v>234</v>
      </c>
      <c r="P535" t="s">
        <v>120</v>
      </c>
    </row>
    <row r="536" spans="1:16">
      <c r="A536" t="str">
        <f t="shared" si="8"/>
        <v>435</v>
      </c>
      <c r="B536" t="str">
        <f>VLOOKUP(A536,[11]Sheet3!$D$3:$E$46,2,0)</f>
        <v>Coimbatore/Metro</v>
      </c>
      <c r="C536" t="s">
        <v>1221</v>
      </c>
      <c r="D536" s="2">
        <v>44050</v>
      </c>
      <c r="E536" t="s">
        <v>1222</v>
      </c>
      <c r="F536" t="s">
        <v>1223</v>
      </c>
      <c r="G536" t="s">
        <v>115</v>
      </c>
      <c r="I536" t="s">
        <v>28</v>
      </c>
      <c r="J536">
        <v>18</v>
      </c>
      <c r="K536">
        <v>2600</v>
      </c>
      <c r="M536">
        <v>234</v>
      </c>
      <c r="N536">
        <v>234</v>
      </c>
      <c r="P536" t="s">
        <v>120</v>
      </c>
    </row>
    <row r="537" spans="1:16">
      <c r="A537" t="str">
        <f t="shared" si="8"/>
        <v>435</v>
      </c>
      <c r="B537" t="str">
        <f>VLOOKUP(A537,[11]Sheet3!$D$3:$E$46,2,0)</f>
        <v>Coimbatore/Metro</v>
      </c>
      <c r="C537" t="s">
        <v>1224</v>
      </c>
      <c r="D537" s="2">
        <v>44050</v>
      </c>
      <c r="G537" t="s">
        <v>115</v>
      </c>
      <c r="I537" t="s">
        <v>28</v>
      </c>
      <c r="J537">
        <v>18</v>
      </c>
      <c r="K537">
        <v>2600</v>
      </c>
      <c r="M537">
        <v>234</v>
      </c>
      <c r="N537">
        <v>234</v>
      </c>
      <c r="P537" t="s">
        <v>95</v>
      </c>
    </row>
    <row r="538" spans="1:16">
      <c r="A538" t="str">
        <f t="shared" si="8"/>
        <v>435</v>
      </c>
      <c r="B538" t="str">
        <f>VLOOKUP(A538,[11]Sheet3!$D$3:$E$46,2,0)</f>
        <v>Coimbatore/Metro</v>
      </c>
      <c r="C538" t="s">
        <v>1225</v>
      </c>
      <c r="D538" s="2">
        <v>44050</v>
      </c>
      <c r="E538" t="s">
        <v>1226</v>
      </c>
      <c r="F538" t="s">
        <v>1227</v>
      </c>
      <c r="G538" t="s">
        <v>115</v>
      </c>
      <c r="I538" t="s">
        <v>28</v>
      </c>
      <c r="J538">
        <v>18</v>
      </c>
      <c r="K538">
        <v>2600</v>
      </c>
      <c r="M538">
        <v>234</v>
      </c>
      <c r="N538">
        <v>234</v>
      </c>
      <c r="P538" t="s">
        <v>120</v>
      </c>
    </row>
    <row r="539" spans="1:16">
      <c r="A539" t="str">
        <f t="shared" si="8"/>
        <v>435</v>
      </c>
      <c r="B539" t="str">
        <f>VLOOKUP(A539,[11]Sheet3!$D$3:$E$46,2,0)</f>
        <v>Coimbatore/Metro</v>
      </c>
      <c r="C539" t="s">
        <v>1228</v>
      </c>
      <c r="D539" s="2">
        <v>44050</v>
      </c>
      <c r="E539" t="s">
        <v>1229</v>
      </c>
      <c r="F539" t="s">
        <v>1230</v>
      </c>
      <c r="G539" t="s">
        <v>115</v>
      </c>
      <c r="I539" t="s">
        <v>28</v>
      </c>
      <c r="J539">
        <v>18</v>
      </c>
      <c r="K539">
        <v>2600</v>
      </c>
      <c r="M539">
        <v>234</v>
      </c>
      <c r="N539">
        <v>234</v>
      </c>
      <c r="P539" t="s">
        <v>120</v>
      </c>
    </row>
    <row r="540" spans="1:16">
      <c r="A540" t="str">
        <f t="shared" si="8"/>
        <v>435</v>
      </c>
      <c r="B540" t="str">
        <f>VLOOKUP(A540,[11]Sheet3!$D$3:$E$46,2,0)</f>
        <v>Coimbatore/Metro</v>
      </c>
      <c r="C540" t="s">
        <v>1231</v>
      </c>
      <c r="D540" s="2">
        <v>44050</v>
      </c>
      <c r="G540" t="s">
        <v>115</v>
      </c>
      <c r="I540" t="s">
        <v>28</v>
      </c>
      <c r="J540">
        <v>18</v>
      </c>
      <c r="K540">
        <v>2600</v>
      </c>
      <c r="M540">
        <v>234</v>
      </c>
      <c r="N540">
        <v>234</v>
      </c>
      <c r="P540" t="s">
        <v>95</v>
      </c>
    </row>
    <row r="541" spans="1:16">
      <c r="A541" t="str">
        <f t="shared" si="8"/>
        <v>435</v>
      </c>
      <c r="B541" t="str">
        <f>VLOOKUP(A541,[11]Sheet3!$D$3:$E$46,2,0)</f>
        <v>Coimbatore/Metro</v>
      </c>
      <c r="C541" t="s">
        <v>1232</v>
      </c>
      <c r="D541" s="2">
        <v>44050</v>
      </c>
      <c r="E541" t="s">
        <v>1233</v>
      </c>
      <c r="F541" t="s">
        <v>1234</v>
      </c>
      <c r="G541" t="s">
        <v>115</v>
      </c>
      <c r="I541" t="s">
        <v>28</v>
      </c>
      <c r="J541">
        <v>18</v>
      </c>
      <c r="K541">
        <v>2600</v>
      </c>
      <c r="M541">
        <v>234</v>
      </c>
      <c r="N541">
        <v>234</v>
      </c>
      <c r="P541" t="s">
        <v>120</v>
      </c>
    </row>
    <row r="542" spans="1:16">
      <c r="A542" t="str">
        <f t="shared" si="8"/>
        <v>435</v>
      </c>
      <c r="B542" t="str">
        <f>VLOOKUP(A542,[11]Sheet3!$D$3:$E$46,2,0)</f>
        <v>Coimbatore/Metro</v>
      </c>
      <c r="C542" t="s">
        <v>1235</v>
      </c>
      <c r="D542" s="2">
        <v>44050</v>
      </c>
      <c r="E542" t="s">
        <v>1236</v>
      </c>
      <c r="F542" t="s">
        <v>1237</v>
      </c>
      <c r="G542" t="s">
        <v>115</v>
      </c>
      <c r="I542" t="s">
        <v>28</v>
      </c>
      <c r="J542">
        <v>18</v>
      </c>
      <c r="K542">
        <v>2600</v>
      </c>
      <c r="M542">
        <v>234</v>
      </c>
      <c r="N542">
        <v>234</v>
      </c>
      <c r="P542" t="s">
        <v>120</v>
      </c>
    </row>
    <row r="543" spans="1:16">
      <c r="A543" t="str">
        <f t="shared" si="8"/>
        <v>435</v>
      </c>
      <c r="B543" t="str">
        <f>VLOOKUP(A543,[11]Sheet3!$D$3:$E$46,2,0)</f>
        <v>Coimbatore/Metro</v>
      </c>
      <c r="C543" t="s">
        <v>1238</v>
      </c>
      <c r="D543" s="2">
        <v>44050</v>
      </c>
      <c r="G543" t="s">
        <v>115</v>
      </c>
      <c r="I543" t="s">
        <v>28</v>
      </c>
      <c r="J543">
        <v>18</v>
      </c>
      <c r="K543">
        <v>2600</v>
      </c>
      <c r="M543">
        <v>234</v>
      </c>
      <c r="N543">
        <v>234</v>
      </c>
      <c r="P543" t="s">
        <v>95</v>
      </c>
    </row>
    <row r="544" spans="1:16">
      <c r="A544" t="str">
        <f t="shared" si="8"/>
        <v>435</v>
      </c>
      <c r="B544" t="str">
        <f>VLOOKUP(A544,[11]Sheet3!$D$3:$E$46,2,0)</f>
        <v>Coimbatore/Metro</v>
      </c>
      <c r="C544" t="s">
        <v>1239</v>
      </c>
      <c r="D544" s="2">
        <v>44050</v>
      </c>
      <c r="E544" t="s">
        <v>1240</v>
      </c>
      <c r="F544" t="s">
        <v>1241</v>
      </c>
      <c r="G544" t="s">
        <v>115</v>
      </c>
      <c r="I544" t="s">
        <v>28</v>
      </c>
      <c r="J544">
        <v>18</v>
      </c>
      <c r="K544">
        <v>2600</v>
      </c>
      <c r="M544">
        <v>234</v>
      </c>
      <c r="N544">
        <v>234</v>
      </c>
      <c r="P544" t="s">
        <v>120</v>
      </c>
    </row>
    <row r="545" spans="1:16">
      <c r="A545" t="str">
        <f t="shared" si="8"/>
        <v>435</v>
      </c>
      <c r="B545" t="str">
        <f>VLOOKUP(A545,[11]Sheet3!$D$3:$E$46,2,0)</f>
        <v>Coimbatore/Metro</v>
      </c>
      <c r="C545" t="s">
        <v>1242</v>
      </c>
      <c r="D545" s="2">
        <v>44050</v>
      </c>
      <c r="G545" t="s">
        <v>115</v>
      </c>
      <c r="I545" t="s">
        <v>28</v>
      </c>
      <c r="J545">
        <v>18</v>
      </c>
      <c r="K545">
        <v>2600</v>
      </c>
      <c r="M545">
        <v>234</v>
      </c>
      <c r="N545">
        <v>234</v>
      </c>
      <c r="P545" t="s">
        <v>95</v>
      </c>
    </row>
    <row r="546" spans="1:16">
      <c r="A546" t="str">
        <f t="shared" si="8"/>
        <v>435</v>
      </c>
      <c r="B546" t="str">
        <f>VLOOKUP(A546,[11]Sheet3!$D$3:$E$46,2,0)</f>
        <v>Coimbatore/Metro</v>
      </c>
      <c r="C546" t="s">
        <v>1243</v>
      </c>
      <c r="D546" s="2">
        <v>44050</v>
      </c>
      <c r="E546" t="s">
        <v>1244</v>
      </c>
      <c r="F546" t="s">
        <v>1245</v>
      </c>
      <c r="G546" t="s">
        <v>115</v>
      </c>
      <c r="I546" t="s">
        <v>28</v>
      </c>
      <c r="J546">
        <v>18</v>
      </c>
      <c r="K546">
        <v>2600</v>
      </c>
      <c r="M546">
        <v>234</v>
      </c>
      <c r="N546">
        <v>234</v>
      </c>
      <c r="P546" t="s">
        <v>120</v>
      </c>
    </row>
    <row r="547" spans="1:16">
      <c r="A547" t="str">
        <f t="shared" si="8"/>
        <v>435</v>
      </c>
      <c r="B547" t="str">
        <f>VLOOKUP(A547,[11]Sheet3!$D$3:$E$46,2,0)</f>
        <v>Coimbatore/Metro</v>
      </c>
      <c r="C547" t="s">
        <v>1246</v>
      </c>
      <c r="D547" s="2">
        <v>44050</v>
      </c>
      <c r="G547" t="s">
        <v>115</v>
      </c>
      <c r="I547" t="s">
        <v>28</v>
      </c>
      <c r="J547">
        <v>18</v>
      </c>
      <c r="K547">
        <v>2600</v>
      </c>
      <c r="M547">
        <v>234</v>
      </c>
      <c r="N547">
        <v>234</v>
      </c>
      <c r="P547" t="s">
        <v>95</v>
      </c>
    </row>
    <row r="548" spans="1:16">
      <c r="A548" t="str">
        <f t="shared" si="8"/>
        <v>435</v>
      </c>
      <c r="B548" t="str">
        <f>VLOOKUP(A548,[11]Sheet3!$D$3:$E$46,2,0)</f>
        <v>Coimbatore/Metro</v>
      </c>
      <c r="C548" t="s">
        <v>1247</v>
      </c>
      <c r="D548" s="2">
        <v>44050</v>
      </c>
      <c r="G548" t="s">
        <v>115</v>
      </c>
      <c r="I548" t="s">
        <v>28</v>
      </c>
      <c r="J548">
        <v>18</v>
      </c>
      <c r="K548">
        <v>2600</v>
      </c>
      <c r="M548">
        <v>234</v>
      </c>
      <c r="N548">
        <v>234</v>
      </c>
      <c r="P548" t="s">
        <v>95</v>
      </c>
    </row>
    <row r="549" spans="1:16">
      <c r="A549" t="str">
        <f t="shared" si="8"/>
        <v>435</v>
      </c>
      <c r="B549" t="str">
        <f>VLOOKUP(A549,[11]Sheet3!$D$3:$E$46,2,0)</f>
        <v>Coimbatore/Metro</v>
      </c>
      <c r="C549" t="s">
        <v>1248</v>
      </c>
      <c r="D549" s="2">
        <v>44050</v>
      </c>
      <c r="E549" t="s">
        <v>1249</v>
      </c>
      <c r="F549" t="s">
        <v>1250</v>
      </c>
      <c r="G549" t="s">
        <v>115</v>
      </c>
      <c r="I549" t="s">
        <v>28</v>
      </c>
      <c r="J549">
        <v>18</v>
      </c>
      <c r="K549">
        <v>2600</v>
      </c>
      <c r="M549">
        <v>234</v>
      </c>
      <c r="N549">
        <v>234</v>
      </c>
      <c r="P549" t="s">
        <v>120</v>
      </c>
    </row>
    <row r="550" spans="1:16">
      <c r="A550" t="str">
        <f t="shared" si="8"/>
        <v>435</v>
      </c>
      <c r="B550" t="str">
        <f>VLOOKUP(A550,[11]Sheet3!$D$3:$E$46,2,0)</f>
        <v>Coimbatore/Metro</v>
      </c>
      <c r="C550" t="s">
        <v>1251</v>
      </c>
      <c r="D550" s="2">
        <v>44050</v>
      </c>
      <c r="E550" t="s">
        <v>1249</v>
      </c>
      <c r="F550" t="s">
        <v>1250</v>
      </c>
      <c r="G550" t="s">
        <v>115</v>
      </c>
      <c r="I550" t="s">
        <v>28</v>
      </c>
      <c r="J550">
        <v>18</v>
      </c>
      <c r="K550">
        <v>2600</v>
      </c>
      <c r="M550">
        <v>234</v>
      </c>
      <c r="N550">
        <v>234</v>
      </c>
      <c r="P550" t="s">
        <v>120</v>
      </c>
    </row>
    <row r="551" spans="1:16">
      <c r="A551" t="str">
        <f t="shared" si="8"/>
        <v>434</v>
      </c>
      <c r="B551" t="str">
        <f>VLOOKUP(A551,[11]Sheet3!$D$3:$E$46,2,0)</f>
        <v>Udumalpet</v>
      </c>
      <c r="C551" t="s">
        <v>1252</v>
      </c>
      <c r="D551" s="2">
        <v>44050</v>
      </c>
      <c r="E551" t="s">
        <v>1253</v>
      </c>
      <c r="F551" t="s">
        <v>1254</v>
      </c>
      <c r="G551" t="s">
        <v>115</v>
      </c>
      <c r="I551" t="s">
        <v>28</v>
      </c>
      <c r="J551">
        <v>18</v>
      </c>
      <c r="K551">
        <v>2600</v>
      </c>
      <c r="M551">
        <v>234</v>
      </c>
      <c r="N551">
        <v>234</v>
      </c>
      <c r="P551" t="s">
        <v>120</v>
      </c>
    </row>
    <row r="552" spans="1:16">
      <c r="A552" t="str">
        <f t="shared" si="8"/>
        <v>434</v>
      </c>
      <c r="B552" t="str">
        <f>VLOOKUP(A552,[11]Sheet3!$D$3:$E$46,2,0)</f>
        <v>Udumalpet</v>
      </c>
      <c r="C552" t="s">
        <v>1255</v>
      </c>
      <c r="D552" s="2">
        <v>44050</v>
      </c>
      <c r="E552" t="s">
        <v>1256</v>
      </c>
      <c r="F552" t="s">
        <v>1257</v>
      </c>
      <c r="G552" t="s">
        <v>115</v>
      </c>
      <c r="I552" t="s">
        <v>28</v>
      </c>
      <c r="J552">
        <v>18</v>
      </c>
      <c r="K552">
        <v>2600</v>
      </c>
      <c r="M552">
        <v>234</v>
      </c>
      <c r="N552">
        <v>234</v>
      </c>
      <c r="P552" t="s">
        <v>120</v>
      </c>
    </row>
    <row r="553" spans="1:16">
      <c r="A553" t="str">
        <f t="shared" si="8"/>
        <v>434</v>
      </c>
      <c r="B553" t="str">
        <f>VLOOKUP(A553,[11]Sheet3!$D$3:$E$46,2,0)</f>
        <v>Udumalpet</v>
      </c>
      <c r="C553" t="s">
        <v>1258</v>
      </c>
      <c r="D553" s="2">
        <v>44050</v>
      </c>
      <c r="E553" t="s">
        <v>1259</v>
      </c>
      <c r="F553" t="s">
        <v>1260</v>
      </c>
      <c r="G553" t="s">
        <v>115</v>
      </c>
      <c r="I553" t="s">
        <v>28</v>
      </c>
      <c r="J553">
        <v>18</v>
      </c>
      <c r="K553">
        <v>2600</v>
      </c>
      <c r="M553">
        <v>234</v>
      </c>
      <c r="N553">
        <v>234</v>
      </c>
      <c r="P553" t="s">
        <v>120</v>
      </c>
    </row>
    <row r="554" spans="1:16">
      <c r="A554" t="str">
        <f t="shared" si="8"/>
        <v>434</v>
      </c>
      <c r="B554" t="str">
        <f>VLOOKUP(A554,[11]Sheet3!$D$3:$E$46,2,0)</f>
        <v>Udumalpet</v>
      </c>
      <c r="C554" t="s">
        <v>1261</v>
      </c>
      <c r="D554" s="2">
        <v>44050</v>
      </c>
      <c r="E554" t="s">
        <v>1262</v>
      </c>
      <c r="F554" t="s">
        <v>1263</v>
      </c>
      <c r="G554" t="s">
        <v>115</v>
      </c>
      <c r="I554" t="s">
        <v>28</v>
      </c>
      <c r="J554">
        <v>18</v>
      </c>
      <c r="K554">
        <v>2600</v>
      </c>
      <c r="M554">
        <v>234</v>
      </c>
      <c r="N554">
        <v>234</v>
      </c>
      <c r="P554" t="s">
        <v>120</v>
      </c>
    </row>
    <row r="555" spans="1:16">
      <c r="A555" t="str">
        <f t="shared" si="8"/>
        <v>434</v>
      </c>
      <c r="B555" t="str">
        <f>VLOOKUP(A555,[11]Sheet3!$D$3:$E$46,2,0)</f>
        <v>Udumalpet</v>
      </c>
      <c r="C555" t="s">
        <v>1264</v>
      </c>
      <c r="D555" s="2">
        <v>44050</v>
      </c>
      <c r="E555" t="s">
        <v>1265</v>
      </c>
      <c r="F555" t="s">
        <v>1266</v>
      </c>
      <c r="G555" t="s">
        <v>115</v>
      </c>
      <c r="I555" t="s">
        <v>28</v>
      </c>
      <c r="J555">
        <v>18</v>
      </c>
      <c r="K555">
        <v>2600</v>
      </c>
      <c r="M555">
        <v>234</v>
      </c>
      <c r="N555">
        <v>234</v>
      </c>
      <c r="P555" t="s">
        <v>120</v>
      </c>
    </row>
    <row r="556" spans="1:16">
      <c r="A556" t="str">
        <f t="shared" si="8"/>
        <v>434</v>
      </c>
      <c r="B556" t="str">
        <f>VLOOKUP(A556,[11]Sheet3!$D$3:$E$46,2,0)</f>
        <v>Udumalpet</v>
      </c>
      <c r="C556" t="s">
        <v>1267</v>
      </c>
      <c r="D556" s="2">
        <v>44050</v>
      </c>
      <c r="E556" t="s">
        <v>1268</v>
      </c>
      <c r="F556" t="s">
        <v>1269</v>
      </c>
      <c r="G556" t="s">
        <v>115</v>
      </c>
      <c r="I556" t="s">
        <v>28</v>
      </c>
      <c r="J556">
        <v>18</v>
      </c>
      <c r="K556">
        <v>2600</v>
      </c>
      <c r="M556">
        <v>234</v>
      </c>
      <c r="N556">
        <v>234</v>
      </c>
      <c r="P556" t="s">
        <v>120</v>
      </c>
    </row>
    <row r="557" spans="1:16">
      <c r="A557" t="str">
        <f t="shared" si="8"/>
        <v>434</v>
      </c>
      <c r="B557" t="str">
        <f>VLOOKUP(A557,[11]Sheet3!$D$3:$E$46,2,0)</f>
        <v>Udumalpet</v>
      </c>
      <c r="C557" t="s">
        <v>1270</v>
      </c>
      <c r="D557" s="2">
        <v>44050</v>
      </c>
      <c r="E557" t="s">
        <v>1271</v>
      </c>
      <c r="F557" t="s">
        <v>1272</v>
      </c>
      <c r="G557" t="s">
        <v>115</v>
      </c>
      <c r="I557" t="s">
        <v>28</v>
      </c>
      <c r="J557">
        <v>18</v>
      </c>
      <c r="K557">
        <v>2600</v>
      </c>
      <c r="M557">
        <v>234</v>
      </c>
      <c r="N557">
        <v>234</v>
      </c>
      <c r="P557" t="s">
        <v>120</v>
      </c>
    </row>
    <row r="558" spans="1:16">
      <c r="A558" t="str">
        <f t="shared" si="8"/>
        <v>432</v>
      </c>
      <c r="B558" t="str">
        <f>VLOOKUP(A558,[11]Sheet3!$D$3:$E$46,2,0)</f>
        <v>Coimbatore/South</v>
      </c>
      <c r="C558" t="s">
        <v>1273</v>
      </c>
      <c r="D558" s="2">
        <v>44050</v>
      </c>
      <c r="E558" t="s">
        <v>1274</v>
      </c>
      <c r="F558" t="s">
        <v>1275</v>
      </c>
      <c r="G558" t="s">
        <v>115</v>
      </c>
      <c r="I558" t="s">
        <v>28</v>
      </c>
      <c r="J558">
        <v>18</v>
      </c>
      <c r="K558">
        <v>2600</v>
      </c>
      <c r="M558">
        <v>234</v>
      </c>
      <c r="N558">
        <v>234</v>
      </c>
      <c r="P558" t="s">
        <v>120</v>
      </c>
    </row>
    <row r="559" spans="1:16">
      <c r="A559" t="str">
        <f t="shared" si="8"/>
        <v>432</v>
      </c>
      <c r="B559" t="str">
        <f>VLOOKUP(A559,[11]Sheet3!$D$3:$E$46,2,0)</f>
        <v>Coimbatore/South</v>
      </c>
      <c r="C559" t="s">
        <v>1276</v>
      </c>
      <c r="D559" s="2">
        <v>44050</v>
      </c>
      <c r="E559" t="s">
        <v>1277</v>
      </c>
      <c r="F559" t="s">
        <v>1278</v>
      </c>
      <c r="G559" t="s">
        <v>115</v>
      </c>
      <c r="I559" t="s">
        <v>28</v>
      </c>
      <c r="J559">
        <v>18</v>
      </c>
      <c r="K559">
        <v>2600</v>
      </c>
      <c r="M559">
        <v>234</v>
      </c>
      <c r="N559">
        <v>234</v>
      </c>
      <c r="P559" t="s">
        <v>120</v>
      </c>
    </row>
    <row r="560" spans="1:16">
      <c r="A560" t="str">
        <f t="shared" si="8"/>
        <v>430</v>
      </c>
      <c r="B560" t="str">
        <f>VLOOKUP(A560,[11]Sheet3!$D$3:$E$46,2,0)</f>
        <v>Coimbatore/North</v>
      </c>
      <c r="C560" t="s">
        <v>1279</v>
      </c>
      <c r="D560" s="2">
        <v>44050</v>
      </c>
      <c r="E560" t="s">
        <v>1280</v>
      </c>
      <c r="F560" t="s">
        <v>1281</v>
      </c>
      <c r="G560" t="s">
        <v>115</v>
      </c>
      <c r="I560" t="s">
        <v>28</v>
      </c>
      <c r="J560">
        <v>18</v>
      </c>
      <c r="K560">
        <v>2600</v>
      </c>
      <c r="M560">
        <v>234</v>
      </c>
      <c r="N560">
        <v>234</v>
      </c>
      <c r="P560" t="s">
        <v>120</v>
      </c>
    </row>
    <row r="561" spans="1:16">
      <c r="A561" t="str">
        <f t="shared" si="8"/>
        <v>430</v>
      </c>
      <c r="B561" t="str">
        <f>VLOOKUP(A561,[11]Sheet3!$D$3:$E$46,2,0)</f>
        <v>Coimbatore/North</v>
      </c>
      <c r="C561" t="s">
        <v>1282</v>
      </c>
      <c r="D561" s="2">
        <v>44050</v>
      </c>
      <c r="E561" t="s">
        <v>1283</v>
      </c>
      <c r="F561" t="s">
        <v>1284</v>
      </c>
      <c r="G561" t="s">
        <v>115</v>
      </c>
      <c r="I561" t="s">
        <v>28</v>
      </c>
      <c r="J561">
        <v>18</v>
      </c>
      <c r="K561">
        <v>2600</v>
      </c>
      <c r="M561">
        <v>234</v>
      </c>
      <c r="N561">
        <v>234</v>
      </c>
      <c r="P561" t="s">
        <v>120</v>
      </c>
    </row>
    <row r="562" spans="1:16">
      <c r="A562" t="str">
        <f t="shared" si="8"/>
        <v>430</v>
      </c>
      <c r="B562" t="str">
        <f>VLOOKUP(A562,[11]Sheet3!$D$3:$E$46,2,0)</f>
        <v>Coimbatore/North</v>
      </c>
      <c r="C562" t="s">
        <v>1285</v>
      </c>
      <c r="D562" s="2">
        <v>44050</v>
      </c>
      <c r="G562" t="s">
        <v>115</v>
      </c>
      <c r="I562" t="s">
        <v>28</v>
      </c>
      <c r="J562">
        <v>18</v>
      </c>
      <c r="K562">
        <v>2600</v>
      </c>
      <c r="M562">
        <v>234</v>
      </c>
      <c r="N562">
        <v>234</v>
      </c>
      <c r="P562" t="s">
        <v>95</v>
      </c>
    </row>
    <row r="563" spans="1:16">
      <c r="A563" t="str">
        <f t="shared" si="8"/>
        <v>430</v>
      </c>
      <c r="B563" t="str">
        <f>VLOOKUP(A563,[11]Sheet3!$D$3:$E$46,2,0)</f>
        <v>Coimbatore/North</v>
      </c>
      <c r="C563" t="s">
        <v>1286</v>
      </c>
      <c r="D563" s="2">
        <v>44050</v>
      </c>
      <c r="E563" t="s">
        <v>1287</v>
      </c>
      <c r="F563" t="s">
        <v>1288</v>
      </c>
      <c r="G563" t="s">
        <v>115</v>
      </c>
      <c r="I563" t="s">
        <v>28</v>
      </c>
      <c r="J563">
        <v>18</v>
      </c>
      <c r="K563">
        <v>2600</v>
      </c>
      <c r="M563">
        <v>234</v>
      </c>
      <c r="N563">
        <v>234</v>
      </c>
      <c r="P563" t="s">
        <v>120</v>
      </c>
    </row>
    <row r="564" spans="1:16">
      <c r="A564" t="str">
        <f t="shared" si="8"/>
        <v>430</v>
      </c>
      <c r="B564" t="str">
        <f>VLOOKUP(A564,[11]Sheet3!$D$3:$E$46,2,0)</f>
        <v>Coimbatore/North</v>
      </c>
      <c r="C564" t="s">
        <v>1289</v>
      </c>
      <c r="D564" s="2">
        <v>44050</v>
      </c>
      <c r="G564" t="s">
        <v>115</v>
      </c>
      <c r="I564" t="s">
        <v>28</v>
      </c>
      <c r="J564">
        <v>18</v>
      </c>
      <c r="K564">
        <v>2600</v>
      </c>
      <c r="M564">
        <v>234</v>
      </c>
      <c r="N564">
        <v>234</v>
      </c>
      <c r="P564" t="s">
        <v>95</v>
      </c>
    </row>
    <row r="565" spans="1:16">
      <c r="A565" t="str">
        <f t="shared" si="8"/>
        <v>430</v>
      </c>
      <c r="B565" t="str">
        <f>VLOOKUP(A565,[11]Sheet3!$D$3:$E$46,2,0)</f>
        <v>Coimbatore/North</v>
      </c>
      <c r="C565" t="s">
        <v>1290</v>
      </c>
      <c r="D565" s="2">
        <v>44050</v>
      </c>
      <c r="G565" t="s">
        <v>115</v>
      </c>
      <c r="I565" t="s">
        <v>28</v>
      </c>
      <c r="J565">
        <v>18</v>
      </c>
      <c r="K565">
        <v>2600</v>
      </c>
      <c r="M565">
        <v>234</v>
      </c>
      <c r="N565">
        <v>234</v>
      </c>
      <c r="P565" t="s">
        <v>95</v>
      </c>
    </row>
    <row r="566" spans="1:16">
      <c r="A566" t="str">
        <f t="shared" si="8"/>
        <v>430</v>
      </c>
      <c r="B566" t="str">
        <f>VLOOKUP(A566,[11]Sheet3!$D$3:$E$46,2,0)</f>
        <v>Coimbatore/North</v>
      </c>
      <c r="C566" t="s">
        <v>1291</v>
      </c>
      <c r="D566" s="2">
        <v>44050</v>
      </c>
      <c r="G566" t="s">
        <v>115</v>
      </c>
      <c r="I566" t="s">
        <v>28</v>
      </c>
      <c r="J566">
        <v>18</v>
      </c>
      <c r="K566">
        <v>2600</v>
      </c>
      <c r="M566">
        <v>234</v>
      </c>
      <c r="N566">
        <v>234</v>
      </c>
      <c r="P566" t="s">
        <v>95</v>
      </c>
    </row>
    <row r="567" spans="1:16">
      <c r="A567" t="str">
        <f t="shared" si="8"/>
        <v>430</v>
      </c>
      <c r="B567" t="str">
        <f>VLOOKUP(A567,[11]Sheet3!$D$3:$E$46,2,0)</f>
        <v>Coimbatore/North</v>
      </c>
      <c r="C567" t="s">
        <v>1292</v>
      </c>
      <c r="D567" s="2">
        <v>44050</v>
      </c>
      <c r="G567" t="s">
        <v>115</v>
      </c>
      <c r="I567" t="s">
        <v>28</v>
      </c>
      <c r="J567">
        <v>18</v>
      </c>
      <c r="K567">
        <v>2600</v>
      </c>
      <c r="M567">
        <v>234</v>
      </c>
      <c r="N567">
        <v>234</v>
      </c>
      <c r="P567" t="s">
        <v>95</v>
      </c>
    </row>
    <row r="568" spans="1:16">
      <c r="A568" t="str">
        <f t="shared" si="8"/>
        <v>430</v>
      </c>
      <c r="B568" t="str">
        <f>VLOOKUP(A568,[11]Sheet3!$D$3:$E$46,2,0)</f>
        <v>Coimbatore/North</v>
      </c>
      <c r="C568" t="s">
        <v>1293</v>
      </c>
      <c r="D568" s="2">
        <v>44050</v>
      </c>
      <c r="G568" t="s">
        <v>115</v>
      </c>
      <c r="I568" t="s">
        <v>28</v>
      </c>
      <c r="J568">
        <v>18</v>
      </c>
      <c r="K568">
        <v>2600</v>
      </c>
      <c r="M568">
        <v>234</v>
      </c>
      <c r="N568">
        <v>234</v>
      </c>
      <c r="P568" t="s">
        <v>95</v>
      </c>
    </row>
    <row r="569" spans="1:16">
      <c r="A569" t="str">
        <f t="shared" si="8"/>
        <v>430</v>
      </c>
      <c r="B569" t="str">
        <f>VLOOKUP(A569,[11]Sheet3!$D$3:$E$46,2,0)</f>
        <v>Coimbatore/North</v>
      </c>
      <c r="C569" t="s">
        <v>1294</v>
      </c>
      <c r="D569" s="2">
        <v>44050</v>
      </c>
      <c r="E569" t="s">
        <v>1295</v>
      </c>
      <c r="F569" t="s">
        <v>1296</v>
      </c>
      <c r="G569" t="s">
        <v>115</v>
      </c>
      <c r="I569" t="s">
        <v>28</v>
      </c>
      <c r="J569">
        <v>18</v>
      </c>
      <c r="K569">
        <v>2600</v>
      </c>
      <c r="M569">
        <v>234</v>
      </c>
      <c r="N569">
        <v>234</v>
      </c>
      <c r="P569" t="s">
        <v>120</v>
      </c>
    </row>
    <row r="570" spans="1:16">
      <c r="A570" t="str">
        <f t="shared" si="8"/>
        <v>430</v>
      </c>
      <c r="B570" t="str">
        <f>VLOOKUP(A570,[11]Sheet3!$D$3:$E$46,2,0)</f>
        <v>Coimbatore/North</v>
      </c>
      <c r="C570" t="s">
        <v>1297</v>
      </c>
      <c r="D570" s="2">
        <v>44050</v>
      </c>
      <c r="E570" t="s">
        <v>1298</v>
      </c>
      <c r="F570" t="s">
        <v>1299</v>
      </c>
      <c r="G570" t="s">
        <v>115</v>
      </c>
      <c r="I570" t="s">
        <v>28</v>
      </c>
      <c r="J570">
        <v>18</v>
      </c>
      <c r="K570">
        <v>2600</v>
      </c>
      <c r="M570">
        <v>234</v>
      </c>
      <c r="N570">
        <v>234</v>
      </c>
      <c r="P570" t="s">
        <v>120</v>
      </c>
    </row>
    <row r="571" spans="1:16">
      <c r="A571" t="str">
        <f t="shared" si="8"/>
        <v>430</v>
      </c>
      <c r="B571" t="str">
        <f>VLOOKUP(A571,[11]Sheet3!$D$3:$E$46,2,0)</f>
        <v>Coimbatore/North</v>
      </c>
      <c r="C571" t="s">
        <v>1300</v>
      </c>
      <c r="D571" s="2">
        <v>44050</v>
      </c>
      <c r="E571" t="s">
        <v>1301</v>
      </c>
      <c r="F571" t="s">
        <v>1302</v>
      </c>
      <c r="G571" t="s">
        <v>115</v>
      </c>
      <c r="I571" t="s">
        <v>28</v>
      </c>
      <c r="J571">
        <v>18</v>
      </c>
      <c r="K571">
        <v>2600</v>
      </c>
      <c r="M571">
        <v>234</v>
      </c>
      <c r="N571">
        <v>234</v>
      </c>
      <c r="P571" t="s">
        <v>120</v>
      </c>
    </row>
    <row r="572" spans="1:16">
      <c r="A572" t="str">
        <f t="shared" si="8"/>
        <v>430</v>
      </c>
      <c r="B572" t="str">
        <f>VLOOKUP(A572,[11]Sheet3!$D$3:$E$46,2,0)</f>
        <v>Coimbatore/North</v>
      </c>
      <c r="C572" t="s">
        <v>1303</v>
      </c>
      <c r="D572" s="2">
        <v>44050</v>
      </c>
      <c r="G572" t="s">
        <v>115</v>
      </c>
      <c r="I572" t="s">
        <v>28</v>
      </c>
      <c r="J572">
        <v>18</v>
      </c>
      <c r="K572">
        <v>2600</v>
      </c>
      <c r="M572">
        <v>234</v>
      </c>
      <c r="N572">
        <v>234</v>
      </c>
      <c r="P572" t="s">
        <v>95</v>
      </c>
    </row>
    <row r="573" spans="1:16">
      <c r="A573" t="str">
        <f t="shared" si="8"/>
        <v>430</v>
      </c>
      <c r="B573" t="str">
        <f>VLOOKUP(A573,[11]Sheet3!$D$3:$E$46,2,0)</f>
        <v>Coimbatore/North</v>
      </c>
      <c r="C573" t="s">
        <v>1304</v>
      </c>
      <c r="D573" s="2">
        <v>44050</v>
      </c>
      <c r="E573" t="s">
        <v>1305</v>
      </c>
      <c r="F573" t="s">
        <v>1306</v>
      </c>
      <c r="G573" t="s">
        <v>115</v>
      </c>
      <c r="I573" t="s">
        <v>28</v>
      </c>
      <c r="J573">
        <v>18</v>
      </c>
      <c r="K573">
        <v>2600</v>
      </c>
      <c r="M573">
        <v>234</v>
      </c>
      <c r="N573">
        <v>234</v>
      </c>
      <c r="P573" t="s">
        <v>120</v>
      </c>
    </row>
    <row r="574" spans="1:16">
      <c r="A574" t="str">
        <f t="shared" si="8"/>
        <v>430</v>
      </c>
      <c r="B574" t="str">
        <f>VLOOKUP(A574,[11]Sheet3!$D$3:$E$46,2,0)</f>
        <v>Coimbatore/North</v>
      </c>
      <c r="C574" t="s">
        <v>1307</v>
      </c>
      <c r="D574" s="2">
        <v>44050</v>
      </c>
      <c r="E574" t="s">
        <v>1308</v>
      </c>
      <c r="F574" t="s">
        <v>1309</v>
      </c>
      <c r="G574" t="s">
        <v>115</v>
      </c>
      <c r="I574" t="s">
        <v>28</v>
      </c>
      <c r="J574">
        <v>18</v>
      </c>
      <c r="K574">
        <v>2600</v>
      </c>
      <c r="M574">
        <v>234</v>
      </c>
      <c r="N574">
        <v>234</v>
      </c>
      <c r="P574" t="s">
        <v>120</v>
      </c>
    </row>
    <row r="575" spans="1:16">
      <c r="A575" t="str">
        <f t="shared" si="8"/>
        <v>430</v>
      </c>
      <c r="B575" t="str">
        <f>VLOOKUP(A575,[11]Sheet3!$D$3:$E$46,2,0)</f>
        <v>Coimbatore/North</v>
      </c>
      <c r="C575" t="s">
        <v>1310</v>
      </c>
      <c r="D575" s="2">
        <v>44050</v>
      </c>
      <c r="E575" t="s">
        <v>1249</v>
      </c>
      <c r="F575" t="s">
        <v>1250</v>
      </c>
      <c r="G575" t="s">
        <v>115</v>
      </c>
      <c r="I575" t="s">
        <v>28</v>
      </c>
      <c r="J575">
        <v>18</v>
      </c>
      <c r="K575">
        <v>2600</v>
      </c>
      <c r="M575">
        <v>234</v>
      </c>
      <c r="N575">
        <v>234</v>
      </c>
      <c r="P575" t="s">
        <v>120</v>
      </c>
    </row>
    <row r="576" spans="1:16">
      <c r="A576" t="str">
        <f t="shared" si="8"/>
        <v>430</v>
      </c>
      <c r="B576" t="str">
        <f>VLOOKUP(A576,[11]Sheet3!$D$3:$E$46,2,0)</f>
        <v>Coimbatore/North</v>
      </c>
      <c r="C576" t="s">
        <v>1311</v>
      </c>
      <c r="D576" s="2">
        <v>44050</v>
      </c>
      <c r="E576" t="s">
        <v>1312</v>
      </c>
      <c r="F576" t="s">
        <v>1313</v>
      </c>
      <c r="G576" t="s">
        <v>115</v>
      </c>
      <c r="I576" t="s">
        <v>28</v>
      </c>
      <c r="J576">
        <v>18</v>
      </c>
      <c r="K576">
        <v>2600</v>
      </c>
      <c r="M576">
        <v>234</v>
      </c>
      <c r="N576">
        <v>234</v>
      </c>
      <c r="P576" t="s">
        <v>120</v>
      </c>
    </row>
    <row r="577" spans="1:16">
      <c r="A577" t="str">
        <f t="shared" si="8"/>
        <v>430</v>
      </c>
      <c r="B577" t="str">
        <f>VLOOKUP(A577,[11]Sheet3!$D$3:$E$46,2,0)</f>
        <v>Coimbatore/North</v>
      </c>
      <c r="C577" t="s">
        <v>1314</v>
      </c>
      <c r="D577" s="2">
        <v>44050</v>
      </c>
      <c r="G577" t="s">
        <v>115</v>
      </c>
      <c r="I577" t="s">
        <v>28</v>
      </c>
      <c r="J577">
        <v>18</v>
      </c>
      <c r="K577">
        <v>2600</v>
      </c>
      <c r="M577">
        <v>234</v>
      </c>
      <c r="N577">
        <v>234</v>
      </c>
      <c r="P577" t="s">
        <v>95</v>
      </c>
    </row>
    <row r="578" spans="1:16">
      <c r="A578" t="str">
        <f t="shared" si="8"/>
        <v>430</v>
      </c>
      <c r="B578" t="str">
        <f>VLOOKUP(A578,[11]Sheet3!$D$3:$E$46,2,0)</f>
        <v>Coimbatore/North</v>
      </c>
      <c r="C578" t="s">
        <v>1315</v>
      </c>
      <c r="D578" s="2">
        <v>44050</v>
      </c>
      <c r="G578" t="s">
        <v>115</v>
      </c>
      <c r="I578" t="s">
        <v>28</v>
      </c>
      <c r="J578">
        <v>18</v>
      </c>
      <c r="K578">
        <v>2600</v>
      </c>
      <c r="M578">
        <v>234</v>
      </c>
      <c r="N578">
        <v>234</v>
      </c>
      <c r="P578" t="s">
        <v>95</v>
      </c>
    </row>
    <row r="579" spans="1:16">
      <c r="A579" t="str">
        <f t="shared" ref="A579:A642" si="9">MID(C579,2,3)</f>
        <v>430</v>
      </c>
      <c r="B579" t="str">
        <f>VLOOKUP(A579,[11]Sheet3!$D$3:$E$46,2,0)</f>
        <v>Coimbatore/North</v>
      </c>
      <c r="C579" t="s">
        <v>1316</v>
      </c>
      <c r="D579" s="2">
        <v>44050</v>
      </c>
      <c r="G579" t="s">
        <v>115</v>
      </c>
      <c r="I579" t="s">
        <v>28</v>
      </c>
      <c r="J579">
        <v>18</v>
      </c>
      <c r="K579">
        <v>2600</v>
      </c>
      <c r="M579">
        <v>234</v>
      </c>
      <c r="N579">
        <v>234</v>
      </c>
      <c r="P579" t="s">
        <v>95</v>
      </c>
    </row>
    <row r="580" spans="1:16">
      <c r="A580" t="str">
        <f t="shared" si="9"/>
        <v>430</v>
      </c>
      <c r="B580" t="str">
        <f>VLOOKUP(A580,[11]Sheet3!$D$3:$E$46,2,0)</f>
        <v>Coimbatore/North</v>
      </c>
      <c r="C580" t="s">
        <v>1317</v>
      </c>
      <c r="D580" s="2">
        <v>44050</v>
      </c>
      <c r="E580" t="s">
        <v>1318</v>
      </c>
      <c r="F580" t="s">
        <v>1319</v>
      </c>
      <c r="G580" t="s">
        <v>115</v>
      </c>
      <c r="I580" t="s">
        <v>28</v>
      </c>
      <c r="J580">
        <v>18</v>
      </c>
      <c r="K580">
        <v>2600</v>
      </c>
      <c r="M580">
        <v>234</v>
      </c>
      <c r="N580">
        <v>234</v>
      </c>
      <c r="P580" t="s">
        <v>120</v>
      </c>
    </row>
    <row r="581" spans="1:16">
      <c r="A581" t="str">
        <f t="shared" si="9"/>
        <v>430</v>
      </c>
      <c r="B581" t="str">
        <f>VLOOKUP(A581,[11]Sheet3!$D$3:$E$46,2,0)</f>
        <v>Coimbatore/North</v>
      </c>
      <c r="C581" t="s">
        <v>1320</v>
      </c>
      <c r="D581" s="2">
        <v>44050</v>
      </c>
      <c r="G581" t="s">
        <v>115</v>
      </c>
      <c r="I581" t="s">
        <v>28</v>
      </c>
      <c r="J581">
        <v>18</v>
      </c>
      <c r="K581">
        <v>2600</v>
      </c>
      <c r="M581">
        <v>234</v>
      </c>
      <c r="N581">
        <v>234</v>
      </c>
      <c r="P581" t="s">
        <v>95</v>
      </c>
    </row>
    <row r="582" spans="1:16">
      <c r="A582" t="str">
        <f t="shared" si="9"/>
        <v>430</v>
      </c>
      <c r="B582" t="str">
        <f>VLOOKUP(A582,[11]Sheet3!$D$3:$E$46,2,0)</f>
        <v>Coimbatore/North</v>
      </c>
      <c r="C582" t="s">
        <v>1321</v>
      </c>
      <c r="D582" s="2">
        <v>44050</v>
      </c>
      <c r="E582" t="s">
        <v>1322</v>
      </c>
      <c r="F582" t="s">
        <v>1323</v>
      </c>
      <c r="G582" t="s">
        <v>115</v>
      </c>
      <c r="I582" t="s">
        <v>28</v>
      </c>
      <c r="J582">
        <v>18</v>
      </c>
      <c r="K582">
        <v>2600</v>
      </c>
      <c r="M582">
        <v>234</v>
      </c>
      <c r="N582">
        <v>234</v>
      </c>
      <c r="P582" t="s">
        <v>120</v>
      </c>
    </row>
    <row r="583" spans="1:16">
      <c r="A583" t="str">
        <f t="shared" si="9"/>
        <v>430</v>
      </c>
      <c r="B583" t="str">
        <f>VLOOKUP(A583,[11]Sheet3!$D$3:$E$46,2,0)</f>
        <v>Coimbatore/North</v>
      </c>
      <c r="C583" t="s">
        <v>1324</v>
      </c>
      <c r="D583" s="2">
        <v>44050</v>
      </c>
      <c r="E583" t="s">
        <v>1325</v>
      </c>
      <c r="F583" t="s">
        <v>1326</v>
      </c>
      <c r="G583" t="s">
        <v>115</v>
      </c>
      <c r="I583" t="s">
        <v>28</v>
      </c>
      <c r="J583">
        <v>18</v>
      </c>
      <c r="K583">
        <v>2600</v>
      </c>
      <c r="M583">
        <v>234</v>
      </c>
      <c r="N583">
        <v>234</v>
      </c>
      <c r="P583" t="s">
        <v>120</v>
      </c>
    </row>
    <row r="584" spans="1:16">
      <c r="A584" t="str">
        <f t="shared" si="9"/>
        <v>430</v>
      </c>
      <c r="B584" t="str">
        <f>VLOOKUP(A584,[11]Sheet3!$D$3:$E$46,2,0)</f>
        <v>Coimbatore/North</v>
      </c>
      <c r="C584" t="s">
        <v>1327</v>
      </c>
      <c r="D584" s="2">
        <v>44050</v>
      </c>
      <c r="G584" t="s">
        <v>115</v>
      </c>
      <c r="I584" t="s">
        <v>28</v>
      </c>
      <c r="J584">
        <v>18</v>
      </c>
      <c r="K584">
        <v>3000</v>
      </c>
      <c r="M584">
        <v>270</v>
      </c>
      <c r="N584">
        <v>270</v>
      </c>
      <c r="P584" t="s">
        <v>95</v>
      </c>
    </row>
    <row r="585" spans="1:16">
      <c r="A585" t="str">
        <f t="shared" si="9"/>
        <v>430</v>
      </c>
      <c r="B585" t="str">
        <f>VLOOKUP(A585,[11]Sheet3!$D$3:$E$46,2,0)</f>
        <v>Coimbatore/North</v>
      </c>
      <c r="C585" t="s">
        <v>1328</v>
      </c>
      <c r="D585" s="2">
        <v>44050</v>
      </c>
      <c r="G585" t="s">
        <v>115</v>
      </c>
      <c r="I585" t="s">
        <v>28</v>
      </c>
      <c r="J585">
        <v>18</v>
      </c>
      <c r="K585">
        <v>2600</v>
      </c>
      <c r="M585">
        <v>234</v>
      </c>
      <c r="N585">
        <v>234</v>
      </c>
      <c r="P585" t="s">
        <v>95</v>
      </c>
    </row>
    <row r="586" spans="1:16">
      <c r="A586" t="str">
        <f t="shared" si="9"/>
        <v>430</v>
      </c>
      <c r="B586" t="str">
        <f>VLOOKUP(A586,[11]Sheet3!$D$3:$E$46,2,0)</f>
        <v>Coimbatore/North</v>
      </c>
      <c r="C586" t="s">
        <v>1329</v>
      </c>
      <c r="D586" s="2">
        <v>44050</v>
      </c>
      <c r="E586" t="s">
        <v>1330</v>
      </c>
      <c r="F586" t="s">
        <v>1331</v>
      </c>
      <c r="G586" t="s">
        <v>115</v>
      </c>
      <c r="I586" t="s">
        <v>28</v>
      </c>
      <c r="J586">
        <v>18</v>
      </c>
      <c r="K586">
        <v>2600</v>
      </c>
      <c r="M586">
        <v>234</v>
      </c>
      <c r="N586">
        <v>234</v>
      </c>
      <c r="P586" t="s">
        <v>120</v>
      </c>
    </row>
    <row r="587" spans="1:16">
      <c r="A587" t="str">
        <f t="shared" si="9"/>
        <v>430</v>
      </c>
      <c r="B587" t="str">
        <f>VLOOKUP(A587,[11]Sheet3!$D$3:$E$46,2,0)</f>
        <v>Coimbatore/North</v>
      </c>
      <c r="C587" t="s">
        <v>1332</v>
      </c>
      <c r="D587" s="2">
        <v>44050</v>
      </c>
      <c r="G587" t="s">
        <v>115</v>
      </c>
      <c r="I587" t="s">
        <v>28</v>
      </c>
      <c r="J587">
        <v>18</v>
      </c>
      <c r="K587">
        <v>2600</v>
      </c>
      <c r="M587">
        <v>234</v>
      </c>
      <c r="N587">
        <v>234</v>
      </c>
      <c r="P587" t="s">
        <v>95</v>
      </c>
    </row>
    <row r="588" spans="1:16">
      <c r="A588" t="str">
        <f t="shared" si="9"/>
        <v>430</v>
      </c>
      <c r="B588" t="str">
        <f>VLOOKUP(A588,[11]Sheet3!$D$3:$E$46,2,0)</f>
        <v>Coimbatore/North</v>
      </c>
      <c r="C588" t="s">
        <v>1333</v>
      </c>
      <c r="D588" s="2">
        <v>44050</v>
      </c>
      <c r="G588" t="s">
        <v>115</v>
      </c>
      <c r="I588" t="s">
        <v>28</v>
      </c>
      <c r="J588">
        <v>18</v>
      </c>
      <c r="K588">
        <v>2600</v>
      </c>
      <c r="M588">
        <v>234</v>
      </c>
      <c r="N588">
        <v>234</v>
      </c>
      <c r="P588" t="s">
        <v>95</v>
      </c>
    </row>
    <row r="589" spans="1:16">
      <c r="A589" t="str">
        <f t="shared" si="9"/>
        <v>424</v>
      </c>
      <c r="B589" t="str">
        <f>VLOOKUP(A589,[11]Sheet3!$D$3:$E$46,2,0)</f>
        <v>Salem</v>
      </c>
      <c r="C589" t="s">
        <v>1334</v>
      </c>
      <c r="D589" s="2">
        <v>44050</v>
      </c>
      <c r="E589" t="s">
        <v>1335</v>
      </c>
      <c r="F589" t="s">
        <v>1336</v>
      </c>
      <c r="G589" t="s">
        <v>115</v>
      </c>
      <c r="I589" t="s">
        <v>28</v>
      </c>
      <c r="J589">
        <v>18</v>
      </c>
      <c r="K589">
        <v>2600</v>
      </c>
      <c r="M589">
        <v>234</v>
      </c>
      <c r="N589">
        <v>234</v>
      </c>
      <c r="P589" t="s">
        <v>120</v>
      </c>
    </row>
    <row r="590" spans="1:16">
      <c r="A590" t="str">
        <f t="shared" si="9"/>
        <v>424</v>
      </c>
      <c r="B590" t="str">
        <f>VLOOKUP(A590,[11]Sheet3!$D$3:$E$46,2,0)</f>
        <v>Salem</v>
      </c>
      <c r="C590" t="s">
        <v>1337</v>
      </c>
      <c r="D590" s="2">
        <v>44050</v>
      </c>
      <c r="E590" t="s">
        <v>1338</v>
      </c>
      <c r="F590" t="s">
        <v>1339</v>
      </c>
      <c r="G590" t="s">
        <v>115</v>
      </c>
      <c r="I590" t="s">
        <v>28</v>
      </c>
      <c r="J590">
        <v>18</v>
      </c>
      <c r="K590">
        <v>2600</v>
      </c>
      <c r="M590">
        <v>234</v>
      </c>
      <c r="N590">
        <v>234</v>
      </c>
      <c r="P590" t="s">
        <v>120</v>
      </c>
    </row>
    <row r="591" spans="1:16">
      <c r="A591" t="str">
        <f t="shared" si="9"/>
        <v>424</v>
      </c>
      <c r="B591" t="str">
        <f>VLOOKUP(A591,[11]Sheet3!$D$3:$E$46,2,0)</f>
        <v>Salem</v>
      </c>
      <c r="C591" t="s">
        <v>1340</v>
      </c>
      <c r="D591" s="2">
        <v>44050</v>
      </c>
      <c r="E591" t="s">
        <v>1341</v>
      </c>
      <c r="F591" t="s">
        <v>1342</v>
      </c>
      <c r="G591" t="s">
        <v>115</v>
      </c>
      <c r="I591" t="s">
        <v>28</v>
      </c>
      <c r="J591">
        <v>18</v>
      </c>
      <c r="K591">
        <v>2600</v>
      </c>
      <c r="M591">
        <v>234</v>
      </c>
      <c r="N591">
        <v>234</v>
      </c>
      <c r="P591" t="s">
        <v>120</v>
      </c>
    </row>
    <row r="592" spans="1:16">
      <c r="A592" t="str">
        <f t="shared" si="9"/>
        <v>424</v>
      </c>
      <c r="B592" t="str">
        <f>VLOOKUP(A592,[11]Sheet3!$D$3:$E$46,2,0)</f>
        <v>Salem</v>
      </c>
      <c r="C592" t="s">
        <v>1343</v>
      </c>
      <c r="D592" s="2">
        <v>44050</v>
      </c>
      <c r="E592" t="s">
        <v>1344</v>
      </c>
      <c r="F592" t="s">
        <v>1345</v>
      </c>
      <c r="G592" t="s">
        <v>115</v>
      </c>
      <c r="I592" t="s">
        <v>28</v>
      </c>
      <c r="J592">
        <v>18</v>
      </c>
      <c r="K592">
        <v>2600</v>
      </c>
      <c r="M592">
        <v>234</v>
      </c>
      <c r="N592">
        <v>234</v>
      </c>
      <c r="P592" t="s">
        <v>120</v>
      </c>
    </row>
    <row r="593" spans="1:16">
      <c r="A593" t="str">
        <f t="shared" si="9"/>
        <v>424</v>
      </c>
      <c r="B593" t="str">
        <f>VLOOKUP(A593,[11]Sheet3!$D$3:$E$46,2,0)</f>
        <v>Salem</v>
      </c>
      <c r="C593" t="s">
        <v>1346</v>
      </c>
      <c r="D593" s="2">
        <v>44050</v>
      </c>
      <c r="E593" t="s">
        <v>1347</v>
      </c>
      <c r="F593" t="s">
        <v>1348</v>
      </c>
      <c r="G593" t="s">
        <v>115</v>
      </c>
      <c r="I593" t="s">
        <v>28</v>
      </c>
      <c r="J593">
        <v>18</v>
      </c>
      <c r="K593">
        <v>2600</v>
      </c>
      <c r="M593">
        <v>234</v>
      </c>
      <c r="N593">
        <v>234</v>
      </c>
      <c r="P593" t="s">
        <v>120</v>
      </c>
    </row>
    <row r="594" spans="1:16">
      <c r="A594" t="str">
        <f t="shared" si="9"/>
        <v>424</v>
      </c>
      <c r="B594" t="str">
        <f>VLOOKUP(A594,[11]Sheet3!$D$3:$E$46,2,0)</f>
        <v>Salem</v>
      </c>
      <c r="C594" t="s">
        <v>1349</v>
      </c>
      <c r="D594" s="2">
        <v>44050</v>
      </c>
      <c r="G594" t="s">
        <v>115</v>
      </c>
      <c r="I594" t="s">
        <v>28</v>
      </c>
      <c r="J594">
        <v>18</v>
      </c>
      <c r="K594">
        <v>2600</v>
      </c>
      <c r="M594">
        <v>234</v>
      </c>
      <c r="N594">
        <v>234</v>
      </c>
      <c r="P594" t="s">
        <v>95</v>
      </c>
    </row>
    <row r="595" spans="1:16">
      <c r="A595" t="str">
        <f t="shared" si="9"/>
        <v>424</v>
      </c>
      <c r="B595" t="str">
        <f>VLOOKUP(A595,[11]Sheet3!$D$3:$E$46,2,0)</f>
        <v>Salem</v>
      </c>
      <c r="C595" t="s">
        <v>1350</v>
      </c>
      <c r="D595" s="2">
        <v>44050</v>
      </c>
      <c r="E595" t="s">
        <v>1351</v>
      </c>
      <c r="F595" t="s">
        <v>1352</v>
      </c>
      <c r="G595" t="s">
        <v>115</v>
      </c>
      <c r="I595" t="s">
        <v>28</v>
      </c>
      <c r="J595">
        <v>18</v>
      </c>
      <c r="K595">
        <v>2600</v>
      </c>
      <c r="M595">
        <v>234</v>
      </c>
      <c r="N595">
        <v>234</v>
      </c>
      <c r="P595" t="s">
        <v>120</v>
      </c>
    </row>
    <row r="596" spans="1:16">
      <c r="A596" t="str">
        <f t="shared" si="9"/>
        <v>424</v>
      </c>
      <c r="B596" t="str">
        <f>VLOOKUP(A596,[11]Sheet3!$D$3:$E$46,2,0)</f>
        <v>Salem</v>
      </c>
      <c r="C596" t="s">
        <v>1353</v>
      </c>
      <c r="D596" s="2">
        <v>44050</v>
      </c>
      <c r="E596" t="s">
        <v>1354</v>
      </c>
      <c r="F596" t="s">
        <v>1355</v>
      </c>
      <c r="G596" t="s">
        <v>115</v>
      </c>
      <c r="I596" t="s">
        <v>28</v>
      </c>
      <c r="J596">
        <v>18</v>
      </c>
      <c r="K596">
        <v>2600</v>
      </c>
      <c r="M596">
        <v>234</v>
      </c>
      <c r="N596">
        <v>234</v>
      </c>
      <c r="P596" t="s">
        <v>120</v>
      </c>
    </row>
    <row r="597" spans="1:16">
      <c r="A597" t="str">
        <f t="shared" si="9"/>
        <v>424</v>
      </c>
      <c r="B597" t="str">
        <f>VLOOKUP(A597,[11]Sheet3!$D$3:$E$46,2,0)</f>
        <v>Salem</v>
      </c>
      <c r="C597" t="s">
        <v>1356</v>
      </c>
      <c r="D597" s="2">
        <v>44050</v>
      </c>
      <c r="E597" t="s">
        <v>1357</v>
      </c>
      <c r="F597" t="s">
        <v>1358</v>
      </c>
      <c r="G597" t="s">
        <v>115</v>
      </c>
      <c r="I597" t="s">
        <v>28</v>
      </c>
      <c r="J597">
        <v>18</v>
      </c>
      <c r="K597">
        <v>2600</v>
      </c>
      <c r="M597">
        <v>234</v>
      </c>
      <c r="N597">
        <v>234</v>
      </c>
      <c r="P597" t="s">
        <v>120</v>
      </c>
    </row>
    <row r="598" spans="1:16">
      <c r="A598" t="str">
        <f t="shared" si="9"/>
        <v>424</v>
      </c>
      <c r="B598" t="str">
        <f>VLOOKUP(A598,[11]Sheet3!$D$3:$E$46,2,0)</f>
        <v>Salem</v>
      </c>
      <c r="C598" t="s">
        <v>1359</v>
      </c>
      <c r="D598" s="2">
        <v>44050</v>
      </c>
      <c r="E598" t="s">
        <v>1360</v>
      </c>
      <c r="F598" t="s">
        <v>1361</v>
      </c>
      <c r="G598" t="s">
        <v>115</v>
      </c>
      <c r="I598" t="s">
        <v>28</v>
      </c>
      <c r="J598">
        <v>18</v>
      </c>
      <c r="K598">
        <v>2600</v>
      </c>
      <c r="M598">
        <v>234</v>
      </c>
      <c r="N598">
        <v>234</v>
      </c>
      <c r="P598" t="s">
        <v>120</v>
      </c>
    </row>
    <row r="599" spans="1:16">
      <c r="A599" t="str">
        <f t="shared" si="9"/>
        <v>424</v>
      </c>
      <c r="B599" t="str">
        <f>VLOOKUP(A599,[11]Sheet3!$D$3:$E$46,2,0)</f>
        <v>Salem</v>
      </c>
      <c r="C599" t="s">
        <v>1362</v>
      </c>
      <c r="D599" s="2">
        <v>44050</v>
      </c>
      <c r="E599" t="s">
        <v>1363</v>
      </c>
      <c r="F599" t="s">
        <v>1364</v>
      </c>
      <c r="G599" t="s">
        <v>115</v>
      </c>
      <c r="I599" t="s">
        <v>28</v>
      </c>
      <c r="J599">
        <v>18</v>
      </c>
      <c r="K599">
        <v>2600</v>
      </c>
      <c r="M599">
        <v>234</v>
      </c>
      <c r="N599">
        <v>234</v>
      </c>
      <c r="P599" t="s">
        <v>120</v>
      </c>
    </row>
    <row r="600" spans="1:16">
      <c r="A600" t="str">
        <f t="shared" si="9"/>
        <v>424</v>
      </c>
      <c r="B600" t="str">
        <f>VLOOKUP(A600,[11]Sheet3!$D$3:$E$46,2,0)</f>
        <v>Salem</v>
      </c>
      <c r="C600" t="s">
        <v>1365</v>
      </c>
      <c r="D600" s="2">
        <v>44050</v>
      </c>
      <c r="E600" t="s">
        <v>1366</v>
      </c>
      <c r="F600" t="s">
        <v>1367</v>
      </c>
      <c r="G600" t="s">
        <v>115</v>
      </c>
      <c r="I600" t="s">
        <v>28</v>
      </c>
      <c r="J600">
        <v>18</v>
      </c>
      <c r="K600">
        <v>2600</v>
      </c>
      <c r="M600">
        <v>234</v>
      </c>
      <c r="N600">
        <v>234</v>
      </c>
      <c r="P600" t="s">
        <v>120</v>
      </c>
    </row>
    <row r="601" spans="1:16">
      <c r="A601" t="str">
        <f t="shared" si="9"/>
        <v>424</v>
      </c>
      <c r="B601" t="str">
        <f>VLOOKUP(A601,[11]Sheet3!$D$3:$E$46,2,0)</f>
        <v>Salem</v>
      </c>
      <c r="C601" t="s">
        <v>1368</v>
      </c>
      <c r="D601" s="2">
        <v>44050</v>
      </c>
      <c r="E601" t="s">
        <v>923</v>
      </c>
      <c r="F601" t="s">
        <v>924</v>
      </c>
      <c r="G601" t="s">
        <v>115</v>
      </c>
      <c r="I601" t="s">
        <v>28</v>
      </c>
      <c r="J601">
        <v>18</v>
      </c>
      <c r="K601">
        <v>2600</v>
      </c>
      <c r="M601">
        <v>234</v>
      </c>
      <c r="N601">
        <v>234</v>
      </c>
      <c r="P601" t="s">
        <v>120</v>
      </c>
    </row>
    <row r="602" spans="1:16">
      <c r="A602" t="str">
        <f t="shared" si="9"/>
        <v>424</v>
      </c>
      <c r="B602" t="str">
        <f>VLOOKUP(A602,[11]Sheet3!$D$3:$E$46,2,0)</f>
        <v>Salem</v>
      </c>
      <c r="C602" t="s">
        <v>1369</v>
      </c>
      <c r="D602" s="2">
        <v>44050</v>
      </c>
      <c r="E602" t="s">
        <v>1370</v>
      </c>
      <c r="F602" t="s">
        <v>1371</v>
      </c>
      <c r="G602" t="s">
        <v>115</v>
      </c>
      <c r="I602" t="s">
        <v>28</v>
      </c>
      <c r="J602">
        <v>18</v>
      </c>
      <c r="K602">
        <v>2600</v>
      </c>
      <c r="M602">
        <v>234</v>
      </c>
      <c r="N602">
        <v>234</v>
      </c>
      <c r="P602" t="s">
        <v>120</v>
      </c>
    </row>
    <row r="603" spans="1:16">
      <c r="A603" t="str">
        <f t="shared" si="9"/>
        <v>424</v>
      </c>
      <c r="B603" t="str">
        <f>VLOOKUP(A603,[11]Sheet3!$D$3:$E$46,2,0)</f>
        <v>Salem</v>
      </c>
      <c r="C603" t="s">
        <v>1372</v>
      </c>
      <c r="D603" s="2">
        <v>44050</v>
      </c>
      <c r="E603" t="s">
        <v>1373</v>
      </c>
      <c r="F603" t="s">
        <v>1374</v>
      </c>
      <c r="G603" t="s">
        <v>115</v>
      </c>
      <c r="I603" t="s">
        <v>28</v>
      </c>
      <c r="J603">
        <v>18</v>
      </c>
      <c r="K603">
        <v>2600</v>
      </c>
      <c r="M603">
        <v>234</v>
      </c>
      <c r="N603">
        <v>234</v>
      </c>
      <c r="P603" t="s">
        <v>120</v>
      </c>
    </row>
    <row r="604" spans="1:16">
      <c r="A604" t="str">
        <f t="shared" si="9"/>
        <v>424</v>
      </c>
      <c r="B604" t="str">
        <f>VLOOKUP(A604,[11]Sheet3!$D$3:$E$46,2,0)</f>
        <v>Salem</v>
      </c>
      <c r="C604" t="s">
        <v>1375</v>
      </c>
      <c r="D604" s="2">
        <v>44050</v>
      </c>
      <c r="E604" t="s">
        <v>1357</v>
      </c>
      <c r="F604" t="s">
        <v>1358</v>
      </c>
      <c r="G604" t="s">
        <v>115</v>
      </c>
      <c r="I604" t="s">
        <v>28</v>
      </c>
      <c r="J604">
        <v>18</v>
      </c>
      <c r="K604">
        <v>2600</v>
      </c>
      <c r="M604">
        <v>234</v>
      </c>
      <c r="N604">
        <v>234</v>
      </c>
      <c r="P604" t="s">
        <v>120</v>
      </c>
    </row>
    <row r="605" spans="1:16">
      <c r="A605" t="str">
        <f t="shared" si="9"/>
        <v>424</v>
      </c>
      <c r="B605" t="str">
        <f>VLOOKUP(A605,[11]Sheet3!$D$3:$E$46,2,0)</f>
        <v>Salem</v>
      </c>
      <c r="C605" t="s">
        <v>1376</v>
      </c>
      <c r="D605" s="2">
        <v>44050</v>
      </c>
      <c r="E605" t="s">
        <v>1377</v>
      </c>
      <c r="F605" t="s">
        <v>1378</v>
      </c>
      <c r="G605" t="s">
        <v>115</v>
      </c>
      <c r="I605" t="s">
        <v>28</v>
      </c>
      <c r="J605">
        <v>18</v>
      </c>
      <c r="K605">
        <v>2600</v>
      </c>
      <c r="M605">
        <v>234</v>
      </c>
      <c r="N605">
        <v>234</v>
      </c>
      <c r="P605" t="s">
        <v>120</v>
      </c>
    </row>
    <row r="606" spans="1:16">
      <c r="A606" t="str">
        <f t="shared" si="9"/>
        <v>424</v>
      </c>
      <c r="B606" t="str">
        <f>VLOOKUP(A606,[11]Sheet3!$D$3:$E$46,2,0)</f>
        <v>Salem</v>
      </c>
      <c r="C606" t="s">
        <v>1379</v>
      </c>
      <c r="D606" s="2">
        <v>44050</v>
      </c>
      <c r="E606" t="s">
        <v>1380</v>
      </c>
      <c r="F606" t="s">
        <v>1381</v>
      </c>
      <c r="G606" t="s">
        <v>115</v>
      </c>
      <c r="I606" t="s">
        <v>28</v>
      </c>
      <c r="J606">
        <v>18</v>
      </c>
      <c r="K606">
        <v>2600</v>
      </c>
      <c r="M606">
        <v>234</v>
      </c>
      <c r="N606">
        <v>234</v>
      </c>
      <c r="P606" t="s">
        <v>120</v>
      </c>
    </row>
    <row r="607" spans="1:16">
      <c r="A607" t="str">
        <f t="shared" si="9"/>
        <v>424</v>
      </c>
      <c r="B607" t="str">
        <f>VLOOKUP(A607,[11]Sheet3!$D$3:$E$46,2,0)</f>
        <v>Salem</v>
      </c>
      <c r="C607" t="s">
        <v>1382</v>
      </c>
      <c r="D607" s="2">
        <v>44050</v>
      </c>
      <c r="E607" t="s">
        <v>1341</v>
      </c>
      <c r="F607" t="s">
        <v>1342</v>
      </c>
      <c r="G607" t="s">
        <v>115</v>
      </c>
      <c r="I607" t="s">
        <v>28</v>
      </c>
      <c r="J607">
        <v>18</v>
      </c>
      <c r="K607">
        <v>2600</v>
      </c>
      <c r="M607">
        <v>234</v>
      </c>
      <c r="N607">
        <v>234</v>
      </c>
      <c r="P607" t="s">
        <v>120</v>
      </c>
    </row>
    <row r="608" spans="1:16">
      <c r="A608" t="str">
        <f t="shared" si="9"/>
        <v>424</v>
      </c>
      <c r="B608" t="str">
        <f>VLOOKUP(A608,[11]Sheet3!$D$3:$E$46,2,0)</f>
        <v>Salem</v>
      </c>
      <c r="C608" t="s">
        <v>1383</v>
      </c>
      <c r="D608" s="2">
        <v>44050</v>
      </c>
      <c r="E608" t="s">
        <v>1384</v>
      </c>
      <c r="F608" t="s">
        <v>1385</v>
      </c>
      <c r="G608" t="s">
        <v>115</v>
      </c>
      <c r="I608" t="s">
        <v>28</v>
      </c>
      <c r="J608">
        <v>18</v>
      </c>
      <c r="K608">
        <v>2600</v>
      </c>
      <c r="M608">
        <v>234</v>
      </c>
      <c r="N608">
        <v>234</v>
      </c>
      <c r="P608" t="s">
        <v>120</v>
      </c>
    </row>
    <row r="609" spans="1:16">
      <c r="A609" t="str">
        <f t="shared" si="9"/>
        <v>424</v>
      </c>
      <c r="B609" t="str">
        <f>VLOOKUP(A609,[11]Sheet3!$D$3:$E$46,2,0)</f>
        <v>Salem</v>
      </c>
      <c r="C609" t="s">
        <v>1386</v>
      </c>
      <c r="D609" s="2">
        <v>44050</v>
      </c>
      <c r="E609" t="s">
        <v>1360</v>
      </c>
      <c r="F609" t="s">
        <v>1361</v>
      </c>
      <c r="G609" t="s">
        <v>115</v>
      </c>
      <c r="I609" t="s">
        <v>28</v>
      </c>
      <c r="J609">
        <v>18</v>
      </c>
      <c r="K609">
        <v>2600</v>
      </c>
      <c r="M609">
        <v>234</v>
      </c>
      <c r="N609">
        <v>234</v>
      </c>
      <c r="P609" t="s">
        <v>120</v>
      </c>
    </row>
    <row r="610" spans="1:16">
      <c r="A610" t="str">
        <f t="shared" si="9"/>
        <v>424</v>
      </c>
      <c r="B610" t="str">
        <f>VLOOKUP(A610,[11]Sheet3!$D$3:$E$46,2,0)</f>
        <v>Salem</v>
      </c>
      <c r="C610" t="s">
        <v>1387</v>
      </c>
      <c r="D610" s="2">
        <v>44050</v>
      </c>
      <c r="E610" t="s">
        <v>1357</v>
      </c>
      <c r="F610" t="s">
        <v>1358</v>
      </c>
      <c r="G610" t="s">
        <v>115</v>
      </c>
      <c r="I610" t="s">
        <v>28</v>
      </c>
      <c r="J610">
        <v>18</v>
      </c>
      <c r="K610">
        <v>2600</v>
      </c>
      <c r="M610">
        <v>234</v>
      </c>
      <c r="N610">
        <v>234</v>
      </c>
      <c r="P610" t="s">
        <v>120</v>
      </c>
    </row>
    <row r="611" spans="1:16">
      <c r="A611" t="str">
        <f t="shared" si="9"/>
        <v>424</v>
      </c>
      <c r="B611" t="str">
        <f>VLOOKUP(A611,[11]Sheet3!$D$3:$E$46,2,0)</f>
        <v>Salem</v>
      </c>
      <c r="C611" t="s">
        <v>1388</v>
      </c>
      <c r="D611" s="2">
        <v>44050</v>
      </c>
      <c r="E611" t="s">
        <v>1389</v>
      </c>
      <c r="F611" t="s">
        <v>1390</v>
      </c>
      <c r="G611" t="s">
        <v>115</v>
      </c>
      <c r="I611" t="s">
        <v>28</v>
      </c>
      <c r="J611">
        <v>18</v>
      </c>
      <c r="K611">
        <v>2600</v>
      </c>
      <c r="M611">
        <v>234</v>
      </c>
      <c r="N611">
        <v>234</v>
      </c>
      <c r="P611" t="s">
        <v>120</v>
      </c>
    </row>
    <row r="612" spans="1:16">
      <c r="A612" t="str">
        <f t="shared" si="9"/>
        <v>424</v>
      </c>
      <c r="B612" t="str">
        <f>VLOOKUP(A612,[11]Sheet3!$D$3:$E$46,2,0)</f>
        <v>Salem</v>
      </c>
      <c r="C612" t="s">
        <v>1391</v>
      </c>
      <c r="D612" s="2">
        <v>44050</v>
      </c>
      <c r="E612" t="s">
        <v>1392</v>
      </c>
      <c r="F612" t="s">
        <v>1393</v>
      </c>
      <c r="G612" t="s">
        <v>115</v>
      </c>
      <c r="I612" t="s">
        <v>28</v>
      </c>
      <c r="J612">
        <v>18</v>
      </c>
      <c r="K612">
        <v>2600</v>
      </c>
      <c r="M612">
        <v>234</v>
      </c>
      <c r="N612">
        <v>234</v>
      </c>
      <c r="P612" t="s">
        <v>120</v>
      </c>
    </row>
    <row r="613" spans="1:16">
      <c r="A613" t="str">
        <f t="shared" si="9"/>
        <v>424</v>
      </c>
      <c r="B613" t="str">
        <f>VLOOKUP(A613,[11]Sheet3!$D$3:$E$46,2,0)</f>
        <v>Salem</v>
      </c>
      <c r="C613" t="s">
        <v>1394</v>
      </c>
      <c r="D613" s="2">
        <v>44050</v>
      </c>
      <c r="E613" t="s">
        <v>1395</v>
      </c>
      <c r="F613" t="s">
        <v>1396</v>
      </c>
      <c r="G613" t="s">
        <v>115</v>
      </c>
      <c r="I613" t="s">
        <v>28</v>
      </c>
      <c r="J613">
        <v>18</v>
      </c>
      <c r="K613">
        <v>2600</v>
      </c>
      <c r="M613">
        <v>234</v>
      </c>
      <c r="N613">
        <v>234</v>
      </c>
      <c r="P613" t="s">
        <v>120</v>
      </c>
    </row>
    <row r="614" spans="1:16">
      <c r="A614" t="str">
        <f t="shared" si="9"/>
        <v>424</v>
      </c>
      <c r="B614" t="str">
        <f>VLOOKUP(A614,[11]Sheet3!$D$3:$E$46,2,0)</f>
        <v>Salem</v>
      </c>
      <c r="C614" t="s">
        <v>1397</v>
      </c>
      <c r="D614" s="2">
        <v>44050</v>
      </c>
      <c r="G614" t="s">
        <v>115</v>
      </c>
      <c r="I614" t="s">
        <v>28</v>
      </c>
      <c r="J614">
        <v>18</v>
      </c>
      <c r="K614">
        <v>2600</v>
      </c>
      <c r="M614">
        <v>234</v>
      </c>
      <c r="N614">
        <v>234</v>
      </c>
      <c r="P614" t="s">
        <v>95</v>
      </c>
    </row>
    <row r="615" spans="1:16">
      <c r="A615" t="str">
        <f t="shared" si="9"/>
        <v>424</v>
      </c>
      <c r="B615" t="str">
        <f>VLOOKUP(A615,[11]Sheet3!$D$3:$E$46,2,0)</f>
        <v>Salem</v>
      </c>
      <c r="C615" t="s">
        <v>1398</v>
      </c>
      <c r="D615" s="2">
        <v>44050</v>
      </c>
      <c r="E615" t="s">
        <v>1399</v>
      </c>
      <c r="F615" t="s">
        <v>1400</v>
      </c>
      <c r="G615" t="s">
        <v>115</v>
      </c>
      <c r="I615" t="s">
        <v>28</v>
      </c>
      <c r="J615">
        <v>18</v>
      </c>
      <c r="K615">
        <v>2600</v>
      </c>
      <c r="M615">
        <v>234</v>
      </c>
      <c r="N615">
        <v>234</v>
      </c>
      <c r="P615" t="s">
        <v>120</v>
      </c>
    </row>
    <row r="616" spans="1:16">
      <c r="A616" t="str">
        <f t="shared" si="9"/>
        <v>422</v>
      </c>
      <c r="B616" t="str">
        <f>VLOOKUP(A616,[11]Sheet3!$D$3:$E$46,2,0)</f>
        <v>Mettur</v>
      </c>
      <c r="C616" t="s">
        <v>1401</v>
      </c>
      <c r="D616" s="2">
        <v>44050</v>
      </c>
      <c r="E616" t="s">
        <v>1402</v>
      </c>
      <c r="F616" t="s">
        <v>1403</v>
      </c>
      <c r="G616" t="s">
        <v>115</v>
      </c>
      <c r="I616" t="s">
        <v>28</v>
      </c>
      <c r="J616">
        <v>18</v>
      </c>
      <c r="K616">
        <v>2600</v>
      </c>
      <c r="M616">
        <v>234</v>
      </c>
      <c r="N616">
        <v>234</v>
      </c>
      <c r="P616" t="s">
        <v>120</v>
      </c>
    </row>
    <row r="617" spans="1:16">
      <c r="A617" t="str">
        <f t="shared" si="9"/>
        <v>422</v>
      </c>
      <c r="B617" t="str">
        <f>VLOOKUP(A617,[11]Sheet3!$D$3:$E$46,2,0)</f>
        <v>Mettur</v>
      </c>
      <c r="C617" t="s">
        <v>1404</v>
      </c>
      <c r="D617" s="2">
        <v>44050</v>
      </c>
      <c r="G617" t="s">
        <v>115</v>
      </c>
      <c r="I617" t="s">
        <v>28</v>
      </c>
      <c r="J617">
        <v>18</v>
      </c>
      <c r="K617">
        <v>2600</v>
      </c>
      <c r="M617">
        <v>234</v>
      </c>
      <c r="N617">
        <v>234</v>
      </c>
      <c r="P617" t="s">
        <v>95</v>
      </c>
    </row>
    <row r="618" spans="1:16">
      <c r="A618" t="str">
        <f t="shared" si="9"/>
        <v>421</v>
      </c>
      <c r="B618" t="str">
        <f>VLOOKUP(A618,[11]Sheet3!$D$3:$E$46,2,0)</f>
        <v>Krishnagiri</v>
      </c>
      <c r="C618" t="s">
        <v>1405</v>
      </c>
      <c r="D618" s="2">
        <v>44050</v>
      </c>
      <c r="E618" t="s">
        <v>1406</v>
      </c>
      <c r="F618" t="s">
        <v>1407</v>
      </c>
      <c r="G618" t="s">
        <v>115</v>
      </c>
      <c r="I618" t="s">
        <v>28</v>
      </c>
      <c r="J618">
        <v>18</v>
      </c>
      <c r="K618">
        <v>2600</v>
      </c>
      <c r="M618">
        <v>234</v>
      </c>
      <c r="N618">
        <v>234</v>
      </c>
      <c r="P618" t="s">
        <v>120</v>
      </c>
    </row>
    <row r="619" spans="1:16">
      <c r="A619" t="str">
        <f t="shared" si="9"/>
        <v>421</v>
      </c>
      <c r="B619" t="str">
        <f>VLOOKUP(A619,[11]Sheet3!$D$3:$E$46,2,0)</f>
        <v>Krishnagiri</v>
      </c>
      <c r="C619" t="s">
        <v>1408</v>
      </c>
      <c r="D619" s="2">
        <v>44050</v>
      </c>
      <c r="E619" t="s">
        <v>1409</v>
      </c>
      <c r="F619" t="s">
        <v>1410</v>
      </c>
      <c r="G619" t="s">
        <v>115</v>
      </c>
      <c r="I619" t="s">
        <v>28</v>
      </c>
      <c r="J619">
        <v>18</v>
      </c>
      <c r="K619">
        <v>2600</v>
      </c>
      <c r="M619">
        <v>234</v>
      </c>
      <c r="N619">
        <v>234</v>
      </c>
      <c r="P619" t="s">
        <v>120</v>
      </c>
    </row>
    <row r="620" spans="1:16">
      <c r="A620" t="str">
        <f t="shared" si="9"/>
        <v>421</v>
      </c>
      <c r="B620" t="str">
        <f>VLOOKUP(A620,[11]Sheet3!$D$3:$E$46,2,0)</f>
        <v>Krishnagiri</v>
      </c>
      <c r="C620" t="s">
        <v>1411</v>
      </c>
      <c r="D620" s="2">
        <v>44050</v>
      </c>
      <c r="E620" t="s">
        <v>1412</v>
      </c>
      <c r="F620" t="s">
        <v>1413</v>
      </c>
      <c r="G620" t="s">
        <v>115</v>
      </c>
      <c r="I620" t="s">
        <v>28</v>
      </c>
      <c r="J620">
        <v>18</v>
      </c>
      <c r="K620">
        <v>2600</v>
      </c>
      <c r="M620">
        <v>234</v>
      </c>
      <c r="N620">
        <v>234</v>
      </c>
      <c r="P620" t="s">
        <v>120</v>
      </c>
    </row>
    <row r="621" spans="1:16">
      <c r="A621" t="str">
        <f t="shared" si="9"/>
        <v>421</v>
      </c>
      <c r="B621" t="str">
        <f>VLOOKUP(A621,[11]Sheet3!$D$3:$E$46,2,0)</f>
        <v>Krishnagiri</v>
      </c>
      <c r="C621" t="s">
        <v>1414</v>
      </c>
      <c r="D621" s="2">
        <v>44050</v>
      </c>
      <c r="G621" t="s">
        <v>115</v>
      </c>
      <c r="I621" t="s">
        <v>28</v>
      </c>
      <c r="J621">
        <v>18</v>
      </c>
      <c r="K621">
        <v>2600</v>
      </c>
      <c r="M621">
        <v>234</v>
      </c>
      <c r="N621">
        <v>234</v>
      </c>
      <c r="P621" t="s">
        <v>95</v>
      </c>
    </row>
    <row r="622" spans="1:16">
      <c r="A622" t="str">
        <f t="shared" si="9"/>
        <v>421</v>
      </c>
      <c r="B622" t="str">
        <f>VLOOKUP(A622,[11]Sheet3!$D$3:$E$46,2,0)</f>
        <v>Krishnagiri</v>
      </c>
      <c r="C622" t="s">
        <v>1415</v>
      </c>
      <c r="D622" s="2">
        <v>44050</v>
      </c>
      <c r="E622" t="s">
        <v>1416</v>
      </c>
      <c r="F622" t="s">
        <v>1417</v>
      </c>
      <c r="G622" t="s">
        <v>115</v>
      </c>
      <c r="I622" t="s">
        <v>28</v>
      </c>
      <c r="J622">
        <v>18</v>
      </c>
      <c r="K622">
        <v>2600</v>
      </c>
      <c r="M622">
        <v>234</v>
      </c>
      <c r="N622">
        <v>234</v>
      </c>
      <c r="P622" t="s">
        <v>120</v>
      </c>
    </row>
    <row r="623" spans="1:16">
      <c r="A623" t="str">
        <f t="shared" si="9"/>
        <v>421</v>
      </c>
      <c r="B623" t="str">
        <f>VLOOKUP(A623,[11]Sheet3!$D$3:$E$46,2,0)</f>
        <v>Krishnagiri</v>
      </c>
      <c r="C623" t="s">
        <v>1418</v>
      </c>
      <c r="D623" s="2">
        <v>44050</v>
      </c>
      <c r="E623" t="s">
        <v>1419</v>
      </c>
      <c r="F623" t="s">
        <v>1420</v>
      </c>
      <c r="G623" t="s">
        <v>115</v>
      </c>
      <c r="I623" t="s">
        <v>28</v>
      </c>
      <c r="J623">
        <v>18</v>
      </c>
      <c r="K623">
        <v>2600</v>
      </c>
      <c r="M623">
        <v>234</v>
      </c>
      <c r="N623">
        <v>234</v>
      </c>
      <c r="P623" t="s">
        <v>120</v>
      </c>
    </row>
    <row r="624" spans="1:16">
      <c r="A624" t="str">
        <f t="shared" si="9"/>
        <v>421</v>
      </c>
      <c r="B624" t="str">
        <f>VLOOKUP(A624,[11]Sheet3!$D$3:$E$46,2,0)</f>
        <v>Krishnagiri</v>
      </c>
      <c r="C624" t="s">
        <v>1421</v>
      </c>
      <c r="D624" s="2">
        <v>44050</v>
      </c>
      <c r="E624" t="s">
        <v>1422</v>
      </c>
      <c r="F624" t="s">
        <v>1423</v>
      </c>
      <c r="G624" t="s">
        <v>115</v>
      </c>
      <c r="I624" t="s">
        <v>28</v>
      </c>
      <c r="J624">
        <v>18</v>
      </c>
      <c r="K624">
        <v>2600</v>
      </c>
      <c r="M624">
        <v>234</v>
      </c>
      <c r="N624">
        <v>234</v>
      </c>
      <c r="P624" t="s">
        <v>120</v>
      </c>
    </row>
    <row r="625" spans="1:16">
      <c r="A625" t="str">
        <f t="shared" si="9"/>
        <v>421</v>
      </c>
      <c r="B625" t="str">
        <f>VLOOKUP(A625,[11]Sheet3!$D$3:$E$46,2,0)</f>
        <v>Krishnagiri</v>
      </c>
      <c r="C625" t="s">
        <v>1424</v>
      </c>
      <c r="D625" s="2">
        <v>44050</v>
      </c>
      <c r="E625" t="s">
        <v>1425</v>
      </c>
      <c r="F625" t="s">
        <v>1426</v>
      </c>
      <c r="G625" t="s">
        <v>115</v>
      </c>
      <c r="I625" t="s">
        <v>28</v>
      </c>
      <c r="J625">
        <v>18</v>
      </c>
      <c r="K625">
        <v>2600</v>
      </c>
      <c r="M625">
        <v>234</v>
      </c>
      <c r="N625">
        <v>234</v>
      </c>
      <c r="P625" t="s">
        <v>120</v>
      </c>
    </row>
    <row r="626" spans="1:16">
      <c r="A626" t="str">
        <f t="shared" si="9"/>
        <v>421</v>
      </c>
      <c r="B626" t="str">
        <f>VLOOKUP(A626,[11]Sheet3!$D$3:$E$46,2,0)</f>
        <v>Krishnagiri</v>
      </c>
      <c r="C626" t="s">
        <v>1427</v>
      </c>
      <c r="D626" s="2">
        <v>44050</v>
      </c>
      <c r="E626" t="s">
        <v>1428</v>
      </c>
      <c r="F626" t="s">
        <v>1429</v>
      </c>
      <c r="G626" t="s">
        <v>115</v>
      </c>
      <c r="I626" t="s">
        <v>28</v>
      </c>
      <c r="J626">
        <v>18</v>
      </c>
      <c r="K626">
        <v>2600</v>
      </c>
      <c r="M626">
        <v>234</v>
      </c>
      <c r="N626">
        <v>234</v>
      </c>
      <c r="P626" t="s">
        <v>120</v>
      </c>
    </row>
    <row r="627" spans="1:16">
      <c r="A627" t="str">
        <f t="shared" si="9"/>
        <v>421</v>
      </c>
      <c r="B627" t="str">
        <f>VLOOKUP(A627,[11]Sheet3!$D$3:$E$46,2,0)</f>
        <v>Krishnagiri</v>
      </c>
      <c r="C627" t="s">
        <v>1430</v>
      </c>
      <c r="D627" s="2">
        <v>44050</v>
      </c>
      <c r="G627" t="s">
        <v>115</v>
      </c>
      <c r="I627" t="s">
        <v>28</v>
      </c>
      <c r="J627">
        <v>18</v>
      </c>
      <c r="K627">
        <v>2600</v>
      </c>
      <c r="M627">
        <v>234</v>
      </c>
      <c r="N627">
        <v>234</v>
      </c>
      <c r="P627" t="s">
        <v>95</v>
      </c>
    </row>
    <row r="628" spans="1:16">
      <c r="A628" t="str">
        <f t="shared" si="9"/>
        <v>421</v>
      </c>
      <c r="B628" t="str">
        <f>VLOOKUP(A628,[11]Sheet3!$D$3:$E$46,2,0)</f>
        <v>Krishnagiri</v>
      </c>
      <c r="C628" t="s">
        <v>1431</v>
      </c>
      <c r="D628" s="2">
        <v>44050</v>
      </c>
      <c r="E628" t="s">
        <v>1432</v>
      </c>
      <c r="F628" t="s">
        <v>1433</v>
      </c>
      <c r="G628" t="s">
        <v>115</v>
      </c>
      <c r="I628" t="s">
        <v>28</v>
      </c>
      <c r="J628">
        <v>18</v>
      </c>
      <c r="K628">
        <v>2600</v>
      </c>
      <c r="M628">
        <v>234</v>
      </c>
      <c r="N628">
        <v>234</v>
      </c>
      <c r="P628" t="s">
        <v>120</v>
      </c>
    </row>
    <row r="629" spans="1:16">
      <c r="A629" t="str">
        <f t="shared" si="9"/>
        <v>421</v>
      </c>
      <c r="B629" t="str">
        <f>VLOOKUP(A629,[11]Sheet3!$D$3:$E$46,2,0)</f>
        <v>Krishnagiri</v>
      </c>
      <c r="C629" t="s">
        <v>1434</v>
      </c>
      <c r="D629" s="2">
        <v>44050</v>
      </c>
      <c r="G629" t="s">
        <v>115</v>
      </c>
      <c r="I629" t="s">
        <v>28</v>
      </c>
      <c r="J629">
        <v>18</v>
      </c>
      <c r="K629">
        <v>2600</v>
      </c>
      <c r="M629">
        <v>234</v>
      </c>
      <c r="N629">
        <v>234</v>
      </c>
      <c r="P629" t="s">
        <v>95</v>
      </c>
    </row>
    <row r="630" spans="1:16">
      <c r="A630" t="str">
        <f t="shared" si="9"/>
        <v>421</v>
      </c>
      <c r="B630" t="str">
        <f>VLOOKUP(A630,[11]Sheet3!$D$3:$E$46,2,0)</f>
        <v>Krishnagiri</v>
      </c>
      <c r="C630" t="s">
        <v>1435</v>
      </c>
      <c r="D630" s="2">
        <v>44050</v>
      </c>
      <c r="G630" t="s">
        <v>115</v>
      </c>
      <c r="I630" t="s">
        <v>28</v>
      </c>
      <c r="J630">
        <v>18</v>
      </c>
      <c r="K630">
        <v>3000</v>
      </c>
      <c r="M630">
        <v>270</v>
      </c>
      <c r="N630">
        <v>270</v>
      </c>
      <c r="P630" t="s">
        <v>95</v>
      </c>
    </row>
    <row r="631" spans="1:16">
      <c r="A631" t="str">
        <f t="shared" si="9"/>
        <v>421</v>
      </c>
      <c r="B631" t="str">
        <f>VLOOKUP(A631,[11]Sheet3!$D$3:$E$46,2,0)</f>
        <v>Krishnagiri</v>
      </c>
      <c r="C631" t="s">
        <v>1436</v>
      </c>
      <c r="D631" s="2">
        <v>44050</v>
      </c>
      <c r="E631" t="s">
        <v>1437</v>
      </c>
      <c r="F631" t="s">
        <v>1438</v>
      </c>
      <c r="G631" t="s">
        <v>115</v>
      </c>
      <c r="I631" t="s">
        <v>28</v>
      </c>
      <c r="J631">
        <v>18</v>
      </c>
      <c r="K631">
        <v>2600</v>
      </c>
      <c r="M631">
        <v>234</v>
      </c>
      <c r="N631">
        <v>234</v>
      </c>
      <c r="P631" t="s">
        <v>120</v>
      </c>
    </row>
    <row r="632" spans="1:16">
      <c r="A632" t="str">
        <f t="shared" si="9"/>
        <v>421</v>
      </c>
      <c r="B632" t="str">
        <f>VLOOKUP(A632,[11]Sheet3!$D$3:$E$46,2,0)</f>
        <v>Krishnagiri</v>
      </c>
      <c r="C632" t="s">
        <v>1439</v>
      </c>
      <c r="D632" s="2">
        <v>44050</v>
      </c>
      <c r="E632" t="s">
        <v>1440</v>
      </c>
      <c r="F632" t="s">
        <v>1441</v>
      </c>
      <c r="G632" t="s">
        <v>115</v>
      </c>
      <c r="I632" t="s">
        <v>28</v>
      </c>
      <c r="J632">
        <v>18</v>
      </c>
      <c r="K632">
        <v>2600</v>
      </c>
      <c r="M632">
        <v>234</v>
      </c>
      <c r="N632">
        <v>234</v>
      </c>
      <c r="P632" t="s">
        <v>120</v>
      </c>
    </row>
    <row r="633" spans="1:16">
      <c r="A633" t="str">
        <f t="shared" si="9"/>
        <v>421</v>
      </c>
      <c r="B633" t="str">
        <f>VLOOKUP(A633,[11]Sheet3!$D$3:$E$46,2,0)</f>
        <v>Krishnagiri</v>
      </c>
      <c r="C633" t="s">
        <v>1442</v>
      </c>
      <c r="D633" s="2">
        <v>44050</v>
      </c>
      <c r="E633" t="s">
        <v>1443</v>
      </c>
      <c r="F633" t="s">
        <v>1444</v>
      </c>
      <c r="G633" t="s">
        <v>115</v>
      </c>
      <c r="I633" t="s">
        <v>28</v>
      </c>
      <c r="J633">
        <v>18</v>
      </c>
      <c r="K633">
        <v>2600</v>
      </c>
      <c r="M633">
        <v>234</v>
      </c>
      <c r="N633">
        <v>234</v>
      </c>
      <c r="P633" t="s">
        <v>120</v>
      </c>
    </row>
    <row r="634" spans="1:16">
      <c r="A634" t="str">
        <f t="shared" si="9"/>
        <v>421</v>
      </c>
      <c r="B634" t="str">
        <f>VLOOKUP(A634,[11]Sheet3!$D$3:$E$46,2,0)</f>
        <v>Krishnagiri</v>
      </c>
      <c r="C634" t="s">
        <v>1445</v>
      </c>
      <c r="D634" s="2">
        <v>44050</v>
      </c>
      <c r="G634" t="s">
        <v>115</v>
      </c>
      <c r="I634" t="s">
        <v>28</v>
      </c>
      <c r="J634">
        <v>18</v>
      </c>
      <c r="K634">
        <v>2600</v>
      </c>
      <c r="M634">
        <v>234</v>
      </c>
      <c r="N634">
        <v>234</v>
      </c>
      <c r="P634" t="s">
        <v>95</v>
      </c>
    </row>
    <row r="635" spans="1:16">
      <c r="A635" t="str">
        <f t="shared" si="9"/>
        <v>421</v>
      </c>
      <c r="B635" t="str">
        <f>VLOOKUP(A635,[11]Sheet3!$D$3:$E$46,2,0)</f>
        <v>Krishnagiri</v>
      </c>
      <c r="C635" t="s">
        <v>1446</v>
      </c>
      <c r="D635" s="2">
        <v>44050</v>
      </c>
      <c r="G635" t="s">
        <v>115</v>
      </c>
      <c r="I635" t="s">
        <v>28</v>
      </c>
      <c r="J635">
        <v>18</v>
      </c>
      <c r="K635">
        <v>2600</v>
      </c>
      <c r="M635">
        <v>234</v>
      </c>
      <c r="N635">
        <v>234</v>
      </c>
      <c r="P635" t="s">
        <v>95</v>
      </c>
    </row>
    <row r="636" spans="1:16">
      <c r="A636" t="str">
        <f t="shared" si="9"/>
        <v>421</v>
      </c>
      <c r="B636" t="str">
        <f>VLOOKUP(A636,[11]Sheet3!$D$3:$E$46,2,0)</f>
        <v>Krishnagiri</v>
      </c>
      <c r="C636" t="s">
        <v>1447</v>
      </c>
      <c r="D636" s="2">
        <v>44050</v>
      </c>
      <c r="E636" t="s">
        <v>1448</v>
      </c>
      <c r="F636" t="s">
        <v>1449</v>
      </c>
      <c r="G636" t="s">
        <v>115</v>
      </c>
      <c r="I636" t="s">
        <v>28</v>
      </c>
      <c r="J636">
        <v>18</v>
      </c>
      <c r="K636">
        <v>2600</v>
      </c>
      <c r="M636">
        <v>234</v>
      </c>
      <c r="N636">
        <v>234</v>
      </c>
      <c r="P636" t="s">
        <v>120</v>
      </c>
    </row>
    <row r="637" spans="1:16">
      <c r="A637" t="str">
        <f t="shared" si="9"/>
        <v>421</v>
      </c>
      <c r="B637" t="str">
        <f>VLOOKUP(A637,[11]Sheet3!$D$3:$E$46,2,0)</f>
        <v>Krishnagiri</v>
      </c>
      <c r="C637" t="s">
        <v>1450</v>
      </c>
      <c r="D637" s="2">
        <v>44050</v>
      </c>
      <c r="E637" t="s">
        <v>1451</v>
      </c>
      <c r="F637" t="s">
        <v>1452</v>
      </c>
      <c r="G637" t="s">
        <v>115</v>
      </c>
      <c r="I637" t="s">
        <v>28</v>
      </c>
      <c r="J637">
        <v>18</v>
      </c>
      <c r="K637">
        <v>2600</v>
      </c>
      <c r="M637">
        <v>234</v>
      </c>
      <c r="N637">
        <v>234</v>
      </c>
      <c r="P637" t="s">
        <v>120</v>
      </c>
    </row>
    <row r="638" spans="1:16">
      <c r="A638" t="str">
        <f t="shared" si="9"/>
        <v>421</v>
      </c>
      <c r="B638" t="str">
        <f>VLOOKUP(A638,[11]Sheet3!$D$3:$E$46,2,0)</f>
        <v>Krishnagiri</v>
      </c>
      <c r="C638" t="s">
        <v>1453</v>
      </c>
      <c r="D638" s="2">
        <v>44050</v>
      </c>
      <c r="E638" t="s">
        <v>1454</v>
      </c>
      <c r="F638" t="s">
        <v>1455</v>
      </c>
      <c r="G638" t="s">
        <v>115</v>
      </c>
      <c r="I638" t="s">
        <v>28</v>
      </c>
      <c r="J638">
        <v>18</v>
      </c>
      <c r="K638">
        <v>2600</v>
      </c>
      <c r="M638">
        <v>234</v>
      </c>
      <c r="N638">
        <v>234</v>
      </c>
      <c r="P638" t="s">
        <v>120</v>
      </c>
    </row>
    <row r="639" spans="1:16">
      <c r="A639" t="str">
        <f t="shared" si="9"/>
        <v>421</v>
      </c>
      <c r="B639" t="str">
        <f>VLOOKUP(A639,[11]Sheet3!$D$3:$E$46,2,0)</f>
        <v>Krishnagiri</v>
      </c>
      <c r="C639" t="s">
        <v>1456</v>
      </c>
      <c r="D639" s="2">
        <v>44050</v>
      </c>
      <c r="E639" t="s">
        <v>1457</v>
      </c>
      <c r="F639" t="s">
        <v>1458</v>
      </c>
      <c r="G639" t="s">
        <v>115</v>
      </c>
      <c r="I639" t="s">
        <v>28</v>
      </c>
      <c r="J639">
        <v>18</v>
      </c>
      <c r="K639">
        <v>2600</v>
      </c>
      <c r="M639">
        <v>234</v>
      </c>
      <c r="N639">
        <v>234</v>
      </c>
      <c r="P639" t="s">
        <v>120</v>
      </c>
    </row>
    <row r="640" spans="1:16">
      <c r="A640" t="str">
        <f t="shared" si="9"/>
        <v>421</v>
      </c>
      <c r="B640" t="str">
        <f>VLOOKUP(A640,[11]Sheet3!$D$3:$E$46,2,0)</f>
        <v>Krishnagiri</v>
      </c>
      <c r="C640" t="s">
        <v>1459</v>
      </c>
      <c r="D640" s="2">
        <v>44050</v>
      </c>
      <c r="E640" t="s">
        <v>1460</v>
      </c>
      <c r="F640" t="s">
        <v>1461</v>
      </c>
      <c r="G640" t="s">
        <v>115</v>
      </c>
      <c r="I640" t="s">
        <v>28</v>
      </c>
      <c r="J640">
        <v>18</v>
      </c>
      <c r="K640">
        <v>2600</v>
      </c>
      <c r="M640">
        <v>234</v>
      </c>
      <c r="N640">
        <v>234</v>
      </c>
      <c r="P640" t="s">
        <v>120</v>
      </c>
    </row>
    <row r="641" spans="1:16">
      <c r="A641" t="str">
        <f t="shared" si="9"/>
        <v>421</v>
      </c>
      <c r="B641" t="str">
        <f>VLOOKUP(A641,[11]Sheet3!$D$3:$E$46,2,0)</f>
        <v>Krishnagiri</v>
      </c>
      <c r="C641" t="s">
        <v>1462</v>
      </c>
      <c r="D641" s="2">
        <v>44050</v>
      </c>
      <c r="E641" t="s">
        <v>1463</v>
      </c>
      <c r="F641" t="s">
        <v>1464</v>
      </c>
      <c r="G641" t="s">
        <v>115</v>
      </c>
      <c r="I641" t="s">
        <v>28</v>
      </c>
      <c r="J641">
        <v>18</v>
      </c>
      <c r="K641">
        <v>2600</v>
      </c>
      <c r="M641">
        <v>234</v>
      </c>
      <c r="N641">
        <v>234</v>
      </c>
      <c r="P641" t="s">
        <v>120</v>
      </c>
    </row>
    <row r="642" spans="1:16">
      <c r="A642" t="str">
        <f t="shared" si="9"/>
        <v>421</v>
      </c>
      <c r="B642" t="str">
        <f>VLOOKUP(A642,[11]Sheet3!$D$3:$E$46,2,0)</f>
        <v>Krishnagiri</v>
      </c>
      <c r="C642" t="s">
        <v>1465</v>
      </c>
      <c r="D642" s="2">
        <v>44050</v>
      </c>
      <c r="E642" t="s">
        <v>1466</v>
      </c>
      <c r="F642" t="s">
        <v>1467</v>
      </c>
      <c r="G642" t="s">
        <v>115</v>
      </c>
      <c r="I642" t="s">
        <v>28</v>
      </c>
      <c r="J642">
        <v>18</v>
      </c>
      <c r="K642">
        <v>2600</v>
      </c>
      <c r="M642">
        <v>234</v>
      </c>
      <c r="N642">
        <v>234</v>
      </c>
      <c r="P642" t="s">
        <v>120</v>
      </c>
    </row>
    <row r="643" spans="1:16">
      <c r="A643" t="str">
        <f t="shared" ref="A643:A706" si="10">MID(C643,2,3)</f>
        <v>421</v>
      </c>
      <c r="B643" t="str">
        <f>VLOOKUP(A643,[11]Sheet3!$D$3:$E$46,2,0)</f>
        <v>Krishnagiri</v>
      </c>
      <c r="C643" t="s">
        <v>1468</v>
      </c>
      <c r="D643" s="2">
        <v>44050</v>
      </c>
      <c r="G643" t="s">
        <v>115</v>
      </c>
      <c r="I643" t="s">
        <v>28</v>
      </c>
      <c r="J643">
        <v>18</v>
      </c>
      <c r="K643">
        <v>2600</v>
      </c>
      <c r="M643">
        <v>234</v>
      </c>
      <c r="N643">
        <v>234</v>
      </c>
      <c r="P643" t="s">
        <v>95</v>
      </c>
    </row>
    <row r="644" spans="1:16">
      <c r="A644" t="str">
        <f t="shared" si="10"/>
        <v>421</v>
      </c>
      <c r="B644" t="str">
        <f>VLOOKUP(A644,[11]Sheet3!$D$3:$E$46,2,0)</f>
        <v>Krishnagiri</v>
      </c>
      <c r="C644" t="s">
        <v>1469</v>
      </c>
      <c r="D644" s="2">
        <v>44050</v>
      </c>
      <c r="E644" t="s">
        <v>1470</v>
      </c>
      <c r="F644" t="s">
        <v>1471</v>
      </c>
      <c r="G644" t="s">
        <v>115</v>
      </c>
      <c r="I644" t="s">
        <v>28</v>
      </c>
      <c r="J644">
        <v>18</v>
      </c>
      <c r="K644">
        <v>2600</v>
      </c>
      <c r="M644">
        <v>234</v>
      </c>
      <c r="N644">
        <v>234</v>
      </c>
      <c r="P644" t="s">
        <v>120</v>
      </c>
    </row>
    <row r="645" spans="1:16">
      <c r="A645" t="str">
        <f t="shared" si="10"/>
        <v>421</v>
      </c>
      <c r="B645" t="str">
        <f>VLOOKUP(A645,[11]Sheet3!$D$3:$E$46,2,0)</f>
        <v>Krishnagiri</v>
      </c>
      <c r="C645" t="s">
        <v>1472</v>
      </c>
      <c r="D645" s="2">
        <v>44050</v>
      </c>
      <c r="E645" t="s">
        <v>1473</v>
      </c>
      <c r="F645" t="s">
        <v>1474</v>
      </c>
      <c r="G645" t="s">
        <v>115</v>
      </c>
      <c r="H645">
        <v>1</v>
      </c>
      <c r="I645" t="s">
        <v>28</v>
      </c>
      <c r="J645">
        <v>18</v>
      </c>
      <c r="K645">
        <v>3000</v>
      </c>
      <c r="M645">
        <v>270</v>
      </c>
      <c r="N645">
        <v>270</v>
      </c>
      <c r="P645" t="s">
        <v>120</v>
      </c>
    </row>
    <row r="646" spans="1:16">
      <c r="A646" t="str">
        <f t="shared" si="10"/>
        <v>421</v>
      </c>
      <c r="B646" t="str">
        <f>VLOOKUP(A646,[11]Sheet3!$D$3:$E$46,2,0)</f>
        <v>Krishnagiri</v>
      </c>
      <c r="C646" t="s">
        <v>1475</v>
      </c>
      <c r="D646" s="2">
        <v>44050</v>
      </c>
      <c r="E646" t="s">
        <v>1476</v>
      </c>
      <c r="F646" t="s">
        <v>1477</v>
      </c>
      <c r="G646" t="s">
        <v>115</v>
      </c>
      <c r="I646" t="s">
        <v>28</v>
      </c>
      <c r="J646">
        <v>18</v>
      </c>
      <c r="K646">
        <v>2600</v>
      </c>
      <c r="M646">
        <v>234</v>
      </c>
      <c r="N646">
        <v>234</v>
      </c>
      <c r="P646" t="s">
        <v>120</v>
      </c>
    </row>
    <row r="647" spans="1:16">
      <c r="A647" t="str">
        <f t="shared" si="10"/>
        <v>421</v>
      </c>
      <c r="B647" t="str">
        <f>VLOOKUP(A647,[11]Sheet3!$D$3:$E$46,2,0)</f>
        <v>Krishnagiri</v>
      </c>
      <c r="C647" t="s">
        <v>1478</v>
      </c>
      <c r="D647" s="2">
        <v>44050</v>
      </c>
      <c r="G647" t="s">
        <v>115</v>
      </c>
      <c r="I647" t="s">
        <v>28</v>
      </c>
      <c r="J647">
        <v>18</v>
      </c>
      <c r="K647">
        <v>2600</v>
      </c>
      <c r="M647">
        <v>234</v>
      </c>
      <c r="N647">
        <v>234</v>
      </c>
      <c r="P647" t="s">
        <v>95</v>
      </c>
    </row>
    <row r="648" spans="1:16">
      <c r="A648" t="str">
        <f t="shared" si="10"/>
        <v>421</v>
      </c>
      <c r="B648" t="str">
        <f>VLOOKUP(A648,[11]Sheet3!$D$3:$E$46,2,0)</f>
        <v>Krishnagiri</v>
      </c>
      <c r="C648" t="s">
        <v>1479</v>
      </c>
      <c r="D648" s="2">
        <v>44050</v>
      </c>
      <c r="G648" t="s">
        <v>115</v>
      </c>
      <c r="I648" t="s">
        <v>28</v>
      </c>
      <c r="J648">
        <v>18</v>
      </c>
      <c r="K648">
        <v>2600</v>
      </c>
      <c r="M648">
        <v>234</v>
      </c>
      <c r="N648">
        <v>234</v>
      </c>
      <c r="P648" t="s">
        <v>95</v>
      </c>
    </row>
    <row r="649" spans="1:16">
      <c r="A649" t="str">
        <f t="shared" si="10"/>
        <v>421</v>
      </c>
      <c r="B649" t="str">
        <f>VLOOKUP(A649,[11]Sheet3!$D$3:$E$46,2,0)</f>
        <v>Krishnagiri</v>
      </c>
      <c r="C649" t="s">
        <v>1480</v>
      </c>
      <c r="D649" s="2">
        <v>44050</v>
      </c>
      <c r="G649" t="s">
        <v>115</v>
      </c>
      <c r="I649" t="s">
        <v>28</v>
      </c>
      <c r="J649">
        <v>18</v>
      </c>
      <c r="K649">
        <v>2600</v>
      </c>
      <c r="M649">
        <v>234</v>
      </c>
      <c r="N649">
        <v>234</v>
      </c>
      <c r="P649" t="s">
        <v>95</v>
      </c>
    </row>
    <row r="650" spans="1:16">
      <c r="A650" t="str">
        <f t="shared" si="10"/>
        <v>421</v>
      </c>
      <c r="B650" t="str">
        <f>VLOOKUP(A650,[11]Sheet3!$D$3:$E$46,2,0)</f>
        <v>Krishnagiri</v>
      </c>
      <c r="C650" t="s">
        <v>1481</v>
      </c>
      <c r="D650" s="2">
        <v>44050</v>
      </c>
      <c r="E650" t="s">
        <v>1482</v>
      </c>
      <c r="F650" t="s">
        <v>1483</v>
      </c>
      <c r="G650" t="s">
        <v>115</v>
      </c>
      <c r="I650" t="s">
        <v>28</v>
      </c>
      <c r="J650">
        <v>18</v>
      </c>
      <c r="K650">
        <v>2600</v>
      </c>
      <c r="M650">
        <v>234</v>
      </c>
      <c r="N650">
        <v>234</v>
      </c>
      <c r="P650" t="s">
        <v>120</v>
      </c>
    </row>
    <row r="651" spans="1:16">
      <c r="A651" t="str">
        <f t="shared" si="10"/>
        <v>421</v>
      </c>
      <c r="B651" t="str">
        <f>VLOOKUP(A651,[11]Sheet3!$D$3:$E$46,2,0)</f>
        <v>Krishnagiri</v>
      </c>
      <c r="C651" t="s">
        <v>1484</v>
      </c>
      <c r="D651" s="2">
        <v>44050</v>
      </c>
      <c r="E651" t="s">
        <v>1485</v>
      </c>
      <c r="F651" t="s">
        <v>1486</v>
      </c>
      <c r="G651" t="s">
        <v>115</v>
      </c>
      <c r="I651" t="s">
        <v>28</v>
      </c>
      <c r="J651">
        <v>18</v>
      </c>
      <c r="K651">
        <v>2600</v>
      </c>
      <c r="M651">
        <v>234</v>
      </c>
      <c r="N651">
        <v>234</v>
      </c>
      <c r="P651" t="s">
        <v>120</v>
      </c>
    </row>
    <row r="652" spans="1:16">
      <c r="A652" t="str">
        <f t="shared" si="10"/>
        <v>421</v>
      </c>
      <c r="B652" t="str">
        <f>VLOOKUP(A652,[11]Sheet3!$D$3:$E$46,2,0)</f>
        <v>Krishnagiri</v>
      </c>
      <c r="C652" t="s">
        <v>1487</v>
      </c>
      <c r="D652" s="2">
        <v>44050</v>
      </c>
      <c r="E652" t="s">
        <v>1203</v>
      </c>
      <c r="F652" t="s">
        <v>1204</v>
      </c>
      <c r="G652" t="s">
        <v>115</v>
      </c>
      <c r="I652" t="s">
        <v>28</v>
      </c>
      <c r="J652">
        <v>18</v>
      </c>
      <c r="K652">
        <v>2600</v>
      </c>
      <c r="M652">
        <v>234</v>
      </c>
      <c r="N652">
        <v>234</v>
      </c>
      <c r="P652" t="s">
        <v>120</v>
      </c>
    </row>
    <row r="653" spans="1:16">
      <c r="A653" t="str">
        <f t="shared" si="10"/>
        <v>421</v>
      </c>
      <c r="B653" t="str">
        <f>VLOOKUP(A653,[11]Sheet3!$D$3:$E$46,2,0)</f>
        <v>Krishnagiri</v>
      </c>
      <c r="C653" t="s">
        <v>1488</v>
      </c>
      <c r="D653" s="2">
        <v>44050</v>
      </c>
      <c r="E653" t="s">
        <v>1489</v>
      </c>
      <c r="F653" t="s">
        <v>1490</v>
      </c>
      <c r="G653" t="s">
        <v>115</v>
      </c>
      <c r="I653" t="s">
        <v>28</v>
      </c>
      <c r="J653">
        <v>18</v>
      </c>
      <c r="K653">
        <v>2600</v>
      </c>
      <c r="M653">
        <v>234</v>
      </c>
      <c r="N653">
        <v>234</v>
      </c>
      <c r="P653" t="s">
        <v>120</v>
      </c>
    </row>
    <row r="654" spans="1:16">
      <c r="A654" t="str">
        <f t="shared" si="10"/>
        <v>421</v>
      </c>
      <c r="B654" t="str">
        <f>VLOOKUP(A654,[11]Sheet3!$D$3:$E$46,2,0)</f>
        <v>Krishnagiri</v>
      </c>
      <c r="C654" t="s">
        <v>1491</v>
      </c>
      <c r="D654" s="2">
        <v>44050</v>
      </c>
      <c r="E654" t="s">
        <v>1492</v>
      </c>
      <c r="F654" t="s">
        <v>1493</v>
      </c>
      <c r="G654" t="s">
        <v>115</v>
      </c>
      <c r="I654" t="s">
        <v>28</v>
      </c>
      <c r="J654">
        <v>18</v>
      </c>
      <c r="K654">
        <v>2600</v>
      </c>
      <c r="M654">
        <v>234</v>
      </c>
      <c r="N654">
        <v>234</v>
      </c>
      <c r="P654" t="s">
        <v>120</v>
      </c>
    </row>
    <row r="655" spans="1:16">
      <c r="A655" t="str">
        <f t="shared" si="10"/>
        <v>421</v>
      </c>
      <c r="B655" t="str">
        <f>VLOOKUP(A655,[11]Sheet3!$D$3:$E$46,2,0)</f>
        <v>Krishnagiri</v>
      </c>
      <c r="C655" t="s">
        <v>1494</v>
      </c>
      <c r="D655" s="2">
        <v>44050</v>
      </c>
      <c r="E655" t="s">
        <v>1495</v>
      </c>
      <c r="F655" t="s">
        <v>1496</v>
      </c>
      <c r="G655" t="s">
        <v>115</v>
      </c>
      <c r="I655" t="s">
        <v>28</v>
      </c>
      <c r="J655">
        <v>18</v>
      </c>
      <c r="K655">
        <v>2600</v>
      </c>
      <c r="M655">
        <v>234</v>
      </c>
      <c r="N655">
        <v>234</v>
      </c>
      <c r="P655" t="s">
        <v>120</v>
      </c>
    </row>
    <row r="656" spans="1:16">
      <c r="A656" t="str">
        <f t="shared" si="10"/>
        <v>421</v>
      </c>
      <c r="B656" t="str">
        <f>VLOOKUP(A656,[11]Sheet3!$D$3:$E$46,2,0)</f>
        <v>Krishnagiri</v>
      </c>
      <c r="C656" t="s">
        <v>1497</v>
      </c>
      <c r="D656" s="2">
        <v>44050</v>
      </c>
      <c r="E656" t="s">
        <v>1498</v>
      </c>
      <c r="F656" t="s">
        <v>1499</v>
      </c>
      <c r="G656" t="s">
        <v>115</v>
      </c>
      <c r="I656" t="s">
        <v>28</v>
      </c>
      <c r="J656">
        <v>18</v>
      </c>
      <c r="K656">
        <v>2600</v>
      </c>
      <c r="M656">
        <v>234</v>
      </c>
      <c r="N656">
        <v>234</v>
      </c>
      <c r="P656" t="s">
        <v>120</v>
      </c>
    </row>
    <row r="657" spans="1:16">
      <c r="A657" t="str">
        <f t="shared" si="10"/>
        <v>421</v>
      </c>
      <c r="B657" t="str">
        <f>VLOOKUP(A657,[11]Sheet3!$D$3:$E$46,2,0)</f>
        <v>Krishnagiri</v>
      </c>
      <c r="C657" t="s">
        <v>1500</v>
      </c>
      <c r="D657" s="2">
        <v>44050</v>
      </c>
      <c r="E657" t="s">
        <v>1501</v>
      </c>
      <c r="F657" t="s">
        <v>1502</v>
      </c>
      <c r="G657" t="s">
        <v>115</v>
      </c>
      <c r="I657" t="s">
        <v>28</v>
      </c>
      <c r="J657">
        <v>18</v>
      </c>
      <c r="K657">
        <v>2600</v>
      </c>
      <c r="M657">
        <v>234</v>
      </c>
      <c r="N657">
        <v>234</v>
      </c>
      <c r="P657" t="s">
        <v>120</v>
      </c>
    </row>
    <row r="658" spans="1:16">
      <c r="A658" t="str">
        <f t="shared" si="10"/>
        <v>421</v>
      </c>
      <c r="B658" t="str">
        <f>VLOOKUP(A658,[11]Sheet3!$D$3:$E$46,2,0)</f>
        <v>Krishnagiri</v>
      </c>
      <c r="C658" t="s">
        <v>1503</v>
      </c>
      <c r="D658" s="2">
        <v>44050</v>
      </c>
      <c r="E658" t="s">
        <v>1504</v>
      </c>
      <c r="F658" t="s">
        <v>1505</v>
      </c>
      <c r="G658" t="s">
        <v>115</v>
      </c>
      <c r="I658" t="s">
        <v>28</v>
      </c>
      <c r="J658">
        <v>18</v>
      </c>
      <c r="K658">
        <v>2600</v>
      </c>
      <c r="M658">
        <v>234</v>
      </c>
      <c r="N658">
        <v>234</v>
      </c>
      <c r="P658" t="s">
        <v>120</v>
      </c>
    </row>
    <row r="659" spans="1:16">
      <c r="A659" t="str">
        <f t="shared" si="10"/>
        <v>421</v>
      </c>
      <c r="B659" t="str">
        <f>VLOOKUP(A659,[11]Sheet3!$D$3:$E$46,2,0)</f>
        <v>Krishnagiri</v>
      </c>
      <c r="C659" t="s">
        <v>1506</v>
      </c>
      <c r="D659" s="2">
        <v>44050</v>
      </c>
      <c r="E659" t="s">
        <v>1507</v>
      </c>
      <c r="F659" t="s">
        <v>1508</v>
      </c>
      <c r="G659" t="s">
        <v>115</v>
      </c>
      <c r="I659" t="s">
        <v>28</v>
      </c>
      <c r="J659">
        <v>18</v>
      </c>
      <c r="K659">
        <v>2600</v>
      </c>
      <c r="M659">
        <v>234</v>
      </c>
      <c r="N659">
        <v>234</v>
      </c>
      <c r="P659" t="s">
        <v>120</v>
      </c>
    </row>
    <row r="660" spans="1:16">
      <c r="A660" t="str">
        <f t="shared" si="10"/>
        <v>421</v>
      </c>
      <c r="B660" t="str">
        <f>VLOOKUP(A660,[11]Sheet3!$D$3:$E$46,2,0)</f>
        <v>Krishnagiri</v>
      </c>
      <c r="C660" t="s">
        <v>1509</v>
      </c>
      <c r="D660" s="2">
        <v>44050</v>
      </c>
      <c r="G660" t="s">
        <v>115</v>
      </c>
      <c r="I660" t="s">
        <v>28</v>
      </c>
      <c r="J660">
        <v>18</v>
      </c>
      <c r="K660">
        <v>2600</v>
      </c>
      <c r="M660">
        <v>234</v>
      </c>
      <c r="N660">
        <v>234</v>
      </c>
      <c r="P660" t="s">
        <v>95</v>
      </c>
    </row>
    <row r="661" spans="1:16">
      <c r="A661" t="str">
        <f t="shared" si="10"/>
        <v>421</v>
      </c>
      <c r="B661" t="str">
        <f>VLOOKUP(A661,[11]Sheet3!$D$3:$E$46,2,0)</f>
        <v>Krishnagiri</v>
      </c>
      <c r="C661" t="s">
        <v>1510</v>
      </c>
      <c r="D661" s="2">
        <v>44050</v>
      </c>
      <c r="E661" t="s">
        <v>1511</v>
      </c>
      <c r="F661" t="s">
        <v>1512</v>
      </c>
      <c r="G661" t="s">
        <v>115</v>
      </c>
      <c r="I661" t="s">
        <v>28</v>
      </c>
      <c r="J661">
        <v>18</v>
      </c>
      <c r="K661">
        <v>2600</v>
      </c>
      <c r="M661">
        <v>234</v>
      </c>
      <c r="N661">
        <v>234</v>
      </c>
      <c r="P661" t="s">
        <v>120</v>
      </c>
    </row>
    <row r="662" spans="1:16">
      <c r="A662" t="str">
        <f t="shared" si="10"/>
        <v>421</v>
      </c>
      <c r="B662" t="str">
        <f>VLOOKUP(A662,[11]Sheet3!$D$3:$E$46,2,0)</f>
        <v>Krishnagiri</v>
      </c>
      <c r="C662" t="s">
        <v>1513</v>
      </c>
      <c r="D662" s="2">
        <v>44050</v>
      </c>
      <c r="E662" t="s">
        <v>1514</v>
      </c>
      <c r="F662" t="s">
        <v>1515</v>
      </c>
      <c r="G662" t="s">
        <v>115</v>
      </c>
      <c r="I662" t="s">
        <v>28</v>
      </c>
      <c r="J662">
        <v>18</v>
      </c>
      <c r="K662">
        <v>2600</v>
      </c>
      <c r="M662">
        <v>234</v>
      </c>
      <c r="N662">
        <v>234</v>
      </c>
      <c r="P662" t="s">
        <v>120</v>
      </c>
    </row>
    <row r="663" spans="1:16">
      <c r="A663" t="str">
        <f t="shared" si="10"/>
        <v>421</v>
      </c>
      <c r="B663" t="str">
        <f>VLOOKUP(A663,[11]Sheet3!$D$3:$E$46,2,0)</f>
        <v>Krishnagiri</v>
      </c>
      <c r="C663" t="s">
        <v>1516</v>
      </c>
      <c r="D663" s="2">
        <v>44050</v>
      </c>
      <c r="E663" t="s">
        <v>1517</v>
      </c>
      <c r="F663" t="s">
        <v>1518</v>
      </c>
      <c r="G663" t="s">
        <v>115</v>
      </c>
      <c r="I663" t="s">
        <v>28</v>
      </c>
      <c r="J663">
        <v>18</v>
      </c>
      <c r="K663">
        <v>2600</v>
      </c>
      <c r="M663">
        <v>234</v>
      </c>
      <c r="N663">
        <v>234</v>
      </c>
      <c r="P663" t="s">
        <v>120</v>
      </c>
    </row>
    <row r="664" spans="1:16">
      <c r="A664" t="str">
        <f t="shared" si="10"/>
        <v>421</v>
      </c>
      <c r="B664" t="str">
        <f>VLOOKUP(A664,[11]Sheet3!$D$3:$E$46,2,0)</f>
        <v>Krishnagiri</v>
      </c>
      <c r="C664" t="s">
        <v>1519</v>
      </c>
      <c r="D664" s="2">
        <v>44050</v>
      </c>
      <c r="E664" t="s">
        <v>1520</v>
      </c>
      <c r="F664" t="s">
        <v>1521</v>
      </c>
      <c r="G664" t="s">
        <v>115</v>
      </c>
      <c r="I664" t="s">
        <v>28</v>
      </c>
      <c r="J664">
        <v>18</v>
      </c>
      <c r="K664">
        <v>2600</v>
      </c>
      <c r="M664">
        <v>234</v>
      </c>
      <c r="N664">
        <v>234</v>
      </c>
      <c r="P664" t="s">
        <v>120</v>
      </c>
    </row>
    <row r="665" spans="1:16">
      <c r="A665" t="str">
        <f t="shared" si="10"/>
        <v>421</v>
      </c>
      <c r="B665" t="str">
        <f>VLOOKUP(A665,[11]Sheet3!$D$3:$E$46,2,0)</f>
        <v>Krishnagiri</v>
      </c>
      <c r="C665" t="s">
        <v>1522</v>
      </c>
      <c r="D665" s="2">
        <v>44050</v>
      </c>
      <c r="E665" t="s">
        <v>1523</v>
      </c>
      <c r="F665" t="s">
        <v>1524</v>
      </c>
      <c r="G665" t="s">
        <v>115</v>
      </c>
      <c r="I665" t="s">
        <v>28</v>
      </c>
      <c r="J665">
        <v>18</v>
      </c>
      <c r="K665">
        <v>2600</v>
      </c>
      <c r="M665">
        <v>234</v>
      </c>
      <c r="N665">
        <v>234</v>
      </c>
      <c r="P665" t="s">
        <v>120</v>
      </c>
    </row>
    <row r="666" spans="1:16">
      <c r="A666" t="str">
        <f t="shared" si="10"/>
        <v>421</v>
      </c>
      <c r="B666" t="str">
        <f>VLOOKUP(A666,[11]Sheet3!$D$3:$E$46,2,0)</f>
        <v>Krishnagiri</v>
      </c>
      <c r="C666" t="s">
        <v>1525</v>
      </c>
      <c r="D666" s="2">
        <v>44050</v>
      </c>
      <c r="E666" t="s">
        <v>599</v>
      </c>
      <c r="F666" t="s">
        <v>600</v>
      </c>
      <c r="G666" t="s">
        <v>115</v>
      </c>
      <c r="I666" t="s">
        <v>28</v>
      </c>
      <c r="J666">
        <v>18</v>
      </c>
      <c r="K666">
        <v>2600</v>
      </c>
      <c r="M666">
        <v>234</v>
      </c>
      <c r="N666">
        <v>234</v>
      </c>
      <c r="P666" t="s">
        <v>120</v>
      </c>
    </row>
    <row r="667" spans="1:16">
      <c r="A667" t="str">
        <f t="shared" si="10"/>
        <v>421</v>
      </c>
      <c r="B667" t="str">
        <f>VLOOKUP(A667,[11]Sheet3!$D$3:$E$46,2,0)</f>
        <v>Krishnagiri</v>
      </c>
      <c r="C667" t="s">
        <v>1526</v>
      </c>
      <c r="D667" s="2">
        <v>44050</v>
      </c>
      <c r="E667" t="s">
        <v>1527</v>
      </c>
      <c r="F667" t="s">
        <v>1528</v>
      </c>
      <c r="G667" t="s">
        <v>115</v>
      </c>
      <c r="I667" t="s">
        <v>28</v>
      </c>
      <c r="J667">
        <v>18</v>
      </c>
      <c r="K667">
        <v>2600</v>
      </c>
      <c r="M667">
        <v>234</v>
      </c>
      <c r="N667">
        <v>234</v>
      </c>
      <c r="P667" t="s">
        <v>120</v>
      </c>
    </row>
    <row r="668" spans="1:16">
      <c r="A668" t="str">
        <f t="shared" si="10"/>
        <v>421</v>
      </c>
      <c r="B668" t="str">
        <f>VLOOKUP(A668,[11]Sheet3!$D$3:$E$46,2,0)</f>
        <v>Krishnagiri</v>
      </c>
      <c r="C668" t="s">
        <v>1529</v>
      </c>
      <c r="D668" s="2">
        <v>44050</v>
      </c>
      <c r="G668" t="s">
        <v>115</v>
      </c>
      <c r="I668" t="s">
        <v>28</v>
      </c>
      <c r="J668">
        <v>18</v>
      </c>
      <c r="K668">
        <v>2600</v>
      </c>
      <c r="M668">
        <v>234</v>
      </c>
      <c r="N668">
        <v>234</v>
      </c>
      <c r="P668" t="s">
        <v>95</v>
      </c>
    </row>
    <row r="669" spans="1:16">
      <c r="A669" t="str">
        <f t="shared" si="10"/>
        <v>421</v>
      </c>
      <c r="B669" t="str">
        <f>VLOOKUP(A669,[11]Sheet3!$D$3:$E$46,2,0)</f>
        <v>Krishnagiri</v>
      </c>
      <c r="C669" t="s">
        <v>1530</v>
      </c>
      <c r="D669" s="2">
        <v>44050</v>
      </c>
      <c r="E669" t="s">
        <v>1531</v>
      </c>
      <c r="F669" t="s">
        <v>1532</v>
      </c>
      <c r="G669" t="s">
        <v>115</v>
      </c>
      <c r="I669" t="s">
        <v>28</v>
      </c>
      <c r="J669">
        <v>18</v>
      </c>
      <c r="K669">
        <v>2600</v>
      </c>
      <c r="M669">
        <v>234</v>
      </c>
      <c r="N669">
        <v>234</v>
      </c>
      <c r="P669" t="s">
        <v>120</v>
      </c>
    </row>
    <row r="670" spans="1:16">
      <c r="A670" t="str">
        <f t="shared" si="10"/>
        <v>421</v>
      </c>
      <c r="B670" t="str">
        <f>VLOOKUP(A670,[11]Sheet3!$D$3:$E$46,2,0)</f>
        <v>Krishnagiri</v>
      </c>
      <c r="C670" t="s">
        <v>1533</v>
      </c>
      <c r="D670" s="2">
        <v>44050</v>
      </c>
      <c r="E670" t="s">
        <v>1534</v>
      </c>
      <c r="F670" t="s">
        <v>1535</v>
      </c>
      <c r="G670" t="s">
        <v>115</v>
      </c>
      <c r="I670" t="s">
        <v>28</v>
      </c>
      <c r="J670">
        <v>18</v>
      </c>
      <c r="K670">
        <v>2600</v>
      </c>
      <c r="M670">
        <v>234</v>
      </c>
      <c r="N670">
        <v>234</v>
      </c>
      <c r="P670" t="s">
        <v>120</v>
      </c>
    </row>
    <row r="671" spans="1:16">
      <c r="A671" t="str">
        <f t="shared" si="10"/>
        <v>421</v>
      </c>
      <c r="B671" t="str">
        <f>VLOOKUP(A671,[11]Sheet3!$D$3:$E$46,2,0)</f>
        <v>Krishnagiri</v>
      </c>
      <c r="C671" t="s">
        <v>1536</v>
      </c>
      <c r="D671" s="2">
        <v>44050</v>
      </c>
      <c r="E671" t="s">
        <v>1537</v>
      </c>
      <c r="F671" t="s">
        <v>1538</v>
      </c>
      <c r="G671" t="s">
        <v>115</v>
      </c>
      <c r="I671" t="s">
        <v>28</v>
      </c>
      <c r="J671">
        <v>18</v>
      </c>
      <c r="K671">
        <v>2600</v>
      </c>
      <c r="M671">
        <v>234</v>
      </c>
      <c r="N671">
        <v>234</v>
      </c>
      <c r="P671" t="s">
        <v>120</v>
      </c>
    </row>
    <row r="672" spans="1:16">
      <c r="A672" t="str">
        <f t="shared" si="10"/>
        <v>421</v>
      </c>
      <c r="B672" t="str">
        <f>VLOOKUP(A672,[11]Sheet3!$D$3:$E$46,2,0)</f>
        <v>Krishnagiri</v>
      </c>
      <c r="C672" t="s">
        <v>1539</v>
      </c>
      <c r="D672" s="2">
        <v>44050</v>
      </c>
      <c r="E672" t="s">
        <v>1531</v>
      </c>
      <c r="F672" t="s">
        <v>1532</v>
      </c>
      <c r="G672" t="s">
        <v>115</v>
      </c>
      <c r="I672" t="s">
        <v>28</v>
      </c>
      <c r="J672">
        <v>18</v>
      </c>
      <c r="K672">
        <v>2600</v>
      </c>
      <c r="M672">
        <v>234</v>
      </c>
      <c r="N672">
        <v>234</v>
      </c>
      <c r="P672" t="s">
        <v>120</v>
      </c>
    </row>
    <row r="673" spans="1:16">
      <c r="A673" t="str">
        <f t="shared" si="10"/>
        <v>421</v>
      </c>
      <c r="B673" t="str">
        <f>VLOOKUP(A673,[11]Sheet3!$D$3:$E$46,2,0)</f>
        <v>Krishnagiri</v>
      </c>
      <c r="C673" t="s">
        <v>1540</v>
      </c>
      <c r="D673" s="2">
        <v>44050</v>
      </c>
      <c r="E673" t="s">
        <v>1541</v>
      </c>
      <c r="F673" t="s">
        <v>1542</v>
      </c>
      <c r="G673" t="s">
        <v>115</v>
      </c>
      <c r="I673" t="s">
        <v>28</v>
      </c>
      <c r="J673">
        <v>18</v>
      </c>
      <c r="K673">
        <v>2600</v>
      </c>
      <c r="M673">
        <v>234</v>
      </c>
      <c r="N673">
        <v>234</v>
      </c>
      <c r="P673" t="s">
        <v>120</v>
      </c>
    </row>
    <row r="674" spans="1:16">
      <c r="A674" t="str">
        <f t="shared" si="10"/>
        <v>421</v>
      </c>
      <c r="B674" t="str">
        <f>VLOOKUP(A674,[11]Sheet3!$D$3:$E$46,2,0)</f>
        <v>Krishnagiri</v>
      </c>
      <c r="C674" t="s">
        <v>1543</v>
      </c>
      <c r="D674" s="2">
        <v>44050</v>
      </c>
      <c r="E674" t="s">
        <v>1544</v>
      </c>
      <c r="F674" t="s">
        <v>1545</v>
      </c>
      <c r="G674" t="s">
        <v>115</v>
      </c>
      <c r="I674" t="s">
        <v>28</v>
      </c>
      <c r="J674">
        <v>18</v>
      </c>
      <c r="K674">
        <v>2600</v>
      </c>
      <c r="M674">
        <v>234</v>
      </c>
      <c r="N674">
        <v>234</v>
      </c>
      <c r="P674" t="s">
        <v>120</v>
      </c>
    </row>
    <row r="675" spans="1:16">
      <c r="A675" t="str">
        <f t="shared" si="10"/>
        <v>421</v>
      </c>
      <c r="B675" t="str">
        <f>VLOOKUP(A675,[11]Sheet3!$D$3:$E$46,2,0)</f>
        <v>Krishnagiri</v>
      </c>
      <c r="C675" t="s">
        <v>1546</v>
      </c>
      <c r="D675" s="2">
        <v>44050</v>
      </c>
      <c r="E675" t="s">
        <v>1531</v>
      </c>
      <c r="F675" t="s">
        <v>1532</v>
      </c>
      <c r="G675" t="s">
        <v>115</v>
      </c>
      <c r="I675" t="s">
        <v>28</v>
      </c>
      <c r="J675">
        <v>18</v>
      </c>
      <c r="K675">
        <v>2600</v>
      </c>
      <c r="M675">
        <v>234</v>
      </c>
      <c r="N675">
        <v>234</v>
      </c>
      <c r="P675" t="s">
        <v>120</v>
      </c>
    </row>
    <row r="676" spans="1:16">
      <c r="A676" t="str">
        <f t="shared" si="10"/>
        <v>421</v>
      </c>
      <c r="B676" t="str">
        <f>VLOOKUP(A676,[11]Sheet3!$D$3:$E$46,2,0)</f>
        <v>Krishnagiri</v>
      </c>
      <c r="C676" t="s">
        <v>1547</v>
      </c>
      <c r="D676" s="2">
        <v>44050</v>
      </c>
      <c r="G676" t="s">
        <v>115</v>
      </c>
      <c r="I676" t="s">
        <v>28</v>
      </c>
      <c r="J676">
        <v>18</v>
      </c>
      <c r="K676">
        <v>2600</v>
      </c>
      <c r="M676">
        <v>234</v>
      </c>
      <c r="N676">
        <v>234</v>
      </c>
      <c r="P676" t="s">
        <v>95</v>
      </c>
    </row>
    <row r="677" spans="1:16">
      <c r="A677" t="str">
        <f t="shared" si="10"/>
        <v>421</v>
      </c>
      <c r="B677" t="str">
        <f>VLOOKUP(A677,[11]Sheet3!$D$3:$E$46,2,0)</f>
        <v>Krishnagiri</v>
      </c>
      <c r="C677" t="s">
        <v>1548</v>
      </c>
      <c r="D677" s="2">
        <v>44050</v>
      </c>
      <c r="E677" t="s">
        <v>1549</v>
      </c>
      <c r="F677" t="s">
        <v>1550</v>
      </c>
      <c r="G677" t="s">
        <v>115</v>
      </c>
      <c r="I677" t="s">
        <v>28</v>
      </c>
      <c r="J677">
        <v>18</v>
      </c>
      <c r="K677">
        <v>2600</v>
      </c>
      <c r="M677">
        <v>234</v>
      </c>
      <c r="N677">
        <v>234</v>
      </c>
      <c r="P677" t="s">
        <v>120</v>
      </c>
    </row>
    <row r="678" spans="1:16">
      <c r="A678" t="str">
        <f t="shared" si="10"/>
        <v>421</v>
      </c>
      <c r="B678" t="str">
        <f>VLOOKUP(A678,[11]Sheet3!$D$3:$E$46,2,0)</f>
        <v>Krishnagiri</v>
      </c>
      <c r="C678" t="s">
        <v>1551</v>
      </c>
      <c r="D678" s="2">
        <v>44050</v>
      </c>
      <c r="E678" t="s">
        <v>1552</v>
      </c>
      <c r="F678" t="s">
        <v>1553</v>
      </c>
      <c r="G678" t="s">
        <v>115</v>
      </c>
      <c r="I678" t="s">
        <v>28</v>
      </c>
      <c r="J678">
        <v>18</v>
      </c>
      <c r="K678">
        <v>2600</v>
      </c>
      <c r="M678">
        <v>234</v>
      </c>
      <c r="N678">
        <v>234</v>
      </c>
      <c r="P678" t="s">
        <v>120</v>
      </c>
    </row>
    <row r="679" spans="1:16">
      <c r="A679" t="str">
        <f t="shared" si="10"/>
        <v>421</v>
      </c>
      <c r="B679" t="str">
        <f>VLOOKUP(A679,[11]Sheet3!$D$3:$E$46,2,0)</f>
        <v>Krishnagiri</v>
      </c>
      <c r="C679" t="s">
        <v>1554</v>
      </c>
      <c r="D679" s="2">
        <v>44050</v>
      </c>
      <c r="E679" t="s">
        <v>1555</v>
      </c>
      <c r="F679" t="s">
        <v>1556</v>
      </c>
      <c r="G679" t="s">
        <v>115</v>
      </c>
      <c r="I679" t="s">
        <v>28</v>
      </c>
      <c r="J679">
        <v>18</v>
      </c>
      <c r="K679">
        <v>2600</v>
      </c>
      <c r="M679">
        <v>234</v>
      </c>
      <c r="N679">
        <v>234</v>
      </c>
      <c r="P679" t="s">
        <v>120</v>
      </c>
    </row>
    <row r="680" spans="1:16">
      <c r="A680" t="str">
        <f t="shared" si="10"/>
        <v>421</v>
      </c>
      <c r="B680" t="str">
        <f>VLOOKUP(A680,[11]Sheet3!$D$3:$E$46,2,0)</f>
        <v>Krishnagiri</v>
      </c>
      <c r="C680" t="s">
        <v>1557</v>
      </c>
      <c r="D680" s="2">
        <v>44050</v>
      </c>
      <c r="G680" t="s">
        <v>115</v>
      </c>
      <c r="I680" t="s">
        <v>28</v>
      </c>
      <c r="J680">
        <v>18</v>
      </c>
      <c r="K680">
        <v>2600</v>
      </c>
      <c r="M680">
        <v>234</v>
      </c>
      <c r="N680">
        <v>234</v>
      </c>
      <c r="P680" t="s">
        <v>95</v>
      </c>
    </row>
    <row r="681" spans="1:16">
      <c r="A681" t="str">
        <f t="shared" si="10"/>
        <v>421</v>
      </c>
      <c r="B681" t="str">
        <f>VLOOKUP(A681,[11]Sheet3!$D$3:$E$46,2,0)</f>
        <v>Krishnagiri</v>
      </c>
      <c r="C681" t="s">
        <v>1558</v>
      </c>
      <c r="D681" s="2">
        <v>44050</v>
      </c>
      <c r="E681" t="s">
        <v>1559</v>
      </c>
      <c r="F681" t="s">
        <v>1560</v>
      </c>
      <c r="G681" t="s">
        <v>115</v>
      </c>
      <c r="I681" t="s">
        <v>28</v>
      </c>
      <c r="J681">
        <v>18</v>
      </c>
      <c r="K681">
        <v>2600</v>
      </c>
      <c r="M681">
        <v>234</v>
      </c>
      <c r="N681">
        <v>234</v>
      </c>
      <c r="P681" t="s">
        <v>120</v>
      </c>
    </row>
    <row r="682" spans="1:16">
      <c r="A682" t="str">
        <f t="shared" si="10"/>
        <v>421</v>
      </c>
      <c r="B682" t="str">
        <f>VLOOKUP(A682,[11]Sheet3!$D$3:$E$46,2,0)</f>
        <v>Krishnagiri</v>
      </c>
      <c r="C682" t="s">
        <v>1561</v>
      </c>
      <c r="D682" s="2">
        <v>44050</v>
      </c>
      <c r="E682" t="s">
        <v>1562</v>
      </c>
      <c r="F682" t="s">
        <v>1563</v>
      </c>
      <c r="G682" t="s">
        <v>115</v>
      </c>
      <c r="I682" t="s">
        <v>28</v>
      </c>
      <c r="J682">
        <v>18</v>
      </c>
      <c r="K682">
        <v>2600</v>
      </c>
      <c r="M682">
        <v>234</v>
      </c>
      <c r="N682">
        <v>234</v>
      </c>
      <c r="P682" t="s">
        <v>120</v>
      </c>
    </row>
    <row r="683" spans="1:16">
      <c r="A683" t="str">
        <f t="shared" si="10"/>
        <v>421</v>
      </c>
      <c r="B683" t="str">
        <f>VLOOKUP(A683,[11]Sheet3!$D$3:$E$46,2,0)</f>
        <v>Krishnagiri</v>
      </c>
      <c r="C683" t="s">
        <v>1564</v>
      </c>
      <c r="D683" s="2">
        <v>44050</v>
      </c>
      <c r="G683" t="s">
        <v>115</v>
      </c>
      <c r="I683" t="s">
        <v>28</v>
      </c>
      <c r="J683">
        <v>18</v>
      </c>
      <c r="K683">
        <v>2600</v>
      </c>
      <c r="M683">
        <v>234</v>
      </c>
      <c r="N683">
        <v>234</v>
      </c>
      <c r="P683" t="s">
        <v>95</v>
      </c>
    </row>
    <row r="684" spans="1:16">
      <c r="A684" t="str">
        <f t="shared" si="10"/>
        <v>421</v>
      </c>
      <c r="B684" t="str">
        <f>VLOOKUP(A684,[11]Sheet3!$D$3:$E$46,2,0)</f>
        <v>Krishnagiri</v>
      </c>
      <c r="C684" t="s">
        <v>1565</v>
      </c>
      <c r="D684" s="2">
        <v>44050</v>
      </c>
      <c r="E684" t="s">
        <v>1566</v>
      </c>
      <c r="F684" t="s">
        <v>1567</v>
      </c>
      <c r="G684" t="s">
        <v>115</v>
      </c>
      <c r="I684" t="s">
        <v>28</v>
      </c>
      <c r="J684">
        <v>18</v>
      </c>
      <c r="K684">
        <v>2600</v>
      </c>
      <c r="M684">
        <v>234</v>
      </c>
      <c r="N684">
        <v>234</v>
      </c>
      <c r="P684" t="s">
        <v>120</v>
      </c>
    </row>
    <row r="685" spans="1:16">
      <c r="A685" t="str">
        <f t="shared" si="10"/>
        <v>421</v>
      </c>
      <c r="B685" t="str">
        <f>VLOOKUP(A685,[11]Sheet3!$D$3:$E$46,2,0)</f>
        <v>Krishnagiri</v>
      </c>
      <c r="C685" t="s">
        <v>1568</v>
      </c>
      <c r="D685" s="2">
        <v>44050</v>
      </c>
      <c r="E685" t="s">
        <v>1569</v>
      </c>
      <c r="F685" t="s">
        <v>1570</v>
      </c>
      <c r="G685" t="s">
        <v>115</v>
      </c>
      <c r="I685" t="s">
        <v>28</v>
      </c>
      <c r="J685">
        <v>18</v>
      </c>
      <c r="K685">
        <v>2600</v>
      </c>
      <c r="M685">
        <v>234</v>
      </c>
      <c r="N685">
        <v>234</v>
      </c>
      <c r="P685" t="s">
        <v>120</v>
      </c>
    </row>
    <row r="686" spans="1:16">
      <c r="A686" t="str">
        <f t="shared" si="10"/>
        <v>421</v>
      </c>
      <c r="B686" t="str">
        <f>VLOOKUP(A686,[11]Sheet3!$D$3:$E$46,2,0)</f>
        <v>Krishnagiri</v>
      </c>
      <c r="C686" t="s">
        <v>1571</v>
      </c>
      <c r="D686" s="2">
        <v>44050</v>
      </c>
      <c r="G686" t="s">
        <v>115</v>
      </c>
      <c r="I686" t="s">
        <v>28</v>
      </c>
      <c r="J686">
        <v>18</v>
      </c>
      <c r="K686">
        <v>2600</v>
      </c>
      <c r="M686">
        <v>234</v>
      </c>
      <c r="N686">
        <v>234</v>
      </c>
      <c r="P686" t="s">
        <v>95</v>
      </c>
    </row>
    <row r="687" spans="1:16">
      <c r="A687" t="str">
        <f t="shared" si="10"/>
        <v>421</v>
      </c>
      <c r="B687" t="str">
        <f>VLOOKUP(A687,[11]Sheet3!$D$3:$E$46,2,0)</f>
        <v>Krishnagiri</v>
      </c>
      <c r="C687" t="s">
        <v>1572</v>
      </c>
      <c r="D687" s="2">
        <v>44050</v>
      </c>
      <c r="E687" t="s">
        <v>1573</v>
      </c>
      <c r="F687" t="s">
        <v>1574</v>
      </c>
      <c r="G687" t="s">
        <v>115</v>
      </c>
      <c r="I687" t="s">
        <v>28</v>
      </c>
      <c r="J687">
        <v>18</v>
      </c>
      <c r="K687">
        <v>2600</v>
      </c>
      <c r="M687">
        <v>234</v>
      </c>
      <c r="N687">
        <v>234</v>
      </c>
      <c r="P687" t="s">
        <v>120</v>
      </c>
    </row>
    <row r="688" spans="1:16">
      <c r="A688" t="str">
        <f t="shared" si="10"/>
        <v>421</v>
      </c>
      <c r="B688" t="str">
        <f>VLOOKUP(A688,[11]Sheet3!$D$3:$E$46,2,0)</f>
        <v>Krishnagiri</v>
      </c>
      <c r="C688" t="s">
        <v>1575</v>
      </c>
      <c r="D688" s="2">
        <v>44050</v>
      </c>
      <c r="E688" t="s">
        <v>1576</v>
      </c>
      <c r="F688" t="s">
        <v>1577</v>
      </c>
      <c r="G688" t="s">
        <v>115</v>
      </c>
      <c r="I688" t="s">
        <v>28</v>
      </c>
      <c r="J688">
        <v>18</v>
      </c>
      <c r="K688">
        <v>2600</v>
      </c>
      <c r="M688">
        <v>234</v>
      </c>
      <c r="N688">
        <v>234</v>
      </c>
      <c r="P688" t="s">
        <v>120</v>
      </c>
    </row>
    <row r="689" spans="1:16">
      <c r="A689" t="str">
        <f t="shared" si="10"/>
        <v>421</v>
      </c>
      <c r="B689" t="str">
        <f>VLOOKUP(A689,[11]Sheet3!$D$3:$E$46,2,0)</f>
        <v>Krishnagiri</v>
      </c>
      <c r="C689" t="s">
        <v>1578</v>
      </c>
      <c r="D689" s="2">
        <v>44050</v>
      </c>
      <c r="E689" t="s">
        <v>1579</v>
      </c>
      <c r="F689" t="s">
        <v>1580</v>
      </c>
      <c r="G689" t="s">
        <v>115</v>
      </c>
      <c r="I689" t="s">
        <v>28</v>
      </c>
      <c r="J689">
        <v>18</v>
      </c>
      <c r="K689">
        <v>2600</v>
      </c>
      <c r="M689">
        <v>234</v>
      </c>
      <c r="N689">
        <v>234</v>
      </c>
      <c r="P689" t="s">
        <v>120</v>
      </c>
    </row>
    <row r="690" spans="1:16">
      <c r="A690" t="str">
        <f t="shared" si="10"/>
        <v>421</v>
      </c>
      <c r="B690" t="str">
        <f>VLOOKUP(A690,[11]Sheet3!$D$3:$E$46,2,0)</f>
        <v>Krishnagiri</v>
      </c>
      <c r="C690" t="s">
        <v>1581</v>
      </c>
      <c r="D690" s="2">
        <v>44050</v>
      </c>
      <c r="E690" t="s">
        <v>1582</v>
      </c>
      <c r="F690" t="s">
        <v>1583</v>
      </c>
      <c r="G690" t="s">
        <v>115</v>
      </c>
      <c r="H690">
        <v>1</v>
      </c>
      <c r="I690" t="s">
        <v>28</v>
      </c>
      <c r="J690">
        <v>18</v>
      </c>
      <c r="K690">
        <v>3000</v>
      </c>
      <c r="M690">
        <v>270</v>
      </c>
      <c r="N690">
        <v>270</v>
      </c>
      <c r="P690" t="s">
        <v>120</v>
      </c>
    </row>
    <row r="691" spans="1:16">
      <c r="A691" t="str">
        <f t="shared" si="10"/>
        <v>421</v>
      </c>
      <c r="B691" t="str">
        <f>VLOOKUP(A691,[11]Sheet3!$D$3:$E$46,2,0)</f>
        <v>Krishnagiri</v>
      </c>
      <c r="C691" t="s">
        <v>1584</v>
      </c>
      <c r="D691" s="2">
        <v>44050</v>
      </c>
      <c r="E691" t="s">
        <v>1585</v>
      </c>
      <c r="F691" t="s">
        <v>1586</v>
      </c>
      <c r="G691" t="s">
        <v>115</v>
      </c>
      <c r="I691" t="s">
        <v>28</v>
      </c>
      <c r="J691">
        <v>18</v>
      </c>
      <c r="K691">
        <v>2600</v>
      </c>
      <c r="M691">
        <v>234</v>
      </c>
      <c r="N691">
        <v>234</v>
      </c>
      <c r="P691" t="s">
        <v>120</v>
      </c>
    </row>
    <row r="692" spans="1:16">
      <c r="A692" t="str">
        <f t="shared" si="10"/>
        <v>420</v>
      </c>
      <c r="B692" t="str">
        <f>VLOOKUP(A692,[11]Sheet3!$D$3:$E$46,2,0)</f>
        <v>Dharmapuri</v>
      </c>
      <c r="C692" t="s">
        <v>1587</v>
      </c>
      <c r="D692" s="2">
        <v>44050</v>
      </c>
      <c r="E692" t="s">
        <v>1588</v>
      </c>
      <c r="F692" t="s">
        <v>1589</v>
      </c>
      <c r="G692" t="s">
        <v>115</v>
      </c>
      <c r="I692" t="s">
        <v>28</v>
      </c>
      <c r="J692">
        <v>18</v>
      </c>
      <c r="K692">
        <v>2600</v>
      </c>
      <c r="M692">
        <v>234</v>
      </c>
      <c r="N692">
        <v>234</v>
      </c>
      <c r="P692" t="s">
        <v>120</v>
      </c>
    </row>
    <row r="693" spans="1:16">
      <c r="A693" t="str">
        <f t="shared" si="10"/>
        <v>420</v>
      </c>
      <c r="B693" t="str">
        <f>VLOOKUP(A693,[11]Sheet3!$D$3:$E$46,2,0)</f>
        <v>Dharmapuri</v>
      </c>
      <c r="C693" t="s">
        <v>1590</v>
      </c>
      <c r="D693" s="2">
        <v>44050</v>
      </c>
      <c r="E693" t="s">
        <v>1591</v>
      </c>
      <c r="F693" t="s">
        <v>1592</v>
      </c>
      <c r="G693" t="s">
        <v>115</v>
      </c>
      <c r="I693" t="s">
        <v>28</v>
      </c>
      <c r="J693">
        <v>18</v>
      </c>
      <c r="K693">
        <v>2600</v>
      </c>
      <c r="M693">
        <v>234</v>
      </c>
      <c r="N693">
        <v>234</v>
      </c>
      <c r="P693" t="s">
        <v>120</v>
      </c>
    </row>
    <row r="694" spans="1:16">
      <c r="A694" t="str">
        <f t="shared" si="10"/>
        <v>420</v>
      </c>
      <c r="B694" t="str">
        <f>VLOOKUP(A694,[11]Sheet3!$D$3:$E$46,2,0)</f>
        <v>Dharmapuri</v>
      </c>
      <c r="C694" t="s">
        <v>1593</v>
      </c>
      <c r="D694" s="2">
        <v>44050</v>
      </c>
      <c r="G694" t="s">
        <v>115</v>
      </c>
      <c r="I694" t="s">
        <v>28</v>
      </c>
      <c r="J694">
        <v>18</v>
      </c>
      <c r="K694">
        <v>2600</v>
      </c>
      <c r="M694">
        <v>234</v>
      </c>
      <c r="N694">
        <v>234</v>
      </c>
      <c r="P694" t="s">
        <v>95</v>
      </c>
    </row>
    <row r="695" spans="1:16">
      <c r="A695" t="str">
        <f t="shared" si="10"/>
        <v>420</v>
      </c>
      <c r="B695" t="str">
        <f>VLOOKUP(A695,[11]Sheet3!$D$3:$E$46,2,0)</f>
        <v>Dharmapuri</v>
      </c>
      <c r="C695" t="s">
        <v>1594</v>
      </c>
      <c r="D695" s="2">
        <v>44050</v>
      </c>
      <c r="E695" t="s">
        <v>1357</v>
      </c>
      <c r="F695" t="s">
        <v>1358</v>
      </c>
      <c r="G695" t="s">
        <v>115</v>
      </c>
      <c r="I695" t="s">
        <v>28</v>
      </c>
      <c r="J695">
        <v>18</v>
      </c>
      <c r="K695">
        <v>2600</v>
      </c>
      <c r="M695">
        <v>234</v>
      </c>
      <c r="N695">
        <v>234</v>
      </c>
      <c r="P695" t="s">
        <v>120</v>
      </c>
    </row>
    <row r="696" spans="1:16">
      <c r="A696" t="str">
        <f t="shared" si="10"/>
        <v>420</v>
      </c>
      <c r="B696" t="str">
        <f>VLOOKUP(A696,[11]Sheet3!$D$3:$E$46,2,0)</f>
        <v>Dharmapuri</v>
      </c>
      <c r="C696" t="s">
        <v>1595</v>
      </c>
      <c r="D696" s="2">
        <v>44050</v>
      </c>
      <c r="E696" t="s">
        <v>1596</v>
      </c>
      <c r="F696" t="s">
        <v>1597</v>
      </c>
      <c r="G696" t="s">
        <v>115</v>
      </c>
      <c r="I696" t="s">
        <v>28</v>
      </c>
      <c r="J696">
        <v>18</v>
      </c>
      <c r="K696">
        <v>2600</v>
      </c>
      <c r="M696">
        <v>234</v>
      </c>
      <c r="N696">
        <v>234</v>
      </c>
      <c r="P696" t="s">
        <v>120</v>
      </c>
    </row>
    <row r="697" spans="1:16">
      <c r="A697" t="str">
        <f t="shared" si="10"/>
        <v>420</v>
      </c>
      <c r="B697" t="str">
        <f>VLOOKUP(A697,[11]Sheet3!$D$3:$E$46,2,0)</f>
        <v>Dharmapuri</v>
      </c>
      <c r="C697" t="s">
        <v>1598</v>
      </c>
      <c r="D697" s="2">
        <v>44050</v>
      </c>
      <c r="E697" t="s">
        <v>1599</v>
      </c>
      <c r="F697" t="s">
        <v>1600</v>
      </c>
      <c r="G697" t="s">
        <v>115</v>
      </c>
      <c r="I697" t="s">
        <v>28</v>
      </c>
      <c r="J697">
        <v>18</v>
      </c>
      <c r="K697">
        <v>2600</v>
      </c>
      <c r="M697">
        <v>234</v>
      </c>
      <c r="N697">
        <v>234</v>
      </c>
      <c r="P697" t="s">
        <v>120</v>
      </c>
    </row>
    <row r="698" spans="1:16">
      <c r="A698" t="str">
        <f t="shared" si="10"/>
        <v>420</v>
      </c>
      <c r="B698" t="str">
        <f>VLOOKUP(A698,[11]Sheet3!$D$3:$E$46,2,0)</f>
        <v>Dharmapuri</v>
      </c>
      <c r="C698" t="s">
        <v>1601</v>
      </c>
      <c r="D698" s="2">
        <v>44050</v>
      </c>
      <c r="G698" t="s">
        <v>115</v>
      </c>
      <c r="I698" t="s">
        <v>28</v>
      </c>
      <c r="J698">
        <v>18</v>
      </c>
      <c r="K698">
        <v>2600</v>
      </c>
      <c r="M698">
        <v>234</v>
      </c>
      <c r="N698">
        <v>234</v>
      </c>
      <c r="P698" t="s">
        <v>95</v>
      </c>
    </row>
    <row r="699" spans="1:16">
      <c r="A699" t="str">
        <f t="shared" si="10"/>
        <v>420</v>
      </c>
      <c r="B699" t="str">
        <f>VLOOKUP(A699,[11]Sheet3!$D$3:$E$46,2,0)</f>
        <v>Dharmapuri</v>
      </c>
      <c r="C699" t="s">
        <v>1602</v>
      </c>
      <c r="D699" s="2">
        <v>44050</v>
      </c>
      <c r="E699" t="s">
        <v>1603</v>
      </c>
      <c r="F699" t="s">
        <v>1604</v>
      </c>
      <c r="G699" t="s">
        <v>115</v>
      </c>
      <c r="I699" t="s">
        <v>28</v>
      </c>
      <c r="J699">
        <v>18</v>
      </c>
      <c r="K699">
        <v>2600</v>
      </c>
      <c r="M699">
        <v>234</v>
      </c>
      <c r="N699">
        <v>234</v>
      </c>
      <c r="P699" t="s">
        <v>120</v>
      </c>
    </row>
    <row r="700" spans="1:16">
      <c r="A700" t="str">
        <f t="shared" si="10"/>
        <v>420</v>
      </c>
      <c r="B700" t="str">
        <f>VLOOKUP(A700,[11]Sheet3!$D$3:$E$46,2,0)</f>
        <v>Dharmapuri</v>
      </c>
      <c r="C700" t="s">
        <v>1605</v>
      </c>
      <c r="D700" s="2">
        <v>44050</v>
      </c>
      <c r="G700" t="s">
        <v>115</v>
      </c>
      <c r="I700" t="s">
        <v>28</v>
      </c>
      <c r="J700">
        <v>18</v>
      </c>
      <c r="K700">
        <v>2600</v>
      </c>
      <c r="M700">
        <v>234</v>
      </c>
      <c r="N700">
        <v>234</v>
      </c>
      <c r="P700" t="s">
        <v>95</v>
      </c>
    </row>
    <row r="701" spans="1:16">
      <c r="A701" t="str">
        <f t="shared" si="10"/>
        <v>420</v>
      </c>
      <c r="B701" t="str">
        <f>VLOOKUP(A701,[11]Sheet3!$D$3:$E$46,2,0)</f>
        <v>Dharmapuri</v>
      </c>
      <c r="C701" t="s">
        <v>1606</v>
      </c>
      <c r="D701" s="2">
        <v>44050</v>
      </c>
      <c r="G701" t="s">
        <v>115</v>
      </c>
      <c r="I701" t="s">
        <v>28</v>
      </c>
      <c r="J701">
        <v>18</v>
      </c>
      <c r="K701">
        <v>2600</v>
      </c>
      <c r="M701">
        <v>234</v>
      </c>
      <c r="N701">
        <v>234</v>
      </c>
      <c r="P701" t="s">
        <v>95</v>
      </c>
    </row>
    <row r="702" spans="1:16">
      <c r="A702" t="str">
        <f t="shared" si="10"/>
        <v>420</v>
      </c>
      <c r="B702" t="str">
        <f>VLOOKUP(A702,[11]Sheet3!$D$3:$E$46,2,0)</f>
        <v>Dharmapuri</v>
      </c>
      <c r="C702" t="s">
        <v>1607</v>
      </c>
      <c r="D702" s="2">
        <v>44050</v>
      </c>
      <c r="E702" t="s">
        <v>1608</v>
      </c>
      <c r="F702" t="s">
        <v>1609</v>
      </c>
      <c r="G702" t="s">
        <v>115</v>
      </c>
      <c r="I702" t="s">
        <v>28</v>
      </c>
      <c r="J702">
        <v>18</v>
      </c>
      <c r="K702">
        <v>2600</v>
      </c>
      <c r="M702">
        <v>234</v>
      </c>
      <c r="N702">
        <v>234</v>
      </c>
      <c r="P702" t="s">
        <v>120</v>
      </c>
    </row>
    <row r="703" spans="1:16">
      <c r="A703" t="str">
        <f t="shared" si="10"/>
        <v>420</v>
      </c>
      <c r="B703" t="str">
        <f>VLOOKUP(A703,[11]Sheet3!$D$3:$E$46,2,0)</f>
        <v>Dharmapuri</v>
      </c>
      <c r="C703" t="s">
        <v>1610</v>
      </c>
      <c r="D703" s="2">
        <v>44050</v>
      </c>
      <c r="G703" t="s">
        <v>115</v>
      </c>
      <c r="I703" t="s">
        <v>28</v>
      </c>
      <c r="J703">
        <v>18</v>
      </c>
      <c r="K703">
        <v>2600</v>
      </c>
      <c r="M703">
        <v>234</v>
      </c>
      <c r="N703">
        <v>234</v>
      </c>
      <c r="P703" t="s">
        <v>95</v>
      </c>
    </row>
    <row r="704" spans="1:16">
      <c r="A704" t="str">
        <f t="shared" si="10"/>
        <v>414</v>
      </c>
      <c r="B704" t="str">
        <f>VLOOKUP(A704,[11]Sheet3!$D$3:$E$46,2,0)</f>
        <v>Tiruvannamalai</v>
      </c>
      <c r="C704" t="s">
        <v>1611</v>
      </c>
      <c r="D704" s="2">
        <v>44050</v>
      </c>
      <c r="E704" t="s">
        <v>1612</v>
      </c>
      <c r="F704" t="s">
        <v>1613</v>
      </c>
      <c r="G704" t="s">
        <v>115</v>
      </c>
      <c r="I704" t="s">
        <v>28</v>
      </c>
      <c r="J704">
        <v>18</v>
      </c>
      <c r="K704">
        <v>2600</v>
      </c>
      <c r="M704">
        <v>234</v>
      </c>
      <c r="N704">
        <v>234</v>
      </c>
      <c r="P704" t="s">
        <v>120</v>
      </c>
    </row>
    <row r="705" spans="1:16">
      <c r="A705" t="str">
        <f t="shared" si="10"/>
        <v>414</v>
      </c>
      <c r="B705" t="str">
        <f>VLOOKUP(A705,[11]Sheet3!$D$3:$E$46,2,0)</f>
        <v>Tiruvannamalai</v>
      </c>
      <c r="C705" t="s">
        <v>1614</v>
      </c>
      <c r="D705" s="2">
        <v>44050</v>
      </c>
      <c r="E705" t="s">
        <v>1615</v>
      </c>
      <c r="F705" t="s">
        <v>1616</v>
      </c>
      <c r="G705" t="s">
        <v>115</v>
      </c>
      <c r="I705" t="s">
        <v>28</v>
      </c>
      <c r="J705">
        <v>18</v>
      </c>
      <c r="K705">
        <v>2600</v>
      </c>
      <c r="M705">
        <v>234</v>
      </c>
      <c r="N705">
        <v>234</v>
      </c>
      <c r="P705" t="s">
        <v>120</v>
      </c>
    </row>
    <row r="706" spans="1:16">
      <c r="A706" t="str">
        <f t="shared" si="10"/>
        <v>414</v>
      </c>
      <c r="B706" t="str">
        <f>VLOOKUP(A706,[11]Sheet3!$D$3:$E$46,2,0)</f>
        <v>Tiruvannamalai</v>
      </c>
      <c r="C706" t="s">
        <v>1617</v>
      </c>
      <c r="D706" s="2">
        <v>44050</v>
      </c>
      <c r="G706" t="s">
        <v>115</v>
      </c>
      <c r="I706" t="s">
        <v>28</v>
      </c>
      <c r="J706">
        <v>18</v>
      </c>
      <c r="K706">
        <v>3000</v>
      </c>
      <c r="M706">
        <v>270</v>
      </c>
      <c r="N706">
        <v>270</v>
      </c>
      <c r="P706" t="s">
        <v>95</v>
      </c>
    </row>
    <row r="707" spans="1:16">
      <c r="A707" t="str">
        <f t="shared" ref="A707:A770" si="11">MID(C707,2,3)</f>
        <v>414</v>
      </c>
      <c r="B707" t="str">
        <f>VLOOKUP(A707,[11]Sheet3!$D$3:$E$46,2,0)</f>
        <v>Tiruvannamalai</v>
      </c>
      <c r="C707" t="s">
        <v>1618</v>
      </c>
      <c r="D707" s="2">
        <v>44050</v>
      </c>
      <c r="E707" t="s">
        <v>1619</v>
      </c>
      <c r="F707" t="s">
        <v>1620</v>
      </c>
      <c r="G707" t="s">
        <v>115</v>
      </c>
      <c r="I707" t="s">
        <v>28</v>
      </c>
      <c r="J707">
        <v>18</v>
      </c>
      <c r="K707">
        <v>2600</v>
      </c>
      <c r="M707">
        <v>234</v>
      </c>
      <c r="N707">
        <v>234</v>
      </c>
      <c r="P707" t="s">
        <v>120</v>
      </c>
    </row>
    <row r="708" spans="1:16">
      <c r="A708" t="str">
        <f t="shared" si="11"/>
        <v>414</v>
      </c>
      <c r="B708" t="str">
        <f>VLOOKUP(A708,[11]Sheet3!$D$3:$E$46,2,0)</f>
        <v>Tiruvannamalai</v>
      </c>
      <c r="C708" t="s">
        <v>1621</v>
      </c>
      <c r="D708" s="2">
        <v>44050</v>
      </c>
      <c r="E708" t="s">
        <v>1357</v>
      </c>
      <c r="F708" t="s">
        <v>1358</v>
      </c>
      <c r="G708" t="s">
        <v>115</v>
      </c>
      <c r="I708" t="s">
        <v>28</v>
      </c>
      <c r="J708">
        <v>18</v>
      </c>
      <c r="K708">
        <v>2600</v>
      </c>
      <c r="M708">
        <v>234</v>
      </c>
      <c r="N708">
        <v>234</v>
      </c>
      <c r="P708" t="s">
        <v>120</v>
      </c>
    </row>
    <row r="709" spans="1:16">
      <c r="A709" t="str">
        <f t="shared" si="11"/>
        <v>413</v>
      </c>
      <c r="B709" t="str">
        <f>VLOOKUP(A709,[11]Sheet3!$D$3:$E$46,2,0)</f>
        <v>Tirupattur</v>
      </c>
      <c r="C709" t="s">
        <v>1622</v>
      </c>
      <c r="D709" s="2">
        <v>44050</v>
      </c>
      <c r="E709" t="s">
        <v>1623</v>
      </c>
      <c r="F709" t="s">
        <v>1624</v>
      </c>
      <c r="G709" t="s">
        <v>115</v>
      </c>
      <c r="I709" t="s">
        <v>28</v>
      </c>
      <c r="J709">
        <v>18</v>
      </c>
      <c r="K709">
        <v>2600</v>
      </c>
      <c r="M709">
        <v>234</v>
      </c>
      <c r="N709">
        <v>234</v>
      </c>
      <c r="P709" t="s">
        <v>120</v>
      </c>
    </row>
    <row r="710" spans="1:16">
      <c r="A710" t="str">
        <f t="shared" si="11"/>
        <v>412</v>
      </c>
      <c r="B710" t="str">
        <f>VLOOKUP(A710,[11]Sheet3!$D$3:$E$46,2,0)</f>
        <v>Vellore</v>
      </c>
      <c r="C710" t="s">
        <v>1625</v>
      </c>
      <c r="D710" s="2">
        <v>44050</v>
      </c>
      <c r="G710" t="s">
        <v>115</v>
      </c>
      <c r="I710" t="s">
        <v>28</v>
      </c>
      <c r="J710">
        <v>18</v>
      </c>
      <c r="K710">
        <v>2600</v>
      </c>
      <c r="M710">
        <v>234</v>
      </c>
      <c r="N710">
        <v>234</v>
      </c>
      <c r="P710" t="s">
        <v>95</v>
      </c>
    </row>
    <row r="711" spans="1:16">
      <c r="A711" t="str">
        <f t="shared" si="11"/>
        <v>412</v>
      </c>
      <c r="B711" t="str">
        <f>VLOOKUP(A711,[11]Sheet3!$D$3:$E$46,2,0)</f>
        <v>Vellore</v>
      </c>
      <c r="C711" t="s">
        <v>1626</v>
      </c>
      <c r="D711" s="2">
        <v>44050</v>
      </c>
      <c r="G711" t="s">
        <v>115</v>
      </c>
      <c r="I711" t="s">
        <v>28</v>
      </c>
      <c r="J711">
        <v>18</v>
      </c>
      <c r="K711">
        <v>2600</v>
      </c>
      <c r="M711">
        <v>234</v>
      </c>
      <c r="N711">
        <v>234</v>
      </c>
      <c r="P711" t="s">
        <v>95</v>
      </c>
    </row>
    <row r="712" spans="1:16">
      <c r="A712" t="str">
        <f t="shared" si="11"/>
        <v>412</v>
      </c>
      <c r="B712" t="str">
        <f>VLOOKUP(A712,[11]Sheet3!$D$3:$E$46,2,0)</f>
        <v>Vellore</v>
      </c>
      <c r="C712" t="s">
        <v>1627</v>
      </c>
      <c r="D712" s="2">
        <v>44050</v>
      </c>
      <c r="G712" t="s">
        <v>115</v>
      </c>
      <c r="I712" t="s">
        <v>28</v>
      </c>
      <c r="J712">
        <v>18</v>
      </c>
      <c r="K712">
        <v>2600</v>
      </c>
      <c r="M712">
        <v>234</v>
      </c>
      <c r="N712">
        <v>234</v>
      </c>
      <c r="P712" t="s">
        <v>95</v>
      </c>
    </row>
    <row r="713" spans="1:16">
      <c r="A713" t="str">
        <f t="shared" si="11"/>
        <v>412</v>
      </c>
      <c r="B713" t="str">
        <f>VLOOKUP(A713,[11]Sheet3!$D$3:$E$46,2,0)</f>
        <v>Vellore</v>
      </c>
      <c r="C713" t="s">
        <v>1628</v>
      </c>
      <c r="D713" s="2">
        <v>44050</v>
      </c>
      <c r="G713" t="s">
        <v>115</v>
      </c>
      <c r="I713" t="s">
        <v>28</v>
      </c>
      <c r="J713">
        <v>18</v>
      </c>
      <c r="K713">
        <v>2600</v>
      </c>
      <c r="M713">
        <v>234</v>
      </c>
      <c r="N713">
        <v>234</v>
      </c>
      <c r="P713" t="s">
        <v>95</v>
      </c>
    </row>
    <row r="714" spans="1:16">
      <c r="A714" t="str">
        <f t="shared" si="11"/>
        <v>412</v>
      </c>
      <c r="B714" t="str">
        <f>VLOOKUP(A714,[11]Sheet3!$D$3:$E$46,2,0)</f>
        <v>Vellore</v>
      </c>
      <c r="C714" t="s">
        <v>1629</v>
      </c>
      <c r="D714" s="2">
        <v>44050</v>
      </c>
      <c r="E714" t="s">
        <v>1630</v>
      </c>
      <c r="F714" t="s">
        <v>1631</v>
      </c>
      <c r="G714" t="s">
        <v>115</v>
      </c>
      <c r="I714" t="s">
        <v>28</v>
      </c>
      <c r="J714">
        <v>18</v>
      </c>
      <c r="K714">
        <v>2600</v>
      </c>
      <c r="M714">
        <v>234</v>
      </c>
      <c r="N714">
        <v>234</v>
      </c>
      <c r="P714" t="s">
        <v>120</v>
      </c>
    </row>
    <row r="715" spans="1:16">
      <c r="A715" t="str">
        <f t="shared" si="11"/>
        <v>412</v>
      </c>
      <c r="B715" t="str">
        <f>VLOOKUP(A715,[11]Sheet3!$D$3:$E$46,2,0)</f>
        <v>Vellore</v>
      </c>
      <c r="C715" t="s">
        <v>1632</v>
      </c>
      <c r="D715" s="2">
        <v>44050</v>
      </c>
      <c r="E715" t="s">
        <v>978</v>
      </c>
      <c r="F715" t="s">
        <v>979</v>
      </c>
      <c r="G715" t="s">
        <v>115</v>
      </c>
      <c r="I715" t="s">
        <v>28</v>
      </c>
      <c r="J715">
        <v>18</v>
      </c>
      <c r="K715">
        <v>2600</v>
      </c>
      <c r="M715">
        <v>234</v>
      </c>
      <c r="N715">
        <v>234</v>
      </c>
      <c r="P715" t="s">
        <v>120</v>
      </c>
    </row>
    <row r="716" spans="1:16">
      <c r="A716" t="str">
        <f t="shared" si="11"/>
        <v>412</v>
      </c>
      <c r="B716" t="str">
        <f>VLOOKUP(A716,[11]Sheet3!$D$3:$E$46,2,0)</f>
        <v>Vellore</v>
      </c>
      <c r="C716" t="s">
        <v>1633</v>
      </c>
      <c r="D716" s="2">
        <v>44050</v>
      </c>
      <c r="G716" t="s">
        <v>115</v>
      </c>
      <c r="I716" t="s">
        <v>28</v>
      </c>
      <c r="J716">
        <v>18</v>
      </c>
      <c r="K716">
        <v>2600</v>
      </c>
      <c r="M716">
        <v>234</v>
      </c>
      <c r="N716">
        <v>234</v>
      </c>
      <c r="P716" t="s">
        <v>95</v>
      </c>
    </row>
    <row r="717" spans="1:16">
      <c r="A717" t="str">
        <f t="shared" si="11"/>
        <v>412</v>
      </c>
      <c r="B717" t="str">
        <f>VLOOKUP(A717,[11]Sheet3!$D$3:$E$46,2,0)</f>
        <v>Vellore</v>
      </c>
      <c r="C717" t="s">
        <v>1634</v>
      </c>
      <c r="D717" s="2">
        <v>44050</v>
      </c>
      <c r="E717" t="s">
        <v>452</v>
      </c>
      <c r="F717" t="s">
        <v>453</v>
      </c>
      <c r="G717" t="s">
        <v>115</v>
      </c>
      <c r="H717">
        <v>1</v>
      </c>
      <c r="I717" t="s">
        <v>28</v>
      </c>
      <c r="J717">
        <v>18</v>
      </c>
      <c r="K717">
        <v>3000</v>
      </c>
      <c r="M717">
        <v>270</v>
      </c>
      <c r="N717">
        <v>270</v>
      </c>
      <c r="P717" t="s">
        <v>120</v>
      </c>
    </row>
    <row r="718" spans="1:16">
      <c r="A718" t="str">
        <f t="shared" si="11"/>
        <v>412</v>
      </c>
      <c r="B718" t="str">
        <f>VLOOKUP(A718,[11]Sheet3!$D$3:$E$46,2,0)</f>
        <v>Vellore</v>
      </c>
      <c r="C718" t="s">
        <v>1635</v>
      </c>
      <c r="D718" s="2">
        <v>44050</v>
      </c>
      <c r="G718" t="s">
        <v>115</v>
      </c>
      <c r="I718" t="s">
        <v>28</v>
      </c>
      <c r="J718">
        <v>18</v>
      </c>
      <c r="K718">
        <v>2600</v>
      </c>
      <c r="M718">
        <v>234</v>
      </c>
      <c r="N718">
        <v>234</v>
      </c>
      <c r="P718" t="s">
        <v>95</v>
      </c>
    </row>
    <row r="719" spans="1:16">
      <c r="A719" t="str">
        <f t="shared" si="11"/>
        <v>412</v>
      </c>
      <c r="B719" t="str">
        <f>VLOOKUP(A719,[11]Sheet3!$D$3:$E$46,2,0)</f>
        <v>Vellore</v>
      </c>
      <c r="C719" t="s">
        <v>1636</v>
      </c>
      <c r="D719" s="2">
        <v>44050</v>
      </c>
      <c r="E719" t="s">
        <v>1637</v>
      </c>
      <c r="F719" t="s">
        <v>1638</v>
      </c>
      <c r="G719" t="s">
        <v>115</v>
      </c>
      <c r="I719" t="s">
        <v>28</v>
      </c>
      <c r="J719">
        <v>18</v>
      </c>
      <c r="K719">
        <v>2600</v>
      </c>
      <c r="M719">
        <v>234</v>
      </c>
      <c r="N719">
        <v>234</v>
      </c>
      <c r="P719" t="s">
        <v>120</v>
      </c>
    </row>
    <row r="720" spans="1:16">
      <c r="A720" t="str">
        <f t="shared" si="11"/>
        <v>412</v>
      </c>
      <c r="B720" t="str">
        <f>VLOOKUP(A720,[11]Sheet3!$D$3:$E$46,2,0)</f>
        <v>Vellore</v>
      </c>
      <c r="C720" t="s">
        <v>1639</v>
      </c>
      <c r="D720" s="2">
        <v>44050</v>
      </c>
      <c r="G720" t="s">
        <v>115</v>
      </c>
      <c r="I720" t="s">
        <v>28</v>
      </c>
      <c r="J720">
        <v>18</v>
      </c>
      <c r="K720">
        <v>2600</v>
      </c>
      <c r="M720">
        <v>234</v>
      </c>
      <c r="N720">
        <v>234</v>
      </c>
      <c r="P720" t="s">
        <v>95</v>
      </c>
    </row>
    <row r="721" spans="1:16">
      <c r="A721" t="str">
        <f t="shared" si="11"/>
        <v>412</v>
      </c>
      <c r="B721" t="str">
        <f>VLOOKUP(A721,[11]Sheet3!$D$3:$E$46,2,0)</f>
        <v>Vellore</v>
      </c>
      <c r="C721" t="s">
        <v>1640</v>
      </c>
      <c r="D721" s="2">
        <v>44050</v>
      </c>
      <c r="E721" t="s">
        <v>1641</v>
      </c>
      <c r="F721" t="s">
        <v>1642</v>
      </c>
      <c r="G721" t="s">
        <v>115</v>
      </c>
      <c r="I721" t="s">
        <v>28</v>
      </c>
      <c r="J721">
        <v>18</v>
      </c>
      <c r="K721">
        <v>2600</v>
      </c>
      <c r="M721">
        <v>234</v>
      </c>
      <c r="N721">
        <v>234</v>
      </c>
      <c r="P721" t="s">
        <v>120</v>
      </c>
    </row>
    <row r="722" spans="1:16">
      <c r="A722" t="str">
        <f t="shared" si="11"/>
        <v>412</v>
      </c>
      <c r="B722" t="str">
        <f>VLOOKUP(A722,[11]Sheet3!$D$3:$E$46,2,0)</f>
        <v>Vellore</v>
      </c>
      <c r="C722" t="s">
        <v>1643</v>
      </c>
      <c r="D722" s="2">
        <v>44050</v>
      </c>
      <c r="G722" t="s">
        <v>115</v>
      </c>
      <c r="I722" t="s">
        <v>28</v>
      </c>
      <c r="J722">
        <v>18</v>
      </c>
      <c r="K722">
        <v>2600</v>
      </c>
      <c r="M722">
        <v>234</v>
      </c>
      <c r="N722">
        <v>234</v>
      </c>
      <c r="P722" t="s">
        <v>95</v>
      </c>
    </row>
    <row r="723" spans="1:16">
      <c r="A723" t="str">
        <f t="shared" si="11"/>
        <v>411</v>
      </c>
      <c r="B723" t="str">
        <f>VLOOKUP(A723,[11]Sheet3!$D$3:$E$46,2,0)</f>
        <v>Chengalpattu</v>
      </c>
      <c r="C723" t="s">
        <v>1644</v>
      </c>
      <c r="D723" s="2">
        <v>44050</v>
      </c>
      <c r="G723" t="s">
        <v>115</v>
      </c>
      <c r="I723" t="s">
        <v>28</v>
      </c>
      <c r="J723">
        <v>18</v>
      </c>
      <c r="K723">
        <v>2600</v>
      </c>
      <c r="M723">
        <v>234</v>
      </c>
      <c r="N723">
        <v>234</v>
      </c>
      <c r="P723" t="s">
        <v>95</v>
      </c>
    </row>
    <row r="724" spans="1:16">
      <c r="A724" t="str">
        <f t="shared" si="11"/>
        <v>411</v>
      </c>
      <c r="B724" t="str">
        <f>VLOOKUP(A724,[11]Sheet3!$D$3:$E$46,2,0)</f>
        <v>Chengalpattu</v>
      </c>
      <c r="C724" t="s">
        <v>1645</v>
      </c>
      <c r="D724" s="2">
        <v>44050</v>
      </c>
      <c r="G724" t="s">
        <v>115</v>
      </c>
      <c r="I724" t="s">
        <v>28</v>
      </c>
      <c r="J724">
        <v>18</v>
      </c>
      <c r="K724">
        <v>2600</v>
      </c>
      <c r="M724">
        <v>234</v>
      </c>
      <c r="N724">
        <v>234</v>
      </c>
      <c r="P724" t="s">
        <v>95</v>
      </c>
    </row>
    <row r="725" spans="1:16">
      <c r="A725" t="str">
        <f t="shared" si="11"/>
        <v>411</v>
      </c>
      <c r="B725" t="str">
        <f>VLOOKUP(A725,[11]Sheet3!$D$3:$E$46,2,0)</f>
        <v>Chengalpattu</v>
      </c>
      <c r="C725" t="s">
        <v>1646</v>
      </c>
      <c r="D725" s="2">
        <v>44050</v>
      </c>
      <c r="E725" t="s">
        <v>1647</v>
      </c>
      <c r="F725" t="s">
        <v>1648</v>
      </c>
      <c r="G725" t="s">
        <v>115</v>
      </c>
      <c r="I725" t="s">
        <v>28</v>
      </c>
      <c r="J725">
        <v>18</v>
      </c>
      <c r="K725">
        <v>2600</v>
      </c>
      <c r="M725">
        <v>234</v>
      </c>
      <c r="N725">
        <v>234</v>
      </c>
      <c r="P725" t="s">
        <v>120</v>
      </c>
    </row>
    <row r="726" spans="1:16">
      <c r="A726" t="str">
        <f t="shared" si="11"/>
        <v>411</v>
      </c>
      <c r="B726" t="str">
        <f>VLOOKUP(A726,[11]Sheet3!$D$3:$E$46,2,0)</f>
        <v>Chengalpattu</v>
      </c>
      <c r="C726" t="s">
        <v>1649</v>
      </c>
      <c r="D726" s="2">
        <v>44050</v>
      </c>
      <c r="E726" t="s">
        <v>1650</v>
      </c>
      <c r="F726" t="s">
        <v>1651</v>
      </c>
      <c r="G726" t="s">
        <v>115</v>
      </c>
      <c r="I726" t="s">
        <v>28</v>
      </c>
      <c r="J726">
        <v>18</v>
      </c>
      <c r="K726">
        <v>2600</v>
      </c>
      <c r="M726">
        <v>234</v>
      </c>
      <c r="N726">
        <v>234</v>
      </c>
      <c r="P726" t="s">
        <v>120</v>
      </c>
    </row>
    <row r="727" spans="1:16">
      <c r="A727" t="str">
        <f t="shared" si="11"/>
        <v>411</v>
      </c>
      <c r="B727" t="str">
        <f>VLOOKUP(A727,[11]Sheet3!$D$3:$E$46,2,0)</f>
        <v>Chengalpattu</v>
      </c>
      <c r="C727" t="s">
        <v>1652</v>
      </c>
      <c r="D727" s="2">
        <v>44050</v>
      </c>
      <c r="E727" t="s">
        <v>1653</v>
      </c>
      <c r="F727" t="s">
        <v>1654</v>
      </c>
      <c r="G727" t="s">
        <v>115</v>
      </c>
      <c r="I727" t="s">
        <v>28</v>
      </c>
      <c r="J727">
        <v>18</v>
      </c>
      <c r="K727">
        <v>2600</v>
      </c>
      <c r="M727">
        <v>234</v>
      </c>
      <c r="N727">
        <v>234</v>
      </c>
      <c r="P727" t="s">
        <v>120</v>
      </c>
    </row>
    <row r="728" spans="1:16">
      <c r="A728" t="str">
        <f t="shared" si="11"/>
        <v>411</v>
      </c>
      <c r="B728" t="str">
        <f>VLOOKUP(A728,[11]Sheet3!$D$3:$E$46,2,0)</f>
        <v>Chengalpattu</v>
      </c>
      <c r="C728" t="s">
        <v>1655</v>
      </c>
      <c r="D728" s="2">
        <v>44050</v>
      </c>
      <c r="E728" t="s">
        <v>1656</v>
      </c>
      <c r="F728" t="s">
        <v>1657</v>
      </c>
      <c r="G728" t="s">
        <v>115</v>
      </c>
      <c r="I728" t="s">
        <v>28</v>
      </c>
      <c r="J728">
        <v>18</v>
      </c>
      <c r="K728">
        <v>2600</v>
      </c>
      <c r="M728">
        <v>234</v>
      </c>
      <c r="N728">
        <v>234</v>
      </c>
      <c r="P728" t="s">
        <v>120</v>
      </c>
    </row>
    <row r="729" spans="1:16">
      <c r="A729" t="str">
        <f t="shared" si="11"/>
        <v>411</v>
      </c>
      <c r="B729" t="str">
        <f>VLOOKUP(A729,[11]Sheet3!$D$3:$E$46,2,0)</f>
        <v>Chengalpattu</v>
      </c>
      <c r="C729" t="s">
        <v>1658</v>
      </c>
      <c r="D729" s="2">
        <v>44050</v>
      </c>
      <c r="E729" t="s">
        <v>1659</v>
      </c>
      <c r="F729" t="s">
        <v>1660</v>
      </c>
      <c r="G729" t="s">
        <v>115</v>
      </c>
      <c r="I729" t="s">
        <v>28</v>
      </c>
      <c r="J729">
        <v>18</v>
      </c>
      <c r="K729">
        <v>2600</v>
      </c>
      <c r="M729">
        <v>234</v>
      </c>
      <c r="N729">
        <v>234</v>
      </c>
      <c r="P729" t="s">
        <v>120</v>
      </c>
    </row>
    <row r="730" spans="1:16">
      <c r="A730" t="str">
        <f t="shared" si="11"/>
        <v>411</v>
      </c>
      <c r="B730" t="str">
        <f>VLOOKUP(A730,[11]Sheet3!$D$3:$E$46,2,0)</f>
        <v>Chengalpattu</v>
      </c>
      <c r="C730" t="s">
        <v>1661</v>
      </c>
      <c r="D730" s="2">
        <v>44050</v>
      </c>
      <c r="E730" t="s">
        <v>1662</v>
      </c>
      <c r="F730" t="s">
        <v>1663</v>
      </c>
      <c r="G730" t="s">
        <v>115</v>
      </c>
      <c r="I730" t="s">
        <v>28</v>
      </c>
      <c r="J730">
        <v>18</v>
      </c>
      <c r="K730">
        <v>2600</v>
      </c>
      <c r="M730">
        <v>234</v>
      </c>
      <c r="N730">
        <v>234</v>
      </c>
      <c r="P730" t="s">
        <v>120</v>
      </c>
    </row>
    <row r="731" spans="1:16">
      <c r="A731" t="str">
        <f t="shared" si="11"/>
        <v>411</v>
      </c>
      <c r="B731" t="str">
        <f>VLOOKUP(A731,[11]Sheet3!$D$3:$E$46,2,0)</f>
        <v>Chengalpattu</v>
      </c>
      <c r="C731" t="s">
        <v>1664</v>
      </c>
      <c r="D731" s="2">
        <v>44050</v>
      </c>
      <c r="G731" t="s">
        <v>115</v>
      </c>
      <c r="I731" t="s">
        <v>28</v>
      </c>
      <c r="J731">
        <v>18</v>
      </c>
      <c r="K731">
        <v>2600</v>
      </c>
      <c r="M731">
        <v>234</v>
      </c>
      <c r="N731">
        <v>234</v>
      </c>
      <c r="P731" t="s">
        <v>95</v>
      </c>
    </row>
    <row r="732" spans="1:16">
      <c r="A732" t="str">
        <f t="shared" si="11"/>
        <v>411</v>
      </c>
      <c r="B732" t="str">
        <f>VLOOKUP(A732,[11]Sheet3!$D$3:$E$46,2,0)</f>
        <v>Chengalpattu</v>
      </c>
      <c r="C732" t="s">
        <v>1665</v>
      </c>
      <c r="D732" s="2">
        <v>44050</v>
      </c>
      <c r="G732" t="s">
        <v>115</v>
      </c>
      <c r="I732" t="s">
        <v>28</v>
      </c>
      <c r="J732">
        <v>18</v>
      </c>
      <c r="K732">
        <v>2600</v>
      </c>
      <c r="M732">
        <v>234</v>
      </c>
      <c r="N732">
        <v>234</v>
      </c>
      <c r="P732" t="s">
        <v>95</v>
      </c>
    </row>
    <row r="733" spans="1:16">
      <c r="A733" t="str">
        <f t="shared" si="11"/>
        <v>411</v>
      </c>
      <c r="B733" t="str">
        <f>VLOOKUP(A733,[11]Sheet3!$D$3:$E$46,2,0)</f>
        <v>Chengalpattu</v>
      </c>
      <c r="C733" t="s">
        <v>1666</v>
      </c>
      <c r="D733" s="2">
        <v>44050</v>
      </c>
      <c r="G733" t="s">
        <v>115</v>
      </c>
      <c r="I733" t="s">
        <v>28</v>
      </c>
      <c r="J733">
        <v>18</v>
      </c>
      <c r="K733">
        <v>2600</v>
      </c>
      <c r="M733">
        <v>234</v>
      </c>
      <c r="N733">
        <v>234</v>
      </c>
      <c r="P733" t="s">
        <v>95</v>
      </c>
    </row>
    <row r="734" spans="1:16">
      <c r="A734" t="str">
        <f t="shared" si="11"/>
        <v>411</v>
      </c>
      <c r="B734" t="str">
        <f>VLOOKUP(A734,[11]Sheet3!$D$3:$E$46,2,0)</f>
        <v>Chengalpattu</v>
      </c>
      <c r="C734" t="s">
        <v>1667</v>
      </c>
      <c r="D734" s="2">
        <v>44050</v>
      </c>
      <c r="G734" t="s">
        <v>115</v>
      </c>
      <c r="I734" t="s">
        <v>28</v>
      </c>
      <c r="J734">
        <v>18</v>
      </c>
      <c r="K734">
        <v>2600</v>
      </c>
      <c r="M734">
        <v>234</v>
      </c>
      <c r="N734">
        <v>234</v>
      </c>
      <c r="P734" t="s">
        <v>95</v>
      </c>
    </row>
    <row r="735" spans="1:16">
      <c r="A735" t="str">
        <f t="shared" si="11"/>
        <v>411</v>
      </c>
      <c r="B735" t="str">
        <f>VLOOKUP(A735,[11]Sheet3!$D$3:$E$46,2,0)</f>
        <v>Chengalpattu</v>
      </c>
      <c r="C735" t="s">
        <v>1668</v>
      </c>
      <c r="D735" s="2">
        <v>44050</v>
      </c>
      <c r="E735" t="s">
        <v>1669</v>
      </c>
      <c r="F735" t="s">
        <v>1670</v>
      </c>
      <c r="G735" t="s">
        <v>115</v>
      </c>
      <c r="I735" t="s">
        <v>28</v>
      </c>
      <c r="J735">
        <v>18</v>
      </c>
      <c r="K735">
        <v>2600</v>
      </c>
      <c r="M735">
        <v>234</v>
      </c>
      <c r="N735">
        <v>234</v>
      </c>
      <c r="P735" t="s">
        <v>120</v>
      </c>
    </row>
    <row r="736" spans="1:16">
      <c r="A736" t="str">
        <f t="shared" si="11"/>
        <v>411</v>
      </c>
      <c r="B736" t="str">
        <f>VLOOKUP(A736,[11]Sheet3!$D$3:$E$46,2,0)</f>
        <v>Chengalpattu</v>
      </c>
      <c r="C736" t="s">
        <v>1671</v>
      </c>
      <c r="D736" s="2">
        <v>44050</v>
      </c>
      <c r="G736" t="s">
        <v>115</v>
      </c>
      <c r="I736" t="s">
        <v>28</v>
      </c>
      <c r="J736">
        <v>18</v>
      </c>
      <c r="K736">
        <v>2600</v>
      </c>
      <c r="M736">
        <v>234</v>
      </c>
      <c r="N736">
        <v>234</v>
      </c>
      <c r="P736" t="s">
        <v>95</v>
      </c>
    </row>
    <row r="737" spans="1:16">
      <c r="A737" t="str">
        <f t="shared" si="11"/>
        <v>411</v>
      </c>
      <c r="B737" t="str">
        <f>VLOOKUP(A737,[11]Sheet3!$D$3:$E$46,2,0)</f>
        <v>Chengalpattu</v>
      </c>
      <c r="C737" t="s">
        <v>1672</v>
      </c>
      <c r="D737" s="2">
        <v>44050</v>
      </c>
      <c r="G737" t="s">
        <v>115</v>
      </c>
      <c r="I737" t="s">
        <v>28</v>
      </c>
      <c r="J737">
        <v>18</v>
      </c>
      <c r="K737">
        <v>2600</v>
      </c>
      <c r="M737">
        <v>234</v>
      </c>
      <c r="N737">
        <v>234</v>
      </c>
      <c r="P737" t="s">
        <v>95</v>
      </c>
    </row>
    <row r="738" spans="1:16">
      <c r="A738" t="str">
        <f t="shared" si="11"/>
        <v>411</v>
      </c>
      <c r="B738" t="str">
        <f>VLOOKUP(A738,[11]Sheet3!$D$3:$E$46,2,0)</f>
        <v>Chengalpattu</v>
      </c>
      <c r="C738" t="s">
        <v>1673</v>
      </c>
      <c r="D738" s="2">
        <v>44050</v>
      </c>
      <c r="G738" t="s">
        <v>115</v>
      </c>
      <c r="I738" t="s">
        <v>28</v>
      </c>
      <c r="J738">
        <v>18</v>
      </c>
      <c r="K738">
        <v>2600</v>
      </c>
      <c r="M738">
        <v>234</v>
      </c>
      <c r="N738">
        <v>234</v>
      </c>
      <c r="P738" t="s">
        <v>95</v>
      </c>
    </row>
    <row r="739" spans="1:16">
      <c r="A739" t="str">
        <f t="shared" si="11"/>
        <v>411</v>
      </c>
      <c r="B739" t="str">
        <f>VLOOKUP(A739,[11]Sheet3!$D$3:$E$46,2,0)</f>
        <v>Chengalpattu</v>
      </c>
      <c r="C739" t="s">
        <v>1674</v>
      </c>
      <c r="D739" s="2">
        <v>44050</v>
      </c>
      <c r="G739" t="s">
        <v>115</v>
      </c>
      <c r="I739" t="s">
        <v>28</v>
      </c>
      <c r="J739">
        <v>18</v>
      </c>
      <c r="K739">
        <v>2600</v>
      </c>
      <c r="M739">
        <v>234</v>
      </c>
      <c r="N739">
        <v>234</v>
      </c>
      <c r="P739" t="s">
        <v>95</v>
      </c>
    </row>
    <row r="740" spans="1:16">
      <c r="A740" t="str">
        <f t="shared" si="11"/>
        <v>411</v>
      </c>
      <c r="B740" t="str">
        <f>VLOOKUP(A740,[11]Sheet3!$D$3:$E$46,2,0)</f>
        <v>Chengalpattu</v>
      </c>
      <c r="C740" t="s">
        <v>1675</v>
      </c>
      <c r="D740" s="2">
        <v>44050</v>
      </c>
      <c r="G740" t="s">
        <v>115</v>
      </c>
      <c r="I740" t="s">
        <v>28</v>
      </c>
      <c r="J740">
        <v>18</v>
      </c>
      <c r="K740">
        <v>2600</v>
      </c>
      <c r="M740">
        <v>234</v>
      </c>
      <c r="N740">
        <v>234</v>
      </c>
      <c r="P740" t="s">
        <v>95</v>
      </c>
    </row>
    <row r="741" spans="1:16">
      <c r="A741" t="str">
        <f t="shared" si="11"/>
        <v>411</v>
      </c>
      <c r="B741" t="str">
        <f>VLOOKUP(A741,[11]Sheet3!$D$3:$E$46,2,0)</f>
        <v>Chengalpattu</v>
      </c>
      <c r="C741" t="s">
        <v>1676</v>
      </c>
      <c r="D741" s="2">
        <v>44050</v>
      </c>
      <c r="G741" t="s">
        <v>115</v>
      </c>
      <c r="I741" t="s">
        <v>28</v>
      </c>
      <c r="J741">
        <v>18</v>
      </c>
      <c r="K741">
        <v>2600</v>
      </c>
      <c r="M741">
        <v>234</v>
      </c>
      <c r="N741">
        <v>234</v>
      </c>
      <c r="P741" t="s">
        <v>95</v>
      </c>
    </row>
    <row r="742" spans="1:16">
      <c r="A742" t="str">
        <f t="shared" si="11"/>
        <v>411</v>
      </c>
      <c r="B742" t="str">
        <f>VLOOKUP(A742,[11]Sheet3!$D$3:$E$46,2,0)</f>
        <v>Chengalpattu</v>
      </c>
      <c r="C742" t="s">
        <v>1677</v>
      </c>
      <c r="D742" s="2">
        <v>44050</v>
      </c>
      <c r="E742" t="s">
        <v>1678</v>
      </c>
      <c r="F742" t="s">
        <v>1679</v>
      </c>
      <c r="G742" t="s">
        <v>115</v>
      </c>
      <c r="I742" t="s">
        <v>28</v>
      </c>
      <c r="J742">
        <v>18</v>
      </c>
      <c r="K742">
        <v>2600</v>
      </c>
      <c r="M742">
        <v>234</v>
      </c>
      <c r="N742">
        <v>234</v>
      </c>
      <c r="P742" t="s">
        <v>120</v>
      </c>
    </row>
    <row r="743" spans="1:16">
      <c r="A743" t="str">
        <f t="shared" si="11"/>
        <v>411</v>
      </c>
      <c r="B743" t="str">
        <f>VLOOKUP(A743,[11]Sheet3!$D$3:$E$46,2,0)</f>
        <v>Chengalpattu</v>
      </c>
      <c r="C743" t="s">
        <v>1680</v>
      </c>
      <c r="D743" s="2">
        <v>44050</v>
      </c>
      <c r="E743" t="s">
        <v>1681</v>
      </c>
      <c r="F743" t="s">
        <v>1682</v>
      </c>
      <c r="G743" t="s">
        <v>115</v>
      </c>
      <c r="I743" t="s">
        <v>28</v>
      </c>
      <c r="J743">
        <v>18</v>
      </c>
      <c r="K743">
        <v>2600</v>
      </c>
      <c r="M743">
        <v>234</v>
      </c>
      <c r="N743">
        <v>234</v>
      </c>
      <c r="P743" t="s">
        <v>120</v>
      </c>
    </row>
    <row r="744" spans="1:16">
      <c r="A744" t="str">
        <f t="shared" si="11"/>
        <v>411</v>
      </c>
      <c r="B744" t="str">
        <f>VLOOKUP(A744,[11]Sheet3!$D$3:$E$46,2,0)</f>
        <v>Chengalpattu</v>
      </c>
      <c r="C744" t="s">
        <v>1683</v>
      </c>
      <c r="D744" s="2">
        <v>44050</v>
      </c>
      <c r="G744" t="s">
        <v>115</v>
      </c>
      <c r="I744" t="s">
        <v>28</v>
      </c>
      <c r="J744">
        <v>18</v>
      </c>
      <c r="K744">
        <v>2600</v>
      </c>
      <c r="M744">
        <v>234</v>
      </c>
      <c r="N744">
        <v>234</v>
      </c>
      <c r="P744" t="s">
        <v>95</v>
      </c>
    </row>
    <row r="745" spans="1:16">
      <c r="A745" t="str">
        <f t="shared" si="11"/>
        <v>411</v>
      </c>
      <c r="B745" t="str">
        <f>VLOOKUP(A745,[11]Sheet3!$D$3:$E$46,2,0)</f>
        <v>Chengalpattu</v>
      </c>
      <c r="C745" t="s">
        <v>1684</v>
      </c>
      <c r="D745" s="2">
        <v>44050</v>
      </c>
      <c r="E745" t="s">
        <v>1685</v>
      </c>
      <c r="F745" t="s">
        <v>1686</v>
      </c>
      <c r="G745" t="s">
        <v>115</v>
      </c>
      <c r="I745" t="s">
        <v>28</v>
      </c>
      <c r="J745">
        <v>18</v>
      </c>
      <c r="K745">
        <v>2600</v>
      </c>
      <c r="M745">
        <v>234</v>
      </c>
      <c r="N745">
        <v>234</v>
      </c>
      <c r="P745" t="s">
        <v>120</v>
      </c>
    </row>
    <row r="746" spans="1:16">
      <c r="A746" t="str">
        <f t="shared" si="11"/>
        <v>411</v>
      </c>
      <c r="B746" t="str">
        <f>VLOOKUP(A746,[11]Sheet3!$D$3:$E$46,2,0)</f>
        <v>Chengalpattu</v>
      </c>
      <c r="C746" t="s">
        <v>1687</v>
      </c>
      <c r="D746" s="2">
        <v>44050</v>
      </c>
      <c r="E746" t="s">
        <v>1688</v>
      </c>
      <c r="F746" t="s">
        <v>1689</v>
      </c>
      <c r="G746" t="s">
        <v>115</v>
      </c>
      <c r="I746" t="s">
        <v>28</v>
      </c>
      <c r="J746">
        <v>18</v>
      </c>
      <c r="K746">
        <v>2600</v>
      </c>
      <c r="M746">
        <v>234</v>
      </c>
      <c r="N746">
        <v>234</v>
      </c>
      <c r="P746" t="s">
        <v>120</v>
      </c>
    </row>
    <row r="747" spans="1:16">
      <c r="A747" t="str">
        <f t="shared" si="11"/>
        <v>411</v>
      </c>
      <c r="B747" t="str">
        <f>VLOOKUP(A747,[11]Sheet3!$D$3:$E$46,2,0)</f>
        <v>Chengalpattu</v>
      </c>
      <c r="C747" t="s">
        <v>1690</v>
      </c>
      <c r="D747" s="2">
        <v>44050</v>
      </c>
      <c r="E747" t="s">
        <v>1691</v>
      </c>
      <c r="F747" t="s">
        <v>1692</v>
      </c>
      <c r="G747" t="s">
        <v>115</v>
      </c>
      <c r="H747">
        <v>1</v>
      </c>
      <c r="I747" t="s">
        <v>28</v>
      </c>
      <c r="J747">
        <v>18</v>
      </c>
      <c r="K747">
        <v>2600</v>
      </c>
      <c r="M747">
        <v>234</v>
      </c>
      <c r="N747">
        <v>234</v>
      </c>
      <c r="P747" t="s">
        <v>120</v>
      </c>
    </row>
    <row r="748" spans="1:16">
      <c r="A748" t="str">
        <f t="shared" si="11"/>
        <v>411</v>
      </c>
      <c r="B748" t="str">
        <f>VLOOKUP(A748,[11]Sheet3!$D$3:$E$46,2,0)</f>
        <v>Chengalpattu</v>
      </c>
      <c r="C748" t="s">
        <v>1693</v>
      </c>
      <c r="D748" s="2">
        <v>44050</v>
      </c>
      <c r="E748" t="s">
        <v>1694</v>
      </c>
      <c r="F748" t="s">
        <v>1695</v>
      </c>
      <c r="G748" t="s">
        <v>115</v>
      </c>
      <c r="I748" t="s">
        <v>28</v>
      </c>
      <c r="J748">
        <v>18</v>
      </c>
      <c r="K748">
        <v>2600</v>
      </c>
      <c r="M748">
        <v>234</v>
      </c>
      <c r="N748">
        <v>234</v>
      </c>
      <c r="P748" t="s">
        <v>120</v>
      </c>
    </row>
    <row r="749" spans="1:16">
      <c r="A749" t="str">
        <f t="shared" si="11"/>
        <v>411</v>
      </c>
      <c r="B749" t="str">
        <f>VLOOKUP(A749,[11]Sheet3!$D$3:$E$46,2,0)</f>
        <v>Chengalpattu</v>
      </c>
      <c r="C749" t="s">
        <v>1696</v>
      </c>
      <c r="D749" s="2">
        <v>44050</v>
      </c>
      <c r="E749" t="s">
        <v>1697</v>
      </c>
      <c r="F749" t="s">
        <v>1698</v>
      </c>
      <c r="G749" t="s">
        <v>115</v>
      </c>
      <c r="I749" t="s">
        <v>28</v>
      </c>
      <c r="J749">
        <v>18</v>
      </c>
      <c r="K749">
        <v>2600</v>
      </c>
      <c r="M749">
        <v>234</v>
      </c>
      <c r="N749">
        <v>234</v>
      </c>
      <c r="P749" t="s">
        <v>120</v>
      </c>
    </row>
    <row r="750" spans="1:16">
      <c r="A750" t="str">
        <f t="shared" si="11"/>
        <v>411</v>
      </c>
      <c r="B750" t="str">
        <f>VLOOKUP(A750,[11]Sheet3!$D$3:$E$46,2,0)</f>
        <v>Chengalpattu</v>
      </c>
      <c r="C750" t="s">
        <v>1699</v>
      </c>
      <c r="D750" s="2">
        <v>44050</v>
      </c>
      <c r="E750" t="s">
        <v>1700</v>
      </c>
      <c r="F750" t="s">
        <v>1701</v>
      </c>
      <c r="G750" t="s">
        <v>115</v>
      </c>
      <c r="I750" t="s">
        <v>28</v>
      </c>
      <c r="J750">
        <v>18</v>
      </c>
      <c r="K750">
        <v>2600</v>
      </c>
      <c r="M750">
        <v>234</v>
      </c>
      <c r="N750">
        <v>234</v>
      </c>
      <c r="P750" t="s">
        <v>120</v>
      </c>
    </row>
    <row r="751" spans="1:16">
      <c r="A751" t="str">
        <f t="shared" si="11"/>
        <v>411</v>
      </c>
      <c r="B751" t="str">
        <f>VLOOKUP(A751,[11]Sheet3!$D$3:$E$46,2,0)</f>
        <v>Chengalpattu</v>
      </c>
      <c r="C751" t="s">
        <v>1702</v>
      </c>
      <c r="D751" s="2">
        <v>44050</v>
      </c>
      <c r="G751" t="s">
        <v>115</v>
      </c>
      <c r="I751" t="s">
        <v>28</v>
      </c>
      <c r="J751">
        <v>18</v>
      </c>
      <c r="K751">
        <v>2600</v>
      </c>
      <c r="M751">
        <v>234</v>
      </c>
      <c r="N751">
        <v>234</v>
      </c>
      <c r="P751" t="s">
        <v>95</v>
      </c>
    </row>
    <row r="752" spans="1:16">
      <c r="A752" t="str">
        <f t="shared" si="11"/>
        <v>411</v>
      </c>
      <c r="B752" t="str">
        <f>VLOOKUP(A752,[11]Sheet3!$D$3:$E$46,2,0)</f>
        <v>Chengalpattu</v>
      </c>
      <c r="C752" t="s">
        <v>1703</v>
      </c>
      <c r="D752" s="2">
        <v>44050</v>
      </c>
      <c r="E752" t="s">
        <v>1704</v>
      </c>
      <c r="F752" t="s">
        <v>1705</v>
      </c>
      <c r="G752" t="s">
        <v>115</v>
      </c>
      <c r="I752" t="s">
        <v>28</v>
      </c>
      <c r="J752">
        <v>18</v>
      </c>
      <c r="K752">
        <v>2600</v>
      </c>
      <c r="M752">
        <v>234</v>
      </c>
      <c r="N752">
        <v>234</v>
      </c>
      <c r="P752" t="s">
        <v>120</v>
      </c>
    </row>
    <row r="753" spans="1:16">
      <c r="A753" t="str">
        <f t="shared" si="11"/>
        <v>411</v>
      </c>
      <c r="B753" t="str">
        <f>VLOOKUP(A753,[11]Sheet3!$D$3:$E$46,2,0)</f>
        <v>Chengalpattu</v>
      </c>
      <c r="C753" t="s">
        <v>1706</v>
      </c>
      <c r="D753" s="2">
        <v>44050</v>
      </c>
      <c r="E753" t="s">
        <v>1707</v>
      </c>
      <c r="F753" t="s">
        <v>1708</v>
      </c>
      <c r="G753" t="s">
        <v>115</v>
      </c>
      <c r="I753" t="s">
        <v>28</v>
      </c>
      <c r="J753">
        <v>18</v>
      </c>
      <c r="K753">
        <v>2600</v>
      </c>
      <c r="M753">
        <v>234</v>
      </c>
      <c r="N753">
        <v>234</v>
      </c>
      <c r="P753" t="s">
        <v>120</v>
      </c>
    </row>
    <row r="754" spans="1:16">
      <c r="A754" t="str">
        <f t="shared" si="11"/>
        <v>411</v>
      </c>
      <c r="B754" t="str">
        <f>VLOOKUP(A754,[11]Sheet3!$D$3:$E$46,2,0)</f>
        <v>Chengalpattu</v>
      </c>
      <c r="C754" t="s">
        <v>1709</v>
      </c>
      <c r="D754" s="2">
        <v>44050</v>
      </c>
      <c r="E754" t="s">
        <v>1710</v>
      </c>
      <c r="F754" t="s">
        <v>1711</v>
      </c>
      <c r="G754" t="s">
        <v>115</v>
      </c>
      <c r="I754" t="s">
        <v>28</v>
      </c>
      <c r="J754">
        <v>18</v>
      </c>
      <c r="K754">
        <v>2600</v>
      </c>
      <c r="M754">
        <v>234</v>
      </c>
      <c r="N754">
        <v>234</v>
      </c>
      <c r="P754" t="s">
        <v>120</v>
      </c>
    </row>
    <row r="755" spans="1:16">
      <c r="A755" t="str">
        <f t="shared" si="11"/>
        <v>411</v>
      </c>
      <c r="B755" t="str">
        <f>VLOOKUP(A755,[11]Sheet3!$D$3:$E$46,2,0)</f>
        <v>Chengalpattu</v>
      </c>
      <c r="C755" t="s">
        <v>1712</v>
      </c>
      <c r="D755" s="2">
        <v>44050</v>
      </c>
      <c r="G755" t="s">
        <v>115</v>
      </c>
      <c r="I755" t="s">
        <v>28</v>
      </c>
      <c r="J755">
        <v>18</v>
      </c>
      <c r="K755">
        <v>2600</v>
      </c>
      <c r="M755">
        <v>234</v>
      </c>
      <c r="N755">
        <v>234</v>
      </c>
      <c r="P755" t="s">
        <v>95</v>
      </c>
    </row>
    <row r="756" spans="1:16">
      <c r="A756" t="str">
        <f t="shared" si="11"/>
        <v>411</v>
      </c>
      <c r="B756" t="str">
        <f>VLOOKUP(A756,[11]Sheet3!$D$3:$E$46,2,0)</f>
        <v>Chengalpattu</v>
      </c>
      <c r="C756" t="s">
        <v>1713</v>
      </c>
      <c r="D756" s="2">
        <v>44050</v>
      </c>
      <c r="E756" t="s">
        <v>1714</v>
      </c>
      <c r="F756" t="s">
        <v>1715</v>
      </c>
      <c r="G756" t="s">
        <v>115</v>
      </c>
      <c r="I756" t="s">
        <v>28</v>
      </c>
      <c r="J756">
        <v>18</v>
      </c>
      <c r="K756">
        <v>2600</v>
      </c>
      <c r="M756">
        <v>234</v>
      </c>
      <c r="N756">
        <v>234</v>
      </c>
      <c r="P756" t="s">
        <v>120</v>
      </c>
    </row>
    <row r="757" spans="1:16">
      <c r="A757" t="str">
        <f t="shared" si="11"/>
        <v>411</v>
      </c>
      <c r="B757" t="str">
        <f>VLOOKUP(A757,[11]Sheet3!$D$3:$E$46,2,0)</f>
        <v>Chengalpattu</v>
      </c>
      <c r="C757" t="s">
        <v>1716</v>
      </c>
      <c r="D757" s="2">
        <v>44050</v>
      </c>
      <c r="E757" t="s">
        <v>1717</v>
      </c>
      <c r="F757" t="s">
        <v>1718</v>
      </c>
      <c r="G757" t="s">
        <v>115</v>
      </c>
      <c r="I757" t="s">
        <v>28</v>
      </c>
      <c r="J757">
        <v>18</v>
      </c>
      <c r="K757">
        <v>2600</v>
      </c>
      <c r="M757">
        <v>234</v>
      </c>
      <c r="N757">
        <v>234</v>
      </c>
      <c r="P757" t="s">
        <v>120</v>
      </c>
    </row>
    <row r="758" spans="1:16">
      <c r="A758" t="str">
        <f t="shared" si="11"/>
        <v>411</v>
      </c>
      <c r="B758" t="str">
        <f>VLOOKUP(A758,[11]Sheet3!$D$3:$E$46,2,0)</f>
        <v>Chengalpattu</v>
      </c>
      <c r="C758" t="s">
        <v>1719</v>
      </c>
      <c r="D758" s="2">
        <v>44050</v>
      </c>
      <c r="E758" t="s">
        <v>1720</v>
      </c>
      <c r="F758" t="s">
        <v>1721</v>
      </c>
      <c r="G758" t="s">
        <v>115</v>
      </c>
      <c r="I758" t="s">
        <v>28</v>
      </c>
      <c r="J758">
        <v>18</v>
      </c>
      <c r="K758">
        <v>2600</v>
      </c>
      <c r="M758">
        <v>234</v>
      </c>
      <c r="N758">
        <v>234</v>
      </c>
      <c r="P758" t="s">
        <v>120</v>
      </c>
    </row>
    <row r="759" spans="1:16">
      <c r="A759" t="str">
        <f t="shared" si="11"/>
        <v>411</v>
      </c>
      <c r="B759" t="str">
        <f>VLOOKUP(A759,[11]Sheet3!$D$3:$E$46,2,0)</f>
        <v>Chengalpattu</v>
      </c>
      <c r="C759" t="s">
        <v>1722</v>
      </c>
      <c r="D759" s="2">
        <v>44050</v>
      </c>
      <c r="E759" t="s">
        <v>1723</v>
      </c>
      <c r="F759" t="s">
        <v>1724</v>
      </c>
      <c r="G759" t="s">
        <v>115</v>
      </c>
      <c r="I759" t="s">
        <v>28</v>
      </c>
      <c r="J759">
        <v>18</v>
      </c>
      <c r="K759">
        <v>2600</v>
      </c>
      <c r="M759">
        <v>234</v>
      </c>
      <c r="N759">
        <v>234</v>
      </c>
      <c r="P759" t="s">
        <v>120</v>
      </c>
    </row>
    <row r="760" spans="1:16">
      <c r="A760" t="str">
        <f t="shared" si="11"/>
        <v>411</v>
      </c>
      <c r="B760" t="str">
        <f>VLOOKUP(A760,[11]Sheet3!$D$3:$E$46,2,0)</f>
        <v>Chengalpattu</v>
      </c>
      <c r="C760" t="s">
        <v>1725</v>
      </c>
      <c r="D760" s="2">
        <v>44050</v>
      </c>
      <c r="G760" t="s">
        <v>115</v>
      </c>
      <c r="I760" t="s">
        <v>28</v>
      </c>
      <c r="J760">
        <v>18</v>
      </c>
      <c r="K760">
        <v>2600</v>
      </c>
      <c r="M760">
        <v>234</v>
      </c>
      <c r="N760">
        <v>234</v>
      </c>
      <c r="P760" t="s">
        <v>95</v>
      </c>
    </row>
    <row r="761" spans="1:16">
      <c r="A761" t="str">
        <f t="shared" si="11"/>
        <v>411</v>
      </c>
      <c r="B761" t="str">
        <f>VLOOKUP(A761,[11]Sheet3!$D$3:$E$46,2,0)</f>
        <v>Chengalpattu</v>
      </c>
      <c r="C761" t="s">
        <v>1726</v>
      </c>
      <c r="D761" s="2">
        <v>44050</v>
      </c>
      <c r="E761" t="s">
        <v>1727</v>
      </c>
      <c r="F761" t="s">
        <v>1728</v>
      </c>
      <c r="G761" t="s">
        <v>115</v>
      </c>
      <c r="I761" t="s">
        <v>28</v>
      </c>
      <c r="J761">
        <v>18</v>
      </c>
      <c r="K761">
        <v>2600</v>
      </c>
      <c r="M761">
        <v>234</v>
      </c>
      <c r="N761">
        <v>234</v>
      </c>
      <c r="P761" t="s">
        <v>120</v>
      </c>
    </row>
    <row r="762" spans="1:16">
      <c r="A762" t="str">
        <f t="shared" si="11"/>
        <v>411</v>
      </c>
      <c r="B762" t="str">
        <f>VLOOKUP(A762,[11]Sheet3!$D$3:$E$46,2,0)</f>
        <v>Chengalpattu</v>
      </c>
      <c r="C762" t="s">
        <v>1729</v>
      </c>
      <c r="D762" s="2">
        <v>44050</v>
      </c>
      <c r="G762" t="s">
        <v>115</v>
      </c>
      <c r="I762" t="s">
        <v>28</v>
      </c>
      <c r="J762">
        <v>18</v>
      </c>
      <c r="K762">
        <v>2600</v>
      </c>
      <c r="M762">
        <v>234</v>
      </c>
      <c r="N762">
        <v>234</v>
      </c>
      <c r="P762" t="s">
        <v>95</v>
      </c>
    </row>
    <row r="763" spans="1:16">
      <c r="A763" t="str">
        <f t="shared" si="11"/>
        <v>411</v>
      </c>
      <c r="B763" t="str">
        <f>VLOOKUP(A763,[11]Sheet3!$D$3:$E$46,2,0)</f>
        <v>Chengalpattu</v>
      </c>
      <c r="C763" t="s">
        <v>1730</v>
      </c>
      <c r="D763" s="2">
        <v>44050</v>
      </c>
      <c r="E763" t="s">
        <v>1731</v>
      </c>
      <c r="F763" t="s">
        <v>1732</v>
      </c>
      <c r="G763" t="s">
        <v>115</v>
      </c>
      <c r="I763" t="s">
        <v>28</v>
      </c>
      <c r="J763">
        <v>18</v>
      </c>
      <c r="K763">
        <v>2600</v>
      </c>
      <c r="M763">
        <v>234</v>
      </c>
      <c r="N763">
        <v>234</v>
      </c>
      <c r="P763" t="s">
        <v>120</v>
      </c>
    </row>
    <row r="764" spans="1:16">
      <c r="A764" t="str">
        <f t="shared" si="11"/>
        <v>411</v>
      </c>
      <c r="B764" t="str">
        <f>VLOOKUP(A764,[11]Sheet3!$D$3:$E$46,2,0)</f>
        <v>Chengalpattu</v>
      </c>
      <c r="C764" t="s">
        <v>1733</v>
      </c>
      <c r="D764" s="2">
        <v>44050</v>
      </c>
      <c r="G764" t="s">
        <v>115</v>
      </c>
      <c r="I764" t="s">
        <v>28</v>
      </c>
      <c r="J764">
        <v>18</v>
      </c>
      <c r="K764">
        <v>2600</v>
      </c>
      <c r="M764">
        <v>234</v>
      </c>
      <c r="N764">
        <v>234</v>
      </c>
      <c r="P764" t="s">
        <v>95</v>
      </c>
    </row>
    <row r="765" spans="1:16">
      <c r="A765" t="str">
        <f t="shared" si="11"/>
        <v>411</v>
      </c>
      <c r="B765" t="str">
        <f>VLOOKUP(A765,[11]Sheet3!$D$3:$E$46,2,0)</f>
        <v>Chengalpattu</v>
      </c>
      <c r="C765" t="s">
        <v>1734</v>
      </c>
      <c r="D765" s="2">
        <v>44050</v>
      </c>
      <c r="E765" t="s">
        <v>1735</v>
      </c>
      <c r="F765" t="s">
        <v>1736</v>
      </c>
      <c r="G765" t="s">
        <v>115</v>
      </c>
      <c r="I765" t="s">
        <v>28</v>
      </c>
      <c r="J765">
        <v>18</v>
      </c>
      <c r="K765">
        <v>2600</v>
      </c>
      <c r="M765">
        <v>234</v>
      </c>
      <c r="N765">
        <v>234</v>
      </c>
      <c r="P765" t="s">
        <v>120</v>
      </c>
    </row>
    <row r="766" spans="1:16">
      <c r="A766" t="str">
        <f t="shared" si="11"/>
        <v>411</v>
      </c>
      <c r="B766" t="str">
        <f>VLOOKUP(A766,[11]Sheet3!$D$3:$E$46,2,0)</f>
        <v>Chengalpattu</v>
      </c>
      <c r="C766" t="s">
        <v>1737</v>
      </c>
      <c r="D766" s="2">
        <v>44050</v>
      </c>
      <c r="E766" t="s">
        <v>1738</v>
      </c>
      <c r="F766" t="s">
        <v>1739</v>
      </c>
      <c r="G766" t="s">
        <v>115</v>
      </c>
      <c r="I766" t="s">
        <v>28</v>
      </c>
      <c r="J766">
        <v>18</v>
      </c>
      <c r="K766">
        <v>2600</v>
      </c>
      <c r="M766">
        <v>234</v>
      </c>
      <c r="N766">
        <v>234</v>
      </c>
      <c r="P766" t="s">
        <v>120</v>
      </c>
    </row>
    <row r="767" spans="1:16">
      <c r="A767" t="str">
        <f t="shared" si="11"/>
        <v>411</v>
      </c>
      <c r="B767" t="str">
        <f>VLOOKUP(A767,[11]Sheet3!$D$3:$E$46,2,0)</f>
        <v>Chengalpattu</v>
      </c>
      <c r="C767" t="s">
        <v>1740</v>
      </c>
      <c r="D767" s="2">
        <v>44050</v>
      </c>
      <c r="E767" t="s">
        <v>1741</v>
      </c>
      <c r="F767" t="s">
        <v>1742</v>
      </c>
      <c r="G767" t="s">
        <v>115</v>
      </c>
      <c r="I767" t="s">
        <v>28</v>
      </c>
      <c r="J767">
        <v>18</v>
      </c>
      <c r="K767">
        <v>2600</v>
      </c>
      <c r="M767">
        <v>234</v>
      </c>
      <c r="N767">
        <v>234</v>
      </c>
      <c r="P767" t="s">
        <v>120</v>
      </c>
    </row>
    <row r="768" spans="1:16">
      <c r="A768" t="str">
        <f t="shared" si="11"/>
        <v>411</v>
      </c>
      <c r="B768" t="str">
        <f>VLOOKUP(A768,[11]Sheet3!$D$3:$E$46,2,0)</f>
        <v>Chengalpattu</v>
      </c>
      <c r="C768" t="s">
        <v>1743</v>
      </c>
      <c r="D768" s="2">
        <v>44050</v>
      </c>
      <c r="E768" t="s">
        <v>1744</v>
      </c>
      <c r="F768" t="s">
        <v>1745</v>
      </c>
      <c r="G768" t="s">
        <v>115</v>
      </c>
      <c r="I768" t="s">
        <v>28</v>
      </c>
      <c r="J768">
        <v>18</v>
      </c>
      <c r="K768">
        <v>2600</v>
      </c>
      <c r="M768">
        <v>234</v>
      </c>
      <c r="N768">
        <v>234</v>
      </c>
      <c r="P768" t="s">
        <v>120</v>
      </c>
    </row>
    <row r="769" spans="1:16">
      <c r="A769" t="str">
        <f t="shared" si="11"/>
        <v>411</v>
      </c>
      <c r="B769" t="str">
        <f>VLOOKUP(A769,[11]Sheet3!$D$3:$E$46,2,0)</f>
        <v>Chengalpattu</v>
      </c>
      <c r="C769" t="s">
        <v>1746</v>
      </c>
      <c r="D769" s="2">
        <v>44050</v>
      </c>
      <c r="G769" t="s">
        <v>115</v>
      </c>
      <c r="I769" t="s">
        <v>28</v>
      </c>
      <c r="J769">
        <v>18</v>
      </c>
      <c r="K769">
        <v>2600</v>
      </c>
      <c r="M769">
        <v>234</v>
      </c>
      <c r="N769">
        <v>234</v>
      </c>
      <c r="P769" t="s">
        <v>95</v>
      </c>
    </row>
    <row r="770" spans="1:16">
      <c r="A770" t="str">
        <f t="shared" si="11"/>
        <v>411</v>
      </c>
      <c r="B770" t="str">
        <f>VLOOKUP(A770,[11]Sheet3!$D$3:$E$46,2,0)</f>
        <v>Chengalpattu</v>
      </c>
      <c r="C770" t="s">
        <v>1747</v>
      </c>
      <c r="D770" s="2">
        <v>44050</v>
      </c>
      <c r="E770" t="s">
        <v>1748</v>
      </c>
      <c r="F770" t="s">
        <v>1749</v>
      </c>
      <c r="G770" t="s">
        <v>115</v>
      </c>
      <c r="I770" t="s">
        <v>28</v>
      </c>
      <c r="J770">
        <v>18</v>
      </c>
      <c r="K770">
        <v>2600</v>
      </c>
      <c r="M770">
        <v>234</v>
      </c>
      <c r="N770">
        <v>234</v>
      </c>
      <c r="P770" t="s">
        <v>120</v>
      </c>
    </row>
    <row r="771" spans="1:16">
      <c r="A771" t="str">
        <f t="shared" ref="A771:A834" si="12">MID(C771,2,3)</f>
        <v>411</v>
      </c>
      <c r="B771" t="str">
        <f>VLOOKUP(A771,[11]Sheet3!$D$3:$E$46,2,0)</f>
        <v>Chengalpattu</v>
      </c>
      <c r="C771" t="s">
        <v>1750</v>
      </c>
      <c r="D771" s="2">
        <v>44050</v>
      </c>
      <c r="G771" t="s">
        <v>115</v>
      </c>
      <c r="I771" t="s">
        <v>28</v>
      </c>
      <c r="J771">
        <v>18</v>
      </c>
      <c r="K771">
        <v>2600</v>
      </c>
      <c r="M771">
        <v>234</v>
      </c>
      <c r="N771">
        <v>234</v>
      </c>
      <c r="P771" t="s">
        <v>95</v>
      </c>
    </row>
    <row r="772" spans="1:16">
      <c r="A772" t="str">
        <f t="shared" si="12"/>
        <v>411</v>
      </c>
      <c r="B772" t="str">
        <f>VLOOKUP(A772,[11]Sheet3!$D$3:$E$46,2,0)</f>
        <v>Chengalpattu</v>
      </c>
      <c r="C772" t="s">
        <v>1751</v>
      </c>
      <c r="D772" s="2">
        <v>44050</v>
      </c>
      <c r="E772" t="s">
        <v>1752</v>
      </c>
      <c r="F772" t="s">
        <v>1753</v>
      </c>
      <c r="G772" t="s">
        <v>115</v>
      </c>
      <c r="I772" t="s">
        <v>28</v>
      </c>
      <c r="J772">
        <v>18</v>
      </c>
      <c r="K772">
        <v>2600</v>
      </c>
      <c r="M772">
        <v>234</v>
      </c>
      <c r="N772">
        <v>234</v>
      </c>
      <c r="P772" t="s">
        <v>120</v>
      </c>
    </row>
    <row r="773" spans="1:16">
      <c r="A773" t="str">
        <f t="shared" si="12"/>
        <v>411</v>
      </c>
      <c r="B773" t="str">
        <f>VLOOKUP(A773,[11]Sheet3!$D$3:$E$46,2,0)</f>
        <v>Chengalpattu</v>
      </c>
      <c r="C773" t="s">
        <v>1754</v>
      </c>
      <c r="D773" s="2">
        <v>44050</v>
      </c>
      <c r="E773" t="s">
        <v>645</v>
      </c>
      <c r="F773" t="s">
        <v>646</v>
      </c>
      <c r="G773" t="s">
        <v>115</v>
      </c>
      <c r="I773" t="s">
        <v>28</v>
      </c>
      <c r="J773">
        <v>18</v>
      </c>
      <c r="K773">
        <v>2600</v>
      </c>
      <c r="M773">
        <v>234</v>
      </c>
      <c r="N773">
        <v>234</v>
      </c>
      <c r="P773" t="s">
        <v>120</v>
      </c>
    </row>
    <row r="774" spans="1:16">
      <c r="A774" t="str">
        <f t="shared" si="12"/>
        <v>411</v>
      </c>
      <c r="B774" t="str">
        <f>VLOOKUP(A774,[11]Sheet3!$D$3:$E$46,2,0)</f>
        <v>Chengalpattu</v>
      </c>
      <c r="C774" t="s">
        <v>1755</v>
      </c>
      <c r="D774" s="2">
        <v>44050</v>
      </c>
      <c r="G774" t="s">
        <v>115</v>
      </c>
      <c r="I774" t="s">
        <v>28</v>
      </c>
      <c r="J774">
        <v>18</v>
      </c>
      <c r="K774">
        <v>2600</v>
      </c>
      <c r="M774">
        <v>234</v>
      </c>
      <c r="N774">
        <v>234</v>
      </c>
      <c r="P774" t="s">
        <v>95</v>
      </c>
    </row>
    <row r="775" spans="1:16">
      <c r="A775" t="str">
        <f t="shared" si="12"/>
        <v>411</v>
      </c>
      <c r="B775" t="str">
        <f>VLOOKUP(A775,[11]Sheet3!$D$3:$E$46,2,0)</f>
        <v>Chengalpattu</v>
      </c>
      <c r="C775" t="s">
        <v>1756</v>
      </c>
      <c r="D775" s="2">
        <v>44050</v>
      </c>
      <c r="G775" t="s">
        <v>115</v>
      </c>
      <c r="I775" t="s">
        <v>28</v>
      </c>
      <c r="J775">
        <v>18</v>
      </c>
      <c r="K775">
        <v>2600</v>
      </c>
      <c r="M775">
        <v>234</v>
      </c>
      <c r="N775">
        <v>234</v>
      </c>
      <c r="P775" t="s">
        <v>95</v>
      </c>
    </row>
    <row r="776" spans="1:16">
      <c r="A776" t="str">
        <f t="shared" si="12"/>
        <v>411</v>
      </c>
      <c r="B776" t="str">
        <f>VLOOKUP(A776,[11]Sheet3!$D$3:$E$46,2,0)</f>
        <v>Chengalpattu</v>
      </c>
      <c r="C776" t="s">
        <v>1757</v>
      </c>
      <c r="D776" s="2">
        <v>44050</v>
      </c>
      <c r="E776" t="s">
        <v>1758</v>
      </c>
      <c r="F776" t="s">
        <v>1759</v>
      </c>
      <c r="G776" t="s">
        <v>115</v>
      </c>
      <c r="I776" t="s">
        <v>28</v>
      </c>
      <c r="J776">
        <v>18</v>
      </c>
      <c r="K776">
        <v>2600</v>
      </c>
      <c r="M776">
        <v>234</v>
      </c>
      <c r="N776">
        <v>234</v>
      </c>
      <c r="P776" t="s">
        <v>120</v>
      </c>
    </row>
    <row r="777" spans="1:16">
      <c r="A777" t="str">
        <f t="shared" si="12"/>
        <v>411</v>
      </c>
      <c r="B777" t="str">
        <f>VLOOKUP(A777,[11]Sheet3!$D$3:$E$46,2,0)</f>
        <v>Chengalpattu</v>
      </c>
      <c r="C777" t="s">
        <v>1760</v>
      </c>
      <c r="D777" s="2">
        <v>44050</v>
      </c>
      <c r="E777" t="s">
        <v>1761</v>
      </c>
      <c r="F777" t="s">
        <v>1762</v>
      </c>
      <c r="G777" t="s">
        <v>115</v>
      </c>
      <c r="I777" t="s">
        <v>28</v>
      </c>
      <c r="J777">
        <v>18</v>
      </c>
      <c r="K777">
        <v>2600</v>
      </c>
      <c r="M777">
        <v>234</v>
      </c>
      <c r="N777">
        <v>234</v>
      </c>
      <c r="P777" t="s">
        <v>120</v>
      </c>
    </row>
    <row r="778" spans="1:16">
      <c r="A778" t="str">
        <f t="shared" si="12"/>
        <v>411</v>
      </c>
      <c r="B778" t="str">
        <f>VLOOKUP(A778,[11]Sheet3!$D$3:$E$46,2,0)</f>
        <v>Chengalpattu</v>
      </c>
      <c r="C778" t="s">
        <v>1763</v>
      </c>
      <c r="D778" s="2">
        <v>44050</v>
      </c>
      <c r="G778" t="s">
        <v>115</v>
      </c>
      <c r="I778" t="s">
        <v>28</v>
      </c>
      <c r="J778">
        <v>18</v>
      </c>
      <c r="K778">
        <v>2600</v>
      </c>
      <c r="M778">
        <v>234</v>
      </c>
      <c r="N778">
        <v>234</v>
      </c>
      <c r="P778" t="s">
        <v>95</v>
      </c>
    </row>
    <row r="779" spans="1:16">
      <c r="A779" t="str">
        <f t="shared" si="12"/>
        <v>411</v>
      </c>
      <c r="B779" t="str">
        <f>VLOOKUP(A779,[11]Sheet3!$D$3:$E$46,2,0)</f>
        <v>Chengalpattu</v>
      </c>
      <c r="C779" t="s">
        <v>1764</v>
      </c>
      <c r="D779" s="2">
        <v>44050</v>
      </c>
      <c r="E779" t="s">
        <v>1765</v>
      </c>
      <c r="F779" t="s">
        <v>1766</v>
      </c>
      <c r="G779" t="s">
        <v>115</v>
      </c>
      <c r="I779" t="s">
        <v>28</v>
      </c>
      <c r="J779">
        <v>18</v>
      </c>
      <c r="K779">
        <v>2600</v>
      </c>
      <c r="M779">
        <v>234</v>
      </c>
      <c r="N779">
        <v>234</v>
      </c>
      <c r="P779" t="s">
        <v>120</v>
      </c>
    </row>
    <row r="780" spans="1:16">
      <c r="A780" t="str">
        <f t="shared" si="12"/>
        <v>411</v>
      </c>
      <c r="B780" t="str">
        <f>VLOOKUP(A780,[11]Sheet3!$D$3:$E$46,2,0)</f>
        <v>Chengalpattu</v>
      </c>
      <c r="C780" t="s">
        <v>1767</v>
      </c>
      <c r="D780" s="2">
        <v>44050</v>
      </c>
      <c r="G780" t="s">
        <v>115</v>
      </c>
      <c r="I780" t="s">
        <v>28</v>
      </c>
      <c r="J780">
        <v>18</v>
      </c>
      <c r="K780">
        <v>2600</v>
      </c>
      <c r="M780">
        <v>234</v>
      </c>
      <c r="N780">
        <v>234</v>
      </c>
      <c r="P780" t="s">
        <v>95</v>
      </c>
    </row>
    <row r="781" spans="1:16">
      <c r="A781" t="str">
        <f t="shared" si="12"/>
        <v>411</v>
      </c>
      <c r="B781" t="str">
        <f>VLOOKUP(A781,[11]Sheet3!$D$3:$E$46,2,0)</f>
        <v>Chengalpattu</v>
      </c>
      <c r="C781" t="s">
        <v>1768</v>
      </c>
      <c r="D781" s="2">
        <v>44050</v>
      </c>
      <c r="G781" t="s">
        <v>115</v>
      </c>
      <c r="I781" t="s">
        <v>28</v>
      </c>
      <c r="J781">
        <v>18</v>
      </c>
      <c r="K781">
        <v>2600</v>
      </c>
      <c r="M781">
        <v>234</v>
      </c>
      <c r="N781">
        <v>234</v>
      </c>
      <c r="P781" t="s">
        <v>95</v>
      </c>
    </row>
    <row r="782" spans="1:16">
      <c r="A782" t="str">
        <f t="shared" si="12"/>
        <v>411</v>
      </c>
      <c r="B782" t="str">
        <f>VLOOKUP(A782,[11]Sheet3!$D$3:$E$46,2,0)</f>
        <v>Chengalpattu</v>
      </c>
      <c r="C782" t="s">
        <v>1769</v>
      </c>
      <c r="D782" s="2">
        <v>44050</v>
      </c>
      <c r="E782" t="s">
        <v>1770</v>
      </c>
      <c r="F782" t="s">
        <v>1771</v>
      </c>
      <c r="G782" t="s">
        <v>115</v>
      </c>
      <c r="I782" t="s">
        <v>28</v>
      </c>
      <c r="J782">
        <v>18</v>
      </c>
      <c r="K782">
        <v>2600</v>
      </c>
      <c r="M782">
        <v>234</v>
      </c>
      <c r="N782">
        <v>234</v>
      </c>
      <c r="P782" t="s">
        <v>120</v>
      </c>
    </row>
    <row r="783" spans="1:16">
      <c r="A783" t="str">
        <f t="shared" si="12"/>
        <v>411</v>
      </c>
      <c r="B783" t="str">
        <f>VLOOKUP(A783,[11]Sheet3!$D$3:$E$46,2,0)</f>
        <v>Chengalpattu</v>
      </c>
      <c r="C783" t="s">
        <v>1772</v>
      </c>
      <c r="D783" s="2">
        <v>44050</v>
      </c>
      <c r="E783" t="s">
        <v>1773</v>
      </c>
      <c r="F783" t="s">
        <v>1774</v>
      </c>
      <c r="G783" t="s">
        <v>115</v>
      </c>
      <c r="H783">
        <v>1</v>
      </c>
      <c r="I783" t="s">
        <v>28</v>
      </c>
      <c r="J783">
        <v>18</v>
      </c>
      <c r="K783">
        <v>2600</v>
      </c>
      <c r="M783">
        <v>234</v>
      </c>
      <c r="N783">
        <v>234</v>
      </c>
      <c r="P783" t="s">
        <v>120</v>
      </c>
    </row>
    <row r="784" spans="1:16">
      <c r="A784" t="str">
        <f t="shared" si="12"/>
        <v>411</v>
      </c>
      <c r="B784" t="str">
        <f>VLOOKUP(A784,[11]Sheet3!$D$3:$E$46,2,0)</f>
        <v>Chengalpattu</v>
      </c>
      <c r="C784" t="s">
        <v>1775</v>
      </c>
      <c r="D784" s="2">
        <v>44050</v>
      </c>
      <c r="E784" t="s">
        <v>1776</v>
      </c>
      <c r="F784" t="s">
        <v>1777</v>
      </c>
      <c r="G784" t="s">
        <v>115</v>
      </c>
      <c r="I784" t="s">
        <v>28</v>
      </c>
      <c r="J784">
        <v>18</v>
      </c>
      <c r="K784">
        <v>2600</v>
      </c>
      <c r="M784">
        <v>234</v>
      </c>
      <c r="N784">
        <v>234</v>
      </c>
      <c r="P784" t="s">
        <v>120</v>
      </c>
    </row>
    <row r="785" spans="1:16">
      <c r="A785" t="str">
        <f t="shared" si="12"/>
        <v>411</v>
      </c>
      <c r="B785" t="str">
        <f>VLOOKUP(A785,[11]Sheet3!$D$3:$E$46,2,0)</f>
        <v>Chengalpattu</v>
      </c>
      <c r="C785" t="s">
        <v>1778</v>
      </c>
      <c r="D785" s="2">
        <v>44050</v>
      </c>
      <c r="E785" t="s">
        <v>1779</v>
      </c>
      <c r="F785" t="s">
        <v>1780</v>
      </c>
      <c r="G785" t="s">
        <v>115</v>
      </c>
      <c r="I785" t="s">
        <v>28</v>
      </c>
      <c r="J785">
        <v>18</v>
      </c>
      <c r="K785">
        <v>2600</v>
      </c>
      <c r="M785">
        <v>234</v>
      </c>
      <c r="N785">
        <v>234</v>
      </c>
      <c r="P785" t="s">
        <v>120</v>
      </c>
    </row>
    <row r="786" spans="1:16">
      <c r="A786" t="str">
        <f t="shared" si="12"/>
        <v>411</v>
      </c>
      <c r="B786" t="str">
        <f>VLOOKUP(A786,[11]Sheet3!$D$3:$E$46,2,0)</f>
        <v>Chengalpattu</v>
      </c>
      <c r="C786" t="s">
        <v>1781</v>
      </c>
      <c r="D786" s="2">
        <v>44050</v>
      </c>
      <c r="G786" t="s">
        <v>115</v>
      </c>
      <c r="I786" t="s">
        <v>28</v>
      </c>
      <c r="J786">
        <v>18</v>
      </c>
      <c r="K786">
        <v>2600</v>
      </c>
      <c r="M786">
        <v>234</v>
      </c>
      <c r="N786">
        <v>234</v>
      </c>
      <c r="P786" t="s">
        <v>95</v>
      </c>
    </row>
    <row r="787" spans="1:16">
      <c r="A787" t="str">
        <f t="shared" si="12"/>
        <v>411</v>
      </c>
      <c r="B787" t="str">
        <f>VLOOKUP(A787,[11]Sheet3!$D$3:$E$46,2,0)</f>
        <v>Chengalpattu</v>
      </c>
      <c r="C787" t="s">
        <v>1782</v>
      </c>
      <c r="D787" s="2">
        <v>44050</v>
      </c>
      <c r="E787" t="s">
        <v>1783</v>
      </c>
      <c r="F787" t="s">
        <v>1784</v>
      </c>
      <c r="G787" t="s">
        <v>115</v>
      </c>
      <c r="I787" t="s">
        <v>28</v>
      </c>
      <c r="J787">
        <v>18</v>
      </c>
      <c r="K787">
        <v>2600</v>
      </c>
      <c r="L787">
        <v>468</v>
      </c>
      <c r="P787" t="s">
        <v>120</v>
      </c>
    </row>
    <row r="788" spans="1:16">
      <c r="A788" t="str">
        <f t="shared" si="12"/>
        <v>411</v>
      </c>
      <c r="B788" t="str">
        <f>VLOOKUP(A788,[11]Sheet3!$D$3:$E$46,2,0)</f>
        <v>Chengalpattu</v>
      </c>
      <c r="C788" t="s">
        <v>1785</v>
      </c>
      <c r="D788" s="2">
        <v>44050</v>
      </c>
      <c r="E788" t="s">
        <v>1786</v>
      </c>
      <c r="F788" t="s">
        <v>1787</v>
      </c>
      <c r="G788" t="s">
        <v>115</v>
      </c>
      <c r="I788" t="s">
        <v>28</v>
      </c>
      <c r="J788">
        <v>18</v>
      </c>
      <c r="K788">
        <v>2600</v>
      </c>
      <c r="M788">
        <v>234</v>
      </c>
      <c r="N788">
        <v>234</v>
      </c>
      <c r="P788" t="s">
        <v>120</v>
      </c>
    </row>
    <row r="789" spans="1:16">
      <c r="A789" t="str">
        <f t="shared" si="12"/>
        <v>411</v>
      </c>
      <c r="B789" t="str">
        <f>VLOOKUP(A789,[11]Sheet3!$D$3:$E$46,2,0)</f>
        <v>Chengalpattu</v>
      </c>
      <c r="C789" t="s">
        <v>1788</v>
      </c>
      <c r="D789" s="2">
        <v>44050</v>
      </c>
      <c r="E789" t="s">
        <v>1789</v>
      </c>
      <c r="F789" t="s">
        <v>1790</v>
      </c>
      <c r="G789" t="s">
        <v>115</v>
      </c>
      <c r="I789" t="s">
        <v>28</v>
      </c>
      <c r="J789">
        <v>18</v>
      </c>
      <c r="K789">
        <v>2600</v>
      </c>
      <c r="M789">
        <v>234</v>
      </c>
      <c r="N789">
        <v>234</v>
      </c>
      <c r="P789" t="s">
        <v>120</v>
      </c>
    </row>
    <row r="790" spans="1:16">
      <c r="A790" t="str">
        <f t="shared" si="12"/>
        <v>411</v>
      </c>
      <c r="B790" t="str">
        <f>VLOOKUP(A790,[11]Sheet3!$D$3:$E$46,2,0)</f>
        <v>Chengalpattu</v>
      </c>
      <c r="C790" t="s">
        <v>1791</v>
      </c>
      <c r="D790" s="2">
        <v>44050</v>
      </c>
      <c r="E790" t="s">
        <v>1792</v>
      </c>
      <c r="F790" t="s">
        <v>1793</v>
      </c>
      <c r="G790" t="s">
        <v>115</v>
      </c>
      <c r="H790">
        <v>1</v>
      </c>
      <c r="I790" t="s">
        <v>28</v>
      </c>
      <c r="J790">
        <v>18</v>
      </c>
      <c r="K790">
        <v>2600</v>
      </c>
      <c r="M790">
        <v>234</v>
      </c>
      <c r="N790">
        <v>234</v>
      </c>
      <c r="P790" t="s">
        <v>120</v>
      </c>
    </row>
    <row r="791" spans="1:16">
      <c r="A791" t="str">
        <f t="shared" si="12"/>
        <v>411</v>
      </c>
      <c r="B791" t="str">
        <f>VLOOKUP(A791,[11]Sheet3!$D$3:$E$46,2,0)</f>
        <v>Chengalpattu</v>
      </c>
      <c r="C791" t="s">
        <v>1794</v>
      </c>
      <c r="D791" s="2">
        <v>44050</v>
      </c>
      <c r="E791" t="s">
        <v>1795</v>
      </c>
      <c r="F791" t="s">
        <v>1796</v>
      </c>
      <c r="G791" t="s">
        <v>115</v>
      </c>
      <c r="I791" t="s">
        <v>28</v>
      </c>
      <c r="J791">
        <v>18</v>
      </c>
      <c r="K791">
        <v>2600</v>
      </c>
      <c r="M791">
        <v>234</v>
      </c>
      <c r="N791">
        <v>234</v>
      </c>
      <c r="P791" t="s">
        <v>120</v>
      </c>
    </row>
    <row r="792" spans="1:16">
      <c r="A792" t="str">
        <f t="shared" si="12"/>
        <v>411</v>
      </c>
      <c r="B792" t="str">
        <f>VLOOKUP(A792,[11]Sheet3!$D$3:$E$46,2,0)</f>
        <v>Chengalpattu</v>
      </c>
      <c r="C792" t="s">
        <v>1797</v>
      </c>
      <c r="D792" s="2">
        <v>44050</v>
      </c>
      <c r="E792" t="s">
        <v>1798</v>
      </c>
      <c r="F792" t="s">
        <v>1799</v>
      </c>
      <c r="G792" t="s">
        <v>115</v>
      </c>
      <c r="I792" t="s">
        <v>28</v>
      </c>
      <c r="J792">
        <v>18</v>
      </c>
      <c r="K792">
        <v>2600</v>
      </c>
      <c r="M792">
        <v>234</v>
      </c>
      <c r="N792">
        <v>234</v>
      </c>
      <c r="P792" t="s">
        <v>120</v>
      </c>
    </row>
    <row r="793" spans="1:16">
      <c r="A793" t="str">
        <f t="shared" si="12"/>
        <v>411</v>
      </c>
      <c r="B793" t="str">
        <f>VLOOKUP(A793,[11]Sheet3!$D$3:$E$46,2,0)</f>
        <v>Chengalpattu</v>
      </c>
      <c r="C793" t="s">
        <v>1800</v>
      </c>
      <c r="D793" s="2">
        <v>44050</v>
      </c>
      <c r="E793" t="s">
        <v>1801</v>
      </c>
      <c r="F793" t="s">
        <v>1802</v>
      </c>
      <c r="G793" t="s">
        <v>115</v>
      </c>
      <c r="I793" t="s">
        <v>28</v>
      </c>
      <c r="J793">
        <v>18</v>
      </c>
      <c r="K793">
        <v>2600</v>
      </c>
      <c r="M793">
        <v>234</v>
      </c>
      <c r="N793">
        <v>234</v>
      </c>
      <c r="P793" t="s">
        <v>120</v>
      </c>
    </row>
    <row r="794" spans="1:16">
      <c r="A794" t="str">
        <f t="shared" si="12"/>
        <v>411</v>
      </c>
      <c r="B794" t="str">
        <f>VLOOKUP(A794,[11]Sheet3!$D$3:$E$46,2,0)</f>
        <v>Chengalpattu</v>
      </c>
      <c r="C794" t="s">
        <v>1803</v>
      </c>
      <c r="D794" s="2">
        <v>44050</v>
      </c>
      <c r="G794" t="s">
        <v>115</v>
      </c>
      <c r="I794" t="s">
        <v>28</v>
      </c>
      <c r="J794">
        <v>18</v>
      </c>
      <c r="K794">
        <v>2600</v>
      </c>
      <c r="M794">
        <v>234</v>
      </c>
      <c r="N794">
        <v>234</v>
      </c>
      <c r="P794" t="s">
        <v>95</v>
      </c>
    </row>
    <row r="795" spans="1:16">
      <c r="A795" t="str">
        <f t="shared" si="12"/>
        <v>411</v>
      </c>
      <c r="B795" t="str">
        <f>VLOOKUP(A795,[11]Sheet3!$D$3:$E$46,2,0)</f>
        <v>Chengalpattu</v>
      </c>
      <c r="C795" t="s">
        <v>1804</v>
      </c>
      <c r="D795" s="2">
        <v>44050</v>
      </c>
      <c r="E795" t="s">
        <v>1805</v>
      </c>
      <c r="F795" t="s">
        <v>1806</v>
      </c>
      <c r="G795" t="s">
        <v>115</v>
      </c>
      <c r="I795" t="s">
        <v>28</v>
      </c>
      <c r="J795">
        <v>18</v>
      </c>
      <c r="K795">
        <v>2600</v>
      </c>
      <c r="M795">
        <v>234</v>
      </c>
      <c r="N795">
        <v>234</v>
      </c>
      <c r="P795" t="s">
        <v>120</v>
      </c>
    </row>
    <row r="796" spans="1:16">
      <c r="A796" t="str">
        <f t="shared" si="12"/>
        <v>411</v>
      </c>
      <c r="B796" t="str">
        <f>VLOOKUP(A796,[11]Sheet3!$D$3:$E$46,2,0)</f>
        <v>Chengalpattu</v>
      </c>
      <c r="C796" t="s">
        <v>1807</v>
      </c>
      <c r="D796" s="2">
        <v>44050</v>
      </c>
      <c r="E796" t="s">
        <v>1808</v>
      </c>
      <c r="F796" t="s">
        <v>1809</v>
      </c>
      <c r="G796" t="s">
        <v>115</v>
      </c>
      <c r="I796" t="s">
        <v>28</v>
      </c>
      <c r="J796">
        <v>18</v>
      </c>
      <c r="K796">
        <v>2600</v>
      </c>
      <c r="M796">
        <v>234</v>
      </c>
      <c r="N796">
        <v>234</v>
      </c>
      <c r="P796" t="s">
        <v>120</v>
      </c>
    </row>
    <row r="797" spans="1:16">
      <c r="A797" t="str">
        <f t="shared" si="12"/>
        <v>411</v>
      </c>
      <c r="B797" t="str">
        <f>VLOOKUP(A797,[11]Sheet3!$D$3:$E$46,2,0)</f>
        <v>Chengalpattu</v>
      </c>
      <c r="C797" t="s">
        <v>1810</v>
      </c>
      <c r="D797" s="2">
        <v>44050</v>
      </c>
      <c r="E797" t="s">
        <v>1811</v>
      </c>
      <c r="F797" t="s">
        <v>1812</v>
      </c>
      <c r="G797" t="s">
        <v>115</v>
      </c>
      <c r="I797" t="s">
        <v>28</v>
      </c>
      <c r="J797">
        <v>18</v>
      </c>
      <c r="K797">
        <v>2600</v>
      </c>
      <c r="M797">
        <v>234</v>
      </c>
      <c r="N797">
        <v>234</v>
      </c>
      <c r="P797" t="s">
        <v>120</v>
      </c>
    </row>
    <row r="798" spans="1:16">
      <c r="A798" t="str">
        <f t="shared" si="12"/>
        <v>411</v>
      </c>
      <c r="B798" t="str">
        <f>VLOOKUP(A798,[11]Sheet3!$D$3:$E$46,2,0)</f>
        <v>Chengalpattu</v>
      </c>
      <c r="C798" t="s">
        <v>1813</v>
      </c>
      <c r="D798" s="2">
        <v>44050</v>
      </c>
      <c r="E798" t="s">
        <v>1814</v>
      </c>
      <c r="F798" t="s">
        <v>1815</v>
      </c>
      <c r="G798" t="s">
        <v>115</v>
      </c>
      <c r="H798">
        <v>1</v>
      </c>
      <c r="I798" t="s">
        <v>28</v>
      </c>
      <c r="J798">
        <v>18</v>
      </c>
      <c r="K798">
        <v>3000</v>
      </c>
      <c r="M798">
        <v>270</v>
      </c>
      <c r="N798">
        <v>270</v>
      </c>
      <c r="P798" t="s">
        <v>120</v>
      </c>
    </row>
    <row r="799" spans="1:16">
      <c r="A799" t="str">
        <f t="shared" si="12"/>
        <v>411</v>
      </c>
      <c r="B799" t="str">
        <f>VLOOKUP(A799,[11]Sheet3!$D$3:$E$46,2,0)</f>
        <v>Chengalpattu</v>
      </c>
      <c r="C799" t="s">
        <v>1816</v>
      </c>
      <c r="D799" s="2">
        <v>44050</v>
      </c>
      <c r="E799" t="s">
        <v>1817</v>
      </c>
      <c r="F799" t="s">
        <v>1818</v>
      </c>
      <c r="G799" t="s">
        <v>115</v>
      </c>
      <c r="I799" t="s">
        <v>28</v>
      </c>
      <c r="J799">
        <v>18</v>
      </c>
      <c r="K799">
        <v>2600</v>
      </c>
      <c r="M799">
        <v>234</v>
      </c>
      <c r="N799">
        <v>234</v>
      </c>
      <c r="P799" t="s">
        <v>120</v>
      </c>
    </row>
    <row r="800" spans="1:16">
      <c r="A800" t="str">
        <f t="shared" si="12"/>
        <v>411</v>
      </c>
      <c r="B800" t="str">
        <f>VLOOKUP(A800,[11]Sheet3!$D$3:$E$46,2,0)</f>
        <v>Chengalpattu</v>
      </c>
      <c r="C800" t="s">
        <v>1819</v>
      </c>
      <c r="D800" s="2">
        <v>44050</v>
      </c>
      <c r="E800" t="s">
        <v>1820</v>
      </c>
      <c r="F800" t="s">
        <v>1821</v>
      </c>
      <c r="G800" t="s">
        <v>115</v>
      </c>
      <c r="I800" t="s">
        <v>28</v>
      </c>
      <c r="J800">
        <v>18</v>
      </c>
      <c r="K800">
        <v>2600</v>
      </c>
      <c r="M800">
        <v>234</v>
      </c>
      <c r="N800">
        <v>234</v>
      </c>
      <c r="P800" t="s">
        <v>120</v>
      </c>
    </row>
    <row r="801" spans="1:16">
      <c r="A801" t="str">
        <f t="shared" si="12"/>
        <v>411</v>
      </c>
      <c r="B801" t="str">
        <f>VLOOKUP(A801,[11]Sheet3!$D$3:$E$46,2,0)</f>
        <v>Chengalpattu</v>
      </c>
      <c r="C801" t="s">
        <v>1822</v>
      </c>
      <c r="D801" s="2">
        <v>44050</v>
      </c>
      <c r="E801" t="s">
        <v>1823</v>
      </c>
      <c r="F801" t="s">
        <v>1824</v>
      </c>
      <c r="G801" t="s">
        <v>115</v>
      </c>
      <c r="I801" t="s">
        <v>28</v>
      </c>
      <c r="J801">
        <v>18</v>
      </c>
      <c r="K801">
        <v>2600</v>
      </c>
      <c r="M801">
        <v>234</v>
      </c>
      <c r="N801">
        <v>234</v>
      </c>
      <c r="P801" t="s">
        <v>120</v>
      </c>
    </row>
    <row r="802" spans="1:16">
      <c r="A802" t="str">
        <f t="shared" si="12"/>
        <v>411</v>
      </c>
      <c r="B802" t="str">
        <f>VLOOKUP(A802,[11]Sheet3!$D$3:$E$46,2,0)</f>
        <v>Chengalpattu</v>
      </c>
      <c r="C802" t="s">
        <v>1825</v>
      </c>
      <c r="D802" s="2">
        <v>44050</v>
      </c>
      <c r="G802" t="s">
        <v>115</v>
      </c>
      <c r="I802" t="s">
        <v>28</v>
      </c>
      <c r="J802">
        <v>18</v>
      </c>
      <c r="K802">
        <v>2600</v>
      </c>
      <c r="M802">
        <v>234</v>
      </c>
      <c r="N802">
        <v>234</v>
      </c>
      <c r="P802" t="s">
        <v>95</v>
      </c>
    </row>
    <row r="803" spans="1:16">
      <c r="A803" t="str">
        <f t="shared" si="12"/>
        <v>411</v>
      </c>
      <c r="B803" t="str">
        <f>VLOOKUP(A803,[11]Sheet3!$D$3:$E$46,2,0)</f>
        <v>Chengalpattu</v>
      </c>
      <c r="C803" t="s">
        <v>1826</v>
      </c>
      <c r="D803" s="2">
        <v>44050</v>
      </c>
      <c r="E803" t="s">
        <v>1827</v>
      </c>
      <c r="F803" t="s">
        <v>1828</v>
      </c>
      <c r="G803" t="s">
        <v>115</v>
      </c>
      <c r="H803">
        <v>1</v>
      </c>
      <c r="I803" t="s">
        <v>28</v>
      </c>
      <c r="J803">
        <v>18</v>
      </c>
      <c r="K803">
        <v>3000</v>
      </c>
      <c r="M803">
        <v>270</v>
      </c>
      <c r="N803">
        <v>270</v>
      </c>
      <c r="P803" t="s">
        <v>120</v>
      </c>
    </row>
    <row r="804" spans="1:16">
      <c r="A804" t="str">
        <f t="shared" si="12"/>
        <v>411</v>
      </c>
      <c r="B804" t="str">
        <f>VLOOKUP(A804,[11]Sheet3!$D$3:$E$46,2,0)</f>
        <v>Chengalpattu</v>
      </c>
      <c r="C804" t="s">
        <v>1829</v>
      </c>
      <c r="D804" s="2">
        <v>44050</v>
      </c>
      <c r="G804" t="s">
        <v>115</v>
      </c>
      <c r="I804" t="s">
        <v>28</v>
      </c>
      <c r="J804">
        <v>18</v>
      </c>
      <c r="K804">
        <v>2600</v>
      </c>
      <c r="M804">
        <v>234</v>
      </c>
      <c r="N804">
        <v>234</v>
      </c>
      <c r="P804" t="s">
        <v>95</v>
      </c>
    </row>
    <row r="805" spans="1:16">
      <c r="A805" t="str">
        <f t="shared" si="12"/>
        <v>411</v>
      </c>
      <c r="B805" t="str">
        <f>VLOOKUP(A805,[11]Sheet3!$D$3:$E$46,2,0)</f>
        <v>Chengalpattu</v>
      </c>
      <c r="C805" t="s">
        <v>1830</v>
      </c>
      <c r="D805" s="2">
        <v>44050</v>
      </c>
      <c r="E805" t="s">
        <v>1831</v>
      </c>
      <c r="F805" t="s">
        <v>1832</v>
      </c>
      <c r="G805" t="s">
        <v>115</v>
      </c>
      <c r="H805">
        <v>1</v>
      </c>
      <c r="I805" t="s">
        <v>28</v>
      </c>
      <c r="J805">
        <v>18</v>
      </c>
      <c r="K805">
        <v>3000</v>
      </c>
      <c r="M805">
        <v>270</v>
      </c>
      <c r="N805">
        <v>270</v>
      </c>
      <c r="P805" t="s">
        <v>120</v>
      </c>
    </row>
    <row r="806" spans="1:16">
      <c r="A806" t="str">
        <f t="shared" si="12"/>
        <v>411</v>
      </c>
      <c r="B806" t="str">
        <f>VLOOKUP(A806,[11]Sheet3!$D$3:$E$46,2,0)</f>
        <v>Chengalpattu</v>
      </c>
      <c r="C806" t="s">
        <v>1833</v>
      </c>
      <c r="D806" s="2">
        <v>44050</v>
      </c>
      <c r="E806" t="s">
        <v>1834</v>
      </c>
      <c r="F806" t="s">
        <v>1835</v>
      </c>
      <c r="G806" t="s">
        <v>115</v>
      </c>
      <c r="I806" t="s">
        <v>28</v>
      </c>
      <c r="J806">
        <v>18</v>
      </c>
      <c r="K806">
        <v>2600</v>
      </c>
      <c r="M806">
        <v>234</v>
      </c>
      <c r="N806">
        <v>234</v>
      </c>
      <c r="P806" t="s">
        <v>120</v>
      </c>
    </row>
    <row r="807" spans="1:16">
      <c r="A807" t="str">
        <f t="shared" si="12"/>
        <v>411</v>
      </c>
      <c r="B807" t="str">
        <f>VLOOKUP(A807,[11]Sheet3!$D$3:$E$46,2,0)</f>
        <v>Chengalpattu</v>
      </c>
      <c r="C807" t="s">
        <v>1836</v>
      </c>
      <c r="D807" s="2">
        <v>44050</v>
      </c>
      <c r="E807" t="s">
        <v>1837</v>
      </c>
      <c r="F807" t="s">
        <v>1838</v>
      </c>
      <c r="G807" t="s">
        <v>115</v>
      </c>
      <c r="H807">
        <v>1</v>
      </c>
      <c r="I807" t="s">
        <v>28</v>
      </c>
      <c r="J807">
        <v>18</v>
      </c>
      <c r="K807">
        <v>3000</v>
      </c>
      <c r="M807">
        <v>270</v>
      </c>
      <c r="N807">
        <v>270</v>
      </c>
      <c r="P807" t="s">
        <v>120</v>
      </c>
    </row>
    <row r="808" spans="1:16">
      <c r="A808" t="str">
        <f t="shared" si="12"/>
        <v>411</v>
      </c>
      <c r="B808" t="str">
        <f>VLOOKUP(A808,[11]Sheet3!$D$3:$E$46,2,0)</f>
        <v>Chengalpattu</v>
      </c>
      <c r="C808" t="s">
        <v>1839</v>
      </c>
      <c r="D808" s="2">
        <v>44050</v>
      </c>
      <c r="E808" t="s">
        <v>1840</v>
      </c>
      <c r="F808" t="s">
        <v>1841</v>
      </c>
      <c r="G808" t="s">
        <v>115</v>
      </c>
      <c r="I808" t="s">
        <v>28</v>
      </c>
      <c r="J808">
        <v>18</v>
      </c>
      <c r="K808">
        <v>2600</v>
      </c>
      <c r="L808">
        <v>468</v>
      </c>
      <c r="P808" t="s">
        <v>120</v>
      </c>
    </row>
    <row r="809" spans="1:16">
      <c r="A809" t="str">
        <f t="shared" si="12"/>
        <v>411</v>
      </c>
      <c r="B809" t="str">
        <f>VLOOKUP(A809,[11]Sheet3!$D$3:$E$46,2,0)</f>
        <v>Chengalpattu</v>
      </c>
      <c r="C809" t="s">
        <v>1842</v>
      </c>
      <c r="D809" s="2">
        <v>44050</v>
      </c>
      <c r="E809" t="s">
        <v>1843</v>
      </c>
      <c r="F809" t="s">
        <v>1844</v>
      </c>
      <c r="G809" t="s">
        <v>115</v>
      </c>
      <c r="I809" t="s">
        <v>28</v>
      </c>
      <c r="J809">
        <v>18</v>
      </c>
      <c r="K809">
        <v>2600</v>
      </c>
      <c r="M809">
        <v>234</v>
      </c>
      <c r="N809">
        <v>234</v>
      </c>
      <c r="P809" t="s">
        <v>120</v>
      </c>
    </row>
    <row r="810" spans="1:16">
      <c r="A810" t="str">
        <f t="shared" si="12"/>
        <v>411</v>
      </c>
      <c r="B810" t="str">
        <f>VLOOKUP(A810,[11]Sheet3!$D$3:$E$46,2,0)</f>
        <v>Chengalpattu</v>
      </c>
      <c r="C810" t="s">
        <v>1845</v>
      </c>
      <c r="D810" s="2">
        <v>44050</v>
      </c>
      <c r="E810" t="s">
        <v>1846</v>
      </c>
      <c r="F810" t="s">
        <v>1847</v>
      </c>
      <c r="G810" t="s">
        <v>115</v>
      </c>
      <c r="H810">
        <v>1</v>
      </c>
      <c r="I810" t="s">
        <v>28</v>
      </c>
      <c r="J810">
        <v>18</v>
      </c>
      <c r="K810">
        <v>3000</v>
      </c>
      <c r="M810">
        <v>270</v>
      </c>
      <c r="N810">
        <v>270</v>
      </c>
      <c r="P810" t="s">
        <v>120</v>
      </c>
    </row>
    <row r="811" spans="1:16">
      <c r="A811" t="str">
        <f t="shared" si="12"/>
        <v>411</v>
      </c>
      <c r="B811" t="str">
        <f>VLOOKUP(A811,[11]Sheet3!$D$3:$E$46,2,0)</f>
        <v>Chengalpattu</v>
      </c>
      <c r="C811" t="s">
        <v>1848</v>
      </c>
      <c r="D811" s="2">
        <v>44050</v>
      </c>
      <c r="E811" t="s">
        <v>693</v>
      </c>
      <c r="F811" t="s">
        <v>694</v>
      </c>
      <c r="G811" t="s">
        <v>115</v>
      </c>
      <c r="I811" t="s">
        <v>28</v>
      </c>
      <c r="J811">
        <v>18</v>
      </c>
      <c r="K811">
        <v>2600</v>
      </c>
      <c r="M811">
        <v>234</v>
      </c>
      <c r="N811">
        <v>234</v>
      </c>
      <c r="P811" t="s">
        <v>120</v>
      </c>
    </row>
    <row r="812" spans="1:16">
      <c r="A812" t="str">
        <f t="shared" si="12"/>
        <v>411</v>
      </c>
      <c r="B812" t="str">
        <f>VLOOKUP(A812,[11]Sheet3!$D$3:$E$46,2,0)</f>
        <v>Chengalpattu</v>
      </c>
      <c r="C812" t="s">
        <v>1849</v>
      </c>
      <c r="D812" s="2">
        <v>44050</v>
      </c>
      <c r="E812" t="s">
        <v>1850</v>
      </c>
      <c r="F812" t="s">
        <v>1851</v>
      </c>
      <c r="G812" t="s">
        <v>115</v>
      </c>
      <c r="H812">
        <v>1</v>
      </c>
      <c r="I812" t="s">
        <v>28</v>
      </c>
      <c r="J812">
        <v>18</v>
      </c>
      <c r="K812">
        <v>3000</v>
      </c>
      <c r="M812">
        <v>270</v>
      </c>
      <c r="N812">
        <v>270</v>
      </c>
      <c r="P812" t="s">
        <v>120</v>
      </c>
    </row>
    <row r="813" spans="1:16">
      <c r="A813" t="str">
        <f t="shared" si="12"/>
        <v>411</v>
      </c>
      <c r="B813" t="str">
        <f>VLOOKUP(A813,[11]Sheet3!$D$3:$E$46,2,0)</f>
        <v>Chengalpattu</v>
      </c>
      <c r="C813" t="s">
        <v>1852</v>
      </c>
      <c r="D813" s="2">
        <v>44050</v>
      </c>
      <c r="E813" t="s">
        <v>596</v>
      </c>
      <c r="F813" t="s">
        <v>597</v>
      </c>
      <c r="G813" t="s">
        <v>115</v>
      </c>
      <c r="H813">
        <v>1</v>
      </c>
      <c r="I813" t="s">
        <v>28</v>
      </c>
      <c r="J813">
        <v>18</v>
      </c>
      <c r="K813">
        <v>2600</v>
      </c>
      <c r="M813">
        <v>234</v>
      </c>
      <c r="N813">
        <v>234</v>
      </c>
      <c r="P813" t="s">
        <v>120</v>
      </c>
    </row>
    <row r="814" spans="1:16">
      <c r="A814" t="str">
        <f t="shared" si="12"/>
        <v>411</v>
      </c>
      <c r="B814" t="str">
        <f>VLOOKUP(A814,[11]Sheet3!$D$3:$E$46,2,0)</f>
        <v>Chengalpattu</v>
      </c>
      <c r="C814" t="s">
        <v>1853</v>
      </c>
      <c r="D814" s="2">
        <v>44050</v>
      </c>
      <c r="E814" t="s">
        <v>1854</v>
      </c>
      <c r="F814" t="s">
        <v>1855</v>
      </c>
      <c r="G814" t="s">
        <v>115</v>
      </c>
      <c r="I814" t="s">
        <v>28</v>
      </c>
      <c r="J814">
        <v>18</v>
      </c>
      <c r="K814">
        <v>2600</v>
      </c>
      <c r="M814">
        <v>234</v>
      </c>
      <c r="N814">
        <v>234</v>
      </c>
      <c r="P814" t="s">
        <v>120</v>
      </c>
    </row>
    <row r="815" spans="1:16">
      <c r="A815" t="str">
        <f t="shared" si="12"/>
        <v>411</v>
      </c>
      <c r="B815" t="str">
        <f>VLOOKUP(A815,[11]Sheet3!$D$3:$E$46,2,0)</f>
        <v>Chengalpattu</v>
      </c>
      <c r="C815" t="s">
        <v>1856</v>
      </c>
      <c r="D815" s="2">
        <v>44050</v>
      </c>
      <c r="E815" t="s">
        <v>1857</v>
      </c>
      <c r="F815" t="s">
        <v>1858</v>
      </c>
      <c r="G815" t="s">
        <v>115</v>
      </c>
      <c r="I815" t="s">
        <v>28</v>
      </c>
      <c r="J815">
        <v>18</v>
      </c>
      <c r="K815">
        <v>2600</v>
      </c>
      <c r="L815">
        <v>468</v>
      </c>
      <c r="P815" t="s">
        <v>120</v>
      </c>
    </row>
    <row r="816" spans="1:16">
      <c r="A816" t="str">
        <f t="shared" si="12"/>
        <v>411</v>
      </c>
      <c r="B816" t="str">
        <f>VLOOKUP(A816,[11]Sheet3!$D$3:$E$46,2,0)</f>
        <v>Chengalpattu</v>
      </c>
      <c r="C816" t="s">
        <v>1859</v>
      </c>
      <c r="D816" s="2">
        <v>44050</v>
      </c>
      <c r="E816" t="s">
        <v>686</v>
      </c>
      <c r="F816" t="s">
        <v>687</v>
      </c>
      <c r="G816" t="s">
        <v>115</v>
      </c>
      <c r="I816" t="s">
        <v>28</v>
      </c>
      <c r="J816">
        <v>18</v>
      </c>
      <c r="K816">
        <v>2600</v>
      </c>
      <c r="M816">
        <v>234</v>
      </c>
      <c r="N816">
        <v>234</v>
      </c>
      <c r="P816" t="s">
        <v>120</v>
      </c>
    </row>
    <row r="817" spans="1:16">
      <c r="A817" t="str">
        <f t="shared" si="12"/>
        <v>411</v>
      </c>
      <c r="B817" t="str">
        <f>VLOOKUP(A817,[11]Sheet3!$D$3:$E$46,2,0)</f>
        <v>Chengalpattu</v>
      </c>
      <c r="C817" t="s">
        <v>1860</v>
      </c>
      <c r="D817" s="2">
        <v>44050</v>
      </c>
      <c r="E817" t="s">
        <v>1861</v>
      </c>
      <c r="F817" t="s">
        <v>1862</v>
      </c>
      <c r="G817" t="s">
        <v>115</v>
      </c>
      <c r="I817" t="s">
        <v>28</v>
      </c>
      <c r="J817">
        <v>18</v>
      </c>
      <c r="K817">
        <v>2600</v>
      </c>
      <c r="L817">
        <v>468</v>
      </c>
      <c r="P817" t="s">
        <v>120</v>
      </c>
    </row>
    <row r="818" spans="1:16">
      <c r="A818" t="str">
        <f t="shared" si="12"/>
        <v>411</v>
      </c>
      <c r="B818" t="str">
        <f>VLOOKUP(A818,[11]Sheet3!$D$3:$E$46,2,0)</f>
        <v>Chengalpattu</v>
      </c>
      <c r="C818" t="s">
        <v>1863</v>
      </c>
      <c r="D818" s="2">
        <v>44050</v>
      </c>
      <c r="E818" t="s">
        <v>1864</v>
      </c>
      <c r="F818" t="s">
        <v>1865</v>
      </c>
      <c r="G818" t="s">
        <v>115</v>
      </c>
      <c r="I818" t="s">
        <v>28</v>
      </c>
      <c r="J818">
        <v>18</v>
      </c>
      <c r="K818">
        <v>2600</v>
      </c>
      <c r="M818">
        <v>234</v>
      </c>
      <c r="N818">
        <v>234</v>
      </c>
      <c r="P818" t="s">
        <v>120</v>
      </c>
    </row>
    <row r="819" spans="1:16">
      <c r="A819" t="str">
        <f t="shared" si="12"/>
        <v>411</v>
      </c>
      <c r="B819" t="str">
        <f>VLOOKUP(A819,[11]Sheet3!$D$3:$E$46,2,0)</f>
        <v>Chengalpattu</v>
      </c>
      <c r="C819" t="s">
        <v>1866</v>
      </c>
      <c r="D819" s="2">
        <v>44050</v>
      </c>
      <c r="E819" t="s">
        <v>1867</v>
      </c>
      <c r="F819" t="s">
        <v>1868</v>
      </c>
      <c r="G819" t="s">
        <v>115</v>
      </c>
      <c r="I819" t="s">
        <v>28</v>
      </c>
      <c r="J819">
        <v>18</v>
      </c>
      <c r="K819">
        <v>2600</v>
      </c>
      <c r="M819">
        <v>234</v>
      </c>
      <c r="N819">
        <v>234</v>
      </c>
      <c r="P819" t="s">
        <v>120</v>
      </c>
    </row>
    <row r="820" spans="1:16">
      <c r="A820" t="str">
        <f t="shared" si="12"/>
        <v>411</v>
      </c>
      <c r="B820" t="str">
        <f>VLOOKUP(A820,[11]Sheet3!$D$3:$E$46,2,0)</f>
        <v>Chengalpattu</v>
      </c>
      <c r="C820" t="s">
        <v>1869</v>
      </c>
      <c r="D820" s="2">
        <v>44050</v>
      </c>
      <c r="E820" t="s">
        <v>1870</v>
      </c>
      <c r="F820" t="s">
        <v>1871</v>
      </c>
      <c r="G820" t="s">
        <v>115</v>
      </c>
      <c r="I820" t="s">
        <v>28</v>
      </c>
      <c r="J820">
        <v>18</v>
      </c>
      <c r="K820">
        <v>2600</v>
      </c>
      <c r="L820">
        <v>468</v>
      </c>
      <c r="P820" t="s">
        <v>120</v>
      </c>
    </row>
    <row r="821" spans="1:16">
      <c r="A821" t="str">
        <f t="shared" si="12"/>
        <v>411</v>
      </c>
      <c r="B821" t="str">
        <f>VLOOKUP(A821,[11]Sheet3!$D$3:$E$46,2,0)</f>
        <v>Chengalpattu</v>
      </c>
      <c r="C821" t="s">
        <v>1872</v>
      </c>
      <c r="D821" s="2">
        <v>44050</v>
      </c>
      <c r="G821" t="s">
        <v>115</v>
      </c>
      <c r="I821" t="s">
        <v>28</v>
      </c>
      <c r="J821">
        <v>18</v>
      </c>
      <c r="K821">
        <v>2600</v>
      </c>
      <c r="M821">
        <v>234</v>
      </c>
      <c r="N821">
        <v>234</v>
      </c>
      <c r="P821" t="s">
        <v>95</v>
      </c>
    </row>
    <row r="822" spans="1:16">
      <c r="A822" t="str">
        <f t="shared" si="12"/>
        <v>411</v>
      </c>
      <c r="B822" t="str">
        <f>VLOOKUP(A822,[11]Sheet3!$D$3:$E$46,2,0)</f>
        <v>Chengalpattu</v>
      </c>
      <c r="C822" t="s">
        <v>1873</v>
      </c>
      <c r="D822" s="2">
        <v>44050</v>
      </c>
      <c r="G822" t="s">
        <v>115</v>
      </c>
      <c r="I822" t="s">
        <v>28</v>
      </c>
      <c r="J822">
        <v>18</v>
      </c>
      <c r="K822">
        <v>2600</v>
      </c>
      <c r="M822">
        <v>234</v>
      </c>
      <c r="N822">
        <v>234</v>
      </c>
      <c r="P822" t="s">
        <v>95</v>
      </c>
    </row>
    <row r="823" spans="1:16">
      <c r="A823" t="str">
        <f t="shared" si="12"/>
        <v>411</v>
      </c>
      <c r="B823" t="str">
        <f>VLOOKUP(A823,[11]Sheet3!$D$3:$E$46,2,0)</f>
        <v>Chengalpattu</v>
      </c>
      <c r="C823" t="s">
        <v>1874</v>
      </c>
      <c r="D823" s="2">
        <v>44050</v>
      </c>
      <c r="E823" t="s">
        <v>1875</v>
      </c>
      <c r="F823" t="s">
        <v>1876</v>
      </c>
      <c r="G823" t="s">
        <v>115</v>
      </c>
      <c r="I823" t="s">
        <v>28</v>
      </c>
      <c r="J823">
        <v>18</v>
      </c>
      <c r="K823">
        <v>2600</v>
      </c>
      <c r="M823">
        <v>234</v>
      </c>
      <c r="N823">
        <v>234</v>
      </c>
      <c r="P823" t="s">
        <v>120</v>
      </c>
    </row>
    <row r="824" spans="1:16">
      <c r="A824" t="str">
        <f t="shared" si="12"/>
        <v>411</v>
      </c>
      <c r="B824" t="str">
        <f>VLOOKUP(A824,[11]Sheet3!$D$3:$E$46,2,0)</f>
        <v>Chengalpattu</v>
      </c>
      <c r="C824" t="s">
        <v>1877</v>
      </c>
      <c r="D824" s="2">
        <v>44050</v>
      </c>
      <c r="E824" t="s">
        <v>1878</v>
      </c>
      <c r="F824" t="s">
        <v>1879</v>
      </c>
      <c r="G824" t="s">
        <v>115</v>
      </c>
      <c r="I824" t="s">
        <v>28</v>
      </c>
      <c r="J824">
        <v>18</v>
      </c>
      <c r="K824">
        <v>2600</v>
      </c>
      <c r="M824">
        <v>234</v>
      </c>
      <c r="N824">
        <v>234</v>
      </c>
      <c r="P824" t="s">
        <v>120</v>
      </c>
    </row>
    <row r="825" spans="1:16">
      <c r="A825" t="str">
        <f t="shared" si="12"/>
        <v>411</v>
      </c>
      <c r="B825" t="str">
        <f>VLOOKUP(A825,[11]Sheet3!$D$3:$E$46,2,0)</f>
        <v>Chengalpattu</v>
      </c>
      <c r="C825" t="s">
        <v>1880</v>
      </c>
      <c r="D825" s="2">
        <v>44050</v>
      </c>
      <c r="E825" t="s">
        <v>1881</v>
      </c>
      <c r="F825" t="s">
        <v>1882</v>
      </c>
      <c r="G825" t="s">
        <v>115</v>
      </c>
      <c r="I825" t="s">
        <v>28</v>
      </c>
      <c r="J825">
        <v>18</v>
      </c>
      <c r="K825">
        <v>2600</v>
      </c>
      <c r="M825">
        <v>234</v>
      </c>
      <c r="N825">
        <v>234</v>
      </c>
      <c r="P825" t="s">
        <v>120</v>
      </c>
    </row>
    <row r="826" spans="1:16">
      <c r="A826" t="str">
        <f t="shared" si="12"/>
        <v>411</v>
      </c>
      <c r="B826" t="str">
        <f>VLOOKUP(A826,[11]Sheet3!$D$3:$E$46,2,0)</f>
        <v>Chengalpattu</v>
      </c>
      <c r="C826" t="s">
        <v>1883</v>
      </c>
      <c r="D826" s="2">
        <v>44050</v>
      </c>
      <c r="E826" t="s">
        <v>1884</v>
      </c>
      <c r="F826" t="s">
        <v>174</v>
      </c>
      <c r="G826" t="s">
        <v>115</v>
      </c>
      <c r="I826" t="s">
        <v>28</v>
      </c>
      <c r="J826">
        <v>18</v>
      </c>
      <c r="K826">
        <v>2600</v>
      </c>
      <c r="L826">
        <v>468</v>
      </c>
      <c r="P826" t="s">
        <v>120</v>
      </c>
    </row>
    <row r="827" spans="1:16">
      <c r="A827" t="str">
        <f t="shared" si="12"/>
        <v>411</v>
      </c>
      <c r="B827" t="str">
        <f>VLOOKUP(A827,[11]Sheet3!$D$3:$E$46,2,0)</f>
        <v>Chengalpattu</v>
      </c>
      <c r="C827" t="s">
        <v>1885</v>
      </c>
      <c r="D827" s="2">
        <v>44050</v>
      </c>
      <c r="E827" t="s">
        <v>1886</v>
      </c>
      <c r="F827" t="s">
        <v>1887</v>
      </c>
      <c r="G827" t="s">
        <v>115</v>
      </c>
      <c r="I827" t="s">
        <v>28</v>
      </c>
      <c r="J827">
        <v>18</v>
      </c>
      <c r="K827">
        <v>2600</v>
      </c>
      <c r="M827">
        <v>234</v>
      </c>
      <c r="N827">
        <v>234</v>
      </c>
      <c r="P827" t="s">
        <v>120</v>
      </c>
    </row>
    <row r="828" spans="1:16">
      <c r="A828" t="str">
        <f t="shared" si="12"/>
        <v>411</v>
      </c>
      <c r="B828" t="str">
        <f>VLOOKUP(A828,[11]Sheet3!$D$3:$E$46,2,0)</f>
        <v>Chengalpattu</v>
      </c>
      <c r="C828" t="s">
        <v>1888</v>
      </c>
      <c r="D828" s="2">
        <v>44050</v>
      </c>
      <c r="G828" t="s">
        <v>115</v>
      </c>
      <c r="I828" t="s">
        <v>28</v>
      </c>
      <c r="J828">
        <v>18</v>
      </c>
      <c r="K828">
        <v>2600</v>
      </c>
      <c r="M828">
        <v>234</v>
      </c>
      <c r="N828">
        <v>234</v>
      </c>
      <c r="P828" t="s">
        <v>95</v>
      </c>
    </row>
    <row r="829" spans="1:16">
      <c r="A829" t="str">
        <f t="shared" si="12"/>
        <v>411</v>
      </c>
      <c r="B829" t="str">
        <f>VLOOKUP(A829,[11]Sheet3!$D$3:$E$46,2,0)</f>
        <v>Chengalpattu</v>
      </c>
      <c r="C829" t="s">
        <v>1889</v>
      </c>
      <c r="D829" s="2">
        <v>44050</v>
      </c>
      <c r="E829" t="s">
        <v>1890</v>
      </c>
      <c r="F829" t="s">
        <v>1891</v>
      </c>
      <c r="G829" t="s">
        <v>115</v>
      </c>
      <c r="I829" t="s">
        <v>28</v>
      </c>
      <c r="J829">
        <v>18</v>
      </c>
      <c r="K829">
        <v>2600</v>
      </c>
      <c r="M829">
        <v>234</v>
      </c>
      <c r="N829">
        <v>234</v>
      </c>
      <c r="P829" t="s">
        <v>120</v>
      </c>
    </row>
    <row r="830" spans="1:16">
      <c r="A830" t="str">
        <f t="shared" si="12"/>
        <v>411</v>
      </c>
      <c r="B830" t="str">
        <f>VLOOKUP(A830,[11]Sheet3!$D$3:$E$46,2,0)</f>
        <v>Chengalpattu</v>
      </c>
      <c r="C830" t="s">
        <v>1892</v>
      </c>
      <c r="D830" s="2">
        <v>44050</v>
      </c>
      <c r="G830" t="s">
        <v>115</v>
      </c>
      <c r="I830" t="s">
        <v>28</v>
      </c>
      <c r="J830">
        <v>18</v>
      </c>
      <c r="K830">
        <v>2600</v>
      </c>
      <c r="M830">
        <v>234</v>
      </c>
      <c r="N830">
        <v>234</v>
      </c>
      <c r="P830" t="s">
        <v>95</v>
      </c>
    </row>
    <row r="831" spans="1:16">
      <c r="A831" t="str">
        <f t="shared" si="12"/>
        <v>411</v>
      </c>
      <c r="B831" t="str">
        <f>VLOOKUP(A831,[11]Sheet3!$D$3:$E$46,2,0)</f>
        <v>Chengalpattu</v>
      </c>
      <c r="C831" t="s">
        <v>1893</v>
      </c>
      <c r="D831" s="2">
        <v>44050</v>
      </c>
      <c r="E831" t="s">
        <v>1894</v>
      </c>
      <c r="F831" t="s">
        <v>1895</v>
      </c>
      <c r="G831" t="s">
        <v>115</v>
      </c>
      <c r="I831" t="s">
        <v>28</v>
      </c>
      <c r="J831">
        <v>18</v>
      </c>
      <c r="K831">
        <v>2600</v>
      </c>
      <c r="L831">
        <v>468</v>
      </c>
      <c r="P831" t="s">
        <v>120</v>
      </c>
    </row>
    <row r="832" spans="1:16">
      <c r="A832" t="str">
        <f t="shared" si="12"/>
        <v>411</v>
      </c>
      <c r="B832" t="str">
        <f>VLOOKUP(A832,[11]Sheet3!$D$3:$E$46,2,0)</f>
        <v>Chengalpattu</v>
      </c>
      <c r="C832" t="s">
        <v>1896</v>
      </c>
      <c r="D832" s="2">
        <v>44050</v>
      </c>
      <c r="E832" t="s">
        <v>1897</v>
      </c>
      <c r="F832" t="s">
        <v>1898</v>
      </c>
      <c r="G832" t="s">
        <v>115</v>
      </c>
      <c r="I832" t="s">
        <v>28</v>
      </c>
      <c r="J832">
        <v>18</v>
      </c>
      <c r="K832">
        <v>2600</v>
      </c>
      <c r="M832">
        <v>234</v>
      </c>
      <c r="N832">
        <v>234</v>
      </c>
      <c r="P832" t="s">
        <v>120</v>
      </c>
    </row>
    <row r="833" spans="1:16">
      <c r="A833" t="str">
        <f t="shared" si="12"/>
        <v>411</v>
      </c>
      <c r="B833" t="str">
        <f>VLOOKUP(A833,[11]Sheet3!$D$3:$E$46,2,0)</f>
        <v>Chengalpattu</v>
      </c>
      <c r="C833" t="s">
        <v>1899</v>
      </c>
      <c r="D833" s="2">
        <v>44050</v>
      </c>
      <c r="G833" t="s">
        <v>115</v>
      </c>
      <c r="I833" t="s">
        <v>28</v>
      </c>
      <c r="J833">
        <v>18</v>
      </c>
      <c r="K833">
        <v>2600</v>
      </c>
      <c r="M833">
        <v>234</v>
      </c>
      <c r="N833">
        <v>234</v>
      </c>
      <c r="P833" t="s">
        <v>95</v>
      </c>
    </row>
    <row r="834" spans="1:16">
      <c r="A834" t="str">
        <f t="shared" si="12"/>
        <v>411</v>
      </c>
      <c r="B834" t="str">
        <f>VLOOKUP(A834,[11]Sheet3!$D$3:$E$46,2,0)</f>
        <v>Chengalpattu</v>
      </c>
      <c r="C834" t="s">
        <v>1900</v>
      </c>
      <c r="D834" s="2">
        <v>44050</v>
      </c>
      <c r="E834" t="s">
        <v>1901</v>
      </c>
      <c r="F834" t="s">
        <v>1902</v>
      </c>
      <c r="G834" t="s">
        <v>115</v>
      </c>
      <c r="H834">
        <v>1</v>
      </c>
      <c r="I834" t="s">
        <v>28</v>
      </c>
      <c r="J834">
        <v>18</v>
      </c>
      <c r="K834">
        <v>3000</v>
      </c>
      <c r="M834">
        <v>270</v>
      </c>
      <c r="N834">
        <v>270</v>
      </c>
      <c r="P834" t="s">
        <v>120</v>
      </c>
    </row>
    <row r="835" spans="1:16">
      <c r="A835" t="str">
        <f t="shared" ref="A835:A898" si="13">MID(C835,2,3)</f>
        <v>411</v>
      </c>
      <c r="B835" t="str">
        <f>VLOOKUP(A835,[11]Sheet3!$D$3:$E$46,2,0)</f>
        <v>Chengalpattu</v>
      </c>
      <c r="C835" t="s">
        <v>1903</v>
      </c>
      <c r="D835" s="2">
        <v>44050</v>
      </c>
      <c r="E835" t="s">
        <v>1904</v>
      </c>
      <c r="F835" t="s">
        <v>1905</v>
      </c>
      <c r="G835" t="s">
        <v>115</v>
      </c>
      <c r="H835">
        <v>1</v>
      </c>
      <c r="I835" t="s">
        <v>28</v>
      </c>
      <c r="J835">
        <v>18</v>
      </c>
      <c r="K835">
        <v>2600</v>
      </c>
      <c r="M835">
        <v>234</v>
      </c>
      <c r="N835">
        <v>234</v>
      </c>
      <c r="P835" t="s">
        <v>120</v>
      </c>
    </row>
    <row r="836" spans="1:16">
      <c r="A836" t="str">
        <f t="shared" si="13"/>
        <v>411</v>
      </c>
      <c r="B836" t="str">
        <f>VLOOKUP(A836,[11]Sheet3!$D$3:$E$46,2,0)</f>
        <v>Chengalpattu</v>
      </c>
      <c r="C836" t="s">
        <v>1906</v>
      </c>
      <c r="D836" s="2">
        <v>44050</v>
      </c>
      <c r="E836" t="s">
        <v>1907</v>
      </c>
      <c r="F836" t="s">
        <v>1908</v>
      </c>
      <c r="G836" t="s">
        <v>115</v>
      </c>
      <c r="I836" t="s">
        <v>28</v>
      </c>
      <c r="J836">
        <v>18</v>
      </c>
      <c r="K836">
        <v>2600</v>
      </c>
      <c r="M836">
        <v>234</v>
      </c>
      <c r="N836">
        <v>234</v>
      </c>
      <c r="P836" t="s">
        <v>120</v>
      </c>
    </row>
    <row r="837" spans="1:16">
      <c r="A837" t="str">
        <f t="shared" si="13"/>
        <v>411</v>
      </c>
      <c r="B837" t="str">
        <f>VLOOKUP(A837,[11]Sheet3!$D$3:$E$46,2,0)</f>
        <v>Chengalpattu</v>
      </c>
      <c r="C837" t="s">
        <v>1909</v>
      </c>
      <c r="D837" s="2">
        <v>44050</v>
      </c>
      <c r="E837" t="s">
        <v>1910</v>
      </c>
      <c r="F837" t="s">
        <v>1911</v>
      </c>
      <c r="G837" t="s">
        <v>115</v>
      </c>
      <c r="I837" t="s">
        <v>28</v>
      </c>
      <c r="J837">
        <v>18</v>
      </c>
      <c r="K837">
        <v>2600</v>
      </c>
      <c r="M837">
        <v>234</v>
      </c>
      <c r="N837">
        <v>234</v>
      </c>
      <c r="P837" t="s">
        <v>120</v>
      </c>
    </row>
    <row r="838" spans="1:16">
      <c r="A838" t="str">
        <f t="shared" si="13"/>
        <v>411</v>
      </c>
      <c r="B838" t="str">
        <f>VLOOKUP(A838,[11]Sheet3!$D$3:$E$46,2,0)</f>
        <v>Chengalpattu</v>
      </c>
      <c r="C838" t="s">
        <v>1912</v>
      </c>
      <c r="D838" s="2">
        <v>44050</v>
      </c>
      <c r="E838" t="s">
        <v>1913</v>
      </c>
      <c r="F838" t="s">
        <v>1914</v>
      </c>
      <c r="G838" t="s">
        <v>115</v>
      </c>
      <c r="I838" t="s">
        <v>28</v>
      </c>
      <c r="J838">
        <v>18</v>
      </c>
      <c r="K838">
        <v>2600</v>
      </c>
      <c r="M838">
        <v>234</v>
      </c>
      <c r="N838">
        <v>234</v>
      </c>
      <c r="P838" t="s">
        <v>120</v>
      </c>
    </row>
    <row r="839" spans="1:16">
      <c r="A839" t="str">
        <f t="shared" si="13"/>
        <v>411</v>
      </c>
      <c r="B839" t="str">
        <f>VLOOKUP(A839,[11]Sheet3!$D$3:$E$46,2,0)</f>
        <v>Chengalpattu</v>
      </c>
      <c r="C839" t="s">
        <v>1915</v>
      </c>
      <c r="D839" s="2">
        <v>44050</v>
      </c>
      <c r="G839" t="s">
        <v>115</v>
      </c>
      <c r="I839" t="s">
        <v>28</v>
      </c>
      <c r="J839">
        <v>18</v>
      </c>
      <c r="K839">
        <v>2600</v>
      </c>
      <c r="M839">
        <v>234</v>
      </c>
      <c r="N839">
        <v>234</v>
      </c>
      <c r="P839" t="s">
        <v>95</v>
      </c>
    </row>
    <row r="840" spans="1:16">
      <c r="A840" t="str">
        <f t="shared" si="13"/>
        <v>411</v>
      </c>
      <c r="B840" t="str">
        <f>VLOOKUP(A840,[11]Sheet3!$D$3:$E$46,2,0)</f>
        <v>Chengalpattu</v>
      </c>
      <c r="C840" t="s">
        <v>1916</v>
      </c>
      <c r="D840" s="2">
        <v>44050</v>
      </c>
      <c r="E840" t="s">
        <v>827</v>
      </c>
      <c r="F840" t="s">
        <v>828</v>
      </c>
      <c r="G840" t="s">
        <v>115</v>
      </c>
      <c r="I840" t="s">
        <v>28</v>
      </c>
      <c r="J840">
        <v>18</v>
      </c>
      <c r="K840">
        <v>2600</v>
      </c>
      <c r="M840">
        <v>234</v>
      </c>
      <c r="N840">
        <v>234</v>
      </c>
      <c r="P840" t="s">
        <v>120</v>
      </c>
    </row>
    <row r="841" spans="1:16">
      <c r="A841" t="str">
        <f t="shared" si="13"/>
        <v>411</v>
      </c>
      <c r="B841" t="str">
        <f>VLOOKUP(A841,[11]Sheet3!$D$3:$E$46,2,0)</f>
        <v>Chengalpattu</v>
      </c>
      <c r="C841" t="s">
        <v>1917</v>
      </c>
      <c r="D841" s="2">
        <v>44050</v>
      </c>
      <c r="E841" t="s">
        <v>1918</v>
      </c>
      <c r="F841" t="s">
        <v>1919</v>
      </c>
      <c r="G841" t="s">
        <v>115</v>
      </c>
      <c r="I841" t="s">
        <v>28</v>
      </c>
      <c r="J841">
        <v>18</v>
      </c>
      <c r="K841">
        <v>2600</v>
      </c>
      <c r="M841">
        <v>234</v>
      </c>
      <c r="N841">
        <v>234</v>
      </c>
      <c r="P841" t="s">
        <v>120</v>
      </c>
    </row>
    <row r="842" spans="1:16">
      <c r="A842" t="str">
        <f t="shared" si="13"/>
        <v>411</v>
      </c>
      <c r="B842" t="str">
        <f>VLOOKUP(A842,[11]Sheet3!$D$3:$E$46,2,0)</f>
        <v>Chengalpattu</v>
      </c>
      <c r="C842" t="s">
        <v>1920</v>
      </c>
      <c r="D842" s="2">
        <v>44050</v>
      </c>
      <c r="G842" t="s">
        <v>115</v>
      </c>
      <c r="I842" t="s">
        <v>28</v>
      </c>
      <c r="J842">
        <v>18</v>
      </c>
      <c r="K842">
        <v>2600</v>
      </c>
      <c r="M842">
        <v>234</v>
      </c>
      <c r="N842">
        <v>234</v>
      </c>
      <c r="P842" t="s">
        <v>95</v>
      </c>
    </row>
    <row r="843" spans="1:16">
      <c r="A843" t="str">
        <f t="shared" si="13"/>
        <v>411</v>
      </c>
      <c r="B843" t="str">
        <f>VLOOKUP(A843,[11]Sheet3!$D$3:$E$46,2,0)</f>
        <v>Chengalpattu</v>
      </c>
      <c r="C843" t="s">
        <v>1921</v>
      </c>
      <c r="D843" s="2">
        <v>44050</v>
      </c>
      <c r="G843" t="s">
        <v>115</v>
      </c>
      <c r="I843" t="s">
        <v>28</v>
      </c>
      <c r="J843">
        <v>18</v>
      </c>
      <c r="K843">
        <v>3000</v>
      </c>
      <c r="M843">
        <v>270</v>
      </c>
      <c r="N843">
        <v>270</v>
      </c>
      <c r="P843" t="s">
        <v>95</v>
      </c>
    </row>
    <row r="844" spans="1:16">
      <c r="A844" t="str">
        <f t="shared" si="13"/>
        <v>411</v>
      </c>
      <c r="B844" t="str">
        <f>VLOOKUP(A844,[11]Sheet3!$D$3:$E$46,2,0)</f>
        <v>Chengalpattu</v>
      </c>
      <c r="C844" t="s">
        <v>1922</v>
      </c>
      <c r="D844" s="2">
        <v>44050</v>
      </c>
      <c r="G844" t="s">
        <v>115</v>
      </c>
      <c r="I844" t="s">
        <v>28</v>
      </c>
      <c r="J844">
        <v>18</v>
      </c>
      <c r="K844">
        <v>2600</v>
      </c>
      <c r="M844">
        <v>234</v>
      </c>
      <c r="N844">
        <v>234</v>
      </c>
      <c r="P844" t="s">
        <v>95</v>
      </c>
    </row>
    <row r="845" spans="1:16">
      <c r="A845" t="str">
        <f t="shared" si="13"/>
        <v>411</v>
      </c>
      <c r="B845" t="str">
        <f>VLOOKUP(A845,[11]Sheet3!$D$3:$E$46,2,0)</f>
        <v>Chengalpattu</v>
      </c>
      <c r="C845" t="s">
        <v>1923</v>
      </c>
      <c r="D845" s="2">
        <v>44050</v>
      </c>
      <c r="G845" t="s">
        <v>115</v>
      </c>
      <c r="I845" t="s">
        <v>28</v>
      </c>
      <c r="J845">
        <v>18</v>
      </c>
      <c r="K845">
        <v>2600</v>
      </c>
      <c r="M845">
        <v>234</v>
      </c>
      <c r="N845">
        <v>234</v>
      </c>
      <c r="P845" t="s">
        <v>95</v>
      </c>
    </row>
    <row r="846" spans="1:16">
      <c r="A846" t="str">
        <f t="shared" si="13"/>
        <v>411</v>
      </c>
      <c r="B846" t="str">
        <f>VLOOKUP(A846,[11]Sheet3!$D$3:$E$46,2,0)</f>
        <v>Chengalpattu</v>
      </c>
      <c r="C846" t="s">
        <v>1924</v>
      </c>
      <c r="D846" s="2">
        <v>44050</v>
      </c>
      <c r="E846" t="s">
        <v>1925</v>
      </c>
      <c r="F846" t="s">
        <v>1926</v>
      </c>
      <c r="G846" t="s">
        <v>115</v>
      </c>
      <c r="I846" t="s">
        <v>28</v>
      </c>
      <c r="J846">
        <v>18</v>
      </c>
      <c r="K846">
        <v>2600</v>
      </c>
      <c r="M846">
        <v>234</v>
      </c>
      <c r="N846">
        <v>234</v>
      </c>
      <c r="P846" t="s">
        <v>120</v>
      </c>
    </row>
    <row r="847" spans="1:16">
      <c r="A847" t="str">
        <f t="shared" si="13"/>
        <v>411</v>
      </c>
      <c r="B847" t="str">
        <f>VLOOKUP(A847,[11]Sheet3!$D$3:$E$46,2,0)</f>
        <v>Chengalpattu</v>
      </c>
      <c r="C847" t="s">
        <v>1927</v>
      </c>
      <c r="D847" s="2">
        <v>44050</v>
      </c>
      <c r="E847" t="s">
        <v>1928</v>
      </c>
      <c r="F847" t="s">
        <v>1929</v>
      </c>
      <c r="G847" t="s">
        <v>115</v>
      </c>
      <c r="I847" t="s">
        <v>28</v>
      </c>
      <c r="J847">
        <v>18</v>
      </c>
      <c r="K847">
        <v>2600</v>
      </c>
      <c r="M847">
        <v>234</v>
      </c>
      <c r="N847">
        <v>234</v>
      </c>
      <c r="P847" t="s">
        <v>120</v>
      </c>
    </row>
    <row r="848" spans="1:16">
      <c r="A848" t="str">
        <f t="shared" si="13"/>
        <v>411</v>
      </c>
      <c r="B848" t="str">
        <f>VLOOKUP(A848,[11]Sheet3!$D$3:$E$46,2,0)</f>
        <v>Chengalpattu</v>
      </c>
      <c r="C848" t="s">
        <v>1930</v>
      </c>
      <c r="D848" s="2">
        <v>44050</v>
      </c>
      <c r="E848" t="s">
        <v>1786</v>
      </c>
      <c r="F848" t="s">
        <v>1787</v>
      </c>
      <c r="G848" t="s">
        <v>115</v>
      </c>
      <c r="I848" t="s">
        <v>28</v>
      </c>
      <c r="J848">
        <v>18</v>
      </c>
      <c r="K848">
        <v>2600</v>
      </c>
      <c r="M848">
        <v>234</v>
      </c>
      <c r="N848">
        <v>234</v>
      </c>
      <c r="P848" t="s">
        <v>120</v>
      </c>
    </row>
    <row r="849" spans="1:16">
      <c r="A849" t="str">
        <f t="shared" si="13"/>
        <v>411</v>
      </c>
      <c r="B849" t="str">
        <f>VLOOKUP(A849,[11]Sheet3!$D$3:$E$46,2,0)</f>
        <v>Chengalpattu</v>
      </c>
      <c r="C849" t="s">
        <v>1931</v>
      </c>
      <c r="D849" s="2">
        <v>44050</v>
      </c>
      <c r="E849" t="s">
        <v>1932</v>
      </c>
      <c r="F849" t="s">
        <v>1933</v>
      </c>
      <c r="G849" t="s">
        <v>115</v>
      </c>
      <c r="I849" t="s">
        <v>28</v>
      </c>
      <c r="J849">
        <v>18</v>
      </c>
      <c r="K849">
        <v>2600</v>
      </c>
      <c r="M849">
        <v>234</v>
      </c>
      <c r="N849">
        <v>234</v>
      </c>
      <c r="P849" t="s">
        <v>120</v>
      </c>
    </row>
    <row r="850" spans="1:16">
      <c r="A850" t="str">
        <f t="shared" si="13"/>
        <v>411</v>
      </c>
      <c r="B850" t="str">
        <f>VLOOKUP(A850,[11]Sheet3!$D$3:$E$46,2,0)</f>
        <v>Chengalpattu</v>
      </c>
      <c r="C850" t="s">
        <v>1934</v>
      </c>
      <c r="D850" s="2">
        <v>44050</v>
      </c>
      <c r="E850" t="s">
        <v>1935</v>
      </c>
      <c r="F850" t="s">
        <v>1936</v>
      </c>
      <c r="G850" t="s">
        <v>115</v>
      </c>
      <c r="I850" t="s">
        <v>28</v>
      </c>
      <c r="J850">
        <v>18</v>
      </c>
      <c r="K850">
        <v>2600</v>
      </c>
      <c r="M850">
        <v>234</v>
      </c>
      <c r="N850">
        <v>234</v>
      </c>
      <c r="P850" t="s">
        <v>120</v>
      </c>
    </row>
    <row r="851" spans="1:16">
      <c r="A851" t="str">
        <f t="shared" si="13"/>
        <v>411</v>
      </c>
      <c r="B851" t="str">
        <f>VLOOKUP(A851,[11]Sheet3!$D$3:$E$46,2,0)</f>
        <v>Chengalpattu</v>
      </c>
      <c r="C851" t="s">
        <v>1937</v>
      </c>
      <c r="D851" s="2">
        <v>44050</v>
      </c>
      <c r="E851" t="s">
        <v>1938</v>
      </c>
      <c r="F851" t="s">
        <v>1939</v>
      </c>
      <c r="G851" t="s">
        <v>115</v>
      </c>
      <c r="I851" t="s">
        <v>28</v>
      </c>
      <c r="J851">
        <v>18</v>
      </c>
      <c r="K851">
        <v>2600</v>
      </c>
      <c r="M851">
        <v>234</v>
      </c>
      <c r="N851">
        <v>234</v>
      </c>
      <c r="P851" t="s">
        <v>120</v>
      </c>
    </row>
    <row r="852" spans="1:16">
      <c r="A852" t="str">
        <f t="shared" si="13"/>
        <v>411</v>
      </c>
      <c r="B852" t="str">
        <f>VLOOKUP(A852,[11]Sheet3!$D$3:$E$46,2,0)</f>
        <v>Chengalpattu</v>
      </c>
      <c r="C852" t="s">
        <v>1940</v>
      </c>
      <c r="D852" s="2">
        <v>44050</v>
      </c>
      <c r="E852" t="s">
        <v>1941</v>
      </c>
      <c r="F852" t="s">
        <v>1942</v>
      </c>
      <c r="G852" t="s">
        <v>115</v>
      </c>
      <c r="I852" t="s">
        <v>28</v>
      </c>
      <c r="J852">
        <v>18</v>
      </c>
      <c r="K852">
        <v>2600</v>
      </c>
      <c r="M852">
        <v>234</v>
      </c>
      <c r="N852">
        <v>234</v>
      </c>
      <c r="P852" t="s">
        <v>120</v>
      </c>
    </row>
    <row r="853" spans="1:16">
      <c r="A853" t="str">
        <f t="shared" si="13"/>
        <v>411</v>
      </c>
      <c r="B853" t="str">
        <f>VLOOKUP(A853,[11]Sheet3!$D$3:$E$46,2,0)</f>
        <v>Chengalpattu</v>
      </c>
      <c r="C853" t="s">
        <v>1943</v>
      </c>
      <c r="D853" s="2">
        <v>44050</v>
      </c>
      <c r="E853" t="s">
        <v>1944</v>
      </c>
      <c r="F853" t="s">
        <v>1945</v>
      </c>
      <c r="G853" t="s">
        <v>115</v>
      </c>
      <c r="I853" t="s">
        <v>28</v>
      </c>
      <c r="J853">
        <v>18</v>
      </c>
      <c r="K853">
        <v>2600</v>
      </c>
      <c r="M853">
        <v>234</v>
      </c>
      <c r="N853">
        <v>234</v>
      </c>
      <c r="P853" t="s">
        <v>120</v>
      </c>
    </row>
    <row r="854" spans="1:16">
      <c r="A854" t="str">
        <f t="shared" si="13"/>
        <v>411</v>
      </c>
      <c r="B854" t="str">
        <f>VLOOKUP(A854,[11]Sheet3!$D$3:$E$46,2,0)</f>
        <v>Chengalpattu</v>
      </c>
      <c r="C854" t="s">
        <v>1946</v>
      </c>
      <c r="D854" s="2">
        <v>44050</v>
      </c>
      <c r="E854" t="s">
        <v>1947</v>
      </c>
      <c r="F854" t="s">
        <v>1948</v>
      </c>
      <c r="G854" t="s">
        <v>115</v>
      </c>
      <c r="I854" t="s">
        <v>28</v>
      </c>
      <c r="J854">
        <v>18</v>
      </c>
      <c r="K854">
        <v>2600</v>
      </c>
      <c r="M854">
        <v>234</v>
      </c>
      <c r="N854">
        <v>234</v>
      </c>
      <c r="P854" t="s">
        <v>120</v>
      </c>
    </row>
    <row r="855" spans="1:16">
      <c r="A855" t="str">
        <f t="shared" si="13"/>
        <v>411</v>
      </c>
      <c r="B855" t="str">
        <f>VLOOKUP(A855,[11]Sheet3!$D$3:$E$46,2,0)</f>
        <v>Chengalpattu</v>
      </c>
      <c r="C855" t="s">
        <v>1949</v>
      </c>
      <c r="D855" s="2">
        <v>44050</v>
      </c>
      <c r="G855" t="s">
        <v>115</v>
      </c>
      <c r="I855" t="s">
        <v>28</v>
      </c>
      <c r="J855">
        <v>18</v>
      </c>
      <c r="K855">
        <v>2600</v>
      </c>
      <c r="M855">
        <v>234</v>
      </c>
      <c r="N855">
        <v>234</v>
      </c>
      <c r="P855" t="s">
        <v>95</v>
      </c>
    </row>
    <row r="856" spans="1:16">
      <c r="A856" t="str">
        <f t="shared" si="13"/>
        <v>411</v>
      </c>
      <c r="B856" t="str">
        <f>VLOOKUP(A856,[11]Sheet3!$D$3:$E$46,2,0)</f>
        <v>Chengalpattu</v>
      </c>
      <c r="C856" t="s">
        <v>1950</v>
      </c>
      <c r="D856" s="2">
        <v>44050</v>
      </c>
      <c r="E856" t="s">
        <v>1951</v>
      </c>
      <c r="F856" t="s">
        <v>1952</v>
      </c>
      <c r="G856" t="s">
        <v>115</v>
      </c>
      <c r="I856" t="s">
        <v>28</v>
      </c>
      <c r="J856">
        <v>18</v>
      </c>
      <c r="K856">
        <v>2600</v>
      </c>
      <c r="M856">
        <v>234</v>
      </c>
      <c r="N856">
        <v>234</v>
      </c>
      <c r="P856" t="s">
        <v>120</v>
      </c>
    </row>
    <row r="857" spans="1:16">
      <c r="A857" t="str">
        <f t="shared" si="13"/>
        <v>411</v>
      </c>
      <c r="B857" t="str">
        <f>VLOOKUP(A857,[11]Sheet3!$D$3:$E$46,2,0)</f>
        <v>Chengalpattu</v>
      </c>
      <c r="C857" t="s">
        <v>1953</v>
      </c>
      <c r="D857" s="2">
        <v>44050</v>
      </c>
      <c r="E857" t="s">
        <v>1954</v>
      </c>
      <c r="F857" t="s">
        <v>1955</v>
      </c>
      <c r="G857" t="s">
        <v>115</v>
      </c>
      <c r="H857">
        <v>1</v>
      </c>
      <c r="I857" t="s">
        <v>28</v>
      </c>
      <c r="J857">
        <v>18</v>
      </c>
      <c r="K857">
        <v>2600</v>
      </c>
      <c r="M857">
        <v>234</v>
      </c>
      <c r="N857">
        <v>234</v>
      </c>
      <c r="P857" t="s">
        <v>120</v>
      </c>
    </row>
    <row r="858" spans="1:16">
      <c r="A858" t="str">
        <f t="shared" si="13"/>
        <v>411</v>
      </c>
      <c r="B858" t="str">
        <f>VLOOKUP(A858,[11]Sheet3!$D$3:$E$46,2,0)</f>
        <v>Chengalpattu</v>
      </c>
      <c r="C858" t="s">
        <v>1956</v>
      </c>
      <c r="D858" s="2">
        <v>44050</v>
      </c>
      <c r="E858" t="s">
        <v>1957</v>
      </c>
      <c r="F858" t="s">
        <v>1958</v>
      </c>
      <c r="G858" t="s">
        <v>115</v>
      </c>
      <c r="I858" t="s">
        <v>28</v>
      </c>
      <c r="J858">
        <v>18</v>
      </c>
      <c r="K858">
        <v>2600</v>
      </c>
      <c r="M858">
        <v>234</v>
      </c>
      <c r="N858">
        <v>234</v>
      </c>
      <c r="P858" t="s">
        <v>120</v>
      </c>
    </row>
    <row r="859" spans="1:16">
      <c r="A859" t="str">
        <f t="shared" si="13"/>
        <v>411</v>
      </c>
      <c r="B859" t="str">
        <f>VLOOKUP(A859,[11]Sheet3!$D$3:$E$46,2,0)</f>
        <v>Chengalpattu</v>
      </c>
      <c r="C859" t="s">
        <v>1959</v>
      </c>
      <c r="D859" s="2">
        <v>44050</v>
      </c>
      <c r="G859" t="s">
        <v>115</v>
      </c>
      <c r="I859" t="s">
        <v>28</v>
      </c>
      <c r="J859">
        <v>18</v>
      </c>
      <c r="K859">
        <v>2600</v>
      </c>
      <c r="M859">
        <v>234</v>
      </c>
      <c r="N859">
        <v>234</v>
      </c>
      <c r="P859" t="s">
        <v>95</v>
      </c>
    </row>
    <row r="860" spans="1:16">
      <c r="A860" t="str">
        <f t="shared" si="13"/>
        <v>411</v>
      </c>
      <c r="B860" t="str">
        <f>VLOOKUP(A860,[11]Sheet3!$D$3:$E$46,2,0)</f>
        <v>Chengalpattu</v>
      </c>
      <c r="C860" t="s">
        <v>1960</v>
      </c>
      <c r="D860" s="2">
        <v>44050</v>
      </c>
      <c r="E860" t="s">
        <v>1961</v>
      </c>
      <c r="F860" t="s">
        <v>1962</v>
      </c>
      <c r="G860" t="s">
        <v>115</v>
      </c>
      <c r="I860" t="s">
        <v>28</v>
      </c>
      <c r="J860">
        <v>18</v>
      </c>
      <c r="K860">
        <v>2600</v>
      </c>
      <c r="M860">
        <v>234</v>
      </c>
      <c r="N860">
        <v>234</v>
      </c>
      <c r="P860" t="s">
        <v>120</v>
      </c>
    </row>
    <row r="861" spans="1:16">
      <c r="A861" t="str">
        <f t="shared" si="13"/>
        <v>411</v>
      </c>
      <c r="B861" t="str">
        <f>VLOOKUP(A861,[11]Sheet3!$D$3:$E$46,2,0)</f>
        <v>Chengalpattu</v>
      </c>
      <c r="C861" t="s">
        <v>1963</v>
      </c>
      <c r="D861" s="2">
        <v>44050</v>
      </c>
      <c r="E861" t="s">
        <v>1964</v>
      </c>
      <c r="F861" t="s">
        <v>1965</v>
      </c>
      <c r="G861" t="s">
        <v>115</v>
      </c>
      <c r="H861">
        <v>1</v>
      </c>
      <c r="I861" t="s">
        <v>28</v>
      </c>
      <c r="J861">
        <v>18</v>
      </c>
      <c r="K861">
        <v>3000</v>
      </c>
      <c r="M861">
        <v>270</v>
      </c>
      <c r="N861">
        <v>270</v>
      </c>
      <c r="P861" t="s">
        <v>120</v>
      </c>
    </row>
    <row r="862" spans="1:16">
      <c r="A862" t="str">
        <f t="shared" si="13"/>
        <v>411</v>
      </c>
      <c r="B862" t="str">
        <f>VLOOKUP(A862,[11]Sheet3!$D$3:$E$46,2,0)</f>
        <v>Chengalpattu</v>
      </c>
      <c r="C862" t="s">
        <v>1966</v>
      </c>
      <c r="D862" s="2">
        <v>44050</v>
      </c>
      <c r="E862" t="s">
        <v>1967</v>
      </c>
      <c r="F862" t="s">
        <v>1968</v>
      </c>
      <c r="G862" t="s">
        <v>115</v>
      </c>
      <c r="H862">
        <v>1</v>
      </c>
      <c r="I862" t="s">
        <v>28</v>
      </c>
      <c r="J862">
        <v>18</v>
      </c>
      <c r="K862">
        <v>2600</v>
      </c>
      <c r="M862">
        <v>234</v>
      </c>
      <c r="N862">
        <v>234</v>
      </c>
      <c r="P862" t="s">
        <v>120</v>
      </c>
    </row>
    <row r="863" spans="1:16">
      <c r="A863" t="str">
        <f t="shared" si="13"/>
        <v>411</v>
      </c>
      <c r="B863" t="str">
        <f>VLOOKUP(A863,[11]Sheet3!$D$3:$E$46,2,0)</f>
        <v>Chengalpattu</v>
      </c>
      <c r="C863" t="s">
        <v>1969</v>
      </c>
      <c r="D863" s="2">
        <v>44050</v>
      </c>
      <c r="E863" t="s">
        <v>1970</v>
      </c>
      <c r="F863" t="s">
        <v>1971</v>
      </c>
      <c r="G863" t="s">
        <v>115</v>
      </c>
      <c r="I863" t="s">
        <v>28</v>
      </c>
      <c r="J863">
        <v>18</v>
      </c>
      <c r="K863">
        <v>2600</v>
      </c>
      <c r="M863">
        <v>234</v>
      </c>
      <c r="N863">
        <v>234</v>
      </c>
      <c r="P863" t="s">
        <v>120</v>
      </c>
    </row>
    <row r="864" spans="1:16">
      <c r="A864" t="str">
        <f t="shared" si="13"/>
        <v>411</v>
      </c>
      <c r="B864" t="str">
        <f>VLOOKUP(A864,[11]Sheet3!$D$3:$E$46,2,0)</f>
        <v>Chengalpattu</v>
      </c>
      <c r="C864" t="s">
        <v>1972</v>
      </c>
      <c r="D864" s="2">
        <v>44050</v>
      </c>
      <c r="E864" t="s">
        <v>1973</v>
      </c>
      <c r="F864" t="s">
        <v>1974</v>
      </c>
      <c r="G864" t="s">
        <v>115</v>
      </c>
      <c r="I864" t="s">
        <v>28</v>
      </c>
      <c r="J864">
        <v>18</v>
      </c>
      <c r="K864">
        <v>2600</v>
      </c>
      <c r="M864">
        <v>234</v>
      </c>
      <c r="N864">
        <v>234</v>
      </c>
      <c r="P864" t="s">
        <v>120</v>
      </c>
    </row>
    <row r="865" spans="1:16">
      <c r="A865" t="str">
        <f t="shared" si="13"/>
        <v>411</v>
      </c>
      <c r="B865" t="str">
        <f>VLOOKUP(A865,[11]Sheet3!$D$3:$E$46,2,0)</f>
        <v>Chengalpattu</v>
      </c>
      <c r="C865" t="s">
        <v>1975</v>
      </c>
      <c r="D865" s="2">
        <v>44050</v>
      </c>
      <c r="E865" t="s">
        <v>1976</v>
      </c>
      <c r="F865" t="s">
        <v>1977</v>
      </c>
      <c r="G865" t="s">
        <v>115</v>
      </c>
      <c r="I865" t="s">
        <v>28</v>
      </c>
      <c r="J865">
        <v>18</v>
      </c>
      <c r="K865">
        <v>2600</v>
      </c>
      <c r="M865">
        <v>234</v>
      </c>
      <c r="N865">
        <v>234</v>
      </c>
      <c r="P865" t="s">
        <v>120</v>
      </c>
    </row>
    <row r="866" spans="1:16">
      <c r="A866" t="str">
        <f t="shared" si="13"/>
        <v>411</v>
      </c>
      <c r="B866" t="str">
        <f>VLOOKUP(A866,[11]Sheet3!$D$3:$E$46,2,0)</f>
        <v>Chengalpattu</v>
      </c>
      <c r="C866" t="s">
        <v>1978</v>
      </c>
      <c r="D866" s="2">
        <v>44050</v>
      </c>
      <c r="G866" t="s">
        <v>115</v>
      </c>
      <c r="I866" t="s">
        <v>28</v>
      </c>
      <c r="J866">
        <v>18</v>
      </c>
      <c r="K866">
        <v>3000</v>
      </c>
      <c r="M866">
        <v>270</v>
      </c>
      <c r="N866">
        <v>270</v>
      </c>
      <c r="P866" t="s">
        <v>95</v>
      </c>
    </row>
    <row r="867" spans="1:16">
      <c r="A867" t="str">
        <f t="shared" si="13"/>
        <v>411</v>
      </c>
      <c r="B867" t="str">
        <f>VLOOKUP(A867,[11]Sheet3!$D$3:$E$46,2,0)</f>
        <v>Chengalpattu</v>
      </c>
      <c r="C867" t="s">
        <v>1979</v>
      </c>
      <c r="D867" s="2">
        <v>44050</v>
      </c>
      <c r="E867" t="s">
        <v>1980</v>
      </c>
      <c r="F867" t="s">
        <v>1981</v>
      </c>
      <c r="G867" t="s">
        <v>115</v>
      </c>
      <c r="H867">
        <v>1</v>
      </c>
      <c r="I867" t="s">
        <v>28</v>
      </c>
      <c r="J867">
        <v>18</v>
      </c>
      <c r="K867">
        <v>2600</v>
      </c>
      <c r="M867">
        <v>234</v>
      </c>
      <c r="N867">
        <v>234</v>
      </c>
      <c r="P867" t="s">
        <v>120</v>
      </c>
    </row>
    <row r="868" spans="1:16">
      <c r="A868" t="str">
        <f t="shared" si="13"/>
        <v>411</v>
      </c>
      <c r="B868" t="str">
        <f>VLOOKUP(A868,[11]Sheet3!$D$3:$E$46,2,0)</f>
        <v>Chengalpattu</v>
      </c>
      <c r="C868" t="s">
        <v>1982</v>
      </c>
      <c r="D868" s="2">
        <v>44050</v>
      </c>
      <c r="E868" t="s">
        <v>1983</v>
      </c>
      <c r="F868" t="s">
        <v>1984</v>
      </c>
      <c r="G868" t="s">
        <v>115</v>
      </c>
      <c r="I868" t="s">
        <v>28</v>
      </c>
      <c r="J868">
        <v>18</v>
      </c>
      <c r="K868">
        <v>2600</v>
      </c>
      <c r="M868">
        <v>234</v>
      </c>
      <c r="N868">
        <v>234</v>
      </c>
      <c r="P868" t="s">
        <v>120</v>
      </c>
    </row>
    <row r="869" spans="1:16">
      <c r="A869" t="str">
        <f t="shared" si="13"/>
        <v>411</v>
      </c>
      <c r="B869" t="str">
        <f>VLOOKUP(A869,[11]Sheet3!$D$3:$E$46,2,0)</f>
        <v>Chengalpattu</v>
      </c>
      <c r="C869" t="s">
        <v>1985</v>
      </c>
      <c r="D869" s="2">
        <v>44050</v>
      </c>
      <c r="E869" t="s">
        <v>1986</v>
      </c>
      <c r="F869" t="s">
        <v>1987</v>
      </c>
      <c r="G869" t="s">
        <v>115</v>
      </c>
      <c r="I869" t="s">
        <v>28</v>
      </c>
      <c r="J869">
        <v>18</v>
      </c>
      <c r="K869">
        <v>2600</v>
      </c>
      <c r="M869">
        <v>234</v>
      </c>
      <c r="N869">
        <v>234</v>
      </c>
      <c r="P869" t="s">
        <v>120</v>
      </c>
    </row>
    <row r="870" spans="1:16">
      <c r="A870" t="str">
        <f t="shared" si="13"/>
        <v>411</v>
      </c>
      <c r="B870" t="str">
        <f>VLOOKUP(A870,[11]Sheet3!$D$3:$E$46,2,0)</f>
        <v>Chengalpattu</v>
      </c>
      <c r="C870" t="s">
        <v>1988</v>
      </c>
      <c r="D870" s="2">
        <v>44050</v>
      </c>
      <c r="E870" t="s">
        <v>262</v>
      </c>
      <c r="F870" t="s">
        <v>263</v>
      </c>
      <c r="G870" t="s">
        <v>115</v>
      </c>
      <c r="I870" t="s">
        <v>28</v>
      </c>
      <c r="J870">
        <v>18</v>
      </c>
      <c r="K870">
        <v>2600</v>
      </c>
      <c r="M870">
        <v>234</v>
      </c>
      <c r="N870">
        <v>234</v>
      </c>
      <c r="P870" t="s">
        <v>120</v>
      </c>
    </row>
    <row r="871" spans="1:16">
      <c r="A871" t="str">
        <f t="shared" si="13"/>
        <v>411</v>
      </c>
      <c r="B871" t="str">
        <f>VLOOKUP(A871,[11]Sheet3!$D$3:$E$46,2,0)</f>
        <v>Chengalpattu</v>
      </c>
      <c r="C871" t="s">
        <v>1989</v>
      </c>
      <c r="D871" s="2">
        <v>44050</v>
      </c>
      <c r="E871" t="s">
        <v>1990</v>
      </c>
      <c r="F871" t="s">
        <v>1991</v>
      </c>
      <c r="G871" t="s">
        <v>115</v>
      </c>
      <c r="I871" t="s">
        <v>28</v>
      </c>
      <c r="J871">
        <v>18</v>
      </c>
      <c r="K871">
        <v>2600</v>
      </c>
      <c r="M871">
        <v>234</v>
      </c>
      <c r="N871">
        <v>234</v>
      </c>
      <c r="P871" t="s">
        <v>120</v>
      </c>
    </row>
    <row r="872" spans="1:16">
      <c r="A872" t="str">
        <f t="shared" si="13"/>
        <v>411</v>
      </c>
      <c r="B872" t="str">
        <f>VLOOKUP(A872,[11]Sheet3!$D$3:$E$46,2,0)</f>
        <v>Chengalpattu</v>
      </c>
      <c r="C872" t="s">
        <v>1992</v>
      </c>
      <c r="D872" s="2">
        <v>44050</v>
      </c>
      <c r="E872" t="s">
        <v>1967</v>
      </c>
      <c r="F872" t="s">
        <v>1968</v>
      </c>
      <c r="G872" t="s">
        <v>115</v>
      </c>
      <c r="I872" t="s">
        <v>28</v>
      </c>
      <c r="J872">
        <v>18</v>
      </c>
      <c r="K872">
        <v>2600</v>
      </c>
      <c r="M872">
        <v>234</v>
      </c>
      <c r="N872">
        <v>234</v>
      </c>
      <c r="P872" t="s">
        <v>120</v>
      </c>
    </row>
    <row r="873" spans="1:16">
      <c r="A873" t="str">
        <f t="shared" si="13"/>
        <v>411</v>
      </c>
      <c r="B873" t="str">
        <f>VLOOKUP(A873,[11]Sheet3!$D$3:$E$46,2,0)</f>
        <v>Chengalpattu</v>
      </c>
      <c r="C873" t="s">
        <v>1993</v>
      </c>
      <c r="D873" s="2">
        <v>44050</v>
      </c>
      <c r="G873" t="s">
        <v>115</v>
      </c>
      <c r="I873" t="s">
        <v>28</v>
      </c>
      <c r="J873">
        <v>18</v>
      </c>
      <c r="K873">
        <v>2600</v>
      </c>
      <c r="M873">
        <v>234</v>
      </c>
      <c r="N873">
        <v>234</v>
      </c>
      <c r="P873" t="s">
        <v>95</v>
      </c>
    </row>
    <row r="874" spans="1:16">
      <c r="A874" t="str">
        <f t="shared" si="13"/>
        <v>411</v>
      </c>
      <c r="B874" t="str">
        <f>VLOOKUP(A874,[11]Sheet3!$D$3:$E$46,2,0)</f>
        <v>Chengalpattu</v>
      </c>
      <c r="C874" t="s">
        <v>1994</v>
      </c>
      <c r="D874" s="2">
        <v>44050</v>
      </c>
      <c r="E874" t="s">
        <v>1995</v>
      </c>
      <c r="F874" t="s">
        <v>1996</v>
      </c>
      <c r="G874" t="s">
        <v>115</v>
      </c>
      <c r="I874" t="s">
        <v>28</v>
      </c>
      <c r="J874">
        <v>18</v>
      </c>
      <c r="K874">
        <v>2600</v>
      </c>
      <c r="M874">
        <v>234</v>
      </c>
      <c r="N874">
        <v>234</v>
      </c>
      <c r="P874" t="s">
        <v>120</v>
      </c>
    </row>
    <row r="875" spans="1:16">
      <c r="A875" t="str">
        <f t="shared" si="13"/>
        <v>411</v>
      </c>
      <c r="B875" t="str">
        <f>VLOOKUP(A875,[11]Sheet3!$D$3:$E$46,2,0)</f>
        <v>Chengalpattu</v>
      </c>
      <c r="C875" t="s">
        <v>1997</v>
      </c>
      <c r="D875" s="2">
        <v>44050</v>
      </c>
      <c r="E875" t="s">
        <v>1998</v>
      </c>
      <c r="F875" t="s">
        <v>1999</v>
      </c>
      <c r="G875" t="s">
        <v>115</v>
      </c>
      <c r="I875" t="s">
        <v>28</v>
      </c>
      <c r="J875">
        <v>18</v>
      </c>
      <c r="K875">
        <v>2600</v>
      </c>
      <c r="M875">
        <v>234</v>
      </c>
      <c r="N875">
        <v>234</v>
      </c>
      <c r="P875" t="s">
        <v>120</v>
      </c>
    </row>
    <row r="876" spans="1:16">
      <c r="A876" t="str">
        <f t="shared" si="13"/>
        <v>411</v>
      </c>
      <c r="B876" t="str">
        <f>VLOOKUP(A876,[11]Sheet3!$D$3:$E$46,2,0)</f>
        <v>Chengalpattu</v>
      </c>
      <c r="C876" t="s">
        <v>2000</v>
      </c>
      <c r="D876" s="2">
        <v>44050</v>
      </c>
      <c r="E876" t="s">
        <v>2001</v>
      </c>
      <c r="F876" t="s">
        <v>2002</v>
      </c>
      <c r="G876" t="s">
        <v>115</v>
      </c>
      <c r="I876" t="s">
        <v>28</v>
      </c>
      <c r="J876">
        <v>18</v>
      </c>
      <c r="K876">
        <v>2600</v>
      </c>
      <c r="M876">
        <v>234</v>
      </c>
      <c r="N876">
        <v>234</v>
      </c>
      <c r="P876" t="s">
        <v>120</v>
      </c>
    </row>
    <row r="877" spans="1:16">
      <c r="A877" t="str">
        <f t="shared" si="13"/>
        <v>411</v>
      </c>
      <c r="B877" t="str">
        <f>VLOOKUP(A877,[11]Sheet3!$D$3:$E$46,2,0)</f>
        <v>Chengalpattu</v>
      </c>
      <c r="C877" t="s">
        <v>2003</v>
      </c>
      <c r="D877" s="2">
        <v>44050</v>
      </c>
      <c r="E877" t="s">
        <v>1236</v>
      </c>
      <c r="F877" t="s">
        <v>1237</v>
      </c>
      <c r="G877" t="s">
        <v>115</v>
      </c>
      <c r="I877" t="s">
        <v>28</v>
      </c>
      <c r="J877">
        <v>18</v>
      </c>
      <c r="K877">
        <v>2600</v>
      </c>
      <c r="M877">
        <v>234</v>
      </c>
      <c r="N877">
        <v>234</v>
      </c>
      <c r="P877" t="s">
        <v>120</v>
      </c>
    </row>
    <row r="878" spans="1:16">
      <c r="A878" t="str">
        <f t="shared" si="13"/>
        <v>410</v>
      </c>
      <c r="B878" t="str">
        <f>VLOOKUP(A878,[11]Sheet3!$D$3:$E$46,2,0)</f>
        <v>Kancheepuram</v>
      </c>
      <c r="C878" t="s">
        <v>2004</v>
      </c>
      <c r="D878" s="2">
        <v>44050</v>
      </c>
      <c r="G878" t="s">
        <v>115</v>
      </c>
      <c r="I878" t="s">
        <v>28</v>
      </c>
      <c r="J878">
        <v>18</v>
      </c>
      <c r="K878">
        <v>2600</v>
      </c>
      <c r="M878">
        <v>234</v>
      </c>
      <c r="N878">
        <v>234</v>
      </c>
      <c r="P878" t="s">
        <v>95</v>
      </c>
    </row>
    <row r="879" spans="1:16">
      <c r="A879" t="str">
        <f t="shared" si="13"/>
        <v>410</v>
      </c>
      <c r="B879" t="str">
        <f>VLOOKUP(A879,[11]Sheet3!$D$3:$E$46,2,0)</f>
        <v>Kancheepuram</v>
      </c>
      <c r="C879" t="s">
        <v>2005</v>
      </c>
      <c r="D879" s="2">
        <v>44050</v>
      </c>
      <c r="G879" t="s">
        <v>115</v>
      </c>
      <c r="I879" t="s">
        <v>28</v>
      </c>
      <c r="J879">
        <v>18</v>
      </c>
      <c r="K879">
        <v>2600</v>
      </c>
      <c r="M879">
        <v>234</v>
      </c>
      <c r="N879">
        <v>234</v>
      </c>
      <c r="P879" t="s">
        <v>95</v>
      </c>
    </row>
    <row r="880" spans="1:16">
      <c r="A880" t="str">
        <f t="shared" si="13"/>
        <v>410</v>
      </c>
      <c r="B880" t="str">
        <f>VLOOKUP(A880,[11]Sheet3!$D$3:$E$46,2,0)</f>
        <v>Kancheepuram</v>
      </c>
      <c r="C880" t="s">
        <v>2006</v>
      </c>
      <c r="D880" s="2">
        <v>44050</v>
      </c>
      <c r="G880" t="s">
        <v>115</v>
      </c>
      <c r="I880" t="s">
        <v>28</v>
      </c>
      <c r="J880">
        <v>18</v>
      </c>
      <c r="K880">
        <v>2600</v>
      </c>
      <c r="M880">
        <v>234</v>
      </c>
      <c r="N880">
        <v>234</v>
      </c>
      <c r="P880" t="s">
        <v>95</v>
      </c>
    </row>
    <row r="881" spans="1:16">
      <c r="A881" t="str">
        <f t="shared" si="13"/>
        <v>410</v>
      </c>
      <c r="B881" t="str">
        <f>VLOOKUP(A881,[11]Sheet3!$D$3:$E$46,2,0)</f>
        <v>Kancheepuram</v>
      </c>
      <c r="C881" t="s">
        <v>2007</v>
      </c>
      <c r="D881" s="2">
        <v>44050</v>
      </c>
      <c r="E881" t="s">
        <v>2008</v>
      </c>
      <c r="F881" t="s">
        <v>2009</v>
      </c>
      <c r="G881" t="s">
        <v>115</v>
      </c>
      <c r="I881" t="s">
        <v>28</v>
      </c>
      <c r="J881">
        <v>18</v>
      </c>
      <c r="K881">
        <v>2600</v>
      </c>
      <c r="M881">
        <v>234</v>
      </c>
      <c r="N881">
        <v>234</v>
      </c>
      <c r="P881" t="s">
        <v>120</v>
      </c>
    </row>
    <row r="882" spans="1:16">
      <c r="A882" t="str">
        <f t="shared" si="13"/>
        <v>410</v>
      </c>
      <c r="B882" t="str">
        <f>VLOOKUP(A882,[11]Sheet3!$D$3:$E$46,2,0)</f>
        <v>Kancheepuram</v>
      </c>
      <c r="C882" t="s">
        <v>2010</v>
      </c>
      <c r="D882" s="2">
        <v>44050</v>
      </c>
      <c r="E882" t="s">
        <v>2011</v>
      </c>
      <c r="F882" t="s">
        <v>2012</v>
      </c>
      <c r="G882" t="s">
        <v>115</v>
      </c>
      <c r="I882" t="s">
        <v>28</v>
      </c>
      <c r="J882">
        <v>18</v>
      </c>
      <c r="K882">
        <v>2600</v>
      </c>
      <c r="M882">
        <v>234</v>
      </c>
      <c r="N882">
        <v>234</v>
      </c>
      <c r="P882" t="s">
        <v>120</v>
      </c>
    </row>
    <row r="883" spans="1:16">
      <c r="A883" t="str">
        <f t="shared" si="13"/>
        <v>410</v>
      </c>
      <c r="B883" t="str">
        <f>VLOOKUP(A883,[11]Sheet3!$D$3:$E$46,2,0)</f>
        <v>Kancheepuram</v>
      </c>
      <c r="C883" t="s">
        <v>2013</v>
      </c>
      <c r="D883" s="2">
        <v>44050</v>
      </c>
      <c r="E883" t="s">
        <v>2014</v>
      </c>
      <c r="F883" t="s">
        <v>2015</v>
      </c>
      <c r="G883" t="s">
        <v>115</v>
      </c>
      <c r="I883" t="s">
        <v>28</v>
      </c>
      <c r="J883">
        <v>18</v>
      </c>
      <c r="K883">
        <v>2600</v>
      </c>
      <c r="M883">
        <v>234</v>
      </c>
      <c r="N883">
        <v>234</v>
      </c>
      <c r="P883" t="s">
        <v>120</v>
      </c>
    </row>
    <row r="884" spans="1:16">
      <c r="A884" t="str">
        <f t="shared" si="13"/>
        <v>410</v>
      </c>
      <c r="B884" t="str">
        <f>VLOOKUP(A884,[11]Sheet3!$D$3:$E$46,2,0)</f>
        <v>Kancheepuram</v>
      </c>
      <c r="C884" t="s">
        <v>2016</v>
      </c>
      <c r="D884" s="2">
        <v>44050</v>
      </c>
      <c r="E884" t="s">
        <v>670</v>
      </c>
      <c r="F884" t="s">
        <v>671</v>
      </c>
      <c r="G884" t="s">
        <v>115</v>
      </c>
      <c r="I884" t="s">
        <v>28</v>
      </c>
      <c r="J884">
        <v>18</v>
      </c>
      <c r="K884">
        <v>2600</v>
      </c>
      <c r="M884">
        <v>234</v>
      </c>
      <c r="N884">
        <v>234</v>
      </c>
      <c r="P884" t="s">
        <v>120</v>
      </c>
    </row>
    <row r="885" spans="1:16">
      <c r="A885" t="str">
        <f t="shared" si="13"/>
        <v>410</v>
      </c>
      <c r="B885" t="str">
        <f>VLOOKUP(A885,[11]Sheet3!$D$3:$E$46,2,0)</f>
        <v>Kancheepuram</v>
      </c>
      <c r="C885" t="s">
        <v>2017</v>
      </c>
      <c r="D885" s="2">
        <v>44050</v>
      </c>
      <c r="E885" t="s">
        <v>2018</v>
      </c>
      <c r="F885" t="s">
        <v>2019</v>
      </c>
      <c r="G885" t="s">
        <v>115</v>
      </c>
      <c r="I885" t="s">
        <v>28</v>
      </c>
      <c r="J885">
        <v>18</v>
      </c>
      <c r="K885">
        <v>2600</v>
      </c>
      <c r="M885">
        <v>234</v>
      </c>
      <c r="N885">
        <v>234</v>
      </c>
      <c r="P885" t="s">
        <v>120</v>
      </c>
    </row>
    <row r="886" spans="1:16">
      <c r="A886" t="str">
        <f t="shared" si="13"/>
        <v>410</v>
      </c>
      <c r="B886" t="str">
        <f>VLOOKUP(A886,[11]Sheet3!$D$3:$E$46,2,0)</f>
        <v>Kancheepuram</v>
      </c>
      <c r="C886" t="s">
        <v>2020</v>
      </c>
      <c r="D886" s="2">
        <v>44050</v>
      </c>
      <c r="G886" t="s">
        <v>115</v>
      </c>
      <c r="I886" t="s">
        <v>28</v>
      </c>
      <c r="J886">
        <v>18</v>
      </c>
      <c r="K886">
        <v>2600</v>
      </c>
      <c r="M886">
        <v>234</v>
      </c>
      <c r="N886">
        <v>234</v>
      </c>
      <c r="P886" t="s">
        <v>95</v>
      </c>
    </row>
    <row r="887" spans="1:16">
      <c r="A887" t="str">
        <f t="shared" si="13"/>
        <v>410</v>
      </c>
      <c r="B887" t="str">
        <f>VLOOKUP(A887,[11]Sheet3!$D$3:$E$46,2,0)</f>
        <v>Kancheepuram</v>
      </c>
      <c r="C887" t="s">
        <v>2021</v>
      </c>
      <c r="D887" s="2">
        <v>44050</v>
      </c>
      <c r="E887" t="s">
        <v>2022</v>
      </c>
      <c r="F887" t="s">
        <v>2023</v>
      </c>
      <c r="G887" t="s">
        <v>115</v>
      </c>
      <c r="I887" t="s">
        <v>28</v>
      </c>
      <c r="J887">
        <v>18</v>
      </c>
      <c r="K887">
        <v>2600</v>
      </c>
      <c r="M887">
        <v>234</v>
      </c>
      <c r="N887">
        <v>234</v>
      </c>
      <c r="P887" t="s">
        <v>120</v>
      </c>
    </row>
    <row r="888" spans="1:16">
      <c r="A888" t="str">
        <f t="shared" si="13"/>
        <v>410</v>
      </c>
      <c r="B888" t="str">
        <f>VLOOKUP(A888,[11]Sheet3!$D$3:$E$46,2,0)</f>
        <v>Kancheepuram</v>
      </c>
      <c r="C888" t="s">
        <v>2024</v>
      </c>
      <c r="D888" s="2">
        <v>44050</v>
      </c>
      <c r="G888" t="s">
        <v>115</v>
      </c>
      <c r="I888" t="s">
        <v>28</v>
      </c>
      <c r="J888">
        <v>18</v>
      </c>
      <c r="K888">
        <v>2600</v>
      </c>
      <c r="M888">
        <v>234</v>
      </c>
      <c r="N888">
        <v>234</v>
      </c>
      <c r="P888" t="s">
        <v>95</v>
      </c>
    </row>
    <row r="889" spans="1:16">
      <c r="A889" t="str">
        <f t="shared" si="13"/>
        <v>410</v>
      </c>
      <c r="B889" t="str">
        <f>VLOOKUP(A889,[11]Sheet3!$D$3:$E$46,2,0)</f>
        <v>Kancheepuram</v>
      </c>
      <c r="C889" t="s">
        <v>2025</v>
      </c>
      <c r="D889" s="2">
        <v>44050</v>
      </c>
      <c r="E889" t="s">
        <v>2026</v>
      </c>
      <c r="F889" t="s">
        <v>2027</v>
      </c>
      <c r="G889" t="s">
        <v>115</v>
      </c>
      <c r="H889">
        <v>1</v>
      </c>
      <c r="I889" t="s">
        <v>28</v>
      </c>
      <c r="J889">
        <v>18</v>
      </c>
      <c r="K889">
        <v>2600</v>
      </c>
      <c r="M889">
        <v>234</v>
      </c>
      <c r="N889">
        <v>234</v>
      </c>
      <c r="P889" t="s">
        <v>120</v>
      </c>
    </row>
    <row r="890" spans="1:16">
      <c r="A890" t="str">
        <f t="shared" si="13"/>
        <v>410</v>
      </c>
      <c r="B890" t="str">
        <f>VLOOKUP(A890,[11]Sheet3!$D$3:$E$46,2,0)</f>
        <v>Kancheepuram</v>
      </c>
      <c r="C890" t="s">
        <v>2028</v>
      </c>
      <c r="D890" s="2">
        <v>44050</v>
      </c>
      <c r="E890" t="s">
        <v>2029</v>
      </c>
      <c r="F890" t="s">
        <v>2030</v>
      </c>
      <c r="G890" t="s">
        <v>115</v>
      </c>
      <c r="I890" t="s">
        <v>28</v>
      </c>
      <c r="J890">
        <v>18</v>
      </c>
      <c r="K890">
        <v>2600</v>
      </c>
      <c r="M890">
        <v>234</v>
      </c>
      <c r="N890">
        <v>234</v>
      </c>
      <c r="P890" t="s">
        <v>120</v>
      </c>
    </row>
    <row r="891" spans="1:16">
      <c r="A891" t="str">
        <f t="shared" si="13"/>
        <v>410</v>
      </c>
      <c r="B891" t="str">
        <f>VLOOKUP(A891,[11]Sheet3!$D$3:$E$46,2,0)</f>
        <v>Kancheepuram</v>
      </c>
      <c r="C891" t="s">
        <v>2031</v>
      </c>
      <c r="D891" s="2">
        <v>44050</v>
      </c>
      <c r="E891" t="s">
        <v>2032</v>
      </c>
      <c r="F891" t="s">
        <v>2033</v>
      </c>
      <c r="G891" t="s">
        <v>115</v>
      </c>
      <c r="I891" t="s">
        <v>28</v>
      </c>
      <c r="J891">
        <v>18</v>
      </c>
      <c r="K891">
        <v>2600</v>
      </c>
      <c r="M891">
        <v>234</v>
      </c>
      <c r="N891">
        <v>234</v>
      </c>
      <c r="P891" t="s">
        <v>120</v>
      </c>
    </row>
    <row r="892" spans="1:16">
      <c r="A892" t="str">
        <f t="shared" si="13"/>
        <v>410</v>
      </c>
      <c r="B892" t="str">
        <f>VLOOKUP(A892,[11]Sheet3!$D$3:$E$46,2,0)</f>
        <v>Kancheepuram</v>
      </c>
      <c r="C892" t="s">
        <v>2034</v>
      </c>
      <c r="D892" s="2">
        <v>44050</v>
      </c>
      <c r="G892" t="s">
        <v>115</v>
      </c>
      <c r="I892" t="s">
        <v>28</v>
      </c>
      <c r="J892">
        <v>18</v>
      </c>
      <c r="K892">
        <v>2600</v>
      </c>
      <c r="M892">
        <v>234</v>
      </c>
      <c r="N892">
        <v>234</v>
      </c>
      <c r="P892" t="s">
        <v>95</v>
      </c>
    </row>
    <row r="893" spans="1:16">
      <c r="A893" t="str">
        <f t="shared" si="13"/>
        <v>410</v>
      </c>
      <c r="B893" t="str">
        <f>VLOOKUP(A893,[11]Sheet3!$D$3:$E$46,2,0)</f>
        <v>Kancheepuram</v>
      </c>
      <c r="C893" t="s">
        <v>2035</v>
      </c>
      <c r="D893" s="2">
        <v>44050</v>
      </c>
      <c r="E893" t="s">
        <v>2036</v>
      </c>
      <c r="F893" t="s">
        <v>2037</v>
      </c>
      <c r="G893" t="s">
        <v>115</v>
      </c>
      <c r="I893" t="s">
        <v>28</v>
      </c>
      <c r="J893">
        <v>18</v>
      </c>
      <c r="K893">
        <v>2600</v>
      </c>
      <c r="M893">
        <v>234</v>
      </c>
      <c r="N893">
        <v>234</v>
      </c>
      <c r="P893" t="s">
        <v>120</v>
      </c>
    </row>
    <row r="894" spans="1:16">
      <c r="A894" t="str">
        <f t="shared" si="13"/>
        <v>410</v>
      </c>
      <c r="B894" t="str">
        <f>VLOOKUP(A894,[11]Sheet3!$D$3:$E$46,2,0)</f>
        <v>Kancheepuram</v>
      </c>
      <c r="C894" t="s">
        <v>2038</v>
      </c>
      <c r="D894" s="2">
        <v>44050</v>
      </c>
      <c r="E894" t="s">
        <v>596</v>
      </c>
      <c r="F894" t="s">
        <v>597</v>
      </c>
      <c r="G894" t="s">
        <v>115</v>
      </c>
      <c r="I894" t="s">
        <v>28</v>
      </c>
      <c r="J894">
        <v>18</v>
      </c>
      <c r="K894">
        <v>2600</v>
      </c>
      <c r="M894">
        <v>234</v>
      </c>
      <c r="N894">
        <v>234</v>
      </c>
      <c r="P894" t="s">
        <v>120</v>
      </c>
    </row>
    <row r="895" spans="1:16">
      <c r="A895" t="str">
        <f t="shared" si="13"/>
        <v>410</v>
      </c>
      <c r="B895" t="str">
        <f>VLOOKUP(A895,[11]Sheet3!$D$3:$E$46,2,0)</f>
        <v>Kancheepuram</v>
      </c>
      <c r="C895" t="s">
        <v>2039</v>
      </c>
      <c r="D895" s="2">
        <v>44050</v>
      </c>
      <c r="E895" t="s">
        <v>2040</v>
      </c>
      <c r="F895" t="s">
        <v>2041</v>
      </c>
      <c r="G895" t="s">
        <v>115</v>
      </c>
      <c r="I895" t="s">
        <v>28</v>
      </c>
      <c r="J895">
        <v>18</v>
      </c>
      <c r="K895">
        <v>2600</v>
      </c>
      <c r="M895">
        <v>234</v>
      </c>
      <c r="N895">
        <v>234</v>
      </c>
      <c r="P895" t="s">
        <v>120</v>
      </c>
    </row>
    <row r="896" spans="1:16">
      <c r="A896" t="str">
        <f t="shared" si="13"/>
        <v>410</v>
      </c>
      <c r="B896" t="str">
        <f>VLOOKUP(A896,[11]Sheet3!$D$3:$E$46,2,0)</f>
        <v>Kancheepuram</v>
      </c>
      <c r="C896" t="s">
        <v>2042</v>
      </c>
      <c r="D896" s="2">
        <v>44050</v>
      </c>
      <c r="G896" t="s">
        <v>115</v>
      </c>
      <c r="I896" t="s">
        <v>28</v>
      </c>
      <c r="J896">
        <v>18</v>
      </c>
      <c r="K896">
        <v>2600</v>
      </c>
      <c r="M896">
        <v>234</v>
      </c>
      <c r="N896">
        <v>234</v>
      </c>
      <c r="P896" t="s">
        <v>95</v>
      </c>
    </row>
    <row r="897" spans="1:16">
      <c r="A897" t="str">
        <f t="shared" si="13"/>
        <v>410</v>
      </c>
      <c r="B897" t="str">
        <f>VLOOKUP(A897,[11]Sheet3!$D$3:$E$46,2,0)</f>
        <v>Kancheepuram</v>
      </c>
      <c r="C897" t="s">
        <v>2043</v>
      </c>
      <c r="D897" s="2">
        <v>44050</v>
      </c>
      <c r="E897" t="s">
        <v>2044</v>
      </c>
      <c r="F897" t="s">
        <v>2045</v>
      </c>
      <c r="G897" t="s">
        <v>115</v>
      </c>
      <c r="I897" t="s">
        <v>28</v>
      </c>
      <c r="J897">
        <v>18</v>
      </c>
      <c r="K897">
        <v>2600</v>
      </c>
      <c r="M897">
        <v>234</v>
      </c>
      <c r="N897">
        <v>234</v>
      </c>
      <c r="P897" t="s">
        <v>120</v>
      </c>
    </row>
    <row r="898" spans="1:16">
      <c r="A898" t="str">
        <f t="shared" si="13"/>
        <v>406</v>
      </c>
      <c r="B898" t="str">
        <f>VLOOKUP(A898,[11]Sheet3!$D$3:$E$46,2,0)</f>
        <v>Chennai West</v>
      </c>
      <c r="C898" t="s">
        <v>2046</v>
      </c>
      <c r="D898" s="2">
        <v>44050</v>
      </c>
      <c r="E898" t="s">
        <v>455</v>
      </c>
      <c r="F898" t="s">
        <v>456</v>
      </c>
      <c r="G898" t="s">
        <v>115</v>
      </c>
      <c r="I898" t="s">
        <v>28</v>
      </c>
      <c r="J898">
        <v>18</v>
      </c>
      <c r="K898">
        <v>2600</v>
      </c>
      <c r="M898">
        <v>234</v>
      </c>
      <c r="N898">
        <v>234</v>
      </c>
      <c r="P898" t="s">
        <v>120</v>
      </c>
    </row>
    <row r="899" spans="1:16">
      <c r="A899" t="str">
        <f t="shared" ref="A899:A962" si="14">MID(C899,2,3)</f>
        <v>406</v>
      </c>
      <c r="B899" t="str">
        <f>VLOOKUP(A899,[11]Sheet3!$D$3:$E$46,2,0)</f>
        <v>Chennai West</v>
      </c>
      <c r="C899" t="s">
        <v>2047</v>
      </c>
      <c r="D899" s="2">
        <v>44050</v>
      </c>
      <c r="E899" t="s">
        <v>2048</v>
      </c>
      <c r="F899" t="s">
        <v>2049</v>
      </c>
      <c r="G899" t="s">
        <v>115</v>
      </c>
      <c r="I899" t="s">
        <v>28</v>
      </c>
      <c r="J899">
        <v>18</v>
      </c>
      <c r="K899">
        <v>2600</v>
      </c>
      <c r="M899">
        <v>234</v>
      </c>
      <c r="N899">
        <v>234</v>
      </c>
      <c r="P899" t="s">
        <v>120</v>
      </c>
    </row>
    <row r="900" spans="1:16">
      <c r="A900" t="str">
        <f t="shared" si="14"/>
        <v>406</v>
      </c>
      <c r="B900" t="str">
        <f>VLOOKUP(A900,[11]Sheet3!$D$3:$E$46,2,0)</f>
        <v>Chennai West</v>
      </c>
      <c r="C900" t="s">
        <v>2050</v>
      </c>
      <c r="D900" s="2">
        <v>44050</v>
      </c>
      <c r="E900" t="s">
        <v>2051</v>
      </c>
      <c r="F900" t="s">
        <v>2052</v>
      </c>
      <c r="G900" t="s">
        <v>115</v>
      </c>
      <c r="I900" t="s">
        <v>28</v>
      </c>
      <c r="J900">
        <v>18</v>
      </c>
      <c r="K900">
        <v>2600</v>
      </c>
      <c r="M900">
        <v>234</v>
      </c>
      <c r="N900">
        <v>234</v>
      </c>
      <c r="P900" t="s">
        <v>120</v>
      </c>
    </row>
    <row r="901" spans="1:16">
      <c r="A901" t="str">
        <f t="shared" si="14"/>
        <v>406</v>
      </c>
      <c r="B901" t="str">
        <f>VLOOKUP(A901,[11]Sheet3!$D$3:$E$46,2,0)</f>
        <v>Chennai West</v>
      </c>
      <c r="C901" t="s">
        <v>2053</v>
      </c>
      <c r="D901" s="2">
        <v>44050</v>
      </c>
      <c r="G901" t="s">
        <v>115</v>
      </c>
      <c r="I901" t="s">
        <v>28</v>
      </c>
      <c r="J901">
        <v>18</v>
      </c>
      <c r="K901">
        <v>2600</v>
      </c>
      <c r="M901">
        <v>234</v>
      </c>
      <c r="N901">
        <v>234</v>
      </c>
      <c r="P901" t="s">
        <v>95</v>
      </c>
    </row>
    <row r="902" spans="1:16">
      <c r="A902" t="str">
        <f t="shared" si="14"/>
        <v>406</v>
      </c>
      <c r="B902" t="str">
        <f>VLOOKUP(A902,[11]Sheet3!$D$3:$E$46,2,0)</f>
        <v>Chennai West</v>
      </c>
      <c r="C902" t="s">
        <v>2054</v>
      </c>
      <c r="D902" s="2">
        <v>44050</v>
      </c>
      <c r="G902" t="s">
        <v>115</v>
      </c>
      <c r="I902" t="s">
        <v>28</v>
      </c>
      <c r="J902">
        <v>18</v>
      </c>
      <c r="K902">
        <v>2600</v>
      </c>
      <c r="M902">
        <v>234</v>
      </c>
      <c r="N902">
        <v>234</v>
      </c>
      <c r="P902" t="s">
        <v>95</v>
      </c>
    </row>
    <row r="903" spans="1:16">
      <c r="A903" t="str">
        <f t="shared" si="14"/>
        <v>406</v>
      </c>
      <c r="B903" t="str">
        <f>VLOOKUP(A903,[11]Sheet3!$D$3:$E$46,2,0)</f>
        <v>Chennai West</v>
      </c>
      <c r="C903" t="s">
        <v>2055</v>
      </c>
      <c r="D903" s="2">
        <v>44050</v>
      </c>
      <c r="E903" t="s">
        <v>1579</v>
      </c>
      <c r="F903" t="s">
        <v>1580</v>
      </c>
      <c r="G903" t="s">
        <v>115</v>
      </c>
      <c r="I903" t="s">
        <v>28</v>
      </c>
      <c r="J903">
        <v>18</v>
      </c>
      <c r="K903">
        <v>2600</v>
      </c>
      <c r="M903">
        <v>234</v>
      </c>
      <c r="N903">
        <v>234</v>
      </c>
      <c r="P903" t="s">
        <v>120</v>
      </c>
    </row>
    <row r="904" spans="1:16">
      <c r="A904" t="str">
        <f t="shared" si="14"/>
        <v>406</v>
      </c>
      <c r="B904" t="str">
        <f>VLOOKUP(A904,[11]Sheet3!$D$3:$E$46,2,0)</f>
        <v>Chennai West</v>
      </c>
      <c r="C904" t="s">
        <v>2056</v>
      </c>
      <c r="D904" s="2">
        <v>44050</v>
      </c>
      <c r="G904" t="s">
        <v>115</v>
      </c>
      <c r="I904" t="s">
        <v>28</v>
      </c>
      <c r="J904">
        <v>18</v>
      </c>
      <c r="K904">
        <v>2600</v>
      </c>
      <c r="M904">
        <v>234</v>
      </c>
      <c r="N904">
        <v>234</v>
      </c>
      <c r="P904" t="s">
        <v>95</v>
      </c>
    </row>
    <row r="905" spans="1:16">
      <c r="A905" t="str">
        <f t="shared" si="14"/>
        <v>406</v>
      </c>
      <c r="B905" t="str">
        <f>VLOOKUP(A905,[11]Sheet3!$D$3:$E$46,2,0)</f>
        <v>Chennai West</v>
      </c>
      <c r="C905" t="s">
        <v>2057</v>
      </c>
      <c r="D905" s="2">
        <v>44050</v>
      </c>
      <c r="G905" t="s">
        <v>115</v>
      </c>
      <c r="I905" t="s">
        <v>28</v>
      </c>
      <c r="J905">
        <v>18</v>
      </c>
      <c r="K905">
        <v>2600</v>
      </c>
      <c r="M905">
        <v>234</v>
      </c>
      <c r="N905">
        <v>234</v>
      </c>
      <c r="P905" t="s">
        <v>95</v>
      </c>
    </row>
    <row r="906" spans="1:16">
      <c r="A906" t="str">
        <f t="shared" si="14"/>
        <v>406</v>
      </c>
      <c r="B906" t="str">
        <f>VLOOKUP(A906,[11]Sheet3!$D$3:$E$46,2,0)</f>
        <v>Chennai West</v>
      </c>
      <c r="C906" t="s">
        <v>2058</v>
      </c>
      <c r="D906" s="2">
        <v>44050</v>
      </c>
      <c r="G906" t="s">
        <v>115</v>
      </c>
      <c r="I906" t="s">
        <v>28</v>
      </c>
      <c r="J906">
        <v>18</v>
      </c>
      <c r="K906">
        <v>2600</v>
      </c>
      <c r="M906">
        <v>234</v>
      </c>
      <c r="N906">
        <v>234</v>
      </c>
      <c r="P906" t="s">
        <v>95</v>
      </c>
    </row>
    <row r="907" spans="1:16">
      <c r="A907" t="str">
        <f t="shared" si="14"/>
        <v>406</v>
      </c>
      <c r="B907" t="str">
        <f>VLOOKUP(A907,[11]Sheet3!$D$3:$E$46,2,0)</f>
        <v>Chennai West</v>
      </c>
      <c r="C907" t="s">
        <v>2059</v>
      </c>
      <c r="D907" s="2">
        <v>44050</v>
      </c>
      <c r="E907" t="s">
        <v>2060</v>
      </c>
      <c r="F907" t="s">
        <v>2061</v>
      </c>
      <c r="G907" t="s">
        <v>115</v>
      </c>
      <c r="I907" t="s">
        <v>28</v>
      </c>
      <c r="J907">
        <v>18</v>
      </c>
      <c r="K907">
        <v>2600</v>
      </c>
      <c r="M907">
        <v>234</v>
      </c>
      <c r="N907">
        <v>234</v>
      </c>
      <c r="P907" t="s">
        <v>120</v>
      </c>
    </row>
    <row r="908" spans="1:16">
      <c r="A908" t="str">
        <f t="shared" si="14"/>
        <v>406</v>
      </c>
      <c r="B908" t="str">
        <f>VLOOKUP(A908,[11]Sheet3!$D$3:$E$46,2,0)</f>
        <v>Chennai West</v>
      </c>
      <c r="C908" t="s">
        <v>2062</v>
      </c>
      <c r="D908" s="2">
        <v>44050</v>
      </c>
      <c r="E908" t="s">
        <v>262</v>
      </c>
      <c r="F908" t="s">
        <v>263</v>
      </c>
      <c r="G908" t="s">
        <v>115</v>
      </c>
      <c r="I908" t="s">
        <v>28</v>
      </c>
      <c r="J908">
        <v>18</v>
      </c>
      <c r="K908">
        <v>2600</v>
      </c>
      <c r="M908">
        <v>234</v>
      </c>
      <c r="N908">
        <v>234</v>
      </c>
      <c r="P908" t="s">
        <v>120</v>
      </c>
    </row>
    <row r="909" spans="1:16">
      <c r="A909" t="str">
        <f t="shared" si="14"/>
        <v>406</v>
      </c>
      <c r="B909" t="str">
        <f>VLOOKUP(A909,[11]Sheet3!$D$3:$E$46,2,0)</f>
        <v>Chennai West</v>
      </c>
      <c r="C909" t="s">
        <v>2063</v>
      </c>
      <c r="D909" s="2">
        <v>44050</v>
      </c>
      <c r="E909" t="s">
        <v>173</v>
      </c>
      <c r="F909" t="s">
        <v>174</v>
      </c>
      <c r="G909" t="s">
        <v>115</v>
      </c>
      <c r="I909" t="s">
        <v>28</v>
      </c>
      <c r="J909">
        <v>18</v>
      </c>
      <c r="K909">
        <v>2600</v>
      </c>
      <c r="M909">
        <v>234</v>
      </c>
      <c r="N909">
        <v>234</v>
      </c>
      <c r="P909" t="s">
        <v>120</v>
      </c>
    </row>
    <row r="910" spans="1:16">
      <c r="A910" t="str">
        <f t="shared" si="14"/>
        <v>406</v>
      </c>
      <c r="B910" t="str">
        <f>VLOOKUP(A910,[11]Sheet3!$D$3:$E$46,2,0)</f>
        <v>Chennai West</v>
      </c>
      <c r="C910" t="s">
        <v>2064</v>
      </c>
      <c r="D910" s="2">
        <v>44050</v>
      </c>
      <c r="E910" t="s">
        <v>2065</v>
      </c>
      <c r="F910" t="s">
        <v>2066</v>
      </c>
      <c r="G910" t="s">
        <v>115</v>
      </c>
      <c r="I910" t="s">
        <v>28</v>
      </c>
      <c r="J910">
        <v>18</v>
      </c>
      <c r="K910">
        <v>2600</v>
      </c>
      <c r="M910">
        <v>234</v>
      </c>
      <c r="N910">
        <v>234</v>
      </c>
      <c r="P910" t="s">
        <v>120</v>
      </c>
    </row>
    <row r="911" spans="1:16">
      <c r="A911" t="str">
        <f t="shared" si="14"/>
        <v>406</v>
      </c>
      <c r="B911" t="str">
        <f>VLOOKUP(A911,[11]Sheet3!$D$3:$E$46,2,0)</f>
        <v>Chennai West</v>
      </c>
      <c r="C911" t="s">
        <v>2067</v>
      </c>
      <c r="D911" s="2">
        <v>44050</v>
      </c>
      <c r="E911" t="s">
        <v>593</v>
      </c>
      <c r="F911" t="s">
        <v>594</v>
      </c>
      <c r="G911" t="s">
        <v>115</v>
      </c>
      <c r="I911" t="s">
        <v>28</v>
      </c>
      <c r="J911">
        <v>18</v>
      </c>
      <c r="K911">
        <v>2600</v>
      </c>
      <c r="M911">
        <v>234</v>
      </c>
      <c r="N911">
        <v>234</v>
      </c>
      <c r="P911" t="s">
        <v>120</v>
      </c>
    </row>
    <row r="912" spans="1:16">
      <c r="A912" t="str">
        <f t="shared" si="14"/>
        <v>406</v>
      </c>
      <c r="B912" t="str">
        <f>VLOOKUP(A912,[11]Sheet3!$D$3:$E$46,2,0)</f>
        <v>Chennai West</v>
      </c>
      <c r="C912" t="s">
        <v>2068</v>
      </c>
      <c r="D912" s="2">
        <v>44050</v>
      </c>
      <c r="E912" t="s">
        <v>2065</v>
      </c>
      <c r="F912" t="s">
        <v>2066</v>
      </c>
      <c r="G912" t="s">
        <v>115</v>
      </c>
      <c r="I912" t="s">
        <v>28</v>
      </c>
      <c r="J912">
        <v>18</v>
      </c>
      <c r="K912">
        <v>3000</v>
      </c>
      <c r="M912">
        <v>270</v>
      </c>
      <c r="N912">
        <v>270</v>
      </c>
      <c r="P912" t="s">
        <v>120</v>
      </c>
    </row>
    <row r="913" spans="1:16">
      <c r="A913" t="str">
        <f t="shared" si="14"/>
        <v>402</v>
      </c>
      <c r="B913" t="str">
        <f>VLOOKUP(A913,[11]Sheet3!$D$3:$E$46,2,0)</f>
        <v>Chennai Central</v>
      </c>
      <c r="C913" t="s">
        <v>2069</v>
      </c>
      <c r="D913" s="2">
        <v>44050</v>
      </c>
      <c r="E913" t="s">
        <v>2070</v>
      </c>
      <c r="F913" t="s">
        <v>2071</v>
      </c>
      <c r="G913" t="s">
        <v>115</v>
      </c>
      <c r="I913" t="s">
        <v>28</v>
      </c>
      <c r="J913">
        <v>18</v>
      </c>
      <c r="K913">
        <v>2600</v>
      </c>
      <c r="M913">
        <v>234</v>
      </c>
      <c r="N913">
        <v>234</v>
      </c>
      <c r="P913" t="s">
        <v>120</v>
      </c>
    </row>
    <row r="914" spans="1:16">
      <c r="A914" t="str">
        <f t="shared" si="14"/>
        <v>402</v>
      </c>
      <c r="B914" t="str">
        <f>VLOOKUP(A914,[11]Sheet3!$D$3:$E$46,2,0)</f>
        <v>Chennai Central</v>
      </c>
      <c r="C914" t="s">
        <v>2072</v>
      </c>
      <c r="D914" s="2">
        <v>44050</v>
      </c>
      <c r="G914" t="s">
        <v>115</v>
      </c>
      <c r="I914" t="s">
        <v>28</v>
      </c>
      <c r="J914">
        <v>18</v>
      </c>
      <c r="K914">
        <v>2600</v>
      </c>
      <c r="M914">
        <v>234</v>
      </c>
      <c r="N914">
        <v>234</v>
      </c>
      <c r="P914" t="s">
        <v>95</v>
      </c>
    </row>
    <row r="915" spans="1:16">
      <c r="A915" t="str">
        <f t="shared" si="14"/>
        <v>402</v>
      </c>
      <c r="B915" t="str">
        <f>VLOOKUP(A915,[11]Sheet3!$D$3:$E$46,2,0)</f>
        <v>Chennai Central</v>
      </c>
      <c r="C915" t="s">
        <v>2073</v>
      </c>
      <c r="D915" s="2">
        <v>44050</v>
      </c>
      <c r="G915" t="s">
        <v>115</v>
      </c>
      <c r="I915" t="s">
        <v>28</v>
      </c>
      <c r="J915">
        <v>18</v>
      </c>
      <c r="K915">
        <v>2600</v>
      </c>
      <c r="M915">
        <v>234</v>
      </c>
      <c r="N915">
        <v>234</v>
      </c>
      <c r="P915" t="s">
        <v>95</v>
      </c>
    </row>
    <row r="916" spans="1:16">
      <c r="A916" t="str">
        <f t="shared" si="14"/>
        <v>402</v>
      </c>
      <c r="B916" t="str">
        <f>VLOOKUP(A916,[11]Sheet3!$D$3:$E$46,2,0)</f>
        <v>Chennai Central</v>
      </c>
      <c r="C916" t="s">
        <v>2074</v>
      </c>
      <c r="D916" s="2">
        <v>44050</v>
      </c>
      <c r="G916" t="s">
        <v>115</v>
      </c>
      <c r="I916" t="s">
        <v>28</v>
      </c>
      <c r="J916">
        <v>18</v>
      </c>
      <c r="K916">
        <v>2600</v>
      </c>
      <c r="M916">
        <v>234</v>
      </c>
      <c r="N916">
        <v>234</v>
      </c>
      <c r="P916" t="s">
        <v>95</v>
      </c>
    </row>
    <row r="917" spans="1:16">
      <c r="A917" t="str">
        <f t="shared" si="14"/>
        <v>402</v>
      </c>
      <c r="B917" t="str">
        <f>VLOOKUP(A917,[11]Sheet3!$D$3:$E$46,2,0)</f>
        <v>Chennai Central</v>
      </c>
      <c r="C917" t="s">
        <v>2075</v>
      </c>
      <c r="D917" s="2">
        <v>44050</v>
      </c>
      <c r="G917" t="s">
        <v>115</v>
      </c>
      <c r="I917" t="s">
        <v>28</v>
      </c>
      <c r="J917">
        <v>18</v>
      </c>
      <c r="K917">
        <v>2600</v>
      </c>
      <c r="M917">
        <v>234</v>
      </c>
      <c r="N917">
        <v>234</v>
      </c>
      <c r="P917" t="s">
        <v>95</v>
      </c>
    </row>
    <row r="918" spans="1:16">
      <c r="A918" t="str">
        <f t="shared" si="14"/>
        <v>402</v>
      </c>
      <c r="B918" t="str">
        <f>VLOOKUP(A918,[11]Sheet3!$D$3:$E$46,2,0)</f>
        <v>Chennai Central</v>
      </c>
      <c r="C918" t="s">
        <v>2076</v>
      </c>
      <c r="D918" s="2">
        <v>44050</v>
      </c>
      <c r="E918" t="s">
        <v>2018</v>
      </c>
      <c r="F918" t="s">
        <v>2019</v>
      </c>
      <c r="G918" t="s">
        <v>115</v>
      </c>
      <c r="I918" t="s">
        <v>28</v>
      </c>
      <c r="J918">
        <v>18</v>
      </c>
      <c r="K918">
        <v>2600</v>
      </c>
      <c r="M918">
        <v>234</v>
      </c>
      <c r="N918">
        <v>234</v>
      </c>
      <c r="P918" t="s">
        <v>120</v>
      </c>
    </row>
    <row r="919" spans="1:16">
      <c r="A919" t="str">
        <f t="shared" si="14"/>
        <v>402</v>
      </c>
      <c r="B919" t="str">
        <f>VLOOKUP(A919,[11]Sheet3!$D$3:$E$46,2,0)</f>
        <v>Chennai Central</v>
      </c>
      <c r="C919" t="s">
        <v>2077</v>
      </c>
      <c r="D919" s="2">
        <v>44050</v>
      </c>
      <c r="G919" t="s">
        <v>115</v>
      </c>
      <c r="I919" t="s">
        <v>28</v>
      </c>
      <c r="J919">
        <v>18</v>
      </c>
      <c r="K919">
        <v>2600</v>
      </c>
      <c r="M919">
        <v>234</v>
      </c>
      <c r="N919">
        <v>234</v>
      </c>
      <c r="P919" t="s">
        <v>95</v>
      </c>
    </row>
    <row r="920" spans="1:16">
      <c r="A920" t="str">
        <f t="shared" si="14"/>
        <v>402</v>
      </c>
      <c r="B920" t="str">
        <f>VLOOKUP(A920,[11]Sheet3!$D$3:$E$46,2,0)</f>
        <v>Chennai Central</v>
      </c>
      <c r="C920" t="s">
        <v>2078</v>
      </c>
      <c r="D920" s="2">
        <v>44050</v>
      </c>
      <c r="E920" t="s">
        <v>2079</v>
      </c>
      <c r="F920" t="s">
        <v>2080</v>
      </c>
      <c r="G920" t="s">
        <v>115</v>
      </c>
      <c r="I920" t="s">
        <v>28</v>
      </c>
      <c r="J920">
        <v>18</v>
      </c>
      <c r="K920">
        <v>2600</v>
      </c>
      <c r="M920">
        <v>234</v>
      </c>
      <c r="N920">
        <v>234</v>
      </c>
      <c r="P920" t="s">
        <v>120</v>
      </c>
    </row>
    <row r="921" spans="1:16">
      <c r="A921" t="str">
        <f t="shared" si="14"/>
        <v>401</v>
      </c>
      <c r="B921" t="str">
        <f>VLOOKUP(A921,[11]Sheet3!$D$3:$E$46,2,0)</f>
        <v>Chennai South-2</v>
      </c>
      <c r="C921" t="s">
        <v>2081</v>
      </c>
      <c r="D921" s="2">
        <v>44050</v>
      </c>
      <c r="E921" t="s">
        <v>2082</v>
      </c>
      <c r="F921" t="s">
        <v>2083</v>
      </c>
      <c r="G921" t="s">
        <v>115</v>
      </c>
      <c r="I921" t="s">
        <v>28</v>
      </c>
      <c r="J921">
        <v>18</v>
      </c>
      <c r="K921">
        <v>2600</v>
      </c>
      <c r="M921">
        <v>234</v>
      </c>
      <c r="N921">
        <v>234</v>
      </c>
      <c r="P921" t="s">
        <v>120</v>
      </c>
    </row>
    <row r="922" spans="1:16">
      <c r="A922" t="str">
        <f t="shared" si="14"/>
        <v>400</v>
      </c>
      <c r="B922" t="str">
        <f>VLOOKUP(A922,[11]Sheet3!$D$3:$E$46,2,0)</f>
        <v>Chennai South-1</v>
      </c>
      <c r="C922" t="s">
        <v>2084</v>
      </c>
      <c r="D922" s="2">
        <v>44050</v>
      </c>
      <c r="G922" t="s">
        <v>115</v>
      </c>
      <c r="I922" t="s">
        <v>28</v>
      </c>
      <c r="J922">
        <v>18</v>
      </c>
      <c r="K922">
        <v>2600</v>
      </c>
      <c r="M922">
        <v>234</v>
      </c>
      <c r="N922">
        <v>234</v>
      </c>
      <c r="P922" t="s">
        <v>95</v>
      </c>
    </row>
    <row r="923" spans="1:16">
      <c r="A923" t="str">
        <f t="shared" si="14"/>
        <v>400</v>
      </c>
      <c r="B923" t="str">
        <f>VLOOKUP(A923,[11]Sheet3!$D$3:$E$46,2,0)</f>
        <v>Chennai South-1</v>
      </c>
      <c r="C923" t="s">
        <v>2085</v>
      </c>
      <c r="D923" s="2">
        <v>44050</v>
      </c>
      <c r="G923" t="s">
        <v>115</v>
      </c>
      <c r="I923" t="s">
        <v>28</v>
      </c>
      <c r="J923">
        <v>18</v>
      </c>
      <c r="K923">
        <v>2600</v>
      </c>
      <c r="M923">
        <v>234</v>
      </c>
      <c r="N923">
        <v>234</v>
      </c>
      <c r="P923" t="s">
        <v>95</v>
      </c>
    </row>
    <row r="924" spans="1:16">
      <c r="A924" t="str">
        <f t="shared" si="14"/>
        <v>400</v>
      </c>
      <c r="B924" t="str">
        <f>VLOOKUP(A924,[11]Sheet3!$D$3:$E$46,2,0)</f>
        <v>Chennai South-1</v>
      </c>
      <c r="C924" t="s">
        <v>2086</v>
      </c>
      <c r="D924" s="2">
        <v>44050</v>
      </c>
      <c r="G924" t="s">
        <v>115</v>
      </c>
      <c r="I924" t="s">
        <v>28</v>
      </c>
      <c r="J924">
        <v>18</v>
      </c>
      <c r="K924">
        <v>2600</v>
      </c>
      <c r="M924">
        <v>234</v>
      </c>
      <c r="N924">
        <v>234</v>
      </c>
      <c r="P924" t="s">
        <v>95</v>
      </c>
    </row>
    <row r="925" spans="1:16">
      <c r="A925" t="str">
        <f t="shared" si="14"/>
        <v>400</v>
      </c>
      <c r="B925" t="str">
        <f>VLOOKUP(A925,[11]Sheet3!$D$3:$E$46,2,0)</f>
        <v>Chennai South-1</v>
      </c>
      <c r="C925" t="s">
        <v>2087</v>
      </c>
      <c r="D925" s="2">
        <v>44050</v>
      </c>
      <c r="G925" t="s">
        <v>115</v>
      </c>
      <c r="I925" t="s">
        <v>28</v>
      </c>
      <c r="J925">
        <v>18</v>
      </c>
      <c r="K925">
        <v>2600</v>
      </c>
      <c r="M925">
        <v>234</v>
      </c>
      <c r="N925">
        <v>234</v>
      </c>
      <c r="P925" t="s">
        <v>95</v>
      </c>
    </row>
    <row r="926" spans="1:16">
      <c r="A926" t="str">
        <f t="shared" si="14"/>
        <v>400</v>
      </c>
      <c r="B926" t="str">
        <f>VLOOKUP(A926,[11]Sheet3!$D$3:$E$46,2,0)</f>
        <v>Chennai South-1</v>
      </c>
      <c r="C926" t="s">
        <v>2088</v>
      </c>
      <c r="D926" s="2">
        <v>44050</v>
      </c>
      <c r="G926" t="s">
        <v>115</v>
      </c>
      <c r="I926" t="s">
        <v>28</v>
      </c>
      <c r="J926">
        <v>18</v>
      </c>
      <c r="K926">
        <v>2600</v>
      </c>
      <c r="M926">
        <v>234</v>
      </c>
      <c r="N926">
        <v>234</v>
      </c>
      <c r="P926" t="s">
        <v>95</v>
      </c>
    </row>
    <row r="927" spans="1:16">
      <c r="A927" t="str">
        <f t="shared" si="14"/>
        <v>400</v>
      </c>
      <c r="B927" t="str">
        <f>VLOOKUP(A927,[11]Sheet3!$D$3:$E$46,2,0)</f>
        <v>Chennai South-1</v>
      </c>
      <c r="C927" t="s">
        <v>2089</v>
      </c>
      <c r="D927" s="2">
        <v>44050</v>
      </c>
      <c r="G927" t="s">
        <v>115</v>
      </c>
      <c r="I927" t="s">
        <v>28</v>
      </c>
      <c r="J927">
        <v>18</v>
      </c>
      <c r="K927">
        <v>2600</v>
      </c>
      <c r="M927">
        <v>234</v>
      </c>
      <c r="N927">
        <v>234</v>
      </c>
      <c r="P927" t="s">
        <v>95</v>
      </c>
    </row>
    <row r="928" spans="1:16">
      <c r="A928" t="str">
        <f t="shared" si="14"/>
        <v>400</v>
      </c>
      <c r="B928" t="str">
        <f>VLOOKUP(A928,[11]Sheet3!$D$3:$E$46,2,0)</f>
        <v>Chennai South-1</v>
      </c>
      <c r="C928" t="s">
        <v>2090</v>
      </c>
      <c r="D928" s="2">
        <v>44050</v>
      </c>
      <c r="G928" t="s">
        <v>115</v>
      </c>
      <c r="I928" t="s">
        <v>28</v>
      </c>
      <c r="J928">
        <v>18</v>
      </c>
      <c r="K928">
        <v>2600</v>
      </c>
      <c r="M928">
        <v>234</v>
      </c>
      <c r="N928">
        <v>234</v>
      </c>
      <c r="P928" t="s">
        <v>95</v>
      </c>
    </row>
    <row r="929" spans="1:16">
      <c r="A929" t="str">
        <f t="shared" si="14"/>
        <v>400</v>
      </c>
      <c r="B929" t="str">
        <f>VLOOKUP(A929,[11]Sheet3!$D$3:$E$46,2,0)</f>
        <v>Chennai South-1</v>
      </c>
      <c r="C929" t="s">
        <v>2091</v>
      </c>
      <c r="D929" s="2">
        <v>44050</v>
      </c>
      <c r="G929" t="s">
        <v>115</v>
      </c>
      <c r="I929" t="s">
        <v>28</v>
      </c>
      <c r="J929">
        <v>18</v>
      </c>
      <c r="K929">
        <v>2600</v>
      </c>
      <c r="M929">
        <v>234</v>
      </c>
      <c r="N929">
        <v>234</v>
      </c>
      <c r="P929" t="s">
        <v>95</v>
      </c>
    </row>
    <row r="930" spans="1:16">
      <c r="A930" t="str">
        <f t="shared" si="14"/>
        <v>400</v>
      </c>
      <c r="B930" t="str">
        <f>VLOOKUP(A930,[11]Sheet3!$D$3:$E$46,2,0)</f>
        <v>Chennai South-1</v>
      </c>
      <c r="C930" t="s">
        <v>2092</v>
      </c>
      <c r="D930" s="2">
        <v>44050</v>
      </c>
      <c r="G930" t="s">
        <v>115</v>
      </c>
      <c r="I930" t="s">
        <v>28</v>
      </c>
      <c r="J930">
        <v>18</v>
      </c>
      <c r="K930">
        <v>2600</v>
      </c>
      <c r="M930">
        <v>234</v>
      </c>
      <c r="N930">
        <v>234</v>
      </c>
      <c r="P930" t="s">
        <v>95</v>
      </c>
    </row>
    <row r="931" spans="1:16">
      <c r="A931" t="str">
        <f t="shared" si="14"/>
        <v>400</v>
      </c>
      <c r="B931" t="str">
        <f>VLOOKUP(A931,[11]Sheet3!$D$3:$E$46,2,0)</f>
        <v>Chennai South-1</v>
      </c>
      <c r="C931" t="s">
        <v>2093</v>
      </c>
      <c r="D931" s="2">
        <v>44050</v>
      </c>
      <c r="G931" t="s">
        <v>115</v>
      </c>
      <c r="I931" t="s">
        <v>28</v>
      </c>
      <c r="J931">
        <v>18</v>
      </c>
      <c r="K931">
        <v>2600</v>
      </c>
      <c r="M931">
        <v>234</v>
      </c>
      <c r="N931">
        <v>234</v>
      </c>
      <c r="P931" t="s">
        <v>95</v>
      </c>
    </row>
    <row r="932" spans="1:16">
      <c r="A932" t="str">
        <f t="shared" si="14"/>
        <v>400</v>
      </c>
      <c r="B932" t="str">
        <f>VLOOKUP(A932,[11]Sheet3!$D$3:$E$46,2,0)</f>
        <v>Chennai South-1</v>
      </c>
      <c r="C932" t="s">
        <v>2094</v>
      </c>
      <c r="D932" s="2">
        <v>44050</v>
      </c>
      <c r="G932" t="s">
        <v>115</v>
      </c>
      <c r="I932" t="s">
        <v>28</v>
      </c>
      <c r="J932">
        <v>18</v>
      </c>
      <c r="K932">
        <v>2600</v>
      </c>
      <c r="M932">
        <v>234</v>
      </c>
      <c r="N932">
        <v>234</v>
      </c>
      <c r="P932" t="s">
        <v>95</v>
      </c>
    </row>
    <row r="933" spans="1:16">
      <c r="A933" t="str">
        <f t="shared" si="14"/>
        <v>400</v>
      </c>
      <c r="B933" t="str">
        <f>VLOOKUP(A933,[11]Sheet3!$D$3:$E$46,2,0)</f>
        <v>Chennai South-1</v>
      </c>
      <c r="C933" t="s">
        <v>2095</v>
      </c>
      <c r="D933" s="2">
        <v>44050</v>
      </c>
      <c r="G933" t="s">
        <v>115</v>
      </c>
      <c r="I933" t="s">
        <v>28</v>
      </c>
      <c r="J933">
        <v>18</v>
      </c>
      <c r="K933">
        <v>2600</v>
      </c>
      <c r="M933">
        <v>234</v>
      </c>
      <c r="N933">
        <v>234</v>
      </c>
      <c r="P933" t="s">
        <v>95</v>
      </c>
    </row>
    <row r="934" spans="1:16">
      <c r="A934" t="str">
        <f t="shared" si="14"/>
        <v>400</v>
      </c>
      <c r="B934" t="str">
        <f>VLOOKUP(A934,[11]Sheet3!$D$3:$E$46,2,0)</f>
        <v>Chennai South-1</v>
      </c>
      <c r="C934" t="s">
        <v>2096</v>
      </c>
      <c r="D934" s="2">
        <v>44050</v>
      </c>
      <c r="G934" t="s">
        <v>115</v>
      </c>
      <c r="I934" t="s">
        <v>28</v>
      </c>
      <c r="J934">
        <v>18</v>
      </c>
      <c r="K934">
        <v>2600</v>
      </c>
      <c r="M934">
        <v>234</v>
      </c>
      <c r="N934">
        <v>234</v>
      </c>
      <c r="P934" t="s">
        <v>95</v>
      </c>
    </row>
    <row r="935" spans="1:16">
      <c r="A935" t="str">
        <f t="shared" si="14"/>
        <v>400</v>
      </c>
      <c r="B935" t="str">
        <f>VLOOKUP(A935,[11]Sheet3!$D$3:$E$46,2,0)</f>
        <v>Chennai South-1</v>
      </c>
      <c r="C935" t="s">
        <v>2097</v>
      </c>
      <c r="D935" s="2">
        <v>44050</v>
      </c>
      <c r="G935" t="s">
        <v>115</v>
      </c>
      <c r="I935" t="s">
        <v>28</v>
      </c>
      <c r="J935">
        <v>18</v>
      </c>
      <c r="K935">
        <v>2600</v>
      </c>
      <c r="M935">
        <v>234</v>
      </c>
      <c r="N935">
        <v>234</v>
      </c>
      <c r="P935" t="s">
        <v>95</v>
      </c>
    </row>
    <row r="936" spans="1:16">
      <c r="A936" t="str">
        <f t="shared" si="14"/>
        <v>400</v>
      </c>
      <c r="B936" t="str">
        <f>VLOOKUP(A936,[11]Sheet3!$D$3:$E$46,2,0)</f>
        <v>Chennai South-1</v>
      </c>
      <c r="C936" t="s">
        <v>2098</v>
      </c>
      <c r="D936" s="2">
        <v>44050</v>
      </c>
      <c r="G936" t="s">
        <v>115</v>
      </c>
      <c r="I936" t="s">
        <v>28</v>
      </c>
      <c r="J936">
        <v>18</v>
      </c>
      <c r="K936">
        <v>2600</v>
      </c>
      <c r="M936">
        <v>234</v>
      </c>
      <c r="N936">
        <v>234</v>
      </c>
      <c r="P936" t="s">
        <v>95</v>
      </c>
    </row>
    <row r="937" spans="1:16">
      <c r="A937" t="str">
        <f t="shared" si="14"/>
        <v>400</v>
      </c>
      <c r="B937" t="str">
        <f>VLOOKUP(A937,[11]Sheet3!$D$3:$E$46,2,0)</f>
        <v>Chennai South-1</v>
      </c>
      <c r="C937" t="s">
        <v>2099</v>
      </c>
      <c r="D937" s="2">
        <v>44050</v>
      </c>
      <c r="G937" t="s">
        <v>115</v>
      </c>
      <c r="I937" t="s">
        <v>28</v>
      </c>
      <c r="J937">
        <v>18</v>
      </c>
      <c r="K937">
        <v>2600</v>
      </c>
      <c r="M937">
        <v>234</v>
      </c>
      <c r="N937">
        <v>234</v>
      </c>
      <c r="P937" t="s">
        <v>95</v>
      </c>
    </row>
    <row r="938" spans="1:16">
      <c r="A938" t="str">
        <f t="shared" si="14"/>
        <v>400</v>
      </c>
      <c r="B938" t="str">
        <f>VLOOKUP(A938,[11]Sheet3!$D$3:$E$46,2,0)</f>
        <v>Chennai South-1</v>
      </c>
      <c r="C938" t="s">
        <v>2100</v>
      </c>
      <c r="D938" s="2">
        <v>44050</v>
      </c>
      <c r="G938" t="s">
        <v>115</v>
      </c>
      <c r="I938" t="s">
        <v>28</v>
      </c>
      <c r="J938">
        <v>18</v>
      </c>
      <c r="K938">
        <v>2600</v>
      </c>
      <c r="M938">
        <v>234</v>
      </c>
      <c r="N938">
        <v>234</v>
      </c>
      <c r="P938" t="s">
        <v>95</v>
      </c>
    </row>
    <row r="939" spans="1:16">
      <c r="A939" t="str">
        <f t="shared" si="14"/>
        <v>400</v>
      </c>
      <c r="B939" t="str">
        <f>VLOOKUP(A939,[11]Sheet3!$D$3:$E$46,2,0)</f>
        <v>Chennai South-1</v>
      </c>
      <c r="C939" t="s">
        <v>2101</v>
      </c>
      <c r="D939" s="2">
        <v>44050</v>
      </c>
      <c r="G939" t="s">
        <v>115</v>
      </c>
      <c r="I939" t="s">
        <v>28</v>
      </c>
      <c r="J939">
        <v>18</v>
      </c>
      <c r="K939">
        <v>2600</v>
      </c>
      <c r="M939">
        <v>234</v>
      </c>
      <c r="N939">
        <v>234</v>
      </c>
      <c r="P939" t="s">
        <v>95</v>
      </c>
    </row>
    <row r="940" spans="1:16">
      <c r="A940" t="str">
        <f t="shared" si="14"/>
        <v>400</v>
      </c>
      <c r="B940" t="str">
        <f>VLOOKUP(A940,[11]Sheet3!$D$3:$E$46,2,0)</f>
        <v>Chennai South-1</v>
      </c>
      <c r="C940" t="s">
        <v>2102</v>
      </c>
      <c r="D940" s="2">
        <v>44050</v>
      </c>
      <c r="G940" t="s">
        <v>115</v>
      </c>
      <c r="I940" t="s">
        <v>28</v>
      </c>
      <c r="J940">
        <v>18</v>
      </c>
      <c r="K940">
        <v>2600</v>
      </c>
      <c r="M940">
        <v>234</v>
      </c>
      <c r="N940">
        <v>234</v>
      </c>
      <c r="P940" t="s">
        <v>95</v>
      </c>
    </row>
    <row r="941" spans="1:16">
      <c r="A941" t="str">
        <f t="shared" si="14"/>
        <v>400</v>
      </c>
      <c r="B941" t="str">
        <f>VLOOKUP(A941,[11]Sheet3!$D$3:$E$46,2,0)</f>
        <v>Chennai South-1</v>
      </c>
      <c r="C941" t="s">
        <v>2103</v>
      </c>
      <c r="D941" s="2">
        <v>44050</v>
      </c>
      <c r="G941" t="s">
        <v>115</v>
      </c>
      <c r="I941" t="s">
        <v>28</v>
      </c>
      <c r="J941">
        <v>18</v>
      </c>
      <c r="K941">
        <v>2600</v>
      </c>
      <c r="M941">
        <v>234</v>
      </c>
      <c r="N941">
        <v>234</v>
      </c>
      <c r="P941" t="s">
        <v>95</v>
      </c>
    </row>
    <row r="942" spans="1:16">
      <c r="A942" t="str">
        <f t="shared" si="14"/>
        <v>400</v>
      </c>
      <c r="B942" t="str">
        <f>VLOOKUP(A942,[11]Sheet3!$D$3:$E$46,2,0)</f>
        <v>Chennai South-1</v>
      </c>
      <c r="C942" t="s">
        <v>2104</v>
      </c>
      <c r="D942" s="2">
        <v>44050</v>
      </c>
      <c r="E942" t="s">
        <v>2105</v>
      </c>
      <c r="F942" t="s">
        <v>2106</v>
      </c>
      <c r="G942" t="s">
        <v>115</v>
      </c>
      <c r="I942" t="s">
        <v>28</v>
      </c>
      <c r="J942">
        <v>18</v>
      </c>
      <c r="K942">
        <v>2600</v>
      </c>
      <c r="M942">
        <v>234</v>
      </c>
      <c r="N942">
        <v>234</v>
      </c>
      <c r="P942" t="s">
        <v>120</v>
      </c>
    </row>
    <row r="943" spans="1:16">
      <c r="A943" t="str">
        <f t="shared" si="14"/>
        <v>400</v>
      </c>
      <c r="B943" t="str">
        <f>VLOOKUP(A943,[11]Sheet3!$D$3:$E$46,2,0)</f>
        <v>Chennai South-1</v>
      </c>
      <c r="C943" t="s">
        <v>2107</v>
      </c>
      <c r="D943" s="2">
        <v>44050</v>
      </c>
      <c r="G943" t="s">
        <v>115</v>
      </c>
      <c r="I943" t="s">
        <v>28</v>
      </c>
      <c r="J943">
        <v>18</v>
      </c>
      <c r="K943">
        <v>2600</v>
      </c>
      <c r="M943">
        <v>234</v>
      </c>
      <c r="N943">
        <v>234</v>
      </c>
      <c r="P943" t="s">
        <v>95</v>
      </c>
    </row>
    <row r="944" spans="1:16">
      <c r="A944" t="str">
        <f t="shared" si="14"/>
        <v>400</v>
      </c>
      <c r="B944" t="str">
        <f>VLOOKUP(A944,[11]Sheet3!$D$3:$E$46,2,0)</f>
        <v>Chennai South-1</v>
      </c>
      <c r="C944" t="s">
        <v>2108</v>
      </c>
      <c r="D944" s="2">
        <v>44050</v>
      </c>
      <c r="G944" t="s">
        <v>115</v>
      </c>
      <c r="I944" t="s">
        <v>28</v>
      </c>
      <c r="J944">
        <v>18</v>
      </c>
      <c r="K944">
        <v>2600</v>
      </c>
      <c r="M944">
        <v>234</v>
      </c>
      <c r="N944">
        <v>234</v>
      </c>
      <c r="P944" t="s">
        <v>95</v>
      </c>
    </row>
    <row r="945" spans="1:16">
      <c r="A945" t="str">
        <f t="shared" si="14"/>
        <v>400</v>
      </c>
      <c r="B945" t="str">
        <f>VLOOKUP(A945,[11]Sheet3!$D$3:$E$46,2,0)</f>
        <v>Chennai South-1</v>
      </c>
      <c r="C945" t="s">
        <v>2109</v>
      </c>
      <c r="D945" s="2">
        <v>44050</v>
      </c>
      <c r="G945" t="s">
        <v>115</v>
      </c>
      <c r="I945" t="s">
        <v>28</v>
      </c>
      <c r="J945">
        <v>18</v>
      </c>
      <c r="K945">
        <v>2600</v>
      </c>
      <c r="M945">
        <v>234</v>
      </c>
      <c r="N945">
        <v>234</v>
      </c>
      <c r="P945" t="s">
        <v>95</v>
      </c>
    </row>
    <row r="946" spans="1:16">
      <c r="A946" t="str">
        <f t="shared" si="14"/>
        <v>400</v>
      </c>
      <c r="B946" t="str">
        <f>VLOOKUP(A946,[11]Sheet3!$D$3:$E$46,2,0)</f>
        <v>Chennai South-1</v>
      </c>
      <c r="C946" t="s">
        <v>2110</v>
      </c>
      <c r="D946" s="2">
        <v>44050</v>
      </c>
      <c r="E946" t="s">
        <v>2111</v>
      </c>
      <c r="F946" t="s">
        <v>2112</v>
      </c>
      <c r="G946" t="s">
        <v>115</v>
      </c>
      <c r="I946" t="s">
        <v>28</v>
      </c>
      <c r="J946">
        <v>18</v>
      </c>
      <c r="K946">
        <v>2600</v>
      </c>
      <c r="M946">
        <v>234</v>
      </c>
      <c r="N946">
        <v>234</v>
      </c>
      <c r="P946" t="s">
        <v>120</v>
      </c>
    </row>
    <row r="947" spans="1:16">
      <c r="A947" t="str">
        <f t="shared" si="14"/>
        <v>400</v>
      </c>
      <c r="B947" t="str">
        <f>VLOOKUP(A947,[11]Sheet3!$D$3:$E$46,2,0)</f>
        <v>Chennai South-1</v>
      </c>
      <c r="C947" t="s">
        <v>2113</v>
      </c>
      <c r="D947" s="2">
        <v>44050</v>
      </c>
      <c r="E947" t="s">
        <v>2114</v>
      </c>
      <c r="F947" t="s">
        <v>2115</v>
      </c>
      <c r="G947" t="s">
        <v>115</v>
      </c>
      <c r="I947" t="s">
        <v>28</v>
      </c>
      <c r="J947">
        <v>18</v>
      </c>
      <c r="K947">
        <v>2600</v>
      </c>
      <c r="M947">
        <v>234</v>
      </c>
      <c r="N947">
        <v>234</v>
      </c>
      <c r="P947" t="s">
        <v>120</v>
      </c>
    </row>
    <row r="948" spans="1:16">
      <c r="A948" t="str">
        <f t="shared" si="14"/>
        <v>400</v>
      </c>
      <c r="B948" t="str">
        <f>VLOOKUP(A948,[11]Sheet3!$D$3:$E$46,2,0)</f>
        <v>Chennai South-1</v>
      </c>
      <c r="C948" t="s">
        <v>2116</v>
      </c>
      <c r="D948" s="2">
        <v>44050</v>
      </c>
      <c r="G948" t="s">
        <v>115</v>
      </c>
      <c r="I948" t="s">
        <v>28</v>
      </c>
      <c r="J948">
        <v>18</v>
      </c>
      <c r="K948">
        <v>2600</v>
      </c>
      <c r="M948">
        <v>234</v>
      </c>
      <c r="N948">
        <v>234</v>
      </c>
      <c r="P948" t="s">
        <v>95</v>
      </c>
    </row>
    <row r="949" spans="1:16">
      <c r="A949" t="str">
        <f t="shared" si="14"/>
        <v>400</v>
      </c>
      <c r="B949" t="str">
        <f>VLOOKUP(A949,[11]Sheet3!$D$3:$E$46,2,0)</f>
        <v>Chennai South-1</v>
      </c>
      <c r="C949" t="s">
        <v>2117</v>
      </c>
      <c r="D949" s="2">
        <v>44050</v>
      </c>
      <c r="G949" t="s">
        <v>115</v>
      </c>
      <c r="I949" t="s">
        <v>28</v>
      </c>
      <c r="J949">
        <v>18</v>
      </c>
      <c r="K949">
        <v>2600</v>
      </c>
      <c r="M949">
        <v>234</v>
      </c>
      <c r="N949">
        <v>234</v>
      </c>
      <c r="P949" t="s">
        <v>95</v>
      </c>
    </row>
    <row r="950" spans="1:16">
      <c r="A950" t="str">
        <f t="shared" si="14"/>
        <v>400</v>
      </c>
      <c r="B950" t="str">
        <f>VLOOKUP(A950,[11]Sheet3!$D$3:$E$46,2,0)</f>
        <v>Chennai South-1</v>
      </c>
      <c r="C950" t="s">
        <v>2118</v>
      </c>
      <c r="D950" s="2">
        <v>44050</v>
      </c>
      <c r="G950" t="s">
        <v>115</v>
      </c>
      <c r="I950" t="s">
        <v>28</v>
      </c>
      <c r="J950">
        <v>18</v>
      </c>
      <c r="K950">
        <v>2600</v>
      </c>
      <c r="M950">
        <v>234</v>
      </c>
      <c r="N950">
        <v>234</v>
      </c>
      <c r="P950" t="s">
        <v>95</v>
      </c>
    </row>
    <row r="951" spans="1:16">
      <c r="A951" t="str">
        <f t="shared" si="14"/>
        <v>400</v>
      </c>
      <c r="B951" t="str">
        <f>VLOOKUP(A951,[11]Sheet3!$D$3:$E$46,2,0)</f>
        <v>Chennai South-1</v>
      </c>
      <c r="C951" t="s">
        <v>2119</v>
      </c>
      <c r="D951" s="2">
        <v>44050</v>
      </c>
      <c r="G951" t="s">
        <v>115</v>
      </c>
      <c r="I951" t="s">
        <v>28</v>
      </c>
      <c r="J951">
        <v>18</v>
      </c>
      <c r="K951">
        <v>2600</v>
      </c>
      <c r="M951">
        <v>234</v>
      </c>
      <c r="N951">
        <v>234</v>
      </c>
      <c r="P951" t="s">
        <v>95</v>
      </c>
    </row>
    <row r="952" spans="1:16">
      <c r="A952" t="str">
        <f t="shared" si="14"/>
        <v>400</v>
      </c>
      <c r="B952" t="str">
        <f>VLOOKUP(A952,[11]Sheet3!$D$3:$E$46,2,0)</f>
        <v>Chennai South-1</v>
      </c>
      <c r="C952" t="s">
        <v>2120</v>
      </c>
      <c r="D952" s="2">
        <v>44050</v>
      </c>
      <c r="G952" t="s">
        <v>115</v>
      </c>
      <c r="I952" t="s">
        <v>28</v>
      </c>
      <c r="J952">
        <v>18</v>
      </c>
      <c r="K952">
        <v>2600</v>
      </c>
      <c r="M952">
        <v>234</v>
      </c>
      <c r="N952">
        <v>234</v>
      </c>
      <c r="P952" t="s">
        <v>95</v>
      </c>
    </row>
    <row r="953" spans="1:16">
      <c r="A953" t="str">
        <f t="shared" si="14"/>
        <v>400</v>
      </c>
      <c r="B953" t="str">
        <f>VLOOKUP(A953,[11]Sheet3!$D$3:$E$46,2,0)</f>
        <v>Chennai South-1</v>
      </c>
      <c r="C953" t="s">
        <v>2121</v>
      </c>
      <c r="D953" s="2">
        <v>44050</v>
      </c>
      <c r="G953" t="s">
        <v>115</v>
      </c>
      <c r="I953" t="s">
        <v>28</v>
      </c>
      <c r="J953">
        <v>18</v>
      </c>
      <c r="K953">
        <v>2600</v>
      </c>
      <c r="M953">
        <v>234</v>
      </c>
      <c r="N953">
        <v>234</v>
      </c>
      <c r="P953" t="s">
        <v>95</v>
      </c>
    </row>
    <row r="954" spans="1:16">
      <c r="A954" t="str">
        <f t="shared" si="14"/>
        <v>400</v>
      </c>
      <c r="B954" t="str">
        <f>VLOOKUP(A954,[11]Sheet3!$D$3:$E$46,2,0)</f>
        <v>Chennai South-1</v>
      </c>
      <c r="C954" t="s">
        <v>2122</v>
      </c>
      <c r="D954" s="2">
        <v>44050</v>
      </c>
      <c r="G954" t="s">
        <v>115</v>
      </c>
      <c r="I954" t="s">
        <v>28</v>
      </c>
      <c r="J954">
        <v>18</v>
      </c>
      <c r="K954">
        <v>2600</v>
      </c>
      <c r="M954">
        <v>234</v>
      </c>
      <c r="N954">
        <v>234</v>
      </c>
      <c r="P954" t="s">
        <v>95</v>
      </c>
    </row>
    <row r="955" spans="1:16">
      <c r="A955" t="str">
        <f t="shared" si="14"/>
        <v>400</v>
      </c>
      <c r="B955" t="str">
        <f>VLOOKUP(A955,[11]Sheet3!$D$3:$E$46,2,0)</f>
        <v>Chennai South-1</v>
      </c>
      <c r="C955" t="s">
        <v>2123</v>
      </c>
      <c r="D955" s="2">
        <v>44050</v>
      </c>
      <c r="E955" t="s">
        <v>2124</v>
      </c>
      <c r="F955" t="s">
        <v>2125</v>
      </c>
      <c r="G955" t="s">
        <v>115</v>
      </c>
      <c r="I955" t="s">
        <v>28</v>
      </c>
      <c r="J955">
        <v>18</v>
      </c>
      <c r="K955">
        <v>2600</v>
      </c>
      <c r="M955">
        <v>234</v>
      </c>
      <c r="N955">
        <v>234</v>
      </c>
      <c r="P955" t="s">
        <v>120</v>
      </c>
    </row>
    <row r="956" spans="1:16">
      <c r="A956" t="str">
        <f t="shared" si="14"/>
        <v>400</v>
      </c>
      <c r="B956" t="str">
        <f>VLOOKUP(A956,[11]Sheet3!$D$3:$E$46,2,0)</f>
        <v>Chennai South-1</v>
      </c>
      <c r="C956" t="s">
        <v>2126</v>
      </c>
      <c r="D956" s="2">
        <v>44050</v>
      </c>
      <c r="G956" t="s">
        <v>115</v>
      </c>
      <c r="I956" t="s">
        <v>28</v>
      </c>
      <c r="J956">
        <v>18</v>
      </c>
      <c r="K956">
        <v>2600</v>
      </c>
      <c r="M956">
        <v>234</v>
      </c>
      <c r="N956">
        <v>234</v>
      </c>
      <c r="P956" t="s">
        <v>95</v>
      </c>
    </row>
    <row r="957" spans="1:16">
      <c r="A957" t="str">
        <f t="shared" si="14"/>
        <v>400</v>
      </c>
      <c r="B957" t="str">
        <f>VLOOKUP(A957,[11]Sheet3!$D$3:$E$46,2,0)</f>
        <v>Chennai South-1</v>
      </c>
      <c r="C957" t="s">
        <v>2127</v>
      </c>
      <c r="D957" s="2">
        <v>44050</v>
      </c>
      <c r="G957" t="s">
        <v>115</v>
      </c>
      <c r="I957" t="s">
        <v>28</v>
      </c>
      <c r="J957">
        <v>18</v>
      </c>
      <c r="K957">
        <v>2600</v>
      </c>
      <c r="M957">
        <v>234</v>
      </c>
      <c r="N957">
        <v>234</v>
      </c>
      <c r="P957" t="s">
        <v>95</v>
      </c>
    </row>
    <row r="958" spans="1:16">
      <c r="A958" t="str">
        <f t="shared" si="14"/>
        <v>400</v>
      </c>
      <c r="B958" t="str">
        <f>VLOOKUP(A958,[11]Sheet3!$D$3:$E$46,2,0)</f>
        <v>Chennai South-1</v>
      </c>
      <c r="C958" t="s">
        <v>2128</v>
      </c>
      <c r="D958" s="2">
        <v>44050</v>
      </c>
      <c r="G958" t="s">
        <v>115</v>
      </c>
      <c r="I958" t="s">
        <v>28</v>
      </c>
      <c r="J958">
        <v>18</v>
      </c>
      <c r="K958">
        <v>2600</v>
      </c>
      <c r="M958">
        <v>234</v>
      </c>
      <c r="N958">
        <v>234</v>
      </c>
      <c r="P958" t="s">
        <v>95</v>
      </c>
    </row>
    <row r="959" spans="1:16">
      <c r="A959" t="str">
        <f t="shared" si="14"/>
        <v>400</v>
      </c>
      <c r="B959" t="str">
        <f>VLOOKUP(A959,[11]Sheet3!$D$3:$E$46,2,0)</f>
        <v>Chennai South-1</v>
      </c>
      <c r="C959" t="s">
        <v>2129</v>
      </c>
      <c r="D959" s="2">
        <v>44050</v>
      </c>
      <c r="G959" t="s">
        <v>115</v>
      </c>
      <c r="I959" t="s">
        <v>28</v>
      </c>
      <c r="J959">
        <v>18</v>
      </c>
      <c r="K959">
        <v>2600</v>
      </c>
      <c r="M959">
        <v>234</v>
      </c>
      <c r="N959">
        <v>234</v>
      </c>
      <c r="P959" t="s">
        <v>95</v>
      </c>
    </row>
    <row r="960" spans="1:16">
      <c r="A960" t="str">
        <f t="shared" si="14"/>
        <v>482</v>
      </c>
      <c r="B960" t="str">
        <f>VLOOKUP(A960,[11]Sheet3!$D$3:$E$46,2,0)</f>
        <v>Nilgiris</v>
      </c>
      <c r="C960" t="s">
        <v>2130</v>
      </c>
      <c r="D960" s="2">
        <v>44049</v>
      </c>
      <c r="E960" t="s">
        <v>2131</v>
      </c>
      <c r="F960" t="s">
        <v>2132</v>
      </c>
      <c r="G960" t="s">
        <v>115</v>
      </c>
      <c r="I960" t="s">
        <v>28</v>
      </c>
      <c r="J960">
        <v>18</v>
      </c>
      <c r="K960">
        <v>2600</v>
      </c>
      <c r="M960">
        <v>234</v>
      </c>
      <c r="N960">
        <v>234</v>
      </c>
      <c r="P960" t="s">
        <v>120</v>
      </c>
    </row>
    <row r="961" spans="1:16">
      <c r="A961" t="str">
        <f t="shared" si="14"/>
        <v>482</v>
      </c>
      <c r="B961" t="str">
        <f>VLOOKUP(A961,[11]Sheet3!$D$3:$E$46,2,0)</f>
        <v>Nilgiris</v>
      </c>
      <c r="C961" t="s">
        <v>2133</v>
      </c>
      <c r="D961" s="2">
        <v>44049</v>
      </c>
      <c r="G961" t="s">
        <v>115</v>
      </c>
      <c r="I961" t="s">
        <v>28</v>
      </c>
      <c r="J961">
        <v>18</v>
      </c>
      <c r="K961">
        <v>2600</v>
      </c>
      <c r="M961">
        <v>234</v>
      </c>
      <c r="N961">
        <v>234</v>
      </c>
      <c r="P961" t="s">
        <v>95</v>
      </c>
    </row>
    <row r="962" spans="1:16">
      <c r="A962" t="str">
        <f t="shared" si="14"/>
        <v>482</v>
      </c>
      <c r="B962" t="str">
        <f>VLOOKUP(A962,[11]Sheet3!$D$3:$E$46,2,0)</f>
        <v>Nilgiris</v>
      </c>
      <c r="C962" t="s">
        <v>2134</v>
      </c>
      <c r="D962" s="2">
        <v>44049</v>
      </c>
      <c r="E962" t="s">
        <v>2135</v>
      </c>
      <c r="F962" t="s">
        <v>2136</v>
      </c>
      <c r="G962" t="s">
        <v>115</v>
      </c>
      <c r="I962" t="s">
        <v>28</v>
      </c>
      <c r="J962">
        <v>18</v>
      </c>
      <c r="K962">
        <v>2600</v>
      </c>
      <c r="M962">
        <v>234</v>
      </c>
      <c r="N962">
        <v>234</v>
      </c>
      <c r="P962" t="s">
        <v>120</v>
      </c>
    </row>
    <row r="963" spans="1:16">
      <c r="A963" t="str">
        <f t="shared" ref="A963:A1026" si="15">MID(C963,2,3)</f>
        <v>482</v>
      </c>
      <c r="B963" t="str">
        <f>VLOOKUP(A963,[11]Sheet3!$D$3:$E$46,2,0)</f>
        <v>Nilgiris</v>
      </c>
      <c r="C963" t="s">
        <v>2137</v>
      </c>
      <c r="D963" s="2">
        <v>44049</v>
      </c>
      <c r="E963" t="s">
        <v>2138</v>
      </c>
      <c r="F963" t="s">
        <v>2139</v>
      </c>
      <c r="G963" t="s">
        <v>115</v>
      </c>
      <c r="I963" t="s">
        <v>28</v>
      </c>
      <c r="J963">
        <v>18</v>
      </c>
      <c r="K963">
        <v>2600</v>
      </c>
      <c r="M963">
        <v>234</v>
      </c>
      <c r="N963">
        <v>234</v>
      </c>
      <c r="P963" t="s">
        <v>120</v>
      </c>
    </row>
    <row r="964" spans="1:16">
      <c r="A964" t="str">
        <f t="shared" si="15"/>
        <v>482</v>
      </c>
      <c r="B964" t="str">
        <f>VLOOKUP(A964,[11]Sheet3!$D$3:$E$46,2,0)</f>
        <v>Nilgiris</v>
      </c>
      <c r="C964" t="s">
        <v>2140</v>
      </c>
      <c r="D964" s="2">
        <v>44049</v>
      </c>
      <c r="E964" t="s">
        <v>2138</v>
      </c>
      <c r="F964" t="s">
        <v>2139</v>
      </c>
      <c r="G964" t="s">
        <v>115</v>
      </c>
      <c r="I964" t="s">
        <v>28</v>
      </c>
      <c r="J964">
        <v>18</v>
      </c>
      <c r="K964">
        <v>2600</v>
      </c>
      <c r="M964">
        <v>234</v>
      </c>
      <c r="N964">
        <v>234</v>
      </c>
      <c r="P964" t="s">
        <v>120</v>
      </c>
    </row>
    <row r="965" spans="1:16">
      <c r="A965" t="str">
        <f t="shared" si="15"/>
        <v>482</v>
      </c>
      <c r="B965" t="str">
        <f>VLOOKUP(A965,[11]Sheet3!$D$3:$E$46,2,0)</f>
        <v>Nilgiris</v>
      </c>
      <c r="C965" t="s">
        <v>2141</v>
      </c>
      <c r="D965" s="2">
        <v>44049</v>
      </c>
      <c r="E965" t="s">
        <v>2142</v>
      </c>
      <c r="F965" t="s">
        <v>2143</v>
      </c>
      <c r="G965" t="s">
        <v>115</v>
      </c>
      <c r="I965" t="s">
        <v>28</v>
      </c>
      <c r="J965">
        <v>18</v>
      </c>
      <c r="K965">
        <v>2600</v>
      </c>
      <c r="M965">
        <v>234</v>
      </c>
      <c r="N965">
        <v>234</v>
      </c>
      <c r="P965" t="s">
        <v>120</v>
      </c>
    </row>
    <row r="966" spans="1:16">
      <c r="A966" t="str">
        <f t="shared" si="15"/>
        <v>482</v>
      </c>
      <c r="B966" t="str">
        <f>VLOOKUP(A966,[11]Sheet3!$D$3:$E$46,2,0)</f>
        <v>Nilgiris</v>
      </c>
      <c r="C966" t="s">
        <v>2144</v>
      </c>
      <c r="D966" s="2">
        <v>44049</v>
      </c>
      <c r="G966" t="s">
        <v>115</v>
      </c>
      <c r="I966" t="s">
        <v>28</v>
      </c>
      <c r="J966">
        <v>18</v>
      </c>
      <c r="K966">
        <v>2600</v>
      </c>
      <c r="M966">
        <v>234</v>
      </c>
      <c r="N966">
        <v>234</v>
      </c>
      <c r="P966" t="s">
        <v>95</v>
      </c>
    </row>
    <row r="967" spans="1:16">
      <c r="A967" t="str">
        <f t="shared" si="15"/>
        <v>482</v>
      </c>
      <c r="B967" t="str">
        <f>VLOOKUP(A967,[11]Sheet3!$D$3:$E$46,2,0)</f>
        <v>Nilgiris</v>
      </c>
      <c r="C967" t="s">
        <v>2145</v>
      </c>
      <c r="D967" s="2">
        <v>44049</v>
      </c>
      <c r="E967" t="s">
        <v>2131</v>
      </c>
      <c r="F967" t="s">
        <v>2132</v>
      </c>
      <c r="G967" t="s">
        <v>115</v>
      </c>
      <c r="I967" t="s">
        <v>28</v>
      </c>
      <c r="J967">
        <v>18</v>
      </c>
      <c r="K967">
        <v>2600</v>
      </c>
      <c r="M967">
        <v>234</v>
      </c>
      <c r="N967">
        <v>234</v>
      </c>
      <c r="P967" t="s">
        <v>120</v>
      </c>
    </row>
    <row r="968" spans="1:16">
      <c r="A968" t="str">
        <f t="shared" si="15"/>
        <v>482</v>
      </c>
      <c r="B968" t="str">
        <f>VLOOKUP(A968,[11]Sheet3!$D$3:$E$46,2,0)</f>
        <v>Nilgiris</v>
      </c>
      <c r="C968" t="s">
        <v>2146</v>
      </c>
      <c r="D968" s="2">
        <v>44049</v>
      </c>
      <c r="E968" t="s">
        <v>2147</v>
      </c>
      <c r="F968" t="s">
        <v>2148</v>
      </c>
      <c r="G968" t="s">
        <v>115</v>
      </c>
      <c r="I968" t="s">
        <v>28</v>
      </c>
      <c r="J968">
        <v>18</v>
      </c>
      <c r="K968">
        <v>2600</v>
      </c>
      <c r="M968">
        <v>234</v>
      </c>
      <c r="N968">
        <v>234</v>
      </c>
      <c r="P968" t="s">
        <v>120</v>
      </c>
    </row>
    <row r="969" spans="1:16">
      <c r="A969" t="str">
        <f t="shared" si="15"/>
        <v>482</v>
      </c>
      <c r="B969" t="str">
        <f>VLOOKUP(A969,[11]Sheet3!$D$3:$E$46,2,0)</f>
        <v>Nilgiris</v>
      </c>
      <c r="C969" t="s">
        <v>2149</v>
      </c>
      <c r="D969" s="2">
        <v>44049</v>
      </c>
      <c r="E969" t="s">
        <v>2150</v>
      </c>
      <c r="F969" t="s">
        <v>2151</v>
      </c>
      <c r="G969" t="s">
        <v>115</v>
      </c>
      <c r="I969" t="s">
        <v>28</v>
      </c>
      <c r="J969">
        <v>18</v>
      </c>
      <c r="K969">
        <v>2600</v>
      </c>
      <c r="M969">
        <v>234</v>
      </c>
      <c r="N969">
        <v>234</v>
      </c>
      <c r="P969" t="s">
        <v>120</v>
      </c>
    </row>
    <row r="970" spans="1:16">
      <c r="A970" t="str">
        <f t="shared" si="15"/>
        <v>482</v>
      </c>
      <c r="B970" t="str">
        <f>VLOOKUP(A970,[11]Sheet3!$D$3:$E$46,2,0)</f>
        <v>Nilgiris</v>
      </c>
      <c r="C970" t="s">
        <v>2152</v>
      </c>
      <c r="D970" s="2">
        <v>44049</v>
      </c>
      <c r="E970" t="s">
        <v>2153</v>
      </c>
      <c r="F970" t="s">
        <v>2154</v>
      </c>
      <c r="G970" t="s">
        <v>115</v>
      </c>
      <c r="I970" t="s">
        <v>28</v>
      </c>
      <c r="J970">
        <v>18</v>
      </c>
      <c r="K970">
        <v>2600</v>
      </c>
      <c r="M970">
        <v>234</v>
      </c>
      <c r="N970">
        <v>234</v>
      </c>
      <c r="P970" t="s">
        <v>120</v>
      </c>
    </row>
    <row r="971" spans="1:16">
      <c r="A971" t="str">
        <f t="shared" si="15"/>
        <v>482</v>
      </c>
      <c r="B971" t="str">
        <f>VLOOKUP(A971,[11]Sheet3!$D$3:$E$46,2,0)</f>
        <v>Nilgiris</v>
      </c>
      <c r="C971" t="s">
        <v>2155</v>
      </c>
      <c r="D971" s="2">
        <v>44049</v>
      </c>
      <c r="E971" t="s">
        <v>2156</v>
      </c>
      <c r="F971" t="s">
        <v>2157</v>
      </c>
      <c r="G971" t="s">
        <v>115</v>
      </c>
      <c r="I971" t="s">
        <v>28</v>
      </c>
      <c r="J971">
        <v>18</v>
      </c>
      <c r="K971">
        <v>2600</v>
      </c>
      <c r="M971">
        <v>234</v>
      </c>
      <c r="N971">
        <v>234</v>
      </c>
      <c r="P971" t="s">
        <v>120</v>
      </c>
    </row>
    <row r="972" spans="1:16">
      <c r="A972" t="str">
        <f t="shared" si="15"/>
        <v>474</v>
      </c>
      <c r="B972" t="str">
        <f>VLOOKUP(A972,[11]Sheet3!$D$3:$E$46,2,0)</f>
        <v>Kanyakumari</v>
      </c>
      <c r="C972" t="s">
        <v>2158</v>
      </c>
      <c r="D972" s="2">
        <v>44049</v>
      </c>
      <c r="G972" t="s">
        <v>115</v>
      </c>
      <c r="I972" t="s">
        <v>28</v>
      </c>
      <c r="J972">
        <v>18</v>
      </c>
      <c r="K972">
        <v>2600</v>
      </c>
      <c r="M972">
        <v>234</v>
      </c>
      <c r="N972">
        <v>234</v>
      </c>
      <c r="P972" t="s">
        <v>95</v>
      </c>
    </row>
    <row r="973" spans="1:16">
      <c r="A973" t="str">
        <f t="shared" si="15"/>
        <v>472</v>
      </c>
      <c r="B973" t="str">
        <f>VLOOKUP(A973,[11]Sheet3!$D$3:$E$46,2,0)</f>
        <v>Tirunelveli</v>
      </c>
      <c r="C973" t="s">
        <v>2159</v>
      </c>
      <c r="D973" s="2">
        <v>44049</v>
      </c>
      <c r="E973" t="s">
        <v>2160</v>
      </c>
      <c r="F973" t="s">
        <v>2161</v>
      </c>
      <c r="G973" t="s">
        <v>115</v>
      </c>
      <c r="I973" t="s">
        <v>28</v>
      </c>
      <c r="J973">
        <v>18</v>
      </c>
      <c r="K973">
        <v>2600</v>
      </c>
      <c r="M973">
        <v>234</v>
      </c>
      <c r="N973">
        <v>234</v>
      </c>
      <c r="P973" t="s">
        <v>120</v>
      </c>
    </row>
    <row r="974" spans="1:16">
      <c r="A974" t="str">
        <f t="shared" si="15"/>
        <v>472</v>
      </c>
      <c r="B974" t="str">
        <f>VLOOKUP(A974,[11]Sheet3!$D$3:$E$46,2,0)</f>
        <v>Tirunelveli</v>
      </c>
      <c r="C974" t="s">
        <v>2162</v>
      </c>
      <c r="D974" s="2">
        <v>44049</v>
      </c>
      <c r="G974" t="s">
        <v>115</v>
      </c>
      <c r="I974" t="s">
        <v>28</v>
      </c>
      <c r="J974">
        <v>18</v>
      </c>
      <c r="K974">
        <v>2600</v>
      </c>
      <c r="M974">
        <v>234</v>
      </c>
      <c r="N974">
        <v>234</v>
      </c>
      <c r="P974" t="s">
        <v>95</v>
      </c>
    </row>
    <row r="975" spans="1:16">
      <c r="A975" t="str">
        <f t="shared" si="15"/>
        <v>472</v>
      </c>
      <c r="B975" t="str">
        <f>VLOOKUP(A975,[11]Sheet3!$D$3:$E$46,2,0)</f>
        <v>Tirunelveli</v>
      </c>
      <c r="C975" t="s">
        <v>2163</v>
      </c>
      <c r="D975" s="2">
        <v>44049</v>
      </c>
      <c r="G975" t="s">
        <v>115</v>
      </c>
      <c r="I975" t="s">
        <v>28</v>
      </c>
      <c r="J975">
        <v>18</v>
      </c>
      <c r="K975">
        <v>2600</v>
      </c>
      <c r="M975">
        <v>234</v>
      </c>
      <c r="N975">
        <v>234</v>
      </c>
      <c r="P975" t="s">
        <v>95</v>
      </c>
    </row>
    <row r="976" spans="1:16">
      <c r="A976" t="str">
        <f t="shared" si="15"/>
        <v>472</v>
      </c>
      <c r="B976" t="str">
        <f>VLOOKUP(A976,[11]Sheet3!$D$3:$E$46,2,0)</f>
        <v>Tirunelveli</v>
      </c>
      <c r="C976" t="s">
        <v>2164</v>
      </c>
      <c r="D976" s="2">
        <v>44049</v>
      </c>
      <c r="E976" t="s">
        <v>2165</v>
      </c>
      <c r="F976" t="s">
        <v>2166</v>
      </c>
      <c r="G976" t="s">
        <v>115</v>
      </c>
      <c r="I976" t="s">
        <v>28</v>
      </c>
      <c r="J976">
        <v>18</v>
      </c>
      <c r="K976">
        <v>2600</v>
      </c>
      <c r="M976">
        <v>234</v>
      </c>
      <c r="N976">
        <v>234</v>
      </c>
      <c r="P976" t="s">
        <v>120</v>
      </c>
    </row>
    <row r="977" spans="1:16">
      <c r="A977" t="str">
        <f t="shared" si="15"/>
        <v>472</v>
      </c>
      <c r="B977" t="str">
        <f>VLOOKUP(A977,[11]Sheet3!$D$3:$E$46,2,0)</f>
        <v>Tirunelveli</v>
      </c>
      <c r="C977" t="s">
        <v>2167</v>
      </c>
      <c r="D977" s="2">
        <v>44049</v>
      </c>
      <c r="G977" t="s">
        <v>115</v>
      </c>
      <c r="I977" t="s">
        <v>28</v>
      </c>
      <c r="J977">
        <v>18</v>
      </c>
      <c r="K977">
        <v>2600</v>
      </c>
      <c r="M977">
        <v>234</v>
      </c>
      <c r="N977">
        <v>234</v>
      </c>
      <c r="P977" t="s">
        <v>95</v>
      </c>
    </row>
    <row r="978" spans="1:16">
      <c r="A978" t="str">
        <f t="shared" si="15"/>
        <v>472</v>
      </c>
      <c r="B978" t="str">
        <f>VLOOKUP(A978,[11]Sheet3!$D$3:$E$46,2,0)</f>
        <v>Tirunelveli</v>
      </c>
      <c r="C978" t="s">
        <v>2168</v>
      </c>
      <c r="D978" s="2">
        <v>44049</v>
      </c>
      <c r="E978" t="s">
        <v>2169</v>
      </c>
      <c r="F978" t="s">
        <v>2170</v>
      </c>
      <c r="G978" t="s">
        <v>115</v>
      </c>
      <c r="I978" t="s">
        <v>28</v>
      </c>
      <c r="J978">
        <v>18</v>
      </c>
      <c r="K978">
        <v>2600</v>
      </c>
      <c r="M978">
        <v>234</v>
      </c>
      <c r="N978">
        <v>234</v>
      </c>
      <c r="P978" t="s">
        <v>120</v>
      </c>
    </row>
    <row r="979" spans="1:16">
      <c r="A979" t="str">
        <f t="shared" si="15"/>
        <v>472</v>
      </c>
      <c r="B979" t="str">
        <f>VLOOKUP(A979,[11]Sheet3!$D$3:$E$46,2,0)</f>
        <v>Tirunelveli</v>
      </c>
      <c r="C979" t="s">
        <v>2171</v>
      </c>
      <c r="D979" s="2">
        <v>44049</v>
      </c>
      <c r="E979" t="s">
        <v>2172</v>
      </c>
      <c r="F979" t="s">
        <v>2173</v>
      </c>
      <c r="G979" t="s">
        <v>115</v>
      </c>
      <c r="I979" t="s">
        <v>28</v>
      </c>
      <c r="J979">
        <v>18</v>
      </c>
      <c r="K979">
        <v>2600</v>
      </c>
      <c r="M979">
        <v>234</v>
      </c>
      <c r="N979">
        <v>234</v>
      </c>
      <c r="P979" t="s">
        <v>120</v>
      </c>
    </row>
    <row r="980" spans="1:16">
      <c r="A980" t="str">
        <f t="shared" si="15"/>
        <v>472</v>
      </c>
      <c r="B980" t="str">
        <f>VLOOKUP(A980,[11]Sheet3!$D$3:$E$46,2,0)</f>
        <v>Tirunelveli</v>
      </c>
      <c r="C980" t="s">
        <v>2174</v>
      </c>
      <c r="D980" s="2">
        <v>44049</v>
      </c>
      <c r="G980" t="s">
        <v>115</v>
      </c>
      <c r="I980" t="s">
        <v>28</v>
      </c>
      <c r="J980">
        <v>18</v>
      </c>
      <c r="K980">
        <v>2600</v>
      </c>
      <c r="M980">
        <v>234</v>
      </c>
      <c r="N980">
        <v>234</v>
      </c>
      <c r="P980" t="s">
        <v>95</v>
      </c>
    </row>
    <row r="981" spans="1:16">
      <c r="A981" t="str">
        <f t="shared" si="15"/>
        <v>472</v>
      </c>
      <c r="B981" t="str">
        <f>VLOOKUP(A981,[11]Sheet3!$D$3:$E$46,2,0)</f>
        <v>Tirunelveli</v>
      </c>
      <c r="C981" t="s">
        <v>2175</v>
      </c>
      <c r="D981" s="2">
        <v>44049</v>
      </c>
      <c r="G981" t="s">
        <v>115</v>
      </c>
      <c r="I981" t="s">
        <v>28</v>
      </c>
      <c r="J981">
        <v>18</v>
      </c>
      <c r="K981">
        <v>2600</v>
      </c>
      <c r="M981">
        <v>234</v>
      </c>
      <c r="N981">
        <v>234</v>
      </c>
      <c r="P981" t="s">
        <v>95</v>
      </c>
    </row>
    <row r="982" spans="1:16">
      <c r="A982" t="str">
        <f t="shared" si="15"/>
        <v>472</v>
      </c>
      <c r="B982" t="str">
        <f>VLOOKUP(A982,[11]Sheet3!$D$3:$E$46,2,0)</f>
        <v>Tirunelveli</v>
      </c>
      <c r="C982" t="s">
        <v>2176</v>
      </c>
      <c r="D982" s="2">
        <v>44049</v>
      </c>
      <c r="G982" t="s">
        <v>115</v>
      </c>
      <c r="I982" t="s">
        <v>28</v>
      </c>
      <c r="J982">
        <v>18</v>
      </c>
      <c r="K982">
        <v>2600</v>
      </c>
      <c r="M982">
        <v>234</v>
      </c>
      <c r="N982">
        <v>234</v>
      </c>
      <c r="P982" t="s">
        <v>95</v>
      </c>
    </row>
    <row r="983" spans="1:16">
      <c r="A983" t="str">
        <f t="shared" si="15"/>
        <v>472</v>
      </c>
      <c r="B983" t="str">
        <f>VLOOKUP(A983,[11]Sheet3!$D$3:$E$46,2,0)</f>
        <v>Tirunelveli</v>
      </c>
      <c r="C983" t="s">
        <v>2177</v>
      </c>
      <c r="D983" s="2">
        <v>44049</v>
      </c>
      <c r="G983" t="s">
        <v>115</v>
      </c>
      <c r="I983" t="s">
        <v>28</v>
      </c>
      <c r="J983">
        <v>18</v>
      </c>
      <c r="K983">
        <v>2600</v>
      </c>
      <c r="M983">
        <v>234</v>
      </c>
      <c r="N983">
        <v>234</v>
      </c>
      <c r="P983" t="s">
        <v>95</v>
      </c>
    </row>
    <row r="984" spans="1:16">
      <c r="A984" t="str">
        <f t="shared" si="15"/>
        <v>472</v>
      </c>
      <c r="B984" t="str">
        <f>VLOOKUP(A984,[11]Sheet3!$D$3:$E$46,2,0)</f>
        <v>Tirunelveli</v>
      </c>
      <c r="C984" t="s">
        <v>2178</v>
      </c>
      <c r="D984" s="2">
        <v>44049</v>
      </c>
      <c r="G984" t="s">
        <v>115</v>
      </c>
      <c r="I984" t="s">
        <v>28</v>
      </c>
      <c r="J984">
        <v>18</v>
      </c>
      <c r="K984">
        <v>2600</v>
      </c>
      <c r="M984">
        <v>234</v>
      </c>
      <c r="N984">
        <v>234</v>
      </c>
      <c r="P984" t="s">
        <v>95</v>
      </c>
    </row>
    <row r="985" spans="1:16">
      <c r="A985" t="str">
        <f t="shared" si="15"/>
        <v>472</v>
      </c>
      <c r="B985" t="str">
        <f>VLOOKUP(A985,[11]Sheet3!$D$3:$E$46,2,0)</f>
        <v>Tirunelveli</v>
      </c>
      <c r="C985" t="s">
        <v>2179</v>
      </c>
      <c r="D985" s="2">
        <v>44049</v>
      </c>
      <c r="E985" t="s">
        <v>2180</v>
      </c>
      <c r="F985" t="s">
        <v>2181</v>
      </c>
      <c r="G985" t="s">
        <v>115</v>
      </c>
      <c r="I985" t="s">
        <v>28</v>
      </c>
      <c r="J985">
        <v>18</v>
      </c>
      <c r="K985">
        <v>2600</v>
      </c>
      <c r="M985">
        <v>234</v>
      </c>
      <c r="N985">
        <v>234</v>
      </c>
      <c r="P985" t="s">
        <v>120</v>
      </c>
    </row>
    <row r="986" spans="1:16">
      <c r="A986" t="str">
        <f t="shared" si="15"/>
        <v>472</v>
      </c>
      <c r="B986" t="str">
        <f>VLOOKUP(A986,[11]Sheet3!$D$3:$E$46,2,0)</f>
        <v>Tirunelveli</v>
      </c>
      <c r="C986" t="s">
        <v>2182</v>
      </c>
      <c r="D986" s="2">
        <v>44049</v>
      </c>
      <c r="G986" t="s">
        <v>115</v>
      </c>
      <c r="I986" t="s">
        <v>28</v>
      </c>
      <c r="J986">
        <v>18</v>
      </c>
      <c r="K986">
        <v>2600</v>
      </c>
      <c r="M986">
        <v>234</v>
      </c>
      <c r="N986">
        <v>234</v>
      </c>
      <c r="P986" t="s">
        <v>95</v>
      </c>
    </row>
    <row r="987" spans="1:16">
      <c r="A987" t="str">
        <f t="shared" si="15"/>
        <v>472</v>
      </c>
      <c r="B987" t="str">
        <f>VLOOKUP(A987,[11]Sheet3!$D$3:$E$46,2,0)</f>
        <v>Tirunelveli</v>
      </c>
      <c r="C987" t="s">
        <v>2183</v>
      </c>
      <c r="D987" s="2">
        <v>44049</v>
      </c>
      <c r="E987" t="s">
        <v>2184</v>
      </c>
      <c r="F987" t="s">
        <v>2185</v>
      </c>
      <c r="G987" t="s">
        <v>115</v>
      </c>
      <c r="I987" t="s">
        <v>28</v>
      </c>
      <c r="J987">
        <v>18</v>
      </c>
      <c r="K987">
        <v>2600</v>
      </c>
      <c r="M987">
        <v>234</v>
      </c>
      <c r="N987">
        <v>234</v>
      </c>
      <c r="P987" t="s">
        <v>120</v>
      </c>
    </row>
    <row r="988" spans="1:16">
      <c r="A988" t="str">
        <f t="shared" si="15"/>
        <v>472</v>
      </c>
      <c r="B988" t="str">
        <f>VLOOKUP(A988,[11]Sheet3!$D$3:$E$46,2,0)</f>
        <v>Tirunelveli</v>
      </c>
      <c r="C988" t="s">
        <v>2186</v>
      </c>
      <c r="D988" s="2">
        <v>44049</v>
      </c>
      <c r="G988" t="s">
        <v>115</v>
      </c>
      <c r="I988" t="s">
        <v>28</v>
      </c>
      <c r="J988">
        <v>18</v>
      </c>
      <c r="K988">
        <v>2600</v>
      </c>
      <c r="M988">
        <v>234</v>
      </c>
      <c r="N988">
        <v>234</v>
      </c>
      <c r="P988" t="s">
        <v>95</v>
      </c>
    </row>
    <row r="989" spans="1:16">
      <c r="A989" t="str">
        <f t="shared" si="15"/>
        <v>472</v>
      </c>
      <c r="B989" t="str">
        <f>VLOOKUP(A989,[11]Sheet3!$D$3:$E$46,2,0)</f>
        <v>Tirunelveli</v>
      </c>
      <c r="C989" t="s">
        <v>2187</v>
      </c>
      <c r="D989" s="2">
        <v>44049</v>
      </c>
      <c r="G989" t="s">
        <v>115</v>
      </c>
      <c r="I989" t="s">
        <v>28</v>
      </c>
      <c r="J989">
        <v>18</v>
      </c>
      <c r="K989">
        <v>2600</v>
      </c>
      <c r="M989">
        <v>234</v>
      </c>
      <c r="N989">
        <v>234</v>
      </c>
      <c r="P989" t="s">
        <v>95</v>
      </c>
    </row>
    <row r="990" spans="1:16">
      <c r="A990" t="str">
        <f t="shared" si="15"/>
        <v>472</v>
      </c>
      <c r="B990" t="str">
        <f>VLOOKUP(A990,[11]Sheet3!$D$3:$E$46,2,0)</f>
        <v>Tirunelveli</v>
      </c>
      <c r="C990" t="s">
        <v>2188</v>
      </c>
      <c r="D990" s="2">
        <v>44049</v>
      </c>
      <c r="E990" t="s">
        <v>2189</v>
      </c>
      <c r="F990" t="s">
        <v>2190</v>
      </c>
      <c r="G990" t="s">
        <v>115</v>
      </c>
      <c r="I990" t="s">
        <v>28</v>
      </c>
      <c r="J990">
        <v>18</v>
      </c>
      <c r="K990">
        <v>2600</v>
      </c>
      <c r="M990">
        <v>234</v>
      </c>
      <c r="N990">
        <v>234</v>
      </c>
      <c r="P990" t="s">
        <v>120</v>
      </c>
    </row>
    <row r="991" spans="1:16">
      <c r="A991" t="str">
        <f t="shared" si="15"/>
        <v>472</v>
      </c>
      <c r="B991" t="str">
        <f>VLOOKUP(A991,[11]Sheet3!$D$3:$E$46,2,0)</f>
        <v>Tirunelveli</v>
      </c>
      <c r="C991" t="s">
        <v>2191</v>
      </c>
      <c r="D991" s="2">
        <v>44049</v>
      </c>
      <c r="G991" t="s">
        <v>115</v>
      </c>
      <c r="I991" t="s">
        <v>28</v>
      </c>
      <c r="J991">
        <v>18</v>
      </c>
      <c r="K991">
        <v>3000</v>
      </c>
      <c r="M991">
        <v>270</v>
      </c>
      <c r="N991">
        <v>270</v>
      </c>
      <c r="P991" t="s">
        <v>95</v>
      </c>
    </row>
    <row r="992" spans="1:16">
      <c r="A992" t="str">
        <f t="shared" si="15"/>
        <v>472</v>
      </c>
      <c r="B992" t="str">
        <f>VLOOKUP(A992,[11]Sheet3!$D$3:$E$46,2,0)</f>
        <v>Tirunelveli</v>
      </c>
      <c r="C992" t="s">
        <v>2192</v>
      </c>
      <c r="D992" s="2">
        <v>44049</v>
      </c>
      <c r="G992" t="s">
        <v>115</v>
      </c>
      <c r="I992" t="s">
        <v>28</v>
      </c>
      <c r="J992">
        <v>18</v>
      </c>
      <c r="K992">
        <v>2600</v>
      </c>
      <c r="M992">
        <v>234</v>
      </c>
      <c r="N992">
        <v>234</v>
      </c>
      <c r="P992" t="s">
        <v>95</v>
      </c>
    </row>
    <row r="993" spans="1:16">
      <c r="A993" t="str">
        <f t="shared" si="15"/>
        <v>472</v>
      </c>
      <c r="B993" t="str">
        <f>VLOOKUP(A993,[11]Sheet3!$D$3:$E$46,2,0)</f>
        <v>Tirunelveli</v>
      </c>
      <c r="C993" t="s">
        <v>2193</v>
      </c>
      <c r="D993" s="2">
        <v>44049</v>
      </c>
      <c r="G993" t="s">
        <v>115</v>
      </c>
      <c r="I993" t="s">
        <v>28</v>
      </c>
      <c r="J993">
        <v>18</v>
      </c>
      <c r="K993">
        <v>2600</v>
      </c>
      <c r="M993">
        <v>234</v>
      </c>
      <c r="N993">
        <v>234</v>
      </c>
      <c r="P993" t="s">
        <v>95</v>
      </c>
    </row>
    <row r="994" spans="1:16">
      <c r="A994" t="str">
        <f t="shared" si="15"/>
        <v>472</v>
      </c>
      <c r="B994" t="str">
        <f>VLOOKUP(A994,[11]Sheet3!$D$3:$E$46,2,0)</f>
        <v>Tirunelveli</v>
      </c>
      <c r="C994" t="s">
        <v>2194</v>
      </c>
      <c r="D994" s="2">
        <v>44049</v>
      </c>
      <c r="G994" t="s">
        <v>115</v>
      </c>
      <c r="I994" t="s">
        <v>28</v>
      </c>
      <c r="J994">
        <v>18</v>
      </c>
      <c r="K994">
        <v>2600</v>
      </c>
      <c r="M994">
        <v>234</v>
      </c>
      <c r="N994">
        <v>234</v>
      </c>
      <c r="P994" t="s">
        <v>95</v>
      </c>
    </row>
    <row r="995" spans="1:16">
      <c r="A995" t="str">
        <f t="shared" si="15"/>
        <v>472</v>
      </c>
      <c r="B995" t="str">
        <f>VLOOKUP(A995,[11]Sheet3!$D$3:$E$46,2,0)</f>
        <v>Tirunelveli</v>
      </c>
      <c r="C995" t="s">
        <v>2195</v>
      </c>
      <c r="D995" s="2">
        <v>44049</v>
      </c>
      <c r="E995" t="s">
        <v>2196</v>
      </c>
      <c r="F995" t="s">
        <v>2197</v>
      </c>
      <c r="G995" t="s">
        <v>115</v>
      </c>
      <c r="H995">
        <v>1</v>
      </c>
      <c r="I995" t="s">
        <v>28</v>
      </c>
      <c r="J995">
        <v>18</v>
      </c>
      <c r="K995">
        <v>2600</v>
      </c>
      <c r="M995">
        <v>234</v>
      </c>
      <c r="N995">
        <v>234</v>
      </c>
      <c r="P995" t="s">
        <v>120</v>
      </c>
    </row>
    <row r="996" spans="1:16">
      <c r="A996" t="str">
        <f t="shared" si="15"/>
        <v>472</v>
      </c>
      <c r="B996" t="str">
        <f>VLOOKUP(A996,[11]Sheet3!$D$3:$E$46,2,0)</f>
        <v>Tirunelveli</v>
      </c>
      <c r="C996" t="s">
        <v>2198</v>
      </c>
      <c r="D996" s="2">
        <v>44049</v>
      </c>
      <c r="E996" t="s">
        <v>170</v>
      </c>
      <c r="F996" t="s">
        <v>171</v>
      </c>
      <c r="G996" t="s">
        <v>115</v>
      </c>
      <c r="I996" t="s">
        <v>28</v>
      </c>
      <c r="J996">
        <v>18</v>
      </c>
      <c r="K996">
        <v>2600</v>
      </c>
      <c r="M996">
        <v>234</v>
      </c>
      <c r="N996">
        <v>234</v>
      </c>
      <c r="P996" t="s">
        <v>120</v>
      </c>
    </row>
    <row r="997" spans="1:16">
      <c r="A997" t="str">
        <f t="shared" si="15"/>
        <v>472</v>
      </c>
      <c r="B997" t="str">
        <f>VLOOKUP(A997,[11]Sheet3!$D$3:$E$46,2,0)</f>
        <v>Tirunelveli</v>
      </c>
      <c r="C997" t="s">
        <v>2199</v>
      </c>
      <c r="D997" s="2">
        <v>44049</v>
      </c>
      <c r="E997" t="s">
        <v>2200</v>
      </c>
      <c r="F997" t="s">
        <v>2201</v>
      </c>
      <c r="G997" t="s">
        <v>115</v>
      </c>
      <c r="I997" t="s">
        <v>28</v>
      </c>
      <c r="J997">
        <v>18</v>
      </c>
      <c r="K997">
        <v>2600</v>
      </c>
      <c r="M997">
        <v>234</v>
      </c>
      <c r="N997">
        <v>234</v>
      </c>
      <c r="P997" t="s">
        <v>120</v>
      </c>
    </row>
    <row r="998" spans="1:16">
      <c r="A998" t="str">
        <f t="shared" si="15"/>
        <v>472</v>
      </c>
      <c r="B998" t="str">
        <f>VLOOKUP(A998,[11]Sheet3!$D$3:$E$46,2,0)</f>
        <v>Tirunelveli</v>
      </c>
      <c r="C998" t="s">
        <v>2202</v>
      </c>
      <c r="D998" s="2">
        <v>44049</v>
      </c>
      <c r="G998" t="s">
        <v>115</v>
      </c>
      <c r="I998" t="s">
        <v>28</v>
      </c>
      <c r="J998">
        <v>18</v>
      </c>
      <c r="K998">
        <v>2600</v>
      </c>
      <c r="M998">
        <v>234</v>
      </c>
      <c r="N998">
        <v>234</v>
      </c>
      <c r="P998" t="s">
        <v>95</v>
      </c>
    </row>
    <row r="999" spans="1:16">
      <c r="A999" t="str">
        <f t="shared" si="15"/>
        <v>472</v>
      </c>
      <c r="B999" t="str">
        <f>VLOOKUP(A999,[11]Sheet3!$D$3:$E$46,2,0)</f>
        <v>Tirunelveli</v>
      </c>
      <c r="C999" t="s">
        <v>2203</v>
      </c>
      <c r="D999" s="2">
        <v>44049</v>
      </c>
      <c r="E999" t="s">
        <v>2204</v>
      </c>
      <c r="F999" t="s">
        <v>2205</v>
      </c>
      <c r="G999" t="s">
        <v>115</v>
      </c>
      <c r="I999" t="s">
        <v>28</v>
      </c>
      <c r="J999">
        <v>18</v>
      </c>
      <c r="K999">
        <v>2600</v>
      </c>
      <c r="M999">
        <v>234</v>
      </c>
      <c r="N999">
        <v>234</v>
      </c>
      <c r="P999" t="s">
        <v>120</v>
      </c>
    </row>
    <row r="1000" spans="1:16">
      <c r="A1000" t="str">
        <f t="shared" si="15"/>
        <v>472</v>
      </c>
      <c r="B1000" t="str">
        <f>VLOOKUP(A1000,[11]Sheet3!$D$3:$E$46,2,0)</f>
        <v>Tirunelveli</v>
      </c>
      <c r="C1000" t="s">
        <v>2206</v>
      </c>
      <c r="D1000" s="2">
        <v>44049</v>
      </c>
      <c r="E1000" t="s">
        <v>978</v>
      </c>
      <c r="F1000" t="s">
        <v>979</v>
      </c>
      <c r="G1000" t="s">
        <v>115</v>
      </c>
      <c r="I1000" t="s">
        <v>28</v>
      </c>
      <c r="J1000">
        <v>18</v>
      </c>
      <c r="K1000">
        <v>2600</v>
      </c>
      <c r="M1000">
        <v>234</v>
      </c>
      <c r="N1000">
        <v>234</v>
      </c>
      <c r="P1000" t="s">
        <v>120</v>
      </c>
    </row>
    <row r="1001" spans="1:16">
      <c r="A1001" t="str">
        <f t="shared" si="15"/>
        <v>472</v>
      </c>
      <c r="B1001" t="str">
        <f>VLOOKUP(A1001,[11]Sheet3!$D$3:$E$46,2,0)</f>
        <v>Tirunelveli</v>
      </c>
      <c r="C1001" t="s">
        <v>2207</v>
      </c>
      <c r="D1001" s="2">
        <v>44049</v>
      </c>
      <c r="E1001" t="s">
        <v>2208</v>
      </c>
      <c r="F1001" t="s">
        <v>2209</v>
      </c>
      <c r="G1001" t="s">
        <v>115</v>
      </c>
      <c r="I1001" t="s">
        <v>28</v>
      </c>
      <c r="J1001">
        <v>18</v>
      </c>
      <c r="K1001">
        <v>2600</v>
      </c>
      <c r="M1001">
        <v>234</v>
      </c>
      <c r="N1001">
        <v>234</v>
      </c>
      <c r="P1001" t="s">
        <v>120</v>
      </c>
    </row>
    <row r="1002" spans="1:16">
      <c r="A1002" t="str">
        <f t="shared" si="15"/>
        <v>472</v>
      </c>
      <c r="B1002" t="str">
        <f>VLOOKUP(A1002,[11]Sheet3!$D$3:$E$46,2,0)</f>
        <v>Tirunelveli</v>
      </c>
      <c r="C1002" t="s">
        <v>2210</v>
      </c>
      <c r="D1002" s="2">
        <v>44049</v>
      </c>
      <c r="G1002" t="s">
        <v>115</v>
      </c>
      <c r="I1002" t="s">
        <v>28</v>
      </c>
      <c r="J1002">
        <v>18</v>
      </c>
      <c r="K1002">
        <v>2600</v>
      </c>
      <c r="M1002">
        <v>234</v>
      </c>
      <c r="N1002">
        <v>234</v>
      </c>
      <c r="P1002" t="s">
        <v>95</v>
      </c>
    </row>
    <row r="1003" spans="1:16">
      <c r="A1003" t="str">
        <f t="shared" si="15"/>
        <v>472</v>
      </c>
      <c r="B1003" t="str">
        <f>VLOOKUP(A1003,[11]Sheet3!$D$3:$E$46,2,0)</f>
        <v>Tirunelveli</v>
      </c>
      <c r="C1003" t="s">
        <v>2211</v>
      </c>
      <c r="D1003" s="2">
        <v>44049</v>
      </c>
      <c r="G1003" t="s">
        <v>115</v>
      </c>
      <c r="I1003" t="s">
        <v>28</v>
      </c>
      <c r="J1003">
        <v>18</v>
      </c>
      <c r="K1003">
        <v>2600</v>
      </c>
      <c r="M1003">
        <v>234</v>
      </c>
      <c r="N1003">
        <v>234</v>
      </c>
      <c r="P1003" t="s">
        <v>95</v>
      </c>
    </row>
    <row r="1004" spans="1:16">
      <c r="A1004" t="str">
        <f t="shared" si="15"/>
        <v>472</v>
      </c>
      <c r="B1004" t="str">
        <f>VLOOKUP(A1004,[11]Sheet3!$D$3:$E$46,2,0)</f>
        <v>Tirunelveli</v>
      </c>
      <c r="C1004" t="s">
        <v>2212</v>
      </c>
      <c r="D1004" s="2">
        <v>44049</v>
      </c>
      <c r="G1004" t="s">
        <v>115</v>
      </c>
      <c r="I1004" t="s">
        <v>28</v>
      </c>
      <c r="J1004">
        <v>18</v>
      </c>
      <c r="K1004">
        <v>2600</v>
      </c>
      <c r="M1004">
        <v>234</v>
      </c>
      <c r="N1004">
        <v>234</v>
      </c>
      <c r="P1004" t="s">
        <v>95</v>
      </c>
    </row>
    <row r="1005" spans="1:16">
      <c r="A1005" t="str">
        <f t="shared" si="15"/>
        <v>472</v>
      </c>
      <c r="B1005" t="str">
        <f>VLOOKUP(A1005,[11]Sheet3!$D$3:$E$46,2,0)</f>
        <v>Tirunelveli</v>
      </c>
      <c r="C1005" t="s">
        <v>2213</v>
      </c>
      <c r="D1005" s="2">
        <v>44049</v>
      </c>
      <c r="G1005" t="s">
        <v>115</v>
      </c>
      <c r="I1005" t="s">
        <v>28</v>
      </c>
      <c r="J1005">
        <v>18</v>
      </c>
      <c r="K1005">
        <v>2600</v>
      </c>
      <c r="M1005">
        <v>234</v>
      </c>
      <c r="N1005">
        <v>234</v>
      </c>
      <c r="P1005" t="s">
        <v>95</v>
      </c>
    </row>
    <row r="1006" spans="1:16">
      <c r="A1006" t="str">
        <f t="shared" si="15"/>
        <v>472</v>
      </c>
      <c r="B1006" t="str">
        <f>VLOOKUP(A1006,[11]Sheet3!$D$3:$E$46,2,0)</f>
        <v>Tirunelveli</v>
      </c>
      <c r="C1006" t="s">
        <v>2214</v>
      </c>
      <c r="D1006" s="2">
        <v>44049</v>
      </c>
      <c r="G1006" t="s">
        <v>115</v>
      </c>
      <c r="I1006" t="s">
        <v>28</v>
      </c>
      <c r="J1006">
        <v>18</v>
      </c>
      <c r="K1006">
        <v>2600</v>
      </c>
      <c r="M1006">
        <v>234</v>
      </c>
      <c r="N1006">
        <v>234</v>
      </c>
      <c r="P1006" t="s">
        <v>95</v>
      </c>
    </row>
    <row r="1007" spans="1:16">
      <c r="A1007" t="str">
        <f t="shared" si="15"/>
        <v>472</v>
      </c>
      <c r="B1007" t="str">
        <f>VLOOKUP(A1007,[11]Sheet3!$D$3:$E$46,2,0)</f>
        <v>Tirunelveli</v>
      </c>
      <c r="C1007" t="s">
        <v>2215</v>
      </c>
      <c r="D1007" s="2">
        <v>44049</v>
      </c>
      <c r="G1007" t="s">
        <v>115</v>
      </c>
      <c r="I1007" t="s">
        <v>28</v>
      </c>
      <c r="J1007">
        <v>18</v>
      </c>
      <c r="K1007">
        <v>2600</v>
      </c>
      <c r="M1007">
        <v>234</v>
      </c>
      <c r="N1007">
        <v>234</v>
      </c>
      <c r="P1007" t="s">
        <v>95</v>
      </c>
    </row>
    <row r="1008" spans="1:16">
      <c r="A1008" t="str">
        <f t="shared" si="15"/>
        <v>470</v>
      </c>
      <c r="B1008" t="str">
        <f>VLOOKUP(A1008,[11]Sheet3!$D$3:$E$46,2,0)</f>
        <v>Tuticorin</v>
      </c>
      <c r="C1008" t="s">
        <v>2216</v>
      </c>
      <c r="D1008" s="2">
        <v>44049</v>
      </c>
      <c r="E1008" t="s">
        <v>2217</v>
      </c>
      <c r="F1008" t="s">
        <v>2218</v>
      </c>
      <c r="G1008" t="s">
        <v>115</v>
      </c>
      <c r="I1008" t="s">
        <v>28</v>
      </c>
      <c r="J1008">
        <v>18</v>
      </c>
      <c r="K1008">
        <v>2600</v>
      </c>
      <c r="M1008">
        <v>234</v>
      </c>
      <c r="N1008">
        <v>234</v>
      </c>
      <c r="P1008" t="s">
        <v>120</v>
      </c>
    </row>
    <row r="1009" spans="1:16">
      <c r="A1009" t="str">
        <f t="shared" si="15"/>
        <v>470</v>
      </c>
      <c r="B1009" t="str">
        <f>VLOOKUP(A1009,[11]Sheet3!$D$3:$E$46,2,0)</f>
        <v>Tuticorin</v>
      </c>
      <c r="C1009" t="s">
        <v>2219</v>
      </c>
      <c r="D1009" s="2">
        <v>44049</v>
      </c>
      <c r="E1009" t="s">
        <v>2220</v>
      </c>
      <c r="F1009" t="s">
        <v>2221</v>
      </c>
      <c r="G1009" t="s">
        <v>115</v>
      </c>
      <c r="I1009" t="s">
        <v>28</v>
      </c>
      <c r="J1009">
        <v>18</v>
      </c>
      <c r="K1009">
        <v>2600</v>
      </c>
      <c r="M1009">
        <v>234</v>
      </c>
      <c r="N1009">
        <v>234</v>
      </c>
      <c r="P1009" t="s">
        <v>120</v>
      </c>
    </row>
    <row r="1010" spans="1:16">
      <c r="A1010" t="str">
        <f t="shared" si="15"/>
        <v>470</v>
      </c>
      <c r="B1010" t="str">
        <f>VLOOKUP(A1010,[11]Sheet3!$D$3:$E$46,2,0)</f>
        <v>Tuticorin</v>
      </c>
      <c r="C1010" t="s">
        <v>2222</v>
      </c>
      <c r="D1010" s="2">
        <v>44049</v>
      </c>
      <c r="G1010" t="s">
        <v>115</v>
      </c>
      <c r="I1010" t="s">
        <v>28</v>
      </c>
      <c r="J1010">
        <v>18</v>
      </c>
      <c r="K1010">
        <v>2600</v>
      </c>
      <c r="M1010">
        <v>234</v>
      </c>
      <c r="N1010">
        <v>234</v>
      </c>
      <c r="P1010" t="s">
        <v>95</v>
      </c>
    </row>
    <row r="1011" spans="1:16">
      <c r="A1011" t="str">
        <f t="shared" si="15"/>
        <v>470</v>
      </c>
      <c r="B1011" t="str">
        <f>VLOOKUP(A1011,[11]Sheet3!$D$3:$E$46,2,0)</f>
        <v>Tuticorin</v>
      </c>
      <c r="C1011" t="s">
        <v>2223</v>
      </c>
      <c r="D1011" s="2">
        <v>44049</v>
      </c>
      <c r="E1011" t="s">
        <v>2224</v>
      </c>
      <c r="F1011" t="s">
        <v>2225</v>
      </c>
      <c r="G1011" t="s">
        <v>115</v>
      </c>
      <c r="I1011" t="s">
        <v>28</v>
      </c>
      <c r="J1011">
        <v>18</v>
      </c>
      <c r="K1011">
        <v>2600</v>
      </c>
      <c r="M1011">
        <v>234</v>
      </c>
      <c r="N1011">
        <v>234</v>
      </c>
      <c r="P1011" t="s">
        <v>120</v>
      </c>
    </row>
    <row r="1012" spans="1:16">
      <c r="A1012" t="str">
        <f t="shared" si="15"/>
        <v>470</v>
      </c>
      <c r="B1012" t="str">
        <f>VLOOKUP(A1012,[11]Sheet3!$D$3:$E$46,2,0)</f>
        <v>Tuticorin</v>
      </c>
      <c r="C1012" t="s">
        <v>2226</v>
      </c>
      <c r="D1012" s="2">
        <v>44049</v>
      </c>
      <c r="G1012" t="s">
        <v>115</v>
      </c>
      <c r="I1012" t="s">
        <v>28</v>
      </c>
      <c r="J1012">
        <v>18</v>
      </c>
      <c r="K1012">
        <v>2600</v>
      </c>
      <c r="M1012">
        <v>234</v>
      </c>
      <c r="N1012">
        <v>234</v>
      </c>
      <c r="P1012" t="s">
        <v>95</v>
      </c>
    </row>
    <row r="1013" spans="1:16">
      <c r="A1013" t="str">
        <f t="shared" si="15"/>
        <v>470</v>
      </c>
      <c r="B1013" t="str">
        <f>VLOOKUP(A1013,[11]Sheet3!$D$3:$E$46,2,0)</f>
        <v>Tuticorin</v>
      </c>
      <c r="C1013" t="s">
        <v>2227</v>
      </c>
      <c r="D1013" s="2">
        <v>44049</v>
      </c>
      <c r="G1013" t="s">
        <v>115</v>
      </c>
      <c r="I1013" t="s">
        <v>28</v>
      </c>
      <c r="J1013">
        <v>18</v>
      </c>
      <c r="K1013">
        <v>2600</v>
      </c>
      <c r="M1013">
        <v>234</v>
      </c>
      <c r="N1013">
        <v>234</v>
      </c>
      <c r="P1013" t="s">
        <v>95</v>
      </c>
    </row>
    <row r="1014" spans="1:16">
      <c r="A1014" t="str">
        <f t="shared" si="15"/>
        <v>470</v>
      </c>
      <c r="B1014" t="str">
        <f>VLOOKUP(A1014,[11]Sheet3!$D$3:$E$46,2,0)</f>
        <v>Tuticorin</v>
      </c>
      <c r="C1014" t="s">
        <v>2228</v>
      </c>
      <c r="D1014" s="2">
        <v>44049</v>
      </c>
      <c r="E1014" t="s">
        <v>2229</v>
      </c>
      <c r="F1014" t="s">
        <v>2230</v>
      </c>
      <c r="G1014" t="s">
        <v>115</v>
      </c>
      <c r="I1014" t="s">
        <v>28</v>
      </c>
      <c r="J1014">
        <v>18</v>
      </c>
      <c r="K1014">
        <v>2600</v>
      </c>
      <c r="M1014">
        <v>234</v>
      </c>
      <c r="N1014">
        <v>234</v>
      </c>
      <c r="P1014" t="s">
        <v>120</v>
      </c>
    </row>
    <row r="1015" spans="1:16">
      <c r="A1015" t="str">
        <f t="shared" si="15"/>
        <v>470</v>
      </c>
      <c r="B1015" t="str">
        <f>VLOOKUP(A1015,[11]Sheet3!$D$3:$E$46,2,0)</f>
        <v>Tuticorin</v>
      </c>
      <c r="C1015" t="s">
        <v>2231</v>
      </c>
      <c r="D1015" s="2">
        <v>44049</v>
      </c>
      <c r="E1015" t="s">
        <v>2232</v>
      </c>
      <c r="F1015" t="s">
        <v>2233</v>
      </c>
      <c r="G1015" t="s">
        <v>115</v>
      </c>
      <c r="I1015" t="s">
        <v>28</v>
      </c>
      <c r="J1015">
        <v>18</v>
      </c>
      <c r="K1015">
        <v>2600</v>
      </c>
      <c r="M1015">
        <v>234</v>
      </c>
      <c r="N1015">
        <v>234</v>
      </c>
      <c r="P1015" t="s">
        <v>120</v>
      </c>
    </row>
    <row r="1016" spans="1:16">
      <c r="A1016" t="str">
        <f t="shared" si="15"/>
        <v>470</v>
      </c>
      <c r="B1016" t="str">
        <f>VLOOKUP(A1016,[11]Sheet3!$D$3:$E$46,2,0)</f>
        <v>Tuticorin</v>
      </c>
      <c r="C1016" t="s">
        <v>2234</v>
      </c>
      <c r="D1016" s="2">
        <v>44049</v>
      </c>
      <c r="E1016" t="s">
        <v>2235</v>
      </c>
      <c r="F1016" t="s">
        <v>2236</v>
      </c>
      <c r="G1016" t="s">
        <v>115</v>
      </c>
      <c r="I1016" t="s">
        <v>28</v>
      </c>
      <c r="J1016">
        <v>18</v>
      </c>
      <c r="K1016">
        <v>2600</v>
      </c>
      <c r="M1016">
        <v>234</v>
      </c>
      <c r="N1016">
        <v>234</v>
      </c>
      <c r="P1016" t="s">
        <v>120</v>
      </c>
    </row>
    <row r="1017" spans="1:16">
      <c r="A1017" t="str">
        <f t="shared" si="15"/>
        <v>470</v>
      </c>
      <c r="B1017" t="str">
        <f>VLOOKUP(A1017,[11]Sheet3!$D$3:$E$46,2,0)</f>
        <v>Tuticorin</v>
      </c>
      <c r="C1017" t="s">
        <v>2237</v>
      </c>
      <c r="D1017" s="2">
        <v>44049</v>
      </c>
      <c r="G1017" t="s">
        <v>115</v>
      </c>
      <c r="I1017" t="s">
        <v>28</v>
      </c>
      <c r="J1017">
        <v>18</v>
      </c>
      <c r="K1017">
        <v>2600</v>
      </c>
      <c r="M1017">
        <v>234</v>
      </c>
      <c r="N1017">
        <v>234</v>
      </c>
      <c r="P1017" t="s">
        <v>95</v>
      </c>
    </row>
    <row r="1018" spans="1:16">
      <c r="A1018" t="str">
        <f t="shared" si="15"/>
        <v>470</v>
      </c>
      <c r="B1018" t="str">
        <f>VLOOKUP(A1018,[11]Sheet3!$D$3:$E$46,2,0)</f>
        <v>Tuticorin</v>
      </c>
      <c r="C1018" t="s">
        <v>2238</v>
      </c>
      <c r="D1018" s="2">
        <v>44049</v>
      </c>
      <c r="E1018" t="s">
        <v>2239</v>
      </c>
      <c r="F1018" t="s">
        <v>2240</v>
      </c>
      <c r="G1018" t="s">
        <v>115</v>
      </c>
      <c r="I1018" t="s">
        <v>28</v>
      </c>
      <c r="J1018">
        <v>18</v>
      </c>
      <c r="K1018">
        <v>2600</v>
      </c>
      <c r="M1018">
        <v>234</v>
      </c>
      <c r="N1018">
        <v>234</v>
      </c>
      <c r="P1018" t="s">
        <v>120</v>
      </c>
    </row>
    <row r="1019" spans="1:16">
      <c r="A1019" t="str">
        <f t="shared" si="15"/>
        <v>470</v>
      </c>
      <c r="B1019" t="str">
        <f>VLOOKUP(A1019,[11]Sheet3!$D$3:$E$46,2,0)</f>
        <v>Tuticorin</v>
      </c>
      <c r="C1019" t="s">
        <v>2241</v>
      </c>
      <c r="D1019" s="2">
        <v>44049</v>
      </c>
      <c r="E1019" t="s">
        <v>2242</v>
      </c>
      <c r="F1019" t="s">
        <v>2243</v>
      </c>
      <c r="G1019" t="s">
        <v>115</v>
      </c>
      <c r="I1019" t="s">
        <v>28</v>
      </c>
      <c r="J1019">
        <v>18</v>
      </c>
      <c r="K1019">
        <v>2600</v>
      </c>
      <c r="M1019">
        <v>234</v>
      </c>
      <c r="N1019">
        <v>234</v>
      </c>
      <c r="P1019" t="s">
        <v>120</v>
      </c>
    </row>
    <row r="1020" spans="1:16">
      <c r="A1020" t="str">
        <f t="shared" si="15"/>
        <v>470</v>
      </c>
      <c r="B1020" t="str">
        <f>VLOOKUP(A1020,[11]Sheet3!$D$3:$E$46,2,0)</f>
        <v>Tuticorin</v>
      </c>
      <c r="C1020" t="s">
        <v>2244</v>
      </c>
      <c r="D1020" s="2">
        <v>44049</v>
      </c>
      <c r="E1020" t="s">
        <v>2232</v>
      </c>
      <c r="F1020" t="s">
        <v>2233</v>
      </c>
      <c r="G1020" t="s">
        <v>115</v>
      </c>
      <c r="I1020" t="s">
        <v>28</v>
      </c>
      <c r="J1020">
        <v>18</v>
      </c>
      <c r="K1020">
        <v>2600</v>
      </c>
      <c r="M1020">
        <v>234</v>
      </c>
      <c r="N1020">
        <v>234</v>
      </c>
      <c r="P1020" t="s">
        <v>120</v>
      </c>
    </row>
    <row r="1021" spans="1:16">
      <c r="A1021" t="str">
        <f t="shared" si="15"/>
        <v>470</v>
      </c>
      <c r="B1021" t="str">
        <f>VLOOKUP(A1021,[11]Sheet3!$D$3:$E$46,2,0)</f>
        <v>Tuticorin</v>
      </c>
      <c r="C1021" t="s">
        <v>2245</v>
      </c>
      <c r="D1021" s="2">
        <v>44049</v>
      </c>
      <c r="E1021" t="s">
        <v>2246</v>
      </c>
      <c r="F1021" t="s">
        <v>2247</v>
      </c>
      <c r="G1021" t="s">
        <v>115</v>
      </c>
      <c r="I1021" t="s">
        <v>28</v>
      </c>
      <c r="J1021">
        <v>18</v>
      </c>
      <c r="K1021">
        <v>2600</v>
      </c>
      <c r="M1021">
        <v>234</v>
      </c>
      <c r="N1021">
        <v>234</v>
      </c>
      <c r="P1021" t="s">
        <v>120</v>
      </c>
    </row>
    <row r="1022" spans="1:16">
      <c r="A1022" t="str">
        <f t="shared" si="15"/>
        <v>470</v>
      </c>
      <c r="B1022" t="str">
        <f>VLOOKUP(A1022,[11]Sheet3!$D$3:$E$46,2,0)</f>
        <v>Tuticorin</v>
      </c>
      <c r="C1022" t="s">
        <v>2248</v>
      </c>
      <c r="D1022" s="2">
        <v>44049</v>
      </c>
      <c r="G1022" t="s">
        <v>115</v>
      </c>
      <c r="I1022" t="s">
        <v>28</v>
      </c>
      <c r="J1022">
        <v>18</v>
      </c>
      <c r="K1022">
        <v>2600</v>
      </c>
      <c r="M1022">
        <v>234</v>
      </c>
      <c r="N1022">
        <v>234</v>
      </c>
      <c r="P1022" t="s">
        <v>95</v>
      </c>
    </row>
    <row r="1023" spans="1:16">
      <c r="A1023" t="str">
        <f t="shared" si="15"/>
        <v>470</v>
      </c>
      <c r="B1023" t="str">
        <f>VLOOKUP(A1023,[11]Sheet3!$D$3:$E$46,2,0)</f>
        <v>Tuticorin</v>
      </c>
      <c r="C1023" t="s">
        <v>2249</v>
      </c>
      <c r="D1023" s="2">
        <v>44049</v>
      </c>
      <c r="G1023" t="s">
        <v>115</v>
      </c>
      <c r="I1023" t="s">
        <v>28</v>
      </c>
      <c r="J1023">
        <v>18</v>
      </c>
      <c r="K1023">
        <v>2600</v>
      </c>
      <c r="M1023">
        <v>234</v>
      </c>
      <c r="N1023">
        <v>234</v>
      </c>
      <c r="P1023" t="s">
        <v>95</v>
      </c>
    </row>
    <row r="1024" spans="1:16">
      <c r="A1024" t="str">
        <f t="shared" si="15"/>
        <v>470</v>
      </c>
      <c r="B1024" t="str">
        <f>VLOOKUP(A1024,[11]Sheet3!$D$3:$E$46,2,0)</f>
        <v>Tuticorin</v>
      </c>
      <c r="C1024" t="s">
        <v>2250</v>
      </c>
      <c r="D1024" s="2">
        <v>44049</v>
      </c>
      <c r="E1024" t="s">
        <v>2251</v>
      </c>
      <c r="F1024" t="s">
        <v>2252</v>
      </c>
      <c r="G1024" t="s">
        <v>115</v>
      </c>
      <c r="I1024" t="s">
        <v>28</v>
      </c>
      <c r="J1024">
        <v>18</v>
      </c>
      <c r="K1024">
        <v>2600</v>
      </c>
      <c r="M1024">
        <v>234</v>
      </c>
      <c r="N1024">
        <v>234</v>
      </c>
      <c r="P1024" t="s">
        <v>120</v>
      </c>
    </row>
    <row r="1025" spans="1:16">
      <c r="A1025" t="str">
        <f t="shared" si="15"/>
        <v>470</v>
      </c>
      <c r="B1025" t="str">
        <f>VLOOKUP(A1025,[11]Sheet3!$D$3:$E$46,2,0)</f>
        <v>Tuticorin</v>
      </c>
      <c r="C1025" t="s">
        <v>2253</v>
      </c>
      <c r="D1025" s="2">
        <v>44049</v>
      </c>
      <c r="E1025" t="s">
        <v>2254</v>
      </c>
      <c r="F1025" t="s">
        <v>2255</v>
      </c>
      <c r="G1025" t="s">
        <v>115</v>
      </c>
      <c r="H1025">
        <v>1</v>
      </c>
      <c r="I1025" t="s">
        <v>28</v>
      </c>
      <c r="J1025">
        <v>18</v>
      </c>
      <c r="K1025">
        <v>3000</v>
      </c>
      <c r="M1025">
        <v>270</v>
      </c>
      <c r="N1025">
        <v>270</v>
      </c>
      <c r="P1025" t="s">
        <v>120</v>
      </c>
    </row>
    <row r="1026" spans="1:16">
      <c r="A1026" t="str">
        <f t="shared" si="15"/>
        <v>462</v>
      </c>
      <c r="B1026" t="str">
        <f>VLOOKUP(A1026,[11]Sheet3!$D$3:$E$46,2,0)</f>
        <v>Virudhunagar</v>
      </c>
      <c r="C1026" t="s">
        <v>2256</v>
      </c>
      <c r="D1026" s="2">
        <v>44049</v>
      </c>
      <c r="G1026" t="s">
        <v>115</v>
      </c>
      <c r="I1026" t="s">
        <v>28</v>
      </c>
      <c r="J1026">
        <v>18</v>
      </c>
      <c r="K1026">
        <v>2600</v>
      </c>
      <c r="M1026">
        <v>234</v>
      </c>
      <c r="N1026">
        <v>234</v>
      </c>
      <c r="P1026" t="s">
        <v>95</v>
      </c>
    </row>
    <row r="1027" spans="1:16">
      <c r="A1027" t="str">
        <f t="shared" ref="A1027:A1090" si="16">MID(C1027,2,3)</f>
        <v>460</v>
      </c>
      <c r="B1027" t="str">
        <f>VLOOKUP(A1027,[11]Sheet3!$D$3:$E$46,2,0)</f>
        <v>Sivagangai</v>
      </c>
      <c r="C1027" t="s">
        <v>2257</v>
      </c>
      <c r="D1027" s="2">
        <v>44049</v>
      </c>
      <c r="E1027" t="s">
        <v>2258</v>
      </c>
      <c r="F1027" t="s">
        <v>2259</v>
      </c>
      <c r="G1027" t="s">
        <v>115</v>
      </c>
      <c r="I1027" t="s">
        <v>28</v>
      </c>
      <c r="J1027">
        <v>18</v>
      </c>
      <c r="K1027">
        <v>2600</v>
      </c>
      <c r="M1027">
        <v>234</v>
      </c>
      <c r="N1027">
        <v>234</v>
      </c>
      <c r="P1027" t="s">
        <v>120</v>
      </c>
    </row>
    <row r="1028" spans="1:16">
      <c r="A1028" t="str">
        <f t="shared" si="16"/>
        <v>460</v>
      </c>
      <c r="B1028" t="str">
        <f>VLOOKUP(A1028,[11]Sheet3!$D$3:$E$46,2,0)</f>
        <v>Sivagangai</v>
      </c>
      <c r="C1028" t="s">
        <v>2260</v>
      </c>
      <c r="D1028" s="2">
        <v>44049</v>
      </c>
      <c r="E1028" t="s">
        <v>2261</v>
      </c>
      <c r="F1028" t="s">
        <v>2262</v>
      </c>
      <c r="G1028" t="s">
        <v>115</v>
      </c>
      <c r="H1028">
        <v>1</v>
      </c>
      <c r="I1028" t="s">
        <v>28</v>
      </c>
      <c r="J1028">
        <v>18</v>
      </c>
      <c r="K1028">
        <v>2600</v>
      </c>
      <c r="M1028">
        <v>234</v>
      </c>
      <c r="N1028">
        <v>234</v>
      </c>
      <c r="P1028" t="s">
        <v>120</v>
      </c>
    </row>
    <row r="1029" spans="1:16">
      <c r="A1029" t="str">
        <f t="shared" si="16"/>
        <v>460</v>
      </c>
      <c r="B1029" t="str">
        <f>VLOOKUP(A1029,[11]Sheet3!$D$3:$E$46,2,0)</f>
        <v>Sivagangai</v>
      </c>
      <c r="C1029" t="s">
        <v>2263</v>
      </c>
      <c r="D1029" s="2">
        <v>44049</v>
      </c>
      <c r="E1029" t="s">
        <v>2261</v>
      </c>
      <c r="F1029" t="s">
        <v>2262</v>
      </c>
      <c r="G1029" t="s">
        <v>115</v>
      </c>
      <c r="I1029" t="s">
        <v>28</v>
      </c>
      <c r="J1029">
        <v>18</v>
      </c>
      <c r="K1029">
        <v>2600</v>
      </c>
      <c r="M1029">
        <v>234</v>
      </c>
      <c r="N1029">
        <v>234</v>
      </c>
      <c r="P1029" t="s">
        <v>120</v>
      </c>
    </row>
    <row r="1030" spans="1:16">
      <c r="A1030" t="str">
        <f t="shared" si="16"/>
        <v>450</v>
      </c>
      <c r="B1030" t="str">
        <f>VLOOKUP(A1030,[11]Sheet3!$D$3:$E$46,2,0)</f>
        <v>Dindigul</v>
      </c>
      <c r="C1030" t="s">
        <v>2264</v>
      </c>
      <c r="D1030" s="2">
        <v>44049</v>
      </c>
      <c r="G1030" t="s">
        <v>115</v>
      </c>
      <c r="I1030" t="s">
        <v>28</v>
      </c>
      <c r="J1030">
        <v>18</v>
      </c>
      <c r="K1030">
        <v>2600</v>
      </c>
      <c r="M1030">
        <v>234</v>
      </c>
      <c r="N1030">
        <v>234</v>
      </c>
      <c r="P1030" t="s">
        <v>95</v>
      </c>
    </row>
    <row r="1031" spans="1:16">
      <c r="A1031" t="str">
        <f t="shared" si="16"/>
        <v>450</v>
      </c>
      <c r="B1031" t="str">
        <f>VLOOKUP(A1031,[11]Sheet3!$D$3:$E$46,2,0)</f>
        <v>Dindigul</v>
      </c>
      <c r="C1031" t="s">
        <v>2265</v>
      </c>
      <c r="D1031" s="2">
        <v>44049</v>
      </c>
      <c r="G1031" t="s">
        <v>115</v>
      </c>
      <c r="I1031" t="s">
        <v>28</v>
      </c>
      <c r="J1031">
        <v>18</v>
      </c>
      <c r="K1031">
        <v>2600</v>
      </c>
      <c r="M1031">
        <v>234</v>
      </c>
      <c r="N1031">
        <v>234</v>
      </c>
      <c r="P1031" t="s">
        <v>95</v>
      </c>
    </row>
    <row r="1032" spans="1:16">
      <c r="A1032" t="str">
        <f t="shared" si="16"/>
        <v>450</v>
      </c>
      <c r="B1032" t="str">
        <f>VLOOKUP(A1032,[11]Sheet3!$D$3:$E$46,2,0)</f>
        <v>Dindigul</v>
      </c>
      <c r="C1032" t="s">
        <v>2266</v>
      </c>
      <c r="D1032" s="2">
        <v>44049</v>
      </c>
      <c r="G1032" t="s">
        <v>115</v>
      </c>
      <c r="I1032" t="s">
        <v>28</v>
      </c>
      <c r="J1032">
        <v>18</v>
      </c>
      <c r="K1032">
        <v>2600</v>
      </c>
      <c r="M1032">
        <v>234</v>
      </c>
      <c r="N1032">
        <v>234</v>
      </c>
      <c r="P1032" t="s">
        <v>95</v>
      </c>
    </row>
    <row r="1033" spans="1:16">
      <c r="A1033" t="str">
        <f t="shared" si="16"/>
        <v>450</v>
      </c>
      <c r="B1033" t="str">
        <f>VLOOKUP(A1033,[11]Sheet3!$D$3:$E$46,2,0)</f>
        <v>Dindigul</v>
      </c>
      <c r="C1033" t="s">
        <v>2267</v>
      </c>
      <c r="D1033" s="2">
        <v>44049</v>
      </c>
      <c r="G1033" t="s">
        <v>115</v>
      </c>
      <c r="I1033" t="s">
        <v>28</v>
      </c>
      <c r="J1033">
        <v>18</v>
      </c>
      <c r="K1033">
        <v>2600</v>
      </c>
      <c r="M1033">
        <v>234</v>
      </c>
      <c r="N1033">
        <v>234</v>
      </c>
      <c r="P1033" t="s">
        <v>95</v>
      </c>
    </row>
    <row r="1034" spans="1:16">
      <c r="A1034" t="str">
        <f t="shared" si="16"/>
        <v>450</v>
      </c>
      <c r="B1034" t="str">
        <f>VLOOKUP(A1034,[11]Sheet3!$D$3:$E$46,2,0)</f>
        <v>Dindigul</v>
      </c>
      <c r="C1034" t="s">
        <v>2268</v>
      </c>
      <c r="D1034" s="2">
        <v>44049</v>
      </c>
      <c r="E1034" t="s">
        <v>2269</v>
      </c>
      <c r="F1034" t="s">
        <v>2270</v>
      </c>
      <c r="G1034" t="s">
        <v>115</v>
      </c>
      <c r="I1034" t="s">
        <v>28</v>
      </c>
      <c r="J1034">
        <v>18</v>
      </c>
      <c r="K1034">
        <v>2600</v>
      </c>
      <c r="M1034">
        <v>234</v>
      </c>
      <c r="N1034">
        <v>234</v>
      </c>
      <c r="P1034" t="s">
        <v>120</v>
      </c>
    </row>
    <row r="1035" spans="1:16">
      <c r="A1035" t="str">
        <f t="shared" si="16"/>
        <v>450</v>
      </c>
      <c r="B1035" t="str">
        <f>VLOOKUP(A1035,[11]Sheet3!$D$3:$E$46,2,0)</f>
        <v>Dindigul</v>
      </c>
      <c r="C1035" t="s">
        <v>2271</v>
      </c>
      <c r="D1035" s="2">
        <v>44049</v>
      </c>
      <c r="G1035" t="s">
        <v>115</v>
      </c>
      <c r="I1035" t="s">
        <v>28</v>
      </c>
      <c r="J1035">
        <v>18</v>
      </c>
      <c r="K1035">
        <v>2600</v>
      </c>
      <c r="M1035">
        <v>234</v>
      </c>
      <c r="N1035">
        <v>234</v>
      </c>
      <c r="P1035" t="s">
        <v>95</v>
      </c>
    </row>
    <row r="1036" spans="1:16">
      <c r="A1036" t="str">
        <f t="shared" si="16"/>
        <v>450</v>
      </c>
      <c r="B1036" t="str">
        <f>VLOOKUP(A1036,[11]Sheet3!$D$3:$E$46,2,0)</f>
        <v>Dindigul</v>
      </c>
      <c r="C1036" t="s">
        <v>2272</v>
      </c>
      <c r="D1036" s="2">
        <v>44049</v>
      </c>
      <c r="G1036" t="s">
        <v>115</v>
      </c>
      <c r="I1036" t="s">
        <v>28</v>
      </c>
      <c r="J1036">
        <v>18</v>
      </c>
      <c r="K1036">
        <v>2600</v>
      </c>
      <c r="M1036">
        <v>234</v>
      </c>
      <c r="N1036">
        <v>234</v>
      </c>
      <c r="P1036" t="s">
        <v>95</v>
      </c>
    </row>
    <row r="1037" spans="1:16">
      <c r="A1037" t="str">
        <f t="shared" si="16"/>
        <v>450</v>
      </c>
      <c r="B1037" t="str">
        <f>VLOOKUP(A1037,[11]Sheet3!$D$3:$E$46,2,0)</f>
        <v>Dindigul</v>
      </c>
      <c r="C1037" t="s">
        <v>2273</v>
      </c>
      <c r="D1037" s="2">
        <v>44049</v>
      </c>
      <c r="G1037" t="s">
        <v>115</v>
      </c>
      <c r="I1037" t="s">
        <v>28</v>
      </c>
      <c r="J1037">
        <v>18</v>
      </c>
      <c r="K1037">
        <v>2600</v>
      </c>
      <c r="M1037">
        <v>234</v>
      </c>
      <c r="N1037">
        <v>234</v>
      </c>
      <c r="P1037" t="s">
        <v>95</v>
      </c>
    </row>
    <row r="1038" spans="1:16">
      <c r="A1038" t="str">
        <f t="shared" si="16"/>
        <v>450</v>
      </c>
      <c r="B1038" t="str">
        <f>VLOOKUP(A1038,[11]Sheet3!$D$3:$E$46,2,0)</f>
        <v>Dindigul</v>
      </c>
      <c r="C1038" t="s">
        <v>2274</v>
      </c>
      <c r="D1038" s="2">
        <v>44049</v>
      </c>
      <c r="G1038" t="s">
        <v>115</v>
      </c>
      <c r="I1038" t="s">
        <v>28</v>
      </c>
      <c r="J1038">
        <v>18</v>
      </c>
      <c r="K1038">
        <v>2600</v>
      </c>
      <c r="M1038">
        <v>234</v>
      </c>
      <c r="N1038">
        <v>234</v>
      </c>
      <c r="P1038" t="s">
        <v>95</v>
      </c>
    </row>
    <row r="1039" spans="1:16">
      <c r="A1039" t="str">
        <f t="shared" si="16"/>
        <v>450</v>
      </c>
      <c r="B1039" t="str">
        <f>VLOOKUP(A1039,[11]Sheet3!$D$3:$E$46,2,0)</f>
        <v>Dindigul</v>
      </c>
      <c r="C1039" t="s">
        <v>2275</v>
      </c>
      <c r="D1039" s="2">
        <v>44049</v>
      </c>
      <c r="G1039" t="s">
        <v>115</v>
      </c>
      <c r="I1039" t="s">
        <v>28</v>
      </c>
      <c r="J1039">
        <v>18</v>
      </c>
      <c r="K1039">
        <v>2600</v>
      </c>
      <c r="M1039">
        <v>234</v>
      </c>
      <c r="N1039">
        <v>234</v>
      </c>
      <c r="P1039" t="s">
        <v>95</v>
      </c>
    </row>
    <row r="1040" spans="1:16">
      <c r="A1040" t="str">
        <f t="shared" si="16"/>
        <v>450</v>
      </c>
      <c r="B1040" t="str">
        <f>VLOOKUP(A1040,[11]Sheet3!$D$3:$E$46,2,0)</f>
        <v>Dindigul</v>
      </c>
      <c r="C1040" t="s">
        <v>2276</v>
      </c>
      <c r="D1040" s="2">
        <v>44049</v>
      </c>
      <c r="G1040" t="s">
        <v>115</v>
      </c>
      <c r="I1040" t="s">
        <v>28</v>
      </c>
      <c r="J1040">
        <v>18</v>
      </c>
      <c r="K1040">
        <v>2600</v>
      </c>
      <c r="M1040">
        <v>234</v>
      </c>
      <c r="N1040">
        <v>234</v>
      </c>
      <c r="P1040" t="s">
        <v>95</v>
      </c>
    </row>
    <row r="1041" spans="1:16">
      <c r="A1041" t="str">
        <f t="shared" si="16"/>
        <v>447</v>
      </c>
      <c r="B1041" t="str">
        <f>VLOOKUP(A1041,[11]Sheet3!$D$3:$E$46,2,0)</f>
        <v>Tiruvarur</v>
      </c>
      <c r="C1041" t="s">
        <v>2277</v>
      </c>
      <c r="D1041" s="2">
        <v>44049</v>
      </c>
      <c r="G1041" t="s">
        <v>115</v>
      </c>
      <c r="I1041" t="s">
        <v>28</v>
      </c>
      <c r="J1041">
        <v>18</v>
      </c>
      <c r="K1041">
        <v>2600</v>
      </c>
      <c r="M1041">
        <v>234</v>
      </c>
      <c r="N1041">
        <v>234</v>
      </c>
      <c r="P1041" t="s">
        <v>95</v>
      </c>
    </row>
    <row r="1042" spans="1:16">
      <c r="A1042" t="str">
        <f t="shared" si="16"/>
        <v>446</v>
      </c>
      <c r="B1042" t="str">
        <f>VLOOKUP(A1042,[11]Sheet3!$D$3:$E$46,2,0)</f>
        <v>Pudukottai</v>
      </c>
      <c r="C1042" t="s">
        <v>2278</v>
      </c>
      <c r="D1042" s="2">
        <v>44049</v>
      </c>
      <c r="G1042" t="s">
        <v>115</v>
      </c>
      <c r="I1042" t="s">
        <v>28</v>
      </c>
      <c r="J1042">
        <v>18</v>
      </c>
      <c r="K1042">
        <v>2600</v>
      </c>
      <c r="M1042">
        <v>234</v>
      </c>
      <c r="N1042">
        <v>234</v>
      </c>
      <c r="P1042" t="s">
        <v>95</v>
      </c>
    </row>
    <row r="1043" spans="1:16">
      <c r="A1043" t="str">
        <f t="shared" si="16"/>
        <v>446</v>
      </c>
      <c r="B1043" t="str">
        <f>VLOOKUP(A1043,[11]Sheet3!$D$3:$E$46,2,0)</f>
        <v>Pudukottai</v>
      </c>
      <c r="C1043" t="s">
        <v>2279</v>
      </c>
      <c r="D1043" s="2">
        <v>44049</v>
      </c>
      <c r="G1043" t="s">
        <v>115</v>
      </c>
      <c r="I1043" t="s">
        <v>28</v>
      </c>
      <c r="J1043">
        <v>18</v>
      </c>
      <c r="K1043">
        <v>2600</v>
      </c>
      <c r="M1043">
        <v>234</v>
      </c>
      <c r="N1043">
        <v>234</v>
      </c>
      <c r="P1043" t="s">
        <v>95</v>
      </c>
    </row>
    <row r="1044" spans="1:16">
      <c r="A1044" t="str">
        <f t="shared" si="16"/>
        <v>446</v>
      </c>
      <c r="B1044" t="str">
        <f>VLOOKUP(A1044,[11]Sheet3!$D$3:$E$46,2,0)</f>
        <v>Pudukottai</v>
      </c>
      <c r="C1044" t="s">
        <v>2280</v>
      </c>
      <c r="D1044" s="2">
        <v>44049</v>
      </c>
      <c r="G1044" t="s">
        <v>115</v>
      </c>
      <c r="I1044" t="s">
        <v>28</v>
      </c>
      <c r="J1044">
        <v>18</v>
      </c>
      <c r="K1044">
        <v>2600</v>
      </c>
      <c r="M1044">
        <v>234</v>
      </c>
      <c r="N1044">
        <v>234</v>
      </c>
      <c r="P1044" t="s">
        <v>95</v>
      </c>
    </row>
    <row r="1045" spans="1:16">
      <c r="A1045" t="str">
        <f t="shared" si="16"/>
        <v>446</v>
      </c>
      <c r="B1045" t="str">
        <f>VLOOKUP(A1045,[11]Sheet3!$D$3:$E$46,2,0)</f>
        <v>Pudukottai</v>
      </c>
      <c r="C1045" t="s">
        <v>2281</v>
      </c>
      <c r="D1045" s="2">
        <v>44049</v>
      </c>
      <c r="G1045" t="s">
        <v>115</v>
      </c>
      <c r="I1045" t="s">
        <v>28</v>
      </c>
      <c r="J1045">
        <v>18</v>
      </c>
      <c r="K1045">
        <v>2600</v>
      </c>
      <c r="M1045">
        <v>234</v>
      </c>
      <c r="N1045">
        <v>234</v>
      </c>
      <c r="P1045" t="s">
        <v>95</v>
      </c>
    </row>
    <row r="1046" spans="1:16">
      <c r="A1046" t="str">
        <f t="shared" si="16"/>
        <v>446</v>
      </c>
      <c r="B1046" t="str">
        <f>VLOOKUP(A1046,[11]Sheet3!$D$3:$E$46,2,0)</f>
        <v>Pudukottai</v>
      </c>
      <c r="C1046" t="s">
        <v>2282</v>
      </c>
      <c r="D1046" s="2">
        <v>44049</v>
      </c>
      <c r="E1046" t="s">
        <v>2283</v>
      </c>
      <c r="F1046" t="s">
        <v>2284</v>
      </c>
      <c r="G1046" t="s">
        <v>115</v>
      </c>
      <c r="I1046" t="s">
        <v>28</v>
      </c>
      <c r="J1046">
        <v>18</v>
      </c>
      <c r="K1046">
        <v>2600</v>
      </c>
      <c r="M1046">
        <v>234</v>
      </c>
      <c r="N1046">
        <v>234</v>
      </c>
      <c r="P1046" t="s">
        <v>120</v>
      </c>
    </row>
    <row r="1047" spans="1:16">
      <c r="A1047" t="str">
        <f t="shared" si="16"/>
        <v>446</v>
      </c>
      <c r="B1047" t="str">
        <f>VLOOKUP(A1047,[11]Sheet3!$D$3:$E$46,2,0)</f>
        <v>Pudukottai</v>
      </c>
      <c r="C1047" t="s">
        <v>2285</v>
      </c>
      <c r="D1047" s="2">
        <v>44049</v>
      </c>
      <c r="E1047" t="s">
        <v>2286</v>
      </c>
      <c r="F1047" t="s">
        <v>2287</v>
      </c>
      <c r="G1047" t="s">
        <v>115</v>
      </c>
      <c r="I1047" t="s">
        <v>28</v>
      </c>
      <c r="J1047">
        <v>18</v>
      </c>
      <c r="K1047">
        <v>2600</v>
      </c>
      <c r="M1047">
        <v>234</v>
      </c>
      <c r="N1047">
        <v>234</v>
      </c>
      <c r="P1047" t="s">
        <v>120</v>
      </c>
    </row>
    <row r="1048" spans="1:16">
      <c r="A1048" t="str">
        <f t="shared" si="16"/>
        <v>445</v>
      </c>
      <c r="B1048" t="str">
        <f>VLOOKUP(A1048,[11]Sheet3!$D$3:$E$46,2,0)</f>
        <v>Nagapattinam</v>
      </c>
      <c r="C1048" t="s">
        <v>2288</v>
      </c>
      <c r="D1048" s="2">
        <v>44049</v>
      </c>
      <c r="E1048" t="s">
        <v>2289</v>
      </c>
      <c r="F1048" t="s">
        <v>2290</v>
      </c>
      <c r="G1048" t="s">
        <v>115</v>
      </c>
      <c r="I1048" t="s">
        <v>28</v>
      </c>
      <c r="J1048">
        <v>18</v>
      </c>
      <c r="K1048">
        <v>2600</v>
      </c>
      <c r="M1048">
        <v>234</v>
      </c>
      <c r="N1048">
        <v>234</v>
      </c>
      <c r="P1048" t="s">
        <v>120</v>
      </c>
    </row>
    <row r="1049" spans="1:16">
      <c r="A1049" t="str">
        <f t="shared" si="16"/>
        <v>445</v>
      </c>
      <c r="B1049" t="str">
        <f>VLOOKUP(A1049,[11]Sheet3!$D$3:$E$46,2,0)</f>
        <v>Nagapattinam</v>
      </c>
      <c r="C1049" t="s">
        <v>2291</v>
      </c>
      <c r="D1049" s="2">
        <v>44049</v>
      </c>
      <c r="E1049" t="s">
        <v>1033</v>
      </c>
      <c r="F1049" t="s">
        <v>1034</v>
      </c>
      <c r="G1049" t="s">
        <v>115</v>
      </c>
      <c r="I1049" t="s">
        <v>28</v>
      </c>
      <c r="J1049">
        <v>18</v>
      </c>
      <c r="K1049">
        <v>2600</v>
      </c>
      <c r="M1049">
        <v>234</v>
      </c>
      <c r="N1049">
        <v>234</v>
      </c>
      <c r="P1049" t="s">
        <v>120</v>
      </c>
    </row>
    <row r="1050" spans="1:16">
      <c r="A1050" t="str">
        <f t="shared" si="16"/>
        <v>444</v>
      </c>
      <c r="B1050" t="str">
        <f>VLOOKUP(A1050,[11]Sheet3!$D$3:$E$46,2,0)</f>
        <v>Thanjavur</v>
      </c>
      <c r="C1050" t="s">
        <v>2292</v>
      </c>
      <c r="D1050" s="2">
        <v>44049</v>
      </c>
      <c r="G1050" t="s">
        <v>115</v>
      </c>
      <c r="I1050" t="s">
        <v>28</v>
      </c>
      <c r="J1050">
        <v>18</v>
      </c>
      <c r="K1050">
        <v>3000</v>
      </c>
      <c r="M1050">
        <v>270</v>
      </c>
      <c r="N1050">
        <v>270</v>
      </c>
      <c r="P1050" t="s">
        <v>95</v>
      </c>
    </row>
    <row r="1051" spans="1:16">
      <c r="A1051" t="str">
        <f t="shared" si="16"/>
        <v>444</v>
      </c>
      <c r="B1051" t="str">
        <f>VLOOKUP(A1051,[11]Sheet3!$D$3:$E$46,2,0)</f>
        <v>Thanjavur</v>
      </c>
      <c r="C1051" t="s">
        <v>2293</v>
      </c>
      <c r="D1051" s="2">
        <v>44049</v>
      </c>
      <c r="G1051" t="s">
        <v>115</v>
      </c>
      <c r="I1051" t="s">
        <v>28</v>
      </c>
      <c r="J1051">
        <v>18</v>
      </c>
      <c r="K1051">
        <v>2600</v>
      </c>
      <c r="M1051">
        <v>234</v>
      </c>
      <c r="N1051">
        <v>234</v>
      </c>
      <c r="P1051" t="s">
        <v>95</v>
      </c>
    </row>
    <row r="1052" spans="1:16">
      <c r="A1052" t="str">
        <f t="shared" si="16"/>
        <v>444</v>
      </c>
      <c r="B1052" t="str">
        <f>VLOOKUP(A1052,[11]Sheet3!$D$3:$E$46,2,0)</f>
        <v>Thanjavur</v>
      </c>
      <c r="C1052" t="s">
        <v>2294</v>
      </c>
      <c r="D1052" s="2">
        <v>44049</v>
      </c>
      <c r="G1052" t="s">
        <v>115</v>
      </c>
      <c r="I1052" t="s">
        <v>28</v>
      </c>
      <c r="J1052">
        <v>18</v>
      </c>
      <c r="K1052">
        <v>2600</v>
      </c>
      <c r="M1052">
        <v>234</v>
      </c>
      <c r="N1052">
        <v>234</v>
      </c>
      <c r="P1052" t="s">
        <v>95</v>
      </c>
    </row>
    <row r="1053" spans="1:16">
      <c r="A1053" t="str">
        <f t="shared" si="16"/>
        <v>444</v>
      </c>
      <c r="B1053" t="str">
        <f>VLOOKUP(A1053,[11]Sheet3!$D$3:$E$46,2,0)</f>
        <v>Thanjavur</v>
      </c>
      <c r="C1053" t="s">
        <v>2295</v>
      </c>
      <c r="D1053" s="2">
        <v>44049</v>
      </c>
      <c r="E1053" t="s">
        <v>2296</v>
      </c>
      <c r="F1053" t="s">
        <v>2297</v>
      </c>
      <c r="G1053" t="s">
        <v>115</v>
      </c>
      <c r="I1053" t="s">
        <v>28</v>
      </c>
      <c r="J1053">
        <v>18</v>
      </c>
      <c r="K1053">
        <v>2600</v>
      </c>
      <c r="M1053">
        <v>234</v>
      </c>
      <c r="N1053">
        <v>234</v>
      </c>
      <c r="P1053" t="s">
        <v>120</v>
      </c>
    </row>
    <row r="1054" spans="1:16">
      <c r="A1054" t="str">
        <f t="shared" si="16"/>
        <v>444</v>
      </c>
      <c r="B1054" t="str">
        <f>VLOOKUP(A1054,[11]Sheet3!$D$3:$E$46,2,0)</f>
        <v>Thanjavur</v>
      </c>
      <c r="C1054" t="s">
        <v>2298</v>
      </c>
      <c r="D1054" s="2">
        <v>44049</v>
      </c>
      <c r="G1054" t="s">
        <v>115</v>
      </c>
      <c r="I1054" t="s">
        <v>28</v>
      </c>
      <c r="J1054">
        <v>18</v>
      </c>
      <c r="K1054">
        <v>2600</v>
      </c>
      <c r="M1054">
        <v>234</v>
      </c>
      <c r="N1054">
        <v>234</v>
      </c>
      <c r="P1054" t="s">
        <v>95</v>
      </c>
    </row>
    <row r="1055" spans="1:16">
      <c r="A1055" t="str">
        <f t="shared" si="16"/>
        <v>444</v>
      </c>
      <c r="B1055" t="str">
        <f>VLOOKUP(A1055,[11]Sheet3!$D$3:$E$46,2,0)</f>
        <v>Thanjavur</v>
      </c>
      <c r="C1055" t="s">
        <v>2299</v>
      </c>
      <c r="D1055" s="2">
        <v>44049</v>
      </c>
      <c r="G1055" t="s">
        <v>115</v>
      </c>
      <c r="I1055" t="s">
        <v>28</v>
      </c>
      <c r="J1055">
        <v>18</v>
      </c>
      <c r="K1055">
        <v>2600</v>
      </c>
      <c r="M1055">
        <v>234</v>
      </c>
      <c r="N1055">
        <v>234</v>
      </c>
      <c r="P1055" t="s">
        <v>95</v>
      </c>
    </row>
    <row r="1056" spans="1:16">
      <c r="A1056" t="str">
        <f t="shared" si="16"/>
        <v>439</v>
      </c>
      <c r="B1056" t="str">
        <f>VLOOKUP(A1056,[11]Sheet3!$D$3:$E$46,2,0)</f>
        <v>Palladam</v>
      </c>
      <c r="C1056" t="s">
        <v>2300</v>
      </c>
      <c r="D1056" s="2">
        <v>44049</v>
      </c>
      <c r="G1056" t="s">
        <v>115</v>
      </c>
      <c r="I1056" t="s">
        <v>28</v>
      </c>
      <c r="J1056">
        <v>18</v>
      </c>
      <c r="K1056">
        <v>2600</v>
      </c>
      <c r="M1056">
        <v>234</v>
      </c>
      <c r="N1056">
        <v>234</v>
      </c>
      <c r="P1056" t="s">
        <v>95</v>
      </c>
    </row>
    <row r="1057" spans="1:16">
      <c r="A1057" t="str">
        <f t="shared" si="16"/>
        <v>439</v>
      </c>
      <c r="B1057" t="str">
        <f>VLOOKUP(A1057,[11]Sheet3!$D$3:$E$46,2,0)</f>
        <v>Palladam</v>
      </c>
      <c r="C1057" t="s">
        <v>2301</v>
      </c>
      <c r="D1057" s="2">
        <v>44049</v>
      </c>
      <c r="G1057" t="s">
        <v>115</v>
      </c>
      <c r="I1057" t="s">
        <v>28</v>
      </c>
      <c r="J1057">
        <v>18</v>
      </c>
      <c r="K1057">
        <v>2600</v>
      </c>
      <c r="M1057">
        <v>234</v>
      </c>
      <c r="N1057">
        <v>234</v>
      </c>
      <c r="P1057" t="s">
        <v>95</v>
      </c>
    </row>
    <row r="1058" spans="1:16">
      <c r="A1058" t="str">
        <f t="shared" si="16"/>
        <v>439</v>
      </c>
      <c r="B1058" t="str">
        <f>VLOOKUP(A1058,[11]Sheet3!$D$3:$E$46,2,0)</f>
        <v>Palladam</v>
      </c>
      <c r="C1058" t="s">
        <v>2302</v>
      </c>
      <c r="D1058" s="2">
        <v>44049</v>
      </c>
      <c r="E1058" t="s">
        <v>2303</v>
      </c>
      <c r="F1058" t="s">
        <v>2304</v>
      </c>
      <c r="G1058" t="s">
        <v>115</v>
      </c>
      <c r="I1058" t="s">
        <v>28</v>
      </c>
      <c r="J1058">
        <v>18</v>
      </c>
      <c r="K1058">
        <v>2600</v>
      </c>
      <c r="M1058">
        <v>234</v>
      </c>
      <c r="N1058">
        <v>234</v>
      </c>
      <c r="P1058" t="s">
        <v>120</v>
      </c>
    </row>
    <row r="1059" spans="1:16">
      <c r="A1059" t="str">
        <f t="shared" si="16"/>
        <v>439</v>
      </c>
      <c r="B1059" t="str">
        <f>VLOOKUP(A1059,[11]Sheet3!$D$3:$E$46,2,0)</f>
        <v>Palladam</v>
      </c>
      <c r="C1059" t="s">
        <v>2305</v>
      </c>
      <c r="D1059" s="2">
        <v>44049</v>
      </c>
      <c r="G1059" t="s">
        <v>115</v>
      </c>
      <c r="I1059" t="s">
        <v>28</v>
      </c>
      <c r="J1059">
        <v>18</v>
      </c>
      <c r="K1059">
        <v>2600</v>
      </c>
      <c r="M1059">
        <v>234</v>
      </c>
      <c r="N1059">
        <v>234</v>
      </c>
      <c r="P1059" t="s">
        <v>95</v>
      </c>
    </row>
    <row r="1060" spans="1:16">
      <c r="A1060" t="str">
        <f t="shared" si="16"/>
        <v>438</v>
      </c>
      <c r="B1060" t="str">
        <f>VLOOKUP(A1060,[11]Sheet3!$D$3:$E$46,2,0)</f>
        <v>Tiruppur</v>
      </c>
      <c r="C1060" t="s">
        <v>2306</v>
      </c>
      <c r="D1060" s="2">
        <v>44049</v>
      </c>
      <c r="E1060" t="s">
        <v>2307</v>
      </c>
      <c r="F1060" t="s">
        <v>2308</v>
      </c>
      <c r="G1060" t="s">
        <v>115</v>
      </c>
      <c r="I1060" t="s">
        <v>28</v>
      </c>
      <c r="J1060">
        <v>18</v>
      </c>
      <c r="K1060">
        <v>2600</v>
      </c>
      <c r="M1060">
        <v>234</v>
      </c>
      <c r="N1060">
        <v>234</v>
      </c>
      <c r="P1060" t="s">
        <v>120</v>
      </c>
    </row>
    <row r="1061" spans="1:16">
      <c r="A1061" t="str">
        <f t="shared" si="16"/>
        <v>438</v>
      </c>
      <c r="B1061" t="str">
        <f>VLOOKUP(A1061,[11]Sheet3!$D$3:$E$46,2,0)</f>
        <v>Tiruppur</v>
      </c>
      <c r="C1061" t="s">
        <v>2309</v>
      </c>
      <c r="D1061" s="2">
        <v>44049</v>
      </c>
      <c r="E1061" t="s">
        <v>2310</v>
      </c>
      <c r="F1061" t="s">
        <v>2311</v>
      </c>
      <c r="G1061" t="s">
        <v>115</v>
      </c>
      <c r="I1061" t="s">
        <v>28</v>
      </c>
      <c r="J1061">
        <v>18</v>
      </c>
      <c r="K1061">
        <v>2600</v>
      </c>
      <c r="M1061">
        <v>234</v>
      </c>
      <c r="N1061">
        <v>234</v>
      </c>
      <c r="P1061" t="s">
        <v>120</v>
      </c>
    </row>
    <row r="1062" spans="1:16">
      <c r="A1062" t="str">
        <f t="shared" si="16"/>
        <v>438</v>
      </c>
      <c r="B1062" t="str">
        <f>VLOOKUP(A1062,[11]Sheet3!$D$3:$E$46,2,0)</f>
        <v>Tiruppur</v>
      </c>
      <c r="C1062" t="s">
        <v>2312</v>
      </c>
      <c r="D1062" s="2">
        <v>44049</v>
      </c>
      <c r="E1062" t="s">
        <v>2310</v>
      </c>
      <c r="F1062" t="s">
        <v>2311</v>
      </c>
      <c r="G1062" t="s">
        <v>115</v>
      </c>
      <c r="I1062" t="s">
        <v>28</v>
      </c>
      <c r="J1062">
        <v>18</v>
      </c>
      <c r="K1062">
        <v>2600</v>
      </c>
      <c r="M1062">
        <v>234</v>
      </c>
      <c r="N1062">
        <v>234</v>
      </c>
      <c r="P1062" t="s">
        <v>120</v>
      </c>
    </row>
    <row r="1063" spans="1:16">
      <c r="A1063" t="str">
        <f t="shared" si="16"/>
        <v>438</v>
      </c>
      <c r="B1063" t="str">
        <f>VLOOKUP(A1063,[11]Sheet3!$D$3:$E$46,2,0)</f>
        <v>Tiruppur</v>
      </c>
      <c r="C1063" t="s">
        <v>2313</v>
      </c>
      <c r="D1063" s="2">
        <v>44049</v>
      </c>
      <c r="E1063" t="s">
        <v>2314</v>
      </c>
      <c r="F1063" t="s">
        <v>2315</v>
      </c>
      <c r="G1063" t="s">
        <v>115</v>
      </c>
      <c r="I1063" t="s">
        <v>28</v>
      </c>
      <c r="J1063">
        <v>18</v>
      </c>
      <c r="K1063">
        <v>2600</v>
      </c>
      <c r="M1063">
        <v>234</v>
      </c>
      <c r="N1063">
        <v>234</v>
      </c>
      <c r="P1063" t="s">
        <v>120</v>
      </c>
    </row>
    <row r="1064" spans="1:16">
      <c r="A1064" t="str">
        <f t="shared" si="16"/>
        <v>438</v>
      </c>
      <c r="B1064" t="str">
        <f>VLOOKUP(A1064,[11]Sheet3!$D$3:$E$46,2,0)</f>
        <v>Tiruppur</v>
      </c>
      <c r="C1064" t="s">
        <v>2316</v>
      </c>
      <c r="D1064" s="2">
        <v>44049</v>
      </c>
      <c r="E1064" t="s">
        <v>2310</v>
      </c>
      <c r="F1064" t="s">
        <v>2311</v>
      </c>
      <c r="G1064" t="s">
        <v>115</v>
      </c>
      <c r="I1064" t="s">
        <v>28</v>
      </c>
      <c r="J1064">
        <v>18</v>
      </c>
      <c r="K1064">
        <v>2600</v>
      </c>
      <c r="M1064">
        <v>234</v>
      </c>
      <c r="N1064">
        <v>234</v>
      </c>
      <c r="P1064" t="s">
        <v>120</v>
      </c>
    </row>
    <row r="1065" spans="1:16">
      <c r="A1065" t="str">
        <f t="shared" si="16"/>
        <v>438</v>
      </c>
      <c r="B1065" t="str">
        <f>VLOOKUP(A1065,[11]Sheet3!$D$3:$E$46,2,0)</f>
        <v>Tiruppur</v>
      </c>
      <c r="C1065" t="s">
        <v>2317</v>
      </c>
      <c r="D1065" s="2">
        <v>44049</v>
      </c>
      <c r="E1065" t="s">
        <v>2318</v>
      </c>
      <c r="F1065" t="s">
        <v>2319</v>
      </c>
      <c r="G1065" t="s">
        <v>115</v>
      </c>
      <c r="I1065" t="s">
        <v>28</v>
      </c>
      <c r="J1065">
        <v>18</v>
      </c>
      <c r="K1065">
        <v>2600</v>
      </c>
      <c r="M1065">
        <v>234</v>
      </c>
      <c r="N1065">
        <v>234</v>
      </c>
      <c r="P1065" t="s">
        <v>120</v>
      </c>
    </row>
    <row r="1066" spans="1:16">
      <c r="A1066" t="str">
        <f t="shared" si="16"/>
        <v>438</v>
      </c>
      <c r="B1066" t="str">
        <f>VLOOKUP(A1066,[11]Sheet3!$D$3:$E$46,2,0)</f>
        <v>Tiruppur</v>
      </c>
      <c r="C1066" t="s">
        <v>2320</v>
      </c>
      <c r="D1066" s="2">
        <v>44049</v>
      </c>
      <c r="E1066" t="s">
        <v>2321</v>
      </c>
      <c r="F1066" t="s">
        <v>2322</v>
      </c>
      <c r="G1066" t="s">
        <v>115</v>
      </c>
      <c r="I1066" t="s">
        <v>28</v>
      </c>
      <c r="J1066">
        <v>18</v>
      </c>
      <c r="K1066">
        <v>2600</v>
      </c>
      <c r="M1066">
        <v>234</v>
      </c>
      <c r="N1066">
        <v>234</v>
      </c>
      <c r="P1066" t="s">
        <v>120</v>
      </c>
    </row>
    <row r="1067" spans="1:16">
      <c r="A1067" t="str">
        <f t="shared" si="16"/>
        <v>438</v>
      </c>
      <c r="B1067" t="str">
        <f>VLOOKUP(A1067,[11]Sheet3!$D$3:$E$46,2,0)</f>
        <v>Tiruppur</v>
      </c>
      <c r="C1067" t="s">
        <v>2323</v>
      </c>
      <c r="D1067" s="2">
        <v>44049</v>
      </c>
      <c r="E1067" t="s">
        <v>2324</v>
      </c>
      <c r="F1067" t="s">
        <v>2325</v>
      </c>
      <c r="G1067" t="s">
        <v>115</v>
      </c>
      <c r="I1067" t="s">
        <v>28</v>
      </c>
      <c r="J1067">
        <v>18</v>
      </c>
      <c r="K1067">
        <v>2600</v>
      </c>
      <c r="M1067">
        <v>234</v>
      </c>
      <c r="N1067">
        <v>234</v>
      </c>
      <c r="P1067" t="s">
        <v>120</v>
      </c>
    </row>
    <row r="1068" spans="1:16">
      <c r="A1068" t="str">
        <f t="shared" si="16"/>
        <v>438</v>
      </c>
      <c r="B1068" t="str">
        <f>VLOOKUP(A1068,[11]Sheet3!$D$3:$E$46,2,0)</f>
        <v>Tiruppur</v>
      </c>
      <c r="C1068" t="s">
        <v>2326</v>
      </c>
      <c r="D1068" s="2">
        <v>44049</v>
      </c>
      <c r="E1068" t="s">
        <v>2327</v>
      </c>
      <c r="F1068" t="s">
        <v>2328</v>
      </c>
      <c r="G1068" t="s">
        <v>115</v>
      </c>
      <c r="I1068" t="s">
        <v>28</v>
      </c>
      <c r="J1068">
        <v>18</v>
      </c>
      <c r="K1068">
        <v>2600</v>
      </c>
      <c r="M1068">
        <v>234</v>
      </c>
      <c r="N1068">
        <v>234</v>
      </c>
      <c r="P1068" t="s">
        <v>120</v>
      </c>
    </row>
    <row r="1069" spans="1:16">
      <c r="A1069" t="str">
        <f t="shared" si="16"/>
        <v>438</v>
      </c>
      <c r="B1069" t="str">
        <f>VLOOKUP(A1069,[11]Sheet3!$D$3:$E$46,2,0)</f>
        <v>Tiruppur</v>
      </c>
      <c r="C1069" t="s">
        <v>2329</v>
      </c>
      <c r="D1069" s="2">
        <v>44049</v>
      </c>
      <c r="E1069" t="s">
        <v>2307</v>
      </c>
      <c r="F1069" t="s">
        <v>2308</v>
      </c>
      <c r="G1069" t="s">
        <v>115</v>
      </c>
      <c r="I1069" t="s">
        <v>28</v>
      </c>
      <c r="J1069">
        <v>18</v>
      </c>
      <c r="K1069">
        <v>2600</v>
      </c>
      <c r="M1069">
        <v>234</v>
      </c>
      <c r="N1069">
        <v>234</v>
      </c>
      <c r="P1069" t="s">
        <v>120</v>
      </c>
    </row>
    <row r="1070" spans="1:16">
      <c r="A1070" t="str">
        <f t="shared" si="16"/>
        <v>438</v>
      </c>
      <c r="B1070" t="str">
        <f>VLOOKUP(A1070,[11]Sheet3!$D$3:$E$46,2,0)</f>
        <v>Tiruppur</v>
      </c>
      <c r="C1070" t="s">
        <v>2330</v>
      </c>
      <c r="D1070" s="2">
        <v>44049</v>
      </c>
      <c r="E1070" t="s">
        <v>2331</v>
      </c>
      <c r="F1070" t="s">
        <v>2332</v>
      </c>
      <c r="G1070" t="s">
        <v>115</v>
      </c>
      <c r="I1070" t="s">
        <v>28</v>
      </c>
      <c r="J1070">
        <v>18</v>
      </c>
      <c r="K1070">
        <v>2600</v>
      </c>
      <c r="M1070">
        <v>234</v>
      </c>
      <c r="N1070">
        <v>234</v>
      </c>
      <c r="P1070" t="s">
        <v>120</v>
      </c>
    </row>
    <row r="1071" spans="1:16">
      <c r="A1071" t="str">
        <f t="shared" si="16"/>
        <v>438</v>
      </c>
      <c r="B1071" t="str">
        <f>VLOOKUP(A1071,[11]Sheet3!$D$3:$E$46,2,0)</f>
        <v>Tiruppur</v>
      </c>
      <c r="C1071" t="s">
        <v>2333</v>
      </c>
      <c r="D1071" s="2">
        <v>44049</v>
      </c>
      <c r="E1071" t="s">
        <v>2334</v>
      </c>
      <c r="F1071" t="s">
        <v>2335</v>
      </c>
      <c r="G1071" t="s">
        <v>115</v>
      </c>
      <c r="I1071" t="s">
        <v>28</v>
      </c>
      <c r="J1071">
        <v>18</v>
      </c>
      <c r="K1071">
        <v>2600</v>
      </c>
      <c r="M1071">
        <v>234</v>
      </c>
      <c r="N1071">
        <v>234</v>
      </c>
      <c r="P1071" t="s">
        <v>120</v>
      </c>
    </row>
    <row r="1072" spans="1:16">
      <c r="A1072" t="str">
        <f t="shared" si="16"/>
        <v>438</v>
      </c>
      <c r="B1072" t="str">
        <f>VLOOKUP(A1072,[11]Sheet3!$D$3:$E$46,2,0)</f>
        <v>Tiruppur</v>
      </c>
      <c r="C1072" t="s">
        <v>2336</v>
      </c>
      <c r="D1072" s="2">
        <v>44049</v>
      </c>
      <c r="E1072" t="s">
        <v>2337</v>
      </c>
      <c r="F1072" t="s">
        <v>2338</v>
      </c>
      <c r="G1072" t="s">
        <v>115</v>
      </c>
      <c r="I1072" t="s">
        <v>28</v>
      </c>
      <c r="J1072">
        <v>18</v>
      </c>
      <c r="K1072">
        <v>2600</v>
      </c>
      <c r="M1072">
        <v>234</v>
      </c>
      <c r="N1072">
        <v>234</v>
      </c>
      <c r="P1072" t="s">
        <v>120</v>
      </c>
    </row>
    <row r="1073" spans="1:16">
      <c r="A1073" t="str">
        <f t="shared" si="16"/>
        <v>438</v>
      </c>
      <c r="B1073" t="str">
        <f>VLOOKUP(A1073,[11]Sheet3!$D$3:$E$46,2,0)</f>
        <v>Tiruppur</v>
      </c>
      <c r="C1073" t="s">
        <v>2339</v>
      </c>
      <c r="D1073" s="2">
        <v>44049</v>
      </c>
      <c r="E1073" t="s">
        <v>2340</v>
      </c>
      <c r="F1073" t="s">
        <v>2341</v>
      </c>
      <c r="G1073" t="s">
        <v>115</v>
      </c>
      <c r="I1073" t="s">
        <v>28</v>
      </c>
      <c r="J1073">
        <v>18</v>
      </c>
      <c r="K1073">
        <v>2600</v>
      </c>
      <c r="M1073">
        <v>234</v>
      </c>
      <c r="N1073">
        <v>234</v>
      </c>
      <c r="P1073" t="s">
        <v>120</v>
      </c>
    </row>
    <row r="1074" spans="1:16">
      <c r="A1074" t="str">
        <f t="shared" si="16"/>
        <v>438</v>
      </c>
      <c r="B1074" t="str">
        <f>VLOOKUP(A1074,[11]Sheet3!$D$3:$E$46,2,0)</f>
        <v>Tiruppur</v>
      </c>
      <c r="C1074" t="s">
        <v>2342</v>
      </c>
      <c r="D1074" s="2">
        <v>44049</v>
      </c>
      <c r="E1074" t="s">
        <v>2343</v>
      </c>
      <c r="F1074" t="s">
        <v>2344</v>
      </c>
      <c r="G1074" t="s">
        <v>115</v>
      </c>
      <c r="I1074" t="s">
        <v>28</v>
      </c>
      <c r="J1074">
        <v>18</v>
      </c>
      <c r="K1074">
        <v>2600</v>
      </c>
      <c r="M1074">
        <v>234</v>
      </c>
      <c r="N1074">
        <v>234</v>
      </c>
      <c r="P1074" t="s">
        <v>120</v>
      </c>
    </row>
    <row r="1075" spans="1:16">
      <c r="A1075" t="str">
        <f t="shared" si="16"/>
        <v>438</v>
      </c>
      <c r="B1075" t="str">
        <f>VLOOKUP(A1075,[11]Sheet3!$D$3:$E$46,2,0)</f>
        <v>Tiruppur</v>
      </c>
      <c r="C1075" t="s">
        <v>2345</v>
      </c>
      <c r="D1075" s="2">
        <v>44049</v>
      </c>
      <c r="E1075" t="s">
        <v>2310</v>
      </c>
      <c r="F1075" t="s">
        <v>2311</v>
      </c>
      <c r="G1075" t="s">
        <v>115</v>
      </c>
      <c r="I1075" t="s">
        <v>28</v>
      </c>
      <c r="J1075">
        <v>18</v>
      </c>
      <c r="K1075">
        <v>2600</v>
      </c>
      <c r="M1075">
        <v>234</v>
      </c>
      <c r="N1075">
        <v>234</v>
      </c>
      <c r="P1075" t="s">
        <v>120</v>
      </c>
    </row>
    <row r="1076" spans="1:16">
      <c r="A1076" t="str">
        <f t="shared" si="16"/>
        <v>438</v>
      </c>
      <c r="B1076" t="str">
        <f>VLOOKUP(A1076,[11]Sheet3!$D$3:$E$46,2,0)</f>
        <v>Tiruppur</v>
      </c>
      <c r="C1076" t="s">
        <v>2346</v>
      </c>
      <c r="D1076" s="2">
        <v>44049</v>
      </c>
      <c r="E1076" t="s">
        <v>2347</v>
      </c>
      <c r="F1076" t="s">
        <v>2348</v>
      </c>
      <c r="G1076" t="s">
        <v>115</v>
      </c>
      <c r="I1076" t="s">
        <v>28</v>
      </c>
      <c r="J1076">
        <v>18</v>
      </c>
      <c r="K1076">
        <v>2600</v>
      </c>
      <c r="M1076">
        <v>234</v>
      </c>
      <c r="N1076">
        <v>234</v>
      </c>
      <c r="P1076" t="s">
        <v>120</v>
      </c>
    </row>
    <row r="1077" spans="1:16">
      <c r="A1077" t="str">
        <f t="shared" si="16"/>
        <v>438</v>
      </c>
      <c r="B1077" t="str">
        <f>VLOOKUP(A1077,[11]Sheet3!$D$3:$E$46,2,0)</f>
        <v>Tiruppur</v>
      </c>
      <c r="C1077" t="s">
        <v>2349</v>
      </c>
      <c r="D1077" s="2">
        <v>44049</v>
      </c>
      <c r="E1077" t="s">
        <v>2350</v>
      </c>
      <c r="F1077" t="s">
        <v>2351</v>
      </c>
      <c r="G1077" t="s">
        <v>115</v>
      </c>
      <c r="I1077" t="s">
        <v>28</v>
      </c>
      <c r="J1077">
        <v>18</v>
      </c>
      <c r="K1077">
        <v>2600</v>
      </c>
      <c r="M1077">
        <v>234</v>
      </c>
      <c r="N1077">
        <v>234</v>
      </c>
      <c r="P1077" t="s">
        <v>120</v>
      </c>
    </row>
    <row r="1078" spans="1:16">
      <c r="A1078" t="str">
        <f t="shared" si="16"/>
        <v>438</v>
      </c>
      <c r="B1078" t="str">
        <f>VLOOKUP(A1078,[11]Sheet3!$D$3:$E$46,2,0)</f>
        <v>Tiruppur</v>
      </c>
      <c r="C1078" t="s">
        <v>2352</v>
      </c>
      <c r="D1078" s="2">
        <v>44049</v>
      </c>
      <c r="E1078" t="s">
        <v>2353</v>
      </c>
      <c r="F1078" t="s">
        <v>2354</v>
      </c>
      <c r="G1078" t="s">
        <v>115</v>
      </c>
      <c r="I1078" t="s">
        <v>28</v>
      </c>
      <c r="J1078">
        <v>18</v>
      </c>
      <c r="K1078">
        <v>2600</v>
      </c>
      <c r="M1078">
        <v>234</v>
      </c>
      <c r="N1078">
        <v>234</v>
      </c>
      <c r="P1078" t="s">
        <v>120</v>
      </c>
    </row>
    <row r="1079" spans="1:16">
      <c r="A1079" t="str">
        <f t="shared" si="16"/>
        <v>438</v>
      </c>
      <c r="B1079" t="str">
        <f>VLOOKUP(A1079,[11]Sheet3!$D$3:$E$46,2,0)</f>
        <v>Tiruppur</v>
      </c>
      <c r="C1079" t="s">
        <v>2355</v>
      </c>
      <c r="D1079" s="2">
        <v>44049</v>
      </c>
      <c r="E1079" t="s">
        <v>2356</v>
      </c>
      <c r="F1079" t="s">
        <v>2357</v>
      </c>
      <c r="G1079" t="s">
        <v>115</v>
      </c>
      <c r="I1079" t="s">
        <v>28</v>
      </c>
      <c r="J1079">
        <v>18</v>
      </c>
      <c r="K1079">
        <v>2600</v>
      </c>
      <c r="M1079">
        <v>234</v>
      </c>
      <c r="N1079">
        <v>234</v>
      </c>
      <c r="P1079" t="s">
        <v>120</v>
      </c>
    </row>
    <row r="1080" spans="1:16">
      <c r="A1080" t="str">
        <f t="shared" si="16"/>
        <v>437</v>
      </c>
      <c r="B1080" t="str">
        <f>VLOOKUP(A1080,[11]Sheet3!$D$3:$E$46,2,0)</f>
        <v>Namakkal</v>
      </c>
      <c r="C1080" t="s">
        <v>2358</v>
      </c>
      <c r="D1080" s="2">
        <v>44049</v>
      </c>
      <c r="E1080" t="s">
        <v>2359</v>
      </c>
      <c r="F1080" t="s">
        <v>2360</v>
      </c>
      <c r="G1080" t="s">
        <v>115</v>
      </c>
      <c r="I1080" t="s">
        <v>28</v>
      </c>
      <c r="J1080">
        <v>18</v>
      </c>
      <c r="K1080">
        <v>2600</v>
      </c>
      <c r="M1080">
        <v>234</v>
      </c>
      <c r="N1080">
        <v>234</v>
      </c>
      <c r="P1080" t="s">
        <v>120</v>
      </c>
    </row>
    <row r="1081" spans="1:16">
      <c r="A1081" t="str">
        <f t="shared" si="16"/>
        <v>437</v>
      </c>
      <c r="B1081" t="str">
        <f>VLOOKUP(A1081,[11]Sheet3!$D$3:$E$46,2,0)</f>
        <v>Namakkal</v>
      </c>
      <c r="C1081" t="s">
        <v>2361</v>
      </c>
      <c r="D1081" s="2">
        <v>44049</v>
      </c>
      <c r="E1081" t="s">
        <v>2362</v>
      </c>
      <c r="F1081" t="s">
        <v>2363</v>
      </c>
      <c r="G1081" t="s">
        <v>115</v>
      </c>
      <c r="I1081" t="s">
        <v>28</v>
      </c>
      <c r="J1081">
        <v>18</v>
      </c>
      <c r="K1081">
        <v>2600</v>
      </c>
      <c r="M1081">
        <v>234</v>
      </c>
      <c r="N1081">
        <v>234</v>
      </c>
      <c r="P1081" t="s">
        <v>120</v>
      </c>
    </row>
    <row r="1082" spans="1:16">
      <c r="A1082" t="str">
        <f t="shared" si="16"/>
        <v>437</v>
      </c>
      <c r="B1082" t="str">
        <f>VLOOKUP(A1082,[11]Sheet3!$D$3:$E$46,2,0)</f>
        <v>Namakkal</v>
      </c>
      <c r="C1082" t="s">
        <v>2364</v>
      </c>
      <c r="D1082" s="2">
        <v>44049</v>
      </c>
      <c r="E1082" t="s">
        <v>2365</v>
      </c>
      <c r="F1082" t="s">
        <v>2366</v>
      </c>
      <c r="G1082" t="s">
        <v>115</v>
      </c>
      <c r="I1082" t="s">
        <v>28</v>
      </c>
      <c r="J1082">
        <v>18</v>
      </c>
      <c r="K1082">
        <v>2600</v>
      </c>
      <c r="M1082">
        <v>234</v>
      </c>
      <c r="N1082">
        <v>234</v>
      </c>
      <c r="P1082" t="s">
        <v>120</v>
      </c>
    </row>
    <row r="1083" spans="1:16">
      <c r="A1083" t="str">
        <f t="shared" si="16"/>
        <v>437</v>
      </c>
      <c r="B1083" t="str">
        <f>VLOOKUP(A1083,[11]Sheet3!$D$3:$E$46,2,0)</f>
        <v>Namakkal</v>
      </c>
      <c r="C1083" t="s">
        <v>2367</v>
      </c>
      <c r="D1083" s="2">
        <v>44049</v>
      </c>
      <c r="E1083" t="s">
        <v>2362</v>
      </c>
      <c r="F1083" t="s">
        <v>2363</v>
      </c>
      <c r="G1083" t="s">
        <v>115</v>
      </c>
      <c r="I1083" t="s">
        <v>28</v>
      </c>
      <c r="J1083">
        <v>18</v>
      </c>
      <c r="K1083">
        <v>2600</v>
      </c>
      <c r="M1083">
        <v>234</v>
      </c>
      <c r="N1083">
        <v>234</v>
      </c>
      <c r="P1083" t="s">
        <v>120</v>
      </c>
    </row>
    <row r="1084" spans="1:16">
      <c r="A1084" t="str">
        <f t="shared" si="16"/>
        <v>436</v>
      </c>
      <c r="B1084" t="str">
        <f>VLOOKUP(A1084,[11]Sheet3!$D$3:$E$46,2,0)</f>
        <v>Gobi</v>
      </c>
      <c r="C1084" t="s">
        <v>2368</v>
      </c>
      <c r="D1084" s="2">
        <v>44049</v>
      </c>
      <c r="E1084" t="s">
        <v>2369</v>
      </c>
      <c r="F1084" t="s">
        <v>2370</v>
      </c>
      <c r="G1084" t="s">
        <v>115</v>
      </c>
      <c r="I1084" t="s">
        <v>28</v>
      </c>
      <c r="J1084">
        <v>18</v>
      </c>
      <c r="K1084">
        <v>2600</v>
      </c>
      <c r="M1084">
        <v>234</v>
      </c>
      <c r="N1084">
        <v>234</v>
      </c>
      <c r="P1084" t="s">
        <v>120</v>
      </c>
    </row>
    <row r="1085" spans="1:16">
      <c r="A1085" t="str">
        <f t="shared" si="16"/>
        <v>436</v>
      </c>
      <c r="B1085" t="str">
        <f>VLOOKUP(A1085,[11]Sheet3!$D$3:$E$46,2,0)</f>
        <v>Gobi</v>
      </c>
      <c r="C1085" t="s">
        <v>2371</v>
      </c>
      <c r="D1085" s="2">
        <v>44049</v>
      </c>
      <c r="G1085" t="s">
        <v>115</v>
      </c>
      <c r="I1085" t="s">
        <v>28</v>
      </c>
      <c r="J1085">
        <v>18</v>
      </c>
      <c r="K1085">
        <v>2600</v>
      </c>
      <c r="M1085">
        <v>234</v>
      </c>
      <c r="N1085">
        <v>234</v>
      </c>
      <c r="P1085" t="s">
        <v>95</v>
      </c>
    </row>
    <row r="1086" spans="1:16">
      <c r="A1086" t="str">
        <f t="shared" si="16"/>
        <v>435</v>
      </c>
      <c r="B1086" t="str">
        <f>VLOOKUP(A1086,[11]Sheet3!$D$3:$E$46,2,0)</f>
        <v>Coimbatore/Metro</v>
      </c>
      <c r="C1086" t="s">
        <v>2372</v>
      </c>
      <c r="D1086" s="2">
        <v>44049</v>
      </c>
      <c r="E1086" t="s">
        <v>2373</v>
      </c>
      <c r="F1086" t="s">
        <v>2374</v>
      </c>
      <c r="G1086" t="s">
        <v>115</v>
      </c>
      <c r="I1086" t="s">
        <v>28</v>
      </c>
      <c r="J1086">
        <v>18</v>
      </c>
      <c r="K1086">
        <v>2600</v>
      </c>
      <c r="M1086">
        <v>234</v>
      </c>
      <c r="N1086">
        <v>234</v>
      </c>
      <c r="P1086" t="s">
        <v>120</v>
      </c>
    </row>
    <row r="1087" spans="1:16">
      <c r="A1087" t="str">
        <f t="shared" si="16"/>
        <v>435</v>
      </c>
      <c r="B1087" t="str">
        <f>VLOOKUP(A1087,[11]Sheet3!$D$3:$E$46,2,0)</f>
        <v>Coimbatore/Metro</v>
      </c>
      <c r="C1087" t="s">
        <v>2375</v>
      </c>
      <c r="D1087" s="2">
        <v>44049</v>
      </c>
      <c r="E1087" t="s">
        <v>2376</v>
      </c>
      <c r="F1087" t="s">
        <v>2377</v>
      </c>
      <c r="G1087" t="s">
        <v>115</v>
      </c>
      <c r="I1087" t="s">
        <v>28</v>
      </c>
      <c r="J1087">
        <v>18</v>
      </c>
      <c r="K1087">
        <v>2600</v>
      </c>
      <c r="M1087">
        <v>234</v>
      </c>
      <c r="N1087">
        <v>234</v>
      </c>
      <c r="P1087" t="s">
        <v>120</v>
      </c>
    </row>
    <row r="1088" spans="1:16">
      <c r="A1088" t="str">
        <f t="shared" si="16"/>
        <v>435</v>
      </c>
      <c r="B1088" t="str">
        <f>VLOOKUP(A1088,[11]Sheet3!$D$3:$E$46,2,0)</f>
        <v>Coimbatore/Metro</v>
      </c>
      <c r="C1088" t="s">
        <v>2378</v>
      </c>
      <c r="D1088" s="2">
        <v>44049</v>
      </c>
      <c r="E1088" t="s">
        <v>2379</v>
      </c>
      <c r="F1088" t="s">
        <v>2380</v>
      </c>
      <c r="G1088" t="s">
        <v>115</v>
      </c>
      <c r="I1088" t="s">
        <v>28</v>
      </c>
      <c r="J1088">
        <v>18</v>
      </c>
      <c r="K1088">
        <v>2600</v>
      </c>
      <c r="M1088">
        <v>234</v>
      </c>
      <c r="N1088">
        <v>234</v>
      </c>
      <c r="P1088" t="s">
        <v>120</v>
      </c>
    </row>
    <row r="1089" spans="1:16">
      <c r="A1089" t="str">
        <f t="shared" si="16"/>
        <v>435</v>
      </c>
      <c r="B1089" t="str">
        <f>VLOOKUP(A1089,[11]Sheet3!$D$3:$E$46,2,0)</f>
        <v>Coimbatore/Metro</v>
      </c>
      <c r="C1089" t="s">
        <v>2381</v>
      </c>
      <c r="D1089" s="2">
        <v>44049</v>
      </c>
      <c r="E1089" t="s">
        <v>863</v>
      </c>
      <c r="F1089" t="s">
        <v>864</v>
      </c>
      <c r="G1089" t="s">
        <v>115</v>
      </c>
      <c r="I1089" t="s">
        <v>28</v>
      </c>
      <c r="J1089">
        <v>18</v>
      </c>
      <c r="K1089">
        <v>2600</v>
      </c>
      <c r="M1089">
        <v>234</v>
      </c>
      <c r="N1089">
        <v>234</v>
      </c>
      <c r="P1089" t="s">
        <v>120</v>
      </c>
    </row>
    <row r="1090" spans="1:16">
      <c r="A1090" t="str">
        <f t="shared" si="16"/>
        <v>435</v>
      </c>
      <c r="B1090" t="str">
        <f>VLOOKUP(A1090,[11]Sheet3!$D$3:$E$46,2,0)</f>
        <v>Coimbatore/Metro</v>
      </c>
      <c r="C1090" t="s">
        <v>2382</v>
      </c>
      <c r="D1090" s="2">
        <v>44049</v>
      </c>
      <c r="E1090" t="s">
        <v>2383</v>
      </c>
      <c r="F1090" t="s">
        <v>2384</v>
      </c>
      <c r="G1090" t="s">
        <v>115</v>
      </c>
      <c r="I1090" t="s">
        <v>28</v>
      </c>
      <c r="J1090">
        <v>18</v>
      </c>
      <c r="K1090">
        <v>2600</v>
      </c>
      <c r="M1090">
        <v>234</v>
      </c>
      <c r="N1090">
        <v>234</v>
      </c>
      <c r="P1090" t="s">
        <v>120</v>
      </c>
    </row>
    <row r="1091" spans="1:16">
      <c r="A1091" t="str">
        <f t="shared" ref="A1091:A1154" si="17">MID(C1091,2,3)</f>
        <v>435</v>
      </c>
      <c r="B1091" t="str">
        <f>VLOOKUP(A1091,[11]Sheet3!$D$3:$E$46,2,0)</f>
        <v>Coimbatore/Metro</v>
      </c>
      <c r="C1091" t="s">
        <v>2385</v>
      </c>
      <c r="D1091" s="2">
        <v>44049</v>
      </c>
      <c r="E1091" t="s">
        <v>2386</v>
      </c>
      <c r="F1091" t="s">
        <v>2387</v>
      </c>
      <c r="G1091" t="s">
        <v>115</v>
      </c>
      <c r="I1091" t="s">
        <v>28</v>
      </c>
      <c r="J1091">
        <v>18</v>
      </c>
      <c r="K1091">
        <v>2600</v>
      </c>
      <c r="M1091">
        <v>234</v>
      </c>
      <c r="N1091">
        <v>234</v>
      </c>
      <c r="P1091" t="s">
        <v>120</v>
      </c>
    </row>
    <row r="1092" spans="1:16">
      <c r="A1092" t="str">
        <f t="shared" si="17"/>
        <v>435</v>
      </c>
      <c r="B1092" t="str">
        <f>VLOOKUP(A1092,[11]Sheet3!$D$3:$E$46,2,0)</f>
        <v>Coimbatore/Metro</v>
      </c>
      <c r="C1092" t="s">
        <v>2388</v>
      </c>
      <c r="D1092" s="2">
        <v>44049</v>
      </c>
      <c r="E1092" t="s">
        <v>2389</v>
      </c>
      <c r="F1092" t="s">
        <v>2390</v>
      </c>
      <c r="G1092" t="s">
        <v>115</v>
      </c>
      <c r="I1092" t="s">
        <v>28</v>
      </c>
      <c r="J1092">
        <v>18</v>
      </c>
      <c r="K1092">
        <v>2600</v>
      </c>
      <c r="M1092">
        <v>234</v>
      </c>
      <c r="N1092">
        <v>234</v>
      </c>
      <c r="P1092" t="s">
        <v>120</v>
      </c>
    </row>
    <row r="1093" spans="1:16">
      <c r="A1093" t="str">
        <f t="shared" si="17"/>
        <v>435</v>
      </c>
      <c r="B1093" t="str">
        <f>VLOOKUP(A1093,[11]Sheet3!$D$3:$E$46,2,0)</f>
        <v>Coimbatore/Metro</v>
      </c>
      <c r="C1093" t="s">
        <v>2391</v>
      </c>
      <c r="D1093" s="2">
        <v>44049</v>
      </c>
      <c r="G1093" t="s">
        <v>115</v>
      </c>
      <c r="I1093" t="s">
        <v>28</v>
      </c>
      <c r="J1093">
        <v>18</v>
      </c>
      <c r="K1093">
        <v>2600</v>
      </c>
      <c r="M1093">
        <v>234</v>
      </c>
      <c r="N1093">
        <v>234</v>
      </c>
      <c r="P1093" t="s">
        <v>95</v>
      </c>
    </row>
    <row r="1094" spans="1:16">
      <c r="A1094" t="str">
        <f t="shared" si="17"/>
        <v>435</v>
      </c>
      <c r="B1094" t="str">
        <f>VLOOKUP(A1094,[11]Sheet3!$D$3:$E$46,2,0)</f>
        <v>Coimbatore/Metro</v>
      </c>
      <c r="C1094" t="s">
        <v>2392</v>
      </c>
      <c r="D1094" s="2">
        <v>44049</v>
      </c>
      <c r="E1094" t="s">
        <v>2393</v>
      </c>
      <c r="F1094" t="s">
        <v>2394</v>
      </c>
      <c r="G1094" t="s">
        <v>115</v>
      </c>
      <c r="I1094" t="s">
        <v>28</v>
      </c>
      <c r="J1094">
        <v>18</v>
      </c>
      <c r="K1094">
        <v>2600</v>
      </c>
      <c r="M1094">
        <v>234</v>
      </c>
      <c r="N1094">
        <v>234</v>
      </c>
      <c r="P1094" t="s">
        <v>120</v>
      </c>
    </row>
    <row r="1095" spans="1:16">
      <c r="A1095" t="str">
        <f t="shared" si="17"/>
        <v>435</v>
      </c>
      <c r="B1095" t="str">
        <f>VLOOKUP(A1095,[11]Sheet3!$D$3:$E$46,2,0)</f>
        <v>Coimbatore/Metro</v>
      </c>
      <c r="C1095" t="s">
        <v>2395</v>
      </c>
      <c r="D1095" s="2">
        <v>44049</v>
      </c>
      <c r="E1095" t="s">
        <v>2396</v>
      </c>
      <c r="F1095" t="s">
        <v>2397</v>
      </c>
      <c r="G1095" t="s">
        <v>115</v>
      </c>
      <c r="I1095" t="s">
        <v>28</v>
      </c>
      <c r="J1095">
        <v>18</v>
      </c>
      <c r="K1095">
        <v>2600</v>
      </c>
      <c r="M1095">
        <v>234</v>
      </c>
      <c r="N1095">
        <v>234</v>
      </c>
      <c r="P1095" t="s">
        <v>120</v>
      </c>
    </row>
    <row r="1096" spans="1:16">
      <c r="A1096" t="str">
        <f t="shared" si="17"/>
        <v>435</v>
      </c>
      <c r="B1096" t="str">
        <f>VLOOKUP(A1096,[11]Sheet3!$D$3:$E$46,2,0)</f>
        <v>Coimbatore/Metro</v>
      </c>
      <c r="C1096" t="s">
        <v>2398</v>
      </c>
      <c r="D1096" s="2">
        <v>44049</v>
      </c>
      <c r="E1096" t="s">
        <v>2399</v>
      </c>
      <c r="F1096" t="s">
        <v>2400</v>
      </c>
      <c r="G1096" t="s">
        <v>115</v>
      </c>
      <c r="I1096" t="s">
        <v>28</v>
      </c>
      <c r="J1096">
        <v>18</v>
      </c>
      <c r="K1096">
        <v>2600</v>
      </c>
      <c r="M1096">
        <v>234</v>
      </c>
      <c r="N1096">
        <v>234</v>
      </c>
      <c r="P1096" t="s">
        <v>120</v>
      </c>
    </row>
    <row r="1097" spans="1:16">
      <c r="A1097" t="str">
        <f t="shared" si="17"/>
        <v>435</v>
      </c>
      <c r="B1097" t="str">
        <f>VLOOKUP(A1097,[11]Sheet3!$D$3:$E$46,2,0)</f>
        <v>Coimbatore/Metro</v>
      </c>
      <c r="C1097" t="s">
        <v>2401</v>
      </c>
      <c r="D1097" s="2">
        <v>44049</v>
      </c>
      <c r="G1097" t="s">
        <v>115</v>
      </c>
      <c r="I1097" t="s">
        <v>28</v>
      </c>
      <c r="J1097">
        <v>18</v>
      </c>
      <c r="K1097">
        <v>2600</v>
      </c>
      <c r="M1097">
        <v>234</v>
      </c>
      <c r="N1097">
        <v>234</v>
      </c>
      <c r="P1097" t="s">
        <v>95</v>
      </c>
    </row>
    <row r="1098" spans="1:16">
      <c r="A1098" t="str">
        <f t="shared" si="17"/>
        <v>435</v>
      </c>
      <c r="B1098" t="str">
        <f>VLOOKUP(A1098,[11]Sheet3!$D$3:$E$46,2,0)</f>
        <v>Coimbatore/Metro</v>
      </c>
      <c r="C1098" t="s">
        <v>2402</v>
      </c>
      <c r="D1098" s="2">
        <v>44049</v>
      </c>
      <c r="E1098" t="s">
        <v>2403</v>
      </c>
      <c r="F1098" t="s">
        <v>2404</v>
      </c>
      <c r="G1098" t="s">
        <v>115</v>
      </c>
      <c r="I1098" t="s">
        <v>28</v>
      </c>
      <c r="J1098">
        <v>18</v>
      </c>
      <c r="K1098">
        <v>2600</v>
      </c>
      <c r="M1098">
        <v>234</v>
      </c>
      <c r="N1098">
        <v>234</v>
      </c>
      <c r="P1098" t="s">
        <v>120</v>
      </c>
    </row>
    <row r="1099" spans="1:16">
      <c r="A1099" t="str">
        <f t="shared" si="17"/>
        <v>435</v>
      </c>
      <c r="B1099" t="str">
        <f>VLOOKUP(A1099,[11]Sheet3!$D$3:$E$46,2,0)</f>
        <v>Coimbatore/Metro</v>
      </c>
      <c r="C1099" t="s">
        <v>2405</v>
      </c>
      <c r="D1099" s="2">
        <v>44049</v>
      </c>
      <c r="G1099" t="s">
        <v>115</v>
      </c>
      <c r="I1099" t="s">
        <v>28</v>
      </c>
      <c r="J1099">
        <v>18</v>
      </c>
      <c r="K1099">
        <v>2600</v>
      </c>
      <c r="M1099">
        <v>234</v>
      </c>
      <c r="N1099">
        <v>234</v>
      </c>
      <c r="P1099" t="s">
        <v>95</v>
      </c>
    </row>
    <row r="1100" spans="1:16">
      <c r="A1100" t="str">
        <f t="shared" si="17"/>
        <v>435</v>
      </c>
      <c r="B1100" t="str">
        <f>VLOOKUP(A1100,[11]Sheet3!$D$3:$E$46,2,0)</f>
        <v>Coimbatore/Metro</v>
      </c>
      <c r="C1100" t="s">
        <v>2406</v>
      </c>
      <c r="D1100" s="2">
        <v>44049</v>
      </c>
      <c r="E1100" t="s">
        <v>2407</v>
      </c>
      <c r="F1100" t="s">
        <v>2408</v>
      </c>
      <c r="G1100" t="s">
        <v>115</v>
      </c>
      <c r="I1100" t="s">
        <v>28</v>
      </c>
      <c r="J1100">
        <v>18</v>
      </c>
      <c r="K1100">
        <v>2600</v>
      </c>
      <c r="M1100">
        <v>234</v>
      </c>
      <c r="N1100">
        <v>234</v>
      </c>
      <c r="P1100" t="s">
        <v>120</v>
      </c>
    </row>
    <row r="1101" spans="1:16">
      <c r="A1101" t="str">
        <f t="shared" si="17"/>
        <v>435</v>
      </c>
      <c r="B1101" t="str">
        <f>VLOOKUP(A1101,[11]Sheet3!$D$3:$E$46,2,0)</f>
        <v>Coimbatore/Metro</v>
      </c>
      <c r="C1101" t="s">
        <v>2409</v>
      </c>
      <c r="D1101" s="2">
        <v>44049</v>
      </c>
      <c r="E1101" t="s">
        <v>2410</v>
      </c>
      <c r="F1101" t="s">
        <v>2411</v>
      </c>
      <c r="G1101" t="s">
        <v>115</v>
      </c>
      <c r="I1101" t="s">
        <v>28</v>
      </c>
      <c r="J1101">
        <v>18</v>
      </c>
      <c r="K1101">
        <v>2600</v>
      </c>
      <c r="M1101">
        <v>234</v>
      </c>
      <c r="N1101">
        <v>234</v>
      </c>
      <c r="P1101" t="s">
        <v>120</v>
      </c>
    </row>
    <row r="1102" spans="1:16">
      <c r="A1102" t="str">
        <f t="shared" si="17"/>
        <v>435</v>
      </c>
      <c r="B1102" t="str">
        <f>VLOOKUP(A1102,[11]Sheet3!$D$3:$E$46,2,0)</f>
        <v>Coimbatore/Metro</v>
      </c>
      <c r="C1102" t="s">
        <v>2412</v>
      </c>
      <c r="D1102" s="2">
        <v>44049</v>
      </c>
      <c r="E1102" t="s">
        <v>2413</v>
      </c>
      <c r="F1102" t="s">
        <v>2414</v>
      </c>
      <c r="G1102" t="s">
        <v>115</v>
      </c>
      <c r="I1102" t="s">
        <v>28</v>
      </c>
      <c r="J1102">
        <v>18</v>
      </c>
      <c r="K1102">
        <v>2600</v>
      </c>
      <c r="M1102">
        <v>234</v>
      </c>
      <c r="N1102">
        <v>234</v>
      </c>
      <c r="P1102" t="s">
        <v>120</v>
      </c>
    </row>
    <row r="1103" spans="1:16">
      <c r="A1103" t="str">
        <f t="shared" si="17"/>
        <v>435</v>
      </c>
      <c r="B1103" t="str">
        <f>VLOOKUP(A1103,[11]Sheet3!$D$3:$E$46,2,0)</f>
        <v>Coimbatore/Metro</v>
      </c>
      <c r="C1103" t="s">
        <v>2415</v>
      </c>
      <c r="D1103" s="2">
        <v>44049</v>
      </c>
      <c r="E1103" t="s">
        <v>2416</v>
      </c>
      <c r="F1103" t="s">
        <v>2417</v>
      </c>
      <c r="G1103" t="s">
        <v>115</v>
      </c>
      <c r="I1103" t="s">
        <v>28</v>
      </c>
      <c r="J1103">
        <v>18</v>
      </c>
      <c r="K1103">
        <v>2600</v>
      </c>
      <c r="M1103">
        <v>234</v>
      </c>
      <c r="N1103">
        <v>234</v>
      </c>
      <c r="P1103" t="s">
        <v>120</v>
      </c>
    </row>
    <row r="1104" spans="1:16">
      <c r="A1104" t="str">
        <f t="shared" si="17"/>
        <v>435</v>
      </c>
      <c r="B1104" t="str">
        <f>VLOOKUP(A1104,[11]Sheet3!$D$3:$E$46,2,0)</f>
        <v>Coimbatore/Metro</v>
      </c>
      <c r="C1104" t="s">
        <v>2418</v>
      </c>
      <c r="D1104" s="2">
        <v>44049</v>
      </c>
      <c r="E1104" t="s">
        <v>2419</v>
      </c>
      <c r="F1104" t="s">
        <v>2420</v>
      </c>
      <c r="G1104" t="s">
        <v>115</v>
      </c>
      <c r="I1104" t="s">
        <v>28</v>
      </c>
      <c r="J1104">
        <v>18</v>
      </c>
      <c r="K1104">
        <v>2600</v>
      </c>
      <c r="M1104">
        <v>234</v>
      </c>
      <c r="N1104">
        <v>234</v>
      </c>
      <c r="P1104" t="s">
        <v>120</v>
      </c>
    </row>
    <row r="1105" spans="1:16">
      <c r="A1105" t="str">
        <f t="shared" si="17"/>
        <v>434</v>
      </c>
      <c r="B1105" t="str">
        <f>VLOOKUP(A1105,[11]Sheet3!$D$3:$E$46,2,0)</f>
        <v>Udumalpet</v>
      </c>
      <c r="C1105" t="s">
        <v>2421</v>
      </c>
      <c r="D1105" s="2">
        <v>44049</v>
      </c>
      <c r="E1105" t="s">
        <v>2422</v>
      </c>
      <c r="F1105" t="s">
        <v>2423</v>
      </c>
      <c r="G1105" t="s">
        <v>115</v>
      </c>
      <c r="I1105" t="s">
        <v>28</v>
      </c>
      <c r="J1105">
        <v>18</v>
      </c>
      <c r="K1105">
        <v>2600</v>
      </c>
      <c r="M1105">
        <v>234</v>
      </c>
      <c r="N1105">
        <v>234</v>
      </c>
      <c r="P1105" t="s">
        <v>120</v>
      </c>
    </row>
    <row r="1106" spans="1:16">
      <c r="A1106" t="str">
        <f t="shared" si="17"/>
        <v>434</v>
      </c>
      <c r="B1106" t="str">
        <f>VLOOKUP(A1106,[11]Sheet3!$D$3:$E$46,2,0)</f>
        <v>Udumalpet</v>
      </c>
      <c r="C1106" t="s">
        <v>2424</v>
      </c>
      <c r="D1106" s="2">
        <v>44049</v>
      </c>
      <c r="E1106" t="s">
        <v>1259</v>
      </c>
      <c r="F1106" t="s">
        <v>1260</v>
      </c>
      <c r="G1106" t="s">
        <v>115</v>
      </c>
      <c r="I1106" t="s">
        <v>28</v>
      </c>
      <c r="J1106">
        <v>18</v>
      </c>
      <c r="K1106">
        <v>2600</v>
      </c>
      <c r="M1106">
        <v>234</v>
      </c>
      <c r="N1106">
        <v>234</v>
      </c>
      <c r="P1106" t="s">
        <v>120</v>
      </c>
    </row>
    <row r="1107" spans="1:16">
      <c r="A1107" t="str">
        <f t="shared" si="17"/>
        <v>434</v>
      </c>
      <c r="B1107" t="str">
        <f>VLOOKUP(A1107,[11]Sheet3!$D$3:$E$46,2,0)</f>
        <v>Udumalpet</v>
      </c>
      <c r="C1107" t="s">
        <v>2425</v>
      </c>
      <c r="D1107" s="2">
        <v>44049</v>
      </c>
      <c r="E1107" t="s">
        <v>2426</v>
      </c>
      <c r="F1107" t="s">
        <v>2427</v>
      </c>
      <c r="G1107" t="s">
        <v>115</v>
      </c>
      <c r="I1107" t="s">
        <v>28</v>
      </c>
      <c r="J1107">
        <v>18</v>
      </c>
      <c r="K1107">
        <v>2600</v>
      </c>
      <c r="M1107">
        <v>234</v>
      </c>
      <c r="N1107">
        <v>234</v>
      </c>
      <c r="P1107" t="s">
        <v>120</v>
      </c>
    </row>
    <row r="1108" spans="1:16">
      <c r="A1108" t="str">
        <f t="shared" si="17"/>
        <v>434</v>
      </c>
      <c r="B1108" t="str">
        <f>VLOOKUP(A1108,[11]Sheet3!$D$3:$E$46,2,0)</f>
        <v>Udumalpet</v>
      </c>
      <c r="C1108" t="s">
        <v>2428</v>
      </c>
      <c r="D1108" s="2">
        <v>44049</v>
      </c>
      <c r="E1108" t="s">
        <v>2429</v>
      </c>
      <c r="F1108" t="s">
        <v>2430</v>
      </c>
      <c r="G1108" t="s">
        <v>115</v>
      </c>
      <c r="I1108" t="s">
        <v>28</v>
      </c>
      <c r="J1108">
        <v>18</v>
      </c>
      <c r="K1108">
        <v>2600</v>
      </c>
      <c r="M1108">
        <v>234</v>
      </c>
      <c r="N1108">
        <v>234</v>
      </c>
      <c r="P1108" t="s">
        <v>120</v>
      </c>
    </row>
    <row r="1109" spans="1:16">
      <c r="A1109" t="str">
        <f t="shared" si="17"/>
        <v>434</v>
      </c>
      <c r="B1109" t="str">
        <f>VLOOKUP(A1109,[11]Sheet3!$D$3:$E$46,2,0)</f>
        <v>Udumalpet</v>
      </c>
      <c r="C1109" t="s">
        <v>2431</v>
      </c>
      <c r="D1109" s="2">
        <v>44049</v>
      </c>
      <c r="E1109" t="s">
        <v>2429</v>
      </c>
      <c r="F1109" t="s">
        <v>2430</v>
      </c>
      <c r="G1109" t="s">
        <v>115</v>
      </c>
      <c r="I1109" t="s">
        <v>28</v>
      </c>
      <c r="J1109">
        <v>18</v>
      </c>
      <c r="K1109">
        <v>2600</v>
      </c>
      <c r="M1109">
        <v>234</v>
      </c>
      <c r="N1109">
        <v>234</v>
      </c>
      <c r="P1109" t="s">
        <v>120</v>
      </c>
    </row>
    <row r="1110" spans="1:16">
      <c r="A1110" t="str">
        <f t="shared" si="17"/>
        <v>434</v>
      </c>
      <c r="B1110" t="str">
        <f>VLOOKUP(A1110,[11]Sheet3!$D$3:$E$46,2,0)</f>
        <v>Udumalpet</v>
      </c>
      <c r="C1110" t="s">
        <v>2432</v>
      </c>
      <c r="D1110" s="2">
        <v>44049</v>
      </c>
      <c r="E1110" t="s">
        <v>2433</v>
      </c>
      <c r="F1110" t="s">
        <v>2434</v>
      </c>
      <c r="G1110" t="s">
        <v>115</v>
      </c>
      <c r="I1110" t="s">
        <v>28</v>
      </c>
      <c r="J1110">
        <v>18</v>
      </c>
      <c r="K1110">
        <v>2600</v>
      </c>
      <c r="M1110">
        <v>234</v>
      </c>
      <c r="N1110">
        <v>234</v>
      </c>
      <c r="P1110" t="s">
        <v>120</v>
      </c>
    </row>
    <row r="1111" spans="1:16">
      <c r="A1111" t="str">
        <f t="shared" si="17"/>
        <v>434</v>
      </c>
      <c r="B1111" t="str">
        <f>VLOOKUP(A1111,[11]Sheet3!$D$3:$E$46,2,0)</f>
        <v>Udumalpet</v>
      </c>
      <c r="C1111" t="s">
        <v>2435</v>
      </c>
      <c r="D1111" s="2">
        <v>44049</v>
      </c>
      <c r="E1111" t="s">
        <v>2436</v>
      </c>
      <c r="F1111" t="s">
        <v>2437</v>
      </c>
      <c r="G1111" t="s">
        <v>115</v>
      </c>
      <c r="I1111" t="s">
        <v>28</v>
      </c>
      <c r="J1111">
        <v>18</v>
      </c>
      <c r="K1111">
        <v>2600</v>
      </c>
      <c r="M1111">
        <v>234</v>
      </c>
      <c r="N1111">
        <v>234</v>
      </c>
      <c r="P1111" t="s">
        <v>120</v>
      </c>
    </row>
    <row r="1112" spans="1:16">
      <c r="A1112" t="str">
        <f t="shared" si="17"/>
        <v>434</v>
      </c>
      <c r="B1112" t="str">
        <f>VLOOKUP(A1112,[11]Sheet3!$D$3:$E$46,2,0)</f>
        <v>Udumalpet</v>
      </c>
      <c r="C1112" t="s">
        <v>2438</v>
      </c>
      <c r="D1112" s="2">
        <v>44049</v>
      </c>
      <c r="E1112" t="s">
        <v>2439</v>
      </c>
      <c r="F1112" t="s">
        <v>2440</v>
      </c>
      <c r="G1112" t="s">
        <v>115</v>
      </c>
      <c r="I1112" t="s">
        <v>28</v>
      </c>
      <c r="J1112">
        <v>18</v>
      </c>
      <c r="K1112">
        <v>2600</v>
      </c>
      <c r="M1112">
        <v>234</v>
      </c>
      <c r="N1112">
        <v>234</v>
      </c>
      <c r="P1112" t="s">
        <v>120</v>
      </c>
    </row>
    <row r="1113" spans="1:16">
      <c r="A1113" t="str">
        <f t="shared" si="17"/>
        <v>434</v>
      </c>
      <c r="B1113" t="str">
        <f>VLOOKUP(A1113,[11]Sheet3!$D$3:$E$46,2,0)</f>
        <v>Udumalpet</v>
      </c>
      <c r="C1113" t="s">
        <v>2441</v>
      </c>
      <c r="D1113" s="2">
        <v>44049</v>
      </c>
      <c r="E1113" t="s">
        <v>2442</v>
      </c>
      <c r="F1113" t="s">
        <v>2443</v>
      </c>
      <c r="G1113" t="s">
        <v>115</v>
      </c>
      <c r="I1113" t="s">
        <v>28</v>
      </c>
      <c r="J1113">
        <v>18</v>
      </c>
      <c r="K1113">
        <v>2600</v>
      </c>
      <c r="M1113">
        <v>234</v>
      </c>
      <c r="N1113">
        <v>234</v>
      </c>
      <c r="P1113" t="s">
        <v>120</v>
      </c>
    </row>
    <row r="1114" spans="1:16">
      <c r="A1114" t="str">
        <f t="shared" si="17"/>
        <v>434</v>
      </c>
      <c r="B1114" t="str">
        <f>VLOOKUP(A1114,[11]Sheet3!$D$3:$E$46,2,0)</f>
        <v>Udumalpet</v>
      </c>
      <c r="C1114" t="s">
        <v>2444</v>
      </c>
      <c r="D1114" s="2">
        <v>44049</v>
      </c>
      <c r="E1114" t="s">
        <v>2445</v>
      </c>
      <c r="F1114" t="s">
        <v>2446</v>
      </c>
      <c r="G1114" t="s">
        <v>115</v>
      </c>
      <c r="I1114" t="s">
        <v>28</v>
      </c>
      <c r="J1114">
        <v>18</v>
      </c>
      <c r="K1114">
        <v>2600</v>
      </c>
      <c r="M1114">
        <v>234</v>
      </c>
      <c r="N1114">
        <v>234</v>
      </c>
      <c r="P1114" t="s">
        <v>120</v>
      </c>
    </row>
    <row r="1115" spans="1:16">
      <c r="A1115" t="str">
        <f t="shared" si="17"/>
        <v>434</v>
      </c>
      <c r="B1115" t="str">
        <f>VLOOKUP(A1115,[11]Sheet3!$D$3:$E$46,2,0)</f>
        <v>Udumalpet</v>
      </c>
      <c r="C1115" t="s">
        <v>2447</v>
      </c>
      <c r="D1115" s="2">
        <v>44049</v>
      </c>
      <c r="G1115" t="s">
        <v>115</v>
      </c>
      <c r="I1115" t="s">
        <v>28</v>
      </c>
      <c r="J1115">
        <v>18</v>
      </c>
      <c r="K1115">
        <v>2600</v>
      </c>
      <c r="M1115">
        <v>234</v>
      </c>
      <c r="N1115">
        <v>234</v>
      </c>
      <c r="P1115" t="s">
        <v>95</v>
      </c>
    </row>
    <row r="1116" spans="1:16">
      <c r="A1116" t="str">
        <f t="shared" si="17"/>
        <v>434</v>
      </c>
      <c r="B1116" t="str">
        <f>VLOOKUP(A1116,[11]Sheet3!$D$3:$E$46,2,0)</f>
        <v>Udumalpet</v>
      </c>
      <c r="C1116" t="s">
        <v>2448</v>
      </c>
      <c r="D1116" s="2">
        <v>44049</v>
      </c>
      <c r="E1116" t="s">
        <v>2449</v>
      </c>
      <c r="F1116" t="s">
        <v>2450</v>
      </c>
      <c r="G1116" t="s">
        <v>115</v>
      </c>
      <c r="I1116" t="s">
        <v>28</v>
      </c>
      <c r="J1116">
        <v>18</v>
      </c>
      <c r="K1116">
        <v>2600</v>
      </c>
      <c r="M1116">
        <v>234</v>
      </c>
      <c r="N1116">
        <v>234</v>
      </c>
      <c r="P1116" t="s">
        <v>120</v>
      </c>
    </row>
    <row r="1117" spans="1:16">
      <c r="A1117" t="str">
        <f t="shared" si="17"/>
        <v>434</v>
      </c>
      <c r="B1117" t="str">
        <f>VLOOKUP(A1117,[11]Sheet3!$D$3:$E$46,2,0)</f>
        <v>Udumalpet</v>
      </c>
      <c r="C1117" t="s">
        <v>2451</v>
      </c>
      <c r="D1117" s="2">
        <v>44049</v>
      </c>
      <c r="E1117" t="s">
        <v>2452</v>
      </c>
      <c r="F1117" t="s">
        <v>2453</v>
      </c>
      <c r="G1117" t="s">
        <v>115</v>
      </c>
      <c r="I1117" t="s">
        <v>28</v>
      </c>
      <c r="J1117">
        <v>18</v>
      </c>
      <c r="K1117">
        <v>2600</v>
      </c>
      <c r="M1117">
        <v>234</v>
      </c>
      <c r="N1117">
        <v>234</v>
      </c>
      <c r="P1117" t="s">
        <v>120</v>
      </c>
    </row>
    <row r="1118" spans="1:16">
      <c r="A1118" t="str">
        <f t="shared" si="17"/>
        <v>434</v>
      </c>
      <c r="B1118" t="str">
        <f>VLOOKUP(A1118,[11]Sheet3!$D$3:$E$46,2,0)</f>
        <v>Udumalpet</v>
      </c>
      <c r="C1118" t="s">
        <v>2454</v>
      </c>
      <c r="D1118" s="2">
        <v>44049</v>
      </c>
      <c r="E1118" t="s">
        <v>2455</v>
      </c>
      <c r="F1118" t="s">
        <v>2456</v>
      </c>
      <c r="G1118" t="s">
        <v>115</v>
      </c>
      <c r="I1118" t="s">
        <v>28</v>
      </c>
      <c r="J1118">
        <v>18</v>
      </c>
      <c r="K1118">
        <v>2600</v>
      </c>
      <c r="M1118">
        <v>234</v>
      </c>
      <c r="N1118">
        <v>234</v>
      </c>
      <c r="P1118" t="s">
        <v>120</v>
      </c>
    </row>
    <row r="1119" spans="1:16">
      <c r="A1119" t="str">
        <f t="shared" si="17"/>
        <v>434</v>
      </c>
      <c r="B1119" t="str">
        <f>VLOOKUP(A1119,[11]Sheet3!$D$3:$E$46,2,0)</f>
        <v>Udumalpet</v>
      </c>
      <c r="C1119" t="s">
        <v>2457</v>
      </c>
      <c r="D1119" s="2">
        <v>44049</v>
      </c>
      <c r="E1119" t="s">
        <v>2429</v>
      </c>
      <c r="F1119" t="s">
        <v>2430</v>
      </c>
      <c r="G1119" t="s">
        <v>115</v>
      </c>
      <c r="I1119" t="s">
        <v>28</v>
      </c>
      <c r="J1119">
        <v>18</v>
      </c>
      <c r="K1119">
        <v>2600</v>
      </c>
      <c r="M1119">
        <v>234</v>
      </c>
      <c r="N1119">
        <v>234</v>
      </c>
      <c r="P1119" t="s">
        <v>120</v>
      </c>
    </row>
    <row r="1120" spans="1:16">
      <c r="A1120" t="str">
        <f t="shared" si="17"/>
        <v>434</v>
      </c>
      <c r="B1120" t="str">
        <f>VLOOKUP(A1120,[11]Sheet3!$D$3:$E$46,2,0)</f>
        <v>Udumalpet</v>
      </c>
      <c r="C1120" t="s">
        <v>2458</v>
      </c>
      <c r="D1120" s="2">
        <v>44049</v>
      </c>
      <c r="E1120" t="s">
        <v>2459</v>
      </c>
      <c r="F1120" t="s">
        <v>2460</v>
      </c>
      <c r="G1120" t="s">
        <v>115</v>
      </c>
      <c r="I1120" t="s">
        <v>28</v>
      </c>
      <c r="J1120">
        <v>18</v>
      </c>
      <c r="K1120">
        <v>2600</v>
      </c>
      <c r="M1120">
        <v>234</v>
      </c>
      <c r="N1120">
        <v>234</v>
      </c>
      <c r="P1120" t="s">
        <v>120</v>
      </c>
    </row>
    <row r="1121" spans="1:16">
      <c r="A1121" t="str">
        <f t="shared" si="17"/>
        <v>434</v>
      </c>
      <c r="B1121" t="str">
        <f>VLOOKUP(A1121,[11]Sheet3!$D$3:$E$46,2,0)</f>
        <v>Udumalpet</v>
      </c>
      <c r="C1121" t="s">
        <v>2461</v>
      </c>
      <c r="D1121" s="2">
        <v>44049</v>
      </c>
      <c r="E1121" t="s">
        <v>2462</v>
      </c>
      <c r="F1121" t="s">
        <v>2463</v>
      </c>
      <c r="G1121" t="s">
        <v>115</v>
      </c>
      <c r="I1121" t="s">
        <v>28</v>
      </c>
      <c r="J1121">
        <v>18</v>
      </c>
      <c r="K1121">
        <v>2600</v>
      </c>
      <c r="M1121">
        <v>234</v>
      </c>
      <c r="N1121">
        <v>234</v>
      </c>
      <c r="P1121" t="s">
        <v>120</v>
      </c>
    </row>
    <row r="1122" spans="1:16">
      <c r="A1122" t="str">
        <f t="shared" si="17"/>
        <v>434</v>
      </c>
      <c r="B1122" t="str">
        <f>VLOOKUP(A1122,[11]Sheet3!$D$3:$E$46,2,0)</f>
        <v>Udumalpet</v>
      </c>
      <c r="C1122" t="s">
        <v>2464</v>
      </c>
      <c r="D1122" s="2">
        <v>44049</v>
      </c>
      <c r="G1122" t="s">
        <v>115</v>
      </c>
      <c r="I1122" t="s">
        <v>28</v>
      </c>
      <c r="J1122">
        <v>18</v>
      </c>
      <c r="K1122">
        <v>2600</v>
      </c>
      <c r="M1122">
        <v>234</v>
      </c>
      <c r="N1122">
        <v>234</v>
      </c>
      <c r="P1122" t="s">
        <v>95</v>
      </c>
    </row>
    <row r="1123" spans="1:16">
      <c r="A1123" t="str">
        <f t="shared" si="17"/>
        <v>434</v>
      </c>
      <c r="B1123" t="str">
        <f>VLOOKUP(A1123,[11]Sheet3!$D$3:$E$46,2,0)</f>
        <v>Udumalpet</v>
      </c>
      <c r="C1123" t="s">
        <v>2465</v>
      </c>
      <c r="D1123" s="2">
        <v>44049</v>
      </c>
      <c r="E1123" t="s">
        <v>2449</v>
      </c>
      <c r="F1123" t="s">
        <v>2450</v>
      </c>
      <c r="G1123" t="s">
        <v>115</v>
      </c>
      <c r="I1123" t="s">
        <v>28</v>
      </c>
      <c r="J1123">
        <v>18</v>
      </c>
      <c r="K1123">
        <v>2600</v>
      </c>
      <c r="M1123">
        <v>234</v>
      </c>
      <c r="N1123">
        <v>234</v>
      </c>
      <c r="P1123" t="s">
        <v>120</v>
      </c>
    </row>
    <row r="1124" spans="1:16">
      <c r="A1124" t="str">
        <f t="shared" si="17"/>
        <v>434</v>
      </c>
      <c r="B1124" t="str">
        <f>VLOOKUP(A1124,[11]Sheet3!$D$3:$E$46,2,0)</f>
        <v>Udumalpet</v>
      </c>
      <c r="C1124" t="s">
        <v>2466</v>
      </c>
      <c r="D1124" s="2">
        <v>44049</v>
      </c>
      <c r="E1124" t="s">
        <v>2467</v>
      </c>
      <c r="F1124" t="s">
        <v>2468</v>
      </c>
      <c r="G1124" t="s">
        <v>115</v>
      </c>
      <c r="I1124" t="s">
        <v>28</v>
      </c>
      <c r="J1124">
        <v>18</v>
      </c>
      <c r="K1124">
        <v>2600</v>
      </c>
      <c r="M1124">
        <v>234</v>
      </c>
      <c r="N1124">
        <v>234</v>
      </c>
      <c r="P1124" t="s">
        <v>120</v>
      </c>
    </row>
    <row r="1125" spans="1:16">
      <c r="A1125" t="str">
        <f t="shared" si="17"/>
        <v>434</v>
      </c>
      <c r="B1125" t="str">
        <f>VLOOKUP(A1125,[11]Sheet3!$D$3:$E$46,2,0)</f>
        <v>Udumalpet</v>
      </c>
      <c r="C1125" t="s">
        <v>2469</v>
      </c>
      <c r="D1125" s="2">
        <v>44049</v>
      </c>
      <c r="E1125" t="s">
        <v>2470</v>
      </c>
      <c r="F1125" t="s">
        <v>2471</v>
      </c>
      <c r="G1125" t="s">
        <v>115</v>
      </c>
      <c r="I1125" t="s">
        <v>28</v>
      </c>
      <c r="J1125">
        <v>18</v>
      </c>
      <c r="K1125">
        <v>2600</v>
      </c>
      <c r="M1125">
        <v>234</v>
      </c>
      <c r="N1125">
        <v>234</v>
      </c>
      <c r="P1125" t="s">
        <v>120</v>
      </c>
    </row>
    <row r="1126" spans="1:16">
      <c r="A1126" t="str">
        <f t="shared" si="17"/>
        <v>434</v>
      </c>
      <c r="B1126" t="str">
        <f>VLOOKUP(A1126,[11]Sheet3!$D$3:$E$46,2,0)</f>
        <v>Udumalpet</v>
      </c>
      <c r="C1126" t="s">
        <v>2472</v>
      </c>
      <c r="D1126" s="2">
        <v>44049</v>
      </c>
      <c r="E1126" t="s">
        <v>2473</v>
      </c>
      <c r="F1126" t="s">
        <v>2474</v>
      </c>
      <c r="G1126" t="s">
        <v>115</v>
      </c>
      <c r="I1126" t="s">
        <v>28</v>
      </c>
      <c r="J1126">
        <v>18</v>
      </c>
      <c r="K1126">
        <v>3000</v>
      </c>
      <c r="M1126">
        <v>270</v>
      </c>
      <c r="N1126">
        <v>270</v>
      </c>
      <c r="P1126" t="s">
        <v>120</v>
      </c>
    </row>
    <row r="1127" spans="1:16">
      <c r="A1127" t="str">
        <f t="shared" si="17"/>
        <v>434</v>
      </c>
      <c r="B1127" t="str">
        <f>VLOOKUP(A1127,[11]Sheet3!$D$3:$E$46,2,0)</f>
        <v>Udumalpet</v>
      </c>
      <c r="C1127" t="s">
        <v>2475</v>
      </c>
      <c r="D1127" s="2">
        <v>44049</v>
      </c>
      <c r="E1127" t="s">
        <v>2476</v>
      </c>
      <c r="F1127" t="s">
        <v>2477</v>
      </c>
      <c r="G1127" t="s">
        <v>115</v>
      </c>
      <c r="I1127" t="s">
        <v>28</v>
      </c>
      <c r="J1127">
        <v>18</v>
      </c>
      <c r="K1127">
        <v>2600</v>
      </c>
      <c r="M1127">
        <v>234</v>
      </c>
      <c r="N1127">
        <v>234</v>
      </c>
      <c r="P1127" t="s">
        <v>120</v>
      </c>
    </row>
    <row r="1128" spans="1:16">
      <c r="A1128" t="str">
        <f t="shared" si="17"/>
        <v>434</v>
      </c>
      <c r="B1128" t="str">
        <f>VLOOKUP(A1128,[11]Sheet3!$D$3:$E$46,2,0)</f>
        <v>Udumalpet</v>
      </c>
      <c r="C1128" t="s">
        <v>2478</v>
      </c>
      <c r="D1128" s="2">
        <v>44049</v>
      </c>
      <c r="E1128" t="s">
        <v>2479</v>
      </c>
      <c r="F1128" t="s">
        <v>2480</v>
      </c>
      <c r="G1128" t="s">
        <v>115</v>
      </c>
      <c r="I1128" t="s">
        <v>28</v>
      </c>
      <c r="J1128">
        <v>18</v>
      </c>
      <c r="K1128">
        <v>2600</v>
      </c>
      <c r="M1128">
        <v>234</v>
      </c>
      <c r="N1128">
        <v>234</v>
      </c>
      <c r="P1128" t="s">
        <v>120</v>
      </c>
    </row>
    <row r="1129" spans="1:16">
      <c r="A1129" t="str">
        <f t="shared" si="17"/>
        <v>434</v>
      </c>
      <c r="B1129" t="str">
        <f>VLOOKUP(A1129,[11]Sheet3!$D$3:$E$46,2,0)</f>
        <v>Udumalpet</v>
      </c>
      <c r="C1129" t="s">
        <v>2481</v>
      </c>
      <c r="D1129" s="2">
        <v>44049</v>
      </c>
      <c r="E1129" t="s">
        <v>2482</v>
      </c>
      <c r="F1129" t="s">
        <v>2483</v>
      </c>
      <c r="G1129" t="s">
        <v>115</v>
      </c>
      <c r="I1129" t="s">
        <v>28</v>
      </c>
      <c r="J1129">
        <v>18</v>
      </c>
      <c r="K1129">
        <v>2600</v>
      </c>
      <c r="M1129">
        <v>234</v>
      </c>
      <c r="N1129">
        <v>234</v>
      </c>
      <c r="P1129" t="s">
        <v>120</v>
      </c>
    </row>
    <row r="1130" spans="1:16">
      <c r="A1130" t="str">
        <f t="shared" si="17"/>
        <v>434</v>
      </c>
      <c r="B1130" t="str">
        <f>VLOOKUP(A1130,[11]Sheet3!$D$3:$E$46,2,0)</f>
        <v>Udumalpet</v>
      </c>
      <c r="C1130" t="s">
        <v>2484</v>
      </c>
      <c r="D1130" s="2">
        <v>44049</v>
      </c>
      <c r="E1130" t="s">
        <v>2485</v>
      </c>
      <c r="F1130" t="s">
        <v>2486</v>
      </c>
      <c r="G1130" t="s">
        <v>115</v>
      </c>
      <c r="I1130" t="s">
        <v>28</v>
      </c>
      <c r="J1130">
        <v>18</v>
      </c>
      <c r="K1130">
        <v>2600</v>
      </c>
      <c r="M1130">
        <v>234</v>
      </c>
      <c r="N1130">
        <v>234</v>
      </c>
      <c r="P1130" t="s">
        <v>120</v>
      </c>
    </row>
    <row r="1131" spans="1:16">
      <c r="A1131" t="str">
        <f t="shared" si="17"/>
        <v>434</v>
      </c>
      <c r="B1131" t="str">
        <f>VLOOKUP(A1131,[11]Sheet3!$D$3:$E$46,2,0)</f>
        <v>Udumalpet</v>
      </c>
      <c r="C1131" t="s">
        <v>2487</v>
      </c>
      <c r="D1131" s="2">
        <v>44049</v>
      </c>
      <c r="E1131" t="s">
        <v>2488</v>
      </c>
      <c r="F1131" t="s">
        <v>2489</v>
      </c>
      <c r="G1131" t="s">
        <v>115</v>
      </c>
      <c r="I1131" t="s">
        <v>28</v>
      </c>
      <c r="J1131">
        <v>18</v>
      </c>
      <c r="K1131">
        <v>2600</v>
      </c>
      <c r="M1131">
        <v>234</v>
      </c>
      <c r="N1131">
        <v>234</v>
      </c>
      <c r="P1131" t="s">
        <v>120</v>
      </c>
    </row>
    <row r="1132" spans="1:16">
      <c r="A1132" t="str">
        <f t="shared" si="17"/>
        <v>434</v>
      </c>
      <c r="B1132" t="str">
        <f>VLOOKUP(A1132,[11]Sheet3!$D$3:$E$46,2,0)</f>
        <v>Udumalpet</v>
      </c>
      <c r="C1132" t="s">
        <v>2490</v>
      </c>
      <c r="D1132" s="2">
        <v>44049</v>
      </c>
      <c r="E1132" t="s">
        <v>2491</v>
      </c>
      <c r="F1132" t="s">
        <v>2492</v>
      </c>
      <c r="G1132" t="s">
        <v>115</v>
      </c>
      <c r="I1132" t="s">
        <v>28</v>
      </c>
      <c r="J1132">
        <v>18</v>
      </c>
      <c r="K1132">
        <v>2600</v>
      </c>
      <c r="M1132">
        <v>234</v>
      </c>
      <c r="N1132">
        <v>234</v>
      </c>
      <c r="P1132" t="s">
        <v>120</v>
      </c>
    </row>
    <row r="1133" spans="1:16">
      <c r="A1133" t="str">
        <f t="shared" si="17"/>
        <v>434</v>
      </c>
      <c r="B1133" t="str">
        <f>VLOOKUP(A1133,[11]Sheet3!$D$3:$E$46,2,0)</f>
        <v>Udumalpet</v>
      </c>
      <c r="C1133" t="s">
        <v>2493</v>
      </c>
      <c r="D1133" s="2">
        <v>44049</v>
      </c>
      <c r="E1133" t="s">
        <v>2494</v>
      </c>
      <c r="F1133" t="s">
        <v>2495</v>
      </c>
      <c r="G1133" t="s">
        <v>115</v>
      </c>
      <c r="I1133" t="s">
        <v>28</v>
      </c>
      <c r="J1133">
        <v>18</v>
      </c>
      <c r="K1133">
        <v>2600</v>
      </c>
      <c r="M1133">
        <v>234</v>
      </c>
      <c r="N1133">
        <v>234</v>
      </c>
      <c r="P1133" t="s">
        <v>120</v>
      </c>
    </row>
    <row r="1134" spans="1:16">
      <c r="A1134" t="str">
        <f t="shared" si="17"/>
        <v>434</v>
      </c>
      <c r="B1134" t="str">
        <f>VLOOKUP(A1134,[11]Sheet3!$D$3:$E$46,2,0)</f>
        <v>Udumalpet</v>
      </c>
      <c r="C1134" t="s">
        <v>2496</v>
      </c>
      <c r="D1134" s="2">
        <v>44049</v>
      </c>
      <c r="E1134" t="s">
        <v>2497</v>
      </c>
      <c r="F1134" t="s">
        <v>2498</v>
      </c>
      <c r="G1134" t="s">
        <v>115</v>
      </c>
      <c r="I1134" t="s">
        <v>28</v>
      </c>
      <c r="J1134">
        <v>18</v>
      </c>
      <c r="K1134">
        <v>2600</v>
      </c>
      <c r="M1134">
        <v>234</v>
      </c>
      <c r="N1134">
        <v>234</v>
      </c>
      <c r="P1134" t="s">
        <v>120</v>
      </c>
    </row>
    <row r="1135" spans="1:16">
      <c r="A1135" t="str">
        <f t="shared" si="17"/>
        <v>434</v>
      </c>
      <c r="B1135" t="str">
        <f>VLOOKUP(A1135,[11]Sheet3!$D$3:$E$46,2,0)</f>
        <v>Udumalpet</v>
      </c>
      <c r="C1135" t="s">
        <v>2499</v>
      </c>
      <c r="D1135" s="2">
        <v>44049</v>
      </c>
      <c r="E1135" t="s">
        <v>2500</v>
      </c>
      <c r="F1135" t="s">
        <v>2501</v>
      </c>
      <c r="G1135" t="s">
        <v>115</v>
      </c>
      <c r="I1135" t="s">
        <v>28</v>
      </c>
      <c r="J1135">
        <v>18</v>
      </c>
      <c r="K1135">
        <v>2600</v>
      </c>
      <c r="M1135">
        <v>234</v>
      </c>
      <c r="N1135">
        <v>234</v>
      </c>
      <c r="P1135" t="s">
        <v>120</v>
      </c>
    </row>
    <row r="1136" spans="1:16">
      <c r="A1136" t="str">
        <f t="shared" si="17"/>
        <v>434</v>
      </c>
      <c r="B1136" t="str">
        <f>VLOOKUP(A1136,[11]Sheet3!$D$3:$E$46,2,0)</f>
        <v>Udumalpet</v>
      </c>
      <c r="C1136" t="s">
        <v>2502</v>
      </c>
      <c r="D1136" s="2">
        <v>44049</v>
      </c>
      <c r="E1136" t="s">
        <v>2503</v>
      </c>
      <c r="F1136" t="s">
        <v>2504</v>
      </c>
      <c r="G1136" t="s">
        <v>115</v>
      </c>
      <c r="I1136" t="s">
        <v>28</v>
      </c>
      <c r="J1136">
        <v>18</v>
      </c>
      <c r="K1136">
        <v>3000</v>
      </c>
      <c r="M1136">
        <v>270</v>
      </c>
      <c r="N1136">
        <v>270</v>
      </c>
      <c r="P1136" t="s">
        <v>120</v>
      </c>
    </row>
    <row r="1137" spans="1:16">
      <c r="A1137" t="str">
        <f t="shared" si="17"/>
        <v>434</v>
      </c>
      <c r="B1137" t="str">
        <f>VLOOKUP(A1137,[11]Sheet3!$D$3:$E$46,2,0)</f>
        <v>Udumalpet</v>
      </c>
      <c r="C1137" t="s">
        <v>2505</v>
      </c>
      <c r="D1137" s="2">
        <v>44049</v>
      </c>
      <c r="E1137" t="s">
        <v>2506</v>
      </c>
      <c r="F1137" t="s">
        <v>2507</v>
      </c>
      <c r="G1137" t="s">
        <v>115</v>
      </c>
      <c r="I1137" t="s">
        <v>28</v>
      </c>
      <c r="J1137">
        <v>18</v>
      </c>
      <c r="K1137">
        <v>2600</v>
      </c>
      <c r="M1137">
        <v>234</v>
      </c>
      <c r="N1137">
        <v>234</v>
      </c>
      <c r="P1137" t="s">
        <v>120</v>
      </c>
    </row>
    <row r="1138" spans="1:16">
      <c r="A1138" t="str">
        <f t="shared" si="17"/>
        <v>434</v>
      </c>
      <c r="B1138" t="str">
        <f>VLOOKUP(A1138,[11]Sheet3!$D$3:$E$46,2,0)</f>
        <v>Udumalpet</v>
      </c>
      <c r="C1138" t="s">
        <v>2508</v>
      </c>
      <c r="D1138" s="2">
        <v>44049</v>
      </c>
      <c r="G1138" t="s">
        <v>115</v>
      </c>
      <c r="I1138" t="s">
        <v>28</v>
      </c>
      <c r="J1138">
        <v>18</v>
      </c>
      <c r="K1138">
        <v>2600</v>
      </c>
      <c r="M1138">
        <v>234</v>
      </c>
      <c r="N1138">
        <v>234</v>
      </c>
      <c r="P1138" t="s">
        <v>95</v>
      </c>
    </row>
    <row r="1139" spans="1:16">
      <c r="A1139" t="str">
        <f t="shared" si="17"/>
        <v>434</v>
      </c>
      <c r="B1139" t="str">
        <f>VLOOKUP(A1139,[11]Sheet3!$D$3:$E$46,2,0)</f>
        <v>Udumalpet</v>
      </c>
      <c r="C1139" t="s">
        <v>2509</v>
      </c>
      <c r="D1139" s="2">
        <v>44049</v>
      </c>
      <c r="E1139" t="s">
        <v>2429</v>
      </c>
      <c r="F1139" t="s">
        <v>2430</v>
      </c>
      <c r="G1139" t="s">
        <v>115</v>
      </c>
      <c r="I1139" t="s">
        <v>28</v>
      </c>
      <c r="J1139">
        <v>18</v>
      </c>
      <c r="K1139">
        <v>2600</v>
      </c>
      <c r="M1139">
        <v>234</v>
      </c>
      <c r="N1139">
        <v>234</v>
      </c>
      <c r="P1139" t="s">
        <v>120</v>
      </c>
    </row>
    <row r="1140" spans="1:16">
      <c r="A1140" t="str">
        <f t="shared" si="17"/>
        <v>434</v>
      </c>
      <c r="B1140" t="str">
        <f>VLOOKUP(A1140,[11]Sheet3!$D$3:$E$46,2,0)</f>
        <v>Udumalpet</v>
      </c>
      <c r="C1140" t="s">
        <v>2510</v>
      </c>
      <c r="D1140" s="2">
        <v>44049</v>
      </c>
      <c r="E1140" t="s">
        <v>1357</v>
      </c>
      <c r="F1140" t="s">
        <v>1358</v>
      </c>
      <c r="G1140" t="s">
        <v>115</v>
      </c>
      <c r="I1140" t="s">
        <v>28</v>
      </c>
      <c r="J1140">
        <v>18</v>
      </c>
      <c r="K1140">
        <v>2600</v>
      </c>
      <c r="M1140">
        <v>234</v>
      </c>
      <c r="N1140">
        <v>234</v>
      </c>
      <c r="P1140" t="s">
        <v>120</v>
      </c>
    </row>
    <row r="1141" spans="1:16">
      <c r="A1141" t="str">
        <f t="shared" si="17"/>
        <v>434</v>
      </c>
      <c r="B1141" t="str">
        <f>VLOOKUP(A1141,[11]Sheet3!$D$3:$E$46,2,0)</f>
        <v>Udumalpet</v>
      </c>
      <c r="C1141" t="s">
        <v>2511</v>
      </c>
      <c r="D1141" s="2">
        <v>44049</v>
      </c>
      <c r="G1141" t="s">
        <v>115</v>
      </c>
      <c r="I1141" t="s">
        <v>28</v>
      </c>
      <c r="J1141">
        <v>18</v>
      </c>
      <c r="K1141">
        <v>2600</v>
      </c>
      <c r="M1141">
        <v>234</v>
      </c>
      <c r="N1141">
        <v>234</v>
      </c>
      <c r="P1141" t="s">
        <v>95</v>
      </c>
    </row>
    <row r="1142" spans="1:16">
      <c r="A1142" t="str">
        <f t="shared" si="17"/>
        <v>434</v>
      </c>
      <c r="B1142" t="str">
        <f>VLOOKUP(A1142,[11]Sheet3!$D$3:$E$46,2,0)</f>
        <v>Udumalpet</v>
      </c>
      <c r="C1142" t="s">
        <v>2512</v>
      </c>
      <c r="D1142" s="2">
        <v>44049</v>
      </c>
      <c r="G1142" t="s">
        <v>115</v>
      </c>
      <c r="I1142" t="s">
        <v>28</v>
      </c>
      <c r="J1142">
        <v>18</v>
      </c>
      <c r="K1142">
        <v>2600</v>
      </c>
      <c r="M1142">
        <v>234</v>
      </c>
      <c r="N1142">
        <v>234</v>
      </c>
      <c r="P1142" t="s">
        <v>95</v>
      </c>
    </row>
    <row r="1143" spans="1:16">
      <c r="A1143" t="str">
        <f t="shared" si="17"/>
        <v>434</v>
      </c>
      <c r="B1143" t="str">
        <f>VLOOKUP(A1143,[11]Sheet3!$D$3:$E$46,2,0)</f>
        <v>Udumalpet</v>
      </c>
      <c r="C1143" t="s">
        <v>2513</v>
      </c>
      <c r="D1143" s="2">
        <v>44049</v>
      </c>
      <c r="E1143" t="s">
        <v>2449</v>
      </c>
      <c r="F1143" t="s">
        <v>2450</v>
      </c>
      <c r="G1143" t="s">
        <v>115</v>
      </c>
      <c r="I1143" t="s">
        <v>28</v>
      </c>
      <c r="J1143">
        <v>18</v>
      </c>
      <c r="K1143">
        <v>2600</v>
      </c>
      <c r="M1143">
        <v>234</v>
      </c>
      <c r="N1143">
        <v>234</v>
      </c>
      <c r="P1143" t="s">
        <v>120</v>
      </c>
    </row>
    <row r="1144" spans="1:16">
      <c r="A1144" t="str">
        <f t="shared" si="17"/>
        <v>434</v>
      </c>
      <c r="B1144" t="str">
        <f>VLOOKUP(A1144,[11]Sheet3!$D$3:$E$46,2,0)</f>
        <v>Udumalpet</v>
      </c>
      <c r="C1144" t="s">
        <v>2514</v>
      </c>
      <c r="D1144" s="2">
        <v>44049</v>
      </c>
      <c r="E1144" t="s">
        <v>2515</v>
      </c>
      <c r="F1144" t="s">
        <v>2516</v>
      </c>
      <c r="G1144" t="s">
        <v>115</v>
      </c>
      <c r="I1144" t="s">
        <v>28</v>
      </c>
      <c r="J1144">
        <v>18</v>
      </c>
      <c r="K1144">
        <v>2600</v>
      </c>
      <c r="M1144">
        <v>234</v>
      </c>
      <c r="N1144">
        <v>234</v>
      </c>
      <c r="P1144" t="s">
        <v>120</v>
      </c>
    </row>
    <row r="1145" spans="1:16">
      <c r="A1145" t="str">
        <f t="shared" si="17"/>
        <v>434</v>
      </c>
      <c r="B1145" t="str">
        <f>VLOOKUP(A1145,[11]Sheet3!$D$3:$E$46,2,0)</f>
        <v>Udumalpet</v>
      </c>
      <c r="C1145" t="s">
        <v>2517</v>
      </c>
      <c r="D1145" s="2">
        <v>44049</v>
      </c>
      <c r="E1145" t="s">
        <v>2518</v>
      </c>
      <c r="F1145" t="s">
        <v>2519</v>
      </c>
      <c r="G1145" t="s">
        <v>115</v>
      </c>
      <c r="I1145" t="s">
        <v>28</v>
      </c>
      <c r="J1145">
        <v>18</v>
      </c>
      <c r="K1145">
        <v>2600</v>
      </c>
      <c r="M1145">
        <v>234</v>
      </c>
      <c r="N1145">
        <v>234</v>
      </c>
      <c r="P1145" t="s">
        <v>120</v>
      </c>
    </row>
    <row r="1146" spans="1:16">
      <c r="A1146" t="str">
        <f t="shared" si="17"/>
        <v>434</v>
      </c>
      <c r="B1146" t="str">
        <f>VLOOKUP(A1146,[11]Sheet3!$D$3:$E$46,2,0)</f>
        <v>Udumalpet</v>
      </c>
      <c r="C1146" t="s">
        <v>2520</v>
      </c>
      <c r="D1146" s="2">
        <v>44049</v>
      </c>
      <c r="E1146" t="s">
        <v>2449</v>
      </c>
      <c r="F1146" t="s">
        <v>2450</v>
      </c>
      <c r="G1146" t="s">
        <v>115</v>
      </c>
      <c r="I1146" t="s">
        <v>28</v>
      </c>
      <c r="J1146">
        <v>18</v>
      </c>
      <c r="K1146">
        <v>2600</v>
      </c>
      <c r="M1146">
        <v>234</v>
      </c>
      <c r="N1146">
        <v>234</v>
      </c>
      <c r="P1146" t="s">
        <v>120</v>
      </c>
    </row>
    <row r="1147" spans="1:16">
      <c r="A1147" t="str">
        <f t="shared" si="17"/>
        <v>434</v>
      </c>
      <c r="B1147" t="str">
        <f>VLOOKUP(A1147,[11]Sheet3!$D$3:$E$46,2,0)</f>
        <v>Udumalpet</v>
      </c>
      <c r="C1147" t="s">
        <v>2521</v>
      </c>
      <c r="D1147" s="2">
        <v>44049</v>
      </c>
      <c r="G1147" t="s">
        <v>115</v>
      </c>
      <c r="I1147" t="s">
        <v>28</v>
      </c>
      <c r="J1147">
        <v>18</v>
      </c>
      <c r="K1147">
        <v>2600</v>
      </c>
      <c r="M1147">
        <v>234</v>
      </c>
      <c r="N1147">
        <v>234</v>
      </c>
      <c r="P1147" t="s">
        <v>95</v>
      </c>
    </row>
    <row r="1148" spans="1:16">
      <c r="A1148" t="str">
        <f t="shared" si="17"/>
        <v>434</v>
      </c>
      <c r="B1148" t="str">
        <f>VLOOKUP(A1148,[11]Sheet3!$D$3:$E$46,2,0)</f>
        <v>Udumalpet</v>
      </c>
      <c r="C1148" t="s">
        <v>2522</v>
      </c>
      <c r="D1148" s="2">
        <v>44049</v>
      </c>
      <c r="E1148" t="s">
        <v>2449</v>
      </c>
      <c r="F1148" t="s">
        <v>2450</v>
      </c>
      <c r="G1148" t="s">
        <v>115</v>
      </c>
      <c r="I1148" t="s">
        <v>28</v>
      </c>
      <c r="J1148">
        <v>18</v>
      </c>
      <c r="K1148">
        <v>2600</v>
      </c>
      <c r="M1148">
        <v>234</v>
      </c>
      <c r="N1148">
        <v>234</v>
      </c>
      <c r="P1148" t="s">
        <v>120</v>
      </c>
    </row>
    <row r="1149" spans="1:16">
      <c r="A1149" t="str">
        <f t="shared" si="17"/>
        <v>434</v>
      </c>
      <c r="B1149" t="str">
        <f>VLOOKUP(A1149,[11]Sheet3!$D$3:$E$46,2,0)</f>
        <v>Udumalpet</v>
      </c>
      <c r="C1149" t="s">
        <v>2523</v>
      </c>
      <c r="D1149" s="2">
        <v>44049</v>
      </c>
      <c r="E1149" t="s">
        <v>2524</v>
      </c>
      <c r="F1149" t="s">
        <v>2525</v>
      </c>
      <c r="G1149" t="s">
        <v>115</v>
      </c>
      <c r="I1149" t="s">
        <v>28</v>
      </c>
      <c r="J1149">
        <v>18</v>
      </c>
      <c r="K1149">
        <v>2600</v>
      </c>
      <c r="M1149">
        <v>234</v>
      </c>
      <c r="N1149">
        <v>234</v>
      </c>
      <c r="P1149" t="s">
        <v>120</v>
      </c>
    </row>
    <row r="1150" spans="1:16">
      <c r="A1150" t="str">
        <f t="shared" si="17"/>
        <v>434</v>
      </c>
      <c r="B1150" t="str">
        <f>VLOOKUP(A1150,[11]Sheet3!$D$3:$E$46,2,0)</f>
        <v>Udumalpet</v>
      </c>
      <c r="C1150" t="s">
        <v>2526</v>
      </c>
      <c r="D1150" s="2">
        <v>44049</v>
      </c>
      <c r="E1150" t="s">
        <v>2527</v>
      </c>
      <c r="F1150" t="s">
        <v>2528</v>
      </c>
      <c r="G1150" t="s">
        <v>115</v>
      </c>
      <c r="I1150" t="s">
        <v>28</v>
      </c>
      <c r="J1150">
        <v>18</v>
      </c>
      <c r="K1150">
        <v>2600</v>
      </c>
      <c r="M1150">
        <v>234</v>
      </c>
      <c r="N1150">
        <v>234</v>
      </c>
      <c r="P1150" t="s">
        <v>120</v>
      </c>
    </row>
    <row r="1151" spans="1:16">
      <c r="A1151" t="str">
        <f t="shared" si="17"/>
        <v>434</v>
      </c>
      <c r="B1151" t="str">
        <f>VLOOKUP(A1151,[11]Sheet3!$D$3:$E$46,2,0)</f>
        <v>Udumalpet</v>
      </c>
      <c r="C1151" t="s">
        <v>2529</v>
      </c>
      <c r="D1151" s="2">
        <v>44049</v>
      </c>
      <c r="E1151" t="s">
        <v>2530</v>
      </c>
      <c r="F1151" t="s">
        <v>2531</v>
      </c>
      <c r="G1151" t="s">
        <v>115</v>
      </c>
      <c r="I1151" t="s">
        <v>28</v>
      </c>
      <c r="J1151">
        <v>18</v>
      </c>
      <c r="K1151">
        <v>2600</v>
      </c>
      <c r="M1151">
        <v>234</v>
      </c>
      <c r="N1151">
        <v>234</v>
      </c>
      <c r="P1151" t="s">
        <v>120</v>
      </c>
    </row>
    <row r="1152" spans="1:16">
      <c r="A1152" t="str">
        <f t="shared" si="17"/>
        <v>434</v>
      </c>
      <c r="B1152" t="str">
        <f>VLOOKUP(A1152,[11]Sheet3!$D$3:$E$46,2,0)</f>
        <v>Udumalpet</v>
      </c>
      <c r="C1152" t="s">
        <v>2532</v>
      </c>
      <c r="D1152" s="2">
        <v>44049</v>
      </c>
      <c r="E1152" t="s">
        <v>2533</v>
      </c>
      <c r="F1152" t="s">
        <v>2534</v>
      </c>
      <c r="G1152" t="s">
        <v>115</v>
      </c>
      <c r="I1152" t="s">
        <v>28</v>
      </c>
      <c r="J1152">
        <v>18</v>
      </c>
      <c r="K1152">
        <v>2600</v>
      </c>
      <c r="M1152">
        <v>234</v>
      </c>
      <c r="N1152">
        <v>234</v>
      </c>
      <c r="P1152" t="s">
        <v>120</v>
      </c>
    </row>
    <row r="1153" spans="1:16">
      <c r="A1153" t="str">
        <f t="shared" si="17"/>
        <v>434</v>
      </c>
      <c r="B1153" t="str">
        <f>VLOOKUP(A1153,[11]Sheet3!$D$3:$E$46,2,0)</f>
        <v>Udumalpet</v>
      </c>
      <c r="C1153" t="s">
        <v>2535</v>
      </c>
      <c r="D1153" s="2">
        <v>44049</v>
      </c>
      <c r="E1153" t="s">
        <v>2536</v>
      </c>
      <c r="F1153" t="s">
        <v>2537</v>
      </c>
      <c r="G1153" t="s">
        <v>115</v>
      </c>
      <c r="I1153" t="s">
        <v>28</v>
      </c>
      <c r="J1153">
        <v>18</v>
      </c>
      <c r="K1153">
        <v>2600</v>
      </c>
      <c r="M1153">
        <v>234</v>
      </c>
      <c r="N1153">
        <v>234</v>
      </c>
      <c r="P1153" t="s">
        <v>120</v>
      </c>
    </row>
    <row r="1154" spans="1:16">
      <c r="A1154" t="str">
        <f t="shared" si="17"/>
        <v>434</v>
      </c>
      <c r="B1154" t="str">
        <f>VLOOKUP(A1154,[11]Sheet3!$D$3:$E$46,2,0)</f>
        <v>Udumalpet</v>
      </c>
      <c r="C1154" t="s">
        <v>2538</v>
      </c>
      <c r="D1154" s="2">
        <v>44049</v>
      </c>
      <c r="E1154" t="s">
        <v>2539</v>
      </c>
      <c r="F1154" t="s">
        <v>2540</v>
      </c>
      <c r="G1154" t="s">
        <v>115</v>
      </c>
      <c r="I1154" t="s">
        <v>28</v>
      </c>
      <c r="J1154">
        <v>18</v>
      </c>
      <c r="K1154">
        <v>2600</v>
      </c>
      <c r="M1154">
        <v>234</v>
      </c>
      <c r="N1154">
        <v>234</v>
      </c>
      <c r="P1154" t="s">
        <v>120</v>
      </c>
    </row>
    <row r="1155" spans="1:16">
      <c r="A1155" t="str">
        <f t="shared" ref="A1155:A1218" si="18">MID(C1155,2,3)</f>
        <v>434</v>
      </c>
      <c r="B1155" t="str">
        <f>VLOOKUP(A1155,[11]Sheet3!$D$3:$E$46,2,0)</f>
        <v>Udumalpet</v>
      </c>
      <c r="C1155" t="s">
        <v>2541</v>
      </c>
      <c r="D1155" s="2">
        <v>44049</v>
      </c>
      <c r="E1155" t="s">
        <v>2542</v>
      </c>
      <c r="F1155" t="s">
        <v>2543</v>
      </c>
      <c r="G1155" t="s">
        <v>115</v>
      </c>
      <c r="I1155" t="s">
        <v>28</v>
      </c>
      <c r="J1155">
        <v>18</v>
      </c>
      <c r="K1155">
        <v>2600</v>
      </c>
      <c r="M1155">
        <v>234</v>
      </c>
      <c r="N1155">
        <v>234</v>
      </c>
      <c r="P1155" t="s">
        <v>120</v>
      </c>
    </row>
    <row r="1156" spans="1:16">
      <c r="A1156" t="str">
        <f t="shared" si="18"/>
        <v>434</v>
      </c>
      <c r="B1156" t="str">
        <f>VLOOKUP(A1156,[11]Sheet3!$D$3:$E$46,2,0)</f>
        <v>Udumalpet</v>
      </c>
      <c r="C1156" t="s">
        <v>2544</v>
      </c>
      <c r="D1156" s="2">
        <v>44049</v>
      </c>
      <c r="E1156" t="s">
        <v>2545</v>
      </c>
      <c r="F1156" t="s">
        <v>2546</v>
      </c>
      <c r="G1156" t="s">
        <v>115</v>
      </c>
      <c r="I1156" t="s">
        <v>28</v>
      </c>
      <c r="J1156">
        <v>18</v>
      </c>
      <c r="K1156">
        <v>2600</v>
      </c>
      <c r="M1156">
        <v>234</v>
      </c>
      <c r="N1156">
        <v>234</v>
      </c>
      <c r="P1156" t="s">
        <v>120</v>
      </c>
    </row>
    <row r="1157" spans="1:16">
      <c r="A1157" t="str">
        <f t="shared" si="18"/>
        <v>434</v>
      </c>
      <c r="B1157" t="str">
        <f>VLOOKUP(A1157,[11]Sheet3!$D$3:$E$46,2,0)</f>
        <v>Udumalpet</v>
      </c>
      <c r="C1157" t="s">
        <v>2547</v>
      </c>
      <c r="D1157" s="2">
        <v>44049</v>
      </c>
      <c r="E1157" t="s">
        <v>2548</v>
      </c>
      <c r="F1157" t="s">
        <v>2549</v>
      </c>
      <c r="G1157" t="s">
        <v>115</v>
      </c>
      <c r="I1157" t="s">
        <v>28</v>
      </c>
      <c r="J1157">
        <v>18</v>
      </c>
      <c r="K1157">
        <v>2600</v>
      </c>
      <c r="M1157">
        <v>234</v>
      </c>
      <c r="N1157">
        <v>234</v>
      </c>
      <c r="P1157" t="s">
        <v>120</v>
      </c>
    </row>
    <row r="1158" spans="1:16">
      <c r="A1158" t="str">
        <f t="shared" si="18"/>
        <v>434</v>
      </c>
      <c r="B1158" t="str">
        <f>VLOOKUP(A1158,[11]Sheet3!$D$3:$E$46,2,0)</f>
        <v>Udumalpet</v>
      </c>
      <c r="C1158" t="s">
        <v>2550</v>
      </c>
      <c r="D1158" s="2">
        <v>44049</v>
      </c>
      <c r="E1158" t="s">
        <v>2551</v>
      </c>
      <c r="F1158" t="s">
        <v>2552</v>
      </c>
      <c r="G1158" t="s">
        <v>115</v>
      </c>
      <c r="I1158" t="s">
        <v>28</v>
      </c>
      <c r="J1158">
        <v>18</v>
      </c>
      <c r="K1158">
        <v>2600</v>
      </c>
      <c r="M1158">
        <v>234</v>
      </c>
      <c r="N1158">
        <v>234</v>
      </c>
      <c r="P1158" t="s">
        <v>120</v>
      </c>
    </row>
    <row r="1159" spans="1:16">
      <c r="A1159" t="str">
        <f t="shared" si="18"/>
        <v>434</v>
      </c>
      <c r="B1159" t="str">
        <f>VLOOKUP(A1159,[11]Sheet3!$D$3:$E$46,2,0)</f>
        <v>Udumalpet</v>
      </c>
      <c r="C1159" t="s">
        <v>2553</v>
      </c>
      <c r="D1159" s="2">
        <v>44049</v>
      </c>
      <c r="E1159" t="s">
        <v>2554</v>
      </c>
      <c r="F1159" t="s">
        <v>2555</v>
      </c>
      <c r="G1159" t="s">
        <v>115</v>
      </c>
      <c r="I1159" t="s">
        <v>28</v>
      </c>
      <c r="J1159">
        <v>18</v>
      </c>
      <c r="K1159">
        <v>2600</v>
      </c>
      <c r="M1159">
        <v>234</v>
      </c>
      <c r="N1159">
        <v>234</v>
      </c>
      <c r="P1159" t="s">
        <v>120</v>
      </c>
    </row>
    <row r="1160" spans="1:16">
      <c r="A1160" t="str">
        <f t="shared" si="18"/>
        <v>434</v>
      </c>
      <c r="B1160" t="str">
        <f>VLOOKUP(A1160,[11]Sheet3!$D$3:$E$46,2,0)</f>
        <v>Udumalpet</v>
      </c>
      <c r="C1160" t="s">
        <v>2556</v>
      </c>
      <c r="D1160" s="2">
        <v>44049</v>
      </c>
      <c r="E1160" t="s">
        <v>2557</v>
      </c>
      <c r="F1160" t="s">
        <v>2558</v>
      </c>
      <c r="G1160" t="s">
        <v>115</v>
      </c>
      <c r="I1160" t="s">
        <v>28</v>
      </c>
      <c r="J1160">
        <v>18</v>
      </c>
      <c r="K1160">
        <v>2600</v>
      </c>
      <c r="M1160">
        <v>234</v>
      </c>
      <c r="N1160">
        <v>234</v>
      </c>
      <c r="P1160" t="s">
        <v>120</v>
      </c>
    </row>
    <row r="1161" spans="1:16">
      <c r="A1161" t="str">
        <f t="shared" si="18"/>
        <v>434</v>
      </c>
      <c r="B1161" t="str">
        <f>VLOOKUP(A1161,[11]Sheet3!$D$3:$E$46,2,0)</f>
        <v>Udumalpet</v>
      </c>
      <c r="C1161" t="s">
        <v>2559</v>
      </c>
      <c r="D1161" s="2">
        <v>44049</v>
      </c>
      <c r="E1161" t="s">
        <v>2494</v>
      </c>
      <c r="F1161" t="s">
        <v>2495</v>
      </c>
      <c r="G1161" t="s">
        <v>115</v>
      </c>
      <c r="I1161" t="s">
        <v>28</v>
      </c>
      <c r="J1161">
        <v>18</v>
      </c>
      <c r="K1161">
        <v>2600</v>
      </c>
      <c r="M1161">
        <v>234</v>
      </c>
      <c r="N1161">
        <v>234</v>
      </c>
      <c r="P1161" t="s">
        <v>120</v>
      </c>
    </row>
    <row r="1162" spans="1:16">
      <c r="A1162" t="str">
        <f t="shared" si="18"/>
        <v>434</v>
      </c>
      <c r="B1162" t="str">
        <f>VLOOKUP(A1162,[11]Sheet3!$D$3:$E$46,2,0)</f>
        <v>Udumalpet</v>
      </c>
      <c r="C1162" t="s">
        <v>2560</v>
      </c>
      <c r="D1162" s="2">
        <v>44049</v>
      </c>
      <c r="E1162" t="s">
        <v>2561</v>
      </c>
      <c r="F1162" t="s">
        <v>2562</v>
      </c>
      <c r="G1162" t="s">
        <v>115</v>
      </c>
      <c r="I1162" t="s">
        <v>28</v>
      </c>
      <c r="J1162">
        <v>18</v>
      </c>
      <c r="K1162">
        <v>2600</v>
      </c>
      <c r="M1162">
        <v>234</v>
      </c>
      <c r="N1162">
        <v>234</v>
      </c>
      <c r="P1162" t="s">
        <v>120</v>
      </c>
    </row>
    <row r="1163" spans="1:16">
      <c r="A1163" t="str">
        <f t="shared" si="18"/>
        <v>434</v>
      </c>
      <c r="B1163" t="str">
        <f>VLOOKUP(A1163,[11]Sheet3!$D$3:$E$46,2,0)</f>
        <v>Udumalpet</v>
      </c>
      <c r="C1163" t="s">
        <v>2563</v>
      </c>
      <c r="D1163" s="2">
        <v>44049</v>
      </c>
      <c r="E1163" t="s">
        <v>2564</v>
      </c>
      <c r="F1163" t="s">
        <v>2565</v>
      </c>
      <c r="G1163" t="s">
        <v>115</v>
      </c>
      <c r="I1163" t="s">
        <v>28</v>
      </c>
      <c r="J1163">
        <v>18</v>
      </c>
      <c r="K1163">
        <v>2600</v>
      </c>
      <c r="M1163">
        <v>234</v>
      </c>
      <c r="N1163">
        <v>234</v>
      </c>
      <c r="P1163" t="s">
        <v>120</v>
      </c>
    </row>
    <row r="1164" spans="1:16">
      <c r="A1164" t="str">
        <f t="shared" si="18"/>
        <v>434</v>
      </c>
      <c r="B1164" t="str">
        <f>VLOOKUP(A1164,[11]Sheet3!$D$3:$E$46,2,0)</f>
        <v>Udumalpet</v>
      </c>
      <c r="C1164" t="s">
        <v>2566</v>
      </c>
      <c r="D1164" s="2">
        <v>44049</v>
      </c>
      <c r="G1164" t="s">
        <v>115</v>
      </c>
      <c r="I1164" t="s">
        <v>28</v>
      </c>
      <c r="J1164">
        <v>18</v>
      </c>
      <c r="K1164">
        <v>2600</v>
      </c>
      <c r="M1164">
        <v>234</v>
      </c>
      <c r="N1164">
        <v>234</v>
      </c>
      <c r="P1164" t="s">
        <v>95</v>
      </c>
    </row>
    <row r="1165" spans="1:16">
      <c r="A1165" t="str">
        <f t="shared" si="18"/>
        <v>434</v>
      </c>
      <c r="B1165" t="str">
        <f>VLOOKUP(A1165,[11]Sheet3!$D$3:$E$46,2,0)</f>
        <v>Udumalpet</v>
      </c>
      <c r="C1165" t="s">
        <v>2567</v>
      </c>
      <c r="D1165" s="2">
        <v>44049</v>
      </c>
      <c r="E1165" t="s">
        <v>2568</v>
      </c>
      <c r="F1165" t="s">
        <v>2569</v>
      </c>
      <c r="G1165" t="s">
        <v>115</v>
      </c>
      <c r="I1165" t="s">
        <v>28</v>
      </c>
      <c r="J1165">
        <v>18</v>
      </c>
      <c r="K1165">
        <v>2600</v>
      </c>
      <c r="M1165">
        <v>234</v>
      </c>
      <c r="N1165">
        <v>234</v>
      </c>
      <c r="P1165" t="s">
        <v>120</v>
      </c>
    </row>
    <row r="1166" spans="1:16">
      <c r="A1166" t="str">
        <f t="shared" si="18"/>
        <v>434</v>
      </c>
      <c r="B1166" t="str">
        <f>VLOOKUP(A1166,[11]Sheet3!$D$3:$E$46,2,0)</f>
        <v>Udumalpet</v>
      </c>
      <c r="C1166" t="s">
        <v>2570</v>
      </c>
      <c r="D1166" s="2">
        <v>44049</v>
      </c>
      <c r="E1166" t="s">
        <v>2571</v>
      </c>
      <c r="F1166" t="s">
        <v>2572</v>
      </c>
      <c r="G1166" t="s">
        <v>115</v>
      </c>
      <c r="I1166" t="s">
        <v>28</v>
      </c>
      <c r="J1166">
        <v>18</v>
      </c>
      <c r="K1166">
        <v>2600</v>
      </c>
      <c r="M1166">
        <v>234</v>
      </c>
      <c r="N1166">
        <v>234</v>
      </c>
      <c r="P1166" t="s">
        <v>120</v>
      </c>
    </row>
    <row r="1167" spans="1:16">
      <c r="A1167" t="str">
        <f t="shared" si="18"/>
        <v>434</v>
      </c>
      <c r="B1167" t="str">
        <f>VLOOKUP(A1167,[11]Sheet3!$D$3:$E$46,2,0)</f>
        <v>Udumalpet</v>
      </c>
      <c r="C1167" t="s">
        <v>2573</v>
      </c>
      <c r="D1167" s="2">
        <v>44049</v>
      </c>
      <c r="E1167" t="s">
        <v>2574</v>
      </c>
      <c r="F1167" t="s">
        <v>2575</v>
      </c>
      <c r="G1167" t="s">
        <v>115</v>
      </c>
      <c r="I1167" t="s">
        <v>28</v>
      </c>
      <c r="J1167">
        <v>18</v>
      </c>
      <c r="K1167">
        <v>2600</v>
      </c>
      <c r="M1167">
        <v>234</v>
      </c>
      <c r="N1167">
        <v>234</v>
      </c>
      <c r="P1167" t="s">
        <v>120</v>
      </c>
    </row>
    <row r="1168" spans="1:16">
      <c r="A1168" t="str">
        <f t="shared" si="18"/>
        <v>434</v>
      </c>
      <c r="B1168" t="str">
        <f>VLOOKUP(A1168,[11]Sheet3!$D$3:$E$46,2,0)</f>
        <v>Udumalpet</v>
      </c>
      <c r="C1168" t="s">
        <v>2576</v>
      </c>
      <c r="D1168" s="2">
        <v>44049</v>
      </c>
      <c r="E1168" t="s">
        <v>2577</v>
      </c>
      <c r="F1168" t="s">
        <v>2578</v>
      </c>
      <c r="G1168" t="s">
        <v>115</v>
      </c>
      <c r="I1168" t="s">
        <v>28</v>
      </c>
      <c r="J1168">
        <v>18</v>
      </c>
      <c r="K1168">
        <v>2600</v>
      </c>
      <c r="M1168">
        <v>234</v>
      </c>
      <c r="N1168">
        <v>234</v>
      </c>
      <c r="P1168" t="s">
        <v>120</v>
      </c>
    </row>
    <row r="1169" spans="1:16">
      <c r="A1169" t="str">
        <f t="shared" si="18"/>
        <v>434</v>
      </c>
      <c r="B1169" t="str">
        <f>VLOOKUP(A1169,[11]Sheet3!$D$3:$E$46,2,0)</f>
        <v>Udumalpet</v>
      </c>
      <c r="C1169" t="s">
        <v>2579</v>
      </c>
      <c r="D1169" s="2">
        <v>44049</v>
      </c>
      <c r="E1169" t="s">
        <v>2577</v>
      </c>
      <c r="F1169" t="s">
        <v>2578</v>
      </c>
      <c r="G1169" t="s">
        <v>115</v>
      </c>
      <c r="I1169" t="s">
        <v>28</v>
      </c>
      <c r="J1169">
        <v>18</v>
      </c>
      <c r="K1169">
        <v>2600</v>
      </c>
      <c r="M1169">
        <v>234</v>
      </c>
      <c r="N1169">
        <v>234</v>
      </c>
      <c r="P1169" t="s">
        <v>120</v>
      </c>
    </row>
    <row r="1170" spans="1:16">
      <c r="A1170" t="str">
        <f t="shared" si="18"/>
        <v>434</v>
      </c>
      <c r="B1170" t="str">
        <f>VLOOKUP(A1170,[11]Sheet3!$D$3:$E$46,2,0)</f>
        <v>Udumalpet</v>
      </c>
      <c r="C1170" t="s">
        <v>2580</v>
      </c>
      <c r="D1170" s="2">
        <v>44049</v>
      </c>
      <c r="E1170" t="s">
        <v>2581</v>
      </c>
      <c r="F1170" t="s">
        <v>2582</v>
      </c>
      <c r="G1170" t="s">
        <v>115</v>
      </c>
      <c r="I1170" t="s">
        <v>28</v>
      </c>
      <c r="J1170">
        <v>18</v>
      </c>
      <c r="K1170">
        <v>2600</v>
      </c>
      <c r="M1170">
        <v>234</v>
      </c>
      <c r="N1170">
        <v>234</v>
      </c>
      <c r="P1170" t="s">
        <v>120</v>
      </c>
    </row>
    <row r="1171" spans="1:16">
      <c r="A1171" t="str">
        <f t="shared" si="18"/>
        <v>434</v>
      </c>
      <c r="B1171" t="str">
        <f>VLOOKUP(A1171,[11]Sheet3!$D$3:$E$46,2,0)</f>
        <v>Udumalpet</v>
      </c>
      <c r="C1171" t="s">
        <v>2583</v>
      </c>
      <c r="D1171" s="2">
        <v>44049</v>
      </c>
      <c r="E1171" t="s">
        <v>2581</v>
      </c>
      <c r="F1171" t="s">
        <v>2582</v>
      </c>
      <c r="G1171" t="s">
        <v>115</v>
      </c>
      <c r="I1171" t="s">
        <v>28</v>
      </c>
      <c r="J1171">
        <v>18</v>
      </c>
      <c r="K1171">
        <v>2600</v>
      </c>
      <c r="M1171">
        <v>234</v>
      </c>
      <c r="N1171">
        <v>234</v>
      </c>
      <c r="P1171" t="s">
        <v>120</v>
      </c>
    </row>
    <row r="1172" spans="1:16">
      <c r="A1172" t="str">
        <f t="shared" si="18"/>
        <v>434</v>
      </c>
      <c r="B1172" t="str">
        <f>VLOOKUP(A1172,[11]Sheet3!$D$3:$E$46,2,0)</f>
        <v>Udumalpet</v>
      </c>
      <c r="C1172" t="s">
        <v>2584</v>
      </c>
      <c r="D1172" s="2">
        <v>44049</v>
      </c>
      <c r="E1172" t="s">
        <v>2577</v>
      </c>
      <c r="F1172" t="s">
        <v>2578</v>
      </c>
      <c r="G1172" t="s">
        <v>115</v>
      </c>
      <c r="I1172" t="s">
        <v>28</v>
      </c>
      <c r="J1172">
        <v>18</v>
      </c>
      <c r="K1172">
        <v>2600</v>
      </c>
      <c r="M1172">
        <v>234</v>
      </c>
      <c r="N1172">
        <v>234</v>
      </c>
      <c r="P1172" t="s">
        <v>120</v>
      </c>
    </row>
    <row r="1173" spans="1:16">
      <c r="A1173" t="str">
        <f t="shared" si="18"/>
        <v>434</v>
      </c>
      <c r="B1173" t="str">
        <f>VLOOKUP(A1173,[11]Sheet3!$D$3:$E$46,2,0)</f>
        <v>Udumalpet</v>
      </c>
      <c r="C1173" t="s">
        <v>2585</v>
      </c>
      <c r="D1173" s="2">
        <v>44049</v>
      </c>
      <c r="E1173" t="s">
        <v>2581</v>
      </c>
      <c r="F1173" t="s">
        <v>2582</v>
      </c>
      <c r="G1173" t="s">
        <v>115</v>
      </c>
      <c r="I1173" t="s">
        <v>28</v>
      </c>
      <c r="J1173">
        <v>18</v>
      </c>
      <c r="K1173">
        <v>2600</v>
      </c>
      <c r="M1173">
        <v>234</v>
      </c>
      <c r="N1173">
        <v>234</v>
      </c>
      <c r="P1173" t="s">
        <v>120</v>
      </c>
    </row>
    <row r="1174" spans="1:16">
      <c r="A1174" t="str">
        <f t="shared" si="18"/>
        <v>434</v>
      </c>
      <c r="B1174" t="str">
        <f>VLOOKUP(A1174,[11]Sheet3!$D$3:$E$46,2,0)</f>
        <v>Udumalpet</v>
      </c>
      <c r="C1174" t="s">
        <v>2586</v>
      </c>
      <c r="D1174" s="2">
        <v>44049</v>
      </c>
      <c r="E1174" t="s">
        <v>2577</v>
      </c>
      <c r="F1174" t="s">
        <v>2578</v>
      </c>
      <c r="G1174" t="s">
        <v>115</v>
      </c>
      <c r="I1174" t="s">
        <v>28</v>
      </c>
      <c r="J1174">
        <v>18</v>
      </c>
      <c r="K1174">
        <v>2600</v>
      </c>
      <c r="M1174">
        <v>234</v>
      </c>
      <c r="N1174">
        <v>234</v>
      </c>
      <c r="P1174" t="s">
        <v>120</v>
      </c>
    </row>
    <row r="1175" spans="1:16">
      <c r="A1175" t="str">
        <f t="shared" si="18"/>
        <v>434</v>
      </c>
      <c r="B1175" t="str">
        <f>VLOOKUP(A1175,[11]Sheet3!$D$3:$E$46,2,0)</f>
        <v>Udumalpet</v>
      </c>
      <c r="C1175" t="s">
        <v>2587</v>
      </c>
      <c r="D1175" s="2">
        <v>44049</v>
      </c>
      <c r="E1175" t="s">
        <v>2588</v>
      </c>
      <c r="F1175" t="s">
        <v>2589</v>
      </c>
      <c r="G1175" t="s">
        <v>115</v>
      </c>
      <c r="I1175" t="s">
        <v>28</v>
      </c>
      <c r="J1175">
        <v>18</v>
      </c>
      <c r="K1175">
        <v>2600</v>
      </c>
      <c r="M1175">
        <v>234</v>
      </c>
      <c r="N1175">
        <v>234</v>
      </c>
      <c r="P1175" t="s">
        <v>120</v>
      </c>
    </row>
    <row r="1176" spans="1:16">
      <c r="A1176" t="str">
        <f t="shared" si="18"/>
        <v>432</v>
      </c>
      <c r="B1176" t="str">
        <f>VLOOKUP(A1176,[11]Sheet3!$D$3:$E$46,2,0)</f>
        <v>Coimbatore/South</v>
      </c>
      <c r="C1176" t="s">
        <v>2590</v>
      </c>
      <c r="D1176" s="2">
        <v>44049</v>
      </c>
      <c r="G1176" t="s">
        <v>115</v>
      </c>
      <c r="I1176" t="s">
        <v>28</v>
      </c>
      <c r="J1176">
        <v>18</v>
      </c>
      <c r="K1176">
        <v>2600</v>
      </c>
      <c r="M1176">
        <v>234</v>
      </c>
      <c r="N1176">
        <v>234</v>
      </c>
      <c r="P1176" t="s">
        <v>95</v>
      </c>
    </row>
    <row r="1177" spans="1:16">
      <c r="A1177" t="str">
        <f t="shared" si="18"/>
        <v>432</v>
      </c>
      <c r="B1177" t="str">
        <f>VLOOKUP(A1177,[11]Sheet3!$D$3:$E$46,2,0)</f>
        <v>Coimbatore/South</v>
      </c>
      <c r="C1177" t="s">
        <v>2591</v>
      </c>
      <c r="D1177" s="2">
        <v>44049</v>
      </c>
      <c r="E1177" t="s">
        <v>2592</v>
      </c>
      <c r="F1177" t="s">
        <v>2593</v>
      </c>
      <c r="G1177" t="s">
        <v>115</v>
      </c>
      <c r="I1177" t="s">
        <v>28</v>
      </c>
      <c r="J1177">
        <v>18</v>
      </c>
      <c r="K1177">
        <v>2600</v>
      </c>
      <c r="M1177">
        <v>234</v>
      </c>
      <c r="N1177">
        <v>234</v>
      </c>
      <c r="P1177" t="s">
        <v>120</v>
      </c>
    </row>
    <row r="1178" spans="1:16">
      <c r="A1178" t="str">
        <f t="shared" si="18"/>
        <v>432</v>
      </c>
      <c r="B1178" t="str">
        <f>VLOOKUP(A1178,[11]Sheet3!$D$3:$E$46,2,0)</f>
        <v>Coimbatore/South</v>
      </c>
      <c r="C1178" t="s">
        <v>2594</v>
      </c>
      <c r="D1178" s="2">
        <v>44049</v>
      </c>
      <c r="E1178" t="s">
        <v>2595</v>
      </c>
      <c r="F1178" t="s">
        <v>2596</v>
      </c>
      <c r="G1178" t="s">
        <v>115</v>
      </c>
      <c r="I1178" t="s">
        <v>28</v>
      </c>
      <c r="J1178">
        <v>18</v>
      </c>
      <c r="K1178">
        <v>2600</v>
      </c>
      <c r="M1178">
        <v>234</v>
      </c>
      <c r="N1178">
        <v>234</v>
      </c>
      <c r="P1178" t="s">
        <v>120</v>
      </c>
    </row>
    <row r="1179" spans="1:16">
      <c r="A1179" t="str">
        <f t="shared" si="18"/>
        <v>432</v>
      </c>
      <c r="B1179" t="str">
        <f>VLOOKUP(A1179,[11]Sheet3!$D$3:$E$46,2,0)</f>
        <v>Coimbatore/South</v>
      </c>
      <c r="C1179" t="s">
        <v>2597</v>
      </c>
      <c r="D1179" s="2">
        <v>44049</v>
      </c>
      <c r="E1179" t="s">
        <v>2598</v>
      </c>
      <c r="F1179" t="s">
        <v>2599</v>
      </c>
      <c r="G1179" t="s">
        <v>115</v>
      </c>
      <c r="I1179" t="s">
        <v>28</v>
      </c>
      <c r="J1179">
        <v>18</v>
      </c>
      <c r="K1179">
        <v>2600</v>
      </c>
      <c r="M1179">
        <v>234</v>
      </c>
      <c r="N1179">
        <v>234</v>
      </c>
      <c r="P1179" t="s">
        <v>120</v>
      </c>
    </row>
    <row r="1180" spans="1:16">
      <c r="A1180" t="str">
        <f t="shared" si="18"/>
        <v>432</v>
      </c>
      <c r="B1180" t="str">
        <f>VLOOKUP(A1180,[11]Sheet3!$D$3:$E$46,2,0)</f>
        <v>Coimbatore/South</v>
      </c>
      <c r="C1180" t="s">
        <v>2600</v>
      </c>
      <c r="D1180" s="2">
        <v>44049</v>
      </c>
      <c r="E1180" t="s">
        <v>2601</v>
      </c>
      <c r="F1180" t="s">
        <v>2602</v>
      </c>
      <c r="G1180" t="s">
        <v>115</v>
      </c>
      <c r="I1180" t="s">
        <v>28</v>
      </c>
      <c r="J1180">
        <v>18</v>
      </c>
      <c r="K1180">
        <v>2600</v>
      </c>
      <c r="M1180">
        <v>234</v>
      </c>
      <c r="N1180">
        <v>234</v>
      </c>
      <c r="P1180" t="s">
        <v>120</v>
      </c>
    </row>
    <row r="1181" spans="1:16">
      <c r="A1181" t="str">
        <f t="shared" si="18"/>
        <v>432</v>
      </c>
      <c r="B1181" t="str">
        <f>VLOOKUP(A1181,[11]Sheet3!$D$3:$E$46,2,0)</f>
        <v>Coimbatore/South</v>
      </c>
      <c r="C1181" t="s">
        <v>2603</v>
      </c>
      <c r="D1181" s="2">
        <v>44049</v>
      </c>
      <c r="E1181" t="s">
        <v>2604</v>
      </c>
      <c r="F1181" t="s">
        <v>2605</v>
      </c>
      <c r="G1181" t="s">
        <v>115</v>
      </c>
      <c r="I1181" t="s">
        <v>28</v>
      </c>
      <c r="J1181">
        <v>18</v>
      </c>
      <c r="K1181">
        <v>2600</v>
      </c>
      <c r="M1181">
        <v>234</v>
      </c>
      <c r="N1181">
        <v>234</v>
      </c>
      <c r="P1181" t="s">
        <v>120</v>
      </c>
    </row>
    <row r="1182" spans="1:16">
      <c r="A1182" t="str">
        <f t="shared" si="18"/>
        <v>432</v>
      </c>
      <c r="B1182" t="str">
        <f>VLOOKUP(A1182,[11]Sheet3!$D$3:$E$46,2,0)</f>
        <v>Coimbatore/South</v>
      </c>
      <c r="C1182" t="s">
        <v>2606</v>
      </c>
      <c r="D1182" s="2">
        <v>44049</v>
      </c>
      <c r="E1182" t="s">
        <v>2607</v>
      </c>
      <c r="F1182" t="s">
        <v>2608</v>
      </c>
      <c r="G1182" t="s">
        <v>115</v>
      </c>
      <c r="I1182" t="s">
        <v>28</v>
      </c>
      <c r="J1182">
        <v>18</v>
      </c>
      <c r="K1182">
        <v>2600</v>
      </c>
      <c r="M1182">
        <v>234</v>
      </c>
      <c r="N1182">
        <v>234</v>
      </c>
      <c r="P1182" t="s">
        <v>120</v>
      </c>
    </row>
    <row r="1183" spans="1:16">
      <c r="A1183" t="str">
        <f t="shared" si="18"/>
        <v>432</v>
      </c>
      <c r="B1183" t="str">
        <f>VLOOKUP(A1183,[11]Sheet3!$D$3:$E$46,2,0)</f>
        <v>Coimbatore/South</v>
      </c>
      <c r="C1183" t="s">
        <v>2609</v>
      </c>
      <c r="D1183" s="2">
        <v>44049</v>
      </c>
      <c r="E1183" t="s">
        <v>2610</v>
      </c>
      <c r="F1183" t="s">
        <v>2611</v>
      </c>
      <c r="G1183" t="s">
        <v>115</v>
      </c>
      <c r="I1183" t="s">
        <v>28</v>
      </c>
      <c r="J1183">
        <v>18</v>
      </c>
      <c r="K1183">
        <v>2600</v>
      </c>
      <c r="M1183">
        <v>234</v>
      </c>
      <c r="N1183">
        <v>234</v>
      </c>
      <c r="P1183" t="s">
        <v>120</v>
      </c>
    </row>
    <row r="1184" spans="1:16">
      <c r="A1184" t="str">
        <f t="shared" si="18"/>
        <v>432</v>
      </c>
      <c r="B1184" t="str">
        <f>VLOOKUP(A1184,[11]Sheet3!$D$3:$E$46,2,0)</f>
        <v>Coimbatore/South</v>
      </c>
      <c r="C1184" t="s">
        <v>2612</v>
      </c>
      <c r="D1184" s="2">
        <v>44049</v>
      </c>
      <c r="E1184" t="s">
        <v>2613</v>
      </c>
      <c r="F1184" t="s">
        <v>2614</v>
      </c>
      <c r="G1184" t="s">
        <v>115</v>
      </c>
      <c r="I1184" t="s">
        <v>28</v>
      </c>
      <c r="J1184">
        <v>18</v>
      </c>
      <c r="K1184">
        <v>2600</v>
      </c>
      <c r="M1184">
        <v>234</v>
      </c>
      <c r="N1184">
        <v>234</v>
      </c>
      <c r="P1184" t="s">
        <v>120</v>
      </c>
    </row>
    <row r="1185" spans="1:16">
      <c r="A1185" t="str">
        <f t="shared" si="18"/>
        <v>432</v>
      </c>
      <c r="B1185" t="str">
        <f>VLOOKUP(A1185,[11]Sheet3!$D$3:$E$46,2,0)</f>
        <v>Coimbatore/South</v>
      </c>
      <c r="C1185" t="s">
        <v>2615</v>
      </c>
      <c r="D1185" s="2">
        <v>44049</v>
      </c>
      <c r="G1185" t="s">
        <v>115</v>
      </c>
      <c r="I1185" t="s">
        <v>28</v>
      </c>
      <c r="J1185">
        <v>18</v>
      </c>
      <c r="K1185">
        <v>2600</v>
      </c>
      <c r="M1185">
        <v>234</v>
      </c>
      <c r="N1185">
        <v>234</v>
      </c>
      <c r="P1185" t="s">
        <v>95</v>
      </c>
    </row>
    <row r="1186" spans="1:16">
      <c r="A1186" t="str">
        <f t="shared" si="18"/>
        <v>432</v>
      </c>
      <c r="B1186" t="str">
        <f>VLOOKUP(A1186,[11]Sheet3!$D$3:$E$46,2,0)</f>
        <v>Coimbatore/South</v>
      </c>
      <c r="C1186" t="s">
        <v>2616</v>
      </c>
      <c r="D1186" s="2">
        <v>44049</v>
      </c>
      <c r="G1186" t="s">
        <v>115</v>
      </c>
      <c r="I1186" t="s">
        <v>28</v>
      </c>
      <c r="J1186">
        <v>18</v>
      </c>
      <c r="K1186">
        <v>2600</v>
      </c>
      <c r="M1186">
        <v>234</v>
      </c>
      <c r="N1186">
        <v>234</v>
      </c>
      <c r="P1186" t="s">
        <v>95</v>
      </c>
    </row>
    <row r="1187" spans="1:16">
      <c r="A1187" t="str">
        <f t="shared" si="18"/>
        <v>432</v>
      </c>
      <c r="B1187" t="str">
        <f>VLOOKUP(A1187,[11]Sheet3!$D$3:$E$46,2,0)</f>
        <v>Coimbatore/South</v>
      </c>
      <c r="C1187" t="s">
        <v>2617</v>
      </c>
      <c r="D1187" s="2">
        <v>44049</v>
      </c>
      <c r="E1187" t="s">
        <v>2618</v>
      </c>
      <c r="F1187" t="s">
        <v>2619</v>
      </c>
      <c r="G1187" t="s">
        <v>115</v>
      </c>
      <c r="I1187" t="s">
        <v>28</v>
      </c>
      <c r="J1187">
        <v>18</v>
      </c>
      <c r="K1187">
        <v>2600</v>
      </c>
      <c r="M1187">
        <v>234</v>
      </c>
      <c r="N1187">
        <v>234</v>
      </c>
      <c r="P1187" t="s">
        <v>120</v>
      </c>
    </row>
    <row r="1188" spans="1:16">
      <c r="A1188" t="str">
        <f t="shared" si="18"/>
        <v>432</v>
      </c>
      <c r="B1188" t="str">
        <f>VLOOKUP(A1188,[11]Sheet3!$D$3:$E$46,2,0)</f>
        <v>Coimbatore/South</v>
      </c>
      <c r="C1188" t="s">
        <v>2620</v>
      </c>
      <c r="D1188" s="2">
        <v>44049</v>
      </c>
      <c r="E1188" t="s">
        <v>2621</v>
      </c>
      <c r="F1188" t="s">
        <v>2622</v>
      </c>
      <c r="G1188" t="s">
        <v>115</v>
      </c>
      <c r="I1188" t="s">
        <v>28</v>
      </c>
      <c r="J1188">
        <v>18</v>
      </c>
      <c r="K1188">
        <v>2600</v>
      </c>
      <c r="M1188">
        <v>234</v>
      </c>
      <c r="N1188">
        <v>234</v>
      </c>
      <c r="P1188" t="s">
        <v>120</v>
      </c>
    </row>
    <row r="1189" spans="1:16">
      <c r="A1189" t="str">
        <f t="shared" si="18"/>
        <v>432</v>
      </c>
      <c r="B1189" t="str">
        <f>VLOOKUP(A1189,[11]Sheet3!$D$3:$E$46,2,0)</f>
        <v>Coimbatore/South</v>
      </c>
      <c r="C1189" t="s">
        <v>2623</v>
      </c>
      <c r="D1189" s="2">
        <v>44049</v>
      </c>
      <c r="G1189" t="s">
        <v>115</v>
      </c>
      <c r="I1189" t="s">
        <v>28</v>
      </c>
      <c r="J1189">
        <v>18</v>
      </c>
      <c r="K1189">
        <v>2600</v>
      </c>
      <c r="M1189">
        <v>234</v>
      </c>
      <c r="N1189">
        <v>234</v>
      </c>
      <c r="P1189" t="s">
        <v>95</v>
      </c>
    </row>
    <row r="1190" spans="1:16">
      <c r="A1190" t="str">
        <f t="shared" si="18"/>
        <v>432</v>
      </c>
      <c r="B1190" t="str">
        <f>VLOOKUP(A1190,[11]Sheet3!$D$3:$E$46,2,0)</f>
        <v>Coimbatore/South</v>
      </c>
      <c r="C1190" t="s">
        <v>2624</v>
      </c>
      <c r="D1190" s="2">
        <v>44049</v>
      </c>
      <c r="E1190" t="s">
        <v>2625</v>
      </c>
      <c r="F1190" t="s">
        <v>2626</v>
      </c>
      <c r="G1190" t="s">
        <v>115</v>
      </c>
      <c r="I1190" t="s">
        <v>28</v>
      </c>
      <c r="J1190">
        <v>18</v>
      </c>
      <c r="K1190">
        <v>2600</v>
      </c>
      <c r="M1190">
        <v>234</v>
      </c>
      <c r="N1190">
        <v>234</v>
      </c>
      <c r="P1190" t="s">
        <v>120</v>
      </c>
    </row>
    <row r="1191" spans="1:16">
      <c r="A1191" t="str">
        <f t="shared" si="18"/>
        <v>432</v>
      </c>
      <c r="B1191" t="str">
        <f>VLOOKUP(A1191,[11]Sheet3!$D$3:$E$46,2,0)</f>
        <v>Coimbatore/South</v>
      </c>
      <c r="C1191" t="s">
        <v>2627</v>
      </c>
      <c r="D1191" s="2">
        <v>44049</v>
      </c>
      <c r="E1191" t="s">
        <v>2628</v>
      </c>
      <c r="F1191" t="s">
        <v>2629</v>
      </c>
      <c r="G1191" t="s">
        <v>115</v>
      </c>
      <c r="I1191" t="s">
        <v>28</v>
      </c>
      <c r="J1191">
        <v>18</v>
      </c>
      <c r="K1191">
        <v>2600</v>
      </c>
      <c r="M1191">
        <v>234</v>
      </c>
      <c r="N1191">
        <v>234</v>
      </c>
      <c r="P1191" t="s">
        <v>120</v>
      </c>
    </row>
    <row r="1192" spans="1:16">
      <c r="A1192" t="str">
        <f t="shared" si="18"/>
        <v>432</v>
      </c>
      <c r="B1192" t="str">
        <f>VLOOKUP(A1192,[11]Sheet3!$D$3:$E$46,2,0)</f>
        <v>Coimbatore/South</v>
      </c>
      <c r="C1192" t="s">
        <v>2630</v>
      </c>
      <c r="D1192" s="2">
        <v>44049</v>
      </c>
      <c r="E1192" t="s">
        <v>2631</v>
      </c>
      <c r="F1192" t="s">
        <v>2632</v>
      </c>
      <c r="G1192" t="s">
        <v>115</v>
      </c>
      <c r="I1192" t="s">
        <v>28</v>
      </c>
      <c r="J1192">
        <v>18</v>
      </c>
      <c r="K1192">
        <v>2600</v>
      </c>
      <c r="M1192">
        <v>234</v>
      </c>
      <c r="N1192">
        <v>234</v>
      </c>
      <c r="P1192" t="s">
        <v>120</v>
      </c>
    </row>
    <row r="1193" spans="1:16">
      <c r="A1193" t="str">
        <f t="shared" si="18"/>
        <v>432</v>
      </c>
      <c r="B1193" t="str">
        <f>VLOOKUP(A1193,[11]Sheet3!$D$3:$E$46,2,0)</f>
        <v>Coimbatore/South</v>
      </c>
      <c r="C1193" t="s">
        <v>2633</v>
      </c>
      <c r="D1193" s="2">
        <v>44049</v>
      </c>
      <c r="E1193" t="s">
        <v>2634</v>
      </c>
      <c r="F1193" t="s">
        <v>2635</v>
      </c>
      <c r="G1193" t="s">
        <v>115</v>
      </c>
      <c r="I1193" t="s">
        <v>28</v>
      </c>
      <c r="J1193">
        <v>18</v>
      </c>
      <c r="K1193">
        <v>2600</v>
      </c>
      <c r="M1193">
        <v>234</v>
      </c>
      <c r="N1193">
        <v>234</v>
      </c>
      <c r="P1193" t="s">
        <v>120</v>
      </c>
    </row>
    <row r="1194" spans="1:16">
      <c r="A1194" t="str">
        <f t="shared" si="18"/>
        <v>432</v>
      </c>
      <c r="B1194" t="str">
        <f>VLOOKUP(A1194,[11]Sheet3!$D$3:$E$46,2,0)</f>
        <v>Coimbatore/South</v>
      </c>
      <c r="C1194" t="s">
        <v>2636</v>
      </c>
      <c r="D1194" s="2">
        <v>44049</v>
      </c>
      <c r="E1194" t="s">
        <v>2637</v>
      </c>
      <c r="F1194" t="s">
        <v>2638</v>
      </c>
      <c r="G1194" t="s">
        <v>115</v>
      </c>
      <c r="I1194" t="s">
        <v>28</v>
      </c>
      <c r="J1194">
        <v>18</v>
      </c>
      <c r="K1194">
        <v>2600</v>
      </c>
      <c r="M1194">
        <v>234</v>
      </c>
      <c r="N1194">
        <v>234</v>
      </c>
      <c r="P1194" t="s">
        <v>120</v>
      </c>
    </row>
    <row r="1195" spans="1:16">
      <c r="A1195" t="str">
        <f t="shared" si="18"/>
        <v>432</v>
      </c>
      <c r="B1195" t="str">
        <f>VLOOKUP(A1195,[11]Sheet3!$D$3:$E$46,2,0)</f>
        <v>Coimbatore/South</v>
      </c>
      <c r="C1195" t="s">
        <v>2639</v>
      </c>
      <c r="D1195" s="2">
        <v>44049</v>
      </c>
      <c r="E1195" t="s">
        <v>2640</v>
      </c>
      <c r="F1195" t="s">
        <v>2641</v>
      </c>
      <c r="G1195" t="s">
        <v>115</v>
      </c>
      <c r="I1195" t="s">
        <v>28</v>
      </c>
      <c r="J1195">
        <v>18</v>
      </c>
      <c r="K1195">
        <v>2600</v>
      </c>
      <c r="M1195">
        <v>234</v>
      </c>
      <c r="N1195">
        <v>234</v>
      </c>
      <c r="P1195" t="s">
        <v>120</v>
      </c>
    </row>
    <row r="1196" spans="1:16">
      <c r="A1196" t="str">
        <f t="shared" si="18"/>
        <v>432</v>
      </c>
      <c r="B1196" t="str">
        <f>VLOOKUP(A1196,[11]Sheet3!$D$3:$E$46,2,0)</f>
        <v>Coimbatore/South</v>
      </c>
      <c r="C1196" t="s">
        <v>2642</v>
      </c>
      <c r="D1196" s="2">
        <v>44049</v>
      </c>
      <c r="G1196" t="s">
        <v>115</v>
      </c>
      <c r="I1196" t="s">
        <v>28</v>
      </c>
      <c r="J1196">
        <v>18</v>
      </c>
      <c r="K1196">
        <v>2600</v>
      </c>
      <c r="M1196">
        <v>234</v>
      </c>
      <c r="N1196">
        <v>234</v>
      </c>
      <c r="P1196" t="s">
        <v>95</v>
      </c>
    </row>
    <row r="1197" spans="1:16">
      <c r="A1197" t="str">
        <f t="shared" si="18"/>
        <v>432</v>
      </c>
      <c r="B1197" t="str">
        <f>VLOOKUP(A1197,[11]Sheet3!$D$3:$E$46,2,0)</f>
        <v>Coimbatore/South</v>
      </c>
      <c r="C1197" t="s">
        <v>2643</v>
      </c>
      <c r="D1197" s="2">
        <v>44049</v>
      </c>
      <c r="E1197" t="s">
        <v>2644</v>
      </c>
      <c r="F1197" t="s">
        <v>2645</v>
      </c>
      <c r="G1197" t="s">
        <v>115</v>
      </c>
      <c r="I1197" t="s">
        <v>28</v>
      </c>
      <c r="J1197">
        <v>18</v>
      </c>
      <c r="K1197">
        <v>2600</v>
      </c>
      <c r="M1197">
        <v>234</v>
      </c>
      <c r="N1197">
        <v>234</v>
      </c>
      <c r="P1197" t="s">
        <v>120</v>
      </c>
    </row>
    <row r="1198" spans="1:16">
      <c r="A1198" t="str">
        <f t="shared" si="18"/>
        <v>432</v>
      </c>
      <c r="B1198" t="str">
        <f>VLOOKUP(A1198,[11]Sheet3!$D$3:$E$46,2,0)</f>
        <v>Coimbatore/South</v>
      </c>
      <c r="C1198" t="s">
        <v>2646</v>
      </c>
      <c r="D1198" s="2">
        <v>44049</v>
      </c>
      <c r="E1198" t="s">
        <v>2548</v>
      </c>
      <c r="F1198" t="s">
        <v>2549</v>
      </c>
      <c r="G1198" t="s">
        <v>115</v>
      </c>
      <c r="I1198" t="s">
        <v>28</v>
      </c>
      <c r="J1198">
        <v>18</v>
      </c>
      <c r="K1198">
        <v>2600</v>
      </c>
      <c r="M1198">
        <v>234</v>
      </c>
      <c r="N1198">
        <v>234</v>
      </c>
      <c r="P1198" t="s">
        <v>120</v>
      </c>
    </row>
    <row r="1199" spans="1:16">
      <c r="A1199" t="str">
        <f t="shared" si="18"/>
        <v>430</v>
      </c>
      <c r="B1199" t="str">
        <f>VLOOKUP(A1199,[11]Sheet3!$D$3:$E$46,2,0)</f>
        <v>Coimbatore/North</v>
      </c>
      <c r="C1199" t="s">
        <v>2647</v>
      </c>
      <c r="D1199" s="2">
        <v>44049</v>
      </c>
      <c r="E1199" t="s">
        <v>2648</v>
      </c>
      <c r="F1199" t="s">
        <v>2649</v>
      </c>
      <c r="G1199" t="s">
        <v>115</v>
      </c>
      <c r="I1199" t="s">
        <v>28</v>
      </c>
      <c r="J1199">
        <v>18</v>
      </c>
      <c r="K1199">
        <v>2600</v>
      </c>
      <c r="M1199">
        <v>234</v>
      </c>
      <c r="N1199">
        <v>234</v>
      </c>
      <c r="P1199" t="s">
        <v>120</v>
      </c>
    </row>
    <row r="1200" spans="1:16">
      <c r="A1200" t="str">
        <f t="shared" si="18"/>
        <v>430</v>
      </c>
      <c r="B1200" t="str">
        <f>VLOOKUP(A1200,[11]Sheet3!$D$3:$E$46,2,0)</f>
        <v>Coimbatore/North</v>
      </c>
      <c r="C1200" t="s">
        <v>2650</v>
      </c>
      <c r="D1200" s="2">
        <v>44049</v>
      </c>
      <c r="E1200" t="s">
        <v>2651</v>
      </c>
      <c r="F1200" t="s">
        <v>2652</v>
      </c>
      <c r="G1200" t="s">
        <v>115</v>
      </c>
      <c r="I1200" t="s">
        <v>28</v>
      </c>
      <c r="J1200">
        <v>18</v>
      </c>
      <c r="K1200">
        <v>2600</v>
      </c>
      <c r="M1200">
        <v>234</v>
      </c>
      <c r="N1200">
        <v>234</v>
      </c>
      <c r="P1200" t="s">
        <v>120</v>
      </c>
    </row>
    <row r="1201" spans="1:16">
      <c r="A1201" t="str">
        <f t="shared" si="18"/>
        <v>430</v>
      </c>
      <c r="B1201" t="str">
        <f>VLOOKUP(A1201,[11]Sheet3!$D$3:$E$46,2,0)</f>
        <v>Coimbatore/North</v>
      </c>
      <c r="C1201" t="s">
        <v>2653</v>
      </c>
      <c r="D1201" s="2">
        <v>44049</v>
      </c>
      <c r="E1201" t="s">
        <v>2654</v>
      </c>
      <c r="F1201" t="s">
        <v>2655</v>
      </c>
      <c r="G1201" t="s">
        <v>115</v>
      </c>
      <c r="I1201" t="s">
        <v>28</v>
      </c>
      <c r="J1201">
        <v>18</v>
      </c>
      <c r="K1201">
        <v>2600</v>
      </c>
      <c r="M1201">
        <v>234</v>
      </c>
      <c r="N1201">
        <v>234</v>
      </c>
      <c r="P1201" t="s">
        <v>120</v>
      </c>
    </row>
    <row r="1202" spans="1:16">
      <c r="A1202" t="str">
        <f t="shared" si="18"/>
        <v>430</v>
      </c>
      <c r="B1202" t="str">
        <f>VLOOKUP(A1202,[11]Sheet3!$D$3:$E$46,2,0)</f>
        <v>Coimbatore/North</v>
      </c>
      <c r="C1202" t="s">
        <v>2656</v>
      </c>
      <c r="D1202" s="2">
        <v>44049</v>
      </c>
      <c r="E1202" t="s">
        <v>2657</v>
      </c>
      <c r="F1202" t="s">
        <v>2658</v>
      </c>
      <c r="G1202" t="s">
        <v>115</v>
      </c>
      <c r="I1202" t="s">
        <v>28</v>
      </c>
      <c r="J1202">
        <v>18</v>
      </c>
      <c r="K1202">
        <v>2600</v>
      </c>
      <c r="M1202">
        <v>234</v>
      </c>
      <c r="N1202">
        <v>234</v>
      </c>
      <c r="P1202" t="s">
        <v>120</v>
      </c>
    </row>
    <row r="1203" spans="1:16">
      <c r="A1203" t="str">
        <f t="shared" si="18"/>
        <v>430</v>
      </c>
      <c r="B1203" t="str">
        <f>VLOOKUP(A1203,[11]Sheet3!$D$3:$E$46,2,0)</f>
        <v>Coimbatore/North</v>
      </c>
      <c r="C1203" t="s">
        <v>2659</v>
      </c>
      <c r="D1203" s="2">
        <v>44049</v>
      </c>
      <c r="E1203" t="s">
        <v>2660</v>
      </c>
      <c r="F1203" t="s">
        <v>2661</v>
      </c>
      <c r="G1203" t="s">
        <v>115</v>
      </c>
      <c r="I1203" t="s">
        <v>28</v>
      </c>
      <c r="J1203">
        <v>18</v>
      </c>
      <c r="K1203">
        <v>2600</v>
      </c>
      <c r="M1203">
        <v>234</v>
      </c>
      <c r="N1203">
        <v>234</v>
      </c>
      <c r="P1203" t="s">
        <v>120</v>
      </c>
    </row>
    <row r="1204" spans="1:16">
      <c r="A1204" t="str">
        <f t="shared" si="18"/>
        <v>430</v>
      </c>
      <c r="B1204" t="str">
        <f>VLOOKUP(A1204,[11]Sheet3!$D$3:$E$46,2,0)</f>
        <v>Coimbatore/North</v>
      </c>
      <c r="C1204" t="s">
        <v>2662</v>
      </c>
      <c r="D1204" s="2">
        <v>44049</v>
      </c>
      <c r="E1204" t="s">
        <v>2663</v>
      </c>
      <c r="F1204" t="s">
        <v>2664</v>
      </c>
      <c r="G1204" t="s">
        <v>115</v>
      </c>
      <c r="I1204" t="s">
        <v>28</v>
      </c>
      <c r="J1204">
        <v>18</v>
      </c>
      <c r="K1204">
        <v>2600</v>
      </c>
      <c r="M1204">
        <v>234</v>
      </c>
      <c r="N1204">
        <v>234</v>
      </c>
      <c r="P1204" t="s">
        <v>120</v>
      </c>
    </row>
    <row r="1205" spans="1:16">
      <c r="A1205" t="str">
        <f t="shared" si="18"/>
        <v>430</v>
      </c>
      <c r="B1205" t="str">
        <f>VLOOKUP(A1205,[11]Sheet3!$D$3:$E$46,2,0)</f>
        <v>Coimbatore/North</v>
      </c>
      <c r="C1205" t="s">
        <v>2665</v>
      </c>
      <c r="D1205" s="2">
        <v>44049</v>
      </c>
      <c r="G1205" t="s">
        <v>115</v>
      </c>
      <c r="I1205" t="s">
        <v>28</v>
      </c>
      <c r="J1205">
        <v>18</v>
      </c>
      <c r="K1205">
        <v>2600</v>
      </c>
      <c r="M1205">
        <v>234</v>
      </c>
      <c r="N1205">
        <v>234</v>
      </c>
      <c r="P1205" t="s">
        <v>95</v>
      </c>
    </row>
    <row r="1206" spans="1:16">
      <c r="A1206" t="str">
        <f t="shared" si="18"/>
        <v>430</v>
      </c>
      <c r="B1206" t="str">
        <f>VLOOKUP(A1206,[11]Sheet3!$D$3:$E$46,2,0)</f>
        <v>Coimbatore/North</v>
      </c>
      <c r="C1206" t="s">
        <v>2666</v>
      </c>
      <c r="D1206" s="2">
        <v>44049</v>
      </c>
      <c r="E1206" t="s">
        <v>2667</v>
      </c>
      <c r="F1206" t="s">
        <v>2668</v>
      </c>
      <c r="G1206" t="s">
        <v>115</v>
      </c>
      <c r="I1206" t="s">
        <v>28</v>
      </c>
      <c r="J1206">
        <v>18</v>
      </c>
      <c r="K1206">
        <v>2600</v>
      </c>
      <c r="M1206">
        <v>234</v>
      </c>
      <c r="N1206">
        <v>234</v>
      </c>
      <c r="P1206" t="s">
        <v>120</v>
      </c>
    </row>
    <row r="1207" spans="1:16">
      <c r="A1207" t="str">
        <f t="shared" si="18"/>
        <v>430</v>
      </c>
      <c r="B1207" t="str">
        <f>VLOOKUP(A1207,[11]Sheet3!$D$3:$E$46,2,0)</f>
        <v>Coimbatore/North</v>
      </c>
      <c r="C1207" t="s">
        <v>2669</v>
      </c>
      <c r="D1207" s="2">
        <v>44049</v>
      </c>
      <c r="G1207" t="s">
        <v>115</v>
      </c>
      <c r="I1207" t="s">
        <v>28</v>
      </c>
      <c r="J1207">
        <v>18</v>
      </c>
      <c r="K1207">
        <v>2600</v>
      </c>
      <c r="M1207">
        <v>234</v>
      </c>
      <c r="N1207">
        <v>234</v>
      </c>
      <c r="P1207" t="s">
        <v>95</v>
      </c>
    </row>
    <row r="1208" spans="1:16">
      <c r="A1208" t="str">
        <f t="shared" si="18"/>
        <v>430</v>
      </c>
      <c r="B1208" t="str">
        <f>VLOOKUP(A1208,[11]Sheet3!$D$3:$E$46,2,0)</f>
        <v>Coimbatore/North</v>
      </c>
      <c r="C1208" t="s">
        <v>2670</v>
      </c>
      <c r="D1208" s="2">
        <v>44049</v>
      </c>
      <c r="G1208" t="s">
        <v>115</v>
      </c>
      <c r="I1208" t="s">
        <v>28</v>
      </c>
      <c r="J1208">
        <v>18</v>
      </c>
      <c r="K1208">
        <v>2600</v>
      </c>
      <c r="M1208">
        <v>234</v>
      </c>
      <c r="N1208">
        <v>234</v>
      </c>
      <c r="P1208" t="s">
        <v>95</v>
      </c>
    </row>
    <row r="1209" spans="1:16">
      <c r="A1209" t="str">
        <f t="shared" si="18"/>
        <v>430</v>
      </c>
      <c r="B1209" t="str">
        <f>VLOOKUP(A1209,[11]Sheet3!$D$3:$E$46,2,0)</f>
        <v>Coimbatore/North</v>
      </c>
      <c r="C1209" t="s">
        <v>2671</v>
      </c>
      <c r="D1209" s="2">
        <v>44049</v>
      </c>
      <c r="E1209" t="s">
        <v>2672</v>
      </c>
      <c r="F1209" t="s">
        <v>2673</v>
      </c>
      <c r="G1209" t="s">
        <v>115</v>
      </c>
      <c r="I1209" t="s">
        <v>28</v>
      </c>
      <c r="J1209">
        <v>18</v>
      </c>
      <c r="K1209">
        <v>2600</v>
      </c>
      <c r="L1209">
        <v>468</v>
      </c>
      <c r="P1209" t="s">
        <v>120</v>
      </c>
    </row>
    <row r="1210" spans="1:16">
      <c r="A1210" t="str">
        <f t="shared" si="18"/>
        <v>430</v>
      </c>
      <c r="B1210" t="str">
        <f>VLOOKUP(A1210,[11]Sheet3!$D$3:$E$46,2,0)</f>
        <v>Coimbatore/North</v>
      </c>
      <c r="C1210" t="s">
        <v>2674</v>
      </c>
      <c r="D1210" s="2">
        <v>44049</v>
      </c>
      <c r="E1210" t="s">
        <v>1301</v>
      </c>
      <c r="F1210" t="s">
        <v>1302</v>
      </c>
      <c r="G1210" t="s">
        <v>115</v>
      </c>
      <c r="I1210" t="s">
        <v>28</v>
      </c>
      <c r="J1210">
        <v>18</v>
      </c>
      <c r="K1210">
        <v>2600</v>
      </c>
      <c r="M1210">
        <v>234</v>
      </c>
      <c r="N1210">
        <v>234</v>
      </c>
      <c r="P1210" t="s">
        <v>120</v>
      </c>
    </row>
    <row r="1211" spans="1:16">
      <c r="A1211" t="str">
        <f t="shared" si="18"/>
        <v>430</v>
      </c>
      <c r="B1211" t="str">
        <f>VLOOKUP(A1211,[11]Sheet3!$D$3:$E$46,2,0)</f>
        <v>Coimbatore/North</v>
      </c>
      <c r="C1211" t="s">
        <v>2675</v>
      </c>
      <c r="D1211" s="2">
        <v>44049</v>
      </c>
      <c r="E1211" t="s">
        <v>2676</v>
      </c>
      <c r="F1211" t="s">
        <v>2677</v>
      </c>
      <c r="G1211" t="s">
        <v>115</v>
      </c>
      <c r="I1211" t="s">
        <v>28</v>
      </c>
      <c r="J1211">
        <v>18</v>
      </c>
      <c r="K1211">
        <v>2600</v>
      </c>
      <c r="M1211">
        <v>234</v>
      </c>
      <c r="N1211">
        <v>234</v>
      </c>
      <c r="P1211" t="s">
        <v>120</v>
      </c>
    </row>
    <row r="1212" spans="1:16">
      <c r="A1212" t="str">
        <f t="shared" si="18"/>
        <v>430</v>
      </c>
      <c r="B1212" t="str">
        <f>VLOOKUP(A1212,[11]Sheet3!$D$3:$E$46,2,0)</f>
        <v>Coimbatore/North</v>
      </c>
      <c r="C1212" t="s">
        <v>2678</v>
      </c>
      <c r="D1212" s="2">
        <v>44049</v>
      </c>
      <c r="E1212" t="s">
        <v>2679</v>
      </c>
      <c r="F1212" t="s">
        <v>2680</v>
      </c>
      <c r="G1212" t="s">
        <v>115</v>
      </c>
      <c r="I1212" t="s">
        <v>28</v>
      </c>
      <c r="J1212">
        <v>18</v>
      </c>
      <c r="K1212">
        <v>2600</v>
      </c>
      <c r="M1212">
        <v>234</v>
      </c>
      <c r="N1212">
        <v>234</v>
      </c>
      <c r="P1212" t="s">
        <v>120</v>
      </c>
    </row>
    <row r="1213" spans="1:16">
      <c r="A1213" t="str">
        <f t="shared" si="18"/>
        <v>430</v>
      </c>
      <c r="B1213" t="str">
        <f>VLOOKUP(A1213,[11]Sheet3!$D$3:$E$46,2,0)</f>
        <v>Coimbatore/North</v>
      </c>
      <c r="C1213" t="s">
        <v>2681</v>
      </c>
      <c r="D1213" s="2">
        <v>44049</v>
      </c>
      <c r="E1213" t="s">
        <v>2682</v>
      </c>
      <c r="F1213" t="s">
        <v>2683</v>
      </c>
      <c r="G1213" t="s">
        <v>115</v>
      </c>
      <c r="I1213" t="s">
        <v>28</v>
      </c>
      <c r="J1213">
        <v>18</v>
      </c>
      <c r="K1213">
        <v>2600</v>
      </c>
      <c r="M1213">
        <v>234</v>
      </c>
      <c r="N1213">
        <v>234</v>
      </c>
      <c r="P1213" t="s">
        <v>120</v>
      </c>
    </row>
    <row r="1214" spans="1:16">
      <c r="A1214" t="str">
        <f t="shared" si="18"/>
        <v>430</v>
      </c>
      <c r="B1214" t="str">
        <f>VLOOKUP(A1214,[11]Sheet3!$D$3:$E$46,2,0)</f>
        <v>Coimbatore/North</v>
      </c>
      <c r="C1214" t="s">
        <v>2684</v>
      </c>
      <c r="D1214" s="2">
        <v>44049</v>
      </c>
      <c r="G1214" t="s">
        <v>115</v>
      </c>
      <c r="I1214" t="s">
        <v>28</v>
      </c>
      <c r="J1214">
        <v>18</v>
      </c>
      <c r="K1214">
        <v>2600</v>
      </c>
      <c r="M1214">
        <v>234</v>
      </c>
      <c r="N1214">
        <v>234</v>
      </c>
      <c r="P1214" t="s">
        <v>95</v>
      </c>
    </row>
    <row r="1215" spans="1:16">
      <c r="A1215" t="str">
        <f t="shared" si="18"/>
        <v>430</v>
      </c>
      <c r="B1215" t="str">
        <f>VLOOKUP(A1215,[11]Sheet3!$D$3:$E$46,2,0)</f>
        <v>Coimbatore/North</v>
      </c>
      <c r="C1215" t="s">
        <v>2685</v>
      </c>
      <c r="D1215" s="2">
        <v>44049</v>
      </c>
      <c r="E1215" t="s">
        <v>2686</v>
      </c>
      <c r="F1215" t="s">
        <v>2687</v>
      </c>
      <c r="G1215" t="s">
        <v>115</v>
      </c>
      <c r="I1215" t="s">
        <v>28</v>
      </c>
      <c r="J1215">
        <v>18</v>
      </c>
      <c r="K1215">
        <v>2600</v>
      </c>
      <c r="M1215">
        <v>234</v>
      </c>
      <c r="N1215">
        <v>234</v>
      </c>
      <c r="P1215" t="s">
        <v>120</v>
      </c>
    </row>
    <row r="1216" spans="1:16">
      <c r="A1216" t="str">
        <f t="shared" si="18"/>
        <v>430</v>
      </c>
      <c r="B1216" t="str">
        <f>VLOOKUP(A1216,[11]Sheet3!$D$3:$E$46,2,0)</f>
        <v>Coimbatore/North</v>
      </c>
      <c r="C1216" t="s">
        <v>2688</v>
      </c>
      <c r="D1216" s="2">
        <v>44049</v>
      </c>
      <c r="E1216" t="s">
        <v>2679</v>
      </c>
      <c r="F1216" t="s">
        <v>2680</v>
      </c>
      <c r="G1216" t="s">
        <v>115</v>
      </c>
      <c r="I1216" t="s">
        <v>28</v>
      </c>
      <c r="J1216">
        <v>18</v>
      </c>
      <c r="K1216">
        <v>2600</v>
      </c>
      <c r="M1216">
        <v>234</v>
      </c>
      <c r="N1216">
        <v>234</v>
      </c>
      <c r="P1216" t="s">
        <v>120</v>
      </c>
    </row>
    <row r="1217" spans="1:16">
      <c r="A1217" t="str">
        <f t="shared" si="18"/>
        <v>430</v>
      </c>
      <c r="B1217" t="str">
        <f>VLOOKUP(A1217,[11]Sheet3!$D$3:$E$46,2,0)</f>
        <v>Coimbatore/North</v>
      </c>
      <c r="C1217" t="s">
        <v>2689</v>
      </c>
      <c r="D1217" s="2">
        <v>44049</v>
      </c>
      <c r="G1217" t="s">
        <v>115</v>
      </c>
      <c r="I1217" t="s">
        <v>28</v>
      </c>
      <c r="J1217">
        <v>18</v>
      </c>
      <c r="K1217">
        <v>2600</v>
      </c>
      <c r="M1217">
        <v>234</v>
      </c>
      <c r="N1217">
        <v>234</v>
      </c>
      <c r="P1217" t="s">
        <v>95</v>
      </c>
    </row>
    <row r="1218" spans="1:16">
      <c r="A1218" t="str">
        <f t="shared" si="18"/>
        <v>430</v>
      </c>
      <c r="B1218" t="str">
        <f>VLOOKUP(A1218,[11]Sheet3!$D$3:$E$46,2,0)</f>
        <v>Coimbatore/North</v>
      </c>
      <c r="C1218" t="s">
        <v>2690</v>
      </c>
      <c r="D1218" s="2">
        <v>44049</v>
      </c>
      <c r="E1218" t="s">
        <v>2691</v>
      </c>
      <c r="F1218" t="s">
        <v>2692</v>
      </c>
      <c r="G1218" t="s">
        <v>115</v>
      </c>
      <c r="I1218" t="s">
        <v>28</v>
      </c>
      <c r="J1218">
        <v>18</v>
      </c>
      <c r="K1218">
        <v>2600</v>
      </c>
      <c r="M1218">
        <v>234</v>
      </c>
      <c r="N1218">
        <v>234</v>
      </c>
      <c r="P1218" t="s">
        <v>120</v>
      </c>
    </row>
    <row r="1219" spans="1:16">
      <c r="A1219" t="str">
        <f t="shared" ref="A1219:A1282" si="19">MID(C1219,2,3)</f>
        <v>430</v>
      </c>
      <c r="B1219" t="str">
        <f>VLOOKUP(A1219,[11]Sheet3!$D$3:$E$46,2,0)</f>
        <v>Coimbatore/North</v>
      </c>
      <c r="C1219" t="s">
        <v>2693</v>
      </c>
      <c r="D1219" s="2">
        <v>44049</v>
      </c>
      <c r="E1219" t="s">
        <v>2694</v>
      </c>
      <c r="F1219" t="s">
        <v>2695</v>
      </c>
      <c r="G1219" t="s">
        <v>115</v>
      </c>
      <c r="I1219" t="s">
        <v>28</v>
      </c>
      <c r="J1219">
        <v>18</v>
      </c>
      <c r="K1219">
        <v>2600</v>
      </c>
      <c r="M1219">
        <v>234</v>
      </c>
      <c r="N1219">
        <v>234</v>
      </c>
      <c r="P1219" t="s">
        <v>120</v>
      </c>
    </row>
    <row r="1220" spans="1:16">
      <c r="A1220" t="str">
        <f t="shared" si="19"/>
        <v>430</v>
      </c>
      <c r="B1220" t="str">
        <f>VLOOKUP(A1220,[11]Sheet3!$D$3:$E$46,2,0)</f>
        <v>Coimbatore/North</v>
      </c>
      <c r="C1220" t="s">
        <v>2696</v>
      </c>
      <c r="D1220" s="2">
        <v>44049</v>
      </c>
      <c r="G1220" t="s">
        <v>115</v>
      </c>
      <c r="I1220" t="s">
        <v>28</v>
      </c>
      <c r="J1220">
        <v>18</v>
      </c>
      <c r="K1220">
        <v>2600</v>
      </c>
      <c r="M1220">
        <v>234</v>
      </c>
      <c r="N1220">
        <v>234</v>
      </c>
      <c r="P1220" t="s">
        <v>95</v>
      </c>
    </row>
    <row r="1221" spans="1:16">
      <c r="A1221" t="str">
        <f t="shared" si="19"/>
        <v>430</v>
      </c>
      <c r="B1221" t="str">
        <f>VLOOKUP(A1221,[11]Sheet3!$D$3:$E$46,2,0)</f>
        <v>Coimbatore/North</v>
      </c>
      <c r="C1221" t="s">
        <v>2697</v>
      </c>
      <c r="D1221" s="2">
        <v>44049</v>
      </c>
      <c r="G1221" t="s">
        <v>115</v>
      </c>
      <c r="I1221" t="s">
        <v>28</v>
      </c>
      <c r="J1221">
        <v>18</v>
      </c>
      <c r="K1221">
        <v>2600</v>
      </c>
      <c r="M1221">
        <v>234</v>
      </c>
      <c r="N1221">
        <v>234</v>
      </c>
      <c r="P1221" t="s">
        <v>95</v>
      </c>
    </row>
    <row r="1222" spans="1:16">
      <c r="A1222" t="str">
        <f t="shared" si="19"/>
        <v>430</v>
      </c>
      <c r="B1222" t="str">
        <f>VLOOKUP(A1222,[11]Sheet3!$D$3:$E$46,2,0)</f>
        <v>Coimbatore/North</v>
      </c>
      <c r="C1222" t="s">
        <v>2698</v>
      </c>
      <c r="D1222" s="2">
        <v>44049</v>
      </c>
      <c r="E1222" t="s">
        <v>2699</v>
      </c>
      <c r="F1222" t="s">
        <v>2700</v>
      </c>
      <c r="G1222" t="s">
        <v>115</v>
      </c>
      <c r="I1222" t="s">
        <v>28</v>
      </c>
      <c r="J1222">
        <v>18</v>
      </c>
      <c r="K1222">
        <v>2600</v>
      </c>
      <c r="M1222">
        <v>234</v>
      </c>
      <c r="N1222">
        <v>234</v>
      </c>
      <c r="P1222" t="s">
        <v>120</v>
      </c>
    </row>
    <row r="1223" spans="1:16">
      <c r="A1223" t="str">
        <f t="shared" si="19"/>
        <v>430</v>
      </c>
      <c r="B1223" t="str">
        <f>VLOOKUP(A1223,[11]Sheet3!$D$3:$E$46,2,0)</f>
        <v>Coimbatore/North</v>
      </c>
      <c r="C1223" t="s">
        <v>2701</v>
      </c>
      <c r="D1223" s="2">
        <v>44049</v>
      </c>
      <c r="G1223" t="s">
        <v>115</v>
      </c>
      <c r="I1223" t="s">
        <v>28</v>
      </c>
      <c r="J1223">
        <v>18</v>
      </c>
      <c r="K1223">
        <v>2600</v>
      </c>
      <c r="M1223">
        <v>234</v>
      </c>
      <c r="N1223">
        <v>234</v>
      </c>
      <c r="P1223" t="s">
        <v>95</v>
      </c>
    </row>
    <row r="1224" spans="1:16">
      <c r="A1224" t="str">
        <f t="shared" si="19"/>
        <v>430</v>
      </c>
      <c r="B1224" t="str">
        <f>VLOOKUP(A1224,[11]Sheet3!$D$3:$E$46,2,0)</f>
        <v>Coimbatore/North</v>
      </c>
      <c r="C1224" t="s">
        <v>2702</v>
      </c>
      <c r="D1224" s="2">
        <v>44049</v>
      </c>
      <c r="G1224" t="s">
        <v>115</v>
      </c>
      <c r="I1224" t="s">
        <v>28</v>
      </c>
      <c r="J1224">
        <v>18</v>
      </c>
      <c r="K1224">
        <v>2600</v>
      </c>
      <c r="M1224">
        <v>234</v>
      </c>
      <c r="N1224">
        <v>234</v>
      </c>
      <c r="P1224" t="s">
        <v>95</v>
      </c>
    </row>
    <row r="1225" spans="1:16">
      <c r="A1225" t="str">
        <f t="shared" si="19"/>
        <v>430</v>
      </c>
      <c r="B1225" t="str">
        <f>VLOOKUP(A1225,[11]Sheet3!$D$3:$E$46,2,0)</f>
        <v>Coimbatore/North</v>
      </c>
      <c r="C1225" t="s">
        <v>2703</v>
      </c>
      <c r="D1225" s="2">
        <v>44049</v>
      </c>
      <c r="E1225" t="s">
        <v>2704</v>
      </c>
      <c r="F1225" t="s">
        <v>2705</v>
      </c>
      <c r="G1225" t="s">
        <v>115</v>
      </c>
      <c r="I1225" t="s">
        <v>28</v>
      </c>
      <c r="J1225">
        <v>18</v>
      </c>
      <c r="K1225">
        <v>2600</v>
      </c>
      <c r="M1225">
        <v>234</v>
      </c>
      <c r="N1225">
        <v>234</v>
      </c>
      <c r="P1225" t="s">
        <v>120</v>
      </c>
    </row>
    <row r="1226" spans="1:16">
      <c r="A1226" t="str">
        <f t="shared" si="19"/>
        <v>430</v>
      </c>
      <c r="B1226" t="str">
        <f>VLOOKUP(A1226,[11]Sheet3!$D$3:$E$46,2,0)</f>
        <v>Coimbatore/North</v>
      </c>
      <c r="C1226" t="s">
        <v>2706</v>
      </c>
      <c r="D1226" s="2">
        <v>44049</v>
      </c>
      <c r="E1226" t="s">
        <v>2707</v>
      </c>
      <c r="F1226" t="s">
        <v>2708</v>
      </c>
      <c r="G1226" t="s">
        <v>115</v>
      </c>
      <c r="I1226" t="s">
        <v>28</v>
      </c>
      <c r="J1226">
        <v>18</v>
      </c>
      <c r="K1226">
        <v>2600</v>
      </c>
      <c r="M1226">
        <v>234</v>
      </c>
      <c r="N1226">
        <v>234</v>
      </c>
      <c r="P1226" t="s">
        <v>120</v>
      </c>
    </row>
    <row r="1227" spans="1:16">
      <c r="A1227" t="str">
        <f t="shared" si="19"/>
        <v>430</v>
      </c>
      <c r="B1227" t="str">
        <f>VLOOKUP(A1227,[11]Sheet3!$D$3:$E$46,2,0)</f>
        <v>Coimbatore/North</v>
      </c>
      <c r="C1227" t="s">
        <v>2709</v>
      </c>
      <c r="D1227" s="2">
        <v>44049</v>
      </c>
      <c r="G1227" t="s">
        <v>115</v>
      </c>
      <c r="I1227" t="s">
        <v>28</v>
      </c>
      <c r="J1227">
        <v>18</v>
      </c>
      <c r="K1227">
        <v>2600</v>
      </c>
      <c r="M1227">
        <v>234</v>
      </c>
      <c r="N1227">
        <v>234</v>
      </c>
      <c r="P1227" t="s">
        <v>95</v>
      </c>
    </row>
    <row r="1228" spans="1:16">
      <c r="A1228" t="str">
        <f t="shared" si="19"/>
        <v>430</v>
      </c>
      <c r="B1228" t="str">
        <f>VLOOKUP(A1228,[11]Sheet3!$D$3:$E$46,2,0)</f>
        <v>Coimbatore/North</v>
      </c>
      <c r="C1228" t="s">
        <v>2710</v>
      </c>
      <c r="D1228" s="2">
        <v>44049</v>
      </c>
      <c r="E1228" t="s">
        <v>2711</v>
      </c>
      <c r="F1228" t="s">
        <v>2712</v>
      </c>
      <c r="G1228" t="s">
        <v>115</v>
      </c>
      <c r="I1228" t="s">
        <v>28</v>
      </c>
      <c r="J1228">
        <v>18</v>
      </c>
      <c r="K1228">
        <v>2600</v>
      </c>
      <c r="M1228">
        <v>234</v>
      </c>
      <c r="N1228">
        <v>234</v>
      </c>
      <c r="P1228" t="s">
        <v>120</v>
      </c>
    </row>
    <row r="1229" spans="1:16">
      <c r="A1229" t="str">
        <f t="shared" si="19"/>
        <v>430</v>
      </c>
      <c r="B1229" t="str">
        <f>VLOOKUP(A1229,[11]Sheet3!$D$3:$E$46,2,0)</f>
        <v>Coimbatore/North</v>
      </c>
      <c r="C1229" t="s">
        <v>2713</v>
      </c>
      <c r="D1229" s="2">
        <v>44049</v>
      </c>
      <c r="E1229" t="s">
        <v>2714</v>
      </c>
      <c r="F1229" t="s">
        <v>2715</v>
      </c>
      <c r="G1229" t="s">
        <v>115</v>
      </c>
      <c r="I1229" t="s">
        <v>28</v>
      </c>
      <c r="J1229">
        <v>18</v>
      </c>
      <c r="K1229">
        <v>2600</v>
      </c>
      <c r="M1229">
        <v>234</v>
      </c>
      <c r="N1229">
        <v>234</v>
      </c>
      <c r="P1229" t="s">
        <v>120</v>
      </c>
    </row>
    <row r="1230" spans="1:16">
      <c r="A1230" t="str">
        <f t="shared" si="19"/>
        <v>430</v>
      </c>
      <c r="B1230" t="str">
        <f>VLOOKUP(A1230,[11]Sheet3!$D$3:$E$46,2,0)</f>
        <v>Coimbatore/North</v>
      </c>
      <c r="C1230" t="s">
        <v>2716</v>
      </c>
      <c r="D1230" s="2">
        <v>44049</v>
      </c>
      <c r="E1230" t="s">
        <v>2711</v>
      </c>
      <c r="F1230" t="s">
        <v>2712</v>
      </c>
      <c r="G1230" t="s">
        <v>115</v>
      </c>
      <c r="I1230" t="s">
        <v>28</v>
      </c>
      <c r="J1230">
        <v>18</v>
      </c>
      <c r="K1230">
        <v>2600</v>
      </c>
      <c r="M1230">
        <v>234</v>
      </c>
      <c r="N1230">
        <v>234</v>
      </c>
      <c r="P1230" t="s">
        <v>120</v>
      </c>
    </row>
    <row r="1231" spans="1:16">
      <c r="A1231" t="str">
        <f t="shared" si="19"/>
        <v>430</v>
      </c>
      <c r="B1231" t="str">
        <f>VLOOKUP(A1231,[11]Sheet3!$D$3:$E$46,2,0)</f>
        <v>Coimbatore/North</v>
      </c>
      <c r="C1231" t="s">
        <v>2717</v>
      </c>
      <c r="D1231" s="2">
        <v>44049</v>
      </c>
      <c r="G1231" t="s">
        <v>115</v>
      </c>
      <c r="I1231" t="s">
        <v>28</v>
      </c>
      <c r="J1231">
        <v>18</v>
      </c>
      <c r="K1231">
        <v>2600</v>
      </c>
      <c r="M1231">
        <v>234</v>
      </c>
      <c r="N1231">
        <v>234</v>
      </c>
      <c r="P1231" t="s">
        <v>95</v>
      </c>
    </row>
    <row r="1232" spans="1:16">
      <c r="A1232" t="str">
        <f t="shared" si="19"/>
        <v>430</v>
      </c>
      <c r="B1232" t="str">
        <f>VLOOKUP(A1232,[11]Sheet3!$D$3:$E$46,2,0)</f>
        <v>Coimbatore/North</v>
      </c>
      <c r="C1232" t="s">
        <v>2718</v>
      </c>
      <c r="D1232" s="2">
        <v>44049</v>
      </c>
      <c r="G1232" t="s">
        <v>115</v>
      </c>
      <c r="I1232" t="s">
        <v>28</v>
      </c>
      <c r="J1232">
        <v>18</v>
      </c>
      <c r="K1232">
        <v>2600</v>
      </c>
      <c r="M1232">
        <v>234</v>
      </c>
      <c r="N1232">
        <v>234</v>
      </c>
      <c r="P1232" t="s">
        <v>95</v>
      </c>
    </row>
    <row r="1233" spans="1:16">
      <c r="A1233" t="str">
        <f t="shared" si="19"/>
        <v>430</v>
      </c>
      <c r="B1233" t="str">
        <f>VLOOKUP(A1233,[11]Sheet3!$D$3:$E$46,2,0)</f>
        <v>Coimbatore/North</v>
      </c>
      <c r="C1233" t="s">
        <v>2719</v>
      </c>
      <c r="D1233" s="2">
        <v>44049</v>
      </c>
      <c r="G1233" t="s">
        <v>115</v>
      </c>
      <c r="I1233" t="s">
        <v>28</v>
      </c>
      <c r="J1233">
        <v>18</v>
      </c>
      <c r="K1233">
        <v>2600</v>
      </c>
      <c r="M1233">
        <v>234</v>
      </c>
      <c r="N1233">
        <v>234</v>
      </c>
      <c r="P1233" t="s">
        <v>95</v>
      </c>
    </row>
    <row r="1234" spans="1:16">
      <c r="A1234" t="str">
        <f t="shared" si="19"/>
        <v>430</v>
      </c>
      <c r="B1234" t="str">
        <f>VLOOKUP(A1234,[11]Sheet3!$D$3:$E$46,2,0)</f>
        <v>Coimbatore/North</v>
      </c>
      <c r="C1234" t="s">
        <v>2720</v>
      </c>
      <c r="D1234" s="2">
        <v>44049</v>
      </c>
      <c r="G1234" t="s">
        <v>115</v>
      </c>
      <c r="I1234" t="s">
        <v>28</v>
      </c>
      <c r="J1234">
        <v>18</v>
      </c>
      <c r="K1234">
        <v>2600</v>
      </c>
      <c r="M1234">
        <v>234</v>
      </c>
      <c r="N1234">
        <v>234</v>
      </c>
      <c r="P1234" t="s">
        <v>95</v>
      </c>
    </row>
    <row r="1235" spans="1:16">
      <c r="A1235" t="str">
        <f t="shared" si="19"/>
        <v>424</v>
      </c>
      <c r="B1235" t="str">
        <f>VLOOKUP(A1235,[11]Sheet3!$D$3:$E$46,2,0)</f>
        <v>Salem</v>
      </c>
      <c r="C1235" t="s">
        <v>2721</v>
      </c>
      <c r="D1235" s="2">
        <v>44049</v>
      </c>
      <c r="G1235" t="s">
        <v>115</v>
      </c>
      <c r="I1235" t="s">
        <v>28</v>
      </c>
      <c r="J1235">
        <v>18</v>
      </c>
      <c r="K1235">
        <v>2600</v>
      </c>
      <c r="M1235">
        <v>234</v>
      </c>
      <c r="N1235">
        <v>234</v>
      </c>
      <c r="P1235" t="s">
        <v>95</v>
      </c>
    </row>
    <row r="1236" spans="1:16">
      <c r="A1236" t="str">
        <f t="shared" si="19"/>
        <v>424</v>
      </c>
      <c r="B1236" t="str">
        <f>VLOOKUP(A1236,[11]Sheet3!$D$3:$E$46,2,0)</f>
        <v>Salem</v>
      </c>
      <c r="C1236" t="s">
        <v>2722</v>
      </c>
      <c r="D1236" s="2">
        <v>44049</v>
      </c>
      <c r="E1236" t="s">
        <v>2723</v>
      </c>
      <c r="F1236" t="s">
        <v>2724</v>
      </c>
      <c r="G1236" t="s">
        <v>115</v>
      </c>
      <c r="I1236" t="s">
        <v>28</v>
      </c>
      <c r="J1236">
        <v>18</v>
      </c>
      <c r="K1236">
        <v>2600</v>
      </c>
      <c r="M1236">
        <v>234</v>
      </c>
      <c r="N1236">
        <v>234</v>
      </c>
      <c r="P1236" t="s">
        <v>120</v>
      </c>
    </row>
    <row r="1237" spans="1:16">
      <c r="A1237" t="str">
        <f t="shared" si="19"/>
        <v>424</v>
      </c>
      <c r="B1237" t="str">
        <f>VLOOKUP(A1237,[11]Sheet3!$D$3:$E$46,2,0)</f>
        <v>Salem</v>
      </c>
      <c r="C1237" t="s">
        <v>2725</v>
      </c>
      <c r="D1237" s="2">
        <v>44049</v>
      </c>
      <c r="E1237" t="s">
        <v>1918</v>
      </c>
      <c r="F1237" t="s">
        <v>1919</v>
      </c>
      <c r="G1237" t="s">
        <v>115</v>
      </c>
      <c r="I1237" t="s">
        <v>28</v>
      </c>
      <c r="J1237">
        <v>18</v>
      </c>
      <c r="K1237">
        <v>3000</v>
      </c>
      <c r="M1237">
        <v>270</v>
      </c>
      <c r="N1237">
        <v>270</v>
      </c>
      <c r="P1237" t="s">
        <v>120</v>
      </c>
    </row>
    <row r="1238" spans="1:16">
      <c r="A1238" t="str">
        <f t="shared" si="19"/>
        <v>424</v>
      </c>
      <c r="B1238" t="str">
        <f>VLOOKUP(A1238,[11]Sheet3!$D$3:$E$46,2,0)</f>
        <v>Salem</v>
      </c>
      <c r="C1238" t="s">
        <v>2726</v>
      </c>
      <c r="D1238" s="2">
        <v>44049</v>
      </c>
      <c r="E1238" t="s">
        <v>2727</v>
      </c>
      <c r="F1238" t="s">
        <v>2728</v>
      </c>
      <c r="G1238" t="s">
        <v>115</v>
      </c>
      <c r="I1238" t="s">
        <v>28</v>
      </c>
      <c r="J1238">
        <v>18</v>
      </c>
      <c r="K1238">
        <v>2600</v>
      </c>
      <c r="M1238">
        <v>234</v>
      </c>
      <c r="N1238">
        <v>234</v>
      </c>
      <c r="P1238" t="s">
        <v>120</v>
      </c>
    </row>
    <row r="1239" spans="1:16">
      <c r="A1239" t="str">
        <f t="shared" si="19"/>
        <v>424</v>
      </c>
      <c r="B1239" t="str">
        <f>VLOOKUP(A1239,[11]Sheet3!$D$3:$E$46,2,0)</f>
        <v>Salem</v>
      </c>
      <c r="C1239" t="s">
        <v>2729</v>
      </c>
      <c r="D1239" s="2">
        <v>44049</v>
      </c>
      <c r="E1239" t="s">
        <v>2730</v>
      </c>
      <c r="F1239" t="s">
        <v>2731</v>
      </c>
      <c r="G1239" t="s">
        <v>115</v>
      </c>
      <c r="I1239" t="s">
        <v>28</v>
      </c>
      <c r="J1239">
        <v>18</v>
      </c>
      <c r="K1239">
        <v>2600</v>
      </c>
      <c r="M1239">
        <v>234</v>
      </c>
      <c r="N1239">
        <v>234</v>
      </c>
      <c r="P1239" t="s">
        <v>120</v>
      </c>
    </row>
    <row r="1240" spans="1:16">
      <c r="A1240" t="str">
        <f t="shared" si="19"/>
        <v>424</v>
      </c>
      <c r="B1240" t="str">
        <f>VLOOKUP(A1240,[11]Sheet3!$D$3:$E$46,2,0)</f>
        <v>Salem</v>
      </c>
      <c r="C1240" t="s">
        <v>2732</v>
      </c>
      <c r="D1240" s="2">
        <v>44049</v>
      </c>
      <c r="G1240" t="s">
        <v>115</v>
      </c>
      <c r="I1240" t="s">
        <v>28</v>
      </c>
      <c r="J1240">
        <v>18</v>
      </c>
      <c r="K1240">
        <v>2600</v>
      </c>
      <c r="M1240">
        <v>234</v>
      </c>
      <c r="N1240">
        <v>234</v>
      </c>
      <c r="P1240" t="s">
        <v>95</v>
      </c>
    </row>
    <row r="1241" spans="1:16">
      <c r="A1241" t="str">
        <f t="shared" si="19"/>
        <v>424</v>
      </c>
      <c r="B1241" t="str">
        <f>VLOOKUP(A1241,[11]Sheet3!$D$3:$E$46,2,0)</f>
        <v>Salem</v>
      </c>
      <c r="C1241" t="s">
        <v>2733</v>
      </c>
      <c r="D1241" s="2">
        <v>44049</v>
      </c>
      <c r="E1241" t="s">
        <v>2734</v>
      </c>
      <c r="F1241" t="s">
        <v>2735</v>
      </c>
      <c r="G1241" t="s">
        <v>115</v>
      </c>
      <c r="I1241" t="s">
        <v>28</v>
      </c>
      <c r="J1241">
        <v>18</v>
      </c>
      <c r="K1241">
        <v>2600</v>
      </c>
      <c r="M1241">
        <v>234</v>
      </c>
      <c r="N1241">
        <v>234</v>
      </c>
      <c r="P1241" t="s">
        <v>120</v>
      </c>
    </row>
    <row r="1242" spans="1:16">
      <c r="A1242" t="str">
        <f t="shared" si="19"/>
        <v>424</v>
      </c>
      <c r="B1242" t="str">
        <f>VLOOKUP(A1242,[11]Sheet3!$D$3:$E$46,2,0)</f>
        <v>Salem</v>
      </c>
      <c r="C1242" t="s">
        <v>2736</v>
      </c>
      <c r="D1242" s="2">
        <v>44049</v>
      </c>
      <c r="E1242" t="s">
        <v>2737</v>
      </c>
      <c r="F1242" t="s">
        <v>2738</v>
      </c>
      <c r="G1242" t="s">
        <v>115</v>
      </c>
      <c r="I1242" t="s">
        <v>28</v>
      </c>
      <c r="J1242">
        <v>18</v>
      </c>
      <c r="K1242">
        <v>2600</v>
      </c>
      <c r="M1242">
        <v>234</v>
      </c>
      <c r="N1242">
        <v>234</v>
      </c>
      <c r="P1242" t="s">
        <v>120</v>
      </c>
    </row>
    <row r="1243" spans="1:16">
      <c r="A1243" t="str">
        <f t="shared" si="19"/>
        <v>424</v>
      </c>
      <c r="B1243" t="str">
        <f>VLOOKUP(A1243,[11]Sheet3!$D$3:$E$46,2,0)</f>
        <v>Salem</v>
      </c>
      <c r="C1243" t="s">
        <v>2739</v>
      </c>
      <c r="D1243" s="2">
        <v>44049</v>
      </c>
      <c r="E1243" t="s">
        <v>2740</v>
      </c>
      <c r="F1243" t="s">
        <v>2741</v>
      </c>
      <c r="G1243" t="s">
        <v>115</v>
      </c>
      <c r="I1243" t="s">
        <v>28</v>
      </c>
      <c r="J1243">
        <v>18</v>
      </c>
      <c r="K1243">
        <v>2600</v>
      </c>
      <c r="M1243">
        <v>234</v>
      </c>
      <c r="N1243">
        <v>234</v>
      </c>
      <c r="P1243" t="s">
        <v>120</v>
      </c>
    </row>
    <row r="1244" spans="1:16">
      <c r="A1244" t="str">
        <f t="shared" si="19"/>
        <v>424</v>
      </c>
      <c r="B1244" t="str">
        <f>VLOOKUP(A1244,[11]Sheet3!$D$3:$E$46,2,0)</f>
        <v>Salem</v>
      </c>
      <c r="C1244" t="s">
        <v>2742</v>
      </c>
      <c r="D1244" s="2">
        <v>44049</v>
      </c>
      <c r="E1244" t="s">
        <v>2743</v>
      </c>
      <c r="F1244" t="s">
        <v>2744</v>
      </c>
      <c r="G1244" t="s">
        <v>115</v>
      </c>
      <c r="I1244" t="s">
        <v>28</v>
      </c>
      <c r="J1244">
        <v>18</v>
      </c>
      <c r="K1244">
        <v>2600</v>
      </c>
      <c r="M1244">
        <v>234</v>
      </c>
      <c r="N1244">
        <v>234</v>
      </c>
      <c r="P1244" t="s">
        <v>120</v>
      </c>
    </row>
    <row r="1245" spans="1:16">
      <c r="A1245" t="str">
        <f t="shared" si="19"/>
        <v>424</v>
      </c>
      <c r="B1245" t="str">
        <f>VLOOKUP(A1245,[11]Sheet3!$D$3:$E$46,2,0)</f>
        <v>Salem</v>
      </c>
      <c r="C1245" t="s">
        <v>2745</v>
      </c>
      <c r="D1245" s="2">
        <v>44049</v>
      </c>
      <c r="E1245" t="s">
        <v>2746</v>
      </c>
      <c r="F1245" t="s">
        <v>2747</v>
      </c>
      <c r="G1245" t="s">
        <v>115</v>
      </c>
      <c r="I1245" t="s">
        <v>28</v>
      </c>
      <c r="J1245">
        <v>18</v>
      </c>
      <c r="K1245">
        <v>2600</v>
      </c>
      <c r="M1245">
        <v>234</v>
      </c>
      <c r="N1245">
        <v>234</v>
      </c>
      <c r="P1245" t="s">
        <v>120</v>
      </c>
    </row>
    <row r="1246" spans="1:16">
      <c r="A1246" t="str">
        <f t="shared" si="19"/>
        <v>424</v>
      </c>
      <c r="B1246" t="str">
        <f>VLOOKUP(A1246,[11]Sheet3!$D$3:$E$46,2,0)</f>
        <v>Salem</v>
      </c>
      <c r="C1246" t="s">
        <v>2748</v>
      </c>
      <c r="D1246" s="2">
        <v>44049</v>
      </c>
      <c r="E1246" t="s">
        <v>2749</v>
      </c>
      <c r="F1246" t="s">
        <v>2750</v>
      </c>
      <c r="G1246" t="s">
        <v>115</v>
      </c>
      <c r="I1246" t="s">
        <v>28</v>
      </c>
      <c r="J1246">
        <v>18</v>
      </c>
      <c r="K1246">
        <v>2600</v>
      </c>
      <c r="M1246">
        <v>234</v>
      </c>
      <c r="N1246">
        <v>234</v>
      </c>
      <c r="P1246" t="s">
        <v>120</v>
      </c>
    </row>
    <row r="1247" spans="1:16">
      <c r="A1247" t="str">
        <f t="shared" si="19"/>
        <v>424</v>
      </c>
      <c r="B1247" t="str">
        <f>VLOOKUP(A1247,[11]Sheet3!$D$3:$E$46,2,0)</f>
        <v>Salem</v>
      </c>
      <c r="C1247" t="s">
        <v>2751</v>
      </c>
      <c r="D1247" s="2">
        <v>44049</v>
      </c>
      <c r="E1247" t="s">
        <v>2752</v>
      </c>
      <c r="F1247" t="s">
        <v>2753</v>
      </c>
      <c r="G1247" t="s">
        <v>115</v>
      </c>
      <c r="I1247" t="s">
        <v>28</v>
      </c>
      <c r="J1247">
        <v>18</v>
      </c>
      <c r="K1247">
        <v>2600</v>
      </c>
      <c r="M1247">
        <v>234</v>
      </c>
      <c r="N1247">
        <v>234</v>
      </c>
      <c r="P1247" t="s">
        <v>120</v>
      </c>
    </row>
    <row r="1248" spans="1:16">
      <c r="A1248" t="str">
        <f t="shared" si="19"/>
        <v>424</v>
      </c>
      <c r="B1248" t="str">
        <f>VLOOKUP(A1248,[11]Sheet3!$D$3:$E$46,2,0)</f>
        <v>Salem</v>
      </c>
      <c r="C1248" t="s">
        <v>2754</v>
      </c>
      <c r="D1248" s="2">
        <v>44049</v>
      </c>
      <c r="E1248" t="s">
        <v>2755</v>
      </c>
      <c r="F1248" t="s">
        <v>2756</v>
      </c>
      <c r="G1248" t="s">
        <v>115</v>
      </c>
      <c r="I1248" t="s">
        <v>28</v>
      </c>
      <c r="J1248">
        <v>18</v>
      </c>
      <c r="K1248">
        <v>2600</v>
      </c>
      <c r="M1248">
        <v>234</v>
      </c>
      <c r="N1248">
        <v>234</v>
      </c>
      <c r="P1248" t="s">
        <v>120</v>
      </c>
    </row>
    <row r="1249" spans="1:16">
      <c r="A1249" t="str">
        <f t="shared" si="19"/>
        <v>424</v>
      </c>
      <c r="B1249" t="str">
        <f>VLOOKUP(A1249,[11]Sheet3!$D$3:$E$46,2,0)</f>
        <v>Salem</v>
      </c>
      <c r="C1249" t="s">
        <v>2757</v>
      </c>
      <c r="D1249" s="2">
        <v>44049</v>
      </c>
      <c r="E1249" t="s">
        <v>2758</v>
      </c>
      <c r="F1249" t="s">
        <v>2759</v>
      </c>
      <c r="G1249" t="s">
        <v>115</v>
      </c>
      <c r="I1249" t="s">
        <v>28</v>
      </c>
      <c r="J1249">
        <v>18</v>
      </c>
      <c r="K1249">
        <v>2600</v>
      </c>
      <c r="M1249">
        <v>234</v>
      </c>
      <c r="N1249">
        <v>234</v>
      </c>
      <c r="P1249" t="s">
        <v>120</v>
      </c>
    </row>
    <row r="1250" spans="1:16">
      <c r="A1250" t="str">
        <f t="shared" si="19"/>
        <v>424</v>
      </c>
      <c r="B1250" t="str">
        <f>VLOOKUP(A1250,[11]Sheet3!$D$3:$E$46,2,0)</f>
        <v>Salem</v>
      </c>
      <c r="C1250" t="s">
        <v>2760</v>
      </c>
      <c r="D1250" s="2">
        <v>44049</v>
      </c>
      <c r="E1250" t="s">
        <v>1918</v>
      </c>
      <c r="F1250" t="s">
        <v>1919</v>
      </c>
      <c r="G1250" t="s">
        <v>115</v>
      </c>
      <c r="I1250" t="s">
        <v>28</v>
      </c>
      <c r="J1250">
        <v>18</v>
      </c>
      <c r="K1250">
        <v>2600</v>
      </c>
      <c r="M1250">
        <v>234</v>
      </c>
      <c r="N1250">
        <v>234</v>
      </c>
      <c r="P1250" t="s">
        <v>120</v>
      </c>
    </row>
    <row r="1251" spans="1:16">
      <c r="A1251" t="str">
        <f t="shared" si="19"/>
        <v>424</v>
      </c>
      <c r="B1251" t="str">
        <f>VLOOKUP(A1251,[11]Sheet3!$D$3:$E$46,2,0)</f>
        <v>Salem</v>
      </c>
      <c r="C1251" t="s">
        <v>2761</v>
      </c>
      <c r="D1251" s="2">
        <v>44049</v>
      </c>
      <c r="E1251" t="s">
        <v>2740</v>
      </c>
      <c r="F1251" t="s">
        <v>2741</v>
      </c>
      <c r="G1251" t="s">
        <v>115</v>
      </c>
      <c r="I1251" t="s">
        <v>28</v>
      </c>
      <c r="J1251">
        <v>18</v>
      </c>
      <c r="K1251">
        <v>2600</v>
      </c>
      <c r="M1251">
        <v>234</v>
      </c>
      <c r="N1251">
        <v>234</v>
      </c>
      <c r="P1251" t="s">
        <v>120</v>
      </c>
    </row>
    <row r="1252" spans="1:16">
      <c r="A1252" t="str">
        <f t="shared" si="19"/>
        <v>424</v>
      </c>
      <c r="B1252" t="str">
        <f>VLOOKUP(A1252,[11]Sheet3!$D$3:$E$46,2,0)</f>
        <v>Salem</v>
      </c>
      <c r="C1252" t="s">
        <v>2762</v>
      </c>
      <c r="D1252" s="2">
        <v>44049</v>
      </c>
      <c r="G1252" t="s">
        <v>115</v>
      </c>
      <c r="I1252" t="s">
        <v>28</v>
      </c>
      <c r="J1252">
        <v>18</v>
      </c>
      <c r="K1252">
        <v>2600</v>
      </c>
      <c r="M1252">
        <v>234</v>
      </c>
      <c r="N1252">
        <v>234</v>
      </c>
      <c r="P1252" t="s">
        <v>95</v>
      </c>
    </row>
    <row r="1253" spans="1:16">
      <c r="A1253" t="str">
        <f t="shared" si="19"/>
        <v>424</v>
      </c>
      <c r="B1253" t="str">
        <f>VLOOKUP(A1253,[11]Sheet3!$D$3:$E$46,2,0)</f>
        <v>Salem</v>
      </c>
      <c r="C1253" t="s">
        <v>2763</v>
      </c>
      <c r="D1253" s="2">
        <v>44049</v>
      </c>
      <c r="E1253" t="s">
        <v>2764</v>
      </c>
      <c r="F1253" t="s">
        <v>2765</v>
      </c>
      <c r="G1253" t="s">
        <v>115</v>
      </c>
      <c r="I1253" t="s">
        <v>28</v>
      </c>
      <c r="J1253">
        <v>18</v>
      </c>
      <c r="K1253">
        <v>2600</v>
      </c>
      <c r="M1253">
        <v>234</v>
      </c>
      <c r="N1253">
        <v>234</v>
      </c>
      <c r="P1253" t="s">
        <v>120</v>
      </c>
    </row>
    <row r="1254" spans="1:16">
      <c r="A1254" t="str">
        <f t="shared" si="19"/>
        <v>424</v>
      </c>
      <c r="B1254" t="str">
        <f>VLOOKUP(A1254,[11]Sheet3!$D$3:$E$46,2,0)</f>
        <v>Salem</v>
      </c>
      <c r="C1254" t="s">
        <v>2766</v>
      </c>
      <c r="D1254" s="2">
        <v>44049</v>
      </c>
      <c r="E1254" t="s">
        <v>2767</v>
      </c>
      <c r="F1254" t="s">
        <v>2768</v>
      </c>
      <c r="G1254" t="s">
        <v>115</v>
      </c>
      <c r="I1254" t="s">
        <v>28</v>
      </c>
      <c r="J1254">
        <v>18</v>
      </c>
      <c r="K1254">
        <v>2600</v>
      </c>
      <c r="M1254">
        <v>234</v>
      </c>
      <c r="N1254">
        <v>234</v>
      </c>
      <c r="P1254" t="s">
        <v>120</v>
      </c>
    </row>
    <row r="1255" spans="1:16">
      <c r="A1255" t="str">
        <f t="shared" si="19"/>
        <v>424</v>
      </c>
      <c r="B1255" t="str">
        <f>VLOOKUP(A1255,[11]Sheet3!$D$3:$E$46,2,0)</f>
        <v>Salem</v>
      </c>
      <c r="C1255" t="s">
        <v>2769</v>
      </c>
      <c r="D1255" s="2">
        <v>44049</v>
      </c>
      <c r="G1255" t="s">
        <v>115</v>
      </c>
      <c r="I1255" t="s">
        <v>28</v>
      </c>
      <c r="J1255">
        <v>18</v>
      </c>
      <c r="K1255">
        <v>2600</v>
      </c>
      <c r="M1255">
        <v>234</v>
      </c>
      <c r="N1255">
        <v>234</v>
      </c>
      <c r="P1255" t="s">
        <v>95</v>
      </c>
    </row>
    <row r="1256" spans="1:16">
      <c r="A1256" t="str">
        <f t="shared" si="19"/>
        <v>424</v>
      </c>
      <c r="B1256" t="str">
        <f>VLOOKUP(A1256,[11]Sheet3!$D$3:$E$46,2,0)</f>
        <v>Salem</v>
      </c>
      <c r="C1256" t="s">
        <v>2770</v>
      </c>
      <c r="D1256" s="2">
        <v>44049</v>
      </c>
      <c r="E1256" t="s">
        <v>2727</v>
      </c>
      <c r="F1256" t="s">
        <v>2728</v>
      </c>
      <c r="G1256" t="s">
        <v>115</v>
      </c>
      <c r="I1256" t="s">
        <v>28</v>
      </c>
      <c r="J1256">
        <v>18</v>
      </c>
      <c r="K1256">
        <v>2600</v>
      </c>
      <c r="M1256">
        <v>234</v>
      </c>
      <c r="N1256">
        <v>234</v>
      </c>
      <c r="P1256" t="s">
        <v>120</v>
      </c>
    </row>
    <row r="1257" spans="1:16">
      <c r="A1257" t="str">
        <f t="shared" si="19"/>
        <v>422</v>
      </c>
      <c r="B1257" t="str">
        <f>VLOOKUP(A1257,[11]Sheet3!$D$3:$E$46,2,0)</f>
        <v>Mettur</v>
      </c>
      <c r="C1257" t="s">
        <v>2771</v>
      </c>
      <c r="D1257" s="2">
        <v>44049</v>
      </c>
      <c r="E1257" t="s">
        <v>2772</v>
      </c>
      <c r="F1257" t="s">
        <v>2773</v>
      </c>
      <c r="G1257" t="s">
        <v>115</v>
      </c>
      <c r="I1257" t="s">
        <v>28</v>
      </c>
      <c r="J1257">
        <v>18</v>
      </c>
      <c r="K1257">
        <v>2600</v>
      </c>
      <c r="M1257">
        <v>234</v>
      </c>
      <c r="N1257">
        <v>234</v>
      </c>
      <c r="P1257" t="s">
        <v>120</v>
      </c>
    </row>
    <row r="1258" spans="1:16">
      <c r="A1258" t="str">
        <f t="shared" si="19"/>
        <v>422</v>
      </c>
      <c r="B1258" t="str">
        <f>VLOOKUP(A1258,[11]Sheet3!$D$3:$E$46,2,0)</f>
        <v>Mettur</v>
      </c>
      <c r="C1258" t="s">
        <v>2774</v>
      </c>
      <c r="D1258" s="2">
        <v>44049</v>
      </c>
      <c r="E1258" t="s">
        <v>2775</v>
      </c>
      <c r="F1258" t="s">
        <v>2776</v>
      </c>
      <c r="G1258" t="s">
        <v>115</v>
      </c>
      <c r="I1258" t="s">
        <v>28</v>
      </c>
      <c r="J1258">
        <v>18</v>
      </c>
      <c r="K1258">
        <v>2600</v>
      </c>
      <c r="M1258">
        <v>234</v>
      </c>
      <c r="N1258">
        <v>234</v>
      </c>
      <c r="P1258" t="s">
        <v>120</v>
      </c>
    </row>
    <row r="1259" spans="1:16">
      <c r="A1259" t="str">
        <f t="shared" si="19"/>
        <v>422</v>
      </c>
      <c r="B1259" t="str">
        <f>VLOOKUP(A1259,[11]Sheet3!$D$3:$E$46,2,0)</f>
        <v>Mettur</v>
      </c>
      <c r="C1259" t="s">
        <v>2777</v>
      </c>
      <c r="D1259" s="2">
        <v>44049</v>
      </c>
      <c r="E1259" t="s">
        <v>2778</v>
      </c>
      <c r="F1259" t="s">
        <v>2779</v>
      </c>
      <c r="G1259" t="s">
        <v>115</v>
      </c>
      <c r="I1259" t="s">
        <v>28</v>
      </c>
      <c r="J1259">
        <v>18</v>
      </c>
      <c r="K1259">
        <v>2600</v>
      </c>
      <c r="M1259">
        <v>234</v>
      </c>
      <c r="N1259">
        <v>234</v>
      </c>
      <c r="P1259" t="s">
        <v>120</v>
      </c>
    </row>
    <row r="1260" spans="1:16">
      <c r="A1260" t="str">
        <f t="shared" si="19"/>
        <v>422</v>
      </c>
      <c r="B1260" t="str">
        <f>VLOOKUP(A1260,[11]Sheet3!$D$3:$E$46,2,0)</f>
        <v>Mettur</v>
      </c>
      <c r="C1260" t="s">
        <v>2780</v>
      </c>
      <c r="D1260" s="2">
        <v>44049</v>
      </c>
      <c r="G1260" t="s">
        <v>115</v>
      </c>
      <c r="I1260" t="s">
        <v>28</v>
      </c>
      <c r="J1260">
        <v>18</v>
      </c>
      <c r="K1260">
        <v>2600</v>
      </c>
      <c r="M1260">
        <v>234</v>
      </c>
      <c r="N1260">
        <v>234</v>
      </c>
      <c r="P1260" t="s">
        <v>95</v>
      </c>
    </row>
    <row r="1261" spans="1:16">
      <c r="A1261" t="str">
        <f t="shared" si="19"/>
        <v>422</v>
      </c>
      <c r="B1261" t="str">
        <f>VLOOKUP(A1261,[11]Sheet3!$D$3:$E$46,2,0)</f>
        <v>Mettur</v>
      </c>
      <c r="C1261" t="s">
        <v>2781</v>
      </c>
      <c r="D1261" s="2">
        <v>44049</v>
      </c>
      <c r="G1261" t="s">
        <v>115</v>
      </c>
      <c r="I1261" t="s">
        <v>28</v>
      </c>
      <c r="J1261">
        <v>18</v>
      </c>
      <c r="K1261">
        <v>2600</v>
      </c>
      <c r="M1261">
        <v>234</v>
      </c>
      <c r="N1261">
        <v>234</v>
      </c>
      <c r="P1261" t="s">
        <v>95</v>
      </c>
    </row>
    <row r="1262" spans="1:16">
      <c r="A1262" t="str">
        <f t="shared" si="19"/>
        <v>422</v>
      </c>
      <c r="B1262" t="str">
        <f>VLOOKUP(A1262,[11]Sheet3!$D$3:$E$46,2,0)</f>
        <v>Mettur</v>
      </c>
      <c r="C1262" t="s">
        <v>2782</v>
      </c>
      <c r="D1262" s="2">
        <v>44049</v>
      </c>
      <c r="E1262" t="s">
        <v>2783</v>
      </c>
      <c r="F1262" t="s">
        <v>2784</v>
      </c>
      <c r="G1262" t="s">
        <v>115</v>
      </c>
      <c r="I1262" t="s">
        <v>28</v>
      </c>
      <c r="J1262">
        <v>18</v>
      </c>
      <c r="K1262">
        <v>2600</v>
      </c>
      <c r="M1262">
        <v>234</v>
      </c>
      <c r="N1262">
        <v>234</v>
      </c>
      <c r="P1262" t="s">
        <v>120</v>
      </c>
    </row>
    <row r="1263" spans="1:16">
      <c r="A1263" t="str">
        <f t="shared" si="19"/>
        <v>422</v>
      </c>
      <c r="B1263" t="str">
        <f>VLOOKUP(A1263,[11]Sheet3!$D$3:$E$46,2,0)</f>
        <v>Mettur</v>
      </c>
      <c r="C1263" t="s">
        <v>2785</v>
      </c>
      <c r="D1263" s="2">
        <v>44049</v>
      </c>
      <c r="G1263" t="s">
        <v>115</v>
      </c>
      <c r="I1263" t="s">
        <v>28</v>
      </c>
      <c r="J1263">
        <v>18</v>
      </c>
      <c r="K1263">
        <v>2600</v>
      </c>
      <c r="M1263">
        <v>234</v>
      </c>
      <c r="N1263">
        <v>234</v>
      </c>
      <c r="P1263" t="s">
        <v>95</v>
      </c>
    </row>
    <row r="1264" spans="1:16">
      <c r="A1264" t="str">
        <f t="shared" si="19"/>
        <v>422</v>
      </c>
      <c r="B1264" t="str">
        <f>VLOOKUP(A1264,[11]Sheet3!$D$3:$E$46,2,0)</f>
        <v>Mettur</v>
      </c>
      <c r="C1264" t="s">
        <v>2786</v>
      </c>
      <c r="D1264" s="2">
        <v>44049</v>
      </c>
      <c r="G1264" t="s">
        <v>115</v>
      </c>
      <c r="I1264" t="s">
        <v>28</v>
      </c>
      <c r="J1264">
        <v>18</v>
      </c>
      <c r="K1264">
        <v>2600</v>
      </c>
      <c r="M1264">
        <v>234</v>
      </c>
      <c r="N1264">
        <v>234</v>
      </c>
      <c r="P1264" t="s">
        <v>95</v>
      </c>
    </row>
    <row r="1265" spans="1:16">
      <c r="A1265" t="str">
        <f t="shared" si="19"/>
        <v>422</v>
      </c>
      <c r="B1265" t="str">
        <f>VLOOKUP(A1265,[11]Sheet3!$D$3:$E$46,2,0)</f>
        <v>Mettur</v>
      </c>
      <c r="C1265" t="s">
        <v>2787</v>
      </c>
      <c r="D1265" s="2">
        <v>44049</v>
      </c>
      <c r="E1265" t="s">
        <v>2788</v>
      </c>
      <c r="F1265" t="s">
        <v>2789</v>
      </c>
      <c r="G1265" t="s">
        <v>115</v>
      </c>
      <c r="I1265" t="s">
        <v>28</v>
      </c>
      <c r="J1265">
        <v>18</v>
      </c>
      <c r="K1265">
        <v>2600</v>
      </c>
      <c r="M1265">
        <v>234</v>
      </c>
      <c r="N1265">
        <v>234</v>
      </c>
      <c r="P1265" t="s">
        <v>120</v>
      </c>
    </row>
    <row r="1266" spans="1:16">
      <c r="A1266" t="str">
        <f t="shared" si="19"/>
        <v>422</v>
      </c>
      <c r="B1266" t="str">
        <f>VLOOKUP(A1266,[11]Sheet3!$D$3:$E$46,2,0)</f>
        <v>Mettur</v>
      </c>
      <c r="C1266" t="s">
        <v>2790</v>
      </c>
      <c r="D1266" s="2">
        <v>44049</v>
      </c>
      <c r="G1266" t="s">
        <v>115</v>
      </c>
      <c r="I1266" t="s">
        <v>28</v>
      </c>
      <c r="J1266">
        <v>18</v>
      </c>
      <c r="K1266">
        <v>2600</v>
      </c>
      <c r="M1266">
        <v>234</v>
      </c>
      <c r="N1266">
        <v>234</v>
      </c>
      <c r="P1266" t="s">
        <v>95</v>
      </c>
    </row>
    <row r="1267" spans="1:16">
      <c r="A1267" t="str">
        <f t="shared" si="19"/>
        <v>422</v>
      </c>
      <c r="B1267" t="str">
        <f>VLOOKUP(A1267,[11]Sheet3!$D$3:$E$46,2,0)</f>
        <v>Mettur</v>
      </c>
      <c r="C1267" t="s">
        <v>2791</v>
      </c>
      <c r="D1267" s="2">
        <v>44049</v>
      </c>
      <c r="E1267" t="s">
        <v>2792</v>
      </c>
      <c r="F1267" t="s">
        <v>2793</v>
      </c>
      <c r="G1267" t="s">
        <v>115</v>
      </c>
      <c r="I1267" t="s">
        <v>28</v>
      </c>
      <c r="J1267">
        <v>18</v>
      </c>
      <c r="K1267">
        <v>2600</v>
      </c>
      <c r="M1267">
        <v>234</v>
      </c>
      <c r="N1267">
        <v>234</v>
      </c>
      <c r="P1267" t="s">
        <v>120</v>
      </c>
    </row>
    <row r="1268" spans="1:16">
      <c r="A1268" t="str">
        <f t="shared" si="19"/>
        <v>422</v>
      </c>
      <c r="B1268" t="str">
        <f>VLOOKUP(A1268,[11]Sheet3!$D$3:$E$46,2,0)</f>
        <v>Mettur</v>
      </c>
      <c r="C1268" t="s">
        <v>2794</v>
      </c>
      <c r="D1268" s="2">
        <v>44049</v>
      </c>
      <c r="E1268" t="s">
        <v>2795</v>
      </c>
      <c r="F1268" t="s">
        <v>2796</v>
      </c>
      <c r="G1268" t="s">
        <v>115</v>
      </c>
      <c r="I1268" t="s">
        <v>28</v>
      </c>
      <c r="J1268">
        <v>18</v>
      </c>
      <c r="K1268">
        <v>2600</v>
      </c>
      <c r="M1268">
        <v>234</v>
      </c>
      <c r="N1268">
        <v>234</v>
      </c>
      <c r="P1268" t="s">
        <v>120</v>
      </c>
    </row>
    <row r="1269" spans="1:16">
      <c r="A1269" t="str">
        <f t="shared" si="19"/>
        <v>422</v>
      </c>
      <c r="B1269" t="str">
        <f>VLOOKUP(A1269,[11]Sheet3!$D$3:$E$46,2,0)</f>
        <v>Mettur</v>
      </c>
      <c r="C1269" t="s">
        <v>2797</v>
      </c>
      <c r="D1269" s="2">
        <v>44049</v>
      </c>
      <c r="E1269" t="s">
        <v>2798</v>
      </c>
      <c r="F1269" t="s">
        <v>2799</v>
      </c>
      <c r="G1269" t="s">
        <v>115</v>
      </c>
      <c r="I1269" t="s">
        <v>28</v>
      </c>
      <c r="J1269">
        <v>18</v>
      </c>
      <c r="K1269">
        <v>2600</v>
      </c>
      <c r="M1269">
        <v>234</v>
      </c>
      <c r="N1269">
        <v>234</v>
      </c>
      <c r="P1269" t="s">
        <v>120</v>
      </c>
    </row>
    <row r="1270" spans="1:16">
      <c r="A1270" t="str">
        <f t="shared" si="19"/>
        <v>422</v>
      </c>
      <c r="B1270" t="str">
        <f>VLOOKUP(A1270,[11]Sheet3!$D$3:$E$46,2,0)</f>
        <v>Mettur</v>
      </c>
      <c r="C1270" t="s">
        <v>2800</v>
      </c>
      <c r="D1270" s="2">
        <v>44049</v>
      </c>
      <c r="E1270" t="s">
        <v>2801</v>
      </c>
      <c r="F1270" t="s">
        <v>2802</v>
      </c>
      <c r="G1270" t="s">
        <v>115</v>
      </c>
      <c r="I1270" t="s">
        <v>28</v>
      </c>
      <c r="J1270">
        <v>18</v>
      </c>
      <c r="K1270">
        <v>2600</v>
      </c>
      <c r="M1270">
        <v>234</v>
      </c>
      <c r="N1270">
        <v>234</v>
      </c>
      <c r="P1270" t="s">
        <v>120</v>
      </c>
    </row>
    <row r="1271" spans="1:16">
      <c r="A1271" t="str">
        <f t="shared" si="19"/>
        <v>422</v>
      </c>
      <c r="B1271" t="str">
        <f>VLOOKUP(A1271,[11]Sheet3!$D$3:$E$46,2,0)</f>
        <v>Mettur</v>
      </c>
      <c r="C1271" t="s">
        <v>2803</v>
      </c>
      <c r="D1271" s="2">
        <v>44049</v>
      </c>
      <c r="E1271" t="s">
        <v>2804</v>
      </c>
      <c r="F1271" t="s">
        <v>2805</v>
      </c>
      <c r="G1271" t="s">
        <v>115</v>
      </c>
      <c r="I1271" t="s">
        <v>28</v>
      </c>
      <c r="J1271">
        <v>18</v>
      </c>
      <c r="K1271">
        <v>2600</v>
      </c>
      <c r="M1271">
        <v>234</v>
      </c>
      <c r="N1271">
        <v>234</v>
      </c>
      <c r="P1271" t="s">
        <v>120</v>
      </c>
    </row>
    <row r="1272" spans="1:16">
      <c r="A1272" t="str">
        <f t="shared" si="19"/>
        <v>422</v>
      </c>
      <c r="B1272" t="str">
        <f>VLOOKUP(A1272,[11]Sheet3!$D$3:$E$46,2,0)</f>
        <v>Mettur</v>
      </c>
      <c r="C1272" t="s">
        <v>2806</v>
      </c>
      <c r="D1272" s="2">
        <v>44049</v>
      </c>
      <c r="E1272" t="s">
        <v>2807</v>
      </c>
      <c r="F1272" t="s">
        <v>2808</v>
      </c>
      <c r="G1272" t="s">
        <v>115</v>
      </c>
      <c r="I1272" t="s">
        <v>28</v>
      </c>
      <c r="J1272">
        <v>18</v>
      </c>
      <c r="K1272">
        <v>2600</v>
      </c>
      <c r="M1272">
        <v>234</v>
      </c>
      <c r="N1272">
        <v>234</v>
      </c>
      <c r="P1272" t="s">
        <v>120</v>
      </c>
    </row>
    <row r="1273" spans="1:16">
      <c r="A1273" t="str">
        <f t="shared" si="19"/>
        <v>422</v>
      </c>
      <c r="B1273" t="str">
        <f>VLOOKUP(A1273,[11]Sheet3!$D$3:$E$46,2,0)</f>
        <v>Mettur</v>
      </c>
      <c r="C1273" t="s">
        <v>2809</v>
      </c>
      <c r="D1273" s="2">
        <v>44049</v>
      </c>
      <c r="E1273" t="s">
        <v>2810</v>
      </c>
      <c r="F1273" t="s">
        <v>2811</v>
      </c>
      <c r="G1273" t="s">
        <v>115</v>
      </c>
      <c r="I1273" t="s">
        <v>28</v>
      </c>
      <c r="J1273">
        <v>18</v>
      </c>
      <c r="K1273">
        <v>2600</v>
      </c>
      <c r="M1273">
        <v>234</v>
      </c>
      <c r="N1273">
        <v>234</v>
      </c>
      <c r="P1273" t="s">
        <v>120</v>
      </c>
    </row>
    <row r="1274" spans="1:16">
      <c r="A1274" t="str">
        <f t="shared" si="19"/>
        <v>422</v>
      </c>
      <c r="B1274" t="str">
        <f>VLOOKUP(A1274,[11]Sheet3!$D$3:$E$46,2,0)</f>
        <v>Mettur</v>
      </c>
      <c r="C1274" t="s">
        <v>2812</v>
      </c>
      <c r="D1274" s="2">
        <v>44049</v>
      </c>
      <c r="E1274" t="s">
        <v>2813</v>
      </c>
      <c r="F1274" t="s">
        <v>2814</v>
      </c>
      <c r="G1274" t="s">
        <v>115</v>
      </c>
      <c r="I1274" t="s">
        <v>28</v>
      </c>
      <c r="J1274">
        <v>18</v>
      </c>
      <c r="K1274">
        <v>2600</v>
      </c>
      <c r="M1274">
        <v>234</v>
      </c>
      <c r="N1274">
        <v>234</v>
      </c>
      <c r="P1274" t="s">
        <v>120</v>
      </c>
    </row>
    <row r="1275" spans="1:16">
      <c r="A1275" t="str">
        <f t="shared" si="19"/>
        <v>422</v>
      </c>
      <c r="B1275" t="str">
        <f>VLOOKUP(A1275,[11]Sheet3!$D$3:$E$46,2,0)</f>
        <v>Mettur</v>
      </c>
      <c r="C1275" t="s">
        <v>2815</v>
      </c>
      <c r="D1275" s="2">
        <v>44049</v>
      </c>
      <c r="G1275" t="s">
        <v>115</v>
      </c>
      <c r="I1275" t="s">
        <v>28</v>
      </c>
      <c r="J1275">
        <v>18</v>
      </c>
      <c r="K1275">
        <v>2600</v>
      </c>
      <c r="M1275">
        <v>234</v>
      </c>
      <c r="N1275">
        <v>234</v>
      </c>
      <c r="P1275" t="s">
        <v>95</v>
      </c>
    </row>
    <row r="1276" spans="1:16">
      <c r="A1276" t="str">
        <f t="shared" si="19"/>
        <v>422</v>
      </c>
      <c r="B1276" t="str">
        <f>VLOOKUP(A1276,[11]Sheet3!$D$3:$E$46,2,0)</f>
        <v>Mettur</v>
      </c>
      <c r="C1276" t="s">
        <v>2816</v>
      </c>
      <c r="D1276" s="2">
        <v>44049</v>
      </c>
      <c r="E1276" t="s">
        <v>2817</v>
      </c>
      <c r="F1276" t="s">
        <v>2818</v>
      </c>
      <c r="G1276" t="s">
        <v>115</v>
      </c>
      <c r="I1276" t="s">
        <v>28</v>
      </c>
      <c r="J1276">
        <v>18</v>
      </c>
      <c r="K1276">
        <v>2600</v>
      </c>
      <c r="M1276">
        <v>234</v>
      </c>
      <c r="N1276">
        <v>234</v>
      </c>
      <c r="P1276" t="s">
        <v>120</v>
      </c>
    </row>
    <row r="1277" spans="1:16">
      <c r="A1277" t="str">
        <f t="shared" si="19"/>
        <v>422</v>
      </c>
      <c r="B1277" t="str">
        <f>VLOOKUP(A1277,[11]Sheet3!$D$3:$E$46,2,0)</f>
        <v>Mettur</v>
      </c>
      <c r="C1277" t="s">
        <v>2819</v>
      </c>
      <c r="D1277" s="2">
        <v>44049</v>
      </c>
      <c r="G1277" t="s">
        <v>115</v>
      </c>
      <c r="I1277" t="s">
        <v>28</v>
      </c>
      <c r="J1277">
        <v>18</v>
      </c>
      <c r="K1277">
        <v>2600</v>
      </c>
      <c r="M1277">
        <v>234</v>
      </c>
      <c r="N1277">
        <v>234</v>
      </c>
      <c r="P1277" t="s">
        <v>95</v>
      </c>
    </row>
    <row r="1278" spans="1:16">
      <c r="A1278" t="str">
        <f t="shared" si="19"/>
        <v>422</v>
      </c>
      <c r="B1278" t="str">
        <f>VLOOKUP(A1278,[11]Sheet3!$D$3:$E$46,2,0)</f>
        <v>Mettur</v>
      </c>
      <c r="C1278" t="s">
        <v>2820</v>
      </c>
      <c r="D1278" s="2">
        <v>44049</v>
      </c>
      <c r="E1278" t="s">
        <v>2821</v>
      </c>
      <c r="F1278" t="s">
        <v>2822</v>
      </c>
      <c r="G1278" t="s">
        <v>115</v>
      </c>
      <c r="I1278" t="s">
        <v>28</v>
      </c>
      <c r="J1278">
        <v>18</v>
      </c>
      <c r="K1278">
        <v>2600</v>
      </c>
      <c r="M1278">
        <v>234</v>
      </c>
      <c r="N1278">
        <v>234</v>
      </c>
      <c r="P1278" t="s">
        <v>120</v>
      </c>
    </row>
    <row r="1279" spans="1:16">
      <c r="A1279" t="str">
        <f t="shared" si="19"/>
        <v>422</v>
      </c>
      <c r="B1279" t="str">
        <f>VLOOKUP(A1279,[11]Sheet3!$D$3:$E$46,2,0)</f>
        <v>Mettur</v>
      </c>
      <c r="C1279" t="s">
        <v>2823</v>
      </c>
      <c r="D1279" s="2">
        <v>44049</v>
      </c>
      <c r="E1279" t="s">
        <v>2824</v>
      </c>
      <c r="F1279" t="s">
        <v>2825</v>
      </c>
      <c r="G1279" t="s">
        <v>115</v>
      </c>
      <c r="I1279" t="s">
        <v>28</v>
      </c>
      <c r="J1279">
        <v>18</v>
      </c>
      <c r="K1279">
        <v>2600</v>
      </c>
      <c r="M1279">
        <v>234</v>
      </c>
      <c r="N1279">
        <v>234</v>
      </c>
      <c r="P1279" t="s">
        <v>120</v>
      </c>
    </row>
    <row r="1280" spans="1:16">
      <c r="A1280" t="str">
        <f t="shared" si="19"/>
        <v>422</v>
      </c>
      <c r="B1280" t="str">
        <f>VLOOKUP(A1280,[11]Sheet3!$D$3:$E$46,2,0)</f>
        <v>Mettur</v>
      </c>
      <c r="C1280" t="s">
        <v>2826</v>
      </c>
      <c r="D1280" s="2">
        <v>44049</v>
      </c>
      <c r="E1280" t="s">
        <v>2795</v>
      </c>
      <c r="F1280" t="s">
        <v>2796</v>
      </c>
      <c r="G1280" t="s">
        <v>115</v>
      </c>
      <c r="I1280" t="s">
        <v>28</v>
      </c>
      <c r="J1280">
        <v>18</v>
      </c>
      <c r="K1280">
        <v>2600</v>
      </c>
      <c r="M1280">
        <v>234</v>
      </c>
      <c r="N1280">
        <v>234</v>
      </c>
      <c r="P1280" t="s">
        <v>120</v>
      </c>
    </row>
    <row r="1281" spans="1:16">
      <c r="A1281" t="str">
        <f t="shared" si="19"/>
        <v>422</v>
      </c>
      <c r="B1281" t="str">
        <f>VLOOKUP(A1281,[11]Sheet3!$D$3:$E$46,2,0)</f>
        <v>Mettur</v>
      </c>
      <c r="C1281" t="s">
        <v>2827</v>
      </c>
      <c r="D1281" s="2">
        <v>44049</v>
      </c>
      <c r="E1281" t="s">
        <v>2828</v>
      </c>
      <c r="F1281" t="s">
        <v>2829</v>
      </c>
      <c r="G1281" t="s">
        <v>115</v>
      </c>
      <c r="I1281" t="s">
        <v>28</v>
      </c>
      <c r="J1281">
        <v>18</v>
      </c>
      <c r="K1281">
        <v>2600</v>
      </c>
      <c r="M1281">
        <v>234</v>
      </c>
      <c r="N1281">
        <v>234</v>
      </c>
      <c r="P1281" t="s">
        <v>120</v>
      </c>
    </row>
    <row r="1282" spans="1:16">
      <c r="A1282" t="str">
        <f t="shared" si="19"/>
        <v>422</v>
      </c>
      <c r="B1282" t="str">
        <f>VLOOKUP(A1282,[11]Sheet3!$D$3:$E$46,2,0)</f>
        <v>Mettur</v>
      </c>
      <c r="C1282" t="s">
        <v>2830</v>
      </c>
      <c r="D1282" s="2">
        <v>44049</v>
      </c>
      <c r="E1282" t="s">
        <v>2831</v>
      </c>
      <c r="F1282" t="s">
        <v>2832</v>
      </c>
      <c r="G1282" t="s">
        <v>115</v>
      </c>
      <c r="I1282" t="s">
        <v>28</v>
      </c>
      <c r="J1282">
        <v>18</v>
      </c>
      <c r="K1282">
        <v>2600</v>
      </c>
      <c r="M1282">
        <v>234</v>
      </c>
      <c r="N1282">
        <v>234</v>
      </c>
      <c r="P1282" t="s">
        <v>120</v>
      </c>
    </row>
    <row r="1283" spans="1:16">
      <c r="A1283" t="str">
        <f t="shared" ref="A1283:A1346" si="20">MID(C1283,2,3)</f>
        <v>422</v>
      </c>
      <c r="B1283" t="str">
        <f>VLOOKUP(A1283,[11]Sheet3!$D$3:$E$46,2,0)</f>
        <v>Mettur</v>
      </c>
      <c r="C1283" t="s">
        <v>2833</v>
      </c>
      <c r="D1283" s="2">
        <v>44049</v>
      </c>
      <c r="E1283" t="s">
        <v>2834</v>
      </c>
      <c r="F1283" t="s">
        <v>2835</v>
      </c>
      <c r="G1283" t="s">
        <v>115</v>
      </c>
      <c r="I1283" t="s">
        <v>28</v>
      </c>
      <c r="J1283">
        <v>18</v>
      </c>
      <c r="K1283">
        <v>2600</v>
      </c>
      <c r="M1283">
        <v>234</v>
      </c>
      <c r="N1283">
        <v>234</v>
      </c>
      <c r="P1283" t="s">
        <v>120</v>
      </c>
    </row>
    <row r="1284" spans="1:16">
      <c r="A1284" t="str">
        <f t="shared" si="20"/>
        <v>422</v>
      </c>
      <c r="B1284" t="str">
        <f>VLOOKUP(A1284,[11]Sheet3!$D$3:$E$46,2,0)</f>
        <v>Mettur</v>
      </c>
      <c r="C1284" t="s">
        <v>2836</v>
      </c>
      <c r="D1284" s="2">
        <v>44049</v>
      </c>
      <c r="E1284" t="s">
        <v>2837</v>
      </c>
      <c r="F1284" t="s">
        <v>2838</v>
      </c>
      <c r="G1284" t="s">
        <v>115</v>
      </c>
      <c r="I1284" t="s">
        <v>28</v>
      </c>
      <c r="J1284">
        <v>18</v>
      </c>
      <c r="K1284">
        <v>2600</v>
      </c>
      <c r="M1284">
        <v>234</v>
      </c>
      <c r="N1284">
        <v>234</v>
      </c>
      <c r="P1284" t="s">
        <v>120</v>
      </c>
    </row>
    <row r="1285" spans="1:16">
      <c r="A1285" t="str">
        <f t="shared" si="20"/>
        <v>422</v>
      </c>
      <c r="B1285" t="str">
        <f>VLOOKUP(A1285,[11]Sheet3!$D$3:$E$46,2,0)</f>
        <v>Mettur</v>
      </c>
      <c r="C1285" t="s">
        <v>2839</v>
      </c>
      <c r="D1285" s="2">
        <v>44049</v>
      </c>
      <c r="E1285" t="s">
        <v>2840</v>
      </c>
      <c r="F1285" t="s">
        <v>2841</v>
      </c>
      <c r="G1285" t="s">
        <v>115</v>
      </c>
      <c r="I1285" t="s">
        <v>28</v>
      </c>
      <c r="J1285">
        <v>18</v>
      </c>
      <c r="K1285">
        <v>2600</v>
      </c>
      <c r="M1285">
        <v>234</v>
      </c>
      <c r="N1285">
        <v>234</v>
      </c>
      <c r="P1285" t="s">
        <v>120</v>
      </c>
    </row>
    <row r="1286" spans="1:16">
      <c r="A1286" t="str">
        <f t="shared" si="20"/>
        <v>422</v>
      </c>
      <c r="B1286" t="str">
        <f>VLOOKUP(A1286,[11]Sheet3!$D$3:$E$46,2,0)</f>
        <v>Mettur</v>
      </c>
      <c r="C1286" t="s">
        <v>2842</v>
      </c>
      <c r="D1286" s="2">
        <v>44049</v>
      </c>
      <c r="E1286" t="s">
        <v>2843</v>
      </c>
      <c r="F1286" t="s">
        <v>2844</v>
      </c>
      <c r="G1286" t="s">
        <v>115</v>
      </c>
      <c r="I1286" t="s">
        <v>28</v>
      </c>
      <c r="J1286">
        <v>18</v>
      </c>
      <c r="K1286">
        <v>2600</v>
      </c>
      <c r="M1286">
        <v>234</v>
      </c>
      <c r="N1286">
        <v>234</v>
      </c>
      <c r="P1286" t="s">
        <v>120</v>
      </c>
    </row>
    <row r="1287" spans="1:16">
      <c r="A1287" t="str">
        <f t="shared" si="20"/>
        <v>422</v>
      </c>
      <c r="B1287" t="str">
        <f>VLOOKUP(A1287,[11]Sheet3!$D$3:$E$46,2,0)</f>
        <v>Mettur</v>
      </c>
      <c r="C1287" t="s">
        <v>2845</v>
      </c>
      <c r="D1287" s="2">
        <v>44049</v>
      </c>
      <c r="E1287" t="s">
        <v>2846</v>
      </c>
      <c r="F1287" t="s">
        <v>2847</v>
      </c>
      <c r="G1287" t="s">
        <v>115</v>
      </c>
      <c r="I1287" t="s">
        <v>28</v>
      </c>
      <c r="J1287">
        <v>18</v>
      </c>
      <c r="K1287">
        <v>2600</v>
      </c>
      <c r="M1287">
        <v>234</v>
      </c>
      <c r="N1287">
        <v>234</v>
      </c>
      <c r="P1287" t="s">
        <v>120</v>
      </c>
    </row>
    <row r="1288" spans="1:16">
      <c r="A1288" t="str">
        <f t="shared" si="20"/>
        <v>422</v>
      </c>
      <c r="B1288" t="str">
        <f>VLOOKUP(A1288,[11]Sheet3!$D$3:$E$46,2,0)</f>
        <v>Mettur</v>
      </c>
      <c r="C1288" t="s">
        <v>2848</v>
      </c>
      <c r="D1288" s="2">
        <v>44049</v>
      </c>
      <c r="E1288" t="s">
        <v>2849</v>
      </c>
      <c r="F1288" t="s">
        <v>2850</v>
      </c>
      <c r="G1288" t="s">
        <v>115</v>
      </c>
      <c r="I1288" t="s">
        <v>28</v>
      </c>
      <c r="J1288">
        <v>18</v>
      </c>
      <c r="K1288">
        <v>2600</v>
      </c>
      <c r="M1288">
        <v>234</v>
      </c>
      <c r="N1288">
        <v>234</v>
      </c>
      <c r="P1288" t="s">
        <v>120</v>
      </c>
    </row>
    <row r="1289" spans="1:16">
      <c r="A1289" t="str">
        <f t="shared" si="20"/>
        <v>422</v>
      </c>
      <c r="B1289" t="str">
        <f>VLOOKUP(A1289,[11]Sheet3!$D$3:$E$46,2,0)</f>
        <v>Mettur</v>
      </c>
      <c r="C1289" t="s">
        <v>2851</v>
      </c>
      <c r="D1289" s="2">
        <v>44049</v>
      </c>
      <c r="G1289" t="s">
        <v>115</v>
      </c>
      <c r="I1289" t="s">
        <v>28</v>
      </c>
      <c r="J1289">
        <v>18</v>
      </c>
      <c r="K1289">
        <v>2600</v>
      </c>
      <c r="M1289">
        <v>234</v>
      </c>
      <c r="N1289">
        <v>234</v>
      </c>
      <c r="P1289" t="s">
        <v>95</v>
      </c>
    </row>
    <row r="1290" spans="1:16">
      <c r="A1290" t="str">
        <f t="shared" si="20"/>
        <v>422</v>
      </c>
      <c r="B1290" t="str">
        <f>VLOOKUP(A1290,[11]Sheet3!$D$3:$E$46,2,0)</f>
        <v>Mettur</v>
      </c>
      <c r="C1290" t="s">
        <v>2852</v>
      </c>
      <c r="D1290" s="2">
        <v>44049</v>
      </c>
      <c r="E1290" t="s">
        <v>2853</v>
      </c>
      <c r="F1290" t="s">
        <v>2854</v>
      </c>
      <c r="G1290" t="s">
        <v>115</v>
      </c>
      <c r="I1290" t="s">
        <v>28</v>
      </c>
      <c r="J1290">
        <v>18</v>
      </c>
      <c r="K1290">
        <v>2600</v>
      </c>
      <c r="M1290">
        <v>234</v>
      </c>
      <c r="N1290">
        <v>234</v>
      </c>
      <c r="P1290" t="s">
        <v>120</v>
      </c>
    </row>
    <row r="1291" spans="1:16">
      <c r="A1291" t="str">
        <f t="shared" si="20"/>
        <v>422</v>
      </c>
      <c r="B1291" t="str">
        <f>VLOOKUP(A1291,[11]Sheet3!$D$3:$E$46,2,0)</f>
        <v>Mettur</v>
      </c>
      <c r="C1291" t="s">
        <v>2855</v>
      </c>
      <c r="D1291" s="2">
        <v>44049</v>
      </c>
      <c r="E1291" t="s">
        <v>2856</v>
      </c>
      <c r="F1291" t="s">
        <v>2857</v>
      </c>
      <c r="G1291" t="s">
        <v>115</v>
      </c>
      <c r="I1291" t="s">
        <v>28</v>
      </c>
      <c r="J1291">
        <v>18</v>
      </c>
      <c r="K1291">
        <v>2600</v>
      </c>
      <c r="M1291">
        <v>234</v>
      </c>
      <c r="N1291">
        <v>234</v>
      </c>
      <c r="P1291" t="s">
        <v>120</v>
      </c>
    </row>
    <row r="1292" spans="1:16">
      <c r="A1292" t="str">
        <f t="shared" si="20"/>
        <v>422</v>
      </c>
      <c r="B1292" t="str">
        <f>VLOOKUP(A1292,[11]Sheet3!$D$3:$E$46,2,0)</f>
        <v>Mettur</v>
      </c>
      <c r="C1292" t="s">
        <v>2858</v>
      </c>
      <c r="D1292" s="2">
        <v>44049</v>
      </c>
      <c r="E1292" t="s">
        <v>2859</v>
      </c>
      <c r="F1292" t="s">
        <v>2860</v>
      </c>
      <c r="G1292" t="s">
        <v>115</v>
      </c>
      <c r="I1292" t="s">
        <v>28</v>
      </c>
      <c r="J1292">
        <v>18</v>
      </c>
      <c r="K1292">
        <v>2600</v>
      </c>
      <c r="M1292">
        <v>234</v>
      </c>
      <c r="N1292">
        <v>234</v>
      </c>
      <c r="P1292" t="s">
        <v>120</v>
      </c>
    </row>
    <row r="1293" spans="1:16">
      <c r="A1293" t="str">
        <f t="shared" si="20"/>
        <v>422</v>
      </c>
      <c r="B1293" t="str">
        <f>VLOOKUP(A1293,[11]Sheet3!$D$3:$E$46,2,0)</f>
        <v>Mettur</v>
      </c>
      <c r="C1293" t="s">
        <v>2861</v>
      </c>
      <c r="D1293" s="2">
        <v>44049</v>
      </c>
      <c r="E1293" t="s">
        <v>2862</v>
      </c>
      <c r="F1293" t="s">
        <v>2863</v>
      </c>
      <c r="G1293" t="s">
        <v>115</v>
      </c>
      <c r="I1293" t="s">
        <v>28</v>
      </c>
      <c r="J1293">
        <v>18</v>
      </c>
      <c r="K1293">
        <v>2600</v>
      </c>
      <c r="M1293">
        <v>234</v>
      </c>
      <c r="N1293">
        <v>234</v>
      </c>
      <c r="P1293" t="s">
        <v>120</v>
      </c>
    </row>
    <row r="1294" spans="1:16">
      <c r="A1294" t="str">
        <f t="shared" si="20"/>
        <v>422</v>
      </c>
      <c r="B1294" t="str">
        <f>VLOOKUP(A1294,[11]Sheet3!$D$3:$E$46,2,0)</f>
        <v>Mettur</v>
      </c>
      <c r="C1294" t="s">
        <v>2864</v>
      </c>
      <c r="D1294" s="2">
        <v>44049</v>
      </c>
      <c r="E1294" t="s">
        <v>2865</v>
      </c>
      <c r="F1294" t="s">
        <v>2866</v>
      </c>
      <c r="G1294" t="s">
        <v>115</v>
      </c>
      <c r="I1294" t="s">
        <v>28</v>
      </c>
      <c r="J1294">
        <v>18</v>
      </c>
      <c r="K1294">
        <v>2600</v>
      </c>
      <c r="M1294">
        <v>234</v>
      </c>
      <c r="N1294">
        <v>234</v>
      </c>
      <c r="P1294" t="s">
        <v>120</v>
      </c>
    </row>
    <row r="1295" spans="1:16">
      <c r="A1295" t="str">
        <f t="shared" si="20"/>
        <v>422</v>
      </c>
      <c r="B1295" t="str">
        <f>VLOOKUP(A1295,[11]Sheet3!$D$3:$E$46,2,0)</f>
        <v>Mettur</v>
      </c>
      <c r="C1295" t="s">
        <v>2867</v>
      </c>
      <c r="D1295" s="2">
        <v>44049</v>
      </c>
      <c r="E1295" t="s">
        <v>2868</v>
      </c>
      <c r="F1295" t="s">
        <v>2869</v>
      </c>
      <c r="G1295" t="s">
        <v>115</v>
      </c>
      <c r="I1295" t="s">
        <v>28</v>
      </c>
      <c r="J1295">
        <v>18</v>
      </c>
      <c r="K1295">
        <v>2600</v>
      </c>
      <c r="M1295">
        <v>234</v>
      </c>
      <c r="N1295">
        <v>234</v>
      </c>
      <c r="P1295" t="s">
        <v>120</v>
      </c>
    </row>
    <row r="1296" spans="1:16">
      <c r="A1296" t="str">
        <f t="shared" si="20"/>
        <v>422</v>
      </c>
      <c r="B1296" t="str">
        <f>VLOOKUP(A1296,[11]Sheet3!$D$3:$E$46,2,0)</f>
        <v>Mettur</v>
      </c>
      <c r="C1296" t="s">
        <v>2870</v>
      </c>
      <c r="D1296" s="2">
        <v>44049</v>
      </c>
      <c r="E1296" t="s">
        <v>2871</v>
      </c>
      <c r="F1296" t="s">
        <v>2872</v>
      </c>
      <c r="G1296" t="s">
        <v>115</v>
      </c>
      <c r="I1296" t="s">
        <v>28</v>
      </c>
      <c r="J1296">
        <v>18</v>
      </c>
      <c r="K1296">
        <v>2600</v>
      </c>
      <c r="M1296">
        <v>234</v>
      </c>
      <c r="N1296">
        <v>234</v>
      </c>
      <c r="P1296" t="s">
        <v>120</v>
      </c>
    </row>
    <row r="1297" spans="1:16">
      <c r="A1297" t="str">
        <f t="shared" si="20"/>
        <v>422</v>
      </c>
      <c r="B1297" t="str">
        <f>VLOOKUP(A1297,[11]Sheet3!$D$3:$E$46,2,0)</f>
        <v>Mettur</v>
      </c>
      <c r="C1297" t="s">
        <v>2873</v>
      </c>
      <c r="D1297" s="2">
        <v>44049</v>
      </c>
      <c r="E1297" t="s">
        <v>2874</v>
      </c>
      <c r="F1297" t="s">
        <v>2875</v>
      </c>
      <c r="G1297" t="s">
        <v>115</v>
      </c>
      <c r="I1297" t="s">
        <v>28</v>
      </c>
      <c r="J1297">
        <v>18</v>
      </c>
      <c r="K1297">
        <v>2600</v>
      </c>
      <c r="M1297">
        <v>234</v>
      </c>
      <c r="N1297">
        <v>234</v>
      </c>
      <c r="P1297" t="s">
        <v>120</v>
      </c>
    </row>
    <row r="1298" spans="1:16">
      <c r="A1298" t="str">
        <f t="shared" si="20"/>
        <v>422</v>
      </c>
      <c r="B1298" t="str">
        <f>VLOOKUP(A1298,[11]Sheet3!$D$3:$E$46,2,0)</f>
        <v>Mettur</v>
      </c>
      <c r="C1298" t="s">
        <v>2876</v>
      </c>
      <c r="D1298" s="2">
        <v>44049</v>
      </c>
      <c r="E1298" t="s">
        <v>2775</v>
      </c>
      <c r="F1298" t="s">
        <v>2776</v>
      </c>
      <c r="G1298" t="s">
        <v>115</v>
      </c>
      <c r="I1298" t="s">
        <v>28</v>
      </c>
      <c r="J1298">
        <v>18</v>
      </c>
      <c r="K1298">
        <v>2600</v>
      </c>
      <c r="M1298">
        <v>234</v>
      </c>
      <c r="N1298">
        <v>234</v>
      </c>
      <c r="P1298" t="s">
        <v>120</v>
      </c>
    </row>
    <row r="1299" spans="1:16">
      <c r="A1299" t="str">
        <f t="shared" si="20"/>
        <v>422</v>
      </c>
      <c r="B1299" t="str">
        <f>VLOOKUP(A1299,[11]Sheet3!$D$3:$E$46,2,0)</f>
        <v>Mettur</v>
      </c>
      <c r="C1299" t="s">
        <v>2877</v>
      </c>
      <c r="D1299" s="2">
        <v>44049</v>
      </c>
      <c r="G1299" t="s">
        <v>115</v>
      </c>
      <c r="I1299" t="s">
        <v>28</v>
      </c>
      <c r="J1299">
        <v>18</v>
      </c>
      <c r="K1299">
        <v>2600</v>
      </c>
      <c r="M1299">
        <v>234</v>
      </c>
      <c r="N1299">
        <v>234</v>
      </c>
      <c r="P1299" t="s">
        <v>95</v>
      </c>
    </row>
    <row r="1300" spans="1:16">
      <c r="A1300" t="str">
        <f t="shared" si="20"/>
        <v>422</v>
      </c>
      <c r="B1300" t="str">
        <f>VLOOKUP(A1300,[11]Sheet3!$D$3:$E$46,2,0)</f>
        <v>Mettur</v>
      </c>
      <c r="C1300" t="s">
        <v>2878</v>
      </c>
      <c r="D1300" s="2">
        <v>44049</v>
      </c>
      <c r="E1300" t="s">
        <v>2879</v>
      </c>
      <c r="F1300" t="s">
        <v>2880</v>
      </c>
      <c r="G1300" t="s">
        <v>115</v>
      </c>
      <c r="I1300" t="s">
        <v>28</v>
      </c>
      <c r="J1300">
        <v>18</v>
      </c>
      <c r="K1300">
        <v>2600</v>
      </c>
      <c r="M1300">
        <v>234</v>
      </c>
      <c r="N1300">
        <v>234</v>
      </c>
      <c r="P1300" t="s">
        <v>120</v>
      </c>
    </row>
    <row r="1301" spans="1:16">
      <c r="A1301" t="str">
        <f t="shared" si="20"/>
        <v>422</v>
      </c>
      <c r="B1301" t="str">
        <f>VLOOKUP(A1301,[11]Sheet3!$D$3:$E$46,2,0)</f>
        <v>Mettur</v>
      </c>
      <c r="C1301" t="s">
        <v>2881</v>
      </c>
      <c r="D1301" s="2">
        <v>44049</v>
      </c>
      <c r="E1301" t="s">
        <v>2882</v>
      </c>
      <c r="F1301" t="s">
        <v>2883</v>
      </c>
      <c r="G1301" t="s">
        <v>115</v>
      </c>
      <c r="I1301" t="s">
        <v>28</v>
      </c>
      <c r="J1301">
        <v>18</v>
      </c>
      <c r="K1301">
        <v>2600</v>
      </c>
      <c r="M1301">
        <v>234</v>
      </c>
      <c r="N1301">
        <v>234</v>
      </c>
      <c r="P1301" t="s">
        <v>120</v>
      </c>
    </row>
    <row r="1302" spans="1:16">
      <c r="A1302" t="str">
        <f t="shared" si="20"/>
        <v>422</v>
      </c>
      <c r="B1302" t="str">
        <f>VLOOKUP(A1302,[11]Sheet3!$D$3:$E$46,2,0)</f>
        <v>Mettur</v>
      </c>
      <c r="C1302" t="s">
        <v>2884</v>
      </c>
      <c r="D1302" s="2">
        <v>44049</v>
      </c>
      <c r="G1302" t="s">
        <v>115</v>
      </c>
      <c r="I1302" t="s">
        <v>28</v>
      </c>
      <c r="J1302">
        <v>18</v>
      </c>
      <c r="K1302">
        <v>2600</v>
      </c>
      <c r="M1302">
        <v>234</v>
      </c>
      <c r="N1302">
        <v>234</v>
      </c>
      <c r="P1302" t="s">
        <v>95</v>
      </c>
    </row>
    <row r="1303" spans="1:16">
      <c r="A1303" t="str">
        <f t="shared" si="20"/>
        <v>422</v>
      </c>
      <c r="B1303" t="str">
        <f>VLOOKUP(A1303,[11]Sheet3!$D$3:$E$46,2,0)</f>
        <v>Mettur</v>
      </c>
      <c r="C1303" t="s">
        <v>2885</v>
      </c>
      <c r="D1303" s="2">
        <v>44049</v>
      </c>
      <c r="E1303" t="s">
        <v>2775</v>
      </c>
      <c r="F1303" t="s">
        <v>2776</v>
      </c>
      <c r="G1303" t="s">
        <v>115</v>
      </c>
      <c r="I1303" t="s">
        <v>28</v>
      </c>
      <c r="J1303">
        <v>18</v>
      </c>
      <c r="K1303">
        <v>2600</v>
      </c>
      <c r="M1303">
        <v>234</v>
      </c>
      <c r="N1303">
        <v>234</v>
      </c>
      <c r="P1303" t="s">
        <v>120</v>
      </c>
    </row>
    <row r="1304" spans="1:16">
      <c r="A1304" t="str">
        <f t="shared" si="20"/>
        <v>422</v>
      </c>
      <c r="B1304" t="str">
        <f>VLOOKUP(A1304,[11]Sheet3!$D$3:$E$46,2,0)</f>
        <v>Mettur</v>
      </c>
      <c r="C1304" t="s">
        <v>2886</v>
      </c>
      <c r="D1304" s="2">
        <v>44049</v>
      </c>
      <c r="E1304" t="s">
        <v>2887</v>
      </c>
      <c r="F1304" t="s">
        <v>2888</v>
      </c>
      <c r="G1304" t="s">
        <v>115</v>
      </c>
      <c r="I1304" t="s">
        <v>28</v>
      </c>
      <c r="J1304">
        <v>18</v>
      </c>
      <c r="K1304">
        <v>2600</v>
      </c>
      <c r="M1304">
        <v>234</v>
      </c>
      <c r="N1304">
        <v>234</v>
      </c>
      <c r="P1304" t="s">
        <v>120</v>
      </c>
    </row>
    <row r="1305" spans="1:16">
      <c r="A1305" t="str">
        <f t="shared" si="20"/>
        <v>422</v>
      </c>
      <c r="B1305" t="str">
        <f>VLOOKUP(A1305,[11]Sheet3!$D$3:$E$46,2,0)</f>
        <v>Mettur</v>
      </c>
      <c r="C1305" t="s">
        <v>2889</v>
      </c>
      <c r="D1305" s="2">
        <v>44049</v>
      </c>
      <c r="E1305" t="s">
        <v>2795</v>
      </c>
      <c r="F1305" t="s">
        <v>2796</v>
      </c>
      <c r="G1305" t="s">
        <v>115</v>
      </c>
      <c r="I1305" t="s">
        <v>28</v>
      </c>
      <c r="J1305">
        <v>18</v>
      </c>
      <c r="K1305">
        <v>2600</v>
      </c>
      <c r="M1305">
        <v>234</v>
      </c>
      <c r="N1305">
        <v>234</v>
      </c>
      <c r="P1305" t="s">
        <v>120</v>
      </c>
    </row>
    <row r="1306" spans="1:16">
      <c r="A1306" t="str">
        <f t="shared" si="20"/>
        <v>422</v>
      </c>
      <c r="B1306" t="str">
        <f>VLOOKUP(A1306,[11]Sheet3!$D$3:$E$46,2,0)</f>
        <v>Mettur</v>
      </c>
      <c r="C1306" t="s">
        <v>2890</v>
      </c>
      <c r="D1306" s="2">
        <v>44049</v>
      </c>
      <c r="E1306" t="s">
        <v>2891</v>
      </c>
      <c r="F1306" t="s">
        <v>2892</v>
      </c>
      <c r="G1306" t="s">
        <v>115</v>
      </c>
      <c r="I1306" t="s">
        <v>28</v>
      </c>
      <c r="J1306">
        <v>18</v>
      </c>
      <c r="K1306">
        <v>2600</v>
      </c>
      <c r="M1306">
        <v>234</v>
      </c>
      <c r="N1306">
        <v>234</v>
      </c>
      <c r="P1306" t="s">
        <v>120</v>
      </c>
    </row>
    <row r="1307" spans="1:16">
      <c r="A1307" t="str">
        <f t="shared" si="20"/>
        <v>422</v>
      </c>
      <c r="B1307" t="str">
        <f>VLOOKUP(A1307,[11]Sheet3!$D$3:$E$46,2,0)</f>
        <v>Mettur</v>
      </c>
      <c r="C1307" t="s">
        <v>2893</v>
      </c>
      <c r="D1307" s="2">
        <v>44049</v>
      </c>
      <c r="E1307" t="s">
        <v>2894</v>
      </c>
      <c r="F1307" t="s">
        <v>2895</v>
      </c>
      <c r="G1307" t="s">
        <v>115</v>
      </c>
      <c r="I1307" t="s">
        <v>28</v>
      </c>
      <c r="J1307">
        <v>18</v>
      </c>
      <c r="K1307">
        <v>2600</v>
      </c>
      <c r="M1307">
        <v>234</v>
      </c>
      <c r="N1307">
        <v>234</v>
      </c>
      <c r="P1307" t="s">
        <v>120</v>
      </c>
    </row>
    <row r="1308" spans="1:16">
      <c r="A1308" t="str">
        <f t="shared" si="20"/>
        <v>422</v>
      </c>
      <c r="B1308" t="str">
        <f>VLOOKUP(A1308,[11]Sheet3!$D$3:$E$46,2,0)</f>
        <v>Mettur</v>
      </c>
      <c r="C1308" t="s">
        <v>2896</v>
      </c>
      <c r="D1308" s="2">
        <v>44049</v>
      </c>
      <c r="G1308" t="s">
        <v>115</v>
      </c>
      <c r="I1308" t="s">
        <v>28</v>
      </c>
      <c r="J1308">
        <v>18</v>
      </c>
      <c r="K1308">
        <v>2600</v>
      </c>
      <c r="M1308">
        <v>234</v>
      </c>
      <c r="N1308">
        <v>234</v>
      </c>
      <c r="P1308" t="s">
        <v>95</v>
      </c>
    </row>
    <row r="1309" spans="1:16">
      <c r="A1309" t="str">
        <f t="shared" si="20"/>
        <v>422</v>
      </c>
      <c r="B1309" t="str">
        <f>VLOOKUP(A1309,[11]Sheet3!$D$3:$E$46,2,0)</f>
        <v>Mettur</v>
      </c>
      <c r="C1309" t="s">
        <v>2897</v>
      </c>
      <c r="D1309" s="2">
        <v>44049</v>
      </c>
      <c r="E1309" t="s">
        <v>2898</v>
      </c>
      <c r="F1309" t="s">
        <v>2899</v>
      </c>
      <c r="G1309" t="s">
        <v>115</v>
      </c>
      <c r="I1309" t="s">
        <v>28</v>
      </c>
      <c r="J1309">
        <v>18</v>
      </c>
      <c r="K1309">
        <v>2600</v>
      </c>
      <c r="M1309">
        <v>234</v>
      </c>
      <c r="N1309">
        <v>234</v>
      </c>
      <c r="P1309" t="s">
        <v>120</v>
      </c>
    </row>
    <row r="1310" spans="1:16">
      <c r="A1310" t="str">
        <f t="shared" si="20"/>
        <v>422</v>
      </c>
      <c r="B1310" t="str">
        <f>VLOOKUP(A1310,[11]Sheet3!$D$3:$E$46,2,0)</f>
        <v>Mettur</v>
      </c>
      <c r="C1310" t="s">
        <v>2900</v>
      </c>
      <c r="D1310" s="2">
        <v>44049</v>
      </c>
      <c r="E1310" t="s">
        <v>2775</v>
      </c>
      <c r="F1310" t="s">
        <v>2776</v>
      </c>
      <c r="G1310" t="s">
        <v>115</v>
      </c>
      <c r="I1310" t="s">
        <v>28</v>
      </c>
      <c r="J1310">
        <v>18</v>
      </c>
      <c r="K1310">
        <v>2600</v>
      </c>
      <c r="M1310">
        <v>234</v>
      </c>
      <c r="N1310">
        <v>234</v>
      </c>
      <c r="P1310" t="s">
        <v>120</v>
      </c>
    </row>
    <row r="1311" spans="1:16">
      <c r="A1311" t="str">
        <f t="shared" si="20"/>
        <v>422</v>
      </c>
      <c r="B1311" t="str">
        <f>VLOOKUP(A1311,[11]Sheet3!$D$3:$E$46,2,0)</f>
        <v>Mettur</v>
      </c>
      <c r="C1311" t="s">
        <v>2901</v>
      </c>
      <c r="D1311" s="2">
        <v>44049</v>
      </c>
      <c r="E1311" t="s">
        <v>2902</v>
      </c>
      <c r="F1311" t="s">
        <v>2903</v>
      </c>
      <c r="G1311" t="s">
        <v>115</v>
      </c>
      <c r="I1311" t="s">
        <v>28</v>
      </c>
      <c r="J1311">
        <v>18</v>
      </c>
      <c r="K1311">
        <v>2600</v>
      </c>
      <c r="M1311">
        <v>234</v>
      </c>
      <c r="N1311">
        <v>234</v>
      </c>
      <c r="P1311" t="s">
        <v>120</v>
      </c>
    </row>
    <row r="1312" spans="1:16">
      <c r="A1312" t="str">
        <f t="shared" si="20"/>
        <v>422</v>
      </c>
      <c r="B1312" t="str">
        <f>VLOOKUP(A1312,[11]Sheet3!$D$3:$E$46,2,0)</f>
        <v>Mettur</v>
      </c>
      <c r="C1312" t="s">
        <v>2904</v>
      </c>
      <c r="D1312" s="2">
        <v>44049</v>
      </c>
      <c r="G1312" t="s">
        <v>115</v>
      </c>
      <c r="I1312" t="s">
        <v>28</v>
      </c>
      <c r="J1312">
        <v>18</v>
      </c>
      <c r="K1312">
        <v>2600</v>
      </c>
      <c r="M1312">
        <v>234</v>
      </c>
      <c r="N1312">
        <v>234</v>
      </c>
      <c r="P1312" t="s">
        <v>95</v>
      </c>
    </row>
    <row r="1313" spans="1:16">
      <c r="A1313" t="str">
        <f t="shared" si="20"/>
        <v>422</v>
      </c>
      <c r="B1313" t="str">
        <f>VLOOKUP(A1313,[11]Sheet3!$D$3:$E$46,2,0)</f>
        <v>Mettur</v>
      </c>
      <c r="C1313" t="s">
        <v>2905</v>
      </c>
      <c r="D1313" s="2">
        <v>44049</v>
      </c>
      <c r="E1313" t="s">
        <v>2906</v>
      </c>
      <c r="F1313" t="s">
        <v>2907</v>
      </c>
      <c r="G1313" t="s">
        <v>115</v>
      </c>
      <c r="I1313" t="s">
        <v>28</v>
      </c>
      <c r="J1313">
        <v>18</v>
      </c>
      <c r="K1313">
        <v>2600</v>
      </c>
      <c r="M1313">
        <v>234</v>
      </c>
      <c r="N1313">
        <v>234</v>
      </c>
      <c r="P1313" t="s">
        <v>120</v>
      </c>
    </row>
    <row r="1314" spans="1:16">
      <c r="A1314" t="str">
        <f t="shared" si="20"/>
        <v>422</v>
      </c>
      <c r="B1314" t="str">
        <f>VLOOKUP(A1314,[11]Sheet3!$D$3:$E$46,2,0)</f>
        <v>Mettur</v>
      </c>
      <c r="C1314" t="s">
        <v>2908</v>
      </c>
      <c r="D1314" s="2">
        <v>44049</v>
      </c>
      <c r="E1314" t="s">
        <v>2909</v>
      </c>
      <c r="F1314" t="s">
        <v>2910</v>
      </c>
      <c r="G1314" t="s">
        <v>115</v>
      </c>
      <c r="I1314" t="s">
        <v>28</v>
      </c>
      <c r="J1314">
        <v>18</v>
      </c>
      <c r="K1314">
        <v>2600</v>
      </c>
      <c r="M1314">
        <v>234</v>
      </c>
      <c r="N1314">
        <v>234</v>
      </c>
      <c r="P1314" t="s">
        <v>120</v>
      </c>
    </row>
    <row r="1315" spans="1:16">
      <c r="A1315" t="str">
        <f t="shared" si="20"/>
        <v>422</v>
      </c>
      <c r="B1315" t="str">
        <f>VLOOKUP(A1315,[11]Sheet3!$D$3:$E$46,2,0)</f>
        <v>Mettur</v>
      </c>
      <c r="C1315" t="s">
        <v>2911</v>
      </c>
      <c r="D1315" s="2">
        <v>44049</v>
      </c>
      <c r="E1315" t="s">
        <v>2912</v>
      </c>
      <c r="F1315" t="s">
        <v>2913</v>
      </c>
      <c r="G1315" t="s">
        <v>115</v>
      </c>
      <c r="I1315" t="s">
        <v>28</v>
      </c>
      <c r="J1315">
        <v>18</v>
      </c>
      <c r="K1315">
        <v>2600</v>
      </c>
      <c r="M1315">
        <v>234</v>
      </c>
      <c r="N1315">
        <v>234</v>
      </c>
      <c r="P1315" t="s">
        <v>120</v>
      </c>
    </row>
    <row r="1316" spans="1:16">
      <c r="A1316" t="str">
        <f t="shared" si="20"/>
        <v>422</v>
      </c>
      <c r="B1316" t="str">
        <f>VLOOKUP(A1316,[11]Sheet3!$D$3:$E$46,2,0)</f>
        <v>Mettur</v>
      </c>
      <c r="C1316" t="s">
        <v>2914</v>
      </c>
      <c r="D1316" s="2">
        <v>44049</v>
      </c>
      <c r="E1316" t="s">
        <v>2821</v>
      </c>
      <c r="F1316" t="s">
        <v>2822</v>
      </c>
      <c r="G1316" t="s">
        <v>115</v>
      </c>
      <c r="I1316" t="s">
        <v>28</v>
      </c>
      <c r="J1316">
        <v>18</v>
      </c>
      <c r="K1316">
        <v>2600</v>
      </c>
      <c r="M1316">
        <v>234</v>
      </c>
      <c r="N1316">
        <v>234</v>
      </c>
      <c r="P1316" t="s">
        <v>120</v>
      </c>
    </row>
    <row r="1317" spans="1:16">
      <c r="A1317" t="str">
        <f t="shared" si="20"/>
        <v>422</v>
      </c>
      <c r="B1317" t="str">
        <f>VLOOKUP(A1317,[11]Sheet3!$D$3:$E$46,2,0)</f>
        <v>Mettur</v>
      </c>
      <c r="C1317" t="s">
        <v>2915</v>
      </c>
      <c r="D1317" s="2">
        <v>44049</v>
      </c>
      <c r="E1317" t="s">
        <v>2828</v>
      </c>
      <c r="F1317" t="s">
        <v>2829</v>
      </c>
      <c r="G1317" t="s">
        <v>115</v>
      </c>
      <c r="I1317" t="s">
        <v>28</v>
      </c>
      <c r="J1317">
        <v>18</v>
      </c>
      <c r="K1317">
        <v>2600</v>
      </c>
      <c r="M1317">
        <v>234</v>
      </c>
      <c r="N1317">
        <v>234</v>
      </c>
      <c r="P1317" t="s">
        <v>120</v>
      </c>
    </row>
    <row r="1318" spans="1:16">
      <c r="A1318" t="str">
        <f t="shared" si="20"/>
        <v>422</v>
      </c>
      <c r="B1318" t="str">
        <f>VLOOKUP(A1318,[11]Sheet3!$D$3:$E$46,2,0)</f>
        <v>Mettur</v>
      </c>
      <c r="C1318" t="s">
        <v>2916</v>
      </c>
      <c r="D1318" s="2">
        <v>44049</v>
      </c>
      <c r="G1318" t="s">
        <v>115</v>
      </c>
      <c r="I1318" t="s">
        <v>28</v>
      </c>
      <c r="J1318">
        <v>18</v>
      </c>
      <c r="K1318">
        <v>2600</v>
      </c>
      <c r="M1318">
        <v>234</v>
      </c>
      <c r="N1318">
        <v>234</v>
      </c>
      <c r="P1318" t="s">
        <v>95</v>
      </c>
    </row>
    <row r="1319" spans="1:16">
      <c r="A1319" t="str">
        <f t="shared" si="20"/>
        <v>422</v>
      </c>
      <c r="B1319" t="str">
        <f>VLOOKUP(A1319,[11]Sheet3!$D$3:$E$46,2,0)</f>
        <v>Mettur</v>
      </c>
      <c r="C1319" t="s">
        <v>2917</v>
      </c>
      <c r="D1319" s="2">
        <v>44049</v>
      </c>
      <c r="E1319" t="s">
        <v>2918</v>
      </c>
      <c r="F1319" t="s">
        <v>2919</v>
      </c>
      <c r="G1319" t="s">
        <v>115</v>
      </c>
      <c r="I1319" t="s">
        <v>28</v>
      </c>
      <c r="J1319">
        <v>18</v>
      </c>
      <c r="K1319">
        <v>2600</v>
      </c>
      <c r="M1319">
        <v>234</v>
      </c>
      <c r="N1319">
        <v>234</v>
      </c>
      <c r="P1319" t="s">
        <v>120</v>
      </c>
    </row>
    <row r="1320" spans="1:16">
      <c r="A1320" t="str">
        <f t="shared" si="20"/>
        <v>422</v>
      </c>
      <c r="B1320" t="str">
        <f>VLOOKUP(A1320,[11]Sheet3!$D$3:$E$46,2,0)</f>
        <v>Mettur</v>
      </c>
      <c r="C1320" t="s">
        <v>2920</v>
      </c>
      <c r="D1320" s="2">
        <v>44049</v>
      </c>
      <c r="E1320" t="s">
        <v>2921</v>
      </c>
      <c r="F1320" t="s">
        <v>2922</v>
      </c>
      <c r="G1320" t="s">
        <v>115</v>
      </c>
      <c r="I1320" t="s">
        <v>28</v>
      </c>
      <c r="J1320">
        <v>18</v>
      </c>
      <c r="K1320">
        <v>2600</v>
      </c>
      <c r="M1320">
        <v>234</v>
      </c>
      <c r="N1320">
        <v>234</v>
      </c>
      <c r="P1320" t="s">
        <v>120</v>
      </c>
    </row>
    <row r="1321" spans="1:16">
      <c r="A1321" t="str">
        <f t="shared" si="20"/>
        <v>422</v>
      </c>
      <c r="B1321" t="str">
        <f>VLOOKUP(A1321,[11]Sheet3!$D$3:$E$46,2,0)</f>
        <v>Mettur</v>
      </c>
      <c r="C1321" t="s">
        <v>2923</v>
      </c>
      <c r="D1321" s="2">
        <v>44049</v>
      </c>
      <c r="E1321" t="s">
        <v>2795</v>
      </c>
      <c r="F1321" t="s">
        <v>2796</v>
      </c>
      <c r="G1321" t="s">
        <v>115</v>
      </c>
      <c r="I1321" t="s">
        <v>28</v>
      </c>
      <c r="J1321">
        <v>18</v>
      </c>
      <c r="K1321">
        <v>2600</v>
      </c>
      <c r="M1321">
        <v>234</v>
      </c>
      <c r="N1321">
        <v>234</v>
      </c>
      <c r="P1321" t="s">
        <v>120</v>
      </c>
    </row>
    <row r="1322" spans="1:16">
      <c r="A1322" t="str">
        <f t="shared" si="20"/>
        <v>422</v>
      </c>
      <c r="B1322" t="str">
        <f>VLOOKUP(A1322,[11]Sheet3!$D$3:$E$46,2,0)</f>
        <v>Mettur</v>
      </c>
      <c r="C1322" t="s">
        <v>2924</v>
      </c>
      <c r="D1322" s="2">
        <v>44049</v>
      </c>
      <c r="E1322" t="s">
        <v>2925</v>
      </c>
      <c r="F1322" t="s">
        <v>2926</v>
      </c>
      <c r="G1322" t="s">
        <v>115</v>
      </c>
      <c r="I1322" t="s">
        <v>28</v>
      </c>
      <c r="J1322">
        <v>18</v>
      </c>
      <c r="K1322">
        <v>2600</v>
      </c>
      <c r="M1322">
        <v>234</v>
      </c>
      <c r="N1322">
        <v>234</v>
      </c>
      <c r="P1322" t="s">
        <v>120</v>
      </c>
    </row>
    <row r="1323" spans="1:16">
      <c r="A1323" t="str">
        <f t="shared" si="20"/>
        <v>422</v>
      </c>
      <c r="B1323" t="str">
        <f>VLOOKUP(A1323,[11]Sheet3!$D$3:$E$46,2,0)</f>
        <v>Mettur</v>
      </c>
      <c r="C1323" t="s">
        <v>2927</v>
      </c>
      <c r="D1323" s="2">
        <v>44049</v>
      </c>
      <c r="E1323" t="s">
        <v>2807</v>
      </c>
      <c r="F1323" t="s">
        <v>2808</v>
      </c>
      <c r="G1323" t="s">
        <v>115</v>
      </c>
      <c r="I1323" t="s">
        <v>28</v>
      </c>
      <c r="J1323">
        <v>18</v>
      </c>
      <c r="K1323">
        <v>2600</v>
      </c>
      <c r="M1323">
        <v>234</v>
      </c>
      <c r="N1323">
        <v>234</v>
      </c>
      <c r="P1323" t="s">
        <v>120</v>
      </c>
    </row>
    <row r="1324" spans="1:16">
      <c r="A1324" t="str">
        <f t="shared" si="20"/>
        <v>422</v>
      </c>
      <c r="B1324" t="str">
        <f>VLOOKUP(A1324,[11]Sheet3!$D$3:$E$46,2,0)</f>
        <v>Mettur</v>
      </c>
      <c r="C1324" t="s">
        <v>2928</v>
      </c>
      <c r="D1324" s="2">
        <v>44049</v>
      </c>
      <c r="E1324" t="s">
        <v>2929</v>
      </c>
      <c r="F1324" t="s">
        <v>2930</v>
      </c>
      <c r="G1324" t="s">
        <v>115</v>
      </c>
      <c r="I1324" t="s">
        <v>28</v>
      </c>
      <c r="J1324">
        <v>18</v>
      </c>
      <c r="K1324">
        <v>2600</v>
      </c>
      <c r="M1324">
        <v>234</v>
      </c>
      <c r="N1324">
        <v>234</v>
      </c>
      <c r="P1324" t="s">
        <v>120</v>
      </c>
    </row>
    <row r="1325" spans="1:16">
      <c r="A1325" t="str">
        <f t="shared" si="20"/>
        <v>422</v>
      </c>
      <c r="B1325" t="str">
        <f>VLOOKUP(A1325,[11]Sheet3!$D$3:$E$46,2,0)</f>
        <v>Mettur</v>
      </c>
      <c r="C1325" t="s">
        <v>2931</v>
      </c>
      <c r="D1325" s="2">
        <v>44049</v>
      </c>
      <c r="E1325" t="s">
        <v>2932</v>
      </c>
      <c r="F1325" t="s">
        <v>2933</v>
      </c>
      <c r="G1325" t="s">
        <v>115</v>
      </c>
      <c r="I1325" t="s">
        <v>28</v>
      </c>
      <c r="J1325">
        <v>18</v>
      </c>
      <c r="K1325">
        <v>2600</v>
      </c>
      <c r="M1325">
        <v>234</v>
      </c>
      <c r="N1325">
        <v>234</v>
      </c>
      <c r="P1325" t="s">
        <v>120</v>
      </c>
    </row>
    <row r="1326" spans="1:16">
      <c r="A1326" t="str">
        <f t="shared" si="20"/>
        <v>422</v>
      </c>
      <c r="B1326" t="str">
        <f>VLOOKUP(A1326,[11]Sheet3!$D$3:$E$46,2,0)</f>
        <v>Mettur</v>
      </c>
      <c r="C1326" t="s">
        <v>2934</v>
      </c>
      <c r="D1326" s="2">
        <v>44049</v>
      </c>
      <c r="E1326" t="s">
        <v>2935</v>
      </c>
      <c r="F1326" t="s">
        <v>2936</v>
      </c>
      <c r="G1326" t="s">
        <v>115</v>
      </c>
      <c r="I1326" t="s">
        <v>28</v>
      </c>
      <c r="J1326">
        <v>18</v>
      </c>
      <c r="K1326">
        <v>2600</v>
      </c>
      <c r="M1326">
        <v>234</v>
      </c>
      <c r="N1326">
        <v>234</v>
      </c>
      <c r="P1326" t="s">
        <v>120</v>
      </c>
    </row>
    <row r="1327" spans="1:16">
      <c r="A1327" t="str">
        <f t="shared" si="20"/>
        <v>422</v>
      </c>
      <c r="B1327" t="str">
        <f>VLOOKUP(A1327,[11]Sheet3!$D$3:$E$46,2,0)</f>
        <v>Mettur</v>
      </c>
      <c r="C1327" t="s">
        <v>2937</v>
      </c>
      <c r="D1327" s="2">
        <v>44049</v>
      </c>
      <c r="G1327" t="s">
        <v>115</v>
      </c>
      <c r="I1327" t="s">
        <v>28</v>
      </c>
      <c r="J1327">
        <v>18</v>
      </c>
      <c r="K1327">
        <v>2600</v>
      </c>
      <c r="M1327">
        <v>234</v>
      </c>
      <c r="N1327">
        <v>234</v>
      </c>
      <c r="P1327" t="s">
        <v>95</v>
      </c>
    </row>
    <row r="1328" spans="1:16">
      <c r="A1328" t="str">
        <f t="shared" si="20"/>
        <v>422</v>
      </c>
      <c r="B1328" t="str">
        <f>VLOOKUP(A1328,[11]Sheet3!$D$3:$E$46,2,0)</f>
        <v>Mettur</v>
      </c>
      <c r="C1328" t="s">
        <v>2938</v>
      </c>
      <c r="D1328" s="2">
        <v>44049</v>
      </c>
      <c r="E1328" t="s">
        <v>2921</v>
      </c>
      <c r="F1328" t="s">
        <v>2922</v>
      </c>
      <c r="G1328" t="s">
        <v>115</v>
      </c>
      <c r="I1328" t="s">
        <v>28</v>
      </c>
      <c r="J1328">
        <v>18</v>
      </c>
      <c r="K1328">
        <v>2600</v>
      </c>
      <c r="M1328">
        <v>234</v>
      </c>
      <c r="N1328">
        <v>234</v>
      </c>
      <c r="P1328" t="s">
        <v>120</v>
      </c>
    </row>
    <row r="1329" spans="1:16">
      <c r="A1329" t="str">
        <f t="shared" si="20"/>
        <v>422</v>
      </c>
      <c r="B1329" t="str">
        <f>VLOOKUP(A1329,[11]Sheet3!$D$3:$E$46,2,0)</f>
        <v>Mettur</v>
      </c>
      <c r="C1329" t="s">
        <v>2939</v>
      </c>
      <c r="D1329" s="2">
        <v>44049</v>
      </c>
      <c r="E1329" t="s">
        <v>2940</v>
      </c>
      <c r="F1329" t="s">
        <v>2941</v>
      </c>
      <c r="G1329" t="s">
        <v>115</v>
      </c>
      <c r="I1329" t="s">
        <v>28</v>
      </c>
      <c r="J1329">
        <v>18</v>
      </c>
      <c r="K1329">
        <v>2600</v>
      </c>
      <c r="M1329">
        <v>234</v>
      </c>
      <c r="N1329">
        <v>234</v>
      </c>
      <c r="P1329" t="s">
        <v>120</v>
      </c>
    </row>
    <row r="1330" spans="1:16">
      <c r="A1330" t="str">
        <f t="shared" si="20"/>
        <v>422</v>
      </c>
      <c r="B1330" t="str">
        <f>VLOOKUP(A1330,[11]Sheet3!$D$3:$E$46,2,0)</f>
        <v>Mettur</v>
      </c>
      <c r="C1330" t="s">
        <v>2942</v>
      </c>
      <c r="D1330" s="2">
        <v>44049</v>
      </c>
      <c r="E1330" t="s">
        <v>2943</v>
      </c>
      <c r="F1330" t="s">
        <v>2944</v>
      </c>
      <c r="G1330" t="s">
        <v>115</v>
      </c>
      <c r="I1330" t="s">
        <v>28</v>
      </c>
      <c r="J1330">
        <v>18</v>
      </c>
      <c r="K1330">
        <v>2600</v>
      </c>
      <c r="M1330">
        <v>234</v>
      </c>
      <c r="N1330">
        <v>234</v>
      </c>
      <c r="P1330" t="s">
        <v>120</v>
      </c>
    </row>
    <row r="1331" spans="1:16">
      <c r="A1331" t="str">
        <f t="shared" si="20"/>
        <v>422</v>
      </c>
      <c r="B1331" t="str">
        <f>VLOOKUP(A1331,[11]Sheet3!$D$3:$E$46,2,0)</f>
        <v>Mettur</v>
      </c>
      <c r="C1331" t="s">
        <v>2945</v>
      </c>
      <c r="D1331" s="2">
        <v>44049</v>
      </c>
      <c r="E1331" t="s">
        <v>2946</v>
      </c>
      <c r="F1331" t="s">
        <v>2947</v>
      </c>
      <c r="G1331" t="s">
        <v>115</v>
      </c>
      <c r="I1331" t="s">
        <v>28</v>
      </c>
      <c r="J1331">
        <v>18</v>
      </c>
      <c r="K1331">
        <v>2600</v>
      </c>
      <c r="M1331">
        <v>234</v>
      </c>
      <c r="N1331">
        <v>234</v>
      </c>
      <c r="P1331" t="s">
        <v>120</v>
      </c>
    </row>
    <row r="1332" spans="1:16">
      <c r="A1332" t="str">
        <f t="shared" si="20"/>
        <v>422</v>
      </c>
      <c r="B1332" t="str">
        <f>VLOOKUP(A1332,[11]Sheet3!$D$3:$E$46,2,0)</f>
        <v>Mettur</v>
      </c>
      <c r="C1332" t="s">
        <v>2948</v>
      </c>
      <c r="D1332" s="2">
        <v>44049</v>
      </c>
      <c r="E1332" t="s">
        <v>2949</v>
      </c>
      <c r="F1332" t="s">
        <v>2950</v>
      </c>
      <c r="G1332" t="s">
        <v>115</v>
      </c>
      <c r="I1332" t="s">
        <v>28</v>
      </c>
      <c r="J1332">
        <v>18</v>
      </c>
      <c r="K1332">
        <v>2600</v>
      </c>
      <c r="M1332">
        <v>234</v>
      </c>
      <c r="N1332">
        <v>234</v>
      </c>
      <c r="P1332" t="s">
        <v>120</v>
      </c>
    </row>
    <row r="1333" spans="1:16">
      <c r="A1333" t="str">
        <f t="shared" si="20"/>
        <v>422</v>
      </c>
      <c r="B1333" t="str">
        <f>VLOOKUP(A1333,[11]Sheet3!$D$3:$E$46,2,0)</f>
        <v>Mettur</v>
      </c>
      <c r="C1333" t="s">
        <v>2951</v>
      </c>
      <c r="D1333" s="2">
        <v>44049</v>
      </c>
      <c r="E1333" t="s">
        <v>2952</v>
      </c>
      <c r="F1333" t="s">
        <v>2953</v>
      </c>
      <c r="G1333" t="s">
        <v>115</v>
      </c>
      <c r="I1333" t="s">
        <v>28</v>
      </c>
      <c r="J1333">
        <v>18</v>
      </c>
      <c r="K1333">
        <v>2600</v>
      </c>
      <c r="M1333">
        <v>234</v>
      </c>
      <c r="N1333">
        <v>234</v>
      </c>
      <c r="P1333" t="s">
        <v>120</v>
      </c>
    </row>
    <row r="1334" spans="1:16">
      <c r="A1334" t="str">
        <f t="shared" si="20"/>
        <v>422</v>
      </c>
      <c r="B1334" t="str">
        <f>VLOOKUP(A1334,[11]Sheet3!$D$3:$E$46,2,0)</f>
        <v>Mettur</v>
      </c>
      <c r="C1334" t="s">
        <v>2954</v>
      </c>
      <c r="D1334" s="2">
        <v>44049</v>
      </c>
      <c r="G1334" t="s">
        <v>115</v>
      </c>
      <c r="I1334" t="s">
        <v>28</v>
      </c>
      <c r="J1334">
        <v>18</v>
      </c>
      <c r="K1334">
        <v>2600</v>
      </c>
      <c r="M1334">
        <v>234</v>
      </c>
      <c r="N1334">
        <v>234</v>
      </c>
      <c r="P1334" t="s">
        <v>95</v>
      </c>
    </row>
    <row r="1335" spans="1:16">
      <c r="A1335" t="str">
        <f t="shared" si="20"/>
        <v>422</v>
      </c>
      <c r="B1335" t="str">
        <f>VLOOKUP(A1335,[11]Sheet3!$D$3:$E$46,2,0)</f>
        <v>Mettur</v>
      </c>
      <c r="C1335" t="s">
        <v>2955</v>
      </c>
      <c r="D1335" s="2">
        <v>44049</v>
      </c>
      <c r="E1335" t="s">
        <v>2956</v>
      </c>
      <c r="F1335" t="s">
        <v>2957</v>
      </c>
      <c r="G1335" t="s">
        <v>115</v>
      </c>
      <c r="I1335" t="s">
        <v>28</v>
      </c>
      <c r="J1335">
        <v>18</v>
      </c>
      <c r="K1335">
        <v>2600</v>
      </c>
      <c r="M1335">
        <v>234</v>
      </c>
      <c r="N1335">
        <v>234</v>
      </c>
      <c r="P1335" t="s">
        <v>120</v>
      </c>
    </row>
    <row r="1336" spans="1:16">
      <c r="A1336" t="str">
        <f t="shared" si="20"/>
        <v>422</v>
      </c>
      <c r="B1336" t="str">
        <f>VLOOKUP(A1336,[11]Sheet3!$D$3:$E$46,2,0)</f>
        <v>Mettur</v>
      </c>
      <c r="C1336" t="s">
        <v>2958</v>
      </c>
      <c r="D1336" s="2">
        <v>44049</v>
      </c>
      <c r="E1336" t="s">
        <v>2874</v>
      </c>
      <c r="F1336" t="s">
        <v>2875</v>
      </c>
      <c r="G1336" t="s">
        <v>115</v>
      </c>
      <c r="I1336" t="s">
        <v>28</v>
      </c>
      <c r="J1336">
        <v>18</v>
      </c>
      <c r="K1336">
        <v>2600</v>
      </c>
      <c r="M1336">
        <v>234</v>
      </c>
      <c r="N1336">
        <v>234</v>
      </c>
      <c r="P1336" t="s">
        <v>120</v>
      </c>
    </row>
    <row r="1337" spans="1:16">
      <c r="A1337" t="str">
        <f t="shared" si="20"/>
        <v>422</v>
      </c>
      <c r="B1337" t="str">
        <f>VLOOKUP(A1337,[11]Sheet3!$D$3:$E$46,2,0)</f>
        <v>Mettur</v>
      </c>
      <c r="C1337" t="s">
        <v>2959</v>
      </c>
      <c r="D1337" s="2">
        <v>44049</v>
      </c>
      <c r="G1337" t="s">
        <v>115</v>
      </c>
      <c r="I1337" t="s">
        <v>28</v>
      </c>
      <c r="J1337">
        <v>18</v>
      </c>
      <c r="K1337">
        <v>2600</v>
      </c>
      <c r="M1337">
        <v>234</v>
      </c>
      <c r="N1337">
        <v>234</v>
      </c>
      <c r="P1337" t="s">
        <v>95</v>
      </c>
    </row>
    <row r="1338" spans="1:16">
      <c r="A1338" t="str">
        <f t="shared" si="20"/>
        <v>422</v>
      </c>
      <c r="B1338" t="str">
        <f>VLOOKUP(A1338,[11]Sheet3!$D$3:$E$46,2,0)</f>
        <v>Mettur</v>
      </c>
      <c r="C1338" t="s">
        <v>2960</v>
      </c>
      <c r="D1338" s="2">
        <v>44049</v>
      </c>
      <c r="E1338" t="s">
        <v>2961</v>
      </c>
      <c r="F1338" t="s">
        <v>2962</v>
      </c>
      <c r="G1338" t="s">
        <v>115</v>
      </c>
      <c r="I1338" t="s">
        <v>28</v>
      </c>
      <c r="J1338">
        <v>18</v>
      </c>
      <c r="K1338">
        <v>2600</v>
      </c>
      <c r="M1338">
        <v>234</v>
      </c>
      <c r="N1338">
        <v>234</v>
      </c>
      <c r="P1338" t="s">
        <v>120</v>
      </c>
    </row>
    <row r="1339" spans="1:16">
      <c r="A1339" t="str">
        <f t="shared" si="20"/>
        <v>422</v>
      </c>
      <c r="B1339" t="str">
        <f>VLOOKUP(A1339,[11]Sheet3!$D$3:$E$46,2,0)</f>
        <v>Mettur</v>
      </c>
      <c r="C1339" t="s">
        <v>2963</v>
      </c>
      <c r="D1339" s="2">
        <v>44049</v>
      </c>
      <c r="E1339" t="s">
        <v>2964</v>
      </c>
      <c r="F1339" t="s">
        <v>2965</v>
      </c>
      <c r="G1339" t="s">
        <v>115</v>
      </c>
      <c r="I1339" t="s">
        <v>28</v>
      </c>
      <c r="J1339">
        <v>18</v>
      </c>
      <c r="K1339">
        <v>2600</v>
      </c>
      <c r="M1339">
        <v>234</v>
      </c>
      <c r="N1339">
        <v>234</v>
      </c>
      <c r="P1339" t="s">
        <v>120</v>
      </c>
    </row>
    <row r="1340" spans="1:16">
      <c r="A1340" t="str">
        <f t="shared" si="20"/>
        <v>422</v>
      </c>
      <c r="B1340" t="str">
        <f>VLOOKUP(A1340,[11]Sheet3!$D$3:$E$46,2,0)</f>
        <v>Mettur</v>
      </c>
      <c r="C1340" t="s">
        <v>2966</v>
      </c>
      <c r="D1340" s="2">
        <v>44049</v>
      </c>
      <c r="E1340" t="s">
        <v>2967</v>
      </c>
      <c r="F1340" t="s">
        <v>2968</v>
      </c>
      <c r="G1340" t="s">
        <v>115</v>
      </c>
      <c r="I1340" t="s">
        <v>28</v>
      </c>
      <c r="J1340">
        <v>18</v>
      </c>
      <c r="K1340">
        <v>2600</v>
      </c>
      <c r="M1340">
        <v>234</v>
      </c>
      <c r="N1340">
        <v>234</v>
      </c>
      <c r="P1340" t="s">
        <v>120</v>
      </c>
    </row>
    <row r="1341" spans="1:16">
      <c r="A1341" t="str">
        <f t="shared" si="20"/>
        <v>422</v>
      </c>
      <c r="B1341" t="str">
        <f>VLOOKUP(A1341,[11]Sheet3!$D$3:$E$46,2,0)</f>
        <v>Mettur</v>
      </c>
      <c r="C1341" t="s">
        <v>2969</v>
      </c>
      <c r="D1341" s="2">
        <v>44049</v>
      </c>
      <c r="E1341" t="s">
        <v>2970</v>
      </c>
      <c r="F1341" t="s">
        <v>2971</v>
      </c>
      <c r="G1341" t="s">
        <v>115</v>
      </c>
      <c r="I1341" t="s">
        <v>28</v>
      </c>
      <c r="J1341">
        <v>18</v>
      </c>
      <c r="K1341">
        <v>2600</v>
      </c>
      <c r="M1341">
        <v>234</v>
      </c>
      <c r="N1341">
        <v>234</v>
      </c>
      <c r="P1341" t="s">
        <v>120</v>
      </c>
    </row>
    <row r="1342" spans="1:16">
      <c r="A1342" t="str">
        <f t="shared" si="20"/>
        <v>422</v>
      </c>
      <c r="B1342" t="str">
        <f>VLOOKUP(A1342,[11]Sheet3!$D$3:$E$46,2,0)</f>
        <v>Mettur</v>
      </c>
      <c r="C1342" t="s">
        <v>2972</v>
      </c>
      <c r="D1342" s="2">
        <v>44049</v>
      </c>
      <c r="E1342" t="s">
        <v>2973</v>
      </c>
      <c r="F1342" t="s">
        <v>2974</v>
      </c>
      <c r="G1342" t="s">
        <v>115</v>
      </c>
      <c r="I1342" t="s">
        <v>28</v>
      </c>
      <c r="J1342">
        <v>18</v>
      </c>
      <c r="K1342">
        <v>2600</v>
      </c>
      <c r="M1342">
        <v>234</v>
      </c>
      <c r="N1342">
        <v>234</v>
      </c>
      <c r="P1342" t="s">
        <v>120</v>
      </c>
    </row>
    <row r="1343" spans="1:16">
      <c r="A1343" t="str">
        <f t="shared" si="20"/>
        <v>422</v>
      </c>
      <c r="B1343" t="str">
        <f>VLOOKUP(A1343,[11]Sheet3!$D$3:$E$46,2,0)</f>
        <v>Mettur</v>
      </c>
      <c r="C1343" t="s">
        <v>2975</v>
      </c>
      <c r="D1343" s="2">
        <v>44049</v>
      </c>
      <c r="E1343" t="s">
        <v>2976</v>
      </c>
      <c r="F1343" t="s">
        <v>2977</v>
      </c>
      <c r="G1343" t="s">
        <v>115</v>
      </c>
      <c r="I1343" t="s">
        <v>28</v>
      </c>
      <c r="J1343">
        <v>18</v>
      </c>
      <c r="K1343">
        <v>2600</v>
      </c>
      <c r="M1343">
        <v>234</v>
      </c>
      <c r="N1343">
        <v>234</v>
      </c>
      <c r="P1343" t="s">
        <v>120</v>
      </c>
    </row>
    <row r="1344" spans="1:16">
      <c r="A1344" t="str">
        <f t="shared" si="20"/>
        <v>422</v>
      </c>
      <c r="B1344" t="str">
        <f>VLOOKUP(A1344,[11]Sheet3!$D$3:$E$46,2,0)</f>
        <v>Mettur</v>
      </c>
      <c r="C1344" t="s">
        <v>2978</v>
      </c>
      <c r="D1344" s="2">
        <v>44049</v>
      </c>
      <c r="E1344" t="s">
        <v>2979</v>
      </c>
      <c r="F1344" t="s">
        <v>2980</v>
      </c>
      <c r="G1344" t="s">
        <v>115</v>
      </c>
      <c r="I1344" t="s">
        <v>28</v>
      </c>
      <c r="J1344">
        <v>18</v>
      </c>
      <c r="K1344">
        <v>2600</v>
      </c>
      <c r="M1344">
        <v>234</v>
      </c>
      <c r="N1344">
        <v>234</v>
      </c>
      <c r="P1344" t="s">
        <v>120</v>
      </c>
    </row>
    <row r="1345" spans="1:16">
      <c r="A1345" t="str">
        <f t="shared" si="20"/>
        <v>422</v>
      </c>
      <c r="B1345" t="str">
        <f>VLOOKUP(A1345,[11]Sheet3!$D$3:$E$46,2,0)</f>
        <v>Mettur</v>
      </c>
      <c r="C1345" t="s">
        <v>2981</v>
      </c>
      <c r="D1345" s="2">
        <v>44049</v>
      </c>
      <c r="G1345" t="s">
        <v>115</v>
      </c>
      <c r="I1345" t="s">
        <v>28</v>
      </c>
      <c r="J1345">
        <v>18</v>
      </c>
      <c r="K1345">
        <v>2600</v>
      </c>
      <c r="M1345">
        <v>234</v>
      </c>
      <c r="N1345">
        <v>234</v>
      </c>
      <c r="P1345" t="s">
        <v>95</v>
      </c>
    </row>
    <row r="1346" spans="1:16">
      <c r="A1346" t="str">
        <f t="shared" si="20"/>
        <v>422</v>
      </c>
      <c r="B1346" t="str">
        <f>VLOOKUP(A1346,[11]Sheet3!$D$3:$E$46,2,0)</f>
        <v>Mettur</v>
      </c>
      <c r="C1346" t="s">
        <v>2982</v>
      </c>
      <c r="D1346" s="2">
        <v>44049</v>
      </c>
      <c r="G1346" t="s">
        <v>115</v>
      </c>
      <c r="I1346" t="s">
        <v>28</v>
      </c>
      <c r="J1346">
        <v>18</v>
      </c>
      <c r="K1346">
        <v>2600</v>
      </c>
      <c r="M1346">
        <v>234</v>
      </c>
      <c r="N1346">
        <v>234</v>
      </c>
      <c r="P1346" t="s">
        <v>95</v>
      </c>
    </row>
    <row r="1347" spans="1:16">
      <c r="A1347" t="str">
        <f t="shared" ref="A1347:A1410" si="21">MID(C1347,2,3)</f>
        <v>422</v>
      </c>
      <c r="B1347" t="str">
        <f>VLOOKUP(A1347,[11]Sheet3!$D$3:$E$46,2,0)</f>
        <v>Mettur</v>
      </c>
      <c r="C1347" t="s">
        <v>2983</v>
      </c>
      <c r="D1347" s="2">
        <v>44049</v>
      </c>
      <c r="E1347" t="s">
        <v>2984</v>
      </c>
      <c r="F1347" t="s">
        <v>2985</v>
      </c>
      <c r="G1347" t="s">
        <v>115</v>
      </c>
      <c r="I1347" t="s">
        <v>28</v>
      </c>
      <c r="J1347">
        <v>18</v>
      </c>
      <c r="K1347">
        <v>2600</v>
      </c>
      <c r="M1347">
        <v>234</v>
      </c>
      <c r="N1347">
        <v>234</v>
      </c>
      <c r="P1347" t="s">
        <v>120</v>
      </c>
    </row>
    <row r="1348" spans="1:16">
      <c r="A1348" t="str">
        <f t="shared" si="21"/>
        <v>422</v>
      </c>
      <c r="B1348" t="str">
        <f>VLOOKUP(A1348,[11]Sheet3!$D$3:$E$46,2,0)</f>
        <v>Mettur</v>
      </c>
      <c r="C1348" t="s">
        <v>2986</v>
      </c>
      <c r="D1348" s="2">
        <v>44049</v>
      </c>
      <c r="G1348" t="s">
        <v>115</v>
      </c>
      <c r="I1348" t="s">
        <v>28</v>
      </c>
      <c r="J1348">
        <v>18</v>
      </c>
      <c r="K1348">
        <v>2600</v>
      </c>
      <c r="M1348">
        <v>234</v>
      </c>
      <c r="N1348">
        <v>234</v>
      </c>
      <c r="P1348" t="s">
        <v>95</v>
      </c>
    </row>
    <row r="1349" spans="1:16">
      <c r="A1349" t="str">
        <f t="shared" si="21"/>
        <v>422</v>
      </c>
      <c r="B1349" t="str">
        <f>VLOOKUP(A1349,[11]Sheet3!$D$3:$E$46,2,0)</f>
        <v>Mettur</v>
      </c>
      <c r="C1349" t="s">
        <v>2987</v>
      </c>
      <c r="D1349" s="2">
        <v>44049</v>
      </c>
      <c r="G1349" t="s">
        <v>115</v>
      </c>
      <c r="I1349" t="s">
        <v>28</v>
      </c>
      <c r="J1349">
        <v>18</v>
      </c>
      <c r="K1349">
        <v>3000</v>
      </c>
      <c r="M1349">
        <v>270</v>
      </c>
      <c r="N1349">
        <v>270</v>
      </c>
      <c r="P1349" t="s">
        <v>95</v>
      </c>
    </row>
    <row r="1350" spans="1:16">
      <c r="A1350" t="str">
        <f t="shared" si="21"/>
        <v>422</v>
      </c>
      <c r="B1350" t="str">
        <f>VLOOKUP(A1350,[11]Sheet3!$D$3:$E$46,2,0)</f>
        <v>Mettur</v>
      </c>
      <c r="C1350" t="s">
        <v>2988</v>
      </c>
      <c r="D1350" s="2">
        <v>44049</v>
      </c>
      <c r="G1350" t="s">
        <v>115</v>
      </c>
      <c r="I1350" t="s">
        <v>28</v>
      </c>
      <c r="J1350">
        <v>18</v>
      </c>
      <c r="K1350">
        <v>2600</v>
      </c>
      <c r="M1350">
        <v>234</v>
      </c>
      <c r="N1350">
        <v>234</v>
      </c>
      <c r="P1350" t="s">
        <v>95</v>
      </c>
    </row>
    <row r="1351" spans="1:16">
      <c r="A1351" t="str">
        <f t="shared" si="21"/>
        <v>421</v>
      </c>
      <c r="B1351" t="str">
        <f>VLOOKUP(A1351,[11]Sheet3!$D$3:$E$46,2,0)</f>
        <v>Krishnagiri</v>
      </c>
      <c r="C1351" t="s">
        <v>2989</v>
      </c>
      <c r="D1351" s="2">
        <v>44049</v>
      </c>
      <c r="E1351" t="s">
        <v>2990</v>
      </c>
      <c r="F1351" t="s">
        <v>2991</v>
      </c>
      <c r="G1351" t="s">
        <v>115</v>
      </c>
      <c r="I1351" t="s">
        <v>28</v>
      </c>
      <c r="J1351">
        <v>18</v>
      </c>
      <c r="K1351">
        <v>2600</v>
      </c>
      <c r="M1351">
        <v>234</v>
      </c>
      <c r="N1351">
        <v>234</v>
      </c>
      <c r="P1351" t="s">
        <v>120</v>
      </c>
    </row>
    <row r="1352" spans="1:16">
      <c r="A1352" t="str">
        <f t="shared" si="21"/>
        <v>421</v>
      </c>
      <c r="B1352" t="str">
        <f>VLOOKUP(A1352,[11]Sheet3!$D$3:$E$46,2,0)</f>
        <v>Krishnagiri</v>
      </c>
      <c r="C1352" t="s">
        <v>2992</v>
      </c>
      <c r="D1352" s="2">
        <v>44049</v>
      </c>
      <c r="E1352" t="s">
        <v>2993</v>
      </c>
      <c r="F1352" t="s">
        <v>2994</v>
      </c>
      <c r="G1352" t="s">
        <v>115</v>
      </c>
      <c r="I1352" t="s">
        <v>28</v>
      </c>
      <c r="J1352">
        <v>18</v>
      </c>
      <c r="K1352">
        <v>2600</v>
      </c>
      <c r="M1352">
        <v>234</v>
      </c>
      <c r="N1352">
        <v>234</v>
      </c>
      <c r="P1352" t="s">
        <v>120</v>
      </c>
    </row>
    <row r="1353" spans="1:16">
      <c r="A1353" t="str">
        <f t="shared" si="21"/>
        <v>421</v>
      </c>
      <c r="B1353" t="str">
        <f>VLOOKUP(A1353,[11]Sheet3!$D$3:$E$46,2,0)</f>
        <v>Krishnagiri</v>
      </c>
      <c r="C1353" t="s">
        <v>2995</v>
      </c>
      <c r="D1353" s="2">
        <v>44049</v>
      </c>
      <c r="E1353" t="s">
        <v>2996</v>
      </c>
      <c r="F1353" t="s">
        <v>2997</v>
      </c>
      <c r="G1353" t="s">
        <v>115</v>
      </c>
      <c r="I1353" t="s">
        <v>28</v>
      </c>
      <c r="J1353">
        <v>18</v>
      </c>
      <c r="K1353">
        <v>2600</v>
      </c>
      <c r="M1353">
        <v>234</v>
      </c>
      <c r="N1353">
        <v>234</v>
      </c>
      <c r="P1353" t="s">
        <v>120</v>
      </c>
    </row>
    <row r="1354" spans="1:16">
      <c r="A1354" t="str">
        <f t="shared" si="21"/>
        <v>421</v>
      </c>
      <c r="B1354" t="str">
        <f>VLOOKUP(A1354,[11]Sheet3!$D$3:$E$46,2,0)</f>
        <v>Krishnagiri</v>
      </c>
      <c r="C1354" t="s">
        <v>2998</v>
      </c>
      <c r="D1354" s="2">
        <v>44049</v>
      </c>
      <c r="E1354" t="s">
        <v>2999</v>
      </c>
      <c r="F1354" t="s">
        <v>3000</v>
      </c>
      <c r="G1354" t="s">
        <v>115</v>
      </c>
      <c r="I1354" t="s">
        <v>28</v>
      </c>
      <c r="J1354">
        <v>18</v>
      </c>
      <c r="K1354">
        <v>2600</v>
      </c>
      <c r="M1354">
        <v>234</v>
      </c>
      <c r="N1354">
        <v>234</v>
      </c>
      <c r="P1354" t="s">
        <v>120</v>
      </c>
    </row>
    <row r="1355" spans="1:16">
      <c r="A1355" t="str">
        <f t="shared" si="21"/>
        <v>421</v>
      </c>
      <c r="B1355" t="str">
        <f>VLOOKUP(A1355,[11]Sheet3!$D$3:$E$46,2,0)</f>
        <v>Krishnagiri</v>
      </c>
      <c r="C1355" t="s">
        <v>3001</v>
      </c>
      <c r="D1355" s="2">
        <v>44049</v>
      </c>
      <c r="E1355" t="s">
        <v>3002</v>
      </c>
      <c r="F1355" t="s">
        <v>3003</v>
      </c>
      <c r="G1355" t="s">
        <v>115</v>
      </c>
      <c r="I1355" t="s">
        <v>28</v>
      </c>
      <c r="J1355">
        <v>18</v>
      </c>
      <c r="K1355">
        <v>2600</v>
      </c>
      <c r="M1355">
        <v>234</v>
      </c>
      <c r="N1355">
        <v>234</v>
      </c>
      <c r="P1355" t="s">
        <v>120</v>
      </c>
    </row>
    <row r="1356" spans="1:16">
      <c r="A1356" t="str">
        <f t="shared" si="21"/>
        <v>421</v>
      </c>
      <c r="B1356" t="str">
        <f>VLOOKUP(A1356,[11]Sheet3!$D$3:$E$46,2,0)</f>
        <v>Krishnagiri</v>
      </c>
      <c r="C1356" t="s">
        <v>3004</v>
      </c>
      <c r="D1356" s="2">
        <v>44049</v>
      </c>
      <c r="E1356" t="s">
        <v>3005</v>
      </c>
      <c r="F1356" t="s">
        <v>3006</v>
      </c>
      <c r="G1356" t="s">
        <v>115</v>
      </c>
      <c r="I1356" t="s">
        <v>28</v>
      </c>
      <c r="J1356">
        <v>18</v>
      </c>
      <c r="K1356">
        <v>2600</v>
      </c>
      <c r="M1356">
        <v>234</v>
      </c>
      <c r="N1356">
        <v>234</v>
      </c>
      <c r="P1356" t="s">
        <v>120</v>
      </c>
    </row>
    <row r="1357" spans="1:16">
      <c r="A1357" t="str">
        <f t="shared" si="21"/>
        <v>421</v>
      </c>
      <c r="B1357" t="str">
        <f>VLOOKUP(A1357,[11]Sheet3!$D$3:$E$46,2,0)</f>
        <v>Krishnagiri</v>
      </c>
      <c r="C1357" t="s">
        <v>3007</v>
      </c>
      <c r="D1357" s="2">
        <v>44049</v>
      </c>
      <c r="E1357" t="s">
        <v>3008</v>
      </c>
      <c r="F1357" t="s">
        <v>3009</v>
      </c>
      <c r="G1357" t="s">
        <v>115</v>
      </c>
      <c r="I1357" t="s">
        <v>28</v>
      </c>
      <c r="J1357">
        <v>18</v>
      </c>
      <c r="K1357">
        <v>2600</v>
      </c>
      <c r="M1357">
        <v>234</v>
      </c>
      <c r="N1357">
        <v>234</v>
      </c>
      <c r="P1357" t="s">
        <v>120</v>
      </c>
    </row>
    <row r="1358" spans="1:16">
      <c r="A1358" t="str">
        <f t="shared" si="21"/>
        <v>421</v>
      </c>
      <c r="B1358" t="str">
        <f>VLOOKUP(A1358,[11]Sheet3!$D$3:$E$46,2,0)</f>
        <v>Krishnagiri</v>
      </c>
      <c r="C1358" t="s">
        <v>3010</v>
      </c>
      <c r="D1358" s="2">
        <v>44049</v>
      </c>
      <c r="E1358" t="s">
        <v>3011</v>
      </c>
      <c r="F1358" t="s">
        <v>3012</v>
      </c>
      <c r="G1358" t="s">
        <v>115</v>
      </c>
      <c r="I1358" t="s">
        <v>28</v>
      </c>
      <c r="J1358">
        <v>18</v>
      </c>
      <c r="K1358">
        <v>2600</v>
      </c>
      <c r="M1358">
        <v>234</v>
      </c>
      <c r="N1358">
        <v>234</v>
      </c>
      <c r="P1358" t="s">
        <v>120</v>
      </c>
    </row>
    <row r="1359" spans="1:16">
      <c r="A1359" t="str">
        <f t="shared" si="21"/>
        <v>421</v>
      </c>
      <c r="B1359" t="str">
        <f>VLOOKUP(A1359,[11]Sheet3!$D$3:$E$46,2,0)</f>
        <v>Krishnagiri</v>
      </c>
      <c r="C1359" t="s">
        <v>3013</v>
      </c>
      <c r="D1359" s="2">
        <v>44049</v>
      </c>
      <c r="G1359" t="s">
        <v>115</v>
      </c>
      <c r="I1359" t="s">
        <v>28</v>
      </c>
      <c r="J1359">
        <v>18</v>
      </c>
      <c r="K1359">
        <v>2600</v>
      </c>
      <c r="M1359">
        <v>234</v>
      </c>
      <c r="N1359">
        <v>234</v>
      </c>
      <c r="P1359" t="s">
        <v>95</v>
      </c>
    </row>
    <row r="1360" spans="1:16">
      <c r="A1360" t="str">
        <f t="shared" si="21"/>
        <v>421</v>
      </c>
      <c r="B1360" t="str">
        <f>VLOOKUP(A1360,[11]Sheet3!$D$3:$E$46,2,0)</f>
        <v>Krishnagiri</v>
      </c>
      <c r="C1360" t="s">
        <v>3014</v>
      </c>
      <c r="D1360" s="2">
        <v>44049</v>
      </c>
      <c r="G1360" t="s">
        <v>115</v>
      </c>
      <c r="I1360" t="s">
        <v>28</v>
      </c>
      <c r="J1360">
        <v>18</v>
      </c>
      <c r="K1360">
        <v>2600</v>
      </c>
      <c r="M1360">
        <v>234</v>
      </c>
      <c r="N1360">
        <v>234</v>
      </c>
      <c r="P1360" t="s">
        <v>95</v>
      </c>
    </row>
    <row r="1361" spans="1:16">
      <c r="A1361" t="str">
        <f t="shared" si="21"/>
        <v>421</v>
      </c>
      <c r="B1361" t="str">
        <f>VLOOKUP(A1361,[11]Sheet3!$D$3:$E$46,2,0)</f>
        <v>Krishnagiri</v>
      </c>
      <c r="C1361" t="s">
        <v>3015</v>
      </c>
      <c r="D1361" s="2">
        <v>44049</v>
      </c>
      <c r="G1361" t="s">
        <v>115</v>
      </c>
      <c r="I1361" t="s">
        <v>28</v>
      </c>
      <c r="J1361">
        <v>18</v>
      </c>
      <c r="K1361">
        <v>2600</v>
      </c>
      <c r="M1361">
        <v>234</v>
      </c>
      <c r="N1361">
        <v>234</v>
      </c>
      <c r="P1361" t="s">
        <v>95</v>
      </c>
    </row>
    <row r="1362" spans="1:16">
      <c r="A1362" t="str">
        <f t="shared" si="21"/>
        <v>421</v>
      </c>
      <c r="B1362" t="str">
        <f>VLOOKUP(A1362,[11]Sheet3!$D$3:$E$46,2,0)</f>
        <v>Krishnagiri</v>
      </c>
      <c r="C1362" t="s">
        <v>3016</v>
      </c>
      <c r="D1362" s="2">
        <v>44049</v>
      </c>
      <c r="G1362" t="s">
        <v>115</v>
      </c>
      <c r="I1362" t="s">
        <v>28</v>
      </c>
      <c r="J1362">
        <v>18</v>
      </c>
      <c r="K1362">
        <v>2600</v>
      </c>
      <c r="M1362">
        <v>234</v>
      </c>
      <c r="N1362">
        <v>234</v>
      </c>
      <c r="P1362" t="s">
        <v>95</v>
      </c>
    </row>
    <row r="1363" spans="1:16">
      <c r="A1363" t="str">
        <f t="shared" si="21"/>
        <v>421</v>
      </c>
      <c r="B1363" t="str">
        <f>VLOOKUP(A1363,[11]Sheet3!$D$3:$E$46,2,0)</f>
        <v>Krishnagiri</v>
      </c>
      <c r="C1363" t="s">
        <v>3017</v>
      </c>
      <c r="D1363" s="2">
        <v>44049</v>
      </c>
      <c r="G1363" t="s">
        <v>115</v>
      </c>
      <c r="I1363" t="s">
        <v>28</v>
      </c>
      <c r="J1363">
        <v>18</v>
      </c>
      <c r="K1363">
        <v>2600</v>
      </c>
      <c r="M1363">
        <v>234</v>
      </c>
      <c r="N1363">
        <v>234</v>
      </c>
      <c r="P1363" t="s">
        <v>95</v>
      </c>
    </row>
    <row r="1364" spans="1:16">
      <c r="A1364" t="str">
        <f t="shared" si="21"/>
        <v>421</v>
      </c>
      <c r="B1364" t="str">
        <f>VLOOKUP(A1364,[11]Sheet3!$D$3:$E$46,2,0)</f>
        <v>Krishnagiri</v>
      </c>
      <c r="C1364" t="s">
        <v>3018</v>
      </c>
      <c r="D1364" s="2">
        <v>44049</v>
      </c>
      <c r="E1364" t="s">
        <v>3019</v>
      </c>
      <c r="F1364" t="s">
        <v>3020</v>
      </c>
      <c r="G1364" t="s">
        <v>115</v>
      </c>
      <c r="I1364" t="s">
        <v>28</v>
      </c>
      <c r="J1364">
        <v>18</v>
      </c>
      <c r="K1364">
        <v>2600</v>
      </c>
      <c r="M1364">
        <v>234</v>
      </c>
      <c r="N1364">
        <v>234</v>
      </c>
      <c r="P1364" t="s">
        <v>120</v>
      </c>
    </row>
    <row r="1365" spans="1:16">
      <c r="A1365" t="str">
        <f t="shared" si="21"/>
        <v>421</v>
      </c>
      <c r="B1365" t="str">
        <f>VLOOKUP(A1365,[11]Sheet3!$D$3:$E$46,2,0)</f>
        <v>Krishnagiri</v>
      </c>
      <c r="C1365" t="s">
        <v>3021</v>
      </c>
      <c r="D1365" s="2">
        <v>44049</v>
      </c>
      <c r="G1365" t="s">
        <v>115</v>
      </c>
      <c r="I1365" t="s">
        <v>28</v>
      </c>
      <c r="J1365">
        <v>18</v>
      </c>
      <c r="K1365">
        <v>2600</v>
      </c>
      <c r="M1365">
        <v>234</v>
      </c>
      <c r="N1365">
        <v>234</v>
      </c>
      <c r="P1365" t="s">
        <v>95</v>
      </c>
    </row>
    <row r="1366" spans="1:16">
      <c r="A1366" t="str">
        <f t="shared" si="21"/>
        <v>421</v>
      </c>
      <c r="B1366" t="str">
        <f>VLOOKUP(A1366,[11]Sheet3!$D$3:$E$46,2,0)</f>
        <v>Krishnagiri</v>
      </c>
      <c r="C1366" t="s">
        <v>3022</v>
      </c>
      <c r="D1366" s="2">
        <v>44049</v>
      </c>
      <c r="E1366" t="s">
        <v>3023</v>
      </c>
      <c r="F1366" t="s">
        <v>3024</v>
      </c>
      <c r="G1366" t="s">
        <v>115</v>
      </c>
      <c r="I1366" t="s">
        <v>28</v>
      </c>
      <c r="J1366">
        <v>18</v>
      </c>
      <c r="K1366">
        <v>2600</v>
      </c>
      <c r="M1366">
        <v>234</v>
      </c>
      <c r="N1366">
        <v>234</v>
      </c>
      <c r="P1366" t="s">
        <v>120</v>
      </c>
    </row>
    <row r="1367" spans="1:16">
      <c r="A1367" t="str">
        <f t="shared" si="21"/>
        <v>421</v>
      </c>
      <c r="B1367" t="str">
        <f>VLOOKUP(A1367,[11]Sheet3!$D$3:$E$46,2,0)</f>
        <v>Krishnagiri</v>
      </c>
      <c r="C1367" t="s">
        <v>3025</v>
      </c>
      <c r="D1367" s="2">
        <v>44049</v>
      </c>
      <c r="G1367" t="s">
        <v>115</v>
      </c>
      <c r="I1367" t="s">
        <v>28</v>
      </c>
      <c r="J1367">
        <v>18</v>
      </c>
      <c r="K1367">
        <v>2600</v>
      </c>
      <c r="M1367">
        <v>234</v>
      </c>
      <c r="N1367">
        <v>234</v>
      </c>
      <c r="P1367" t="s">
        <v>95</v>
      </c>
    </row>
    <row r="1368" spans="1:16">
      <c r="A1368" t="str">
        <f t="shared" si="21"/>
        <v>421</v>
      </c>
      <c r="B1368" t="str">
        <f>VLOOKUP(A1368,[11]Sheet3!$D$3:$E$46,2,0)</f>
        <v>Krishnagiri</v>
      </c>
      <c r="C1368" t="s">
        <v>3026</v>
      </c>
      <c r="D1368" s="2">
        <v>44049</v>
      </c>
      <c r="E1368" t="s">
        <v>3027</v>
      </c>
      <c r="F1368" t="s">
        <v>3028</v>
      </c>
      <c r="G1368" t="s">
        <v>115</v>
      </c>
      <c r="I1368" t="s">
        <v>28</v>
      </c>
      <c r="J1368">
        <v>18</v>
      </c>
      <c r="K1368">
        <v>2600</v>
      </c>
      <c r="M1368">
        <v>234</v>
      </c>
      <c r="N1368">
        <v>234</v>
      </c>
      <c r="P1368" t="s">
        <v>120</v>
      </c>
    </row>
    <row r="1369" spans="1:16">
      <c r="A1369" t="str">
        <f t="shared" si="21"/>
        <v>421</v>
      </c>
      <c r="B1369" t="str">
        <f>VLOOKUP(A1369,[11]Sheet3!$D$3:$E$46,2,0)</f>
        <v>Krishnagiri</v>
      </c>
      <c r="C1369" t="s">
        <v>3029</v>
      </c>
      <c r="D1369" s="2">
        <v>44049</v>
      </c>
      <c r="G1369" t="s">
        <v>115</v>
      </c>
      <c r="I1369" t="s">
        <v>28</v>
      </c>
      <c r="J1369">
        <v>18</v>
      </c>
      <c r="K1369">
        <v>2600</v>
      </c>
      <c r="M1369">
        <v>234</v>
      </c>
      <c r="N1369">
        <v>234</v>
      </c>
      <c r="P1369" t="s">
        <v>95</v>
      </c>
    </row>
    <row r="1370" spans="1:16">
      <c r="A1370" t="str">
        <f t="shared" si="21"/>
        <v>421</v>
      </c>
      <c r="B1370" t="str">
        <f>VLOOKUP(A1370,[11]Sheet3!$D$3:$E$46,2,0)</f>
        <v>Krishnagiri</v>
      </c>
      <c r="C1370" t="s">
        <v>3030</v>
      </c>
      <c r="D1370" s="2">
        <v>44049</v>
      </c>
      <c r="E1370" t="s">
        <v>3031</v>
      </c>
      <c r="F1370" t="s">
        <v>3032</v>
      </c>
      <c r="G1370" t="s">
        <v>115</v>
      </c>
      <c r="H1370">
        <v>1</v>
      </c>
      <c r="I1370" t="s">
        <v>28</v>
      </c>
      <c r="J1370">
        <v>18</v>
      </c>
      <c r="K1370">
        <v>3000</v>
      </c>
      <c r="M1370">
        <v>270</v>
      </c>
      <c r="N1370">
        <v>270</v>
      </c>
      <c r="P1370" t="s">
        <v>120</v>
      </c>
    </row>
    <row r="1371" spans="1:16">
      <c r="A1371" t="str">
        <f t="shared" si="21"/>
        <v>421</v>
      </c>
      <c r="B1371" t="str">
        <f>VLOOKUP(A1371,[11]Sheet3!$D$3:$E$46,2,0)</f>
        <v>Krishnagiri</v>
      </c>
      <c r="C1371" t="s">
        <v>3033</v>
      </c>
      <c r="D1371" s="2">
        <v>44049</v>
      </c>
      <c r="G1371" t="s">
        <v>115</v>
      </c>
      <c r="I1371" t="s">
        <v>28</v>
      </c>
      <c r="J1371">
        <v>18</v>
      </c>
      <c r="K1371">
        <v>2600</v>
      </c>
      <c r="M1371">
        <v>234</v>
      </c>
      <c r="N1371">
        <v>234</v>
      </c>
      <c r="P1371" t="s">
        <v>95</v>
      </c>
    </row>
    <row r="1372" spans="1:16">
      <c r="A1372" t="str">
        <f t="shared" si="21"/>
        <v>421</v>
      </c>
      <c r="B1372" t="str">
        <f>VLOOKUP(A1372,[11]Sheet3!$D$3:$E$46,2,0)</f>
        <v>Krishnagiri</v>
      </c>
      <c r="C1372" t="s">
        <v>3034</v>
      </c>
      <c r="D1372" s="2">
        <v>44049</v>
      </c>
      <c r="E1372" t="s">
        <v>3035</v>
      </c>
      <c r="F1372" t="s">
        <v>3036</v>
      </c>
      <c r="G1372" t="s">
        <v>115</v>
      </c>
      <c r="I1372" t="s">
        <v>28</v>
      </c>
      <c r="J1372">
        <v>18</v>
      </c>
      <c r="K1372">
        <v>2600</v>
      </c>
      <c r="M1372">
        <v>234</v>
      </c>
      <c r="N1372">
        <v>234</v>
      </c>
      <c r="P1372" t="s">
        <v>120</v>
      </c>
    </row>
    <row r="1373" spans="1:16">
      <c r="A1373" t="str">
        <f t="shared" si="21"/>
        <v>421</v>
      </c>
      <c r="B1373" t="str">
        <f>VLOOKUP(A1373,[11]Sheet3!$D$3:$E$46,2,0)</f>
        <v>Krishnagiri</v>
      </c>
      <c r="C1373" t="s">
        <v>3037</v>
      </c>
      <c r="D1373" s="2">
        <v>44049</v>
      </c>
      <c r="G1373" t="s">
        <v>115</v>
      </c>
      <c r="I1373" t="s">
        <v>28</v>
      </c>
      <c r="J1373">
        <v>18</v>
      </c>
      <c r="K1373">
        <v>2600</v>
      </c>
      <c r="M1373">
        <v>234</v>
      </c>
      <c r="N1373">
        <v>234</v>
      </c>
      <c r="P1373" t="s">
        <v>95</v>
      </c>
    </row>
    <row r="1374" spans="1:16">
      <c r="A1374" t="str">
        <f t="shared" si="21"/>
        <v>421</v>
      </c>
      <c r="B1374" t="str">
        <f>VLOOKUP(A1374,[11]Sheet3!$D$3:$E$46,2,0)</f>
        <v>Krishnagiri</v>
      </c>
      <c r="C1374" t="s">
        <v>3038</v>
      </c>
      <c r="D1374" s="2">
        <v>44049</v>
      </c>
      <c r="E1374" t="s">
        <v>3039</v>
      </c>
      <c r="F1374" t="s">
        <v>3040</v>
      </c>
      <c r="G1374" t="s">
        <v>115</v>
      </c>
      <c r="I1374" t="s">
        <v>28</v>
      </c>
      <c r="J1374">
        <v>18</v>
      </c>
      <c r="K1374">
        <v>2600</v>
      </c>
      <c r="M1374">
        <v>234</v>
      </c>
      <c r="N1374">
        <v>234</v>
      </c>
      <c r="P1374" t="s">
        <v>120</v>
      </c>
    </row>
    <row r="1375" spans="1:16">
      <c r="A1375" t="str">
        <f t="shared" si="21"/>
        <v>421</v>
      </c>
      <c r="B1375" t="str">
        <f>VLOOKUP(A1375,[11]Sheet3!$D$3:$E$46,2,0)</f>
        <v>Krishnagiri</v>
      </c>
      <c r="C1375" t="s">
        <v>3041</v>
      </c>
      <c r="D1375" s="2">
        <v>44049</v>
      </c>
      <c r="E1375" t="s">
        <v>374</v>
      </c>
      <c r="F1375" t="s">
        <v>375</v>
      </c>
      <c r="G1375" t="s">
        <v>115</v>
      </c>
      <c r="I1375" t="s">
        <v>28</v>
      </c>
      <c r="J1375">
        <v>18</v>
      </c>
      <c r="K1375">
        <v>2600</v>
      </c>
      <c r="M1375">
        <v>234</v>
      </c>
      <c r="N1375">
        <v>234</v>
      </c>
      <c r="P1375" t="s">
        <v>120</v>
      </c>
    </row>
    <row r="1376" spans="1:16">
      <c r="A1376" t="str">
        <f t="shared" si="21"/>
        <v>421</v>
      </c>
      <c r="B1376" t="str">
        <f>VLOOKUP(A1376,[11]Sheet3!$D$3:$E$46,2,0)</f>
        <v>Krishnagiri</v>
      </c>
      <c r="C1376" t="s">
        <v>3042</v>
      </c>
      <c r="D1376" s="2">
        <v>44049</v>
      </c>
      <c r="E1376" t="s">
        <v>3043</v>
      </c>
      <c r="F1376" t="s">
        <v>3044</v>
      </c>
      <c r="G1376" t="s">
        <v>115</v>
      </c>
      <c r="I1376" t="s">
        <v>28</v>
      </c>
      <c r="J1376">
        <v>18</v>
      </c>
      <c r="K1376">
        <v>2600</v>
      </c>
      <c r="M1376">
        <v>234</v>
      </c>
      <c r="N1376">
        <v>234</v>
      </c>
      <c r="P1376" t="s">
        <v>120</v>
      </c>
    </row>
    <row r="1377" spans="1:16">
      <c r="A1377" t="str">
        <f t="shared" si="21"/>
        <v>421</v>
      </c>
      <c r="B1377" t="str">
        <f>VLOOKUP(A1377,[11]Sheet3!$D$3:$E$46,2,0)</f>
        <v>Krishnagiri</v>
      </c>
      <c r="C1377" t="s">
        <v>3045</v>
      </c>
      <c r="D1377" s="2">
        <v>44049</v>
      </c>
      <c r="G1377" t="s">
        <v>115</v>
      </c>
      <c r="I1377" t="s">
        <v>28</v>
      </c>
      <c r="J1377">
        <v>18</v>
      </c>
      <c r="K1377">
        <v>2600</v>
      </c>
      <c r="M1377">
        <v>234</v>
      </c>
      <c r="N1377">
        <v>234</v>
      </c>
      <c r="P1377" t="s">
        <v>95</v>
      </c>
    </row>
    <row r="1378" spans="1:16">
      <c r="A1378" t="str">
        <f t="shared" si="21"/>
        <v>421</v>
      </c>
      <c r="B1378" t="str">
        <f>VLOOKUP(A1378,[11]Sheet3!$D$3:$E$46,2,0)</f>
        <v>Krishnagiri</v>
      </c>
      <c r="C1378" t="s">
        <v>3046</v>
      </c>
      <c r="D1378" s="2">
        <v>44049</v>
      </c>
      <c r="G1378" t="s">
        <v>115</v>
      </c>
      <c r="I1378" t="s">
        <v>28</v>
      </c>
      <c r="J1378">
        <v>18</v>
      </c>
      <c r="K1378">
        <v>2600</v>
      </c>
      <c r="M1378">
        <v>234</v>
      </c>
      <c r="N1378">
        <v>234</v>
      </c>
      <c r="P1378" t="s">
        <v>95</v>
      </c>
    </row>
    <row r="1379" spans="1:16">
      <c r="A1379" t="str">
        <f t="shared" si="21"/>
        <v>421</v>
      </c>
      <c r="B1379" t="str">
        <f>VLOOKUP(A1379,[11]Sheet3!$D$3:$E$46,2,0)</f>
        <v>Krishnagiri</v>
      </c>
      <c r="C1379" t="s">
        <v>3047</v>
      </c>
      <c r="D1379" s="2">
        <v>44049</v>
      </c>
      <c r="E1379" t="s">
        <v>3048</v>
      </c>
      <c r="F1379" t="s">
        <v>3049</v>
      </c>
      <c r="G1379" t="s">
        <v>115</v>
      </c>
      <c r="I1379" t="s">
        <v>28</v>
      </c>
      <c r="J1379">
        <v>18</v>
      </c>
      <c r="K1379">
        <v>2600</v>
      </c>
      <c r="M1379">
        <v>234</v>
      </c>
      <c r="N1379">
        <v>234</v>
      </c>
      <c r="P1379" t="s">
        <v>120</v>
      </c>
    </row>
    <row r="1380" spans="1:16">
      <c r="A1380" t="str">
        <f t="shared" si="21"/>
        <v>421</v>
      </c>
      <c r="B1380" t="str">
        <f>VLOOKUP(A1380,[11]Sheet3!$D$3:$E$46,2,0)</f>
        <v>Krishnagiri</v>
      </c>
      <c r="C1380" t="s">
        <v>3050</v>
      </c>
      <c r="D1380" s="2">
        <v>44049</v>
      </c>
      <c r="E1380" t="s">
        <v>3051</v>
      </c>
      <c r="F1380" t="s">
        <v>3052</v>
      </c>
      <c r="G1380" t="s">
        <v>115</v>
      </c>
      <c r="I1380" t="s">
        <v>28</v>
      </c>
      <c r="J1380">
        <v>18</v>
      </c>
      <c r="K1380">
        <v>2600</v>
      </c>
      <c r="M1380">
        <v>234</v>
      </c>
      <c r="N1380">
        <v>234</v>
      </c>
      <c r="P1380" t="s">
        <v>120</v>
      </c>
    </row>
    <row r="1381" spans="1:16">
      <c r="A1381" t="str">
        <f t="shared" si="21"/>
        <v>421</v>
      </c>
      <c r="B1381" t="str">
        <f>VLOOKUP(A1381,[11]Sheet3!$D$3:$E$46,2,0)</f>
        <v>Krishnagiri</v>
      </c>
      <c r="C1381" t="s">
        <v>3053</v>
      </c>
      <c r="D1381" s="2">
        <v>44049</v>
      </c>
      <c r="E1381" t="s">
        <v>3054</v>
      </c>
      <c r="F1381" t="s">
        <v>3055</v>
      </c>
      <c r="G1381" t="s">
        <v>115</v>
      </c>
      <c r="I1381" t="s">
        <v>28</v>
      </c>
      <c r="J1381">
        <v>18</v>
      </c>
      <c r="K1381">
        <v>2600</v>
      </c>
      <c r="M1381">
        <v>234</v>
      </c>
      <c r="N1381">
        <v>234</v>
      </c>
      <c r="P1381" t="s">
        <v>120</v>
      </c>
    </row>
    <row r="1382" spans="1:16">
      <c r="A1382" t="str">
        <f t="shared" si="21"/>
        <v>421</v>
      </c>
      <c r="B1382" t="str">
        <f>VLOOKUP(A1382,[11]Sheet3!$D$3:$E$46,2,0)</f>
        <v>Krishnagiri</v>
      </c>
      <c r="C1382" t="s">
        <v>3056</v>
      </c>
      <c r="D1382" s="2">
        <v>44049</v>
      </c>
      <c r="E1382" t="s">
        <v>3057</v>
      </c>
      <c r="F1382" t="s">
        <v>3058</v>
      </c>
      <c r="G1382" t="s">
        <v>115</v>
      </c>
      <c r="I1382" t="s">
        <v>28</v>
      </c>
      <c r="J1382">
        <v>18</v>
      </c>
      <c r="K1382">
        <v>2600</v>
      </c>
      <c r="M1382">
        <v>234</v>
      </c>
      <c r="N1382">
        <v>234</v>
      </c>
      <c r="P1382" t="s">
        <v>120</v>
      </c>
    </row>
    <row r="1383" spans="1:16">
      <c r="A1383" t="str">
        <f t="shared" si="21"/>
        <v>421</v>
      </c>
      <c r="B1383" t="str">
        <f>VLOOKUP(A1383,[11]Sheet3!$D$3:$E$46,2,0)</f>
        <v>Krishnagiri</v>
      </c>
      <c r="C1383" t="s">
        <v>3059</v>
      </c>
      <c r="D1383" s="2">
        <v>44049</v>
      </c>
      <c r="G1383" t="s">
        <v>115</v>
      </c>
      <c r="I1383" t="s">
        <v>28</v>
      </c>
      <c r="J1383">
        <v>18</v>
      </c>
      <c r="K1383">
        <v>2600</v>
      </c>
      <c r="M1383">
        <v>234</v>
      </c>
      <c r="N1383">
        <v>234</v>
      </c>
      <c r="P1383" t="s">
        <v>95</v>
      </c>
    </row>
    <row r="1384" spans="1:16">
      <c r="A1384" t="str">
        <f t="shared" si="21"/>
        <v>421</v>
      </c>
      <c r="B1384" t="str">
        <f>VLOOKUP(A1384,[11]Sheet3!$D$3:$E$46,2,0)</f>
        <v>Krishnagiri</v>
      </c>
      <c r="C1384" t="s">
        <v>3060</v>
      </c>
      <c r="D1384" s="2">
        <v>44049</v>
      </c>
      <c r="E1384" t="s">
        <v>1473</v>
      </c>
      <c r="F1384" t="s">
        <v>1474</v>
      </c>
      <c r="G1384" t="s">
        <v>115</v>
      </c>
      <c r="I1384" t="s">
        <v>28</v>
      </c>
      <c r="J1384">
        <v>18</v>
      </c>
      <c r="K1384">
        <v>2600</v>
      </c>
      <c r="M1384">
        <v>234</v>
      </c>
      <c r="N1384">
        <v>234</v>
      </c>
      <c r="P1384" t="s">
        <v>120</v>
      </c>
    </row>
    <row r="1385" spans="1:16">
      <c r="A1385" t="str">
        <f t="shared" si="21"/>
        <v>421</v>
      </c>
      <c r="B1385" t="str">
        <f>VLOOKUP(A1385,[11]Sheet3!$D$3:$E$46,2,0)</f>
        <v>Krishnagiri</v>
      </c>
      <c r="C1385" t="s">
        <v>3061</v>
      </c>
      <c r="D1385" s="2">
        <v>44049</v>
      </c>
      <c r="E1385" t="s">
        <v>3062</v>
      </c>
      <c r="F1385" t="s">
        <v>3063</v>
      </c>
      <c r="G1385" t="s">
        <v>115</v>
      </c>
      <c r="I1385" t="s">
        <v>28</v>
      </c>
      <c r="J1385">
        <v>18</v>
      </c>
      <c r="K1385">
        <v>2600</v>
      </c>
      <c r="M1385">
        <v>234</v>
      </c>
      <c r="N1385">
        <v>234</v>
      </c>
      <c r="P1385" t="s">
        <v>120</v>
      </c>
    </row>
    <row r="1386" spans="1:16">
      <c r="A1386" t="str">
        <f t="shared" si="21"/>
        <v>421</v>
      </c>
      <c r="B1386" t="str">
        <f>VLOOKUP(A1386,[11]Sheet3!$D$3:$E$46,2,0)</f>
        <v>Krishnagiri</v>
      </c>
      <c r="C1386" t="s">
        <v>3064</v>
      </c>
      <c r="D1386" s="2">
        <v>44049</v>
      </c>
      <c r="E1386" t="s">
        <v>3065</v>
      </c>
      <c r="F1386" t="s">
        <v>3066</v>
      </c>
      <c r="G1386" t="s">
        <v>115</v>
      </c>
      <c r="I1386" t="s">
        <v>28</v>
      </c>
      <c r="J1386">
        <v>18</v>
      </c>
      <c r="K1386">
        <v>2600</v>
      </c>
      <c r="M1386">
        <v>234</v>
      </c>
      <c r="N1386">
        <v>234</v>
      </c>
      <c r="P1386" t="s">
        <v>120</v>
      </c>
    </row>
    <row r="1387" spans="1:16">
      <c r="A1387" t="str">
        <f t="shared" si="21"/>
        <v>421</v>
      </c>
      <c r="B1387" t="str">
        <f>VLOOKUP(A1387,[11]Sheet3!$D$3:$E$46,2,0)</f>
        <v>Krishnagiri</v>
      </c>
      <c r="C1387" t="s">
        <v>3067</v>
      </c>
      <c r="D1387" s="2">
        <v>44049</v>
      </c>
      <c r="E1387" t="s">
        <v>3068</v>
      </c>
      <c r="F1387" t="s">
        <v>3069</v>
      </c>
      <c r="G1387" t="s">
        <v>115</v>
      </c>
      <c r="I1387" t="s">
        <v>28</v>
      </c>
      <c r="J1387">
        <v>18</v>
      </c>
      <c r="K1387">
        <v>2600</v>
      </c>
      <c r="M1387">
        <v>234</v>
      </c>
      <c r="N1387">
        <v>234</v>
      </c>
      <c r="P1387" t="s">
        <v>120</v>
      </c>
    </row>
    <row r="1388" spans="1:16">
      <c r="A1388" t="str">
        <f t="shared" si="21"/>
        <v>421</v>
      </c>
      <c r="B1388" t="str">
        <f>VLOOKUP(A1388,[11]Sheet3!$D$3:$E$46,2,0)</f>
        <v>Krishnagiri</v>
      </c>
      <c r="C1388" t="s">
        <v>3070</v>
      </c>
      <c r="D1388" s="2">
        <v>44049</v>
      </c>
      <c r="G1388" t="s">
        <v>115</v>
      </c>
      <c r="I1388" t="s">
        <v>28</v>
      </c>
      <c r="J1388">
        <v>18</v>
      </c>
      <c r="K1388">
        <v>2600</v>
      </c>
      <c r="M1388">
        <v>234</v>
      </c>
      <c r="N1388">
        <v>234</v>
      </c>
      <c r="P1388" t="s">
        <v>95</v>
      </c>
    </row>
    <row r="1389" spans="1:16">
      <c r="A1389" t="str">
        <f t="shared" si="21"/>
        <v>421</v>
      </c>
      <c r="B1389" t="str">
        <f>VLOOKUP(A1389,[11]Sheet3!$D$3:$E$46,2,0)</f>
        <v>Krishnagiri</v>
      </c>
      <c r="C1389" t="s">
        <v>3071</v>
      </c>
      <c r="D1389" s="2">
        <v>44049</v>
      </c>
      <c r="G1389" t="s">
        <v>115</v>
      </c>
      <c r="I1389" t="s">
        <v>28</v>
      </c>
      <c r="J1389">
        <v>18</v>
      </c>
      <c r="K1389">
        <v>2600</v>
      </c>
      <c r="M1389">
        <v>234</v>
      </c>
      <c r="N1389">
        <v>234</v>
      </c>
      <c r="P1389" t="s">
        <v>95</v>
      </c>
    </row>
    <row r="1390" spans="1:16">
      <c r="A1390" t="str">
        <f t="shared" si="21"/>
        <v>421</v>
      </c>
      <c r="B1390" t="str">
        <f>VLOOKUP(A1390,[11]Sheet3!$D$3:$E$46,2,0)</f>
        <v>Krishnagiri</v>
      </c>
      <c r="C1390" t="s">
        <v>3072</v>
      </c>
      <c r="D1390" s="2">
        <v>44049</v>
      </c>
      <c r="E1390" t="s">
        <v>3073</v>
      </c>
      <c r="F1390" t="s">
        <v>3074</v>
      </c>
      <c r="G1390" t="s">
        <v>115</v>
      </c>
      <c r="I1390" t="s">
        <v>28</v>
      </c>
      <c r="J1390">
        <v>18</v>
      </c>
      <c r="K1390">
        <v>2600</v>
      </c>
      <c r="M1390">
        <v>234</v>
      </c>
      <c r="N1390">
        <v>234</v>
      </c>
      <c r="P1390" t="s">
        <v>120</v>
      </c>
    </row>
    <row r="1391" spans="1:16">
      <c r="A1391" t="str">
        <f t="shared" si="21"/>
        <v>421</v>
      </c>
      <c r="B1391" t="str">
        <f>VLOOKUP(A1391,[11]Sheet3!$D$3:$E$46,2,0)</f>
        <v>Krishnagiri</v>
      </c>
      <c r="C1391" t="s">
        <v>3075</v>
      </c>
      <c r="D1391" s="2">
        <v>44049</v>
      </c>
      <c r="E1391" t="s">
        <v>3076</v>
      </c>
      <c r="F1391" t="s">
        <v>3077</v>
      </c>
      <c r="G1391" t="s">
        <v>115</v>
      </c>
      <c r="I1391" t="s">
        <v>28</v>
      </c>
      <c r="J1391">
        <v>18</v>
      </c>
      <c r="K1391">
        <v>2600</v>
      </c>
      <c r="M1391">
        <v>234</v>
      </c>
      <c r="N1391">
        <v>234</v>
      </c>
      <c r="P1391" t="s">
        <v>120</v>
      </c>
    </row>
    <row r="1392" spans="1:16">
      <c r="A1392" t="str">
        <f t="shared" si="21"/>
        <v>421</v>
      </c>
      <c r="B1392" t="str">
        <f>VLOOKUP(A1392,[11]Sheet3!$D$3:$E$46,2,0)</f>
        <v>Krishnagiri</v>
      </c>
      <c r="C1392" t="s">
        <v>3078</v>
      </c>
      <c r="D1392" s="2">
        <v>44049</v>
      </c>
      <c r="E1392" t="s">
        <v>3079</v>
      </c>
      <c r="F1392" t="s">
        <v>3080</v>
      </c>
      <c r="G1392" t="s">
        <v>115</v>
      </c>
      <c r="I1392" t="s">
        <v>28</v>
      </c>
      <c r="J1392">
        <v>18</v>
      </c>
      <c r="K1392">
        <v>2600</v>
      </c>
      <c r="M1392">
        <v>234</v>
      </c>
      <c r="N1392">
        <v>234</v>
      </c>
      <c r="P1392" t="s">
        <v>120</v>
      </c>
    </row>
    <row r="1393" spans="1:16">
      <c r="A1393" t="str">
        <f t="shared" si="21"/>
        <v>421</v>
      </c>
      <c r="B1393" t="str">
        <f>VLOOKUP(A1393,[11]Sheet3!$D$3:$E$46,2,0)</f>
        <v>Krishnagiri</v>
      </c>
      <c r="C1393" t="s">
        <v>3081</v>
      </c>
      <c r="D1393" s="2">
        <v>44049</v>
      </c>
      <c r="G1393" t="s">
        <v>115</v>
      </c>
      <c r="I1393" t="s">
        <v>28</v>
      </c>
      <c r="J1393">
        <v>18</v>
      </c>
      <c r="K1393">
        <v>2600</v>
      </c>
      <c r="M1393">
        <v>234</v>
      </c>
      <c r="N1393">
        <v>234</v>
      </c>
      <c r="P1393" t="s">
        <v>95</v>
      </c>
    </row>
    <row r="1394" spans="1:16">
      <c r="A1394" t="str">
        <f t="shared" si="21"/>
        <v>421</v>
      </c>
      <c r="B1394" t="str">
        <f>VLOOKUP(A1394,[11]Sheet3!$D$3:$E$46,2,0)</f>
        <v>Krishnagiri</v>
      </c>
      <c r="C1394" t="s">
        <v>3082</v>
      </c>
      <c r="D1394" s="2">
        <v>44049</v>
      </c>
      <c r="G1394" t="s">
        <v>115</v>
      </c>
      <c r="I1394" t="s">
        <v>28</v>
      </c>
      <c r="J1394">
        <v>18</v>
      </c>
      <c r="K1394">
        <v>2600</v>
      </c>
      <c r="M1394">
        <v>234</v>
      </c>
      <c r="N1394">
        <v>234</v>
      </c>
      <c r="P1394" t="s">
        <v>95</v>
      </c>
    </row>
    <row r="1395" spans="1:16">
      <c r="A1395" t="str">
        <f t="shared" si="21"/>
        <v>421</v>
      </c>
      <c r="B1395" t="str">
        <f>VLOOKUP(A1395,[11]Sheet3!$D$3:$E$46,2,0)</f>
        <v>Krishnagiri</v>
      </c>
      <c r="C1395" t="s">
        <v>3083</v>
      </c>
      <c r="D1395" s="2">
        <v>44049</v>
      </c>
      <c r="E1395" t="s">
        <v>3084</v>
      </c>
      <c r="F1395" t="s">
        <v>3085</v>
      </c>
      <c r="G1395" t="s">
        <v>115</v>
      </c>
      <c r="I1395" t="s">
        <v>28</v>
      </c>
      <c r="J1395">
        <v>18</v>
      </c>
      <c r="K1395">
        <v>2600</v>
      </c>
      <c r="M1395">
        <v>234</v>
      </c>
      <c r="N1395">
        <v>234</v>
      </c>
      <c r="P1395" t="s">
        <v>120</v>
      </c>
    </row>
    <row r="1396" spans="1:16">
      <c r="A1396" t="str">
        <f t="shared" si="21"/>
        <v>421</v>
      </c>
      <c r="B1396" t="str">
        <f>VLOOKUP(A1396,[11]Sheet3!$D$3:$E$46,2,0)</f>
        <v>Krishnagiri</v>
      </c>
      <c r="C1396" t="s">
        <v>3086</v>
      </c>
      <c r="D1396" s="2">
        <v>44049</v>
      </c>
      <c r="E1396" t="s">
        <v>3087</v>
      </c>
      <c r="F1396" t="s">
        <v>3088</v>
      </c>
      <c r="G1396" t="s">
        <v>115</v>
      </c>
      <c r="I1396" t="s">
        <v>28</v>
      </c>
      <c r="J1396">
        <v>18</v>
      </c>
      <c r="K1396">
        <v>2600</v>
      </c>
      <c r="M1396">
        <v>234</v>
      </c>
      <c r="N1396">
        <v>234</v>
      </c>
      <c r="P1396" t="s">
        <v>120</v>
      </c>
    </row>
    <row r="1397" spans="1:16">
      <c r="A1397" t="str">
        <f t="shared" si="21"/>
        <v>421</v>
      </c>
      <c r="B1397" t="str">
        <f>VLOOKUP(A1397,[11]Sheet3!$D$3:$E$46,2,0)</f>
        <v>Krishnagiri</v>
      </c>
      <c r="C1397" t="s">
        <v>3089</v>
      </c>
      <c r="D1397" s="2">
        <v>44049</v>
      </c>
      <c r="E1397" t="s">
        <v>3090</v>
      </c>
      <c r="F1397" t="s">
        <v>3091</v>
      </c>
      <c r="G1397" t="s">
        <v>115</v>
      </c>
      <c r="I1397" t="s">
        <v>28</v>
      </c>
      <c r="J1397">
        <v>18</v>
      </c>
      <c r="K1397">
        <v>2600</v>
      </c>
      <c r="M1397">
        <v>234</v>
      </c>
      <c r="N1397">
        <v>234</v>
      </c>
      <c r="P1397" t="s">
        <v>120</v>
      </c>
    </row>
    <row r="1398" spans="1:16">
      <c r="A1398" t="str">
        <f t="shared" si="21"/>
        <v>421</v>
      </c>
      <c r="B1398" t="str">
        <f>VLOOKUP(A1398,[11]Sheet3!$D$3:$E$46,2,0)</f>
        <v>Krishnagiri</v>
      </c>
      <c r="C1398" t="s">
        <v>3092</v>
      </c>
      <c r="D1398" s="2">
        <v>44049</v>
      </c>
      <c r="E1398" t="s">
        <v>3093</v>
      </c>
      <c r="F1398" t="s">
        <v>3094</v>
      </c>
      <c r="G1398" t="s">
        <v>115</v>
      </c>
      <c r="I1398" t="s">
        <v>28</v>
      </c>
      <c r="J1398">
        <v>18</v>
      </c>
      <c r="K1398">
        <v>2600</v>
      </c>
      <c r="M1398">
        <v>234</v>
      </c>
      <c r="N1398">
        <v>234</v>
      </c>
      <c r="P1398" t="s">
        <v>120</v>
      </c>
    </row>
    <row r="1399" spans="1:16">
      <c r="A1399" t="str">
        <f t="shared" si="21"/>
        <v>421</v>
      </c>
      <c r="B1399" t="str">
        <f>VLOOKUP(A1399,[11]Sheet3!$D$3:$E$46,2,0)</f>
        <v>Krishnagiri</v>
      </c>
      <c r="C1399" t="s">
        <v>3095</v>
      </c>
      <c r="D1399" s="2">
        <v>44049</v>
      </c>
      <c r="G1399" t="s">
        <v>115</v>
      </c>
      <c r="I1399" t="s">
        <v>28</v>
      </c>
      <c r="J1399">
        <v>18</v>
      </c>
      <c r="K1399">
        <v>2600</v>
      </c>
      <c r="M1399">
        <v>234</v>
      </c>
      <c r="N1399">
        <v>234</v>
      </c>
      <c r="P1399" t="s">
        <v>95</v>
      </c>
    </row>
    <row r="1400" spans="1:16">
      <c r="A1400" t="str">
        <f t="shared" si="21"/>
        <v>421</v>
      </c>
      <c r="B1400" t="str">
        <f>VLOOKUP(A1400,[11]Sheet3!$D$3:$E$46,2,0)</f>
        <v>Krishnagiri</v>
      </c>
      <c r="C1400" t="s">
        <v>3096</v>
      </c>
      <c r="D1400" s="2">
        <v>44049</v>
      </c>
      <c r="E1400" t="s">
        <v>3097</v>
      </c>
      <c r="F1400" t="s">
        <v>3098</v>
      </c>
      <c r="G1400" t="s">
        <v>115</v>
      </c>
      <c r="I1400" t="s">
        <v>28</v>
      </c>
      <c r="J1400">
        <v>18</v>
      </c>
      <c r="K1400">
        <v>2600</v>
      </c>
      <c r="M1400">
        <v>234</v>
      </c>
      <c r="N1400">
        <v>234</v>
      </c>
      <c r="P1400" t="s">
        <v>120</v>
      </c>
    </row>
    <row r="1401" spans="1:16">
      <c r="A1401" t="str">
        <f t="shared" si="21"/>
        <v>418</v>
      </c>
      <c r="B1401" t="str">
        <f>VLOOKUP(A1401,[11]Sheet3!$D$3:$E$46,2,0)</f>
        <v>Cuddalore</v>
      </c>
      <c r="C1401" t="s">
        <v>3099</v>
      </c>
      <c r="D1401" s="2">
        <v>44049</v>
      </c>
      <c r="E1401" t="s">
        <v>3100</v>
      </c>
      <c r="F1401" t="s">
        <v>3101</v>
      </c>
      <c r="G1401" t="s">
        <v>115</v>
      </c>
      <c r="I1401" t="s">
        <v>28</v>
      </c>
      <c r="J1401">
        <v>18</v>
      </c>
      <c r="K1401">
        <v>2600</v>
      </c>
      <c r="M1401">
        <v>234</v>
      </c>
      <c r="N1401">
        <v>234</v>
      </c>
      <c r="P1401" t="s">
        <v>120</v>
      </c>
    </row>
    <row r="1402" spans="1:16">
      <c r="A1402" t="str">
        <f t="shared" si="21"/>
        <v>418</v>
      </c>
      <c r="B1402" t="str">
        <f>VLOOKUP(A1402,[11]Sheet3!$D$3:$E$46,2,0)</f>
        <v>Cuddalore</v>
      </c>
      <c r="C1402" t="s">
        <v>3102</v>
      </c>
      <c r="D1402" s="2">
        <v>44049</v>
      </c>
      <c r="E1402" t="s">
        <v>3103</v>
      </c>
      <c r="F1402" t="s">
        <v>3104</v>
      </c>
      <c r="G1402" t="s">
        <v>115</v>
      </c>
      <c r="I1402" t="s">
        <v>28</v>
      </c>
      <c r="J1402">
        <v>18</v>
      </c>
      <c r="K1402">
        <v>2600</v>
      </c>
      <c r="M1402">
        <v>234</v>
      </c>
      <c r="N1402">
        <v>234</v>
      </c>
      <c r="P1402" t="s">
        <v>120</v>
      </c>
    </row>
    <row r="1403" spans="1:16">
      <c r="A1403" t="str">
        <f t="shared" si="21"/>
        <v>418</v>
      </c>
      <c r="B1403" t="str">
        <f>VLOOKUP(A1403,[11]Sheet3!$D$3:$E$46,2,0)</f>
        <v>Cuddalore</v>
      </c>
      <c r="C1403" t="s">
        <v>3105</v>
      </c>
      <c r="D1403" s="2">
        <v>44049</v>
      </c>
      <c r="E1403" t="s">
        <v>3106</v>
      </c>
      <c r="F1403" t="s">
        <v>3107</v>
      </c>
      <c r="G1403" t="s">
        <v>115</v>
      </c>
      <c r="I1403" t="s">
        <v>28</v>
      </c>
      <c r="J1403">
        <v>18</v>
      </c>
      <c r="K1403">
        <v>2600</v>
      </c>
      <c r="M1403">
        <v>234</v>
      </c>
      <c r="N1403">
        <v>234</v>
      </c>
      <c r="P1403" t="s">
        <v>120</v>
      </c>
    </row>
    <row r="1404" spans="1:16">
      <c r="A1404" t="str">
        <f t="shared" si="21"/>
        <v>418</v>
      </c>
      <c r="B1404" t="str">
        <f>VLOOKUP(A1404,[11]Sheet3!$D$3:$E$46,2,0)</f>
        <v>Cuddalore</v>
      </c>
      <c r="C1404" t="s">
        <v>3108</v>
      </c>
      <c r="D1404" s="2">
        <v>44049</v>
      </c>
      <c r="G1404" t="s">
        <v>115</v>
      </c>
      <c r="I1404" t="s">
        <v>28</v>
      </c>
      <c r="J1404">
        <v>18</v>
      </c>
      <c r="K1404">
        <v>2600</v>
      </c>
      <c r="M1404">
        <v>234</v>
      </c>
      <c r="N1404">
        <v>234</v>
      </c>
      <c r="P1404" t="s">
        <v>95</v>
      </c>
    </row>
    <row r="1405" spans="1:16">
      <c r="A1405" t="str">
        <f t="shared" si="21"/>
        <v>412</v>
      </c>
      <c r="B1405" t="str">
        <f>VLOOKUP(A1405,[11]Sheet3!$D$3:$E$46,2,0)</f>
        <v>Vellore</v>
      </c>
      <c r="C1405" t="s">
        <v>3109</v>
      </c>
      <c r="D1405" s="2">
        <v>44049</v>
      </c>
      <c r="G1405" t="s">
        <v>115</v>
      </c>
      <c r="I1405" t="s">
        <v>28</v>
      </c>
      <c r="J1405">
        <v>18</v>
      </c>
      <c r="K1405">
        <v>2600</v>
      </c>
      <c r="M1405">
        <v>234</v>
      </c>
      <c r="N1405">
        <v>234</v>
      </c>
      <c r="P1405" t="s">
        <v>95</v>
      </c>
    </row>
    <row r="1406" spans="1:16">
      <c r="A1406" t="str">
        <f t="shared" si="21"/>
        <v>412</v>
      </c>
      <c r="B1406" t="str">
        <f>VLOOKUP(A1406,[11]Sheet3!$D$3:$E$46,2,0)</f>
        <v>Vellore</v>
      </c>
      <c r="C1406" t="s">
        <v>3110</v>
      </c>
      <c r="D1406" s="2">
        <v>44049</v>
      </c>
      <c r="E1406" t="s">
        <v>3111</v>
      </c>
      <c r="F1406" t="s">
        <v>3112</v>
      </c>
      <c r="G1406" t="s">
        <v>115</v>
      </c>
      <c r="I1406" t="s">
        <v>28</v>
      </c>
      <c r="J1406">
        <v>18</v>
      </c>
      <c r="K1406">
        <v>2600</v>
      </c>
      <c r="M1406">
        <v>234</v>
      </c>
      <c r="N1406">
        <v>234</v>
      </c>
      <c r="P1406" t="s">
        <v>120</v>
      </c>
    </row>
    <row r="1407" spans="1:16">
      <c r="A1407" t="str">
        <f t="shared" si="21"/>
        <v>412</v>
      </c>
      <c r="B1407" t="str">
        <f>VLOOKUP(A1407,[11]Sheet3!$D$3:$E$46,2,0)</f>
        <v>Vellore</v>
      </c>
      <c r="C1407" t="s">
        <v>3113</v>
      </c>
      <c r="D1407" s="2">
        <v>44049</v>
      </c>
      <c r="G1407" t="s">
        <v>115</v>
      </c>
      <c r="I1407" t="s">
        <v>28</v>
      </c>
      <c r="J1407">
        <v>18</v>
      </c>
      <c r="K1407">
        <v>2600</v>
      </c>
      <c r="M1407">
        <v>234</v>
      </c>
      <c r="N1407">
        <v>234</v>
      </c>
      <c r="P1407" t="s">
        <v>95</v>
      </c>
    </row>
    <row r="1408" spans="1:16">
      <c r="A1408" t="str">
        <f t="shared" si="21"/>
        <v>412</v>
      </c>
      <c r="B1408" t="str">
        <f>VLOOKUP(A1408,[11]Sheet3!$D$3:$E$46,2,0)</f>
        <v>Vellore</v>
      </c>
      <c r="C1408" t="s">
        <v>3114</v>
      </c>
      <c r="D1408" s="2">
        <v>44049</v>
      </c>
      <c r="G1408" t="s">
        <v>115</v>
      </c>
      <c r="I1408" t="s">
        <v>28</v>
      </c>
      <c r="J1408">
        <v>18</v>
      </c>
      <c r="K1408">
        <v>2600</v>
      </c>
      <c r="M1408">
        <v>234</v>
      </c>
      <c r="N1408">
        <v>234</v>
      </c>
      <c r="P1408" t="s">
        <v>95</v>
      </c>
    </row>
    <row r="1409" spans="1:16">
      <c r="A1409" t="str">
        <f t="shared" si="21"/>
        <v>412</v>
      </c>
      <c r="B1409" t="str">
        <f>VLOOKUP(A1409,[11]Sheet3!$D$3:$E$46,2,0)</f>
        <v>Vellore</v>
      </c>
      <c r="C1409" t="s">
        <v>3115</v>
      </c>
      <c r="D1409" s="2">
        <v>44049</v>
      </c>
      <c r="E1409" t="s">
        <v>209</v>
      </c>
      <c r="F1409" t="s">
        <v>210</v>
      </c>
      <c r="G1409" t="s">
        <v>115</v>
      </c>
      <c r="I1409" t="s">
        <v>28</v>
      </c>
      <c r="J1409">
        <v>18</v>
      </c>
      <c r="K1409">
        <v>2600</v>
      </c>
      <c r="M1409">
        <v>234</v>
      </c>
      <c r="N1409">
        <v>234</v>
      </c>
      <c r="P1409" t="s">
        <v>120</v>
      </c>
    </row>
    <row r="1410" spans="1:16">
      <c r="A1410" t="str">
        <f t="shared" si="21"/>
        <v>412</v>
      </c>
      <c r="B1410" t="str">
        <f>VLOOKUP(A1410,[11]Sheet3!$D$3:$E$46,2,0)</f>
        <v>Vellore</v>
      </c>
      <c r="C1410" t="s">
        <v>3116</v>
      </c>
      <c r="D1410" s="2">
        <v>44049</v>
      </c>
      <c r="E1410" t="s">
        <v>1886</v>
      </c>
      <c r="F1410" t="s">
        <v>1887</v>
      </c>
      <c r="G1410" t="s">
        <v>115</v>
      </c>
      <c r="I1410" t="s">
        <v>28</v>
      </c>
      <c r="J1410">
        <v>18</v>
      </c>
      <c r="K1410">
        <v>2600</v>
      </c>
      <c r="M1410">
        <v>234</v>
      </c>
      <c r="N1410">
        <v>234</v>
      </c>
      <c r="P1410" t="s">
        <v>120</v>
      </c>
    </row>
    <row r="1411" spans="1:16">
      <c r="A1411" t="str">
        <f t="shared" ref="A1411:A1474" si="22">MID(C1411,2,3)</f>
        <v>412</v>
      </c>
      <c r="B1411" t="str">
        <f>VLOOKUP(A1411,[11]Sheet3!$D$3:$E$46,2,0)</f>
        <v>Vellore</v>
      </c>
      <c r="C1411" t="s">
        <v>3117</v>
      </c>
      <c r="D1411" s="2">
        <v>44049</v>
      </c>
      <c r="G1411" t="s">
        <v>115</v>
      </c>
      <c r="I1411" t="s">
        <v>28</v>
      </c>
      <c r="J1411">
        <v>18</v>
      </c>
      <c r="K1411">
        <v>2600</v>
      </c>
      <c r="M1411">
        <v>234</v>
      </c>
      <c r="N1411">
        <v>234</v>
      </c>
      <c r="P1411" t="s">
        <v>95</v>
      </c>
    </row>
    <row r="1412" spans="1:16">
      <c r="A1412" t="str">
        <f t="shared" si="22"/>
        <v>412</v>
      </c>
      <c r="B1412" t="str">
        <f>VLOOKUP(A1412,[11]Sheet3!$D$3:$E$46,2,0)</f>
        <v>Vellore</v>
      </c>
      <c r="C1412" t="s">
        <v>3118</v>
      </c>
      <c r="D1412" s="2">
        <v>44049</v>
      </c>
      <c r="E1412" t="s">
        <v>3119</v>
      </c>
      <c r="F1412" t="s">
        <v>3120</v>
      </c>
      <c r="G1412" t="s">
        <v>115</v>
      </c>
      <c r="I1412" t="s">
        <v>28</v>
      </c>
      <c r="J1412">
        <v>18</v>
      </c>
      <c r="K1412">
        <v>2600</v>
      </c>
      <c r="M1412">
        <v>234</v>
      </c>
      <c r="N1412">
        <v>234</v>
      </c>
      <c r="P1412" t="s">
        <v>120</v>
      </c>
    </row>
    <row r="1413" spans="1:16">
      <c r="A1413" t="str">
        <f t="shared" si="22"/>
        <v>412</v>
      </c>
      <c r="B1413" t="str">
        <f>VLOOKUP(A1413,[11]Sheet3!$D$3:$E$46,2,0)</f>
        <v>Vellore</v>
      </c>
      <c r="C1413" t="s">
        <v>3121</v>
      </c>
      <c r="D1413" s="2">
        <v>44049</v>
      </c>
      <c r="E1413" t="s">
        <v>3122</v>
      </c>
      <c r="F1413" t="s">
        <v>3123</v>
      </c>
      <c r="G1413" t="s">
        <v>115</v>
      </c>
      <c r="I1413" t="s">
        <v>28</v>
      </c>
      <c r="J1413">
        <v>18</v>
      </c>
      <c r="K1413">
        <v>2600</v>
      </c>
      <c r="M1413">
        <v>234</v>
      </c>
      <c r="N1413">
        <v>234</v>
      </c>
      <c r="P1413" t="s">
        <v>120</v>
      </c>
    </row>
    <row r="1414" spans="1:16">
      <c r="A1414" t="str">
        <f t="shared" si="22"/>
        <v>412</v>
      </c>
      <c r="B1414" t="str">
        <f>VLOOKUP(A1414,[11]Sheet3!$D$3:$E$46,2,0)</f>
        <v>Vellore</v>
      </c>
      <c r="C1414" t="s">
        <v>3124</v>
      </c>
      <c r="D1414" s="2">
        <v>44049</v>
      </c>
      <c r="G1414" t="s">
        <v>115</v>
      </c>
      <c r="I1414" t="s">
        <v>28</v>
      </c>
      <c r="J1414">
        <v>18</v>
      </c>
      <c r="K1414">
        <v>2600</v>
      </c>
      <c r="M1414">
        <v>234</v>
      </c>
      <c r="N1414">
        <v>234</v>
      </c>
      <c r="P1414" t="s">
        <v>95</v>
      </c>
    </row>
    <row r="1415" spans="1:16">
      <c r="A1415" t="str">
        <f t="shared" si="22"/>
        <v>412</v>
      </c>
      <c r="B1415" t="str">
        <f>VLOOKUP(A1415,[11]Sheet3!$D$3:$E$46,2,0)</f>
        <v>Vellore</v>
      </c>
      <c r="C1415" t="s">
        <v>3125</v>
      </c>
      <c r="D1415" s="2">
        <v>44049</v>
      </c>
      <c r="E1415" t="s">
        <v>3126</v>
      </c>
      <c r="F1415" t="s">
        <v>3127</v>
      </c>
      <c r="G1415" t="s">
        <v>115</v>
      </c>
      <c r="I1415" t="s">
        <v>28</v>
      </c>
      <c r="J1415">
        <v>18</v>
      </c>
      <c r="K1415">
        <v>2600</v>
      </c>
      <c r="M1415">
        <v>234</v>
      </c>
      <c r="N1415">
        <v>234</v>
      </c>
      <c r="P1415" t="s">
        <v>120</v>
      </c>
    </row>
    <row r="1416" spans="1:16">
      <c r="A1416" t="str">
        <f t="shared" si="22"/>
        <v>412</v>
      </c>
      <c r="B1416" t="str">
        <f>VLOOKUP(A1416,[11]Sheet3!$D$3:$E$46,2,0)</f>
        <v>Vellore</v>
      </c>
      <c r="C1416" t="s">
        <v>3128</v>
      </c>
      <c r="D1416" s="2">
        <v>44049</v>
      </c>
      <c r="G1416" t="s">
        <v>115</v>
      </c>
      <c r="I1416" t="s">
        <v>28</v>
      </c>
      <c r="J1416">
        <v>18</v>
      </c>
      <c r="K1416">
        <v>2600</v>
      </c>
      <c r="M1416">
        <v>234</v>
      </c>
      <c r="N1416">
        <v>234</v>
      </c>
      <c r="P1416" t="s">
        <v>95</v>
      </c>
    </row>
    <row r="1417" spans="1:16">
      <c r="A1417" t="str">
        <f t="shared" si="22"/>
        <v>412</v>
      </c>
      <c r="B1417" t="str">
        <f>VLOOKUP(A1417,[11]Sheet3!$D$3:$E$46,2,0)</f>
        <v>Vellore</v>
      </c>
      <c r="C1417" t="s">
        <v>3129</v>
      </c>
      <c r="D1417" s="2">
        <v>44049</v>
      </c>
      <c r="E1417" t="s">
        <v>3130</v>
      </c>
      <c r="F1417" t="s">
        <v>3131</v>
      </c>
      <c r="G1417" t="s">
        <v>115</v>
      </c>
      <c r="I1417" t="s">
        <v>28</v>
      </c>
      <c r="J1417">
        <v>18</v>
      </c>
      <c r="K1417">
        <v>2600</v>
      </c>
      <c r="M1417">
        <v>234</v>
      </c>
      <c r="N1417">
        <v>234</v>
      </c>
      <c r="P1417" t="s">
        <v>120</v>
      </c>
    </row>
    <row r="1418" spans="1:16">
      <c r="A1418" t="str">
        <f t="shared" si="22"/>
        <v>412</v>
      </c>
      <c r="B1418" t="str">
        <f>VLOOKUP(A1418,[11]Sheet3!$D$3:$E$46,2,0)</f>
        <v>Vellore</v>
      </c>
      <c r="C1418" t="s">
        <v>3132</v>
      </c>
      <c r="D1418" s="2">
        <v>44049</v>
      </c>
      <c r="E1418" t="s">
        <v>3133</v>
      </c>
      <c r="F1418" t="s">
        <v>3134</v>
      </c>
      <c r="G1418" t="s">
        <v>115</v>
      </c>
      <c r="I1418" t="s">
        <v>28</v>
      </c>
      <c r="J1418">
        <v>18</v>
      </c>
      <c r="K1418">
        <v>2600</v>
      </c>
      <c r="M1418">
        <v>234</v>
      </c>
      <c r="N1418">
        <v>234</v>
      </c>
      <c r="P1418" t="s">
        <v>120</v>
      </c>
    </row>
    <row r="1419" spans="1:16">
      <c r="A1419" t="str">
        <f t="shared" si="22"/>
        <v>412</v>
      </c>
      <c r="B1419" t="str">
        <f>VLOOKUP(A1419,[11]Sheet3!$D$3:$E$46,2,0)</f>
        <v>Vellore</v>
      </c>
      <c r="C1419" t="s">
        <v>3135</v>
      </c>
      <c r="D1419" s="2">
        <v>44049</v>
      </c>
      <c r="G1419" t="s">
        <v>115</v>
      </c>
      <c r="I1419" t="s">
        <v>28</v>
      </c>
      <c r="J1419">
        <v>18</v>
      </c>
      <c r="K1419">
        <v>2600</v>
      </c>
      <c r="M1419">
        <v>234</v>
      </c>
      <c r="N1419">
        <v>234</v>
      </c>
      <c r="P1419" t="s">
        <v>95</v>
      </c>
    </row>
    <row r="1420" spans="1:16">
      <c r="A1420" t="str">
        <f t="shared" si="22"/>
        <v>412</v>
      </c>
      <c r="B1420" t="str">
        <f>VLOOKUP(A1420,[11]Sheet3!$D$3:$E$46,2,0)</f>
        <v>Vellore</v>
      </c>
      <c r="C1420" t="s">
        <v>3136</v>
      </c>
      <c r="D1420" s="2">
        <v>44049</v>
      </c>
      <c r="G1420" t="s">
        <v>115</v>
      </c>
      <c r="I1420" t="s">
        <v>28</v>
      </c>
      <c r="J1420">
        <v>18</v>
      </c>
      <c r="K1420">
        <v>2600</v>
      </c>
      <c r="M1420">
        <v>234</v>
      </c>
      <c r="N1420">
        <v>234</v>
      </c>
      <c r="P1420" t="s">
        <v>95</v>
      </c>
    </row>
    <row r="1421" spans="1:16">
      <c r="A1421" t="str">
        <f t="shared" si="22"/>
        <v>412</v>
      </c>
      <c r="B1421" t="str">
        <f>VLOOKUP(A1421,[11]Sheet3!$D$3:$E$46,2,0)</f>
        <v>Vellore</v>
      </c>
      <c r="C1421" t="s">
        <v>3137</v>
      </c>
      <c r="D1421" s="2">
        <v>44049</v>
      </c>
      <c r="G1421" t="s">
        <v>115</v>
      </c>
      <c r="I1421" t="s">
        <v>28</v>
      </c>
      <c r="J1421">
        <v>18</v>
      </c>
      <c r="K1421">
        <v>2600</v>
      </c>
      <c r="M1421">
        <v>234</v>
      </c>
      <c r="N1421">
        <v>234</v>
      </c>
      <c r="P1421" t="s">
        <v>95</v>
      </c>
    </row>
    <row r="1422" spans="1:16">
      <c r="A1422" t="str">
        <f t="shared" si="22"/>
        <v>412</v>
      </c>
      <c r="B1422" t="str">
        <f>VLOOKUP(A1422,[11]Sheet3!$D$3:$E$46,2,0)</f>
        <v>Vellore</v>
      </c>
      <c r="C1422" t="s">
        <v>3138</v>
      </c>
      <c r="D1422" s="2">
        <v>44049</v>
      </c>
      <c r="G1422" t="s">
        <v>115</v>
      </c>
      <c r="I1422" t="s">
        <v>28</v>
      </c>
      <c r="J1422">
        <v>18</v>
      </c>
      <c r="K1422">
        <v>2600</v>
      </c>
      <c r="M1422">
        <v>234</v>
      </c>
      <c r="N1422">
        <v>234</v>
      </c>
      <c r="P1422" t="s">
        <v>95</v>
      </c>
    </row>
    <row r="1423" spans="1:16">
      <c r="A1423" t="str">
        <f t="shared" si="22"/>
        <v>412</v>
      </c>
      <c r="B1423" t="str">
        <f>VLOOKUP(A1423,[11]Sheet3!$D$3:$E$46,2,0)</f>
        <v>Vellore</v>
      </c>
      <c r="C1423" t="s">
        <v>3139</v>
      </c>
      <c r="D1423" s="2">
        <v>44049</v>
      </c>
      <c r="G1423" t="s">
        <v>115</v>
      </c>
      <c r="I1423" t="s">
        <v>28</v>
      </c>
      <c r="J1423">
        <v>18</v>
      </c>
      <c r="K1423">
        <v>2600</v>
      </c>
      <c r="M1423">
        <v>234</v>
      </c>
      <c r="N1423">
        <v>234</v>
      </c>
      <c r="P1423" t="s">
        <v>95</v>
      </c>
    </row>
    <row r="1424" spans="1:16">
      <c r="A1424" t="str">
        <f t="shared" si="22"/>
        <v>412</v>
      </c>
      <c r="B1424" t="str">
        <f>VLOOKUP(A1424,[11]Sheet3!$D$3:$E$46,2,0)</f>
        <v>Vellore</v>
      </c>
      <c r="C1424" t="s">
        <v>3140</v>
      </c>
      <c r="D1424" s="2">
        <v>44049</v>
      </c>
      <c r="G1424" t="s">
        <v>115</v>
      </c>
      <c r="I1424" t="s">
        <v>28</v>
      </c>
      <c r="J1424">
        <v>18</v>
      </c>
      <c r="K1424">
        <v>2600</v>
      </c>
      <c r="M1424">
        <v>234</v>
      </c>
      <c r="N1424">
        <v>234</v>
      </c>
      <c r="P1424" t="s">
        <v>95</v>
      </c>
    </row>
    <row r="1425" spans="1:16">
      <c r="A1425" t="str">
        <f t="shared" si="22"/>
        <v>412</v>
      </c>
      <c r="B1425" t="str">
        <f>VLOOKUP(A1425,[11]Sheet3!$D$3:$E$46,2,0)</f>
        <v>Vellore</v>
      </c>
      <c r="C1425" t="s">
        <v>3141</v>
      </c>
      <c r="D1425" s="2">
        <v>44049</v>
      </c>
      <c r="G1425" t="s">
        <v>115</v>
      </c>
      <c r="I1425" t="s">
        <v>28</v>
      </c>
      <c r="J1425">
        <v>18</v>
      </c>
      <c r="K1425">
        <v>2600</v>
      </c>
      <c r="M1425">
        <v>234</v>
      </c>
      <c r="N1425">
        <v>234</v>
      </c>
      <c r="P1425" t="s">
        <v>95</v>
      </c>
    </row>
    <row r="1426" spans="1:16">
      <c r="A1426" t="str">
        <f t="shared" si="22"/>
        <v>412</v>
      </c>
      <c r="B1426" t="str">
        <f>VLOOKUP(A1426,[11]Sheet3!$D$3:$E$46,2,0)</f>
        <v>Vellore</v>
      </c>
      <c r="C1426" t="s">
        <v>3142</v>
      </c>
      <c r="D1426" s="2">
        <v>44049</v>
      </c>
      <c r="G1426" t="s">
        <v>115</v>
      </c>
      <c r="I1426" t="s">
        <v>28</v>
      </c>
      <c r="J1426">
        <v>18</v>
      </c>
      <c r="K1426">
        <v>2600</v>
      </c>
      <c r="M1426">
        <v>234</v>
      </c>
      <c r="N1426">
        <v>234</v>
      </c>
      <c r="P1426" t="s">
        <v>95</v>
      </c>
    </row>
    <row r="1427" spans="1:16">
      <c r="A1427" t="str">
        <f t="shared" si="22"/>
        <v>412</v>
      </c>
      <c r="B1427" t="str">
        <f>VLOOKUP(A1427,[11]Sheet3!$D$3:$E$46,2,0)</f>
        <v>Vellore</v>
      </c>
      <c r="C1427" t="s">
        <v>3143</v>
      </c>
      <c r="D1427" s="2">
        <v>44049</v>
      </c>
      <c r="G1427" t="s">
        <v>115</v>
      </c>
      <c r="I1427" t="s">
        <v>28</v>
      </c>
      <c r="J1427">
        <v>18</v>
      </c>
      <c r="K1427">
        <v>2600</v>
      </c>
      <c r="M1427">
        <v>234</v>
      </c>
      <c r="N1427">
        <v>234</v>
      </c>
      <c r="P1427" t="s">
        <v>95</v>
      </c>
    </row>
    <row r="1428" spans="1:16">
      <c r="A1428" t="str">
        <f t="shared" si="22"/>
        <v>412</v>
      </c>
      <c r="B1428" t="str">
        <f>VLOOKUP(A1428,[11]Sheet3!$D$3:$E$46,2,0)</f>
        <v>Vellore</v>
      </c>
      <c r="C1428" t="s">
        <v>3144</v>
      </c>
      <c r="D1428" s="2">
        <v>44049</v>
      </c>
      <c r="G1428" t="s">
        <v>115</v>
      </c>
      <c r="I1428" t="s">
        <v>28</v>
      </c>
      <c r="J1428">
        <v>18</v>
      </c>
      <c r="K1428">
        <v>2600</v>
      </c>
      <c r="M1428">
        <v>234</v>
      </c>
      <c r="N1428">
        <v>234</v>
      </c>
      <c r="P1428" t="s">
        <v>95</v>
      </c>
    </row>
    <row r="1429" spans="1:16">
      <c r="A1429" t="str">
        <f t="shared" si="22"/>
        <v>412</v>
      </c>
      <c r="B1429" t="str">
        <f>VLOOKUP(A1429,[11]Sheet3!$D$3:$E$46,2,0)</f>
        <v>Vellore</v>
      </c>
      <c r="C1429" t="s">
        <v>3145</v>
      </c>
      <c r="D1429" s="2">
        <v>44049</v>
      </c>
      <c r="G1429" t="s">
        <v>115</v>
      </c>
      <c r="I1429" t="s">
        <v>28</v>
      </c>
      <c r="J1429">
        <v>18</v>
      </c>
      <c r="K1429">
        <v>2600</v>
      </c>
      <c r="M1429">
        <v>234</v>
      </c>
      <c r="N1429">
        <v>234</v>
      </c>
      <c r="P1429" t="s">
        <v>95</v>
      </c>
    </row>
    <row r="1430" spans="1:16">
      <c r="A1430" t="str">
        <f t="shared" si="22"/>
        <v>412</v>
      </c>
      <c r="B1430" t="str">
        <f>VLOOKUP(A1430,[11]Sheet3!$D$3:$E$46,2,0)</f>
        <v>Vellore</v>
      </c>
      <c r="C1430" t="s">
        <v>3146</v>
      </c>
      <c r="D1430" s="2">
        <v>44049</v>
      </c>
      <c r="G1430" t="s">
        <v>115</v>
      </c>
      <c r="I1430" t="s">
        <v>28</v>
      </c>
      <c r="J1430">
        <v>18</v>
      </c>
      <c r="K1430">
        <v>2600</v>
      </c>
      <c r="M1430">
        <v>234</v>
      </c>
      <c r="N1430">
        <v>234</v>
      </c>
      <c r="P1430" t="s">
        <v>95</v>
      </c>
    </row>
    <row r="1431" spans="1:16">
      <c r="A1431" t="str">
        <f t="shared" si="22"/>
        <v>412</v>
      </c>
      <c r="B1431" t="str">
        <f>VLOOKUP(A1431,[11]Sheet3!$D$3:$E$46,2,0)</f>
        <v>Vellore</v>
      </c>
      <c r="C1431" t="s">
        <v>3147</v>
      </c>
      <c r="D1431" s="2">
        <v>44049</v>
      </c>
      <c r="G1431" t="s">
        <v>115</v>
      </c>
      <c r="I1431" t="s">
        <v>28</v>
      </c>
      <c r="J1431">
        <v>18</v>
      </c>
      <c r="K1431">
        <v>2600</v>
      </c>
      <c r="M1431">
        <v>234</v>
      </c>
      <c r="N1431">
        <v>234</v>
      </c>
      <c r="P1431" t="s">
        <v>95</v>
      </c>
    </row>
    <row r="1432" spans="1:16">
      <c r="A1432" t="str">
        <f t="shared" si="22"/>
        <v>412</v>
      </c>
      <c r="B1432" t="str">
        <f>VLOOKUP(A1432,[11]Sheet3!$D$3:$E$46,2,0)</f>
        <v>Vellore</v>
      </c>
      <c r="C1432" t="s">
        <v>3148</v>
      </c>
      <c r="D1432" s="2">
        <v>44049</v>
      </c>
      <c r="G1432" t="s">
        <v>115</v>
      </c>
      <c r="I1432" t="s">
        <v>28</v>
      </c>
      <c r="J1432">
        <v>18</v>
      </c>
      <c r="K1432">
        <v>2600</v>
      </c>
      <c r="M1432">
        <v>234</v>
      </c>
      <c r="N1432">
        <v>234</v>
      </c>
      <c r="P1432" t="s">
        <v>95</v>
      </c>
    </row>
    <row r="1433" spans="1:16">
      <c r="A1433" t="str">
        <f t="shared" si="22"/>
        <v>412</v>
      </c>
      <c r="B1433" t="str">
        <f>VLOOKUP(A1433,[11]Sheet3!$D$3:$E$46,2,0)</f>
        <v>Vellore</v>
      </c>
      <c r="C1433" t="s">
        <v>3149</v>
      </c>
      <c r="D1433" s="2">
        <v>44049</v>
      </c>
      <c r="G1433" t="s">
        <v>115</v>
      </c>
      <c r="I1433" t="s">
        <v>28</v>
      </c>
      <c r="J1433">
        <v>18</v>
      </c>
      <c r="K1433">
        <v>2600</v>
      </c>
      <c r="M1433">
        <v>234</v>
      </c>
      <c r="N1433">
        <v>234</v>
      </c>
      <c r="P1433" t="s">
        <v>95</v>
      </c>
    </row>
    <row r="1434" spans="1:16">
      <c r="A1434" t="str">
        <f t="shared" si="22"/>
        <v>412</v>
      </c>
      <c r="B1434" t="str">
        <f>VLOOKUP(A1434,[11]Sheet3!$D$3:$E$46,2,0)</f>
        <v>Vellore</v>
      </c>
      <c r="C1434" t="s">
        <v>3150</v>
      </c>
      <c r="D1434" s="2">
        <v>44049</v>
      </c>
      <c r="E1434" t="s">
        <v>3151</v>
      </c>
      <c r="F1434" t="s">
        <v>3152</v>
      </c>
      <c r="G1434" t="s">
        <v>115</v>
      </c>
      <c r="I1434" t="s">
        <v>28</v>
      </c>
      <c r="J1434">
        <v>18</v>
      </c>
      <c r="K1434">
        <v>2600</v>
      </c>
      <c r="M1434">
        <v>234</v>
      </c>
      <c r="N1434">
        <v>234</v>
      </c>
      <c r="P1434" t="s">
        <v>120</v>
      </c>
    </row>
    <row r="1435" spans="1:16">
      <c r="A1435" t="str">
        <f t="shared" si="22"/>
        <v>412</v>
      </c>
      <c r="B1435" t="str">
        <f>VLOOKUP(A1435,[11]Sheet3!$D$3:$E$46,2,0)</f>
        <v>Vellore</v>
      </c>
      <c r="C1435" t="s">
        <v>3153</v>
      </c>
      <c r="D1435" s="2">
        <v>44049</v>
      </c>
      <c r="G1435" t="s">
        <v>115</v>
      </c>
      <c r="I1435" t="s">
        <v>28</v>
      </c>
      <c r="J1435">
        <v>18</v>
      </c>
      <c r="K1435">
        <v>2600</v>
      </c>
      <c r="M1435">
        <v>234</v>
      </c>
      <c r="N1435">
        <v>234</v>
      </c>
      <c r="P1435" t="s">
        <v>95</v>
      </c>
    </row>
    <row r="1436" spans="1:16">
      <c r="A1436" t="str">
        <f t="shared" si="22"/>
        <v>412</v>
      </c>
      <c r="B1436" t="str">
        <f>VLOOKUP(A1436,[11]Sheet3!$D$3:$E$46,2,0)</f>
        <v>Vellore</v>
      </c>
      <c r="C1436" t="s">
        <v>3154</v>
      </c>
      <c r="D1436" s="2">
        <v>44049</v>
      </c>
      <c r="G1436" t="s">
        <v>115</v>
      </c>
      <c r="I1436" t="s">
        <v>28</v>
      </c>
      <c r="J1436">
        <v>18</v>
      </c>
      <c r="K1436">
        <v>2600</v>
      </c>
      <c r="M1436">
        <v>234</v>
      </c>
      <c r="N1436">
        <v>234</v>
      </c>
      <c r="P1436" t="s">
        <v>95</v>
      </c>
    </row>
    <row r="1437" spans="1:16">
      <c r="A1437" t="str">
        <f t="shared" si="22"/>
        <v>412</v>
      </c>
      <c r="B1437" t="str">
        <f>VLOOKUP(A1437,[11]Sheet3!$D$3:$E$46,2,0)</f>
        <v>Vellore</v>
      </c>
      <c r="C1437" t="s">
        <v>3155</v>
      </c>
      <c r="D1437" s="2">
        <v>44049</v>
      </c>
      <c r="E1437" t="s">
        <v>3156</v>
      </c>
      <c r="F1437" t="s">
        <v>3157</v>
      </c>
      <c r="G1437" t="s">
        <v>115</v>
      </c>
      <c r="I1437" t="s">
        <v>28</v>
      </c>
      <c r="J1437">
        <v>18</v>
      </c>
      <c r="K1437">
        <v>2600</v>
      </c>
      <c r="M1437">
        <v>234</v>
      </c>
      <c r="N1437">
        <v>234</v>
      </c>
      <c r="P1437" t="s">
        <v>120</v>
      </c>
    </row>
    <row r="1438" spans="1:16">
      <c r="A1438" t="str">
        <f t="shared" si="22"/>
        <v>412</v>
      </c>
      <c r="B1438" t="str">
        <f>VLOOKUP(A1438,[11]Sheet3!$D$3:$E$46,2,0)</f>
        <v>Vellore</v>
      </c>
      <c r="C1438" t="s">
        <v>3158</v>
      </c>
      <c r="D1438" s="2">
        <v>44049</v>
      </c>
      <c r="G1438" t="s">
        <v>115</v>
      </c>
      <c r="I1438" t="s">
        <v>28</v>
      </c>
      <c r="J1438">
        <v>18</v>
      </c>
      <c r="K1438">
        <v>2600</v>
      </c>
      <c r="M1438">
        <v>234</v>
      </c>
      <c r="N1438">
        <v>234</v>
      </c>
      <c r="P1438" t="s">
        <v>95</v>
      </c>
    </row>
    <row r="1439" spans="1:16">
      <c r="A1439" t="str">
        <f t="shared" si="22"/>
        <v>412</v>
      </c>
      <c r="B1439" t="str">
        <f>VLOOKUP(A1439,[11]Sheet3!$D$3:$E$46,2,0)</f>
        <v>Vellore</v>
      </c>
      <c r="C1439" t="s">
        <v>3159</v>
      </c>
      <c r="D1439" s="2">
        <v>44049</v>
      </c>
      <c r="G1439" t="s">
        <v>115</v>
      </c>
      <c r="I1439" t="s">
        <v>28</v>
      </c>
      <c r="J1439">
        <v>18</v>
      </c>
      <c r="K1439">
        <v>2600</v>
      </c>
      <c r="M1439">
        <v>234</v>
      </c>
      <c r="N1439">
        <v>234</v>
      </c>
      <c r="P1439" t="s">
        <v>95</v>
      </c>
    </row>
    <row r="1440" spans="1:16">
      <c r="A1440" t="str">
        <f t="shared" si="22"/>
        <v>412</v>
      </c>
      <c r="B1440" t="str">
        <f>VLOOKUP(A1440,[11]Sheet3!$D$3:$E$46,2,0)</f>
        <v>Vellore</v>
      </c>
      <c r="C1440" t="s">
        <v>3160</v>
      </c>
      <c r="D1440" s="2">
        <v>44049</v>
      </c>
      <c r="G1440" t="s">
        <v>115</v>
      </c>
      <c r="I1440" t="s">
        <v>28</v>
      </c>
      <c r="J1440">
        <v>18</v>
      </c>
      <c r="K1440">
        <v>2600</v>
      </c>
      <c r="M1440">
        <v>234</v>
      </c>
      <c r="N1440">
        <v>234</v>
      </c>
      <c r="P1440" t="s">
        <v>95</v>
      </c>
    </row>
    <row r="1441" spans="1:16">
      <c r="A1441" t="str">
        <f t="shared" si="22"/>
        <v>412</v>
      </c>
      <c r="B1441" t="str">
        <f>VLOOKUP(A1441,[11]Sheet3!$D$3:$E$46,2,0)</f>
        <v>Vellore</v>
      </c>
      <c r="C1441" t="s">
        <v>3161</v>
      </c>
      <c r="D1441" s="2">
        <v>44049</v>
      </c>
      <c r="G1441" t="s">
        <v>115</v>
      </c>
      <c r="I1441" t="s">
        <v>28</v>
      </c>
      <c r="J1441">
        <v>18</v>
      </c>
      <c r="K1441">
        <v>2600</v>
      </c>
      <c r="M1441">
        <v>234</v>
      </c>
      <c r="N1441">
        <v>234</v>
      </c>
      <c r="P1441" t="s">
        <v>95</v>
      </c>
    </row>
    <row r="1442" spans="1:16">
      <c r="A1442" t="str">
        <f t="shared" si="22"/>
        <v>412</v>
      </c>
      <c r="B1442" t="str">
        <f>VLOOKUP(A1442,[11]Sheet3!$D$3:$E$46,2,0)</f>
        <v>Vellore</v>
      </c>
      <c r="C1442" t="s">
        <v>3162</v>
      </c>
      <c r="D1442" s="2">
        <v>44049</v>
      </c>
      <c r="G1442" t="s">
        <v>115</v>
      </c>
      <c r="I1442" t="s">
        <v>28</v>
      </c>
      <c r="J1442">
        <v>18</v>
      </c>
      <c r="K1442">
        <v>2600</v>
      </c>
      <c r="M1442">
        <v>234</v>
      </c>
      <c r="N1442">
        <v>234</v>
      </c>
      <c r="P1442" t="s">
        <v>95</v>
      </c>
    </row>
    <row r="1443" spans="1:16">
      <c r="A1443" t="str">
        <f t="shared" si="22"/>
        <v>412</v>
      </c>
      <c r="B1443" t="str">
        <f>VLOOKUP(A1443,[11]Sheet3!$D$3:$E$46,2,0)</f>
        <v>Vellore</v>
      </c>
      <c r="C1443" t="s">
        <v>3163</v>
      </c>
      <c r="D1443" s="2">
        <v>44049</v>
      </c>
      <c r="G1443" t="s">
        <v>115</v>
      </c>
      <c r="I1443" t="s">
        <v>28</v>
      </c>
      <c r="J1443">
        <v>18</v>
      </c>
      <c r="K1443">
        <v>2600</v>
      </c>
      <c r="M1443">
        <v>234</v>
      </c>
      <c r="N1443">
        <v>234</v>
      </c>
      <c r="P1443" t="s">
        <v>95</v>
      </c>
    </row>
    <row r="1444" spans="1:16">
      <c r="A1444" t="str">
        <f t="shared" si="22"/>
        <v>412</v>
      </c>
      <c r="B1444" t="str">
        <f>VLOOKUP(A1444,[11]Sheet3!$D$3:$E$46,2,0)</f>
        <v>Vellore</v>
      </c>
      <c r="C1444" t="s">
        <v>3164</v>
      </c>
      <c r="D1444" s="2">
        <v>44049</v>
      </c>
      <c r="G1444" t="s">
        <v>115</v>
      </c>
      <c r="I1444" t="s">
        <v>28</v>
      </c>
      <c r="J1444">
        <v>18</v>
      </c>
      <c r="K1444">
        <v>2600</v>
      </c>
      <c r="M1444">
        <v>234</v>
      </c>
      <c r="N1444">
        <v>234</v>
      </c>
      <c r="P1444" t="s">
        <v>95</v>
      </c>
    </row>
    <row r="1445" spans="1:16">
      <c r="A1445" t="str">
        <f t="shared" si="22"/>
        <v>412</v>
      </c>
      <c r="B1445" t="str">
        <f>VLOOKUP(A1445,[11]Sheet3!$D$3:$E$46,2,0)</f>
        <v>Vellore</v>
      </c>
      <c r="C1445" t="s">
        <v>3165</v>
      </c>
      <c r="D1445" s="2">
        <v>44049</v>
      </c>
      <c r="E1445" t="s">
        <v>3166</v>
      </c>
      <c r="F1445" t="s">
        <v>3167</v>
      </c>
      <c r="G1445" t="s">
        <v>115</v>
      </c>
      <c r="I1445" t="s">
        <v>28</v>
      </c>
      <c r="J1445">
        <v>18</v>
      </c>
      <c r="K1445">
        <v>2600</v>
      </c>
      <c r="M1445">
        <v>234</v>
      </c>
      <c r="N1445">
        <v>234</v>
      </c>
      <c r="P1445" t="s">
        <v>120</v>
      </c>
    </row>
    <row r="1446" spans="1:16">
      <c r="A1446" t="str">
        <f t="shared" si="22"/>
        <v>412</v>
      </c>
      <c r="B1446" t="str">
        <f>VLOOKUP(A1446,[11]Sheet3!$D$3:$E$46,2,0)</f>
        <v>Vellore</v>
      </c>
      <c r="C1446" t="s">
        <v>3168</v>
      </c>
      <c r="D1446" s="2">
        <v>44049</v>
      </c>
      <c r="G1446" t="s">
        <v>115</v>
      </c>
      <c r="I1446" t="s">
        <v>28</v>
      </c>
      <c r="J1446">
        <v>18</v>
      </c>
      <c r="K1446">
        <v>2600</v>
      </c>
      <c r="M1446">
        <v>234</v>
      </c>
      <c r="N1446">
        <v>234</v>
      </c>
      <c r="P1446" t="s">
        <v>95</v>
      </c>
    </row>
    <row r="1447" spans="1:16">
      <c r="A1447" t="str">
        <f t="shared" si="22"/>
        <v>411</v>
      </c>
      <c r="B1447" t="str">
        <f>VLOOKUP(A1447,[11]Sheet3!$D$3:$E$46,2,0)</f>
        <v>Chengalpattu</v>
      </c>
      <c r="C1447" t="s">
        <v>3169</v>
      </c>
      <c r="D1447" s="2">
        <v>44049</v>
      </c>
      <c r="E1447" t="s">
        <v>3170</v>
      </c>
      <c r="F1447" t="s">
        <v>3171</v>
      </c>
      <c r="G1447" t="s">
        <v>115</v>
      </c>
      <c r="I1447" t="s">
        <v>28</v>
      </c>
      <c r="J1447">
        <v>18</v>
      </c>
      <c r="K1447">
        <v>2600</v>
      </c>
      <c r="M1447">
        <v>234</v>
      </c>
      <c r="N1447">
        <v>234</v>
      </c>
      <c r="P1447" t="s">
        <v>120</v>
      </c>
    </row>
    <row r="1448" spans="1:16">
      <c r="A1448" t="str">
        <f t="shared" si="22"/>
        <v>411</v>
      </c>
      <c r="B1448" t="str">
        <f>VLOOKUP(A1448,[11]Sheet3!$D$3:$E$46,2,0)</f>
        <v>Chengalpattu</v>
      </c>
      <c r="C1448" t="s">
        <v>3172</v>
      </c>
      <c r="D1448" s="2">
        <v>44049</v>
      </c>
      <c r="E1448" t="s">
        <v>3173</v>
      </c>
      <c r="F1448" t="s">
        <v>3174</v>
      </c>
      <c r="G1448" t="s">
        <v>115</v>
      </c>
      <c r="I1448" t="s">
        <v>28</v>
      </c>
      <c r="J1448">
        <v>18</v>
      </c>
      <c r="K1448">
        <v>2600</v>
      </c>
      <c r="M1448">
        <v>234</v>
      </c>
      <c r="N1448">
        <v>234</v>
      </c>
      <c r="P1448" t="s">
        <v>120</v>
      </c>
    </row>
    <row r="1449" spans="1:16">
      <c r="A1449" t="str">
        <f t="shared" si="22"/>
        <v>411</v>
      </c>
      <c r="B1449" t="str">
        <f>VLOOKUP(A1449,[11]Sheet3!$D$3:$E$46,2,0)</f>
        <v>Chengalpattu</v>
      </c>
      <c r="C1449" t="s">
        <v>3175</v>
      </c>
      <c r="D1449" s="2">
        <v>44049</v>
      </c>
      <c r="G1449" t="s">
        <v>115</v>
      </c>
      <c r="I1449" t="s">
        <v>28</v>
      </c>
      <c r="J1449">
        <v>18</v>
      </c>
      <c r="K1449">
        <v>2600</v>
      </c>
      <c r="M1449">
        <v>234</v>
      </c>
      <c r="N1449">
        <v>234</v>
      </c>
      <c r="P1449" t="s">
        <v>95</v>
      </c>
    </row>
    <row r="1450" spans="1:16">
      <c r="A1450" t="str">
        <f t="shared" si="22"/>
        <v>411</v>
      </c>
      <c r="B1450" t="str">
        <f>VLOOKUP(A1450,[11]Sheet3!$D$3:$E$46,2,0)</f>
        <v>Chengalpattu</v>
      </c>
      <c r="C1450" t="s">
        <v>3176</v>
      </c>
      <c r="D1450" s="2">
        <v>44049</v>
      </c>
      <c r="E1450" t="s">
        <v>3177</v>
      </c>
      <c r="F1450" t="s">
        <v>3178</v>
      </c>
      <c r="G1450" t="s">
        <v>115</v>
      </c>
      <c r="I1450" t="s">
        <v>28</v>
      </c>
      <c r="J1450">
        <v>18</v>
      </c>
      <c r="K1450">
        <v>2600</v>
      </c>
      <c r="M1450">
        <v>234</v>
      </c>
      <c r="N1450">
        <v>234</v>
      </c>
      <c r="P1450" t="s">
        <v>120</v>
      </c>
    </row>
    <row r="1451" spans="1:16">
      <c r="A1451" t="str">
        <f t="shared" si="22"/>
        <v>411</v>
      </c>
      <c r="B1451" t="str">
        <f>VLOOKUP(A1451,[11]Sheet3!$D$3:$E$46,2,0)</f>
        <v>Chengalpattu</v>
      </c>
      <c r="C1451" t="s">
        <v>3179</v>
      </c>
      <c r="D1451" s="2">
        <v>44049</v>
      </c>
      <c r="E1451" t="s">
        <v>3180</v>
      </c>
      <c r="F1451" t="s">
        <v>3181</v>
      </c>
      <c r="G1451" t="s">
        <v>115</v>
      </c>
      <c r="I1451" t="s">
        <v>28</v>
      </c>
      <c r="J1451">
        <v>18</v>
      </c>
      <c r="K1451">
        <v>2600</v>
      </c>
      <c r="M1451">
        <v>234</v>
      </c>
      <c r="N1451">
        <v>234</v>
      </c>
      <c r="P1451" t="s">
        <v>120</v>
      </c>
    </row>
    <row r="1452" spans="1:16">
      <c r="A1452" t="str">
        <f t="shared" si="22"/>
        <v>411</v>
      </c>
      <c r="B1452" t="str">
        <f>VLOOKUP(A1452,[11]Sheet3!$D$3:$E$46,2,0)</f>
        <v>Chengalpattu</v>
      </c>
      <c r="C1452" t="s">
        <v>3182</v>
      </c>
      <c r="D1452" s="2">
        <v>44049</v>
      </c>
      <c r="G1452" t="s">
        <v>115</v>
      </c>
      <c r="I1452" t="s">
        <v>28</v>
      </c>
      <c r="J1452">
        <v>18</v>
      </c>
      <c r="K1452">
        <v>2600</v>
      </c>
      <c r="M1452">
        <v>234</v>
      </c>
      <c r="N1452">
        <v>234</v>
      </c>
      <c r="P1452" t="s">
        <v>95</v>
      </c>
    </row>
    <row r="1453" spans="1:16">
      <c r="A1453" t="str">
        <f t="shared" si="22"/>
        <v>411</v>
      </c>
      <c r="B1453" t="str">
        <f>VLOOKUP(A1453,[11]Sheet3!$D$3:$E$46,2,0)</f>
        <v>Chengalpattu</v>
      </c>
      <c r="C1453" t="s">
        <v>3183</v>
      </c>
      <c r="D1453" s="2">
        <v>44049</v>
      </c>
      <c r="E1453" t="s">
        <v>3184</v>
      </c>
      <c r="F1453" t="s">
        <v>3185</v>
      </c>
      <c r="G1453" t="s">
        <v>115</v>
      </c>
      <c r="I1453" t="s">
        <v>28</v>
      </c>
      <c r="J1453">
        <v>18</v>
      </c>
      <c r="K1453">
        <v>2600</v>
      </c>
      <c r="M1453">
        <v>234</v>
      </c>
      <c r="N1453">
        <v>234</v>
      </c>
      <c r="P1453" t="s">
        <v>120</v>
      </c>
    </row>
    <row r="1454" spans="1:16">
      <c r="A1454" t="str">
        <f t="shared" si="22"/>
        <v>411</v>
      </c>
      <c r="B1454" t="str">
        <f>VLOOKUP(A1454,[11]Sheet3!$D$3:$E$46,2,0)</f>
        <v>Chengalpattu</v>
      </c>
      <c r="C1454" t="s">
        <v>3186</v>
      </c>
      <c r="D1454" s="2">
        <v>44049</v>
      </c>
      <c r="G1454" t="s">
        <v>115</v>
      </c>
      <c r="I1454" t="s">
        <v>28</v>
      </c>
      <c r="J1454">
        <v>18</v>
      </c>
      <c r="K1454">
        <v>2600</v>
      </c>
      <c r="M1454">
        <v>234</v>
      </c>
      <c r="N1454">
        <v>234</v>
      </c>
      <c r="P1454" t="s">
        <v>95</v>
      </c>
    </row>
    <row r="1455" spans="1:16">
      <c r="A1455" t="str">
        <f t="shared" si="22"/>
        <v>411</v>
      </c>
      <c r="B1455" t="str">
        <f>VLOOKUP(A1455,[11]Sheet3!$D$3:$E$46,2,0)</f>
        <v>Chengalpattu</v>
      </c>
      <c r="C1455" t="s">
        <v>3187</v>
      </c>
      <c r="D1455" s="2">
        <v>44049</v>
      </c>
      <c r="G1455" t="s">
        <v>115</v>
      </c>
      <c r="I1455" t="s">
        <v>28</v>
      </c>
      <c r="J1455">
        <v>18</v>
      </c>
      <c r="K1455">
        <v>2600</v>
      </c>
      <c r="M1455">
        <v>234</v>
      </c>
      <c r="N1455">
        <v>234</v>
      </c>
      <c r="P1455" t="s">
        <v>95</v>
      </c>
    </row>
    <row r="1456" spans="1:16">
      <c r="A1456" t="str">
        <f t="shared" si="22"/>
        <v>411</v>
      </c>
      <c r="B1456" t="str">
        <f>VLOOKUP(A1456,[11]Sheet3!$D$3:$E$46,2,0)</f>
        <v>Chengalpattu</v>
      </c>
      <c r="C1456" t="s">
        <v>3188</v>
      </c>
      <c r="D1456" s="2">
        <v>44049</v>
      </c>
      <c r="G1456" t="s">
        <v>115</v>
      </c>
      <c r="I1456" t="s">
        <v>28</v>
      </c>
      <c r="J1456">
        <v>18</v>
      </c>
      <c r="K1456">
        <v>2600</v>
      </c>
      <c r="M1456">
        <v>234</v>
      </c>
      <c r="N1456">
        <v>234</v>
      </c>
      <c r="P1456" t="s">
        <v>95</v>
      </c>
    </row>
    <row r="1457" spans="1:16">
      <c r="A1457" t="str">
        <f t="shared" si="22"/>
        <v>411</v>
      </c>
      <c r="B1457" t="str">
        <f>VLOOKUP(A1457,[11]Sheet3!$D$3:$E$46,2,0)</f>
        <v>Chengalpattu</v>
      </c>
      <c r="C1457" t="s">
        <v>3189</v>
      </c>
      <c r="D1457" s="2">
        <v>44049</v>
      </c>
      <c r="E1457" t="s">
        <v>3190</v>
      </c>
      <c r="F1457" t="s">
        <v>3191</v>
      </c>
      <c r="G1457" t="s">
        <v>115</v>
      </c>
      <c r="I1457" t="s">
        <v>28</v>
      </c>
      <c r="J1457">
        <v>18</v>
      </c>
      <c r="K1457">
        <v>2600</v>
      </c>
      <c r="M1457">
        <v>234</v>
      </c>
      <c r="N1457">
        <v>234</v>
      </c>
      <c r="P1457" t="s">
        <v>120</v>
      </c>
    </row>
    <row r="1458" spans="1:16">
      <c r="A1458" t="str">
        <f t="shared" si="22"/>
        <v>411</v>
      </c>
      <c r="B1458" t="str">
        <f>VLOOKUP(A1458,[11]Sheet3!$D$3:$E$46,2,0)</f>
        <v>Chengalpattu</v>
      </c>
      <c r="C1458" t="s">
        <v>3192</v>
      </c>
      <c r="D1458" s="2">
        <v>44049</v>
      </c>
      <c r="G1458" t="s">
        <v>115</v>
      </c>
      <c r="I1458" t="s">
        <v>28</v>
      </c>
      <c r="J1458">
        <v>18</v>
      </c>
      <c r="K1458">
        <v>2600</v>
      </c>
      <c r="M1458">
        <v>234</v>
      </c>
      <c r="N1458">
        <v>234</v>
      </c>
      <c r="P1458" t="s">
        <v>95</v>
      </c>
    </row>
    <row r="1459" spans="1:16">
      <c r="A1459" t="str">
        <f t="shared" si="22"/>
        <v>411</v>
      </c>
      <c r="B1459" t="str">
        <f>VLOOKUP(A1459,[11]Sheet3!$D$3:$E$46,2,0)</f>
        <v>Chengalpattu</v>
      </c>
      <c r="C1459" t="s">
        <v>3193</v>
      </c>
      <c r="D1459" s="2">
        <v>44049</v>
      </c>
      <c r="G1459" t="s">
        <v>115</v>
      </c>
      <c r="I1459" t="s">
        <v>28</v>
      </c>
      <c r="J1459">
        <v>18</v>
      </c>
      <c r="K1459">
        <v>2600</v>
      </c>
      <c r="M1459">
        <v>234</v>
      </c>
      <c r="N1459">
        <v>234</v>
      </c>
      <c r="P1459" t="s">
        <v>95</v>
      </c>
    </row>
    <row r="1460" spans="1:16">
      <c r="A1460" t="str">
        <f t="shared" si="22"/>
        <v>411</v>
      </c>
      <c r="B1460" t="str">
        <f>VLOOKUP(A1460,[11]Sheet3!$D$3:$E$46,2,0)</f>
        <v>Chengalpattu</v>
      </c>
      <c r="C1460" t="s">
        <v>3194</v>
      </c>
      <c r="D1460" s="2">
        <v>44049</v>
      </c>
      <c r="G1460" t="s">
        <v>115</v>
      </c>
      <c r="I1460" t="s">
        <v>28</v>
      </c>
      <c r="J1460">
        <v>18</v>
      </c>
      <c r="K1460">
        <v>2600</v>
      </c>
      <c r="M1460">
        <v>234</v>
      </c>
      <c r="N1460">
        <v>234</v>
      </c>
      <c r="P1460" t="s">
        <v>95</v>
      </c>
    </row>
    <row r="1461" spans="1:16">
      <c r="A1461" t="str">
        <f t="shared" si="22"/>
        <v>411</v>
      </c>
      <c r="B1461" t="str">
        <f>VLOOKUP(A1461,[11]Sheet3!$D$3:$E$46,2,0)</f>
        <v>Chengalpattu</v>
      </c>
      <c r="C1461" t="s">
        <v>3195</v>
      </c>
      <c r="D1461" s="2">
        <v>44049</v>
      </c>
      <c r="E1461" t="s">
        <v>3196</v>
      </c>
      <c r="F1461" t="s">
        <v>3197</v>
      </c>
      <c r="G1461" t="s">
        <v>115</v>
      </c>
      <c r="I1461" t="s">
        <v>28</v>
      </c>
      <c r="J1461">
        <v>18</v>
      </c>
      <c r="K1461">
        <v>2600</v>
      </c>
      <c r="M1461">
        <v>234</v>
      </c>
      <c r="N1461">
        <v>234</v>
      </c>
      <c r="P1461" t="s">
        <v>120</v>
      </c>
    </row>
    <row r="1462" spans="1:16">
      <c r="A1462" t="str">
        <f t="shared" si="22"/>
        <v>411</v>
      </c>
      <c r="B1462" t="str">
        <f>VLOOKUP(A1462,[11]Sheet3!$D$3:$E$46,2,0)</f>
        <v>Chengalpattu</v>
      </c>
      <c r="C1462" t="s">
        <v>3198</v>
      </c>
      <c r="D1462" s="2">
        <v>44049</v>
      </c>
      <c r="G1462" t="s">
        <v>115</v>
      </c>
      <c r="I1462" t="s">
        <v>28</v>
      </c>
      <c r="J1462">
        <v>18</v>
      </c>
      <c r="K1462">
        <v>2600</v>
      </c>
      <c r="M1462">
        <v>234</v>
      </c>
      <c r="N1462">
        <v>234</v>
      </c>
      <c r="P1462" t="s">
        <v>95</v>
      </c>
    </row>
    <row r="1463" spans="1:16">
      <c r="A1463" t="str">
        <f t="shared" si="22"/>
        <v>411</v>
      </c>
      <c r="B1463" t="str">
        <f>VLOOKUP(A1463,[11]Sheet3!$D$3:$E$46,2,0)</f>
        <v>Chengalpattu</v>
      </c>
      <c r="C1463" t="s">
        <v>3199</v>
      </c>
      <c r="D1463" s="2">
        <v>44049</v>
      </c>
      <c r="G1463" t="s">
        <v>115</v>
      </c>
      <c r="I1463" t="s">
        <v>28</v>
      </c>
      <c r="J1463">
        <v>18</v>
      </c>
      <c r="K1463">
        <v>2600</v>
      </c>
      <c r="M1463">
        <v>234</v>
      </c>
      <c r="N1463">
        <v>234</v>
      </c>
      <c r="P1463" t="s">
        <v>95</v>
      </c>
    </row>
    <row r="1464" spans="1:16">
      <c r="A1464" t="str">
        <f t="shared" si="22"/>
        <v>411</v>
      </c>
      <c r="B1464" t="str">
        <f>VLOOKUP(A1464,[11]Sheet3!$D$3:$E$46,2,0)</f>
        <v>Chengalpattu</v>
      </c>
      <c r="C1464" t="s">
        <v>3200</v>
      </c>
      <c r="D1464" s="2">
        <v>44049</v>
      </c>
      <c r="E1464" t="s">
        <v>3201</v>
      </c>
      <c r="F1464" t="s">
        <v>3202</v>
      </c>
      <c r="G1464" t="s">
        <v>115</v>
      </c>
      <c r="I1464" t="s">
        <v>28</v>
      </c>
      <c r="J1464">
        <v>18</v>
      </c>
      <c r="K1464">
        <v>2600</v>
      </c>
      <c r="M1464">
        <v>234</v>
      </c>
      <c r="N1464">
        <v>234</v>
      </c>
      <c r="P1464" t="s">
        <v>120</v>
      </c>
    </row>
    <row r="1465" spans="1:16">
      <c r="A1465" t="str">
        <f t="shared" si="22"/>
        <v>411</v>
      </c>
      <c r="B1465" t="str">
        <f>VLOOKUP(A1465,[11]Sheet3!$D$3:$E$46,2,0)</f>
        <v>Chengalpattu</v>
      </c>
      <c r="C1465" t="s">
        <v>3203</v>
      </c>
      <c r="D1465" s="2">
        <v>44049</v>
      </c>
      <c r="G1465" t="s">
        <v>115</v>
      </c>
      <c r="I1465" t="s">
        <v>28</v>
      </c>
      <c r="J1465">
        <v>18</v>
      </c>
      <c r="K1465">
        <v>2600</v>
      </c>
      <c r="M1465">
        <v>234</v>
      </c>
      <c r="N1465">
        <v>234</v>
      </c>
      <c r="P1465" t="s">
        <v>95</v>
      </c>
    </row>
    <row r="1466" spans="1:16">
      <c r="A1466" t="str">
        <f t="shared" si="22"/>
        <v>411</v>
      </c>
      <c r="B1466" t="str">
        <f>VLOOKUP(A1466,[11]Sheet3!$D$3:$E$46,2,0)</f>
        <v>Chengalpattu</v>
      </c>
      <c r="C1466" t="s">
        <v>3204</v>
      </c>
      <c r="D1466" s="2">
        <v>44049</v>
      </c>
      <c r="G1466" t="s">
        <v>115</v>
      </c>
      <c r="I1466" t="s">
        <v>28</v>
      </c>
      <c r="J1466">
        <v>18</v>
      </c>
      <c r="K1466">
        <v>2600</v>
      </c>
      <c r="M1466">
        <v>234</v>
      </c>
      <c r="N1466">
        <v>234</v>
      </c>
      <c r="P1466" t="s">
        <v>95</v>
      </c>
    </row>
    <row r="1467" spans="1:16">
      <c r="A1467" t="str">
        <f t="shared" si="22"/>
        <v>411</v>
      </c>
      <c r="B1467" t="str">
        <f>VLOOKUP(A1467,[11]Sheet3!$D$3:$E$46,2,0)</f>
        <v>Chengalpattu</v>
      </c>
      <c r="C1467" t="s">
        <v>3205</v>
      </c>
      <c r="D1467" s="2">
        <v>44049</v>
      </c>
      <c r="G1467" t="s">
        <v>115</v>
      </c>
      <c r="I1467" t="s">
        <v>28</v>
      </c>
      <c r="J1467">
        <v>18</v>
      </c>
      <c r="K1467">
        <v>2600</v>
      </c>
      <c r="M1467">
        <v>234</v>
      </c>
      <c r="N1467">
        <v>234</v>
      </c>
      <c r="P1467" t="s">
        <v>95</v>
      </c>
    </row>
    <row r="1468" spans="1:16">
      <c r="A1468" t="str">
        <f t="shared" si="22"/>
        <v>411</v>
      </c>
      <c r="B1468" t="str">
        <f>VLOOKUP(A1468,[11]Sheet3!$D$3:$E$46,2,0)</f>
        <v>Chengalpattu</v>
      </c>
      <c r="C1468" t="s">
        <v>3206</v>
      </c>
      <c r="D1468" s="2">
        <v>44049</v>
      </c>
      <c r="E1468" t="s">
        <v>3207</v>
      </c>
      <c r="F1468" t="s">
        <v>3207</v>
      </c>
      <c r="G1468" t="s">
        <v>115</v>
      </c>
      <c r="I1468" t="s">
        <v>28</v>
      </c>
      <c r="J1468">
        <v>18</v>
      </c>
      <c r="K1468">
        <v>2600</v>
      </c>
      <c r="M1468">
        <v>234</v>
      </c>
      <c r="N1468">
        <v>234</v>
      </c>
      <c r="P1468" t="s">
        <v>120</v>
      </c>
    </row>
    <row r="1469" spans="1:16">
      <c r="A1469" t="str">
        <f t="shared" si="22"/>
        <v>411</v>
      </c>
      <c r="B1469" t="str">
        <f>VLOOKUP(A1469,[11]Sheet3!$D$3:$E$46,2,0)</f>
        <v>Chengalpattu</v>
      </c>
      <c r="C1469" t="s">
        <v>3208</v>
      </c>
      <c r="D1469" s="2">
        <v>44049</v>
      </c>
      <c r="E1469" t="s">
        <v>3209</v>
      </c>
      <c r="F1469" t="s">
        <v>3210</v>
      </c>
      <c r="G1469" t="s">
        <v>115</v>
      </c>
      <c r="I1469" t="s">
        <v>28</v>
      </c>
      <c r="J1469">
        <v>18</v>
      </c>
      <c r="K1469">
        <v>2600</v>
      </c>
      <c r="M1469">
        <v>234</v>
      </c>
      <c r="N1469">
        <v>234</v>
      </c>
      <c r="P1469" t="s">
        <v>120</v>
      </c>
    </row>
    <row r="1470" spans="1:16">
      <c r="A1470" t="str">
        <f t="shared" si="22"/>
        <v>411</v>
      </c>
      <c r="B1470" t="str">
        <f>VLOOKUP(A1470,[11]Sheet3!$D$3:$E$46,2,0)</f>
        <v>Chengalpattu</v>
      </c>
      <c r="C1470" t="s">
        <v>3211</v>
      </c>
      <c r="D1470" s="2">
        <v>44049</v>
      </c>
      <c r="G1470" t="s">
        <v>115</v>
      </c>
      <c r="I1470" t="s">
        <v>28</v>
      </c>
      <c r="J1470">
        <v>18</v>
      </c>
      <c r="K1470">
        <v>2600</v>
      </c>
      <c r="M1470">
        <v>234</v>
      </c>
      <c r="N1470">
        <v>234</v>
      </c>
      <c r="P1470" t="s">
        <v>95</v>
      </c>
    </row>
    <row r="1471" spans="1:16">
      <c r="A1471" t="str">
        <f t="shared" si="22"/>
        <v>411</v>
      </c>
      <c r="B1471" t="str">
        <f>VLOOKUP(A1471,[11]Sheet3!$D$3:$E$46,2,0)</f>
        <v>Chengalpattu</v>
      </c>
      <c r="C1471" t="s">
        <v>3212</v>
      </c>
      <c r="D1471" s="2">
        <v>44049</v>
      </c>
      <c r="G1471" t="s">
        <v>115</v>
      </c>
      <c r="I1471" t="s">
        <v>28</v>
      </c>
      <c r="J1471">
        <v>18</v>
      </c>
      <c r="K1471">
        <v>2600</v>
      </c>
      <c r="M1471">
        <v>234</v>
      </c>
      <c r="N1471">
        <v>234</v>
      </c>
      <c r="P1471" t="s">
        <v>95</v>
      </c>
    </row>
    <row r="1472" spans="1:16">
      <c r="A1472" t="str">
        <f t="shared" si="22"/>
        <v>411</v>
      </c>
      <c r="B1472" t="str">
        <f>VLOOKUP(A1472,[11]Sheet3!$D$3:$E$46,2,0)</f>
        <v>Chengalpattu</v>
      </c>
      <c r="C1472" t="s">
        <v>3213</v>
      </c>
      <c r="D1472" s="2">
        <v>44049</v>
      </c>
      <c r="G1472" t="s">
        <v>115</v>
      </c>
      <c r="I1472" t="s">
        <v>28</v>
      </c>
      <c r="J1472">
        <v>18</v>
      </c>
      <c r="K1472">
        <v>2600</v>
      </c>
      <c r="M1472">
        <v>234</v>
      </c>
      <c r="N1472">
        <v>234</v>
      </c>
      <c r="P1472" t="s">
        <v>95</v>
      </c>
    </row>
    <row r="1473" spans="1:16">
      <c r="A1473" t="str">
        <f t="shared" si="22"/>
        <v>411</v>
      </c>
      <c r="B1473" t="str">
        <f>VLOOKUP(A1473,[11]Sheet3!$D$3:$E$46,2,0)</f>
        <v>Chengalpattu</v>
      </c>
      <c r="C1473" t="s">
        <v>3214</v>
      </c>
      <c r="D1473" s="2">
        <v>44049</v>
      </c>
      <c r="G1473" t="s">
        <v>115</v>
      </c>
      <c r="I1473" t="s">
        <v>28</v>
      </c>
      <c r="J1473">
        <v>18</v>
      </c>
      <c r="K1473">
        <v>2600</v>
      </c>
      <c r="M1473">
        <v>234</v>
      </c>
      <c r="N1473">
        <v>234</v>
      </c>
      <c r="P1473" t="s">
        <v>95</v>
      </c>
    </row>
    <row r="1474" spans="1:16">
      <c r="A1474" t="str">
        <f t="shared" si="22"/>
        <v>411</v>
      </c>
      <c r="B1474" t="str">
        <f>VLOOKUP(A1474,[11]Sheet3!$D$3:$E$46,2,0)</f>
        <v>Chengalpattu</v>
      </c>
      <c r="C1474" t="s">
        <v>3215</v>
      </c>
      <c r="D1474" s="2">
        <v>44049</v>
      </c>
      <c r="G1474" t="s">
        <v>115</v>
      </c>
      <c r="I1474" t="s">
        <v>28</v>
      </c>
      <c r="J1474">
        <v>18</v>
      </c>
      <c r="K1474">
        <v>2600</v>
      </c>
      <c r="M1474">
        <v>234</v>
      </c>
      <c r="N1474">
        <v>234</v>
      </c>
      <c r="P1474" t="s">
        <v>95</v>
      </c>
    </row>
    <row r="1475" spans="1:16">
      <c r="A1475" t="str">
        <f t="shared" ref="A1475:A1538" si="23">MID(C1475,2,3)</f>
        <v>411</v>
      </c>
      <c r="B1475" t="str">
        <f>VLOOKUP(A1475,[11]Sheet3!$D$3:$E$46,2,0)</f>
        <v>Chengalpattu</v>
      </c>
      <c r="C1475" t="s">
        <v>3216</v>
      </c>
      <c r="D1475" s="2">
        <v>44049</v>
      </c>
      <c r="G1475" t="s">
        <v>115</v>
      </c>
      <c r="I1475" t="s">
        <v>28</v>
      </c>
      <c r="J1475">
        <v>18</v>
      </c>
      <c r="K1475">
        <v>2600</v>
      </c>
      <c r="M1475">
        <v>234</v>
      </c>
      <c r="N1475">
        <v>234</v>
      </c>
      <c r="P1475" t="s">
        <v>95</v>
      </c>
    </row>
    <row r="1476" spans="1:16">
      <c r="A1476" t="str">
        <f t="shared" si="23"/>
        <v>411</v>
      </c>
      <c r="B1476" t="str">
        <f>VLOOKUP(A1476,[11]Sheet3!$D$3:$E$46,2,0)</f>
        <v>Chengalpattu</v>
      </c>
      <c r="C1476" t="s">
        <v>3217</v>
      </c>
      <c r="D1476" s="2">
        <v>44049</v>
      </c>
      <c r="E1476" t="s">
        <v>3218</v>
      </c>
      <c r="F1476" t="s">
        <v>3219</v>
      </c>
      <c r="G1476" t="s">
        <v>115</v>
      </c>
      <c r="I1476" t="s">
        <v>28</v>
      </c>
      <c r="J1476">
        <v>18</v>
      </c>
      <c r="K1476">
        <v>2600</v>
      </c>
      <c r="M1476">
        <v>234</v>
      </c>
      <c r="N1476">
        <v>234</v>
      </c>
      <c r="P1476" t="s">
        <v>120</v>
      </c>
    </row>
    <row r="1477" spans="1:16">
      <c r="A1477" t="str">
        <f t="shared" si="23"/>
        <v>411</v>
      </c>
      <c r="B1477" t="str">
        <f>VLOOKUP(A1477,[11]Sheet3!$D$3:$E$46,2,0)</f>
        <v>Chengalpattu</v>
      </c>
      <c r="C1477" t="s">
        <v>3220</v>
      </c>
      <c r="D1477" s="2">
        <v>44049</v>
      </c>
      <c r="G1477" t="s">
        <v>115</v>
      </c>
      <c r="I1477" t="s">
        <v>28</v>
      </c>
      <c r="J1477">
        <v>18</v>
      </c>
      <c r="K1477">
        <v>2600</v>
      </c>
      <c r="M1477">
        <v>234</v>
      </c>
      <c r="N1477">
        <v>234</v>
      </c>
      <c r="P1477" t="s">
        <v>95</v>
      </c>
    </row>
    <row r="1478" spans="1:16">
      <c r="A1478" t="str">
        <f t="shared" si="23"/>
        <v>411</v>
      </c>
      <c r="B1478" t="str">
        <f>VLOOKUP(A1478,[11]Sheet3!$D$3:$E$46,2,0)</f>
        <v>Chengalpattu</v>
      </c>
      <c r="C1478" t="s">
        <v>3221</v>
      </c>
      <c r="D1478" s="2">
        <v>44049</v>
      </c>
      <c r="E1478" t="s">
        <v>3222</v>
      </c>
      <c r="F1478" t="s">
        <v>3223</v>
      </c>
      <c r="G1478" t="s">
        <v>115</v>
      </c>
      <c r="I1478" t="s">
        <v>28</v>
      </c>
      <c r="J1478">
        <v>18</v>
      </c>
      <c r="K1478">
        <v>2600</v>
      </c>
      <c r="M1478">
        <v>234</v>
      </c>
      <c r="N1478">
        <v>234</v>
      </c>
      <c r="P1478" t="s">
        <v>120</v>
      </c>
    </row>
    <row r="1479" spans="1:16">
      <c r="A1479" t="str">
        <f t="shared" si="23"/>
        <v>411</v>
      </c>
      <c r="B1479" t="str">
        <f>VLOOKUP(A1479,[11]Sheet3!$D$3:$E$46,2,0)</f>
        <v>Chengalpattu</v>
      </c>
      <c r="C1479" t="s">
        <v>3224</v>
      </c>
      <c r="D1479" s="2">
        <v>44049</v>
      </c>
      <c r="G1479" t="s">
        <v>115</v>
      </c>
      <c r="I1479" t="s">
        <v>28</v>
      </c>
      <c r="J1479">
        <v>18</v>
      </c>
      <c r="K1479">
        <v>2600</v>
      </c>
      <c r="M1479">
        <v>234</v>
      </c>
      <c r="N1479">
        <v>234</v>
      </c>
      <c r="P1479" t="s">
        <v>95</v>
      </c>
    </row>
    <row r="1480" spans="1:16">
      <c r="A1480" t="str">
        <f t="shared" si="23"/>
        <v>411</v>
      </c>
      <c r="B1480" t="str">
        <f>VLOOKUP(A1480,[11]Sheet3!$D$3:$E$46,2,0)</f>
        <v>Chengalpattu</v>
      </c>
      <c r="C1480" t="s">
        <v>3225</v>
      </c>
      <c r="D1480" s="2">
        <v>44049</v>
      </c>
      <c r="G1480" t="s">
        <v>115</v>
      </c>
      <c r="I1480" t="s">
        <v>28</v>
      </c>
      <c r="J1480">
        <v>18</v>
      </c>
      <c r="K1480">
        <v>2600</v>
      </c>
      <c r="M1480">
        <v>234</v>
      </c>
      <c r="N1480">
        <v>234</v>
      </c>
      <c r="P1480" t="s">
        <v>95</v>
      </c>
    </row>
    <row r="1481" spans="1:16">
      <c r="A1481" t="str">
        <f t="shared" si="23"/>
        <v>411</v>
      </c>
      <c r="B1481" t="str">
        <f>VLOOKUP(A1481,[11]Sheet3!$D$3:$E$46,2,0)</f>
        <v>Chengalpattu</v>
      </c>
      <c r="C1481" t="s">
        <v>3226</v>
      </c>
      <c r="D1481" s="2">
        <v>44049</v>
      </c>
      <c r="G1481" t="s">
        <v>115</v>
      </c>
      <c r="I1481" t="s">
        <v>28</v>
      </c>
      <c r="J1481">
        <v>18</v>
      </c>
      <c r="K1481">
        <v>2600</v>
      </c>
      <c r="M1481">
        <v>234</v>
      </c>
      <c r="N1481">
        <v>234</v>
      </c>
      <c r="P1481" t="s">
        <v>95</v>
      </c>
    </row>
    <row r="1482" spans="1:16">
      <c r="A1482" t="str">
        <f t="shared" si="23"/>
        <v>411</v>
      </c>
      <c r="B1482" t="str">
        <f>VLOOKUP(A1482,[11]Sheet3!$D$3:$E$46,2,0)</f>
        <v>Chengalpattu</v>
      </c>
      <c r="C1482" t="s">
        <v>3227</v>
      </c>
      <c r="D1482" s="2">
        <v>44049</v>
      </c>
      <c r="G1482" t="s">
        <v>115</v>
      </c>
      <c r="I1482" t="s">
        <v>28</v>
      </c>
      <c r="J1482">
        <v>18</v>
      </c>
      <c r="K1482">
        <v>2600</v>
      </c>
      <c r="M1482">
        <v>234</v>
      </c>
      <c r="N1482">
        <v>234</v>
      </c>
      <c r="P1482" t="s">
        <v>95</v>
      </c>
    </row>
    <row r="1483" spans="1:16">
      <c r="A1483" t="str">
        <f t="shared" si="23"/>
        <v>411</v>
      </c>
      <c r="B1483" t="str">
        <f>VLOOKUP(A1483,[11]Sheet3!$D$3:$E$46,2,0)</f>
        <v>Chengalpattu</v>
      </c>
      <c r="C1483" t="s">
        <v>3228</v>
      </c>
      <c r="D1483" s="2">
        <v>44049</v>
      </c>
      <c r="G1483" t="s">
        <v>115</v>
      </c>
      <c r="I1483" t="s">
        <v>28</v>
      </c>
      <c r="J1483">
        <v>18</v>
      </c>
      <c r="K1483">
        <v>2600</v>
      </c>
      <c r="M1483">
        <v>234</v>
      </c>
      <c r="N1483">
        <v>234</v>
      </c>
      <c r="P1483" t="s">
        <v>95</v>
      </c>
    </row>
    <row r="1484" spans="1:16">
      <c r="A1484" t="str">
        <f t="shared" si="23"/>
        <v>411</v>
      </c>
      <c r="B1484" t="str">
        <f>VLOOKUP(A1484,[11]Sheet3!$D$3:$E$46,2,0)</f>
        <v>Chengalpattu</v>
      </c>
      <c r="C1484" t="s">
        <v>3229</v>
      </c>
      <c r="D1484" s="2">
        <v>44049</v>
      </c>
      <c r="G1484" t="s">
        <v>115</v>
      </c>
      <c r="I1484" t="s">
        <v>28</v>
      </c>
      <c r="J1484">
        <v>18</v>
      </c>
      <c r="K1484">
        <v>2600</v>
      </c>
      <c r="M1484">
        <v>234</v>
      </c>
      <c r="N1484">
        <v>234</v>
      </c>
      <c r="P1484" t="s">
        <v>95</v>
      </c>
    </row>
    <row r="1485" spans="1:16">
      <c r="A1485" t="str">
        <f t="shared" si="23"/>
        <v>411</v>
      </c>
      <c r="B1485" t="str">
        <f>VLOOKUP(A1485,[11]Sheet3!$D$3:$E$46,2,0)</f>
        <v>Chengalpattu</v>
      </c>
      <c r="C1485" t="s">
        <v>3230</v>
      </c>
      <c r="D1485" s="2">
        <v>44049</v>
      </c>
      <c r="G1485" t="s">
        <v>115</v>
      </c>
      <c r="I1485" t="s">
        <v>28</v>
      </c>
      <c r="J1485">
        <v>18</v>
      </c>
      <c r="K1485">
        <v>2600</v>
      </c>
      <c r="M1485">
        <v>234</v>
      </c>
      <c r="N1485">
        <v>234</v>
      </c>
      <c r="P1485" t="s">
        <v>95</v>
      </c>
    </row>
    <row r="1486" spans="1:16">
      <c r="A1486" t="str">
        <f t="shared" si="23"/>
        <v>411</v>
      </c>
      <c r="B1486" t="str">
        <f>VLOOKUP(A1486,[11]Sheet3!$D$3:$E$46,2,0)</f>
        <v>Chengalpattu</v>
      </c>
      <c r="C1486" t="s">
        <v>3231</v>
      </c>
      <c r="D1486" s="2">
        <v>44049</v>
      </c>
      <c r="G1486" t="s">
        <v>115</v>
      </c>
      <c r="I1486" t="s">
        <v>28</v>
      </c>
      <c r="J1486">
        <v>18</v>
      </c>
      <c r="K1486">
        <v>2600</v>
      </c>
      <c r="M1486">
        <v>234</v>
      </c>
      <c r="N1486">
        <v>234</v>
      </c>
      <c r="P1486" t="s">
        <v>95</v>
      </c>
    </row>
    <row r="1487" spans="1:16">
      <c r="A1487" t="str">
        <f t="shared" si="23"/>
        <v>411</v>
      </c>
      <c r="B1487" t="str">
        <f>VLOOKUP(A1487,[11]Sheet3!$D$3:$E$46,2,0)</f>
        <v>Chengalpattu</v>
      </c>
      <c r="C1487" t="s">
        <v>3232</v>
      </c>
      <c r="D1487" s="2">
        <v>44049</v>
      </c>
      <c r="G1487" t="s">
        <v>115</v>
      </c>
      <c r="I1487" t="s">
        <v>28</v>
      </c>
      <c r="J1487">
        <v>18</v>
      </c>
      <c r="K1487">
        <v>2600</v>
      </c>
      <c r="M1487">
        <v>234</v>
      </c>
      <c r="N1487">
        <v>234</v>
      </c>
      <c r="P1487" t="s">
        <v>95</v>
      </c>
    </row>
    <row r="1488" spans="1:16">
      <c r="A1488" t="str">
        <f t="shared" si="23"/>
        <v>411</v>
      </c>
      <c r="B1488" t="str">
        <f>VLOOKUP(A1488,[11]Sheet3!$D$3:$E$46,2,0)</f>
        <v>Chengalpattu</v>
      </c>
      <c r="C1488" t="s">
        <v>3233</v>
      </c>
      <c r="D1488" s="2">
        <v>44049</v>
      </c>
      <c r="E1488" t="s">
        <v>3234</v>
      </c>
      <c r="F1488" t="s">
        <v>3235</v>
      </c>
      <c r="G1488" t="s">
        <v>115</v>
      </c>
      <c r="I1488" t="s">
        <v>28</v>
      </c>
      <c r="J1488">
        <v>18</v>
      </c>
      <c r="K1488">
        <v>2600</v>
      </c>
      <c r="L1488">
        <v>468</v>
      </c>
      <c r="P1488" t="s">
        <v>120</v>
      </c>
    </row>
    <row r="1489" spans="1:16">
      <c r="A1489" t="str">
        <f t="shared" si="23"/>
        <v>411</v>
      </c>
      <c r="B1489" t="str">
        <f>VLOOKUP(A1489,[11]Sheet3!$D$3:$E$46,2,0)</f>
        <v>Chengalpattu</v>
      </c>
      <c r="C1489" t="s">
        <v>3236</v>
      </c>
      <c r="D1489" s="2">
        <v>44049</v>
      </c>
      <c r="G1489" t="s">
        <v>115</v>
      </c>
      <c r="I1489" t="s">
        <v>28</v>
      </c>
      <c r="J1489">
        <v>18</v>
      </c>
      <c r="K1489">
        <v>2600</v>
      </c>
      <c r="M1489">
        <v>234</v>
      </c>
      <c r="N1489">
        <v>234</v>
      </c>
      <c r="P1489" t="s">
        <v>95</v>
      </c>
    </row>
    <row r="1490" spans="1:16">
      <c r="A1490" t="str">
        <f t="shared" si="23"/>
        <v>411</v>
      </c>
      <c r="B1490" t="str">
        <f>VLOOKUP(A1490,[11]Sheet3!$D$3:$E$46,2,0)</f>
        <v>Chengalpattu</v>
      </c>
      <c r="C1490" t="s">
        <v>3237</v>
      </c>
      <c r="D1490" s="2">
        <v>44049</v>
      </c>
      <c r="E1490" t="s">
        <v>3238</v>
      </c>
      <c r="F1490" t="s">
        <v>3239</v>
      </c>
      <c r="G1490" t="s">
        <v>115</v>
      </c>
      <c r="I1490" t="s">
        <v>28</v>
      </c>
      <c r="J1490">
        <v>18</v>
      </c>
      <c r="K1490">
        <v>2600</v>
      </c>
      <c r="M1490">
        <v>234</v>
      </c>
      <c r="N1490">
        <v>234</v>
      </c>
      <c r="P1490" t="s">
        <v>120</v>
      </c>
    </row>
    <row r="1491" spans="1:16">
      <c r="A1491" t="str">
        <f t="shared" si="23"/>
        <v>411</v>
      </c>
      <c r="B1491" t="str">
        <f>VLOOKUP(A1491,[11]Sheet3!$D$3:$E$46,2,0)</f>
        <v>Chengalpattu</v>
      </c>
      <c r="C1491" t="s">
        <v>3240</v>
      </c>
      <c r="D1491" s="2">
        <v>44049</v>
      </c>
      <c r="E1491" t="s">
        <v>3241</v>
      </c>
      <c r="F1491" t="s">
        <v>3242</v>
      </c>
      <c r="G1491" t="s">
        <v>115</v>
      </c>
      <c r="I1491" t="s">
        <v>28</v>
      </c>
      <c r="J1491">
        <v>18</v>
      </c>
      <c r="K1491">
        <v>2600</v>
      </c>
      <c r="M1491">
        <v>234</v>
      </c>
      <c r="N1491">
        <v>234</v>
      </c>
      <c r="P1491" t="s">
        <v>120</v>
      </c>
    </row>
    <row r="1492" spans="1:16">
      <c r="A1492" t="str">
        <f t="shared" si="23"/>
        <v>411</v>
      </c>
      <c r="B1492" t="str">
        <f>VLOOKUP(A1492,[11]Sheet3!$D$3:$E$46,2,0)</f>
        <v>Chengalpattu</v>
      </c>
      <c r="C1492" t="s">
        <v>3243</v>
      </c>
      <c r="D1492" s="2">
        <v>44049</v>
      </c>
      <c r="G1492" t="s">
        <v>115</v>
      </c>
      <c r="I1492" t="s">
        <v>28</v>
      </c>
      <c r="J1492">
        <v>18</v>
      </c>
      <c r="K1492">
        <v>2600</v>
      </c>
      <c r="M1492">
        <v>234</v>
      </c>
      <c r="N1492">
        <v>234</v>
      </c>
      <c r="P1492" t="s">
        <v>95</v>
      </c>
    </row>
    <row r="1493" spans="1:16">
      <c r="A1493" t="str">
        <f t="shared" si="23"/>
        <v>411</v>
      </c>
      <c r="B1493" t="str">
        <f>VLOOKUP(A1493,[11]Sheet3!$D$3:$E$46,2,0)</f>
        <v>Chengalpattu</v>
      </c>
      <c r="C1493" t="s">
        <v>3244</v>
      </c>
      <c r="D1493" s="2">
        <v>44049</v>
      </c>
      <c r="G1493" t="s">
        <v>115</v>
      </c>
      <c r="I1493" t="s">
        <v>28</v>
      </c>
      <c r="J1493">
        <v>18</v>
      </c>
      <c r="K1493">
        <v>2600</v>
      </c>
      <c r="M1493">
        <v>234</v>
      </c>
      <c r="N1493">
        <v>234</v>
      </c>
      <c r="P1493" t="s">
        <v>95</v>
      </c>
    </row>
    <row r="1494" spans="1:16">
      <c r="A1494" t="str">
        <f t="shared" si="23"/>
        <v>411</v>
      </c>
      <c r="B1494" t="str">
        <f>VLOOKUP(A1494,[11]Sheet3!$D$3:$E$46,2,0)</f>
        <v>Chengalpattu</v>
      </c>
      <c r="C1494" t="s">
        <v>3245</v>
      </c>
      <c r="D1494" s="2">
        <v>44049</v>
      </c>
      <c r="G1494" t="s">
        <v>115</v>
      </c>
      <c r="I1494" t="s">
        <v>28</v>
      </c>
      <c r="J1494">
        <v>18</v>
      </c>
      <c r="K1494">
        <v>2600</v>
      </c>
      <c r="M1494">
        <v>234</v>
      </c>
      <c r="N1494">
        <v>234</v>
      </c>
      <c r="P1494" t="s">
        <v>95</v>
      </c>
    </row>
    <row r="1495" spans="1:16">
      <c r="A1495" t="str">
        <f t="shared" si="23"/>
        <v>411</v>
      </c>
      <c r="B1495" t="str">
        <f>VLOOKUP(A1495,[11]Sheet3!$D$3:$E$46,2,0)</f>
        <v>Chengalpattu</v>
      </c>
      <c r="C1495" t="s">
        <v>3246</v>
      </c>
      <c r="D1495" s="2">
        <v>44049</v>
      </c>
      <c r="E1495" t="s">
        <v>3247</v>
      </c>
      <c r="F1495" t="s">
        <v>3248</v>
      </c>
      <c r="G1495" t="s">
        <v>115</v>
      </c>
      <c r="I1495" t="s">
        <v>28</v>
      </c>
      <c r="J1495">
        <v>18</v>
      </c>
      <c r="K1495">
        <v>2600</v>
      </c>
      <c r="M1495">
        <v>234</v>
      </c>
      <c r="N1495">
        <v>234</v>
      </c>
      <c r="P1495" t="s">
        <v>120</v>
      </c>
    </row>
    <row r="1496" spans="1:16">
      <c r="A1496" t="str">
        <f t="shared" si="23"/>
        <v>411</v>
      </c>
      <c r="B1496" t="str">
        <f>VLOOKUP(A1496,[11]Sheet3!$D$3:$E$46,2,0)</f>
        <v>Chengalpattu</v>
      </c>
      <c r="C1496" t="s">
        <v>3249</v>
      </c>
      <c r="D1496" s="2">
        <v>44049</v>
      </c>
      <c r="E1496" t="s">
        <v>3250</v>
      </c>
      <c r="F1496" t="s">
        <v>3251</v>
      </c>
      <c r="G1496" t="s">
        <v>115</v>
      </c>
      <c r="I1496" t="s">
        <v>28</v>
      </c>
      <c r="J1496">
        <v>18</v>
      </c>
      <c r="K1496">
        <v>2600</v>
      </c>
      <c r="M1496">
        <v>234</v>
      </c>
      <c r="N1496">
        <v>234</v>
      </c>
      <c r="P1496" t="s">
        <v>120</v>
      </c>
    </row>
    <row r="1497" spans="1:16">
      <c r="A1497" t="str">
        <f t="shared" si="23"/>
        <v>411</v>
      </c>
      <c r="B1497" t="str">
        <f>VLOOKUP(A1497,[11]Sheet3!$D$3:$E$46,2,0)</f>
        <v>Chengalpattu</v>
      </c>
      <c r="C1497" t="s">
        <v>3252</v>
      </c>
      <c r="D1497" s="2">
        <v>44049</v>
      </c>
      <c r="G1497" t="s">
        <v>115</v>
      </c>
      <c r="I1497" t="s">
        <v>28</v>
      </c>
      <c r="J1497">
        <v>18</v>
      </c>
      <c r="K1497">
        <v>2600</v>
      </c>
      <c r="M1497">
        <v>234</v>
      </c>
      <c r="N1497">
        <v>234</v>
      </c>
      <c r="P1497" t="s">
        <v>95</v>
      </c>
    </row>
    <row r="1498" spans="1:16">
      <c r="A1498" t="str">
        <f t="shared" si="23"/>
        <v>411</v>
      </c>
      <c r="B1498" t="str">
        <f>VLOOKUP(A1498,[11]Sheet3!$D$3:$E$46,2,0)</f>
        <v>Chengalpattu</v>
      </c>
      <c r="C1498" t="s">
        <v>3253</v>
      </c>
      <c r="D1498" s="2">
        <v>44049</v>
      </c>
      <c r="G1498" t="s">
        <v>115</v>
      </c>
      <c r="I1498" t="s">
        <v>28</v>
      </c>
      <c r="J1498">
        <v>18</v>
      </c>
      <c r="K1498">
        <v>2600</v>
      </c>
      <c r="M1498">
        <v>234</v>
      </c>
      <c r="N1498">
        <v>234</v>
      </c>
      <c r="P1498" t="s">
        <v>95</v>
      </c>
    </row>
    <row r="1499" spans="1:16">
      <c r="A1499" t="str">
        <f t="shared" si="23"/>
        <v>411</v>
      </c>
      <c r="B1499" t="str">
        <f>VLOOKUP(A1499,[11]Sheet3!$D$3:$E$46,2,0)</f>
        <v>Chengalpattu</v>
      </c>
      <c r="C1499" t="s">
        <v>3254</v>
      </c>
      <c r="D1499" s="2">
        <v>44049</v>
      </c>
      <c r="E1499" t="s">
        <v>3255</v>
      </c>
      <c r="F1499" t="s">
        <v>3256</v>
      </c>
      <c r="G1499" t="s">
        <v>115</v>
      </c>
      <c r="I1499" t="s">
        <v>28</v>
      </c>
      <c r="J1499">
        <v>18</v>
      </c>
      <c r="K1499">
        <v>2600</v>
      </c>
      <c r="M1499">
        <v>234</v>
      </c>
      <c r="N1499">
        <v>234</v>
      </c>
      <c r="P1499" t="s">
        <v>120</v>
      </c>
    </row>
    <row r="1500" spans="1:16">
      <c r="A1500" t="str">
        <f t="shared" si="23"/>
        <v>411</v>
      </c>
      <c r="B1500" t="str">
        <f>VLOOKUP(A1500,[11]Sheet3!$D$3:$E$46,2,0)</f>
        <v>Chengalpattu</v>
      </c>
      <c r="C1500" t="s">
        <v>3257</v>
      </c>
      <c r="D1500" s="2">
        <v>44049</v>
      </c>
      <c r="G1500" t="s">
        <v>115</v>
      </c>
      <c r="I1500" t="s">
        <v>28</v>
      </c>
      <c r="J1500">
        <v>18</v>
      </c>
      <c r="K1500">
        <v>2600</v>
      </c>
      <c r="M1500">
        <v>234</v>
      </c>
      <c r="N1500">
        <v>234</v>
      </c>
      <c r="P1500" t="s">
        <v>95</v>
      </c>
    </row>
    <row r="1501" spans="1:16">
      <c r="A1501" t="str">
        <f t="shared" si="23"/>
        <v>411</v>
      </c>
      <c r="B1501" t="str">
        <f>VLOOKUP(A1501,[11]Sheet3!$D$3:$E$46,2,0)</f>
        <v>Chengalpattu</v>
      </c>
      <c r="C1501" t="s">
        <v>3258</v>
      </c>
      <c r="D1501" s="2">
        <v>44049</v>
      </c>
      <c r="G1501" t="s">
        <v>115</v>
      </c>
      <c r="I1501" t="s">
        <v>28</v>
      </c>
      <c r="J1501">
        <v>18</v>
      </c>
      <c r="K1501">
        <v>2600</v>
      </c>
      <c r="M1501">
        <v>234</v>
      </c>
      <c r="N1501">
        <v>234</v>
      </c>
      <c r="P1501" t="s">
        <v>95</v>
      </c>
    </row>
    <row r="1502" spans="1:16">
      <c r="A1502" t="str">
        <f t="shared" si="23"/>
        <v>411</v>
      </c>
      <c r="B1502" t="str">
        <f>VLOOKUP(A1502,[11]Sheet3!$D$3:$E$46,2,0)</f>
        <v>Chengalpattu</v>
      </c>
      <c r="C1502" t="s">
        <v>3259</v>
      </c>
      <c r="D1502" s="2">
        <v>44049</v>
      </c>
      <c r="G1502" t="s">
        <v>115</v>
      </c>
      <c r="I1502" t="s">
        <v>28</v>
      </c>
      <c r="J1502">
        <v>18</v>
      </c>
      <c r="K1502">
        <v>2600</v>
      </c>
      <c r="M1502">
        <v>234</v>
      </c>
      <c r="N1502">
        <v>234</v>
      </c>
      <c r="P1502" t="s">
        <v>95</v>
      </c>
    </row>
    <row r="1503" spans="1:16">
      <c r="A1503" t="str">
        <f t="shared" si="23"/>
        <v>411</v>
      </c>
      <c r="B1503" t="str">
        <f>VLOOKUP(A1503,[11]Sheet3!$D$3:$E$46,2,0)</f>
        <v>Chengalpattu</v>
      </c>
      <c r="C1503" t="s">
        <v>3260</v>
      </c>
      <c r="D1503" s="2">
        <v>44049</v>
      </c>
      <c r="E1503" t="s">
        <v>1240</v>
      </c>
      <c r="F1503" t="s">
        <v>1241</v>
      </c>
      <c r="G1503" t="s">
        <v>115</v>
      </c>
      <c r="I1503" t="s">
        <v>28</v>
      </c>
      <c r="J1503">
        <v>18</v>
      </c>
      <c r="K1503">
        <v>2600</v>
      </c>
      <c r="M1503">
        <v>234</v>
      </c>
      <c r="N1503">
        <v>234</v>
      </c>
      <c r="P1503" t="s">
        <v>120</v>
      </c>
    </row>
    <row r="1504" spans="1:16">
      <c r="A1504" t="str">
        <f t="shared" si="23"/>
        <v>411</v>
      </c>
      <c r="B1504" t="str">
        <f>VLOOKUP(A1504,[11]Sheet3!$D$3:$E$46,2,0)</f>
        <v>Chengalpattu</v>
      </c>
      <c r="C1504" t="s">
        <v>3261</v>
      </c>
      <c r="D1504" s="2">
        <v>44049</v>
      </c>
      <c r="G1504" t="s">
        <v>115</v>
      </c>
      <c r="I1504" t="s">
        <v>28</v>
      </c>
      <c r="J1504">
        <v>18</v>
      </c>
      <c r="K1504">
        <v>2600</v>
      </c>
      <c r="M1504">
        <v>234</v>
      </c>
      <c r="N1504">
        <v>234</v>
      </c>
      <c r="P1504" t="s">
        <v>95</v>
      </c>
    </row>
    <row r="1505" spans="1:16">
      <c r="A1505" t="str">
        <f t="shared" si="23"/>
        <v>411</v>
      </c>
      <c r="B1505" t="str">
        <f>VLOOKUP(A1505,[11]Sheet3!$D$3:$E$46,2,0)</f>
        <v>Chengalpattu</v>
      </c>
      <c r="C1505" t="s">
        <v>3262</v>
      </c>
      <c r="D1505" s="2">
        <v>44049</v>
      </c>
      <c r="G1505" t="s">
        <v>115</v>
      </c>
      <c r="I1505" t="s">
        <v>28</v>
      </c>
      <c r="J1505">
        <v>18</v>
      </c>
      <c r="K1505">
        <v>2600</v>
      </c>
      <c r="M1505">
        <v>234</v>
      </c>
      <c r="N1505">
        <v>234</v>
      </c>
      <c r="P1505" t="s">
        <v>95</v>
      </c>
    </row>
    <row r="1506" spans="1:16">
      <c r="A1506" t="str">
        <f t="shared" si="23"/>
        <v>411</v>
      </c>
      <c r="B1506" t="str">
        <f>VLOOKUP(A1506,[11]Sheet3!$D$3:$E$46,2,0)</f>
        <v>Chengalpattu</v>
      </c>
      <c r="C1506" t="s">
        <v>3263</v>
      </c>
      <c r="D1506" s="2">
        <v>44049</v>
      </c>
      <c r="E1506" t="s">
        <v>3264</v>
      </c>
      <c r="F1506" t="s">
        <v>3265</v>
      </c>
      <c r="G1506" t="s">
        <v>115</v>
      </c>
      <c r="I1506" t="s">
        <v>28</v>
      </c>
      <c r="J1506">
        <v>18</v>
      </c>
      <c r="K1506">
        <v>2600</v>
      </c>
      <c r="M1506">
        <v>234</v>
      </c>
      <c r="N1506">
        <v>234</v>
      </c>
      <c r="P1506" t="s">
        <v>120</v>
      </c>
    </row>
    <row r="1507" spans="1:16">
      <c r="A1507" t="str">
        <f t="shared" si="23"/>
        <v>411</v>
      </c>
      <c r="B1507" t="str">
        <f>VLOOKUP(A1507,[11]Sheet3!$D$3:$E$46,2,0)</f>
        <v>Chengalpattu</v>
      </c>
      <c r="C1507" t="s">
        <v>3266</v>
      </c>
      <c r="D1507" s="2">
        <v>44049</v>
      </c>
      <c r="E1507" t="s">
        <v>3267</v>
      </c>
      <c r="F1507" t="s">
        <v>3268</v>
      </c>
      <c r="G1507" t="s">
        <v>115</v>
      </c>
      <c r="I1507" t="s">
        <v>28</v>
      </c>
      <c r="J1507">
        <v>18</v>
      </c>
      <c r="K1507">
        <v>2600</v>
      </c>
      <c r="M1507">
        <v>234</v>
      </c>
      <c r="N1507">
        <v>234</v>
      </c>
      <c r="P1507" t="s">
        <v>120</v>
      </c>
    </row>
    <row r="1508" spans="1:16">
      <c r="A1508" t="str">
        <f t="shared" si="23"/>
        <v>411</v>
      </c>
      <c r="B1508" t="str">
        <f>VLOOKUP(A1508,[11]Sheet3!$D$3:$E$46,2,0)</f>
        <v>Chengalpattu</v>
      </c>
      <c r="C1508" t="s">
        <v>3269</v>
      </c>
      <c r="D1508" s="2">
        <v>44049</v>
      </c>
      <c r="E1508" t="s">
        <v>3270</v>
      </c>
      <c r="F1508" t="s">
        <v>3271</v>
      </c>
      <c r="G1508" t="s">
        <v>115</v>
      </c>
      <c r="I1508" t="s">
        <v>28</v>
      </c>
      <c r="J1508">
        <v>18</v>
      </c>
      <c r="K1508">
        <v>2600</v>
      </c>
      <c r="M1508">
        <v>234</v>
      </c>
      <c r="N1508">
        <v>234</v>
      </c>
      <c r="P1508" t="s">
        <v>120</v>
      </c>
    </row>
    <row r="1509" spans="1:16">
      <c r="A1509" t="str">
        <f t="shared" si="23"/>
        <v>411</v>
      </c>
      <c r="B1509" t="str">
        <f>VLOOKUP(A1509,[11]Sheet3!$D$3:$E$46,2,0)</f>
        <v>Chengalpattu</v>
      </c>
      <c r="C1509" t="s">
        <v>3272</v>
      </c>
      <c r="D1509" s="2">
        <v>44049</v>
      </c>
      <c r="G1509" t="s">
        <v>115</v>
      </c>
      <c r="I1509" t="s">
        <v>28</v>
      </c>
      <c r="J1509">
        <v>18</v>
      </c>
      <c r="K1509">
        <v>2600</v>
      </c>
      <c r="M1509">
        <v>234</v>
      </c>
      <c r="N1509">
        <v>234</v>
      </c>
      <c r="P1509" t="s">
        <v>95</v>
      </c>
    </row>
    <row r="1510" spans="1:16">
      <c r="A1510" t="str">
        <f t="shared" si="23"/>
        <v>411</v>
      </c>
      <c r="B1510" t="str">
        <f>VLOOKUP(A1510,[11]Sheet3!$D$3:$E$46,2,0)</f>
        <v>Chengalpattu</v>
      </c>
      <c r="C1510" t="s">
        <v>3273</v>
      </c>
      <c r="D1510" s="2">
        <v>44049</v>
      </c>
      <c r="G1510" t="s">
        <v>115</v>
      </c>
      <c r="I1510" t="s">
        <v>28</v>
      </c>
      <c r="J1510">
        <v>18</v>
      </c>
      <c r="K1510">
        <v>2600</v>
      </c>
      <c r="M1510">
        <v>234</v>
      </c>
      <c r="N1510">
        <v>234</v>
      </c>
      <c r="P1510" t="s">
        <v>95</v>
      </c>
    </row>
    <row r="1511" spans="1:16">
      <c r="A1511" t="str">
        <f t="shared" si="23"/>
        <v>411</v>
      </c>
      <c r="B1511" t="str">
        <f>VLOOKUP(A1511,[11]Sheet3!$D$3:$E$46,2,0)</f>
        <v>Chengalpattu</v>
      </c>
      <c r="C1511" t="s">
        <v>3274</v>
      </c>
      <c r="D1511" s="2">
        <v>44049</v>
      </c>
      <c r="E1511" t="s">
        <v>3275</v>
      </c>
      <c r="F1511" t="s">
        <v>3276</v>
      </c>
      <c r="G1511" t="s">
        <v>115</v>
      </c>
      <c r="I1511" t="s">
        <v>28</v>
      </c>
      <c r="J1511">
        <v>18</v>
      </c>
      <c r="K1511">
        <v>2600</v>
      </c>
      <c r="M1511">
        <v>234</v>
      </c>
      <c r="N1511">
        <v>234</v>
      </c>
      <c r="P1511" t="s">
        <v>120</v>
      </c>
    </row>
    <row r="1512" spans="1:16">
      <c r="A1512" t="str">
        <f t="shared" si="23"/>
        <v>411</v>
      </c>
      <c r="B1512" t="str">
        <f>VLOOKUP(A1512,[11]Sheet3!$D$3:$E$46,2,0)</f>
        <v>Chengalpattu</v>
      </c>
      <c r="C1512" t="s">
        <v>3277</v>
      </c>
      <c r="D1512" s="2">
        <v>44049</v>
      </c>
      <c r="E1512" t="s">
        <v>3278</v>
      </c>
      <c r="F1512" t="s">
        <v>3279</v>
      </c>
      <c r="G1512" t="s">
        <v>115</v>
      </c>
      <c r="I1512" t="s">
        <v>28</v>
      </c>
      <c r="J1512">
        <v>18</v>
      </c>
      <c r="K1512">
        <v>2600</v>
      </c>
      <c r="M1512">
        <v>234</v>
      </c>
      <c r="N1512">
        <v>234</v>
      </c>
      <c r="P1512" t="s">
        <v>120</v>
      </c>
    </row>
    <row r="1513" spans="1:16">
      <c r="A1513" t="str">
        <f t="shared" si="23"/>
        <v>411</v>
      </c>
      <c r="B1513" t="str">
        <f>VLOOKUP(A1513,[11]Sheet3!$D$3:$E$46,2,0)</f>
        <v>Chengalpattu</v>
      </c>
      <c r="C1513" t="s">
        <v>3280</v>
      </c>
      <c r="D1513" s="2">
        <v>44049</v>
      </c>
      <c r="E1513" t="s">
        <v>3281</v>
      </c>
      <c r="F1513" t="s">
        <v>3282</v>
      </c>
      <c r="G1513" t="s">
        <v>115</v>
      </c>
      <c r="I1513" t="s">
        <v>28</v>
      </c>
      <c r="J1513">
        <v>18</v>
      </c>
      <c r="K1513">
        <v>2600</v>
      </c>
      <c r="M1513">
        <v>234</v>
      </c>
      <c r="N1513">
        <v>234</v>
      </c>
      <c r="P1513" t="s">
        <v>120</v>
      </c>
    </row>
    <row r="1514" spans="1:16">
      <c r="A1514" t="str">
        <f t="shared" si="23"/>
        <v>411</v>
      </c>
      <c r="B1514" t="str">
        <f>VLOOKUP(A1514,[11]Sheet3!$D$3:$E$46,2,0)</f>
        <v>Chengalpattu</v>
      </c>
      <c r="C1514" t="s">
        <v>3283</v>
      </c>
      <c r="D1514" s="2">
        <v>44049</v>
      </c>
      <c r="E1514" t="s">
        <v>3284</v>
      </c>
      <c r="F1514" t="s">
        <v>3285</v>
      </c>
      <c r="G1514" t="s">
        <v>115</v>
      </c>
      <c r="I1514" t="s">
        <v>28</v>
      </c>
      <c r="J1514">
        <v>18</v>
      </c>
      <c r="K1514">
        <v>2600</v>
      </c>
      <c r="M1514">
        <v>234</v>
      </c>
      <c r="N1514">
        <v>234</v>
      </c>
      <c r="P1514" t="s">
        <v>120</v>
      </c>
    </row>
    <row r="1515" spans="1:16">
      <c r="A1515" t="str">
        <f t="shared" si="23"/>
        <v>411</v>
      </c>
      <c r="B1515" t="str">
        <f>VLOOKUP(A1515,[11]Sheet3!$D$3:$E$46,2,0)</f>
        <v>Chengalpattu</v>
      </c>
      <c r="C1515" t="s">
        <v>3286</v>
      </c>
      <c r="D1515" s="2">
        <v>44049</v>
      </c>
      <c r="E1515" t="s">
        <v>3287</v>
      </c>
      <c r="F1515" t="s">
        <v>3288</v>
      </c>
      <c r="G1515" t="s">
        <v>115</v>
      </c>
      <c r="I1515" t="s">
        <v>28</v>
      </c>
      <c r="J1515">
        <v>18</v>
      </c>
      <c r="K1515">
        <v>2600</v>
      </c>
      <c r="M1515">
        <v>234</v>
      </c>
      <c r="N1515">
        <v>234</v>
      </c>
      <c r="P1515" t="s">
        <v>120</v>
      </c>
    </row>
    <row r="1516" spans="1:16">
      <c r="A1516" t="str">
        <f t="shared" si="23"/>
        <v>411</v>
      </c>
      <c r="B1516" t="str">
        <f>VLOOKUP(A1516,[11]Sheet3!$D$3:$E$46,2,0)</f>
        <v>Chengalpattu</v>
      </c>
      <c r="C1516" t="s">
        <v>3289</v>
      </c>
      <c r="D1516" s="2">
        <v>44049</v>
      </c>
      <c r="G1516" t="s">
        <v>115</v>
      </c>
      <c r="I1516" t="s">
        <v>28</v>
      </c>
      <c r="J1516">
        <v>18</v>
      </c>
      <c r="K1516">
        <v>2600</v>
      </c>
      <c r="M1516">
        <v>234</v>
      </c>
      <c r="N1516">
        <v>234</v>
      </c>
      <c r="P1516" t="s">
        <v>95</v>
      </c>
    </row>
    <row r="1517" spans="1:16">
      <c r="A1517" t="str">
        <f t="shared" si="23"/>
        <v>411</v>
      </c>
      <c r="B1517" t="str">
        <f>VLOOKUP(A1517,[11]Sheet3!$D$3:$E$46,2,0)</f>
        <v>Chengalpattu</v>
      </c>
      <c r="C1517" t="s">
        <v>3290</v>
      </c>
      <c r="D1517" s="2">
        <v>44049</v>
      </c>
      <c r="E1517" t="s">
        <v>3291</v>
      </c>
      <c r="F1517" t="s">
        <v>3292</v>
      </c>
      <c r="G1517" t="s">
        <v>115</v>
      </c>
      <c r="I1517" t="s">
        <v>28</v>
      </c>
      <c r="J1517">
        <v>18</v>
      </c>
      <c r="K1517">
        <v>2600</v>
      </c>
      <c r="M1517">
        <v>234</v>
      </c>
      <c r="N1517">
        <v>234</v>
      </c>
      <c r="P1517" t="s">
        <v>120</v>
      </c>
    </row>
    <row r="1518" spans="1:16">
      <c r="A1518" t="str">
        <f t="shared" si="23"/>
        <v>411</v>
      </c>
      <c r="B1518" t="str">
        <f>VLOOKUP(A1518,[11]Sheet3!$D$3:$E$46,2,0)</f>
        <v>Chengalpattu</v>
      </c>
      <c r="C1518" t="s">
        <v>3293</v>
      </c>
      <c r="D1518" s="2">
        <v>44049</v>
      </c>
      <c r="G1518" t="s">
        <v>115</v>
      </c>
      <c r="I1518" t="s">
        <v>28</v>
      </c>
      <c r="J1518">
        <v>18</v>
      </c>
      <c r="K1518">
        <v>2600</v>
      </c>
      <c r="M1518">
        <v>234</v>
      </c>
      <c r="N1518">
        <v>234</v>
      </c>
      <c r="P1518" t="s">
        <v>95</v>
      </c>
    </row>
    <row r="1519" spans="1:16">
      <c r="A1519" t="str">
        <f t="shared" si="23"/>
        <v>411</v>
      </c>
      <c r="B1519" t="str">
        <f>VLOOKUP(A1519,[11]Sheet3!$D$3:$E$46,2,0)</f>
        <v>Chengalpattu</v>
      </c>
      <c r="C1519" t="s">
        <v>3294</v>
      </c>
      <c r="D1519" s="2">
        <v>44049</v>
      </c>
      <c r="G1519" t="s">
        <v>115</v>
      </c>
      <c r="I1519" t="s">
        <v>28</v>
      </c>
      <c r="J1519">
        <v>18</v>
      </c>
      <c r="K1519">
        <v>2600</v>
      </c>
      <c r="M1519">
        <v>234</v>
      </c>
      <c r="N1519">
        <v>234</v>
      </c>
      <c r="P1519" t="s">
        <v>95</v>
      </c>
    </row>
    <row r="1520" spans="1:16">
      <c r="A1520" t="str">
        <f t="shared" si="23"/>
        <v>411</v>
      </c>
      <c r="B1520" t="str">
        <f>VLOOKUP(A1520,[11]Sheet3!$D$3:$E$46,2,0)</f>
        <v>Chengalpattu</v>
      </c>
      <c r="C1520" t="s">
        <v>3295</v>
      </c>
      <c r="D1520" s="2">
        <v>44049</v>
      </c>
      <c r="G1520" t="s">
        <v>115</v>
      </c>
      <c r="I1520" t="s">
        <v>28</v>
      </c>
      <c r="J1520">
        <v>18</v>
      </c>
      <c r="K1520">
        <v>2600</v>
      </c>
      <c r="M1520">
        <v>234</v>
      </c>
      <c r="N1520">
        <v>234</v>
      </c>
      <c r="P1520" t="s">
        <v>95</v>
      </c>
    </row>
    <row r="1521" spans="1:16">
      <c r="A1521" t="str">
        <f t="shared" si="23"/>
        <v>411</v>
      </c>
      <c r="B1521" t="str">
        <f>VLOOKUP(A1521,[11]Sheet3!$D$3:$E$46,2,0)</f>
        <v>Chengalpattu</v>
      </c>
      <c r="C1521" t="s">
        <v>3296</v>
      </c>
      <c r="D1521" s="2">
        <v>44049</v>
      </c>
      <c r="E1521" t="s">
        <v>3297</v>
      </c>
      <c r="F1521" t="s">
        <v>3298</v>
      </c>
      <c r="G1521" t="s">
        <v>115</v>
      </c>
      <c r="I1521" t="s">
        <v>28</v>
      </c>
      <c r="J1521">
        <v>18</v>
      </c>
      <c r="K1521">
        <v>2600</v>
      </c>
      <c r="M1521">
        <v>234</v>
      </c>
      <c r="N1521">
        <v>234</v>
      </c>
      <c r="P1521" t="s">
        <v>120</v>
      </c>
    </row>
    <row r="1522" spans="1:16">
      <c r="A1522" t="str">
        <f t="shared" si="23"/>
        <v>411</v>
      </c>
      <c r="B1522" t="str">
        <f>VLOOKUP(A1522,[11]Sheet3!$D$3:$E$46,2,0)</f>
        <v>Chengalpattu</v>
      </c>
      <c r="C1522" t="s">
        <v>3299</v>
      </c>
      <c r="D1522" s="2">
        <v>44049</v>
      </c>
      <c r="E1522" t="s">
        <v>3300</v>
      </c>
      <c r="F1522" t="s">
        <v>3301</v>
      </c>
      <c r="G1522" t="s">
        <v>115</v>
      </c>
      <c r="I1522" t="s">
        <v>28</v>
      </c>
      <c r="J1522">
        <v>18</v>
      </c>
      <c r="K1522">
        <v>2600</v>
      </c>
      <c r="M1522">
        <v>234</v>
      </c>
      <c r="N1522">
        <v>234</v>
      </c>
      <c r="P1522" t="s">
        <v>120</v>
      </c>
    </row>
    <row r="1523" spans="1:16">
      <c r="A1523" t="str">
        <f t="shared" si="23"/>
        <v>411</v>
      </c>
      <c r="B1523" t="str">
        <f>VLOOKUP(A1523,[11]Sheet3!$D$3:$E$46,2,0)</f>
        <v>Chengalpattu</v>
      </c>
      <c r="C1523" t="s">
        <v>3302</v>
      </c>
      <c r="D1523" s="2">
        <v>44049</v>
      </c>
      <c r="G1523" t="s">
        <v>115</v>
      </c>
      <c r="I1523" t="s">
        <v>28</v>
      </c>
      <c r="J1523">
        <v>18</v>
      </c>
      <c r="K1523">
        <v>2600</v>
      </c>
      <c r="M1523">
        <v>234</v>
      </c>
      <c r="N1523">
        <v>234</v>
      </c>
      <c r="P1523" t="s">
        <v>95</v>
      </c>
    </row>
    <row r="1524" spans="1:16">
      <c r="A1524" t="str">
        <f t="shared" si="23"/>
        <v>411</v>
      </c>
      <c r="B1524" t="str">
        <f>VLOOKUP(A1524,[11]Sheet3!$D$3:$E$46,2,0)</f>
        <v>Chengalpattu</v>
      </c>
      <c r="C1524" t="s">
        <v>3303</v>
      </c>
      <c r="D1524" s="2">
        <v>44049</v>
      </c>
      <c r="E1524" t="s">
        <v>3304</v>
      </c>
      <c r="F1524" t="s">
        <v>3305</v>
      </c>
      <c r="G1524" t="s">
        <v>115</v>
      </c>
      <c r="I1524" t="s">
        <v>28</v>
      </c>
      <c r="J1524">
        <v>18</v>
      </c>
      <c r="K1524">
        <v>2600</v>
      </c>
      <c r="M1524">
        <v>234</v>
      </c>
      <c r="N1524">
        <v>234</v>
      </c>
      <c r="P1524" t="s">
        <v>120</v>
      </c>
    </row>
    <row r="1525" spans="1:16">
      <c r="A1525" t="str">
        <f t="shared" si="23"/>
        <v>411</v>
      </c>
      <c r="B1525" t="str">
        <f>VLOOKUP(A1525,[11]Sheet3!$D$3:$E$46,2,0)</f>
        <v>Chengalpattu</v>
      </c>
      <c r="C1525" t="s">
        <v>3306</v>
      </c>
      <c r="D1525" s="2">
        <v>44049</v>
      </c>
      <c r="G1525" t="s">
        <v>115</v>
      </c>
      <c r="I1525" t="s">
        <v>28</v>
      </c>
      <c r="J1525">
        <v>18</v>
      </c>
      <c r="K1525">
        <v>2600</v>
      </c>
      <c r="M1525">
        <v>234</v>
      </c>
      <c r="N1525">
        <v>234</v>
      </c>
      <c r="P1525" t="s">
        <v>95</v>
      </c>
    </row>
    <row r="1526" spans="1:16">
      <c r="A1526" t="str">
        <f t="shared" si="23"/>
        <v>411</v>
      </c>
      <c r="B1526" t="str">
        <f>VLOOKUP(A1526,[11]Sheet3!$D$3:$E$46,2,0)</f>
        <v>Chengalpattu</v>
      </c>
      <c r="C1526" t="s">
        <v>3307</v>
      </c>
      <c r="D1526" s="2">
        <v>44049</v>
      </c>
      <c r="E1526" t="s">
        <v>3308</v>
      </c>
      <c r="F1526" t="s">
        <v>3309</v>
      </c>
      <c r="G1526" t="s">
        <v>115</v>
      </c>
      <c r="I1526" t="s">
        <v>28</v>
      </c>
      <c r="J1526">
        <v>18</v>
      </c>
      <c r="K1526">
        <v>2600</v>
      </c>
      <c r="M1526">
        <v>234</v>
      </c>
      <c r="N1526">
        <v>234</v>
      </c>
      <c r="P1526" t="s">
        <v>120</v>
      </c>
    </row>
    <row r="1527" spans="1:16">
      <c r="A1527" t="str">
        <f t="shared" si="23"/>
        <v>411</v>
      </c>
      <c r="B1527" t="str">
        <f>VLOOKUP(A1527,[11]Sheet3!$D$3:$E$46,2,0)</f>
        <v>Chengalpattu</v>
      </c>
      <c r="C1527" t="s">
        <v>3310</v>
      </c>
      <c r="D1527" s="2">
        <v>44049</v>
      </c>
      <c r="E1527" t="s">
        <v>3311</v>
      </c>
      <c r="F1527" t="s">
        <v>3312</v>
      </c>
      <c r="G1527" t="s">
        <v>115</v>
      </c>
      <c r="I1527" t="s">
        <v>28</v>
      </c>
      <c r="J1527">
        <v>18</v>
      </c>
      <c r="K1527">
        <v>2600</v>
      </c>
      <c r="M1527">
        <v>234</v>
      </c>
      <c r="N1527">
        <v>234</v>
      </c>
      <c r="P1527" t="s">
        <v>120</v>
      </c>
    </row>
    <row r="1528" spans="1:16">
      <c r="A1528" t="str">
        <f t="shared" si="23"/>
        <v>411</v>
      </c>
      <c r="B1528" t="str">
        <f>VLOOKUP(A1528,[11]Sheet3!$D$3:$E$46,2,0)</f>
        <v>Chengalpattu</v>
      </c>
      <c r="C1528" t="s">
        <v>3313</v>
      </c>
      <c r="D1528" s="2">
        <v>44049</v>
      </c>
      <c r="E1528" t="s">
        <v>3314</v>
      </c>
      <c r="F1528" t="s">
        <v>3315</v>
      </c>
      <c r="G1528" t="s">
        <v>115</v>
      </c>
      <c r="I1528" t="s">
        <v>28</v>
      </c>
      <c r="J1528">
        <v>18</v>
      </c>
      <c r="K1528">
        <v>2600</v>
      </c>
      <c r="M1528">
        <v>234</v>
      </c>
      <c r="N1528">
        <v>234</v>
      </c>
      <c r="P1528" t="s">
        <v>120</v>
      </c>
    </row>
    <row r="1529" spans="1:16">
      <c r="A1529" t="str">
        <f t="shared" si="23"/>
        <v>411</v>
      </c>
      <c r="B1529" t="str">
        <f>VLOOKUP(A1529,[11]Sheet3!$D$3:$E$46,2,0)</f>
        <v>Chengalpattu</v>
      </c>
      <c r="C1529" t="s">
        <v>3316</v>
      </c>
      <c r="D1529" s="2">
        <v>44049</v>
      </c>
      <c r="G1529" t="s">
        <v>115</v>
      </c>
      <c r="I1529" t="s">
        <v>28</v>
      </c>
      <c r="J1529">
        <v>18</v>
      </c>
      <c r="K1529">
        <v>2600</v>
      </c>
      <c r="M1529">
        <v>234</v>
      </c>
      <c r="N1529">
        <v>234</v>
      </c>
      <c r="P1529" t="s">
        <v>95</v>
      </c>
    </row>
    <row r="1530" spans="1:16">
      <c r="A1530" t="str">
        <f t="shared" si="23"/>
        <v>411</v>
      </c>
      <c r="B1530" t="str">
        <f>VLOOKUP(A1530,[11]Sheet3!$D$3:$E$46,2,0)</f>
        <v>Chengalpattu</v>
      </c>
      <c r="C1530" t="s">
        <v>3317</v>
      </c>
      <c r="D1530" s="2">
        <v>44049</v>
      </c>
      <c r="E1530" t="s">
        <v>3318</v>
      </c>
      <c r="F1530" t="s">
        <v>3319</v>
      </c>
      <c r="G1530" t="s">
        <v>115</v>
      </c>
      <c r="H1530">
        <v>1</v>
      </c>
      <c r="I1530" t="s">
        <v>28</v>
      </c>
      <c r="J1530">
        <v>18</v>
      </c>
      <c r="K1530">
        <v>2600</v>
      </c>
      <c r="M1530">
        <v>234</v>
      </c>
      <c r="N1530">
        <v>234</v>
      </c>
      <c r="P1530" t="s">
        <v>120</v>
      </c>
    </row>
    <row r="1531" spans="1:16">
      <c r="A1531" t="str">
        <f t="shared" si="23"/>
        <v>411</v>
      </c>
      <c r="B1531" t="str">
        <f>VLOOKUP(A1531,[11]Sheet3!$D$3:$E$46,2,0)</f>
        <v>Chengalpattu</v>
      </c>
      <c r="C1531" t="s">
        <v>3320</v>
      </c>
      <c r="D1531" s="2">
        <v>44049</v>
      </c>
      <c r="E1531" t="s">
        <v>3321</v>
      </c>
      <c r="F1531" t="s">
        <v>3322</v>
      </c>
      <c r="G1531" t="s">
        <v>115</v>
      </c>
      <c r="I1531" t="s">
        <v>28</v>
      </c>
      <c r="J1531">
        <v>18</v>
      </c>
      <c r="K1531">
        <v>2600</v>
      </c>
      <c r="M1531">
        <v>234</v>
      </c>
      <c r="N1531">
        <v>234</v>
      </c>
      <c r="P1531" t="s">
        <v>120</v>
      </c>
    </row>
    <row r="1532" spans="1:16">
      <c r="A1532" t="str">
        <f t="shared" si="23"/>
        <v>411</v>
      </c>
      <c r="B1532" t="str">
        <f>VLOOKUP(A1532,[11]Sheet3!$D$3:$E$46,2,0)</f>
        <v>Chengalpattu</v>
      </c>
      <c r="C1532" t="s">
        <v>3323</v>
      </c>
      <c r="D1532" s="2">
        <v>44049</v>
      </c>
      <c r="E1532" t="s">
        <v>3051</v>
      </c>
      <c r="F1532" t="s">
        <v>3052</v>
      </c>
      <c r="G1532" t="s">
        <v>115</v>
      </c>
      <c r="I1532" t="s">
        <v>28</v>
      </c>
      <c r="J1532">
        <v>18</v>
      </c>
      <c r="K1532">
        <v>2600</v>
      </c>
      <c r="M1532">
        <v>234</v>
      </c>
      <c r="N1532">
        <v>234</v>
      </c>
      <c r="P1532" t="s">
        <v>120</v>
      </c>
    </row>
    <row r="1533" spans="1:16">
      <c r="A1533" t="str">
        <f t="shared" si="23"/>
        <v>411</v>
      </c>
      <c r="B1533" t="str">
        <f>VLOOKUP(A1533,[11]Sheet3!$D$3:$E$46,2,0)</f>
        <v>Chengalpattu</v>
      </c>
      <c r="C1533" t="s">
        <v>3324</v>
      </c>
      <c r="D1533" s="2">
        <v>44049</v>
      </c>
      <c r="G1533" t="s">
        <v>115</v>
      </c>
      <c r="I1533" t="s">
        <v>28</v>
      </c>
      <c r="J1533">
        <v>18</v>
      </c>
      <c r="K1533">
        <v>2600</v>
      </c>
      <c r="M1533">
        <v>234</v>
      </c>
      <c r="N1533">
        <v>234</v>
      </c>
      <c r="P1533" t="s">
        <v>95</v>
      </c>
    </row>
    <row r="1534" spans="1:16">
      <c r="A1534" t="str">
        <f t="shared" si="23"/>
        <v>411</v>
      </c>
      <c r="B1534" t="str">
        <f>VLOOKUP(A1534,[11]Sheet3!$D$3:$E$46,2,0)</f>
        <v>Chengalpattu</v>
      </c>
      <c r="C1534" t="s">
        <v>3325</v>
      </c>
      <c r="D1534" s="2">
        <v>44049</v>
      </c>
      <c r="G1534" t="s">
        <v>115</v>
      </c>
      <c r="I1534" t="s">
        <v>28</v>
      </c>
      <c r="J1534">
        <v>18</v>
      </c>
      <c r="K1534">
        <v>2600</v>
      </c>
      <c r="M1534">
        <v>234</v>
      </c>
      <c r="N1534">
        <v>234</v>
      </c>
      <c r="P1534" t="s">
        <v>95</v>
      </c>
    </row>
    <row r="1535" spans="1:16">
      <c r="A1535" t="str">
        <f t="shared" si="23"/>
        <v>411</v>
      </c>
      <c r="B1535" t="str">
        <f>VLOOKUP(A1535,[11]Sheet3!$D$3:$E$46,2,0)</f>
        <v>Chengalpattu</v>
      </c>
      <c r="C1535" t="s">
        <v>3326</v>
      </c>
      <c r="D1535" s="2">
        <v>44049</v>
      </c>
      <c r="E1535" t="s">
        <v>3327</v>
      </c>
      <c r="F1535" t="s">
        <v>3328</v>
      </c>
      <c r="G1535" t="s">
        <v>115</v>
      </c>
      <c r="I1535" t="s">
        <v>28</v>
      </c>
      <c r="J1535">
        <v>18</v>
      </c>
      <c r="K1535">
        <v>2600</v>
      </c>
      <c r="M1535">
        <v>234</v>
      </c>
      <c r="N1535">
        <v>234</v>
      </c>
      <c r="P1535" t="s">
        <v>120</v>
      </c>
    </row>
    <row r="1536" spans="1:16">
      <c r="A1536" t="str">
        <f t="shared" si="23"/>
        <v>411</v>
      </c>
      <c r="B1536" t="str">
        <f>VLOOKUP(A1536,[11]Sheet3!$D$3:$E$46,2,0)</f>
        <v>Chengalpattu</v>
      </c>
      <c r="C1536" t="s">
        <v>3329</v>
      </c>
      <c r="D1536" s="2">
        <v>44049</v>
      </c>
      <c r="E1536" t="s">
        <v>3330</v>
      </c>
      <c r="F1536" t="s">
        <v>3331</v>
      </c>
      <c r="G1536" t="s">
        <v>115</v>
      </c>
      <c r="I1536" t="s">
        <v>28</v>
      </c>
      <c r="J1536">
        <v>18</v>
      </c>
      <c r="K1536">
        <v>2600</v>
      </c>
      <c r="M1536">
        <v>234</v>
      </c>
      <c r="N1536">
        <v>234</v>
      </c>
      <c r="P1536" t="s">
        <v>120</v>
      </c>
    </row>
    <row r="1537" spans="1:16">
      <c r="A1537" t="str">
        <f t="shared" si="23"/>
        <v>411</v>
      </c>
      <c r="B1537" t="str">
        <f>VLOOKUP(A1537,[11]Sheet3!$D$3:$E$46,2,0)</f>
        <v>Chengalpattu</v>
      </c>
      <c r="C1537" t="s">
        <v>3332</v>
      </c>
      <c r="D1537" s="2">
        <v>44049</v>
      </c>
      <c r="E1537" t="s">
        <v>3333</v>
      </c>
      <c r="F1537" t="s">
        <v>3334</v>
      </c>
      <c r="G1537" t="s">
        <v>115</v>
      </c>
      <c r="I1537" t="s">
        <v>28</v>
      </c>
      <c r="J1537">
        <v>18</v>
      </c>
      <c r="K1537">
        <v>2600</v>
      </c>
      <c r="M1537">
        <v>234</v>
      </c>
      <c r="N1537">
        <v>234</v>
      </c>
      <c r="P1537" t="s">
        <v>120</v>
      </c>
    </row>
    <row r="1538" spans="1:16">
      <c r="A1538" t="str">
        <f t="shared" si="23"/>
        <v>411</v>
      </c>
      <c r="B1538" t="str">
        <f>VLOOKUP(A1538,[11]Sheet3!$D$3:$E$46,2,0)</f>
        <v>Chengalpattu</v>
      </c>
      <c r="C1538" t="s">
        <v>3335</v>
      </c>
      <c r="D1538" s="2">
        <v>44049</v>
      </c>
      <c r="G1538" t="s">
        <v>115</v>
      </c>
      <c r="I1538" t="s">
        <v>28</v>
      </c>
      <c r="J1538">
        <v>18</v>
      </c>
      <c r="K1538">
        <v>2600</v>
      </c>
      <c r="M1538">
        <v>234</v>
      </c>
      <c r="N1538">
        <v>234</v>
      </c>
      <c r="P1538" t="s">
        <v>95</v>
      </c>
    </row>
    <row r="1539" spans="1:16">
      <c r="A1539" t="str">
        <f t="shared" ref="A1539:A1602" si="24">MID(C1539,2,3)</f>
        <v>411</v>
      </c>
      <c r="B1539" t="str">
        <f>VLOOKUP(A1539,[11]Sheet3!$D$3:$E$46,2,0)</f>
        <v>Chengalpattu</v>
      </c>
      <c r="C1539" t="s">
        <v>3336</v>
      </c>
      <c r="D1539" s="2">
        <v>44049</v>
      </c>
      <c r="E1539" t="s">
        <v>3337</v>
      </c>
      <c r="F1539" t="s">
        <v>3338</v>
      </c>
      <c r="G1539" t="s">
        <v>115</v>
      </c>
      <c r="I1539" t="s">
        <v>28</v>
      </c>
      <c r="J1539">
        <v>18</v>
      </c>
      <c r="K1539">
        <v>2600</v>
      </c>
      <c r="M1539">
        <v>234</v>
      </c>
      <c r="N1539">
        <v>234</v>
      </c>
      <c r="P1539" t="s">
        <v>120</v>
      </c>
    </row>
    <row r="1540" spans="1:16">
      <c r="A1540" t="str">
        <f t="shared" si="24"/>
        <v>411</v>
      </c>
      <c r="B1540" t="str">
        <f>VLOOKUP(A1540,[11]Sheet3!$D$3:$E$46,2,0)</f>
        <v>Chengalpattu</v>
      </c>
      <c r="C1540" t="s">
        <v>3339</v>
      </c>
      <c r="D1540" s="2">
        <v>44049</v>
      </c>
      <c r="G1540" t="s">
        <v>115</v>
      </c>
      <c r="I1540" t="s">
        <v>28</v>
      </c>
      <c r="J1540">
        <v>18</v>
      </c>
      <c r="K1540">
        <v>2600</v>
      </c>
      <c r="M1540">
        <v>234</v>
      </c>
      <c r="N1540">
        <v>234</v>
      </c>
      <c r="P1540" t="s">
        <v>95</v>
      </c>
    </row>
    <row r="1541" spans="1:16">
      <c r="A1541" t="str">
        <f t="shared" si="24"/>
        <v>411</v>
      </c>
      <c r="B1541" t="str">
        <f>VLOOKUP(A1541,[11]Sheet3!$D$3:$E$46,2,0)</f>
        <v>Chengalpattu</v>
      </c>
      <c r="C1541" t="s">
        <v>3340</v>
      </c>
      <c r="D1541" s="2">
        <v>44049</v>
      </c>
      <c r="E1541" t="s">
        <v>3341</v>
      </c>
      <c r="F1541" t="s">
        <v>3342</v>
      </c>
      <c r="G1541" t="s">
        <v>115</v>
      </c>
      <c r="I1541" t="s">
        <v>28</v>
      </c>
      <c r="J1541">
        <v>18</v>
      </c>
      <c r="K1541">
        <v>2600</v>
      </c>
      <c r="M1541">
        <v>234</v>
      </c>
      <c r="N1541">
        <v>234</v>
      </c>
      <c r="P1541" t="s">
        <v>120</v>
      </c>
    </row>
    <row r="1542" spans="1:16">
      <c r="A1542" t="str">
        <f t="shared" si="24"/>
        <v>411</v>
      </c>
      <c r="B1542" t="str">
        <f>VLOOKUP(A1542,[11]Sheet3!$D$3:$E$46,2,0)</f>
        <v>Chengalpattu</v>
      </c>
      <c r="C1542" t="s">
        <v>3343</v>
      </c>
      <c r="D1542" s="2">
        <v>44049</v>
      </c>
      <c r="G1542" t="s">
        <v>115</v>
      </c>
      <c r="I1542" t="s">
        <v>28</v>
      </c>
      <c r="J1542">
        <v>18</v>
      </c>
      <c r="K1542">
        <v>2600</v>
      </c>
      <c r="M1542">
        <v>234</v>
      </c>
      <c r="N1542">
        <v>234</v>
      </c>
      <c r="P1542" t="s">
        <v>95</v>
      </c>
    </row>
    <row r="1543" spans="1:16">
      <c r="A1543" t="str">
        <f t="shared" si="24"/>
        <v>411</v>
      </c>
      <c r="B1543" t="str">
        <f>VLOOKUP(A1543,[11]Sheet3!$D$3:$E$46,2,0)</f>
        <v>Chengalpattu</v>
      </c>
      <c r="C1543" t="s">
        <v>3344</v>
      </c>
      <c r="D1543" s="2">
        <v>44049</v>
      </c>
      <c r="E1543" t="s">
        <v>1884</v>
      </c>
      <c r="F1543" t="s">
        <v>174</v>
      </c>
      <c r="G1543" t="s">
        <v>115</v>
      </c>
      <c r="I1543" t="s">
        <v>28</v>
      </c>
      <c r="J1543">
        <v>18</v>
      </c>
      <c r="K1543">
        <v>2600</v>
      </c>
      <c r="L1543">
        <v>468</v>
      </c>
      <c r="P1543" t="s">
        <v>120</v>
      </c>
    </row>
    <row r="1544" spans="1:16">
      <c r="A1544" t="str">
        <f t="shared" si="24"/>
        <v>411</v>
      </c>
      <c r="B1544" t="str">
        <f>VLOOKUP(A1544,[11]Sheet3!$D$3:$E$46,2,0)</f>
        <v>Chengalpattu</v>
      </c>
      <c r="C1544" t="s">
        <v>3345</v>
      </c>
      <c r="D1544" s="2">
        <v>44049</v>
      </c>
      <c r="E1544" t="s">
        <v>3346</v>
      </c>
      <c r="F1544" t="s">
        <v>3347</v>
      </c>
      <c r="G1544" t="s">
        <v>115</v>
      </c>
      <c r="I1544" t="s">
        <v>28</v>
      </c>
      <c r="J1544">
        <v>18</v>
      </c>
      <c r="K1544">
        <v>2600</v>
      </c>
      <c r="M1544">
        <v>234</v>
      </c>
      <c r="N1544">
        <v>234</v>
      </c>
      <c r="P1544" t="s">
        <v>120</v>
      </c>
    </row>
    <row r="1545" spans="1:16">
      <c r="A1545" t="str">
        <f t="shared" si="24"/>
        <v>411</v>
      </c>
      <c r="B1545" t="str">
        <f>VLOOKUP(A1545,[11]Sheet3!$D$3:$E$46,2,0)</f>
        <v>Chengalpattu</v>
      </c>
      <c r="C1545" t="s">
        <v>3348</v>
      </c>
      <c r="D1545" s="2">
        <v>44049</v>
      </c>
      <c r="G1545" t="s">
        <v>115</v>
      </c>
      <c r="I1545" t="s">
        <v>28</v>
      </c>
      <c r="J1545">
        <v>18</v>
      </c>
      <c r="K1545">
        <v>2600</v>
      </c>
      <c r="M1545">
        <v>234</v>
      </c>
      <c r="N1545">
        <v>234</v>
      </c>
      <c r="P1545" t="s">
        <v>95</v>
      </c>
    </row>
    <row r="1546" spans="1:16">
      <c r="A1546" t="str">
        <f t="shared" si="24"/>
        <v>411</v>
      </c>
      <c r="B1546" t="str">
        <f>VLOOKUP(A1546,[11]Sheet3!$D$3:$E$46,2,0)</f>
        <v>Chengalpattu</v>
      </c>
      <c r="C1546" t="s">
        <v>3349</v>
      </c>
      <c r="D1546" s="2">
        <v>44049</v>
      </c>
      <c r="E1546" t="s">
        <v>3350</v>
      </c>
      <c r="F1546" t="s">
        <v>3351</v>
      </c>
      <c r="G1546" t="s">
        <v>115</v>
      </c>
      <c r="I1546" t="s">
        <v>28</v>
      </c>
      <c r="J1546">
        <v>18</v>
      </c>
      <c r="K1546">
        <v>2600</v>
      </c>
      <c r="M1546">
        <v>234</v>
      </c>
      <c r="N1546">
        <v>234</v>
      </c>
      <c r="P1546" t="s">
        <v>120</v>
      </c>
    </row>
    <row r="1547" spans="1:16">
      <c r="A1547" t="str">
        <f t="shared" si="24"/>
        <v>411</v>
      </c>
      <c r="B1547" t="str">
        <f>VLOOKUP(A1547,[11]Sheet3!$D$3:$E$46,2,0)</f>
        <v>Chengalpattu</v>
      </c>
      <c r="C1547" t="s">
        <v>3352</v>
      </c>
      <c r="D1547" s="2">
        <v>44049</v>
      </c>
      <c r="G1547" t="s">
        <v>115</v>
      </c>
      <c r="I1547" t="s">
        <v>28</v>
      </c>
      <c r="J1547">
        <v>18</v>
      </c>
      <c r="K1547">
        <v>2600</v>
      </c>
      <c r="M1547">
        <v>234</v>
      </c>
      <c r="N1547">
        <v>234</v>
      </c>
      <c r="P1547" t="s">
        <v>95</v>
      </c>
    </row>
    <row r="1548" spans="1:16">
      <c r="A1548" t="str">
        <f t="shared" si="24"/>
        <v>411</v>
      </c>
      <c r="B1548" t="str">
        <f>VLOOKUP(A1548,[11]Sheet3!$D$3:$E$46,2,0)</f>
        <v>Chengalpattu</v>
      </c>
      <c r="C1548" t="s">
        <v>3353</v>
      </c>
      <c r="D1548" s="2">
        <v>44049</v>
      </c>
      <c r="G1548" t="s">
        <v>115</v>
      </c>
      <c r="I1548" t="s">
        <v>28</v>
      </c>
      <c r="J1548">
        <v>18</v>
      </c>
      <c r="K1548">
        <v>2600</v>
      </c>
      <c r="M1548">
        <v>234</v>
      </c>
      <c r="N1548">
        <v>234</v>
      </c>
      <c r="P1548" t="s">
        <v>95</v>
      </c>
    </row>
    <row r="1549" spans="1:16">
      <c r="A1549" t="str">
        <f t="shared" si="24"/>
        <v>411</v>
      </c>
      <c r="B1549" t="str">
        <f>VLOOKUP(A1549,[11]Sheet3!$D$3:$E$46,2,0)</f>
        <v>Chengalpattu</v>
      </c>
      <c r="C1549" t="s">
        <v>3354</v>
      </c>
      <c r="D1549" s="2">
        <v>44049</v>
      </c>
      <c r="E1549" t="s">
        <v>3355</v>
      </c>
      <c r="F1549" t="s">
        <v>3356</v>
      </c>
      <c r="G1549" t="s">
        <v>115</v>
      </c>
      <c r="I1549" t="s">
        <v>28</v>
      </c>
      <c r="J1549">
        <v>18</v>
      </c>
      <c r="K1549">
        <v>2600</v>
      </c>
      <c r="M1549">
        <v>234</v>
      </c>
      <c r="N1549">
        <v>234</v>
      </c>
      <c r="P1549" t="s">
        <v>120</v>
      </c>
    </row>
    <row r="1550" spans="1:16">
      <c r="A1550" t="str">
        <f t="shared" si="24"/>
        <v>411</v>
      </c>
      <c r="B1550" t="str">
        <f>VLOOKUP(A1550,[11]Sheet3!$D$3:$E$46,2,0)</f>
        <v>Chengalpattu</v>
      </c>
      <c r="C1550" t="s">
        <v>3357</v>
      </c>
      <c r="D1550" s="2">
        <v>44049</v>
      </c>
      <c r="G1550" t="s">
        <v>115</v>
      </c>
      <c r="I1550" t="s">
        <v>28</v>
      </c>
      <c r="J1550">
        <v>18</v>
      </c>
      <c r="K1550">
        <v>2600</v>
      </c>
      <c r="M1550">
        <v>234</v>
      </c>
      <c r="N1550">
        <v>234</v>
      </c>
      <c r="P1550" t="s">
        <v>95</v>
      </c>
    </row>
    <row r="1551" spans="1:16">
      <c r="A1551" t="str">
        <f t="shared" si="24"/>
        <v>411</v>
      </c>
      <c r="B1551" t="str">
        <f>VLOOKUP(A1551,[11]Sheet3!$D$3:$E$46,2,0)</f>
        <v>Chengalpattu</v>
      </c>
      <c r="C1551" t="s">
        <v>3358</v>
      </c>
      <c r="D1551" s="2">
        <v>44049</v>
      </c>
      <c r="G1551" t="s">
        <v>115</v>
      </c>
      <c r="I1551" t="s">
        <v>28</v>
      </c>
      <c r="J1551">
        <v>18</v>
      </c>
      <c r="K1551">
        <v>2600</v>
      </c>
      <c r="M1551">
        <v>234</v>
      </c>
      <c r="N1551">
        <v>234</v>
      </c>
      <c r="P1551" t="s">
        <v>95</v>
      </c>
    </row>
    <row r="1552" spans="1:16">
      <c r="A1552" t="str">
        <f t="shared" si="24"/>
        <v>411</v>
      </c>
      <c r="B1552" t="str">
        <f>VLOOKUP(A1552,[11]Sheet3!$D$3:$E$46,2,0)</f>
        <v>Chengalpattu</v>
      </c>
      <c r="C1552" t="s">
        <v>3359</v>
      </c>
      <c r="D1552" s="2">
        <v>44049</v>
      </c>
      <c r="E1552" t="s">
        <v>3360</v>
      </c>
      <c r="F1552" t="s">
        <v>3361</v>
      </c>
      <c r="G1552" t="s">
        <v>115</v>
      </c>
      <c r="I1552" t="s">
        <v>28</v>
      </c>
      <c r="J1552">
        <v>18</v>
      </c>
      <c r="K1552">
        <v>2600</v>
      </c>
      <c r="M1552">
        <v>234</v>
      </c>
      <c r="N1552">
        <v>234</v>
      </c>
      <c r="P1552" t="s">
        <v>120</v>
      </c>
    </row>
    <row r="1553" spans="1:16">
      <c r="A1553" t="str">
        <f t="shared" si="24"/>
        <v>411</v>
      </c>
      <c r="B1553" t="str">
        <f>VLOOKUP(A1553,[11]Sheet3!$D$3:$E$46,2,0)</f>
        <v>Chengalpattu</v>
      </c>
      <c r="C1553" t="s">
        <v>3362</v>
      </c>
      <c r="D1553" s="2">
        <v>44049</v>
      </c>
      <c r="E1553" t="s">
        <v>3363</v>
      </c>
      <c r="F1553" t="s">
        <v>3364</v>
      </c>
      <c r="G1553" t="s">
        <v>115</v>
      </c>
      <c r="I1553" t="s">
        <v>28</v>
      </c>
      <c r="J1553">
        <v>18</v>
      </c>
      <c r="K1553">
        <v>2600</v>
      </c>
      <c r="M1553">
        <v>234</v>
      </c>
      <c r="N1553">
        <v>234</v>
      </c>
      <c r="P1553" t="s">
        <v>120</v>
      </c>
    </row>
    <row r="1554" spans="1:16">
      <c r="A1554" t="str">
        <f t="shared" si="24"/>
        <v>411</v>
      </c>
      <c r="B1554" t="str">
        <f>VLOOKUP(A1554,[11]Sheet3!$D$3:$E$46,2,0)</f>
        <v>Chengalpattu</v>
      </c>
      <c r="C1554" t="s">
        <v>3365</v>
      </c>
      <c r="D1554" s="2">
        <v>44049</v>
      </c>
      <c r="E1554" t="s">
        <v>3366</v>
      </c>
      <c r="F1554" t="s">
        <v>3367</v>
      </c>
      <c r="G1554" t="s">
        <v>115</v>
      </c>
      <c r="I1554" t="s">
        <v>28</v>
      </c>
      <c r="J1554">
        <v>18</v>
      </c>
      <c r="K1554">
        <v>2600</v>
      </c>
      <c r="M1554">
        <v>234</v>
      </c>
      <c r="N1554">
        <v>234</v>
      </c>
      <c r="P1554" t="s">
        <v>120</v>
      </c>
    </row>
    <row r="1555" spans="1:16">
      <c r="A1555" t="str">
        <f t="shared" si="24"/>
        <v>411</v>
      </c>
      <c r="B1555" t="str">
        <f>VLOOKUP(A1555,[11]Sheet3!$D$3:$E$46,2,0)</f>
        <v>Chengalpattu</v>
      </c>
      <c r="C1555" t="s">
        <v>3368</v>
      </c>
      <c r="D1555" s="2">
        <v>44049</v>
      </c>
      <c r="E1555" t="s">
        <v>3369</v>
      </c>
      <c r="F1555" t="s">
        <v>3370</v>
      </c>
      <c r="G1555" t="s">
        <v>115</v>
      </c>
      <c r="I1555" t="s">
        <v>28</v>
      </c>
      <c r="J1555">
        <v>18</v>
      </c>
      <c r="K1555">
        <v>2600</v>
      </c>
      <c r="M1555">
        <v>234</v>
      </c>
      <c r="N1555">
        <v>234</v>
      </c>
      <c r="P1555" t="s">
        <v>120</v>
      </c>
    </row>
    <row r="1556" spans="1:16">
      <c r="A1556" t="str">
        <f t="shared" si="24"/>
        <v>411</v>
      </c>
      <c r="B1556" t="str">
        <f>VLOOKUP(A1556,[11]Sheet3!$D$3:$E$46,2,0)</f>
        <v>Chengalpattu</v>
      </c>
      <c r="C1556" t="s">
        <v>3371</v>
      </c>
      <c r="D1556" s="2">
        <v>44049</v>
      </c>
      <c r="G1556" t="s">
        <v>115</v>
      </c>
      <c r="I1556" t="s">
        <v>28</v>
      </c>
      <c r="J1556">
        <v>18</v>
      </c>
      <c r="K1556">
        <v>2600</v>
      </c>
      <c r="M1556">
        <v>234</v>
      </c>
      <c r="N1556">
        <v>234</v>
      </c>
      <c r="P1556" t="s">
        <v>95</v>
      </c>
    </row>
    <row r="1557" spans="1:16">
      <c r="A1557" t="str">
        <f t="shared" si="24"/>
        <v>411</v>
      </c>
      <c r="B1557" t="str">
        <f>VLOOKUP(A1557,[11]Sheet3!$D$3:$E$46,2,0)</f>
        <v>Chengalpattu</v>
      </c>
      <c r="C1557" t="s">
        <v>3372</v>
      </c>
      <c r="D1557" s="2">
        <v>44049</v>
      </c>
      <c r="E1557" t="s">
        <v>3373</v>
      </c>
      <c r="F1557" t="s">
        <v>3374</v>
      </c>
      <c r="G1557" t="s">
        <v>115</v>
      </c>
      <c r="I1557" t="s">
        <v>28</v>
      </c>
      <c r="J1557">
        <v>18</v>
      </c>
      <c r="K1557">
        <v>2600</v>
      </c>
      <c r="M1557">
        <v>234</v>
      </c>
      <c r="N1557">
        <v>234</v>
      </c>
      <c r="P1557" t="s">
        <v>120</v>
      </c>
    </row>
    <row r="1558" spans="1:16">
      <c r="A1558" t="str">
        <f t="shared" si="24"/>
        <v>411</v>
      </c>
      <c r="B1558" t="str">
        <f>VLOOKUP(A1558,[11]Sheet3!$D$3:$E$46,2,0)</f>
        <v>Chengalpattu</v>
      </c>
      <c r="C1558" t="s">
        <v>3375</v>
      </c>
      <c r="D1558" s="2">
        <v>44049</v>
      </c>
      <c r="E1558" t="s">
        <v>2018</v>
      </c>
      <c r="F1558" t="s">
        <v>2019</v>
      </c>
      <c r="G1558" t="s">
        <v>115</v>
      </c>
      <c r="H1558">
        <v>1</v>
      </c>
      <c r="I1558" t="s">
        <v>28</v>
      </c>
      <c r="J1558">
        <v>18</v>
      </c>
      <c r="K1558">
        <v>3000</v>
      </c>
      <c r="M1558">
        <v>270</v>
      </c>
      <c r="N1558">
        <v>270</v>
      </c>
      <c r="P1558" t="s">
        <v>120</v>
      </c>
    </row>
    <row r="1559" spans="1:16">
      <c r="A1559" t="str">
        <f t="shared" si="24"/>
        <v>411</v>
      </c>
      <c r="B1559" t="str">
        <f>VLOOKUP(A1559,[11]Sheet3!$D$3:$E$46,2,0)</f>
        <v>Chengalpattu</v>
      </c>
      <c r="C1559" t="s">
        <v>3376</v>
      </c>
      <c r="D1559" s="2">
        <v>44049</v>
      </c>
      <c r="G1559" t="s">
        <v>115</v>
      </c>
      <c r="I1559" t="s">
        <v>28</v>
      </c>
      <c r="J1559">
        <v>18</v>
      </c>
      <c r="K1559">
        <v>2600</v>
      </c>
      <c r="M1559">
        <v>234</v>
      </c>
      <c r="N1559">
        <v>234</v>
      </c>
      <c r="P1559" t="s">
        <v>95</v>
      </c>
    </row>
    <row r="1560" spans="1:16">
      <c r="A1560" t="str">
        <f t="shared" si="24"/>
        <v>411</v>
      </c>
      <c r="B1560" t="str">
        <f>VLOOKUP(A1560,[11]Sheet3!$D$3:$E$46,2,0)</f>
        <v>Chengalpattu</v>
      </c>
      <c r="C1560" t="s">
        <v>3377</v>
      </c>
      <c r="D1560" s="2">
        <v>44049</v>
      </c>
      <c r="G1560" t="s">
        <v>115</v>
      </c>
      <c r="I1560" t="s">
        <v>28</v>
      </c>
      <c r="J1560">
        <v>18</v>
      </c>
      <c r="K1560">
        <v>2600</v>
      </c>
      <c r="M1560">
        <v>234</v>
      </c>
      <c r="N1560">
        <v>234</v>
      </c>
      <c r="P1560" t="s">
        <v>95</v>
      </c>
    </row>
    <row r="1561" spans="1:16">
      <c r="A1561" t="str">
        <f t="shared" si="24"/>
        <v>411</v>
      </c>
      <c r="B1561" t="str">
        <f>VLOOKUP(A1561,[11]Sheet3!$D$3:$E$46,2,0)</f>
        <v>Chengalpattu</v>
      </c>
      <c r="C1561" t="s">
        <v>3378</v>
      </c>
      <c r="D1561" s="2">
        <v>44049</v>
      </c>
      <c r="G1561" t="s">
        <v>115</v>
      </c>
      <c r="I1561" t="s">
        <v>28</v>
      </c>
      <c r="J1561">
        <v>18</v>
      </c>
      <c r="K1561">
        <v>2600</v>
      </c>
      <c r="M1561">
        <v>234</v>
      </c>
      <c r="N1561">
        <v>234</v>
      </c>
      <c r="P1561" t="s">
        <v>95</v>
      </c>
    </row>
    <row r="1562" spans="1:16">
      <c r="A1562" t="str">
        <f t="shared" si="24"/>
        <v>411</v>
      </c>
      <c r="B1562" t="str">
        <f>VLOOKUP(A1562,[11]Sheet3!$D$3:$E$46,2,0)</f>
        <v>Chengalpattu</v>
      </c>
      <c r="C1562" t="s">
        <v>3379</v>
      </c>
      <c r="D1562" s="2">
        <v>44049</v>
      </c>
      <c r="E1562" t="s">
        <v>3380</v>
      </c>
      <c r="F1562" t="s">
        <v>3381</v>
      </c>
      <c r="G1562" t="s">
        <v>115</v>
      </c>
      <c r="I1562" t="s">
        <v>28</v>
      </c>
      <c r="J1562">
        <v>18</v>
      </c>
      <c r="K1562">
        <v>2600</v>
      </c>
      <c r="L1562">
        <v>468</v>
      </c>
      <c r="P1562" t="s">
        <v>120</v>
      </c>
    </row>
    <row r="1563" spans="1:16">
      <c r="A1563" t="str">
        <f t="shared" si="24"/>
        <v>411</v>
      </c>
      <c r="B1563" t="str">
        <f>VLOOKUP(A1563,[11]Sheet3!$D$3:$E$46,2,0)</f>
        <v>Chengalpattu</v>
      </c>
      <c r="C1563" t="s">
        <v>3382</v>
      </c>
      <c r="D1563" s="2">
        <v>44049</v>
      </c>
      <c r="G1563" t="s">
        <v>115</v>
      </c>
      <c r="I1563" t="s">
        <v>28</v>
      </c>
      <c r="J1563">
        <v>18</v>
      </c>
      <c r="K1563">
        <v>2600</v>
      </c>
      <c r="M1563">
        <v>234</v>
      </c>
      <c r="N1563">
        <v>234</v>
      </c>
      <c r="P1563" t="s">
        <v>95</v>
      </c>
    </row>
    <row r="1564" spans="1:16">
      <c r="A1564" t="str">
        <f t="shared" si="24"/>
        <v>411</v>
      </c>
      <c r="B1564" t="str">
        <f>VLOOKUP(A1564,[11]Sheet3!$D$3:$E$46,2,0)</f>
        <v>Chengalpattu</v>
      </c>
      <c r="C1564" t="s">
        <v>3383</v>
      </c>
      <c r="D1564" s="2">
        <v>44049</v>
      </c>
      <c r="E1564" t="s">
        <v>3384</v>
      </c>
      <c r="F1564" t="s">
        <v>3385</v>
      </c>
      <c r="G1564" t="s">
        <v>115</v>
      </c>
      <c r="I1564" t="s">
        <v>28</v>
      </c>
      <c r="J1564">
        <v>18</v>
      </c>
      <c r="K1564">
        <v>2600</v>
      </c>
      <c r="M1564">
        <v>234</v>
      </c>
      <c r="N1564">
        <v>234</v>
      </c>
      <c r="P1564" t="s">
        <v>120</v>
      </c>
    </row>
    <row r="1565" spans="1:16">
      <c r="A1565" t="str">
        <f t="shared" si="24"/>
        <v>411</v>
      </c>
      <c r="B1565" t="str">
        <f>VLOOKUP(A1565,[11]Sheet3!$D$3:$E$46,2,0)</f>
        <v>Chengalpattu</v>
      </c>
      <c r="C1565" t="s">
        <v>3386</v>
      </c>
      <c r="D1565" s="2">
        <v>44049</v>
      </c>
      <c r="E1565" t="s">
        <v>3387</v>
      </c>
      <c r="F1565" t="s">
        <v>3388</v>
      </c>
      <c r="G1565" t="s">
        <v>115</v>
      </c>
      <c r="I1565" t="s">
        <v>28</v>
      </c>
      <c r="J1565">
        <v>18</v>
      </c>
      <c r="K1565">
        <v>2600</v>
      </c>
      <c r="M1565">
        <v>234</v>
      </c>
      <c r="N1565">
        <v>234</v>
      </c>
      <c r="P1565" t="s">
        <v>120</v>
      </c>
    </row>
    <row r="1566" spans="1:16">
      <c r="A1566" t="str">
        <f t="shared" si="24"/>
        <v>411</v>
      </c>
      <c r="B1566" t="str">
        <f>VLOOKUP(A1566,[11]Sheet3!$D$3:$E$46,2,0)</f>
        <v>Chengalpattu</v>
      </c>
      <c r="C1566" t="s">
        <v>3389</v>
      </c>
      <c r="D1566" s="2">
        <v>44049</v>
      </c>
      <c r="E1566" t="s">
        <v>3390</v>
      </c>
      <c r="F1566" t="s">
        <v>3391</v>
      </c>
      <c r="G1566" t="s">
        <v>115</v>
      </c>
      <c r="I1566" t="s">
        <v>28</v>
      </c>
      <c r="J1566">
        <v>18</v>
      </c>
      <c r="K1566">
        <v>2600</v>
      </c>
      <c r="M1566">
        <v>234</v>
      </c>
      <c r="N1566">
        <v>234</v>
      </c>
      <c r="P1566" t="s">
        <v>120</v>
      </c>
    </row>
    <row r="1567" spans="1:16">
      <c r="A1567" t="str">
        <f t="shared" si="24"/>
        <v>411</v>
      </c>
      <c r="B1567" t="str">
        <f>VLOOKUP(A1567,[11]Sheet3!$D$3:$E$46,2,0)</f>
        <v>Chengalpattu</v>
      </c>
      <c r="C1567" t="s">
        <v>3392</v>
      </c>
      <c r="D1567" s="2">
        <v>44049</v>
      </c>
      <c r="E1567" t="s">
        <v>3393</v>
      </c>
      <c r="F1567" t="s">
        <v>3394</v>
      </c>
      <c r="G1567" t="s">
        <v>115</v>
      </c>
      <c r="I1567" t="s">
        <v>28</v>
      </c>
      <c r="J1567">
        <v>18</v>
      </c>
      <c r="K1567">
        <v>2600</v>
      </c>
      <c r="L1567">
        <v>468</v>
      </c>
      <c r="P1567" t="s">
        <v>120</v>
      </c>
    </row>
    <row r="1568" spans="1:16">
      <c r="A1568" t="str">
        <f t="shared" si="24"/>
        <v>411</v>
      </c>
      <c r="B1568" t="str">
        <f>VLOOKUP(A1568,[11]Sheet3!$D$3:$E$46,2,0)</f>
        <v>Chengalpattu</v>
      </c>
      <c r="C1568" t="s">
        <v>3395</v>
      </c>
      <c r="D1568" s="2">
        <v>44049</v>
      </c>
      <c r="E1568" t="s">
        <v>3396</v>
      </c>
      <c r="F1568" t="s">
        <v>3397</v>
      </c>
      <c r="G1568" t="s">
        <v>115</v>
      </c>
      <c r="I1568" t="s">
        <v>28</v>
      </c>
      <c r="J1568">
        <v>18</v>
      </c>
      <c r="K1568">
        <v>2600</v>
      </c>
      <c r="M1568">
        <v>234</v>
      </c>
      <c r="N1568">
        <v>234</v>
      </c>
      <c r="P1568" t="s">
        <v>120</v>
      </c>
    </row>
    <row r="1569" spans="1:16">
      <c r="A1569" t="str">
        <f t="shared" si="24"/>
        <v>411</v>
      </c>
      <c r="B1569" t="str">
        <f>VLOOKUP(A1569,[11]Sheet3!$D$3:$E$46,2,0)</f>
        <v>Chengalpattu</v>
      </c>
      <c r="C1569" t="s">
        <v>3398</v>
      </c>
      <c r="D1569" s="2">
        <v>44049</v>
      </c>
      <c r="G1569" t="s">
        <v>115</v>
      </c>
      <c r="I1569" t="s">
        <v>28</v>
      </c>
      <c r="J1569">
        <v>18</v>
      </c>
      <c r="K1569">
        <v>2600</v>
      </c>
      <c r="M1569">
        <v>234</v>
      </c>
      <c r="N1569">
        <v>234</v>
      </c>
      <c r="P1569" t="s">
        <v>95</v>
      </c>
    </row>
    <row r="1570" spans="1:16">
      <c r="A1570" t="str">
        <f t="shared" si="24"/>
        <v>411</v>
      </c>
      <c r="B1570" t="str">
        <f>VLOOKUP(A1570,[11]Sheet3!$D$3:$E$46,2,0)</f>
        <v>Chengalpattu</v>
      </c>
      <c r="C1570" t="s">
        <v>3399</v>
      </c>
      <c r="D1570" s="2">
        <v>44049</v>
      </c>
      <c r="E1570" t="s">
        <v>3400</v>
      </c>
      <c r="F1570" t="s">
        <v>3401</v>
      </c>
      <c r="G1570" t="s">
        <v>115</v>
      </c>
      <c r="I1570" t="s">
        <v>28</v>
      </c>
      <c r="J1570">
        <v>18</v>
      </c>
      <c r="K1570">
        <v>2600</v>
      </c>
      <c r="M1570">
        <v>234</v>
      </c>
      <c r="N1570">
        <v>234</v>
      </c>
      <c r="P1570" t="s">
        <v>120</v>
      </c>
    </row>
    <row r="1571" spans="1:16">
      <c r="A1571" t="str">
        <f t="shared" si="24"/>
        <v>411</v>
      </c>
      <c r="B1571" t="str">
        <f>VLOOKUP(A1571,[11]Sheet3!$D$3:$E$46,2,0)</f>
        <v>Chengalpattu</v>
      </c>
      <c r="C1571" t="s">
        <v>3402</v>
      </c>
      <c r="D1571" s="2">
        <v>44049</v>
      </c>
      <c r="E1571" t="s">
        <v>3403</v>
      </c>
      <c r="F1571" t="s">
        <v>3404</v>
      </c>
      <c r="G1571" t="s">
        <v>115</v>
      </c>
      <c r="I1571" t="s">
        <v>28</v>
      </c>
      <c r="J1571">
        <v>18</v>
      </c>
      <c r="K1571">
        <v>2600</v>
      </c>
      <c r="M1571">
        <v>234</v>
      </c>
      <c r="N1571">
        <v>234</v>
      </c>
      <c r="P1571" t="s">
        <v>120</v>
      </c>
    </row>
    <row r="1572" spans="1:16">
      <c r="A1572" t="str">
        <f t="shared" si="24"/>
        <v>411</v>
      </c>
      <c r="B1572" t="str">
        <f>VLOOKUP(A1572,[11]Sheet3!$D$3:$E$46,2,0)</f>
        <v>Chengalpattu</v>
      </c>
      <c r="C1572" t="s">
        <v>3405</v>
      </c>
      <c r="D1572" s="2">
        <v>44049</v>
      </c>
      <c r="E1572" t="s">
        <v>3406</v>
      </c>
      <c r="F1572" t="s">
        <v>3407</v>
      </c>
      <c r="G1572" t="s">
        <v>115</v>
      </c>
      <c r="I1572" t="s">
        <v>28</v>
      </c>
      <c r="J1572">
        <v>18</v>
      </c>
      <c r="K1572">
        <v>2600</v>
      </c>
      <c r="M1572">
        <v>234</v>
      </c>
      <c r="N1572">
        <v>234</v>
      </c>
      <c r="P1572" t="s">
        <v>120</v>
      </c>
    </row>
    <row r="1573" spans="1:16">
      <c r="A1573" t="str">
        <f t="shared" si="24"/>
        <v>411</v>
      </c>
      <c r="B1573" t="str">
        <f>VLOOKUP(A1573,[11]Sheet3!$D$3:$E$46,2,0)</f>
        <v>Chengalpattu</v>
      </c>
      <c r="C1573" t="s">
        <v>3408</v>
      </c>
      <c r="D1573" s="2">
        <v>44049</v>
      </c>
      <c r="E1573" t="s">
        <v>3409</v>
      </c>
      <c r="F1573" t="s">
        <v>3410</v>
      </c>
      <c r="G1573" t="s">
        <v>115</v>
      </c>
      <c r="H1573">
        <v>1</v>
      </c>
      <c r="I1573" t="s">
        <v>28</v>
      </c>
      <c r="J1573">
        <v>18</v>
      </c>
      <c r="K1573">
        <v>2600</v>
      </c>
      <c r="M1573">
        <v>234</v>
      </c>
      <c r="N1573">
        <v>234</v>
      </c>
      <c r="P1573" t="s">
        <v>120</v>
      </c>
    </row>
    <row r="1574" spans="1:16">
      <c r="A1574" t="str">
        <f t="shared" si="24"/>
        <v>411</v>
      </c>
      <c r="B1574" t="str">
        <f>VLOOKUP(A1574,[11]Sheet3!$D$3:$E$46,2,0)</f>
        <v>Chengalpattu</v>
      </c>
      <c r="C1574" t="s">
        <v>3411</v>
      </c>
      <c r="D1574" s="2">
        <v>44049</v>
      </c>
      <c r="E1574" t="s">
        <v>3412</v>
      </c>
      <c r="F1574" t="s">
        <v>3413</v>
      </c>
      <c r="G1574" t="s">
        <v>115</v>
      </c>
      <c r="I1574" t="s">
        <v>28</v>
      </c>
      <c r="J1574">
        <v>18</v>
      </c>
      <c r="K1574">
        <v>2600</v>
      </c>
      <c r="M1574">
        <v>234</v>
      </c>
      <c r="N1574">
        <v>234</v>
      </c>
      <c r="P1574" t="s">
        <v>120</v>
      </c>
    </row>
    <row r="1575" spans="1:16">
      <c r="A1575" t="str">
        <f t="shared" si="24"/>
        <v>411</v>
      </c>
      <c r="B1575" t="str">
        <f>VLOOKUP(A1575,[11]Sheet3!$D$3:$E$46,2,0)</f>
        <v>Chengalpattu</v>
      </c>
      <c r="C1575" t="s">
        <v>3414</v>
      </c>
      <c r="D1575" s="2">
        <v>44049</v>
      </c>
      <c r="E1575" t="s">
        <v>3415</v>
      </c>
      <c r="F1575" t="s">
        <v>3416</v>
      </c>
      <c r="G1575" t="s">
        <v>115</v>
      </c>
      <c r="I1575" t="s">
        <v>28</v>
      </c>
      <c r="J1575">
        <v>18</v>
      </c>
      <c r="K1575">
        <v>2600</v>
      </c>
      <c r="M1575">
        <v>234</v>
      </c>
      <c r="N1575">
        <v>234</v>
      </c>
      <c r="P1575" t="s">
        <v>120</v>
      </c>
    </row>
    <row r="1576" spans="1:16">
      <c r="A1576" t="str">
        <f t="shared" si="24"/>
        <v>411</v>
      </c>
      <c r="B1576" t="str">
        <f>VLOOKUP(A1576,[11]Sheet3!$D$3:$E$46,2,0)</f>
        <v>Chengalpattu</v>
      </c>
      <c r="C1576" t="s">
        <v>3417</v>
      </c>
      <c r="D1576" s="2">
        <v>44049</v>
      </c>
      <c r="E1576" t="s">
        <v>3418</v>
      </c>
      <c r="F1576" t="s">
        <v>3419</v>
      </c>
      <c r="G1576" t="s">
        <v>115</v>
      </c>
      <c r="I1576" t="s">
        <v>28</v>
      </c>
      <c r="J1576">
        <v>18</v>
      </c>
      <c r="K1576">
        <v>2600</v>
      </c>
      <c r="L1576">
        <v>468</v>
      </c>
      <c r="P1576" t="s">
        <v>120</v>
      </c>
    </row>
    <row r="1577" spans="1:16">
      <c r="A1577" t="str">
        <f t="shared" si="24"/>
        <v>411</v>
      </c>
      <c r="B1577" t="str">
        <f>VLOOKUP(A1577,[11]Sheet3!$D$3:$E$46,2,0)</f>
        <v>Chengalpattu</v>
      </c>
      <c r="C1577" t="s">
        <v>3420</v>
      </c>
      <c r="D1577" s="2">
        <v>44049</v>
      </c>
      <c r="E1577" t="s">
        <v>3421</v>
      </c>
      <c r="F1577" t="s">
        <v>3422</v>
      </c>
      <c r="G1577" t="s">
        <v>115</v>
      </c>
      <c r="I1577" t="s">
        <v>28</v>
      </c>
      <c r="J1577">
        <v>18</v>
      </c>
      <c r="K1577">
        <v>2600</v>
      </c>
      <c r="M1577">
        <v>234</v>
      </c>
      <c r="N1577">
        <v>234</v>
      </c>
      <c r="P1577" t="s">
        <v>120</v>
      </c>
    </row>
    <row r="1578" spans="1:16">
      <c r="A1578" t="str">
        <f t="shared" si="24"/>
        <v>411</v>
      </c>
      <c r="B1578" t="str">
        <f>VLOOKUP(A1578,[11]Sheet3!$D$3:$E$46,2,0)</f>
        <v>Chengalpattu</v>
      </c>
      <c r="C1578" t="s">
        <v>3423</v>
      </c>
      <c r="D1578" s="2">
        <v>44049</v>
      </c>
      <c r="E1578" t="s">
        <v>3424</v>
      </c>
      <c r="F1578" t="s">
        <v>3425</v>
      </c>
      <c r="G1578" t="s">
        <v>115</v>
      </c>
      <c r="I1578" t="s">
        <v>28</v>
      </c>
      <c r="J1578">
        <v>18</v>
      </c>
      <c r="K1578">
        <v>2600</v>
      </c>
      <c r="M1578">
        <v>234</v>
      </c>
      <c r="N1578">
        <v>234</v>
      </c>
      <c r="P1578" t="s">
        <v>120</v>
      </c>
    </row>
    <row r="1579" spans="1:16">
      <c r="A1579" t="str">
        <f t="shared" si="24"/>
        <v>411</v>
      </c>
      <c r="B1579" t="str">
        <f>VLOOKUP(A1579,[11]Sheet3!$D$3:$E$46,2,0)</f>
        <v>Chengalpattu</v>
      </c>
      <c r="C1579" t="s">
        <v>3426</v>
      </c>
      <c r="D1579" s="2">
        <v>44049</v>
      </c>
      <c r="E1579" t="s">
        <v>3427</v>
      </c>
      <c r="F1579" t="s">
        <v>3428</v>
      </c>
      <c r="G1579" t="s">
        <v>115</v>
      </c>
      <c r="I1579" t="s">
        <v>28</v>
      </c>
      <c r="J1579">
        <v>18</v>
      </c>
      <c r="K1579">
        <v>2600</v>
      </c>
      <c r="M1579">
        <v>234</v>
      </c>
      <c r="N1579">
        <v>234</v>
      </c>
      <c r="P1579" t="s">
        <v>120</v>
      </c>
    </row>
    <row r="1580" spans="1:16">
      <c r="A1580" t="str">
        <f t="shared" si="24"/>
        <v>411</v>
      </c>
      <c r="B1580" t="str">
        <f>VLOOKUP(A1580,[11]Sheet3!$D$3:$E$46,2,0)</f>
        <v>Chengalpattu</v>
      </c>
      <c r="C1580" t="s">
        <v>3429</v>
      </c>
      <c r="D1580" s="2">
        <v>44049</v>
      </c>
      <c r="G1580" t="s">
        <v>115</v>
      </c>
      <c r="I1580" t="s">
        <v>28</v>
      </c>
      <c r="J1580">
        <v>18</v>
      </c>
      <c r="K1580">
        <v>2600</v>
      </c>
      <c r="M1580">
        <v>234</v>
      </c>
      <c r="N1580">
        <v>234</v>
      </c>
      <c r="P1580" t="s">
        <v>95</v>
      </c>
    </row>
    <row r="1581" spans="1:16">
      <c r="A1581" t="str">
        <f t="shared" si="24"/>
        <v>411</v>
      </c>
      <c r="B1581" t="str">
        <f>VLOOKUP(A1581,[11]Sheet3!$D$3:$E$46,2,0)</f>
        <v>Chengalpattu</v>
      </c>
      <c r="C1581" t="s">
        <v>3430</v>
      </c>
      <c r="D1581" s="2">
        <v>44049</v>
      </c>
      <c r="G1581" t="s">
        <v>115</v>
      </c>
      <c r="I1581" t="s">
        <v>28</v>
      </c>
      <c r="J1581">
        <v>18</v>
      </c>
      <c r="K1581">
        <v>2600</v>
      </c>
      <c r="M1581">
        <v>234</v>
      </c>
      <c r="N1581">
        <v>234</v>
      </c>
      <c r="P1581" t="s">
        <v>95</v>
      </c>
    </row>
    <row r="1582" spans="1:16">
      <c r="A1582" t="str">
        <f t="shared" si="24"/>
        <v>411</v>
      </c>
      <c r="B1582" t="str">
        <f>VLOOKUP(A1582,[11]Sheet3!$D$3:$E$46,2,0)</f>
        <v>Chengalpattu</v>
      </c>
      <c r="C1582" t="s">
        <v>3431</v>
      </c>
      <c r="D1582" s="2">
        <v>44049</v>
      </c>
      <c r="E1582" t="s">
        <v>3432</v>
      </c>
      <c r="F1582" t="s">
        <v>3433</v>
      </c>
      <c r="G1582" t="s">
        <v>115</v>
      </c>
      <c r="I1582" t="s">
        <v>28</v>
      </c>
      <c r="J1582">
        <v>18</v>
      </c>
      <c r="K1582">
        <v>2600</v>
      </c>
      <c r="M1582">
        <v>234</v>
      </c>
      <c r="N1582">
        <v>234</v>
      </c>
      <c r="P1582" t="s">
        <v>120</v>
      </c>
    </row>
    <row r="1583" spans="1:16">
      <c r="A1583" t="str">
        <f t="shared" si="24"/>
        <v>411</v>
      </c>
      <c r="B1583" t="str">
        <f>VLOOKUP(A1583,[11]Sheet3!$D$3:$E$46,2,0)</f>
        <v>Chengalpattu</v>
      </c>
      <c r="C1583" t="s">
        <v>3434</v>
      </c>
      <c r="D1583" s="2">
        <v>44049</v>
      </c>
      <c r="E1583" t="s">
        <v>3435</v>
      </c>
      <c r="F1583" t="s">
        <v>3436</v>
      </c>
      <c r="G1583" t="s">
        <v>115</v>
      </c>
      <c r="I1583" t="s">
        <v>28</v>
      </c>
      <c r="J1583">
        <v>18</v>
      </c>
      <c r="K1583">
        <v>2600</v>
      </c>
      <c r="M1583">
        <v>234</v>
      </c>
      <c r="N1583">
        <v>234</v>
      </c>
      <c r="P1583" t="s">
        <v>120</v>
      </c>
    </row>
    <row r="1584" spans="1:16">
      <c r="A1584" t="str">
        <f t="shared" si="24"/>
        <v>411</v>
      </c>
      <c r="B1584" t="str">
        <f>VLOOKUP(A1584,[11]Sheet3!$D$3:$E$46,2,0)</f>
        <v>Chengalpattu</v>
      </c>
      <c r="C1584" t="s">
        <v>3437</v>
      </c>
      <c r="D1584" s="2">
        <v>44049</v>
      </c>
      <c r="E1584" t="s">
        <v>3438</v>
      </c>
      <c r="F1584" t="s">
        <v>3439</v>
      </c>
      <c r="G1584" t="s">
        <v>115</v>
      </c>
      <c r="I1584" t="s">
        <v>28</v>
      </c>
      <c r="J1584">
        <v>18</v>
      </c>
      <c r="K1584">
        <v>2600</v>
      </c>
      <c r="M1584">
        <v>234</v>
      </c>
      <c r="N1584">
        <v>234</v>
      </c>
      <c r="P1584" t="s">
        <v>120</v>
      </c>
    </row>
    <row r="1585" spans="1:16">
      <c r="A1585" t="str">
        <f t="shared" si="24"/>
        <v>411</v>
      </c>
      <c r="B1585" t="str">
        <f>VLOOKUP(A1585,[11]Sheet3!$D$3:$E$46,2,0)</f>
        <v>Chengalpattu</v>
      </c>
      <c r="C1585" t="s">
        <v>3440</v>
      </c>
      <c r="D1585" s="2">
        <v>44049</v>
      </c>
      <c r="E1585" t="s">
        <v>1913</v>
      </c>
      <c r="F1585" t="s">
        <v>1914</v>
      </c>
      <c r="G1585" t="s">
        <v>115</v>
      </c>
      <c r="I1585" t="s">
        <v>28</v>
      </c>
      <c r="J1585">
        <v>18</v>
      </c>
      <c r="K1585">
        <v>2600</v>
      </c>
      <c r="M1585">
        <v>234</v>
      </c>
      <c r="N1585">
        <v>234</v>
      </c>
      <c r="P1585" t="s">
        <v>120</v>
      </c>
    </row>
    <row r="1586" spans="1:16">
      <c r="A1586" t="str">
        <f t="shared" si="24"/>
        <v>411</v>
      </c>
      <c r="B1586" t="str">
        <f>VLOOKUP(A1586,[11]Sheet3!$D$3:$E$46,2,0)</f>
        <v>Chengalpattu</v>
      </c>
      <c r="C1586" t="s">
        <v>3441</v>
      </c>
      <c r="D1586" s="2">
        <v>44049</v>
      </c>
      <c r="E1586" t="s">
        <v>3442</v>
      </c>
      <c r="F1586" t="s">
        <v>3443</v>
      </c>
      <c r="G1586" t="s">
        <v>115</v>
      </c>
      <c r="I1586" t="s">
        <v>28</v>
      </c>
      <c r="J1586">
        <v>18</v>
      </c>
      <c r="K1586">
        <v>2600</v>
      </c>
      <c r="M1586">
        <v>234</v>
      </c>
      <c r="N1586">
        <v>234</v>
      </c>
      <c r="P1586" t="s">
        <v>120</v>
      </c>
    </row>
    <row r="1587" spans="1:16">
      <c r="A1587" t="str">
        <f t="shared" si="24"/>
        <v>411</v>
      </c>
      <c r="B1587" t="str">
        <f>VLOOKUP(A1587,[11]Sheet3!$D$3:$E$46,2,0)</f>
        <v>Chengalpattu</v>
      </c>
      <c r="C1587" t="s">
        <v>3444</v>
      </c>
      <c r="D1587" s="2">
        <v>44049</v>
      </c>
      <c r="E1587" t="s">
        <v>3445</v>
      </c>
      <c r="F1587" t="s">
        <v>3446</v>
      </c>
      <c r="G1587" t="s">
        <v>115</v>
      </c>
      <c r="I1587" t="s">
        <v>28</v>
      </c>
      <c r="J1587">
        <v>18</v>
      </c>
      <c r="K1587">
        <v>2600</v>
      </c>
      <c r="L1587">
        <v>468</v>
      </c>
      <c r="P1587" t="s">
        <v>120</v>
      </c>
    </row>
    <row r="1588" spans="1:16">
      <c r="A1588" t="str">
        <f t="shared" si="24"/>
        <v>411</v>
      </c>
      <c r="B1588" t="str">
        <f>VLOOKUP(A1588,[11]Sheet3!$D$3:$E$46,2,0)</f>
        <v>Chengalpattu</v>
      </c>
      <c r="C1588" t="s">
        <v>3447</v>
      </c>
      <c r="D1588" s="2">
        <v>44049</v>
      </c>
      <c r="E1588" t="s">
        <v>242</v>
      </c>
      <c r="F1588" t="s">
        <v>243</v>
      </c>
      <c r="G1588" t="s">
        <v>115</v>
      </c>
      <c r="I1588" t="s">
        <v>28</v>
      </c>
      <c r="J1588">
        <v>18</v>
      </c>
      <c r="K1588">
        <v>2600</v>
      </c>
      <c r="M1588">
        <v>234</v>
      </c>
      <c r="N1588">
        <v>234</v>
      </c>
      <c r="P1588" t="s">
        <v>120</v>
      </c>
    </row>
    <row r="1589" spans="1:16">
      <c r="A1589" t="str">
        <f t="shared" si="24"/>
        <v>411</v>
      </c>
      <c r="B1589" t="str">
        <f>VLOOKUP(A1589,[11]Sheet3!$D$3:$E$46,2,0)</f>
        <v>Chengalpattu</v>
      </c>
      <c r="C1589" t="s">
        <v>3448</v>
      </c>
      <c r="D1589" s="2">
        <v>44049</v>
      </c>
      <c r="E1589" t="s">
        <v>3449</v>
      </c>
      <c r="F1589" t="s">
        <v>3450</v>
      </c>
      <c r="G1589" t="s">
        <v>115</v>
      </c>
      <c r="I1589" t="s">
        <v>28</v>
      </c>
      <c r="J1589">
        <v>18</v>
      </c>
      <c r="K1589">
        <v>2600</v>
      </c>
      <c r="M1589">
        <v>234</v>
      </c>
      <c r="N1589">
        <v>234</v>
      </c>
      <c r="P1589" t="s">
        <v>120</v>
      </c>
    </row>
    <row r="1590" spans="1:16">
      <c r="A1590" t="str">
        <f t="shared" si="24"/>
        <v>411</v>
      </c>
      <c r="B1590" t="str">
        <f>VLOOKUP(A1590,[11]Sheet3!$D$3:$E$46,2,0)</f>
        <v>Chengalpattu</v>
      </c>
      <c r="C1590" t="s">
        <v>3451</v>
      </c>
      <c r="D1590" s="2">
        <v>44049</v>
      </c>
      <c r="E1590" t="s">
        <v>3452</v>
      </c>
      <c r="F1590" t="s">
        <v>3453</v>
      </c>
      <c r="G1590" t="s">
        <v>115</v>
      </c>
      <c r="I1590" t="s">
        <v>28</v>
      </c>
      <c r="J1590">
        <v>18</v>
      </c>
      <c r="K1590">
        <v>2600</v>
      </c>
      <c r="M1590">
        <v>234</v>
      </c>
      <c r="N1590">
        <v>234</v>
      </c>
      <c r="P1590" t="s">
        <v>120</v>
      </c>
    </row>
    <row r="1591" spans="1:16">
      <c r="A1591" t="str">
        <f t="shared" si="24"/>
        <v>411</v>
      </c>
      <c r="B1591" t="str">
        <f>VLOOKUP(A1591,[11]Sheet3!$D$3:$E$46,2,0)</f>
        <v>Chengalpattu</v>
      </c>
      <c r="C1591" t="s">
        <v>3454</v>
      </c>
      <c r="D1591" s="2">
        <v>44049</v>
      </c>
      <c r="E1591" t="s">
        <v>3455</v>
      </c>
      <c r="F1591" t="s">
        <v>3456</v>
      </c>
      <c r="G1591" t="s">
        <v>115</v>
      </c>
      <c r="I1591" t="s">
        <v>28</v>
      </c>
      <c r="J1591">
        <v>18</v>
      </c>
      <c r="K1591">
        <v>2600</v>
      </c>
      <c r="M1591">
        <v>234</v>
      </c>
      <c r="N1591">
        <v>234</v>
      </c>
      <c r="P1591" t="s">
        <v>120</v>
      </c>
    </row>
    <row r="1592" spans="1:16">
      <c r="A1592" t="str">
        <f t="shared" si="24"/>
        <v>411</v>
      </c>
      <c r="B1592" t="str">
        <f>VLOOKUP(A1592,[11]Sheet3!$D$3:$E$46,2,0)</f>
        <v>Chengalpattu</v>
      </c>
      <c r="C1592" t="s">
        <v>3457</v>
      </c>
      <c r="D1592" s="2">
        <v>44049</v>
      </c>
      <c r="E1592" t="s">
        <v>3458</v>
      </c>
      <c r="F1592" t="s">
        <v>3459</v>
      </c>
      <c r="G1592" t="s">
        <v>115</v>
      </c>
      <c r="I1592" t="s">
        <v>28</v>
      </c>
      <c r="J1592">
        <v>18</v>
      </c>
      <c r="K1592">
        <v>2600</v>
      </c>
      <c r="M1592">
        <v>234</v>
      </c>
      <c r="N1592">
        <v>234</v>
      </c>
      <c r="P1592" t="s">
        <v>120</v>
      </c>
    </row>
    <row r="1593" spans="1:16">
      <c r="A1593" t="str">
        <f t="shared" si="24"/>
        <v>411</v>
      </c>
      <c r="B1593" t="str">
        <f>VLOOKUP(A1593,[11]Sheet3!$D$3:$E$46,2,0)</f>
        <v>Chengalpattu</v>
      </c>
      <c r="C1593" t="s">
        <v>3460</v>
      </c>
      <c r="D1593" s="2">
        <v>44049</v>
      </c>
      <c r="E1593" t="s">
        <v>3393</v>
      </c>
      <c r="F1593" t="s">
        <v>3394</v>
      </c>
      <c r="G1593" t="s">
        <v>115</v>
      </c>
      <c r="I1593" t="s">
        <v>28</v>
      </c>
      <c r="J1593">
        <v>18</v>
      </c>
      <c r="K1593">
        <v>2600</v>
      </c>
      <c r="L1593">
        <v>468</v>
      </c>
      <c r="P1593" t="s">
        <v>120</v>
      </c>
    </row>
    <row r="1594" spans="1:16">
      <c r="A1594" t="str">
        <f t="shared" si="24"/>
        <v>411</v>
      </c>
      <c r="B1594" t="str">
        <f>VLOOKUP(A1594,[11]Sheet3!$D$3:$E$46,2,0)</f>
        <v>Chengalpattu</v>
      </c>
      <c r="C1594" t="s">
        <v>3461</v>
      </c>
      <c r="D1594" s="2">
        <v>44049</v>
      </c>
      <c r="E1594" t="s">
        <v>3462</v>
      </c>
      <c r="F1594" t="s">
        <v>3463</v>
      </c>
      <c r="G1594" t="s">
        <v>115</v>
      </c>
      <c r="I1594" t="s">
        <v>28</v>
      </c>
      <c r="J1594">
        <v>18</v>
      </c>
      <c r="K1594">
        <v>2600</v>
      </c>
      <c r="M1594">
        <v>234</v>
      </c>
      <c r="N1594">
        <v>234</v>
      </c>
      <c r="P1594" t="s">
        <v>120</v>
      </c>
    </row>
    <row r="1595" spans="1:16">
      <c r="A1595" t="str">
        <f t="shared" si="24"/>
        <v>411</v>
      </c>
      <c r="B1595" t="str">
        <f>VLOOKUP(A1595,[11]Sheet3!$D$3:$E$46,2,0)</f>
        <v>Chengalpattu</v>
      </c>
      <c r="C1595" t="s">
        <v>3464</v>
      </c>
      <c r="D1595" s="2">
        <v>44049</v>
      </c>
      <c r="E1595" t="s">
        <v>3465</v>
      </c>
      <c r="F1595" t="s">
        <v>3466</v>
      </c>
      <c r="G1595" t="s">
        <v>115</v>
      </c>
      <c r="I1595" t="s">
        <v>28</v>
      </c>
      <c r="J1595">
        <v>18</v>
      </c>
      <c r="K1595">
        <v>2600</v>
      </c>
      <c r="M1595">
        <v>234</v>
      </c>
      <c r="N1595">
        <v>234</v>
      </c>
      <c r="P1595" t="s">
        <v>120</v>
      </c>
    </row>
    <row r="1596" spans="1:16">
      <c r="A1596" t="str">
        <f t="shared" si="24"/>
        <v>411</v>
      </c>
      <c r="B1596" t="str">
        <f>VLOOKUP(A1596,[11]Sheet3!$D$3:$E$46,2,0)</f>
        <v>Chengalpattu</v>
      </c>
      <c r="C1596" t="s">
        <v>3467</v>
      </c>
      <c r="D1596" s="2">
        <v>44049</v>
      </c>
      <c r="G1596" t="s">
        <v>115</v>
      </c>
      <c r="I1596" t="s">
        <v>28</v>
      </c>
      <c r="J1596">
        <v>18</v>
      </c>
      <c r="K1596">
        <v>2600</v>
      </c>
      <c r="M1596">
        <v>234</v>
      </c>
      <c r="N1596">
        <v>234</v>
      </c>
      <c r="P1596" t="s">
        <v>95</v>
      </c>
    </row>
    <row r="1597" spans="1:16">
      <c r="A1597" t="str">
        <f t="shared" si="24"/>
        <v>411</v>
      </c>
      <c r="B1597" t="str">
        <f>VLOOKUP(A1597,[11]Sheet3!$D$3:$E$46,2,0)</f>
        <v>Chengalpattu</v>
      </c>
      <c r="C1597" t="s">
        <v>3468</v>
      </c>
      <c r="D1597" s="2">
        <v>44049</v>
      </c>
      <c r="E1597" t="s">
        <v>3469</v>
      </c>
      <c r="F1597" t="s">
        <v>3470</v>
      </c>
      <c r="G1597" t="s">
        <v>115</v>
      </c>
      <c r="I1597" t="s">
        <v>28</v>
      </c>
      <c r="J1597">
        <v>18</v>
      </c>
      <c r="K1597">
        <v>2600</v>
      </c>
      <c r="M1597">
        <v>234</v>
      </c>
      <c r="N1597">
        <v>234</v>
      </c>
      <c r="P1597" t="s">
        <v>120</v>
      </c>
    </row>
    <row r="1598" spans="1:16">
      <c r="A1598" t="str">
        <f t="shared" si="24"/>
        <v>411</v>
      </c>
      <c r="B1598" t="str">
        <f>VLOOKUP(A1598,[11]Sheet3!$D$3:$E$46,2,0)</f>
        <v>Chengalpattu</v>
      </c>
      <c r="C1598" t="s">
        <v>3471</v>
      </c>
      <c r="D1598" s="2">
        <v>44049</v>
      </c>
      <c r="E1598" t="s">
        <v>3472</v>
      </c>
      <c r="F1598" t="s">
        <v>3473</v>
      </c>
      <c r="G1598" t="s">
        <v>115</v>
      </c>
      <c r="I1598" t="s">
        <v>28</v>
      </c>
      <c r="J1598">
        <v>18</v>
      </c>
      <c r="K1598">
        <v>2600</v>
      </c>
      <c r="M1598">
        <v>234</v>
      </c>
      <c r="N1598">
        <v>234</v>
      </c>
      <c r="P1598" t="s">
        <v>120</v>
      </c>
    </row>
    <row r="1599" spans="1:16">
      <c r="A1599" t="str">
        <f t="shared" si="24"/>
        <v>411</v>
      </c>
      <c r="B1599" t="str">
        <f>VLOOKUP(A1599,[11]Sheet3!$D$3:$E$46,2,0)</f>
        <v>Chengalpattu</v>
      </c>
      <c r="C1599" t="s">
        <v>3474</v>
      </c>
      <c r="D1599" s="2">
        <v>44049</v>
      </c>
      <c r="E1599" t="s">
        <v>3475</v>
      </c>
      <c r="F1599" t="s">
        <v>3476</v>
      </c>
      <c r="G1599" t="s">
        <v>115</v>
      </c>
      <c r="I1599" t="s">
        <v>28</v>
      </c>
      <c r="J1599">
        <v>18</v>
      </c>
      <c r="K1599">
        <v>2600</v>
      </c>
      <c r="M1599">
        <v>234</v>
      </c>
      <c r="N1599">
        <v>234</v>
      </c>
      <c r="P1599" t="s">
        <v>120</v>
      </c>
    </row>
    <row r="1600" spans="1:16">
      <c r="A1600" t="str">
        <f t="shared" si="24"/>
        <v>411</v>
      </c>
      <c r="B1600" t="str">
        <f>VLOOKUP(A1600,[11]Sheet3!$D$3:$E$46,2,0)</f>
        <v>Chengalpattu</v>
      </c>
      <c r="C1600" t="s">
        <v>3477</v>
      </c>
      <c r="D1600" s="2">
        <v>44049</v>
      </c>
      <c r="G1600" t="s">
        <v>115</v>
      </c>
      <c r="I1600" t="s">
        <v>28</v>
      </c>
      <c r="J1600">
        <v>18</v>
      </c>
      <c r="K1600">
        <v>2600</v>
      </c>
      <c r="M1600">
        <v>234</v>
      </c>
      <c r="N1600">
        <v>234</v>
      </c>
      <c r="P1600" t="s">
        <v>95</v>
      </c>
    </row>
    <row r="1601" spans="1:16">
      <c r="A1601" t="str">
        <f t="shared" si="24"/>
        <v>411</v>
      </c>
      <c r="B1601" t="str">
        <f>VLOOKUP(A1601,[11]Sheet3!$D$3:$E$46,2,0)</f>
        <v>Chengalpattu</v>
      </c>
      <c r="C1601" t="s">
        <v>3478</v>
      </c>
      <c r="D1601" s="2">
        <v>44049</v>
      </c>
      <c r="G1601" t="s">
        <v>115</v>
      </c>
      <c r="I1601" t="s">
        <v>28</v>
      </c>
      <c r="J1601">
        <v>18</v>
      </c>
      <c r="K1601">
        <v>2600</v>
      </c>
      <c r="M1601">
        <v>234</v>
      </c>
      <c r="N1601">
        <v>234</v>
      </c>
      <c r="P1601" t="s">
        <v>95</v>
      </c>
    </row>
    <row r="1602" spans="1:16">
      <c r="A1602" t="str">
        <f t="shared" si="24"/>
        <v>411</v>
      </c>
      <c r="B1602" t="str">
        <f>VLOOKUP(A1602,[11]Sheet3!$D$3:$E$46,2,0)</f>
        <v>Chengalpattu</v>
      </c>
      <c r="C1602" t="s">
        <v>3479</v>
      </c>
      <c r="D1602" s="2">
        <v>44049</v>
      </c>
      <c r="G1602" t="s">
        <v>115</v>
      </c>
      <c r="I1602" t="s">
        <v>28</v>
      </c>
      <c r="J1602">
        <v>18</v>
      </c>
      <c r="K1602">
        <v>2600</v>
      </c>
      <c r="M1602">
        <v>234</v>
      </c>
      <c r="N1602">
        <v>234</v>
      </c>
      <c r="P1602" t="s">
        <v>95</v>
      </c>
    </row>
    <row r="1603" spans="1:16">
      <c r="A1603" t="str">
        <f t="shared" ref="A1603:A1666" si="25">MID(C1603,2,3)</f>
        <v>411</v>
      </c>
      <c r="B1603" t="str">
        <f>VLOOKUP(A1603,[11]Sheet3!$D$3:$E$46,2,0)</f>
        <v>Chengalpattu</v>
      </c>
      <c r="C1603" t="s">
        <v>3480</v>
      </c>
      <c r="D1603" s="2">
        <v>44049</v>
      </c>
      <c r="E1603" t="s">
        <v>1786</v>
      </c>
      <c r="F1603" t="s">
        <v>1787</v>
      </c>
      <c r="G1603" t="s">
        <v>115</v>
      </c>
      <c r="I1603" t="s">
        <v>28</v>
      </c>
      <c r="J1603">
        <v>18</v>
      </c>
      <c r="K1603">
        <v>2600</v>
      </c>
      <c r="M1603">
        <v>234</v>
      </c>
      <c r="N1603">
        <v>234</v>
      </c>
      <c r="P1603" t="s">
        <v>120</v>
      </c>
    </row>
    <row r="1604" spans="1:16">
      <c r="A1604" t="str">
        <f t="shared" si="25"/>
        <v>411</v>
      </c>
      <c r="B1604" t="str">
        <f>VLOOKUP(A1604,[11]Sheet3!$D$3:$E$46,2,0)</f>
        <v>Chengalpattu</v>
      </c>
      <c r="C1604" t="s">
        <v>3481</v>
      </c>
      <c r="D1604" s="2">
        <v>44049</v>
      </c>
      <c r="E1604" t="s">
        <v>3304</v>
      </c>
      <c r="F1604" t="s">
        <v>3305</v>
      </c>
      <c r="G1604" t="s">
        <v>115</v>
      </c>
      <c r="H1604">
        <v>1</v>
      </c>
      <c r="I1604" t="s">
        <v>28</v>
      </c>
      <c r="J1604">
        <v>18</v>
      </c>
      <c r="K1604">
        <v>3000</v>
      </c>
      <c r="M1604">
        <v>270</v>
      </c>
      <c r="N1604">
        <v>270</v>
      </c>
      <c r="P1604" t="s">
        <v>120</v>
      </c>
    </row>
    <row r="1605" spans="1:16">
      <c r="A1605" t="str">
        <f t="shared" si="25"/>
        <v>411</v>
      </c>
      <c r="B1605" t="str">
        <f>VLOOKUP(A1605,[11]Sheet3!$D$3:$E$46,2,0)</f>
        <v>Chengalpattu</v>
      </c>
      <c r="C1605" t="s">
        <v>3482</v>
      </c>
      <c r="D1605" s="2">
        <v>44049</v>
      </c>
      <c r="E1605" t="s">
        <v>3483</v>
      </c>
      <c r="F1605" t="s">
        <v>3484</v>
      </c>
      <c r="G1605" t="s">
        <v>115</v>
      </c>
      <c r="I1605" t="s">
        <v>28</v>
      </c>
      <c r="J1605">
        <v>18</v>
      </c>
      <c r="K1605">
        <v>2600</v>
      </c>
      <c r="M1605">
        <v>234</v>
      </c>
      <c r="N1605">
        <v>234</v>
      </c>
      <c r="P1605" t="s">
        <v>120</v>
      </c>
    </row>
    <row r="1606" spans="1:16">
      <c r="A1606" t="str">
        <f t="shared" si="25"/>
        <v>411</v>
      </c>
      <c r="B1606" t="str">
        <f>VLOOKUP(A1606,[11]Sheet3!$D$3:$E$46,2,0)</f>
        <v>Chengalpattu</v>
      </c>
      <c r="C1606" t="s">
        <v>3485</v>
      </c>
      <c r="D1606" s="2">
        <v>44049</v>
      </c>
      <c r="E1606" t="s">
        <v>3486</v>
      </c>
      <c r="F1606" t="s">
        <v>3487</v>
      </c>
      <c r="G1606" t="s">
        <v>115</v>
      </c>
      <c r="I1606" t="s">
        <v>28</v>
      </c>
      <c r="J1606">
        <v>18</v>
      </c>
      <c r="K1606">
        <v>2600</v>
      </c>
      <c r="M1606">
        <v>234</v>
      </c>
      <c r="N1606">
        <v>234</v>
      </c>
      <c r="P1606" t="s">
        <v>120</v>
      </c>
    </row>
    <row r="1607" spans="1:16">
      <c r="A1607" t="str">
        <f t="shared" si="25"/>
        <v>411</v>
      </c>
      <c r="B1607" t="str">
        <f>VLOOKUP(A1607,[11]Sheet3!$D$3:$E$46,2,0)</f>
        <v>Chengalpattu</v>
      </c>
      <c r="C1607" t="s">
        <v>3488</v>
      </c>
      <c r="D1607" s="2">
        <v>44049</v>
      </c>
      <c r="E1607" t="s">
        <v>3489</v>
      </c>
      <c r="F1607" t="s">
        <v>3490</v>
      </c>
      <c r="G1607" t="s">
        <v>115</v>
      </c>
      <c r="I1607" t="s">
        <v>28</v>
      </c>
      <c r="J1607">
        <v>18</v>
      </c>
      <c r="K1607">
        <v>2600</v>
      </c>
      <c r="M1607">
        <v>234</v>
      </c>
      <c r="N1607">
        <v>234</v>
      </c>
      <c r="P1607" t="s">
        <v>120</v>
      </c>
    </row>
    <row r="1608" spans="1:16">
      <c r="A1608" t="str">
        <f t="shared" si="25"/>
        <v>411</v>
      </c>
      <c r="B1608" t="str">
        <f>VLOOKUP(A1608,[11]Sheet3!$D$3:$E$46,2,0)</f>
        <v>Chengalpattu</v>
      </c>
      <c r="C1608" t="s">
        <v>3491</v>
      </c>
      <c r="D1608" s="2">
        <v>44049</v>
      </c>
      <c r="E1608" t="s">
        <v>3492</v>
      </c>
      <c r="F1608" t="s">
        <v>3493</v>
      </c>
      <c r="G1608" t="s">
        <v>115</v>
      </c>
      <c r="I1608" t="s">
        <v>28</v>
      </c>
      <c r="J1608">
        <v>18</v>
      </c>
      <c r="K1608">
        <v>2600</v>
      </c>
      <c r="M1608">
        <v>234</v>
      </c>
      <c r="N1608">
        <v>234</v>
      </c>
      <c r="P1608" t="s">
        <v>120</v>
      </c>
    </row>
    <row r="1609" spans="1:16">
      <c r="A1609" t="str">
        <f t="shared" si="25"/>
        <v>411</v>
      </c>
      <c r="B1609" t="str">
        <f>VLOOKUP(A1609,[11]Sheet3!$D$3:$E$46,2,0)</f>
        <v>Chengalpattu</v>
      </c>
      <c r="C1609" t="s">
        <v>3494</v>
      </c>
      <c r="D1609" s="2">
        <v>44049</v>
      </c>
      <c r="E1609" t="s">
        <v>3495</v>
      </c>
      <c r="F1609" t="s">
        <v>3496</v>
      </c>
      <c r="G1609" t="s">
        <v>115</v>
      </c>
      <c r="I1609" t="s">
        <v>28</v>
      </c>
      <c r="J1609">
        <v>18</v>
      </c>
      <c r="K1609">
        <v>2600</v>
      </c>
      <c r="M1609">
        <v>234</v>
      </c>
      <c r="N1609">
        <v>234</v>
      </c>
      <c r="P1609" t="s">
        <v>120</v>
      </c>
    </row>
    <row r="1610" spans="1:16">
      <c r="A1610" t="str">
        <f t="shared" si="25"/>
        <v>411</v>
      </c>
      <c r="B1610" t="str">
        <f>VLOOKUP(A1610,[11]Sheet3!$D$3:$E$46,2,0)</f>
        <v>Chengalpattu</v>
      </c>
      <c r="C1610" t="s">
        <v>3497</v>
      </c>
      <c r="D1610" s="2">
        <v>44049</v>
      </c>
      <c r="G1610" t="s">
        <v>115</v>
      </c>
      <c r="I1610" t="s">
        <v>28</v>
      </c>
      <c r="J1610">
        <v>18</v>
      </c>
      <c r="K1610">
        <v>2600</v>
      </c>
      <c r="M1610">
        <v>234</v>
      </c>
      <c r="N1610">
        <v>234</v>
      </c>
      <c r="P1610" t="s">
        <v>95</v>
      </c>
    </row>
    <row r="1611" spans="1:16">
      <c r="A1611" t="str">
        <f t="shared" si="25"/>
        <v>411</v>
      </c>
      <c r="B1611" t="str">
        <f>VLOOKUP(A1611,[11]Sheet3!$D$3:$E$46,2,0)</f>
        <v>Chengalpattu</v>
      </c>
      <c r="C1611" t="s">
        <v>3498</v>
      </c>
      <c r="D1611" s="2">
        <v>44049</v>
      </c>
      <c r="G1611" t="s">
        <v>115</v>
      </c>
      <c r="I1611" t="s">
        <v>28</v>
      </c>
      <c r="J1611">
        <v>18</v>
      </c>
      <c r="K1611">
        <v>2600</v>
      </c>
      <c r="M1611">
        <v>234</v>
      </c>
      <c r="N1611">
        <v>234</v>
      </c>
      <c r="P1611" t="s">
        <v>95</v>
      </c>
    </row>
    <row r="1612" spans="1:16">
      <c r="A1612" t="str">
        <f t="shared" si="25"/>
        <v>411</v>
      </c>
      <c r="B1612" t="str">
        <f>VLOOKUP(A1612,[11]Sheet3!$D$3:$E$46,2,0)</f>
        <v>Chengalpattu</v>
      </c>
      <c r="C1612" t="s">
        <v>3499</v>
      </c>
      <c r="D1612" s="2">
        <v>44049</v>
      </c>
      <c r="E1612" t="s">
        <v>226</v>
      </c>
      <c r="F1612" t="s">
        <v>227</v>
      </c>
      <c r="G1612" t="s">
        <v>115</v>
      </c>
      <c r="I1612" t="s">
        <v>28</v>
      </c>
      <c r="J1612">
        <v>18</v>
      </c>
      <c r="K1612">
        <v>2600</v>
      </c>
      <c r="M1612">
        <v>234</v>
      </c>
      <c r="N1612">
        <v>234</v>
      </c>
      <c r="P1612" t="s">
        <v>120</v>
      </c>
    </row>
    <row r="1613" spans="1:16">
      <c r="A1613" t="str">
        <f t="shared" si="25"/>
        <v>411</v>
      </c>
      <c r="B1613" t="str">
        <f>VLOOKUP(A1613,[11]Sheet3!$D$3:$E$46,2,0)</f>
        <v>Chengalpattu</v>
      </c>
      <c r="C1613" t="s">
        <v>3500</v>
      </c>
      <c r="D1613" s="2">
        <v>44049</v>
      </c>
      <c r="G1613" t="s">
        <v>115</v>
      </c>
      <c r="I1613" t="s">
        <v>28</v>
      </c>
      <c r="J1613">
        <v>18</v>
      </c>
      <c r="K1613">
        <v>2600</v>
      </c>
      <c r="M1613">
        <v>234</v>
      </c>
      <c r="N1613">
        <v>234</v>
      </c>
      <c r="P1613" t="s">
        <v>95</v>
      </c>
    </row>
    <row r="1614" spans="1:16">
      <c r="A1614" t="str">
        <f t="shared" si="25"/>
        <v>411</v>
      </c>
      <c r="B1614" t="str">
        <f>VLOOKUP(A1614,[11]Sheet3!$D$3:$E$46,2,0)</f>
        <v>Chengalpattu</v>
      </c>
      <c r="C1614" t="s">
        <v>3501</v>
      </c>
      <c r="D1614" s="2">
        <v>44049</v>
      </c>
      <c r="E1614" t="s">
        <v>3492</v>
      </c>
      <c r="F1614" t="s">
        <v>3493</v>
      </c>
      <c r="G1614" t="s">
        <v>115</v>
      </c>
      <c r="H1614">
        <v>1</v>
      </c>
      <c r="I1614" t="s">
        <v>28</v>
      </c>
      <c r="J1614">
        <v>18</v>
      </c>
      <c r="K1614">
        <v>6000</v>
      </c>
      <c r="M1614">
        <v>540</v>
      </c>
      <c r="N1614">
        <v>540</v>
      </c>
      <c r="P1614" t="s">
        <v>120</v>
      </c>
    </row>
    <row r="1615" spans="1:16">
      <c r="A1615" t="str">
        <f t="shared" si="25"/>
        <v>411</v>
      </c>
      <c r="B1615" t="str">
        <f>VLOOKUP(A1615,[11]Sheet3!$D$3:$E$46,2,0)</f>
        <v>Chengalpattu</v>
      </c>
      <c r="C1615" t="s">
        <v>3502</v>
      </c>
      <c r="D1615" s="2">
        <v>44049</v>
      </c>
      <c r="E1615" t="s">
        <v>3503</v>
      </c>
      <c r="F1615" t="s">
        <v>3504</v>
      </c>
      <c r="G1615" t="s">
        <v>115</v>
      </c>
      <c r="I1615" t="s">
        <v>28</v>
      </c>
      <c r="J1615">
        <v>18</v>
      </c>
      <c r="K1615">
        <v>2600</v>
      </c>
      <c r="M1615">
        <v>234</v>
      </c>
      <c r="N1615">
        <v>234</v>
      </c>
      <c r="P1615" t="s">
        <v>120</v>
      </c>
    </row>
    <row r="1616" spans="1:16">
      <c r="A1616" t="str">
        <f t="shared" si="25"/>
        <v>411</v>
      </c>
      <c r="B1616" t="str">
        <f>VLOOKUP(A1616,[11]Sheet3!$D$3:$E$46,2,0)</f>
        <v>Chengalpattu</v>
      </c>
      <c r="C1616" t="s">
        <v>3505</v>
      </c>
      <c r="D1616" s="2">
        <v>44049</v>
      </c>
      <c r="E1616" t="s">
        <v>3506</v>
      </c>
      <c r="F1616" t="s">
        <v>3507</v>
      </c>
      <c r="G1616" t="s">
        <v>115</v>
      </c>
      <c r="I1616" t="s">
        <v>28</v>
      </c>
      <c r="J1616">
        <v>18</v>
      </c>
      <c r="K1616">
        <v>2600</v>
      </c>
      <c r="M1616">
        <v>234</v>
      </c>
      <c r="N1616">
        <v>234</v>
      </c>
      <c r="P1616" t="s">
        <v>120</v>
      </c>
    </row>
    <row r="1617" spans="1:16">
      <c r="A1617" t="str">
        <f t="shared" si="25"/>
        <v>411</v>
      </c>
      <c r="B1617" t="str">
        <f>VLOOKUP(A1617,[11]Sheet3!$D$3:$E$46,2,0)</f>
        <v>Chengalpattu</v>
      </c>
      <c r="C1617" t="s">
        <v>3508</v>
      </c>
      <c r="D1617" s="2">
        <v>44049</v>
      </c>
      <c r="E1617" t="s">
        <v>491</v>
      </c>
      <c r="F1617" t="s">
        <v>492</v>
      </c>
      <c r="G1617" t="s">
        <v>115</v>
      </c>
      <c r="I1617" t="s">
        <v>28</v>
      </c>
      <c r="J1617">
        <v>18</v>
      </c>
      <c r="K1617">
        <v>2600</v>
      </c>
      <c r="M1617">
        <v>234</v>
      </c>
      <c r="N1617">
        <v>234</v>
      </c>
      <c r="P1617" t="s">
        <v>120</v>
      </c>
    </row>
    <row r="1618" spans="1:16">
      <c r="A1618" t="str">
        <f t="shared" si="25"/>
        <v>411</v>
      </c>
      <c r="B1618" t="str">
        <f>VLOOKUP(A1618,[11]Sheet3!$D$3:$E$46,2,0)</f>
        <v>Chengalpattu</v>
      </c>
      <c r="C1618" t="s">
        <v>3509</v>
      </c>
      <c r="D1618" s="2">
        <v>44049</v>
      </c>
      <c r="E1618" t="s">
        <v>462</v>
      </c>
      <c r="F1618" t="s">
        <v>463</v>
      </c>
      <c r="G1618" t="s">
        <v>115</v>
      </c>
      <c r="I1618" t="s">
        <v>28</v>
      </c>
      <c r="J1618">
        <v>18</v>
      </c>
      <c r="K1618">
        <v>2600</v>
      </c>
      <c r="M1618">
        <v>234</v>
      </c>
      <c r="N1618">
        <v>234</v>
      </c>
      <c r="P1618" t="s">
        <v>120</v>
      </c>
    </row>
    <row r="1619" spans="1:16">
      <c r="A1619" t="str">
        <f t="shared" si="25"/>
        <v>411</v>
      </c>
      <c r="B1619" t="str">
        <f>VLOOKUP(A1619,[11]Sheet3!$D$3:$E$46,2,0)</f>
        <v>Chengalpattu</v>
      </c>
      <c r="C1619" t="s">
        <v>3510</v>
      </c>
      <c r="D1619" s="2">
        <v>44049</v>
      </c>
      <c r="E1619" t="s">
        <v>3511</v>
      </c>
      <c r="F1619" t="s">
        <v>3512</v>
      </c>
      <c r="G1619" t="s">
        <v>115</v>
      </c>
      <c r="I1619" t="s">
        <v>28</v>
      </c>
      <c r="J1619">
        <v>18</v>
      </c>
      <c r="K1619">
        <v>2600</v>
      </c>
      <c r="M1619">
        <v>234</v>
      </c>
      <c r="N1619">
        <v>234</v>
      </c>
      <c r="P1619" t="s">
        <v>120</v>
      </c>
    </row>
    <row r="1620" spans="1:16">
      <c r="A1620" t="str">
        <f t="shared" si="25"/>
        <v>411</v>
      </c>
      <c r="B1620" t="str">
        <f>VLOOKUP(A1620,[11]Sheet3!$D$3:$E$46,2,0)</f>
        <v>Chengalpattu</v>
      </c>
      <c r="C1620" t="s">
        <v>3513</v>
      </c>
      <c r="D1620" s="2">
        <v>44049</v>
      </c>
      <c r="E1620" t="s">
        <v>3514</v>
      </c>
      <c r="F1620" t="s">
        <v>3515</v>
      </c>
      <c r="G1620" t="s">
        <v>115</v>
      </c>
      <c r="I1620" t="s">
        <v>28</v>
      </c>
      <c r="J1620">
        <v>18</v>
      </c>
      <c r="K1620">
        <v>2600</v>
      </c>
      <c r="M1620">
        <v>234</v>
      </c>
      <c r="N1620">
        <v>234</v>
      </c>
      <c r="P1620" t="s">
        <v>120</v>
      </c>
    </row>
    <row r="1621" spans="1:16">
      <c r="A1621" t="str">
        <f t="shared" si="25"/>
        <v>411</v>
      </c>
      <c r="B1621" t="str">
        <f>VLOOKUP(A1621,[11]Sheet3!$D$3:$E$46,2,0)</f>
        <v>Chengalpattu</v>
      </c>
      <c r="C1621" t="s">
        <v>3516</v>
      </c>
      <c r="D1621" s="2">
        <v>44049</v>
      </c>
      <c r="E1621" t="s">
        <v>3517</v>
      </c>
      <c r="F1621" t="s">
        <v>3518</v>
      </c>
      <c r="G1621" t="s">
        <v>115</v>
      </c>
      <c r="I1621" t="s">
        <v>28</v>
      </c>
      <c r="J1621">
        <v>18</v>
      </c>
      <c r="K1621">
        <v>2600</v>
      </c>
      <c r="M1621">
        <v>234</v>
      </c>
      <c r="N1621">
        <v>234</v>
      </c>
      <c r="P1621" t="s">
        <v>120</v>
      </c>
    </row>
    <row r="1622" spans="1:16">
      <c r="A1622" t="str">
        <f t="shared" si="25"/>
        <v>411</v>
      </c>
      <c r="B1622" t="str">
        <f>VLOOKUP(A1622,[11]Sheet3!$D$3:$E$46,2,0)</f>
        <v>Chengalpattu</v>
      </c>
      <c r="C1622" t="s">
        <v>3519</v>
      </c>
      <c r="D1622" s="2">
        <v>44049</v>
      </c>
      <c r="E1622" t="s">
        <v>3520</v>
      </c>
      <c r="F1622" t="s">
        <v>3521</v>
      </c>
      <c r="G1622" t="s">
        <v>115</v>
      </c>
      <c r="I1622" t="s">
        <v>28</v>
      </c>
      <c r="J1622">
        <v>18</v>
      </c>
      <c r="K1622">
        <v>2600</v>
      </c>
      <c r="M1622">
        <v>234</v>
      </c>
      <c r="N1622">
        <v>234</v>
      </c>
      <c r="P1622" t="s">
        <v>120</v>
      </c>
    </row>
    <row r="1623" spans="1:16">
      <c r="A1623" t="str">
        <f t="shared" si="25"/>
        <v>411</v>
      </c>
      <c r="B1623" t="str">
        <f>VLOOKUP(A1623,[11]Sheet3!$D$3:$E$46,2,0)</f>
        <v>Chengalpattu</v>
      </c>
      <c r="C1623" t="s">
        <v>3522</v>
      </c>
      <c r="D1623" s="2">
        <v>44049</v>
      </c>
      <c r="G1623" t="s">
        <v>115</v>
      </c>
      <c r="I1623" t="s">
        <v>28</v>
      </c>
      <c r="J1623">
        <v>18</v>
      </c>
      <c r="K1623">
        <v>2600</v>
      </c>
      <c r="M1623">
        <v>234</v>
      </c>
      <c r="N1623">
        <v>234</v>
      </c>
      <c r="P1623" t="s">
        <v>95</v>
      </c>
    </row>
    <row r="1624" spans="1:16">
      <c r="A1624" t="str">
        <f t="shared" si="25"/>
        <v>411</v>
      </c>
      <c r="B1624" t="str">
        <f>VLOOKUP(A1624,[11]Sheet3!$D$3:$E$46,2,0)</f>
        <v>Chengalpattu</v>
      </c>
      <c r="C1624" t="s">
        <v>3523</v>
      </c>
      <c r="D1624" s="2">
        <v>44049</v>
      </c>
      <c r="E1624" t="s">
        <v>3524</v>
      </c>
      <c r="F1624" t="s">
        <v>3525</v>
      </c>
      <c r="G1624" t="s">
        <v>115</v>
      </c>
      <c r="I1624" t="s">
        <v>28</v>
      </c>
      <c r="J1624">
        <v>18</v>
      </c>
      <c r="K1624">
        <v>2600</v>
      </c>
      <c r="M1624">
        <v>234</v>
      </c>
      <c r="N1624">
        <v>234</v>
      </c>
      <c r="P1624" t="s">
        <v>120</v>
      </c>
    </row>
    <row r="1625" spans="1:16">
      <c r="A1625" t="str">
        <f t="shared" si="25"/>
        <v>411</v>
      </c>
      <c r="B1625" t="str">
        <f>VLOOKUP(A1625,[11]Sheet3!$D$3:$E$46,2,0)</f>
        <v>Chengalpattu</v>
      </c>
      <c r="C1625" t="s">
        <v>3526</v>
      </c>
      <c r="D1625" s="2">
        <v>44049</v>
      </c>
      <c r="E1625" t="s">
        <v>3527</v>
      </c>
      <c r="F1625" t="s">
        <v>3528</v>
      </c>
      <c r="G1625" t="s">
        <v>115</v>
      </c>
      <c r="I1625" t="s">
        <v>28</v>
      </c>
      <c r="J1625">
        <v>18</v>
      </c>
      <c r="K1625">
        <v>2600</v>
      </c>
      <c r="M1625">
        <v>234</v>
      </c>
      <c r="N1625">
        <v>234</v>
      </c>
      <c r="P1625" t="s">
        <v>120</v>
      </c>
    </row>
    <row r="1626" spans="1:16">
      <c r="A1626" t="str">
        <f t="shared" si="25"/>
        <v>411</v>
      </c>
      <c r="B1626" t="str">
        <f>VLOOKUP(A1626,[11]Sheet3!$D$3:$E$46,2,0)</f>
        <v>Chengalpattu</v>
      </c>
      <c r="C1626" t="s">
        <v>3529</v>
      </c>
      <c r="D1626" s="2">
        <v>44049</v>
      </c>
      <c r="G1626" t="s">
        <v>115</v>
      </c>
      <c r="I1626" t="s">
        <v>28</v>
      </c>
      <c r="J1626">
        <v>18</v>
      </c>
      <c r="K1626">
        <v>2600</v>
      </c>
      <c r="M1626">
        <v>234</v>
      </c>
      <c r="N1626">
        <v>234</v>
      </c>
      <c r="P1626" t="s">
        <v>95</v>
      </c>
    </row>
    <row r="1627" spans="1:16">
      <c r="A1627" t="str">
        <f t="shared" si="25"/>
        <v>411</v>
      </c>
      <c r="B1627" t="str">
        <f>VLOOKUP(A1627,[11]Sheet3!$D$3:$E$46,2,0)</f>
        <v>Chengalpattu</v>
      </c>
      <c r="C1627" t="s">
        <v>3530</v>
      </c>
      <c r="D1627" s="2">
        <v>44049</v>
      </c>
      <c r="G1627" t="s">
        <v>115</v>
      </c>
      <c r="I1627" t="s">
        <v>28</v>
      </c>
      <c r="J1627">
        <v>18</v>
      </c>
      <c r="K1627">
        <v>2600</v>
      </c>
      <c r="M1627">
        <v>234</v>
      </c>
      <c r="N1627">
        <v>234</v>
      </c>
      <c r="P1627" t="s">
        <v>95</v>
      </c>
    </row>
    <row r="1628" spans="1:16">
      <c r="A1628" t="str">
        <f t="shared" si="25"/>
        <v>410</v>
      </c>
      <c r="B1628" t="str">
        <f>VLOOKUP(A1628,[11]Sheet3!$D$3:$E$46,2,0)</f>
        <v>Kancheepuram</v>
      </c>
      <c r="C1628" t="s">
        <v>3531</v>
      </c>
      <c r="D1628" s="2">
        <v>44049</v>
      </c>
      <c r="G1628" t="s">
        <v>115</v>
      </c>
      <c r="I1628" t="s">
        <v>28</v>
      </c>
      <c r="J1628">
        <v>18</v>
      </c>
      <c r="K1628">
        <v>2600</v>
      </c>
      <c r="M1628">
        <v>234</v>
      </c>
      <c r="N1628">
        <v>234</v>
      </c>
      <c r="P1628" t="s">
        <v>95</v>
      </c>
    </row>
    <row r="1629" spans="1:16">
      <c r="A1629" t="str">
        <f t="shared" si="25"/>
        <v>406</v>
      </c>
      <c r="B1629" t="str">
        <f>VLOOKUP(A1629,[11]Sheet3!$D$3:$E$46,2,0)</f>
        <v>Chennai West</v>
      </c>
      <c r="C1629" t="s">
        <v>3532</v>
      </c>
      <c r="D1629" s="2">
        <v>44049</v>
      </c>
      <c r="G1629" t="s">
        <v>115</v>
      </c>
      <c r="I1629" t="s">
        <v>28</v>
      </c>
      <c r="J1629">
        <v>18</v>
      </c>
      <c r="K1629">
        <v>2600</v>
      </c>
      <c r="M1629">
        <v>234</v>
      </c>
      <c r="N1629">
        <v>234</v>
      </c>
      <c r="P1629" t="s">
        <v>95</v>
      </c>
    </row>
    <row r="1630" spans="1:16">
      <c r="A1630" t="str">
        <f t="shared" si="25"/>
        <v>406</v>
      </c>
      <c r="B1630" t="str">
        <f>VLOOKUP(A1630,[11]Sheet3!$D$3:$E$46,2,0)</f>
        <v>Chennai West</v>
      </c>
      <c r="C1630" t="s">
        <v>3533</v>
      </c>
      <c r="D1630" s="2">
        <v>44049</v>
      </c>
      <c r="E1630" t="s">
        <v>3534</v>
      </c>
      <c r="F1630" t="s">
        <v>3535</v>
      </c>
      <c r="G1630" t="s">
        <v>115</v>
      </c>
      <c r="I1630" t="s">
        <v>28</v>
      </c>
      <c r="J1630">
        <v>18</v>
      </c>
      <c r="K1630">
        <v>2600</v>
      </c>
      <c r="M1630">
        <v>234</v>
      </c>
      <c r="N1630">
        <v>234</v>
      </c>
      <c r="P1630" t="s">
        <v>120</v>
      </c>
    </row>
    <row r="1631" spans="1:16">
      <c r="A1631" t="str">
        <f t="shared" si="25"/>
        <v>406</v>
      </c>
      <c r="B1631" t="str">
        <f>VLOOKUP(A1631,[11]Sheet3!$D$3:$E$46,2,0)</f>
        <v>Chennai West</v>
      </c>
      <c r="C1631" t="s">
        <v>3536</v>
      </c>
      <c r="D1631" s="2">
        <v>44049</v>
      </c>
      <c r="G1631" t="s">
        <v>115</v>
      </c>
      <c r="I1631" t="s">
        <v>28</v>
      </c>
      <c r="J1631">
        <v>18</v>
      </c>
      <c r="K1631">
        <v>2600</v>
      </c>
      <c r="M1631">
        <v>234</v>
      </c>
      <c r="N1631">
        <v>234</v>
      </c>
      <c r="P1631" t="s">
        <v>95</v>
      </c>
    </row>
    <row r="1632" spans="1:16">
      <c r="A1632" t="str">
        <f t="shared" si="25"/>
        <v>406</v>
      </c>
      <c r="B1632" t="str">
        <f>VLOOKUP(A1632,[11]Sheet3!$D$3:$E$46,2,0)</f>
        <v>Chennai West</v>
      </c>
      <c r="C1632" t="s">
        <v>3537</v>
      </c>
      <c r="D1632" s="2">
        <v>44049</v>
      </c>
      <c r="G1632" t="s">
        <v>115</v>
      </c>
      <c r="I1632" t="s">
        <v>28</v>
      </c>
      <c r="J1632">
        <v>18</v>
      </c>
      <c r="K1632">
        <v>2600</v>
      </c>
      <c r="M1632">
        <v>234</v>
      </c>
      <c r="N1632">
        <v>234</v>
      </c>
      <c r="P1632" t="s">
        <v>95</v>
      </c>
    </row>
    <row r="1633" spans="1:16">
      <c r="A1633" t="str">
        <f t="shared" si="25"/>
        <v>406</v>
      </c>
      <c r="B1633" t="str">
        <f>VLOOKUP(A1633,[11]Sheet3!$D$3:$E$46,2,0)</f>
        <v>Chennai West</v>
      </c>
      <c r="C1633" t="s">
        <v>3538</v>
      </c>
      <c r="D1633" s="2">
        <v>44049</v>
      </c>
      <c r="G1633" t="s">
        <v>115</v>
      </c>
      <c r="I1633" t="s">
        <v>28</v>
      </c>
      <c r="J1633">
        <v>18</v>
      </c>
      <c r="K1633">
        <v>2600</v>
      </c>
      <c r="M1633">
        <v>234</v>
      </c>
      <c r="N1633">
        <v>234</v>
      </c>
      <c r="P1633" t="s">
        <v>95</v>
      </c>
    </row>
    <row r="1634" spans="1:16">
      <c r="A1634" t="str">
        <f t="shared" si="25"/>
        <v>406</v>
      </c>
      <c r="B1634" t="str">
        <f>VLOOKUP(A1634,[11]Sheet3!$D$3:$E$46,2,0)</f>
        <v>Chennai West</v>
      </c>
      <c r="C1634" t="s">
        <v>3539</v>
      </c>
      <c r="D1634" s="2">
        <v>44049</v>
      </c>
      <c r="G1634" t="s">
        <v>115</v>
      </c>
      <c r="I1634" t="s">
        <v>28</v>
      </c>
      <c r="J1634">
        <v>18</v>
      </c>
      <c r="K1634">
        <v>2600</v>
      </c>
      <c r="M1634">
        <v>234</v>
      </c>
      <c r="N1634">
        <v>234</v>
      </c>
      <c r="P1634" t="s">
        <v>95</v>
      </c>
    </row>
    <row r="1635" spans="1:16">
      <c r="A1635" t="str">
        <f t="shared" si="25"/>
        <v>406</v>
      </c>
      <c r="B1635" t="str">
        <f>VLOOKUP(A1635,[11]Sheet3!$D$3:$E$46,2,0)</f>
        <v>Chennai West</v>
      </c>
      <c r="C1635" t="s">
        <v>3540</v>
      </c>
      <c r="D1635" s="2">
        <v>44049</v>
      </c>
      <c r="G1635" t="s">
        <v>115</v>
      </c>
      <c r="I1635" t="s">
        <v>28</v>
      </c>
      <c r="J1635">
        <v>18</v>
      </c>
      <c r="K1635">
        <v>3000</v>
      </c>
      <c r="M1635">
        <v>270</v>
      </c>
      <c r="N1635">
        <v>270</v>
      </c>
      <c r="P1635" t="s">
        <v>95</v>
      </c>
    </row>
    <row r="1636" spans="1:16">
      <c r="A1636" t="str">
        <f t="shared" si="25"/>
        <v>406</v>
      </c>
      <c r="B1636" t="str">
        <f>VLOOKUP(A1636,[11]Sheet3!$D$3:$E$46,2,0)</f>
        <v>Chennai West</v>
      </c>
      <c r="C1636" t="s">
        <v>3541</v>
      </c>
      <c r="D1636" s="2">
        <v>44049</v>
      </c>
      <c r="E1636" t="s">
        <v>3542</v>
      </c>
      <c r="F1636" t="s">
        <v>3543</v>
      </c>
      <c r="G1636" t="s">
        <v>115</v>
      </c>
      <c r="I1636" t="s">
        <v>28</v>
      </c>
      <c r="J1636">
        <v>18</v>
      </c>
      <c r="K1636">
        <v>2600</v>
      </c>
      <c r="M1636">
        <v>234</v>
      </c>
      <c r="N1636">
        <v>234</v>
      </c>
      <c r="P1636" t="s">
        <v>120</v>
      </c>
    </row>
    <row r="1637" spans="1:16">
      <c r="A1637" t="str">
        <f t="shared" si="25"/>
        <v>406</v>
      </c>
      <c r="B1637" t="str">
        <f>VLOOKUP(A1637,[11]Sheet3!$D$3:$E$46,2,0)</f>
        <v>Chennai West</v>
      </c>
      <c r="C1637" t="s">
        <v>3544</v>
      </c>
      <c r="D1637" s="2">
        <v>44049</v>
      </c>
      <c r="G1637" t="s">
        <v>115</v>
      </c>
      <c r="I1637" t="s">
        <v>28</v>
      </c>
      <c r="J1637">
        <v>18</v>
      </c>
      <c r="K1637">
        <v>2600</v>
      </c>
      <c r="M1637">
        <v>234</v>
      </c>
      <c r="N1637">
        <v>234</v>
      </c>
      <c r="P1637" t="s">
        <v>95</v>
      </c>
    </row>
    <row r="1638" spans="1:16">
      <c r="A1638" t="str">
        <f t="shared" si="25"/>
        <v>406</v>
      </c>
      <c r="B1638" t="str">
        <f>VLOOKUP(A1638,[11]Sheet3!$D$3:$E$46,2,0)</f>
        <v>Chennai West</v>
      </c>
      <c r="C1638" t="s">
        <v>3545</v>
      </c>
      <c r="D1638" s="2">
        <v>44049</v>
      </c>
      <c r="G1638" t="s">
        <v>115</v>
      </c>
      <c r="I1638" t="s">
        <v>28</v>
      </c>
      <c r="J1638">
        <v>18</v>
      </c>
      <c r="K1638">
        <v>2600</v>
      </c>
      <c r="M1638">
        <v>234</v>
      </c>
      <c r="N1638">
        <v>234</v>
      </c>
      <c r="P1638" t="s">
        <v>95</v>
      </c>
    </row>
    <row r="1639" spans="1:16">
      <c r="A1639" t="str">
        <f t="shared" si="25"/>
        <v>406</v>
      </c>
      <c r="B1639" t="str">
        <f>VLOOKUP(A1639,[11]Sheet3!$D$3:$E$46,2,0)</f>
        <v>Chennai West</v>
      </c>
      <c r="C1639" t="s">
        <v>3546</v>
      </c>
      <c r="D1639" s="2">
        <v>44049</v>
      </c>
      <c r="G1639" t="s">
        <v>115</v>
      </c>
      <c r="I1639" t="s">
        <v>28</v>
      </c>
      <c r="J1639">
        <v>18</v>
      </c>
      <c r="K1639">
        <v>2600</v>
      </c>
      <c r="M1639">
        <v>234</v>
      </c>
      <c r="N1639">
        <v>234</v>
      </c>
      <c r="P1639" t="s">
        <v>95</v>
      </c>
    </row>
    <row r="1640" spans="1:16">
      <c r="A1640" t="str">
        <f t="shared" si="25"/>
        <v>406</v>
      </c>
      <c r="B1640" t="str">
        <f>VLOOKUP(A1640,[11]Sheet3!$D$3:$E$46,2,0)</f>
        <v>Chennai West</v>
      </c>
      <c r="C1640" t="s">
        <v>3547</v>
      </c>
      <c r="D1640" s="2">
        <v>44049</v>
      </c>
      <c r="G1640" t="s">
        <v>115</v>
      </c>
      <c r="I1640" t="s">
        <v>28</v>
      </c>
      <c r="J1640">
        <v>18</v>
      </c>
      <c r="K1640">
        <v>2600</v>
      </c>
      <c r="M1640">
        <v>234</v>
      </c>
      <c r="N1640">
        <v>234</v>
      </c>
      <c r="P1640" t="s">
        <v>95</v>
      </c>
    </row>
    <row r="1641" spans="1:16">
      <c r="A1641" t="str">
        <f t="shared" si="25"/>
        <v>406</v>
      </c>
      <c r="B1641" t="str">
        <f>VLOOKUP(A1641,[11]Sheet3!$D$3:$E$46,2,0)</f>
        <v>Chennai West</v>
      </c>
      <c r="C1641" t="s">
        <v>3548</v>
      </c>
      <c r="D1641" s="2">
        <v>44049</v>
      </c>
      <c r="G1641" t="s">
        <v>115</v>
      </c>
      <c r="I1641" t="s">
        <v>28</v>
      </c>
      <c r="J1641">
        <v>18</v>
      </c>
      <c r="K1641">
        <v>2600</v>
      </c>
      <c r="M1641">
        <v>234</v>
      </c>
      <c r="N1641">
        <v>234</v>
      </c>
      <c r="P1641" t="s">
        <v>95</v>
      </c>
    </row>
    <row r="1642" spans="1:16">
      <c r="A1642" t="str">
        <f t="shared" si="25"/>
        <v>406</v>
      </c>
      <c r="B1642" t="str">
        <f>VLOOKUP(A1642,[11]Sheet3!$D$3:$E$46,2,0)</f>
        <v>Chennai West</v>
      </c>
      <c r="C1642" t="s">
        <v>3549</v>
      </c>
      <c r="D1642" s="2">
        <v>44049</v>
      </c>
      <c r="E1642" t="s">
        <v>3550</v>
      </c>
      <c r="F1642" t="s">
        <v>3550</v>
      </c>
      <c r="G1642" t="s">
        <v>115</v>
      </c>
      <c r="I1642" t="s">
        <v>28</v>
      </c>
      <c r="J1642">
        <v>18</v>
      </c>
      <c r="K1642">
        <v>2600</v>
      </c>
      <c r="M1642">
        <v>234</v>
      </c>
      <c r="N1642">
        <v>234</v>
      </c>
      <c r="P1642" t="s">
        <v>120</v>
      </c>
    </row>
    <row r="1643" spans="1:16">
      <c r="A1643" t="str">
        <f t="shared" si="25"/>
        <v>406</v>
      </c>
      <c r="B1643" t="str">
        <f>VLOOKUP(A1643,[11]Sheet3!$D$3:$E$46,2,0)</f>
        <v>Chennai West</v>
      </c>
      <c r="C1643" t="s">
        <v>3551</v>
      </c>
      <c r="D1643" s="2">
        <v>44049</v>
      </c>
      <c r="G1643" t="s">
        <v>115</v>
      </c>
      <c r="I1643" t="s">
        <v>28</v>
      </c>
      <c r="J1643">
        <v>18</v>
      </c>
      <c r="K1643">
        <v>2600</v>
      </c>
      <c r="M1643">
        <v>234</v>
      </c>
      <c r="N1643">
        <v>234</v>
      </c>
      <c r="P1643" t="s">
        <v>95</v>
      </c>
    </row>
    <row r="1644" spans="1:16">
      <c r="A1644" t="str">
        <f t="shared" si="25"/>
        <v>406</v>
      </c>
      <c r="B1644" t="str">
        <f>VLOOKUP(A1644,[11]Sheet3!$D$3:$E$46,2,0)</f>
        <v>Chennai West</v>
      </c>
      <c r="C1644" t="s">
        <v>3552</v>
      </c>
      <c r="D1644" s="2">
        <v>44049</v>
      </c>
      <c r="G1644" t="s">
        <v>115</v>
      </c>
      <c r="I1644" t="s">
        <v>28</v>
      </c>
      <c r="J1644">
        <v>18</v>
      </c>
      <c r="K1644">
        <v>2600</v>
      </c>
      <c r="M1644">
        <v>234</v>
      </c>
      <c r="N1644">
        <v>234</v>
      </c>
      <c r="P1644" t="s">
        <v>95</v>
      </c>
    </row>
    <row r="1645" spans="1:16">
      <c r="A1645" t="str">
        <f t="shared" si="25"/>
        <v>406</v>
      </c>
      <c r="B1645" t="str">
        <f>VLOOKUP(A1645,[11]Sheet3!$D$3:$E$46,2,0)</f>
        <v>Chennai West</v>
      </c>
      <c r="C1645" t="s">
        <v>3553</v>
      </c>
      <c r="D1645" s="2">
        <v>44049</v>
      </c>
      <c r="G1645" t="s">
        <v>115</v>
      </c>
      <c r="I1645" t="s">
        <v>28</v>
      </c>
      <c r="J1645">
        <v>18</v>
      </c>
      <c r="K1645">
        <v>2600</v>
      </c>
      <c r="M1645">
        <v>234</v>
      </c>
      <c r="N1645">
        <v>234</v>
      </c>
      <c r="P1645" t="s">
        <v>95</v>
      </c>
    </row>
    <row r="1646" spans="1:16">
      <c r="A1646" t="str">
        <f t="shared" si="25"/>
        <v>406</v>
      </c>
      <c r="B1646" t="str">
        <f>VLOOKUP(A1646,[11]Sheet3!$D$3:$E$46,2,0)</f>
        <v>Chennai West</v>
      </c>
      <c r="C1646" t="s">
        <v>3554</v>
      </c>
      <c r="D1646" s="2">
        <v>44049</v>
      </c>
      <c r="E1646" t="s">
        <v>3555</v>
      </c>
      <c r="F1646" t="s">
        <v>3556</v>
      </c>
      <c r="G1646" t="s">
        <v>115</v>
      </c>
      <c r="I1646" t="s">
        <v>28</v>
      </c>
      <c r="J1646">
        <v>18</v>
      </c>
      <c r="K1646">
        <v>2600</v>
      </c>
      <c r="M1646">
        <v>234</v>
      </c>
      <c r="N1646">
        <v>234</v>
      </c>
      <c r="P1646" t="s">
        <v>120</v>
      </c>
    </row>
    <row r="1647" spans="1:16">
      <c r="A1647" t="str">
        <f t="shared" si="25"/>
        <v>406</v>
      </c>
      <c r="B1647" t="str">
        <f>VLOOKUP(A1647,[11]Sheet3!$D$3:$E$46,2,0)</f>
        <v>Chennai West</v>
      </c>
      <c r="C1647" t="s">
        <v>3557</v>
      </c>
      <c r="D1647" s="2">
        <v>44049</v>
      </c>
      <c r="E1647" t="s">
        <v>3558</v>
      </c>
      <c r="F1647" t="s">
        <v>3559</v>
      </c>
      <c r="G1647" t="s">
        <v>115</v>
      </c>
      <c r="I1647" t="s">
        <v>28</v>
      </c>
      <c r="J1647">
        <v>18</v>
      </c>
      <c r="K1647">
        <v>2600</v>
      </c>
      <c r="M1647">
        <v>234</v>
      </c>
      <c r="N1647">
        <v>234</v>
      </c>
      <c r="P1647" t="s">
        <v>120</v>
      </c>
    </row>
    <row r="1648" spans="1:16">
      <c r="A1648" t="str">
        <f t="shared" si="25"/>
        <v>406</v>
      </c>
      <c r="B1648" t="str">
        <f>VLOOKUP(A1648,[11]Sheet3!$D$3:$E$46,2,0)</f>
        <v>Chennai West</v>
      </c>
      <c r="C1648" t="s">
        <v>3560</v>
      </c>
      <c r="D1648" s="2">
        <v>44049</v>
      </c>
      <c r="G1648" t="s">
        <v>115</v>
      </c>
      <c r="I1648" t="s">
        <v>28</v>
      </c>
      <c r="J1648">
        <v>18</v>
      </c>
      <c r="K1648">
        <v>2600</v>
      </c>
      <c r="M1648">
        <v>234</v>
      </c>
      <c r="N1648">
        <v>234</v>
      </c>
      <c r="P1648" t="s">
        <v>95</v>
      </c>
    </row>
    <row r="1649" spans="1:16">
      <c r="A1649" t="str">
        <f t="shared" si="25"/>
        <v>406</v>
      </c>
      <c r="B1649" t="str">
        <f>VLOOKUP(A1649,[11]Sheet3!$D$3:$E$46,2,0)</f>
        <v>Chennai West</v>
      </c>
      <c r="C1649" t="s">
        <v>3561</v>
      </c>
      <c r="D1649" s="2">
        <v>44049</v>
      </c>
      <c r="G1649" t="s">
        <v>115</v>
      </c>
      <c r="I1649" t="s">
        <v>28</v>
      </c>
      <c r="J1649">
        <v>18</v>
      </c>
      <c r="K1649">
        <v>2600</v>
      </c>
      <c r="M1649">
        <v>234</v>
      </c>
      <c r="N1649">
        <v>234</v>
      </c>
      <c r="P1649" t="s">
        <v>95</v>
      </c>
    </row>
    <row r="1650" spans="1:16">
      <c r="A1650" t="str">
        <f t="shared" si="25"/>
        <v>406</v>
      </c>
      <c r="B1650" t="str">
        <f>VLOOKUP(A1650,[11]Sheet3!$D$3:$E$46,2,0)</f>
        <v>Chennai West</v>
      </c>
      <c r="C1650" t="s">
        <v>3562</v>
      </c>
      <c r="D1650" s="2">
        <v>44049</v>
      </c>
      <c r="G1650" t="s">
        <v>115</v>
      </c>
      <c r="I1650" t="s">
        <v>28</v>
      </c>
      <c r="J1650">
        <v>18</v>
      </c>
      <c r="K1650">
        <v>2600</v>
      </c>
      <c r="M1650">
        <v>234</v>
      </c>
      <c r="N1650">
        <v>234</v>
      </c>
      <c r="P1650" t="s">
        <v>95</v>
      </c>
    </row>
    <row r="1651" spans="1:16">
      <c r="A1651" t="str">
        <f t="shared" si="25"/>
        <v>406</v>
      </c>
      <c r="B1651" t="str">
        <f>VLOOKUP(A1651,[11]Sheet3!$D$3:$E$46,2,0)</f>
        <v>Chennai West</v>
      </c>
      <c r="C1651" t="s">
        <v>3563</v>
      </c>
      <c r="D1651" s="2">
        <v>44049</v>
      </c>
      <c r="G1651" t="s">
        <v>115</v>
      </c>
      <c r="I1651" t="s">
        <v>28</v>
      </c>
      <c r="J1651">
        <v>18</v>
      </c>
      <c r="K1651">
        <v>2600</v>
      </c>
      <c r="M1651">
        <v>234</v>
      </c>
      <c r="N1651">
        <v>234</v>
      </c>
      <c r="P1651" t="s">
        <v>95</v>
      </c>
    </row>
    <row r="1652" spans="1:16">
      <c r="A1652" t="str">
        <f t="shared" si="25"/>
        <v>406</v>
      </c>
      <c r="B1652" t="str">
        <f>VLOOKUP(A1652,[11]Sheet3!$D$3:$E$46,2,0)</f>
        <v>Chennai West</v>
      </c>
      <c r="C1652" t="s">
        <v>3564</v>
      </c>
      <c r="D1652" s="2">
        <v>44049</v>
      </c>
      <c r="G1652" t="s">
        <v>115</v>
      </c>
      <c r="I1652" t="s">
        <v>28</v>
      </c>
      <c r="J1652">
        <v>18</v>
      </c>
      <c r="K1652">
        <v>2600</v>
      </c>
      <c r="M1652">
        <v>234</v>
      </c>
      <c r="N1652">
        <v>234</v>
      </c>
      <c r="P1652" t="s">
        <v>95</v>
      </c>
    </row>
    <row r="1653" spans="1:16">
      <c r="A1653" t="str">
        <f t="shared" si="25"/>
        <v>406</v>
      </c>
      <c r="B1653" t="str">
        <f>VLOOKUP(A1653,[11]Sheet3!$D$3:$E$46,2,0)</f>
        <v>Chennai West</v>
      </c>
      <c r="C1653" t="s">
        <v>3565</v>
      </c>
      <c r="D1653" s="2">
        <v>44049</v>
      </c>
      <c r="G1653" t="s">
        <v>115</v>
      </c>
      <c r="I1653" t="s">
        <v>28</v>
      </c>
      <c r="J1653">
        <v>18</v>
      </c>
      <c r="K1653">
        <v>2600</v>
      </c>
      <c r="M1653">
        <v>234</v>
      </c>
      <c r="N1653">
        <v>234</v>
      </c>
      <c r="P1653" t="s">
        <v>95</v>
      </c>
    </row>
    <row r="1654" spans="1:16">
      <c r="A1654" t="str">
        <f t="shared" si="25"/>
        <v>406</v>
      </c>
      <c r="B1654" t="str">
        <f>VLOOKUP(A1654,[11]Sheet3!$D$3:$E$46,2,0)</f>
        <v>Chennai West</v>
      </c>
      <c r="C1654" t="s">
        <v>3566</v>
      </c>
      <c r="D1654" s="2">
        <v>44049</v>
      </c>
      <c r="E1654" t="s">
        <v>3567</v>
      </c>
      <c r="F1654" t="s">
        <v>3568</v>
      </c>
      <c r="G1654" t="s">
        <v>115</v>
      </c>
      <c r="I1654" t="s">
        <v>28</v>
      </c>
      <c r="J1654">
        <v>18</v>
      </c>
      <c r="K1654">
        <v>2600</v>
      </c>
      <c r="M1654">
        <v>234</v>
      </c>
      <c r="N1654">
        <v>234</v>
      </c>
      <c r="P1654" t="s">
        <v>120</v>
      </c>
    </row>
    <row r="1655" spans="1:16">
      <c r="A1655" t="str">
        <f t="shared" si="25"/>
        <v>406</v>
      </c>
      <c r="B1655" t="str">
        <f>VLOOKUP(A1655,[11]Sheet3!$D$3:$E$46,2,0)</f>
        <v>Chennai West</v>
      </c>
      <c r="C1655" t="s">
        <v>3569</v>
      </c>
      <c r="D1655" s="2">
        <v>44049</v>
      </c>
      <c r="E1655" t="s">
        <v>3570</v>
      </c>
      <c r="F1655" t="s">
        <v>3571</v>
      </c>
      <c r="G1655" t="s">
        <v>115</v>
      </c>
      <c r="I1655" t="s">
        <v>28</v>
      </c>
      <c r="J1655">
        <v>18</v>
      </c>
      <c r="K1655">
        <v>2600</v>
      </c>
      <c r="M1655">
        <v>234</v>
      </c>
      <c r="N1655">
        <v>234</v>
      </c>
      <c r="P1655" t="s">
        <v>120</v>
      </c>
    </row>
    <row r="1656" spans="1:16">
      <c r="A1656" t="str">
        <f t="shared" si="25"/>
        <v>406</v>
      </c>
      <c r="B1656" t="str">
        <f>VLOOKUP(A1656,[11]Sheet3!$D$3:$E$46,2,0)</f>
        <v>Chennai West</v>
      </c>
      <c r="C1656" t="s">
        <v>3572</v>
      </c>
      <c r="D1656" s="2">
        <v>44049</v>
      </c>
      <c r="G1656" t="s">
        <v>115</v>
      </c>
      <c r="I1656" t="s">
        <v>28</v>
      </c>
      <c r="J1656">
        <v>18</v>
      </c>
      <c r="K1656">
        <v>2600</v>
      </c>
      <c r="M1656">
        <v>234</v>
      </c>
      <c r="N1656">
        <v>234</v>
      </c>
      <c r="P1656" t="s">
        <v>95</v>
      </c>
    </row>
    <row r="1657" spans="1:16">
      <c r="A1657" t="str">
        <f t="shared" si="25"/>
        <v>406</v>
      </c>
      <c r="B1657" t="str">
        <f>VLOOKUP(A1657,[11]Sheet3!$D$3:$E$46,2,0)</f>
        <v>Chennai West</v>
      </c>
      <c r="C1657" t="s">
        <v>3573</v>
      </c>
      <c r="D1657" s="2">
        <v>44049</v>
      </c>
      <c r="E1657" t="s">
        <v>3574</v>
      </c>
      <c r="F1657" t="s">
        <v>3575</v>
      </c>
      <c r="G1657" t="s">
        <v>115</v>
      </c>
      <c r="I1657" t="s">
        <v>28</v>
      </c>
      <c r="J1657">
        <v>18</v>
      </c>
      <c r="K1657">
        <v>2600</v>
      </c>
      <c r="M1657">
        <v>234</v>
      </c>
      <c r="N1657">
        <v>234</v>
      </c>
      <c r="P1657" t="s">
        <v>120</v>
      </c>
    </row>
    <row r="1658" spans="1:16">
      <c r="A1658" t="str">
        <f t="shared" si="25"/>
        <v>406</v>
      </c>
      <c r="B1658" t="str">
        <f>VLOOKUP(A1658,[11]Sheet3!$D$3:$E$46,2,0)</f>
        <v>Chennai West</v>
      </c>
      <c r="C1658" t="s">
        <v>3576</v>
      </c>
      <c r="D1658" s="2">
        <v>44049</v>
      </c>
      <c r="E1658" t="s">
        <v>3577</v>
      </c>
      <c r="F1658" t="s">
        <v>3578</v>
      </c>
      <c r="G1658" t="s">
        <v>115</v>
      </c>
      <c r="I1658" t="s">
        <v>28</v>
      </c>
      <c r="J1658">
        <v>18</v>
      </c>
      <c r="K1658">
        <v>2600</v>
      </c>
      <c r="M1658">
        <v>234</v>
      </c>
      <c r="N1658">
        <v>234</v>
      </c>
      <c r="P1658" t="s">
        <v>120</v>
      </c>
    </row>
    <row r="1659" spans="1:16">
      <c r="A1659" t="str">
        <f t="shared" si="25"/>
        <v>406</v>
      </c>
      <c r="B1659" t="str">
        <f>VLOOKUP(A1659,[11]Sheet3!$D$3:$E$46,2,0)</f>
        <v>Chennai West</v>
      </c>
      <c r="C1659" t="s">
        <v>3579</v>
      </c>
      <c r="D1659" s="2">
        <v>44049</v>
      </c>
      <c r="E1659" t="s">
        <v>1357</v>
      </c>
      <c r="F1659" t="s">
        <v>1358</v>
      </c>
      <c r="G1659" t="s">
        <v>115</v>
      </c>
      <c r="I1659" t="s">
        <v>28</v>
      </c>
      <c r="J1659">
        <v>18</v>
      </c>
      <c r="K1659">
        <v>2600</v>
      </c>
      <c r="M1659">
        <v>234</v>
      </c>
      <c r="N1659">
        <v>234</v>
      </c>
      <c r="P1659" t="s">
        <v>120</v>
      </c>
    </row>
    <row r="1660" spans="1:16">
      <c r="A1660" t="str">
        <f t="shared" si="25"/>
        <v>406</v>
      </c>
      <c r="B1660" t="str">
        <f>VLOOKUP(A1660,[11]Sheet3!$D$3:$E$46,2,0)</f>
        <v>Chennai West</v>
      </c>
      <c r="C1660" t="s">
        <v>3580</v>
      </c>
      <c r="D1660" s="2">
        <v>44049</v>
      </c>
      <c r="E1660" t="s">
        <v>3581</v>
      </c>
      <c r="F1660" t="s">
        <v>3582</v>
      </c>
      <c r="G1660" t="s">
        <v>115</v>
      </c>
      <c r="I1660" t="s">
        <v>28</v>
      </c>
      <c r="J1660">
        <v>18</v>
      </c>
      <c r="K1660">
        <v>3000</v>
      </c>
      <c r="M1660">
        <v>270</v>
      </c>
      <c r="N1660">
        <v>270</v>
      </c>
      <c r="P1660" t="s">
        <v>120</v>
      </c>
    </row>
    <row r="1661" spans="1:16">
      <c r="A1661" t="str">
        <f t="shared" si="25"/>
        <v>406</v>
      </c>
      <c r="B1661" t="str">
        <f>VLOOKUP(A1661,[11]Sheet3!$D$3:$E$46,2,0)</f>
        <v>Chennai West</v>
      </c>
      <c r="C1661" t="s">
        <v>3583</v>
      </c>
      <c r="D1661" s="2">
        <v>44049</v>
      </c>
      <c r="G1661" t="s">
        <v>115</v>
      </c>
      <c r="I1661" t="s">
        <v>28</v>
      </c>
      <c r="J1661">
        <v>18</v>
      </c>
      <c r="K1661">
        <v>2600</v>
      </c>
      <c r="M1661">
        <v>234</v>
      </c>
      <c r="N1661">
        <v>234</v>
      </c>
      <c r="P1661" t="s">
        <v>95</v>
      </c>
    </row>
    <row r="1662" spans="1:16">
      <c r="A1662" t="str">
        <f t="shared" si="25"/>
        <v>406</v>
      </c>
      <c r="B1662" t="str">
        <f>VLOOKUP(A1662,[11]Sheet3!$D$3:$E$46,2,0)</f>
        <v>Chennai West</v>
      </c>
      <c r="C1662" t="s">
        <v>3584</v>
      </c>
      <c r="D1662" s="2">
        <v>44049</v>
      </c>
      <c r="G1662" t="s">
        <v>115</v>
      </c>
      <c r="I1662" t="s">
        <v>28</v>
      </c>
      <c r="J1662">
        <v>18</v>
      </c>
      <c r="K1662">
        <v>2600</v>
      </c>
      <c r="M1662">
        <v>234</v>
      </c>
      <c r="N1662">
        <v>234</v>
      </c>
      <c r="P1662" t="s">
        <v>95</v>
      </c>
    </row>
    <row r="1663" spans="1:16">
      <c r="A1663" t="str">
        <f t="shared" si="25"/>
        <v>406</v>
      </c>
      <c r="B1663" t="str">
        <f>VLOOKUP(A1663,[11]Sheet3!$D$3:$E$46,2,0)</f>
        <v>Chennai West</v>
      </c>
      <c r="C1663" t="s">
        <v>3585</v>
      </c>
      <c r="D1663" s="2">
        <v>44049</v>
      </c>
      <c r="G1663" t="s">
        <v>115</v>
      </c>
      <c r="I1663" t="s">
        <v>28</v>
      </c>
      <c r="J1663">
        <v>18</v>
      </c>
      <c r="K1663">
        <v>2600</v>
      </c>
      <c r="M1663">
        <v>234</v>
      </c>
      <c r="N1663">
        <v>234</v>
      </c>
      <c r="P1663" t="s">
        <v>95</v>
      </c>
    </row>
    <row r="1664" spans="1:16">
      <c r="A1664" t="str">
        <f t="shared" si="25"/>
        <v>406</v>
      </c>
      <c r="B1664" t="str">
        <f>VLOOKUP(A1664,[11]Sheet3!$D$3:$E$46,2,0)</f>
        <v>Chennai West</v>
      </c>
      <c r="C1664" t="s">
        <v>3586</v>
      </c>
      <c r="D1664" s="2">
        <v>44049</v>
      </c>
      <c r="G1664" t="s">
        <v>115</v>
      </c>
      <c r="I1664" t="s">
        <v>28</v>
      </c>
      <c r="J1664">
        <v>18</v>
      </c>
      <c r="K1664">
        <v>2600</v>
      </c>
      <c r="M1664">
        <v>234</v>
      </c>
      <c r="N1664">
        <v>234</v>
      </c>
      <c r="P1664" t="s">
        <v>95</v>
      </c>
    </row>
    <row r="1665" spans="1:16">
      <c r="A1665" t="str">
        <f t="shared" si="25"/>
        <v>404</v>
      </c>
      <c r="B1665" t="str">
        <f>VLOOKUP(A1665,[11]Sheet3!$D$3:$E$46,2,0)</f>
        <v>Chennai North</v>
      </c>
      <c r="C1665" t="s">
        <v>3587</v>
      </c>
      <c r="D1665" s="2">
        <v>44049</v>
      </c>
      <c r="E1665" t="s">
        <v>3588</v>
      </c>
      <c r="F1665" t="s">
        <v>3589</v>
      </c>
      <c r="G1665" t="s">
        <v>115</v>
      </c>
      <c r="I1665" t="s">
        <v>28</v>
      </c>
      <c r="J1665">
        <v>18</v>
      </c>
      <c r="K1665">
        <v>2600</v>
      </c>
      <c r="M1665">
        <v>234</v>
      </c>
      <c r="N1665">
        <v>234</v>
      </c>
      <c r="P1665" t="s">
        <v>120</v>
      </c>
    </row>
    <row r="1666" spans="1:16">
      <c r="A1666" t="str">
        <f t="shared" si="25"/>
        <v>404</v>
      </c>
      <c r="B1666" t="str">
        <f>VLOOKUP(A1666,[11]Sheet3!$D$3:$E$46,2,0)</f>
        <v>Chennai North</v>
      </c>
      <c r="C1666" t="s">
        <v>3590</v>
      </c>
      <c r="D1666" s="2">
        <v>44049</v>
      </c>
      <c r="G1666" t="s">
        <v>115</v>
      </c>
      <c r="I1666" t="s">
        <v>28</v>
      </c>
      <c r="J1666">
        <v>18</v>
      </c>
      <c r="K1666">
        <v>2600</v>
      </c>
      <c r="M1666">
        <v>234</v>
      </c>
      <c r="N1666">
        <v>234</v>
      </c>
      <c r="P1666" t="s">
        <v>95</v>
      </c>
    </row>
    <row r="1667" spans="1:16">
      <c r="A1667" t="str">
        <f t="shared" ref="A1667:A1730" si="26">MID(C1667,2,3)</f>
        <v>404</v>
      </c>
      <c r="B1667" t="str">
        <f>VLOOKUP(A1667,[11]Sheet3!$D$3:$E$46,2,0)</f>
        <v>Chennai North</v>
      </c>
      <c r="C1667" t="s">
        <v>3591</v>
      </c>
      <c r="D1667" s="2">
        <v>44049</v>
      </c>
      <c r="E1667" t="s">
        <v>3592</v>
      </c>
      <c r="F1667" t="s">
        <v>3593</v>
      </c>
      <c r="G1667" t="s">
        <v>115</v>
      </c>
      <c r="I1667" t="s">
        <v>28</v>
      </c>
      <c r="J1667">
        <v>18</v>
      </c>
      <c r="K1667">
        <v>2600</v>
      </c>
      <c r="M1667">
        <v>234</v>
      </c>
      <c r="N1667">
        <v>234</v>
      </c>
      <c r="P1667" t="s">
        <v>120</v>
      </c>
    </row>
    <row r="1668" spans="1:16">
      <c r="A1668" t="str">
        <f t="shared" si="26"/>
        <v>404</v>
      </c>
      <c r="B1668" t="str">
        <f>VLOOKUP(A1668,[11]Sheet3!$D$3:$E$46,2,0)</f>
        <v>Chennai North</v>
      </c>
      <c r="C1668" t="s">
        <v>3594</v>
      </c>
      <c r="D1668" s="2">
        <v>44049</v>
      </c>
      <c r="E1668" t="s">
        <v>3595</v>
      </c>
      <c r="F1668" t="s">
        <v>3596</v>
      </c>
      <c r="G1668" t="s">
        <v>115</v>
      </c>
      <c r="I1668" t="s">
        <v>28</v>
      </c>
      <c r="J1668">
        <v>18</v>
      </c>
      <c r="K1668">
        <v>6000</v>
      </c>
      <c r="M1668">
        <v>540</v>
      </c>
      <c r="N1668">
        <v>540</v>
      </c>
      <c r="P1668" t="s">
        <v>120</v>
      </c>
    </row>
    <row r="1669" spans="1:16">
      <c r="A1669" t="str">
        <f t="shared" si="26"/>
        <v>402</v>
      </c>
      <c r="B1669" t="str">
        <f>VLOOKUP(A1669,[11]Sheet3!$D$3:$E$46,2,0)</f>
        <v>Chennai Central</v>
      </c>
      <c r="C1669" t="s">
        <v>3597</v>
      </c>
      <c r="D1669" s="2">
        <v>44049</v>
      </c>
      <c r="E1669" t="s">
        <v>3598</v>
      </c>
      <c r="F1669" t="s">
        <v>3599</v>
      </c>
      <c r="G1669" t="s">
        <v>115</v>
      </c>
      <c r="I1669" t="s">
        <v>28</v>
      </c>
      <c r="J1669">
        <v>18</v>
      </c>
      <c r="K1669">
        <v>2600</v>
      </c>
      <c r="M1669">
        <v>234</v>
      </c>
      <c r="N1669">
        <v>234</v>
      </c>
      <c r="P1669" t="s">
        <v>120</v>
      </c>
    </row>
    <row r="1670" spans="1:16">
      <c r="A1670" t="str">
        <f t="shared" si="26"/>
        <v>402</v>
      </c>
      <c r="B1670" t="str">
        <f>VLOOKUP(A1670,[11]Sheet3!$D$3:$E$46,2,0)</f>
        <v>Chennai Central</v>
      </c>
      <c r="C1670" t="s">
        <v>3600</v>
      </c>
      <c r="D1670" s="2">
        <v>44049</v>
      </c>
      <c r="G1670" t="s">
        <v>115</v>
      </c>
      <c r="I1670" t="s">
        <v>28</v>
      </c>
      <c r="J1670">
        <v>18</v>
      </c>
      <c r="K1670">
        <v>2600</v>
      </c>
      <c r="M1670">
        <v>234</v>
      </c>
      <c r="N1670">
        <v>234</v>
      </c>
      <c r="P1670" t="s">
        <v>95</v>
      </c>
    </row>
    <row r="1671" spans="1:16">
      <c r="A1671" t="str">
        <f t="shared" si="26"/>
        <v>402</v>
      </c>
      <c r="B1671" t="str">
        <f>VLOOKUP(A1671,[11]Sheet3!$D$3:$E$46,2,0)</f>
        <v>Chennai Central</v>
      </c>
      <c r="C1671" t="s">
        <v>3601</v>
      </c>
      <c r="D1671" s="2">
        <v>44049</v>
      </c>
      <c r="G1671" t="s">
        <v>115</v>
      </c>
      <c r="I1671" t="s">
        <v>28</v>
      </c>
      <c r="J1671">
        <v>18</v>
      </c>
      <c r="K1671">
        <v>2600</v>
      </c>
      <c r="M1671">
        <v>234</v>
      </c>
      <c r="N1671">
        <v>234</v>
      </c>
      <c r="P1671" t="s">
        <v>95</v>
      </c>
    </row>
    <row r="1672" spans="1:16">
      <c r="A1672" t="str">
        <f t="shared" si="26"/>
        <v>402</v>
      </c>
      <c r="B1672" t="str">
        <f>VLOOKUP(A1672,[11]Sheet3!$D$3:$E$46,2,0)</f>
        <v>Chennai Central</v>
      </c>
      <c r="C1672" t="s">
        <v>3602</v>
      </c>
      <c r="D1672" s="2">
        <v>44049</v>
      </c>
      <c r="G1672" t="s">
        <v>115</v>
      </c>
      <c r="I1672" t="s">
        <v>28</v>
      </c>
      <c r="J1672">
        <v>18</v>
      </c>
      <c r="K1672">
        <v>2600</v>
      </c>
      <c r="M1672">
        <v>234</v>
      </c>
      <c r="N1672">
        <v>234</v>
      </c>
      <c r="P1672" t="s">
        <v>95</v>
      </c>
    </row>
    <row r="1673" spans="1:16">
      <c r="A1673" t="str">
        <f t="shared" si="26"/>
        <v>402</v>
      </c>
      <c r="B1673" t="str">
        <f>VLOOKUP(A1673,[11]Sheet3!$D$3:$E$46,2,0)</f>
        <v>Chennai Central</v>
      </c>
      <c r="C1673" t="s">
        <v>3603</v>
      </c>
      <c r="D1673" s="2">
        <v>44049</v>
      </c>
      <c r="E1673" t="s">
        <v>3604</v>
      </c>
      <c r="F1673" t="s">
        <v>3605</v>
      </c>
      <c r="G1673" t="s">
        <v>115</v>
      </c>
      <c r="I1673" t="s">
        <v>28</v>
      </c>
      <c r="J1673">
        <v>18</v>
      </c>
      <c r="K1673">
        <v>2600</v>
      </c>
      <c r="M1673">
        <v>234</v>
      </c>
      <c r="N1673">
        <v>234</v>
      </c>
      <c r="P1673" t="s">
        <v>120</v>
      </c>
    </row>
    <row r="1674" spans="1:16">
      <c r="A1674" t="str">
        <f t="shared" si="26"/>
        <v>402</v>
      </c>
      <c r="B1674" t="str">
        <f>VLOOKUP(A1674,[11]Sheet3!$D$3:$E$46,2,0)</f>
        <v>Chennai Central</v>
      </c>
      <c r="C1674" t="s">
        <v>3606</v>
      </c>
      <c r="D1674" s="2">
        <v>44049</v>
      </c>
      <c r="G1674" t="s">
        <v>115</v>
      </c>
      <c r="I1674" t="s">
        <v>28</v>
      </c>
      <c r="J1674">
        <v>18</v>
      </c>
      <c r="K1674">
        <v>2600</v>
      </c>
      <c r="M1674">
        <v>234</v>
      </c>
      <c r="N1674">
        <v>234</v>
      </c>
      <c r="P1674" t="s">
        <v>95</v>
      </c>
    </row>
    <row r="1675" spans="1:16">
      <c r="A1675" t="str">
        <f t="shared" si="26"/>
        <v>402</v>
      </c>
      <c r="B1675" t="str">
        <f>VLOOKUP(A1675,[11]Sheet3!$D$3:$E$46,2,0)</f>
        <v>Chennai Central</v>
      </c>
      <c r="C1675" t="s">
        <v>3607</v>
      </c>
      <c r="D1675" s="2">
        <v>44049</v>
      </c>
      <c r="G1675" t="s">
        <v>115</v>
      </c>
      <c r="I1675" t="s">
        <v>28</v>
      </c>
      <c r="J1675">
        <v>18</v>
      </c>
      <c r="K1675">
        <v>2600</v>
      </c>
      <c r="M1675">
        <v>234</v>
      </c>
      <c r="N1675">
        <v>234</v>
      </c>
      <c r="P1675" t="s">
        <v>95</v>
      </c>
    </row>
    <row r="1676" spans="1:16">
      <c r="A1676" t="str">
        <f t="shared" si="26"/>
        <v>402</v>
      </c>
      <c r="B1676" t="str">
        <f>VLOOKUP(A1676,[11]Sheet3!$D$3:$E$46,2,0)</f>
        <v>Chennai Central</v>
      </c>
      <c r="C1676" t="s">
        <v>3608</v>
      </c>
      <c r="D1676" s="2">
        <v>44049</v>
      </c>
      <c r="E1676" t="s">
        <v>3609</v>
      </c>
      <c r="F1676" t="s">
        <v>3610</v>
      </c>
      <c r="G1676" t="s">
        <v>115</v>
      </c>
      <c r="I1676" t="s">
        <v>28</v>
      </c>
      <c r="J1676">
        <v>18</v>
      </c>
      <c r="K1676">
        <v>2600</v>
      </c>
      <c r="M1676">
        <v>234</v>
      </c>
      <c r="N1676">
        <v>234</v>
      </c>
      <c r="P1676" t="s">
        <v>120</v>
      </c>
    </row>
    <row r="1677" spans="1:16">
      <c r="A1677" t="str">
        <f t="shared" si="26"/>
        <v>402</v>
      </c>
      <c r="B1677" t="str">
        <f>VLOOKUP(A1677,[11]Sheet3!$D$3:$E$46,2,0)</f>
        <v>Chennai Central</v>
      </c>
      <c r="C1677" t="s">
        <v>3611</v>
      </c>
      <c r="D1677" s="2">
        <v>44049</v>
      </c>
      <c r="G1677" t="s">
        <v>115</v>
      </c>
      <c r="I1677" t="s">
        <v>28</v>
      </c>
      <c r="J1677">
        <v>18</v>
      </c>
      <c r="K1677">
        <v>2600</v>
      </c>
      <c r="M1677">
        <v>234</v>
      </c>
      <c r="N1677">
        <v>234</v>
      </c>
      <c r="P1677" t="s">
        <v>95</v>
      </c>
    </row>
    <row r="1678" spans="1:16">
      <c r="A1678" t="str">
        <f t="shared" si="26"/>
        <v>402</v>
      </c>
      <c r="B1678" t="str">
        <f>VLOOKUP(A1678,[11]Sheet3!$D$3:$E$46,2,0)</f>
        <v>Chennai Central</v>
      </c>
      <c r="C1678" t="s">
        <v>3612</v>
      </c>
      <c r="D1678" s="2">
        <v>44049</v>
      </c>
      <c r="E1678" t="s">
        <v>3613</v>
      </c>
      <c r="F1678" t="s">
        <v>3614</v>
      </c>
      <c r="G1678" t="s">
        <v>115</v>
      </c>
      <c r="I1678" t="s">
        <v>28</v>
      </c>
      <c r="J1678">
        <v>18</v>
      </c>
      <c r="K1678">
        <v>2600</v>
      </c>
      <c r="M1678">
        <v>234</v>
      </c>
      <c r="N1678">
        <v>234</v>
      </c>
      <c r="P1678" t="s">
        <v>120</v>
      </c>
    </row>
    <row r="1679" spans="1:16">
      <c r="A1679" t="str">
        <f t="shared" si="26"/>
        <v>402</v>
      </c>
      <c r="B1679" t="str">
        <f>VLOOKUP(A1679,[11]Sheet3!$D$3:$E$46,2,0)</f>
        <v>Chennai Central</v>
      </c>
      <c r="C1679" t="s">
        <v>3615</v>
      </c>
      <c r="D1679" s="2">
        <v>44049</v>
      </c>
      <c r="G1679" t="s">
        <v>115</v>
      </c>
      <c r="I1679" t="s">
        <v>28</v>
      </c>
      <c r="J1679">
        <v>18</v>
      </c>
      <c r="K1679">
        <v>2600</v>
      </c>
      <c r="M1679">
        <v>234</v>
      </c>
      <c r="N1679">
        <v>234</v>
      </c>
      <c r="P1679" t="s">
        <v>95</v>
      </c>
    </row>
    <row r="1680" spans="1:16">
      <c r="A1680" t="str">
        <f t="shared" si="26"/>
        <v>402</v>
      </c>
      <c r="B1680" t="str">
        <f>VLOOKUP(A1680,[11]Sheet3!$D$3:$E$46,2,0)</f>
        <v>Chennai Central</v>
      </c>
      <c r="C1680" t="s">
        <v>3616</v>
      </c>
      <c r="D1680" s="2">
        <v>44049</v>
      </c>
      <c r="E1680" t="s">
        <v>3617</v>
      </c>
      <c r="F1680" t="s">
        <v>3618</v>
      </c>
      <c r="G1680" t="s">
        <v>115</v>
      </c>
      <c r="I1680" t="s">
        <v>28</v>
      </c>
      <c r="J1680">
        <v>18</v>
      </c>
      <c r="K1680">
        <v>2600</v>
      </c>
      <c r="M1680">
        <v>234</v>
      </c>
      <c r="N1680">
        <v>234</v>
      </c>
      <c r="P1680" t="s">
        <v>120</v>
      </c>
    </row>
    <row r="1681" spans="1:16">
      <c r="A1681" t="str">
        <f t="shared" si="26"/>
        <v>402</v>
      </c>
      <c r="B1681" t="str">
        <f>VLOOKUP(A1681,[11]Sheet3!$D$3:$E$46,2,0)</f>
        <v>Chennai Central</v>
      </c>
      <c r="C1681" t="s">
        <v>3619</v>
      </c>
      <c r="D1681" s="2">
        <v>44049</v>
      </c>
      <c r="G1681" t="s">
        <v>115</v>
      </c>
      <c r="I1681" t="s">
        <v>28</v>
      </c>
      <c r="J1681">
        <v>18</v>
      </c>
      <c r="K1681">
        <v>2600</v>
      </c>
      <c r="M1681">
        <v>234</v>
      </c>
      <c r="N1681">
        <v>234</v>
      </c>
      <c r="P1681" t="s">
        <v>95</v>
      </c>
    </row>
    <row r="1682" spans="1:16">
      <c r="A1682" t="str">
        <f t="shared" si="26"/>
        <v>402</v>
      </c>
      <c r="B1682" t="str">
        <f>VLOOKUP(A1682,[11]Sheet3!$D$3:$E$46,2,0)</f>
        <v>Chennai Central</v>
      </c>
      <c r="C1682" t="s">
        <v>3620</v>
      </c>
      <c r="D1682" s="2">
        <v>44049</v>
      </c>
      <c r="G1682" t="s">
        <v>115</v>
      </c>
      <c r="I1682" t="s">
        <v>28</v>
      </c>
      <c r="J1682">
        <v>18</v>
      </c>
      <c r="K1682">
        <v>2600</v>
      </c>
      <c r="M1682">
        <v>234</v>
      </c>
      <c r="N1682">
        <v>234</v>
      </c>
      <c r="P1682" t="s">
        <v>95</v>
      </c>
    </row>
    <row r="1683" spans="1:16">
      <c r="A1683" t="str">
        <f t="shared" si="26"/>
        <v>402</v>
      </c>
      <c r="B1683" t="str">
        <f>VLOOKUP(A1683,[11]Sheet3!$D$3:$E$46,2,0)</f>
        <v>Chennai Central</v>
      </c>
      <c r="C1683" t="s">
        <v>3621</v>
      </c>
      <c r="D1683" s="2">
        <v>44049</v>
      </c>
      <c r="G1683" t="s">
        <v>115</v>
      </c>
      <c r="I1683" t="s">
        <v>28</v>
      </c>
      <c r="J1683">
        <v>18</v>
      </c>
      <c r="K1683">
        <v>2600</v>
      </c>
      <c r="M1683">
        <v>234</v>
      </c>
      <c r="N1683">
        <v>234</v>
      </c>
      <c r="P1683" t="s">
        <v>95</v>
      </c>
    </row>
    <row r="1684" spans="1:16">
      <c r="A1684" t="str">
        <f t="shared" si="26"/>
        <v>402</v>
      </c>
      <c r="B1684" t="str">
        <f>VLOOKUP(A1684,[11]Sheet3!$D$3:$E$46,2,0)</f>
        <v>Chennai Central</v>
      </c>
      <c r="C1684" t="s">
        <v>3622</v>
      </c>
      <c r="D1684" s="2">
        <v>44049</v>
      </c>
      <c r="E1684" t="s">
        <v>3623</v>
      </c>
      <c r="F1684" t="s">
        <v>3624</v>
      </c>
      <c r="G1684" t="s">
        <v>115</v>
      </c>
      <c r="I1684" t="s">
        <v>28</v>
      </c>
      <c r="J1684">
        <v>18</v>
      </c>
      <c r="K1684">
        <v>2600</v>
      </c>
      <c r="M1684">
        <v>234</v>
      </c>
      <c r="N1684">
        <v>234</v>
      </c>
      <c r="P1684" t="s">
        <v>120</v>
      </c>
    </row>
    <row r="1685" spans="1:16">
      <c r="A1685" t="str">
        <f t="shared" si="26"/>
        <v>402</v>
      </c>
      <c r="B1685" t="str">
        <f>VLOOKUP(A1685,[11]Sheet3!$D$3:$E$46,2,0)</f>
        <v>Chennai Central</v>
      </c>
      <c r="C1685" t="s">
        <v>3625</v>
      </c>
      <c r="D1685" s="2">
        <v>44049</v>
      </c>
      <c r="G1685" t="s">
        <v>115</v>
      </c>
      <c r="I1685" t="s">
        <v>28</v>
      </c>
      <c r="J1685">
        <v>18</v>
      </c>
      <c r="K1685">
        <v>2600</v>
      </c>
      <c r="M1685">
        <v>234</v>
      </c>
      <c r="N1685">
        <v>234</v>
      </c>
      <c r="P1685" t="s">
        <v>95</v>
      </c>
    </row>
    <row r="1686" spans="1:16">
      <c r="A1686" t="str">
        <f t="shared" si="26"/>
        <v>402</v>
      </c>
      <c r="B1686" t="str">
        <f>VLOOKUP(A1686,[11]Sheet3!$D$3:$E$46,2,0)</f>
        <v>Chennai Central</v>
      </c>
      <c r="C1686" t="s">
        <v>3626</v>
      </c>
      <c r="D1686" s="2">
        <v>44049</v>
      </c>
      <c r="G1686" t="s">
        <v>115</v>
      </c>
      <c r="I1686" t="s">
        <v>28</v>
      </c>
      <c r="J1686">
        <v>18</v>
      </c>
      <c r="K1686">
        <v>2600</v>
      </c>
      <c r="M1686">
        <v>234</v>
      </c>
      <c r="N1686">
        <v>234</v>
      </c>
      <c r="P1686" t="s">
        <v>95</v>
      </c>
    </row>
    <row r="1687" spans="1:16">
      <c r="A1687" t="str">
        <f t="shared" si="26"/>
        <v>402</v>
      </c>
      <c r="B1687" t="str">
        <f>VLOOKUP(A1687,[11]Sheet3!$D$3:$E$46,2,0)</f>
        <v>Chennai Central</v>
      </c>
      <c r="C1687" t="s">
        <v>3627</v>
      </c>
      <c r="D1687" s="2">
        <v>44049</v>
      </c>
      <c r="E1687" t="s">
        <v>3284</v>
      </c>
      <c r="F1687" t="s">
        <v>3285</v>
      </c>
      <c r="G1687" t="s">
        <v>115</v>
      </c>
      <c r="I1687" t="s">
        <v>28</v>
      </c>
      <c r="J1687">
        <v>18</v>
      </c>
      <c r="K1687">
        <v>2600</v>
      </c>
      <c r="M1687">
        <v>234</v>
      </c>
      <c r="N1687">
        <v>234</v>
      </c>
      <c r="P1687" t="s">
        <v>120</v>
      </c>
    </row>
    <row r="1688" spans="1:16">
      <c r="A1688" t="str">
        <f t="shared" si="26"/>
        <v>402</v>
      </c>
      <c r="B1688" t="str">
        <f>VLOOKUP(A1688,[11]Sheet3!$D$3:$E$46,2,0)</f>
        <v>Chennai Central</v>
      </c>
      <c r="C1688" t="s">
        <v>3628</v>
      </c>
      <c r="D1688" s="2">
        <v>44049</v>
      </c>
      <c r="G1688" t="s">
        <v>115</v>
      </c>
      <c r="I1688" t="s">
        <v>28</v>
      </c>
      <c r="J1688">
        <v>18</v>
      </c>
      <c r="K1688">
        <v>2600</v>
      </c>
      <c r="M1688">
        <v>234</v>
      </c>
      <c r="N1688">
        <v>234</v>
      </c>
      <c r="P1688" t="s">
        <v>95</v>
      </c>
    </row>
    <row r="1689" spans="1:16">
      <c r="A1689" t="str">
        <f t="shared" si="26"/>
        <v>402</v>
      </c>
      <c r="B1689" t="str">
        <f>VLOOKUP(A1689,[11]Sheet3!$D$3:$E$46,2,0)</f>
        <v>Chennai Central</v>
      </c>
      <c r="C1689" t="s">
        <v>3629</v>
      </c>
      <c r="D1689" s="2">
        <v>44049</v>
      </c>
      <c r="G1689" t="s">
        <v>115</v>
      </c>
      <c r="I1689" t="s">
        <v>28</v>
      </c>
      <c r="J1689">
        <v>18</v>
      </c>
      <c r="K1689">
        <v>2600</v>
      </c>
      <c r="M1689">
        <v>234</v>
      </c>
      <c r="N1689">
        <v>234</v>
      </c>
      <c r="P1689" t="s">
        <v>95</v>
      </c>
    </row>
    <row r="1690" spans="1:16">
      <c r="A1690" t="str">
        <f t="shared" si="26"/>
        <v>402</v>
      </c>
      <c r="B1690" t="str">
        <f>VLOOKUP(A1690,[11]Sheet3!$D$3:$E$46,2,0)</f>
        <v>Chennai Central</v>
      </c>
      <c r="C1690" t="s">
        <v>3630</v>
      </c>
      <c r="D1690" s="2">
        <v>44049</v>
      </c>
      <c r="G1690" t="s">
        <v>115</v>
      </c>
      <c r="I1690" t="s">
        <v>28</v>
      </c>
      <c r="J1690">
        <v>18</v>
      </c>
      <c r="K1690">
        <v>2600</v>
      </c>
      <c r="M1690">
        <v>234</v>
      </c>
      <c r="N1690">
        <v>234</v>
      </c>
      <c r="P1690" t="s">
        <v>95</v>
      </c>
    </row>
    <row r="1691" spans="1:16">
      <c r="A1691" t="str">
        <f t="shared" si="26"/>
        <v>402</v>
      </c>
      <c r="B1691" t="str">
        <f>VLOOKUP(A1691,[11]Sheet3!$D$3:$E$46,2,0)</f>
        <v>Chennai Central</v>
      </c>
      <c r="C1691" t="s">
        <v>3631</v>
      </c>
      <c r="D1691" s="2">
        <v>44049</v>
      </c>
      <c r="G1691" t="s">
        <v>115</v>
      </c>
      <c r="I1691" t="s">
        <v>28</v>
      </c>
      <c r="J1691">
        <v>18</v>
      </c>
      <c r="K1691">
        <v>2600</v>
      </c>
      <c r="M1691">
        <v>234</v>
      </c>
      <c r="N1691">
        <v>234</v>
      </c>
      <c r="P1691" t="s">
        <v>95</v>
      </c>
    </row>
    <row r="1692" spans="1:16">
      <c r="A1692" t="str">
        <f t="shared" si="26"/>
        <v>402</v>
      </c>
      <c r="B1692" t="str">
        <f>VLOOKUP(A1692,[11]Sheet3!$D$3:$E$46,2,0)</f>
        <v>Chennai Central</v>
      </c>
      <c r="C1692" t="s">
        <v>3632</v>
      </c>
      <c r="D1692" s="2">
        <v>44049</v>
      </c>
      <c r="G1692" t="s">
        <v>115</v>
      </c>
      <c r="I1692" t="s">
        <v>28</v>
      </c>
      <c r="J1692">
        <v>18</v>
      </c>
      <c r="K1692">
        <v>2600</v>
      </c>
      <c r="M1692">
        <v>234</v>
      </c>
      <c r="N1692">
        <v>234</v>
      </c>
      <c r="P1692" t="s">
        <v>95</v>
      </c>
    </row>
    <row r="1693" spans="1:16">
      <c r="A1693" t="str">
        <f t="shared" si="26"/>
        <v>402</v>
      </c>
      <c r="B1693" t="str">
        <f>VLOOKUP(A1693,[11]Sheet3!$D$3:$E$46,2,0)</f>
        <v>Chennai Central</v>
      </c>
      <c r="C1693" t="s">
        <v>3633</v>
      </c>
      <c r="D1693" s="2">
        <v>44049</v>
      </c>
      <c r="G1693" t="s">
        <v>115</v>
      </c>
      <c r="I1693" t="s">
        <v>28</v>
      </c>
      <c r="J1693">
        <v>18</v>
      </c>
      <c r="K1693">
        <v>2600</v>
      </c>
      <c r="M1693">
        <v>234</v>
      </c>
      <c r="N1693">
        <v>234</v>
      </c>
      <c r="P1693" t="s">
        <v>95</v>
      </c>
    </row>
    <row r="1694" spans="1:16">
      <c r="A1694" t="str">
        <f t="shared" si="26"/>
        <v>402</v>
      </c>
      <c r="B1694" t="str">
        <f>VLOOKUP(A1694,[11]Sheet3!$D$3:$E$46,2,0)</f>
        <v>Chennai Central</v>
      </c>
      <c r="C1694" t="s">
        <v>3634</v>
      </c>
      <c r="D1694" s="2">
        <v>44049</v>
      </c>
      <c r="G1694" t="s">
        <v>115</v>
      </c>
      <c r="I1694" t="s">
        <v>28</v>
      </c>
      <c r="J1694">
        <v>18</v>
      </c>
      <c r="K1694">
        <v>2600</v>
      </c>
      <c r="M1694">
        <v>234</v>
      </c>
      <c r="N1694">
        <v>234</v>
      </c>
      <c r="P1694" t="s">
        <v>95</v>
      </c>
    </row>
    <row r="1695" spans="1:16">
      <c r="A1695" t="str">
        <f t="shared" si="26"/>
        <v>402</v>
      </c>
      <c r="B1695" t="str">
        <f>VLOOKUP(A1695,[11]Sheet3!$D$3:$E$46,2,0)</f>
        <v>Chennai Central</v>
      </c>
      <c r="C1695" t="s">
        <v>3635</v>
      </c>
      <c r="D1695" s="2">
        <v>44049</v>
      </c>
      <c r="G1695" t="s">
        <v>115</v>
      </c>
      <c r="I1695" t="s">
        <v>28</v>
      </c>
      <c r="J1695">
        <v>18</v>
      </c>
      <c r="K1695">
        <v>2600</v>
      </c>
      <c r="M1695">
        <v>234</v>
      </c>
      <c r="N1695">
        <v>234</v>
      </c>
      <c r="P1695" t="s">
        <v>95</v>
      </c>
    </row>
    <row r="1696" spans="1:16">
      <c r="A1696" t="str">
        <f t="shared" si="26"/>
        <v>402</v>
      </c>
      <c r="B1696" t="str">
        <f>VLOOKUP(A1696,[11]Sheet3!$D$3:$E$46,2,0)</f>
        <v>Chennai Central</v>
      </c>
      <c r="C1696" t="s">
        <v>3636</v>
      </c>
      <c r="D1696" s="2">
        <v>44049</v>
      </c>
      <c r="G1696" t="s">
        <v>115</v>
      </c>
      <c r="I1696" t="s">
        <v>28</v>
      </c>
      <c r="J1696">
        <v>18</v>
      </c>
      <c r="K1696">
        <v>2600</v>
      </c>
      <c r="M1696">
        <v>234</v>
      </c>
      <c r="N1696">
        <v>234</v>
      </c>
      <c r="P1696" t="s">
        <v>95</v>
      </c>
    </row>
    <row r="1697" spans="1:16">
      <c r="A1697" t="str">
        <f t="shared" si="26"/>
        <v>402</v>
      </c>
      <c r="B1697" t="str">
        <f>VLOOKUP(A1697,[11]Sheet3!$D$3:$E$46,2,0)</f>
        <v>Chennai Central</v>
      </c>
      <c r="C1697" t="s">
        <v>3637</v>
      </c>
      <c r="D1697" s="2">
        <v>44049</v>
      </c>
      <c r="G1697" t="s">
        <v>115</v>
      </c>
      <c r="I1697" t="s">
        <v>28</v>
      </c>
      <c r="J1697">
        <v>18</v>
      </c>
      <c r="K1697">
        <v>2600</v>
      </c>
      <c r="M1697">
        <v>234</v>
      </c>
      <c r="N1697">
        <v>234</v>
      </c>
      <c r="P1697" t="s">
        <v>95</v>
      </c>
    </row>
    <row r="1698" spans="1:16">
      <c r="A1698" t="str">
        <f t="shared" si="26"/>
        <v>402</v>
      </c>
      <c r="B1698" t="str">
        <f>VLOOKUP(A1698,[11]Sheet3!$D$3:$E$46,2,0)</f>
        <v>Chennai Central</v>
      </c>
      <c r="C1698" t="s">
        <v>3638</v>
      </c>
      <c r="D1698" s="2">
        <v>44049</v>
      </c>
      <c r="E1698" t="s">
        <v>3639</v>
      </c>
      <c r="F1698" t="s">
        <v>3640</v>
      </c>
      <c r="G1698" t="s">
        <v>115</v>
      </c>
      <c r="I1698" t="s">
        <v>28</v>
      </c>
      <c r="J1698">
        <v>18</v>
      </c>
      <c r="K1698">
        <v>2600</v>
      </c>
      <c r="M1698">
        <v>234</v>
      </c>
      <c r="N1698">
        <v>234</v>
      </c>
      <c r="P1698" t="s">
        <v>120</v>
      </c>
    </row>
    <row r="1699" spans="1:16">
      <c r="A1699" t="str">
        <f t="shared" si="26"/>
        <v>402</v>
      </c>
      <c r="B1699" t="str">
        <f>VLOOKUP(A1699,[11]Sheet3!$D$3:$E$46,2,0)</f>
        <v>Chennai Central</v>
      </c>
      <c r="C1699" t="s">
        <v>3641</v>
      </c>
      <c r="D1699" s="2">
        <v>44049</v>
      </c>
      <c r="E1699" t="s">
        <v>3642</v>
      </c>
      <c r="F1699" t="s">
        <v>3643</v>
      </c>
      <c r="G1699" t="s">
        <v>115</v>
      </c>
      <c r="I1699" t="s">
        <v>28</v>
      </c>
      <c r="J1699">
        <v>18</v>
      </c>
      <c r="K1699">
        <v>2600</v>
      </c>
      <c r="M1699">
        <v>234</v>
      </c>
      <c r="N1699">
        <v>234</v>
      </c>
      <c r="P1699" t="s">
        <v>120</v>
      </c>
    </row>
    <row r="1700" spans="1:16">
      <c r="A1700" t="str">
        <f t="shared" si="26"/>
        <v>402</v>
      </c>
      <c r="B1700" t="str">
        <f>VLOOKUP(A1700,[11]Sheet3!$D$3:$E$46,2,0)</f>
        <v>Chennai Central</v>
      </c>
      <c r="C1700" t="s">
        <v>3644</v>
      </c>
      <c r="D1700" s="2">
        <v>44049</v>
      </c>
      <c r="G1700" t="s">
        <v>115</v>
      </c>
      <c r="I1700" t="s">
        <v>28</v>
      </c>
      <c r="J1700">
        <v>18</v>
      </c>
      <c r="K1700">
        <v>2600</v>
      </c>
      <c r="M1700">
        <v>234</v>
      </c>
      <c r="N1700">
        <v>234</v>
      </c>
      <c r="P1700" t="s">
        <v>95</v>
      </c>
    </row>
    <row r="1701" spans="1:16">
      <c r="A1701" t="str">
        <f t="shared" si="26"/>
        <v>402</v>
      </c>
      <c r="B1701" t="str">
        <f>VLOOKUP(A1701,[11]Sheet3!$D$3:$E$46,2,0)</f>
        <v>Chennai Central</v>
      </c>
      <c r="C1701" t="s">
        <v>3645</v>
      </c>
      <c r="D1701" s="2">
        <v>44049</v>
      </c>
      <c r="E1701" t="s">
        <v>3646</v>
      </c>
      <c r="F1701" t="s">
        <v>3647</v>
      </c>
      <c r="G1701" t="s">
        <v>115</v>
      </c>
      <c r="I1701" t="s">
        <v>28</v>
      </c>
      <c r="J1701">
        <v>18</v>
      </c>
      <c r="K1701">
        <v>2600</v>
      </c>
      <c r="M1701">
        <v>234</v>
      </c>
      <c r="N1701">
        <v>234</v>
      </c>
      <c r="P1701" t="s">
        <v>120</v>
      </c>
    </row>
    <row r="1702" spans="1:16">
      <c r="A1702" t="str">
        <f t="shared" si="26"/>
        <v>402</v>
      </c>
      <c r="B1702" t="str">
        <f>VLOOKUP(A1702,[11]Sheet3!$D$3:$E$46,2,0)</f>
        <v>Chennai Central</v>
      </c>
      <c r="C1702" t="s">
        <v>3648</v>
      </c>
      <c r="D1702" s="2">
        <v>44049</v>
      </c>
      <c r="G1702" t="s">
        <v>115</v>
      </c>
      <c r="I1702" t="s">
        <v>28</v>
      </c>
      <c r="J1702">
        <v>18</v>
      </c>
      <c r="K1702">
        <v>2600</v>
      </c>
      <c r="M1702">
        <v>234</v>
      </c>
      <c r="N1702">
        <v>234</v>
      </c>
      <c r="P1702" t="s">
        <v>95</v>
      </c>
    </row>
    <row r="1703" spans="1:16">
      <c r="A1703" t="str">
        <f t="shared" si="26"/>
        <v>402</v>
      </c>
      <c r="B1703" t="str">
        <f>VLOOKUP(A1703,[11]Sheet3!$D$3:$E$46,2,0)</f>
        <v>Chennai Central</v>
      </c>
      <c r="C1703" t="s">
        <v>3649</v>
      </c>
      <c r="D1703" s="2">
        <v>44049</v>
      </c>
      <c r="G1703" t="s">
        <v>115</v>
      </c>
      <c r="I1703" t="s">
        <v>28</v>
      </c>
      <c r="J1703">
        <v>18</v>
      </c>
      <c r="K1703">
        <v>2600</v>
      </c>
      <c r="M1703">
        <v>234</v>
      </c>
      <c r="N1703">
        <v>234</v>
      </c>
      <c r="P1703" t="s">
        <v>95</v>
      </c>
    </row>
    <row r="1704" spans="1:16">
      <c r="A1704" t="str">
        <f t="shared" si="26"/>
        <v>402</v>
      </c>
      <c r="B1704" t="str">
        <f>VLOOKUP(A1704,[11]Sheet3!$D$3:$E$46,2,0)</f>
        <v>Chennai Central</v>
      </c>
      <c r="C1704" t="s">
        <v>3650</v>
      </c>
      <c r="D1704" s="2">
        <v>44049</v>
      </c>
      <c r="E1704" t="s">
        <v>3651</v>
      </c>
      <c r="F1704" t="s">
        <v>3652</v>
      </c>
      <c r="G1704" t="s">
        <v>115</v>
      </c>
      <c r="I1704" t="s">
        <v>28</v>
      </c>
      <c r="J1704">
        <v>18</v>
      </c>
      <c r="K1704">
        <v>2600</v>
      </c>
      <c r="M1704">
        <v>234</v>
      </c>
      <c r="N1704">
        <v>234</v>
      </c>
      <c r="P1704" t="s">
        <v>120</v>
      </c>
    </row>
    <row r="1705" spans="1:16">
      <c r="A1705" t="str">
        <f t="shared" si="26"/>
        <v>402</v>
      </c>
      <c r="B1705" t="str">
        <f>VLOOKUP(A1705,[11]Sheet3!$D$3:$E$46,2,0)</f>
        <v>Chennai Central</v>
      </c>
      <c r="C1705" t="s">
        <v>3653</v>
      </c>
      <c r="D1705" s="2">
        <v>44049</v>
      </c>
      <c r="G1705" t="s">
        <v>115</v>
      </c>
      <c r="I1705" t="s">
        <v>28</v>
      </c>
      <c r="J1705">
        <v>18</v>
      </c>
      <c r="K1705">
        <v>2600</v>
      </c>
      <c r="M1705">
        <v>234</v>
      </c>
      <c r="N1705">
        <v>234</v>
      </c>
      <c r="P1705" t="s">
        <v>95</v>
      </c>
    </row>
    <row r="1706" spans="1:16">
      <c r="A1706" t="str">
        <f t="shared" si="26"/>
        <v>402</v>
      </c>
      <c r="B1706" t="str">
        <f>VLOOKUP(A1706,[11]Sheet3!$D$3:$E$46,2,0)</f>
        <v>Chennai Central</v>
      </c>
      <c r="C1706" t="s">
        <v>3654</v>
      </c>
      <c r="D1706" s="2">
        <v>44049</v>
      </c>
      <c r="E1706" t="s">
        <v>3655</v>
      </c>
      <c r="F1706" t="s">
        <v>3656</v>
      </c>
      <c r="G1706" t="s">
        <v>115</v>
      </c>
      <c r="I1706" t="s">
        <v>28</v>
      </c>
      <c r="J1706">
        <v>18</v>
      </c>
      <c r="K1706">
        <v>2600</v>
      </c>
      <c r="M1706">
        <v>234</v>
      </c>
      <c r="N1706">
        <v>234</v>
      </c>
      <c r="P1706" t="s">
        <v>120</v>
      </c>
    </row>
    <row r="1707" spans="1:16">
      <c r="A1707" t="str">
        <f t="shared" si="26"/>
        <v>402</v>
      </c>
      <c r="B1707" t="str">
        <f>VLOOKUP(A1707,[11]Sheet3!$D$3:$E$46,2,0)</f>
        <v>Chennai Central</v>
      </c>
      <c r="C1707" t="s">
        <v>3657</v>
      </c>
      <c r="D1707" s="2">
        <v>44049</v>
      </c>
      <c r="G1707" t="s">
        <v>115</v>
      </c>
      <c r="I1707" t="s">
        <v>28</v>
      </c>
      <c r="J1707">
        <v>18</v>
      </c>
      <c r="K1707">
        <v>2600</v>
      </c>
      <c r="M1707">
        <v>234</v>
      </c>
      <c r="N1707">
        <v>234</v>
      </c>
      <c r="P1707" t="s">
        <v>95</v>
      </c>
    </row>
    <row r="1708" spans="1:16">
      <c r="A1708" t="str">
        <f t="shared" si="26"/>
        <v>402</v>
      </c>
      <c r="B1708" t="str">
        <f>VLOOKUP(A1708,[11]Sheet3!$D$3:$E$46,2,0)</f>
        <v>Chennai Central</v>
      </c>
      <c r="C1708" t="s">
        <v>3658</v>
      </c>
      <c r="D1708" s="2">
        <v>44049</v>
      </c>
      <c r="G1708" t="s">
        <v>115</v>
      </c>
      <c r="I1708" t="s">
        <v>28</v>
      </c>
      <c r="J1708">
        <v>18</v>
      </c>
      <c r="K1708">
        <v>2600</v>
      </c>
      <c r="M1708">
        <v>234</v>
      </c>
      <c r="N1708">
        <v>234</v>
      </c>
      <c r="P1708" t="s">
        <v>95</v>
      </c>
    </row>
    <row r="1709" spans="1:16">
      <c r="A1709" t="str">
        <f t="shared" si="26"/>
        <v>402</v>
      </c>
      <c r="B1709" t="str">
        <f>VLOOKUP(A1709,[11]Sheet3!$D$3:$E$46,2,0)</f>
        <v>Chennai Central</v>
      </c>
      <c r="C1709" t="s">
        <v>3659</v>
      </c>
      <c r="D1709" s="2">
        <v>44049</v>
      </c>
      <c r="G1709" t="s">
        <v>115</v>
      </c>
      <c r="I1709" t="s">
        <v>28</v>
      </c>
      <c r="J1709">
        <v>18</v>
      </c>
      <c r="K1709">
        <v>2600</v>
      </c>
      <c r="M1709">
        <v>234</v>
      </c>
      <c r="N1709">
        <v>234</v>
      </c>
      <c r="P1709" t="s">
        <v>95</v>
      </c>
    </row>
    <row r="1710" spans="1:16">
      <c r="A1710" t="str">
        <f t="shared" si="26"/>
        <v>402</v>
      </c>
      <c r="B1710" t="str">
        <f>VLOOKUP(A1710,[11]Sheet3!$D$3:$E$46,2,0)</f>
        <v>Chennai Central</v>
      </c>
      <c r="C1710" t="s">
        <v>3660</v>
      </c>
      <c r="D1710" s="2">
        <v>44049</v>
      </c>
      <c r="G1710" t="s">
        <v>115</v>
      </c>
      <c r="I1710" t="s">
        <v>28</v>
      </c>
      <c r="J1710">
        <v>18</v>
      </c>
      <c r="K1710">
        <v>2600</v>
      </c>
      <c r="M1710">
        <v>234</v>
      </c>
      <c r="N1710">
        <v>234</v>
      </c>
      <c r="P1710" t="s">
        <v>95</v>
      </c>
    </row>
    <row r="1711" spans="1:16">
      <c r="A1711" t="str">
        <f t="shared" si="26"/>
        <v>402</v>
      </c>
      <c r="B1711" t="str">
        <f>VLOOKUP(A1711,[11]Sheet3!$D$3:$E$46,2,0)</f>
        <v>Chennai Central</v>
      </c>
      <c r="C1711" t="s">
        <v>3661</v>
      </c>
      <c r="D1711" s="2">
        <v>44049</v>
      </c>
      <c r="G1711" t="s">
        <v>115</v>
      </c>
      <c r="I1711" t="s">
        <v>28</v>
      </c>
      <c r="J1711">
        <v>18</v>
      </c>
      <c r="K1711">
        <v>2600</v>
      </c>
      <c r="M1711">
        <v>234</v>
      </c>
      <c r="N1711">
        <v>234</v>
      </c>
      <c r="P1711" t="s">
        <v>95</v>
      </c>
    </row>
    <row r="1712" spans="1:16">
      <c r="A1712" t="str">
        <f t="shared" si="26"/>
        <v>402</v>
      </c>
      <c r="B1712" t="str">
        <f>VLOOKUP(A1712,[11]Sheet3!$D$3:$E$46,2,0)</f>
        <v>Chennai Central</v>
      </c>
      <c r="C1712" t="s">
        <v>3662</v>
      </c>
      <c r="D1712" s="2">
        <v>44049</v>
      </c>
      <c r="G1712" t="s">
        <v>115</v>
      </c>
      <c r="I1712" t="s">
        <v>28</v>
      </c>
      <c r="J1712">
        <v>18</v>
      </c>
      <c r="K1712">
        <v>2600</v>
      </c>
      <c r="M1712">
        <v>234</v>
      </c>
      <c r="N1712">
        <v>234</v>
      </c>
      <c r="P1712" t="s">
        <v>95</v>
      </c>
    </row>
    <row r="1713" spans="1:16">
      <c r="A1713" t="str">
        <f t="shared" si="26"/>
        <v>402</v>
      </c>
      <c r="B1713" t="str">
        <f>VLOOKUP(A1713,[11]Sheet3!$D$3:$E$46,2,0)</f>
        <v>Chennai Central</v>
      </c>
      <c r="C1713" t="s">
        <v>3663</v>
      </c>
      <c r="D1713" s="2">
        <v>44049</v>
      </c>
      <c r="G1713" t="s">
        <v>115</v>
      </c>
      <c r="I1713" t="s">
        <v>28</v>
      </c>
      <c r="J1713">
        <v>18</v>
      </c>
      <c r="K1713">
        <v>2600</v>
      </c>
      <c r="M1713">
        <v>234</v>
      </c>
      <c r="N1713">
        <v>234</v>
      </c>
      <c r="P1713" t="s">
        <v>95</v>
      </c>
    </row>
    <row r="1714" spans="1:16">
      <c r="A1714" t="str">
        <f t="shared" si="26"/>
        <v>402</v>
      </c>
      <c r="B1714" t="str">
        <f>VLOOKUP(A1714,[11]Sheet3!$D$3:$E$46,2,0)</f>
        <v>Chennai Central</v>
      </c>
      <c r="C1714" t="s">
        <v>3664</v>
      </c>
      <c r="D1714" s="2">
        <v>44049</v>
      </c>
      <c r="E1714" t="s">
        <v>3665</v>
      </c>
      <c r="F1714" t="s">
        <v>3666</v>
      </c>
      <c r="G1714" t="s">
        <v>115</v>
      </c>
      <c r="I1714" t="s">
        <v>28</v>
      </c>
      <c r="J1714">
        <v>18</v>
      </c>
      <c r="K1714">
        <v>2600</v>
      </c>
      <c r="M1714">
        <v>234</v>
      </c>
      <c r="N1714">
        <v>234</v>
      </c>
      <c r="P1714" t="s">
        <v>120</v>
      </c>
    </row>
    <row r="1715" spans="1:16">
      <c r="A1715" t="str">
        <f t="shared" si="26"/>
        <v>402</v>
      </c>
      <c r="B1715" t="str">
        <f>VLOOKUP(A1715,[11]Sheet3!$D$3:$E$46,2,0)</f>
        <v>Chennai Central</v>
      </c>
      <c r="C1715" t="s">
        <v>3667</v>
      </c>
      <c r="D1715" s="2">
        <v>44049</v>
      </c>
      <c r="G1715" t="s">
        <v>115</v>
      </c>
      <c r="I1715" t="s">
        <v>28</v>
      </c>
      <c r="J1715">
        <v>18</v>
      </c>
      <c r="K1715">
        <v>2600</v>
      </c>
      <c r="M1715">
        <v>234</v>
      </c>
      <c r="N1715">
        <v>234</v>
      </c>
      <c r="P1715" t="s">
        <v>95</v>
      </c>
    </row>
    <row r="1716" spans="1:16">
      <c r="A1716" t="str">
        <f t="shared" si="26"/>
        <v>402</v>
      </c>
      <c r="B1716" t="str">
        <f>VLOOKUP(A1716,[11]Sheet3!$D$3:$E$46,2,0)</f>
        <v>Chennai Central</v>
      </c>
      <c r="C1716" t="s">
        <v>3668</v>
      </c>
      <c r="D1716" s="2">
        <v>44049</v>
      </c>
      <c r="G1716" t="s">
        <v>115</v>
      </c>
      <c r="I1716" t="s">
        <v>28</v>
      </c>
      <c r="J1716">
        <v>18</v>
      </c>
      <c r="K1716">
        <v>2600</v>
      </c>
      <c r="M1716">
        <v>234</v>
      </c>
      <c r="N1716">
        <v>234</v>
      </c>
      <c r="P1716" t="s">
        <v>95</v>
      </c>
    </row>
    <row r="1717" spans="1:16">
      <c r="A1717" t="str">
        <f t="shared" si="26"/>
        <v>402</v>
      </c>
      <c r="B1717" t="str">
        <f>VLOOKUP(A1717,[11]Sheet3!$D$3:$E$46,2,0)</f>
        <v>Chennai Central</v>
      </c>
      <c r="C1717" t="s">
        <v>3669</v>
      </c>
      <c r="D1717" s="2">
        <v>44049</v>
      </c>
      <c r="G1717" t="s">
        <v>115</v>
      </c>
      <c r="I1717" t="s">
        <v>28</v>
      </c>
      <c r="J1717">
        <v>18</v>
      </c>
      <c r="K1717">
        <v>2600</v>
      </c>
      <c r="M1717">
        <v>234</v>
      </c>
      <c r="N1717">
        <v>234</v>
      </c>
      <c r="P1717" t="s">
        <v>95</v>
      </c>
    </row>
    <row r="1718" spans="1:16">
      <c r="A1718" t="str">
        <f t="shared" si="26"/>
        <v>402</v>
      </c>
      <c r="B1718" t="str">
        <f>VLOOKUP(A1718,[11]Sheet3!$D$3:$E$46,2,0)</f>
        <v>Chennai Central</v>
      </c>
      <c r="C1718" t="s">
        <v>3670</v>
      </c>
      <c r="D1718" s="2">
        <v>44049</v>
      </c>
      <c r="G1718" t="s">
        <v>115</v>
      </c>
      <c r="I1718" t="s">
        <v>28</v>
      </c>
      <c r="J1718">
        <v>18</v>
      </c>
      <c r="K1718">
        <v>2600</v>
      </c>
      <c r="M1718">
        <v>234</v>
      </c>
      <c r="N1718">
        <v>234</v>
      </c>
      <c r="P1718" t="s">
        <v>95</v>
      </c>
    </row>
    <row r="1719" spans="1:16">
      <c r="A1719" t="str">
        <f t="shared" si="26"/>
        <v>402</v>
      </c>
      <c r="B1719" t="str">
        <f>VLOOKUP(A1719,[11]Sheet3!$D$3:$E$46,2,0)</f>
        <v>Chennai Central</v>
      </c>
      <c r="C1719" t="s">
        <v>3671</v>
      </c>
      <c r="D1719" s="2">
        <v>44049</v>
      </c>
      <c r="G1719" t="s">
        <v>115</v>
      </c>
      <c r="I1719" t="s">
        <v>28</v>
      </c>
      <c r="J1719">
        <v>18</v>
      </c>
      <c r="K1719">
        <v>2600</v>
      </c>
      <c r="M1719">
        <v>234</v>
      </c>
      <c r="N1719">
        <v>234</v>
      </c>
      <c r="P1719" t="s">
        <v>95</v>
      </c>
    </row>
    <row r="1720" spans="1:16">
      <c r="A1720" t="str">
        <f t="shared" si="26"/>
        <v>402</v>
      </c>
      <c r="B1720" t="str">
        <f>VLOOKUP(A1720,[11]Sheet3!$D$3:$E$46,2,0)</f>
        <v>Chennai Central</v>
      </c>
      <c r="C1720" t="s">
        <v>3672</v>
      </c>
      <c r="D1720" s="2">
        <v>44049</v>
      </c>
      <c r="E1720" t="s">
        <v>3673</v>
      </c>
      <c r="F1720" t="s">
        <v>3674</v>
      </c>
      <c r="G1720" t="s">
        <v>115</v>
      </c>
      <c r="I1720" t="s">
        <v>28</v>
      </c>
      <c r="J1720">
        <v>18</v>
      </c>
      <c r="K1720">
        <v>2600</v>
      </c>
      <c r="M1720">
        <v>234</v>
      </c>
      <c r="N1720">
        <v>234</v>
      </c>
      <c r="P1720" t="s">
        <v>120</v>
      </c>
    </row>
    <row r="1721" spans="1:16">
      <c r="A1721" t="str">
        <f t="shared" si="26"/>
        <v>402</v>
      </c>
      <c r="B1721" t="str">
        <f>VLOOKUP(A1721,[11]Sheet3!$D$3:$E$46,2,0)</f>
        <v>Chennai Central</v>
      </c>
      <c r="C1721" t="s">
        <v>3675</v>
      </c>
      <c r="D1721" s="2">
        <v>44049</v>
      </c>
      <c r="G1721" t="s">
        <v>115</v>
      </c>
      <c r="I1721" t="s">
        <v>28</v>
      </c>
      <c r="J1721">
        <v>18</v>
      </c>
      <c r="K1721">
        <v>2600</v>
      </c>
      <c r="M1721">
        <v>234</v>
      </c>
      <c r="N1721">
        <v>234</v>
      </c>
      <c r="P1721" t="s">
        <v>95</v>
      </c>
    </row>
    <row r="1722" spans="1:16">
      <c r="A1722" t="str">
        <f t="shared" si="26"/>
        <v>402</v>
      </c>
      <c r="B1722" t="str">
        <f>VLOOKUP(A1722,[11]Sheet3!$D$3:$E$46,2,0)</f>
        <v>Chennai Central</v>
      </c>
      <c r="C1722" t="s">
        <v>3676</v>
      </c>
      <c r="D1722" s="2">
        <v>44049</v>
      </c>
      <c r="G1722" t="s">
        <v>115</v>
      </c>
      <c r="I1722" t="s">
        <v>28</v>
      </c>
      <c r="J1722">
        <v>18</v>
      </c>
      <c r="K1722">
        <v>2600</v>
      </c>
      <c r="M1722">
        <v>234</v>
      </c>
      <c r="N1722">
        <v>234</v>
      </c>
      <c r="P1722" t="s">
        <v>95</v>
      </c>
    </row>
    <row r="1723" spans="1:16">
      <c r="A1723" t="str">
        <f t="shared" si="26"/>
        <v>402</v>
      </c>
      <c r="B1723" t="str">
        <f>VLOOKUP(A1723,[11]Sheet3!$D$3:$E$46,2,0)</f>
        <v>Chennai Central</v>
      </c>
      <c r="C1723" t="s">
        <v>3677</v>
      </c>
      <c r="D1723" s="2">
        <v>44049</v>
      </c>
      <c r="E1723" t="s">
        <v>3678</v>
      </c>
      <c r="F1723" t="s">
        <v>3679</v>
      </c>
      <c r="G1723" t="s">
        <v>115</v>
      </c>
      <c r="I1723" t="s">
        <v>28</v>
      </c>
      <c r="J1723">
        <v>18</v>
      </c>
      <c r="K1723">
        <v>2600</v>
      </c>
      <c r="M1723">
        <v>234</v>
      </c>
      <c r="N1723">
        <v>234</v>
      </c>
      <c r="P1723" t="s">
        <v>120</v>
      </c>
    </row>
    <row r="1724" spans="1:16">
      <c r="A1724" t="str">
        <f t="shared" si="26"/>
        <v>402</v>
      </c>
      <c r="B1724" t="str">
        <f>VLOOKUP(A1724,[11]Sheet3!$D$3:$E$46,2,0)</f>
        <v>Chennai Central</v>
      </c>
      <c r="C1724" t="s">
        <v>3680</v>
      </c>
      <c r="D1724" s="2">
        <v>44049</v>
      </c>
      <c r="E1724" t="s">
        <v>3681</v>
      </c>
      <c r="F1724" t="s">
        <v>3681</v>
      </c>
      <c r="G1724" t="s">
        <v>115</v>
      </c>
      <c r="I1724" t="s">
        <v>28</v>
      </c>
      <c r="J1724">
        <v>18</v>
      </c>
      <c r="K1724">
        <v>2600</v>
      </c>
      <c r="M1724">
        <v>234</v>
      </c>
      <c r="N1724">
        <v>234</v>
      </c>
      <c r="P1724" t="s">
        <v>120</v>
      </c>
    </row>
    <row r="1725" spans="1:16">
      <c r="A1725" t="str">
        <f t="shared" si="26"/>
        <v>402</v>
      </c>
      <c r="B1725" t="str">
        <f>VLOOKUP(A1725,[11]Sheet3!$D$3:$E$46,2,0)</f>
        <v>Chennai Central</v>
      </c>
      <c r="C1725" t="s">
        <v>3682</v>
      </c>
      <c r="D1725" s="2">
        <v>44049</v>
      </c>
      <c r="G1725" t="s">
        <v>115</v>
      </c>
      <c r="I1725" t="s">
        <v>28</v>
      </c>
      <c r="J1725">
        <v>18</v>
      </c>
      <c r="K1725">
        <v>2600</v>
      </c>
      <c r="M1725">
        <v>234</v>
      </c>
      <c r="N1725">
        <v>234</v>
      </c>
      <c r="P1725" t="s">
        <v>95</v>
      </c>
    </row>
    <row r="1726" spans="1:16">
      <c r="A1726" t="str">
        <f t="shared" si="26"/>
        <v>402</v>
      </c>
      <c r="B1726" t="str">
        <f>VLOOKUP(A1726,[11]Sheet3!$D$3:$E$46,2,0)</f>
        <v>Chennai Central</v>
      </c>
      <c r="C1726" t="s">
        <v>3683</v>
      </c>
      <c r="D1726" s="2">
        <v>44049</v>
      </c>
      <c r="E1726" t="s">
        <v>480</v>
      </c>
      <c r="F1726" t="s">
        <v>481</v>
      </c>
      <c r="G1726" t="s">
        <v>115</v>
      </c>
      <c r="I1726" t="s">
        <v>28</v>
      </c>
      <c r="J1726">
        <v>18</v>
      </c>
      <c r="K1726">
        <v>2600</v>
      </c>
      <c r="M1726">
        <v>234</v>
      </c>
      <c r="N1726">
        <v>234</v>
      </c>
      <c r="P1726" t="s">
        <v>120</v>
      </c>
    </row>
    <row r="1727" spans="1:16">
      <c r="A1727" t="str">
        <f t="shared" si="26"/>
        <v>402</v>
      </c>
      <c r="B1727" t="str">
        <f>VLOOKUP(A1727,[11]Sheet3!$D$3:$E$46,2,0)</f>
        <v>Chennai Central</v>
      </c>
      <c r="C1727" t="s">
        <v>3684</v>
      </c>
      <c r="D1727" s="2">
        <v>44049</v>
      </c>
      <c r="G1727" t="s">
        <v>115</v>
      </c>
      <c r="I1727" t="s">
        <v>28</v>
      </c>
      <c r="J1727">
        <v>18</v>
      </c>
      <c r="K1727">
        <v>2600</v>
      </c>
      <c r="M1727">
        <v>234</v>
      </c>
      <c r="N1727">
        <v>234</v>
      </c>
      <c r="P1727" t="s">
        <v>95</v>
      </c>
    </row>
    <row r="1728" spans="1:16">
      <c r="A1728" t="str">
        <f t="shared" si="26"/>
        <v>402</v>
      </c>
      <c r="B1728" t="str">
        <f>VLOOKUP(A1728,[11]Sheet3!$D$3:$E$46,2,0)</f>
        <v>Chennai Central</v>
      </c>
      <c r="C1728" t="s">
        <v>3685</v>
      </c>
      <c r="D1728" s="2">
        <v>44049</v>
      </c>
      <c r="G1728" t="s">
        <v>115</v>
      </c>
      <c r="I1728" t="s">
        <v>28</v>
      </c>
      <c r="J1728">
        <v>18</v>
      </c>
      <c r="K1728">
        <v>2600</v>
      </c>
      <c r="M1728">
        <v>234</v>
      </c>
      <c r="N1728">
        <v>234</v>
      </c>
      <c r="P1728" t="s">
        <v>95</v>
      </c>
    </row>
    <row r="1729" spans="1:16">
      <c r="A1729" t="str">
        <f t="shared" si="26"/>
        <v>402</v>
      </c>
      <c r="B1729" t="str">
        <f>VLOOKUP(A1729,[11]Sheet3!$D$3:$E$46,2,0)</f>
        <v>Chennai Central</v>
      </c>
      <c r="C1729" t="s">
        <v>3686</v>
      </c>
      <c r="D1729" s="2">
        <v>44049</v>
      </c>
      <c r="E1729" t="s">
        <v>3687</v>
      </c>
      <c r="F1729" t="s">
        <v>3688</v>
      </c>
      <c r="G1729" t="s">
        <v>115</v>
      </c>
      <c r="I1729" t="s">
        <v>28</v>
      </c>
      <c r="J1729">
        <v>18</v>
      </c>
      <c r="K1729">
        <v>2600</v>
      </c>
      <c r="M1729">
        <v>234</v>
      </c>
      <c r="N1729">
        <v>234</v>
      </c>
      <c r="P1729" t="s">
        <v>120</v>
      </c>
    </row>
    <row r="1730" spans="1:16">
      <c r="A1730" t="str">
        <f t="shared" si="26"/>
        <v>402</v>
      </c>
      <c r="B1730" t="str">
        <f>VLOOKUP(A1730,[11]Sheet3!$D$3:$E$46,2,0)</f>
        <v>Chennai Central</v>
      </c>
      <c r="C1730" t="s">
        <v>3689</v>
      </c>
      <c r="D1730" s="2">
        <v>44049</v>
      </c>
      <c r="E1730" t="s">
        <v>880</v>
      </c>
      <c r="F1730" t="s">
        <v>881</v>
      </c>
      <c r="G1730" t="s">
        <v>115</v>
      </c>
      <c r="I1730" t="s">
        <v>28</v>
      </c>
      <c r="J1730">
        <v>18</v>
      </c>
      <c r="K1730">
        <v>2600</v>
      </c>
      <c r="M1730">
        <v>234</v>
      </c>
      <c r="N1730">
        <v>234</v>
      </c>
      <c r="P1730" t="s">
        <v>120</v>
      </c>
    </row>
    <row r="1731" spans="1:16">
      <c r="A1731" t="str">
        <f t="shared" ref="A1731:A1794" si="27">MID(C1731,2,3)</f>
        <v>402</v>
      </c>
      <c r="B1731" t="str">
        <f>VLOOKUP(A1731,[11]Sheet3!$D$3:$E$46,2,0)</f>
        <v>Chennai Central</v>
      </c>
      <c r="C1731" t="s">
        <v>3690</v>
      </c>
      <c r="D1731" s="2">
        <v>44049</v>
      </c>
      <c r="E1731" t="s">
        <v>3691</v>
      </c>
      <c r="F1731" t="s">
        <v>3692</v>
      </c>
      <c r="G1731" t="s">
        <v>115</v>
      </c>
      <c r="I1731" t="s">
        <v>28</v>
      </c>
      <c r="J1731">
        <v>18</v>
      </c>
      <c r="K1731">
        <v>2600</v>
      </c>
      <c r="M1731">
        <v>234</v>
      </c>
      <c r="N1731">
        <v>234</v>
      </c>
      <c r="P1731" t="s">
        <v>120</v>
      </c>
    </row>
    <row r="1732" spans="1:16">
      <c r="A1732" t="str">
        <f t="shared" si="27"/>
        <v>402</v>
      </c>
      <c r="B1732" t="str">
        <f>VLOOKUP(A1732,[11]Sheet3!$D$3:$E$46,2,0)</f>
        <v>Chennai Central</v>
      </c>
      <c r="C1732" t="s">
        <v>3693</v>
      </c>
      <c r="D1732" s="2">
        <v>44049</v>
      </c>
      <c r="E1732" t="s">
        <v>3694</v>
      </c>
      <c r="F1732" t="s">
        <v>3695</v>
      </c>
      <c r="G1732" t="s">
        <v>115</v>
      </c>
      <c r="I1732" t="s">
        <v>28</v>
      </c>
      <c r="J1732">
        <v>18</v>
      </c>
      <c r="K1732">
        <v>2600</v>
      </c>
      <c r="M1732">
        <v>234</v>
      </c>
      <c r="N1732">
        <v>234</v>
      </c>
      <c r="P1732" t="s">
        <v>120</v>
      </c>
    </row>
    <row r="1733" spans="1:16">
      <c r="A1733" t="str">
        <f t="shared" si="27"/>
        <v>402</v>
      </c>
      <c r="B1733" t="str">
        <f>VLOOKUP(A1733,[11]Sheet3!$D$3:$E$46,2,0)</f>
        <v>Chennai Central</v>
      </c>
      <c r="C1733" t="s">
        <v>3696</v>
      </c>
      <c r="D1733" s="2">
        <v>44049</v>
      </c>
      <c r="G1733" t="s">
        <v>115</v>
      </c>
      <c r="I1733" t="s">
        <v>28</v>
      </c>
      <c r="J1733">
        <v>18</v>
      </c>
      <c r="K1733">
        <v>2600</v>
      </c>
      <c r="M1733">
        <v>234</v>
      </c>
      <c r="N1733">
        <v>234</v>
      </c>
      <c r="P1733" t="s">
        <v>95</v>
      </c>
    </row>
    <row r="1734" spans="1:16">
      <c r="A1734" t="str">
        <f t="shared" si="27"/>
        <v>402</v>
      </c>
      <c r="B1734" t="str">
        <f>VLOOKUP(A1734,[11]Sheet3!$D$3:$E$46,2,0)</f>
        <v>Chennai Central</v>
      </c>
      <c r="C1734" t="s">
        <v>3697</v>
      </c>
      <c r="D1734" s="2">
        <v>44049</v>
      </c>
      <c r="G1734" t="s">
        <v>115</v>
      </c>
      <c r="I1734" t="s">
        <v>28</v>
      </c>
      <c r="J1734">
        <v>18</v>
      </c>
      <c r="K1734">
        <v>2600</v>
      </c>
      <c r="M1734">
        <v>234</v>
      </c>
      <c r="N1734">
        <v>234</v>
      </c>
      <c r="P1734" t="s">
        <v>95</v>
      </c>
    </row>
    <row r="1735" spans="1:16">
      <c r="A1735" t="str">
        <f t="shared" si="27"/>
        <v>402</v>
      </c>
      <c r="B1735" t="str">
        <f>VLOOKUP(A1735,[11]Sheet3!$D$3:$E$46,2,0)</f>
        <v>Chennai Central</v>
      </c>
      <c r="C1735" t="s">
        <v>3698</v>
      </c>
      <c r="D1735" s="2">
        <v>44049</v>
      </c>
      <c r="G1735" t="s">
        <v>115</v>
      </c>
      <c r="I1735" t="s">
        <v>28</v>
      </c>
      <c r="J1735">
        <v>18</v>
      </c>
      <c r="K1735">
        <v>2600</v>
      </c>
      <c r="M1735">
        <v>234</v>
      </c>
      <c r="N1735">
        <v>234</v>
      </c>
      <c r="P1735" t="s">
        <v>95</v>
      </c>
    </row>
    <row r="1736" spans="1:16">
      <c r="A1736" t="str">
        <f t="shared" si="27"/>
        <v>402</v>
      </c>
      <c r="B1736" t="str">
        <f>VLOOKUP(A1736,[11]Sheet3!$D$3:$E$46,2,0)</f>
        <v>Chennai Central</v>
      </c>
      <c r="C1736" t="s">
        <v>3699</v>
      </c>
      <c r="D1736" s="2">
        <v>44049</v>
      </c>
      <c r="G1736" t="s">
        <v>115</v>
      </c>
      <c r="I1736" t="s">
        <v>28</v>
      </c>
      <c r="J1736">
        <v>18</v>
      </c>
      <c r="K1736">
        <v>2600</v>
      </c>
      <c r="M1736">
        <v>234</v>
      </c>
      <c r="N1736">
        <v>234</v>
      </c>
      <c r="P1736" t="s">
        <v>95</v>
      </c>
    </row>
    <row r="1737" spans="1:16">
      <c r="A1737" t="str">
        <f t="shared" si="27"/>
        <v>402</v>
      </c>
      <c r="B1737" t="str">
        <f>VLOOKUP(A1737,[11]Sheet3!$D$3:$E$46,2,0)</f>
        <v>Chennai Central</v>
      </c>
      <c r="C1737" t="s">
        <v>3700</v>
      </c>
      <c r="D1737" s="2">
        <v>44049</v>
      </c>
      <c r="G1737" t="s">
        <v>115</v>
      </c>
      <c r="I1737" t="s">
        <v>28</v>
      </c>
      <c r="J1737">
        <v>18</v>
      </c>
      <c r="K1737">
        <v>2600</v>
      </c>
      <c r="M1737">
        <v>234</v>
      </c>
      <c r="N1737">
        <v>234</v>
      </c>
      <c r="P1737" t="s">
        <v>95</v>
      </c>
    </row>
    <row r="1738" spans="1:16">
      <c r="A1738" t="str">
        <f t="shared" si="27"/>
        <v>402</v>
      </c>
      <c r="B1738" t="str">
        <f>VLOOKUP(A1738,[11]Sheet3!$D$3:$E$46,2,0)</f>
        <v>Chennai Central</v>
      </c>
      <c r="C1738" t="s">
        <v>3701</v>
      </c>
      <c r="D1738" s="2">
        <v>44049</v>
      </c>
      <c r="G1738" t="s">
        <v>115</v>
      </c>
      <c r="I1738" t="s">
        <v>28</v>
      </c>
      <c r="J1738">
        <v>18</v>
      </c>
      <c r="K1738">
        <v>2600</v>
      </c>
      <c r="M1738">
        <v>234</v>
      </c>
      <c r="N1738">
        <v>234</v>
      </c>
      <c r="P1738" t="s">
        <v>95</v>
      </c>
    </row>
    <row r="1739" spans="1:16">
      <c r="A1739" t="str">
        <f t="shared" si="27"/>
        <v>402</v>
      </c>
      <c r="B1739" t="str">
        <f>VLOOKUP(A1739,[11]Sheet3!$D$3:$E$46,2,0)</f>
        <v>Chennai Central</v>
      </c>
      <c r="C1739" t="s">
        <v>3702</v>
      </c>
      <c r="D1739" s="2">
        <v>44049</v>
      </c>
      <c r="E1739" t="s">
        <v>3581</v>
      </c>
      <c r="F1739" t="s">
        <v>3582</v>
      </c>
      <c r="G1739" t="s">
        <v>115</v>
      </c>
      <c r="I1739" t="s">
        <v>28</v>
      </c>
      <c r="J1739">
        <v>18</v>
      </c>
      <c r="K1739">
        <v>2600</v>
      </c>
      <c r="M1739">
        <v>234</v>
      </c>
      <c r="N1739">
        <v>234</v>
      </c>
      <c r="P1739" t="s">
        <v>120</v>
      </c>
    </row>
    <row r="1740" spans="1:16">
      <c r="A1740" t="str">
        <f t="shared" si="27"/>
        <v>402</v>
      </c>
      <c r="B1740" t="str">
        <f>VLOOKUP(A1740,[11]Sheet3!$D$3:$E$46,2,0)</f>
        <v>Chennai Central</v>
      </c>
      <c r="C1740" t="s">
        <v>3703</v>
      </c>
      <c r="D1740" s="2">
        <v>44049</v>
      </c>
      <c r="G1740" t="s">
        <v>115</v>
      </c>
      <c r="I1740" t="s">
        <v>28</v>
      </c>
      <c r="J1740">
        <v>18</v>
      </c>
      <c r="K1740">
        <v>2600</v>
      </c>
      <c r="M1740">
        <v>234</v>
      </c>
      <c r="N1740">
        <v>234</v>
      </c>
      <c r="P1740" t="s">
        <v>95</v>
      </c>
    </row>
    <row r="1741" spans="1:16">
      <c r="A1741" t="str">
        <f t="shared" si="27"/>
        <v>402</v>
      </c>
      <c r="B1741" t="str">
        <f>VLOOKUP(A1741,[11]Sheet3!$D$3:$E$46,2,0)</f>
        <v>Chennai Central</v>
      </c>
      <c r="C1741" t="s">
        <v>3704</v>
      </c>
      <c r="D1741" s="2">
        <v>44049</v>
      </c>
      <c r="G1741" t="s">
        <v>115</v>
      </c>
      <c r="I1741" t="s">
        <v>28</v>
      </c>
      <c r="J1741">
        <v>18</v>
      </c>
      <c r="K1741">
        <v>2600</v>
      </c>
      <c r="M1741">
        <v>234</v>
      </c>
      <c r="N1741">
        <v>234</v>
      </c>
      <c r="P1741" t="s">
        <v>95</v>
      </c>
    </row>
    <row r="1742" spans="1:16">
      <c r="A1742" t="str">
        <f t="shared" si="27"/>
        <v>402</v>
      </c>
      <c r="B1742" t="str">
        <f>VLOOKUP(A1742,[11]Sheet3!$D$3:$E$46,2,0)</f>
        <v>Chennai Central</v>
      </c>
      <c r="C1742" t="s">
        <v>3705</v>
      </c>
      <c r="D1742" s="2">
        <v>44049</v>
      </c>
      <c r="G1742" t="s">
        <v>115</v>
      </c>
      <c r="I1742" t="s">
        <v>28</v>
      </c>
      <c r="J1742">
        <v>18</v>
      </c>
      <c r="K1742">
        <v>2600</v>
      </c>
      <c r="M1742">
        <v>234</v>
      </c>
      <c r="N1742">
        <v>234</v>
      </c>
      <c r="P1742" t="s">
        <v>95</v>
      </c>
    </row>
    <row r="1743" spans="1:16">
      <c r="A1743" t="str">
        <f t="shared" si="27"/>
        <v>402</v>
      </c>
      <c r="B1743" t="str">
        <f>VLOOKUP(A1743,[11]Sheet3!$D$3:$E$46,2,0)</f>
        <v>Chennai Central</v>
      </c>
      <c r="C1743" t="s">
        <v>3706</v>
      </c>
      <c r="D1743" s="2">
        <v>44049</v>
      </c>
      <c r="E1743" t="s">
        <v>3707</v>
      </c>
      <c r="F1743" t="s">
        <v>3708</v>
      </c>
      <c r="G1743" t="s">
        <v>115</v>
      </c>
      <c r="I1743" t="s">
        <v>28</v>
      </c>
      <c r="J1743">
        <v>18</v>
      </c>
      <c r="K1743">
        <v>2600</v>
      </c>
      <c r="M1743">
        <v>234</v>
      </c>
      <c r="N1743">
        <v>234</v>
      </c>
      <c r="P1743" t="s">
        <v>120</v>
      </c>
    </row>
    <row r="1744" spans="1:16">
      <c r="A1744" t="str">
        <f t="shared" si="27"/>
        <v>402</v>
      </c>
      <c r="B1744" t="str">
        <f>VLOOKUP(A1744,[11]Sheet3!$D$3:$E$46,2,0)</f>
        <v>Chennai Central</v>
      </c>
      <c r="C1744" t="s">
        <v>3709</v>
      </c>
      <c r="D1744" s="2">
        <v>44049</v>
      </c>
      <c r="E1744" t="s">
        <v>3710</v>
      </c>
      <c r="F1744" t="s">
        <v>3711</v>
      </c>
      <c r="G1744" t="s">
        <v>115</v>
      </c>
      <c r="I1744" t="s">
        <v>28</v>
      </c>
      <c r="J1744">
        <v>18</v>
      </c>
      <c r="K1744">
        <v>2600</v>
      </c>
      <c r="M1744">
        <v>234</v>
      </c>
      <c r="N1744">
        <v>234</v>
      </c>
      <c r="P1744" t="s">
        <v>120</v>
      </c>
    </row>
    <row r="1745" spans="1:16">
      <c r="A1745" t="str">
        <f t="shared" si="27"/>
        <v>402</v>
      </c>
      <c r="B1745" t="str">
        <f>VLOOKUP(A1745,[11]Sheet3!$D$3:$E$46,2,0)</f>
        <v>Chennai Central</v>
      </c>
      <c r="C1745" t="s">
        <v>3712</v>
      </c>
      <c r="D1745" s="2">
        <v>44049</v>
      </c>
      <c r="G1745" t="s">
        <v>115</v>
      </c>
      <c r="I1745" t="s">
        <v>28</v>
      </c>
      <c r="J1745">
        <v>18</v>
      </c>
      <c r="K1745">
        <v>2600</v>
      </c>
      <c r="M1745">
        <v>234</v>
      </c>
      <c r="N1745">
        <v>234</v>
      </c>
      <c r="P1745" t="s">
        <v>95</v>
      </c>
    </row>
    <row r="1746" spans="1:16">
      <c r="A1746" t="str">
        <f t="shared" si="27"/>
        <v>402</v>
      </c>
      <c r="B1746" t="str">
        <f>VLOOKUP(A1746,[11]Sheet3!$D$3:$E$46,2,0)</f>
        <v>Chennai Central</v>
      </c>
      <c r="C1746" t="s">
        <v>3713</v>
      </c>
      <c r="D1746" s="2">
        <v>44049</v>
      </c>
      <c r="G1746" t="s">
        <v>115</v>
      </c>
      <c r="I1746" t="s">
        <v>28</v>
      </c>
      <c r="J1746">
        <v>18</v>
      </c>
      <c r="K1746">
        <v>2600</v>
      </c>
      <c r="M1746">
        <v>234</v>
      </c>
      <c r="N1746">
        <v>234</v>
      </c>
      <c r="P1746" t="s">
        <v>95</v>
      </c>
    </row>
    <row r="1747" spans="1:16">
      <c r="A1747" t="str">
        <f t="shared" si="27"/>
        <v>401</v>
      </c>
      <c r="B1747" t="str">
        <f>VLOOKUP(A1747,[11]Sheet3!$D$3:$E$46,2,0)</f>
        <v>Chennai South-2</v>
      </c>
      <c r="C1747" t="s">
        <v>3714</v>
      </c>
      <c r="D1747" s="2">
        <v>44049</v>
      </c>
      <c r="G1747" t="s">
        <v>115</v>
      </c>
      <c r="I1747" t="s">
        <v>28</v>
      </c>
      <c r="J1747">
        <v>18</v>
      </c>
      <c r="K1747">
        <v>2600</v>
      </c>
      <c r="M1747">
        <v>234</v>
      </c>
      <c r="N1747">
        <v>234</v>
      </c>
      <c r="P1747" t="s">
        <v>95</v>
      </c>
    </row>
    <row r="1748" spans="1:16">
      <c r="A1748" t="str">
        <f t="shared" si="27"/>
        <v>401</v>
      </c>
      <c r="B1748" t="str">
        <f>VLOOKUP(A1748,[11]Sheet3!$D$3:$E$46,2,0)</f>
        <v>Chennai South-2</v>
      </c>
      <c r="C1748" t="s">
        <v>3715</v>
      </c>
      <c r="D1748" s="2">
        <v>44049</v>
      </c>
      <c r="G1748" t="s">
        <v>115</v>
      </c>
      <c r="I1748" t="s">
        <v>28</v>
      </c>
      <c r="J1748">
        <v>18</v>
      </c>
      <c r="K1748">
        <v>3000</v>
      </c>
      <c r="M1748">
        <v>270</v>
      </c>
      <c r="N1748">
        <v>270</v>
      </c>
      <c r="P1748" t="s">
        <v>95</v>
      </c>
    </row>
    <row r="1749" spans="1:16">
      <c r="A1749" t="str">
        <f t="shared" si="27"/>
        <v>401</v>
      </c>
      <c r="B1749" t="str">
        <f>VLOOKUP(A1749,[11]Sheet3!$D$3:$E$46,2,0)</f>
        <v>Chennai South-2</v>
      </c>
      <c r="C1749" t="s">
        <v>3716</v>
      </c>
      <c r="D1749" s="2">
        <v>44049</v>
      </c>
      <c r="G1749" t="s">
        <v>115</v>
      </c>
      <c r="I1749" t="s">
        <v>28</v>
      </c>
      <c r="J1749">
        <v>18</v>
      </c>
      <c r="K1749">
        <v>2600</v>
      </c>
      <c r="M1749">
        <v>234</v>
      </c>
      <c r="N1749">
        <v>234</v>
      </c>
      <c r="P1749" t="s">
        <v>95</v>
      </c>
    </row>
    <row r="1750" spans="1:16">
      <c r="A1750" t="str">
        <f t="shared" si="27"/>
        <v>401</v>
      </c>
      <c r="B1750" t="str">
        <f>VLOOKUP(A1750,[11]Sheet3!$D$3:$E$46,2,0)</f>
        <v>Chennai South-2</v>
      </c>
      <c r="C1750" t="s">
        <v>3717</v>
      </c>
      <c r="D1750" s="2">
        <v>44049</v>
      </c>
      <c r="E1750" t="s">
        <v>3718</v>
      </c>
      <c r="F1750" t="s">
        <v>3719</v>
      </c>
      <c r="G1750" t="s">
        <v>115</v>
      </c>
      <c r="H1750">
        <v>1</v>
      </c>
      <c r="I1750" t="s">
        <v>28</v>
      </c>
      <c r="J1750">
        <v>18</v>
      </c>
      <c r="K1750">
        <v>2600</v>
      </c>
      <c r="M1750">
        <v>234</v>
      </c>
      <c r="N1750">
        <v>234</v>
      </c>
      <c r="P1750" t="s">
        <v>120</v>
      </c>
    </row>
    <row r="1751" spans="1:16">
      <c r="A1751" t="str">
        <f t="shared" si="27"/>
        <v>401</v>
      </c>
      <c r="B1751" t="str">
        <f>VLOOKUP(A1751,[11]Sheet3!$D$3:$E$46,2,0)</f>
        <v>Chennai South-2</v>
      </c>
      <c r="C1751" t="s">
        <v>3720</v>
      </c>
      <c r="D1751" s="2">
        <v>44049</v>
      </c>
      <c r="G1751" t="s">
        <v>115</v>
      </c>
      <c r="I1751" t="s">
        <v>28</v>
      </c>
      <c r="J1751">
        <v>18</v>
      </c>
      <c r="K1751">
        <v>2600</v>
      </c>
      <c r="M1751">
        <v>234</v>
      </c>
      <c r="N1751">
        <v>234</v>
      </c>
      <c r="P1751" t="s">
        <v>95</v>
      </c>
    </row>
    <row r="1752" spans="1:16">
      <c r="A1752" t="str">
        <f t="shared" si="27"/>
        <v>401</v>
      </c>
      <c r="B1752" t="str">
        <f>VLOOKUP(A1752,[11]Sheet3!$D$3:$E$46,2,0)</f>
        <v>Chennai South-2</v>
      </c>
      <c r="C1752" t="s">
        <v>3721</v>
      </c>
      <c r="D1752" s="2">
        <v>44049</v>
      </c>
      <c r="E1752" t="s">
        <v>3722</v>
      </c>
      <c r="F1752" t="s">
        <v>3723</v>
      </c>
      <c r="G1752" t="s">
        <v>115</v>
      </c>
      <c r="I1752" t="s">
        <v>28</v>
      </c>
      <c r="J1752">
        <v>18</v>
      </c>
      <c r="K1752">
        <v>2600</v>
      </c>
      <c r="M1752">
        <v>234</v>
      </c>
      <c r="N1752">
        <v>234</v>
      </c>
      <c r="P1752" t="s">
        <v>120</v>
      </c>
    </row>
    <row r="1753" spans="1:16">
      <c r="A1753" t="str">
        <f t="shared" si="27"/>
        <v>401</v>
      </c>
      <c r="B1753" t="str">
        <f>VLOOKUP(A1753,[11]Sheet3!$D$3:$E$46,2,0)</f>
        <v>Chennai South-2</v>
      </c>
      <c r="C1753" t="s">
        <v>3724</v>
      </c>
      <c r="D1753" s="2">
        <v>44049</v>
      </c>
      <c r="G1753" t="s">
        <v>115</v>
      </c>
      <c r="I1753" t="s">
        <v>28</v>
      </c>
      <c r="J1753">
        <v>18</v>
      </c>
      <c r="K1753">
        <v>2600</v>
      </c>
      <c r="M1753">
        <v>234</v>
      </c>
      <c r="N1753">
        <v>234</v>
      </c>
      <c r="P1753" t="s">
        <v>95</v>
      </c>
    </row>
    <row r="1754" spans="1:16">
      <c r="A1754" t="str">
        <f t="shared" si="27"/>
        <v>401</v>
      </c>
      <c r="B1754" t="str">
        <f>VLOOKUP(A1754,[11]Sheet3!$D$3:$E$46,2,0)</f>
        <v>Chennai South-2</v>
      </c>
      <c r="C1754" t="s">
        <v>3725</v>
      </c>
      <c r="D1754" s="2">
        <v>44049</v>
      </c>
      <c r="G1754" t="s">
        <v>115</v>
      </c>
      <c r="I1754" t="s">
        <v>28</v>
      </c>
      <c r="J1754">
        <v>18</v>
      </c>
      <c r="K1754">
        <v>6870</v>
      </c>
      <c r="M1754">
        <v>618.29999999999995</v>
      </c>
      <c r="N1754">
        <v>618.29999999999995</v>
      </c>
      <c r="P1754" t="s">
        <v>95</v>
      </c>
    </row>
    <row r="1755" spans="1:16">
      <c r="A1755" t="str">
        <f t="shared" si="27"/>
        <v>401</v>
      </c>
      <c r="B1755" t="str">
        <f>VLOOKUP(A1755,[11]Sheet3!$D$3:$E$46,2,0)</f>
        <v>Chennai South-2</v>
      </c>
      <c r="C1755" t="s">
        <v>3726</v>
      </c>
      <c r="D1755" s="2">
        <v>44049</v>
      </c>
      <c r="G1755" t="s">
        <v>115</v>
      </c>
      <c r="I1755" t="s">
        <v>28</v>
      </c>
      <c r="J1755">
        <v>18</v>
      </c>
      <c r="K1755">
        <v>6870</v>
      </c>
      <c r="M1755">
        <v>618.29999999999995</v>
      </c>
      <c r="N1755">
        <v>618.29999999999995</v>
      </c>
      <c r="P1755" t="s">
        <v>95</v>
      </c>
    </row>
    <row r="1756" spans="1:16">
      <c r="A1756" t="str">
        <f t="shared" si="27"/>
        <v>401</v>
      </c>
      <c r="B1756" t="str">
        <f>VLOOKUP(A1756,[11]Sheet3!$D$3:$E$46,2,0)</f>
        <v>Chennai South-2</v>
      </c>
      <c r="C1756" t="s">
        <v>3727</v>
      </c>
      <c r="D1756" s="2">
        <v>44049</v>
      </c>
      <c r="G1756" t="s">
        <v>115</v>
      </c>
      <c r="I1756" t="s">
        <v>28</v>
      </c>
      <c r="J1756">
        <v>18</v>
      </c>
      <c r="K1756">
        <v>2600</v>
      </c>
      <c r="M1756">
        <v>234</v>
      </c>
      <c r="N1756">
        <v>234</v>
      </c>
      <c r="P1756" t="s">
        <v>95</v>
      </c>
    </row>
    <row r="1757" spans="1:16">
      <c r="A1757" t="str">
        <f t="shared" si="27"/>
        <v>401</v>
      </c>
      <c r="B1757" t="str">
        <f>VLOOKUP(A1757,[11]Sheet3!$D$3:$E$46,2,0)</f>
        <v>Chennai South-2</v>
      </c>
      <c r="C1757" t="s">
        <v>3728</v>
      </c>
      <c r="D1757" s="2">
        <v>44049</v>
      </c>
      <c r="G1757" t="s">
        <v>115</v>
      </c>
      <c r="I1757" t="s">
        <v>28</v>
      </c>
      <c r="J1757">
        <v>18</v>
      </c>
      <c r="K1757">
        <v>2600</v>
      </c>
      <c r="M1757">
        <v>234</v>
      </c>
      <c r="N1757">
        <v>234</v>
      </c>
      <c r="P1757" t="s">
        <v>95</v>
      </c>
    </row>
    <row r="1758" spans="1:16">
      <c r="A1758" t="str">
        <f t="shared" si="27"/>
        <v>401</v>
      </c>
      <c r="B1758" t="str">
        <f>VLOOKUP(A1758,[11]Sheet3!$D$3:$E$46,2,0)</f>
        <v>Chennai South-2</v>
      </c>
      <c r="C1758" t="s">
        <v>3729</v>
      </c>
      <c r="D1758" s="2">
        <v>44049</v>
      </c>
      <c r="E1758" t="s">
        <v>3730</v>
      </c>
      <c r="F1758" t="s">
        <v>3731</v>
      </c>
      <c r="G1758" t="s">
        <v>115</v>
      </c>
      <c r="I1758" t="s">
        <v>28</v>
      </c>
      <c r="J1758">
        <v>18</v>
      </c>
      <c r="K1758">
        <v>2600</v>
      </c>
      <c r="M1758">
        <v>234</v>
      </c>
      <c r="N1758">
        <v>234</v>
      </c>
      <c r="P1758" t="s">
        <v>120</v>
      </c>
    </row>
    <row r="1759" spans="1:16">
      <c r="A1759" t="str">
        <f t="shared" si="27"/>
        <v>401</v>
      </c>
      <c r="B1759" t="str">
        <f>VLOOKUP(A1759,[11]Sheet3!$D$3:$E$46,2,0)</f>
        <v>Chennai South-2</v>
      </c>
      <c r="C1759" t="s">
        <v>3732</v>
      </c>
      <c r="D1759" s="2">
        <v>44049</v>
      </c>
      <c r="E1759" t="s">
        <v>3733</v>
      </c>
      <c r="F1759" t="s">
        <v>3734</v>
      </c>
      <c r="G1759" t="s">
        <v>115</v>
      </c>
      <c r="I1759" t="s">
        <v>28</v>
      </c>
      <c r="J1759">
        <v>18</v>
      </c>
      <c r="K1759">
        <v>2600</v>
      </c>
      <c r="M1759">
        <v>234</v>
      </c>
      <c r="N1759">
        <v>234</v>
      </c>
      <c r="P1759" t="s">
        <v>120</v>
      </c>
    </row>
    <row r="1760" spans="1:16">
      <c r="A1760" t="str">
        <f t="shared" si="27"/>
        <v>401</v>
      </c>
      <c r="B1760" t="str">
        <f>VLOOKUP(A1760,[11]Sheet3!$D$3:$E$46,2,0)</f>
        <v>Chennai South-2</v>
      </c>
      <c r="C1760" t="s">
        <v>3735</v>
      </c>
      <c r="D1760" s="2">
        <v>44049</v>
      </c>
      <c r="G1760" t="s">
        <v>115</v>
      </c>
      <c r="I1760" t="s">
        <v>28</v>
      </c>
      <c r="J1760">
        <v>18</v>
      </c>
      <c r="K1760">
        <v>2600</v>
      </c>
      <c r="M1760">
        <v>234</v>
      </c>
      <c r="N1760">
        <v>234</v>
      </c>
      <c r="P1760" t="s">
        <v>95</v>
      </c>
    </row>
    <row r="1761" spans="1:16">
      <c r="A1761" t="str">
        <f t="shared" si="27"/>
        <v>401</v>
      </c>
      <c r="B1761" t="str">
        <f>VLOOKUP(A1761,[11]Sheet3!$D$3:$E$46,2,0)</f>
        <v>Chennai South-2</v>
      </c>
      <c r="C1761" t="s">
        <v>3736</v>
      </c>
      <c r="D1761" s="2">
        <v>44049</v>
      </c>
      <c r="G1761" t="s">
        <v>115</v>
      </c>
      <c r="I1761" t="s">
        <v>28</v>
      </c>
      <c r="J1761">
        <v>18</v>
      </c>
      <c r="K1761">
        <v>6870</v>
      </c>
      <c r="M1761">
        <v>618.29999999999995</v>
      </c>
      <c r="N1761">
        <v>618.29999999999995</v>
      </c>
      <c r="P1761" t="s">
        <v>95</v>
      </c>
    </row>
    <row r="1762" spans="1:16">
      <c r="A1762" t="str">
        <f t="shared" si="27"/>
        <v>401</v>
      </c>
      <c r="B1762" t="str">
        <f>VLOOKUP(A1762,[11]Sheet3!$D$3:$E$46,2,0)</f>
        <v>Chennai South-2</v>
      </c>
      <c r="C1762" t="s">
        <v>3737</v>
      </c>
      <c r="D1762" s="2">
        <v>44049</v>
      </c>
      <c r="G1762" t="s">
        <v>115</v>
      </c>
      <c r="I1762" t="s">
        <v>28</v>
      </c>
      <c r="J1762">
        <v>18</v>
      </c>
      <c r="K1762">
        <v>2600</v>
      </c>
      <c r="M1762">
        <v>234</v>
      </c>
      <c r="N1762">
        <v>234</v>
      </c>
      <c r="P1762" t="s">
        <v>95</v>
      </c>
    </row>
    <row r="1763" spans="1:16">
      <c r="A1763" t="str">
        <f t="shared" si="27"/>
        <v>401</v>
      </c>
      <c r="B1763" t="str">
        <f>VLOOKUP(A1763,[11]Sheet3!$D$3:$E$46,2,0)</f>
        <v>Chennai South-2</v>
      </c>
      <c r="C1763" t="s">
        <v>3738</v>
      </c>
      <c r="D1763" s="2">
        <v>44049</v>
      </c>
      <c r="E1763" t="s">
        <v>1870</v>
      </c>
      <c r="F1763" t="s">
        <v>1871</v>
      </c>
      <c r="G1763" t="s">
        <v>115</v>
      </c>
      <c r="I1763" t="s">
        <v>28</v>
      </c>
      <c r="J1763">
        <v>18</v>
      </c>
      <c r="K1763">
        <v>3000</v>
      </c>
      <c r="L1763">
        <v>540</v>
      </c>
      <c r="P1763" t="s">
        <v>120</v>
      </c>
    </row>
    <row r="1764" spans="1:16">
      <c r="A1764" t="str">
        <f t="shared" si="27"/>
        <v>401</v>
      </c>
      <c r="B1764" t="str">
        <f>VLOOKUP(A1764,[11]Sheet3!$D$3:$E$46,2,0)</f>
        <v>Chennai South-2</v>
      </c>
      <c r="C1764" t="s">
        <v>3739</v>
      </c>
      <c r="D1764" s="2">
        <v>44049</v>
      </c>
      <c r="G1764" t="s">
        <v>115</v>
      </c>
      <c r="I1764" t="s">
        <v>28</v>
      </c>
      <c r="J1764">
        <v>18</v>
      </c>
      <c r="K1764">
        <v>2600</v>
      </c>
      <c r="M1764">
        <v>234</v>
      </c>
      <c r="N1764">
        <v>234</v>
      </c>
      <c r="P1764" t="s">
        <v>95</v>
      </c>
    </row>
    <row r="1765" spans="1:16">
      <c r="A1765" t="str">
        <f t="shared" si="27"/>
        <v>401</v>
      </c>
      <c r="B1765" t="str">
        <f>VLOOKUP(A1765,[11]Sheet3!$D$3:$E$46,2,0)</f>
        <v>Chennai South-2</v>
      </c>
      <c r="C1765" t="s">
        <v>3740</v>
      </c>
      <c r="D1765" s="2">
        <v>44049</v>
      </c>
      <c r="E1765" t="s">
        <v>3741</v>
      </c>
      <c r="F1765" t="s">
        <v>3742</v>
      </c>
      <c r="G1765" t="s">
        <v>115</v>
      </c>
      <c r="I1765" t="s">
        <v>28</v>
      </c>
      <c r="J1765">
        <v>18</v>
      </c>
      <c r="K1765">
        <v>2600</v>
      </c>
      <c r="M1765">
        <v>234</v>
      </c>
      <c r="N1765">
        <v>234</v>
      </c>
      <c r="P1765" t="s">
        <v>120</v>
      </c>
    </row>
    <row r="1766" spans="1:16">
      <c r="A1766" t="str">
        <f t="shared" si="27"/>
        <v>401</v>
      </c>
      <c r="B1766" t="str">
        <f>VLOOKUP(A1766,[11]Sheet3!$D$3:$E$46,2,0)</f>
        <v>Chennai South-2</v>
      </c>
      <c r="C1766" t="s">
        <v>3743</v>
      </c>
      <c r="D1766" s="2">
        <v>44049</v>
      </c>
      <c r="G1766" t="s">
        <v>115</v>
      </c>
      <c r="I1766" t="s">
        <v>28</v>
      </c>
      <c r="J1766">
        <v>18</v>
      </c>
      <c r="K1766">
        <v>2600</v>
      </c>
      <c r="M1766">
        <v>234</v>
      </c>
      <c r="N1766">
        <v>234</v>
      </c>
      <c r="P1766" t="s">
        <v>95</v>
      </c>
    </row>
    <row r="1767" spans="1:16">
      <c r="A1767" t="str">
        <f t="shared" si="27"/>
        <v>401</v>
      </c>
      <c r="B1767" t="str">
        <f>VLOOKUP(A1767,[11]Sheet3!$D$3:$E$46,2,0)</f>
        <v>Chennai South-2</v>
      </c>
      <c r="C1767" t="s">
        <v>3744</v>
      </c>
      <c r="D1767" s="2">
        <v>44049</v>
      </c>
      <c r="G1767" t="s">
        <v>115</v>
      </c>
      <c r="I1767" t="s">
        <v>28</v>
      </c>
      <c r="J1767">
        <v>18</v>
      </c>
      <c r="K1767">
        <v>2600</v>
      </c>
      <c r="M1767">
        <v>234</v>
      </c>
      <c r="N1767">
        <v>234</v>
      </c>
      <c r="P1767" t="s">
        <v>95</v>
      </c>
    </row>
    <row r="1768" spans="1:16">
      <c r="A1768" t="str">
        <f t="shared" si="27"/>
        <v>401</v>
      </c>
      <c r="B1768" t="str">
        <f>VLOOKUP(A1768,[11]Sheet3!$D$3:$E$46,2,0)</f>
        <v>Chennai South-2</v>
      </c>
      <c r="C1768" t="s">
        <v>3745</v>
      </c>
      <c r="D1768" s="2">
        <v>44049</v>
      </c>
      <c r="G1768" t="s">
        <v>115</v>
      </c>
      <c r="I1768" t="s">
        <v>28</v>
      </c>
      <c r="J1768">
        <v>18</v>
      </c>
      <c r="K1768">
        <v>2600</v>
      </c>
      <c r="M1768">
        <v>234</v>
      </c>
      <c r="N1768">
        <v>234</v>
      </c>
      <c r="P1768" t="s">
        <v>95</v>
      </c>
    </row>
    <row r="1769" spans="1:16">
      <c r="A1769" t="str">
        <f t="shared" si="27"/>
        <v>401</v>
      </c>
      <c r="B1769" t="str">
        <f>VLOOKUP(A1769,[11]Sheet3!$D$3:$E$46,2,0)</f>
        <v>Chennai South-2</v>
      </c>
      <c r="C1769" t="s">
        <v>3746</v>
      </c>
      <c r="D1769" s="2">
        <v>44049</v>
      </c>
      <c r="G1769" t="s">
        <v>115</v>
      </c>
      <c r="I1769" t="s">
        <v>28</v>
      </c>
      <c r="J1769">
        <v>18</v>
      </c>
      <c r="K1769">
        <v>2600</v>
      </c>
      <c r="M1769">
        <v>234</v>
      </c>
      <c r="N1769">
        <v>234</v>
      </c>
      <c r="P1769" t="s">
        <v>95</v>
      </c>
    </row>
    <row r="1770" spans="1:16">
      <c r="A1770" t="str">
        <f t="shared" si="27"/>
        <v>401</v>
      </c>
      <c r="B1770" t="str">
        <f>VLOOKUP(A1770,[11]Sheet3!$D$3:$E$46,2,0)</f>
        <v>Chennai South-2</v>
      </c>
      <c r="C1770" t="s">
        <v>3747</v>
      </c>
      <c r="D1770" s="2">
        <v>44049</v>
      </c>
      <c r="E1770" t="s">
        <v>3748</v>
      </c>
      <c r="F1770" t="s">
        <v>3749</v>
      </c>
      <c r="G1770" t="s">
        <v>115</v>
      </c>
      <c r="I1770" t="s">
        <v>28</v>
      </c>
      <c r="J1770">
        <v>18</v>
      </c>
      <c r="K1770">
        <v>2600</v>
      </c>
      <c r="L1770">
        <v>468</v>
      </c>
      <c r="P1770" t="s">
        <v>120</v>
      </c>
    </row>
    <row r="1771" spans="1:16">
      <c r="A1771" t="str">
        <f t="shared" si="27"/>
        <v>401</v>
      </c>
      <c r="B1771" t="str">
        <f>VLOOKUP(A1771,[11]Sheet3!$D$3:$E$46,2,0)</f>
        <v>Chennai South-2</v>
      </c>
      <c r="C1771" t="s">
        <v>3750</v>
      </c>
      <c r="D1771" s="2">
        <v>44049</v>
      </c>
      <c r="G1771" t="s">
        <v>115</v>
      </c>
      <c r="I1771" t="s">
        <v>28</v>
      </c>
      <c r="J1771">
        <v>18</v>
      </c>
      <c r="K1771">
        <v>2600</v>
      </c>
      <c r="M1771">
        <v>234</v>
      </c>
      <c r="N1771">
        <v>234</v>
      </c>
      <c r="P1771" t="s">
        <v>95</v>
      </c>
    </row>
    <row r="1772" spans="1:16">
      <c r="A1772" t="str">
        <f t="shared" si="27"/>
        <v>401</v>
      </c>
      <c r="B1772" t="str">
        <f>VLOOKUP(A1772,[11]Sheet3!$D$3:$E$46,2,0)</f>
        <v>Chennai South-2</v>
      </c>
      <c r="C1772" t="s">
        <v>3751</v>
      </c>
      <c r="D1772" s="2">
        <v>44049</v>
      </c>
      <c r="G1772" t="s">
        <v>115</v>
      </c>
      <c r="I1772" t="s">
        <v>28</v>
      </c>
      <c r="J1772">
        <v>18</v>
      </c>
      <c r="K1772">
        <v>6870</v>
      </c>
      <c r="M1772">
        <v>618.29999999999995</v>
      </c>
      <c r="N1772">
        <v>618.29999999999995</v>
      </c>
      <c r="P1772" t="s">
        <v>95</v>
      </c>
    </row>
    <row r="1773" spans="1:16">
      <c r="A1773" t="str">
        <f t="shared" si="27"/>
        <v>401</v>
      </c>
      <c r="B1773" t="str">
        <f>VLOOKUP(A1773,[11]Sheet3!$D$3:$E$46,2,0)</f>
        <v>Chennai South-2</v>
      </c>
      <c r="C1773" t="s">
        <v>3752</v>
      </c>
      <c r="D1773" s="2">
        <v>44049</v>
      </c>
      <c r="E1773" t="s">
        <v>3753</v>
      </c>
      <c r="F1773" t="s">
        <v>3754</v>
      </c>
      <c r="G1773" t="s">
        <v>115</v>
      </c>
      <c r="I1773" t="s">
        <v>28</v>
      </c>
      <c r="J1773">
        <v>18</v>
      </c>
      <c r="K1773">
        <v>2600</v>
      </c>
      <c r="M1773">
        <v>234</v>
      </c>
      <c r="N1773">
        <v>234</v>
      </c>
      <c r="P1773" t="s">
        <v>120</v>
      </c>
    </row>
    <row r="1774" spans="1:16">
      <c r="A1774" t="str">
        <f t="shared" si="27"/>
        <v>401</v>
      </c>
      <c r="B1774" t="str">
        <f>VLOOKUP(A1774,[11]Sheet3!$D$3:$E$46,2,0)</f>
        <v>Chennai South-2</v>
      </c>
      <c r="C1774" t="s">
        <v>3755</v>
      </c>
      <c r="D1774" s="2">
        <v>44049</v>
      </c>
      <c r="E1774" t="s">
        <v>2018</v>
      </c>
      <c r="F1774" t="s">
        <v>2019</v>
      </c>
      <c r="G1774" t="s">
        <v>115</v>
      </c>
      <c r="I1774" t="s">
        <v>28</v>
      </c>
      <c r="J1774">
        <v>18</v>
      </c>
      <c r="K1774">
        <v>2600</v>
      </c>
      <c r="M1774">
        <v>234</v>
      </c>
      <c r="N1774">
        <v>234</v>
      </c>
      <c r="P1774" t="s">
        <v>120</v>
      </c>
    </row>
    <row r="1775" spans="1:16">
      <c r="A1775" t="str">
        <f t="shared" si="27"/>
        <v>401</v>
      </c>
      <c r="B1775" t="str">
        <f>VLOOKUP(A1775,[11]Sheet3!$D$3:$E$46,2,0)</f>
        <v>Chennai South-2</v>
      </c>
      <c r="C1775" t="s">
        <v>3756</v>
      </c>
      <c r="D1775" s="2">
        <v>44049</v>
      </c>
      <c r="G1775" t="s">
        <v>115</v>
      </c>
      <c r="I1775" t="s">
        <v>28</v>
      </c>
      <c r="J1775">
        <v>18</v>
      </c>
      <c r="K1775">
        <v>2600</v>
      </c>
      <c r="M1775">
        <v>234</v>
      </c>
      <c r="N1775">
        <v>234</v>
      </c>
      <c r="P1775" t="s">
        <v>95</v>
      </c>
    </row>
    <row r="1776" spans="1:16">
      <c r="A1776" t="str">
        <f t="shared" si="27"/>
        <v>401</v>
      </c>
      <c r="B1776" t="str">
        <f>VLOOKUP(A1776,[11]Sheet3!$D$3:$E$46,2,0)</f>
        <v>Chennai South-2</v>
      </c>
      <c r="C1776" t="s">
        <v>3757</v>
      </c>
      <c r="D1776" s="2">
        <v>44049</v>
      </c>
      <c r="G1776" t="s">
        <v>115</v>
      </c>
      <c r="I1776" t="s">
        <v>28</v>
      </c>
      <c r="J1776">
        <v>18</v>
      </c>
      <c r="K1776">
        <v>2600</v>
      </c>
      <c r="M1776">
        <v>234</v>
      </c>
      <c r="N1776">
        <v>234</v>
      </c>
      <c r="P1776" t="s">
        <v>95</v>
      </c>
    </row>
    <row r="1777" spans="1:16">
      <c r="A1777" t="str">
        <f t="shared" si="27"/>
        <v>401</v>
      </c>
      <c r="B1777" t="str">
        <f>VLOOKUP(A1777,[11]Sheet3!$D$3:$E$46,2,0)</f>
        <v>Chennai South-2</v>
      </c>
      <c r="C1777" t="s">
        <v>3758</v>
      </c>
      <c r="D1777" s="2">
        <v>44049</v>
      </c>
      <c r="G1777" t="s">
        <v>115</v>
      </c>
      <c r="I1777" t="s">
        <v>28</v>
      </c>
      <c r="J1777">
        <v>18</v>
      </c>
      <c r="K1777">
        <v>2600</v>
      </c>
      <c r="M1777">
        <v>234</v>
      </c>
      <c r="N1777">
        <v>234</v>
      </c>
      <c r="P1777" t="s">
        <v>95</v>
      </c>
    </row>
    <row r="1778" spans="1:16">
      <c r="A1778" t="str">
        <f t="shared" si="27"/>
        <v>401</v>
      </c>
      <c r="B1778" t="str">
        <f>VLOOKUP(A1778,[11]Sheet3!$D$3:$E$46,2,0)</f>
        <v>Chennai South-2</v>
      </c>
      <c r="C1778" t="s">
        <v>3759</v>
      </c>
      <c r="D1778" s="2">
        <v>44049</v>
      </c>
      <c r="E1778" t="s">
        <v>3760</v>
      </c>
      <c r="F1778" t="s">
        <v>3761</v>
      </c>
      <c r="G1778" t="s">
        <v>115</v>
      </c>
      <c r="I1778" t="s">
        <v>28</v>
      </c>
      <c r="J1778">
        <v>18</v>
      </c>
      <c r="K1778">
        <v>2600</v>
      </c>
      <c r="M1778">
        <v>234</v>
      </c>
      <c r="N1778">
        <v>234</v>
      </c>
      <c r="P1778" t="s">
        <v>120</v>
      </c>
    </row>
    <row r="1779" spans="1:16">
      <c r="A1779" t="str">
        <f t="shared" si="27"/>
        <v>401</v>
      </c>
      <c r="B1779" t="str">
        <f>VLOOKUP(A1779,[11]Sheet3!$D$3:$E$46,2,0)</f>
        <v>Chennai South-2</v>
      </c>
      <c r="C1779" t="s">
        <v>3762</v>
      </c>
      <c r="D1779" s="2">
        <v>44049</v>
      </c>
      <c r="E1779" t="s">
        <v>3763</v>
      </c>
      <c r="F1779" t="s">
        <v>3764</v>
      </c>
      <c r="G1779" t="s">
        <v>115</v>
      </c>
      <c r="I1779" t="s">
        <v>28</v>
      </c>
      <c r="J1779">
        <v>18</v>
      </c>
      <c r="K1779">
        <v>2600</v>
      </c>
      <c r="M1779">
        <v>234</v>
      </c>
      <c r="N1779">
        <v>234</v>
      </c>
      <c r="P1779" t="s">
        <v>120</v>
      </c>
    </row>
    <row r="1780" spans="1:16">
      <c r="A1780" t="str">
        <f t="shared" si="27"/>
        <v>401</v>
      </c>
      <c r="B1780" t="str">
        <f>VLOOKUP(A1780,[11]Sheet3!$D$3:$E$46,2,0)</f>
        <v>Chennai South-2</v>
      </c>
      <c r="C1780" t="s">
        <v>3765</v>
      </c>
      <c r="D1780" s="2">
        <v>44049</v>
      </c>
      <c r="E1780" t="s">
        <v>3766</v>
      </c>
      <c r="F1780" t="s">
        <v>3767</v>
      </c>
      <c r="G1780" t="s">
        <v>115</v>
      </c>
      <c r="I1780" t="s">
        <v>28</v>
      </c>
      <c r="J1780">
        <v>18</v>
      </c>
      <c r="K1780">
        <v>2600</v>
      </c>
      <c r="M1780">
        <v>234</v>
      </c>
      <c r="N1780">
        <v>234</v>
      </c>
      <c r="P1780" t="s">
        <v>120</v>
      </c>
    </row>
    <row r="1781" spans="1:16">
      <c r="A1781" t="str">
        <f t="shared" si="27"/>
        <v>401</v>
      </c>
      <c r="B1781" t="str">
        <f>VLOOKUP(A1781,[11]Sheet3!$D$3:$E$46,2,0)</f>
        <v>Chennai South-2</v>
      </c>
      <c r="C1781" t="s">
        <v>3768</v>
      </c>
      <c r="D1781" s="2">
        <v>44049</v>
      </c>
      <c r="G1781" t="s">
        <v>115</v>
      </c>
      <c r="I1781" t="s">
        <v>28</v>
      </c>
      <c r="J1781">
        <v>18</v>
      </c>
      <c r="K1781">
        <v>2600</v>
      </c>
      <c r="M1781">
        <v>234</v>
      </c>
      <c r="N1781">
        <v>234</v>
      </c>
      <c r="P1781" t="s">
        <v>95</v>
      </c>
    </row>
    <row r="1782" spans="1:16">
      <c r="A1782" t="str">
        <f t="shared" si="27"/>
        <v>400</v>
      </c>
      <c r="B1782" t="str">
        <f>VLOOKUP(A1782,[11]Sheet3!$D$3:$E$46,2,0)</f>
        <v>Chennai South-1</v>
      </c>
      <c r="C1782" t="s">
        <v>3769</v>
      </c>
      <c r="D1782" s="2">
        <v>44049</v>
      </c>
      <c r="G1782" t="s">
        <v>115</v>
      </c>
      <c r="I1782" t="s">
        <v>28</v>
      </c>
      <c r="J1782">
        <v>18</v>
      </c>
      <c r="K1782">
        <v>2600</v>
      </c>
      <c r="M1782">
        <v>234</v>
      </c>
      <c r="N1782">
        <v>234</v>
      </c>
      <c r="P1782" t="s">
        <v>95</v>
      </c>
    </row>
    <row r="1783" spans="1:16">
      <c r="A1783" t="str">
        <f t="shared" si="27"/>
        <v>400</v>
      </c>
      <c r="B1783" t="str">
        <f>VLOOKUP(A1783,[11]Sheet3!$D$3:$E$46,2,0)</f>
        <v>Chennai South-1</v>
      </c>
      <c r="C1783" t="s">
        <v>3770</v>
      </c>
      <c r="D1783" s="2">
        <v>44049</v>
      </c>
      <c r="G1783" t="s">
        <v>115</v>
      </c>
      <c r="I1783" t="s">
        <v>28</v>
      </c>
      <c r="J1783">
        <v>18</v>
      </c>
      <c r="K1783">
        <v>2600</v>
      </c>
      <c r="M1783">
        <v>234</v>
      </c>
      <c r="N1783">
        <v>234</v>
      </c>
      <c r="P1783" t="s">
        <v>95</v>
      </c>
    </row>
    <row r="1784" spans="1:16">
      <c r="A1784" t="str">
        <f t="shared" si="27"/>
        <v>400</v>
      </c>
      <c r="B1784" t="str">
        <f>VLOOKUP(A1784,[11]Sheet3!$D$3:$E$46,2,0)</f>
        <v>Chennai South-1</v>
      </c>
      <c r="C1784" t="s">
        <v>3771</v>
      </c>
      <c r="D1784" s="2">
        <v>44049</v>
      </c>
      <c r="G1784" t="s">
        <v>115</v>
      </c>
      <c r="I1784" t="s">
        <v>28</v>
      </c>
      <c r="J1784">
        <v>18</v>
      </c>
      <c r="K1784">
        <v>2600</v>
      </c>
      <c r="M1784">
        <v>234</v>
      </c>
      <c r="N1784">
        <v>234</v>
      </c>
      <c r="P1784" t="s">
        <v>95</v>
      </c>
    </row>
    <row r="1785" spans="1:16">
      <c r="A1785" t="str">
        <f t="shared" si="27"/>
        <v>400</v>
      </c>
      <c r="B1785" t="str">
        <f>VLOOKUP(A1785,[11]Sheet3!$D$3:$E$46,2,0)</f>
        <v>Chennai South-1</v>
      </c>
      <c r="C1785" t="s">
        <v>3772</v>
      </c>
      <c r="D1785" s="2">
        <v>44049</v>
      </c>
      <c r="G1785" t="s">
        <v>115</v>
      </c>
      <c r="I1785" t="s">
        <v>28</v>
      </c>
      <c r="J1785">
        <v>18</v>
      </c>
      <c r="K1785">
        <v>2600</v>
      </c>
      <c r="M1785">
        <v>234</v>
      </c>
      <c r="N1785">
        <v>234</v>
      </c>
      <c r="P1785" t="s">
        <v>95</v>
      </c>
    </row>
    <row r="1786" spans="1:16">
      <c r="A1786" t="str">
        <f t="shared" si="27"/>
        <v>400</v>
      </c>
      <c r="B1786" t="str">
        <f>VLOOKUP(A1786,[11]Sheet3!$D$3:$E$46,2,0)</f>
        <v>Chennai South-1</v>
      </c>
      <c r="C1786" t="s">
        <v>3773</v>
      </c>
      <c r="D1786" s="2">
        <v>44049</v>
      </c>
      <c r="G1786" t="s">
        <v>115</v>
      </c>
      <c r="I1786" t="s">
        <v>28</v>
      </c>
      <c r="J1786">
        <v>18</v>
      </c>
      <c r="K1786">
        <v>2600</v>
      </c>
      <c r="M1786">
        <v>234</v>
      </c>
      <c r="N1786">
        <v>234</v>
      </c>
      <c r="P1786" t="s">
        <v>95</v>
      </c>
    </row>
    <row r="1787" spans="1:16">
      <c r="A1787" t="str">
        <f t="shared" si="27"/>
        <v>400</v>
      </c>
      <c r="B1787" t="str">
        <f>VLOOKUP(A1787,[11]Sheet3!$D$3:$E$46,2,0)</f>
        <v>Chennai South-1</v>
      </c>
      <c r="C1787" t="s">
        <v>3774</v>
      </c>
      <c r="D1787" s="2">
        <v>44049</v>
      </c>
      <c r="E1787" t="s">
        <v>3775</v>
      </c>
      <c r="F1787" t="s">
        <v>3776</v>
      </c>
      <c r="G1787" t="s">
        <v>115</v>
      </c>
      <c r="I1787" t="s">
        <v>28</v>
      </c>
      <c r="J1787">
        <v>18</v>
      </c>
      <c r="K1787">
        <v>2600</v>
      </c>
      <c r="M1787">
        <v>234</v>
      </c>
      <c r="N1787">
        <v>234</v>
      </c>
      <c r="P1787" t="s">
        <v>120</v>
      </c>
    </row>
    <row r="1788" spans="1:16">
      <c r="A1788" t="str">
        <f t="shared" si="27"/>
        <v>400</v>
      </c>
      <c r="B1788" t="str">
        <f>VLOOKUP(A1788,[11]Sheet3!$D$3:$E$46,2,0)</f>
        <v>Chennai South-1</v>
      </c>
      <c r="C1788" t="s">
        <v>3777</v>
      </c>
      <c r="D1788" s="2">
        <v>44049</v>
      </c>
      <c r="G1788" t="s">
        <v>115</v>
      </c>
      <c r="I1788" t="s">
        <v>28</v>
      </c>
      <c r="J1788">
        <v>18</v>
      </c>
      <c r="K1788">
        <v>2600</v>
      </c>
      <c r="M1788">
        <v>234</v>
      </c>
      <c r="N1788">
        <v>234</v>
      </c>
      <c r="P1788" t="s">
        <v>95</v>
      </c>
    </row>
    <row r="1789" spans="1:16">
      <c r="A1789" t="str">
        <f t="shared" si="27"/>
        <v>400</v>
      </c>
      <c r="B1789" t="str">
        <f>VLOOKUP(A1789,[11]Sheet3!$D$3:$E$46,2,0)</f>
        <v>Chennai South-1</v>
      </c>
      <c r="C1789" t="s">
        <v>3778</v>
      </c>
      <c r="D1789" s="2">
        <v>44049</v>
      </c>
      <c r="G1789" t="s">
        <v>115</v>
      </c>
      <c r="I1789" t="s">
        <v>28</v>
      </c>
      <c r="J1789">
        <v>18</v>
      </c>
      <c r="K1789">
        <v>2600</v>
      </c>
      <c r="M1789">
        <v>234</v>
      </c>
      <c r="N1789">
        <v>234</v>
      </c>
      <c r="P1789" t="s">
        <v>95</v>
      </c>
    </row>
    <row r="1790" spans="1:16">
      <c r="A1790" t="str">
        <f t="shared" si="27"/>
        <v>400</v>
      </c>
      <c r="B1790" t="str">
        <f>VLOOKUP(A1790,[11]Sheet3!$D$3:$E$46,2,0)</f>
        <v>Chennai South-1</v>
      </c>
      <c r="C1790" t="s">
        <v>3779</v>
      </c>
      <c r="D1790" s="2">
        <v>44049</v>
      </c>
      <c r="E1790" t="s">
        <v>3780</v>
      </c>
      <c r="F1790" t="s">
        <v>3781</v>
      </c>
      <c r="G1790" t="s">
        <v>115</v>
      </c>
      <c r="I1790" t="s">
        <v>28</v>
      </c>
      <c r="J1790">
        <v>18</v>
      </c>
      <c r="K1790">
        <v>2600</v>
      </c>
      <c r="M1790">
        <v>234</v>
      </c>
      <c r="N1790">
        <v>234</v>
      </c>
      <c r="P1790" t="s">
        <v>120</v>
      </c>
    </row>
    <row r="1791" spans="1:16">
      <c r="A1791" t="str">
        <f t="shared" si="27"/>
        <v>400</v>
      </c>
      <c r="B1791" t="str">
        <f>VLOOKUP(A1791,[11]Sheet3!$D$3:$E$46,2,0)</f>
        <v>Chennai South-1</v>
      </c>
      <c r="C1791" t="s">
        <v>3782</v>
      </c>
      <c r="D1791" s="2">
        <v>44049</v>
      </c>
      <c r="E1791" t="s">
        <v>3783</v>
      </c>
      <c r="F1791" t="s">
        <v>3784</v>
      </c>
      <c r="G1791" t="s">
        <v>115</v>
      </c>
      <c r="I1791" t="s">
        <v>28</v>
      </c>
      <c r="J1791">
        <v>18</v>
      </c>
      <c r="K1791">
        <v>2600</v>
      </c>
      <c r="M1791">
        <v>234</v>
      </c>
      <c r="N1791">
        <v>234</v>
      </c>
      <c r="P1791" t="s">
        <v>120</v>
      </c>
    </row>
    <row r="1792" spans="1:16">
      <c r="A1792" t="str">
        <f t="shared" si="27"/>
        <v>400</v>
      </c>
      <c r="B1792" t="str">
        <f>VLOOKUP(A1792,[11]Sheet3!$D$3:$E$46,2,0)</f>
        <v>Chennai South-1</v>
      </c>
      <c r="C1792" t="s">
        <v>3785</v>
      </c>
      <c r="D1792" s="2">
        <v>44049</v>
      </c>
      <c r="G1792" t="s">
        <v>115</v>
      </c>
      <c r="I1792" t="s">
        <v>28</v>
      </c>
      <c r="J1792">
        <v>18</v>
      </c>
      <c r="K1792">
        <v>2600</v>
      </c>
      <c r="M1792">
        <v>234</v>
      </c>
      <c r="N1792">
        <v>234</v>
      </c>
      <c r="P1792" t="s">
        <v>95</v>
      </c>
    </row>
    <row r="1793" spans="1:16">
      <c r="A1793" t="str">
        <f t="shared" si="27"/>
        <v>400</v>
      </c>
      <c r="B1793" t="str">
        <f>VLOOKUP(A1793,[11]Sheet3!$D$3:$E$46,2,0)</f>
        <v>Chennai South-1</v>
      </c>
      <c r="C1793" t="s">
        <v>3786</v>
      </c>
      <c r="D1793" s="2">
        <v>44049</v>
      </c>
      <c r="G1793" t="s">
        <v>115</v>
      </c>
      <c r="I1793" t="s">
        <v>28</v>
      </c>
      <c r="J1793">
        <v>18</v>
      </c>
      <c r="K1793">
        <v>2600</v>
      </c>
      <c r="M1793">
        <v>234</v>
      </c>
      <c r="N1793">
        <v>234</v>
      </c>
      <c r="P1793" t="s">
        <v>95</v>
      </c>
    </row>
    <row r="1794" spans="1:16">
      <c r="A1794" t="str">
        <f t="shared" si="27"/>
        <v>400</v>
      </c>
      <c r="B1794" t="str">
        <f>VLOOKUP(A1794,[11]Sheet3!$D$3:$E$46,2,0)</f>
        <v>Chennai South-1</v>
      </c>
      <c r="C1794" t="s">
        <v>3787</v>
      </c>
      <c r="D1794" s="2">
        <v>44049</v>
      </c>
      <c r="G1794" t="s">
        <v>115</v>
      </c>
      <c r="I1794" t="s">
        <v>28</v>
      </c>
      <c r="J1794">
        <v>18</v>
      </c>
      <c r="K1794">
        <v>2600</v>
      </c>
      <c r="M1794">
        <v>234</v>
      </c>
      <c r="N1794">
        <v>234</v>
      </c>
      <c r="P1794" t="s">
        <v>95</v>
      </c>
    </row>
    <row r="1795" spans="1:16">
      <c r="A1795" t="str">
        <f t="shared" ref="A1795:A1858" si="28">MID(C1795,2,3)</f>
        <v>400</v>
      </c>
      <c r="B1795" t="str">
        <f>VLOOKUP(A1795,[11]Sheet3!$D$3:$E$46,2,0)</f>
        <v>Chennai South-1</v>
      </c>
      <c r="C1795" t="s">
        <v>3788</v>
      </c>
      <c r="D1795" s="2">
        <v>44049</v>
      </c>
      <c r="G1795" t="s">
        <v>115</v>
      </c>
      <c r="I1795" t="s">
        <v>28</v>
      </c>
      <c r="J1795">
        <v>18</v>
      </c>
      <c r="K1795">
        <v>2600</v>
      </c>
      <c r="M1795">
        <v>234</v>
      </c>
      <c r="N1795">
        <v>234</v>
      </c>
      <c r="P1795" t="s">
        <v>95</v>
      </c>
    </row>
    <row r="1796" spans="1:16">
      <c r="A1796" t="str">
        <f t="shared" si="28"/>
        <v>400</v>
      </c>
      <c r="B1796" t="str">
        <f>VLOOKUP(A1796,[11]Sheet3!$D$3:$E$46,2,0)</f>
        <v>Chennai South-1</v>
      </c>
      <c r="C1796" t="s">
        <v>3789</v>
      </c>
      <c r="D1796" s="2">
        <v>44049</v>
      </c>
      <c r="G1796" t="s">
        <v>115</v>
      </c>
      <c r="I1796" t="s">
        <v>28</v>
      </c>
      <c r="J1796">
        <v>18</v>
      </c>
      <c r="K1796">
        <v>2600</v>
      </c>
      <c r="M1796">
        <v>234</v>
      </c>
      <c r="N1796">
        <v>234</v>
      </c>
      <c r="P1796" t="s">
        <v>95</v>
      </c>
    </row>
    <row r="1797" spans="1:16">
      <c r="A1797" t="str">
        <f t="shared" si="28"/>
        <v>400</v>
      </c>
      <c r="B1797" t="str">
        <f>VLOOKUP(A1797,[11]Sheet3!$D$3:$E$46,2,0)</f>
        <v>Chennai South-1</v>
      </c>
      <c r="C1797" t="s">
        <v>3790</v>
      </c>
      <c r="D1797" s="2">
        <v>44049</v>
      </c>
      <c r="G1797" t="s">
        <v>115</v>
      </c>
      <c r="I1797" t="s">
        <v>28</v>
      </c>
      <c r="J1797">
        <v>18</v>
      </c>
      <c r="K1797">
        <v>2600</v>
      </c>
      <c r="M1797">
        <v>234</v>
      </c>
      <c r="N1797">
        <v>234</v>
      </c>
      <c r="P1797" t="s">
        <v>95</v>
      </c>
    </row>
    <row r="1798" spans="1:16">
      <c r="A1798" t="str">
        <f t="shared" si="28"/>
        <v>400</v>
      </c>
      <c r="B1798" t="str">
        <f>VLOOKUP(A1798,[11]Sheet3!$D$3:$E$46,2,0)</f>
        <v>Chennai South-1</v>
      </c>
      <c r="C1798" t="s">
        <v>3791</v>
      </c>
      <c r="D1798" s="2">
        <v>44049</v>
      </c>
      <c r="G1798" t="s">
        <v>115</v>
      </c>
      <c r="I1798" t="s">
        <v>28</v>
      </c>
      <c r="J1798">
        <v>18</v>
      </c>
      <c r="K1798">
        <v>2600</v>
      </c>
      <c r="M1798">
        <v>234</v>
      </c>
      <c r="N1798">
        <v>234</v>
      </c>
      <c r="P1798" t="s">
        <v>95</v>
      </c>
    </row>
    <row r="1799" spans="1:16">
      <c r="A1799" t="str">
        <f t="shared" si="28"/>
        <v>400</v>
      </c>
      <c r="B1799" t="str">
        <f>VLOOKUP(A1799,[11]Sheet3!$D$3:$E$46,2,0)</f>
        <v>Chennai South-1</v>
      </c>
      <c r="C1799" t="s">
        <v>3792</v>
      </c>
      <c r="D1799" s="2">
        <v>44049</v>
      </c>
      <c r="G1799" t="s">
        <v>115</v>
      </c>
      <c r="I1799" t="s">
        <v>28</v>
      </c>
      <c r="J1799">
        <v>18</v>
      </c>
      <c r="K1799">
        <v>2600</v>
      </c>
      <c r="M1799">
        <v>234</v>
      </c>
      <c r="N1799">
        <v>234</v>
      </c>
      <c r="P1799" t="s">
        <v>95</v>
      </c>
    </row>
    <row r="1800" spans="1:16">
      <c r="A1800" t="str">
        <f t="shared" si="28"/>
        <v>400</v>
      </c>
      <c r="B1800" t="str">
        <f>VLOOKUP(A1800,[11]Sheet3!$D$3:$E$46,2,0)</f>
        <v>Chennai South-1</v>
      </c>
      <c r="C1800" t="s">
        <v>3793</v>
      </c>
      <c r="D1800" s="2">
        <v>44049</v>
      </c>
      <c r="E1800" t="s">
        <v>3794</v>
      </c>
      <c r="F1800" t="s">
        <v>3795</v>
      </c>
      <c r="G1800" t="s">
        <v>115</v>
      </c>
      <c r="I1800" t="s">
        <v>28</v>
      </c>
      <c r="J1800">
        <v>18</v>
      </c>
      <c r="K1800">
        <v>2600</v>
      </c>
      <c r="M1800">
        <v>234</v>
      </c>
      <c r="N1800">
        <v>234</v>
      </c>
      <c r="P1800" t="s">
        <v>120</v>
      </c>
    </row>
    <row r="1801" spans="1:16">
      <c r="A1801" t="str">
        <f t="shared" si="28"/>
        <v>400</v>
      </c>
      <c r="B1801" t="str">
        <f>VLOOKUP(A1801,[11]Sheet3!$D$3:$E$46,2,0)</f>
        <v>Chennai South-1</v>
      </c>
      <c r="C1801" t="s">
        <v>3796</v>
      </c>
      <c r="D1801" s="2">
        <v>44049</v>
      </c>
      <c r="G1801" t="s">
        <v>115</v>
      </c>
      <c r="I1801" t="s">
        <v>28</v>
      </c>
      <c r="J1801">
        <v>18</v>
      </c>
      <c r="K1801">
        <v>2600</v>
      </c>
      <c r="M1801">
        <v>234</v>
      </c>
      <c r="N1801">
        <v>234</v>
      </c>
      <c r="P1801" t="s">
        <v>95</v>
      </c>
    </row>
    <row r="1802" spans="1:16">
      <c r="A1802" t="str">
        <f t="shared" si="28"/>
        <v>400</v>
      </c>
      <c r="B1802" t="str">
        <f>VLOOKUP(A1802,[11]Sheet3!$D$3:$E$46,2,0)</f>
        <v>Chennai South-1</v>
      </c>
      <c r="C1802" t="s">
        <v>3797</v>
      </c>
      <c r="D1802" s="2">
        <v>44049</v>
      </c>
      <c r="G1802" t="s">
        <v>115</v>
      </c>
      <c r="I1802" t="s">
        <v>28</v>
      </c>
      <c r="J1802">
        <v>18</v>
      </c>
      <c r="K1802">
        <v>2600</v>
      </c>
      <c r="M1802">
        <v>234</v>
      </c>
      <c r="N1802">
        <v>234</v>
      </c>
      <c r="P1802" t="s">
        <v>95</v>
      </c>
    </row>
    <row r="1803" spans="1:16">
      <c r="A1803" t="str">
        <f t="shared" si="28"/>
        <v>400</v>
      </c>
      <c r="B1803" t="str">
        <f>VLOOKUP(A1803,[11]Sheet3!$D$3:$E$46,2,0)</f>
        <v>Chennai South-1</v>
      </c>
      <c r="C1803" t="s">
        <v>3798</v>
      </c>
      <c r="D1803" s="2">
        <v>44049</v>
      </c>
      <c r="G1803" t="s">
        <v>115</v>
      </c>
      <c r="I1803" t="s">
        <v>28</v>
      </c>
      <c r="J1803">
        <v>18</v>
      </c>
      <c r="K1803">
        <v>2600</v>
      </c>
      <c r="M1803">
        <v>234</v>
      </c>
      <c r="N1803">
        <v>234</v>
      </c>
      <c r="P1803" t="s">
        <v>95</v>
      </c>
    </row>
    <row r="1804" spans="1:16">
      <c r="A1804" t="str">
        <f t="shared" si="28"/>
        <v>400</v>
      </c>
      <c r="B1804" t="str">
        <f>VLOOKUP(A1804,[11]Sheet3!$D$3:$E$46,2,0)</f>
        <v>Chennai South-1</v>
      </c>
      <c r="C1804" t="s">
        <v>3799</v>
      </c>
      <c r="D1804" s="2">
        <v>44049</v>
      </c>
      <c r="G1804" t="s">
        <v>115</v>
      </c>
      <c r="I1804" t="s">
        <v>28</v>
      </c>
      <c r="J1804">
        <v>18</v>
      </c>
      <c r="K1804">
        <v>2600</v>
      </c>
      <c r="M1804">
        <v>234</v>
      </c>
      <c r="N1804">
        <v>234</v>
      </c>
      <c r="P1804" t="s">
        <v>95</v>
      </c>
    </row>
    <row r="1805" spans="1:16">
      <c r="A1805" t="str">
        <f t="shared" si="28"/>
        <v>400</v>
      </c>
      <c r="B1805" t="str">
        <f>VLOOKUP(A1805,[11]Sheet3!$D$3:$E$46,2,0)</f>
        <v>Chennai South-1</v>
      </c>
      <c r="C1805" t="s">
        <v>3800</v>
      </c>
      <c r="D1805" s="2">
        <v>44049</v>
      </c>
      <c r="G1805" t="s">
        <v>115</v>
      </c>
      <c r="I1805" t="s">
        <v>28</v>
      </c>
      <c r="J1805">
        <v>18</v>
      </c>
      <c r="K1805">
        <v>2600</v>
      </c>
      <c r="M1805">
        <v>234</v>
      </c>
      <c r="N1805">
        <v>234</v>
      </c>
      <c r="P1805" t="s">
        <v>95</v>
      </c>
    </row>
    <row r="1806" spans="1:16">
      <c r="A1806" t="str">
        <f t="shared" si="28"/>
        <v>400</v>
      </c>
      <c r="B1806" t="str">
        <f>VLOOKUP(A1806,[11]Sheet3!$D$3:$E$46,2,0)</f>
        <v>Chennai South-1</v>
      </c>
      <c r="C1806" t="s">
        <v>3801</v>
      </c>
      <c r="D1806" s="2">
        <v>44049</v>
      </c>
      <c r="G1806" t="s">
        <v>115</v>
      </c>
      <c r="I1806" t="s">
        <v>28</v>
      </c>
      <c r="J1806">
        <v>18</v>
      </c>
      <c r="K1806">
        <v>2600</v>
      </c>
      <c r="M1806">
        <v>234</v>
      </c>
      <c r="N1806">
        <v>234</v>
      </c>
      <c r="P1806" t="s">
        <v>95</v>
      </c>
    </row>
    <row r="1807" spans="1:16">
      <c r="A1807" t="str">
        <f t="shared" si="28"/>
        <v>400</v>
      </c>
      <c r="B1807" t="str">
        <f>VLOOKUP(A1807,[11]Sheet3!$D$3:$E$46,2,0)</f>
        <v>Chennai South-1</v>
      </c>
      <c r="C1807" t="s">
        <v>3802</v>
      </c>
      <c r="D1807" s="2">
        <v>44049</v>
      </c>
      <c r="G1807" t="s">
        <v>115</v>
      </c>
      <c r="I1807" t="s">
        <v>28</v>
      </c>
      <c r="J1807">
        <v>18</v>
      </c>
      <c r="K1807">
        <v>2600</v>
      </c>
      <c r="M1807">
        <v>234</v>
      </c>
      <c r="N1807">
        <v>234</v>
      </c>
      <c r="P1807" t="s">
        <v>95</v>
      </c>
    </row>
    <row r="1808" spans="1:16">
      <c r="A1808" t="str">
        <f t="shared" si="28"/>
        <v>400</v>
      </c>
      <c r="B1808" t="str">
        <f>VLOOKUP(A1808,[11]Sheet3!$D$3:$E$46,2,0)</f>
        <v>Chennai South-1</v>
      </c>
      <c r="C1808" t="s">
        <v>3803</v>
      </c>
      <c r="D1808" s="2">
        <v>44049</v>
      </c>
      <c r="G1808" t="s">
        <v>115</v>
      </c>
      <c r="I1808" t="s">
        <v>28</v>
      </c>
      <c r="J1808">
        <v>18</v>
      </c>
      <c r="K1808">
        <v>2600</v>
      </c>
      <c r="M1808">
        <v>234</v>
      </c>
      <c r="N1808">
        <v>234</v>
      </c>
      <c r="P1808" t="s">
        <v>95</v>
      </c>
    </row>
    <row r="1809" spans="1:16">
      <c r="A1809" t="str">
        <f t="shared" si="28"/>
        <v>400</v>
      </c>
      <c r="B1809" t="str">
        <f>VLOOKUP(A1809,[11]Sheet3!$D$3:$E$46,2,0)</f>
        <v>Chennai South-1</v>
      </c>
      <c r="C1809" t="s">
        <v>3804</v>
      </c>
      <c r="D1809" s="2">
        <v>44049</v>
      </c>
      <c r="G1809" t="s">
        <v>115</v>
      </c>
      <c r="I1809" t="s">
        <v>28</v>
      </c>
      <c r="J1809">
        <v>18</v>
      </c>
      <c r="K1809">
        <v>2600</v>
      </c>
      <c r="M1809">
        <v>234</v>
      </c>
      <c r="N1809">
        <v>234</v>
      </c>
      <c r="P1809" t="s">
        <v>95</v>
      </c>
    </row>
    <row r="1810" spans="1:16">
      <c r="A1810" t="str">
        <f t="shared" si="28"/>
        <v>400</v>
      </c>
      <c r="B1810" t="str">
        <f>VLOOKUP(A1810,[11]Sheet3!$D$3:$E$46,2,0)</f>
        <v>Chennai South-1</v>
      </c>
      <c r="C1810" t="s">
        <v>3805</v>
      </c>
      <c r="D1810" s="2">
        <v>44049</v>
      </c>
      <c r="G1810" t="s">
        <v>115</v>
      </c>
      <c r="I1810" t="s">
        <v>28</v>
      </c>
      <c r="J1810">
        <v>18</v>
      </c>
      <c r="K1810">
        <v>2600</v>
      </c>
      <c r="M1810">
        <v>234</v>
      </c>
      <c r="N1810">
        <v>234</v>
      </c>
      <c r="P1810" t="s">
        <v>95</v>
      </c>
    </row>
    <row r="1811" spans="1:16">
      <c r="A1811" t="str">
        <f t="shared" si="28"/>
        <v>400</v>
      </c>
      <c r="B1811" t="str">
        <f>VLOOKUP(A1811,[11]Sheet3!$D$3:$E$46,2,0)</f>
        <v>Chennai South-1</v>
      </c>
      <c r="C1811" t="s">
        <v>3806</v>
      </c>
      <c r="D1811" s="2">
        <v>44049</v>
      </c>
      <c r="G1811" t="s">
        <v>115</v>
      </c>
      <c r="I1811" t="s">
        <v>28</v>
      </c>
      <c r="J1811">
        <v>18</v>
      </c>
      <c r="K1811">
        <v>2600</v>
      </c>
      <c r="M1811">
        <v>234</v>
      </c>
      <c r="N1811">
        <v>234</v>
      </c>
      <c r="P1811" t="s">
        <v>95</v>
      </c>
    </row>
    <row r="1812" spans="1:16">
      <c r="A1812" t="str">
        <f t="shared" si="28"/>
        <v>400</v>
      </c>
      <c r="B1812" t="str">
        <f>VLOOKUP(A1812,[11]Sheet3!$D$3:$E$46,2,0)</f>
        <v>Chennai South-1</v>
      </c>
      <c r="C1812" t="s">
        <v>3807</v>
      </c>
      <c r="D1812" s="2">
        <v>44049</v>
      </c>
      <c r="E1812" t="s">
        <v>2124</v>
      </c>
      <c r="F1812" t="s">
        <v>2125</v>
      </c>
      <c r="G1812" t="s">
        <v>115</v>
      </c>
      <c r="I1812" t="s">
        <v>28</v>
      </c>
      <c r="J1812">
        <v>18</v>
      </c>
      <c r="K1812">
        <v>2600</v>
      </c>
      <c r="M1812">
        <v>234</v>
      </c>
      <c r="N1812">
        <v>234</v>
      </c>
      <c r="P1812" t="s">
        <v>120</v>
      </c>
    </row>
    <row r="1813" spans="1:16">
      <c r="A1813" t="str">
        <f t="shared" si="28"/>
        <v>400</v>
      </c>
      <c r="B1813" t="str">
        <f>VLOOKUP(A1813,[11]Sheet3!$D$3:$E$46,2,0)</f>
        <v>Chennai South-1</v>
      </c>
      <c r="C1813" t="s">
        <v>3808</v>
      </c>
      <c r="D1813" s="2">
        <v>44049</v>
      </c>
      <c r="E1813" t="s">
        <v>3809</v>
      </c>
      <c r="F1813" t="s">
        <v>3810</v>
      </c>
      <c r="G1813" t="s">
        <v>115</v>
      </c>
      <c r="I1813" t="s">
        <v>28</v>
      </c>
      <c r="J1813">
        <v>18</v>
      </c>
      <c r="K1813">
        <v>2600</v>
      </c>
      <c r="M1813">
        <v>234</v>
      </c>
      <c r="N1813">
        <v>234</v>
      </c>
      <c r="P1813" t="s">
        <v>120</v>
      </c>
    </row>
    <row r="1814" spans="1:16">
      <c r="A1814" t="str">
        <f t="shared" si="28"/>
        <v>400</v>
      </c>
      <c r="B1814" t="str">
        <f>VLOOKUP(A1814,[11]Sheet3!$D$3:$E$46,2,0)</f>
        <v>Chennai South-1</v>
      </c>
      <c r="C1814" t="s">
        <v>3811</v>
      </c>
      <c r="D1814" s="2">
        <v>44049</v>
      </c>
      <c r="G1814" t="s">
        <v>115</v>
      </c>
      <c r="I1814" t="s">
        <v>28</v>
      </c>
      <c r="J1814">
        <v>18</v>
      </c>
      <c r="K1814">
        <v>2600</v>
      </c>
      <c r="M1814">
        <v>234</v>
      </c>
      <c r="N1814">
        <v>234</v>
      </c>
      <c r="P1814" t="s">
        <v>95</v>
      </c>
    </row>
    <row r="1815" spans="1:16">
      <c r="A1815" t="str">
        <f t="shared" si="28"/>
        <v>400</v>
      </c>
      <c r="B1815" t="str">
        <f>VLOOKUP(A1815,[11]Sheet3!$D$3:$E$46,2,0)</f>
        <v>Chennai South-1</v>
      </c>
      <c r="C1815" t="s">
        <v>3812</v>
      </c>
      <c r="D1815" s="2">
        <v>44049</v>
      </c>
      <c r="G1815" t="s">
        <v>115</v>
      </c>
      <c r="I1815" t="s">
        <v>28</v>
      </c>
      <c r="J1815">
        <v>18</v>
      </c>
      <c r="K1815">
        <v>2600</v>
      </c>
      <c r="M1815">
        <v>234</v>
      </c>
      <c r="N1815">
        <v>234</v>
      </c>
      <c r="P1815" t="s">
        <v>95</v>
      </c>
    </row>
    <row r="1816" spans="1:16">
      <c r="A1816" t="str">
        <f t="shared" si="28"/>
        <v>400</v>
      </c>
      <c r="B1816" t="str">
        <f>VLOOKUP(A1816,[11]Sheet3!$D$3:$E$46,2,0)</f>
        <v>Chennai South-1</v>
      </c>
      <c r="C1816" t="s">
        <v>3813</v>
      </c>
      <c r="D1816" s="2">
        <v>44049</v>
      </c>
      <c r="G1816" t="s">
        <v>115</v>
      </c>
      <c r="I1816" t="s">
        <v>28</v>
      </c>
      <c r="J1816">
        <v>18</v>
      </c>
      <c r="K1816">
        <v>2600</v>
      </c>
      <c r="M1816">
        <v>234</v>
      </c>
      <c r="N1816">
        <v>234</v>
      </c>
      <c r="P1816" t="s">
        <v>95</v>
      </c>
    </row>
    <row r="1817" spans="1:16">
      <c r="A1817" t="str">
        <f t="shared" si="28"/>
        <v>400</v>
      </c>
      <c r="B1817" t="str">
        <f>VLOOKUP(A1817,[11]Sheet3!$D$3:$E$46,2,0)</f>
        <v>Chennai South-1</v>
      </c>
      <c r="C1817" t="s">
        <v>3814</v>
      </c>
      <c r="D1817" s="2">
        <v>44049</v>
      </c>
      <c r="E1817" t="s">
        <v>3815</v>
      </c>
      <c r="F1817" t="s">
        <v>3816</v>
      </c>
      <c r="G1817" t="s">
        <v>115</v>
      </c>
      <c r="I1817" t="s">
        <v>28</v>
      </c>
      <c r="J1817">
        <v>18</v>
      </c>
      <c r="K1817">
        <v>2600</v>
      </c>
      <c r="M1817">
        <v>234</v>
      </c>
      <c r="N1817">
        <v>234</v>
      </c>
      <c r="P1817" t="s">
        <v>120</v>
      </c>
    </row>
    <row r="1818" spans="1:16">
      <c r="A1818" t="str">
        <f t="shared" si="28"/>
        <v>400</v>
      </c>
      <c r="B1818" t="str">
        <f>VLOOKUP(A1818,[11]Sheet3!$D$3:$E$46,2,0)</f>
        <v>Chennai South-1</v>
      </c>
      <c r="C1818" t="s">
        <v>3817</v>
      </c>
      <c r="D1818" s="2">
        <v>44049</v>
      </c>
      <c r="G1818" t="s">
        <v>115</v>
      </c>
      <c r="I1818" t="s">
        <v>28</v>
      </c>
      <c r="J1818">
        <v>18</v>
      </c>
      <c r="K1818">
        <v>2600</v>
      </c>
      <c r="M1818">
        <v>234</v>
      </c>
      <c r="N1818">
        <v>234</v>
      </c>
      <c r="P1818" t="s">
        <v>95</v>
      </c>
    </row>
    <row r="1819" spans="1:16">
      <c r="A1819" t="str">
        <f t="shared" si="28"/>
        <v>400</v>
      </c>
      <c r="B1819" t="str">
        <f>VLOOKUP(A1819,[11]Sheet3!$D$3:$E$46,2,0)</f>
        <v>Chennai South-1</v>
      </c>
      <c r="C1819" t="s">
        <v>3818</v>
      </c>
      <c r="D1819" s="2">
        <v>44049</v>
      </c>
      <c r="G1819" t="s">
        <v>115</v>
      </c>
      <c r="I1819" t="s">
        <v>28</v>
      </c>
      <c r="J1819">
        <v>18</v>
      </c>
      <c r="K1819">
        <v>2600</v>
      </c>
      <c r="M1819">
        <v>234</v>
      </c>
      <c r="N1819">
        <v>234</v>
      </c>
      <c r="P1819" t="s">
        <v>95</v>
      </c>
    </row>
    <row r="1820" spans="1:16">
      <c r="A1820" t="str">
        <f t="shared" si="28"/>
        <v>400</v>
      </c>
      <c r="B1820" t="str">
        <f>VLOOKUP(A1820,[11]Sheet3!$D$3:$E$46,2,0)</f>
        <v>Chennai South-1</v>
      </c>
      <c r="C1820" t="s">
        <v>3819</v>
      </c>
      <c r="D1820" s="2">
        <v>44049</v>
      </c>
      <c r="G1820" t="s">
        <v>115</v>
      </c>
      <c r="I1820" t="s">
        <v>28</v>
      </c>
      <c r="J1820">
        <v>18</v>
      </c>
      <c r="K1820">
        <v>2600</v>
      </c>
      <c r="M1820">
        <v>234</v>
      </c>
      <c r="N1820">
        <v>234</v>
      </c>
      <c r="P1820" t="s">
        <v>95</v>
      </c>
    </row>
    <row r="1821" spans="1:16">
      <c r="A1821" t="str">
        <f t="shared" si="28"/>
        <v>400</v>
      </c>
      <c r="B1821" t="str">
        <f>VLOOKUP(A1821,[11]Sheet3!$D$3:$E$46,2,0)</f>
        <v>Chennai South-1</v>
      </c>
      <c r="C1821" t="s">
        <v>3820</v>
      </c>
      <c r="D1821" s="2">
        <v>44049</v>
      </c>
      <c r="G1821" t="s">
        <v>115</v>
      </c>
      <c r="I1821" t="s">
        <v>28</v>
      </c>
      <c r="J1821">
        <v>18</v>
      </c>
      <c r="K1821">
        <v>2600</v>
      </c>
      <c r="M1821">
        <v>234</v>
      </c>
      <c r="N1821">
        <v>234</v>
      </c>
      <c r="P1821" t="s">
        <v>95</v>
      </c>
    </row>
    <row r="1822" spans="1:16">
      <c r="A1822" t="str">
        <f t="shared" si="28"/>
        <v>400</v>
      </c>
      <c r="B1822" t="str">
        <f>VLOOKUP(A1822,[11]Sheet3!$D$3:$E$46,2,0)</f>
        <v>Chennai South-1</v>
      </c>
      <c r="C1822" t="s">
        <v>3821</v>
      </c>
      <c r="D1822" s="2">
        <v>44049</v>
      </c>
      <c r="G1822" t="s">
        <v>115</v>
      </c>
      <c r="I1822" t="s">
        <v>28</v>
      </c>
      <c r="J1822">
        <v>18</v>
      </c>
      <c r="K1822">
        <v>2600</v>
      </c>
      <c r="M1822">
        <v>234</v>
      </c>
      <c r="N1822">
        <v>234</v>
      </c>
      <c r="P1822" t="s">
        <v>95</v>
      </c>
    </row>
    <row r="1823" spans="1:16">
      <c r="A1823" t="str">
        <f t="shared" si="28"/>
        <v>400</v>
      </c>
      <c r="B1823" t="str">
        <f>VLOOKUP(A1823,[11]Sheet3!$D$3:$E$46,2,0)</f>
        <v>Chennai South-1</v>
      </c>
      <c r="C1823" t="s">
        <v>3822</v>
      </c>
      <c r="D1823" s="2">
        <v>44049</v>
      </c>
      <c r="E1823" t="s">
        <v>3823</v>
      </c>
      <c r="F1823" t="s">
        <v>3824</v>
      </c>
      <c r="G1823" t="s">
        <v>115</v>
      </c>
      <c r="I1823" t="s">
        <v>28</v>
      </c>
      <c r="J1823">
        <v>18</v>
      </c>
      <c r="K1823">
        <v>2600</v>
      </c>
      <c r="M1823">
        <v>234</v>
      </c>
      <c r="N1823">
        <v>234</v>
      </c>
      <c r="P1823" t="s">
        <v>120</v>
      </c>
    </row>
    <row r="1824" spans="1:16">
      <c r="A1824" t="str">
        <f t="shared" si="28"/>
        <v>400</v>
      </c>
      <c r="B1824" t="str">
        <f>VLOOKUP(A1824,[11]Sheet3!$D$3:$E$46,2,0)</f>
        <v>Chennai South-1</v>
      </c>
      <c r="C1824" t="s">
        <v>3825</v>
      </c>
      <c r="D1824" s="2">
        <v>44049</v>
      </c>
      <c r="G1824" t="s">
        <v>115</v>
      </c>
      <c r="I1824" t="s">
        <v>28</v>
      </c>
      <c r="J1824">
        <v>18</v>
      </c>
      <c r="K1824">
        <v>3000</v>
      </c>
      <c r="M1824">
        <v>270</v>
      </c>
      <c r="N1824">
        <v>270</v>
      </c>
      <c r="P1824" t="s">
        <v>95</v>
      </c>
    </row>
    <row r="1825" spans="1:16">
      <c r="A1825" t="str">
        <f t="shared" si="28"/>
        <v>400</v>
      </c>
      <c r="B1825" t="str">
        <f>VLOOKUP(A1825,[11]Sheet3!$D$3:$E$46,2,0)</f>
        <v>Chennai South-1</v>
      </c>
      <c r="C1825" t="s">
        <v>3826</v>
      </c>
      <c r="D1825" s="2">
        <v>44049</v>
      </c>
      <c r="G1825" t="s">
        <v>115</v>
      </c>
      <c r="I1825" t="s">
        <v>28</v>
      </c>
      <c r="J1825">
        <v>18</v>
      </c>
      <c r="K1825">
        <v>2600</v>
      </c>
      <c r="M1825">
        <v>234</v>
      </c>
      <c r="N1825">
        <v>234</v>
      </c>
      <c r="P1825" t="s">
        <v>95</v>
      </c>
    </row>
    <row r="1826" spans="1:16">
      <c r="A1826" t="str">
        <f t="shared" si="28"/>
        <v>400</v>
      </c>
      <c r="B1826" t="str">
        <f>VLOOKUP(A1826,[11]Sheet3!$D$3:$E$46,2,0)</f>
        <v>Chennai South-1</v>
      </c>
      <c r="C1826" t="s">
        <v>3827</v>
      </c>
      <c r="D1826" s="2">
        <v>44049</v>
      </c>
      <c r="G1826" t="s">
        <v>115</v>
      </c>
      <c r="I1826" t="s">
        <v>28</v>
      </c>
      <c r="J1826">
        <v>18</v>
      </c>
      <c r="K1826">
        <v>2600</v>
      </c>
      <c r="M1826">
        <v>234</v>
      </c>
      <c r="N1826">
        <v>234</v>
      </c>
      <c r="P1826" t="s">
        <v>95</v>
      </c>
    </row>
    <row r="1827" spans="1:16">
      <c r="A1827" t="str">
        <f t="shared" si="28"/>
        <v>400</v>
      </c>
      <c r="B1827" t="str">
        <f>VLOOKUP(A1827,[11]Sheet3!$D$3:$E$46,2,0)</f>
        <v>Chennai South-1</v>
      </c>
      <c r="C1827" t="s">
        <v>3828</v>
      </c>
      <c r="D1827" s="2">
        <v>44049</v>
      </c>
      <c r="G1827" t="s">
        <v>115</v>
      </c>
      <c r="I1827" t="s">
        <v>28</v>
      </c>
      <c r="J1827">
        <v>18</v>
      </c>
      <c r="K1827">
        <v>2600</v>
      </c>
      <c r="M1827">
        <v>234</v>
      </c>
      <c r="N1827">
        <v>234</v>
      </c>
      <c r="P1827" t="s">
        <v>95</v>
      </c>
    </row>
    <row r="1828" spans="1:16">
      <c r="A1828" t="str">
        <f t="shared" si="28"/>
        <v>400</v>
      </c>
      <c r="B1828" t="str">
        <f>VLOOKUP(A1828,[11]Sheet3!$D$3:$E$46,2,0)</f>
        <v>Chennai South-1</v>
      </c>
      <c r="C1828" t="s">
        <v>3829</v>
      </c>
      <c r="D1828" s="2">
        <v>44049</v>
      </c>
      <c r="E1828" t="s">
        <v>2124</v>
      </c>
      <c r="F1828" t="s">
        <v>2125</v>
      </c>
      <c r="G1828" t="s">
        <v>115</v>
      </c>
      <c r="I1828" t="s">
        <v>28</v>
      </c>
      <c r="J1828">
        <v>18</v>
      </c>
      <c r="K1828">
        <v>2600</v>
      </c>
      <c r="M1828">
        <v>234</v>
      </c>
      <c r="N1828">
        <v>234</v>
      </c>
      <c r="P1828" t="s">
        <v>120</v>
      </c>
    </row>
    <row r="1829" spans="1:16">
      <c r="A1829" t="str">
        <f t="shared" si="28"/>
        <v>400</v>
      </c>
      <c r="B1829" t="str">
        <f>VLOOKUP(A1829,[11]Sheet3!$D$3:$E$46,2,0)</f>
        <v>Chennai South-1</v>
      </c>
      <c r="C1829" t="s">
        <v>3830</v>
      </c>
      <c r="D1829" s="2">
        <v>44049</v>
      </c>
      <c r="G1829" t="s">
        <v>115</v>
      </c>
      <c r="I1829" t="s">
        <v>28</v>
      </c>
      <c r="J1829">
        <v>18</v>
      </c>
      <c r="K1829">
        <v>2600</v>
      </c>
      <c r="M1829">
        <v>234</v>
      </c>
      <c r="N1829">
        <v>234</v>
      </c>
      <c r="P1829" t="s">
        <v>95</v>
      </c>
    </row>
    <row r="1830" spans="1:16">
      <c r="A1830" t="str">
        <f t="shared" si="28"/>
        <v>400</v>
      </c>
      <c r="B1830" t="str">
        <f>VLOOKUP(A1830,[11]Sheet3!$D$3:$E$46,2,0)</f>
        <v>Chennai South-1</v>
      </c>
      <c r="C1830" t="s">
        <v>3831</v>
      </c>
      <c r="D1830" s="2">
        <v>44049</v>
      </c>
      <c r="G1830" t="s">
        <v>115</v>
      </c>
      <c r="I1830" t="s">
        <v>28</v>
      </c>
      <c r="J1830">
        <v>18</v>
      </c>
      <c r="K1830">
        <v>2600</v>
      </c>
      <c r="M1830">
        <v>234</v>
      </c>
      <c r="N1830">
        <v>234</v>
      </c>
      <c r="P1830" t="s">
        <v>95</v>
      </c>
    </row>
    <row r="1831" spans="1:16">
      <c r="A1831" t="str">
        <f t="shared" si="28"/>
        <v>400</v>
      </c>
      <c r="B1831" t="str">
        <f>VLOOKUP(A1831,[11]Sheet3!$D$3:$E$46,2,0)</f>
        <v>Chennai South-1</v>
      </c>
      <c r="C1831" t="s">
        <v>3832</v>
      </c>
      <c r="D1831" s="2">
        <v>44049</v>
      </c>
      <c r="G1831" t="s">
        <v>115</v>
      </c>
      <c r="I1831" t="s">
        <v>28</v>
      </c>
      <c r="J1831">
        <v>18</v>
      </c>
      <c r="K1831">
        <v>2600</v>
      </c>
      <c r="M1831">
        <v>234</v>
      </c>
      <c r="N1831">
        <v>234</v>
      </c>
      <c r="P1831" t="s">
        <v>95</v>
      </c>
    </row>
    <row r="1832" spans="1:16">
      <c r="A1832" t="str">
        <f t="shared" si="28"/>
        <v>400</v>
      </c>
      <c r="B1832" t="str">
        <f>VLOOKUP(A1832,[11]Sheet3!$D$3:$E$46,2,0)</f>
        <v>Chennai South-1</v>
      </c>
      <c r="C1832" t="s">
        <v>3833</v>
      </c>
      <c r="D1832" s="2">
        <v>44049</v>
      </c>
      <c r="E1832" t="s">
        <v>3834</v>
      </c>
      <c r="F1832" t="s">
        <v>3835</v>
      </c>
      <c r="G1832" t="s">
        <v>115</v>
      </c>
      <c r="I1832" t="s">
        <v>28</v>
      </c>
      <c r="J1832">
        <v>18</v>
      </c>
      <c r="K1832">
        <v>2600</v>
      </c>
      <c r="M1832">
        <v>234</v>
      </c>
      <c r="N1832">
        <v>234</v>
      </c>
      <c r="P1832" t="s">
        <v>120</v>
      </c>
    </row>
    <row r="1833" spans="1:16">
      <c r="A1833" t="str">
        <f t="shared" si="28"/>
        <v>400</v>
      </c>
      <c r="B1833" t="str">
        <f>VLOOKUP(A1833,[11]Sheet3!$D$3:$E$46,2,0)</f>
        <v>Chennai South-1</v>
      </c>
      <c r="C1833" t="s">
        <v>3836</v>
      </c>
      <c r="D1833" s="2">
        <v>44049</v>
      </c>
      <c r="G1833" t="s">
        <v>115</v>
      </c>
      <c r="I1833" t="s">
        <v>28</v>
      </c>
      <c r="J1833">
        <v>18</v>
      </c>
      <c r="K1833">
        <v>2600</v>
      </c>
      <c r="M1833">
        <v>234</v>
      </c>
      <c r="N1833">
        <v>234</v>
      </c>
      <c r="P1833" t="s">
        <v>95</v>
      </c>
    </row>
    <row r="1834" spans="1:16">
      <c r="A1834" t="str">
        <f t="shared" si="28"/>
        <v>400</v>
      </c>
      <c r="B1834" t="str">
        <f>VLOOKUP(A1834,[11]Sheet3!$D$3:$E$46,2,0)</f>
        <v>Chennai South-1</v>
      </c>
      <c r="C1834" t="s">
        <v>3837</v>
      </c>
      <c r="D1834" s="2">
        <v>44049</v>
      </c>
      <c r="E1834" t="s">
        <v>3838</v>
      </c>
      <c r="F1834" t="s">
        <v>3839</v>
      </c>
      <c r="G1834" t="s">
        <v>115</v>
      </c>
      <c r="I1834" t="s">
        <v>28</v>
      </c>
      <c r="J1834">
        <v>18</v>
      </c>
      <c r="K1834">
        <v>2600</v>
      </c>
      <c r="M1834">
        <v>234</v>
      </c>
      <c r="N1834">
        <v>234</v>
      </c>
      <c r="P1834" t="s">
        <v>120</v>
      </c>
    </row>
    <row r="1835" spans="1:16">
      <c r="A1835" t="str">
        <f t="shared" si="28"/>
        <v>400</v>
      </c>
      <c r="B1835" t="str">
        <f>VLOOKUP(A1835,[11]Sheet3!$D$3:$E$46,2,0)</f>
        <v>Chennai South-1</v>
      </c>
      <c r="C1835" t="s">
        <v>3840</v>
      </c>
      <c r="D1835" s="2">
        <v>44049</v>
      </c>
      <c r="G1835" t="s">
        <v>115</v>
      </c>
      <c r="I1835" t="s">
        <v>28</v>
      </c>
      <c r="J1835">
        <v>18</v>
      </c>
      <c r="K1835">
        <v>2600</v>
      </c>
      <c r="M1835">
        <v>234</v>
      </c>
      <c r="N1835">
        <v>234</v>
      </c>
      <c r="P1835" t="s">
        <v>95</v>
      </c>
    </row>
    <row r="1836" spans="1:16">
      <c r="A1836" t="str">
        <f t="shared" si="28"/>
        <v>400</v>
      </c>
      <c r="B1836" t="str">
        <f>VLOOKUP(A1836,[11]Sheet3!$D$3:$E$46,2,0)</f>
        <v>Chennai South-1</v>
      </c>
      <c r="C1836" t="s">
        <v>3841</v>
      </c>
      <c r="D1836" s="2">
        <v>44049</v>
      </c>
      <c r="G1836" t="s">
        <v>115</v>
      </c>
      <c r="I1836" t="s">
        <v>28</v>
      </c>
      <c r="J1836">
        <v>18</v>
      </c>
      <c r="K1836">
        <v>2600</v>
      </c>
      <c r="M1836">
        <v>234</v>
      </c>
      <c r="N1836">
        <v>234</v>
      </c>
      <c r="P1836" t="s">
        <v>95</v>
      </c>
    </row>
    <row r="1837" spans="1:16">
      <c r="A1837" t="str">
        <f t="shared" si="28"/>
        <v>400</v>
      </c>
      <c r="B1837" t="str">
        <f>VLOOKUP(A1837,[11]Sheet3!$D$3:$E$46,2,0)</f>
        <v>Chennai South-1</v>
      </c>
      <c r="C1837" t="s">
        <v>3842</v>
      </c>
      <c r="D1837" s="2">
        <v>44049</v>
      </c>
      <c r="G1837" t="s">
        <v>115</v>
      </c>
      <c r="I1837" t="s">
        <v>28</v>
      </c>
      <c r="J1837">
        <v>18</v>
      </c>
      <c r="K1837">
        <v>2600</v>
      </c>
      <c r="M1837">
        <v>234</v>
      </c>
      <c r="N1837">
        <v>234</v>
      </c>
      <c r="P1837" t="s">
        <v>95</v>
      </c>
    </row>
    <row r="1838" spans="1:16">
      <c r="A1838" t="str">
        <f t="shared" si="28"/>
        <v>400</v>
      </c>
      <c r="B1838" t="str">
        <f>VLOOKUP(A1838,[11]Sheet3!$D$3:$E$46,2,0)</f>
        <v>Chennai South-1</v>
      </c>
      <c r="C1838" t="s">
        <v>3843</v>
      </c>
      <c r="D1838" s="2">
        <v>44049</v>
      </c>
      <c r="G1838" t="s">
        <v>115</v>
      </c>
      <c r="I1838" t="s">
        <v>28</v>
      </c>
      <c r="J1838">
        <v>18</v>
      </c>
      <c r="K1838">
        <v>2600</v>
      </c>
      <c r="M1838">
        <v>234</v>
      </c>
      <c r="N1838">
        <v>234</v>
      </c>
      <c r="P1838" t="s">
        <v>95</v>
      </c>
    </row>
    <row r="1839" spans="1:16">
      <c r="A1839" t="str">
        <f t="shared" si="28"/>
        <v>400</v>
      </c>
      <c r="B1839" t="str">
        <f>VLOOKUP(A1839,[11]Sheet3!$D$3:$E$46,2,0)</f>
        <v>Chennai South-1</v>
      </c>
      <c r="C1839" t="s">
        <v>3844</v>
      </c>
      <c r="D1839" s="2">
        <v>44049</v>
      </c>
      <c r="G1839" t="s">
        <v>115</v>
      </c>
      <c r="I1839" t="s">
        <v>28</v>
      </c>
      <c r="J1839">
        <v>18</v>
      </c>
      <c r="K1839">
        <v>2600</v>
      </c>
      <c r="M1839">
        <v>234</v>
      </c>
      <c r="N1839">
        <v>234</v>
      </c>
      <c r="P1839" t="s">
        <v>95</v>
      </c>
    </row>
    <row r="1840" spans="1:16">
      <c r="A1840" t="str">
        <f t="shared" si="28"/>
        <v>400</v>
      </c>
      <c r="B1840" t="str">
        <f>VLOOKUP(A1840,[11]Sheet3!$D$3:$E$46,2,0)</f>
        <v>Chennai South-1</v>
      </c>
      <c r="C1840" t="s">
        <v>3845</v>
      </c>
      <c r="D1840" s="2">
        <v>44049</v>
      </c>
      <c r="G1840" t="s">
        <v>115</v>
      </c>
      <c r="I1840" t="s">
        <v>28</v>
      </c>
      <c r="J1840">
        <v>18</v>
      </c>
      <c r="K1840">
        <v>2600</v>
      </c>
      <c r="M1840">
        <v>234</v>
      </c>
      <c r="N1840">
        <v>234</v>
      </c>
      <c r="P1840" t="s">
        <v>95</v>
      </c>
    </row>
    <row r="1841" spans="1:16">
      <c r="A1841" t="str">
        <f t="shared" si="28"/>
        <v>474</v>
      </c>
      <c r="B1841" t="str">
        <f>VLOOKUP(A1841,[11]Sheet3!$D$3:$E$46,2,0)</f>
        <v>Kanyakumari</v>
      </c>
      <c r="C1841" t="s">
        <v>3846</v>
      </c>
      <c r="D1841" s="2">
        <v>44048</v>
      </c>
      <c r="G1841" t="s">
        <v>115</v>
      </c>
      <c r="I1841" t="s">
        <v>28</v>
      </c>
      <c r="J1841">
        <v>18</v>
      </c>
      <c r="K1841">
        <v>2600</v>
      </c>
      <c r="M1841">
        <v>234</v>
      </c>
      <c r="N1841">
        <v>234</v>
      </c>
      <c r="P1841" t="s">
        <v>95</v>
      </c>
    </row>
    <row r="1842" spans="1:16">
      <c r="A1842" t="str">
        <f t="shared" si="28"/>
        <v>474</v>
      </c>
      <c r="B1842" t="str">
        <f>VLOOKUP(A1842,[11]Sheet3!$D$3:$E$46,2,0)</f>
        <v>Kanyakumari</v>
      </c>
      <c r="C1842" t="s">
        <v>3847</v>
      </c>
      <c r="D1842" s="2">
        <v>44048</v>
      </c>
      <c r="G1842" t="s">
        <v>115</v>
      </c>
      <c r="I1842" t="s">
        <v>28</v>
      </c>
      <c r="J1842">
        <v>18</v>
      </c>
      <c r="K1842">
        <v>2600</v>
      </c>
      <c r="M1842">
        <v>234</v>
      </c>
      <c r="N1842">
        <v>234</v>
      </c>
      <c r="P1842" t="s">
        <v>95</v>
      </c>
    </row>
    <row r="1843" spans="1:16">
      <c r="A1843" t="str">
        <f t="shared" si="28"/>
        <v>474</v>
      </c>
      <c r="B1843" t="str">
        <f>VLOOKUP(A1843,[11]Sheet3!$D$3:$E$46,2,0)</f>
        <v>Kanyakumari</v>
      </c>
      <c r="C1843" t="s">
        <v>3848</v>
      </c>
      <c r="D1843" s="2">
        <v>44048</v>
      </c>
      <c r="G1843" t="s">
        <v>115</v>
      </c>
      <c r="I1843" t="s">
        <v>28</v>
      </c>
      <c r="J1843">
        <v>18</v>
      </c>
      <c r="K1843">
        <v>2600</v>
      </c>
      <c r="M1843">
        <v>234</v>
      </c>
      <c r="N1843">
        <v>234</v>
      </c>
      <c r="P1843" t="s">
        <v>95</v>
      </c>
    </row>
    <row r="1844" spans="1:16">
      <c r="A1844" t="str">
        <f t="shared" si="28"/>
        <v>474</v>
      </c>
      <c r="B1844" t="str">
        <f>VLOOKUP(A1844,[11]Sheet3!$D$3:$E$46,2,0)</f>
        <v>Kanyakumari</v>
      </c>
      <c r="C1844" t="s">
        <v>3849</v>
      </c>
      <c r="D1844" s="2">
        <v>44048</v>
      </c>
      <c r="G1844" t="s">
        <v>115</v>
      </c>
      <c r="I1844" t="s">
        <v>28</v>
      </c>
      <c r="J1844">
        <v>18</v>
      </c>
      <c r="K1844">
        <v>2600</v>
      </c>
      <c r="M1844">
        <v>234</v>
      </c>
      <c r="N1844">
        <v>234</v>
      </c>
      <c r="P1844" t="s">
        <v>95</v>
      </c>
    </row>
    <row r="1845" spans="1:16">
      <c r="A1845" t="str">
        <f t="shared" si="28"/>
        <v>474</v>
      </c>
      <c r="B1845" t="str">
        <f>VLOOKUP(A1845,[11]Sheet3!$D$3:$E$46,2,0)</f>
        <v>Kanyakumari</v>
      </c>
      <c r="C1845" t="s">
        <v>3850</v>
      </c>
      <c r="D1845" s="2">
        <v>44048</v>
      </c>
      <c r="G1845" t="s">
        <v>115</v>
      </c>
      <c r="I1845" t="s">
        <v>28</v>
      </c>
      <c r="J1845">
        <v>18</v>
      </c>
      <c r="K1845">
        <v>2600</v>
      </c>
      <c r="M1845">
        <v>234</v>
      </c>
      <c r="N1845">
        <v>234</v>
      </c>
      <c r="P1845" t="s">
        <v>95</v>
      </c>
    </row>
    <row r="1846" spans="1:16">
      <c r="A1846" t="str">
        <f t="shared" si="28"/>
        <v>474</v>
      </c>
      <c r="B1846" t="str">
        <f>VLOOKUP(A1846,[11]Sheet3!$D$3:$E$46,2,0)</f>
        <v>Kanyakumari</v>
      </c>
      <c r="C1846" t="s">
        <v>3851</v>
      </c>
      <c r="D1846" s="2">
        <v>44048</v>
      </c>
      <c r="G1846" t="s">
        <v>115</v>
      </c>
      <c r="I1846" t="s">
        <v>28</v>
      </c>
      <c r="J1846">
        <v>18</v>
      </c>
      <c r="K1846">
        <v>2600</v>
      </c>
      <c r="M1846">
        <v>234</v>
      </c>
      <c r="N1846">
        <v>234</v>
      </c>
      <c r="P1846" t="s">
        <v>95</v>
      </c>
    </row>
    <row r="1847" spans="1:16">
      <c r="A1847" t="str">
        <f t="shared" si="28"/>
        <v>474</v>
      </c>
      <c r="B1847" t="str">
        <f>VLOOKUP(A1847,[11]Sheet3!$D$3:$E$46,2,0)</f>
        <v>Kanyakumari</v>
      </c>
      <c r="C1847" t="s">
        <v>3852</v>
      </c>
      <c r="D1847" s="2">
        <v>44048</v>
      </c>
      <c r="G1847" t="s">
        <v>115</v>
      </c>
      <c r="I1847" t="s">
        <v>28</v>
      </c>
      <c r="J1847">
        <v>18</v>
      </c>
      <c r="K1847">
        <v>2600</v>
      </c>
      <c r="M1847">
        <v>234</v>
      </c>
      <c r="N1847">
        <v>234</v>
      </c>
      <c r="P1847" t="s">
        <v>95</v>
      </c>
    </row>
    <row r="1848" spans="1:16">
      <c r="A1848" t="str">
        <f t="shared" si="28"/>
        <v>474</v>
      </c>
      <c r="B1848" t="str">
        <f>VLOOKUP(A1848,[11]Sheet3!$D$3:$E$46,2,0)</f>
        <v>Kanyakumari</v>
      </c>
      <c r="C1848" t="s">
        <v>3853</v>
      </c>
      <c r="D1848" s="2">
        <v>44048</v>
      </c>
      <c r="E1848" t="s">
        <v>3854</v>
      </c>
      <c r="F1848" t="s">
        <v>3855</v>
      </c>
      <c r="G1848" t="s">
        <v>115</v>
      </c>
      <c r="I1848" t="s">
        <v>28</v>
      </c>
      <c r="J1848">
        <v>18</v>
      </c>
      <c r="K1848">
        <v>2600</v>
      </c>
      <c r="M1848">
        <v>234</v>
      </c>
      <c r="N1848">
        <v>234</v>
      </c>
      <c r="P1848" t="s">
        <v>120</v>
      </c>
    </row>
    <row r="1849" spans="1:16">
      <c r="A1849" t="str">
        <f t="shared" si="28"/>
        <v>474</v>
      </c>
      <c r="B1849" t="str">
        <f>VLOOKUP(A1849,[11]Sheet3!$D$3:$E$46,2,0)</f>
        <v>Kanyakumari</v>
      </c>
      <c r="C1849" t="s">
        <v>3856</v>
      </c>
      <c r="D1849" s="2">
        <v>44048</v>
      </c>
      <c r="G1849" t="s">
        <v>115</v>
      </c>
      <c r="I1849" t="s">
        <v>28</v>
      </c>
      <c r="J1849">
        <v>18</v>
      </c>
      <c r="K1849">
        <v>2600</v>
      </c>
      <c r="M1849">
        <v>234</v>
      </c>
      <c r="N1849">
        <v>234</v>
      </c>
      <c r="P1849" t="s">
        <v>95</v>
      </c>
    </row>
    <row r="1850" spans="1:16">
      <c r="A1850" t="str">
        <f t="shared" si="28"/>
        <v>474</v>
      </c>
      <c r="B1850" t="str">
        <f>VLOOKUP(A1850,[11]Sheet3!$D$3:$E$46,2,0)</f>
        <v>Kanyakumari</v>
      </c>
      <c r="C1850" t="s">
        <v>3857</v>
      </c>
      <c r="D1850" s="2">
        <v>44048</v>
      </c>
      <c r="G1850" t="s">
        <v>115</v>
      </c>
      <c r="I1850" t="s">
        <v>28</v>
      </c>
      <c r="J1850">
        <v>18</v>
      </c>
      <c r="K1850">
        <v>2600</v>
      </c>
      <c r="M1850">
        <v>234</v>
      </c>
      <c r="N1850">
        <v>234</v>
      </c>
      <c r="P1850" t="s">
        <v>95</v>
      </c>
    </row>
    <row r="1851" spans="1:16">
      <c r="A1851" t="str">
        <f t="shared" si="28"/>
        <v>474</v>
      </c>
      <c r="B1851" t="str">
        <f>VLOOKUP(A1851,[11]Sheet3!$D$3:$E$46,2,0)</f>
        <v>Kanyakumari</v>
      </c>
      <c r="C1851" t="s">
        <v>3858</v>
      </c>
      <c r="D1851" s="2">
        <v>44048</v>
      </c>
      <c r="G1851" t="s">
        <v>115</v>
      </c>
      <c r="I1851" t="s">
        <v>28</v>
      </c>
      <c r="J1851">
        <v>18</v>
      </c>
      <c r="K1851">
        <v>2600</v>
      </c>
      <c r="M1851">
        <v>234</v>
      </c>
      <c r="N1851">
        <v>234</v>
      </c>
      <c r="P1851" t="s">
        <v>95</v>
      </c>
    </row>
    <row r="1852" spans="1:16">
      <c r="A1852" t="str">
        <f t="shared" si="28"/>
        <v>474</v>
      </c>
      <c r="B1852" t="str">
        <f>VLOOKUP(A1852,[11]Sheet3!$D$3:$E$46,2,0)</f>
        <v>Kanyakumari</v>
      </c>
      <c r="C1852" t="s">
        <v>3859</v>
      </c>
      <c r="D1852" s="2">
        <v>44048</v>
      </c>
      <c r="G1852" t="s">
        <v>115</v>
      </c>
      <c r="I1852" t="s">
        <v>28</v>
      </c>
      <c r="J1852">
        <v>18</v>
      </c>
      <c r="K1852">
        <v>3000</v>
      </c>
      <c r="M1852">
        <v>270</v>
      </c>
      <c r="N1852">
        <v>270</v>
      </c>
      <c r="P1852" t="s">
        <v>95</v>
      </c>
    </row>
    <row r="1853" spans="1:16">
      <c r="A1853" t="str">
        <f t="shared" si="28"/>
        <v>474</v>
      </c>
      <c r="B1853" t="str">
        <f>VLOOKUP(A1853,[11]Sheet3!$D$3:$E$46,2,0)</f>
        <v>Kanyakumari</v>
      </c>
      <c r="C1853" t="s">
        <v>3860</v>
      </c>
      <c r="D1853" s="2">
        <v>44048</v>
      </c>
      <c r="G1853" t="s">
        <v>115</v>
      </c>
      <c r="I1853" t="s">
        <v>28</v>
      </c>
      <c r="J1853">
        <v>18</v>
      </c>
      <c r="K1853">
        <v>2600</v>
      </c>
      <c r="M1853">
        <v>234</v>
      </c>
      <c r="N1853">
        <v>234</v>
      </c>
      <c r="P1853" t="s">
        <v>95</v>
      </c>
    </row>
    <row r="1854" spans="1:16">
      <c r="A1854" t="str">
        <f t="shared" si="28"/>
        <v>474</v>
      </c>
      <c r="B1854" t="str">
        <f>VLOOKUP(A1854,[11]Sheet3!$D$3:$E$46,2,0)</f>
        <v>Kanyakumari</v>
      </c>
      <c r="C1854" t="s">
        <v>3861</v>
      </c>
      <c r="D1854" s="2">
        <v>44048</v>
      </c>
      <c r="G1854" t="s">
        <v>115</v>
      </c>
      <c r="I1854" t="s">
        <v>28</v>
      </c>
      <c r="J1854">
        <v>18</v>
      </c>
      <c r="K1854">
        <v>2600</v>
      </c>
      <c r="M1854">
        <v>234</v>
      </c>
      <c r="N1854">
        <v>234</v>
      </c>
      <c r="P1854" t="s">
        <v>95</v>
      </c>
    </row>
    <row r="1855" spans="1:16">
      <c r="A1855" t="str">
        <f t="shared" si="28"/>
        <v>474</v>
      </c>
      <c r="B1855" t="str">
        <f>VLOOKUP(A1855,[11]Sheet3!$D$3:$E$46,2,0)</f>
        <v>Kanyakumari</v>
      </c>
      <c r="C1855" t="s">
        <v>3862</v>
      </c>
      <c r="D1855" s="2">
        <v>44048</v>
      </c>
      <c r="G1855" t="s">
        <v>115</v>
      </c>
      <c r="I1855" t="s">
        <v>28</v>
      </c>
      <c r="J1855">
        <v>18</v>
      </c>
      <c r="K1855">
        <v>2600</v>
      </c>
      <c r="M1855">
        <v>234</v>
      </c>
      <c r="N1855">
        <v>234</v>
      </c>
      <c r="P1855" t="s">
        <v>95</v>
      </c>
    </row>
    <row r="1856" spans="1:16">
      <c r="A1856" t="str">
        <f t="shared" si="28"/>
        <v>474</v>
      </c>
      <c r="B1856" t="str">
        <f>VLOOKUP(A1856,[11]Sheet3!$D$3:$E$46,2,0)</f>
        <v>Kanyakumari</v>
      </c>
      <c r="C1856" t="s">
        <v>3863</v>
      </c>
      <c r="D1856" s="2">
        <v>44048</v>
      </c>
      <c r="G1856" t="s">
        <v>115</v>
      </c>
      <c r="I1856" t="s">
        <v>28</v>
      </c>
      <c r="J1856">
        <v>18</v>
      </c>
      <c r="K1856">
        <v>2600</v>
      </c>
      <c r="M1856">
        <v>234</v>
      </c>
      <c r="N1856">
        <v>234</v>
      </c>
      <c r="P1856" t="s">
        <v>95</v>
      </c>
    </row>
    <row r="1857" spans="1:16">
      <c r="A1857" t="str">
        <f t="shared" si="28"/>
        <v>474</v>
      </c>
      <c r="B1857" t="str">
        <f>VLOOKUP(A1857,[11]Sheet3!$D$3:$E$46,2,0)</f>
        <v>Kanyakumari</v>
      </c>
      <c r="C1857" t="s">
        <v>3864</v>
      </c>
      <c r="D1857" s="2">
        <v>44048</v>
      </c>
      <c r="G1857" t="s">
        <v>115</v>
      </c>
      <c r="I1857" t="s">
        <v>28</v>
      </c>
      <c r="J1857">
        <v>18</v>
      </c>
      <c r="K1857">
        <v>2600</v>
      </c>
      <c r="M1857">
        <v>234</v>
      </c>
      <c r="N1857">
        <v>234</v>
      </c>
      <c r="P1857" t="s">
        <v>95</v>
      </c>
    </row>
    <row r="1858" spans="1:16">
      <c r="A1858" t="str">
        <f t="shared" si="28"/>
        <v>474</v>
      </c>
      <c r="B1858" t="str">
        <f>VLOOKUP(A1858,[11]Sheet3!$D$3:$E$46,2,0)</f>
        <v>Kanyakumari</v>
      </c>
      <c r="C1858" t="s">
        <v>3865</v>
      </c>
      <c r="D1858" s="2">
        <v>44048</v>
      </c>
      <c r="G1858" t="s">
        <v>115</v>
      </c>
      <c r="I1858" t="s">
        <v>28</v>
      </c>
      <c r="J1858">
        <v>18</v>
      </c>
      <c r="K1858">
        <v>2600</v>
      </c>
      <c r="M1858">
        <v>234</v>
      </c>
      <c r="N1858">
        <v>234</v>
      </c>
      <c r="P1858" t="s">
        <v>95</v>
      </c>
    </row>
    <row r="1859" spans="1:16">
      <c r="A1859" t="str">
        <f t="shared" ref="A1859:A1922" si="29">MID(C1859,2,3)</f>
        <v>474</v>
      </c>
      <c r="B1859" t="str">
        <f>VLOOKUP(A1859,[11]Sheet3!$D$3:$E$46,2,0)</f>
        <v>Kanyakumari</v>
      </c>
      <c r="C1859" t="s">
        <v>3866</v>
      </c>
      <c r="D1859" s="2">
        <v>44048</v>
      </c>
      <c r="E1859" t="s">
        <v>3867</v>
      </c>
      <c r="F1859" t="s">
        <v>3868</v>
      </c>
      <c r="G1859" t="s">
        <v>115</v>
      </c>
      <c r="I1859" t="s">
        <v>28</v>
      </c>
      <c r="J1859">
        <v>18</v>
      </c>
      <c r="K1859">
        <v>2600</v>
      </c>
      <c r="M1859">
        <v>234</v>
      </c>
      <c r="N1859">
        <v>234</v>
      </c>
      <c r="P1859" t="s">
        <v>120</v>
      </c>
    </row>
    <row r="1860" spans="1:16">
      <c r="A1860" t="str">
        <f t="shared" si="29"/>
        <v>474</v>
      </c>
      <c r="B1860" t="str">
        <f>VLOOKUP(A1860,[11]Sheet3!$D$3:$E$46,2,0)</f>
        <v>Kanyakumari</v>
      </c>
      <c r="C1860" t="s">
        <v>3869</v>
      </c>
      <c r="D1860" s="2">
        <v>44048</v>
      </c>
      <c r="G1860" t="s">
        <v>115</v>
      </c>
      <c r="I1860" t="s">
        <v>28</v>
      </c>
      <c r="J1860">
        <v>18</v>
      </c>
      <c r="K1860">
        <v>2600</v>
      </c>
      <c r="M1860">
        <v>234</v>
      </c>
      <c r="N1860">
        <v>234</v>
      </c>
      <c r="P1860" t="s">
        <v>95</v>
      </c>
    </row>
    <row r="1861" spans="1:16">
      <c r="A1861" t="str">
        <f t="shared" si="29"/>
        <v>474</v>
      </c>
      <c r="B1861" t="str">
        <f>VLOOKUP(A1861,[11]Sheet3!$D$3:$E$46,2,0)</f>
        <v>Kanyakumari</v>
      </c>
      <c r="C1861" t="s">
        <v>3870</v>
      </c>
      <c r="D1861" s="2">
        <v>44048</v>
      </c>
      <c r="G1861" t="s">
        <v>115</v>
      </c>
      <c r="I1861" t="s">
        <v>28</v>
      </c>
      <c r="J1861">
        <v>18</v>
      </c>
      <c r="K1861">
        <v>2600</v>
      </c>
      <c r="M1861">
        <v>234</v>
      </c>
      <c r="N1861">
        <v>234</v>
      </c>
      <c r="P1861" t="s">
        <v>95</v>
      </c>
    </row>
    <row r="1862" spans="1:16">
      <c r="A1862" t="str">
        <f t="shared" si="29"/>
        <v>474</v>
      </c>
      <c r="B1862" t="str">
        <f>VLOOKUP(A1862,[11]Sheet3!$D$3:$E$46,2,0)</f>
        <v>Kanyakumari</v>
      </c>
      <c r="C1862" t="s">
        <v>3871</v>
      </c>
      <c r="D1862" s="2">
        <v>44048</v>
      </c>
      <c r="G1862" t="s">
        <v>115</v>
      </c>
      <c r="I1862" t="s">
        <v>28</v>
      </c>
      <c r="J1862">
        <v>18</v>
      </c>
      <c r="K1862">
        <v>2600</v>
      </c>
      <c r="M1862">
        <v>234</v>
      </c>
      <c r="N1862">
        <v>234</v>
      </c>
      <c r="P1862" t="s">
        <v>95</v>
      </c>
    </row>
    <row r="1863" spans="1:16">
      <c r="A1863" t="str">
        <f t="shared" si="29"/>
        <v>474</v>
      </c>
      <c r="B1863" t="str">
        <f>VLOOKUP(A1863,[11]Sheet3!$D$3:$E$46,2,0)</f>
        <v>Kanyakumari</v>
      </c>
      <c r="C1863" t="s">
        <v>3872</v>
      </c>
      <c r="D1863" s="2">
        <v>44048</v>
      </c>
      <c r="G1863" t="s">
        <v>115</v>
      </c>
      <c r="I1863" t="s">
        <v>28</v>
      </c>
      <c r="J1863">
        <v>18</v>
      </c>
      <c r="K1863">
        <v>2600</v>
      </c>
      <c r="M1863">
        <v>234</v>
      </c>
      <c r="N1863">
        <v>234</v>
      </c>
      <c r="P1863" t="s">
        <v>95</v>
      </c>
    </row>
    <row r="1864" spans="1:16">
      <c r="A1864" t="str">
        <f t="shared" si="29"/>
        <v>474</v>
      </c>
      <c r="B1864" t="str">
        <f>VLOOKUP(A1864,[11]Sheet3!$D$3:$E$46,2,0)</f>
        <v>Kanyakumari</v>
      </c>
      <c r="C1864" t="s">
        <v>3873</v>
      </c>
      <c r="D1864" s="2">
        <v>44048</v>
      </c>
      <c r="E1864" t="s">
        <v>3874</v>
      </c>
      <c r="F1864" t="s">
        <v>3875</v>
      </c>
      <c r="G1864" t="s">
        <v>115</v>
      </c>
      <c r="H1864">
        <v>1</v>
      </c>
      <c r="I1864" t="s">
        <v>28</v>
      </c>
      <c r="J1864">
        <v>18</v>
      </c>
      <c r="K1864">
        <v>2600</v>
      </c>
      <c r="M1864">
        <v>234</v>
      </c>
      <c r="N1864">
        <v>234</v>
      </c>
      <c r="P1864" t="s">
        <v>120</v>
      </c>
    </row>
    <row r="1865" spans="1:16">
      <c r="A1865" t="str">
        <f t="shared" si="29"/>
        <v>474</v>
      </c>
      <c r="B1865" t="str">
        <f>VLOOKUP(A1865,[11]Sheet3!$D$3:$E$46,2,0)</f>
        <v>Kanyakumari</v>
      </c>
      <c r="C1865" t="s">
        <v>3876</v>
      </c>
      <c r="D1865" s="2">
        <v>44048</v>
      </c>
      <c r="G1865" t="s">
        <v>115</v>
      </c>
      <c r="I1865" t="s">
        <v>28</v>
      </c>
      <c r="J1865">
        <v>18</v>
      </c>
      <c r="K1865">
        <v>2600</v>
      </c>
      <c r="M1865">
        <v>234</v>
      </c>
      <c r="N1865">
        <v>234</v>
      </c>
      <c r="P1865" t="s">
        <v>95</v>
      </c>
    </row>
    <row r="1866" spans="1:16">
      <c r="A1866" t="str">
        <f t="shared" si="29"/>
        <v>474</v>
      </c>
      <c r="B1866" t="str">
        <f>VLOOKUP(A1866,[11]Sheet3!$D$3:$E$46,2,0)</f>
        <v>Kanyakumari</v>
      </c>
      <c r="C1866" t="s">
        <v>3877</v>
      </c>
      <c r="D1866" s="2">
        <v>44048</v>
      </c>
      <c r="E1866" t="s">
        <v>3878</v>
      </c>
      <c r="F1866" t="s">
        <v>3879</v>
      </c>
      <c r="G1866" t="s">
        <v>115</v>
      </c>
      <c r="I1866" t="s">
        <v>28</v>
      </c>
      <c r="J1866">
        <v>18</v>
      </c>
      <c r="K1866">
        <v>2600</v>
      </c>
      <c r="M1866">
        <v>234</v>
      </c>
      <c r="N1866">
        <v>234</v>
      </c>
      <c r="P1866" t="s">
        <v>120</v>
      </c>
    </row>
    <row r="1867" spans="1:16">
      <c r="A1867" t="str">
        <f t="shared" si="29"/>
        <v>474</v>
      </c>
      <c r="B1867" t="str">
        <f>VLOOKUP(A1867,[11]Sheet3!$D$3:$E$46,2,0)</f>
        <v>Kanyakumari</v>
      </c>
      <c r="C1867" t="s">
        <v>3880</v>
      </c>
      <c r="D1867" s="2">
        <v>44048</v>
      </c>
      <c r="G1867" t="s">
        <v>115</v>
      </c>
      <c r="I1867" t="s">
        <v>28</v>
      </c>
      <c r="J1867">
        <v>18</v>
      </c>
      <c r="K1867">
        <v>2600</v>
      </c>
      <c r="M1867">
        <v>234</v>
      </c>
      <c r="N1867">
        <v>234</v>
      </c>
      <c r="P1867" t="s">
        <v>95</v>
      </c>
    </row>
    <row r="1868" spans="1:16">
      <c r="A1868" t="str">
        <f t="shared" si="29"/>
        <v>474</v>
      </c>
      <c r="B1868" t="str">
        <f>VLOOKUP(A1868,[11]Sheet3!$D$3:$E$46,2,0)</f>
        <v>Kanyakumari</v>
      </c>
      <c r="C1868" t="s">
        <v>3881</v>
      </c>
      <c r="D1868" s="2">
        <v>44048</v>
      </c>
      <c r="G1868" t="s">
        <v>115</v>
      </c>
      <c r="I1868" t="s">
        <v>28</v>
      </c>
      <c r="J1868">
        <v>18</v>
      </c>
      <c r="K1868">
        <v>2600</v>
      </c>
      <c r="M1868">
        <v>234</v>
      </c>
      <c r="N1868">
        <v>234</v>
      </c>
      <c r="P1868" t="s">
        <v>95</v>
      </c>
    </row>
    <row r="1869" spans="1:16">
      <c r="A1869" t="str">
        <f t="shared" si="29"/>
        <v>470</v>
      </c>
      <c r="B1869" t="str">
        <f>VLOOKUP(A1869,[11]Sheet3!$D$3:$E$46,2,0)</f>
        <v>Tuticorin</v>
      </c>
      <c r="C1869" t="s">
        <v>3882</v>
      </c>
      <c r="D1869" s="2">
        <v>44048</v>
      </c>
      <c r="E1869" t="s">
        <v>3883</v>
      </c>
      <c r="F1869" t="s">
        <v>3884</v>
      </c>
      <c r="G1869" t="s">
        <v>115</v>
      </c>
      <c r="I1869" t="s">
        <v>28</v>
      </c>
      <c r="J1869">
        <v>18</v>
      </c>
      <c r="K1869">
        <v>2600</v>
      </c>
      <c r="M1869">
        <v>234</v>
      </c>
      <c r="N1869">
        <v>234</v>
      </c>
      <c r="P1869" t="s">
        <v>120</v>
      </c>
    </row>
    <row r="1870" spans="1:16">
      <c r="A1870" t="str">
        <f t="shared" si="29"/>
        <v>470</v>
      </c>
      <c r="B1870" t="str">
        <f>VLOOKUP(A1870,[11]Sheet3!$D$3:$E$46,2,0)</f>
        <v>Tuticorin</v>
      </c>
      <c r="C1870" t="s">
        <v>3885</v>
      </c>
      <c r="D1870" s="2">
        <v>44048</v>
      </c>
      <c r="G1870" t="s">
        <v>115</v>
      </c>
      <c r="I1870" t="s">
        <v>28</v>
      </c>
      <c r="J1870">
        <v>18</v>
      </c>
      <c r="K1870">
        <v>2600</v>
      </c>
      <c r="M1870">
        <v>234</v>
      </c>
      <c r="N1870">
        <v>234</v>
      </c>
      <c r="P1870" t="s">
        <v>95</v>
      </c>
    </row>
    <row r="1871" spans="1:16">
      <c r="A1871" t="str">
        <f t="shared" si="29"/>
        <v>470</v>
      </c>
      <c r="B1871" t="str">
        <f>VLOOKUP(A1871,[11]Sheet3!$D$3:$E$46,2,0)</f>
        <v>Tuticorin</v>
      </c>
      <c r="C1871" t="s">
        <v>3886</v>
      </c>
      <c r="D1871" s="2">
        <v>44048</v>
      </c>
      <c r="E1871" t="s">
        <v>3887</v>
      </c>
      <c r="F1871" t="s">
        <v>3888</v>
      </c>
      <c r="G1871" t="s">
        <v>115</v>
      </c>
      <c r="H1871">
        <v>1</v>
      </c>
      <c r="I1871" t="s">
        <v>28</v>
      </c>
      <c r="J1871">
        <v>18</v>
      </c>
      <c r="K1871">
        <v>2600</v>
      </c>
      <c r="M1871">
        <v>234</v>
      </c>
      <c r="N1871">
        <v>234</v>
      </c>
      <c r="P1871" t="s">
        <v>120</v>
      </c>
    </row>
    <row r="1872" spans="1:16">
      <c r="A1872" t="str">
        <f t="shared" si="29"/>
        <v>470</v>
      </c>
      <c r="B1872" t="str">
        <f>VLOOKUP(A1872,[11]Sheet3!$D$3:$E$46,2,0)</f>
        <v>Tuticorin</v>
      </c>
      <c r="C1872" t="s">
        <v>3889</v>
      </c>
      <c r="D1872" s="2">
        <v>44048</v>
      </c>
      <c r="E1872" t="s">
        <v>3890</v>
      </c>
      <c r="F1872" t="s">
        <v>3891</v>
      </c>
      <c r="G1872" t="s">
        <v>115</v>
      </c>
      <c r="I1872" t="s">
        <v>28</v>
      </c>
      <c r="J1872">
        <v>18</v>
      </c>
      <c r="K1872">
        <v>2600</v>
      </c>
      <c r="M1872">
        <v>234</v>
      </c>
      <c r="N1872">
        <v>234</v>
      </c>
      <c r="P1872" t="s">
        <v>120</v>
      </c>
    </row>
    <row r="1873" spans="1:16">
      <c r="A1873" t="str">
        <f t="shared" si="29"/>
        <v>470</v>
      </c>
      <c r="B1873" t="str">
        <f>VLOOKUP(A1873,[11]Sheet3!$D$3:$E$46,2,0)</f>
        <v>Tuticorin</v>
      </c>
      <c r="C1873" t="s">
        <v>3892</v>
      </c>
      <c r="D1873" s="2">
        <v>44048</v>
      </c>
      <c r="E1873" t="s">
        <v>3893</v>
      </c>
      <c r="F1873" t="s">
        <v>3894</v>
      </c>
      <c r="G1873" t="s">
        <v>115</v>
      </c>
      <c r="I1873" t="s">
        <v>28</v>
      </c>
      <c r="J1873">
        <v>18</v>
      </c>
      <c r="K1873">
        <v>2600</v>
      </c>
      <c r="M1873">
        <v>234</v>
      </c>
      <c r="N1873">
        <v>234</v>
      </c>
      <c r="P1873" t="s">
        <v>120</v>
      </c>
    </row>
    <row r="1874" spans="1:16">
      <c r="A1874" t="str">
        <f t="shared" si="29"/>
        <v>470</v>
      </c>
      <c r="B1874" t="str">
        <f>VLOOKUP(A1874,[11]Sheet3!$D$3:$E$46,2,0)</f>
        <v>Tuticorin</v>
      </c>
      <c r="C1874" t="s">
        <v>3895</v>
      </c>
      <c r="D1874" s="2">
        <v>44048</v>
      </c>
      <c r="G1874" t="s">
        <v>115</v>
      </c>
      <c r="I1874" t="s">
        <v>28</v>
      </c>
      <c r="J1874">
        <v>18</v>
      </c>
      <c r="K1874">
        <v>2600</v>
      </c>
      <c r="M1874">
        <v>234</v>
      </c>
      <c r="N1874">
        <v>234</v>
      </c>
      <c r="P1874" t="s">
        <v>95</v>
      </c>
    </row>
    <row r="1875" spans="1:16">
      <c r="A1875" t="str">
        <f t="shared" si="29"/>
        <v>470</v>
      </c>
      <c r="B1875" t="str">
        <f>VLOOKUP(A1875,[11]Sheet3!$D$3:$E$46,2,0)</f>
        <v>Tuticorin</v>
      </c>
      <c r="C1875" t="s">
        <v>3896</v>
      </c>
      <c r="D1875" s="2">
        <v>44048</v>
      </c>
      <c r="G1875" t="s">
        <v>115</v>
      </c>
      <c r="I1875" t="s">
        <v>28</v>
      </c>
      <c r="J1875">
        <v>18</v>
      </c>
      <c r="K1875">
        <v>2600</v>
      </c>
      <c r="M1875">
        <v>234</v>
      </c>
      <c r="N1875">
        <v>234</v>
      </c>
      <c r="P1875" t="s">
        <v>95</v>
      </c>
    </row>
    <row r="1876" spans="1:16">
      <c r="A1876" t="str">
        <f t="shared" si="29"/>
        <v>470</v>
      </c>
      <c r="B1876" t="str">
        <f>VLOOKUP(A1876,[11]Sheet3!$D$3:$E$46,2,0)</f>
        <v>Tuticorin</v>
      </c>
      <c r="C1876" t="s">
        <v>3897</v>
      </c>
      <c r="D1876" s="2">
        <v>44048</v>
      </c>
      <c r="G1876" t="s">
        <v>115</v>
      </c>
      <c r="I1876" t="s">
        <v>28</v>
      </c>
      <c r="J1876">
        <v>18</v>
      </c>
      <c r="K1876">
        <v>2600</v>
      </c>
      <c r="M1876">
        <v>234</v>
      </c>
      <c r="N1876">
        <v>234</v>
      </c>
      <c r="P1876" t="s">
        <v>95</v>
      </c>
    </row>
    <row r="1877" spans="1:16">
      <c r="A1877" t="str">
        <f t="shared" si="29"/>
        <v>470</v>
      </c>
      <c r="B1877" t="str">
        <f>VLOOKUP(A1877,[11]Sheet3!$D$3:$E$46,2,0)</f>
        <v>Tuticorin</v>
      </c>
      <c r="C1877" t="s">
        <v>3898</v>
      </c>
      <c r="D1877" s="2">
        <v>44048</v>
      </c>
      <c r="G1877" t="s">
        <v>115</v>
      </c>
      <c r="I1877" t="s">
        <v>28</v>
      </c>
      <c r="J1877">
        <v>18</v>
      </c>
      <c r="K1877">
        <v>2600</v>
      </c>
      <c r="M1877">
        <v>234</v>
      </c>
      <c r="N1877">
        <v>234</v>
      </c>
      <c r="P1877" t="s">
        <v>95</v>
      </c>
    </row>
    <row r="1878" spans="1:16">
      <c r="A1878" t="str">
        <f t="shared" si="29"/>
        <v>470</v>
      </c>
      <c r="B1878" t="str">
        <f>VLOOKUP(A1878,[11]Sheet3!$D$3:$E$46,2,0)</f>
        <v>Tuticorin</v>
      </c>
      <c r="C1878" t="s">
        <v>3899</v>
      </c>
      <c r="D1878" s="2">
        <v>44048</v>
      </c>
      <c r="G1878" t="s">
        <v>115</v>
      </c>
      <c r="I1878" t="s">
        <v>28</v>
      </c>
      <c r="J1878">
        <v>18</v>
      </c>
      <c r="K1878">
        <v>2600</v>
      </c>
      <c r="M1878">
        <v>234</v>
      </c>
      <c r="N1878">
        <v>234</v>
      </c>
      <c r="P1878" t="s">
        <v>95</v>
      </c>
    </row>
    <row r="1879" spans="1:16">
      <c r="A1879" t="str">
        <f t="shared" si="29"/>
        <v>470</v>
      </c>
      <c r="B1879" t="str">
        <f>VLOOKUP(A1879,[11]Sheet3!$D$3:$E$46,2,0)</f>
        <v>Tuticorin</v>
      </c>
      <c r="C1879" t="s">
        <v>3900</v>
      </c>
      <c r="D1879" s="2">
        <v>44048</v>
      </c>
      <c r="E1879" t="s">
        <v>3901</v>
      </c>
      <c r="F1879" t="s">
        <v>3902</v>
      </c>
      <c r="G1879" t="s">
        <v>115</v>
      </c>
      <c r="H1879">
        <v>1</v>
      </c>
      <c r="I1879" t="s">
        <v>28</v>
      </c>
      <c r="J1879">
        <v>18</v>
      </c>
      <c r="K1879">
        <v>3000</v>
      </c>
      <c r="M1879">
        <v>270</v>
      </c>
      <c r="N1879">
        <v>270</v>
      </c>
      <c r="P1879" t="s">
        <v>120</v>
      </c>
    </row>
    <row r="1880" spans="1:16">
      <c r="A1880" t="str">
        <f t="shared" si="29"/>
        <v>463</v>
      </c>
      <c r="B1880" t="str">
        <f>VLOOKUP(A1880,[11]Sheet3!$D$3:$E$46,2,0)</f>
        <v>Madurai/Metro</v>
      </c>
      <c r="C1880" t="s">
        <v>3903</v>
      </c>
      <c r="D1880" s="2">
        <v>44048</v>
      </c>
      <c r="G1880" t="s">
        <v>115</v>
      </c>
      <c r="I1880" t="s">
        <v>28</v>
      </c>
      <c r="J1880">
        <v>18</v>
      </c>
      <c r="K1880">
        <v>4600</v>
      </c>
      <c r="M1880">
        <v>414</v>
      </c>
      <c r="N1880">
        <v>414</v>
      </c>
      <c r="P1880" t="s">
        <v>95</v>
      </c>
    </row>
    <row r="1881" spans="1:16">
      <c r="A1881" t="str">
        <f t="shared" si="29"/>
        <v>463</v>
      </c>
      <c r="B1881" t="str">
        <f>VLOOKUP(A1881,[11]Sheet3!$D$3:$E$46,2,0)</f>
        <v>Madurai/Metro</v>
      </c>
      <c r="C1881" t="s">
        <v>3904</v>
      </c>
      <c r="D1881" s="2">
        <v>44048</v>
      </c>
      <c r="E1881" t="s">
        <v>2993</v>
      </c>
      <c r="F1881" t="s">
        <v>2994</v>
      </c>
      <c r="G1881" t="s">
        <v>115</v>
      </c>
      <c r="I1881" t="s">
        <v>28</v>
      </c>
      <c r="J1881">
        <v>18</v>
      </c>
      <c r="K1881">
        <v>2600</v>
      </c>
      <c r="M1881">
        <v>234</v>
      </c>
      <c r="N1881">
        <v>234</v>
      </c>
      <c r="P1881" t="s">
        <v>120</v>
      </c>
    </row>
    <row r="1882" spans="1:16">
      <c r="A1882" t="str">
        <f t="shared" si="29"/>
        <v>463</v>
      </c>
      <c r="B1882" t="str">
        <f>VLOOKUP(A1882,[11]Sheet3!$D$3:$E$46,2,0)</f>
        <v>Madurai/Metro</v>
      </c>
      <c r="C1882" t="s">
        <v>3905</v>
      </c>
      <c r="D1882" s="2">
        <v>44048</v>
      </c>
      <c r="E1882" t="s">
        <v>3906</v>
      </c>
      <c r="F1882" t="s">
        <v>3907</v>
      </c>
      <c r="G1882" t="s">
        <v>115</v>
      </c>
      <c r="H1882">
        <v>1</v>
      </c>
      <c r="I1882" t="s">
        <v>28</v>
      </c>
      <c r="J1882">
        <v>18</v>
      </c>
      <c r="K1882">
        <v>14600</v>
      </c>
      <c r="M1882">
        <v>1314</v>
      </c>
      <c r="N1882">
        <v>1314</v>
      </c>
      <c r="P1882" t="s">
        <v>120</v>
      </c>
    </row>
    <row r="1883" spans="1:16">
      <c r="A1883" t="str">
        <f t="shared" si="29"/>
        <v>463</v>
      </c>
      <c r="B1883" t="str">
        <f>VLOOKUP(A1883,[11]Sheet3!$D$3:$E$46,2,0)</f>
        <v>Madurai/Metro</v>
      </c>
      <c r="C1883" t="s">
        <v>3908</v>
      </c>
      <c r="D1883" s="2">
        <v>44048</v>
      </c>
      <c r="E1883" t="s">
        <v>3909</v>
      </c>
      <c r="F1883" t="s">
        <v>3910</v>
      </c>
      <c r="G1883" t="s">
        <v>115</v>
      </c>
      <c r="H1883">
        <v>1</v>
      </c>
      <c r="I1883" t="s">
        <v>28</v>
      </c>
      <c r="J1883">
        <v>18</v>
      </c>
      <c r="K1883">
        <v>2600</v>
      </c>
      <c r="M1883">
        <v>234</v>
      </c>
      <c r="N1883">
        <v>234</v>
      </c>
      <c r="P1883" t="s">
        <v>120</v>
      </c>
    </row>
    <row r="1884" spans="1:16">
      <c r="A1884" t="str">
        <f t="shared" si="29"/>
        <v>463</v>
      </c>
      <c r="B1884" t="str">
        <f>VLOOKUP(A1884,[11]Sheet3!$D$3:$E$46,2,0)</f>
        <v>Madurai/Metro</v>
      </c>
      <c r="C1884" t="s">
        <v>3911</v>
      </c>
      <c r="D1884" s="2">
        <v>44048</v>
      </c>
      <c r="G1884" t="s">
        <v>115</v>
      </c>
      <c r="I1884" t="s">
        <v>28</v>
      </c>
      <c r="J1884">
        <v>18</v>
      </c>
      <c r="K1884">
        <v>2600</v>
      </c>
      <c r="M1884">
        <v>234</v>
      </c>
      <c r="N1884">
        <v>234</v>
      </c>
      <c r="P1884" t="s">
        <v>95</v>
      </c>
    </row>
    <row r="1885" spans="1:16">
      <c r="A1885" t="str">
        <f t="shared" si="29"/>
        <v>463</v>
      </c>
      <c r="B1885" t="str">
        <f>VLOOKUP(A1885,[11]Sheet3!$D$3:$E$46,2,0)</f>
        <v>Madurai/Metro</v>
      </c>
      <c r="C1885" t="s">
        <v>3912</v>
      </c>
      <c r="D1885" s="2">
        <v>44048</v>
      </c>
      <c r="E1885" t="s">
        <v>3913</v>
      </c>
      <c r="F1885" t="s">
        <v>3914</v>
      </c>
      <c r="G1885" t="s">
        <v>115</v>
      </c>
      <c r="I1885" t="s">
        <v>28</v>
      </c>
      <c r="J1885">
        <v>18</v>
      </c>
      <c r="K1885">
        <v>2600</v>
      </c>
      <c r="M1885">
        <v>234</v>
      </c>
      <c r="N1885">
        <v>234</v>
      </c>
      <c r="P1885" t="s">
        <v>120</v>
      </c>
    </row>
    <row r="1886" spans="1:16">
      <c r="A1886" t="str">
        <f t="shared" si="29"/>
        <v>463</v>
      </c>
      <c r="B1886" t="str">
        <f>VLOOKUP(A1886,[11]Sheet3!$D$3:$E$46,2,0)</f>
        <v>Madurai/Metro</v>
      </c>
      <c r="C1886" t="s">
        <v>3915</v>
      </c>
      <c r="D1886" s="2">
        <v>44048</v>
      </c>
      <c r="G1886" t="s">
        <v>115</v>
      </c>
      <c r="I1886" t="s">
        <v>28</v>
      </c>
      <c r="J1886">
        <v>18</v>
      </c>
      <c r="K1886">
        <v>4600</v>
      </c>
      <c r="M1886">
        <v>414</v>
      </c>
      <c r="N1886">
        <v>414</v>
      </c>
      <c r="P1886" t="s">
        <v>95</v>
      </c>
    </row>
    <row r="1887" spans="1:16">
      <c r="A1887" t="str">
        <f t="shared" si="29"/>
        <v>463</v>
      </c>
      <c r="B1887" t="str">
        <f>VLOOKUP(A1887,[11]Sheet3!$D$3:$E$46,2,0)</f>
        <v>Madurai/Metro</v>
      </c>
      <c r="C1887" t="s">
        <v>3916</v>
      </c>
      <c r="D1887" s="2">
        <v>44048</v>
      </c>
      <c r="G1887" t="s">
        <v>115</v>
      </c>
      <c r="I1887" t="s">
        <v>28</v>
      </c>
      <c r="J1887">
        <v>18</v>
      </c>
      <c r="K1887">
        <v>2600</v>
      </c>
      <c r="M1887">
        <v>234</v>
      </c>
      <c r="N1887">
        <v>234</v>
      </c>
      <c r="P1887" t="s">
        <v>95</v>
      </c>
    </row>
    <row r="1888" spans="1:16">
      <c r="A1888" t="str">
        <f t="shared" si="29"/>
        <v>463</v>
      </c>
      <c r="B1888" t="str">
        <f>VLOOKUP(A1888,[11]Sheet3!$D$3:$E$46,2,0)</f>
        <v>Madurai/Metro</v>
      </c>
      <c r="C1888" t="s">
        <v>3917</v>
      </c>
      <c r="D1888" s="2">
        <v>44048</v>
      </c>
      <c r="E1888" t="s">
        <v>3918</v>
      </c>
      <c r="F1888" t="s">
        <v>3919</v>
      </c>
      <c r="G1888" t="s">
        <v>115</v>
      </c>
      <c r="I1888" t="s">
        <v>28</v>
      </c>
      <c r="J1888">
        <v>18</v>
      </c>
      <c r="K1888">
        <v>2600</v>
      </c>
      <c r="M1888">
        <v>234</v>
      </c>
      <c r="N1888">
        <v>234</v>
      </c>
      <c r="P1888" t="s">
        <v>120</v>
      </c>
    </row>
    <row r="1889" spans="1:16">
      <c r="A1889" t="str">
        <f t="shared" si="29"/>
        <v>463</v>
      </c>
      <c r="B1889" t="str">
        <f>VLOOKUP(A1889,[11]Sheet3!$D$3:$E$46,2,0)</f>
        <v>Madurai/Metro</v>
      </c>
      <c r="C1889" t="s">
        <v>3920</v>
      </c>
      <c r="D1889" s="2">
        <v>44048</v>
      </c>
      <c r="G1889" t="s">
        <v>115</v>
      </c>
      <c r="I1889" t="s">
        <v>28</v>
      </c>
      <c r="J1889">
        <v>18</v>
      </c>
      <c r="K1889">
        <v>2600</v>
      </c>
      <c r="M1889">
        <v>234</v>
      </c>
      <c r="N1889">
        <v>234</v>
      </c>
      <c r="P1889" t="s">
        <v>95</v>
      </c>
    </row>
    <row r="1890" spans="1:16">
      <c r="A1890" t="str">
        <f t="shared" si="29"/>
        <v>463</v>
      </c>
      <c r="B1890" t="str">
        <f>VLOOKUP(A1890,[11]Sheet3!$D$3:$E$46,2,0)</f>
        <v>Madurai/Metro</v>
      </c>
      <c r="C1890" t="s">
        <v>3921</v>
      </c>
      <c r="D1890" s="2">
        <v>44048</v>
      </c>
      <c r="E1890" t="s">
        <v>3922</v>
      </c>
      <c r="F1890" t="s">
        <v>3923</v>
      </c>
      <c r="G1890" t="s">
        <v>115</v>
      </c>
      <c r="I1890" t="s">
        <v>28</v>
      </c>
      <c r="J1890">
        <v>18</v>
      </c>
      <c r="K1890">
        <v>2600</v>
      </c>
      <c r="M1890">
        <v>234</v>
      </c>
      <c r="N1890">
        <v>234</v>
      </c>
      <c r="P1890" t="s">
        <v>120</v>
      </c>
    </row>
    <row r="1891" spans="1:16">
      <c r="A1891" t="str">
        <f t="shared" si="29"/>
        <v>463</v>
      </c>
      <c r="B1891" t="str">
        <f>VLOOKUP(A1891,[11]Sheet3!$D$3:$E$46,2,0)</f>
        <v>Madurai/Metro</v>
      </c>
      <c r="C1891" t="s">
        <v>3924</v>
      </c>
      <c r="D1891" s="2">
        <v>44048</v>
      </c>
      <c r="E1891" t="s">
        <v>3925</v>
      </c>
      <c r="F1891" t="s">
        <v>3926</v>
      </c>
      <c r="G1891" t="s">
        <v>115</v>
      </c>
      <c r="I1891" t="s">
        <v>28</v>
      </c>
      <c r="J1891">
        <v>18</v>
      </c>
      <c r="K1891">
        <v>2600</v>
      </c>
      <c r="M1891">
        <v>234</v>
      </c>
      <c r="N1891">
        <v>234</v>
      </c>
      <c r="P1891" t="s">
        <v>120</v>
      </c>
    </row>
    <row r="1892" spans="1:16">
      <c r="A1892" t="str">
        <f t="shared" si="29"/>
        <v>463</v>
      </c>
      <c r="B1892" t="str">
        <f>VLOOKUP(A1892,[11]Sheet3!$D$3:$E$46,2,0)</f>
        <v>Madurai/Metro</v>
      </c>
      <c r="C1892" t="s">
        <v>3927</v>
      </c>
      <c r="D1892" s="2">
        <v>44048</v>
      </c>
      <c r="G1892" t="s">
        <v>115</v>
      </c>
      <c r="I1892" t="s">
        <v>28</v>
      </c>
      <c r="J1892">
        <v>18</v>
      </c>
      <c r="K1892">
        <v>4600</v>
      </c>
      <c r="M1892">
        <v>414</v>
      </c>
      <c r="N1892">
        <v>414</v>
      </c>
      <c r="P1892" t="s">
        <v>95</v>
      </c>
    </row>
    <row r="1893" spans="1:16">
      <c r="A1893" t="str">
        <f t="shared" si="29"/>
        <v>463</v>
      </c>
      <c r="B1893" t="str">
        <f>VLOOKUP(A1893,[11]Sheet3!$D$3:$E$46,2,0)</f>
        <v>Madurai/Metro</v>
      </c>
      <c r="C1893" t="s">
        <v>3928</v>
      </c>
      <c r="D1893" s="2">
        <v>44048</v>
      </c>
      <c r="G1893" t="s">
        <v>115</v>
      </c>
      <c r="I1893" t="s">
        <v>28</v>
      </c>
      <c r="J1893">
        <v>18</v>
      </c>
      <c r="K1893">
        <v>2600</v>
      </c>
      <c r="M1893">
        <v>234</v>
      </c>
      <c r="N1893">
        <v>234</v>
      </c>
      <c r="P1893" t="s">
        <v>95</v>
      </c>
    </row>
    <row r="1894" spans="1:16">
      <c r="A1894" t="str">
        <f t="shared" si="29"/>
        <v>463</v>
      </c>
      <c r="B1894" t="str">
        <f>VLOOKUP(A1894,[11]Sheet3!$D$3:$E$46,2,0)</f>
        <v>Madurai/Metro</v>
      </c>
      <c r="C1894" t="s">
        <v>3929</v>
      </c>
      <c r="D1894" s="2">
        <v>44048</v>
      </c>
      <c r="G1894" t="s">
        <v>115</v>
      </c>
      <c r="I1894" t="s">
        <v>28</v>
      </c>
      <c r="J1894">
        <v>18</v>
      </c>
      <c r="K1894">
        <v>2600</v>
      </c>
      <c r="M1894">
        <v>234</v>
      </c>
      <c r="N1894">
        <v>234</v>
      </c>
      <c r="P1894" t="s">
        <v>95</v>
      </c>
    </row>
    <row r="1895" spans="1:16">
      <c r="A1895" t="str">
        <f t="shared" si="29"/>
        <v>463</v>
      </c>
      <c r="B1895" t="str">
        <f>VLOOKUP(A1895,[11]Sheet3!$D$3:$E$46,2,0)</f>
        <v>Madurai/Metro</v>
      </c>
      <c r="C1895" t="s">
        <v>3930</v>
      </c>
      <c r="D1895" s="2">
        <v>44048</v>
      </c>
      <c r="G1895" t="s">
        <v>115</v>
      </c>
      <c r="I1895" t="s">
        <v>28</v>
      </c>
      <c r="J1895">
        <v>18</v>
      </c>
      <c r="K1895">
        <v>2600</v>
      </c>
      <c r="M1895">
        <v>234</v>
      </c>
      <c r="N1895">
        <v>234</v>
      </c>
      <c r="P1895" t="s">
        <v>95</v>
      </c>
    </row>
    <row r="1896" spans="1:16">
      <c r="A1896" t="str">
        <f t="shared" si="29"/>
        <v>463</v>
      </c>
      <c r="B1896" t="str">
        <f>VLOOKUP(A1896,[11]Sheet3!$D$3:$E$46,2,0)</f>
        <v>Madurai/Metro</v>
      </c>
      <c r="C1896" t="s">
        <v>3931</v>
      </c>
      <c r="D1896" s="2">
        <v>44048</v>
      </c>
      <c r="E1896" t="s">
        <v>3932</v>
      </c>
      <c r="F1896" t="s">
        <v>3933</v>
      </c>
      <c r="G1896" t="s">
        <v>115</v>
      </c>
      <c r="I1896" t="s">
        <v>28</v>
      </c>
      <c r="J1896">
        <v>18</v>
      </c>
      <c r="K1896">
        <v>2600</v>
      </c>
      <c r="L1896">
        <v>468</v>
      </c>
      <c r="P1896" t="s">
        <v>120</v>
      </c>
    </row>
    <row r="1897" spans="1:16">
      <c r="A1897" t="str">
        <f t="shared" si="29"/>
        <v>463</v>
      </c>
      <c r="B1897" t="str">
        <f>VLOOKUP(A1897,[11]Sheet3!$D$3:$E$46,2,0)</f>
        <v>Madurai/Metro</v>
      </c>
      <c r="C1897" t="s">
        <v>3934</v>
      </c>
      <c r="D1897" s="2">
        <v>44048</v>
      </c>
      <c r="E1897" t="s">
        <v>3935</v>
      </c>
      <c r="F1897" t="s">
        <v>3936</v>
      </c>
      <c r="G1897" t="s">
        <v>115</v>
      </c>
      <c r="I1897" t="s">
        <v>28</v>
      </c>
      <c r="J1897">
        <v>18</v>
      </c>
      <c r="K1897">
        <v>2600</v>
      </c>
      <c r="M1897">
        <v>234</v>
      </c>
      <c r="N1897">
        <v>234</v>
      </c>
      <c r="P1897" t="s">
        <v>120</v>
      </c>
    </row>
    <row r="1898" spans="1:16">
      <c r="A1898" t="str">
        <f t="shared" si="29"/>
        <v>463</v>
      </c>
      <c r="B1898" t="str">
        <f>VLOOKUP(A1898,[11]Sheet3!$D$3:$E$46,2,0)</f>
        <v>Madurai/Metro</v>
      </c>
      <c r="C1898" t="s">
        <v>3937</v>
      </c>
      <c r="D1898" s="2">
        <v>44048</v>
      </c>
      <c r="E1898" t="s">
        <v>3938</v>
      </c>
      <c r="F1898" t="s">
        <v>3939</v>
      </c>
      <c r="G1898" t="s">
        <v>115</v>
      </c>
      <c r="I1898" t="s">
        <v>28</v>
      </c>
      <c r="J1898">
        <v>18</v>
      </c>
      <c r="K1898">
        <v>2600</v>
      </c>
      <c r="M1898">
        <v>234</v>
      </c>
      <c r="N1898">
        <v>234</v>
      </c>
      <c r="P1898" t="s">
        <v>120</v>
      </c>
    </row>
    <row r="1899" spans="1:16">
      <c r="A1899" t="str">
        <f t="shared" si="29"/>
        <v>463</v>
      </c>
      <c r="B1899" t="str">
        <f>VLOOKUP(A1899,[11]Sheet3!$D$3:$E$46,2,0)</f>
        <v>Madurai/Metro</v>
      </c>
      <c r="C1899" t="s">
        <v>3940</v>
      </c>
      <c r="D1899" s="2">
        <v>44048</v>
      </c>
      <c r="E1899" t="s">
        <v>3941</v>
      </c>
      <c r="F1899" t="s">
        <v>3942</v>
      </c>
      <c r="G1899" t="s">
        <v>115</v>
      </c>
      <c r="I1899" t="s">
        <v>28</v>
      </c>
      <c r="J1899">
        <v>18</v>
      </c>
      <c r="K1899">
        <v>2600</v>
      </c>
      <c r="M1899">
        <v>234</v>
      </c>
      <c r="N1899">
        <v>234</v>
      </c>
      <c r="P1899" t="s">
        <v>120</v>
      </c>
    </row>
    <row r="1900" spans="1:16">
      <c r="A1900" t="str">
        <f t="shared" si="29"/>
        <v>463</v>
      </c>
      <c r="B1900" t="str">
        <f>VLOOKUP(A1900,[11]Sheet3!$D$3:$E$46,2,0)</f>
        <v>Madurai/Metro</v>
      </c>
      <c r="C1900" t="s">
        <v>3943</v>
      </c>
      <c r="D1900" s="2">
        <v>44048</v>
      </c>
      <c r="E1900" t="s">
        <v>3944</v>
      </c>
      <c r="F1900" t="s">
        <v>3945</v>
      </c>
      <c r="G1900" t="s">
        <v>115</v>
      </c>
      <c r="I1900" t="s">
        <v>28</v>
      </c>
      <c r="J1900">
        <v>18</v>
      </c>
      <c r="K1900">
        <v>2600</v>
      </c>
      <c r="M1900">
        <v>234</v>
      </c>
      <c r="N1900">
        <v>234</v>
      </c>
      <c r="P1900" t="s">
        <v>120</v>
      </c>
    </row>
    <row r="1901" spans="1:16">
      <c r="A1901" t="str">
        <f t="shared" si="29"/>
        <v>463</v>
      </c>
      <c r="B1901" t="str">
        <f>VLOOKUP(A1901,[11]Sheet3!$D$3:$E$46,2,0)</f>
        <v>Madurai/Metro</v>
      </c>
      <c r="C1901" t="s">
        <v>3946</v>
      </c>
      <c r="D1901" s="2">
        <v>44048</v>
      </c>
      <c r="G1901" t="s">
        <v>115</v>
      </c>
      <c r="I1901" t="s">
        <v>28</v>
      </c>
      <c r="J1901">
        <v>18</v>
      </c>
      <c r="K1901">
        <v>2600</v>
      </c>
      <c r="M1901">
        <v>234</v>
      </c>
      <c r="N1901">
        <v>234</v>
      </c>
      <c r="P1901" t="s">
        <v>95</v>
      </c>
    </row>
    <row r="1902" spans="1:16">
      <c r="A1902" t="str">
        <f t="shared" si="29"/>
        <v>463</v>
      </c>
      <c r="B1902" t="str">
        <f>VLOOKUP(A1902,[11]Sheet3!$D$3:$E$46,2,0)</f>
        <v>Madurai/Metro</v>
      </c>
      <c r="C1902" t="s">
        <v>3947</v>
      </c>
      <c r="D1902" s="2">
        <v>44048</v>
      </c>
      <c r="G1902" t="s">
        <v>115</v>
      </c>
      <c r="I1902" t="s">
        <v>28</v>
      </c>
      <c r="J1902">
        <v>18</v>
      </c>
      <c r="K1902">
        <v>2600</v>
      </c>
      <c r="M1902">
        <v>234</v>
      </c>
      <c r="N1902">
        <v>234</v>
      </c>
      <c r="P1902" t="s">
        <v>95</v>
      </c>
    </row>
    <row r="1903" spans="1:16">
      <c r="A1903" t="str">
        <f t="shared" si="29"/>
        <v>463</v>
      </c>
      <c r="B1903" t="str">
        <f>VLOOKUP(A1903,[11]Sheet3!$D$3:$E$46,2,0)</f>
        <v>Madurai/Metro</v>
      </c>
      <c r="C1903" t="s">
        <v>3948</v>
      </c>
      <c r="D1903" s="2">
        <v>44048</v>
      </c>
      <c r="G1903" t="s">
        <v>115</v>
      </c>
      <c r="I1903" t="s">
        <v>28</v>
      </c>
      <c r="J1903">
        <v>18</v>
      </c>
      <c r="K1903">
        <v>2600</v>
      </c>
      <c r="M1903">
        <v>234</v>
      </c>
      <c r="N1903">
        <v>234</v>
      </c>
      <c r="P1903" t="s">
        <v>95</v>
      </c>
    </row>
    <row r="1904" spans="1:16">
      <c r="A1904" t="str">
        <f t="shared" si="29"/>
        <v>463</v>
      </c>
      <c r="B1904" t="str">
        <f>VLOOKUP(A1904,[11]Sheet3!$D$3:$E$46,2,0)</f>
        <v>Madurai/Metro</v>
      </c>
      <c r="C1904" t="s">
        <v>3949</v>
      </c>
      <c r="D1904" s="2">
        <v>44048</v>
      </c>
      <c r="E1904" t="s">
        <v>3950</v>
      </c>
      <c r="F1904" t="s">
        <v>3951</v>
      </c>
      <c r="G1904" t="s">
        <v>115</v>
      </c>
      <c r="I1904" t="s">
        <v>28</v>
      </c>
      <c r="J1904">
        <v>18</v>
      </c>
      <c r="K1904">
        <v>2600</v>
      </c>
      <c r="M1904">
        <v>234</v>
      </c>
      <c r="N1904">
        <v>234</v>
      </c>
      <c r="P1904" t="s">
        <v>120</v>
      </c>
    </row>
    <row r="1905" spans="1:16">
      <c r="A1905" t="str">
        <f t="shared" si="29"/>
        <v>463</v>
      </c>
      <c r="B1905" t="str">
        <f>VLOOKUP(A1905,[11]Sheet3!$D$3:$E$46,2,0)</f>
        <v>Madurai/Metro</v>
      </c>
      <c r="C1905" t="s">
        <v>3952</v>
      </c>
      <c r="D1905" s="2">
        <v>44048</v>
      </c>
      <c r="E1905" t="s">
        <v>3953</v>
      </c>
      <c r="F1905" t="s">
        <v>3954</v>
      </c>
      <c r="G1905" t="s">
        <v>115</v>
      </c>
      <c r="I1905" t="s">
        <v>28</v>
      </c>
      <c r="J1905">
        <v>18</v>
      </c>
      <c r="K1905">
        <v>2600</v>
      </c>
      <c r="M1905">
        <v>234</v>
      </c>
      <c r="N1905">
        <v>234</v>
      </c>
      <c r="P1905" t="s">
        <v>120</v>
      </c>
    </row>
    <row r="1906" spans="1:16">
      <c r="A1906" t="str">
        <f t="shared" si="29"/>
        <v>463</v>
      </c>
      <c r="B1906" t="str">
        <f>VLOOKUP(A1906,[11]Sheet3!$D$3:$E$46,2,0)</f>
        <v>Madurai/Metro</v>
      </c>
      <c r="C1906" t="s">
        <v>3955</v>
      </c>
      <c r="D1906" s="2">
        <v>44048</v>
      </c>
      <c r="E1906" t="s">
        <v>3956</v>
      </c>
      <c r="F1906" t="s">
        <v>3957</v>
      </c>
      <c r="G1906" t="s">
        <v>115</v>
      </c>
      <c r="I1906" t="s">
        <v>28</v>
      </c>
      <c r="J1906">
        <v>18</v>
      </c>
      <c r="K1906">
        <v>2600</v>
      </c>
      <c r="M1906">
        <v>234</v>
      </c>
      <c r="N1906">
        <v>234</v>
      </c>
      <c r="P1906" t="s">
        <v>120</v>
      </c>
    </row>
    <row r="1907" spans="1:16">
      <c r="A1907" t="str">
        <f t="shared" si="29"/>
        <v>463</v>
      </c>
      <c r="B1907" t="str">
        <f>VLOOKUP(A1907,[11]Sheet3!$D$3:$E$46,2,0)</f>
        <v>Madurai/Metro</v>
      </c>
      <c r="C1907" t="s">
        <v>3958</v>
      </c>
      <c r="D1907" s="2">
        <v>44048</v>
      </c>
      <c r="E1907" t="s">
        <v>3959</v>
      </c>
      <c r="F1907" t="s">
        <v>3960</v>
      </c>
      <c r="G1907" t="s">
        <v>115</v>
      </c>
      <c r="I1907" t="s">
        <v>28</v>
      </c>
      <c r="J1907">
        <v>18</v>
      </c>
      <c r="K1907">
        <v>2600</v>
      </c>
      <c r="M1907">
        <v>234</v>
      </c>
      <c r="N1907">
        <v>234</v>
      </c>
      <c r="P1907" t="s">
        <v>120</v>
      </c>
    </row>
    <row r="1908" spans="1:16">
      <c r="A1908" t="str">
        <f t="shared" si="29"/>
        <v>463</v>
      </c>
      <c r="B1908" t="str">
        <f>VLOOKUP(A1908,[11]Sheet3!$D$3:$E$46,2,0)</f>
        <v>Madurai/Metro</v>
      </c>
      <c r="C1908" t="s">
        <v>3961</v>
      </c>
      <c r="D1908" s="2">
        <v>44048</v>
      </c>
      <c r="E1908" t="s">
        <v>3962</v>
      </c>
      <c r="F1908" t="s">
        <v>3963</v>
      </c>
      <c r="G1908" t="s">
        <v>115</v>
      </c>
      <c r="I1908" t="s">
        <v>28</v>
      </c>
      <c r="J1908">
        <v>18</v>
      </c>
      <c r="K1908">
        <v>2600</v>
      </c>
      <c r="M1908">
        <v>234</v>
      </c>
      <c r="N1908">
        <v>234</v>
      </c>
      <c r="P1908" t="s">
        <v>120</v>
      </c>
    </row>
    <row r="1909" spans="1:16">
      <c r="A1909" t="str">
        <f t="shared" si="29"/>
        <v>463</v>
      </c>
      <c r="B1909" t="str">
        <f>VLOOKUP(A1909,[11]Sheet3!$D$3:$E$46,2,0)</f>
        <v>Madurai/Metro</v>
      </c>
      <c r="C1909" t="s">
        <v>3964</v>
      </c>
      <c r="D1909" s="2">
        <v>44048</v>
      </c>
      <c r="E1909" t="s">
        <v>2307</v>
      </c>
      <c r="F1909" t="s">
        <v>2308</v>
      </c>
      <c r="G1909" t="s">
        <v>115</v>
      </c>
      <c r="I1909" t="s">
        <v>28</v>
      </c>
      <c r="J1909">
        <v>18</v>
      </c>
      <c r="K1909">
        <v>2600</v>
      </c>
      <c r="M1909">
        <v>234</v>
      </c>
      <c r="N1909">
        <v>234</v>
      </c>
      <c r="P1909" t="s">
        <v>120</v>
      </c>
    </row>
    <row r="1910" spans="1:16">
      <c r="A1910" t="str">
        <f t="shared" si="29"/>
        <v>463</v>
      </c>
      <c r="B1910" t="str">
        <f>VLOOKUP(A1910,[11]Sheet3!$D$3:$E$46,2,0)</f>
        <v>Madurai/Metro</v>
      </c>
      <c r="C1910" t="s">
        <v>3965</v>
      </c>
      <c r="D1910" s="2">
        <v>44048</v>
      </c>
      <c r="E1910" t="s">
        <v>3966</v>
      </c>
      <c r="F1910" t="s">
        <v>3967</v>
      </c>
      <c r="G1910" t="s">
        <v>115</v>
      </c>
      <c r="I1910" t="s">
        <v>28</v>
      </c>
      <c r="J1910">
        <v>18</v>
      </c>
      <c r="K1910">
        <v>2600</v>
      </c>
      <c r="M1910">
        <v>234</v>
      </c>
      <c r="N1910">
        <v>234</v>
      </c>
      <c r="P1910" t="s">
        <v>120</v>
      </c>
    </row>
    <row r="1911" spans="1:16">
      <c r="A1911" t="str">
        <f t="shared" si="29"/>
        <v>463</v>
      </c>
      <c r="B1911" t="str">
        <f>VLOOKUP(A1911,[11]Sheet3!$D$3:$E$46,2,0)</f>
        <v>Madurai/Metro</v>
      </c>
      <c r="C1911" t="s">
        <v>3968</v>
      </c>
      <c r="D1911" s="2">
        <v>44048</v>
      </c>
      <c r="E1911" t="s">
        <v>3969</v>
      </c>
      <c r="F1911" t="s">
        <v>3970</v>
      </c>
      <c r="G1911" t="s">
        <v>115</v>
      </c>
      <c r="I1911" t="s">
        <v>28</v>
      </c>
      <c r="J1911">
        <v>18</v>
      </c>
      <c r="K1911">
        <v>2600</v>
      </c>
      <c r="M1911">
        <v>234</v>
      </c>
      <c r="N1911">
        <v>234</v>
      </c>
      <c r="P1911" t="s">
        <v>120</v>
      </c>
    </row>
    <row r="1912" spans="1:16">
      <c r="A1912" t="str">
        <f t="shared" si="29"/>
        <v>463</v>
      </c>
      <c r="B1912" t="str">
        <f>VLOOKUP(A1912,[11]Sheet3!$D$3:$E$46,2,0)</f>
        <v>Madurai/Metro</v>
      </c>
      <c r="C1912" t="s">
        <v>3971</v>
      </c>
      <c r="D1912" s="2">
        <v>44048</v>
      </c>
      <c r="E1912" t="s">
        <v>455</v>
      </c>
      <c r="F1912" t="s">
        <v>456</v>
      </c>
      <c r="G1912" t="s">
        <v>115</v>
      </c>
      <c r="I1912" t="s">
        <v>28</v>
      </c>
      <c r="J1912">
        <v>18</v>
      </c>
      <c r="K1912">
        <v>2600</v>
      </c>
      <c r="M1912">
        <v>234</v>
      </c>
      <c r="N1912">
        <v>234</v>
      </c>
      <c r="P1912" t="s">
        <v>120</v>
      </c>
    </row>
    <row r="1913" spans="1:16">
      <c r="A1913" t="str">
        <f t="shared" si="29"/>
        <v>463</v>
      </c>
      <c r="B1913" t="str">
        <f>VLOOKUP(A1913,[11]Sheet3!$D$3:$E$46,2,0)</f>
        <v>Madurai/Metro</v>
      </c>
      <c r="C1913" t="s">
        <v>3972</v>
      </c>
      <c r="D1913" s="2">
        <v>44048</v>
      </c>
      <c r="E1913" t="s">
        <v>3973</v>
      </c>
      <c r="F1913" t="s">
        <v>3974</v>
      </c>
      <c r="G1913" t="s">
        <v>115</v>
      </c>
      <c r="I1913" t="s">
        <v>28</v>
      </c>
      <c r="J1913">
        <v>18</v>
      </c>
      <c r="K1913">
        <v>2600</v>
      </c>
      <c r="M1913">
        <v>234</v>
      </c>
      <c r="N1913">
        <v>234</v>
      </c>
      <c r="P1913" t="s">
        <v>120</v>
      </c>
    </row>
    <row r="1914" spans="1:16">
      <c r="A1914" t="str">
        <f t="shared" si="29"/>
        <v>463</v>
      </c>
      <c r="B1914" t="str">
        <f>VLOOKUP(A1914,[11]Sheet3!$D$3:$E$46,2,0)</f>
        <v>Madurai/Metro</v>
      </c>
      <c r="C1914" t="s">
        <v>3975</v>
      </c>
      <c r="D1914" s="2">
        <v>44048</v>
      </c>
      <c r="E1914" t="s">
        <v>3542</v>
      </c>
      <c r="F1914" t="s">
        <v>3543</v>
      </c>
      <c r="G1914" t="s">
        <v>115</v>
      </c>
      <c r="I1914" t="s">
        <v>28</v>
      </c>
      <c r="J1914">
        <v>18</v>
      </c>
      <c r="K1914">
        <v>2600</v>
      </c>
      <c r="M1914">
        <v>234</v>
      </c>
      <c r="N1914">
        <v>234</v>
      </c>
      <c r="P1914" t="s">
        <v>120</v>
      </c>
    </row>
    <row r="1915" spans="1:16">
      <c r="A1915" t="str">
        <f t="shared" si="29"/>
        <v>463</v>
      </c>
      <c r="B1915" t="str">
        <f>VLOOKUP(A1915,[11]Sheet3!$D$3:$E$46,2,0)</f>
        <v>Madurai/Metro</v>
      </c>
      <c r="C1915" t="s">
        <v>3976</v>
      </c>
      <c r="D1915" s="2">
        <v>44048</v>
      </c>
      <c r="E1915" t="s">
        <v>3977</v>
      </c>
      <c r="F1915" t="s">
        <v>3978</v>
      </c>
      <c r="G1915" t="s">
        <v>115</v>
      </c>
      <c r="I1915" t="s">
        <v>28</v>
      </c>
      <c r="J1915">
        <v>18</v>
      </c>
      <c r="K1915">
        <v>2600</v>
      </c>
      <c r="L1915">
        <v>468</v>
      </c>
      <c r="P1915" t="s">
        <v>120</v>
      </c>
    </row>
    <row r="1916" spans="1:16">
      <c r="A1916" t="str">
        <f t="shared" si="29"/>
        <v>463</v>
      </c>
      <c r="B1916" t="str">
        <f>VLOOKUP(A1916,[11]Sheet3!$D$3:$E$46,2,0)</f>
        <v>Madurai/Metro</v>
      </c>
      <c r="C1916" t="s">
        <v>3979</v>
      </c>
      <c r="D1916" s="2">
        <v>44048</v>
      </c>
      <c r="E1916" t="s">
        <v>3980</v>
      </c>
      <c r="F1916" t="s">
        <v>3981</v>
      </c>
      <c r="G1916" t="s">
        <v>115</v>
      </c>
      <c r="I1916" t="s">
        <v>28</v>
      </c>
      <c r="J1916">
        <v>18</v>
      </c>
      <c r="K1916">
        <v>2600</v>
      </c>
      <c r="M1916">
        <v>234</v>
      </c>
      <c r="N1916">
        <v>234</v>
      </c>
      <c r="P1916" t="s">
        <v>120</v>
      </c>
    </row>
    <row r="1917" spans="1:16">
      <c r="A1917" t="str">
        <f t="shared" si="29"/>
        <v>463</v>
      </c>
      <c r="B1917" t="str">
        <f>VLOOKUP(A1917,[11]Sheet3!$D$3:$E$46,2,0)</f>
        <v>Madurai/Metro</v>
      </c>
      <c r="C1917" t="s">
        <v>3982</v>
      </c>
      <c r="D1917" s="2">
        <v>44048</v>
      </c>
      <c r="E1917" t="s">
        <v>3983</v>
      </c>
      <c r="F1917" t="s">
        <v>3984</v>
      </c>
      <c r="G1917" t="s">
        <v>115</v>
      </c>
      <c r="I1917" t="s">
        <v>28</v>
      </c>
      <c r="J1917">
        <v>18</v>
      </c>
      <c r="K1917">
        <v>2600</v>
      </c>
      <c r="M1917">
        <v>234</v>
      </c>
      <c r="N1917">
        <v>234</v>
      </c>
      <c r="P1917" t="s">
        <v>120</v>
      </c>
    </row>
    <row r="1918" spans="1:16">
      <c r="A1918" t="str">
        <f t="shared" si="29"/>
        <v>463</v>
      </c>
      <c r="B1918" t="str">
        <f>VLOOKUP(A1918,[11]Sheet3!$D$3:$E$46,2,0)</f>
        <v>Madurai/Metro</v>
      </c>
      <c r="C1918" t="s">
        <v>3985</v>
      </c>
      <c r="D1918" s="2">
        <v>44048</v>
      </c>
      <c r="E1918" t="s">
        <v>801</v>
      </c>
      <c r="F1918" t="s">
        <v>802</v>
      </c>
      <c r="G1918" t="s">
        <v>115</v>
      </c>
      <c r="I1918" t="s">
        <v>28</v>
      </c>
      <c r="J1918">
        <v>18</v>
      </c>
      <c r="K1918">
        <v>2600</v>
      </c>
      <c r="M1918">
        <v>234</v>
      </c>
      <c r="N1918">
        <v>234</v>
      </c>
      <c r="P1918" t="s">
        <v>120</v>
      </c>
    </row>
    <row r="1919" spans="1:16">
      <c r="A1919" t="str">
        <f t="shared" si="29"/>
        <v>463</v>
      </c>
      <c r="B1919" t="str">
        <f>VLOOKUP(A1919,[11]Sheet3!$D$3:$E$46,2,0)</f>
        <v>Madurai/Metro</v>
      </c>
      <c r="C1919" t="s">
        <v>3986</v>
      </c>
      <c r="D1919" s="2">
        <v>44048</v>
      </c>
      <c r="E1919" t="s">
        <v>3987</v>
      </c>
      <c r="F1919" t="s">
        <v>3988</v>
      </c>
      <c r="G1919" t="s">
        <v>115</v>
      </c>
      <c r="I1919" t="s">
        <v>28</v>
      </c>
      <c r="J1919">
        <v>18</v>
      </c>
      <c r="K1919">
        <v>2600</v>
      </c>
      <c r="M1919">
        <v>234</v>
      </c>
      <c r="N1919">
        <v>234</v>
      </c>
      <c r="P1919" t="s">
        <v>120</v>
      </c>
    </row>
    <row r="1920" spans="1:16">
      <c r="A1920" t="str">
        <f t="shared" si="29"/>
        <v>463</v>
      </c>
      <c r="B1920" t="str">
        <f>VLOOKUP(A1920,[11]Sheet3!$D$3:$E$46,2,0)</f>
        <v>Madurai/Metro</v>
      </c>
      <c r="C1920" t="s">
        <v>3989</v>
      </c>
      <c r="D1920" s="2">
        <v>44048</v>
      </c>
      <c r="E1920" t="s">
        <v>3990</v>
      </c>
      <c r="F1920" t="s">
        <v>3991</v>
      </c>
      <c r="G1920" t="s">
        <v>115</v>
      </c>
      <c r="I1920" t="s">
        <v>28</v>
      </c>
      <c r="J1920">
        <v>18</v>
      </c>
      <c r="K1920">
        <v>2600</v>
      </c>
      <c r="M1920">
        <v>234</v>
      </c>
      <c r="N1920">
        <v>234</v>
      </c>
      <c r="P1920" t="s">
        <v>120</v>
      </c>
    </row>
    <row r="1921" spans="1:16">
      <c r="A1921" t="str">
        <f t="shared" si="29"/>
        <v>463</v>
      </c>
      <c r="B1921" t="str">
        <f>VLOOKUP(A1921,[11]Sheet3!$D$3:$E$46,2,0)</f>
        <v>Madurai/Metro</v>
      </c>
      <c r="C1921" t="s">
        <v>3992</v>
      </c>
      <c r="D1921" s="2">
        <v>44048</v>
      </c>
      <c r="G1921" t="s">
        <v>115</v>
      </c>
      <c r="I1921" t="s">
        <v>28</v>
      </c>
      <c r="J1921">
        <v>18</v>
      </c>
      <c r="K1921">
        <v>2600</v>
      </c>
      <c r="M1921">
        <v>234</v>
      </c>
      <c r="N1921">
        <v>234</v>
      </c>
      <c r="P1921" t="s">
        <v>95</v>
      </c>
    </row>
    <row r="1922" spans="1:16">
      <c r="A1922" t="str">
        <f t="shared" si="29"/>
        <v>463</v>
      </c>
      <c r="B1922" t="str">
        <f>VLOOKUP(A1922,[11]Sheet3!$D$3:$E$46,2,0)</f>
        <v>Madurai/Metro</v>
      </c>
      <c r="C1922" t="s">
        <v>3993</v>
      </c>
      <c r="D1922" s="2">
        <v>44048</v>
      </c>
      <c r="E1922" t="s">
        <v>3994</v>
      </c>
      <c r="F1922" t="s">
        <v>3995</v>
      </c>
      <c r="G1922" t="s">
        <v>115</v>
      </c>
      <c r="I1922" t="s">
        <v>28</v>
      </c>
      <c r="J1922">
        <v>18</v>
      </c>
      <c r="K1922">
        <v>2600</v>
      </c>
      <c r="M1922">
        <v>234</v>
      </c>
      <c r="N1922">
        <v>234</v>
      </c>
      <c r="P1922" t="s">
        <v>120</v>
      </c>
    </row>
    <row r="1923" spans="1:16">
      <c r="A1923" t="str">
        <f t="shared" ref="A1923:A1986" si="30">MID(C1923,2,3)</f>
        <v>463</v>
      </c>
      <c r="B1923" t="str">
        <f>VLOOKUP(A1923,[11]Sheet3!$D$3:$E$46,2,0)</f>
        <v>Madurai/Metro</v>
      </c>
      <c r="C1923" t="s">
        <v>3996</v>
      </c>
      <c r="D1923" s="2">
        <v>44048</v>
      </c>
      <c r="G1923" t="s">
        <v>115</v>
      </c>
      <c r="I1923" t="s">
        <v>28</v>
      </c>
      <c r="J1923">
        <v>18</v>
      </c>
      <c r="K1923">
        <v>6600</v>
      </c>
      <c r="M1923">
        <v>594</v>
      </c>
      <c r="N1923">
        <v>594</v>
      </c>
      <c r="P1923" t="s">
        <v>95</v>
      </c>
    </row>
    <row r="1924" spans="1:16">
      <c r="A1924" t="str">
        <f t="shared" si="30"/>
        <v>463</v>
      </c>
      <c r="B1924" t="str">
        <f>VLOOKUP(A1924,[11]Sheet3!$D$3:$E$46,2,0)</f>
        <v>Madurai/Metro</v>
      </c>
      <c r="C1924" t="s">
        <v>3997</v>
      </c>
      <c r="D1924" s="2">
        <v>44048</v>
      </c>
      <c r="E1924" t="s">
        <v>170</v>
      </c>
      <c r="F1924" t="s">
        <v>171</v>
      </c>
      <c r="G1924" t="s">
        <v>115</v>
      </c>
      <c r="I1924" t="s">
        <v>28</v>
      </c>
      <c r="J1924">
        <v>18</v>
      </c>
      <c r="K1924">
        <v>2600</v>
      </c>
      <c r="M1924">
        <v>234</v>
      </c>
      <c r="N1924">
        <v>234</v>
      </c>
      <c r="P1924" t="s">
        <v>120</v>
      </c>
    </row>
    <row r="1925" spans="1:16">
      <c r="A1925" t="str">
        <f t="shared" si="30"/>
        <v>463</v>
      </c>
      <c r="B1925" t="str">
        <f>VLOOKUP(A1925,[11]Sheet3!$D$3:$E$46,2,0)</f>
        <v>Madurai/Metro</v>
      </c>
      <c r="C1925" t="s">
        <v>3998</v>
      </c>
      <c r="D1925" s="2">
        <v>44048</v>
      </c>
      <c r="E1925" t="s">
        <v>3999</v>
      </c>
      <c r="F1925" t="s">
        <v>4000</v>
      </c>
      <c r="G1925" t="s">
        <v>115</v>
      </c>
      <c r="I1925" t="s">
        <v>28</v>
      </c>
      <c r="J1925">
        <v>18</v>
      </c>
      <c r="K1925">
        <v>2600</v>
      </c>
      <c r="L1925">
        <v>468</v>
      </c>
      <c r="P1925" t="s">
        <v>120</v>
      </c>
    </row>
    <row r="1926" spans="1:16">
      <c r="A1926" t="str">
        <f t="shared" si="30"/>
        <v>463</v>
      </c>
      <c r="B1926" t="str">
        <f>VLOOKUP(A1926,[11]Sheet3!$D$3:$E$46,2,0)</f>
        <v>Madurai/Metro</v>
      </c>
      <c r="C1926" t="s">
        <v>4001</v>
      </c>
      <c r="D1926" s="2">
        <v>44048</v>
      </c>
      <c r="E1926" t="s">
        <v>4002</v>
      </c>
      <c r="F1926" t="s">
        <v>4003</v>
      </c>
      <c r="G1926" t="s">
        <v>115</v>
      </c>
      <c r="I1926" t="s">
        <v>28</v>
      </c>
      <c r="J1926">
        <v>18</v>
      </c>
      <c r="K1926">
        <v>2600</v>
      </c>
      <c r="M1926">
        <v>234</v>
      </c>
      <c r="N1926">
        <v>234</v>
      </c>
      <c r="P1926" t="s">
        <v>120</v>
      </c>
    </row>
    <row r="1927" spans="1:16">
      <c r="A1927" t="str">
        <f t="shared" si="30"/>
        <v>463</v>
      </c>
      <c r="B1927" t="str">
        <f>VLOOKUP(A1927,[11]Sheet3!$D$3:$E$46,2,0)</f>
        <v>Madurai/Metro</v>
      </c>
      <c r="C1927" t="s">
        <v>4004</v>
      </c>
      <c r="D1927" s="2">
        <v>44048</v>
      </c>
      <c r="E1927" t="s">
        <v>4005</v>
      </c>
      <c r="F1927" t="s">
        <v>4006</v>
      </c>
      <c r="G1927" t="s">
        <v>115</v>
      </c>
      <c r="I1927" t="s">
        <v>28</v>
      </c>
      <c r="J1927">
        <v>18</v>
      </c>
      <c r="K1927">
        <v>2600</v>
      </c>
      <c r="M1927">
        <v>234</v>
      </c>
      <c r="N1927">
        <v>234</v>
      </c>
      <c r="P1927" t="s">
        <v>120</v>
      </c>
    </row>
    <row r="1928" spans="1:16">
      <c r="A1928" t="str">
        <f t="shared" si="30"/>
        <v>463</v>
      </c>
      <c r="B1928" t="str">
        <f>VLOOKUP(A1928,[11]Sheet3!$D$3:$E$46,2,0)</f>
        <v>Madurai/Metro</v>
      </c>
      <c r="C1928" t="s">
        <v>4007</v>
      </c>
      <c r="D1928" s="2">
        <v>44048</v>
      </c>
      <c r="E1928" t="s">
        <v>4008</v>
      </c>
      <c r="F1928" t="s">
        <v>4009</v>
      </c>
      <c r="G1928" t="s">
        <v>115</v>
      </c>
      <c r="I1928" t="s">
        <v>28</v>
      </c>
      <c r="J1928">
        <v>18</v>
      </c>
      <c r="K1928">
        <v>2600</v>
      </c>
      <c r="M1928">
        <v>234</v>
      </c>
      <c r="N1928">
        <v>234</v>
      </c>
      <c r="P1928" t="s">
        <v>120</v>
      </c>
    </row>
    <row r="1929" spans="1:16">
      <c r="A1929" t="str">
        <f t="shared" si="30"/>
        <v>463</v>
      </c>
      <c r="B1929" t="str">
        <f>VLOOKUP(A1929,[11]Sheet3!$D$3:$E$46,2,0)</f>
        <v>Madurai/Metro</v>
      </c>
      <c r="C1929" t="s">
        <v>4010</v>
      </c>
      <c r="D1929" s="2">
        <v>44048</v>
      </c>
      <c r="G1929" t="s">
        <v>115</v>
      </c>
      <c r="I1929" t="s">
        <v>28</v>
      </c>
      <c r="J1929">
        <v>18</v>
      </c>
      <c r="K1929">
        <v>2600</v>
      </c>
      <c r="M1929">
        <v>234</v>
      </c>
      <c r="N1929">
        <v>234</v>
      </c>
      <c r="P1929" t="s">
        <v>95</v>
      </c>
    </row>
    <row r="1930" spans="1:16">
      <c r="A1930" t="str">
        <f t="shared" si="30"/>
        <v>463</v>
      </c>
      <c r="B1930" t="str">
        <f>VLOOKUP(A1930,[11]Sheet3!$D$3:$E$46,2,0)</f>
        <v>Madurai/Metro</v>
      </c>
      <c r="C1930" t="s">
        <v>4011</v>
      </c>
      <c r="D1930" s="2">
        <v>44048</v>
      </c>
      <c r="E1930" t="s">
        <v>4012</v>
      </c>
      <c r="F1930" t="s">
        <v>4013</v>
      </c>
      <c r="G1930" t="s">
        <v>115</v>
      </c>
      <c r="I1930" t="s">
        <v>28</v>
      </c>
      <c r="J1930">
        <v>18</v>
      </c>
      <c r="K1930">
        <v>2600</v>
      </c>
      <c r="M1930">
        <v>234</v>
      </c>
      <c r="N1930">
        <v>234</v>
      </c>
      <c r="P1930" t="s">
        <v>120</v>
      </c>
    </row>
    <row r="1931" spans="1:16">
      <c r="A1931" t="str">
        <f t="shared" si="30"/>
        <v>463</v>
      </c>
      <c r="B1931" t="str">
        <f>VLOOKUP(A1931,[11]Sheet3!$D$3:$E$46,2,0)</f>
        <v>Madurai/Metro</v>
      </c>
      <c r="C1931" t="s">
        <v>4014</v>
      </c>
      <c r="D1931" s="2">
        <v>44048</v>
      </c>
      <c r="E1931" t="s">
        <v>4015</v>
      </c>
      <c r="F1931" t="s">
        <v>4016</v>
      </c>
      <c r="G1931" t="s">
        <v>115</v>
      </c>
      <c r="I1931" t="s">
        <v>28</v>
      </c>
      <c r="J1931">
        <v>18</v>
      </c>
      <c r="K1931">
        <v>2600</v>
      </c>
      <c r="M1931">
        <v>234</v>
      </c>
      <c r="N1931">
        <v>234</v>
      </c>
      <c r="P1931" t="s">
        <v>120</v>
      </c>
    </row>
    <row r="1932" spans="1:16">
      <c r="A1932" t="str">
        <f t="shared" si="30"/>
        <v>463</v>
      </c>
      <c r="B1932" t="str">
        <f>VLOOKUP(A1932,[11]Sheet3!$D$3:$E$46,2,0)</f>
        <v>Madurai/Metro</v>
      </c>
      <c r="C1932" t="s">
        <v>4017</v>
      </c>
      <c r="D1932" s="2">
        <v>44048</v>
      </c>
      <c r="E1932" t="s">
        <v>3542</v>
      </c>
      <c r="F1932" t="s">
        <v>3543</v>
      </c>
      <c r="G1932" t="s">
        <v>115</v>
      </c>
      <c r="H1932">
        <v>1</v>
      </c>
      <c r="I1932" t="s">
        <v>28</v>
      </c>
      <c r="J1932">
        <v>18</v>
      </c>
      <c r="K1932">
        <v>4600</v>
      </c>
      <c r="M1932">
        <v>414</v>
      </c>
      <c r="N1932">
        <v>414</v>
      </c>
      <c r="P1932" t="s">
        <v>120</v>
      </c>
    </row>
    <row r="1933" spans="1:16">
      <c r="A1933" t="str">
        <f t="shared" si="30"/>
        <v>463</v>
      </c>
      <c r="B1933" t="str">
        <f>VLOOKUP(A1933,[11]Sheet3!$D$3:$E$46,2,0)</f>
        <v>Madurai/Metro</v>
      </c>
      <c r="C1933" t="s">
        <v>4018</v>
      </c>
      <c r="D1933" s="2">
        <v>44048</v>
      </c>
      <c r="E1933" t="s">
        <v>4019</v>
      </c>
      <c r="F1933" t="s">
        <v>4020</v>
      </c>
      <c r="G1933" t="s">
        <v>115</v>
      </c>
      <c r="H1933">
        <v>1</v>
      </c>
      <c r="I1933" t="s">
        <v>28</v>
      </c>
      <c r="J1933">
        <v>18</v>
      </c>
      <c r="K1933">
        <v>2600</v>
      </c>
      <c r="M1933">
        <v>234</v>
      </c>
      <c r="N1933">
        <v>234</v>
      </c>
      <c r="P1933" t="s">
        <v>120</v>
      </c>
    </row>
    <row r="1934" spans="1:16">
      <c r="A1934" t="str">
        <f t="shared" si="30"/>
        <v>463</v>
      </c>
      <c r="B1934" t="str">
        <f>VLOOKUP(A1934,[11]Sheet3!$D$3:$E$46,2,0)</f>
        <v>Madurai/Metro</v>
      </c>
      <c r="C1934" t="s">
        <v>4021</v>
      </c>
      <c r="D1934" s="2">
        <v>44048</v>
      </c>
      <c r="E1934" t="s">
        <v>2416</v>
      </c>
      <c r="F1934" t="s">
        <v>2417</v>
      </c>
      <c r="G1934" t="s">
        <v>115</v>
      </c>
      <c r="I1934" t="s">
        <v>28</v>
      </c>
      <c r="J1934">
        <v>18</v>
      </c>
      <c r="K1934">
        <v>2600</v>
      </c>
      <c r="M1934">
        <v>234</v>
      </c>
      <c r="N1934">
        <v>234</v>
      </c>
      <c r="P1934" t="s">
        <v>120</v>
      </c>
    </row>
    <row r="1935" spans="1:16">
      <c r="A1935" t="str">
        <f t="shared" si="30"/>
        <v>463</v>
      </c>
      <c r="B1935" t="str">
        <f>VLOOKUP(A1935,[11]Sheet3!$D$3:$E$46,2,0)</f>
        <v>Madurai/Metro</v>
      </c>
      <c r="C1935" t="s">
        <v>4022</v>
      </c>
      <c r="D1935" s="2">
        <v>44048</v>
      </c>
      <c r="E1935" t="s">
        <v>4023</v>
      </c>
      <c r="F1935" t="s">
        <v>4024</v>
      </c>
      <c r="G1935" t="s">
        <v>115</v>
      </c>
      <c r="I1935" t="s">
        <v>28</v>
      </c>
      <c r="J1935">
        <v>18</v>
      </c>
      <c r="K1935">
        <v>2600</v>
      </c>
      <c r="M1935">
        <v>234</v>
      </c>
      <c r="N1935">
        <v>234</v>
      </c>
      <c r="P1935" t="s">
        <v>120</v>
      </c>
    </row>
    <row r="1936" spans="1:16">
      <c r="A1936" t="str">
        <f t="shared" si="30"/>
        <v>463</v>
      </c>
      <c r="B1936" t="str">
        <f>VLOOKUP(A1936,[11]Sheet3!$D$3:$E$46,2,0)</f>
        <v>Madurai/Metro</v>
      </c>
      <c r="C1936" t="s">
        <v>4025</v>
      </c>
      <c r="D1936" s="2">
        <v>44048</v>
      </c>
      <c r="E1936" t="s">
        <v>2416</v>
      </c>
      <c r="F1936" t="s">
        <v>2417</v>
      </c>
      <c r="G1936" t="s">
        <v>115</v>
      </c>
      <c r="I1936" t="s">
        <v>28</v>
      </c>
      <c r="J1936">
        <v>18</v>
      </c>
      <c r="K1936">
        <v>2600</v>
      </c>
      <c r="M1936">
        <v>234</v>
      </c>
      <c r="N1936">
        <v>234</v>
      </c>
      <c r="P1936" t="s">
        <v>120</v>
      </c>
    </row>
    <row r="1937" spans="1:16">
      <c r="A1937" t="str">
        <f t="shared" si="30"/>
        <v>463</v>
      </c>
      <c r="B1937" t="str">
        <f>VLOOKUP(A1937,[11]Sheet3!$D$3:$E$46,2,0)</f>
        <v>Madurai/Metro</v>
      </c>
      <c r="C1937" t="s">
        <v>4026</v>
      </c>
      <c r="D1937" s="2">
        <v>44048</v>
      </c>
      <c r="E1937" t="s">
        <v>4015</v>
      </c>
      <c r="F1937" t="s">
        <v>4016</v>
      </c>
      <c r="G1937" t="s">
        <v>115</v>
      </c>
      <c r="I1937" t="s">
        <v>28</v>
      </c>
      <c r="J1937">
        <v>18</v>
      </c>
      <c r="K1937">
        <v>2600</v>
      </c>
      <c r="M1937">
        <v>234</v>
      </c>
      <c r="N1937">
        <v>234</v>
      </c>
      <c r="P1937" t="s">
        <v>120</v>
      </c>
    </row>
    <row r="1938" spans="1:16">
      <c r="A1938" t="str">
        <f t="shared" si="30"/>
        <v>463</v>
      </c>
      <c r="B1938" t="str">
        <f>VLOOKUP(A1938,[11]Sheet3!$D$3:$E$46,2,0)</f>
        <v>Madurai/Metro</v>
      </c>
      <c r="C1938" t="s">
        <v>4027</v>
      </c>
      <c r="D1938" s="2">
        <v>44048</v>
      </c>
      <c r="E1938" t="s">
        <v>3983</v>
      </c>
      <c r="F1938" t="s">
        <v>3984</v>
      </c>
      <c r="G1938" t="s">
        <v>115</v>
      </c>
      <c r="I1938" t="s">
        <v>28</v>
      </c>
      <c r="J1938">
        <v>18</v>
      </c>
      <c r="K1938">
        <v>2600</v>
      </c>
      <c r="M1938">
        <v>234</v>
      </c>
      <c r="N1938">
        <v>234</v>
      </c>
      <c r="P1938" t="s">
        <v>120</v>
      </c>
    </row>
    <row r="1939" spans="1:16">
      <c r="A1939" t="str">
        <f t="shared" si="30"/>
        <v>463</v>
      </c>
      <c r="B1939" t="str">
        <f>VLOOKUP(A1939,[11]Sheet3!$D$3:$E$46,2,0)</f>
        <v>Madurai/Metro</v>
      </c>
      <c r="C1939" t="s">
        <v>4028</v>
      </c>
      <c r="D1939" s="2">
        <v>44048</v>
      </c>
      <c r="E1939" t="s">
        <v>4029</v>
      </c>
      <c r="F1939" t="s">
        <v>4030</v>
      </c>
      <c r="G1939" t="s">
        <v>115</v>
      </c>
      <c r="I1939" t="s">
        <v>28</v>
      </c>
      <c r="J1939">
        <v>18</v>
      </c>
      <c r="K1939">
        <v>2600</v>
      </c>
      <c r="M1939">
        <v>234</v>
      </c>
      <c r="N1939">
        <v>234</v>
      </c>
      <c r="P1939" t="s">
        <v>120</v>
      </c>
    </row>
    <row r="1940" spans="1:16">
      <c r="A1940" t="str">
        <f t="shared" si="30"/>
        <v>463</v>
      </c>
      <c r="B1940" t="str">
        <f>VLOOKUP(A1940,[11]Sheet3!$D$3:$E$46,2,0)</f>
        <v>Madurai/Metro</v>
      </c>
      <c r="C1940" t="s">
        <v>4031</v>
      </c>
      <c r="D1940" s="2">
        <v>44048</v>
      </c>
      <c r="E1940" t="s">
        <v>827</v>
      </c>
      <c r="F1940" t="s">
        <v>828</v>
      </c>
      <c r="G1940" t="s">
        <v>115</v>
      </c>
      <c r="I1940" t="s">
        <v>28</v>
      </c>
      <c r="J1940">
        <v>18</v>
      </c>
      <c r="K1940">
        <v>2600</v>
      </c>
      <c r="M1940">
        <v>234</v>
      </c>
      <c r="N1940">
        <v>234</v>
      </c>
      <c r="P1940" t="s">
        <v>120</v>
      </c>
    </row>
    <row r="1941" spans="1:16">
      <c r="A1941" t="str">
        <f t="shared" si="30"/>
        <v>463</v>
      </c>
      <c r="B1941" t="str">
        <f>VLOOKUP(A1941,[11]Sheet3!$D$3:$E$46,2,0)</f>
        <v>Madurai/Metro</v>
      </c>
      <c r="C1941" t="s">
        <v>4032</v>
      </c>
      <c r="D1941" s="2">
        <v>44048</v>
      </c>
      <c r="E1941" t="s">
        <v>4033</v>
      </c>
      <c r="F1941" t="s">
        <v>4034</v>
      </c>
      <c r="G1941" t="s">
        <v>115</v>
      </c>
      <c r="H1941">
        <v>1</v>
      </c>
      <c r="I1941" t="s">
        <v>28</v>
      </c>
      <c r="J1941">
        <v>18</v>
      </c>
      <c r="K1941">
        <v>6600</v>
      </c>
      <c r="M1941">
        <v>594</v>
      </c>
      <c r="N1941">
        <v>594</v>
      </c>
      <c r="P1941" t="s">
        <v>120</v>
      </c>
    </row>
    <row r="1942" spans="1:16">
      <c r="A1942" t="str">
        <f t="shared" si="30"/>
        <v>463</v>
      </c>
      <c r="B1942" t="str">
        <f>VLOOKUP(A1942,[11]Sheet3!$D$3:$E$46,2,0)</f>
        <v>Madurai/Metro</v>
      </c>
      <c r="C1942" t="s">
        <v>4035</v>
      </c>
      <c r="D1942" s="2">
        <v>44048</v>
      </c>
      <c r="E1942" t="s">
        <v>4036</v>
      </c>
      <c r="F1942" t="s">
        <v>4037</v>
      </c>
      <c r="G1942" t="s">
        <v>115</v>
      </c>
      <c r="H1942">
        <v>1</v>
      </c>
      <c r="I1942" t="s">
        <v>28</v>
      </c>
      <c r="J1942">
        <v>18</v>
      </c>
      <c r="K1942">
        <v>2600</v>
      </c>
      <c r="M1942">
        <v>234</v>
      </c>
      <c r="N1942">
        <v>234</v>
      </c>
      <c r="P1942" t="s">
        <v>120</v>
      </c>
    </row>
    <row r="1943" spans="1:16">
      <c r="A1943" t="str">
        <f t="shared" si="30"/>
        <v>463</v>
      </c>
      <c r="B1943" t="str">
        <f>VLOOKUP(A1943,[11]Sheet3!$D$3:$E$46,2,0)</f>
        <v>Madurai/Metro</v>
      </c>
      <c r="C1943" t="s">
        <v>4038</v>
      </c>
      <c r="D1943" s="2">
        <v>44048</v>
      </c>
      <c r="G1943" t="s">
        <v>115</v>
      </c>
      <c r="I1943" t="s">
        <v>28</v>
      </c>
      <c r="J1943">
        <v>18</v>
      </c>
      <c r="K1943">
        <v>2600</v>
      </c>
      <c r="M1943">
        <v>234</v>
      </c>
      <c r="N1943">
        <v>234</v>
      </c>
      <c r="P1943" t="s">
        <v>95</v>
      </c>
    </row>
    <row r="1944" spans="1:16">
      <c r="A1944" t="str">
        <f t="shared" si="30"/>
        <v>463</v>
      </c>
      <c r="B1944" t="str">
        <f>VLOOKUP(A1944,[11]Sheet3!$D$3:$E$46,2,0)</f>
        <v>Madurai/Metro</v>
      </c>
      <c r="C1944" t="s">
        <v>4039</v>
      </c>
      <c r="D1944" s="2">
        <v>44048</v>
      </c>
      <c r="G1944" t="s">
        <v>115</v>
      </c>
      <c r="I1944" t="s">
        <v>28</v>
      </c>
      <c r="J1944">
        <v>18</v>
      </c>
      <c r="K1944">
        <v>2600</v>
      </c>
      <c r="M1944">
        <v>234</v>
      </c>
      <c r="N1944">
        <v>234</v>
      </c>
      <c r="P1944" t="s">
        <v>95</v>
      </c>
    </row>
    <row r="1945" spans="1:16">
      <c r="A1945" t="str">
        <f t="shared" si="30"/>
        <v>463</v>
      </c>
      <c r="B1945" t="str">
        <f>VLOOKUP(A1945,[11]Sheet3!$D$3:$E$46,2,0)</f>
        <v>Madurai/Metro</v>
      </c>
      <c r="C1945" t="s">
        <v>4040</v>
      </c>
      <c r="D1945" s="2">
        <v>44048</v>
      </c>
      <c r="E1945" t="s">
        <v>4041</v>
      </c>
      <c r="F1945" t="s">
        <v>4042</v>
      </c>
      <c r="G1945" t="s">
        <v>115</v>
      </c>
      <c r="I1945" t="s">
        <v>28</v>
      </c>
      <c r="J1945">
        <v>18</v>
      </c>
      <c r="K1945">
        <v>2600</v>
      </c>
      <c r="M1945">
        <v>234</v>
      </c>
      <c r="N1945">
        <v>234</v>
      </c>
      <c r="P1945" t="s">
        <v>120</v>
      </c>
    </row>
    <row r="1946" spans="1:16">
      <c r="A1946" t="str">
        <f t="shared" si="30"/>
        <v>463</v>
      </c>
      <c r="B1946" t="str">
        <f>VLOOKUP(A1946,[11]Sheet3!$D$3:$E$46,2,0)</f>
        <v>Madurai/Metro</v>
      </c>
      <c r="C1946" t="s">
        <v>4043</v>
      </c>
      <c r="D1946" s="2">
        <v>44048</v>
      </c>
      <c r="E1946" t="s">
        <v>4044</v>
      </c>
      <c r="F1946" t="s">
        <v>4045</v>
      </c>
      <c r="G1946" t="s">
        <v>115</v>
      </c>
      <c r="I1946" t="s">
        <v>28</v>
      </c>
      <c r="J1946">
        <v>18</v>
      </c>
      <c r="K1946">
        <v>2600</v>
      </c>
      <c r="M1946">
        <v>234</v>
      </c>
      <c r="N1946">
        <v>234</v>
      </c>
      <c r="P1946" t="s">
        <v>120</v>
      </c>
    </row>
    <row r="1947" spans="1:16">
      <c r="A1947" t="str">
        <f t="shared" si="30"/>
        <v>463</v>
      </c>
      <c r="B1947" t="str">
        <f>VLOOKUP(A1947,[11]Sheet3!$D$3:$E$46,2,0)</f>
        <v>Madurai/Metro</v>
      </c>
      <c r="C1947" t="s">
        <v>4046</v>
      </c>
      <c r="D1947" s="2">
        <v>44048</v>
      </c>
      <c r="E1947" t="s">
        <v>3983</v>
      </c>
      <c r="F1947" t="s">
        <v>3984</v>
      </c>
      <c r="G1947" t="s">
        <v>115</v>
      </c>
      <c r="H1947">
        <v>1</v>
      </c>
      <c r="I1947" t="s">
        <v>28</v>
      </c>
      <c r="J1947">
        <v>18</v>
      </c>
      <c r="K1947">
        <v>4600</v>
      </c>
      <c r="M1947">
        <v>414</v>
      </c>
      <c r="N1947">
        <v>414</v>
      </c>
      <c r="P1947" t="s">
        <v>120</v>
      </c>
    </row>
    <row r="1948" spans="1:16">
      <c r="A1948" t="str">
        <f t="shared" si="30"/>
        <v>463</v>
      </c>
      <c r="B1948" t="str">
        <f>VLOOKUP(A1948,[11]Sheet3!$D$3:$E$46,2,0)</f>
        <v>Madurai/Metro</v>
      </c>
      <c r="C1948" t="s">
        <v>4047</v>
      </c>
      <c r="D1948" s="2">
        <v>44048</v>
      </c>
      <c r="E1948" t="s">
        <v>880</v>
      </c>
      <c r="F1948" t="s">
        <v>881</v>
      </c>
      <c r="G1948" t="s">
        <v>115</v>
      </c>
      <c r="H1948">
        <v>1</v>
      </c>
      <c r="I1948" t="s">
        <v>28</v>
      </c>
      <c r="J1948">
        <v>18</v>
      </c>
      <c r="K1948">
        <v>2600</v>
      </c>
      <c r="M1948">
        <v>234</v>
      </c>
      <c r="N1948">
        <v>234</v>
      </c>
      <c r="P1948" t="s">
        <v>120</v>
      </c>
    </row>
    <row r="1949" spans="1:16">
      <c r="A1949" t="str">
        <f t="shared" si="30"/>
        <v>463</v>
      </c>
      <c r="B1949" t="str">
        <f>VLOOKUP(A1949,[11]Sheet3!$D$3:$E$46,2,0)</f>
        <v>Madurai/Metro</v>
      </c>
      <c r="C1949" t="s">
        <v>4048</v>
      </c>
      <c r="D1949" s="2">
        <v>44048</v>
      </c>
      <c r="E1949" t="s">
        <v>4049</v>
      </c>
      <c r="F1949" t="s">
        <v>4050</v>
      </c>
      <c r="G1949" t="s">
        <v>115</v>
      </c>
      <c r="I1949" t="s">
        <v>28</v>
      </c>
      <c r="J1949">
        <v>18</v>
      </c>
      <c r="K1949">
        <v>2600</v>
      </c>
      <c r="M1949">
        <v>234</v>
      </c>
      <c r="N1949">
        <v>234</v>
      </c>
      <c r="P1949" t="s">
        <v>120</v>
      </c>
    </row>
    <row r="1950" spans="1:16">
      <c r="A1950" t="str">
        <f t="shared" si="30"/>
        <v>463</v>
      </c>
      <c r="B1950" t="str">
        <f>VLOOKUP(A1950,[11]Sheet3!$D$3:$E$46,2,0)</f>
        <v>Madurai/Metro</v>
      </c>
      <c r="C1950" t="s">
        <v>4051</v>
      </c>
      <c r="D1950" s="2">
        <v>44048</v>
      </c>
      <c r="E1950" t="s">
        <v>4052</v>
      </c>
      <c r="F1950" t="s">
        <v>4053</v>
      </c>
      <c r="G1950" t="s">
        <v>115</v>
      </c>
      <c r="I1950" t="s">
        <v>28</v>
      </c>
      <c r="J1950">
        <v>18</v>
      </c>
      <c r="K1950">
        <v>2600</v>
      </c>
      <c r="M1950">
        <v>234</v>
      </c>
      <c r="N1950">
        <v>234</v>
      </c>
      <c r="P1950" t="s">
        <v>120</v>
      </c>
    </row>
    <row r="1951" spans="1:16">
      <c r="A1951" t="str">
        <f t="shared" si="30"/>
        <v>463</v>
      </c>
      <c r="B1951" t="str">
        <f>VLOOKUP(A1951,[11]Sheet3!$D$3:$E$46,2,0)</f>
        <v>Madurai/Metro</v>
      </c>
      <c r="C1951" t="s">
        <v>4054</v>
      </c>
      <c r="D1951" s="2">
        <v>44048</v>
      </c>
      <c r="G1951" t="s">
        <v>115</v>
      </c>
      <c r="I1951" t="s">
        <v>28</v>
      </c>
      <c r="J1951">
        <v>18</v>
      </c>
      <c r="K1951">
        <v>8600</v>
      </c>
      <c r="M1951">
        <v>774</v>
      </c>
      <c r="N1951">
        <v>774</v>
      </c>
      <c r="P1951" t="s">
        <v>95</v>
      </c>
    </row>
    <row r="1952" spans="1:16">
      <c r="A1952" t="str">
        <f t="shared" si="30"/>
        <v>463</v>
      </c>
      <c r="B1952" t="str">
        <f>VLOOKUP(A1952,[11]Sheet3!$D$3:$E$46,2,0)</f>
        <v>Madurai/Metro</v>
      </c>
      <c r="C1952" t="s">
        <v>4055</v>
      </c>
      <c r="D1952" s="2">
        <v>44048</v>
      </c>
      <c r="E1952" t="s">
        <v>4056</v>
      </c>
      <c r="F1952" t="s">
        <v>4057</v>
      </c>
      <c r="G1952" t="s">
        <v>115</v>
      </c>
      <c r="I1952" t="s">
        <v>28</v>
      </c>
      <c r="J1952">
        <v>18</v>
      </c>
      <c r="K1952">
        <v>2600</v>
      </c>
      <c r="M1952">
        <v>234</v>
      </c>
      <c r="N1952">
        <v>234</v>
      </c>
      <c r="P1952" t="s">
        <v>120</v>
      </c>
    </row>
    <row r="1953" spans="1:16">
      <c r="A1953" t="str">
        <f t="shared" si="30"/>
        <v>463</v>
      </c>
      <c r="B1953" t="str">
        <f>VLOOKUP(A1953,[11]Sheet3!$D$3:$E$46,2,0)</f>
        <v>Madurai/Metro</v>
      </c>
      <c r="C1953" t="s">
        <v>4058</v>
      </c>
      <c r="D1953" s="2">
        <v>44048</v>
      </c>
      <c r="E1953" t="s">
        <v>4059</v>
      </c>
      <c r="F1953" t="s">
        <v>4060</v>
      </c>
      <c r="G1953" t="s">
        <v>115</v>
      </c>
      <c r="I1953" t="s">
        <v>28</v>
      </c>
      <c r="J1953">
        <v>18</v>
      </c>
      <c r="K1953">
        <v>2600</v>
      </c>
      <c r="M1953">
        <v>234</v>
      </c>
      <c r="N1953">
        <v>234</v>
      </c>
      <c r="P1953" t="s">
        <v>120</v>
      </c>
    </row>
    <row r="1954" spans="1:16">
      <c r="A1954" t="str">
        <f t="shared" si="30"/>
        <v>463</v>
      </c>
      <c r="B1954" t="str">
        <f>VLOOKUP(A1954,[11]Sheet3!$D$3:$E$46,2,0)</f>
        <v>Madurai/Metro</v>
      </c>
      <c r="C1954" t="s">
        <v>4061</v>
      </c>
      <c r="D1954" s="2">
        <v>44048</v>
      </c>
      <c r="E1954" t="s">
        <v>3983</v>
      </c>
      <c r="F1954" t="s">
        <v>3984</v>
      </c>
      <c r="G1954" t="s">
        <v>115</v>
      </c>
      <c r="I1954" t="s">
        <v>28</v>
      </c>
      <c r="J1954">
        <v>18</v>
      </c>
      <c r="K1954">
        <v>2600</v>
      </c>
      <c r="M1954">
        <v>234</v>
      </c>
      <c r="N1954">
        <v>234</v>
      </c>
      <c r="P1954" t="s">
        <v>120</v>
      </c>
    </row>
    <row r="1955" spans="1:16">
      <c r="A1955" t="str">
        <f t="shared" si="30"/>
        <v>463</v>
      </c>
      <c r="B1955" t="str">
        <f>VLOOKUP(A1955,[11]Sheet3!$D$3:$E$46,2,0)</f>
        <v>Madurai/Metro</v>
      </c>
      <c r="C1955" t="s">
        <v>4062</v>
      </c>
      <c r="D1955" s="2">
        <v>44048</v>
      </c>
      <c r="E1955" t="s">
        <v>3983</v>
      </c>
      <c r="F1955" t="s">
        <v>3984</v>
      </c>
      <c r="G1955" t="s">
        <v>115</v>
      </c>
      <c r="H1955">
        <v>1</v>
      </c>
      <c r="I1955" t="s">
        <v>28</v>
      </c>
      <c r="J1955">
        <v>18</v>
      </c>
      <c r="K1955">
        <v>6600</v>
      </c>
      <c r="M1955">
        <v>594</v>
      </c>
      <c r="N1955">
        <v>594</v>
      </c>
      <c r="P1955" t="s">
        <v>120</v>
      </c>
    </row>
    <row r="1956" spans="1:16">
      <c r="A1956" t="str">
        <f t="shared" si="30"/>
        <v>463</v>
      </c>
      <c r="B1956" t="str">
        <f>VLOOKUP(A1956,[11]Sheet3!$D$3:$E$46,2,0)</f>
        <v>Madurai/Metro</v>
      </c>
      <c r="C1956" t="s">
        <v>4063</v>
      </c>
      <c r="D1956" s="2">
        <v>44048</v>
      </c>
      <c r="E1956" t="s">
        <v>3983</v>
      </c>
      <c r="F1956" t="s">
        <v>3984</v>
      </c>
      <c r="G1956" t="s">
        <v>115</v>
      </c>
      <c r="H1956">
        <v>1</v>
      </c>
      <c r="I1956" t="s">
        <v>28</v>
      </c>
      <c r="J1956">
        <v>18</v>
      </c>
      <c r="K1956">
        <v>2600</v>
      </c>
      <c r="M1956">
        <v>234</v>
      </c>
      <c r="N1956">
        <v>234</v>
      </c>
      <c r="P1956" t="s">
        <v>120</v>
      </c>
    </row>
    <row r="1957" spans="1:16">
      <c r="A1957" t="str">
        <f t="shared" si="30"/>
        <v>463</v>
      </c>
      <c r="B1957" t="str">
        <f>VLOOKUP(A1957,[11]Sheet3!$D$3:$E$46,2,0)</f>
        <v>Madurai/Metro</v>
      </c>
      <c r="C1957" t="s">
        <v>4064</v>
      </c>
      <c r="D1957" s="2">
        <v>44048</v>
      </c>
      <c r="E1957" t="s">
        <v>4065</v>
      </c>
      <c r="F1957" t="s">
        <v>4066</v>
      </c>
      <c r="G1957" t="s">
        <v>115</v>
      </c>
      <c r="I1957" t="s">
        <v>28</v>
      </c>
      <c r="J1957">
        <v>18</v>
      </c>
      <c r="K1957">
        <v>2600</v>
      </c>
      <c r="M1957">
        <v>234</v>
      </c>
      <c r="N1957">
        <v>234</v>
      </c>
      <c r="P1957" t="s">
        <v>120</v>
      </c>
    </row>
    <row r="1958" spans="1:16">
      <c r="A1958" t="str">
        <f t="shared" si="30"/>
        <v>463</v>
      </c>
      <c r="B1958" t="str">
        <f>VLOOKUP(A1958,[11]Sheet3!$D$3:$E$46,2,0)</f>
        <v>Madurai/Metro</v>
      </c>
      <c r="C1958" t="s">
        <v>4067</v>
      </c>
      <c r="D1958" s="2">
        <v>44048</v>
      </c>
      <c r="G1958" t="s">
        <v>115</v>
      </c>
      <c r="I1958" t="s">
        <v>28</v>
      </c>
      <c r="J1958">
        <v>18</v>
      </c>
      <c r="K1958">
        <v>2600</v>
      </c>
      <c r="M1958">
        <v>234</v>
      </c>
      <c r="N1958">
        <v>234</v>
      </c>
      <c r="P1958" t="s">
        <v>95</v>
      </c>
    </row>
    <row r="1959" spans="1:16">
      <c r="A1959" t="str">
        <f t="shared" si="30"/>
        <v>463</v>
      </c>
      <c r="B1959" t="str">
        <f>VLOOKUP(A1959,[11]Sheet3!$D$3:$E$46,2,0)</f>
        <v>Madurai/Metro</v>
      </c>
      <c r="C1959" t="s">
        <v>4068</v>
      </c>
      <c r="D1959" s="2">
        <v>44048</v>
      </c>
      <c r="E1959" t="s">
        <v>4069</v>
      </c>
      <c r="F1959" t="s">
        <v>4070</v>
      </c>
      <c r="G1959" t="s">
        <v>115</v>
      </c>
      <c r="I1959" t="s">
        <v>28</v>
      </c>
      <c r="J1959">
        <v>18</v>
      </c>
      <c r="K1959">
        <v>2600</v>
      </c>
      <c r="M1959">
        <v>234</v>
      </c>
      <c r="N1959">
        <v>234</v>
      </c>
      <c r="P1959" t="s">
        <v>120</v>
      </c>
    </row>
    <row r="1960" spans="1:16">
      <c r="A1960" t="str">
        <f t="shared" si="30"/>
        <v>463</v>
      </c>
      <c r="B1960" t="str">
        <f>VLOOKUP(A1960,[11]Sheet3!$D$3:$E$46,2,0)</f>
        <v>Madurai/Metro</v>
      </c>
      <c r="C1960" t="s">
        <v>4071</v>
      </c>
      <c r="D1960" s="2">
        <v>44048</v>
      </c>
      <c r="E1960" t="s">
        <v>455</v>
      </c>
      <c r="F1960" t="s">
        <v>456</v>
      </c>
      <c r="G1960" t="s">
        <v>115</v>
      </c>
      <c r="I1960" t="s">
        <v>28</v>
      </c>
      <c r="J1960">
        <v>18</v>
      </c>
      <c r="K1960">
        <v>2600</v>
      </c>
      <c r="M1960">
        <v>234</v>
      </c>
      <c r="N1960">
        <v>234</v>
      </c>
      <c r="P1960" t="s">
        <v>120</v>
      </c>
    </row>
    <row r="1961" spans="1:16">
      <c r="A1961" t="str">
        <f t="shared" si="30"/>
        <v>463</v>
      </c>
      <c r="B1961" t="str">
        <f>VLOOKUP(A1961,[11]Sheet3!$D$3:$E$46,2,0)</f>
        <v>Madurai/Metro</v>
      </c>
      <c r="C1961" t="s">
        <v>4072</v>
      </c>
      <c r="D1961" s="2">
        <v>44048</v>
      </c>
      <c r="E1961" t="s">
        <v>4052</v>
      </c>
      <c r="F1961" t="s">
        <v>4053</v>
      </c>
      <c r="G1961" t="s">
        <v>115</v>
      </c>
      <c r="I1961" t="s">
        <v>28</v>
      </c>
      <c r="J1961">
        <v>18</v>
      </c>
      <c r="K1961">
        <v>2600</v>
      </c>
      <c r="M1961">
        <v>234</v>
      </c>
      <c r="N1961">
        <v>234</v>
      </c>
      <c r="P1961" t="s">
        <v>120</v>
      </c>
    </row>
    <row r="1962" spans="1:16">
      <c r="A1962" t="str">
        <f t="shared" si="30"/>
        <v>463</v>
      </c>
      <c r="B1962" t="str">
        <f>VLOOKUP(A1962,[11]Sheet3!$D$3:$E$46,2,0)</f>
        <v>Madurai/Metro</v>
      </c>
      <c r="C1962" t="s">
        <v>4073</v>
      </c>
      <c r="D1962" s="2">
        <v>44048</v>
      </c>
      <c r="E1962" t="s">
        <v>4074</v>
      </c>
      <c r="F1962" t="s">
        <v>4075</v>
      </c>
      <c r="G1962" t="s">
        <v>115</v>
      </c>
      <c r="I1962" t="s">
        <v>28</v>
      </c>
      <c r="J1962">
        <v>18</v>
      </c>
      <c r="K1962">
        <v>2600</v>
      </c>
      <c r="M1962">
        <v>234</v>
      </c>
      <c r="N1962">
        <v>234</v>
      </c>
      <c r="P1962" t="s">
        <v>120</v>
      </c>
    </row>
    <row r="1963" spans="1:16">
      <c r="A1963" t="str">
        <f t="shared" si="30"/>
        <v>463</v>
      </c>
      <c r="B1963" t="str">
        <f>VLOOKUP(A1963,[11]Sheet3!$D$3:$E$46,2,0)</f>
        <v>Madurai/Metro</v>
      </c>
      <c r="C1963" t="s">
        <v>4076</v>
      </c>
      <c r="D1963" s="2">
        <v>44048</v>
      </c>
      <c r="E1963" t="s">
        <v>4077</v>
      </c>
      <c r="F1963" t="s">
        <v>4078</v>
      </c>
      <c r="G1963" t="s">
        <v>115</v>
      </c>
      <c r="I1963" t="s">
        <v>28</v>
      </c>
      <c r="J1963">
        <v>18</v>
      </c>
      <c r="K1963">
        <v>2600</v>
      </c>
      <c r="M1963">
        <v>234</v>
      </c>
      <c r="N1963">
        <v>234</v>
      </c>
      <c r="P1963" t="s">
        <v>120</v>
      </c>
    </row>
    <row r="1964" spans="1:16">
      <c r="A1964" t="str">
        <f t="shared" si="30"/>
        <v>463</v>
      </c>
      <c r="B1964" t="str">
        <f>VLOOKUP(A1964,[11]Sheet3!$D$3:$E$46,2,0)</f>
        <v>Madurai/Metro</v>
      </c>
      <c r="C1964" t="s">
        <v>4079</v>
      </c>
      <c r="D1964" s="2">
        <v>44048</v>
      </c>
      <c r="E1964" t="s">
        <v>3983</v>
      </c>
      <c r="F1964" t="s">
        <v>3984</v>
      </c>
      <c r="G1964" t="s">
        <v>115</v>
      </c>
      <c r="I1964" t="s">
        <v>28</v>
      </c>
      <c r="J1964">
        <v>18</v>
      </c>
      <c r="K1964">
        <v>2600</v>
      </c>
      <c r="M1964">
        <v>234</v>
      </c>
      <c r="N1964">
        <v>234</v>
      </c>
      <c r="P1964" t="s">
        <v>120</v>
      </c>
    </row>
    <row r="1965" spans="1:16">
      <c r="A1965" t="str">
        <f t="shared" si="30"/>
        <v>463</v>
      </c>
      <c r="B1965" t="str">
        <f>VLOOKUP(A1965,[11]Sheet3!$D$3:$E$46,2,0)</f>
        <v>Madurai/Metro</v>
      </c>
      <c r="C1965" t="s">
        <v>4080</v>
      </c>
      <c r="D1965" s="2">
        <v>44048</v>
      </c>
      <c r="E1965" t="s">
        <v>3983</v>
      </c>
      <c r="F1965" t="s">
        <v>3984</v>
      </c>
      <c r="G1965" t="s">
        <v>115</v>
      </c>
      <c r="I1965" t="s">
        <v>28</v>
      </c>
      <c r="J1965">
        <v>18</v>
      </c>
      <c r="K1965">
        <v>2600</v>
      </c>
      <c r="M1965">
        <v>234</v>
      </c>
      <c r="N1965">
        <v>234</v>
      </c>
      <c r="P1965" t="s">
        <v>120</v>
      </c>
    </row>
    <row r="1966" spans="1:16">
      <c r="A1966" t="str">
        <f t="shared" si="30"/>
        <v>463</v>
      </c>
      <c r="B1966" t="str">
        <f>VLOOKUP(A1966,[11]Sheet3!$D$3:$E$46,2,0)</f>
        <v>Madurai/Metro</v>
      </c>
      <c r="C1966" t="s">
        <v>4081</v>
      </c>
      <c r="D1966" s="2">
        <v>44048</v>
      </c>
      <c r="E1966" t="s">
        <v>4082</v>
      </c>
      <c r="F1966" t="s">
        <v>4083</v>
      </c>
      <c r="G1966" t="s">
        <v>115</v>
      </c>
      <c r="I1966" t="s">
        <v>28</v>
      </c>
      <c r="J1966">
        <v>18</v>
      </c>
      <c r="K1966">
        <v>2600</v>
      </c>
      <c r="M1966">
        <v>234</v>
      </c>
      <c r="N1966">
        <v>234</v>
      </c>
      <c r="P1966" t="s">
        <v>120</v>
      </c>
    </row>
    <row r="1967" spans="1:16">
      <c r="A1967" t="str">
        <f t="shared" si="30"/>
        <v>463</v>
      </c>
      <c r="B1967" t="str">
        <f>VLOOKUP(A1967,[11]Sheet3!$D$3:$E$46,2,0)</f>
        <v>Madurai/Metro</v>
      </c>
      <c r="C1967" t="s">
        <v>4084</v>
      </c>
      <c r="D1967" s="2">
        <v>44048</v>
      </c>
      <c r="E1967" t="s">
        <v>4085</v>
      </c>
      <c r="F1967" t="s">
        <v>4086</v>
      </c>
      <c r="G1967" t="s">
        <v>115</v>
      </c>
      <c r="I1967" t="s">
        <v>28</v>
      </c>
      <c r="J1967">
        <v>18</v>
      </c>
      <c r="K1967">
        <v>2600</v>
      </c>
      <c r="M1967">
        <v>234</v>
      </c>
      <c r="N1967">
        <v>234</v>
      </c>
      <c r="P1967" t="s">
        <v>120</v>
      </c>
    </row>
    <row r="1968" spans="1:16">
      <c r="A1968" t="str">
        <f t="shared" si="30"/>
        <v>463</v>
      </c>
      <c r="B1968" t="str">
        <f>VLOOKUP(A1968,[11]Sheet3!$D$3:$E$46,2,0)</f>
        <v>Madurai/Metro</v>
      </c>
      <c r="C1968" t="s">
        <v>4087</v>
      </c>
      <c r="D1968" s="2">
        <v>44048</v>
      </c>
      <c r="G1968" t="s">
        <v>115</v>
      </c>
      <c r="I1968" t="s">
        <v>28</v>
      </c>
      <c r="J1968">
        <v>18</v>
      </c>
      <c r="K1968">
        <v>2600</v>
      </c>
      <c r="M1968">
        <v>234</v>
      </c>
      <c r="N1968">
        <v>234</v>
      </c>
      <c r="P1968" t="s">
        <v>95</v>
      </c>
    </row>
    <row r="1969" spans="1:16">
      <c r="A1969" t="str">
        <f t="shared" si="30"/>
        <v>463</v>
      </c>
      <c r="B1969" t="str">
        <f>VLOOKUP(A1969,[11]Sheet3!$D$3:$E$46,2,0)</f>
        <v>Madurai/Metro</v>
      </c>
      <c r="C1969" t="s">
        <v>4088</v>
      </c>
      <c r="D1969" s="2">
        <v>44048</v>
      </c>
      <c r="E1969" t="s">
        <v>455</v>
      </c>
      <c r="F1969" t="s">
        <v>456</v>
      </c>
      <c r="G1969" t="s">
        <v>115</v>
      </c>
      <c r="I1969" t="s">
        <v>28</v>
      </c>
      <c r="J1969">
        <v>18</v>
      </c>
      <c r="K1969">
        <v>2600</v>
      </c>
      <c r="M1969">
        <v>234</v>
      </c>
      <c r="N1969">
        <v>234</v>
      </c>
      <c r="P1969" t="s">
        <v>120</v>
      </c>
    </row>
    <row r="1970" spans="1:16">
      <c r="A1970" t="str">
        <f t="shared" si="30"/>
        <v>463</v>
      </c>
      <c r="B1970" t="str">
        <f>VLOOKUP(A1970,[11]Sheet3!$D$3:$E$46,2,0)</f>
        <v>Madurai/Metro</v>
      </c>
      <c r="C1970" t="s">
        <v>4089</v>
      </c>
      <c r="D1970" s="2">
        <v>44048</v>
      </c>
      <c r="G1970" t="s">
        <v>115</v>
      </c>
      <c r="I1970" t="s">
        <v>28</v>
      </c>
      <c r="J1970">
        <v>18</v>
      </c>
      <c r="K1970">
        <v>2600</v>
      </c>
      <c r="M1970">
        <v>234</v>
      </c>
      <c r="N1970">
        <v>234</v>
      </c>
      <c r="P1970" t="s">
        <v>95</v>
      </c>
    </row>
    <row r="1971" spans="1:16">
      <c r="A1971" t="str">
        <f t="shared" si="30"/>
        <v>463</v>
      </c>
      <c r="B1971" t="str">
        <f>VLOOKUP(A1971,[11]Sheet3!$D$3:$E$46,2,0)</f>
        <v>Madurai/Metro</v>
      </c>
      <c r="C1971" t="s">
        <v>4090</v>
      </c>
      <c r="D1971" s="2">
        <v>44048</v>
      </c>
      <c r="E1971" t="s">
        <v>4091</v>
      </c>
      <c r="F1971" t="s">
        <v>4092</v>
      </c>
      <c r="G1971" t="s">
        <v>115</v>
      </c>
      <c r="I1971" t="s">
        <v>28</v>
      </c>
      <c r="J1971">
        <v>18</v>
      </c>
      <c r="K1971">
        <v>2600</v>
      </c>
      <c r="M1971">
        <v>234</v>
      </c>
      <c r="N1971">
        <v>234</v>
      </c>
      <c r="P1971" t="s">
        <v>120</v>
      </c>
    </row>
    <row r="1972" spans="1:16">
      <c r="A1972" t="str">
        <f t="shared" si="30"/>
        <v>463</v>
      </c>
      <c r="B1972" t="str">
        <f>VLOOKUP(A1972,[11]Sheet3!$D$3:$E$46,2,0)</f>
        <v>Madurai/Metro</v>
      </c>
      <c r="C1972" t="s">
        <v>4093</v>
      </c>
      <c r="D1972" s="2">
        <v>44048</v>
      </c>
      <c r="E1972" t="s">
        <v>4094</v>
      </c>
      <c r="F1972" t="s">
        <v>4095</v>
      </c>
      <c r="G1972" t="s">
        <v>115</v>
      </c>
      <c r="I1972" t="s">
        <v>28</v>
      </c>
      <c r="J1972">
        <v>18</v>
      </c>
      <c r="K1972">
        <v>2600</v>
      </c>
      <c r="M1972">
        <v>234</v>
      </c>
      <c r="N1972">
        <v>234</v>
      </c>
      <c r="P1972" t="s">
        <v>120</v>
      </c>
    </row>
    <row r="1973" spans="1:16">
      <c r="A1973" t="str">
        <f t="shared" si="30"/>
        <v>463</v>
      </c>
      <c r="B1973" t="str">
        <f>VLOOKUP(A1973,[11]Sheet3!$D$3:$E$46,2,0)</f>
        <v>Madurai/Metro</v>
      </c>
      <c r="C1973" t="s">
        <v>4096</v>
      </c>
      <c r="D1973" s="2">
        <v>44048</v>
      </c>
      <c r="E1973" t="s">
        <v>4097</v>
      </c>
      <c r="F1973" t="s">
        <v>4098</v>
      </c>
      <c r="G1973" t="s">
        <v>115</v>
      </c>
      <c r="I1973" t="s">
        <v>28</v>
      </c>
      <c r="J1973">
        <v>18</v>
      </c>
      <c r="K1973">
        <v>2600</v>
      </c>
      <c r="M1973">
        <v>234</v>
      </c>
      <c r="N1973">
        <v>234</v>
      </c>
      <c r="P1973" t="s">
        <v>120</v>
      </c>
    </row>
    <row r="1974" spans="1:16">
      <c r="A1974" t="str">
        <f t="shared" si="30"/>
        <v>463</v>
      </c>
      <c r="B1974" t="str">
        <f>VLOOKUP(A1974,[11]Sheet3!$D$3:$E$46,2,0)</f>
        <v>Madurai/Metro</v>
      </c>
      <c r="C1974" t="s">
        <v>4099</v>
      </c>
      <c r="D1974" s="2">
        <v>44048</v>
      </c>
      <c r="E1974" t="s">
        <v>4100</v>
      </c>
      <c r="F1974" t="s">
        <v>4101</v>
      </c>
      <c r="G1974" t="s">
        <v>115</v>
      </c>
      <c r="I1974" t="s">
        <v>28</v>
      </c>
      <c r="J1974">
        <v>18</v>
      </c>
      <c r="K1974">
        <v>2600</v>
      </c>
      <c r="M1974">
        <v>234</v>
      </c>
      <c r="N1974">
        <v>234</v>
      </c>
      <c r="P1974" t="s">
        <v>120</v>
      </c>
    </row>
    <row r="1975" spans="1:16">
      <c r="A1975" t="str">
        <f t="shared" si="30"/>
        <v>463</v>
      </c>
      <c r="B1975" t="str">
        <f>VLOOKUP(A1975,[11]Sheet3!$D$3:$E$46,2,0)</f>
        <v>Madurai/Metro</v>
      </c>
      <c r="C1975" t="s">
        <v>4102</v>
      </c>
      <c r="D1975" s="2">
        <v>44048</v>
      </c>
      <c r="E1975" t="s">
        <v>2208</v>
      </c>
      <c r="F1975" t="s">
        <v>2209</v>
      </c>
      <c r="G1975" t="s">
        <v>115</v>
      </c>
      <c r="H1975">
        <v>1</v>
      </c>
      <c r="I1975" t="s">
        <v>28</v>
      </c>
      <c r="J1975">
        <v>18</v>
      </c>
      <c r="K1975">
        <v>6600</v>
      </c>
      <c r="M1975">
        <v>594</v>
      </c>
      <c r="N1975">
        <v>594</v>
      </c>
      <c r="P1975" t="s">
        <v>120</v>
      </c>
    </row>
    <row r="1976" spans="1:16">
      <c r="A1976" t="str">
        <f t="shared" si="30"/>
        <v>463</v>
      </c>
      <c r="B1976" t="str">
        <f>VLOOKUP(A1976,[11]Sheet3!$D$3:$E$46,2,0)</f>
        <v>Madurai/Metro</v>
      </c>
      <c r="C1976" t="s">
        <v>4103</v>
      </c>
      <c r="D1976" s="2">
        <v>44048</v>
      </c>
      <c r="E1976" t="s">
        <v>3983</v>
      </c>
      <c r="F1976" t="s">
        <v>3984</v>
      </c>
      <c r="G1976" t="s">
        <v>115</v>
      </c>
      <c r="H1976">
        <v>1</v>
      </c>
      <c r="I1976" t="s">
        <v>28</v>
      </c>
      <c r="J1976">
        <v>18</v>
      </c>
      <c r="K1976">
        <v>12600</v>
      </c>
      <c r="M1976">
        <v>1134</v>
      </c>
      <c r="N1976">
        <v>1134</v>
      </c>
      <c r="P1976" t="s">
        <v>120</v>
      </c>
    </row>
    <row r="1977" spans="1:16">
      <c r="A1977" t="str">
        <f t="shared" si="30"/>
        <v>463</v>
      </c>
      <c r="B1977" t="str">
        <f>VLOOKUP(A1977,[11]Sheet3!$D$3:$E$46,2,0)</f>
        <v>Madurai/Metro</v>
      </c>
      <c r="C1977" t="s">
        <v>4104</v>
      </c>
      <c r="D1977" s="2">
        <v>44048</v>
      </c>
      <c r="E1977" t="s">
        <v>455</v>
      </c>
      <c r="F1977" t="s">
        <v>456</v>
      </c>
      <c r="G1977" t="s">
        <v>115</v>
      </c>
      <c r="H1977">
        <v>1</v>
      </c>
      <c r="I1977" t="s">
        <v>28</v>
      </c>
      <c r="J1977">
        <v>18</v>
      </c>
      <c r="K1977">
        <v>2600</v>
      </c>
      <c r="M1977">
        <v>234</v>
      </c>
      <c r="N1977">
        <v>234</v>
      </c>
      <c r="P1977" t="s">
        <v>120</v>
      </c>
    </row>
    <row r="1978" spans="1:16">
      <c r="A1978" t="str">
        <f t="shared" si="30"/>
        <v>463</v>
      </c>
      <c r="B1978" t="str">
        <f>VLOOKUP(A1978,[11]Sheet3!$D$3:$E$46,2,0)</f>
        <v>Madurai/Metro</v>
      </c>
      <c r="C1978" t="s">
        <v>4105</v>
      </c>
      <c r="D1978" s="2">
        <v>44048</v>
      </c>
      <c r="E1978" t="s">
        <v>4106</v>
      </c>
      <c r="F1978" t="s">
        <v>4107</v>
      </c>
      <c r="G1978" t="s">
        <v>115</v>
      </c>
      <c r="I1978" t="s">
        <v>28</v>
      </c>
      <c r="J1978">
        <v>18</v>
      </c>
      <c r="K1978">
        <v>2600</v>
      </c>
      <c r="M1978">
        <v>234</v>
      </c>
      <c r="N1978">
        <v>234</v>
      </c>
      <c r="P1978" t="s">
        <v>120</v>
      </c>
    </row>
    <row r="1979" spans="1:16">
      <c r="A1979" t="str">
        <f t="shared" si="30"/>
        <v>463</v>
      </c>
      <c r="B1979" t="str">
        <f>VLOOKUP(A1979,[11]Sheet3!$D$3:$E$46,2,0)</f>
        <v>Madurai/Metro</v>
      </c>
      <c r="C1979" t="s">
        <v>4108</v>
      </c>
      <c r="D1979" s="2">
        <v>44048</v>
      </c>
      <c r="E1979" t="s">
        <v>4106</v>
      </c>
      <c r="F1979" t="s">
        <v>4107</v>
      </c>
      <c r="G1979" t="s">
        <v>115</v>
      </c>
      <c r="I1979" t="s">
        <v>28</v>
      </c>
      <c r="J1979">
        <v>18</v>
      </c>
      <c r="K1979">
        <v>2600</v>
      </c>
      <c r="M1979">
        <v>234</v>
      </c>
      <c r="N1979">
        <v>234</v>
      </c>
      <c r="P1979" t="s">
        <v>120</v>
      </c>
    </row>
    <row r="1980" spans="1:16">
      <c r="A1980" t="str">
        <f t="shared" si="30"/>
        <v>463</v>
      </c>
      <c r="B1980" t="str">
        <f>VLOOKUP(A1980,[11]Sheet3!$D$3:$E$46,2,0)</f>
        <v>Madurai/Metro</v>
      </c>
      <c r="C1980" t="s">
        <v>4109</v>
      </c>
      <c r="D1980" s="2">
        <v>44048</v>
      </c>
      <c r="E1980" t="s">
        <v>3983</v>
      </c>
      <c r="F1980" t="s">
        <v>3984</v>
      </c>
      <c r="G1980" t="s">
        <v>115</v>
      </c>
      <c r="I1980" t="s">
        <v>28</v>
      </c>
      <c r="J1980">
        <v>18</v>
      </c>
      <c r="K1980">
        <v>2600</v>
      </c>
      <c r="M1980">
        <v>234</v>
      </c>
      <c r="N1980">
        <v>234</v>
      </c>
      <c r="P1980" t="s">
        <v>120</v>
      </c>
    </row>
    <row r="1981" spans="1:16">
      <c r="A1981" t="str">
        <f t="shared" si="30"/>
        <v>463</v>
      </c>
      <c r="B1981" t="str">
        <f>VLOOKUP(A1981,[11]Sheet3!$D$3:$E$46,2,0)</f>
        <v>Madurai/Metro</v>
      </c>
      <c r="C1981" t="s">
        <v>4110</v>
      </c>
      <c r="D1981" s="2">
        <v>44048</v>
      </c>
      <c r="E1981" t="s">
        <v>4111</v>
      </c>
      <c r="F1981" t="s">
        <v>4112</v>
      </c>
      <c r="G1981" t="s">
        <v>115</v>
      </c>
      <c r="I1981" t="s">
        <v>28</v>
      </c>
      <c r="J1981">
        <v>18</v>
      </c>
      <c r="K1981">
        <v>2600</v>
      </c>
      <c r="M1981">
        <v>234</v>
      </c>
      <c r="N1981">
        <v>234</v>
      </c>
      <c r="P1981" t="s">
        <v>120</v>
      </c>
    </row>
    <row r="1982" spans="1:16">
      <c r="A1982" t="str">
        <f t="shared" si="30"/>
        <v>463</v>
      </c>
      <c r="B1982" t="str">
        <f>VLOOKUP(A1982,[11]Sheet3!$D$3:$E$46,2,0)</f>
        <v>Madurai/Metro</v>
      </c>
      <c r="C1982" t="s">
        <v>4113</v>
      </c>
      <c r="D1982" s="2">
        <v>44048</v>
      </c>
      <c r="E1982" t="s">
        <v>4114</v>
      </c>
      <c r="F1982" t="s">
        <v>4115</v>
      </c>
      <c r="G1982" t="s">
        <v>115</v>
      </c>
      <c r="I1982" t="s">
        <v>28</v>
      </c>
      <c r="J1982">
        <v>18</v>
      </c>
      <c r="K1982">
        <v>2600</v>
      </c>
      <c r="M1982">
        <v>234</v>
      </c>
      <c r="N1982">
        <v>234</v>
      </c>
      <c r="P1982" t="s">
        <v>120</v>
      </c>
    </row>
    <row r="1983" spans="1:16">
      <c r="A1983" t="str">
        <f t="shared" si="30"/>
        <v>463</v>
      </c>
      <c r="B1983" t="str">
        <f>VLOOKUP(A1983,[11]Sheet3!$D$3:$E$46,2,0)</f>
        <v>Madurai/Metro</v>
      </c>
      <c r="C1983" t="s">
        <v>4116</v>
      </c>
      <c r="D1983" s="2">
        <v>44048</v>
      </c>
      <c r="E1983" t="s">
        <v>4117</v>
      </c>
      <c r="F1983" t="s">
        <v>4118</v>
      </c>
      <c r="G1983" t="s">
        <v>115</v>
      </c>
      <c r="I1983" t="s">
        <v>28</v>
      </c>
      <c r="J1983">
        <v>18</v>
      </c>
      <c r="K1983">
        <v>2600</v>
      </c>
      <c r="M1983">
        <v>234</v>
      </c>
      <c r="N1983">
        <v>234</v>
      </c>
      <c r="P1983" t="s">
        <v>120</v>
      </c>
    </row>
    <row r="1984" spans="1:16">
      <c r="A1984" t="str">
        <f t="shared" si="30"/>
        <v>463</v>
      </c>
      <c r="B1984" t="str">
        <f>VLOOKUP(A1984,[11]Sheet3!$D$3:$E$46,2,0)</f>
        <v>Madurai/Metro</v>
      </c>
      <c r="C1984" t="s">
        <v>4119</v>
      </c>
      <c r="D1984" s="2">
        <v>44048</v>
      </c>
      <c r="E1984" t="s">
        <v>4120</v>
      </c>
      <c r="F1984" t="s">
        <v>4121</v>
      </c>
      <c r="G1984" t="s">
        <v>115</v>
      </c>
      <c r="I1984" t="s">
        <v>28</v>
      </c>
      <c r="J1984">
        <v>18</v>
      </c>
      <c r="K1984">
        <v>2600</v>
      </c>
      <c r="M1984">
        <v>234</v>
      </c>
      <c r="N1984">
        <v>234</v>
      </c>
      <c r="P1984" t="s">
        <v>120</v>
      </c>
    </row>
    <row r="1985" spans="1:16">
      <c r="A1985" t="str">
        <f t="shared" si="30"/>
        <v>463</v>
      </c>
      <c r="B1985" t="str">
        <f>VLOOKUP(A1985,[11]Sheet3!$D$3:$E$46,2,0)</f>
        <v>Madurai/Metro</v>
      </c>
      <c r="C1985" t="s">
        <v>4122</v>
      </c>
      <c r="D1985" s="2">
        <v>44048</v>
      </c>
      <c r="E1985" t="s">
        <v>4085</v>
      </c>
      <c r="F1985" t="s">
        <v>4086</v>
      </c>
      <c r="G1985" t="s">
        <v>115</v>
      </c>
      <c r="I1985" t="s">
        <v>28</v>
      </c>
      <c r="J1985">
        <v>18</v>
      </c>
      <c r="K1985">
        <v>2600</v>
      </c>
      <c r="M1985">
        <v>234</v>
      </c>
      <c r="N1985">
        <v>234</v>
      </c>
      <c r="P1985" t="s">
        <v>120</v>
      </c>
    </row>
    <row r="1986" spans="1:16">
      <c r="A1986" t="str">
        <f t="shared" si="30"/>
        <v>463</v>
      </c>
      <c r="B1986" t="str">
        <f>VLOOKUP(A1986,[11]Sheet3!$D$3:$E$46,2,0)</f>
        <v>Madurai/Metro</v>
      </c>
      <c r="C1986" t="s">
        <v>4123</v>
      </c>
      <c r="D1986" s="2">
        <v>44048</v>
      </c>
      <c r="E1986" t="s">
        <v>4124</v>
      </c>
      <c r="F1986" t="s">
        <v>4125</v>
      </c>
      <c r="G1986" t="s">
        <v>115</v>
      </c>
      <c r="H1986">
        <v>1</v>
      </c>
      <c r="I1986" t="s">
        <v>28</v>
      </c>
      <c r="J1986">
        <v>18</v>
      </c>
      <c r="K1986">
        <v>4600</v>
      </c>
      <c r="M1986">
        <v>414</v>
      </c>
      <c r="N1986">
        <v>414</v>
      </c>
      <c r="P1986" t="s">
        <v>120</v>
      </c>
    </row>
    <row r="1987" spans="1:16">
      <c r="A1987" t="str">
        <f t="shared" ref="A1987:A2050" si="31">MID(C1987,2,3)</f>
        <v>463</v>
      </c>
      <c r="B1987" t="str">
        <f>VLOOKUP(A1987,[11]Sheet3!$D$3:$E$46,2,0)</f>
        <v>Madurai/Metro</v>
      </c>
      <c r="C1987" t="s">
        <v>4126</v>
      </c>
      <c r="D1987" s="2">
        <v>44048</v>
      </c>
      <c r="G1987" t="s">
        <v>115</v>
      </c>
      <c r="I1987" t="s">
        <v>28</v>
      </c>
      <c r="J1987">
        <v>18</v>
      </c>
      <c r="K1987">
        <v>2600</v>
      </c>
      <c r="M1987">
        <v>234</v>
      </c>
      <c r="N1987">
        <v>234</v>
      </c>
      <c r="P1987" t="s">
        <v>95</v>
      </c>
    </row>
    <row r="1988" spans="1:16">
      <c r="A1988" t="str">
        <f t="shared" si="31"/>
        <v>463</v>
      </c>
      <c r="B1988" t="str">
        <f>VLOOKUP(A1988,[11]Sheet3!$D$3:$E$46,2,0)</f>
        <v>Madurai/Metro</v>
      </c>
      <c r="C1988" t="s">
        <v>4127</v>
      </c>
      <c r="D1988" s="2">
        <v>44048</v>
      </c>
      <c r="E1988" t="s">
        <v>3983</v>
      </c>
      <c r="F1988" t="s">
        <v>3984</v>
      </c>
      <c r="G1988" t="s">
        <v>115</v>
      </c>
      <c r="H1988">
        <v>1</v>
      </c>
      <c r="I1988" t="s">
        <v>28</v>
      </c>
      <c r="J1988">
        <v>18</v>
      </c>
      <c r="K1988">
        <v>2600</v>
      </c>
      <c r="M1988">
        <v>234</v>
      </c>
      <c r="N1988">
        <v>234</v>
      </c>
      <c r="P1988" t="s">
        <v>120</v>
      </c>
    </row>
    <row r="1989" spans="1:16">
      <c r="A1989" t="str">
        <f t="shared" si="31"/>
        <v>463</v>
      </c>
      <c r="B1989" t="str">
        <f>VLOOKUP(A1989,[11]Sheet3!$D$3:$E$46,2,0)</f>
        <v>Madurai/Metro</v>
      </c>
      <c r="C1989" t="s">
        <v>4128</v>
      </c>
      <c r="D1989" s="2">
        <v>44048</v>
      </c>
      <c r="E1989" t="s">
        <v>3983</v>
      </c>
      <c r="F1989" t="s">
        <v>3984</v>
      </c>
      <c r="G1989" t="s">
        <v>115</v>
      </c>
      <c r="I1989" t="s">
        <v>28</v>
      </c>
      <c r="J1989">
        <v>18</v>
      </c>
      <c r="K1989">
        <v>2600</v>
      </c>
      <c r="M1989">
        <v>234</v>
      </c>
      <c r="N1989">
        <v>234</v>
      </c>
      <c r="P1989" t="s">
        <v>120</v>
      </c>
    </row>
    <row r="1990" spans="1:16">
      <c r="A1990" t="str">
        <f t="shared" si="31"/>
        <v>463</v>
      </c>
      <c r="B1990" t="str">
        <f>VLOOKUP(A1990,[11]Sheet3!$D$3:$E$46,2,0)</f>
        <v>Madurai/Metro</v>
      </c>
      <c r="C1990" t="s">
        <v>4129</v>
      </c>
      <c r="D1990" s="2">
        <v>44048</v>
      </c>
      <c r="G1990" t="s">
        <v>115</v>
      </c>
      <c r="I1990" t="s">
        <v>28</v>
      </c>
      <c r="J1990">
        <v>18</v>
      </c>
      <c r="K1990">
        <v>2600</v>
      </c>
      <c r="M1990">
        <v>234</v>
      </c>
      <c r="N1990">
        <v>234</v>
      </c>
      <c r="P1990" t="s">
        <v>95</v>
      </c>
    </row>
    <row r="1991" spans="1:16">
      <c r="A1991" t="str">
        <f t="shared" si="31"/>
        <v>463</v>
      </c>
      <c r="B1991" t="str">
        <f>VLOOKUP(A1991,[11]Sheet3!$D$3:$E$46,2,0)</f>
        <v>Madurai/Metro</v>
      </c>
      <c r="C1991" t="s">
        <v>4130</v>
      </c>
      <c r="D1991" s="2">
        <v>44048</v>
      </c>
      <c r="G1991" t="s">
        <v>115</v>
      </c>
      <c r="I1991" t="s">
        <v>28</v>
      </c>
      <c r="J1991">
        <v>18</v>
      </c>
      <c r="K1991">
        <v>6600</v>
      </c>
      <c r="M1991">
        <v>594</v>
      </c>
      <c r="N1991">
        <v>594</v>
      </c>
      <c r="P1991" t="s">
        <v>95</v>
      </c>
    </row>
    <row r="1992" spans="1:16">
      <c r="A1992" t="str">
        <f t="shared" si="31"/>
        <v>463</v>
      </c>
      <c r="B1992" t="str">
        <f>VLOOKUP(A1992,[11]Sheet3!$D$3:$E$46,2,0)</f>
        <v>Madurai/Metro</v>
      </c>
      <c r="C1992" t="s">
        <v>4131</v>
      </c>
      <c r="D1992" s="2">
        <v>44048</v>
      </c>
      <c r="G1992" t="s">
        <v>115</v>
      </c>
      <c r="I1992" t="s">
        <v>28</v>
      </c>
      <c r="J1992">
        <v>18</v>
      </c>
      <c r="K1992">
        <v>6600</v>
      </c>
      <c r="M1992">
        <v>594</v>
      </c>
      <c r="N1992">
        <v>594</v>
      </c>
      <c r="P1992" t="s">
        <v>95</v>
      </c>
    </row>
    <row r="1993" spans="1:16">
      <c r="A1993" t="str">
        <f t="shared" si="31"/>
        <v>463</v>
      </c>
      <c r="B1993" t="str">
        <f>VLOOKUP(A1993,[11]Sheet3!$D$3:$E$46,2,0)</f>
        <v>Madurai/Metro</v>
      </c>
      <c r="C1993" t="s">
        <v>4132</v>
      </c>
      <c r="D1993" s="2">
        <v>44048</v>
      </c>
      <c r="E1993" t="s">
        <v>2208</v>
      </c>
      <c r="F1993" t="s">
        <v>2209</v>
      </c>
      <c r="G1993" t="s">
        <v>115</v>
      </c>
      <c r="I1993" t="s">
        <v>28</v>
      </c>
      <c r="J1993">
        <v>18</v>
      </c>
      <c r="K1993">
        <v>2600</v>
      </c>
      <c r="M1993">
        <v>234</v>
      </c>
      <c r="N1993">
        <v>234</v>
      </c>
      <c r="P1993" t="s">
        <v>120</v>
      </c>
    </row>
    <row r="1994" spans="1:16">
      <c r="A1994" t="str">
        <f t="shared" si="31"/>
        <v>463</v>
      </c>
      <c r="B1994" t="str">
        <f>VLOOKUP(A1994,[11]Sheet3!$D$3:$E$46,2,0)</f>
        <v>Madurai/Metro</v>
      </c>
      <c r="C1994" t="s">
        <v>4133</v>
      </c>
      <c r="D1994" s="2">
        <v>44048</v>
      </c>
      <c r="E1994" t="s">
        <v>4097</v>
      </c>
      <c r="F1994" t="s">
        <v>4098</v>
      </c>
      <c r="G1994" t="s">
        <v>115</v>
      </c>
      <c r="I1994" t="s">
        <v>28</v>
      </c>
      <c r="J1994">
        <v>18</v>
      </c>
      <c r="K1994">
        <v>2600</v>
      </c>
      <c r="M1994">
        <v>234</v>
      </c>
      <c r="N1994">
        <v>234</v>
      </c>
      <c r="P1994" t="s">
        <v>120</v>
      </c>
    </row>
    <row r="1995" spans="1:16">
      <c r="A1995" t="str">
        <f t="shared" si="31"/>
        <v>463</v>
      </c>
      <c r="B1995" t="str">
        <f>VLOOKUP(A1995,[11]Sheet3!$D$3:$E$46,2,0)</f>
        <v>Madurai/Metro</v>
      </c>
      <c r="C1995" t="s">
        <v>4134</v>
      </c>
      <c r="D1995" s="2">
        <v>44048</v>
      </c>
      <c r="E1995" t="s">
        <v>4135</v>
      </c>
      <c r="F1995" t="s">
        <v>4136</v>
      </c>
      <c r="G1995" t="s">
        <v>115</v>
      </c>
      <c r="I1995" t="s">
        <v>28</v>
      </c>
      <c r="J1995">
        <v>18</v>
      </c>
      <c r="K1995">
        <v>2600</v>
      </c>
      <c r="M1995">
        <v>234</v>
      </c>
      <c r="N1995">
        <v>234</v>
      </c>
      <c r="P1995" t="s">
        <v>120</v>
      </c>
    </row>
    <row r="1996" spans="1:16">
      <c r="A1996" t="str">
        <f t="shared" si="31"/>
        <v>463</v>
      </c>
      <c r="B1996" t="str">
        <f>VLOOKUP(A1996,[11]Sheet3!$D$3:$E$46,2,0)</f>
        <v>Madurai/Metro</v>
      </c>
      <c r="C1996" t="s">
        <v>4137</v>
      </c>
      <c r="D1996" s="2">
        <v>44048</v>
      </c>
      <c r="E1996" t="s">
        <v>4138</v>
      </c>
      <c r="F1996" t="s">
        <v>4139</v>
      </c>
      <c r="G1996" t="s">
        <v>115</v>
      </c>
      <c r="I1996" t="s">
        <v>28</v>
      </c>
      <c r="J1996">
        <v>18</v>
      </c>
      <c r="K1996">
        <v>2600</v>
      </c>
      <c r="M1996">
        <v>234</v>
      </c>
      <c r="N1996">
        <v>234</v>
      </c>
      <c r="P1996" t="s">
        <v>120</v>
      </c>
    </row>
    <row r="1997" spans="1:16">
      <c r="A1997" t="str">
        <f t="shared" si="31"/>
        <v>463</v>
      </c>
      <c r="B1997" t="str">
        <f>VLOOKUP(A1997,[11]Sheet3!$D$3:$E$46,2,0)</f>
        <v>Madurai/Metro</v>
      </c>
      <c r="C1997" t="s">
        <v>4140</v>
      </c>
      <c r="D1997" s="2">
        <v>44048</v>
      </c>
      <c r="G1997" t="s">
        <v>115</v>
      </c>
      <c r="I1997" t="s">
        <v>28</v>
      </c>
      <c r="J1997">
        <v>18</v>
      </c>
      <c r="K1997">
        <v>2600</v>
      </c>
      <c r="M1997">
        <v>234</v>
      </c>
      <c r="N1997">
        <v>234</v>
      </c>
      <c r="P1997" t="s">
        <v>95</v>
      </c>
    </row>
    <row r="1998" spans="1:16">
      <c r="A1998" t="str">
        <f t="shared" si="31"/>
        <v>463</v>
      </c>
      <c r="B1998" t="str">
        <f>VLOOKUP(A1998,[11]Sheet3!$D$3:$E$46,2,0)</f>
        <v>Madurai/Metro</v>
      </c>
      <c r="C1998" t="s">
        <v>4141</v>
      </c>
      <c r="D1998" s="2">
        <v>44048</v>
      </c>
      <c r="E1998" t="s">
        <v>4142</v>
      </c>
      <c r="F1998" t="s">
        <v>4143</v>
      </c>
      <c r="G1998" t="s">
        <v>115</v>
      </c>
      <c r="I1998" t="s">
        <v>28</v>
      </c>
      <c r="J1998">
        <v>18</v>
      </c>
      <c r="K1998">
        <v>2600</v>
      </c>
      <c r="M1998">
        <v>234</v>
      </c>
      <c r="N1998">
        <v>234</v>
      </c>
      <c r="P1998" t="s">
        <v>120</v>
      </c>
    </row>
    <row r="1999" spans="1:16">
      <c r="A1999" t="str">
        <f t="shared" si="31"/>
        <v>463</v>
      </c>
      <c r="B1999" t="str">
        <f>VLOOKUP(A1999,[11]Sheet3!$D$3:$E$46,2,0)</f>
        <v>Madurai/Metro</v>
      </c>
      <c r="C1999" t="s">
        <v>4144</v>
      </c>
      <c r="D1999" s="2">
        <v>44048</v>
      </c>
      <c r="G1999" t="s">
        <v>115</v>
      </c>
      <c r="I1999" t="s">
        <v>28</v>
      </c>
      <c r="J1999">
        <v>18</v>
      </c>
      <c r="K1999">
        <v>2600</v>
      </c>
      <c r="M1999">
        <v>234</v>
      </c>
      <c r="N1999">
        <v>234</v>
      </c>
      <c r="P1999" t="s">
        <v>95</v>
      </c>
    </row>
    <row r="2000" spans="1:16">
      <c r="A2000" t="str">
        <f t="shared" si="31"/>
        <v>463</v>
      </c>
      <c r="B2000" t="str">
        <f>VLOOKUP(A2000,[11]Sheet3!$D$3:$E$46,2,0)</f>
        <v>Madurai/Metro</v>
      </c>
      <c r="C2000" t="s">
        <v>4145</v>
      </c>
      <c r="D2000" s="2">
        <v>44048</v>
      </c>
      <c r="E2000" t="s">
        <v>4146</v>
      </c>
      <c r="F2000" t="s">
        <v>4147</v>
      </c>
      <c r="G2000" t="s">
        <v>115</v>
      </c>
      <c r="H2000">
        <v>1</v>
      </c>
      <c r="I2000" t="s">
        <v>28</v>
      </c>
      <c r="J2000">
        <v>18</v>
      </c>
      <c r="K2000">
        <v>4600</v>
      </c>
      <c r="M2000">
        <v>414</v>
      </c>
      <c r="N2000">
        <v>414</v>
      </c>
      <c r="P2000" t="s">
        <v>120</v>
      </c>
    </row>
    <row r="2001" spans="1:16">
      <c r="A2001" t="str">
        <f t="shared" si="31"/>
        <v>463</v>
      </c>
      <c r="B2001" t="str">
        <f>VLOOKUP(A2001,[11]Sheet3!$D$3:$E$46,2,0)</f>
        <v>Madurai/Metro</v>
      </c>
      <c r="C2001" t="s">
        <v>4148</v>
      </c>
      <c r="D2001" s="2">
        <v>44048</v>
      </c>
      <c r="G2001" t="s">
        <v>115</v>
      </c>
      <c r="I2001" t="s">
        <v>28</v>
      </c>
      <c r="J2001">
        <v>18</v>
      </c>
      <c r="K2001">
        <v>2600</v>
      </c>
      <c r="M2001">
        <v>234</v>
      </c>
      <c r="N2001">
        <v>234</v>
      </c>
      <c r="P2001" t="s">
        <v>95</v>
      </c>
    </row>
    <row r="2002" spans="1:16">
      <c r="A2002" t="str">
        <f t="shared" si="31"/>
        <v>463</v>
      </c>
      <c r="B2002" t="str">
        <f>VLOOKUP(A2002,[11]Sheet3!$D$3:$E$46,2,0)</f>
        <v>Madurai/Metro</v>
      </c>
      <c r="C2002" t="s">
        <v>4149</v>
      </c>
      <c r="D2002" s="2">
        <v>44048</v>
      </c>
      <c r="E2002" t="s">
        <v>3983</v>
      </c>
      <c r="F2002" t="s">
        <v>3984</v>
      </c>
      <c r="G2002" t="s">
        <v>115</v>
      </c>
      <c r="H2002">
        <v>1</v>
      </c>
      <c r="I2002" t="s">
        <v>28</v>
      </c>
      <c r="J2002">
        <v>18</v>
      </c>
      <c r="K2002">
        <v>4600</v>
      </c>
      <c r="M2002">
        <v>414</v>
      </c>
      <c r="N2002">
        <v>414</v>
      </c>
      <c r="P2002" t="s">
        <v>120</v>
      </c>
    </row>
    <row r="2003" spans="1:16">
      <c r="A2003" t="str">
        <f t="shared" si="31"/>
        <v>463</v>
      </c>
      <c r="B2003" t="str">
        <f>VLOOKUP(A2003,[11]Sheet3!$D$3:$E$46,2,0)</f>
        <v>Madurai/Metro</v>
      </c>
      <c r="C2003" t="s">
        <v>4150</v>
      </c>
      <c r="D2003" s="2">
        <v>44048</v>
      </c>
      <c r="E2003" t="s">
        <v>3983</v>
      </c>
      <c r="F2003" t="s">
        <v>3984</v>
      </c>
      <c r="G2003" t="s">
        <v>115</v>
      </c>
      <c r="I2003" t="s">
        <v>28</v>
      </c>
      <c r="J2003">
        <v>18</v>
      </c>
      <c r="K2003">
        <v>4600</v>
      </c>
      <c r="M2003">
        <v>414</v>
      </c>
      <c r="N2003">
        <v>414</v>
      </c>
      <c r="P2003" t="s">
        <v>120</v>
      </c>
    </row>
    <row r="2004" spans="1:16">
      <c r="A2004" t="str">
        <f t="shared" si="31"/>
        <v>463</v>
      </c>
      <c r="B2004" t="str">
        <f>VLOOKUP(A2004,[11]Sheet3!$D$3:$E$46,2,0)</f>
        <v>Madurai/Metro</v>
      </c>
      <c r="C2004" t="s">
        <v>4151</v>
      </c>
      <c r="D2004" s="2">
        <v>44048</v>
      </c>
      <c r="E2004" t="s">
        <v>978</v>
      </c>
      <c r="F2004" t="s">
        <v>979</v>
      </c>
      <c r="G2004" t="s">
        <v>115</v>
      </c>
      <c r="H2004">
        <v>1</v>
      </c>
      <c r="I2004" t="s">
        <v>28</v>
      </c>
      <c r="J2004">
        <v>18</v>
      </c>
      <c r="K2004">
        <v>2600</v>
      </c>
      <c r="M2004">
        <v>234</v>
      </c>
      <c r="N2004">
        <v>234</v>
      </c>
      <c r="P2004" t="s">
        <v>120</v>
      </c>
    </row>
    <row r="2005" spans="1:16">
      <c r="A2005" t="str">
        <f t="shared" si="31"/>
        <v>463</v>
      </c>
      <c r="B2005" t="str">
        <f>VLOOKUP(A2005,[11]Sheet3!$D$3:$E$46,2,0)</f>
        <v>Madurai/Metro</v>
      </c>
      <c r="C2005" t="s">
        <v>4152</v>
      </c>
      <c r="D2005" s="2">
        <v>44048</v>
      </c>
      <c r="E2005" t="s">
        <v>2208</v>
      </c>
      <c r="F2005" t="s">
        <v>2209</v>
      </c>
      <c r="G2005" t="s">
        <v>115</v>
      </c>
      <c r="I2005" t="s">
        <v>28</v>
      </c>
      <c r="J2005">
        <v>18</v>
      </c>
      <c r="K2005">
        <v>2600</v>
      </c>
      <c r="M2005">
        <v>234</v>
      </c>
      <c r="N2005">
        <v>234</v>
      </c>
      <c r="P2005" t="s">
        <v>120</v>
      </c>
    </row>
    <row r="2006" spans="1:16">
      <c r="A2006" t="str">
        <f t="shared" si="31"/>
        <v>463</v>
      </c>
      <c r="B2006" t="str">
        <f>VLOOKUP(A2006,[11]Sheet3!$D$3:$E$46,2,0)</f>
        <v>Madurai/Metro</v>
      </c>
      <c r="C2006" t="s">
        <v>4153</v>
      </c>
      <c r="D2006" s="2">
        <v>44048</v>
      </c>
      <c r="G2006" t="s">
        <v>115</v>
      </c>
      <c r="I2006" t="s">
        <v>28</v>
      </c>
      <c r="J2006">
        <v>18</v>
      </c>
      <c r="K2006">
        <v>2600</v>
      </c>
      <c r="M2006">
        <v>234</v>
      </c>
      <c r="N2006">
        <v>234</v>
      </c>
      <c r="P2006" t="s">
        <v>95</v>
      </c>
    </row>
    <row r="2007" spans="1:16">
      <c r="A2007" t="str">
        <f t="shared" si="31"/>
        <v>463</v>
      </c>
      <c r="B2007" t="str">
        <f>VLOOKUP(A2007,[11]Sheet3!$D$3:$E$46,2,0)</f>
        <v>Madurai/Metro</v>
      </c>
      <c r="C2007" t="s">
        <v>4154</v>
      </c>
      <c r="D2007" s="2">
        <v>44048</v>
      </c>
      <c r="E2007" t="s">
        <v>3983</v>
      </c>
      <c r="F2007" t="s">
        <v>3984</v>
      </c>
      <c r="G2007" t="s">
        <v>115</v>
      </c>
      <c r="I2007" t="s">
        <v>28</v>
      </c>
      <c r="J2007">
        <v>18</v>
      </c>
      <c r="K2007">
        <v>2600</v>
      </c>
      <c r="M2007">
        <v>234</v>
      </c>
      <c r="N2007">
        <v>234</v>
      </c>
      <c r="P2007" t="s">
        <v>120</v>
      </c>
    </row>
    <row r="2008" spans="1:16">
      <c r="A2008" t="str">
        <f t="shared" si="31"/>
        <v>463</v>
      </c>
      <c r="B2008" t="str">
        <f>VLOOKUP(A2008,[11]Sheet3!$D$3:$E$46,2,0)</f>
        <v>Madurai/Metro</v>
      </c>
      <c r="C2008" t="s">
        <v>4155</v>
      </c>
      <c r="D2008" s="2">
        <v>44048</v>
      </c>
      <c r="E2008" t="s">
        <v>4156</v>
      </c>
      <c r="F2008" t="s">
        <v>4156</v>
      </c>
      <c r="G2008" t="s">
        <v>115</v>
      </c>
      <c r="I2008" t="s">
        <v>28</v>
      </c>
      <c r="J2008">
        <v>18</v>
      </c>
      <c r="K2008">
        <v>2600</v>
      </c>
      <c r="M2008">
        <v>234</v>
      </c>
      <c r="N2008">
        <v>234</v>
      </c>
      <c r="P2008" t="s">
        <v>120</v>
      </c>
    </row>
    <row r="2009" spans="1:16">
      <c r="A2009" t="str">
        <f t="shared" si="31"/>
        <v>463</v>
      </c>
      <c r="B2009" t="str">
        <f>VLOOKUP(A2009,[11]Sheet3!$D$3:$E$46,2,0)</f>
        <v>Madurai/Metro</v>
      </c>
      <c r="C2009" t="s">
        <v>4157</v>
      </c>
      <c r="D2009" s="2">
        <v>44048</v>
      </c>
      <c r="G2009" t="s">
        <v>115</v>
      </c>
      <c r="I2009" t="s">
        <v>28</v>
      </c>
      <c r="J2009">
        <v>18</v>
      </c>
      <c r="K2009">
        <v>2600</v>
      </c>
      <c r="M2009">
        <v>234</v>
      </c>
      <c r="N2009">
        <v>234</v>
      </c>
      <c r="P2009" t="s">
        <v>95</v>
      </c>
    </row>
    <row r="2010" spans="1:16">
      <c r="A2010" t="str">
        <f t="shared" si="31"/>
        <v>463</v>
      </c>
      <c r="B2010" t="str">
        <f>VLOOKUP(A2010,[11]Sheet3!$D$3:$E$46,2,0)</f>
        <v>Madurai/Metro</v>
      </c>
      <c r="C2010" t="s">
        <v>4158</v>
      </c>
      <c r="D2010" s="2">
        <v>44048</v>
      </c>
      <c r="G2010" t="s">
        <v>115</v>
      </c>
      <c r="I2010" t="s">
        <v>28</v>
      </c>
      <c r="J2010">
        <v>18</v>
      </c>
      <c r="K2010">
        <v>2600</v>
      </c>
      <c r="M2010">
        <v>234</v>
      </c>
      <c r="N2010">
        <v>234</v>
      </c>
      <c r="P2010" t="s">
        <v>95</v>
      </c>
    </row>
    <row r="2011" spans="1:16">
      <c r="A2011" t="str">
        <f t="shared" si="31"/>
        <v>463</v>
      </c>
      <c r="B2011" t="str">
        <f>VLOOKUP(A2011,[11]Sheet3!$D$3:$E$46,2,0)</f>
        <v>Madurai/Metro</v>
      </c>
      <c r="C2011" t="s">
        <v>4159</v>
      </c>
      <c r="D2011" s="2">
        <v>44048</v>
      </c>
      <c r="E2011" t="s">
        <v>4160</v>
      </c>
      <c r="F2011" t="s">
        <v>4161</v>
      </c>
      <c r="G2011" t="s">
        <v>115</v>
      </c>
      <c r="I2011" t="s">
        <v>28</v>
      </c>
      <c r="J2011">
        <v>18</v>
      </c>
      <c r="K2011">
        <v>2600</v>
      </c>
      <c r="M2011">
        <v>234</v>
      </c>
      <c r="N2011">
        <v>234</v>
      </c>
      <c r="P2011" t="s">
        <v>120</v>
      </c>
    </row>
    <row r="2012" spans="1:16">
      <c r="A2012" t="str">
        <f t="shared" si="31"/>
        <v>462</v>
      </c>
      <c r="B2012" t="str">
        <f>VLOOKUP(A2012,[11]Sheet3!$D$3:$E$46,2,0)</f>
        <v>Virudhunagar</v>
      </c>
      <c r="C2012" t="s">
        <v>4162</v>
      </c>
      <c r="D2012" s="2">
        <v>44048</v>
      </c>
      <c r="E2012" t="s">
        <v>4163</v>
      </c>
      <c r="F2012" t="s">
        <v>4164</v>
      </c>
      <c r="G2012" t="s">
        <v>115</v>
      </c>
      <c r="I2012" t="s">
        <v>28</v>
      </c>
      <c r="J2012">
        <v>18</v>
      </c>
      <c r="K2012">
        <v>2600</v>
      </c>
      <c r="M2012">
        <v>234</v>
      </c>
      <c r="N2012">
        <v>234</v>
      </c>
      <c r="P2012" t="s">
        <v>120</v>
      </c>
    </row>
    <row r="2013" spans="1:16">
      <c r="A2013" t="str">
        <f t="shared" si="31"/>
        <v>462</v>
      </c>
      <c r="B2013" t="str">
        <f>VLOOKUP(A2013,[11]Sheet3!$D$3:$E$46,2,0)</f>
        <v>Virudhunagar</v>
      </c>
      <c r="C2013" t="s">
        <v>4165</v>
      </c>
      <c r="D2013" s="2">
        <v>44048</v>
      </c>
      <c r="G2013" t="s">
        <v>115</v>
      </c>
      <c r="I2013" t="s">
        <v>28</v>
      </c>
      <c r="J2013">
        <v>18</v>
      </c>
      <c r="K2013">
        <v>2600</v>
      </c>
      <c r="M2013">
        <v>234</v>
      </c>
      <c r="N2013">
        <v>234</v>
      </c>
      <c r="P2013" t="s">
        <v>95</v>
      </c>
    </row>
    <row r="2014" spans="1:16">
      <c r="A2014" t="str">
        <f t="shared" si="31"/>
        <v>462</v>
      </c>
      <c r="B2014" t="str">
        <f>VLOOKUP(A2014,[11]Sheet3!$D$3:$E$46,2,0)</f>
        <v>Virudhunagar</v>
      </c>
      <c r="C2014" t="s">
        <v>4166</v>
      </c>
      <c r="D2014" s="2">
        <v>44048</v>
      </c>
      <c r="E2014" t="s">
        <v>4167</v>
      </c>
      <c r="F2014" t="s">
        <v>4168</v>
      </c>
      <c r="G2014" t="s">
        <v>115</v>
      </c>
      <c r="I2014" t="s">
        <v>28</v>
      </c>
      <c r="J2014">
        <v>18</v>
      </c>
      <c r="K2014">
        <v>2600</v>
      </c>
      <c r="M2014">
        <v>234</v>
      </c>
      <c r="N2014">
        <v>234</v>
      </c>
      <c r="P2014" t="s">
        <v>120</v>
      </c>
    </row>
    <row r="2015" spans="1:16">
      <c r="A2015" t="str">
        <f t="shared" si="31"/>
        <v>460</v>
      </c>
      <c r="B2015" t="str">
        <f>VLOOKUP(A2015,[11]Sheet3!$D$3:$E$46,2,0)</f>
        <v>Sivagangai</v>
      </c>
      <c r="C2015" t="s">
        <v>4169</v>
      </c>
      <c r="D2015" s="2">
        <v>44048</v>
      </c>
      <c r="E2015" t="s">
        <v>4170</v>
      </c>
      <c r="F2015" t="s">
        <v>4171</v>
      </c>
      <c r="G2015" t="s">
        <v>115</v>
      </c>
      <c r="I2015" t="s">
        <v>28</v>
      </c>
      <c r="J2015">
        <v>18</v>
      </c>
      <c r="K2015">
        <v>2600</v>
      </c>
      <c r="M2015">
        <v>234</v>
      </c>
      <c r="N2015">
        <v>234</v>
      </c>
      <c r="P2015" t="s">
        <v>120</v>
      </c>
    </row>
    <row r="2016" spans="1:16">
      <c r="A2016" t="str">
        <f t="shared" si="31"/>
        <v>460</v>
      </c>
      <c r="B2016" t="str">
        <f>VLOOKUP(A2016,[11]Sheet3!$D$3:$E$46,2,0)</f>
        <v>Sivagangai</v>
      </c>
      <c r="C2016" t="s">
        <v>4172</v>
      </c>
      <c r="D2016" s="2">
        <v>44048</v>
      </c>
      <c r="G2016" t="s">
        <v>115</v>
      </c>
      <c r="I2016" t="s">
        <v>28</v>
      </c>
      <c r="J2016">
        <v>18</v>
      </c>
      <c r="K2016">
        <v>2600</v>
      </c>
      <c r="M2016">
        <v>234</v>
      </c>
      <c r="N2016">
        <v>234</v>
      </c>
      <c r="P2016" t="s">
        <v>95</v>
      </c>
    </row>
    <row r="2017" spans="1:16">
      <c r="A2017" t="str">
        <f t="shared" si="31"/>
        <v>460</v>
      </c>
      <c r="B2017" t="str">
        <f>VLOOKUP(A2017,[11]Sheet3!$D$3:$E$46,2,0)</f>
        <v>Sivagangai</v>
      </c>
      <c r="C2017" t="s">
        <v>4173</v>
      </c>
      <c r="D2017" s="2">
        <v>44048</v>
      </c>
      <c r="G2017" t="s">
        <v>115</v>
      </c>
      <c r="I2017" t="s">
        <v>28</v>
      </c>
      <c r="J2017">
        <v>18</v>
      </c>
      <c r="K2017">
        <v>2600</v>
      </c>
      <c r="M2017">
        <v>234</v>
      </c>
      <c r="N2017">
        <v>234</v>
      </c>
      <c r="P2017" t="s">
        <v>95</v>
      </c>
    </row>
    <row r="2018" spans="1:16">
      <c r="A2018" t="str">
        <f t="shared" si="31"/>
        <v>460</v>
      </c>
      <c r="B2018" t="str">
        <f>VLOOKUP(A2018,[11]Sheet3!$D$3:$E$46,2,0)</f>
        <v>Sivagangai</v>
      </c>
      <c r="C2018" t="s">
        <v>4174</v>
      </c>
      <c r="D2018" s="2">
        <v>44048</v>
      </c>
      <c r="G2018" t="s">
        <v>115</v>
      </c>
      <c r="I2018" t="s">
        <v>28</v>
      </c>
      <c r="J2018">
        <v>18</v>
      </c>
      <c r="K2018">
        <v>3000</v>
      </c>
      <c r="M2018">
        <v>270</v>
      </c>
      <c r="N2018">
        <v>270</v>
      </c>
      <c r="P2018" t="s">
        <v>95</v>
      </c>
    </row>
    <row r="2019" spans="1:16">
      <c r="A2019" t="str">
        <f t="shared" si="31"/>
        <v>460</v>
      </c>
      <c r="B2019" t="str">
        <f>VLOOKUP(A2019,[11]Sheet3!$D$3:$E$46,2,0)</f>
        <v>Sivagangai</v>
      </c>
      <c r="C2019" t="s">
        <v>4175</v>
      </c>
      <c r="D2019" s="2">
        <v>44048</v>
      </c>
      <c r="E2019" t="s">
        <v>4176</v>
      </c>
      <c r="F2019" t="s">
        <v>4177</v>
      </c>
      <c r="G2019" t="s">
        <v>115</v>
      </c>
      <c r="H2019">
        <v>1</v>
      </c>
      <c r="I2019" t="s">
        <v>28</v>
      </c>
      <c r="J2019">
        <v>18</v>
      </c>
      <c r="K2019">
        <v>3000</v>
      </c>
      <c r="M2019">
        <v>270</v>
      </c>
      <c r="N2019">
        <v>270</v>
      </c>
      <c r="P2019" t="s">
        <v>120</v>
      </c>
    </row>
    <row r="2020" spans="1:16">
      <c r="A2020" t="str">
        <f t="shared" si="31"/>
        <v>460</v>
      </c>
      <c r="B2020" t="str">
        <f>VLOOKUP(A2020,[11]Sheet3!$D$3:$E$46,2,0)</f>
        <v>Sivagangai</v>
      </c>
      <c r="C2020" t="s">
        <v>4178</v>
      </c>
      <c r="D2020" s="2">
        <v>44048</v>
      </c>
      <c r="E2020" t="s">
        <v>4179</v>
      </c>
      <c r="F2020" t="s">
        <v>4180</v>
      </c>
      <c r="G2020" t="s">
        <v>115</v>
      </c>
      <c r="H2020">
        <v>1</v>
      </c>
      <c r="I2020" t="s">
        <v>28</v>
      </c>
      <c r="J2020">
        <v>18</v>
      </c>
      <c r="K2020">
        <v>2600</v>
      </c>
      <c r="M2020">
        <v>234</v>
      </c>
      <c r="N2020">
        <v>234</v>
      </c>
      <c r="P2020" t="s">
        <v>120</v>
      </c>
    </row>
    <row r="2021" spans="1:16">
      <c r="A2021" t="str">
        <f t="shared" si="31"/>
        <v>460</v>
      </c>
      <c r="B2021" t="str">
        <f>VLOOKUP(A2021,[11]Sheet3!$D$3:$E$46,2,0)</f>
        <v>Sivagangai</v>
      </c>
      <c r="C2021" t="s">
        <v>4181</v>
      </c>
      <c r="D2021" s="2">
        <v>44048</v>
      </c>
      <c r="E2021" t="s">
        <v>4182</v>
      </c>
      <c r="F2021" t="s">
        <v>4183</v>
      </c>
      <c r="G2021" t="s">
        <v>115</v>
      </c>
      <c r="I2021" t="s">
        <v>28</v>
      </c>
      <c r="J2021">
        <v>18</v>
      </c>
      <c r="K2021">
        <v>2600</v>
      </c>
      <c r="M2021">
        <v>234</v>
      </c>
      <c r="N2021">
        <v>234</v>
      </c>
      <c r="P2021" t="s">
        <v>120</v>
      </c>
    </row>
    <row r="2022" spans="1:16">
      <c r="A2022" t="str">
        <f t="shared" si="31"/>
        <v>452</v>
      </c>
      <c r="B2022" t="str">
        <f>VLOOKUP(A2022,[11]Sheet3!$D$3:$E$46,2,0)</f>
        <v>Madurai</v>
      </c>
      <c r="C2022" t="s">
        <v>4184</v>
      </c>
      <c r="D2022" s="2">
        <v>44048</v>
      </c>
      <c r="E2022" t="s">
        <v>4185</v>
      </c>
      <c r="F2022" t="s">
        <v>4186</v>
      </c>
      <c r="G2022" t="s">
        <v>115</v>
      </c>
      <c r="I2022" t="s">
        <v>28</v>
      </c>
      <c r="J2022">
        <v>18</v>
      </c>
      <c r="K2022">
        <v>2600</v>
      </c>
      <c r="M2022">
        <v>234</v>
      </c>
      <c r="N2022">
        <v>234</v>
      </c>
      <c r="P2022" t="s">
        <v>120</v>
      </c>
    </row>
    <row r="2023" spans="1:16">
      <c r="A2023" t="str">
        <f t="shared" si="31"/>
        <v>452</v>
      </c>
      <c r="B2023" t="str">
        <f>VLOOKUP(A2023,[11]Sheet3!$D$3:$E$46,2,0)</f>
        <v>Madurai</v>
      </c>
      <c r="C2023" t="s">
        <v>4187</v>
      </c>
      <c r="D2023" s="2">
        <v>44048</v>
      </c>
      <c r="G2023" t="s">
        <v>115</v>
      </c>
      <c r="I2023" t="s">
        <v>28</v>
      </c>
      <c r="J2023">
        <v>18</v>
      </c>
      <c r="K2023">
        <v>2600</v>
      </c>
      <c r="M2023">
        <v>234</v>
      </c>
      <c r="N2023">
        <v>234</v>
      </c>
      <c r="P2023" t="s">
        <v>95</v>
      </c>
    </row>
    <row r="2024" spans="1:16">
      <c r="A2024" t="str">
        <f t="shared" si="31"/>
        <v>452</v>
      </c>
      <c r="B2024" t="str">
        <f>VLOOKUP(A2024,[11]Sheet3!$D$3:$E$46,2,0)</f>
        <v>Madurai</v>
      </c>
      <c r="C2024" t="s">
        <v>4188</v>
      </c>
      <c r="D2024" s="2">
        <v>44048</v>
      </c>
      <c r="G2024" t="s">
        <v>115</v>
      </c>
      <c r="I2024" t="s">
        <v>28</v>
      </c>
      <c r="J2024">
        <v>18</v>
      </c>
      <c r="K2024">
        <v>2600</v>
      </c>
      <c r="M2024">
        <v>234</v>
      </c>
      <c r="N2024">
        <v>234</v>
      </c>
      <c r="P2024" t="s">
        <v>95</v>
      </c>
    </row>
    <row r="2025" spans="1:16">
      <c r="A2025" t="str">
        <f t="shared" si="31"/>
        <v>452</v>
      </c>
      <c r="B2025" t="str">
        <f>VLOOKUP(A2025,[11]Sheet3!$D$3:$E$46,2,0)</f>
        <v>Madurai</v>
      </c>
      <c r="C2025" t="s">
        <v>4189</v>
      </c>
      <c r="D2025" s="2">
        <v>44048</v>
      </c>
      <c r="E2025" t="s">
        <v>4190</v>
      </c>
      <c r="F2025" t="s">
        <v>4191</v>
      </c>
      <c r="G2025" t="s">
        <v>115</v>
      </c>
      <c r="I2025" t="s">
        <v>28</v>
      </c>
      <c r="J2025">
        <v>18</v>
      </c>
      <c r="K2025">
        <v>2600</v>
      </c>
      <c r="M2025">
        <v>234</v>
      </c>
      <c r="N2025">
        <v>234</v>
      </c>
      <c r="P2025" t="s">
        <v>120</v>
      </c>
    </row>
    <row r="2026" spans="1:16">
      <c r="A2026" t="str">
        <f t="shared" si="31"/>
        <v>452</v>
      </c>
      <c r="B2026" t="str">
        <f>VLOOKUP(A2026,[11]Sheet3!$D$3:$E$46,2,0)</f>
        <v>Madurai</v>
      </c>
      <c r="C2026" t="s">
        <v>4192</v>
      </c>
      <c r="D2026" s="2">
        <v>44048</v>
      </c>
      <c r="E2026" t="s">
        <v>4193</v>
      </c>
      <c r="F2026" t="s">
        <v>4194</v>
      </c>
      <c r="G2026" t="s">
        <v>115</v>
      </c>
      <c r="I2026" t="s">
        <v>28</v>
      </c>
      <c r="J2026">
        <v>18</v>
      </c>
      <c r="K2026">
        <v>2600</v>
      </c>
      <c r="M2026">
        <v>234</v>
      </c>
      <c r="N2026">
        <v>234</v>
      </c>
      <c r="P2026" t="s">
        <v>120</v>
      </c>
    </row>
    <row r="2027" spans="1:16">
      <c r="A2027" t="str">
        <f t="shared" si="31"/>
        <v>452</v>
      </c>
      <c r="B2027" t="str">
        <f>VLOOKUP(A2027,[11]Sheet3!$D$3:$E$46,2,0)</f>
        <v>Madurai</v>
      </c>
      <c r="C2027" t="s">
        <v>4195</v>
      </c>
      <c r="D2027" s="2">
        <v>44048</v>
      </c>
      <c r="G2027" t="s">
        <v>115</v>
      </c>
      <c r="I2027" t="s">
        <v>28</v>
      </c>
      <c r="J2027">
        <v>18</v>
      </c>
      <c r="K2027">
        <v>3000</v>
      </c>
      <c r="M2027">
        <v>270</v>
      </c>
      <c r="N2027">
        <v>270</v>
      </c>
      <c r="P2027" t="s">
        <v>95</v>
      </c>
    </row>
    <row r="2028" spans="1:16">
      <c r="A2028" t="str">
        <f t="shared" si="31"/>
        <v>452</v>
      </c>
      <c r="B2028" t="str">
        <f>VLOOKUP(A2028,[11]Sheet3!$D$3:$E$46,2,0)</f>
        <v>Madurai</v>
      </c>
      <c r="C2028" t="s">
        <v>4196</v>
      </c>
      <c r="D2028" s="2">
        <v>44048</v>
      </c>
      <c r="G2028" t="s">
        <v>115</v>
      </c>
      <c r="I2028" t="s">
        <v>28</v>
      </c>
      <c r="J2028">
        <v>18</v>
      </c>
      <c r="K2028">
        <v>2600</v>
      </c>
      <c r="M2028">
        <v>234</v>
      </c>
      <c r="N2028">
        <v>234</v>
      </c>
      <c r="P2028" t="s">
        <v>95</v>
      </c>
    </row>
    <row r="2029" spans="1:16">
      <c r="A2029" t="str">
        <f t="shared" si="31"/>
        <v>452</v>
      </c>
      <c r="B2029" t="str">
        <f>VLOOKUP(A2029,[11]Sheet3!$D$3:$E$46,2,0)</f>
        <v>Madurai</v>
      </c>
      <c r="C2029" t="s">
        <v>4197</v>
      </c>
      <c r="D2029" s="2">
        <v>44048</v>
      </c>
      <c r="G2029" t="s">
        <v>115</v>
      </c>
      <c r="I2029" t="s">
        <v>28</v>
      </c>
      <c r="J2029">
        <v>18</v>
      </c>
      <c r="K2029">
        <v>2600</v>
      </c>
      <c r="M2029">
        <v>234</v>
      </c>
      <c r="N2029">
        <v>234</v>
      </c>
      <c r="P2029" t="s">
        <v>95</v>
      </c>
    </row>
    <row r="2030" spans="1:16">
      <c r="A2030" t="str">
        <f t="shared" si="31"/>
        <v>452</v>
      </c>
      <c r="B2030" t="str">
        <f>VLOOKUP(A2030,[11]Sheet3!$D$3:$E$46,2,0)</f>
        <v>Madurai</v>
      </c>
      <c r="C2030" t="s">
        <v>4198</v>
      </c>
      <c r="D2030" s="2">
        <v>44048</v>
      </c>
      <c r="G2030" t="s">
        <v>115</v>
      </c>
      <c r="I2030" t="s">
        <v>28</v>
      </c>
      <c r="J2030">
        <v>18</v>
      </c>
      <c r="K2030">
        <v>2600</v>
      </c>
      <c r="M2030">
        <v>234</v>
      </c>
      <c r="N2030">
        <v>234</v>
      </c>
      <c r="P2030" t="s">
        <v>95</v>
      </c>
    </row>
    <row r="2031" spans="1:16">
      <c r="A2031" t="str">
        <f t="shared" si="31"/>
        <v>452</v>
      </c>
      <c r="B2031" t="str">
        <f>VLOOKUP(A2031,[11]Sheet3!$D$3:$E$46,2,0)</f>
        <v>Madurai</v>
      </c>
      <c r="C2031" t="s">
        <v>4199</v>
      </c>
      <c r="D2031" s="2">
        <v>44048</v>
      </c>
      <c r="E2031" t="s">
        <v>4200</v>
      </c>
      <c r="F2031" t="s">
        <v>4201</v>
      </c>
      <c r="G2031" t="s">
        <v>115</v>
      </c>
      <c r="I2031" t="s">
        <v>28</v>
      </c>
      <c r="J2031">
        <v>18</v>
      </c>
      <c r="K2031">
        <v>2600</v>
      </c>
      <c r="M2031">
        <v>234</v>
      </c>
      <c r="N2031">
        <v>234</v>
      </c>
      <c r="P2031" t="s">
        <v>120</v>
      </c>
    </row>
    <row r="2032" spans="1:16">
      <c r="A2032" t="str">
        <f t="shared" si="31"/>
        <v>452</v>
      </c>
      <c r="B2032" t="str">
        <f>VLOOKUP(A2032,[11]Sheet3!$D$3:$E$46,2,0)</f>
        <v>Madurai</v>
      </c>
      <c r="C2032" t="s">
        <v>4202</v>
      </c>
      <c r="D2032" s="2">
        <v>44048</v>
      </c>
      <c r="G2032" t="s">
        <v>115</v>
      </c>
      <c r="I2032" t="s">
        <v>28</v>
      </c>
      <c r="J2032">
        <v>18</v>
      </c>
      <c r="K2032">
        <v>2600</v>
      </c>
      <c r="M2032">
        <v>234</v>
      </c>
      <c r="N2032">
        <v>234</v>
      </c>
      <c r="P2032" t="s">
        <v>95</v>
      </c>
    </row>
    <row r="2033" spans="1:16">
      <c r="A2033" t="str">
        <f t="shared" si="31"/>
        <v>452</v>
      </c>
      <c r="B2033" t="str">
        <f>VLOOKUP(A2033,[11]Sheet3!$D$3:$E$46,2,0)</f>
        <v>Madurai</v>
      </c>
      <c r="C2033" t="s">
        <v>4203</v>
      </c>
      <c r="D2033" s="2">
        <v>44048</v>
      </c>
      <c r="G2033" t="s">
        <v>115</v>
      </c>
      <c r="I2033" t="s">
        <v>28</v>
      </c>
      <c r="J2033">
        <v>18</v>
      </c>
      <c r="K2033">
        <v>2600</v>
      </c>
      <c r="M2033">
        <v>234</v>
      </c>
      <c r="N2033">
        <v>234</v>
      </c>
      <c r="P2033" t="s">
        <v>95</v>
      </c>
    </row>
    <row r="2034" spans="1:16">
      <c r="A2034" t="str">
        <f t="shared" si="31"/>
        <v>452</v>
      </c>
      <c r="B2034" t="str">
        <f>VLOOKUP(A2034,[11]Sheet3!$D$3:$E$46,2,0)</f>
        <v>Madurai</v>
      </c>
      <c r="C2034" t="s">
        <v>4204</v>
      </c>
      <c r="D2034" s="2">
        <v>44048</v>
      </c>
      <c r="E2034" t="s">
        <v>827</v>
      </c>
      <c r="F2034" t="s">
        <v>828</v>
      </c>
      <c r="G2034" t="s">
        <v>115</v>
      </c>
      <c r="I2034" t="s">
        <v>28</v>
      </c>
      <c r="J2034">
        <v>18</v>
      </c>
      <c r="K2034">
        <v>2600</v>
      </c>
      <c r="M2034">
        <v>234</v>
      </c>
      <c r="N2034">
        <v>234</v>
      </c>
      <c r="P2034" t="s">
        <v>120</v>
      </c>
    </row>
    <row r="2035" spans="1:16">
      <c r="A2035" t="str">
        <f t="shared" si="31"/>
        <v>452</v>
      </c>
      <c r="B2035" t="str">
        <f>VLOOKUP(A2035,[11]Sheet3!$D$3:$E$46,2,0)</f>
        <v>Madurai</v>
      </c>
      <c r="C2035" t="s">
        <v>4205</v>
      </c>
      <c r="D2035" s="2">
        <v>44048</v>
      </c>
      <c r="E2035" t="s">
        <v>4206</v>
      </c>
      <c r="F2035" t="s">
        <v>4207</v>
      </c>
      <c r="G2035" t="s">
        <v>115</v>
      </c>
      <c r="I2035" t="s">
        <v>28</v>
      </c>
      <c r="J2035">
        <v>18</v>
      </c>
      <c r="K2035">
        <v>2600</v>
      </c>
      <c r="M2035">
        <v>234</v>
      </c>
      <c r="N2035">
        <v>234</v>
      </c>
      <c r="P2035" t="s">
        <v>120</v>
      </c>
    </row>
    <row r="2036" spans="1:16">
      <c r="A2036" t="str">
        <f t="shared" si="31"/>
        <v>452</v>
      </c>
      <c r="B2036" t="str">
        <f>VLOOKUP(A2036,[11]Sheet3!$D$3:$E$46,2,0)</f>
        <v>Madurai</v>
      </c>
      <c r="C2036" t="s">
        <v>4208</v>
      </c>
      <c r="D2036" s="2">
        <v>44048</v>
      </c>
      <c r="G2036" t="s">
        <v>115</v>
      </c>
      <c r="I2036" t="s">
        <v>28</v>
      </c>
      <c r="J2036">
        <v>18</v>
      </c>
      <c r="K2036">
        <v>2600</v>
      </c>
      <c r="M2036">
        <v>234</v>
      </c>
      <c r="N2036">
        <v>234</v>
      </c>
      <c r="P2036" t="s">
        <v>95</v>
      </c>
    </row>
    <row r="2037" spans="1:16">
      <c r="A2037" t="str">
        <f t="shared" si="31"/>
        <v>452</v>
      </c>
      <c r="B2037" t="str">
        <f>VLOOKUP(A2037,[11]Sheet3!$D$3:$E$46,2,0)</f>
        <v>Madurai</v>
      </c>
      <c r="C2037" t="s">
        <v>4209</v>
      </c>
      <c r="D2037" s="2">
        <v>44048</v>
      </c>
      <c r="E2037" t="s">
        <v>4210</v>
      </c>
      <c r="F2037" t="s">
        <v>4211</v>
      </c>
      <c r="G2037" t="s">
        <v>115</v>
      </c>
      <c r="I2037" t="s">
        <v>28</v>
      </c>
      <c r="J2037">
        <v>18</v>
      </c>
      <c r="K2037">
        <v>2600</v>
      </c>
      <c r="M2037">
        <v>234</v>
      </c>
      <c r="N2037">
        <v>234</v>
      </c>
      <c r="P2037" t="s">
        <v>120</v>
      </c>
    </row>
    <row r="2038" spans="1:16">
      <c r="A2038" t="str">
        <f t="shared" si="31"/>
        <v>452</v>
      </c>
      <c r="B2038" t="str">
        <f>VLOOKUP(A2038,[11]Sheet3!$D$3:$E$46,2,0)</f>
        <v>Madurai</v>
      </c>
      <c r="C2038" t="s">
        <v>4212</v>
      </c>
      <c r="D2038" s="2">
        <v>44048</v>
      </c>
      <c r="G2038" t="s">
        <v>115</v>
      </c>
      <c r="I2038" t="s">
        <v>28</v>
      </c>
      <c r="J2038">
        <v>18</v>
      </c>
      <c r="K2038">
        <v>2600</v>
      </c>
      <c r="M2038">
        <v>234</v>
      </c>
      <c r="N2038">
        <v>234</v>
      </c>
      <c r="P2038" t="s">
        <v>95</v>
      </c>
    </row>
    <row r="2039" spans="1:16">
      <c r="A2039" t="str">
        <f t="shared" si="31"/>
        <v>452</v>
      </c>
      <c r="B2039" t="str">
        <f>VLOOKUP(A2039,[11]Sheet3!$D$3:$E$46,2,0)</f>
        <v>Madurai</v>
      </c>
      <c r="C2039" t="s">
        <v>4213</v>
      </c>
      <c r="D2039" s="2">
        <v>44048</v>
      </c>
      <c r="E2039" t="s">
        <v>4214</v>
      </c>
      <c r="F2039" t="s">
        <v>4215</v>
      </c>
      <c r="G2039" t="s">
        <v>115</v>
      </c>
      <c r="I2039" t="s">
        <v>28</v>
      </c>
      <c r="J2039">
        <v>18</v>
      </c>
      <c r="K2039">
        <v>2600</v>
      </c>
      <c r="M2039">
        <v>234</v>
      </c>
      <c r="N2039">
        <v>234</v>
      </c>
      <c r="P2039" t="s">
        <v>120</v>
      </c>
    </row>
    <row r="2040" spans="1:16">
      <c r="A2040" t="str">
        <f t="shared" si="31"/>
        <v>452</v>
      </c>
      <c r="B2040" t="str">
        <f>VLOOKUP(A2040,[11]Sheet3!$D$3:$E$46,2,0)</f>
        <v>Madurai</v>
      </c>
      <c r="C2040" t="s">
        <v>4216</v>
      </c>
      <c r="D2040" s="2">
        <v>44048</v>
      </c>
      <c r="G2040" t="s">
        <v>115</v>
      </c>
      <c r="I2040" t="s">
        <v>28</v>
      </c>
      <c r="J2040">
        <v>18</v>
      </c>
      <c r="K2040">
        <v>2600</v>
      </c>
      <c r="M2040">
        <v>234</v>
      </c>
      <c r="N2040">
        <v>234</v>
      </c>
      <c r="P2040" t="s">
        <v>95</v>
      </c>
    </row>
    <row r="2041" spans="1:16">
      <c r="A2041" t="str">
        <f t="shared" si="31"/>
        <v>452</v>
      </c>
      <c r="B2041" t="str">
        <f>VLOOKUP(A2041,[11]Sheet3!$D$3:$E$46,2,0)</f>
        <v>Madurai</v>
      </c>
      <c r="C2041" t="s">
        <v>4217</v>
      </c>
      <c r="D2041" s="2">
        <v>44048</v>
      </c>
      <c r="G2041" t="s">
        <v>115</v>
      </c>
      <c r="I2041" t="s">
        <v>28</v>
      </c>
      <c r="J2041">
        <v>18</v>
      </c>
      <c r="K2041">
        <v>2600</v>
      </c>
      <c r="M2041">
        <v>234</v>
      </c>
      <c r="N2041">
        <v>234</v>
      </c>
      <c r="P2041" t="s">
        <v>95</v>
      </c>
    </row>
    <row r="2042" spans="1:16">
      <c r="A2042" t="str">
        <f t="shared" si="31"/>
        <v>452</v>
      </c>
      <c r="B2042" t="str">
        <f>VLOOKUP(A2042,[11]Sheet3!$D$3:$E$46,2,0)</f>
        <v>Madurai</v>
      </c>
      <c r="C2042" t="s">
        <v>4218</v>
      </c>
      <c r="D2042" s="2">
        <v>44048</v>
      </c>
      <c r="E2042" t="s">
        <v>4219</v>
      </c>
      <c r="F2042" t="s">
        <v>4220</v>
      </c>
      <c r="G2042" t="s">
        <v>115</v>
      </c>
      <c r="I2042" t="s">
        <v>28</v>
      </c>
      <c r="J2042">
        <v>18</v>
      </c>
      <c r="K2042">
        <v>2600</v>
      </c>
      <c r="M2042">
        <v>234</v>
      </c>
      <c r="N2042">
        <v>234</v>
      </c>
      <c r="P2042" t="s">
        <v>120</v>
      </c>
    </row>
    <row r="2043" spans="1:16">
      <c r="A2043" t="str">
        <f t="shared" si="31"/>
        <v>452</v>
      </c>
      <c r="B2043" t="str">
        <f>VLOOKUP(A2043,[11]Sheet3!$D$3:$E$46,2,0)</f>
        <v>Madurai</v>
      </c>
      <c r="C2043" t="s">
        <v>4221</v>
      </c>
      <c r="D2043" s="2">
        <v>44048</v>
      </c>
      <c r="E2043" t="s">
        <v>4222</v>
      </c>
      <c r="F2043" t="s">
        <v>4223</v>
      </c>
      <c r="G2043" t="s">
        <v>115</v>
      </c>
      <c r="I2043" t="s">
        <v>28</v>
      </c>
      <c r="J2043">
        <v>18</v>
      </c>
      <c r="K2043">
        <v>2600</v>
      </c>
      <c r="M2043">
        <v>234</v>
      </c>
      <c r="N2043">
        <v>234</v>
      </c>
      <c r="P2043" t="s">
        <v>120</v>
      </c>
    </row>
    <row r="2044" spans="1:16">
      <c r="A2044" t="str">
        <f t="shared" si="31"/>
        <v>452</v>
      </c>
      <c r="B2044" t="str">
        <f>VLOOKUP(A2044,[11]Sheet3!$D$3:$E$46,2,0)</f>
        <v>Madurai</v>
      </c>
      <c r="C2044" t="s">
        <v>4224</v>
      </c>
      <c r="D2044" s="2">
        <v>44048</v>
      </c>
      <c r="E2044" t="s">
        <v>4225</v>
      </c>
      <c r="F2044" t="s">
        <v>4226</v>
      </c>
      <c r="G2044" t="s">
        <v>115</v>
      </c>
      <c r="I2044" t="s">
        <v>28</v>
      </c>
      <c r="J2044">
        <v>18</v>
      </c>
      <c r="K2044">
        <v>2600</v>
      </c>
      <c r="M2044">
        <v>234</v>
      </c>
      <c r="N2044">
        <v>234</v>
      </c>
      <c r="P2044" t="s">
        <v>120</v>
      </c>
    </row>
    <row r="2045" spans="1:16">
      <c r="A2045" t="str">
        <f t="shared" si="31"/>
        <v>452</v>
      </c>
      <c r="B2045" t="str">
        <f>VLOOKUP(A2045,[11]Sheet3!$D$3:$E$46,2,0)</f>
        <v>Madurai</v>
      </c>
      <c r="C2045" t="s">
        <v>4227</v>
      </c>
      <c r="D2045" s="2">
        <v>44048</v>
      </c>
      <c r="G2045" t="s">
        <v>115</v>
      </c>
      <c r="I2045" t="s">
        <v>28</v>
      </c>
      <c r="J2045">
        <v>18</v>
      </c>
      <c r="K2045">
        <v>2600</v>
      </c>
      <c r="M2045">
        <v>234</v>
      </c>
      <c r="N2045">
        <v>234</v>
      </c>
      <c r="P2045" t="s">
        <v>95</v>
      </c>
    </row>
    <row r="2046" spans="1:16">
      <c r="A2046" t="str">
        <f t="shared" si="31"/>
        <v>452</v>
      </c>
      <c r="B2046" t="str">
        <f>VLOOKUP(A2046,[11]Sheet3!$D$3:$E$46,2,0)</f>
        <v>Madurai</v>
      </c>
      <c r="C2046" t="s">
        <v>4228</v>
      </c>
      <c r="D2046" s="2">
        <v>44048</v>
      </c>
      <c r="G2046" t="s">
        <v>115</v>
      </c>
      <c r="I2046" t="s">
        <v>28</v>
      </c>
      <c r="J2046">
        <v>18</v>
      </c>
      <c r="K2046">
        <v>2600</v>
      </c>
      <c r="M2046">
        <v>234</v>
      </c>
      <c r="N2046">
        <v>234</v>
      </c>
      <c r="P2046" t="s">
        <v>95</v>
      </c>
    </row>
    <row r="2047" spans="1:16">
      <c r="A2047" t="str">
        <f t="shared" si="31"/>
        <v>452</v>
      </c>
      <c r="B2047" t="str">
        <f>VLOOKUP(A2047,[11]Sheet3!$D$3:$E$46,2,0)</f>
        <v>Madurai</v>
      </c>
      <c r="C2047" t="s">
        <v>4229</v>
      </c>
      <c r="D2047" s="2">
        <v>44048</v>
      </c>
      <c r="E2047" t="s">
        <v>4230</v>
      </c>
      <c r="F2047" t="s">
        <v>4231</v>
      </c>
      <c r="G2047" t="s">
        <v>115</v>
      </c>
      <c r="I2047" t="s">
        <v>28</v>
      </c>
      <c r="J2047">
        <v>18</v>
      </c>
      <c r="K2047">
        <v>3000</v>
      </c>
      <c r="M2047">
        <v>270</v>
      </c>
      <c r="N2047">
        <v>270</v>
      </c>
      <c r="P2047" t="s">
        <v>120</v>
      </c>
    </row>
    <row r="2048" spans="1:16">
      <c r="A2048" t="str">
        <f t="shared" si="31"/>
        <v>452</v>
      </c>
      <c r="B2048" t="str">
        <f>VLOOKUP(A2048,[11]Sheet3!$D$3:$E$46,2,0)</f>
        <v>Madurai</v>
      </c>
      <c r="C2048" t="s">
        <v>4232</v>
      </c>
      <c r="D2048" s="2">
        <v>44048</v>
      </c>
      <c r="E2048" t="s">
        <v>4233</v>
      </c>
      <c r="F2048" t="s">
        <v>4234</v>
      </c>
      <c r="G2048" t="s">
        <v>115</v>
      </c>
      <c r="I2048" t="s">
        <v>28</v>
      </c>
      <c r="J2048">
        <v>18</v>
      </c>
      <c r="K2048">
        <v>2600</v>
      </c>
      <c r="M2048">
        <v>234</v>
      </c>
      <c r="N2048">
        <v>234</v>
      </c>
      <c r="P2048" t="s">
        <v>120</v>
      </c>
    </row>
    <row r="2049" spans="1:16">
      <c r="A2049" t="str">
        <f t="shared" si="31"/>
        <v>452</v>
      </c>
      <c r="B2049" t="str">
        <f>VLOOKUP(A2049,[11]Sheet3!$D$3:$E$46,2,0)</f>
        <v>Madurai</v>
      </c>
      <c r="C2049" t="s">
        <v>4235</v>
      </c>
      <c r="D2049" s="2">
        <v>44048</v>
      </c>
      <c r="E2049" t="s">
        <v>4236</v>
      </c>
      <c r="F2049" t="s">
        <v>4237</v>
      </c>
      <c r="G2049" t="s">
        <v>115</v>
      </c>
      <c r="I2049" t="s">
        <v>28</v>
      </c>
      <c r="J2049">
        <v>18</v>
      </c>
      <c r="K2049">
        <v>2600</v>
      </c>
      <c r="M2049">
        <v>234</v>
      </c>
      <c r="N2049">
        <v>234</v>
      </c>
      <c r="P2049" t="s">
        <v>120</v>
      </c>
    </row>
    <row r="2050" spans="1:16">
      <c r="A2050" t="str">
        <f t="shared" si="31"/>
        <v>452</v>
      </c>
      <c r="B2050" t="str">
        <f>VLOOKUP(A2050,[11]Sheet3!$D$3:$E$46,2,0)</f>
        <v>Madurai</v>
      </c>
      <c r="C2050" t="s">
        <v>4238</v>
      </c>
      <c r="D2050" s="2">
        <v>44048</v>
      </c>
      <c r="G2050" t="s">
        <v>115</v>
      </c>
      <c r="I2050" t="s">
        <v>28</v>
      </c>
      <c r="J2050">
        <v>18</v>
      </c>
      <c r="K2050">
        <v>2600</v>
      </c>
      <c r="M2050">
        <v>234</v>
      </c>
      <c r="N2050">
        <v>234</v>
      </c>
      <c r="P2050" t="s">
        <v>95</v>
      </c>
    </row>
    <row r="2051" spans="1:16">
      <c r="A2051" t="str">
        <f t="shared" ref="A2051:A2114" si="32">MID(C2051,2,3)</f>
        <v>452</v>
      </c>
      <c r="B2051" t="str">
        <f>VLOOKUP(A2051,[11]Sheet3!$D$3:$E$46,2,0)</f>
        <v>Madurai</v>
      </c>
      <c r="C2051" t="s">
        <v>4239</v>
      </c>
      <c r="D2051" s="2">
        <v>44048</v>
      </c>
      <c r="E2051" t="s">
        <v>2956</v>
      </c>
      <c r="F2051" t="s">
        <v>2957</v>
      </c>
      <c r="G2051" t="s">
        <v>115</v>
      </c>
      <c r="I2051" t="s">
        <v>28</v>
      </c>
      <c r="J2051">
        <v>18</v>
      </c>
      <c r="K2051">
        <v>2600</v>
      </c>
      <c r="M2051">
        <v>234</v>
      </c>
      <c r="N2051">
        <v>234</v>
      </c>
      <c r="P2051" t="s">
        <v>120</v>
      </c>
    </row>
    <row r="2052" spans="1:16">
      <c r="A2052" t="str">
        <f t="shared" si="32"/>
        <v>452</v>
      </c>
      <c r="B2052" t="str">
        <f>VLOOKUP(A2052,[11]Sheet3!$D$3:$E$46,2,0)</f>
        <v>Madurai</v>
      </c>
      <c r="C2052" t="s">
        <v>4240</v>
      </c>
      <c r="D2052" s="2">
        <v>44048</v>
      </c>
      <c r="E2052" t="s">
        <v>4241</v>
      </c>
      <c r="F2052" t="s">
        <v>4242</v>
      </c>
      <c r="G2052" t="s">
        <v>115</v>
      </c>
      <c r="I2052" t="s">
        <v>28</v>
      </c>
      <c r="J2052">
        <v>18</v>
      </c>
      <c r="K2052">
        <v>2600</v>
      </c>
      <c r="M2052">
        <v>234</v>
      </c>
      <c r="N2052">
        <v>234</v>
      </c>
      <c r="P2052" t="s">
        <v>120</v>
      </c>
    </row>
    <row r="2053" spans="1:16">
      <c r="A2053" t="str">
        <f t="shared" si="32"/>
        <v>452</v>
      </c>
      <c r="B2053" t="str">
        <f>VLOOKUP(A2053,[11]Sheet3!$D$3:$E$46,2,0)</f>
        <v>Madurai</v>
      </c>
      <c r="C2053" t="s">
        <v>4243</v>
      </c>
      <c r="D2053" s="2">
        <v>44048</v>
      </c>
      <c r="E2053" t="s">
        <v>4015</v>
      </c>
      <c r="F2053" t="s">
        <v>4016</v>
      </c>
      <c r="G2053" t="s">
        <v>115</v>
      </c>
      <c r="I2053" t="s">
        <v>28</v>
      </c>
      <c r="J2053">
        <v>18</v>
      </c>
      <c r="K2053">
        <v>2600</v>
      </c>
      <c r="M2053">
        <v>234</v>
      </c>
      <c r="N2053">
        <v>234</v>
      </c>
      <c r="P2053" t="s">
        <v>120</v>
      </c>
    </row>
    <row r="2054" spans="1:16">
      <c r="A2054" t="str">
        <f t="shared" si="32"/>
        <v>452</v>
      </c>
      <c r="B2054" t="str">
        <f>VLOOKUP(A2054,[11]Sheet3!$D$3:$E$46,2,0)</f>
        <v>Madurai</v>
      </c>
      <c r="C2054" t="s">
        <v>4244</v>
      </c>
      <c r="D2054" s="2">
        <v>44048</v>
      </c>
      <c r="E2054" t="s">
        <v>4245</v>
      </c>
      <c r="F2054" t="s">
        <v>4246</v>
      </c>
      <c r="G2054" t="s">
        <v>115</v>
      </c>
      <c r="I2054" t="s">
        <v>28</v>
      </c>
      <c r="J2054">
        <v>18</v>
      </c>
      <c r="K2054">
        <v>2600</v>
      </c>
      <c r="M2054">
        <v>234</v>
      </c>
      <c r="N2054">
        <v>234</v>
      </c>
      <c r="P2054" t="s">
        <v>120</v>
      </c>
    </row>
    <row r="2055" spans="1:16">
      <c r="A2055" t="str">
        <f t="shared" si="32"/>
        <v>452</v>
      </c>
      <c r="B2055" t="str">
        <f>VLOOKUP(A2055,[11]Sheet3!$D$3:$E$46,2,0)</f>
        <v>Madurai</v>
      </c>
      <c r="C2055" t="s">
        <v>4247</v>
      </c>
      <c r="D2055" s="2">
        <v>44048</v>
      </c>
      <c r="G2055" t="s">
        <v>115</v>
      </c>
      <c r="I2055" t="s">
        <v>28</v>
      </c>
      <c r="J2055">
        <v>18</v>
      </c>
      <c r="K2055">
        <v>2600</v>
      </c>
      <c r="M2055">
        <v>234</v>
      </c>
      <c r="N2055">
        <v>234</v>
      </c>
      <c r="P2055" t="s">
        <v>95</v>
      </c>
    </row>
    <row r="2056" spans="1:16">
      <c r="A2056" t="str">
        <f t="shared" si="32"/>
        <v>452</v>
      </c>
      <c r="B2056" t="str">
        <f>VLOOKUP(A2056,[11]Sheet3!$D$3:$E$46,2,0)</f>
        <v>Madurai</v>
      </c>
      <c r="C2056" t="s">
        <v>4248</v>
      </c>
      <c r="D2056" s="2">
        <v>44048</v>
      </c>
      <c r="G2056" t="s">
        <v>115</v>
      </c>
      <c r="I2056" t="s">
        <v>28</v>
      </c>
      <c r="J2056">
        <v>18</v>
      </c>
      <c r="K2056">
        <v>2600</v>
      </c>
      <c r="M2056">
        <v>234</v>
      </c>
      <c r="N2056">
        <v>234</v>
      </c>
      <c r="P2056" t="s">
        <v>95</v>
      </c>
    </row>
    <row r="2057" spans="1:16">
      <c r="A2057" t="str">
        <f t="shared" si="32"/>
        <v>452</v>
      </c>
      <c r="B2057" t="str">
        <f>VLOOKUP(A2057,[11]Sheet3!$D$3:$E$46,2,0)</f>
        <v>Madurai</v>
      </c>
      <c r="C2057" t="s">
        <v>4249</v>
      </c>
      <c r="D2057" s="2">
        <v>44048</v>
      </c>
      <c r="E2057" t="s">
        <v>4250</v>
      </c>
      <c r="F2057" t="s">
        <v>4251</v>
      </c>
      <c r="G2057" t="s">
        <v>115</v>
      </c>
      <c r="I2057" t="s">
        <v>28</v>
      </c>
      <c r="J2057">
        <v>18</v>
      </c>
      <c r="K2057">
        <v>2600</v>
      </c>
      <c r="M2057">
        <v>234</v>
      </c>
      <c r="N2057">
        <v>234</v>
      </c>
      <c r="P2057" t="s">
        <v>120</v>
      </c>
    </row>
    <row r="2058" spans="1:16">
      <c r="A2058" t="str">
        <f t="shared" si="32"/>
        <v>452</v>
      </c>
      <c r="B2058" t="str">
        <f>VLOOKUP(A2058,[11]Sheet3!$D$3:$E$46,2,0)</f>
        <v>Madurai</v>
      </c>
      <c r="C2058" t="s">
        <v>4252</v>
      </c>
      <c r="D2058" s="2">
        <v>44048</v>
      </c>
      <c r="G2058" t="s">
        <v>115</v>
      </c>
      <c r="I2058" t="s">
        <v>28</v>
      </c>
      <c r="J2058">
        <v>18</v>
      </c>
      <c r="K2058">
        <v>2600</v>
      </c>
      <c r="M2058">
        <v>234</v>
      </c>
      <c r="N2058">
        <v>234</v>
      </c>
      <c r="P2058" t="s">
        <v>95</v>
      </c>
    </row>
    <row r="2059" spans="1:16">
      <c r="A2059" t="str">
        <f t="shared" si="32"/>
        <v>452</v>
      </c>
      <c r="B2059" t="str">
        <f>VLOOKUP(A2059,[11]Sheet3!$D$3:$E$46,2,0)</f>
        <v>Madurai</v>
      </c>
      <c r="C2059" t="s">
        <v>4253</v>
      </c>
      <c r="D2059" s="2">
        <v>44048</v>
      </c>
      <c r="G2059" t="s">
        <v>115</v>
      </c>
      <c r="I2059" t="s">
        <v>28</v>
      </c>
      <c r="J2059">
        <v>18</v>
      </c>
      <c r="K2059">
        <v>2600</v>
      </c>
      <c r="M2059">
        <v>234</v>
      </c>
      <c r="N2059">
        <v>234</v>
      </c>
      <c r="P2059" t="s">
        <v>95</v>
      </c>
    </row>
    <row r="2060" spans="1:16">
      <c r="A2060" t="str">
        <f t="shared" si="32"/>
        <v>452</v>
      </c>
      <c r="B2060" t="str">
        <f>VLOOKUP(A2060,[11]Sheet3!$D$3:$E$46,2,0)</f>
        <v>Madurai</v>
      </c>
      <c r="C2060" t="s">
        <v>4254</v>
      </c>
      <c r="D2060" s="2">
        <v>44048</v>
      </c>
      <c r="E2060" t="s">
        <v>4255</v>
      </c>
      <c r="F2060" t="s">
        <v>4256</v>
      </c>
      <c r="G2060" t="s">
        <v>115</v>
      </c>
      <c r="I2060" t="s">
        <v>28</v>
      </c>
      <c r="J2060">
        <v>18</v>
      </c>
      <c r="K2060">
        <v>2600</v>
      </c>
      <c r="M2060">
        <v>234</v>
      </c>
      <c r="N2060">
        <v>234</v>
      </c>
      <c r="P2060" t="s">
        <v>120</v>
      </c>
    </row>
    <row r="2061" spans="1:16">
      <c r="A2061" t="str">
        <f t="shared" si="32"/>
        <v>452</v>
      </c>
      <c r="B2061" t="str">
        <f>VLOOKUP(A2061,[11]Sheet3!$D$3:$E$46,2,0)</f>
        <v>Madurai</v>
      </c>
      <c r="C2061" t="s">
        <v>4257</v>
      </c>
      <c r="D2061" s="2">
        <v>44048</v>
      </c>
      <c r="G2061" t="s">
        <v>115</v>
      </c>
      <c r="I2061" t="s">
        <v>28</v>
      </c>
      <c r="J2061">
        <v>18</v>
      </c>
      <c r="K2061">
        <v>2600</v>
      </c>
      <c r="M2061">
        <v>234</v>
      </c>
      <c r="N2061">
        <v>234</v>
      </c>
      <c r="P2061" t="s">
        <v>95</v>
      </c>
    </row>
    <row r="2062" spans="1:16">
      <c r="A2062" t="str">
        <f t="shared" si="32"/>
        <v>452</v>
      </c>
      <c r="B2062" t="str">
        <f>VLOOKUP(A2062,[11]Sheet3!$D$3:$E$46,2,0)</f>
        <v>Madurai</v>
      </c>
      <c r="C2062" t="s">
        <v>4258</v>
      </c>
      <c r="D2062" s="2">
        <v>44048</v>
      </c>
      <c r="E2062" t="s">
        <v>4259</v>
      </c>
      <c r="F2062" t="s">
        <v>4260</v>
      </c>
      <c r="G2062" t="s">
        <v>115</v>
      </c>
      <c r="I2062" t="s">
        <v>28</v>
      </c>
      <c r="J2062">
        <v>18</v>
      </c>
      <c r="K2062">
        <v>2600</v>
      </c>
      <c r="M2062">
        <v>234</v>
      </c>
      <c r="N2062">
        <v>234</v>
      </c>
      <c r="P2062" t="s">
        <v>120</v>
      </c>
    </row>
    <row r="2063" spans="1:16">
      <c r="A2063" t="str">
        <f t="shared" si="32"/>
        <v>452</v>
      </c>
      <c r="B2063" t="str">
        <f>VLOOKUP(A2063,[11]Sheet3!$D$3:$E$46,2,0)</f>
        <v>Madurai</v>
      </c>
      <c r="C2063" t="s">
        <v>4261</v>
      </c>
      <c r="D2063" s="2">
        <v>44048</v>
      </c>
      <c r="G2063" t="s">
        <v>115</v>
      </c>
      <c r="I2063" t="s">
        <v>28</v>
      </c>
      <c r="J2063">
        <v>18</v>
      </c>
      <c r="K2063">
        <v>2600</v>
      </c>
      <c r="M2063">
        <v>234</v>
      </c>
      <c r="N2063">
        <v>234</v>
      </c>
      <c r="P2063" t="s">
        <v>95</v>
      </c>
    </row>
    <row r="2064" spans="1:16">
      <c r="A2064" t="str">
        <f t="shared" si="32"/>
        <v>452</v>
      </c>
      <c r="B2064" t="str">
        <f>VLOOKUP(A2064,[11]Sheet3!$D$3:$E$46,2,0)</f>
        <v>Madurai</v>
      </c>
      <c r="C2064" t="s">
        <v>4262</v>
      </c>
      <c r="D2064" s="2">
        <v>44048</v>
      </c>
      <c r="E2064" t="s">
        <v>4263</v>
      </c>
      <c r="F2064" t="s">
        <v>4264</v>
      </c>
      <c r="G2064" t="s">
        <v>115</v>
      </c>
      <c r="I2064" t="s">
        <v>28</v>
      </c>
      <c r="J2064">
        <v>18</v>
      </c>
      <c r="K2064">
        <v>2600</v>
      </c>
      <c r="M2064">
        <v>234</v>
      </c>
      <c r="N2064">
        <v>234</v>
      </c>
      <c r="P2064" t="s">
        <v>120</v>
      </c>
    </row>
    <row r="2065" spans="1:16">
      <c r="A2065" t="str">
        <f t="shared" si="32"/>
        <v>452</v>
      </c>
      <c r="B2065" t="str">
        <f>VLOOKUP(A2065,[11]Sheet3!$D$3:$E$46,2,0)</f>
        <v>Madurai</v>
      </c>
      <c r="C2065" t="s">
        <v>4265</v>
      </c>
      <c r="D2065" s="2">
        <v>44048</v>
      </c>
      <c r="E2065" t="s">
        <v>4266</v>
      </c>
      <c r="F2065" t="s">
        <v>4267</v>
      </c>
      <c r="G2065" t="s">
        <v>115</v>
      </c>
      <c r="I2065" t="s">
        <v>28</v>
      </c>
      <c r="J2065">
        <v>18</v>
      </c>
      <c r="K2065">
        <v>2600</v>
      </c>
      <c r="M2065">
        <v>234</v>
      </c>
      <c r="N2065">
        <v>234</v>
      </c>
      <c r="P2065" t="s">
        <v>120</v>
      </c>
    </row>
    <row r="2066" spans="1:16">
      <c r="A2066" t="str">
        <f t="shared" si="32"/>
        <v>452</v>
      </c>
      <c r="B2066" t="str">
        <f>VLOOKUP(A2066,[11]Sheet3!$D$3:$E$46,2,0)</f>
        <v>Madurai</v>
      </c>
      <c r="C2066" t="s">
        <v>4268</v>
      </c>
      <c r="D2066" s="2">
        <v>44048</v>
      </c>
      <c r="E2066" t="s">
        <v>4269</v>
      </c>
      <c r="F2066" t="s">
        <v>4270</v>
      </c>
      <c r="G2066" t="s">
        <v>115</v>
      </c>
      <c r="I2066" t="s">
        <v>28</v>
      </c>
      <c r="J2066">
        <v>18</v>
      </c>
      <c r="K2066">
        <v>2600</v>
      </c>
      <c r="M2066">
        <v>234</v>
      </c>
      <c r="N2066">
        <v>234</v>
      </c>
      <c r="P2066" t="s">
        <v>120</v>
      </c>
    </row>
    <row r="2067" spans="1:16">
      <c r="A2067" t="str">
        <f t="shared" si="32"/>
        <v>452</v>
      </c>
      <c r="B2067" t="str">
        <f>VLOOKUP(A2067,[11]Sheet3!$D$3:$E$46,2,0)</f>
        <v>Madurai</v>
      </c>
      <c r="C2067" t="s">
        <v>4271</v>
      </c>
      <c r="D2067" s="2">
        <v>44048</v>
      </c>
      <c r="E2067" t="s">
        <v>4272</v>
      </c>
      <c r="F2067" t="s">
        <v>4273</v>
      </c>
      <c r="G2067" t="s">
        <v>115</v>
      </c>
      <c r="I2067" t="s">
        <v>28</v>
      </c>
      <c r="J2067">
        <v>18</v>
      </c>
      <c r="K2067">
        <v>2600</v>
      </c>
      <c r="M2067">
        <v>234</v>
      </c>
      <c r="N2067">
        <v>234</v>
      </c>
      <c r="P2067" t="s">
        <v>120</v>
      </c>
    </row>
    <row r="2068" spans="1:16">
      <c r="A2068" t="str">
        <f t="shared" si="32"/>
        <v>452</v>
      </c>
      <c r="B2068" t="str">
        <f>VLOOKUP(A2068,[11]Sheet3!$D$3:$E$46,2,0)</f>
        <v>Madurai</v>
      </c>
      <c r="C2068" t="s">
        <v>4274</v>
      </c>
      <c r="D2068" s="2">
        <v>44048</v>
      </c>
      <c r="E2068" t="s">
        <v>4275</v>
      </c>
      <c r="F2068" t="s">
        <v>4276</v>
      </c>
      <c r="G2068" t="s">
        <v>115</v>
      </c>
      <c r="I2068" t="s">
        <v>28</v>
      </c>
      <c r="J2068">
        <v>18</v>
      </c>
      <c r="K2068">
        <v>2600</v>
      </c>
      <c r="M2068">
        <v>234</v>
      </c>
      <c r="N2068">
        <v>234</v>
      </c>
      <c r="P2068" t="s">
        <v>120</v>
      </c>
    </row>
    <row r="2069" spans="1:16">
      <c r="A2069" t="str">
        <f t="shared" si="32"/>
        <v>452</v>
      </c>
      <c r="B2069" t="str">
        <f>VLOOKUP(A2069,[11]Sheet3!$D$3:$E$46,2,0)</f>
        <v>Madurai</v>
      </c>
      <c r="C2069" t="s">
        <v>4277</v>
      </c>
      <c r="D2069" s="2">
        <v>44048</v>
      </c>
      <c r="E2069" t="s">
        <v>4278</v>
      </c>
      <c r="F2069" t="s">
        <v>4279</v>
      </c>
      <c r="G2069" t="s">
        <v>115</v>
      </c>
      <c r="I2069" t="s">
        <v>28</v>
      </c>
      <c r="J2069">
        <v>18</v>
      </c>
      <c r="K2069">
        <v>2600</v>
      </c>
      <c r="M2069">
        <v>234</v>
      </c>
      <c r="N2069">
        <v>234</v>
      </c>
      <c r="P2069" t="s">
        <v>120</v>
      </c>
    </row>
    <row r="2070" spans="1:16">
      <c r="A2070" t="str">
        <f t="shared" si="32"/>
        <v>452</v>
      </c>
      <c r="B2070" t="str">
        <f>VLOOKUP(A2070,[11]Sheet3!$D$3:$E$46,2,0)</f>
        <v>Madurai</v>
      </c>
      <c r="C2070" t="s">
        <v>4280</v>
      </c>
      <c r="D2070" s="2">
        <v>44048</v>
      </c>
      <c r="E2070" t="s">
        <v>4281</v>
      </c>
      <c r="F2070" t="s">
        <v>4282</v>
      </c>
      <c r="G2070" t="s">
        <v>115</v>
      </c>
      <c r="I2070" t="s">
        <v>28</v>
      </c>
      <c r="J2070">
        <v>18</v>
      </c>
      <c r="K2070">
        <v>2600</v>
      </c>
      <c r="M2070">
        <v>234</v>
      </c>
      <c r="N2070">
        <v>234</v>
      </c>
      <c r="P2070" t="s">
        <v>120</v>
      </c>
    </row>
    <row r="2071" spans="1:16">
      <c r="A2071" t="str">
        <f t="shared" si="32"/>
        <v>452</v>
      </c>
      <c r="B2071" t="str">
        <f>VLOOKUP(A2071,[11]Sheet3!$D$3:$E$46,2,0)</f>
        <v>Madurai</v>
      </c>
      <c r="C2071" t="s">
        <v>4283</v>
      </c>
      <c r="D2071" s="2">
        <v>44048</v>
      </c>
      <c r="E2071" t="s">
        <v>4259</v>
      </c>
      <c r="F2071" t="s">
        <v>4260</v>
      </c>
      <c r="G2071" t="s">
        <v>115</v>
      </c>
      <c r="I2071" t="s">
        <v>28</v>
      </c>
      <c r="J2071">
        <v>18</v>
      </c>
      <c r="K2071">
        <v>2600</v>
      </c>
      <c r="M2071">
        <v>234</v>
      </c>
      <c r="N2071">
        <v>234</v>
      </c>
      <c r="P2071" t="s">
        <v>120</v>
      </c>
    </row>
    <row r="2072" spans="1:16">
      <c r="A2072" t="str">
        <f t="shared" si="32"/>
        <v>452</v>
      </c>
      <c r="B2072" t="str">
        <f>VLOOKUP(A2072,[11]Sheet3!$D$3:$E$46,2,0)</f>
        <v>Madurai</v>
      </c>
      <c r="C2072" t="s">
        <v>4284</v>
      </c>
      <c r="D2072" s="2">
        <v>44048</v>
      </c>
      <c r="G2072" t="s">
        <v>115</v>
      </c>
      <c r="I2072" t="s">
        <v>28</v>
      </c>
      <c r="J2072">
        <v>18</v>
      </c>
      <c r="K2072">
        <v>2600</v>
      </c>
      <c r="M2072">
        <v>234</v>
      </c>
      <c r="N2072">
        <v>234</v>
      </c>
      <c r="P2072" t="s">
        <v>95</v>
      </c>
    </row>
    <row r="2073" spans="1:16">
      <c r="A2073" t="str">
        <f t="shared" si="32"/>
        <v>452</v>
      </c>
      <c r="B2073" t="str">
        <f>VLOOKUP(A2073,[11]Sheet3!$D$3:$E$46,2,0)</f>
        <v>Madurai</v>
      </c>
      <c r="C2073" t="s">
        <v>4285</v>
      </c>
      <c r="D2073" s="2">
        <v>44048</v>
      </c>
      <c r="G2073" t="s">
        <v>115</v>
      </c>
      <c r="I2073" t="s">
        <v>28</v>
      </c>
      <c r="J2073">
        <v>18</v>
      </c>
      <c r="K2073">
        <v>2600</v>
      </c>
      <c r="M2073">
        <v>234</v>
      </c>
      <c r="N2073">
        <v>234</v>
      </c>
      <c r="P2073" t="s">
        <v>95</v>
      </c>
    </row>
    <row r="2074" spans="1:16">
      <c r="A2074" t="str">
        <f t="shared" si="32"/>
        <v>452</v>
      </c>
      <c r="B2074" t="str">
        <f>VLOOKUP(A2074,[11]Sheet3!$D$3:$E$46,2,0)</f>
        <v>Madurai</v>
      </c>
      <c r="C2074" t="s">
        <v>4286</v>
      </c>
      <c r="D2074" s="2">
        <v>44048</v>
      </c>
      <c r="G2074" t="s">
        <v>115</v>
      </c>
      <c r="I2074" t="s">
        <v>28</v>
      </c>
      <c r="J2074">
        <v>18</v>
      </c>
      <c r="K2074">
        <v>2600</v>
      </c>
      <c r="M2074">
        <v>234</v>
      </c>
      <c r="N2074">
        <v>234</v>
      </c>
      <c r="P2074" t="s">
        <v>95</v>
      </c>
    </row>
    <row r="2075" spans="1:16">
      <c r="A2075" t="str">
        <f t="shared" si="32"/>
        <v>450</v>
      </c>
      <c r="B2075" t="str">
        <f>VLOOKUP(A2075,[11]Sheet3!$D$3:$E$46,2,0)</f>
        <v>Dindigul</v>
      </c>
      <c r="C2075" t="s">
        <v>4287</v>
      </c>
      <c r="D2075" s="2">
        <v>44048</v>
      </c>
      <c r="E2075" t="s">
        <v>4288</v>
      </c>
      <c r="F2075" t="s">
        <v>4289</v>
      </c>
      <c r="G2075" t="s">
        <v>115</v>
      </c>
      <c r="I2075" t="s">
        <v>28</v>
      </c>
      <c r="J2075">
        <v>18</v>
      </c>
      <c r="K2075">
        <v>2600</v>
      </c>
      <c r="M2075">
        <v>234</v>
      </c>
      <c r="N2075">
        <v>234</v>
      </c>
      <c r="P2075" t="s">
        <v>120</v>
      </c>
    </row>
    <row r="2076" spans="1:16">
      <c r="A2076" t="str">
        <f t="shared" si="32"/>
        <v>450</v>
      </c>
      <c r="B2076" t="str">
        <f>VLOOKUP(A2076,[11]Sheet3!$D$3:$E$46,2,0)</f>
        <v>Dindigul</v>
      </c>
      <c r="C2076" t="s">
        <v>4290</v>
      </c>
      <c r="D2076" s="2">
        <v>44048</v>
      </c>
      <c r="G2076" t="s">
        <v>115</v>
      </c>
      <c r="I2076" t="s">
        <v>28</v>
      </c>
      <c r="J2076">
        <v>18</v>
      </c>
      <c r="K2076">
        <v>2600</v>
      </c>
      <c r="M2076">
        <v>234</v>
      </c>
      <c r="N2076">
        <v>234</v>
      </c>
      <c r="P2076" t="s">
        <v>95</v>
      </c>
    </row>
    <row r="2077" spans="1:16">
      <c r="A2077" t="str">
        <f t="shared" si="32"/>
        <v>450</v>
      </c>
      <c r="B2077" t="str">
        <f>VLOOKUP(A2077,[11]Sheet3!$D$3:$E$46,2,0)</f>
        <v>Dindigul</v>
      </c>
      <c r="C2077" t="s">
        <v>4291</v>
      </c>
      <c r="D2077" s="2">
        <v>44048</v>
      </c>
      <c r="E2077" t="s">
        <v>2307</v>
      </c>
      <c r="F2077" t="s">
        <v>2308</v>
      </c>
      <c r="G2077" t="s">
        <v>115</v>
      </c>
      <c r="I2077" t="s">
        <v>28</v>
      </c>
      <c r="J2077">
        <v>18</v>
      </c>
      <c r="K2077">
        <v>2600</v>
      </c>
      <c r="M2077">
        <v>234</v>
      </c>
      <c r="N2077">
        <v>234</v>
      </c>
      <c r="P2077" t="s">
        <v>120</v>
      </c>
    </row>
    <row r="2078" spans="1:16">
      <c r="A2078" t="str">
        <f t="shared" si="32"/>
        <v>450</v>
      </c>
      <c r="B2078" t="str">
        <f>VLOOKUP(A2078,[11]Sheet3!$D$3:$E$46,2,0)</f>
        <v>Dindigul</v>
      </c>
      <c r="C2078" t="s">
        <v>4292</v>
      </c>
      <c r="D2078" s="2">
        <v>44048</v>
      </c>
      <c r="G2078" t="s">
        <v>115</v>
      </c>
      <c r="I2078" t="s">
        <v>28</v>
      </c>
      <c r="J2078">
        <v>18</v>
      </c>
      <c r="K2078">
        <v>2600</v>
      </c>
      <c r="M2078">
        <v>234</v>
      </c>
      <c r="N2078">
        <v>234</v>
      </c>
      <c r="P2078" t="s">
        <v>95</v>
      </c>
    </row>
    <row r="2079" spans="1:16">
      <c r="A2079" t="str">
        <f t="shared" si="32"/>
        <v>450</v>
      </c>
      <c r="B2079" t="str">
        <f>VLOOKUP(A2079,[11]Sheet3!$D$3:$E$46,2,0)</f>
        <v>Dindigul</v>
      </c>
      <c r="C2079" t="s">
        <v>4293</v>
      </c>
      <c r="D2079" s="2">
        <v>44048</v>
      </c>
      <c r="E2079" t="s">
        <v>3941</v>
      </c>
      <c r="F2079" t="s">
        <v>3942</v>
      </c>
      <c r="G2079" t="s">
        <v>115</v>
      </c>
      <c r="I2079" t="s">
        <v>28</v>
      </c>
      <c r="J2079">
        <v>18</v>
      </c>
      <c r="K2079">
        <v>2600</v>
      </c>
      <c r="M2079">
        <v>234</v>
      </c>
      <c r="N2079">
        <v>234</v>
      </c>
      <c r="P2079" t="s">
        <v>120</v>
      </c>
    </row>
    <row r="2080" spans="1:16">
      <c r="A2080" t="str">
        <f t="shared" si="32"/>
        <v>450</v>
      </c>
      <c r="B2080" t="str">
        <f>VLOOKUP(A2080,[11]Sheet3!$D$3:$E$46,2,0)</f>
        <v>Dindigul</v>
      </c>
      <c r="C2080" t="s">
        <v>4294</v>
      </c>
      <c r="D2080" s="2">
        <v>44048</v>
      </c>
      <c r="G2080" t="s">
        <v>115</v>
      </c>
      <c r="I2080" t="s">
        <v>28</v>
      </c>
      <c r="J2080">
        <v>18</v>
      </c>
      <c r="K2080">
        <v>3000</v>
      </c>
      <c r="M2080">
        <v>270</v>
      </c>
      <c r="N2080">
        <v>270</v>
      </c>
      <c r="P2080" t="s">
        <v>95</v>
      </c>
    </row>
    <row r="2081" spans="1:16">
      <c r="A2081" t="str">
        <f t="shared" si="32"/>
        <v>450</v>
      </c>
      <c r="B2081" t="str">
        <f>VLOOKUP(A2081,[11]Sheet3!$D$3:$E$46,2,0)</f>
        <v>Dindigul</v>
      </c>
      <c r="C2081" t="s">
        <v>4295</v>
      </c>
      <c r="D2081" s="2">
        <v>44048</v>
      </c>
      <c r="G2081" t="s">
        <v>115</v>
      </c>
      <c r="I2081" t="s">
        <v>28</v>
      </c>
      <c r="J2081">
        <v>18</v>
      </c>
      <c r="K2081">
        <v>2600</v>
      </c>
      <c r="M2081">
        <v>234</v>
      </c>
      <c r="N2081">
        <v>234</v>
      </c>
      <c r="P2081" t="s">
        <v>95</v>
      </c>
    </row>
    <row r="2082" spans="1:16">
      <c r="A2082" t="str">
        <f t="shared" si="32"/>
        <v>450</v>
      </c>
      <c r="B2082" t="str">
        <f>VLOOKUP(A2082,[11]Sheet3!$D$3:$E$46,2,0)</f>
        <v>Dindigul</v>
      </c>
      <c r="C2082" t="s">
        <v>4296</v>
      </c>
      <c r="D2082" s="2">
        <v>44048</v>
      </c>
      <c r="G2082" t="s">
        <v>115</v>
      </c>
      <c r="I2082" t="s">
        <v>28</v>
      </c>
      <c r="J2082">
        <v>18</v>
      </c>
      <c r="K2082">
        <v>2600</v>
      </c>
      <c r="M2082">
        <v>234</v>
      </c>
      <c r="N2082">
        <v>234</v>
      </c>
      <c r="P2082" t="s">
        <v>95</v>
      </c>
    </row>
    <row r="2083" spans="1:16">
      <c r="A2083" t="str">
        <f t="shared" si="32"/>
        <v>450</v>
      </c>
      <c r="B2083" t="str">
        <f>VLOOKUP(A2083,[11]Sheet3!$D$3:$E$46,2,0)</f>
        <v>Dindigul</v>
      </c>
      <c r="C2083" t="s">
        <v>4297</v>
      </c>
      <c r="D2083" s="2">
        <v>44048</v>
      </c>
      <c r="E2083" t="s">
        <v>4298</v>
      </c>
      <c r="F2083" t="s">
        <v>4299</v>
      </c>
      <c r="G2083" t="s">
        <v>115</v>
      </c>
      <c r="I2083" t="s">
        <v>28</v>
      </c>
      <c r="J2083">
        <v>18</v>
      </c>
      <c r="K2083">
        <v>2600</v>
      </c>
      <c r="M2083">
        <v>234</v>
      </c>
      <c r="N2083">
        <v>234</v>
      </c>
      <c r="P2083" t="s">
        <v>120</v>
      </c>
    </row>
    <row r="2084" spans="1:16">
      <c r="A2084" t="str">
        <f t="shared" si="32"/>
        <v>450</v>
      </c>
      <c r="B2084" t="str">
        <f>VLOOKUP(A2084,[11]Sheet3!$D$3:$E$46,2,0)</f>
        <v>Dindigul</v>
      </c>
      <c r="C2084" t="s">
        <v>4300</v>
      </c>
      <c r="D2084" s="2">
        <v>44048</v>
      </c>
      <c r="G2084" t="s">
        <v>115</v>
      </c>
      <c r="I2084" t="s">
        <v>28</v>
      </c>
      <c r="J2084">
        <v>18</v>
      </c>
      <c r="K2084">
        <v>2600</v>
      </c>
      <c r="M2084">
        <v>234</v>
      </c>
      <c r="N2084">
        <v>234</v>
      </c>
      <c r="P2084" t="s">
        <v>95</v>
      </c>
    </row>
    <row r="2085" spans="1:16">
      <c r="A2085" t="str">
        <f t="shared" si="32"/>
        <v>450</v>
      </c>
      <c r="B2085" t="str">
        <f>VLOOKUP(A2085,[11]Sheet3!$D$3:$E$46,2,0)</f>
        <v>Dindigul</v>
      </c>
      <c r="C2085" t="s">
        <v>4301</v>
      </c>
      <c r="D2085" s="2">
        <v>44048</v>
      </c>
      <c r="G2085" t="s">
        <v>115</v>
      </c>
      <c r="I2085" t="s">
        <v>28</v>
      </c>
      <c r="J2085">
        <v>18</v>
      </c>
      <c r="K2085">
        <v>2600</v>
      </c>
      <c r="M2085">
        <v>234</v>
      </c>
      <c r="N2085">
        <v>234</v>
      </c>
      <c r="P2085" t="s">
        <v>95</v>
      </c>
    </row>
    <row r="2086" spans="1:16">
      <c r="A2086" t="str">
        <f t="shared" si="32"/>
        <v>450</v>
      </c>
      <c r="B2086" t="str">
        <f>VLOOKUP(A2086,[11]Sheet3!$D$3:$E$46,2,0)</f>
        <v>Dindigul</v>
      </c>
      <c r="C2086" t="s">
        <v>4302</v>
      </c>
      <c r="D2086" s="2">
        <v>44048</v>
      </c>
      <c r="E2086" t="s">
        <v>4303</v>
      </c>
      <c r="F2086" t="s">
        <v>4304</v>
      </c>
      <c r="G2086" t="s">
        <v>115</v>
      </c>
      <c r="I2086" t="s">
        <v>28</v>
      </c>
      <c r="J2086">
        <v>18</v>
      </c>
      <c r="K2086">
        <v>2600</v>
      </c>
      <c r="M2086">
        <v>234</v>
      </c>
      <c r="N2086">
        <v>234</v>
      </c>
      <c r="P2086" t="s">
        <v>120</v>
      </c>
    </row>
    <row r="2087" spans="1:16">
      <c r="A2087" t="str">
        <f t="shared" si="32"/>
        <v>450</v>
      </c>
      <c r="B2087" t="str">
        <f>VLOOKUP(A2087,[11]Sheet3!$D$3:$E$46,2,0)</f>
        <v>Dindigul</v>
      </c>
      <c r="C2087" t="s">
        <v>4305</v>
      </c>
      <c r="D2087" s="2">
        <v>44048</v>
      </c>
      <c r="E2087" t="s">
        <v>4306</v>
      </c>
      <c r="F2087" t="s">
        <v>4307</v>
      </c>
      <c r="G2087" t="s">
        <v>115</v>
      </c>
      <c r="I2087" t="s">
        <v>28</v>
      </c>
      <c r="J2087">
        <v>18</v>
      </c>
      <c r="K2087">
        <v>2600</v>
      </c>
      <c r="M2087">
        <v>234</v>
      </c>
      <c r="N2087">
        <v>234</v>
      </c>
      <c r="P2087" t="s">
        <v>120</v>
      </c>
    </row>
    <row r="2088" spans="1:16">
      <c r="A2088" t="str">
        <f t="shared" si="32"/>
        <v>450</v>
      </c>
      <c r="B2088" t="str">
        <f>VLOOKUP(A2088,[11]Sheet3!$D$3:$E$46,2,0)</f>
        <v>Dindigul</v>
      </c>
      <c r="C2088" t="s">
        <v>4308</v>
      </c>
      <c r="D2088" s="2">
        <v>44048</v>
      </c>
      <c r="E2088" t="s">
        <v>4309</v>
      </c>
      <c r="F2088" t="s">
        <v>4310</v>
      </c>
      <c r="G2088" t="s">
        <v>115</v>
      </c>
      <c r="I2088" t="s">
        <v>28</v>
      </c>
      <c r="J2088">
        <v>18</v>
      </c>
      <c r="K2088">
        <v>2600</v>
      </c>
      <c r="M2088">
        <v>234</v>
      </c>
      <c r="N2088">
        <v>234</v>
      </c>
      <c r="P2088" t="s">
        <v>120</v>
      </c>
    </row>
    <row r="2089" spans="1:16">
      <c r="A2089" t="str">
        <f t="shared" si="32"/>
        <v>450</v>
      </c>
      <c r="B2089" t="str">
        <f>VLOOKUP(A2089,[11]Sheet3!$D$3:$E$46,2,0)</f>
        <v>Dindigul</v>
      </c>
      <c r="C2089" t="s">
        <v>4311</v>
      </c>
      <c r="D2089" s="2">
        <v>44048</v>
      </c>
      <c r="E2089" t="s">
        <v>4312</v>
      </c>
      <c r="F2089" t="s">
        <v>4313</v>
      </c>
      <c r="G2089" t="s">
        <v>115</v>
      </c>
      <c r="I2089" t="s">
        <v>28</v>
      </c>
      <c r="J2089">
        <v>18</v>
      </c>
      <c r="K2089">
        <v>2600</v>
      </c>
      <c r="M2089">
        <v>234</v>
      </c>
      <c r="N2089">
        <v>234</v>
      </c>
      <c r="P2089" t="s">
        <v>120</v>
      </c>
    </row>
    <row r="2090" spans="1:16">
      <c r="A2090" t="str">
        <f t="shared" si="32"/>
        <v>450</v>
      </c>
      <c r="B2090" t="str">
        <f>VLOOKUP(A2090,[11]Sheet3!$D$3:$E$46,2,0)</f>
        <v>Dindigul</v>
      </c>
      <c r="C2090" t="s">
        <v>4314</v>
      </c>
      <c r="D2090" s="2">
        <v>44048</v>
      </c>
      <c r="G2090" t="s">
        <v>115</v>
      </c>
      <c r="I2090" t="s">
        <v>28</v>
      </c>
      <c r="J2090">
        <v>18</v>
      </c>
      <c r="K2090">
        <v>2600</v>
      </c>
      <c r="M2090">
        <v>234</v>
      </c>
      <c r="N2090">
        <v>234</v>
      </c>
      <c r="P2090" t="s">
        <v>95</v>
      </c>
    </row>
    <row r="2091" spans="1:16">
      <c r="A2091" t="str">
        <f t="shared" si="32"/>
        <v>450</v>
      </c>
      <c r="B2091" t="str">
        <f>VLOOKUP(A2091,[11]Sheet3!$D$3:$E$46,2,0)</f>
        <v>Dindigul</v>
      </c>
      <c r="C2091" t="s">
        <v>4315</v>
      </c>
      <c r="D2091" s="2">
        <v>44048</v>
      </c>
      <c r="G2091" t="s">
        <v>115</v>
      </c>
      <c r="I2091" t="s">
        <v>28</v>
      </c>
      <c r="J2091">
        <v>18</v>
      </c>
      <c r="K2091">
        <v>2600</v>
      </c>
      <c r="M2091">
        <v>234</v>
      </c>
      <c r="N2091">
        <v>234</v>
      </c>
      <c r="P2091" t="s">
        <v>95</v>
      </c>
    </row>
    <row r="2092" spans="1:16">
      <c r="A2092" t="str">
        <f t="shared" si="32"/>
        <v>450</v>
      </c>
      <c r="B2092" t="str">
        <f>VLOOKUP(A2092,[11]Sheet3!$D$3:$E$46,2,0)</f>
        <v>Dindigul</v>
      </c>
      <c r="C2092" t="s">
        <v>4316</v>
      </c>
      <c r="D2092" s="2">
        <v>44048</v>
      </c>
      <c r="G2092" t="s">
        <v>115</v>
      </c>
      <c r="I2092" t="s">
        <v>28</v>
      </c>
      <c r="J2092">
        <v>18</v>
      </c>
      <c r="K2092">
        <v>2600</v>
      </c>
      <c r="M2092">
        <v>234</v>
      </c>
      <c r="N2092">
        <v>234</v>
      </c>
      <c r="P2092" t="s">
        <v>95</v>
      </c>
    </row>
    <row r="2093" spans="1:16">
      <c r="A2093" t="str">
        <f t="shared" si="32"/>
        <v>450</v>
      </c>
      <c r="B2093" t="str">
        <f>VLOOKUP(A2093,[11]Sheet3!$D$3:$E$46,2,0)</f>
        <v>Dindigul</v>
      </c>
      <c r="C2093" t="s">
        <v>4317</v>
      </c>
      <c r="D2093" s="2">
        <v>44048</v>
      </c>
      <c r="G2093" t="s">
        <v>115</v>
      </c>
      <c r="I2093" t="s">
        <v>28</v>
      </c>
      <c r="J2093">
        <v>18</v>
      </c>
      <c r="K2093">
        <v>2600</v>
      </c>
      <c r="M2093">
        <v>234</v>
      </c>
      <c r="N2093">
        <v>234</v>
      </c>
      <c r="P2093" t="s">
        <v>95</v>
      </c>
    </row>
    <row r="2094" spans="1:16">
      <c r="A2094" t="str">
        <f t="shared" si="32"/>
        <v>450</v>
      </c>
      <c r="B2094" t="str">
        <f>VLOOKUP(A2094,[11]Sheet3!$D$3:$E$46,2,0)</f>
        <v>Dindigul</v>
      </c>
      <c r="C2094" t="s">
        <v>4318</v>
      </c>
      <c r="D2094" s="2">
        <v>44048</v>
      </c>
      <c r="E2094" t="s">
        <v>4319</v>
      </c>
      <c r="F2094" t="s">
        <v>4320</v>
      </c>
      <c r="G2094" t="s">
        <v>115</v>
      </c>
      <c r="I2094" t="s">
        <v>28</v>
      </c>
      <c r="J2094">
        <v>18</v>
      </c>
      <c r="K2094">
        <v>2600</v>
      </c>
      <c r="M2094">
        <v>234</v>
      </c>
      <c r="N2094">
        <v>234</v>
      </c>
      <c r="P2094" t="s">
        <v>120</v>
      </c>
    </row>
    <row r="2095" spans="1:16">
      <c r="A2095" t="str">
        <f t="shared" si="32"/>
        <v>450</v>
      </c>
      <c r="B2095" t="str">
        <f>VLOOKUP(A2095,[11]Sheet3!$D$3:$E$46,2,0)</f>
        <v>Dindigul</v>
      </c>
      <c r="C2095" t="s">
        <v>4321</v>
      </c>
      <c r="D2095" s="2">
        <v>44048</v>
      </c>
      <c r="G2095" t="s">
        <v>115</v>
      </c>
      <c r="I2095" t="s">
        <v>28</v>
      </c>
      <c r="J2095">
        <v>18</v>
      </c>
      <c r="K2095">
        <v>2600</v>
      </c>
      <c r="M2095">
        <v>234</v>
      </c>
      <c r="N2095">
        <v>234</v>
      </c>
      <c r="P2095" t="s">
        <v>95</v>
      </c>
    </row>
    <row r="2096" spans="1:16">
      <c r="A2096" t="str">
        <f t="shared" si="32"/>
        <v>450</v>
      </c>
      <c r="B2096" t="str">
        <f>VLOOKUP(A2096,[11]Sheet3!$D$3:$E$46,2,0)</f>
        <v>Dindigul</v>
      </c>
      <c r="C2096" t="s">
        <v>4322</v>
      </c>
      <c r="D2096" s="2">
        <v>44048</v>
      </c>
      <c r="E2096" t="s">
        <v>4323</v>
      </c>
      <c r="F2096" t="s">
        <v>4324</v>
      </c>
      <c r="G2096" t="s">
        <v>115</v>
      </c>
      <c r="I2096" t="s">
        <v>28</v>
      </c>
      <c r="J2096">
        <v>18</v>
      </c>
      <c r="K2096">
        <v>2600</v>
      </c>
      <c r="M2096">
        <v>234</v>
      </c>
      <c r="N2096">
        <v>234</v>
      </c>
      <c r="P2096" t="s">
        <v>120</v>
      </c>
    </row>
    <row r="2097" spans="1:16">
      <c r="A2097" t="str">
        <f t="shared" si="32"/>
        <v>450</v>
      </c>
      <c r="B2097" t="str">
        <f>VLOOKUP(A2097,[11]Sheet3!$D$3:$E$46,2,0)</f>
        <v>Dindigul</v>
      </c>
      <c r="C2097" t="s">
        <v>4325</v>
      </c>
      <c r="D2097" s="2">
        <v>44048</v>
      </c>
      <c r="G2097" t="s">
        <v>115</v>
      </c>
      <c r="I2097" t="s">
        <v>28</v>
      </c>
      <c r="J2097">
        <v>18</v>
      </c>
      <c r="K2097">
        <v>2600</v>
      </c>
      <c r="M2097">
        <v>234</v>
      </c>
      <c r="N2097">
        <v>234</v>
      </c>
      <c r="P2097" t="s">
        <v>95</v>
      </c>
    </row>
    <row r="2098" spans="1:16">
      <c r="A2098" t="str">
        <f t="shared" si="32"/>
        <v>450</v>
      </c>
      <c r="B2098" t="str">
        <f>VLOOKUP(A2098,[11]Sheet3!$D$3:$E$46,2,0)</f>
        <v>Dindigul</v>
      </c>
      <c r="C2098" t="s">
        <v>4326</v>
      </c>
      <c r="D2098" s="2">
        <v>44048</v>
      </c>
      <c r="G2098" t="s">
        <v>115</v>
      </c>
      <c r="I2098" t="s">
        <v>28</v>
      </c>
      <c r="J2098">
        <v>18</v>
      </c>
      <c r="K2098">
        <v>2600</v>
      </c>
      <c r="M2098">
        <v>234</v>
      </c>
      <c r="N2098">
        <v>234</v>
      </c>
      <c r="P2098" t="s">
        <v>95</v>
      </c>
    </row>
    <row r="2099" spans="1:16">
      <c r="A2099" t="str">
        <f t="shared" si="32"/>
        <v>450</v>
      </c>
      <c r="B2099" t="str">
        <f>VLOOKUP(A2099,[11]Sheet3!$D$3:$E$46,2,0)</f>
        <v>Dindigul</v>
      </c>
      <c r="C2099" t="s">
        <v>4327</v>
      </c>
      <c r="D2099" s="2">
        <v>44048</v>
      </c>
      <c r="G2099" t="s">
        <v>115</v>
      </c>
      <c r="I2099" t="s">
        <v>28</v>
      </c>
      <c r="J2099">
        <v>18</v>
      </c>
      <c r="K2099">
        <v>2600</v>
      </c>
      <c r="M2099">
        <v>234</v>
      </c>
      <c r="N2099">
        <v>234</v>
      </c>
      <c r="P2099" t="s">
        <v>95</v>
      </c>
    </row>
    <row r="2100" spans="1:16">
      <c r="A2100" t="str">
        <f t="shared" si="32"/>
        <v>450</v>
      </c>
      <c r="B2100" t="str">
        <f>VLOOKUP(A2100,[11]Sheet3!$D$3:$E$46,2,0)</f>
        <v>Dindigul</v>
      </c>
      <c r="C2100" t="s">
        <v>4328</v>
      </c>
      <c r="D2100" s="2">
        <v>44048</v>
      </c>
      <c r="G2100" t="s">
        <v>115</v>
      </c>
      <c r="I2100" t="s">
        <v>28</v>
      </c>
      <c r="J2100">
        <v>18</v>
      </c>
      <c r="K2100">
        <v>2600</v>
      </c>
      <c r="M2100">
        <v>234</v>
      </c>
      <c r="N2100">
        <v>234</v>
      </c>
      <c r="P2100" t="s">
        <v>95</v>
      </c>
    </row>
    <row r="2101" spans="1:16">
      <c r="A2101" t="str">
        <f t="shared" si="32"/>
        <v>450</v>
      </c>
      <c r="B2101" t="str">
        <f>VLOOKUP(A2101,[11]Sheet3!$D$3:$E$46,2,0)</f>
        <v>Dindigul</v>
      </c>
      <c r="C2101" t="s">
        <v>4329</v>
      </c>
      <c r="D2101" s="2">
        <v>44048</v>
      </c>
      <c r="G2101" t="s">
        <v>115</v>
      </c>
      <c r="I2101" t="s">
        <v>28</v>
      </c>
      <c r="J2101">
        <v>18</v>
      </c>
      <c r="K2101">
        <v>2600</v>
      </c>
      <c r="M2101">
        <v>234</v>
      </c>
      <c r="N2101">
        <v>234</v>
      </c>
      <c r="P2101" t="s">
        <v>95</v>
      </c>
    </row>
    <row r="2102" spans="1:16">
      <c r="A2102" t="str">
        <f t="shared" si="32"/>
        <v>450</v>
      </c>
      <c r="B2102" t="str">
        <f>VLOOKUP(A2102,[11]Sheet3!$D$3:$E$46,2,0)</f>
        <v>Dindigul</v>
      </c>
      <c r="C2102" t="s">
        <v>4330</v>
      </c>
      <c r="D2102" s="2">
        <v>44048</v>
      </c>
      <c r="G2102" t="s">
        <v>115</v>
      </c>
      <c r="I2102" t="s">
        <v>28</v>
      </c>
      <c r="J2102">
        <v>18</v>
      </c>
      <c r="K2102">
        <v>2600</v>
      </c>
      <c r="M2102">
        <v>234</v>
      </c>
      <c r="N2102">
        <v>234</v>
      </c>
      <c r="P2102" t="s">
        <v>95</v>
      </c>
    </row>
    <row r="2103" spans="1:16">
      <c r="A2103" t="str">
        <f t="shared" si="32"/>
        <v>450</v>
      </c>
      <c r="B2103" t="str">
        <f>VLOOKUP(A2103,[11]Sheet3!$D$3:$E$46,2,0)</f>
        <v>Dindigul</v>
      </c>
      <c r="C2103" t="s">
        <v>4331</v>
      </c>
      <c r="D2103" s="2">
        <v>44048</v>
      </c>
      <c r="G2103" t="s">
        <v>115</v>
      </c>
      <c r="I2103" t="s">
        <v>28</v>
      </c>
      <c r="J2103">
        <v>18</v>
      </c>
      <c r="K2103">
        <v>2600</v>
      </c>
      <c r="M2103">
        <v>234</v>
      </c>
      <c r="N2103">
        <v>234</v>
      </c>
      <c r="P2103" t="s">
        <v>95</v>
      </c>
    </row>
    <row r="2104" spans="1:16">
      <c r="A2104" t="str">
        <f t="shared" si="32"/>
        <v>450</v>
      </c>
      <c r="B2104" t="str">
        <f>VLOOKUP(A2104,[11]Sheet3!$D$3:$E$46,2,0)</f>
        <v>Dindigul</v>
      </c>
      <c r="C2104" t="s">
        <v>4332</v>
      </c>
      <c r="D2104" s="2">
        <v>44048</v>
      </c>
      <c r="G2104" t="s">
        <v>115</v>
      </c>
      <c r="I2104" t="s">
        <v>28</v>
      </c>
      <c r="J2104">
        <v>18</v>
      </c>
      <c r="K2104">
        <v>2600</v>
      </c>
      <c r="M2104">
        <v>234</v>
      </c>
      <c r="N2104">
        <v>234</v>
      </c>
      <c r="P2104" t="s">
        <v>95</v>
      </c>
    </row>
    <row r="2105" spans="1:16">
      <c r="A2105" t="str">
        <f t="shared" si="32"/>
        <v>450</v>
      </c>
      <c r="B2105" t="str">
        <f>VLOOKUP(A2105,[11]Sheet3!$D$3:$E$46,2,0)</f>
        <v>Dindigul</v>
      </c>
      <c r="C2105" t="s">
        <v>4333</v>
      </c>
      <c r="D2105" s="2">
        <v>44048</v>
      </c>
      <c r="G2105" t="s">
        <v>115</v>
      </c>
      <c r="I2105" t="s">
        <v>28</v>
      </c>
      <c r="J2105">
        <v>18</v>
      </c>
      <c r="K2105">
        <v>2600</v>
      </c>
      <c r="M2105">
        <v>234</v>
      </c>
      <c r="N2105">
        <v>234</v>
      </c>
      <c r="P2105" t="s">
        <v>95</v>
      </c>
    </row>
    <row r="2106" spans="1:16">
      <c r="A2106" t="str">
        <f t="shared" si="32"/>
        <v>450</v>
      </c>
      <c r="B2106" t="str">
        <f>VLOOKUP(A2106,[11]Sheet3!$D$3:$E$46,2,0)</f>
        <v>Dindigul</v>
      </c>
      <c r="C2106" t="s">
        <v>4334</v>
      </c>
      <c r="D2106" s="2">
        <v>44048</v>
      </c>
      <c r="G2106" t="s">
        <v>115</v>
      </c>
      <c r="I2106" t="s">
        <v>28</v>
      </c>
      <c r="J2106">
        <v>18</v>
      </c>
      <c r="K2106">
        <v>2600</v>
      </c>
      <c r="M2106">
        <v>234</v>
      </c>
      <c r="N2106">
        <v>234</v>
      </c>
      <c r="P2106" t="s">
        <v>95</v>
      </c>
    </row>
    <row r="2107" spans="1:16">
      <c r="A2107" t="str">
        <f t="shared" si="32"/>
        <v>450</v>
      </c>
      <c r="B2107" t="str">
        <f>VLOOKUP(A2107,[11]Sheet3!$D$3:$E$46,2,0)</f>
        <v>Dindigul</v>
      </c>
      <c r="C2107" t="s">
        <v>4335</v>
      </c>
      <c r="D2107" s="2">
        <v>44048</v>
      </c>
      <c r="G2107" t="s">
        <v>115</v>
      </c>
      <c r="I2107" t="s">
        <v>28</v>
      </c>
      <c r="J2107">
        <v>18</v>
      </c>
      <c r="K2107">
        <v>2600</v>
      </c>
      <c r="M2107">
        <v>234</v>
      </c>
      <c r="N2107">
        <v>234</v>
      </c>
      <c r="P2107" t="s">
        <v>95</v>
      </c>
    </row>
    <row r="2108" spans="1:16">
      <c r="A2108" t="str">
        <f t="shared" si="32"/>
        <v>450</v>
      </c>
      <c r="B2108" t="str">
        <f>VLOOKUP(A2108,[11]Sheet3!$D$3:$E$46,2,0)</f>
        <v>Dindigul</v>
      </c>
      <c r="C2108" t="s">
        <v>4336</v>
      </c>
      <c r="D2108" s="2">
        <v>44048</v>
      </c>
      <c r="G2108" t="s">
        <v>115</v>
      </c>
      <c r="I2108" t="s">
        <v>28</v>
      </c>
      <c r="J2108">
        <v>18</v>
      </c>
      <c r="K2108">
        <v>2600</v>
      </c>
      <c r="M2108">
        <v>234</v>
      </c>
      <c r="N2108">
        <v>234</v>
      </c>
      <c r="P2108" t="s">
        <v>95</v>
      </c>
    </row>
    <row r="2109" spans="1:16">
      <c r="A2109" t="str">
        <f t="shared" si="32"/>
        <v>450</v>
      </c>
      <c r="B2109" t="str">
        <f>VLOOKUP(A2109,[11]Sheet3!$D$3:$E$46,2,0)</f>
        <v>Dindigul</v>
      </c>
      <c r="C2109" t="s">
        <v>4337</v>
      </c>
      <c r="D2109" s="2">
        <v>44048</v>
      </c>
      <c r="G2109" t="s">
        <v>115</v>
      </c>
      <c r="I2109" t="s">
        <v>28</v>
      </c>
      <c r="J2109">
        <v>18</v>
      </c>
      <c r="K2109">
        <v>2600</v>
      </c>
      <c r="M2109">
        <v>234</v>
      </c>
      <c r="N2109">
        <v>234</v>
      </c>
      <c r="P2109" t="s">
        <v>95</v>
      </c>
    </row>
    <row r="2110" spans="1:16">
      <c r="A2110" t="str">
        <f t="shared" si="32"/>
        <v>450</v>
      </c>
      <c r="B2110" t="str">
        <f>VLOOKUP(A2110,[11]Sheet3!$D$3:$E$46,2,0)</f>
        <v>Dindigul</v>
      </c>
      <c r="C2110" t="s">
        <v>4338</v>
      </c>
      <c r="D2110" s="2">
        <v>44048</v>
      </c>
      <c r="G2110" t="s">
        <v>115</v>
      </c>
      <c r="I2110" t="s">
        <v>28</v>
      </c>
      <c r="J2110">
        <v>18</v>
      </c>
      <c r="K2110">
        <v>2600</v>
      </c>
      <c r="M2110">
        <v>234</v>
      </c>
      <c r="N2110">
        <v>234</v>
      </c>
      <c r="P2110" t="s">
        <v>95</v>
      </c>
    </row>
    <row r="2111" spans="1:16">
      <c r="A2111" t="str">
        <f t="shared" si="32"/>
        <v>450</v>
      </c>
      <c r="B2111" t="str">
        <f>VLOOKUP(A2111,[11]Sheet3!$D$3:$E$46,2,0)</f>
        <v>Dindigul</v>
      </c>
      <c r="C2111" t="s">
        <v>4339</v>
      </c>
      <c r="D2111" s="2">
        <v>44048</v>
      </c>
      <c r="G2111" t="s">
        <v>115</v>
      </c>
      <c r="I2111" t="s">
        <v>28</v>
      </c>
      <c r="J2111">
        <v>18</v>
      </c>
      <c r="K2111">
        <v>2600</v>
      </c>
      <c r="M2111">
        <v>234</v>
      </c>
      <c r="N2111">
        <v>234</v>
      </c>
      <c r="P2111" t="s">
        <v>95</v>
      </c>
    </row>
    <row r="2112" spans="1:16">
      <c r="A2112" t="str">
        <f t="shared" si="32"/>
        <v>450</v>
      </c>
      <c r="B2112" t="str">
        <f>VLOOKUP(A2112,[11]Sheet3!$D$3:$E$46,2,0)</f>
        <v>Dindigul</v>
      </c>
      <c r="C2112" t="s">
        <v>4340</v>
      </c>
      <c r="D2112" s="2">
        <v>44048</v>
      </c>
      <c r="G2112" t="s">
        <v>115</v>
      </c>
      <c r="I2112" t="s">
        <v>28</v>
      </c>
      <c r="J2112">
        <v>18</v>
      </c>
      <c r="K2112">
        <v>2600</v>
      </c>
      <c r="M2112">
        <v>234</v>
      </c>
      <c r="N2112">
        <v>234</v>
      </c>
      <c r="P2112" t="s">
        <v>95</v>
      </c>
    </row>
    <row r="2113" spans="1:16">
      <c r="A2113" t="str">
        <f t="shared" si="32"/>
        <v>450</v>
      </c>
      <c r="B2113" t="str">
        <f>VLOOKUP(A2113,[11]Sheet3!$D$3:$E$46,2,0)</f>
        <v>Dindigul</v>
      </c>
      <c r="C2113" t="s">
        <v>4341</v>
      </c>
      <c r="D2113" s="2">
        <v>44048</v>
      </c>
      <c r="G2113" t="s">
        <v>115</v>
      </c>
      <c r="I2113" t="s">
        <v>28</v>
      </c>
      <c r="J2113">
        <v>18</v>
      </c>
      <c r="K2113">
        <v>2600</v>
      </c>
      <c r="M2113">
        <v>234</v>
      </c>
      <c r="N2113">
        <v>234</v>
      </c>
      <c r="P2113" t="s">
        <v>95</v>
      </c>
    </row>
    <row r="2114" spans="1:16">
      <c r="A2114" t="str">
        <f t="shared" si="32"/>
        <v>450</v>
      </c>
      <c r="B2114" t="str">
        <f>VLOOKUP(A2114,[11]Sheet3!$D$3:$E$46,2,0)</f>
        <v>Dindigul</v>
      </c>
      <c r="C2114" t="s">
        <v>4342</v>
      </c>
      <c r="D2114" s="2">
        <v>44048</v>
      </c>
      <c r="G2114" t="s">
        <v>115</v>
      </c>
      <c r="I2114" t="s">
        <v>28</v>
      </c>
      <c r="J2114">
        <v>18</v>
      </c>
      <c r="K2114">
        <v>2600</v>
      </c>
      <c r="M2114">
        <v>234</v>
      </c>
      <c r="N2114">
        <v>234</v>
      </c>
      <c r="P2114" t="s">
        <v>95</v>
      </c>
    </row>
    <row r="2115" spans="1:16">
      <c r="A2115" t="str">
        <f t="shared" ref="A2115:A2178" si="33">MID(C2115,2,3)</f>
        <v>450</v>
      </c>
      <c r="B2115" t="str">
        <f>VLOOKUP(A2115,[11]Sheet3!$D$3:$E$46,2,0)</f>
        <v>Dindigul</v>
      </c>
      <c r="C2115" t="s">
        <v>4343</v>
      </c>
      <c r="D2115" s="2">
        <v>44048</v>
      </c>
      <c r="G2115" t="s">
        <v>115</v>
      </c>
      <c r="I2115" t="s">
        <v>28</v>
      </c>
      <c r="J2115">
        <v>18</v>
      </c>
      <c r="K2115">
        <v>2600</v>
      </c>
      <c r="M2115">
        <v>234</v>
      </c>
      <c r="N2115">
        <v>234</v>
      </c>
      <c r="P2115" t="s">
        <v>95</v>
      </c>
    </row>
    <row r="2116" spans="1:16">
      <c r="A2116" t="str">
        <f t="shared" si="33"/>
        <v>450</v>
      </c>
      <c r="B2116" t="str">
        <f>VLOOKUP(A2116,[11]Sheet3!$D$3:$E$46,2,0)</f>
        <v>Dindigul</v>
      </c>
      <c r="C2116" t="s">
        <v>4344</v>
      </c>
      <c r="D2116" s="2">
        <v>44048</v>
      </c>
      <c r="G2116" t="s">
        <v>115</v>
      </c>
      <c r="I2116" t="s">
        <v>28</v>
      </c>
      <c r="J2116">
        <v>18</v>
      </c>
      <c r="K2116">
        <v>2600</v>
      </c>
      <c r="M2116">
        <v>234</v>
      </c>
      <c r="N2116">
        <v>234</v>
      </c>
      <c r="P2116" t="s">
        <v>95</v>
      </c>
    </row>
    <row r="2117" spans="1:16">
      <c r="A2117" t="str">
        <f t="shared" si="33"/>
        <v>450</v>
      </c>
      <c r="B2117" t="str">
        <f>VLOOKUP(A2117,[11]Sheet3!$D$3:$E$46,2,0)</f>
        <v>Dindigul</v>
      </c>
      <c r="C2117" t="s">
        <v>4345</v>
      </c>
      <c r="D2117" s="2">
        <v>44048</v>
      </c>
      <c r="G2117" t="s">
        <v>115</v>
      </c>
      <c r="I2117" t="s">
        <v>28</v>
      </c>
      <c r="J2117">
        <v>18</v>
      </c>
      <c r="K2117">
        <v>2600</v>
      </c>
      <c r="M2117">
        <v>234</v>
      </c>
      <c r="N2117">
        <v>234</v>
      </c>
      <c r="P2117" t="s">
        <v>95</v>
      </c>
    </row>
    <row r="2118" spans="1:16">
      <c r="A2118" t="str">
        <f t="shared" si="33"/>
        <v>450</v>
      </c>
      <c r="B2118" t="str">
        <f>VLOOKUP(A2118,[11]Sheet3!$D$3:$E$46,2,0)</f>
        <v>Dindigul</v>
      </c>
      <c r="C2118" t="s">
        <v>4346</v>
      </c>
      <c r="D2118" s="2">
        <v>44048</v>
      </c>
      <c r="G2118" t="s">
        <v>115</v>
      </c>
      <c r="I2118" t="s">
        <v>28</v>
      </c>
      <c r="J2118">
        <v>18</v>
      </c>
      <c r="K2118">
        <v>2600</v>
      </c>
      <c r="M2118">
        <v>234</v>
      </c>
      <c r="N2118">
        <v>234</v>
      </c>
      <c r="P2118" t="s">
        <v>95</v>
      </c>
    </row>
    <row r="2119" spans="1:16">
      <c r="A2119" t="str">
        <f t="shared" si="33"/>
        <v>450</v>
      </c>
      <c r="B2119" t="str">
        <f>VLOOKUP(A2119,[11]Sheet3!$D$3:$E$46,2,0)</f>
        <v>Dindigul</v>
      </c>
      <c r="C2119" t="s">
        <v>4347</v>
      </c>
      <c r="D2119" s="2">
        <v>44048</v>
      </c>
      <c r="G2119" t="s">
        <v>115</v>
      </c>
      <c r="I2119" t="s">
        <v>28</v>
      </c>
      <c r="J2119">
        <v>18</v>
      </c>
      <c r="K2119">
        <v>2600</v>
      </c>
      <c r="M2119">
        <v>234</v>
      </c>
      <c r="N2119">
        <v>234</v>
      </c>
      <c r="P2119" t="s">
        <v>95</v>
      </c>
    </row>
    <row r="2120" spans="1:16">
      <c r="A2120" t="str">
        <f t="shared" si="33"/>
        <v>450</v>
      </c>
      <c r="B2120" t="str">
        <f>VLOOKUP(A2120,[11]Sheet3!$D$3:$E$46,2,0)</f>
        <v>Dindigul</v>
      </c>
      <c r="C2120" t="s">
        <v>4348</v>
      </c>
      <c r="D2120" s="2">
        <v>44048</v>
      </c>
      <c r="G2120" t="s">
        <v>115</v>
      </c>
      <c r="I2120" t="s">
        <v>28</v>
      </c>
      <c r="J2120">
        <v>18</v>
      </c>
      <c r="K2120">
        <v>2600</v>
      </c>
      <c r="M2120">
        <v>234</v>
      </c>
      <c r="N2120">
        <v>234</v>
      </c>
      <c r="P2120" t="s">
        <v>95</v>
      </c>
    </row>
    <row r="2121" spans="1:16">
      <c r="A2121" t="str">
        <f t="shared" si="33"/>
        <v>450</v>
      </c>
      <c r="B2121" t="str">
        <f>VLOOKUP(A2121,[11]Sheet3!$D$3:$E$46,2,0)</f>
        <v>Dindigul</v>
      </c>
      <c r="C2121" t="s">
        <v>4349</v>
      </c>
      <c r="D2121" s="2">
        <v>44048</v>
      </c>
      <c r="G2121" t="s">
        <v>115</v>
      </c>
      <c r="I2121" t="s">
        <v>28</v>
      </c>
      <c r="J2121">
        <v>18</v>
      </c>
      <c r="K2121">
        <v>2600</v>
      </c>
      <c r="M2121">
        <v>234</v>
      </c>
      <c r="N2121">
        <v>234</v>
      </c>
      <c r="P2121" t="s">
        <v>95</v>
      </c>
    </row>
    <row r="2122" spans="1:16">
      <c r="A2122" t="str">
        <f t="shared" si="33"/>
        <v>450</v>
      </c>
      <c r="B2122" t="str">
        <f>VLOOKUP(A2122,[11]Sheet3!$D$3:$E$46,2,0)</f>
        <v>Dindigul</v>
      </c>
      <c r="C2122" t="s">
        <v>4350</v>
      </c>
      <c r="D2122" s="2">
        <v>44048</v>
      </c>
      <c r="G2122" t="s">
        <v>115</v>
      </c>
      <c r="I2122" t="s">
        <v>28</v>
      </c>
      <c r="J2122">
        <v>18</v>
      </c>
      <c r="K2122">
        <v>2600</v>
      </c>
      <c r="M2122">
        <v>234</v>
      </c>
      <c r="N2122">
        <v>234</v>
      </c>
      <c r="P2122" t="s">
        <v>95</v>
      </c>
    </row>
    <row r="2123" spans="1:16">
      <c r="A2123" t="str">
        <f t="shared" si="33"/>
        <v>447</v>
      </c>
      <c r="B2123" t="str">
        <f>VLOOKUP(A2123,[11]Sheet3!$D$3:$E$46,2,0)</f>
        <v>Tiruvarur</v>
      </c>
      <c r="C2123" t="s">
        <v>4351</v>
      </c>
      <c r="D2123" s="2">
        <v>44048</v>
      </c>
      <c r="G2123" t="s">
        <v>115</v>
      </c>
      <c r="I2123" t="s">
        <v>28</v>
      </c>
      <c r="J2123">
        <v>18</v>
      </c>
      <c r="K2123">
        <v>2600</v>
      </c>
      <c r="M2123">
        <v>234</v>
      </c>
      <c r="N2123">
        <v>234</v>
      </c>
      <c r="P2123" t="s">
        <v>95</v>
      </c>
    </row>
    <row r="2124" spans="1:16">
      <c r="A2124" t="str">
        <f t="shared" si="33"/>
        <v>447</v>
      </c>
      <c r="B2124" t="str">
        <f>VLOOKUP(A2124,[11]Sheet3!$D$3:$E$46,2,0)</f>
        <v>Tiruvarur</v>
      </c>
      <c r="C2124" t="s">
        <v>4352</v>
      </c>
      <c r="D2124" s="2">
        <v>44048</v>
      </c>
      <c r="G2124" t="s">
        <v>115</v>
      </c>
      <c r="I2124" t="s">
        <v>28</v>
      </c>
      <c r="J2124">
        <v>18</v>
      </c>
      <c r="K2124">
        <v>2600</v>
      </c>
      <c r="M2124">
        <v>234</v>
      </c>
      <c r="N2124">
        <v>234</v>
      </c>
      <c r="P2124" t="s">
        <v>95</v>
      </c>
    </row>
    <row r="2125" spans="1:16">
      <c r="A2125" t="str">
        <f t="shared" si="33"/>
        <v>447</v>
      </c>
      <c r="B2125" t="str">
        <f>VLOOKUP(A2125,[11]Sheet3!$D$3:$E$46,2,0)</f>
        <v>Tiruvarur</v>
      </c>
      <c r="C2125" t="s">
        <v>4353</v>
      </c>
      <c r="D2125" s="2">
        <v>44048</v>
      </c>
      <c r="G2125" t="s">
        <v>115</v>
      </c>
      <c r="I2125" t="s">
        <v>28</v>
      </c>
      <c r="J2125">
        <v>18</v>
      </c>
      <c r="K2125">
        <v>2600</v>
      </c>
      <c r="M2125">
        <v>234</v>
      </c>
      <c r="N2125">
        <v>234</v>
      </c>
      <c r="P2125" t="s">
        <v>95</v>
      </c>
    </row>
    <row r="2126" spans="1:16">
      <c r="A2126" t="str">
        <f t="shared" si="33"/>
        <v>447</v>
      </c>
      <c r="B2126" t="str">
        <f>VLOOKUP(A2126,[11]Sheet3!$D$3:$E$46,2,0)</f>
        <v>Tiruvarur</v>
      </c>
      <c r="C2126" t="s">
        <v>4354</v>
      </c>
      <c r="D2126" s="2">
        <v>44048</v>
      </c>
      <c r="G2126" t="s">
        <v>115</v>
      </c>
      <c r="I2126" t="s">
        <v>28</v>
      </c>
      <c r="J2126">
        <v>18</v>
      </c>
      <c r="K2126">
        <v>2600</v>
      </c>
      <c r="M2126">
        <v>234</v>
      </c>
      <c r="N2126">
        <v>234</v>
      </c>
      <c r="P2126" t="s">
        <v>95</v>
      </c>
    </row>
    <row r="2127" spans="1:16">
      <c r="A2127" t="str">
        <f t="shared" si="33"/>
        <v>447</v>
      </c>
      <c r="B2127" t="str">
        <f>VLOOKUP(A2127,[11]Sheet3!$D$3:$E$46,2,0)</f>
        <v>Tiruvarur</v>
      </c>
      <c r="C2127" t="s">
        <v>4355</v>
      </c>
      <c r="D2127" s="2">
        <v>44048</v>
      </c>
      <c r="G2127" t="s">
        <v>115</v>
      </c>
      <c r="I2127" t="s">
        <v>28</v>
      </c>
      <c r="J2127">
        <v>18</v>
      </c>
      <c r="K2127">
        <v>2600</v>
      </c>
      <c r="M2127">
        <v>234</v>
      </c>
      <c r="N2127">
        <v>234</v>
      </c>
      <c r="P2127" t="s">
        <v>95</v>
      </c>
    </row>
    <row r="2128" spans="1:16">
      <c r="A2128" t="str">
        <f t="shared" si="33"/>
        <v>447</v>
      </c>
      <c r="B2128" t="str">
        <f>VLOOKUP(A2128,[11]Sheet3!$D$3:$E$46,2,0)</f>
        <v>Tiruvarur</v>
      </c>
      <c r="C2128" t="s">
        <v>4356</v>
      </c>
      <c r="D2128" s="2">
        <v>44048</v>
      </c>
      <c r="G2128" t="s">
        <v>115</v>
      </c>
      <c r="I2128" t="s">
        <v>28</v>
      </c>
      <c r="J2128">
        <v>18</v>
      </c>
      <c r="K2128">
        <v>2600</v>
      </c>
      <c r="M2128">
        <v>234</v>
      </c>
      <c r="N2128">
        <v>234</v>
      </c>
      <c r="P2128" t="s">
        <v>95</v>
      </c>
    </row>
    <row r="2129" spans="1:16">
      <c r="A2129" t="str">
        <f t="shared" si="33"/>
        <v>447</v>
      </c>
      <c r="B2129" t="str">
        <f>VLOOKUP(A2129,[11]Sheet3!$D$3:$E$46,2,0)</f>
        <v>Tiruvarur</v>
      </c>
      <c r="C2129" t="s">
        <v>4357</v>
      </c>
      <c r="D2129" s="2">
        <v>44048</v>
      </c>
      <c r="G2129" t="s">
        <v>115</v>
      </c>
      <c r="I2129" t="s">
        <v>28</v>
      </c>
      <c r="J2129">
        <v>18</v>
      </c>
      <c r="K2129">
        <v>2600</v>
      </c>
      <c r="M2129">
        <v>234</v>
      </c>
      <c r="N2129">
        <v>234</v>
      </c>
      <c r="P2129" t="s">
        <v>95</v>
      </c>
    </row>
    <row r="2130" spans="1:16">
      <c r="A2130" t="str">
        <f t="shared" si="33"/>
        <v>447</v>
      </c>
      <c r="B2130" t="str">
        <f>VLOOKUP(A2130,[11]Sheet3!$D$3:$E$46,2,0)</f>
        <v>Tiruvarur</v>
      </c>
      <c r="C2130" t="s">
        <v>4358</v>
      </c>
      <c r="D2130" s="2">
        <v>44048</v>
      </c>
      <c r="E2130" t="s">
        <v>4359</v>
      </c>
      <c r="F2130" t="s">
        <v>4360</v>
      </c>
      <c r="G2130" t="s">
        <v>115</v>
      </c>
      <c r="I2130" t="s">
        <v>28</v>
      </c>
      <c r="J2130">
        <v>18</v>
      </c>
      <c r="K2130">
        <v>2600</v>
      </c>
      <c r="M2130">
        <v>234</v>
      </c>
      <c r="N2130">
        <v>234</v>
      </c>
      <c r="P2130" t="s">
        <v>120</v>
      </c>
    </row>
    <row r="2131" spans="1:16">
      <c r="A2131" t="str">
        <f t="shared" si="33"/>
        <v>447</v>
      </c>
      <c r="B2131" t="str">
        <f>VLOOKUP(A2131,[11]Sheet3!$D$3:$E$46,2,0)</f>
        <v>Tiruvarur</v>
      </c>
      <c r="C2131" t="s">
        <v>4361</v>
      </c>
      <c r="D2131" s="2">
        <v>44048</v>
      </c>
      <c r="G2131" t="s">
        <v>115</v>
      </c>
      <c r="I2131" t="s">
        <v>28</v>
      </c>
      <c r="J2131">
        <v>18</v>
      </c>
      <c r="K2131">
        <v>2600</v>
      </c>
      <c r="M2131">
        <v>234</v>
      </c>
      <c r="N2131">
        <v>234</v>
      </c>
      <c r="P2131" t="s">
        <v>95</v>
      </c>
    </row>
    <row r="2132" spans="1:16">
      <c r="A2132" t="str">
        <f t="shared" si="33"/>
        <v>447</v>
      </c>
      <c r="B2132" t="str">
        <f>VLOOKUP(A2132,[11]Sheet3!$D$3:$E$46,2,0)</f>
        <v>Tiruvarur</v>
      </c>
      <c r="C2132" t="s">
        <v>4362</v>
      </c>
      <c r="D2132" s="2">
        <v>44048</v>
      </c>
      <c r="G2132" t="s">
        <v>115</v>
      </c>
      <c r="I2132" t="s">
        <v>28</v>
      </c>
      <c r="J2132">
        <v>18</v>
      </c>
      <c r="K2132">
        <v>2600</v>
      </c>
      <c r="M2132">
        <v>234</v>
      </c>
      <c r="N2132">
        <v>234</v>
      </c>
      <c r="P2132" t="s">
        <v>95</v>
      </c>
    </row>
    <row r="2133" spans="1:16">
      <c r="A2133" t="str">
        <f t="shared" si="33"/>
        <v>447</v>
      </c>
      <c r="B2133" t="str">
        <f>VLOOKUP(A2133,[11]Sheet3!$D$3:$E$46,2,0)</f>
        <v>Tiruvarur</v>
      </c>
      <c r="C2133" t="s">
        <v>4363</v>
      </c>
      <c r="D2133" s="2">
        <v>44048</v>
      </c>
      <c r="E2133" t="s">
        <v>4364</v>
      </c>
      <c r="F2133" t="s">
        <v>4365</v>
      </c>
      <c r="G2133" t="s">
        <v>115</v>
      </c>
      <c r="I2133" t="s">
        <v>28</v>
      </c>
      <c r="J2133">
        <v>18</v>
      </c>
      <c r="K2133">
        <v>2600</v>
      </c>
      <c r="M2133">
        <v>234</v>
      </c>
      <c r="N2133">
        <v>234</v>
      </c>
      <c r="P2133" t="s">
        <v>120</v>
      </c>
    </row>
    <row r="2134" spans="1:16">
      <c r="A2134" t="str">
        <f t="shared" si="33"/>
        <v>447</v>
      </c>
      <c r="B2134" t="str">
        <f>VLOOKUP(A2134,[11]Sheet3!$D$3:$E$46,2,0)</f>
        <v>Tiruvarur</v>
      </c>
      <c r="C2134" t="s">
        <v>4366</v>
      </c>
      <c r="D2134" s="2">
        <v>44048</v>
      </c>
      <c r="G2134" t="s">
        <v>115</v>
      </c>
      <c r="I2134" t="s">
        <v>28</v>
      </c>
      <c r="J2134">
        <v>18</v>
      </c>
      <c r="K2134">
        <v>2600</v>
      </c>
      <c r="M2134">
        <v>234</v>
      </c>
      <c r="N2134">
        <v>234</v>
      </c>
      <c r="P2134" t="s">
        <v>95</v>
      </c>
    </row>
    <row r="2135" spans="1:16">
      <c r="A2135" t="str">
        <f t="shared" si="33"/>
        <v>447</v>
      </c>
      <c r="B2135" t="str">
        <f>VLOOKUP(A2135,[11]Sheet3!$D$3:$E$46,2,0)</f>
        <v>Tiruvarur</v>
      </c>
      <c r="C2135" t="s">
        <v>4367</v>
      </c>
      <c r="D2135" s="2">
        <v>44048</v>
      </c>
      <c r="G2135" t="s">
        <v>115</v>
      </c>
      <c r="I2135" t="s">
        <v>28</v>
      </c>
      <c r="J2135">
        <v>18</v>
      </c>
      <c r="K2135">
        <v>2600</v>
      </c>
      <c r="M2135">
        <v>234</v>
      </c>
      <c r="N2135">
        <v>234</v>
      </c>
      <c r="P2135" t="s">
        <v>95</v>
      </c>
    </row>
    <row r="2136" spans="1:16">
      <c r="A2136" t="str">
        <f t="shared" si="33"/>
        <v>447</v>
      </c>
      <c r="B2136" t="str">
        <f>VLOOKUP(A2136,[11]Sheet3!$D$3:$E$46,2,0)</f>
        <v>Tiruvarur</v>
      </c>
      <c r="C2136" t="s">
        <v>4368</v>
      </c>
      <c r="D2136" s="2">
        <v>44048</v>
      </c>
      <c r="G2136" t="s">
        <v>115</v>
      </c>
      <c r="I2136" t="s">
        <v>28</v>
      </c>
      <c r="J2136">
        <v>18</v>
      </c>
      <c r="K2136">
        <v>2600</v>
      </c>
      <c r="M2136">
        <v>234</v>
      </c>
      <c r="N2136">
        <v>234</v>
      </c>
      <c r="P2136" t="s">
        <v>95</v>
      </c>
    </row>
    <row r="2137" spans="1:16">
      <c r="A2137" t="str">
        <f t="shared" si="33"/>
        <v>447</v>
      </c>
      <c r="B2137" t="str">
        <f>VLOOKUP(A2137,[11]Sheet3!$D$3:$E$46,2,0)</f>
        <v>Tiruvarur</v>
      </c>
      <c r="C2137" t="s">
        <v>4369</v>
      </c>
      <c r="D2137" s="2">
        <v>44048</v>
      </c>
      <c r="E2137" t="s">
        <v>4370</v>
      </c>
      <c r="F2137" t="s">
        <v>4371</v>
      </c>
      <c r="G2137" t="s">
        <v>115</v>
      </c>
      <c r="I2137" t="s">
        <v>28</v>
      </c>
      <c r="J2137">
        <v>18</v>
      </c>
      <c r="K2137">
        <v>2600</v>
      </c>
      <c r="M2137">
        <v>234</v>
      </c>
      <c r="N2137">
        <v>234</v>
      </c>
      <c r="P2137" t="s">
        <v>120</v>
      </c>
    </row>
    <row r="2138" spans="1:16">
      <c r="A2138" t="str">
        <f t="shared" si="33"/>
        <v>447</v>
      </c>
      <c r="B2138" t="str">
        <f>VLOOKUP(A2138,[11]Sheet3!$D$3:$E$46,2,0)</f>
        <v>Tiruvarur</v>
      </c>
      <c r="C2138" t="s">
        <v>4372</v>
      </c>
      <c r="D2138" s="2">
        <v>44048</v>
      </c>
      <c r="E2138" t="s">
        <v>2956</v>
      </c>
      <c r="F2138" t="s">
        <v>2957</v>
      </c>
      <c r="G2138" t="s">
        <v>115</v>
      </c>
      <c r="I2138" t="s">
        <v>28</v>
      </c>
      <c r="J2138">
        <v>18</v>
      </c>
      <c r="K2138">
        <v>2600</v>
      </c>
      <c r="M2138">
        <v>234</v>
      </c>
      <c r="N2138">
        <v>234</v>
      </c>
      <c r="P2138" t="s">
        <v>120</v>
      </c>
    </row>
    <row r="2139" spans="1:16">
      <c r="A2139" t="str">
        <f t="shared" si="33"/>
        <v>447</v>
      </c>
      <c r="B2139" t="str">
        <f>VLOOKUP(A2139,[11]Sheet3!$D$3:$E$46,2,0)</f>
        <v>Tiruvarur</v>
      </c>
      <c r="C2139" t="s">
        <v>4373</v>
      </c>
      <c r="D2139" s="2">
        <v>44048</v>
      </c>
      <c r="G2139" t="s">
        <v>115</v>
      </c>
      <c r="I2139" t="s">
        <v>28</v>
      </c>
      <c r="J2139">
        <v>18</v>
      </c>
      <c r="K2139">
        <v>2600</v>
      </c>
      <c r="M2139">
        <v>234</v>
      </c>
      <c r="N2139">
        <v>234</v>
      </c>
      <c r="P2139" t="s">
        <v>95</v>
      </c>
    </row>
    <row r="2140" spans="1:16">
      <c r="A2140" t="str">
        <f t="shared" si="33"/>
        <v>447</v>
      </c>
      <c r="B2140" t="str">
        <f>VLOOKUP(A2140,[11]Sheet3!$D$3:$E$46,2,0)</f>
        <v>Tiruvarur</v>
      </c>
      <c r="C2140" t="s">
        <v>4374</v>
      </c>
      <c r="D2140" s="2">
        <v>44048</v>
      </c>
      <c r="G2140" t="s">
        <v>115</v>
      </c>
      <c r="I2140" t="s">
        <v>28</v>
      </c>
      <c r="J2140">
        <v>18</v>
      </c>
      <c r="K2140">
        <v>2600</v>
      </c>
      <c r="M2140">
        <v>234</v>
      </c>
      <c r="N2140">
        <v>234</v>
      </c>
      <c r="P2140" t="s">
        <v>95</v>
      </c>
    </row>
    <row r="2141" spans="1:16">
      <c r="A2141" t="str">
        <f t="shared" si="33"/>
        <v>447</v>
      </c>
      <c r="B2141" t="str">
        <f>VLOOKUP(A2141,[11]Sheet3!$D$3:$E$46,2,0)</f>
        <v>Tiruvarur</v>
      </c>
      <c r="C2141" t="s">
        <v>4375</v>
      </c>
      <c r="D2141" s="2">
        <v>44048</v>
      </c>
      <c r="E2141" t="s">
        <v>4376</v>
      </c>
      <c r="F2141" t="s">
        <v>4377</v>
      </c>
      <c r="G2141" t="s">
        <v>115</v>
      </c>
      <c r="I2141" t="s">
        <v>28</v>
      </c>
      <c r="J2141">
        <v>18</v>
      </c>
      <c r="K2141">
        <v>2600</v>
      </c>
      <c r="M2141">
        <v>234</v>
      </c>
      <c r="N2141">
        <v>234</v>
      </c>
      <c r="P2141" t="s">
        <v>120</v>
      </c>
    </row>
    <row r="2142" spans="1:16">
      <c r="A2142" t="str">
        <f t="shared" si="33"/>
        <v>447</v>
      </c>
      <c r="B2142" t="str">
        <f>VLOOKUP(A2142,[11]Sheet3!$D$3:$E$46,2,0)</f>
        <v>Tiruvarur</v>
      </c>
      <c r="C2142" t="s">
        <v>4378</v>
      </c>
      <c r="D2142" s="2">
        <v>44048</v>
      </c>
      <c r="G2142" t="s">
        <v>115</v>
      </c>
      <c r="I2142" t="s">
        <v>28</v>
      </c>
      <c r="J2142">
        <v>18</v>
      </c>
      <c r="K2142">
        <v>2600</v>
      </c>
      <c r="M2142">
        <v>234</v>
      </c>
      <c r="N2142">
        <v>234</v>
      </c>
      <c r="P2142" t="s">
        <v>95</v>
      </c>
    </row>
    <row r="2143" spans="1:16">
      <c r="A2143" t="str">
        <f t="shared" si="33"/>
        <v>447</v>
      </c>
      <c r="B2143" t="str">
        <f>VLOOKUP(A2143,[11]Sheet3!$D$3:$E$46,2,0)</f>
        <v>Tiruvarur</v>
      </c>
      <c r="C2143" t="s">
        <v>4379</v>
      </c>
      <c r="D2143" s="2">
        <v>44048</v>
      </c>
      <c r="G2143" t="s">
        <v>115</v>
      </c>
      <c r="I2143" t="s">
        <v>28</v>
      </c>
      <c r="J2143">
        <v>18</v>
      </c>
      <c r="K2143">
        <v>2600</v>
      </c>
      <c r="M2143">
        <v>234</v>
      </c>
      <c r="N2143">
        <v>234</v>
      </c>
      <c r="P2143" t="s">
        <v>95</v>
      </c>
    </row>
    <row r="2144" spans="1:16">
      <c r="A2144" t="str">
        <f t="shared" si="33"/>
        <v>447</v>
      </c>
      <c r="B2144" t="str">
        <f>VLOOKUP(A2144,[11]Sheet3!$D$3:$E$46,2,0)</f>
        <v>Tiruvarur</v>
      </c>
      <c r="C2144" t="s">
        <v>4380</v>
      </c>
      <c r="D2144" s="2">
        <v>44048</v>
      </c>
      <c r="E2144" t="s">
        <v>1033</v>
      </c>
      <c r="F2144" t="s">
        <v>1034</v>
      </c>
      <c r="G2144" t="s">
        <v>115</v>
      </c>
      <c r="I2144" t="s">
        <v>28</v>
      </c>
      <c r="J2144">
        <v>18</v>
      </c>
      <c r="K2144">
        <v>2600</v>
      </c>
      <c r="M2144">
        <v>234</v>
      </c>
      <c r="N2144">
        <v>234</v>
      </c>
      <c r="P2144" t="s">
        <v>120</v>
      </c>
    </row>
    <row r="2145" spans="1:16">
      <c r="A2145" t="str">
        <f t="shared" si="33"/>
        <v>446</v>
      </c>
      <c r="B2145" t="str">
        <f>VLOOKUP(A2145,[11]Sheet3!$D$3:$E$46,2,0)</f>
        <v>Pudukottai</v>
      </c>
      <c r="C2145" t="s">
        <v>4381</v>
      </c>
      <c r="D2145" s="2">
        <v>44048</v>
      </c>
      <c r="E2145" t="s">
        <v>4382</v>
      </c>
      <c r="F2145" t="s">
        <v>4383</v>
      </c>
      <c r="G2145" t="s">
        <v>115</v>
      </c>
      <c r="I2145" t="s">
        <v>28</v>
      </c>
      <c r="J2145">
        <v>18</v>
      </c>
      <c r="K2145">
        <v>2600</v>
      </c>
      <c r="M2145">
        <v>234</v>
      </c>
      <c r="N2145">
        <v>234</v>
      </c>
      <c r="P2145" t="s">
        <v>120</v>
      </c>
    </row>
    <row r="2146" spans="1:16">
      <c r="A2146" t="str">
        <f t="shared" si="33"/>
        <v>445</v>
      </c>
      <c r="B2146" t="str">
        <f>VLOOKUP(A2146,[11]Sheet3!$D$3:$E$46,2,0)</f>
        <v>Nagapattinam</v>
      </c>
      <c r="C2146" t="s">
        <v>4384</v>
      </c>
      <c r="D2146" s="2">
        <v>44048</v>
      </c>
      <c r="G2146" t="s">
        <v>115</v>
      </c>
      <c r="I2146" t="s">
        <v>28</v>
      </c>
      <c r="J2146">
        <v>18</v>
      </c>
      <c r="K2146">
        <v>2600</v>
      </c>
      <c r="M2146">
        <v>234</v>
      </c>
      <c r="N2146">
        <v>234</v>
      </c>
      <c r="P2146" t="s">
        <v>95</v>
      </c>
    </row>
    <row r="2147" spans="1:16">
      <c r="A2147" t="str">
        <f t="shared" si="33"/>
        <v>445</v>
      </c>
      <c r="B2147" t="str">
        <f>VLOOKUP(A2147,[11]Sheet3!$D$3:$E$46,2,0)</f>
        <v>Nagapattinam</v>
      </c>
      <c r="C2147" t="s">
        <v>4385</v>
      </c>
      <c r="D2147" s="2">
        <v>44048</v>
      </c>
      <c r="G2147" t="s">
        <v>115</v>
      </c>
      <c r="I2147" t="s">
        <v>28</v>
      </c>
      <c r="J2147">
        <v>18</v>
      </c>
      <c r="K2147">
        <v>2600</v>
      </c>
      <c r="M2147">
        <v>234</v>
      </c>
      <c r="N2147">
        <v>234</v>
      </c>
      <c r="P2147" t="s">
        <v>95</v>
      </c>
    </row>
    <row r="2148" spans="1:16">
      <c r="A2148" t="str">
        <f t="shared" si="33"/>
        <v>445</v>
      </c>
      <c r="B2148" t="str">
        <f>VLOOKUP(A2148,[11]Sheet3!$D$3:$E$46,2,0)</f>
        <v>Nagapattinam</v>
      </c>
      <c r="C2148" t="s">
        <v>4386</v>
      </c>
      <c r="D2148" s="2">
        <v>44048</v>
      </c>
      <c r="E2148" t="s">
        <v>4387</v>
      </c>
      <c r="F2148" t="s">
        <v>4388</v>
      </c>
      <c r="G2148" t="s">
        <v>115</v>
      </c>
      <c r="I2148" t="s">
        <v>28</v>
      </c>
      <c r="J2148">
        <v>18</v>
      </c>
      <c r="K2148">
        <v>2600</v>
      </c>
      <c r="M2148">
        <v>234</v>
      </c>
      <c r="N2148">
        <v>234</v>
      </c>
      <c r="P2148" t="s">
        <v>120</v>
      </c>
    </row>
    <row r="2149" spans="1:16">
      <c r="A2149" t="str">
        <f t="shared" si="33"/>
        <v>445</v>
      </c>
      <c r="B2149" t="str">
        <f>VLOOKUP(A2149,[11]Sheet3!$D$3:$E$46,2,0)</f>
        <v>Nagapattinam</v>
      </c>
      <c r="C2149" t="s">
        <v>4389</v>
      </c>
      <c r="D2149" s="2">
        <v>44048</v>
      </c>
      <c r="E2149" t="s">
        <v>4390</v>
      </c>
      <c r="F2149" t="s">
        <v>4391</v>
      </c>
      <c r="G2149" t="s">
        <v>115</v>
      </c>
      <c r="H2149">
        <v>1</v>
      </c>
      <c r="I2149" t="s">
        <v>28</v>
      </c>
      <c r="J2149">
        <v>18</v>
      </c>
      <c r="K2149">
        <v>3000</v>
      </c>
      <c r="M2149">
        <v>270</v>
      </c>
      <c r="N2149">
        <v>270</v>
      </c>
      <c r="P2149" t="s">
        <v>120</v>
      </c>
    </row>
    <row r="2150" spans="1:16">
      <c r="A2150" t="str">
        <f t="shared" si="33"/>
        <v>445</v>
      </c>
      <c r="B2150" t="str">
        <f>VLOOKUP(A2150,[11]Sheet3!$D$3:$E$46,2,0)</f>
        <v>Nagapattinam</v>
      </c>
      <c r="C2150" t="s">
        <v>4392</v>
      </c>
      <c r="D2150" s="2">
        <v>44048</v>
      </c>
      <c r="E2150" t="s">
        <v>4393</v>
      </c>
      <c r="F2150" t="s">
        <v>4394</v>
      </c>
      <c r="G2150" t="s">
        <v>115</v>
      </c>
      <c r="H2150">
        <v>1</v>
      </c>
      <c r="I2150" t="s">
        <v>28</v>
      </c>
      <c r="J2150">
        <v>18</v>
      </c>
      <c r="K2150">
        <v>2600</v>
      </c>
      <c r="M2150">
        <v>234</v>
      </c>
      <c r="N2150">
        <v>234</v>
      </c>
      <c r="P2150" t="s">
        <v>120</v>
      </c>
    </row>
    <row r="2151" spans="1:16">
      <c r="A2151" t="str">
        <f t="shared" si="33"/>
        <v>445</v>
      </c>
      <c r="B2151" t="str">
        <f>VLOOKUP(A2151,[11]Sheet3!$D$3:$E$46,2,0)</f>
        <v>Nagapattinam</v>
      </c>
      <c r="C2151" t="s">
        <v>4395</v>
      </c>
      <c r="D2151" s="2">
        <v>44048</v>
      </c>
      <c r="E2151" t="s">
        <v>1033</v>
      </c>
      <c r="F2151" t="s">
        <v>1034</v>
      </c>
      <c r="G2151" t="s">
        <v>115</v>
      </c>
      <c r="I2151" t="s">
        <v>28</v>
      </c>
      <c r="J2151">
        <v>18</v>
      </c>
      <c r="K2151">
        <v>2600</v>
      </c>
      <c r="M2151">
        <v>234</v>
      </c>
      <c r="N2151">
        <v>234</v>
      </c>
      <c r="P2151" t="s">
        <v>120</v>
      </c>
    </row>
    <row r="2152" spans="1:16">
      <c r="A2152" t="str">
        <f t="shared" si="33"/>
        <v>445</v>
      </c>
      <c r="B2152" t="str">
        <f>VLOOKUP(A2152,[11]Sheet3!$D$3:$E$46,2,0)</f>
        <v>Nagapattinam</v>
      </c>
      <c r="C2152" t="s">
        <v>4396</v>
      </c>
      <c r="D2152" s="2">
        <v>44048</v>
      </c>
      <c r="G2152" t="s">
        <v>115</v>
      </c>
      <c r="I2152" t="s">
        <v>28</v>
      </c>
      <c r="J2152">
        <v>18</v>
      </c>
      <c r="K2152">
        <v>2600</v>
      </c>
      <c r="M2152">
        <v>234</v>
      </c>
      <c r="N2152">
        <v>234</v>
      </c>
      <c r="P2152" t="s">
        <v>95</v>
      </c>
    </row>
    <row r="2153" spans="1:16">
      <c r="A2153" t="str">
        <f t="shared" si="33"/>
        <v>445</v>
      </c>
      <c r="B2153" t="str">
        <f>VLOOKUP(A2153,[11]Sheet3!$D$3:$E$46,2,0)</f>
        <v>Nagapattinam</v>
      </c>
      <c r="C2153" t="s">
        <v>4397</v>
      </c>
      <c r="D2153" s="2">
        <v>44048</v>
      </c>
      <c r="G2153" t="s">
        <v>115</v>
      </c>
      <c r="I2153" t="s">
        <v>28</v>
      </c>
      <c r="J2153">
        <v>18</v>
      </c>
      <c r="K2153">
        <v>2600</v>
      </c>
      <c r="M2153">
        <v>234</v>
      </c>
      <c r="N2153">
        <v>234</v>
      </c>
      <c r="P2153" t="s">
        <v>95</v>
      </c>
    </row>
    <row r="2154" spans="1:16">
      <c r="A2154" t="str">
        <f t="shared" si="33"/>
        <v>445</v>
      </c>
      <c r="B2154" t="str">
        <f>VLOOKUP(A2154,[11]Sheet3!$D$3:$E$46,2,0)</f>
        <v>Nagapattinam</v>
      </c>
      <c r="C2154" t="s">
        <v>4398</v>
      </c>
      <c r="D2154" s="2">
        <v>44048</v>
      </c>
      <c r="E2154" t="s">
        <v>2289</v>
      </c>
      <c r="F2154" t="s">
        <v>2290</v>
      </c>
      <c r="G2154" t="s">
        <v>115</v>
      </c>
      <c r="I2154" t="s">
        <v>28</v>
      </c>
      <c r="J2154">
        <v>18</v>
      </c>
      <c r="K2154">
        <v>2600</v>
      </c>
      <c r="M2154">
        <v>234</v>
      </c>
      <c r="N2154">
        <v>234</v>
      </c>
      <c r="P2154" t="s">
        <v>120</v>
      </c>
    </row>
    <row r="2155" spans="1:16">
      <c r="A2155" t="str">
        <f t="shared" si="33"/>
        <v>445</v>
      </c>
      <c r="B2155" t="str">
        <f>VLOOKUP(A2155,[11]Sheet3!$D$3:$E$46,2,0)</f>
        <v>Nagapattinam</v>
      </c>
      <c r="C2155" t="s">
        <v>4399</v>
      </c>
      <c r="D2155" s="2">
        <v>44048</v>
      </c>
      <c r="E2155" t="s">
        <v>4400</v>
      </c>
      <c r="F2155" t="s">
        <v>4401</v>
      </c>
      <c r="G2155" t="s">
        <v>115</v>
      </c>
      <c r="I2155" t="s">
        <v>28</v>
      </c>
      <c r="J2155">
        <v>18</v>
      </c>
      <c r="K2155">
        <v>2600</v>
      </c>
      <c r="M2155">
        <v>234</v>
      </c>
      <c r="N2155">
        <v>234</v>
      </c>
      <c r="P2155" t="s">
        <v>120</v>
      </c>
    </row>
    <row r="2156" spans="1:16">
      <c r="A2156" t="str">
        <f t="shared" si="33"/>
        <v>445</v>
      </c>
      <c r="B2156" t="str">
        <f>VLOOKUP(A2156,[11]Sheet3!$D$3:$E$46,2,0)</f>
        <v>Nagapattinam</v>
      </c>
      <c r="C2156" t="s">
        <v>4402</v>
      </c>
      <c r="D2156" s="2">
        <v>44048</v>
      </c>
      <c r="G2156" t="s">
        <v>115</v>
      </c>
      <c r="I2156" t="s">
        <v>28</v>
      </c>
      <c r="J2156">
        <v>18</v>
      </c>
      <c r="K2156">
        <v>2600</v>
      </c>
      <c r="M2156">
        <v>234</v>
      </c>
      <c r="N2156">
        <v>234</v>
      </c>
      <c r="P2156" t="s">
        <v>95</v>
      </c>
    </row>
    <row r="2157" spans="1:16">
      <c r="A2157" t="str">
        <f t="shared" si="33"/>
        <v>445</v>
      </c>
      <c r="B2157" t="str">
        <f>VLOOKUP(A2157,[11]Sheet3!$D$3:$E$46,2,0)</f>
        <v>Nagapattinam</v>
      </c>
      <c r="C2157" t="s">
        <v>4403</v>
      </c>
      <c r="D2157" s="2">
        <v>44048</v>
      </c>
      <c r="E2157" t="s">
        <v>4404</v>
      </c>
      <c r="F2157" t="s">
        <v>4405</v>
      </c>
      <c r="G2157" t="s">
        <v>115</v>
      </c>
      <c r="I2157" t="s">
        <v>28</v>
      </c>
      <c r="J2157">
        <v>18</v>
      </c>
      <c r="K2157">
        <v>2600</v>
      </c>
      <c r="M2157">
        <v>234</v>
      </c>
      <c r="N2157">
        <v>234</v>
      </c>
      <c r="P2157" t="s">
        <v>120</v>
      </c>
    </row>
    <row r="2158" spans="1:16">
      <c r="A2158" t="str">
        <f t="shared" si="33"/>
        <v>445</v>
      </c>
      <c r="B2158" t="str">
        <f>VLOOKUP(A2158,[11]Sheet3!$D$3:$E$46,2,0)</f>
        <v>Nagapattinam</v>
      </c>
      <c r="C2158" t="s">
        <v>4406</v>
      </c>
      <c r="D2158" s="2">
        <v>44048</v>
      </c>
      <c r="E2158" t="s">
        <v>4407</v>
      </c>
      <c r="F2158" t="s">
        <v>4407</v>
      </c>
      <c r="G2158" t="s">
        <v>115</v>
      </c>
      <c r="H2158">
        <v>1</v>
      </c>
      <c r="I2158" t="s">
        <v>28</v>
      </c>
      <c r="J2158">
        <v>18</v>
      </c>
      <c r="K2158">
        <v>3000</v>
      </c>
      <c r="M2158">
        <v>270</v>
      </c>
      <c r="N2158">
        <v>270</v>
      </c>
      <c r="P2158" t="s">
        <v>120</v>
      </c>
    </row>
    <row r="2159" spans="1:16">
      <c r="A2159" t="str">
        <f t="shared" si="33"/>
        <v>445</v>
      </c>
      <c r="B2159" t="str">
        <f>VLOOKUP(A2159,[11]Sheet3!$D$3:$E$46,2,0)</f>
        <v>Nagapattinam</v>
      </c>
      <c r="C2159" t="s">
        <v>4408</v>
      </c>
      <c r="D2159" s="2">
        <v>44048</v>
      </c>
      <c r="E2159" t="s">
        <v>4409</v>
      </c>
      <c r="F2159" t="s">
        <v>4410</v>
      </c>
      <c r="G2159" t="s">
        <v>115</v>
      </c>
      <c r="I2159" t="s">
        <v>28</v>
      </c>
      <c r="J2159">
        <v>18</v>
      </c>
      <c r="K2159">
        <v>3000</v>
      </c>
      <c r="M2159">
        <v>270</v>
      </c>
      <c r="N2159">
        <v>270</v>
      </c>
      <c r="P2159" t="s">
        <v>120</v>
      </c>
    </row>
    <row r="2160" spans="1:16">
      <c r="A2160" t="str">
        <f t="shared" si="33"/>
        <v>445</v>
      </c>
      <c r="B2160" t="str">
        <f>VLOOKUP(A2160,[11]Sheet3!$D$3:$E$46,2,0)</f>
        <v>Nagapattinam</v>
      </c>
      <c r="C2160" t="s">
        <v>4411</v>
      </c>
      <c r="D2160" s="2">
        <v>44048</v>
      </c>
      <c r="E2160" t="s">
        <v>4412</v>
      </c>
      <c r="F2160" t="s">
        <v>4413</v>
      </c>
      <c r="G2160" t="s">
        <v>115</v>
      </c>
      <c r="I2160" t="s">
        <v>28</v>
      </c>
      <c r="J2160">
        <v>18</v>
      </c>
      <c r="K2160">
        <v>3000</v>
      </c>
      <c r="M2160">
        <v>270</v>
      </c>
      <c r="N2160">
        <v>270</v>
      </c>
      <c r="P2160" t="s">
        <v>120</v>
      </c>
    </row>
    <row r="2161" spans="1:16">
      <c r="A2161" t="str">
        <f t="shared" si="33"/>
        <v>445</v>
      </c>
      <c r="B2161" t="str">
        <f>VLOOKUP(A2161,[11]Sheet3!$D$3:$E$46,2,0)</f>
        <v>Nagapattinam</v>
      </c>
      <c r="C2161" t="s">
        <v>4414</v>
      </c>
      <c r="D2161" s="2">
        <v>44048</v>
      </c>
      <c r="E2161" t="s">
        <v>4415</v>
      </c>
      <c r="F2161" t="s">
        <v>4416</v>
      </c>
      <c r="G2161" t="s">
        <v>115</v>
      </c>
      <c r="H2161">
        <v>1</v>
      </c>
      <c r="I2161" t="s">
        <v>28</v>
      </c>
      <c r="J2161">
        <v>18</v>
      </c>
      <c r="K2161">
        <v>2600</v>
      </c>
      <c r="M2161">
        <v>234</v>
      </c>
      <c r="N2161">
        <v>234</v>
      </c>
      <c r="P2161" t="s">
        <v>120</v>
      </c>
    </row>
    <row r="2162" spans="1:16">
      <c r="A2162" t="str">
        <f t="shared" si="33"/>
        <v>445</v>
      </c>
      <c r="B2162" t="str">
        <f>VLOOKUP(A2162,[11]Sheet3!$D$3:$E$46,2,0)</f>
        <v>Nagapattinam</v>
      </c>
      <c r="C2162" t="s">
        <v>4417</v>
      </c>
      <c r="D2162" s="2">
        <v>44048</v>
      </c>
      <c r="E2162" t="s">
        <v>2984</v>
      </c>
      <c r="F2162" t="s">
        <v>2985</v>
      </c>
      <c r="G2162" t="s">
        <v>115</v>
      </c>
      <c r="I2162" t="s">
        <v>28</v>
      </c>
      <c r="J2162">
        <v>18</v>
      </c>
      <c r="K2162">
        <v>2600</v>
      </c>
      <c r="M2162">
        <v>234</v>
      </c>
      <c r="N2162">
        <v>234</v>
      </c>
      <c r="P2162" t="s">
        <v>120</v>
      </c>
    </row>
    <row r="2163" spans="1:16">
      <c r="A2163" t="str">
        <f t="shared" si="33"/>
        <v>445</v>
      </c>
      <c r="B2163" t="str">
        <f>VLOOKUP(A2163,[11]Sheet3!$D$3:$E$46,2,0)</f>
        <v>Nagapattinam</v>
      </c>
      <c r="C2163" t="s">
        <v>4418</v>
      </c>
      <c r="D2163" s="2">
        <v>44048</v>
      </c>
      <c r="E2163" t="s">
        <v>4419</v>
      </c>
      <c r="F2163" t="s">
        <v>4420</v>
      </c>
      <c r="G2163" t="s">
        <v>115</v>
      </c>
      <c r="I2163" t="s">
        <v>28</v>
      </c>
      <c r="J2163">
        <v>18</v>
      </c>
      <c r="K2163">
        <v>2600</v>
      </c>
      <c r="M2163">
        <v>234</v>
      </c>
      <c r="N2163">
        <v>234</v>
      </c>
      <c r="P2163" t="s">
        <v>120</v>
      </c>
    </row>
    <row r="2164" spans="1:16">
      <c r="A2164" t="str">
        <f t="shared" si="33"/>
        <v>445</v>
      </c>
      <c r="B2164" t="str">
        <f>VLOOKUP(A2164,[11]Sheet3!$D$3:$E$46,2,0)</f>
        <v>Nagapattinam</v>
      </c>
      <c r="C2164" t="s">
        <v>4421</v>
      </c>
      <c r="D2164" s="2">
        <v>44048</v>
      </c>
      <c r="E2164" t="s">
        <v>4422</v>
      </c>
      <c r="F2164" t="s">
        <v>4423</v>
      </c>
      <c r="G2164" t="s">
        <v>115</v>
      </c>
      <c r="I2164" t="s">
        <v>28</v>
      </c>
      <c r="J2164">
        <v>18</v>
      </c>
      <c r="K2164">
        <v>2600</v>
      </c>
      <c r="M2164">
        <v>234</v>
      </c>
      <c r="N2164">
        <v>234</v>
      </c>
      <c r="P2164" t="s">
        <v>120</v>
      </c>
    </row>
    <row r="2165" spans="1:16">
      <c r="A2165" t="str">
        <f t="shared" si="33"/>
        <v>445</v>
      </c>
      <c r="B2165" t="str">
        <f>VLOOKUP(A2165,[11]Sheet3!$D$3:$E$46,2,0)</f>
        <v>Nagapattinam</v>
      </c>
      <c r="C2165" t="s">
        <v>4424</v>
      </c>
      <c r="D2165" s="2">
        <v>44048</v>
      </c>
      <c r="E2165" t="s">
        <v>713</v>
      </c>
      <c r="F2165" t="s">
        <v>714</v>
      </c>
      <c r="G2165" t="s">
        <v>115</v>
      </c>
      <c r="I2165" t="s">
        <v>28</v>
      </c>
      <c r="J2165">
        <v>18</v>
      </c>
      <c r="K2165">
        <v>2600</v>
      </c>
      <c r="M2165">
        <v>234</v>
      </c>
      <c r="N2165">
        <v>234</v>
      </c>
      <c r="P2165" t="s">
        <v>120</v>
      </c>
    </row>
    <row r="2166" spans="1:16">
      <c r="A2166" t="str">
        <f t="shared" si="33"/>
        <v>445</v>
      </c>
      <c r="B2166" t="str">
        <f>VLOOKUP(A2166,[11]Sheet3!$D$3:$E$46,2,0)</f>
        <v>Nagapattinam</v>
      </c>
      <c r="C2166" t="s">
        <v>4425</v>
      </c>
      <c r="D2166" s="2">
        <v>44048</v>
      </c>
      <c r="G2166" t="s">
        <v>115</v>
      </c>
      <c r="I2166" t="s">
        <v>28</v>
      </c>
      <c r="J2166">
        <v>18</v>
      </c>
      <c r="K2166">
        <v>2600</v>
      </c>
      <c r="M2166">
        <v>234</v>
      </c>
      <c r="N2166">
        <v>234</v>
      </c>
      <c r="P2166" t="s">
        <v>95</v>
      </c>
    </row>
    <row r="2167" spans="1:16">
      <c r="A2167" t="str">
        <f t="shared" si="33"/>
        <v>445</v>
      </c>
      <c r="B2167" t="str">
        <f>VLOOKUP(A2167,[11]Sheet3!$D$3:$E$46,2,0)</f>
        <v>Nagapattinam</v>
      </c>
      <c r="C2167" t="s">
        <v>4426</v>
      </c>
      <c r="D2167" s="2">
        <v>44048</v>
      </c>
      <c r="G2167" t="s">
        <v>115</v>
      </c>
      <c r="I2167" t="s">
        <v>28</v>
      </c>
      <c r="J2167">
        <v>18</v>
      </c>
      <c r="K2167">
        <v>2600</v>
      </c>
      <c r="M2167">
        <v>234</v>
      </c>
      <c r="N2167">
        <v>234</v>
      </c>
      <c r="P2167" t="s">
        <v>95</v>
      </c>
    </row>
    <row r="2168" spans="1:16">
      <c r="A2168" t="str">
        <f t="shared" si="33"/>
        <v>445</v>
      </c>
      <c r="B2168" t="str">
        <f>VLOOKUP(A2168,[11]Sheet3!$D$3:$E$46,2,0)</f>
        <v>Nagapattinam</v>
      </c>
      <c r="C2168" t="s">
        <v>4427</v>
      </c>
      <c r="D2168" s="2">
        <v>44048</v>
      </c>
      <c r="G2168" t="s">
        <v>115</v>
      </c>
      <c r="I2168" t="s">
        <v>28</v>
      </c>
      <c r="J2168">
        <v>18</v>
      </c>
      <c r="K2168">
        <v>2600</v>
      </c>
      <c r="M2168">
        <v>234</v>
      </c>
      <c r="N2168">
        <v>234</v>
      </c>
      <c r="P2168" t="s">
        <v>95</v>
      </c>
    </row>
    <row r="2169" spans="1:16">
      <c r="A2169" t="str">
        <f t="shared" si="33"/>
        <v>445</v>
      </c>
      <c r="B2169" t="str">
        <f>VLOOKUP(A2169,[11]Sheet3!$D$3:$E$46,2,0)</f>
        <v>Nagapattinam</v>
      </c>
      <c r="C2169" t="s">
        <v>4428</v>
      </c>
      <c r="D2169" s="2">
        <v>44048</v>
      </c>
      <c r="E2169" t="s">
        <v>2956</v>
      </c>
      <c r="F2169" t="s">
        <v>2957</v>
      </c>
      <c r="G2169" t="s">
        <v>115</v>
      </c>
      <c r="I2169" t="s">
        <v>28</v>
      </c>
      <c r="J2169">
        <v>18</v>
      </c>
      <c r="K2169">
        <v>2600</v>
      </c>
      <c r="M2169">
        <v>234</v>
      </c>
      <c r="N2169">
        <v>234</v>
      </c>
      <c r="P2169" t="s">
        <v>120</v>
      </c>
    </row>
    <row r="2170" spans="1:16">
      <c r="A2170" t="str">
        <f t="shared" si="33"/>
        <v>445</v>
      </c>
      <c r="B2170" t="str">
        <f>VLOOKUP(A2170,[11]Sheet3!$D$3:$E$46,2,0)</f>
        <v>Nagapattinam</v>
      </c>
      <c r="C2170" t="s">
        <v>4429</v>
      </c>
      <c r="D2170" s="2">
        <v>44048</v>
      </c>
      <c r="E2170" t="s">
        <v>4430</v>
      </c>
      <c r="F2170" t="s">
        <v>4431</v>
      </c>
      <c r="G2170" t="s">
        <v>115</v>
      </c>
      <c r="I2170" t="s">
        <v>28</v>
      </c>
      <c r="J2170">
        <v>18</v>
      </c>
      <c r="K2170">
        <v>2600</v>
      </c>
      <c r="M2170">
        <v>234</v>
      </c>
      <c r="N2170">
        <v>234</v>
      </c>
      <c r="P2170" t="s">
        <v>120</v>
      </c>
    </row>
    <row r="2171" spans="1:16">
      <c r="A2171" t="str">
        <f t="shared" si="33"/>
        <v>445</v>
      </c>
      <c r="B2171" t="str">
        <f>VLOOKUP(A2171,[11]Sheet3!$D$3:$E$46,2,0)</f>
        <v>Nagapattinam</v>
      </c>
      <c r="C2171" t="s">
        <v>4432</v>
      </c>
      <c r="D2171" s="2">
        <v>44048</v>
      </c>
      <c r="E2171" t="s">
        <v>2208</v>
      </c>
      <c r="F2171" t="s">
        <v>2209</v>
      </c>
      <c r="G2171" t="s">
        <v>115</v>
      </c>
      <c r="I2171" t="s">
        <v>28</v>
      </c>
      <c r="J2171">
        <v>18</v>
      </c>
      <c r="K2171">
        <v>2600</v>
      </c>
      <c r="M2171">
        <v>234</v>
      </c>
      <c r="N2171">
        <v>234</v>
      </c>
      <c r="P2171" t="s">
        <v>120</v>
      </c>
    </row>
    <row r="2172" spans="1:16">
      <c r="A2172" t="str">
        <f t="shared" si="33"/>
        <v>445</v>
      </c>
      <c r="B2172" t="str">
        <f>VLOOKUP(A2172,[11]Sheet3!$D$3:$E$46,2,0)</f>
        <v>Nagapattinam</v>
      </c>
      <c r="C2172" t="s">
        <v>4433</v>
      </c>
      <c r="D2172" s="2">
        <v>44048</v>
      </c>
      <c r="E2172" t="s">
        <v>2956</v>
      </c>
      <c r="F2172" t="s">
        <v>2957</v>
      </c>
      <c r="G2172" t="s">
        <v>115</v>
      </c>
      <c r="I2172" t="s">
        <v>28</v>
      </c>
      <c r="J2172">
        <v>18</v>
      </c>
      <c r="K2172">
        <v>2600</v>
      </c>
      <c r="M2172">
        <v>234</v>
      </c>
      <c r="N2172">
        <v>234</v>
      </c>
      <c r="P2172" t="s">
        <v>120</v>
      </c>
    </row>
    <row r="2173" spans="1:16">
      <c r="A2173" t="str">
        <f t="shared" si="33"/>
        <v>445</v>
      </c>
      <c r="B2173" t="str">
        <f>VLOOKUP(A2173,[11]Sheet3!$D$3:$E$46,2,0)</f>
        <v>Nagapattinam</v>
      </c>
      <c r="C2173" t="s">
        <v>4434</v>
      </c>
      <c r="D2173" s="2">
        <v>44048</v>
      </c>
      <c r="G2173" t="s">
        <v>115</v>
      </c>
      <c r="I2173" t="s">
        <v>28</v>
      </c>
      <c r="J2173">
        <v>18</v>
      </c>
      <c r="K2173">
        <v>2600</v>
      </c>
      <c r="M2173">
        <v>234</v>
      </c>
      <c r="N2173">
        <v>234</v>
      </c>
      <c r="P2173" t="s">
        <v>95</v>
      </c>
    </row>
    <row r="2174" spans="1:16">
      <c r="A2174" t="str">
        <f t="shared" si="33"/>
        <v>445</v>
      </c>
      <c r="B2174" t="str">
        <f>VLOOKUP(A2174,[11]Sheet3!$D$3:$E$46,2,0)</f>
        <v>Nagapattinam</v>
      </c>
      <c r="C2174" t="s">
        <v>4435</v>
      </c>
      <c r="D2174" s="2">
        <v>44048</v>
      </c>
      <c r="G2174" t="s">
        <v>115</v>
      </c>
      <c r="I2174" t="s">
        <v>28</v>
      </c>
      <c r="J2174">
        <v>18</v>
      </c>
      <c r="K2174">
        <v>3000</v>
      </c>
      <c r="M2174">
        <v>270</v>
      </c>
      <c r="N2174">
        <v>270</v>
      </c>
      <c r="P2174" t="s">
        <v>95</v>
      </c>
    </row>
    <row r="2175" spans="1:16">
      <c r="A2175" t="str">
        <f t="shared" si="33"/>
        <v>445</v>
      </c>
      <c r="B2175" t="str">
        <f>VLOOKUP(A2175,[11]Sheet3!$D$3:$E$46,2,0)</f>
        <v>Nagapattinam</v>
      </c>
      <c r="C2175" t="s">
        <v>4436</v>
      </c>
      <c r="D2175" s="2">
        <v>44048</v>
      </c>
      <c r="G2175" t="s">
        <v>115</v>
      </c>
      <c r="I2175" t="s">
        <v>28</v>
      </c>
      <c r="J2175">
        <v>18</v>
      </c>
      <c r="K2175">
        <v>2600</v>
      </c>
      <c r="M2175">
        <v>234</v>
      </c>
      <c r="N2175">
        <v>234</v>
      </c>
      <c r="P2175" t="s">
        <v>95</v>
      </c>
    </row>
    <row r="2176" spans="1:16">
      <c r="A2176" t="str">
        <f t="shared" si="33"/>
        <v>445</v>
      </c>
      <c r="B2176" t="str">
        <f>VLOOKUP(A2176,[11]Sheet3!$D$3:$E$46,2,0)</f>
        <v>Nagapattinam</v>
      </c>
      <c r="C2176" t="s">
        <v>4437</v>
      </c>
      <c r="D2176" s="2">
        <v>44048</v>
      </c>
      <c r="E2176" t="s">
        <v>2289</v>
      </c>
      <c r="F2176" t="s">
        <v>2290</v>
      </c>
      <c r="G2176" t="s">
        <v>115</v>
      </c>
      <c r="I2176" t="s">
        <v>28</v>
      </c>
      <c r="J2176">
        <v>18</v>
      </c>
      <c r="K2176">
        <v>2600</v>
      </c>
      <c r="M2176">
        <v>234</v>
      </c>
      <c r="N2176">
        <v>234</v>
      </c>
      <c r="P2176" t="s">
        <v>120</v>
      </c>
    </row>
    <row r="2177" spans="1:16">
      <c r="A2177" t="str">
        <f t="shared" si="33"/>
        <v>445</v>
      </c>
      <c r="B2177" t="str">
        <f>VLOOKUP(A2177,[11]Sheet3!$D$3:$E$46,2,0)</f>
        <v>Nagapattinam</v>
      </c>
      <c r="C2177" t="s">
        <v>4438</v>
      </c>
      <c r="D2177" s="2">
        <v>44048</v>
      </c>
      <c r="E2177" t="s">
        <v>2984</v>
      </c>
      <c r="F2177" t="s">
        <v>2985</v>
      </c>
      <c r="G2177" t="s">
        <v>115</v>
      </c>
      <c r="I2177" t="s">
        <v>28</v>
      </c>
      <c r="J2177">
        <v>18</v>
      </c>
      <c r="K2177">
        <v>2600</v>
      </c>
      <c r="M2177">
        <v>234</v>
      </c>
      <c r="N2177">
        <v>234</v>
      </c>
      <c r="P2177" t="s">
        <v>120</v>
      </c>
    </row>
    <row r="2178" spans="1:16">
      <c r="A2178" t="str">
        <f t="shared" si="33"/>
        <v>445</v>
      </c>
      <c r="B2178" t="str">
        <f>VLOOKUP(A2178,[11]Sheet3!$D$3:$E$46,2,0)</f>
        <v>Nagapattinam</v>
      </c>
      <c r="C2178" t="s">
        <v>4439</v>
      </c>
      <c r="D2178" s="2">
        <v>44048</v>
      </c>
      <c r="G2178" t="s">
        <v>115</v>
      </c>
      <c r="I2178" t="s">
        <v>28</v>
      </c>
      <c r="J2178">
        <v>18</v>
      </c>
      <c r="K2178">
        <v>2600</v>
      </c>
      <c r="M2178">
        <v>234</v>
      </c>
      <c r="N2178">
        <v>234</v>
      </c>
      <c r="P2178" t="s">
        <v>95</v>
      </c>
    </row>
    <row r="2179" spans="1:16">
      <c r="A2179" t="str">
        <f t="shared" ref="A2179:A2242" si="34">MID(C2179,2,3)</f>
        <v>445</v>
      </c>
      <c r="B2179" t="str">
        <f>VLOOKUP(A2179,[11]Sheet3!$D$3:$E$46,2,0)</f>
        <v>Nagapattinam</v>
      </c>
      <c r="C2179" t="s">
        <v>4440</v>
      </c>
      <c r="D2179" s="2">
        <v>44048</v>
      </c>
      <c r="G2179" t="s">
        <v>115</v>
      </c>
      <c r="I2179" t="s">
        <v>28</v>
      </c>
      <c r="J2179">
        <v>18</v>
      </c>
      <c r="K2179">
        <v>2600</v>
      </c>
      <c r="M2179">
        <v>234</v>
      </c>
      <c r="N2179">
        <v>234</v>
      </c>
      <c r="P2179" t="s">
        <v>95</v>
      </c>
    </row>
    <row r="2180" spans="1:16">
      <c r="A2180" t="str">
        <f t="shared" si="34"/>
        <v>445</v>
      </c>
      <c r="B2180" t="str">
        <f>VLOOKUP(A2180,[11]Sheet3!$D$3:$E$46,2,0)</f>
        <v>Nagapattinam</v>
      </c>
      <c r="C2180" t="s">
        <v>4441</v>
      </c>
      <c r="D2180" s="2">
        <v>44048</v>
      </c>
      <c r="G2180" t="s">
        <v>115</v>
      </c>
      <c r="I2180" t="s">
        <v>28</v>
      </c>
      <c r="J2180">
        <v>18</v>
      </c>
      <c r="K2180">
        <v>2600</v>
      </c>
      <c r="M2180">
        <v>234</v>
      </c>
      <c r="N2180">
        <v>234</v>
      </c>
      <c r="P2180" t="s">
        <v>95</v>
      </c>
    </row>
    <row r="2181" spans="1:16">
      <c r="A2181" t="str">
        <f t="shared" si="34"/>
        <v>445</v>
      </c>
      <c r="B2181" t="str">
        <f>VLOOKUP(A2181,[11]Sheet3!$D$3:$E$46,2,0)</f>
        <v>Nagapattinam</v>
      </c>
      <c r="C2181" t="s">
        <v>4442</v>
      </c>
      <c r="D2181" s="2">
        <v>44048</v>
      </c>
      <c r="G2181" t="s">
        <v>115</v>
      </c>
      <c r="I2181" t="s">
        <v>28</v>
      </c>
      <c r="J2181">
        <v>18</v>
      </c>
      <c r="K2181">
        <v>2600</v>
      </c>
      <c r="M2181">
        <v>234</v>
      </c>
      <c r="N2181">
        <v>234</v>
      </c>
      <c r="P2181" t="s">
        <v>95</v>
      </c>
    </row>
    <row r="2182" spans="1:16">
      <c r="A2182" t="str">
        <f t="shared" si="34"/>
        <v>445</v>
      </c>
      <c r="B2182" t="str">
        <f>VLOOKUP(A2182,[11]Sheet3!$D$3:$E$46,2,0)</f>
        <v>Nagapattinam</v>
      </c>
      <c r="C2182" t="s">
        <v>4443</v>
      </c>
      <c r="D2182" s="2">
        <v>44048</v>
      </c>
      <c r="G2182" t="s">
        <v>115</v>
      </c>
      <c r="I2182" t="s">
        <v>28</v>
      </c>
      <c r="J2182">
        <v>18</v>
      </c>
      <c r="K2182">
        <v>2600</v>
      </c>
      <c r="M2182">
        <v>234</v>
      </c>
      <c r="N2182">
        <v>234</v>
      </c>
      <c r="P2182" t="s">
        <v>95</v>
      </c>
    </row>
    <row r="2183" spans="1:16">
      <c r="A2183" t="str">
        <f t="shared" si="34"/>
        <v>445</v>
      </c>
      <c r="B2183" t="str">
        <f>VLOOKUP(A2183,[11]Sheet3!$D$3:$E$46,2,0)</f>
        <v>Nagapattinam</v>
      </c>
      <c r="C2183" t="s">
        <v>4444</v>
      </c>
      <c r="D2183" s="2">
        <v>44048</v>
      </c>
      <c r="E2183" t="s">
        <v>1033</v>
      </c>
      <c r="F2183" t="s">
        <v>1034</v>
      </c>
      <c r="G2183" t="s">
        <v>115</v>
      </c>
      <c r="I2183" t="s">
        <v>28</v>
      </c>
      <c r="J2183">
        <v>18</v>
      </c>
      <c r="K2183">
        <v>2600</v>
      </c>
      <c r="M2183">
        <v>234</v>
      </c>
      <c r="N2183">
        <v>234</v>
      </c>
      <c r="P2183" t="s">
        <v>120</v>
      </c>
    </row>
    <row r="2184" spans="1:16">
      <c r="A2184" t="str">
        <f t="shared" si="34"/>
        <v>445</v>
      </c>
      <c r="B2184" t="str">
        <f>VLOOKUP(A2184,[11]Sheet3!$D$3:$E$46,2,0)</f>
        <v>Nagapattinam</v>
      </c>
      <c r="C2184" t="s">
        <v>4445</v>
      </c>
      <c r="D2184" s="2">
        <v>44048</v>
      </c>
      <c r="G2184" t="s">
        <v>115</v>
      </c>
      <c r="I2184" t="s">
        <v>28</v>
      </c>
      <c r="J2184">
        <v>18</v>
      </c>
      <c r="K2184">
        <v>2600</v>
      </c>
      <c r="M2184">
        <v>234</v>
      </c>
      <c r="N2184">
        <v>234</v>
      </c>
      <c r="P2184" t="s">
        <v>95</v>
      </c>
    </row>
    <row r="2185" spans="1:16">
      <c r="A2185" t="str">
        <f t="shared" si="34"/>
        <v>445</v>
      </c>
      <c r="B2185" t="str">
        <f>VLOOKUP(A2185,[11]Sheet3!$D$3:$E$46,2,0)</f>
        <v>Nagapattinam</v>
      </c>
      <c r="C2185" t="s">
        <v>4446</v>
      </c>
      <c r="D2185" s="2">
        <v>44048</v>
      </c>
      <c r="E2185" t="s">
        <v>1033</v>
      </c>
      <c r="F2185" t="s">
        <v>1034</v>
      </c>
      <c r="G2185" t="s">
        <v>115</v>
      </c>
      <c r="I2185" t="s">
        <v>28</v>
      </c>
      <c r="J2185">
        <v>18</v>
      </c>
      <c r="K2185">
        <v>2600</v>
      </c>
      <c r="M2185">
        <v>234</v>
      </c>
      <c r="N2185">
        <v>234</v>
      </c>
      <c r="P2185" t="s">
        <v>120</v>
      </c>
    </row>
    <row r="2186" spans="1:16">
      <c r="A2186" t="str">
        <f t="shared" si="34"/>
        <v>445</v>
      </c>
      <c r="B2186" t="str">
        <f>VLOOKUP(A2186,[11]Sheet3!$D$3:$E$46,2,0)</f>
        <v>Nagapattinam</v>
      </c>
      <c r="C2186" t="s">
        <v>4447</v>
      </c>
      <c r="D2186" s="2">
        <v>44048</v>
      </c>
      <c r="G2186" t="s">
        <v>115</v>
      </c>
      <c r="I2186" t="s">
        <v>28</v>
      </c>
      <c r="J2186">
        <v>18</v>
      </c>
      <c r="K2186">
        <v>2600</v>
      </c>
      <c r="M2186">
        <v>234</v>
      </c>
      <c r="N2186">
        <v>234</v>
      </c>
      <c r="P2186" t="s">
        <v>95</v>
      </c>
    </row>
    <row r="2187" spans="1:16">
      <c r="A2187" t="str">
        <f t="shared" si="34"/>
        <v>445</v>
      </c>
      <c r="B2187" t="str">
        <f>VLOOKUP(A2187,[11]Sheet3!$D$3:$E$46,2,0)</f>
        <v>Nagapattinam</v>
      </c>
      <c r="C2187" t="s">
        <v>4448</v>
      </c>
      <c r="D2187" s="2">
        <v>44048</v>
      </c>
      <c r="G2187" t="s">
        <v>115</v>
      </c>
      <c r="I2187" t="s">
        <v>28</v>
      </c>
      <c r="J2187">
        <v>18</v>
      </c>
      <c r="K2187">
        <v>2600</v>
      </c>
      <c r="M2187">
        <v>234</v>
      </c>
      <c r="N2187">
        <v>234</v>
      </c>
      <c r="P2187" t="s">
        <v>95</v>
      </c>
    </row>
    <row r="2188" spans="1:16">
      <c r="A2188" t="str">
        <f t="shared" si="34"/>
        <v>445</v>
      </c>
      <c r="B2188" t="str">
        <f>VLOOKUP(A2188,[11]Sheet3!$D$3:$E$46,2,0)</f>
        <v>Nagapattinam</v>
      </c>
      <c r="C2188" t="s">
        <v>4449</v>
      </c>
      <c r="D2188" s="2">
        <v>44048</v>
      </c>
      <c r="E2188" t="s">
        <v>2984</v>
      </c>
      <c r="F2188" t="s">
        <v>2985</v>
      </c>
      <c r="G2188" t="s">
        <v>115</v>
      </c>
      <c r="I2188" t="s">
        <v>28</v>
      </c>
      <c r="J2188">
        <v>18</v>
      </c>
      <c r="K2188">
        <v>2600</v>
      </c>
      <c r="M2188">
        <v>234</v>
      </c>
      <c r="N2188">
        <v>234</v>
      </c>
      <c r="P2188" t="s">
        <v>120</v>
      </c>
    </row>
    <row r="2189" spans="1:16">
      <c r="A2189" t="str">
        <f t="shared" si="34"/>
        <v>444</v>
      </c>
      <c r="B2189" t="str">
        <f>VLOOKUP(A2189,[11]Sheet3!$D$3:$E$46,2,0)</f>
        <v>Thanjavur</v>
      </c>
      <c r="C2189" t="s">
        <v>4450</v>
      </c>
      <c r="D2189" s="2">
        <v>44048</v>
      </c>
      <c r="E2189" t="s">
        <v>4451</v>
      </c>
      <c r="F2189" t="s">
        <v>4452</v>
      </c>
      <c r="G2189" t="s">
        <v>115</v>
      </c>
      <c r="I2189" t="s">
        <v>28</v>
      </c>
      <c r="J2189">
        <v>18</v>
      </c>
      <c r="K2189">
        <v>2600</v>
      </c>
      <c r="M2189">
        <v>234</v>
      </c>
      <c r="N2189">
        <v>234</v>
      </c>
      <c r="P2189" t="s">
        <v>120</v>
      </c>
    </row>
    <row r="2190" spans="1:16">
      <c r="A2190" t="str">
        <f t="shared" si="34"/>
        <v>444</v>
      </c>
      <c r="B2190" t="str">
        <f>VLOOKUP(A2190,[11]Sheet3!$D$3:$E$46,2,0)</f>
        <v>Thanjavur</v>
      </c>
      <c r="C2190" t="s">
        <v>4453</v>
      </c>
      <c r="D2190" s="2">
        <v>44048</v>
      </c>
      <c r="G2190" t="s">
        <v>115</v>
      </c>
      <c r="I2190" t="s">
        <v>28</v>
      </c>
      <c r="J2190">
        <v>18</v>
      </c>
      <c r="K2190">
        <v>2600</v>
      </c>
      <c r="M2190">
        <v>234</v>
      </c>
      <c r="N2190">
        <v>234</v>
      </c>
      <c r="P2190" t="s">
        <v>95</v>
      </c>
    </row>
    <row r="2191" spans="1:16">
      <c r="A2191" t="str">
        <f t="shared" si="34"/>
        <v>444</v>
      </c>
      <c r="B2191" t="str">
        <f>VLOOKUP(A2191,[11]Sheet3!$D$3:$E$46,2,0)</f>
        <v>Thanjavur</v>
      </c>
      <c r="C2191" t="s">
        <v>4454</v>
      </c>
      <c r="D2191" s="2">
        <v>44048</v>
      </c>
      <c r="E2191" t="s">
        <v>4455</v>
      </c>
      <c r="F2191" t="s">
        <v>4456</v>
      </c>
      <c r="G2191" t="s">
        <v>115</v>
      </c>
      <c r="I2191" t="s">
        <v>28</v>
      </c>
      <c r="J2191">
        <v>18</v>
      </c>
      <c r="K2191">
        <v>2600</v>
      </c>
      <c r="M2191">
        <v>234</v>
      </c>
      <c r="N2191">
        <v>234</v>
      </c>
      <c r="P2191" t="s">
        <v>120</v>
      </c>
    </row>
    <row r="2192" spans="1:16">
      <c r="A2192" t="str">
        <f t="shared" si="34"/>
        <v>444</v>
      </c>
      <c r="B2192" t="str">
        <f>VLOOKUP(A2192,[11]Sheet3!$D$3:$E$46,2,0)</f>
        <v>Thanjavur</v>
      </c>
      <c r="C2192" t="s">
        <v>4457</v>
      </c>
      <c r="D2192" s="2">
        <v>44048</v>
      </c>
      <c r="G2192" t="s">
        <v>115</v>
      </c>
      <c r="I2192" t="s">
        <v>28</v>
      </c>
      <c r="J2192">
        <v>18</v>
      </c>
      <c r="K2192">
        <v>2600</v>
      </c>
      <c r="M2192">
        <v>234</v>
      </c>
      <c r="N2192">
        <v>234</v>
      </c>
      <c r="P2192" t="s">
        <v>95</v>
      </c>
    </row>
    <row r="2193" spans="1:16">
      <c r="A2193" t="str">
        <f t="shared" si="34"/>
        <v>444</v>
      </c>
      <c r="B2193" t="str">
        <f>VLOOKUP(A2193,[11]Sheet3!$D$3:$E$46,2,0)</f>
        <v>Thanjavur</v>
      </c>
      <c r="C2193" t="s">
        <v>4458</v>
      </c>
      <c r="D2193" s="2">
        <v>44048</v>
      </c>
      <c r="G2193" t="s">
        <v>115</v>
      </c>
      <c r="I2193" t="s">
        <v>28</v>
      </c>
      <c r="J2193">
        <v>18</v>
      </c>
      <c r="K2193">
        <v>2600</v>
      </c>
      <c r="M2193">
        <v>234</v>
      </c>
      <c r="N2193">
        <v>234</v>
      </c>
      <c r="P2193" t="s">
        <v>95</v>
      </c>
    </row>
    <row r="2194" spans="1:16">
      <c r="A2194" t="str">
        <f t="shared" si="34"/>
        <v>443</v>
      </c>
      <c r="B2194" t="str">
        <f>VLOOKUP(A2194,[11]Sheet3!$D$3:$E$46,2,0)</f>
        <v>Karur</v>
      </c>
      <c r="C2194" t="s">
        <v>4459</v>
      </c>
      <c r="D2194" s="2">
        <v>44048</v>
      </c>
      <c r="E2194" t="s">
        <v>4460</v>
      </c>
      <c r="F2194" t="s">
        <v>4461</v>
      </c>
      <c r="G2194" t="s">
        <v>115</v>
      </c>
      <c r="I2194" t="s">
        <v>28</v>
      </c>
      <c r="J2194">
        <v>18</v>
      </c>
      <c r="K2194">
        <v>2600</v>
      </c>
      <c r="M2194">
        <v>234</v>
      </c>
      <c r="N2194">
        <v>234</v>
      </c>
      <c r="P2194" t="s">
        <v>120</v>
      </c>
    </row>
    <row r="2195" spans="1:16">
      <c r="A2195" t="str">
        <f t="shared" si="34"/>
        <v>443</v>
      </c>
      <c r="B2195" t="str">
        <f>VLOOKUP(A2195,[11]Sheet3!$D$3:$E$46,2,0)</f>
        <v>Karur</v>
      </c>
      <c r="C2195" t="s">
        <v>4462</v>
      </c>
      <c r="D2195" s="2">
        <v>44048</v>
      </c>
      <c r="G2195" t="s">
        <v>115</v>
      </c>
      <c r="I2195" t="s">
        <v>28</v>
      </c>
      <c r="J2195">
        <v>18</v>
      </c>
      <c r="K2195">
        <v>2600</v>
      </c>
      <c r="M2195">
        <v>234</v>
      </c>
      <c r="N2195">
        <v>234</v>
      </c>
      <c r="P2195" t="s">
        <v>95</v>
      </c>
    </row>
    <row r="2196" spans="1:16">
      <c r="A2196" t="str">
        <f t="shared" si="34"/>
        <v>443</v>
      </c>
      <c r="B2196" t="str">
        <f>VLOOKUP(A2196,[11]Sheet3!$D$3:$E$46,2,0)</f>
        <v>Karur</v>
      </c>
      <c r="C2196" t="s">
        <v>4463</v>
      </c>
      <c r="D2196" s="2">
        <v>44048</v>
      </c>
      <c r="E2196" t="s">
        <v>319</v>
      </c>
      <c r="F2196" t="s">
        <v>319</v>
      </c>
      <c r="G2196" t="s">
        <v>115</v>
      </c>
      <c r="I2196" t="s">
        <v>28</v>
      </c>
      <c r="J2196">
        <v>18</v>
      </c>
      <c r="K2196">
        <v>2600</v>
      </c>
      <c r="M2196">
        <v>234</v>
      </c>
      <c r="N2196">
        <v>234</v>
      </c>
      <c r="P2196" t="s">
        <v>120</v>
      </c>
    </row>
    <row r="2197" spans="1:16">
      <c r="A2197" t="str">
        <f t="shared" si="34"/>
        <v>443</v>
      </c>
      <c r="B2197" t="str">
        <f>VLOOKUP(A2197,[11]Sheet3!$D$3:$E$46,2,0)</f>
        <v>Karur</v>
      </c>
      <c r="C2197" t="s">
        <v>4464</v>
      </c>
      <c r="D2197" s="2">
        <v>44048</v>
      </c>
      <c r="G2197" t="s">
        <v>115</v>
      </c>
      <c r="I2197" t="s">
        <v>28</v>
      </c>
      <c r="J2197">
        <v>18</v>
      </c>
      <c r="K2197">
        <v>2600</v>
      </c>
      <c r="M2197">
        <v>234</v>
      </c>
      <c r="N2197">
        <v>234</v>
      </c>
      <c r="P2197" t="s">
        <v>95</v>
      </c>
    </row>
    <row r="2198" spans="1:16">
      <c r="A2198" t="str">
        <f t="shared" si="34"/>
        <v>443</v>
      </c>
      <c r="B2198" t="str">
        <f>VLOOKUP(A2198,[11]Sheet3!$D$3:$E$46,2,0)</f>
        <v>Karur</v>
      </c>
      <c r="C2198" t="s">
        <v>4465</v>
      </c>
      <c r="D2198" s="2">
        <v>44048</v>
      </c>
      <c r="E2198" t="s">
        <v>4185</v>
      </c>
      <c r="F2198" t="s">
        <v>4186</v>
      </c>
      <c r="G2198" t="s">
        <v>115</v>
      </c>
      <c r="I2198" t="s">
        <v>28</v>
      </c>
      <c r="J2198">
        <v>18</v>
      </c>
      <c r="K2198">
        <v>2600</v>
      </c>
      <c r="M2198">
        <v>234</v>
      </c>
      <c r="N2198">
        <v>234</v>
      </c>
      <c r="P2198" t="s">
        <v>120</v>
      </c>
    </row>
    <row r="2199" spans="1:16">
      <c r="A2199" t="str">
        <f t="shared" si="34"/>
        <v>442</v>
      </c>
      <c r="B2199" t="str">
        <f>VLOOKUP(A2199,[11]Sheet3!$D$3:$E$46,2,0)</f>
        <v>Trichy/Metro</v>
      </c>
      <c r="C2199" t="s">
        <v>4466</v>
      </c>
      <c r="D2199" s="2">
        <v>44048</v>
      </c>
      <c r="G2199" t="s">
        <v>115</v>
      </c>
      <c r="I2199" t="s">
        <v>28</v>
      </c>
      <c r="J2199">
        <v>18</v>
      </c>
      <c r="K2199">
        <v>2600</v>
      </c>
      <c r="M2199">
        <v>234</v>
      </c>
      <c r="N2199">
        <v>234</v>
      </c>
      <c r="P2199" t="s">
        <v>95</v>
      </c>
    </row>
    <row r="2200" spans="1:16">
      <c r="A2200" t="str">
        <f t="shared" si="34"/>
        <v>442</v>
      </c>
      <c r="B2200" t="str">
        <f>VLOOKUP(A2200,[11]Sheet3!$D$3:$E$46,2,0)</f>
        <v>Trichy/Metro</v>
      </c>
      <c r="C2200" t="s">
        <v>4467</v>
      </c>
      <c r="D2200" s="2">
        <v>44048</v>
      </c>
      <c r="E2200" t="s">
        <v>4468</v>
      </c>
      <c r="F2200" t="s">
        <v>4469</v>
      </c>
      <c r="G2200" t="s">
        <v>115</v>
      </c>
      <c r="I2200" t="s">
        <v>28</v>
      </c>
      <c r="J2200">
        <v>18</v>
      </c>
      <c r="K2200">
        <v>2600</v>
      </c>
      <c r="M2200">
        <v>234</v>
      </c>
      <c r="N2200">
        <v>234</v>
      </c>
      <c r="P2200" t="s">
        <v>120</v>
      </c>
    </row>
    <row r="2201" spans="1:16">
      <c r="A2201" t="str">
        <f t="shared" si="34"/>
        <v>442</v>
      </c>
      <c r="B2201" t="str">
        <f>VLOOKUP(A2201,[11]Sheet3!$D$3:$E$46,2,0)</f>
        <v>Trichy/Metro</v>
      </c>
      <c r="C2201" t="s">
        <v>4470</v>
      </c>
      <c r="D2201" s="2">
        <v>44048</v>
      </c>
      <c r="E2201" t="s">
        <v>4471</v>
      </c>
      <c r="F2201" t="s">
        <v>4471</v>
      </c>
      <c r="G2201" t="s">
        <v>115</v>
      </c>
      <c r="I2201" t="s">
        <v>28</v>
      </c>
      <c r="J2201">
        <v>18</v>
      </c>
      <c r="K2201">
        <v>2600</v>
      </c>
      <c r="M2201">
        <v>234</v>
      </c>
      <c r="N2201">
        <v>234</v>
      </c>
      <c r="P2201" t="s">
        <v>120</v>
      </c>
    </row>
    <row r="2202" spans="1:16">
      <c r="A2202" t="str">
        <f t="shared" si="34"/>
        <v>442</v>
      </c>
      <c r="B2202" t="str">
        <f>VLOOKUP(A2202,[11]Sheet3!$D$3:$E$46,2,0)</f>
        <v>Trichy/Metro</v>
      </c>
      <c r="C2202" t="s">
        <v>4472</v>
      </c>
      <c r="D2202" s="2">
        <v>44048</v>
      </c>
      <c r="E2202" t="s">
        <v>455</v>
      </c>
      <c r="F2202" t="s">
        <v>456</v>
      </c>
      <c r="G2202" t="s">
        <v>115</v>
      </c>
      <c r="H2202">
        <v>1</v>
      </c>
      <c r="I2202" t="s">
        <v>28</v>
      </c>
      <c r="J2202">
        <v>18</v>
      </c>
      <c r="K2202">
        <v>3000</v>
      </c>
      <c r="M2202">
        <v>270</v>
      </c>
      <c r="N2202">
        <v>270</v>
      </c>
      <c r="P2202" t="s">
        <v>120</v>
      </c>
    </row>
    <row r="2203" spans="1:16">
      <c r="A2203" t="str">
        <f t="shared" si="34"/>
        <v>442</v>
      </c>
      <c r="B2203" t="str">
        <f>VLOOKUP(A2203,[11]Sheet3!$D$3:$E$46,2,0)</f>
        <v>Trichy/Metro</v>
      </c>
      <c r="C2203" t="s">
        <v>4473</v>
      </c>
      <c r="D2203" s="2">
        <v>44048</v>
      </c>
      <c r="E2203" t="s">
        <v>4474</v>
      </c>
      <c r="F2203" t="s">
        <v>4475</v>
      </c>
      <c r="G2203" t="s">
        <v>115</v>
      </c>
      <c r="I2203" t="s">
        <v>28</v>
      </c>
      <c r="J2203">
        <v>18</v>
      </c>
      <c r="K2203">
        <v>2600</v>
      </c>
      <c r="M2203">
        <v>234</v>
      </c>
      <c r="N2203">
        <v>234</v>
      </c>
      <c r="P2203" t="s">
        <v>120</v>
      </c>
    </row>
    <row r="2204" spans="1:16">
      <c r="A2204" t="str">
        <f t="shared" si="34"/>
        <v>442</v>
      </c>
      <c r="B2204" t="str">
        <f>VLOOKUP(A2204,[11]Sheet3!$D$3:$E$46,2,0)</f>
        <v>Trichy/Metro</v>
      </c>
      <c r="C2204" t="s">
        <v>4476</v>
      </c>
      <c r="D2204" s="2">
        <v>44048</v>
      </c>
      <c r="E2204" t="s">
        <v>4477</v>
      </c>
      <c r="F2204" t="s">
        <v>4478</v>
      </c>
      <c r="G2204" t="s">
        <v>115</v>
      </c>
      <c r="I2204" t="s">
        <v>28</v>
      </c>
      <c r="J2204">
        <v>18</v>
      </c>
      <c r="K2204">
        <v>2600</v>
      </c>
      <c r="M2204">
        <v>234</v>
      </c>
      <c r="N2204">
        <v>234</v>
      </c>
      <c r="P2204" t="s">
        <v>120</v>
      </c>
    </row>
    <row r="2205" spans="1:16">
      <c r="A2205" t="str">
        <f t="shared" si="34"/>
        <v>442</v>
      </c>
      <c r="B2205" t="str">
        <f>VLOOKUP(A2205,[11]Sheet3!$D$3:$E$46,2,0)</f>
        <v>Trichy/Metro</v>
      </c>
      <c r="C2205" t="s">
        <v>4479</v>
      </c>
      <c r="D2205" s="2">
        <v>44048</v>
      </c>
      <c r="E2205" t="s">
        <v>4049</v>
      </c>
      <c r="F2205" t="s">
        <v>4050</v>
      </c>
      <c r="G2205" t="s">
        <v>115</v>
      </c>
      <c r="I2205" t="s">
        <v>28</v>
      </c>
      <c r="J2205">
        <v>18</v>
      </c>
      <c r="K2205">
        <v>2600</v>
      </c>
      <c r="M2205">
        <v>234</v>
      </c>
      <c r="N2205">
        <v>234</v>
      </c>
      <c r="P2205" t="s">
        <v>120</v>
      </c>
    </row>
    <row r="2206" spans="1:16">
      <c r="A2206" t="str">
        <f t="shared" si="34"/>
        <v>442</v>
      </c>
      <c r="B2206" t="str">
        <f>VLOOKUP(A2206,[11]Sheet3!$D$3:$E$46,2,0)</f>
        <v>Trichy/Metro</v>
      </c>
      <c r="C2206" t="s">
        <v>4480</v>
      </c>
      <c r="D2206" s="2">
        <v>44048</v>
      </c>
      <c r="G2206" t="s">
        <v>115</v>
      </c>
      <c r="I2206" t="s">
        <v>28</v>
      </c>
      <c r="J2206">
        <v>18</v>
      </c>
      <c r="K2206">
        <v>2600</v>
      </c>
      <c r="M2206">
        <v>234</v>
      </c>
      <c r="N2206">
        <v>234</v>
      </c>
      <c r="P2206" t="s">
        <v>95</v>
      </c>
    </row>
    <row r="2207" spans="1:16">
      <c r="A2207" t="str">
        <f t="shared" si="34"/>
        <v>442</v>
      </c>
      <c r="B2207" t="str">
        <f>VLOOKUP(A2207,[11]Sheet3!$D$3:$E$46,2,0)</f>
        <v>Trichy/Metro</v>
      </c>
      <c r="C2207" t="s">
        <v>4481</v>
      </c>
      <c r="D2207" s="2">
        <v>44048</v>
      </c>
      <c r="G2207" t="s">
        <v>115</v>
      </c>
      <c r="I2207" t="s">
        <v>28</v>
      </c>
      <c r="J2207">
        <v>18</v>
      </c>
      <c r="K2207">
        <v>2600</v>
      </c>
      <c r="M2207">
        <v>234</v>
      </c>
      <c r="N2207">
        <v>234</v>
      </c>
      <c r="P2207" t="s">
        <v>95</v>
      </c>
    </row>
    <row r="2208" spans="1:16">
      <c r="A2208" t="str">
        <f t="shared" si="34"/>
        <v>442</v>
      </c>
      <c r="B2208" t="str">
        <f>VLOOKUP(A2208,[11]Sheet3!$D$3:$E$46,2,0)</f>
        <v>Trichy/Metro</v>
      </c>
      <c r="C2208" t="s">
        <v>4482</v>
      </c>
      <c r="D2208" s="2">
        <v>44048</v>
      </c>
      <c r="E2208" t="s">
        <v>4483</v>
      </c>
      <c r="F2208" t="s">
        <v>4484</v>
      </c>
      <c r="G2208" t="s">
        <v>115</v>
      </c>
      <c r="I2208" t="s">
        <v>28</v>
      </c>
      <c r="J2208">
        <v>18</v>
      </c>
      <c r="K2208">
        <v>2600</v>
      </c>
      <c r="M2208">
        <v>234</v>
      </c>
      <c r="N2208">
        <v>234</v>
      </c>
      <c r="P2208" t="s">
        <v>120</v>
      </c>
    </row>
    <row r="2209" spans="1:16">
      <c r="A2209" t="str">
        <f t="shared" si="34"/>
        <v>442</v>
      </c>
      <c r="B2209" t="str">
        <f>VLOOKUP(A2209,[11]Sheet3!$D$3:$E$46,2,0)</f>
        <v>Trichy/Metro</v>
      </c>
      <c r="C2209" t="s">
        <v>4485</v>
      </c>
      <c r="D2209" s="2">
        <v>44048</v>
      </c>
      <c r="E2209" t="s">
        <v>4486</v>
      </c>
      <c r="F2209" t="s">
        <v>4487</v>
      </c>
      <c r="G2209" t="s">
        <v>115</v>
      </c>
      <c r="I2209" t="s">
        <v>28</v>
      </c>
      <c r="J2209">
        <v>18</v>
      </c>
      <c r="K2209">
        <v>2600</v>
      </c>
      <c r="M2209">
        <v>234</v>
      </c>
      <c r="N2209">
        <v>234</v>
      </c>
      <c r="P2209" t="s">
        <v>120</v>
      </c>
    </row>
    <row r="2210" spans="1:16">
      <c r="A2210" t="str">
        <f t="shared" si="34"/>
        <v>442</v>
      </c>
      <c r="B2210" t="str">
        <f>VLOOKUP(A2210,[11]Sheet3!$D$3:$E$46,2,0)</f>
        <v>Trichy/Metro</v>
      </c>
      <c r="C2210" t="s">
        <v>4488</v>
      </c>
      <c r="D2210" s="2">
        <v>44048</v>
      </c>
      <c r="E2210" t="s">
        <v>4489</v>
      </c>
      <c r="F2210" t="s">
        <v>4490</v>
      </c>
      <c r="G2210" t="s">
        <v>115</v>
      </c>
      <c r="I2210" t="s">
        <v>28</v>
      </c>
      <c r="J2210">
        <v>18</v>
      </c>
      <c r="K2210">
        <v>2600</v>
      </c>
      <c r="M2210">
        <v>234</v>
      </c>
      <c r="N2210">
        <v>234</v>
      </c>
      <c r="P2210" t="s">
        <v>120</v>
      </c>
    </row>
    <row r="2211" spans="1:16">
      <c r="A2211" t="str">
        <f t="shared" si="34"/>
        <v>442</v>
      </c>
      <c r="B2211" t="str">
        <f>VLOOKUP(A2211,[11]Sheet3!$D$3:$E$46,2,0)</f>
        <v>Trichy/Metro</v>
      </c>
      <c r="C2211" t="s">
        <v>4491</v>
      </c>
      <c r="D2211" s="2">
        <v>44048</v>
      </c>
      <c r="E2211" t="s">
        <v>4492</v>
      </c>
      <c r="F2211" t="s">
        <v>4493</v>
      </c>
      <c r="G2211" t="s">
        <v>115</v>
      </c>
      <c r="I2211" t="s">
        <v>28</v>
      </c>
      <c r="J2211">
        <v>18</v>
      </c>
      <c r="K2211">
        <v>2600</v>
      </c>
      <c r="M2211">
        <v>234</v>
      </c>
      <c r="N2211">
        <v>234</v>
      </c>
      <c r="P2211" t="s">
        <v>120</v>
      </c>
    </row>
    <row r="2212" spans="1:16">
      <c r="A2212" t="str">
        <f t="shared" si="34"/>
        <v>442</v>
      </c>
      <c r="B2212" t="str">
        <f>VLOOKUP(A2212,[11]Sheet3!$D$3:$E$46,2,0)</f>
        <v>Trichy/Metro</v>
      </c>
      <c r="C2212" t="s">
        <v>4494</v>
      </c>
      <c r="D2212" s="2">
        <v>44048</v>
      </c>
      <c r="E2212" t="s">
        <v>4495</v>
      </c>
      <c r="F2212" t="s">
        <v>4496</v>
      </c>
      <c r="G2212" t="s">
        <v>115</v>
      </c>
      <c r="I2212" t="s">
        <v>28</v>
      </c>
      <c r="J2212">
        <v>18</v>
      </c>
      <c r="K2212">
        <v>2600</v>
      </c>
      <c r="M2212">
        <v>234</v>
      </c>
      <c r="N2212">
        <v>234</v>
      </c>
      <c r="P2212" t="s">
        <v>120</v>
      </c>
    </row>
    <row r="2213" spans="1:16">
      <c r="A2213" t="str">
        <f t="shared" si="34"/>
        <v>442</v>
      </c>
      <c r="B2213" t="str">
        <f>VLOOKUP(A2213,[11]Sheet3!$D$3:$E$46,2,0)</f>
        <v>Trichy/Metro</v>
      </c>
      <c r="C2213" t="s">
        <v>4497</v>
      </c>
      <c r="D2213" s="2">
        <v>44048</v>
      </c>
      <c r="E2213" t="s">
        <v>4495</v>
      </c>
      <c r="F2213" t="s">
        <v>4496</v>
      </c>
      <c r="G2213" t="s">
        <v>115</v>
      </c>
      <c r="I2213" t="s">
        <v>28</v>
      </c>
      <c r="J2213">
        <v>18</v>
      </c>
      <c r="K2213">
        <v>2600</v>
      </c>
      <c r="M2213">
        <v>234</v>
      </c>
      <c r="N2213">
        <v>234</v>
      </c>
      <c r="P2213" t="s">
        <v>120</v>
      </c>
    </row>
    <row r="2214" spans="1:16">
      <c r="A2214" t="str">
        <f t="shared" si="34"/>
        <v>442</v>
      </c>
      <c r="B2214" t="str">
        <f>VLOOKUP(A2214,[11]Sheet3!$D$3:$E$46,2,0)</f>
        <v>Trichy/Metro</v>
      </c>
      <c r="C2214" t="s">
        <v>4498</v>
      </c>
      <c r="D2214" s="2">
        <v>44048</v>
      </c>
      <c r="E2214" t="s">
        <v>4499</v>
      </c>
      <c r="F2214" t="s">
        <v>4500</v>
      </c>
      <c r="G2214" t="s">
        <v>115</v>
      </c>
      <c r="I2214" t="s">
        <v>28</v>
      </c>
      <c r="J2214">
        <v>18</v>
      </c>
      <c r="K2214">
        <v>2600</v>
      </c>
      <c r="M2214">
        <v>234</v>
      </c>
      <c r="N2214">
        <v>234</v>
      </c>
      <c r="P2214" t="s">
        <v>120</v>
      </c>
    </row>
    <row r="2215" spans="1:16">
      <c r="A2215" t="str">
        <f t="shared" si="34"/>
        <v>442</v>
      </c>
      <c r="B2215" t="str">
        <f>VLOOKUP(A2215,[11]Sheet3!$D$3:$E$46,2,0)</f>
        <v>Trichy/Metro</v>
      </c>
      <c r="C2215" t="s">
        <v>4501</v>
      </c>
      <c r="D2215" s="2">
        <v>44048</v>
      </c>
      <c r="E2215" t="s">
        <v>441</v>
      </c>
      <c r="F2215" t="s">
        <v>442</v>
      </c>
      <c r="G2215" t="s">
        <v>115</v>
      </c>
      <c r="I2215" t="s">
        <v>28</v>
      </c>
      <c r="J2215">
        <v>18</v>
      </c>
      <c r="K2215">
        <v>2600</v>
      </c>
      <c r="M2215">
        <v>234</v>
      </c>
      <c r="N2215">
        <v>234</v>
      </c>
      <c r="P2215" t="s">
        <v>120</v>
      </c>
    </row>
    <row r="2216" spans="1:16">
      <c r="A2216" t="str">
        <f t="shared" si="34"/>
        <v>442</v>
      </c>
      <c r="B2216" t="str">
        <f>VLOOKUP(A2216,[11]Sheet3!$D$3:$E$46,2,0)</f>
        <v>Trichy/Metro</v>
      </c>
      <c r="C2216" t="s">
        <v>4502</v>
      </c>
      <c r="D2216" s="2">
        <v>44048</v>
      </c>
      <c r="G2216" t="s">
        <v>115</v>
      </c>
      <c r="I2216" t="s">
        <v>28</v>
      </c>
      <c r="J2216">
        <v>18</v>
      </c>
      <c r="K2216">
        <v>2600</v>
      </c>
      <c r="M2216">
        <v>234</v>
      </c>
      <c r="N2216">
        <v>234</v>
      </c>
      <c r="P2216" t="s">
        <v>95</v>
      </c>
    </row>
    <row r="2217" spans="1:16">
      <c r="A2217" t="str">
        <f t="shared" si="34"/>
        <v>442</v>
      </c>
      <c r="B2217" t="str">
        <f>VLOOKUP(A2217,[11]Sheet3!$D$3:$E$46,2,0)</f>
        <v>Trichy/Metro</v>
      </c>
      <c r="C2217" t="s">
        <v>4503</v>
      </c>
      <c r="D2217" s="2">
        <v>44048</v>
      </c>
      <c r="G2217" t="s">
        <v>115</v>
      </c>
      <c r="I2217" t="s">
        <v>28</v>
      </c>
      <c r="J2217">
        <v>18</v>
      </c>
      <c r="K2217">
        <v>2600</v>
      </c>
      <c r="M2217">
        <v>234</v>
      </c>
      <c r="N2217">
        <v>234</v>
      </c>
      <c r="P2217" t="s">
        <v>95</v>
      </c>
    </row>
    <row r="2218" spans="1:16">
      <c r="A2218" t="str">
        <f t="shared" si="34"/>
        <v>442</v>
      </c>
      <c r="B2218" t="str">
        <f>VLOOKUP(A2218,[11]Sheet3!$D$3:$E$46,2,0)</f>
        <v>Trichy/Metro</v>
      </c>
      <c r="C2218" t="s">
        <v>4504</v>
      </c>
      <c r="D2218" s="2">
        <v>44048</v>
      </c>
      <c r="G2218" t="s">
        <v>115</v>
      </c>
      <c r="I2218" t="s">
        <v>28</v>
      </c>
      <c r="J2218">
        <v>18</v>
      </c>
      <c r="K2218">
        <v>2600</v>
      </c>
      <c r="M2218">
        <v>234</v>
      </c>
      <c r="N2218">
        <v>234</v>
      </c>
      <c r="P2218" t="s">
        <v>95</v>
      </c>
    </row>
    <row r="2219" spans="1:16">
      <c r="A2219" t="str">
        <f t="shared" si="34"/>
        <v>442</v>
      </c>
      <c r="B2219" t="str">
        <f>VLOOKUP(A2219,[11]Sheet3!$D$3:$E$46,2,0)</f>
        <v>Trichy/Metro</v>
      </c>
      <c r="C2219" t="s">
        <v>4505</v>
      </c>
      <c r="D2219" s="2">
        <v>44048</v>
      </c>
      <c r="E2219" t="s">
        <v>4506</v>
      </c>
      <c r="F2219" t="s">
        <v>4507</v>
      </c>
      <c r="G2219" t="s">
        <v>115</v>
      </c>
      <c r="H2219">
        <v>1</v>
      </c>
      <c r="I2219" t="s">
        <v>28</v>
      </c>
      <c r="J2219">
        <v>18</v>
      </c>
      <c r="K2219">
        <v>3000</v>
      </c>
      <c r="M2219">
        <v>270</v>
      </c>
      <c r="N2219">
        <v>270</v>
      </c>
      <c r="P2219" t="s">
        <v>120</v>
      </c>
    </row>
    <row r="2220" spans="1:16">
      <c r="A2220" t="str">
        <f t="shared" si="34"/>
        <v>442</v>
      </c>
      <c r="B2220" t="str">
        <f>VLOOKUP(A2220,[11]Sheet3!$D$3:$E$46,2,0)</f>
        <v>Trichy/Metro</v>
      </c>
      <c r="C2220" t="s">
        <v>4508</v>
      </c>
      <c r="D2220" s="2">
        <v>44048</v>
      </c>
      <c r="G2220" t="s">
        <v>115</v>
      </c>
      <c r="I2220" t="s">
        <v>28</v>
      </c>
      <c r="J2220">
        <v>18</v>
      </c>
      <c r="K2220">
        <v>2600</v>
      </c>
      <c r="M2220">
        <v>234</v>
      </c>
      <c r="N2220">
        <v>234</v>
      </c>
      <c r="P2220" t="s">
        <v>95</v>
      </c>
    </row>
    <row r="2221" spans="1:16">
      <c r="A2221" t="str">
        <f t="shared" si="34"/>
        <v>442</v>
      </c>
      <c r="B2221" t="str">
        <f>VLOOKUP(A2221,[11]Sheet3!$D$3:$E$46,2,0)</f>
        <v>Trichy/Metro</v>
      </c>
      <c r="C2221" t="s">
        <v>4509</v>
      </c>
      <c r="D2221" s="2">
        <v>44048</v>
      </c>
      <c r="G2221" t="s">
        <v>115</v>
      </c>
      <c r="I2221" t="s">
        <v>28</v>
      </c>
      <c r="J2221">
        <v>18</v>
      </c>
      <c r="K2221">
        <v>2600</v>
      </c>
      <c r="M2221">
        <v>234</v>
      </c>
      <c r="N2221">
        <v>234</v>
      </c>
      <c r="P2221" t="s">
        <v>95</v>
      </c>
    </row>
    <row r="2222" spans="1:16">
      <c r="A2222" t="str">
        <f t="shared" si="34"/>
        <v>442</v>
      </c>
      <c r="B2222" t="str">
        <f>VLOOKUP(A2222,[11]Sheet3!$D$3:$E$46,2,0)</f>
        <v>Trichy/Metro</v>
      </c>
      <c r="C2222" t="s">
        <v>4510</v>
      </c>
      <c r="D2222" s="2">
        <v>44048</v>
      </c>
      <c r="E2222" t="s">
        <v>4511</v>
      </c>
      <c r="F2222" t="s">
        <v>4512</v>
      </c>
      <c r="G2222" t="s">
        <v>115</v>
      </c>
      <c r="I2222" t="s">
        <v>28</v>
      </c>
      <c r="J2222">
        <v>18</v>
      </c>
      <c r="K2222">
        <v>2600</v>
      </c>
      <c r="M2222">
        <v>234</v>
      </c>
      <c r="N2222">
        <v>234</v>
      </c>
      <c r="P2222" t="s">
        <v>120</v>
      </c>
    </row>
    <row r="2223" spans="1:16">
      <c r="A2223" t="str">
        <f t="shared" si="34"/>
        <v>442</v>
      </c>
      <c r="B2223" t="str">
        <f>VLOOKUP(A2223,[11]Sheet3!$D$3:$E$46,2,0)</f>
        <v>Trichy/Metro</v>
      </c>
      <c r="C2223" t="s">
        <v>4513</v>
      </c>
      <c r="D2223" s="2">
        <v>44048</v>
      </c>
      <c r="E2223" t="s">
        <v>3707</v>
      </c>
      <c r="F2223" t="s">
        <v>3708</v>
      </c>
      <c r="G2223" t="s">
        <v>115</v>
      </c>
      <c r="H2223">
        <v>1</v>
      </c>
      <c r="I2223" t="s">
        <v>28</v>
      </c>
      <c r="J2223">
        <v>18</v>
      </c>
      <c r="K2223">
        <v>3000</v>
      </c>
      <c r="M2223">
        <v>270</v>
      </c>
      <c r="N2223">
        <v>270</v>
      </c>
      <c r="P2223" t="s">
        <v>120</v>
      </c>
    </row>
    <row r="2224" spans="1:16">
      <c r="A2224" t="str">
        <f t="shared" si="34"/>
        <v>442</v>
      </c>
      <c r="B2224" t="str">
        <f>VLOOKUP(A2224,[11]Sheet3!$D$3:$E$46,2,0)</f>
        <v>Trichy/Metro</v>
      </c>
      <c r="C2224" t="s">
        <v>4514</v>
      </c>
      <c r="D2224" s="2">
        <v>44048</v>
      </c>
      <c r="G2224" t="s">
        <v>115</v>
      </c>
      <c r="I2224" t="s">
        <v>28</v>
      </c>
      <c r="J2224">
        <v>18</v>
      </c>
      <c r="K2224">
        <v>2600</v>
      </c>
      <c r="M2224">
        <v>234</v>
      </c>
      <c r="N2224">
        <v>234</v>
      </c>
      <c r="P2224" t="s">
        <v>95</v>
      </c>
    </row>
    <row r="2225" spans="1:16">
      <c r="A2225" t="str">
        <f t="shared" si="34"/>
        <v>442</v>
      </c>
      <c r="B2225" t="str">
        <f>VLOOKUP(A2225,[11]Sheet3!$D$3:$E$46,2,0)</f>
        <v>Trichy/Metro</v>
      </c>
      <c r="C2225" t="s">
        <v>4515</v>
      </c>
      <c r="D2225" s="2">
        <v>44048</v>
      </c>
      <c r="E2225" t="s">
        <v>4516</v>
      </c>
      <c r="F2225" t="s">
        <v>4517</v>
      </c>
      <c r="G2225" t="s">
        <v>115</v>
      </c>
      <c r="I2225" t="s">
        <v>28</v>
      </c>
      <c r="J2225">
        <v>18</v>
      </c>
      <c r="K2225">
        <v>2600</v>
      </c>
      <c r="M2225">
        <v>234</v>
      </c>
      <c r="N2225">
        <v>234</v>
      </c>
      <c r="P2225" t="s">
        <v>120</v>
      </c>
    </row>
    <row r="2226" spans="1:16">
      <c r="A2226" t="str">
        <f t="shared" si="34"/>
        <v>442</v>
      </c>
      <c r="B2226" t="str">
        <f>VLOOKUP(A2226,[11]Sheet3!$D$3:$E$46,2,0)</f>
        <v>Trichy/Metro</v>
      </c>
      <c r="C2226" t="s">
        <v>4518</v>
      </c>
      <c r="D2226" s="2">
        <v>44048</v>
      </c>
      <c r="E2226" t="s">
        <v>4519</v>
      </c>
      <c r="F2226" t="s">
        <v>4520</v>
      </c>
      <c r="G2226" t="s">
        <v>115</v>
      </c>
      <c r="I2226" t="s">
        <v>28</v>
      </c>
      <c r="J2226">
        <v>18</v>
      </c>
      <c r="K2226">
        <v>2600</v>
      </c>
      <c r="M2226">
        <v>234</v>
      </c>
      <c r="N2226">
        <v>234</v>
      </c>
      <c r="P2226" t="s">
        <v>120</v>
      </c>
    </row>
    <row r="2227" spans="1:16">
      <c r="A2227" t="str">
        <f t="shared" si="34"/>
        <v>442</v>
      </c>
      <c r="B2227" t="str">
        <f>VLOOKUP(A2227,[11]Sheet3!$D$3:$E$46,2,0)</f>
        <v>Trichy/Metro</v>
      </c>
      <c r="C2227" t="s">
        <v>4521</v>
      </c>
      <c r="D2227" s="2">
        <v>44048</v>
      </c>
      <c r="E2227" t="s">
        <v>4522</v>
      </c>
      <c r="F2227" t="s">
        <v>4523</v>
      </c>
      <c r="G2227" t="s">
        <v>115</v>
      </c>
      <c r="I2227" t="s">
        <v>28</v>
      </c>
      <c r="J2227">
        <v>18</v>
      </c>
      <c r="K2227">
        <v>2600</v>
      </c>
      <c r="M2227">
        <v>234</v>
      </c>
      <c r="N2227">
        <v>234</v>
      </c>
      <c r="P2227" t="s">
        <v>120</v>
      </c>
    </row>
    <row r="2228" spans="1:16">
      <c r="A2228" t="str">
        <f t="shared" si="34"/>
        <v>442</v>
      </c>
      <c r="B2228" t="str">
        <f>VLOOKUP(A2228,[11]Sheet3!$D$3:$E$46,2,0)</f>
        <v>Trichy/Metro</v>
      </c>
      <c r="C2228" t="s">
        <v>4524</v>
      </c>
      <c r="D2228" s="2">
        <v>44048</v>
      </c>
      <c r="G2228" t="s">
        <v>115</v>
      </c>
      <c r="I2228" t="s">
        <v>28</v>
      </c>
      <c r="J2228">
        <v>18</v>
      </c>
      <c r="K2228">
        <v>2600</v>
      </c>
      <c r="M2228">
        <v>234</v>
      </c>
      <c r="N2228">
        <v>234</v>
      </c>
      <c r="P2228" t="s">
        <v>95</v>
      </c>
    </row>
    <row r="2229" spans="1:16">
      <c r="A2229" t="str">
        <f t="shared" si="34"/>
        <v>442</v>
      </c>
      <c r="B2229" t="str">
        <f>VLOOKUP(A2229,[11]Sheet3!$D$3:$E$46,2,0)</f>
        <v>Trichy/Metro</v>
      </c>
      <c r="C2229" t="s">
        <v>4525</v>
      </c>
      <c r="D2229" s="2">
        <v>44048</v>
      </c>
      <c r="E2229" t="s">
        <v>4526</v>
      </c>
      <c r="F2229" t="s">
        <v>4527</v>
      </c>
      <c r="G2229" t="s">
        <v>115</v>
      </c>
      <c r="I2229" t="s">
        <v>28</v>
      </c>
      <c r="J2229">
        <v>18</v>
      </c>
      <c r="K2229">
        <v>2600</v>
      </c>
      <c r="M2229">
        <v>234</v>
      </c>
      <c r="N2229">
        <v>234</v>
      </c>
      <c r="P2229" t="s">
        <v>120</v>
      </c>
    </row>
    <row r="2230" spans="1:16">
      <c r="A2230" t="str">
        <f t="shared" si="34"/>
        <v>442</v>
      </c>
      <c r="B2230" t="str">
        <f>VLOOKUP(A2230,[11]Sheet3!$D$3:$E$46,2,0)</f>
        <v>Trichy/Metro</v>
      </c>
      <c r="C2230" t="s">
        <v>4528</v>
      </c>
      <c r="D2230" s="2">
        <v>44048</v>
      </c>
      <c r="E2230" t="s">
        <v>4529</v>
      </c>
      <c r="F2230" t="s">
        <v>4530</v>
      </c>
      <c r="G2230" t="s">
        <v>115</v>
      </c>
      <c r="I2230" t="s">
        <v>28</v>
      </c>
      <c r="J2230">
        <v>18</v>
      </c>
      <c r="K2230">
        <v>2600</v>
      </c>
      <c r="M2230">
        <v>234</v>
      </c>
      <c r="N2230">
        <v>234</v>
      </c>
      <c r="P2230" t="s">
        <v>120</v>
      </c>
    </row>
    <row r="2231" spans="1:16">
      <c r="A2231" t="str">
        <f t="shared" si="34"/>
        <v>442</v>
      </c>
      <c r="B2231" t="str">
        <f>VLOOKUP(A2231,[11]Sheet3!$D$3:$E$46,2,0)</f>
        <v>Trichy/Metro</v>
      </c>
      <c r="C2231" t="s">
        <v>4531</v>
      </c>
      <c r="D2231" s="2">
        <v>44048</v>
      </c>
      <c r="E2231" t="s">
        <v>4019</v>
      </c>
      <c r="F2231" t="s">
        <v>4020</v>
      </c>
      <c r="G2231" t="s">
        <v>115</v>
      </c>
      <c r="I2231" t="s">
        <v>28</v>
      </c>
      <c r="J2231">
        <v>18</v>
      </c>
      <c r="K2231">
        <v>2600</v>
      </c>
      <c r="M2231">
        <v>234</v>
      </c>
      <c r="N2231">
        <v>234</v>
      </c>
      <c r="P2231" t="s">
        <v>120</v>
      </c>
    </row>
    <row r="2232" spans="1:16">
      <c r="A2232" t="str">
        <f t="shared" si="34"/>
        <v>442</v>
      </c>
      <c r="B2232" t="str">
        <f>VLOOKUP(A2232,[11]Sheet3!$D$3:$E$46,2,0)</f>
        <v>Trichy/Metro</v>
      </c>
      <c r="C2232" t="s">
        <v>4532</v>
      </c>
      <c r="D2232" s="2">
        <v>44048</v>
      </c>
      <c r="E2232" t="s">
        <v>4533</v>
      </c>
      <c r="F2232" t="s">
        <v>4534</v>
      </c>
      <c r="G2232" t="s">
        <v>115</v>
      </c>
      <c r="I2232" t="s">
        <v>28</v>
      </c>
      <c r="J2232">
        <v>18</v>
      </c>
      <c r="K2232">
        <v>2600</v>
      </c>
      <c r="M2232">
        <v>234</v>
      </c>
      <c r="N2232">
        <v>234</v>
      </c>
      <c r="P2232" t="s">
        <v>120</v>
      </c>
    </row>
    <row r="2233" spans="1:16">
      <c r="A2233" t="str">
        <f t="shared" si="34"/>
        <v>442</v>
      </c>
      <c r="B2233" t="str">
        <f>VLOOKUP(A2233,[11]Sheet3!$D$3:$E$46,2,0)</f>
        <v>Trichy/Metro</v>
      </c>
      <c r="C2233" t="s">
        <v>4535</v>
      </c>
      <c r="D2233" s="2">
        <v>44048</v>
      </c>
      <c r="E2233" t="s">
        <v>4536</v>
      </c>
      <c r="F2233" t="s">
        <v>4537</v>
      </c>
      <c r="G2233" t="s">
        <v>115</v>
      </c>
      <c r="H2233">
        <v>1</v>
      </c>
      <c r="I2233" t="s">
        <v>28</v>
      </c>
      <c r="J2233">
        <v>18</v>
      </c>
      <c r="K2233">
        <v>3000</v>
      </c>
      <c r="M2233">
        <v>270</v>
      </c>
      <c r="N2233">
        <v>270</v>
      </c>
      <c r="P2233" t="s">
        <v>120</v>
      </c>
    </row>
    <row r="2234" spans="1:16">
      <c r="A2234" t="str">
        <f t="shared" si="34"/>
        <v>442</v>
      </c>
      <c r="B2234" t="str">
        <f>VLOOKUP(A2234,[11]Sheet3!$D$3:$E$46,2,0)</f>
        <v>Trichy/Metro</v>
      </c>
      <c r="C2234" t="s">
        <v>4538</v>
      </c>
      <c r="D2234" s="2">
        <v>44048</v>
      </c>
      <c r="E2234" t="s">
        <v>4539</v>
      </c>
      <c r="F2234" t="s">
        <v>4540</v>
      </c>
      <c r="G2234" t="s">
        <v>115</v>
      </c>
      <c r="I2234" t="s">
        <v>28</v>
      </c>
      <c r="J2234">
        <v>18</v>
      </c>
      <c r="K2234">
        <v>2600</v>
      </c>
      <c r="M2234">
        <v>234</v>
      </c>
      <c r="N2234">
        <v>234</v>
      </c>
      <c r="P2234" t="s">
        <v>120</v>
      </c>
    </row>
    <row r="2235" spans="1:16">
      <c r="A2235" t="str">
        <f t="shared" si="34"/>
        <v>442</v>
      </c>
      <c r="B2235" t="str">
        <f>VLOOKUP(A2235,[11]Sheet3!$D$3:$E$46,2,0)</f>
        <v>Trichy/Metro</v>
      </c>
      <c r="C2235" t="s">
        <v>4541</v>
      </c>
      <c r="D2235" s="2">
        <v>44048</v>
      </c>
      <c r="E2235" t="s">
        <v>4542</v>
      </c>
      <c r="F2235" t="s">
        <v>4543</v>
      </c>
      <c r="G2235" t="s">
        <v>115</v>
      </c>
      <c r="I2235" t="s">
        <v>28</v>
      </c>
      <c r="J2235">
        <v>18</v>
      </c>
      <c r="K2235">
        <v>2600</v>
      </c>
      <c r="M2235">
        <v>234</v>
      </c>
      <c r="N2235">
        <v>234</v>
      </c>
      <c r="P2235" t="s">
        <v>120</v>
      </c>
    </row>
    <row r="2236" spans="1:16">
      <c r="A2236" t="str">
        <f t="shared" si="34"/>
        <v>442</v>
      </c>
      <c r="B2236" t="str">
        <f>VLOOKUP(A2236,[11]Sheet3!$D$3:$E$46,2,0)</f>
        <v>Trichy/Metro</v>
      </c>
      <c r="C2236" t="s">
        <v>4544</v>
      </c>
      <c r="D2236" s="2">
        <v>44048</v>
      </c>
      <c r="E2236" t="s">
        <v>1886</v>
      </c>
      <c r="F2236" t="s">
        <v>1887</v>
      </c>
      <c r="G2236" t="s">
        <v>115</v>
      </c>
      <c r="H2236">
        <v>1</v>
      </c>
      <c r="I2236" t="s">
        <v>28</v>
      </c>
      <c r="J2236">
        <v>18</v>
      </c>
      <c r="K2236">
        <v>5200</v>
      </c>
      <c r="M2236">
        <v>468</v>
      </c>
      <c r="N2236">
        <v>468</v>
      </c>
      <c r="P2236" t="s">
        <v>120</v>
      </c>
    </row>
    <row r="2237" spans="1:16">
      <c r="A2237" t="str">
        <f t="shared" si="34"/>
        <v>442</v>
      </c>
      <c r="B2237" t="str">
        <f>VLOOKUP(A2237,[11]Sheet3!$D$3:$E$46,2,0)</f>
        <v>Trichy/Metro</v>
      </c>
      <c r="C2237" t="s">
        <v>4545</v>
      </c>
      <c r="D2237" s="2">
        <v>44048</v>
      </c>
      <c r="G2237" t="s">
        <v>115</v>
      </c>
      <c r="I2237" t="s">
        <v>28</v>
      </c>
      <c r="J2237">
        <v>18</v>
      </c>
      <c r="K2237">
        <v>2600</v>
      </c>
      <c r="M2237">
        <v>234</v>
      </c>
      <c r="N2237">
        <v>234</v>
      </c>
      <c r="P2237" t="s">
        <v>95</v>
      </c>
    </row>
    <row r="2238" spans="1:16">
      <c r="A2238" t="str">
        <f t="shared" si="34"/>
        <v>442</v>
      </c>
      <c r="B2238" t="str">
        <f>VLOOKUP(A2238,[11]Sheet3!$D$3:$E$46,2,0)</f>
        <v>Trichy/Metro</v>
      </c>
      <c r="C2238" t="s">
        <v>4546</v>
      </c>
      <c r="D2238" s="2">
        <v>44048</v>
      </c>
      <c r="E2238" t="s">
        <v>4495</v>
      </c>
      <c r="F2238" t="s">
        <v>4496</v>
      </c>
      <c r="G2238" t="s">
        <v>115</v>
      </c>
      <c r="I2238" t="s">
        <v>28</v>
      </c>
      <c r="J2238">
        <v>18</v>
      </c>
      <c r="K2238">
        <v>2600</v>
      </c>
      <c r="M2238">
        <v>234</v>
      </c>
      <c r="N2238">
        <v>234</v>
      </c>
      <c r="P2238" t="s">
        <v>120</v>
      </c>
    </row>
    <row r="2239" spans="1:16">
      <c r="A2239" t="str">
        <f t="shared" si="34"/>
        <v>442</v>
      </c>
      <c r="B2239" t="str">
        <f>VLOOKUP(A2239,[11]Sheet3!$D$3:$E$46,2,0)</f>
        <v>Trichy/Metro</v>
      </c>
      <c r="C2239" t="s">
        <v>4547</v>
      </c>
      <c r="D2239" s="2">
        <v>44048</v>
      </c>
      <c r="E2239" t="s">
        <v>2283</v>
      </c>
      <c r="F2239" t="s">
        <v>2284</v>
      </c>
      <c r="G2239" t="s">
        <v>115</v>
      </c>
      <c r="H2239">
        <v>1</v>
      </c>
      <c r="I2239" t="s">
        <v>28</v>
      </c>
      <c r="J2239">
        <v>18</v>
      </c>
      <c r="K2239">
        <v>2600</v>
      </c>
      <c r="M2239">
        <v>234</v>
      </c>
      <c r="N2239">
        <v>234</v>
      </c>
      <c r="P2239" t="s">
        <v>120</v>
      </c>
    </row>
    <row r="2240" spans="1:16">
      <c r="A2240" t="str">
        <f t="shared" si="34"/>
        <v>442</v>
      </c>
      <c r="B2240" t="str">
        <f>VLOOKUP(A2240,[11]Sheet3!$D$3:$E$46,2,0)</f>
        <v>Trichy/Metro</v>
      </c>
      <c r="C2240" t="s">
        <v>4548</v>
      </c>
      <c r="D2240" s="2">
        <v>44048</v>
      </c>
      <c r="E2240" t="s">
        <v>2208</v>
      </c>
      <c r="F2240" t="s">
        <v>2209</v>
      </c>
      <c r="G2240" t="s">
        <v>115</v>
      </c>
      <c r="I2240" t="s">
        <v>28</v>
      </c>
      <c r="J2240">
        <v>18</v>
      </c>
      <c r="K2240">
        <v>2600</v>
      </c>
      <c r="M2240">
        <v>234</v>
      </c>
      <c r="N2240">
        <v>234</v>
      </c>
      <c r="P2240" t="s">
        <v>120</v>
      </c>
    </row>
    <row r="2241" spans="1:16">
      <c r="A2241" t="str">
        <f t="shared" si="34"/>
        <v>442</v>
      </c>
      <c r="B2241" t="str">
        <f>VLOOKUP(A2241,[11]Sheet3!$D$3:$E$46,2,0)</f>
        <v>Trichy/Metro</v>
      </c>
      <c r="C2241" t="s">
        <v>4549</v>
      </c>
      <c r="D2241" s="2">
        <v>44048</v>
      </c>
      <c r="E2241" t="s">
        <v>2283</v>
      </c>
      <c r="F2241" t="s">
        <v>2284</v>
      </c>
      <c r="G2241" t="s">
        <v>115</v>
      </c>
      <c r="I2241" t="s">
        <v>28</v>
      </c>
      <c r="J2241">
        <v>18</v>
      </c>
      <c r="K2241">
        <v>2600</v>
      </c>
      <c r="M2241">
        <v>234</v>
      </c>
      <c r="N2241">
        <v>234</v>
      </c>
      <c r="P2241" t="s">
        <v>120</v>
      </c>
    </row>
    <row r="2242" spans="1:16">
      <c r="A2242" t="str">
        <f t="shared" si="34"/>
        <v>442</v>
      </c>
      <c r="B2242" t="str">
        <f>VLOOKUP(A2242,[11]Sheet3!$D$3:$E$46,2,0)</f>
        <v>Trichy/Metro</v>
      </c>
      <c r="C2242" t="s">
        <v>4550</v>
      </c>
      <c r="D2242" s="2">
        <v>44048</v>
      </c>
      <c r="G2242" t="s">
        <v>115</v>
      </c>
      <c r="I2242" t="s">
        <v>28</v>
      </c>
      <c r="J2242">
        <v>18</v>
      </c>
      <c r="K2242">
        <v>2600</v>
      </c>
      <c r="M2242">
        <v>234</v>
      </c>
      <c r="N2242">
        <v>234</v>
      </c>
      <c r="P2242" t="s">
        <v>95</v>
      </c>
    </row>
    <row r="2243" spans="1:16">
      <c r="A2243" t="str">
        <f t="shared" ref="A2243:A2306" si="35">MID(C2243,2,3)</f>
        <v>442</v>
      </c>
      <c r="B2243" t="str">
        <f>VLOOKUP(A2243,[11]Sheet3!$D$3:$E$46,2,0)</f>
        <v>Trichy/Metro</v>
      </c>
      <c r="C2243" t="s">
        <v>4551</v>
      </c>
      <c r="D2243" s="2">
        <v>44048</v>
      </c>
      <c r="E2243" t="s">
        <v>2283</v>
      </c>
      <c r="F2243" t="s">
        <v>2284</v>
      </c>
      <c r="G2243" t="s">
        <v>115</v>
      </c>
      <c r="I2243" t="s">
        <v>28</v>
      </c>
      <c r="J2243">
        <v>18</v>
      </c>
      <c r="K2243">
        <v>2600</v>
      </c>
      <c r="M2243">
        <v>234</v>
      </c>
      <c r="N2243">
        <v>234</v>
      </c>
      <c r="P2243" t="s">
        <v>120</v>
      </c>
    </row>
    <row r="2244" spans="1:16">
      <c r="A2244" t="str">
        <f t="shared" si="35"/>
        <v>442</v>
      </c>
      <c r="B2244" t="str">
        <f>VLOOKUP(A2244,[11]Sheet3!$D$3:$E$46,2,0)</f>
        <v>Trichy/Metro</v>
      </c>
      <c r="C2244" t="s">
        <v>4552</v>
      </c>
      <c r="D2244" s="2">
        <v>44048</v>
      </c>
      <c r="E2244" t="s">
        <v>2283</v>
      </c>
      <c r="F2244" t="s">
        <v>2284</v>
      </c>
      <c r="G2244" t="s">
        <v>115</v>
      </c>
      <c r="H2244">
        <v>1</v>
      </c>
      <c r="I2244" t="s">
        <v>28</v>
      </c>
      <c r="J2244">
        <v>18</v>
      </c>
      <c r="K2244">
        <v>3000</v>
      </c>
      <c r="M2244">
        <v>270</v>
      </c>
      <c r="N2244">
        <v>270</v>
      </c>
      <c r="P2244" t="s">
        <v>120</v>
      </c>
    </row>
    <row r="2245" spans="1:16">
      <c r="A2245" t="str">
        <f t="shared" si="35"/>
        <v>442</v>
      </c>
      <c r="B2245" t="str">
        <f>VLOOKUP(A2245,[11]Sheet3!$D$3:$E$46,2,0)</f>
        <v>Trichy/Metro</v>
      </c>
      <c r="C2245" t="s">
        <v>4553</v>
      </c>
      <c r="D2245" s="2">
        <v>44048</v>
      </c>
      <c r="G2245" t="s">
        <v>115</v>
      </c>
      <c r="I2245" t="s">
        <v>28</v>
      </c>
      <c r="J2245">
        <v>18</v>
      </c>
      <c r="K2245">
        <v>2600</v>
      </c>
      <c r="M2245">
        <v>234</v>
      </c>
      <c r="N2245">
        <v>234</v>
      </c>
      <c r="P2245" t="s">
        <v>95</v>
      </c>
    </row>
    <row r="2246" spans="1:16">
      <c r="A2246" t="str">
        <f t="shared" si="35"/>
        <v>442</v>
      </c>
      <c r="B2246" t="str">
        <f>VLOOKUP(A2246,[11]Sheet3!$D$3:$E$46,2,0)</f>
        <v>Trichy/Metro</v>
      </c>
      <c r="C2246" t="s">
        <v>4554</v>
      </c>
      <c r="D2246" s="2">
        <v>44048</v>
      </c>
      <c r="E2246" t="s">
        <v>4097</v>
      </c>
      <c r="F2246" t="s">
        <v>4098</v>
      </c>
      <c r="G2246" t="s">
        <v>115</v>
      </c>
      <c r="H2246">
        <v>1</v>
      </c>
      <c r="I2246" t="s">
        <v>28</v>
      </c>
      <c r="J2246">
        <v>18</v>
      </c>
      <c r="K2246">
        <v>5200</v>
      </c>
      <c r="M2246">
        <v>468</v>
      </c>
      <c r="N2246">
        <v>468</v>
      </c>
      <c r="P2246" t="s">
        <v>120</v>
      </c>
    </row>
    <row r="2247" spans="1:16">
      <c r="A2247" t="str">
        <f t="shared" si="35"/>
        <v>442</v>
      </c>
      <c r="B2247" t="str">
        <f>VLOOKUP(A2247,[11]Sheet3!$D$3:$E$46,2,0)</f>
        <v>Trichy/Metro</v>
      </c>
      <c r="C2247" t="s">
        <v>4555</v>
      </c>
      <c r="D2247" s="2">
        <v>44048</v>
      </c>
      <c r="E2247" t="s">
        <v>455</v>
      </c>
      <c r="F2247" t="s">
        <v>456</v>
      </c>
      <c r="G2247" t="s">
        <v>115</v>
      </c>
      <c r="I2247" t="s">
        <v>28</v>
      </c>
      <c r="J2247">
        <v>18</v>
      </c>
      <c r="K2247">
        <v>2600</v>
      </c>
      <c r="M2247">
        <v>234</v>
      </c>
      <c r="N2247">
        <v>234</v>
      </c>
      <c r="P2247" t="s">
        <v>120</v>
      </c>
    </row>
    <row r="2248" spans="1:16">
      <c r="A2248" t="str">
        <f t="shared" si="35"/>
        <v>439</v>
      </c>
      <c r="B2248" t="str">
        <f>VLOOKUP(A2248,[11]Sheet3!$D$3:$E$46,2,0)</f>
        <v>Palladam</v>
      </c>
      <c r="C2248" t="s">
        <v>4556</v>
      </c>
      <c r="D2248" s="2">
        <v>44048</v>
      </c>
      <c r="G2248" t="s">
        <v>115</v>
      </c>
      <c r="I2248" t="s">
        <v>28</v>
      </c>
      <c r="J2248">
        <v>18</v>
      </c>
      <c r="K2248">
        <v>2600</v>
      </c>
      <c r="M2248">
        <v>234</v>
      </c>
      <c r="N2248">
        <v>234</v>
      </c>
      <c r="P2248" t="s">
        <v>95</v>
      </c>
    </row>
    <row r="2249" spans="1:16">
      <c r="A2249" t="str">
        <f t="shared" si="35"/>
        <v>439</v>
      </c>
      <c r="B2249" t="str">
        <f>VLOOKUP(A2249,[11]Sheet3!$D$3:$E$46,2,0)</f>
        <v>Palladam</v>
      </c>
      <c r="C2249" t="s">
        <v>4557</v>
      </c>
      <c r="D2249" s="2">
        <v>44048</v>
      </c>
      <c r="E2249" t="s">
        <v>4558</v>
      </c>
      <c r="F2249" t="s">
        <v>4559</v>
      </c>
      <c r="G2249" t="s">
        <v>115</v>
      </c>
      <c r="I2249" t="s">
        <v>28</v>
      </c>
      <c r="J2249">
        <v>18</v>
      </c>
      <c r="K2249">
        <v>2600</v>
      </c>
      <c r="M2249">
        <v>234</v>
      </c>
      <c r="N2249">
        <v>234</v>
      </c>
      <c r="P2249" t="s">
        <v>120</v>
      </c>
    </row>
    <row r="2250" spans="1:16">
      <c r="A2250" t="str">
        <f t="shared" si="35"/>
        <v>439</v>
      </c>
      <c r="B2250" t="str">
        <f>VLOOKUP(A2250,[11]Sheet3!$D$3:$E$46,2,0)</f>
        <v>Palladam</v>
      </c>
      <c r="C2250" t="s">
        <v>4560</v>
      </c>
      <c r="D2250" s="2">
        <v>44048</v>
      </c>
      <c r="G2250" t="s">
        <v>115</v>
      </c>
      <c r="I2250" t="s">
        <v>28</v>
      </c>
      <c r="J2250">
        <v>18</v>
      </c>
      <c r="K2250">
        <v>2600</v>
      </c>
      <c r="M2250">
        <v>234</v>
      </c>
      <c r="N2250">
        <v>234</v>
      </c>
      <c r="P2250" t="s">
        <v>95</v>
      </c>
    </row>
    <row r="2251" spans="1:16">
      <c r="A2251" t="str">
        <f t="shared" si="35"/>
        <v>439</v>
      </c>
      <c r="B2251" t="str">
        <f>VLOOKUP(A2251,[11]Sheet3!$D$3:$E$46,2,0)</f>
        <v>Palladam</v>
      </c>
      <c r="C2251" t="s">
        <v>4561</v>
      </c>
      <c r="D2251" s="2">
        <v>44048</v>
      </c>
      <c r="G2251" t="s">
        <v>115</v>
      </c>
      <c r="I2251" t="s">
        <v>28</v>
      </c>
      <c r="J2251">
        <v>18</v>
      </c>
      <c r="K2251">
        <v>2600</v>
      </c>
      <c r="M2251">
        <v>234</v>
      </c>
      <c r="N2251">
        <v>234</v>
      </c>
      <c r="P2251" t="s">
        <v>95</v>
      </c>
    </row>
    <row r="2252" spans="1:16">
      <c r="A2252" t="str">
        <f t="shared" si="35"/>
        <v>439</v>
      </c>
      <c r="B2252" t="str">
        <f>VLOOKUP(A2252,[11]Sheet3!$D$3:$E$46,2,0)</f>
        <v>Palladam</v>
      </c>
      <c r="C2252" t="s">
        <v>4562</v>
      </c>
      <c r="D2252" s="2">
        <v>44048</v>
      </c>
      <c r="G2252" t="s">
        <v>115</v>
      </c>
      <c r="I2252" t="s">
        <v>28</v>
      </c>
      <c r="J2252">
        <v>18</v>
      </c>
      <c r="K2252">
        <v>4400</v>
      </c>
      <c r="M2252">
        <v>396</v>
      </c>
      <c r="N2252">
        <v>396</v>
      </c>
      <c r="P2252" t="s">
        <v>95</v>
      </c>
    </row>
    <row r="2253" spans="1:16">
      <c r="A2253" t="str">
        <f t="shared" si="35"/>
        <v>439</v>
      </c>
      <c r="B2253" t="str">
        <f>VLOOKUP(A2253,[11]Sheet3!$D$3:$E$46,2,0)</f>
        <v>Palladam</v>
      </c>
      <c r="C2253" t="s">
        <v>4563</v>
      </c>
      <c r="D2253" s="2">
        <v>44048</v>
      </c>
      <c r="E2253" t="s">
        <v>4564</v>
      </c>
      <c r="F2253" t="s">
        <v>4565</v>
      </c>
      <c r="G2253" t="s">
        <v>115</v>
      </c>
      <c r="I2253" t="s">
        <v>28</v>
      </c>
      <c r="J2253">
        <v>18</v>
      </c>
      <c r="K2253">
        <v>2600</v>
      </c>
      <c r="M2253">
        <v>234</v>
      </c>
      <c r="N2253">
        <v>234</v>
      </c>
      <c r="P2253" t="s">
        <v>120</v>
      </c>
    </row>
    <row r="2254" spans="1:16">
      <c r="A2254" t="str">
        <f t="shared" si="35"/>
        <v>439</v>
      </c>
      <c r="B2254" t="str">
        <f>VLOOKUP(A2254,[11]Sheet3!$D$3:$E$46,2,0)</f>
        <v>Palladam</v>
      </c>
      <c r="C2254" t="s">
        <v>4566</v>
      </c>
      <c r="D2254" s="2">
        <v>44048</v>
      </c>
      <c r="E2254" t="s">
        <v>4567</v>
      </c>
      <c r="F2254" t="s">
        <v>4568</v>
      </c>
      <c r="G2254" t="s">
        <v>115</v>
      </c>
      <c r="I2254" t="s">
        <v>28</v>
      </c>
      <c r="J2254">
        <v>18</v>
      </c>
      <c r="K2254">
        <v>2600</v>
      </c>
      <c r="M2254">
        <v>234</v>
      </c>
      <c r="N2254">
        <v>234</v>
      </c>
      <c r="P2254" t="s">
        <v>120</v>
      </c>
    </row>
    <row r="2255" spans="1:16">
      <c r="A2255" t="str">
        <f t="shared" si="35"/>
        <v>439</v>
      </c>
      <c r="B2255" t="str">
        <f>VLOOKUP(A2255,[11]Sheet3!$D$3:$E$46,2,0)</f>
        <v>Palladam</v>
      </c>
      <c r="C2255" t="s">
        <v>4569</v>
      </c>
      <c r="D2255" s="2">
        <v>44048</v>
      </c>
      <c r="G2255" t="s">
        <v>115</v>
      </c>
      <c r="I2255" t="s">
        <v>28</v>
      </c>
      <c r="J2255">
        <v>18</v>
      </c>
      <c r="K2255">
        <v>2600</v>
      </c>
      <c r="M2255">
        <v>234</v>
      </c>
      <c r="N2255">
        <v>234</v>
      </c>
      <c r="P2255" t="s">
        <v>95</v>
      </c>
    </row>
    <row r="2256" spans="1:16">
      <c r="A2256" t="str">
        <f t="shared" si="35"/>
        <v>439</v>
      </c>
      <c r="B2256" t="str">
        <f>VLOOKUP(A2256,[11]Sheet3!$D$3:$E$46,2,0)</f>
        <v>Palladam</v>
      </c>
      <c r="C2256" t="s">
        <v>4570</v>
      </c>
      <c r="D2256" s="2">
        <v>44048</v>
      </c>
      <c r="G2256" t="s">
        <v>115</v>
      </c>
      <c r="I2256" t="s">
        <v>28</v>
      </c>
      <c r="J2256">
        <v>18</v>
      </c>
      <c r="K2256">
        <v>2600</v>
      </c>
      <c r="M2256">
        <v>234</v>
      </c>
      <c r="N2256">
        <v>234</v>
      </c>
      <c r="P2256" t="s">
        <v>95</v>
      </c>
    </row>
    <row r="2257" spans="1:16">
      <c r="A2257" t="str">
        <f t="shared" si="35"/>
        <v>439</v>
      </c>
      <c r="B2257" t="str">
        <f>VLOOKUP(A2257,[11]Sheet3!$D$3:$E$46,2,0)</f>
        <v>Palladam</v>
      </c>
      <c r="C2257" t="s">
        <v>4571</v>
      </c>
      <c r="D2257" s="2">
        <v>44048</v>
      </c>
      <c r="G2257" t="s">
        <v>115</v>
      </c>
      <c r="I2257" t="s">
        <v>28</v>
      </c>
      <c r="J2257">
        <v>18</v>
      </c>
      <c r="K2257">
        <v>2600</v>
      </c>
      <c r="M2257">
        <v>234</v>
      </c>
      <c r="N2257">
        <v>234</v>
      </c>
      <c r="P2257" t="s">
        <v>95</v>
      </c>
    </row>
    <row r="2258" spans="1:16">
      <c r="A2258" t="str">
        <f t="shared" si="35"/>
        <v>439</v>
      </c>
      <c r="B2258" t="str">
        <f>VLOOKUP(A2258,[11]Sheet3!$D$3:$E$46,2,0)</f>
        <v>Palladam</v>
      </c>
      <c r="C2258" t="s">
        <v>4572</v>
      </c>
      <c r="D2258" s="2">
        <v>44048</v>
      </c>
      <c r="G2258" t="s">
        <v>115</v>
      </c>
      <c r="I2258" t="s">
        <v>28</v>
      </c>
      <c r="J2258">
        <v>18</v>
      </c>
      <c r="K2258">
        <v>2600</v>
      </c>
      <c r="M2258">
        <v>234</v>
      </c>
      <c r="N2258">
        <v>234</v>
      </c>
      <c r="P2258" t="s">
        <v>95</v>
      </c>
    </row>
    <row r="2259" spans="1:16">
      <c r="A2259" t="str">
        <f t="shared" si="35"/>
        <v>439</v>
      </c>
      <c r="B2259" t="str">
        <f>VLOOKUP(A2259,[11]Sheet3!$D$3:$E$46,2,0)</f>
        <v>Palladam</v>
      </c>
      <c r="C2259" t="s">
        <v>4573</v>
      </c>
      <c r="D2259" s="2">
        <v>44048</v>
      </c>
      <c r="G2259" t="s">
        <v>115</v>
      </c>
      <c r="I2259" t="s">
        <v>28</v>
      </c>
      <c r="J2259">
        <v>18</v>
      </c>
      <c r="K2259">
        <v>2600</v>
      </c>
      <c r="M2259">
        <v>234</v>
      </c>
      <c r="N2259">
        <v>234</v>
      </c>
      <c r="P2259" t="s">
        <v>95</v>
      </c>
    </row>
    <row r="2260" spans="1:16">
      <c r="A2260" t="str">
        <f t="shared" si="35"/>
        <v>439</v>
      </c>
      <c r="B2260" t="str">
        <f>VLOOKUP(A2260,[11]Sheet3!$D$3:$E$46,2,0)</f>
        <v>Palladam</v>
      </c>
      <c r="C2260" t="s">
        <v>4574</v>
      </c>
      <c r="D2260" s="2">
        <v>44048</v>
      </c>
      <c r="E2260" t="s">
        <v>4575</v>
      </c>
      <c r="F2260" t="s">
        <v>4576</v>
      </c>
      <c r="G2260" t="s">
        <v>115</v>
      </c>
      <c r="I2260" t="s">
        <v>28</v>
      </c>
      <c r="J2260">
        <v>18</v>
      </c>
      <c r="K2260">
        <v>2600</v>
      </c>
      <c r="M2260">
        <v>234</v>
      </c>
      <c r="N2260">
        <v>234</v>
      </c>
      <c r="P2260" t="s">
        <v>120</v>
      </c>
    </row>
    <row r="2261" spans="1:16">
      <c r="A2261" t="str">
        <f t="shared" si="35"/>
        <v>439</v>
      </c>
      <c r="B2261" t="str">
        <f>VLOOKUP(A2261,[11]Sheet3!$D$3:$E$46,2,0)</f>
        <v>Palladam</v>
      </c>
      <c r="C2261" t="s">
        <v>4577</v>
      </c>
      <c r="D2261" s="2">
        <v>44048</v>
      </c>
      <c r="E2261" t="s">
        <v>4578</v>
      </c>
      <c r="F2261" t="s">
        <v>4579</v>
      </c>
      <c r="G2261" t="s">
        <v>115</v>
      </c>
      <c r="I2261" t="s">
        <v>28</v>
      </c>
      <c r="J2261">
        <v>18</v>
      </c>
      <c r="K2261">
        <v>2600</v>
      </c>
      <c r="M2261">
        <v>234</v>
      </c>
      <c r="N2261">
        <v>234</v>
      </c>
      <c r="P2261" t="s">
        <v>120</v>
      </c>
    </row>
    <row r="2262" spans="1:16">
      <c r="A2262" t="str">
        <f t="shared" si="35"/>
        <v>439</v>
      </c>
      <c r="B2262" t="str">
        <f>VLOOKUP(A2262,[11]Sheet3!$D$3:$E$46,2,0)</f>
        <v>Palladam</v>
      </c>
      <c r="C2262" t="s">
        <v>4580</v>
      </c>
      <c r="D2262" s="2">
        <v>44048</v>
      </c>
      <c r="E2262" t="s">
        <v>4581</v>
      </c>
      <c r="F2262" t="s">
        <v>4582</v>
      </c>
      <c r="G2262" t="s">
        <v>115</v>
      </c>
      <c r="I2262" t="s">
        <v>28</v>
      </c>
      <c r="J2262">
        <v>18</v>
      </c>
      <c r="K2262">
        <v>2600</v>
      </c>
      <c r="M2262">
        <v>234</v>
      </c>
      <c r="N2262">
        <v>234</v>
      </c>
      <c r="P2262" t="s">
        <v>120</v>
      </c>
    </row>
    <row r="2263" spans="1:16">
      <c r="A2263" t="str">
        <f t="shared" si="35"/>
        <v>438</v>
      </c>
      <c r="B2263" t="str">
        <f>VLOOKUP(A2263,[11]Sheet3!$D$3:$E$46,2,0)</f>
        <v>Tiruppur</v>
      </c>
      <c r="C2263" t="s">
        <v>4583</v>
      </c>
      <c r="D2263" s="2">
        <v>44048</v>
      </c>
      <c r="E2263" t="s">
        <v>4584</v>
      </c>
      <c r="F2263" t="s">
        <v>4585</v>
      </c>
      <c r="G2263" t="s">
        <v>115</v>
      </c>
      <c r="I2263" t="s">
        <v>28</v>
      </c>
      <c r="J2263">
        <v>18</v>
      </c>
      <c r="K2263">
        <v>2600</v>
      </c>
      <c r="M2263">
        <v>234</v>
      </c>
      <c r="N2263">
        <v>234</v>
      </c>
      <c r="P2263" t="s">
        <v>120</v>
      </c>
    </row>
    <row r="2264" spans="1:16">
      <c r="A2264" t="str">
        <f t="shared" si="35"/>
        <v>438</v>
      </c>
      <c r="B2264" t="str">
        <f>VLOOKUP(A2264,[11]Sheet3!$D$3:$E$46,2,0)</f>
        <v>Tiruppur</v>
      </c>
      <c r="C2264" t="s">
        <v>4586</v>
      </c>
      <c r="D2264" s="2">
        <v>44048</v>
      </c>
      <c r="E2264" t="s">
        <v>4587</v>
      </c>
      <c r="F2264" t="s">
        <v>4588</v>
      </c>
      <c r="G2264" t="s">
        <v>115</v>
      </c>
      <c r="I2264" t="s">
        <v>28</v>
      </c>
      <c r="J2264">
        <v>18</v>
      </c>
      <c r="K2264">
        <v>2600</v>
      </c>
      <c r="M2264">
        <v>234</v>
      </c>
      <c r="N2264">
        <v>234</v>
      </c>
      <c r="P2264" t="s">
        <v>120</v>
      </c>
    </row>
    <row r="2265" spans="1:16">
      <c r="A2265" t="str">
        <f t="shared" si="35"/>
        <v>438</v>
      </c>
      <c r="B2265" t="str">
        <f>VLOOKUP(A2265,[11]Sheet3!$D$3:$E$46,2,0)</f>
        <v>Tiruppur</v>
      </c>
      <c r="C2265" t="s">
        <v>4589</v>
      </c>
      <c r="D2265" s="2">
        <v>44048</v>
      </c>
      <c r="E2265" t="s">
        <v>4590</v>
      </c>
      <c r="F2265" t="s">
        <v>4591</v>
      </c>
      <c r="G2265" t="s">
        <v>115</v>
      </c>
      <c r="I2265" t="s">
        <v>28</v>
      </c>
      <c r="J2265">
        <v>18</v>
      </c>
      <c r="K2265">
        <v>2600</v>
      </c>
      <c r="M2265">
        <v>234</v>
      </c>
      <c r="N2265">
        <v>234</v>
      </c>
      <c r="P2265" t="s">
        <v>120</v>
      </c>
    </row>
    <row r="2266" spans="1:16">
      <c r="A2266" t="str">
        <f t="shared" si="35"/>
        <v>438</v>
      </c>
      <c r="B2266" t="str">
        <f>VLOOKUP(A2266,[11]Sheet3!$D$3:$E$46,2,0)</f>
        <v>Tiruppur</v>
      </c>
      <c r="C2266" t="s">
        <v>4592</v>
      </c>
      <c r="D2266" s="2">
        <v>44048</v>
      </c>
      <c r="E2266" t="s">
        <v>4593</v>
      </c>
      <c r="F2266" t="s">
        <v>4594</v>
      </c>
      <c r="G2266" t="s">
        <v>115</v>
      </c>
      <c r="I2266" t="s">
        <v>28</v>
      </c>
      <c r="J2266">
        <v>18</v>
      </c>
      <c r="K2266">
        <v>2600</v>
      </c>
      <c r="M2266">
        <v>234</v>
      </c>
      <c r="N2266">
        <v>234</v>
      </c>
      <c r="P2266" t="s">
        <v>120</v>
      </c>
    </row>
    <row r="2267" spans="1:16">
      <c r="A2267" t="str">
        <f t="shared" si="35"/>
        <v>438</v>
      </c>
      <c r="B2267" t="str">
        <f>VLOOKUP(A2267,[11]Sheet3!$D$3:$E$46,2,0)</f>
        <v>Tiruppur</v>
      </c>
      <c r="C2267" t="s">
        <v>4595</v>
      </c>
      <c r="D2267" s="2">
        <v>44048</v>
      </c>
      <c r="E2267" t="s">
        <v>4596</v>
      </c>
      <c r="F2267" t="s">
        <v>4597</v>
      </c>
      <c r="G2267" t="s">
        <v>115</v>
      </c>
      <c r="I2267" t="s">
        <v>28</v>
      </c>
      <c r="J2267">
        <v>18</v>
      </c>
      <c r="K2267">
        <v>2600</v>
      </c>
      <c r="M2267">
        <v>234</v>
      </c>
      <c r="N2267">
        <v>234</v>
      </c>
      <c r="P2267" t="s">
        <v>120</v>
      </c>
    </row>
    <row r="2268" spans="1:16">
      <c r="A2268" t="str">
        <f t="shared" si="35"/>
        <v>438</v>
      </c>
      <c r="B2268" t="str">
        <f>VLOOKUP(A2268,[11]Sheet3!$D$3:$E$46,2,0)</f>
        <v>Tiruppur</v>
      </c>
      <c r="C2268" t="s">
        <v>4598</v>
      </c>
      <c r="D2268" s="2">
        <v>44048</v>
      </c>
      <c r="E2268" t="s">
        <v>4599</v>
      </c>
      <c r="F2268" t="s">
        <v>4600</v>
      </c>
      <c r="G2268" t="s">
        <v>115</v>
      </c>
      <c r="I2268" t="s">
        <v>28</v>
      </c>
      <c r="J2268">
        <v>18</v>
      </c>
      <c r="K2268">
        <v>2600</v>
      </c>
      <c r="M2268">
        <v>234</v>
      </c>
      <c r="N2268">
        <v>234</v>
      </c>
      <c r="P2268" t="s">
        <v>120</v>
      </c>
    </row>
    <row r="2269" spans="1:16">
      <c r="A2269" t="str">
        <f t="shared" si="35"/>
        <v>438</v>
      </c>
      <c r="B2269" t="str">
        <f>VLOOKUP(A2269,[11]Sheet3!$D$3:$E$46,2,0)</f>
        <v>Tiruppur</v>
      </c>
      <c r="C2269" t="s">
        <v>4601</v>
      </c>
      <c r="D2269" s="2">
        <v>44048</v>
      </c>
      <c r="E2269" t="s">
        <v>4602</v>
      </c>
      <c r="F2269" t="s">
        <v>4603</v>
      </c>
      <c r="G2269" t="s">
        <v>115</v>
      </c>
      <c r="I2269" t="s">
        <v>28</v>
      </c>
      <c r="J2269">
        <v>18</v>
      </c>
      <c r="K2269">
        <v>2600</v>
      </c>
      <c r="M2269">
        <v>234</v>
      </c>
      <c r="N2269">
        <v>234</v>
      </c>
      <c r="P2269" t="s">
        <v>120</v>
      </c>
    </row>
    <row r="2270" spans="1:16">
      <c r="A2270" t="str">
        <f t="shared" si="35"/>
        <v>438</v>
      </c>
      <c r="B2270" t="str">
        <f>VLOOKUP(A2270,[11]Sheet3!$D$3:$E$46,2,0)</f>
        <v>Tiruppur</v>
      </c>
      <c r="C2270" t="s">
        <v>4604</v>
      </c>
      <c r="D2270" s="2">
        <v>44048</v>
      </c>
      <c r="E2270" t="s">
        <v>4605</v>
      </c>
      <c r="F2270" t="s">
        <v>4606</v>
      </c>
      <c r="G2270" t="s">
        <v>115</v>
      </c>
      <c r="I2270" t="s">
        <v>28</v>
      </c>
      <c r="J2270">
        <v>18</v>
      </c>
      <c r="K2270">
        <v>2600</v>
      </c>
      <c r="M2270">
        <v>234</v>
      </c>
      <c r="N2270">
        <v>234</v>
      </c>
      <c r="P2270" t="s">
        <v>120</v>
      </c>
    </row>
    <row r="2271" spans="1:16">
      <c r="A2271" t="str">
        <f t="shared" si="35"/>
        <v>438</v>
      </c>
      <c r="B2271" t="str">
        <f>VLOOKUP(A2271,[11]Sheet3!$D$3:$E$46,2,0)</f>
        <v>Tiruppur</v>
      </c>
      <c r="C2271" t="s">
        <v>4607</v>
      </c>
      <c r="D2271" s="2">
        <v>44048</v>
      </c>
      <c r="E2271" t="s">
        <v>4608</v>
      </c>
      <c r="F2271" t="s">
        <v>4609</v>
      </c>
      <c r="G2271" t="s">
        <v>115</v>
      </c>
      <c r="I2271" t="s">
        <v>28</v>
      </c>
      <c r="J2271">
        <v>18</v>
      </c>
      <c r="K2271">
        <v>2600</v>
      </c>
      <c r="M2271">
        <v>234</v>
      </c>
      <c r="N2271">
        <v>234</v>
      </c>
      <c r="P2271" t="s">
        <v>120</v>
      </c>
    </row>
    <row r="2272" spans="1:16">
      <c r="A2272" t="str">
        <f t="shared" si="35"/>
        <v>438</v>
      </c>
      <c r="B2272" t="str">
        <f>VLOOKUP(A2272,[11]Sheet3!$D$3:$E$46,2,0)</f>
        <v>Tiruppur</v>
      </c>
      <c r="C2272" t="s">
        <v>4610</v>
      </c>
      <c r="D2272" s="2">
        <v>44048</v>
      </c>
      <c r="E2272" t="s">
        <v>4611</v>
      </c>
      <c r="F2272" t="s">
        <v>4612</v>
      </c>
      <c r="G2272" t="s">
        <v>115</v>
      </c>
      <c r="I2272" t="s">
        <v>28</v>
      </c>
      <c r="J2272">
        <v>18</v>
      </c>
      <c r="K2272">
        <v>2600</v>
      </c>
      <c r="M2272">
        <v>234</v>
      </c>
      <c r="N2272">
        <v>234</v>
      </c>
      <c r="P2272" t="s">
        <v>120</v>
      </c>
    </row>
    <row r="2273" spans="1:16">
      <c r="A2273" t="str">
        <f t="shared" si="35"/>
        <v>438</v>
      </c>
      <c r="B2273" t="str">
        <f>VLOOKUP(A2273,[11]Sheet3!$D$3:$E$46,2,0)</f>
        <v>Tiruppur</v>
      </c>
      <c r="C2273" t="s">
        <v>4613</v>
      </c>
      <c r="D2273" s="2">
        <v>44048</v>
      </c>
      <c r="E2273" t="s">
        <v>4614</v>
      </c>
      <c r="F2273" t="s">
        <v>4615</v>
      </c>
      <c r="G2273" t="s">
        <v>115</v>
      </c>
      <c r="I2273" t="s">
        <v>28</v>
      </c>
      <c r="J2273">
        <v>18</v>
      </c>
      <c r="K2273">
        <v>2600</v>
      </c>
      <c r="M2273">
        <v>234</v>
      </c>
      <c r="N2273">
        <v>234</v>
      </c>
      <c r="P2273" t="s">
        <v>120</v>
      </c>
    </row>
    <row r="2274" spans="1:16">
      <c r="A2274" t="str">
        <f t="shared" si="35"/>
        <v>438</v>
      </c>
      <c r="B2274" t="str">
        <f>VLOOKUP(A2274,[11]Sheet3!$D$3:$E$46,2,0)</f>
        <v>Tiruppur</v>
      </c>
      <c r="C2274" t="s">
        <v>4616</v>
      </c>
      <c r="D2274" s="2">
        <v>44048</v>
      </c>
      <c r="E2274" t="s">
        <v>4617</v>
      </c>
      <c r="F2274" t="s">
        <v>4618</v>
      </c>
      <c r="G2274" t="s">
        <v>115</v>
      </c>
      <c r="I2274" t="s">
        <v>28</v>
      </c>
      <c r="J2274">
        <v>18</v>
      </c>
      <c r="K2274">
        <v>2600</v>
      </c>
      <c r="M2274">
        <v>234</v>
      </c>
      <c r="N2274">
        <v>234</v>
      </c>
      <c r="P2274" t="s">
        <v>120</v>
      </c>
    </row>
    <row r="2275" spans="1:16">
      <c r="A2275" t="str">
        <f t="shared" si="35"/>
        <v>438</v>
      </c>
      <c r="B2275" t="str">
        <f>VLOOKUP(A2275,[11]Sheet3!$D$3:$E$46,2,0)</f>
        <v>Tiruppur</v>
      </c>
      <c r="C2275" t="s">
        <v>4619</v>
      </c>
      <c r="D2275" s="2">
        <v>44048</v>
      </c>
      <c r="E2275" t="s">
        <v>4620</v>
      </c>
      <c r="F2275" t="s">
        <v>4621</v>
      </c>
      <c r="G2275" t="s">
        <v>115</v>
      </c>
      <c r="I2275" t="s">
        <v>28</v>
      </c>
      <c r="J2275">
        <v>18</v>
      </c>
      <c r="K2275">
        <v>2600</v>
      </c>
      <c r="M2275">
        <v>234</v>
      </c>
      <c r="N2275">
        <v>234</v>
      </c>
      <c r="P2275" t="s">
        <v>120</v>
      </c>
    </row>
    <row r="2276" spans="1:16">
      <c r="A2276" t="str">
        <f t="shared" si="35"/>
        <v>438</v>
      </c>
      <c r="B2276" t="str">
        <f>VLOOKUP(A2276,[11]Sheet3!$D$3:$E$46,2,0)</f>
        <v>Tiruppur</v>
      </c>
      <c r="C2276" t="s">
        <v>4622</v>
      </c>
      <c r="D2276" s="2">
        <v>44048</v>
      </c>
      <c r="E2276" t="s">
        <v>4623</v>
      </c>
      <c r="F2276" t="s">
        <v>4624</v>
      </c>
      <c r="G2276" t="s">
        <v>115</v>
      </c>
      <c r="I2276" t="s">
        <v>28</v>
      </c>
      <c r="J2276">
        <v>18</v>
      </c>
      <c r="K2276">
        <v>2600</v>
      </c>
      <c r="M2276">
        <v>234</v>
      </c>
      <c r="N2276">
        <v>234</v>
      </c>
      <c r="P2276" t="s">
        <v>120</v>
      </c>
    </row>
    <row r="2277" spans="1:16">
      <c r="A2277" t="str">
        <f t="shared" si="35"/>
        <v>438</v>
      </c>
      <c r="B2277" t="str">
        <f>VLOOKUP(A2277,[11]Sheet3!$D$3:$E$46,2,0)</f>
        <v>Tiruppur</v>
      </c>
      <c r="C2277" t="s">
        <v>4625</v>
      </c>
      <c r="D2277" s="2">
        <v>44048</v>
      </c>
      <c r="E2277" t="s">
        <v>4626</v>
      </c>
      <c r="F2277" t="s">
        <v>4627</v>
      </c>
      <c r="G2277" t="s">
        <v>115</v>
      </c>
      <c r="I2277" t="s">
        <v>28</v>
      </c>
      <c r="J2277">
        <v>18</v>
      </c>
      <c r="K2277">
        <v>2600</v>
      </c>
      <c r="M2277">
        <v>234</v>
      </c>
      <c r="N2277">
        <v>234</v>
      </c>
      <c r="P2277" t="s">
        <v>120</v>
      </c>
    </row>
    <row r="2278" spans="1:16">
      <c r="A2278" t="str">
        <f t="shared" si="35"/>
        <v>438</v>
      </c>
      <c r="B2278" t="str">
        <f>VLOOKUP(A2278,[11]Sheet3!$D$3:$E$46,2,0)</f>
        <v>Tiruppur</v>
      </c>
      <c r="C2278" t="s">
        <v>4628</v>
      </c>
      <c r="D2278" s="2">
        <v>44048</v>
      </c>
      <c r="E2278" t="s">
        <v>4629</v>
      </c>
      <c r="F2278" t="s">
        <v>4630</v>
      </c>
      <c r="G2278" t="s">
        <v>115</v>
      </c>
      <c r="I2278" t="s">
        <v>28</v>
      </c>
      <c r="J2278">
        <v>18</v>
      </c>
      <c r="K2278">
        <v>2600</v>
      </c>
      <c r="M2278">
        <v>234</v>
      </c>
      <c r="N2278">
        <v>234</v>
      </c>
      <c r="P2278" t="s">
        <v>120</v>
      </c>
    </row>
    <row r="2279" spans="1:16">
      <c r="A2279" t="str">
        <f t="shared" si="35"/>
        <v>438</v>
      </c>
      <c r="B2279" t="str">
        <f>VLOOKUP(A2279,[11]Sheet3!$D$3:$E$46,2,0)</f>
        <v>Tiruppur</v>
      </c>
      <c r="C2279" t="s">
        <v>4631</v>
      </c>
      <c r="D2279" s="2">
        <v>44048</v>
      </c>
      <c r="E2279" t="s">
        <v>4632</v>
      </c>
      <c r="F2279" t="s">
        <v>4633</v>
      </c>
      <c r="G2279" t="s">
        <v>115</v>
      </c>
      <c r="I2279" t="s">
        <v>28</v>
      </c>
      <c r="J2279">
        <v>18</v>
      </c>
      <c r="K2279">
        <v>2600</v>
      </c>
      <c r="M2279">
        <v>234</v>
      </c>
      <c r="N2279">
        <v>234</v>
      </c>
      <c r="P2279" t="s">
        <v>120</v>
      </c>
    </row>
    <row r="2280" spans="1:16">
      <c r="A2280" t="str">
        <f t="shared" si="35"/>
        <v>438</v>
      </c>
      <c r="B2280" t="str">
        <f>VLOOKUP(A2280,[11]Sheet3!$D$3:$E$46,2,0)</f>
        <v>Tiruppur</v>
      </c>
      <c r="C2280" t="s">
        <v>4634</v>
      </c>
      <c r="D2280" s="2">
        <v>44048</v>
      </c>
      <c r="E2280" t="s">
        <v>2350</v>
      </c>
      <c r="F2280" t="s">
        <v>2351</v>
      </c>
      <c r="G2280" t="s">
        <v>115</v>
      </c>
      <c r="I2280" t="s">
        <v>28</v>
      </c>
      <c r="J2280">
        <v>18</v>
      </c>
      <c r="K2280">
        <v>2600</v>
      </c>
      <c r="M2280">
        <v>234</v>
      </c>
      <c r="N2280">
        <v>234</v>
      </c>
      <c r="P2280" t="s">
        <v>120</v>
      </c>
    </row>
    <row r="2281" spans="1:16">
      <c r="A2281" t="str">
        <f t="shared" si="35"/>
        <v>438</v>
      </c>
      <c r="B2281" t="str">
        <f>VLOOKUP(A2281,[11]Sheet3!$D$3:$E$46,2,0)</f>
        <v>Tiruppur</v>
      </c>
      <c r="C2281" t="s">
        <v>4635</v>
      </c>
      <c r="D2281" s="2">
        <v>44048</v>
      </c>
      <c r="E2281" t="s">
        <v>4636</v>
      </c>
      <c r="F2281" t="s">
        <v>4637</v>
      </c>
      <c r="G2281" t="s">
        <v>115</v>
      </c>
      <c r="I2281" t="s">
        <v>28</v>
      </c>
      <c r="J2281">
        <v>18</v>
      </c>
      <c r="K2281">
        <v>2600</v>
      </c>
      <c r="M2281">
        <v>234</v>
      </c>
      <c r="N2281">
        <v>234</v>
      </c>
      <c r="P2281" t="s">
        <v>120</v>
      </c>
    </row>
    <row r="2282" spans="1:16">
      <c r="A2282" t="str">
        <f t="shared" si="35"/>
        <v>438</v>
      </c>
      <c r="B2282" t="str">
        <f>VLOOKUP(A2282,[11]Sheet3!$D$3:$E$46,2,0)</f>
        <v>Tiruppur</v>
      </c>
      <c r="C2282" t="s">
        <v>4638</v>
      </c>
      <c r="D2282" s="2">
        <v>44048</v>
      </c>
      <c r="E2282" t="s">
        <v>4639</v>
      </c>
      <c r="F2282" t="s">
        <v>4640</v>
      </c>
      <c r="G2282" t="s">
        <v>115</v>
      </c>
      <c r="I2282" t="s">
        <v>28</v>
      </c>
      <c r="J2282">
        <v>18</v>
      </c>
      <c r="K2282">
        <v>2600</v>
      </c>
      <c r="M2282">
        <v>234</v>
      </c>
      <c r="N2282">
        <v>234</v>
      </c>
      <c r="P2282" t="s">
        <v>120</v>
      </c>
    </row>
    <row r="2283" spans="1:16">
      <c r="A2283" t="str">
        <f t="shared" si="35"/>
        <v>438</v>
      </c>
      <c r="B2283" t="str">
        <f>VLOOKUP(A2283,[11]Sheet3!$D$3:$E$46,2,0)</f>
        <v>Tiruppur</v>
      </c>
      <c r="C2283" t="s">
        <v>4641</v>
      </c>
      <c r="D2283" s="2">
        <v>44048</v>
      </c>
      <c r="E2283" t="s">
        <v>4642</v>
      </c>
      <c r="F2283" t="s">
        <v>4643</v>
      </c>
      <c r="G2283" t="s">
        <v>115</v>
      </c>
      <c r="I2283" t="s">
        <v>28</v>
      </c>
      <c r="J2283">
        <v>18</v>
      </c>
      <c r="K2283">
        <v>2600</v>
      </c>
      <c r="M2283">
        <v>234</v>
      </c>
      <c r="N2283">
        <v>234</v>
      </c>
      <c r="P2283" t="s">
        <v>120</v>
      </c>
    </row>
    <row r="2284" spans="1:16">
      <c r="A2284" t="str">
        <f t="shared" si="35"/>
        <v>438</v>
      </c>
      <c r="B2284" t="str">
        <f>VLOOKUP(A2284,[11]Sheet3!$D$3:$E$46,2,0)</f>
        <v>Tiruppur</v>
      </c>
      <c r="C2284" t="s">
        <v>4644</v>
      </c>
      <c r="D2284" s="2">
        <v>44048</v>
      </c>
      <c r="E2284" t="s">
        <v>4645</v>
      </c>
      <c r="F2284" t="s">
        <v>4646</v>
      </c>
      <c r="G2284" t="s">
        <v>115</v>
      </c>
      <c r="I2284" t="s">
        <v>28</v>
      </c>
      <c r="J2284">
        <v>18</v>
      </c>
      <c r="K2284">
        <v>2600</v>
      </c>
      <c r="M2284">
        <v>234</v>
      </c>
      <c r="N2284">
        <v>234</v>
      </c>
      <c r="P2284" t="s">
        <v>120</v>
      </c>
    </row>
    <row r="2285" spans="1:16">
      <c r="A2285" t="str">
        <f t="shared" si="35"/>
        <v>438</v>
      </c>
      <c r="B2285" t="str">
        <f>VLOOKUP(A2285,[11]Sheet3!$D$3:$E$46,2,0)</f>
        <v>Tiruppur</v>
      </c>
      <c r="C2285" t="s">
        <v>4647</v>
      </c>
      <c r="D2285" s="2">
        <v>44048</v>
      </c>
      <c r="E2285" t="s">
        <v>4648</v>
      </c>
      <c r="F2285" t="s">
        <v>4649</v>
      </c>
      <c r="G2285" t="s">
        <v>115</v>
      </c>
      <c r="I2285" t="s">
        <v>28</v>
      </c>
      <c r="J2285">
        <v>18</v>
      </c>
      <c r="K2285">
        <v>2600</v>
      </c>
      <c r="M2285">
        <v>234</v>
      </c>
      <c r="N2285">
        <v>234</v>
      </c>
      <c r="P2285" t="s">
        <v>120</v>
      </c>
    </row>
    <row r="2286" spans="1:16">
      <c r="A2286" t="str">
        <f t="shared" si="35"/>
        <v>438</v>
      </c>
      <c r="B2286" t="str">
        <f>VLOOKUP(A2286,[11]Sheet3!$D$3:$E$46,2,0)</f>
        <v>Tiruppur</v>
      </c>
      <c r="C2286" t="s">
        <v>4650</v>
      </c>
      <c r="D2286" s="2">
        <v>44048</v>
      </c>
      <c r="E2286" t="s">
        <v>4651</v>
      </c>
      <c r="F2286" t="s">
        <v>4652</v>
      </c>
      <c r="G2286" t="s">
        <v>115</v>
      </c>
      <c r="I2286" t="s">
        <v>28</v>
      </c>
      <c r="J2286">
        <v>18</v>
      </c>
      <c r="K2286">
        <v>2600</v>
      </c>
      <c r="M2286">
        <v>234</v>
      </c>
      <c r="N2286">
        <v>234</v>
      </c>
      <c r="P2286" t="s">
        <v>120</v>
      </c>
    </row>
    <row r="2287" spans="1:16">
      <c r="A2287" t="str">
        <f t="shared" si="35"/>
        <v>438</v>
      </c>
      <c r="B2287" t="str">
        <f>VLOOKUP(A2287,[11]Sheet3!$D$3:$E$46,2,0)</f>
        <v>Tiruppur</v>
      </c>
      <c r="C2287" t="s">
        <v>4653</v>
      </c>
      <c r="D2287" s="2">
        <v>44048</v>
      </c>
      <c r="E2287" t="s">
        <v>4654</v>
      </c>
      <c r="F2287" t="s">
        <v>4655</v>
      </c>
      <c r="G2287" t="s">
        <v>115</v>
      </c>
      <c r="I2287" t="s">
        <v>28</v>
      </c>
      <c r="J2287">
        <v>18</v>
      </c>
      <c r="K2287">
        <v>2600</v>
      </c>
      <c r="M2287">
        <v>234</v>
      </c>
      <c r="N2287">
        <v>234</v>
      </c>
      <c r="P2287" t="s">
        <v>120</v>
      </c>
    </row>
    <row r="2288" spans="1:16">
      <c r="A2288" t="str">
        <f t="shared" si="35"/>
        <v>438</v>
      </c>
      <c r="B2288" t="str">
        <f>VLOOKUP(A2288,[11]Sheet3!$D$3:$E$46,2,0)</f>
        <v>Tiruppur</v>
      </c>
      <c r="C2288" t="s">
        <v>4656</v>
      </c>
      <c r="D2288" s="2">
        <v>44048</v>
      </c>
      <c r="G2288" t="s">
        <v>115</v>
      </c>
      <c r="I2288" t="s">
        <v>28</v>
      </c>
      <c r="J2288">
        <v>18</v>
      </c>
      <c r="K2288">
        <v>2600</v>
      </c>
      <c r="M2288">
        <v>234</v>
      </c>
      <c r="N2288">
        <v>234</v>
      </c>
      <c r="P2288" t="s">
        <v>95</v>
      </c>
    </row>
    <row r="2289" spans="1:16">
      <c r="A2289" t="str">
        <f t="shared" si="35"/>
        <v>438</v>
      </c>
      <c r="B2289" t="str">
        <f>VLOOKUP(A2289,[11]Sheet3!$D$3:$E$46,2,0)</f>
        <v>Tiruppur</v>
      </c>
      <c r="C2289" t="s">
        <v>4657</v>
      </c>
      <c r="D2289" s="2">
        <v>44048</v>
      </c>
      <c r="E2289" t="s">
        <v>4658</v>
      </c>
      <c r="F2289" t="s">
        <v>4659</v>
      </c>
      <c r="G2289" t="s">
        <v>115</v>
      </c>
      <c r="I2289" t="s">
        <v>28</v>
      </c>
      <c r="J2289">
        <v>18</v>
      </c>
      <c r="K2289">
        <v>2600</v>
      </c>
      <c r="M2289">
        <v>234</v>
      </c>
      <c r="N2289">
        <v>234</v>
      </c>
      <c r="P2289" t="s">
        <v>120</v>
      </c>
    </row>
    <row r="2290" spans="1:16">
      <c r="A2290" t="str">
        <f t="shared" si="35"/>
        <v>438</v>
      </c>
      <c r="B2290" t="str">
        <f>VLOOKUP(A2290,[11]Sheet3!$D$3:$E$46,2,0)</f>
        <v>Tiruppur</v>
      </c>
      <c r="C2290" t="s">
        <v>4660</v>
      </c>
      <c r="D2290" s="2">
        <v>44048</v>
      </c>
      <c r="E2290" t="s">
        <v>4661</v>
      </c>
      <c r="F2290" t="s">
        <v>4662</v>
      </c>
      <c r="G2290" t="s">
        <v>115</v>
      </c>
      <c r="I2290" t="s">
        <v>28</v>
      </c>
      <c r="J2290">
        <v>18</v>
      </c>
      <c r="K2290">
        <v>2600</v>
      </c>
      <c r="M2290">
        <v>234</v>
      </c>
      <c r="N2290">
        <v>234</v>
      </c>
      <c r="P2290" t="s">
        <v>120</v>
      </c>
    </row>
    <row r="2291" spans="1:16">
      <c r="A2291" t="str">
        <f t="shared" si="35"/>
        <v>438</v>
      </c>
      <c r="B2291" t="str">
        <f>VLOOKUP(A2291,[11]Sheet3!$D$3:$E$46,2,0)</f>
        <v>Tiruppur</v>
      </c>
      <c r="C2291" t="s">
        <v>4663</v>
      </c>
      <c r="D2291" s="2">
        <v>44048</v>
      </c>
      <c r="E2291" t="s">
        <v>4664</v>
      </c>
      <c r="F2291" t="s">
        <v>4665</v>
      </c>
      <c r="G2291" t="s">
        <v>115</v>
      </c>
      <c r="I2291" t="s">
        <v>28</v>
      </c>
      <c r="J2291">
        <v>18</v>
      </c>
      <c r="K2291">
        <v>2600</v>
      </c>
      <c r="M2291">
        <v>234</v>
      </c>
      <c r="N2291">
        <v>234</v>
      </c>
      <c r="P2291" t="s">
        <v>120</v>
      </c>
    </row>
    <row r="2292" spans="1:16">
      <c r="A2292" t="str">
        <f t="shared" si="35"/>
        <v>438</v>
      </c>
      <c r="B2292" t="str">
        <f>VLOOKUP(A2292,[11]Sheet3!$D$3:$E$46,2,0)</f>
        <v>Tiruppur</v>
      </c>
      <c r="C2292" t="s">
        <v>4666</v>
      </c>
      <c r="D2292" s="2">
        <v>44048</v>
      </c>
      <c r="E2292" t="s">
        <v>4667</v>
      </c>
      <c r="F2292" t="s">
        <v>4668</v>
      </c>
      <c r="G2292" t="s">
        <v>115</v>
      </c>
      <c r="I2292" t="s">
        <v>28</v>
      </c>
      <c r="J2292">
        <v>18</v>
      </c>
      <c r="K2292">
        <v>2600</v>
      </c>
      <c r="M2292">
        <v>234</v>
      </c>
      <c r="N2292">
        <v>234</v>
      </c>
      <c r="P2292" t="s">
        <v>120</v>
      </c>
    </row>
    <row r="2293" spans="1:16">
      <c r="A2293" t="str">
        <f t="shared" si="35"/>
        <v>438</v>
      </c>
      <c r="B2293" t="str">
        <f>VLOOKUP(A2293,[11]Sheet3!$D$3:$E$46,2,0)</f>
        <v>Tiruppur</v>
      </c>
      <c r="C2293" t="s">
        <v>4669</v>
      </c>
      <c r="D2293" s="2">
        <v>44048</v>
      </c>
      <c r="E2293" t="s">
        <v>4670</v>
      </c>
      <c r="F2293" t="s">
        <v>4671</v>
      </c>
      <c r="G2293" t="s">
        <v>115</v>
      </c>
      <c r="I2293" t="s">
        <v>28</v>
      </c>
      <c r="J2293">
        <v>18</v>
      </c>
      <c r="K2293">
        <v>2600</v>
      </c>
      <c r="M2293">
        <v>234</v>
      </c>
      <c r="N2293">
        <v>234</v>
      </c>
      <c r="P2293" t="s">
        <v>120</v>
      </c>
    </row>
    <row r="2294" spans="1:16">
      <c r="A2294" t="str">
        <f t="shared" si="35"/>
        <v>438</v>
      </c>
      <c r="B2294" t="str">
        <f>VLOOKUP(A2294,[11]Sheet3!$D$3:$E$46,2,0)</f>
        <v>Tiruppur</v>
      </c>
      <c r="C2294" t="s">
        <v>4672</v>
      </c>
      <c r="D2294" s="2">
        <v>44048</v>
      </c>
      <c r="E2294" t="s">
        <v>4673</v>
      </c>
      <c r="F2294" t="s">
        <v>4674</v>
      </c>
      <c r="G2294" t="s">
        <v>115</v>
      </c>
      <c r="I2294" t="s">
        <v>28</v>
      </c>
      <c r="J2294">
        <v>18</v>
      </c>
      <c r="K2294">
        <v>2600</v>
      </c>
      <c r="M2294">
        <v>234</v>
      </c>
      <c r="N2294">
        <v>234</v>
      </c>
      <c r="P2294" t="s">
        <v>120</v>
      </c>
    </row>
    <row r="2295" spans="1:16">
      <c r="A2295" t="str">
        <f t="shared" si="35"/>
        <v>438</v>
      </c>
      <c r="B2295" t="str">
        <f>VLOOKUP(A2295,[11]Sheet3!$D$3:$E$46,2,0)</f>
        <v>Tiruppur</v>
      </c>
      <c r="C2295" t="s">
        <v>4675</v>
      </c>
      <c r="D2295" s="2">
        <v>44048</v>
      </c>
      <c r="E2295" t="s">
        <v>4676</v>
      </c>
      <c r="F2295" t="s">
        <v>4677</v>
      </c>
      <c r="G2295" t="s">
        <v>115</v>
      </c>
      <c r="I2295" t="s">
        <v>28</v>
      </c>
      <c r="J2295">
        <v>18</v>
      </c>
      <c r="K2295">
        <v>2600</v>
      </c>
      <c r="M2295">
        <v>234</v>
      </c>
      <c r="N2295">
        <v>234</v>
      </c>
      <c r="P2295" t="s">
        <v>120</v>
      </c>
    </row>
    <row r="2296" spans="1:16">
      <c r="A2296" t="str">
        <f t="shared" si="35"/>
        <v>438</v>
      </c>
      <c r="B2296" t="str">
        <f>VLOOKUP(A2296,[11]Sheet3!$D$3:$E$46,2,0)</f>
        <v>Tiruppur</v>
      </c>
      <c r="C2296" t="s">
        <v>4678</v>
      </c>
      <c r="D2296" s="2">
        <v>44048</v>
      </c>
      <c r="E2296" t="s">
        <v>4679</v>
      </c>
      <c r="F2296" t="s">
        <v>4680</v>
      </c>
      <c r="G2296" t="s">
        <v>115</v>
      </c>
      <c r="I2296" t="s">
        <v>28</v>
      </c>
      <c r="J2296">
        <v>18</v>
      </c>
      <c r="K2296">
        <v>2600</v>
      </c>
      <c r="M2296">
        <v>234</v>
      </c>
      <c r="N2296">
        <v>234</v>
      </c>
      <c r="P2296" t="s">
        <v>120</v>
      </c>
    </row>
    <row r="2297" spans="1:16">
      <c r="A2297" t="str">
        <f t="shared" si="35"/>
        <v>438</v>
      </c>
      <c r="B2297" t="str">
        <f>VLOOKUP(A2297,[11]Sheet3!$D$3:$E$46,2,0)</f>
        <v>Tiruppur</v>
      </c>
      <c r="C2297" t="s">
        <v>4681</v>
      </c>
      <c r="D2297" s="2">
        <v>44048</v>
      </c>
      <c r="E2297" t="s">
        <v>4682</v>
      </c>
      <c r="F2297" t="s">
        <v>4683</v>
      </c>
      <c r="G2297" t="s">
        <v>115</v>
      </c>
      <c r="I2297" t="s">
        <v>28</v>
      </c>
      <c r="J2297">
        <v>18</v>
      </c>
      <c r="K2297">
        <v>2600</v>
      </c>
      <c r="M2297">
        <v>234</v>
      </c>
      <c r="N2297">
        <v>234</v>
      </c>
      <c r="P2297" t="s">
        <v>120</v>
      </c>
    </row>
    <row r="2298" spans="1:16">
      <c r="A2298" t="str">
        <f t="shared" si="35"/>
        <v>438</v>
      </c>
      <c r="B2298" t="str">
        <f>VLOOKUP(A2298,[11]Sheet3!$D$3:$E$46,2,0)</f>
        <v>Tiruppur</v>
      </c>
      <c r="C2298" t="s">
        <v>4684</v>
      </c>
      <c r="D2298" s="2">
        <v>44048</v>
      </c>
      <c r="E2298" t="s">
        <v>4685</v>
      </c>
      <c r="F2298" t="s">
        <v>4686</v>
      </c>
      <c r="G2298" t="s">
        <v>115</v>
      </c>
      <c r="I2298" t="s">
        <v>28</v>
      </c>
      <c r="J2298">
        <v>18</v>
      </c>
      <c r="K2298">
        <v>2600</v>
      </c>
      <c r="M2298">
        <v>234</v>
      </c>
      <c r="N2298">
        <v>234</v>
      </c>
      <c r="P2298" t="s">
        <v>120</v>
      </c>
    </row>
    <row r="2299" spans="1:16">
      <c r="A2299" t="str">
        <f t="shared" si="35"/>
        <v>438</v>
      </c>
      <c r="B2299" t="str">
        <f>VLOOKUP(A2299,[11]Sheet3!$D$3:$E$46,2,0)</f>
        <v>Tiruppur</v>
      </c>
      <c r="C2299" t="s">
        <v>4687</v>
      </c>
      <c r="D2299" s="2">
        <v>44048</v>
      </c>
      <c r="E2299" t="s">
        <v>4688</v>
      </c>
      <c r="F2299" t="s">
        <v>4689</v>
      </c>
      <c r="G2299" t="s">
        <v>115</v>
      </c>
      <c r="I2299" t="s">
        <v>28</v>
      </c>
      <c r="J2299">
        <v>18</v>
      </c>
      <c r="K2299">
        <v>2600</v>
      </c>
      <c r="M2299">
        <v>234</v>
      </c>
      <c r="N2299">
        <v>234</v>
      </c>
      <c r="P2299" t="s">
        <v>120</v>
      </c>
    </row>
    <row r="2300" spans="1:16">
      <c r="A2300" t="str">
        <f t="shared" si="35"/>
        <v>438</v>
      </c>
      <c r="B2300" t="str">
        <f>VLOOKUP(A2300,[11]Sheet3!$D$3:$E$46,2,0)</f>
        <v>Tiruppur</v>
      </c>
      <c r="C2300" t="s">
        <v>4690</v>
      </c>
      <c r="D2300" s="2">
        <v>44048</v>
      </c>
      <c r="E2300" t="s">
        <v>4691</v>
      </c>
      <c r="F2300" t="s">
        <v>4692</v>
      </c>
      <c r="G2300" t="s">
        <v>115</v>
      </c>
      <c r="I2300" t="s">
        <v>28</v>
      </c>
      <c r="J2300">
        <v>18</v>
      </c>
      <c r="K2300">
        <v>2600</v>
      </c>
      <c r="M2300">
        <v>234</v>
      </c>
      <c r="N2300">
        <v>234</v>
      </c>
      <c r="P2300" t="s">
        <v>120</v>
      </c>
    </row>
    <row r="2301" spans="1:16">
      <c r="A2301" t="str">
        <f t="shared" si="35"/>
        <v>438</v>
      </c>
      <c r="B2301" t="str">
        <f>VLOOKUP(A2301,[11]Sheet3!$D$3:$E$46,2,0)</f>
        <v>Tiruppur</v>
      </c>
      <c r="C2301" t="s">
        <v>4693</v>
      </c>
      <c r="D2301" s="2">
        <v>44048</v>
      </c>
      <c r="E2301" t="s">
        <v>4694</v>
      </c>
      <c r="F2301" t="s">
        <v>4695</v>
      </c>
      <c r="G2301" t="s">
        <v>115</v>
      </c>
      <c r="I2301" t="s">
        <v>28</v>
      </c>
      <c r="J2301">
        <v>18</v>
      </c>
      <c r="K2301">
        <v>2600</v>
      </c>
      <c r="M2301">
        <v>234</v>
      </c>
      <c r="N2301">
        <v>234</v>
      </c>
      <c r="P2301" t="s">
        <v>120</v>
      </c>
    </row>
    <row r="2302" spans="1:16">
      <c r="A2302" t="str">
        <f t="shared" si="35"/>
        <v>438</v>
      </c>
      <c r="B2302" t="str">
        <f>VLOOKUP(A2302,[11]Sheet3!$D$3:$E$46,2,0)</f>
        <v>Tiruppur</v>
      </c>
      <c r="C2302" t="s">
        <v>4696</v>
      </c>
      <c r="D2302" s="2">
        <v>44048</v>
      </c>
      <c r="E2302" t="s">
        <v>4697</v>
      </c>
      <c r="F2302" t="s">
        <v>4698</v>
      </c>
      <c r="G2302" t="s">
        <v>115</v>
      </c>
      <c r="I2302" t="s">
        <v>28</v>
      </c>
      <c r="J2302">
        <v>18</v>
      </c>
      <c r="K2302">
        <v>2600</v>
      </c>
      <c r="M2302">
        <v>234</v>
      </c>
      <c r="N2302">
        <v>234</v>
      </c>
      <c r="P2302" t="s">
        <v>120</v>
      </c>
    </row>
    <row r="2303" spans="1:16">
      <c r="A2303" t="str">
        <f t="shared" si="35"/>
        <v>438</v>
      </c>
      <c r="B2303" t="str">
        <f>VLOOKUP(A2303,[11]Sheet3!$D$3:$E$46,2,0)</f>
        <v>Tiruppur</v>
      </c>
      <c r="C2303" t="s">
        <v>4699</v>
      </c>
      <c r="D2303" s="2">
        <v>44048</v>
      </c>
      <c r="E2303" t="s">
        <v>4700</v>
      </c>
      <c r="F2303" t="s">
        <v>4701</v>
      </c>
      <c r="G2303" t="s">
        <v>115</v>
      </c>
      <c r="I2303" t="s">
        <v>28</v>
      </c>
      <c r="J2303">
        <v>18</v>
      </c>
      <c r="K2303">
        <v>2600</v>
      </c>
      <c r="M2303">
        <v>234</v>
      </c>
      <c r="N2303">
        <v>234</v>
      </c>
      <c r="P2303" t="s">
        <v>120</v>
      </c>
    </row>
    <row r="2304" spans="1:16">
      <c r="A2304" t="str">
        <f t="shared" si="35"/>
        <v>438</v>
      </c>
      <c r="B2304" t="str">
        <f>VLOOKUP(A2304,[11]Sheet3!$D$3:$E$46,2,0)</f>
        <v>Tiruppur</v>
      </c>
      <c r="C2304" t="s">
        <v>4702</v>
      </c>
      <c r="D2304" s="2">
        <v>44048</v>
      </c>
      <c r="E2304" t="s">
        <v>4703</v>
      </c>
      <c r="F2304" t="s">
        <v>4704</v>
      </c>
      <c r="G2304" t="s">
        <v>115</v>
      </c>
      <c r="I2304" t="s">
        <v>28</v>
      </c>
      <c r="J2304">
        <v>18</v>
      </c>
      <c r="K2304">
        <v>2600</v>
      </c>
      <c r="M2304">
        <v>234</v>
      </c>
      <c r="N2304">
        <v>234</v>
      </c>
      <c r="P2304" t="s">
        <v>120</v>
      </c>
    </row>
    <row r="2305" spans="1:16">
      <c r="A2305" t="str">
        <f t="shared" si="35"/>
        <v>438</v>
      </c>
      <c r="B2305" t="str">
        <f>VLOOKUP(A2305,[11]Sheet3!$D$3:$E$46,2,0)</f>
        <v>Tiruppur</v>
      </c>
      <c r="C2305" t="s">
        <v>4705</v>
      </c>
      <c r="D2305" s="2">
        <v>44048</v>
      </c>
      <c r="E2305" t="s">
        <v>2310</v>
      </c>
      <c r="F2305" t="s">
        <v>2311</v>
      </c>
      <c r="G2305" t="s">
        <v>115</v>
      </c>
      <c r="I2305" t="s">
        <v>28</v>
      </c>
      <c r="J2305">
        <v>18</v>
      </c>
      <c r="K2305">
        <v>2600</v>
      </c>
      <c r="M2305">
        <v>234</v>
      </c>
      <c r="N2305">
        <v>234</v>
      </c>
      <c r="P2305" t="s">
        <v>120</v>
      </c>
    </row>
    <row r="2306" spans="1:16">
      <c r="A2306" t="str">
        <f t="shared" si="35"/>
        <v>438</v>
      </c>
      <c r="B2306" t="str">
        <f>VLOOKUP(A2306,[11]Sheet3!$D$3:$E$46,2,0)</f>
        <v>Tiruppur</v>
      </c>
      <c r="C2306" t="s">
        <v>4706</v>
      </c>
      <c r="D2306" s="2">
        <v>44048</v>
      </c>
      <c r="E2306" t="s">
        <v>4707</v>
      </c>
      <c r="F2306" t="s">
        <v>4708</v>
      </c>
      <c r="G2306" t="s">
        <v>115</v>
      </c>
      <c r="I2306" t="s">
        <v>28</v>
      </c>
      <c r="J2306">
        <v>18</v>
      </c>
      <c r="K2306">
        <v>2600</v>
      </c>
      <c r="M2306">
        <v>234</v>
      </c>
      <c r="N2306">
        <v>234</v>
      </c>
      <c r="P2306" t="s">
        <v>120</v>
      </c>
    </row>
    <row r="2307" spans="1:16">
      <c r="A2307" t="str">
        <f t="shared" ref="A2307:A2370" si="36">MID(C2307,2,3)</f>
        <v>438</v>
      </c>
      <c r="B2307" t="str">
        <f>VLOOKUP(A2307,[11]Sheet3!$D$3:$E$46,2,0)</f>
        <v>Tiruppur</v>
      </c>
      <c r="C2307" t="s">
        <v>4709</v>
      </c>
      <c r="D2307" s="2">
        <v>44048</v>
      </c>
      <c r="E2307" t="s">
        <v>4710</v>
      </c>
      <c r="F2307" t="s">
        <v>4711</v>
      </c>
      <c r="G2307" t="s">
        <v>115</v>
      </c>
      <c r="I2307" t="s">
        <v>28</v>
      </c>
      <c r="J2307">
        <v>18</v>
      </c>
      <c r="K2307">
        <v>2600</v>
      </c>
      <c r="M2307">
        <v>234</v>
      </c>
      <c r="N2307">
        <v>234</v>
      </c>
      <c r="P2307" t="s">
        <v>120</v>
      </c>
    </row>
    <row r="2308" spans="1:16">
      <c r="A2308" t="str">
        <f t="shared" si="36"/>
        <v>438</v>
      </c>
      <c r="B2308" t="str">
        <f>VLOOKUP(A2308,[11]Sheet3!$D$3:$E$46,2,0)</f>
        <v>Tiruppur</v>
      </c>
      <c r="C2308" t="s">
        <v>4712</v>
      </c>
      <c r="D2308" s="2">
        <v>44048</v>
      </c>
      <c r="E2308" t="s">
        <v>4713</v>
      </c>
      <c r="F2308" t="s">
        <v>4714</v>
      </c>
      <c r="G2308" t="s">
        <v>115</v>
      </c>
      <c r="I2308" t="s">
        <v>28</v>
      </c>
      <c r="J2308">
        <v>18</v>
      </c>
      <c r="K2308">
        <v>2600</v>
      </c>
      <c r="M2308">
        <v>234</v>
      </c>
      <c r="N2308">
        <v>234</v>
      </c>
      <c r="P2308" t="s">
        <v>120</v>
      </c>
    </row>
    <row r="2309" spans="1:16">
      <c r="A2309" t="str">
        <f t="shared" si="36"/>
        <v>438</v>
      </c>
      <c r="B2309" t="str">
        <f>VLOOKUP(A2309,[11]Sheet3!$D$3:$E$46,2,0)</f>
        <v>Tiruppur</v>
      </c>
      <c r="C2309" t="s">
        <v>4715</v>
      </c>
      <c r="D2309" s="2">
        <v>44048</v>
      </c>
      <c r="E2309" t="s">
        <v>4716</v>
      </c>
      <c r="F2309" t="s">
        <v>4717</v>
      </c>
      <c r="G2309" t="s">
        <v>115</v>
      </c>
      <c r="I2309" t="s">
        <v>28</v>
      </c>
      <c r="J2309">
        <v>18</v>
      </c>
      <c r="K2309">
        <v>2600</v>
      </c>
      <c r="M2309">
        <v>234</v>
      </c>
      <c r="N2309">
        <v>234</v>
      </c>
      <c r="P2309" t="s">
        <v>120</v>
      </c>
    </row>
    <row r="2310" spans="1:16">
      <c r="A2310" t="str">
        <f t="shared" si="36"/>
        <v>438</v>
      </c>
      <c r="B2310" t="str">
        <f>VLOOKUP(A2310,[11]Sheet3!$D$3:$E$46,2,0)</f>
        <v>Tiruppur</v>
      </c>
      <c r="C2310" t="s">
        <v>4718</v>
      </c>
      <c r="D2310" s="2">
        <v>44048</v>
      </c>
      <c r="E2310" t="s">
        <v>4719</v>
      </c>
      <c r="F2310" t="s">
        <v>4720</v>
      </c>
      <c r="G2310" t="s">
        <v>115</v>
      </c>
      <c r="I2310" t="s">
        <v>28</v>
      </c>
      <c r="J2310">
        <v>18</v>
      </c>
      <c r="K2310">
        <v>2600</v>
      </c>
      <c r="M2310">
        <v>234</v>
      </c>
      <c r="N2310">
        <v>234</v>
      </c>
      <c r="P2310" t="s">
        <v>120</v>
      </c>
    </row>
    <row r="2311" spans="1:16">
      <c r="A2311" t="str">
        <f t="shared" si="36"/>
        <v>438</v>
      </c>
      <c r="B2311" t="str">
        <f>VLOOKUP(A2311,[11]Sheet3!$D$3:$E$46,2,0)</f>
        <v>Tiruppur</v>
      </c>
      <c r="C2311" t="s">
        <v>4721</v>
      </c>
      <c r="D2311" s="2">
        <v>44048</v>
      </c>
      <c r="E2311" t="s">
        <v>4722</v>
      </c>
      <c r="F2311" t="s">
        <v>4723</v>
      </c>
      <c r="G2311" t="s">
        <v>115</v>
      </c>
      <c r="I2311" t="s">
        <v>28</v>
      </c>
      <c r="J2311">
        <v>18</v>
      </c>
      <c r="K2311">
        <v>2600</v>
      </c>
      <c r="M2311">
        <v>234</v>
      </c>
      <c r="N2311">
        <v>234</v>
      </c>
      <c r="P2311" t="s">
        <v>120</v>
      </c>
    </row>
    <row r="2312" spans="1:16">
      <c r="A2312" t="str">
        <f t="shared" si="36"/>
        <v>438</v>
      </c>
      <c r="B2312" t="str">
        <f>VLOOKUP(A2312,[11]Sheet3!$D$3:$E$46,2,0)</f>
        <v>Tiruppur</v>
      </c>
      <c r="C2312" t="s">
        <v>4724</v>
      </c>
      <c r="D2312" s="2">
        <v>44048</v>
      </c>
      <c r="G2312" t="s">
        <v>115</v>
      </c>
      <c r="I2312" t="s">
        <v>28</v>
      </c>
      <c r="J2312">
        <v>18</v>
      </c>
      <c r="K2312">
        <v>2600</v>
      </c>
      <c r="M2312">
        <v>234</v>
      </c>
      <c r="N2312">
        <v>234</v>
      </c>
      <c r="P2312" t="s">
        <v>95</v>
      </c>
    </row>
    <row r="2313" spans="1:16">
      <c r="A2313" t="str">
        <f t="shared" si="36"/>
        <v>438</v>
      </c>
      <c r="B2313" t="str">
        <f>VLOOKUP(A2313,[11]Sheet3!$D$3:$E$46,2,0)</f>
        <v>Tiruppur</v>
      </c>
      <c r="C2313" t="s">
        <v>4725</v>
      </c>
      <c r="D2313" s="2">
        <v>44048</v>
      </c>
      <c r="E2313" t="s">
        <v>4726</v>
      </c>
      <c r="F2313" t="s">
        <v>4727</v>
      </c>
      <c r="G2313" t="s">
        <v>115</v>
      </c>
      <c r="I2313" t="s">
        <v>28</v>
      </c>
      <c r="J2313">
        <v>18</v>
      </c>
      <c r="K2313">
        <v>2600</v>
      </c>
      <c r="M2313">
        <v>234</v>
      </c>
      <c r="N2313">
        <v>234</v>
      </c>
      <c r="P2313" t="s">
        <v>120</v>
      </c>
    </row>
    <row r="2314" spans="1:16">
      <c r="A2314" t="str">
        <f t="shared" si="36"/>
        <v>438</v>
      </c>
      <c r="B2314" t="str">
        <f>VLOOKUP(A2314,[11]Sheet3!$D$3:$E$46,2,0)</f>
        <v>Tiruppur</v>
      </c>
      <c r="C2314" t="s">
        <v>4728</v>
      </c>
      <c r="D2314" s="2">
        <v>44048</v>
      </c>
      <c r="E2314" t="s">
        <v>334</v>
      </c>
      <c r="F2314" t="s">
        <v>335</v>
      </c>
      <c r="G2314" t="s">
        <v>115</v>
      </c>
      <c r="I2314" t="s">
        <v>28</v>
      </c>
      <c r="J2314">
        <v>18</v>
      </c>
      <c r="K2314">
        <v>2600</v>
      </c>
      <c r="M2314">
        <v>234</v>
      </c>
      <c r="N2314">
        <v>234</v>
      </c>
      <c r="P2314" t="s">
        <v>120</v>
      </c>
    </row>
    <row r="2315" spans="1:16">
      <c r="A2315" t="str">
        <f t="shared" si="36"/>
        <v>438</v>
      </c>
      <c r="B2315" t="str">
        <f>VLOOKUP(A2315,[11]Sheet3!$D$3:$E$46,2,0)</f>
        <v>Tiruppur</v>
      </c>
      <c r="C2315" t="s">
        <v>4729</v>
      </c>
      <c r="D2315" s="2">
        <v>44048</v>
      </c>
      <c r="E2315" t="s">
        <v>4730</v>
      </c>
      <c r="F2315" t="s">
        <v>4731</v>
      </c>
      <c r="G2315" t="s">
        <v>115</v>
      </c>
      <c r="I2315" t="s">
        <v>28</v>
      </c>
      <c r="J2315">
        <v>18</v>
      </c>
      <c r="K2315">
        <v>2600</v>
      </c>
      <c r="M2315">
        <v>234</v>
      </c>
      <c r="N2315">
        <v>234</v>
      </c>
      <c r="P2315" t="s">
        <v>120</v>
      </c>
    </row>
    <row r="2316" spans="1:16">
      <c r="A2316" t="str">
        <f t="shared" si="36"/>
        <v>438</v>
      </c>
      <c r="B2316" t="str">
        <f>VLOOKUP(A2316,[11]Sheet3!$D$3:$E$46,2,0)</f>
        <v>Tiruppur</v>
      </c>
      <c r="C2316" t="s">
        <v>4732</v>
      </c>
      <c r="D2316" s="2">
        <v>44048</v>
      </c>
      <c r="E2316" t="s">
        <v>4733</v>
      </c>
      <c r="F2316" t="s">
        <v>4734</v>
      </c>
      <c r="G2316" t="s">
        <v>115</v>
      </c>
      <c r="I2316" t="s">
        <v>28</v>
      </c>
      <c r="J2316">
        <v>18</v>
      </c>
      <c r="K2316">
        <v>2600</v>
      </c>
      <c r="M2316">
        <v>234</v>
      </c>
      <c r="N2316">
        <v>234</v>
      </c>
      <c r="P2316" t="s">
        <v>120</v>
      </c>
    </row>
    <row r="2317" spans="1:16">
      <c r="A2317" t="str">
        <f t="shared" si="36"/>
        <v>438</v>
      </c>
      <c r="B2317" t="str">
        <f>VLOOKUP(A2317,[11]Sheet3!$D$3:$E$46,2,0)</f>
        <v>Tiruppur</v>
      </c>
      <c r="C2317" t="s">
        <v>4735</v>
      </c>
      <c r="D2317" s="2">
        <v>44048</v>
      </c>
      <c r="E2317" t="s">
        <v>4736</v>
      </c>
      <c r="F2317" t="s">
        <v>4737</v>
      </c>
      <c r="G2317" t="s">
        <v>115</v>
      </c>
      <c r="I2317" t="s">
        <v>28</v>
      </c>
      <c r="J2317">
        <v>18</v>
      </c>
      <c r="K2317">
        <v>2600</v>
      </c>
      <c r="M2317">
        <v>234</v>
      </c>
      <c r="N2317">
        <v>234</v>
      </c>
      <c r="P2317" t="s">
        <v>120</v>
      </c>
    </row>
    <row r="2318" spans="1:16">
      <c r="A2318" t="str">
        <f t="shared" si="36"/>
        <v>438</v>
      </c>
      <c r="B2318" t="str">
        <f>VLOOKUP(A2318,[11]Sheet3!$D$3:$E$46,2,0)</f>
        <v>Tiruppur</v>
      </c>
      <c r="C2318" t="s">
        <v>4738</v>
      </c>
      <c r="D2318" s="2">
        <v>44048</v>
      </c>
      <c r="E2318" t="s">
        <v>4739</v>
      </c>
      <c r="F2318" t="s">
        <v>4740</v>
      </c>
      <c r="G2318" t="s">
        <v>115</v>
      </c>
      <c r="I2318" t="s">
        <v>28</v>
      </c>
      <c r="J2318">
        <v>18</v>
      </c>
      <c r="K2318">
        <v>2600</v>
      </c>
      <c r="M2318">
        <v>234</v>
      </c>
      <c r="N2318">
        <v>234</v>
      </c>
      <c r="P2318" t="s">
        <v>120</v>
      </c>
    </row>
    <row r="2319" spans="1:16">
      <c r="A2319" t="str">
        <f t="shared" si="36"/>
        <v>438</v>
      </c>
      <c r="B2319" t="str">
        <f>VLOOKUP(A2319,[11]Sheet3!$D$3:$E$46,2,0)</f>
        <v>Tiruppur</v>
      </c>
      <c r="C2319" t="s">
        <v>4741</v>
      </c>
      <c r="D2319" s="2">
        <v>44048</v>
      </c>
      <c r="E2319" t="s">
        <v>4742</v>
      </c>
      <c r="F2319" t="s">
        <v>4743</v>
      </c>
      <c r="G2319" t="s">
        <v>115</v>
      </c>
      <c r="I2319" t="s">
        <v>28</v>
      </c>
      <c r="J2319">
        <v>18</v>
      </c>
      <c r="K2319">
        <v>2600</v>
      </c>
      <c r="M2319">
        <v>234</v>
      </c>
      <c r="N2319">
        <v>234</v>
      </c>
      <c r="P2319" t="s">
        <v>120</v>
      </c>
    </row>
    <row r="2320" spans="1:16">
      <c r="A2320" t="str">
        <f t="shared" si="36"/>
        <v>438</v>
      </c>
      <c r="B2320" t="str">
        <f>VLOOKUP(A2320,[11]Sheet3!$D$3:$E$46,2,0)</f>
        <v>Tiruppur</v>
      </c>
      <c r="C2320" t="s">
        <v>4744</v>
      </c>
      <c r="D2320" s="2">
        <v>44048</v>
      </c>
      <c r="E2320" t="s">
        <v>4745</v>
      </c>
      <c r="F2320" t="s">
        <v>4745</v>
      </c>
      <c r="G2320" t="s">
        <v>115</v>
      </c>
      <c r="I2320" t="s">
        <v>28</v>
      </c>
      <c r="J2320">
        <v>18</v>
      </c>
      <c r="K2320">
        <v>2600</v>
      </c>
      <c r="M2320">
        <v>234</v>
      </c>
      <c r="N2320">
        <v>234</v>
      </c>
      <c r="P2320" t="s">
        <v>120</v>
      </c>
    </row>
    <row r="2321" spans="1:16">
      <c r="A2321" t="str">
        <f t="shared" si="36"/>
        <v>438</v>
      </c>
      <c r="B2321" t="str">
        <f>VLOOKUP(A2321,[11]Sheet3!$D$3:$E$46,2,0)</f>
        <v>Tiruppur</v>
      </c>
      <c r="C2321" t="s">
        <v>4746</v>
      </c>
      <c r="D2321" s="2">
        <v>44048</v>
      </c>
      <c r="E2321" t="s">
        <v>4747</v>
      </c>
      <c r="F2321" t="s">
        <v>4748</v>
      </c>
      <c r="G2321" t="s">
        <v>115</v>
      </c>
      <c r="I2321" t="s">
        <v>28</v>
      </c>
      <c r="J2321">
        <v>18</v>
      </c>
      <c r="K2321">
        <v>2600</v>
      </c>
      <c r="M2321">
        <v>234</v>
      </c>
      <c r="N2321">
        <v>234</v>
      </c>
      <c r="P2321" t="s">
        <v>120</v>
      </c>
    </row>
    <row r="2322" spans="1:16">
      <c r="A2322" t="str">
        <f t="shared" si="36"/>
        <v>438</v>
      </c>
      <c r="B2322" t="str">
        <f>VLOOKUP(A2322,[11]Sheet3!$D$3:$E$46,2,0)</f>
        <v>Tiruppur</v>
      </c>
      <c r="C2322" t="s">
        <v>4749</v>
      </c>
      <c r="D2322" s="2">
        <v>44048</v>
      </c>
      <c r="E2322" t="s">
        <v>4750</v>
      </c>
      <c r="F2322" t="s">
        <v>4751</v>
      </c>
      <c r="G2322" t="s">
        <v>115</v>
      </c>
      <c r="I2322" t="s">
        <v>28</v>
      </c>
      <c r="J2322">
        <v>18</v>
      </c>
      <c r="K2322">
        <v>2600</v>
      </c>
      <c r="M2322">
        <v>234</v>
      </c>
      <c r="N2322">
        <v>234</v>
      </c>
      <c r="P2322" t="s">
        <v>120</v>
      </c>
    </row>
    <row r="2323" spans="1:16">
      <c r="A2323" t="str">
        <f t="shared" si="36"/>
        <v>438</v>
      </c>
      <c r="B2323" t="str">
        <f>VLOOKUP(A2323,[11]Sheet3!$D$3:$E$46,2,0)</f>
        <v>Tiruppur</v>
      </c>
      <c r="C2323" t="s">
        <v>4752</v>
      </c>
      <c r="D2323" s="2">
        <v>44048</v>
      </c>
      <c r="E2323" t="s">
        <v>4753</v>
      </c>
      <c r="F2323" t="s">
        <v>4754</v>
      </c>
      <c r="G2323" t="s">
        <v>115</v>
      </c>
      <c r="I2323" t="s">
        <v>28</v>
      </c>
      <c r="J2323">
        <v>18</v>
      </c>
      <c r="K2323">
        <v>2600</v>
      </c>
      <c r="M2323">
        <v>234</v>
      </c>
      <c r="N2323">
        <v>234</v>
      </c>
      <c r="P2323" t="s">
        <v>120</v>
      </c>
    </row>
    <row r="2324" spans="1:16">
      <c r="A2324" t="str">
        <f t="shared" si="36"/>
        <v>438</v>
      </c>
      <c r="B2324" t="str">
        <f>VLOOKUP(A2324,[11]Sheet3!$D$3:$E$46,2,0)</f>
        <v>Tiruppur</v>
      </c>
      <c r="C2324" t="s">
        <v>4755</v>
      </c>
      <c r="D2324" s="2">
        <v>44048</v>
      </c>
      <c r="G2324" t="s">
        <v>115</v>
      </c>
      <c r="I2324" t="s">
        <v>28</v>
      </c>
      <c r="J2324">
        <v>18</v>
      </c>
      <c r="K2324">
        <v>2600</v>
      </c>
      <c r="M2324">
        <v>234</v>
      </c>
      <c r="N2324">
        <v>234</v>
      </c>
      <c r="P2324" t="s">
        <v>95</v>
      </c>
    </row>
    <row r="2325" spans="1:16">
      <c r="A2325" t="str">
        <f t="shared" si="36"/>
        <v>438</v>
      </c>
      <c r="B2325" t="str">
        <f>VLOOKUP(A2325,[11]Sheet3!$D$3:$E$46,2,0)</f>
        <v>Tiruppur</v>
      </c>
      <c r="C2325" t="s">
        <v>4756</v>
      </c>
      <c r="D2325" s="2">
        <v>44048</v>
      </c>
      <c r="E2325" t="s">
        <v>4757</v>
      </c>
      <c r="F2325" t="s">
        <v>4758</v>
      </c>
      <c r="G2325" t="s">
        <v>115</v>
      </c>
      <c r="I2325" t="s">
        <v>28</v>
      </c>
      <c r="J2325">
        <v>18</v>
      </c>
      <c r="K2325">
        <v>2600</v>
      </c>
      <c r="M2325">
        <v>234</v>
      </c>
      <c r="N2325">
        <v>234</v>
      </c>
      <c r="P2325" t="s">
        <v>120</v>
      </c>
    </row>
    <row r="2326" spans="1:16">
      <c r="A2326" t="str">
        <f t="shared" si="36"/>
        <v>438</v>
      </c>
      <c r="B2326" t="str">
        <f>VLOOKUP(A2326,[11]Sheet3!$D$3:$E$46,2,0)</f>
        <v>Tiruppur</v>
      </c>
      <c r="C2326" t="s">
        <v>4759</v>
      </c>
      <c r="D2326" s="2">
        <v>44048</v>
      </c>
      <c r="G2326" t="s">
        <v>115</v>
      </c>
      <c r="I2326" t="s">
        <v>28</v>
      </c>
      <c r="J2326">
        <v>18</v>
      </c>
      <c r="K2326">
        <v>2600</v>
      </c>
      <c r="M2326">
        <v>234</v>
      </c>
      <c r="N2326">
        <v>234</v>
      </c>
      <c r="P2326" t="s">
        <v>95</v>
      </c>
    </row>
    <row r="2327" spans="1:16">
      <c r="A2327" t="str">
        <f t="shared" si="36"/>
        <v>438</v>
      </c>
      <c r="B2327" t="str">
        <f>VLOOKUP(A2327,[11]Sheet3!$D$3:$E$46,2,0)</f>
        <v>Tiruppur</v>
      </c>
      <c r="C2327" t="s">
        <v>4760</v>
      </c>
      <c r="D2327" s="2">
        <v>44048</v>
      </c>
      <c r="E2327" t="s">
        <v>1244</v>
      </c>
      <c r="F2327" t="s">
        <v>1245</v>
      </c>
      <c r="G2327" t="s">
        <v>115</v>
      </c>
      <c r="I2327" t="s">
        <v>28</v>
      </c>
      <c r="J2327">
        <v>18</v>
      </c>
      <c r="K2327">
        <v>2600</v>
      </c>
      <c r="M2327">
        <v>234</v>
      </c>
      <c r="N2327">
        <v>234</v>
      </c>
      <c r="P2327" t="s">
        <v>120</v>
      </c>
    </row>
    <row r="2328" spans="1:16">
      <c r="A2328" t="str">
        <f t="shared" si="36"/>
        <v>435</v>
      </c>
      <c r="B2328" t="str">
        <f>VLOOKUP(A2328,[11]Sheet3!$D$3:$E$46,2,0)</f>
        <v>Coimbatore/Metro</v>
      </c>
      <c r="C2328" t="s">
        <v>4761</v>
      </c>
      <c r="D2328" s="2">
        <v>44048</v>
      </c>
      <c r="E2328" t="s">
        <v>4762</v>
      </c>
      <c r="F2328" t="s">
        <v>4763</v>
      </c>
      <c r="G2328" t="s">
        <v>115</v>
      </c>
      <c r="I2328" t="s">
        <v>28</v>
      </c>
      <c r="J2328">
        <v>18</v>
      </c>
      <c r="K2328">
        <v>2600</v>
      </c>
      <c r="M2328">
        <v>234</v>
      </c>
      <c r="N2328">
        <v>234</v>
      </c>
      <c r="P2328" t="s">
        <v>120</v>
      </c>
    </row>
    <row r="2329" spans="1:16">
      <c r="A2329" t="str">
        <f t="shared" si="36"/>
        <v>435</v>
      </c>
      <c r="B2329" t="str">
        <f>VLOOKUP(A2329,[11]Sheet3!$D$3:$E$46,2,0)</f>
        <v>Coimbatore/Metro</v>
      </c>
      <c r="C2329" t="s">
        <v>4764</v>
      </c>
      <c r="D2329" s="2">
        <v>44048</v>
      </c>
      <c r="E2329" t="s">
        <v>4765</v>
      </c>
      <c r="F2329" t="s">
        <v>4766</v>
      </c>
      <c r="G2329" t="s">
        <v>115</v>
      </c>
      <c r="I2329" t="s">
        <v>28</v>
      </c>
      <c r="J2329">
        <v>18</v>
      </c>
      <c r="K2329">
        <v>2600</v>
      </c>
      <c r="M2329">
        <v>234</v>
      </c>
      <c r="N2329">
        <v>234</v>
      </c>
      <c r="P2329" t="s">
        <v>120</v>
      </c>
    </row>
    <row r="2330" spans="1:16">
      <c r="A2330" t="str">
        <f t="shared" si="36"/>
        <v>435</v>
      </c>
      <c r="B2330" t="str">
        <f>VLOOKUP(A2330,[11]Sheet3!$D$3:$E$46,2,0)</f>
        <v>Coimbatore/Metro</v>
      </c>
      <c r="C2330" t="s">
        <v>4767</v>
      </c>
      <c r="D2330" s="2">
        <v>44048</v>
      </c>
      <c r="G2330" t="s">
        <v>115</v>
      </c>
      <c r="I2330" t="s">
        <v>28</v>
      </c>
      <c r="J2330">
        <v>18</v>
      </c>
      <c r="K2330">
        <v>2600</v>
      </c>
      <c r="M2330">
        <v>234</v>
      </c>
      <c r="N2330">
        <v>234</v>
      </c>
      <c r="P2330" t="s">
        <v>95</v>
      </c>
    </row>
    <row r="2331" spans="1:16">
      <c r="A2331" t="str">
        <f t="shared" si="36"/>
        <v>435</v>
      </c>
      <c r="B2331" t="str">
        <f>VLOOKUP(A2331,[11]Sheet3!$D$3:$E$46,2,0)</f>
        <v>Coimbatore/Metro</v>
      </c>
      <c r="C2331" t="s">
        <v>4768</v>
      </c>
      <c r="D2331" s="2">
        <v>44048</v>
      </c>
      <c r="E2331" t="s">
        <v>356</v>
      </c>
      <c r="F2331" t="s">
        <v>357</v>
      </c>
      <c r="G2331" t="s">
        <v>115</v>
      </c>
      <c r="I2331" t="s">
        <v>28</v>
      </c>
      <c r="J2331">
        <v>18</v>
      </c>
      <c r="K2331">
        <v>2600</v>
      </c>
      <c r="M2331">
        <v>234</v>
      </c>
      <c r="N2331">
        <v>234</v>
      </c>
      <c r="P2331" t="s">
        <v>120</v>
      </c>
    </row>
    <row r="2332" spans="1:16">
      <c r="A2332" t="str">
        <f t="shared" si="36"/>
        <v>435</v>
      </c>
      <c r="B2332" t="str">
        <f>VLOOKUP(A2332,[11]Sheet3!$D$3:$E$46,2,0)</f>
        <v>Coimbatore/Metro</v>
      </c>
      <c r="C2332" t="s">
        <v>4769</v>
      </c>
      <c r="D2332" s="2">
        <v>44048</v>
      </c>
      <c r="G2332" t="s">
        <v>115</v>
      </c>
      <c r="I2332" t="s">
        <v>28</v>
      </c>
      <c r="J2332">
        <v>18</v>
      </c>
      <c r="K2332">
        <v>2600</v>
      </c>
      <c r="M2332">
        <v>234</v>
      </c>
      <c r="N2332">
        <v>234</v>
      </c>
      <c r="P2332" t="s">
        <v>95</v>
      </c>
    </row>
    <row r="2333" spans="1:16">
      <c r="A2333" t="str">
        <f t="shared" si="36"/>
        <v>435</v>
      </c>
      <c r="B2333" t="str">
        <f>VLOOKUP(A2333,[11]Sheet3!$D$3:$E$46,2,0)</f>
        <v>Coimbatore/Metro</v>
      </c>
      <c r="C2333" t="s">
        <v>4770</v>
      </c>
      <c r="D2333" s="2">
        <v>44048</v>
      </c>
      <c r="E2333" t="s">
        <v>4771</v>
      </c>
      <c r="F2333" t="s">
        <v>4772</v>
      </c>
      <c r="G2333" t="s">
        <v>115</v>
      </c>
      <c r="I2333" t="s">
        <v>28</v>
      </c>
      <c r="J2333">
        <v>18</v>
      </c>
      <c r="K2333">
        <v>2600</v>
      </c>
      <c r="M2333">
        <v>234</v>
      </c>
      <c r="N2333">
        <v>234</v>
      </c>
      <c r="P2333" t="s">
        <v>120</v>
      </c>
    </row>
    <row r="2334" spans="1:16">
      <c r="A2334" t="str">
        <f t="shared" si="36"/>
        <v>435</v>
      </c>
      <c r="B2334" t="str">
        <f>VLOOKUP(A2334,[11]Sheet3!$D$3:$E$46,2,0)</f>
        <v>Coimbatore/Metro</v>
      </c>
      <c r="C2334" t="s">
        <v>4773</v>
      </c>
      <c r="D2334" s="2">
        <v>44048</v>
      </c>
      <c r="E2334" t="s">
        <v>4774</v>
      </c>
      <c r="F2334" t="s">
        <v>4775</v>
      </c>
      <c r="G2334" t="s">
        <v>115</v>
      </c>
      <c r="I2334" t="s">
        <v>28</v>
      </c>
      <c r="J2334">
        <v>18</v>
      </c>
      <c r="K2334">
        <v>2600</v>
      </c>
      <c r="M2334">
        <v>234</v>
      </c>
      <c r="N2334">
        <v>234</v>
      </c>
      <c r="P2334" t="s">
        <v>120</v>
      </c>
    </row>
    <row r="2335" spans="1:16">
      <c r="A2335" t="str">
        <f t="shared" si="36"/>
        <v>435</v>
      </c>
      <c r="B2335" t="str">
        <f>VLOOKUP(A2335,[11]Sheet3!$D$3:$E$46,2,0)</f>
        <v>Coimbatore/Metro</v>
      </c>
      <c r="C2335" t="s">
        <v>4776</v>
      </c>
      <c r="D2335" s="2">
        <v>44048</v>
      </c>
      <c r="G2335" t="s">
        <v>115</v>
      </c>
      <c r="I2335" t="s">
        <v>28</v>
      </c>
      <c r="J2335">
        <v>18</v>
      </c>
      <c r="K2335">
        <v>2600</v>
      </c>
      <c r="M2335">
        <v>234</v>
      </c>
      <c r="N2335">
        <v>234</v>
      </c>
      <c r="P2335" t="s">
        <v>95</v>
      </c>
    </row>
    <row r="2336" spans="1:16">
      <c r="A2336" t="str">
        <f t="shared" si="36"/>
        <v>435</v>
      </c>
      <c r="B2336" t="str">
        <f>VLOOKUP(A2336,[11]Sheet3!$D$3:$E$46,2,0)</f>
        <v>Coimbatore/Metro</v>
      </c>
      <c r="C2336" t="s">
        <v>4777</v>
      </c>
      <c r="D2336" s="2">
        <v>44048</v>
      </c>
      <c r="E2336" t="s">
        <v>4778</v>
      </c>
      <c r="F2336" t="s">
        <v>4779</v>
      </c>
      <c r="G2336" t="s">
        <v>115</v>
      </c>
      <c r="I2336" t="s">
        <v>28</v>
      </c>
      <c r="J2336">
        <v>18</v>
      </c>
      <c r="K2336">
        <v>2600</v>
      </c>
      <c r="M2336">
        <v>234</v>
      </c>
      <c r="N2336">
        <v>234</v>
      </c>
      <c r="P2336" t="s">
        <v>120</v>
      </c>
    </row>
    <row r="2337" spans="1:16">
      <c r="A2337" t="str">
        <f t="shared" si="36"/>
        <v>435</v>
      </c>
      <c r="B2337" t="str">
        <f>VLOOKUP(A2337,[11]Sheet3!$D$3:$E$46,2,0)</f>
        <v>Coimbatore/Metro</v>
      </c>
      <c r="C2337" t="s">
        <v>4780</v>
      </c>
      <c r="D2337" s="2">
        <v>44048</v>
      </c>
      <c r="E2337" t="s">
        <v>4781</v>
      </c>
      <c r="F2337" t="s">
        <v>4782</v>
      </c>
      <c r="G2337" t="s">
        <v>115</v>
      </c>
      <c r="I2337" t="s">
        <v>28</v>
      </c>
      <c r="J2337">
        <v>18</v>
      </c>
      <c r="K2337">
        <v>2600</v>
      </c>
      <c r="M2337">
        <v>234</v>
      </c>
      <c r="N2337">
        <v>234</v>
      </c>
      <c r="P2337" t="s">
        <v>120</v>
      </c>
    </row>
    <row r="2338" spans="1:16">
      <c r="A2338" t="str">
        <f t="shared" si="36"/>
        <v>435</v>
      </c>
      <c r="B2338" t="str">
        <f>VLOOKUP(A2338,[11]Sheet3!$D$3:$E$46,2,0)</f>
        <v>Coimbatore/Metro</v>
      </c>
      <c r="C2338" t="s">
        <v>4783</v>
      </c>
      <c r="D2338" s="2">
        <v>44048</v>
      </c>
      <c r="E2338" t="s">
        <v>4784</v>
      </c>
      <c r="F2338" t="s">
        <v>4785</v>
      </c>
      <c r="G2338" t="s">
        <v>115</v>
      </c>
      <c r="I2338" t="s">
        <v>28</v>
      </c>
      <c r="J2338">
        <v>18</v>
      </c>
      <c r="K2338">
        <v>2600</v>
      </c>
      <c r="M2338">
        <v>234</v>
      </c>
      <c r="N2338">
        <v>234</v>
      </c>
      <c r="P2338" t="s">
        <v>120</v>
      </c>
    </row>
    <row r="2339" spans="1:16">
      <c r="A2339" t="str">
        <f t="shared" si="36"/>
        <v>435</v>
      </c>
      <c r="B2339" t="str">
        <f>VLOOKUP(A2339,[11]Sheet3!$D$3:$E$46,2,0)</f>
        <v>Coimbatore/Metro</v>
      </c>
      <c r="C2339" t="s">
        <v>4786</v>
      </c>
      <c r="D2339" s="2">
        <v>44048</v>
      </c>
      <c r="G2339" t="s">
        <v>115</v>
      </c>
      <c r="I2339" t="s">
        <v>28</v>
      </c>
      <c r="J2339">
        <v>18</v>
      </c>
      <c r="K2339">
        <v>2600</v>
      </c>
      <c r="M2339">
        <v>234</v>
      </c>
      <c r="N2339">
        <v>234</v>
      </c>
      <c r="P2339" t="s">
        <v>95</v>
      </c>
    </row>
    <row r="2340" spans="1:16">
      <c r="A2340" t="str">
        <f t="shared" si="36"/>
        <v>435</v>
      </c>
      <c r="B2340" t="str">
        <f>VLOOKUP(A2340,[11]Sheet3!$D$3:$E$46,2,0)</f>
        <v>Coimbatore/Metro</v>
      </c>
      <c r="C2340" t="s">
        <v>4787</v>
      </c>
      <c r="D2340" s="2">
        <v>44048</v>
      </c>
      <c r="E2340" t="s">
        <v>4788</v>
      </c>
      <c r="F2340" t="s">
        <v>4789</v>
      </c>
      <c r="G2340" t="s">
        <v>115</v>
      </c>
      <c r="I2340" t="s">
        <v>28</v>
      </c>
      <c r="J2340">
        <v>18</v>
      </c>
      <c r="K2340">
        <v>2600</v>
      </c>
      <c r="M2340">
        <v>234</v>
      </c>
      <c r="N2340">
        <v>234</v>
      </c>
      <c r="P2340" t="s">
        <v>120</v>
      </c>
    </row>
    <row r="2341" spans="1:16">
      <c r="A2341" t="str">
        <f t="shared" si="36"/>
        <v>435</v>
      </c>
      <c r="B2341" t="str">
        <f>VLOOKUP(A2341,[11]Sheet3!$D$3:$E$46,2,0)</f>
        <v>Coimbatore/Metro</v>
      </c>
      <c r="C2341" t="s">
        <v>4790</v>
      </c>
      <c r="D2341" s="2">
        <v>44048</v>
      </c>
      <c r="G2341" t="s">
        <v>115</v>
      </c>
      <c r="I2341" t="s">
        <v>28</v>
      </c>
      <c r="J2341">
        <v>18</v>
      </c>
      <c r="K2341">
        <v>2600</v>
      </c>
      <c r="M2341">
        <v>234</v>
      </c>
      <c r="N2341">
        <v>234</v>
      </c>
      <c r="P2341" t="s">
        <v>95</v>
      </c>
    </row>
    <row r="2342" spans="1:16">
      <c r="A2342" t="str">
        <f t="shared" si="36"/>
        <v>435</v>
      </c>
      <c r="B2342" t="str">
        <f>VLOOKUP(A2342,[11]Sheet3!$D$3:$E$46,2,0)</f>
        <v>Coimbatore/Metro</v>
      </c>
      <c r="C2342" t="s">
        <v>4791</v>
      </c>
      <c r="D2342" s="2">
        <v>44048</v>
      </c>
      <c r="G2342" t="s">
        <v>115</v>
      </c>
      <c r="I2342" t="s">
        <v>28</v>
      </c>
      <c r="J2342">
        <v>18</v>
      </c>
      <c r="K2342">
        <v>2600</v>
      </c>
      <c r="M2342">
        <v>234</v>
      </c>
      <c r="N2342">
        <v>234</v>
      </c>
      <c r="P2342" t="s">
        <v>95</v>
      </c>
    </row>
    <row r="2343" spans="1:16">
      <c r="A2343" t="str">
        <f t="shared" si="36"/>
        <v>435</v>
      </c>
      <c r="B2343" t="str">
        <f>VLOOKUP(A2343,[11]Sheet3!$D$3:$E$46,2,0)</f>
        <v>Coimbatore/Metro</v>
      </c>
      <c r="C2343" t="s">
        <v>4792</v>
      </c>
      <c r="D2343" s="2">
        <v>44048</v>
      </c>
      <c r="G2343" t="s">
        <v>115</v>
      </c>
      <c r="I2343" t="s">
        <v>28</v>
      </c>
      <c r="J2343">
        <v>18</v>
      </c>
      <c r="K2343">
        <v>2600</v>
      </c>
      <c r="M2343">
        <v>234</v>
      </c>
      <c r="N2343">
        <v>234</v>
      </c>
      <c r="P2343" t="s">
        <v>95</v>
      </c>
    </row>
    <row r="2344" spans="1:16">
      <c r="A2344" t="str">
        <f t="shared" si="36"/>
        <v>435</v>
      </c>
      <c r="B2344" t="str">
        <f>VLOOKUP(A2344,[11]Sheet3!$D$3:$E$46,2,0)</f>
        <v>Coimbatore/Metro</v>
      </c>
      <c r="C2344" t="s">
        <v>4793</v>
      </c>
      <c r="D2344" s="2">
        <v>44048</v>
      </c>
      <c r="E2344" t="s">
        <v>4794</v>
      </c>
      <c r="F2344" t="s">
        <v>4795</v>
      </c>
      <c r="G2344" t="s">
        <v>115</v>
      </c>
      <c r="I2344" t="s">
        <v>28</v>
      </c>
      <c r="J2344">
        <v>18</v>
      </c>
      <c r="K2344">
        <v>2600</v>
      </c>
      <c r="M2344">
        <v>234</v>
      </c>
      <c r="N2344">
        <v>234</v>
      </c>
      <c r="P2344" t="s">
        <v>120</v>
      </c>
    </row>
    <row r="2345" spans="1:16">
      <c r="A2345" t="str">
        <f t="shared" si="36"/>
        <v>435</v>
      </c>
      <c r="B2345" t="str">
        <f>VLOOKUP(A2345,[11]Sheet3!$D$3:$E$46,2,0)</f>
        <v>Coimbatore/Metro</v>
      </c>
      <c r="C2345" t="s">
        <v>4796</v>
      </c>
      <c r="D2345" s="2">
        <v>44048</v>
      </c>
      <c r="E2345" t="s">
        <v>4797</v>
      </c>
      <c r="F2345" t="s">
        <v>4798</v>
      </c>
      <c r="G2345" t="s">
        <v>115</v>
      </c>
      <c r="I2345" t="s">
        <v>28</v>
      </c>
      <c r="J2345">
        <v>18</v>
      </c>
      <c r="K2345">
        <v>2600</v>
      </c>
      <c r="M2345">
        <v>234</v>
      </c>
      <c r="N2345">
        <v>234</v>
      </c>
      <c r="P2345" t="s">
        <v>120</v>
      </c>
    </row>
    <row r="2346" spans="1:16">
      <c r="A2346" t="str">
        <f t="shared" si="36"/>
        <v>435</v>
      </c>
      <c r="B2346" t="str">
        <f>VLOOKUP(A2346,[11]Sheet3!$D$3:$E$46,2,0)</f>
        <v>Coimbatore/Metro</v>
      </c>
      <c r="C2346" t="s">
        <v>4799</v>
      </c>
      <c r="D2346" s="2">
        <v>44048</v>
      </c>
      <c r="G2346" t="s">
        <v>115</v>
      </c>
      <c r="I2346" t="s">
        <v>28</v>
      </c>
      <c r="J2346">
        <v>18</v>
      </c>
      <c r="K2346">
        <v>2600</v>
      </c>
      <c r="M2346">
        <v>234</v>
      </c>
      <c r="N2346">
        <v>234</v>
      </c>
      <c r="P2346" t="s">
        <v>95</v>
      </c>
    </row>
    <row r="2347" spans="1:16">
      <c r="A2347" t="str">
        <f t="shared" si="36"/>
        <v>435</v>
      </c>
      <c r="B2347" t="str">
        <f>VLOOKUP(A2347,[11]Sheet3!$D$3:$E$46,2,0)</f>
        <v>Coimbatore/Metro</v>
      </c>
      <c r="C2347" t="s">
        <v>4800</v>
      </c>
      <c r="D2347" s="2">
        <v>44048</v>
      </c>
      <c r="E2347" t="s">
        <v>118</v>
      </c>
      <c r="F2347" t="s">
        <v>119</v>
      </c>
      <c r="G2347" t="s">
        <v>115</v>
      </c>
      <c r="I2347" t="s">
        <v>28</v>
      </c>
      <c r="J2347">
        <v>18</v>
      </c>
      <c r="K2347">
        <v>2600</v>
      </c>
      <c r="M2347">
        <v>234</v>
      </c>
      <c r="N2347">
        <v>234</v>
      </c>
      <c r="P2347" t="s">
        <v>120</v>
      </c>
    </row>
    <row r="2348" spans="1:16">
      <c r="A2348" t="str">
        <f t="shared" si="36"/>
        <v>435</v>
      </c>
      <c r="B2348" t="str">
        <f>VLOOKUP(A2348,[11]Sheet3!$D$3:$E$46,2,0)</f>
        <v>Coimbatore/Metro</v>
      </c>
      <c r="C2348" t="s">
        <v>4801</v>
      </c>
      <c r="D2348" s="2">
        <v>44048</v>
      </c>
      <c r="E2348" t="s">
        <v>4802</v>
      </c>
      <c r="F2348" t="s">
        <v>4803</v>
      </c>
      <c r="G2348" t="s">
        <v>115</v>
      </c>
      <c r="I2348" t="s">
        <v>28</v>
      </c>
      <c r="J2348">
        <v>18</v>
      </c>
      <c r="K2348">
        <v>2600</v>
      </c>
      <c r="M2348">
        <v>234</v>
      </c>
      <c r="N2348">
        <v>234</v>
      </c>
      <c r="P2348" t="s">
        <v>120</v>
      </c>
    </row>
    <row r="2349" spans="1:16">
      <c r="A2349" t="str">
        <f t="shared" si="36"/>
        <v>435</v>
      </c>
      <c r="B2349" t="str">
        <f>VLOOKUP(A2349,[11]Sheet3!$D$3:$E$46,2,0)</f>
        <v>Coimbatore/Metro</v>
      </c>
      <c r="C2349" t="s">
        <v>4804</v>
      </c>
      <c r="D2349" s="2">
        <v>44048</v>
      </c>
      <c r="E2349" t="s">
        <v>4805</v>
      </c>
      <c r="F2349" t="s">
        <v>4806</v>
      </c>
      <c r="G2349" t="s">
        <v>115</v>
      </c>
      <c r="I2349" t="s">
        <v>28</v>
      </c>
      <c r="J2349">
        <v>18</v>
      </c>
      <c r="K2349">
        <v>2600</v>
      </c>
      <c r="M2349">
        <v>234</v>
      </c>
      <c r="N2349">
        <v>234</v>
      </c>
      <c r="P2349" t="s">
        <v>120</v>
      </c>
    </row>
    <row r="2350" spans="1:16">
      <c r="A2350" t="str">
        <f t="shared" si="36"/>
        <v>435</v>
      </c>
      <c r="B2350" t="str">
        <f>VLOOKUP(A2350,[11]Sheet3!$D$3:$E$46,2,0)</f>
        <v>Coimbatore/Metro</v>
      </c>
      <c r="C2350" t="s">
        <v>4807</v>
      </c>
      <c r="D2350" s="2">
        <v>44048</v>
      </c>
      <c r="G2350" t="s">
        <v>115</v>
      </c>
      <c r="I2350" t="s">
        <v>28</v>
      </c>
      <c r="J2350">
        <v>18</v>
      </c>
      <c r="K2350">
        <v>2600</v>
      </c>
      <c r="M2350">
        <v>234</v>
      </c>
      <c r="N2350">
        <v>234</v>
      </c>
      <c r="P2350" t="s">
        <v>95</v>
      </c>
    </row>
    <row r="2351" spans="1:16">
      <c r="A2351" t="str">
        <f t="shared" si="36"/>
        <v>435</v>
      </c>
      <c r="B2351" t="str">
        <f>VLOOKUP(A2351,[11]Sheet3!$D$3:$E$46,2,0)</f>
        <v>Coimbatore/Metro</v>
      </c>
      <c r="C2351" t="s">
        <v>4808</v>
      </c>
      <c r="D2351" s="2">
        <v>44048</v>
      </c>
      <c r="G2351" t="s">
        <v>115</v>
      </c>
      <c r="I2351" t="s">
        <v>28</v>
      </c>
      <c r="J2351">
        <v>18</v>
      </c>
      <c r="K2351">
        <v>2600</v>
      </c>
      <c r="M2351">
        <v>234</v>
      </c>
      <c r="N2351">
        <v>234</v>
      </c>
      <c r="P2351" t="s">
        <v>95</v>
      </c>
    </row>
    <row r="2352" spans="1:16">
      <c r="A2352" t="str">
        <f t="shared" si="36"/>
        <v>435</v>
      </c>
      <c r="B2352" t="str">
        <f>VLOOKUP(A2352,[11]Sheet3!$D$3:$E$46,2,0)</f>
        <v>Coimbatore/Metro</v>
      </c>
      <c r="C2352" t="s">
        <v>4809</v>
      </c>
      <c r="D2352" s="2">
        <v>44048</v>
      </c>
      <c r="E2352" t="s">
        <v>4810</v>
      </c>
      <c r="F2352" t="s">
        <v>4811</v>
      </c>
      <c r="G2352" t="s">
        <v>115</v>
      </c>
      <c r="I2352" t="s">
        <v>28</v>
      </c>
      <c r="J2352">
        <v>18</v>
      </c>
      <c r="K2352">
        <v>2600</v>
      </c>
      <c r="M2352">
        <v>234</v>
      </c>
      <c r="N2352">
        <v>234</v>
      </c>
      <c r="P2352" t="s">
        <v>120</v>
      </c>
    </row>
    <row r="2353" spans="1:16">
      <c r="A2353" t="str">
        <f t="shared" si="36"/>
        <v>435</v>
      </c>
      <c r="B2353" t="str">
        <f>VLOOKUP(A2353,[11]Sheet3!$D$3:$E$46,2,0)</f>
        <v>Coimbatore/Metro</v>
      </c>
      <c r="C2353" t="s">
        <v>4812</v>
      </c>
      <c r="D2353" s="2">
        <v>44048</v>
      </c>
      <c r="E2353" t="s">
        <v>4813</v>
      </c>
      <c r="F2353" t="s">
        <v>4814</v>
      </c>
      <c r="G2353" t="s">
        <v>115</v>
      </c>
      <c r="I2353" t="s">
        <v>28</v>
      </c>
      <c r="J2353">
        <v>18</v>
      </c>
      <c r="K2353">
        <v>2600</v>
      </c>
      <c r="M2353">
        <v>234</v>
      </c>
      <c r="N2353">
        <v>234</v>
      </c>
      <c r="P2353" t="s">
        <v>120</v>
      </c>
    </row>
    <row r="2354" spans="1:16">
      <c r="A2354" t="str">
        <f t="shared" si="36"/>
        <v>435</v>
      </c>
      <c r="B2354" t="str">
        <f>VLOOKUP(A2354,[11]Sheet3!$D$3:$E$46,2,0)</f>
        <v>Coimbatore/Metro</v>
      </c>
      <c r="C2354" t="s">
        <v>4815</v>
      </c>
      <c r="D2354" s="2">
        <v>44048</v>
      </c>
      <c r="E2354" t="s">
        <v>4816</v>
      </c>
      <c r="F2354" t="s">
        <v>4817</v>
      </c>
      <c r="G2354" t="s">
        <v>115</v>
      </c>
      <c r="I2354" t="s">
        <v>28</v>
      </c>
      <c r="J2354">
        <v>18</v>
      </c>
      <c r="K2354">
        <v>2600</v>
      </c>
      <c r="M2354">
        <v>234</v>
      </c>
      <c r="N2354">
        <v>234</v>
      </c>
      <c r="P2354" t="s">
        <v>120</v>
      </c>
    </row>
    <row r="2355" spans="1:16">
      <c r="A2355" t="str">
        <f t="shared" si="36"/>
        <v>435</v>
      </c>
      <c r="B2355" t="str">
        <f>VLOOKUP(A2355,[11]Sheet3!$D$3:$E$46,2,0)</f>
        <v>Coimbatore/Metro</v>
      </c>
      <c r="C2355" t="s">
        <v>4818</v>
      </c>
      <c r="D2355" s="2">
        <v>44048</v>
      </c>
      <c r="E2355" t="s">
        <v>4185</v>
      </c>
      <c r="F2355" t="s">
        <v>4186</v>
      </c>
      <c r="G2355" t="s">
        <v>115</v>
      </c>
      <c r="I2355" t="s">
        <v>28</v>
      </c>
      <c r="J2355">
        <v>18</v>
      </c>
      <c r="K2355">
        <v>2600</v>
      </c>
      <c r="M2355">
        <v>234</v>
      </c>
      <c r="N2355">
        <v>234</v>
      </c>
      <c r="P2355" t="s">
        <v>120</v>
      </c>
    </row>
    <row r="2356" spans="1:16">
      <c r="A2356" t="str">
        <f t="shared" si="36"/>
        <v>435</v>
      </c>
      <c r="B2356" t="str">
        <f>VLOOKUP(A2356,[11]Sheet3!$D$3:$E$46,2,0)</f>
        <v>Coimbatore/Metro</v>
      </c>
      <c r="C2356" t="s">
        <v>4819</v>
      </c>
      <c r="D2356" s="2">
        <v>44048</v>
      </c>
      <c r="E2356" t="s">
        <v>4820</v>
      </c>
      <c r="F2356" t="s">
        <v>4821</v>
      </c>
      <c r="G2356" t="s">
        <v>115</v>
      </c>
      <c r="I2356" t="s">
        <v>28</v>
      </c>
      <c r="J2356">
        <v>18</v>
      </c>
      <c r="K2356">
        <v>2600</v>
      </c>
      <c r="M2356">
        <v>234</v>
      </c>
      <c r="N2356">
        <v>234</v>
      </c>
      <c r="P2356" t="s">
        <v>120</v>
      </c>
    </row>
    <row r="2357" spans="1:16">
      <c r="A2357" t="str">
        <f t="shared" si="36"/>
        <v>435</v>
      </c>
      <c r="B2357" t="str">
        <f>VLOOKUP(A2357,[11]Sheet3!$D$3:$E$46,2,0)</f>
        <v>Coimbatore/Metro</v>
      </c>
      <c r="C2357" t="s">
        <v>4822</v>
      </c>
      <c r="D2357" s="2">
        <v>44048</v>
      </c>
      <c r="E2357" t="s">
        <v>1170</v>
      </c>
      <c r="F2357" t="s">
        <v>1171</v>
      </c>
      <c r="G2357" t="s">
        <v>115</v>
      </c>
      <c r="I2357" t="s">
        <v>28</v>
      </c>
      <c r="J2357">
        <v>18</v>
      </c>
      <c r="K2357">
        <v>2600</v>
      </c>
      <c r="M2357">
        <v>234</v>
      </c>
      <c r="N2357">
        <v>234</v>
      </c>
      <c r="P2357" t="s">
        <v>120</v>
      </c>
    </row>
    <row r="2358" spans="1:16">
      <c r="A2358" t="str">
        <f t="shared" si="36"/>
        <v>435</v>
      </c>
      <c r="B2358" t="str">
        <f>VLOOKUP(A2358,[11]Sheet3!$D$3:$E$46,2,0)</f>
        <v>Coimbatore/Metro</v>
      </c>
      <c r="C2358" t="s">
        <v>4823</v>
      </c>
      <c r="D2358" s="2">
        <v>44048</v>
      </c>
      <c r="G2358" t="s">
        <v>115</v>
      </c>
      <c r="I2358" t="s">
        <v>28</v>
      </c>
      <c r="J2358">
        <v>18</v>
      </c>
      <c r="K2358">
        <v>2600</v>
      </c>
      <c r="M2358">
        <v>234</v>
      </c>
      <c r="N2358">
        <v>234</v>
      </c>
      <c r="P2358" t="s">
        <v>95</v>
      </c>
    </row>
    <row r="2359" spans="1:16">
      <c r="A2359" t="str">
        <f t="shared" si="36"/>
        <v>435</v>
      </c>
      <c r="B2359" t="str">
        <f>VLOOKUP(A2359,[11]Sheet3!$D$3:$E$46,2,0)</f>
        <v>Coimbatore/Metro</v>
      </c>
      <c r="C2359" t="s">
        <v>4824</v>
      </c>
      <c r="D2359" s="2">
        <v>44048</v>
      </c>
      <c r="G2359" t="s">
        <v>115</v>
      </c>
      <c r="I2359" t="s">
        <v>28</v>
      </c>
      <c r="J2359">
        <v>18</v>
      </c>
      <c r="K2359">
        <v>2600</v>
      </c>
      <c r="M2359">
        <v>234</v>
      </c>
      <c r="N2359">
        <v>234</v>
      </c>
      <c r="P2359" t="s">
        <v>95</v>
      </c>
    </row>
    <row r="2360" spans="1:16">
      <c r="A2360" t="str">
        <f t="shared" si="36"/>
        <v>435</v>
      </c>
      <c r="B2360" t="str">
        <f>VLOOKUP(A2360,[11]Sheet3!$D$3:$E$46,2,0)</f>
        <v>Coimbatore/Metro</v>
      </c>
      <c r="C2360" t="s">
        <v>4825</v>
      </c>
      <c r="D2360" s="2">
        <v>44048</v>
      </c>
      <c r="E2360" t="s">
        <v>4826</v>
      </c>
      <c r="F2360" t="s">
        <v>4827</v>
      </c>
      <c r="G2360" t="s">
        <v>115</v>
      </c>
      <c r="I2360" t="s">
        <v>28</v>
      </c>
      <c r="J2360">
        <v>18</v>
      </c>
      <c r="K2360">
        <v>2600</v>
      </c>
      <c r="M2360">
        <v>234</v>
      </c>
      <c r="N2360">
        <v>234</v>
      </c>
      <c r="P2360" t="s">
        <v>120</v>
      </c>
    </row>
    <row r="2361" spans="1:16">
      <c r="A2361" t="str">
        <f t="shared" si="36"/>
        <v>435</v>
      </c>
      <c r="B2361" t="str">
        <f>VLOOKUP(A2361,[11]Sheet3!$D$3:$E$46,2,0)</f>
        <v>Coimbatore/Metro</v>
      </c>
      <c r="C2361" t="s">
        <v>4828</v>
      </c>
      <c r="D2361" s="2">
        <v>44048</v>
      </c>
      <c r="E2361" t="s">
        <v>860</v>
      </c>
      <c r="F2361" t="s">
        <v>861</v>
      </c>
      <c r="G2361" t="s">
        <v>115</v>
      </c>
      <c r="I2361" t="s">
        <v>28</v>
      </c>
      <c r="J2361">
        <v>18</v>
      </c>
      <c r="K2361">
        <v>2600</v>
      </c>
      <c r="M2361">
        <v>234</v>
      </c>
      <c r="N2361">
        <v>234</v>
      </c>
      <c r="P2361" t="s">
        <v>120</v>
      </c>
    </row>
    <row r="2362" spans="1:16">
      <c r="A2362" t="str">
        <f t="shared" si="36"/>
        <v>435</v>
      </c>
      <c r="B2362" t="str">
        <f>VLOOKUP(A2362,[11]Sheet3!$D$3:$E$46,2,0)</f>
        <v>Coimbatore/Metro</v>
      </c>
      <c r="C2362" t="s">
        <v>4829</v>
      </c>
      <c r="D2362" s="2">
        <v>44048</v>
      </c>
      <c r="E2362" t="s">
        <v>4830</v>
      </c>
      <c r="F2362" t="s">
        <v>4831</v>
      </c>
      <c r="G2362" t="s">
        <v>115</v>
      </c>
      <c r="I2362" t="s">
        <v>28</v>
      </c>
      <c r="J2362">
        <v>18</v>
      </c>
      <c r="K2362">
        <v>2600</v>
      </c>
      <c r="M2362">
        <v>234</v>
      </c>
      <c r="N2362">
        <v>234</v>
      </c>
      <c r="P2362" t="s">
        <v>120</v>
      </c>
    </row>
    <row r="2363" spans="1:16">
      <c r="A2363" t="str">
        <f t="shared" si="36"/>
        <v>435</v>
      </c>
      <c r="B2363" t="str">
        <f>VLOOKUP(A2363,[11]Sheet3!$D$3:$E$46,2,0)</f>
        <v>Coimbatore/Metro</v>
      </c>
      <c r="C2363" t="s">
        <v>4832</v>
      </c>
      <c r="D2363" s="2">
        <v>44048</v>
      </c>
      <c r="E2363" t="s">
        <v>4833</v>
      </c>
      <c r="F2363" t="s">
        <v>4834</v>
      </c>
      <c r="G2363" t="s">
        <v>115</v>
      </c>
      <c r="I2363" t="s">
        <v>28</v>
      </c>
      <c r="J2363">
        <v>18</v>
      </c>
      <c r="K2363">
        <v>2600</v>
      </c>
      <c r="M2363">
        <v>234</v>
      </c>
      <c r="N2363">
        <v>234</v>
      </c>
      <c r="P2363" t="s">
        <v>120</v>
      </c>
    </row>
    <row r="2364" spans="1:16">
      <c r="A2364" t="str">
        <f t="shared" si="36"/>
        <v>435</v>
      </c>
      <c r="B2364" t="str">
        <f>VLOOKUP(A2364,[11]Sheet3!$D$3:$E$46,2,0)</f>
        <v>Coimbatore/Metro</v>
      </c>
      <c r="C2364" t="s">
        <v>4835</v>
      </c>
      <c r="D2364" s="2">
        <v>44048</v>
      </c>
      <c r="E2364" t="s">
        <v>4836</v>
      </c>
      <c r="F2364" t="s">
        <v>4837</v>
      </c>
      <c r="G2364" t="s">
        <v>115</v>
      </c>
      <c r="I2364" t="s">
        <v>28</v>
      </c>
      <c r="J2364">
        <v>18</v>
      </c>
      <c r="K2364">
        <v>2600</v>
      </c>
      <c r="M2364">
        <v>234</v>
      </c>
      <c r="N2364">
        <v>234</v>
      </c>
      <c r="P2364" t="s">
        <v>120</v>
      </c>
    </row>
    <row r="2365" spans="1:16">
      <c r="A2365" t="str">
        <f t="shared" si="36"/>
        <v>435</v>
      </c>
      <c r="B2365" t="str">
        <f>VLOOKUP(A2365,[11]Sheet3!$D$3:$E$46,2,0)</f>
        <v>Coimbatore/Metro</v>
      </c>
      <c r="C2365" t="s">
        <v>4838</v>
      </c>
      <c r="D2365" s="2">
        <v>44048</v>
      </c>
      <c r="E2365" t="s">
        <v>4839</v>
      </c>
      <c r="F2365" t="s">
        <v>4840</v>
      </c>
      <c r="G2365" t="s">
        <v>115</v>
      </c>
      <c r="I2365" t="s">
        <v>28</v>
      </c>
      <c r="J2365">
        <v>18</v>
      </c>
      <c r="K2365">
        <v>2600</v>
      </c>
      <c r="M2365">
        <v>234</v>
      </c>
      <c r="N2365">
        <v>234</v>
      </c>
      <c r="P2365" t="s">
        <v>120</v>
      </c>
    </row>
    <row r="2366" spans="1:16">
      <c r="A2366" t="str">
        <f t="shared" si="36"/>
        <v>435</v>
      </c>
      <c r="B2366" t="str">
        <f>VLOOKUP(A2366,[11]Sheet3!$D$3:$E$46,2,0)</f>
        <v>Coimbatore/Metro</v>
      </c>
      <c r="C2366" t="s">
        <v>4841</v>
      </c>
      <c r="D2366" s="2">
        <v>44048</v>
      </c>
      <c r="E2366" t="s">
        <v>4842</v>
      </c>
      <c r="F2366" t="s">
        <v>4843</v>
      </c>
      <c r="G2366" t="s">
        <v>115</v>
      </c>
      <c r="I2366" t="s">
        <v>28</v>
      </c>
      <c r="J2366">
        <v>18</v>
      </c>
      <c r="K2366">
        <v>2600</v>
      </c>
      <c r="M2366">
        <v>234</v>
      </c>
      <c r="N2366">
        <v>234</v>
      </c>
      <c r="P2366" t="s">
        <v>120</v>
      </c>
    </row>
    <row r="2367" spans="1:16">
      <c r="A2367" t="str">
        <f t="shared" si="36"/>
        <v>435</v>
      </c>
      <c r="B2367" t="str">
        <f>VLOOKUP(A2367,[11]Sheet3!$D$3:$E$46,2,0)</f>
        <v>Coimbatore/Metro</v>
      </c>
      <c r="C2367" t="s">
        <v>4844</v>
      </c>
      <c r="D2367" s="2">
        <v>44048</v>
      </c>
      <c r="G2367" t="s">
        <v>115</v>
      </c>
      <c r="I2367" t="s">
        <v>28</v>
      </c>
      <c r="J2367">
        <v>18</v>
      </c>
      <c r="K2367">
        <v>2600</v>
      </c>
      <c r="M2367">
        <v>234</v>
      </c>
      <c r="N2367">
        <v>234</v>
      </c>
      <c r="P2367" t="s">
        <v>95</v>
      </c>
    </row>
    <row r="2368" spans="1:16">
      <c r="A2368" t="str">
        <f t="shared" si="36"/>
        <v>435</v>
      </c>
      <c r="B2368" t="str">
        <f>VLOOKUP(A2368,[11]Sheet3!$D$3:$E$46,2,0)</f>
        <v>Coimbatore/Metro</v>
      </c>
      <c r="C2368" t="s">
        <v>4845</v>
      </c>
      <c r="D2368" s="2">
        <v>44048</v>
      </c>
      <c r="G2368" t="s">
        <v>115</v>
      </c>
      <c r="I2368" t="s">
        <v>28</v>
      </c>
      <c r="J2368">
        <v>18</v>
      </c>
      <c r="K2368">
        <v>2600</v>
      </c>
      <c r="M2368">
        <v>234</v>
      </c>
      <c r="N2368">
        <v>234</v>
      </c>
      <c r="P2368" t="s">
        <v>95</v>
      </c>
    </row>
    <row r="2369" spans="1:16">
      <c r="A2369" t="str">
        <f t="shared" si="36"/>
        <v>435</v>
      </c>
      <c r="B2369" t="str">
        <f>VLOOKUP(A2369,[11]Sheet3!$D$3:$E$46,2,0)</f>
        <v>Coimbatore/Metro</v>
      </c>
      <c r="C2369" t="s">
        <v>4846</v>
      </c>
      <c r="D2369" s="2">
        <v>44048</v>
      </c>
      <c r="E2369" t="s">
        <v>4847</v>
      </c>
      <c r="F2369" t="s">
        <v>4848</v>
      </c>
      <c r="G2369" t="s">
        <v>115</v>
      </c>
      <c r="I2369" t="s">
        <v>28</v>
      </c>
      <c r="J2369">
        <v>18</v>
      </c>
      <c r="K2369">
        <v>2600</v>
      </c>
      <c r="M2369">
        <v>234</v>
      </c>
      <c r="N2369">
        <v>234</v>
      </c>
      <c r="P2369" t="s">
        <v>120</v>
      </c>
    </row>
    <row r="2370" spans="1:16">
      <c r="A2370" t="str">
        <f t="shared" si="36"/>
        <v>435</v>
      </c>
      <c r="B2370" t="str">
        <f>VLOOKUP(A2370,[11]Sheet3!$D$3:$E$46,2,0)</f>
        <v>Coimbatore/Metro</v>
      </c>
      <c r="C2370" t="s">
        <v>4849</v>
      </c>
      <c r="D2370" s="2">
        <v>44048</v>
      </c>
      <c r="E2370" t="s">
        <v>4850</v>
      </c>
      <c r="F2370" t="s">
        <v>4851</v>
      </c>
      <c r="G2370" t="s">
        <v>115</v>
      </c>
      <c r="I2370" t="s">
        <v>28</v>
      </c>
      <c r="J2370">
        <v>18</v>
      </c>
      <c r="K2370">
        <v>2600</v>
      </c>
      <c r="M2370">
        <v>234</v>
      </c>
      <c r="N2370">
        <v>234</v>
      </c>
      <c r="P2370" t="s">
        <v>120</v>
      </c>
    </row>
    <row r="2371" spans="1:16">
      <c r="A2371" t="str">
        <f t="shared" ref="A2371:A2434" si="37">MID(C2371,2,3)</f>
        <v>435</v>
      </c>
      <c r="B2371" t="str">
        <f>VLOOKUP(A2371,[11]Sheet3!$D$3:$E$46,2,0)</f>
        <v>Coimbatore/Metro</v>
      </c>
      <c r="C2371" t="s">
        <v>4852</v>
      </c>
      <c r="D2371" s="2">
        <v>44048</v>
      </c>
      <c r="E2371" t="s">
        <v>4853</v>
      </c>
      <c r="F2371" t="s">
        <v>4854</v>
      </c>
      <c r="G2371" t="s">
        <v>115</v>
      </c>
      <c r="I2371" t="s">
        <v>28</v>
      </c>
      <c r="J2371">
        <v>18</v>
      </c>
      <c r="K2371">
        <v>2600</v>
      </c>
      <c r="M2371">
        <v>234</v>
      </c>
      <c r="N2371">
        <v>234</v>
      </c>
      <c r="P2371" t="s">
        <v>120</v>
      </c>
    </row>
    <row r="2372" spans="1:16">
      <c r="A2372" t="str">
        <f t="shared" si="37"/>
        <v>435</v>
      </c>
      <c r="B2372" t="str">
        <f>VLOOKUP(A2372,[11]Sheet3!$D$3:$E$46,2,0)</f>
        <v>Coimbatore/Metro</v>
      </c>
      <c r="C2372" t="s">
        <v>4855</v>
      </c>
      <c r="D2372" s="2">
        <v>44048</v>
      </c>
      <c r="E2372" t="s">
        <v>4856</v>
      </c>
      <c r="F2372" t="s">
        <v>4857</v>
      </c>
      <c r="G2372" t="s">
        <v>115</v>
      </c>
      <c r="I2372" t="s">
        <v>28</v>
      </c>
      <c r="J2372">
        <v>18</v>
      </c>
      <c r="K2372">
        <v>2600</v>
      </c>
      <c r="M2372">
        <v>234</v>
      </c>
      <c r="N2372">
        <v>234</v>
      </c>
      <c r="P2372" t="s">
        <v>120</v>
      </c>
    </row>
    <row r="2373" spans="1:16">
      <c r="A2373" t="str">
        <f t="shared" si="37"/>
        <v>435</v>
      </c>
      <c r="B2373" t="str">
        <f>VLOOKUP(A2373,[11]Sheet3!$D$3:$E$46,2,0)</f>
        <v>Coimbatore/Metro</v>
      </c>
      <c r="C2373" t="s">
        <v>4858</v>
      </c>
      <c r="D2373" s="2">
        <v>44048</v>
      </c>
      <c r="E2373" t="s">
        <v>4859</v>
      </c>
      <c r="F2373" t="s">
        <v>4860</v>
      </c>
      <c r="G2373" t="s">
        <v>115</v>
      </c>
      <c r="I2373" t="s">
        <v>28</v>
      </c>
      <c r="J2373">
        <v>18</v>
      </c>
      <c r="K2373">
        <v>2600</v>
      </c>
      <c r="M2373">
        <v>234</v>
      </c>
      <c r="N2373">
        <v>234</v>
      </c>
      <c r="P2373" t="s">
        <v>120</v>
      </c>
    </row>
    <row r="2374" spans="1:16">
      <c r="A2374" t="str">
        <f t="shared" si="37"/>
        <v>434</v>
      </c>
      <c r="B2374" t="str">
        <f>VLOOKUP(A2374,[11]Sheet3!$D$3:$E$46,2,0)</f>
        <v>Udumalpet</v>
      </c>
      <c r="C2374" t="s">
        <v>4861</v>
      </c>
      <c r="D2374" s="2">
        <v>44048</v>
      </c>
      <c r="E2374" t="s">
        <v>4862</v>
      </c>
      <c r="F2374" t="s">
        <v>4863</v>
      </c>
      <c r="G2374" t="s">
        <v>115</v>
      </c>
      <c r="I2374" t="s">
        <v>28</v>
      </c>
      <c r="J2374">
        <v>18</v>
      </c>
      <c r="K2374">
        <v>2600</v>
      </c>
      <c r="M2374">
        <v>234</v>
      </c>
      <c r="N2374">
        <v>234</v>
      </c>
      <c r="P2374" t="s">
        <v>120</v>
      </c>
    </row>
    <row r="2375" spans="1:16">
      <c r="A2375" t="str">
        <f t="shared" si="37"/>
        <v>434</v>
      </c>
      <c r="B2375" t="str">
        <f>VLOOKUP(A2375,[11]Sheet3!$D$3:$E$46,2,0)</f>
        <v>Udumalpet</v>
      </c>
      <c r="C2375" t="s">
        <v>4864</v>
      </c>
      <c r="D2375" s="2">
        <v>44048</v>
      </c>
      <c r="E2375" t="s">
        <v>4865</v>
      </c>
      <c r="F2375" t="s">
        <v>4866</v>
      </c>
      <c r="G2375" t="s">
        <v>115</v>
      </c>
      <c r="I2375" t="s">
        <v>28</v>
      </c>
      <c r="J2375">
        <v>18</v>
      </c>
      <c r="K2375">
        <v>2600</v>
      </c>
      <c r="M2375">
        <v>234</v>
      </c>
      <c r="N2375">
        <v>234</v>
      </c>
      <c r="P2375" t="s">
        <v>120</v>
      </c>
    </row>
    <row r="2376" spans="1:16">
      <c r="A2376" t="str">
        <f t="shared" si="37"/>
        <v>434</v>
      </c>
      <c r="B2376" t="str">
        <f>VLOOKUP(A2376,[11]Sheet3!$D$3:$E$46,2,0)</f>
        <v>Udumalpet</v>
      </c>
      <c r="C2376" t="s">
        <v>4867</v>
      </c>
      <c r="D2376" s="2">
        <v>44048</v>
      </c>
      <c r="E2376" t="s">
        <v>4868</v>
      </c>
      <c r="F2376" t="s">
        <v>4869</v>
      </c>
      <c r="G2376" t="s">
        <v>115</v>
      </c>
      <c r="I2376" t="s">
        <v>28</v>
      </c>
      <c r="J2376">
        <v>18</v>
      </c>
      <c r="K2376">
        <v>2600</v>
      </c>
      <c r="M2376">
        <v>234</v>
      </c>
      <c r="N2376">
        <v>234</v>
      </c>
      <c r="P2376" t="s">
        <v>120</v>
      </c>
    </row>
    <row r="2377" spans="1:16">
      <c r="A2377" t="str">
        <f t="shared" si="37"/>
        <v>434</v>
      </c>
      <c r="B2377" t="str">
        <f>VLOOKUP(A2377,[11]Sheet3!$D$3:$E$46,2,0)</f>
        <v>Udumalpet</v>
      </c>
      <c r="C2377" t="s">
        <v>4870</v>
      </c>
      <c r="D2377" s="2">
        <v>44048</v>
      </c>
      <c r="E2377" t="s">
        <v>4871</v>
      </c>
      <c r="F2377" t="s">
        <v>4872</v>
      </c>
      <c r="G2377" t="s">
        <v>115</v>
      </c>
      <c r="I2377" t="s">
        <v>28</v>
      </c>
      <c r="J2377">
        <v>18</v>
      </c>
      <c r="K2377">
        <v>2600</v>
      </c>
      <c r="M2377">
        <v>234</v>
      </c>
      <c r="N2377">
        <v>234</v>
      </c>
      <c r="P2377" t="s">
        <v>120</v>
      </c>
    </row>
    <row r="2378" spans="1:16">
      <c r="A2378" t="str">
        <f t="shared" si="37"/>
        <v>434</v>
      </c>
      <c r="B2378" t="str">
        <f>VLOOKUP(A2378,[11]Sheet3!$D$3:$E$46,2,0)</f>
        <v>Udumalpet</v>
      </c>
      <c r="C2378" t="s">
        <v>4873</v>
      </c>
      <c r="D2378" s="2">
        <v>44048</v>
      </c>
      <c r="E2378" t="s">
        <v>4871</v>
      </c>
      <c r="F2378" t="s">
        <v>4872</v>
      </c>
      <c r="G2378" t="s">
        <v>115</v>
      </c>
      <c r="I2378" t="s">
        <v>28</v>
      </c>
      <c r="J2378">
        <v>18</v>
      </c>
      <c r="K2378">
        <v>2600</v>
      </c>
      <c r="M2378">
        <v>234</v>
      </c>
      <c r="N2378">
        <v>234</v>
      </c>
      <c r="P2378" t="s">
        <v>120</v>
      </c>
    </row>
    <row r="2379" spans="1:16">
      <c r="A2379" t="str">
        <f t="shared" si="37"/>
        <v>434</v>
      </c>
      <c r="B2379" t="str">
        <f>VLOOKUP(A2379,[11]Sheet3!$D$3:$E$46,2,0)</f>
        <v>Udumalpet</v>
      </c>
      <c r="C2379" t="s">
        <v>4874</v>
      </c>
      <c r="D2379" s="2">
        <v>44048</v>
      </c>
      <c r="E2379" t="s">
        <v>4871</v>
      </c>
      <c r="F2379" t="s">
        <v>4872</v>
      </c>
      <c r="G2379" t="s">
        <v>115</v>
      </c>
      <c r="I2379" t="s">
        <v>28</v>
      </c>
      <c r="J2379">
        <v>18</v>
      </c>
      <c r="K2379">
        <v>2600</v>
      </c>
      <c r="M2379">
        <v>234</v>
      </c>
      <c r="N2379">
        <v>234</v>
      </c>
      <c r="P2379" t="s">
        <v>120</v>
      </c>
    </row>
    <row r="2380" spans="1:16">
      <c r="A2380" t="str">
        <f t="shared" si="37"/>
        <v>434</v>
      </c>
      <c r="B2380" t="str">
        <f>VLOOKUP(A2380,[11]Sheet3!$D$3:$E$46,2,0)</f>
        <v>Udumalpet</v>
      </c>
      <c r="C2380" t="s">
        <v>4875</v>
      </c>
      <c r="D2380" s="2">
        <v>44048</v>
      </c>
      <c r="E2380" t="s">
        <v>4876</v>
      </c>
      <c r="F2380" t="s">
        <v>4877</v>
      </c>
      <c r="G2380" t="s">
        <v>115</v>
      </c>
      <c r="I2380" t="s">
        <v>28</v>
      </c>
      <c r="J2380">
        <v>18</v>
      </c>
      <c r="K2380">
        <v>2600</v>
      </c>
      <c r="M2380">
        <v>234</v>
      </c>
      <c r="N2380">
        <v>234</v>
      </c>
      <c r="P2380" t="s">
        <v>120</v>
      </c>
    </row>
    <row r="2381" spans="1:16">
      <c r="A2381" t="str">
        <f t="shared" si="37"/>
        <v>434</v>
      </c>
      <c r="B2381" t="str">
        <f>VLOOKUP(A2381,[11]Sheet3!$D$3:$E$46,2,0)</f>
        <v>Udumalpet</v>
      </c>
      <c r="C2381" t="s">
        <v>4878</v>
      </c>
      <c r="D2381" s="2">
        <v>44048</v>
      </c>
      <c r="G2381" t="s">
        <v>115</v>
      </c>
      <c r="I2381" t="s">
        <v>28</v>
      </c>
      <c r="J2381">
        <v>18</v>
      </c>
      <c r="K2381">
        <v>2600</v>
      </c>
      <c r="M2381">
        <v>234</v>
      </c>
      <c r="N2381">
        <v>234</v>
      </c>
      <c r="P2381" t="s">
        <v>95</v>
      </c>
    </row>
    <row r="2382" spans="1:16">
      <c r="A2382" t="str">
        <f t="shared" si="37"/>
        <v>434</v>
      </c>
      <c r="B2382" t="str">
        <f>VLOOKUP(A2382,[11]Sheet3!$D$3:$E$46,2,0)</f>
        <v>Udumalpet</v>
      </c>
      <c r="C2382" t="s">
        <v>4879</v>
      </c>
      <c r="D2382" s="2">
        <v>44048</v>
      </c>
      <c r="E2382" t="s">
        <v>4880</v>
      </c>
      <c r="F2382" t="s">
        <v>4881</v>
      </c>
      <c r="G2382" t="s">
        <v>115</v>
      </c>
      <c r="I2382" t="s">
        <v>28</v>
      </c>
      <c r="J2382">
        <v>18</v>
      </c>
      <c r="K2382">
        <v>2600</v>
      </c>
      <c r="M2382">
        <v>234</v>
      </c>
      <c r="N2382">
        <v>234</v>
      </c>
      <c r="P2382" t="s">
        <v>120</v>
      </c>
    </row>
    <row r="2383" spans="1:16">
      <c r="A2383" t="str">
        <f t="shared" si="37"/>
        <v>434</v>
      </c>
      <c r="B2383" t="str">
        <f>VLOOKUP(A2383,[11]Sheet3!$D$3:$E$46,2,0)</f>
        <v>Udumalpet</v>
      </c>
      <c r="C2383" t="s">
        <v>4882</v>
      </c>
      <c r="D2383" s="2">
        <v>44048</v>
      </c>
      <c r="E2383" t="s">
        <v>4883</v>
      </c>
      <c r="F2383" t="s">
        <v>4884</v>
      </c>
      <c r="G2383" t="s">
        <v>115</v>
      </c>
      <c r="I2383" t="s">
        <v>28</v>
      </c>
      <c r="J2383">
        <v>18</v>
      </c>
      <c r="K2383">
        <v>2600</v>
      </c>
      <c r="M2383">
        <v>234</v>
      </c>
      <c r="N2383">
        <v>234</v>
      </c>
      <c r="P2383" t="s">
        <v>120</v>
      </c>
    </row>
    <row r="2384" spans="1:16">
      <c r="A2384" t="str">
        <f t="shared" si="37"/>
        <v>434</v>
      </c>
      <c r="B2384" t="str">
        <f>VLOOKUP(A2384,[11]Sheet3!$D$3:$E$46,2,0)</f>
        <v>Udumalpet</v>
      </c>
      <c r="C2384" t="s">
        <v>4885</v>
      </c>
      <c r="D2384" s="2">
        <v>44048</v>
      </c>
      <c r="E2384" t="s">
        <v>1585</v>
      </c>
      <c r="F2384" t="s">
        <v>1586</v>
      </c>
      <c r="G2384" t="s">
        <v>115</v>
      </c>
      <c r="I2384" t="s">
        <v>28</v>
      </c>
      <c r="J2384">
        <v>18</v>
      </c>
      <c r="K2384">
        <v>2600</v>
      </c>
      <c r="M2384">
        <v>234</v>
      </c>
      <c r="N2384">
        <v>234</v>
      </c>
      <c r="P2384" t="s">
        <v>120</v>
      </c>
    </row>
    <row r="2385" spans="1:16">
      <c r="A2385" t="str">
        <f t="shared" si="37"/>
        <v>434</v>
      </c>
      <c r="B2385" t="str">
        <f>VLOOKUP(A2385,[11]Sheet3!$D$3:$E$46,2,0)</f>
        <v>Udumalpet</v>
      </c>
      <c r="C2385" t="s">
        <v>4886</v>
      </c>
      <c r="D2385" s="2">
        <v>44048</v>
      </c>
      <c r="E2385" t="s">
        <v>4887</v>
      </c>
      <c r="F2385" t="s">
        <v>4888</v>
      </c>
      <c r="G2385" t="s">
        <v>115</v>
      </c>
      <c r="I2385" t="s">
        <v>28</v>
      </c>
      <c r="J2385">
        <v>18</v>
      </c>
      <c r="K2385">
        <v>2600</v>
      </c>
      <c r="M2385">
        <v>234</v>
      </c>
      <c r="N2385">
        <v>234</v>
      </c>
      <c r="P2385" t="s">
        <v>120</v>
      </c>
    </row>
    <row r="2386" spans="1:16">
      <c r="A2386" t="str">
        <f t="shared" si="37"/>
        <v>434</v>
      </c>
      <c r="B2386" t="str">
        <f>VLOOKUP(A2386,[11]Sheet3!$D$3:$E$46,2,0)</f>
        <v>Udumalpet</v>
      </c>
      <c r="C2386" t="s">
        <v>4889</v>
      </c>
      <c r="D2386" s="2">
        <v>44048</v>
      </c>
      <c r="E2386" t="s">
        <v>4890</v>
      </c>
      <c r="F2386" t="s">
        <v>4891</v>
      </c>
      <c r="G2386" t="s">
        <v>115</v>
      </c>
      <c r="I2386" t="s">
        <v>28</v>
      </c>
      <c r="J2386">
        <v>18</v>
      </c>
      <c r="K2386">
        <v>2600</v>
      </c>
      <c r="M2386">
        <v>234</v>
      </c>
      <c r="N2386">
        <v>234</v>
      </c>
      <c r="P2386" t="s">
        <v>120</v>
      </c>
    </row>
    <row r="2387" spans="1:16">
      <c r="A2387" t="str">
        <f t="shared" si="37"/>
        <v>434</v>
      </c>
      <c r="B2387" t="str">
        <f>VLOOKUP(A2387,[11]Sheet3!$D$3:$E$46,2,0)</f>
        <v>Udumalpet</v>
      </c>
      <c r="C2387" t="s">
        <v>4892</v>
      </c>
      <c r="D2387" s="2">
        <v>44048</v>
      </c>
      <c r="E2387" t="s">
        <v>4893</v>
      </c>
      <c r="F2387" t="s">
        <v>4894</v>
      </c>
      <c r="G2387" t="s">
        <v>115</v>
      </c>
      <c r="I2387" t="s">
        <v>28</v>
      </c>
      <c r="J2387">
        <v>18</v>
      </c>
      <c r="K2387">
        <v>2600</v>
      </c>
      <c r="M2387">
        <v>234</v>
      </c>
      <c r="N2387">
        <v>234</v>
      </c>
      <c r="P2387" t="s">
        <v>120</v>
      </c>
    </row>
    <row r="2388" spans="1:16">
      <c r="A2388" t="str">
        <f t="shared" si="37"/>
        <v>434</v>
      </c>
      <c r="B2388" t="str">
        <f>VLOOKUP(A2388,[11]Sheet3!$D$3:$E$46,2,0)</f>
        <v>Udumalpet</v>
      </c>
      <c r="C2388" t="s">
        <v>4895</v>
      </c>
      <c r="D2388" s="2">
        <v>44048</v>
      </c>
      <c r="E2388" t="s">
        <v>2138</v>
      </c>
      <c r="F2388" t="s">
        <v>2139</v>
      </c>
      <c r="G2388" t="s">
        <v>115</v>
      </c>
      <c r="I2388" t="s">
        <v>28</v>
      </c>
      <c r="J2388">
        <v>18</v>
      </c>
      <c r="K2388">
        <v>2600</v>
      </c>
      <c r="M2388">
        <v>234</v>
      </c>
      <c r="N2388">
        <v>234</v>
      </c>
      <c r="P2388" t="s">
        <v>120</v>
      </c>
    </row>
    <row r="2389" spans="1:16">
      <c r="A2389" t="str">
        <f t="shared" si="37"/>
        <v>434</v>
      </c>
      <c r="B2389" t="str">
        <f>VLOOKUP(A2389,[11]Sheet3!$D$3:$E$46,2,0)</f>
        <v>Udumalpet</v>
      </c>
      <c r="C2389" t="s">
        <v>4896</v>
      </c>
      <c r="D2389" s="2">
        <v>44048</v>
      </c>
      <c r="E2389" t="s">
        <v>4897</v>
      </c>
      <c r="F2389" t="s">
        <v>4898</v>
      </c>
      <c r="G2389" t="s">
        <v>115</v>
      </c>
      <c r="I2389" t="s">
        <v>28</v>
      </c>
      <c r="J2389">
        <v>18</v>
      </c>
      <c r="K2389">
        <v>2600</v>
      </c>
      <c r="M2389">
        <v>234</v>
      </c>
      <c r="N2389">
        <v>234</v>
      </c>
      <c r="P2389" t="s">
        <v>120</v>
      </c>
    </row>
    <row r="2390" spans="1:16">
      <c r="A2390" t="str">
        <f t="shared" si="37"/>
        <v>434</v>
      </c>
      <c r="B2390" t="str">
        <f>VLOOKUP(A2390,[11]Sheet3!$D$3:$E$46,2,0)</f>
        <v>Udumalpet</v>
      </c>
      <c r="C2390" t="s">
        <v>4899</v>
      </c>
      <c r="D2390" s="2">
        <v>44048</v>
      </c>
      <c r="E2390" t="s">
        <v>4900</v>
      </c>
      <c r="F2390" t="s">
        <v>4901</v>
      </c>
      <c r="G2390" t="s">
        <v>115</v>
      </c>
      <c r="I2390" t="s">
        <v>28</v>
      </c>
      <c r="J2390">
        <v>18</v>
      </c>
      <c r="K2390">
        <v>2600</v>
      </c>
      <c r="M2390">
        <v>234</v>
      </c>
      <c r="N2390">
        <v>234</v>
      </c>
      <c r="P2390" t="s">
        <v>120</v>
      </c>
    </row>
    <row r="2391" spans="1:16">
      <c r="A2391" t="str">
        <f t="shared" si="37"/>
        <v>434</v>
      </c>
      <c r="B2391" t="str">
        <f>VLOOKUP(A2391,[11]Sheet3!$D$3:$E$46,2,0)</f>
        <v>Udumalpet</v>
      </c>
      <c r="C2391" t="s">
        <v>4902</v>
      </c>
      <c r="D2391" s="2">
        <v>44048</v>
      </c>
      <c r="G2391" t="s">
        <v>115</v>
      </c>
      <c r="I2391" t="s">
        <v>28</v>
      </c>
      <c r="J2391">
        <v>18</v>
      </c>
      <c r="K2391">
        <v>2600</v>
      </c>
      <c r="M2391">
        <v>234</v>
      </c>
      <c r="N2391">
        <v>234</v>
      </c>
      <c r="P2391" t="s">
        <v>95</v>
      </c>
    </row>
    <row r="2392" spans="1:16">
      <c r="A2392" t="str">
        <f t="shared" si="37"/>
        <v>434</v>
      </c>
      <c r="B2392" t="str">
        <f>VLOOKUP(A2392,[11]Sheet3!$D$3:$E$46,2,0)</f>
        <v>Udumalpet</v>
      </c>
      <c r="C2392" t="s">
        <v>4903</v>
      </c>
      <c r="D2392" s="2">
        <v>44048</v>
      </c>
      <c r="E2392" t="s">
        <v>4871</v>
      </c>
      <c r="F2392" t="s">
        <v>4872</v>
      </c>
      <c r="G2392" t="s">
        <v>115</v>
      </c>
      <c r="I2392" t="s">
        <v>28</v>
      </c>
      <c r="J2392">
        <v>18</v>
      </c>
      <c r="K2392">
        <v>2600</v>
      </c>
      <c r="M2392">
        <v>234</v>
      </c>
      <c r="N2392">
        <v>234</v>
      </c>
      <c r="P2392" t="s">
        <v>120</v>
      </c>
    </row>
    <row r="2393" spans="1:16">
      <c r="A2393" t="str">
        <f t="shared" si="37"/>
        <v>434</v>
      </c>
      <c r="B2393" t="str">
        <f>VLOOKUP(A2393,[11]Sheet3!$D$3:$E$46,2,0)</f>
        <v>Udumalpet</v>
      </c>
      <c r="C2393" t="s">
        <v>4904</v>
      </c>
      <c r="D2393" s="2">
        <v>44048</v>
      </c>
      <c r="E2393" t="s">
        <v>4905</v>
      </c>
      <c r="F2393" t="s">
        <v>4906</v>
      </c>
      <c r="G2393" t="s">
        <v>115</v>
      </c>
      <c r="I2393" t="s">
        <v>28</v>
      </c>
      <c r="J2393">
        <v>18</v>
      </c>
      <c r="K2393">
        <v>2600</v>
      </c>
      <c r="M2393">
        <v>234</v>
      </c>
      <c r="N2393">
        <v>234</v>
      </c>
      <c r="P2393" t="s">
        <v>120</v>
      </c>
    </row>
    <row r="2394" spans="1:16">
      <c r="A2394" t="str">
        <f t="shared" si="37"/>
        <v>434</v>
      </c>
      <c r="B2394" t="str">
        <f>VLOOKUP(A2394,[11]Sheet3!$D$3:$E$46,2,0)</f>
        <v>Udumalpet</v>
      </c>
      <c r="C2394" t="s">
        <v>4907</v>
      </c>
      <c r="D2394" s="2">
        <v>44048</v>
      </c>
      <c r="E2394" t="s">
        <v>4905</v>
      </c>
      <c r="F2394" t="s">
        <v>4906</v>
      </c>
      <c r="G2394" t="s">
        <v>115</v>
      </c>
      <c r="I2394" t="s">
        <v>28</v>
      </c>
      <c r="J2394">
        <v>18</v>
      </c>
      <c r="K2394">
        <v>2600</v>
      </c>
      <c r="M2394">
        <v>234</v>
      </c>
      <c r="N2394">
        <v>234</v>
      </c>
      <c r="P2394" t="s">
        <v>120</v>
      </c>
    </row>
    <row r="2395" spans="1:16">
      <c r="A2395" t="str">
        <f t="shared" si="37"/>
        <v>434</v>
      </c>
      <c r="B2395" t="str">
        <f>VLOOKUP(A2395,[11]Sheet3!$D$3:$E$46,2,0)</f>
        <v>Udumalpet</v>
      </c>
      <c r="C2395" t="s">
        <v>4908</v>
      </c>
      <c r="D2395" s="2">
        <v>44048</v>
      </c>
      <c r="G2395" t="s">
        <v>115</v>
      </c>
      <c r="I2395" t="s">
        <v>28</v>
      </c>
      <c r="J2395">
        <v>18</v>
      </c>
      <c r="K2395">
        <v>2600</v>
      </c>
      <c r="M2395">
        <v>234</v>
      </c>
      <c r="N2395">
        <v>234</v>
      </c>
      <c r="P2395" t="s">
        <v>95</v>
      </c>
    </row>
    <row r="2396" spans="1:16">
      <c r="A2396" t="str">
        <f t="shared" si="37"/>
        <v>432</v>
      </c>
      <c r="B2396" t="str">
        <f>VLOOKUP(A2396,[11]Sheet3!$D$3:$E$46,2,0)</f>
        <v>Coimbatore/South</v>
      </c>
      <c r="C2396" t="s">
        <v>4909</v>
      </c>
      <c r="D2396" s="2">
        <v>44048</v>
      </c>
      <c r="E2396" t="s">
        <v>4910</v>
      </c>
      <c r="F2396" t="s">
        <v>4911</v>
      </c>
      <c r="G2396" t="s">
        <v>115</v>
      </c>
      <c r="I2396" t="s">
        <v>28</v>
      </c>
      <c r="J2396">
        <v>18</v>
      </c>
      <c r="K2396">
        <v>2600</v>
      </c>
      <c r="M2396">
        <v>234</v>
      </c>
      <c r="N2396">
        <v>234</v>
      </c>
      <c r="P2396" t="s">
        <v>120</v>
      </c>
    </row>
    <row r="2397" spans="1:16">
      <c r="A2397" t="str">
        <f t="shared" si="37"/>
        <v>432</v>
      </c>
      <c r="B2397" t="str">
        <f>VLOOKUP(A2397,[11]Sheet3!$D$3:$E$46,2,0)</f>
        <v>Coimbatore/South</v>
      </c>
      <c r="C2397" t="s">
        <v>4912</v>
      </c>
      <c r="D2397" s="2">
        <v>44048</v>
      </c>
      <c r="G2397" t="s">
        <v>115</v>
      </c>
      <c r="I2397" t="s">
        <v>28</v>
      </c>
      <c r="J2397">
        <v>18</v>
      </c>
      <c r="K2397">
        <v>2600</v>
      </c>
      <c r="M2397">
        <v>234</v>
      </c>
      <c r="N2397">
        <v>234</v>
      </c>
      <c r="P2397" t="s">
        <v>95</v>
      </c>
    </row>
    <row r="2398" spans="1:16">
      <c r="A2398" t="str">
        <f t="shared" si="37"/>
        <v>432</v>
      </c>
      <c r="B2398" t="str">
        <f>VLOOKUP(A2398,[11]Sheet3!$D$3:$E$46,2,0)</f>
        <v>Coimbatore/South</v>
      </c>
      <c r="C2398" t="s">
        <v>4913</v>
      </c>
      <c r="D2398" s="2">
        <v>44048</v>
      </c>
      <c r="G2398" t="s">
        <v>115</v>
      </c>
      <c r="I2398" t="s">
        <v>28</v>
      </c>
      <c r="J2398">
        <v>18</v>
      </c>
      <c r="K2398">
        <v>3000</v>
      </c>
      <c r="M2398">
        <v>270</v>
      </c>
      <c r="N2398">
        <v>270</v>
      </c>
      <c r="P2398" t="s">
        <v>95</v>
      </c>
    </row>
    <row r="2399" spans="1:16">
      <c r="A2399" t="str">
        <f t="shared" si="37"/>
        <v>430</v>
      </c>
      <c r="B2399" t="str">
        <f>VLOOKUP(A2399,[11]Sheet3!$D$3:$E$46,2,0)</f>
        <v>Coimbatore/North</v>
      </c>
      <c r="C2399" t="s">
        <v>4914</v>
      </c>
      <c r="D2399" s="2">
        <v>44048</v>
      </c>
      <c r="G2399" t="s">
        <v>115</v>
      </c>
      <c r="I2399" t="s">
        <v>28</v>
      </c>
      <c r="J2399">
        <v>18</v>
      </c>
      <c r="K2399">
        <v>2600</v>
      </c>
      <c r="M2399">
        <v>234</v>
      </c>
      <c r="N2399">
        <v>234</v>
      </c>
      <c r="P2399" t="s">
        <v>95</v>
      </c>
    </row>
    <row r="2400" spans="1:16">
      <c r="A2400" t="str">
        <f t="shared" si="37"/>
        <v>430</v>
      </c>
      <c r="B2400" t="str">
        <f>VLOOKUP(A2400,[11]Sheet3!$D$3:$E$46,2,0)</f>
        <v>Coimbatore/North</v>
      </c>
      <c r="C2400" t="s">
        <v>4915</v>
      </c>
      <c r="D2400" s="2">
        <v>44048</v>
      </c>
      <c r="G2400" t="s">
        <v>115</v>
      </c>
      <c r="I2400" t="s">
        <v>28</v>
      </c>
      <c r="J2400">
        <v>18</v>
      </c>
      <c r="K2400">
        <v>2600</v>
      </c>
      <c r="M2400">
        <v>234</v>
      </c>
      <c r="N2400">
        <v>234</v>
      </c>
      <c r="P2400" t="s">
        <v>95</v>
      </c>
    </row>
    <row r="2401" spans="1:16">
      <c r="A2401" t="str">
        <f t="shared" si="37"/>
        <v>430</v>
      </c>
      <c r="B2401" t="str">
        <f>VLOOKUP(A2401,[11]Sheet3!$D$3:$E$46,2,0)</f>
        <v>Coimbatore/North</v>
      </c>
      <c r="C2401" t="s">
        <v>4916</v>
      </c>
      <c r="D2401" s="2">
        <v>44048</v>
      </c>
      <c r="G2401" t="s">
        <v>115</v>
      </c>
      <c r="I2401" t="s">
        <v>28</v>
      </c>
      <c r="J2401">
        <v>18</v>
      </c>
      <c r="K2401">
        <v>2600</v>
      </c>
      <c r="M2401">
        <v>234</v>
      </c>
      <c r="N2401">
        <v>234</v>
      </c>
      <c r="P2401" t="s">
        <v>95</v>
      </c>
    </row>
    <row r="2402" spans="1:16">
      <c r="A2402" t="str">
        <f t="shared" si="37"/>
        <v>426</v>
      </c>
      <c r="B2402" t="str">
        <f>VLOOKUP(A2402,[11]Sheet3!$D$3:$E$46,2,0)</f>
        <v>Erode</v>
      </c>
      <c r="C2402" t="s">
        <v>4917</v>
      </c>
      <c r="D2402" s="2">
        <v>44048</v>
      </c>
      <c r="E2402" t="s">
        <v>1298</v>
      </c>
      <c r="F2402" t="s">
        <v>1299</v>
      </c>
      <c r="G2402" t="s">
        <v>115</v>
      </c>
      <c r="I2402" t="s">
        <v>28</v>
      </c>
      <c r="J2402">
        <v>18</v>
      </c>
      <c r="K2402">
        <v>2600</v>
      </c>
      <c r="M2402">
        <v>234</v>
      </c>
      <c r="N2402">
        <v>234</v>
      </c>
      <c r="P2402" t="s">
        <v>120</v>
      </c>
    </row>
    <row r="2403" spans="1:16">
      <c r="A2403" t="str">
        <f t="shared" si="37"/>
        <v>426</v>
      </c>
      <c r="B2403" t="str">
        <f>VLOOKUP(A2403,[11]Sheet3!$D$3:$E$46,2,0)</f>
        <v>Erode</v>
      </c>
      <c r="C2403" t="s">
        <v>4918</v>
      </c>
      <c r="D2403" s="2">
        <v>44048</v>
      </c>
      <c r="E2403" t="s">
        <v>4919</v>
      </c>
      <c r="F2403" t="s">
        <v>4920</v>
      </c>
      <c r="G2403" t="s">
        <v>115</v>
      </c>
      <c r="I2403" t="s">
        <v>28</v>
      </c>
      <c r="J2403">
        <v>18</v>
      </c>
      <c r="K2403">
        <v>2600</v>
      </c>
      <c r="M2403">
        <v>234</v>
      </c>
      <c r="N2403">
        <v>234</v>
      </c>
      <c r="P2403" t="s">
        <v>120</v>
      </c>
    </row>
    <row r="2404" spans="1:16">
      <c r="A2404" t="str">
        <f t="shared" si="37"/>
        <v>426</v>
      </c>
      <c r="B2404" t="str">
        <f>VLOOKUP(A2404,[11]Sheet3!$D$3:$E$46,2,0)</f>
        <v>Erode</v>
      </c>
      <c r="C2404" t="s">
        <v>4921</v>
      </c>
      <c r="D2404" s="2">
        <v>44048</v>
      </c>
      <c r="E2404" t="s">
        <v>4922</v>
      </c>
      <c r="F2404" t="s">
        <v>4923</v>
      </c>
      <c r="G2404" t="s">
        <v>115</v>
      </c>
      <c r="I2404" t="s">
        <v>28</v>
      </c>
      <c r="J2404">
        <v>18</v>
      </c>
      <c r="K2404">
        <v>2600</v>
      </c>
      <c r="M2404">
        <v>234</v>
      </c>
      <c r="N2404">
        <v>234</v>
      </c>
      <c r="P2404" t="s">
        <v>120</v>
      </c>
    </row>
    <row r="2405" spans="1:16">
      <c r="A2405" t="str">
        <f t="shared" si="37"/>
        <v>426</v>
      </c>
      <c r="B2405" t="str">
        <f>VLOOKUP(A2405,[11]Sheet3!$D$3:$E$46,2,0)</f>
        <v>Erode</v>
      </c>
      <c r="C2405" t="s">
        <v>4924</v>
      </c>
      <c r="D2405" s="2">
        <v>44048</v>
      </c>
      <c r="E2405" t="s">
        <v>4925</v>
      </c>
      <c r="F2405" t="s">
        <v>4926</v>
      </c>
      <c r="G2405" t="s">
        <v>115</v>
      </c>
      <c r="I2405" t="s">
        <v>28</v>
      </c>
      <c r="J2405">
        <v>18</v>
      </c>
      <c r="K2405">
        <v>2600</v>
      </c>
      <c r="M2405">
        <v>234</v>
      </c>
      <c r="N2405">
        <v>234</v>
      </c>
      <c r="P2405" t="s">
        <v>120</v>
      </c>
    </row>
    <row r="2406" spans="1:16">
      <c r="A2406" t="str">
        <f t="shared" si="37"/>
        <v>426</v>
      </c>
      <c r="B2406" t="str">
        <f>VLOOKUP(A2406,[11]Sheet3!$D$3:$E$46,2,0)</f>
        <v>Erode</v>
      </c>
      <c r="C2406" t="s">
        <v>4927</v>
      </c>
      <c r="D2406" s="2">
        <v>44048</v>
      </c>
      <c r="E2406" t="s">
        <v>4928</v>
      </c>
      <c r="F2406" t="s">
        <v>4929</v>
      </c>
      <c r="G2406" t="s">
        <v>115</v>
      </c>
      <c r="I2406" t="s">
        <v>28</v>
      </c>
      <c r="J2406">
        <v>18</v>
      </c>
      <c r="K2406">
        <v>2600</v>
      </c>
      <c r="M2406">
        <v>234</v>
      </c>
      <c r="N2406">
        <v>234</v>
      </c>
      <c r="P2406" t="s">
        <v>120</v>
      </c>
    </row>
    <row r="2407" spans="1:16">
      <c r="A2407" t="str">
        <f t="shared" si="37"/>
        <v>426</v>
      </c>
      <c r="B2407" t="str">
        <f>VLOOKUP(A2407,[11]Sheet3!$D$3:$E$46,2,0)</f>
        <v>Erode</v>
      </c>
      <c r="C2407" t="s">
        <v>4930</v>
      </c>
      <c r="D2407" s="2">
        <v>44048</v>
      </c>
      <c r="E2407" t="s">
        <v>4931</v>
      </c>
      <c r="F2407" t="s">
        <v>4932</v>
      </c>
      <c r="G2407" t="s">
        <v>115</v>
      </c>
      <c r="I2407" t="s">
        <v>28</v>
      </c>
      <c r="J2407">
        <v>18</v>
      </c>
      <c r="K2407">
        <v>2600</v>
      </c>
      <c r="M2407">
        <v>234</v>
      </c>
      <c r="N2407">
        <v>234</v>
      </c>
      <c r="P2407" t="s">
        <v>120</v>
      </c>
    </row>
    <row r="2408" spans="1:16">
      <c r="A2408" t="str">
        <f t="shared" si="37"/>
        <v>426</v>
      </c>
      <c r="B2408" t="str">
        <f>VLOOKUP(A2408,[11]Sheet3!$D$3:$E$46,2,0)</f>
        <v>Erode</v>
      </c>
      <c r="C2408" t="s">
        <v>4933</v>
      </c>
      <c r="D2408" s="2">
        <v>44048</v>
      </c>
      <c r="E2408" t="s">
        <v>4934</v>
      </c>
      <c r="F2408" t="s">
        <v>4935</v>
      </c>
      <c r="G2408" t="s">
        <v>115</v>
      </c>
      <c r="I2408" t="s">
        <v>28</v>
      </c>
      <c r="J2408">
        <v>18</v>
      </c>
      <c r="K2408">
        <v>2600</v>
      </c>
      <c r="M2408">
        <v>234</v>
      </c>
      <c r="N2408">
        <v>234</v>
      </c>
      <c r="P2408" t="s">
        <v>120</v>
      </c>
    </row>
    <row r="2409" spans="1:16">
      <c r="A2409" t="str">
        <f t="shared" si="37"/>
        <v>426</v>
      </c>
      <c r="B2409" t="str">
        <f>VLOOKUP(A2409,[11]Sheet3!$D$3:$E$46,2,0)</f>
        <v>Erode</v>
      </c>
      <c r="C2409" t="s">
        <v>4936</v>
      </c>
      <c r="D2409" s="2">
        <v>44048</v>
      </c>
      <c r="E2409" t="s">
        <v>4937</v>
      </c>
      <c r="F2409" t="s">
        <v>4938</v>
      </c>
      <c r="G2409" t="s">
        <v>115</v>
      </c>
      <c r="I2409" t="s">
        <v>28</v>
      </c>
      <c r="J2409">
        <v>18</v>
      </c>
      <c r="K2409">
        <v>2600</v>
      </c>
      <c r="M2409">
        <v>234</v>
      </c>
      <c r="N2409">
        <v>234</v>
      </c>
      <c r="P2409" t="s">
        <v>120</v>
      </c>
    </row>
    <row r="2410" spans="1:16">
      <c r="A2410" t="str">
        <f t="shared" si="37"/>
        <v>426</v>
      </c>
      <c r="B2410" t="str">
        <f>VLOOKUP(A2410,[11]Sheet3!$D$3:$E$46,2,0)</f>
        <v>Erode</v>
      </c>
      <c r="C2410" t="s">
        <v>4939</v>
      </c>
      <c r="D2410" s="2">
        <v>44048</v>
      </c>
      <c r="E2410" t="s">
        <v>4940</v>
      </c>
      <c r="F2410" t="s">
        <v>4941</v>
      </c>
      <c r="G2410" t="s">
        <v>115</v>
      </c>
      <c r="I2410" t="s">
        <v>28</v>
      </c>
      <c r="J2410">
        <v>18</v>
      </c>
      <c r="K2410">
        <v>2600</v>
      </c>
      <c r="M2410">
        <v>234</v>
      </c>
      <c r="N2410">
        <v>234</v>
      </c>
      <c r="P2410" t="s">
        <v>120</v>
      </c>
    </row>
    <row r="2411" spans="1:16">
      <c r="A2411" t="str">
        <f t="shared" si="37"/>
        <v>426</v>
      </c>
      <c r="B2411" t="str">
        <f>VLOOKUP(A2411,[11]Sheet3!$D$3:$E$46,2,0)</f>
        <v>Erode</v>
      </c>
      <c r="C2411" t="s">
        <v>4942</v>
      </c>
      <c r="D2411" s="2">
        <v>44048</v>
      </c>
      <c r="E2411" t="s">
        <v>4943</v>
      </c>
      <c r="F2411" t="s">
        <v>4944</v>
      </c>
      <c r="G2411" t="s">
        <v>115</v>
      </c>
      <c r="I2411" t="s">
        <v>28</v>
      </c>
      <c r="J2411">
        <v>18</v>
      </c>
      <c r="K2411">
        <v>3000</v>
      </c>
      <c r="L2411">
        <v>540</v>
      </c>
      <c r="P2411" t="s">
        <v>120</v>
      </c>
    </row>
    <row r="2412" spans="1:16">
      <c r="A2412" t="str">
        <f t="shared" si="37"/>
        <v>426</v>
      </c>
      <c r="B2412" t="str">
        <f>VLOOKUP(A2412,[11]Sheet3!$D$3:$E$46,2,0)</f>
        <v>Erode</v>
      </c>
      <c r="C2412" t="s">
        <v>4945</v>
      </c>
      <c r="D2412" s="2">
        <v>44048</v>
      </c>
      <c r="E2412" t="s">
        <v>4946</v>
      </c>
      <c r="F2412" t="s">
        <v>4947</v>
      </c>
      <c r="G2412" t="s">
        <v>115</v>
      </c>
      <c r="I2412" t="s">
        <v>28</v>
      </c>
      <c r="J2412">
        <v>18</v>
      </c>
      <c r="K2412">
        <v>2600</v>
      </c>
      <c r="M2412">
        <v>234</v>
      </c>
      <c r="N2412">
        <v>234</v>
      </c>
      <c r="P2412" t="s">
        <v>120</v>
      </c>
    </row>
    <row r="2413" spans="1:16">
      <c r="A2413" t="str">
        <f t="shared" si="37"/>
        <v>426</v>
      </c>
      <c r="B2413" t="str">
        <f>VLOOKUP(A2413,[11]Sheet3!$D$3:$E$46,2,0)</f>
        <v>Erode</v>
      </c>
      <c r="C2413" t="s">
        <v>4948</v>
      </c>
      <c r="D2413" s="2">
        <v>44048</v>
      </c>
      <c r="E2413" t="s">
        <v>4949</v>
      </c>
      <c r="F2413" t="s">
        <v>4950</v>
      </c>
      <c r="G2413" t="s">
        <v>115</v>
      </c>
      <c r="I2413" t="s">
        <v>28</v>
      </c>
      <c r="J2413">
        <v>18</v>
      </c>
      <c r="K2413">
        <v>2600</v>
      </c>
      <c r="M2413">
        <v>234</v>
      </c>
      <c r="N2413">
        <v>234</v>
      </c>
      <c r="P2413" t="s">
        <v>120</v>
      </c>
    </row>
    <row r="2414" spans="1:16">
      <c r="A2414" t="str">
        <f t="shared" si="37"/>
        <v>426</v>
      </c>
      <c r="B2414" t="str">
        <f>VLOOKUP(A2414,[11]Sheet3!$D$3:$E$46,2,0)</f>
        <v>Erode</v>
      </c>
      <c r="C2414" t="s">
        <v>4951</v>
      </c>
      <c r="D2414" s="2">
        <v>44048</v>
      </c>
      <c r="G2414" t="s">
        <v>115</v>
      </c>
      <c r="I2414" t="s">
        <v>28</v>
      </c>
      <c r="J2414">
        <v>18</v>
      </c>
      <c r="K2414">
        <v>2600</v>
      </c>
      <c r="M2414">
        <v>234</v>
      </c>
      <c r="N2414">
        <v>234</v>
      </c>
      <c r="P2414" t="s">
        <v>95</v>
      </c>
    </row>
    <row r="2415" spans="1:16">
      <c r="A2415" t="str">
        <f t="shared" si="37"/>
        <v>426</v>
      </c>
      <c r="B2415" t="str">
        <f>VLOOKUP(A2415,[11]Sheet3!$D$3:$E$46,2,0)</f>
        <v>Erode</v>
      </c>
      <c r="C2415" t="s">
        <v>4952</v>
      </c>
      <c r="D2415" s="2">
        <v>44048</v>
      </c>
      <c r="E2415" t="s">
        <v>4953</v>
      </c>
      <c r="F2415" t="s">
        <v>4953</v>
      </c>
      <c r="G2415" t="s">
        <v>115</v>
      </c>
      <c r="I2415" t="s">
        <v>28</v>
      </c>
      <c r="J2415">
        <v>18</v>
      </c>
      <c r="K2415">
        <v>2600</v>
      </c>
      <c r="M2415">
        <v>234</v>
      </c>
      <c r="N2415">
        <v>234</v>
      </c>
      <c r="P2415" t="s">
        <v>120</v>
      </c>
    </row>
    <row r="2416" spans="1:16">
      <c r="A2416" t="str">
        <f t="shared" si="37"/>
        <v>426</v>
      </c>
      <c r="B2416" t="str">
        <f>VLOOKUP(A2416,[11]Sheet3!$D$3:$E$46,2,0)</f>
        <v>Erode</v>
      </c>
      <c r="C2416" t="s">
        <v>4954</v>
      </c>
      <c r="D2416" s="2">
        <v>44048</v>
      </c>
      <c r="E2416" t="s">
        <v>3990</v>
      </c>
      <c r="F2416" t="s">
        <v>3991</v>
      </c>
      <c r="G2416" t="s">
        <v>115</v>
      </c>
      <c r="I2416" t="s">
        <v>28</v>
      </c>
      <c r="J2416">
        <v>18</v>
      </c>
      <c r="K2416">
        <v>2600</v>
      </c>
      <c r="M2416">
        <v>234</v>
      </c>
      <c r="N2416">
        <v>234</v>
      </c>
      <c r="P2416" t="s">
        <v>120</v>
      </c>
    </row>
    <row r="2417" spans="1:16">
      <c r="A2417" t="str">
        <f t="shared" si="37"/>
        <v>426</v>
      </c>
      <c r="B2417" t="str">
        <f>VLOOKUP(A2417,[11]Sheet3!$D$3:$E$46,2,0)</f>
        <v>Erode</v>
      </c>
      <c r="C2417" t="s">
        <v>4955</v>
      </c>
      <c r="D2417" s="2">
        <v>44048</v>
      </c>
      <c r="E2417" t="s">
        <v>4956</v>
      </c>
      <c r="F2417" t="s">
        <v>4957</v>
      </c>
      <c r="G2417" t="s">
        <v>115</v>
      </c>
      <c r="I2417" t="s">
        <v>28</v>
      </c>
      <c r="J2417">
        <v>18</v>
      </c>
      <c r="K2417">
        <v>2600</v>
      </c>
      <c r="M2417">
        <v>234</v>
      </c>
      <c r="N2417">
        <v>234</v>
      </c>
      <c r="P2417" t="s">
        <v>120</v>
      </c>
    </row>
    <row r="2418" spans="1:16">
      <c r="A2418" t="str">
        <f t="shared" si="37"/>
        <v>426</v>
      </c>
      <c r="B2418" t="str">
        <f>VLOOKUP(A2418,[11]Sheet3!$D$3:$E$46,2,0)</f>
        <v>Erode</v>
      </c>
      <c r="C2418" t="s">
        <v>4958</v>
      </c>
      <c r="D2418" s="2">
        <v>44048</v>
      </c>
      <c r="E2418" t="s">
        <v>4959</v>
      </c>
      <c r="F2418" t="s">
        <v>4960</v>
      </c>
      <c r="G2418" t="s">
        <v>115</v>
      </c>
      <c r="I2418" t="s">
        <v>28</v>
      </c>
      <c r="J2418">
        <v>18</v>
      </c>
      <c r="K2418">
        <v>2600</v>
      </c>
      <c r="M2418">
        <v>234</v>
      </c>
      <c r="N2418">
        <v>234</v>
      </c>
      <c r="P2418" t="s">
        <v>120</v>
      </c>
    </row>
    <row r="2419" spans="1:16">
      <c r="A2419" t="str">
        <f t="shared" si="37"/>
        <v>426</v>
      </c>
      <c r="B2419" t="str">
        <f>VLOOKUP(A2419,[11]Sheet3!$D$3:$E$46,2,0)</f>
        <v>Erode</v>
      </c>
      <c r="C2419" t="s">
        <v>4961</v>
      </c>
      <c r="D2419" s="2">
        <v>44048</v>
      </c>
      <c r="G2419" t="s">
        <v>115</v>
      </c>
      <c r="I2419" t="s">
        <v>28</v>
      </c>
      <c r="J2419">
        <v>18</v>
      </c>
      <c r="K2419">
        <v>2600</v>
      </c>
      <c r="M2419">
        <v>234</v>
      </c>
      <c r="N2419">
        <v>234</v>
      </c>
      <c r="P2419" t="s">
        <v>95</v>
      </c>
    </row>
    <row r="2420" spans="1:16">
      <c r="A2420" t="str">
        <f t="shared" si="37"/>
        <v>426</v>
      </c>
      <c r="B2420" t="str">
        <f>VLOOKUP(A2420,[11]Sheet3!$D$3:$E$46,2,0)</f>
        <v>Erode</v>
      </c>
      <c r="C2420" t="s">
        <v>4962</v>
      </c>
      <c r="D2420" s="2">
        <v>44048</v>
      </c>
      <c r="E2420" t="s">
        <v>4963</v>
      </c>
      <c r="F2420" t="s">
        <v>4964</v>
      </c>
      <c r="G2420" t="s">
        <v>115</v>
      </c>
      <c r="I2420" t="s">
        <v>28</v>
      </c>
      <c r="J2420">
        <v>18</v>
      </c>
      <c r="K2420">
        <v>2600</v>
      </c>
      <c r="M2420">
        <v>234</v>
      </c>
      <c r="N2420">
        <v>234</v>
      </c>
      <c r="P2420" t="s">
        <v>120</v>
      </c>
    </row>
    <row r="2421" spans="1:16">
      <c r="A2421" t="str">
        <f t="shared" si="37"/>
        <v>426</v>
      </c>
      <c r="B2421" t="str">
        <f>VLOOKUP(A2421,[11]Sheet3!$D$3:$E$46,2,0)</f>
        <v>Erode</v>
      </c>
      <c r="C2421" t="s">
        <v>4965</v>
      </c>
      <c r="D2421" s="2">
        <v>44048</v>
      </c>
      <c r="E2421" t="s">
        <v>4966</v>
      </c>
      <c r="F2421" t="s">
        <v>4967</v>
      </c>
      <c r="G2421" t="s">
        <v>115</v>
      </c>
      <c r="I2421" t="s">
        <v>28</v>
      </c>
      <c r="J2421">
        <v>18</v>
      </c>
      <c r="K2421">
        <v>2600</v>
      </c>
      <c r="M2421">
        <v>234</v>
      </c>
      <c r="N2421">
        <v>234</v>
      </c>
      <c r="P2421" t="s">
        <v>120</v>
      </c>
    </row>
    <row r="2422" spans="1:16">
      <c r="A2422" t="str">
        <f t="shared" si="37"/>
        <v>426</v>
      </c>
      <c r="B2422" t="str">
        <f>VLOOKUP(A2422,[11]Sheet3!$D$3:$E$46,2,0)</f>
        <v>Erode</v>
      </c>
      <c r="C2422" t="s">
        <v>4968</v>
      </c>
      <c r="D2422" s="2">
        <v>44048</v>
      </c>
      <c r="E2422" t="s">
        <v>4969</v>
      </c>
      <c r="F2422" t="s">
        <v>4970</v>
      </c>
      <c r="G2422" t="s">
        <v>115</v>
      </c>
      <c r="I2422" t="s">
        <v>28</v>
      </c>
      <c r="J2422">
        <v>18</v>
      </c>
      <c r="K2422">
        <v>2600</v>
      </c>
      <c r="M2422">
        <v>234</v>
      </c>
      <c r="N2422">
        <v>234</v>
      </c>
      <c r="P2422" t="s">
        <v>120</v>
      </c>
    </row>
    <row r="2423" spans="1:16">
      <c r="A2423" t="str">
        <f t="shared" si="37"/>
        <v>426</v>
      </c>
      <c r="B2423" t="str">
        <f>VLOOKUP(A2423,[11]Sheet3!$D$3:$E$46,2,0)</f>
        <v>Erode</v>
      </c>
      <c r="C2423" t="s">
        <v>4971</v>
      </c>
      <c r="D2423" s="2">
        <v>44048</v>
      </c>
      <c r="E2423" t="s">
        <v>4972</v>
      </c>
      <c r="F2423" t="s">
        <v>4973</v>
      </c>
      <c r="G2423" t="s">
        <v>115</v>
      </c>
      <c r="I2423" t="s">
        <v>28</v>
      </c>
      <c r="J2423">
        <v>18</v>
      </c>
      <c r="K2423">
        <v>2600</v>
      </c>
      <c r="M2423">
        <v>234</v>
      </c>
      <c r="N2423">
        <v>234</v>
      </c>
      <c r="P2423" t="s">
        <v>120</v>
      </c>
    </row>
    <row r="2424" spans="1:16">
      <c r="A2424" t="str">
        <f t="shared" si="37"/>
        <v>426</v>
      </c>
      <c r="B2424" t="str">
        <f>VLOOKUP(A2424,[11]Sheet3!$D$3:$E$46,2,0)</f>
        <v>Erode</v>
      </c>
      <c r="C2424" t="s">
        <v>4974</v>
      </c>
      <c r="D2424" s="2">
        <v>44048</v>
      </c>
      <c r="E2424" t="s">
        <v>4975</v>
      </c>
      <c r="F2424" t="s">
        <v>4976</v>
      </c>
      <c r="G2424" t="s">
        <v>115</v>
      </c>
      <c r="I2424" t="s">
        <v>28</v>
      </c>
      <c r="J2424">
        <v>18</v>
      </c>
      <c r="K2424">
        <v>2600</v>
      </c>
      <c r="L2424">
        <v>468</v>
      </c>
      <c r="P2424" t="s">
        <v>120</v>
      </c>
    </row>
    <row r="2425" spans="1:16">
      <c r="A2425" t="str">
        <f t="shared" si="37"/>
        <v>426</v>
      </c>
      <c r="B2425" t="str">
        <f>VLOOKUP(A2425,[11]Sheet3!$D$3:$E$46,2,0)</f>
        <v>Erode</v>
      </c>
      <c r="C2425" t="s">
        <v>4977</v>
      </c>
      <c r="D2425" s="2">
        <v>44048</v>
      </c>
      <c r="E2425" t="s">
        <v>2801</v>
      </c>
      <c r="F2425" t="s">
        <v>2802</v>
      </c>
      <c r="G2425" t="s">
        <v>115</v>
      </c>
      <c r="I2425" t="s">
        <v>28</v>
      </c>
      <c r="J2425">
        <v>18</v>
      </c>
      <c r="K2425">
        <v>2600</v>
      </c>
      <c r="M2425">
        <v>234</v>
      </c>
      <c r="N2425">
        <v>234</v>
      </c>
      <c r="P2425" t="s">
        <v>120</v>
      </c>
    </row>
    <row r="2426" spans="1:16">
      <c r="A2426" t="str">
        <f t="shared" si="37"/>
        <v>426</v>
      </c>
      <c r="B2426" t="str">
        <f>VLOOKUP(A2426,[11]Sheet3!$D$3:$E$46,2,0)</f>
        <v>Erode</v>
      </c>
      <c r="C2426" t="s">
        <v>4978</v>
      </c>
      <c r="D2426" s="2">
        <v>44048</v>
      </c>
      <c r="E2426" t="s">
        <v>4979</v>
      </c>
      <c r="F2426" t="s">
        <v>4980</v>
      </c>
      <c r="G2426" t="s">
        <v>115</v>
      </c>
      <c r="I2426" t="s">
        <v>28</v>
      </c>
      <c r="J2426">
        <v>18</v>
      </c>
      <c r="K2426">
        <v>2600</v>
      </c>
      <c r="M2426">
        <v>234</v>
      </c>
      <c r="N2426">
        <v>234</v>
      </c>
      <c r="P2426" t="s">
        <v>120</v>
      </c>
    </row>
    <row r="2427" spans="1:16">
      <c r="A2427" t="str">
        <f t="shared" si="37"/>
        <v>426</v>
      </c>
      <c r="B2427" t="str">
        <f>VLOOKUP(A2427,[11]Sheet3!$D$3:$E$46,2,0)</f>
        <v>Erode</v>
      </c>
      <c r="C2427" t="s">
        <v>4981</v>
      </c>
      <c r="D2427" s="2">
        <v>44048</v>
      </c>
      <c r="E2427" t="s">
        <v>4982</v>
      </c>
      <c r="F2427" t="s">
        <v>4983</v>
      </c>
      <c r="G2427" t="s">
        <v>115</v>
      </c>
      <c r="I2427" t="s">
        <v>28</v>
      </c>
      <c r="J2427">
        <v>18</v>
      </c>
      <c r="K2427">
        <v>2600</v>
      </c>
      <c r="M2427">
        <v>234</v>
      </c>
      <c r="N2427">
        <v>234</v>
      </c>
      <c r="P2427" t="s">
        <v>120</v>
      </c>
    </row>
    <row r="2428" spans="1:16">
      <c r="A2428" t="str">
        <f t="shared" si="37"/>
        <v>426</v>
      </c>
      <c r="B2428" t="str">
        <f>VLOOKUP(A2428,[11]Sheet3!$D$3:$E$46,2,0)</f>
        <v>Erode</v>
      </c>
      <c r="C2428" t="s">
        <v>4984</v>
      </c>
      <c r="D2428" s="2">
        <v>44048</v>
      </c>
      <c r="E2428" t="s">
        <v>4985</v>
      </c>
      <c r="F2428" t="s">
        <v>4986</v>
      </c>
      <c r="G2428" t="s">
        <v>115</v>
      </c>
      <c r="I2428" t="s">
        <v>28</v>
      </c>
      <c r="J2428">
        <v>18</v>
      </c>
      <c r="K2428">
        <v>2600</v>
      </c>
      <c r="M2428">
        <v>234</v>
      </c>
      <c r="N2428">
        <v>234</v>
      </c>
      <c r="P2428" t="s">
        <v>120</v>
      </c>
    </row>
    <row r="2429" spans="1:16">
      <c r="A2429" t="str">
        <f t="shared" si="37"/>
        <v>426</v>
      </c>
      <c r="B2429" t="str">
        <f>VLOOKUP(A2429,[11]Sheet3!$D$3:$E$46,2,0)</f>
        <v>Erode</v>
      </c>
      <c r="C2429" t="s">
        <v>4987</v>
      </c>
      <c r="D2429" s="2">
        <v>44048</v>
      </c>
      <c r="E2429" t="s">
        <v>4988</v>
      </c>
      <c r="F2429" t="s">
        <v>4989</v>
      </c>
      <c r="G2429" t="s">
        <v>115</v>
      </c>
      <c r="I2429" t="s">
        <v>28</v>
      </c>
      <c r="J2429">
        <v>18</v>
      </c>
      <c r="K2429">
        <v>2600</v>
      </c>
      <c r="M2429">
        <v>234</v>
      </c>
      <c r="N2429">
        <v>234</v>
      </c>
      <c r="P2429" t="s">
        <v>120</v>
      </c>
    </row>
    <row r="2430" spans="1:16">
      <c r="A2430" t="str">
        <f t="shared" si="37"/>
        <v>426</v>
      </c>
      <c r="B2430" t="str">
        <f>VLOOKUP(A2430,[11]Sheet3!$D$3:$E$46,2,0)</f>
        <v>Erode</v>
      </c>
      <c r="C2430" t="s">
        <v>4990</v>
      </c>
      <c r="D2430" s="2">
        <v>44048</v>
      </c>
      <c r="E2430" t="s">
        <v>4288</v>
      </c>
      <c r="F2430" t="s">
        <v>4289</v>
      </c>
      <c r="G2430" t="s">
        <v>115</v>
      </c>
      <c r="I2430" t="s">
        <v>28</v>
      </c>
      <c r="J2430">
        <v>18</v>
      </c>
      <c r="K2430">
        <v>2600</v>
      </c>
      <c r="M2430">
        <v>234</v>
      </c>
      <c r="N2430">
        <v>234</v>
      </c>
      <c r="P2430" t="s">
        <v>120</v>
      </c>
    </row>
    <row r="2431" spans="1:16">
      <c r="A2431" t="str">
        <f t="shared" si="37"/>
        <v>426</v>
      </c>
      <c r="B2431" t="str">
        <f>VLOOKUP(A2431,[11]Sheet3!$D$3:$E$46,2,0)</f>
        <v>Erode</v>
      </c>
      <c r="C2431" t="s">
        <v>4991</v>
      </c>
      <c r="D2431" s="2">
        <v>44048</v>
      </c>
      <c r="E2431" t="s">
        <v>4992</v>
      </c>
      <c r="F2431" t="s">
        <v>4993</v>
      </c>
      <c r="G2431" t="s">
        <v>115</v>
      </c>
      <c r="I2431" t="s">
        <v>28</v>
      </c>
      <c r="J2431">
        <v>18</v>
      </c>
      <c r="K2431">
        <v>2600</v>
      </c>
      <c r="M2431">
        <v>234</v>
      </c>
      <c r="N2431">
        <v>234</v>
      </c>
      <c r="P2431" t="s">
        <v>120</v>
      </c>
    </row>
    <row r="2432" spans="1:16">
      <c r="A2432" t="str">
        <f t="shared" si="37"/>
        <v>426</v>
      </c>
      <c r="B2432" t="str">
        <f>VLOOKUP(A2432,[11]Sheet3!$D$3:$E$46,2,0)</f>
        <v>Erode</v>
      </c>
      <c r="C2432" t="s">
        <v>4994</v>
      </c>
      <c r="D2432" s="2">
        <v>44048</v>
      </c>
      <c r="E2432" t="s">
        <v>4995</v>
      </c>
      <c r="F2432" t="s">
        <v>4996</v>
      </c>
      <c r="G2432" t="s">
        <v>115</v>
      </c>
      <c r="I2432" t="s">
        <v>28</v>
      </c>
      <c r="J2432">
        <v>18</v>
      </c>
      <c r="K2432">
        <v>2600</v>
      </c>
      <c r="M2432">
        <v>234</v>
      </c>
      <c r="N2432">
        <v>234</v>
      </c>
      <c r="P2432" t="s">
        <v>120</v>
      </c>
    </row>
    <row r="2433" spans="1:16">
      <c r="A2433" t="str">
        <f t="shared" si="37"/>
        <v>426</v>
      </c>
      <c r="B2433" t="str">
        <f>VLOOKUP(A2433,[11]Sheet3!$D$3:$E$46,2,0)</f>
        <v>Erode</v>
      </c>
      <c r="C2433" t="s">
        <v>4997</v>
      </c>
      <c r="D2433" s="2">
        <v>44048</v>
      </c>
      <c r="E2433" t="s">
        <v>4998</v>
      </c>
      <c r="F2433" t="s">
        <v>4999</v>
      </c>
      <c r="G2433" t="s">
        <v>115</v>
      </c>
      <c r="I2433" t="s">
        <v>28</v>
      </c>
      <c r="J2433">
        <v>18</v>
      </c>
      <c r="K2433">
        <v>2600</v>
      </c>
      <c r="M2433">
        <v>234</v>
      </c>
      <c r="N2433">
        <v>234</v>
      </c>
      <c r="P2433" t="s">
        <v>120</v>
      </c>
    </row>
    <row r="2434" spans="1:16">
      <c r="A2434" t="str">
        <f t="shared" si="37"/>
        <v>426</v>
      </c>
      <c r="B2434" t="str">
        <f>VLOOKUP(A2434,[11]Sheet3!$D$3:$E$46,2,0)</f>
        <v>Erode</v>
      </c>
      <c r="C2434" t="s">
        <v>5000</v>
      </c>
      <c r="D2434" s="2">
        <v>44048</v>
      </c>
      <c r="E2434" t="s">
        <v>5001</v>
      </c>
      <c r="F2434" t="s">
        <v>5002</v>
      </c>
      <c r="G2434" t="s">
        <v>115</v>
      </c>
      <c r="I2434" t="s">
        <v>28</v>
      </c>
      <c r="J2434">
        <v>18</v>
      </c>
      <c r="K2434">
        <v>2600</v>
      </c>
      <c r="M2434">
        <v>234</v>
      </c>
      <c r="N2434">
        <v>234</v>
      </c>
      <c r="P2434" t="s">
        <v>120</v>
      </c>
    </row>
    <row r="2435" spans="1:16">
      <c r="A2435" t="str">
        <f t="shared" ref="A2435:A2498" si="38">MID(C2435,2,3)</f>
        <v>426</v>
      </c>
      <c r="B2435" t="str">
        <f>VLOOKUP(A2435,[11]Sheet3!$D$3:$E$46,2,0)</f>
        <v>Erode</v>
      </c>
      <c r="C2435" t="s">
        <v>5003</v>
      </c>
      <c r="D2435" s="2">
        <v>44048</v>
      </c>
      <c r="E2435" t="s">
        <v>911</v>
      </c>
      <c r="F2435" t="s">
        <v>912</v>
      </c>
      <c r="G2435" t="s">
        <v>115</v>
      </c>
      <c r="I2435" t="s">
        <v>28</v>
      </c>
      <c r="J2435">
        <v>18</v>
      </c>
      <c r="K2435">
        <v>2600</v>
      </c>
      <c r="M2435">
        <v>234</v>
      </c>
      <c r="N2435">
        <v>234</v>
      </c>
      <c r="P2435" t="s">
        <v>120</v>
      </c>
    </row>
    <row r="2436" spans="1:16">
      <c r="A2436" t="str">
        <f t="shared" si="38"/>
        <v>426</v>
      </c>
      <c r="B2436" t="str">
        <f>VLOOKUP(A2436,[11]Sheet3!$D$3:$E$46,2,0)</f>
        <v>Erode</v>
      </c>
      <c r="C2436" t="s">
        <v>5004</v>
      </c>
      <c r="D2436" s="2">
        <v>44048</v>
      </c>
      <c r="E2436" t="s">
        <v>5005</v>
      </c>
      <c r="F2436" t="s">
        <v>5006</v>
      </c>
      <c r="G2436" t="s">
        <v>115</v>
      </c>
      <c r="I2436" t="s">
        <v>28</v>
      </c>
      <c r="J2436">
        <v>18</v>
      </c>
      <c r="K2436">
        <v>2600</v>
      </c>
      <c r="M2436">
        <v>234</v>
      </c>
      <c r="N2436">
        <v>234</v>
      </c>
      <c r="P2436" t="s">
        <v>120</v>
      </c>
    </row>
    <row r="2437" spans="1:16">
      <c r="A2437" t="str">
        <f t="shared" si="38"/>
        <v>426</v>
      </c>
      <c r="B2437" t="str">
        <f>VLOOKUP(A2437,[11]Sheet3!$D$3:$E$46,2,0)</f>
        <v>Erode</v>
      </c>
      <c r="C2437" t="s">
        <v>5007</v>
      </c>
      <c r="D2437" s="2">
        <v>44048</v>
      </c>
      <c r="E2437" t="s">
        <v>5008</v>
      </c>
      <c r="F2437" t="s">
        <v>5009</v>
      </c>
      <c r="G2437" t="s">
        <v>115</v>
      </c>
      <c r="I2437" t="s">
        <v>28</v>
      </c>
      <c r="J2437">
        <v>18</v>
      </c>
      <c r="K2437">
        <v>2600</v>
      </c>
      <c r="M2437">
        <v>234</v>
      </c>
      <c r="N2437">
        <v>234</v>
      </c>
      <c r="P2437" t="s">
        <v>120</v>
      </c>
    </row>
    <row r="2438" spans="1:16">
      <c r="A2438" t="str">
        <f t="shared" si="38"/>
        <v>426</v>
      </c>
      <c r="B2438" t="str">
        <f>VLOOKUP(A2438,[11]Sheet3!$D$3:$E$46,2,0)</f>
        <v>Erode</v>
      </c>
      <c r="C2438" t="s">
        <v>5010</v>
      </c>
      <c r="D2438" s="2">
        <v>44048</v>
      </c>
      <c r="E2438" t="s">
        <v>5011</v>
      </c>
      <c r="F2438" t="s">
        <v>5012</v>
      </c>
      <c r="G2438" t="s">
        <v>115</v>
      </c>
      <c r="I2438" t="s">
        <v>28</v>
      </c>
      <c r="J2438">
        <v>18</v>
      </c>
      <c r="K2438">
        <v>2600</v>
      </c>
      <c r="M2438">
        <v>234</v>
      </c>
      <c r="N2438">
        <v>234</v>
      </c>
      <c r="P2438" t="s">
        <v>120</v>
      </c>
    </row>
    <row r="2439" spans="1:16">
      <c r="A2439" t="str">
        <f t="shared" si="38"/>
        <v>426</v>
      </c>
      <c r="B2439" t="str">
        <f>VLOOKUP(A2439,[11]Sheet3!$D$3:$E$46,2,0)</f>
        <v>Erode</v>
      </c>
      <c r="C2439" t="s">
        <v>5013</v>
      </c>
      <c r="D2439" s="2">
        <v>44048</v>
      </c>
      <c r="E2439" t="s">
        <v>5014</v>
      </c>
      <c r="F2439" t="s">
        <v>5015</v>
      </c>
      <c r="G2439" t="s">
        <v>115</v>
      </c>
      <c r="I2439" t="s">
        <v>28</v>
      </c>
      <c r="J2439">
        <v>18</v>
      </c>
      <c r="K2439">
        <v>2600</v>
      </c>
      <c r="M2439">
        <v>234</v>
      </c>
      <c r="N2439">
        <v>234</v>
      </c>
      <c r="P2439" t="s">
        <v>120</v>
      </c>
    </row>
    <row r="2440" spans="1:16">
      <c r="A2440" t="str">
        <f t="shared" si="38"/>
        <v>426</v>
      </c>
      <c r="B2440" t="str">
        <f>VLOOKUP(A2440,[11]Sheet3!$D$3:$E$46,2,0)</f>
        <v>Erode</v>
      </c>
      <c r="C2440" t="s">
        <v>5016</v>
      </c>
      <c r="D2440" s="2">
        <v>44048</v>
      </c>
      <c r="E2440" t="s">
        <v>5017</v>
      </c>
      <c r="F2440" t="s">
        <v>5018</v>
      </c>
      <c r="G2440" t="s">
        <v>115</v>
      </c>
      <c r="I2440" t="s">
        <v>28</v>
      </c>
      <c r="J2440">
        <v>18</v>
      </c>
      <c r="K2440">
        <v>2600</v>
      </c>
      <c r="M2440">
        <v>234</v>
      </c>
      <c r="N2440">
        <v>234</v>
      </c>
      <c r="P2440" t="s">
        <v>120</v>
      </c>
    </row>
    <row r="2441" spans="1:16">
      <c r="A2441" t="str">
        <f t="shared" si="38"/>
        <v>426</v>
      </c>
      <c r="B2441" t="str">
        <f>VLOOKUP(A2441,[11]Sheet3!$D$3:$E$46,2,0)</f>
        <v>Erode</v>
      </c>
      <c r="C2441" t="s">
        <v>5019</v>
      </c>
      <c r="D2441" s="2">
        <v>44048</v>
      </c>
      <c r="E2441" t="s">
        <v>5020</v>
      </c>
      <c r="F2441" t="s">
        <v>5021</v>
      </c>
      <c r="G2441" t="s">
        <v>115</v>
      </c>
      <c r="I2441" t="s">
        <v>28</v>
      </c>
      <c r="J2441">
        <v>18</v>
      </c>
      <c r="K2441">
        <v>2600</v>
      </c>
      <c r="M2441">
        <v>234</v>
      </c>
      <c r="N2441">
        <v>234</v>
      </c>
      <c r="P2441" t="s">
        <v>120</v>
      </c>
    </row>
    <row r="2442" spans="1:16">
      <c r="A2442" t="str">
        <f t="shared" si="38"/>
        <v>426</v>
      </c>
      <c r="B2442" t="str">
        <f>VLOOKUP(A2442,[11]Sheet3!$D$3:$E$46,2,0)</f>
        <v>Erode</v>
      </c>
      <c r="C2442" t="s">
        <v>5022</v>
      </c>
      <c r="D2442" s="2">
        <v>44048</v>
      </c>
      <c r="E2442" t="s">
        <v>5023</v>
      </c>
      <c r="F2442" t="s">
        <v>5024</v>
      </c>
      <c r="G2442" t="s">
        <v>115</v>
      </c>
      <c r="I2442" t="s">
        <v>28</v>
      </c>
      <c r="J2442">
        <v>18</v>
      </c>
      <c r="K2442">
        <v>2600</v>
      </c>
      <c r="M2442">
        <v>234</v>
      </c>
      <c r="N2442">
        <v>234</v>
      </c>
      <c r="P2442" t="s">
        <v>120</v>
      </c>
    </row>
    <row r="2443" spans="1:16">
      <c r="A2443" t="str">
        <f t="shared" si="38"/>
        <v>426</v>
      </c>
      <c r="B2443" t="str">
        <f>VLOOKUP(A2443,[11]Sheet3!$D$3:$E$46,2,0)</f>
        <v>Erode</v>
      </c>
      <c r="C2443" t="s">
        <v>5025</v>
      </c>
      <c r="D2443" s="2">
        <v>44048</v>
      </c>
      <c r="E2443" t="s">
        <v>4730</v>
      </c>
      <c r="F2443" t="s">
        <v>4731</v>
      </c>
      <c r="G2443" t="s">
        <v>115</v>
      </c>
      <c r="I2443" t="s">
        <v>28</v>
      </c>
      <c r="J2443">
        <v>18</v>
      </c>
      <c r="K2443">
        <v>2600</v>
      </c>
      <c r="M2443">
        <v>234</v>
      </c>
      <c r="N2443">
        <v>234</v>
      </c>
      <c r="P2443" t="s">
        <v>120</v>
      </c>
    </row>
    <row r="2444" spans="1:16">
      <c r="A2444" t="str">
        <f t="shared" si="38"/>
        <v>426</v>
      </c>
      <c r="B2444" t="str">
        <f>VLOOKUP(A2444,[11]Sheet3!$D$3:$E$46,2,0)</f>
        <v>Erode</v>
      </c>
      <c r="C2444" t="s">
        <v>5026</v>
      </c>
      <c r="D2444" s="2">
        <v>44048</v>
      </c>
      <c r="E2444" t="s">
        <v>5027</v>
      </c>
      <c r="F2444" t="s">
        <v>5028</v>
      </c>
      <c r="G2444" t="s">
        <v>115</v>
      </c>
      <c r="I2444" t="s">
        <v>28</v>
      </c>
      <c r="J2444">
        <v>18</v>
      </c>
      <c r="K2444">
        <v>2600</v>
      </c>
      <c r="M2444">
        <v>234</v>
      </c>
      <c r="N2444">
        <v>234</v>
      </c>
      <c r="P2444" t="s">
        <v>120</v>
      </c>
    </row>
    <row r="2445" spans="1:16">
      <c r="A2445" t="str">
        <f t="shared" si="38"/>
        <v>426</v>
      </c>
      <c r="B2445" t="str">
        <f>VLOOKUP(A2445,[11]Sheet3!$D$3:$E$46,2,0)</f>
        <v>Erode</v>
      </c>
      <c r="C2445" t="s">
        <v>5029</v>
      </c>
      <c r="D2445" s="2">
        <v>44048</v>
      </c>
      <c r="E2445" t="s">
        <v>1137</v>
      </c>
      <c r="F2445" t="s">
        <v>1138</v>
      </c>
      <c r="G2445" t="s">
        <v>115</v>
      </c>
      <c r="I2445" t="s">
        <v>28</v>
      </c>
      <c r="J2445">
        <v>18</v>
      </c>
      <c r="K2445">
        <v>2600</v>
      </c>
      <c r="M2445">
        <v>234</v>
      </c>
      <c r="N2445">
        <v>234</v>
      </c>
      <c r="P2445" t="s">
        <v>120</v>
      </c>
    </row>
    <row r="2446" spans="1:16">
      <c r="A2446" t="str">
        <f t="shared" si="38"/>
        <v>426</v>
      </c>
      <c r="B2446" t="str">
        <f>VLOOKUP(A2446,[11]Sheet3!$D$3:$E$46,2,0)</f>
        <v>Erode</v>
      </c>
      <c r="C2446" t="s">
        <v>5030</v>
      </c>
      <c r="D2446" s="2">
        <v>44048</v>
      </c>
      <c r="E2446" t="s">
        <v>5031</v>
      </c>
      <c r="F2446" t="s">
        <v>5032</v>
      </c>
      <c r="G2446" t="s">
        <v>115</v>
      </c>
      <c r="I2446" t="s">
        <v>28</v>
      </c>
      <c r="J2446">
        <v>18</v>
      </c>
      <c r="K2446">
        <v>2600</v>
      </c>
      <c r="M2446">
        <v>234</v>
      </c>
      <c r="N2446">
        <v>234</v>
      </c>
      <c r="P2446" t="s">
        <v>120</v>
      </c>
    </row>
    <row r="2447" spans="1:16">
      <c r="A2447" t="str">
        <f t="shared" si="38"/>
        <v>426</v>
      </c>
      <c r="B2447" t="str">
        <f>VLOOKUP(A2447,[11]Sheet3!$D$3:$E$46,2,0)</f>
        <v>Erode</v>
      </c>
      <c r="C2447" t="s">
        <v>5033</v>
      </c>
      <c r="D2447" s="2">
        <v>44048</v>
      </c>
      <c r="E2447" t="s">
        <v>5034</v>
      </c>
      <c r="F2447" t="s">
        <v>5035</v>
      </c>
      <c r="G2447" t="s">
        <v>115</v>
      </c>
      <c r="I2447" t="s">
        <v>28</v>
      </c>
      <c r="J2447">
        <v>18</v>
      </c>
      <c r="K2447">
        <v>2600</v>
      </c>
      <c r="M2447">
        <v>234</v>
      </c>
      <c r="N2447">
        <v>234</v>
      </c>
      <c r="P2447" t="s">
        <v>120</v>
      </c>
    </row>
    <row r="2448" spans="1:16">
      <c r="A2448" t="str">
        <f t="shared" si="38"/>
        <v>426</v>
      </c>
      <c r="B2448" t="str">
        <f>VLOOKUP(A2448,[11]Sheet3!$D$3:$E$46,2,0)</f>
        <v>Erode</v>
      </c>
      <c r="C2448" t="s">
        <v>5036</v>
      </c>
      <c r="D2448" s="2">
        <v>44048</v>
      </c>
      <c r="E2448" t="s">
        <v>5037</v>
      </c>
      <c r="F2448" t="s">
        <v>5038</v>
      </c>
      <c r="G2448" t="s">
        <v>115</v>
      </c>
      <c r="I2448" t="s">
        <v>28</v>
      </c>
      <c r="J2448">
        <v>18</v>
      </c>
      <c r="K2448">
        <v>2600</v>
      </c>
      <c r="M2448">
        <v>234</v>
      </c>
      <c r="N2448">
        <v>234</v>
      </c>
      <c r="P2448" t="s">
        <v>120</v>
      </c>
    </row>
    <row r="2449" spans="1:16">
      <c r="A2449" t="str">
        <f t="shared" si="38"/>
        <v>426</v>
      </c>
      <c r="B2449" t="str">
        <f>VLOOKUP(A2449,[11]Sheet3!$D$3:$E$46,2,0)</f>
        <v>Erode</v>
      </c>
      <c r="C2449" t="s">
        <v>5039</v>
      </c>
      <c r="D2449" s="2">
        <v>44048</v>
      </c>
      <c r="E2449" t="s">
        <v>5040</v>
      </c>
      <c r="F2449" t="s">
        <v>5041</v>
      </c>
      <c r="G2449" t="s">
        <v>115</v>
      </c>
      <c r="I2449" t="s">
        <v>28</v>
      </c>
      <c r="J2449">
        <v>18</v>
      </c>
      <c r="K2449">
        <v>2600</v>
      </c>
      <c r="M2449">
        <v>234</v>
      </c>
      <c r="N2449">
        <v>234</v>
      </c>
      <c r="P2449" t="s">
        <v>120</v>
      </c>
    </row>
    <row r="2450" spans="1:16">
      <c r="A2450" t="str">
        <f t="shared" si="38"/>
        <v>426</v>
      </c>
      <c r="B2450" t="str">
        <f>VLOOKUP(A2450,[11]Sheet3!$D$3:$E$46,2,0)</f>
        <v>Erode</v>
      </c>
      <c r="C2450" t="s">
        <v>5042</v>
      </c>
      <c r="D2450" s="2">
        <v>44048</v>
      </c>
      <c r="E2450" t="s">
        <v>5043</v>
      </c>
      <c r="F2450" t="s">
        <v>5044</v>
      </c>
      <c r="G2450" t="s">
        <v>115</v>
      </c>
      <c r="I2450" t="s">
        <v>28</v>
      </c>
      <c r="J2450">
        <v>18</v>
      </c>
      <c r="K2450">
        <v>2600</v>
      </c>
      <c r="M2450">
        <v>234</v>
      </c>
      <c r="N2450">
        <v>234</v>
      </c>
      <c r="P2450" t="s">
        <v>120</v>
      </c>
    </row>
    <row r="2451" spans="1:16">
      <c r="A2451" t="str">
        <f t="shared" si="38"/>
        <v>426</v>
      </c>
      <c r="B2451" t="str">
        <f>VLOOKUP(A2451,[11]Sheet3!$D$3:$E$46,2,0)</f>
        <v>Erode</v>
      </c>
      <c r="C2451" t="s">
        <v>5045</v>
      </c>
      <c r="D2451" s="2">
        <v>44048</v>
      </c>
      <c r="E2451" t="s">
        <v>2321</v>
      </c>
      <c r="F2451" t="s">
        <v>2322</v>
      </c>
      <c r="G2451" t="s">
        <v>115</v>
      </c>
      <c r="I2451" t="s">
        <v>28</v>
      </c>
      <c r="J2451">
        <v>18</v>
      </c>
      <c r="K2451">
        <v>2600</v>
      </c>
      <c r="M2451">
        <v>234</v>
      </c>
      <c r="N2451">
        <v>234</v>
      </c>
      <c r="P2451" t="s">
        <v>120</v>
      </c>
    </row>
    <row r="2452" spans="1:16">
      <c r="A2452" t="str">
        <f t="shared" si="38"/>
        <v>426</v>
      </c>
      <c r="B2452" t="str">
        <f>VLOOKUP(A2452,[11]Sheet3!$D$3:$E$46,2,0)</f>
        <v>Erode</v>
      </c>
      <c r="C2452" t="s">
        <v>5046</v>
      </c>
      <c r="D2452" s="2">
        <v>44048</v>
      </c>
      <c r="E2452" t="s">
        <v>5047</v>
      </c>
      <c r="F2452" t="s">
        <v>5048</v>
      </c>
      <c r="G2452" t="s">
        <v>115</v>
      </c>
      <c r="I2452" t="s">
        <v>28</v>
      </c>
      <c r="J2452">
        <v>18</v>
      </c>
      <c r="K2452">
        <v>2600</v>
      </c>
      <c r="M2452">
        <v>234</v>
      </c>
      <c r="N2452">
        <v>234</v>
      </c>
      <c r="P2452" t="s">
        <v>120</v>
      </c>
    </row>
    <row r="2453" spans="1:16">
      <c r="A2453" t="str">
        <f t="shared" si="38"/>
        <v>426</v>
      </c>
      <c r="B2453" t="str">
        <f>VLOOKUP(A2453,[11]Sheet3!$D$3:$E$46,2,0)</f>
        <v>Erode</v>
      </c>
      <c r="C2453" t="s">
        <v>5049</v>
      </c>
      <c r="D2453" s="2">
        <v>44048</v>
      </c>
      <c r="E2453" t="s">
        <v>5050</v>
      </c>
      <c r="F2453" t="s">
        <v>5051</v>
      </c>
      <c r="G2453" t="s">
        <v>115</v>
      </c>
      <c r="I2453" t="s">
        <v>28</v>
      </c>
      <c r="J2453">
        <v>18</v>
      </c>
      <c r="K2453">
        <v>2600</v>
      </c>
      <c r="M2453">
        <v>234</v>
      </c>
      <c r="N2453">
        <v>234</v>
      </c>
      <c r="P2453" t="s">
        <v>120</v>
      </c>
    </row>
    <row r="2454" spans="1:16">
      <c r="A2454" t="str">
        <f t="shared" si="38"/>
        <v>426</v>
      </c>
      <c r="B2454" t="str">
        <f>VLOOKUP(A2454,[11]Sheet3!$D$3:$E$46,2,0)</f>
        <v>Erode</v>
      </c>
      <c r="C2454" t="s">
        <v>5052</v>
      </c>
      <c r="D2454" s="2">
        <v>44048</v>
      </c>
      <c r="E2454" t="s">
        <v>5053</v>
      </c>
      <c r="F2454" t="s">
        <v>5054</v>
      </c>
      <c r="G2454" t="s">
        <v>115</v>
      </c>
      <c r="I2454" t="s">
        <v>28</v>
      </c>
      <c r="J2454">
        <v>18</v>
      </c>
      <c r="K2454">
        <v>2600</v>
      </c>
      <c r="M2454">
        <v>234</v>
      </c>
      <c r="N2454">
        <v>234</v>
      </c>
      <c r="P2454" t="s">
        <v>120</v>
      </c>
    </row>
    <row r="2455" spans="1:16">
      <c r="A2455" t="str">
        <f t="shared" si="38"/>
        <v>426</v>
      </c>
      <c r="B2455" t="str">
        <f>VLOOKUP(A2455,[11]Sheet3!$D$3:$E$46,2,0)</f>
        <v>Erode</v>
      </c>
      <c r="C2455" t="s">
        <v>5055</v>
      </c>
      <c r="D2455" s="2">
        <v>44048</v>
      </c>
      <c r="E2455" t="s">
        <v>5056</v>
      </c>
      <c r="F2455" t="s">
        <v>5057</v>
      </c>
      <c r="G2455" t="s">
        <v>115</v>
      </c>
      <c r="I2455" t="s">
        <v>28</v>
      </c>
      <c r="J2455">
        <v>18</v>
      </c>
      <c r="K2455">
        <v>2600</v>
      </c>
      <c r="M2455">
        <v>234</v>
      </c>
      <c r="N2455">
        <v>234</v>
      </c>
      <c r="P2455" t="s">
        <v>120</v>
      </c>
    </row>
    <row r="2456" spans="1:16">
      <c r="A2456" t="str">
        <f t="shared" si="38"/>
        <v>426</v>
      </c>
      <c r="B2456" t="str">
        <f>VLOOKUP(A2456,[11]Sheet3!$D$3:$E$46,2,0)</f>
        <v>Erode</v>
      </c>
      <c r="C2456" t="s">
        <v>5058</v>
      </c>
      <c r="D2456" s="2">
        <v>44048</v>
      </c>
      <c r="E2456" t="s">
        <v>5059</v>
      </c>
      <c r="F2456" t="s">
        <v>5060</v>
      </c>
      <c r="G2456" t="s">
        <v>115</v>
      </c>
      <c r="I2456" t="s">
        <v>28</v>
      </c>
      <c r="J2456">
        <v>18</v>
      </c>
      <c r="K2456">
        <v>2600</v>
      </c>
      <c r="M2456">
        <v>234</v>
      </c>
      <c r="N2456">
        <v>234</v>
      </c>
      <c r="P2456" t="s">
        <v>120</v>
      </c>
    </row>
    <row r="2457" spans="1:16">
      <c r="A2457" t="str">
        <f t="shared" si="38"/>
        <v>426</v>
      </c>
      <c r="B2457" t="str">
        <f>VLOOKUP(A2457,[11]Sheet3!$D$3:$E$46,2,0)</f>
        <v>Erode</v>
      </c>
      <c r="C2457" t="s">
        <v>5061</v>
      </c>
      <c r="D2457" s="2">
        <v>44048</v>
      </c>
      <c r="E2457" t="s">
        <v>929</v>
      </c>
      <c r="F2457" t="s">
        <v>930</v>
      </c>
      <c r="G2457" t="s">
        <v>115</v>
      </c>
      <c r="I2457" t="s">
        <v>28</v>
      </c>
      <c r="J2457">
        <v>18</v>
      </c>
      <c r="K2457">
        <v>2600</v>
      </c>
      <c r="M2457">
        <v>234</v>
      </c>
      <c r="N2457">
        <v>234</v>
      </c>
      <c r="P2457" t="s">
        <v>120</v>
      </c>
    </row>
    <row r="2458" spans="1:16">
      <c r="A2458" t="str">
        <f t="shared" si="38"/>
        <v>426</v>
      </c>
      <c r="B2458" t="str">
        <f>VLOOKUP(A2458,[11]Sheet3!$D$3:$E$46,2,0)</f>
        <v>Erode</v>
      </c>
      <c r="C2458" t="s">
        <v>5062</v>
      </c>
      <c r="D2458" s="2">
        <v>44048</v>
      </c>
      <c r="E2458" t="s">
        <v>5063</v>
      </c>
      <c r="F2458" t="s">
        <v>5064</v>
      </c>
      <c r="G2458" t="s">
        <v>115</v>
      </c>
      <c r="I2458" t="s">
        <v>28</v>
      </c>
      <c r="J2458">
        <v>18</v>
      </c>
      <c r="K2458">
        <v>2600</v>
      </c>
      <c r="M2458">
        <v>234</v>
      </c>
      <c r="N2458">
        <v>234</v>
      </c>
      <c r="P2458" t="s">
        <v>120</v>
      </c>
    </row>
    <row r="2459" spans="1:16">
      <c r="A2459" t="str">
        <f t="shared" si="38"/>
        <v>426</v>
      </c>
      <c r="B2459" t="str">
        <f>VLOOKUP(A2459,[11]Sheet3!$D$3:$E$46,2,0)</f>
        <v>Erode</v>
      </c>
      <c r="C2459" t="s">
        <v>5065</v>
      </c>
      <c r="D2459" s="2">
        <v>44048</v>
      </c>
      <c r="E2459" t="s">
        <v>5066</v>
      </c>
      <c r="F2459" t="s">
        <v>5067</v>
      </c>
      <c r="G2459" t="s">
        <v>115</v>
      </c>
      <c r="I2459" t="s">
        <v>28</v>
      </c>
      <c r="J2459">
        <v>18</v>
      </c>
      <c r="K2459">
        <v>2600</v>
      </c>
      <c r="M2459">
        <v>234</v>
      </c>
      <c r="N2459">
        <v>234</v>
      </c>
      <c r="P2459" t="s">
        <v>120</v>
      </c>
    </row>
    <row r="2460" spans="1:16">
      <c r="A2460" t="str">
        <f t="shared" si="38"/>
        <v>426</v>
      </c>
      <c r="B2460" t="str">
        <f>VLOOKUP(A2460,[11]Sheet3!$D$3:$E$46,2,0)</f>
        <v>Erode</v>
      </c>
      <c r="C2460" t="s">
        <v>5068</v>
      </c>
      <c r="D2460" s="2">
        <v>44048</v>
      </c>
      <c r="E2460" t="s">
        <v>5069</v>
      </c>
      <c r="F2460" t="s">
        <v>5070</v>
      </c>
      <c r="G2460" t="s">
        <v>115</v>
      </c>
      <c r="I2460" t="s">
        <v>28</v>
      </c>
      <c r="J2460">
        <v>18</v>
      </c>
      <c r="K2460">
        <v>2600</v>
      </c>
      <c r="M2460">
        <v>234</v>
      </c>
      <c r="N2460">
        <v>234</v>
      </c>
      <c r="P2460" t="s">
        <v>120</v>
      </c>
    </row>
    <row r="2461" spans="1:16">
      <c r="A2461" t="str">
        <f t="shared" si="38"/>
        <v>426</v>
      </c>
      <c r="B2461" t="str">
        <f>VLOOKUP(A2461,[11]Sheet3!$D$3:$E$46,2,0)</f>
        <v>Erode</v>
      </c>
      <c r="C2461" t="s">
        <v>5071</v>
      </c>
      <c r="D2461" s="2">
        <v>44048</v>
      </c>
      <c r="E2461" t="s">
        <v>5072</v>
      </c>
      <c r="F2461" t="s">
        <v>5073</v>
      </c>
      <c r="G2461" t="s">
        <v>115</v>
      </c>
      <c r="I2461" t="s">
        <v>28</v>
      </c>
      <c r="J2461">
        <v>18</v>
      </c>
      <c r="K2461">
        <v>2600</v>
      </c>
      <c r="M2461">
        <v>234</v>
      </c>
      <c r="N2461">
        <v>234</v>
      </c>
      <c r="P2461" t="s">
        <v>120</v>
      </c>
    </row>
    <row r="2462" spans="1:16">
      <c r="A2462" t="str">
        <f t="shared" si="38"/>
        <v>426</v>
      </c>
      <c r="B2462" t="str">
        <f>VLOOKUP(A2462,[11]Sheet3!$D$3:$E$46,2,0)</f>
        <v>Erode</v>
      </c>
      <c r="C2462" t="s">
        <v>5074</v>
      </c>
      <c r="D2462" s="2">
        <v>44048</v>
      </c>
      <c r="E2462" t="s">
        <v>947</v>
      </c>
      <c r="F2462" t="s">
        <v>948</v>
      </c>
      <c r="G2462" t="s">
        <v>115</v>
      </c>
      <c r="I2462" t="s">
        <v>28</v>
      </c>
      <c r="J2462">
        <v>18</v>
      </c>
      <c r="K2462">
        <v>2600</v>
      </c>
      <c r="M2462">
        <v>234</v>
      </c>
      <c r="N2462">
        <v>234</v>
      </c>
      <c r="P2462" t="s">
        <v>120</v>
      </c>
    </row>
    <row r="2463" spans="1:16">
      <c r="A2463" t="str">
        <f t="shared" si="38"/>
        <v>426</v>
      </c>
      <c r="B2463" t="str">
        <f>VLOOKUP(A2463,[11]Sheet3!$D$3:$E$46,2,0)</f>
        <v>Erode</v>
      </c>
      <c r="C2463" t="s">
        <v>5075</v>
      </c>
      <c r="D2463" s="2">
        <v>44048</v>
      </c>
      <c r="E2463" t="s">
        <v>5076</v>
      </c>
      <c r="F2463" t="s">
        <v>5077</v>
      </c>
      <c r="G2463" t="s">
        <v>115</v>
      </c>
      <c r="I2463" t="s">
        <v>28</v>
      </c>
      <c r="J2463">
        <v>18</v>
      </c>
      <c r="K2463">
        <v>2600</v>
      </c>
      <c r="M2463">
        <v>234</v>
      </c>
      <c r="N2463">
        <v>234</v>
      </c>
      <c r="P2463" t="s">
        <v>120</v>
      </c>
    </row>
    <row r="2464" spans="1:16">
      <c r="A2464" t="str">
        <f t="shared" si="38"/>
        <v>426</v>
      </c>
      <c r="B2464" t="str">
        <f>VLOOKUP(A2464,[11]Sheet3!$D$3:$E$46,2,0)</f>
        <v>Erode</v>
      </c>
      <c r="C2464" t="s">
        <v>5078</v>
      </c>
      <c r="D2464" s="2">
        <v>44048</v>
      </c>
      <c r="E2464" t="s">
        <v>911</v>
      </c>
      <c r="F2464" t="s">
        <v>912</v>
      </c>
      <c r="G2464" t="s">
        <v>115</v>
      </c>
      <c r="I2464" t="s">
        <v>28</v>
      </c>
      <c r="J2464">
        <v>18</v>
      </c>
      <c r="K2464">
        <v>2600</v>
      </c>
      <c r="M2464">
        <v>234</v>
      </c>
      <c r="N2464">
        <v>234</v>
      </c>
      <c r="P2464" t="s">
        <v>120</v>
      </c>
    </row>
    <row r="2465" spans="1:16">
      <c r="A2465" t="str">
        <f t="shared" si="38"/>
        <v>426</v>
      </c>
      <c r="B2465" t="str">
        <f>VLOOKUP(A2465,[11]Sheet3!$D$3:$E$46,2,0)</f>
        <v>Erode</v>
      </c>
      <c r="C2465" t="s">
        <v>5079</v>
      </c>
      <c r="D2465" s="2">
        <v>44048</v>
      </c>
      <c r="E2465" t="s">
        <v>1189</v>
      </c>
      <c r="F2465" t="s">
        <v>1190</v>
      </c>
      <c r="G2465" t="s">
        <v>115</v>
      </c>
      <c r="I2465" t="s">
        <v>28</v>
      </c>
      <c r="J2465">
        <v>18</v>
      </c>
      <c r="K2465">
        <v>2600</v>
      </c>
      <c r="M2465">
        <v>234</v>
      </c>
      <c r="N2465">
        <v>234</v>
      </c>
      <c r="P2465" t="s">
        <v>120</v>
      </c>
    </row>
    <row r="2466" spans="1:16">
      <c r="A2466" t="str">
        <f t="shared" si="38"/>
        <v>426</v>
      </c>
      <c r="B2466" t="str">
        <f>VLOOKUP(A2466,[11]Sheet3!$D$3:$E$46,2,0)</f>
        <v>Erode</v>
      </c>
      <c r="C2466" t="s">
        <v>5080</v>
      </c>
      <c r="D2466" s="2">
        <v>44048</v>
      </c>
      <c r="E2466" t="s">
        <v>5081</v>
      </c>
      <c r="F2466" t="s">
        <v>5082</v>
      </c>
      <c r="G2466" t="s">
        <v>115</v>
      </c>
      <c r="I2466" t="s">
        <v>28</v>
      </c>
      <c r="J2466">
        <v>18</v>
      </c>
      <c r="K2466">
        <v>2600</v>
      </c>
      <c r="M2466">
        <v>234</v>
      </c>
      <c r="N2466">
        <v>234</v>
      </c>
      <c r="P2466" t="s">
        <v>120</v>
      </c>
    </row>
    <row r="2467" spans="1:16">
      <c r="A2467" t="str">
        <f t="shared" si="38"/>
        <v>426</v>
      </c>
      <c r="B2467" t="str">
        <f>VLOOKUP(A2467,[11]Sheet3!$D$3:$E$46,2,0)</f>
        <v>Erode</v>
      </c>
      <c r="C2467" t="s">
        <v>5083</v>
      </c>
      <c r="D2467" s="2">
        <v>44048</v>
      </c>
      <c r="E2467" t="s">
        <v>5084</v>
      </c>
      <c r="F2467" t="s">
        <v>5085</v>
      </c>
      <c r="G2467" t="s">
        <v>115</v>
      </c>
      <c r="I2467" t="s">
        <v>28</v>
      </c>
      <c r="J2467">
        <v>18</v>
      </c>
      <c r="K2467">
        <v>2600</v>
      </c>
      <c r="M2467">
        <v>234</v>
      </c>
      <c r="N2467">
        <v>234</v>
      </c>
      <c r="P2467" t="s">
        <v>120</v>
      </c>
    </row>
    <row r="2468" spans="1:16">
      <c r="A2468" t="str">
        <f t="shared" si="38"/>
        <v>426</v>
      </c>
      <c r="B2468" t="str">
        <f>VLOOKUP(A2468,[11]Sheet3!$D$3:$E$46,2,0)</f>
        <v>Erode</v>
      </c>
      <c r="C2468" t="s">
        <v>5086</v>
      </c>
      <c r="D2468" s="2">
        <v>44048</v>
      </c>
      <c r="E2468" t="s">
        <v>5087</v>
      </c>
      <c r="F2468" t="s">
        <v>5088</v>
      </c>
      <c r="G2468" t="s">
        <v>115</v>
      </c>
      <c r="I2468" t="s">
        <v>28</v>
      </c>
      <c r="J2468">
        <v>18</v>
      </c>
      <c r="K2468">
        <v>2600</v>
      </c>
      <c r="M2468">
        <v>234</v>
      </c>
      <c r="N2468">
        <v>234</v>
      </c>
      <c r="P2468" t="s">
        <v>120</v>
      </c>
    </row>
    <row r="2469" spans="1:16">
      <c r="A2469" t="str">
        <f t="shared" si="38"/>
        <v>426</v>
      </c>
      <c r="B2469" t="str">
        <f>VLOOKUP(A2469,[11]Sheet3!$D$3:$E$46,2,0)</f>
        <v>Erode</v>
      </c>
      <c r="C2469" t="s">
        <v>5089</v>
      </c>
      <c r="D2469" s="2">
        <v>44048</v>
      </c>
      <c r="E2469" t="s">
        <v>5090</v>
      </c>
      <c r="F2469" t="s">
        <v>5091</v>
      </c>
      <c r="G2469" t="s">
        <v>115</v>
      </c>
      <c r="I2469" t="s">
        <v>28</v>
      </c>
      <c r="J2469">
        <v>18</v>
      </c>
      <c r="K2469">
        <v>2600</v>
      </c>
      <c r="M2469">
        <v>234</v>
      </c>
      <c r="N2469">
        <v>234</v>
      </c>
      <c r="P2469" t="s">
        <v>120</v>
      </c>
    </row>
    <row r="2470" spans="1:16">
      <c r="A2470" t="str">
        <f t="shared" si="38"/>
        <v>426</v>
      </c>
      <c r="B2470" t="str">
        <f>VLOOKUP(A2470,[11]Sheet3!$D$3:$E$46,2,0)</f>
        <v>Erode</v>
      </c>
      <c r="C2470" t="s">
        <v>5092</v>
      </c>
      <c r="D2470" s="2">
        <v>44048</v>
      </c>
      <c r="E2470" t="s">
        <v>5093</v>
      </c>
      <c r="F2470" t="s">
        <v>5094</v>
      </c>
      <c r="G2470" t="s">
        <v>115</v>
      </c>
      <c r="I2470" t="s">
        <v>28</v>
      </c>
      <c r="J2470">
        <v>18</v>
      </c>
      <c r="K2470">
        <v>2600</v>
      </c>
      <c r="M2470">
        <v>234</v>
      </c>
      <c r="N2470">
        <v>234</v>
      </c>
      <c r="P2470" t="s">
        <v>120</v>
      </c>
    </row>
    <row r="2471" spans="1:16">
      <c r="A2471" t="str">
        <f t="shared" si="38"/>
        <v>426</v>
      </c>
      <c r="B2471" t="str">
        <f>VLOOKUP(A2471,[11]Sheet3!$D$3:$E$46,2,0)</f>
        <v>Erode</v>
      </c>
      <c r="C2471" t="s">
        <v>5095</v>
      </c>
      <c r="D2471" s="2">
        <v>44048</v>
      </c>
      <c r="E2471" t="s">
        <v>1330</v>
      </c>
      <c r="F2471" t="s">
        <v>1331</v>
      </c>
      <c r="G2471" t="s">
        <v>115</v>
      </c>
      <c r="I2471" t="s">
        <v>28</v>
      </c>
      <c r="J2471">
        <v>18</v>
      </c>
      <c r="K2471">
        <v>2600</v>
      </c>
      <c r="M2471">
        <v>234</v>
      </c>
      <c r="N2471">
        <v>234</v>
      </c>
      <c r="P2471" t="s">
        <v>120</v>
      </c>
    </row>
    <row r="2472" spans="1:16">
      <c r="A2472" t="str">
        <f t="shared" si="38"/>
        <v>426</v>
      </c>
      <c r="B2472" t="str">
        <f>VLOOKUP(A2472,[11]Sheet3!$D$3:$E$46,2,0)</f>
        <v>Erode</v>
      </c>
      <c r="C2472" t="s">
        <v>5096</v>
      </c>
      <c r="D2472" s="2">
        <v>44048</v>
      </c>
      <c r="E2472" t="s">
        <v>5097</v>
      </c>
      <c r="F2472" t="s">
        <v>5098</v>
      </c>
      <c r="G2472" t="s">
        <v>115</v>
      </c>
      <c r="I2472" t="s">
        <v>28</v>
      </c>
      <c r="J2472">
        <v>18</v>
      </c>
      <c r="K2472">
        <v>2600</v>
      </c>
      <c r="M2472">
        <v>234</v>
      </c>
      <c r="N2472">
        <v>234</v>
      </c>
      <c r="P2472" t="s">
        <v>120</v>
      </c>
    </row>
    <row r="2473" spans="1:16">
      <c r="A2473" t="str">
        <f t="shared" si="38"/>
        <v>426</v>
      </c>
      <c r="B2473" t="str">
        <f>VLOOKUP(A2473,[11]Sheet3!$D$3:$E$46,2,0)</f>
        <v>Erode</v>
      </c>
      <c r="C2473" t="s">
        <v>5099</v>
      </c>
      <c r="D2473" s="2">
        <v>44048</v>
      </c>
      <c r="E2473" t="s">
        <v>5100</v>
      </c>
      <c r="F2473" t="s">
        <v>5101</v>
      </c>
      <c r="G2473" t="s">
        <v>115</v>
      </c>
      <c r="I2473" t="s">
        <v>28</v>
      </c>
      <c r="J2473">
        <v>18</v>
      </c>
      <c r="K2473">
        <v>2600</v>
      </c>
      <c r="M2473">
        <v>234</v>
      </c>
      <c r="N2473">
        <v>234</v>
      </c>
      <c r="P2473" t="s">
        <v>120</v>
      </c>
    </row>
    <row r="2474" spans="1:16">
      <c r="A2474" t="str">
        <f t="shared" si="38"/>
        <v>426</v>
      </c>
      <c r="B2474" t="str">
        <f>VLOOKUP(A2474,[11]Sheet3!$D$3:$E$46,2,0)</f>
        <v>Erode</v>
      </c>
      <c r="C2474" t="s">
        <v>5102</v>
      </c>
      <c r="D2474" s="2">
        <v>44048</v>
      </c>
      <c r="E2474" t="s">
        <v>4288</v>
      </c>
      <c r="F2474" t="s">
        <v>4289</v>
      </c>
      <c r="G2474" t="s">
        <v>115</v>
      </c>
      <c r="I2474" t="s">
        <v>28</v>
      </c>
      <c r="J2474">
        <v>18</v>
      </c>
      <c r="K2474">
        <v>2600</v>
      </c>
      <c r="M2474">
        <v>234</v>
      </c>
      <c r="N2474">
        <v>234</v>
      </c>
      <c r="P2474" t="s">
        <v>120</v>
      </c>
    </row>
    <row r="2475" spans="1:16">
      <c r="A2475" t="str">
        <f t="shared" si="38"/>
        <v>426</v>
      </c>
      <c r="B2475" t="str">
        <f>VLOOKUP(A2475,[11]Sheet3!$D$3:$E$46,2,0)</f>
        <v>Erode</v>
      </c>
      <c r="C2475" t="s">
        <v>5103</v>
      </c>
      <c r="D2475" s="2">
        <v>44048</v>
      </c>
      <c r="E2475" t="s">
        <v>5104</v>
      </c>
      <c r="F2475" t="s">
        <v>5105</v>
      </c>
      <c r="G2475" t="s">
        <v>115</v>
      </c>
      <c r="I2475" t="s">
        <v>28</v>
      </c>
      <c r="J2475">
        <v>18</v>
      </c>
      <c r="K2475">
        <v>2600</v>
      </c>
      <c r="M2475">
        <v>234</v>
      </c>
      <c r="N2475">
        <v>234</v>
      </c>
      <c r="P2475" t="s">
        <v>120</v>
      </c>
    </row>
    <row r="2476" spans="1:16">
      <c r="A2476" t="str">
        <f t="shared" si="38"/>
        <v>426</v>
      </c>
      <c r="B2476" t="str">
        <f>VLOOKUP(A2476,[11]Sheet3!$D$3:$E$46,2,0)</f>
        <v>Erode</v>
      </c>
      <c r="C2476" t="s">
        <v>5106</v>
      </c>
      <c r="D2476" s="2">
        <v>44048</v>
      </c>
      <c r="E2476" t="s">
        <v>5107</v>
      </c>
      <c r="F2476" t="s">
        <v>5108</v>
      </c>
      <c r="G2476" t="s">
        <v>115</v>
      </c>
      <c r="I2476" t="s">
        <v>28</v>
      </c>
      <c r="J2476">
        <v>18</v>
      </c>
      <c r="K2476">
        <v>2600</v>
      </c>
      <c r="M2476">
        <v>234</v>
      </c>
      <c r="N2476">
        <v>234</v>
      </c>
      <c r="P2476" t="s">
        <v>120</v>
      </c>
    </row>
    <row r="2477" spans="1:16">
      <c r="A2477" t="str">
        <f t="shared" si="38"/>
        <v>426</v>
      </c>
      <c r="B2477" t="str">
        <f>VLOOKUP(A2477,[11]Sheet3!$D$3:$E$46,2,0)</f>
        <v>Erode</v>
      </c>
      <c r="C2477" t="s">
        <v>5109</v>
      </c>
      <c r="D2477" s="2">
        <v>44048</v>
      </c>
      <c r="E2477" t="s">
        <v>4928</v>
      </c>
      <c r="F2477" t="s">
        <v>4929</v>
      </c>
      <c r="G2477" t="s">
        <v>115</v>
      </c>
      <c r="I2477" t="s">
        <v>28</v>
      </c>
      <c r="J2477">
        <v>18</v>
      </c>
      <c r="K2477">
        <v>2600</v>
      </c>
      <c r="M2477">
        <v>234</v>
      </c>
      <c r="N2477">
        <v>234</v>
      </c>
      <c r="P2477" t="s">
        <v>120</v>
      </c>
    </row>
    <row r="2478" spans="1:16">
      <c r="A2478" t="str">
        <f t="shared" si="38"/>
        <v>426</v>
      </c>
      <c r="B2478" t="str">
        <f>VLOOKUP(A2478,[11]Sheet3!$D$3:$E$46,2,0)</f>
        <v>Erode</v>
      </c>
      <c r="C2478" t="s">
        <v>5110</v>
      </c>
      <c r="D2478" s="2">
        <v>44048</v>
      </c>
      <c r="E2478" t="s">
        <v>5111</v>
      </c>
      <c r="F2478" t="s">
        <v>5112</v>
      </c>
      <c r="G2478" t="s">
        <v>115</v>
      </c>
      <c r="I2478" t="s">
        <v>28</v>
      </c>
      <c r="J2478">
        <v>18</v>
      </c>
      <c r="K2478">
        <v>2600</v>
      </c>
      <c r="M2478">
        <v>234</v>
      </c>
      <c r="N2478">
        <v>234</v>
      </c>
      <c r="P2478" t="s">
        <v>120</v>
      </c>
    </row>
    <row r="2479" spans="1:16">
      <c r="A2479" t="str">
        <f t="shared" si="38"/>
        <v>426</v>
      </c>
      <c r="B2479" t="str">
        <f>VLOOKUP(A2479,[11]Sheet3!$D$3:$E$46,2,0)</f>
        <v>Erode</v>
      </c>
      <c r="C2479" t="s">
        <v>5113</v>
      </c>
      <c r="D2479" s="2">
        <v>44048</v>
      </c>
      <c r="E2479" t="s">
        <v>5072</v>
      </c>
      <c r="F2479" t="s">
        <v>5073</v>
      </c>
      <c r="G2479" t="s">
        <v>115</v>
      </c>
      <c r="I2479" t="s">
        <v>28</v>
      </c>
      <c r="J2479">
        <v>18</v>
      </c>
      <c r="K2479">
        <v>2600</v>
      </c>
      <c r="M2479">
        <v>234</v>
      </c>
      <c r="N2479">
        <v>234</v>
      </c>
      <c r="P2479" t="s">
        <v>120</v>
      </c>
    </row>
    <row r="2480" spans="1:16">
      <c r="A2480" t="str">
        <f t="shared" si="38"/>
        <v>426</v>
      </c>
      <c r="B2480" t="str">
        <f>VLOOKUP(A2480,[11]Sheet3!$D$3:$E$46,2,0)</f>
        <v>Erode</v>
      </c>
      <c r="C2480" t="s">
        <v>5114</v>
      </c>
      <c r="D2480" s="2">
        <v>44048</v>
      </c>
      <c r="E2480" t="s">
        <v>4719</v>
      </c>
      <c r="F2480" t="s">
        <v>4720</v>
      </c>
      <c r="G2480" t="s">
        <v>115</v>
      </c>
      <c r="I2480" t="s">
        <v>28</v>
      </c>
      <c r="J2480">
        <v>18</v>
      </c>
      <c r="K2480">
        <v>2600</v>
      </c>
      <c r="M2480">
        <v>234</v>
      </c>
      <c r="N2480">
        <v>234</v>
      </c>
      <c r="P2480" t="s">
        <v>120</v>
      </c>
    </row>
    <row r="2481" spans="1:16">
      <c r="A2481" t="str">
        <f t="shared" si="38"/>
        <v>426</v>
      </c>
      <c r="B2481" t="str">
        <f>VLOOKUP(A2481,[11]Sheet3!$D$3:$E$46,2,0)</f>
        <v>Erode</v>
      </c>
      <c r="C2481" t="s">
        <v>5115</v>
      </c>
      <c r="D2481" s="2">
        <v>44048</v>
      </c>
      <c r="E2481" t="s">
        <v>5116</v>
      </c>
      <c r="F2481" t="s">
        <v>5117</v>
      </c>
      <c r="G2481" t="s">
        <v>115</v>
      </c>
      <c r="I2481" t="s">
        <v>28</v>
      </c>
      <c r="J2481">
        <v>18</v>
      </c>
      <c r="K2481">
        <v>2600</v>
      </c>
      <c r="M2481">
        <v>234</v>
      </c>
      <c r="N2481">
        <v>234</v>
      </c>
      <c r="P2481" t="s">
        <v>120</v>
      </c>
    </row>
    <row r="2482" spans="1:16">
      <c r="A2482" t="str">
        <f t="shared" si="38"/>
        <v>426</v>
      </c>
      <c r="B2482" t="str">
        <f>VLOOKUP(A2482,[11]Sheet3!$D$3:$E$46,2,0)</f>
        <v>Erode</v>
      </c>
      <c r="C2482" t="s">
        <v>5118</v>
      </c>
      <c r="D2482" s="2">
        <v>44048</v>
      </c>
      <c r="E2482" t="s">
        <v>2956</v>
      </c>
      <c r="F2482" t="s">
        <v>2957</v>
      </c>
      <c r="G2482" t="s">
        <v>115</v>
      </c>
      <c r="I2482" t="s">
        <v>28</v>
      </c>
      <c r="J2482">
        <v>18</v>
      </c>
      <c r="K2482">
        <v>2600</v>
      </c>
      <c r="M2482">
        <v>234</v>
      </c>
      <c r="N2482">
        <v>234</v>
      </c>
      <c r="P2482" t="s">
        <v>120</v>
      </c>
    </row>
    <row r="2483" spans="1:16">
      <c r="A2483" t="str">
        <f t="shared" si="38"/>
        <v>426</v>
      </c>
      <c r="B2483" t="str">
        <f>VLOOKUP(A2483,[11]Sheet3!$D$3:$E$46,2,0)</f>
        <v>Erode</v>
      </c>
      <c r="C2483" t="s">
        <v>5119</v>
      </c>
      <c r="D2483" s="2">
        <v>44048</v>
      </c>
      <c r="E2483" t="s">
        <v>2403</v>
      </c>
      <c r="F2483" t="s">
        <v>2404</v>
      </c>
      <c r="G2483" t="s">
        <v>115</v>
      </c>
      <c r="I2483" t="s">
        <v>28</v>
      </c>
      <c r="J2483">
        <v>18</v>
      </c>
      <c r="K2483">
        <v>2600</v>
      </c>
      <c r="M2483">
        <v>234</v>
      </c>
      <c r="N2483">
        <v>234</v>
      </c>
      <c r="P2483" t="s">
        <v>120</v>
      </c>
    </row>
    <row r="2484" spans="1:16">
      <c r="A2484" t="str">
        <f t="shared" si="38"/>
        <v>426</v>
      </c>
      <c r="B2484" t="str">
        <f>VLOOKUP(A2484,[11]Sheet3!$D$3:$E$46,2,0)</f>
        <v>Erode</v>
      </c>
      <c r="C2484" t="s">
        <v>5120</v>
      </c>
      <c r="D2484" s="2">
        <v>44048</v>
      </c>
      <c r="E2484" t="s">
        <v>5121</v>
      </c>
      <c r="F2484" t="s">
        <v>5122</v>
      </c>
      <c r="G2484" t="s">
        <v>115</v>
      </c>
      <c r="I2484" t="s">
        <v>28</v>
      </c>
      <c r="J2484">
        <v>18</v>
      </c>
      <c r="K2484">
        <v>2600</v>
      </c>
      <c r="M2484">
        <v>234</v>
      </c>
      <c r="N2484">
        <v>234</v>
      </c>
      <c r="P2484" t="s">
        <v>120</v>
      </c>
    </row>
    <row r="2485" spans="1:16">
      <c r="A2485" t="str">
        <f t="shared" si="38"/>
        <v>426</v>
      </c>
      <c r="B2485" t="str">
        <f>VLOOKUP(A2485,[11]Sheet3!$D$3:$E$46,2,0)</f>
        <v>Erode</v>
      </c>
      <c r="C2485" t="s">
        <v>5123</v>
      </c>
      <c r="D2485" s="2">
        <v>44048</v>
      </c>
      <c r="E2485" t="s">
        <v>5124</v>
      </c>
      <c r="F2485" t="s">
        <v>5125</v>
      </c>
      <c r="G2485" t="s">
        <v>115</v>
      </c>
      <c r="I2485" t="s">
        <v>28</v>
      </c>
      <c r="J2485">
        <v>18</v>
      </c>
      <c r="K2485">
        <v>3000</v>
      </c>
      <c r="M2485">
        <v>270</v>
      </c>
      <c r="N2485">
        <v>270</v>
      </c>
      <c r="P2485" t="s">
        <v>120</v>
      </c>
    </row>
    <row r="2486" spans="1:16">
      <c r="A2486" t="str">
        <f t="shared" si="38"/>
        <v>426</v>
      </c>
      <c r="B2486" t="str">
        <f>VLOOKUP(A2486,[11]Sheet3!$D$3:$E$46,2,0)</f>
        <v>Erode</v>
      </c>
      <c r="C2486" t="s">
        <v>5126</v>
      </c>
      <c r="D2486" s="2">
        <v>44048</v>
      </c>
      <c r="E2486" t="s">
        <v>5127</v>
      </c>
      <c r="F2486" t="s">
        <v>5128</v>
      </c>
      <c r="G2486" t="s">
        <v>115</v>
      </c>
      <c r="I2486" t="s">
        <v>28</v>
      </c>
      <c r="J2486">
        <v>18</v>
      </c>
      <c r="K2486">
        <v>2600</v>
      </c>
      <c r="M2486">
        <v>234</v>
      </c>
      <c r="N2486">
        <v>234</v>
      </c>
      <c r="P2486" t="s">
        <v>120</v>
      </c>
    </row>
    <row r="2487" spans="1:16">
      <c r="A2487" t="str">
        <f t="shared" si="38"/>
        <v>426</v>
      </c>
      <c r="B2487" t="str">
        <f>VLOOKUP(A2487,[11]Sheet3!$D$3:$E$46,2,0)</f>
        <v>Erode</v>
      </c>
      <c r="C2487" t="s">
        <v>5129</v>
      </c>
      <c r="D2487" s="2">
        <v>44048</v>
      </c>
      <c r="E2487" t="s">
        <v>2310</v>
      </c>
      <c r="F2487" t="s">
        <v>2311</v>
      </c>
      <c r="G2487" t="s">
        <v>115</v>
      </c>
      <c r="I2487" t="s">
        <v>28</v>
      </c>
      <c r="J2487">
        <v>18</v>
      </c>
      <c r="K2487">
        <v>2600</v>
      </c>
      <c r="M2487">
        <v>234</v>
      </c>
      <c r="N2487">
        <v>234</v>
      </c>
      <c r="P2487" t="s">
        <v>120</v>
      </c>
    </row>
    <row r="2488" spans="1:16">
      <c r="A2488" t="str">
        <f t="shared" si="38"/>
        <v>426</v>
      </c>
      <c r="B2488" t="str">
        <f>VLOOKUP(A2488,[11]Sheet3!$D$3:$E$46,2,0)</f>
        <v>Erode</v>
      </c>
      <c r="C2488" t="s">
        <v>5130</v>
      </c>
      <c r="D2488" s="2">
        <v>44048</v>
      </c>
      <c r="E2488" t="s">
        <v>5001</v>
      </c>
      <c r="F2488" t="s">
        <v>5002</v>
      </c>
      <c r="G2488" t="s">
        <v>115</v>
      </c>
      <c r="I2488" t="s">
        <v>28</v>
      </c>
      <c r="J2488">
        <v>18</v>
      </c>
      <c r="K2488">
        <v>2600</v>
      </c>
      <c r="M2488">
        <v>234</v>
      </c>
      <c r="N2488">
        <v>234</v>
      </c>
      <c r="P2488" t="s">
        <v>120</v>
      </c>
    </row>
    <row r="2489" spans="1:16">
      <c r="A2489" t="str">
        <f t="shared" si="38"/>
        <v>426</v>
      </c>
      <c r="B2489" t="str">
        <f>VLOOKUP(A2489,[11]Sheet3!$D$3:$E$46,2,0)</f>
        <v>Erode</v>
      </c>
      <c r="C2489" t="s">
        <v>5131</v>
      </c>
      <c r="D2489" s="2">
        <v>44048</v>
      </c>
      <c r="E2489" t="s">
        <v>4288</v>
      </c>
      <c r="F2489" t="s">
        <v>4289</v>
      </c>
      <c r="G2489" t="s">
        <v>115</v>
      </c>
      <c r="I2489" t="s">
        <v>28</v>
      </c>
      <c r="J2489">
        <v>18</v>
      </c>
      <c r="K2489">
        <v>2600</v>
      </c>
      <c r="M2489">
        <v>234</v>
      </c>
      <c r="N2489">
        <v>234</v>
      </c>
      <c r="P2489" t="s">
        <v>120</v>
      </c>
    </row>
    <row r="2490" spans="1:16">
      <c r="A2490" t="str">
        <f t="shared" si="38"/>
        <v>426</v>
      </c>
      <c r="B2490" t="str">
        <f>VLOOKUP(A2490,[11]Sheet3!$D$3:$E$46,2,0)</f>
        <v>Erode</v>
      </c>
      <c r="C2490" t="s">
        <v>5132</v>
      </c>
      <c r="D2490" s="2">
        <v>44048</v>
      </c>
      <c r="G2490" t="s">
        <v>115</v>
      </c>
      <c r="I2490" t="s">
        <v>28</v>
      </c>
      <c r="J2490">
        <v>18</v>
      </c>
      <c r="K2490">
        <v>2600</v>
      </c>
      <c r="M2490">
        <v>234</v>
      </c>
      <c r="N2490">
        <v>234</v>
      </c>
      <c r="P2490" t="s">
        <v>95</v>
      </c>
    </row>
    <row r="2491" spans="1:16">
      <c r="A2491" t="str">
        <f t="shared" si="38"/>
        <v>426</v>
      </c>
      <c r="B2491" t="str">
        <f>VLOOKUP(A2491,[11]Sheet3!$D$3:$E$46,2,0)</f>
        <v>Erode</v>
      </c>
      <c r="C2491" t="s">
        <v>5133</v>
      </c>
      <c r="D2491" s="2">
        <v>44048</v>
      </c>
      <c r="E2491" t="s">
        <v>5134</v>
      </c>
      <c r="F2491" t="s">
        <v>5135</v>
      </c>
      <c r="G2491" t="s">
        <v>115</v>
      </c>
      <c r="I2491" t="s">
        <v>28</v>
      </c>
      <c r="J2491">
        <v>18</v>
      </c>
      <c r="K2491">
        <v>2600</v>
      </c>
      <c r="M2491">
        <v>234</v>
      </c>
      <c r="N2491">
        <v>234</v>
      </c>
      <c r="P2491" t="s">
        <v>120</v>
      </c>
    </row>
    <row r="2492" spans="1:16">
      <c r="A2492" t="str">
        <f t="shared" si="38"/>
        <v>424</v>
      </c>
      <c r="B2492" t="str">
        <f>VLOOKUP(A2492,[11]Sheet3!$D$3:$E$46,2,0)</f>
        <v>Salem</v>
      </c>
      <c r="C2492" t="s">
        <v>5136</v>
      </c>
      <c r="D2492" s="2">
        <v>44048</v>
      </c>
      <c r="G2492" t="s">
        <v>115</v>
      </c>
      <c r="I2492" t="s">
        <v>28</v>
      </c>
      <c r="J2492">
        <v>18</v>
      </c>
      <c r="K2492">
        <v>2600</v>
      </c>
      <c r="M2492">
        <v>234</v>
      </c>
      <c r="N2492">
        <v>234</v>
      </c>
      <c r="P2492" t="s">
        <v>95</v>
      </c>
    </row>
    <row r="2493" spans="1:16">
      <c r="A2493" t="str">
        <f t="shared" si="38"/>
        <v>424</v>
      </c>
      <c r="B2493" t="str">
        <f>VLOOKUP(A2493,[11]Sheet3!$D$3:$E$46,2,0)</f>
        <v>Salem</v>
      </c>
      <c r="C2493" t="s">
        <v>5137</v>
      </c>
      <c r="D2493" s="2">
        <v>44048</v>
      </c>
      <c r="E2493" t="s">
        <v>5138</v>
      </c>
      <c r="F2493" t="s">
        <v>5139</v>
      </c>
      <c r="G2493" t="s">
        <v>115</v>
      </c>
      <c r="I2493" t="s">
        <v>28</v>
      </c>
      <c r="J2493">
        <v>18</v>
      </c>
      <c r="K2493">
        <v>2600</v>
      </c>
      <c r="M2493">
        <v>234</v>
      </c>
      <c r="N2493">
        <v>234</v>
      </c>
      <c r="P2493" t="s">
        <v>120</v>
      </c>
    </row>
    <row r="2494" spans="1:16">
      <c r="A2494" t="str">
        <f t="shared" si="38"/>
        <v>424</v>
      </c>
      <c r="B2494" t="str">
        <f>VLOOKUP(A2494,[11]Sheet3!$D$3:$E$46,2,0)</f>
        <v>Salem</v>
      </c>
      <c r="C2494" t="s">
        <v>5140</v>
      </c>
      <c r="D2494" s="2">
        <v>44048</v>
      </c>
      <c r="E2494" t="s">
        <v>5141</v>
      </c>
      <c r="F2494" t="s">
        <v>5142</v>
      </c>
      <c r="G2494" t="s">
        <v>115</v>
      </c>
      <c r="I2494" t="s">
        <v>28</v>
      </c>
      <c r="J2494">
        <v>18</v>
      </c>
      <c r="K2494">
        <v>3000</v>
      </c>
      <c r="M2494">
        <v>270</v>
      </c>
      <c r="N2494">
        <v>270</v>
      </c>
      <c r="P2494" t="s">
        <v>120</v>
      </c>
    </row>
    <row r="2495" spans="1:16">
      <c r="A2495" t="str">
        <f t="shared" si="38"/>
        <v>424</v>
      </c>
      <c r="B2495" t="str">
        <f>VLOOKUP(A2495,[11]Sheet3!$D$3:$E$46,2,0)</f>
        <v>Salem</v>
      </c>
      <c r="C2495" t="s">
        <v>5143</v>
      </c>
      <c r="D2495" s="2">
        <v>44048</v>
      </c>
      <c r="E2495" t="s">
        <v>5144</v>
      </c>
      <c r="F2495" t="s">
        <v>5145</v>
      </c>
      <c r="G2495" t="s">
        <v>115</v>
      </c>
      <c r="I2495" t="s">
        <v>28</v>
      </c>
      <c r="J2495">
        <v>18</v>
      </c>
      <c r="K2495">
        <v>2600</v>
      </c>
      <c r="M2495">
        <v>234</v>
      </c>
      <c r="N2495">
        <v>234</v>
      </c>
      <c r="P2495" t="s">
        <v>120</v>
      </c>
    </row>
    <row r="2496" spans="1:16">
      <c r="A2496" t="str">
        <f t="shared" si="38"/>
        <v>424</v>
      </c>
      <c r="B2496" t="str">
        <f>VLOOKUP(A2496,[11]Sheet3!$D$3:$E$46,2,0)</f>
        <v>Salem</v>
      </c>
      <c r="C2496" t="s">
        <v>5146</v>
      </c>
      <c r="D2496" s="2">
        <v>44048</v>
      </c>
      <c r="E2496" t="s">
        <v>5147</v>
      </c>
      <c r="F2496" t="s">
        <v>5148</v>
      </c>
      <c r="G2496" t="s">
        <v>115</v>
      </c>
      <c r="I2496" t="s">
        <v>28</v>
      </c>
      <c r="J2496">
        <v>18</v>
      </c>
      <c r="K2496">
        <v>2600</v>
      </c>
      <c r="M2496">
        <v>234</v>
      </c>
      <c r="N2496">
        <v>234</v>
      </c>
      <c r="P2496" t="s">
        <v>120</v>
      </c>
    </row>
    <row r="2497" spans="1:16">
      <c r="A2497" t="str">
        <f t="shared" si="38"/>
        <v>424</v>
      </c>
      <c r="B2497" t="str">
        <f>VLOOKUP(A2497,[11]Sheet3!$D$3:$E$46,2,0)</f>
        <v>Salem</v>
      </c>
      <c r="C2497" t="s">
        <v>5149</v>
      </c>
      <c r="D2497" s="2">
        <v>44048</v>
      </c>
      <c r="E2497" t="s">
        <v>5141</v>
      </c>
      <c r="F2497" t="s">
        <v>5142</v>
      </c>
      <c r="G2497" t="s">
        <v>115</v>
      </c>
      <c r="I2497" t="s">
        <v>28</v>
      </c>
      <c r="J2497">
        <v>18</v>
      </c>
      <c r="K2497">
        <v>3000</v>
      </c>
      <c r="M2497">
        <v>270</v>
      </c>
      <c r="N2497">
        <v>270</v>
      </c>
      <c r="P2497" t="s">
        <v>120</v>
      </c>
    </row>
    <row r="2498" spans="1:16">
      <c r="A2498" t="str">
        <f t="shared" si="38"/>
        <v>421</v>
      </c>
      <c r="B2498" t="str">
        <f>VLOOKUP(A2498,[11]Sheet3!$D$3:$E$46,2,0)</f>
        <v>Krishnagiri</v>
      </c>
      <c r="C2498" t="s">
        <v>5150</v>
      </c>
      <c r="D2498" s="2">
        <v>44048</v>
      </c>
      <c r="G2498" t="s">
        <v>115</v>
      </c>
      <c r="I2498" t="s">
        <v>28</v>
      </c>
      <c r="J2498">
        <v>18</v>
      </c>
      <c r="K2498">
        <v>2600</v>
      </c>
      <c r="M2498">
        <v>234</v>
      </c>
      <c r="N2498">
        <v>234</v>
      </c>
      <c r="P2498" t="s">
        <v>95</v>
      </c>
    </row>
    <row r="2499" spans="1:16">
      <c r="A2499" t="str">
        <f t="shared" ref="A2499:A2562" si="39">MID(C2499,2,3)</f>
        <v>421</v>
      </c>
      <c r="B2499" t="str">
        <f>VLOOKUP(A2499,[11]Sheet3!$D$3:$E$46,2,0)</f>
        <v>Krishnagiri</v>
      </c>
      <c r="C2499" t="s">
        <v>5151</v>
      </c>
      <c r="D2499" s="2">
        <v>44048</v>
      </c>
      <c r="E2499" t="s">
        <v>5152</v>
      </c>
      <c r="F2499" t="s">
        <v>5153</v>
      </c>
      <c r="G2499" t="s">
        <v>115</v>
      </c>
      <c r="I2499" t="s">
        <v>28</v>
      </c>
      <c r="J2499">
        <v>18</v>
      </c>
      <c r="K2499">
        <v>2600</v>
      </c>
      <c r="M2499">
        <v>234</v>
      </c>
      <c r="N2499">
        <v>234</v>
      </c>
      <c r="P2499" t="s">
        <v>120</v>
      </c>
    </row>
    <row r="2500" spans="1:16">
      <c r="A2500" t="str">
        <f t="shared" si="39"/>
        <v>421</v>
      </c>
      <c r="B2500" t="str">
        <f>VLOOKUP(A2500,[11]Sheet3!$D$3:$E$46,2,0)</f>
        <v>Krishnagiri</v>
      </c>
      <c r="C2500" t="s">
        <v>5154</v>
      </c>
      <c r="D2500" s="2">
        <v>44048</v>
      </c>
      <c r="E2500" t="s">
        <v>5155</v>
      </c>
      <c r="F2500" t="s">
        <v>5155</v>
      </c>
      <c r="G2500" t="s">
        <v>115</v>
      </c>
      <c r="I2500" t="s">
        <v>28</v>
      </c>
      <c r="J2500">
        <v>18</v>
      </c>
      <c r="K2500">
        <v>2600</v>
      </c>
      <c r="M2500">
        <v>234</v>
      </c>
      <c r="N2500">
        <v>234</v>
      </c>
      <c r="P2500" t="s">
        <v>120</v>
      </c>
    </row>
    <row r="2501" spans="1:16">
      <c r="A2501" t="str">
        <f t="shared" si="39"/>
        <v>421</v>
      </c>
      <c r="B2501" t="str">
        <f>VLOOKUP(A2501,[11]Sheet3!$D$3:$E$46,2,0)</f>
        <v>Krishnagiri</v>
      </c>
      <c r="C2501" t="s">
        <v>5156</v>
      </c>
      <c r="D2501" s="2">
        <v>44048</v>
      </c>
      <c r="E2501" t="s">
        <v>5157</v>
      </c>
      <c r="F2501" t="s">
        <v>5158</v>
      </c>
      <c r="G2501" t="s">
        <v>115</v>
      </c>
      <c r="I2501" t="s">
        <v>28</v>
      </c>
      <c r="J2501">
        <v>18</v>
      </c>
      <c r="K2501">
        <v>2600</v>
      </c>
      <c r="M2501">
        <v>234</v>
      </c>
      <c r="N2501">
        <v>234</v>
      </c>
      <c r="P2501" t="s">
        <v>120</v>
      </c>
    </row>
    <row r="2502" spans="1:16">
      <c r="A2502" t="str">
        <f t="shared" si="39"/>
        <v>421</v>
      </c>
      <c r="B2502" t="str">
        <f>VLOOKUP(A2502,[11]Sheet3!$D$3:$E$46,2,0)</f>
        <v>Krishnagiri</v>
      </c>
      <c r="C2502" t="s">
        <v>5159</v>
      </c>
      <c r="D2502" s="2">
        <v>44048</v>
      </c>
      <c r="E2502" t="s">
        <v>5160</v>
      </c>
      <c r="F2502" t="s">
        <v>5161</v>
      </c>
      <c r="G2502" t="s">
        <v>115</v>
      </c>
      <c r="I2502" t="s">
        <v>28</v>
      </c>
      <c r="J2502">
        <v>18</v>
      </c>
      <c r="K2502">
        <v>2600</v>
      </c>
      <c r="M2502">
        <v>234</v>
      </c>
      <c r="N2502">
        <v>234</v>
      </c>
      <c r="P2502" t="s">
        <v>120</v>
      </c>
    </row>
    <row r="2503" spans="1:16">
      <c r="A2503" t="str">
        <f t="shared" si="39"/>
        <v>421</v>
      </c>
      <c r="B2503" t="str">
        <f>VLOOKUP(A2503,[11]Sheet3!$D$3:$E$46,2,0)</f>
        <v>Krishnagiri</v>
      </c>
      <c r="C2503" t="s">
        <v>5162</v>
      </c>
      <c r="D2503" s="2">
        <v>44048</v>
      </c>
      <c r="E2503" t="s">
        <v>5163</v>
      </c>
      <c r="F2503" t="s">
        <v>5164</v>
      </c>
      <c r="G2503" t="s">
        <v>115</v>
      </c>
      <c r="I2503" t="s">
        <v>28</v>
      </c>
      <c r="J2503">
        <v>18</v>
      </c>
      <c r="K2503">
        <v>2600</v>
      </c>
      <c r="M2503">
        <v>234</v>
      </c>
      <c r="N2503">
        <v>234</v>
      </c>
      <c r="P2503" t="s">
        <v>120</v>
      </c>
    </row>
    <row r="2504" spans="1:16">
      <c r="A2504" t="str">
        <f t="shared" si="39"/>
        <v>421</v>
      </c>
      <c r="B2504" t="str">
        <f>VLOOKUP(A2504,[11]Sheet3!$D$3:$E$46,2,0)</f>
        <v>Krishnagiri</v>
      </c>
      <c r="C2504" t="s">
        <v>5165</v>
      </c>
      <c r="D2504" s="2">
        <v>44048</v>
      </c>
      <c r="G2504" t="s">
        <v>115</v>
      </c>
      <c r="I2504" t="s">
        <v>28</v>
      </c>
      <c r="J2504">
        <v>18</v>
      </c>
      <c r="K2504">
        <v>2600</v>
      </c>
      <c r="M2504">
        <v>234</v>
      </c>
      <c r="N2504">
        <v>234</v>
      </c>
      <c r="P2504" t="s">
        <v>95</v>
      </c>
    </row>
    <row r="2505" spans="1:16">
      <c r="A2505" t="str">
        <f t="shared" si="39"/>
        <v>421</v>
      </c>
      <c r="B2505" t="str">
        <f>VLOOKUP(A2505,[11]Sheet3!$D$3:$E$46,2,0)</f>
        <v>Krishnagiri</v>
      </c>
      <c r="C2505" t="s">
        <v>5166</v>
      </c>
      <c r="D2505" s="2">
        <v>44048</v>
      </c>
      <c r="G2505" t="s">
        <v>115</v>
      </c>
      <c r="I2505" t="s">
        <v>28</v>
      </c>
      <c r="J2505">
        <v>18</v>
      </c>
      <c r="K2505">
        <v>2600</v>
      </c>
      <c r="M2505">
        <v>234</v>
      </c>
      <c r="N2505">
        <v>234</v>
      </c>
      <c r="P2505" t="s">
        <v>95</v>
      </c>
    </row>
    <row r="2506" spans="1:16">
      <c r="A2506" t="str">
        <f t="shared" si="39"/>
        <v>421</v>
      </c>
      <c r="B2506" t="str">
        <f>VLOOKUP(A2506,[11]Sheet3!$D$3:$E$46,2,0)</f>
        <v>Krishnagiri</v>
      </c>
      <c r="C2506" t="s">
        <v>5167</v>
      </c>
      <c r="D2506" s="2">
        <v>44048</v>
      </c>
      <c r="E2506" t="s">
        <v>5168</v>
      </c>
      <c r="F2506" t="s">
        <v>5169</v>
      </c>
      <c r="G2506" t="s">
        <v>115</v>
      </c>
      <c r="I2506" t="s">
        <v>28</v>
      </c>
      <c r="J2506">
        <v>18</v>
      </c>
      <c r="K2506">
        <v>2600</v>
      </c>
      <c r="M2506">
        <v>234</v>
      </c>
      <c r="N2506">
        <v>234</v>
      </c>
      <c r="P2506" t="s">
        <v>120</v>
      </c>
    </row>
    <row r="2507" spans="1:16">
      <c r="A2507" t="str">
        <f t="shared" si="39"/>
        <v>421</v>
      </c>
      <c r="B2507" t="str">
        <f>VLOOKUP(A2507,[11]Sheet3!$D$3:$E$46,2,0)</f>
        <v>Krishnagiri</v>
      </c>
      <c r="C2507" t="s">
        <v>5170</v>
      </c>
      <c r="D2507" s="2">
        <v>44048</v>
      </c>
      <c r="G2507" t="s">
        <v>115</v>
      </c>
      <c r="I2507" t="s">
        <v>28</v>
      </c>
      <c r="J2507">
        <v>18</v>
      </c>
      <c r="K2507">
        <v>2600</v>
      </c>
      <c r="M2507">
        <v>234</v>
      </c>
      <c r="N2507">
        <v>234</v>
      </c>
      <c r="P2507" t="s">
        <v>95</v>
      </c>
    </row>
    <row r="2508" spans="1:16">
      <c r="A2508" t="str">
        <f t="shared" si="39"/>
        <v>421</v>
      </c>
      <c r="B2508" t="str">
        <f>VLOOKUP(A2508,[11]Sheet3!$D$3:$E$46,2,0)</f>
        <v>Krishnagiri</v>
      </c>
      <c r="C2508" t="s">
        <v>5171</v>
      </c>
      <c r="D2508" s="2">
        <v>44048</v>
      </c>
      <c r="G2508" t="s">
        <v>115</v>
      </c>
      <c r="I2508" t="s">
        <v>28</v>
      </c>
      <c r="J2508">
        <v>18</v>
      </c>
      <c r="K2508">
        <v>2600</v>
      </c>
      <c r="M2508">
        <v>234</v>
      </c>
      <c r="N2508">
        <v>234</v>
      </c>
      <c r="P2508" t="s">
        <v>95</v>
      </c>
    </row>
    <row r="2509" spans="1:16">
      <c r="A2509" t="str">
        <f t="shared" si="39"/>
        <v>418</v>
      </c>
      <c r="B2509" t="str">
        <f>VLOOKUP(A2509,[11]Sheet3!$D$3:$E$46,2,0)</f>
        <v>Cuddalore</v>
      </c>
      <c r="C2509" t="s">
        <v>5172</v>
      </c>
      <c r="D2509" s="2">
        <v>44048</v>
      </c>
      <c r="E2509" t="s">
        <v>5173</v>
      </c>
      <c r="F2509" t="s">
        <v>5174</v>
      </c>
      <c r="G2509" t="s">
        <v>115</v>
      </c>
      <c r="I2509" t="s">
        <v>28</v>
      </c>
      <c r="J2509">
        <v>18</v>
      </c>
      <c r="K2509">
        <v>2600</v>
      </c>
      <c r="M2509">
        <v>234</v>
      </c>
      <c r="N2509">
        <v>234</v>
      </c>
      <c r="P2509" t="s">
        <v>120</v>
      </c>
    </row>
    <row r="2510" spans="1:16">
      <c r="A2510" t="str">
        <f t="shared" si="39"/>
        <v>414</v>
      </c>
      <c r="B2510" t="str">
        <f>VLOOKUP(A2510,[11]Sheet3!$D$3:$E$46,2,0)</f>
        <v>Tiruvannamalai</v>
      </c>
      <c r="C2510" t="s">
        <v>5175</v>
      </c>
      <c r="D2510" s="2">
        <v>44048</v>
      </c>
      <c r="E2510" t="s">
        <v>5176</v>
      </c>
      <c r="F2510" t="s">
        <v>5177</v>
      </c>
      <c r="G2510" t="s">
        <v>115</v>
      </c>
      <c r="I2510" t="s">
        <v>28</v>
      </c>
      <c r="J2510">
        <v>18</v>
      </c>
      <c r="K2510">
        <v>2600</v>
      </c>
      <c r="M2510">
        <v>234</v>
      </c>
      <c r="N2510">
        <v>234</v>
      </c>
      <c r="P2510" t="s">
        <v>120</v>
      </c>
    </row>
    <row r="2511" spans="1:16">
      <c r="A2511" t="str">
        <f t="shared" si="39"/>
        <v>413</v>
      </c>
      <c r="B2511" t="str">
        <f>VLOOKUP(A2511,[11]Sheet3!$D$3:$E$46,2,0)</f>
        <v>Tirupattur</v>
      </c>
      <c r="C2511" t="s">
        <v>5178</v>
      </c>
      <c r="D2511" s="2">
        <v>44048</v>
      </c>
      <c r="G2511" t="s">
        <v>115</v>
      </c>
      <c r="I2511" t="s">
        <v>28</v>
      </c>
      <c r="J2511">
        <v>18</v>
      </c>
      <c r="K2511">
        <v>2600</v>
      </c>
      <c r="M2511">
        <v>234</v>
      </c>
      <c r="N2511">
        <v>234</v>
      </c>
      <c r="P2511" t="s">
        <v>95</v>
      </c>
    </row>
    <row r="2512" spans="1:16">
      <c r="A2512" t="str">
        <f t="shared" si="39"/>
        <v>413</v>
      </c>
      <c r="B2512" t="str">
        <f>VLOOKUP(A2512,[11]Sheet3!$D$3:$E$46,2,0)</f>
        <v>Tirupattur</v>
      </c>
      <c r="C2512" t="s">
        <v>5179</v>
      </c>
      <c r="D2512" s="2">
        <v>44048</v>
      </c>
      <c r="G2512" t="s">
        <v>115</v>
      </c>
      <c r="I2512" t="s">
        <v>28</v>
      </c>
      <c r="J2512">
        <v>18</v>
      </c>
      <c r="K2512">
        <v>2600</v>
      </c>
      <c r="M2512">
        <v>234</v>
      </c>
      <c r="N2512">
        <v>234</v>
      </c>
      <c r="P2512" t="s">
        <v>95</v>
      </c>
    </row>
    <row r="2513" spans="1:16">
      <c r="A2513" t="str">
        <f t="shared" si="39"/>
        <v>413</v>
      </c>
      <c r="B2513" t="str">
        <f>VLOOKUP(A2513,[11]Sheet3!$D$3:$E$46,2,0)</f>
        <v>Tirupattur</v>
      </c>
      <c r="C2513" t="s">
        <v>5180</v>
      </c>
      <c r="D2513" s="2">
        <v>44048</v>
      </c>
      <c r="G2513" t="s">
        <v>115</v>
      </c>
      <c r="I2513" t="s">
        <v>28</v>
      </c>
      <c r="J2513">
        <v>18</v>
      </c>
      <c r="K2513">
        <v>2600</v>
      </c>
      <c r="M2513">
        <v>234</v>
      </c>
      <c r="N2513">
        <v>234</v>
      </c>
      <c r="P2513" t="s">
        <v>95</v>
      </c>
    </row>
    <row r="2514" spans="1:16">
      <c r="A2514" t="str">
        <f t="shared" si="39"/>
        <v>412</v>
      </c>
      <c r="B2514" t="str">
        <f>VLOOKUP(A2514,[11]Sheet3!$D$3:$E$46,2,0)</f>
        <v>Vellore</v>
      </c>
      <c r="C2514" t="s">
        <v>5181</v>
      </c>
      <c r="D2514" s="2">
        <v>44048</v>
      </c>
      <c r="G2514" t="s">
        <v>115</v>
      </c>
      <c r="I2514" t="s">
        <v>28</v>
      </c>
      <c r="J2514">
        <v>18</v>
      </c>
      <c r="K2514">
        <v>2600</v>
      </c>
      <c r="M2514">
        <v>234</v>
      </c>
      <c r="N2514">
        <v>234</v>
      </c>
      <c r="P2514" t="s">
        <v>95</v>
      </c>
    </row>
    <row r="2515" spans="1:16">
      <c r="A2515" t="str">
        <f t="shared" si="39"/>
        <v>412</v>
      </c>
      <c r="B2515" t="str">
        <f>VLOOKUP(A2515,[11]Sheet3!$D$3:$E$46,2,0)</f>
        <v>Vellore</v>
      </c>
      <c r="C2515" t="s">
        <v>5182</v>
      </c>
      <c r="D2515" s="2">
        <v>44048</v>
      </c>
      <c r="G2515" t="s">
        <v>115</v>
      </c>
      <c r="I2515" t="s">
        <v>28</v>
      </c>
      <c r="J2515">
        <v>18</v>
      </c>
      <c r="K2515">
        <v>2600</v>
      </c>
      <c r="M2515">
        <v>234</v>
      </c>
      <c r="N2515">
        <v>234</v>
      </c>
      <c r="P2515" t="s">
        <v>95</v>
      </c>
    </row>
    <row r="2516" spans="1:16">
      <c r="A2516" t="str">
        <f t="shared" si="39"/>
        <v>412</v>
      </c>
      <c r="B2516" t="str">
        <f>VLOOKUP(A2516,[11]Sheet3!$D$3:$E$46,2,0)</f>
        <v>Vellore</v>
      </c>
      <c r="C2516" t="s">
        <v>5183</v>
      </c>
      <c r="D2516" s="2">
        <v>44048</v>
      </c>
      <c r="G2516" t="s">
        <v>115</v>
      </c>
      <c r="I2516" t="s">
        <v>28</v>
      </c>
      <c r="J2516">
        <v>18</v>
      </c>
      <c r="K2516">
        <v>2600</v>
      </c>
      <c r="M2516">
        <v>234</v>
      </c>
      <c r="N2516">
        <v>234</v>
      </c>
      <c r="P2516" t="s">
        <v>95</v>
      </c>
    </row>
    <row r="2517" spans="1:16">
      <c r="A2517" t="str">
        <f t="shared" si="39"/>
        <v>412</v>
      </c>
      <c r="B2517" t="str">
        <f>VLOOKUP(A2517,[11]Sheet3!$D$3:$E$46,2,0)</f>
        <v>Vellore</v>
      </c>
      <c r="C2517" t="s">
        <v>5184</v>
      </c>
      <c r="D2517" s="2">
        <v>44048</v>
      </c>
      <c r="E2517" t="s">
        <v>5185</v>
      </c>
      <c r="F2517" t="s">
        <v>5186</v>
      </c>
      <c r="G2517" t="s">
        <v>115</v>
      </c>
      <c r="I2517" t="s">
        <v>28</v>
      </c>
      <c r="J2517">
        <v>18</v>
      </c>
      <c r="K2517">
        <v>2600</v>
      </c>
      <c r="M2517">
        <v>234</v>
      </c>
      <c r="N2517">
        <v>234</v>
      </c>
      <c r="P2517" t="s">
        <v>120</v>
      </c>
    </row>
    <row r="2518" spans="1:16">
      <c r="A2518" t="str">
        <f t="shared" si="39"/>
        <v>412</v>
      </c>
      <c r="B2518" t="str">
        <f>VLOOKUP(A2518,[11]Sheet3!$D$3:$E$46,2,0)</f>
        <v>Vellore</v>
      </c>
      <c r="C2518" t="s">
        <v>5187</v>
      </c>
      <c r="D2518" s="2">
        <v>44048</v>
      </c>
      <c r="G2518" t="s">
        <v>115</v>
      </c>
      <c r="I2518" t="s">
        <v>28</v>
      </c>
      <c r="J2518">
        <v>18</v>
      </c>
      <c r="K2518">
        <v>2600</v>
      </c>
      <c r="M2518">
        <v>234</v>
      </c>
      <c r="N2518">
        <v>234</v>
      </c>
      <c r="P2518" t="s">
        <v>95</v>
      </c>
    </row>
    <row r="2519" spans="1:16">
      <c r="A2519" t="str">
        <f t="shared" si="39"/>
        <v>412</v>
      </c>
      <c r="B2519" t="str">
        <f>VLOOKUP(A2519,[11]Sheet3!$D$3:$E$46,2,0)</f>
        <v>Vellore</v>
      </c>
      <c r="C2519" t="s">
        <v>5188</v>
      </c>
      <c r="D2519" s="2">
        <v>44048</v>
      </c>
      <c r="G2519" t="s">
        <v>115</v>
      </c>
      <c r="I2519" t="s">
        <v>28</v>
      </c>
      <c r="J2519">
        <v>18</v>
      </c>
      <c r="K2519">
        <v>2600</v>
      </c>
      <c r="M2519">
        <v>234</v>
      </c>
      <c r="N2519">
        <v>234</v>
      </c>
      <c r="P2519" t="s">
        <v>95</v>
      </c>
    </row>
    <row r="2520" spans="1:16">
      <c r="A2520" t="str">
        <f t="shared" si="39"/>
        <v>412</v>
      </c>
      <c r="B2520" t="str">
        <f>VLOOKUP(A2520,[11]Sheet3!$D$3:$E$46,2,0)</f>
        <v>Vellore</v>
      </c>
      <c r="C2520" t="s">
        <v>5189</v>
      </c>
      <c r="D2520" s="2">
        <v>44048</v>
      </c>
      <c r="G2520" t="s">
        <v>115</v>
      </c>
      <c r="I2520" t="s">
        <v>28</v>
      </c>
      <c r="J2520">
        <v>18</v>
      </c>
      <c r="K2520">
        <v>2600</v>
      </c>
      <c r="M2520">
        <v>234</v>
      </c>
      <c r="N2520">
        <v>234</v>
      </c>
      <c r="P2520" t="s">
        <v>95</v>
      </c>
    </row>
    <row r="2521" spans="1:16">
      <c r="A2521" t="str">
        <f t="shared" si="39"/>
        <v>412</v>
      </c>
      <c r="B2521" t="str">
        <f>VLOOKUP(A2521,[11]Sheet3!$D$3:$E$46,2,0)</f>
        <v>Vellore</v>
      </c>
      <c r="C2521" t="s">
        <v>5190</v>
      </c>
      <c r="D2521" s="2">
        <v>44048</v>
      </c>
      <c r="E2521" t="s">
        <v>5191</v>
      </c>
      <c r="F2521" t="s">
        <v>5192</v>
      </c>
      <c r="G2521" t="s">
        <v>115</v>
      </c>
      <c r="I2521" t="s">
        <v>28</v>
      </c>
      <c r="J2521">
        <v>18</v>
      </c>
      <c r="K2521">
        <v>2600</v>
      </c>
      <c r="M2521">
        <v>234</v>
      </c>
      <c r="N2521">
        <v>234</v>
      </c>
      <c r="P2521" t="s">
        <v>120</v>
      </c>
    </row>
    <row r="2522" spans="1:16">
      <c r="A2522" t="str">
        <f t="shared" si="39"/>
        <v>412</v>
      </c>
      <c r="B2522" t="str">
        <f>VLOOKUP(A2522,[11]Sheet3!$D$3:$E$46,2,0)</f>
        <v>Vellore</v>
      </c>
      <c r="C2522" t="s">
        <v>5193</v>
      </c>
      <c r="D2522" s="2">
        <v>44048</v>
      </c>
      <c r="G2522" t="s">
        <v>115</v>
      </c>
      <c r="I2522" t="s">
        <v>28</v>
      </c>
      <c r="J2522">
        <v>18</v>
      </c>
      <c r="K2522">
        <v>2600</v>
      </c>
      <c r="M2522">
        <v>234</v>
      </c>
      <c r="N2522">
        <v>234</v>
      </c>
      <c r="P2522" t="s">
        <v>95</v>
      </c>
    </row>
    <row r="2523" spans="1:16">
      <c r="A2523" t="str">
        <f t="shared" si="39"/>
        <v>412</v>
      </c>
      <c r="B2523" t="str">
        <f>VLOOKUP(A2523,[11]Sheet3!$D$3:$E$46,2,0)</f>
        <v>Vellore</v>
      </c>
      <c r="C2523" t="s">
        <v>5194</v>
      </c>
      <c r="D2523" s="2">
        <v>44048</v>
      </c>
      <c r="G2523" t="s">
        <v>115</v>
      </c>
      <c r="I2523" t="s">
        <v>28</v>
      </c>
      <c r="J2523">
        <v>18</v>
      </c>
      <c r="K2523">
        <v>2600</v>
      </c>
      <c r="M2523">
        <v>234</v>
      </c>
      <c r="N2523">
        <v>234</v>
      </c>
      <c r="P2523" t="s">
        <v>95</v>
      </c>
    </row>
    <row r="2524" spans="1:16">
      <c r="A2524" t="str">
        <f t="shared" si="39"/>
        <v>412</v>
      </c>
      <c r="B2524" t="str">
        <f>VLOOKUP(A2524,[11]Sheet3!$D$3:$E$46,2,0)</f>
        <v>Vellore</v>
      </c>
      <c r="C2524" t="s">
        <v>5195</v>
      </c>
      <c r="D2524" s="2">
        <v>44048</v>
      </c>
      <c r="G2524" t="s">
        <v>115</v>
      </c>
      <c r="I2524" t="s">
        <v>28</v>
      </c>
      <c r="J2524">
        <v>18</v>
      </c>
      <c r="K2524">
        <v>2600</v>
      </c>
      <c r="M2524">
        <v>234</v>
      </c>
      <c r="N2524">
        <v>234</v>
      </c>
      <c r="P2524" t="s">
        <v>95</v>
      </c>
    </row>
    <row r="2525" spans="1:16">
      <c r="A2525" t="str">
        <f t="shared" si="39"/>
        <v>412</v>
      </c>
      <c r="B2525" t="str">
        <f>VLOOKUP(A2525,[11]Sheet3!$D$3:$E$46,2,0)</f>
        <v>Vellore</v>
      </c>
      <c r="C2525" t="s">
        <v>5196</v>
      </c>
      <c r="D2525" s="2">
        <v>44048</v>
      </c>
      <c r="G2525" t="s">
        <v>115</v>
      </c>
      <c r="I2525" t="s">
        <v>28</v>
      </c>
      <c r="J2525">
        <v>18</v>
      </c>
      <c r="K2525">
        <v>2600</v>
      </c>
      <c r="M2525">
        <v>234</v>
      </c>
      <c r="N2525">
        <v>234</v>
      </c>
      <c r="P2525" t="s">
        <v>95</v>
      </c>
    </row>
    <row r="2526" spans="1:16">
      <c r="A2526" t="str">
        <f t="shared" si="39"/>
        <v>412</v>
      </c>
      <c r="B2526" t="str">
        <f>VLOOKUP(A2526,[11]Sheet3!$D$3:$E$46,2,0)</f>
        <v>Vellore</v>
      </c>
      <c r="C2526" t="s">
        <v>5197</v>
      </c>
      <c r="D2526" s="2">
        <v>44048</v>
      </c>
      <c r="G2526" t="s">
        <v>115</v>
      </c>
      <c r="I2526" t="s">
        <v>28</v>
      </c>
      <c r="J2526">
        <v>18</v>
      </c>
      <c r="K2526">
        <v>2600</v>
      </c>
      <c r="M2526">
        <v>234</v>
      </c>
      <c r="N2526">
        <v>234</v>
      </c>
      <c r="P2526" t="s">
        <v>95</v>
      </c>
    </row>
    <row r="2527" spans="1:16">
      <c r="A2527" t="str">
        <f t="shared" si="39"/>
        <v>412</v>
      </c>
      <c r="B2527" t="str">
        <f>VLOOKUP(A2527,[11]Sheet3!$D$3:$E$46,2,0)</f>
        <v>Vellore</v>
      </c>
      <c r="C2527" t="s">
        <v>5198</v>
      </c>
      <c r="D2527" s="2">
        <v>44048</v>
      </c>
      <c r="G2527" t="s">
        <v>115</v>
      </c>
      <c r="I2527" t="s">
        <v>28</v>
      </c>
      <c r="J2527">
        <v>18</v>
      </c>
      <c r="K2527">
        <v>2600</v>
      </c>
      <c r="M2527">
        <v>234</v>
      </c>
      <c r="N2527">
        <v>234</v>
      </c>
      <c r="P2527" t="s">
        <v>95</v>
      </c>
    </row>
    <row r="2528" spans="1:16">
      <c r="A2528" t="str">
        <f t="shared" si="39"/>
        <v>412</v>
      </c>
      <c r="B2528" t="str">
        <f>VLOOKUP(A2528,[11]Sheet3!$D$3:$E$46,2,0)</f>
        <v>Vellore</v>
      </c>
      <c r="C2528" t="s">
        <v>5199</v>
      </c>
      <c r="D2528" s="2">
        <v>44048</v>
      </c>
      <c r="G2528" t="s">
        <v>115</v>
      </c>
      <c r="I2528" t="s">
        <v>28</v>
      </c>
      <c r="J2528">
        <v>18</v>
      </c>
      <c r="K2528">
        <v>2600</v>
      </c>
      <c r="M2528">
        <v>234</v>
      </c>
      <c r="N2528">
        <v>234</v>
      </c>
      <c r="P2528" t="s">
        <v>95</v>
      </c>
    </row>
    <row r="2529" spans="1:16">
      <c r="A2529" t="str">
        <f t="shared" si="39"/>
        <v>412</v>
      </c>
      <c r="B2529" t="str">
        <f>VLOOKUP(A2529,[11]Sheet3!$D$3:$E$46,2,0)</f>
        <v>Vellore</v>
      </c>
      <c r="C2529" t="s">
        <v>5200</v>
      </c>
      <c r="D2529" s="2">
        <v>44048</v>
      </c>
      <c r="G2529" t="s">
        <v>115</v>
      </c>
      <c r="I2529" t="s">
        <v>28</v>
      </c>
      <c r="J2529">
        <v>18</v>
      </c>
      <c r="K2529">
        <v>2600</v>
      </c>
      <c r="M2529">
        <v>234</v>
      </c>
      <c r="N2529">
        <v>234</v>
      </c>
      <c r="P2529" t="s">
        <v>95</v>
      </c>
    </row>
    <row r="2530" spans="1:16">
      <c r="A2530" t="str">
        <f t="shared" si="39"/>
        <v>412</v>
      </c>
      <c r="B2530" t="str">
        <f>VLOOKUP(A2530,[11]Sheet3!$D$3:$E$46,2,0)</f>
        <v>Vellore</v>
      </c>
      <c r="C2530" t="s">
        <v>5201</v>
      </c>
      <c r="D2530" s="2">
        <v>44048</v>
      </c>
      <c r="G2530" t="s">
        <v>115</v>
      </c>
      <c r="I2530" t="s">
        <v>28</v>
      </c>
      <c r="J2530">
        <v>18</v>
      </c>
      <c r="K2530">
        <v>2600</v>
      </c>
      <c r="M2530">
        <v>234</v>
      </c>
      <c r="N2530">
        <v>234</v>
      </c>
      <c r="P2530" t="s">
        <v>95</v>
      </c>
    </row>
    <row r="2531" spans="1:16">
      <c r="A2531" t="str">
        <f t="shared" si="39"/>
        <v>412</v>
      </c>
      <c r="B2531" t="str">
        <f>VLOOKUP(A2531,[11]Sheet3!$D$3:$E$46,2,0)</f>
        <v>Vellore</v>
      </c>
      <c r="C2531" t="s">
        <v>5202</v>
      </c>
      <c r="D2531" s="2">
        <v>44048</v>
      </c>
      <c r="G2531" t="s">
        <v>115</v>
      </c>
      <c r="I2531" t="s">
        <v>28</v>
      </c>
      <c r="J2531">
        <v>18</v>
      </c>
      <c r="K2531">
        <v>2600</v>
      </c>
      <c r="M2531">
        <v>234</v>
      </c>
      <c r="N2531">
        <v>234</v>
      </c>
      <c r="P2531" t="s">
        <v>95</v>
      </c>
    </row>
    <row r="2532" spans="1:16">
      <c r="A2532" t="str">
        <f t="shared" si="39"/>
        <v>412</v>
      </c>
      <c r="B2532" t="str">
        <f>VLOOKUP(A2532,[11]Sheet3!$D$3:$E$46,2,0)</f>
        <v>Vellore</v>
      </c>
      <c r="C2532" t="s">
        <v>5203</v>
      </c>
      <c r="D2532" s="2">
        <v>44048</v>
      </c>
      <c r="G2532" t="s">
        <v>115</v>
      </c>
      <c r="I2532" t="s">
        <v>28</v>
      </c>
      <c r="J2532">
        <v>18</v>
      </c>
      <c r="K2532">
        <v>2600</v>
      </c>
      <c r="M2532">
        <v>234</v>
      </c>
      <c r="N2532">
        <v>234</v>
      </c>
      <c r="P2532" t="s">
        <v>95</v>
      </c>
    </row>
    <row r="2533" spans="1:16">
      <c r="A2533" t="str">
        <f t="shared" si="39"/>
        <v>412</v>
      </c>
      <c r="B2533" t="str">
        <f>VLOOKUP(A2533,[11]Sheet3!$D$3:$E$46,2,0)</f>
        <v>Vellore</v>
      </c>
      <c r="C2533" t="s">
        <v>5204</v>
      </c>
      <c r="D2533" s="2">
        <v>44048</v>
      </c>
      <c r="G2533" t="s">
        <v>115</v>
      </c>
      <c r="I2533" t="s">
        <v>28</v>
      </c>
      <c r="J2533">
        <v>18</v>
      </c>
      <c r="K2533">
        <v>2600</v>
      </c>
      <c r="M2533">
        <v>234</v>
      </c>
      <c r="N2533">
        <v>234</v>
      </c>
      <c r="P2533" t="s">
        <v>95</v>
      </c>
    </row>
    <row r="2534" spans="1:16">
      <c r="A2534" t="str">
        <f t="shared" si="39"/>
        <v>412</v>
      </c>
      <c r="B2534" t="str">
        <f>VLOOKUP(A2534,[11]Sheet3!$D$3:$E$46,2,0)</f>
        <v>Vellore</v>
      </c>
      <c r="C2534" t="s">
        <v>5205</v>
      </c>
      <c r="D2534" s="2">
        <v>44048</v>
      </c>
      <c r="E2534" t="s">
        <v>5206</v>
      </c>
      <c r="F2534" t="s">
        <v>5207</v>
      </c>
      <c r="G2534" t="s">
        <v>115</v>
      </c>
      <c r="I2534" t="s">
        <v>28</v>
      </c>
      <c r="J2534">
        <v>18</v>
      </c>
      <c r="K2534">
        <v>2600</v>
      </c>
      <c r="M2534">
        <v>234</v>
      </c>
      <c r="N2534">
        <v>234</v>
      </c>
      <c r="P2534" t="s">
        <v>120</v>
      </c>
    </row>
    <row r="2535" spans="1:16">
      <c r="A2535" t="str">
        <f t="shared" si="39"/>
        <v>412</v>
      </c>
      <c r="B2535" t="str">
        <f>VLOOKUP(A2535,[11]Sheet3!$D$3:$E$46,2,0)</f>
        <v>Vellore</v>
      </c>
      <c r="C2535" t="s">
        <v>5208</v>
      </c>
      <c r="D2535" s="2">
        <v>44048</v>
      </c>
      <c r="G2535" t="s">
        <v>115</v>
      </c>
      <c r="I2535" t="s">
        <v>28</v>
      </c>
      <c r="J2535">
        <v>18</v>
      </c>
      <c r="K2535">
        <v>2600</v>
      </c>
      <c r="M2535">
        <v>234</v>
      </c>
      <c r="N2535">
        <v>234</v>
      </c>
      <c r="P2535" t="s">
        <v>95</v>
      </c>
    </row>
    <row r="2536" spans="1:16">
      <c r="A2536" t="str">
        <f t="shared" si="39"/>
        <v>412</v>
      </c>
      <c r="B2536" t="str">
        <f>VLOOKUP(A2536,[11]Sheet3!$D$3:$E$46,2,0)</f>
        <v>Vellore</v>
      </c>
      <c r="C2536" t="s">
        <v>5209</v>
      </c>
      <c r="D2536" s="2">
        <v>44048</v>
      </c>
      <c r="G2536" t="s">
        <v>115</v>
      </c>
      <c r="I2536" t="s">
        <v>28</v>
      </c>
      <c r="J2536">
        <v>18</v>
      </c>
      <c r="K2536">
        <v>2600</v>
      </c>
      <c r="M2536">
        <v>234</v>
      </c>
      <c r="N2536">
        <v>234</v>
      </c>
      <c r="P2536" t="s">
        <v>95</v>
      </c>
    </row>
    <row r="2537" spans="1:16">
      <c r="A2537" t="str">
        <f t="shared" si="39"/>
        <v>412</v>
      </c>
      <c r="B2537" t="str">
        <f>VLOOKUP(A2537,[11]Sheet3!$D$3:$E$46,2,0)</f>
        <v>Vellore</v>
      </c>
      <c r="C2537" t="s">
        <v>5210</v>
      </c>
      <c r="D2537" s="2">
        <v>44048</v>
      </c>
      <c r="G2537" t="s">
        <v>115</v>
      </c>
      <c r="I2537" t="s">
        <v>28</v>
      </c>
      <c r="J2537">
        <v>18</v>
      </c>
      <c r="K2537">
        <v>2600</v>
      </c>
      <c r="M2537">
        <v>234</v>
      </c>
      <c r="N2537">
        <v>234</v>
      </c>
      <c r="P2537" t="s">
        <v>95</v>
      </c>
    </row>
    <row r="2538" spans="1:16">
      <c r="A2538" t="str">
        <f t="shared" si="39"/>
        <v>412</v>
      </c>
      <c r="B2538" t="str">
        <f>VLOOKUP(A2538,[11]Sheet3!$D$3:$E$46,2,0)</f>
        <v>Vellore</v>
      </c>
      <c r="C2538" t="s">
        <v>5211</v>
      </c>
      <c r="D2538" s="2">
        <v>44048</v>
      </c>
      <c r="G2538" t="s">
        <v>115</v>
      </c>
      <c r="I2538" t="s">
        <v>28</v>
      </c>
      <c r="J2538">
        <v>18</v>
      </c>
      <c r="K2538">
        <v>2600</v>
      </c>
      <c r="M2538">
        <v>234</v>
      </c>
      <c r="N2538">
        <v>234</v>
      </c>
      <c r="P2538" t="s">
        <v>95</v>
      </c>
    </row>
    <row r="2539" spans="1:16">
      <c r="A2539" t="str">
        <f t="shared" si="39"/>
        <v>412</v>
      </c>
      <c r="B2539" t="str">
        <f>VLOOKUP(A2539,[11]Sheet3!$D$3:$E$46,2,0)</f>
        <v>Vellore</v>
      </c>
      <c r="C2539" t="s">
        <v>5212</v>
      </c>
      <c r="D2539" s="2">
        <v>44048</v>
      </c>
      <c r="E2539" t="s">
        <v>3156</v>
      </c>
      <c r="F2539" t="s">
        <v>3157</v>
      </c>
      <c r="G2539" t="s">
        <v>115</v>
      </c>
      <c r="I2539" t="s">
        <v>28</v>
      </c>
      <c r="J2539">
        <v>18</v>
      </c>
      <c r="K2539">
        <v>2600</v>
      </c>
      <c r="M2539">
        <v>234</v>
      </c>
      <c r="N2539">
        <v>234</v>
      </c>
      <c r="P2539" t="s">
        <v>120</v>
      </c>
    </row>
    <row r="2540" spans="1:16">
      <c r="A2540" t="str">
        <f t="shared" si="39"/>
        <v>412</v>
      </c>
      <c r="B2540" t="str">
        <f>VLOOKUP(A2540,[11]Sheet3!$D$3:$E$46,2,0)</f>
        <v>Vellore</v>
      </c>
      <c r="C2540" t="s">
        <v>5213</v>
      </c>
      <c r="D2540" s="2">
        <v>44048</v>
      </c>
      <c r="G2540" t="s">
        <v>115</v>
      </c>
      <c r="I2540" t="s">
        <v>28</v>
      </c>
      <c r="J2540">
        <v>18</v>
      </c>
      <c r="K2540">
        <v>2600</v>
      </c>
      <c r="M2540">
        <v>234</v>
      </c>
      <c r="N2540">
        <v>234</v>
      </c>
      <c r="P2540" t="s">
        <v>95</v>
      </c>
    </row>
    <row r="2541" spans="1:16">
      <c r="A2541" t="str">
        <f t="shared" si="39"/>
        <v>412</v>
      </c>
      <c r="B2541" t="str">
        <f>VLOOKUP(A2541,[11]Sheet3!$D$3:$E$46,2,0)</f>
        <v>Vellore</v>
      </c>
      <c r="C2541" t="s">
        <v>5214</v>
      </c>
      <c r="D2541" s="2">
        <v>44048</v>
      </c>
      <c r="G2541" t="s">
        <v>115</v>
      </c>
      <c r="I2541" t="s">
        <v>28</v>
      </c>
      <c r="J2541">
        <v>18</v>
      </c>
      <c r="K2541">
        <v>2600</v>
      </c>
      <c r="M2541">
        <v>234</v>
      </c>
      <c r="N2541">
        <v>234</v>
      </c>
      <c r="P2541" t="s">
        <v>95</v>
      </c>
    </row>
    <row r="2542" spans="1:16">
      <c r="A2542" t="str">
        <f t="shared" si="39"/>
        <v>412</v>
      </c>
      <c r="B2542" t="str">
        <f>VLOOKUP(A2542,[11]Sheet3!$D$3:$E$46,2,0)</f>
        <v>Vellore</v>
      </c>
      <c r="C2542" t="s">
        <v>5215</v>
      </c>
      <c r="D2542" s="2">
        <v>44048</v>
      </c>
      <c r="G2542" t="s">
        <v>115</v>
      </c>
      <c r="I2542" t="s">
        <v>28</v>
      </c>
      <c r="J2542">
        <v>18</v>
      </c>
      <c r="K2542">
        <v>2600</v>
      </c>
      <c r="M2542">
        <v>234</v>
      </c>
      <c r="N2542">
        <v>234</v>
      </c>
      <c r="P2542" t="s">
        <v>95</v>
      </c>
    </row>
    <row r="2543" spans="1:16">
      <c r="A2543" t="str">
        <f t="shared" si="39"/>
        <v>412</v>
      </c>
      <c r="B2543" t="str">
        <f>VLOOKUP(A2543,[11]Sheet3!$D$3:$E$46,2,0)</f>
        <v>Vellore</v>
      </c>
      <c r="C2543" t="s">
        <v>5216</v>
      </c>
      <c r="D2543" s="2">
        <v>44048</v>
      </c>
      <c r="G2543" t="s">
        <v>115</v>
      </c>
      <c r="I2543" t="s">
        <v>28</v>
      </c>
      <c r="J2543">
        <v>18</v>
      </c>
      <c r="K2543">
        <v>2600</v>
      </c>
      <c r="M2543">
        <v>234</v>
      </c>
      <c r="N2543">
        <v>234</v>
      </c>
      <c r="P2543" t="s">
        <v>95</v>
      </c>
    </row>
    <row r="2544" spans="1:16">
      <c r="A2544" t="str">
        <f t="shared" si="39"/>
        <v>412</v>
      </c>
      <c r="B2544" t="str">
        <f>VLOOKUP(A2544,[11]Sheet3!$D$3:$E$46,2,0)</f>
        <v>Vellore</v>
      </c>
      <c r="C2544" t="s">
        <v>5217</v>
      </c>
      <c r="D2544" s="2">
        <v>44048</v>
      </c>
      <c r="G2544" t="s">
        <v>115</v>
      </c>
      <c r="I2544" t="s">
        <v>28</v>
      </c>
      <c r="J2544">
        <v>18</v>
      </c>
      <c r="K2544">
        <v>2600</v>
      </c>
      <c r="M2544">
        <v>234</v>
      </c>
      <c r="N2544">
        <v>234</v>
      </c>
      <c r="P2544" t="s">
        <v>95</v>
      </c>
    </row>
    <row r="2545" spans="1:16">
      <c r="A2545" t="str">
        <f t="shared" si="39"/>
        <v>412</v>
      </c>
      <c r="B2545" t="str">
        <f>VLOOKUP(A2545,[11]Sheet3!$D$3:$E$46,2,0)</f>
        <v>Vellore</v>
      </c>
      <c r="C2545" t="s">
        <v>5218</v>
      </c>
      <c r="D2545" s="2">
        <v>44048</v>
      </c>
      <c r="G2545" t="s">
        <v>115</v>
      </c>
      <c r="I2545" t="s">
        <v>28</v>
      </c>
      <c r="J2545">
        <v>18</v>
      </c>
      <c r="K2545">
        <v>2600</v>
      </c>
      <c r="M2545">
        <v>234</v>
      </c>
      <c r="N2545">
        <v>234</v>
      </c>
      <c r="P2545" t="s">
        <v>95</v>
      </c>
    </row>
    <row r="2546" spans="1:16">
      <c r="A2546" t="str">
        <f t="shared" si="39"/>
        <v>412</v>
      </c>
      <c r="B2546" t="str">
        <f>VLOOKUP(A2546,[11]Sheet3!$D$3:$E$46,2,0)</f>
        <v>Vellore</v>
      </c>
      <c r="C2546" t="s">
        <v>5219</v>
      </c>
      <c r="D2546" s="2">
        <v>44048</v>
      </c>
      <c r="G2546" t="s">
        <v>115</v>
      </c>
      <c r="I2546" t="s">
        <v>28</v>
      </c>
      <c r="J2546">
        <v>18</v>
      </c>
      <c r="K2546">
        <v>2600</v>
      </c>
      <c r="M2546">
        <v>234</v>
      </c>
      <c r="N2546">
        <v>234</v>
      </c>
      <c r="P2546" t="s">
        <v>95</v>
      </c>
    </row>
    <row r="2547" spans="1:16">
      <c r="A2547" t="str">
        <f t="shared" si="39"/>
        <v>412</v>
      </c>
      <c r="B2547" t="str">
        <f>VLOOKUP(A2547,[11]Sheet3!$D$3:$E$46,2,0)</f>
        <v>Vellore</v>
      </c>
      <c r="C2547" t="s">
        <v>5220</v>
      </c>
      <c r="D2547" s="2">
        <v>44048</v>
      </c>
      <c r="G2547" t="s">
        <v>115</v>
      </c>
      <c r="I2547" t="s">
        <v>28</v>
      </c>
      <c r="J2547">
        <v>18</v>
      </c>
      <c r="K2547">
        <v>2600</v>
      </c>
      <c r="M2547">
        <v>234</v>
      </c>
      <c r="N2547">
        <v>234</v>
      </c>
      <c r="P2547" t="s">
        <v>95</v>
      </c>
    </row>
    <row r="2548" spans="1:16">
      <c r="A2548" t="str">
        <f t="shared" si="39"/>
        <v>412</v>
      </c>
      <c r="B2548" t="str">
        <f>VLOOKUP(A2548,[11]Sheet3!$D$3:$E$46,2,0)</f>
        <v>Vellore</v>
      </c>
      <c r="C2548" t="s">
        <v>5221</v>
      </c>
      <c r="D2548" s="2">
        <v>44048</v>
      </c>
      <c r="G2548" t="s">
        <v>115</v>
      </c>
      <c r="I2548" t="s">
        <v>28</v>
      </c>
      <c r="J2548">
        <v>18</v>
      </c>
      <c r="K2548">
        <v>2600</v>
      </c>
      <c r="M2548">
        <v>234</v>
      </c>
      <c r="N2548">
        <v>234</v>
      </c>
      <c r="P2548" t="s">
        <v>95</v>
      </c>
    </row>
    <row r="2549" spans="1:16">
      <c r="A2549" t="str">
        <f t="shared" si="39"/>
        <v>412</v>
      </c>
      <c r="B2549" t="str">
        <f>VLOOKUP(A2549,[11]Sheet3!$D$3:$E$46,2,0)</f>
        <v>Vellore</v>
      </c>
      <c r="C2549" t="s">
        <v>5222</v>
      </c>
      <c r="D2549" s="2">
        <v>44048</v>
      </c>
      <c r="G2549" t="s">
        <v>115</v>
      </c>
      <c r="I2549" t="s">
        <v>28</v>
      </c>
      <c r="J2549">
        <v>18</v>
      </c>
      <c r="K2549">
        <v>2600</v>
      </c>
      <c r="M2549">
        <v>234</v>
      </c>
      <c r="N2549">
        <v>234</v>
      </c>
      <c r="P2549" t="s">
        <v>95</v>
      </c>
    </row>
    <row r="2550" spans="1:16">
      <c r="A2550" t="str">
        <f t="shared" si="39"/>
        <v>412</v>
      </c>
      <c r="B2550" t="str">
        <f>VLOOKUP(A2550,[11]Sheet3!$D$3:$E$46,2,0)</f>
        <v>Vellore</v>
      </c>
      <c r="C2550" t="s">
        <v>5223</v>
      </c>
      <c r="D2550" s="2">
        <v>44048</v>
      </c>
      <c r="G2550" t="s">
        <v>115</v>
      </c>
      <c r="I2550" t="s">
        <v>28</v>
      </c>
      <c r="J2550">
        <v>18</v>
      </c>
      <c r="K2550">
        <v>2600</v>
      </c>
      <c r="M2550">
        <v>234</v>
      </c>
      <c r="N2550">
        <v>234</v>
      </c>
      <c r="P2550" t="s">
        <v>95</v>
      </c>
    </row>
    <row r="2551" spans="1:16">
      <c r="A2551" t="str">
        <f t="shared" si="39"/>
        <v>412</v>
      </c>
      <c r="B2551" t="str">
        <f>VLOOKUP(A2551,[11]Sheet3!$D$3:$E$46,2,0)</f>
        <v>Vellore</v>
      </c>
      <c r="C2551" t="s">
        <v>5224</v>
      </c>
      <c r="D2551" s="2">
        <v>44048</v>
      </c>
      <c r="E2551" t="s">
        <v>462</v>
      </c>
      <c r="F2551" t="s">
        <v>463</v>
      </c>
      <c r="G2551" t="s">
        <v>115</v>
      </c>
      <c r="I2551" t="s">
        <v>28</v>
      </c>
      <c r="J2551">
        <v>18</v>
      </c>
      <c r="K2551">
        <v>2600</v>
      </c>
      <c r="M2551">
        <v>234</v>
      </c>
      <c r="N2551">
        <v>234</v>
      </c>
      <c r="P2551" t="s">
        <v>120</v>
      </c>
    </row>
    <row r="2552" spans="1:16">
      <c r="A2552" t="str">
        <f t="shared" si="39"/>
        <v>412</v>
      </c>
      <c r="B2552" t="str">
        <f>VLOOKUP(A2552,[11]Sheet3!$D$3:$E$46,2,0)</f>
        <v>Vellore</v>
      </c>
      <c r="C2552" t="s">
        <v>5225</v>
      </c>
      <c r="D2552" s="2">
        <v>44048</v>
      </c>
      <c r="G2552" t="s">
        <v>115</v>
      </c>
      <c r="I2552" t="s">
        <v>28</v>
      </c>
      <c r="J2552">
        <v>18</v>
      </c>
      <c r="K2552">
        <v>2600</v>
      </c>
      <c r="M2552">
        <v>234</v>
      </c>
      <c r="N2552">
        <v>234</v>
      </c>
      <c r="P2552" t="s">
        <v>95</v>
      </c>
    </row>
    <row r="2553" spans="1:16">
      <c r="A2553" t="str">
        <f t="shared" si="39"/>
        <v>412</v>
      </c>
      <c r="B2553" t="str">
        <f>VLOOKUP(A2553,[11]Sheet3!$D$3:$E$46,2,0)</f>
        <v>Vellore</v>
      </c>
      <c r="C2553" t="s">
        <v>5226</v>
      </c>
      <c r="D2553" s="2">
        <v>44048</v>
      </c>
      <c r="E2553" t="s">
        <v>5227</v>
      </c>
      <c r="F2553" t="s">
        <v>5228</v>
      </c>
      <c r="G2553" t="s">
        <v>115</v>
      </c>
      <c r="I2553" t="s">
        <v>28</v>
      </c>
      <c r="J2553">
        <v>18</v>
      </c>
      <c r="K2553">
        <v>2600</v>
      </c>
      <c r="M2553">
        <v>234</v>
      </c>
      <c r="N2553">
        <v>234</v>
      </c>
      <c r="P2553" t="s">
        <v>120</v>
      </c>
    </row>
    <row r="2554" spans="1:16">
      <c r="A2554" t="str">
        <f t="shared" si="39"/>
        <v>412</v>
      </c>
      <c r="B2554" t="str">
        <f>VLOOKUP(A2554,[11]Sheet3!$D$3:$E$46,2,0)</f>
        <v>Vellore</v>
      </c>
      <c r="C2554" t="s">
        <v>5229</v>
      </c>
      <c r="D2554" s="2">
        <v>44048</v>
      </c>
      <c r="G2554" t="s">
        <v>115</v>
      </c>
      <c r="I2554" t="s">
        <v>28</v>
      </c>
      <c r="J2554">
        <v>18</v>
      </c>
      <c r="K2554">
        <v>2600</v>
      </c>
      <c r="M2554">
        <v>234</v>
      </c>
      <c r="N2554">
        <v>234</v>
      </c>
      <c r="P2554" t="s">
        <v>95</v>
      </c>
    </row>
    <row r="2555" spans="1:16">
      <c r="A2555" t="str">
        <f t="shared" si="39"/>
        <v>412</v>
      </c>
      <c r="B2555" t="str">
        <f>VLOOKUP(A2555,[11]Sheet3!$D$3:$E$46,2,0)</f>
        <v>Vellore</v>
      </c>
      <c r="C2555" t="s">
        <v>5230</v>
      </c>
      <c r="D2555" s="2">
        <v>44048</v>
      </c>
      <c r="G2555" t="s">
        <v>115</v>
      </c>
      <c r="I2555" t="s">
        <v>28</v>
      </c>
      <c r="J2555">
        <v>18</v>
      </c>
      <c r="K2555">
        <v>2600</v>
      </c>
      <c r="M2555">
        <v>234</v>
      </c>
      <c r="N2555">
        <v>234</v>
      </c>
      <c r="P2555" t="s">
        <v>95</v>
      </c>
    </row>
    <row r="2556" spans="1:16">
      <c r="A2556" t="str">
        <f t="shared" si="39"/>
        <v>412</v>
      </c>
      <c r="B2556" t="str">
        <f>VLOOKUP(A2556,[11]Sheet3!$D$3:$E$46,2,0)</f>
        <v>Vellore</v>
      </c>
      <c r="C2556" t="s">
        <v>5231</v>
      </c>
      <c r="D2556" s="2">
        <v>44048</v>
      </c>
      <c r="G2556" t="s">
        <v>115</v>
      </c>
      <c r="I2556" t="s">
        <v>28</v>
      </c>
      <c r="J2556">
        <v>18</v>
      </c>
      <c r="K2556">
        <v>2600</v>
      </c>
      <c r="M2556">
        <v>234</v>
      </c>
      <c r="N2556">
        <v>234</v>
      </c>
      <c r="P2556" t="s">
        <v>95</v>
      </c>
    </row>
    <row r="2557" spans="1:16">
      <c r="A2557" t="str">
        <f t="shared" si="39"/>
        <v>412</v>
      </c>
      <c r="B2557" t="str">
        <f>VLOOKUP(A2557,[11]Sheet3!$D$3:$E$46,2,0)</f>
        <v>Vellore</v>
      </c>
      <c r="C2557" t="s">
        <v>5232</v>
      </c>
      <c r="D2557" s="2">
        <v>44048</v>
      </c>
      <c r="E2557" t="s">
        <v>614</v>
      </c>
      <c r="F2557" t="s">
        <v>615</v>
      </c>
      <c r="G2557" t="s">
        <v>115</v>
      </c>
      <c r="I2557" t="s">
        <v>28</v>
      </c>
      <c r="J2557">
        <v>18</v>
      </c>
      <c r="K2557">
        <v>2600</v>
      </c>
      <c r="M2557">
        <v>234</v>
      </c>
      <c r="N2557">
        <v>234</v>
      </c>
      <c r="P2557" t="s">
        <v>120</v>
      </c>
    </row>
    <row r="2558" spans="1:16">
      <c r="A2558" t="str">
        <f t="shared" si="39"/>
        <v>412</v>
      </c>
      <c r="B2558" t="str">
        <f>VLOOKUP(A2558,[11]Sheet3!$D$3:$E$46,2,0)</f>
        <v>Vellore</v>
      </c>
      <c r="C2558" t="s">
        <v>5233</v>
      </c>
      <c r="D2558" s="2">
        <v>44048</v>
      </c>
      <c r="G2558" t="s">
        <v>115</v>
      </c>
      <c r="I2558" t="s">
        <v>28</v>
      </c>
      <c r="J2558">
        <v>18</v>
      </c>
      <c r="K2558">
        <v>2600</v>
      </c>
      <c r="M2558">
        <v>234</v>
      </c>
      <c r="N2558">
        <v>234</v>
      </c>
      <c r="P2558" t="s">
        <v>95</v>
      </c>
    </row>
    <row r="2559" spans="1:16">
      <c r="A2559" t="str">
        <f t="shared" si="39"/>
        <v>412</v>
      </c>
      <c r="B2559" t="str">
        <f>VLOOKUP(A2559,[11]Sheet3!$D$3:$E$46,2,0)</f>
        <v>Vellore</v>
      </c>
      <c r="C2559" t="s">
        <v>5234</v>
      </c>
      <c r="D2559" s="2">
        <v>44048</v>
      </c>
      <c r="E2559" t="s">
        <v>3166</v>
      </c>
      <c r="F2559" t="s">
        <v>3167</v>
      </c>
      <c r="G2559" t="s">
        <v>115</v>
      </c>
      <c r="I2559" t="s">
        <v>28</v>
      </c>
      <c r="J2559">
        <v>18</v>
      </c>
      <c r="K2559">
        <v>2600</v>
      </c>
      <c r="M2559">
        <v>234</v>
      </c>
      <c r="N2559">
        <v>234</v>
      </c>
      <c r="P2559" t="s">
        <v>120</v>
      </c>
    </row>
    <row r="2560" spans="1:16">
      <c r="A2560" t="str">
        <f t="shared" si="39"/>
        <v>412</v>
      </c>
      <c r="B2560" t="str">
        <f>VLOOKUP(A2560,[11]Sheet3!$D$3:$E$46,2,0)</f>
        <v>Vellore</v>
      </c>
      <c r="C2560" t="s">
        <v>5235</v>
      </c>
      <c r="D2560" s="2">
        <v>44048</v>
      </c>
      <c r="G2560" t="s">
        <v>115</v>
      </c>
      <c r="I2560" t="s">
        <v>28</v>
      </c>
      <c r="J2560">
        <v>18</v>
      </c>
      <c r="K2560">
        <v>2600</v>
      </c>
      <c r="M2560">
        <v>234</v>
      </c>
      <c r="N2560">
        <v>234</v>
      </c>
      <c r="P2560" t="s">
        <v>95</v>
      </c>
    </row>
    <row r="2561" spans="1:16">
      <c r="A2561" t="str">
        <f t="shared" si="39"/>
        <v>412</v>
      </c>
      <c r="B2561" t="str">
        <f>VLOOKUP(A2561,[11]Sheet3!$D$3:$E$46,2,0)</f>
        <v>Vellore</v>
      </c>
      <c r="C2561" t="s">
        <v>5236</v>
      </c>
      <c r="D2561" s="2">
        <v>44048</v>
      </c>
      <c r="G2561" t="s">
        <v>115</v>
      </c>
      <c r="I2561" t="s">
        <v>28</v>
      </c>
      <c r="J2561">
        <v>18</v>
      </c>
      <c r="K2561">
        <v>2600</v>
      </c>
      <c r="M2561">
        <v>234</v>
      </c>
      <c r="N2561">
        <v>234</v>
      </c>
      <c r="P2561" t="s">
        <v>95</v>
      </c>
    </row>
    <row r="2562" spans="1:16">
      <c r="A2562" t="str">
        <f t="shared" si="39"/>
        <v>412</v>
      </c>
      <c r="B2562" t="str">
        <f>VLOOKUP(A2562,[11]Sheet3!$D$3:$E$46,2,0)</f>
        <v>Vellore</v>
      </c>
      <c r="C2562" t="s">
        <v>5237</v>
      </c>
      <c r="D2562" s="2">
        <v>44048</v>
      </c>
      <c r="G2562" t="s">
        <v>115</v>
      </c>
      <c r="I2562" t="s">
        <v>28</v>
      </c>
      <c r="J2562">
        <v>18</v>
      </c>
      <c r="K2562">
        <v>2600</v>
      </c>
      <c r="M2562">
        <v>234</v>
      </c>
      <c r="N2562">
        <v>234</v>
      </c>
      <c r="P2562" t="s">
        <v>95</v>
      </c>
    </row>
    <row r="2563" spans="1:16">
      <c r="A2563" t="str">
        <f t="shared" ref="A2563:A2626" si="40">MID(C2563,2,3)</f>
        <v>412</v>
      </c>
      <c r="B2563" t="str">
        <f>VLOOKUP(A2563,[11]Sheet3!$D$3:$E$46,2,0)</f>
        <v>Vellore</v>
      </c>
      <c r="C2563" t="s">
        <v>5238</v>
      </c>
      <c r="D2563" s="2">
        <v>44048</v>
      </c>
      <c r="G2563" t="s">
        <v>115</v>
      </c>
      <c r="I2563" t="s">
        <v>28</v>
      </c>
      <c r="J2563">
        <v>18</v>
      </c>
      <c r="K2563">
        <v>2600</v>
      </c>
      <c r="M2563">
        <v>234</v>
      </c>
      <c r="N2563">
        <v>234</v>
      </c>
      <c r="P2563" t="s">
        <v>95</v>
      </c>
    </row>
    <row r="2564" spans="1:16">
      <c r="A2564" t="str">
        <f t="shared" si="40"/>
        <v>412</v>
      </c>
      <c r="B2564" t="str">
        <f>VLOOKUP(A2564,[11]Sheet3!$D$3:$E$46,2,0)</f>
        <v>Vellore</v>
      </c>
      <c r="C2564" t="s">
        <v>5239</v>
      </c>
      <c r="D2564" s="2">
        <v>44048</v>
      </c>
      <c r="G2564" t="s">
        <v>115</v>
      </c>
      <c r="I2564" t="s">
        <v>28</v>
      </c>
      <c r="J2564">
        <v>18</v>
      </c>
      <c r="K2564">
        <v>2600</v>
      </c>
      <c r="M2564">
        <v>234</v>
      </c>
      <c r="N2564">
        <v>234</v>
      </c>
      <c r="P2564" t="s">
        <v>95</v>
      </c>
    </row>
    <row r="2565" spans="1:16">
      <c r="A2565" t="str">
        <f t="shared" si="40"/>
        <v>412</v>
      </c>
      <c r="B2565" t="str">
        <f>VLOOKUP(A2565,[11]Sheet3!$D$3:$E$46,2,0)</f>
        <v>Vellore</v>
      </c>
      <c r="C2565" t="s">
        <v>5240</v>
      </c>
      <c r="D2565" s="2">
        <v>44048</v>
      </c>
      <c r="G2565" t="s">
        <v>115</v>
      </c>
      <c r="I2565" t="s">
        <v>28</v>
      </c>
      <c r="J2565">
        <v>18</v>
      </c>
      <c r="K2565">
        <v>2600</v>
      </c>
      <c r="M2565">
        <v>234</v>
      </c>
      <c r="N2565">
        <v>234</v>
      </c>
      <c r="P2565" t="s">
        <v>95</v>
      </c>
    </row>
    <row r="2566" spans="1:16">
      <c r="A2566" t="str">
        <f t="shared" si="40"/>
        <v>412</v>
      </c>
      <c r="B2566" t="str">
        <f>VLOOKUP(A2566,[11]Sheet3!$D$3:$E$46,2,0)</f>
        <v>Vellore</v>
      </c>
      <c r="C2566" t="s">
        <v>5241</v>
      </c>
      <c r="D2566" s="2">
        <v>44048</v>
      </c>
      <c r="G2566" t="s">
        <v>115</v>
      </c>
      <c r="I2566" t="s">
        <v>28</v>
      </c>
      <c r="J2566">
        <v>18</v>
      </c>
      <c r="K2566">
        <v>2600</v>
      </c>
      <c r="M2566">
        <v>234</v>
      </c>
      <c r="N2566">
        <v>234</v>
      </c>
      <c r="P2566" t="s">
        <v>95</v>
      </c>
    </row>
    <row r="2567" spans="1:16">
      <c r="A2567" t="str">
        <f t="shared" si="40"/>
        <v>412</v>
      </c>
      <c r="B2567" t="str">
        <f>VLOOKUP(A2567,[11]Sheet3!$D$3:$E$46,2,0)</f>
        <v>Vellore</v>
      </c>
      <c r="C2567" t="s">
        <v>5242</v>
      </c>
      <c r="D2567" s="2">
        <v>44048</v>
      </c>
      <c r="E2567" t="s">
        <v>5243</v>
      </c>
      <c r="F2567" t="s">
        <v>5244</v>
      </c>
      <c r="G2567" t="s">
        <v>115</v>
      </c>
      <c r="H2567">
        <v>1</v>
      </c>
      <c r="I2567" t="s">
        <v>28</v>
      </c>
      <c r="J2567">
        <v>18</v>
      </c>
      <c r="K2567">
        <v>2600</v>
      </c>
      <c r="M2567">
        <v>234</v>
      </c>
      <c r="N2567">
        <v>234</v>
      </c>
      <c r="P2567" t="s">
        <v>120</v>
      </c>
    </row>
    <row r="2568" spans="1:16">
      <c r="A2568" t="str">
        <f t="shared" si="40"/>
        <v>412</v>
      </c>
      <c r="B2568" t="str">
        <f>VLOOKUP(A2568,[11]Sheet3!$D$3:$E$46,2,0)</f>
        <v>Vellore</v>
      </c>
      <c r="C2568" t="s">
        <v>5245</v>
      </c>
      <c r="D2568" s="2">
        <v>44048</v>
      </c>
      <c r="G2568" t="s">
        <v>115</v>
      </c>
      <c r="I2568" t="s">
        <v>28</v>
      </c>
      <c r="J2568">
        <v>18</v>
      </c>
      <c r="K2568">
        <v>2600</v>
      </c>
      <c r="M2568">
        <v>234</v>
      </c>
      <c r="N2568">
        <v>234</v>
      </c>
      <c r="P2568" t="s">
        <v>95</v>
      </c>
    </row>
    <row r="2569" spans="1:16">
      <c r="A2569" t="str">
        <f t="shared" si="40"/>
        <v>412</v>
      </c>
      <c r="B2569" t="str">
        <f>VLOOKUP(A2569,[11]Sheet3!$D$3:$E$46,2,0)</f>
        <v>Vellore</v>
      </c>
      <c r="C2569" t="s">
        <v>5246</v>
      </c>
      <c r="D2569" s="2">
        <v>44048</v>
      </c>
      <c r="E2569" t="s">
        <v>654</v>
      </c>
      <c r="F2569" t="s">
        <v>655</v>
      </c>
      <c r="G2569" t="s">
        <v>115</v>
      </c>
      <c r="I2569" t="s">
        <v>28</v>
      </c>
      <c r="J2569">
        <v>18</v>
      </c>
      <c r="K2569">
        <v>2600</v>
      </c>
      <c r="M2569">
        <v>234</v>
      </c>
      <c r="N2569">
        <v>234</v>
      </c>
      <c r="P2569" t="s">
        <v>120</v>
      </c>
    </row>
    <row r="2570" spans="1:16">
      <c r="A2570" t="str">
        <f t="shared" si="40"/>
        <v>412</v>
      </c>
      <c r="B2570" t="str">
        <f>VLOOKUP(A2570,[11]Sheet3!$D$3:$E$46,2,0)</f>
        <v>Vellore</v>
      </c>
      <c r="C2570" t="s">
        <v>5247</v>
      </c>
      <c r="D2570" s="2">
        <v>44048</v>
      </c>
      <c r="G2570" t="s">
        <v>115</v>
      </c>
      <c r="I2570" t="s">
        <v>28</v>
      </c>
      <c r="J2570">
        <v>18</v>
      </c>
      <c r="K2570">
        <v>2600</v>
      </c>
      <c r="M2570">
        <v>234</v>
      </c>
      <c r="N2570">
        <v>234</v>
      </c>
      <c r="P2570" t="s">
        <v>95</v>
      </c>
    </row>
    <row r="2571" spans="1:16">
      <c r="A2571" t="str">
        <f t="shared" si="40"/>
        <v>412</v>
      </c>
      <c r="B2571" t="str">
        <f>VLOOKUP(A2571,[11]Sheet3!$D$3:$E$46,2,0)</f>
        <v>Vellore</v>
      </c>
      <c r="C2571" t="s">
        <v>5248</v>
      </c>
      <c r="D2571" s="2">
        <v>44048</v>
      </c>
      <c r="G2571" t="s">
        <v>115</v>
      </c>
      <c r="I2571" t="s">
        <v>28</v>
      </c>
      <c r="J2571">
        <v>18</v>
      </c>
      <c r="K2571">
        <v>2600</v>
      </c>
      <c r="M2571">
        <v>234</v>
      </c>
      <c r="N2571">
        <v>234</v>
      </c>
      <c r="P2571" t="s">
        <v>95</v>
      </c>
    </row>
    <row r="2572" spans="1:16">
      <c r="A2572" t="str">
        <f t="shared" si="40"/>
        <v>412</v>
      </c>
      <c r="B2572" t="str">
        <f>VLOOKUP(A2572,[11]Sheet3!$D$3:$E$46,2,0)</f>
        <v>Vellore</v>
      </c>
      <c r="C2572" t="s">
        <v>5249</v>
      </c>
      <c r="D2572" s="2">
        <v>44048</v>
      </c>
      <c r="G2572" t="s">
        <v>115</v>
      </c>
      <c r="I2572" t="s">
        <v>28</v>
      </c>
      <c r="J2572">
        <v>18</v>
      </c>
      <c r="K2572">
        <v>2600</v>
      </c>
      <c r="M2572">
        <v>234</v>
      </c>
      <c r="N2572">
        <v>234</v>
      </c>
      <c r="P2572" t="s">
        <v>95</v>
      </c>
    </row>
    <row r="2573" spans="1:16">
      <c r="A2573" t="str">
        <f t="shared" si="40"/>
        <v>412</v>
      </c>
      <c r="B2573" t="str">
        <f>VLOOKUP(A2573,[11]Sheet3!$D$3:$E$46,2,0)</f>
        <v>Vellore</v>
      </c>
      <c r="C2573" t="s">
        <v>5250</v>
      </c>
      <c r="D2573" s="2">
        <v>44048</v>
      </c>
      <c r="G2573" t="s">
        <v>115</v>
      </c>
      <c r="I2573" t="s">
        <v>28</v>
      </c>
      <c r="J2573">
        <v>18</v>
      </c>
      <c r="K2573">
        <v>2600</v>
      </c>
      <c r="M2573">
        <v>234</v>
      </c>
      <c r="N2573">
        <v>234</v>
      </c>
      <c r="P2573" t="s">
        <v>95</v>
      </c>
    </row>
    <row r="2574" spans="1:16">
      <c r="A2574" t="str">
        <f t="shared" si="40"/>
        <v>412</v>
      </c>
      <c r="B2574" t="str">
        <f>VLOOKUP(A2574,[11]Sheet3!$D$3:$E$46,2,0)</f>
        <v>Vellore</v>
      </c>
      <c r="C2574" t="s">
        <v>5251</v>
      </c>
      <c r="D2574" s="2">
        <v>44048</v>
      </c>
      <c r="G2574" t="s">
        <v>115</v>
      </c>
      <c r="I2574" t="s">
        <v>28</v>
      </c>
      <c r="J2574">
        <v>18</v>
      </c>
      <c r="K2574">
        <v>2600</v>
      </c>
      <c r="M2574">
        <v>234</v>
      </c>
      <c r="N2574">
        <v>234</v>
      </c>
      <c r="P2574" t="s">
        <v>95</v>
      </c>
    </row>
    <row r="2575" spans="1:16">
      <c r="A2575" t="str">
        <f t="shared" si="40"/>
        <v>412</v>
      </c>
      <c r="B2575" t="str">
        <f>VLOOKUP(A2575,[11]Sheet3!$D$3:$E$46,2,0)</f>
        <v>Vellore</v>
      </c>
      <c r="C2575" t="s">
        <v>5252</v>
      </c>
      <c r="D2575" s="2">
        <v>44048</v>
      </c>
      <c r="G2575" t="s">
        <v>115</v>
      </c>
      <c r="I2575" t="s">
        <v>28</v>
      </c>
      <c r="J2575">
        <v>18</v>
      </c>
      <c r="K2575">
        <v>2600</v>
      </c>
      <c r="M2575">
        <v>234</v>
      </c>
      <c r="N2575">
        <v>234</v>
      </c>
      <c r="P2575" t="s">
        <v>95</v>
      </c>
    </row>
    <row r="2576" spans="1:16">
      <c r="A2576" t="str">
        <f t="shared" si="40"/>
        <v>412</v>
      </c>
      <c r="B2576" t="str">
        <f>VLOOKUP(A2576,[11]Sheet3!$D$3:$E$46,2,0)</f>
        <v>Vellore</v>
      </c>
      <c r="C2576" t="s">
        <v>5253</v>
      </c>
      <c r="D2576" s="2">
        <v>44048</v>
      </c>
      <c r="G2576" t="s">
        <v>115</v>
      </c>
      <c r="I2576" t="s">
        <v>28</v>
      </c>
      <c r="J2576">
        <v>18</v>
      </c>
      <c r="K2576">
        <v>2600</v>
      </c>
      <c r="M2576">
        <v>234</v>
      </c>
      <c r="N2576">
        <v>234</v>
      </c>
      <c r="P2576" t="s">
        <v>95</v>
      </c>
    </row>
    <row r="2577" spans="1:16">
      <c r="A2577" t="str">
        <f t="shared" si="40"/>
        <v>412</v>
      </c>
      <c r="B2577" t="str">
        <f>VLOOKUP(A2577,[11]Sheet3!$D$3:$E$46,2,0)</f>
        <v>Vellore</v>
      </c>
      <c r="C2577" t="s">
        <v>5254</v>
      </c>
      <c r="D2577" s="2">
        <v>44048</v>
      </c>
      <c r="G2577" t="s">
        <v>115</v>
      </c>
      <c r="I2577" t="s">
        <v>28</v>
      </c>
      <c r="J2577">
        <v>18</v>
      </c>
      <c r="K2577">
        <v>2600</v>
      </c>
      <c r="M2577">
        <v>234</v>
      </c>
      <c r="N2577">
        <v>234</v>
      </c>
      <c r="P2577" t="s">
        <v>95</v>
      </c>
    </row>
    <row r="2578" spans="1:16">
      <c r="A2578" t="str">
        <f t="shared" si="40"/>
        <v>412</v>
      </c>
      <c r="B2578" t="str">
        <f>VLOOKUP(A2578,[11]Sheet3!$D$3:$E$46,2,0)</f>
        <v>Vellore</v>
      </c>
      <c r="C2578" t="s">
        <v>5255</v>
      </c>
      <c r="D2578" s="2">
        <v>44048</v>
      </c>
      <c r="G2578" t="s">
        <v>115</v>
      </c>
      <c r="I2578" t="s">
        <v>28</v>
      </c>
      <c r="J2578">
        <v>18</v>
      </c>
      <c r="K2578">
        <v>2600</v>
      </c>
      <c r="M2578">
        <v>234</v>
      </c>
      <c r="N2578">
        <v>234</v>
      </c>
      <c r="P2578" t="s">
        <v>95</v>
      </c>
    </row>
    <row r="2579" spans="1:16">
      <c r="A2579" t="str">
        <f t="shared" si="40"/>
        <v>412</v>
      </c>
      <c r="B2579" t="str">
        <f>VLOOKUP(A2579,[11]Sheet3!$D$3:$E$46,2,0)</f>
        <v>Vellore</v>
      </c>
      <c r="C2579" t="s">
        <v>5256</v>
      </c>
      <c r="D2579" s="2">
        <v>44048</v>
      </c>
      <c r="E2579" t="s">
        <v>3166</v>
      </c>
      <c r="F2579" t="s">
        <v>3167</v>
      </c>
      <c r="G2579" t="s">
        <v>115</v>
      </c>
      <c r="I2579" t="s">
        <v>28</v>
      </c>
      <c r="J2579">
        <v>18</v>
      </c>
      <c r="K2579">
        <v>2600</v>
      </c>
      <c r="M2579">
        <v>234</v>
      </c>
      <c r="N2579">
        <v>234</v>
      </c>
      <c r="P2579" t="s">
        <v>120</v>
      </c>
    </row>
    <row r="2580" spans="1:16">
      <c r="A2580" t="str">
        <f t="shared" si="40"/>
        <v>412</v>
      </c>
      <c r="B2580" t="str">
        <f>VLOOKUP(A2580,[11]Sheet3!$D$3:$E$46,2,0)</f>
        <v>Vellore</v>
      </c>
      <c r="C2580" t="s">
        <v>5257</v>
      </c>
      <c r="D2580" s="2">
        <v>44048</v>
      </c>
      <c r="G2580" t="s">
        <v>115</v>
      </c>
      <c r="I2580" t="s">
        <v>28</v>
      </c>
      <c r="J2580">
        <v>18</v>
      </c>
      <c r="K2580">
        <v>2600</v>
      </c>
      <c r="M2580">
        <v>234</v>
      </c>
      <c r="N2580">
        <v>234</v>
      </c>
      <c r="P2580" t="s">
        <v>95</v>
      </c>
    </row>
    <row r="2581" spans="1:16">
      <c r="A2581" t="str">
        <f t="shared" si="40"/>
        <v>412</v>
      </c>
      <c r="B2581" t="str">
        <f>VLOOKUP(A2581,[11]Sheet3!$D$3:$E$46,2,0)</f>
        <v>Vellore</v>
      </c>
      <c r="C2581" t="s">
        <v>5258</v>
      </c>
      <c r="D2581" s="2">
        <v>44048</v>
      </c>
      <c r="G2581" t="s">
        <v>115</v>
      </c>
      <c r="I2581" t="s">
        <v>28</v>
      </c>
      <c r="J2581">
        <v>18</v>
      </c>
      <c r="K2581">
        <v>2600</v>
      </c>
      <c r="M2581">
        <v>234</v>
      </c>
      <c r="N2581">
        <v>234</v>
      </c>
      <c r="P2581" t="s">
        <v>95</v>
      </c>
    </row>
    <row r="2582" spans="1:16">
      <c r="A2582" t="str">
        <f t="shared" si="40"/>
        <v>412</v>
      </c>
      <c r="B2582" t="str">
        <f>VLOOKUP(A2582,[11]Sheet3!$D$3:$E$46,2,0)</f>
        <v>Vellore</v>
      </c>
      <c r="C2582" t="s">
        <v>5259</v>
      </c>
      <c r="D2582" s="2">
        <v>44048</v>
      </c>
      <c r="G2582" t="s">
        <v>115</v>
      </c>
      <c r="I2582" t="s">
        <v>28</v>
      </c>
      <c r="J2582">
        <v>18</v>
      </c>
      <c r="K2582">
        <v>2600</v>
      </c>
      <c r="M2582">
        <v>234</v>
      </c>
      <c r="N2582">
        <v>234</v>
      </c>
      <c r="P2582" t="s">
        <v>95</v>
      </c>
    </row>
    <row r="2583" spans="1:16">
      <c r="A2583" t="str">
        <f t="shared" si="40"/>
        <v>412</v>
      </c>
      <c r="B2583" t="str">
        <f>VLOOKUP(A2583,[11]Sheet3!$D$3:$E$46,2,0)</f>
        <v>Vellore</v>
      </c>
      <c r="C2583" t="s">
        <v>5260</v>
      </c>
      <c r="D2583" s="2">
        <v>44048</v>
      </c>
      <c r="G2583" t="s">
        <v>115</v>
      </c>
      <c r="I2583" t="s">
        <v>28</v>
      </c>
      <c r="J2583">
        <v>18</v>
      </c>
      <c r="K2583">
        <v>2600</v>
      </c>
      <c r="M2583">
        <v>234</v>
      </c>
      <c r="N2583">
        <v>234</v>
      </c>
      <c r="P2583" t="s">
        <v>95</v>
      </c>
    </row>
    <row r="2584" spans="1:16">
      <c r="A2584" t="str">
        <f t="shared" si="40"/>
        <v>412</v>
      </c>
      <c r="B2584" t="str">
        <f>VLOOKUP(A2584,[11]Sheet3!$D$3:$E$46,2,0)</f>
        <v>Vellore</v>
      </c>
      <c r="C2584" t="s">
        <v>5261</v>
      </c>
      <c r="D2584" s="2">
        <v>44048</v>
      </c>
      <c r="G2584" t="s">
        <v>115</v>
      </c>
      <c r="I2584" t="s">
        <v>28</v>
      </c>
      <c r="J2584">
        <v>18</v>
      </c>
      <c r="K2584">
        <v>2600</v>
      </c>
      <c r="M2584">
        <v>234</v>
      </c>
      <c r="N2584">
        <v>234</v>
      </c>
      <c r="P2584" t="s">
        <v>95</v>
      </c>
    </row>
    <row r="2585" spans="1:16">
      <c r="A2585" t="str">
        <f t="shared" si="40"/>
        <v>412</v>
      </c>
      <c r="B2585" t="str">
        <f>VLOOKUP(A2585,[11]Sheet3!$D$3:$E$46,2,0)</f>
        <v>Vellore</v>
      </c>
      <c r="C2585" t="s">
        <v>5262</v>
      </c>
      <c r="D2585" s="2">
        <v>44048</v>
      </c>
      <c r="G2585" t="s">
        <v>115</v>
      </c>
      <c r="I2585" t="s">
        <v>28</v>
      </c>
      <c r="J2585">
        <v>18</v>
      </c>
      <c r="K2585">
        <v>2600</v>
      </c>
      <c r="M2585">
        <v>234</v>
      </c>
      <c r="N2585">
        <v>234</v>
      </c>
      <c r="P2585" t="s">
        <v>95</v>
      </c>
    </row>
    <row r="2586" spans="1:16">
      <c r="A2586" t="str">
        <f t="shared" si="40"/>
        <v>412</v>
      </c>
      <c r="B2586" t="str">
        <f>VLOOKUP(A2586,[11]Sheet3!$D$3:$E$46,2,0)</f>
        <v>Vellore</v>
      </c>
      <c r="C2586" t="s">
        <v>5263</v>
      </c>
      <c r="D2586" s="2">
        <v>44048</v>
      </c>
      <c r="G2586" t="s">
        <v>115</v>
      </c>
      <c r="I2586" t="s">
        <v>28</v>
      </c>
      <c r="J2586">
        <v>18</v>
      </c>
      <c r="K2586">
        <v>2600</v>
      </c>
      <c r="M2586">
        <v>234</v>
      </c>
      <c r="N2586">
        <v>234</v>
      </c>
      <c r="P2586" t="s">
        <v>95</v>
      </c>
    </row>
    <row r="2587" spans="1:16">
      <c r="A2587" t="str">
        <f t="shared" si="40"/>
        <v>412</v>
      </c>
      <c r="B2587" t="str">
        <f>VLOOKUP(A2587,[11]Sheet3!$D$3:$E$46,2,0)</f>
        <v>Vellore</v>
      </c>
      <c r="C2587" t="s">
        <v>5264</v>
      </c>
      <c r="D2587" s="2">
        <v>44048</v>
      </c>
      <c r="G2587" t="s">
        <v>115</v>
      </c>
      <c r="I2587" t="s">
        <v>28</v>
      </c>
      <c r="J2587">
        <v>18</v>
      </c>
      <c r="K2587">
        <v>2600</v>
      </c>
      <c r="M2587">
        <v>234</v>
      </c>
      <c r="N2587">
        <v>234</v>
      </c>
      <c r="P2587" t="s">
        <v>95</v>
      </c>
    </row>
    <row r="2588" spans="1:16">
      <c r="A2588" t="str">
        <f t="shared" si="40"/>
        <v>412</v>
      </c>
      <c r="B2588" t="str">
        <f>VLOOKUP(A2588,[11]Sheet3!$D$3:$E$46,2,0)</f>
        <v>Vellore</v>
      </c>
      <c r="C2588" t="s">
        <v>5265</v>
      </c>
      <c r="D2588" s="2">
        <v>44048</v>
      </c>
      <c r="G2588" t="s">
        <v>115</v>
      </c>
      <c r="I2588" t="s">
        <v>28</v>
      </c>
      <c r="J2588">
        <v>18</v>
      </c>
      <c r="K2588">
        <v>2600</v>
      </c>
      <c r="M2588">
        <v>234</v>
      </c>
      <c r="N2588">
        <v>234</v>
      </c>
      <c r="P2588" t="s">
        <v>95</v>
      </c>
    </row>
    <row r="2589" spans="1:16">
      <c r="A2589" t="str">
        <f t="shared" si="40"/>
        <v>412</v>
      </c>
      <c r="B2589" t="str">
        <f>VLOOKUP(A2589,[11]Sheet3!$D$3:$E$46,2,0)</f>
        <v>Vellore</v>
      </c>
      <c r="C2589" t="s">
        <v>5266</v>
      </c>
      <c r="D2589" s="2">
        <v>44048</v>
      </c>
      <c r="E2589" t="s">
        <v>5267</v>
      </c>
      <c r="F2589" t="s">
        <v>5268</v>
      </c>
      <c r="G2589" t="s">
        <v>115</v>
      </c>
      <c r="H2589">
        <v>1</v>
      </c>
      <c r="I2589" t="s">
        <v>28</v>
      </c>
      <c r="J2589">
        <v>18</v>
      </c>
      <c r="K2589">
        <v>2600</v>
      </c>
      <c r="M2589">
        <v>234</v>
      </c>
      <c r="N2589">
        <v>234</v>
      </c>
      <c r="P2589" t="s">
        <v>120</v>
      </c>
    </row>
    <row r="2590" spans="1:16">
      <c r="A2590" t="str">
        <f t="shared" si="40"/>
        <v>412</v>
      </c>
      <c r="B2590" t="str">
        <f>VLOOKUP(A2590,[11]Sheet3!$D$3:$E$46,2,0)</f>
        <v>Vellore</v>
      </c>
      <c r="C2590" t="s">
        <v>5269</v>
      </c>
      <c r="D2590" s="2">
        <v>44048</v>
      </c>
      <c r="G2590" t="s">
        <v>115</v>
      </c>
      <c r="I2590" t="s">
        <v>28</v>
      </c>
      <c r="J2590">
        <v>18</v>
      </c>
      <c r="K2590">
        <v>2600</v>
      </c>
      <c r="M2590">
        <v>234</v>
      </c>
      <c r="N2590">
        <v>234</v>
      </c>
      <c r="P2590" t="s">
        <v>95</v>
      </c>
    </row>
    <row r="2591" spans="1:16">
      <c r="A2591" t="str">
        <f t="shared" si="40"/>
        <v>412</v>
      </c>
      <c r="B2591" t="str">
        <f>VLOOKUP(A2591,[11]Sheet3!$D$3:$E$46,2,0)</f>
        <v>Vellore</v>
      </c>
      <c r="C2591" t="s">
        <v>5270</v>
      </c>
      <c r="D2591" s="2">
        <v>44048</v>
      </c>
      <c r="G2591" t="s">
        <v>115</v>
      </c>
      <c r="I2591" t="s">
        <v>28</v>
      </c>
      <c r="J2591">
        <v>18</v>
      </c>
      <c r="K2591">
        <v>2600</v>
      </c>
      <c r="M2591">
        <v>234</v>
      </c>
      <c r="N2591">
        <v>234</v>
      </c>
      <c r="P2591" t="s">
        <v>95</v>
      </c>
    </row>
    <row r="2592" spans="1:16">
      <c r="A2592" t="str">
        <f t="shared" si="40"/>
        <v>412</v>
      </c>
      <c r="B2592" t="str">
        <f>VLOOKUP(A2592,[11]Sheet3!$D$3:$E$46,2,0)</f>
        <v>Vellore</v>
      </c>
      <c r="C2592" t="s">
        <v>5271</v>
      </c>
      <c r="D2592" s="2">
        <v>44048</v>
      </c>
      <c r="E2592" t="s">
        <v>5272</v>
      </c>
      <c r="F2592" t="s">
        <v>5273</v>
      </c>
      <c r="G2592" t="s">
        <v>115</v>
      </c>
      <c r="I2592" t="s">
        <v>28</v>
      </c>
      <c r="J2592">
        <v>18</v>
      </c>
      <c r="K2592">
        <v>2600</v>
      </c>
      <c r="M2592">
        <v>234</v>
      </c>
      <c r="N2592">
        <v>234</v>
      </c>
      <c r="P2592" t="s">
        <v>120</v>
      </c>
    </row>
    <row r="2593" spans="1:16">
      <c r="A2593" t="str">
        <f t="shared" si="40"/>
        <v>412</v>
      </c>
      <c r="B2593" t="str">
        <f>VLOOKUP(A2593,[11]Sheet3!$D$3:$E$46,2,0)</f>
        <v>Vellore</v>
      </c>
      <c r="C2593" t="s">
        <v>5274</v>
      </c>
      <c r="D2593" s="2">
        <v>44048</v>
      </c>
      <c r="G2593" t="s">
        <v>115</v>
      </c>
      <c r="I2593" t="s">
        <v>28</v>
      </c>
      <c r="J2593">
        <v>18</v>
      </c>
      <c r="K2593">
        <v>2600</v>
      </c>
      <c r="M2593">
        <v>234</v>
      </c>
      <c r="N2593">
        <v>234</v>
      </c>
      <c r="P2593" t="s">
        <v>95</v>
      </c>
    </row>
    <row r="2594" spans="1:16">
      <c r="A2594" t="str">
        <f t="shared" si="40"/>
        <v>412</v>
      </c>
      <c r="B2594" t="str">
        <f>VLOOKUP(A2594,[11]Sheet3!$D$3:$E$46,2,0)</f>
        <v>Vellore</v>
      </c>
      <c r="C2594" t="s">
        <v>5275</v>
      </c>
      <c r="D2594" s="2">
        <v>44048</v>
      </c>
      <c r="G2594" t="s">
        <v>115</v>
      </c>
      <c r="I2594" t="s">
        <v>28</v>
      </c>
      <c r="J2594">
        <v>18</v>
      </c>
      <c r="K2594">
        <v>2600</v>
      </c>
      <c r="M2594">
        <v>234</v>
      </c>
      <c r="N2594">
        <v>234</v>
      </c>
      <c r="P2594" t="s">
        <v>95</v>
      </c>
    </row>
    <row r="2595" spans="1:16">
      <c r="A2595" t="str">
        <f t="shared" si="40"/>
        <v>412</v>
      </c>
      <c r="B2595" t="str">
        <f>VLOOKUP(A2595,[11]Sheet3!$D$3:$E$46,2,0)</f>
        <v>Vellore</v>
      </c>
      <c r="C2595" t="s">
        <v>5276</v>
      </c>
      <c r="D2595" s="2">
        <v>44048</v>
      </c>
      <c r="E2595" t="s">
        <v>455</v>
      </c>
      <c r="F2595" t="s">
        <v>456</v>
      </c>
      <c r="G2595" t="s">
        <v>115</v>
      </c>
      <c r="I2595" t="s">
        <v>28</v>
      </c>
      <c r="J2595">
        <v>18</v>
      </c>
      <c r="K2595">
        <v>2600</v>
      </c>
      <c r="M2595">
        <v>234</v>
      </c>
      <c r="N2595">
        <v>234</v>
      </c>
      <c r="P2595" t="s">
        <v>120</v>
      </c>
    </row>
    <row r="2596" spans="1:16">
      <c r="A2596" t="str">
        <f t="shared" si="40"/>
        <v>412</v>
      </c>
      <c r="B2596" t="str">
        <f>VLOOKUP(A2596,[11]Sheet3!$D$3:$E$46,2,0)</f>
        <v>Vellore</v>
      </c>
      <c r="C2596" t="s">
        <v>5277</v>
      </c>
      <c r="D2596" s="2">
        <v>44048</v>
      </c>
      <c r="E2596" t="s">
        <v>3166</v>
      </c>
      <c r="F2596" t="s">
        <v>3167</v>
      </c>
      <c r="G2596" t="s">
        <v>115</v>
      </c>
      <c r="I2596" t="s">
        <v>28</v>
      </c>
      <c r="J2596">
        <v>18</v>
      </c>
      <c r="K2596">
        <v>2600</v>
      </c>
      <c r="M2596">
        <v>234</v>
      </c>
      <c r="N2596">
        <v>234</v>
      </c>
      <c r="P2596" t="s">
        <v>120</v>
      </c>
    </row>
    <row r="2597" spans="1:16">
      <c r="A2597" t="str">
        <f t="shared" si="40"/>
        <v>411</v>
      </c>
      <c r="B2597" t="str">
        <f>VLOOKUP(A2597,[11]Sheet3!$D$3:$E$46,2,0)</f>
        <v>Chengalpattu</v>
      </c>
      <c r="C2597" t="s">
        <v>5278</v>
      </c>
      <c r="D2597" s="2">
        <v>44048</v>
      </c>
      <c r="G2597" t="s">
        <v>115</v>
      </c>
      <c r="I2597" t="s">
        <v>28</v>
      </c>
      <c r="J2597">
        <v>18</v>
      </c>
      <c r="K2597">
        <v>2600</v>
      </c>
      <c r="M2597">
        <v>234</v>
      </c>
      <c r="N2597">
        <v>234</v>
      </c>
      <c r="P2597" t="s">
        <v>95</v>
      </c>
    </row>
    <row r="2598" spans="1:16">
      <c r="A2598" t="str">
        <f t="shared" si="40"/>
        <v>411</v>
      </c>
      <c r="B2598" t="str">
        <f>VLOOKUP(A2598,[11]Sheet3!$D$3:$E$46,2,0)</f>
        <v>Chengalpattu</v>
      </c>
      <c r="C2598" t="s">
        <v>5279</v>
      </c>
      <c r="D2598" s="2">
        <v>44048</v>
      </c>
      <c r="E2598" t="s">
        <v>5280</v>
      </c>
      <c r="F2598" t="s">
        <v>5281</v>
      </c>
      <c r="G2598" t="s">
        <v>115</v>
      </c>
      <c r="I2598" t="s">
        <v>28</v>
      </c>
      <c r="J2598">
        <v>18</v>
      </c>
      <c r="K2598">
        <v>2600</v>
      </c>
      <c r="M2598">
        <v>234</v>
      </c>
      <c r="N2598">
        <v>234</v>
      </c>
      <c r="P2598" t="s">
        <v>120</v>
      </c>
    </row>
    <row r="2599" spans="1:16">
      <c r="A2599" t="str">
        <f t="shared" si="40"/>
        <v>411</v>
      </c>
      <c r="B2599" t="str">
        <f>VLOOKUP(A2599,[11]Sheet3!$D$3:$E$46,2,0)</f>
        <v>Chengalpattu</v>
      </c>
      <c r="C2599" t="s">
        <v>5282</v>
      </c>
      <c r="D2599" s="2">
        <v>44048</v>
      </c>
      <c r="E2599" t="s">
        <v>5283</v>
      </c>
      <c r="F2599" t="s">
        <v>5284</v>
      </c>
      <c r="G2599" t="s">
        <v>115</v>
      </c>
      <c r="I2599" t="s">
        <v>28</v>
      </c>
      <c r="J2599">
        <v>18</v>
      </c>
      <c r="K2599">
        <v>2600</v>
      </c>
      <c r="M2599">
        <v>234</v>
      </c>
      <c r="N2599">
        <v>234</v>
      </c>
      <c r="P2599" t="s">
        <v>120</v>
      </c>
    </row>
    <row r="2600" spans="1:16">
      <c r="A2600" t="str">
        <f t="shared" si="40"/>
        <v>411</v>
      </c>
      <c r="B2600" t="str">
        <f>VLOOKUP(A2600,[11]Sheet3!$D$3:$E$46,2,0)</f>
        <v>Chengalpattu</v>
      </c>
      <c r="C2600" t="s">
        <v>5285</v>
      </c>
      <c r="D2600" s="2">
        <v>44048</v>
      </c>
      <c r="E2600" t="s">
        <v>5286</v>
      </c>
      <c r="F2600" t="s">
        <v>5287</v>
      </c>
      <c r="G2600" t="s">
        <v>115</v>
      </c>
      <c r="I2600" t="s">
        <v>28</v>
      </c>
      <c r="J2600">
        <v>18</v>
      </c>
      <c r="K2600">
        <v>2600</v>
      </c>
      <c r="M2600">
        <v>234</v>
      </c>
      <c r="N2600">
        <v>234</v>
      </c>
      <c r="P2600" t="s">
        <v>120</v>
      </c>
    </row>
    <row r="2601" spans="1:16">
      <c r="A2601" t="str">
        <f t="shared" si="40"/>
        <v>411</v>
      </c>
      <c r="B2601" t="str">
        <f>VLOOKUP(A2601,[11]Sheet3!$D$3:$E$46,2,0)</f>
        <v>Chengalpattu</v>
      </c>
      <c r="C2601" t="s">
        <v>5288</v>
      </c>
      <c r="D2601" s="2">
        <v>44048</v>
      </c>
      <c r="G2601" t="s">
        <v>115</v>
      </c>
      <c r="I2601" t="s">
        <v>28</v>
      </c>
      <c r="J2601">
        <v>18</v>
      </c>
      <c r="K2601">
        <v>2600</v>
      </c>
      <c r="M2601">
        <v>234</v>
      </c>
      <c r="N2601">
        <v>234</v>
      </c>
      <c r="P2601" t="s">
        <v>95</v>
      </c>
    </row>
    <row r="2602" spans="1:16">
      <c r="A2602" t="str">
        <f t="shared" si="40"/>
        <v>411</v>
      </c>
      <c r="B2602" t="str">
        <f>VLOOKUP(A2602,[11]Sheet3!$D$3:$E$46,2,0)</f>
        <v>Chengalpattu</v>
      </c>
      <c r="C2602" t="s">
        <v>5289</v>
      </c>
      <c r="D2602" s="2">
        <v>44048</v>
      </c>
      <c r="E2602" t="s">
        <v>5290</v>
      </c>
      <c r="F2602" t="s">
        <v>5291</v>
      </c>
      <c r="G2602" t="s">
        <v>115</v>
      </c>
      <c r="I2602" t="s">
        <v>28</v>
      </c>
      <c r="J2602">
        <v>18</v>
      </c>
      <c r="K2602">
        <v>2600</v>
      </c>
      <c r="M2602">
        <v>234</v>
      </c>
      <c r="N2602">
        <v>234</v>
      </c>
      <c r="P2602" t="s">
        <v>120</v>
      </c>
    </row>
    <row r="2603" spans="1:16">
      <c r="A2603" t="str">
        <f t="shared" si="40"/>
        <v>411</v>
      </c>
      <c r="B2603" t="str">
        <f>VLOOKUP(A2603,[11]Sheet3!$D$3:$E$46,2,0)</f>
        <v>Chengalpattu</v>
      </c>
      <c r="C2603" t="s">
        <v>5292</v>
      </c>
      <c r="D2603" s="2">
        <v>44048</v>
      </c>
      <c r="G2603" t="s">
        <v>115</v>
      </c>
      <c r="I2603" t="s">
        <v>28</v>
      </c>
      <c r="J2603">
        <v>18</v>
      </c>
      <c r="K2603">
        <v>2600</v>
      </c>
      <c r="M2603">
        <v>234</v>
      </c>
      <c r="N2603">
        <v>234</v>
      </c>
      <c r="P2603" t="s">
        <v>95</v>
      </c>
    </row>
    <row r="2604" spans="1:16">
      <c r="A2604" t="str">
        <f t="shared" si="40"/>
        <v>411</v>
      </c>
      <c r="B2604" t="str">
        <f>VLOOKUP(A2604,[11]Sheet3!$D$3:$E$46,2,0)</f>
        <v>Chengalpattu</v>
      </c>
      <c r="C2604" t="s">
        <v>5293</v>
      </c>
      <c r="D2604" s="2">
        <v>44048</v>
      </c>
      <c r="E2604" t="s">
        <v>5294</v>
      </c>
      <c r="F2604" t="s">
        <v>5295</v>
      </c>
      <c r="G2604" t="s">
        <v>115</v>
      </c>
      <c r="I2604" t="s">
        <v>28</v>
      </c>
      <c r="J2604">
        <v>18</v>
      </c>
      <c r="K2604">
        <v>2600</v>
      </c>
      <c r="M2604">
        <v>234</v>
      </c>
      <c r="N2604">
        <v>234</v>
      </c>
      <c r="P2604" t="s">
        <v>120</v>
      </c>
    </row>
    <row r="2605" spans="1:16">
      <c r="A2605" t="str">
        <f t="shared" si="40"/>
        <v>411</v>
      </c>
      <c r="B2605" t="str">
        <f>VLOOKUP(A2605,[11]Sheet3!$D$3:$E$46,2,0)</f>
        <v>Chengalpattu</v>
      </c>
      <c r="C2605" t="s">
        <v>5296</v>
      </c>
      <c r="D2605" s="2">
        <v>44048</v>
      </c>
      <c r="E2605" t="s">
        <v>5297</v>
      </c>
      <c r="F2605" t="s">
        <v>5298</v>
      </c>
      <c r="G2605" t="s">
        <v>115</v>
      </c>
      <c r="I2605" t="s">
        <v>28</v>
      </c>
      <c r="J2605">
        <v>18</v>
      </c>
      <c r="K2605">
        <v>2600</v>
      </c>
      <c r="M2605">
        <v>234</v>
      </c>
      <c r="N2605">
        <v>234</v>
      </c>
      <c r="P2605" t="s">
        <v>120</v>
      </c>
    </row>
    <row r="2606" spans="1:16">
      <c r="A2606" t="str">
        <f t="shared" si="40"/>
        <v>411</v>
      </c>
      <c r="B2606" t="str">
        <f>VLOOKUP(A2606,[11]Sheet3!$D$3:$E$46,2,0)</f>
        <v>Chengalpattu</v>
      </c>
      <c r="C2606" t="s">
        <v>5299</v>
      </c>
      <c r="D2606" s="2">
        <v>44048</v>
      </c>
      <c r="G2606" t="s">
        <v>115</v>
      </c>
      <c r="I2606" t="s">
        <v>28</v>
      </c>
      <c r="J2606">
        <v>18</v>
      </c>
      <c r="K2606">
        <v>2600</v>
      </c>
      <c r="M2606">
        <v>234</v>
      </c>
      <c r="N2606">
        <v>234</v>
      </c>
      <c r="P2606" t="s">
        <v>95</v>
      </c>
    </row>
    <row r="2607" spans="1:16">
      <c r="A2607" t="str">
        <f t="shared" si="40"/>
        <v>411</v>
      </c>
      <c r="B2607" t="str">
        <f>VLOOKUP(A2607,[11]Sheet3!$D$3:$E$46,2,0)</f>
        <v>Chengalpattu</v>
      </c>
      <c r="C2607" t="s">
        <v>5300</v>
      </c>
      <c r="D2607" s="2">
        <v>44048</v>
      </c>
      <c r="G2607" t="s">
        <v>115</v>
      </c>
      <c r="I2607" t="s">
        <v>28</v>
      </c>
      <c r="J2607">
        <v>18</v>
      </c>
      <c r="K2607">
        <v>2600</v>
      </c>
      <c r="M2607">
        <v>234</v>
      </c>
      <c r="N2607">
        <v>234</v>
      </c>
      <c r="P2607" t="s">
        <v>95</v>
      </c>
    </row>
    <row r="2608" spans="1:16">
      <c r="A2608" t="str">
        <f t="shared" si="40"/>
        <v>411</v>
      </c>
      <c r="B2608" t="str">
        <f>VLOOKUP(A2608,[11]Sheet3!$D$3:$E$46,2,0)</f>
        <v>Chengalpattu</v>
      </c>
      <c r="C2608" t="s">
        <v>5301</v>
      </c>
      <c r="D2608" s="2">
        <v>44048</v>
      </c>
      <c r="E2608" t="s">
        <v>5302</v>
      </c>
      <c r="F2608" t="s">
        <v>5303</v>
      </c>
      <c r="G2608" t="s">
        <v>115</v>
      </c>
      <c r="I2608" t="s">
        <v>28</v>
      </c>
      <c r="J2608">
        <v>18</v>
      </c>
      <c r="K2608">
        <v>2600</v>
      </c>
      <c r="M2608">
        <v>234</v>
      </c>
      <c r="N2608">
        <v>234</v>
      </c>
      <c r="P2608" t="s">
        <v>120</v>
      </c>
    </row>
    <row r="2609" spans="1:16">
      <c r="A2609" t="str">
        <f t="shared" si="40"/>
        <v>411</v>
      </c>
      <c r="B2609" t="str">
        <f>VLOOKUP(A2609,[11]Sheet3!$D$3:$E$46,2,0)</f>
        <v>Chengalpattu</v>
      </c>
      <c r="C2609" t="s">
        <v>5304</v>
      </c>
      <c r="D2609" s="2">
        <v>44048</v>
      </c>
      <c r="G2609" t="s">
        <v>115</v>
      </c>
      <c r="I2609" t="s">
        <v>28</v>
      </c>
      <c r="J2609">
        <v>18</v>
      </c>
      <c r="K2609">
        <v>2600</v>
      </c>
      <c r="M2609">
        <v>234</v>
      </c>
      <c r="N2609">
        <v>234</v>
      </c>
      <c r="P2609" t="s">
        <v>95</v>
      </c>
    </row>
    <row r="2610" spans="1:16">
      <c r="A2610" t="str">
        <f t="shared" si="40"/>
        <v>411</v>
      </c>
      <c r="B2610" t="str">
        <f>VLOOKUP(A2610,[11]Sheet3!$D$3:$E$46,2,0)</f>
        <v>Chengalpattu</v>
      </c>
      <c r="C2610" t="s">
        <v>5305</v>
      </c>
      <c r="D2610" s="2">
        <v>44048</v>
      </c>
      <c r="E2610" t="s">
        <v>5306</v>
      </c>
      <c r="F2610" t="s">
        <v>5307</v>
      </c>
      <c r="G2610" t="s">
        <v>115</v>
      </c>
      <c r="I2610" t="s">
        <v>28</v>
      </c>
      <c r="J2610">
        <v>18</v>
      </c>
      <c r="K2610">
        <v>2600</v>
      </c>
      <c r="M2610">
        <v>234</v>
      </c>
      <c r="N2610">
        <v>234</v>
      </c>
      <c r="P2610" t="s">
        <v>120</v>
      </c>
    </row>
    <row r="2611" spans="1:16">
      <c r="A2611" t="str">
        <f t="shared" si="40"/>
        <v>411</v>
      </c>
      <c r="B2611" t="str">
        <f>VLOOKUP(A2611,[11]Sheet3!$D$3:$E$46,2,0)</f>
        <v>Chengalpattu</v>
      </c>
      <c r="C2611" t="s">
        <v>5308</v>
      </c>
      <c r="D2611" s="2">
        <v>44048</v>
      </c>
      <c r="E2611" t="s">
        <v>5309</v>
      </c>
      <c r="F2611" t="s">
        <v>5310</v>
      </c>
      <c r="G2611" t="s">
        <v>115</v>
      </c>
      <c r="I2611" t="s">
        <v>28</v>
      </c>
      <c r="J2611">
        <v>18</v>
      </c>
      <c r="K2611">
        <v>2600</v>
      </c>
      <c r="M2611">
        <v>234</v>
      </c>
      <c r="N2611">
        <v>234</v>
      </c>
      <c r="P2611" t="s">
        <v>120</v>
      </c>
    </row>
    <row r="2612" spans="1:16">
      <c r="A2612" t="str">
        <f t="shared" si="40"/>
        <v>411</v>
      </c>
      <c r="B2612" t="str">
        <f>VLOOKUP(A2612,[11]Sheet3!$D$3:$E$46,2,0)</f>
        <v>Chengalpattu</v>
      </c>
      <c r="C2612" t="s">
        <v>5311</v>
      </c>
      <c r="D2612" s="2">
        <v>44048</v>
      </c>
      <c r="E2612" t="s">
        <v>5312</v>
      </c>
      <c r="F2612" t="s">
        <v>5313</v>
      </c>
      <c r="G2612" t="s">
        <v>115</v>
      </c>
      <c r="I2612" t="s">
        <v>28</v>
      </c>
      <c r="J2612">
        <v>18</v>
      </c>
      <c r="K2612">
        <v>2600</v>
      </c>
      <c r="M2612">
        <v>234</v>
      </c>
      <c r="N2612">
        <v>234</v>
      </c>
      <c r="P2612" t="s">
        <v>120</v>
      </c>
    </row>
    <row r="2613" spans="1:16">
      <c r="A2613" t="str">
        <f t="shared" si="40"/>
        <v>411</v>
      </c>
      <c r="B2613" t="str">
        <f>VLOOKUP(A2613,[11]Sheet3!$D$3:$E$46,2,0)</f>
        <v>Chengalpattu</v>
      </c>
      <c r="C2613" t="s">
        <v>5314</v>
      </c>
      <c r="D2613" s="2">
        <v>44048</v>
      </c>
      <c r="E2613" t="s">
        <v>5315</v>
      </c>
      <c r="F2613" t="s">
        <v>5316</v>
      </c>
      <c r="G2613" t="s">
        <v>115</v>
      </c>
      <c r="I2613" t="s">
        <v>28</v>
      </c>
      <c r="J2613">
        <v>18</v>
      </c>
      <c r="K2613">
        <v>2600</v>
      </c>
      <c r="M2613">
        <v>234</v>
      </c>
      <c r="N2613">
        <v>234</v>
      </c>
      <c r="P2613" t="s">
        <v>120</v>
      </c>
    </row>
    <row r="2614" spans="1:16">
      <c r="A2614" t="str">
        <f t="shared" si="40"/>
        <v>411</v>
      </c>
      <c r="B2614" t="str">
        <f>VLOOKUP(A2614,[11]Sheet3!$D$3:$E$46,2,0)</f>
        <v>Chengalpattu</v>
      </c>
      <c r="C2614" t="s">
        <v>5317</v>
      </c>
      <c r="D2614" s="2">
        <v>44048</v>
      </c>
      <c r="E2614" t="s">
        <v>1995</v>
      </c>
      <c r="F2614" t="s">
        <v>1996</v>
      </c>
      <c r="G2614" t="s">
        <v>115</v>
      </c>
      <c r="I2614" t="s">
        <v>28</v>
      </c>
      <c r="J2614">
        <v>18</v>
      </c>
      <c r="K2614">
        <v>2600</v>
      </c>
      <c r="M2614">
        <v>234</v>
      </c>
      <c r="N2614">
        <v>234</v>
      </c>
      <c r="P2614" t="s">
        <v>120</v>
      </c>
    </row>
    <row r="2615" spans="1:16">
      <c r="A2615" t="str">
        <f t="shared" si="40"/>
        <v>411</v>
      </c>
      <c r="B2615" t="str">
        <f>VLOOKUP(A2615,[11]Sheet3!$D$3:$E$46,2,0)</f>
        <v>Chengalpattu</v>
      </c>
      <c r="C2615" t="s">
        <v>5318</v>
      </c>
      <c r="D2615" s="2">
        <v>44048</v>
      </c>
      <c r="G2615" t="s">
        <v>115</v>
      </c>
      <c r="I2615" t="s">
        <v>28</v>
      </c>
      <c r="J2615">
        <v>18</v>
      </c>
      <c r="K2615">
        <v>2600</v>
      </c>
      <c r="M2615">
        <v>234</v>
      </c>
      <c r="N2615">
        <v>234</v>
      </c>
      <c r="P2615" t="s">
        <v>95</v>
      </c>
    </row>
    <row r="2616" spans="1:16">
      <c r="A2616" t="str">
        <f t="shared" si="40"/>
        <v>411</v>
      </c>
      <c r="B2616" t="str">
        <f>VLOOKUP(A2616,[11]Sheet3!$D$3:$E$46,2,0)</f>
        <v>Chengalpattu</v>
      </c>
      <c r="C2616" t="s">
        <v>5319</v>
      </c>
      <c r="D2616" s="2">
        <v>44048</v>
      </c>
      <c r="G2616" t="s">
        <v>115</v>
      </c>
      <c r="I2616" t="s">
        <v>28</v>
      </c>
      <c r="J2616">
        <v>18</v>
      </c>
      <c r="K2616">
        <v>2600</v>
      </c>
      <c r="M2616">
        <v>234</v>
      </c>
      <c r="N2616">
        <v>234</v>
      </c>
      <c r="P2616" t="s">
        <v>95</v>
      </c>
    </row>
    <row r="2617" spans="1:16">
      <c r="A2617" t="str">
        <f t="shared" si="40"/>
        <v>411</v>
      </c>
      <c r="B2617" t="str">
        <f>VLOOKUP(A2617,[11]Sheet3!$D$3:$E$46,2,0)</f>
        <v>Chengalpattu</v>
      </c>
      <c r="C2617" t="s">
        <v>5320</v>
      </c>
      <c r="D2617" s="2">
        <v>44048</v>
      </c>
      <c r="G2617" t="s">
        <v>115</v>
      </c>
      <c r="I2617" t="s">
        <v>28</v>
      </c>
      <c r="J2617">
        <v>18</v>
      </c>
      <c r="K2617">
        <v>2600</v>
      </c>
      <c r="M2617">
        <v>234</v>
      </c>
      <c r="N2617">
        <v>234</v>
      </c>
      <c r="P2617" t="s">
        <v>95</v>
      </c>
    </row>
    <row r="2618" spans="1:16">
      <c r="A2618" t="str">
        <f t="shared" si="40"/>
        <v>411</v>
      </c>
      <c r="B2618" t="str">
        <f>VLOOKUP(A2618,[11]Sheet3!$D$3:$E$46,2,0)</f>
        <v>Chengalpattu</v>
      </c>
      <c r="C2618" t="s">
        <v>5321</v>
      </c>
      <c r="D2618" s="2">
        <v>44048</v>
      </c>
      <c r="E2618" t="s">
        <v>5322</v>
      </c>
      <c r="F2618" t="s">
        <v>5323</v>
      </c>
      <c r="G2618" t="s">
        <v>115</v>
      </c>
      <c r="I2618" t="s">
        <v>28</v>
      </c>
      <c r="J2618">
        <v>18</v>
      </c>
      <c r="K2618">
        <v>2600</v>
      </c>
      <c r="M2618">
        <v>234</v>
      </c>
      <c r="N2618">
        <v>234</v>
      </c>
      <c r="P2618" t="s">
        <v>120</v>
      </c>
    </row>
    <row r="2619" spans="1:16">
      <c r="A2619" t="str">
        <f t="shared" si="40"/>
        <v>411</v>
      </c>
      <c r="B2619" t="str">
        <f>VLOOKUP(A2619,[11]Sheet3!$D$3:$E$46,2,0)</f>
        <v>Chengalpattu</v>
      </c>
      <c r="C2619" t="s">
        <v>5324</v>
      </c>
      <c r="D2619" s="2">
        <v>44048</v>
      </c>
      <c r="E2619" t="s">
        <v>5325</v>
      </c>
      <c r="F2619" t="s">
        <v>5326</v>
      </c>
      <c r="G2619" t="s">
        <v>115</v>
      </c>
      <c r="I2619" t="s">
        <v>28</v>
      </c>
      <c r="J2619">
        <v>18</v>
      </c>
      <c r="K2619">
        <v>2600</v>
      </c>
      <c r="M2619">
        <v>234</v>
      </c>
      <c r="N2619">
        <v>234</v>
      </c>
      <c r="P2619" t="s">
        <v>120</v>
      </c>
    </row>
    <row r="2620" spans="1:16">
      <c r="A2620" t="str">
        <f t="shared" si="40"/>
        <v>411</v>
      </c>
      <c r="B2620" t="str">
        <f>VLOOKUP(A2620,[11]Sheet3!$D$3:$E$46,2,0)</f>
        <v>Chengalpattu</v>
      </c>
      <c r="C2620" t="s">
        <v>5327</v>
      </c>
      <c r="D2620" s="2">
        <v>44048</v>
      </c>
      <c r="E2620" t="s">
        <v>5328</v>
      </c>
      <c r="F2620" t="s">
        <v>5329</v>
      </c>
      <c r="G2620" t="s">
        <v>115</v>
      </c>
      <c r="I2620" t="s">
        <v>28</v>
      </c>
      <c r="J2620">
        <v>18</v>
      </c>
      <c r="K2620">
        <v>2600</v>
      </c>
      <c r="M2620">
        <v>234</v>
      </c>
      <c r="N2620">
        <v>234</v>
      </c>
      <c r="P2620" t="s">
        <v>120</v>
      </c>
    </row>
    <row r="2621" spans="1:16">
      <c r="A2621" t="str">
        <f t="shared" si="40"/>
        <v>411</v>
      </c>
      <c r="B2621" t="str">
        <f>VLOOKUP(A2621,[11]Sheet3!$D$3:$E$46,2,0)</f>
        <v>Chengalpattu</v>
      </c>
      <c r="C2621" t="s">
        <v>5330</v>
      </c>
      <c r="D2621" s="2">
        <v>44048</v>
      </c>
      <c r="E2621" t="s">
        <v>262</v>
      </c>
      <c r="F2621" t="s">
        <v>263</v>
      </c>
      <c r="G2621" t="s">
        <v>115</v>
      </c>
      <c r="I2621" t="s">
        <v>28</v>
      </c>
      <c r="J2621">
        <v>18</v>
      </c>
      <c r="K2621">
        <v>2600</v>
      </c>
      <c r="M2621">
        <v>234</v>
      </c>
      <c r="N2621">
        <v>234</v>
      </c>
      <c r="P2621" t="s">
        <v>120</v>
      </c>
    </row>
    <row r="2622" spans="1:16">
      <c r="A2622" t="str">
        <f t="shared" si="40"/>
        <v>411</v>
      </c>
      <c r="B2622" t="str">
        <f>VLOOKUP(A2622,[11]Sheet3!$D$3:$E$46,2,0)</f>
        <v>Chengalpattu</v>
      </c>
      <c r="C2622" t="s">
        <v>5331</v>
      </c>
      <c r="D2622" s="2">
        <v>44048</v>
      </c>
      <c r="E2622" t="s">
        <v>5332</v>
      </c>
      <c r="F2622" t="s">
        <v>5333</v>
      </c>
      <c r="G2622" t="s">
        <v>115</v>
      </c>
      <c r="I2622" t="s">
        <v>28</v>
      </c>
      <c r="J2622">
        <v>18</v>
      </c>
      <c r="K2622">
        <v>2600</v>
      </c>
      <c r="M2622">
        <v>234</v>
      </c>
      <c r="N2622">
        <v>234</v>
      </c>
      <c r="P2622" t="s">
        <v>120</v>
      </c>
    </row>
    <row r="2623" spans="1:16">
      <c r="A2623" t="str">
        <f t="shared" si="40"/>
        <v>411</v>
      </c>
      <c r="B2623" t="str">
        <f>VLOOKUP(A2623,[11]Sheet3!$D$3:$E$46,2,0)</f>
        <v>Chengalpattu</v>
      </c>
      <c r="C2623" t="s">
        <v>5334</v>
      </c>
      <c r="D2623" s="2">
        <v>44048</v>
      </c>
      <c r="E2623" t="s">
        <v>5335</v>
      </c>
      <c r="F2623" t="s">
        <v>5336</v>
      </c>
      <c r="G2623" t="s">
        <v>115</v>
      </c>
      <c r="I2623" t="s">
        <v>28</v>
      </c>
      <c r="J2623">
        <v>18</v>
      </c>
      <c r="K2623">
        <v>2600</v>
      </c>
      <c r="M2623">
        <v>234</v>
      </c>
      <c r="N2623">
        <v>234</v>
      </c>
      <c r="P2623" t="s">
        <v>120</v>
      </c>
    </row>
    <row r="2624" spans="1:16">
      <c r="A2624" t="str">
        <f t="shared" si="40"/>
        <v>411</v>
      </c>
      <c r="B2624" t="str">
        <f>VLOOKUP(A2624,[11]Sheet3!$D$3:$E$46,2,0)</f>
        <v>Chengalpattu</v>
      </c>
      <c r="C2624" t="s">
        <v>5337</v>
      </c>
      <c r="D2624" s="2">
        <v>44048</v>
      </c>
      <c r="E2624" t="s">
        <v>5338</v>
      </c>
      <c r="F2624" t="s">
        <v>5339</v>
      </c>
      <c r="G2624" t="s">
        <v>115</v>
      </c>
      <c r="I2624" t="s">
        <v>28</v>
      </c>
      <c r="J2624">
        <v>18</v>
      </c>
      <c r="K2624">
        <v>2600</v>
      </c>
      <c r="M2624">
        <v>234</v>
      </c>
      <c r="N2624">
        <v>234</v>
      </c>
      <c r="P2624" t="s">
        <v>120</v>
      </c>
    </row>
    <row r="2625" spans="1:16">
      <c r="A2625" t="str">
        <f t="shared" si="40"/>
        <v>411</v>
      </c>
      <c r="B2625" t="str">
        <f>VLOOKUP(A2625,[11]Sheet3!$D$3:$E$46,2,0)</f>
        <v>Chengalpattu</v>
      </c>
      <c r="C2625" t="s">
        <v>5340</v>
      </c>
      <c r="D2625" s="2">
        <v>44048</v>
      </c>
      <c r="E2625" t="s">
        <v>5341</v>
      </c>
      <c r="F2625" t="s">
        <v>5342</v>
      </c>
      <c r="G2625" t="s">
        <v>115</v>
      </c>
      <c r="I2625" t="s">
        <v>28</v>
      </c>
      <c r="J2625">
        <v>18</v>
      </c>
      <c r="K2625">
        <v>2600</v>
      </c>
      <c r="M2625">
        <v>234</v>
      </c>
      <c r="N2625">
        <v>234</v>
      </c>
      <c r="P2625" t="s">
        <v>120</v>
      </c>
    </row>
    <row r="2626" spans="1:16">
      <c r="A2626" t="str">
        <f t="shared" si="40"/>
        <v>411</v>
      </c>
      <c r="B2626" t="str">
        <f>VLOOKUP(A2626,[11]Sheet3!$D$3:$E$46,2,0)</f>
        <v>Chengalpattu</v>
      </c>
      <c r="C2626" t="s">
        <v>5343</v>
      </c>
      <c r="D2626" s="2">
        <v>44048</v>
      </c>
      <c r="E2626" t="s">
        <v>5344</v>
      </c>
      <c r="F2626" t="s">
        <v>5345</v>
      </c>
      <c r="G2626" t="s">
        <v>115</v>
      </c>
      <c r="I2626" t="s">
        <v>28</v>
      </c>
      <c r="J2626">
        <v>18</v>
      </c>
      <c r="K2626">
        <v>2600</v>
      </c>
      <c r="M2626">
        <v>234</v>
      </c>
      <c r="N2626">
        <v>234</v>
      </c>
      <c r="P2626" t="s">
        <v>120</v>
      </c>
    </row>
    <row r="2627" spans="1:16">
      <c r="A2627" t="str">
        <f t="shared" ref="A2627:A2690" si="41">MID(C2627,2,3)</f>
        <v>411</v>
      </c>
      <c r="B2627" t="str">
        <f>VLOOKUP(A2627,[11]Sheet3!$D$3:$E$46,2,0)</f>
        <v>Chengalpattu</v>
      </c>
      <c r="C2627" t="s">
        <v>5346</v>
      </c>
      <c r="D2627" s="2">
        <v>44048</v>
      </c>
      <c r="E2627" t="s">
        <v>5347</v>
      </c>
      <c r="F2627" t="s">
        <v>5348</v>
      </c>
      <c r="G2627" t="s">
        <v>115</v>
      </c>
      <c r="I2627" t="s">
        <v>28</v>
      </c>
      <c r="J2627">
        <v>18</v>
      </c>
      <c r="K2627">
        <v>2600</v>
      </c>
      <c r="M2627">
        <v>234</v>
      </c>
      <c r="N2627">
        <v>234</v>
      </c>
      <c r="P2627" t="s">
        <v>120</v>
      </c>
    </row>
    <row r="2628" spans="1:16">
      <c r="A2628" t="str">
        <f t="shared" si="41"/>
        <v>411</v>
      </c>
      <c r="B2628" t="str">
        <f>VLOOKUP(A2628,[11]Sheet3!$D$3:$E$46,2,0)</f>
        <v>Chengalpattu</v>
      </c>
      <c r="C2628" t="s">
        <v>5349</v>
      </c>
      <c r="D2628" s="2">
        <v>44048</v>
      </c>
      <c r="E2628" t="s">
        <v>5350</v>
      </c>
      <c r="F2628" t="s">
        <v>5351</v>
      </c>
      <c r="G2628" t="s">
        <v>115</v>
      </c>
      <c r="I2628" t="s">
        <v>28</v>
      </c>
      <c r="J2628">
        <v>18</v>
      </c>
      <c r="K2628">
        <v>2600</v>
      </c>
      <c r="M2628">
        <v>234</v>
      </c>
      <c r="N2628">
        <v>234</v>
      </c>
      <c r="P2628" t="s">
        <v>120</v>
      </c>
    </row>
    <row r="2629" spans="1:16">
      <c r="A2629" t="str">
        <f t="shared" si="41"/>
        <v>411</v>
      </c>
      <c r="B2629" t="str">
        <f>VLOOKUP(A2629,[11]Sheet3!$D$3:$E$46,2,0)</f>
        <v>Chengalpattu</v>
      </c>
      <c r="C2629" t="s">
        <v>5352</v>
      </c>
      <c r="D2629" s="2">
        <v>44048</v>
      </c>
      <c r="E2629" t="s">
        <v>5353</v>
      </c>
      <c r="F2629" t="s">
        <v>5354</v>
      </c>
      <c r="G2629" t="s">
        <v>115</v>
      </c>
      <c r="I2629" t="s">
        <v>28</v>
      </c>
      <c r="J2629">
        <v>18</v>
      </c>
      <c r="K2629">
        <v>2600</v>
      </c>
      <c r="M2629">
        <v>234</v>
      </c>
      <c r="N2629">
        <v>234</v>
      </c>
      <c r="P2629" t="s">
        <v>120</v>
      </c>
    </row>
    <row r="2630" spans="1:16">
      <c r="A2630" t="str">
        <f t="shared" si="41"/>
        <v>411</v>
      </c>
      <c r="B2630" t="str">
        <f>VLOOKUP(A2630,[11]Sheet3!$D$3:$E$46,2,0)</f>
        <v>Chengalpattu</v>
      </c>
      <c r="C2630" t="s">
        <v>5355</v>
      </c>
      <c r="D2630" s="2">
        <v>44048</v>
      </c>
      <c r="E2630" t="s">
        <v>5356</v>
      </c>
      <c r="F2630" t="s">
        <v>5357</v>
      </c>
      <c r="G2630" t="s">
        <v>115</v>
      </c>
      <c r="I2630" t="s">
        <v>28</v>
      </c>
      <c r="J2630">
        <v>18</v>
      </c>
      <c r="K2630">
        <v>2600</v>
      </c>
      <c r="M2630">
        <v>234</v>
      </c>
      <c r="N2630">
        <v>234</v>
      </c>
      <c r="P2630" t="s">
        <v>120</v>
      </c>
    </row>
    <row r="2631" spans="1:16">
      <c r="A2631" t="str">
        <f t="shared" si="41"/>
        <v>411</v>
      </c>
      <c r="B2631" t="str">
        <f>VLOOKUP(A2631,[11]Sheet3!$D$3:$E$46,2,0)</f>
        <v>Chengalpattu</v>
      </c>
      <c r="C2631" t="s">
        <v>5358</v>
      </c>
      <c r="D2631" s="2">
        <v>44048</v>
      </c>
      <c r="E2631" t="s">
        <v>5359</v>
      </c>
      <c r="F2631" t="s">
        <v>5360</v>
      </c>
      <c r="G2631" t="s">
        <v>115</v>
      </c>
      <c r="I2631" t="s">
        <v>28</v>
      </c>
      <c r="J2631">
        <v>18</v>
      </c>
      <c r="K2631">
        <v>2600</v>
      </c>
      <c r="M2631">
        <v>234</v>
      </c>
      <c r="N2631">
        <v>234</v>
      </c>
      <c r="P2631" t="s">
        <v>120</v>
      </c>
    </row>
    <row r="2632" spans="1:16">
      <c r="A2632" t="str">
        <f t="shared" si="41"/>
        <v>411</v>
      </c>
      <c r="B2632" t="str">
        <f>VLOOKUP(A2632,[11]Sheet3!$D$3:$E$46,2,0)</f>
        <v>Chengalpattu</v>
      </c>
      <c r="C2632" t="s">
        <v>5361</v>
      </c>
      <c r="D2632" s="2">
        <v>44048</v>
      </c>
      <c r="G2632" t="s">
        <v>115</v>
      </c>
      <c r="I2632" t="s">
        <v>28</v>
      </c>
      <c r="J2632">
        <v>18</v>
      </c>
      <c r="K2632">
        <v>2600</v>
      </c>
      <c r="M2632">
        <v>234</v>
      </c>
      <c r="N2632">
        <v>234</v>
      </c>
      <c r="P2632" t="s">
        <v>95</v>
      </c>
    </row>
    <row r="2633" spans="1:16">
      <c r="A2633" t="str">
        <f t="shared" si="41"/>
        <v>411</v>
      </c>
      <c r="B2633" t="str">
        <f>VLOOKUP(A2633,[11]Sheet3!$D$3:$E$46,2,0)</f>
        <v>Chengalpattu</v>
      </c>
      <c r="C2633" t="s">
        <v>5362</v>
      </c>
      <c r="D2633" s="2">
        <v>44048</v>
      </c>
      <c r="E2633" t="s">
        <v>5363</v>
      </c>
      <c r="F2633" t="s">
        <v>5364</v>
      </c>
      <c r="G2633" t="s">
        <v>115</v>
      </c>
      <c r="I2633" t="s">
        <v>28</v>
      </c>
      <c r="J2633">
        <v>18</v>
      </c>
      <c r="K2633">
        <v>2600</v>
      </c>
      <c r="M2633">
        <v>234</v>
      </c>
      <c r="N2633">
        <v>234</v>
      </c>
      <c r="P2633" t="s">
        <v>120</v>
      </c>
    </row>
    <row r="2634" spans="1:16">
      <c r="A2634" t="str">
        <f t="shared" si="41"/>
        <v>411</v>
      </c>
      <c r="B2634" t="str">
        <f>VLOOKUP(A2634,[11]Sheet3!$D$3:$E$46,2,0)</f>
        <v>Chengalpattu</v>
      </c>
      <c r="C2634" t="s">
        <v>5365</v>
      </c>
      <c r="D2634" s="2">
        <v>44048</v>
      </c>
      <c r="G2634" t="s">
        <v>115</v>
      </c>
      <c r="I2634" t="s">
        <v>28</v>
      </c>
      <c r="J2634">
        <v>18</v>
      </c>
      <c r="K2634">
        <v>2600</v>
      </c>
      <c r="M2634">
        <v>234</v>
      </c>
      <c r="N2634">
        <v>234</v>
      </c>
      <c r="P2634" t="s">
        <v>95</v>
      </c>
    </row>
    <row r="2635" spans="1:16">
      <c r="A2635" t="str">
        <f t="shared" si="41"/>
        <v>411</v>
      </c>
      <c r="B2635" t="str">
        <f>VLOOKUP(A2635,[11]Sheet3!$D$3:$E$46,2,0)</f>
        <v>Chengalpattu</v>
      </c>
      <c r="C2635" t="s">
        <v>5366</v>
      </c>
      <c r="D2635" s="2">
        <v>44048</v>
      </c>
      <c r="G2635" t="s">
        <v>115</v>
      </c>
      <c r="I2635" t="s">
        <v>28</v>
      </c>
      <c r="J2635">
        <v>18</v>
      </c>
      <c r="K2635">
        <v>2600</v>
      </c>
      <c r="M2635">
        <v>234</v>
      </c>
      <c r="N2635">
        <v>234</v>
      </c>
      <c r="P2635" t="s">
        <v>95</v>
      </c>
    </row>
    <row r="2636" spans="1:16">
      <c r="A2636" t="str">
        <f t="shared" si="41"/>
        <v>411</v>
      </c>
      <c r="B2636" t="str">
        <f>VLOOKUP(A2636,[11]Sheet3!$D$3:$E$46,2,0)</f>
        <v>Chengalpattu</v>
      </c>
      <c r="C2636" t="s">
        <v>5367</v>
      </c>
      <c r="D2636" s="2">
        <v>44048</v>
      </c>
      <c r="G2636" t="s">
        <v>115</v>
      </c>
      <c r="I2636" t="s">
        <v>28</v>
      </c>
      <c r="J2636">
        <v>18</v>
      </c>
      <c r="K2636">
        <v>2600</v>
      </c>
      <c r="M2636">
        <v>234</v>
      </c>
      <c r="N2636">
        <v>234</v>
      </c>
      <c r="P2636" t="s">
        <v>95</v>
      </c>
    </row>
    <row r="2637" spans="1:16">
      <c r="A2637" t="str">
        <f t="shared" si="41"/>
        <v>411</v>
      </c>
      <c r="B2637" t="str">
        <f>VLOOKUP(A2637,[11]Sheet3!$D$3:$E$46,2,0)</f>
        <v>Chengalpattu</v>
      </c>
      <c r="C2637" t="s">
        <v>5368</v>
      </c>
      <c r="D2637" s="2">
        <v>44048</v>
      </c>
      <c r="E2637" t="s">
        <v>5369</v>
      </c>
      <c r="F2637" t="s">
        <v>5370</v>
      </c>
      <c r="G2637" t="s">
        <v>115</v>
      </c>
      <c r="I2637" t="s">
        <v>28</v>
      </c>
      <c r="J2637">
        <v>18</v>
      </c>
      <c r="K2637">
        <v>2600</v>
      </c>
      <c r="M2637">
        <v>234</v>
      </c>
      <c r="N2637">
        <v>234</v>
      </c>
      <c r="P2637" t="s">
        <v>120</v>
      </c>
    </row>
    <row r="2638" spans="1:16">
      <c r="A2638" t="str">
        <f t="shared" si="41"/>
        <v>411</v>
      </c>
      <c r="B2638" t="str">
        <f>VLOOKUP(A2638,[11]Sheet3!$D$3:$E$46,2,0)</f>
        <v>Chengalpattu</v>
      </c>
      <c r="C2638" t="s">
        <v>5371</v>
      </c>
      <c r="D2638" s="2">
        <v>44048</v>
      </c>
      <c r="G2638" t="s">
        <v>115</v>
      </c>
      <c r="I2638" t="s">
        <v>28</v>
      </c>
      <c r="J2638">
        <v>18</v>
      </c>
      <c r="K2638">
        <v>2600</v>
      </c>
      <c r="M2638">
        <v>234</v>
      </c>
      <c r="N2638">
        <v>234</v>
      </c>
      <c r="P2638" t="s">
        <v>95</v>
      </c>
    </row>
    <row r="2639" spans="1:16">
      <c r="A2639" t="str">
        <f t="shared" si="41"/>
        <v>411</v>
      </c>
      <c r="B2639" t="str">
        <f>VLOOKUP(A2639,[11]Sheet3!$D$3:$E$46,2,0)</f>
        <v>Chengalpattu</v>
      </c>
      <c r="C2639" t="s">
        <v>5372</v>
      </c>
      <c r="D2639" s="2">
        <v>44048</v>
      </c>
      <c r="E2639" t="s">
        <v>5373</v>
      </c>
      <c r="F2639" t="s">
        <v>5374</v>
      </c>
      <c r="G2639" t="s">
        <v>115</v>
      </c>
      <c r="I2639" t="s">
        <v>28</v>
      </c>
      <c r="J2639">
        <v>18</v>
      </c>
      <c r="K2639">
        <v>2600</v>
      </c>
      <c r="M2639">
        <v>234</v>
      </c>
      <c r="N2639">
        <v>234</v>
      </c>
      <c r="P2639" t="s">
        <v>120</v>
      </c>
    </row>
    <row r="2640" spans="1:16">
      <c r="A2640" t="str">
        <f t="shared" si="41"/>
        <v>411</v>
      </c>
      <c r="B2640" t="str">
        <f>VLOOKUP(A2640,[11]Sheet3!$D$3:$E$46,2,0)</f>
        <v>Chengalpattu</v>
      </c>
      <c r="C2640" t="s">
        <v>5375</v>
      </c>
      <c r="D2640" s="2">
        <v>44048</v>
      </c>
      <c r="G2640" t="s">
        <v>115</v>
      </c>
      <c r="I2640" t="s">
        <v>28</v>
      </c>
      <c r="J2640">
        <v>18</v>
      </c>
      <c r="K2640">
        <v>2600</v>
      </c>
      <c r="M2640">
        <v>234</v>
      </c>
      <c r="N2640">
        <v>234</v>
      </c>
      <c r="P2640" t="s">
        <v>95</v>
      </c>
    </row>
    <row r="2641" spans="1:16">
      <c r="A2641" t="str">
        <f t="shared" si="41"/>
        <v>411</v>
      </c>
      <c r="B2641" t="str">
        <f>VLOOKUP(A2641,[11]Sheet3!$D$3:$E$46,2,0)</f>
        <v>Chengalpattu</v>
      </c>
      <c r="C2641" t="s">
        <v>5376</v>
      </c>
      <c r="D2641" s="2">
        <v>44048</v>
      </c>
      <c r="E2641" t="s">
        <v>5377</v>
      </c>
      <c r="F2641" t="s">
        <v>5378</v>
      </c>
      <c r="G2641" t="s">
        <v>115</v>
      </c>
      <c r="I2641" t="s">
        <v>28</v>
      </c>
      <c r="J2641">
        <v>18</v>
      </c>
      <c r="K2641">
        <v>2600</v>
      </c>
      <c r="M2641">
        <v>234</v>
      </c>
      <c r="N2641">
        <v>234</v>
      </c>
      <c r="P2641" t="s">
        <v>120</v>
      </c>
    </row>
    <row r="2642" spans="1:16">
      <c r="A2642" t="str">
        <f t="shared" si="41"/>
        <v>411</v>
      </c>
      <c r="B2642" t="str">
        <f>VLOOKUP(A2642,[11]Sheet3!$D$3:$E$46,2,0)</f>
        <v>Chengalpattu</v>
      </c>
      <c r="C2642" t="s">
        <v>5379</v>
      </c>
      <c r="D2642" s="2">
        <v>44048</v>
      </c>
      <c r="E2642" t="s">
        <v>5380</v>
      </c>
      <c r="F2642" t="s">
        <v>5381</v>
      </c>
      <c r="G2642" t="s">
        <v>115</v>
      </c>
      <c r="I2642" t="s">
        <v>28</v>
      </c>
      <c r="J2642">
        <v>18</v>
      </c>
      <c r="K2642">
        <v>2600</v>
      </c>
      <c r="M2642">
        <v>234</v>
      </c>
      <c r="N2642">
        <v>234</v>
      </c>
      <c r="P2642" t="s">
        <v>120</v>
      </c>
    </row>
    <row r="2643" spans="1:16">
      <c r="A2643" t="str">
        <f t="shared" si="41"/>
        <v>411</v>
      </c>
      <c r="B2643" t="str">
        <f>VLOOKUP(A2643,[11]Sheet3!$D$3:$E$46,2,0)</f>
        <v>Chengalpattu</v>
      </c>
      <c r="C2643" t="s">
        <v>5382</v>
      </c>
      <c r="D2643" s="2">
        <v>44048</v>
      </c>
      <c r="E2643" t="s">
        <v>5383</v>
      </c>
      <c r="F2643" t="s">
        <v>5384</v>
      </c>
      <c r="G2643" t="s">
        <v>115</v>
      </c>
      <c r="I2643" t="s">
        <v>28</v>
      </c>
      <c r="J2643">
        <v>18</v>
      </c>
      <c r="K2643">
        <v>2600</v>
      </c>
      <c r="M2643">
        <v>234</v>
      </c>
      <c r="N2643">
        <v>234</v>
      </c>
      <c r="P2643" t="s">
        <v>120</v>
      </c>
    </row>
    <row r="2644" spans="1:16">
      <c r="A2644" t="str">
        <f t="shared" si="41"/>
        <v>411</v>
      </c>
      <c r="B2644" t="str">
        <f>VLOOKUP(A2644,[11]Sheet3!$D$3:$E$46,2,0)</f>
        <v>Chengalpattu</v>
      </c>
      <c r="C2644" t="s">
        <v>5385</v>
      </c>
      <c r="D2644" s="2">
        <v>44048</v>
      </c>
      <c r="G2644" t="s">
        <v>115</v>
      </c>
      <c r="I2644" t="s">
        <v>28</v>
      </c>
      <c r="J2644">
        <v>18</v>
      </c>
      <c r="K2644">
        <v>2600</v>
      </c>
      <c r="M2644">
        <v>234</v>
      </c>
      <c r="N2644">
        <v>234</v>
      </c>
      <c r="P2644" t="s">
        <v>95</v>
      </c>
    </row>
    <row r="2645" spans="1:16">
      <c r="A2645" t="str">
        <f t="shared" si="41"/>
        <v>411</v>
      </c>
      <c r="B2645" t="str">
        <f>VLOOKUP(A2645,[11]Sheet3!$D$3:$E$46,2,0)</f>
        <v>Chengalpattu</v>
      </c>
      <c r="C2645" t="s">
        <v>5386</v>
      </c>
      <c r="D2645" s="2">
        <v>44048</v>
      </c>
      <c r="E2645" t="s">
        <v>5387</v>
      </c>
      <c r="F2645" t="s">
        <v>5388</v>
      </c>
      <c r="G2645" t="s">
        <v>115</v>
      </c>
      <c r="I2645" t="s">
        <v>28</v>
      </c>
      <c r="J2645">
        <v>18</v>
      </c>
      <c r="K2645">
        <v>2600</v>
      </c>
      <c r="M2645">
        <v>234</v>
      </c>
      <c r="N2645">
        <v>234</v>
      </c>
      <c r="P2645" t="s">
        <v>120</v>
      </c>
    </row>
    <row r="2646" spans="1:16">
      <c r="A2646" t="str">
        <f t="shared" si="41"/>
        <v>411</v>
      </c>
      <c r="B2646" t="str">
        <f>VLOOKUP(A2646,[11]Sheet3!$D$3:$E$46,2,0)</f>
        <v>Chengalpattu</v>
      </c>
      <c r="C2646" t="s">
        <v>5389</v>
      </c>
      <c r="D2646" s="2">
        <v>44048</v>
      </c>
      <c r="E2646" t="s">
        <v>5390</v>
      </c>
      <c r="F2646" t="s">
        <v>5391</v>
      </c>
      <c r="G2646" t="s">
        <v>115</v>
      </c>
      <c r="I2646" t="s">
        <v>28</v>
      </c>
      <c r="J2646">
        <v>18</v>
      </c>
      <c r="K2646">
        <v>2600</v>
      </c>
      <c r="M2646">
        <v>234</v>
      </c>
      <c r="N2646">
        <v>234</v>
      </c>
      <c r="P2646" t="s">
        <v>120</v>
      </c>
    </row>
    <row r="2647" spans="1:16">
      <c r="A2647" t="str">
        <f t="shared" si="41"/>
        <v>411</v>
      </c>
      <c r="B2647" t="str">
        <f>VLOOKUP(A2647,[11]Sheet3!$D$3:$E$46,2,0)</f>
        <v>Chengalpattu</v>
      </c>
      <c r="C2647" t="s">
        <v>5392</v>
      </c>
      <c r="D2647" s="2">
        <v>44048</v>
      </c>
      <c r="G2647" t="s">
        <v>115</v>
      </c>
      <c r="I2647" t="s">
        <v>28</v>
      </c>
      <c r="J2647">
        <v>18</v>
      </c>
      <c r="K2647">
        <v>2600</v>
      </c>
      <c r="M2647">
        <v>234</v>
      </c>
      <c r="N2647">
        <v>234</v>
      </c>
      <c r="P2647" t="s">
        <v>95</v>
      </c>
    </row>
    <row r="2648" spans="1:16">
      <c r="A2648" t="str">
        <f t="shared" si="41"/>
        <v>411</v>
      </c>
      <c r="B2648" t="str">
        <f>VLOOKUP(A2648,[11]Sheet3!$D$3:$E$46,2,0)</f>
        <v>Chengalpattu</v>
      </c>
      <c r="C2648" t="s">
        <v>5393</v>
      </c>
      <c r="D2648" s="2">
        <v>44048</v>
      </c>
      <c r="E2648" t="s">
        <v>5394</v>
      </c>
      <c r="F2648" t="s">
        <v>5395</v>
      </c>
      <c r="G2648" t="s">
        <v>115</v>
      </c>
      <c r="I2648" t="s">
        <v>28</v>
      </c>
      <c r="J2648">
        <v>18</v>
      </c>
      <c r="K2648">
        <v>2600</v>
      </c>
      <c r="M2648">
        <v>234</v>
      </c>
      <c r="N2648">
        <v>234</v>
      </c>
      <c r="P2648" t="s">
        <v>120</v>
      </c>
    </row>
    <row r="2649" spans="1:16">
      <c r="A2649" t="str">
        <f t="shared" si="41"/>
        <v>411</v>
      </c>
      <c r="B2649" t="str">
        <f>VLOOKUP(A2649,[11]Sheet3!$D$3:$E$46,2,0)</f>
        <v>Chengalpattu</v>
      </c>
      <c r="C2649" t="s">
        <v>5396</v>
      </c>
      <c r="D2649" s="2">
        <v>44048</v>
      </c>
      <c r="E2649" t="s">
        <v>5397</v>
      </c>
      <c r="F2649" t="s">
        <v>5398</v>
      </c>
      <c r="G2649" t="s">
        <v>115</v>
      </c>
      <c r="I2649" t="s">
        <v>28</v>
      </c>
      <c r="J2649">
        <v>18</v>
      </c>
      <c r="K2649">
        <v>2600</v>
      </c>
      <c r="M2649">
        <v>234</v>
      </c>
      <c r="N2649">
        <v>234</v>
      </c>
      <c r="P2649" t="s">
        <v>120</v>
      </c>
    </row>
    <row r="2650" spans="1:16">
      <c r="A2650" t="str">
        <f t="shared" si="41"/>
        <v>411</v>
      </c>
      <c r="B2650" t="str">
        <f>VLOOKUP(A2650,[11]Sheet3!$D$3:$E$46,2,0)</f>
        <v>Chengalpattu</v>
      </c>
      <c r="C2650" t="s">
        <v>5399</v>
      </c>
      <c r="D2650" s="2">
        <v>44048</v>
      </c>
      <c r="E2650" t="s">
        <v>5400</v>
      </c>
      <c r="F2650" t="s">
        <v>5401</v>
      </c>
      <c r="G2650" t="s">
        <v>115</v>
      </c>
      <c r="I2650" t="s">
        <v>28</v>
      </c>
      <c r="J2650">
        <v>18</v>
      </c>
      <c r="K2650">
        <v>2600</v>
      </c>
      <c r="M2650">
        <v>234</v>
      </c>
      <c r="N2650">
        <v>234</v>
      </c>
      <c r="P2650" t="s">
        <v>120</v>
      </c>
    </row>
    <row r="2651" spans="1:16">
      <c r="A2651" t="str">
        <f t="shared" si="41"/>
        <v>411</v>
      </c>
      <c r="B2651" t="str">
        <f>VLOOKUP(A2651,[11]Sheet3!$D$3:$E$46,2,0)</f>
        <v>Chengalpattu</v>
      </c>
      <c r="C2651" t="s">
        <v>5402</v>
      </c>
      <c r="D2651" s="2">
        <v>44048</v>
      </c>
      <c r="E2651" t="s">
        <v>5403</v>
      </c>
      <c r="F2651" t="s">
        <v>5404</v>
      </c>
      <c r="G2651" t="s">
        <v>115</v>
      </c>
      <c r="I2651" t="s">
        <v>28</v>
      </c>
      <c r="J2651">
        <v>18</v>
      </c>
      <c r="K2651">
        <v>2600</v>
      </c>
      <c r="M2651">
        <v>234</v>
      </c>
      <c r="N2651">
        <v>234</v>
      </c>
      <c r="P2651" t="s">
        <v>120</v>
      </c>
    </row>
    <row r="2652" spans="1:16">
      <c r="A2652" t="str">
        <f t="shared" si="41"/>
        <v>411</v>
      </c>
      <c r="B2652" t="str">
        <f>VLOOKUP(A2652,[11]Sheet3!$D$3:$E$46,2,0)</f>
        <v>Chengalpattu</v>
      </c>
      <c r="C2652" t="s">
        <v>5405</v>
      </c>
      <c r="D2652" s="2">
        <v>44048</v>
      </c>
      <c r="G2652" t="s">
        <v>115</v>
      </c>
      <c r="I2652" t="s">
        <v>28</v>
      </c>
      <c r="J2652">
        <v>18</v>
      </c>
      <c r="K2652">
        <v>2600</v>
      </c>
      <c r="M2652">
        <v>234</v>
      </c>
      <c r="N2652">
        <v>234</v>
      </c>
      <c r="P2652" t="s">
        <v>95</v>
      </c>
    </row>
    <row r="2653" spans="1:16">
      <c r="A2653" t="str">
        <f t="shared" si="41"/>
        <v>411</v>
      </c>
      <c r="B2653" t="str">
        <f>VLOOKUP(A2653,[11]Sheet3!$D$3:$E$46,2,0)</f>
        <v>Chengalpattu</v>
      </c>
      <c r="C2653" t="s">
        <v>5406</v>
      </c>
      <c r="D2653" s="2">
        <v>44048</v>
      </c>
      <c r="E2653" t="s">
        <v>5407</v>
      </c>
      <c r="F2653" t="s">
        <v>5408</v>
      </c>
      <c r="G2653" t="s">
        <v>115</v>
      </c>
      <c r="I2653" t="s">
        <v>28</v>
      </c>
      <c r="J2653">
        <v>18</v>
      </c>
      <c r="K2653">
        <v>2600</v>
      </c>
      <c r="M2653">
        <v>234</v>
      </c>
      <c r="N2653">
        <v>234</v>
      </c>
      <c r="P2653" t="s">
        <v>120</v>
      </c>
    </row>
    <row r="2654" spans="1:16">
      <c r="A2654" t="str">
        <f t="shared" si="41"/>
        <v>411</v>
      </c>
      <c r="B2654" t="str">
        <f>VLOOKUP(A2654,[11]Sheet3!$D$3:$E$46,2,0)</f>
        <v>Chengalpattu</v>
      </c>
      <c r="C2654" t="s">
        <v>5409</v>
      </c>
      <c r="D2654" s="2">
        <v>44048</v>
      </c>
      <c r="E2654" t="s">
        <v>5410</v>
      </c>
      <c r="F2654" t="s">
        <v>5411</v>
      </c>
      <c r="G2654" t="s">
        <v>115</v>
      </c>
      <c r="I2654" t="s">
        <v>28</v>
      </c>
      <c r="J2654">
        <v>18</v>
      </c>
      <c r="K2654">
        <v>2600</v>
      </c>
      <c r="M2654">
        <v>234</v>
      </c>
      <c r="N2654">
        <v>234</v>
      </c>
      <c r="P2654" t="s">
        <v>120</v>
      </c>
    </row>
    <row r="2655" spans="1:16">
      <c r="A2655" t="str">
        <f t="shared" si="41"/>
        <v>411</v>
      </c>
      <c r="B2655" t="str">
        <f>VLOOKUP(A2655,[11]Sheet3!$D$3:$E$46,2,0)</f>
        <v>Chengalpattu</v>
      </c>
      <c r="C2655" t="s">
        <v>5412</v>
      </c>
      <c r="D2655" s="2">
        <v>44048</v>
      </c>
      <c r="E2655" t="s">
        <v>5413</v>
      </c>
      <c r="F2655" t="s">
        <v>5414</v>
      </c>
      <c r="G2655" t="s">
        <v>115</v>
      </c>
      <c r="I2655" t="s">
        <v>28</v>
      </c>
      <c r="J2655">
        <v>18</v>
      </c>
      <c r="K2655">
        <v>2600</v>
      </c>
      <c r="M2655">
        <v>234</v>
      </c>
      <c r="N2655">
        <v>234</v>
      </c>
      <c r="P2655" t="s">
        <v>120</v>
      </c>
    </row>
    <row r="2656" spans="1:16">
      <c r="A2656" t="str">
        <f t="shared" si="41"/>
        <v>411</v>
      </c>
      <c r="B2656" t="str">
        <f>VLOOKUP(A2656,[11]Sheet3!$D$3:$E$46,2,0)</f>
        <v>Chengalpattu</v>
      </c>
      <c r="C2656" t="s">
        <v>5415</v>
      </c>
      <c r="D2656" s="2">
        <v>44048</v>
      </c>
      <c r="G2656" t="s">
        <v>115</v>
      </c>
      <c r="I2656" t="s">
        <v>28</v>
      </c>
      <c r="J2656">
        <v>18</v>
      </c>
      <c r="K2656">
        <v>2600</v>
      </c>
      <c r="M2656">
        <v>234</v>
      </c>
      <c r="N2656">
        <v>234</v>
      </c>
      <c r="P2656" t="s">
        <v>95</v>
      </c>
    </row>
    <row r="2657" spans="1:16">
      <c r="A2657" t="str">
        <f t="shared" si="41"/>
        <v>411</v>
      </c>
      <c r="B2657" t="str">
        <f>VLOOKUP(A2657,[11]Sheet3!$D$3:$E$46,2,0)</f>
        <v>Chengalpattu</v>
      </c>
      <c r="C2657" t="s">
        <v>5416</v>
      </c>
      <c r="D2657" s="2">
        <v>44048</v>
      </c>
      <c r="E2657" t="s">
        <v>5417</v>
      </c>
      <c r="F2657" t="s">
        <v>5418</v>
      </c>
      <c r="G2657" t="s">
        <v>115</v>
      </c>
      <c r="I2657" t="s">
        <v>28</v>
      </c>
      <c r="J2657">
        <v>18</v>
      </c>
      <c r="K2657">
        <v>2600</v>
      </c>
      <c r="M2657">
        <v>234</v>
      </c>
      <c r="N2657">
        <v>234</v>
      </c>
      <c r="P2657" t="s">
        <v>120</v>
      </c>
    </row>
    <row r="2658" spans="1:16">
      <c r="A2658" t="str">
        <f t="shared" si="41"/>
        <v>411</v>
      </c>
      <c r="B2658" t="str">
        <f>VLOOKUP(A2658,[11]Sheet3!$D$3:$E$46,2,0)</f>
        <v>Chengalpattu</v>
      </c>
      <c r="C2658" t="s">
        <v>5419</v>
      </c>
      <c r="D2658" s="2">
        <v>44048</v>
      </c>
      <c r="E2658" t="s">
        <v>5420</v>
      </c>
      <c r="F2658" t="s">
        <v>5421</v>
      </c>
      <c r="G2658" t="s">
        <v>115</v>
      </c>
      <c r="I2658" t="s">
        <v>28</v>
      </c>
      <c r="J2658">
        <v>18</v>
      </c>
      <c r="K2658">
        <v>2600</v>
      </c>
      <c r="M2658">
        <v>234</v>
      </c>
      <c r="N2658">
        <v>234</v>
      </c>
      <c r="P2658" t="s">
        <v>120</v>
      </c>
    </row>
    <row r="2659" spans="1:16">
      <c r="A2659" t="str">
        <f t="shared" si="41"/>
        <v>411</v>
      </c>
      <c r="B2659" t="str">
        <f>VLOOKUP(A2659,[11]Sheet3!$D$3:$E$46,2,0)</f>
        <v>Chengalpattu</v>
      </c>
      <c r="C2659" t="s">
        <v>5422</v>
      </c>
      <c r="D2659" s="2">
        <v>44048</v>
      </c>
      <c r="E2659" t="s">
        <v>5423</v>
      </c>
      <c r="F2659" t="s">
        <v>5424</v>
      </c>
      <c r="G2659" t="s">
        <v>115</v>
      </c>
      <c r="I2659" t="s">
        <v>28</v>
      </c>
      <c r="J2659">
        <v>18</v>
      </c>
      <c r="K2659">
        <v>2600</v>
      </c>
      <c r="M2659">
        <v>234</v>
      </c>
      <c r="N2659">
        <v>234</v>
      </c>
      <c r="P2659" t="s">
        <v>120</v>
      </c>
    </row>
    <row r="2660" spans="1:16">
      <c r="A2660" t="str">
        <f t="shared" si="41"/>
        <v>411</v>
      </c>
      <c r="B2660" t="str">
        <f>VLOOKUP(A2660,[11]Sheet3!$D$3:$E$46,2,0)</f>
        <v>Chengalpattu</v>
      </c>
      <c r="C2660" t="s">
        <v>5425</v>
      </c>
      <c r="D2660" s="2">
        <v>44048</v>
      </c>
      <c r="G2660" t="s">
        <v>115</v>
      </c>
      <c r="I2660" t="s">
        <v>28</v>
      </c>
      <c r="J2660">
        <v>18</v>
      </c>
      <c r="K2660">
        <v>2600</v>
      </c>
      <c r="M2660">
        <v>234</v>
      </c>
      <c r="N2660">
        <v>234</v>
      </c>
      <c r="P2660" t="s">
        <v>95</v>
      </c>
    </row>
    <row r="2661" spans="1:16">
      <c r="A2661" t="str">
        <f t="shared" si="41"/>
        <v>411</v>
      </c>
      <c r="B2661" t="str">
        <f>VLOOKUP(A2661,[11]Sheet3!$D$3:$E$46,2,0)</f>
        <v>Chengalpattu</v>
      </c>
      <c r="C2661" t="s">
        <v>5426</v>
      </c>
      <c r="D2661" s="2">
        <v>44048</v>
      </c>
      <c r="G2661" t="s">
        <v>115</v>
      </c>
      <c r="I2661" t="s">
        <v>28</v>
      </c>
      <c r="J2661">
        <v>18</v>
      </c>
      <c r="K2661">
        <v>2600</v>
      </c>
      <c r="M2661">
        <v>234</v>
      </c>
      <c r="N2661">
        <v>234</v>
      </c>
      <c r="P2661" t="s">
        <v>95</v>
      </c>
    </row>
    <row r="2662" spans="1:16">
      <c r="A2662" t="str">
        <f t="shared" si="41"/>
        <v>411</v>
      </c>
      <c r="B2662" t="str">
        <f>VLOOKUP(A2662,[11]Sheet3!$D$3:$E$46,2,0)</f>
        <v>Chengalpattu</v>
      </c>
      <c r="C2662" t="s">
        <v>5427</v>
      </c>
      <c r="D2662" s="2">
        <v>44048</v>
      </c>
      <c r="E2662" t="s">
        <v>5428</v>
      </c>
      <c r="F2662" t="s">
        <v>5429</v>
      </c>
      <c r="G2662" t="s">
        <v>115</v>
      </c>
      <c r="I2662" t="s">
        <v>28</v>
      </c>
      <c r="J2662">
        <v>18</v>
      </c>
      <c r="K2662">
        <v>2600</v>
      </c>
      <c r="M2662">
        <v>234</v>
      </c>
      <c r="N2662">
        <v>234</v>
      </c>
      <c r="P2662" t="s">
        <v>120</v>
      </c>
    </row>
    <row r="2663" spans="1:16">
      <c r="A2663" t="str">
        <f t="shared" si="41"/>
        <v>411</v>
      </c>
      <c r="B2663" t="str">
        <f>VLOOKUP(A2663,[11]Sheet3!$D$3:$E$46,2,0)</f>
        <v>Chengalpattu</v>
      </c>
      <c r="C2663" t="s">
        <v>5430</v>
      </c>
      <c r="D2663" s="2">
        <v>44048</v>
      </c>
      <c r="E2663" t="s">
        <v>5431</v>
      </c>
      <c r="F2663" t="s">
        <v>5432</v>
      </c>
      <c r="G2663" t="s">
        <v>115</v>
      </c>
      <c r="I2663" t="s">
        <v>28</v>
      </c>
      <c r="J2663">
        <v>18</v>
      </c>
      <c r="K2663">
        <v>2600</v>
      </c>
      <c r="M2663">
        <v>234</v>
      </c>
      <c r="N2663">
        <v>234</v>
      </c>
      <c r="P2663" t="s">
        <v>120</v>
      </c>
    </row>
    <row r="2664" spans="1:16">
      <c r="A2664" t="str">
        <f t="shared" si="41"/>
        <v>411</v>
      </c>
      <c r="B2664" t="str">
        <f>VLOOKUP(A2664,[11]Sheet3!$D$3:$E$46,2,0)</f>
        <v>Chengalpattu</v>
      </c>
      <c r="C2664" t="s">
        <v>5433</v>
      </c>
      <c r="D2664" s="2">
        <v>44048</v>
      </c>
      <c r="E2664" t="s">
        <v>5434</v>
      </c>
      <c r="F2664" t="s">
        <v>5435</v>
      </c>
      <c r="G2664" t="s">
        <v>115</v>
      </c>
      <c r="I2664" t="s">
        <v>28</v>
      </c>
      <c r="J2664">
        <v>18</v>
      </c>
      <c r="K2664">
        <v>2600</v>
      </c>
      <c r="M2664">
        <v>234</v>
      </c>
      <c r="N2664">
        <v>234</v>
      </c>
      <c r="P2664" t="s">
        <v>120</v>
      </c>
    </row>
    <row r="2665" spans="1:16">
      <c r="A2665" t="str">
        <f t="shared" si="41"/>
        <v>411</v>
      </c>
      <c r="B2665" t="str">
        <f>VLOOKUP(A2665,[11]Sheet3!$D$3:$E$46,2,0)</f>
        <v>Chengalpattu</v>
      </c>
      <c r="C2665" t="s">
        <v>5436</v>
      </c>
      <c r="D2665" s="2">
        <v>44048</v>
      </c>
      <c r="G2665" t="s">
        <v>115</v>
      </c>
      <c r="I2665" t="s">
        <v>28</v>
      </c>
      <c r="J2665">
        <v>18</v>
      </c>
      <c r="K2665">
        <v>2600</v>
      </c>
      <c r="M2665">
        <v>234</v>
      </c>
      <c r="N2665">
        <v>234</v>
      </c>
      <c r="P2665" t="s">
        <v>95</v>
      </c>
    </row>
    <row r="2666" spans="1:16">
      <c r="A2666" t="str">
        <f t="shared" si="41"/>
        <v>411</v>
      </c>
      <c r="B2666" t="str">
        <f>VLOOKUP(A2666,[11]Sheet3!$D$3:$E$46,2,0)</f>
        <v>Chengalpattu</v>
      </c>
      <c r="C2666" t="s">
        <v>5437</v>
      </c>
      <c r="D2666" s="2">
        <v>44048</v>
      </c>
      <c r="E2666" t="s">
        <v>5438</v>
      </c>
      <c r="F2666" t="s">
        <v>5439</v>
      </c>
      <c r="G2666" t="s">
        <v>115</v>
      </c>
      <c r="I2666" t="s">
        <v>28</v>
      </c>
      <c r="J2666">
        <v>18</v>
      </c>
      <c r="K2666">
        <v>2600</v>
      </c>
      <c r="M2666">
        <v>234</v>
      </c>
      <c r="N2666">
        <v>234</v>
      </c>
      <c r="P2666" t="s">
        <v>120</v>
      </c>
    </row>
    <row r="2667" spans="1:16">
      <c r="A2667" t="str">
        <f t="shared" si="41"/>
        <v>411</v>
      </c>
      <c r="B2667" t="str">
        <f>VLOOKUP(A2667,[11]Sheet3!$D$3:$E$46,2,0)</f>
        <v>Chengalpattu</v>
      </c>
      <c r="C2667" t="s">
        <v>5440</v>
      </c>
      <c r="D2667" s="2">
        <v>44048</v>
      </c>
      <c r="G2667" t="s">
        <v>115</v>
      </c>
      <c r="I2667" t="s">
        <v>28</v>
      </c>
      <c r="J2667">
        <v>18</v>
      </c>
      <c r="K2667">
        <v>2600</v>
      </c>
      <c r="M2667">
        <v>234</v>
      </c>
      <c r="N2667">
        <v>234</v>
      </c>
      <c r="P2667" t="s">
        <v>95</v>
      </c>
    </row>
    <row r="2668" spans="1:16">
      <c r="A2668" t="str">
        <f t="shared" si="41"/>
        <v>411</v>
      </c>
      <c r="B2668" t="str">
        <f>VLOOKUP(A2668,[11]Sheet3!$D$3:$E$46,2,0)</f>
        <v>Chengalpattu</v>
      </c>
      <c r="C2668" t="s">
        <v>5441</v>
      </c>
      <c r="D2668" s="2">
        <v>44048</v>
      </c>
      <c r="E2668" t="s">
        <v>5442</v>
      </c>
      <c r="F2668" t="s">
        <v>5443</v>
      </c>
      <c r="G2668" t="s">
        <v>115</v>
      </c>
      <c r="I2668" t="s">
        <v>28</v>
      </c>
      <c r="J2668">
        <v>18</v>
      </c>
      <c r="K2668">
        <v>2600</v>
      </c>
      <c r="M2668">
        <v>234</v>
      </c>
      <c r="N2668">
        <v>234</v>
      </c>
      <c r="P2668" t="s">
        <v>120</v>
      </c>
    </row>
    <row r="2669" spans="1:16">
      <c r="A2669" t="str">
        <f t="shared" si="41"/>
        <v>411</v>
      </c>
      <c r="B2669" t="str">
        <f>VLOOKUP(A2669,[11]Sheet3!$D$3:$E$46,2,0)</f>
        <v>Chengalpattu</v>
      </c>
      <c r="C2669" t="s">
        <v>5444</v>
      </c>
      <c r="D2669" s="2">
        <v>44048</v>
      </c>
      <c r="E2669" t="s">
        <v>5445</v>
      </c>
      <c r="F2669" t="s">
        <v>5446</v>
      </c>
      <c r="G2669" t="s">
        <v>115</v>
      </c>
      <c r="I2669" t="s">
        <v>28</v>
      </c>
      <c r="J2669">
        <v>18</v>
      </c>
      <c r="K2669">
        <v>2600</v>
      </c>
      <c r="M2669">
        <v>234</v>
      </c>
      <c r="N2669">
        <v>234</v>
      </c>
      <c r="P2669" t="s">
        <v>120</v>
      </c>
    </row>
    <row r="2670" spans="1:16">
      <c r="A2670" t="str">
        <f t="shared" si="41"/>
        <v>411</v>
      </c>
      <c r="B2670" t="str">
        <f>VLOOKUP(A2670,[11]Sheet3!$D$3:$E$46,2,0)</f>
        <v>Chengalpattu</v>
      </c>
      <c r="C2670" t="s">
        <v>5447</v>
      </c>
      <c r="D2670" s="2">
        <v>44048</v>
      </c>
      <c r="E2670" t="s">
        <v>5448</v>
      </c>
      <c r="F2670" t="s">
        <v>5449</v>
      </c>
      <c r="G2670" t="s">
        <v>115</v>
      </c>
      <c r="I2670" t="s">
        <v>28</v>
      </c>
      <c r="J2670">
        <v>18</v>
      </c>
      <c r="K2670">
        <v>2600</v>
      </c>
      <c r="M2670">
        <v>234</v>
      </c>
      <c r="N2670">
        <v>234</v>
      </c>
      <c r="P2670" t="s">
        <v>120</v>
      </c>
    </row>
    <row r="2671" spans="1:16">
      <c r="A2671" t="str">
        <f t="shared" si="41"/>
        <v>411</v>
      </c>
      <c r="B2671" t="str">
        <f>VLOOKUP(A2671,[11]Sheet3!$D$3:$E$46,2,0)</f>
        <v>Chengalpattu</v>
      </c>
      <c r="C2671" t="s">
        <v>5450</v>
      </c>
      <c r="D2671" s="2">
        <v>44048</v>
      </c>
      <c r="E2671" t="s">
        <v>5451</v>
      </c>
      <c r="F2671" t="s">
        <v>5451</v>
      </c>
      <c r="G2671" t="s">
        <v>115</v>
      </c>
      <c r="I2671" t="s">
        <v>28</v>
      </c>
      <c r="J2671">
        <v>18</v>
      </c>
      <c r="K2671">
        <v>2600</v>
      </c>
      <c r="M2671">
        <v>234</v>
      </c>
      <c r="N2671">
        <v>234</v>
      </c>
      <c r="P2671" t="s">
        <v>120</v>
      </c>
    </row>
    <row r="2672" spans="1:16">
      <c r="A2672" t="str">
        <f t="shared" si="41"/>
        <v>411</v>
      </c>
      <c r="B2672" t="str">
        <f>VLOOKUP(A2672,[11]Sheet3!$D$3:$E$46,2,0)</f>
        <v>Chengalpattu</v>
      </c>
      <c r="C2672" t="s">
        <v>5452</v>
      </c>
      <c r="D2672" s="2">
        <v>44048</v>
      </c>
      <c r="E2672" t="s">
        <v>5453</v>
      </c>
      <c r="F2672" t="s">
        <v>5454</v>
      </c>
      <c r="G2672" t="s">
        <v>115</v>
      </c>
      <c r="I2672" t="s">
        <v>28</v>
      </c>
      <c r="J2672">
        <v>18</v>
      </c>
      <c r="K2672">
        <v>2600</v>
      </c>
      <c r="M2672">
        <v>234</v>
      </c>
      <c r="N2672">
        <v>234</v>
      </c>
      <c r="P2672" t="s">
        <v>120</v>
      </c>
    </row>
    <row r="2673" spans="1:16">
      <c r="A2673" t="str">
        <f t="shared" si="41"/>
        <v>411</v>
      </c>
      <c r="B2673" t="str">
        <f>VLOOKUP(A2673,[11]Sheet3!$D$3:$E$46,2,0)</f>
        <v>Chengalpattu</v>
      </c>
      <c r="C2673" t="s">
        <v>5455</v>
      </c>
      <c r="D2673" s="2">
        <v>44048</v>
      </c>
      <c r="E2673" t="s">
        <v>5456</v>
      </c>
      <c r="F2673" t="s">
        <v>5457</v>
      </c>
      <c r="G2673" t="s">
        <v>115</v>
      </c>
      <c r="I2673" t="s">
        <v>28</v>
      </c>
      <c r="J2673">
        <v>18</v>
      </c>
      <c r="K2673">
        <v>2600</v>
      </c>
      <c r="M2673">
        <v>234</v>
      </c>
      <c r="N2673">
        <v>234</v>
      </c>
      <c r="P2673" t="s">
        <v>120</v>
      </c>
    </row>
    <row r="2674" spans="1:16">
      <c r="A2674" t="str">
        <f t="shared" si="41"/>
        <v>411</v>
      </c>
      <c r="B2674" t="str">
        <f>VLOOKUP(A2674,[11]Sheet3!$D$3:$E$46,2,0)</f>
        <v>Chengalpattu</v>
      </c>
      <c r="C2674" t="s">
        <v>5458</v>
      </c>
      <c r="D2674" s="2">
        <v>44048</v>
      </c>
      <c r="E2674" t="s">
        <v>5459</v>
      </c>
      <c r="F2674" t="s">
        <v>5460</v>
      </c>
      <c r="G2674" t="s">
        <v>115</v>
      </c>
      <c r="I2674" t="s">
        <v>28</v>
      </c>
      <c r="J2674">
        <v>18</v>
      </c>
      <c r="K2674">
        <v>2600</v>
      </c>
      <c r="M2674">
        <v>234</v>
      </c>
      <c r="N2674">
        <v>234</v>
      </c>
      <c r="P2674" t="s">
        <v>120</v>
      </c>
    </row>
    <row r="2675" spans="1:16">
      <c r="A2675" t="str">
        <f t="shared" si="41"/>
        <v>411</v>
      </c>
      <c r="B2675" t="str">
        <f>VLOOKUP(A2675,[11]Sheet3!$D$3:$E$46,2,0)</f>
        <v>Chengalpattu</v>
      </c>
      <c r="C2675" t="s">
        <v>5461</v>
      </c>
      <c r="D2675" s="2">
        <v>44048</v>
      </c>
      <c r="E2675" t="s">
        <v>5462</v>
      </c>
      <c r="F2675" t="s">
        <v>5463</v>
      </c>
      <c r="G2675" t="s">
        <v>115</v>
      </c>
      <c r="I2675" t="s">
        <v>28</v>
      </c>
      <c r="J2675">
        <v>18</v>
      </c>
      <c r="K2675">
        <v>2600</v>
      </c>
      <c r="M2675">
        <v>234</v>
      </c>
      <c r="N2675">
        <v>234</v>
      </c>
      <c r="P2675" t="s">
        <v>120</v>
      </c>
    </row>
    <row r="2676" spans="1:16">
      <c r="A2676" t="str">
        <f t="shared" si="41"/>
        <v>411</v>
      </c>
      <c r="B2676" t="str">
        <f>VLOOKUP(A2676,[11]Sheet3!$D$3:$E$46,2,0)</f>
        <v>Chengalpattu</v>
      </c>
      <c r="C2676" t="s">
        <v>5464</v>
      </c>
      <c r="D2676" s="2">
        <v>44048</v>
      </c>
      <c r="E2676" t="s">
        <v>5465</v>
      </c>
      <c r="F2676" t="s">
        <v>5466</v>
      </c>
      <c r="G2676" t="s">
        <v>115</v>
      </c>
      <c r="I2676" t="s">
        <v>28</v>
      </c>
      <c r="J2676">
        <v>18</v>
      </c>
      <c r="K2676">
        <v>2600</v>
      </c>
      <c r="M2676">
        <v>234</v>
      </c>
      <c r="N2676">
        <v>234</v>
      </c>
      <c r="P2676" t="s">
        <v>120</v>
      </c>
    </row>
    <row r="2677" spans="1:16">
      <c r="A2677" t="str">
        <f t="shared" si="41"/>
        <v>411</v>
      </c>
      <c r="B2677" t="str">
        <f>VLOOKUP(A2677,[11]Sheet3!$D$3:$E$46,2,0)</f>
        <v>Chengalpattu</v>
      </c>
      <c r="C2677" t="s">
        <v>5467</v>
      </c>
      <c r="D2677" s="2">
        <v>44048</v>
      </c>
      <c r="E2677" t="s">
        <v>5468</v>
      </c>
      <c r="F2677" t="s">
        <v>5469</v>
      </c>
      <c r="G2677" t="s">
        <v>115</v>
      </c>
      <c r="I2677" t="s">
        <v>28</v>
      </c>
      <c r="J2677">
        <v>18</v>
      </c>
      <c r="K2677">
        <v>2600</v>
      </c>
      <c r="M2677">
        <v>234</v>
      </c>
      <c r="N2677">
        <v>234</v>
      </c>
      <c r="P2677" t="s">
        <v>120</v>
      </c>
    </row>
    <row r="2678" spans="1:16">
      <c r="A2678" t="str">
        <f t="shared" si="41"/>
        <v>411</v>
      </c>
      <c r="B2678" t="str">
        <f>VLOOKUP(A2678,[11]Sheet3!$D$3:$E$46,2,0)</f>
        <v>Chengalpattu</v>
      </c>
      <c r="C2678" t="s">
        <v>5470</v>
      </c>
      <c r="D2678" s="2">
        <v>44048</v>
      </c>
      <c r="E2678" t="s">
        <v>5471</v>
      </c>
      <c r="F2678" t="s">
        <v>5472</v>
      </c>
      <c r="G2678" t="s">
        <v>115</v>
      </c>
      <c r="I2678" t="s">
        <v>28</v>
      </c>
      <c r="J2678">
        <v>18</v>
      </c>
      <c r="K2678">
        <v>2600</v>
      </c>
      <c r="M2678">
        <v>234</v>
      </c>
      <c r="N2678">
        <v>234</v>
      </c>
      <c r="P2678" t="s">
        <v>120</v>
      </c>
    </row>
    <row r="2679" spans="1:16">
      <c r="A2679" t="str">
        <f t="shared" si="41"/>
        <v>411</v>
      </c>
      <c r="B2679" t="str">
        <f>VLOOKUP(A2679,[11]Sheet3!$D$3:$E$46,2,0)</f>
        <v>Chengalpattu</v>
      </c>
      <c r="C2679" t="s">
        <v>5473</v>
      </c>
      <c r="D2679" s="2">
        <v>44048</v>
      </c>
      <c r="G2679" t="s">
        <v>115</v>
      </c>
      <c r="I2679" t="s">
        <v>28</v>
      </c>
      <c r="J2679">
        <v>18</v>
      </c>
      <c r="K2679">
        <v>2600</v>
      </c>
      <c r="M2679">
        <v>234</v>
      </c>
      <c r="N2679">
        <v>234</v>
      </c>
      <c r="P2679" t="s">
        <v>95</v>
      </c>
    </row>
    <row r="2680" spans="1:16">
      <c r="A2680" t="str">
        <f t="shared" si="41"/>
        <v>411</v>
      </c>
      <c r="B2680" t="str">
        <f>VLOOKUP(A2680,[11]Sheet3!$D$3:$E$46,2,0)</f>
        <v>Chengalpattu</v>
      </c>
      <c r="C2680" t="s">
        <v>5474</v>
      </c>
      <c r="D2680" s="2">
        <v>44048</v>
      </c>
      <c r="E2680" t="s">
        <v>5475</v>
      </c>
      <c r="F2680" t="s">
        <v>5476</v>
      </c>
      <c r="G2680" t="s">
        <v>115</v>
      </c>
      <c r="I2680" t="s">
        <v>28</v>
      </c>
      <c r="J2680">
        <v>18</v>
      </c>
      <c r="K2680">
        <v>2600</v>
      </c>
      <c r="M2680">
        <v>234</v>
      </c>
      <c r="N2680">
        <v>234</v>
      </c>
      <c r="P2680" t="s">
        <v>120</v>
      </c>
    </row>
    <row r="2681" spans="1:16">
      <c r="A2681" t="str">
        <f t="shared" si="41"/>
        <v>411</v>
      </c>
      <c r="B2681" t="str">
        <f>VLOOKUP(A2681,[11]Sheet3!$D$3:$E$46,2,0)</f>
        <v>Chengalpattu</v>
      </c>
      <c r="C2681" t="s">
        <v>5477</v>
      </c>
      <c r="D2681" s="2">
        <v>44048</v>
      </c>
      <c r="E2681" t="s">
        <v>5478</v>
      </c>
      <c r="F2681" t="s">
        <v>5479</v>
      </c>
      <c r="G2681" t="s">
        <v>115</v>
      </c>
      <c r="I2681" t="s">
        <v>28</v>
      </c>
      <c r="J2681">
        <v>18</v>
      </c>
      <c r="K2681">
        <v>2600</v>
      </c>
      <c r="M2681">
        <v>234</v>
      </c>
      <c r="N2681">
        <v>234</v>
      </c>
      <c r="P2681" t="s">
        <v>120</v>
      </c>
    </row>
    <row r="2682" spans="1:16">
      <c r="A2682" t="str">
        <f t="shared" si="41"/>
        <v>411</v>
      </c>
      <c r="B2682" t="str">
        <f>VLOOKUP(A2682,[11]Sheet3!$D$3:$E$46,2,0)</f>
        <v>Chengalpattu</v>
      </c>
      <c r="C2682" t="s">
        <v>5480</v>
      </c>
      <c r="D2682" s="2">
        <v>44048</v>
      </c>
      <c r="E2682" t="s">
        <v>5481</v>
      </c>
      <c r="F2682" t="s">
        <v>5482</v>
      </c>
      <c r="G2682" t="s">
        <v>115</v>
      </c>
      <c r="I2682" t="s">
        <v>28</v>
      </c>
      <c r="J2682">
        <v>18</v>
      </c>
      <c r="K2682">
        <v>2600</v>
      </c>
      <c r="M2682">
        <v>234</v>
      </c>
      <c r="N2682">
        <v>234</v>
      </c>
      <c r="P2682" t="s">
        <v>120</v>
      </c>
    </row>
    <row r="2683" spans="1:16">
      <c r="A2683" t="str">
        <f t="shared" si="41"/>
        <v>411</v>
      </c>
      <c r="B2683" t="str">
        <f>VLOOKUP(A2683,[11]Sheet3!$D$3:$E$46,2,0)</f>
        <v>Chengalpattu</v>
      </c>
      <c r="C2683" t="s">
        <v>5483</v>
      </c>
      <c r="D2683" s="2">
        <v>44048</v>
      </c>
      <c r="E2683" t="s">
        <v>3360</v>
      </c>
      <c r="F2683" t="s">
        <v>3361</v>
      </c>
      <c r="G2683" t="s">
        <v>115</v>
      </c>
      <c r="I2683" t="s">
        <v>28</v>
      </c>
      <c r="J2683">
        <v>18</v>
      </c>
      <c r="K2683">
        <v>2600</v>
      </c>
      <c r="M2683">
        <v>234</v>
      </c>
      <c r="N2683">
        <v>234</v>
      </c>
      <c r="P2683" t="s">
        <v>120</v>
      </c>
    </row>
    <row r="2684" spans="1:16">
      <c r="A2684" t="str">
        <f t="shared" si="41"/>
        <v>411</v>
      </c>
      <c r="B2684" t="str">
        <f>VLOOKUP(A2684,[11]Sheet3!$D$3:$E$46,2,0)</f>
        <v>Chengalpattu</v>
      </c>
      <c r="C2684" t="s">
        <v>5484</v>
      </c>
      <c r="D2684" s="2">
        <v>44048</v>
      </c>
      <c r="E2684" t="s">
        <v>5485</v>
      </c>
      <c r="F2684" t="s">
        <v>5485</v>
      </c>
      <c r="G2684" t="s">
        <v>115</v>
      </c>
      <c r="I2684" t="s">
        <v>28</v>
      </c>
      <c r="J2684">
        <v>18</v>
      </c>
      <c r="K2684">
        <v>2600</v>
      </c>
      <c r="M2684">
        <v>234</v>
      </c>
      <c r="N2684">
        <v>234</v>
      </c>
      <c r="P2684" t="s">
        <v>120</v>
      </c>
    </row>
    <row r="2685" spans="1:16">
      <c r="A2685" t="str">
        <f t="shared" si="41"/>
        <v>411</v>
      </c>
      <c r="B2685" t="str">
        <f>VLOOKUP(A2685,[11]Sheet3!$D$3:$E$46,2,0)</f>
        <v>Chengalpattu</v>
      </c>
      <c r="C2685" t="s">
        <v>5486</v>
      </c>
      <c r="D2685" s="2">
        <v>44048</v>
      </c>
      <c r="G2685" t="s">
        <v>115</v>
      </c>
      <c r="I2685" t="s">
        <v>28</v>
      </c>
      <c r="J2685">
        <v>18</v>
      </c>
      <c r="K2685">
        <v>2600</v>
      </c>
      <c r="M2685">
        <v>234</v>
      </c>
      <c r="N2685">
        <v>234</v>
      </c>
      <c r="P2685" t="s">
        <v>95</v>
      </c>
    </row>
    <row r="2686" spans="1:16">
      <c r="A2686" t="str">
        <f t="shared" si="41"/>
        <v>411</v>
      </c>
      <c r="B2686" t="str">
        <f>VLOOKUP(A2686,[11]Sheet3!$D$3:$E$46,2,0)</f>
        <v>Chengalpattu</v>
      </c>
      <c r="C2686" t="s">
        <v>5487</v>
      </c>
      <c r="D2686" s="2">
        <v>44048</v>
      </c>
      <c r="G2686" t="s">
        <v>115</v>
      </c>
      <c r="I2686" t="s">
        <v>28</v>
      </c>
      <c r="J2686">
        <v>18</v>
      </c>
      <c r="K2686">
        <v>2600</v>
      </c>
      <c r="M2686">
        <v>234</v>
      </c>
      <c r="N2686">
        <v>234</v>
      </c>
      <c r="P2686" t="s">
        <v>95</v>
      </c>
    </row>
    <row r="2687" spans="1:16">
      <c r="A2687" t="str">
        <f t="shared" si="41"/>
        <v>411</v>
      </c>
      <c r="B2687" t="str">
        <f>VLOOKUP(A2687,[11]Sheet3!$D$3:$E$46,2,0)</f>
        <v>Chengalpattu</v>
      </c>
      <c r="C2687" t="s">
        <v>5488</v>
      </c>
      <c r="D2687" s="2">
        <v>44048</v>
      </c>
      <c r="E2687" t="s">
        <v>5489</v>
      </c>
      <c r="F2687" t="s">
        <v>5490</v>
      </c>
      <c r="G2687" t="s">
        <v>115</v>
      </c>
      <c r="I2687" t="s">
        <v>28</v>
      </c>
      <c r="J2687">
        <v>18</v>
      </c>
      <c r="K2687">
        <v>2600</v>
      </c>
      <c r="M2687">
        <v>234</v>
      </c>
      <c r="N2687">
        <v>234</v>
      </c>
      <c r="P2687" t="s">
        <v>120</v>
      </c>
    </row>
    <row r="2688" spans="1:16">
      <c r="A2688" t="str">
        <f t="shared" si="41"/>
        <v>411</v>
      </c>
      <c r="B2688" t="str">
        <f>VLOOKUP(A2688,[11]Sheet3!$D$3:$E$46,2,0)</f>
        <v>Chengalpattu</v>
      </c>
      <c r="C2688" t="s">
        <v>5491</v>
      </c>
      <c r="D2688" s="2">
        <v>44048</v>
      </c>
      <c r="E2688" t="s">
        <v>5492</v>
      </c>
      <c r="F2688" t="s">
        <v>5493</v>
      </c>
      <c r="G2688" t="s">
        <v>115</v>
      </c>
      <c r="I2688" t="s">
        <v>28</v>
      </c>
      <c r="J2688">
        <v>18</v>
      </c>
      <c r="K2688">
        <v>2600</v>
      </c>
      <c r="M2688">
        <v>234</v>
      </c>
      <c r="N2688">
        <v>234</v>
      </c>
      <c r="P2688" t="s">
        <v>120</v>
      </c>
    </row>
    <row r="2689" spans="1:16">
      <c r="A2689" t="str">
        <f t="shared" si="41"/>
        <v>411</v>
      </c>
      <c r="B2689" t="str">
        <f>VLOOKUP(A2689,[11]Sheet3!$D$3:$E$46,2,0)</f>
        <v>Chengalpattu</v>
      </c>
      <c r="C2689" t="s">
        <v>5494</v>
      </c>
      <c r="D2689" s="2">
        <v>44048</v>
      </c>
      <c r="G2689" t="s">
        <v>115</v>
      </c>
      <c r="I2689" t="s">
        <v>28</v>
      </c>
      <c r="J2689">
        <v>18</v>
      </c>
      <c r="K2689">
        <v>2600</v>
      </c>
      <c r="M2689">
        <v>234</v>
      </c>
      <c r="N2689">
        <v>234</v>
      </c>
      <c r="P2689" t="s">
        <v>95</v>
      </c>
    </row>
    <row r="2690" spans="1:16">
      <c r="A2690" t="str">
        <f t="shared" si="41"/>
        <v>411</v>
      </c>
      <c r="B2690" t="str">
        <f>VLOOKUP(A2690,[11]Sheet3!$D$3:$E$46,2,0)</f>
        <v>Chengalpattu</v>
      </c>
      <c r="C2690" t="s">
        <v>5495</v>
      </c>
      <c r="D2690" s="2">
        <v>44048</v>
      </c>
      <c r="G2690" t="s">
        <v>115</v>
      </c>
      <c r="I2690" t="s">
        <v>28</v>
      </c>
      <c r="J2690">
        <v>18</v>
      </c>
      <c r="K2690">
        <v>2600</v>
      </c>
      <c r="M2690">
        <v>234</v>
      </c>
      <c r="N2690">
        <v>234</v>
      </c>
      <c r="P2690" t="s">
        <v>95</v>
      </c>
    </row>
    <row r="2691" spans="1:16">
      <c r="A2691" t="str">
        <f t="shared" ref="A2691:A2754" si="42">MID(C2691,2,3)</f>
        <v>411</v>
      </c>
      <c r="B2691" t="str">
        <f>VLOOKUP(A2691,[11]Sheet3!$D$3:$E$46,2,0)</f>
        <v>Chengalpattu</v>
      </c>
      <c r="C2691" t="s">
        <v>5496</v>
      </c>
      <c r="D2691" s="2">
        <v>44048</v>
      </c>
      <c r="E2691" t="s">
        <v>5497</v>
      </c>
      <c r="F2691" t="s">
        <v>5498</v>
      </c>
      <c r="G2691" t="s">
        <v>115</v>
      </c>
      <c r="I2691" t="s">
        <v>28</v>
      </c>
      <c r="J2691">
        <v>18</v>
      </c>
      <c r="K2691">
        <v>2600</v>
      </c>
      <c r="M2691">
        <v>234</v>
      </c>
      <c r="N2691">
        <v>234</v>
      </c>
      <c r="P2691" t="s">
        <v>120</v>
      </c>
    </row>
    <row r="2692" spans="1:16">
      <c r="A2692" t="str">
        <f t="shared" si="42"/>
        <v>411</v>
      </c>
      <c r="B2692" t="str">
        <f>VLOOKUP(A2692,[11]Sheet3!$D$3:$E$46,2,0)</f>
        <v>Chengalpattu</v>
      </c>
      <c r="C2692" t="s">
        <v>5499</v>
      </c>
      <c r="D2692" s="2">
        <v>44048</v>
      </c>
      <c r="G2692" t="s">
        <v>115</v>
      </c>
      <c r="I2692" t="s">
        <v>28</v>
      </c>
      <c r="J2692">
        <v>18</v>
      </c>
      <c r="K2692">
        <v>2600</v>
      </c>
      <c r="M2692">
        <v>234</v>
      </c>
      <c r="N2692">
        <v>234</v>
      </c>
      <c r="P2692" t="s">
        <v>95</v>
      </c>
    </row>
    <row r="2693" spans="1:16">
      <c r="A2693" t="str">
        <f t="shared" si="42"/>
        <v>411</v>
      </c>
      <c r="B2693" t="str">
        <f>VLOOKUP(A2693,[11]Sheet3!$D$3:$E$46,2,0)</f>
        <v>Chengalpattu</v>
      </c>
      <c r="C2693" t="s">
        <v>5500</v>
      </c>
      <c r="D2693" s="2">
        <v>44048</v>
      </c>
      <c r="E2693" t="s">
        <v>5501</v>
      </c>
      <c r="F2693" t="s">
        <v>5502</v>
      </c>
      <c r="G2693" t="s">
        <v>115</v>
      </c>
      <c r="I2693" t="s">
        <v>28</v>
      </c>
      <c r="J2693">
        <v>18</v>
      </c>
      <c r="K2693">
        <v>2600</v>
      </c>
      <c r="M2693">
        <v>234</v>
      </c>
      <c r="N2693">
        <v>234</v>
      </c>
      <c r="P2693" t="s">
        <v>120</v>
      </c>
    </row>
    <row r="2694" spans="1:16">
      <c r="A2694" t="str">
        <f t="shared" si="42"/>
        <v>411</v>
      </c>
      <c r="B2694" t="str">
        <f>VLOOKUP(A2694,[11]Sheet3!$D$3:$E$46,2,0)</f>
        <v>Chengalpattu</v>
      </c>
      <c r="C2694" t="s">
        <v>5503</v>
      </c>
      <c r="D2694" s="2">
        <v>44048</v>
      </c>
      <c r="G2694" t="s">
        <v>115</v>
      </c>
      <c r="I2694" t="s">
        <v>28</v>
      </c>
      <c r="J2694">
        <v>18</v>
      </c>
      <c r="K2694">
        <v>2600</v>
      </c>
      <c r="M2694">
        <v>234</v>
      </c>
      <c r="N2694">
        <v>234</v>
      </c>
      <c r="P2694" t="s">
        <v>95</v>
      </c>
    </row>
    <row r="2695" spans="1:16">
      <c r="A2695" t="str">
        <f t="shared" si="42"/>
        <v>411</v>
      </c>
      <c r="B2695" t="str">
        <f>VLOOKUP(A2695,[11]Sheet3!$D$3:$E$46,2,0)</f>
        <v>Chengalpattu</v>
      </c>
      <c r="C2695" t="s">
        <v>5504</v>
      </c>
      <c r="D2695" s="2">
        <v>44048</v>
      </c>
      <c r="E2695" t="s">
        <v>1669</v>
      </c>
      <c r="F2695" t="s">
        <v>1670</v>
      </c>
      <c r="G2695" t="s">
        <v>115</v>
      </c>
      <c r="I2695" t="s">
        <v>28</v>
      </c>
      <c r="J2695">
        <v>18</v>
      </c>
      <c r="K2695">
        <v>2600</v>
      </c>
      <c r="M2695">
        <v>234</v>
      </c>
      <c r="N2695">
        <v>234</v>
      </c>
      <c r="P2695" t="s">
        <v>120</v>
      </c>
    </row>
    <row r="2696" spans="1:16">
      <c r="A2696" t="str">
        <f t="shared" si="42"/>
        <v>411</v>
      </c>
      <c r="B2696" t="str">
        <f>VLOOKUP(A2696,[11]Sheet3!$D$3:$E$46,2,0)</f>
        <v>Chengalpattu</v>
      </c>
      <c r="C2696" t="s">
        <v>5505</v>
      </c>
      <c r="D2696" s="2">
        <v>44048</v>
      </c>
      <c r="G2696" t="s">
        <v>115</v>
      </c>
      <c r="I2696" t="s">
        <v>28</v>
      </c>
      <c r="J2696">
        <v>18</v>
      </c>
      <c r="K2696">
        <v>2600</v>
      </c>
      <c r="M2696">
        <v>234</v>
      </c>
      <c r="N2696">
        <v>234</v>
      </c>
      <c r="P2696" t="s">
        <v>95</v>
      </c>
    </row>
    <row r="2697" spans="1:16">
      <c r="A2697" t="str">
        <f t="shared" si="42"/>
        <v>411</v>
      </c>
      <c r="B2697" t="str">
        <f>VLOOKUP(A2697,[11]Sheet3!$D$3:$E$46,2,0)</f>
        <v>Chengalpattu</v>
      </c>
      <c r="C2697" t="s">
        <v>5506</v>
      </c>
      <c r="D2697" s="2">
        <v>44048</v>
      </c>
      <c r="E2697" t="s">
        <v>5507</v>
      </c>
      <c r="F2697" t="s">
        <v>5508</v>
      </c>
      <c r="G2697" t="s">
        <v>115</v>
      </c>
      <c r="I2697" t="s">
        <v>28</v>
      </c>
      <c r="J2697">
        <v>18</v>
      </c>
      <c r="K2697">
        <v>2600</v>
      </c>
      <c r="M2697">
        <v>234</v>
      </c>
      <c r="N2697">
        <v>234</v>
      </c>
      <c r="P2697" t="s">
        <v>120</v>
      </c>
    </row>
    <row r="2698" spans="1:16">
      <c r="A2698" t="str">
        <f t="shared" si="42"/>
        <v>411</v>
      </c>
      <c r="B2698" t="str">
        <f>VLOOKUP(A2698,[11]Sheet3!$D$3:$E$46,2,0)</f>
        <v>Chengalpattu</v>
      </c>
      <c r="C2698" t="s">
        <v>5509</v>
      </c>
      <c r="D2698" s="2">
        <v>44048</v>
      </c>
      <c r="E2698" t="s">
        <v>5510</v>
      </c>
      <c r="F2698" t="s">
        <v>5511</v>
      </c>
      <c r="G2698" t="s">
        <v>115</v>
      </c>
      <c r="I2698" t="s">
        <v>28</v>
      </c>
      <c r="J2698">
        <v>18</v>
      </c>
      <c r="K2698">
        <v>2600</v>
      </c>
      <c r="M2698">
        <v>234</v>
      </c>
      <c r="N2698">
        <v>234</v>
      </c>
      <c r="P2698" t="s">
        <v>120</v>
      </c>
    </row>
    <row r="2699" spans="1:16">
      <c r="A2699" t="str">
        <f t="shared" si="42"/>
        <v>411</v>
      </c>
      <c r="B2699" t="str">
        <f>VLOOKUP(A2699,[11]Sheet3!$D$3:$E$46,2,0)</f>
        <v>Chengalpattu</v>
      </c>
      <c r="C2699" t="s">
        <v>5512</v>
      </c>
      <c r="D2699" s="2">
        <v>44048</v>
      </c>
      <c r="G2699" t="s">
        <v>115</v>
      </c>
      <c r="I2699" t="s">
        <v>28</v>
      </c>
      <c r="J2699">
        <v>18</v>
      </c>
      <c r="K2699">
        <v>2600</v>
      </c>
      <c r="M2699">
        <v>234</v>
      </c>
      <c r="N2699">
        <v>234</v>
      </c>
      <c r="P2699" t="s">
        <v>95</v>
      </c>
    </row>
    <row r="2700" spans="1:16">
      <c r="A2700" t="str">
        <f t="shared" si="42"/>
        <v>411</v>
      </c>
      <c r="B2700" t="str">
        <f>VLOOKUP(A2700,[11]Sheet3!$D$3:$E$46,2,0)</f>
        <v>Chengalpattu</v>
      </c>
      <c r="C2700" t="s">
        <v>5513</v>
      </c>
      <c r="D2700" s="2">
        <v>44048</v>
      </c>
      <c r="E2700" t="s">
        <v>5514</v>
      </c>
      <c r="F2700" t="s">
        <v>5515</v>
      </c>
      <c r="G2700" t="s">
        <v>115</v>
      </c>
      <c r="I2700" t="s">
        <v>28</v>
      </c>
      <c r="J2700">
        <v>18</v>
      </c>
      <c r="K2700">
        <v>2600</v>
      </c>
      <c r="L2700">
        <v>468</v>
      </c>
      <c r="P2700" t="s">
        <v>120</v>
      </c>
    </row>
    <row r="2701" spans="1:16">
      <c r="A2701" t="str">
        <f t="shared" si="42"/>
        <v>411</v>
      </c>
      <c r="B2701" t="str">
        <f>VLOOKUP(A2701,[11]Sheet3!$D$3:$E$46,2,0)</f>
        <v>Chengalpattu</v>
      </c>
      <c r="C2701" t="s">
        <v>5516</v>
      </c>
      <c r="D2701" s="2">
        <v>44048</v>
      </c>
      <c r="G2701" t="s">
        <v>115</v>
      </c>
      <c r="I2701" t="s">
        <v>28</v>
      </c>
      <c r="J2701">
        <v>18</v>
      </c>
      <c r="K2701">
        <v>2600</v>
      </c>
      <c r="M2701">
        <v>234</v>
      </c>
      <c r="N2701">
        <v>234</v>
      </c>
      <c r="P2701" t="s">
        <v>95</v>
      </c>
    </row>
    <row r="2702" spans="1:16">
      <c r="A2702" t="str">
        <f t="shared" si="42"/>
        <v>411</v>
      </c>
      <c r="B2702" t="str">
        <f>VLOOKUP(A2702,[11]Sheet3!$D$3:$E$46,2,0)</f>
        <v>Chengalpattu</v>
      </c>
      <c r="C2702" t="s">
        <v>5517</v>
      </c>
      <c r="D2702" s="2">
        <v>44048</v>
      </c>
      <c r="E2702" t="s">
        <v>5518</v>
      </c>
      <c r="F2702" t="s">
        <v>5519</v>
      </c>
      <c r="G2702" t="s">
        <v>115</v>
      </c>
      <c r="I2702" t="s">
        <v>28</v>
      </c>
      <c r="J2702">
        <v>18</v>
      </c>
      <c r="K2702">
        <v>2600</v>
      </c>
      <c r="M2702">
        <v>234</v>
      </c>
      <c r="N2702">
        <v>234</v>
      </c>
      <c r="P2702" t="s">
        <v>120</v>
      </c>
    </row>
    <row r="2703" spans="1:16">
      <c r="A2703" t="str">
        <f t="shared" si="42"/>
        <v>411</v>
      </c>
      <c r="B2703" t="str">
        <f>VLOOKUP(A2703,[11]Sheet3!$D$3:$E$46,2,0)</f>
        <v>Chengalpattu</v>
      </c>
      <c r="C2703" t="s">
        <v>5520</v>
      </c>
      <c r="D2703" s="2">
        <v>44048</v>
      </c>
      <c r="E2703" t="s">
        <v>5521</v>
      </c>
      <c r="F2703" t="s">
        <v>5522</v>
      </c>
      <c r="G2703" t="s">
        <v>115</v>
      </c>
      <c r="I2703" t="s">
        <v>28</v>
      </c>
      <c r="J2703">
        <v>18</v>
      </c>
      <c r="K2703">
        <v>2600</v>
      </c>
      <c r="M2703">
        <v>234</v>
      </c>
      <c r="N2703">
        <v>234</v>
      </c>
      <c r="P2703" t="s">
        <v>120</v>
      </c>
    </row>
    <row r="2704" spans="1:16">
      <c r="A2704" t="str">
        <f t="shared" si="42"/>
        <v>411</v>
      </c>
      <c r="B2704" t="str">
        <f>VLOOKUP(A2704,[11]Sheet3!$D$3:$E$46,2,0)</f>
        <v>Chengalpattu</v>
      </c>
      <c r="C2704" t="s">
        <v>5523</v>
      </c>
      <c r="D2704" s="2">
        <v>44048</v>
      </c>
      <c r="E2704" t="s">
        <v>5524</v>
      </c>
      <c r="F2704" t="s">
        <v>5525</v>
      </c>
      <c r="G2704" t="s">
        <v>115</v>
      </c>
      <c r="I2704" t="s">
        <v>28</v>
      </c>
      <c r="J2704">
        <v>18</v>
      </c>
      <c r="K2704">
        <v>2600</v>
      </c>
      <c r="M2704">
        <v>234</v>
      </c>
      <c r="N2704">
        <v>234</v>
      </c>
      <c r="P2704" t="s">
        <v>120</v>
      </c>
    </row>
    <row r="2705" spans="1:16">
      <c r="A2705" t="str">
        <f t="shared" si="42"/>
        <v>411</v>
      </c>
      <c r="B2705" t="str">
        <f>VLOOKUP(A2705,[11]Sheet3!$D$3:$E$46,2,0)</f>
        <v>Chengalpattu</v>
      </c>
      <c r="C2705" t="s">
        <v>5526</v>
      </c>
      <c r="D2705" s="2">
        <v>44048</v>
      </c>
      <c r="E2705" t="s">
        <v>5527</v>
      </c>
      <c r="F2705" t="s">
        <v>5528</v>
      </c>
      <c r="G2705" t="s">
        <v>115</v>
      </c>
      <c r="I2705" t="s">
        <v>28</v>
      </c>
      <c r="J2705">
        <v>18</v>
      </c>
      <c r="K2705">
        <v>2600</v>
      </c>
      <c r="M2705">
        <v>234</v>
      </c>
      <c r="N2705">
        <v>234</v>
      </c>
      <c r="P2705" t="s">
        <v>120</v>
      </c>
    </row>
    <row r="2706" spans="1:16">
      <c r="A2706" t="str">
        <f t="shared" si="42"/>
        <v>411</v>
      </c>
      <c r="B2706" t="str">
        <f>VLOOKUP(A2706,[11]Sheet3!$D$3:$E$46,2,0)</f>
        <v>Chengalpattu</v>
      </c>
      <c r="C2706" t="s">
        <v>5529</v>
      </c>
      <c r="D2706" s="2">
        <v>44048</v>
      </c>
      <c r="G2706" t="s">
        <v>115</v>
      </c>
      <c r="I2706" t="s">
        <v>28</v>
      </c>
      <c r="J2706">
        <v>18</v>
      </c>
      <c r="K2706">
        <v>2600</v>
      </c>
      <c r="M2706">
        <v>234</v>
      </c>
      <c r="N2706">
        <v>234</v>
      </c>
      <c r="P2706" t="s">
        <v>95</v>
      </c>
    </row>
    <row r="2707" spans="1:16">
      <c r="A2707" t="str">
        <f t="shared" si="42"/>
        <v>411</v>
      </c>
      <c r="B2707" t="str">
        <f>VLOOKUP(A2707,[11]Sheet3!$D$3:$E$46,2,0)</f>
        <v>Chengalpattu</v>
      </c>
      <c r="C2707" t="s">
        <v>5530</v>
      </c>
      <c r="D2707" s="2">
        <v>44048</v>
      </c>
      <c r="E2707" t="s">
        <v>5531</v>
      </c>
      <c r="F2707" t="s">
        <v>5532</v>
      </c>
      <c r="G2707" t="s">
        <v>115</v>
      </c>
      <c r="I2707" t="s">
        <v>28</v>
      </c>
      <c r="J2707">
        <v>18</v>
      </c>
      <c r="K2707">
        <v>2600</v>
      </c>
      <c r="M2707">
        <v>234</v>
      </c>
      <c r="N2707">
        <v>234</v>
      </c>
      <c r="P2707" t="s">
        <v>120</v>
      </c>
    </row>
    <row r="2708" spans="1:16">
      <c r="A2708" t="str">
        <f t="shared" si="42"/>
        <v>411</v>
      </c>
      <c r="B2708" t="str">
        <f>VLOOKUP(A2708,[11]Sheet3!$D$3:$E$46,2,0)</f>
        <v>Chengalpattu</v>
      </c>
      <c r="C2708" t="s">
        <v>5533</v>
      </c>
      <c r="D2708" s="2">
        <v>44048</v>
      </c>
      <c r="E2708" t="s">
        <v>5534</v>
      </c>
      <c r="F2708" t="s">
        <v>5535</v>
      </c>
      <c r="G2708" t="s">
        <v>115</v>
      </c>
      <c r="I2708" t="s">
        <v>28</v>
      </c>
      <c r="J2708">
        <v>18</v>
      </c>
      <c r="K2708">
        <v>2600</v>
      </c>
      <c r="M2708">
        <v>234</v>
      </c>
      <c r="N2708">
        <v>234</v>
      </c>
      <c r="P2708" t="s">
        <v>120</v>
      </c>
    </row>
    <row r="2709" spans="1:16">
      <c r="A2709" t="str">
        <f t="shared" si="42"/>
        <v>411</v>
      </c>
      <c r="B2709" t="str">
        <f>VLOOKUP(A2709,[11]Sheet3!$D$3:$E$46,2,0)</f>
        <v>Chengalpattu</v>
      </c>
      <c r="C2709" t="s">
        <v>5536</v>
      </c>
      <c r="D2709" s="2">
        <v>44048</v>
      </c>
      <c r="G2709" t="s">
        <v>115</v>
      </c>
      <c r="I2709" t="s">
        <v>28</v>
      </c>
      <c r="J2709">
        <v>18</v>
      </c>
      <c r="K2709">
        <v>2600</v>
      </c>
      <c r="M2709">
        <v>234</v>
      </c>
      <c r="N2709">
        <v>234</v>
      </c>
      <c r="P2709" t="s">
        <v>95</v>
      </c>
    </row>
    <row r="2710" spans="1:16">
      <c r="A2710" t="str">
        <f t="shared" si="42"/>
        <v>411</v>
      </c>
      <c r="B2710" t="str">
        <f>VLOOKUP(A2710,[11]Sheet3!$D$3:$E$46,2,0)</f>
        <v>Chengalpattu</v>
      </c>
      <c r="C2710" t="s">
        <v>5537</v>
      </c>
      <c r="D2710" s="2">
        <v>44048</v>
      </c>
      <c r="E2710" t="s">
        <v>5538</v>
      </c>
      <c r="F2710" t="s">
        <v>5539</v>
      </c>
      <c r="G2710" t="s">
        <v>115</v>
      </c>
      <c r="I2710" t="s">
        <v>28</v>
      </c>
      <c r="J2710">
        <v>18</v>
      </c>
      <c r="K2710">
        <v>2600</v>
      </c>
      <c r="M2710">
        <v>234</v>
      </c>
      <c r="N2710">
        <v>234</v>
      </c>
      <c r="P2710" t="s">
        <v>120</v>
      </c>
    </row>
    <row r="2711" spans="1:16">
      <c r="A2711" t="str">
        <f t="shared" si="42"/>
        <v>411</v>
      </c>
      <c r="B2711" t="str">
        <f>VLOOKUP(A2711,[11]Sheet3!$D$3:$E$46,2,0)</f>
        <v>Chengalpattu</v>
      </c>
      <c r="C2711" t="s">
        <v>5540</v>
      </c>
      <c r="D2711" s="2">
        <v>44048</v>
      </c>
      <c r="G2711" t="s">
        <v>115</v>
      </c>
      <c r="I2711" t="s">
        <v>28</v>
      </c>
      <c r="J2711">
        <v>18</v>
      </c>
      <c r="K2711">
        <v>2600</v>
      </c>
      <c r="M2711">
        <v>234</v>
      </c>
      <c r="N2711">
        <v>234</v>
      </c>
      <c r="P2711" t="s">
        <v>95</v>
      </c>
    </row>
    <row r="2712" spans="1:16">
      <c r="A2712" t="str">
        <f t="shared" si="42"/>
        <v>411</v>
      </c>
      <c r="B2712" t="str">
        <f>VLOOKUP(A2712,[11]Sheet3!$D$3:$E$46,2,0)</f>
        <v>Chengalpattu</v>
      </c>
      <c r="C2712" t="s">
        <v>5541</v>
      </c>
      <c r="D2712" s="2">
        <v>44048</v>
      </c>
      <c r="E2712" t="s">
        <v>5542</v>
      </c>
      <c r="F2712" t="s">
        <v>5543</v>
      </c>
      <c r="G2712" t="s">
        <v>115</v>
      </c>
      <c r="I2712" t="s">
        <v>28</v>
      </c>
      <c r="J2712">
        <v>18</v>
      </c>
      <c r="K2712">
        <v>2600</v>
      </c>
      <c r="M2712">
        <v>234</v>
      </c>
      <c r="N2712">
        <v>234</v>
      </c>
      <c r="P2712" t="s">
        <v>120</v>
      </c>
    </row>
    <row r="2713" spans="1:16">
      <c r="A2713" t="str">
        <f t="shared" si="42"/>
        <v>411</v>
      </c>
      <c r="B2713" t="str">
        <f>VLOOKUP(A2713,[11]Sheet3!$D$3:$E$46,2,0)</f>
        <v>Chengalpattu</v>
      </c>
      <c r="C2713" t="s">
        <v>5544</v>
      </c>
      <c r="D2713" s="2">
        <v>44048</v>
      </c>
      <c r="E2713" t="s">
        <v>5545</v>
      </c>
      <c r="F2713" t="s">
        <v>5546</v>
      </c>
      <c r="G2713" t="s">
        <v>115</v>
      </c>
      <c r="I2713" t="s">
        <v>28</v>
      </c>
      <c r="J2713">
        <v>18</v>
      </c>
      <c r="K2713">
        <v>2600</v>
      </c>
      <c r="M2713">
        <v>234</v>
      </c>
      <c r="N2713">
        <v>234</v>
      </c>
      <c r="P2713" t="s">
        <v>120</v>
      </c>
    </row>
    <row r="2714" spans="1:16">
      <c r="A2714" t="str">
        <f t="shared" si="42"/>
        <v>411</v>
      </c>
      <c r="B2714" t="str">
        <f>VLOOKUP(A2714,[11]Sheet3!$D$3:$E$46,2,0)</f>
        <v>Chengalpattu</v>
      </c>
      <c r="C2714" t="s">
        <v>5547</v>
      </c>
      <c r="D2714" s="2">
        <v>44048</v>
      </c>
      <c r="E2714" t="s">
        <v>5548</v>
      </c>
      <c r="F2714" t="s">
        <v>5549</v>
      </c>
      <c r="G2714" t="s">
        <v>115</v>
      </c>
      <c r="I2714" t="s">
        <v>28</v>
      </c>
      <c r="J2714">
        <v>18</v>
      </c>
      <c r="K2714">
        <v>2600</v>
      </c>
      <c r="M2714">
        <v>234</v>
      </c>
      <c r="N2714">
        <v>234</v>
      </c>
      <c r="P2714" t="s">
        <v>120</v>
      </c>
    </row>
    <row r="2715" spans="1:16">
      <c r="A2715" t="str">
        <f t="shared" si="42"/>
        <v>411</v>
      </c>
      <c r="B2715" t="str">
        <f>VLOOKUP(A2715,[11]Sheet3!$D$3:$E$46,2,0)</f>
        <v>Chengalpattu</v>
      </c>
      <c r="C2715" t="s">
        <v>5550</v>
      </c>
      <c r="D2715" s="2">
        <v>44048</v>
      </c>
      <c r="G2715" t="s">
        <v>115</v>
      </c>
      <c r="I2715" t="s">
        <v>28</v>
      </c>
      <c r="J2715">
        <v>18</v>
      </c>
      <c r="K2715">
        <v>2600</v>
      </c>
      <c r="M2715">
        <v>234</v>
      </c>
      <c r="N2715">
        <v>234</v>
      </c>
      <c r="P2715" t="s">
        <v>95</v>
      </c>
    </row>
    <row r="2716" spans="1:16">
      <c r="A2716" t="str">
        <f t="shared" si="42"/>
        <v>411</v>
      </c>
      <c r="B2716" t="str">
        <f>VLOOKUP(A2716,[11]Sheet3!$D$3:$E$46,2,0)</f>
        <v>Chengalpattu</v>
      </c>
      <c r="C2716" t="s">
        <v>5551</v>
      </c>
      <c r="D2716" s="2">
        <v>44048</v>
      </c>
      <c r="E2716" t="s">
        <v>2018</v>
      </c>
      <c r="F2716" t="s">
        <v>2019</v>
      </c>
      <c r="G2716" t="s">
        <v>115</v>
      </c>
      <c r="I2716" t="s">
        <v>28</v>
      </c>
      <c r="J2716">
        <v>18</v>
      </c>
      <c r="K2716">
        <v>2600</v>
      </c>
      <c r="M2716">
        <v>234</v>
      </c>
      <c r="N2716">
        <v>234</v>
      </c>
      <c r="P2716" t="s">
        <v>120</v>
      </c>
    </row>
    <row r="2717" spans="1:16">
      <c r="A2717" t="str">
        <f t="shared" si="42"/>
        <v>411</v>
      </c>
      <c r="B2717" t="str">
        <f>VLOOKUP(A2717,[11]Sheet3!$D$3:$E$46,2,0)</f>
        <v>Chengalpattu</v>
      </c>
      <c r="C2717" t="s">
        <v>5552</v>
      </c>
      <c r="D2717" s="2">
        <v>44048</v>
      </c>
      <c r="G2717" t="s">
        <v>115</v>
      </c>
      <c r="I2717" t="s">
        <v>28</v>
      </c>
      <c r="J2717">
        <v>18</v>
      </c>
      <c r="K2717">
        <v>2600</v>
      </c>
      <c r="M2717">
        <v>234</v>
      </c>
      <c r="N2717">
        <v>234</v>
      </c>
      <c r="P2717" t="s">
        <v>95</v>
      </c>
    </row>
    <row r="2718" spans="1:16">
      <c r="A2718" t="str">
        <f t="shared" si="42"/>
        <v>411</v>
      </c>
      <c r="B2718" t="str">
        <f>VLOOKUP(A2718,[11]Sheet3!$D$3:$E$46,2,0)</f>
        <v>Chengalpattu</v>
      </c>
      <c r="C2718" t="s">
        <v>5553</v>
      </c>
      <c r="D2718" s="2">
        <v>44048</v>
      </c>
      <c r="G2718" t="s">
        <v>115</v>
      </c>
      <c r="I2718" t="s">
        <v>28</v>
      </c>
      <c r="J2718">
        <v>18</v>
      </c>
      <c r="K2718">
        <v>2600</v>
      </c>
      <c r="M2718">
        <v>234</v>
      </c>
      <c r="N2718">
        <v>234</v>
      </c>
      <c r="P2718" t="s">
        <v>95</v>
      </c>
    </row>
    <row r="2719" spans="1:16">
      <c r="A2719" t="str">
        <f t="shared" si="42"/>
        <v>411</v>
      </c>
      <c r="B2719" t="str">
        <f>VLOOKUP(A2719,[11]Sheet3!$D$3:$E$46,2,0)</f>
        <v>Chengalpattu</v>
      </c>
      <c r="C2719" t="s">
        <v>5554</v>
      </c>
      <c r="D2719" s="2">
        <v>44048</v>
      </c>
      <c r="G2719" t="s">
        <v>115</v>
      </c>
      <c r="I2719" t="s">
        <v>28</v>
      </c>
      <c r="J2719">
        <v>18</v>
      </c>
      <c r="K2719">
        <v>2600</v>
      </c>
      <c r="M2719">
        <v>234</v>
      </c>
      <c r="N2719">
        <v>234</v>
      </c>
      <c r="P2719" t="s">
        <v>95</v>
      </c>
    </row>
    <row r="2720" spans="1:16">
      <c r="A2720" t="str">
        <f t="shared" si="42"/>
        <v>411</v>
      </c>
      <c r="B2720" t="str">
        <f>VLOOKUP(A2720,[11]Sheet3!$D$3:$E$46,2,0)</f>
        <v>Chengalpattu</v>
      </c>
      <c r="C2720" t="s">
        <v>5555</v>
      </c>
      <c r="D2720" s="2">
        <v>44048</v>
      </c>
      <c r="G2720" t="s">
        <v>115</v>
      </c>
      <c r="I2720" t="s">
        <v>28</v>
      </c>
      <c r="J2720">
        <v>18</v>
      </c>
      <c r="K2720">
        <v>2600</v>
      </c>
      <c r="M2720">
        <v>234</v>
      </c>
      <c r="N2720">
        <v>234</v>
      </c>
      <c r="P2720" t="s">
        <v>95</v>
      </c>
    </row>
    <row r="2721" spans="1:16">
      <c r="A2721" t="str">
        <f t="shared" si="42"/>
        <v>411</v>
      </c>
      <c r="B2721" t="str">
        <f>VLOOKUP(A2721,[11]Sheet3!$D$3:$E$46,2,0)</f>
        <v>Chengalpattu</v>
      </c>
      <c r="C2721" t="s">
        <v>5556</v>
      </c>
      <c r="D2721" s="2">
        <v>44048</v>
      </c>
      <c r="G2721" t="s">
        <v>115</v>
      </c>
      <c r="I2721" t="s">
        <v>28</v>
      </c>
      <c r="J2721">
        <v>18</v>
      </c>
      <c r="K2721">
        <v>2600</v>
      </c>
      <c r="M2721">
        <v>234</v>
      </c>
      <c r="N2721">
        <v>234</v>
      </c>
      <c r="P2721" t="s">
        <v>95</v>
      </c>
    </row>
    <row r="2722" spans="1:16">
      <c r="A2722" t="str">
        <f t="shared" si="42"/>
        <v>411</v>
      </c>
      <c r="B2722" t="str">
        <f>VLOOKUP(A2722,[11]Sheet3!$D$3:$E$46,2,0)</f>
        <v>Chengalpattu</v>
      </c>
      <c r="C2722" t="s">
        <v>5557</v>
      </c>
      <c r="D2722" s="2">
        <v>44048</v>
      </c>
      <c r="E2722" t="s">
        <v>242</v>
      </c>
      <c r="F2722" t="s">
        <v>243</v>
      </c>
      <c r="G2722" t="s">
        <v>115</v>
      </c>
      <c r="I2722" t="s">
        <v>28</v>
      </c>
      <c r="J2722">
        <v>18</v>
      </c>
      <c r="K2722">
        <v>2600</v>
      </c>
      <c r="M2722">
        <v>234</v>
      </c>
      <c r="N2722">
        <v>234</v>
      </c>
      <c r="P2722" t="s">
        <v>120</v>
      </c>
    </row>
    <row r="2723" spans="1:16">
      <c r="A2723" t="str">
        <f t="shared" si="42"/>
        <v>411</v>
      </c>
      <c r="B2723" t="str">
        <f>VLOOKUP(A2723,[11]Sheet3!$D$3:$E$46,2,0)</f>
        <v>Chengalpattu</v>
      </c>
      <c r="C2723" t="s">
        <v>5558</v>
      </c>
      <c r="D2723" s="2">
        <v>44048</v>
      </c>
      <c r="E2723" t="s">
        <v>1881</v>
      </c>
      <c r="F2723" t="s">
        <v>1882</v>
      </c>
      <c r="G2723" t="s">
        <v>115</v>
      </c>
      <c r="I2723" t="s">
        <v>28</v>
      </c>
      <c r="J2723">
        <v>18</v>
      </c>
      <c r="K2723">
        <v>2600</v>
      </c>
      <c r="M2723">
        <v>234</v>
      </c>
      <c r="N2723">
        <v>234</v>
      </c>
      <c r="P2723" t="s">
        <v>120</v>
      </c>
    </row>
    <row r="2724" spans="1:16">
      <c r="A2724" t="str">
        <f t="shared" si="42"/>
        <v>411</v>
      </c>
      <c r="B2724" t="str">
        <f>VLOOKUP(A2724,[11]Sheet3!$D$3:$E$46,2,0)</f>
        <v>Chengalpattu</v>
      </c>
      <c r="C2724" t="s">
        <v>5559</v>
      </c>
      <c r="D2724" s="2">
        <v>44048</v>
      </c>
      <c r="G2724" t="s">
        <v>115</v>
      </c>
      <c r="I2724" t="s">
        <v>28</v>
      </c>
      <c r="J2724">
        <v>18</v>
      </c>
      <c r="K2724">
        <v>2600</v>
      </c>
      <c r="M2724">
        <v>234</v>
      </c>
      <c r="N2724">
        <v>234</v>
      </c>
      <c r="P2724" t="s">
        <v>95</v>
      </c>
    </row>
    <row r="2725" spans="1:16">
      <c r="A2725" t="str">
        <f t="shared" si="42"/>
        <v>411</v>
      </c>
      <c r="B2725" t="str">
        <f>VLOOKUP(A2725,[11]Sheet3!$D$3:$E$46,2,0)</f>
        <v>Chengalpattu</v>
      </c>
      <c r="C2725" t="s">
        <v>5560</v>
      </c>
      <c r="D2725" s="2">
        <v>44048</v>
      </c>
      <c r="E2725" t="s">
        <v>1786</v>
      </c>
      <c r="F2725" t="s">
        <v>1787</v>
      </c>
      <c r="G2725" t="s">
        <v>115</v>
      </c>
      <c r="I2725" t="s">
        <v>28</v>
      </c>
      <c r="J2725">
        <v>18</v>
      </c>
      <c r="K2725">
        <v>2600</v>
      </c>
      <c r="M2725">
        <v>234</v>
      </c>
      <c r="N2725">
        <v>234</v>
      </c>
      <c r="P2725" t="s">
        <v>120</v>
      </c>
    </row>
    <row r="2726" spans="1:16">
      <c r="A2726" t="str">
        <f t="shared" si="42"/>
        <v>411</v>
      </c>
      <c r="B2726" t="str">
        <f>VLOOKUP(A2726,[11]Sheet3!$D$3:$E$46,2,0)</f>
        <v>Chengalpattu</v>
      </c>
      <c r="C2726" t="s">
        <v>5561</v>
      </c>
      <c r="D2726" s="2">
        <v>44048</v>
      </c>
      <c r="E2726" t="s">
        <v>5562</v>
      </c>
      <c r="F2726" t="s">
        <v>5563</v>
      </c>
      <c r="G2726" t="s">
        <v>115</v>
      </c>
      <c r="I2726" t="s">
        <v>28</v>
      </c>
      <c r="J2726">
        <v>18</v>
      </c>
      <c r="K2726">
        <v>2600</v>
      </c>
      <c r="M2726">
        <v>234</v>
      </c>
      <c r="N2726">
        <v>234</v>
      </c>
      <c r="P2726" t="s">
        <v>120</v>
      </c>
    </row>
    <row r="2727" spans="1:16">
      <c r="A2727" t="str">
        <f t="shared" si="42"/>
        <v>411</v>
      </c>
      <c r="B2727" t="str">
        <f>VLOOKUP(A2727,[11]Sheet3!$D$3:$E$46,2,0)</f>
        <v>Chengalpattu</v>
      </c>
      <c r="C2727" t="s">
        <v>5564</v>
      </c>
      <c r="D2727" s="2">
        <v>44048</v>
      </c>
      <c r="E2727" t="s">
        <v>5565</v>
      </c>
      <c r="F2727" t="s">
        <v>5566</v>
      </c>
      <c r="G2727" t="s">
        <v>115</v>
      </c>
      <c r="I2727" t="s">
        <v>28</v>
      </c>
      <c r="J2727">
        <v>18</v>
      </c>
      <c r="K2727">
        <v>2600</v>
      </c>
      <c r="M2727">
        <v>234</v>
      </c>
      <c r="N2727">
        <v>234</v>
      </c>
      <c r="P2727" t="s">
        <v>120</v>
      </c>
    </row>
    <row r="2728" spans="1:16">
      <c r="A2728" t="str">
        <f t="shared" si="42"/>
        <v>411</v>
      </c>
      <c r="B2728" t="str">
        <f>VLOOKUP(A2728,[11]Sheet3!$D$3:$E$46,2,0)</f>
        <v>Chengalpattu</v>
      </c>
      <c r="C2728" t="s">
        <v>5567</v>
      </c>
      <c r="D2728" s="2">
        <v>44048</v>
      </c>
      <c r="E2728" t="s">
        <v>5568</v>
      </c>
      <c r="F2728" t="s">
        <v>5569</v>
      </c>
      <c r="G2728" t="s">
        <v>115</v>
      </c>
      <c r="I2728" t="s">
        <v>28</v>
      </c>
      <c r="J2728">
        <v>18</v>
      </c>
      <c r="K2728">
        <v>2600</v>
      </c>
      <c r="M2728">
        <v>234</v>
      </c>
      <c r="N2728">
        <v>234</v>
      </c>
      <c r="P2728" t="s">
        <v>120</v>
      </c>
    </row>
    <row r="2729" spans="1:16">
      <c r="A2729" t="str">
        <f t="shared" si="42"/>
        <v>411</v>
      </c>
      <c r="B2729" t="str">
        <f>VLOOKUP(A2729,[11]Sheet3!$D$3:$E$46,2,0)</f>
        <v>Chengalpattu</v>
      </c>
      <c r="C2729" t="s">
        <v>5570</v>
      </c>
      <c r="D2729" s="2">
        <v>44048</v>
      </c>
      <c r="E2729" t="s">
        <v>5571</v>
      </c>
      <c r="F2729" t="s">
        <v>5572</v>
      </c>
      <c r="G2729" t="s">
        <v>115</v>
      </c>
      <c r="I2729" t="s">
        <v>28</v>
      </c>
      <c r="J2729">
        <v>18</v>
      </c>
      <c r="K2729">
        <v>2600</v>
      </c>
      <c r="L2729">
        <v>468</v>
      </c>
      <c r="P2729" t="s">
        <v>120</v>
      </c>
    </row>
    <row r="2730" spans="1:16">
      <c r="A2730" t="str">
        <f t="shared" si="42"/>
        <v>411</v>
      </c>
      <c r="B2730" t="str">
        <f>VLOOKUP(A2730,[11]Sheet3!$D$3:$E$46,2,0)</f>
        <v>Chengalpattu</v>
      </c>
      <c r="C2730" t="s">
        <v>5573</v>
      </c>
      <c r="D2730" s="2">
        <v>44048</v>
      </c>
      <c r="E2730" t="s">
        <v>5574</v>
      </c>
      <c r="F2730" t="s">
        <v>5575</v>
      </c>
      <c r="G2730" t="s">
        <v>115</v>
      </c>
      <c r="I2730" t="s">
        <v>28</v>
      </c>
      <c r="J2730">
        <v>18</v>
      </c>
      <c r="K2730">
        <v>2600</v>
      </c>
      <c r="M2730">
        <v>234</v>
      </c>
      <c r="N2730">
        <v>234</v>
      </c>
      <c r="P2730" t="s">
        <v>120</v>
      </c>
    </row>
    <row r="2731" spans="1:16">
      <c r="A2731" t="str">
        <f t="shared" si="42"/>
        <v>411</v>
      </c>
      <c r="B2731" t="str">
        <f>VLOOKUP(A2731,[11]Sheet3!$D$3:$E$46,2,0)</f>
        <v>Chengalpattu</v>
      </c>
      <c r="C2731" t="s">
        <v>5576</v>
      </c>
      <c r="D2731" s="2">
        <v>44048</v>
      </c>
      <c r="E2731" t="s">
        <v>5577</v>
      </c>
      <c r="F2731" t="s">
        <v>5578</v>
      </c>
      <c r="G2731" t="s">
        <v>115</v>
      </c>
      <c r="I2731" t="s">
        <v>28</v>
      </c>
      <c r="J2731">
        <v>18</v>
      </c>
      <c r="K2731">
        <v>2600</v>
      </c>
      <c r="M2731">
        <v>234</v>
      </c>
      <c r="N2731">
        <v>234</v>
      </c>
      <c r="P2731" t="s">
        <v>120</v>
      </c>
    </row>
    <row r="2732" spans="1:16">
      <c r="A2732" t="str">
        <f t="shared" si="42"/>
        <v>411</v>
      </c>
      <c r="B2732" t="str">
        <f>VLOOKUP(A2732,[11]Sheet3!$D$3:$E$46,2,0)</f>
        <v>Chengalpattu</v>
      </c>
      <c r="C2732" t="s">
        <v>5579</v>
      </c>
      <c r="D2732" s="2">
        <v>44048</v>
      </c>
      <c r="G2732" t="s">
        <v>115</v>
      </c>
      <c r="I2732" t="s">
        <v>28</v>
      </c>
      <c r="J2732">
        <v>18</v>
      </c>
      <c r="K2732">
        <v>2600</v>
      </c>
      <c r="M2732">
        <v>234</v>
      </c>
      <c r="N2732">
        <v>234</v>
      </c>
      <c r="P2732" t="s">
        <v>95</v>
      </c>
    </row>
    <row r="2733" spans="1:16">
      <c r="A2733" t="str">
        <f t="shared" si="42"/>
        <v>411</v>
      </c>
      <c r="B2733" t="str">
        <f>VLOOKUP(A2733,[11]Sheet3!$D$3:$E$46,2,0)</f>
        <v>Chengalpattu</v>
      </c>
      <c r="C2733" t="s">
        <v>5580</v>
      </c>
      <c r="D2733" s="2">
        <v>44048</v>
      </c>
      <c r="E2733" t="s">
        <v>5581</v>
      </c>
      <c r="F2733" t="s">
        <v>5582</v>
      </c>
      <c r="G2733" t="s">
        <v>115</v>
      </c>
      <c r="I2733" t="s">
        <v>28</v>
      </c>
      <c r="J2733">
        <v>18</v>
      </c>
      <c r="K2733">
        <v>2600</v>
      </c>
      <c r="M2733">
        <v>234</v>
      </c>
      <c r="N2733">
        <v>234</v>
      </c>
      <c r="P2733" t="s">
        <v>120</v>
      </c>
    </row>
    <row r="2734" spans="1:16">
      <c r="A2734" t="str">
        <f t="shared" si="42"/>
        <v>411</v>
      </c>
      <c r="B2734" t="str">
        <f>VLOOKUP(A2734,[11]Sheet3!$D$3:$E$46,2,0)</f>
        <v>Chengalpattu</v>
      </c>
      <c r="C2734" t="s">
        <v>5583</v>
      </c>
      <c r="D2734" s="2">
        <v>44048</v>
      </c>
      <c r="E2734" t="s">
        <v>5584</v>
      </c>
      <c r="F2734" t="s">
        <v>5585</v>
      </c>
      <c r="G2734" t="s">
        <v>115</v>
      </c>
      <c r="I2734" t="s">
        <v>28</v>
      </c>
      <c r="J2734">
        <v>18</v>
      </c>
      <c r="K2734">
        <v>2600</v>
      </c>
      <c r="M2734">
        <v>234</v>
      </c>
      <c r="N2734">
        <v>234</v>
      </c>
      <c r="P2734" t="s">
        <v>120</v>
      </c>
    </row>
    <row r="2735" spans="1:16">
      <c r="A2735" t="str">
        <f t="shared" si="42"/>
        <v>411</v>
      </c>
      <c r="B2735" t="str">
        <f>VLOOKUP(A2735,[11]Sheet3!$D$3:$E$46,2,0)</f>
        <v>Chengalpattu</v>
      </c>
      <c r="C2735" t="s">
        <v>5586</v>
      </c>
      <c r="D2735" s="2">
        <v>44048</v>
      </c>
      <c r="G2735" t="s">
        <v>115</v>
      </c>
      <c r="I2735" t="s">
        <v>28</v>
      </c>
      <c r="J2735">
        <v>18</v>
      </c>
      <c r="K2735">
        <v>2600</v>
      </c>
      <c r="M2735">
        <v>234</v>
      </c>
      <c r="N2735">
        <v>234</v>
      </c>
      <c r="P2735" t="s">
        <v>95</v>
      </c>
    </row>
    <row r="2736" spans="1:16">
      <c r="A2736" t="str">
        <f t="shared" si="42"/>
        <v>411</v>
      </c>
      <c r="B2736" t="str">
        <f>VLOOKUP(A2736,[11]Sheet3!$D$3:$E$46,2,0)</f>
        <v>Chengalpattu</v>
      </c>
      <c r="C2736" t="s">
        <v>5587</v>
      </c>
      <c r="D2736" s="2">
        <v>44048</v>
      </c>
      <c r="E2736" t="s">
        <v>5588</v>
      </c>
      <c r="F2736" t="s">
        <v>5589</v>
      </c>
      <c r="G2736" t="s">
        <v>115</v>
      </c>
      <c r="I2736" t="s">
        <v>28</v>
      </c>
      <c r="J2736">
        <v>18</v>
      </c>
      <c r="K2736">
        <v>2600</v>
      </c>
      <c r="M2736">
        <v>234</v>
      </c>
      <c r="N2736">
        <v>234</v>
      </c>
      <c r="P2736" t="s">
        <v>120</v>
      </c>
    </row>
    <row r="2737" spans="1:16">
      <c r="A2737" t="str">
        <f t="shared" si="42"/>
        <v>411</v>
      </c>
      <c r="B2737" t="str">
        <f>VLOOKUP(A2737,[11]Sheet3!$D$3:$E$46,2,0)</f>
        <v>Chengalpattu</v>
      </c>
      <c r="C2737" t="s">
        <v>5590</v>
      </c>
      <c r="D2737" s="2">
        <v>44048</v>
      </c>
      <c r="E2737" t="s">
        <v>5591</v>
      </c>
      <c r="F2737" t="s">
        <v>5592</v>
      </c>
      <c r="G2737" t="s">
        <v>115</v>
      </c>
      <c r="I2737" t="s">
        <v>28</v>
      </c>
      <c r="J2737">
        <v>18</v>
      </c>
      <c r="K2737">
        <v>2600</v>
      </c>
      <c r="M2737">
        <v>234</v>
      </c>
      <c r="N2737">
        <v>234</v>
      </c>
      <c r="P2737" t="s">
        <v>120</v>
      </c>
    </row>
    <row r="2738" spans="1:16">
      <c r="A2738" t="str">
        <f t="shared" si="42"/>
        <v>411</v>
      </c>
      <c r="B2738" t="str">
        <f>VLOOKUP(A2738,[11]Sheet3!$D$3:$E$46,2,0)</f>
        <v>Chengalpattu</v>
      </c>
      <c r="C2738" t="s">
        <v>5593</v>
      </c>
      <c r="D2738" s="2">
        <v>44048</v>
      </c>
      <c r="E2738" t="s">
        <v>5594</v>
      </c>
      <c r="F2738" t="s">
        <v>5595</v>
      </c>
      <c r="G2738" t="s">
        <v>115</v>
      </c>
      <c r="I2738" t="s">
        <v>28</v>
      </c>
      <c r="J2738">
        <v>18</v>
      </c>
      <c r="K2738">
        <v>2600</v>
      </c>
      <c r="M2738">
        <v>234</v>
      </c>
      <c r="N2738">
        <v>234</v>
      </c>
      <c r="P2738" t="s">
        <v>120</v>
      </c>
    </row>
    <row r="2739" spans="1:16">
      <c r="A2739" t="str">
        <f t="shared" si="42"/>
        <v>411</v>
      </c>
      <c r="B2739" t="str">
        <f>VLOOKUP(A2739,[11]Sheet3!$D$3:$E$46,2,0)</f>
        <v>Chengalpattu</v>
      </c>
      <c r="C2739" t="s">
        <v>5596</v>
      </c>
      <c r="D2739" s="2">
        <v>44048</v>
      </c>
      <c r="E2739" t="s">
        <v>5597</v>
      </c>
      <c r="F2739" t="s">
        <v>5598</v>
      </c>
      <c r="G2739" t="s">
        <v>115</v>
      </c>
      <c r="I2739" t="s">
        <v>28</v>
      </c>
      <c r="J2739">
        <v>18</v>
      </c>
      <c r="K2739">
        <v>2600</v>
      </c>
      <c r="M2739">
        <v>234</v>
      </c>
      <c r="N2739">
        <v>234</v>
      </c>
      <c r="P2739" t="s">
        <v>120</v>
      </c>
    </row>
    <row r="2740" spans="1:16">
      <c r="A2740" t="str">
        <f t="shared" si="42"/>
        <v>411</v>
      </c>
      <c r="B2740" t="str">
        <f>VLOOKUP(A2740,[11]Sheet3!$D$3:$E$46,2,0)</f>
        <v>Chengalpattu</v>
      </c>
      <c r="C2740" t="s">
        <v>5599</v>
      </c>
      <c r="D2740" s="2">
        <v>44048</v>
      </c>
      <c r="E2740" t="s">
        <v>5600</v>
      </c>
      <c r="F2740" t="s">
        <v>5601</v>
      </c>
      <c r="G2740" t="s">
        <v>115</v>
      </c>
      <c r="I2740" t="s">
        <v>28</v>
      </c>
      <c r="J2740">
        <v>18</v>
      </c>
      <c r="K2740">
        <v>2600</v>
      </c>
      <c r="M2740">
        <v>234</v>
      </c>
      <c r="N2740">
        <v>234</v>
      </c>
      <c r="P2740" t="s">
        <v>120</v>
      </c>
    </row>
    <row r="2741" spans="1:16">
      <c r="A2741" t="str">
        <f t="shared" si="42"/>
        <v>411</v>
      </c>
      <c r="B2741" t="str">
        <f>VLOOKUP(A2741,[11]Sheet3!$D$3:$E$46,2,0)</f>
        <v>Chengalpattu</v>
      </c>
      <c r="C2741" t="s">
        <v>5602</v>
      </c>
      <c r="D2741" s="2">
        <v>44048</v>
      </c>
      <c r="E2741" t="s">
        <v>5603</v>
      </c>
      <c r="F2741" t="s">
        <v>5604</v>
      </c>
      <c r="G2741" t="s">
        <v>115</v>
      </c>
      <c r="I2741" t="s">
        <v>28</v>
      </c>
      <c r="J2741">
        <v>18</v>
      </c>
      <c r="K2741">
        <v>2600</v>
      </c>
      <c r="M2741">
        <v>234</v>
      </c>
      <c r="N2741">
        <v>234</v>
      </c>
      <c r="P2741" t="s">
        <v>120</v>
      </c>
    </row>
    <row r="2742" spans="1:16">
      <c r="A2742" t="str">
        <f t="shared" si="42"/>
        <v>411</v>
      </c>
      <c r="B2742" t="str">
        <f>VLOOKUP(A2742,[11]Sheet3!$D$3:$E$46,2,0)</f>
        <v>Chengalpattu</v>
      </c>
      <c r="C2742" t="s">
        <v>5605</v>
      </c>
      <c r="D2742" s="2">
        <v>44048</v>
      </c>
      <c r="G2742" t="s">
        <v>115</v>
      </c>
      <c r="I2742" t="s">
        <v>28</v>
      </c>
      <c r="J2742">
        <v>18</v>
      </c>
      <c r="K2742">
        <v>2600</v>
      </c>
      <c r="M2742">
        <v>234</v>
      </c>
      <c r="N2742">
        <v>234</v>
      </c>
      <c r="P2742" t="s">
        <v>95</v>
      </c>
    </row>
    <row r="2743" spans="1:16">
      <c r="A2743" t="str">
        <f t="shared" si="42"/>
        <v>411</v>
      </c>
      <c r="B2743" t="str">
        <f>VLOOKUP(A2743,[11]Sheet3!$D$3:$E$46,2,0)</f>
        <v>Chengalpattu</v>
      </c>
      <c r="C2743" t="s">
        <v>5606</v>
      </c>
      <c r="D2743" s="2">
        <v>44048</v>
      </c>
      <c r="E2743" t="s">
        <v>1801</v>
      </c>
      <c r="F2743" t="s">
        <v>1802</v>
      </c>
      <c r="G2743" t="s">
        <v>115</v>
      </c>
      <c r="I2743" t="s">
        <v>28</v>
      </c>
      <c r="J2743">
        <v>18</v>
      </c>
      <c r="K2743">
        <v>2600</v>
      </c>
      <c r="M2743">
        <v>234</v>
      </c>
      <c r="N2743">
        <v>234</v>
      </c>
      <c r="P2743" t="s">
        <v>120</v>
      </c>
    </row>
    <row r="2744" spans="1:16">
      <c r="A2744" t="str">
        <f t="shared" si="42"/>
        <v>411</v>
      </c>
      <c r="B2744" t="str">
        <f>VLOOKUP(A2744,[11]Sheet3!$D$3:$E$46,2,0)</f>
        <v>Chengalpattu</v>
      </c>
      <c r="C2744" t="s">
        <v>5607</v>
      </c>
      <c r="D2744" s="2">
        <v>44048</v>
      </c>
      <c r="G2744" t="s">
        <v>115</v>
      </c>
      <c r="I2744" t="s">
        <v>28</v>
      </c>
      <c r="J2744">
        <v>18</v>
      </c>
      <c r="K2744">
        <v>2600</v>
      </c>
      <c r="M2744">
        <v>234</v>
      </c>
      <c r="N2744">
        <v>234</v>
      </c>
      <c r="P2744" t="s">
        <v>95</v>
      </c>
    </row>
    <row r="2745" spans="1:16">
      <c r="A2745" t="str">
        <f t="shared" si="42"/>
        <v>411</v>
      </c>
      <c r="B2745" t="str">
        <f>VLOOKUP(A2745,[11]Sheet3!$D$3:$E$46,2,0)</f>
        <v>Chengalpattu</v>
      </c>
      <c r="C2745" t="s">
        <v>5608</v>
      </c>
      <c r="D2745" s="2">
        <v>44048</v>
      </c>
      <c r="E2745" t="s">
        <v>5609</v>
      </c>
      <c r="F2745" t="s">
        <v>5610</v>
      </c>
      <c r="G2745" t="s">
        <v>115</v>
      </c>
      <c r="I2745" t="s">
        <v>28</v>
      </c>
      <c r="J2745">
        <v>18</v>
      </c>
      <c r="K2745">
        <v>2600</v>
      </c>
      <c r="M2745">
        <v>234</v>
      </c>
      <c r="N2745">
        <v>234</v>
      </c>
      <c r="P2745" t="s">
        <v>120</v>
      </c>
    </row>
    <row r="2746" spans="1:16">
      <c r="A2746" t="str">
        <f t="shared" si="42"/>
        <v>411</v>
      </c>
      <c r="B2746" t="str">
        <f>VLOOKUP(A2746,[11]Sheet3!$D$3:$E$46,2,0)</f>
        <v>Chengalpattu</v>
      </c>
      <c r="C2746" t="s">
        <v>5611</v>
      </c>
      <c r="D2746" s="2">
        <v>44048</v>
      </c>
      <c r="E2746" t="s">
        <v>1913</v>
      </c>
      <c r="F2746" t="s">
        <v>1914</v>
      </c>
      <c r="G2746" t="s">
        <v>115</v>
      </c>
      <c r="I2746" t="s">
        <v>28</v>
      </c>
      <c r="J2746">
        <v>18</v>
      </c>
      <c r="K2746">
        <v>2600</v>
      </c>
      <c r="M2746">
        <v>234</v>
      </c>
      <c r="N2746">
        <v>234</v>
      </c>
      <c r="P2746" t="s">
        <v>120</v>
      </c>
    </row>
    <row r="2747" spans="1:16">
      <c r="A2747" t="str">
        <f t="shared" si="42"/>
        <v>411</v>
      </c>
      <c r="B2747" t="str">
        <f>VLOOKUP(A2747,[11]Sheet3!$D$3:$E$46,2,0)</f>
        <v>Chengalpattu</v>
      </c>
      <c r="C2747" t="s">
        <v>5612</v>
      </c>
      <c r="D2747" s="2">
        <v>44048</v>
      </c>
      <c r="G2747" t="s">
        <v>115</v>
      </c>
      <c r="I2747" t="s">
        <v>28</v>
      </c>
      <c r="J2747">
        <v>18</v>
      </c>
      <c r="K2747">
        <v>2600</v>
      </c>
      <c r="M2747">
        <v>234</v>
      </c>
      <c r="N2747">
        <v>234</v>
      </c>
      <c r="P2747" t="s">
        <v>95</v>
      </c>
    </row>
    <row r="2748" spans="1:16">
      <c r="A2748" t="str">
        <f t="shared" si="42"/>
        <v>411</v>
      </c>
      <c r="B2748" t="str">
        <f>VLOOKUP(A2748,[11]Sheet3!$D$3:$E$46,2,0)</f>
        <v>Chengalpattu</v>
      </c>
      <c r="C2748" t="s">
        <v>5613</v>
      </c>
      <c r="D2748" s="2">
        <v>44048</v>
      </c>
      <c r="G2748" t="s">
        <v>115</v>
      </c>
      <c r="I2748" t="s">
        <v>28</v>
      </c>
      <c r="J2748">
        <v>18</v>
      </c>
      <c r="K2748">
        <v>2600</v>
      </c>
      <c r="M2748">
        <v>234</v>
      </c>
      <c r="N2748">
        <v>234</v>
      </c>
      <c r="P2748" t="s">
        <v>95</v>
      </c>
    </row>
    <row r="2749" spans="1:16">
      <c r="A2749" t="str">
        <f t="shared" si="42"/>
        <v>411</v>
      </c>
      <c r="B2749" t="str">
        <f>VLOOKUP(A2749,[11]Sheet3!$D$3:$E$46,2,0)</f>
        <v>Chengalpattu</v>
      </c>
      <c r="C2749" t="s">
        <v>5614</v>
      </c>
      <c r="D2749" s="2">
        <v>44048</v>
      </c>
      <c r="G2749" t="s">
        <v>115</v>
      </c>
      <c r="I2749" t="s">
        <v>28</v>
      </c>
      <c r="J2749">
        <v>18</v>
      </c>
      <c r="K2749">
        <v>2600</v>
      </c>
      <c r="M2749">
        <v>234</v>
      </c>
      <c r="N2749">
        <v>234</v>
      </c>
      <c r="P2749" t="s">
        <v>95</v>
      </c>
    </row>
    <row r="2750" spans="1:16">
      <c r="A2750" t="str">
        <f t="shared" si="42"/>
        <v>411</v>
      </c>
      <c r="B2750" t="str">
        <f>VLOOKUP(A2750,[11]Sheet3!$D$3:$E$46,2,0)</f>
        <v>Chengalpattu</v>
      </c>
      <c r="C2750" t="s">
        <v>5615</v>
      </c>
      <c r="D2750" s="2">
        <v>44048</v>
      </c>
      <c r="E2750" t="s">
        <v>5616</v>
      </c>
      <c r="F2750" t="s">
        <v>5617</v>
      </c>
      <c r="G2750" t="s">
        <v>115</v>
      </c>
      <c r="I2750" t="s">
        <v>28</v>
      </c>
      <c r="J2750">
        <v>18</v>
      </c>
      <c r="K2750">
        <v>2600</v>
      </c>
      <c r="M2750">
        <v>234</v>
      </c>
      <c r="N2750">
        <v>234</v>
      </c>
      <c r="P2750" t="s">
        <v>120</v>
      </c>
    </row>
    <row r="2751" spans="1:16">
      <c r="A2751" t="str">
        <f t="shared" si="42"/>
        <v>411</v>
      </c>
      <c r="B2751" t="str">
        <f>VLOOKUP(A2751,[11]Sheet3!$D$3:$E$46,2,0)</f>
        <v>Chengalpattu</v>
      </c>
      <c r="C2751" t="s">
        <v>5618</v>
      </c>
      <c r="D2751" s="2">
        <v>44048</v>
      </c>
      <c r="E2751" t="s">
        <v>5619</v>
      </c>
      <c r="F2751" t="s">
        <v>5620</v>
      </c>
      <c r="G2751" t="s">
        <v>115</v>
      </c>
      <c r="I2751" t="s">
        <v>28</v>
      </c>
      <c r="J2751">
        <v>18</v>
      </c>
      <c r="K2751">
        <v>2600</v>
      </c>
      <c r="M2751">
        <v>234</v>
      </c>
      <c r="N2751">
        <v>234</v>
      </c>
      <c r="P2751" t="s">
        <v>120</v>
      </c>
    </row>
    <row r="2752" spans="1:16">
      <c r="A2752" t="str">
        <f t="shared" si="42"/>
        <v>411</v>
      </c>
      <c r="B2752" t="str">
        <f>VLOOKUP(A2752,[11]Sheet3!$D$3:$E$46,2,0)</f>
        <v>Chengalpattu</v>
      </c>
      <c r="C2752" t="s">
        <v>5621</v>
      </c>
      <c r="D2752" s="2">
        <v>44048</v>
      </c>
      <c r="E2752" t="s">
        <v>5622</v>
      </c>
      <c r="F2752" t="s">
        <v>5623</v>
      </c>
      <c r="G2752" t="s">
        <v>115</v>
      </c>
      <c r="I2752" t="s">
        <v>28</v>
      </c>
      <c r="J2752">
        <v>18</v>
      </c>
      <c r="K2752">
        <v>2600</v>
      </c>
      <c r="M2752">
        <v>234</v>
      </c>
      <c r="N2752">
        <v>234</v>
      </c>
      <c r="P2752" t="s">
        <v>120</v>
      </c>
    </row>
    <row r="2753" spans="1:16">
      <c r="A2753" t="str">
        <f t="shared" si="42"/>
        <v>411</v>
      </c>
      <c r="B2753" t="str">
        <f>VLOOKUP(A2753,[11]Sheet3!$D$3:$E$46,2,0)</f>
        <v>Chengalpattu</v>
      </c>
      <c r="C2753" t="s">
        <v>5624</v>
      </c>
      <c r="D2753" s="2">
        <v>44048</v>
      </c>
      <c r="G2753" t="s">
        <v>115</v>
      </c>
      <c r="I2753" t="s">
        <v>28</v>
      </c>
      <c r="J2753">
        <v>18</v>
      </c>
      <c r="K2753">
        <v>2600</v>
      </c>
      <c r="M2753">
        <v>234</v>
      </c>
      <c r="N2753">
        <v>234</v>
      </c>
      <c r="P2753" t="s">
        <v>95</v>
      </c>
    </row>
    <row r="2754" spans="1:16">
      <c r="A2754" t="str">
        <f t="shared" si="42"/>
        <v>411</v>
      </c>
      <c r="B2754" t="str">
        <f>VLOOKUP(A2754,[11]Sheet3!$D$3:$E$46,2,0)</f>
        <v>Chengalpattu</v>
      </c>
      <c r="C2754" t="s">
        <v>5625</v>
      </c>
      <c r="D2754" s="2">
        <v>44048</v>
      </c>
      <c r="E2754" t="s">
        <v>5626</v>
      </c>
      <c r="F2754" t="s">
        <v>5627</v>
      </c>
      <c r="G2754" t="s">
        <v>115</v>
      </c>
      <c r="I2754" t="s">
        <v>28</v>
      </c>
      <c r="J2754">
        <v>18</v>
      </c>
      <c r="K2754">
        <v>2600</v>
      </c>
      <c r="M2754">
        <v>234</v>
      </c>
      <c r="N2754">
        <v>234</v>
      </c>
      <c r="P2754" t="s">
        <v>120</v>
      </c>
    </row>
    <row r="2755" spans="1:16">
      <c r="A2755" t="str">
        <f t="shared" ref="A2755:A2818" si="43">MID(C2755,2,3)</f>
        <v>411</v>
      </c>
      <c r="B2755" t="str">
        <f>VLOOKUP(A2755,[11]Sheet3!$D$3:$E$46,2,0)</f>
        <v>Chengalpattu</v>
      </c>
      <c r="C2755" t="s">
        <v>5628</v>
      </c>
      <c r="D2755" s="2">
        <v>44048</v>
      </c>
      <c r="E2755" t="s">
        <v>5629</v>
      </c>
      <c r="F2755" t="s">
        <v>5630</v>
      </c>
      <c r="G2755" t="s">
        <v>115</v>
      </c>
      <c r="I2755" t="s">
        <v>28</v>
      </c>
      <c r="J2755">
        <v>18</v>
      </c>
      <c r="K2755">
        <v>2600</v>
      </c>
      <c r="M2755">
        <v>234</v>
      </c>
      <c r="N2755">
        <v>234</v>
      </c>
      <c r="P2755" t="s">
        <v>120</v>
      </c>
    </row>
    <row r="2756" spans="1:16">
      <c r="A2756" t="str">
        <f t="shared" si="43"/>
        <v>411</v>
      </c>
      <c r="B2756" t="str">
        <f>VLOOKUP(A2756,[11]Sheet3!$D$3:$E$46,2,0)</f>
        <v>Chengalpattu</v>
      </c>
      <c r="C2756" t="s">
        <v>5631</v>
      </c>
      <c r="D2756" s="2">
        <v>44048</v>
      </c>
      <c r="E2756" t="s">
        <v>3495</v>
      </c>
      <c r="F2756" t="s">
        <v>3496</v>
      </c>
      <c r="G2756" t="s">
        <v>115</v>
      </c>
      <c r="H2756">
        <v>1</v>
      </c>
      <c r="I2756" t="s">
        <v>28</v>
      </c>
      <c r="J2756">
        <v>18</v>
      </c>
      <c r="K2756">
        <v>3000</v>
      </c>
      <c r="M2756">
        <v>270</v>
      </c>
      <c r="N2756">
        <v>270</v>
      </c>
      <c r="P2756" t="s">
        <v>120</v>
      </c>
    </row>
    <row r="2757" spans="1:16">
      <c r="A2757" t="str">
        <f t="shared" si="43"/>
        <v>411</v>
      </c>
      <c r="B2757" t="str">
        <f>VLOOKUP(A2757,[11]Sheet3!$D$3:$E$46,2,0)</f>
        <v>Chengalpattu</v>
      </c>
      <c r="C2757" t="s">
        <v>5632</v>
      </c>
      <c r="D2757" s="2">
        <v>44048</v>
      </c>
      <c r="G2757" t="s">
        <v>115</v>
      </c>
      <c r="I2757" t="s">
        <v>28</v>
      </c>
      <c r="J2757">
        <v>18</v>
      </c>
      <c r="K2757">
        <v>2600</v>
      </c>
      <c r="M2757">
        <v>234</v>
      </c>
      <c r="N2757">
        <v>234</v>
      </c>
      <c r="P2757" t="s">
        <v>95</v>
      </c>
    </row>
    <row r="2758" spans="1:16">
      <c r="A2758" t="str">
        <f t="shared" si="43"/>
        <v>411</v>
      </c>
      <c r="B2758" t="str">
        <f>VLOOKUP(A2758,[11]Sheet3!$D$3:$E$46,2,0)</f>
        <v>Chengalpattu</v>
      </c>
      <c r="C2758" t="s">
        <v>5633</v>
      </c>
      <c r="D2758" s="2">
        <v>44048</v>
      </c>
      <c r="E2758" t="s">
        <v>5634</v>
      </c>
      <c r="F2758" t="s">
        <v>5635</v>
      </c>
      <c r="G2758" t="s">
        <v>115</v>
      </c>
      <c r="H2758">
        <v>1</v>
      </c>
      <c r="I2758" t="s">
        <v>28</v>
      </c>
      <c r="J2758">
        <v>18</v>
      </c>
      <c r="K2758">
        <v>2600</v>
      </c>
      <c r="M2758">
        <v>234</v>
      </c>
      <c r="N2758">
        <v>234</v>
      </c>
      <c r="P2758" t="s">
        <v>120</v>
      </c>
    </row>
    <row r="2759" spans="1:16">
      <c r="A2759" t="str">
        <f t="shared" si="43"/>
        <v>411</v>
      </c>
      <c r="B2759" t="str">
        <f>VLOOKUP(A2759,[11]Sheet3!$D$3:$E$46,2,0)</f>
        <v>Chengalpattu</v>
      </c>
      <c r="C2759" t="s">
        <v>5636</v>
      </c>
      <c r="D2759" s="2">
        <v>44048</v>
      </c>
      <c r="E2759" t="s">
        <v>5637</v>
      </c>
      <c r="F2759" t="s">
        <v>5638</v>
      </c>
      <c r="G2759" t="s">
        <v>115</v>
      </c>
      <c r="I2759" t="s">
        <v>28</v>
      </c>
      <c r="J2759">
        <v>18</v>
      </c>
      <c r="K2759">
        <v>2600</v>
      </c>
      <c r="M2759">
        <v>234</v>
      </c>
      <c r="N2759">
        <v>234</v>
      </c>
      <c r="P2759" t="s">
        <v>120</v>
      </c>
    </row>
    <row r="2760" spans="1:16">
      <c r="A2760" t="str">
        <f t="shared" si="43"/>
        <v>411</v>
      </c>
      <c r="B2760" t="str">
        <f>VLOOKUP(A2760,[11]Sheet3!$D$3:$E$46,2,0)</f>
        <v>Chengalpattu</v>
      </c>
      <c r="C2760" t="s">
        <v>5639</v>
      </c>
      <c r="D2760" s="2">
        <v>44048</v>
      </c>
      <c r="G2760" t="s">
        <v>115</v>
      </c>
      <c r="I2760" t="s">
        <v>28</v>
      </c>
      <c r="J2760">
        <v>18</v>
      </c>
      <c r="K2760">
        <v>2600</v>
      </c>
      <c r="M2760">
        <v>234</v>
      </c>
      <c r="N2760">
        <v>234</v>
      </c>
      <c r="P2760" t="s">
        <v>95</v>
      </c>
    </row>
    <row r="2761" spans="1:16">
      <c r="A2761" t="str">
        <f t="shared" si="43"/>
        <v>411</v>
      </c>
      <c r="B2761" t="str">
        <f>VLOOKUP(A2761,[11]Sheet3!$D$3:$E$46,2,0)</f>
        <v>Chengalpattu</v>
      </c>
      <c r="C2761" t="s">
        <v>5640</v>
      </c>
      <c r="D2761" s="2">
        <v>44048</v>
      </c>
      <c r="G2761" t="s">
        <v>115</v>
      </c>
      <c r="I2761" t="s">
        <v>28</v>
      </c>
      <c r="J2761">
        <v>18</v>
      </c>
      <c r="K2761">
        <v>2600</v>
      </c>
      <c r="M2761">
        <v>234</v>
      </c>
      <c r="N2761">
        <v>234</v>
      </c>
      <c r="P2761" t="s">
        <v>95</v>
      </c>
    </row>
    <row r="2762" spans="1:16">
      <c r="A2762" t="str">
        <f t="shared" si="43"/>
        <v>411</v>
      </c>
      <c r="B2762" t="str">
        <f>VLOOKUP(A2762,[11]Sheet3!$D$3:$E$46,2,0)</f>
        <v>Chengalpattu</v>
      </c>
      <c r="C2762" t="s">
        <v>5641</v>
      </c>
      <c r="D2762" s="2">
        <v>44048</v>
      </c>
      <c r="G2762" t="s">
        <v>115</v>
      </c>
      <c r="I2762" t="s">
        <v>28</v>
      </c>
      <c r="J2762">
        <v>18</v>
      </c>
      <c r="K2762">
        <v>2600</v>
      </c>
      <c r="M2762">
        <v>234</v>
      </c>
      <c r="N2762">
        <v>234</v>
      </c>
      <c r="P2762" t="s">
        <v>95</v>
      </c>
    </row>
    <row r="2763" spans="1:16">
      <c r="A2763" t="str">
        <f t="shared" si="43"/>
        <v>411</v>
      </c>
      <c r="B2763" t="str">
        <f>VLOOKUP(A2763,[11]Sheet3!$D$3:$E$46,2,0)</f>
        <v>Chengalpattu</v>
      </c>
      <c r="C2763" t="s">
        <v>5642</v>
      </c>
      <c r="D2763" s="2">
        <v>44048</v>
      </c>
      <c r="E2763" t="s">
        <v>5643</v>
      </c>
      <c r="F2763" t="s">
        <v>5644</v>
      </c>
      <c r="G2763" t="s">
        <v>115</v>
      </c>
      <c r="I2763" t="s">
        <v>28</v>
      </c>
      <c r="J2763">
        <v>18</v>
      </c>
      <c r="K2763">
        <v>2600</v>
      </c>
      <c r="M2763">
        <v>234</v>
      </c>
      <c r="N2763">
        <v>234</v>
      </c>
      <c r="P2763" t="s">
        <v>120</v>
      </c>
    </row>
    <row r="2764" spans="1:16">
      <c r="A2764" t="str">
        <f t="shared" si="43"/>
        <v>411</v>
      </c>
      <c r="B2764" t="str">
        <f>VLOOKUP(A2764,[11]Sheet3!$D$3:$E$46,2,0)</f>
        <v>Chengalpattu</v>
      </c>
      <c r="C2764" t="s">
        <v>5645</v>
      </c>
      <c r="D2764" s="2">
        <v>44048</v>
      </c>
      <c r="G2764" t="s">
        <v>115</v>
      </c>
      <c r="I2764" t="s">
        <v>28</v>
      </c>
      <c r="J2764">
        <v>18</v>
      </c>
      <c r="K2764">
        <v>2600</v>
      </c>
      <c r="M2764">
        <v>234</v>
      </c>
      <c r="N2764">
        <v>234</v>
      </c>
      <c r="P2764" t="s">
        <v>95</v>
      </c>
    </row>
    <row r="2765" spans="1:16">
      <c r="A2765" t="str">
        <f t="shared" si="43"/>
        <v>411</v>
      </c>
      <c r="B2765" t="str">
        <f>VLOOKUP(A2765,[11]Sheet3!$D$3:$E$46,2,0)</f>
        <v>Chengalpattu</v>
      </c>
      <c r="C2765" t="s">
        <v>5646</v>
      </c>
      <c r="D2765" s="2">
        <v>44048</v>
      </c>
      <c r="E2765" t="s">
        <v>5647</v>
      </c>
      <c r="F2765" t="s">
        <v>5648</v>
      </c>
      <c r="G2765" t="s">
        <v>115</v>
      </c>
      <c r="I2765" t="s">
        <v>28</v>
      </c>
      <c r="J2765">
        <v>18</v>
      </c>
      <c r="K2765">
        <v>2600</v>
      </c>
      <c r="M2765">
        <v>234</v>
      </c>
      <c r="N2765">
        <v>234</v>
      </c>
      <c r="P2765" t="s">
        <v>120</v>
      </c>
    </row>
    <row r="2766" spans="1:16">
      <c r="A2766" t="str">
        <f t="shared" si="43"/>
        <v>411</v>
      </c>
      <c r="B2766" t="str">
        <f>VLOOKUP(A2766,[11]Sheet3!$D$3:$E$46,2,0)</f>
        <v>Chengalpattu</v>
      </c>
      <c r="C2766" t="s">
        <v>5649</v>
      </c>
      <c r="D2766" s="2">
        <v>44048</v>
      </c>
      <c r="G2766" t="s">
        <v>115</v>
      </c>
      <c r="I2766" t="s">
        <v>28</v>
      </c>
      <c r="J2766">
        <v>18</v>
      </c>
      <c r="K2766">
        <v>2600</v>
      </c>
      <c r="M2766">
        <v>234</v>
      </c>
      <c r="N2766">
        <v>234</v>
      </c>
      <c r="P2766" t="s">
        <v>95</v>
      </c>
    </row>
    <row r="2767" spans="1:16">
      <c r="A2767" t="str">
        <f t="shared" si="43"/>
        <v>411</v>
      </c>
      <c r="B2767" t="str">
        <f>VLOOKUP(A2767,[11]Sheet3!$D$3:$E$46,2,0)</f>
        <v>Chengalpattu</v>
      </c>
      <c r="C2767" t="s">
        <v>5650</v>
      </c>
      <c r="D2767" s="2">
        <v>44048</v>
      </c>
      <c r="E2767" t="s">
        <v>3421</v>
      </c>
      <c r="F2767" t="s">
        <v>3422</v>
      </c>
      <c r="G2767" t="s">
        <v>115</v>
      </c>
      <c r="I2767" t="s">
        <v>28</v>
      </c>
      <c r="J2767">
        <v>18</v>
      </c>
      <c r="K2767">
        <v>2600</v>
      </c>
      <c r="M2767">
        <v>234</v>
      </c>
      <c r="N2767">
        <v>234</v>
      </c>
      <c r="P2767" t="s">
        <v>120</v>
      </c>
    </row>
    <row r="2768" spans="1:16">
      <c r="A2768" t="str">
        <f t="shared" si="43"/>
        <v>411</v>
      </c>
      <c r="B2768" t="str">
        <f>VLOOKUP(A2768,[11]Sheet3!$D$3:$E$46,2,0)</f>
        <v>Chengalpattu</v>
      </c>
      <c r="C2768" t="s">
        <v>5651</v>
      </c>
      <c r="D2768" s="2">
        <v>44048</v>
      </c>
      <c r="E2768" t="s">
        <v>5652</v>
      </c>
      <c r="F2768" t="s">
        <v>5653</v>
      </c>
      <c r="G2768" t="s">
        <v>115</v>
      </c>
      <c r="I2768" t="s">
        <v>28</v>
      </c>
      <c r="J2768">
        <v>18</v>
      </c>
      <c r="K2768">
        <v>2600</v>
      </c>
      <c r="M2768">
        <v>234</v>
      </c>
      <c r="N2768">
        <v>234</v>
      </c>
      <c r="P2768" t="s">
        <v>120</v>
      </c>
    </row>
    <row r="2769" spans="1:16">
      <c r="A2769" t="str">
        <f t="shared" si="43"/>
        <v>411</v>
      </c>
      <c r="B2769" t="str">
        <f>VLOOKUP(A2769,[11]Sheet3!$D$3:$E$46,2,0)</f>
        <v>Chengalpattu</v>
      </c>
      <c r="C2769" t="s">
        <v>5654</v>
      </c>
      <c r="D2769" s="2">
        <v>44048</v>
      </c>
      <c r="E2769" t="s">
        <v>2956</v>
      </c>
      <c r="F2769" t="s">
        <v>2957</v>
      </c>
      <c r="G2769" t="s">
        <v>115</v>
      </c>
      <c r="I2769" t="s">
        <v>28</v>
      </c>
      <c r="J2769">
        <v>18</v>
      </c>
      <c r="K2769">
        <v>2600</v>
      </c>
      <c r="M2769">
        <v>234</v>
      </c>
      <c r="N2769">
        <v>234</v>
      </c>
      <c r="P2769" t="s">
        <v>120</v>
      </c>
    </row>
    <row r="2770" spans="1:16">
      <c r="A2770" t="str">
        <f t="shared" si="43"/>
        <v>411</v>
      </c>
      <c r="B2770" t="str">
        <f>VLOOKUP(A2770,[11]Sheet3!$D$3:$E$46,2,0)</f>
        <v>Chengalpattu</v>
      </c>
      <c r="C2770" t="s">
        <v>5655</v>
      </c>
      <c r="D2770" s="2">
        <v>44048</v>
      </c>
      <c r="G2770" t="s">
        <v>115</v>
      </c>
      <c r="I2770" t="s">
        <v>28</v>
      </c>
      <c r="J2770">
        <v>18</v>
      </c>
      <c r="K2770">
        <v>2600</v>
      </c>
      <c r="M2770">
        <v>234</v>
      </c>
      <c r="N2770">
        <v>234</v>
      </c>
      <c r="P2770" t="s">
        <v>95</v>
      </c>
    </row>
    <row r="2771" spans="1:16">
      <c r="A2771" t="str">
        <f t="shared" si="43"/>
        <v>411</v>
      </c>
      <c r="B2771" t="str">
        <f>VLOOKUP(A2771,[11]Sheet3!$D$3:$E$46,2,0)</f>
        <v>Chengalpattu</v>
      </c>
      <c r="C2771" t="s">
        <v>5656</v>
      </c>
      <c r="D2771" s="2">
        <v>44048</v>
      </c>
      <c r="G2771" t="s">
        <v>115</v>
      </c>
      <c r="I2771" t="s">
        <v>28</v>
      </c>
      <c r="J2771">
        <v>18</v>
      </c>
      <c r="K2771">
        <v>2600</v>
      </c>
      <c r="M2771">
        <v>234</v>
      </c>
      <c r="N2771">
        <v>234</v>
      </c>
      <c r="P2771" t="s">
        <v>95</v>
      </c>
    </row>
    <row r="2772" spans="1:16">
      <c r="A2772" t="str">
        <f t="shared" si="43"/>
        <v>411</v>
      </c>
      <c r="B2772" t="str">
        <f>VLOOKUP(A2772,[11]Sheet3!$D$3:$E$46,2,0)</f>
        <v>Chengalpattu</v>
      </c>
      <c r="C2772" t="s">
        <v>5657</v>
      </c>
      <c r="D2772" s="2">
        <v>44048</v>
      </c>
      <c r="E2772" t="s">
        <v>5658</v>
      </c>
      <c r="F2772" t="s">
        <v>5659</v>
      </c>
      <c r="G2772" t="s">
        <v>115</v>
      </c>
      <c r="I2772" t="s">
        <v>28</v>
      </c>
      <c r="J2772">
        <v>18</v>
      </c>
      <c r="K2772">
        <v>2600</v>
      </c>
      <c r="M2772">
        <v>234</v>
      </c>
      <c r="N2772">
        <v>234</v>
      </c>
      <c r="P2772" t="s">
        <v>120</v>
      </c>
    </row>
    <row r="2773" spans="1:16">
      <c r="A2773" t="str">
        <f t="shared" si="43"/>
        <v>411</v>
      </c>
      <c r="B2773" t="str">
        <f>VLOOKUP(A2773,[11]Sheet3!$D$3:$E$46,2,0)</f>
        <v>Chengalpattu</v>
      </c>
      <c r="C2773" t="s">
        <v>5660</v>
      </c>
      <c r="D2773" s="2">
        <v>44048</v>
      </c>
      <c r="E2773" t="s">
        <v>5661</v>
      </c>
      <c r="F2773" t="s">
        <v>5662</v>
      </c>
      <c r="G2773" t="s">
        <v>115</v>
      </c>
      <c r="I2773" t="s">
        <v>28</v>
      </c>
      <c r="J2773">
        <v>18</v>
      </c>
      <c r="K2773">
        <v>2600</v>
      </c>
      <c r="M2773">
        <v>234</v>
      </c>
      <c r="N2773">
        <v>234</v>
      </c>
      <c r="P2773" t="s">
        <v>120</v>
      </c>
    </row>
    <row r="2774" spans="1:16">
      <c r="A2774" t="str">
        <f t="shared" si="43"/>
        <v>411</v>
      </c>
      <c r="B2774" t="str">
        <f>VLOOKUP(A2774,[11]Sheet3!$D$3:$E$46,2,0)</f>
        <v>Chengalpattu</v>
      </c>
      <c r="C2774" t="s">
        <v>5663</v>
      </c>
      <c r="D2774" s="2">
        <v>44048</v>
      </c>
      <c r="E2774" t="s">
        <v>5664</v>
      </c>
      <c r="F2774" t="s">
        <v>5665</v>
      </c>
      <c r="G2774" t="s">
        <v>115</v>
      </c>
      <c r="I2774" t="s">
        <v>28</v>
      </c>
      <c r="J2774">
        <v>18</v>
      </c>
      <c r="K2774">
        <v>2600</v>
      </c>
      <c r="M2774">
        <v>234</v>
      </c>
      <c r="N2774">
        <v>234</v>
      </c>
      <c r="P2774" t="s">
        <v>120</v>
      </c>
    </row>
    <row r="2775" spans="1:16">
      <c r="A2775" t="str">
        <f t="shared" si="43"/>
        <v>411</v>
      </c>
      <c r="B2775" t="str">
        <f>VLOOKUP(A2775,[11]Sheet3!$D$3:$E$46,2,0)</f>
        <v>Chengalpattu</v>
      </c>
      <c r="C2775" t="s">
        <v>5666</v>
      </c>
      <c r="D2775" s="2">
        <v>44048</v>
      </c>
      <c r="E2775" t="s">
        <v>602</v>
      </c>
      <c r="F2775" t="s">
        <v>603</v>
      </c>
      <c r="G2775" t="s">
        <v>115</v>
      </c>
      <c r="I2775" t="s">
        <v>28</v>
      </c>
      <c r="J2775">
        <v>18</v>
      </c>
      <c r="K2775">
        <v>2600</v>
      </c>
      <c r="M2775">
        <v>234</v>
      </c>
      <c r="N2775">
        <v>234</v>
      </c>
      <c r="P2775" t="s">
        <v>120</v>
      </c>
    </row>
    <row r="2776" spans="1:16">
      <c r="A2776" t="str">
        <f t="shared" si="43"/>
        <v>411</v>
      </c>
      <c r="B2776" t="str">
        <f>VLOOKUP(A2776,[11]Sheet3!$D$3:$E$46,2,0)</f>
        <v>Chengalpattu</v>
      </c>
      <c r="C2776" t="s">
        <v>5667</v>
      </c>
      <c r="D2776" s="2">
        <v>44048</v>
      </c>
      <c r="E2776" t="s">
        <v>5668</v>
      </c>
      <c r="F2776" t="s">
        <v>5669</v>
      </c>
      <c r="G2776" t="s">
        <v>115</v>
      </c>
      <c r="I2776" t="s">
        <v>28</v>
      </c>
      <c r="J2776">
        <v>18</v>
      </c>
      <c r="K2776">
        <v>2600</v>
      </c>
      <c r="M2776">
        <v>234</v>
      </c>
      <c r="N2776">
        <v>234</v>
      </c>
      <c r="P2776" t="s">
        <v>120</v>
      </c>
    </row>
    <row r="2777" spans="1:16">
      <c r="A2777" t="str">
        <f t="shared" si="43"/>
        <v>411</v>
      </c>
      <c r="B2777" t="str">
        <f>VLOOKUP(A2777,[11]Sheet3!$D$3:$E$46,2,0)</f>
        <v>Chengalpattu</v>
      </c>
      <c r="C2777" t="s">
        <v>5670</v>
      </c>
      <c r="D2777" s="2">
        <v>44048</v>
      </c>
      <c r="G2777" t="s">
        <v>115</v>
      </c>
      <c r="I2777" t="s">
        <v>28</v>
      </c>
      <c r="J2777">
        <v>18</v>
      </c>
      <c r="K2777">
        <v>2600</v>
      </c>
      <c r="M2777">
        <v>234</v>
      </c>
      <c r="N2777">
        <v>234</v>
      </c>
      <c r="P2777" t="s">
        <v>95</v>
      </c>
    </row>
    <row r="2778" spans="1:16">
      <c r="A2778" t="str">
        <f t="shared" si="43"/>
        <v>411</v>
      </c>
      <c r="B2778" t="str">
        <f>VLOOKUP(A2778,[11]Sheet3!$D$3:$E$46,2,0)</f>
        <v>Chengalpattu</v>
      </c>
      <c r="C2778" t="s">
        <v>5671</v>
      </c>
      <c r="D2778" s="2">
        <v>44048</v>
      </c>
      <c r="E2778" t="s">
        <v>5672</v>
      </c>
      <c r="F2778" t="s">
        <v>5673</v>
      </c>
      <c r="G2778" t="s">
        <v>115</v>
      </c>
      <c r="I2778" t="s">
        <v>28</v>
      </c>
      <c r="J2778">
        <v>18</v>
      </c>
      <c r="K2778">
        <v>2600</v>
      </c>
      <c r="M2778">
        <v>234</v>
      </c>
      <c r="N2778">
        <v>234</v>
      </c>
      <c r="P2778" t="s">
        <v>120</v>
      </c>
    </row>
    <row r="2779" spans="1:16">
      <c r="A2779" t="str">
        <f t="shared" si="43"/>
        <v>411</v>
      </c>
      <c r="B2779" t="str">
        <f>VLOOKUP(A2779,[11]Sheet3!$D$3:$E$46,2,0)</f>
        <v>Chengalpattu</v>
      </c>
      <c r="C2779" t="s">
        <v>5674</v>
      </c>
      <c r="D2779" s="2">
        <v>44048</v>
      </c>
      <c r="E2779" t="s">
        <v>5675</v>
      </c>
      <c r="F2779" t="s">
        <v>5676</v>
      </c>
      <c r="G2779" t="s">
        <v>115</v>
      </c>
      <c r="I2779" t="s">
        <v>28</v>
      </c>
      <c r="J2779">
        <v>18</v>
      </c>
      <c r="K2779">
        <v>2600</v>
      </c>
      <c r="M2779">
        <v>234</v>
      </c>
      <c r="N2779">
        <v>234</v>
      </c>
      <c r="P2779" t="s">
        <v>120</v>
      </c>
    </row>
    <row r="2780" spans="1:16">
      <c r="A2780" t="str">
        <f t="shared" si="43"/>
        <v>411</v>
      </c>
      <c r="B2780" t="str">
        <f>VLOOKUP(A2780,[11]Sheet3!$D$3:$E$46,2,0)</f>
        <v>Chengalpattu</v>
      </c>
      <c r="C2780" t="s">
        <v>5677</v>
      </c>
      <c r="D2780" s="2">
        <v>44048</v>
      </c>
      <c r="E2780" t="s">
        <v>5678</v>
      </c>
      <c r="F2780" t="s">
        <v>5679</v>
      </c>
      <c r="G2780" t="s">
        <v>115</v>
      </c>
      <c r="I2780" t="s">
        <v>28</v>
      </c>
      <c r="J2780">
        <v>18</v>
      </c>
      <c r="K2780">
        <v>2600</v>
      </c>
      <c r="M2780">
        <v>234</v>
      </c>
      <c r="N2780">
        <v>234</v>
      </c>
      <c r="P2780" t="s">
        <v>120</v>
      </c>
    </row>
    <row r="2781" spans="1:16">
      <c r="A2781" t="str">
        <f t="shared" si="43"/>
        <v>411</v>
      </c>
      <c r="B2781" t="str">
        <f>VLOOKUP(A2781,[11]Sheet3!$D$3:$E$46,2,0)</f>
        <v>Chengalpattu</v>
      </c>
      <c r="C2781" t="s">
        <v>5680</v>
      </c>
      <c r="D2781" s="2">
        <v>44048</v>
      </c>
      <c r="E2781" t="s">
        <v>173</v>
      </c>
      <c r="F2781" t="s">
        <v>174</v>
      </c>
      <c r="G2781" t="s">
        <v>115</v>
      </c>
      <c r="I2781" t="s">
        <v>28</v>
      </c>
      <c r="J2781">
        <v>18</v>
      </c>
      <c r="K2781">
        <v>2600</v>
      </c>
      <c r="M2781">
        <v>234</v>
      </c>
      <c r="N2781">
        <v>234</v>
      </c>
      <c r="P2781" t="s">
        <v>120</v>
      </c>
    </row>
    <row r="2782" spans="1:16">
      <c r="A2782" t="str">
        <f t="shared" si="43"/>
        <v>411</v>
      </c>
      <c r="B2782" t="str">
        <f>VLOOKUP(A2782,[11]Sheet3!$D$3:$E$46,2,0)</f>
        <v>Chengalpattu</v>
      </c>
      <c r="C2782" t="s">
        <v>5681</v>
      </c>
      <c r="D2782" s="2">
        <v>44048</v>
      </c>
      <c r="G2782" t="s">
        <v>115</v>
      </c>
      <c r="I2782" t="s">
        <v>28</v>
      </c>
      <c r="J2782">
        <v>18</v>
      </c>
      <c r="K2782">
        <v>2600</v>
      </c>
      <c r="M2782">
        <v>234</v>
      </c>
      <c r="N2782">
        <v>234</v>
      </c>
      <c r="P2782" t="s">
        <v>95</v>
      </c>
    </row>
    <row r="2783" spans="1:16">
      <c r="A2783" t="str">
        <f t="shared" si="43"/>
        <v>411</v>
      </c>
      <c r="B2783" t="str">
        <f>VLOOKUP(A2783,[11]Sheet3!$D$3:$E$46,2,0)</f>
        <v>Chengalpattu</v>
      </c>
      <c r="C2783" t="s">
        <v>5682</v>
      </c>
      <c r="D2783" s="2">
        <v>44048</v>
      </c>
      <c r="E2783" t="s">
        <v>5683</v>
      </c>
      <c r="F2783" t="s">
        <v>5684</v>
      </c>
      <c r="G2783" t="s">
        <v>115</v>
      </c>
      <c r="I2783" t="s">
        <v>28</v>
      </c>
      <c r="J2783">
        <v>18</v>
      </c>
      <c r="K2783">
        <v>2600</v>
      </c>
      <c r="M2783">
        <v>234</v>
      </c>
      <c r="N2783">
        <v>234</v>
      </c>
      <c r="P2783" t="s">
        <v>120</v>
      </c>
    </row>
    <row r="2784" spans="1:16">
      <c r="A2784" t="str">
        <f t="shared" si="43"/>
        <v>411</v>
      </c>
      <c r="B2784" t="str">
        <f>VLOOKUP(A2784,[11]Sheet3!$D$3:$E$46,2,0)</f>
        <v>Chengalpattu</v>
      </c>
      <c r="C2784" t="s">
        <v>5685</v>
      </c>
      <c r="D2784" s="2">
        <v>44048</v>
      </c>
      <c r="E2784" t="s">
        <v>5686</v>
      </c>
      <c r="F2784" t="s">
        <v>5687</v>
      </c>
      <c r="G2784" t="s">
        <v>115</v>
      </c>
      <c r="I2784" t="s">
        <v>28</v>
      </c>
      <c r="J2784">
        <v>18</v>
      </c>
      <c r="K2784">
        <v>2600</v>
      </c>
      <c r="M2784">
        <v>234</v>
      </c>
      <c r="N2784">
        <v>234</v>
      </c>
      <c r="P2784" t="s">
        <v>120</v>
      </c>
    </row>
    <row r="2785" spans="1:16">
      <c r="A2785" t="str">
        <f t="shared" si="43"/>
        <v>411</v>
      </c>
      <c r="B2785" t="str">
        <f>VLOOKUP(A2785,[11]Sheet3!$D$3:$E$46,2,0)</f>
        <v>Chengalpattu</v>
      </c>
      <c r="C2785" t="s">
        <v>5688</v>
      </c>
      <c r="D2785" s="2">
        <v>44048</v>
      </c>
      <c r="E2785" t="s">
        <v>5689</v>
      </c>
      <c r="F2785" t="s">
        <v>5690</v>
      </c>
      <c r="G2785" t="s">
        <v>115</v>
      </c>
      <c r="I2785" t="s">
        <v>28</v>
      </c>
      <c r="J2785">
        <v>18</v>
      </c>
      <c r="K2785">
        <v>2600</v>
      </c>
      <c r="M2785">
        <v>234</v>
      </c>
      <c r="N2785">
        <v>234</v>
      </c>
      <c r="P2785" t="s">
        <v>120</v>
      </c>
    </row>
    <row r="2786" spans="1:16">
      <c r="A2786" t="str">
        <f t="shared" si="43"/>
        <v>411</v>
      </c>
      <c r="B2786" t="str">
        <f>VLOOKUP(A2786,[11]Sheet3!$D$3:$E$46,2,0)</f>
        <v>Chengalpattu</v>
      </c>
      <c r="C2786" t="s">
        <v>5691</v>
      </c>
      <c r="D2786" s="2">
        <v>44048</v>
      </c>
      <c r="E2786" t="s">
        <v>5692</v>
      </c>
      <c r="F2786" t="s">
        <v>5693</v>
      </c>
      <c r="G2786" t="s">
        <v>115</v>
      </c>
      <c r="I2786" t="s">
        <v>28</v>
      </c>
      <c r="J2786">
        <v>18</v>
      </c>
      <c r="K2786">
        <v>2600</v>
      </c>
      <c r="M2786">
        <v>234</v>
      </c>
      <c r="N2786">
        <v>234</v>
      </c>
      <c r="P2786" t="s">
        <v>120</v>
      </c>
    </row>
    <row r="2787" spans="1:16">
      <c r="A2787" t="str">
        <f t="shared" si="43"/>
        <v>411</v>
      </c>
      <c r="B2787" t="str">
        <f>VLOOKUP(A2787,[11]Sheet3!$D$3:$E$46,2,0)</f>
        <v>Chengalpattu</v>
      </c>
      <c r="C2787" t="s">
        <v>5694</v>
      </c>
      <c r="D2787" s="2">
        <v>44048</v>
      </c>
      <c r="E2787" t="s">
        <v>5695</v>
      </c>
      <c r="F2787" t="s">
        <v>5696</v>
      </c>
      <c r="G2787" t="s">
        <v>115</v>
      </c>
      <c r="I2787" t="s">
        <v>28</v>
      </c>
      <c r="J2787">
        <v>18</v>
      </c>
      <c r="K2787">
        <v>2600</v>
      </c>
      <c r="M2787">
        <v>234</v>
      </c>
      <c r="N2787">
        <v>234</v>
      </c>
      <c r="P2787" t="s">
        <v>120</v>
      </c>
    </row>
    <row r="2788" spans="1:16">
      <c r="A2788" t="str">
        <f t="shared" si="43"/>
        <v>411</v>
      </c>
      <c r="B2788" t="str">
        <f>VLOOKUP(A2788,[11]Sheet3!$D$3:$E$46,2,0)</f>
        <v>Chengalpattu</v>
      </c>
      <c r="C2788" t="s">
        <v>5697</v>
      </c>
      <c r="D2788" s="2">
        <v>44048</v>
      </c>
      <c r="E2788" t="s">
        <v>5698</v>
      </c>
      <c r="F2788" t="s">
        <v>5699</v>
      </c>
      <c r="G2788" t="s">
        <v>115</v>
      </c>
      <c r="I2788" t="s">
        <v>28</v>
      </c>
      <c r="J2788">
        <v>18</v>
      </c>
      <c r="K2788">
        <v>2600</v>
      </c>
      <c r="M2788">
        <v>234</v>
      </c>
      <c r="N2788">
        <v>234</v>
      </c>
      <c r="P2788" t="s">
        <v>120</v>
      </c>
    </row>
    <row r="2789" spans="1:16">
      <c r="A2789" t="str">
        <f t="shared" si="43"/>
        <v>411</v>
      </c>
      <c r="B2789" t="str">
        <f>VLOOKUP(A2789,[11]Sheet3!$D$3:$E$46,2,0)</f>
        <v>Chengalpattu</v>
      </c>
      <c r="C2789" t="s">
        <v>5700</v>
      </c>
      <c r="D2789" s="2">
        <v>44048</v>
      </c>
      <c r="E2789" t="s">
        <v>5701</v>
      </c>
      <c r="F2789" t="s">
        <v>5702</v>
      </c>
      <c r="G2789" t="s">
        <v>115</v>
      </c>
      <c r="I2789" t="s">
        <v>28</v>
      </c>
      <c r="J2789">
        <v>18</v>
      </c>
      <c r="K2789">
        <v>2600</v>
      </c>
      <c r="M2789">
        <v>234</v>
      </c>
      <c r="N2789">
        <v>234</v>
      </c>
      <c r="P2789" t="s">
        <v>120</v>
      </c>
    </row>
    <row r="2790" spans="1:16">
      <c r="A2790" t="str">
        <f t="shared" si="43"/>
        <v>411</v>
      </c>
      <c r="B2790" t="str">
        <f>VLOOKUP(A2790,[11]Sheet3!$D$3:$E$46,2,0)</f>
        <v>Chengalpattu</v>
      </c>
      <c r="C2790" t="s">
        <v>5703</v>
      </c>
      <c r="D2790" s="2">
        <v>44048</v>
      </c>
      <c r="G2790" t="s">
        <v>115</v>
      </c>
      <c r="I2790" t="s">
        <v>28</v>
      </c>
      <c r="J2790">
        <v>18</v>
      </c>
      <c r="K2790">
        <v>2600</v>
      </c>
      <c r="M2790">
        <v>234</v>
      </c>
      <c r="N2790">
        <v>234</v>
      </c>
      <c r="P2790" t="s">
        <v>95</v>
      </c>
    </row>
    <row r="2791" spans="1:16">
      <c r="A2791" t="str">
        <f t="shared" si="43"/>
        <v>411</v>
      </c>
      <c r="B2791" t="str">
        <f>VLOOKUP(A2791,[11]Sheet3!$D$3:$E$46,2,0)</f>
        <v>Chengalpattu</v>
      </c>
      <c r="C2791" t="s">
        <v>5704</v>
      </c>
      <c r="D2791" s="2">
        <v>44048</v>
      </c>
      <c r="E2791" t="s">
        <v>5705</v>
      </c>
      <c r="F2791" t="s">
        <v>5706</v>
      </c>
      <c r="G2791" t="s">
        <v>115</v>
      </c>
      <c r="I2791" t="s">
        <v>28</v>
      </c>
      <c r="J2791">
        <v>18</v>
      </c>
      <c r="K2791">
        <v>2600</v>
      </c>
      <c r="M2791">
        <v>234</v>
      </c>
      <c r="N2791">
        <v>234</v>
      </c>
      <c r="P2791" t="s">
        <v>120</v>
      </c>
    </row>
    <row r="2792" spans="1:16">
      <c r="A2792" t="str">
        <f t="shared" si="43"/>
        <v>411</v>
      </c>
      <c r="B2792" t="str">
        <f>VLOOKUP(A2792,[11]Sheet3!$D$3:$E$46,2,0)</f>
        <v>Chengalpattu</v>
      </c>
      <c r="C2792" t="s">
        <v>5707</v>
      </c>
      <c r="D2792" s="2">
        <v>44048</v>
      </c>
      <c r="G2792" t="s">
        <v>115</v>
      </c>
      <c r="I2792" t="s">
        <v>28</v>
      </c>
      <c r="J2792">
        <v>18</v>
      </c>
      <c r="K2792">
        <v>2600</v>
      </c>
      <c r="M2792">
        <v>234</v>
      </c>
      <c r="N2792">
        <v>234</v>
      </c>
      <c r="P2792" t="s">
        <v>95</v>
      </c>
    </row>
    <row r="2793" spans="1:16">
      <c r="A2793" t="str">
        <f t="shared" si="43"/>
        <v>411</v>
      </c>
      <c r="B2793" t="str">
        <f>VLOOKUP(A2793,[11]Sheet3!$D$3:$E$46,2,0)</f>
        <v>Chengalpattu</v>
      </c>
      <c r="C2793" t="s">
        <v>5708</v>
      </c>
      <c r="D2793" s="2">
        <v>44048</v>
      </c>
      <c r="E2793" t="s">
        <v>1033</v>
      </c>
      <c r="F2793" t="s">
        <v>1034</v>
      </c>
      <c r="G2793" t="s">
        <v>115</v>
      </c>
      <c r="I2793" t="s">
        <v>28</v>
      </c>
      <c r="J2793">
        <v>18</v>
      </c>
      <c r="K2793">
        <v>2600</v>
      </c>
      <c r="M2793">
        <v>234</v>
      </c>
      <c r="N2793">
        <v>234</v>
      </c>
      <c r="P2793" t="s">
        <v>120</v>
      </c>
    </row>
    <row r="2794" spans="1:16">
      <c r="A2794" t="str">
        <f t="shared" si="43"/>
        <v>410</v>
      </c>
      <c r="B2794" t="str">
        <f>VLOOKUP(A2794,[11]Sheet3!$D$3:$E$46,2,0)</f>
        <v>Kancheepuram</v>
      </c>
      <c r="C2794" t="s">
        <v>5709</v>
      </c>
      <c r="D2794" s="2">
        <v>44048</v>
      </c>
      <c r="E2794" t="s">
        <v>5710</v>
      </c>
      <c r="F2794" t="s">
        <v>5711</v>
      </c>
      <c r="G2794" t="s">
        <v>115</v>
      </c>
      <c r="I2794" t="s">
        <v>28</v>
      </c>
      <c r="J2794">
        <v>18</v>
      </c>
      <c r="K2794">
        <v>2600</v>
      </c>
      <c r="M2794">
        <v>234</v>
      </c>
      <c r="N2794">
        <v>234</v>
      </c>
      <c r="P2794" t="s">
        <v>120</v>
      </c>
    </row>
    <row r="2795" spans="1:16">
      <c r="A2795" t="str">
        <f t="shared" si="43"/>
        <v>410</v>
      </c>
      <c r="B2795" t="str">
        <f>VLOOKUP(A2795,[11]Sheet3!$D$3:$E$46,2,0)</f>
        <v>Kancheepuram</v>
      </c>
      <c r="C2795" t="s">
        <v>5712</v>
      </c>
      <c r="D2795" s="2">
        <v>44048</v>
      </c>
      <c r="E2795" t="s">
        <v>5713</v>
      </c>
      <c r="F2795" t="s">
        <v>5714</v>
      </c>
      <c r="G2795" t="s">
        <v>115</v>
      </c>
      <c r="I2795" t="s">
        <v>28</v>
      </c>
      <c r="J2795">
        <v>18</v>
      </c>
      <c r="K2795">
        <v>2600</v>
      </c>
      <c r="M2795">
        <v>234</v>
      </c>
      <c r="N2795">
        <v>234</v>
      </c>
      <c r="P2795" t="s">
        <v>120</v>
      </c>
    </row>
    <row r="2796" spans="1:16">
      <c r="A2796" t="str">
        <f t="shared" si="43"/>
        <v>410</v>
      </c>
      <c r="B2796" t="str">
        <f>VLOOKUP(A2796,[11]Sheet3!$D$3:$E$46,2,0)</f>
        <v>Kancheepuram</v>
      </c>
      <c r="C2796" t="s">
        <v>5715</v>
      </c>
      <c r="D2796" s="2">
        <v>44048</v>
      </c>
      <c r="E2796" t="s">
        <v>5716</v>
      </c>
      <c r="F2796" t="s">
        <v>5717</v>
      </c>
      <c r="G2796" t="s">
        <v>115</v>
      </c>
      <c r="I2796" t="s">
        <v>28</v>
      </c>
      <c r="J2796">
        <v>18</v>
      </c>
      <c r="K2796">
        <v>2600</v>
      </c>
      <c r="M2796">
        <v>234</v>
      </c>
      <c r="N2796">
        <v>234</v>
      </c>
      <c r="P2796" t="s">
        <v>120</v>
      </c>
    </row>
    <row r="2797" spans="1:16">
      <c r="A2797" t="str">
        <f t="shared" si="43"/>
        <v>410</v>
      </c>
      <c r="B2797" t="str">
        <f>VLOOKUP(A2797,[11]Sheet3!$D$3:$E$46,2,0)</f>
        <v>Kancheepuram</v>
      </c>
      <c r="C2797" t="s">
        <v>5718</v>
      </c>
      <c r="D2797" s="2">
        <v>44048</v>
      </c>
      <c r="G2797" t="s">
        <v>115</v>
      </c>
      <c r="I2797" t="s">
        <v>28</v>
      </c>
      <c r="J2797">
        <v>18</v>
      </c>
      <c r="K2797">
        <v>2600</v>
      </c>
      <c r="M2797">
        <v>234</v>
      </c>
      <c r="N2797">
        <v>234</v>
      </c>
      <c r="P2797" t="s">
        <v>95</v>
      </c>
    </row>
    <row r="2798" spans="1:16">
      <c r="A2798" t="str">
        <f t="shared" si="43"/>
        <v>410</v>
      </c>
      <c r="B2798" t="str">
        <f>VLOOKUP(A2798,[11]Sheet3!$D$3:$E$46,2,0)</f>
        <v>Kancheepuram</v>
      </c>
      <c r="C2798" t="s">
        <v>5719</v>
      </c>
      <c r="D2798" s="2">
        <v>44048</v>
      </c>
      <c r="E2798" t="s">
        <v>5720</v>
      </c>
      <c r="F2798" t="s">
        <v>5721</v>
      </c>
      <c r="G2798" t="s">
        <v>115</v>
      </c>
      <c r="I2798" t="s">
        <v>28</v>
      </c>
      <c r="J2798">
        <v>18</v>
      </c>
      <c r="K2798">
        <v>2600</v>
      </c>
      <c r="M2798">
        <v>234</v>
      </c>
      <c r="N2798">
        <v>234</v>
      </c>
      <c r="P2798" t="s">
        <v>120</v>
      </c>
    </row>
    <row r="2799" spans="1:16">
      <c r="A2799" t="str">
        <f t="shared" si="43"/>
        <v>410</v>
      </c>
      <c r="B2799" t="str">
        <f>VLOOKUP(A2799,[11]Sheet3!$D$3:$E$46,2,0)</f>
        <v>Kancheepuram</v>
      </c>
      <c r="C2799" t="s">
        <v>5722</v>
      </c>
      <c r="D2799" s="2">
        <v>44048</v>
      </c>
      <c r="E2799" t="s">
        <v>2018</v>
      </c>
      <c r="F2799" t="s">
        <v>2019</v>
      </c>
      <c r="G2799" t="s">
        <v>115</v>
      </c>
      <c r="I2799" t="s">
        <v>28</v>
      </c>
      <c r="J2799">
        <v>18</v>
      </c>
      <c r="K2799">
        <v>2600</v>
      </c>
      <c r="M2799">
        <v>234</v>
      </c>
      <c r="N2799">
        <v>234</v>
      </c>
      <c r="P2799" t="s">
        <v>120</v>
      </c>
    </row>
    <row r="2800" spans="1:16">
      <c r="A2800" t="str">
        <f t="shared" si="43"/>
        <v>410</v>
      </c>
      <c r="B2800" t="str">
        <f>VLOOKUP(A2800,[11]Sheet3!$D$3:$E$46,2,0)</f>
        <v>Kancheepuram</v>
      </c>
      <c r="C2800" t="s">
        <v>5723</v>
      </c>
      <c r="D2800" s="2">
        <v>44048</v>
      </c>
      <c r="G2800" t="s">
        <v>115</v>
      </c>
      <c r="I2800" t="s">
        <v>28</v>
      </c>
      <c r="J2800">
        <v>18</v>
      </c>
      <c r="K2800">
        <v>2600</v>
      </c>
      <c r="M2800">
        <v>234</v>
      </c>
      <c r="N2800">
        <v>234</v>
      </c>
      <c r="P2800" t="s">
        <v>95</v>
      </c>
    </row>
    <row r="2801" spans="1:16">
      <c r="A2801" t="str">
        <f t="shared" si="43"/>
        <v>410</v>
      </c>
      <c r="B2801" t="str">
        <f>VLOOKUP(A2801,[11]Sheet3!$D$3:$E$46,2,0)</f>
        <v>Kancheepuram</v>
      </c>
      <c r="C2801" t="s">
        <v>5724</v>
      </c>
      <c r="D2801" s="2">
        <v>44048</v>
      </c>
      <c r="G2801" t="s">
        <v>115</v>
      </c>
      <c r="I2801" t="s">
        <v>28</v>
      </c>
      <c r="J2801">
        <v>18</v>
      </c>
      <c r="K2801">
        <v>2600</v>
      </c>
      <c r="M2801">
        <v>234</v>
      </c>
      <c r="N2801">
        <v>234</v>
      </c>
      <c r="P2801" t="s">
        <v>95</v>
      </c>
    </row>
    <row r="2802" spans="1:16">
      <c r="A2802" t="str">
        <f t="shared" si="43"/>
        <v>410</v>
      </c>
      <c r="B2802" t="str">
        <f>VLOOKUP(A2802,[11]Sheet3!$D$3:$E$46,2,0)</f>
        <v>Kancheepuram</v>
      </c>
      <c r="C2802" t="s">
        <v>5725</v>
      </c>
      <c r="D2802" s="2">
        <v>44048</v>
      </c>
      <c r="E2802" t="s">
        <v>596</v>
      </c>
      <c r="F2802" t="s">
        <v>597</v>
      </c>
      <c r="G2802" t="s">
        <v>115</v>
      </c>
      <c r="I2802" t="s">
        <v>28</v>
      </c>
      <c r="J2802">
        <v>18</v>
      </c>
      <c r="K2802">
        <v>2600</v>
      </c>
      <c r="M2802">
        <v>234</v>
      </c>
      <c r="N2802">
        <v>234</v>
      </c>
      <c r="P2802" t="s">
        <v>120</v>
      </c>
    </row>
    <row r="2803" spans="1:16">
      <c r="A2803" t="str">
        <f t="shared" si="43"/>
        <v>410</v>
      </c>
      <c r="B2803" t="str">
        <f>VLOOKUP(A2803,[11]Sheet3!$D$3:$E$46,2,0)</f>
        <v>Kancheepuram</v>
      </c>
      <c r="C2803" t="s">
        <v>5726</v>
      </c>
      <c r="D2803" s="2">
        <v>44048</v>
      </c>
      <c r="E2803" t="s">
        <v>5727</v>
      </c>
      <c r="F2803" t="s">
        <v>5728</v>
      </c>
      <c r="G2803" t="s">
        <v>115</v>
      </c>
      <c r="I2803" t="s">
        <v>28</v>
      </c>
      <c r="J2803">
        <v>18</v>
      </c>
      <c r="K2803">
        <v>2600</v>
      </c>
      <c r="M2803">
        <v>234</v>
      </c>
      <c r="N2803">
        <v>234</v>
      </c>
      <c r="P2803" t="s">
        <v>120</v>
      </c>
    </row>
    <row r="2804" spans="1:16">
      <c r="A2804" t="str">
        <f t="shared" si="43"/>
        <v>410</v>
      </c>
      <c r="B2804" t="str">
        <f>VLOOKUP(A2804,[11]Sheet3!$D$3:$E$46,2,0)</f>
        <v>Kancheepuram</v>
      </c>
      <c r="C2804" t="s">
        <v>5729</v>
      </c>
      <c r="D2804" s="2">
        <v>44048</v>
      </c>
      <c r="E2804" t="s">
        <v>5730</v>
      </c>
      <c r="F2804" t="s">
        <v>5731</v>
      </c>
      <c r="G2804" t="s">
        <v>115</v>
      </c>
      <c r="I2804" t="s">
        <v>28</v>
      </c>
      <c r="J2804">
        <v>18</v>
      </c>
      <c r="K2804">
        <v>2600</v>
      </c>
      <c r="M2804">
        <v>234</v>
      </c>
      <c r="N2804">
        <v>234</v>
      </c>
      <c r="P2804" t="s">
        <v>120</v>
      </c>
    </row>
    <row r="2805" spans="1:16">
      <c r="A2805" t="str">
        <f t="shared" si="43"/>
        <v>410</v>
      </c>
      <c r="B2805" t="str">
        <f>VLOOKUP(A2805,[11]Sheet3!$D$3:$E$46,2,0)</f>
        <v>Kancheepuram</v>
      </c>
      <c r="C2805" t="s">
        <v>5732</v>
      </c>
      <c r="D2805" s="2">
        <v>44048</v>
      </c>
      <c r="G2805" t="s">
        <v>115</v>
      </c>
      <c r="I2805" t="s">
        <v>28</v>
      </c>
      <c r="J2805">
        <v>18</v>
      </c>
      <c r="K2805">
        <v>2600</v>
      </c>
      <c r="M2805">
        <v>234</v>
      </c>
      <c r="N2805">
        <v>234</v>
      </c>
      <c r="P2805" t="s">
        <v>95</v>
      </c>
    </row>
    <row r="2806" spans="1:16">
      <c r="A2806" t="str">
        <f t="shared" si="43"/>
        <v>410</v>
      </c>
      <c r="B2806" t="str">
        <f>VLOOKUP(A2806,[11]Sheet3!$D$3:$E$46,2,0)</f>
        <v>Kancheepuram</v>
      </c>
      <c r="C2806" t="s">
        <v>5733</v>
      </c>
      <c r="D2806" s="2">
        <v>44048</v>
      </c>
      <c r="E2806" t="s">
        <v>5734</v>
      </c>
      <c r="F2806" t="s">
        <v>5735</v>
      </c>
      <c r="G2806" t="s">
        <v>115</v>
      </c>
      <c r="I2806" t="s">
        <v>28</v>
      </c>
      <c r="J2806">
        <v>18</v>
      </c>
      <c r="K2806">
        <v>2600</v>
      </c>
      <c r="M2806">
        <v>234</v>
      </c>
      <c r="N2806">
        <v>234</v>
      </c>
      <c r="P2806" t="s">
        <v>120</v>
      </c>
    </row>
    <row r="2807" spans="1:16">
      <c r="A2807" t="str">
        <f t="shared" si="43"/>
        <v>410</v>
      </c>
      <c r="B2807" t="str">
        <f>VLOOKUP(A2807,[11]Sheet3!$D$3:$E$46,2,0)</f>
        <v>Kancheepuram</v>
      </c>
      <c r="C2807" t="s">
        <v>5736</v>
      </c>
      <c r="D2807" s="2">
        <v>44048</v>
      </c>
      <c r="E2807" t="s">
        <v>5737</v>
      </c>
      <c r="F2807" t="s">
        <v>5738</v>
      </c>
      <c r="G2807" t="s">
        <v>115</v>
      </c>
      <c r="I2807" t="s">
        <v>28</v>
      </c>
      <c r="J2807">
        <v>18</v>
      </c>
      <c r="K2807">
        <v>2600</v>
      </c>
      <c r="M2807">
        <v>234</v>
      </c>
      <c r="N2807">
        <v>234</v>
      </c>
      <c r="P2807" t="s">
        <v>120</v>
      </c>
    </row>
    <row r="2808" spans="1:16">
      <c r="A2808" t="str">
        <f t="shared" si="43"/>
        <v>410</v>
      </c>
      <c r="B2808" t="str">
        <f>VLOOKUP(A2808,[11]Sheet3!$D$3:$E$46,2,0)</f>
        <v>Kancheepuram</v>
      </c>
      <c r="C2808" t="s">
        <v>5739</v>
      </c>
      <c r="D2808" s="2">
        <v>44048</v>
      </c>
      <c r="G2808" t="s">
        <v>115</v>
      </c>
      <c r="I2808" t="s">
        <v>28</v>
      </c>
      <c r="J2808">
        <v>18</v>
      </c>
      <c r="K2808">
        <v>2600</v>
      </c>
      <c r="M2808">
        <v>234</v>
      </c>
      <c r="N2808">
        <v>234</v>
      </c>
      <c r="P2808" t="s">
        <v>95</v>
      </c>
    </row>
    <row r="2809" spans="1:16">
      <c r="A2809" t="str">
        <f t="shared" si="43"/>
        <v>410</v>
      </c>
      <c r="B2809" t="str">
        <f>VLOOKUP(A2809,[11]Sheet3!$D$3:$E$46,2,0)</f>
        <v>Kancheepuram</v>
      </c>
      <c r="C2809" t="s">
        <v>5740</v>
      </c>
      <c r="D2809" s="2">
        <v>44048</v>
      </c>
      <c r="G2809" t="s">
        <v>115</v>
      </c>
      <c r="I2809" t="s">
        <v>28</v>
      </c>
      <c r="J2809">
        <v>18</v>
      </c>
      <c r="K2809">
        <v>2600</v>
      </c>
      <c r="M2809">
        <v>234</v>
      </c>
      <c r="N2809">
        <v>234</v>
      </c>
      <c r="P2809" t="s">
        <v>95</v>
      </c>
    </row>
    <row r="2810" spans="1:16">
      <c r="A2810" t="str">
        <f t="shared" si="43"/>
        <v>410</v>
      </c>
      <c r="B2810" t="str">
        <f>VLOOKUP(A2810,[11]Sheet3!$D$3:$E$46,2,0)</f>
        <v>Kancheepuram</v>
      </c>
      <c r="C2810" t="s">
        <v>5741</v>
      </c>
      <c r="D2810" s="2">
        <v>44048</v>
      </c>
      <c r="E2810" t="s">
        <v>5742</v>
      </c>
      <c r="F2810" t="s">
        <v>5743</v>
      </c>
      <c r="G2810" t="s">
        <v>115</v>
      </c>
      <c r="H2810">
        <v>1</v>
      </c>
      <c r="I2810" t="s">
        <v>28</v>
      </c>
      <c r="J2810">
        <v>18</v>
      </c>
      <c r="K2810">
        <v>3000</v>
      </c>
      <c r="M2810">
        <v>270</v>
      </c>
      <c r="N2810">
        <v>270</v>
      </c>
      <c r="P2810" t="s">
        <v>120</v>
      </c>
    </row>
    <row r="2811" spans="1:16">
      <c r="A2811" t="str">
        <f t="shared" si="43"/>
        <v>410</v>
      </c>
      <c r="B2811" t="str">
        <f>VLOOKUP(A2811,[11]Sheet3!$D$3:$E$46,2,0)</f>
        <v>Kancheepuram</v>
      </c>
      <c r="C2811" t="s">
        <v>5744</v>
      </c>
      <c r="D2811" s="2">
        <v>44048</v>
      </c>
      <c r="G2811" t="s">
        <v>115</v>
      </c>
      <c r="I2811" t="s">
        <v>28</v>
      </c>
      <c r="J2811">
        <v>18</v>
      </c>
      <c r="K2811">
        <v>2600</v>
      </c>
      <c r="M2811">
        <v>234</v>
      </c>
      <c r="N2811">
        <v>234</v>
      </c>
      <c r="P2811" t="s">
        <v>95</v>
      </c>
    </row>
    <row r="2812" spans="1:16">
      <c r="A2812" t="str">
        <f t="shared" si="43"/>
        <v>410</v>
      </c>
      <c r="B2812" t="str">
        <f>VLOOKUP(A2812,[11]Sheet3!$D$3:$E$46,2,0)</f>
        <v>Kancheepuram</v>
      </c>
      <c r="C2812" t="s">
        <v>5745</v>
      </c>
      <c r="D2812" s="2">
        <v>44048</v>
      </c>
      <c r="E2812" t="s">
        <v>5746</v>
      </c>
      <c r="F2812" t="s">
        <v>5747</v>
      </c>
      <c r="G2812" t="s">
        <v>115</v>
      </c>
      <c r="I2812" t="s">
        <v>28</v>
      </c>
      <c r="J2812">
        <v>18</v>
      </c>
      <c r="K2812">
        <v>2600</v>
      </c>
      <c r="M2812">
        <v>234</v>
      </c>
      <c r="N2812">
        <v>234</v>
      </c>
      <c r="P2812" t="s">
        <v>120</v>
      </c>
    </row>
    <row r="2813" spans="1:16">
      <c r="A2813" t="str">
        <f t="shared" si="43"/>
        <v>410</v>
      </c>
      <c r="B2813" t="str">
        <f>VLOOKUP(A2813,[11]Sheet3!$D$3:$E$46,2,0)</f>
        <v>Kancheepuram</v>
      </c>
      <c r="C2813" t="s">
        <v>5748</v>
      </c>
      <c r="D2813" s="2">
        <v>44048</v>
      </c>
      <c r="E2813" t="s">
        <v>596</v>
      </c>
      <c r="F2813" t="s">
        <v>597</v>
      </c>
      <c r="G2813" t="s">
        <v>115</v>
      </c>
      <c r="I2813" t="s">
        <v>28</v>
      </c>
      <c r="J2813">
        <v>18</v>
      </c>
      <c r="K2813">
        <v>2600</v>
      </c>
      <c r="M2813">
        <v>234</v>
      </c>
      <c r="N2813">
        <v>234</v>
      </c>
      <c r="P2813" t="s">
        <v>120</v>
      </c>
    </row>
    <row r="2814" spans="1:16">
      <c r="A2814" t="str">
        <f t="shared" si="43"/>
        <v>410</v>
      </c>
      <c r="B2814" t="str">
        <f>VLOOKUP(A2814,[11]Sheet3!$D$3:$E$46,2,0)</f>
        <v>Kancheepuram</v>
      </c>
      <c r="C2814" t="s">
        <v>5749</v>
      </c>
      <c r="D2814" s="2">
        <v>44048</v>
      </c>
      <c r="G2814" t="s">
        <v>115</v>
      </c>
      <c r="I2814" t="s">
        <v>28</v>
      </c>
      <c r="J2814">
        <v>18</v>
      </c>
      <c r="K2814">
        <v>2600</v>
      </c>
      <c r="M2814">
        <v>234</v>
      </c>
      <c r="N2814">
        <v>234</v>
      </c>
      <c r="P2814" t="s">
        <v>95</v>
      </c>
    </row>
    <row r="2815" spans="1:16">
      <c r="A2815" t="str">
        <f t="shared" si="43"/>
        <v>410</v>
      </c>
      <c r="B2815" t="str">
        <f>VLOOKUP(A2815,[11]Sheet3!$D$3:$E$46,2,0)</f>
        <v>Kancheepuram</v>
      </c>
      <c r="C2815" t="s">
        <v>5750</v>
      </c>
      <c r="D2815" s="2">
        <v>44048</v>
      </c>
      <c r="E2815" t="s">
        <v>5751</v>
      </c>
      <c r="F2815" t="s">
        <v>5752</v>
      </c>
      <c r="G2815" t="s">
        <v>115</v>
      </c>
      <c r="I2815" t="s">
        <v>28</v>
      </c>
      <c r="J2815">
        <v>18</v>
      </c>
      <c r="K2815">
        <v>2600</v>
      </c>
      <c r="M2815">
        <v>234</v>
      </c>
      <c r="N2815">
        <v>234</v>
      </c>
      <c r="P2815" t="s">
        <v>120</v>
      </c>
    </row>
    <row r="2816" spans="1:16">
      <c r="A2816" t="str">
        <f t="shared" si="43"/>
        <v>410</v>
      </c>
      <c r="B2816" t="str">
        <f>VLOOKUP(A2816,[11]Sheet3!$D$3:$E$46,2,0)</f>
        <v>Kancheepuram</v>
      </c>
      <c r="C2816" t="s">
        <v>5753</v>
      </c>
      <c r="D2816" s="2">
        <v>44048</v>
      </c>
      <c r="E2816" t="s">
        <v>5754</v>
      </c>
      <c r="F2816" t="s">
        <v>5755</v>
      </c>
      <c r="G2816" t="s">
        <v>115</v>
      </c>
      <c r="I2816" t="s">
        <v>28</v>
      </c>
      <c r="J2816">
        <v>18</v>
      </c>
      <c r="K2816">
        <v>2600</v>
      </c>
      <c r="M2816">
        <v>234</v>
      </c>
      <c r="N2816">
        <v>234</v>
      </c>
      <c r="P2816" t="s">
        <v>120</v>
      </c>
    </row>
    <row r="2817" spans="1:16">
      <c r="A2817" t="str">
        <f t="shared" si="43"/>
        <v>410</v>
      </c>
      <c r="B2817" t="str">
        <f>VLOOKUP(A2817,[11]Sheet3!$D$3:$E$46,2,0)</f>
        <v>Kancheepuram</v>
      </c>
      <c r="C2817" t="s">
        <v>5756</v>
      </c>
      <c r="D2817" s="2">
        <v>44048</v>
      </c>
      <c r="G2817" t="s">
        <v>115</v>
      </c>
      <c r="I2817" t="s">
        <v>28</v>
      </c>
      <c r="J2817">
        <v>18</v>
      </c>
      <c r="K2817">
        <v>2600</v>
      </c>
      <c r="M2817">
        <v>234</v>
      </c>
      <c r="N2817">
        <v>234</v>
      </c>
      <c r="P2817" t="s">
        <v>95</v>
      </c>
    </row>
    <row r="2818" spans="1:16">
      <c r="A2818" t="str">
        <f t="shared" si="43"/>
        <v>406</v>
      </c>
      <c r="B2818" t="str">
        <f>VLOOKUP(A2818,[11]Sheet3!$D$3:$E$46,2,0)</f>
        <v>Chennai West</v>
      </c>
      <c r="C2818" t="s">
        <v>5757</v>
      </c>
      <c r="D2818" s="2">
        <v>44048</v>
      </c>
      <c r="E2818" t="s">
        <v>1579</v>
      </c>
      <c r="F2818" t="s">
        <v>1580</v>
      </c>
      <c r="G2818" t="s">
        <v>115</v>
      </c>
      <c r="I2818" t="s">
        <v>28</v>
      </c>
      <c r="J2818">
        <v>18</v>
      </c>
      <c r="K2818">
        <v>2600</v>
      </c>
      <c r="M2818">
        <v>234</v>
      </c>
      <c r="N2818">
        <v>234</v>
      </c>
      <c r="P2818" t="s">
        <v>120</v>
      </c>
    </row>
    <row r="2819" spans="1:16">
      <c r="A2819" t="str">
        <f t="shared" ref="A2819:A2882" si="44">MID(C2819,2,3)</f>
        <v>406</v>
      </c>
      <c r="B2819" t="str">
        <f>VLOOKUP(A2819,[11]Sheet3!$D$3:$E$46,2,0)</f>
        <v>Chennai West</v>
      </c>
      <c r="C2819" t="s">
        <v>5758</v>
      </c>
      <c r="D2819" s="2">
        <v>44048</v>
      </c>
      <c r="G2819" t="s">
        <v>115</v>
      </c>
      <c r="I2819" t="s">
        <v>28</v>
      </c>
      <c r="J2819">
        <v>18</v>
      </c>
      <c r="K2819">
        <v>2600</v>
      </c>
      <c r="M2819">
        <v>234</v>
      </c>
      <c r="N2819">
        <v>234</v>
      </c>
      <c r="P2819" t="s">
        <v>95</v>
      </c>
    </row>
    <row r="2820" spans="1:16">
      <c r="A2820" t="str">
        <f t="shared" si="44"/>
        <v>406</v>
      </c>
      <c r="B2820" t="str">
        <f>VLOOKUP(A2820,[11]Sheet3!$D$3:$E$46,2,0)</f>
        <v>Chennai West</v>
      </c>
      <c r="C2820" t="s">
        <v>5759</v>
      </c>
      <c r="D2820" s="2">
        <v>44048</v>
      </c>
      <c r="G2820" t="s">
        <v>115</v>
      </c>
      <c r="I2820" t="s">
        <v>28</v>
      </c>
      <c r="J2820">
        <v>18</v>
      </c>
      <c r="K2820">
        <v>2600</v>
      </c>
      <c r="M2820">
        <v>234</v>
      </c>
      <c r="N2820">
        <v>234</v>
      </c>
      <c r="P2820" t="s">
        <v>95</v>
      </c>
    </row>
    <row r="2821" spans="1:16">
      <c r="A2821" t="str">
        <f t="shared" si="44"/>
        <v>406</v>
      </c>
      <c r="B2821" t="str">
        <f>VLOOKUP(A2821,[11]Sheet3!$D$3:$E$46,2,0)</f>
        <v>Chennai West</v>
      </c>
      <c r="C2821" t="s">
        <v>5760</v>
      </c>
      <c r="D2821" s="2">
        <v>44048</v>
      </c>
      <c r="G2821" t="s">
        <v>115</v>
      </c>
      <c r="I2821" t="s">
        <v>28</v>
      </c>
      <c r="J2821">
        <v>18</v>
      </c>
      <c r="K2821">
        <v>2600</v>
      </c>
      <c r="M2821">
        <v>234</v>
      </c>
      <c r="N2821">
        <v>234</v>
      </c>
      <c r="P2821" t="s">
        <v>95</v>
      </c>
    </row>
    <row r="2822" spans="1:16">
      <c r="A2822" t="str">
        <f t="shared" si="44"/>
        <v>406</v>
      </c>
      <c r="B2822" t="str">
        <f>VLOOKUP(A2822,[11]Sheet3!$D$3:$E$46,2,0)</f>
        <v>Chennai West</v>
      </c>
      <c r="C2822" t="s">
        <v>5761</v>
      </c>
      <c r="D2822" s="2">
        <v>44048</v>
      </c>
      <c r="E2822" t="s">
        <v>5762</v>
      </c>
      <c r="F2822" t="s">
        <v>5763</v>
      </c>
      <c r="G2822" t="s">
        <v>115</v>
      </c>
      <c r="I2822" t="s">
        <v>28</v>
      </c>
      <c r="J2822">
        <v>18</v>
      </c>
      <c r="K2822">
        <v>2600</v>
      </c>
      <c r="M2822">
        <v>234</v>
      </c>
      <c r="N2822">
        <v>234</v>
      </c>
      <c r="P2822" t="s">
        <v>120</v>
      </c>
    </row>
    <row r="2823" spans="1:16">
      <c r="A2823" t="str">
        <f t="shared" si="44"/>
        <v>406</v>
      </c>
      <c r="B2823" t="str">
        <f>VLOOKUP(A2823,[11]Sheet3!$D$3:$E$46,2,0)</f>
        <v>Chennai West</v>
      </c>
      <c r="C2823" t="s">
        <v>5764</v>
      </c>
      <c r="D2823" s="2">
        <v>44048</v>
      </c>
      <c r="E2823" t="s">
        <v>5765</v>
      </c>
      <c r="F2823" t="s">
        <v>5766</v>
      </c>
      <c r="G2823" t="s">
        <v>115</v>
      </c>
      <c r="I2823" t="s">
        <v>28</v>
      </c>
      <c r="J2823">
        <v>18</v>
      </c>
      <c r="K2823">
        <v>2600</v>
      </c>
      <c r="M2823">
        <v>234</v>
      </c>
      <c r="N2823">
        <v>234</v>
      </c>
      <c r="P2823" t="s">
        <v>120</v>
      </c>
    </row>
    <row r="2824" spans="1:16">
      <c r="A2824" t="str">
        <f t="shared" si="44"/>
        <v>406</v>
      </c>
      <c r="B2824" t="str">
        <f>VLOOKUP(A2824,[11]Sheet3!$D$3:$E$46,2,0)</f>
        <v>Chennai West</v>
      </c>
      <c r="C2824" t="s">
        <v>5767</v>
      </c>
      <c r="D2824" s="2">
        <v>44048</v>
      </c>
      <c r="E2824" t="s">
        <v>5768</v>
      </c>
      <c r="F2824" t="s">
        <v>5769</v>
      </c>
      <c r="G2824" t="s">
        <v>115</v>
      </c>
      <c r="I2824" t="s">
        <v>28</v>
      </c>
      <c r="J2824">
        <v>18</v>
      </c>
      <c r="K2824">
        <v>2600</v>
      </c>
      <c r="M2824">
        <v>234</v>
      </c>
      <c r="N2824">
        <v>234</v>
      </c>
      <c r="P2824" t="s">
        <v>120</v>
      </c>
    </row>
    <row r="2825" spans="1:16">
      <c r="A2825" t="str">
        <f t="shared" si="44"/>
        <v>406</v>
      </c>
      <c r="B2825" t="str">
        <f>VLOOKUP(A2825,[11]Sheet3!$D$3:$E$46,2,0)</f>
        <v>Chennai West</v>
      </c>
      <c r="C2825" t="s">
        <v>5770</v>
      </c>
      <c r="D2825" s="2">
        <v>44048</v>
      </c>
      <c r="E2825" t="s">
        <v>5771</v>
      </c>
      <c r="F2825" t="s">
        <v>5772</v>
      </c>
      <c r="G2825" t="s">
        <v>115</v>
      </c>
      <c r="I2825" t="s">
        <v>28</v>
      </c>
      <c r="J2825">
        <v>18</v>
      </c>
      <c r="K2825">
        <v>2600</v>
      </c>
      <c r="M2825">
        <v>234</v>
      </c>
      <c r="N2825">
        <v>234</v>
      </c>
      <c r="P2825" t="s">
        <v>120</v>
      </c>
    </row>
    <row r="2826" spans="1:16">
      <c r="A2826" t="str">
        <f t="shared" si="44"/>
        <v>406</v>
      </c>
      <c r="B2826" t="str">
        <f>VLOOKUP(A2826,[11]Sheet3!$D$3:$E$46,2,0)</f>
        <v>Chennai West</v>
      </c>
      <c r="C2826" t="s">
        <v>5773</v>
      </c>
      <c r="D2826" s="2">
        <v>44048</v>
      </c>
      <c r="G2826" t="s">
        <v>115</v>
      </c>
      <c r="I2826" t="s">
        <v>28</v>
      </c>
      <c r="J2826">
        <v>18</v>
      </c>
      <c r="K2826">
        <v>2600</v>
      </c>
      <c r="M2826">
        <v>234</v>
      </c>
      <c r="N2826">
        <v>234</v>
      </c>
      <c r="P2826" t="s">
        <v>95</v>
      </c>
    </row>
    <row r="2827" spans="1:16">
      <c r="A2827" t="str">
        <f t="shared" si="44"/>
        <v>406</v>
      </c>
      <c r="B2827" t="str">
        <f>VLOOKUP(A2827,[11]Sheet3!$D$3:$E$46,2,0)</f>
        <v>Chennai West</v>
      </c>
      <c r="C2827" t="s">
        <v>5774</v>
      </c>
      <c r="D2827" s="2">
        <v>44048</v>
      </c>
      <c r="G2827" t="s">
        <v>115</v>
      </c>
      <c r="I2827" t="s">
        <v>28</v>
      </c>
      <c r="J2827">
        <v>18</v>
      </c>
      <c r="K2827">
        <v>2600</v>
      </c>
      <c r="M2827">
        <v>234</v>
      </c>
      <c r="N2827">
        <v>234</v>
      </c>
      <c r="P2827" t="s">
        <v>95</v>
      </c>
    </row>
    <row r="2828" spans="1:16">
      <c r="A2828" t="str">
        <f t="shared" si="44"/>
        <v>406</v>
      </c>
      <c r="B2828" t="str">
        <f>VLOOKUP(A2828,[11]Sheet3!$D$3:$E$46,2,0)</f>
        <v>Chennai West</v>
      </c>
      <c r="C2828" t="s">
        <v>5775</v>
      </c>
      <c r="D2828" s="2">
        <v>44048</v>
      </c>
      <c r="G2828" t="s">
        <v>115</v>
      </c>
      <c r="I2828" t="s">
        <v>28</v>
      </c>
      <c r="J2828">
        <v>18</v>
      </c>
      <c r="K2828">
        <v>2600</v>
      </c>
      <c r="M2828">
        <v>234</v>
      </c>
      <c r="N2828">
        <v>234</v>
      </c>
      <c r="P2828" t="s">
        <v>95</v>
      </c>
    </row>
    <row r="2829" spans="1:16">
      <c r="A2829" t="str">
        <f t="shared" si="44"/>
        <v>406</v>
      </c>
      <c r="B2829" t="str">
        <f>VLOOKUP(A2829,[11]Sheet3!$D$3:$E$46,2,0)</f>
        <v>Chennai West</v>
      </c>
      <c r="C2829" t="s">
        <v>5776</v>
      </c>
      <c r="D2829" s="2">
        <v>44048</v>
      </c>
      <c r="G2829" t="s">
        <v>115</v>
      </c>
      <c r="I2829" t="s">
        <v>28</v>
      </c>
      <c r="J2829">
        <v>18</v>
      </c>
      <c r="K2829">
        <v>3000</v>
      </c>
      <c r="M2829">
        <v>270</v>
      </c>
      <c r="N2829">
        <v>270</v>
      </c>
      <c r="P2829" t="s">
        <v>95</v>
      </c>
    </row>
    <row r="2830" spans="1:16">
      <c r="A2830" t="str">
        <f t="shared" si="44"/>
        <v>406</v>
      </c>
      <c r="B2830" t="str">
        <f>VLOOKUP(A2830,[11]Sheet3!$D$3:$E$46,2,0)</f>
        <v>Chennai West</v>
      </c>
      <c r="C2830" t="s">
        <v>5777</v>
      </c>
      <c r="D2830" s="2">
        <v>44048</v>
      </c>
      <c r="G2830" t="s">
        <v>115</v>
      </c>
      <c r="I2830" t="s">
        <v>28</v>
      </c>
      <c r="J2830">
        <v>18</v>
      </c>
      <c r="K2830">
        <v>2600</v>
      </c>
      <c r="M2830">
        <v>234</v>
      </c>
      <c r="N2830">
        <v>234</v>
      </c>
      <c r="P2830" t="s">
        <v>95</v>
      </c>
    </row>
    <row r="2831" spans="1:16">
      <c r="A2831" t="str">
        <f t="shared" si="44"/>
        <v>406</v>
      </c>
      <c r="B2831" t="str">
        <f>VLOOKUP(A2831,[11]Sheet3!$D$3:$E$46,2,0)</f>
        <v>Chennai West</v>
      </c>
      <c r="C2831" t="s">
        <v>5778</v>
      </c>
      <c r="D2831" s="2">
        <v>44048</v>
      </c>
      <c r="G2831" t="s">
        <v>115</v>
      </c>
      <c r="I2831" t="s">
        <v>28</v>
      </c>
      <c r="J2831">
        <v>18</v>
      </c>
      <c r="K2831">
        <v>2600</v>
      </c>
      <c r="M2831">
        <v>234</v>
      </c>
      <c r="N2831">
        <v>234</v>
      </c>
      <c r="P2831" t="s">
        <v>95</v>
      </c>
    </row>
    <row r="2832" spans="1:16">
      <c r="A2832" t="str">
        <f t="shared" si="44"/>
        <v>406</v>
      </c>
      <c r="B2832" t="str">
        <f>VLOOKUP(A2832,[11]Sheet3!$D$3:$E$46,2,0)</f>
        <v>Chennai West</v>
      </c>
      <c r="C2832" t="s">
        <v>5779</v>
      </c>
      <c r="D2832" s="2">
        <v>44048</v>
      </c>
      <c r="E2832" t="s">
        <v>5780</v>
      </c>
      <c r="F2832" t="s">
        <v>5781</v>
      </c>
      <c r="G2832" t="s">
        <v>115</v>
      </c>
      <c r="I2832" t="s">
        <v>28</v>
      </c>
      <c r="J2832">
        <v>18</v>
      </c>
      <c r="K2832">
        <v>2600</v>
      </c>
      <c r="M2832">
        <v>234</v>
      </c>
      <c r="N2832">
        <v>234</v>
      </c>
      <c r="P2832" t="s">
        <v>120</v>
      </c>
    </row>
    <row r="2833" spans="1:16">
      <c r="A2833" t="str">
        <f t="shared" si="44"/>
        <v>406</v>
      </c>
      <c r="B2833" t="str">
        <f>VLOOKUP(A2833,[11]Sheet3!$D$3:$E$46,2,0)</f>
        <v>Chennai West</v>
      </c>
      <c r="C2833" t="s">
        <v>5782</v>
      </c>
      <c r="D2833" s="2">
        <v>44048</v>
      </c>
      <c r="G2833" t="s">
        <v>115</v>
      </c>
      <c r="I2833" t="s">
        <v>28</v>
      </c>
      <c r="J2833">
        <v>18</v>
      </c>
      <c r="K2833">
        <v>2600</v>
      </c>
      <c r="M2833">
        <v>234</v>
      </c>
      <c r="N2833">
        <v>234</v>
      </c>
      <c r="P2833" t="s">
        <v>95</v>
      </c>
    </row>
    <row r="2834" spans="1:16">
      <c r="A2834" t="str">
        <f t="shared" si="44"/>
        <v>406</v>
      </c>
      <c r="B2834" t="str">
        <f>VLOOKUP(A2834,[11]Sheet3!$D$3:$E$46,2,0)</f>
        <v>Chennai West</v>
      </c>
      <c r="C2834" t="s">
        <v>5783</v>
      </c>
      <c r="D2834" s="2">
        <v>44048</v>
      </c>
      <c r="G2834" t="s">
        <v>115</v>
      </c>
      <c r="I2834" t="s">
        <v>28</v>
      </c>
      <c r="J2834">
        <v>18</v>
      </c>
      <c r="K2834">
        <v>2600</v>
      </c>
      <c r="M2834">
        <v>234</v>
      </c>
      <c r="N2834">
        <v>234</v>
      </c>
      <c r="P2834" t="s">
        <v>95</v>
      </c>
    </row>
    <row r="2835" spans="1:16">
      <c r="A2835" t="str">
        <f t="shared" si="44"/>
        <v>406</v>
      </c>
      <c r="B2835" t="str">
        <f>VLOOKUP(A2835,[11]Sheet3!$D$3:$E$46,2,0)</f>
        <v>Chennai West</v>
      </c>
      <c r="C2835" t="s">
        <v>5784</v>
      </c>
      <c r="D2835" s="2">
        <v>44048</v>
      </c>
      <c r="G2835" t="s">
        <v>115</v>
      </c>
      <c r="I2835" t="s">
        <v>28</v>
      </c>
      <c r="J2835">
        <v>18</v>
      </c>
      <c r="K2835">
        <v>2600</v>
      </c>
      <c r="M2835">
        <v>234</v>
      </c>
      <c r="N2835">
        <v>234</v>
      </c>
      <c r="P2835" t="s">
        <v>95</v>
      </c>
    </row>
    <row r="2836" spans="1:16">
      <c r="A2836" t="str">
        <f t="shared" si="44"/>
        <v>406</v>
      </c>
      <c r="B2836" t="str">
        <f>VLOOKUP(A2836,[11]Sheet3!$D$3:$E$46,2,0)</f>
        <v>Chennai West</v>
      </c>
      <c r="C2836" t="s">
        <v>5785</v>
      </c>
      <c r="D2836" s="2">
        <v>44048</v>
      </c>
      <c r="G2836" t="s">
        <v>115</v>
      </c>
      <c r="I2836" t="s">
        <v>28</v>
      </c>
      <c r="J2836">
        <v>18</v>
      </c>
      <c r="K2836">
        <v>2600</v>
      </c>
      <c r="M2836">
        <v>234</v>
      </c>
      <c r="N2836">
        <v>234</v>
      </c>
      <c r="P2836" t="s">
        <v>95</v>
      </c>
    </row>
    <row r="2837" spans="1:16">
      <c r="A2837" t="str">
        <f t="shared" si="44"/>
        <v>406</v>
      </c>
      <c r="B2837" t="str">
        <f>VLOOKUP(A2837,[11]Sheet3!$D$3:$E$46,2,0)</f>
        <v>Chennai West</v>
      </c>
      <c r="C2837" t="s">
        <v>5786</v>
      </c>
      <c r="D2837" s="2">
        <v>44048</v>
      </c>
      <c r="G2837" t="s">
        <v>115</v>
      </c>
      <c r="I2837" t="s">
        <v>28</v>
      </c>
      <c r="J2837">
        <v>18</v>
      </c>
      <c r="K2837">
        <v>2600</v>
      </c>
      <c r="M2837">
        <v>234</v>
      </c>
      <c r="N2837">
        <v>234</v>
      </c>
      <c r="P2837" t="s">
        <v>95</v>
      </c>
    </row>
    <row r="2838" spans="1:16">
      <c r="A2838" t="str">
        <f t="shared" si="44"/>
        <v>406</v>
      </c>
      <c r="B2838" t="str">
        <f>VLOOKUP(A2838,[11]Sheet3!$D$3:$E$46,2,0)</f>
        <v>Chennai West</v>
      </c>
      <c r="C2838" t="s">
        <v>5787</v>
      </c>
      <c r="D2838" s="2">
        <v>44048</v>
      </c>
      <c r="G2838" t="s">
        <v>115</v>
      </c>
      <c r="I2838" t="s">
        <v>28</v>
      </c>
      <c r="J2838">
        <v>18</v>
      </c>
      <c r="K2838">
        <v>2600</v>
      </c>
      <c r="M2838">
        <v>234</v>
      </c>
      <c r="N2838">
        <v>234</v>
      </c>
      <c r="P2838" t="s">
        <v>95</v>
      </c>
    </row>
    <row r="2839" spans="1:16">
      <c r="A2839" t="str">
        <f t="shared" si="44"/>
        <v>406</v>
      </c>
      <c r="B2839" t="str">
        <f>VLOOKUP(A2839,[11]Sheet3!$D$3:$E$46,2,0)</f>
        <v>Chennai West</v>
      </c>
      <c r="C2839" t="s">
        <v>5788</v>
      </c>
      <c r="D2839" s="2">
        <v>44048</v>
      </c>
      <c r="G2839" t="s">
        <v>115</v>
      </c>
      <c r="I2839" t="s">
        <v>28</v>
      </c>
      <c r="J2839">
        <v>18</v>
      </c>
      <c r="K2839">
        <v>2600</v>
      </c>
      <c r="M2839">
        <v>234</v>
      </c>
      <c r="N2839">
        <v>234</v>
      </c>
      <c r="P2839" t="s">
        <v>95</v>
      </c>
    </row>
    <row r="2840" spans="1:16">
      <c r="A2840" t="str">
        <f t="shared" si="44"/>
        <v>406</v>
      </c>
      <c r="B2840" t="str">
        <f>VLOOKUP(A2840,[11]Sheet3!$D$3:$E$46,2,0)</f>
        <v>Chennai West</v>
      </c>
      <c r="C2840" t="s">
        <v>5789</v>
      </c>
      <c r="D2840" s="2">
        <v>44048</v>
      </c>
      <c r="E2840" t="s">
        <v>2014</v>
      </c>
      <c r="F2840" t="s">
        <v>2015</v>
      </c>
      <c r="G2840" t="s">
        <v>115</v>
      </c>
      <c r="I2840" t="s">
        <v>28</v>
      </c>
      <c r="J2840">
        <v>18</v>
      </c>
      <c r="K2840">
        <v>2600</v>
      </c>
      <c r="M2840">
        <v>234</v>
      </c>
      <c r="N2840">
        <v>234</v>
      </c>
      <c r="P2840" t="s">
        <v>120</v>
      </c>
    </row>
    <row r="2841" spans="1:16">
      <c r="A2841" t="str">
        <f t="shared" si="44"/>
        <v>406</v>
      </c>
      <c r="B2841" t="str">
        <f>VLOOKUP(A2841,[11]Sheet3!$D$3:$E$46,2,0)</f>
        <v>Chennai West</v>
      </c>
      <c r="C2841" t="s">
        <v>5790</v>
      </c>
      <c r="D2841" s="2">
        <v>44048</v>
      </c>
      <c r="E2841" t="s">
        <v>5791</v>
      </c>
      <c r="F2841" t="s">
        <v>5792</v>
      </c>
      <c r="G2841" t="s">
        <v>115</v>
      </c>
      <c r="I2841" t="s">
        <v>28</v>
      </c>
      <c r="J2841">
        <v>18</v>
      </c>
      <c r="K2841">
        <v>2600</v>
      </c>
      <c r="M2841">
        <v>234</v>
      </c>
      <c r="N2841">
        <v>234</v>
      </c>
      <c r="P2841" t="s">
        <v>120</v>
      </c>
    </row>
    <row r="2842" spans="1:16">
      <c r="A2842" t="str">
        <f t="shared" si="44"/>
        <v>406</v>
      </c>
      <c r="B2842" t="str">
        <f>VLOOKUP(A2842,[11]Sheet3!$D$3:$E$46,2,0)</f>
        <v>Chennai West</v>
      </c>
      <c r="C2842" t="s">
        <v>5793</v>
      </c>
      <c r="D2842" s="2">
        <v>44048</v>
      </c>
      <c r="E2842" t="s">
        <v>5794</v>
      </c>
      <c r="F2842" t="s">
        <v>5795</v>
      </c>
      <c r="G2842" t="s">
        <v>115</v>
      </c>
      <c r="I2842" t="s">
        <v>28</v>
      </c>
      <c r="J2842">
        <v>18</v>
      </c>
      <c r="K2842">
        <v>2600</v>
      </c>
      <c r="M2842">
        <v>234</v>
      </c>
      <c r="N2842">
        <v>234</v>
      </c>
      <c r="P2842" t="s">
        <v>120</v>
      </c>
    </row>
    <row r="2843" spans="1:16">
      <c r="A2843" t="str">
        <f t="shared" si="44"/>
        <v>406</v>
      </c>
      <c r="B2843" t="str">
        <f>VLOOKUP(A2843,[11]Sheet3!$D$3:$E$46,2,0)</f>
        <v>Chennai West</v>
      </c>
      <c r="C2843" t="s">
        <v>5796</v>
      </c>
      <c r="D2843" s="2">
        <v>44048</v>
      </c>
      <c r="G2843" t="s">
        <v>115</v>
      </c>
      <c r="I2843" t="s">
        <v>28</v>
      </c>
      <c r="J2843">
        <v>18</v>
      </c>
      <c r="K2843">
        <v>2600</v>
      </c>
      <c r="M2843">
        <v>234</v>
      </c>
      <c r="N2843">
        <v>234</v>
      </c>
      <c r="P2843" t="s">
        <v>95</v>
      </c>
    </row>
    <row r="2844" spans="1:16">
      <c r="A2844" t="str">
        <f t="shared" si="44"/>
        <v>406</v>
      </c>
      <c r="B2844" t="str">
        <f>VLOOKUP(A2844,[11]Sheet3!$D$3:$E$46,2,0)</f>
        <v>Chennai West</v>
      </c>
      <c r="C2844" t="s">
        <v>5797</v>
      </c>
      <c r="D2844" s="2">
        <v>44048</v>
      </c>
      <c r="E2844" t="s">
        <v>5798</v>
      </c>
      <c r="F2844" t="s">
        <v>5799</v>
      </c>
      <c r="G2844" t="s">
        <v>115</v>
      </c>
      <c r="I2844" t="s">
        <v>28</v>
      </c>
      <c r="J2844">
        <v>18</v>
      </c>
      <c r="K2844">
        <v>2600</v>
      </c>
      <c r="M2844">
        <v>234</v>
      </c>
      <c r="N2844">
        <v>234</v>
      </c>
      <c r="P2844" t="s">
        <v>120</v>
      </c>
    </row>
    <row r="2845" spans="1:16">
      <c r="A2845" t="str">
        <f t="shared" si="44"/>
        <v>406</v>
      </c>
      <c r="B2845" t="str">
        <f>VLOOKUP(A2845,[11]Sheet3!$D$3:$E$46,2,0)</f>
        <v>Chennai West</v>
      </c>
      <c r="C2845" t="s">
        <v>5800</v>
      </c>
      <c r="D2845" s="2">
        <v>44048</v>
      </c>
      <c r="E2845" t="s">
        <v>5801</v>
      </c>
      <c r="F2845" t="s">
        <v>5802</v>
      </c>
      <c r="G2845" t="s">
        <v>115</v>
      </c>
      <c r="I2845" t="s">
        <v>28</v>
      </c>
      <c r="J2845">
        <v>18</v>
      </c>
      <c r="K2845">
        <v>2600</v>
      </c>
      <c r="M2845">
        <v>234</v>
      </c>
      <c r="N2845">
        <v>234</v>
      </c>
      <c r="P2845" t="s">
        <v>120</v>
      </c>
    </row>
    <row r="2846" spans="1:16">
      <c r="A2846" t="str">
        <f t="shared" si="44"/>
        <v>406</v>
      </c>
      <c r="B2846" t="str">
        <f>VLOOKUP(A2846,[11]Sheet3!$D$3:$E$46,2,0)</f>
        <v>Chennai West</v>
      </c>
      <c r="C2846" t="s">
        <v>5803</v>
      </c>
      <c r="D2846" s="2">
        <v>44048</v>
      </c>
      <c r="E2846" t="s">
        <v>4124</v>
      </c>
      <c r="F2846" t="s">
        <v>4125</v>
      </c>
      <c r="G2846" t="s">
        <v>115</v>
      </c>
      <c r="I2846" t="s">
        <v>28</v>
      </c>
      <c r="J2846">
        <v>18</v>
      </c>
      <c r="K2846">
        <v>2600</v>
      </c>
      <c r="M2846">
        <v>234</v>
      </c>
      <c r="N2846">
        <v>234</v>
      </c>
      <c r="P2846" t="s">
        <v>120</v>
      </c>
    </row>
    <row r="2847" spans="1:16">
      <c r="A2847" t="str">
        <f t="shared" si="44"/>
        <v>406</v>
      </c>
      <c r="B2847" t="str">
        <f>VLOOKUP(A2847,[11]Sheet3!$D$3:$E$46,2,0)</f>
        <v>Chennai West</v>
      </c>
      <c r="C2847" t="s">
        <v>5804</v>
      </c>
      <c r="D2847" s="2">
        <v>44048</v>
      </c>
      <c r="G2847" t="s">
        <v>115</v>
      </c>
      <c r="I2847" t="s">
        <v>28</v>
      </c>
      <c r="J2847">
        <v>18</v>
      </c>
      <c r="K2847">
        <v>2600</v>
      </c>
      <c r="M2847">
        <v>234</v>
      </c>
      <c r="N2847">
        <v>234</v>
      </c>
      <c r="P2847" t="s">
        <v>95</v>
      </c>
    </row>
    <row r="2848" spans="1:16">
      <c r="A2848" t="str">
        <f t="shared" si="44"/>
        <v>406</v>
      </c>
      <c r="B2848" t="str">
        <f>VLOOKUP(A2848,[11]Sheet3!$D$3:$E$46,2,0)</f>
        <v>Chennai West</v>
      </c>
      <c r="C2848" t="s">
        <v>5805</v>
      </c>
      <c r="D2848" s="2">
        <v>44048</v>
      </c>
      <c r="E2848" t="s">
        <v>599</v>
      </c>
      <c r="F2848" t="s">
        <v>600</v>
      </c>
      <c r="G2848" t="s">
        <v>115</v>
      </c>
      <c r="I2848" t="s">
        <v>28</v>
      </c>
      <c r="J2848">
        <v>18</v>
      </c>
      <c r="K2848">
        <v>2600</v>
      </c>
      <c r="M2848">
        <v>234</v>
      </c>
      <c r="N2848">
        <v>234</v>
      </c>
      <c r="P2848" t="s">
        <v>120</v>
      </c>
    </row>
    <row r="2849" spans="1:16">
      <c r="A2849" t="str">
        <f t="shared" si="44"/>
        <v>406</v>
      </c>
      <c r="B2849" t="str">
        <f>VLOOKUP(A2849,[11]Sheet3!$D$3:$E$46,2,0)</f>
        <v>Chennai West</v>
      </c>
      <c r="C2849" t="s">
        <v>5806</v>
      </c>
      <c r="D2849" s="2">
        <v>44048</v>
      </c>
      <c r="E2849" t="s">
        <v>5807</v>
      </c>
      <c r="F2849" t="s">
        <v>5808</v>
      </c>
      <c r="G2849" t="s">
        <v>115</v>
      </c>
      <c r="I2849" t="s">
        <v>28</v>
      </c>
      <c r="J2849">
        <v>18</v>
      </c>
      <c r="K2849">
        <v>2600</v>
      </c>
      <c r="M2849">
        <v>234</v>
      </c>
      <c r="N2849">
        <v>234</v>
      </c>
      <c r="P2849" t="s">
        <v>120</v>
      </c>
    </row>
    <row r="2850" spans="1:16">
      <c r="A2850" t="str">
        <f t="shared" si="44"/>
        <v>406</v>
      </c>
      <c r="B2850" t="str">
        <f>VLOOKUP(A2850,[11]Sheet3!$D$3:$E$46,2,0)</f>
        <v>Chennai West</v>
      </c>
      <c r="C2850" t="s">
        <v>5809</v>
      </c>
      <c r="D2850" s="2">
        <v>44048</v>
      </c>
      <c r="E2850" t="s">
        <v>5810</v>
      </c>
      <c r="F2850" t="s">
        <v>5811</v>
      </c>
      <c r="G2850" t="s">
        <v>115</v>
      </c>
      <c r="I2850" t="s">
        <v>28</v>
      </c>
      <c r="J2850">
        <v>18</v>
      </c>
      <c r="K2850">
        <v>2600</v>
      </c>
      <c r="M2850">
        <v>234</v>
      </c>
      <c r="N2850">
        <v>234</v>
      </c>
      <c r="P2850" t="s">
        <v>120</v>
      </c>
    </row>
    <row r="2851" spans="1:16">
      <c r="A2851" t="str">
        <f t="shared" si="44"/>
        <v>406</v>
      </c>
      <c r="B2851" t="str">
        <f>VLOOKUP(A2851,[11]Sheet3!$D$3:$E$46,2,0)</f>
        <v>Chennai West</v>
      </c>
      <c r="C2851" t="s">
        <v>5812</v>
      </c>
      <c r="D2851" s="2">
        <v>44048</v>
      </c>
      <c r="E2851" t="s">
        <v>5813</v>
      </c>
      <c r="F2851" t="s">
        <v>5814</v>
      </c>
      <c r="G2851" t="s">
        <v>115</v>
      </c>
      <c r="I2851" t="s">
        <v>28</v>
      </c>
      <c r="J2851">
        <v>18</v>
      </c>
      <c r="K2851">
        <v>2600</v>
      </c>
      <c r="M2851">
        <v>234</v>
      </c>
      <c r="N2851">
        <v>234</v>
      </c>
      <c r="P2851" t="s">
        <v>120</v>
      </c>
    </row>
    <row r="2852" spans="1:16">
      <c r="A2852" t="str">
        <f t="shared" si="44"/>
        <v>406</v>
      </c>
      <c r="B2852" t="str">
        <f>VLOOKUP(A2852,[11]Sheet3!$D$3:$E$46,2,0)</f>
        <v>Chennai West</v>
      </c>
      <c r="C2852" t="s">
        <v>5815</v>
      </c>
      <c r="D2852" s="2">
        <v>44048</v>
      </c>
      <c r="E2852" t="s">
        <v>599</v>
      </c>
      <c r="F2852" t="s">
        <v>600</v>
      </c>
      <c r="G2852" t="s">
        <v>115</v>
      </c>
      <c r="I2852" t="s">
        <v>28</v>
      </c>
      <c r="J2852">
        <v>18</v>
      </c>
      <c r="K2852">
        <v>2600</v>
      </c>
      <c r="M2852">
        <v>234</v>
      </c>
      <c r="N2852">
        <v>234</v>
      </c>
      <c r="P2852" t="s">
        <v>120</v>
      </c>
    </row>
    <row r="2853" spans="1:16">
      <c r="A2853" t="str">
        <f t="shared" si="44"/>
        <v>406</v>
      </c>
      <c r="B2853" t="str">
        <f>VLOOKUP(A2853,[11]Sheet3!$D$3:$E$46,2,0)</f>
        <v>Chennai West</v>
      </c>
      <c r="C2853" t="s">
        <v>5816</v>
      </c>
      <c r="D2853" s="2">
        <v>44048</v>
      </c>
      <c r="E2853" t="s">
        <v>5272</v>
      </c>
      <c r="F2853" t="s">
        <v>5273</v>
      </c>
      <c r="G2853" t="s">
        <v>115</v>
      </c>
      <c r="I2853" t="s">
        <v>28</v>
      </c>
      <c r="J2853">
        <v>18</v>
      </c>
      <c r="K2853">
        <v>2600</v>
      </c>
      <c r="M2853">
        <v>234</v>
      </c>
      <c r="N2853">
        <v>234</v>
      </c>
      <c r="P2853" t="s">
        <v>120</v>
      </c>
    </row>
    <row r="2854" spans="1:16">
      <c r="A2854" t="str">
        <f t="shared" si="44"/>
        <v>406</v>
      </c>
      <c r="B2854" t="str">
        <f>VLOOKUP(A2854,[11]Sheet3!$D$3:$E$46,2,0)</f>
        <v>Chennai West</v>
      </c>
      <c r="C2854" t="s">
        <v>5817</v>
      </c>
      <c r="D2854" s="2">
        <v>44048</v>
      </c>
      <c r="G2854" t="s">
        <v>115</v>
      </c>
      <c r="I2854" t="s">
        <v>28</v>
      </c>
      <c r="J2854">
        <v>18</v>
      </c>
      <c r="K2854">
        <v>3000</v>
      </c>
      <c r="M2854">
        <v>270</v>
      </c>
      <c r="N2854">
        <v>270</v>
      </c>
      <c r="P2854" t="s">
        <v>95</v>
      </c>
    </row>
    <row r="2855" spans="1:16">
      <c r="A2855" t="str">
        <f t="shared" si="44"/>
        <v>404</v>
      </c>
      <c r="B2855" t="str">
        <f>VLOOKUP(A2855,[11]Sheet3!$D$3:$E$46,2,0)</f>
        <v>Chennai North</v>
      </c>
      <c r="C2855" t="s">
        <v>5818</v>
      </c>
      <c r="D2855" s="2">
        <v>44048</v>
      </c>
      <c r="G2855" t="s">
        <v>115</v>
      </c>
      <c r="I2855" t="s">
        <v>28</v>
      </c>
      <c r="J2855">
        <v>18</v>
      </c>
      <c r="K2855">
        <v>2600</v>
      </c>
      <c r="M2855">
        <v>234</v>
      </c>
      <c r="N2855">
        <v>234</v>
      </c>
      <c r="P2855" t="s">
        <v>95</v>
      </c>
    </row>
    <row r="2856" spans="1:16">
      <c r="A2856" t="str">
        <f t="shared" si="44"/>
        <v>404</v>
      </c>
      <c r="B2856" t="str">
        <f>VLOOKUP(A2856,[11]Sheet3!$D$3:$E$46,2,0)</f>
        <v>Chennai North</v>
      </c>
      <c r="C2856" t="s">
        <v>5819</v>
      </c>
      <c r="D2856" s="2">
        <v>44048</v>
      </c>
      <c r="E2856" t="s">
        <v>2018</v>
      </c>
      <c r="F2856" t="s">
        <v>2019</v>
      </c>
      <c r="G2856" t="s">
        <v>115</v>
      </c>
      <c r="I2856" t="s">
        <v>28</v>
      </c>
      <c r="J2856">
        <v>18</v>
      </c>
      <c r="K2856">
        <v>2600</v>
      </c>
      <c r="M2856">
        <v>234</v>
      </c>
      <c r="N2856">
        <v>234</v>
      </c>
      <c r="P2856" t="s">
        <v>120</v>
      </c>
    </row>
    <row r="2857" spans="1:16">
      <c r="A2857" t="str">
        <f t="shared" si="44"/>
        <v>404</v>
      </c>
      <c r="B2857" t="str">
        <f>VLOOKUP(A2857,[11]Sheet3!$D$3:$E$46,2,0)</f>
        <v>Chennai North</v>
      </c>
      <c r="C2857" t="s">
        <v>5820</v>
      </c>
      <c r="D2857" s="2">
        <v>44048</v>
      </c>
      <c r="G2857" t="s">
        <v>115</v>
      </c>
      <c r="I2857" t="s">
        <v>28</v>
      </c>
      <c r="J2857">
        <v>18</v>
      </c>
      <c r="K2857">
        <v>3000</v>
      </c>
      <c r="M2857">
        <v>270</v>
      </c>
      <c r="N2857">
        <v>270</v>
      </c>
      <c r="P2857" t="s">
        <v>95</v>
      </c>
    </row>
    <row r="2858" spans="1:16">
      <c r="A2858" t="str">
        <f t="shared" si="44"/>
        <v>404</v>
      </c>
      <c r="B2858" t="str">
        <f>VLOOKUP(A2858,[11]Sheet3!$D$3:$E$46,2,0)</f>
        <v>Chennai North</v>
      </c>
      <c r="C2858" t="s">
        <v>5821</v>
      </c>
      <c r="D2858" s="2">
        <v>44048</v>
      </c>
      <c r="G2858" t="s">
        <v>115</v>
      </c>
      <c r="I2858" t="s">
        <v>28</v>
      </c>
      <c r="J2858">
        <v>18</v>
      </c>
      <c r="K2858">
        <v>3000</v>
      </c>
      <c r="M2858">
        <v>270</v>
      </c>
      <c r="N2858">
        <v>270</v>
      </c>
      <c r="P2858" t="s">
        <v>95</v>
      </c>
    </row>
    <row r="2859" spans="1:16">
      <c r="A2859" t="str">
        <f t="shared" si="44"/>
        <v>404</v>
      </c>
      <c r="B2859" t="str">
        <f>VLOOKUP(A2859,[11]Sheet3!$D$3:$E$46,2,0)</f>
        <v>Chennai North</v>
      </c>
      <c r="C2859" t="s">
        <v>5822</v>
      </c>
      <c r="D2859" s="2">
        <v>44048</v>
      </c>
      <c r="E2859" t="s">
        <v>5823</v>
      </c>
      <c r="F2859" t="s">
        <v>5824</v>
      </c>
      <c r="G2859" t="s">
        <v>115</v>
      </c>
      <c r="I2859" t="s">
        <v>28</v>
      </c>
      <c r="J2859">
        <v>18</v>
      </c>
      <c r="K2859">
        <v>2600</v>
      </c>
      <c r="M2859">
        <v>234</v>
      </c>
      <c r="N2859">
        <v>234</v>
      </c>
      <c r="P2859" t="s">
        <v>120</v>
      </c>
    </row>
    <row r="2860" spans="1:16">
      <c r="A2860" t="str">
        <f t="shared" si="44"/>
        <v>404</v>
      </c>
      <c r="B2860" t="str">
        <f>VLOOKUP(A2860,[11]Sheet3!$D$3:$E$46,2,0)</f>
        <v>Chennai North</v>
      </c>
      <c r="C2860" t="s">
        <v>5825</v>
      </c>
      <c r="D2860" s="2">
        <v>44048</v>
      </c>
      <c r="G2860" t="s">
        <v>115</v>
      </c>
      <c r="I2860" t="s">
        <v>28</v>
      </c>
      <c r="J2860">
        <v>18</v>
      </c>
      <c r="K2860">
        <v>3000</v>
      </c>
      <c r="M2860">
        <v>270</v>
      </c>
      <c r="N2860">
        <v>270</v>
      </c>
      <c r="P2860" t="s">
        <v>95</v>
      </c>
    </row>
    <row r="2861" spans="1:16">
      <c r="A2861" t="str">
        <f t="shared" si="44"/>
        <v>404</v>
      </c>
      <c r="B2861" t="str">
        <f>VLOOKUP(A2861,[11]Sheet3!$D$3:$E$46,2,0)</f>
        <v>Chennai North</v>
      </c>
      <c r="C2861" t="s">
        <v>5826</v>
      </c>
      <c r="D2861" s="2">
        <v>44048</v>
      </c>
      <c r="G2861" t="s">
        <v>115</v>
      </c>
      <c r="I2861" t="s">
        <v>28</v>
      </c>
      <c r="J2861">
        <v>18</v>
      </c>
      <c r="K2861">
        <v>2600</v>
      </c>
      <c r="M2861">
        <v>234</v>
      </c>
      <c r="N2861">
        <v>234</v>
      </c>
      <c r="P2861" t="s">
        <v>95</v>
      </c>
    </row>
    <row r="2862" spans="1:16">
      <c r="A2862" t="str">
        <f t="shared" si="44"/>
        <v>404</v>
      </c>
      <c r="B2862" t="str">
        <f>VLOOKUP(A2862,[11]Sheet3!$D$3:$E$46,2,0)</f>
        <v>Chennai North</v>
      </c>
      <c r="C2862" t="s">
        <v>5827</v>
      </c>
      <c r="D2862" s="2">
        <v>44048</v>
      </c>
      <c r="G2862" t="s">
        <v>115</v>
      </c>
      <c r="I2862" t="s">
        <v>28</v>
      </c>
      <c r="J2862">
        <v>18</v>
      </c>
      <c r="K2862">
        <v>2600</v>
      </c>
      <c r="M2862">
        <v>234</v>
      </c>
      <c r="N2862">
        <v>234</v>
      </c>
      <c r="P2862" t="s">
        <v>95</v>
      </c>
    </row>
    <row r="2863" spans="1:16">
      <c r="A2863" t="str">
        <f t="shared" si="44"/>
        <v>404</v>
      </c>
      <c r="B2863" t="str">
        <f>VLOOKUP(A2863,[11]Sheet3!$D$3:$E$46,2,0)</f>
        <v>Chennai North</v>
      </c>
      <c r="C2863" t="s">
        <v>5828</v>
      </c>
      <c r="D2863" s="2">
        <v>44048</v>
      </c>
      <c r="G2863" t="s">
        <v>115</v>
      </c>
      <c r="I2863" t="s">
        <v>28</v>
      </c>
      <c r="J2863">
        <v>18</v>
      </c>
      <c r="K2863">
        <v>2600</v>
      </c>
      <c r="M2863">
        <v>234</v>
      </c>
      <c r="N2863">
        <v>234</v>
      </c>
      <c r="P2863" t="s">
        <v>95</v>
      </c>
    </row>
    <row r="2864" spans="1:16">
      <c r="A2864" t="str">
        <f t="shared" si="44"/>
        <v>404</v>
      </c>
      <c r="B2864" t="str">
        <f>VLOOKUP(A2864,[11]Sheet3!$D$3:$E$46,2,0)</f>
        <v>Chennai North</v>
      </c>
      <c r="C2864" t="s">
        <v>5829</v>
      </c>
      <c r="D2864" s="2">
        <v>44048</v>
      </c>
      <c r="E2864" t="s">
        <v>5830</v>
      </c>
      <c r="F2864" t="s">
        <v>1580</v>
      </c>
      <c r="G2864" t="s">
        <v>115</v>
      </c>
      <c r="I2864" t="s">
        <v>28</v>
      </c>
      <c r="J2864">
        <v>18</v>
      </c>
      <c r="K2864">
        <v>2600</v>
      </c>
      <c r="M2864">
        <v>234</v>
      </c>
      <c r="N2864">
        <v>234</v>
      </c>
      <c r="P2864" t="s">
        <v>120</v>
      </c>
    </row>
    <row r="2865" spans="1:16">
      <c r="A2865" t="str">
        <f t="shared" si="44"/>
        <v>404</v>
      </c>
      <c r="B2865" t="str">
        <f>VLOOKUP(A2865,[11]Sheet3!$D$3:$E$46,2,0)</f>
        <v>Chennai North</v>
      </c>
      <c r="C2865" t="s">
        <v>5831</v>
      </c>
      <c r="D2865" s="2">
        <v>44048</v>
      </c>
      <c r="G2865" t="s">
        <v>115</v>
      </c>
      <c r="I2865" t="s">
        <v>28</v>
      </c>
      <c r="J2865">
        <v>18</v>
      </c>
      <c r="K2865">
        <v>2600</v>
      </c>
      <c r="M2865">
        <v>234</v>
      </c>
      <c r="N2865">
        <v>234</v>
      </c>
      <c r="P2865" t="s">
        <v>95</v>
      </c>
    </row>
    <row r="2866" spans="1:16">
      <c r="A2866" t="str">
        <f t="shared" si="44"/>
        <v>404</v>
      </c>
      <c r="B2866" t="str">
        <f>VLOOKUP(A2866,[11]Sheet3!$D$3:$E$46,2,0)</f>
        <v>Chennai North</v>
      </c>
      <c r="C2866" t="s">
        <v>5832</v>
      </c>
      <c r="D2866" s="2">
        <v>44048</v>
      </c>
      <c r="G2866" t="s">
        <v>115</v>
      </c>
      <c r="I2866" t="s">
        <v>28</v>
      </c>
      <c r="J2866">
        <v>18</v>
      </c>
      <c r="K2866">
        <v>2600</v>
      </c>
      <c r="M2866">
        <v>234</v>
      </c>
      <c r="N2866">
        <v>234</v>
      </c>
      <c r="P2866" t="s">
        <v>95</v>
      </c>
    </row>
    <row r="2867" spans="1:16">
      <c r="A2867" t="str">
        <f t="shared" si="44"/>
        <v>404</v>
      </c>
      <c r="B2867" t="str">
        <f>VLOOKUP(A2867,[11]Sheet3!$D$3:$E$46,2,0)</f>
        <v>Chennai North</v>
      </c>
      <c r="C2867" t="s">
        <v>5833</v>
      </c>
      <c r="D2867" s="2">
        <v>44048</v>
      </c>
      <c r="G2867" t="s">
        <v>115</v>
      </c>
      <c r="I2867" t="s">
        <v>28</v>
      </c>
      <c r="J2867">
        <v>18</v>
      </c>
      <c r="K2867">
        <v>6000</v>
      </c>
      <c r="M2867">
        <v>540</v>
      </c>
      <c r="N2867">
        <v>540</v>
      </c>
      <c r="P2867" t="s">
        <v>95</v>
      </c>
    </row>
    <row r="2868" spans="1:16">
      <c r="A2868" t="str">
        <f t="shared" si="44"/>
        <v>402</v>
      </c>
      <c r="B2868" t="str">
        <f>VLOOKUP(A2868,[11]Sheet3!$D$3:$E$46,2,0)</f>
        <v>Chennai Central</v>
      </c>
      <c r="C2868" t="s">
        <v>5834</v>
      </c>
      <c r="D2868" s="2">
        <v>44048</v>
      </c>
      <c r="G2868" t="s">
        <v>115</v>
      </c>
      <c r="I2868" t="s">
        <v>28</v>
      </c>
      <c r="J2868">
        <v>18</v>
      </c>
      <c r="K2868">
        <v>2600</v>
      </c>
      <c r="M2868">
        <v>234</v>
      </c>
      <c r="N2868">
        <v>234</v>
      </c>
      <c r="P2868" t="s">
        <v>95</v>
      </c>
    </row>
    <row r="2869" spans="1:16">
      <c r="A2869" t="str">
        <f t="shared" si="44"/>
        <v>402</v>
      </c>
      <c r="B2869" t="str">
        <f>VLOOKUP(A2869,[11]Sheet3!$D$3:$E$46,2,0)</f>
        <v>Chennai Central</v>
      </c>
      <c r="C2869" t="s">
        <v>5835</v>
      </c>
      <c r="D2869" s="2">
        <v>44048</v>
      </c>
      <c r="E2869" t="s">
        <v>5836</v>
      </c>
      <c r="F2869" t="s">
        <v>5837</v>
      </c>
      <c r="G2869" t="s">
        <v>115</v>
      </c>
      <c r="I2869" t="s">
        <v>28</v>
      </c>
      <c r="J2869">
        <v>18</v>
      </c>
      <c r="K2869">
        <v>2600</v>
      </c>
      <c r="M2869">
        <v>234</v>
      </c>
      <c r="N2869">
        <v>234</v>
      </c>
      <c r="P2869" t="s">
        <v>120</v>
      </c>
    </row>
    <row r="2870" spans="1:16">
      <c r="A2870" t="str">
        <f t="shared" si="44"/>
        <v>402</v>
      </c>
      <c r="B2870" t="str">
        <f>VLOOKUP(A2870,[11]Sheet3!$D$3:$E$46,2,0)</f>
        <v>Chennai Central</v>
      </c>
      <c r="C2870" t="s">
        <v>5838</v>
      </c>
      <c r="D2870" s="2">
        <v>44048</v>
      </c>
      <c r="G2870" t="s">
        <v>115</v>
      </c>
      <c r="I2870" t="s">
        <v>28</v>
      </c>
      <c r="J2870">
        <v>18</v>
      </c>
      <c r="K2870">
        <v>2600</v>
      </c>
      <c r="M2870">
        <v>234</v>
      </c>
      <c r="N2870">
        <v>234</v>
      </c>
      <c r="P2870" t="s">
        <v>95</v>
      </c>
    </row>
    <row r="2871" spans="1:16">
      <c r="A2871" t="str">
        <f t="shared" si="44"/>
        <v>402</v>
      </c>
      <c r="B2871" t="str">
        <f>VLOOKUP(A2871,[11]Sheet3!$D$3:$E$46,2,0)</f>
        <v>Chennai Central</v>
      </c>
      <c r="C2871" t="s">
        <v>5839</v>
      </c>
      <c r="D2871" s="2">
        <v>44048</v>
      </c>
      <c r="G2871" t="s">
        <v>115</v>
      </c>
      <c r="I2871" t="s">
        <v>28</v>
      </c>
      <c r="J2871">
        <v>18</v>
      </c>
      <c r="K2871">
        <v>2600</v>
      </c>
      <c r="M2871">
        <v>234</v>
      </c>
      <c r="N2871">
        <v>234</v>
      </c>
      <c r="P2871" t="s">
        <v>95</v>
      </c>
    </row>
    <row r="2872" spans="1:16">
      <c r="A2872" t="str">
        <f t="shared" si="44"/>
        <v>402</v>
      </c>
      <c r="B2872" t="str">
        <f>VLOOKUP(A2872,[11]Sheet3!$D$3:$E$46,2,0)</f>
        <v>Chennai Central</v>
      </c>
      <c r="C2872" t="s">
        <v>5840</v>
      </c>
      <c r="D2872" s="2">
        <v>44048</v>
      </c>
      <c r="G2872" t="s">
        <v>115</v>
      </c>
      <c r="I2872" t="s">
        <v>28</v>
      </c>
      <c r="J2872">
        <v>18</v>
      </c>
      <c r="K2872">
        <v>2600</v>
      </c>
      <c r="M2872">
        <v>234</v>
      </c>
      <c r="N2872">
        <v>234</v>
      </c>
      <c r="P2872" t="s">
        <v>95</v>
      </c>
    </row>
    <row r="2873" spans="1:16">
      <c r="A2873" t="str">
        <f t="shared" si="44"/>
        <v>402</v>
      </c>
      <c r="B2873" t="str">
        <f>VLOOKUP(A2873,[11]Sheet3!$D$3:$E$46,2,0)</f>
        <v>Chennai Central</v>
      </c>
      <c r="C2873" t="s">
        <v>5841</v>
      </c>
      <c r="D2873" s="2">
        <v>44048</v>
      </c>
      <c r="G2873" t="s">
        <v>115</v>
      </c>
      <c r="I2873" t="s">
        <v>28</v>
      </c>
      <c r="J2873">
        <v>18</v>
      </c>
      <c r="K2873">
        <v>2600</v>
      </c>
      <c r="M2873">
        <v>234</v>
      </c>
      <c r="N2873">
        <v>234</v>
      </c>
      <c r="P2873" t="s">
        <v>95</v>
      </c>
    </row>
    <row r="2874" spans="1:16">
      <c r="A2874" t="str">
        <f t="shared" si="44"/>
        <v>402</v>
      </c>
      <c r="B2874" t="str">
        <f>VLOOKUP(A2874,[11]Sheet3!$D$3:$E$46,2,0)</f>
        <v>Chennai Central</v>
      </c>
      <c r="C2874" t="s">
        <v>5842</v>
      </c>
      <c r="D2874" s="2">
        <v>44048</v>
      </c>
      <c r="G2874" t="s">
        <v>115</v>
      </c>
      <c r="I2874" t="s">
        <v>28</v>
      </c>
      <c r="J2874">
        <v>18</v>
      </c>
      <c r="K2874">
        <v>2600</v>
      </c>
      <c r="M2874">
        <v>234</v>
      </c>
      <c r="N2874">
        <v>234</v>
      </c>
      <c r="P2874" t="s">
        <v>95</v>
      </c>
    </row>
    <row r="2875" spans="1:16">
      <c r="A2875" t="str">
        <f t="shared" si="44"/>
        <v>402</v>
      </c>
      <c r="B2875" t="str">
        <f>VLOOKUP(A2875,[11]Sheet3!$D$3:$E$46,2,0)</f>
        <v>Chennai Central</v>
      </c>
      <c r="C2875" t="s">
        <v>5843</v>
      </c>
      <c r="D2875" s="2">
        <v>44048</v>
      </c>
      <c r="E2875" t="s">
        <v>5844</v>
      </c>
      <c r="F2875" t="s">
        <v>5845</v>
      </c>
      <c r="G2875" t="s">
        <v>115</v>
      </c>
      <c r="I2875" t="s">
        <v>28</v>
      </c>
      <c r="J2875">
        <v>18</v>
      </c>
      <c r="K2875">
        <v>2600</v>
      </c>
      <c r="M2875">
        <v>234</v>
      </c>
      <c r="N2875">
        <v>234</v>
      </c>
      <c r="P2875" t="s">
        <v>120</v>
      </c>
    </row>
    <row r="2876" spans="1:16">
      <c r="A2876" t="str">
        <f t="shared" si="44"/>
        <v>402</v>
      </c>
      <c r="B2876" t="str">
        <f>VLOOKUP(A2876,[11]Sheet3!$D$3:$E$46,2,0)</f>
        <v>Chennai Central</v>
      </c>
      <c r="C2876" t="s">
        <v>5846</v>
      </c>
      <c r="D2876" s="2">
        <v>44048</v>
      </c>
      <c r="E2876" t="s">
        <v>5847</v>
      </c>
      <c r="F2876" t="s">
        <v>5848</v>
      </c>
      <c r="G2876" t="s">
        <v>115</v>
      </c>
      <c r="I2876" t="s">
        <v>28</v>
      </c>
      <c r="J2876">
        <v>18</v>
      </c>
      <c r="K2876">
        <v>2600</v>
      </c>
      <c r="M2876">
        <v>234</v>
      </c>
      <c r="N2876">
        <v>234</v>
      </c>
      <c r="P2876" t="s">
        <v>120</v>
      </c>
    </row>
    <row r="2877" spans="1:16">
      <c r="A2877" t="str">
        <f t="shared" si="44"/>
        <v>402</v>
      </c>
      <c r="B2877" t="str">
        <f>VLOOKUP(A2877,[11]Sheet3!$D$3:$E$46,2,0)</f>
        <v>Chennai Central</v>
      </c>
      <c r="C2877" t="s">
        <v>5849</v>
      </c>
      <c r="D2877" s="2">
        <v>44048</v>
      </c>
      <c r="G2877" t="s">
        <v>115</v>
      </c>
      <c r="I2877" t="s">
        <v>28</v>
      </c>
      <c r="J2877">
        <v>18</v>
      </c>
      <c r="K2877">
        <v>2600</v>
      </c>
      <c r="M2877">
        <v>234</v>
      </c>
      <c r="N2877">
        <v>234</v>
      </c>
      <c r="P2877" t="s">
        <v>95</v>
      </c>
    </row>
    <row r="2878" spans="1:16">
      <c r="A2878" t="str">
        <f t="shared" si="44"/>
        <v>402</v>
      </c>
      <c r="B2878" t="str">
        <f>VLOOKUP(A2878,[11]Sheet3!$D$3:$E$46,2,0)</f>
        <v>Chennai Central</v>
      </c>
      <c r="C2878" t="s">
        <v>5850</v>
      </c>
      <c r="D2878" s="2">
        <v>44048</v>
      </c>
      <c r="E2878" t="s">
        <v>5851</v>
      </c>
      <c r="F2878" t="s">
        <v>5852</v>
      </c>
      <c r="G2878" t="s">
        <v>115</v>
      </c>
      <c r="I2878" t="s">
        <v>28</v>
      </c>
      <c r="J2878">
        <v>18</v>
      </c>
      <c r="K2878">
        <v>2600</v>
      </c>
      <c r="M2878">
        <v>234</v>
      </c>
      <c r="N2878">
        <v>234</v>
      </c>
      <c r="P2878" t="s">
        <v>120</v>
      </c>
    </row>
    <row r="2879" spans="1:16">
      <c r="A2879" t="str">
        <f t="shared" si="44"/>
        <v>402</v>
      </c>
      <c r="B2879" t="str">
        <f>VLOOKUP(A2879,[11]Sheet3!$D$3:$E$46,2,0)</f>
        <v>Chennai Central</v>
      </c>
      <c r="C2879" t="s">
        <v>5853</v>
      </c>
      <c r="D2879" s="2">
        <v>44048</v>
      </c>
      <c r="G2879" t="s">
        <v>115</v>
      </c>
      <c r="I2879" t="s">
        <v>28</v>
      </c>
      <c r="J2879">
        <v>18</v>
      </c>
      <c r="K2879">
        <v>2600</v>
      </c>
      <c r="M2879">
        <v>234</v>
      </c>
      <c r="N2879">
        <v>234</v>
      </c>
      <c r="P2879" t="s">
        <v>95</v>
      </c>
    </row>
    <row r="2880" spans="1:16">
      <c r="A2880" t="str">
        <f t="shared" si="44"/>
        <v>402</v>
      </c>
      <c r="B2880" t="str">
        <f>VLOOKUP(A2880,[11]Sheet3!$D$3:$E$46,2,0)</f>
        <v>Chennai Central</v>
      </c>
      <c r="C2880" t="s">
        <v>5854</v>
      </c>
      <c r="D2880" s="2">
        <v>44048</v>
      </c>
      <c r="G2880" t="s">
        <v>115</v>
      </c>
      <c r="I2880" t="s">
        <v>28</v>
      </c>
      <c r="J2880">
        <v>18</v>
      </c>
      <c r="K2880">
        <v>2600</v>
      </c>
      <c r="M2880">
        <v>234</v>
      </c>
      <c r="N2880">
        <v>234</v>
      </c>
      <c r="P2880" t="s">
        <v>95</v>
      </c>
    </row>
    <row r="2881" spans="1:16">
      <c r="A2881" t="str">
        <f t="shared" si="44"/>
        <v>402</v>
      </c>
      <c r="B2881" t="str">
        <f>VLOOKUP(A2881,[11]Sheet3!$D$3:$E$46,2,0)</f>
        <v>Chennai Central</v>
      </c>
      <c r="C2881" t="s">
        <v>5855</v>
      </c>
      <c r="D2881" s="2">
        <v>44048</v>
      </c>
      <c r="G2881" t="s">
        <v>115</v>
      </c>
      <c r="I2881" t="s">
        <v>28</v>
      </c>
      <c r="J2881">
        <v>18</v>
      </c>
      <c r="K2881">
        <v>2600</v>
      </c>
      <c r="M2881">
        <v>234</v>
      </c>
      <c r="N2881">
        <v>234</v>
      </c>
      <c r="P2881" t="s">
        <v>95</v>
      </c>
    </row>
    <row r="2882" spans="1:16">
      <c r="A2882" t="str">
        <f t="shared" si="44"/>
        <v>402</v>
      </c>
      <c r="B2882" t="str">
        <f>VLOOKUP(A2882,[11]Sheet3!$D$3:$E$46,2,0)</f>
        <v>Chennai Central</v>
      </c>
      <c r="C2882" t="s">
        <v>5856</v>
      </c>
      <c r="D2882" s="2">
        <v>44048</v>
      </c>
      <c r="G2882" t="s">
        <v>115</v>
      </c>
      <c r="I2882" t="s">
        <v>28</v>
      </c>
      <c r="J2882">
        <v>18</v>
      </c>
      <c r="K2882">
        <v>2600</v>
      </c>
      <c r="M2882">
        <v>234</v>
      </c>
      <c r="N2882">
        <v>234</v>
      </c>
      <c r="P2882" t="s">
        <v>95</v>
      </c>
    </row>
    <row r="2883" spans="1:16">
      <c r="A2883" t="str">
        <f t="shared" ref="A2883:A2946" si="45">MID(C2883,2,3)</f>
        <v>401</v>
      </c>
      <c r="B2883" t="str">
        <f>VLOOKUP(A2883,[11]Sheet3!$D$3:$E$46,2,0)</f>
        <v>Chennai South-2</v>
      </c>
      <c r="C2883" t="s">
        <v>5857</v>
      </c>
      <c r="D2883" s="2">
        <v>44048</v>
      </c>
      <c r="G2883" t="s">
        <v>115</v>
      </c>
      <c r="I2883" t="s">
        <v>28</v>
      </c>
      <c r="J2883">
        <v>18</v>
      </c>
      <c r="K2883">
        <v>2600</v>
      </c>
      <c r="M2883">
        <v>234</v>
      </c>
      <c r="N2883">
        <v>234</v>
      </c>
      <c r="P2883" t="s">
        <v>95</v>
      </c>
    </row>
    <row r="2884" spans="1:16">
      <c r="A2884" t="str">
        <f t="shared" si="45"/>
        <v>401</v>
      </c>
      <c r="B2884" t="str">
        <f>VLOOKUP(A2884,[11]Sheet3!$D$3:$E$46,2,0)</f>
        <v>Chennai South-2</v>
      </c>
      <c r="C2884" t="s">
        <v>5858</v>
      </c>
      <c r="D2884" s="2">
        <v>44048</v>
      </c>
      <c r="E2884" t="s">
        <v>3598</v>
      </c>
      <c r="F2884" t="s">
        <v>3599</v>
      </c>
      <c r="G2884" t="s">
        <v>115</v>
      </c>
      <c r="H2884">
        <v>1</v>
      </c>
      <c r="I2884" t="s">
        <v>28</v>
      </c>
      <c r="J2884">
        <v>18</v>
      </c>
      <c r="K2884">
        <v>6870</v>
      </c>
      <c r="M2884">
        <v>618.29999999999995</v>
      </c>
      <c r="N2884">
        <v>618.29999999999995</v>
      </c>
      <c r="P2884" t="s">
        <v>120</v>
      </c>
    </row>
    <row r="2885" spans="1:16">
      <c r="A2885" t="str">
        <f t="shared" si="45"/>
        <v>401</v>
      </c>
      <c r="B2885" t="str">
        <f>VLOOKUP(A2885,[11]Sheet3!$D$3:$E$46,2,0)</f>
        <v>Chennai South-2</v>
      </c>
      <c r="C2885" t="s">
        <v>5859</v>
      </c>
      <c r="D2885" s="2">
        <v>44048</v>
      </c>
      <c r="E2885" t="s">
        <v>5860</v>
      </c>
      <c r="F2885" t="s">
        <v>5861</v>
      </c>
      <c r="G2885" t="s">
        <v>115</v>
      </c>
      <c r="I2885" t="s">
        <v>28</v>
      </c>
      <c r="J2885">
        <v>18</v>
      </c>
      <c r="K2885">
        <v>6870</v>
      </c>
      <c r="M2885">
        <v>618.29999999999995</v>
      </c>
      <c r="N2885">
        <v>618.29999999999995</v>
      </c>
      <c r="P2885" t="s">
        <v>120</v>
      </c>
    </row>
    <row r="2886" spans="1:16">
      <c r="A2886" t="str">
        <f t="shared" si="45"/>
        <v>401</v>
      </c>
      <c r="B2886" t="str">
        <f>VLOOKUP(A2886,[11]Sheet3!$D$3:$E$46,2,0)</f>
        <v>Chennai South-2</v>
      </c>
      <c r="C2886" t="s">
        <v>5862</v>
      </c>
      <c r="D2886" s="2">
        <v>44048</v>
      </c>
      <c r="E2886" t="s">
        <v>5863</v>
      </c>
      <c r="F2886" t="s">
        <v>5864</v>
      </c>
      <c r="G2886" t="s">
        <v>115</v>
      </c>
      <c r="H2886">
        <v>1</v>
      </c>
      <c r="I2886" t="s">
        <v>28</v>
      </c>
      <c r="J2886">
        <v>18</v>
      </c>
      <c r="K2886">
        <v>2600</v>
      </c>
      <c r="M2886">
        <v>234</v>
      </c>
      <c r="N2886">
        <v>234</v>
      </c>
      <c r="P2886" t="s">
        <v>120</v>
      </c>
    </row>
    <row r="2887" spans="1:16">
      <c r="A2887" t="str">
        <f t="shared" si="45"/>
        <v>401</v>
      </c>
      <c r="B2887" t="str">
        <f>VLOOKUP(A2887,[11]Sheet3!$D$3:$E$46,2,0)</f>
        <v>Chennai South-2</v>
      </c>
      <c r="C2887" t="s">
        <v>5865</v>
      </c>
      <c r="D2887" s="2">
        <v>44048</v>
      </c>
      <c r="G2887" t="s">
        <v>115</v>
      </c>
      <c r="I2887" t="s">
        <v>28</v>
      </c>
      <c r="J2887">
        <v>18</v>
      </c>
      <c r="K2887">
        <v>3000</v>
      </c>
      <c r="M2887">
        <v>270</v>
      </c>
      <c r="N2887">
        <v>270</v>
      </c>
      <c r="P2887" t="s">
        <v>95</v>
      </c>
    </row>
    <row r="2888" spans="1:16">
      <c r="A2888" t="str">
        <f t="shared" si="45"/>
        <v>401</v>
      </c>
      <c r="B2888" t="str">
        <f>VLOOKUP(A2888,[11]Sheet3!$D$3:$E$46,2,0)</f>
        <v>Chennai South-2</v>
      </c>
      <c r="C2888" t="s">
        <v>5866</v>
      </c>
      <c r="D2888" s="2">
        <v>44048</v>
      </c>
      <c r="G2888" t="s">
        <v>115</v>
      </c>
      <c r="I2888" t="s">
        <v>28</v>
      </c>
      <c r="J2888">
        <v>18</v>
      </c>
      <c r="K2888">
        <v>3000</v>
      </c>
      <c r="M2888">
        <v>270</v>
      </c>
      <c r="N2888">
        <v>270</v>
      </c>
      <c r="P2888" t="s">
        <v>95</v>
      </c>
    </row>
    <row r="2889" spans="1:16">
      <c r="A2889" t="str">
        <f t="shared" si="45"/>
        <v>401</v>
      </c>
      <c r="B2889" t="str">
        <f>VLOOKUP(A2889,[11]Sheet3!$D$3:$E$46,2,0)</f>
        <v>Chennai South-2</v>
      </c>
      <c r="C2889" t="s">
        <v>5867</v>
      </c>
      <c r="D2889" s="2">
        <v>44048</v>
      </c>
      <c r="G2889" t="s">
        <v>115</v>
      </c>
      <c r="I2889" t="s">
        <v>28</v>
      </c>
      <c r="J2889">
        <v>18</v>
      </c>
      <c r="K2889">
        <v>2600</v>
      </c>
      <c r="M2889">
        <v>234</v>
      </c>
      <c r="N2889">
        <v>234</v>
      </c>
      <c r="P2889" t="s">
        <v>95</v>
      </c>
    </row>
    <row r="2890" spans="1:16">
      <c r="A2890" t="str">
        <f t="shared" si="45"/>
        <v>401</v>
      </c>
      <c r="B2890" t="str">
        <f>VLOOKUP(A2890,[11]Sheet3!$D$3:$E$46,2,0)</f>
        <v>Chennai South-2</v>
      </c>
      <c r="C2890" t="s">
        <v>5868</v>
      </c>
      <c r="D2890" s="2">
        <v>44048</v>
      </c>
      <c r="G2890" t="s">
        <v>115</v>
      </c>
      <c r="I2890" t="s">
        <v>28</v>
      </c>
      <c r="J2890">
        <v>18</v>
      </c>
      <c r="K2890">
        <v>2600</v>
      </c>
      <c r="M2890">
        <v>234</v>
      </c>
      <c r="N2890">
        <v>234</v>
      </c>
      <c r="P2890" t="s">
        <v>95</v>
      </c>
    </row>
    <row r="2891" spans="1:16">
      <c r="A2891" t="str">
        <f t="shared" si="45"/>
        <v>401</v>
      </c>
      <c r="B2891" t="str">
        <f>VLOOKUP(A2891,[11]Sheet3!$D$3:$E$46,2,0)</f>
        <v>Chennai South-2</v>
      </c>
      <c r="C2891" t="s">
        <v>5869</v>
      </c>
      <c r="D2891" s="2">
        <v>44048</v>
      </c>
      <c r="G2891" t="s">
        <v>115</v>
      </c>
      <c r="I2891" t="s">
        <v>28</v>
      </c>
      <c r="J2891">
        <v>18</v>
      </c>
      <c r="K2891">
        <v>2600</v>
      </c>
      <c r="M2891">
        <v>234</v>
      </c>
      <c r="N2891">
        <v>234</v>
      </c>
      <c r="P2891" t="s">
        <v>95</v>
      </c>
    </row>
    <row r="2892" spans="1:16">
      <c r="A2892" t="str">
        <f t="shared" si="45"/>
        <v>401</v>
      </c>
      <c r="B2892" t="str">
        <f>VLOOKUP(A2892,[11]Sheet3!$D$3:$E$46,2,0)</f>
        <v>Chennai South-2</v>
      </c>
      <c r="C2892" t="s">
        <v>5870</v>
      </c>
      <c r="D2892" s="2">
        <v>44048</v>
      </c>
      <c r="G2892" t="s">
        <v>115</v>
      </c>
      <c r="I2892" t="s">
        <v>28</v>
      </c>
      <c r="J2892">
        <v>18</v>
      </c>
      <c r="K2892">
        <v>2600</v>
      </c>
      <c r="M2892">
        <v>234</v>
      </c>
      <c r="N2892">
        <v>234</v>
      </c>
      <c r="P2892" t="s">
        <v>95</v>
      </c>
    </row>
    <row r="2893" spans="1:16">
      <c r="A2893" t="str">
        <f t="shared" si="45"/>
        <v>401</v>
      </c>
      <c r="B2893" t="str">
        <f>VLOOKUP(A2893,[11]Sheet3!$D$3:$E$46,2,0)</f>
        <v>Chennai South-2</v>
      </c>
      <c r="C2893" t="s">
        <v>5871</v>
      </c>
      <c r="D2893" s="2">
        <v>44048</v>
      </c>
      <c r="E2893" t="s">
        <v>3838</v>
      </c>
      <c r="F2893" t="s">
        <v>3839</v>
      </c>
      <c r="G2893" t="s">
        <v>115</v>
      </c>
      <c r="H2893">
        <v>1</v>
      </c>
      <c r="I2893" t="s">
        <v>28</v>
      </c>
      <c r="J2893">
        <v>18</v>
      </c>
      <c r="K2893">
        <v>3000</v>
      </c>
      <c r="M2893">
        <v>270</v>
      </c>
      <c r="N2893">
        <v>270</v>
      </c>
      <c r="P2893" t="s">
        <v>120</v>
      </c>
    </row>
    <row r="2894" spans="1:16">
      <c r="A2894" t="str">
        <f t="shared" si="45"/>
        <v>401</v>
      </c>
      <c r="B2894" t="str">
        <f>VLOOKUP(A2894,[11]Sheet3!$D$3:$E$46,2,0)</f>
        <v>Chennai South-2</v>
      </c>
      <c r="C2894" t="s">
        <v>5872</v>
      </c>
      <c r="D2894" s="2">
        <v>44048</v>
      </c>
      <c r="G2894" t="s">
        <v>115</v>
      </c>
      <c r="I2894" t="s">
        <v>28</v>
      </c>
      <c r="J2894">
        <v>18</v>
      </c>
      <c r="K2894">
        <v>6870</v>
      </c>
      <c r="M2894">
        <v>618.29999999999995</v>
      </c>
      <c r="N2894">
        <v>618.29999999999995</v>
      </c>
      <c r="P2894" t="s">
        <v>95</v>
      </c>
    </row>
    <row r="2895" spans="1:16">
      <c r="A2895" t="str">
        <f t="shared" si="45"/>
        <v>401</v>
      </c>
      <c r="B2895" t="str">
        <f>VLOOKUP(A2895,[11]Sheet3!$D$3:$E$46,2,0)</f>
        <v>Chennai South-2</v>
      </c>
      <c r="C2895" t="s">
        <v>5873</v>
      </c>
      <c r="D2895" s="2">
        <v>44048</v>
      </c>
      <c r="G2895" t="s">
        <v>115</v>
      </c>
      <c r="I2895" t="s">
        <v>28</v>
      </c>
      <c r="J2895">
        <v>18</v>
      </c>
      <c r="K2895">
        <v>2600</v>
      </c>
      <c r="M2895">
        <v>234</v>
      </c>
      <c r="N2895">
        <v>234</v>
      </c>
      <c r="P2895" t="s">
        <v>95</v>
      </c>
    </row>
    <row r="2896" spans="1:16">
      <c r="A2896" t="str">
        <f t="shared" si="45"/>
        <v>401</v>
      </c>
      <c r="B2896" t="str">
        <f>VLOOKUP(A2896,[11]Sheet3!$D$3:$E$46,2,0)</f>
        <v>Chennai South-2</v>
      </c>
      <c r="C2896" t="s">
        <v>5874</v>
      </c>
      <c r="D2896" s="2">
        <v>44048</v>
      </c>
      <c r="G2896" t="s">
        <v>115</v>
      </c>
      <c r="I2896" t="s">
        <v>28</v>
      </c>
      <c r="J2896">
        <v>18</v>
      </c>
      <c r="K2896">
        <v>2600</v>
      </c>
      <c r="M2896">
        <v>234</v>
      </c>
      <c r="N2896">
        <v>234</v>
      </c>
      <c r="P2896" t="s">
        <v>95</v>
      </c>
    </row>
    <row r="2897" spans="1:16">
      <c r="A2897" t="str">
        <f t="shared" si="45"/>
        <v>401</v>
      </c>
      <c r="B2897" t="str">
        <f>VLOOKUP(A2897,[11]Sheet3!$D$3:$E$46,2,0)</f>
        <v>Chennai South-2</v>
      </c>
      <c r="C2897" t="s">
        <v>5875</v>
      </c>
      <c r="D2897" s="2">
        <v>44048</v>
      </c>
      <c r="G2897" t="s">
        <v>115</v>
      </c>
      <c r="I2897" t="s">
        <v>28</v>
      </c>
      <c r="J2897">
        <v>18</v>
      </c>
      <c r="K2897">
        <v>2600</v>
      </c>
      <c r="M2897">
        <v>234</v>
      </c>
      <c r="N2897">
        <v>234</v>
      </c>
      <c r="P2897" t="s">
        <v>95</v>
      </c>
    </row>
    <row r="2898" spans="1:16">
      <c r="A2898" t="str">
        <f t="shared" si="45"/>
        <v>401</v>
      </c>
      <c r="B2898" t="str">
        <f>VLOOKUP(A2898,[11]Sheet3!$D$3:$E$46,2,0)</f>
        <v>Chennai South-2</v>
      </c>
      <c r="C2898" t="s">
        <v>5876</v>
      </c>
      <c r="D2898" s="2">
        <v>44048</v>
      </c>
      <c r="G2898" t="s">
        <v>115</v>
      </c>
      <c r="I2898" t="s">
        <v>28</v>
      </c>
      <c r="J2898">
        <v>18</v>
      </c>
      <c r="K2898">
        <v>2600</v>
      </c>
      <c r="M2898">
        <v>234</v>
      </c>
      <c r="N2898">
        <v>234</v>
      </c>
      <c r="P2898" t="s">
        <v>95</v>
      </c>
    </row>
    <row r="2899" spans="1:16">
      <c r="A2899" t="str">
        <f t="shared" si="45"/>
        <v>401</v>
      </c>
      <c r="B2899" t="str">
        <f>VLOOKUP(A2899,[11]Sheet3!$D$3:$E$46,2,0)</f>
        <v>Chennai South-2</v>
      </c>
      <c r="C2899" t="s">
        <v>5877</v>
      </c>
      <c r="D2899" s="2">
        <v>44048</v>
      </c>
      <c r="G2899" t="s">
        <v>115</v>
      </c>
      <c r="I2899" t="s">
        <v>28</v>
      </c>
      <c r="J2899">
        <v>18</v>
      </c>
      <c r="K2899">
        <v>2600</v>
      </c>
      <c r="M2899">
        <v>234</v>
      </c>
      <c r="N2899">
        <v>234</v>
      </c>
      <c r="P2899" t="s">
        <v>95</v>
      </c>
    </row>
    <row r="2900" spans="1:16">
      <c r="A2900" t="str">
        <f t="shared" si="45"/>
        <v>401</v>
      </c>
      <c r="B2900" t="str">
        <f>VLOOKUP(A2900,[11]Sheet3!$D$3:$E$46,2,0)</f>
        <v>Chennai South-2</v>
      </c>
      <c r="C2900" t="s">
        <v>5878</v>
      </c>
      <c r="D2900" s="2">
        <v>44048</v>
      </c>
      <c r="G2900" t="s">
        <v>115</v>
      </c>
      <c r="I2900" t="s">
        <v>28</v>
      </c>
      <c r="J2900">
        <v>18</v>
      </c>
      <c r="K2900">
        <v>2600</v>
      </c>
      <c r="M2900">
        <v>234</v>
      </c>
      <c r="N2900">
        <v>234</v>
      </c>
      <c r="P2900" t="s">
        <v>95</v>
      </c>
    </row>
    <row r="2901" spans="1:16">
      <c r="A2901" t="str">
        <f t="shared" si="45"/>
        <v>401</v>
      </c>
      <c r="B2901" t="str">
        <f>VLOOKUP(A2901,[11]Sheet3!$D$3:$E$46,2,0)</f>
        <v>Chennai South-2</v>
      </c>
      <c r="C2901" t="s">
        <v>5879</v>
      </c>
      <c r="D2901" s="2">
        <v>44048</v>
      </c>
      <c r="G2901" t="s">
        <v>115</v>
      </c>
      <c r="I2901" t="s">
        <v>28</v>
      </c>
      <c r="J2901">
        <v>18</v>
      </c>
      <c r="K2901">
        <v>6870</v>
      </c>
      <c r="M2901">
        <v>618.29999999999995</v>
      </c>
      <c r="N2901">
        <v>618.29999999999995</v>
      </c>
      <c r="P2901" t="s">
        <v>95</v>
      </c>
    </row>
    <row r="2902" spans="1:16">
      <c r="A2902" t="str">
        <f t="shared" si="45"/>
        <v>401</v>
      </c>
      <c r="B2902" t="str">
        <f>VLOOKUP(A2902,[11]Sheet3!$D$3:$E$46,2,0)</f>
        <v>Chennai South-2</v>
      </c>
      <c r="C2902" t="s">
        <v>5880</v>
      </c>
      <c r="D2902" s="2">
        <v>44048</v>
      </c>
      <c r="E2902" t="s">
        <v>5881</v>
      </c>
      <c r="F2902" t="s">
        <v>5882</v>
      </c>
      <c r="G2902" t="s">
        <v>115</v>
      </c>
      <c r="H2902">
        <v>1</v>
      </c>
      <c r="I2902" t="s">
        <v>28</v>
      </c>
      <c r="J2902">
        <v>18</v>
      </c>
      <c r="K2902">
        <v>2600</v>
      </c>
      <c r="M2902">
        <v>234</v>
      </c>
      <c r="N2902">
        <v>234</v>
      </c>
      <c r="P2902" t="s">
        <v>120</v>
      </c>
    </row>
    <row r="2903" spans="1:16">
      <c r="A2903" t="str">
        <f t="shared" si="45"/>
        <v>401</v>
      </c>
      <c r="B2903" t="str">
        <f>VLOOKUP(A2903,[11]Sheet3!$D$3:$E$46,2,0)</f>
        <v>Chennai South-2</v>
      </c>
      <c r="C2903" t="s">
        <v>5883</v>
      </c>
      <c r="D2903" s="2">
        <v>44048</v>
      </c>
      <c r="E2903" t="s">
        <v>5884</v>
      </c>
      <c r="F2903" t="s">
        <v>5885</v>
      </c>
      <c r="G2903" t="s">
        <v>115</v>
      </c>
      <c r="I2903" t="s">
        <v>28</v>
      </c>
      <c r="J2903">
        <v>18</v>
      </c>
      <c r="K2903">
        <v>2600</v>
      </c>
      <c r="M2903">
        <v>234</v>
      </c>
      <c r="N2903">
        <v>234</v>
      </c>
      <c r="P2903" t="s">
        <v>120</v>
      </c>
    </row>
    <row r="2904" spans="1:16">
      <c r="A2904" t="str">
        <f t="shared" si="45"/>
        <v>401</v>
      </c>
      <c r="B2904" t="str">
        <f>VLOOKUP(A2904,[11]Sheet3!$D$3:$E$46,2,0)</f>
        <v>Chennai South-2</v>
      </c>
      <c r="C2904" t="s">
        <v>5886</v>
      </c>
      <c r="D2904" s="2">
        <v>44048</v>
      </c>
      <c r="G2904" t="s">
        <v>115</v>
      </c>
      <c r="I2904" t="s">
        <v>28</v>
      </c>
      <c r="J2904">
        <v>18</v>
      </c>
      <c r="K2904">
        <v>2600</v>
      </c>
      <c r="M2904">
        <v>234</v>
      </c>
      <c r="N2904">
        <v>234</v>
      </c>
      <c r="P2904" t="s">
        <v>95</v>
      </c>
    </row>
    <row r="2905" spans="1:16">
      <c r="A2905" t="str">
        <f t="shared" si="45"/>
        <v>401</v>
      </c>
      <c r="B2905" t="str">
        <f>VLOOKUP(A2905,[11]Sheet3!$D$3:$E$46,2,0)</f>
        <v>Chennai South-2</v>
      </c>
      <c r="C2905" t="s">
        <v>5887</v>
      </c>
      <c r="D2905" s="2">
        <v>44048</v>
      </c>
      <c r="E2905" t="s">
        <v>5888</v>
      </c>
      <c r="F2905" t="s">
        <v>5889</v>
      </c>
      <c r="G2905" t="s">
        <v>115</v>
      </c>
      <c r="H2905">
        <v>1</v>
      </c>
      <c r="I2905" t="s">
        <v>28</v>
      </c>
      <c r="J2905">
        <v>18</v>
      </c>
      <c r="K2905">
        <v>2600</v>
      </c>
      <c r="M2905">
        <v>234</v>
      </c>
      <c r="N2905">
        <v>234</v>
      </c>
      <c r="P2905" t="s">
        <v>120</v>
      </c>
    </row>
    <row r="2906" spans="1:16">
      <c r="A2906" t="str">
        <f t="shared" si="45"/>
        <v>401</v>
      </c>
      <c r="B2906" t="str">
        <f>VLOOKUP(A2906,[11]Sheet3!$D$3:$E$46,2,0)</f>
        <v>Chennai South-2</v>
      </c>
      <c r="C2906" t="s">
        <v>5890</v>
      </c>
      <c r="D2906" s="2">
        <v>44048</v>
      </c>
      <c r="G2906" t="s">
        <v>115</v>
      </c>
      <c r="I2906" t="s">
        <v>28</v>
      </c>
      <c r="J2906">
        <v>18</v>
      </c>
      <c r="K2906">
        <v>2600</v>
      </c>
      <c r="M2906">
        <v>234</v>
      </c>
      <c r="N2906">
        <v>234</v>
      </c>
      <c r="P2906" t="s">
        <v>95</v>
      </c>
    </row>
    <row r="2907" spans="1:16">
      <c r="A2907" t="str">
        <f t="shared" si="45"/>
        <v>401</v>
      </c>
      <c r="B2907" t="str">
        <f>VLOOKUP(A2907,[11]Sheet3!$D$3:$E$46,2,0)</f>
        <v>Chennai South-2</v>
      </c>
      <c r="C2907" t="s">
        <v>5891</v>
      </c>
      <c r="D2907" s="2">
        <v>44048</v>
      </c>
      <c r="E2907" t="s">
        <v>5892</v>
      </c>
      <c r="F2907" t="s">
        <v>5893</v>
      </c>
      <c r="G2907" t="s">
        <v>115</v>
      </c>
      <c r="I2907" t="s">
        <v>28</v>
      </c>
      <c r="J2907">
        <v>18</v>
      </c>
      <c r="K2907">
        <v>2600</v>
      </c>
      <c r="M2907">
        <v>234</v>
      </c>
      <c r="N2907">
        <v>234</v>
      </c>
      <c r="P2907" t="s">
        <v>120</v>
      </c>
    </row>
    <row r="2908" spans="1:16">
      <c r="A2908" t="str">
        <f t="shared" si="45"/>
        <v>401</v>
      </c>
      <c r="B2908" t="str">
        <f>VLOOKUP(A2908,[11]Sheet3!$D$3:$E$46,2,0)</f>
        <v>Chennai South-2</v>
      </c>
      <c r="C2908" t="s">
        <v>5894</v>
      </c>
      <c r="D2908" s="2">
        <v>44048</v>
      </c>
      <c r="E2908" t="s">
        <v>3284</v>
      </c>
      <c r="F2908" t="s">
        <v>3285</v>
      </c>
      <c r="G2908" t="s">
        <v>115</v>
      </c>
      <c r="I2908" t="s">
        <v>28</v>
      </c>
      <c r="J2908">
        <v>18</v>
      </c>
      <c r="K2908">
        <v>2600</v>
      </c>
      <c r="M2908">
        <v>234</v>
      </c>
      <c r="N2908">
        <v>234</v>
      </c>
      <c r="P2908" t="s">
        <v>120</v>
      </c>
    </row>
    <row r="2909" spans="1:16">
      <c r="A2909" t="str">
        <f t="shared" si="45"/>
        <v>401</v>
      </c>
      <c r="B2909" t="str">
        <f>VLOOKUP(A2909,[11]Sheet3!$D$3:$E$46,2,0)</f>
        <v>Chennai South-2</v>
      </c>
      <c r="C2909" t="s">
        <v>5895</v>
      </c>
      <c r="D2909" s="2">
        <v>44048</v>
      </c>
      <c r="G2909" t="s">
        <v>115</v>
      </c>
      <c r="I2909" t="s">
        <v>28</v>
      </c>
      <c r="J2909">
        <v>18</v>
      </c>
      <c r="K2909">
        <v>2600</v>
      </c>
      <c r="M2909">
        <v>234</v>
      </c>
      <c r="N2909">
        <v>234</v>
      </c>
      <c r="P2909" t="s">
        <v>95</v>
      </c>
    </row>
    <row r="2910" spans="1:16">
      <c r="A2910" t="str">
        <f t="shared" si="45"/>
        <v>401</v>
      </c>
      <c r="B2910" t="str">
        <f>VLOOKUP(A2910,[11]Sheet3!$D$3:$E$46,2,0)</f>
        <v>Chennai South-2</v>
      </c>
      <c r="C2910" t="s">
        <v>5896</v>
      </c>
      <c r="D2910" s="2">
        <v>44048</v>
      </c>
      <c r="G2910" t="s">
        <v>115</v>
      </c>
      <c r="I2910" t="s">
        <v>28</v>
      </c>
      <c r="J2910">
        <v>18</v>
      </c>
      <c r="K2910">
        <v>11140</v>
      </c>
      <c r="M2910">
        <v>1002.6</v>
      </c>
      <c r="N2910">
        <v>1002.6</v>
      </c>
      <c r="P2910" t="s">
        <v>95</v>
      </c>
    </row>
    <row r="2911" spans="1:16">
      <c r="A2911" t="str">
        <f t="shared" si="45"/>
        <v>401</v>
      </c>
      <c r="B2911" t="str">
        <f>VLOOKUP(A2911,[11]Sheet3!$D$3:$E$46,2,0)</f>
        <v>Chennai South-2</v>
      </c>
      <c r="C2911" t="s">
        <v>5897</v>
      </c>
      <c r="D2911" s="2">
        <v>44048</v>
      </c>
      <c r="G2911" t="s">
        <v>115</v>
      </c>
      <c r="I2911" t="s">
        <v>28</v>
      </c>
      <c r="J2911">
        <v>18</v>
      </c>
      <c r="K2911">
        <v>2600</v>
      </c>
      <c r="M2911">
        <v>234</v>
      </c>
      <c r="N2911">
        <v>234</v>
      </c>
      <c r="P2911" t="s">
        <v>95</v>
      </c>
    </row>
    <row r="2912" spans="1:16">
      <c r="A2912" t="str">
        <f t="shared" si="45"/>
        <v>401</v>
      </c>
      <c r="B2912" t="str">
        <f>VLOOKUP(A2912,[11]Sheet3!$D$3:$E$46,2,0)</f>
        <v>Chennai South-2</v>
      </c>
      <c r="C2912" t="s">
        <v>5898</v>
      </c>
      <c r="D2912" s="2">
        <v>44048</v>
      </c>
      <c r="E2912" t="s">
        <v>5899</v>
      </c>
      <c r="F2912" t="s">
        <v>5900</v>
      </c>
      <c r="G2912" t="s">
        <v>115</v>
      </c>
      <c r="I2912" t="s">
        <v>28</v>
      </c>
      <c r="J2912">
        <v>18</v>
      </c>
      <c r="K2912">
        <v>2600</v>
      </c>
      <c r="L2912">
        <v>468</v>
      </c>
      <c r="P2912" t="s">
        <v>120</v>
      </c>
    </row>
    <row r="2913" spans="1:16">
      <c r="A2913" t="str">
        <f t="shared" si="45"/>
        <v>401</v>
      </c>
      <c r="B2913" t="str">
        <f>VLOOKUP(A2913,[11]Sheet3!$D$3:$E$46,2,0)</f>
        <v>Chennai South-2</v>
      </c>
      <c r="C2913" t="s">
        <v>5901</v>
      </c>
      <c r="D2913" s="2">
        <v>44048</v>
      </c>
      <c r="E2913" t="s">
        <v>5902</v>
      </c>
      <c r="F2913" t="s">
        <v>5903</v>
      </c>
      <c r="G2913" t="s">
        <v>115</v>
      </c>
      <c r="I2913" t="s">
        <v>28</v>
      </c>
      <c r="J2913">
        <v>18</v>
      </c>
      <c r="K2913">
        <v>2600</v>
      </c>
      <c r="M2913">
        <v>234</v>
      </c>
      <c r="N2913">
        <v>234</v>
      </c>
      <c r="P2913" t="s">
        <v>120</v>
      </c>
    </row>
    <row r="2914" spans="1:16">
      <c r="A2914" t="str">
        <f t="shared" si="45"/>
        <v>401</v>
      </c>
      <c r="B2914" t="str">
        <f>VLOOKUP(A2914,[11]Sheet3!$D$3:$E$46,2,0)</f>
        <v>Chennai South-2</v>
      </c>
      <c r="C2914" t="s">
        <v>5904</v>
      </c>
      <c r="D2914" s="2">
        <v>44048</v>
      </c>
      <c r="E2914" t="s">
        <v>5905</v>
      </c>
      <c r="F2914" t="s">
        <v>5906</v>
      </c>
      <c r="G2914" t="s">
        <v>115</v>
      </c>
      <c r="I2914" t="s">
        <v>28</v>
      </c>
      <c r="J2914">
        <v>18</v>
      </c>
      <c r="K2914">
        <v>2600</v>
      </c>
      <c r="M2914">
        <v>234</v>
      </c>
      <c r="N2914">
        <v>234</v>
      </c>
      <c r="P2914" t="s">
        <v>120</v>
      </c>
    </row>
    <row r="2915" spans="1:16">
      <c r="A2915" t="str">
        <f t="shared" si="45"/>
        <v>401</v>
      </c>
      <c r="B2915" t="str">
        <f>VLOOKUP(A2915,[11]Sheet3!$D$3:$E$46,2,0)</f>
        <v>Chennai South-2</v>
      </c>
      <c r="C2915" t="s">
        <v>5907</v>
      </c>
      <c r="D2915" s="2">
        <v>44048</v>
      </c>
      <c r="G2915" t="s">
        <v>115</v>
      </c>
      <c r="I2915" t="s">
        <v>28</v>
      </c>
      <c r="J2915">
        <v>18</v>
      </c>
      <c r="K2915">
        <v>2600</v>
      </c>
      <c r="M2915">
        <v>234</v>
      </c>
      <c r="N2915">
        <v>234</v>
      </c>
      <c r="P2915" t="s">
        <v>95</v>
      </c>
    </row>
    <row r="2916" spans="1:16">
      <c r="A2916" t="str">
        <f t="shared" si="45"/>
        <v>401</v>
      </c>
      <c r="B2916" t="str">
        <f>VLOOKUP(A2916,[11]Sheet3!$D$3:$E$46,2,0)</f>
        <v>Chennai South-2</v>
      </c>
      <c r="C2916" t="s">
        <v>5908</v>
      </c>
      <c r="D2916" s="2">
        <v>44048</v>
      </c>
      <c r="E2916" t="s">
        <v>491</v>
      </c>
      <c r="F2916" t="s">
        <v>492</v>
      </c>
      <c r="G2916" t="s">
        <v>115</v>
      </c>
      <c r="I2916" t="s">
        <v>28</v>
      </c>
      <c r="J2916">
        <v>18</v>
      </c>
      <c r="K2916">
        <v>2600</v>
      </c>
      <c r="M2916">
        <v>234</v>
      </c>
      <c r="N2916">
        <v>234</v>
      </c>
      <c r="P2916" t="s">
        <v>120</v>
      </c>
    </row>
    <row r="2917" spans="1:16">
      <c r="A2917" t="str">
        <f t="shared" si="45"/>
        <v>401</v>
      </c>
      <c r="B2917" t="str">
        <f>VLOOKUP(A2917,[11]Sheet3!$D$3:$E$46,2,0)</f>
        <v>Chennai South-2</v>
      </c>
      <c r="C2917" t="s">
        <v>5909</v>
      </c>
      <c r="D2917" s="2">
        <v>44048</v>
      </c>
      <c r="E2917" t="s">
        <v>2018</v>
      </c>
      <c r="F2917" t="s">
        <v>2019</v>
      </c>
      <c r="G2917" t="s">
        <v>115</v>
      </c>
      <c r="I2917" t="s">
        <v>28</v>
      </c>
      <c r="J2917">
        <v>18</v>
      </c>
      <c r="K2917">
        <v>2600</v>
      </c>
      <c r="M2917">
        <v>234</v>
      </c>
      <c r="N2917">
        <v>234</v>
      </c>
      <c r="P2917" t="s">
        <v>120</v>
      </c>
    </row>
    <row r="2918" spans="1:16">
      <c r="A2918" t="str">
        <f t="shared" si="45"/>
        <v>400</v>
      </c>
      <c r="B2918" t="str">
        <f>VLOOKUP(A2918,[11]Sheet3!$D$3:$E$46,2,0)</f>
        <v>Chennai South-1</v>
      </c>
      <c r="C2918" t="s">
        <v>5910</v>
      </c>
      <c r="D2918" s="2">
        <v>44048</v>
      </c>
      <c r="G2918" t="s">
        <v>115</v>
      </c>
      <c r="I2918" t="s">
        <v>28</v>
      </c>
      <c r="J2918">
        <v>18</v>
      </c>
      <c r="K2918">
        <v>2600</v>
      </c>
      <c r="M2918">
        <v>234</v>
      </c>
      <c r="N2918">
        <v>234</v>
      </c>
      <c r="P2918" t="s">
        <v>95</v>
      </c>
    </row>
    <row r="2919" spans="1:16">
      <c r="A2919" t="str">
        <f t="shared" si="45"/>
        <v>400</v>
      </c>
      <c r="B2919" t="str">
        <f>VLOOKUP(A2919,[11]Sheet3!$D$3:$E$46,2,0)</f>
        <v>Chennai South-1</v>
      </c>
      <c r="C2919" t="s">
        <v>5911</v>
      </c>
      <c r="D2919" s="2">
        <v>44048</v>
      </c>
      <c r="G2919" t="s">
        <v>115</v>
      </c>
      <c r="I2919" t="s">
        <v>28</v>
      </c>
      <c r="J2919">
        <v>18</v>
      </c>
      <c r="K2919">
        <v>2600</v>
      </c>
      <c r="M2919">
        <v>234</v>
      </c>
      <c r="N2919">
        <v>234</v>
      </c>
      <c r="P2919" t="s">
        <v>95</v>
      </c>
    </row>
    <row r="2920" spans="1:16">
      <c r="A2920" t="str">
        <f t="shared" si="45"/>
        <v>400</v>
      </c>
      <c r="B2920" t="str">
        <f>VLOOKUP(A2920,[11]Sheet3!$D$3:$E$46,2,0)</f>
        <v>Chennai South-1</v>
      </c>
      <c r="C2920" t="s">
        <v>5912</v>
      </c>
      <c r="D2920" s="2">
        <v>44048</v>
      </c>
      <c r="G2920" t="s">
        <v>115</v>
      </c>
      <c r="I2920" t="s">
        <v>28</v>
      </c>
      <c r="J2920">
        <v>18</v>
      </c>
      <c r="K2920">
        <v>2600</v>
      </c>
      <c r="M2920">
        <v>234</v>
      </c>
      <c r="N2920">
        <v>234</v>
      </c>
      <c r="P2920" t="s">
        <v>95</v>
      </c>
    </row>
    <row r="2921" spans="1:16">
      <c r="A2921" t="str">
        <f t="shared" si="45"/>
        <v>400</v>
      </c>
      <c r="B2921" t="str">
        <f>VLOOKUP(A2921,[11]Sheet3!$D$3:$E$46,2,0)</f>
        <v>Chennai South-1</v>
      </c>
      <c r="C2921" t="s">
        <v>5913</v>
      </c>
      <c r="D2921" s="2">
        <v>44048</v>
      </c>
      <c r="G2921" t="s">
        <v>115</v>
      </c>
      <c r="I2921" t="s">
        <v>28</v>
      </c>
      <c r="J2921">
        <v>18</v>
      </c>
      <c r="K2921">
        <v>2600</v>
      </c>
      <c r="M2921">
        <v>234</v>
      </c>
      <c r="N2921">
        <v>234</v>
      </c>
      <c r="P2921" t="s">
        <v>95</v>
      </c>
    </row>
    <row r="2922" spans="1:16">
      <c r="A2922" t="str">
        <f t="shared" si="45"/>
        <v>400</v>
      </c>
      <c r="B2922" t="str">
        <f>VLOOKUP(A2922,[11]Sheet3!$D$3:$E$46,2,0)</f>
        <v>Chennai South-1</v>
      </c>
      <c r="C2922" t="s">
        <v>5914</v>
      </c>
      <c r="D2922" s="2">
        <v>44048</v>
      </c>
      <c r="G2922" t="s">
        <v>115</v>
      </c>
      <c r="I2922" t="s">
        <v>28</v>
      </c>
      <c r="J2922">
        <v>18</v>
      </c>
      <c r="K2922">
        <v>2600</v>
      </c>
      <c r="M2922">
        <v>234</v>
      </c>
      <c r="N2922">
        <v>234</v>
      </c>
      <c r="P2922" t="s">
        <v>95</v>
      </c>
    </row>
    <row r="2923" spans="1:16">
      <c r="A2923" t="str">
        <f t="shared" si="45"/>
        <v>400</v>
      </c>
      <c r="B2923" t="str">
        <f>VLOOKUP(A2923,[11]Sheet3!$D$3:$E$46,2,0)</f>
        <v>Chennai South-1</v>
      </c>
      <c r="C2923" t="s">
        <v>5915</v>
      </c>
      <c r="D2923" s="2">
        <v>44048</v>
      </c>
      <c r="G2923" t="s">
        <v>115</v>
      </c>
      <c r="I2923" t="s">
        <v>28</v>
      </c>
      <c r="J2923">
        <v>18</v>
      </c>
      <c r="K2923">
        <v>2600</v>
      </c>
      <c r="M2923">
        <v>234</v>
      </c>
      <c r="N2923">
        <v>234</v>
      </c>
      <c r="P2923" t="s">
        <v>95</v>
      </c>
    </row>
    <row r="2924" spans="1:16">
      <c r="A2924" t="str">
        <f t="shared" si="45"/>
        <v>400</v>
      </c>
      <c r="B2924" t="str">
        <f>VLOOKUP(A2924,[11]Sheet3!$D$3:$E$46,2,0)</f>
        <v>Chennai South-1</v>
      </c>
      <c r="C2924" t="s">
        <v>5916</v>
      </c>
      <c r="D2924" s="2">
        <v>44048</v>
      </c>
      <c r="G2924" t="s">
        <v>115</v>
      </c>
      <c r="I2924" t="s">
        <v>28</v>
      </c>
      <c r="J2924">
        <v>18</v>
      </c>
      <c r="K2924">
        <v>2600</v>
      </c>
      <c r="M2924">
        <v>234</v>
      </c>
      <c r="N2924">
        <v>234</v>
      </c>
      <c r="P2924" t="s">
        <v>95</v>
      </c>
    </row>
    <row r="2925" spans="1:16">
      <c r="A2925" t="str">
        <f t="shared" si="45"/>
        <v>400</v>
      </c>
      <c r="B2925" t="str">
        <f>VLOOKUP(A2925,[11]Sheet3!$D$3:$E$46,2,0)</f>
        <v>Chennai South-1</v>
      </c>
      <c r="C2925" t="s">
        <v>5917</v>
      </c>
      <c r="D2925" s="2">
        <v>44048</v>
      </c>
      <c r="G2925" t="s">
        <v>115</v>
      </c>
      <c r="I2925" t="s">
        <v>28</v>
      </c>
      <c r="J2925">
        <v>18</v>
      </c>
      <c r="K2925">
        <v>2600</v>
      </c>
      <c r="M2925">
        <v>234</v>
      </c>
      <c r="N2925">
        <v>234</v>
      </c>
      <c r="P2925" t="s">
        <v>95</v>
      </c>
    </row>
    <row r="2926" spans="1:16">
      <c r="A2926" t="str">
        <f t="shared" si="45"/>
        <v>400</v>
      </c>
      <c r="B2926" t="str">
        <f>VLOOKUP(A2926,[11]Sheet3!$D$3:$E$46,2,0)</f>
        <v>Chennai South-1</v>
      </c>
      <c r="C2926" t="s">
        <v>5918</v>
      </c>
      <c r="D2926" s="2">
        <v>44048</v>
      </c>
      <c r="G2926" t="s">
        <v>115</v>
      </c>
      <c r="I2926" t="s">
        <v>28</v>
      </c>
      <c r="J2926">
        <v>18</v>
      </c>
      <c r="K2926">
        <v>2600</v>
      </c>
      <c r="M2926">
        <v>234</v>
      </c>
      <c r="N2926">
        <v>234</v>
      </c>
      <c r="P2926" t="s">
        <v>95</v>
      </c>
    </row>
    <row r="2927" spans="1:16">
      <c r="A2927" t="str">
        <f t="shared" si="45"/>
        <v>400</v>
      </c>
      <c r="B2927" t="str">
        <f>VLOOKUP(A2927,[11]Sheet3!$D$3:$E$46,2,0)</f>
        <v>Chennai South-1</v>
      </c>
      <c r="C2927" t="s">
        <v>5919</v>
      </c>
      <c r="D2927" s="2">
        <v>44048</v>
      </c>
      <c r="G2927" t="s">
        <v>115</v>
      </c>
      <c r="I2927" t="s">
        <v>28</v>
      </c>
      <c r="J2927">
        <v>18</v>
      </c>
      <c r="K2927">
        <v>2600</v>
      </c>
      <c r="M2927">
        <v>234</v>
      </c>
      <c r="N2927">
        <v>234</v>
      </c>
      <c r="P2927" t="s">
        <v>95</v>
      </c>
    </row>
    <row r="2928" spans="1:16">
      <c r="A2928" t="str">
        <f t="shared" si="45"/>
        <v>400</v>
      </c>
      <c r="B2928" t="str">
        <f>VLOOKUP(A2928,[11]Sheet3!$D$3:$E$46,2,0)</f>
        <v>Chennai South-1</v>
      </c>
      <c r="C2928" t="s">
        <v>5920</v>
      </c>
      <c r="D2928" s="2">
        <v>44048</v>
      </c>
      <c r="G2928" t="s">
        <v>115</v>
      </c>
      <c r="I2928" t="s">
        <v>28</v>
      </c>
      <c r="J2928">
        <v>18</v>
      </c>
      <c r="K2928">
        <v>2600</v>
      </c>
      <c r="M2928">
        <v>234</v>
      </c>
      <c r="N2928">
        <v>234</v>
      </c>
      <c r="P2928" t="s">
        <v>95</v>
      </c>
    </row>
    <row r="2929" spans="1:16">
      <c r="A2929" t="str">
        <f t="shared" si="45"/>
        <v>400</v>
      </c>
      <c r="B2929" t="str">
        <f>VLOOKUP(A2929,[11]Sheet3!$D$3:$E$46,2,0)</f>
        <v>Chennai South-1</v>
      </c>
      <c r="C2929" t="s">
        <v>5921</v>
      </c>
      <c r="D2929" s="2">
        <v>44048</v>
      </c>
      <c r="G2929" t="s">
        <v>115</v>
      </c>
      <c r="I2929" t="s">
        <v>28</v>
      </c>
      <c r="J2929">
        <v>18</v>
      </c>
      <c r="K2929">
        <v>2600</v>
      </c>
      <c r="M2929">
        <v>234</v>
      </c>
      <c r="N2929">
        <v>234</v>
      </c>
      <c r="P2929" t="s">
        <v>95</v>
      </c>
    </row>
    <row r="2930" spans="1:16">
      <c r="A2930" t="str">
        <f t="shared" si="45"/>
        <v>400</v>
      </c>
      <c r="B2930" t="str">
        <f>VLOOKUP(A2930,[11]Sheet3!$D$3:$E$46,2,0)</f>
        <v>Chennai South-1</v>
      </c>
      <c r="C2930" t="s">
        <v>5922</v>
      </c>
      <c r="D2930" s="2">
        <v>44048</v>
      </c>
      <c r="G2930" t="s">
        <v>115</v>
      </c>
      <c r="I2930" t="s">
        <v>28</v>
      </c>
      <c r="J2930">
        <v>18</v>
      </c>
      <c r="K2930">
        <v>2600</v>
      </c>
      <c r="M2930">
        <v>234</v>
      </c>
      <c r="N2930">
        <v>234</v>
      </c>
      <c r="P2930" t="s">
        <v>95</v>
      </c>
    </row>
    <row r="2931" spans="1:16">
      <c r="A2931" t="str">
        <f t="shared" si="45"/>
        <v>400</v>
      </c>
      <c r="B2931" t="str">
        <f>VLOOKUP(A2931,[11]Sheet3!$D$3:$E$46,2,0)</f>
        <v>Chennai South-1</v>
      </c>
      <c r="C2931" t="s">
        <v>5923</v>
      </c>
      <c r="D2931" s="2">
        <v>44048</v>
      </c>
      <c r="G2931" t="s">
        <v>115</v>
      </c>
      <c r="I2931" t="s">
        <v>28</v>
      </c>
      <c r="J2931">
        <v>18</v>
      </c>
      <c r="K2931">
        <v>2600</v>
      </c>
      <c r="M2931">
        <v>234</v>
      </c>
      <c r="N2931">
        <v>234</v>
      </c>
      <c r="P2931" t="s">
        <v>95</v>
      </c>
    </row>
    <row r="2932" spans="1:16">
      <c r="A2932" t="str">
        <f t="shared" si="45"/>
        <v>400</v>
      </c>
      <c r="B2932" t="str">
        <f>VLOOKUP(A2932,[11]Sheet3!$D$3:$E$46,2,0)</f>
        <v>Chennai South-1</v>
      </c>
      <c r="C2932" t="s">
        <v>5924</v>
      </c>
      <c r="D2932" s="2">
        <v>44048</v>
      </c>
      <c r="G2932" t="s">
        <v>115</v>
      </c>
      <c r="I2932" t="s">
        <v>28</v>
      </c>
      <c r="J2932">
        <v>18</v>
      </c>
      <c r="K2932">
        <v>2600</v>
      </c>
      <c r="M2932">
        <v>234</v>
      </c>
      <c r="N2932">
        <v>234</v>
      </c>
      <c r="P2932" t="s">
        <v>95</v>
      </c>
    </row>
    <row r="2933" spans="1:16">
      <c r="A2933" t="str">
        <f t="shared" si="45"/>
        <v>400</v>
      </c>
      <c r="B2933" t="str">
        <f>VLOOKUP(A2933,[11]Sheet3!$D$3:$E$46,2,0)</f>
        <v>Chennai South-1</v>
      </c>
      <c r="C2933" t="s">
        <v>5925</v>
      </c>
      <c r="D2933" s="2">
        <v>44048</v>
      </c>
      <c r="G2933" t="s">
        <v>115</v>
      </c>
      <c r="I2933" t="s">
        <v>28</v>
      </c>
      <c r="J2933">
        <v>18</v>
      </c>
      <c r="K2933">
        <v>2600</v>
      </c>
      <c r="M2933">
        <v>234</v>
      </c>
      <c r="N2933">
        <v>234</v>
      </c>
      <c r="P2933" t="s">
        <v>95</v>
      </c>
    </row>
    <row r="2934" spans="1:16">
      <c r="A2934" t="str">
        <f t="shared" si="45"/>
        <v>400</v>
      </c>
      <c r="B2934" t="str">
        <f>VLOOKUP(A2934,[11]Sheet3!$D$3:$E$46,2,0)</f>
        <v>Chennai South-1</v>
      </c>
      <c r="C2934" t="s">
        <v>5926</v>
      </c>
      <c r="D2934" s="2">
        <v>44048</v>
      </c>
      <c r="G2934" t="s">
        <v>115</v>
      </c>
      <c r="I2934" t="s">
        <v>28</v>
      </c>
      <c r="J2934">
        <v>18</v>
      </c>
      <c r="K2934">
        <v>2600</v>
      </c>
      <c r="M2934">
        <v>234</v>
      </c>
      <c r="N2934">
        <v>234</v>
      </c>
      <c r="P2934" t="s">
        <v>95</v>
      </c>
    </row>
    <row r="2935" spans="1:16">
      <c r="A2935" t="str">
        <f t="shared" si="45"/>
        <v>400</v>
      </c>
      <c r="B2935" t="str">
        <f>VLOOKUP(A2935,[11]Sheet3!$D$3:$E$46,2,0)</f>
        <v>Chennai South-1</v>
      </c>
      <c r="C2935" t="s">
        <v>5927</v>
      </c>
      <c r="D2935" s="2">
        <v>44048</v>
      </c>
      <c r="G2935" t="s">
        <v>115</v>
      </c>
      <c r="I2935" t="s">
        <v>28</v>
      </c>
      <c r="J2935">
        <v>18</v>
      </c>
      <c r="K2935">
        <v>2600</v>
      </c>
      <c r="M2935">
        <v>234</v>
      </c>
      <c r="N2935">
        <v>234</v>
      </c>
      <c r="P2935" t="s">
        <v>95</v>
      </c>
    </row>
    <row r="2936" spans="1:16">
      <c r="A2936" t="str">
        <f t="shared" si="45"/>
        <v>400</v>
      </c>
      <c r="B2936" t="str">
        <f>VLOOKUP(A2936,[11]Sheet3!$D$3:$E$46,2,0)</f>
        <v>Chennai South-1</v>
      </c>
      <c r="C2936" t="s">
        <v>5928</v>
      </c>
      <c r="D2936" s="2">
        <v>44048</v>
      </c>
      <c r="G2936" t="s">
        <v>115</v>
      </c>
      <c r="I2936" t="s">
        <v>28</v>
      </c>
      <c r="J2936">
        <v>18</v>
      </c>
      <c r="K2936">
        <v>2600</v>
      </c>
      <c r="M2936">
        <v>234</v>
      </c>
      <c r="N2936">
        <v>234</v>
      </c>
      <c r="P2936" t="s">
        <v>95</v>
      </c>
    </row>
    <row r="2937" spans="1:16">
      <c r="A2937" t="str">
        <f t="shared" si="45"/>
        <v>400</v>
      </c>
      <c r="B2937" t="str">
        <f>VLOOKUP(A2937,[11]Sheet3!$D$3:$E$46,2,0)</f>
        <v>Chennai South-1</v>
      </c>
      <c r="C2937" t="s">
        <v>5929</v>
      </c>
      <c r="D2937" s="2">
        <v>44048</v>
      </c>
      <c r="G2937" t="s">
        <v>115</v>
      </c>
      <c r="I2937" t="s">
        <v>28</v>
      </c>
      <c r="J2937">
        <v>18</v>
      </c>
      <c r="K2937">
        <v>2600</v>
      </c>
      <c r="M2937">
        <v>234</v>
      </c>
      <c r="N2937">
        <v>234</v>
      </c>
      <c r="P2937" t="s">
        <v>95</v>
      </c>
    </row>
    <row r="2938" spans="1:16">
      <c r="A2938" t="str">
        <f t="shared" si="45"/>
        <v>400</v>
      </c>
      <c r="B2938" t="str">
        <f>VLOOKUP(A2938,[11]Sheet3!$D$3:$E$46,2,0)</f>
        <v>Chennai South-1</v>
      </c>
      <c r="C2938" t="s">
        <v>5930</v>
      </c>
      <c r="D2938" s="2">
        <v>44048</v>
      </c>
      <c r="G2938" t="s">
        <v>115</v>
      </c>
      <c r="I2938" t="s">
        <v>28</v>
      </c>
      <c r="J2938">
        <v>18</v>
      </c>
      <c r="K2938">
        <v>2600</v>
      </c>
      <c r="M2938">
        <v>234</v>
      </c>
      <c r="N2938">
        <v>234</v>
      </c>
      <c r="P2938" t="s">
        <v>95</v>
      </c>
    </row>
    <row r="2939" spans="1:16">
      <c r="A2939" t="str">
        <f t="shared" si="45"/>
        <v>400</v>
      </c>
      <c r="B2939" t="str">
        <f>VLOOKUP(A2939,[11]Sheet3!$D$3:$E$46,2,0)</f>
        <v>Chennai South-1</v>
      </c>
      <c r="C2939" t="s">
        <v>5931</v>
      </c>
      <c r="D2939" s="2">
        <v>44048</v>
      </c>
      <c r="G2939" t="s">
        <v>115</v>
      </c>
      <c r="I2939" t="s">
        <v>28</v>
      </c>
      <c r="J2939">
        <v>18</v>
      </c>
      <c r="K2939">
        <v>2600</v>
      </c>
      <c r="M2939">
        <v>234</v>
      </c>
      <c r="N2939">
        <v>234</v>
      </c>
      <c r="P2939" t="s">
        <v>95</v>
      </c>
    </row>
    <row r="2940" spans="1:16">
      <c r="A2940" t="str">
        <f t="shared" si="45"/>
        <v>400</v>
      </c>
      <c r="B2940" t="str">
        <f>VLOOKUP(A2940,[11]Sheet3!$D$3:$E$46,2,0)</f>
        <v>Chennai South-1</v>
      </c>
      <c r="C2940" t="s">
        <v>5932</v>
      </c>
      <c r="D2940" s="2">
        <v>44048</v>
      </c>
      <c r="G2940" t="s">
        <v>115</v>
      </c>
      <c r="I2940" t="s">
        <v>28</v>
      </c>
      <c r="J2940">
        <v>18</v>
      </c>
      <c r="K2940">
        <v>2600</v>
      </c>
      <c r="M2940">
        <v>234</v>
      </c>
      <c r="N2940">
        <v>234</v>
      </c>
      <c r="P2940" t="s">
        <v>95</v>
      </c>
    </row>
    <row r="2941" spans="1:16">
      <c r="A2941" t="str">
        <f t="shared" si="45"/>
        <v>400</v>
      </c>
      <c r="B2941" t="str">
        <f>VLOOKUP(A2941,[11]Sheet3!$D$3:$E$46,2,0)</f>
        <v>Chennai South-1</v>
      </c>
      <c r="C2941" t="s">
        <v>5933</v>
      </c>
      <c r="D2941" s="2">
        <v>44048</v>
      </c>
      <c r="E2941" t="s">
        <v>5934</v>
      </c>
      <c r="F2941" t="s">
        <v>5935</v>
      </c>
      <c r="G2941" t="s">
        <v>115</v>
      </c>
      <c r="I2941" t="s">
        <v>28</v>
      </c>
      <c r="J2941">
        <v>18</v>
      </c>
      <c r="K2941">
        <v>2600</v>
      </c>
      <c r="M2941">
        <v>234</v>
      </c>
      <c r="N2941">
        <v>234</v>
      </c>
      <c r="P2941" t="s">
        <v>120</v>
      </c>
    </row>
    <row r="2942" spans="1:16">
      <c r="A2942" t="str">
        <f t="shared" si="45"/>
        <v>400</v>
      </c>
      <c r="B2942" t="str">
        <f>VLOOKUP(A2942,[11]Sheet3!$D$3:$E$46,2,0)</f>
        <v>Chennai South-1</v>
      </c>
      <c r="C2942" t="s">
        <v>5936</v>
      </c>
      <c r="D2942" s="2">
        <v>44048</v>
      </c>
      <c r="G2942" t="s">
        <v>115</v>
      </c>
      <c r="I2942" t="s">
        <v>28</v>
      </c>
      <c r="J2942">
        <v>18</v>
      </c>
      <c r="K2942">
        <v>2600</v>
      </c>
      <c r="M2942">
        <v>234</v>
      </c>
      <c r="N2942">
        <v>234</v>
      </c>
      <c r="P2942" t="s">
        <v>95</v>
      </c>
    </row>
    <row r="2943" spans="1:16">
      <c r="A2943" t="str">
        <f t="shared" si="45"/>
        <v>400</v>
      </c>
      <c r="B2943" t="str">
        <f>VLOOKUP(A2943,[11]Sheet3!$D$3:$E$46,2,0)</f>
        <v>Chennai South-1</v>
      </c>
      <c r="C2943" t="s">
        <v>5937</v>
      </c>
      <c r="D2943" s="2">
        <v>44048</v>
      </c>
      <c r="E2943" t="s">
        <v>5938</v>
      </c>
      <c r="F2943" t="s">
        <v>5939</v>
      </c>
      <c r="G2943" t="s">
        <v>115</v>
      </c>
      <c r="I2943" t="s">
        <v>28</v>
      </c>
      <c r="J2943">
        <v>18</v>
      </c>
      <c r="K2943">
        <v>2600</v>
      </c>
      <c r="M2943">
        <v>234</v>
      </c>
      <c r="N2943">
        <v>234</v>
      </c>
      <c r="P2943" t="s">
        <v>120</v>
      </c>
    </row>
    <row r="2944" spans="1:16">
      <c r="A2944" t="str">
        <f t="shared" si="45"/>
        <v>400</v>
      </c>
      <c r="B2944" t="str">
        <f>VLOOKUP(A2944,[11]Sheet3!$D$3:$E$46,2,0)</f>
        <v>Chennai South-1</v>
      </c>
      <c r="C2944" t="s">
        <v>5940</v>
      </c>
      <c r="D2944" s="2">
        <v>44048</v>
      </c>
      <c r="G2944" t="s">
        <v>115</v>
      </c>
      <c r="I2944" t="s">
        <v>28</v>
      </c>
      <c r="J2944">
        <v>18</v>
      </c>
      <c r="K2944">
        <v>2600</v>
      </c>
      <c r="M2944">
        <v>234</v>
      </c>
      <c r="N2944">
        <v>234</v>
      </c>
      <c r="P2944" t="s">
        <v>95</v>
      </c>
    </row>
    <row r="2945" spans="1:16">
      <c r="A2945" t="str">
        <f t="shared" si="45"/>
        <v>400</v>
      </c>
      <c r="B2945" t="str">
        <f>VLOOKUP(A2945,[11]Sheet3!$D$3:$E$46,2,0)</f>
        <v>Chennai South-1</v>
      </c>
      <c r="C2945" t="s">
        <v>5941</v>
      </c>
      <c r="D2945" s="2">
        <v>44048</v>
      </c>
      <c r="G2945" t="s">
        <v>115</v>
      </c>
      <c r="I2945" t="s">
        <v>28</v>
      </c>
      <c r="J2945">
        <v>18</v>
      </c>
      <c r="K2945">
        <v>2600</v>
      </c>
      <c r="M2945">
        <v>234</v>
      </c>
      <c r="N2945">
        <v>234</v>
      </c>
      <c r="P2945" t="s">
        <v>95</v>
      </c>
    </row>
    <row r="2946" spans="1:16">
      <c r="A2946" t="str">
        <f t="shared" si="45"/>
        <v>400</v>
      </c>
      <c r="B2946" t="str">
        <f>VLOOKUP(A2946,[11]Sheet3!$D$3:$E$46,2,0)</f>
        <v>Chennai South-1</v>
      </c>
      <c r="C2946" t="s">
        <v>5942</v>
      </c>
      <c r="D2946" s="2">
        <v>44048</v>
      </c>
      <c r="G2946" t="s">
        <v>115</v>
      </c>
      <c r="I2946" t="s">
        <v>28</v>
      </c>
      <c r="J2946">
        <v>18</v>
      </c>
      <c r="K2946">
        <v>2600</v>
      </c>
      <c r="M2946">
        <v>234</v>
      </c>
      <c r="N2946">
        <v>234</v>
      </c>
      <c r="P2946" t="s">
        <v>95</v>
      </c>
    </row>
    <row r="2947" spans="1:16">
      <c r="A2947" t="str">
        <f t="shared" ref="A2947:A3010" si="46">MID(C2947,2,3)</f>
        <v>400</v>
      </c>
      <c r="B2947" t="str">
        <f>VLOOKUP(A2947,[11]Sheet3!$D$3:$E$46,2,0)</f>
        <v>Chennai South-1</v>
      </c>
      <c r="C2947" t="s">
        <v>5943</v>
      </c>
      <c r="D2947" s="2">
        <v>44048</v>
      </c>
      <c r="G2947" t="s">
        <v>115</v>
      </c>
      <c r="I2947" t="s">
        <v>28</v>
      </c>
      <c r="J2947">
        <v>18</v>
      </c>
      <c r="K2947">
        <v>2600</v>
      </c>
      <c r="M2947">
        <v>234</v>
      </c>
      <c r="N2947">
        <v>234</v>
      </c>
      <c r="P2947" t="s">
        <v>95</v>
      </c>
    </row>
    <row r="2948" spans="1:16">
      <c r="A2948" t="str">
        <f t="shared" si="46"/>
        <v>400</v>
      </c>
      <c r="B2948" t="str">
        <f>VLOOKUP(A2948,[11]Sheet3!$D$3:$E$46,2,0)</f>
        <v>Chennai South-1</v>
      </c>
      <c r="C2948" t="s">
        <v>5944</v>
      </c>
      <c r="D2948" s="2">
        <v>44048</v>
      </c>
      <c r="G2948" t="s">
        <v>115</v>
      </c>
      <c r="I2948" t="s">
        <v>28</v>
      </c>
      <c r="J2948">
        <v>18</v>
      </c>
      <c r="K2948">
        <v>2600</v>
      </c>
      <c r="M2948">
        <v>234</v>
      </c>
      <c r="N2948">
        <v>234</v>
      </c>
      <c r="P2948" t="s">
        <v>95</v>
      </c>
    </row>
    <row r="2949" spans="1:16">
      <c r="A2949" t="str">
        <f t="shared" si="46"/>
        <v>400</v>
      </c>
      <c r="B2949" t="str">
        <f>VLOOKUP(A2949,[11]Sheet3!$D$3:$E$46,2,0)</f>
        <v>Chennai South-1</v>
      </c>
      <c r="C2949" t="s">
        <v>5945</v>
      </c>
      <c r="D2949" s="2">
        <v>44048</v>
      </c>
      <c r="G2949" t="s">
        <v>115</v>
      </c>
      <c r="I2949" t="s">
        <v>28</v>
      </c>
      <c r="J2949">
        <v>18</v>
      </c>
      <c r="K2949">
        <v>2600</v>
      </c>
      <c r="M2949">
        <v>234</v>
      </c>
      <c r="N2949">
        <v>234</v>
      </c>
      <c r="P2949" t="s">
        <v>95</v>
      </c>
    </row>
    <row r="2950" spans="1:16">
      <c r="A2950" t="str">
        <f t="shared" si="46"/>
        <v>400</v>
      </c>
      <c r="B2950" t="str">
        <f>VLOOKUP(A2950,[11]Sheet3!$D$3:$E$46,2,0)</f>
        <v>Chennai South-1</v>
      </c>
      <c r="C2950" t="s">
        <v>5946</v>
      </c>
      <c r="D2950" s="2">
        <v>44048</v>
      </c>
      <c r="G2950" t="s">
        <v>115</v>
      </c>
      <c r="I2950" t="s">
        <v>28</v>
      </c>
      <c r="J2950">
        <v>18</v>
      </c>
      <c r="K2950">
        <v>2600</v>
      </c>
      <c r="M2950">
        <v>234</v>
      </c>
      <c r="N2950">
        <v>234</v>
      </c>
      <c r="P2950" t="s">
        <v>95</v>
      </c>
    </row>
    <row r="2951" spans="1:16">
      <c r="A2951" t="str">
        <f t="shared" si="46"/>
        <v>400</v>
      </c>
      <c r="B2951" t="str">
        <f>VLOOKUP(A2951,[11]Sheet3!$D$3:$E$46,2,0)</f>
        <v>Chennai South-1</v>
      </c>
      <c r="C2951" t="s">
        <v>5947</v>
      </c>
      <c r="D2951" s="2">
        <v>44048</v>
      </c>
      <c r="G2951" t="s">
        <v>115</v>
      </c>
      <c r="I2951" t="s">
        <v>28</v>
      </c>
      <c r="J2951">
        <v>18</v>
      </c>
      <c r="K2951">
        <v>2600</v>
      </c>
      <c r="M2951">
        <v>234</v>
      </c>
      <c r="N2951">
        <v>234</v>
      </c>
      <c r="P2951" t="s">
        <v>95</v>
      </c>
    </row>
    <row r="2952" spans="1:16">
      <c r="A2952" t="str">
        <f t="shared" si="46"/>
        <v>400</v>
      </c>
      <c r="B2952" t="str">
        <f>VLOOKUP(A2952,[11]Sheet3!$D$3:$E$46,2,0)</f>
        <v>Chennai South-1</v>
      </c>
      <c r="C2952" t="s">
        <v>5948</v>
      </c>
      <c r="D2952" s="2">
        <v>44048</v>
      </c>
      <c r="G2952" t="s">
        <v>115</v>
      </c>
      <c r="I2952" t="s">
        <v>28</v>
      </c>
      <c r="J2952">
        <v>18</v>
      </c>
      <c r="K2952">
        <v>2600</v>
      </c>
      <c r="M2952">
        <v>234</v>
      </c>
      <c r="N2952">
        <v>234</v>
      </c>
      <c r="P2952" t="s">
        <v>95</v>
      </c>
    </row>
    <row r="2953" spans="1:16">
      <c r="A2953" t="str">
        <f t="shared" si="46"/>
        <v>400</v>
      </c>
      <c r="B2953" t="str">
        <f>VLOOKUP(A2953,[11]Sheet3!$D$3:$E$46,2,0)</f>
        <v>Chennai South-1</v>
      </c>
      <c r="C2953" t="s">
        <v>5949</v>
      </c>
      <c r="D2953" s="2">
        <v>44048</v>
      </c>
      <c r="G2953" t="s">
        <v>115</v>
      </c>
      <c r="I2953" t="s">
        <v>28</v>
      </c>
      <c r="J2953">
        <v>18</v>
      </c>
      <c r="K2953">
        <v>2600</v>
      </c>
      <c r="M2953">
        <v>234</v>
      </c>
      <c r="N2953">
        <v>234</v>
      </c>
      <c r="P2953" t="s">
        <v>95</v>
      </c>
    </row>
    <row r="2954" spans="1:16">
      <c r="A2954" t="str">
        <f t="shared" si="46"/>
        <v>400</v>
      </c>
      <c r="B2954" t="str">
        <f>VLOOKUP(A2954,[11]Sheet3!$D$3:$E$46,2,0)</f>
        <v>Chennai South-1</v>
      </c>
      <c r="C2954" t="s">
        <v>5950</v>
      </c>
      <c r="D2954" s="2">
        <v>44048</v>
      </c>
      <c r="G2954" t="s">
        <v>115</v>
      </c>
      <c r="I2954" t="s">
        <v>28</v>
      </c>
      <c r="J2954">
        <v>18</v>
      </c>
      <c r="K2954">
        <v>2600</v>
      </c>
      <c r="M2954">
        <v>234</v>
      </c>
      <c r="N2954">
        <v>234</v>
      </c>
      <c r="P2954" t="s">
        <v>95</v>
      </c>
    </row>
    <row r="2955" spans="1:16">
      <c r="A2955" t="str">
        <f t="shared" si="46"/>
        <v>400</v>
      </c>
      <c r="B2955" t="str">
        <f>VLOOKUP(A2955,[11]Sheet3!$D$3:$E$46,2,0)</f>
        <v>Chennai South-1</v>
      </c>
      <c r="C2955" t="s">
        <v>5951</v>
      </c>
      <c r="D2955" s="2">
        <v>44048</v>
      </c>
      <c r="G2955" t="s">
        <v>115</v>
      </c>
      <c r="I2955" t="s">
        <v>28</v>
      </c>
      <c r="J2955">
        <v>18</v>
      </c>
      <c r="K2955">
        <v>2600</v>
      </c>
      <c r="M2955">
        <v>234</v>
      </c>
      <c r="N2955">
        <v>234</v>
      </c>
      <c r="P2955" t="s">
        <v>95</v>
      </c>
    </row>
    <row r="2956" spans="1:16">
      <c r="A2956" t="str">
        <f t="shared" si="46"/>
        <v>400</v>
      </c>
      <c r="B2956" t="str">
        <f>VLOOKUP(A2956,[11]Sheet3!$D$3:$E$46,2,0)</f>
        <v>Chennai South-1</v>
      </c>
      <c r="C2956" t="s">
        <v>5952</v>
      </c>
      <c r="D2956" s="2">
        <v>44048</v>
      </c>
      <c r="E2956" t="s">
        <v>5953</v>
      </c>
      <c r="F2956" t="s">
        <v>5954</v>
      </c>
      <c r="G2956" t="s">
        <v>115</v>
      </c>
      <c r="I2956" t="s">
        <v>28</v>
      </c>
      <c r="J2956">
        <v>18</v>
      </c>
      <c r="K2956">
        <v>2600</v>
      </c>
      <c r="M2956">
        <v>234</v>
      </c>
      <c r="N2956">
        <v>234</v>
      </c>
      <c r="P2956" t="s">
        <v>120</v>
      </c>
    </row>
    <row r="2957" spans="1:16">
      <c r="A2957" t="str">
        <f t="shared" si="46"/>
        <v>400</v>
      </c>
      <c r="B2957" t="str">
        <f>VLOOKUP(A2957,[11]Sheet3!$D$3:$E$46,2,0)</f>
        <v>Chennai South-1</v>
      </c>
      <c r="C2957" t="s">
        <v>5955</v>
      </c>
      <c r="D2957" s="2">
        <v>44048</v>
      </c>
      <c r="G2957" t="s">
        <v>115</v>
      </c>
      <c r="I2957" t="s">
        <v>28</v>
      </c>
      <c r="J2957">
        <v>18</v>
      </c>
      <c r="K2957">
        <v>2600</v>
      </c>
      <c r="M2957">
        <v>234</v>
      </c>
      <c r="N2957">
        <v>234</v>
      </c>
      <c r="P2957" t="s">
        <v>95</v>
      </c>
    </row>
    <row r="2958" spans="1:16">
      <c r="A2958" t="str">
        <f t="shared" si="46"/>
        <v>400</v>
      </c>
      <c r="B2958" t="str">
        <f>VLOOKUP(A2958,[11]Sheet3!$D$3:$E$46,2,0)</f>
        <v>Chennai South-1</v>
      </c>
      <c r="C2958" t="s">
        <v>5956</v>
      </c>
      <c r="D2958" s="2">
        <v>44048</v>
      </c>
      <c r="G2958" t="s">
        <v>115</v>
      </c>
      <c r="I2958" t="s">
        <v>28</v>
      </c>
      <c r="J2958">
        <v>18</v>
      </c>
      <c r="K2958">
        <v>2600</v>
      </c>
      <c r="M2958">
        <v>234</v>
      </c>
      <c r="N2958">
        <v>234</v>
      </c>
      <c r="P2958" t="s">
        <v>95</v>
      </c>
    </row>
    <row r="2959" spans="1:16">
      <c r="A2959" t="str">
        <f t="shared" si="46"/>
        <v>400</v>
      </c>
      <c r="B2959" t="str">
        <f>VLOOKUP(A2959,[11]Sheet3!$D$3:$E$46,2,0)</f>
        <v>Chennai South-1</v>
      </c>
      <c r="C2959" t="s">
        <v>5957</v>
      </c>
      <c r="D2959" s="2">
        <v>44048</v>
      </c>
      <c r="E2959" t="s">
        <v>2124</v>
      </c>
      <c r="F2959" t="s">
        <v>2125</v>
      </c>
      <c r="G2959" t="s">
        <v>115</v>
      </c>
      <c r="I2959" t="s">
        <v>28</v>
      </c>
      <c r="J2959">
        <v>18</v>
      </c>
      <c r="K2959">
        <v>2600</v>
      </c>
      <c r="M2959">
        <v>234</v>
      </c>
      <c r="N2959">
        <v>234</v>
      </c>
      <c r="P2959" t="s">
        <v>120</v>
      </c>
    </row>
    <row r="2960" spans="1:16">
      <c r="A2960" t="str">
        <f t="shared" si="46"/>
        <v>400</v>
      </c>
      <c r="B2960" t="str">
        <f>VLOOKUP(A2960,[11]Sheet3!$D$3:$E$46,2,0)</f>
        <v>Chennai South-1</v>
      </c>
      <c r="C2960" t="s">
        <v>5958</v>
      </c>
      <c r="D2960" s="2">
        <v>44048</v>
      </c>
      <c r="G2960" t="s">
        <v>115</v>
      </c>
      <c r="I2960" t="s">
        <v>28</v>
      </c>
      <c r="J2960">
        <v>18</v>
      </c>
      <c r="K2960">
        <v>2600</v>
      </c>
      <c r="M2960">
        <v>234</v>
      </c>
      <c r="N2960">
        <v>234</v>
      </c>
      <c r="P2960" t="s">
        <v>95</v>
      </c>
    </row>
    <row r="2961" spans="1:16">
      <c r="A2961" t="str">
        <f t="shared" si="46"/>
        <v>400</v>
      </c>
      <c r="B2961" t="str">
        <f>VLOOKUP(A2961,[11]Sheet3!$D$3:$E$46,2,0)</f>
        <v>Chennai South-1</v>
      </c>
      <c r="C2961" t="s">
        <v>5959</v>
      </c>
      <c r="D2961" s="2">
        <v>44048</v>
      </c>
      <c r="G2961" t="s">
        <v>115</v>
      </c>
      <c r="I2961" t="s">
        <v>28</v>
      </c>
      <c r="J2961">
        <v>18</v>
      </c>
      <c r="K2961">
        <v>2600</v>
      </c>
      <c r="M2961">
        <v>234</v>
      </c>
      <c r="N2961">
        <v>234</v>
      </c>
      <c r="P2961" t="s">
        <v>95</v>
      </c>
    </row>
    <row r="2962" spans="1:16">
      <c r="A2962" t="str">
        <f t="shared" si="46"/>
        <v>400</v>
      </c>
      <c r="B2962" t="str">
        <f>VLOOKUP(A2962,[11]Sheet3!$D$3:$E$46,2,0)</f>
        <v>Chennai South-1</v>
      </c>
      <c r="C2962" t="s">
        <v>5960</v>
      </c>
      <c r="D2962" s="2">
        <v>44048</v>
      </c>
      <c r="G2962" t="s">
        <v>115</v>
      </c>
      <c r="I2962" t="s">
        <v>28</v>
      </c>
      <c r="J2962">
        <v>18</v>
      </c>
      <c r="K2962">
        <v>2600</v>
      </c>
      <c r="M2962">
        <v>234</v>
      </c>
      <c r="N2962">
        <v>234</v>
      </c>
      <c r="P2962" t="s">
        <v>95</v>
      </c>
    </row>
    <row r="2963" spans="1:16">
      <c r="A2963" t="str">
        <f t="shared" si="46"/>
        <v>400</v>
      </c>
      <c r="B2963" t="str">
        <f>VLOOKUP(A2963,[11]Sheet3!$D$3:$E$46,2,0)</f>
        <v>Chennai South-1</v>
      </c>
      <c r="C2963" t="s">
        <v>5961</v>
      </c>
      <c r="D2963" s="2">
        <v>44048</v>
      </c>
      <c r="G2963" t="s">
        <v>115</v>
      </c>
      <c r="I2963" t="s">
        <v>28</v>
      </c>
      <c r="J2963">
        <v>18</v>
      </c>
      <c r="K2963">
        <v>2600</v>
      </c>
      <c r="M2963">
        <v>234</v>
      </c>
      <c r="N2963">
        <v>234</v>
      </c>
      <c r="P2963" t="s">
        <v>95</v>
      </c>
    </row>
    <row r="2964" spans="1:16">
      <c r="A2964" t="str">
        <f t="shared" si="46"/>
        <v>400</v>
      </c>
      <c r="B2964" t="str">
        <f>VLOOKUP(A2964,[11]Sheet3!$D$3:$E$46,2,0)</f>
        <v>Chennai South-1</v>
      </c>
      <c r="C2964" t="s">
        <v>5962</v>
      </c>
      <c r="D2964" s="2">
        <v>44048</v>
      </c>
      <c r="G2964" t="s">
        <v>115</v>
      </c>
      <c r="I2964" t="s">
        <v>28</v>
      </c>
      <c r="J2964">
        <v>18</v>
      </c>
      <c r="K2964">
        <v>2600</v>
      </c>
      <c r="M2964">
        <v>234</v>
      </c>
      <c r="N2964">
        <v>234</v>
      </c>
      <c r="P2964" t="s">
        <v>95</v>
      </c>
    </row>
    <row r="2965" spans="1:16">
      <c r="A2965" t="str">
        <f t="shared" si="46"/>
        <v>400</v>
      </c>
      <c r="B2965" t="str">
        <f>VLOOKUP(A2965,[11]Sheet3!$D$3:$E$46,2,0)</f>
        <v>Chennai South-1</v>
      </c>
      <c r="C2965" t="s">
        <v>5963</v>
      </c>
      <c r="D2965" s="2">
        <v>44048</v>
      </c>
      <c r="G2965" t="s">
        <v>115</v>
      </c>
      <c r="I2965" t="s">
        <v>28</v>
      </c>
      <c r="J2965">
        <v>18</v>
      </c>
      <c r="K2965">
        <v>2600</v>
      </c>
      <c r="M2965">
        <v>234</v>
      </c>
      <c r="N2965">
        <v>234</v>
      </c>
      <c r="P2965" t="s">
        <v>95</v>
      </c>
    </row>
    <row r="2966" spans="1:16">
      <c r="A2966" t="str">
        <f t="shared" si="46"/>
        <v>400</v>
      </c>
      <c r="B2966" t="str">
        <f>VLOOKUP(A2966,[11]Sheet3!$D$3:$E$46,2,0)</f>
        <v>Chennai South-1</v>
      </c>
      <c r="C2966" t="s">
        <v>5964</v>
      </c>
      <c r="D2966" s="2">
        <v>44048</v>
      </c>
      <c r="G2966" t="s">
        <v>115</v>
      </c>
      <c r="I2966" t="s">
        <v>28</v>
      </c>
      <c r="J2966">
        <v>18</v>
      </c>
      <c r="K2966">
        <v>2600</v>
      </c>
      <c r="M2966">
        <v>234</v>
      </c>
      <c r="N2966">
        <v>234</v>
      </c>
      <c r="P2966" t="s">
        <v>95</v>
      </c>
    </row>
    <row r="2967" spans="1:16">
      <c r="A2967" t="str">
        <f t="shared" si="46"/>
        <v>400</v>
      </c>
      <c r="B2967" t="str">
        <f>VLOOKUP(A2967,[11]Sheet3!$D$3:$E$46,2,0)</f>
        <v>Chennai South-1</v>
      </c>
      <c r="C2967" t="s">
        <v>5965</v>
      </c>
      <c r="D2967" s="2">
        <v>44048</v>
      </c>
      <c r="E2967" t="s">
        <v>3838</v>
      </c>
      <c r="F2967" t="s">
        <v>3839</v>
      </c>
      <c r="G2967" t="s">
        <v>115</v>
      </c>
      <c r="I2967" t="s">
        <v>28</v>
      </c>
      <c r="J2967">
        <v>18</v>
      </c>
      <c r="K2967">
        <v>2600</v>
      </c>
      <c r="M2967">
        <v>234</v>
      </c>
      <c r="N2967">
        <v>234</v>
      </c>
      <c r="P2967" t="s">
        <v>120</v>
      </c>
    </row>
    <row r="2968" spans="1:16">
      <c r="A2968" t="str">
        <f t="shared" si="46"/>
        <v>400</v>
      </c>
      <c r="B2968" t="str">
        <f>VLOOKUP(A2968,[11]Sheet3!$D$3:$E$46,2,0)</f>
        <v>Chennai South-1</v>
      </c>
      <c r="C2968" t="s">
        <v>5966</v>
      </c>
      <c r="D2968" s="2">
        <v>44048</v>
      </c>
      <c r="G2968" t="s">
        <v>115</v>
      </c>
      <c r="I2968" t="s">
        <v>28</v>
      </c>
      <c r="J2968">
        <v>18</v>
      </c>
      <c r="K2968">
        <v>2600</v>
      </c>
      <c r="M2968">
        <v>234</v>
      </c>
      <c r="N2968">
        <v>234</v>
      </c>
      <c r="P2968" t="s">
        <v>95</v>
      </c>
    </row>
    <row r="2969" spans="1:16">
      <c r="A2969" t="str">
        <f t="shared" si="46"/>
        <v>400</v>
      </c>
      <c r="B2969" t="str">
        <f>VLOOKUP(A2969,[11]Sheet3!$D$3:$E$46,2,0)</f>
        <v>Chennai South-1</v>
      </c>
      <c r="C2969" t="s">
        <v>5967</v>
      </c>
      <c r="D2969" s="2">
        <v>44048</v>
      </c>
      <c r="G2969" t="s">
        <v>115</v>
      </c>
      <c r="I2969" t="s">
        <v>28</v>
      </c>
      <c r="J2969">
        <v>18</v>
      </c>
      <c r="K2969">
        <v>2600</v>
      </c>
      <c r="M2969">
        <v>234</v>
      </c>
      <c r="N2969">
        <v>234</v>
      </c>
      <c r="P2969" t="s">
        <v>95</v>
      </c>
    </row>
    <row r="2970" spans="1:16">
      <c r="A2970" t="str">
        <f t="shared" si="46"/>
        <v>400</v>
      </c>
      <c r="B2970" t="str">
        <f>VLOOKUP(A2970,[11]Sheet3!$D$3:$E$46,2,0)</f>
        <v>Chennai South-1</v>
      </c>
      <c r="C2970" t="s">
        <v>5968</v>
      </c>
      <c r="D2970" s="2">
        <v>44048</v>
      </c>
      <c r="G2970" t="s">
        <v>115</v>
      </c>
      <c r="I2970" t="s">
        <v>28</v>
      </c>
      <c r="J2970">
        <v>18</v>
      </c>
      <c r="K2970">
        <v>2600</v>
      </c>
      <c r="M2970">
        <v>234</v>
      </c>
      <c r="N2970">
        <v>234</v>
      </c>
      <c r="P2970" t="s">
        <v>95</v>
      </c>
    </row>
    <row r="2971" spans="1:16">
      <c r="A2971" t="str">
        <f t="shared" si="46"/>
        <v>400</v>
      </c>
      <c r="B2971" t="str">
        <f>VLOOKUP(A2971,[11]Sheet3!$D$3:$E$46,2,0)</f>
        <v>Chennai South-1</v>
      </c>
      <c r="C2971" t="s">
        <v>5969</v>
      </c>
      <c r="D2971" s="2">
        <v>44048</v>
      </c>
      <c r="G2971" t="s">
        <v>115</v>
      </c>
      <c r="I2971" t="s">
        <v>28</v>
      </c>
      <c r="J2971">
        <v>18</v>
      </c>
      <c r="K2971">
        <v>2600</v>
      </c>
      <c r="M2971">
        <v>234</v>
      </c>
      <c r="N2971">
        <v>234</v>
      </c>
      <c r="P2971" t="s">
        <v>95</v>
      </c>
    </row>
    <row r="2972" spans="1:16">
      <c r="A2972" t="str">
        <f t="shared" si="46"/>
        <v>400</v>
      </c>
      <c r="B2972" t="str">
        <f>VLOOKUP(A2972,[11]Sheet3!$D$3:$E$46,2,0)</f>
        <v>Chennai South-1</v>
      </c>
      <c r="C2972" t="s">
        <v>5970</v>
      </c>
      <c r="D2972" s="2">
        <v>44048</v>
      </c>
      <c r="G2972" t="s">
        <v>115</v>
      </c>
      <c r="I2972" t="s">
        <v>28</v>
      </c>
      <c r="J2972">
        <v>18</v>
      </c>
      <c r="K2972">
        <v>2600</v>
      </c>
      <c r="M2972">
        <v>234</v>
      </c>
      <c r="N2972">
        <v>234</v>
      </c>
      <c r="P2972" t="s">
        <v>95</v>
      </c>
    </row>
    <row r="2973" spans="1:16">
      <c r="A2973" t="str">
        <f t="shared" si="46"/>
        <v>400</v>
      </c>
      <c r="B2973" t="str">
        <f>VLOOKUP(A2973,[11]Sheet3!$D$3:$E$46,2,0)</f>
        <v>Chennai South-1</v>
      </c>
      <c r="C2973" t="s">
        <v>5971</v>
      </c>
      <c r="D2973" s="2">
        <v>44048</v>
      </c>
      <c r="G2973" t="s">
        <v>115</v>
      </c>
      <c r="I2973" t="s">
        <v>28</v>
      </c>
      <c r="J2973">
        <v>18</v>
      </c>
      <c r="K2973">
        <v>2600</v>
      </c>
      <c r="M2973">
        <v>234</v>
      </c>
      <c r="N2973">
        <v>234</v>
      </c>
      <c r="P2973" t="s">
        <v>95</v>
      </c>
    </row>
    <row r="2974" spans="1:16">
      <c r="A2974" t="str">
        <f t="shared" si="46"/>
        <v>400</v>
      </c>
      <c r="B2974" t="str">
        <f>VLOOKUP(A2974,[11]Sheet3!$D$3:$E$46,2,0)</f>
        <v>Chennai South-1</v>
      </c>
      <c r="C2974" t="s">
        <v>5972</v>
      </c>
      <c r="D2974" s="2">
        <v>44048</v>
      </c>
      <c r="G2974" t="s">
        <v>115</v>
      </c>
      <c r="I2974" t="s">
        <v>28</v>
      </c>
      <c r="J2974">
        <v>18</v>
      </c>
      <c r="K2974">
        <v>2600</v>
      </c>
      <c r="M2974">
        <v>234</v>
      </c>
      <c r="N2974">
        <v>234</v>
      </c>
      <c r="P2974" t="s">
        <v>95</v>
      </c>
    </row>
    <row r="2975" spans="1:16">
      <c r="A2975" t="str">
        <f t="shared" si="46"/>
        <v>400</v>
      </c>
      <c r="B2975" t="str">
        <f>VLOOKUP(A2975,[11]Sheet3!$D$3:$E$46,2,0)</f>
        <v>Chennai South-1</v>
      </c>
      <c r="C2975" t="s">
        <v>5973</v>
      </c>
      <c r="D2975" s="2">
        <v>44048</v>
      </c>
      <c r="G2975" t="s">
        <v>115</v>
      </c>
      <c r="I2975" t="s">
        <v>28</v>
      </c>
      <c r="J2975">
        <v>18</v>
      </c>
      <c r="K2975">
        <v>2600</v>
      </c>
      <c r="M2975">
        <v>234</v>
      </c>
      <c r="N2975">
        <v>234</v>
      </c>
      <c r="P2975" t="s">
        <v>95</v>
      </c>
    </row>
    <row r="2976" spans="1:16">
      <c r="A2976" t="str">
        <f t="shared" si="46"/>
        <v>400</v>
      </c>
      <c r="B2976" t="str">
        <f>VLOOKUP(A2976,[11]Sheet3!$D$3:$E$46,2,0)</f>
        <v>Chennai South-1</v>
      </c>
      <c r="C2976" t="s">
        <v>5974</v>
      </c>
      <c r="D2976" s="2">
        <v>44048</v>
      </c>
      <c r="G2976" t="s">
        <v>115</v>
      </c>
      <c r="I2976" t="s">
        <v>28</v>
      </c>
      <c r="J2976">
        <v>18</v>
      </c>
      <c r="K2976">
        <v>2600</v>
      </c>
      <c r="M2976">
        <v>234</v>
      </c>
      <c r="N2976">
        <v>234</v>
      </c>
      <c r="P2976" t="s">
        <v>95</v>
      </c>
    </row>
    <row r="2977" spans="1:16">
      <c r="A2977" t="str">
        <f t="shared" si="46"/>
        <v>400</v>
      </c>
      <c r="B2977" t="str">
        <f>VLOOKUP(A2977,[11]Sheet3!$D$3:$E$46,2,0)</f>
        <v>Chennai South-1</v>
      </c>
      <c r="C2977" t="s">
        <v>5975</v>
      </c>
      <c r="D2977" s="2">
        <v>44048</v>
      </c>
      <c r="G2977" t="s">
        <v>115</v>
      </c>
      <c r="I2977" t="s">
        <v>28</v>
      </c>
      <c r="J2977">
        <v>18</v>
      </c>
      <c r="K2977">
        <v>2600</v>
      </c>
      <c r="M2977">
        <v>234</v>
      </c>
      <c r="N2977">
        <v>234</v>
      </c>
      <c r="P2977" t="s">
        <v>95</v>
      </c>
    </row>
    <row r="2978" spans="1:16">
      <c r="A2978" t="str">
        <f t="shared" si="46"/>
        <v>400</v>
      </c>
      <c r="B2978" t="str">
        <f>VLOOKUP(A2978,[11]Sheet3!$D$3:$E$46,2,0)</f>
        <v>Chennai South-1</v>
      </c>
      <c r="C2978" t="s">
        <v>5976</v>
      </c>
      <c r="D2978" s="2">
        <v>44048</v>
      </c>
      <c r="G2978" t="s">
        <v>115</v>
      </c>
      <c r="I2978" t="s">
        <v>28</v>
      </c>
      <c r="J2978">
        <v>18</v>
      </c>
      <c r="K2978">
        <v>2600</v>
      </c>
      <c r="M2978">
        <v>234</v>
      </c>
      <c r="N2978">
        <v>234</v>
      </c>
      <c r="P2978" t="s">
        <v>95</v>
      </c>
    </row>
    <row r="2979" spans="1:16">
      <c r="A2979" t="str">
        <f t="shared" si="46"/>
        <v>400</v>
      </c>
      <c r="B2979" t="str">
        <f>VLOOKUP(A2979,[11]Sheet3!$D$3:$E$46,2,0)</f>
        <v>Chennai South-1</v>
      </c>
      <c r="C2979" t="s">
        <v>5977</v>
      </c>
      <c r="D2979" s="2">
        <v>44048</v>
      </c>
      <c r="E2979" t="s">
        <v>5978</v>
      </c>
      <c r="F2979" t="s">
        <v>5979</v>
      </c>
      <c r="G2979" t="s">
        <v>115</v>
      </c>
      <c r="I2979" t="s">
        <v>28</v>
      </c>
      <c r="J2979">
        <v>18</v>
      </c>
      <c r="K2979">
        <v>2600</v>
      </c>
      <c r="M2979">
        <v>234</v>
      </c>
      <c r="N2979">
        <v>234</v>
      </c>
      <c r="P2979" t="s">
        <v>120</v>
      </c>
    </row>
    <row r="2980" spans="1:16">
      <c r="A2980" t="str">
        <f t="shared" si="46"/>
        <v>400</v>
      </c>
      <c r="B2980" t="str">
        <f>VLOOKUP(A2980,[11]Sheet3!$D$3:$E$46,2,0)</f>
        <v>Chennai South-1</v>
      </c>
      <c r="C2980" t="s">
        <v>5980</v>
      </c>
      <c r="D2980" s="2">
        <v>44048</v>
      </c>
      <c r="G2980" t="s">
        <v>115</v>
      </c>
      <c r="I2980" t="s">
        <v>28</v>
      </c>
      <c r="J2980">
        <v>18</v>
      </c>
      <c r="K2980">
        <v>2600</v>
      </c>
      <c r="M2980">
        <v>234</v>
      </c>
      <c r="N2980">
        <v>234</v>
      </c>
      <c r="P2980" t="s">
        <v>95</v>
      </c>
    </row>
    <row r="2981" spans="1:16">
      <c r="A2981" t="str">
        <f t="shared" si="46"/>
        <v>400</v>
      </c>
      <c r="B2981" t="str">
        <f>VLOOKUP(A2981,[11]Sheet3!$D$3:$E$46,2,0)</f>
        <v>Chennai South-1</v>
      </c>
      <c r="C2981" t="s">
        <v>5981</v>
      </c>
      <c r="D2981" s="2">
        <v>44048</v>
      </c>
      <c r="G2981" t="s">
        <v>115</v>
      </c>
      <c r="I2981" t="s">
        <v>28</v>
      </c>
      <c r="J2981">
        <v>18</v>
      </c>
      <c r="K2981">
        <v>2600</v>
      </c>
      <c r="M2981">
        <v>234</v>
      </c>
      <c r="N2981">
        <v>234</v>
      </c>
      <c r="P2981" t="s">
        <v>95</v>
      </c>
    </row>
    <row r="2982" spans="1:16">
      <c r="A2982" t="str">
        <f t="shared" si="46"/>
        <v>400</v>
      </c>
      <c r="B2982" t="str">
        <f>VLOOKUP(A2982,[11]Sheet3!$D$3:$E$46,2,0)</f>
        <v>Chennai South-1</v>
      </c>
      <c r="C2982" t="s">
        <v>5982</v>
      </c>
      <c r="D2982" s="2">
        <v>44048</v>
      </c>
      <c r="G2982" t="s">
        <v>115</v>
      </c>
      <c r="I2982" t="s">
        <v>28</v>
      </c>
      <c r="J2982">
        <v>18</v>
      </c>
      <c r="K2982">
        <v>2600</v>
      </c>
      <c r="M2982">
        <v>234</v>
      </c>
      <c r="N2982">
        <v>234</v>
      </c>
      <c r="P2982" t="s">
        <v>95</v>
      </c>
    </row>
    <row r="2983" spans="1:16">
      <c r="A2983" t="str">
        <f t="shared" si="46"/>
        <v>400</v>
      </c>
      <c r="B2983" t="str">
        <f>VLOOKUP(A2983,[11]Sheet3!$D$3:$E$46,2,0)</f>
        <v>Chennai South-1</v>
      </c>
      <c r="C2983" t="s">
        <v>5983</v>
      </c>
      <c r="D2983" s="2">
        <v>44048</v>
      </c>
      <c r="G2983" t="s">
        <v>115</v>
      </c>
      <c r="I2983" t="s">
        <v>28</v>
      </c>
      <c r="J2983">
        <v>18</v>
      </c>
      <c r="K2983">
        <v>2600</v>
      </c>
      <c r="M2983">
        <v>234</v>
      </c>
      <c r="N2983">
        <v>234</v>
      </c>
      <c r="P2983" t="s">
        <v>95</v>
      </c>
    </row>
    <row r="2984" spans="1:16">
      <c r="A2984" t="str">
        <f t="shared" si="46"/>
        <v>400</v>
      </c>
      <c r="B2984" t="str">
        <f>VLOOKUP(A2984,[11]Sheet3!$D$3:$E$46,2,0)</f>
        <v>Chennai South-1</v>
      </c>
      <c r="C2984" t="s">
        <v>5984</v>
      </c>
      <c r="D2984" s="2">
        <v>44048</v>
      </c>
      <c r="E2984" t="s">
        <v>5985</v>
      </c>
      <c r="F2984" t="s">
        <v>5986</v>
      </c>
      <c r="G2984" t="s">
        <v>115</v>
      </c>
      <c r="I2984" t="s">
        <v>28</v>
      </c>
      <c r="J2984">
        <v>18</v>
      </c>
      <c r="K2984">
        <v>2600</v>
      </c>
      <c r="M2984">
        <v>234</v>
      </c>
      <c r="N2984">
        <v>234</v>
      </c>
      <c r="P2984" t="s">
        <v>120</v>
      </c>
    </row>
    <row r="2985" spans="1:16">
      <c r="A2985" t="str">
        <f t="shared" si="46"/>
        <v>400</v>
      </c>
      <c r="B2985" t="str">
        <f>VLOOKUP(A2985,[11]Sheet3!$D$3:$E$46,2,0)</f>
        <v>Chennai South-1</v>
      </c>
      <c r="C2985" t="s">
        <v>5987</v>
      </c>
      <c r="D2985" s="2">
        <v>44048</v>
      </c>
      <c r="G2985" t="s">
        <v>115</v>
      </c>
      <c r="I2985" t="s">
        <v>28</v>
      </c>
      <c r="J2985">
        <v>18</v>
      </c>
      <c r="K2985">
        <v>2600</v>
      </c>
      <c r="M2985">
        <v>234</v>
      </c>
      <c r="N2985">
        <v>234</v>
      </c>
      <c r="P2985" t="s">
        <v>95</v>
      </c>
    </row>
    <row r="2986" spans="1:16">
      <c r="A2986" t="str">
        <f t="shared" si="46"/>
        <v>400</v>
      </c>
      <c r="B2986" t="str">
        <f>VLOOKUP(A2986,[11]Sheet3!$D$3:$E$46,2,0)</f>
        <v>Chennai South-1</v>
      </c>
      <c r="C2986" t="s">
        <v>5988</v>
      </c>
      <c r="D2986" s="2">
        <v>44048</v>
      </c>
      <c r="G2986" t="s">
        <v>115</v>
      </c>
      <c r="I2986" t="s">
        <v>28</v>
      </c>
      <c r="J2986">
        <v>18</v>
      </c>
      <c r="K2986">
        <v>2600</v>
      </c>
      <c r="M2986">
        <v>234</v>
      </c>
      <c r="N2986">
        <v>234</v>
      </c>
      <c r="P2986" t="s">
        <v>95</v>
      </c>
    </row>
    <row r="2987" spans="1:16">
      <c r="A2987" t="str">
        <f t="shared" si="46"/>
        <v>400</v>
      </c>
      <c r="B2987" t="str">
        <f>VLOOKUP(A2987,[11]Sheet3!$D$3:$E$46,2,0)</f>
        <v>Chennai South-1</v>
      </c>
      <c r="C2987" t="s">
        <v>5989</v>
      </c>
      <c r="D2987" s="2">
        <v>44048</v>
      </c>
      <c r="E2987" t="s">
        <v>5990</v>
      </c>
      <c r="F2987" t="s">
        <v>5991</v>
      </c>
      <c r="G2987" t="s">
        <v>115</v>
      </c>
      <c r="I2987" t="s">
        <v>28</v>
      </c>
      <c r="J2987">
        <v>18</v>
      </c>
      <c r="K2987">
        <v>2600</v>
      </c>
      <c r="M2987">
        <v>234</v>
      </c>
      <c r="N2987">
        <v>234</v>
      </c>
      <c r="P2987" t="s">
        <v>120</v>
      </c>
    </row>
    <row r="2988" spans="1:16">
      <c r="A2988" t="str">
        <f t="shared" si="46"/>
        <v>482</v>
      </c>
      <c r="B2988" t="str">
        <f>VLOOKUP(A2988,[11]Sheet3!$D$3:$E$46,2,0)</f>
        <v>Nilgiris</v>
      </c>
      <c r="C2988" t="s">
        <v>5992</v>
      </c>
      <c r="D2988" s="2">
        <v>44047</v>
      </c>
      <c r="E2988" t="s">
        <v>5993</v>
      </c>
      <c r="F2988" t="s">
        <v>5994</v>
      </c>
      <c r="G2988" t="s">
        <v>115</v>
      </c>
      <c r="I2988" t="s">
        <v>28</v>
      </c>
      <c r="J2988">
        <v>18</v>
      </c>
      <c r="K2988">
        <v>2600</v>
      </c>
      <c r="M2988">
        <v>234</v>
      </c>
      <c r="N2988">
        <v>234</v>
      </c>
      <c r="P2988" t="s">
        <v>120</v>
      </c>
    </row>
    <row r="2989" spans="1:16">
      <c r="A2989" t="str">
        <f t="shared" si="46"/>
        <v>482</v>
      </c>
      <c r="B2989" t="str">
        <f>VLOOKUP(A2989,[11]Sheet3!$D$3:$E$46,2,0)</f>
        <v>Nilgiris</v>
      </c>
      <c r="C2989" t="s">
        <v>5995</v>
      </c>
      <c r="D2989" s="2">
        <v>44047</v>
      </c>
      <c r="E2989" t="s">
        <v>5996</v>
      </c>
      <c r="F2989" t="s">
        <v>5997</v>
      </c>
      <c r="G2989" t="s">
        <v>115</v>
      </c>
      <c r="I2989" t="s">
        <v>28</v>
      </c>
      <c r="J2989">
        <v>18</v>
      </c>
      <c r="K2989">
        <v>2600</v>
      </c>
      <c r="M2989">
        <v>234</v>
      </c>
      <c r="N2989">
        <v>234</v>
      </c>
      <c r="P2989" t="s">
        <v>120</v>
      </c>
    </row>
    <row r="2990" spans="1:16">
      <c r="A2990" t="str">
        <f t="shared" si="46"/>
        <v>482</v>
      </c>
      <c r="B2990" t="str">
        <f>VLOOKUP(A2990,[11]Sheet3!$D$3:$E$46,2,0)</f>
        <v>Nilgiris</v>
      </c>
      <c r="C2990" t="s">
        <v>5998</v>
      </c>
      <c r="D2990" s="2">
        <v>44047</v>
      </c>
      <c r="E2990" t="s">
        <v>5999</v>
      </c>
      <c r="F2990" t="s">
        <v>6000</v>
      </c>
      <c r="G2990" t="s">
        <v>115</v>
      </c>
      <c r="I2990" t="s">
        <v>28</v>
      </c>
      <c r="J2990">
        <v>18</v>
      </c>
      <c r="K2990">
        <v>2600</v>
      </c>
      <c r="M2990">
        <v>234</v>
      </c>
      <c r="N2990">
        <v>234</v>
      </c>
      <c r="P2990" t="s">
        <v>120</v>
      </c>
    </row>
    <row r="2991" spans="1:16">
      <c r="A2991" t="str">
        <f t="shared" si="46"/>
        <v>482</v>
      </c>
      <c r="B2991" t="str">
        <f>VLOOKUP(A2991,[11]Sheet3!$D$3:$E$46,2,0)</f>
        <v>Nilgiris</v>
      </c>
      <c r="C2991" t="s">
        <v>6001</v>
      </c>
      <c r="D2991" s="2">
        <v>44047</v>
      </c>
      <c r="E2991" t="s">
        <v>5996</v>
      </c>
      <c r="F2991" t="s">
        <v>5997</v>
      </c>
      <c r="G2991" t="s">
        <v>115</v>
      </c>
      <c r="I2991" t="s">
        <v>28</v>
      </c>
      <c r="J2991">
        <v>18</v>
      </c>
      <c r="K2991">
        <v>2600</v>
      </c>
      <c r="M2991">
        <v>234</v>
      </c>
      <c r="N2991">
        <v>234</v>
      </c>
      <c r="P2991" t="s">
        <v>120</v>
      </c>
    </row>
    <row r="2992" spans="1:16">
      <c r="A2992" t="str">
        <f t="shared" si="46"/>
        <v>482</v>
      </c>
      <c r="B2992" t="str">
        <f>VLOOKUP(A2992,[11]Sheet3!$D$3:$E$46,2,0)</f>
        <v>Nilgiris</v>
      </c>
      <c r="C2992" t="s">
        <v>6002</v>
      </c>
      <c r="D2992" s="2">
        <v>44047</v>
      </c>
      <c r="E2992" t="s">
        <v>5996</v>
      </c>
      <c r="F2992" t="s">
        <v>5997</v>
      </c>
      <c r="G2992" t="s">
        <v>115</v>
      </c>
      <c r="I2992" t="s">
        <v>28</v>
      </c>
      <c r="J2992">
        <v>18</v>
      </c>
      <c r="K2992">
        <v>2600</v>
      </c>
      <c r="M2992">
        <v>234</v>
      </c>
      <c r="N2992">
        <v>234</v>
      </c>
      <c r="P2992" t="s">
        <v>120</v>
      </c>
    </row>
    <row r="2993" spans="1:16">
      <c r="A2993" t="str">
        <f t="shared" si="46"/>
        <v>482</v>
      </c>
      <c r="B2993" t="str">
        <f>VLOOKUP(A2993,[11]Sheet3!$D$3:$E$46,2,0)</f>
        <v>Nilgiris</v>
      </c>
      <c r="C2993" t="s">
        <v>6003</v>
      </c>
      <c r="D2993" s="2">
        <v>44047</v>
      </c>
      <c r="E2993" t="s">
        <v>5996</v>
      </c>
      <c r="F2993" t="s">
        <v>5997</v>
      </c>
      <c r="G2993" t="s">
        <v>115</v>
      </c>
      <c r="I2993" t="s">
        <v>28</v>
      </c>
      <c r="J2993">
        <v>18</v>
      </c>
      <c r="K2993">
        <v>2600</v>
      </c>
      <c r="M2993">
        <v>234</v>
      </c>
      <c r="N2993">
        <v>234</v>
      </c>
      <c r="P2993" t="s">
        <v>120</v>
      </c>
    </row>
    <row r="2994" spans="1:16">
      <c r="A2994" t="str">
        <f t="shared" si="46"/>
        <v>482</v>
      </c>
      <c r="B2994" t="str">
        <f>VLOOKUP(A2994,[11]Sheet3!$D$3:$E$46,2,0)</f>
        <v>Nilgiris</v>
      </c>
      <c r="C2994" t="s">
        <v>6004</v>
      </c>
      <c r="D2994" s="2">
        <v>44047</v>
      </c>
      <c r="E2994" t="s">
        <v>5996</v>
      </c>
      <c r="F2994" t="s">
        <v>5997</v>
      </c>
      <c r="G2994" t="s">
        <v>115</v>
      </c>
      <c r="I2994" t="s">
        <v>28</v>
      </c>
      <c r="J2994">
        <v>18</v>
      </c>
      <c r="K2994">
        <v>2600</v>
      </c>
      <c r="M2994">
        <v>234</v>
      </c>
      <c r="N2994">
        <v>234</v>
      </c>
      <c r="P2994" t="s">
        <v>120</v>
      </c>
    </row>
    <row r="2995" spans="1:16">
      <c r="A2995" t="str">
        <f t="shared" si="46"/>
        <v>482</v>
      </c>
      <c r="B2995" t="str">
        <f>VLOOKUP(A2995,[11]Sheet3!$D$3:$E$46,2,0)</f>
        <v>Nilgiris</v>
      </c>
      <c r="C2995" t="s">
        <v>6005</v>
      </c>
      <c r="D2995" s="2">
        <v>44047</v>
      </c>
      <c r="E2995" t="s">
        <v>6006</v>
      </c>
      <c r="F2995" t="s">
        <v>6007</v>
      </c>
      <c r="G2995" t="s">
        <v>115</v>
      </c>
      <c r="I2995" t="s">
        <v>28</v>
      </c>
      <c r="J2995">
        <v>18</v>
      </c>
      <c r="K2995">
        <v>2600</v>
      </c>
      <c r="M2995">
        <v>234</v>
      </c>
      <c r="N2995">
        <v>234</v>
      </c>
      <c r="P2995" t="s">
        <v>120</v>
      </c>
    </row>
    <row r="2996" spans="1:16">
      <c r="A2996" t="str">
        <f t="shared" si="46"/>
        <v>482</v>
      </c>
      <c r="B2996" t="str">
        <f>VLOOKUP(A2996,[11]Sheet3!$D$3:$E$46,2,0)</f>
        <v>Nilgiris</v>
      </c>
      <c r="C2996" t="s">
        <v>6008</v>
      </c>
      <c r="D2996" s="2">
        <v>44047</v>
      </c>
      <c r="E2996" t="s">
        <v>6009</v>
      </c>
      <c r="F2996" t="s">
        <v>6010</v>
      </c>
      <c r="G2996" t="s">
        <v>115</v>
      </c>
      <c r="I2996" t="s">
        <v>28</v>
      </c>
      <c r="J2996">
        <v>18</v>
      </c>
      <c r="K2996">
        <v>2600</v>
      </c>
      <c r="M2996">
        <v>234</v>
      </c>
      <c r="N2996">
        <v>234</v>
      </c>
      <c r="P2996" t="s">
        <v>120</v>
      </c>
    </row>
    <row r="2997" spans="1:16">
      <c r="A2997" t="str">
        <f t="shared" si="46"/>
        <v>482</v>
      </c>
      <c r="B2997" t="str">
        <f>VLOOKUP(A2997,[11]Sheet3!$D$3:$E$46,2,0)</f>
        <v>Nilgiris</v>
      </c>
      <c r="C2997" t="s">
        <v>6011</v>
      </c>
      <c r="D2997" s="2">
        <v>44047</v>
      </c>
      <c r="E2997" t="s">
        <v>6012</v>
      </c>
      <c r="F2997" t="s">
        <v>6013</v>
      </c>
      <c r="G2997" t="s">
        <v>115</v>
      </c>
      <c r="I2997" t="s">
        <v>28</v>
      </c>
      <c r="J2997">
        <v>18</v>
      </c>
      <c r="K2997">
        <v>2600</v>
      </c>
      <c r="M2997">
        <v>234</v>
      </c>
      <c r="N2997">
        <v>234</v>
      </c>
      <c r="P2997" t="s">
        <v>120</v>
      </c>
    </row>
    <row r="2998" spans="1:16">
      <c r="A2998" t="str">
        <f t="shared" si="46"/>
        <v>482</v>
      </c>
      <c r="B2998" t="str">
        <f>VLOOKUP(A2998,[11]Sheet3!$D$3:$E$46,2,0)</f>
        <v>Nilgiris</v>
      </c>
      <c r="C2998" t="s">
        <v>6014</v>
      </c>
      <c r="D2998" s="2">
        <v>44047</v>
      </c>
      <c r="E2998" t="s">
        <v>6015</v>
      </c>
      <c r="F2998" t="s">
        <v>6016</v>
      </c>
      <c r="G2998" t="s">
        <v>115</v>
      </c>
      <c r="I2998" t="s">
        <v>28</v>
      </c>
      <c r="J2998">
        <v>18</v>
      </c>
      <c r="K2998">
        <v>2600</v>
      </c>
      <c r="M2998">
        <v>234</v>
      </c>
      <c r="N2998">
        <v>234</v>
      </c>
      <c r="P2998" t="s">
        <v>120</v>
      </c>
    </row>
    <row r="2999" spans="1:16">
      <c r="A2999" t="str">
        <f t="shared" si="46"/>
        <v>482</v>
      </c>
      <c r="B2999" t="str">
        <f>VLOOKUP(A2999,[11]Sheet3!$D$3:$E$46,2,0)</f>
        <v>Nilgiris</v>
      </c>
      <c r="C2999" t="s">
        <v>6017</v>
      </c>
      <c r="D2999" s="2">
        <v>44047</v>
      </c>
      <c r="G2999" t="s">
        <v>115</v>
      </c>
      <c r="I2999" t="s">
        <v>28</v>
      </c>
      <c r="J2999">
        <v>18</v>
      </c>
      <c r="K2999">
        <v>2600</v>
      </c>
      <c r="M2999">
        <v>234</v>
      </c>
      <c r="N2999">
        <v>234</v>
      </c>
      <c r="P2999" t="s">
        <v>95</v>
      </c>
    </row>
    <row r="3000" spans="1:16">
      <c r="A3000" t="str">
        <f t="shared" si="46"/>
        <v>482</v>
      </c>
      <c r="B3000" t="str">
        <f>VLOOKUP(A3000,[11]Sheet3!$D$3:$E$46,2,0)</f>
        <v>Nilgiris</v>
      </c>
      <c r="C3000" t="s">
        <v>6018</v>
      </c>
      <c r="D3000" s="2">
        <v>44047</v>
      </c>
      <c r="E3000" t="s">
        <v>6019</v>
      </c>
      <c r="F3000" t="s">
        <v>6020</v>
      </c>
      <c r="G3000" t="s">
        <v>115</v>
      </c>
      <c r="I3000" t="s">
        <v>28</v>
      </c>
      <c r="J3000">
        <v>18</v>
      </c>
      <c r="K3000">
        <v>2600</v>
      </c>
      <c r="M3000">
        <v>234</v>
      </c>
      <c r="N3000">
        <v>234</v>
      </c>
      <c r="P3000" t="s">
        <v>120</v>
      </c>
    </row>
    <row r="3001" spans="1:16">
      <c r="A3001" t="str">
        <f t="shared" si="46"/>
        <v>482</v>
      </c>
      <c r="B3001" t="str">
        <f>VLOOKUP(A3001,[11]Sheet3!$D$3:$E$46,2,0)</f>
        <v>Nilgiris</v>
      </c>
      <c r="C3001" t="s">
        <v>6021</v>
      </c>
      <c r="D3001" s="2">
        <v>44047</v>
      </c>
      <c r="E3001" t="s">
        <v>6022</v>
      </c>
      <c r="F3001" t="s">
        <v>6023</v>
      </c>
      <c r="G3001" t="s">
        <v>115</v>
      </c>
      <c r="I3001" t="s">
        <v>28</v>
      </c>
      <c r="J3001">
        <v>18</v>
      </c>
      <c r="K3001">
        <v>2600</v>
      </c>
      <c r="M3001">
        <v>234</v>
      </c>
      <c r="N3001">
        <v>234</v>
      </c>
      <c r="P3001" t="s">
        <v>120</v>
      </c>
    </row>
    <row r="3002" spans="1:16">
      <c r="A3002" t="str">
        <f t="shared" si="46"/>
        <v>482</v>
      </c>
      <c r="B3002" t="str">
        <f>VLOOKUP(A3002,[11]Sheet3!$D$3:$E$46,2,0)</f>
        <v>Nilgiris</v>
      </c>
      <c r="C3002" t="s">
        <v>6024</v>
      </c>
      <c r="D3002" s="2">
        <v>44047</v>
      </c>
      <c r="E3002" t="s">
        <v>6025</v>
      </c>
      <c r="F3002" t="s">
        <v>6026</v>
      </c>
      <c r="G3002" t="s">
        <v>115</v>
      </c>
      <c r="I3002" t="s">
        <v>28</v>
      </c>
      <c r="J3002">
        <v>18</v>
      </c>
      <c r="K3002">
        <v>2600</v>
      </c>
      <c r="M3002">
        <v>234</v>
      </c>
      <c r="N3002">
        <v>234</v>
      </c>
      <c r="P3002" t="s">
        <v>120</v>
      </c>
    </row>
    <row r="3003" spans="1:16">
      <c r="A3003" t="str">
        <f t="shared" si="46"/>
        <v>482</v>
      </c>
      <c r="B3003" t="str">
        <f>VLOOKUP(A3003,[11]Sheet3!$D$3:$E$46,2,0)</f>
        <v>Nilgiris</v>
      </c>
      <c r="C3003" t="s">
        <v>6027</v>
      </c>
      <c r="D3003" s="2">
        <v>44047</v>
      </c>
      <c r="G3003" t="s">
        <v>115</v>
      </c>
      <c r="I3003" t="s">
        <v>28</v>
      </c>
      <c r="J3003">
        <v>18</v>
      </c>
      <c r="K3003">
        <v>2600</v>
      </c>
      <c r="M3003">
        <v>234</v>
      </c>
      <c r="N3003">
        <v>234</v>
      </c>
      <c r="P3003" t="s">
        <v>95</v>
      </c>
    </row>
    <row r="3004" spans="1:16">
      <c r="A3004" t="str">
        <f t="shared" si="46"/>
        <v>482</v>
      </c>
      <c r="B3004" t="str">
        <f>VLOOKUP(A3004,[11]Sheet3!$D$3:$E$46,2,0)</f>
        <v>Nilgiris</v>
      </c>
      <c r="C3004" t="s">
        <v>6028</v>
      </c>
      <c r="D3004" s="2">
        <v>44047</v>
      </c>
      <c r="G3004" t="s">
        <v>115</v>
      </c>
      <c r="I3004" t="s">
        <v>28</v>
      </c>
      <c r="J3004">
        <v>18</v>
      </c>
      <c r="K3004">
        <v>2600</v>
      </c>
      <c r="M3004">
        <v>234</v>
      </c>
      <c r="N3004">
        <v>234</v>
      </c>
      <c r="P3004" t="s">
        <v>95</v>
      </c>
    </row>
    <row r="3005" spans="1:16">
      <c r="A3005" t="str">
        <f t="shared" si="46"/>
        <v>482</v>
      </c>
      <c r="B3005" t="str">
        <f>VLOOKUP(A3005,[11]Sheet3!$D$3:$E$46,2,0)</f>
        <v>Nilgiris</v>
      </c>
      <c r="C3005" t="s">
        <v>6029</v>
      </c>
      <c r="D3005" s="2">
        <v>44047</v>
      </c>
      <c r="E3005" t="s">
        <v>6030</v>
      </c>
      <c r="F3005" t="s">
        <v>6031</v>
      </c>
      <c r="G3005" t="s">
        <v>115</v>
      </c>
      <c r="I3005" t="s">
        <v>28</v>
      </c>
      <c r="J3005">
        <v>18</v>
      </c>
      <c r="K3005">
        <v>2600</v>
      </c>
      <c r="M3005">
        <v>234</v>
      </c>
      <c r="N3005">
        <v>234</v>
      </c>
      <c r="P3005" t="s">
        <v>120</v>
      </c>
    </row>
    <row r="3006" spans="1:16">
      <c r="A3006" t="str">
        <f t="shared" si="46"/>
        <v>482</v>
      </c>
      <c r="B3006" t="str">
        <f>VLOOKUP(A3006,[11]Sheet3!$D$3:$E$46,2,0)</f>
        <v>Nilgiris</v>
      </c>
      <c r="C3006" t="s">
        <v>6032</v>
      </c>
      <c r="D3006" s="2">
        <v>44047</v>
      </c>
      <c r="E3006" t="s">
        <v>6033</v>
      </c>
      <c r="F3006" t="s">
        <v>6034</v>
      </c>
      <c r="G3006" t="s">
        <v>115</v>
      </c>
      <c r="I3006" t="s">
        <v>28</v>
      </c>
      <c r="J3006">
        <v>18</v>
      </c>
      <c r="K3006">
        <v>2600</v>
      </c>
      <c r="M3006">
        <v>234</v>
      </c>
      <c r="N3006">
        <v>234</v>
      </c>
      <c r="P3006" t="s">
        <v>120</v>
      </c>
    </row>
    <row r="3007" spans="1:16">
      <c r="A3007" t="str">
        <f t="shared" si="46"/>
        <v>482</v>
      </c>
      <c r="B3007" t="str">
        <f>VLOOKUP(A3007,[11]Sheet3!$D$3:$E$46,2,0)</f>
        <v>Nilgiris</v>
      </c>
      <c r="C3007" t="s">
        <v>6035</v>
      </c>
      <c r="D3007" s="2">
        <v>44047</v>
      </c>
      <c r="E3007" t="s">
        <v>6036</v>
      </c>
      <c r="F3007" t="s">
        <v>6037</v>
      </c>
      <c r="G3007" t="s">
        <v>115</v>
      </c>
      <c r="I3007" t="s">
        <v>28</v>
      </c>
      <c r="J3007">
        <v>18</v>
      </c>
      <c r="K3007">
        <v>2600</v>
      </c>
      <c r="M3007">
        <v>234</v>
      </c>
      <c r="N3007">
        <v>234</v>
      </c>
      <c r="P3007" t="s">
        <v>120</v>
      </c>
    </row>
    <row r="3008" spans="1:16">
      <c r="A3008" t="str">
        <f t="shared" si="46"/>
        <v>482</v>
      </c>
      <c r="B3008" t="str">
        <f>VLOOKUP(A3008,[11]Sheet3!$D$3:$E$46,2,0)</f>
        <v>Nilgiris</v>
      </c>
      <c r="C3008" t="s">
        <v>6038</v>
      </c>
      <c r="D3008" s="2">
        <v>44047</v>
      </c>
      <c r="G3008" t="s">
        <v>115</v>
      </c>
      <c r="I3008" t="s">
        <v>28</v>
      </c>
      <c r="J3008">
        <v>18</v>
      </c>
      <c r="K3008">
        <v>2600</v>
      </c>
      <c r="M3008">
        <v>234</v>
      </c>
      <c r="N3008">
        <v>234</v>
      </c>
      <c r="P3008" t="s">
        <v>95</v>
      </c>
    </row>
    <row r="3009" spans="1:16">
      <c r="A3009" t="str">
        <f t="shared" si="46"/>
        <v>482</v>
      </c>
      <c r="B3009" t="str">
        <f>VLOOKUP(A3009,[11]Sheet3!$D$3:$E$46,2,0)</f>
        <v>Nilgiris</v>
      </c>
      <c r="C3009" t="s">
        <v>6039</v>
      </c>
      <c r="D3009" s="2">
        <v>44047</v>
      </c>
      <c r="G3009" t="s">
        <v>115</v>
      </c>
      <c r="I3009" t="s">
        <v>28</v>
      </c>
      <c r="J3009">
        <v>18</v>
      </c>
      <c r="K3009">
        <v>2600</v>
      </c>
      <c r="M3009">
        <v>234</v>
      </c>
      <c r="N3009">
        <v>234</v>
      </c>
      <c r="P3009" t="s">
        <v>95</v>
      </c>
    </row>
    <row r="3010" spans="1:16">
      <c r="A3010" t="str">
        <f t="shared" si="46"/>
        <v>482</v>
      </c>
      <c r="B3010" t="str">
        <f>VLOOKUP(A3010,[11]Sheet3!$D$3:$E$46,2,0)</f>
        <v>Nilgiris</v>
      </c>
      <c r="C3010" t="s">
        <v>6040</v>
      </c>
      <c r="D3010" s="2">
        <v>44047</v>
      </c>
      <c r="E3010" t="s">
        <v>6041</v>
      </c>
      <c r="F3010" t="s">
        <v>6042</v>
      </c>
      <c r="G3010" t="s">
        <v>115</v>
      </c>
      <c r="I3010" t="s">
        <v>28</v>
      </c>
      <c r="J3010">
        <v>18</v>
      </c>
      <c r="K3010">
        <v>2600</v>
      </c>
      <c r="M3010">
        <v>234</v>
      </c>
      <c r="N3010">
        <v>234</v>
      </c>
      <c r="P3010" t="s">
        <v>120</v>
      </c>
    </row>
    <row r="3011" spans="1:16">
      <c r="A3011" t="str">
        <f t="shared" ref="A3011:A3074" si="47">MID(C3011,2,3)</f>
        <v>482</v>
      </c>
      <c r="B3011" t="str">
        <f>VLOOKUP(A3011,[11]Sheet3!$D$3:$E$46,2,0)</f>
        <v>Nilgiris</v>
      </c>
      <c r="C3011" t="s">
        <v>6043</v>
      </c>
      <c r="D3011" s="2">
        <v>44047</v>
      </c>
      <c r="E3011" t="s">
        <v>6044</v>
      </c>
      <c r="F3011" t="s">
        <v>6045</v>
      </c>
      <c r="G3011" t="s">
        <v>115</v>
      </c>
      <c r="I3011" t="s">
        <v>28</v>
      </c>
      <c r="J3011">
        <v>18</v>
      </c>
      <c r="K3011">
        <v>2600</v>
      </c>
      <c r="M3011">
        <v>234</v>
      </c>
      <c r="N3011">
        <v>234</v>
      </c>
      <c r="P3011" t="s">
        <v>120</v>
      </c>
    </row>
    <row r="3012" spans="1:16">
      <c r="A3012" t="str">
        <f t="shared" si="47"/>
        <v>482</v>
      </c>
      <c r="B3012" t="str">
        <f>VLOOKUP(A3012,[11]Sheet3!$D$3:$E$46,2,0)</f>
        <v>Nilgiris</v>
      </c>
      <c r="C3012" t="s">
        <v>6046</v>
      </c>
      <c r="D3012" s="2">
        <v>44047</v>
      </c>
      <c r="E3012" t="s">
        <v>6047</v>
      </c>
      <c r="F3012" t="s">
        <v>6048</v>
      </c>
      <c r="G3012" t="s">
        <v>115</v>
      </c>
      <c r="I3012" t="s">
        <v>28</v>
      </c>
      <c r="J3012">
        <v>18</v>
      </c>
      <c r="K3012">
        <v>2600</v>
      </c>
      <c r="M3012">
        <v>234</v>
      </c>
      <c r="N3012">
        <v>234</v>
      </c>
      <c r="P3012" t="s">
        <v>120</v>
      </c>
    </row>
    <row r="3013" spans="1:16">
      <c r="A3013" t="str">
        <f t="shared" si="47"/>
        <v>482</v>
      </c>
      <c r="B3013" t="str">
        <f>VLOOKUP(A3013,[11]Sheet3!$D$3:$E$46,2,0)</f>
        <v>Nilgiris</v>
      </c>
      <c r="C3013" t="s">
        <v>6049</v>
      </c>
      <c r="D3013" s="2">
        <v>44047</v>
      </c>
      <c r="E3013" t="s">
        <v>6050</v>
      </c>
      <c r="F3013" t="s">
        <v>6051</v>
      </c>
      <c r="G3013" t="s">
        <v>115</v>
      </c>
      <c r="I3013" t="s">
        <v>28</v>
      </c>
      <c r="J3013">
        <v>18</v>
      </c>
      <c r="K3013">
        <v>2600</v>
      </c>
      <c r="M3013">
        <v>234</v>
      </c>
      <c r="N3013">
        <v>234</v>
      </c>
      <c r="P3013" t="s">
        <v>120</v>
      </c>
    </row>
    <row r="3014" spans="1:16">
      <c r="A3014" t="str">
        <f t="shared" si="47"/>
        <v>482</v>
      </c>
      <c r="B3014" t="str">
        <f>VLOOKUP(A3014,[11]Sheet3!$D$3:$E$46,2,0)</f>
        <v>Nilgiris</v>
      </c>
      <c r="C3014" t="s">
        <v>6052</v>
      </c>
      <c r="D3014" s="2">
        <v>44047</v>
      </c>
      <c r="G3014" t="s">
        <v>115</v>
      </c>
      <c r="I3014" t="s">
        <v>28</v>
      </c>
      <c r="J3014">
        <v>18</v>
      </c>
      <c r="K3014">
        <v>2600</v>
      </c>
      <c r="M3014">
        <v>234</v>
      </c>
      <c r="N3014">
        <v>234</v>
      </c>
      <c r="P3014" t="s">
        <v>95</v>
      </c>
    </row>
    <row r="3015" spans="1:16">
      <c r="A3015" t="str">
        <f t="shared" si="47"/>
        <v>482</v>
      </c>
      <c r="B3015" t="str">
        <f>VLOOKUP(A3015,[11]Sheet3!$D$3:$E$46,2,0)</f>
        <v>Nilgiris</v>
      </c>
      <c r="C3015" t="s">
        <v>6053</v>
      </c>
      <c r="D3015" s="2">
        <v>44047</v>
      </c>
      <c r="G3015" t="s">
        <v>115</v>
      </c>
      <c r="I3015" t="s">
        <v>28</v>
      </c>
      <c r="J3015">
        <v>18</v>
      </c>
      <c r="K3015">
        <v>2600</v>
      </c>
      <c r="M3015">
        <v>234</v>
      </c>
      <c r="N3015">
        <v>234</v>
      </c>
      <c r="P3015" t="s">
        <v>95</v>
      </c>
    </row>
    <row r="3016" spans="1:16">
      <c r="A3016" t="str">
        <f t="shared" si="47"/>
        <v>482</v>
      </c>
      <c r="B3016" t="str">
        <f>VLOOKUP(A3016,[11]Sheet3!$D$3:$E$46,2,0)</f>
        <v>Nilgiris</v>
      </c>
      <c r="C3016" t="s">
        <v>6054</v>
      </c>
      <c r="D3016" s="2">
        <v>44047</v>
      </c>
      <c r="G3016" t="s">
        <v>115</v>
      </c>
      <c r="I3016" t="s">
        <v>28</v>
      </c>
      <c r="J3016">
        <v>18</v>
      </c>
      <c r="K3016">
        <v>2600</v>
      </c>
      <c r="M3016">
        <v>234</v>
      </c>
      <c r="N3016">
        <v>234</v>
      </c>
      <c r="P3016" t="s">
        <v>95</v>
      </c>
    </row>
    <row r="3017" spans="1:16">
      <c r="A3017" t="str">
        <f t="shared" si="47"/>
        <v>482</v>
      </c>
      <c r="B3017" t="str">
        <f>VLOOKUP(A3017,[11]Sheet3!$D$3:$E$46,2,0)</f>
        <v>Nilgiris</v>
      </c>
      <c r="C3017" t="s">
        <v>6055</v>
      </c>
      <c r="D3017" s="2">
        <v>44047</v>
      </c>
      <c r="E3017" t="s">
        <v>6056</v>
      </c>
      <c r="F3017" t="s">
        <v>6057</v>
      </c>
      <c r="G3017" t="s">
        <v>115</v>
      </c>
      <c r="I3017" t="s">
        <v>28</v>
      </c>
      <c r="J3017">
        <v>18</v>
      </c>
      <c r="K3017">
        <v>2600</v>
      </c>
      <c r="M3017">
        <v>234</v>
      </c>
      <c r="N3017">
        <v>234</v>
      </c>
      <c r="P3017" t="s">
        <v>120</v>
      </c>
    </row>
    <row r="3018" spans="1:16">
      <c r="A3018" t="str">
        <f t="shared" si="47"/>
        <v>482</v>
      </c>
      <c r="B3018" t="str">
        <f>VLOOKUP(A3018,[11]Sheet3!$D$3:$E$46,2,0)</f>
        <v>Nilgiris</v>
      </c>
      <c r="C3018" t="s">
        <v>6058</v>
      </c>
      <c r="D3018" s="2">
        <v>44047</v>
      </c>
      <c r="E3018" t="s">
        <v>6047</v>
      </c>
      <c r="F3018" t="s">
        <v>6048</v>
      </c>
      <c r="G3018" t="s">
        <v>115</v>
      </c>
      <c r="I3018" t="s">
        <v>28</v>
      </c>
      <c r="J3018">
        <v>18</v>
      </c>
      <c r="K3018">
        <v>2600</v>
      </c>
      <c r="M3018">
        <v>234</v>
      </c>
      <c r="N3018">
        <v>234</v>
      </c>
      <c r="P3018" t="s">
        <v>120</v>
      </c>
    </row>
    <row r="3019" spans="1:16">
      <c r="A3019" t="str">
        <f t="shared" si="47"/>
        <v>482</v>
      </c>
      <c r="B3019" t="str">
        <f>VLOOKUP(A3019,[11]Sheet3!$D$3:$E$46,2,0)</f>
        <v>Nilgiris</v>
      </c>
      <c r="C3019" t="s">
        <v>6059</v>
      </c>
      <c r="D3019" s="2">
        <v>44047</v>
      </c>
      <c r="E3019" t="s">
        <v>6025</v>
      </c>
      <c r="F3019" t="s">
        <v>6026</v>
      </c>
      <c r="G3019" t="s">
        <v>115</v>
      </c>
      <c r="I3019" t="s">
        <v>28</v>
      </c>
      <c r="J3019">
        <v>18</v>
      </c>
      <c r="K3019">
        <v>2600</v>
      </c>
      <c r="M3019">
        <v>234</v>
      </c>
      <c r="N3019">
        <v>234</v>
      </c>
      <c r="P3019" t="s">
        <v>120</v>
      </c>
    </row>
    <row r="3020" spans="1:16">
      <c r="A3020" t="str">
        <f t="shared" si="47"/>
        <v>482</v>
      </c>
      <c r="B3020" t="str">
        <f>VLOOKUP(A3020,[11]Sheet3!$D$3:$E$46,2,0)</f>
        <v>Nilgiris</v>
      </c>
      <c r="C3020" t="s">
        <v>6060</v>
      </c>
      <c r="D3020" s="2">
        <v>44047</v>
      </c>
      <c r="G3020" t="s">
        <v>115</v>
      </c>
      <c r="I3020" t="s">
        <v>28</v>
      </c>
      <c r="J3020">
        <v>18</v>
      </c>
      <c r="K3020">
        <v>2600</v>
      </c>
      <c r="M3020">
        <v>234</v>
      </c>
      <c r="N3020">
        <v>234</v>
      </c>
      <c r="P3020" t="s">
        <v>95</v>
      </c>
    </row>
    <row r="3021" spans="1:16">
      <c r="A3021" t="str">
        <f t="shared" si="47"/>
        <v>482</v>
      </c>
      <c r="B3021" t="str">
        <f>VLOOKUP(A3021,[11]Sheet3!$D$3:$E$46,2,0)</f>
        <v>Nilgiris</v>
      </c>
      <c r="C3021" t="s">
        <v>6061</v>
      </c>
      <c r="D3021" s="2">
        <v>44047</v>
      </c>
      <c r="E3021" t="s">
        <v>6062</v>
      </c>
      <c r="F3021" t="s">
        <v>6063</v>
      </c>
      <c r="G3021" t="s">
        <v>115</v>
      </c>
      <c r="I3021" t="s">
        <v>28</v>
      </c>
      <c r="J3021">
        <v>18</v>
      </c>
      <c r="K3021">
        <v>2600</v>
      </c>
      <c r="M3021">
        <v>234</v>
      </c>
      <c r="N3021">
        <v>234</v>
      </c>
      <c r="P3021" t="s">
        <v>120</v>
      </c>
    </row>
    <row r="3022" spans="1:16">
      <c r="A3022" t="str">
        <f t="shared" si="47"/>
        <v>482</v>
      </c>
      <c r="B3022" t="str">
        <f>VLOOKUP(A3022,[11]Sheet3!$D$3:$E$46,2,0)</f>
        <v>Nilgiris</v>
      </c>
      <c r="C3022" t="s">
        <v>6064</v>
      </c>
      <c r="D3022" s="2">
        <v>44047</v>
      </c>
      <c r="E3022" t="s">
        <v>6065</v>
      </c>
      <c r="F3022" t="s">
        <v>6066</v>
      </c>
      <c r="G3022" t="s">
        <v>115</v>
      </c>
      <c r="I3022" t="s">
        <v>28</v>
      </c>
      <c r="J3022">
        <v>18</v>
      </c>
      <c r="K3022">
        <v>2600</v>
      </c>
      <c r="M3022">
        <v>234</v>
      </c>
      <c r="N3022">
        <v>234</v>
      </c>
      <c r="P3022" t="s">
        <v>120</v>
      </c>
    </row>
    <row r="3023" spans="1:16">
      <c r="A3023" t="str">
        <f t="shared" si="47"/>
        <v>482</v>
      </c>
      <c r="B3023" t="str">
        <f>VLOOKUP(A3023,[11]Sheet3!$D$3:$E$46,2,0)</f>
        <v>Nilgiris</v>
      </c>
      <c r="C3023" t="s">
        <v>6067</v>
      </c>
      <c r="D3023" s="2">
        <v>44047</v>
      </c>
      <c r="E3023" t="s">
        <v>6065</v>
      </c>
      <c r="F3023" t="s">
        <v>6066</v>
      </c>
      <c r="G3023" t="s">
        <v>115</v>
      </c>
      <c r="I3023" t="s">
        <v>28</v>
      </c>
      <c r="J3023">
        <v>18</v>
      </c>
      <c r="K3023">
        <v>2600</v>
      </c>
      <c r="M3023">
        <v>234</v>
      </c>
      <c r="N3023">
        <v>234</v>
      </c>
      <c r="P3023" t="s">
        <v>120</v>
      </c>
    </row>
    <row r="3024" spans="1:16">
      <c r="A3024" t="str">
        <f t="shared" si="47"/>
        <v>482</v>
      </c>
      <c r="B3024" t="str">
        <f>VLOOKUP(A3024,[11]Sheet3!$D$3:$E$46,2,0)</f>
        <v>Nilgiris</v>
      </c>
      <c r="C3024" t="s">
        <v>6068</v>
      </c>
      <c r="D3024" s="2">
        <v>44047</v>
      </c>
      <c r="E3024" t="s">
        <v>6069</v>
      </c>
      <c r="F3024" t="s">
        <v>6070</v>
      </c>
      <c r="G3024" t="s">
        <v>115</v>
      </c>
      <c r="I3024" t="s">
        <v>28</v>
      </c>
      <c r="J3024">
        <v>18</v>
      </c>
      <c r="K3024">
        <v>2600</v>
      </c>
      <c r="M3024">
        <v>234</v>
      </c>
      <c r="N3024">
        <v>234</v>
      </c>
      <c r="P3024" t="s">
        <v>120</v>
      </c>
    </row>
    <row r="3025" spans="1:16">
      <c r="A3025" t="str">
        <f t="shared" si="47"/>
        <v>482</v>
      </c>
      <c r="B3025" t="str">
        <f>VLOOKUP(A3025,[11]Sheet3!$D$3:$E$46,2,0)</f>
        <v>Nilgiris</v>
      </c>
      <c r="C3025" t="s">
        <v>6071</v>
      </c>
      <c r="D3025" s="2">
        <v>44047</v>
      </c>
      <c r="G3025" t="s">
        <v>115</v>
      </c>
      <c r="I3025" t="s">
        <v>28</v>
      </c>
      <c r="J3025">
        <v>18</v>
      </c>
      <c r="K3025">
        <v>2600</v>
      </c>
      <c r="M3025">
        <v>234</v>
      </c>
      <c r="N3025">
        <v>234</v>
      </c>
      <c r="P3025" t="s">
        <v>95</v>
      </c>
    </row>
    <row r="3026" spans="1:16">
      <c r="A3026" t="str">
        <f t="shared" si="47"/>
        <v>482</v>
      </c>
      <c r="B3026" t="str">
        <f>VLOOKUP(A3026,[11]Sheet3!$D$3:$E$46,2,0)</f>
        <v>Nilgiris</v>
      </c>
      <c r="C3026" t="s">
        <v>6072</v>
      </c>
      <c r="D3026" s="2">
        <v>44047</v>
      </c>
      <c r="G3026" t="s">
        <v>115</v>
      </c>
      <c r="I3026" t="s">
        <v>28</v>
      </c>
      <c r="J3026">
        <v>18</v>
      </c>
      <c r="K3026">
        <v>2600</v>
      </c>
      <c r="M3026">
        <v>234</v>
      </c>
      <c r="N3026">
        <v>234</v>
      </c>
      <c r="P3026" t="s">
        <v>95</v>
      </c>
    </row>
    <row r="3027" spans="1:16">
      <c r="A3027" t="str">
        <f t="shared" si="47"/>
        <v>482</v>
      </c>
      <c r="B3027" t="str">
        <f>VLOOKUP(A3027,[11]Sheet3!$D$3:$E$46,2,0)</f>
        <v>Nilgiris</v>
      </c>
      <c r="C3027" t="s">
        <v>6073</v>
      </c>
      <c r="D3027" s="2">
        <v>44047</v>
      </c>
      <c r="G3027" t="s">
        <v>115</v>
      </c>
      <c r="I3027" t="s">
        <v>28</v>
      </c>
      <c r="J3027">
        <v>18</v>
      </c>
      <c r="K3027">
        <v>2600</v>
      </c>
      <c r="M3027">
        <v>234</v>
      </c>
      <c r="N3027">
        <v>234</v>
      </c>
      <c r="P3027" t="s">
        <v>95</v>
      </c>
    </row>
    <row r="3028" spans="1:16">
      <c r="A3028" t="str">
        <f t="shared" si="47"/>
        <v>482</v>
      </c>
      <c r="B3028" t="str">
        <f>VLOOKUP(A3028,[11]Sheet3!$D$3:$E$46,2,0)</f>
        <v>Nilgiris</v>
      </c>
      <c r="C3028" t="s">
        <v>6074</v>
      </c>
      <c r="D3028" s="2">
        <v>44047</v>
      </c>
      <c r="E3028" t="s">
        <v>6075</v>
      </c>
      <c r="F3028" t="s">
        <v>6076</v>
      </c>
      <c r="G3028" t="s">
        <v>115</v>
      </c>
      <c r="I3028" t="s">
        <v>28</v>
      </c>
      <c r="J3028">
        <v>18</v>
      </c>
      <c r="K3028">
        <v>2600</v>
      </c>
      <c r="M3028">
        <v>234</v>
      </c>
      <c r="N3028">
        <v>234</v>
      </c>
      <c r="P3028" t="s">
        <v>120</v>
      </c>
    </row>
    <row r="3029" spans="1:16">
      <c r="A3029" t="str">
        <f t="shared" si="47"/>
        <v>482</v>
      </c>
      <c r="B3029" t="str">
        <f>VLOOKUP(A3029,[11]Sheet3!$D$3:$E$46,2,0)</f>
        <v>Nilgiris</v>
      </c>
      <c r="C3029" t="s">
        <v>6077</v>
      </c>
      <c r="D3029" s="2">
        <v>44047</v>
      </c>
      <c r="E3029" t="s">
        <v>6078</v>
      </c>
      <c r="F3029" t="s">
        <v>6079</v>
      </c>
      <c r="G3029" t="s">
        <v>115</v>
      </c>
      <c r="I3029" t="s">
        <v>28</v>
      </c>
      <c r="J3029">
        <v>18</v>
      </c>
      <c r="K3029">
        <v>2600</v>
      </c>
      <c r="M3029">
        <v>234</v>
      </c>
      <c r="N3029">
        <v>234</v>
      </c>
      <c r="P3029" t="s">
        <v>120</v>
      </c>
    </row>
    <row r="3030" spans="1:16">
      <c r="A3030" t="str">
        <f t="shared" si="47"/>
        <v>482</v>
      </c>
      <c r="B3030" t="str">
        <f>VLOOKUP(A3030,[11]Sheet3!$D$3:$E$46,2,0)</f>
        <v>Nilgiris</v>
      </c>
      <c r="C3030" t="s">
        <v>6080</v>
      </c>
      <c r="D3030" s="2">
        <v>44047</v>
      </c>
      <c r="E3030" t="s">
        <v>6081</v>
      </c>
      <c r="F3030" t="s">
        <v>6082</v>
      </c>
      <c r="G3030" t="s">
        <v>115</v>
      </c>
      <c r="I3030" t="s">
        <v>28</v>
      </c>
      <c r="J3030">
        <v>18</v>
      </c>
      <c r="K3030">
        <v>2600</v>
      </c>
      <c r="M3030">
        <v>234</v>
      </c>
      <c r="N3030">
        <v>234</v>
      </c>
      <c r="P3030" t="s">
        <v>120</v>
      </c>
    </row>
    <row r="3031" spans="1:16">
      <c r="A3031" t="str">
        <f t="shared" si="47"/>
        <v>482</v>
      </c>
      <c r="B3031" t="str">
        <f>VLOOKUP(A3031,[11]Sheet3!$D$3:$E$46,2,0)</f>
        <v>Nilgiris</v>
      </c>
      <c r="C3031" t="s">
        <v>6083</v>
      </c>
      <c r="D3031" s="2">
        <v>44047</v>
      </c>
      <c r="E3031" t="s">
        <v>6084</v>
      </c>
      <c r="F3031" t="s">
        <v>6085</v>
      </c>
      <c r="G3031" t="s">
        <v>115</v>
      </c>
      <c r="I3031" t="s">
        <v>28</v>
      </c>
      <c r="J3031">
        <v>18</v>
      </c>
      <c r="K3031">
        <v>2600</v>
      </c>
      <c r="M3031">
        <v>234</v>
      </c>
      <c r="N3031">
        <v>234</v>
      </c>
      <c r="P3031" t="s">
        <v>120</v>
      </c>
    </row>
    <row r="3032" spans="1:16">
      <c r="A3032" t="str">
        <f t="shared" si="47"/>
        <v>482</v>
      </c>
      <c r="B3032" t="str">
        <f>VLOOKUP(A3032,[11]Sheet3!$D$3:$E$46,2,0)</f>
        <v>Nilgiris</v>
      </c>
      <c r="C3032" t="s">
        <v>6086</v>
      </c>
      <c r="D3032" s="2">
        <v>44047</v>
      </c>
      <c r="G3032" t="s">
        <v>115</v>
      </c>
      <c r="I3032" t="s">
        <v>28</v>
      </c>
      <c r="J3032">
        <v>18</v>
      </c>
      <c r="K3032">
        <v>2600</v>
      </c>
      <c r="M3032">
        <v>234</v>
      </c>
      <c r="N3032">
        <v>234</v>
      </c>
      <c r="P3032" t="s">
        <v>95</v>
      </c>
    </row>
    <row r="3033" spans="1:16">
      <c r="A3033" t="str">
        <f t="shared" si="47"/>
        <v>482</v>
      </c>
      <c r="B3033" t="str">
        <f>VLOOKUP(A3033,[11]Sheet3!$D$3:$E$46,2,0)</f>
        <v>Nilgiris</v>
      </c>
      <c r="C3033" t="s">
        <v>6087</v>
      </c>
      <c r="D3033" s="2">
        <v>44047</v>
      </c>
      <c r="E3033" t="s">
        <v>6088</v>
      </c>
      <c r="F3033" t="s">
        <v>6089</v>
      </c>
      <c r="G3033" t="s">
        <v>115</v>
      </c>
      <c r="I3033" t="s">
        <v>28</v>
      </c>
      <c r="J3033">
        <v>18</v>
      </c>
      <c r="K3033">
        <v>2600</v>
      </c>
      <c r="M3033">
        <v>234</v>
      </c>
      <c r="N3033">
        <v>234</v>
      </c>
      <c r="P3033" t="s">
        <v>120</v>
      </c>
    </row>
    <row r="3034" spans="1:16">
      <c r="A3034" t="str">
        <f t="shared" si="47"/>
        <v>482</v>
      </c>
      <c r="B3034" t="str">
        <f>VLOOKUP(A3034,[11]Sheet3!$D$3:$E$46,2,0)</f>
        <v>Nilgiris</v>
      </c>
      <c r="C3034" t="s">
        <v>6090</v>
      </c>
      <c r="D3034" s="2">
        <v>44047</v>
      </c>
      <c r="E3034" t="s">
        <v>6091</v>
      </c>
      <c r="F3034" t="s">
        <v>6092</v>
      </c>
      <c r="G3034" t="s">
        <v>115</v>
      </c>
      <c r="I3034" t="s">
        <v>28</v>
      </c>
      <c r="J3034">
        <v>18</v>
      </c>
      <c r="K3034">
        <v>2600</v>
      </c>
      <c r="M3034">
        <v>234</v>
      </c>
      <c r="N3034">
        <v>234</v>
      </c>
      <c r="P3034" t="s">
        <v>120</v>
      </c>
    </row>
    <row r="3035" spans="1:16">
      <c r="A3035" t="str">
        <f t="shared" si="47"/>
        <v>482</v>
      </c>
      <c r="B3035" t="str">
        <f>VLOOKUP(A3035,[11]Sheet3!$D$3:$E$46,2,0)</f>
        <v>Nilgiris</v>
      </c>
      <c r="C3035" t="s">
        <v>6093</v>
      </c>
      <c r="D3035" s="2">
        <v>44047</v>
      </c>
      <c r="G3035" t="s">
        <v>115</v>
      </c>
      <c r="I3035" t="s">
        <v>28</v>
      </c>
      <c r="J3035">
        <v>18</v>
      </c>
      <c r="K3035">
        <v>2600</v>
      </c>
      <c r="M3035">
        <v>234</v>
      </c>
      <c r="N3035">
        <v>234</v>
      </c>
      <c r="P3035" t="s">
        <v>95</v>
      </c>
    </row>
    <row r="3036" spans="1:16">
      <c r="A3036" t="str">
        <f t="shared" si="47"/>
        <v>482</v>
      </c>
      <c r="B3036" t="str">
        <f>VLOOKUP(A3036,[11]Sheet3!$D$3:$E$46,2,0)</f>
        <v>Nilgiris</v>
      </c>
      <c r="C3036" t="s">
        <v>6094</v>
      </c>
      <c r="D3036" s="2">
        <v>44047</v>
      </c>
      <c r="G3036" t="s">
        <v>115</v>
      </c>
      <c r="I3036" t="s">
        <v>28</v>
      </c>
      <c r="J3036">
        <v>18</v>
      </c>
      <c r="K3036">
        <v>2600</v>
      </c>
      <c r="M3036">
        <v>234</v>
      </c>
      <c r="N3036">
        <v>234</v>
      </c>
      <c r="P3036" t="s">
        <v>95</v>
      </c>
    </row>
    <row r="3037" spans="1:16">
      <c r="A3037" t="str">
        <f t="shared" si="47"/>
        <v>482</v>
      </c>
      <c r="B3037" t="str">
        <f>VLOOKUP(A3037,[11]Sheet3!$D$3:$E$46,2,0)</f>
        <v>Nilgiris</v>
      </c>
      <c r="C3037" t="s">
        <v>6095</v>
      </c>
      <c r="D3037" s="2">
        <v>44047</v>
      </c>
      <c r="E3037" t="s">
        <v>6096</v>
      </c>
      <c r="F3037" t="s">
        <v>6097</v>
      </c>
      <c r="G3037" t="s">
        <v>115</v>
      </c>
      <c r="I3037" t="s">
        <v>28</v>
      </c>
      <c r="J3037">
        <v>18</v>
      </c>
      <c r="K3037">
        <v>2600</v>
      </c>
      <c r="M3037">
        <v>234</v>
      </c>
      <c r="N3037">
        <v>234</v>
      </c>
      <c r="P3037" t="s">
        <v>120</v>
      </c>
    </row>
    <row r="3038" spans="1:16">
      <c r="A3038" t="str">
        <f t="shared" si="47"/>
        <v>482</v>
      </c>
      <c r="B3038" t="str">
        <f>VLOOKUP(A3038,[11]Sheet3!$D$3:$E$46,2,0)</f>
        <v>Nilgiris</v>
      </c>
      <c r="C3038" t="s">
        <v>6098</v>
      </c>
      <c r="D3038" s="2">
        <v>44047</v>
      </c>
      <c r="E3038" t="s">
        <v>6069</v>
      </c>
      <c r="F3038" t="s">
        <v>6070</v>
      </c>
      <c r="G3038" t="s">
        <v>115</v>
      </c>
      <c r="I3038" t="s">
        <v>28</v>
      </c>
      <c r="J3038">
        <v>18</v>
      </c>
      <c r="K3038">
        <v>2600</v>
      </c>
      <c r="M3038">
        <v>234</v>
      </c>
      <c r="N3038">
        <v>234</v>
      </c>
      <c r="P3038" t="s">
        <v>120</v>
      </c>
    </row>
    <row r="3039" spans="1:16">
      <c r="A3039" t="str">
        <f t="shared" si="47"/>
        <v>482</v>
      </c>
      <c r="B3039" t="str">
        <f>VLOOKUP(A3039,[11]Sheet3!$D$3:$E$46,2,0)</f>
        <v>Nilgiris</v>
      </c>
      <c r="C3039" t="s">
        <v>6099</v>
      </c>
      <c r="D3039" s="2">
        <v>44047</v>
      </c>
      <c r="E3039" t="s">
        <v>6025</v>
      </c>
      <c r="F3039" t="s">
        <v>6026</v>
      </c>
      <c r="G3039" t="s">
        <v>115</v>
      </c>
      <c r="I3039" t="s">
        <v>28</v>
      </c>
      <c r="J3039">
        <v>18</v>
      </c>
      <c r="K3039">
        <v>2600</v>
      </c>
      <c r="M3039">
        <v>234</v>
      </c>
      <c r="N3039">
        <v>234</v>
      </c>
      <c r="P3039" t="s">
        <v>120</v>
      </c>
    </row>
    <row r="3040" spans="1:16">
      <c r="A3040" t="str">
        <f t="shared" si="47"/>
        <v>478</v>
      </c>
      <c r="B3040" t="str">
        <f>VLOOKUP(A3040,[11]Sheet3!$D$3:$E$46,2,0)</f>
        <v>Ramanathapuram</v>
      </c>
      <c r="C3040" t="s">
        <v>6100</v>
      </c>
      <c r="D3040" s="2">
        <v>44047</v>
      </c>
      <c r="E3040" t="s">
        <v>6101</v>
      </c>
      <c r="F3040" t="s">
        <v>6102</v>
      </c>
      <c r="G3040" t="s">
        <v>115</v>
      </c>
      <c r="H3040">
        <v>1</v>
      </c>
      <c r="I3040" t="s">
        <v>28</v>
      </c>
      <c r="J3040">
        <v>18</v>
      </c>
      <c r="K3040">
        <v>2600</v>
      </c>
      <c r="M3040">
        <v>234</v>
      </c>
      <c r="N3040">
        <v>234</v>
      </c>
      <c r="P3040" t="s">
        <v>120</v>
      </c>
    </row>
    <row r="3041" spans="1:16">
      <c r="A3041" t="str">
        <f t="shared" si="47"/>
        <v>478</v>
      </c>
      <c r="B3041" t="str">
        <f>VLOOKUP(A3041,[11]Sheet3!$D$3:$E$46,2,0)</f>
        <v>Ramanathapuram</v>
      </c>
      <c r="C3041" t="s">
        <v>6103</v>
      </c>
      <c r="D3041" s="2">
        <v>44047</v>
      </c>
      <c r="G3041" t="s">
        <v>115</v>
      </c>
      <c r="I3041" t="s">
        <v>28</v>
      </c>
      <c r="J3041">
        <v>18</v>
      </c>
      <c r="K3041">
        <v>2600</v>
      </c>
      <c r="M3041">
        <v>234</v>
      </c>
      <c r="N3041">
        <v>234</v>
      </c>
      <c r="P3041" t="s">
        <v>95</v>
      </c>
    </row>
    <row r="3042" spans="1:16">
      <c r="A3042" t="str">
        <f t="shared" si="47"/>
        <v>478</v>
      </c>
      <c r="B3042" t="str">
        <f>VLOOKUP(A3042,[11]Sheet3!$D$3:$E$46,2,0)</f>
        <v>Ramanathapuram</v>
      </c>
      <c r="C3042" t="s">
        <v>6104</v>
      </c>
      <c r="D3042" s="2">
        <v>44047</v>
      </c>
      <c r="G3042" t="s">
        <v>115</v>
      </c>
      <c r="I3042" t="s">
        <v>28</v>
      </c>
      <c r="J3042">
        <v>18</v>
      </c>
      <c r="K3042">
        <v>2600</v>
      </c>
      <c r="M3042">
        <v>234</v>
      </c>
      <c r="N3042">
        <v>234</v>
      </c>
      <c r="P3042" t="s">
        <v>95</v>
      </c>
    </row>
    <row r="3043" spans="1:16">
      <c r="A3043" t="str">
        <f t="shared" si="47"/>
        <v>478</v>
      </c>
      <c r="B3043" t="str">
        <f>VLOOKUP(A3043,[11]Sheet3!$D$3:$E$46,2,0)</f>
        <v>Ramanathapuram</v>
      </c>
      <c r="C3043" t="s">
        <v>6105</v>
      </c>
      <c r="D3043" s="2">
        <v>44047</v>
      </c>
      <c r="E3043" t="s">
        <v>2283</v>
      </c>
      <c r="F3043" t="s">
        <v>2284</v>
      </c>
      <c r="G3043" t="s">
        <v>115</v>
      </c>
      <c r="I3043" t="s">
        <v>28</v>
      </c>
      <c r="J3043">
        <v>18</v>
      </c>
      <c r="K3043">
        <v>2600</v>
      </c>
      <c r="M3043">
        <v>234</v>
      </c>
      <c r="N3043">
        <v>234</v>
      </c>
      <c r="P3043" t="s">
        <v>120</v>
      </c>
    </row>
    <row r="3044" spans="1:16">
      <c r="A3044" t="str">
        <f t="shared" si="47"/>
        <v>478</v>
      </c>
      <c r="B3044" t="str">
        <f>VLOOKUP(A3044,[11]Sheet3!$D$3:$E$46,2,0)</f>
        <v>Ramanathapuram</v>
      </c>
      <c r="C3044" t="s">
        <v>6106</v>
      </c>
      <c r="D3044" s="2">
        <v>44047</v>
      </c>
      <c r="G3044" t="s">
        <v>115</v>
      </c>
      <c r="I3044" t="s">
        <v>28</v>
      </c>
      <c r="J3044">
        <v>18</v>
      </c>
      <c r="K3044">
        <v>2600</v>
      </c>
      <c r="M3044">
        <v>234</v>
      </c>
      <c r="N3044">
        <v>234</v>
      </c>
      <c r="P3044" t="s">
        <v>95</v>
      </c>
    </row>
    <row r="3045" spans="1:16">
      <c r="A3045" t="str">
        <f t="shared" si="47"/>
        <v>478</v>
      </c>
      <c r="B3045" t="str">
        <f>VLOOKUP(A3045,[11]Sheet3!$D$3:$E$46,2,0)</f>
        <v>Ramanathapuram</v>
      </c>
      <c r="C3045" t="s">
        <v>6107</v>
      </c>
      <c r="D3045" s="2">
        <v>44047</v>
      </c>
      <c r="G3045" t="s">
        <v>115</v>
      </c>
      <c r="I3045" t="s">
        <v>28</v>
      </c>
      <c r="J3045">
        <v>18</v>
      </c>
      <c r="K3045">
        <v>2600</v>
      </c>
      <c r="M3045">
        <v>234</v>
      </c>
      <c r="N3045">
        <v>234</v>
      </c>
      <c r="P3045" t="s">
        <v>95</v>
      </c>
    </row>
    <row r="3046" spans="1:16">
      <c r="A3046" t="str">
        <f t="shared" si="47"/>
        <v>478</v>
      </c>
      <c r="B3046" t="str">
        <f>VLOOKUP(A3046,[11]Sheet3!$D$3:$E$46,2,0)</f>
        <v>Ramanathapuram</v>
      </c>
      <c r="C3046" t="s">
        <v>6108</v>
      </c>
      <c r="D3046" s="2">
        <v>44047</v>
      </c>
      <c r="E3046" t="s">
        <v>6109</v>
      </c>
      <c r="F3046" t="s">
        <v>6110</v>
      </c>
      <c r="G3046" t="s">
        <v>115</v>
      </c>
      <c r="I3046" t="s">
        <v>28</v>
      </c>
      <c r="J3046">
        <v>18</v>
      </c>
      <c r="K3046">
        <v>2600</v>
      </c>
      <c r="M3046">
        <v>234</v>
      </c>
      <c r="N3046">
        <v>234</v>
      </c>
      <c r="P3046" t="s">
        <v>120</v>
      </c>
    </row>
    <row r="3047" spans="1:16">
      <c r="A3047" t="str">
        <f t="shared" si="47"/>
        <v>478</v>
      </c>
      <c r="B3047" t="str">
        <f>VLOOKUP(A3047,[11]Sheet3!$D$3:$E$46,2,0)</f>
        <v>Ramanathapuram</v>
      </c>
      <c r="C3047" t="s">
        <v>6111</v>
      </c>
      <c r="D3047" s="2">
        <v>44047</v>
      </c>
      <c r="E3047" t="s">
        <v>6112</v>
      </c>
      <c r="F3047" t="s">
        <v>6113</v>
      </c>
      <c r="G3047" t="s">
        <v>115</v>
      </c>
      <c r="I3047" t="s">
        <v>28</v>
      </c>
      <c r="J3047">
        <v>18</v>
      </c>
      <c r="K3047">
        <v>2600</v>
      </c>
      <c r="M3047">
        <v>234</v>
      </c>
      <c r="N3047">
        <v>234</v>
      </c>
      <c r="P3047" t="s">
        <v>120</v>
      </c>
    </row>
    <row r="3048" spans="1:16">
      <c r="A3048" t="str">
        <f t="shared" si="47"/>
        <v>478</v>
      </c>
      <c r="B3048" t="str">
        <f>VLOOKUP(A3048,[11]Sheet3!$D$3:$E$46,2,0)</f>
        <v>Ramanathapuram</v>
      </c>
      <c r="C3048" t="s">
        <v>6114</v>
      </c>
      <c r="D3048" s="2">
        <v>44047</v>
      </c>
      <c r="E3048" t="s">
        <v>6115</v>
      </c>
      <c r="F3048" t="s">
        <v>6116</v>
      </c>
      <c r="G3048" t="s">
        <v>115</v>
      </c>
      <c r="I3048" t="s">
        <v>28</v>
      </c>
      <c r="J3048">
        <v>18</v>
      </c>
      <c r="K3048">
        <v>2600</v>
      </c>
      <c r="M3048">
        <v>234</v>
      </c>
      <c r="N3048">
        <v>234</v>
      </c>
      <c r="P3048" t="s">
        <v>120</v>
      </c>
    </row>
    <row r="3049" spans="1:16">
      <c r="A3049" t="str">
        <f t="shared" si="47"/>
        <v>478</v>
      </c>
      <c r="B3049" t="str">
        <f>VLOOKUP(A3049,[11]Sheet3!$D$3:$E$46,2,0)</f>
        <v>Ramanathapuram</v>
      </c>
      <c r="C3049" t="s">
        <v>6117</v>
      </c>
      <c r="D3049" s="2">
        <v>44047</v>
      </c>
      <c r="G3049" t="s">
        <v>115</v>
      </c>
      <c r="I3049" t="s">
        <v>28</v>
      </c>
      <c r="J3049">
        <v>18</v>
      </c>
      <c r="K3049">
        <v>2600</v>
      </c>
      <c r="M3049">
        <v>234</v>
      </c>
      <c r="N3049">
        <v>234</v>
      </c>
      <c r="P3049" t="s">
        <v>95</v>
      </c>
    </row>
    <row r="3050" spans="1:16">
      <c r="A3050" t="str">
        <f t="shared" si="47"/>
        <v>478</v>
      </c>
      <c r="B3050" t="str">
        <f>VLOOKUP(A3050,[11]Sheet3!$D$3:$E$46,2,0)</f>
        <v>Ramanathapuram</v>
      </c>
      <c r="C3050" t="s">
        <v>6118</v>
      </c>
      <c r="D3050" s="2">
        <v>44047</v>
      </c>
      <c r="E3050" t="s">
        <v>6119</v>
      </c>
      <c r="F3050" t="s">
        <v>6120</v>
      </c>
      <c r="G3050" t="s">
        <v>115</v>
      </c>
      <c r="I3050" t="s">
        <v>28</v>
      </c>
      <c r="J3050">
        <v>18</v>
      </c>
      <c r="K3050">
        <v>2600</v>
      </c>
      <c r="M3050">
        <v>234</v>
      </c>
      <c r="N3050">
        <v>234</v>
      </c>
      <c r="P3050" t="s">
        <v>120</v>
      </c>
    </row>
    <row r="3051" spans="1:16">
      <c r="A3051" t="str">
        <f t="shared" si="47"/>
        <v>478</v>
      </c>
      <c r="B3051" t="str">
        <f>VLOOKUP(A3051,[11]Sheet3!$D$3:$E$46,2,0)</f>
        <v>Ramanathapuram</v>
      </c>
      <c r="C3051" t="s">
        <v>6121</v>
      </c>
      <c r="D3051" s="2">
        <v>44047</v>
      </c>
      <c r="G3051" t="s">
        <v>115</v>
      </c>
      <c r="I3051" t="s">
        <v>28</v>
      </c>
      <c r="J3051">
        <v>18</v>
      </c>
      <c r="K3051">
        <v>2600</v>
      </c>
      <c r="M3051">
        <v>234</v>
      </c>
      <c r="N3051">
        <v>234</v>
      </c>
      <c r="P3051" t="s">
        <v>95</v>
      </c>
    </row>
    <row r="3052" spans="1:16">
      <c r="A3052" t="str">
        <f t="shared" si="47"/>
        <v>478</v>
      </c>
      <c r="B3052" t="str">
        <f>VLOOKUP(A3052,[11]Sheet3!$D$3:$E$46,2,0)</f>
        <v>Ramanathapuram</v>
      </c>
      <c r="C3052" t="s">
        <v>6122</v>
      </c>
      <c r="D3052" s="2">
        <v>44047</v>
      </c>
      <c r="G3052" t="s">
        <v>115</v>
      </c>
      <c r="I3052" t="s">
        <v>28</v>
      </c>
      <c r="J3052">
        <v>18</v>
      </c>
      <c r="K3052">
        <v>2600</v>
      </c>
      <c r="M3052">
        <v>234</v>
      </c>
      <c r="N3052">
        <v>234</v>
      </c>
      <c r="P3052" t="s">
        <v>95</v>
      </c>
    </row>
    <row r="3053" spans="1:16">
      <c r="A3053" t="str">
        <f t="shared" si="47"/>
        <v>478</v>
      </c>
      <c r="B3053" t="str">
        <f>VLOOKUP(A3053,[11]Sheet3!$D$3:$E$46,2,0)</f>
        <v>Ramanathapuram</v>
      </c>
      <c r="C3053" t="s">
        <v>6123</v>
      </c>
      <c r="D3053" s="2">
        <v>44047</v>
      </c>
      <c r="E3053" t="s">
        <v>6124</v>
      </c>
      <c r="F3053" t="s">
        <v>6125</v>
      </c>
      <c r="G3053" t="s">
        <v>115</v>
      </c>
      <c r="I3053" t="s">
        <v>28</v>
      </c>
      <c r="J3053">
        <v>18</v>
      </c>
      <c r="K3053">
        <v>2600</v>
      </c>
      <c r="M3053">
        <v>234</v>
      </c>
      <c r="N3053">
        <v>234</v>
      </c>
      <c r="P3053" t="s">
        <v>120</v>
      </c>
    </row>
    <row r="3054" spans="1:16">
      <c r="A3054" t="str">
        <f t="shared" si="47"/>
        <v>478</v>
      </c>
      <c r="B3054" t="str">
        <f>VLOOKUP(A3054,[11]Sheet3!$D$3:$E$46,2,0)</f>
        <v>Ramanathapuram</v>
      </c>
      <c r="C3054" t="s">
        <v>6126</v>
      </c>
      <c r="D3054" s="2">
        <v>44047</v>
      </c>
      <c r="E3054" t="s">
        <v>6127</v>
      </c>
      <c r="F3054" t="s">
        <v>6128</v>
      </c>
      <c r="G3054" t="s">
        <v>115</v>
      </c>
      <c r="I3054" t="s">
        <v>28</v>
      </c>
      <c r="J3054">
        <v>18</v>
      </c>
      <c r="K3054">
        <v>2600</v>
      </c>
      <c r="M3054">
        <v>234</v>
      </c>
      <c r="N3054">
        <v>234</v>
      </c>
      <c r="P3054" t="s">
        <v>120</v>
      </c>
    </row>
    <row r="3055" spans="1:16">
      <c r="A3055" t="str">
        <f t="shared" si="47"/>
        <v>478</v>
      </c>
      <c r="B3055" t="str">
        <f>VLOOKUP(A3055,[11]Sheet3!$D$3:$E$46,2,0)</f>
        <v>Ramanathapuram</v>
      </c>
      <c r="C3055" t="s">
        <v>6129</v>
      </c>
      <c r="D3055" s="2">
        <v>44047</v>
      </c>
      <c r="E3055" t="s">
        <v>6130</v>
      </c>
      <c r="F3055" t="s">
        <v>6131</v>
      </c>
      <c r="G3055" t="s">
        <v>115</v>
      </c>
      <c r="I3055" t="s">
        <v>28</v>
      </c>
      <c r="J3055">
        <v>18</v>
      </c>
      <c r="K3055">
        <v>2600</v>
      </c>
      <c r="M3055">
        <v>234</v>
      </c>
      <c r="N3055">
        <v>234</v>
      </c>
      <c r="P3055" t="s">
        <v>120</v>
      </c>
    </row>
    <row r="3056" spans="1:16">
      <c r="A3056" t="str">
        <f t="shared" si="47"/>
        <v>478</v>
      </c>
      <c r="B3056" t="str">
        <f>VLOOKUP(A3056,[11]Sheet3!$D$3:$E$46,2,0)</f>
        <v>Ramanathapuram</v>
      </c>
      <c r="C3056" t="s">
        <v>6132</v>
      </c>
      <c r="D3056" s="2">
        <v>44047</v>
      </c>
      <c r="G3056" t="s">
        <v>115</v>
      </c>
      <c r="I3056" t="s">
        <v>28</v>
      </c>
      <c r="J3056">
        <v>18</v>
      </c>
      <c r="K3056">
        <v>2600</v>
      </c>
      <c r="M3056">
        <v>234</v>
      </c>
      <c r="N3056">
        <v>234</v>
      </c>
      <c r="P3056" t="s">
        <v>95</v>
      </c>
    </row>
    <row r="3057" spans="1:16">
      <c r="A3057" t="str">
        <f t="shared" si="47"/>
        <v>478</v>
      </c>
      <c r="B3057" t="str">
        <f>VLOOKUP(A3057,[11]Sheet3!$D$3:$E$46,2,0)</f>
        <v>Ramanathapuram</v>
      </c>
      <c r="C3057" t="s">
        <v>6133</v>
      </c>
      <c r="D3057" s="2">
        <v>44047</v>
      </c>
      <c r="E3057" t="s">
        <v>6134</v>
      </c>
      <c r="F3057" t="s">
        <v>6135</v>
      </c>
      <c r="G3057" t="s">
        <v>115</v>
      </c>
      <c r="I3057" t="s">
        <v>28</v>
      </c>
      <c r="J3057">
        <v>18</v>
      </c>
      <c r="K3057">
        <v>2600</v>
      </c>
      <c r="M3057">
        <v>234</v>
      </c>
      <c r="N3057">
        <v>234</v>
      </c>
      <c r="P3057" t="s">
        <v>120</v>
      </c>
    </row>
    <row r="3058" spans="1:16">
      <c r="A3058" t="str">
        <f t="shared" si="47"/>
        <v>478</v>
      </c>
      <c r="B3058" t="str">
        <f>VLOOKUP(A3058,[11]Sheet3!$D$3:$E$46,2,0)</f>
        <v>Ramanathapuram</v>
      </c>
      <c r="C3058" t="s">
        <v>6136</v>
      </c>
      <c r="D3058" s="2">
        <v>44047</v>
      </c>
      <c r="E3058" t="s">
        <v>6137</v>
      </c>
      <c r="F3058" t="s">
        <v>6138</v>
      </c>
      <c r="G3058" t="s">
        <v>115</v>
      </c>
      <c r="I3058" t="s">
        <v>28</v>
      </c>
      <c r="J3058">
        <v>18</v>
      </c>
      <c r="K3058">
        <v>2600</v>
      </c>
      <c r="M3058">
        <v>234</v>
      </c>
      <c r="N3058">
        <v>234</v>
      </c>
      <c r="P3058" t="s">
        <v>120</v>
      </c>
    </row>
    <row r="3059" spans="1:16">
      <c r="A3059" t="str">
        <f t="shared" si="47"/>
        <v>478</v>
      </c>
      <c r="B3059" t="str">
        <f>VLOOKUP(A3059,[11]Sheet3!$D$3:$E$46,2,0)</f>
        <v>Ramanathapuram</v>
      </c>
      <c r="C3059" t="s">
        <v>6139</v>
      </c>
      <c r="D3059" s="2">
        <v>44047</v>
      </c>
      <c r="E3059" t="s">
        <v>6140</v>
      </c>
      <c r="F3059" t="s">
        <v>6141</v>
      </c>
      <c r="G3059" t="s">
        <v>115</v>
      </c>
      <c r="I3059" t="s">
        <v>28</v>
      </c>
      <c r="J3059">
        <v>18</v>
      </c>
      <c r="K3059">
        <v>2600</v>
      </c>
      <c r="M3059">
        <v>234</v>
      </c>
      <c r="N3059">
        <v>234</v>
      </c>
      <c r="P3059" t="s">
        <v>120</v>
      </c>
    </row>
    <row r="3060" spans="1:16">
      <c r="A3060" t="str">
        <f t="shared" si="47"/>
        <v>478</v>
      </c>
      <c r="B3060" t="str">
        <f>VLOOKUP(A3060,[11]Sheet3!$D$3:$E$46,2,0)</f>
        <v>Ramanathapuram</v>
      </c>
      <c r="C3060" t="s">
        <v>6142</v>
      </c>
      <c r="D3060" s="2">
        <v>44047</v>
      </c>
      <c r="E3060" t="s">
        <v>6119</v>
      </c>
      <c r="F3060" t="s">
        <v>6120</v>
      </c>
      <c r="G3060" t="s">
        <v>115</v>
      </c>
      <c r="I3060" t="s">
        <v>28</v>
      </c>
      <c r="J3060">
        <v>18</v>
      </c>
      <c r="K3060">
        <v>2600</v>
      </c>
      <c r="M3060">
        <v>234</v>
      </c>
      <c r="N3060">
        <v>234</v>
      </c>
      <c r="P3060" t="s">
        <v>120</v>
      </c>
    </row>
    <row r="3061" spans="1:16">
      <c r="A3061" t="str">
        <f t="shared" si="47"/>
        <v>478</v>
      </c>
      <c r="B3061" t="str">
        <f>VLOOKUP(A3061,[11]Sheet3!$D$3:$E$46,2,0)</f>
        <v>Ramanathapuram</v>
      </c>
      <c r="C3061" t="s">
        <v>6143</v>
      </c>
      <c r="D3061" s="2">
        <v>44047</v>
      </c>
      <c r="E3061" t="s">
        <v>6144</v>
      </c>
      <c r="F3061" t="s">
        <v>6145</v>
      </c>
      <c r="G3061" t="s">
        <v>115</v>
      </c>
      <c r="I3061" t="s">
        <v>28</v>
      </c>
      <c r="J3061">
        <v>18</v>
      </c>
      <c r="K3061">
        <v>2600</v>
      </c>
      <c r="M3061">
        <v>234</v>
      </c>
      <c r="N3061">
        <v>234</v>
      </c>
      <c r="P3061" t="s">
        <v>120</v>
      </c>
    </row>
    <row r="3062" spans="1:16">
      <c r="A3062" t="str">
        <f t="shared" si="47"/>
        <v>478</v>
      </c>
      <c r="B3062" t="str">
        <f>VLOOKUP(A3062,[11]Sheet3!$D$3:$E$46,2,0)</f>
        <v>Ramanathapuram</v>
      </c>
      <c r="C3062" t="s">
        <v>6146</v>
      </c>
      <c r="D3062" s="2">
        <v>44047</v>
      </c>
      <c r="G3062" t="s">
        <v>115</v>
      </c>
      <c r="I3062" t="s">
        <v>28</v>
      </c>
      <c r="J3062">
        <v>18</v>
      </c>
      <c r="K3062">
        <v>2600</v>
      </c>
      <c r="M3062">
        <v>234</v>
      </c>
      <c r="N3062">
        <v>234</v>
      </c>
      <c r="P3062" t="s">
        <v>95</v>
      </c>
    </row>
    <row r="3063" spans="1:16">
      <c r="A3063" t="str">
        <f t="shared" si="47"/>
        <v>478</v>
      </c>
      <c r="B3063" t="str">
        <f>VLOOKUP(A3063,[11]Sheet3!$D$3:$E$46,2,0)</f>
        <v>Ramanathapuram</v>
      </c>
      <c r="C3063" t="s">
        <v>6147</v>
      </c>
      <c r="D3063" s="2">
        <v>44047</v>
      </c>
      <c r="E3063" t="s">
        <v>455</v>
      </c>
      <c r="F3063" t="s">
        <v>456</v>
      </c>
      <c r="G3063" t="s">
        <v>115</v>
      </c>
      <c r="I3063" t="s">
        <v>28</v>
      </c>
      <c r="J3063">
        <v>18</v>
      </c>
      <c r="K3063">
        <v>2600</v>
      </c>
      <c r="M3063">
        <v>234</v>
      </c>
      <c r="N3063">
        <v>234</v>
      </c>
      <c r="P3063" t="s">
        <v>120</v>
      </c>
    </row>
    <row r="3064" spans="1:16">
      <c r="A3064" t="str">
        <f t="shared" si="47"/>
        <v>478</v>
      </c>
      <c r="B3064" t="str">
        <f>VLOOKUP(A3064,[11]Sheet3!$D$3:$E$46,2,0)</f>
        <v>Ramanathapuram</v>
      </c>
      <c r="C3064" t="s">
        <v>6148</v>
      </c>
      <c r="D3064" s="2">
        <v>44047</v>
      </c>
      <c r="G3064" t="s">
        <v>115</v>
      </c>
      <c r="I3064" t="s">
        <v>28</v>
      </c>
      <c r="J3064">
        <v>18</v>
      </c>
      <c r="K3064">
        <v>2600</v>
      </c>
      <c r="M3064">
        <v>234</v>
      </c>
      <c r="N3064">
        <v>234</v>
      </c>
      <c r="P3064" t="s">
        <v>95</v>
      </c>
    </row>
    <row r="3065" spans="1:16">
      <c r="A3065" t="str">
        <f t="shared" si="47"/>
        <v>478</v>
      </c>
      <c r="B3065" t="str">
        <f>VLOOKUP(A3065,[11]Sheet3!$D$3:$E$46,2,0)</f>
        <v>Ramanathapuram</v>
      </c>
      <c r="C3065" t="s">
        <v>6149</v>
      </c>
      <c r="D3065" s="2">
        <v>44047</v>
      </c>
      <c r="G3065" t="s">
        <v>115</v>
      </c>
      <c r="I3065" t="s">
        <v>28</v>
      </c>
      <c r="J3065">
        <v>18</v>
      </c>
      <c r="K3065">
        <v>3000</v>
      </c>
      <c r="M3065">
        <v>270</v>
      </c>
      <c r="N3065">
        <v>270</v>
      </c>
      <c r="P3065" t="s">
        <v>95</v>
      </c>
    </row>
    <row r="3066" spans="1:16">
      <c r="A3066" t="str">
        <f t="shared" si="47"/>
        <v>478</v>
      </c>
      <c r="B3066" t="str">
        <f>VLOOKUP(A3066,[11]Sheet3!$D$3:$E$46,2,0)</f>
        <v>Ramanathapuram</v>
      </c>
      <c r="C3066" t="s">
        <v>6150</v>
      </c>
      <c r="D3066" s="2">
        <v>44047</v>
      </c>
      <c r="E3066" t="s">
        <v>6151</v>
      </c>
      <c r="F3066" t="s">
        <v>6152</v>
      </c>
      <c r="G3066" t="s">
        <v>115</v>
      </c>
      <c r="I3066" t="s">
        <v>28</v>
      </c>
      <c r="J3066">
        <v>18</v>
      </c>
      <c r="K3066">
        <v>2600</v>
      </c>
      <c r="M3066">
        <v>234</v>
      </c>
      <c r="N3066">
        <v>234</v>
      </c>
      <c r="P3066" t="s">
        <v>120</v>
      </c>
    </row>
    <row r="3067" spans="1:16">
      <c r="A3067" t="str">
        <f t="shared" si="47"/>
        <v>478</v>
      </c>
      <c r="B3067" t="str">
        <f>VLOOKUP(A3067,[11]Sheet3!$D$3:$E$46,2,0)</f>
        <v>Ramanathapuram</v>
      </c>
      <c r="C3067" t="s">
        <v>6153</v>
      </c>
      <c r="D3067" s="2">
        <v>44047</v>
      </c>
      <c r="G3067" t="s">
        <v>115</v>
      </c>
      <c r="I3067" t="s">
        <v>28</v>
      </c>
      <c r="J3067">
        <v>18</v>
      </c>
      <c r="K3067">
        <v>2600</v>
      </c>
      <c r="M3067">
        <v>234</v>
      </c>
      <c r="N3067">
        <v>234</v>
      </c>
      <c r="P3067" t="s">
        <v>95</v>
      </c>
    </row>
    <row r="3068" spans="1:16">
      <c r="A3068" t="str">
        <f t="shared" si="47"/>
        <v>478</v>
      </c>
      <c r="B3068" t="str">
        <f>VLOOKUP(A3068,[11]Sheet3!$D$3:$E$46,2,0)</f>
        <v>Ramanathapuram</v>
      </c>
      <c r="C3068" t="s">
        <v>6154</v>
      </c>
      <c r="D3068" s="2">
        <v>44047</v>
      </c>
      <c r="E3068" t="s">
        <v>4012</v>
      </c>
      <c r="F3068" t="s">
        <v>4013</v>
      </c>
      <c r="G3068" t="s">
        <v>115</v>
      </c>
      <c r="I3068" t="s">
        <v>28</v>
      </c>
      <c r="J3068">
        <v>18</v>
      </c>
      <c r="K3068">
        <v>2600</v>
      </c>
      <c r="M3068">
        <v>234</v>
      </c>
      <c r="N3068">
        <v>234</v>
      </c>
      <c r="P3068" t="s">
        <v>120</v>
      </c>
    </row>
    <row r="3069" spans="1:16">
      <c r="A3069" t="str">
        <f t="shared" si="47"/>
        <v>478</v>
      </c>
      <c r="B3069" t="str">
        <f>VLOOKUP(A3069,[11]Sheet3!$D$3:$E$46,2,0)</f>
        <v>Ramanathapuram</v>
      </c>
      <c r="C3069" t="s">
        <v>6155</v>
      </c>
      <c r="D3069" s="2">
        <v>44047</v>
      </c>
      <c r="G3069" t="s">
        <v>115</v>
      </c>
      <c r="I3069" t="s">
        <v>28</v>
      </c>
      <c r="J3069">
        <v>18</v>
      </c>
      <c r="K3069">
        <v>2600</v>
      </c>
      <c r="M3069">
        <v>234</v>
      </c>
      <c r="N3069">
        <v>234</v>
      </c>
      <c r="P3069" t="s">
        <v>95</v>
      </c>
    </row>
    <row r="3070" spans="1:16">
      <c r="A3070" t="str">
        <f t="shared" si="47"/>
        <v>478</v>
      </c>
      <c r="B3070" t="str">
        <f>VLOOKUP(A3070,[11]Sheet3!$D$3:$E$46,2,0)</f>
        <v>Ramanathapuram</v>
      </c>
      <c r="C3070" t="s">
        <v>6156</v>
      </c>
      <c r="D3070" s="2">
        <v>44047</v>
      </c>
      <c r="G3070" t="s">
        <v>115</v>
      </c>
      <c r="I3070" t="s">
        <v>28</v>
      </c>
      <c r="J3070">
        <v>18</v>
      </c>
      <c r="K3070">
        <v>2600</v>
      </c>
      <c r="M3070">
        <v>234</v>
      </c>
      <c r="N3070">
        <v>234</v>
      </c>
      <c r="P3070" t="s">
        <v>95</v>
      </c>
    </row>
    <row r="3071" spans="1:16">
      <c r="A3071" t="str">
        <f t="shared" si="47"/>
        <v>478</v>
      </c>
      <c r="B3071" t="str">
        <f>VLOOKUP(A3071,[11]Sheet3!$D$3:$E$46,2,0)</f>
        <v>Ramanathapuram</v>
      </c>
      <c r="C3071" t="s">
        <v>6157</v>
      </c>
      <c r="D3071" s="2">
        <v>44047</v>
      </c>
      <c r="G3071" t="s">
        <v>115</v>
      </c>
      <c r="I3071" t="s">
        <v>28</v>
      </c>
      <c r="J3071">
        <v>18</v>
      </c>
      <c r="K3071">
        <v>2600</v>
      </c>
      <c r="M3071">
        <v>234</v>
      </c>
      <c r="N3071">
        <v>234</v>
      </c>
      <c r="P3071" t="s">
        <v>95</v>
      </c>
    </row>
    <row r="3072" spans="1:16">
      <c r="A3072" t="str">
        <f t="shared" si="47"/>
        <v>478</v>
      </c>
      <c r="B3072" t="str">
        <f>VLOOKUP(A3072,[11]Sheet3!$D$3:$E$46,2,0)</f>
        <v>Ramanathapuram</v>
      </c>
      <c r="C3072" t="s">
        <v>6158</v>
      </c>
      <c r="D3072" s="2">
        <v>44047</v>
      </c>
      <c r="G3072" t="s">
        <v>115</v>
      </c>
      <c r="I3072" t="s">
        <v>28</v>
      </c>
      <c r="J3072">
        <v>18</v>
      </c>
      <c r="K3072">
        <v>2600</v>
      </c>
      <c r="M3072">
        <v>234</v>
      </c>
      <c r="N3072">
        <v>234</v>
      </c>
      <c r="P3072" t="s">
        <v>95</v>
      </c>
    </row>
    <row r="3073" spans="1:16">
      <c r="A3073" t="str">
        <f t="shared" si="47"/>
        <v>478</v>
      </c>
      <c r="B3073" t="str">
        <f>VLOOKUP(A3073,[11]Sheet3!$D$3:$E$46,2,0)</f>
        <v>Ramanathapuram</v>
      </c>
      <c r="C3073" t="s">
        <v>6159</v>
      </c>
      <c r="D3073" s="2">
        <v>44047</v>
      </c>
      <c r="E3073" t="s">
        <v>6160</v>
      </c>
      <c r="F3073" t="s">
        <v>6161</v>
      </c>
      <c r="G3073" t="s">
        <v>115</v>
      </c>
      <c r="I3073" t="s">
        <v>28</v>
      </c>
      <c r="J3073">
        <v>18</v>
      </c>
      <c r="K3073">
        <v>2600</v>
      </c>
      <c r="M3073">
        <v>234</v>
      </c>
      <c r="N3073">
        <v>234</v>
      </c>
      <c r="P3073" t="s">
        <v>120</v>
      </c>
    </row>
    <row r="3074" spans="1:16">
      <c r="A3074" t="str">
        <f t="shared" si="47"/>
        <v>478</v>
      </c>
      <c r="B3074" t="str">
        <f>VLOOKUP(A3074,[11]Sheet3!$D$3:$E$46,2,0)</f>
        <v>Ramanathapuram</v>
      </c>
      <c r="C3074" t="s">
        <v>6162</v>
      </c>
      <c r="D3074" s="2">
        <v>44047</v>
      </c>
      <c r="G3074" t="s">
        <v>115</v>
      </c>
      <c r="I3074" t="s">
        <v>28</v>
      </c>
      <c r="J3074">
        <v>18</v>
      </c>
      <c r="K3074">
        <v>2600</v>
      </c>
      <c r="M3074">
        <v>234</v>
      </c>
      <c r="N3074">
        <v>234</v>
      </c>
      <c r="P3074" t="s">
        <v>95</v>
      </c>
    </row>
    <row r="3075" spans="1:16">
      <c r="A3075" t="str">
        <f t="shared" ref="A3075:A3138" si="48">MID(C3075,2,3)</f>
        <v>478</v>
      </c>
      <c r="B3075" t="str">
        <f>VLOOKUP(A3075,[11]Sheet3!$D$3:$E$46,2,0)</f>
        <v>Ramanathapuram</v>
      </c>
      <c r="C3075" t="s">
        <v>6163</v>
      </c>
      <c r="D3075" s="2">
        <v>44047</v>
      </c>
      <c r="E3075" t="s">
        <v>6164</v>
      </c>
      <c r="F3075" t="s">
        <v>6165</v>
      </c>
      <c r="G3075" t="s">
        <v>115</v>
      </c>
      <c r="I3075" t="s">
        <v>28</v>
      </c>
      <c r="J3075">
        <v>18</v>
      </c>
      <c r="K3075">
        <v>2600</v>
      </c>
      <c r="M3075">
        <v>234</v>
      </c>
      <c r="N3075">
        <v>234</v>
      </c>
      <c r="P3075" t="s">
        <v>120</v>
      </c>
    </row>
    <row r="3076" spans="1:16">
      <c r="A3076" t="str">
        <f t="shared" si="48"/>
        <v>478</v>
      </c>
      <c r="B3076" t="str">
        <f>VLOOKUP(A3076,[11]Sheet3!$D$3:$E$46,2,0)</f>
        <v>Ramanathapuram</v>
      </c>
      <c r="C3076" t="s">
        <v>6166</v>
      </c>
      <c r="D3076" s="2">
        <v>44047</v>
      </c>
      <c r="E3076" t="s">
        <v>6167</v>
      </c>
      <c r="F3076" t="s">
        <v>6168</v>
      </c>
      <c r="G3076" t="s">
        <v>115</v>
      </c>
      <c r="I3076" t="s">
        <v>28</v>
      </c>
      <c r="J3076">
        <v>18</v>
      </c>
      <c r="K3076">
        <v>2600</v>
      </c>
      <c r="M3076">
        <v>234</v>
      </c>
      <c r="N3076">
        <v>234</v>
      </c>
      <c r="P3076" t="s">
        <v>120</v>
      </c>
    </row>
    <row r="3077" spans="1:16">
      <c r="A3077" t="str">
        <f t="shared" si="48"/>
        <v>478</v>
      </c>
      <c r="B3077" t="str">
        <f>VLOOKUP(A3077,[11]Sheet3!$D$3:$E$46,2,0)</f>
        <v>Ramanathapuram</v>
      </c>
      <c r="C3077" t="s">
        <v>6169</v>
      </c>
      <c r="D3077" s="2">
        <v>44047</v>
      </c>
      <c r="G3077" t="s">
        <v>115</v>
      </c>
      <c r="I3077" t="s">
        <v>28</v>
      </c>
      <c r="J3077">
        <v>18</v>
      </c>
      <c r="K3077">
        <v>2600</v>
      </c>
      <c r="M3077">
        <v>234</v>
      </c>
      <c r="N3077">
        <v>234</v>
      </c>
      <c r="P3077" t="s">
        <v>95</v>
      </c>
    </row>
    <row r="3078" spans="1:16">
      <c r="A3078" t="str">
        <f t="shared" si="48"/>
        <v>478</v>
      </c>
      <c r="B3078" t="str">
        <f>VLOOKUP(A3078,[11]Sheet3!$D$3:$E$46,2,0)</f>
        <v>Ramanathapuram</v>
      </c>
      <c r="C3078" t="s">
        <v>6170</v>
      </c>
      <c r="D3078" s="2">
        <v>44047</v>
      </c>
      <c r="G3078" t="s">
        <v>115</v>
      </c>
      <c r="I3078" t="s">
        <v>28</v>
      </c>
      <c r="J3078">
        <v>18</v>
      </c>
      <c r="K3078">
        <v>2600</v>
      </c>
      <c r="M3078">
        <v>234</v>
      </c>
      <c r="N3078">
        <v>234</v>
      </c>
      <c r="P3078" t="s">
        <v>95</v>
      </c>
    </row>
    <row r="3079" spans="1:16">
      <c r="A3079" t="str">
        <f t="shared" si="48"/>
        <v>476</v>
      </c>
      <c r="B3079" t="str">
        <f>VLOOKUP(A3079,[11]Sheet3!$D$3:$E$46,2,0)</f>
        <v>Theni</v>
      </c>
      <c r="C3079" t="s">
        <v>6171</v>
      </c>
      <c r="D3079" s="2">
        <v>44047</v>
      </c>
      <c r="E3079" t="s">
        <v>6172</v>
      </c>
      <c r="F3079" t="s">
        <v>6173</v>
      </c>
      <c r="G3079" t="s">
        <v>115</v>
      </c>
      <c r="I3079" t="s">
        <v>28</v>
      </c>
      <c r="J3079">
        <v>18</v>
      </c>
      <c r="K3079">
        <v>2600</v>
      </c>
      <c r="M3079">
        <v>234</v>
      </c>
      <c r="N3079">
        <v>234</v>
      </c>
      <c r="P3079" t="s">
        <v>120</v>
      </c>
    </row>
    <row r="3080" spans="1:16">
      <c r="A3080" t="str">
        <f t="shared" si="48"/>
        <v>476</v>
      </c>
      <c r="B3080" t="str">
        <f>VLOOKUP(A3080,[11]Sheet3!$D$3:$E$46,2,0)</f>
        <v>Theni</v>
      </c>
      <c r="C3080" t="s">
        <v>6174</v>
      </c>
      <c r="D3080" s="2">
        <v>44047</v>
      </c>
      <c r="E3080" t="s">
        <v>6175</v>
      </c>
      <c r="F3080" t="s">
        <v>6176</v>
      </c>
      <c r="G3080" t="s">
        <v>115</v>
      </c>
      <c r="I3080" t="s">
        <v>28</v>
      </c>
      <c r="J3080">
        <v>18</v>
      </c>
      <c r="K3080">
        <v>2600</v>
      </c>
      <c r="M3080">
        <v>234</v>
      </c>
      <c r="N3080">
        <v>234</v>
      </c>
      <c r="P3080" t="s">
        <v>120</v>
      </c>
    </row>
    <row r="3081" spans="1:16">
      <c r="A3081" t="str">
        <f t="shared" si="48"/>
        <v>476</v>
      </c>
      <c r="B3081" t="str">
        <f>VLOOKUP(A3081,[11]Sheet3!$D$3:$E$46,2,0)</f>
        <v>Theni</v>
      </c>
      <c r="C3081" t="s">
        <v>6177</v>
      </c>
      <c r="D3081" s="2">
        <v>44047</v>
      </c>
      <c r="E3081" t="s">
        <v>6178</v>
      </c>
      <c r="F3081" t="s">
        <v>6179</v>
      </c>
      <c r="G3081" t="s">
        <v>115</v>
      </c>
      <c r="I3081" t="s">
        <v>28</v>
      </c>
      <c r="J3081">
        <v>18</v>
      </c>
      <c r="K3081">
        <v>2600</v>
      </c>
      <c r="M3081">
        <v>234</v>
      </c>
      <c r="N3081">
        <v>234</v>
      </c>
      <c r="P3081" t="s">
        <v>120</v>
      </c>
    </row>
    <row r="3082" spans="1:16">
      <c r="A3082" t="str">
        <f t="shared" si="48"/>
        <v>476</v>
      </c>
      <c r="B3082" t="str">
        <f>VLOOKUP(A3082,[11]Sheet3!$D$3:$E$46,2,0)</f>
        <v>Theni</v>
      </c>
      <c r="C3082" t="s">
        <v>6180</v>
      </c>
      <c r="D3082" s="2">
        <v>44047</v>
      </c>
      <c r="E3082" t="s">
        <v>824</v>
      </c>
      <c r="F3082" t="s">
        <v>825</v>
      </c>
      <c r="G3082" t="s">
        <v>115</v>
      </c>
      <c r="I3082" t="s">
        <v>28</v>
      </c>
      <c r="J3082">
        <v>18</v>
      </c>
      <c r="K3082">
        <v>2600</v>
      </c>
      <c r="M3082">
        <v>234</v>
      </c>
      <c r="N3082">
        <v>234</v>
      </c>
      <c r="P3082" t="s">
        <v>120</v>
      </c>
    </row>
    <row r="3083" spans="1:16">
      <c r="A3083" t="str">
        <f t="shared" si="48"/>
        <v>476</v>
      </c>
      <c r="B3083" t="str">
        <f>VLOOKUP(A3083,[11]Sheet3!$D$3:$E$46,2,0)</f>
        <v>Theni</v>
      </c>
      <c r="C3083" t="s">
        <v>6181</v>
      </c>
      <c r="D3083" s="2">
        <v>44047</v>
      </c>
      <c r="E3083" t="s">
        <v>2577</v>
      </c>
      <c r="F3083" t="s">
        <v>2578</v>
      </c>
      <c r="G3083" t="s">
        <v>115</v>
      </c>
      <c r="I3083" t="s">
        <v>28</v>
      </c>
      <c r="J3083">
        <v>18</v>
      </c>
      <c r="K3083">
        <v>2600</v>
      </c>
      <c r="M3083">
        <v>234</v>
      </c>
      <c r="N3083">
        <v>234</v>
      </c>
      <c r="P3083" t="s">
        <v>120</v>
      </c>
    </row>
    <row r="3084" spans="1:16">
      <c r="A3084" t="str">
        <f t="shared" si="48"/>
        <v>476</v>
      </c>
      <c r="B3084" t="str">
        <f>VLOOKUP(A3084,[11]Sheet3!$D$3:$E$46,2,0)</f>
        <v>Theni</v>
      </c>
      <c r="C3084" t="s">
        <v>6182</v>
      </c>
      <c r="D3084" s="2">
        <v>44047</v>
      </c>
      <c r="E3084" t="s">
        <v>6183</v>
      </c>
      <c r="F3084" t="s">
        <v>6184</v>
      </c>
      <c r="G3084" t="s">
        <v>115</v>
      </c>
      <c r="I3084" t="s">
        <v>28</v>
      </c>
      <c r="J3084">
        <v>18</v>
      </c>
      <c r="K3084">
        <v>2600</v>
      </c>
      <c r="M3084">
        <v>234</v>
      </c>
      <c r="N3084">
        <v>234</v>
      </c>
      <c r="P3084" t="s">
        <v>120</v>
      </c>
    </row>
    <row r="3085" spans="1:16">
      <c r="A3085" t="str">
        <f t="shared" si="48"/>
        <v>476</v>
      </c>
      <c r="B3085" t="str">
        <f>VLOOKUP(A3085,[11]Sheet3!$D$3:$E$46,2,0)</f>
        <v>Theni</v>
      </c>
      <c r="C3085" t="s">
        <v>6185</v>
      </c>
      <c r="D3085" s="2">
        <v>44047</v>
      </c>
      <c r="G3085" t="s">
        <v>115</v>
      </c>
      <c r="I3085" t="s">
        <v>28</v>
      </c>
      <c r="J3085">
        <v>18</v>
      </c>
      <c r="K3085">
        <v>2600</v>
      </c>
      <c r="M3085">
        <v>234</v>
      </c>
      <c r="N3085">
        <v>234</v>
      </c>
      <c r="P3085" t="s">
        <v>95</v>
      </c>
    </row>
    <row r="3086" spans="1:16">
      <c r="A3086" t="str">
        <f t="shared" si="48"/>
        <v>476</v>
      </c>
      <c r="B3086" t="str">
        <f>VLOOKUP(A3086,[11]Sheet3!$D$3:$E$46,2,0)</f>
        <v>Theni</v>
      </c>
      <c r="C3086" t="s">
        <v>6186</v>
      </c>
      <c r="D3086" s="2">
        <v>44047</v>
      </c>
      <c r="E3086" t="s">
        <v>6187</v>
      </c>
      <c r="F3086" t="s">
        <v>6188</v>
      </c>
      <c r="G3086" t="s">
        <v>115</v>
      </c>
      <c r="I3086" t="s">
        <v>28</v>
      </c>
      <c r="J3086">
        <v>18</v>
      </c>
      <c r="K3086">
        <v>2600</v>
      </c>
      <c r="M3086">
        <v>234</v>
      </c>
      <c r="N3086">
        <v>234</v>
      </c>
      <c r="P3086" t="s">
        <v>120</v>
      </c>
    </row>
    <row r="3087" spans="1:16">
      <c r="A3087" t="str">
        <f t="shared" si="48"/>
        <v>476</v>
      </c>
      <c r="B3087" t="str">
        <f>VLOOKUP(A3087,[11]Sheet3!$D$3:$E$46,2,0)</f>
        <v>Theni</v>
      </c>
      <c r="C3087" t="s">
        <v>6189</v>
      </c>
      <c r="D3087" s="2">
        <v>44047</v>
      </c>
      <c r="E3087" t="s">
        <v>6183</v>
      </c>
      <c r="F3087" t="s">
        <v>6184</v>
      </c>
      <c r="G3087" t="s">
        <v>115</v>
      </c>
      <c r="H3087">
        <v>1</v>
      </c>
      <c r="I3087" t="s">
        <v>28</v>
      </c>
      <c r="J3087">
        <v>18</v>
      </c>
      <c r="K3087">
        <v>2600</v>
      </c>
      <c r="M3087">
        <v>234</v>
      </c>
      <c r="N3087">
        <v>234</v>
      </c>
      <c r="P3087" t="s">
        <v>120</v>
      </c>
    </row>
    <row r="3088" spans="1:16">
      <c r="A3088" t="str">
        <f t="shared" si="48"/>
        <v>476</v>
      </c>
      <c r="B3088" t="str">
        <f>VLOOKUP(A3088,[11]Sheet3!$D$3:$E$46,2,0)</f>
        <v>Theni</v>
      </c>
      <c r="C3088" t="s">
        <v>6190</v>
      </c>
      <c r="D3088" s="2">
        <v>44047</v>
      </c>
      <c r="E3088" t="s">
        <v>2581</v>
      </c>
      <c r="F3088" t="s">
        <v>2582</v>
      </c>
      <c r="G3088" t="s">
        <v>115</v>
      </c>
      <c r="H3088">
        <v>1</v>
      </c>
      <c r="I3088" t="s">
        <v>28</v>
      </c>
      <c r="J3088">
        <v>18</v>
      </c>
      <c r="K3088">
        <v>2600</v>
      </c>
      <c r="M3088">
        <v>234</v>
      </c>
      <c r="N3088">
        <v>234</v>
      </c>
      <c r="P3088" t="s">
        <v>120</v>
      </c>
    </row>
    <row r="3089" spans="1:16">
      <c r="A3089" t="str">
        <f t="shared" si="48"/>
        <v>476</v>
      </c>
      <c r="B3089" t="str">
        <f>VLOOKUP(A3089,[11]Sheet3!$D$3:$E$46,2,0)</f>
        <v>Theni</v>
      </c>
      <c r="C3089" t="s">
        <v>6191</v>
      </c>
      <c r="D3089" s="2">
        <v>44047</v>
      </c>
      <c r="E3089" t="s">
        <v>6192</v>
      </c>
      <c r="F3089" t="s">
        <v>6193</v>
      </c>
      <c r="G3089" t="s">
        <v>115</v>
      </c>
      <c r="I3089" t="s">
        <v>28</v>
      </c>
      <c r="J3089">
        <v>18</v>
      </c>
      <c r="K3089">
        <v>2600</v>
      </c>
      <c r="M3089">
        <v>234</v>
      </c>
      <c r="N3089">
        <v>234</v>
      </c>
      <c r="P3089" t="s">
        <v>120</v>
      </c>
    </row>
    <row r="3090" spans="1:16">
      <c r="A3090" t="str">
        <f t="shared" si="48"/>
        <v>474</v>
      </c>
      <c r="B3090" t="str">
        <f>VLOOKUP(A3090,[11]Sheet3!$D$3:$E$46,2,0)</f>
        <v>Kanyakumari</v>
      </c>
      <c r="C3090" t="s">
        <v>6194</v>
      </c>
      <c r="D3090" s="2">
        <v>44047</v>
      </c>
      <c r="G3090" t="s">
        <v>115</v>
      </c>
      <c r="I3090" t="s">
        <v>28</v>
      </c>
      <c r="J3090">
        <v>18</v>
      </c>
      <c r="K3090">
        <v>2600</v>
      </c>
      <c r="M3090">
        <v>234</v>
      </c>
      <c r="N3090">
        <v>234</v>
      </c>
      <c r="P3090" t="s">
        <v>95</v>
      </c>
    </row>
    <row r="3091" spans="1:16">
      <c r="A3091" t="str">
        <f t="shared" si="48"/>
        <v>474</v>
      </c>
      <c r="B3091" t="str">
        <f>VLOOKUP(A3091,[11]Sheet3!$D$3:$E$46,2,0)</f>
        <v>Kanyakumari</v>
      </c>
      <c r="C3091" t="s">
        <v>6195</v>
      </c>
      <c r="D3091" s="2">
        <v>44047</v>
      </c>
      <c r="G3091" t="s">
        <v>115</v>
      </c>
      <c r="I3091" t="s">
        <v>28</v>
      </c>
      <c r="J3091">
        <v>18</v>
      </c>
      <c r="K3091">
        <v>2600</v>
      </c>
      <c r="M3091">
        <v>234</v>
      </c>
      <c r="N3091">
        <v>234</v>
      </c>
      <c r="P3091" t="s">
        <v>95</v>
      </c>
    </row>
    <row r="3092" spans="1:16">
      <c r="A3092" t="str">
        <f t="shared" si="48"/>
        <v>474</v>
      </c>
      <c r="B3092" t="str">
        <f>VLOOKUP(A3092,[11]Sheet3!$D$3:$E$46,2,0)</f>
        <v>Kanyakumari</v>
      </c>
      <c r="C3092" t="s">
        <v>6196</v>
      </c>
      <c r="D3092" s="2">
        <v>44047</v>
      </c>
      <c r="G3092" t="s">
        <v>115</v>
      </c>
      <c r="I3092" t="s">
        <v>28</v>
      </c>
      <c r="J3092">
        <v>18</v>
      </c>
      <c r="K3092">
        <v>2600</v>
      </c>
      <c r="M3092">
        <v>234</v>
      </c>
      <c r="N3092">
        <v>234</v>
      </c>
      <c r="P3092" t="s">
        <v>95</v>
      </c>
    </row>
    <row r="3093" spans="1:16">
      <c r="A3093" t="str">
        <f t="shared" si="48"/>
        <v>474</v>
      </c>
      <c r="B3093" t="str">
        <f>VLOOKUP(A3093,[11]Sheet3!$D$3:$E$46,2,0)</f>
        <v>Kanyakumari</v>
      </c>
      <c r="C3093" t="s">
        <v>6197</v>
      </c>
      <c r="D3093" s="2">
        <v>44047</v>
      </c>
      <c r="G3093" t="s">
        <v>115</v>
      </c>
      <c r="I3093" t="s">
        <v>28</v>
      </c>
      <c r="J3093">
        <v>18</v>
      </c>
      <c r="K3093">
        <v>2600</v>
      </c>
      <c r="M3093">
        <v>234</v>
      </c>
      <c r="N3093">
        <v>234</v>
      </c>
      <c r="P3093" t="s">
        <v>95</v>
      </c>
    </row>
    <row r="3094" spans="1:16">
      <c r="A3094" t="str">
        <f t="shared" si="48"/>
        <v>474</v>
      </c>
      <c r="B3094" t="str">
        <f>VLOOKUP(A3094,[11]Sheet3!$D$3:$E$46,2,0)</f>
        <v>Kanyakumari</v>
      </c>
      <c r="C3094" t="s">
        <v>6198</v>
      </c>
      <c r="D3094" s="2">
        <v>44047</v>
      </c>
      <c r="G3094" t="s">
        <v>115</v>
      </c>
      <c r="I3094" t="s">
        <v>28</v>
      </c>
      <c r="J3094">
        <v>18</v>
      </c>
      <c r="K3094">
        <v>2600</v>
      </c>
      <c r="M3094">
        <v>234</v>
      </c>
      <c r="N3094">
        <v>234</v>
      </c>
      <c r="P3094" t="s">
        <v>95</v>
      </c>
    </row>
    <row r="3095" spans="1:16">
      <c r="A3095" t="str">
        <f t="shared" si="48"/>
        <v>474</v>
      </c>
      <c r="B3095" t="str">
        <f>VLOOKUP(A3095,[11]Sheet3!$D$3:$E$46,2,0)</f>
        <v>Kanyakumari</v>
      </c>
      <c r="C3095" t="s">
        <v>6199</v>
      </c>
      <c r="D3095" s="2">
        <v>44047</v>
      </c>
      <c r="G3095" t="s">
        <v>115</v>
      </c>
      <c r="I3095" t="s">
        <v>28</v>
      </c>
      <c r="J3095">
        <v>18</v>
      </c>
      <c r="K3095">
        <v>2600</v>
      </c>
      <c r="M3095">
        <v>234</v>
      </c>
      <c r="N3095">
        <v>234</v>
      </c>
      <c r="P3095" t="s">
        <v>95</v>
      </c>
    </row>
    <row r="3096" spans="1:16">
      <c r="A3096" t="str">
        <f t="shared" si="48"/>
        <v>474</v>
      </c>
      <c r="B3096" t="str">
        <f>VLOOKUP(A3096,[11]Sheet3!$D$3:$E$46,2,0)</f>
        <v>Kanyakumari</v>
      </c>
      <c r="C3096" t="s">
        <v>6200</v>
      </c>
      <c r="D3096" s="2">
        <v>44047</v>
      </c>
      <c r="G3096" t="s">
        <v>115</v>
      </c>
      <c r="I3096" t="s">
        <v>28</v>
      </c>
      <c r="J3096">
        <v>18</v>
      </c>
      <c r="K3096">
        <v>2600</v>
      </c>
      <c r="M3096">
        <v>234</v>
      </c>
      <c r="N3096">
        <v>234</v>
      </c>
      <c r="P3096" t="s">
        <v>95</v>
      </c>
    </row>
    <row r="3097" spans="1:16">
      <c r="A3097" t="str">
        <f t="shared" si="48"/>
        <v>474</v>
      </c>
      <c r="B3097" t="str">
        <f>VLOOKUP(A3097,[11]Sheet3!$D$3:$E$46,2,0)</f>
        <v>Kanyakumari</v>
      </c>
      <c r="C3097" t="s">
        <v>6201</v>
      </c>
      <c r="D3097" s="2">
        <v>44047</v>
      </c>
      <c r="G3097" t="s">
        <v>115</v>
      </c>
      <c r="I3097" t="s">
        <v>28</v>
      </c>
      <c r="J3097">
        <v>18</v>
      </c>
      <c r="K3097">
        <v>2600</v>
      </c>
      <c r="M3097">
        <v>234</v>
      </c>
      <c r="N3097">
        <v>234</v>
      </c>
      <c r="P3097" t="s">
        <v>95</v>
      </c>
    </row>
    <row r="3098" spans="1:16">
      <c r="A3098" t="str">
        <f t="shared" si="48"/>
        <v>474</v>
      </c>
      <c r="B3098" t="str">
        <f>VLOOKUP(A3098,[11]Sheet3!$D$3:$E$46,2,0)</f>
        <v>Kanyakumari</v>
      </c>
      <c r="C3098" t="s">
        <v>6202</v>
      </c>
      <c r="D3098" s="2">
        <v>44047</v>
      </c>
      <c r="E3098" t="s">
        <v>6203</v>
      </c>
      <c r="F3098" t="s">
        <v>6204</v>
      </c>
      <c r="G3098" t="s">
        <v>115</v>
      </c>
      <c r="I3098" t="s">
        <v>28</v>
      </c>
      <c r="J3098">
        <v>18</v>
      </c>
      <c r="K3098">
        <v>2600</v>
      </c>
      <c r="M3098">
        <v>234</v>
      </c>
      <c r="N3098">
        <v>234</v>
      </c>
      <c r="P3098" t="s">
        <v>120</v>
      </c>
    </row>
    <row r="3099" spans="1:16">
      <c r="A3099" t="str">
        <f t="shared" si="48"/>
        <v>474</v>
      </c>
      <c r="B3099" t="str">
        <f>VLOOKUP(A3099,[11]Sheet3!$D$3:$E$46,2,0)</f>
        <v>Kanyakumari</v>
      </c>
      <c r="C3099" t="s">
        <v>6205</v>
      </c>
      <c r="D3099" s="2">
        <v>44047</v>
      </c>
      <c r="G3099" t="s">
        <v>115</v>
      </c>
      <c r="I3099" t="s">
        <v>28</v>
      </c>
      <c r="J3099">
        <v>18</v>
      </c>
      <c r="K3099">
        <v>2600</v>
      </c>
      <c r="M3099">
        <v>234</v>
      </c>
      <c r="N3099">
        <v>234</v>
      </c>
      <c r="P3099" t="s">
        <v>95</v>
      </c>
    </row>
    <row r="3100" spans="1:16">
      <c r="A3100" t="str">
        <f t="shared" si="48"/>
        <v>474</v>
      </c>
      <c r="B3100" t="str">
        <f>VLOOKUP(A3100,[11]Sheet3!$D$3:$E$46,2,0)</f>
        <v>Kanyakumari</v>
      </c>
      <c r="C3100" t="s">
        <v>6206</v>
      </c>
      <c r="D3100" s="2">
        <v>44047</v>
      </c>
      <c r="E3100" t="s">
        <v>6207</v>
      </c>
      <c r="F3100" t="s">
        <v>6208</v>
      </c>
      <c r="G3100" t="s">
        <v>115</v>
      </c>
      <c r="I3100" t="s">
        <v>28</v>
      </c>
      <c r="J3100">
        <v>18</v>
      </c>
      <c r="K3100">
        <v>2600</v>
      </c>
      <c r="M3100">
        <v>234</v>
      </c>
      <c r="N3100">
        <v>234</v>
      </c>
      <c r="P3100" t="s">
        <v>120</v>
      </c>
    </row>
    <row r="3101" spans="1:16">
      <c r="A3101" t="str">
        <f t="shared" si="48"/>
        <v>474</v>
      </c>
      <c r="B3101" t="str">
        <f>VLOOKUP(A3101,[11]Sheet3!$D$3:$E$46,2,0)</f>
        <v>Kanyakumari</v>
      </c>
      <c r="C3101" t="s">
        <v>6209</v>
      </c>
      <c r="D3101" s="2">
        <v>44047</v>
      </c>
      <c r="G3101" t="s">
        <v>115</v>
      </c>
      <c r="I3101" t="s">
        <v>28</v>
      </c>
      <c r="J3101">
        <v>18</v>
      </c>
      <c r="K3101">
        <v>2600</v>
      </c>
      <c r="M3101">
        <v>234</v>
      </c>
      <c r="N3101">
        <v>234</v>
      </c>
      <c r="P3101" t="s">
        <v>95</v>
      </c>
    </row>
    <row r="3102" spans="1:16">
      <c r="A3102" t="str">
        <f t="shared" si="48"/>
        <v>474</v>
      </c>
      <c r="B3102" t="str">
        <f>VLOOKUP(A3102,[11]Sheet3!$D$3:$E$46,2,0)</f>
        <v>Kanyakumari</v>
      </c>
      <c r="C3102" t="s">
        <v>6210</v>
      </c>
      <c r="D3102" s="2">
        <v>44047</v>
      </c>
      <c r="G3102" t="s">
        <v>115</v>
      </c>
      <c r="I3102" t="s">
        <v>28</v>
      </c>
      <c r="J3102">
        <v>18</v>
      </c>
      <c r="K3102">
        <v>2600</v>
      </c>
      <c r="M3102">
        <v>234</v>
      </c>
      <c r="N3102">
        <v>234</v>
      </c>
      <c r="P3102" t="s">
        <v>95</v>
      </c>
    </row>
    <row r="3103" spans="1:16">
      <c r="A3103" t="str">
        <f t="shared" si="48"/>
        <v>474</v>
      </c>
      <c r="B3103" t="str">
        <f>VLOOKUP(A3103,[11]Sheet3!$D$3:$E$46,2,0)</f>
        <v>Kanyakumari</v>
      </c>
      <c r="C3103" t="s">
        <v>6211</v>
      </c>
      <c r="D3103" s="2">
        <v>44047</v>
      </c>
      <c r="G3103" t="s">
        <v>115</v>
      </c>
      <c r="I3103" t="s">
        <v>28</v>
      </c>
      <c r="J3103">
        <v>18</v>
      </c>
      <c r="K3103">
        <v>2600</v>
      </c>
      <c r="M3103">
        <v>234</v>
      </c>
      <c r="N3103">
        <v>234</v>
      </c>
      <c r="P3103" t="s">
        <v>95</v>
      </c>
    </row>
    <row r="3104" spans="1:16">
      <c r="A3104" t="str">
        <f t="shared" si="48"/>
        <v>474</v>
      </c>
      <c r="B3104" t="str">
        <f>VLOOKUP(A3104,[11]Sheet3!$D$3:$E$46,2,0)</f>
        <v>Kanyakumari</v>
      </c>
      <c r="C3104" t="s">
        <v>6212</v>
      </c>
      <c r="D3104" s="2">
        <v>44047</v>
      </c>
      <c r="G3104" t="s">
        <v>115</v>
      </c>
      <c r="I3104" t="s">
        <v>28</v>
      </c>
      <c r="J3104">
        <v>18</v>
      </c>
      <c r="K3104">
        <v>2600</v>
      </c>
      <c r="M3104">
        <v>234</v>
      </c>
      <c r="N3104">
        <v>234</v>
      </c>
      <c r="P3104" t="s">
        <v>95</v>
      </c>
    </row>
    <row r="3105" spans="1:16">
      <c r="A3105" t="str">
        <f t="shared" si="48"/>
        <v>474</v>
      </c>
      <c r="B3105" t="str">
        <f>VLOOKUP(A3105,[11]Sheet3!$D$3:$E$46,2,0)</f>
        <v>Kanyakumari</v>
      </c>
      <c r="C3105" t="s">
        <v>6213</v>
      </c>
      <c r="D3105" s="2">
        <v>44047</v>
      </c>
      <c r="G3105" t="s">
        <v>115</v>
      </c>
      <c r="I3105" t="s">
        <v>28</v>
      </c>
      <c r="J3105">
        <v>18</v>
      </c>
      <c r="K3105">
        <v>2600</v>
      </c>
      <c r="M3105">
        <v>234</v>
      </c>
      <c r="N3105">
        <v>234</v>
      </c>
      <c r="P3105" t="s">
        <v>95</v>
      </c>
    </row>
    <row r="3106" spans="1:16">
      <c r="A3106" t="str">
        <f t="shared" si="48"/>
        <v>474</v>
      </c>
      <c r="B3106" t="str">
        <f>VLOOKUP(A3106,[11]Sheet3!$D$3:$E$46,2,0)</f>
        <v>Kanyakumari</v>
      </c>
      <c r="C3106" t="s">
        <v>6214</v>
      </c>
      <c r="D3106" s="2">
        <v>44047</v>
      </c>
      <c r="G3106" t="s">
        <v>115</v>
      </c>
      <c r="I3106" t="s">
        <v>28</v>
      </c>
      <c r="J3106">
        <v>18</v>
      </c>
      <c r="K3106">
        <v>2600</v>
      </c>
      <c r="M3106">
        <v>234</v>
      </c>
      <c r="N3106">
        <v>234</v>
      </c>
      <c r="P3106" t="s">
        <v>95</v>
      </c>
    </row>
    <row r="3107" spans="1:16">
      <c r="A3107" t="str">
        <f t="shared" si="48"/>
        <v>474</v>
      </c>
      <c r="B3107" t="str">
        <f>VLOOKUP(A3107,[11]Sheet3!$D$3:$E$46,2,0)</f>
        <v>Kanyakumari</v>
      </c>
      <c r="C3107" t="s">
        <v>6215</v>
      </c>
      <c r="D3107" s="2">
        <v>44047</v>
      </c>
      <c r="G3107" t="s">
        <v>115</v>
      </c>
      <c r="I3107" t="s">
        <v>28</v>
      </c>
      <c r="J3107">
        <v>18</v>
      </c>
      <c r="K3107">
        <v>2600</v>
      </c>
      <c r="M3107">
        <v>234</v>
      </c>
      <c r="N3107">
        <v>234</v>
      </c>
      <c r="P3107" t="s">
        <v>95</v>
      </c>
    </row>
    <row r="3108" spans="1:16">
      <c r="A3108" t="str">
        <f t="shared" si="48"/>
        <v>474</v>
      </c>
      <c r="B3108" t="str">
        <f>VLOOKUP(A3108,[11]Sheet3!$D$3:$E$46,2,0)</f>
        <v>Kanyakumari</v>
      </c>
      <c r="C3108" t="s">
        <v>6216</v>
      </c>
      <c r="D3108" s="2">
        <v>44047</v>
      </c>
      <c r="G3108" t="s">
        <v>115</v>
      </c>
      <c r="I3108" t="s">
        <v>28</v>
      </c>
      <c r="J3108">
        <v>18</v>
      </c>
      <c r="K3108">
        <v>2600</v>
      </c>
      <c r="M3108">
        <v>234</v>
      </c>
      <c r="N3108">
        <v>234</v>
      </c>
      <c r="P3108" t="s">
        <v>95</v>
      </c>
    </row>
    <row r="3109" spans="1:16">
      <c r="A3109" t="str">
        <f t="shared" si="48"/>
        <v>474</v>
      </c>
      <c r="B3109" t="str">
        <f>VLOOKUP(A3109,[11]Sheet3!$D$3:$E$46,2,0)</f>
        <v>Kanyakumari</v>
      </c>
      <c r="C3109" t="s">
        <v>6217</v>
      </c>
      <c r="D3109" s="2">
        <v>44047</v>
      </c>
      <c r="G3109" t="s">
        <v>115</v>
      </c>
      <c r="I3109" t="s">
        <v>28</v>
      </c>
      <c r="J3109">
        <v>18</v>
      </c>
      <c r="K3109">
        <v>2600</v>
      </c>
      <c r="M3109">
        <v>234</v>
      </c>
      <c r="N3109">
        <v>234</v>
      </c>
      <c r="P3109" t="s">
        <v>95</v>
      </c>
    </row>
    <row r="3110" spans="1:16">
      <c r="A3110" t="str">
        <f t="shared" si="48"/>
        <v>474</v>
      </c>
      <c r="B3110" t="str">
        <f>VLOOKUP(A3110,[11]Sheet3!$D$3:$E$46,2,0)</f>
        <v>Kanyakumari</v>
      </c>
      <c r="C3110" t="s">
        <v>6218</v>
      </c>
      <c r="D3110" s="2">
        <v>44047</v>
      </c>
      <c r="E3110" t="s">
        <v>4049</v>
      </c>
      <c r="F3110" t="s">
        <v>4050</v>
      </c>
      <c r="G3110" t="s">
        <v>115</v>
      </c>
      <c r="I3110" t="s">
        <v>28</v>
      </c>
      <c r="J3110">
        <v>18</v>
      </c>
      <c r="K3110">
        <v>2600</v>
      </c>
      <c r="M3110">
        <v>234</v>
      </c>
      <c r="N3110">
        <v>234</v>
      </c>
      <c r="P3110" t="s">
        <v>120</v>
      </c>
    </row>
    <row r="3111" spans="1:16">
      <c r="A3111" t="str">
        <f t="shared" si="48"/>
        <v>474</v>
      </c>
      <c r="B3111" t="str">
        <f>VLOOKUP(A3111,[11]Sheet3!$D$3:$E$46,2,0)</f>
        <v>Kanyakumari</v>
      </c>
      <c r="C3111" t="s">
        <v>6219</v>
      </c>
      <c r="D3111" s="2">
        <v>44047</v>
      </c>
      <c r="G3111" t="s">
        <v>115</v>
      </c>
      <c r="I3111" t="s">
        <v>28</v>
      </c>
      <c r="J3111">
        <v>18</v>
      </c>
      <c r="K3111">
        <v>2600</v>
      </c>
      <c r="M3111">
        <v>234</v>
      </c>
      <c r="N3111">
        <v>234</v>
      </c>
      <c r="P3111" t="s">
        <v>95</v>
      </c>
    </row>
    <row r="3112" spans="1:16">
      <c r="A3112" t="str">
        <f t="shared" si="48"/>
        <v>474</v>
      </c>
      <c r="B3112" t="str">
        <f>VLOOKUP(A3112,[11]Sheet3!$D$3:$E$46,2,0)</f>
        <v>Kanyakumari</v>
      </c>
      <c r="C3112" t="s">
        <v>6220</v>
      </c>
      <c r="D3112" s="2">
        <v>44047</v>
      </c>
      <c r="G3112" t="s">
        <v>115</v>
      </c>
      <c r="I3112" t="s">
        <v>28</v>
      </c>
      <c r="J3112">
        <v>18</v>
      </c>
      <c r="K3112">
        <v>2600</v>
      </c>
      <c r="M3112">
        <v>234</v>
      </c>
      <c r="N3112">
        <v>234</v>
      </c>
      <c r="P3112" t="s">
        <v>95</v>
      </c>
    </row>
    <row r="3113" spans="1:16">
      <c r="A3113" t="str">
        <f t="shared" si="48"/>
        <v>474</v>
      </c>
      <c r="B3113" t="str">
        <f>VLOOKUP(A3113,[11]Sheet3!$D$3:$E$46,2,0)</f>
        <v>Kanyakumari</v>
      </c>
      <c r="C3113" t="s">
        <v>6221</v>
      </c>
      <c r="D3113" s="2">
        <v>44047</v>
      </c>
      <c r="G3113" t="s">
        <v>115</v>
      </c>
      <c r="I3113" t="s">
        <v>28</v>
      </c>
      <c r="J3113">
        <v>18</v>
      </c>
      <c r="K3113">
        <v>2600</v>
      </c>
      <c r="M3113">
        <v>234</v>
      </c>
      <c r="N3113">
        <v>234</v>
      </c>
      <c r="P3113" t="s">
        <v>95</v>
      </c>
    </row>
    <row r="3114" spans="1:16">
      <c r="A3114" t="str">
        <f t="shared" si="48"/>
        <v>474</v>
      </c>
      <c r="B3114" t="str">
        <f>VLOOKUP(A3114,[11]Sheet3!$D$3:$E$46,2,0)</f>
        <v>Kanyakumari</v>
      </c>
      <c r="C3114" t="s">
        <v>6222</v>
      </c>
      <c r="D3114" s="2">
        <v>44047</v>
      </c>
      <c r="E3114" t="s">
        <v>6223</v>
      </c>
      <c r="F3114" t="s">
        <v>6224</v>
      </c>
      <c r="G3114" t="s">
        <v>115</v>
      </c>
      <c r="I3114" t="s">
        <v>28</v>
      </c>
      <c r="J3114">
        <v>18</v>
      </c>
      <c r="K3114">
        <v>2600</v>
      </c>
      <c r="M3114">
        <v>234</v>
      </c>
      <c r="N3114">
        <v>234</v>
      </c>
      <c r="P3114" t="s">
        <v>120</v>
      </c>
    </row>
    <row r="3115" spans="1:16">
      <c r="A3115" t="str">
        <f t="shared" si="48"/>
        <v>474</v>
      </c>
      <c r="B3115" t="str">
        <f>VLOOKUP(A3115,[11]Sheet3!$D$3:$E$46,2,0)</f>
        <v>Kanyakumari</v>
      </c>
      <c r="C3115" t="s">
        <v>6225</v>
      </c>
      <c r="D3115" s="2">
        <v>44047</v>
      </c>
      <c r="G3115" t="s">
        <v>115</v>
      </c>
      <c r="I3115" t="s">
        <v>28</v>
      </c>
      <c r="J3115">
        <v>18</v>
      </c>
      <c r="K3115">
        <v>2600</v>
      </c>
      <c r="M3115">
        <v>234</v>
      </c>
      <c r="N3115">
        <v>234</v>
      </c>
      <c r="P3115" t="s">
        <v>95</v>
      </c>
    </row>
    <row r="3116" spans="1:16">
      <c r="A3116" t="str">
        <f t="shared" si="48"/>
        <v>474</v>
      </c>
      <c r="B3116" t="str">
        <f>VLOOKUP(A3116,[11]Sheet3!$D$3:$E$46,2,0)</f>
        <v>Kanyakumari</v>
      </c>
      <c r="C3116" t="s">
        <v>6226</v>
      </c>
      <c r="D3116" s="2">
        <v>44047</v>
      </c>
      <c r="G3116" t="s">
        <v>115</v>
      </c>
      <c r="I3116" t="s">
        <v>28</v>
      </c>
      <c r="J3116">
        <v>18</v>
      </c>
      <c r="K3116">
        <v>2600</v>
      </c>
      <c r="M3116">
        <v>234</v>
      </c>
      <c r="N3116">
        <v>234</v>
      </c>
      <c r="P3116" t="s">
        <v>95</v>
      </c>
    </row>
    <row r="3117" spans="1:16">
      <c r="A3117" t="str">
        <f t="shared" si="48"/>
        <v>474</v>
      </c>
      <c r="B3117" t="str">
        <f>VLOOKUP(A3117,[11]Sheet3!$D$3:$E$46,2,0)</f>
        <v>Kanyakumari</v>
      </c>
      <c r="C3117" t="s">
        <v>6227</v>
      </c>
      <c r="D3117" s="2">
        <v>44047</v>
      </c>
      <c r="G3117" t="s">
        <v>115</v>
      </c>
      <c r="I3117" t="s">
        <v>28</v>
      </c>
      <c r="J3117">
        <v>18</v>
      </c>
      <c r="K3117">
        <v>2600</v>
      </c>
      <c r="M3117">
        <v>234</v>
      </c>
      <c r="N3117">
        <v>234</v>
      </c>
      <c r="P3117" t="s">
        <v>95</v>
      </c>
    </row>
    <row r="3118" spans="1:16">
      <c r="A3118" t="str">
        <f t="shared" si="48"/>
        <v>474</v>
      </c>
      <c r="B3118" t="str">
        <f>VLOOKUP(A3118,[11]Sheet3!$D$3:$E$46,2,0)</f>
        <v>Kanyakumari</v>
      </c>
      <c r="C3118" t="s">
        <v>6228</v>
      </c>
      <c r="D3118" s="2">
        <v>44047</v>
      </c>
      <c r="G3118" t="s">
        <v>115</v>
      </c>
      <c r="I3118" t="s">
        <v>28</v>
      </c>
      <c r="J3118">
        <v>18</v>
      </c>
      <c r="K3118">
        <v>2600</v>
      </c>
      <c r="M3118">
        <v>234</v>
      </c>
      <c r="N3118">
        <v>234</v>
      </c>
      <c r="P3118" t="s">
        <v>95</v>
      </c>
    </row>
    <row r="3119" spans="1:16">
      <c r="A3119" t="str">
        <f t="shared" si="48"/>
        <v>474</v>
      </c>
      <c r="B3119" t="str">
        <f>VLOOKUP(A3119,[11]Sheet3!$D$3:$E$46,2,0)</f>
        <v>Kanyakumari</v>
      </c>
      <c r="C3119" t="s">
        <v>6229</v>
      </c>
      <c r="D3119" s="2">
        <v>44047</v>
      </c>
      <c r="G3119" t="s">
        <v>115</v>
      </c>
      <c r="I3119" t="s">
        <v>28</v>
      </c>
      <c r="J3119">
        <v>18</v>
      </c>
      <c r="K3119">
        <v>2600</v>
      </c>
      <c r="M3119">
        <v>234</v>
      </c>
      <c r="N3119">
        <v>234</v>
      </c>
      <c r="P3119" t="s">
        <v>95</v>
      </c>
    </row>
    <row r="3120" spans="1:16">
      <c r="A3120" t="str">
        <f t="shared" si="48"/>
        <v>474</v>
      </c>
      <c r="B3120" t="str">
        <f>VLOOKUP(A3120,[11]Sheet3!$D$3:$E$46,2,0)</f>
        <v>Kanyakumari</v>
      </c>
      <c r="C3120" t="s">
        <v>6230</v>
      </c>
      <c r="D3120" s="2">
        <v>44047</v>
      </c>
      <c r="G3120" t="s">
        <v>115</v>
      </c>
      <c r="I3120" t="s">
        <v>28</v>
      </c>
      <c r="J3120">
        <v>18</v>
      </c>
      <c r="K3120">
        <v>2600</v>
      </c>
      <c r="M3120">
        <v>234</v>
      </c>
      <c r="N3120">
        <v>234</v>
      </c>
      <c r="P3120" t="s">
        <v>95</v>
      </c>
    </row>
    <row r="3121" spans="1:16">
      <c r="A3121" t="str">
        <f t="shared" si="48"/>
        <v>474</v>
      </c>
      <c r="B3121" t="str">
        <f>VLOOKUP(A3121,[11]Sheet3!$D$3:$E$46,2,0)</f>
        <v>Kanyakumari</v>
      </c>
      <c r="C3121" t="s">
        <v>6231</v>
      </c>
      <c r="D3121" s="2">
        <v>44047</v>
      </c>
      <c r="G3121" t="s">
        <v>115</v>
      </c>
      <c r="I3121" t="s">
        <v>28</v>
      </c>
      <c r="J3121">
        <v>18</v>
      </c>
      <c r="K3121">
        <v>2600</v>
      </c>
      <c r="M3121">
        <v>234</v>
      </c>
      <c r="N3121">
        <v>234</v>
      </c>
      <c r="P3121" t="s">
        <v>95</v>
      </c>
    </row>
    <row r="3122" spans="1:16">
      <c r="A3122" t="str">
        <f t="shared" si="48"/>
        <v>474</v>
      </c>
      <c r="B3122" t="str">
        <f>VLOOKUP(A3122,[11]Sheet3!$D$3:$E$46,2,0)</f>
        <v>Kanyakumari</v>
      </c>
      <c r="C3122" t="s">
        <v>6232</v>
      </c>
      <c r="D3122" s="2">
        <v>44047</v>
      </c>
      <c r="E3122" t="s">
        <v>6233</v>
      </c>
      <c r="F3122" t="s">
        <v>6234</v>
      </c>
      <c r="G3122" t="s">
        <v>115</v>
      </c>
      <c r="I3122" t="s">
        <v>28</v>
      </c>
      <c r="J3122">
        <v>18</v>
      </c>
      <c r="K3122">
        <v>2600</v>
      </c>
      <c r="M3122">
        <v>234</v>
      </c>
      <c r="N3122">
        <v>234</v>
      </c>
      <c r="P3122" t="s">
        <v>120</v>
      </c>
    </row>
    <row r="3123" spans="1:16">
      <c r="A3123" t="str">
        <f t="shared" si="48"/>
        <v>474</v>
      </c>
      <c r="B3123" t="str">
        <f>VLOOKUP(A3123,[11]Sheet3!$D$3:$E$46,2,0)</f>
        <v>Kanyakumari</v>
      </c>
      <c r="C3123" t="s">
        <v>6235</v>
      </c>
      <c r="D3123" s="2">
        <v>44047</v>
      </c>
      <c r="G3123" t="s">
        <v>115</v>
      </c>
      <c r="I3123" t="s">
        <v>28</v>
      </c>
      <c r="J3123">
        <v>18</v>
      </c>
      <c r="K3123">
        <v>2600</v>
      </c>
      <c r="M3123">
        <v>234</v>
      </c>
      <c r="N3123">
        <v>234</v>
      </c>
      <c r="P3123" t="s">
        <v>95</v>
      </c>
    </row>
    <row r="3124" spans="1:16">
      <c r="A3124" t="str">
        <f t="shared" si="48"/>
        <v>474</v>
      </c>
      <c r="B3124" t="str">
        <f>VLOOKUP(A3124,[11]Sheet3!$D$3:$E$46,2,0)</f>
        <v>Kanyakumari</v>
      </c>
      <c r="C3124" t="s">
        <v>6236</v>
      </c>
      <c r="D3124" s="2">
        <v>44047</v>
      </c>
      <c r="G3124" t="s">
        <v>115</v>
      </c>
      <c r="I3124" t="s">
        <v>28</v>
      </c>
      <c r="J3124">
        <v>18</v>
      </c>
      <c r="K3124">
        <v>2600</v>
      </c>
      <c r="M3124">
        <v>234</v>
      </c>
      <c r="N3124">
        <v>234</v>
      </c>
      <c r="P3124" t="s">
        <v>95</v>
      </c>
    </row>
    <row r="3125" spans="1:16">
      <c r="A3125" t="str">
        <f t="shared" si="48"/>
        <v>474</v>
      </c>
      <c r="B3125" t="str">
        <f>VLOOKUP(A3125,[11]Sheet3!$D$3:$E$46,2,0)</f>
        <v>Kanyakumari</v>
      </c>
      <c r="C3125" t="s">
        <v>6237</v>
      </c>
      <c r="D3125" s="2">
        <v>44047</v>
      </c>
      <c r="G3125" t="s">
        <v>115</v>
      </c>
      <c r="I3125" t="s">
        <v>28</v>
      </c>
      <c r="J3125">
        <v>18</v>
      </c>
      <c r="K3125">
        <v>2600</v>
      </c>
      <c r="M3125">
        <v>234</v>
      </c>
      <c r="N3125">
        <v>234</v>
      </c>
      <c r="P3125" t="s">
        <v>95</v>
      </c>
    </row>
    <row r="3126" spans="1:16">
      <c r="A3126" t="str">
        <f t="shared" si="48"/>
        <v>474</v>
      </c>
      <c r="B3126" t="str">
        <f>VLOOKUP(A3126,[11]Sheet3!$D$3:$E$46,2,0)</f>
        <v>Kanyakumari</v>
      </c>
      <c r="C3126" t="s">
        <v>6238</v>
      </c>
      <c r="D3126" s="2">
        <v>44047</v>
      </c>
      <c r="G3126" t="s">
        <v>115</v>
      </c>
      <c r="I3126" t="s">
        <v>28</v>
      </c>
      <c r="J3126">
        <v>18</v>
      </c>
      <c r="K3126">
        <v>2600</v>
      </c>
      <c r="M3126">
        <v>234</v>
      </c>
      <c r="N3126">
        <v>234</v>
      </c>
      <c r="P3126" t="s">
        <v>95</v>
      </c>
    </row>
    <row r="3127" spans="1:16">
      <c r="A3127" t="str">
        <f t="shared" si="48"/>
        <v>474</v>
      </c>
      <c r="B3127" t="str">
        <f>VLOOKUP(A3127,[11]Sheet3!$D$3:$E$46,2,0)</f>
        <v>Kanyakumari</v>
      </c>
      <c r="C3127" t="s">
        <v>6239</v>
      </c>
      <c r="D3127" s="2">
        <v>44047</v>
      </c>
      <c r="G3127" t="s">
        <v>115</v>
      </c>
      <c r="I3127" t="s">
        <v>28</v>
      </c>
      <c r="J3127">
        <v>18</v>
      </c>
      <c r="K3127">
        <v>2600</v>
      </c>
      <c r="M3127">
        <v>234</v>
      </c>
      <c r="N3127">
        <v>234</v>
      </c>
      <c r="P3127" t="s">
        <v>95</v>
      </c>
    </row>
    <row r="3128" spans="1:16">
      <c r="A3128" t="str">
        <f t="shared" si="48"/>
        <v>474</v>
      </c>
      <c r="B3128" t="str">
        <f>VLOOKUP(A3128,[11]Sheet3!$D$3:$E$46,2,0)</f>
        <v>Kanyakumari</v>
      </c>
      <c r="C3128" t="s">
        <v>6240</v>
      </c>
      <c r="D3128" s="2">
        <v>44047</v>
      </c>
      <c r="E3128" t="s">
        <v>1619</v>
      </c>
      <c r="F3128" t="s">
        <v>1620</v>
      </c>
      <c r="G3128" t="s">
        <v>115</v>
      </c>
      <c r="I3128" t="s">
        <v>28</v>
      </c>
      <c r="J3128">
        <v>18</v>
      </c>
      <c r="K3128">
        <v>2600</v>
      </c>
      <c r="M3128">
        <v>234</v>
      </c>
      <c r="N3128">
        <v>234</v>
      </c>
      <c r="P3128" t="s">
        <v>120</v>
      </c>
    </row>
    <row r="3129" spans="1:16">
      <c r="A3129" t="str">
        <f t="shared" si="48"/>
        <v>474</v>
      </c>
      <c r="B3129" t="str">
        <f>VLOOKUP(A3129,[11]Sheet3!$D$3:$E$46,2,0)</f>
        <v>Kanyakumari</v>
      </c>
      <c r="C3129" t="s">
        <v>6241</v>
      </c>
      <c r="D3129" s="2">
        <v>44047</v>
      </c>
      <c r="G3129" t="s">
        <v>115</v>
      </c>
      <c r="I3129" t="s">
        <v>28</v>
      </c>
      <c r="J3129">
        <v>18</v>
      </c>
      <c r="K3129">
        <v>2600</v>
      </c>
      <c r="M3129">
        <v>234</v>
      </c>
      <c r="N3129">
        <v>234</v>
      </c>
      <c r="P3129" t="s">
        <v>95</v>
      </c>
    </row>
    <row r="3130" spans="1:16">
      <c r="A3130" t="str">
        <f t="shared" si="48"/>
        <v>474</v>
      </c>
      <c r="B3130" t="str">
        <f>VLOOKUP(A3130,[11]Sheet3!$D$3:$E$46,2,0)</f>
        <v>Kanyakumari</v>
      </c>
      <c r="C3130" t="s">
        <v>6242</v>
      </c>
      <c r="D3130" s="2">
        <v>44047</v>
      </c>
      <c r="G3130" t="s">
        <v>115</v>
      </c>
      <c r="I3130" t="s">
        <v>28</v>
      </c>
      <c r="J3130">
        <v>18</v>
      </c>
      <c r="K3130">
        <v>2600</v>
      </c>
      <c r="M3130">
        <v>234</v>
      </c>
      <c r="N3130">
        <v>234</v>
      </c>
      <c r="P3130" t="s">
        <v>95</v>
      </c>
    </row>
    <row r="3131" spans="1:16">
      <c r="A3131" t="str">
        <f t="shared" si="48"/>
        <v>474</v>
      </c>
      <c r="B3131" t="str">
        <f>VLOOKUP(A3131,[11]Sheet3!$D$3:$E$46,2,0)</f>
        <v>Kanyakumari</v>
      </c>
      <c r="C3131" t="s">
        <v>6243</v>
      </c>
      <c r="D3131" s="2">
        <v>44047</v>
      </c>
      <c r="G3131" t="s">
        <v>115</v>
      </c>
      <c r="I3131" t="s">
        <v>28</v>
      </c>
      <c r="J3131">
        <v>18</v>
      </c>
      <c r="K3131">
        <v>2600</v>
      </c>
      <c r="M3131">
        <v>234</v>
      </c>
      <c r="N3131">
        <v>234</v>
      </c>
      <c r="P3131" t="s">
        <v>95</v>
      </c>
    </row>
    <row r="3132" spans="1:16">
      <c r="A3132" t="str">
        <f t="shared" si="48"/>
        <v>474</v>
      </c>
      <c r="B3132" t="str">
        <f>VLOOKUP(A3132,[11]Sheet3!$D$3:$E$46,2,0)</f>
        <v>Kanyakumari</v>
      </c>
      <c r="C3132" t="s">
        <v>6244</v>
      </c>
      <c r="D3132" s="2">
        <v>44047</v>
      </c>
      <c r="G3132" t="s">
        <v>115</v>
      </c>
      <c r="I3132" t="s">
        <v>28</v>
      </c>
      <c r="J3132">
        <v>18</v>
      </c>
      <c r="K3132">
        <v>2600</v>
      </c>
      <c r="M3132">
        <v>234</v>
      </c>
      <c r="N3132">
        <v>234</v>
      </c>
      <c r="P3132" t="s">
        <v>95</v>
      </c>
    </row>
    <row r="3133" spans="1:16">
      <c r="A3133" t="str">
        <f t="shared" si="48"/>
        <v>474</v>
      </c>
      <c r="B3133" t="str">
        <f>VLOOKUP(A3133,[11]Sheet3!$D$3:$E$46,2,0)</f>
        <v>Kanyakumari</v>
      </c>
      <c r="C3133" t="s">
        <v>6245</v>
      </c>
      <c r="D3133" s="2">
        <v>44047</v>
      </c>
      <c r="G3133" t="s">
        <v>115</v>
      </c>
      <c r="I3133" t="s">
        <v>28</v>
      </c>
      <c r="J3133">
        <v>18</v>
      </c>
      <c r="K3133">
        <v>2600</v>
      </c>
      <c r="M3133">
        <v>234</v>
      </c>
      <c r="N3133">
        <v>234</v>
      </c>
      <c r="P3133" t="s">
        <v>95</v>
      </c>
    </row>
    <row r="3134" spans="1:16">
      <c r="A3134" t="str">
        <f t="shared" si="48"/>
        <v>474</v>
      </c>
      <c r="B3134" t="str">
        <f>VLOOKUP(A3134,[11]Sheet3!$D$3:$E$46,2,0)</f>
        <v>Kanyakumari</v>
      </c>
      <c r="C3134" t="s">
        <v>6246</v>
      </c>
      <c r="D3134" s="2">
        <v>44047</v>
      </c>
      <c r="G3134" t="s">
        <v>115</v>
      </c>
      <c r="I3134" t="s">
        <v>28</v>
      </c>
      <c r="J3134">
        <v>18</v>
      </c>
      <c r="K3134">
        <v>2600</v>
      </c>
      <c r="M3134">
        <v>234</v>
      </c>
      <c r="N3134">
        <v>234</v>
      </c>
      <c r="P3134" t="s">
        <v>95</v>
      </c>
    </row>
    <row r="3135" spans="1:16">
      <c r="A3135" t="str">
        <f t="shared" si="48"/>
        <v>474</v>
      </c>
      <c r="B3135" t="str">
        <f>VLOOKUP(A3135,[11]Sheet3!$D$3:$E$46,2,0)</f>
        <v>Kanyakumari</v>
      </c>
      <c r="C3135" t="s">
        <v>6247</v>
      </c>
      <c r="D3135" s="2">
        <v>44047</v>
      </c>
      <c r="G3135" t="s">
        <v>115</v>
      </c>
      <c r="I3135" t="s">
        <v>28</v>
      </c>
      <c r="J3135">
        <v>18</v>
      </c>
      <c r="K3135">
        <v>2600</v>
      </c>
      <c r="M3135">
        <v>234</v>
      </c>
      <c r="N3135">
        <v>234</v>
      </c>
      <c r="P3135" t="s">
        <v>95</v>
      </c>
    </row>
    <row r="3136" spans="1:16">
      <c r="A3136" t="str">
        <f t="shared" si="48"/>
        <v>474</v>
      </c>
      <c r="B3136" t="str">
        <f>VLOOKUP(A3136,[11]Sheet3!$D$3:$E$46,2,0)</f>
        <v>Kanyakumari</v>
      </c>
      <c r="C3136" t="s">
        <v>6248</v>
      </c>
      <c r="D3136" s="2">
        <v>44047</v>
      </c>
      <c r="G3136" t="s">
        <v>115</v>
      </c>
      <c r="I3136" t="s">
        <v>28</v>
      </c>
      <c r="J3136">
        <v>18</v>
      </c>
      <c r="K3136">
        <v>2600</v>
      </c>
      <c r="M3136">
        <v>234</v>
      </c>
      <c r="N3136">
        <v>234</v>
      </c>
      <c r="P3136" t="s">
        <v>95</v>
      </c>
    </row>
    <row r="3137" spans="1:16">
      <c r="A3137" t="str">
        <f t="shared" si="48"/>
        <v>474</v>
      </c>
      <c r="B3137" t="str">
        <f>VLOOKUP(A3137,[11]Sheet3!$D$3:$E$46,2,0)</f>
        <v>Kanyakumari</v>
      </c>
      <c r="C3137" t="s">
        <v>6249</v>
      </c>
      <c r="D3137" s="2">
        <v>44047</v>
      </c>
      <c r="G3137" t="s">
        <v>115</v>
      </c>
      <c r="I3137" t="s">
        <v>28</v>
      </c>
      <c r="J3137">
        <v>18</v>
      </c>
      <c r="K3137">
        <v>2600</v>
      </c>
      <c r="M3137">
        <v>234</v>
      </c>
      <c r="N3137">
        <v>234</v>
      </c>
      <c r="P3137" t="s">
        <v>95</v>
      </c>
    </row>
    <row r="3138" spans="1:16">
      <c r="A3138" t="str">
        <f t="shared" si="48"/>
        <v>474</v>
      </c>
      <c r="B3138" t="str">
        <f>VLOOKUP(A3138,[11]Sheet3!$D$3:$E$46,2,0)</f>
        <v>Kanyakumari</v>
      </c>
      <c r="C3138" t="s">
        <v>6250</v>
      </c>
      <c r="D3138" s="2">
        <v>44047</v>
      </c>
      <c r="G3138" t="s">
        <v>115</v>
      </c>
      <c r="I3138" t="s">
        <v>28</v>
      </c>
      <c r="J3138">
        <v>18</v>
      </c>
      <c r="K3138">
        <v>2600</v>
      </c>
      <c r="M3138">
        <v>234</v>
      </c>
      <c r="N3138">
        <v>234</v>
      </c>
      <c r="P3138" t="s">
        <v>95</v>
      </c>
    </row>
    <row r="3139" spans="1:16">
      <c r="A3139" t="str">
        <f t="shared" ref="A3139:A3202" si="49">MID(C3139,2,3)</f>
        <v>474</v>
      </c>
      <c r="B3139" t="str">
        <f>VLOOKUP(A3139,[11]Sheet3!$D$3:$E$46,2,0)</f>
        <v>Kanyakumari</v>
      </c>
      <c r="C3139" t="s">
        <v>6251</v>
      </c>
      <c r="D3139" s="2">
        <v>44047</v>
      </c>
      <c r="G3139" t="s">
        <v>115</v>
      </c>
      <c r="I3139" t="s">
        <v>28</v>
      </c>
      <c r="J3139">
        <v>18</v>
      </c>
      <c r="K3139">
        <v>2600</v>
      </c>
      <c r="M3139">
        <v>234</v>
      </c>
      <c r="N3139">
        <v>234</v>
      </c>
      <c r="P3139" t="s">
        <v>95</v>
      </c>
    </row>
    <row r="3140" spans="1:16">
      <c r="A3140" t="str">
        <f t="shared" si="49"/>
        <v>474</v>
      </c>
      <c r="B3140" t="str">
        <f>VLOOKUP(A3140,[11]Sheet3!$D$3:$E$46,2,0)</f>
        <v>Kanyakumari</v>
      </c>
      <c r="C3140" t="s">
        <v>6252</v>
      </c>
      <c r="D3140" s="2">
        <v>44047</v>
      </c>
      <c r="G3140" t="s">
        <v>115</v>
      </c>
      <c r="I3140" t="s">
        <v>28</v>
      </c>
      <c r="J3140">
        <v>18</v>
      </c>
      <c r="K3140">
        <v>2600</v>
      </c>
      <c r="M3140">
        <v>234</v>
      </c>
      <c r="N3140">
        <v>234</v>
      </c>
      <c r="P3140" t="s">
        <v>95</v>
      </c>
    </row>
    <row r="3141" spans="1:16">
      <c r="A3141" t="str">
        <f t="shared" si="49"/>
        <v>474</v>
      </c>
      <c r="B3141" t="str">
        <f>VLOOKUP(A3141,[11]Sheet3!$D$3:$E$46,2,0)</f>
        <v>Kanyakumari</v>
      </c>
      <c r="C3141" t="s">
        <v>6253</v>
      </c>
      <c r="D3141" s="2">
        <v>44047</v>
      </c>
      <c r="G3141" t="s">
        <v>115</v>
      </c>
      <c r="I3141" t="s">
        <v>28</v>
      </c>
      <c r="J3141">
        <v>18</v>
      </c>
      <c r="K3141">
        <v>2600</v>
      </c>
      <c r="M3141">
        <v>234</v>
      </c>
      <c r="N3141">
        <v>234</v>
      </c>
      <c r="P3141" t="s">
        <v>95</v>
      </c>
    </row>
    <row r="3142" spans="1:16">
      <c r="A3142" t="str">
        <f t="shared" si="49"/>
        <v>474</v>
      </c>
      <c r="B3142" t="str">
        <f>VLOOKUP(A3142,[11]Sheet3!$D$3:$E$46,2,0)</f>
        <v>Kanyakumari</v>
      </c>
      <c r="C3142" t="s">
        <v>6254</v>
      </c>
      <c r="D3142" s="2">
        <v>44047</v>
      </c>
      <c r="G3142" t="s">
        <v>115</v>
      </c>
      <c r="I3142" t="s">
        <v>28</v>
      </c>
      <c r="J3142">
        <v>18</v>
      </c>
      <c r="K3142">
        <v>2600</v>
      </c>
      <c r="M3142">
        <v>234</v>
      </c>
      <c r="N3142">
        <v>234</v>
      </c>
      <c r="P3142" t="s">
        <v>95</v>
      </c>
    </row>
    <row r="3143" spans="1:16">
      <c r="A3143" t="str">
        <f t="shared" si="49"/>
        <v>474</v>
      </c>
      <c r="B3143" t="str">
        <f>VLOOKUP(A3143,[11]Sheet3!$D$3:$E$46,2,0)</f>
        <v>Kanyakumari</v>
      </c>
      <c r="C3143" t="s">
        <v>6255</v>
      </c>
      <c r="D3143" s="2">
        <v>44047</v>
      </c>
      <c r="G3143" t="s">
        <v>115</v>
      </c>
      <c r="I3143" t="s">
        <v>28</v>
      </c>
      <c r="J3143">
        <v>18</v>
      </c>
      <c r="K3143">
        <v>2600</v>
      </c>
      <c r="M3143">
        <v>234</v>
      </c>
      <c r="N3143">
        <v>234</v>
      </c>
      <c r="P3143" t="s">
        <v>95</v>
      </c>
    </row>
    <row r="3144" spans="1:16">
      <c r="A3144" t="str">
        <f t="shared" si="49"/>
        <v>474</v>
      </c>
      <c r="B3144" t="str">
        <f>VLOOKUP(A3144,[11]Sheet3!$D$3:$E$46,2,0)</f>
        <v>Kanyakumari</v>
      </c>
      <c r="C3144" t="s">
        <v>6256</v>
      </c>
      <c r="D3144" s="2">
        <v>44047</v>
      </c>
      <c r="G3144" t="s">
        <v>115</v>
      </c>
      <c r="I3144" t="s">
        <v>28</v>
      </c>
      <c r="J3144">
        <v>18</v>
      </c>
      <c r="K3144">
        <v>2600</v>
      </c>
      <c r="M3144">
        <v>234</v>
      </c>
      <c r="N3144">
        <v>234</v>
      </c>
      <c r="P3144" t="s">
        <v>95</v>
      </c>
    </row>
    <row r="3145" spans="1:16">
      <c r="A3145" t="str">
        <f t="shared" si="49"/>
        <v>474</v>
      </c>
      <c r="B3145" t="str">
        <f>VLOOKUP(A3145,[11]Sheet3!$D$3:$E$46,2,0)</f>
        <v>Kanyakumari</v>
      </c>
      <c r="C3145" t="s">
        <v>6257</v>
      </c>
      <c r="D3145" s="2">
        <v>44047</v>
      </c>
      <c r="G3145" t="s">
        <v>115</v>
      </c>
      <c r="I3145" t="s">
        <v>28</v>
      </c>
      <c r="J3145">
        <v>18</v>
      </c>
      <c r="K3145">
        <v>2600</v>
      </c>
      <c r="M3145">
        <v>234</v>
      </c>
      <c r="N3145">
        <v>234</v>
      </c>
      <c r="P3145" t="s">
        <v>95</v>
      </c>
    </row>
    <row r="3146" spans="1:16">
      <c r="A3146" t="str">
        <f t="shared" si="49"/>
        <v>474</v>
      </c>
      <c r="B3146" t="str">
        <f>VLOOKUP(A3146,[11]Sheet3!$D$3:$E$46,2,0)</f>
        <v>Kanyakumari</v>
      </c>
      <c r="C3146" t="s">
        <v>6258</v>
      </c>
      <c r="D3146" s="2">
        <v>44047</v>
      </c>
      <c r="G3146" t="s">
        <v>115</v>
      </c>
      <c r="I3146" t="s">
        <v>28</v>
      </c>
      <c r="J3146">
        <v>18</v>
      </c>
      <c r="K3146">
        <v>2600</v>
      </c>
      <c r="M3146">
        <v>234</v>
      </c>
      <c r="N3146">
        <v>234</v>
      </c>
      <c r="P3146" t="s">
        <v>95</v>
      </c>
    </row>
    <row r="3147" spans="1:16">
      <c r="A3147" t="str">
        <f t="shared" si="49"/>
        <v>474</v>
      </c>
      <c r="B3147" t="str">
        <f>VLOOKUP(A3147,[11]Sheet3!$D$3:$E$46,2,0)</f>
        <v>Kanyakumari</v>
      </c>
      <c r="C3147" t="s">
        <v>6259</v>
      </c>
      <c r="D3147" s="2">
        <v>44047</v>
      </c>
      <c r="G3147" t="s">
        <v>115</v>
      </c>
      <c r="I3147" t="s">
        <v>28</v>
      </c>
      <c r="J3147">
        <v>18</v>
      </c>
      <c r="K3147">
        <v>2600</v>
      </c>
      <c r="M3147">
        <v>234</v>
      </c>
      <c r="N3147">
        <v>234</v>
      </c>
      <c r="P3147" t="s">
        <v>95</v>
      </c>
    </row>
    <row r="3148" spans="1:16">
      <c r="A3148" t="str">
        <f t="shared" si="49"/>
        <v>474</v>
      </c>
      <c r="B3148" t="str">
        <f>VLOOKUP(A3148,[11]Sheet3!$D$3:$E$46,2,0)</f>
        <v>Kanyakumari</v>
      </c>
      <c r="C3148" t="s">
        <v>6260</v>
      </c>
      <c r="D3148" s="2">
        <v>44047</v>
      </c>
      <c r="G3148" t="s">
        <v>115</v>
      </c>
      <c r="I3148" t="s">
        <v>28</v>
      </c>
      <c r="J3148">
        <v>18</v>
      </c>
      <c r="K3148">
        <v>2600</v>
      </c>
      <c r="M3148">
        <v>234</v>
      </c>
      <c r="N3148">
        <v>234</v>
      </c>
      <c r="P3148" t="s">
        <v>95</v>
      </c>
    </row>
    <row r="3149" spans="1:16">
      <c r="A3149" t="str">
        <f t="shared" si="49"/>
        <v>474</v>
      </c>
      <c r="B3149" t="str">
        <f>VLOOKUP(A3149,[11]Sheet3!$D$3:$E$46,2,0)</f>
        <v>Kanyakumari</v>
      </c>
      <c r="C3149" t="s">
        <v>6261</v>
      </c>
      <c r="D3149" s="2">
        <v>44047</v>
      </c>
      <c r="G3149" t="s">
        <v>115</v>
      </c>
      <c r="I3149" t="s">
        <v>28</v>
      </c>
      <c r="J3149">
        <v>18</v>
      </c>
      <c r="K3149">
        <v>2600</v>
      </c>
      <c r="M3149">
        <v>234</v>
      </c>
      <c r="N3149">
        <v>234</v>
      </c>
      <c r="P3149" t="s">
        <v>95</v>
      </c>
    </row>
    <row r="3150" spans="1:16">
      <c r="A3150" t="str">
        <f t="shared" si="49"/>
        <v>472</v>
      </c>
      <c r="B3150" t="str">
        <f>VLOOKUP(A3150,[11]Sheet3!$D$3:$E$46,2,0)</f>
        <v>Tirunelveli</v>
      </c>
      <c r="C3150" t="s">
        <v>6262</v>
      </c>
      <c r="D3150" s="2">
        <v>44047</v>
      </c>
      <c r="G3150" t="s">
        <v>115</v>
      </c>
      <c r="I3150" t="s">
        <v>28</v>
      </c>
      <c r="J3150">
        <v>18</v>
      </c>
      <c r="K3150">
        <v>2600</v>
      </c>
      <c r="M3150">
        <v>234</v>
      </c>
      <c r="N3150">
        <v>234</v>
      </c>
      <c r="P3150" t="s">
        <v>95</v>
      </c>
    </row>
    <row r="3151" spans="1:16">
      <c r="A3151" t="str">
        <f t="shared" si="49"/>
        <v>472</v>
      </c>
      <c r="B3151" t="str">
        <f>VLOOKUP(A3151,[11]Sheet3!$D$3:$E$46,2,0)</f>
        <v>Tirunelveli</v>
      </c>
      <c r="C3151" t="s">
        <v>6263</v>
      </c>
      <c r="D3151" s="2">
        <v>44047</v>
      </c>
      <c r="G3151" t="s">
        <v>115</v>
      </c>
      <c r="I3151" t="s">
        <v>28</v>
      </c>
      <c r="J3151">
        <v>18</v>
      </c>
      <c r="K3151">
        <v>2600</v>
      </c>
      <c r="M3151">
        <v>234</v>
      </c>
      <c r="N3151">
        <v>234</v>
      </c>
      <c r="P3151" t="s">
        <v>95</v>
      </c>
    </row>
    <row r="3152" spans="1:16">
      <c r="A3152" t="str">
        <f t="shared" si="49"/>
        <v>472</v>
      </c>
      <c r="B3152" t="str">
        <f>VLOOKUP(A3152,[11]Sheet3!$D$3:$E$46,2,0)</f>
        <v>Tirunelveli</v>
      </c>
      <c r="C3152" t="s">
        <v>6264</v>
      </c>
      <c r="D3152" s="2">
        <v>44047</v>
      </c>
      <c r="G3152" t="s">
        <v>115</v>
      </c>
      <c r="I3152" t="s">
        <v>28</v>
      </c>
      <c r="J3152">
        <v>18</v>
      </c>
      <c r="K3152">
        <v>2600</v>
      </c>
      <c r="M3152">
        <v>234</v>
      </c>
      <c r="N3152">
        <v>234</v>
      </c>
      <c r="P3152" t="s">
        <v>95</v>
      </c>
    </row>
    <row r="3153" spans="1:16">
      <c r="A3153" t="str">
        <f t="shared" si="49"/>
        <v>472</v>
      </c>
      <c r="B3153" t="str">
        <f>VLOOKUP(A3153,[11]Sheet3!$D$3:$E$46,2,0)</f>
        <v>Tirunelveli</v>
      </c>
      <c r="C3153" t="s">
        <v>6265</v>
      </c>
      <c r="D3153" s="2">
        <v>44047</v>
      </c>
      <c r="G3153" t="s">
        <v>115</v>
      </c>
      <c r="I3153" t="s">
        <v>28</v>
      </c>
      <c r="J3153">
        <v>18</v>
      </c>
      <c r="K3153">
        <v>2600</v>
      </c>
      <c r="M3153">
        <v>234</v>
      </c>
      <c r="N3153">
        <v>234</v>
      </c>
      <c r="P3153" t="s">
        <v>95</v>
      </c>
    </row>
    <row r="3154" spans="1:16">
      <c r="A3154" t="str">
        <f t="shared" si="49"/>
        <v>472</v>
      </c>
      <c r="B3154" t="str">
        <f>VLOOKUP(A3154,[11]Sheet3!$D$3:$E$46,2,0)</f>
        <v>Tirunelveli</v>
      </c>
      <c r="C3154" t="s">
        <v>6266</v>
      </c>
      <c r="D3154" s="2">
        <v>44047</v>
      </c>
      <c r="E3154" t="s">
        <v>6267</v>
      </c>
      <c r="F3154" t="s">
        <v>6268</v>
      </c>
      <c r="G3154" t="s">
        <v>115</v>
      </c>
      <c r="I3154" t="s">
        <v>28</v>
      </c>
      <c r="J3154">
        <v>18</v>
      </c>
      <c r="K3154">
        <v>2600</v>
      </c>
      <c r="M3154">
        <v>234</v>
      </c>
      <c r="N3154">
        <v>234</v>
      </c>
      <c r="P3154" t="s">
        <v>120</v>
      </c>
    </row>
    <row r="3155" spans="1:16">
      <c r="A3155" t="str">
        <f t="shared" si="49"/>
        <v>472</v>
      </c>
      <c r="B3155" t="str">
        <f>VLOOKUP(A3155,[11]Sheet3!$D$3:$E$46,2,0)</f>
        <v>Tirunelveli</v>
      </c>
      <c r="C3155" t="s">
        <v>6269</v>
      </c>
      <c r="D3155" s="2">
        <v>44047</v>
      </c>
      <c r="E3155" t="s">
        <v>6270</v>
      </c>
      <c r="F3155" t="s">
        <v>6271</v>
      </c>
      <c r="G3155" t="s">
        <v>115</v>
      </c>
      <c r="I3155" t="s">
        <v>28</v>
      </c>
      <c r="J3155">
        <v>18</v>
      </c>
      <c r="K3155">
        <v>2600</v>
      </c>
      <c r="M3155">
        <v>234</v>
      </c>
      <c r="N3155">
        <v>234</v>
      </c>
      <c r="P3155" t="s">
        <v>120</v>
      </c>
    </row>
    <row r="3156" spans="1:16">
      <c r="A3156" t="str">
        <f t="shared" si="49"/>
        <v>472</v>
      </c>
      <c r="B3156" t="str">
        <f>VLOOKUP(A3156,[11]Sheet3!$D$3:$E$46,2,0)</f>
        <v>Tirunelveli</v>
      </c>
      <c r="C3156" t="s">
        <v>6272</v>
      </c>
      <c r="D3156" s="2">
        <v>44047</v>
      </c>
      <c r="G3156" t="s">
        <v>115</v>
      </c>
      <c r="I3156" t="s">
        <v>28</v>
      </c>
      <c r="J3156">
        <v>18</v>
      </c>
      <c r="K3156">
        <v>2600</v>
      </c>
      <c r="M3156">
        <v>234</v>
      </c>
      <c r="N3156">
        <v>234</v>
      </c>
      <c r="P3156" t="s">
        <v>95</v>
      </c>
    </row>
    <row r="3157" spans="1:16">
      <c r="A3157" t="str">
        <f t="shared" si="49"/>
        <v>472</v>
      </c>
      <c r="B3157" t="str">
        <f>VLOOKUP(A3157,[11]Sheet3!$D$3:$E$46,2,0)</f>
        <v>Tirunelveli</v>
      </c>
      <c r="C3157" t="s">
        <v>6273</v>
      </c>
      <c r="D3157" s="2">
        <v>44047</v>
      </c>
      <c r="G3157" t="s">
        <v>115</v>
      </c>
      <c r="I3157" t="s">
        <v>28</v>
      </c>
      <c r="J3157">
        <v>18</v>
      </c>
      <c r="K3157">
        <v>2600</v>
      </c>
      <c r="M3157">
        <v>234</v>
      </c>
      <c r="N3157">
        <v>234</v>
      </c>
      <c r="P3157" t="s">
        <v>95</v>
      </c>
    </row>
    <row r="3158" spans="1:16">
      <c r="A3158" t="str">
        <f t="shared" si="49"/>
        <v>472</v>
      </c>
      <c r="B3158" t="str">
        <f>VLOOKUP(A3158,[11]Sheet3!$D$3:$E$46,2,0)</f>
        <v>Tirunelveli</v>
      </c>
      <c r="C3158" t="s">
        <v>6274</v>
      </c>
      <c r="D3158" s="2">
        <v>44047</v>
      </c>
      <c r="G3158" t="s">
        <v>115</v>
      </c>
      <c r="I3158" t="s">
        <v>28</v>
      </c>
      <c r="J3158">
        <v>18</v>
      </c>
      <c r="K3158">
        <v>2600</v>
      </c>
      <c r="M3158">
        <v>234</v>
      </c>
      <c r="N3158">
        <v>234</v>
      </c>
      <c r="P3158" t="s">
        <v>95</v>
      </c>
    </row>
    <row r="3159" spans="1:16">
      <c r="A3159" t="str">
        <f t="shared" si="49"/>
        <v>472</v>
      </c>
      <c r="B3159" t="str">
        <f>VLOOKUP(A3159,[11]Sheet3!$D$3:$E$46,2,0)</f>
        <v>Tirunelveli</v>
      </c>
      <c r="C3159" t="s">
        <v>6275</v>
      </c>
      <c r="D3159" s="2">
        <v>44047</v>
      </c>
      <c r="G3159" t="s">
        <v>115</v>
      </c>
      <c r="I3159" t="s">
        <v>28</v>
      </c>
      <c r="J3159">
        <v>18</v>
      </c>
      <c r="K3159">
        <v>2600</v>
      </c>
      <c r="M3159">
        <v>234</v>
      </c>
      <c r="N3159">
        <v>234</v>
      </c>
      <c r="P3159" t="s">
        <v>95</v>
      </c>
    </row>
    <row r="3160" spans="1:16">
      <c r="A3160" t="str">
        <f t="shared" si="49"/>
        <v>470</v>
      </c>
      <c r="B3160" t="str">
        <f>VLOOKUP(A3160,[11]Sheet3!$D$3:$E$46,2,0)</f>
        <v>Tuticorin</v>
      </c>
      <c r="C3160" t="s">
        <v>6276</v>
      </c>
      <c r="D3160" s="2">
        <v>44047</v>
      </c>
      <c r="E3160" t="s">
        <v>6277</v>
      </c>
      <c r="F3160" t="s">
        <v>6278</v>
      </c>
      <c r="G3160" t="s">
        <v>115</v>
      </c>
      <c r="I3160" t="s">
        <v>28</v>
      </c>
      <c r="J3160">
        <v>18</v>
      </c>
      <c r="K3160">
        <v>2600</v>
      </c>
      <c r="M3160">
        <v>234</v>
      </c>
      <c r="N3160">
        <v>234</v>
      </c>
      <c r="P3160" t="s">
        <v>120</v>
      </c>
    </row>
    <row r="3161" spans="1:16">
      <c r="A3161" t="str">
        <f t="shared" si="49"/>
        <v>470</v>
      </c>
      <c r="B3161" t="str">
        <f>VLOOKUP(A3161,[11]Sheet3!$D$3:$E$46,2,0)</f>
        <v>Tuticorin</v>
      </c>
      <c r="C3161" t="s">
        <v>6279</v>
      </c>
      <c r="D3161" s="2">
        <v>44047</v>
      </c>
      <c r="E3161" t="s">
        <v>6280</v>
      </c>
      <c r="F3161" t="s">
        <v>6281</v>
      </c>
      <c r="G3161" t="s">
        <v>115</v>
      </c>
      <c r="I3161" t="s">
        <v>28</v>
      </c>
      <c r="J3161">
        <v>18</v>
      </c>
      <c r="K3161">
        <v>2600</v>
      </c>
      <c r="M3161">
        <v>234</v>
      </c>
      <c r="N3161">
        <v>234</v>
      </c>
      <c r="P3161" t="s">
        <v>120</v>
      </c>
    </row>
    <row r="3162" spans="1:16">
      <c r="A3162" t="str">
        <f t="shared" si="49"/>
        <v>470</v>
      </c>
      <c r="B3162" t="str">
        <f>VLOOKUP(A3162,[11]Sheet3!$D$3:$E$46,2,0)</f>
        <v>Tuticorin</v>
      </c>
      <c r="C3162" t="s">
        <v>6282</v>
      </c>
      <c r="D3162" s="2">
        <v>44047</v>
      </c>
      <c r="G3162" t="s">
        <v>115</v>
      </c>
      <c r="I3162" t="s">
        <v>28</v>
      </c>
      <c r="J3162">
        <v>18</v>
      </c>
      <c r="K3162">
        <v>2600</v>
      </c>
      <c r="M3162">
        <v>234</v>
      </c>
      <c r="N3162">
        <v>234</v>
      </c>
      <c r="P3162" t="s">
        <v>95</v>
      </c>
    </row>
    <row r="3163" spans="1:16">
      <c r="A3163" t="str">
        <f t="shared" si="49"/>
        <v>470</v>
      </c>
      <c r="B3163" t="str">
        <f>VLOOKUP(A3163,[11]Sheet3!$D$3:$E$46,2,0)</f>
        <v>Tuticorin</v>
      </c>
      <c r="C3163" t="s">
        <v>6283</v>
      </c>
      <c r="D3163" s="2">
        <v>44047</v>
      </c>
      <c r="G3163" t="s">
        <v>115</v>
      </c>
      <c r="I3163" t="s">
        <v>28</v>
      </c>
      <c r="J3163">
        <v>18</v>
      </c>
      <c r="K3163">
        <v>2600</v>
      </c>
      <c r="M3163">
        <v>234</v>
      </c>
      <c r="N3163">
        <v>234</v>
      </c>
      <c r="P3163" t="s">
        <v>95</v>
      </c>
    </row>
    <row r="3164" spans="1:16">
      <c r="A3164" t="str">
        <f t="shared" si="49"/>
        <v>470</v>
      </c>
      <c r="B3164" t="str">
        <f>VLOOKUP(A3164,[11]Sheet3!$D$3:$E$46,2,0)</f>
        <v>Tuticorin</v>
      </c>
      <c r="C3164" t="s">
        <v>6284</v>
      </c>
      <c r="D3164" s="2">
        <v>44047</v>
      </c>
      <c r="E3164" t="s">
        <v>6285</v>
      </c>
      <c r="F3164" t="s">
        <v>6286</v>
      </c>
      <c r="G3164" t="s">
        <v>115</v>
      </c>
      <c r="I3164" t="s">
        <v>28</v>
      </c>
      <c r="J3164">
        <v>18</v>
      </c>
      <c r="K3164">
        <v>2600</v>
      </c>
      <c r="M3164">
        <v>234</v>
      </c>
      <c r="N3164">
        <v>234</v>
      </c>
      <c r="P3164" t="s">
        <v>120</v>
      </c>
    </row>
    <row r="3165" spans="1:16">
      <c r="A3165" t="str">
        <f t="shared" si="49"/>
        <v>470</v>
      </c>
      <c r="B3165" t="str">
        <f>VLOOKUP(A3165,[11]Sheet3!$D$3:$E$46,2,0)</f>
        <v>Tuticorin</v>
      </c>
      <c r="C3165" t="s">
        <v>6287</v>
      </c>
      <c r="D3165" s="2">
        <v>44047</v>
      </c>
      <c r="E3165" t="s">
        <v>6288</v>
      </c>
      <c r="F3165" t="s">
        <v>6289</v>
      </c>
      <c r="G3165" t="s">
        <v>115</v>
      </c>
      <c r="H3165">
        <v>1</v>
      </c>
      <c r="I3165" t="s">
        <v>28</v>
      </c>
      <c r="J3165">
        <v>18</v>
      </c>
      <c r="K3165">
        <v>3000</v>
      </c>
      <c r="M3165">
        <v>270</v>
      </c>
      <c r="N3165">
        <v>270</v>
      </c>
      <c r="P3165" t="s">
        <v>120</v>
      </c>
    </row>
    <row r="3166" spans="1:16">
      <c r="A3166" t="str">
        <f t="shared" si="49"/>
        <v>470</v>
      </c>
      <c r="B3166" t="str">
        <f>VLOOKUP(A3166,[11]Sheet3!$D$3:$E$46,2,0)</f>
        <v>Tuticorin</v>
      </c>
      <c r="C3166" t="s">
        <v>6290</v>
      </c>
      <c r="D3166" s="2">
        <v>44047</v>
      </c>
      <c r="G3166" t="s">
        <v>115</v>
      </c>
      <c r="I3166" t="s">
        <v>28</v>
      </c>
      <c r="J3166">
        <v>18</v>
      </c>
      <c r="K3166">
        <v>2600</v>
      </c>
      <c r="M3166">
        <v>234</v>
      </c>
      <c r="N3166">
        <v>234</v>
      </c>
      <c r="P3166" t="s">
        <v>95</v>
      </c>
    </row>
    <row r="3167" spans="1:16">
      <c r="A3167" t="str">
        <f t="shared" si="49"/>
        <v>470</v>
      </c>
      <c r="B3167" t="str">
        <f>VLOOKUP(A3167,[11]Sheet3!$D$3:$E$46,2,0)</f>
        <v>Tuticorin</v>
      </c>
      <c r="C3167" t="s">
        <v>6291</v>
      </c>
      <c r="D3167" s="2">
        <v>44047</v>
      </c>
      <c r="G3167" t="s">
        <v>115</v>
      </c>
      <c r="I3167" t="s">
        <v>28</v>
      </c>
      <c r="J3167">
        <v>18</v>
      </c>
      <c r="K3167">
        <v>2600</v>
      </c>
      <c r="M3167">
        <v>234</v>
      </c>
      <c r="N3167">
        <v>234</v>
      </c>
      <c r="P3167" t="s">
        <v>95</v>
      </c>
    </row>
    <row r="3168" spans="1:16">
      <c r="A3168" t="str">
        <f t="shared" si="49"/>
        <v>470</v>
      </c>
      <c r="B3168" t="str">
        <f>VLOOKUP(A3168,[11]Sheet3!$D$3:$E$46,2,0)</f>
        <v>Tuticorin</v>
      </c>
      <c r="C3168" t="s">
        <v>6292</v>
      </c>
      <c r="D3168" s="2">
        <v>44047</v>
      </c>
      <c r="E3168" t="s">
        <v>6293</v>
      </c>
      <c r="F3168" t="s">
        <v>6294</v>
      </c>
      <c r="G3168" t="s">
        <v>115</v>
      </c>
      <c r="I3168" t="s">
        <v>28</v>
      </c>
      <c r="J3168">
        <v>18</v>
      </c>
      <c r="K3168">
        <v>2600</v>
      </c>
      <c r="M3168">
        <v>234</v>
      </c>
      <c r="N3168">
        <v>234</v>
      </c>
      <c r="P3168" t="s">
        <v>120</v>
      </c>
    </row>
    <row r="3169" spans="1:16">
      <c r="A3169" t="str">
        <f t="shared" si="49"/>
        <v>470</v>
      </c>
      <c r="B3169" t="str">
        <f>VLOOKUP(A3169,[11]Sheet3!$D$3:$E$46,2,0)</f>
        <v>Tuticorin</v>
      </c>
      <c r="C3169" t="s">
        <v>6295</v>
      </c>
      <c r="D3169" s="2">
        <v>44047</v>
      </c>
      <c r="G3169" t="s">
        <v>115</v>
      </c>
      <c r="I3169" t="s">
        <v>28</v>
      </c>
      <c r="J3169">
        <v>18</v>
      </c>
      <c r="K3169">
        <v>2600</v>
      </c>
      <c r="M3169">
        <v>234</v>
      </c>
      <c r="N3169">
        <v>234</v>
      </c>
      <c r="P3169" t="s">
        <v>95</v>
      </c>
    </row>
    <row r="3170" spans="1:16">
      <c r="A3170" t="str">
        <f t="shared" si="49"/>
        <v>470</v>
      </c>
      <c r="B3170" t="str">
        <f>VLOOKUP(A3170,[11]Sheet3!$D$3:$E$46,2,0)</f>
        <v>Tuticorin</v>
      </c>
      <c r="C3170" t="s">
        <v>6296</v>
      </c>
      <c r="D3170" s="2">
        <v>44047</v>
      </c>
      <c r="G3170" t="s">
        <v>115</v>
      </c>
      <c r="I3170" t="s">
        <v>28</v>
      </c>
      <c r="J3170">
        <v>18</v>
      </c>
      <c r="K3170">
        <v>2600</v>
      </c>
      <c r="M3170">
        <v>234</v>
      </c>
      <c r="N3170">
        <v>234</v>
      </c>
      <c r="P3170" t="s">
        <v>95</v>
      </c>
    </row>
    <row r="3171" spans="1:16">
      <c r="A3171" t="str">
        <f t="shared" si="49"/>
        <v>470</v>
      </c>
      <c r="B3171" t="str">
        <f>VLOOKUP(A3171,[11]Sheet3!$D$3:$E$46,2,0)</f>
        <v>Tuticorin</v>
      </c>
      <c r="C3171" t="s">
        <v>6297</v>
      </c>
      <c r="D3171" s="2">
        <v>44047</v>
      </c>
      <c r="E3171" t="s">
        <v>6298</v>
      </c>
      <c r="F3171" t="s">
        <v>6299</v>
      </c>
      <c r="G3171" t="s">
        <v>115</v>
      </c>
      <c r="I3171" t="s">
        <v>28</v>
      </c>
      <c r="J3171">
        <v>18</v>
      </c>
      <c r="K3171">
        <v>2600</v>
      </c>
      <c r="M3171">
        <v>234</v>
      </c>
      <c r="N3171">
        <v>234</v>
      </c>
      <c r="P3171" t="s">
        <v>120</v>
      </c>
    </row>
    <row r="3172" spans="1:16">
      <c r="A3172" t="str">
        <f t="shared" si="49"/>
        <v>470</v>
      </c>
      <c r="B3172" t="str">
        <f>VLOOKUP(A3172,[11]Sheet3!$D$3:$E$46,2,0)</f>
        <v>Tuticorin</v>
      </c>
      <c r="C3172" t="s">
        <v>6300</v>
      </c>
      <c r="D3172" s="2">
        <v>44047</v>
      </c>
      <c r="G3172" t="s">
        <v>115</v>
      </c>
      <c r="I3172" t="s">
        <v>28</v>
      </c>
      <c r="J3172">
        <v>18</v>
      </c>
      <c r="K3172">
        <v>2600</v>
      </c>
      <c r="M3172">
        <v>234</v>
      </c>
      <c r="N3172">
        <v>234</v>
      </c>
      <c r="P3172" t="s">
        <v>95</v>
      </c>
    </row>
    <row r="3173" spans="1:16">
      <c r="A3173" t="str">
        <f t="shared" si="49"/>
        <v>470</v>
      </c>
      <c r="B3173" t="str">
        <f>VLOOKUP(A3173,[11]Sheet3!$D$3:$E$46,2,0)</f>
        <v>Tuticorin</v>
      </c>
      <c r="C3173" t="s">
        <v>6301</v>
      </c>
      <c r="D3173" s="2">
        <v>44047</v>
      </c>
      <c r="G3173" t="s">
        <v>115</v>
      </c>
      <c r="I3173" t="s">
        <v>28</v>
      </c>
      <c r="J3173">
        <v>18</v>
      </c>
      <c r="K3173">
        <v>2600</v>
      </c>
      <c r="M3173">
        <v>234</v>
      </c>
      <c r="N3173">
        <v>234</v>
      </c>
      <c r="P3173" t="s">
        <v>95</v>
      </c>
    </row>
    <row r="3174" spans="1:16">
      <c r="A3174" t="str">
        <f t="shared" si="49"/>
        <v>470</v>
      </c>
      <c r="B3174" t="str">
        <f>VLOOKUP(A3174,[11]Sheet3!$D$3:$E$46,2,0)</f>
        <v>Tuticorin</v>
      </c>
      <c r="C3174" t="s">
        <v>6302</v>
      </c>
      <c r="D3174" s="2">
        <v>44047</v>
      </c>
      <c r="E3174" t="s">
        <v>6303</v>
      </c>
      <c r="F3174" t="s">
        <v>6304</v>
      </c>
      <c r="G3174" t="s">
        <v>115</v>
      </c>
      <c r="I3174" t="s">
        <v>28</v>
      </c>
      <c r="J3174">
        <v>18</v>
      </c>
      <c r="K3174">
        <v>2600</v>
      </c>
      <c r="M3174">
        <v>234</v>
      </c>
      <c r="N3174">
        <v>234</v>
      </c>
      <c r="P3174" t="s">
        <v>120</v>
      </c>
    </row>
    <row r="3175" spans="1:16">
      <c r="A3175" t="str">
        <f t="shared" si="49"/>
        <v>470</v>
      </c>
      <c r="B3175" t="str">
        <f>VLOOKUP(A3175,[11]Sheet3!$D$3:$E$46,2,0)</f>
        <v>Tuticorin</v>
      </c>
      <c r="C3175" t="s">
        <v>6305</v>
      </c>
      <c r="D3175" s="2">
        <v>44047</v>
      </c>
      <c r="E3175" t="s">
        <v>6306</v>
      </c>
      <c r="F3175" t="s">
        <v>6307</v>
      </c>
      <c r="G3175" t="s">
        <v>115</v>
      </c>
      <c r="H3175">
        <v>1</v>
      </c>
      <c r="I3175" t="s">
        <v>28</v>
      </c>
      <c r="J3175">
        <v>18</v>
      </c>
      <c r="K3175">
        <v>3000</v>
      </c>
      <c r="M3175">
        <v>270</v>
      </c>
      <c r="N3175">
        <v>270</v>
      </c>
      <c r="P3175" t="s">
        <v>120</v>
      </c>
    </row>
    <row r="3176" spans="1:16">
      <c r="A3176" t="str">
        <f t="shared" si="49"/>
        <v>470</v>
      </c>
      <c r="B3176" t="str">
        <f>VLOOKUP(A3176,[11]Sheet3!$D$3:$E$46,2,0)</f>
        <v>Tuticorin</v>
      </c>
      <c r="C3176" t="s">
        <v>6308</v>
      </c>
      <c r="D3176" s="2">
        <v>44047</v>
      </c>
      <c r="E3176" t="s">
        <v>6309</v>
      </c>
      <c r="F3176" t="s">
        <v>6310</v>
      </c>
      <c r="G3176" t="s">
        <v>115</v>
      </c>
      <c r="I3176" t="s">
        <v>28</v>
      </c>
      <c r="J3176">
        <v>18</v>
      </c>
      <c r="K3176">
        <v>2600</v>
      </c>
      <c r="M3176">
        <v>234</v>
      </c>
      <c r="N3176">
        <v>234</v>
      </c>
      <c r="P3176" t="s">
        <v>120</v>
      </c>
    </row>
    <row r="3177" spans="1:16">
      <c r="A3177" t="str">
        <f t="shared" si="49"/>
        <v>470</v>
      </c>
      <c r="B3177" t="str">
        <f>VLOOKUP(A3177,[11]Sheet3!$D$3:$E$46,2,0)</f>
        <v>Tuticorin</v>
      </c>
      <c r="C3177" t="s">
        <v>6311</v>
      </c>
      <c r="D3177" s="2">
        <v>44047</v>
      </c>
      <c r="E3177" t="s">
        <v>6312</v>
      </c>
      <c r="F3177" t="s">
        <v>6313</v>
      </c>
      <c r="G3177" t="s">
        <v>115</v>
      </c>
      <c r="I3177" t="s">
        <v>28</v>
      </c>
      <c r="J3177">
        <v>18</v>
      </c>
      <c r="K3177">
        <v>2600</v>
      </c>
      <c r="M3177">
        <v>234</v>
      </c>
      <c r="N3177">
        <v>234</v>
      </c>
      <c r="P3177" t="s">
        <v>120</v>
      </c>
    </row>
    <row r="3178" spans="1:16">
      <c r="A3178" t="str">
        <f t="shared" si="49"/>
        <v>470</v>
      </c>
      <c r="B3178" t="str">
        <f>VLOOKUP(A3178,[11]Sheet3!$D$3:$E$46,2,0)</f>
        <v>Tuticorin</v>
      </c>
      <c r="C3178" t="s">
        <v>6314</v>
      </c>
      <c r="D3178" s="2">
        <v>44047</v>
      </c>
      <c r="E3178" t="s">
        <v>6315</v>
      </c>
      <c r="F3178" t="s">
        <v>6316</v>
      </c>
      <c r="G3178" t="s">
        <v>115</v>
      </c>
      <c r="I3178" t="s">
        <v>28</v>
      </c>
      <c r="J3178">
        <v>18</v>
      </c>
      <c r="K3178">
        <v>2600</v>
      </c>
      <c r="M3178">
        <v>234</v>
      </c>
      <c r="N3178">
        <v>234</v>
      </c>
      <c r="P3178" t="s">
        <v>120</v>
      </c>
    </row>
    <row r="3179" spans="1:16">
      <c r="A3179" t="str">
        <f t="shared" si="49"/>
        <v>470</v>
      </c>
      <c r="B3179" t="str">
        <f>VLOOKUP(A3179,[11]Sheet3!$D$3:$E$46,2,0)</f>
        <v>Tuticorin</v>
      </c>
      <c r="C3179" t="s">
        <v>6317</v>
      </c>
      <c r="D3179" s="2">
        <v>44047</v>
      </c>
      <c r="E3179" t="s">
        <v>6318</v>
      </c>
      <c r="F3179" t="s">
        <v>6319</v>
      </c>
      <c r="G3179" t="s">
        <v>115</v>
      </c>
      <c r="I3179" t="s">
        <v>28</v>
      </c>
      <c r="J3179">
        <v>18</v>
      </c>
      <c r="K3179">
        <v>2600</v>
      </c>
      <c r="M3179">
        <v>234</v>
      </c>
      <c r="N3179">
        <v>234</v>
      </c>
      <c r="P3179" t="s">
        <v>120</v>
      </c>
    </row>
    <row r="3180" spans="1:16">
      <c r="A3180" t="str">
        <f t="shared" si="49"/>
        <v>470</v>
      </c>
      <c r="B3180" t="str">
        <f>VLOOKUP(A3180,[11]Sheet3!$D$3:$E$46,2,0)</f>
        <v>Tuticorin</v>
      </c>
      <c r="C3180" t="s">
        <v>6320</v>
      </c>
      <c r="D3180" s="2">
        <v>44047</v>
      </c>
      <c r="E3180" t="s">
        <v>2232</v>
      </c>
      <c r="F3180" t="s">
        <v>2233</v>
      </c>
      <c r="G3180" t="s">
        <v>115</v>
      </c>
      <c r="I3180" t="s">
        <v>28</v>
      </c>
      <c r="J3180">
        <v>18</v>
      </c>
      <c r="K3180">
        <v>2600</v>
      </c>
      <c r="M3180">
        <v>234</v>
      </c>
      <c r="N3180">
        <v>234</v>
      </c>
      <c r="P3180" t="s">
        <v>120</v>
      </c>
    </row>
    <row r="3181" spans="1:16">
      <c r="A3181" t="str">
        <f t="shared" si="49"/>
        <v>470</v>
      </c>
      <c r="B3181" t="str">
        <f>VLOOKUP(A3181,[11]Sheet3!$D$3:$E$46,2,0)</f>
        <v>Tuticorin</v>
      </c>
      <c r="C3181" t="s">
        <v>6321</v>
      </c>
      <c r="D3181" s="2">
        <v>44047</v>
      </c>
      <c r="G3181" t="s">
        <v>115</v>
      </c>
      <c r="I3181" t="s">
        <v>28</v>
      </c>
      <c r="J3181">
        <v>18</v>
      </c>
      <c r="K3181">
        <v>2600</v>
      </c>
      <c r="M3181">
        <v>234</v>
      </c>
      <c r="N3181">
        <v>234</v>
      </c>
      <c r="P3181" t="s">
        <v>95</v>
      </c>
    </row>
    <row r="3182" spans="1:16">
      <c r="A3182" t="str">
        <f t="shared" si="49"/>
        <v>470</v>
      </c>
      <c r="B3182" t="str">
        <f>VLOOKUP(A3182,[11]Sheet3!$D$3:$E$46,2,0)</f>
        <v>Tuticorin</v>
      </c>
      <c r="C3182" t="s">
        <v>6322</v>
      </c>
      <c r="D3182" s="2">
        <v>44047</v>
      </c>
      <c r="E3182" t="s">
        <v>6323</v>
      </c>
      <c r="F3182" t="s">
        <v>6324</v>
      </c>
      <c r="G3182" t="s">
        <v>115</v>
      </c>
      <c r="I3182" t="s">
        <v>28</v>
      </c>
      <c r="J3182">
        <v>18</v>
      </c>
      <c r="K3182">
        <v>2600</v>
      </c>
      <c r="M3182">
        <v>234</v>
      </c>
      <c r="N3182">
        <v>234</v>
      </c>
      <c r="P3182" t="s">
        <v>120</v>
      </c>
    </row>
    <row r="3183" spans="1:16">
      <c r="A3183" t="str">
        <f t="shared" si="49"/>
        <v>470</v>
      </c>
      <c r="B3183" t="str">
        <f>VLOOKUP(A3183,[11]Sheet3!$D$3:$E$46,2,0)</f>
        <v>Tuticorin</v>
      </c>
      <c r="C3183" t="s">
        <v>6325</v>
      </c>
      <c r="D3183" s="2">
        <v>44047</v>
      </c>
      <c r="E3183" t="s">
        <v>6326</v>
      </c>
      <c r="F3183" t="s">
        <v>6327</v>
      </c>
      <c r="G3183" t="s">
        <v>115</v>
      </c>
      <c r="I3183" t="s">
        <v>28</v>
      </c>
      <c r="J3183">
        <v>18</v>
      </c>
      <c r="K3183">
        <v>2600</v>
      </c>
      <c r="M3183">
        <v>234</v>
      </c>
      <c r="N3183">
        <v>234</v>
      </c>
      <c r="P3183" t="s">
        <v>120</v>
      </c>
    </row>
    <row r="3184" spans="1:16">
      <c r="A3184" t="str">
        <f t="shared" si="49"/>
        <v>470</v>
      </c>
      <c r="B3184" t="str">
        <f>VLOOKUP(A3184,[11]Sheet3!$D$3:$E$46,2,0)</f>
        <v>Tuticorin</v>
      </c>
      <c r="C3184" t="s">
        <v>6328</v>
      </c>
      <c r="D3184" s="2">
        <v>44047</v>
      </c>
      <c r="G3184" t="s">
        <v>115</v>
      </c>
      <c r="I3184" t="s">
        <v>28</v>
      </c>
      <c r="J3184">
        <v>18</v>
      </c>
      <c r="K3184">
        <v>2600</v>
      </c>
      <c r="M3184">
        <v>234</v>
      </c>
      <c r="N3184">
        <v>234</v>
      </c>
      <c r="P3184" t="s">
        <v>95</v>
      </c>
    </row>
    <row r="3185" spans="1:16">
      <c r="A3185" t="str">
        <f t="shared" si="49"/>
        <v>470</v>
      </c>
      <c r="B3185" t="str">
        <f>VLOOKUP(A3185,[11]Sheet3!$D$3:$E$46,2,0)</f>
        <v>Tuticorin</v>
      </c>
      <c r="C3185" t="s">
        <v>6329</v>
      </c>
      <c r="D3185" s="2">
        <v>44047</v>
      </c>
      <c r="G3185" t="s">
        <v>115</v>
      </c>
      <c r="I3185" t="s">
        <v>28</v>
      </c>
      <c r="J3185">
        <v>18</v>
      </c>
      <c r="K3185">
        <v>2600</v>
      </c>
      <c r="M3185">
        <v>234</v>
      </c>
      <c r="N3185">
        <v>234</v>
      </c>
      <c r="P3185" t="s">
        <v>95</v>
      </c>
    </row>
    <row r="3186" spans="1:16">
      <c r="A3186" t="str">
        <f t="shared" si="49"/>
        <v>470</v>
      </c>
      <c r="B3186" t="str">
        <f>VLOOKUP(A3186,[11]Sheet3!$D$3:$E$46,2,0)</f>
        <v>Tuticorin</v>
      </c>
      <c r="C3186" t="s">
        <v>6330</v>
      </c>
      <c r="D3186" s="2">
        <v>44047</v>
      </c>
      <c r="G3186" t="s">
        <v>115</v>
      </c>
      <c r="I3186" t="s">
        <v>28</v>
      </c>
      <c r="J3186">
        <v>18</v>
      </c>
      <c r="K3186">
        <v>2600</v>
      </c>
      <c r="M3186">
        <v>234</v>
      </c>
      <c r="N3186">
        <v>234</v>
      </c>
      <c r="P3186" t="s">
        <v>95</v>
      </c>
    </row>
    <row r="3187" spans="1:16">
      <c r="A3187" t="str">
        <f t="shared" si="49"/>
        <v>470</v>
      </c>
      <c r="B3187" t="str">
        <f>VLOOKUP(A3187,[11]Sheet3!$D$3:$E$46,2,0)</f>
        <v>Tuticorin</v>
      </c>
      <c r="C3187" t="s">
        <v>6331</v>
      </c>
      <c r="D3187" s="2">
        <v>44047</v>
      </c>
      <c r="G3187" t="s">
        <v>115</v>
      </c>
      <c r="I3187" t="s">
        <v>28</v>
      </c>
      <c r="J3187">
        <v>18</v>
      </c>
      <c r="K3187">
        <v>2600</v>
      </c>
      <c r="M3187">
        <v>234</v>
      </c>
      <c r="N3187">
        <v>234</v>
      </c>
      <c r="P3187" t="s">
        <v>95</v>
      </c>
    </row>
    <row r="3188" spans="1:16">
      <c r="A3188" t="str">
        <f t="shared" si="49"/>
        <v>470</v>
      </c>
      <c r="B3188" t="str">
        <f>VLOOKUP(A3188,[11]Sheet3!$D$3:$E$46,2,0)</f>
        <v>Tuticorin</v>
      </c>
      <c r="C3188" t="s">
        <v>6332</v>
      </c>
      <c r="D3188" s="2">
        <v>44047</v>
      </c>
      <c r="G3188" t="s">
        <v>115</v>
      </c>
      <c r="I3188" t="s">
        <v>28</v>
      </c>
      <c r="J3188">
        <v>18</v>
      </c>
      <c r="K3188">
        <v>2600</v>
      </c>
      <c r="M3188">
        <v>234</v>
      </c>
      <c r="N3188">
        <v>234</v>
      </c>
      <c r="P3188" t="s">
        <v>95</v>
      </c>
    </row>
    <row r="3189" spans="1:16">
      <c r="A3189" t="str">
        <f t="shared" si="49"/>
        <v>470</v>
      </c>
      <c r="B3189" t="str">
        <f>VLOOKUP(A3189,[11]Sheet3!$D$3:$E$46,2,0)</f>
        <v>Tuticorin</v>
      </c>
      <c r="C3189" t="s">
        <v>6333</v>
      </c>
      <c r="D3189" s="2">
        <v>44047</v>
      </c>
      <c r="E3189" t="s">
        <v>6334</v>
      </c>
      <c r="F3189" t="s">
        <v>6335</v>
      </c>
      <c r="G3189" t="s">
        <v>115</v>
      </c>
      <c r="I3189" t="s">
        <v>28</v>
      </c>
      <c r="J3189">
        <v>18</v>
      </c>
      <c r="K3189">
        <v>2600</v>
      </c>
      <c r="M3189">
        <v>234</v>
      </c>
      <c r="N3189">
        <v>234</v>
      </c>
      <c r="P3189" t="s">
        <v>120</v>
      </c>
    </row>
    <row r="3190" spans="1:16">
      <c r="A3190" t="str">
        <f t="shared" si="49"/>
        <v>470</v>
      </c>
      <c r="B3190" t="str">
        <f>VLOOKUP(A3190,[11]Sheet3!$D$3:$E$46,2,0)</f>
        <v>Tuticorin</v>
      </c>
      <c r="C3190" t="s">
        <v>6336</v>
      </c>
      <c r="D3190" s="2">
        <v>44047</v>
      </c>
      <c r="E3190" t="s">
        <v>6337</v>
      </c>
      <c r="F3190" t="s">
        <v>6338</v>
      </c>
      <c r="G3190" t="s">
        <v>115</v>
      </c>
      <c r="I3190" t="s">
        <v>28</v>
      </c>
      <c r="J3190">
        <v>18</v>
      </c>
      <c r="K3190">
        <v>2600</v>
      </c>
      <c r="M3190">
        <v>234</v>
      </c>
      <c r="N3190">
        <v>234</v>
      </c>
      <c r="P3190" t="s">
        <v>120</v>
      </c>
    </row>
    <row r="3191" spans="1:16">
      <c r="A3191" t="str">
        <f t="shared" si="49"/>
        <v>470</v>
      </c>
      <c r="B3191" t="str">
        <f>VLOOKUP(A3191,[11]Sheet3!$D$3:$E$46,2,0)</f>
        <v>Tuticorin</v>
      </c>
      <c r="C3191" t="s">
        <v>6339</v>
      </c>
      <c r="D3191" s="2">
        <v>44047</v>
      </c>
      <c r="G3191" t="s">
        <v>115</v>
      </c>
      <c r="I3191" t="s">
        <v>28</v>
      </c>
      <c r="J3191">
        <v>18</v>
      </c>
      <c r="K3191">
        <v>2600</v>
      </c>
      <c r="M3191">
        <v>234</v>
      </c>
      <c r="N3191">
        <v>234</v>
      </c>
      <c r="P3191" t="s">
        <v>95</v>
      </c>
    </row>
    <row r="3192" spans="1:16">
      <c r="A3192" t="str">
        <f t="shared" si="49"/>
        <v>470</v>
      </c>
      <c r="B3192" t="str">
        <f>VLOOKUP(A3192,[11]Sheet3!$D$3:$E$46,2,0)</f>
        <v>Tuticorin</v>
      </c>
      <c r="C3192" t="s">
        <v>6340</v>
      </c>
      <c r="D3192" s="2">
        <v>44047</v>
      </c>
      <c r="G3192" t="s">
        <v>115</v>
      </c>
      <c r="I3192" t="s">
        <v>28</v>
      </c>
      <c r="J3192">
        <v>18</v>
      </c>
      <c r="K3192">
        <v>5200</v>
      </c>
      <c r="M3192">
        <v>468</v>
      </c>
      <c r="N3192">
        <v>468</v>
      </c>
      <c r="P3192" t="s">
        <v>95</v>
      </c>
    </row>
    <row r="3193" spans="1:16">
      <c r="A3193" t="str">
        <f t="shared" si="49"/>
        <v>470</v>
      </c>
      <c r="B3193" t="str">
        <f>VLOOKUP(A3193,[11]Sheet3!$D$3:$E$46,2,0)</f>
        <v>Tuticorin</v>
      </c>
      <c r="C3193" t="s">
        <v>6341</v>
      </c>
      <c r="D3193" s="2">
        <v>44047</v>
      </c>
      <c r="G3193" t="s">
        <v>115</v>
      </c>
      <c r="I3193" t="s">
        <v>28</v>
      </c>
      <c r="J3193">
        <v>18</v>
      </c>
      <c r="K3193">
        <v>2600</v>
      </c>
      <c r="M3193">
        <v>234</v>
      </c>
      <c r="N3193">
        <v>234</v>
      </c>
      <c r="P3193" t="s">
        <v>95</v>
      </c>
    </row>
    <row r="3194" spans="1:16">
      <c r="A3194" t="str">
        <f t="shared" si="49"/>
        <v>470</v>
      </c>
      <c r="B3194" t="str">
        <f>VLOOKUP(A3194,[11]Sheet3!$D$3:$E$46,2,0)</f>
        <v>Tuticorin</v>
      </c>
      <c r="C3194" t="s">
        <v>6342</v>
      </c>
      <c r="D3194" s="2">
        <v>44047</v>
      </c>
      <c r="G3194" t="s">
        <v>115</v>
      </c>
      <c r="I3194" t="s">
        <v>28</v>
      </c>
      <c r="J3194">
        <v>18</v>
      </c>
      <c r="K3194">
        <v>2600</v>
      </c>
      <c r="M3194">
        <v>234</v>
      </c>
      <c r="N3194">
        <v>234</v>
      </c>
      <c r="P3194" t="s">
        <v>95</v>
      </c>
    </row>
    <row r="3195" spans="1:16">
      <c r="A3195" t="str">
        <f t="shared" si="49"/>
        <v>470</v>
      </c>
      <c r="B3195" t="str">
        <f>VLOOKUP(A3195,[11]Sheet3!$D$3:$E$46,2,0)</f>
        <v>Tuticorin</v>
      </c>
      <c r="C3195" t="s">
        <v>6343</v>
      </c>
      <c r="D3195" s="2">
        <v>44047</v>
      </c>
      <c r="E3195" t="s">
        <v>6344</v>
      </c>
      <c r="F3195" t="s">
        <v>6345</v>
      </c>
      <c r="G3195" t="s">
        <v>115</v>
      </c>
      <c r="I3195" t="s">
        <v>28</v>
      </c>
      <c r="J3195">
        <v>18</v>
      </c>
      <c r="K3195">
        <v>2600</v>
      </c>
      <c r="M3195">
        <v>234</v>
      </c>
      <c r="N3195">
        <v>234</v>
      </c>
      <c r="P3195" t="s">
        <v>120</v>
      </c>
    </row>
    <row r="3196" spans="1:16">
      <c r="A3196" t="str">
        <f t="shared" si="49"/>
        <v>463</v>
      </c>
      <c r="B3196" t="str">
        <f>VLOOKUP(A3196,[11]Sheet3!$D$3:$E$46,2,0)</f>
        <v>Madurai/Metro</v>
      </c>
      <c r="C3196" t="s">
        <v>6346</v>
      </c>
      <c r="D3196" s="2">
        <v>44047</v>
      </c>
      <c r="E3196" t="s">
        <v>6347</v>
      </c>
      <c r="F3196" t="s">
        <v>6348</v>
      </c>
      <c r="G3196" t="s">
        <v>115</v>
      </c>
      <c r="I3196" t="s">
        <v>28</v>
      </c>
      <c r="J3196">
        <v>18</v>
      </c>
      <c r="K3196">
        <v>2600</v>
      </c>
      <c r="M3196">
        <v>234</v>
      </c>
      <c r="N3196">
        <v>234</v>
      </c>
      <c r="P3196" t="s">
        <v>120</v>
      </c>
    </row>
    <row r="3197" spans="1:16">
      <c r="A3197" t="str">
        <f t="shared" si="49"/>
        <v>462</v>
      </c>
      <c r="B3197" t="str">
        <f>VLOOKUP(A3197,[11]Sheet3!$D$3:$E$46,2,0)</f>
        <v>Virudhunagar</v>
      </c>
      <c r="C3197" t="s">
        <v>6349</v>
      </c>
      <c r="D3197" s="2">
        <v>44047</v>
      </c>
      <c r="G3197" t="s">
        <v>115</v>
      </c>
      <c r="I3197" t="s">
        <v>28</v>
      </c>
      <c r="J3197">
        <v>18</v>
      </c>
      <c r="K3197">
        <v>2600</v>
      </c>
      <c r="M3197">
        <v>234</v>
      </c>
      <c r="N3197">
        <v>234</v>
      </c>
      <c r="P3197" t="s">
        <v>95</v>
      </c>
    </row>
    <row r="3198" spans="1:16">
      <c r="A3198" t="str">
        <f t="shared" si="49"/>
        <v>462</v>
      </c>
      <c r="B3198" t="str">
        <f>VLOOKUP(A3198,[11]Sheet3!$D$3:$E$46,2,0)</f>
        <v>Virudhunagar</v>
      </c>
      <c r="C3198" t="s">
        <v>6350</v>
      </c>
      <c r="D3198" s="2">
        <v>44047</v>
      </c>
      <c r="E3198" t="s">
        <v>1531</v>
      </c>
      <c r="F3198" t="s">
        <v>1532</v>
      </c>
      <c r="G3198" t="s">
        <v>115</v>
      </c>
      <c r="I3198" t="s">
        <v>28</v>
      </c>
      <c r="J3198">
        <v>18</v>
      </c>
      <c r="K3198">
        <v>2600</v>
      </c>
      <c r="M3198">
        <v>234</v>
      </c>
      <c r="N3198">
        <v>234</v>
      </c>
      <c r="P3198" t="s">
        <v>120</v>
      </c>
    </row>
    <row r="3199" spans="1:16">
      <c r="A3199" t="str">
        <f t="shared" si="49"/>
        <v>462</v>
      </c>
      <c r="B3199" t="str">
        <f>VLOOKUP(A3199,[11]Sheet3!$D$3:$E$46,2,0)</f>
        <v>Virudhunagar</v>
      </c>
      <c r="C3199" t="s">
        <v>6351</v>
      </c>
      <c r="D3199" s="2">
        <v>44047</v>
      </c>
      <c r="G3199" t="s">
        <v>115</v>
      </c>
      <c r="I3199" t="s">
        <v>28</v>
      </c>
      <c r="J3199">
        <v>18</v>
      </c>
      <c r="K3199">
        <v>2600</v>
      </c>
      <c r="M3199">
        <v>234</v>
      </c>
      <c r="N3199">
        <v>234</v>
      </c>
      <c r="P3199" t="s">
        <v>95</v>
      </c>
    </row>
    <row r="3200" spans="1:16">
      <c r="A3200" t="str">
        <f t="shared" si="49"/>
        <v>462</v>
      </c>
      <c r="B3200" t="str">
        <f>VLOOKUP(A3200,[11]Sheet3!$D$3:$E$46,2,0)</f>
        <v>Virudhunagar</v>
      </c>
      <c r="C3200" t="s">
        <v>6352</v>
      </c>
      <c r="D3200" s="2">
        <v>44047</v>
      </c>
      <c r="G3200" t="s">
        <v>115</v>
      </c>
      <c r="I3200" t="s">
        <v>28</v>
      </c>
      <c r="J3200">
        <v>18</v>
      </c>
      <c r="K3200">
        <v>2600</v>
      </c>
      <c r="M3200">
        <v>234</v>
      </c>
      <c r="N3200">
        <v>234</v>
      </c>
      <c r="P3200" t="s">
        <v>95</v>
      </c>
    </row>
    <row r="3201" spans="1:16">
      <c r="A3201" t="str">
        <f t="shared" si="49"/>
        <v>462</v>
      </c>
      <c r="B3201" t="str">
        <f>VLOOKUP(A3201,[11]Sheet3!$D$3:$E$46,2,0)</f>
        <v>Virudhunagar</v>
      </c>
      <c r="C3201" t="s">
        <v>6353</v>
      </c>
      <c r="D3201" s="2">
        <v>44047</v>
      </c>
      <c r="G3201" t="s">
        <v>115</v>
      </c>
      <c r="I3201" t="s">
        <v>28</v>
      </c>
      <c r="J3201">
        <v>18</v>
      </c>
      <c r="K3201">
        <v>2600</v>
      </c>
      <c r="M3201">
        <v>234</v>
      </c>
      <c r="N3201">
        <v>234</v>
      </c>
      <c r="P3201" t="s">
        <v>95</v>
      </c>
    </row>
    <row r="3202" spans="1:16">
      <c r="A3202" t="str">
        <f t="shared" si="49"/>
        <v>462</v>
      </c>
      <c r="B3202" t="str">
        <f>VLOOKUP(A3202,[11]Sheet3!$D$3:$E$46,2,0)</f>
        <v>Virudhunagar</v>
      </c>
      <c r="C3202" t="s">
        <v>6354</v>
      </c>
      <c r="D3202" s="2">
        <v>44047</v>
      </c>
      <c r="E3202" t="s">
        <v>6355</v>
      </c>
      <c r="F3202" t="s">
        <v>6356</v>
      </c>
      <c r="G3202" t="s">
        <v>115</v>
      </c>
      <c r="I3202" t="s">
        <v>28</v>
      </c>
      <c r="J3202">
        <v>18</v>
      </c>
      <c r="K3202">
        <v>2600</v>
      </c>
      <c r="M3202">
        <v>234</v>
      </c>
      <c r="N3202">
        <v>234</v>
      </c>
      <c r="P3202" t="s">
        <v>120</v>
      </c>
    </row>
    <row r="3203" spans="1:16">
      <c r="A3203" t="str">
        <f t="shared" ref="A3203:A3266" si="50">MID(C3203,2,3)</f>
        <v>462</v>
      </c>
      <c r="B3203" t="str">
        <f>VLOOKUP(A3203,[11]Sheet3!$D$3:$E$46,2,0)</f>
        <v>Virudhunagar</v>
      </c>
      <c r="C3203" t="s">
        <v>6357</v>
      </c>
      <c r="D3203" s="2">
        <v>44047</v>
      </c>
      <c r="G3203" t="s">
        <v>115</v>
      </c>
      <c r="I3203" t="s">
        <v>28</v>
      </c>
      <c r="J3203">
        <v>18</v>
      </c>
      <c r="K3203">
        <v>2600</v>
      </c>
      <c r="M3203">
        <v>234</v>
      </c>
      <c r="N3203">
        <v>234</v>
      </c>
      <c r="P3203" t="s">
        <v>95</v>
      </c>
    </row>
    <row r="3204" spans="1:16">
      <c r="A3204" t="str">
        <f t="shared" si="50"/>
        <v>462</v>
      </c>
      <c r="B3204" t="str">
        <f>VLOOKUP(A3204,[11]Sheet3!$D$3:$E$46,2,0)</f>
        <v>Virudhunagar</v>
      </c>
      <c r="C3204" t="s">
        <v>6358</v>
      </c>
      <c r="D3204" s="2">
        <v>44047</v>
      </c>
      <c r="E3204" t="s">
        <v>6359</v>
      </c>
      <c r="F3204" t="s">
        <v>6360</v>
      </c>
      <c r="G3204" t="s">
        <v>115</v>
      </c>
      <c r="I3204" t="s">
        <v>28</v>
      </c>
      <c r="J3204">
        <v>18</v>
      </c>
      <c r="K3204">
        <v>2600</v>
      </c>
      <c r="M3204">
        <v>234</v>
      </c>
      <c r="N3204">
        <v>234</v>
      </c>
      <c r="P3204" t="s">
        <v>120</v>
      </c>
    </row>
    <row r="3205" spans="1:16">
      <c r="A3205" t="str">
        <f t="shared" si="50"/>
        <v>462</v>
      </c>
      <c r="B3205" t="str">
        <f>VLOOKUP(A3205,[11]Sheet3!$D$3:$E$46,2,0)</f>
        <v>Virudhunagar</v>
      </c>
      <c r="C3205" t="s">
        <v>6361</v>
      </c>
      <c r="D3205" s="2">
        <v>44047</v>
      </c>
      <c r="G3205" t="s">
        <v>115</v>
      </c>
      <c r="I3205" t="s">
        <v>28</v>
      </c>
      <c r="J3205">
        <v>18</v>
      </c>
      <c r="K3205">
        <v>2600</v>
      </c>
      <c r="M3205">
        <v>234</v>
      </c>
      <c r="N3205">
        <v>234</v>
      </c>
      <c r="P3205" t="s">
        <v>95</v>
      </c>
    </row>
    <row r="3206" spans="1:16">
      <c r="A3206" t="str">
        <f t="shared" si="50"/>
        <v>462</v>
      </c>
      <c r="B3206" t="str">
        <f>VLOOKUP(A3206,[11]Sheet3!$D$3:$E$46,2,0)</f>
        <v>Virudhunagar</v>
      </c>
      <c r="C3206" t="s">
        <v>6362</v>
      </c>
      <c r="D3206" s="2">
        <v>44047</v>
      </c>
      <c r="G3206" t="s">
        <v>115</v>
      </c>
      <c r="I3206" t="s">
        <v>28</v>
      </c>
      <c r="J3206">
        <v>18</v>
      </c>
      <c r="K3206">
        <v>2600</v>
      </c>
      <c r="M3206">
        <v>234</v>
      </c>
      <c r="N3206">
        <v>234</v>
      </c>
      <c r="P3206" t="s">
        <v>95</v>
      </c>
    </row>
    <row r="3207" spans="1:16">
      <c r="A3207" t="str">
        <f t="shared" si="50"/>
        <v>462</v>
      </c>
      <c r="B3207" t="str">
        <f>VLOOKUP(A3207,[11]Sheet3!$D$3:$E$46,2,0)</f>
        <v>Virudhunagar</v>
      </c>
      <c r="C3207" t="s">
        <v>6363</v>
      </c>
      <c r="D3207" s="2">
        <v>44047</v>
      </c>
      <c r="E3207" t="s">
        <v>6364</v>
      </c>
      <c r="F3207" t="s">
        <v>6365</v>
      </c>
      <c r="G3207" t="s">
        <v>115</v>
      </c>
      <c r="I3207" t="s">
        <v>28</v>
      </c>
      <c r="J3207">
        <v>18</v>
      </c>
      <c r="K3207">
        <v>2600</v>
      </c>
      <c r="M3207">
        <v>234</v>
      </c>
      <c r="N3207">
        <v>234</v>
      </c>
      <c r="P3207" t="s">
        <v>120</v>
      </c>
    </row>
    <row r="3208" spans="1:16">
      <c r="A3208" t="str">
        <f t="shared" si="50"/>
        <v>462</v>
      </c>
      <c r="B3208" t="str">
        <f>VLOOKUP(A3208,[11]Sheet3!$D$3:$E$46,2,0)</f>
        <v>Virudhunagar</v>
      </c>
      <c r="C3208" t="s">
        <v>6366</v>
      </c>
      <c r="D3208" s="2">
        <v>44047</v>
      </c>
      <c r="E3208" t="s">
        <v>6367</v>
      </c>
      <c r="F3208" t="s">
        <v>6368</v>
      </c>
      <c r="G3208" t="s">
        <v>115</v>
      </c>
      <c r="I3208" t="s">
        <v>28</v>
      </c>
      <c r="J3208">
        <v>18</v>
      </c>
      <c r="K3208">
        <v>2600</v>
      </c>
      <c r="M3208">
        <v>234</v>
      </c>
      <c r="N3208">
        <v>234</v>
      </c>
      <c r="P3208" t="s">
        <v>120</v>
      </c>
    </row>
    <row r="3209" spans="1:16">
      <c r="A3209" t="str">
        <f t="shared" si="50"/>
        <v>462</v>
      </c>
      <c r="B3209" t="str">
        <f>VLOOKUP(A3209,[11]Sheet3!$D$3:$E$46,2,0)</f>
        <v>Virudhunagar</v>
      </c>
      <c r="C3209" t="s">
        <v>6369</v>
      </c>
      <c r="D3209" s="2">
        <v>44047</v>
      </c>
      <c r="G3209" t="s">
        <v>115</v>
      </c>
      <c r="I3209" t="s">
        <v>28</v>
      </c>
      <c r="J3209">
        <v>18</v>
      </c>
      <c r="K3209">
        <v>2600</v>
      </c>
      <c r="M3209">
        <v>234</v>
      </c>
      <c r="N3209">
        <v>234</v>
      </c>
      <c r="P3209" t="s">
        <v>95</v>
      </c>
    </row>
    <row r="3210" spans="1:16">
      <c r="A3210" t="str">
        <f t="shared" si="50"/>
        <v>462</v>
      </c>
      <c r="B3210" t="str">
        <f>VLOOKUP(A3210,[11]Sheet3!$D$3:$E$46,2,0)</f>
        <v>Virudhunagar</v>
      </c>
      <c r="C3210" t="s">
        <v>6370</v>
      </c>
      <c r="D3210" s="2">
        <v>44047</v>
      </c>
      <c r="G3210" t="s">
        <v>115</v>
      </c>
      <c r="I3210" t="s">
        <v>28</v>
      </c>
      <c r="J3210">
        <v>18</v>
      </c>
      <c r="K3210">
        <v>2600</v>
      </c>
      <c r="M3210">
        <v>234</v>
      </c>
      <c r="N3210">
        <v>234</v>
      </c>
      <c r="P3210" t="s">
        <v>95</v>
      </c>
    </row>
    <row r="3211" spans="1:16">
      <c r="A3211" t="str">
        <f t="shared" si="50"/>
        <v>462</v>
      </c>
      <c r="B3211" t="str">
        <f>VLOOKUP(A3211,[11]Sheet3!$D$3:$E$46,2,0)</f>
        <v>Virudhunagar</v>
      </c>
      <c r="C3211" t="s">
        <v>6371</v>
      </c>
      <c r="D3211" s="2">
        <v>44047</v>
      </c>
      <c r="E3211" t="s">
        <v>6372</v>
      </c>
      <c r="F3211" t="s">
        <v>6373</v>
      </c>
      <c r="G3211" t="s">
        <v>115</v>
      </c>
      <c r="I3211" t="s">
        <v>28</v>
      </c>
      <c r="J3211">
        <v>18</v>
      </c>
      <c r="K3211">
        <v>2600</v>
      </c>
      <c r="M3211">
        <v>234</v>
      </c>
      <c r="N3211">
        <v>234</v>
      </c>
      <c r="P3211" t="s">
        <v>120</v>
      </c>
    </row>
    <row r="3212" spans="1:16">
      <c r="A3212" t="str">
        <f t="shared" si="50"/>
        <v>462</v>
      </c>
      <c r="B3212" t="str">
        <f>VLOOKUP(A3212,[11]Sheet3!$D$3:$E$46,2,0)</f>
        <v>Virudhunagar</v>
      </c>
      <c r="C3212" t="s">
        <v>6374</v>
      </c>
      <c r="D3212" s="2">
        <v>44047</v>
      </c>
      <c r="E3212" t="s">
        <v>6375</v>
      </c>
      <c r="F3212" t="s">
        <v>6376</v>
      </c>
      <c r="G3212" t="s">
        <v>115</v>
      </c>
      <c r="I3212" t="s">
        <v>28</v>
      </c>
      <c r="J3212">
        <v>18</v>
      </c>
      <c r="K3212">
        <v>2600</v>
      </c>
      <c r="M3212">
        <v>234</v>
      </c>
      <c r="N3212">
        <v>234</v>
      </c>
      <c r="P3212" t="s">
        <v>120</v>
      </c>
    </row>
    <row r="3213" spans="1:16">
      <c r="A3213" t="str">
        <f t="shared" si="50"/>
        <v>462</v>
      </c>
      <c r="B3213" t="str">
        <f>VLOOKUP(A3213,[11]Sheet3!$D$3:$E$46,2,0)</f>
        <v>Virudhunagar</v>
      </c>
      <c r="C3213" t="s">
        <v>6377</v>
      </c>
      <c r="D3213" s="2">
        <v>44047</v>
      </c>
      <c r="G3213" t="s">
        <v>115</v>
      </c>
      <c r="I3213" t="s">
        <v>28</v>
      </c>
      <c r="J3213">
        <v>18</v>
      </c>
      <c r="K3213">
        <v>2600</v>
      </c>
      <c r="M3213">
        <v>234</v>
      </c>
      <c r="N3213">
        <v>234</v>
      </c>
      <c r="P3213" t="s">
        <v>95</v>
      </c>
    </row>
    <row r="3214" spans="1:16">
      <c r="A3214" t="str">
        <f t="shared" si="50"/>
        <v>462</v>
      </c>
      <c r="B3214" t="str">
        <f>VLOOKUP(A3214,[11]Sheet3!$D$3:$E$46,2,0)</f>
        <v>Virudhunagar</v>
      </c>
      <c r="C3214" t="s">
        <v>6378</v>
      </c>
      <c r="D3214" s="2">
        <v>44047</v>
      </c>
      <c r="E3214" t="s">
        <v>6379</v>
      </c>
      <c r="F3214" t="s">
        <v>6380</v>
      </c>
      <c r="G3214" t="s">
        <v>115</v>
      </c>
      <c r="I3214" t="s">
        <v>28</v>
      </c>
      <c r="J3214">
        <v>18</v>
      </c>
      <c r="K3214">
        <v>2600</v>
      </c>
      <c r="M3214">
        <v>234</v>
      </c>
      <c r="N3214">
        <v>234</v>
      </c>
      <c r="P3214" t="s">
        <v>120</v>
      </c>
    </row>
    <row r="3215" spans="1:16">
      <c r="A3215" t="str">
        <f t="shared" si="50"/>
        <v>462</v>
      </c>
      <c r="B3215" t="str">
        <f>VLOOKUP(A3215,[11]Sheet3!$D$3:$E$46,2,0)</f>
        <v>Virudhunagar</v>
      </c>
      <c r="C3215" t="s">
        <v>6381</v>
      </c>
      <c r="D3215" s="2">
        <v>44047</v>
      </c>
      <c r="E3215" t="s">
        <v>6382</v>
      </c>
      <c r="F3215" t="s">
        <v>6383</v>
      </c>
      <c r="G3215" t="s">
        <v>115</v>
      </c>
      <c r="I3215" t="s">
        <v>28</v>
      </c>
      <c r="J3215">
        <v>18</v>
      </c>
      <c r="K3215">
        <v>2600</v>
      </c>
      <c r="M3215">
        <v>234</v>
      </c>
      <c r="N3215">
        <v>234</v>
      </c>
      <c r="P3215" t="s">
        <v>120</v>
      </c>
    </row>
    <row r="3216" spans="1:16">
      <c r="A3216" t="str">
        <f t="shared" si="50"/>
        <v>462</v>
      </c>
      <c r="B3216" t="str">
        <f>VLOOKUP(A3216,[11]Sheet3!$D$3:$E$46,2,0)</f>
        <v>Virudhunagar</v>
      </c>
      <c r="C3216" t="s">
        <v>6384</v>
      </c>
      <c r="D3216" s="2">
        <v>44047</v>
      </c>
      <c r="E3216" t="s">
        <v>6385</v>
      </c>
      <c r="F3216" t="s">
        <v>6386</v>
      </c>
      <c r="G3216" t="s">
        <v>115</v>
      </c>
      <c r="I3216" t="s">
        <v>28</v>
      </c>
      <c r="J3216">
        <v>18</v>
      </c>
      <c r="K3216">
        <v>2600</v>
      </c>
      <c r="M3216">
        <v>234</v>
      </c>
      <c r="N3216">
        <v>234</v>
      </c>
      <c r="P3216" t="s">
        <v>120</v>
      </c>
    </row>
    <row r="3217" spans="1:16">
      <c r="A3217" t="str">
        <f t="shared" si="50"/>
        <v>462</v>
      </c>
      <c r="B3217" t="str">
        <f>VLOOKUP(A3217,[11]Sheet3!$D$3:$E$46,2,0)</f>
        <v>Virudhunagar</v>
      </c>
      <c r="C3217" t="s">
        <v>6387</v>
      </c>
      <c r="D3217" s="2">
        <v>44047</v>
      </c>
      <c r="E3217" t="s">
        <v>6364</v>
      </c>
      <c r="F3217" t="s">
        <v>6365</v>
      </c>
      <c r="G3217" t="s">
        <v>115</v>
      </c>
      <c r="I3217" t="s">
        <v>28</v>
      </c>
      <c r="J3217">
        <v>18</v>
      </c>
      <c r="K3217">
        <v>2600</v>
      </c>
      <c r="M3217">
        <v>234</v>
      </c>
      <c r="N3217">
        <v>234</v>
      </c>
      <c r="P3217" t="s">
        <v>120</v>
      </c>
    </row>
    <row r="3218" spans="1:16">
      <c r="A3218" t="str">
        <f t="shared" si="50"/>
        <v>462</v>
      </c>
      <c r="B3218" t="str">
        <f>VLOOKUP(A3218,[11]Sheet3!$D$3:$E$46,2,0)</f>
        <v>Virudhunagar</v>
      </c>
      <c r="C3218" t="s">
        <v>6388</v>
      </c>
      <c r="D3218" s="2">
        <v>44047</v>
      </c>
      <c r="G3218" t="s">
        <v>115</v>
      </c>
      <c r="I3218" t="s">
        <v>28</v>
      </c>
      <c r="J3218">
        <v>18</v>
      </c>
      <c r="K3218">
        <v>2600</v>
      </c>
      <c r="M3218">
        <v>234</v>
      </c>
      <c r="N3218">
        <v>234</v>
      </c>
      <c r="P3218" t="s">
        <v>95</v>
      </c>
    </row>
    <row r="3219" spans="1:16">
      <c r="A3219" t="str">
        <f t="shared" si="50"/>
        <v>462</v>
      </c>
      <c r="B3219" t="str">
        <f>VLOOKUP(A3219,[11]Sheet3!$D$3:$E$46,2,0)</f>
        <v>Virudhunagar</v>
      </c>
      <c r="C3219" t="s">
        <v>6389</v>
      </c>
      <c r="D3219" s="2">
        <v>44047</v>
      </c>
      <c r="E3219" t="s">
        <v>989</v>
      </c>
      <c r="F3219" t="s">
        <v>990</v>
      </c>
      <c r="G3219" t="s">
        <v>115</v>
      </c>
      <c r="H3219">
        <v>1</v>
      </c>
      <c r="I3219" t="s">
        <v>28</v>
      </c>
      <c r="J3219">
        <v>18</v>
      </c>
      <c r="K3219">
        <v>2600</v>
      </c>
      <c r="M3219">
        <v>234</v>
      </c>
      <c r="N3219">
        <v>234</v>
      </c>
      <c r="P3219" t="s">
        <v>120</v>
      </c>
    </row>
    <row r="3220" spans="1:16">
      <c r="A3220" t="str">
        <f t="shared" si="50"/>
        <v>462</v>
      </c>
      <c r="B3220" t="str">
        <f>VLOOKUP(A3220,[11]Sheet3!$D$3:$E$46,2,0)</f>
        <v>Virudhunagar</v>
      </c>
      <c r="C3220" t="s">
        <v>6390</v>
      </c>
      <c r="D3220" s="2">
        <v>44047</v>
      </c>
      <c r="E3220" t="s">
        <v>6391</v>
      </c>
      <c r="F3220" t="s">
        <v>6392</v>
      </c>
      <c r="G3220" t="s">
        <v>115</v>
      </c>
      <c r="H3220">
        <v>1</v>
      </c>
      <c r="I3220" t="s">
        <v>28</v>
      </c>
      <c r="J3220">
        <v>18</v>
      </c>
      <c r="K3220">
        <v>2600</v>
      </c>
      <c r="M3220">
        <v>234</v>
      </c>
      <c r="N3220">
        <v>234</v>
      </c>
      <c r="P3220" t="s">
        <v>120</v>
      </c>
    </row>
    <row r="3221" spans="1:16">
      <c r="A3221" t="str">
        <f t="shared" si="50"/>
        <v>462</v>
      </c>
      <c r="B3221" t="str">
        <f>VLOOKUP(A3221,[11]Sheet3!$D$3:$E$46,2,0)</f>
        <v>Virudhunagar</v>
      </c>
      <c r="C3221" t="s">
        <v>6393</v>
      </c>
      <c r="D3221" s="2">
        <v>44047</v>
      </c>
      <c r="E3221" t="s">
        <v>6394</v>
      </c>
      <c r="F3221" t="s">
        <v>6395</v>
      </c>
      <c r="G3221" t="s">
        <v>115</v>
      </c>
      <c r="H3221">
        <v>1</v>
      </c>
      <c r="I3221" t="s">
        <v>28</v>
      </c>
      <c r="J3221">
        <v>18</v>
      </c>
      <c r="K3221">
        <v>2600</v>
      </c>
      <c r="M3221">
        <v>234</v>
      </c>
      <c r="N3221">
        <v>234</v>
      </c>
      <c r="P3221" t="s">
        <v>120</v>
      </c>
    </row>
    <row r="3222" spans="1:16">
      <c r="A3222" t="str">
        <f t="shared" si="50"/>
        <v>462</v>
      </c>
      <c r="B3222" t="str">
        <f>VLOOKUP(A3222,[11]Sheet3!$D$3:$E$46,2,0)</f>
        <v>Virudhunagar</v>
      </c>
      <c r="C3222" t="s">
        <v>6396</v>
      </c>
      <c r="D3222" s="2">
        <v>44047</v>
      </c>
      <c r="E3222" t="s">
        <v>6397</v>
      </c>
      <c r="F3222" t="s">
        <v>6398</v>
      </c>
      <c r="G3222" t="s">
        <v>115</v>
      </c>
      <c r="I3222" t="s">
        <v>28</v>
      </c>
      <c r="J3222">
        <v>18</v>
      </c>
      <c r="K3222">
        <v>2600</v>
      </c>
      <c r="M3222">
        <v>234</v>
      </c>
      <c r="N3222">
        <v>234</v>
      </c>
      <c r="P3222" t="s">
        <v>120</v>
      </c>
    </row>
    <row r="3223" spans="1:16">
      <c r="A3223" t="str">
        <f t="shared" si="50"/>
        <v>462</v>
      </c>
      <c r="B3223" t="str">
        <f>VLOOKUP(A3223,[11]Sheet3!$D$3:$E$46,2,0)</f>
        <v>Virudhunagar</v>
      </c>
      <c r="C3223" t="s">
        <v>6399</v>
      </c>
      <c r="D3223" s="2">
        <v>44047</v>
      </c>
      <c r="G3223" t="s">
        <v>115</v>
      </c>
      <c r="I3223" t="s">
        <v>28</v>
      </c>
      <c r="J3223">
        <v>18</v>
      </c>
      <c r="K3223">
        <v>2600</v>
      </c>
      <c r="M3223">
        <v>234</v>
      </c>
      <c r="N3223">
        <v>234</v>
      </c>
      <c r="P3223" t="s">
        <v>95</v>
      </c>
    </row>
    <row r="3224" spans="1:16">
      <c r="A3224" t="str">
        <f t="shared" si="50"/>
        <v>462</v>
      </c>
      <c r="B3224" t="str">
        <f>VLOOKUP(A3224,[11]Sheet3!$D$3:$E$46,2,0)</f>
        <v>Virudhunagar</v>
      </c>
      <c r="C3224" t="s">
        <v>6400</v>
      </c>
      <c r="D3224" s="2">
        <v>44047</v>
      </c>
      <c r="E3224" t="s">
        <v>6401</v>
      </c>
      <c r="F3224" t="s">
        <v>6402</v>
      </c>
      <c r="G3224" t="s">
        <v>115</v>
      </c>
      <c r="I3224" t="s">
        <v>28</v>
      </c>
      <c r="J3224">
        <v>18</v>
      </c>
      <c r="K3224">
        <v>2600</v>
      </c>
      <c r="M3224">
        <v>234</v>
      </c>
      <c r="N3224">
        <v>234</v>
      </c>
      <c r="P3224" t="s">
        <v>120</v>
      </c>
    </row>
    <row r="3225" spans="1:16">
      <c r="A3225" t="str">
        <f t="shared" si="50"/>
        <v>462</v>
      </c>
      <c r="B3225" t="str">
        <f>VLOOKUP(A3225,[11]Sheet3!$D$3:$E$46,2,0)</f>
        <v>Virudhunagar</v>
      </c>
      <c r="C3225" t="s">
        <v>6403</v>
      </c>
      <c r="D3225" s="2">
        <v>44047</v>
      </c>
      <c r="E3225" t="s">
        <v>6404</v>
      </c>
      <c r="F3225" t="s">
        <v>6405</v>
      </c>
      <c r="G3225" t="s">
        <v>115</v>
      </c>
      <c r="I3225" t="s">
        <v>28</v>
      </c>
      <c r="J3225">
        <v>18</v>
      </c>
      <c r="K3225">
        <v>2600</v>
      </c>
      <c r="M3225">
        <v>234</v>
      </c>
      <c r="N3225">
        <v>234</v>
      </c>
      <c r="P3225" t="s">
        <v>120</v>
      </c>
    </row>
    <row r="3226" spans="1:16">
      <c r="A3226" t="str">
        <f t="shared" si="50"/>
        <v>462</v>
      </c>
      <c r="B3226" t="str">
        <f>VLOOKUP(A3226,[11]Sheet3!$D$3:$E$46,2,0)</f>
        <v>Virudhunagar</v>
      </c>
      <c r="C3226" t="s">
        <v>6406</v>
      </c>
      <c r="D3226" s="2">
        <v>44047</v>
      </c>
      <c r="G3226" t="s">
        <v>115</v>
      </c>
      <c r="I3226" t="s">
        <v>28</v>
      </c>
      <c r="J3226">
        <v>18</v>
      </c>
      <c r="K3226">
        <v>2600</v>
      </c>
      <c r="M3226">
        <v>234</v>
      </c>
      <c r="N3226">
        <v>234</v>
      </c>
      <c r="P3226" t="s">
        <v>95</v>
      </c>
    </row>
    <row r="3227" spans="1:16">
      <c r="A3227" t="str">
        <f t="shared" si="50"/>
        <v>462</v>
      </c>
      <c r="B3227" t="str">
        <f>VLOOKUP(A3227,[11]Sheet3!$D$3:$E$46,2,0)</f>
        <v>Virudhunagar</v>
      </c>
      <c r="C3227" t="s">
        <v>6407</v>
      </c>
      <c r="D3227" s="2">
        <v>44047</v>
      </c>
      <c r="G3227" t="s">
        <v>115</v>
      </c>
      <c r="I3227" t="s">
        <v>28</v>
      </c>
      <c r="J3227">
        <v>18</v>
      </c>
      <c r="K3227">
        <v>2600</v>
      </c>
      <c r="M3227">
        <v>234</v>
      </c>
      <c r="N3227">
        <v>234</v>
      </c>
      <c r="P3227" t="s">
        <v>95</v>
      </c>
    </row>
    <row r="3228" spans="1:16">
      <c r="A3228" t="str">
        <f t="shared" si="50"/>
        <v>462</v>
      </c>
      <c r="B3228" t="str">
        <f>VLOOKUP(A3228,[11]Sheet3!$D$3:$E$46,2,0)</f>
        <v>Virudhunagar</v>
      </c>
      <c r="C3228" t="s">
        <v>6408</v>
      </c>
      <c r="D3228" s="2">
        <v>44047</v>
      </c>
      <c r="E3228" t="s">
        <v>6409</v>
      </c>
      <c r="F3228" t="s">
        <v>6410</v>
      </c>
      <c r="G3228" t="s">
        <v>115</v>
      </c>
      <c r="I3228" t="s">
        <v>28</v>
      </c>
      <c r="J3228">
        <v>18</v>
      </c>
      <c r="K3228">
        <v>2600</v>
      </c>
      <c r="M3228">
        <v>234</v>
      </c>
      <c r="N3228">
        <v>234</v>
      </c>
      <c r="P3228" t="s">
        <v>120</v>
      </c>
    </row>
    <row r="3229" spans="1:16">
      <c r="A3229" t="str">
        <f t="shared" si="50"/>
        <v>462</v>
      </c>
      <c r="B3229" t="str">
        <f>VLOOKUP(A3229,[11]Sheet3!$D$3:$E$46,2,0)</f>
        <v>Virudhunagar</v>
      </c>
      <c r="C3229" t="s">
        <v>6411</v>
      </c>
      <c r="D3229" s="2">
        <v>44047</v>
      </c>
      <c r="E3229" t="s">
        <v>6412</v>
      </c>
      <c r="F3229" t="s">
        <v>6413</v>
      </c>
      <c r="G3229" t="s">
        <v>115</v>
      </c>
      <c r="I3229" t="s">
        <v>28</v>
      </c>
      <c r="J3229">
        <v>18</v>
      </c>
      <c r="K3229">
        <v>2600</v>
      </c>
      <c r="M3229">
        <v>234</v>
      </c>
      <c r="N3229">
        <v>234</v>
      </c>
      <c r="P3229" t="s">
        <v>120</v>
      </c>
    </row>
    <row r="3230" spans="1:16">
      <c r="A3230" t="str">
        <f t="shared" si="50"/>
        <v>462</v>
      </c>
      <c r="B3230" t="str">
        <f>VLOOKUP(A3230,[11]Sheet3!$D$3:$E$46,2,0)</f>
        <v>Virudhunagar</v>
      </c>
      <c r="C3230" t="s">
        <v>6414</v>
      </c>
      <c r="D3230" s="2">
        <v>44047</v>
      </c>
      <c r="G3230" t="s">
        <v>115</v>
      </c>
      <c r="I3230" t="s">
        <v>28</v>
      </c>
      <c r="J3230">
        <v>18</v>
      </c>
      <c r="K3230">
        <v>2600</v>
      </c>
      <c r="M3230">
        <v>234</v>
      </c>
      <c r="N3230">
        <v>234</v>
      </c>
      <c r="P3230" t="s">
        <v>95</v>
      </c>
    </row>
    <row r="3231" spans="1:16">
      <c r="A3231" t="str">
        <f t="shared" si="50"/>
        <v>462</v>
      </c>
      <c r="B3231" t="str">
        <f>VLOOKUP(A3231,[11]Sheet3!$D$3:$E$46,2,0)</f>
        <v>Virudhunagar</v>
      </c>
      <c r="C3231" t="s">
        <v>6415</v>
      </c>
      <c r="D3231" s="2">
        <v>44047</v>
      </c>
      <c r="G3231" t="s">
        <v>115</v>
      </c>
      <c r="I3231" t="s">
        <v>28</v>
      </c>
      <c r="J3231">
        <v>18</v>
      </c>
      <c r="K3231">
        <v>2600</v>
      </c>
      <c r="M3231">
        <v>234</v>
      </c>
      <c r="N3231">
        <v>234</v>
      </c>
      <c r="P3231" t="s">
        <v>95</v>
      </c>
    </row>
    <row r="3232" spans="1:16">
      <c r="A3232" t="str">
        <f t="shared" si="50"/>
        <v>462</v>
      </c>
      <c r="B3232" t="str">
        <f>VLOOKUP(A3232,[11]Sheet3!$D$3:$E$46,2,0)</f>
        <v>Virudhunagar</v>
      </c>
      <c r="C3232" t="s">
        <v>6416</v>
      </c>
      <c r="D3232" s="2">
        <v>44047</v>
      </c>
      <c r="E3232" t="s">
        <v>6417</v>
      </c>
      <c r="F3232" t="s">
        <v>6418</v>
      </c>
      <c r="G3232" t="s">
        <v>115</v>
      </c>
      <c r="H3232">
        <v>1</v>
      </c>
      <c r="I3232" t="s">
        <v>28</v>
      </c>
      <c r="J3232">
        <v>18</v>
      </c>
      <c r="K3232">
        <v>2600</v>
      </c>
      <c r="M3232">
        <v>234</v>
      </c>
      <c r="N3232">
        <v>234</v>
      </c>
      <c r="P3232" t="s">
        <v>120</v>
      </c>
    </row>
    <row r="3233" spans="1:16">
      <c r="A3233" t="str">
        <f t="shared" si="50"/>
        <v>462</v>
      </c>
      <c r="B3233" t="str">
        <f>VLOOKUP(A3233,[11]Sheet3!$D$3:$E$46,2,0)</f>
        <v>Virudhunagar</v>
      </c>
      <c r="C3233" t="s">
        <v>6419</v>
      </c>
      <c r="D3233" s="2">
        <v>44047</v>
      </c>
      <c r="G3233" t="s">
        <v>115</v>
      </c>
      <c r="I3233" t="s">
        <v>28</v>
      </c>
      <c r="J3233">
        <v>18</v>
      </c>
      <c r="K3233">
        <v>2600</v>
      </c>
      <c r="M3233">
        <v>234</v>
      </c>
      <c r="N3233">
        <v>234</v>
      </c>
      <c r="P3233" t="s">
        <v>95</v>
      </c>
    </row>
    <row r="3234" spans="1:16">
      <c r="A3234" t="str">
        <f t="shared" si="50"/>
        <v>462</v>
      </c>
      <c r="B3234" t="str">
        <f>VLOOKUP(A3234,[11]Sheet3!$D$3:$E$46,2,0)</f>
        <v>Virudhunagar</v>
      </c>
      <c r="C3234" t="s">
        <v>6420</v>
      </c>
      <c r="D3234" s="2">
        <v>44047</v>
      </c>
      <c r="G3234" t="s">
        <v>115</v>
      </c>
      <c r="I3234" t="s">
        <v>28</v>
      </c>
      <c r="J3234">
        <v>18</v>
      </c>
      <c r="K3234">
        <v>2600</v>
      </c>
      <c r="M3234">
        <v>234</v>
      </c>
      <c r="N3234">
        <v>234</v>
      </c>
      <c r="P3234" t="s">
        <v>95</v>
      </c>
    </row>
    <row r="3235" spans="1:16">
      <c r="A3235" t="str">
        <f t="shared" si="50"/>
        <v>462</v>
      </c>
      <c r="B3235" t="str">
        <f>VLOOKUP(A3235,[11]Sheet3!$D$3:$E$46,2,0)</f>
        <v>Virudhunagar</v>
      </c>
      <c r="C3235" t="s">
        <v>6421</v>
      </c>
      <c r="D3235" s="2">
        <v>44047</v>
      </c>
      <c r="E3235" t="s">
        <v>6422</v>
      </c>
      <c r="F3235" t="s">
        <v>6423</v>
      </c>
      <c r="G3235" t="s">
        <v>115</v>
      </c>
      <c r="I3235" t="s">
        <v>28</v>
      </c>
      <c r="J3235">
        <v>18</v>
      </c>
      <c r="K3235">
        <v>2600</v>
      </c>
      <c r="M3235">
        <v>234</v>
      </c>
      <c r="N3235">
        <v>234</v>
      </c>
      <c r="P3235" t="s">
        <v>120</v>
      </c>
    </row>
    <row r="3236" spans="1:16">
      <c r="A3236" t="str">
        <f t="shared" si="50"/>
        <v>462</v>
      </c>
      <c r="B3236" t="str">
        <f>VLOOKUP(A3236,[11]Sheet3!$D$3:$E$46,2,0)</f>
        <v>Virudhunagar</v>
      </c>
      <c r="C3236" t="s">
        <v>6424</v>
      </c>
      <c r="D3236" s="2">
        <v>44047</v>
      </c>
      <c r="E3236" t="s">
        <v>6425</v>
      </c>
      <c r="F3236" t="s">
        <v>6426</v>
      </c>
      <c r="G3236" t="s">
        <v>115</v>
      </c>
      <c r="H3236">
        <v>1</v>
      </c>
      <c r="I3236" t="s">
        <v>28</v>
      </c>
      <c r="J3236">
        <v>18</v>
      </c>
      <c r="K3236">
        <v>3000</v>
      </c>
      <c r="M3236">
        <v>270</v>
      </c>
      <c r="N3236">
        <v>270</v>
      </c>
      <c r="P3236" t="s">
        <v>120</v>
      </c>
    </row>
    <row r="3237" spans="1:16">
      <c r="A3237" t="str">
        <f t="shared" si="50"/>
        <v>462</v>
      </c>
      <c r="B3237" t="str">
        <f>VLOOKUP(A3237,[11]Sheet3!$D$3:$E$46,2,0)</f>
        <v>Virudhunagar</v>
      </c>
      <c r="C3237" t="s">
        <v>6427</v>
      </c>
      <c r="D3237" s="2">
        <v>44047</v>
      </c>
      <c r="E3237" t="s">
        <v>6428</v>
      </c>
      <c r="F3237" t="s">
        <v>6429</v>
      </c>
      <c r="G3237" t="s">
        <v>115</v>
      </c>
      <c r="H3237">
        <v>1</v>
      </c>
      <c r="I3237" t="s">
        <v>28</v>
      </c>
      <c r="J3237">
        <v>18</v>
      </c>
      <c r="K3237">
        <v>2600</v>
      </c>
      <c r="M3237">
        <v>234</v>
      </c>
      <c r="N3237">
        <v>234</v>
      </c>
      <c r="P3237" t="s">
        <v>120</v>
      </c>
    </row>
    <row r="3238" spans="1:16">
      <c r="A3238" t="str">
        <f t="shared" si="50"/>
        <v>462</v>
      </c>
      <c r="B3238" t="str">
        <f>VLOOKUP(A3238,[11]Sheet3!$D$3:$E$46,2,0)</f>
        <v>Virudhunagar</v>
      </c>
      <c r="C3238" t="s">
        <v>6430</v>
      </c>
      <c r="D3238" s="2">
        <v>44047</v>
      </c>
      <c r="E3238" t="s">
        <v>6431</v>
      </c>
      <c r="F3238" t="s">
        <v>6432</v>
      </c>
      <c r="G3238" t="s">
        <v>115</v>
      </c>
      <c r="I3238" t="s">
        <v>28</v>
      </c>
      <c r="J3238">
        <v>18</v>
      </c>
      <c r="K3238">
        <v>2600</v>
      </c>
      <c r="M3238">
        <v>234</v>
      </c>
      <c r="N3238">
        <v>234</v>
      </c>
      <c r="P3238" t="s">
        <v>120</v>
      </c>
    </row>
    <row r="3239" spans="1:16">
      <c r="A3239" t="str">
        <f t="shared" si="50"/>
        <v>462</v>
      </c>
      <c r="B3239" t="str">
        <f>VLOOKUP(A3239,[11]Sheet3!$D$3:$E$46,2,0)</f>
        <v>Virudhunagar</v>
      </c>
      <c r="C3239" t="s">
        <v>6433</v>
      </c>
      <c r="D3239" s="2">
        <v>44047</v>
      </c>
      <c r="G3239" t="s">
        <v>115</v>
      </c>
      <c r="I3239" t="s">
        <v>28</v>
      </c>
      <c r="J3239">
        <v>18</v>
      </c>
      <c r="K3239">
        <v>2600</v>
      </c>
      <c r="M3239">
        <v>234</v>
      </c>
      <c r="N3239">
        <v>234</v>
      </c>
      <c r="P3239" t="s">
        <v>95</v>
      </c>
    </row>
    <row r="3240" spans="1:16">
      <c r="A3240" t="str">
        <f t="shared" si="50"/>
        <v>462</v>
      </c>
      <c r="B3240" t="str">
        <f>VLOOKUP(A3240,[11]Sheet3!$D$3:$E$46,2,0)</f>
        <v>Virudhunagar</v>
      </c>
      <c r="C3240" t="s">
        <v>6434</v>
      </c>
      <c r="D3240" s="2">
        <v>44047</v>
      </c>
      <c r="G3240" t="s">
        <v>115</v>
      </c>
      <c r="I3240" t="s">
        <v>28</v>
      </c>
      <c r="J3240">
        <v>18</v>
      </c>
      <c r="K3240">
        <v>2600</v>
      </c>
      <c r="M3240">
        <v>234</v>
      </c>
      <c r="N3240">
        <v>234</v>
      </c>
      <c r="P3240" t="s">
        <v>95</v>
      </c>
    </row>
    <row r="3241" spans="1:16">
      <c r="A3241" t="str">
        <f t="shared" si="50"/>
        <v>462</v>
      </c>
      <c r="B3241" t="str">
        <f>VLOOKUP(A3241,[11]Sheet3!$D$3:$E$46,2,0)</f>
        <v>Virudhunagar</v>
      </c>
      <c r="C3241" t="s">
        <v>6435</v>
      </c>
      <c r="D3241" s="2">
        <v>44047</v>
      </c>
      <c r="E3241" t="s">
        <v>6436</v>
      </c>
      <c r="F3241" t="s">
        <v>6437</v>
      </c>
      <c r="G3241" t="s">
        <v>115</v>
      </c>
      <c r="I3241" t="s">
        <v>28</v>
      </c>
      <c r="J3241">
        <v>18</v>
      </c>
      <c r="K3241">
        <v>2600</v>
      </c>
      <c r="M3241">
        <v>234</v>
      </c>
      <c r="N3241">
        <v>234</v>
      </c>
      <c r="P3241" t="s">
        <v>120</v>
      </c>
    </row>
    <row r="3242" spans="1:16">
      <c r="A3242" t="str">
        <f t="shared" si="50"/>
        <v>462</v>
      </c>
      <c r="B3242" t="str">
        <f>VLOOKUP(A3242,[11]Sheet3!$D$3:$E$46,2,0)</f>
        <v>Virudhunagar</v>
      </c>
      <c r="C3242" t="s">
        <v>6438</v>
      </c>
      <c r="D3242" s="2">
        <v>44047</v>
      </c>
      <c r="E3242" t="s">
        <v>6439</v>
      </c>
      <c r="F3242" t="s">
        <v>6440</v>
      </c>
      <c r="G3242" t="s">
        <v>115</v>
      </c>
      <c r="H3242">
        <v>1</v>
      </c>
      <c r="I3242" t="s">
        <v>28</v>
      </c>
      <c r="J3242">
        <v>18</v>
      </c>
      <c r="K3242">
        <v>2600</v>
      </c>
      <c r="M3242">
        <v>234</v>
      </c>
      <c r="N3242">
        <v>234</v>
      </c>
      <c r="P3242" t="s">
        <v>120</v>
      </c>
    </row>
    <row r="3243" spans="1:16">
      <c r="A3243" t="str">
        <f t="shared" si="50"/>
        <v>462</v>
      </c>
      <c r="B3243" t="str">
        <f>VLOOKUP(A3243,[11]Sheet3!$D$3:$E$46,2,0)</f>
        <v>Virudhunagar</v>
      </c>
      <c r="C3243" t="s">
        <v>6441</v>
      </c>
      <c r="D3243" s="2">
        <v>44047</v>
      </c>
      <c r="G3243" t="s">
        <v>115</v>
      </c>
      <c r="I3243" t="s">
        <v>28</v>
      </c>
      <c r="J3243">
        <v>18</v>
      </c>
      <c r="K3243">
        <v>3000</v>
      </c>
      <c r="M3243">
        <v>270</v>
      </c>
      <c r="N3243">
        <v>270</v>
      </c>
      <c r="P3243" t="s">
        <v>95</v>
      </c>
    </row>
    <row r="3244" spans="1:16">
      <c r="A3244" t="str">
        <f t="shared" si="50"/>
        <v>462</v>
      </c>
      <c r="B3244" t="str">
        <f>VLOOKUP(A3244,[11]Sheet3!$D$3:$E$46,2,0)</f>
        <v>Virudhunagar</v>
      </c>
      <c r="C3244" t="s">
        <v>6442</v>
      </c>
      <c r="D3244" s="2">
        <v>44047</v>
      </c>
      <c r="E3244" t="s">
        <v>6443</v>
      </c>
      <c r="F3244" t="s">
        <v>6444</v>
      </c>
      <c r="G3244" t="s">
        <v>115</v>
      </c>
      <c r="I3244" t="s">
        <v>28</v>
      </c>
      <c r="J3244">
        <v>18</v>
      </c>
      <c r="K3244">
        <v>2600</v>
      </c>
      <c r="M3244">
        <v>234</v>
      </c>
      <c r="N3244">
        <v>234</v>
      </c>
      <c r="P3244" t="s">
        <v>120</v>
      </c>
    </row>
    <row r="3245" spans="1:16">
      <c r="A3245" t="str">
        <f t="shared" si="50"/>
        <v>462</v>
      </c>
      <c r="B3245" t="str">
        <f>VLOOKUP(A3245,[11]Sheet3!$D$3:$E$46,2,0)</f>
        <v>Virudhunagar</v>
      </c>
      <c r="C3245" t="s">
        <v>6445</v>
      </c>
      <c r="D3245" s="2">
        <v>44047</v>
      </c>
      <c r="E3245" t="s">
        <v>6446</v>
      </c>
      <c r="F3245" t="s">
        <v>6447</v>
      </c>
      <c r="G3245" t="s">
        <v>115</v>
      </c>
      <c r="I3245" t="s">
        <v>28</v>
      </c>
      <c r="J3245">
        <v>18</v>
      </c>
      <c r="K3245">
        <v>2600</v>
      </c>
      <c r="M3245">
        <v>234</v>
      </c>
      <c r="N3245">
        <v>234</v>
      </c>
      <c r="P3245" t="s">
        <v>120</v>
      </c>
    </row>
    <row r="3246" spans="1:16">
      <c r="A3246" t="str">
        <f t="shared" si="50"/>
        <v>462</v>
      </c>
      <c r="B3246" t="str">
        <f>VLOOKUP(A3246,[11]Sheet3!$D$3:$E$46,2,0)</f>
        <v>Virudhunagar</v>
      </c>
      <c r="C3246" t="s">
        <v>6448</v>
      </c>
      <c r="D3246" s="2">
        <v>44047</v>
      </c>
      <c r="G3246" t="s">
        <v>115</v>
      </c>
      <c r="I3246" t="s">
        <v>28</v>
      </c>
      <c r="J3246">
        <v>18</v>
      </c>
      <c r="K3246">
        <v>2600</v>
      </c>
      <c r="M3246">
        <v>234</v>
      </c>
      <c r="N3246">
        <v>234</v>
      </c>
      <c r="P3246" t="s">
        <v>95</v>
      </c>
    </row>
    <row r="3247" spans="1:16">
      <c r="A3247" t="str">
        <f t="shared" si="50"/>
        <v>462</v>
      </c>
      <c r="B3247" t="str">
        <f>VLOOKUP(A3247,[11]Sheet3!$D$3:$E$46,2,0)</f>
        <v>Virudhunagar</v>
      </c>
      <c r="C3247" t="s">
        <v>6449</v>
      </c>
      <c r="D3247" s="2">
        <v>44047</v>
      </c>
      <c r="E3247" t="s">
        <v>6450</v>
      </c>
      <c r="F3247" t="s">
        <v>6451</v>
      </c>
      <c r="G3247" t="s">
        <v>115</v>
      </c>
      <c r="I3247" t="s">
        <v>28</v>
      </c>
      <c r="J3247">
        <v>18</v>
      </c>
      <c r="K3247">
        <v>2600</v>
      </c>
      <c r="M3247">
        <v>234</v>
      </c>
      <c r="N3247">
        <v>234</v>
      </c>
      <c r="P3247" t="s">
        <v>120</v>
      </c>
    </row>
    <row r="3248" spans="1:16">
      <c r="A3248" t="str">
        <f t="shared" si="50"/>
        <v>462</v>
      </c>
      <c r="B3248" t="str">
        <f>VLOOKUP(A3248,[11]Sheet3!$D$3:$E$46,2,0)</f>
        <v>Virudhunagar</v>
      </c>
      <c r="C3248" t="s">
        <v>6452</v>
      </c>
      <c r="D3248" s="2">
        <v>44047</v>
      </c>
      <c r="E3248" t="s">
        <v>6453</v>
      </c>
      <c r="F3248" t="s">
        <v>6454</v>
      </c>
      <c r="G3248" t="s">
        <v>115</v>
      </c>
      <c r="I3248" t="s">
        <v>28</v>
      </c>
      <c r="J3248">
        <v>18</v>
      </c>
      <c r="K3248">
        <v>2600</v>
      </c>
      <c r="M3248">
        <v>234</v>
      </c>
      <c r="N3248">
        <v>234</v>
      </c>
      <c r="P3248" t="s">
        <v>120</v>
      </c>
    </row>
    <row r="3249" spans="1:16">
      <c r="A3249" t="str">
        <f t="shared" si="50"/>
        <v>462</v>
      </c>
      <c r="B3249" t="str">
        <f>VLOOKUP(A3249,[11]Sheet3!$D$3:$E$46,2,0)</f>
        <v>Virudhunagar</v>
      </c>
      <c r="C3249" t="s">
        <v>6455</v>
      </c>
      <c r="D3249" s="2">
        <v>44047</v>
      </c>
      <c r="E3249" t="s">
        <v>6456</v>
      </c>
      <c r="F3249" t="s">
        <v>6457</v>
      </c>
      <c r="G3249" t="s">
        <v>115</v>
      </c>
      <c r="I3249" t="s">
        <v>28</v>
      </c>
      <c r="J3249">
        <v>18</v>
      </c>
      <c r="K3249">
        <v>2600</v>
      </c>
      <c r="M3249">
        <v>234</v>
      </c>
      <c r="N3249">
        <v>234</v>
      </c>
      <c r="P3249" t="s">
        <v>120</v>
      </c>
    </row>
    <row r="3250" spans="1:16">
      <c r="A3250" t="str">
        <f t="shared" si="50"/>
        <v>462</v>
      </c>
      <c r="B3250" t="str">
        <f>VLOOKUP(A3250,[11]Sheet3!$D$3:$E$46,2,0)</f>
        <v>Virudhunagar</v>
      </c>
      <c r="C3250" t="s">
        <v>6458</v>
      </c>
      <c r="D3250" s="2">
        <v>44047</v>
      </c>
      <c r="G3250" t="s">
        <v>115</v>
      </c>
      <c r="I3250" t="s">
        <v>28</v>
      </c>
      <c r="J3250">
        <v>18</v>
      </c>
      <c r="K3250">
        <v>2600</v>
      </c>
      <c r="M3250">
        <v>234</v>
      </c>
      <c r="N3250">
        <v>234</v>
      </c>
      <c r="P3250" t="s">
        <v>95</v>
      </c>
    </row>
    <row r="3251" spans="1:16">
      <c r="A3251" t="str">
        <f t="shared" si="50"/>
        <v>462</v>
      </c>
      <c r="B3251" t="str">
        <f>VLOOKUP(A3251,[11]Sheet3!$D$3:$E$46,2,0)</f>
        <v>Virudhunagar</v>
      </c>
      <c r="C3251" t="s">
        <v>6459</v>
      </c>
      <c r="D3251" s="2">
        <v>44047</v>
      </c>
      <c r="G3251" t="s">
        <v>115</v>
      </c>
      <c r="I3251" t="s">
        <v>28</v>
      </c>
      <c r="J3251">
        <v>18</v>
      </c>
      <c r="K3251">
        <v>2600</v>
      </c>
      <c r="M3251">
        <v>234</v>
      </c>
      <c r="N3251">
        <v>234</v>
      </c>
      <c r="P3251" t="s">
        <v>95</v>
      </c>
    </row>
    <row r="3252" spans="1:16">
      <c r="A3252" t="str">
        <f t="shared" si="50"/>
        <v>462</v>
      </c>
      <c r="B3252" t="str">
        <f>VLOOKUP(A3252,[11]Sheet3!$D$3:$E$46,2,0)</f>
        <v>Virudhunagar</v>
      </c>
      <c r="C3252" t="s">
        <v>6460</v>
      </c>
      <c r="D3252" s="2">
        <v>44047</v>
      </c>
      <c r="E3252" t="s">
        <v>6461</v>
      </c>
      <c r="F3252" t="s">
        <v>6462</v>
      </c>
      <c r="G3252" t="s">
        <v>115</v>
      </c>
      <c r="I3252" t="s">
        <v>28</v>
      </c>
      <c r="J3252">
        <v>18</v>
      </c>
      <c r="K3252">
        <v>2600</v>
      </c>
      <c r="M3252">
        <v>234</v>
      </c>
      <c r="N3252">
        <v>234</v>
      </c>
      <c r="P3252" t="s">
        <v>120</v>
      </c>
    </row>
    <row r="3253" spans="1:16">
      <c r="A3253" t="str">
        <f t="shared" si="50"/>
        <v>462</v>
      </c>
      <c r="B3253" t="str">
        <f>VLOOKUP(A3253,[11]Sheet3!$D$3:$E$46,2,0)</f>
        <v>Virudhunagar</v>
      </c>
      <c r="C3253" t="s">
        <v>6463</v>
      </c>
      <c r="D3253" s="2">
        <v>44047</v>
      </c>
      <c r="G3253" t="s">
        <v>115</v>
      </c>
      <c r="I3253" t="s">
        <v>28</v>
      </c>
      <c r="J3253">
        <v>18</v>
      </c>
      <c r="K3253">
        <v>2600</v>
      </c>
      <c r="M3253">
        <v>234</v>
      </c>
      <c r="N3253">
        <v>234</v>
      </c>
      <c r="P3253" t="s">
        <v>95</v>
      </c>
    </row>
    <row r="3254" spans="1:16">
      <c r="A3254" t="str">
        <f t="shared" si="50"/>
        <v>462</v>
      </c>
      <c r="B3254" t="str">
        <f>VLOOKUP(A3254,[11]Sheet3!$D$3:$E$46,2,0)</f>
        <v>Virudhunagar</v>
      </c>
      <c r="C3254" t="s">
        <v>6464</v>
      </c>
      <c r="D3254" s="2">
        <v>44047</v>
      </c>
      <c r="E3254" t="s">
        <v>6465</v>
      </c>
      <c r="F3254" t="s">
        <v>6466</v>
      </c>
      <c r="G3254" t="s">
        <v>115</v>
      </c>
      <c r="I3254" t="s">
        <v>28</v>
      </c>
      <c r="J3254">
        <v>18</v>
      </c>
      <c r="K3254">
        <v>2600</v>
      </c>
      <c r="M3254">
        <v>234</v>
      </c>
      <c r="N3254">
        <v>234</v>
      </c>
      <c r="P3254" t="s">
        <v>120</v>
      </c>
    </row>
    <row r="3255" spans="1:16">
      <c r="A3255" t="str">
        <f t="shared" si="50"/>
        <v>462</v>
      </c>
      <c r="B3255" t="str">
        <f>VLOOKUP(A3255,[11]Sheet3!$D$3:$E$46,2,0)</f>
        <v>Virudhunagar</v>
      </c>
      <c r="C3255" t="s">
        <v>6467</v>
      </c>
      <c r="D3255" s="2">
        <v>44047</v>
      </c>
      <c r="E3255" t="s">
        <v>6468</v>
      </c>
      <c r="F3255" t="s">
        <v>6469</v>
      </c>
      <c r="G3255" t="s">
        <v>115</v>
      </c>
      <c r="I3255" t="s">
        <v>28</v>
      </c>
      <c r="J3255">
        <v>18</v>
      </c>
      <c r="K3255">
        <v>2600</v>
      </c>
      <c r="M3255">
        <v>234</v>
      </c>
      <c r="N3255">
        <v>234</v>
      </c>
      <c r="P3255" t="s">
        <v>120</v>
      </c>
    </row>
    <row r="3256" spans="1:16">
      <c r="A3256" t="str">
        <f t="shared" si="50"/>
        <v>462</v>
      </c>
      <c r="B3256" t="str">
        <f>VLOOKUP(A3256,[11]Sheet3!$D$3:$E$46,2,0)</f>
        <v>Virudhunagar</v>
      </c>
      <c r="C3256" t="s">
        <v>6470</v>
      </c>
      <c r="D3256" s="2">
        <v>44047</v>
      </c>
      <c r="E3256" t="s">
        <v>6471</v>
      </c>
      <c r="F3256" t="s">
        <v>6472</v>
      </c>
      <c r="G3256" t="s">
        <v>115</v>
      </c>
      <c r="I3256" t="s">
        <v>28</v>
      </c>
      <c r="J3256">
        <v>18</v>
      </c>
      <c r="K3256">
        <v>2600</v>
      </c>
      <c r="M3256">
        <v>234</v>
      </c>
      <c r="N3256">
        <v>234</v>
      </c>
      <c r="P3256" t="s">
        <v>120</v>
      </c>
    </row>
    <row r="3257" spans="1:16">
      <c r="A3257" t="str">
        <f t="shared" si="50"/>
        <v>462</v>
      </c>
      <c r="B3257" t="str">
        <f>VLOOKUP(A3257,[11]Sheet3!$D$3:$E$46,2,0)</f>
        <v>Virudhunagar</v>
      </c>
      <c r="C3257" t="s">
        <v>6473</v>
      </c>
      <c r="D3257" s="2">
        <v>44047</v>
      </c>
      <c r="E3257" t="s">
        <v>6474</v>
      </c>
      <c r="F3257" t="s">
        <v>6475</v>
      </c>
      <c r="G3257" t="s">
        <v>115</v>
      </c>
      <c r="I3257" t="s">
        <v>28</v>
      </c>
      <c r="J3257">
        <v>18</v>
      </c>
      <c r="K3257">
        <v>2600</v>
      </c>
      <c r="M3257">
        <v>234</v>
      </c>
      <c r="N3257">
        <v>234</v>
      </c>
      <c r="P3257" t="s">
        <v>120</v>
      </c>
    </row>
    <row r="3258" spans="1:16">
      <c r="A3258" t="str">
        <f t="shared" si="50"/>
        <v>462</v>
      </c>
      <c r="B3258" t="str">
        <f>VLOOKUP(A3258,[11]Sheet3!$D$3:$E$46,2,0)</f>
        <v>Virudhunagar</v>
      </c>
      <c r="C3258" t="s">
        <v>6476</v>
      </c>
      <c r="D3258" s="2">
        <v>44047</v>
      </c>
      <c r="G3258" t="s">
        <v>115</v>
      </c>
      <c r="I3258" t="s">
        <v>28</v>
      </c>
      <c r="J3258">
        <v>18</v>
      </c>
      <c r="K3258">
        <v>2600</v>
      </c>
      <c r="M3258">
        <v>234</v>
      </c>
      <c r="N3258">
        <v>234</v>
      </c>
      <c r="P3258" t="s">
        <v>95</v>
      </c>
    </row>
    <row r="3259" spans="1:16">
      <c r="A3259" t="str">
        <f t="shared" si="50"/>
        <v>462</v>
      </c>
      <c r="B3259" t="str">
        <f>VLOOKUP(A3259,[11]Sheet3!$D$3:$E$46,2,0)</f>
        <v>Virudhunagar</v>
      </c>
      <c r="C3259" t="s">
        <v>6477</v>
      </c>
      <c r="D3259" s="2">
        <v>44047</v>
      </c>
      <c r="G3259" t="s">
        <v>115</v>
      </c>
      <c r="I3259" t="s">
        <v>28</v>
      </c>
      <c r="J3259">
        <v>18</v>
      </c>
      <c r="K3259">
        <v>2600</v>
      </c>
      <c r="M3259">
        <v>234</v>
      </c>
      <c r="N3259">
        <v>234</v>
      </c>
      <c r="P3259" t="s">
        <v>95</v>
      </c>
    </row>
    <row r="3260" spans="1:16">
      <c r="A3260" t="str">
        <f t="shared" si="50"/>
        <v>462</v>
      </c>
      <c r="B3260" t="str">
        <f>VLOOKUP(A3260,[11]Sheet3!$D$3:$E$46,2,0)</f>
        <v>Virudhunagar</v>
      </c>
      <c r="C3260" t="s">
        <v>6478</v>
      </c>
      <c r="D3260" s="2">
        <v>44047</v>
      </c>
      <c r="E3260" t="s">
        <v>6479</v>
      </c>
      <c r="F3260" t="s">
        <v>6480</v>
      </c>
      <c r="G3260" t="s">
        <v>115</v>
      </c>
      <c r="H3260">
        <v>1</v>
      </c>
      <c r="I3260" t="s">
        <v>28</v>
      </c>
      <c r="J3260">
        <v>18</v>
      </c>
      <c r="K3260">
        <v>2600</v>
      </c>
      <c r="M3260">
        <v>234</v>
      </c>
      <c r="N3260">
        <v>234</v>
      </c>
      <c r="P3260" t="s">
        <v>120</v>
      </c>
    </row>
    <row r="3261" spans="1:16">
      <c r="A3261" t="str">
        <f t="shared" si="50"/>
        <v>462</v>
      </c>
      <c r="B3261" t="str">
        <f>VLOOKUP(A3261,[11]Sheet3!$D$3:$E$46,2,0)</f>
        <v>Virudhunagar</v>
      </c>
      <c r="C3261" t="s">
        <v>6481</v>
      </c>
      <c r="D3261" s="2">
        <v>44047</v>
      </c>
      <c r="G3261" t="s">
        <v>115</v>
      </c>
      <c r="I3261" t="s">
        <v>28</v>
      </c>
      <c r="J3261">
        <v>18</v>
      </c>
      <c r="K3261">
        <v>2600</v>
      </c>
      <c r="M3261">
        <v>234</v>
      </c>
      <c r="N3261">
        <v>234</v>
      </c>
      <c r="P3261" t="s">
        <v>95</v>
      </c>
    </row>
    <row r="3262" spans="1:16">
      <c r="A3262" t="str">
        <f t="shared" si="50"/>
        <v>462</v>
      </c>
      <c r="B3262" t="str">
        <f>VLOOKUP(A3262,[11]Sheet3!$D$3:$E$46,2,0)</f>
        <v>Virudhunagar</v>
      </c>
      <c r="C3262" t="s">
        <v>6482</v>
      </c>
      <c r="D3262" s="2">
        <v>44047</v>
      </c>
      <c r="E3262" t="s">
        <v>6483</v>
      </c>
      <c r="F3262" t="s">
        <v>6484</v>
      </c>
      <c r="G3262" t="s">
        <v>115</v>
      </c>
      <c r="I3262" t="s">
        <v>28</v>
      </c>
      <c r="J3262">
        <v>18</v>
      </c>
      <c r="K3262">
        <v>2600</v>
      </c>
      <c r="M3262">
        <v>234</v>
      </c>
      <c r="N3262">
        <v>234</v>
      </c>
      <c r="P3262" t="s">
        <v>120</v>
      </c>
    </row>
    <row r="3263" spans="1:16">
      <c r="A3263" t="str">
        <f t="shared" si="50"/>
        <v>462</v>
      </c>
      <c r="B3263" t="str">
        <f>VLOOKUP(A3263,[11]Sheet3!$D$3:$E$46,2,0)</f>
        <v>Virudhunagar</v>
      </c>
      <c r="C3263" t="s">
        <v>6485</v>
      </c>
      <c r="D3263" s="2">
        <v>44047</v>
      </c>
      <c r="E3263" t="s">
        <v>6486</v>
      </c>
      <c r="F3263" t="s">
        <v>6487</v>
      </c>
      <c r="G3263" t="s">
        <v>115</v>
      </c>
      <c r="I3263" t="s">
        <v>28</v>
      </c>
      <c r="J3263">
        <v>18</v>
      </c>
      <c r="K3263">
        <v>2600</v>
      </c>
      <c r="M3263">
        <v>234</v>
      </c>
      <c r="N3263">
        <v>234</v>
      </c>
      <c r="P3263" t="s">
        <v>120</v>
      </c>
    </row>
    <row r="3264" spans="1:16">
      <c r="A3264" t="str">
        <f t="shared" si="50"/>
        <v>462</v>
      </c>
      <c r="B3264" t="str">
        <f>VLOOKUP(A3264,[11]Sheet3!$D$3:$E$46,2,0)</f>
        <v>Virudhunagar</v>
      </c>
      <c r="C3264" t="s">
        <v>6488</v>
      </c>
      <c r="D3264" s="2">
        <v>44047</v>
      </c>
      <c r="E3264" t="s">
        <v>6489</v>
      </c>
      <c r="F3264" t="s">
        <v>6490</v>
      </c>
      <c r="G3264" t="s">
        <v>115</v>
      </c>
      <c r="I3264" t="s">
        <v>28</v>
      </c>
      <c r="J3264">
        <v>18</v>
      </c>
      <c r="K3264">
        <v>2600</v>
      </c>
      <c r="M3264">
        <v>234</v>
      </c>
      <c r="N3264">
        <v>234</v>
      </c>
      <c r="P3264" t="s">
        <v>120</v>
      </c>
    </row>
    <row r="3265" spans="1:16">
      <c r="A3265" t="str">
        <f t="shared" si="50"/>
        <v>462</v>
      </c>
      <c r="B3265" t="str">
        <f>VLOOKUP(A3265,[11]Sheet3!$D$3:$E$46,2,0)</f>
        <v>Virudhunagar</v>
      </c>
      <c r="C3265" t="s">
        <v>6491</v>
      </c>
      <c r="D3265" s="2">
        <v>44047</v>
      </c>
      <c r="E3265" t="s">
        <v>6492</v>
      </c>
      <c r="F3265" t="s">
        <v>6493</v>
      </c>
      <c r="G3265" t="s">
        <v>115</v>
      </c>
      <c r="I3265" t="s">
        <v>28</v>
      </c>
      <c r="J3265">
        <v>18</v>
      </c>
      <c r="K3265">
        <v>2600</v>
      </c>
      <c r="M3265">
        <v>234</v>
      </c>
      <c r="N3265">
        <v>234</v>
      </c>
      <c r="P3265" t="s">
        <v>120</v>
      </c>
    </row>
    <row r="3266" spans="1:16">
      <c r="A3266" t="str">
        <f t="shared" si="50"/>
        <v>462</v>
      </c>
      <c r="B3266" t="str">
        <f>VLOOKUP(A3266,[11]Sheet3!$D$3:$E$46,2,0)</f>
        <v>Virudhunagar</v>
      </c>
      <c r="C3266" t="s">
        <v>6494</v>
      </c>
      <c r="D3266" s="2">
        <v>44047</v>
      </c>
      <c r="E3266" t="s">
        <v>6495</v>
      </c>
      <c r="F3266" t="s">
        <v>6496</v>
      </c>
      <c r="G3266" t="s">
        <v>115</v>
      </c>
      <c r="I3266" t="s">
        <v>28</v>
      </c>
      <c r="J3266">
        <v>18</v>
      </c>
      <c r="K3266">
        <v>2600</v>
      </c>
      <c r="M3266">
        <v>234</v>
      </c>
      <c r="N3266">
        <v>234</v>
      </c>
      <c r="P3266" t="s">
        <v>120</v>
      </c>
    </row>
    <row r="3267" spans="1:16">
      <c r="A3267" t="str">
        <f t="shared" ref="A3267:A3330" si="51">MID(C3267,2,3)</f>
        <v>462</v>
      </c>
      <c r="B3267" t="str">
        <f>VLOOKUP(A3267,[11]Sheet3!$D$3:$E$46,2,0)</f>
        <v>Virudhunagar</v>
      </c>
      <c r="C3267" t="s">
        <v>6497</v>
      </c>
      <c r="D3267" s="2">
        <v>44047</v>
      </c>
      <c r="E3267" t="s">
        <v>6385</v>
      </c>
      <c r="F3267" t="s">
        <v>6386</v>
      </c>
      <c r="G3267" t="s">
        <v>115</v>
      </c>
      <c r="I3267" t="s">
        <v>28</v>
      </c>
      <c r="J3267">
        <v>18</v>
      </c>
      <c r="K3267">
        <v>2600</v>
      </c>
      <c r="M3267">
        <v>234</v>
      </c>
      <c r="N3267">
        <v>234</v>
      </c>
      <c r="P3267" t="s">
        <v>120</v>
      </c>
    </row>
    <row r="3268" spans="1:16">
      <c r="A3268" t="str">
        <f t="shared" si="51"/>
        <v>462</v>
      </c>
      <c r="B3268" t="str">
        <f>VLOOKUP(A3268,[11]Sheet3!$D$3:$E$46,2,0)</f>
        <v>Virudhunagar</v>
      </c>
      <c r="C3268" t="s">
        <v>6498</v>
      </c>
      <c r="D3268" s="2">
        <v>44047</v>
      </c>
      <c r="E3268" t="s">
        <v>6499</v>
      </c>
      <c r="F3268" t="s">
        <v>6500</v>
      </c>
      <c r="G3268" t="s">
        <v>115</v>
      </c>
      <c r="H3268">
        <v>1</v>
      </c>
      <c r="I3268" t="s">
        <v>28</v>
      </c>
      <c r="J3268">
        <v>18</v>
      </c>
      <c r="K3268">
        <v>2600</v>
      </c>
      <c r="M3268">
        <v>234</v>
      </c>
      <c r="N3268">
        <v>234</v>
      </c>
      <c r="P3268" t="s">
        <v>120</v>
      </c>
    </row>
    <row r="3269" spans="1:16">
      <c r="A3269" t="str">
        <f t="shared" si="51"/>
        <v>462</v>
      </c>
      <c r="B3269" t="str">
        <f>VLOOKUP(A3269,[11]Sheet3!$D$3:$E$46,2,0)</f>
        <v>Virudhunagar</v>
      </c>
      <c r="C3269" t="s">
        <v>6501</v>
      </c>
      <c r="D3269" s="2">
        <v>44047</v>
      </c>
      <c r="E3269" t="s">
        <v>6502</v>
      </c>
      <c r="F3269" t="s">
        <v>6503</v>
      </c>
      <c r="G3269" t="s">
        <v>115</v>
      </c>
      <c r="I3269" t="s">
        <v>28</v>
      </c>
      <c r="J3269">
        <v>18</v>
      </c>
      <c r="K3269">
        <v>2600</v>
      </c>
      <c r="M3269">
        <v>234</v>
      </c>
      <c r="N3269">
        <v>234</v>
      </c>
      <c r="P3269" t="s">
        <v>120</v>
      </c>
    </row>
    <row r="3270" spans="1:16">
      <c r="A3270" t="str">
        <f t="shared" si="51"/>
        <v>462</v>
      </c>
      <c r="B3270" t="str">
        <f>VLOOKUP(A3270,[11]Sheet3!$D$3:$E$46,2,0)</f>
        <v>Virudhunagar</v>
      </c>
      <c r="C3270" t="s">
        <v>6504</v>
      </c>
      <c r="D3270" s="2">
        <v>44047</v>
      </c>
      <c r="G3270" t="s">
        <v>115</v>
      </c>
      <c r="I3270" t="s">
        <v>28</v>
      </c>
      <c r="J3270">
        <v>18</v>
      </c>
      <c r="K3270">
        <v>2600</v>
      </c>
      <c r="M3270">
        <v>234</v>
      </c>
      <c r="N3270">
        <v>234</v>
      </c>
      <c r="P3270" t="s">
        <v>95</v>
      </c>
    </row>
    <row r="3271" spans="1:16">
      <c r="A3271" t="str">
        <f t="shared" si="51"/>
        <v>462</v>
      </c>
      <c r="B3271" t="str">
        <f>VLOOKUP(A3271,[11]Sheet3!$D$3:$E$46,2,0)</f>
        <v>Virudhunagar</v>
      </c>
      <c r="C3271" t="s">
        <v>6505</v>
      </c>
      <c r="D3271" s="2">
        <v>44047</v>
      </c>
      <c r="E3271" t="s">
        <v>6506</v>
      </c>
      <c r="F3271" t="s">
        <v>6507</v>
      </c>
      <c r="G3271" t="s">
        <v>115</v>
      </c>
      <c r="I3271" t="s">
        <v>28</v>
      </c>
      <c r="J3271">
        <v>18</v>
      </c>
      <c r="K3271">
        <v>2600</v>
      </c>
      <c r="M3271">
        <v>234</v>
      </c>
      <c r="N3271">
        <v>234</v>
      </c>
      <c r="P3271" t="s">
        <v>120</v>
      </c>
    </row>
    <row r="3272" spans="1:16">
      <c r="A3272" t="str">
        <f t="shared" si="51"/>
        <v>462</v>
      </c>
      <c r="B3272" t="str">
        <f>VLOOKUP(A3272,[11]Sheet3!$D$3:$E$46,2,0)</f>
        <v>Virudhunagar</v>
      </c>
      <c r="C3272" t="s">
        <v>6508</v>
      </c>
      <c r="D3272" s="2">
        <v>44047</v>
      </c>
      <c r="E3272" t="s">
        <v>6509</v>
      </c>
      <c r="F3272" t="s">
        <v>6510</v>
      </c>
      <c r="G3272" t="s">
        <v>115</v>
      </c>
      <c r="I3272" t="s">
        <v>28</v>
      </c>
      <c r="J3272">
        <v>18</v>
      </c>
      <c r="K3272">
        <v>2600</v>
      </c>
      <c r="M3272">
        <v>234</v>
      </c>
      <c r="N3272">
        <v>234</v>
      </c>
      <c r="P3272" t="s">
        <v>120</v>
      </c>
    </row>
    <row r="3273" spans="1:16">
      <c r="A3273" t="str">
        <f t="shared" si="51"/>
        <v>462</v>
      </c>
      <c r="B3273" t="str">
        <f>VLOOKUP(A3273,[11]Sheet3!$D$3:$E$46,2,0)</f>
        <v>Virudhunagar</v>
      </c>
      <c r="C3273" t="s">
        <v>6511</v>
      </c>
      <c r="D3273" s="2">
        <v>44047</v>
      </c>
      <c r="G3273" t="s">
        <v>115</v>
      </c>
      <c r="I3273" t="s">
        <v>28</v>
      </c>
      <c r="J3273">
        <v>18</v>
      </c>
      <c r="K3273">
        <v>2600</v>
      </c>
      <c r="M3273">
        <v>234</v>
      </c>
      <c r="N3273">
        <v>234</v>
      </c>
      <c r="P3273" t="s">
        <v>95</v>
      </c>
    </row>
    <row r="3274" spans="1:16">
      <c r="A3274" t="str">
        <f t="shared" si="51"/>
        <v>462</v>
      </c>
      <c r="B3274" t="str">
        <f>VLOOKUP(A3274,[11]Sheet3!$D$3:$E$46,2,0)</f>
        <v>Virudhunagar</v>
      </c>
      <c r="C3274" t="s">
        <v>6512</v>
      </c>
      <c r="D3274" s="2">
        <v>44047</v>
      </c>
      <c r="G3274" t="s">
        <v>115</v>
      </c>
      <c r="I3274" t="s">
        <v>28</v>
      </c>
      <c r="J3274">
        <v>18</v>
      </c>
      <c r="K3274">
        <v>2600</v>
      </c>
      <c r="M3274">
        <v>234</v>
      </c>
      <c r="N3274">
        <v>234</v>
      </c>
      <c r="P3274" t="s">
        <v>95</v>
      </c>
    </row>
    <row r="3275" spans="1:16">
      <c r="A3275" t="str">
        <f t="shared" si="51"/>
        <v>462</v>
      </c>
      <c r="B3275" t="str">
        <f>VLOOKUP(A3275,[11]Sheet3!$D$3:$E$46,2,0)</f>
        <v>Virudhunagar</v>
      </c>
      <c r="C3275" t="s">
        <v>6513</v>
      </c>
      <c r="D3275" s="2">
        <v>44047</v>
      </c>
      <c r="E3275" t="s">
        <v>6514</v>
      </c>
      <c r="F3275" t="s">
        <v>6515</v>
      </c>
      <c r="G3275" t="s">
        <v>115</v>
      </c>
      <c r="I3275" t="s">
        <v>28</v>
      </c>
      <c r="J3275">
        <v>18</v>
      </c>
      <c r="K3275">
        <v>2600</v>
      </c>
      <c r="M3275">
        <v>234</v>
      </c>
      <c r="N3275">
        <v>234</v>
      </c>
      <c r="P3275" t="s">
        <v>120</v>
      </c>
    </row>
    <row r="3276" spans="1:16">
      <c r="A3276" t="str">
        <f t="shared" si="51"/>
        <v>462</v>
      </c>
      <c r="B3276" t="str">
        <f>VLOOKUP(A3276,[11]Sheet3!$D$3:$E$46,2,0)</f>
        <v>Virudhunagar</v>
      </c>
      <c r="C3276" t="s">
        <v>6516</v>
      </c>
      <c r="D3276" s="2">
        <v>44047</v>
      </c>
      <c r="E3276" t="s">
        <v>6409</v>
      </c>
      <c r="F3276" t="s">
        <v>6410</v>
      </c>
      <c r="G3276" t="s">
        <v>115</v>
      </c>
      <c r="I3276" t="s">
        <v>28</v>
      </c>
      <c r="J3276">
        <v>18</v>
      </c>
      <c r="K3276">
        <v>2600</v>
      </c>
      <c r="M3276">
        <v>234</v>
      </c>
      <c r="N3276">
        <v>234</v>
      </c>
      <c r="P3276" t="s">
        <v>120</v>
      </c>
    </row>
    <row r="3277" spans="1:16">
      <c r="A3277" t="str">
        <f t="shared" si="51"/>
        <v>462</v>
      </c>
      <c r="B3277" t="str">
        <f>VLOOKUP(A3277,[11]Sheet3!$D$3:$E$46,2,0)</f>
        <v>Virudhunagar</v>
      </c>
      <c r="C3277" t="s">
        <v>6517</v>
      </c>
      <c r="D3277" s="2">
        <v>44047</v>
      </c>
      <c r="E3277" t="s">
        <v>6518</v>
      </c>
      <c r="F3277" t="s">
        <v>6519</v>
      </c>
      <c r="G3277" t="s">
        <v>115</v>
      </c>
      <c r="I3277" t="s">
        <v>28</v>
      </c>
      <c r="J3277">
        <v>18</v>
      </c>
      <c r="K3277">
        <v>2600</v>
      </c>
      <c r="M3277">
        <v>234</v>
      </c>
      <c r="N3277">
        <v>234</v>
      </c>
      <c r="P3277" t="s">
        <v>120</v>
      </c>
    </row>
    <row r="3278" spans="1:16">
      <c r="A3278" t="str">
        <f t="shared" si="51"/>
        <v>462</v>
      </c>
      <c r="B3278" t="str">
        <f>VLOOKUP(A3278,[11]Sheet3!$D$3:$E$46,2,0)</f>
        <v>Virudhunagar</v>
      </c>
      <c r="C3278" t="s">
        <v>6520</v>
      </c>
      <c r="D3278" s="2">
        <v>44047</v>
      </c>
      <c r="G3278" t="s">
        <v>115</v>
      </c>
      <c r="I3278" t="s">
        <v>28</v>
      </c>
      <c r="J3278">
        <v>18</v>
      </c>
      <c r="K3278">
        <v>2600</v>
      </c>
      <c r="M3278">
        <v>234</v>
      </c>
      <c r="N3278">
        <v>234</v>
      </c>
      <c r="P3278" t="s">
        <v>95</v>
      </c>
    </row>
    <row r="3279" spans="1:16">
      <c r="A3279" t="str">
        <f t="shared" si="51"/>
        <v>462</v>
      </c>
      <c r="B3279" t="str">
        <f>VLOOKUP(A3279,[11]Sheet3!$D$3:$E$46,2,0)</f>
        <v>Virudhunagar</v>
      </c>
      <c r="C3279" t="s">
        <v>6521</v>
      </c>
      <c r="D3279" s="2">
        <v>44047</v>
      </c>
      <c r="E3279" t="s">
        <v>6522</v>
      </c>
      <c r="F3279" t="s">
        <v>6523</v>
      </c>
      <c r="G3279" t="s">
        <v>115</v>
      </c>
      <c r="H3279">
        <v>1</v>
      </c>
      <c r="I3279" t="s">
        <v>28</v>
      </c>
      <c r="J3279">
        <v>18</v>
      </c>
      <c r="K3279">
        <v>2600</v>
      </c>
      <c r="M3279">
        <v>234</v>
      </c>
      <c r="N3279">
        <v>234</v>
      </c>
      <c r="P3279" t="s">
        <v>120</v>
      </c>
    </row>
    <row r="3280" spans="1:16">
      <c r="A3280" t="str">
        <f t="shared" si="51"/>
        <v>462</v>
      </c>
      <c r="B3280" t="str">
        <f>VLOOKUP(A3280,[11]Sheet3!$D$3:$E$46,2,0)</f>
        <v>Virudhunagar</v>
      </c>
      <c r="C3280" t="s">
        <v>6524</v>
      </c>
      <c r="D3280" s="2">
        <v>44047</v>
      </c>
      <c r="G3280" t="s">
        <v>115</v>
      </c>
      <c r="I3280" t="s">
        <v>28</v>
      </c>
      <c r="J3280">
        <v>18</v>
      </c>
      <c r="K3280">
        <v>2600</v>
      </c>
      <c r="M3280">
        <v>234</v>
      </c>
      <c r="N3280">
        <v>234</v>
      </c>
      <c r="P3280" t="s">
        <v>95</v>
      </c>
    </row>
    <row r="3281" spans="1:16">
      <c r="A3281" t="str">
        <f t="shared" si="51"/>
        <v>462</v>
      </c>
      <c r="B3281" t="str">
        <f>VLOOKUP(A3281,[11]Sheet3!$D$3:$E$46,2,0)</f>
        <v>Virudhunagar</v>
      </c>
      <c r="C3281" t="s">
        <v>6525</v>
      </c>
      <c r="D3281" s="2">
        <v>44047</v>
      </c>
      <c r="E3281" t="s">
        <v>6526</v>
      </c>
      <c r="F3281" t="s">
        <v>6527</v>
      </c>
      <c r="G3281" t="s">
        <v>115</v>
      </c>
      <c r="I3281" t="s">
        <v>28</v>
      </c>
      <c r="J3281">
        <v>18</v>
      </c>
      <c r="K3281">
        <v>2600</v>
      </c>
      <c r="M3281">
        <v>234</v>
      </c>
      <c r="N3281">
        <v>234</v>
      </c>
      <c r="P3281" t="s">
        <v>120</v>
      </c>
    </row>
    <row r="3282" spans="1:16">
      <c r="A3282" t="str">
        <f t="shared" si="51"/>
        <v>462</v>
      </c>
      <c r="B3282" t="str">
        <f>VLOOKUP(A3282,[11]Sheet3!$D$3:$E$46,2,0)</f>
        <v>Virudhunagar</v>
      </c>
      <c r="C3282" t="s">
        <v>6528</v>
      </c>
      <c r="D3282" s="2">
        <v>44047</v>
      </c>
      <c r="G3282" t="s">
        <v>115</v>
      </c>
      <c r="I3282" t="s">
        <v>28</v>
      </c>
      <c r="J3282">
        <v>18</v>
      </c>
      <c r="K3282">
        <v>2600</v>
      </c>
      <c r="M3282">
        <v>234</v>
      </c>
      <c r="N3282">
        <v>234</v>
      </c>
      <c r="P3282" t="s">
        <v>95</v>
      </c>
    </row>
    <row r="3283" spans="1:16">
      <c r="A3283" t="str">
        <f t="shared" si="51"/>
        <v>462</v>
      </c>
      <c r="B3283" t="str">
        <f>VLOOKUP(A3283,[11]Sheet3!$D$3:$E$46,2,0)</f>
        <v>Virudhunagar</v>
      </c>
      <c r="C3283" t="s">
        <v>6529</v>
      </c>
      <c r="D3283" s="2">
        <v>44047</v>
      </c>
      <c r="G3283" t="s">
        <v>115</v>
      </c>
      <c r="I3283" t="s">
        <v>28</v>
      </c>
      <c r="J3283">
        <v>18</v>
      </c>
      <c r="K3283">
        <v>2600</v>
      </c>
      <c r="M3283">
        <v>234</v>
      </c>
      <c r="N3283">
        <v>234</v>
      </c>
      <c r="P3283" t="s">
        <v>95</v>
      </c>
    </row>
    <row r="3284" spans="1:16">
      <c r="A3284" t="str">
        <f t="shared" si="51"/>
        <v>462</v>
      </c>
      <c r="B3284" t="str">
        <f>VLOOKUP(A3284,[11]Sheet3!$D$3:$E$46,2,0)</f>
        <v>Virudhunagar</v>
      </c>
      <c r="C3284" t="s">
        <v>6530</v>
      </c>
      <c r="D3284" s="2">
        <v>44047</v>
      </c>
      <c r="E3284" t="s">
        <v>6531</v>
      </c>
      <c r="F3284" t="s">
        <v>6532</v>
      </c>
      <c r="G3284" t="s">
        <v>115</v>
      </c>
      <c r="H3284">
        <v>1</v>
      </c>
      <c r="I3284" t="s">
        <v>28</v>
      </c>
      <c r="J3284">
        <v>18</v>
      </c>
      <c r="K3284">
        <v>2600</v>
      </c>
      <c r="M3284">
        <v>234</v>
      </c>
      <c r="N3284">
        <v>234</v>
      </c>
      <c r="P3284" t="s">
        <v>120</v>
      </c>
    </row>
    <row r="3285" spans="1:16">
      <c r="A3285" t="str">
        <f t="shared" si="51"/>
        <v>462</v>
      </c>
      <c r="B3285" t="str">
        <f>VLOOKUP(A3285,[11]Sheet3!$D$3:$E$46,2,0)</f>
        <v>Virudhunagar</v>
      </c>
      <c r="C3285" t="s">
        <v>6533</v>
      </c>
      <c r="D3285" s="2">
        <v>44047</v>
      </c>
      <c r="G3285" t="s">
        <v>115</v>
      </c>
      <c r="I3285" t="s">
        <v>28</v>
      </c>
      <c r="J3285">
        <v>18</v>
      </c>
      <c r="K3285">
        <v>2600</v>
      </c>
      <c r="M3285">
        <v>234</v>
      </c>
      <c r="N3285">
        <v>234</v>
      </c>
      <c r="P3285" t="s">
        <v>95</v>
      </c>
    </row>
    <row r="3286" spans="1:16">
      <c r="A3286" t="str">
        <f t="shared" si="51"/>
        <v>462</v>
      </c>
      <c r="B3286" t="str">
        <f>VLOOKUP(A3286,[11]Sheet3!$D$3:$E$46,2,0)</f>
        <v>Virudhunagar</v>
      </c>
      <c r="C3286" t="s">
        <v>6534</v>
      </c>
      <c r="D3286" s="2">
        <v>44047</v>
      </c>
      <c r="E3286" t="s">
        <v>6535</v>
      </c>
      <c r="F3286" t="s">
        <v>6536</v>
      </c>
      <c r="G3286" t="s">
        <v>115</v>
      </c>
      <c r="I3286" t="s">
        <v>28</v>
      </c>
      <c r="J3286">
        <v>18</v>
      </c>
      <c r="K3286">
        <v>2600</v>
      </c>
      <c r="M3286">
        <v>234</v>
      </c>
      <c r="N3286">
        <v>234</v>
      </c>
      <c r="P3286" t="s">
        <v>120</v>
      </c>
    </row>
    <row r="3287" spans="1:16">
      <c r="A3287" t="str">
        <f t="shared" si="51"/>
        <v>462</v>
      </c>
      <c r="B3287" t="str">
        <f>VLOOKUP(A3287,[11]Sheet3!$D$3:$E$46,2,0)</f>
        <v>Virudhunagar</v>
      </c>
      <c r="C3287" t="s">
        <v>6537</v>
      </c>
      <c r="D3287" s="2">
        <v>44047</v>
      </c>
      <c r="G3287" t="s">
        <v>115</v>
      </c>
      <c r="I3287" t="s">
        <v>28</v>
      </c>
      <c r="J3287">
        <v>18</v>
      </c>
      <c r="K3287">
        <v>2600</v>
      </c>
      <c r="M3287">
        <v>234</v>
      </c>
      <c r="N3287">
        <v>234</v>
      </c>
      <c r="P3287" t="s">
        <v>95</v>
      </c>
    </row>
    <row r="3288" spans="1:16">
      <c r="A3288" t="str">
        <f t="shared" si="51"/>
        <v>462</v>
      </c>
      <c r="B3288" t="str">
        <f>VLOOKUP(A3288,[11]Sheet3!$D$3:$E$46,2,0)</f>
        <v>Virudhunagar</v>
      </c>
      <c r="C3288" t="s">
        <v>6538</v>
      </c>
      <c r="D3288" s="2">
        <v>44047</v>
      </c>
      <c r="G3288" t="s">
        <v>115</v>
      </c>
      <c r="I3288" t="s">
        <v>28</v>
      </c>
      <c r="J3288">
        <v>18</v>
      </c>
      <c r="K3288">
        <v>2600</v>
      </c>
      <c r="M3288">
        <v>234</v>
      </c>
      <c r="N3288">
        <v>234</v>
      </c>
      <c r="P3288" t="s">
        <v>95</v>
      </c>
    </row>
    <row r="3289" spans="1:16">
      <c r="A3289" t="str">
        <f t="shared" si="51"/>
        <v>462</v>
      </c>
      <c r="B3289" t="str">
        <f>VLOOKUP(A3289,[11]Sheet3!$D$3:$E$46,2,0)</f>
        <v>Virudhunagar</v>
      </c>
      <c r="C3289" t="s">
        <v>6539</v>
      </c>
      <c r="D3289" s="2">
        <v>44047</v>
      </c>
      <c r="G3289" t="s">
        <v>115</v>
      </c>
      <c r="I3289" t="s">
        <v>28</v>
      </c>
      <c r="J3289">
        <v>18</v>
      </c>
      <c r="K3289">
        <v>2600</v>
      </c>
      <c r="M3289">
        <v>234</v>
      </c>
      <c r="N3289">
        <v>234</v>
      </c>
      <c r="P3289" t="s">
        <v>95</v>
      </c>
    </row>
    <row r="3290" spans="1:16">
      <c r="A3290" t="str">
        <f t="shared" si="51"/>
        <v>462</v>
      </c>
      <c r="B3290" t="str">
        <f>VLOOKUP(A3290,[11]Sheet3!$D$3:$E$46,2,0)</f>
        <v>Virudhunagar</v>
      </c>
      <c r="C3290" t="s">
        <v>6540</v>
      </c>
      <c r="D3290" s="2">
        <v>44047</v>
      </c>
      <c r="E3290" t="s">
        <v>1579</v>
      </c>
      <c r="F3290" t="s">
        <v>1580</v>
      </c>
      <c r="G3290" t="s">
        <v>115</v>
      </c>
      <c r="I3290" t="s">
        <v>28</v>
      </c>
      <c r="J3290">
        <v>18</v>
      </c>
      <c r="K3290">
        <v>2600</v>
      </c>
      <c r="M3290">
        <v>234</v>
      </c>
      <c r="N3290">
        <v>234</v>
      </c>
      <c r="P3290" t="s">
        <v>120</v>
      </c>
    </row>
    <row r="3291" spans="1:16">
      <c r="A3291" t="str">
        <f t="shared" si="51"/>
        <v>462</v>
      </c>
      <c r="B3291" t="str">
        <f>VLOOKUP(A3291,[11]Sheet3!$D$3:$E$46,2,0)</f>
        <v>Virudhunagar</v>
      </c>
      <c r="C3291" t="s">
        <v>6541</v>
      </c>
      <c r="D3291" s="2">
        <v>44047</v>
      </c>
      <c r="E3291" t="s">
        <v>6495</v>
      </c>
      <c r="F3291" t="s">
        <v>6496</v>
      </c>
      <c r="G3291" t="s">
        <v>115</v>
      </c>
      <c r="I3291" t="s">
        <v>28</v>
      </c>
      <c r="J3291">
        <v>18</v>
      </c>
      <c r="K3291">
        <v>2600</v>
      </c>
      <c r="M3291">
        <v>234</v>
      </c>
      <c r="N3291">
        <v>234</v>
      </c>
      <c r="P3291" t="s">
        <v>120</v>
      </c>
    </row>
    <row r="3292" spans="1:16">
      <c r="A3292" t="str">
        <f t="shared" si="51"/>
        <v>462</v>
      </c>
      <c r="B3292" t="str">
        <f>VLOOKUP(A3292,[11]Sheet3!$D$3:$E$46,2,0)</f>
        <v>Virudhunagar</v>
      </c>
      <c r="C3292" t="s">
        <v>6542</v>
      </c>
      <c r="D3292" s="2">
        <v>44047</v>
      </c>
      <c r="E3292" t="s">
        <v>6543</v>
      </c>
      <c r="F3292" t="s">
        <v>6544</v>
      </c>
      <c r="G3292" t="s">
        <v>115</v>
      </c>
      <c r="I3292" t="s">
        <v>28</v>
      </c>
      <c r="J3292">
        <v>18</v>
      </c>
      <c r="K3292">
        <v>2600</v>
      </c>
      <c r="M3292">
        <v>234</v>
      </c>
      <c r="N3292">
        <v>234</v>
      </c>
      <c r="P3292" t="s">
        <v>120</v>
      </c>
    </row>
    <row r="3293" spans="1:16">
      <c r="A3293" t="str">
        <f t="shared" si="51"/>
        <v>462</v>
      </c>
      <c r="B3293" t="str">
        <f>VLOOKUP(A3293,[11]Sheet3!$D$3:$E$46,2,0)</f>
        <v>Virudhunagar</v>
      </c>
      <c r="C3293" t="s">
        <v>6545</v>
      </c>
      <c r="D3293" s="2">
        <v>44047</v>
      </c>
      <c r="E3293" t="s">
        <v>6546</v>
      </c>
      <c r="F3293" t="s">
        <v>6547</v>
      </c>
      <c r="G3293" t="s">
        <v>115</v>
      </c>
      <c r="H3293">
        <v>1</v>
      </c>
      <c r="I3293" t="s">
        <v>28</v>
      </c>
      <c r="J3293">
        <v>18</v>
      </c>
      <c r="K3293">
        <v>2600</v>
      </c>
      <c r="M3293">
        <v>234</v>
      </c>
      <c r="N3293">
        <v>234</v>
      </c>
      <c r="P3293" t="s">
        <v>120</v>
      </c>
    </row>
    <row r="3294" spans="1:16">
      <c r="A3294" t="str">
        <f t="shared" si="51"/>
        <v>462</v>
      </c>
      <c r="B3294" t="str">
        <f>VLOOKUP(A3294,[11]Sheet3!$D$3:$E$46,2,0)</f>
        <v>Virudhunagar</v>
      </c>
      <c r="C3294" t="s">
        <v>6548</v>
      </c>
      <c r="D3294" s="2">
        <v>44047</v>
      </c>
      <c r="E3294" t="s">
        <v>6394</v>
      </c>
      <c r="F3294" t="s">
        <v>6395</v>
      </c>
      <c r="G3294" t="s">
        <v>115</v>
      </c>
      <c r="I3294" t="s">
        <v>28</v>
      </c>
      <c r="J3294">
        <v>18</v>
      </c>
      <c r="K3294">
        <v>2600</v>
      </c>
      <c r="M3294">
        <v>234</v>
      </c>
      <c r="N3294">
        <v>234</v>
      </c>
      <c r="P3294" t="s">
        <v>120</v>
      </c>
    </row>
    <row r="3295" spans="1:16">
      <c r="A3295" t="str">
        <f t="shared" si="51"/>
        <v>462</v>
      </c>
      <c r="B3295" t="str">
        <f>VLOOKUP(A3295,[11]Sheet3!$D$3:$E$46,2,0)</f>
        <v>Virudhunagar</v>
      </c>
      <c r="C3295" t="s">
        <v>6549</v>
      </c>
      <c r="D3295" s="2">
        <v>44047</v>
      </c>
      <c r="E3295" t="s">
        <v>6550</v>
      </c>
      <c r="F3295" t="s">
        <v>6551</v>
      </c>
      <c r="G3295" t="s">
        <v>115</v>
      </c>
      <c r="I3295" t="s">
        <v>28</v>
      </c>
      <c r="J3295">
        <v>18</v>
      </c>
      <c r="K3295">
        <v>2600</v>
      </c>
      <c r="M3295">
        <v>234</v>
      </c>
      <c r="N3295">
        <v>234</v>
      </c>
      <c r="P3295" t="s">
        <v>120</v>
      </c>
    </row>
    <row r="3296" spans="1:16">
      <c r="A3296" t="str">
        <f t="shared" si="51"/>
        <v>462</v>
      </c>
      <c r="B3296" t="str">
        <f>VLOOKUP(A3296,[11]Sheet3!$D$3:$E$46,2,0)</f>
        <v>Virudhunagar</v>
      </c>
      <c r="C3296" t="s">
        <v>6552</v>
      </c>
      <c r="D3296" s="2">
        <v>44047</v>
      </c>
      <c r="E3296" t="s">
        <v>6526</v>
      </c>
      <c r="F3296" t="s">
        <v>6527</v>
      </c>
      <c r="G3296" t="s">
        <v>115</v>
      </c>
      <c r="I3296" t="s">
        <v>28</v>
      </c>
      <c r="J3296">
        <v>18</v>
      </c>
      <c r="K3296">
        <v>2600</v>
      </c>
      <c r="M3296">
        <v>234</v>
      </c>
      <c r="N3296">
        <v>234</v>
      </c>
      <c r="P3296" t="s">
        <v>120</v>
      </c>
    </row>
    <row r="3297" spans="1:16">
      <c r="A3297" t="str">
        <f t="shared" si="51"/>
        <v>462</v>
      </c>
      <c r="B3297" t="str">
        <f>VLOOKUP(A3297,[11]Sheet3!$D$3:$E$46,2,0)</f>
        <v>Virudhunagar</v>
      </c>
      <c r="C3297" t="s">
        <v>6553</v>
      </c>
      <c r="D3297" s="2">
        <v>44047</v>
      </c>
      <c r="E3297" t="s">
        <v>455</v>
      </c>
      <c r="F3297" t="s">
        <v>456</v>
      </c>
      <c r="G3297" t="s">
        <v>115</v>
      </c>
      <c r="I3297" t="s">
        <v>28</v>
      </c>
      <c r="J3297">
        <v>18</v>
      </c>
      <c r="K3297">
        <v>2600</v>
      </c>
      <c r="M3297">
        <v>234</v>
      </c>
      <c r="N3297">
        <v>234</v>
      </c>
      <c r="P3297" t="s">
        <v>120</v>
      </c>
    </row>
    <row r="3298" spans="1:16">
      <c r="A3298" t="str">
        <f t="shared" si="51"/>
        <v>462</v>
      </c>
      <c r="B3298" t="str">
        <f>VLOOKUP(A3298,[11]Sheet3!$D$3:$E$46,2,0)</f>
        <v>Virudhunagar</v>
      </c>
      <c r="C3298" t="s">
        <v>6554</v>
      </c>
      <c r="D3298" s="2">
        <v>44047</v>
      </c>
      <c r="G3298" t="s">
        <v>115</v>
      </c>
      <c r="I3298" t="s">
        <v>28</v>
      </c>
      <c r="J3298">
        <v>18</v>
      </c>
      <c r="K3298">
        <v>2600</v>
      </c>
      <c r="M3298">
        <v>234</v>
      </c>
      <c r="N3298">
        <v>234</v>
      </c>
      <c r="P3298" t="s">
        <v>95</v>
      </c>
    </row>
    <row r="3299" spans="1:16">
      <c r="A3299" t="str">
        <f t="shared" si="51"/>
        <v>462</v>
      </c>
      <c r="B3299" t="str">
        <f>VLOOKUP(A3299,[11]Sheet3!$D$3:$E$46,2,0)</f>
        <v>Virudhunagar</v>
      </c>
      <c r="C3299" t="s">
        <v>6555</v>
      </c>
      <c r="D3299" s="2">
        <v>44047</v>
      </c>
      <c r="E3299" t="s">
        <v>6556</v>
      </c>
      <c r="F3299" t="s">
        <v>6557</v>
      </c>
      <c r="G3299" t="s">
        <v>115</v>
      </c>
      <c r="H3299">
        <v>1</v>
      </c>
      <c r="I3299" t="s">
        <v>28</v>
      </c>
      <c r="J3299">
        <v>18</v>
      </c>
      <c r="K3299">
        <v>2600</v>
      </c>
      <c r="M3299">
        <v>234</v>
      </c>
      <c r="N3299">
        <v>234</v>
      </c>
      <c r="P3299" t="s">
        <v>120</v>
      </c>
    </row>
    <row r="3300" spans="1:16">
      <c r="A3300" t="str">
        <f t="shared" si="51"/>
        <v>460</v>
      </c>
      <c r="B3300" t="str">
        <f>VLOOKUP(A3300,[11]Sheet3!$D$3:$E$46,2,0)</f>
        <v>Sivagangai</v>
      </c>
      <c r="C3300" t="s">
        <v>6558</v>
      </c>
      <c r="D3300" s="2">
        <v>44047</v>
      </c>
      <c r="E3300" t="s">
        <v>6559</v>
      </c>
      <c r="F3300" t="s">
        <v>6560</v>
      </c>
      <c r="G3300" t="s">
        <v>115</v>
      </c>
      <c r="I3300" t="s">
        <v>28</v>
      </c>
      <c r="J3300">
        <v>18</v>
      </c>
      <c r="K3300">
        <v>2600</v>
      </c>
      <c r="M3300">
        <v>234</v>
      </c>
      <c r="N3300">
        <v>234</v>
      </c>
      <c r="P3300" t="s">
        <v>120</v>
      </c>
    </row>
    <row r="3301" spans="1:16">
      <c r="A3301" t="str">
        <f t="shared" si="51"/>
        <v>460</v>
      </c>
      <c r="B3301" t="str">
        <f>VLOOKUP(A3301,[11]Sheet3!$D$3:$E$46,2,0)</f>
        <v>Sivagangai</v>
      </c>
      <c r="C3301" t="s">
        <v>6561</v>
      </c>
      <c r="D3301" s="2">
        <v>44047</v>
      </c>
      <c r="E3301" t="s">
        <v>6562</v>
      </c>
      <c r="F3301" t="s">
        <v>6563</v>
      </c>
      <c r="G3301" t="s">
        <v>115</v>
      </c>
      <c r="I3301" t="s">
        <v>28</v>
      </c>
      <c r="J3301">
        <v>18</v>
      </c>
      <c r="K3301">
        <v>2600</v>
      </c>
      <c r="M3301">
        <v>234</v>
      </c>
      <c r="N3301">
        <v>234</v>
      </c>
      <c r="P3301" t="s">
        <v>120</v>
      </c>
    </row>
    <row r="3302" spans="1:16">
      <c r="A3302" t="str">
        <f t="shared" si="51"/>
        <v>460</v>
      </c>
      <c r="B3302" t="str">
        <f>VLOOKUP(A3302,[11]Sheet3!$D$3:$E$46,2,0)</f>
        <v>Sivagangai</v>
      </c>
      <c r="C3302" t="s">
        <v>6564</v>
      </c>
      <c r="D3302" s="2">
        <v>44047</v>
      </c>
      <c r="E3302" t="s">
        <v>6565</v>
      </c>
      <c r="F3302" t="s">
        <v>6566</v>
      </c>
      <c r="G3302" t="s">
        <v>115</v>
      </c>
      <c r="H3302">
        <v>1</v>
      </c>
      <c r="I3302" t="s">
        <v>28</v>
      </c>
      <c r="J3302">
        <v>18</v>
      </c>
      <c r="K3302">
        <v>2600</v>
      </c>
      <c r="M3302">
        <v>234</v>
      </c>
      <c r="N3302">
        <v>234</v>
      </c>
      <c r="P3302" t="s">
        <v>120</v>
      </c>
    </row>
    <row r="3303" spans="1:16">
      <c r="A3303" t="str">
        <f t="shared" si="51"/>
        <v>460</v>
      </c>
      <c r="B3303" t="str">
        <f>VLOOKUP(A3303,[11]Sheet3!$D$3:$E$46,2,0)</f>
        <v>Sivagangai</v>
      </c>
      <c r="C3303" t="s">
        <v>6567</v>
      </c>
      <c r="D3303" s="2">
        <v>44047</v>
      </c>
      <c r="E3303" t="s">
        <v>6568</v>
      </c>
      <c r="F3303" t="s">
        <v>6569</v>
      </c>
      <c r="G3303" t="s">
        <v>115</v>
      </c>
      <c r="I3303" t="s">
        <v>28</v>
      </c>
      <c r="J3303">
        <v>18</v>
      </c>
      <c r="K3303">
        <v>2600</v>
      </c>
      <c r="M3303">
        <v>234</v>
      </c>
      <c r="N3303">
        <v>234</v>
      </c>
      <c r="P3303" t="s">
        <v>120</v>
      </c>
    </row>
    <row r="3304" spans="1:16">
      <c r="A3304" t="str">
        <f t="shared" si="51"/>
        <v>460</v>
      </c>
      <c r="B3304" t="str">
        <f>VLOOKUP(A3304,[11]Sheet3!$D$3:$E$46,2,0)</f>
        <v>Sivagangai</v>
      </c>
      <c r="C3304" t="s">
        <v>6570</v>
      </c>
      <c r="D3304" s="2">
        <v>44047</v>
      </c>
      <c r="E3304" t="s">
        <v>6571</v>
      </c>
      <c r="F3304" t="s">
        <v>6572</v>
      </c>
      <c r="G3304" t="s">
        <v>115</v>
      </c>
      <c r="I3304" t="s">
        <v>28</v>
      </c>
      <c r="J3304">
        <v>18</v>
      </c>
      <c r="K3304">
        <v>2600</v>
      </c>
      <c r="M3304">
        <v>234</v>
      </c>
      <c r="N3304">
        <v>234</v>
      </c>
      <c r="P3304" t="s">
        <v>120</v>
      </c>
    </row>
    <row r="3305" spans="1:16">
      <c r="A3305" t="str">
        <f t="shared" si="51"/>
        <v>460</v>
      </c>
      <c r="B3305" t="str">
        <f>VLOOKUP(A3305,[11]Sheet3!$D$3:$E$46,2,0)</f>
        <v>Sivagangai</v>
      </c>
      <c r="C3305" t="s">
        <v>6573</v>
      </c>
      <c r="D3305" s="2">
        <v>44047</v>
      </c>
      <c r="E3305" t="s">
        <v>6574</v>
      </c>
      <c r="F3305" t="s">
        <v>6575</v>
      </c>
      <c r="G3305" t="s">
        <v>115</v>
      </c>
      <c r="I3305" t="s">
        <v>28</v>
      </c>
      <c r="J3305">
        <v>18</v>
      </c>
      <c r="K3305">
        <v>2600</v>
      </c>
      <c r="M3305">
        <v>234</v>
      </c>
      <c r="N3305">
        <v>234</v>
      </c>
      <c r="P3305" t="s">
        <v>120</v>
      </c>
    </row>
    <row r="3306" spans="1:16">
      <c r="A3306" t="str">
        <f t="shared" si="51"/>
        <v>460</v>
      </c>
      <c r="B3306" t="str">
        <f>VLOOKUP(A3306,[11]Sheet3!$D$3:$E$46,2,0)</f>
        <v>Sivagangai</v>
      </c>
      <c r="C3306" t="s">
        <v>6576</v>
      </c>
      <c r="D3306" s="2">
        <v>44047</v>
      </c>
      <c r="E3306" t="s">
        <v>6577</v>
      </c>
      <c r="F3306" t="s">
        <v>6578</v>
      </c>
      <c r="G3306" t="s">
        <v>115</v>
      </c>
      <c r="I3306" t="s">
        <v>28</v>
      </c>
      <c r="J3306">
        <v>18</v>
      </c>
      <c r="K3306">
        <v>2600</v>
      </c>
      <c r="M3306">
        <v>234</v>
      </c>
      <c r="N3306">
        <v>234</v>
      </c>
      <c r="P3306" t="s">
        <v>120</v>
      </c>
    </row>
    <row r="3307" spans="1:16">
      <c r="A3307" t="str">
        <f t="shared" si="51"/>
        <v>460</v>
      </c>
      <c r="B3307" t="str">
        <f>VLOOKUP(A3307,[11]Sheet3!$D$3:$E$46,2,0)</f>
        <v>Sivagangai</v>
      </c>
      <c r="C3307" t="s">
        <v>6579</v>
      </c>
      <c r="D3307" s="2">
        <v>44047</v>
      </c>
      <c r="G3307" t="s">
        <v>115</v>
      </c>
      <c r="I3307" t="s">
        <v>28</v>
      </c>
      <c r="J3307">
        <v>18</v>
      </c>
      <c r="K3307">
        <v>2600</v>
      </c>
      <c r="M3307">
        <v>234</v>
      </c>
      <c r="N3307">
        <v>234</v>
      </c>
      <c r="P3307" t="s">
        <v>95</v>
      </c>
    </row>
    <row r="3308" spans="1:16">
      <c r="A3308" t="str">
        <f t="shared" si="51"/>
        <v>460</v>
      </c>
      <c r="B3308" t="str">
        <f>VLOOKUP(A3308,[11]Sheet3!$D$3:$E$46,2,0)</f>
        <v>Sivagangai</v>
      </c>
      <c r="C3308" t="s">
        <v>6580</v>
      </c>
      <c r="D3308" s="2">
        <v>44047</v>
      </c>
      <c r="E3308" t="s">
        <v>6581</v>
      </c>
      <c r="F3308" t="s">
        <v>6582</v>
      </c>
      <c r="G3308" t="s">
        <v>115</v>
      </c>
      <c r="I3308" t="s">
        <v>28</v>
      </c>
      <c r="J3308">
        <v>18</v>
      </c>
      <c r="K3308">
        <v>2600</v>
      </c>
      <c r="M3308">
        <v>234</v>
      </c>
      <c r="N3308">
        <v>234</v>
      </c>
      <c r="P3308" t="s">
        <v>120</v>
      </c>
    </row>
    <row r="3309" spans="1:16">
      <c r="A3309" t="str">
        <f t="shared" si="51"/>
        <v>460</v>
      </c>
      <c r="B3309" t="str">
        <f>VLOOKUP(A3309,[11]Sheet3!$D$3:$E$46,2,0)</f>
        <v>Sivagangai</v>
      </c>
      <c r="C3309" t="s">
        <v>6583</v>
      </c>
      <c r="D3309" s="2">
        <v>44047</v>
      </c>
      <c r="E3309" t="s">
        <v>6584</v>
      </c>
      <c r="F3309" t="s">
        <v>6585</v>
      </c>
      <c r="G3309" t="s">
        <v>115</v>
      </c>
      <c r="H3309">
        <v>1</v>
      </c>
      <c r="I3309" t="s">
        <v>28</v>
      </c>
      <c r="J3309">
        <v>18</v>
      </c>
      <c r="K3309">
        <v>2600</v>
      </c>
      <c r="M3309">
        <v>234</v>
      </c>
      <c r="N3309">
        <v>234</v>
      </c>
      <c r="P3309" t="s">
        <v>120</v>
      </c>
    </row>
    <row r="3310" spans="1:16">
      <c r="A3310" t="str">
        <f t="shared" si="51"/>
        <v>460</v>
      </c>
      <c r="B3310" t="str">
        <f>VLOOKUP(A3310,[11]Sheet3!$D$3:$E$46,2,0)</f>
        <v>Sivagangai</v>
      </c>
      <c r="C3310" t="s">
        <v>6586</v>
      </c>
      <c r="D3310" s="2">
        <v>44047</v>
      </c>
      <c r="E3310" t="s">
        <v>6587</v>
      </c>
      <c r="F3310" t="s">
        <v>6588</v>
      </c>
      <c r="G3310" t="s">
        <v>115</v>
      </c>
      <c r="I3310" t="s">
        <v>28</v>
      </c>
      <c r="J3310">
        <v>18</v>
      </c>
      <c r="K3310">
        <v>2600</v>
      </c>
      <c r="M3310">
        <v>234</v>
      </c>
      <c r="N3310">
        <v>234</v>
      </c>
      <c r="P3310" t="s">
        <v>120</v>
      </c>
    </row>
    <row r="3311" spans="1:16">
      <c r="A3311" t="str">
        <f t="shared" si="51"/>
        <v>460</v>
      </c>
      <c r="B3311" t="str">
        <f>VLOOKUP(A3311,[11]Sheet3!$D$3:$E$46,2,0)</f>
        <v>Sivagangai</v>
      </c>
      <c r="C3311" t="s">
        <v>6589</v>
      </c>
      <c r="D3311" s="2">
        <v>44047</v>
      </c>
      <c r="E3311" t="s">
        <v>2258</v>
      </c>
      <c r="F3311" t="s">
        <v>2259</v>
      </c>
      <c r="G3311" t="s">
        <v>115</v>
      </c>
      <c r="I3311" t="s">
        <v>28</v>
      </c>
      <c r="J3311">
        <v>18</v>
      </c>
      <c r="K3311">
        <v>2600</v>
      </c>
      <c r="M3311">
        <v>234</v>
      </c>
      <c r="N3311">
        <v>234</v>
      </c>
      <c r="P3311" t="s">
        <v>120</v>
      </c>
    </row>
    <row r="3312" spans="1:16">
      <c r="A3312" t="str">
        <f t="shared" si="51"/>
        <v>460</v>
      </c>
      <c r="B3312" t="str">
        <f>VLOOKUP(A3312,[11]Sheet3!$D$3:$E$46,2,0)</f>
        <v>Sivagangai</v>
      </c>
      <c r="C3312" t="s">
        <v>6590</v>
      </c>
      <c r="D3312" s="2">
        <v>44047</v>
      </c>
      <c r="G3312" t="s">
        <v>115</v>
      </c>
      <c r="I3312" t="s">
        <v>28</v>
      </c>
      <c r="J3312">
        <v>18</v>
      </c>
      <c r="K3312">
        <v>2600</v>
      </c>
      <c r="M3312">
        <v>234</v>
      </c>
      <c r="N3312">
        <v>234</v>
      </c>
      <c r="P3312" t="s">
        <v>95</v>
      </c>
    </row>
    <row r="3313" spans="1:16">
      <c r="A3313" t="str">
        <f t="shared" si="51"/>
        <v>460</v>
      </c>
      <c r="B3313" t="str">
        <f>VLOOKUP(A3313,[11]Sheet3!$D$3:$E$46,2,0)</f>
        <v>Sivagangai</v>
      </c>
      <c r="C3313" t="s">
        <v>6591</v>
      </c>
      <c r="D3313" s="2">
        <v>44047</v>
      </c>
      <c r="E3313" t="s">
        <v>6592</v>
      </c>
      <c r="F3313" t="s">
        <v>6593</v>
      </c>
      <c r="G3313" t="s">
        <v>115</v>
      </c>
      <c r="I3313" t="s">
        <v>28</v>
      </c>
      <c r="J3313">
        <v>18</v>
      </c>
      <c r="K3313">
        <v>2600</v>
      </c>
      <c r="M3313">
        <v>234</v>
      </c>
      <c r="N3313">
        <v>234</v>
      </c>
      <c r="P3313" t="s">
        <v>120</v>
      </c>
    </row>
    <row r="3314" spans="1:16">
      <c r="A3314" t="str">
        <f t="shared" si="51"/>
        <v>460</v>
      </c>
      <c r="B3314" t="str">
        <f>VLOOKUP(A3314,[11]Sheet3!$D$3:$E$46,2,0)</f>
        <v>Sivagangai</v>
      </c>
      <c r="C3314" t="s">
        <v>6594</v>
      </c>
      <c r="D3314" s="2">
        <v>44047</v>
      </c>
      <c r="G3314" t="s">
        <v>115</v>
      </c>
      <c r="I3314" t="s">
        <v>28</v>
      </c>
      <c r="J3314">
        <v>18</v>
      </c>
      <c r="K3314">
        <v>2600</v>
      </c>
      <c r="M3314">
        <v>234</v>
      </c>
      <c r="N3314">
        <v>234</v>
      </c>
      <c r="P3314" t="s">
        <v>95</v>
      </c>
    </row>
    <row r="3315" spans="1:16">
      <c r="A3315" t="str">
        <f t="shared" si="51"/>
        <v>460</v>
      </c>
      <c r="B3315" t="str">
        <f>VLOOKUP(A3315,[11]Sheet3!$D$3:$E$46,2,0)</f>
        <v>Sivagangai</v>
      </c>
      <c r="C3315" t="s">
        <v>6595</v>
      </c>
      <c r="D3315" s="2">
        <v>44047</v>
      </c>
      <c r="E3315" t="s">
        <v>6596</v>
      </c>
      <c r="F3315" t="s">
        <v>6597</v>
      </c>
      <c r="G3315" t="s">
        <v>115</v>
      </c>
      <c r="I3315" t="s">
        <v>28</v>
      </c>
      <c r="J3315">
        <v>18</v>
      </c>
      <c r="K3315">
        <v>2600</v>
      </c>
      <c r="M3315">
        <v>234</v>
      </c>
      <c r="N3315">
        <v>234</v>
      </c>
      <c r="P3315" t="s">
        <v>120</v>
      </c>
    </row>
    <row r="3316" spans="1:16">
      <c r="A3316" t="str">
        <f t="shared" si="51"/>
        <v>460</v>
      </c>
      <c r="B3316" t="str">
        <f>VLOOKUP(A3316,[11]Sheet3!$D$3:$E$46,2,0)</f>
        <v>Sivagangai</v>
      </c>
      <c r="C3316" t="s">
        <v>6598</v>
      </c>
      <c r="D3316" s="2">
        <v>44047</v>
      </c>
      <c r="E3316" t="s">
        <v>6599</v>
      </c>
      <c r="F3316" t="s">
        <v>6600</v>
      </c>
      <c r="G3316" t="s">
        <v>115</v>
      </c>
      <c r="H3316">
        <v>1</v>
      </c>
      <c r="I3316" t="s">
        <v>28</v>
      </c>
      <c r="J3316">
        <v>18</v>
      </c>
      <c r="K3316">
        <v>2600</v>
      </c>
      <c r="M3316">
        <v>234</v>
      </c>
      <c r="N3316">
        <v>234</v>
      </c>
      <c r="P3316" t="s">
        <v>120</v>
      </c>
    </row>
    <row r="3317" spans="1:16">
      <c r="A3317" t="str">
        <f t="shared" si="51"/>
        <v>460</v>
      </c>
      <c r="B3317" t="str">
        <f>VLOOKUP(A3317,[11]Sheet3!$D$3:$E$46,2,0)</f>
        <v>Sivagangai</v>
      </c>
      <c r="C3317" t="s">
        <v>6601</v>
      </c>
      <c r="D3317" s="2">
        <v>44047</v>
      </c>
      <c r="E3317" t="s">
        <v>3707</v>
      </c>
      <c r="F3317" t="s">
        <v>3708</v>
      </c>
      <c r="G3317" t="s">
        <v>115</v>
      </c>
      <c r="I3317" t="s">
        <v>28</v>
      </c>
      <c r="J3317">
        <v>18</v>
      </c>
      <c r="K3317">
        <v>2600</v>
      </c>
      <c r="M3317">
        <v>234</v>
      </c>
      <c r="N3317">
        <v>234</v>
      </c>
      <c r="P3317" t="s">
        <v>120</v>
      </c>
    </row>
    <row r="3318" spans="1:16">
      <c r="A3318" t="str">
        <f t="shared" si="51"/>
        <v>460</v>
      </c>
      <c r="B3318" t="str">
        <f>VLOOKUP(A3318,[11]Sheet3!$D$3:$E$46,2,0)</f>
        <v>Sivagangai</v>
      </c>
      <c r="C3318" t="s">
        <v>6602</v>
      </c>
      <c r="D3318" s="2">
        <v>44047</v>
      </c>
      <c r="G3318" t="s">
        <v>115</v>
      </c>
      <c r="I3318" t="s">
        <v>28</v>
      </c>
      <c r="J3318">
        <v>18</v>
      </c>
      <c r="K3318">
        <v>2600</v>
      </c>
      <c r="M3318">
        <v>234</v>
      </c>
      <c r="N3318">
        <v>234</v>
      </c>
      <c r="P3318" t="s">
        <v>95</v>
      </c>
    </row>
    <row r="3319" spans="1:16">
      <c r="A3319" t="str">
        <f t="shared" si="51"/>
        <v>460</v>
      </c>
      <c r="B3319" t="str">
        <f>VLOOKUP(A3319,[11]Sheet3!$D$3:$E$46,2,0)</f>
        <v>Sivagangai</v>
      </c>
      <c r="C3319" t="s">
        <v>6603</v>
      </c>
      <c r="D3319" s="2">
        <v>44047</v>
      </c>
      <c r="E3319" t="s">
        <v>6604</v>
      </c>
      <c r="F3319" t="s">
        <v>6605</v>
      </c>
      <c r="G3319" t="s">
        <v>115</v>
      </c>
      <c r="H3319">
        <v>1</v>
      </c>
      <c r="I3319" t="s">
        <v>28</v>
      </c>
      <c r="J3319">
        <v>18</v>
      </c>
      <c r="K3319">
        <v>2600</v>
      </c>
      <c r="M3319">
        <v>234</v>
      </c>
      <c r="N3319">
        <v>234</v>
      </c>
      <c r="P3319" t="s">
        <v>120</v>
      </c>
    </row>
    <row r="3320" spans="1:16">
      <c r="A3320" t="str">
        <f t="shared" si="51"/>
        <v>460</v>
      </c>
      <c r="B3320" t="str">
        <f>VLOOKUP(A3320,[11]Sheet3!$D$3:$E$46,2,0)</f>
        <v>Sivagangai</v>
      </c>
      <c r="C3320" t="s">
        <v>6606</v>
      </c>
      <c r="D3320" s="2">
        <v>44047</v>
      </c>
      <c r="G3320" t="s">
        <v>115</v>
      </c>
      <c r="I3320" t="s">
        <v>28</v>
      </c>
      <c r="J3320">
        <v>18</v>
      </c>
      <c r="K3320">
        <v>2600</v>
      </c>
      <c r="M3320">
        <v>234</v>
      </c>
      <c r="N3320">
        <v>234</v>
      </c>
      <c r="P3320" t="s">
        <v>95</v>
      </c>
    </row>
    <row r="3321" spans="1:16">
      <c r="A3321" t="str">
        <f t="shared" si="51"/>
        <v>460</v>
      </c>
      <c r="B3321" t="str">
        <f>VLOOKUP(A3321,[11]Sheet3!$D$3:$E$46,2,0)</f>
        <v>Sivagangai</v>
      </c>
      <c r="C3321" t="s">
        <v>6607</v>
      </c>
      <c r="D3321" s="2">
        <v>44047</v>
      </c>
      <c r="E3321" t="s">
        <v>6608</v>
      </c>
      <c r="F3321" t="s">
        <v>6609</v>
      </c>
      <c r="G3321" t="s">
        <v>115</v>
      </c>
      <c r="H3321">
        <v>1</v>
      </c>
      <c r="I3321" t="s">
        <v>28</v>
      </c>
      <c r="J3321">
        <v>18</v>
      </c>
      <c r="K3321">
        <v>2600</v>
      </c>
      <c r="M3321">
        <v>234</v>
      </c>
      <c r="N3321">
        <v>234</v>
      </c>
      <c r="P3321" t="s">
        <v>120</v>
      </c>
    </row>
    <row r="3322" spans="1:16">
      <c r="A3322" t="str">
        <f t="shared" si="51"/>
        <v>460</v>
      </c>
      <c r="B3322" t="str">
        <f>VLOOKUP(A3322,[11]Sheet3!$D$3:$E$46,2,0)</f>
        <v>Sivagangai</v>
      </c>
      <c r="C3322" t="s">
        <v>6610</v>
      </c>
      <c r="D3322" s="2">
        <v>44047</v>
      </c>
      <c r="E3322" t="s">
        <v>2956</v>
      </c>
      <c r="F3322" t="s">
        <v>2957</v>
      </c>
      <c r="G3322" t="s">
        <v>115</v>
      </c>
      <c r="I3322" t="s">
        <v>28</v>
      </c>
      <c r="J3322">
        <v>18</v>
      </c>
      <c r="K3322">
        <v>2600</v>
      </c>
      <c r="M3322">
        <v>234</v>
      </c>
      <c r="N3322">
        <v>234</v>
      </c>
      <c r="P3322" t="s">
        <v>120</v>
      </c>
    </row>
    <row r="3323" spans="1:16">
      <c r="A3323" t="str">
        <f t="shared" si="51"/>
        <v>460</v>
      </c>
      <c r="B3323" t="str">
        <f>VLOOKUP(A3323,[11]Sheet3!$D$3:$E$46,2,0)</f>
        <v>Sivagangai</v>
      </c>
      <c r="C3323" t="s">
        <v>6611</v>
      </c>
      <c r="D3323" s="2">
        <v>44047</v>
      </c>
      <c r="E3323" t="s">
        <v>6604</v>
      </c>
      <c r="F3323" t="s">
        <v>6605</v>
      </c>
      <c r="G3323" t="s">
        <v>115</v>
      </c>
      <c r="I3323" t="s">
        <v>28</v>
      </c>
      <c r="J3323">
        <v>18</v>
      </c>
      <c r="K3323">
        <v>2600</v>
      </c>
      <c r="M3323">
        <v>234</v>
      </c>
      <c r="N3323">
        <v>234</v>
      </c>
      <c r="P3323" t="s">
        <v>120</v>
      </c>
    </row>
    <row r="3324" spans="1:16">
      <c r="A3324" t="str">
        <f t="shared" si="51"/>
        <v>460</v>
      </c>
      <c r="B3324" t="str">
        <f>VLOOKUP(A3324,[11]Sheet3!$D$3:$E$46,2,0)</f>
        <v>Sivagangai</v>
      </c>
      <c r="C3324" t="s">
        <v>6612</v>
      </c>
      <c r="D3324" s="2">
        <v>44047</v>
      </c>
      <c r="E3324" t="s">
        <v>6613</v>
      </c>
      <c r="F3324" t="s">
        <v>6614</v>
      </c>
      <c r="G3324" t="s">
        <v>115</v>
      </c>
      <c r="I3324" t="s">
        <v>28</v>
      </c>
      <c r="J3324">
        <v>18</v>
      </c>
      <c r="K3324">
        <v>2600</v>
      </c>
      <c r="M3324">
        <v>234</v>
      </c>
      <c r="N3324">
        <v>234</v>
      </c>
      <c r="P3324" t="s">
        <v>120</v>
      </c>
    </row>
    <row r="3325" spans="1:16">
      <c r="A3325" t="str">
        <f t="shared" si="51"/>
        <v>460</v>
      </c>
      <c r="B3325" t="str">
        <f>VLOOKUP(A3325,[11]Sheet3!$D$3:$E$46,2,0)</f>
        <v>Sivagangai</v>
      </c>
      <c r="C3325" t="s">
        <v>6615</v>
      </c>
      <c r="D3325" s="2">
        <v>44047</v>
      </c>
      <c r="E3325" t="s">
        <v>1033</v>
      </c>
      <c r="F3325" t="s">
        <v>1034</v>
      </c>
      <c r="G3325" t="s">
        <v>115</v>
      </c>
      <c r="I3325" t="s">
        <v>28</v>
      </c>
      <c r="J3325">
        <v>18</v>
      </c>
      <c r="K3325">
        <v>2600</v>
      </c>
      <c r="M3325">
        <v>234</v>
      </c>
      <c r="N3325">
        <v>234</v>
      </c>
      <c r="P3325" t="s">
        <v>120</v>
      </c>
    </row>
    <row r="3326" spans="1:16">
      <c r="A3326" t="str">
        <f t="shared" si="51"/>
        <v>460</v>
      </c>
      <c r="B3326" t="str">
        <f>VLOOKUP(A3326,[11]Sheet3!$D$3:$E$46,2,0)</f>
        <v>Sivagangai</v>
      </c>
      <c r="C3326" t="s">
        <v>6616</v>
      </c>
      <c r="D3326" s="2">
        <v>44047</v>
      </c>
      <c r="E3326" t="s">
        <v>3983</v>
      </c>
      <c r="F3326" t="s">
        <v>3984</v>
      </c>
      <c r="G3326" t="s">
        <v>115</v>
      </c>
      <c r="I3326" t="s">
        <v>28</v>
      </c>
      <c r="J3326">
        <v>18</v>
      </c>
      <c r="K3326">
        <v>2600</v>
      </c>
      <c r="M3326">
        <v>234</v>
      </c>
      <c r="N3326">
        <v>234</v>
      </c>
      <c r="P3326" t="s">
        <v>120</v>
      </c>
    </row>
    <row r="3327" spans="1:16">
      <c r="A3327" t="str">
        <f t="shared" si="51"/>
        <v>460</v>
      </c>
      <c r="B3327" t="str">
        <f>VLOOKUP(A3327,[11]Sheet3!$D$3:$E$46,2,0)</f>
        <v>Sivagangai</v>
      </c>
      <c r="C3327" t="s">
        <v>6617</v>
      </c>
      <c r="D3327" s="2">
        <v>44047</v>
      </c>
      <c r="E3327" t="s">
        <v>6618</v>
      </c>
      <c r="F3327" t="s">
        <v>6619</v>
      </c>
      <c r="G3327" t="s">
        <v>115</v>
      </c>
      <c r="I3327" t="s">
        <v>28</v>
      </c>
      <c r="J3327">
        <v>18</v>
      </c>
      <c r="K3327">
        <v>2600</v>
      </c>
      <c r="M3327">
        <v>234</v>
      </c>
      <c r="N3327">
        <v>234</v>
      </c>
      <c r="P3327" t="s">
        <v>120</v>
      </c>
    </row>
    <row r="3328" spans="1:16">
      <c r="A3328" t="str">
        <f t="shared" si="51"/>
        <v>460</v>
      </c>
      <c r="B3328" t="str">
        <f>VLOOKUP(A3328,[11]Sheet3!$D$3:$E$46,2,0)</f>
        <v>Sivagangai</v>
      </c>
      <c r="C3328" t="s">
        <v>6620</v>
      </c>
      <c r="D3328" s="2">
        <v>44047</v>
      </c>
      <c r="E3328" t="s">
        <v>455</v>
      </c>
      <c r="F3328" t="s">
        <v>456</v>
      </c>
      <c r="G3328" t="s">
        <v>115</v>
      </c>
      <c r="I3328" t="s">
        <v>28</v>
      </c>
      <c r="J3328">
        <v>18</v>
      </c>
      <c r="K3328">
        <v>2600</v>
      </c>
      <c r="M3328">
        <v>234</v>
      </c>
      <c r="N3328">
        <v>234</v>
      </c>
      <c r="P3328" t="s">
        <v>120</v>
      </c>
    </row>
    <row r="3329" spans="1:16">
      <c r="A3329" t="str">
        <f t="shared" si="51"/>
        <v>452</v>
      </c>
      <c r="B3329" t="str">
        <f>VLOOKUP(A3329,[11]Sheet3!$D$3:$E$46,2,0)</f>
        <v>Madurai</v>
      </c>
      <c r="C3329" t="s">
        <v>6621</v>
      </c>
      <c r="D3329" s="2">
        <v>44047</v>
      </c>
      <c r="G3329" t="s">
        <v>115</v>
      </c>
      <c r="I3329" t="s">
        <v>28</v>
      </c>
      <c r="J3329">
        <v>18</v>
      </c>
      <c r="K3329">
        <v>2600</v>
      </c>
      <c r="M3329">
        <v>234</v>
      </c>
      <c r="N3329">
        <v>234</v>
      </c>
      <c r="P3329" t="s">
        <v>95</v>
      </c>
    </row>
    <row r="3330" spans="1:16">
      <c r="A3330" t="str">
        <f t="shared" si="51"/>
        <v>452</v>
      </c>
      <c r="B3330" t="str">
        <f>VLOOKUP(A3330,[11]Sheet3!$D$3:$E$46,2,0)</f>
        <v>Madurai</v>
      </c>
      <c r="C3330" t="s">
        <v>6622</v>
      </c>
      <c r="D3330" s="2">
        <v>44047</v>
      </c>
      <c r="G3330" t="s">
        <v>115</v>
      </c>
      <c r="I3330" t="s">
        <v>28</v>
      </c>
      <c r="J3330">
        <v>18</v>
      </c>
      <c r="K3330">
        <v>2600</v>
      </c>
      <c r="M3330">
        <v>234</v>
      </c>
      <c r="N3330">
        <v>234</v>
      </c>
      <c r="P3330" t="s">
        <v>95</v>
      </c>
    </row>
    <row r="3331" spans="1:16">
      <c r="A3331" t="str">
        <f t="shared" ref="A3331:A3394" si="52">MID(C3331,2,3)</f>
        <v>452</v>
      </c>
      <c r="B3331" t="str">
        <f>VLOOKUP(A3331,[11]Sheet3!$D$3:$E$46,2,0)</f>
        <v>Madurai</v>
      </c>
      <c r="C3331" t="s">
        <v>6623</v>
      </c>
      <c r="D3331" s="2">
        <v>44047</v>
      </c>
      <c r="E3331" t="s">
        <v>6624</v>
      </c>
      <c r="F3331" t="s">
        <v>6625</v>
      </c>
      <c r="G3331" t="s">
        <v>115</v>
      </c>
      <c r="I3331" t="s">
        <v>28</v>
      </c>
      <c r="J3331">
        <v>18</v>
      </c>
      <c r="K3331">
        <v>2600</v>
      </c>
      <c r="M3331">
        <v>234</v>
      </c>
      <c r="N3331">
        <v>234</v>
      </c>
      <c r="P3331" t="s">
        <v>120</v>
      </c>
    </row>
    <row r="3332" spans="1:16">
      <c r="A3332" t="str">
        <f t="shared" si="52"/>
        <v>452</v>
      </c>
      <c r="B3332" t="str">
        <f>VLOOKUP(A3332,[11]Sheet3!$D$3:$E$46,2,0)</f>
        <v>Madurai</v>
      </c>
      <c r="C3332" t="s">
        <v>6626</v>
      </c>
      <c r="D3332" s="2">
        <v>44047</v>
      </c>
      <c r="E3332" t="s">
        <v>6627</v>
      </c>
      <c r="F3332" t="s">
        <v>6628</v>
      </c>
      <c r="G3332" t="s">
        <v>115</v>
      </c>
      <c r="I3332" t="s">
        <v>28</v>
      </c>
      <c r="J3332">
        <v>18</v>
      </c>
      <c r="K3332">
        <v>2600</v>
      </c>
      <c r="M3332">
        <v>234</v>
      </c>
      <c r="N3332">
        <v>234</v>
      </c>
      <c r="P3332" t="s">
        <v>120</v>
      </c>
    </row>
    <row r="3333" spans="1:16">
      <c r="A3333" t="str">
        <f t="shared" si="52"/>
        <v>452</v>
      </c>
      <c r="B3333" t="str">
        <f>VLOOKUP(A3333,[11]Sheet3!$D$3:$E$46,2,0)</f>
        <v>Madurai</v>
      </c>
      <c r="C3333" t="s">
        <v>6629</v>
      </c>
      <c r="D3333" s="2">
        <v>44047</v>
      </c>
      <c r="G3333" t="s">
        <v>115</v>
      </c>
      <c r="I3333" t="s">
        <v>28</v>
      </c>
      <c r="J3333">
        <v>18</v>
      </c>
      <c r="K3333">
        <v>2600</v>
      </c>
      <c r="M3333">
        <v>234</v>
      </c>
      <c r="N3333">
        <v>234</v>
      </c>
      <c r="P3333" t="s">
        <v>95</v>
      </c>
    </row>
    <row r="3334" spans="1:16">
      <c r="A3334" t="str">
        <f t="shared" si="52"/>
        <v>452</v>
      </c>
      <c r="B3334" t="str">
        <f>VLOOKUP(A3334,[11]Sheet3!$D$3:$E$46,2,0)</f>
        <v>Madurai</v>
      </c>
      <c r="C3334" t="s">
        <v>6630</v>
      </c>
      <c r="D3334" s="2">
        <v>44047</v>
      </c>
      <c r="G3334" t="s">
        <v>115</v>
      </c>
      <c r="I3334" t="s">
        <v>28</v>
      </c>
      <c r="J3334">
        <v>18</v>
      </c>
      <c r="K3334">
        <v>2600</v>
      </c>
      <c r="M3334">
        <v>234</v>
      </c>
      <c r="N3334">
        <v>234</v>
      </c>
      <c r="P3334" t="s">
        <v>95</v>
      </c>
    </row>
    <row r="3335" spans="1:16">
      <c r="A3335" t="str">
        <f t="shared" si="52"/>
        <v>452</v>
      </c>
      <c r="B3335" t="str">
        <f>VLOOKUP(A3335,[11]Sheet3!$D$3:$E$46,2,0)</f>
        <v>Madurai</v>
      </c>
      <c r="C3335" t="s">
        <v>6631</v>
      </c>
      <c r="D3335" s="2">
        <v>44047</v>
      </c>
      <c r="G3335" t="s">
        <v>115</v>
      </c>
      <c r="I3335" t="s">
        <v>28</v>
      </c>
      <c r="J3335">
        <v>18</v>
      </c>
      <c r="K3335">
        <v>2600</v>
      </c>
      <c r="M3335">
        <v>234</v>
      </c>
      <c r="N3335">
        <v>234</v>
      </c>
      <c r="P3335" t="s">
        <v>95</v>
      </c>
    </row>
    <row r="3336" spans="1:16">
      <c r="A3336" t="str">
        <f t="shared" si="52"/>
        <v>452</v>
      </c>
      <c r="B3336" t="str">
        <f>VLOOKUP(A3336,[11]Sheet3!$D$3:$E$46,2,0)</f>
        <v>Madurai</v>
      </c>
      <c r="C3336" t="s">
        <v>6632</v>
      </c>
      <c r="D3336" s="2">
        <v>44047</v>
      </c>
      <c r="E3336" t="s">
        <v>6633</v>
      </c>
      <c r="F3336" t="s">
        <v>6634</v>
      </c>
      <c r="G3336" t="s">
        <v>115</v>
      </c>
      <c r="I3336" t="s">
        <v>28</v>
      </c>
      <c r="J3336">
        <v>18</v>
      </c>
      <c r="K3336">
        <v>2600</v>
      </c>
      <c r="M3336">
        <v>234</v>
      </c>
      <c r="N3336">
        <v>234</v>
      </c>
      <c r="P3336" t="s">
        <v>120</v>
      </c>
    </row>
    <row r="3337" spans="1:16">
      <c r="A3337" t="str">
        <f t="shared" si="52"/>
        <v>452</v>
      </c>
      <c r="B3337" t="str">
        <f>VLOOKUP(A3337,[11]Sheet3!$D$3:$E$46,2,0)</f>
        <v>Madurai</v>
      </c>
      <c r="C3337" t="s">
        <v>6635</v>
      </c>
      <c r="D3337" s="2">
        <v>44047</v>
      </c>
      <c r="G3337" t="s">
        <v>115</v>
      </c>
      <c r="I3337" t="s">
        <v>28</v>
      </c>
      <c r="J3337">
        <v>18</v>
      </c>
      <c r="K3337">
        <v>2600</v>
      </c>
      <c r="M3337">
        <v>234</v>
      </c>
      <c r="N3337">
        <v>234</v>
      </c>
      <c r="P3337" t="s">
        <v>95</v>
      </c>
    </row>
    <row r="3338" spans="1:16">
      <c r="A3338" t="str">
        <f t="shared" si="52"/>
        <v>452</v>
      </c>
      <c r="B3338" t="str">
        <f>VLOOKUP(A3338,[11]Sheet3!$D$3:$E$46,2,0)</f>
        <v>Madurai</v>
      </c>
      <c r="C3338" t="s">
        <v>6636</v>
      </c>
      <c r="D3338" s="2">
        <v>44047</v>
      </c>
      <c r="E3338" t="s">
        <v>3999</v>
      </c>
      <c r="F3338" t="s">
        <v>4000</v>
      </c>
      <c r="G3338" t="s">
        <v>115</v>
      </c>
      <c r="I3338" t="s">
        <v>28</v>
      </c>
      <c r="J3338">
        <v>18</v>
      </c>
      <c r="K3338">
        <v>2600</v>
      </c>
      <c r="L3338">
        <v>468</v>
      </c>
      <c r="P3338" t="s">
        <v>120</v>
      </c>
    </row>
    <row r="3339" spans="1:16">
      <c r="A3339" t="str">
        <f t="shared" si="52"/>
        <v>452</v>
      </c>
      <c r="B3339" t="str">
        <f>VLOOKUP(A3339,[11]Sheet3!$D$3:$E$46,2,0)</f>
        <v>Madurai</v>
      </c>
      <c r="C3339" t="s">
        <v>6637</v>
      </c>
      <c r="D3339" s="2">
        <v>44047</v>
      </c>
      <c r="E3339" t="s">
        <v>6638</v>
      </c>
      <c r="F3339" t="s">
        <v>6639</v>
      </c>
      <c r="G3339" t="s">
        <v>115</v>
      </c>
      <c r="I3339" t="s">
        <v>28</v>
      </c>
      <c r="J3339">
        <v>18</v>
      </c>
      <c r="K3339">
        <v>2600</v>
      </c>
      <c r="M3339">
        <v>234</v>
      </c>
      <c r="N3339">
        <v>234</v>
      </c>
      <c r="P3339" t="s">
        <v>120</v>
      </c>
    </row>
    <row r="3340" spans="1:16">
      <c r="A3340" t="str">
        <f t="shared" si="52"/>
        <v>452</v>
      </c>
      <c r="B3340" t="str">
        <f>VLOOKUP(A3340,[11]Sheet3!$D$3:$E$46,2,0)</f>
        <v>Madurai</v>
      </c>
      <c r="C3340" t="s">
        <v>6640</v>
      </c>
      <c r="D3340" s="2">
        <v>44047</v>
      </c>
      <c r="E3340" t="s">
        <v>6641</v>
      </c>
      <c r="F3340" t="s">
        <v>6642</v>
      </c>
      <c r="G3340" t="s">
        <v>115</v>
      </c>
      <c r="I3340" t="s">
        <v>28</v>
      </c>
      <c r="J3340">
        <v>18</v>
      </c>
      <c r="K3340">
        <v>2600</v>
      </c>
      <c r="M3340">
        <v>234</v>
      </c>
      <c r="N3340">
        <v>234</v>
      </c>
      <c r="P3340" t="s">
        <v>120</v>
      </c>
    </row>
    <row r="3341" spans="1:16">
      <c r="A3341" t="str">
        <f t="shared" si="52"/>
        <v>452</v>
      </c>
      <c r="B3341" t="str">
        <f>VLOOKUP(A3341,[11]Sheet3!$D$3:$E$46,2,0)</f>
        <v>Madurai</v>
      </c>
      <c r="C3341" t="s">
        <v>6643</v>
      </c>
      <c r="D3341" s="2">
        <v>44047</v>
      </c>
      <c r="G3341" t="s">
        <v>115</v>
      </c>
      <c r="I3341" t="s">
        <v>28</v>
      </c>
      <c r="J3341">
        <v>18</v>
      </c>
      <c r="K3341">
        <v>2600</v>
      </c>
      <c r="M3341">
        <v>234</v>
      </c>
      <c r="N3341">
        <v>234</v>
      </c>
      <c r="P3341" t="s">
        <v>95</v>
      </c>
    </row>
    <row r="3342" spans="1:16">
      <c r="A3342" t="str">
        <f t="shared" si="52"/>
        <v>452</v>
      </c>
      <c r="B3342" t="str">
        <f>VLOOKUP(A3342,[11]Sheet3!$D$3:$E$46,2,0)</f>
        <v>Madurai</v>
      </c>
      <c r="C3342" t="s">
        <v>6644</v>
      </c>
      <c r="D3342" s="2">
        <v>44047</v>
      </c>
      <c r="G3342" t="s">
        <v>115</v>
      </c>
      <c r="I3342" t="s">
        <v>28</v>
      </c>
      <c r="J3342">
        <v>18</v>
      </c>
      <c r="K3342">
        <v>2600</v>
      </c>
      <c r="M3342">
        <v>234</v>
      </c>
      <c r="N3342">
        <v>234</v>
      </c>
      <c r="P3342" t="s">
        <v>95</v>
      </c>
    </row>
    <row r="3343" spans="1:16">
      <c r="A3343" t="str">
        <f t="shared" si="52"/>
        <v>452</v>
      </c>
      <c r="B3343" t="str">
        <f>VLOOKUP(A3343,[11]Sheet3!$D$3:$E$46,2,0)</f>
        <v>Madurai</v>
      </c>
      <c r="C3343" t="s">
        <v>6645</v>
      </c>
      <c r="D3343" s="2">
        <v>44047</v>
      </c>
      <c r="G3343" t="s">
        <v>115</v>
      </c>
      <c r="I3343" t="s">
        <v>28</v>
      </c>
      <c r="J3343">
        <v>18</v>
      </c>
      <c r="K3343">
        <v>2600</v>
      </c>
      <c r="M3343">
        <v>234</v>
      </c>
      <c r="N3343">
        <v>234</v>
      </c>
      <c r="P3343" t="s">
        <v>95</v>
      </c>
    </row>
    <row r="3344" spans="1:16">
      <c r="A3344" t="str">
        <f t="shared" si="52"/>
        <v>452</v>
      </c>
      <c r="B3344" t="str">
        <f>VLOOKUP(A3344,[11]Sheet3!$D$3:$E$46,2,0)</f>
        <v>Madurai</v>
      </c>
      <c r="C3344" t="s">
        <v>6646</v>
      </c>
      <c r="D3344" s="2">
        <v>44047</v>
      </c>
      <c r="G3344" t="s">
        <v>115</v>
      </c>
      <c r="I3344" t="s">
        <v>28</v>
      </c>
      <c r="J3344">
        <v>18</v>
      </c>
      <c r="K3344">
        <v>3000</v>
      </c>
      <c r="M3344">
        <v>270</v>
      </c>
      <c r="N3344">
        <v>270</v>
      </c>
      <c r="P3344" t="s">
        <v>95</v>
      </c>
    </row>
    <row r="3345" spans="1:16">
      <c r="A3345" t="str">
        <f t="shared" si="52"/>
        <v>452</v>
      </c>
      <c r="B3345" t="str">
        <f>VLOOKUP(A3345,[11]Sheet3!$D$3:$E$46,2,0)</f>
        <v>Madurai</v>
      </c>
      <c r="C3345" t="s">
        <v>6647</v>
      </c>
      <c r="D3345" s="2">
        <v>44047</v>
      </c>
      <c r="E3345" t="s">
        <v>6648</v>
      </c>
      <c r="F3345" t="s">
        <v>6649</v>
      </c>
      <c r="G3345" t="s">
        <v>115</v>
      </c>
      <c r="I3345" t="s">
        <v>28</v>
      </c>
      <c r="J3345">
        <v>18</v>
      </c>
      <c r="K3345">
        <v>2600</v>
      </c>
      <c r="M3345">
        <v>234</v>
      </c>
      <c r="N3345">
        <v>234</v>
      </c>
      <c r="P3345" t="s">
        <v>120</v>
      </c>
    </row>
    <row r="3346" spans="1:16">
      <c r="A3346" t="str">
        <f t="shared" si="52"/>
        <v>452</v>
      </c>
      <c r="B3346" t="str">
        <f>VLOOKUP(A3346,[11]Sheet3!$D$3:$E$46,2,0)</f>
        <v>Madurai</v>
      </c>
      <c r="C3346" t="s">
        <v>6650</v>
      </c>
      <c r="D3346" s="2">
        <v>44047</v>
      </c>
      <c r="E3346" t="s">
        <v>6651</v>
      </c>
      <c r="F3346" t="s">
        <v>6652</v>
      </c>
      <c r="G3346" t="s">
        <v>115</v>
      </c>
      <c r="I3346" t="s">
        <v>28</v>
      </c>
      <c r="J3346">
        <v>18</v>
      </c>
      <c r="K3346">
        <v>2600</v>
      </c>
      <c r="M3346">
        <v>234</v>
      </c>
      <c r="N3346">
        <v>234</v>
      </c>
      <c r="P3346" t="s">
        <v>120</v>
      </c>
    </row>
    <row r="3347" spans="1:16">
      <c r="A3347" t="str">
        <f t="shared" si="52"/>
        <v>452</v>
      </c>
      <c r="B3347" t="str">
        <f>VLOOKUP(A3347,[11]Sheet3!$D$3:$E$46,2,0)</f>
        <v>Madurai</v>
      </c>
      <c r="C3347" t="s">
        <v>6653</v>
      </c>
      <c r="D3347" s="2">
        <v>44047</v>
      </c>
      <c r="E3347" t="s">
        <v>6654</v>
      </c>
      <c r="F3347" t="s">
        <v>6655</v>
      </c>
      <c r="G3347" t="s">
        <v>115</v>
      </c>
      <c r="I3347" t="s">
        <v>28</v>
      </c>
      <c r="J3347">
        <v>18</v>
      </c>
      <c r="K3347">
        <v>2600</v>
      </c>
      <c r="M3347">
        <v>234</v>
      </c>
      <c r="N3347">
        <v>234</v>
      </c>
      <c r="P3347" t="s">
        <v>120</v>
      </c>
    </row>
    <row r="3348" spans="1:16">
      <c r="A3348" t="str">
        <f t="shared" si="52"/>
        <v>452</v>
      </c>
      <c r="B3348" t="str">
        <f>VLOOKUP(A3348,[11]Sheet3!$D$3:$E$46,2,0)</f>
        <v>Madurai</v>
      </c>
      <c r="C3348" t="s">
        <v>6656</v>
      </c>
      <c r="D3348" s="2">
        <v>44047</v>
      </c>
      <c r="G3348" t="s">
        <v>115</v>
      </c>
      <c r="I3348" t="s">
        <v>28</v>
      </c>
      <c r="J3348">
        <v>18</v>
      </c>
      <c r="K3348">
        <v>2600</v>
      </c>
      <c r="M3348">
        <v>234</v>
      </c>
      <c r="N3348">
        <v>234</v>
      </c>
      <c r="P3348" t="s">
        <v>95</v>
      </c>
    </row>
    <row r="3349" spans="1:16">
      <c r="A3349" t="str">
        <f t="shared" si="52"/>
        <v>452</v>
      </c>
      <c r="B3349" t="str">
        <f>VLOOKUP(A3349,[11]Sheet3!$D$3:$E$46,2,0)</f>
        <v>Madurai</v>
      </c>
      <c r="C3349" t="s">
        <v>6657</v>
      </c>
      <c r="D3349" s="2">
        <v>44047</v>
      </c>
      <c r="G3349" t="s">
        <v>115</v>
      </c>
      <c r="I3349" t="s">
        <v>28</v>
      </c>
      <c r="J3349">
        <v>18</v>
      </c>
      <c r="K3349">
        <v>2600</v>
      </c>
      <c r="M3349">
        <v>234</v>
      </c>
      <c r="N3349">
        <v>234</v>
      </c>
      <c r="P3349" t="s">
        <v>95</v>
      </c>
    </row>
    <row r="3350" spans="1:16">
      <c r="A3350" t="str">
        <f t="shared" si="52"/>
        <v>452</v>
      </c>
      <c r="B3350" t="str">
        <f>VLOOKUP(A3350,[11]Sheet3!$D$3:$E$46,2,0)</f>
        <v>Madurai</v>
      </c>
      <c r="C3350" t="s">
        <v>6658</v>
      </c>
      <c r="D3350" s="2">
        <v>44047</v>
      </c>
      <c r="E3350" t="s">
        <v>6659</v>
      </c>
      <c r="F3350" t="s">
        <v>6660</v>
      </c>
      <c r="G3350" t="s">
        <v>115</v>
      </c>
      <c r="I3350" t="s">
        <v>28</v>
      </c>
      <c r="J3350">
        <v>18</v>
      </c>
      <c r="K3350">
        <v>2600</v>
      </c>
      <c r="M3350">
        <v>234</v>
      </c>
      <c r="N3350">
        <v>234</v>
      </c>
      <c r="P3350" t="s">
        <v>120</v>
      </c>
    </row>
    <row r="3351" spans="1:16">
      <c r="A3351" t="str">
        <f t="shared" si="52"/>
        <v>452</v>
      </c>
      <c r="B3351" t="str">
        <f>VLOOKUP(A3351,[11]Sheet3!$D$3:$E$46,2,0)</f>
        <v>Madurai</v>
      </c>
      <c r="C3351" t="s">
        <v>6661</v>
      </c>
      <c r="D3351" s="2">
        <v>44047</v>
      </c>
      <c r="E3351" t="s">
        <v>6659</v>
      </c>
      <c r="F3351" t="s">
        <v>6660</v>
      </c>
      <c r="G3351" t="s">
        <v>115</v>
      </c>
      <c r="I3351" t="s">
        <v>28</v>
      </c>
      <c r="J3351">
        <v>18</v>
      </c>
      <c r="K3351">
        <v>2600</v>
      </c>
      <c r="M3351">
        <v>234</v>
      </c>
      <c r="N3351">
        <v>234</v>
      </c>
      <c r="P3351" t="s">
        <v>120</v>
      </c>
    </row>
    <row r="3352" spans="1:16">
      <c r="A3352" t="str">
        <f t="shared" si="52"/>
        <v>452</v>
      </c>
      <c r="B3352" t="str">
        <f>VLOOKUP(A3352,[11]Sheet3!$D$3:$E$46,2,0)</f>
        <v>Madurai</v>
      </c>
      <c r="C3352" t="s">
        <v>6662</v>
      </c>
      <c r="D3352" s="2">
        <v>44047</v>
      </c>
      <c r="E3352" t="s">
        <v>6659</v>
      </c>
      <c r="F3352" t="s">
        <v>6660</v>
      </c>
      <c r="G3352" t="s">
        <v>115</v>
      </c>
      <c r="I3352" t="s">
        <v>28</v>
      </c>
      <c r="J3352">
        <v>18</v>
      </c>
      <c r="K3352">
        <v>2600</v>
      </c>
      <c r="M3352">
        <v>234</v>
      </c>
      <c r="N3352">
        <v>234</v>
      </c>
      <c r="P3352" t="s">
        <v>120</v>
      </c>
    </row>
    <row r="3353" spans="1:16">
      <c r="A3353" t="str">
        <f t="shared" si="52"/>
        <v>452</v>
      </c>
      <c r="B3353" t="str">
        <f>VLOOKUP(A3353,[11]Sheet3!$D$3:$E$46,2,0)</f>
        <v>Madurai</v>
      </c>
      <c r="C3353" t="s">
        <v>6663</v>
      </c>
      <c r="D3353" s="2">
        <v>44047</v>
      </c>
      <c r="E3353" t="s">
        <v>6664</v>
      </c>
      <c r="F3353" t="s">
        <v>6665</v>
      </c>
      <c r="G3353" t="s">
        <v>115</v>
      </c>
      <c r="I3353" t="s">
        <v>28</v>
      </c>
      <c r="J3353">
        <v>18</v>
      </c>
      <c r="K3353">
        <v>2600</v>
      </c>
      <c r="M3353">
        <v>234</v>
      </c>
      <c r="N3353">
        <v>234</v>
      </c>
      <c r="P3353" t="s">
        <v>120</v>
      </c>
    </row>
    <row r="3354" spans="1:16">
      <c r="A3354" t="str">
        <f t="shared" si="52"/>
        <v>452</v>
      </c>
      <c r="B3354" t="str">
        <f>VLOOKUP(A3354,[11]Sheet3!$D$3:$E$46,2,0)</f>
        <v>Madurai</v>
      </c>
      <c r="C3354" t="s">
        <v>6666</v>
      </c>
      <c r="D3354" s="2">
        <v>44047</v>
      </c>
      <c r="E3354" t="s">
        <v>4210</v>
      </c>
      <c r="F3354" t="s">
        <v>4211</v>
      </c>
      <c r="G3354" t="s">
        <v>115</v>
      </c>
      <c r="I3354" t="s">
        <v>28</v>
      </c>
      <c r="J3354">
        <v>18</v>
      </c>
      <c r="K3354">
        <v>2600</v>
      </c>
      <c r="M3354">
        <v>234</v>
      </c>
      <c r="N3354">
        <v>234</v>
      </c>
      <c r="P3354" t="s">
        <v>120</v>
      </c>
    </row>
    <row r="3355" spans="1:16">
      <c r="A3355" t="str">
        <f t="shared" si="52"/>
        <v>452</v>
      </c>
      <c r="B3355" t="str">
        <f>VLOOKUP(A3355,[11]Sheet3!$D$3:$E$46,2,0)</f>
        <v>Madurai</v>
      </c>
      <c r="C3355" t="s">
        <v>6667</v>
      </c>
      <c r="D3355" s="2">
        <v>44047</v>
      </c>
      <c r="E3355" t="s">
        <v>6668</v>
      </c>
      <c r="F3355" t="s">
        <v>6669</v>
      </c>
      <c r="G3355" t="s">
        <v>115</v>
      </c>
      <c r="I3355" t="s">
        <v>28</v>
      </c>
      <c r="J3355">
        <v>18</v>
      </c>
      <c r="K3355">
        <v>2600</v>
      </c>
      <c r="M3355">
        <v>234</v>
      </c>
      <c r="N3355">
        <v>234</v>
      </c>
      <c r="P3355" t="s">
        <v>120</v>
      </c>
    </row>
    <row r="3356" spans="1:16">
      <c r="A3356" t="str">
        <f t="shared" si="52"/>
        <v>452</v>
      </c>
      <c r="B3356" t="str">
        <f>VLOOKUP(A3356,[11]Sheet3!$D$3:$E$46,2,0)</f>
        <v>Madurai</v>
      </c>
      <c r="C3356" t="s">
        <v>6670</v>
      </c>
      <c r="D3356" s="2">
        <v>44047</v>
      </c>
      <c r="G3356" t="s">
        <v>115</v>
      </c>
      <c r="I3356" t="s">
        <v>28</v>
      </c>
      <c r="J3356">
        <v>18</v>
      </c>
      <c r="K3356">
        <v>2600</v>
      </c>
      <c r="M3356">
        <v>234</v>
      </c>
      <c r="N3356">
        <v>234</v>
      </c>
      <c r="P3356" t="s">
        <v>95</v>
      </c>
    </row>
    <row r="3357" spans="1:16">
      <c r="A3357" t="str">
        <f t="shared" si="52"/>
        <v>452</v>
      </c>
      <c r="B3357" t="str">
        <f>VLOOKUP(A3357,[11]Sheet3!$D$3:$E$46,2,0)</f>
        <v>Madurai</v>
      </c>
      <c r="C3357" t="s">
        <v>6671</v>
      </c>
      <c r="D3357" s="2">
        <v>44047</v>
      </c>
      <c r="E3357" t="s">
        <v>6672</v>
      </c>
      <c r="F3357" t="s">
        <v>6673</v>
      </c>
      <c r="G3357" t="s">
        <v>115</v>
      </c>
      <c r="I3357" t="s">
        <v>28</v>
      </c>
      <c r="J3357">
        <v>18</v>
      </c>
      <c r="K3357">
        <v>2600</v>
      </c>
      <c r="M3357">
        <v>234</v>
      </c>
      <c r="N3357">
        <v>234</v>
      </c>
      <c r="P3357" t="s">
        <v>120</v>
      </c>
    </row>
    <row r="3358" spans="1:16">
      <c r="A3358" t="str">
        <f t="shared" si="52"/>
        <v>452</v>
      </c>
      <c r="B3358" t="str">
        <f>VLOOKUP(A3358,[11]Sheet3!$D$3:$E$46,2,0)</f>
        <v>Madurai</v>
      </c>
      <c r="C3358" t="s">
        <v>6674</v>
      </c>
      <c r="D3358" s="2">
        <v>44047</v>
      </c>
      <c r="G3358" t="s">
        <v>115</v>
      </c>
      <c r="I3358" t="s">
        <v>28</v>
      </c>
      <c r="J3358">
        <v>18</v>
      </c>
      <c r="K3358">
        <v>2600</v>
      </c>
      <c r="M3358">
        <v>234</v>
      </c>
      <c r="N3358">
        <v>234</v>
      </c>
      <c r="P3358" t="s">
        <v>95</v>
      </c>
    </row>
    <row r="3359" spans="1:16">
      <c r="A3359" t="str">
        <f t="shared" si="52"/>
        <v>452</v>
      </c>
      <c r="B3359" t="str">
        <f>VLOOKUP(A3359,[11]Sheet3!$D$3:$E$46,2,0)</f>
        <v>Madurai</v>
      </c>
      <c r="C3359" t="s">
        <v>6675</v>
      </c>
      <c r="D3359" s="2">
        <v>44047</v>
      </c>
      <c r="E3359" t="s">
        <v>6676</v>
      </c>
      <c r="F3359" t="s">
        <v>6677</v>
      </c>
      <c r="G3359" t="s">
        <v>115</v>
      </c>
      <c r="I3359" t="s">
        <v>28</v>
      </c>
      <c r="J3359">
        <v>18</v>
      </c>
      <c r="K3359">
        <v>2600</v>
      </c>
      <c r="M3359">
        <v>234</v>
      </c>
      <c r="N3359">
        <v>234</v>
      </c>
      <c r="P3359" t="s">
        <v>120</v>
      </c>
    </row>
    <row r="3360" spans="1:16">
      <c r="A3360" t="str">
        <f t="shared" si="52"/>
        <v>452</v>
      </c>
      <c r="B3360" t="str">
        <f>VLOOKUP(A3360,[11]Sheet3!$D$3:$E$46,2,0)</f>
        <v>Madurai</v>
      </c>
      <c r="C3360" t="s">
        <v>6678</v>
      </c>
      <c r="D3360" s="2">
        <v>44047</v>
      </c>
      <c r="E3360" t="s">
        <v>6679</v>
      </c>
      <c r="F3360" t="s">
        <v>6680</v>
      </c>
      <c r="G3360" t="s">
        <v>115</v>
      </c>
      <c r="I3360" t="s">
        <v>28</v>
      </c>
      <c r="J3360">
        <v>18</v>
      </c>
      <c r="K3360">
        <v>2600</v>
      </c>
      <c r="M3360">
        <v>234</v>
      </c>
      <c r="N3360">
        <v>234</v>
      </c>
      <c r="P3360" t="s">
        <v>120</v>
      </c>
    </row>
    <row r="3361" spans="1:16">
      <c r="A3361" t="str">
        <f t="shared" si="52"/>
        <v>452</v>
      </c>
      <c r="B3361" t="str">
        <f>VLOOKUP(A3361,[11]Sheet3!$D$3:$E$46,2,0)</f>
        <v>Madurai</v>
      </c>
      <c r="C3361" t="s">
        <v>6681</v>
      </c>
      <c r="D3361" s="2">
        <v>44047</v>
      </c>
      <c r="E3361" t="s">
        <v>6682</v>
      </c>
      <c r="F3361" t="s">
        <v>6683</v>
      </c>
      <c r="G3361" t="s">
        <v>115</v>
      </c>
      <c r="I3361" t="s">
        <v>28</v>
      </c>
      <c r="J3361">
        <v>18</v>
      </c>
      <c r="K3361">
        <v>2600</v>
      </c>
      <c r="M3361">
        <v>234</v>
      </c>
      <c r="N3361">
        <v>234</v>
      </c>
      <c r="P3361" t="s">
        <v>120</v>
      </c>
    </row>
    <row r="3362" spans="1:16">
      <c r="A3362" t="str">
        <f t="shared" si="52"/>
        <v>452</v>
      </c>
      <c r="B3362" t="str">
        <f>VLOOKUP(A3362,[11]Sheet3!$D$3:$E$46,2,0)</f>
        <v>Madurai</v>
      </c>
      <c r="C3362" t="s">
        <v>6684</v>
      </c>
      <c r="D3362" s="2">
        <v>44047</v>
      </c>
      <c r="E3362" t="s">
        <v>3983</v>
      </c>
      <c r="F3362" t="s">
        <v>3984</v>
      </c>
      <c r="G3362" t="s">
        <v>115</v>
      </c>
      <c r="I3362" t="s">
        <v>28</v>
      </c>
      <c r="J3362">
        <v>18</v>
      </c>
      <c r="K3362">
        <v>2600</v>
      </c>
      <c r="M3362">
        <v>234</v>
      </c>
      <c r="N3362">
        <v>234</v>
      </c>
      <c r="P3362" t="s">
        <v>120</v>
      </c>
    </row>
    <row r="3363" spans="1:16">
      <c r="A3363" t="str">
        <f t="shared" si="52"/>
        <v>452</v>
      </c>
      <c r="B3363" t="str">
        <f>VLOOKUP(A3363,[11]Sheet3!$D$3:$E$46,2,0)</f>
        <v>Madurai</v>
      </c>
      <c r="C3363" t="s">
        <v>6685</v>
      </c>
      <c r="D3363" s="2">
        <v>44047</v>
      </c>
      <c r="E3363" t="s">
        <v>6686</v>
      </c>
      <c r="F3363" t="s">
        <v>6687</v>
      </c>
      <c r="G3363" t="s">
        <v>115</v>
      </c>
      <c r="I3363" t="s">
        <v>28</v>
      </c>
      <c r="J3363">
        <v>18</v>
      </c>
      <c r="K3363">
        <v>2600</v>
      </c>
      <c r="M3363">
        <v>234</v>
      </c>
      <c r="N3363">
        <v>234</v>
      </c>
      <c r="P3363" t="s">
        <v>120</v>
      </c>
    </row>
    <row r="3364" spans="1:16">
      <c r="A3364" t="str">
        <f t="shared" si="52"/>
        <v>452</v>
      </c>
      <c r="B3364" t="str">
        <f>VLOOKUP(A3364,[11]Sheet3!$D$3:$E$46,2,0)</f>
        <v>Madurai</v>
      </c>
      <c r="C3364" t="s">
        <v>6688</v>
      </c>
      <c r="D3364" s="2">
        <v>44047</v>
      </c>
      <c r="E3364" t="s">
        <v>6689</v>
      </c>
      <c r="F3364" t="s">
        <v>6690</v>
      </c>
      <c r="G3364" t="s">
        <v>115</v>
      </c>
      <c r="I3364" t="s">
        <v>28</v>
      </c>
      <c r="J3364">
        <v>18</v>
      </c>
      <c r="K3364">
        <v>2600</v>
      </c>
      <c r="M3364">
        <v>234</v>
      </c>
      <c r="N3364">
        <v>234</v>
      </c>
      <c r="P3364" t="s">
        <v>120</v>
      </c>
    </row>
    <row r="3365" spans="1:16">
      <c r="A3365" t="str">
        <f t="shared" si="52"/>
        <v>452</v>
      </c>
      <c r="B3365" t="str">
        <f>VLOOKUP(A3365,[11]Sheet3!$D$3:$E$46,2,0)</f>
        <v>Madurai</v>
      </c>
      <c r="C3365" t="s">
        <v>6691</v>
      </c>
      <c r="D3365" s="2">
        <v>44047</v>
      </c>
      <c r="E3365" t="s">
        <v>6692</v>
      </c>
      <c r="F3365" t="s">
        <v>6693</v>
      </c>
      <c r="G3365" t="s">
        <v>115</v>
      </c>
      <c r="I3365" t="s">
        <v>28</v>
      </c>
      <c r="J3365">
        <v>18</v>
      </c>
      <c r="K3365">
        <v>2600</v>
      </c>
      <c r="M3365">
        <v>234</v>
      </c>
      <c r="N3365">
        <v>234</v>
      </c>
      <c r="P3365" t="s">
        <v>120</v>
      </c>
    </row>
    <row r="3366" spans="1:16">
      <c r="A3366" t="str">
        <f t="shared" si="52"/>
        <v>452</v>
      </c>
      <c r="B3366" t="str">
        <f>VLOOKUP(A3366,[11]Sheet3!$D$3:$E$46,2,0)</f>
        <v>Madurai</v>
      </c>
      <c r="C3366" t="s">
        <v>6694</v>
      </c>
      <c r="D3366" s="2">
        <v>44047</v>
      </c>
      <c r="E3366" t="s">
        <v>6695</v>
      </c>
      <c r="F3366" t="s">
        <v>6696</v>
      </c>
      <c r="G3366" t="s">
        <v>115</v>
      </c>
      <c r="I3366" t="s">
        <v>28</v>
      </c>
      <c r="J3366">
        <v>18</v>
      </c>
      <c r="K3366">
        <v>2600</v>
      </c>
      <c r="M3366">
        <v>234</v>
      </c>
      <c r="N3366">
        <v>234</v>
      </c>
      <c r="P3366" t="s">
        <v>120</v>
      </c>
    </row>
    <row r="3367" spans="1:16">
      <c r="A3367" t="str">
        <f t="shared" si="52"/>
        <v>452</v>
      </c>
      <c r="B3367" t="str">
        <f>VLOOKUP(A3367,[11]Sheet3!$D$3:$E$46,2,0)</f>
        <v>Madurai</v>
      </c>
      <c r="C3367" t="s">
        <v>6697</v>
      </c>
      <c r="D3367" s="2">
        <v>44047</v>
      </c>
      <c r="E3367" t="s">
        <v>6698</v>
      </c>
      <c r="F3367" t="s">
        <v>6699</v>
      </c>
      <c r="G3367" t="s">
        <v>115</v>
      </c>
      <c r="I3367" t="s">
        <v>28</v>
      </c>
      <c r="J3367">
        <v>18</v>
      </c>
      <c r="K3367">
        <v>2600</v>
      </c>
      <c r="M3367">
        <v>234</v>
      </c>
      <c r="N3367">
        <v>234</v>
      </c>
      <c r="P3367" t="s">
        <v>120</v>
      </c>
    </row>
    <row r="3368" spans="1:16">
      <c r="A3368" t="str">
        <f t="shared" si="52"/>
        <v>452</v>
      </c>
      <c r="B3368" t="str">
        <f>VLOOKUP(A3368,[11]Sheet3!$D$3:$E$46,2,0)</f>
        <v>Madurai</v>
      </c>
      <c r="C3368" t="s">
        <v>6700</v>
      </c>
      <c r="D3368" s="2">
        <v>44047</v>
      </c>
      <c r="E3368" t="s">
        <v>6701</v>
      </c>
      <c r="F3368" t="s">
        <v>6702</v>
      </c>
      <c r="G3368" t="s">
        <v>115</v>
      </c>
      <c r="I3368" t="s">
        <v>28</v>
      </c>
      <c r="J3368">
        <v>18</v>
      </c>
      <c r="K3368">
        <v>2600</v>
      </c>
      <c r="L3368">
        <v>468</v>
      </c>
      <c r="P3368" t="s">
        <v>120</v>
      </c>
    </row>
    <row r="3369" spans="1:16">
      <c r="A3369" t="str">
        <f t="shared" si="52"/>
        <v>452</v>
      </c>
      <c r="B3369" t="str">
        <f>VLOOKUP(A3369,[11]Sheet3!$D$3:$E$46,2,0)</f>
        <v>Madurai</v>
      </c>
      <c r="C3369" t="s">
        <v>6703</v>
      </c>
      <c r="D3369" s="2">
        <v>44047</v>
      </c>
      <c r="E3369" t="s">
        <v>6704</v>
      </c>
      <c r="F3369" t="s">
        <v>6705</v>
      </c>
      <c r="G3369" t="s">
        <v>115</v>
      </c>
      <c r="I3369" t="s">
        <v>28</v>
      </c>
      <c r="J3369">
        <v>18</v>
      </c>
      <c r="K3369">
        <v>2600</v>
      </c>
      <c r="M3369">
        <v>234</v>
      </c>
      <c r="N3369">
        <v>234</v>
      </c>
      <c r="P3369" t="s">
        <v>120</v>
      </c>
    </row>
    <row r="3370" spans="1:16">
      <c r="A3370" t="str">
        <f t="shared" si="52"/>
        <v>452</v>
      </c>
      <c r="B3370" t="str">
        <f>VLOOKUP(A3370,[11]Sheet3!$D$3:$E$46,2,0)</f>
        <v>Madurai</v>
      </c>
      <c r="C3370" t="s">
        <v>6706</v>
      </c>
      <c r="D3370" s="2">
        <v>44047</v>
      </c>
      <c r="E3370" t="s">
        <v>6707</v>
      </c>
      <c r="F3370" t="s">
        <v>6708</v>
      </c>
      <c r="G3370" t="s">
        <v>115</v>
      </c>
      <c r="I3370" t="s">
        <v>28</v>
      </c>
      <c r="J3370">
        <v>18</v>
      </c>
      <c r="K3370">
        <v>2600</v>
      </c>
      <c r="M3370">
        <v>234</v>
      </c>
      <c r="N3370">
        <v>234</v>
      </c>
      <c r="P3370" t="s">
        <v>120</v>
      </c>
    </row>
    <row r="3371" spans="1:16">
      <c r="A3371" t="str">
        <f t="shared" si="52"/>
        <v>452</v>
      </c>
      <c r="B3371" t="str">
        <f>VLOOKUP(A3371,[11]Sheet3!$D$3:$E$46,2,0)</f>
        <v>Madurai</v>
      </c>
      <c r="C3371" t="s">
        <v>6709</v>
      </c>
      <c r="D3371" s="2">
        <v>44047</v>
      </c>
      <c r="E3371" t="s">
        <v>6710</v>
      </c>
      <c r="F3371" t="s">
        <v>6711</v>
      </c>
      <c r="G3371" t="s">
        <v>115</v>
      </c>
      <c r="I3371" t="s">
        <v>28</v>
      </c>
      <c r="J3371">
        <v>18</v>
      </c>
      <c r="K3371">
        <v>2600</v>
      </c>
      <c r="M3371">
        <v>234</v>
      </c>
      <c r="N3371">
        <v>234</v>
      </c>
      <c r="P3371" t="s">
        <v>120</v>
      </c>
    </row>
    <row r="3372" spans="1:16">
      <c r="A3372" t="str">
        <f t="shared" si="52"/>
        <v>452</v>
      </c>
      <c r="B3372" t="str">
        <f>VLOOKUP(A3372,[11]Sheet3!$D$3:$E$46,2,0)</f>
        <v>Madurai</v>
      </c>
      <c r="C3372" t="s">
        <v>6712</v>
      </c>
      <c r="D3372" s="2">
        <v>44047</v>
      </c>
      <c r="E3372" t="s">
        <v>6713</v>
      </c>
      <c r="F3372" t="s">
        <v>6714</v>
      </c>
      <c r="G3372" t="s">
        <v>115</v>
      </c>
      <c r="I3372" t="s">
        <v>28</v>
      </c>
      <c r="J3372">
        <v>18</v>
      </c>
      <c r="K3372">
        <v>2600</v>
      </c>
      <c r="M3372">
        <v>234</v>
      </c>
      <c r="N3372">
        <v>234</v>
      </c>
      <c r="P3372" t="s">
        <v>120</v>
      </c>
    </row>
    <row r="3373" spans="1:16">
      <c r="A3373" t="str">
        <f t="shared" si="52"/>
        <v>452</v>
      </c>
      <c r="B3373" t="str">
        <f>VLOOKUP(A3373,[11]Sheet3!$D$3:$E$46,2,0)</f>
        <v>Madurai</v>
      </c>
      <c r="C3373" t="s">
        <v>6715</v>
      </c>
      <c r="D3373" s="2">
        <v>44047</v>
      </c>
      <c r="G3373" t="s">
        <v>115</v>
      </c>
      <c r="I3373" t="s">
        <v>28</v>
      </c>
      <c r="J3373">
        <v>18</v>
      </c>
      <c r="K3373">
        <v>2600</v>
      </c>
      <c r="M3373">
        <v>234</v>
      </c>
      <c r="N3373">
        <v>234</v>
      </c>
      <c r="P3373" t="s">
        <v>95</v>
      </c>
    </row>
    <row r="3374" spans="1:16">
      <c r="A3374" t="str">
        <f t="shared" si="52"/>
        <v>452</v>
      </c>
      <c r="B3374" t="str">
        <f>VLOOKUP(A3374,[11]Sheet3!$D$3:$E$46,2,0)</f>
        <v>Madurai</v>
      </c>
      <c r="C3374" t="s">
        <v>6716</v>
      </c>
      <c r="D3374" s="2">
        <v>44047</v>
      </c>
      <c r="G3374" t="s">
        <v>115</v>
      </c>
      <c r="I3374" t="s">
        <v>28</v>
      </c>
      <c r="J3374">
        <v>18</v>
      </c>
      <c r="K3374">
        <v>2600</v>
      </c>
      <c r="M3374">
        <v>234</v>
      </c>
      <c r="N3374">
        <v>234</v>
      </c>
      <c r="P3374" t="s">
        <v>95</v>
      </c>
    </row>
    <row r="3375" spans="1:16">
      <c r="A3375" t="str">
        <f t="shared" si="52"/>
        <v>452</v>
      </c>
      <c r="B3375" t="str">
        <f>VLOOKUP(A3375,[11]Sheet3!$D$3:$E$46,2,0)</f>
        <v>Madurai</v>
      </c>
      <c r="C3375" t="s">
        <v>6717</v>
      </c>
      <c r="D3375" s="2">
        <v>44047</v>
      </c>
      <c r="G3375" t="s">
        <v>115</v>
      </c>
      <c r="I3375" t="s">
        <v>28</v>
      </c>
      <c r="J3375">
        <v>18</v>
      </c>
      <c r="K3375">
        <v>2600</v>
      </c>
      <c r="M3375">
        <v>234</v>
      </c>
      <c r="N3375">
        <v>234</v>
      </c>
      <c r="P3375" t="s">
        <v>95</v>
      </c>
    </row>
    <row r="3376" spans="1:16">
      <c r="A3376" t="str">
        <f t="shared" si="52"/>
        <v>452</v>
      </c>
      <c r="B3376" t="str">
        <f>VLOOKUP(A3376,[11]Sheet3!$D$3:$E$46,2,0)</f>
        <v>Madurai</v>
      </c>
      <c r="C3376" t="s">
        <v>6718</v>
      </c>
      <c r="D3376" s="2">
        <v>44047</v>
      </c>
      <c r="E3376" t="s">
        <v>6719</v>
      </c>
      <c r="F3376" t="s">
        <v>6720</v>
      </c>
      <c r="G3376" t="s">
        <v>115</v>
      </c>
      <c r="I3376" t="s">
        <v>28</v>
      </c>
      <c r="J3376">
        <v>18</v>
      </c>
      <c r="K3376">
        <v>2600</v>
      </c>
      <c r="M3376">
        <v>234</v>
      </c>
      <c r="N3376">
        <v>234</v>
      </c>
      <c r="P3376" t="s">
        <v>120</v>
      </c>
    </row>
    <row r="3377" spans="1:16">
      <c r="A3377" t="str">
        <f t="shared" si="52"/>
        <v>452</v>
      </c>
      <c r="B3377" t="str">
        <f>VLOOKUP(A3377,[11]Sheet3!$D$3:$E$46,2,0)</f>
        <v>Madurai</v>
      </c>
      <c r="C3377" t="s">
        <v>6721</v>
      </c>
      <c r="D3377" s="2">
        <v>44047</v>
      </c>
      <c r="G3377" t="s">
        <v>115</v>
      </c>
      <c r="I3377" t="s">
        <v>28</v>
      </c>
      <c r="J3377">
        <v>18</v>
      </c>
      <c r="K3377">
        <v>2600</v>
      </c>
      <c r="M3377">
        <v>234</v>
      </c>
      <c r="N3377">
        <v>234</v>
      </c>
      <c r="P3377" t="s">
        <v>95</v>
      </c>
    </row>
    <row r="3378" spans="1:16">
      <c r="A3378" t="str">
        <f t="shared" si="52"/>
        <v>452</v>
      </c>
      <c r="B3378" t="str">
        <f>VLOOKUP(A3378,[11]Sheet3!$D$3:$E$46,2,0)</f>
        <v>Madurai</v>
      </c>
      <c r="C3378" t="s">
        <v>6722</v>
      </c>
      <c r="D3378" s="2">
        <v>44047</v>
      </c>
      <c r="E3378" t="s">
        <v>6723</v>
      </c>
      <c r="F3378" t="s">
        <v>6724</v>
      </c>
      <c r="G3378" t="s">
        <v>115</v>
      </c>
      <c r="I3378" t="s">
        <v>28</v>
      </c>
      <c r="J3378">
        <v>18</v>
      </c>
      <c r="K3378">
        <v>2600</v>
      </c>
      <c r="M3378">
        <v>234</v>
      </c>
      <c r="N3378">
        <v>234</v>
      </c>
      <c r="P3378" t="s">
        <v>120</v>
      </c>
    </row>
    <row r="3379" spans="1:16">
      <c r="A3379" t="str">
        <f t="shared" si="52"/>
        <v>450</v>
      </c>
      <c r="B3379" t="str">
        <f>VLOOKUP(A3379,[11]Sheet3!$D$3:$E$46,2,0)</f>
        <v>Dindigul</v>
      </c>
      <c r="C3379" t="s">
        <v>6725</v>
      </c>
      <c r="D3379" s="2">
        <v>44047</v>
      </c>
      <c r="E3379" t="s">
        <v>6726</v>
      </c>
      <c r="F3379" t="s">
        <v>6727</v>
      </c>
      <c r="G3379" t="s">
        <v>115</v>
      </c>
      <c r="I3379" t="s">
        <v>28</v>
      </c>
      <c r="J3379">
        <v>18</v>
      </c>
      <c r="K3379">
        <v>2600</v>
      </c>
      <c r="M3379">
        <v>234</v>
      </c>
      <c r="N3379">
        <v>234</v>
      </c>
      <c r="P3379" t="s">
        <v>120</v>
      </c>
    </row>
    <row r="3380" spans="1:16">
      <c r="A3380" t="str">
        <f t="shared" si="52"/>
        <v>450</v>
      </c>
      <c r="B3380" t="str">
        <f>VLOOKUP(A3380,[11]Sheet3!$D$3:$E$46,2,0)</f>
        <v>Dindigul</v>
      </c>
      <c r="C3380" t="s">
        <v>6728</v>
      </c>
      <c r="D3380" s="2">
        <v>44047</v>
      </c>
      <c r="G3380" t="s">
        <v>115</v>
      </c>
      <c r="I3380" t="s">
        <v>28</v>
      </c>
      <c r="J3380">
        <v>18</v>
      </c>
      <c r="K3380">
        <v>2600</v>
      </c>
      <c r="M3380">
        <v>234</v>
      </c>
      <c r="N3380">
        <v>234</v>
      </c>
      <c r="P3380" t="s">
        <v>95</v>
      </c>
    </row>
    <row r="3381" spans="1:16">
      <c r="A3381" t="str">
        <f t="shared" si="52"/>
        <v>450</v>
      </c>
      <c r="B3381" t="str">
        <f>VLOOKUP(A3381,[11]Sheet3!$D$3:$E$46,2,0)</f>
        <v>Dindigul</v>
      </c>
      <c r="C3381" t="s">
        <v>6729</v>
      </c>
      <c r="D3381" s="2">
        <v>44047</v>
      </c>
      <c r="E3381" t="s">
        <v>6730</v>
      </c>
      <c r="F3381" t="s">
        <v>6731</v>
      </c>
      <c r="G3381" t="s">
        <v>115</v>
      </c>
      <c r="I3381" t="s">
        <v>28</v>
      </c>
      <c r="J3381">
        <v>18</v>
      </c>
      <c r="K3381">
        <v>2600</v>
      </c>
      <c r="M3381">
        <v>234</v>
      </c>
      <c r="N3381">
        <v>234</v>
      </c>
      <c r="P3381" t="s">
        <v>120</v>
      </c>
    </row>
    <row r="3382" spans="1:16">
      <c r="A3382" t="str">
        <f t="shared" si="52"/>
        <v>450</v>
      </c>
      <c r="B3382" t="str">
        <f>VLOOKUP(A3382,[11]Sheet3!$D$3:$E$46,2,0)</f>
        <v>Dindigul</v>
      </c>
      <c r="C3382" t="s">
        <v>6732</v>
      </c>
      <c r="D3382" s="2">
        <v>44047</v>
      </c>
      <c r="E3382" t="s">
        <v>6733</v>
      </c>
      <c r="F3382" t="s">
        <v>6734</v>
      </c>
      <c r="G3382" t="s">
        <v>115</v>
      </c>
      <c r="I3382" t="s">
        <v>28</v>
      </c>
      <c r="J3382">
        <v>18</v>
      </c>
      <c r="K3382">
        <v>2600</v>
      </c>
      <c r="M3382">
        <v>234</v>
      </c>
      <c r="N3382">
        <v>234</v>
      </c>
      <c r="P3382" t="s">
        <v>120</v>
      </c>
    </row>
    <row r="3383" spans="1:16">
      <c r="A3383" t="str">
        <f t="shared" si="52"/>
        <v>450</v>
      </c>
      <c r="B3383" t="str">
        <f>VLOOKUP(A3383,[11]Sheet3!$D$3:$E$46,2,0)</f>
        <v>Dindigul</v>
      </c>
      <c r="C3383" t="s">
        <v>6735</v>
      </c>
      <c r="D3383" s="2">
        <v>44047</v>
      </c>
      <c r="E3383" t="s">
        <v>6736</v>
      </c>
      <c r="F3383" t="s">
        <v>6737</v>
      </c>
      <c r="G3383" t="s">
        <v>115</v>
      </c>
      <c r="I3383" t="s">
        <v>28</v>
      </c>
      <c r="J3383">
        <v>18</v>
      </c>
      <c r="K3383">
        <v>2600</v>
      </c>
      <c r="M3383">
        <v>234</v>
      </c>
      <c r="N3383">
        <v>234</v>
      </c>
      <c r="P3383" t="s">
        <v>120</v>
      </c>
    </row>
    <row r="3384" spans="1:16">
      <c r="A3384" t="str">
        <f t="shared" si="52"/>
        <v>450</v>
      </c>
      <c r="B3384" t="str">
        <f>VLOOKUP(A3384,[11]Sheet3!$D$3:$E$46,2,0)</f>
        <v>Dindigul</v>
      </c>
      <c r="C3384" t="s">
        <v>6738</v>
      </c>
      <c r="D3384" s="2">
        <v>44047</v>
      </c>
      <c r="E3384" t="s">
        <v>6739</v>
      </c>
      <c r="F3384" t="s">
        <v>6740</v>
      </c>
      <c r="G3384" t="s">
        <v>115</v>
      </c>
      <c r="I3384" t="s">
        <v>28</v>
      </c>
      <c r="J3384">
        <v>18</v>
      </c>
      <c r="K3384">
        <v>2600</v>
      </c>
      <c r="M3384">
        <v>234</v>
      </c>
      <c r="N3384">
        <v>234</v>
      </c>
      <c r="P3384" t="s">
        <v>120</v>
      </c>
    </row>
    <row r="3385" spans="1:16">
      <c r="A3385" t="str">
        <f t="shared" si="52"/>
        <v>450</v>
      </c>
      <c r="B3385" t="str">
        <f>VLOOKUP(A3385,[11]Sheet3!$D$3:$E$46,2,0)</f>
        <v>Dindigul</v>
      </c>
      <c r="C3385" t="s">
        <v>6741</v>
      </c>
      <c r="D3385" s="2">
        <v>44047</v>
      </c>
      <c r="G3385" t="s">
        <v>115</v>
      </c>
      <c r="I3385" t="s">
        <v>28</v>
      </c>
      <c r="J3385">
        <v>18</v>
      </c>
      <c r="K3385">
        <v>2600</v>
      </c>
      <c r="M3385">
        <v>234</v>
      </c>
      <c r="N3385">
        <v>234</v>
      </c>
      <c r="P3385" t="s">
        <v>95</v>
      </c>
    </row>
    <row r="3386" spans="1:16">
      <c r="A3386" t="str">
        <f t="shared" si="52"/>
        <v>450</v>
      </c>
      <c r="B3386" t="str">
        <f>VLOOKUP(A3386,[11]Sheet3!$D$3:$E$46,2,0)</f>
        <v>Dindigul</v>
      </c>
      <c r="C3386" t="s">
        <v>6742</v>
      </c>
      <c r="D3386" s="2">
        <v>44047</v>
      </c>
      <c r="G3386" t="s">
        <v>115</v>
      </c>
      <c r="I3386" t="s">
        <v>28</v>
      </c>
      <c r="J3386">
        <v>18</v>
      </c>
      <c r="K3386">
        <v>3000</v>
      </c>
      <c r="M3386">
        <v>270</v>
      </c>
      <c r="N3386">
        <v>270</v>
      </c>
      <c r="P3386" t="s">
        <v>95</v>
      </c>
    </row>
    <row r="3387" spans="1:16">
      <c r="A3387" t="str">
        <f t="shared" si="52"/>
        <v>450</v>
      </c>
      <c r="B3387" t="str">
        <f>VLOOKUP(A3387,[11]Sheet3!$D$3:$E$46,2,0)</f>
        <v>Dindigul</v>
      </c>
      <c r="C3387" t="s">
        <v>6743</v>
      </c>
      <c r="D3387" s="2">
        <v>44047</v>
      </c>
      <c r="G3387" t="s">
        <v>115</v>
      </c>
      <c r="I3387" t="s">
        <v>28</v>
      </c>
      <c r="J3387">
        <v>18</v>
      </c>
      <c r="K3387">
        <v>2600</v>
      </c>
      <c r="M3387">
        <v>234</v>
      </c>
      <c r="N3387">
        <v>234</v>
      </c>
      <c r="P3387" t="s">
        <v>95</v>
      </c>
    </row>
    <row r="3388" spans="1:16">
      <c r="A3388" t="str">
        <f t="shared" si="52"/>
        <v>450</v>
      </c>
      <c r="B3388" t="str">
        <f>VLOOKUP(A3388,[11]Sheet3!$D$3:$E$46,2,0)</f>
        <v>Dindigul</v>
      </c>
      <c r="C3388" t="s">
        <v>6744</v>
      </c>
      <c r="D3388" s="2">
        <v>44047</v>
      </c>
      <c r="G3388" t="s">
        <v>115</v>
      </c>
      <c r="I3388" t="s">
        <v>28</v>
      </c>
      <c r="J3388">
        <v>18</v>
      </c>
      <c r="K3388">
        <v>2600</v>
      </c>
      <c r="M3388">
        <v>234</v>
      </c>
      <c r="N3388">
        <v>234</v>
      </c>
      <c r="P3388" t="s">
        <v>95</v>
      </c>
    </row>
    <row r="3389" spans="1:16">
      <c r="A3389" t="str">
        <f t="shared" si="52"/>
        <v>450</v>
      </c>
      <c r="B3389" t="str">
        <f>VLOOKUP(A3389,[11]Sheet3!$D$3:$E$46,2,0)</f>
        <v>Dindigul</v>
      </c>
      <c r="C3389" t="s">
        <v>6745</v>
      </c>
      <c r="D3389" s="2">
        <v>44047</v>
      </c>
      <c r="G3389" t="s">
        <v>115</v>
      </c>
      <c r="I3389" t="s">
        <v>28</v>
      </c>
      <c r="J3389">
        <v>18</v>
      </c>
      <c r="K3389">
        <v>2600</v>
      </c>
      <c r="M3389">
        <v>234</v>
      </c>
      <c r="N3389">
        <v>234</v>
      </c>
      <c r="P3389" t="s">
        <v>95</v>
      </c>
    </row>
    <row r="3390" spans="1:16">
      <c r="A3390" t="str">
        <f t="shared" si="52"/>
        <v>450</v>
      </c>
      <c r="B3390" t="str">
        <f>VLOOKUP(A3390,[11]Sheet3!$D$3:$E$46,2,0)</f>
        <v>Dindigul</v>
      </c>
      <c r="C3390" t="s">
        <v>6746</v>
      </c>
      <c r="D3390" s="2">
        <v>44047</v>
      </c>
      <c r="E3390" t="s">
        <v>6747</v>
      </c>
      <c r="F3390" t="s">
        <v>6748</v>
      </c>
      <c r="G3390" t="s">
        <v>115</v>
      </c>
      <c r="I3390" t="s">
        <v>28</v>
      </c>
      <c r="J3390">
        <v>18</v>
      </c>
      <c r="K3390">
        <v>2600</v>
      </c>
      <c r="M3390">
        <v>234</v>
      </c>
      <c r="N3390">
        <v>234</v>
      </c>
      <c r="P3390" t="s">
        <v>120</v>
      </c>
    </row>
    <row r="3391" spans="1:16">
      <c r="A3391" t="str">
        <f t="shared" si="52"/>
        <v>450</v>
      </c>
      <c r="B3391" t="str">
        <f>VLOOKUP(A3391,[11]Sheet3!$D$3:$E$46,2,0)</f>
        <v>Dindigul</v>
      </c>
      <c r="C3391" t="s">
        <v>6749</v>
      </c>
      <c r="D3391" s="2">
        <v>44047</v>
      </c>
      <c r="E3391" t="s">
        <v>6750</v>
      </c>
      <c r="F3391" t="s">
        <v>6751</v>
      </c>
      <c r="G3391" t="s">
        <v>115</v>
      </c>
      <c r="I3391" t="s">
        <v>28</v>
      </c>
      <c r="J3391">
        <v>18</v>
      </c>
      <c r="K3391">
        <v>2600</v>
      </c>
      <c r="M3391">
        <v>234</v>
      </c>
      <c r="N3391">
        <v>234</v>
      </c>
      <c r="P3391" t="s">
        <v>120</v>
      </c>
    </row>
    <row r="3392" spans="1:16">
      <c r="A3392" t="str">
        <f t="shared" si="52"/>
        <v>450</v>
      </c>
      <c r="B3392" t="str">
        <f>VLOOKUP(A3392,[11]Sheet3!$D$3:$E$46,2,0)</f>
        <v>Dindigul</v>
      </c>
      <c r="C3392" t="s">
        <v>6752</v>
      </c>
      <c r="D3392" s="2">
        <v>44047</v>
      </c>
      <c r="G3392" t="s">
        <v>115</v>
      </c>
      <c r="I3392" t="s">
        <v>28</v>
      </c>
      <c r="J3392">
        <v>18</v>
      </c>
      <c r="K3392">
        <v>2600</v>
      </c>
      <c r="M3392">
        <v>234</v>
      </c>
      <c r="N3392">
        <v>234</v>
      </c>
      <c r="P3392" t="s">
        <v>95</v>
      </c>
    </row>
    <row r="3393" spans="1:16">
      <c r="A3393" t="str">
        <f t="shared" si="52"/>
        <v>450</v>
      </c>
      <c r="B3393" t="str">
        <f>VLOOKUP(A3393,[11]Sheet3!$D$3:$E$46,2,0)</f>
        <v>Dindigul</v>
      </c>
      <c r="C3393" t="s">
        <v>6753</v>
      </c>
      <c r="D3393" s="2">
        <v>44047</v>
      </c>
      <c r="G3393" t="s">
        <v>115</v>
      </c>
      <c r="I3393" t="s">
        <v>28</v>
      </c>
      <c r="J3393">
        <v>18</v>
      </c>
      <c r="K3393">
        <v>2600</v>
      </c>
      <c r="M3393">
        <v>234</v>
      </c>
      <c r="N3393">
        <v>234</v>
      </c>
      <c r="P3393" t="s">
        <v>95</v>
      </c>
    </row>
    <row r="3394" spans="1:16">
      <c r="A3394" t="str">
        <f t="shared" si="52"/>
        <v>450</v>
      </c>
      <c r="B3394" t="str">
        <f>VLOOKUP(A3394,[11]Sheet3!$D$3:$E$46,2,0)</f>
        <v>Dindigul</v>
      </c>
      <c r="C3394" t="s">
        <v>6754</v>
      </c>
      <c r="D3394" s="2">
        <v>44047</v>
      </c>
      <c r="G3394" t="s">
        <v>115</v>
      </c>
      <c r="I3394" t="s">
        <v>28</v>
      </c>
      <c r="J3394">
        <v>18</v>
      </c>
      <c r="K3394">
        <v>2600</v>
      </c>
      <c r="M3394">
        <v>234</v>
      </c>
      <c r="N3394">
        <v>234</v>
      </c>
      <c r="P3394" t="s">
        <v>95</v>
      </c>
    </row>
    <row r="3395" spans="1:16">
      <c r="A3395" t="str">
        <f t="shared" ref="A3395:A3458" si="53">MID(C3395,2,3)</f>
        <v>450</v>
      </c>
      <c r="B3395" t="str">
        <f>VLOOKUP(A3395,[11]Sheet3!$D$3:$E$46,2,0)</f>
        <v>Dindigul</v>
      </c>
      <c r="C3395" t="s">
        <v>6755</v>
      </c>
      <c r="D3395" s="2">
        <v>44047</v>
      </c>
      <c r="E3395" t="s">
        <v>6756</v>
      </c>
      <c r="F3395" t="s">
        <v>6757</v>
      </c>
      <c r="G3395" t="s">
        <v>115</v>
      </c>
      <c r="I3395" t="s">
        <v>28</v>
      </c>
      <c r="J3395">
        <v>18</v>
      </c>
      <c r="K3395">
        <v>2600</v>
      </c>
      <c r="M3395">
        <v>234</v>
      </c>
      <c r="N3395">
        <v>234</v>
      </c>
      <c r="P3395" t="s">
        <v>120</v>
      </c>
    </row>
    <row r="3396" spans="1:16">
      <c r="A3396" t="str">
        <f t="shared" si="53"/>
        <v>450</v>
      </c>
      <c r="B3396" t="str">
        <f>VLOOKUP(A3396,[11]Sheet3!$D$3:$E$46,2,0)</f>
        <v>Dindigul</v>
      </c>
      <c r="C3396" t="s">
        <v>6758</v>
      </c>
      <c r="D3396" s="2">
        <v>44047</v>
      </c>
      <c r="G3396" t="s">
        <v>115</v>
      </c>
      <c r="I3396" t="s">
        <v>28</v>
      </c>
      <c r="J3396">
        <v>18</v>
      </c>
      <c r="K3396">
        <v>2600</v>
      </c>
      <c r="M3396">
        <v>234</v>
      </c>
      <c r="N3396">
        <v>234</v>
      </c>
      <c r="P3396" t="s">
        <v>95</v>
      </c>
    </row>
    <row r="3397" spans="1:16">
      <c r="A3397" t="str">
        <f t="shared" si="53"/>
        <v>450</v>
      </c>
      <c r="B3397" t="str">
        <f>VLOOKUP(A3397,[11]Sheet3!$D$3:$E$46,2,0)</f>
        <v>Dindigul</v>
      </c>
      <c r="C3397" t="s">
        <v>6759</v>
      </c>
      <c r="D3397" s="2">
        <v>44047</v>
      </c>
      <c r="G3397" t="s">
        <v>115</v>
      </c>
      <c r="I3397" t="s">
        <v>28</v>
      </c>
      <c r="J3397">
        <v>18</v>
      </c>
      <c r="K3397">
        <v>2600</v>
      </c>
      <c r="M3397">
        <v>234</v>
      </c>
      <c r="N3397">
        <v>234</v>
      </c>
      <c r="P3397" t="s">
        <v>95</v>
      </c>
    </row>
    <row r="3398" spans="1:16">
      <c r="A3398" t="str">
        <f t="shared" si="53"/>
        <v>450</v>
      </c>
      <c r="B3398" t="str">
        <f>VLOOKUP(A3398,[11]Sheet3!$D$3:$E$46,2,0)</f>
        <v>Dindigul</v>
      </c>
      <c r="C3398" t="s">
        <v>6760</v>
      </c>
      <c r="D3398" s="2">
        <v>44047</v>
      </c>
      <c r="G3398" t="s">
        <v>115</v>
      </c>
      <c r="I3398" t="s">
        <v>28</v>
      </c>
      <c r="J3398">
        <v>18</v>
      </c>
      <c r="K3398">
        <v>2600</v>
      </c>
      <c r="M3398">
        <v>234</v>
      </c>
      <c r="N3398">
        <v>234</v>
      </c>
      <c r="P3398" t="s">
        <v>95</v>
      </c>
    </row>
    <row r="3399" spans="1:16">
      <c r="A3399" t="str">
        <f t="shared" si="53"/>
        <v>450</v>
      </c>
      <c r="B3399" t="str">
        <f>VLOOKUP(A3399,[11]Sheet3!$D$3:$E$46,2,0)</f>
        <v>Dindigul</v>
      </c>
      <c r="C3399" t="s">
        <v>6761</v>
      </c>
      <c r="D3399" s="2">
        <v>44047</v>
      </c>
      <c r="E3399" t="s">
        <v>6762</v>
      </c>
      <c r="F3399" t="s">
        <v>6763</v>
      </c>
      <c r="G3399" t="s">
        <v>115</v>
      </c>
      <c r="I3399" t="s">
        <v>28</v>
      </c>
      <c r="J3399">
        <v>18</v>
      </c>
      <c r="K3399">
        <v>2600</v>
      </c>
      <c r="M3399">
        <v>234</v>
      </c>
      <c r="N3399">
        <v>234</v>
      </c>
      <c r="P3399" t="s">
        <v>120</v>
      </c>
    </row>
    <row r="3400" spans="1:16">
      <c r="A3400" t="str">
        <f t="shared" si="53"/>
        <v>450</v>
      </c>
      <c r="B3400" t="str">
        <f>VLOOKUP(A3400,[11]Sheet3!$D$3:$E$46,2,0)</f>
        <v>Dindigul</v>
      </c>
      <c r="C3400" t="s">
        <v>6764</v>
      </c>
      <c r="D3400" s="2">
        <v>44047</v>
      </c>
      <c r="G3400" t="s">
        <v>115</v>
      </c>
      <c r="I3400" t="s">
        <v>28</v>
      </c>
      <c r="J3400">
        <v>18</v>
      </c>
      <c r="K3400">
        <v>2600</v>
      </c>
      <c r="M3400">
        <v>234</v>
      </c>
      <c r="N3400">
        <v>234</v>
      </c>
      <c r="P3400" t="s">
        <v>95</v>
      </c>
    </row>
    <row r="3401" spans="1:16">
      <c r="A3401" t="str">
        <f t="shared" si="53"/>
        <v>450</v>
      </c>
      <c r="B3401" t="str">
        <f>VLOOKUP(A3401,[11]Sheet3!$D$3:$E$46,2,0)</f>
        <v>Dindigul</v>
      </c>
      <c r="C3401" t="s">
        <v>6765</v>
      </c>
      <c r="D3401" s="2">
        <v>44047</v>
      </c>
      <c r="G3401" t="s">
        <v>115</v>
      </c>
      <c r="I3401" t="s">
        <v>28</v>
      </c>
      <c r="J3401">
        <v>18</v>
      </c>
      <c r="K3401">
        <v>2600</v>
      </c>
      <c r="M3401">
        <v>234</v>
      </c>
      <c r="N3401">
        <v>234</v>
      </c>
      <c r="P3401" t="s">
        <v>95</v>
      </c>
    </row>
    <row r="3402" spans="1:16">
      <c r="A3402" t="str">
        <f t="shared" si="53"/>
        <v>450</v>
      </c>
      <c r="B3402" t="str">
        <f>VLOOKUP(A3402,[11]Sheet3!$D$3:$E$46,2,0)</f>
        <v>Dindigul</v>
      </c>
      <c r="C3402" t="s">
        <v>6766</v>
      </c>
      <c r="D3402" s="2">
        <v>44047</v>
      </c>
      <c r="G3402" t="s">
        <v>115</v>
      </c>
      <c r="I3402" t="s">
        <v>28</v>
      </c>
      <c r="J3402">
        <v>18</v>
      </c>
      <c r="K3402">
        <v>2600</v>
      </c>
      <c r="M3402">
        <v>234</v>
      </c>
      <c r="N3402">
        <v>234</v>
      </c>
      <c r="P3402" t="s">
        <v>95</v>
      </c>
    </row>
    <row r="3403" spans="1:16">
      <c r="A3403" t="str">
        <f t="shared" si="53"/>
        <v>450</v>
      </c>
      <c r="B3403" t="str">
        <f>VLOOKUP(A3403,[11]Sheet3!$D$3:$E$46,2,0)</f>
        <v>Dindigul</v>
      </c>
      <c r="C3403" t="s">
        <v>6767</v>
      </c>
      <c r="D3403" s="2">
        <v>44047</v>
      </c>
      <c r="G3403" t="s">
        <v>115</v>
      </c>
      <c r="I3403" t="s">
        <v>28</v>
      </c>
      <c r="J3403">
        <v>18</v>
      </c>
      <c r="K3403">
        <v>2600</v>
      </c>
      <c r="M3403">
        <v>234</v>
      </c>
      <c r="N3403">
        <v>234</v>
      </c>
      <c r="P3403" t="s">
        <v>95</v>
      </c>
    </row>
    <row r="3404" spans="1:16">
      <c r="A3404" t="str">
        <f t="shared" si="53"/>
        <v>450</v>
      </c>
      <c r="B3404" t="str">
        <f>VLOOKUP(A3404,[11]Sheet3!$D$3:$E$46,2,0)</f>
        <v>Dindigul</v>
      </c>
      <c r="C3404" t="s">
        <v>6768</v>
      </c>
      <c r="D3404" s="2">
        <v>44047</v>
      </c>
      <c r="G3404" t="s">
        <v>115</v>
      </c>
      <c r="I3404" t="s">
        <v>28</v>
      </c>
      <c r="J3404">
        <v>18</v>
      </c>
      <c r="K3404">
        <v>2600</v>
      </c>
      <c r="M3404">
        <v>234</v>
      </c>
      <c r="N3404">
        <v>234</v>
      </c>
      <c r="P3404" t="s">
        <v>95</v>
      </c>
    </row>
    <row r="3405" spans="1:16">
      <c r="A3405" t="str">
        <f t="shared" si="53"/>
        <v>450</v>
      </c>
      <c r="B3405" t="str">
        <f>VLOOKUP(A3405,[11]Sheet3!$D$3:$E$46,2,0)</f>
        <v>Dindigul</v>
      </c>
      <c r="C3405" t="s">
        <v>6769</v>
      </c>
      <c r="D3405" s="2">
        <v>44047</v>
      </c>
      <c r="G3405" t="s">
        <v>115</v>
      </c>
      <c r="I3405" t="s">
        <v>28</v>
      </c>
      <c r="J3405">
        <v>18</v>
      </c>
      <c r="K3405">
        <v>2600</v>
      </c>
      <c r="M3405">
        <v>234</v>
      </c>
      <c r="N3405">
        <v>234</v>
      </c>
      <c r="P3405" t="s">
        <v>95</v>
      </c>
    </row>
    <row r="3406" spans="1:16">
      <c r="A3406" t="str">
        <f t="shared" si="53"/>
        <v>450</v>
      </c>
      <c r="B3406" t="str">
        <f>VLOOKUP(A3406,[11]Sheet3!$D$3:$E$46,2,0)</f>
        <v>Dindigul</v>
      </c>
      <c r="C3406" t="s">
        <v>6770</v>
      </c>
      <c r="D3406" s="2">
        <v>44047</v>
      </c>
      <c r="E3406" t="s">
        <v>2350</v>
      </c>
      <c r="F3406" t="s">
        <v>2351</v>
      </c>
      <c r="G3406" t="s">
        <v>115</v>
      </c>
      <c r="I3406" t="s">
        <v>28</v>
      </c>
      <c r="J3406">
        <v>18</v>
      </c>
      <c r="K3406">
        <v>2600</v>
      </c>
      <c r="M3406">
        <v>234</v>
      </c>
      <c r="N3406">
        <v>234</v>
      </c>
      <c r="P3406" t="s">
        <v>120</v>
      </c>
    </row>
    <row r="3407" spans="1:16">
      <c r="A3407" t="str">
        <f t="shared" si="53"/>
        <v>450</v>
      </c>
      <c r="B3407" t="str">
        <f>VLOOKUP(A3407,[11]Sheet3!$D$3:$E$46,2,0)</f>
        <v>Dindigul</v>
      </c>
      <c r="C3407" t="s">
        <v>6771</v>
      </c>
      <c r="D3407" s="2">
        <v>44047</v>
      </c>
      <c r="G3407" t="s">
        <v>115</v>
      </c>
      <c r="I3407" t="s">
        <v>28</v>
      </c>
      <c r="J3407">
        <v>18</v>
      </c>
      <c r="K3407">
        <v>2600</v>
      </c>
      <c r="M3407">
        <v>234</v>
      </c>
      <c r="N3407">
        <v>234</v>
      </c>
      <c r="P3407" t="s">
        <v>95</v>
      </c>
    </row>
    <row r="3408" spans="1:16">
      <c r="A3408" t="str">
        <f t="shared" si="53"/>
        <v>450</v>
      </c>
      <c r="B3408" t="str">
        <f>VLOOKUP(A3408,[11]Sheet3!$D$3:$E$46,2,0)</f>
        <v>Dindigul</v>
      </c>
      <c r="C3408" t="s">
        <v>6772</v>
      </c>
      <c r="D3408" s="2">
        <v>44047</v>
      </c>
      <c r="G3408" t="s">
        <v>115</v>
      </c>
      <c r="I3408" t="s">
        <v>28</v>
      </c>
      <c r="J3408">
        <v>18</v>
      </c>
      <c r="K3408">
        <v>2600</v>
      </c>
      <c r="M3408">
        <v>234</v>
      </c>
      <c r="N3408">
        <v>234</v>
      </c>
      <c r="P3408" t="s">
        <v>95</v>
      </c>
    </row>
    <row r="3409" spans="1:16">
      <c r="A3409" t="str">
        <f t="shared" si="53"/>
        <v>450</v>
      </c>
      <c r="B3409" t="str">
        <f>VLOOKUP(A3409,[11]Sheet3!$D$3:$E$46,2,0)</f>
        <v>Dindigul</v>
      </c>
      <c r="C3409" t="s">
        <v>6773</v>
      </c>
      <c r="D3409" s="2">
        <v>44047</v>
      </c>
      <c r="G3409" t="s">
        <v>115</v>
      </c>
      <c r="I3409" t="s">
        <v>28</v>
      </c>
      <c r="J3409">
        <v>18</v>
      </c>
      <c r="K3409">
        <v>2600</v>
      </c>
      <c r="M3409">
        <v>234</v>
      </c>
      <c r="N3409">
        <v>234</v>
      </c>
      <c r="P3409" t="s">
        <v>95</v>
      </c>
    </row>
    <row r="3410" spans="1:16">
      <c r="A3410" t="str">
        <f t="shared" si="53"/>
        <v>450</v>
      </c>
      <c r="B3410" t="str">
        <f>VLOOKUP(A3410,[11]Sheet3!$D$3:$E$46,2,0)</f>
        <v>Dindigul</v>
      </c>
      <c r="C3410" t="s">
        <v>6774</v>
      </c>
      <c r="D3410" s="2">
        <v>44047</v>
      </c>
      <c r="G3410" t="s">
        <v>115</v>
      </c>
      <c r="I3410" t="s">
        <v>28</v>
      </c>
      <c r="J3410">
        <v>18</v>
      </c>
      <c r="K3410">
        <v>2600</v>
      </c>
      <c r="M3410">
        <v>234</v>
      </c>
      <c r="N3410">
        <v>234</v>
      </c>
      <c r="P3410" t="s">
        <v>95</v>
      </c>
    </row>
    <row r="3411" spans="1:16">
      <c r="A3411" t="str">
        <f t="shared" si="53"/>
        <v>450</v>
      </c>
      <c r="B3411" t="str">
        <f>VLOOKUP(A3411,[11]Sheet3!$D$3:$E$46,2,0)</f>
        <v>Dindigul</v>
      </c>
      <c r="C3411" t="s">
        <v>6775</v>
      </c>
      <c r="D3411" s="2">
        <v>44047</v>
      </c>
      <c r="G3411" t="s">
        <v>115</v>
      </c>
      <c r="I3411" t="s">
        <v>28</v>
      </c>
      <c r="J3411">
        <v>18</v>
      </c>
      <c r="K3411">
        <v>2600</v>
      </c>
      <c r="M3411">
        <v>234</v>
      </c>
      <c r="N3411">
        <v>234</v>
      </c>
      <c r="P3411" t="s">
        <v>95</v>
      </c>
    </row>
    <row r="3412" spans="1:16">
      <c r="A3412" t="str">
        <f t="shared" si="53"/>
        <v>450</v>
      </c>
      <c r="B3412" t="str">
        <f>VLOOKUP(A3412,[11]Sheet3!$D$3:$E$46,2,0)</f>
        <v>Dindigul</v>
      </c>
      <c r="C3412" t="s">
        <v>6776</v>
      </c>
      <c r="D3412" s="2">
        <v>44047</v>
      </c>
      <c r="G3412" t="s">
        <v>115</v>
      </c>
      <c r="I3412" t="s">
        <v>28</v>
      </c>
      <c r="J3412">
        <v>18</v>
      </c>
      <c r="K3412">
        <v>2600</v>
      </c>
      <c r="M3412">
        <v>234</v>
      </c>
      <c r="N3412">
        <v>234</v>
      </c>
      <c r="P3412" t="s">
        <v>95</v>
      </c>
    </row>
    <row r="3413" spans="1:16">
      <c r="A3413" t="str">
        <f t="shared" si="53"/>
        <v>450</v>
      </c>
      <c r="B3413" t="str">
        <f>VLOOKUP(A3413,[11]Sheet3!$D$3:$E$46,2,0)</f>
        <v>Dindigul</v>
      </c>
      <c r="C3413" t="s">
        <v>6777</v>
      </c>
      <c r="D3413" s="2">
        <v>44047</v>
      </c>
      <c r="G3413" t="s">
        <v>115</v>
      </c>
      <c r="I3413" t="s">
        <v>28</v>
      </c>
      <c r="J3413">
        <v>18</v>
      </c>
      <c r="K3413">
        <v>2600</v>
      </c>
      <c r="M3413">
        <v>234</v>
      </c>
      <c r="N3413">
        <v>234</v>
      </c>
      <c r="P3413" t="s">
        <v>95</v>
      </c>
    </row>
    <row r="3414" spans="1:16">
      <c r="A3414" t="str">
        <f t="shared" si="53"/>
        <v>450</v>
      </c>
      <c r="B3414" t="str">
        <f>VLOOKUP(A3414,[11]Sheet3!$D$3:$E$46,2,0)</f>
        <v>Dindigul</v>
      </c>
      <c r="C3414" t="s">
        <v>6778</v>
      </c>
      <c r="D3414" s="2">
        <v>44047</v>
      </c>
      <c r="G3414" t="s">
        <v>115</v>
      </c>
      <c r="I3414" t="s">
        <v>28</v>
      </c>
      <c r="J3414">
        <v>18</v>
      </c>
      <c r="K3414">
        <v>2600</v>
      </c>
      <c r="M3414">
        <v>234</v>
      </c>
      <c r="N3414">
        <v>234</v>
      </c>
      <c r="P3414" t="s">
        <v>95</v>
      </c>
    </row>
    <row r="3415" spans="1:16">
      <c r="A3415" t="str">
        <f t="shared" si="53"/>
        <v>450</v>
      </c>
      <c r="B3415" t="str">
        <f>VLOOKUP(A3415,[11]Sheet3!$D$3:$E$46,2,0)</f>
        <v>Dindigul</v>
      </c>
      <c r="C3415" t="s">
        <v>6779</v>
      </c>
      <c r="D3415" s="2">
        <v>44047</v>
      </c>
      <c r="G3415" t="s">
        <v>115</v>
      </c>
      <c r="I3415" t="s">
        <v>28</v>
      </c>
      <c r="J3415">
        <v>18</v>
      </c>
      <c r="K3415">
        <v>2600</v>
      </c>
      <c r="M3415">
        <v>234</v>
      </c>
      <c r="N3415">
        <v>234</v>
      </c>
      <c r="P3415" t="s">
        <v>95</v>
      </c>
    </row>
    <row r="3416" spans="1:16">
      <c r="A3416" t="str">
        <f t="shared" si="53"/>
        <v>450</v>
      </c>
      <c r="B3416" t="str">
        <f>VLOOKUP(A3416,[11]Sheet3!$D$3:$E$46,2,0)</f>
        <v>Dindigul</v>
      </c>
      <c r="C3416" t="s">
        <v>6780</v>
      </c>
      <c r="D3416" s="2">
        <v>44047</v>
      </c>
      <c r="G3416" t="s">
        <v>115</v>
      </c>
      <c r="I3416" t="s">
        <v>28</v>
      </c>
      <c r="J3416">
        <v>18</v>
      </c>
      <c r="K3416">
        <v>2600</v>
      </c>
      <c r="M3416">
        <v>234</v>
      </c>
      <c r="N3416">
        <v>234</v>
      </c>
      <c r="P3416" t="s">
        <v>95</v>
      </c>
    </row>
    <row r="3417" spans="1:16">
      <c r="A3417" t="str">
        <f t="shared" si="53"/>
        <v>450</v>
      </c>
      <c r="B3417" t="str">
        <f>VLOOKUP(A3417,[11]Sheet3!$D$3:$E$46,2,0)</f>
        <v>Dindigul</v>
      </c>
      <c r="C3417" t="s">
        <v>6781</v>
      </c>
      <c r="D3417" s="2">
        <v>44047</v>
      </c>
      <c r="G3417" t="s">
        <v>115</v>
      </c>
      <c r="I3417" t="s">
        <v>28</v>
      </c>
      <c r="J3417">
        <v>18</v>
      </c>
      <c r="K3417">
        <v>2600</v>
      </c>
      <c r="M3417">
        <v>234</v>
      </c>
      <c r="N3417">
        <v>234</v>
      </c>
      <c r="P3417" t="s">
        <v>95</v>
      </c>
    </row>
    <row r="3418" spans="1:16">
      <c r="A3418" t="str">
        <f t="shared" si="53"/>
        <v>450</v>
      </c>
      <c r="B3418" t="str">
        <f>VLOOKUP(A3418,[11]Sheet3!$D$3:$E$46,2,0)</f>
        <v>Dindigul</v>
      </c>
      <c r="C3418" t="s">
        <v>6782</v>
      </c>
      <c r="D3418" s="2">
        <v>44047</v>
      </c>
      <c r="G3418" t="s">
        <v>115</v>
      </c>
      <c r="I3418" t="s">
        <v>28</v>
      </c>
      <c r="J3418">
        <v>18</v>
      </c>
      <c r="K3418">
        <v>2600</v>
      </c>
      <c r="M3418">
        <v>234</v>
      </c>
      <c r="N3418">
        <v>234</v>
      </c>
      <c r="P3418" t="s">
        <v>95</v>
      </c>
    </row>
    <row r="3419" spans="1:16">
      <c r="A3419" t="str">
        <f t="shared" si="53"/>
        <v>450</v>
      </c>
      <c r="B3419" t="str">
        <f>VLOOKUP(A3419,[11]Sheet3!$D$3:$E$46,2,0)</f>
        <v>Dindigul</v>
      </c>
      <c r="C3419" t="s">
        <v>6783</v>
      </c>
      <c r="D3419" s="2">
        <v>44047</v>
      </c>
      <c r="G3419" t="s">
        <v>115</v>
      </c>
      <c r="I3419" t="s">
        <v>28</v>
      </c>
      <c r="J3419">
        <v>18</v>
      </c>
      <c r="K3419">
        <v>2600</v>
      </c>
      <c r="M3419">
        <v>234</v>
      </c>
      <c r="N3419">
        <v>234</v>
      </c>
      <c r="P3419" t="s">
        <v>95</v>
      </c>
    </row>
    <row r="3420" spans="1:16">
      <c r="A3420" t="str">
        <f t="shared" si="53"/>
        <v>450</v>
      </c>
      <c r="B3420" t="str">
        <f>VLOOKUP(A3420,[11]Sheet3!$D$3:$E$46,2,0)</f>
        <v>Dindigul</v>
      </c>
      <c r="C3420" t="s">
        <v>6784</v>
      </c>
      <c r="D3420" s="2">
        <v>44047</v>
      </c>
      <c r="E3420" t="s">
        <v>6785</v>
      </c>
      <c r="F3420" t="s">
        <v>6786</v>
      </c>
      <c r="G3420" t="s">
        <v>115</v>
      </c>
      <c r="I3420" t="s">
        <v>28</v>
      </c>
      <c r="J3420">
        <v>18</v>
      </c>
      <c r="K3420">
        <v>2600</v>
      </c>
      <c r="M3420">
        <v>234</v>
      </c>
      <c r="N3420">
        <v>234</v>
      </c>
      <c r="P3420" t="s">
        <v>120</v>
      </c>
    </row>
    <row r="3421" spans="1:16">
      <c r="A3421" t="str">
        <f t="shared" si="53"/>
        <v>450</v>
      </c>
      <c r="B3421" t="str">
        <f>VLOOKUP(A3421,[11]Sheet3!$D$3:$E$46,2,0)</f>
        <v>Dindigul</v>
      </c>
      <c r="C3421" t="s">
        <v>6787</v>
      </c>
      <c r="D3421" s="2">
        <v>44047</v>
      </c>
      <c r="E3421" t="s">
        <v>2640</v>
      </c>
      <c r="F3421" t="s">
        <v>2641</v>
      </c>
      <c r="G3421" t="s">
        <v>115</v>
      </c>
      <c r="I3421" t="s">
        <v>28</v>
      </c>
      <c r="J3421">
        <v>18</v>
      </c>
      <c r="K3421">
        <v>2600</v>
      </c>
      <c r="M3421">
        <v>234</v>
      </c>
      <c r="N3421">
        <v>234</v>
      </c>
      <c r="P3421" t="s">
        <v>120</v>
      </c>
    </row>
    <row r="3422" spans="1:16">
      <c r="A3422" t="str">
        <f t="shared" si="53"/>
        <v>450</v>
      </c>
      <c r="B3422" t="str">
        <f>VLOOKUP(A3422,[11]Sheet3!$D$3:$E$46,2,0)</f>
        <v>Dindigul</v>
      </c>
      <c r="C3422" t="s">
        <v>6788</v>
      </c>
      <c r="D3422" s="2">
        <v>44047</v>
      </c>
      <c r="E3422" t="s">
        <v>6543</v>
      </c>
      <c r="F3422" t="s">
        <v>6544</v>
      </c>
      <c r="G3422" t="s">
        <v>115</v>
      </c>
      <c r="I3422" t="s">
        <v>28</v>
      </c>
      <c r="J3422">
        <v>18</v>
      </c>
      <c r="K3422">
        <v>2600</v>
      </c>
      <c r="M3422">
        <v>234</v>
      </c>
      <c r="N3422">
        <v>234</v>
      </c>
      <c r="P3422" t="s">
        <v>120</v>
      </c>
    </row>
    <row r="3423" spans="1:16">
      <c r="A3423" t="str">
        <f t="shared" si="53"/>
        <v>447</v>
      </c>
      <c r="B3423" t="str">
        <f>VLOOKUP(A3423,[11]Sheet3!$D$3:$E$46,2,0)</f>
        <v>Tiruvarur</v>
      </c>
      <c r="C3423" t="s">
        <v>6789</v>
      </c>
      <c r="D3423" s="2">
        <v>44047</v>
      </c>
      <c r="E3423" t="s">
        <v>6790</v>
      </c>
      <c r="F3423" t="s">
        <v>6791</v>
      </c>
      <c r="G3423" t="s">
        <v>115</v>
      </c>
      <c r="I3423" t="s">
        <v>28</v>
      </c>
      <c r="J3423">
        <v>18</v>
      </c>
      <c r="K3423">
        <v>2600</v>
      </c>
      <c r="M3423">
        <v>234</v>
      </c>
      <c r="N3423">
        <v>234</v>
      </c>
      <c r="P3423" t="s">
        <v>120</v>
      </c>
    </row>
    <row r="3424" spans="1:16">
      <c r="A3424" t="str">
        <f t="shared" si="53"/>
        <v>446</v>
      </c>
      <c r="B3424" t="str">
        <f>VLOOKUP(A3424,[11]Sheet3!$D$3:$E$46,2,0)</f>
        <v>Pudukottai</v>
      </c>
      <c r="C3424" t="s">
        <v>6792</v>
      </c>
      <c r="D3424" s="2">
        <v>44047</v>
      </c>
      <c r="G3424" t="s">
        <v>115</v>
      </c>
      <c r="I3424" t="s">
        <v>28</v>
      </c>
      <c r="J3424">
        <v>18</v>
      </c>
      <c r="K3424">
        <v>2600</v>
      </c>
      <c r="M3424">
        <v>234</v>
      </c>
      <c r="N3424">
        <v>234</v>
      </c>
      <c r="P3424" t="s">
        <v>95</v>
      </c>
    </row>
    <row r="3425" spans="1:16">
      <c r="A3425" t="str">
        <f t="shared" si="53"/>
        <v>446</v>
      </c>
      <c r="B3425" t="str">
        <f>VLOOKUP(A3425,[11]Sheet3!$D$3:$E$46,2,0)</f>
        <v>Pudukottai</v>
      </c>
      <c r="C3425" t="s">
        <v>6793</v>
      </c>
      <c r="D3425" s="2">
        <v>44047</v>
      </c>
      <c r="E3425" t="s">
        <v>6794</v>
      </c>
      <c r="F3425" t="s">
        <v>6795</v>
      </c>
      <c r="G3425" t="s">
        <v>115</v>
      </c>
      <c r="I3425" t="s">
        <v>28</v>
      </c>
      <c r="J3425">
        <v>18</v>
      </c>
      <c r="K3425">
        <v>2600</v>
      </c>
      <c r="M3425">
        <v>234</v>
      </c>
      <c r="N3425">
        <v>234</v>
      </c>
      <c r="P3425" t="s">
        <v>120</v>
      </c>
    </row>
    <row r="3426" spans="1:16">
      <c r="A3426" t="str">
        <f t="shared" si="53"/>
        <v>446</v>
      </c>
      <c r="B3426" t="str">
        <f>VLOOKUP(A3426,[11]Sheet3!$D$3:$E$46,2,0)</f>
        <v>Pudukottai</v>
      </c>
      <c r="C3426" t="s">
        <v>6796</v>
      </c>
      <c r="D3426" s="2">
        <v>44047</v>
      </c>
      <c r="E3426" t="s">
        <v>4519</v>
      </c>
      <c r="F3426" t="s">
        <v>4520</v>
      </c>
      <c r="G3426" t="s">
        <v>115</v>
      </c>
      <c r="I3426" t="s">
        <v>28</v>
      </c>
      <c r="J3426">
        <v>18</v>
      </c>
      <c r="K3426">
        <v>2600</v>
      </c>
      <c r="M3426">
        <v>234</v>
      </c>
      <c r="N3426">
        <v>234</v>
      </c>
      <c r="P3426" t="s">
        <v>120</v>
      </c>
    </row>
    <row r="3427" spans="1:16">
      <c r="A3427" t="str">
        <f t="shared" si="53"/>
        <v>446</v>
      </c>
      <c r="B3427" t="str">
        <f>VLOOKUP(A3427,[11]Sheet3!$D$3:$E$46,2,0)</f>
        <v>Pudukottai</v>
      </c>
      <c r="C3427" t="s">
        <v>6797</v>
      </c>
      <c r="D3427" s="2">
        <v>44047</v>
      </c>
      <c r="E3427" t="s">
        <v>6798</v>
      </c>
      <c r="F3427" t="s">
        <v>6799</v>
      </c>
      <c r="G3427" t="s">
        <v>115</v>
      </c>
      <c r="I3427" t="s">
        <v>28</v>
      </c>
      <c r="J3427">
        <v>18</v>
      </c>
      <c r="K3427">
        <v>2600</v>
      </c>
      <c r="M3427">
        <v>234</v>
      </c>
      <c r="N3427">
        <v>234</v>
      </c>
      <c r="P3427" t="s">
        <v>120</v>
      </c>
    </row>
    <row r="3428" spans="1:16">
      <c r="A3428" t="str">
        <f t="shared" si="53"/>
        <v>446</v>
      </c>
      <c r="B3428" t="str">
        <f>VLOOKUP(A3428,[11]Sheet3!$D$3:$E$46,2,0)</f>
        <v>Pudukottai</v>
      </c>
      <c r="C3428" t="s">
        <v>6800</v>
      </c>
      <c r="D3428" s="2">
        <v>44047</v>
      </c>
      <c r="E3428" t="s">
        <v>6801</v>
      </c>
      <c r="F3428" t="s">
        <v>6802</v>
      </c>
      <c r="G3428" t="s">
        <v>115</v>
      </c>
      <c r="I3428" t="s">
        <v>28</v>
      </c>
      <c r="J3428">
        <v>18</v>
      </c>
      <c r="K3428">
        <v>2600</v>
      </c>
      <c r="M3428">
        <v>234</v>
      </c>
      <c r="N3428">
        <v>234</v>
      </c>
      <c r="P3428" t="s">
        <v>120</v>
      </c>
    </row>
    <row r="3429" spans="1:16">
      <c r="A3429" t="str">
        <f t="shared" si="53"/>
        <v>446</v>
      </c>
      <c r="B3429" t="str">
        <f>VLOOKUP(A3429,[11]Sheet3!$D$3:$E$46,2,0)</f>
        <v>Pudukottai</v>
      </c>
      <c r="C3429" t="s">
        <v>6803</v>
      </c>
      <c r="D3429" s="2">
        <v>44047</v>
      </c>
      <c r="E3429" t="s">
        <v>6804</v>
      </c>
      <c r="F3429" t="s">
        <v>6805</v>
      </c>
      <c r="G3429" t="s">
        <v>115</v>
      </c>
      <c r="I3429" t="s">
        <v>28</v>
      </c>
      <c r="J3429">
        <v>18</v>
      </c>
      <c r="K3429">
        <v>2600</v>
      </c>
      <c r="M3429">
        <v>234</v>
      </c>
      <c r="N3429">
        <v>234</v>
      </c>
      <c r="P3429" t="s">
        <v>120</v>
      </c>
    </row>
    <row r="3430" spans="1:16">
      <c r="A3430" t="str">
        <f t="shared" si="53"/>
        <v>446</v>
      </c>
      <c r="B3430" t="str">
        <f>VLOOKUP(A3430,[11]Sheet3!$D$3:$E$46,2,0)</f>
        <v>Pudukottai</v>
      </c>
      <c r="C3430" t="s">
        <v>6806</v>
      </c>
      <c r="D3430" s="2">
        <v>44047</v>
      </c>
      <c r="E3430" t="s">
        <v>6807</v>
      </c>
      <c r="F3430" t="s">
        <v>6808</v>
      </c>
      <c r="G3430" t="s">
        <v>115</v>
      </c>
      <c r="I3430" t="s">
        <v>28</v>
      </c>
      <c r="J3430">
        <v>18</v>
      </c>
      <c r="K3430">
        <v>2600</v>
      </c>
      <c r="M3430">
        <v>234</v>
      </c>
      <c r="N3430">
        <v>234</v>
      </c>
      <c r="P3430" t="s">
        <v>120</v>
      </c>
    </row>
    <row r="3431" spans="1:16">
      <c r="A3431" t="str">
        <f t="shared" si="53"/>
        <v>446</v>
      </c>
      <c r="B3431" t="str">
        <f>VLOOKUP(A3431,[11]Sheet3!$D$3:$E$46,2,0)</f>
        <v>Pudukottai</v>
      </c>
      <c r="C3431" t="s">
        <v>6809</v>
      </c>
      <c r="D3431" s="2">
        <v>44047</v>
      </c>
      <c r="E3431" t="s">
        <v>6810</v>
      </c>
      <c r="F3431" t="s">
        <v>6811</v>
      </c>
      <c r="G3431" t="s">
        <v>115</v>
      </c>
      <c r="I3431" t="s">
        <v>28</v>
      </c>
      <c r="J3431">
        <v>18</v>
      </c>
      <c r="K3431">
        <v>2600</v>
      </c>
      <c r="M3431">
        <v>234</v>
      </c>
      <c r="N3431">
        <v>234</v>
      </c>
      <c r="P3431" t="s">
        <v>120</v>
      </c>
    </row>
    <row r="3432" spans="1:16">
      <c r="A3432" t="str">
        <f t="shared" si="53"/>
        <v>446</v>
      </c>
      <c r="B3432" t="str">
        <f>VLOOKUP(A3432,[11]Sheet3!$D$3:$E$46,2,0)</f>
        <v>Pudukottai</v>
      </c>
      <c r="C3432" t="s">
        <v>6812</v>
      </c>
      <c r="D3432" s="2">
        <v>44047</v>
      </c>
      <c r="E3432" t="s">
        <v>6813</v>
      </c>
      <c r="F3432" t="s">
        <v>6814</v>
      </c>
      <c r="G3432" t="s">
        <v>115</v>
      </c>
      <c r="I3432" t="s">
        <v>28</v>
      </c>
      <c r="J3432">
        <v>18</v>
      </c>
      <c r="K3432">
        <v>2600</v>
      </c>
      <c r="M3432">
        <v>234</v>
      </c>
      <c r="N3432">
        <v>234</v>
      </c>
      <c r="P3432" t="s">
        <v>120</v>
      </c>
    </row>
    <row r="3433" spans="1:16">
      <c r="A3433" t="str">
        <f t="shared" si="53"/>
        <v>446</v>
      </c>
      <c r="B3433" t="str">
        <f>VLOOKUP(A3433,[11]Sheet3!$D$3:$E$46,2,0)</f>
        <v>Pudukottai</v>
      </c>
      <c r="C3433" t="s">
        <v>6815</v>
      </c>
      <c r="D3433" s="2">
        <v>44047</v>
      </c>
      <c r="E3433" t="s">
        <v>6816</v>
      </c>
      <c r="F3433" t="s">
        <v>6817</v>
      </c>
      <c r="G3433" t="s">
        <v>115</v>
      </c>
      <c r="I3433" t="s">
        <v>28</v>
      </c>
      <c r="J3433">
        <v>18</v>
      </c>
      <c r="K3433">
        <v>2600</v>
      </c>
      <c r="M3433">
        <v>234</v>
      </c>
      <c r="N3433">
        <v>234</v>
      </c>
      <c r="P3433" t="s">
        <v>120</v>
      </c>
    </row>
    <row r="3434" spans="1:16">
      <c r="A3434" t="str">
        <f t="shared" si="53"/>
        <v>446</v>
      </c>
      <c r="B3434" t="str">
        <f>VLOOKUP(A3434,[11]Sheet3!$D$3:$E$46,2,0)</f>
        <v>Pudukottai</v>
      </c>
      <c r="C3434" t="s">
        <v>6818</v>
      </c>
      <c r="D3434" s="2">
        <v>44047</v>
      </c>
      <c r="G3434" t="s">
        <v>115</v>
      </c>
      <c r="I3434" t="s">
        <v>28</v>
      </c>
      <c r="J3434">
        <v>18</v>
      </c>
      <c r="K3434">
        <v>2600</v>
      </c>
      <c r="M3434">
        <v>234</v>
      </c>
      <c r="N3434">
        <v>234</v>
      </c>
      <c r="P3434" t="s">
        <v>95</v>
      </c>
    </row>
    <row r="3435" spans="1:16">
      <c r="A3435" t="str">
        <f t="shared" si="53"/>
        <v>446</v>
      </c>
      <c r="B3435" t="str">
        <f>VLOOKUP(A3435,[11]Sheet3!$D$3:$E$46,2,0)</f>
        <v>Pudukottai</v>
      </c>
      <c r="C3435" t="s">
        <v>6819</v>
      </c>
      <c r="D3435" s="2">
        <v>44047</v>
      </c>
      <c r="G3435" t="s">
        <v>115</v>
      </c>
      <c r="I3435" t="s">
        <v>28</v>
      </c>
      <c r="J3435">
        <v>18</v>
      </c>
      <c r="K3435">
        <v>2600</v>
      </c>
      <c r="M3435">
        <v>234</v>
      </c>
      <c r="N3435">
        <v>234</v>
      </c>
      <c r="P3435" t="s">
        <v>95</v>
      </c>
    </row>
    <row r="3436" spans="1:16">
      <c r="A3436" t="str">
        <f t="shared" si="53"/>
        <v>446</v>
      </c>
      <c r="B3436" t="str">
        <f>VLOOKUP(A3436,[11]Sheet3!$D$3:$E$46,2,0)</f>
        <v>Pudukottai</v>
      </c>
      <c r="C3436" t="s">
        <v>6820</v>
      </c>
      <c r="D3436" s="2">
        <v>44047</v>
      </c>
      <c r="E3436" t="s">
        <v>6821</v>
      </c>
      <c r="F3436" t="s">
        <v>6822</v>
      </c>
      <c r="G3436" t="s">
        <v>115</v>
      </c>
      <c r="I3436" t="s">
        <v>28</v>
      </c>
      <c r="J3436">
        <v>18</v>
      </c>
      <c r="K3436">
        <v>2600</v>
      </c>
      <c r="M3436">
        <v>234</v>
      </c>
      <c r="N3436">
        <v>234</v>
      </c>
      <c r="P3436" t="s">
        <v>120</v>
      </c>
    </row>
    <row r="3437" spans="1:16">
      <c r="A3437" t="str">
        <f t="shared" si="53"/>
        <v>446</v>
      </c>
      <c r="B3437" t="str">
        <f>VLOOKUP(A3437,[11]Sheet3!$D$3:$E$46,2,0)</f>
        <v>Pudukottai</v>
      </c>
      <c r="C3437" t="s">
        <v>6823</v>
      </c>
      <c r="D3437" s="2">
        <v>44047</v>
      </c>
      <c r="E3437" t="s">
        <v>6824</v>
      </c>
      <c r="F3437" t="s">
        <v>6825</v>
      </c>
      <c r="G3437" t="s">
        <v>115</v>
      </c>
      <c r="I3437" t="s">
        <v>28</v>
      </c>
      <c r="J3437">
        <v>18</v>
      </c>
      <c r="K3437">
        <v>2600</v>
      </c>
      <c r="M3437">
        <v>234</v>
      </c>
      <c r="N3437">
        <v>234</v>
      </c>
      <c r="P3437" t="s">
        <v>120</v>
      </c>
    </row>
    <row r="3438" spans="1:16">
      <c r="A3438" t="str">
        <f t="shared" si="53"/>
        <v>446</v>
      </c>
      <c r="B3438" t="str">
        <f>VLOOKUP(A3438,[11]Sheet3!$D$3:$E$46,2,0)</f>
        <v>Pudukottai</v>
      </c>
      <c r="C3438" t="s">
        <v>6826</v>
      </c>
      <c r="D3438" s="2">
        <v>44047</v>
      </c>
      <c r="G3438" t="s">
        <v>115</v>
      </c>
      <c r="I3438" t="s">
        <v>28</v>
      </c>
      <c r="J3438">
        <v>18</v>
      </c>
      <c r="K3438">
        <v>2600</v>
      </c>
      <c r="M3438">
        <v>234</v>
      </c>
      <c r="N3438">
        <v>234</v>
      </c>
      <c r="P3438" t="s">
        <v>95</v>
      </c>
    </row>
    <row r="3439" spans="1:16">
      <c r="A3439" t="str">
        <f t="shared" si="53"/>
        <v>446</v>
      </c>
      <c r="B3439" t="str">
        <f>VLOOKUP(A3439,[11]Sheet3!$D$3:$E$46,2,0)</f>
        <v>Pudukottai</v>
      </c>
      <c r="C3439" t="s">
        <v>6827</v>
      </c>
      <c r="D3439" s="2">
        <v>44047</v>
      </c>
      <c r="G3439" t="s">
        <v>115</v>
      </c>
      <c r="I3439" t="s">
        <v>28</v>
      </c>
      <c r="J3439">
        <v>18</v>
      </c>
      <c r="K3439">
        <v>2600</v>
      </c>
      <c r="M3439">
        <v>234</v>
      </c>
      <c r="N3439">
        <v>234</v>
      </c>
      <c r="P3439" t="s">
        <v>95</v>
      </c>
    </row>
    <row r="3440" spans="1:16">
      <c r="A3440" t="str">
        <f t="shared" si="53"/>
        <v>446</v>
      </c>
      <c r="B3440" t="str">
        <f>VLOOKUP(A3440,[11]Sheet3!$D$3:$E$46,2,0)</f>
        <v>Pudukottai</v>
      </c>
      <c r="C3440" t="s">
        <v>6828</v>
      </c>
      <c r="D3440" s="2">
        <v>44047</v>
      </c>
      <c r="G3440" t="s">
        <v>115</v>
      </c>
      <c r="I3440" t="s">
        <v>28</v>
      </c>
      <c r="J3440">
        <v>18</v>
      </c>
      <c r="K3440">
        <v>2600</v>
      </c>
      <c r="M3440">
        <v>234</v>
      </c>
      <c r="N3440">
        <v>234</v>
      </c>
      <c r="P3440" t="s">
        <v>95</v>
      </c>
    </row>
    <row r="3441" spans="1:16">
      <c r="A3441" t="str">
        <f t="shared" si="53"/>
        <v>446</v>
      </c>
      <c r="B3441" t="str">
        <f>VLOOKUP(A3441,[11]Sheet3!$D$3:$E$46,2,0)</f>
        <v>Pudukottai</v>
      </c>
      <c r="C3441" t="s">
        <v>6829</v>
      </c>
      <c r="D3441" s="2">
        <v>44047</v>
      </c>
      <c r="G3441" t="s">
        <v>115</v>
      </c>
      <c r="I3441" t="s">
        <v>28</v>
      </c>
      <c r="J3441">
        <v>18</v>
      </c>
      <c r="K3441">
        <v>2600</v>
      </c>
      <c r="M3441">
        <v>234</v>
      </c>
      <c r="N3441">
        <v>234</v>
      </c>
      <c r="P3441" t="s">
        <v>95</v>
      </c>
    </row>
    <row r="3442" spans="1:16">
      <c r="A3442" t="str">
        <f t="shared" si="53"/>
        <v>446</v>
      </c>
      <c r="B3442" t="str">
        <f>VLOOKUP(A3442,[11]Sheet3!$D$3:$E$46,2,0)</f>
        <v>Pudukottai</v>
      </c>
      <c r="C3442" t="s">
        <v>6830</v>
      </c>
      <c r="D3442" s="2">
        <v>44047</v>
      </c>
      <c r="G3442" t="s">
        <v>115</v>
      </c>
      <c r="I3442" t="s">
        <v>28</v>
      </c>
      <c r="J3442">
        <v>18</v>
      </c>
      <c r="K3442">
        <v>2600</v>
      </c>
      <c r="M3442">
        <v>234</v>
      </c>
      <c r="N3442">
        <v>234</v>
      </c>
      <c r="P3442" t="s">
        <v>95</v>
      </c>
    </row>
    <row r="3443" spans="1:16">
      <c r="A3443" t="str">
        <f t="shared" si="53"/>
        <v>446</v>
      </c>
      <c r="B3443" t="str">
        <f>VLOOKUP(A3443,[11]Sheet3!$D$3:$E$46,2,0)</f>
        <v>Pudukottai</v>
      </c>
      <c r="C3443" t="s">
        <v>6831</v>
      </c>
      <c r="D3443" s="2">
        <v>44047</v>
      </c>
      <c r="G3443" t="s">
        <v>115</v>
      </c>
      <c r="I3443" t="s">
        <v>28</v>
      </c>
      <c r="J3443">
        <v>18</v>
      </c>
      <c r="K3443">
        <v>2600</v>
      </c>
      <c r="M3443">
        <v>234</v>
      </c>
      <c r="N3443">
        <v>234</v>
      </c>
      <c r="P3443" t="s">
        <v>95</v>
      </c>
    </row>
    <row r="3444" spans="1:16">
      <c r="A3444" t="str">
        <f t="shared" si="53"/>
        <v>446</v>
      </c>
      <c r="B3444" t="str">
        <f>VLOOKUP(A3444,[11]Sheet3!$D$3:$E$46,2,0)</f>
        <v>Pudukottai</v>
      </c>
      <c r="C3444" t="s">
        <v>6832</v>
      </c>
      <c r="D3444" s="2">
        <v>44047</v>
      </c>
      <c r="G3444" t="s">
        <v>115</v>
      </c>
      <c r="I3444" t="s">
        <v>28</v>
      </c>
      <c r="J3444">
        <v>18</v>
      </c>
      <c r="K3444">
        <v>2600</v>
      </c>
      <c r="M3444">
        <v>234</v>
      </c>
      <c r="N3444">
        <v>234</v>
      </c>
      <c r="P3444" t="s">
        <v>95</v>
      </c>
    </row>
    <row r="3445" spans="1:16">
      <c r="A3445" t="str">
        <f t="shared" si="53"/>
        <v>446</v>
      </c>
      <c r="B3445" t="str">
        <f>VLOOKUP(A3445,[11]Sheet3!$D$3:$E$46,2,0)</f>
        <v>Pudukottai</v>
      </c>
      <c r="C3445" t="s">
        <v>6833</v>
      </c>
      <c r="D3445" s="2">
        <v>44047</v>
      </c>
      <c r="G3445" t="s">
        <v>115</v>
      </c>
      <c r="I3445" t="s">
        <v>28</v>
      </c>
      <c r="J3445">
        <v>18</v>
      </c>
      <c r="K3445">
        <v>2600</v>
      </c>
      <c r="M3445">
        <v>234</v>
      </c>
      <c r="N3445">
        <v>234</v>
      </c>
      <c r="P3445" t="s">
        <v>95</v>
      </c>
    </row>
    <row r="3446" spans="1:16">
      <c r="A3446" t="str">
        <f t="shared" si="53"/>
        <v>446</v>
      </c>
      <c r="B3446" t="str">
        <f>VLOOKUP(A3446,[11]Sheet3!$D$3:$E$46,2,0)</f>
        <v>Pudukottai</v>
      </c>
      <c r="C3446" t="s">
        <v>6834</v>
      </c>
      <c r="D3446" s="2">
        <v>44047</v>
      </c>
      <c r="G3446" t="s">
        <v>115</v>
      </c>
      <c r="I3446" t="s">
        <v>28</v>
      </c>
      <c r="J3446">
        <v>18</v>
      </c>
      <c r="K3446">
        <v>2600</v>
      </c>
      <c r="M3446">
        <v>234</v>
      </c>
      <c r="N3446">
        <v>234</v>
      </c>
      <c r="P3446" t="s">
        <v>95</v>
      </c>
    </row>
    <row r="3447" spans="1:16">
      <c r="A3447" t="str">
        <f t="shared" si="53"/>
        <v>446</v>
      </c>
      <c r="B3447" t="str">
        <f>VLOOKUP(A3447,[11]Sheet3!$D$3:$E$46,2,0)</f>
        <v>Pudukottai</v>
      </c>
      <c r="C3447" t="s">
        <v>6835</v>
      </c>
      <c r="D3447" s="2">
        <v>44047</v>
      </c>
      <c r="G3447" t="s">
        <v>115</v>
      </c>
      <c r="I3447" t="s">
        <v>28</v>
      </c>
      <c r="J3447">
        <v>18</v>
      </c>
      <c r="K3447">
        <v>2600</v>
      </c>
      <c r="M3447">
        <v>234</v>
      </c>
      <c r="N3447">
        <v>234</v>
      </c>
      <c r="P3447" t="s">
        <v>95</v>
      </c>
    </row>
    <row r="3448" spans="1:16">
      <c r="A3448" t="str">
        <f t="shared" si="53"/>
        <v>446</v>
      </c>
      <c r="B3448" t="str">
        <f>VLOOKUP(A3448,[11]Sheet3!$D$3:$E$46,2,0)</f>
        <v>Pudukottai</v>
      </c>
      <c r="C3448" t="s">
        <v>6836</v>
      </c>
      <c r="D3448" s="2">
        <v>44047</v>
      </c>
      <c r="E3448" t="s">
        <v>3707</v>
      </c>
      <c r="F3448" t="s">
        <v>3708</v>
      </c>
      <c r="G3448" t="s">
        <v>115</v>
      </c>
      <c r="I3448" t="s">
        <v>28</v>
      </c>
      <c r="J3448">
        <v>18</v>
      </c>
      <c r="K3448">
        <v>2600</v>
      </c>
      <c r="M3448">
        <v>234</v>
      </c>
      <c r="N3448">
        <v>234</v>
      </c>
      <c r="P3448" t="s">
        <v>120</v>
      </c>
    </row>
    <row r="3449" spans="1:16">
      <c r="A3449" t="str">
        <f t="shared" si="53"/>
        <v>446</v>
      </c>
      <c r="B3449" t="str">
        <f>VLOOKUP(A3449,[11]Sheet3!$D$3:$E$46,2,0)</f>
        <v>Pudukottai</v>
      </c>
      <c r="C3449" t="s">
        <v>6837</v>
      </c>
      <c r="D3449" s="2">
        <v>44047</v>
      </c>
      <c r="E3449" t="s">
        <v>6838</v>
      </c>
      <c r="F3449" t="s">
        <v>6839</v>
      </c>
      <c r="G3449" t="s">
        <v>115</v>
      </c>
      <c r="I3449" t="s">
        <v>28</v>
      </c>
      <c r="J3449">
        <v>18</v>
      </c>
      <c r="K3449">
        <v>2600</v>
      </c>
      <c r="M3449">
        <v>234</v>
      </c>
      <c r="N3449">
        <v>234</v>
      </c>
      <c r="P3449" t="s">
        <v>120</v>
      </c>
    </row>
    <row r="3450" spans="1:16">
      <c r="A3450" t="str">
        <f t="shared" si="53"/>
        <v>446</v>
      </c>
      <c r="B3450" t="str">
        <f>VLOOKUP(A3450,[11]Sheet3!$D$3:$E$46,2,0)</f>
        <v>Pudukottai</v>
      </c>
      <c r="C3450" t="s">
        <v>6840</v>
      </c>
      <c r="D3450" s="2">
        <v>44047</v>
      </c>
      <c r="G3450" t="s">
        <v>115</v>
      </c>
      <c r="I3450" t="s">
        <v>28</v>
      </c>
      <c r="J3450">
        <v>18</v>
      </c>
      <c r="K3450">
        <v>2600</v>
      </c>
      <c r="M3450">
        <v>234</v>
      </c>
      <c r="N3450">
        <v>234</v>
      </c>
      <c r="P3450" t="s">
        <v>95</v>
      </c>
    </row>
    <row r="3451" spans="1:16">
      <c r="A3451" t="str">
        <f t="shared" si="53"/>
        <v>446</v>
      </c>
      <c r="B3451" t="str">
        <f>VLOOKUP(A3451,[11]Sheet3!$D$3:$E$46,2,0)</f>
        <v>Pudukottai</v>
      </c>
      <c r="C3451" t="s">
        <v>6841</v>
      </c>
      <c r="D3451" s="2">
        <v>44047</v>
      </c>
      <c r="G3451" t="s">
        <v>115</v>
      </c>
      <c r="I3451" t="s">
        <v>28</v>
      </c>
      <c r="J3451">
        <v>18</v>
      </c>
      <c r="K3451">
        <v>2600</v>
      </c>
      <c r="M3451">
        <v>234</v>
      </c>
      <c r="N3451">
        <v>234</v>
      </c>
      <c r="P3451" t="s">
        <v>95</v>
      </c>
    </row>
    <row r="3452" spans="1:16">
      <c r="A3452" t="str">
        <f t="shared" si="53"/>
        <v>446</v>
      </c>
      <c r="B3452" t="str">
        <f>VLOOKUP(A3452,[11]Sheet3!$D$3:$E$46,2,0)</f>
        <v>Pudukottai</v>
      </c>
      <c r="C3452" t="s">
        <v>6842</v>
      </c>
      <c r="D3452" s="2">
        <v>44047</v>
      </c>
      <c r="G3452" t="s">
        <v>115</v>
      </c>
      <c r="I3452" t="s">
        <v>28</v>
      </c>
      <c r="J3452">
        <v>18</v>
      </c>
      <c r="K3452">
        <v>2600</v>
      </c>
      <c r="M3452">
        <v>234</v>
      </c>
      <c r="N3452">
        <v>234</v>
      </c>
      <c r="P3452" t="s">
        <v>95</v>
      </c>
    </row>
    <row r="3453" spans="1:16">
      <c r="A3453" t="str">
        <f t="shared" si="53"/>
        <v>446</v>
      </c>
      <c r="B3453" t="str">
        <f>VLOOKUP(A3453,[11]Sheet3!$D$3:$E$46,2,0)</f>
        <v>Pudukottai</v>
      </c>
      <c r="C3453" t="s">
        <v>6843</v>
      </c>
      <c r="D3453" s="2">
        <v>44047</v>
      </c>
      <c r="G3453" t="s">
        <v>115</v>
      </c>
      <c r="I3453" t="s">
        <v>28</v>
      </c>
      <c r="J3453">
        <v>18</v>
      </c>
      <c r="K3453">
        <v>2600</v>
      </c>
      <c r="M3453">
        <v>234</v>
      </c>
      <c r="N3453">
        <v>234</v>
      </c>
      <c r="P3453" t="s">
        <v>95</v>
      </c>
    </row>
    <row r="3454" spans="1:16">
      <c r="A3454" t="str">
        <f t="shared" si="53"/>
        <v>446</v>
      </c>
      <c r="B3454" t="str">
        <f>VLOOKUP(A3454,[11]Sheet3!$D$3:$E$46,2,0)</f>
        <v>Pudukottai</v>
      </c>
      <c r="C3454" t="s">
        <v>6844</v>
      </c>
      <c r="D3454" s="2">
        <v>44047</v>
      </c>
      <c r="E3454" t="s">
        <v>6801</v>
      </c>
      <c r="F3454" t="s">
        <v>6802</v>
      </c>
      <c r="G3454" t="s">
        <v>115</v>
      </c>
      <c r="I3454" t="s">
        <v>28</v>
      </c>
      <c r="J3454">
        <v>18</v>
      </c>
      <c r="K3454">
        <v>2600</v>
      </c>
      <c r="M3454">
        <v>234</v>
      </c>
      <c r="N3454">
        <v>234</v>
      </c>
      <c r="P3454" t="s">
        <v>120</v>
      </c>
    </row>
    <row r="3455" spans="1:16">
      <c r="A3455" t="str">
        <f t="shared" si="53"/>
        <v>446</v>
      </c>
      <c r="B3455" t="str">
        <f>VLOOKUP(A3455,[11]Sheet3!$D$3:$E$46,2,0)</f>
        <v>Pudukottai</v>
      </c>
      <c r="C3455" t="s">
        <v>6845</v>
      </c>
      <c r="D3455" s="2">
        <v>44047</v>
      </c>
      <c r="G3455" t="s">
        <v>115</v>
      </c>
      <c r="I3455" t="s">
        <v>28</v>
      </c>
      <c r="J3455">
        <v>18</v>
      </c>
      <c r="K3455">
        <v>2600</v>
      </c>
      <c r="M3455">
        <v>234</v>
      </c>
      <c r="N3455">
        <v>234</v>
      </c>
      <c r="P3455" t="s">
        <v>95</v>
      </c>
    </row>
    <row r="3456" spans="1:16">
      <c r="A3456" t="str">
        <f t="shared" si="53"/>
        <v>446</v>
      </c>
      <c r="B3456" t="str">
        <f>VLOOKUP(A3456,[11]Sheet3!$D$3:$E$46,2,0)</f>
        <v>Pudukottai</v>
      </c>
      <c r="C3456" t="s">
        <v>6846</v>
      </c>
      <c r="D3456" s="2">
        <v>44047</v>
      </c>
      <c r="E3456" t="s">
        <v>1957</v>
      </c>
      <c r="F3456" t="s">
        <v>1958</v>
      </c>
      <c r="G3456" t="s">
        <v>115</v>
      </c>
      <c r="I3456" t="s">
        <v>28</v>
      </c>
      <c r="J3456">
        <v>18</v>
      </c>
      <c r="K3456">
        <v>2600</v>
      </c>
      <c r="M3456">
        <v>234</v>
      </c>
      <c r="N3456">
        <v>234</v>
      </c>
      <c r="P3456" t="s">
        <v>120</v>
      </c>
    </row>
    <row r="3457" spans="1:16">
      <c r="A3457" t="str">
        <f t="shared" si="53"/>
        <v>446</v>
      </c>
      <c r="B3457" t="str">
        <f>VLOOKUP(A3457,[11]Sheet3!$D$3:$E$46,2,0)</f>
        <v>Pudukottai</v>
      </c>
      <c r="C3457" t="s">
        <v>6847</v>
      </c>
      <c r="D3457" s="2">
        <v>44047</v>
      </c>
      <c r="G3457" t="s">
        <v>115</v>
      </c>
      <c r="I3457" t="s">
        <v>28</v>
      </c>
      <c r="J3457">
        <v>18</v>
      </c>
      <c r="K3457">
        <v>2600</v>
      </c>
      <c r="M3457">
        <v>234</v>
      </c>
      <c r="N3457">
        <v>234</v>
      </c>
      <c r="P3457" t="s">
        <v>95</v>
      </c>
    </row>
    <row r="3458" spans="1:16">
      <c r="A3458" t="str">
        <f t="shared" si="53"/>
        <v>446</v>
      </c>
      <c r="B3458" t="str">
        <f>VLOOKUP(A3458,[11]Sheet3!$D$3:$E$46,2,0)</f>
        <v>Pudukottai</v>
      </c>
      <c r="C3458" t="s">
        <v>6848</v>
      </c>
      <c r="D3458" s="2">
        <v>44047</v>
      </c>
      <c r="G3458" t="s">
        <v>115</v>
      </c>
      <c r="I3458" t="s">
        <v>28</v>
      </c>
      <c r="J3458">
        <v>18</v>
      </c>
      <c r="K3458">
        <v>2600</v>
      </c>
      <c r="M3458">
        <v>234</v>
      </c>
      <c r="N3458">
        <v>234</v>
      </c>
      <c r="P3458" t="s">
        <v>95</v>
      </c>
    </row>
    <row r="3459" spans="1:16">
      <c r="A3459" t="str">
        <f t="shared" ref="A3459:A3522" si="54">MID(C3459,2,3)</f>
        <v>446</v>
      </c>
      <c r="B3459" t="str">
        <f>VLOOKUP(A3459,[11]Sheet3!$D$3:$E$46,2,0)</f>
        <v>Pudukottai</v>
      </c>
      <c r="C3459" t="s">
        <v>6849</v>
      </c>
      <c r="D3459" s="2">
        <v>44047</v>
      </c>
      <c r="G3459" t="s">
        <v>115</v>
      </c>
      <c r="I3459" t="s">
        <v>28</v>
      </c>
      <c r="J3459">
        <v>18</v>
      </c>
      <c r="K3459">
        <v>2600</v>
      </c>
      <c r="M3459">
        <v>234</v>
      </c>
      <c r="N3459">
        <v>234</v>
      </c>
      <c r="P3459" t="s">
        <v>95</v>
      </c>
    </row>
    <row r="3460" spans="1:16">
      <c r="A3460" t="str">
        <f t="shared" si="54"/>
        <v>446</v>
      </c>
      <c r="B3460" t="str">
        <f>VLOOKUP(A3460,[11]Sheet3!$D$3:$E$46,2,0)</f>
        <v>Pudukottai</v>
      </c>
      <c r="C3460" t="s">
        <v>6850</v>
      </c>
      <c r="D3460" s="2">
        <v>44047</v>
      </c>
      <c r="G3460" t="s">
        <v>115</v>
      </c>
      <c r="I3460" t="s">
        <v>28</v>
      </c>
      <c r="J3460">
        <v>18</v>
      </c>
      <c r="K3460">
        <v>2600</v>
      </c>
      <c r="M3460">
        <v>234</v>
      </c>
      <c r="N3460">
        <v>234</v>
      </c>
      <c r="P3460" t="s">
        <v>95</v>
      </c>
    </row>
    <row r="3461" spans="1:16">
      <c r="A3461" t="str">
        <f t="shared" si="54"/>
        <v>446</v>
      </c>
      <c r="B3461" t="str">
        <f>VLOOKUP(A3461,[11]Sheet3!$D$3:$E$46,2,0)</f>
        <v>Pudukottai</v>
      </c>
      <c r="C3461" t="s">
        <v>6851</v>
      </c>
      <c r="D3461" s="2">
        <v>44047</v>
      </c>
      <c r="G3461" t="s">
        <v>115</v>
      </c>
      <c r="I3461" t="s">
        <v>28</v>
      </c>
      <c r="J3461">
        <v>18</v>
      </c>
      <c r="K3461">
        <v>2600</v>
      </c>
      <c r="M3461">
        <v>234</v>
      </c>
      <c r="N3461">
        <v>234</v>
      </c>
      <c r="P3461" t="s">
        <v>95</v>
      </c>
    </row>
    <row r="3462" spans="1:16">
      <c r="A3462" t="str">
        <f t="shared" si="54"/>
        <v>446</v>
      </c>
      <c r="B3462" t="str">
        <f>VLOOKUP(A3462,[11]Sheet3!$D$3:$E$46,2,0)</f>
        <v>Pudukottai</v>
      </c>
      <c r="C3462" t="s">
        <v>6852</v>
      </c>
      <c r="D3462" s="2">
        <v>44047</v>
      </c>
      <c r="G3462" t="s">
        <v>115</v>
      </c>
      <c r="I3462" t="s">
        <v>28</v>
      </c>
      <c r="J3462">
        <v>18</v>
      </c>
      <c r="K3462">
        <v>2600</v>
      </c>
      <c r="M3462">
        <v>234</v>
      </c>
      <c r="N3462">
        <v>234</v>
      </c>
      <c r="P3462" t="s">
        <v>95</v>
      </c>
    </row>
    <row r="3463" spans="1:16">
      <c r="A3463" t="str">
        <f t="shared" si="54"/>
        <v>446</v>
      </c>
      <c r="B3463" t="str">
        <f>VLOOKUP(A3463,[11]Sheet3!$D$3:$E$46,2,0)</f>
        <v>Pudukottai</v>
      </c>
      <c r="C3463" t="s">
        <v>6853</v>
      </c>
      <c r="D3463" s="2">
        <v>44047</v>
      </c>
      <c r="G3463" t="s">
        <v>115</v>
      </c>
      <c r="I3463" t="s">
        <v>28</v>
      </c>
      <c r="J3463">
        <v>18</v>
      </c>
      <c r="K3463">
        <v>2600</v>
      </c>
      <c r="M3463">
        <v>234</v>
      </c>
      <c r="N3463">
        <v>234</v>
      </c>
      <c r="P3463" t="s">
        <v>95</v>
      </c>
    </row>
    <row r="3464" spans="1:16">
      <c r="A3464" t="str">
        <f t="shared" si="54"/>
        <v>446</v>
      </c>
      <c r="B3464" t="str">
        <f>VLOOKUP(A3464,[11]Sheet3!$D$3:$E$46,2,0)</f>
        <v>Pudukottai</v>
      </c>
      <c r="C3464" t="s">
        <v>6854</v>
      </c>
      <c r="D3464" s="2">
        <v>44047</v>
      </c>
      <c r="E3464" t="s">
        <v>6855</v>
      </c>
      <c r="F3464" t="s">
        <v>6856</v>
      </c>
      <c r="G3464" t="s">
        <v>115</v>
      </c>
      <c r="I3464" t="s">
        <v>28</v>
      </c>
      <c r="J3464">
        <v>18</v>
      </c>
      <c r="K3464">
        <v>2600</v>
      </c>
      <c r="M3464">
        <v>234</v>
      </c>
      <c r="N3464">
        <v>234</v>
      </c>
      <c r="P3464" t="s">
        <v>120</v>
      </c>
    </row>
    <row r="3465" spans="1:16">
      <c r="A3465" t="str">
        <f t="shared" si="54"/>
        <v>446</v>
      </c>
      <c r="B3465" t="str">
        <f>VLOOKUP(A3465,[11]Sheet3!$D$3:$E$46,2,0)</f>
        <v>Pudukottai</v>
      </c>
      <c r="C3465" t="s">
        <v>6857</v>
      </c>
      <c r="D3465" s="2">
        <v>44047</v>
      </c>
      <c r="G3465" t="s">
        <v>115</v>
      </c>
      <c r="I3465" t="s">
        <v>28</v>
      </c>
      <c r="J3465">
        <v>18</v>
      </c>
      <c r="K3465">
        <v>2600</v>
      </c>
      <c r="M3465">
        <v>234</v>
      </c>
      <c r="N3465">
        <v>234</v>
      </c>
      <c r="P3465" t="s">
        <v>95</v>
      </c>
    </row>
    <row r="3466" spans="1:16">
      <c r="A3466" t="str">
        <f t="shared" si="54"/>
        <v>446</v>
      </c>
      <c r="B3466" t="str">
        <f>VLOOKUP(A3466,[11]Sheet3!$D$3:$E$46,2,0)</f>
        <v>Pudukottai</v>
      </c>
      <c r="C3466" t="s">
        <v>6858</v>
      </c>
      <c r="D3466" s="2">
        <v>44047</v>
      </c>
      <c r="E3466" t="s">
        <v>3707</v>
      </c>
      <c r="F3466" t="s">
        <v>3708</v>
      </c>
      <c r="G3466" t="s">
        <v>115</v>
      </c>
      <c r="I3466" t="s">
        <v>28</v>
      </c>
      <c r="J3466">
        <v>18</v>
      </c>
      <c r="K3466">
        <v>2600</v>
      </c>
      <c r="M3466">
        <v>234</v>
      </c>
      <c r="N3466">
        <v>234</v>
      </c>
      <c r="P3466" t="s">
        <v>120</v>
      </c>
    </row>
    <row r="3467" spans="1:16">
      <c r="A3467" t="str">
        <f t="shared" si="54"/>
        <v>446</v>
      </c>
      <c r="B3467" t="str">
        <f>VLOOKUP(A3467,[11]Sheet3!$D$3:$E$46,2,0)</f>
        <v>Pudukottai</v>
      </c>
      <c r="C3467" t="s">
        <v>6859</v>
      </c>
      <c r="D3467" s="2">
        <v>44047</v>
      </c>
      <c r="G3467" t="s">
        <v>115</v>
      </c>
      <c r="I3467" t="s">
        <v>28</v>
      </c>
      <c r="J3467">
        <v>18</v>
      </c>
      <c r="K3467">
        <v>2600</v>
      </c>
      <c r="M3467">
        <v>234</v>
      </c>
      <c r="N3467">
        <v>234</v>
      </c>
      <c r="P3467" t="s">
        <v>95</v>
      </c>
    </row>
    <row r="3468" spans="1:16">
      <c r="A3468" t="str">
        <f t="shared" si="54"/>
        <v>446</v>
      </c>
      <c r="B3468" t="str">
        <f>VLOOKUP(A3468,[11]Sheet3!$D$3:$E$46,2,0)</f>
        <v>Pudukottai</v>
      </c>
      <c r="C3468" t="s">
        <v>6860</v>
      </c>
      <c r="D3468" s="2">
        <v>44047</v>
      </c>
      <c r="G3468" t="s">
        <v>115</v>
      </c>
      <c r="I3468" t="s">
        <v>28</v>
      </c>
      <c r="J3468">
        <v>18</v>
      </c>
      <c r="K3468">
        <v>2600</v>
      </c>
      <c r="M3468">
        <v>234</v>
      </c>
      <c r="N3468">
        <v>234</v>
      </c>
      <c r="P3468" t="s">
        <v>95</v>
      </c>
    </row>
    <row r="3469" spans="1:16">
      <c r="A3469" t="str">
        <f t="shared" si="54"/>
        <v>446</v>
      </c>
      <c r="B3469" t="str">
        <f>VLOOKUP(A3469,[11]Sheet3!$D$3:$E$46,2,0)</f>
        <v>Pudukottai</v>
      </c>
      <c r="C3469" t="s">
        <v>6861</v>
      </c>
      <c r="D3469" s="2">
        <v>44047</v>
      </c>
      <c r="E3469" t="s">
        <v>6862</v>
      </c>
      <c r="F3469" t="s">
        <v>6863</v>
      </c>
      <c r="G3469" t="s">
        <v>115</v>
      </c>
      <c r="I3469" t="s">
        <v>28</v>
      </c>
      <c r="J3469">
        <v>18</v>
      </c>
      <c r="K3469">
        <v>2600</v>
      </c>
      <c r="M3469">
        <v>234</v>
      </c>
      <c r="N3469">
        <v>234</v>
      </c>
      <c r="P3469" t="s">
        <v>120</v>
      </c>
    </row>
    <row r="3470" spans="1:16">
      <c r="A3470" t="str">
        <f t="shared" si="54"/>
        <v>446</v>
      </c>
      <c r="B3470" t="str">
        <f>VLOOKUP(A3470,[11]Sheet3!$D$3:$E$46,2,0)</f>
        <v>Pudukottai</v>
      </c>
      <c r="C3470" t="s">
        <v>6864</v>
      </c>
      <c r="D3470" s="2">
        <v>44047</v>
      </c>
      <c r="E3470" t="s">
        <v>4519</v>
      </c>
      <c r="F3470" t="s">
        <v>4520</v>
      </c>
      <c r="G3470" t="s">
        <v>115</v>
      </c>
      <c r="I3470" t="s">
        <v>28</v>
      </c>
      <c r="J3470">
        <v>18</v>
      </c>
      <c r="K3470">
        <v>2600</v>
      </c>
      <c r="M3470">
        <v>234</v>
      </c>
      <c r="N3470">
        <v>234</v>
      </c>
      <c r="P3470" t="s">
        <v>120</v>
      </c>
    </row>
    <row r="3471" spans="1:16">
      <c r="A3471" t="str">
        <f t="shared" si="54"/>
        <v>446</v>
      </c>
      <c r="B3471" t="str">
        <f>VLOOKUP(A3471,[11]Sheet3!$D$3:$E$46,2,0)</f>
        <v>Pudukottai</v>
      </c>
      <c r="C3471" t="s">
        <v>6865</v>
      </c>
      <c r="D3471" s="2">
        <v>44047</v>
      </c>
      <c r="G3471" t="s">
        <v>115</v>
      </c>
      <c r="I3471" t="s">
        <v>28</v>
      </c>
      <c r="J3471">
        <v>18</v>
      </c>
      <c r="K3471">
        <v>2600</v>
      </c>
      <c r="M3471">
        <v>234</v>
      </c>
      <c r="N3471">
        <v>234</v>
      </c>
      <c r="P3471" t="s">
        <v>95</v>
      </c>
    </row>
    <row r="3472" spans="1:16">
      <c r="A3472" t="str">
        <f t="shared" si="54"/>
        <v>446</v>
      </c>
      <c r="B3472" t="str">
        <f>VLOOKUP(A3472,[11]Sheet3!$D$3:$E$46,2,0)</f>
        <v>Pudukottai</v>
      </c>
      <c r="C3472" t="s">
        <v>6866</v>
      </c>
      <c r="D3472" s="2">
        <v>44047</v>
      </c>
      <c r="G3472" t="s">
        <v>115</v>
      </c>
      <c r="I3472" t="s">
        <v>28</v>
      </c>
      <c r="J3472">
        <v>18</v>
      </c>
      <c r="K3472">
        <v>2600</v>
      </c>
      <c r="M3472">
        <v>234</v>
      </c>
      <c r="N3472">
        <v>234</v>
      </c>
      <c r="P3472" t="s">
        <v>95</v>
      </c>
    </row>
    <row r="3473" spans="1:16">
      <c r="A3473" t="str">
        <f t="shared" si="54"/>
        <v>446</v>
      </c>
      <c r="B3473" t="str">
        <f>VLOOKUP(A3473,[11]Sheet3!$D$3:$E$46,2,0)</f>
        <v>Pudukottai</v>
      </c>
      <c r="C3473" t="s">
        <v>6867</v>
      </c>
      <c r="D3473" s="2">
        <v>44047</v>
      </c>
      <c r="G3473" t="s">
        <v>115</v>
      </c>
      <c r="I3473" t="s">
        <v>28</v>
      </c>
      <c r="J3473">
        <v>18</v>
      </c>
      <c r="K3473">
        <v>3000</v>
      </c>
      <c r="M3473">
        <v>270</v>
      </c>
      <c r="N3473">
        <v>270</v>
      </c>
      <c r="P3473" t="s">
        <v>95</v>
      </c>
    </row>
    <row r="3474" spans="1:16">
      <c r="A3474" t="str">
        <f t="shared" si="54"/>
        <v>446</v>
      </c>
      <c r="B3474" t="str">
        <f>VLOOKUP(A3474,[11]Sheet3!$D$3:$E$46,2,0)</f>
        <v>Pudukottai</v>
      </c>
      <c r="C3474" t="s">
        <v>6868</v>
      </c>
      <c r="D3474" s="2">
        <v>44047</v>
      </c>
      <c r="G3474" t="s">
        <v>115</v>
      </c>
      <c r="I3474" t="s">
        <v>28</v>
      </c>
      <c r="J3474">
        <v>18</v>
      </c>
      <c r="K3474">
        <v>2600</v>
      </c>
      <c r="M3474">
        <v>234</v>
      </c>
      <c r="N3474">
        <v>234</v>
      </c>
      <c r="P3474" t="s">
        <v>95</v>
      </c>
    </row>
    <row r="3475" spans="1:16">
      <c r="A3475" t="str">
        <f t="shared" si="54"/>
        <v>446</v>
      </c>
      <c r="B3475" t="str">
        <f>VLOOKUP(A3475,[11]Sheet3!$D$3:$E$46,2,0)</f>
        <v>Pudukottai</v>
      </c>
      <c r="C3475" t="s">
        <v>6869</v>
      </c>
      <c r="D3475" s="2">
        <v>44047</v>
      </c>
      <c r="E3475" t="s">
        <v>6870</v>
      </c>
      <c r="F3475" t="s">
        <v>6871</v>
      </c>
      <c r="G3475" t="s">
        <v>115</v>
      </c>
      <c r="I3475" t="s">
        <v>28</v>
      </c>
      <c r="J3475">
        <v>18</v>
      </c>
      <c r="K3475">
        <v>2600</v>
      </c>
      <c r="M3475">
        <v>234</v>
      </c>
      <c r="N3475">
        <v>234</v>
      </c>
      <c r="P3475" t="s">
        <v>120</v>
      </c>
    </row>
    <row r="3476" spans="1:16">
      <c r="A3476" t="str">
        <f t="shared" si="54"/>
        <v>446</v>
      </c>
      <c r="B3476" t="str">
        <f>VLOOKUP(A3476,[11]Sheet3!$D$3:$E$46,2,0)</f>
        <v>Pudukottai</v>
      </c>
      <c r="C3476" t="s">
        <v>6872</v>
      </c>
      <c r="D3476" s="2">
        <v>44047</v>
      </c>
      <c r="G3476" t="s">
        <v>115</v>
      </c>
      <c r="I3476" t="s">
        <v>28</v>
      </c>
      <c r="J3476">
        <v>18</v>
      </c>
      <c r="K3476">
        <v>2600</v>
      </c>
      <c r="M3476">
        <v>234</v>
      </c>
      <c r="N3476">
        <v>234</v>
      </c>
      <c r="P3476" t="s">
        <v>95</v>
      </c>
    </row>
    <row r="3477" spans="1:16">
      <c r="A3477" t="str">
        <f t="shared" si="54"/>
        <v>446</v>
      </c>
      <c r="B3477" t="str">
        <f>VLOOKUP(A3477,[11]Sheet3!$D$3:$E$46,2,0)</f>
        <v>Pudukottai</v>
      </c>
      <c r="C3477" t="s">
        <v>6873</v>
      </c>
      <c r="D3477" s="2">
        <v>44047</v>
      </c>
      <c r="G3477" t="s">
        <v>115</v>
      </c>
      <c r="I3477" t="s">
        <v>28</v>
      </c>
      <c r="J3477">
        <v>18</v>
      </c>
      <c r="K3477">
        <v>2600</v>
      </c>
      <c r="M3477">
        <v>234</v>
      </c>
      <c r="N3477">
        <v>234</v>
      </c>
      <c r="P3477" t="s">
        <v>95</v>
      </c>
    </row>
    <row r="3478" spans="1:16">
      <c r="A3478" t="str">
        <f t="shared" si="54"/>
        <v>446</v>
      </c>
      <c r="B3478" t="str">
        <f>VLOOKUP(A3478,[11]Sheet3!$D$3:$E$46,2,0)</f>
        <v>Pudukottai</v>
      </c>
      <c r="C3478" t="s">
        <v>6874</v>
      </c>
      <c r="D3478" s="2">
        <v>44047</v>
      </c>
      <c r="G3478" t="s">
        <v>115</v>
      </c>
      <c r="I3478" t="s">
        <v>28</v>
      </c>
      <c r="J3478">
        <v>18</v>
      </c>
      <c r="K3478">
        <v>2600</v>
      </c>
      <c r="M3478">
        <v>234</v>
      </c>
      <c r="N3478">
        <v>234</v>
      </c>
      <c r="P3478" t="s">
        <v>95</v>
      </c>
    </row>
    <row r="3479" spans="1:16">
      <c r="A3479" t="str">
        <f t="shared" si="54"/>
        <v>446</v>
      </c>
      <c r="B3479" t="str">
        <f>VLOOKUP(A3479,[11]Sheet3!$D$3:$E$46,2,0)</f>
        <v>Pudukottai</v>
      </c>
      <c r="C3479" t="s">
        <v>6875</v>
      </c>
      <c r="D3479" s="2">
        <v>44047</v>
      </c>
      <c r="G3479" t="s">
        <v>115</v>
      </c>
      <c r="I3479" t="s">
        <v>28</v>
      </c>
      <c r="J3479">
        <v>18</v>
      </c>
      <c r="K3479">
        <v>2600</v>
      </c>
      <c r="M3479">
        <v>234</v>
      </c>
      <c r="N3479">
        <v>234</v>
      </c>
      <c r="P3479" t="s">
        <v>95</v>
      </c>
    </row>
    <row r="3480" spans="1:16">
      <c r="A3480" t="str">
        <f t="shared" si="54"/>
        <v>446</v>
      </c>
      <c r="B3480" t="str">
        <f>VLOOKUP(A3480,[11]Sheet3!$D$3:$E$46,2,0)</f>
        <v>Pudukottai</v>
      </c>
      <c r="C3480" t="s">
        <v>6876</v>
      </c>
      <c r="D3480" s="2">
        <v>44047</v>
      </c>
      <c r="G3480" t="s">
        <v>115</v>
      </c>
      <c r="I3480" t="s">
        <v>28</v>
      </c>
      <c r="J3480">
        <v>18</v>
      </c>
      <c r="K3480">
        <v>2600</v>
      </c>
      <c r="M3480">
        <v>234</v>
      </c>
      <c r="N3480">
        <v>234</v>
      </c>
      <c r="P3480" t="s">
        <v>95</v>
      </c>
    </row>
    <row r="3481" spans="1:16">
      <c r="A3481" t="str">
        <f t="shared" si="54"/>
        <v>446</v>
      </c>
      <c r="B3481" t="str">
        <f>VLOOKUP(A3481,[11]Sheet3!$D$3:$E$46,2,0)</f>
        <v>Pudukottai</v>
      </c>
      <c r="C3481" t="s">
        <v>6877</v>
      </c>
      <c r="D3481" s="2">
        <v>44047</v>
      </c>
      <c r="G3481" t="s">
        <v>115</v>
      </c>
      <c r="I3481" t="s">
        <v>28</v>
      </c>
      <c r="J3481">
        <v>18</v>
      </c>
      <c r="K3481">
        <v>2600</v>
      </c>
      <c r="M3481">
        <v>234</v>
      </c>
      <c r="N3481">
        <v>234</v>
      </c>
      <c r="P3481" t="s">
        <v>95</v>
      </c>
    </row>
    <row r="3482" spans="1:16">
      <c r="A3482" t="str">
        <f t="shared" si="54"/>
        <v>446</v>
      </c>
      <c r="B3482" t="str">
        <f>VLOOKUP(A3482,[11]Sheet3!$D$3:$E$46,2,0)</f>
        <v>Pudukottai</v>
      </c>
      <c r="C3482" t="s">
        <v>6878</v>
      </c>
      <c r="D3482" s="2">
        <v>44047</v>
      </c>
      <c r="G3482" t="s">
        <v>115</v>
      </c>
      <c r="I3482" t="s">
        <v>28</v>
      </c>
      <c r="J3482">
        <v>18</v>
      </c>
      <c r="K3482">
        <v>2600</v>
      </c>
      <c r="M3482">
        <v>234</v>
      </c>
      <c r="N3482">
        <v>234</v>
      </c>
      <c r="P3482" t="s">
        <v>95</v>
      </c>
    </row>
    <row r="3483" spans="1:16">
      <c r="A3483" t="str">
        <f t="shared" si="54"/>
        <v>446</v>
      </c>
      <c r="B3483" t="str">
        <f>VLOOKUP(A3483,[11]Sheet3!$D$3:$E$46,2,0)</f>
        <v>Pudukottai</v>
      </c>
      <c r="C3483" t="s">
        <v>6879</v>
      </c>
      <c r="D3483" s="2">
        <v>44047</v>
      </c>
      <c r="G3483" t="s">
        <v>115</v>
      </c>
      <c r="I3483" t="s">
        <v>28</v>
      </c>
      <c r="J3483">
        <v>18</v>
      </c>
      <c r="K3483">
        <v>2600</v>
      </c>
      <c r="M3483">
        <v>234</v>
      </c>
      <c r="N3483">
        <v>234</v>
      </c>
      <c r="P3483" t="s">
        <v>95</v>
      </c>
    </row>
    <row r="3484" spans="1:16">
      <c r="A3484" t="str">
        <f t="shared" si="54"/>
        <v>446</v>
      </c>
      <c r="B3484" t="str">
        <f>VLOOKUP(A3484,[11]Sheet3!$D$3:$E$46,2,0)</f>
        <v>Pudukottai</v>
      </c>
      <c r="C3484" t="s">
        <v>6880</v>
      </c>
      <c r="D3484" s="2">
        <v>44047</v>
      </c>
      <c r="G3484" t="s">
        <v>115</v>
      </c>
      <c r="I3484" t="s">
        <v>28</v>
      </c>
      <c r="J3484">
        <v>18</v>
      </c>
      <c r="K3484">
        <v>2600</v>
      </c>
      <c r="M3484">
        <v>234</v>
      </c>
      <c r="N3484">
        <v>234</v>
      </c>
      <c r="P3484" t="s">
        <v>95</v>
      </c>
    </row>
    <row r="3485" spans="1:16">
      <c r="A3485" t="str">
        <f t="shared" si="54"/>
        <v>446</v>
      </c>
      <c r="B3485" t="str">
        <f>VLOOKUP(A3485,[11]Sheet3!$D$3:$E$46,2,0)</f>
        <v>Pudukottai</v>
      </c>
      <c r="C3485" t="s">
        <v>6881</v>
      </c>
      <c r="D3485" s="2">
        <v>44047</v>
      </c>
      <c r="G3485" t="s">
        <v>115</v>
      </c>
      <c r="I3485" t="s">
        <v>28</v>
      </c>
      <c r="J3485">
        <v>18</v>
      </c>
      <c r="K3485">
        <v>2600</v>
      </c>
      <c r="M3485">
        <v>234</v>
      </c>
      <c r="N3485">
        <v>234</v>
      </c>
      <c r="P3485" t="s">
        <v>95</v>
      </c>
    </row>
    <row r="3486" spans="1:16">
      <c r="A3486" t="str">
        <f t="shared" si="54"/>
        <v>446</v>
      </c>
      <c r="B3486" t="str">
        <f>VLOOKUP(A3486,[11]Sheet3!$D$3:$E$46,2,0)</f>
        <v>Pudukottai</v>
      </c>
      <c r="C3486" t="s">
        <v>6882</v>
      </c>
      <c r="D3486" s="2">
        <v>44047</v>
      </c>
      <c r="G3486" t="s">
        <v>115</v>
      </c>
      <c r="I3486" t="s">
        <v>28</v>
      </c>
      <c r="J3486">
        <v>18</v>
      </c>
      <c r="K3486">
        <v>2600</v>
      </c>
      <c r="M3486">
        <v>234</v>
      </c>
      <c r="N3486">
        <v>234</v>
      </c>
      <c r="P3486" t="s">
        <v>95</v>
      </c>
    </row>
    <row r="3487" spans="1:16">
      <c r="A3487" t="str">
        <f t="shared" si="54"/>
        <v>446</v>
      </c>
      <c r="B3487" t="str">
        <f>VLOOKUP(A3487,[11]Sheet3!$D$3:$E$46,2,0)</f>
        <v>Pudukottai</v>
      </c>
      <c r="C3487" t="s">
        <v>6883</v>
      </c>
      <c r="D3487" s="2">
        <v>44047</v>
      </c>
      <c r="E3487" t="s">
        <v>6884</v>
      </c>
      <c r="F3487" t="s">
        <v>6885</v>
      </c>
      <c r="G3487" t="s">
        <v>115</v>
      </c>
      <c r="I3487" t="s">
        <v>28</v>
      </c>
      <c r="J3487">
        <v>18</v>
      </c>
      <c r="K3487">
        <v>2600</v>
      </c>
      <c r="M3487">
        <v>234</v>
      </c>
      <c r="N3487">
        <v>234</v>
      </c>
      <c r="P3487" t="s">
        <v>120</v>
      </c>
    </row>
    <row r="3488" spans="1:16">
      <c r="A3488" t="str">
        <f t="shared" si="54"/>
        <v>446</v>
      </c>
      <c r="B3488" t="str">
        <f>VLOOKUP(A3488,[11]Sheet3!$D$3:$E$46,2,0)</f>
        <v>Pudukottai</v>
      </c>
      <c r="C3488" t="s">
        <v>6886</v>
      </c>
      <c r="D3488" s="2">
        <v>44047</v>
      </c>
      <c r="G3488" t="s">
        <v>115</v>
      </c>
      <c r="I3488" t="s">
        <v>28</v>
      </c>
      <c r="J3488">
        <v>18</v>
      </c>
      <c r="K3488">
        <v>2600</v>
      </c>
      <c r="M3488">
        <v>234</v>
      </c>
      <c r="N3488">
        <v>234</v>
      </c>
      <c r="P3488" t="s">
        <v>95</v>
      </c>
    </row>
    <row r="3489" spans="1:16">
      <c r="A3489" t="str">
        <f t="shared" si="54"/>
        <v>446</v>
      </c>
      <c r="B3489" t="str">
        <f>VLOOKUP(A3489,[11]Sheet3!$D$3:$E$46,2,0)</f>
        <v>Pudukottai</v>
      </c>
      <c r="C3489" t="s">
        <v>6887</v>
      </c>
      <c r="D3489" s="2">
        <v>44047</v>
      </c>
      <c r="G3489" t="s">
        <v>115</v>
      </c>
      <c r="I3489" t="s">
        <v>28</v>
      </c>
      <c r="J3489">
        <v>18</v>
      </c>
      <c r="K3489">
        <v>2600</v>
      </c>
      <c r="M3489">
        <v>234</v>
      </c>
      <c r="N3489">
        <v>234</v>
      </c>
      <c r="P3489" t="s">
        <v>95</v>
      </c>
    </row>
    <row r="3490" spans="1:16">
      <c r="A3490" t="str">
        <f t="shared" si="54"/>
        <v>446</v>
      </c>
      <c r="B3490" t="str">
        <f>VLOOKUP(A3490,[11]Sheet3!$D$3:$E$46,2,0)</f>
        <v>Pudukottai</v>
      </c>
      <c r="C3490" t="s">
        <v>6888</v>
      </c>
      <c r="D3490" s="2">
        <v>44047</v>
      </c>
      <c r="G3490" t="s">
        <v>115</v>
      </c>
      <c r="I3490" t="s">
        <v>28</v>
      </c>
      <c r="J3490">
        <v>18</v>
      </c>
      <c r="K3490">
        <v>2600</v>
      </c>
      <c r="M3490">
        <v>234</v>
      </c>
      <c r="N3490">
        <v>234</v>
      </c>
      <c r="P3490" t="s">
        <v>95</v>
      </c>
    </row>
    <row r="3491" spans="1:16">
      <c r="A3491" t="str">
        <f t="shared" si="54"/>
        <v>446</v>
      </c>
      <c r="B3491" t="str">
        <f>VLOOKUP(A3491,[11]Sheet3!$D$3:$E$46,2,0)</f>
        <v>Pudukottai</v>
      </c>
      <c r="C3491" t="s">
        <v>6889</v>
      </c>
      <c r="D3491" s="2">
        <v>44047</v>
      </c>
      <c r="G3491" t="s">
        <v>115</v>
      </c>
      <c r="I3491" t="s">
        <v>28</v>
      </c>
      <c r="J3491">
        <v>18</v>
      </c>
      <c r="K3491">
        <v>2600</v>
      </c>
      <c r="M3491">
        <v>234</v>
      </c>
      <c r="N3491">
        <v>234</v>
      </c>
      <c r="P3491" t="s">
        <v>95</v>
      </c>
    </row>
    <row r="3492" spans="1:16">
      <c r="A3492" t="str">
        <f t="shared" si="54"/>
        <v>445</v>
      </c>
      <c r="B3492" t="str">
        <f>VLOOKUP(A3492,[11]Sheet3!$D$3:$E$46,2,0)</f>
        <v>Nagapattinam</v>
      </c>
      <c r="C3492" t="s">
        <v>6890</v>
      </c>
      <c r="D3492" s="2">
        <v>44047</v>
      </c>
      <c r="E3492" t="s">
        <v>4422</v>
      </c>
      <c r="F3492" t="s">
        <v>4423</v>
      </c>
      <c r="G3492" t="s">
        <v>115</v>
      </c>
      <c r="I3492" t="s">
        <v>28</v>
      </c>
      <c r="J3492">
        <v>18</v>
      </c>
      <c r="K3492">
        <v>2600</v>
      </c>
      <c r="M3492">
        <v>234</v>
      </c>
      <c r="N3492">
        <v>234</v>
      </c>
      <c r="P3492" t="s">
        <v>120</v>
      </c>
    </row>
    <row r="3493" spans="1:16">
      <c r="A3493" t="str">
        <f t="shared" si="54"/>
        <v>444</v>
      </c>
      <c r="B3493" t="str">
        <f>VLOOKUP(A3493,[11]Sheet3!$D$3:$E$46,2,0)</f>
        <v>Thanjavur</v>
      </c>
      <c r="C3493" t="s">
        <v>6891</v>
      </c>
      <c r="D3493" s="2">
        <v>44047</v>
      </c>
      <c r="G3493" t="s">
        <v>115</v>
      </c>
      <c r="I3493" t="s">
        <v>28</v>
      </c>
      <c r="J3493">
        <v>18</v>
      </c>
      <c r="K3493">
        <v>3000</v>
      </c>
      <c r="M3493">
        <v>270</v>
      </c>
      <c r="N3493">
        <v>270</v>
      </c>
      <c r="P3493" t="s">
        <v>95</v>
      </c>
    </row>
    <row r="3494" spans="1:16">
      <c r="A3494" t="str">
        <f t="shared" si="54"/>
        <v>444</v>
      </c>
      <c r="B3494" t="str">
        <f>VLOOKUP(A3494,[11]Sheet3!$D$3:$E$46,2,0)</f>
        <v>Thanjavur</v>
      </c>
      <c r="C3494" t="s">
        <v>6892</v>
      </c>
      <c r="D3494" s="2">
        <v>44047</v>
      </c>
      <c r="G3494" t="s">
        <v>115</v>
      </c>
      <c r="I3494" t="s">
        <v>28</v>
      </c>
      <c r="J3494">
        <v>18</v>
      </c>
      <c r="K3494">
        <v>2600</v>
      </c>
      <c r="M3494">
        <v>234</v>
      </c>
      <c r="N3494">
        <v>234</v>
      </c>
      <c r="P3494" t="s">
        <v>95</v>
      </c>
    </row>
    <row r="3495" spans="1:16">
      <c r="A3495" t="str">
        <f t="shared" si="54"/>
        <v>444</v>
      </c>
      <c r="B3495" t="str">
        <f>VLOOKUP(A3495,[11]Sheet3!$D$3:$E$46,2,0)</f>
        <v>Thanjavur</v>
      </c>
      <c r="C3495" t="s">
        <v>6893</v>
      </c>
      <c r="D3495" s="2">
        <v>44047</v>
      </c>
      <c r="G3495" t="s">
        <v>115</v>
      </c>
      <c r="I3495" t="s">
        <v>28</v>
      </c>
      <c r="J3495">
        <v>18</v>
      </c>
      <c r="K3495">
        <v>2600</v>
      </c>
      <c r="M3495">
        <v>234</v>
      </c>
      <c r="N3495">
        <v>234</v>
      </c>
      <c r="P3495" t="s">
        <v>95</v>
      </c>
    </row>
    <row r="3496" spans="1:16">
      <c r="A3496" t="str">
        <f t="shared" si="54"/>
        <v>444</v>
      </c>
      <c r="B3496" t="str">
        <f>VLOOKUP(A3496,[11]Sheet3!$D$3:$E$46,2,0)</f>
        <v>Thanjavur</v>
      </c>
      <c r="C3496" t="s">
        <v>6894</v>
      </c>
      <c r="D3496" s="2">
        <v>44047</v>
      </c>
      <c r="E3496" t="s">
        <v>6895</v>
      </c>
      <c r="F3496" t="s">
        <v>6896</v>
      </c>
      <c r="G3496" t="s">
        <v>115</v>
      </c>
      <c r="I3496" t="s">
        <v>28</v>
      </c>
      <c r="J3496">
        <v>18</v>
      </c>
      <c r="K3496">
        <v>2600</v>
      </c>
      <c r="M3496">
        <v>234</v>
      </c>
      <c r="N3496">
        <v>234</v>
      </c>
      <c r="P3496" t="s">
        <v>120</v>
      </c>
    </row>
    <row r="3497" spans="1:16">
      <c r="A3497" t="str">
        <f t="shared" si="54"/>
        <v>444</v>
      </c>
      <c r="B3497" t="str">
        <f>VLOOKUP(A3497,[11]Sheet3!$D$3:$E$46,2,0)</f>
        <v>Thanjavur</v>
      </c>
      <c r="C3497" t="s">
        <v>6897</v>
      </c>
      <c r="D3497" s="2">
        <v>44047</v>
      </c>
      <c r="E3497" t="s">
        <v>6898</v>
      </c>
      <c r="F3497" t="s">
        <v>6899</v>
      </c>
      <c r="G3497" t="s">
        <v>115</v>
      </c>
      <c r="I3497" t="s">
        <v>28</v>
      </c>
      <c r="J3497">
        <v>18</v>
      </c>
      <c r="K3497">
        <v>2600</v>
      </c>
      <c r="M3497">
        <v>234</v>
      </c>
      <c r="N3497">
        <v>234</v>
      </c>
      <c r="P3497" t="s">
        <v>120</v>
      </c>
    </row>
    <row r="3498" spans="1:16">
      <c r="A3498" t="str">
        <f t="shared" si="54"/>
        <v>444</v>
      </c>
      <c r="B3498" t="str">
        <f>VLOOKUP(A3498,[11]Sheet3!$D$3:$E$46,2,0)</f>
        <v>Thanjavur</v>
      </c>
      <c r="C3498" t="s">
        <v>6900</v>
      </c>
      <c r="D3498" s="2">
        <v>44047</v>
      </c>
      <c r="G3498" t="s">
        <v>115</v>
      </c>
      <c r="I3498" t="s">
        <v>28</v>
      </c>
      <c r="J3498">
        <v>18</v>
      </c>
      <c r="K3498">
        <v>2600</v>
      </c>
      <c r="M3498">
        <v>234</v>
      </c>
      <c r="N3498">
        <v>234</v>
      </c>
      <c r="P3498" t="s">
        <v>95</v>
      </c>
    </row>
    <row r="3499" spans="1:16">
      <c r="A3499" t="str">
        <f t="shared" si="54"/>
        <v>444</v>
      </c>
      <c r="B3499" t="str">
        <f>VLOOKUP(A3499,[11]Sheet3!$D$3:$E$46,2,0)</f>
        <v>Thanjavur</v>
      </c>
      <c r="C3499" t="s">
        <v>6901</v>
      </c>
      <c r="D3499" s="2">
        <v>44047</v>
      </c>
      <c r="G3499" t="s">
        <v>115</v>
      </c>
      <c r="I3499" t="s">
        <v>28</v>
      </c>
      <c r="J3499">
        <v>18</v>
      </c>
      <c r="K3499">
        <v>2600</v>
      </c>
      <c r="M3499">
        <v>234</v>
      </c>
      <c r="N3499">
        <v>234</v>
      </c>
      <c r="P3499" t="s">
        <v>95</v>
      </c>
    </row>
    <row r="3500" spans="1:16">
      <c r="A3500" t="str">
        <f t="shared" si="54"/>
        <v>444</v>
      </c>
      <c r="B3500" t="str">
        <f>VLOOKUP(A3500,[11]Sheet3!$D$3:$E$46,2,0)</f>
        <v>Thanjavur</v>
      </c>
      <c r="C3500" t="s">
        <v>6902</v>
      </c>
      <c r="D3500" s="2">
        <v>44047</v>
      </c>
      <c r="G3500" t="s">
        <v>115</v>
      </c>
      <c r="I3500" t="s">
        <v>28</v>
      </c>
      <c r="J3500">
        <v>18</v>
      </c>
      <c r="K3500">
        <v>2600</v>
      </c>
      <c r="M3500">
        <v>234</v>
      </c>
      <c r="N3500">
        <v>234</v>
      </c>
      <c r="P3500" t="s">
        <v>95</v>
      </c>
    </row>
    <row r="3501" spans="1:16">
      <c r="A3501" t="str">
        <f t="shared" si="54"/>
        <v>444</v>
      </c>
      <c r="B3501" t="str">
        <f>VLOOKUP(A3501,[11]Sheet3!$D$3:$E$46,2,0)</f>
        <v>Thanjavur</v>
      </c>
      <c r="C3501" t="s">
        <v>6903</v>
      </c>
      <c r="D3501" s="2">
        <v>44047</v>
      </c>
      <c r="G3501" t="s">
        <v>115</v>
      </c>
      <c r="I3501" t="s">
        <v>28</v>
      </c>
      <c r="J3501">
        <v>18</v>
      </c>
      <c r="K3501">
        <v>2600</v>
      </c>
      <c r="M3501">
        <v>234</v>
      </c>
      <c r="N3501">
        <v>234</v>
      </c>
      <c r="P3501" t="s">
        <v>95</v>
      </c>
    </row>
    <row r="3502" spans="1:16">
      <c r="A3502" t="str">
        <f t="shared" si="54"/>
        <v>444</v>
      </c>
      <c r="B3502" t="str">
        <f>VLOOKUP(A3502,[11]Sheet3!$D$3:$E$46,2,0)</f>
        <v>Thanjavur</v>
      </c>
      <c r="C3502" t="s">
        <v>6904</v>
      </c>
      <c r="D3502" s="2">
        <v>44047</v>
      </c>
      <c r="G3502" t="s">
        <v>115</v>
      </c>
      <c r="I3502" t="s">
        <v>28</v>
      </c>
      <c r="J3502">
        <v>18</v>
      </c>
      <c r="K3502">
        <v>2600</v>
      </c>
      <c r="M3502">
        <v>234</v>
      </c>
      <c r="N3502">
        <v>234</v>
      </c>
      <c r="P3502" t="s">
        <v>95</v>
      </c>
    </row>
    <row r="3503" spans="1:16">
      <c r="A3503" t="str">
        <f t="shared" si="54"/>
        <v>444</v>
      </c>
      <c r="B3503" t="str">
        <f>VLOOKUP(A3503,[11]Sheet3!$D$3:$E$46,2,0)</f>
        <v>Thanjavur</v>
      </c>
      <c r="C3503" t="s">
        <v>6905</v>
      </c>
      <c r="D3503" s="2">
        <v>44047</v>
      </c>
      <c r="E3503" t="s">
        <v>6906</v>
      </c>
      <c r="F3503" t="s">
        <v>6907</v>
      </c>
      <c r="G3503" t="s">
        <v>115</v>
      </c>
      <c r="I3503" t="s">
        <v>28</v>
      </c>
      <c r="J3503">
        <v>18</v>
      </c>
      <c r="K3503">
        <v>2600</v>
      </c>
      <c r="M3503">
        <v>234</v>
      </c>
      <c r="N3503">
        <v>234</v>
      </c>
      <c r="P3503" t="s">
        <v>120</v>
      </c>
    </row>
    <row r="3504" spans="1:16">
      <c r="A3504" t="str">
        <f t="shared" si="54"/>
        <v>444</v>
      </c>
      <c r="B3504" t="str">
        <f>VLOOKUP(A3504,[11]Sheet3!$D$3:$E$46,2,0)</f>
        <v>Thanjavur</v>
      </c>
      <c r="C3504" t="s">
        <v>6908</v>
      </c>
      <c r="D3504" s="2">
        <v>44047</v>
      </c>
      <c r="G3504" t="s">
        <v>115</v>
      </c>
      <c r="I3504" t="s">
        <v>28</v>
      </c>
      <c r="J3504">
        <v>18</v>
      </c>
      <c r="K3504">
        <v>2600</v>
      </c>
      <c r="M3504">
        <v>234</v>
      </c>
      <c r="N3504">
        <v>234</v>
      </c>
      <c r="P3504" t="s">
        <v>95</v>
      </c>
    </row>
    <row r="3505" spans="1:16">
      <c r="A3505" t="str">
        <f t="shared" si="54"/>
        <v>444</v>
      </c>
      <c r="B3505" t="str">
        <f>VLOOKUP(A3505,[11]Sheet3!$D$3:$E$46,2,0)</f>
        <v>Thanjavur</v>
      </c>
      <c r="C3505" t="s">
        <v>6909</v>
      </c>
      <c r="D3505" s="2">
        <v>44047</v>
      </c>
      <c r="G3505" t="s">
        <v>115</v>
      </c>
      <c r="I3505" t="s">
        <v>28</v>
      </c>
      <c r="J3505">
        <v>18</v>
      </c>
      <c r="K3505">
        <v>2600</v>
      </c>
      <c r="M3505">
        <v>234</v>
      </c>
      <c r="N3505">
        <v>234</v>
      </c>
      <c r="P3505" t="s">
        <v>95</v>
      </c>
    </row>
    <row r="3506" spans="1:16">
      <c r="A3506" t="str">
        <f t="shared" si="54"/>
        <v>444</v>
      </c>
      <c r="B3506" t="str">
        <f>VLOOKUP(A3506,[11]Sheet3!$D$3:$E$46,2,0)</f>
        <v>Thanjavur</v>
      </c>
      <c r="C3506" t="s">
        <v>6910</v>
      </c>
      <c r="D3506" s="2">
        <v>44047</v>
      </c>
      <c r="G3506" t="s">
        <v>115</v>
      </c>
      <c r="I3506" t="s">
        <v>28</v>
      </c>
      <c r="J3506">
        <v>18</v>
      </c>
      <c r="K3506">
        <v>2600</v>
      </c>
      <c r="M3506">
        <v>234</v>
      </c>
      <c r="N3506">
        <v>234</v>
      </c>
      <c r="P3506" t="s">
        <v>95</v>
      </c>
    </row>
    <row r="3507" spans="1:16">
      <c r="A3507" t="str">
        <f t="shared" si="54"/>
        <v>444</v>
      </c>
      <c r="B3507" t="str">
        <f>VLOOKUP(A3507,[11]Sheet3!$D$3:$E$46,2,0)</f>
        <v>Thanjavur</v>
      </c>
      <c r="C3507" t="s">
        <v>6911</v>
      </c>
      <c r="D3507" s="2">
        <v>44047</v>
      </c>
      <c r="G3507" t="s">
        <v>115</v>
      </c>
      <c r="I3507" t="s">
        <v>28</v>
      </c>
      <c r="J3507">
        <v>18</v>
      </c>
      <c r="K3507">
        <v>2600</v>
      </c>
      <c r="M3507">
        <v>234</v>
      </c>
      <c r="N3507">
        <v>234</v>
      </c>
      <c r="P3507" t="s">
        <v>95</v>
      </c>
    </row>
    <row r="3508" spans="1:16">
      <c r="A3508" t="str">
        <f t="shared" si="54"/>
        <v>444</v>
      </c>
      <c r="B3508" t="str">
        <f>VLOOKUP(A3508,[11]Sheet3!$D$3:$E$46,2,0)</f>
        <v>Thanjavur</v>
      </c>
      <c r="C3508" t="s">
        <v>6912</v>
      </c>
      <c r="D3508" s="2">
        <v>44047</v>
      </c>
      <c r="G3508" t="s">
        <v>115</v>
      </c>
      <c r="I3508" t="s">
        <v>28</v>
      </c>
      <c r="J3508">
        <v>18</v>
      </c>
      <c r="K3508">
        <v>2600</v>
      </c>
      <c r="M3508">
        <v>234</v>
      </c>
      <c r="N3508">
        <v>234</v>
      </c>
      <c r="P3508" t="s">
        <v>95</v>
      </c>
    </row>
    <row r="3509" spans="1:16">
      <c r="A3509" t="str">
        <f t="shared" si="54"/>
        <v>444</v>
      </c>
      <c r="B3509" t="str">
        <f>VLOOKUP(A3509,[11]Sheet3!$D$3:$E$46,2,0)</f>
        <v>Thanjavur</v>
      </c>
      <c r="C3509" t="s">
        <v>6913</v>
      </c>
      <c r="D3509" s="2">
        <v>44047</v>
      </c>
      <c r="G3509" t="s">
        <v>115</v>
      </c>
      <c r="I3509" t="s">
        <v>28</v>
      </c>
      <c r="J3509">
        <v>18</v>
      </c>
      <c r="K3509">
        <v>2600</v>
      </c>
      <c r="M3509">
        <v>234</v>
      </c>
      <c r="N3509">
        <v>234</v>
      </c>
      <c r="P3509" t="s">
        <v>95</v>
      </c>
    </row>
    <row r="3510" spans="1:16">
      <c r="A3510" t="str">
        <f t="shared" si="54"/>
        <v>444</v>
      </c>
      <c r="B3510" t="str">
        <f>VLOOKUP(A3510,[11]Sheet3!$D$3:$E$46,2,0)</f>
        <v>Thanjavur</v>
      </c>
      <c r="C3510" t="s">
        <v>6914</v>
      </c>
      <c r="D3510" s="2">
        <v>44047</v>
      </c>
      <c r="G3510" t="s">
        <v>115</v>
      </c>
      <c r="I3510" t="s">
        <v>28</v>
      </c>
      <c r="J3510">
        <v>18</v>
      </c>
      <c r="K3510">
        <v>2600</v>
      </c>
      <c r="M3510">
        <v>234</v>
      </c>
      <c r="N3510">
        <v>234</v>
      </c>
      <c r="P3510" t="s">
        <v>95</v>
      </c>
    </row>
    <row r="3511" spans="1:16">
      <c r="A3511" t="str">
        <f t="shared" si="54"/>
        <v>444</v>
      </c>
      <c r="B3511" t="str">
        <f>VLOOKUP(A3511,[11]Sheet3!$D$3:$E$46,2,0)</f>
        <v>Thanjavur</v>
      </c>
      <c r="C3511" t="s">
        <v>6915</v>
      </c>
      <c r="D3511" s="2">
        <v>44047</v>
      </c>
      <c r="G3511" t="s">
        <v>115</v>
      </c>
      <c r="I3511" t="s">
        <v>28</v>
      </c>
      <c r="J3511">
        <v>18</v>
      </c>
      <c r="K3511">
        <v>2600</v>
      </c>
      <c r="M3511">
        <v>234</v>
      </c>
      <c r="N3511">
        <v>234</v>
      </c>
      <c r="P3511" t="s">
        <v>95</v>
      </c>
    </row>
    <row r="3512" spans="1:16">
      <c r="A3512" t="str">
        <f t="shared" si="54"/>
        <v>444</v>
      </c>
      <c r="B3512" t="str">
        <f>VLOOKUP(A3512,[11]Sheet3!$D$3:$E$46,2,0)</f>
        <v>Thanjavur</v>
      </c>
      <c r="C3512" t="s">
        <v>6916</v>
      </c>
      <c r="D3512" s="2">
        <v>44047</v>
      </c>
      <c r="G3512" t="s">
        <v>115</v>
      </c>
      <c r="I3512" t="s">
        <v>28</v>
      </c>
      <c r="J3512">
        <v>18</v>
      </c>
      <c r="K3512">
        <v>2600</v>
      </c>
      <c r="M3512">
        <v>234</v>
      </c>
      <c r="N3512">
        <v>234</v>
      </c>
      <c r="P3512" t="s">
        <v>95</v>
      </c>
    </row>
    <row r="3513" spans="1:16">
      <c r="A3513" t="str">
        <f t="shared" si="54"/>
        <v>444</v>
      </c>
      <c r="B3513" t="str">
        <f>VLOOKUP(A3513,[11]Sheet3!$D$3:$E$46,2,0)</f>
        <v>Thanjavur</v>
      </c>
      <c r="C3513" t="s">
        <v>6917</v>
      </c>
      <c r="D3513" s="2">
        <v>44047</v>
      </c>
      <c r="G3513" t="s">
        <v>115</v>
      </c>
      <c r="I3513" t="s">
        <v>28</v>
      </c>
      <c r="J3513">
        <v>18</v>
      </c>
      <c r="K3513">
        <v>2600</v>
      </c>
      <c r="M3513">
        <v>234</v>
      </c>
      <c r="N3513">
        <v>234</v>
      </c>
      <c r="P3513" t="s">
        <v>95</v>
      </c>
    </row>
    <row r="3514" spans="1:16">
      <c r="A3514" t="str">
        <f t="shared" si="54"/>
        <v>444</v>
      </c>
      <c r="B3514" t="str">
        <f>VLOOKUP(A3514,[11]Sheet3!$D$3:$E$46,2,0)</f>
        <v>Thanjavur</v>
      </c>
      <c r="C3514" t="s">
        <v>6918</v>
      </c>
      <c r="D3514" s="2">
        <v>44047</v>
      </c>
      <c r="E3514" t="s">
        <v>6919</v>
      </c>
      <c r="F3514" t="s">
        <v>6920</v>
      </c>
      <c r="G3514" t="s">
        <v>115</v>
      </c>
      <c r="I3514" t="s">
        <v>28</v>
      </c>
      <c r="J3514">
        <v>18</v>
      </c>
      <c r="K3514">
        <v>2600</v>
      </c>
      <c r="M3514">
        <v>234</v>
      </c>
      <c r="N3514">
        <v>234</v>
      </c>
      <c r="P3514" t="s">
        <v>120</v>
      </c>
    </row>
    <row r="3515" spans="1:16">
      <c r="A3515" t="str">
        <f t="shared" si="54"/>
        <v>443</v>
      </c>
      <c r="B3515" t="str">
        <f>VLOOKUP(A3515,[11]Sheet3!$D$3:$E$46,2,0)</f>
        <v>Karur</v>
      </c>
      <c r="C3515" t="s">
        <v>6921</v>
      </c>
      <c r="D3515" s="2">
        <v>44047</v>
      </c>
      <c r="E3515" t="s">
        <v>6922</v>
      </c>
      <c r="F3515" t="s">
        <v>6923</v>
      </c>
      <c r="G3515" t="s">
        <v>115</v>
      </c>
      <c r="I3515" t="s">
        <v>28</v>
      </c>
      <c r="J3515">
        <v>18</v>
      </c>
      <c r="K3515">
        <v>2600</v>
      </c>
      <c r="M3515">
        <v>234</v>
      </c>
      <c r="N3515">
        <v>234</v>
      </c>
      <c r="P3515" t="s">
        <v>120</v>
      </c>
    </row>
    <row r="3516" spans="1:16">
      <c r="A3516" t="str">
        <f t="shared" si="54"/>
        <v>443</v>
      </c>
      <c r="B3516" t="str">
        <f>VLOOKUP(A3516,[11]Sheet3!$D$3:$E$46,2,0)</f>
        <v>Karur</v>
      </c>
      <c r="C3516" t="s">
        <v>6924</v>
      </c>
      <c r="D3516" s="2">
        <v>44047</v>
      </c>
      <c r="E3516" t="s">
        <v>455</v>
      </c>
      <c r="F3516" t="s">
        <v>456</v>
      </c>
      <c r="G3516" t="s">
        <v>115</v>
      </c>
      <c r="H3516">
        <v>1</v>
      </c>
      <c r="I3516" t="s">
        <v>28</v>
      </c>
      <c r="J3516">
        <v>18</v>
      </c>
      <c r="K3516">
        <v>3000</v>
      </c>
      <c r="M3516">
        <v>270</v>
      </c>
      <c r="N3516">
        <v>270</v>
      </c>
      <c r="P3516" t="s">
        <v>120</v>
      </c>
    </row>
    <row r="3517" spans="1:16">
      <c r="A3517" t="str">
        <f t="shared" si="54"/>
        <v>443</v>
      </c>
      <c r="B3517" t="str">
        <f>VLOOKUP(A3517,[11]Sheet3!$D$3:$E$46,2,0)</f>
        <v>Karur</v>
      </c>
      <c r="C3517" t="s">
        <v>6925</v>
      </c>
      <c r="D3517" s="2">
        <v>44047</v>
      </c>
      <c r="E3517" t="s">
        <v>455</v>
      </c>
      <c r="F3517" t="s">
        <v>456</v>
      </c>
      <c r="G3517" t="s">
        <v>115</v>
      </c>
      <c r="H3517">
        <v>1</v>
      </c>
      <c r="I3517" t="s">
        <v>28</v>
      </c>
      <c r="J3517">
        <v>18</v>
      </c>
      <c r="K3517">
        <v>3000</v>
      </c>
      <c r="M3517">
        <v>270</v>
      </c>
      <c r="N3517">
        <v>270</v>
      </c>
      <c r="P3517" t="s">
        <v>120</v>
      </c>
    </row>
    <row r="3518" spans="1:16">
      <c r="A3518" t="str">
        <f t="shared" si="54"/>
        <v>442</v>
      </c>
      <c r="B3518" t="str">
        <f>VLOOKUP(A3518,[11]Sheet3!$D$3:$E$46,2,0)</f>
        <v>Trichy/Metro</v>
      </c>
      <c r="C3518" t="s">
        <v>6926</v>
      </c>
      <c r="D3518" s="2">
        <v>44047</v>
      </c>
      <c r="E3518" t="s">
        <v>6927</v>
      </c>
      <c r="F3518" t="s">
        <v>6928</v>
      </c>
      <c r="G3518" t="s">
        <v>115</v>
      </c>
      <c r="I3518" t="s">
        <v>28</v>
      </c>
      <c r="J3518">
        <v>18</v>
      </c>
      <c r="K3518">
        <v>2600</v>
      </c>
      <c r="M3518">
        <v>234</v>
      </c>
      <c r="N3518">
        <v>234</v>
      </c>
      <c r="P3518" t="s">
        <v>120</v>
      </c>
    </row>
    <row r="3519" spans="1:16">
      <c r="A3519" t="str">
        <f t="shared" si="54"/>
        <v>442</v>
      </c>
      <c r="B3519" t="str">
        <f>VLOOKUP(A3519,[11]Sheet3!$D$3:$E$46,2,0)</f>
        <v>Trichy/Metro</v>
      </c>
      <c r="C3519" t="s">
        <v>6929</v>
      </c>
      <c r="D3519" s="2">
        <v>44047</v>
      </c>
      <c r="G3519" t="s">
        <v>115</v>
      </c>
      <c r="I3519" t="s">
        <v>28</v>
      </c>
      <c r="J3519">
        <v>18</v>
      </c>
      <c r="K3519">
        <v>2600</v>
      </c>
      <c r="M3519">
        <v>234</v>
      </c>
      <c r="N3519">
        <v>234</v>
      </c>
      <c r="P3519" t="s">
        <v>95</v>
      </c>
    </row>
    <row r="3520" spans="1:16">
      <c r="A3520" t="str">
        <f t="shared" si="54"/>
        <v>442</v>
      </c>
      <c r="B3520" t="str">
        <f>VLOOKUP(A3520,[11]Sheet3!$D$3:$E$46,2,0)</f>
        <v>Trichy/Metro</v>
      </c>
      <c r="C3520" t="s">
        <v>6930</v>
      </c>
      <c r="D3520" s="2">
        <v>44047</v>
      </c>
      <c r="E3520" t="s">
        <v>6931</v>
      </c>
      <c r="F3520" t="s">
        <v>6932</v>
      </c>
      <c r="G3520" t="s">
        <v>115</v>
      </c>
      <c r="I3520" t="s">
        <v>28</v>
      </c>
      <c r="J3520">
        <v>18</v>
      </c>
      <c r="K3520">
        <v>2600</v>
      </c>
      <c r="M3520">
        <v>234</v>
      </c>
      <c r="N3520">
        <v>234</v>
      </c>
      <c r="P3520" t="s">
        <v>120</v>
      </c>
    </row>
    <row r="3521" spans="1:16">
      <c r="A3521" t="str">
        <f t="shared" si="54"/>
        <v>442</v>
      </c>
      <c r="B3521" t="str">
        <f>VLOOKUP(A3521,[11]Sheet3!$D$3:$E$46,2,0)</f>
        <v>Trichy/Metro</v>
      </c>
      <c r="C3521" t="s">
        <v>6933</v>
      </c>
      <c r="D3521" s="2">
        <v>44047</v>
      </c>
      <c r="E3521" t="s">
        <v>4495</v>
      </c>
      <c r="F3521" t="s">
        <v>4496</v>
      </c>
      <c r="G3521" t="s">
        <v>115</v>
      </c>
      <c r="I3521" t="s">
        <v>28</v>
      </c>
      <c r="J3521">
        <v>18</v>
      </c>
      <c r="K3521">
        <v>2600</v>
      </c>
      <c r="M3521">
        <v>234</v>
      </c>
      <c r="N3521">
        <v>234</v>
      </c>
      <c r="P3521" t="s">
        <v>120</v>
      </c>
    </row>
    <row r="3522" spans="1:16">
      <c r="A3522" t="str">
        <f t="shared" si="54"/>
        <v>442</v>
      </c>
      <c r="B3522" t="str">
        <f>VLOOKUP(A3522,[11]Sheet3!$D$3:$E$46,2,0)</f>
        <v>Trichy/Metro</v>
      </c>
      <c r="C3522" t="s">
        <v>6934</v>
      </c>
      <c r="D3522" s="2">
        <v>44047</v>
      </c>
      <c r="E3522" t="s">
        <v>4495</v>
      </c>
      <c r="F3522" t="s">
        <v>4496</v>
      </c>
      <c r="G3522" t="s">
        <v>115</v>
      </c>
      <c r="I3522" t="s">
        <v>28</v>
      </c>
      <c r="J3522">
        <v>18</v>
      </c>
      <c r="K3522">
        <v>2600</v>
      </c>
      <c r="M3522">
        <v>234</v>
      </c>
      <c r="N3522">
        <v>234</v>
      </c>
      <c r="P3522" t="s">
        <v>120</v>
      </c>
    </row>
    <row r="3523" spans="1:16">
      <c r="A3523" t="str">
        <f t="shared" ref="A3523:A3586" si="55">MID(C3523,2,3)</f>
        <v>442</v>
      </c>
      <c r="B3523" t="str">
        <f>VLOOKUP(A3523,[11]Sheet3!$D$3:$E$46,2,0)</f>
        <v>Trichy/Metro</v>
      </c>
      <c r="C3523" t="s">
        <v>6935</v>
      </c>
      <c r="D3523" s="2">
        <v>44047</v>
      </c>
      <c r="E3523" t="s">
        <v>4495</v>
      </c>
      <c r="F3523" t="s">
        <v>4496</v>
      </c>
      <c r="G3523" t="s">
        <v>115</v>
      </c>
      <c r="I3523" t="s">
        <v>28</v>
      </c>
      <c r="J3523">
        <v>18</v>
      </c>
      <c r="K3523">
        <v>2600</v>
      </c>
      <c r="M3523">
        <v>234</v>
      </c>
      <c r="N3523">
        <v>234</v>
      </c>
      <c r="P3523" t="s">
        <v>120</v>
      </c>
    </row>
    <row r="3524" spans="1:16">
      <c r="A3524" t="str">
        <f t="shared" si="55"/>
        <v>442</v>
      </c>
      <c r="B3524" t="str">
        <f>VLOOKUP(A3524,[11]Sheet3!$D$3:$E$46,2,0)</f>
        <v>Trichy/Metro</v>
      </c>
      <c r="C3524" t="s">
        <v>6936</v>
      </c>
      <c r="D3524" s="2">
        <v>44047</v>
      </c>
      <c r="G3524" t="s">
        <v>115</v>
      </c>
      <c r="I3524" t="s">
        <v>28</v>
      </c>
      <c r="J3524">
        <v>18</v>
      </c>
      <c r="K3524">
        <v>2600</v>
      </c>
      <c r="M3524">
        <v>234</v>
      </c>
      <c r="N3524">
        <v>234</v>
      </c>
      <c r="P3524" t="s">
        <v>95</v>
      </c>
    </row>
    <row r="3525" spans="1:16">
      <c r="A3525" t="str">
        <f t="shared" si="55"/>
        <v>442</v>
      </c>
      <c r="B3525" t="str">
        <f>VLOOKUP(A3525,[11]Sheet3!$D$3:$E$46,2,0)</f>
        <v>Trichy/Metro</v>
      </c>
      <c r="C3525" t="s">
        <v>6937</v>
      </c>
      <c r="D3525" s="2">
        <v>44047</v>
      </c>
      <c r="E3525" t="s">
        <v>6938</v>
      </c>
      <c r="F3525" t="s">
        <v>6939</v>
      </c>
      <c r="G3525" t="s">
        <v>115</v>
      </c>
      <c r="I3525" t="s">
        <v>28</v>
      </c>
      <c r="J3525">
        <v>18</v>
      </c>
      <c r="K3525">
        <v>2600</v>
      </c>
      <c r="M3525">
        <v>234</v>
      </c>
      <c r="N3525">
        <v>234</v>
      </c>
      <c r="P3525" t="s">
        <v>120</v>
      </c>
    </row>
    <row r="3526" spans="1:16">
      <c r="A3526" t="str">
        <f t="shared" si="55"/>
        <v>442</v>
      </c>
      <c r="B3526" t="str">
        <f>VLOOKUP(A3526,[11]Sheet3!$D$3:$E$46,2,0)</f>
        <v>Trichy/Metro</v>
      </c>
      <c r="C3526" t="s">
        <v>6940</v>
      </c>
      <c r="D3526" s="2">
        <v>44047</v>
      </c>
      <c r="E3526" t="s">
        <v>880</v>
      </c>
      <c r="F3526" t="s">
        <v>881</v>
      </c>
      <c r="G3526" t="s">
        <v>115</v>
      </c>
      <c r="I3526" t="s">
        <v>28</v>
      </c>
      <c r="J3526">
        <v>18</v>
      </c>
      <c r="K3526">
        <v>2600</v>
      </c>
      <c r="M3526">
        <v>234</v>
      </c>
      <c r="N3526">
        <v>234</v>
      </c>
      <c r="P3526" t="s">
        <v>120</v>
      </c>
    </row>
    <row r="3527" spans="1:16">
      <c r="A3527" t="str">
        <f t="shared" si="55"/>
        <v>442</v>
      </c>
      <c r="B3527" t="str">
        <f>VLOOKUP(A3527,[11]Sheet3!$D$3:$E$46,2,0)</f>
        <v>Trichy/Metro</v>
      </c>
      <c r="C3527" t="s">
        <v>6941</v>
      </c>
      <c r="D3527" s="2">
        <v>44047</v>
      </c>
      <c r="E3527" t="s">
        <v>319</v>
      </c>
      <c r="F3527" t="s">
        <v>319</v>
      </c>
      <c r="G3527" t="s">
        <v>115</v>
      </c>
      <c r="I3527" t="s">
        <v>28</v>
      </c>
      <c r="J3527">
        <v>18</v>
      </c>
      <c r="K3527">
        <v>2600</v>
      </c>
      <c r="M3527">
        <v>234</v>
      </c>
      <c r="N3527">
        <v>234</v>
      </c>
      <c r="P3527" t="s">
        <v>120</v>
      </c>
    </row>
    <row r="3528" spans="1:16">
      <c r="A3528" t="str">
        <f t="shared" si="55"/>
        <v>442</v>
      </c>
      <c r="B3528" t="str">
        <f>VLOOKUP(A3528,[11]Sheet3!$D$3:$E$46,2,0)</f>
        <v>Trichy/Metro</v>
      </c>
      <c r="C3528" t="s">
        <v>6942</v>
      </c>
      <c r="D3528" s="2">
        <v>44047</v>
      </c>
      <c r="E3528" t="s">
        <v>6943</v>
      </c>
      <c r="F3528" t="s">
        <v>6944</v>
      </c>
      <c r="G3528" t="s">
        <v>115</v>
      </c>
      <c r="H3528">
        <v>1</v>
      </c>
      <c r="I3528" t="s">
        <v>28</v>
      </c>
      <c r="J3528">
        <v>18</v>
      </c>
      <c r="K3528">
        <v>3000</v>
      </c>
      <c r="M3528">
        <v>270</v>
      </c>
      <c r="N3528">
        <v>270</v>
      </c>
      <c r="P3528" t="s">
        <v>120</v>
      </c>
    </row>
    <row r="3529" spans="1:16">
      <c r="A3529" t="str">
        <f t="shared" si="55"/>
        <v>442</v>
      </c>
      <c r="B3529" t="str">
        <f>VLOOKUP(A3529,[11]Sheet3!$D$3:$E$46,2,0)</f>
        <v>Trichy/Metro</v>
      </c>
      <c r="C3529" t="s">
        <v>6945</v>
      </c>
      <c r="D3529" s="2">
        <v>44047</v>
      </c>
      <c r="E3529" t="s">
        <v>2208</v>
      </c>
      <c r="F3529" t="s">
        <v>2209</v>
      </c>
      <c r="G3529" t="s">
        <v>115</v>
      </c>
      <c r="I3529" t="s">
        <v>28</v>
      </c>
      <c r="J3529">
        <v>18</v>
      </c>
      <c r="K3529">
        <v>2600</v>
      </c>
      <c r="M3529">
        <v>234</v>
      </c>
      <c r="N3529">
        <v>234</v>
      </c>
      <c r="P3529" t="s">
        <v>120</v>
      </c>
    </row>
    <row r="3530" spans="1:16">
      <c r="A3530" t="str">
        <f t="shared" si="55"/>
        <v>440</v>
      </c>
      <c r="B3530" t="str">
        <f>VLOOKUP(A3530,[11]Sheet3!$D$3:$E$46,2,0)</f>
        <v>Perambalur</v>
      </c>
      <c r="C3530" t="s">
        <v>6946</v>
      </c>
      <c r="D3530" s="2">
        <v>44047</v>
      </c>
      <c r="G3530" t="s">
        <v>115</v>
      </c>
      <c r="I3530" t="s">
        <v>28</v>
      </c>
      <c r="J3530">
        <v>18</v>
      </c>
      <c r="K3530">
        <v>2600</v>
      </c>
      <c r="M3530">
        <v>234</v>
      </c>
      <c r="N3530">
        <v>234</v>
      </c>
      <c r="P3530" t="s">
        <v>95</v>
      </c>
    </row>
    <row r="3531" spans="1:16">
      <c r="A3531" t="str">
        <f t="shared" si="55"/>
        <v>440</v>
      </c>
      <c r="B3531" t="str">
        <f>VLOOKUP(A3531,[11]Sheet3!$D$3:$E$46,2,0)</f>
        <v>Perambalur</v>
      </c>
      <c r="C3531" t="s">
        <v>6947</v>
      </c>
      <c r="D3531" s="2">
        <v>44047</v>
      </c>
      <c r="E3531" t="s">
        <v>452</v>
      </c>
      <c r="F3531" t="s">
        <v>453</v>
      </c>
      <c r="G3531" t="s">
        <v>115</v>
      </c>
      <c r="H3531">
        <v>1</v>
      </c>
      <c r="I3531" t="s">
        <v>28</v>
      </c>
      <c r="J3531">
        <v>18</v>
      </c>
      <c r="K3531">
        <v>3000</v>
      </c>
      <c r="M3531">
        <v>270</v>
      </c>
      <c r="N3531">
        <v>270</v>
      </c>
      <c r="P3531" t="s">
        <v>120</v>
      </c>
    </row>
    <row r="3532" spans="1:16">
      <c r="A3532" t="str">
        <f t="shared" si="55"/>
        <v>440</v>
      </c>
      <c r="B3532" t="str">
        <f>VLOOKUP(A3532,[11]Sheet3!$D$3:$E$46,2,0)</f>
        <v>Perambalur</v>
      </c>
      <c r="C3532" t="s">
        <v>6948</v>
      </c>
      <c r="D3532" s="2">
        <v>44047</v>
      </c>
      <c r="E3532" t="s">
        <v>6949</v>
      </c>
      <c r="F3532" t="s">
        <v>6950</v>
      </c>
      <c r="G3532" t="s">
        <v>115</v>
      </c>
      <c r="I3532" t="s">
        <v>28</v>
      </c>
      <c r="J3532">
        <v>18</v>
      </c>
      <c r="K3532">
        <v>3000</v>
      </c>
      <c r="M3532">
        <v>270</v>
      </c>
      <c r="N3532">
        <v>270</v>
      </c>
      <c r="P3532" t="s">
        <v>120</v>
      </c>
    </row>
    <row r="3533" spans="1:16">
      <c r="A3533" t="str">
        <f t="shared" si="55"/>
        <v>440</v>
      </c>
      <c r="B3533" t="str">
        <f>VLOOKUP(A3533,[11]Sheet3!$D$3:$E$46,2,0)</f>
        <v>Perambalur</v>
      </c>
      <c r="C3533" t="s">
        <v>6951</v>
      </c>
      <c r="D3533" s="2">
        <v>44047</v>
      </c>
      <c r="G3533" t="s">
        <v>115</v>
      </c>
      <c r="I3533" t="s">
        <v>28</v>
      </c>
      <c r="J3533">
        <v>18</v>
      </c>
      <c r="K3533">
        <v>3000</v>
      </c>
      <c r="M3533">
        <v>270</v>
      </c>
      <c r="N3533">
        <v>270</v>
      </c>
      <c r="P3533" t="s">
        <v>95</v>
      </c>
    </row>
    <row r="3534" spans="1:16">
      <c r="A3534" t="str">
        <f t="shared" si="55"/>
        <v>439</v>
      </c>
      <c r="B3534" t="str">
        <f>VLOOKUP(A3534,[11]Sheet3!$D$3:$E$46,2,0)</f>
        <v>Palladam</v>
      </c>
      <c r="C3534" t="s">
        <v>6952</v>
      </c>
      <c r="D3534" s="2">
        <v>44047</v>
      </c>
      <c r="G3534" t="s">
        <v>115</v>
      </c>
      <c r="I3534" t="s">
        <v>28</v>
      </c>
      <c r="J3534">
        <v>18</v>
      </c>
      <c r="K3534">
        <v>2600</v>
      </c>
      <c r="M3534">
        <v>234</v>
      </c>
      <c r="N3534">
        <v>234</v>
      </c>
      <c r="P3534" t="s">
        <v>95</v>
      </c>
    </row>
    <row r="3535" spans="1:16">
      <c r="A3535" t="str">
        <f t="shared" si="55"/>
        <v>439</v>
      </c>
      <c r="B3535" t="str">
        <f>VLOOKUP(A3535,[11]Sheet3!$D$3:$E$46,2,0)</f>
        <v>Palladam</v>
      </c>
      <c r="C3535" t="s">
        <v>6953</v>
      </c>
      <c r="D3535" s="2">
        <v>44047</v>
      </c>
      <c r="G3535" t="s">
        <v>115</v>
      </c>
      <c r="I3535" t="s">
        <v>28</v>
      </c>
      <c r="J3535">
        <v>18</v>
      </c>
      <c r="K3535">
        <v>2600</v>
      </c>
      <c r="M3535">
        <v>234</v>
      </c>
      <c r="N3535">
        <v>234</v>
      </c>
      <c r="P3535" t="s">
        <v>95</v>
      </c>
    </row>
    <row r="3536" spans="1:16">
      <c r="A3536" t="str">
        <f t="shared" si="55"/>
        <v>439</v>
      </c>
      <c r="B3536" t="str">
        <f>VLOOKUP(A3536,[11]Sheet3!$D$3:$E$46,2,0)</f>
        <v>Palladam</v>
      </c>
      <c r="C3536" t="s">
        <v>6954</v>
      </c>
      <c r="D3536" s="2">
        <v>44047</v>
      </c>
      <c r="G3536" t="s">
        <v>115</v>
      </c>
      <c r="I3536" t="s">
        <v>28</v>
      </c>
      <c r="J3536">
        <v>18</v>
      </c>
      <c r="K3536">
        <v>2600</v>
      </c>
      <c r="M3536">
        <v>234</v>
      </c>
      <c r="N3536">
        <v>234</v>
      </c>
      <c r="P3536" t="s">
        <v>95</v>
      </c>
    </row>
    <row r="3537" spans="1:16">
      <c r="A3537" t="str">
        <f t="shared" si="55"/>
        <v>439</v>
      </c>
      <c r="B3537" t="str">
        <f>VLOOKUP(A3537,[11]Sheet3!$D$3:$E$46,2,0)</f>
        <v>Palladam</v>
      </c>
      <c r="C3537" t="s">
        <v>6955</v>
      </c>
      <c r="D3537" s="2">
        <v>44047</v>
      </c>
      <c r="G3537" t="s">
        <v>115</v>
      </c>
      <c r="I3537" t="s">
        <v>28</v>
      </c>
      <c r="J3537">
        <v>18</v>
      </c>
      <c r="K3537">
        <v>2600</v>
      </c>
      <c r="M3537">
        <v>234</v>
      </c>
      <c r="N3537">
        <v>234</v>
      </c>
      <c r="P3537" t="s">
        <v>95</v>
      </c>
    </row>
    <row r="3538" spans="1:16">
      <c r="A3538" t="str">
        <f t="shared" si="55"/>
        <v>439</v>
      </c>
      <c r="B3538" t="str">
        <f>VLOOKUP(A3538,[11]Sheet3!$D$3:$E$46,2,0)</f>
        <v>Palladam</v>
      </c>
      <c r="C3538" t="s">
        <v>6956</v>
      </c>
      <c r="D3538" s="2">
        <v>44047</v>
      </c>
      <c r="E3538" t="s">
        <v>6957</v>
      </c>
      <c r="F3538" t="s">
        <v>6958</v>
      </c>
      <c r="G3538" t="s">
        <v>115</v>
      </c>
      <c r="I3538" t="s">
        <v>28</v>
      </c>
      <c r="J3538">
        <v>18</v>
      </c>
      <c r="K3538">
        <v>2600</v>
      </c>
      <c r="M3538">
        <v>234</v>
      </c>
      <c r="N3538">
        <v>234</v>
      </c>
      <c r="P3538" t="s">
        <v>120</v>
      </c>
    </row>
    <row r="3539" spans="1:16">
      <c r="A3539" t="str">
        <f t="shared" si="55"/>
        <v>439</v>
      </c>
      <c r="B3539" t="str">
        <f>VLOOKUP(A3539,[11]Sheet3!$D$3:$E$46,2,0)</f>
        <v>Palladam</v>
      </c>
      <c r="C3539" t="s">
        <v>6959</v>
      </c>
      <c r="D3539" s="2">
        <v>44047</v>
      </c>
      <c r="E3539" t="s">
        <v>356</v>
      </c>
      <c r="F3539" t="s">
        <v>357</v>
      </c>
      <c r="G3539" t="s">
        <v>115</v>
      </c>
      <c r="I3539" t="s">
        <v>28</v>
      </c>
      <c r="J3539">
        <v>18</v>
      </c>
      <c r="K3539">
        <v>2600</v>
      </c>
      <c r="M3539">
        <v>234</v>
      </c>
      <c r="N3539">
        <v>234</v>
      </c>
      <c r="P3539" t="s">
        <v>120</v>
      </c>
    </row>
    <row r="3540" spans="1:16">
      <c r="A3540" t="str">
        <f t="shared" si="55"/>
        <v>439</v>
      </c>
      <c r="B3540" t="str">
        <f>VLOOKUP(A3540,[11]Sheet3!$D$3:$E$46,2,0)</f>
        <v>Palladam</v>
      </c>
      <c r="C3540" t="s">
        <v>6960</v>
      </c>
      <c r="D3540" s="2">
        <v>44047</v>
      </c>
      <c r="G3540" t="s">
        <v>115</v>
      </c>
      <c r="I3540" t="s">
        <v>28</v>
      </c>
      <c r="J3540">
        <v>18</v>
      </c>
      <c r="K3540">
        <v>2600</v>
      </c>
      <c r="M3540">
        <v>234</v>
      </c>
      <c r="N3540">
        <v>234</v>
      </c>
      <c r="P3540" t="s">
        <v>95</v>
      </c>
    </row>
    <row r="3541" spans="1:16">
      <c r="A3541" t="str">
        <f t="shared" si="55"/>
        <v>439</v>
      </c>
      <c r="B3541" t="str">
        <f>VLOOKUP(A3541,[11]Sheet3!$D$3:$E$46,2,0)</f>
        <v>Palladam</v>
      </c>
      <c r="C3541" t="s">
        <v>6961</v>
      </c>
      <c r="D3541" s="2">
        <v>44047</v>
      </c>
      <c r="E3541" t="s">
        <v>6962</v>
      </c>
      <c r="F3541" t="s">
        <v>6963</v>
      </c>
      <c r="G3541" t="s">
        <v>115</v>
      </c>
      <c r="I3541" t="s">
        <v>28</v>
      </c>
      <c r="J3541">
        <v>18</v>
      </c>
      <c r="K3541">
        <v>2600</v>
      </c>
      <c r="M3541">
        <v>234</v>
      </c>
      <c r="N3541">
        <v>234</v>
      </c>
      <c r="P3541" t="s">
        <v>120</v>
      </c>
    </row>
    <row r="3542" spans="1:16">
      <c r="A3542" t="str">
        <f t="shared" si="55"/>
        <v>439</v>
      </c>
      <c r="B3542" t="str">
        <f>VLOOKUP(A3542,[11]Sheet3!$D$3:$E$46,2,0)</f>
        <v>Palladam</v>
      </c>
      <c r="C3542" t="s">
        <v>6964</v>
      </c>
      <c r="D3542" s="2">
        <v>44047</v>
      </c>
      <c r="E3542" t="s">
        <v>6965</v>
      </c>
      <c r="F3542" t="s">
        <v>6966</v>
      </c>
      <c r="G3542" t="s">
        <v>115</v>
      </c>
      <c r="I3542" t="s">
        <v>28</v>
      </c>
      <c r="J3542">
        <v>18</v>
      </c>
      <c r="K3542">
        <v>2600</v>
      </c>
      <c r="M3542">
        <v>234</v>
      </c>
      <c r="N3542">
        <v>234</v>
      </c>
      <c r="P3542" t="s">
        <v>120</v>
      </c>
    </row>
    <row r="3543" spans="1:16">
      <c r="A3543" t="str">
        <f t="shared" si="55"/>
        <v>439</v>
      </c>
      <c r="B3543" t="str">
        <f>VLOOKUP(A3543,[11]Sheet3!$D$3:$E$46,2,0)</f>
        <v>Palladam</v>
      </c>
      <c r="C3543" t="s">
        <v>6967</v>
      </c>
      <c r="D3543" s="2">
        <v>44047</v>
      </c>
      <c r="E3543" t="s">
        <v>6968</v>
      </c>
      <c r="F3543" t="s">
        <v>6969</v>
      </c>
      <c r="G3543" t="s">
        <v>115</v>
      </c>
      <c r="I3543" t="s">
        <v>28</v>
      </c>
      <c r="J3543">
        <v>18</v>
      </c>
      <c r="K3543">
        <v>2600</v>
      </c>
      <c r="M3543">
        <v>234</v>
      </c>
      <c r="N3543">
        <v>234</v>
      </c>
      <c r="P3543" t="s">
        <v>120</v>
      </c>
    </row>
    <row r="3544" spans="1:16">
      <c r="A3544" t="str">
        <f t="shared" si="55"/>
        <v>439</v>
      </c>
      <c r="B3544" t="str">
        <f>VLOOKUP(A3544,[11]Sheet3!$D$3:$E$46,2,0)</f>
        <v>Palladam</v>
      </c>
      <c r="C3544" t="s">
        <v>6970</v>
      </c>
      <c r="D3544" s="2">
        <v>44047</v>
      </c>
      <c r="G3544" t="s">
        <v>115</v>
      </c>
      <c r="I3544" t="s">
        <v>28</v>
      </c>
      <c r="J3544">
        <v>18</v>
      </c>
      <c r="K3544">
        <v>2600</v>
      </c>
      <c r="M3544">
        <v>234</v>
      </c>
      <c r="N3544">
        <v>234</v>
      </c>
      <c r="P3544" t="s">
        <v>95</v>
      </c>
    </row>
    <row r="3545" spans="1:16">
      <c r="A3545" t="str">
        <f t="shared" si="55"/>
        <v>439</v>
      </c>
      <c r="B3545" t="str">
        <f>VLOOKUP(A3545,[11]Sheet3!$D$3:$E$46,2,0)</f>
        <v>Palladam</v>
      </c>
      <c r="C3545" t="s">
        <v>6971</v>
      </c>
      <c r="D3545" s="2">
        <v>44047</v>
      </c>
      <c r="G3545" t="s">
        <v>115</v>
      </c>
      <c r="I3545" t="s">
        <v>28</v>
      </c>
      <c r="J3545">
        <v>18</v>
      </c>
      <c r="K3545">
        <v>2600</v>
      </c>
      <c r="M3545">
        <v>234</v>
      </c>
      <c r="N3545">
        <v>234</v>
      </c>
      <c r="P3545" t="s">
        <v>95</v>
      </c>
    </row>
    <row r="3546" spans="1:16">
      <c r="A3546" t="str">
        <f t="shared" si="55"/>
        <v>439</v>
      </c>
      <c r="B3546" t="str">
        <f>VLOOKUP(A3546,[11]Sheet3!$D$3:$E$46,2,0)</f>
        <v>Palladam</v>
      </c>
      <c r="C3546" t="s">
        <v>6972</v>
      </c>
      <c r="D3546" s="2">
        <v>44047</v>
      </c>
      <c r="G3546" t="s">
        <v>115</v>
      </c>
      <c r="I3546" t="s">
        <v>28</v>
      </c>
      <c r="J3546">
        <v>18</v>
      </c>
      <c r="K3546">
        <v>2600</v>
      </c>
      <c r="M3546">
        <v>234</v>
      </c>
      <c r="N3546">
        <v>234</v>
      </c>
      <c r="P3546" t="s">
        <v>95</v>
      </c>
    </row>
    <row r="3547" spans="1:16">
      <c r="A3547" t="str">
        <f t="shared" si="55"/>
        <v>439</v>
      </c>
      <c r="B3547" t="str">
        <f>VLOOKUP(A3547,[11]Sheet3!$D$3:$E$46,2,0)</f>
        <v>Palladam</v>
      </c>
      <c r="C3547" t="s">
        <v>6973</v>
      </c>
      <c r="D3547" s="2">
        <v>44047</v>
      </c>
      <c r="G3547" t="s">
        <v>115</v>
      </c>
      <c r="I3547" t="s">
        <v>28</v>
      </c>
      <c r="J3547">
        <v>18</v>
      </c>
      <c r="K3547">
        <v>2600</v>
      </c>
      <c r="M3547">
        <v>234</v>
      </c>
      <c r="N3547">
        <v>234</v>
      </c>
      <c r="P3547" t="s">
        <v>95</v>
      </c>
    </row>
    <row r="3548" spans="1:16">
      <c r="A3548" t="str">
        <f t="shared" si="55"/>
        <v>439</v>
      </c>
      <c r="B3548" t="str">
        <f>VLOOKUP(A3548,[11]Sheet3!$D$3:$E$46,2,0)</f>
        <v>Palladam</v>
      </c>
      <c r="C3548" t="s">
        <v>6974</v>
      </c>
      <c r="D3548" s="2">
        <v>44047</v>
      </c>
      <c r="E3548" t="s">
        <v>6975</v>
      </c>
      <c r="F3548" t="s">
        <v>6976</v>
      </c>
      <c r="G3548" t="s">
        <v>115</v>
      </c>
      <c r="I3548" t="s">
        <v>28</v>
      </c>
      <c r="J3548">
        <v>18</v>
      </c>
      <c r="K3548">
        <v>2600</v>
      </c>
      <c r="M3548">
        <v>234</v>
      </c>
      <c r="N3548">
        <v>234</v>
      </c>
      <c r="P3548" t="s">
        <v>120</v>
      </c>
    </row>
    <row r="3549" spans="1:16">
      <c r="A3549" t="str">
        <f t="shared" si="55"/>
        <v>439</v>
      </c>
      <c r="B3549" t="str">
        <f>VLOOKUP(A3549,[11]Sheet3!$D$3:$E$46,2,0)</f>
        <v>Palladam</v>
      </c>
      <c r="C3549" t="s">
        <v>6977</v>
      </c>
      <c r="D3549" s="2">
        <v>44047</v>
      </c>
      <c r="E3549" t="s">
        <v>6978</v>
      </c>
      <c r="F3549" t="s">
        <v>6979</v>
      </c>
      <c r="G3549" t="s">
        <v>115</v>
      </c>
      <c r="I3549" t="s">
        <v>28</v>
      </c>
      <c r="J3549">
        <v>18</v>
      </c>
      <c r="K3549">
        <v>2600</v>
      </c>
      <c r="M3549">
        <v>234</v>
      </c>
      <c r="N3549">
        <v>234</v>
      </c>
      <c r="P3549" t="s">
        <v>120</v>
      </c>
    </row>
    <row r="3550" spans="1:16">
      <c r="A3550" t="str">
        <f t="shared" si="55"/>
        <v>439</v>
      </c>
      <c r="B3550" t="str">
        <f>VLOOKUP(A3550,[11]Sheet3!$D$3:$E$46,2,0)</f>
        <v>Palladam</v>
      </c>
      <c r="C3550" t="s">
        <v>6980</v>
      </c>
      <c r="D3550" s="2">
        <v>44047</v>
      </c>
      <c r="E3550" t="s">
        <v>6981</v>
      </c>
      <c r="F3550" t="s">
        <v>6982</v>
      </c>
      <c r="G3550" t="s">
        <v>115</v>
      </c>
      <c r="I3550" t="s">
        <v>28</v>
      </c>
      <c r="J3550">
        <v>18</v>
      </c>
      <c r="K3550">
        <v>2600</v>
      </c>
      <c r="M3550">
        <v>234</v>
      </c>
      <c r="N3550">
        <v>234</v>
      </c>
      <c r="P3550" t="s">
        <v>120</v>
      </c>
    </row>
    <row r="3551" spans="1:16">
      <c r="A3551" t="str">
        <f t="shared" si="55"/>
        <v>439</v>
      </c>
      <c r="B3551" t="str">
        <f>VLOOKUP(A3551,[11]Sheet3!$D$3:$E$46,2,0)</f>
        <v>Palladam</v>
      </c>
      <c r="C3551" t="s">
        <v>6983</v>
      </c>
      <c r="D3551" s="2">
        <v>44047</v>
      </c>
      <c r="G3551" t="s">
        <v>115</v>
      </c>
      <c r="I3551" t="s">
        <v>28</v>
      </c>
      <c r="J3551">
        <v>18</v>
      </c>
      <c r="K3551">
        <v>2600</v>
      </c>
      <c r="M3551">
        <v>234</v>
      </c>
      <c r="N3551">
        <v>234</v>
      </c>
      <c r="P3551" t="s">
        <v>95</v>
      </c>
    </row>
    <row r="3552" spans="1:16">
      <c r="A3552" t="str">
        <f t="shared" si="55"/>
        <v>439</v>
      </c>
      <c r="B3552" t="str">
        <f>VLOOKUP(A3552,[11]Sheet3!$D$3:$E$46,2,0)</f>
        <v>Palladam</v>
      </c>
      <c r="C3552" t="s">
        <v>6984</v>
      </c>
      <c r="D3552" s="2">
        <v>44047</v>
      </c>
      <c r="E3552" t="s">
        <v>6985</v>
      </c>
      <c r="F3552" t="s">
        <v>6986</v>
      </c>
      <c r="G3552" t="s">
        <v>115</v>
      </c>
      <c r="I3552" t="s">
        <v>28</v>
      </c>
      <c r="J3552">
        <v>18</v>
      </c>
      <c r="K3552">
        <v>2600</v>
      </c>
      <c r="M3552">
        <v>234</v>
      </c>
      <c r="N3552">
        <v>234</v>
      </c>
      <c r="P3552" t="s">
        <v>120</v>
      </c>
    </row>
    <row r="3553" spans="1:16">
      <c r="A3553" t="str">
        <f t="shared" si="55"/>
        <v>439</v>
      </c>
      <c r="B3553" t="str">
        <f>VLOOKUP(A3553,[11]Sheet3!$D$3:$E$46,2,0)</f>
        <v>Palladam</v>
      </c>
      <c r="C3553" t="s">
        <v>6987</v>
      </c>
      <c r="D3553" s="2">
        <v>44047</v>
      </c>
      <c r="E3553" t="s">
        <v>150</v>
      </c>
      <c r="F3553" t="s">
        <v>151</v>
      </c>
      <c r="G3553" t="s">
        <v>115</v>
      </c>
      <c r="I3553" t="s">
        <v>28</v>
      </c>
      <c r="J3553">
        <v>18</v>
      </c>
      <c r="K3553">
        <v>2600</v>
      </c>
      <c r="M3553">
        <v>234</v>
      </c>
      <c r="N3553">
        <v>234</v>
      </c>
      <c r="P3553" t="s">
        <v>120</v>
      </c>
    </row>
    <row r="3554" spans="1:16">
      <c r="A3554" t="str">
        <f t="shared" si="55"/>
        <v>439</v>
      </c>
      <c r="B3554" t="str">
        <f>VLOOKUP(A3554,[11]Sheet3!$D$3:$E$46,2,0)</f>
        <v>Palladam</v>
      </c>
      <c r="C3554" t="s">
        <v>6988</v>
      </c>
      <c r="D3554" s="2">
        <v>44047</v>
      </c>
      <c r="E3554" t="s">
        <v>6989</v>
      </c>
      <c r="F3554" t="s">
        <v>6990</v>
      </c>
      <c r="G3554" t="s">
        <v>115</v>
      </c>
      <c r="I3554" t="s">
        <v>28</v>
      </c>
      <c r="J3554">
        <v>18</v>
      </c>
      <c r="K3554">
        <v>2600</v>
      </c>
      <c r="M3554">
        <v>234</v>
      </c>
      <c r="N3554">
        <v>234</v>
      </c>
      <c r="P3554" t="s">
        <v>120</v>
      </c>
    </row>
    <row r="3555" spans="1:16">
      <c r="A3555" t="str">
        <f t="shared" si="55"/>
        <v>439</v>
      </c>
      <c r="B3555" t="str">
        <f>VLOOKUP(A3555,[11]Sheet3!$D$3:$E$46,2,0)</f>
        <v>Palladam</v>
      </c>
      <c r="C3555" t="s">
        <v>6991</v>
      </c>
      <c r="D3555" s="2">
        <v>44047</v>
      </c>
      <c r="E3555" t="s">
        <v>6992</v>
      </c>
      <c r="F3555" t="s">
        <v>6992</v>
      </c>
      <c r="G3555" t="s">
        <v>115</v>
      </c>
      <c r="I3555" t="s">
        <v>28</v>
      </c>
      <c r="J3555">
        <v>18</v>
      </c>
      <c r="K3555">
        <v>2600</v>
      </c>
      <c r="M3555">
        <v>234</v>
      </c>
      <c r="N3555">
        <v>234</v>
      </c>
      <c r="P3555" t="s">
        <v>120</v>
      </c>
    </row>
    <row r="3556" spans="1:16">
      <c r="A3556" t="str">
        <f t="shared" si="55"/>
        <v>439</v>
      </c>
      <c r="B3556" t="str">
        <f>VLOOKUP(A3556,[11]Sheet3!$D$3:$E$46,2,0)</f>
        <v>Palladam</v>
      </c>
      <c r="C3556" t="s">
        <v>6993</v>
      </c>
      <c r="D3556" s="2">
        <v>44047</v>
      </c>
      <c r="G3556" t="s">
        <v>115</v>
      </c>
      <c r="I3556" t="s">
        <v>28</v>
      </c>
      <c r="J3556">
        <v>18</v>
      </c>
      <c r="K3556">
        <v>2600</v>
      </c>
      <c r="M3556">
        <v>234</v>
      </c>
      <c r="N3556">
        <v>234</v>
      </c>
      <c r="P3556" t="s">
        <v>95</v>
      </c>
    </row>
    <row r="3557" spans="1:16">
      <c r="A3557" t="str">
        <f t="shared" si="55"/>
        <v>439</v>
      </c>
      <c r="B3557" t="str">
        <f>VLOOKUP(A3557,[11]Sheet3!$D$3:$E$46,2,0)</f>
        <v>Palladam</v>
      </c>
      <c r="C3557" t="s">
        <v>6994</v>
      </c>
      <c r="D3557" s="2">
        <v>44047</v>
      </c>
      <c r="E3557" t="s">
        <v>6995</v>
      </c>
      <c r="F3557" t="s">
        <v>6996</v>
      </c>
      <c r="G3557" t="s">
        <v>115</v>
      </c>
      <c r="I3557" t="s">
        <v>28</v>
      </c>
      <c r="J3557">
        <v>18</v>
      </c>
      <c r="K3557">
        <v>2600</v>
      </c>
      <c r="M3557">
        <v>234</v>
      </c>
      <c r="N3557">
        <v>234</v>
      </c>
      <c r="P3557" t="s">
        <v>120</v>
      </c>
    </row>
    <row r="3558" spans="1:16">
      <c r="A3558" t="str">
        <f t="shared" si="55"/>
        <v>439</v>
      </c>
      <c r="B3558" t="str">
        <f>VLOOKUP(A3558,[11]Sheet3!$D$3:$E$46,2,0)</f>
        <v>Palladam</v>
      </c>
      <c r="C3558" t="s">
        <v>6997</v>
      </c>
      <c r="D3558" s="2">
        <v>44047</v>
      </c>
      <c r="E3558" t="s">
        <v>6998</v>
      </c>
      <c r="F3558" t="s">
        <v>6999</v>
      </c>
      <c r="G3558" t="s">
        <v>115</v>
      </c>
      <c r="I3558" t="s">
        <v>28</v>
      </c>
      <c r="J3558">
        <v>18</v>
      </c>
      <c r="K3558">
        <v>2600</v>
      </c>
      <c r="M3558">
        <v>234</v>
      </c>
      <c r="N3558">
        <v>234</v>
      </c>
      <c r="P3558" t="s">
        <v>120</v>
      </c>
    </row>
    <row r="3559" spans="1:16">
      <c r="A3559" t="str">
        <f t="shared" si="55"/>
        <v>439</v>
      </c>
      <c r="B3559" t="str">
        <f>VLOOKUP(A3559,[11]Sheet3!$D$3:$E$46,2,0)</f>
        <v>Palladam</v>
      </c>
      <c r="C3559" t="s">
        <v>7000</v>
      </c>
      <c r="D3559" s="2">
        <v>44047</v>
      </c>
      <c r="E3559" t="s">
        <v>7001</v>
      </c>
      <c r="F3559" t="s">
        <v>7002</v>
      </c>
      <c r="G3559" t="s">
        <v>115</v>
      </c>
      <c r="I3559" t="s">
        <v>28</v>
      </c>
      <c r="J3559">
        <v>18</v>
      </c>
      <c r="K3559">
        <v>2600</v>
      </c>
      <c r="M3559">
        <v>234</v>
      </c>
      <c r="N3559">
        <v>234</v>
      </c>
      <c r="P3559" t="s">
        <v>120</v>
      </c>
    </row>
    <row r="3560" spans="1:16">
      <c r="A3560" t="str">
        <f t="shared" si="55"/>
        <v>439</v>
      </c>
      <c r="B3560" t="str">
        <f>VLOOKUP(A3560,[11]Sheet3!$D$3:$E$46,2,0)</f>
        <v>Palladam</v>
      </c>
      <c r="C3560" t="s">
        <v>7003</v>
      </c>
      <c r="D3560" s="2">
        <v>44047</v>
      </c>
      <c r="E3560" t="s">
        <v>7004</v>
      </c>
      <c r="F3560" t="s">
        <v>7005</v>
      </c>
      <c r="G3560" t="s">
        <v>115</v>
      </c>
      <c r="I3560" t="s">
        <v>28</v>
      </c>
      <c r="J3560">
        <v>18</v>
      </c>
      <c r="K3560">
        <v>2600</v>
      </c>
      <c r="M3560">
        <v>234</v>
      </c>
      <c r="N3560">
        <v>234</v>
      </c>
      <c r="P3560" t="s">
        <v>120</v>
      </c>
    </row>
    <row r="3561" spans="1:16">
      <c r="A3561" t="str">
        <f t="shared" si="55"/>
        <v>438</v>
      </c>
      <c r="B3561" t="str">
        <f>VLOOKUP(A3561,[11]Sheet3!$D$3:$E$46,2,0)</f>
        <v>Tiruppur</v>
      </c>
      <c r="C3561" t="s">
        <v>7006</v>
      </c>
      <c r="D3561" s="2">
        <v>44047</v>
      </c>
      <c r="E3561" t="s">
        <v>7007</v>
      </c>
      <c r="F3561" t="s">
        <v>7008</v>
      </c>
      <c r="G3561" t="s">
        <v>115</v>
      </c>
      <c r="I3561" t="s">
        <v>28</v>
      </c>
      <c r="J3561">
        <v>18</v>
      </c>
      <c r="K3561">
        <v>2600</v>
      </c>
      <c r="M3561">
        <v>234</v>
      </c>
      <c r="N3561">
        <v>234</v>
      </c>
      <c r="P3561" t="s">
        <v>120</v>
      </c>
    </row>
    <row r="3562" spans="1:16">
      <c r="A3562" t="str">
        <f t="shared" si="55"/>
        <v>438</v>
      </c>
      <c r="B3562" t="str">
        <f>VLOOKUP(A3562,[11]Sheet3!$D$3:$E$46,2,0)</f>
        <v>Tiruppur</v>
      </c>
      <c r="C3562" t="s">
        <v>7009</v>
      </c>
      <c r="D3562" s="2">
        <v>44047</v>
      </c>
      <c r="E3562" t="s">
        <v>7010</v>
      </c>
      <c r="F3562" t="s">
        <v>7011</v>
      </c>
      <c r="G3562" t="s">
        <v>115</v>
      </c>
      <c r="I3562" t="s">
        <v>28</v>
      </c>
      <c r="J3562">
        <v>18</v>
      </c>
      <c r="K3562">
        <v>2600</v>
      </c>
      <c r="M3562">
        <v>234</v>
      </c>
      <c r="N3562">
        <v>234</v>
      </c>
      <c r="P3562" t="s">
        <v>120</v>
      </c>
    </row>
    <row r="3563" spans="1:16">
      <c r="A3563" t="str">
        <f t="shared" si="55"/>
        <v>438</v>
      </c>
      <c r="B3563" t="str">
        <f>VLOOKUP(A3563,[11]Sheet3!$D$3:$E$46,2,0)</f>
        <v>Tiruppur</v>
      </c>
      <c r="C3563" t="s">
        <v>7012</v>
      </c>
      <c r="D3563" s="2">
        <v>44047</v>
      </c>
      <c r="E3563" t="s">
        <v>7013</v>
      </c>
      <c r="F3563" t="s">
        <v>7014</v>
      </c>
      <c r="G3563" t="s">
        <v>115</v>
      </c>
      <c r="I3563" t="s">
        <v>28</v>
      </c>
      <c r="J3563">
        <v>18</v>
      </c>
      <c r="K3563">
        <v>2600</v>
      </c>
      <c r="M3563">
        <v>234</v>
      </c>
      <c r="N3563">
        <v>234</v>
      </c>
      <c r="P3563" t="s">
        <v>120</v>
      </c>
    </row>
    <row r="3564" spans="1:16">
      <c r="A3564" t="str">
        <f t="shared" si="55"/>
        <v>438</v>
      </c>
      <c r="B3564" t="str">
        <f>VLOOKUP(A3564,[11]Sheet3!$D$3:$E$46,2,0)</f>
        <v>Tiruppur</v>
      </c>
      <c r="C3564" t="s">
        <v>7015</v>
      </c>
      <c r="D3564" s="2">
        <v>44047</v>
      </c>
      <c r="E3564" t="s">
        <v>7016</v>
      </c>
      <c r="F3564" t="s">
        <v>7017</v>
      </c>
      <c r="G3564" t="s">
        <v>115</v>
      </c>
      <c r="I3564" t="s">
        <v>28</v>
      </c>
      <c r="J3564">
        <v>18</v>
      </c>
      <c r="K3564">
        <v>2600</v>
      </c>
      <c r="M3564">
        <v>234</v>
      </c>
      <c r="N3564">
        <v>234</v>
      </c>
      <c r="P3564" t="s">
        <v>120</v>
      </c>
    </row>
    <row r="3565" spans="1:16">
      <c r="A3565" t="str">
        <f t="shared" si="55"/>
        <v>438</v>
      </c>
      <c r="B3565" t="str">
        <f>VLOOKUP(A3565,[11]Sheet3!$D$3:$E$46,2,0)</f>
        <v>Tiruppur</v>
      </c>
      <c r="C3565" t="s">
        <v>7018</v>
      </c>
      <c r="D3565" s="2">
        <v>44047</v>
      </c>
      <c r="E3565" t="s">
        <v>7019</v>
      </c>
      <c r="F3565" t="s">
        <v>7020</v>
      </c>
      <c r="G3565" t="s">
        <v>115</v>
      </c>
      <c r="I3565" t="s">
        <v>28</v>
      </c>
      <c r="J3565">
        <v>18</v>
      </c>
      <c r="K3565">
        <v>2600</v>
      </c>
      <c r="M3565">
        <v>234</v>
      </c>
      <c r="N3565">
        <v>234</v>
      </c>
      <c r="P3565" t="s">
        <v>120</v>
      </c>
    </row>
    <row r="3566" spans="1:16">
      <c r="A3566" t="str">
        <f t="shared" si="55"/>
        <v>438</v>
      </c>
      <c r="B3566" t="str">
        <f>VLOOKUP(A3566,[11]Sheet3!$D$3:$E$46,2,0)</f>
        <v>Tiruppur</v>
      </c>
      <c r="C3566" t="s">
        <v>7021</v>
      </c>
      <c r="D3566" s="2">
        <v>44047</v>
      </c>
      <c r="E3566" t="s">
        <v>7019</v>
      </c>
      <c r="F3566" t="s">
        <v>7020</v>
      </c>
      <c r="G3566" t="s">
        <v>115</v>
      </c>
      <c r="I3566" t="s">
        <v>28</v>
      </c>
      <c r="J3566">
        <v>18</v>
      </c>
      <c r="K3566">
        <v>2600</v>
      </c>
      <c r="M3566">
        <v>234</v>
      </c>
      <c r="N3566">
        <v>234</v>
      </c>
      <c r="P3566" t="s">
        <v>120</v>
      </c>
    </row>
    <row r="3567" spans="1:16">
      <c r="A3567" t="str">
        <f t="shared" si="55"/>
        <v>438</v>
      </c>
      <c r="B3567" t="str">
        <f>VLOOKUP(A3567,[11]Sheet3!$D$3:$E$46,2,0)</f>
        <v>Tiruppur</v>
      </c>
      <c r="C3567" t="s">
        <v>7022</v>
      </c>
      <c r="D3567" s="2">
        <v>44047</v>
      </c>
      <c r="E3567" t="s">
        <v>7023</v>
      </c>
      <c r="F3567" t="s">
        <v>7024</v>
      </c>
      <c r="G3567" t="s">
        <v>115</v>
      </c>
      <c r="I3567" t="s">
        <v>28</v>
      </c>
      <c r="J3567">
        <v>18</v>
      </c>
      <c r="K3567">
        <v>2600</v>
      </c>
      <c r="M3567">
        <v>234</v>
      </c>
      <c r="N3567">
        <v>234</v>
      </c>
      <c r="P3567" t="s">
        <v>120</v>
      </c>
    </row>
    <row r="3568" spans="1:16">
      <c r="A3568" t="str">
        <f t="shared" si="55"/>
        <v>438</v>
      </c>
      <c r="B3568" t="str">
        <f>VLOOKUP(A3568,[11]Sheet3!$D$3:$E$46,2,0)</f>
        <v>Tiruppur</v>
      </c>
      <c r="C3568" t="s">
        <v>7025</v>
      </c>
      <c r="D3568" s="2">
        <v>44047</v>
      </c>
      <c r="E3568" t="s">
        <v>7026</v>
      </c>
      <c r="F3568" t="s">
        <v>7027</v>
      </c>
      <c r="G3568" t="s">
        <v>115</v>
      </c>
      <c r="I3568" t="s">
        <v>28</v>
      </c>
      <c r="J3568">
        <v>18</v>
      </c>
      <c r="K3568">
        <v>2600</v>
      </c>
      <c r="M3568">
        <v>234</v>
      </c>
      <c r="N3568">
        <v>234</v>
      </c>
      <c r="P3568" t="s">
        <v>120</v>
      </c>
    </row>
    <row r="3569" spans="1:16">
      <c r="A3569" t="str">
        <f t="shared" si="55"/>
        <v>438</v>
      </c>
      <c r="B3569" t="str">
        <f>VLOOKUP(A3569,[11]Sheet3!$D$3:$E$46,2,0)</f>
        <v>Tiruppur</v>
      </c>
      <c r="C3569" t="s">
        <v>7028</v>
      </c>
      <c r="D3569" s="2">
        <v>44047</v>
      </c>
      <c r="E3569" t="s">
        <v>7029</v>
      </c>
      <c r="F3569" t="s">
        <v>7030</v>
      </c>
      <c r="G3569" t="s">
        <v>115</v>
      </c>
      <c r="I3569" t="s">
        <v>28</v>
      </c>
      <c r="J3569">
        <v>18</v>
      </c>
      <c r="K3569">
        <v>2600</v>
      </c>
      <c r="M3569">
        <v>234</v>
      </c>
      <c r="N3569">
        <v>234</v>
      </c>
      <c r="P3569" t="s">
        <v>120</v>
      </c>
    </row>
    <row r="3570" spans="1:16">
      <c r="A3570" t="str">
        <f t="shared" si="55"/>
        <v>438</v>
      </c>
      <c r="B3570" t="str">
        <f>VLOOKUP(A3570,[11]Sheet3!$D$3:$E$46,2,0)</f>
        <v>Tiruppur</v>
      </c>
      <c r="C3570" t="s">
        <v>7031</v>
      </c>
      <c r="D3570" s="2">
        <v>44047</v>
      </c>
      <c r="E3570" t="s">
        <v>7032</v>
      </c>
      <c r="F3570" t="s">
        <v>7033</v>
      </c>
      <c r="G3570" t="s">
        <v>115</v>
      </c>
      <c r="I3570" t="s">
        <v>28</v>
      </c>
      <c r="J3570">
        <v>18</v>
      </c>
      <c r="K3570">
        <v>2600</v>
      </c>
      <c r="M3570">
        <v>234</v>
      </c>
      <c r="N3570">
        <v>234</v>
      </c>
      <c r="P3570" t="s">
        <v>120</v>
      </c>
    </row>
    <row r="3571" spans="1:16">
      <c r="A3571" t="str">
        <f t="shared" si="55"/>
        <v>438</v>
      </c>
      <c r="B3571" t="str">
        <f>VLOOKUP(A3571,[11]Sheet3!$D$3:$E$46,2,0)</f>
        <v>Tiruppur</v>
      </c>
      <c r="C3571" t="s">
        <v>7034</v>
      </c>
      <c r="D3571" s="2">
        <v>44047</v>
      </c>
      <c r="E3571" t="s">
        <v>7035</v>
      </c>
      <c r="F3571" t="s">
        <v>7036</v>
      </c>
      <c r="G3571" t="s">
        <v>115</v>
      </c>
      <c r="I3571" t="s">
        <v>28</v>
      </c>
      <c r="J3571">
        <v>18</v>
      </c>
      <c r="K3571">
        <v>2600</v>
      </c>
      <c r="M3571">
        <v>234</v>
      </c>
      <c r="N3571">
        <v>234</v>
      </c>
      <c r="P3571" t="s">
        <v>120</v>
      </c>
    </row>
    <row r="3572" spans="1:16">
      <c r="A3572" t="str">
        <f t="shared" si="55"/>
        <v>438</v>
      </c>
      <c r="B3572" t="str">
        <f>VLOOKUP(A3572,[11]Sheet3!$D$3:$E$46,2,0)</f>
        <v>Tiruppur</v>
      </c>
      <c r="C3572" t="s">
        <v>7037</v>
      </c>
      <c r="D3572" s="2">
        <v>44047</v>
      </c>
      <c r="E3572" t="s">
        <v>7038</v>
      </c>
      <c r="F3572" t="s">
        <v>7039</v>
      </c>
      <c r="G3572" t="s">
        <v>115</v>
      </c>
      <c r="I3572" t="s">
        <v>28</v>
      </c>
      <c r="J3572">
        <v>18</v>
      </c>
      <c r="K3572">
        <v>2600</v>
      </c>
      <c r="M3572">
        <v>234</v>
      </c>
      <c r="N3572">
        <v>234</v>
      </c>
      <c r="P3572" t="s">
        <v>120</v>
      </c>
    </row>
    <row r="3573" spans="1:16">
      <c r="A3573" t="str">
        <f t="shared" si="55"/>
        <v>438</v>
      </c>
      <c r="B3573" t="str">
        <f>VLOOKUP(A3573,[11]Sheet3!$D$3:$E$46,2,0)</f>
        <v>Tiruppur</v>
      </c>
      <c r="C3573" t="s">
        <v>7040</v>
      </c>
      <c r="D3573" s="2">
        <v>44047</v>
      </c>
      <c r="E3573" t="s">
        <v>7041</v>
      </c>
      <c r="F3573" t="s">
        <v>7042</v>
      </c>
      <c r="G3573" t="s">
        <v>115</v>
      </c>
      <c r="I3573" t="s">
        <v>28</v>
      </c>
      <c r="J3573">
        <v>18</v>
      </c>
      <c r="K3573">
        <v>2600</v>
      </c>
      <c r="M3573">
        <v>234</v>
      </c>
      <c r="N3573">
        <v>234</v>
      </c>
      <c r="P3573" t="s">
        <v>120</v>
      </c>
    </row>
    <row r="3574" spans="1:16">
      <c r="A3574" t="str">
        <f t="shared" si="55"/>
        <v>438</v>
      </c>
      <c r="B3574" t="str">
        <f>VLOOKUP(A3574,[11]Sheet3!$D$3:$E$46,2,0)</f>
        <v>Tiruppur</v>
      </c>
      <c r="C3574" t="s">
        <v>7043</v>
      </c>
      <c r="D3574" s="2">
        <v>44047</v>
      </c>
      <c r="E3574" t="s">
        <v>7044</v>
      </c>
      <c r="F3574" t="s">
        <v>7045</v>
      </c>
      <c r="G3574" t="s">
        <v>115</v>
      </c>
      <c r="I3574" t="s">
        <v>28</v>
      </c>
      <c r="J3574">
        <v>18</v>
      </c>
      <c r="K3574">
        <v>2600</v>
      </c>
      <c r="M3574">
        <v>234</v>
      </c>
      <c r="N3574">
        <v>234</v>
      </c>
      <c r="P3574" t="s">
        <v>120</v>
      </c>
    </row>
    <row r="3575" spans="1:16">
      <c r="A3575" t="str">
        <f t="shared" si="55"/>
        <v>438</v>
      </c>
      <c r="B3575" t="str">
        <f>VLOOKUP(A3575,[11]Sheet3!$D$3:$E$46,2,0)</f>
        <v>Tiruppur</v>
      </c>
      <c r="C3575" t="s">
        <v>7046</v>
      </c>
      <c r="D3575" s="2">
        <v>44047</v>
      </c>
      <c r="E3575" t="s">
        <v>7047</v>
      </c>
      <c r="F3575" t="s">
        <v>7048</v>
      </c>
      <c r="G3575" t="s">
        <v>115</v>
      </c>
      <c r="I3575" t="s">
        <v>28</v>
      </c>
      <c r="J3575">
        <v>18</v>
      </c>
      <c r="K3575">
        <v>2600</v>
      </c>
      <c r="M3575">
        <v>234</v>
      </c>
      <c r="N3575">
        <v>234</v>
      </c>
      <c r="P3575" t="s">
        <v>120</v>
      </c>
    </row>
    <row r="3576" spans="1:16">
      <c r="A3576" t="str">
        <f t="shared" si="55"/>
        <v>438</v>
      </c>
      <c r="B3576" t="str">
        <f>VLOOKUP(A3576,[11]Sheet3!$D$3:$E$46,2,0)</f>
        <v>Tiruppur</v>
      </c>
      <c r="C3576" t="s">
        <v>7049</v>
      </c>
      <c r="D3576" s="2">
        <v>44047</v>
      </c>
      <c r="E3576" t="s">
        <v>7050</v>
      </c>
      <c r="F3576" t="s">
        <v>7051</v>
      </c>
      <c r="G3576" t="s">
        <v>115</v>
      </c>
      <c r="I3576" t="s">
        <v>28</v>
      </c>
      <c r="J3576">
        <v>18</v>
      </c>
      <c r="K3576">
        <v>2600</v>
      </c>
      <c r="M3576">
        <v>234</v>
      </c>
      <c r="N3576">
        <v>234</v>
      </c>
      <c r="P3576" t="s">
        <v>120</v>
      </c>
    </row>
    <row r="3577" spans="1:16">
      <c r="A3577" t="str">
        <f t="shared" si="55"/>
        <v>438</v>
      </c>
      <c r="B3577" t="str">
        <f>VLOOKUP(A3577,[11]Sheet3!$D$3:$E$46,2,0)</f>
        <v>Tiruppur</v>
      </c>
      <c r="C3577" t="s">
        <v>7052</v>
      </c>
      <c r="D3577" s="2">
        <v>44047</v>
      </c>
      <c r="E3577" t="s">
        <v>7053</v>
      </c>
      <c r="F3577" t="s">
        <v>7054</v>
      </c>
      <c r="G3577" t="s">
        <v>115</v>
      </c>
      <c r="I3577" t="s">
        <v>28</v>
      </c>
      <c r="J3577">
        <v>18</v>
      </c>
      <c r="K3577">
        <v>2600</v>
      </c>
      <c r="M3577">
        <v>234</v>
      </c>
      <c r="N3577">
        <v>234</v>
      </c>
      <c r="P3577" t="s">
        <v>120</v>
      </c>
    </row>
    <row r="3578" spans="1:16">
      <c r="A3578" t="str">
        <f t="shared" si="55"/>
        <v>438</v>
      </c>
      <c r="B3578" t="str">
        <f>VLOOKUP(A3578,[11]Sheet3!$D$3:$E$46,2,0)</f>
        <v>Tiruppur</v>
      </c>
      <c r="C3578" t="s">
        <v>7055</v>
      </c>
      <c r="D3578" s="2">
        <v>44047</v>
      </c>
      <c r="E3578" t="s">
        <v>7056</v>
      </c>
      <c r="F3578" t="s">
        <v>7057</v>
      </c>
      <c r="G3578" t="s">
        <v>115</v>
      </c>
      <c r="I3578" t="s">
        <v>28</v>
      </c>
      <c r="J3578">
        <v>18</v>
      </c>
      <c r="K3578">
        <v>2600</v>
      </c>
      <c r="M3578">
        <v>234</v>
      </c>
      <c r="N3578">
        <v>234</v>
      </c>
      <c r="P3578" t="s">
        <v>120</v>
      </c>
    </row>
    <row r="3579" spans="1:16">
      <c r="A3579" t="str">
        <f t="shared" si="55"/>
        <v>438</v>
      </c>
      <c r="B3579" t="str">
        <f>VLOOKUP(A3579,[11]Sheet3!$D$3:$E$46,2,0)</f>
        <v>Tiruppur</v>
      </c>
      <c r="C3579" t="s">
        <v>7058</v>
      </c>
      <c r="D3579" s="2">
        <v>44047</v>
      </c>
      <c r="E3579" t="s">
        <v>7059</v>
      </c>
      <c r="F3579" t="s">
        <v>7060</v>
      </c>
      <c r="G3579" t="s">
        <v>115</v>
      </c>
      <c r="I3579" t="s">
        <v>28</v>
      </c>
      <c r="J3579">
        <v>18</v>
      </c>
      <c r="K3579">
        <v>2600</v>
      </c>
      <c r="M3579">
        <v>234</v>
      </c>
      <c r="N3579">
        <v>234</v>
      </c>
      <c r="P3579" t="s">
        <v>120</v>
      </c>
    </row>
    <row r="3580" spans="1:16">
      <c r="A3580" t="str">
        <f t="shared" si="55"/>
        <v>438</v>
      </c>
      <c r="B3580" t="str">
        <f>VLOOKUP(A3580,[11]Sheet3!$D$3:$E$46,2,0)</f>
        <v>Tiruppur</v>
      </c>
      <c r="C3580" t="s">
        <v>7061</v>
      </c>
      <c r="D3580" s="2">
        <v>44047</v>
      </c>
      <c r="G3580" t="s">
        <v>115</v>
      </c>
      <c r="I3580" t="s">
        <v>28</v>
      </c>
      <c r="J3580">
        <v>18</v>
      </c>
      <c r="K3580">
        <v>2600</v>
      </c>
      <c r="M3580">
        <v>234</v>
      </c>
      <c r="N3580">
        <v>234</v>
      </c>
      <c r="P3580" t="s">
        <v>95</v>
      </c>
    </row>
    <row r="3581" spans="1:16">
      <c r="A3581" t="str">
        <f t="shared" si="55"/>
        <v>438</v>
      </c>
      <c r="B3581" t="str">
        <f>VLOOKUP(A3581,[11]Sheet3!$D$3:$E$46,2,0)</f>
        <v>Tiruppur</v>
      </c>
      <c r="C3581" t="s">
        <v>7062</v>
      </c>
      <c r="D3581" s="2">
        <v>44047</v>
      </c>
      <c r="E3581" t="s">
        <v>7063</v>
      </c>
      <c r="F3581" t="s">
        <v>7064</v>
      </c>
      <c r="G3581" t="s">
        <v>115</v>
      </c>
      <c r="I3581" t="s">
        <v>28</v>
      </c>
      <c r="J3581">
        <v>18</v>
      </c>
      <c r="K3581">
        <v>2600</v>
      </c>
      <c r="M3581">
        <v>234</v>
      </c>
      <c r="N3581">
        <v>234</v>
      </c>
      <c r="P3581" t="s">
        <v>120</v>
      </c>
    </row>
    <row r="3582" spans="1:16">
      <c r="A3582" t="str">
        <f t="shared" si="55"/>
        <v>438</v>
      </c>
      <c r="B3582" t="str">
        <f>VLOOKUP(A3582,[11]Sheet3!$D$3:$E$46,2,0)</f>
        <v>Tiruppur</v>
      </c>
      <c r="C3582" t="s">
        <v>7065</v>
      </c>
      <c r="D3582" s="2">
        <v>44047</v>
      </c>
      <c r="E3582" t="s">
        <v>7066</v>
      </c>
      <c r="F3582" t="s">
        <v>7067</v>
      </c>
      <c r="G3582" t="s">
        <v>115</v>
      </c>
      <c r="I3582" t="s">
        <v>28</v>
      </c>
      <c r="J3582">
        <v>18</v>
      </c>
      <c r="K3582">
        <v>2600</v>
      </c>
      <c r="M3582">
        <v>234</v>
      </c>
      <c r="N3582">
        <v>234</v>
      </c>
      <c r="P3582" t="s">
        <v>120</v>
      </c>
    </row>
    <row r="3583" spans="1:16">
      <c r="A3583" t="str">
        <f t="shared" si="55"/>
        <v>438</v>
      </c>
      <c r="B3583" t="str">
        <f>VLOOKUP(A3583,[11]Sheet3!$D$3:$E$46,2,0)</f>
        <v>Tiruppur</v>
      </c>
      <c r="C3583" t="s">
        <v>7068</v>
      </c>
      <c r="D3583" s="2">
        <v>44047</v>
      </c>
      <c r="E3583" t="s">
        <v>7069</v>
      </c>
      <c r="F3583" t="s">
        <v>7070</v>
      </c>
      <c r="G3583" t="s">
        <v>115</v>
      </c>
      <c r="I3583" t="s">
        <v>28</v>
      </c>
      <c r="J3583">
        <v>18</v>
      </c>
      <c r="K3583">
        <v>2600</v>
      </c>
      <c r="M3583">
        <v>234</v>
      </c>
      <c r="N3583">
        <v>234</v>
      </c>
      <c r="P3583" t="s">
        <v>120</v>
      </c>
    </row>
    <row r="3584" spans="1:16">
      <c r="A3584" t="str">
        <f t="shared" si="55"/>
        <v>438</v>
      </c>
      <c r="B3584" t="str">
        <f>VLOOKUP(A3584,[11]Sheet3!$D$3:$E$46,2,0)</f>
        <v>Tiruppur</v>
      </c>
      <c r="C3584" t="s">
        <v>7071</v>
      </c>
      <c r="D3584" s="2">
        <v>44047</v>
      </c>
      <c r="G3584" t="s">
        <v>115</v>
      </c>
      <c r="I3584" t="s">
        <v>28</v>
      </c>
      <c r="J3584">
        <v>18</v>
      </c>
      <c r="K3584">
        <v>2600</v>
      </c>
      <c r="M3584">
        <v>234</v>
      </c>
      <c r="N3584">
        <v>234</v>
      </c>
      <c r="P3584" t="s">
        <v>95</v>
      </c>
    </row>
    <row r="3585" spans="1:16">
      <c r="A3585" t="str">
        <f t="shared" si="55"/>
        <v>438</v>
      </c>
      <c r="B3585" t="str">
        <f>VLOOKUP(A3585,[11]Sheet3!$D$3:$E$46,2,0)</f>
        <v>Tiruppur</v>
      </c>
      <c r="C3585" t="s">
        <v>7072</v>
      </c>
      <c r="D3585" s="2">
        <v>44047</v>
      </c>
      <c r="E3585" t="s">
        <v>7073</v>
      </c>
      <c r="F3585" t="s">
        <v>7074</v>
      </c>
      <c r="G3585" t="s">
        <v>115</v>
      </c>
      <c r="I3585" t="s">
        <v>28</v>
      </c>
      <c r="J3585">
        <v>18</v>
      </c>
      <c r="K3585">
        <v>2600</v>
      </c>
      <c r="M3585">
        <v>234</v>
      </c>
      <c r="N3585">
        <v>234</v>
      </c>
      <c r="P3585" t="s">
        <v>120</v>
      </c>
    </row>
    <row r="3586" spans="1:16">
      <c r="A3586" t="str">
        <f t="shared" si="55"/>
        <v>438</v>
      </c>
      <c r="B3586" t="str">
        <f>VLOOKUP(A3586,[11]Sheet3!$D$3:$E$46,2,0)</f>
        <v>Tiruppur</v>
      </c>
      <c r="C3586" t="s">
        <v>7075</v>
      </c>
      <c r="D3586" s="2">
        <v>44047</v>
      </c>
      <c r="G3586" t="s">
        <v>115</v>
      </c>
      <c r="I3586" t="s">
        <v>28</v>
      </c>
      <c r="J3586">
        <v>18</v>
      </c>
      <c r="K3586">
        <v>2600</v>
      </c>
      <c r="M3586">
        <v>234</v>
      </c>
      <c r="N3586">
        <v>234</v>
      </c>
      <c r="P3586" t="s">
        <v>95</v>
      </c>
    </row>
    <row r="3587" spans="1:16">
      <c r="A3587" t="str">
        <f t="shared" ref="A3587:A3650" si="56">MID(C3587,2,3)</f>
        <v>438</v>
      </c>
      <c r="B3587" t="str">
        <f>VLOOKUP(A3587,[11]Sheet3!$D$3:$E$46,2,0)</f>
        <v>Tiruppur</v>
      </c>
      <c r="C3587" t="s">
        <v>7076</v>
      </c>
      <c r="D3587" s="2">
        <v>44047</v>
      </c>
      <c r="E3587" t="s">
        <v>7077</v>
      </c>
      <c r="F3587" t="s">
        <v>7078</v>
      </c>
      <c r="G3587" t="s">
        <v>115</v>
      </c>
      <c r="I3587" t="s">
        <v>28</v>
      </c>
      <c r="J3587">
        <v>18</v>
      </c>
      <c r="K3587">
        <v>2600</v>
      </c>
      <c r="M3587">
        <v>234</v>
      </c>
      <c r="N3587">
        <v>234</v>
      </c>
      <c r="P3587" t="s">
        <v>120</v>
      </c>
    </row>
    <row r="3588" spans="1:16">
      <c r="A3588" t="str">
        <f t="shared" si="56"/>
        <v>438</v>
      </c>
      <c r="B3588" t="str">
        <f>VLOOKUP(A3588,[11]Sheet3!$D$3:$E$46,2,0)</f>
        <v>Tiruppur</v>
      </c>
      <c r="C3588" t="s">
        <v>7079</v>
      </c>
      <c r="D3588" s="2">
        <v>44047</v>
      </c>
      <c r="E3588" t="s">
        <v>7080</v>
      </c>
      <c r="F3588" t="s">
        <v>7081</v>
      </c>
      <c r="G3588" t="s">
        <v>115</v>
      </c>
      <c r="I3588" t="s">
        <v>28</v>
      </c>
      <c r="J3588">
        <v>18</v>
      </c>
      <c r="K3588">
        <v>2600</v>
      </c>
      <c r="M3588">
        <v>234</v>
      </c>
      <c r="N3588">
        <v>234</v>
      </c>
      <c r="P3588" t="s">
        <v>120</v>
      </c>
    </row>
    <row r="3589" spans="1:16">
      <c r="A3589" t="str">
        <f t="shared" si="56"/>
        <v>438</v>
      </c>
      <c r="B3589" t="str">
        <f>VLOOKUP(A3589,[11]Sheet3!$D$3:$E$46,2,0)</f>
        <v>Tiruppur</v>
      </c>
      <c r="C3589" t="s">
        <v>7082</v>
      </c>
      <c r="D3589" s="2">
        <v>44047</v>
      </c>
      <c r="E3589" t="s">
        <v>7083</v>
      </c>
      <c r="F3589" t="s">
        <v>7084</v>
      </c>
      <c r="G3589" t="s">
        <v>115</v>
      </c>
      <c r="I3589" t="s">
        <v>28</v>
      </c>
      <c r="J3589">
        <v>18</v>
      </c>
      <c r="K3589">
        <v>2600</v>
      </c>
      <c r="M3589">
        <v>234</v>
      </c>
      <c r="N3589">
        <v>234</v>
      </c>
      <c r="P3589" t="s">
        <v>120</v>
      </c>
    </row>
    <row r="3590" spans="1:16">
      <c r="A3590" t="str">
        <f t="shared" si="56"/>
        <v>438</v>
      </c>
      <c r="B3590" t="str">
        <f>VLOOKUP(A3590,[11]Sheet3!$D$3:$E$46,2,0)</f>
        <v>Tiruppur</v>
      </c>
      <c r="C3590" t="s">
        <v>7085</v>
      </c>
      <c r="D3590" s="2">
        <v>44047</v>
      </c>
      <c r="E3590" t="s">
        <v>7086</v>
      </c>
      <c r="F3590" t="s">
        <v>7087</v>
      </c>
      <c r="G3590" t="s">
        <v>115</v>
      </c>
      <c r="I3590" t="s">
        <v>28</v>
      </c>
      <c r="J3590">
        <v>18</v>
      </c>
      <c r="K3590">
        <v>2600</v>
      </c>
      <c r="M3590">
        <v>234</v>
      </c>
      <c r="N3590">
        <v>234</v>
      </c>
      <c r="P3590" t="s">
        <v>120</v>
      </c>
    </row>
    <row r="3591" spans="1:16">
      <c r="A3591" t="str">
        <f t="shared" si="56"/>
        <v>438</v>
      </c>
      <c r="B3591" t="str">
        <f>VLOOKUP(A3591,[11]Sheet3!$D$3:$E$46,2,0)</f>
        <v>Tiruppur</v>
      </c>
      <c r="C3591" t="s">
        <v>7088</v>
      </c>
      <c r="D3591" s="2">
        <v>44047</v>
      </c>
      <c r="E3591" t="s">
        <v>7089</v>
      </c>
      <c r="F3591" t="s">
        <v>7090</v>
      </c>
      <c r="G3591" t="s">
        <v>115</v>
      </c>
      <c r="I3591" t="s">
        <v>28</v>
      </c>
      <c r="J3591">
        <v>18</v>
      </c>
      <c r="K3591">
        <v>2600</v>
      </c>
      <c r="M3591">
        <v>234</v>
      </c>
      <c r="N3591">
        <v>234</v>
      </c>
      <c r="P3591" t="s">
        <v>120</v>
      </c>
    </row>
    <row r="3592" spans="1:16">
      <c r="A3592" t="str">
        <f t="shared" si="56"/>
        <v>438</v>
      </c>
      <c r="B3592" t="str">
        <f>VLOOKUP(A3592,[11]Sheet3!$D$3:$E$46,2,0)</f>
        <v>Tiruppur</v>
      </c>
      <c r="C3592" t="s">
        <v>7091</v>
      </c>
      <c r="D3592" s="2">
        <v>44047</v>
      </c>
      <c r="E3592" t="s">
        <v>7092</v>
      </c>
      <c r="F3592" t="s">
        <v>7093</v>
      </c>
      <c r="G3592" t="s">
        <v>115</v>
      </c>
      <c r="I3592" t="s">
        <v>28</v>
      </c>
      <c r="J3592">
        <v>18</v>
      </c>
      <c r="K3592">
        <v>2600</v>
      </c>
      <c r="M3592">
        <v>234</v>
      </c>
      <c r="N3592">
        <v>234</v>
      </c>
      <c r="P3592" t="s">
        <v>120</v>
      </c>
    </row>
    <row r="3593" spans="1:16">
      <c r="A3593" t="str">
        <f t="shared" si="56"/>
        <v>438</v>
      </c>
      <c r="B3593" t="str">
        <f>VLOOKUP(A3593,[11]Sheet3!$D$3:$E$46,2,0)</f>
        <v>Tiruppur</v>
      </c>
      <c r="C3593" t="s">
        <v>7094</v>
      </c>
      <c r="D3593" s="2">
        <v>44047</v>
      </c>
      <c r="E3593" t="s">
        <v>7095</v>
      </c>
      <c r="F3593" t="s">
        <v>7096</v>
      </c>
      <c r="G3593" t="s">
        <v>115</v>
      </c>
      <c r="I3593" t="s">
        <v>28</v>
      </c>
      <c r="J3593">
        <v>18</v>
      </c>
      <c r="K3593">
        <v>2600</v>
      </c>
      <c r="M3593">
        <v>234</v>
      </c>
      <c r="N3593">
        <v>234</v>
      </c>
      <c r="P3593" t="s">
        <v>120</v>
      </c>
    </row>
    <row r="3594" spans="1:16">
      <c r="A3594" t="str">
        <f t="shared" si="56"/>
        <v>438</v>
      </c>
      <c r="B3594" t="str">
        <f>VLOOKUP(A3594,[11]Sheet3!$D$3:$E$46,2,0)</f>
        <v>Tiruppur</v>
      </c>
      <c r="C3594" t="s">
        <v>7097</v>
      </c>
      <c r="D3594" s="2">
        <v>44047</v>
      </c>
      <c r="E3594" t="s">
        <v>7098</v>
      </c>
      <c r="F3594" t="s">
        <v>7099</v>
      </c>
      <c r="G3594" t="s">
        <v>115</v>
      </c>
      <c r="I3594" t="s">
        <v>28</v>
      </c>
      <c r="J3594">
        <v>18</v>
      </c>
      <c r="K3594">
        <v>2600</v>
      </c>
      <c r="M3594">
        <v>234</v>
      </c>
      <c r="N3594">
        <v>234</v>
      </c>
      <c r="P3594" t="s">
        <v>120</v>
      </c>
    </row>
    <row r="3595" spans="1:16">
      <c r="A3595" t="str">
        <f t="shared" si="56"/>
        <v>438</v>
      </c>
      <c r="B3595" t="str">
        <f>VLOOKUP(A3595,[11]Sheet3!$D$3:$E$46,2,0)</f>
        <v>Tiruppur</v>
      </c>
      <c r="C3595" t="s">
        <v>7100</v>
      </c>
      <c r="D3595" s="2">
        <v>44047</v>
      </c>
      <c r="E3595" t="s">
        <v>7101</v>
      </c>
      <c r="F3595" t="s">
        <v>7102</v>
      </c>
      <c r="G3595" t="s">
        <v>115</v>
      </c>
      <c r="I3595" t="s">
        <v>28</v>
      </c>
      <c r="J3595">
        <v>18</v>
      </c>
      <c r="K3595">
        <v>2600</v>
      </c>
      <c r="M3595">
        <v>234</v>
      </c>
      <c r="N3595">
        <v>234</v>
      </c>
      <c r="P3595" t="s">
        <v>120</v>
      </c>
    </row>
    <row r="3596" spans="1:16">
      <c r="A3596" t="str">
        <f t="shared" si="56"/>
        <v>438</v>
      </c>
      <c r="B3596" t="str">
        <f>VLOOKUP(A3596,[11]Sheet3!$D$3:$E$46,2,0)</f>
        <v>Tiruppur</v>
      </c>
      <c r="C3596" t="s">
        <v>7103</v>
      </c>
      <c r="D3596" s="2">
        <v>44047</v>
      </c>
      <c r="E3596" t="s">
        <v>7104</v>
      </c>
      <c r="F3596" t="s">
        <v>7105</v>
      </c>
      <c r="G3596" t="s">
        <v>115</v>
      </c>
      <c r="I3596" t="s">
        <v>28</v>
      </c>
      <c r="J3596">
        <v>18</v>
      </c>
      <c r="K3596">
        <v>2600</v>
      </c>
      <c r="M3596">
        <v>234</v>
      </c>
      <c r="N3596">
        <v>234</v>
      </c>
      <c r="P3596" t="s">
        <v>120</v>
      </c>
    </row>
    <row r="3597" spans="1:16">
      <c r="A3597" t="str">
        <f t="shared" si="56"/>
        <v>438</v>
      </c>
      <c r="B3597" t="str">
        <f>VLOOKUP(A3597,[11]Sheet3!$D$3:$E$46,2,0)</f>
        <v>Tiruppur</v>
      </c>
      <c r="C3597" t="s">
        <v>7106</v>
      </c>
      <c r="D3597" s="2">
        <v>44047</v>
      </c>
      <c r="E3597" t="s">
        <v>7107</v>
      </c>
      <c r="F3597" t="s">
        <v>7108</v>
      </c>
      <c r="G3597" t="s">
        <v>115</v>
      </c>
      <c r="I3597" t="s">
        <v>28</v>
      </c>
      <c r="J3597">
        <v>18</v>
      </c>
      <c r="K3597">
        <v>2600</v>
      </c>
      <c r="M3597">
        <v>234</v>
      </c>
      <c r="N3597">
        <v>234</v>
      </c>
      <c r="P3597" t="s">
        <v>120</v>
      </c>
    </row>
    <row r="3598" spans="1:16">
      <c r="A3598" t="str">
        <f t="shared" si="56"/>
        <v>438</v>
      </c>
      <c r="B3598" t="str">
        <f>VLOOKUP(A3598,[11]Sheet3!$D$3:$E$46,2,0)</f>
        <v>Tiruppur</v>
      </c>
      <c r="C3598" t="s">
        <v>7109</v>
      </c>
      <c r="D3598" s="2">
        <v>44047</v>
      </c>
      <c r="E3598" t="s">
        <v>7063</v>
      </c>
      <c r="F3598" t="s">
        <v>7064</v>
      </c>
      <c r="G3598" t="s">
        <v>115</v>
      </c>
      <c r="I3598" t="s">
        <v>28</v>
      </c>
      <c r="J3598">
        <v>18</v>
      </c>
      <c r="K3598">
        <v>2600</v>
      </c>
      <c r="M3598">
        <v>234</v>
      </c>
      <c r="N3598">
        <v>234</v>
      </c>
      <c r="P3598" t="s">
        <v>120</v>
      </c>
    </row>
    <row r="3599" spans="1:16">
      <c r="A3599" t="str">
        <f t="shared" si="56"/>
        <v>438</v>
      </c>
      <c r="B3599" t="str">
        <f>VLOOKUP(A3599,[11]Sheet3!$D$3:$E$46,2,0)</f>
        <v>Tiruppur</v>
      </c>
      <c r="C3599" t="s">
        <v>7110</v>
      </c>
      <c r="D3599" s="2">
        <v>44047</v>
      </c>
      <c r="E3599" t="s">
        <v>7111</v>
      </c>
      <c r="F3599" t="s">
        <v>7112</v>
      </c>
      <c r="G3599" t="s">
        <v>115</v>
      </c>
      <c r="I3599" t="s">
        <v>28</v>
      </c>
      <c r="J3599">
        <v>18</v>
      </c>
      <c r="K3599">
        <v>2600</v>
      </c>
      <c r="M3599">
        <v>234</v>
      </c>
      <c r="N3599">
        <v>234</v>
      </c>
      <c r="P3599" t="s">
        <v>120</v>
      </c>
    </row>
    <row r="3600" spans="1:16">
      <c r="A3600" t="str">
        <f t="shared" si="56"/>
        <v>438</v>
      </c>
      <c r="B3600" t="str">
        <f>VLOOKUP(A3600,[11]Sheet3!$D$3:$E$46,2,0)</f>
        <v>Tiruppur</v>
      </c>
      <c r="C3600" t="s">
        <v>7113</v>
      </c>
      <c r="D3600" s="2">
        <v>44047</v>
      </c>
      <c r="E3600" t="s">
        <v>7114</v>
      </c>
      <c r="F3600" t="s">
        <v>7115</v>
      </c>
      <c r="G3600" t="s">
        <v>115</v>
      </c>
      <c r="I3600" t="s">
        <v>28</v>
      </c>
      <c r="J3600">
        <v>18</v>
      </c>
      <c r="K3600">
        <v>2600</v>
      </c>
      <c r="M3600">
        <v>234</v>
      </c>
      <c r="N3600">
        <v>234</v>
      </c>
      <c r="P3600" t="s">
        <v>120</v>
      </c>
    </row>
    <row r="3601" spans="1:16">
      <c r="A3601" t="str">
        <f t="shared" si="56"/>
        <v>438</v>
      </c>
      <c r="B3601" t="str">
        <f>VLOOKUP(A3601,[11]Sheet3!$D$3:$E$46,2,0)</f>
        <v>Tiruppur</v>
      </c>
      <c r="C3601" t="s">
        <v>7116</v>
      </c>
      <c r="D3601" s="2">
        <v>44047</v>
      </c>
      <c r="E3601" t="s">
        <v>7117</v>
      </c>
      <c r="F3601" t="s">
        <v>7118</v>
      </c>
      <c r="G3601" t="s">
        <v>115</v>
      </c>
      <c r="I3601" t="s">
        <v>28</v>
      </c>
      <c r="J3601">
        <v>18</v>
      </c>
      <c r="K3601">
        <v>2600</v>
      </c>
      <c r="M3601">
        <v>234</v>
      </c>
      <c r="N3601">
        <v>234</v>
      </c>
      <c r="P3601" t="s">
        <v>120</v>
      </c>
    </row>
    <row r="3602" spans="1:16">
      <c r="A3602" t="str">
        <f t="shared" si="56"/>
        <v>438</v>
      </c>
      <c r="B3602" t="str">
        <f>VLOOKUP(A3602,[11]Sheet3!$D$3:$E$46,2,0)</f>
        <v>Tiruppur</v>
      </c>
      <c r="C3602" t="s">
        <v>7119</v>
      </c>
      <c r="D3602" s="2">
        <v>44047</v>
      </c>
      <c r="E3602" t="s">
        <v>7120</v>
      </c>
      <c r="F3602" t="s">
        <v>7121</v>
      </c>
      <c r="G3602" t="s">
        <v>115</v>
      </c>
      <c r="I3602" t="s">
        <v>28</v>
      </c>
      <c r="J3602">
        <v>18</v>
      </c>
      <c r="K3602">
        <v>2600</v>
      </c>
      <c r="M3602">
        <v>234</v>
      </c>
      <c r="N3602">
        <v>234</v>
      </c>
      <c r="P3602" t="s">
        <v>120</v>
      </c>
    </row>
    <row r="3603" spans="1:16">
      <c r="A3603" t="str">
        <f t="shared" si="56"/>
        <v>438</v>
      </c>
      <c r="B3603" t="str">
        <f>VLOOKUP(A3603,[11]Sheet3!$D$3:$E$46,2,0)</f>
        <v>Tiruppur</v>
      </c>
      <c r="C3603" t="s">
        <v>7122</v>
      </c>
      <c r="D3603" s="2">
        <v>44047</v>
      </c>
      <c r="E3603" t="s">
        <v>7123</v>
      </c>
      <c r="F3603" t="s">
        <v>7124</v>
      </c>
      <c r="G3603" t="s">
        <v>115</v>
      </c>
      <c r="I3603" t="s">
        <v>28</v>
      </c>
      <c r="J3603">
        <v>18</v>
      </c>
      <c r="K3603">
        <v>2600</v>
      </c>
      <c r="M3603">
        <v>234</v>
      </c>
      <c r="N3603">
        <v>234</v>
      </c>
      <c r="P3603" t="s">
        <v>120</v>
      </c>
    </row>
    <row r="3604" spans="1:16">
      <c r="A3604" t="str">
        <f t="shared" si="56"/>
        <v>438</v>
      </c>
      <c r="B3604" t="str">
        <f>VLOOKUP(A3604,[11]Sheet3!$D$3:$E$46,2,0)</f>
        <v>Tiruppur</v>
      </c>
      <c r="C3604" t="s">
        <v>7125</v>
      </c>
      <c r="D3604" s="2">
        <v>44047</v>
      </c>
      <c r="E3604" t="s">
        <v>4862</v>
      </c>
      <c r="F3604" t="s">
        <v>4863</v>
      </c>
      <c r="G3604" t="s">
        <v>115</v>
      </c>
      <c r="I3604" t="s">
        <v>28</v>
      </c>
      <c r="J3604">
        <v>18</v>
      </c>
      <c r="K3604">
        <v>2600</v>
      </c>
      <c r="M3604">
        <v>234</v>
      </c>
      <c r="N3604">
        <v>234</v>
      </c>
      <c r="P3604" t="s">
        <v>120</v>
      </c>
    </row>
    <row r="3605" spans="1:16">
      <c r="A3605" t="str">
        <f t="shared" si="56"/>
        <v>438</v>
      </c>
      <c r="B3605" t="str">
        <f>VLOOKUP(A3605,[11]Sheet3!$D$3:$E$46,2,0)</f>
        <v>Tiruppur</v>
      </c>
      <c r="C3605" t="s">
        <v>7126</v>
      </c>
      <c r="D3605" s="2">
        <v>44047</v>
      </c>
      <c r="G3605" t="s">
        <v>115</v>
      </c>
      <c r="I3605" t="s">
        <v>28</v>
      </c>
      <c r="J3605">
        <v>18</v>
      </c>
      <c r="K3605">
        <v>2600</v>
      </c>
      <c r="M3605">
        <v>234</v>
      </c>
      <c r="N3605">
        <v>234</v>
      </c>
      <c r="P3605" t="s">
        <v>95</v>
      </c>
    </row>
    <row r="3606" spans="1:16">
      <c r="A3606" t="str">
        <f t="shared" si="56"/>
        <v>438</v>
      </c>
      <c r="B3606" t="str">
        <f>VLOOKUP(A3606,[11]Sheet3!$D$3:$E$46,2,0)</f>
        <v>Tiruppur</v>
      </c>
      <c r="C3606" t="s">
        <v>7127</v>
      </c>
      <c r="D3606" s="2">
        <v>44047</v>
      </c>
      <c r="E3606" t="s">
        <v>7128</v>
      </c>
      <c r="F3606" t="s">
        <v>7129</v>
      </c>
      <c r="G3606" t="s">
        <v>115</v>
      </c>
      <c r="I3606" t="s">
        <v>28</v>
      </c>
      <c r="J3606">
        <v>18</v>
      </c>
      <c r="K3606">
        <v>2600</v>
      </c>
      <c r="M3606">
        <v>234</v>
      </c>
      <c r="N3606">
        <v>234</v>
      </c>
      <c r="P3606" t="s">
        <v>120</v>
      </c>
    </row>
    <row r="3607" spans="1:16">
      <c r="A3607" t="str">
        <f t="shared" si="56"/>
        <v>438</v>
      </c>
      <c r="B3607" t="str">
        <f>VLOOKUP(A3607,[11]Sheet3!$D$3:$E$46,2,0)</f>
        <v>Tiruppur</v>
      </c>
      <c r="C3607" t="s">
        <v>7130</v>
      </c>
      <c r="D3607" s="2">
        <v>44047</v>
      </c>
      <c r="E3607" t="s">
        <v>7131</v>
      </c>
      <c r="F3607" t="s">
        <v>7132</v>
      </c>
      <c r="G3607" t="s">
        <v>115</v>
      </c>
      <c r="I3607" t="s">
        <v>28</v>
      </c>
      <c r="J3607">
        <v>18</v>
      </c>
      <c r="K3607">
        <v>2600</v>
      </c>
      <c r="M3607">
        <v>234</v>
      </c>
      <c r="N3607">
        <v>234</v>
      </c>
      <c r="P3607" t="s">
        <v>120</v>
      </c>
    </row>
    <row r="3608" spans="1:16">
      <c r="A3608" t="str">
        <f t="shared" si="56"/>
        <v>437</v>
      </c>
      <c r="B3608" t="str">
        <f>VLOOKUP(A3608,[11]Sheet3!$D$3:$E$46,2,0)</f>
        <v>Namakkal</v>
      </c>
      <c r="C3608" t="s">
        <v>7133</v>
      </c>
      <c r="D3608" s="2">
        <v>44047</v>
      </c>
      <c r="E3608" t="s">
        <v>7134</v>
      </c>
      <c r="F3608" t="s">
        <v>7135</v>
      </c>
      <c r="G3608" t="s">
        <v>115</v>
      </c>
      <c r="I3608" t="s">
        <v>28</v>
      </c>
      <c r="J3608">
        <v>18</v>
      </c>
      <c r="K3608">
        <v>2600</v>
      </c>
      <c r="M3608">
        <v>234</v>
      </c>
      <c r="N3608">
        <v>234</v>
      </c>
      <c r="P3608" t="s">
        <v>120</v>
      </c>
    </row>
    <row r="3609" spans="1:16">
      <c r="A3609" t="str">
        <f t="shared" si="56"/>
        <v>437</v>
      </c>
      <c r="B3609" t="str">
        <f>VLOOKUP(A3609,[11]Sheet3!$D$3:$E$46,2,0)</f>
        <v>Namakkal</v>
      </c>
      <c r="C3609" t="s">
        <v>7136</v>
      </c>
      <c r="D3609" s="2">
        <v>44047</v>
      </c>
      <c r="E3609" t="s">
        <v>7137</v>
      </c>
      <c r="F3609" t="s">
        <v>7138</v>
      </c>
      <c r="G3609" t="s">
        <v>115</v>
      </c>
      <c r="I3609" t="s">
        <v>28</v>
      </c>
      <c r="J3609">
        <v>18</v>
      </c>
      <c r="K3609">
        <v>2600</v>
      </c>
      <c r="M3609">
        <v>234</v>
      </c>
      <c r="N3609">
        <v>234</v>
      </c>
      <c r="P3609" t="s">
        <v>120</v>
      </c>
    </row>
    <row r="3610" spans="1:16">
      <c r="A3610" t="str">
        <f t="shared" si="56"/>
        <v>437</v>
      </c>
      <c r="B3610" t="str">
        <f>VLOOKUP(A3610,[11]Sheet3!$D$3:$E$46,2,0)</f>
        <v>Namakkal</v>
      </c>
      <c r="C3610" t="s">
        <v>7139</v>
      </c>
      <c r="D3610" s="2">
        <v>44047</v>
      </c>
      <c r="G3610" t="s">
        <v>115</v>
      </c>
      <c r="I3610" t="s">
        <v>28</v>
      </c>
      <c r="J3610">
        <v>18</v>
      </c>
      <c r="K3610">
        <v>2600</v>
      </c>
      <c r="M3610">
        <v>234</v>
      </c>
      <c r="N3610">
        <v>234</v>
      </c>
      <c r="P3610" t="s">
        <v>95</v>
      </c>
    </row>
    <row r="3611" spans="1:16">
      <c r="A3611" t="str">
        <f t="shared" si="56"/>
        <v>437</v>
      </c>
      <c r="B3611" t="str">
        <f>VLOOKUP(A3611,[11]Sheet3!$D$3:$E$46,2,0)</f>
        <v>Namakkal</v>
      </c>
      <c r="C3611" t="s">
        <v>7140</v>
      </c>
      <c r="D3611" s="2">
        <v>44047</v>
      </c>
      <c r="E3611" t="s">
        <v>7141</v>
      </c>
      <c r="F3611" t="s">
        <v>7142</v>
      </c>
      <c r="G3611" t="s">
        <v>115</v>
      </c>
      <c r="I3611" t="s">
        <v>28</v>
      </c>
      <c r="J3611">
        <v>18</v>
      </c>
      <c r="K3611">
        <v>2600</v>
      </c>
      <c r="M3611">
        <v>234</v>
      </c>
      <c r="N3611">
        <v>234</v>
      </c>
      <c r="P3611" t="s">
        <v>120</v>
      </c>
    </row>
    <row r="3612" spans="1:16">
      <c r="A3612" t="str">
        <f t="shared" si="56"/>
        <v>437</v>
      </c>
      <c r="B3612" t="str">
        <f>VLOOKUP(A3612,[11]Sheet3!$D$3:$E$46,2,0)</f>
        <v>Namakkal</v>
      </c>
      <c r="C3612" t="s">
        <v>7143</v>
      </c>
      <c r="D3612" s="2">
        <v>44047</v>
      </c>
      <c r="E3612" t="s">
        <v>7144</v>
      </c>
      <c r="F3612" t="s">
        <v>7145</v>
      </c>
      <c r="G3612" t="s">
        <v>115</v>
      </c>
      <c r="I3612" t="s">
        <v>28</v>
      </c>
      <c r="J3612">
        <v>18</v>
      </c>
      <c r="K3612">
        <v>2600</v>
      </c>
      <c r="M3612">
        <v>234</v>
      </c>
      <c r="N3612">
        <v>234</v>
      </c>
      <c r="P3612" t="s">
        <v>120</v>
      </c>
    </row>
    <row r="3613" spans="1:16">
      <c r="A3613" t="str">
        <f t="shared" si="56"/>
        <v>437</v>
      </c>
      <c r="B3613" t="str">
        <f>VLOOKUP(A3613,[11]Sheet3!$D$3:$E$46,2,0)</f>
        <v>Namakkal</v>
      </c>
      <c r="C3613" t="s">
        <v>7146</v>
      </c>
      <c r="D3613" s="2">
        <v>44047</v>
      </c>
      <c r="E3613" t="s">
        <v>7147</v>
      </c>
      <c r="F3613" t="s">
        <v>7148</v>
      </c>
      <c r="G3613" t="s">
        <v>115</v>
      </c>
      <c r="I3613" t="s">
        <v>28</v>
      </c>
      <c r="J3613">
        <v>18</v>
      </c>
      <c r="K3613">
        <v>2600</v>
      </c>
      <c r="M3613">
        <v>234</v>
      </c>
      <c r="N3613">
        <v>234</v>
      </c>
      <c r="P3613" t="s">
        <v>120</v>
      </c>
    </row>
    <row r="3614" spans="1:16">
      <c r="A3614" t="str">
        <f t="shared" si="56"/>
        <v>437</v>
      </c>
      <c r="B3614" t="str">
        <f>VLOOKUP(A3614,[11]Sheet3!$D$3:$E$46,2,0)</f>
        <v>Namakkal</v>
      </c>
      <c r="C3614" t="s">
        <v>7149</v>
      </c>
      <c r="D3614" s="2">
        <v>44047</v>
      </c>
      <c r="E3614" t="s">
        <v>7150</v>
      </c>
      <c r="F3614" t="s">
        <v>7151</v>
      </c>
      <c r="G3614" t="s">
        <v>115</v>
      </c>
      <c r="I3614" t="s">
        <v>28</v>
      </c>
      <c r="J3614">
        <v>18</v>
      </c>
      <c r="K3614">
        <v>2600</v>
      </c>
      <c r="M3614">
        <v>234</v>
      </c>
      <c r="N3614">
        <v>234</v>
      </c>
      <c r="P3614" t="s">
        <v>120</v>
      </c>
    </row>
    <row r="3615" spans="1:16">
      <c r="A3615" t="str">
        <f t="shared" si="56"/>
        <v>437</v>
      </c>
      <c r="B3615" t="str">
        <f>VLOOKUP(A3615,[11]Sheet3!$D$3:$E$46,2,0)</f>
        <v>Namakkal</v>
      </c>
      <c r="C3615" t="s">
        <v>7152</v>
      </c>
      <c r="D3615" s="2">
        <v>44047</v>
      </c>
      <c r="G3615" t="s">
        <v>115</v>
      </c>
      <c r="I3615" t="s">
        <v>28</v>
      </c>
      <c r="J3615">
        <v>18</v>
      </c>
      <c r="K3615">
        <v>2600</v>
      </c>
      <c r="M3615">
        <v>234</v>
      </c>
      <c r="N3615">
        <v>234</v>
      </c>
      <c r="P3615" t="s">
        <v>95</v>
      </c>
    </row>
    <row r="3616" spans="1:16">
      <c r="A3616" t="str">
        <f t="shared" si="56"/>
        <v>437</v>
      </c>
      <c r="B3616" t="str">
        <f>VLOOKUP(A3616,[11]Sheet3!$D$3:$E$46,2,0)</f>
        <v>Namakkal</v>
      </c>
      <c r="C3616" t="s">
        <v>7153</v>
      </c>
      <c r="D3616" s="2">
        <v>44047</v>
      </c>
      <c r="G3616" t="s">
        <v>115</v>
      </c>
      <c r="I3616" t="s">
        <v>28</v>
      </c>
      <c r="J3616">
        <v>18</v>
      </c>
      <c r="K3616">
        <v>2600</v>
      </c>
      <c r="M3616">
        <v>234</v>
      </c>
      <c r="N3616">
        <v>234</v>
      </c>
      <c r="P3616" t="s">
        <v>95</v>
      </c>
    </row>
    <row r="3617" spans="1:16">
      <c r="A3617" t="str">
        <f t="shared" si="56"/>
        <v>437</v>
      </c>
      <c r="B3617" t="str">
        <f>VLOOKUP(A3617,[11]Sheet3!$D$3:$E$46,2,0)</f>
        <v>Namakkal</v>
      </c>
      <c r="C3617" t="s">
        <v>7154</v>
      </c>
      <c r="D3617" s="2">
        <v>44047</v>
      </c>
      <c r="E3617" t="s">
        <v>7155</v>
      </c>
      <c r="F3617" t="s">
        <v>7156</v>
      </c>
      <c r="G3617" t="s">
        <v>115</v>
      </c>
      <c r="I3617" t="s">
        <v>28</v>
      </c>
      <c r="J3617">
        <v>18</v>
      </c>
      <c r="K3617">
        <v>2600</v>
      </c>
      <c r="M3617">
        <v>234</v>
      </c>
      <c r="N3617">
        <v>234</v>
      </c>
      <c r="P3617" t="s">
        <v>120</v>
      </c>
    </row>
    <row r="3618" spans="1:16">
      <c r="A3618" t="str">
        <f t="shared" si="56"/>
        <v>437</v>
      </c>
      <c r="B3618" t="str">
        <f>VLOOKUP(A3618,[11]Sheet3!$D$3:$E$46,2,0)</f>
        <v>Namakkal</v>
      </c>
      <c r="C3618" t="s">
        <v>7157</v>
      </c>
      <c r="D3618" s="2">
        <v>44047</v>
      </c>
      <c r="G3618" t="s">
        <v>115</v>
      </c>
      <c r="I3618" t="s">
        <v>28</v>
      </c>
      <c r="J3618">
        <v>18</v>
      </c>
      <c r="K3618">
        <v>2600</v>
      </c>
      <c r="M3618">
        <v>234</v>
      </c>
      <c r="N3618">
        <v>234</v>
      </c>
      <c r="P3618" t="s">
        <v>95</v>
      </c>
    </row>
    <row r="3619" spans="1:16">
      <c r="A3619" t="str">
        <f t="shared" si="56"/>
        <v>437</v>
      </c>
      <c r="B3619" t="str">
        <f>VLOOKUP(A3619,[11]Sheet3!$D$3:$E$46,2,0)</f>
        <v>Namakkal</v>
      </c>
      <c r="C3619" t="s">
        <v>7158</v>
      </c>
      <c r="D3619" s="2">
        <v>44047</v>
      </c>
      <c r="E3619" t="s">
        <v>7159</v>
      </c>
      <c r="F3619" t="s">
        <v>7160</v>
      </c>
      <c r="G3619" t="s">
        <v>115</v>
      </c>
      <c r="I3619" t="s">
        <v>28</v>
      </c>
      <c r="J3619">
        <v>18</v>
      </c>
      <c r="K3619">
        <v>2600</v>
      </c>
      <c r="M3619">
        <v>234</v>
      </c>
      <c r="N3619">
        <v>234</v>
      </c>
      <c r="P3619" t="s">
        <v>120</v>
      </c>
    </row>
    <row r="3620" spans="1:16">
      <c r="A3620" t="str">
        <f t="shared" si="56"/>
        <v>437</v>
      </c>
      <c r="B3620" t="str">
        <f>VLOOKUP(A3620,[11]Sheet3!$D$3:$E$46,2,0)</f>
        <v>Namakkal</v>
      </c>
      <c r="C3620" t="s">
        <v>7161</v>
      </c>
      <c r="D3620" s="2">
        <v>44047</v>
      </c>
      <c r="E3620" t="s">
        <v>7162</v>
      </c>
      <c r="F3620" t="s">
        <v>7163</v>
      </c>
      <c r="G3620" t="s">
        <v>115</v>
      </c>
      <c r="I3620" t="s">
        <v>28</v>
      </c>
      <c r="J3620">
        <v>18</v>
      </c>
      <c r="K3620">
        <v>2600</v>
      </c>
      <c r="M3620">
        <v>234</v>
      </c>
      <c r="N3620">
        <v>234</v>
      </c>
      <c r="P3620" t="s">
        <v>120</v>
      </c>
    </row>
    <row r="3621" spans="1:16">
      <c r="A3621" t="str">
        <f t="shared" si="56"/>
        <v>437</v>
      </c>
      <c r="B3621" t="str">
        <f>VLOOKUP(A3621,[11]Sheet3!$D$3:$E$46,2,0)</f>
        <v>Namakkal</v>
      </c>
      <c r="C3621" t="s">
        <v>7164</v>
      </c>
      <c r="D3621" s="2">
        <v>44047</v>
      </c>
      <c r="E3621" t="s">
        <v>147</v>
      </c>
      <c r="F3621" t="s">
        <v>148</v>
      </c>
      <c r="G3621" t="s">
        <v>115</v>
      </c>
      <c r="I3621" t="s">
        <v>28</v>
      </c>
      <c r="J3621">
        <v>18</v>
      </c>
      <c r="K3621">
        <v>2600</v>
      </c>
      <c r="M3621">
        <v>234</v>
      </c>
      <c r="N3621">
        <v>234</v>
      </c>
      <c r="P3621" t="s">
        <v>120</v>
      </c>
    </row>
    <row r="3622" spans="1:16">
      <c r="A3622" t="str">
        <f t="shared" si="56"/>
        <v>437</v>
      </c>
      <c r="B3622" t="str">
        <f>VLOOKUP(A3622,[11]Sheet3!$D$3:$E$46,2,0)</f>
        <v>Namakkal</v>
      </c>
      <c r="C3622" t="s">
        <v>7165</v>
      </c>
      <c r="D3622" s="2">
        <v>44047</v>
      </c>
      <c r="E3622" t="s">
        <v>7166</v>
      </c>
      <c r="F3622" t="s">
        <v>7167</v>
      </c>
      <c r="G3622" t="s">
        <v>115</v>
      </c>
      <c r="I3622" t="s">
        <v>28</v>
      </c>
      <c r="J3622">
        <v>18</v>
      </c>
      <c r="K3622">
        <v>2600</v>
      </c>
      <c r="M3622">
        <v>234</v>
      </c>
      <c r="N3622">
        <v>234</v>
      </c>
      <c r="P3622" t="s">
        <v>120</v>
      </c>
    </row>
    <row r="3623" spans="1:16">
      <c r="A3623" t="str">
        <f t="shared" si="56"/>
        <v>437</v>
      </c>
      <c r="B3623" t="str">
        <f>VLOOKUP(A3623,[11]Sheet3!$D$3:$E$46,2,0)</f>
        <v>Namakkal</v>
      </c>
      <c r="C3623" t="s">
        <v>7168</v>
      </c>
      <c r="D3623" s="2">
        <v>44047</v>
      </c>
      <c r="G3623" t="s">
        <v>115</v>
      </c>
      <c r="I3623" t="s">
        <v>28</v>
      </c>
      <c r="J3623">
        <v>18</v>
      </c>
      <c r="K3623">
        <v>2600</v>
      </c>
      <c r="M3623">
        <v>234</v>
      </c>
      <c r="N3623">
        <v>234</v>
      </c>
      <c r="P3623" t="s">
        <v>95</v>
      </c>
    </row>
    <row r="3624" spans="1:16">
      <c r="A3624" t="str">
        <f t="shared" si="56"/>
        <v>437</v>
      </c>
      <c r="B3624" t="str">
        <f>VLOOKUP(A3624,[11]Sheet3!$D$3:$E$46,2,0)</f>
        <v>Namakkal</v>
      </c>
      <c r="C3624" t="s">
        <v>7169</v>
      </c>
      <c r="D3624" s="2">
        <v>44047</v>
      </c>
      <c r="E3624" t="s">
        <v>7170</v>
      </c>
      <c r="F3624" t="s">
        <v>7171</v>
      </c>
      <c r="G3624" t="s">
        <v>115</v>
      </c>
      <c r="I3624" t="s">
        <v>28</v>
      </c>
      <c r="J3624">
        <v>18</v>
      </c>
      <c r="K3624">
        <v>2600</v>
      </c>
      <c r="M3624">
        <v>234</v>
      </c>
      <c r="N3624">
        <v>234</v>
      </c>
      <c r="P3624" t="s">
        <v>120</v>
      </c>
    </row>
    <row r="3625" spans="1:16">
      <c r="A3625" t="str">
        <f t="shared" si="56"/>
        <v>437</v>
      </c>
      <c r="B3625" t="str">
        <f>VLOOKUP(A3625,[11]Sheet3!$D$3:$E$46,2,0)</f>
        <v>Namakkal</v>
      </c>
      <c r="C3625" t="s">
        <v>7172</v>
      </c>
      <c r="D3625" s="2">
        <v>44047</v>
      </c>
      <c r="E3625" t="s">
        <v>7173</v>
      </c>
      <c r="F3625" t="s">
        <v>7174</v>
      </c>
      <c r="G3625" t="s">
        <v>115</v>
      </c>
      <c r="I3625" t="s">
        <v>28</v>
      </c>
      <c r="J3625">
        <v>18</v>
      </c>
      <c r="K3625">
        <v>2600</v>
      </c>
      <c r="M3625">
        <v>234</v>
      </c>
      <c r="N3625">
        <v>234</v>
      </c>
      <c r="P3625" t="s">
        <v>120</v>
      </c>
    </row>
    <row r="3626" spans="1:16">
      <c r="A3626" t="str">
        <f t="shared" si="56"/>
        <v>437</v>
      </c>
      <c r="B3626" t="str">
        <f>VLOOKUP(A3626,[11]Sheet3!$D$3:$E$46,2,0)</f>
        <v>Namakkal</v>
      </c>
      <c r="C3626" t="s">
        <v>7175</v>
      </c>
      <c r="D3626" s="2">
        <v>44047</v>
      </c>
      <c r="G3626" t="s">
        <v>115</v>
      </c>
      <c r="I3626" t="s">
        <v>28</v>
      </c>
      <c r="J3626">
        <v>18</v>
      </c>
      <c r="K3626">
        <v>2600</v>
      </c>
      <c r="M3626">
        <v>234</v>
      </c>
      <c r="N3626">
        <v>234</v>
      </c>
      <c r="P3626" t="s">
        <v>95</v>
      </c>
    </row>
    <row r="3627" spans="1:16">
      <c r="A3627" t="str">
        <f t="shared" si="56"/>
        <v>437</v>
      </c>
      <c r="B3627" t="str">
        <f>VLOOKUP(A3627,[11]Sheet3!$D$3:$E$46,2,0)</f>
        <v>Namakkal</v>
      </c>
      <c r="C3627" t="s">
        <v>7176</v>
      </c>
      <c r="D3627" s="2">
        <v>44047</v>
      </c>
      <c r="E3627" t="s">
        <v>7177</v>
      </c>
      <c r="F3627" t="s">
        <v>7178</v>
      </c>
      <c r="G3627" t="s">
        <v>115</v>
      </c>
      <c r="I3627" t="s">
        <v>28</v>
      </c>
      <c r="J3627">
        <v>18</v>
      </c>
      <c r="K3627">
        <v>2600</v>
      </c>
      <c r="M3627">
        <v>234</v>
      </c>
      <c r="N3627">
        <v>234</v>
      </c>
      <c r="P3627" t="s">
        <v>120</v>
      </c>
    </row>
    <row r="3628" spans="1:16">
      <c r="A3628" t="str">
        <f t="shared" si="56"/>
        <v>437</v>
      </c>
      <c r="B3628" t="str">
        <f>VLOOKUP(A3628,[11]Sheet3!$D$3:$E$46,2,0)</f>
        <v>Namakkal</v>
      </c>
      <c r="C3628" t="s">
        <v>7179</v>
      </c>
      <c r="D3628" s="2">
        <v>44047</v>
      </c>
      <c r="G3628" t="s">
        <v>115</v>
      </c>
      <c r="I3628" t="s">
        <v>28</v>
      </c>
      <c r="J3628">
        <v>18</v>
      </c>
      <c r="K3628">
        <v>2600</v>
      </c>
      <c r="M3628">
        <v>234</v>
      </c>
      <c r="N3628">
        <v>234</v>
      </c>
      <c r="P3628" t="s">
        <v>95</v>
      </c>
    </row>
    <row r="3629" spans="1:16">
      <c r="A3629" t="str">
        <f t="shared" si="56"/>
        <v>437</v>
      </c>
      <c r="B3629" t="str">
        <f>VLOOKUP(A3629,[11]Sheet3!$D$3:$E$46,2,0)</f>
        <v>Namakkal</v>
      </c>
      <c r="C3629" t="s">
        <v>7180</v>
      </c>
      <c r="D3629" s="2">
        <v>44047</v>
      </c>
      <c r="E3629" t="s">
        <v>7181</v>
      </c>
      <c r="F3629" t="s">
        <v>7182</v>
      </c>
      <c r="G3629" t="s">
        <v>115</v>
      </c>
      <c r="I3629" t="s">
        <v>28</v>
      </c>
      <c r="J3629">
        <v>18</v>
      </c>
      <c r="K3629">
        <v>2600</v>
      </c>
      <c r="M3629">
        <v>234</v>
      </c>
      <c r="N3629">
        <v>234</v>
      </c>
      <c r="P3629" t="s">
        <v>120</v>
      </c>
    </row>
    <row r="3630" spans="1:16">
      <c r="A3630" t="str">
        <f t="shared" si="56"/>
        <v>437</v>
      </c>
      <c r="B3630" t="str">
        <f>VLOOKUP(A3630,[11]Sheet3!$D$3:$E$46,2,0)</f>
        <v>Namakkal</v>
      </c>
      <c r="C3630" t="s">
        <v>7183</v>
      </c>
      <c r="D3630" s="2">
        <v>44047</v>
      </c>
      <c r="E3630" t="s">
        <v>7184</v>
      </c>
      <c r="F3630" t="s">
        <v>7185</v>
      </c>
      <c r="G3630" t="s">
        <v>115</v>
      </c>
      <c r="I3630" t="s">
        <v>28</v>
      </c>
      <c r="J3630">
        <v>18</v>
      </c>
      <c r="K3630">
        <v>2600</v>
      </c>
      <c r="M3630">
        <v>234</v>
      </c>
      <c r="N3630">
        <v>234</v>
      </c>
      <c r="P3630" t="s">
        <v>120</v>
      </c>
    </row>
    <row r="3631" spans="1:16">
      <c r="A3631" t="str">
        <f t="shared" si="56"/>
        <v>437</v>
      </c>
      <c r="B3631" t="str">
        <f>VLOOKUP(A3631,[11]Sheet3!$D$3:$E$46,2,0)</f>
        <v>Namakkal</v>
      </c>
      <c r="C3631" t="s">
        <v>7186</v>
      </c>
      <c r="D3631" s="2">
        <v>44047</v>
      </c>
      <c r="E3631" t="s">
        <v>4266</v>
      </c>
      <c r="F3631" t="s">
        <v>4267</v>
      </c>
      <c r="G3631" t="s">
        <v>115</v>
      </c>
      <c r="I3631" t="s">
        <v>28</v>
      </c>
      <c r="J3631">
        <v>18</v>
      </c>
      <c r="K3631">
        <v>2600</v>
      </c>
      <c r="M3631">
        <v>234</v>
      </c>
      <c r="N3631">
        <v>234</v>
      </c>
      <c r="P3631" t="s">
        <v>120</v>
      </c>
    </row>
    <row r="3632" spans="1:16">
      <c r="A3632" t="str">
        <f t="shared" si="56"/>
        <v>437</v>
      </c>
      <c r="B3632" t="str">
        <f>VLOOKUP(A3632,[11]Sheet3!$D$3:$E$46,2,0)</f>
        <v>Namakkal</v>
      </c>
      <c r="C3632" t="s">
        <v>7187</v>
      </c>
      <c r="D3632" s="2">
        <v>44047</v>
      </c>
      <c r="E3632" t="s">
        <v>7188</v>
      </c>
      <c r="F3632" t="s">
        <v>7189</v>
      </c>
      <c r="G3632" t="s">
        <v>115</v>
      </c>
      <c r="I3632" t="s">
        <v>28</v>
      </c>
      <c r="J3632">
        <v>18</v>
      </c>
      <c r="K3632">
        <v>2600</v>
      </c>
      <c r="M3632">
        <v>234</v>
      </c>
      <c r="N3632">
        <v>234</v>
      </c>
      <c r="P3632" t="s">
        <v>120</v>
      </c>
    </row>
    <row r="3633" spans="1:16">
      <c r="A3633" t="str">
        <f t="shared" si="56"/>
        <v>437</v>
      </c>
      <c r="B3633" t="str">
        <f>VLOOKUP(A3633,[11]Sheet3!$D$3:$E$46,2,0)</f>
        <v>Namakkal</v>
      </c>
      <c r="C3633" t="s">
        <v>7190</v>
      </c>
      <c r="D3633" s="2">
        <v>44047</v>
      </c>
      <c r="G3633" t="s">
        <v>115</v>
      </c>
      <c r="I3633" t="s">
        <v>28</v>
      </c>
      <c r="J3633">
        <v>18</v>
      </c>
      <c r="K3633">
        <v>2600</v>
      </c>
      <c r="M3633">
        <v>234</v>
      </c>
      <c r="N3633">
        <v>234</v>
      </c>
      <c r="P3633" t="s">
        <v>95</v>
      </c>
    </row>
    <row r="3634" spans="1:16">
      <c r="A3634" t="str">
        <f t="shared" si="56"/>
        <v>437</v>
      </c>
      <c r="B3634" t="str">
        <f>VLOOKUP(A3634,[11]Sheet3!$D$3:$E$46,2,0)</f>
        <v>Namakkal</v>
      </c>
      <c r="C3634" t="s">
        <v>7191</v>
      </c>
      <c r="D3634" s="2">
        <v>44047</v>
      </c>
      <c r="G3634" t="s">
        <v>115</v>
      </c>
      <c r="I3634" t="s">
        <v>28</v>
      </c>
      <c r="J3634">
        <v>18</v>
      </c>
      <c r="K3634">
        <v>2600</v>
      </c>
      <c r="M3634">
        <v>234</v>
      </c>
      <c r="N3634">
        <v>234</v>
      </c>
      <c r="P3634" t="s">
        <v>95</v>
      </c>
    </row>
    <row r="3635" spans="1:16">
      <c r="A3635" t="str">
        <f t="shared" si="56"/>
        <v>437</v>
      </c>
      <c r="B3635" t="str">
        <f>VLOOKUP(A3635,[11]Sheet3!$D$3:$E$46,2,0)</f>
        <v>Namakkal</v>
      </c>
      <c r="C3635" t="s">
        <v>7192</v>
      </c>
      <c r="D3635" s="2">
        <v>44047</v>
      </c>
      <c r="E3635" t="s">
        <v>7193</v>
      </c>
      <c r="F3635" t="s">
        <v>7194</v>
      </c>
      <c r="G3635" t="s">
        <v>115</v>
      </c>
      <c r="I3635" t="s">
        <v>28</v>
      </c>
      <c r="J3635">
        <v>18</v>
      </c>
      <c r="K3635">
        <v>2600</v>
      </c>
      <c r="M3635">
        <v>234</v>
      </c>
      <c r="N3635">
        <v>234</v>
      </c>
      <c r="P3635" t="s">
        <v>120</v>
      </c>
    </row>
    <row r="3636" spans="1:16">
      <c r="A3636" t="str">
        <f t="shared" si="56"/>
        <v>437</v>
      </c>
      <c r="B3636" t="str">
        <f>VLOOKUP(A3636,[11]Sheet3!$D$3:$E$46,2,0)</f>
        <v>Namakkal</v>
      </c>
      <c r="C3636" t="s">
        <v>7195</v>
      </c>
      <c r="D3636" s="2">
        <v>44047</v>
      </c>
      <c r="E3636" t="s">
        <v>7196</v>
      </c>
      <c r="F3636" t="s">
        <v>7197</v>
      </c>
      <c r="G3636" t="s">
        <v>115</v>
      </c>
      <c r="I3636" t="s">
        <v>28</v>
      </c>
      <c r="J3636">
        <v>18</v>
      </c>
      <c r="K3636">
        <v>2600</v>
      </c>
      <c r="M3636">
        <v>234</v>
      </c>
      <c r="N3636">
        <v>234</v>
      </c>
      <c r="P3636" t="s">
        <v>120</v>
      </c>
    </row>
    <row r="3637" spans="1:16">
      <c r="A3637" t="str">
        <f t="shared" si="56"/>
        <v>437</v>
      </c>
      <c r="B3637" t="str">
        <f>VLOOKUP(A3637,[11]Sheet3!$D$3:$E$46,2,0)</f>
        <v>Namakkal</v>
      </c>
      <c r="C3637" t="s">
        <v>7198</v>
      </c>
      <c r="D3637" s="2">
        <v>44047</v>
      </c>
      <c r="E3637" t="s">
        <v>7199</v>
      </c>
      <c r="F3637" t="s">
        <v>7200</v>
      </c>
      <c r="G3637" t="s">
        <v>115</v>
      </c>
      <c r="I3637" t="s">
        <v>28</v>
      </c>
      <c r="J3637">
        <v>18</v>
      </c>
      <c r="K3637">
        <v>2600</v>
      </c>
      <c r="M3637">
        <v>234</v>
      </c>
      <c r="N3637">
        <v>234</v>
      </c>
      <c r="P3637" t="s">
        <v>120</v>
      </c>
    </row>
    <row r="3638" spans="1:16">
      <c r="A3638" t="str">
        <f t="shared" si="56"/>
        <v>437</v>
      </c>
      <c r="B3638" t="str">
        <f>VLOOKUP(A3638,[11]Sheet3!$D$3:$E$46,2,0)</f>
        <v>Namakkal</v>
      </c>
      <c r="C3638" t="s">
        <v>7201</v>
      </c>
      <c r="D3638" s="2">
        <v>44047</v>
      </c>
      <c r="G3638" t="s">
        <v>115</v>
      </c>
      <c r="I3638" t="s">
        <v>28</v>
      </c>
      <c r="J3638">
        <v>18</v>
      </c>
      <c r="K3638">
        <v>2600</v>
      </c>
      <c r="M3638">
        <v>234</v>
      </c>
      <c r="N3638">
        <v>234</v>
      </c>
      <c r="P3638" t="s">
        <v>95</v>
      </c>
    </row>
    <row r="3639" spans="1:16">
      <c r="A3639" t="str">
        <f t="shared" si="56"/>
        <v>437</v>
      </c>
      <c r="B3639" t="str">
        <f>VLOOKUP(A3639,[11]Sheet3!$D$3:$E$46,2,0)</f>
        <v>Namakkal</v>
      </c>
      <c r="C3639" t="s">
        <v>7202</v>
      </c>
      <c r="D3639" s="2">
        <v>44047</v>
      </c>
      <c r="E3639" t="s">
        <v>7203</v>
      </c>
      <c r="F3639" t="s">
        <v>7204</v>
      </c>
      <c r="G3639" t="s">
        <v>115</v>
      </c>
      <c r="I3639" t="s">
        <v>28</v>
      </c>
      <c r="J3639">
        <v>18</v>
      </c>
      <c r="K3639">
        <v>2600</v>
      </c>
      <c r="M3639">
        <v>234</v>
      </c>
      <c r="N3639">
        <v>234</v>
      </c>
      <c r="P3639" t="s">
        <v>120</v>
      </c>
    </row>
    <row r="3640" spans="1:16">
      <c r="A3640" t="str">
        <f t="shared" si="56"/>
        <v>437</v>
      </c>
      <c r="B3640" t="str">
        <f>VLOOKUP(A3640,[11]Sheet3!$D$3:$E$46,2,0)</f>
        <v>Namakkal</v>
      </c>
      <c r="C3640" t="s">
        <v>7205</v>
      </c>
      <c r="D3640" s="2">
        <v>44047</v>
      </c>
      <c r="E3640" t="s">
        <v>7206</v>
      </c>
      <c r="F3640" t="s">
        <v>7207</v>
      </c>
      <c r="G3640" t="s">
        <v>115</v>
      </c>
      <c r="I3640" t="s">
        <v>28</v>
      </c>
      <c r="J3640">
        <v>18</v>
      </c>
      <c r="K3640">
        <v>2600</v>
      </c>
      <c r="M3640">
        <v>234</v>
      </c>
      <c r="N3640">
        <v>234</v>
      </c>
      <c r="P3640" t="s">
        <v>120</v>
      </c>
    </row>
    <row r="3641" spans="1:16">
      <c r="A3641" t="str">
        <f t="shared" si="56"/>
        <v>437</v>
      </c>
      <c r="B3641" t="str">
        <f>VLOOKUP(A3641,[11]Sheet3!$D$3:$E$46,2,0)</f>
        <v>Namakkal</v>
      </c>
      <c r="C3641" t="s">
        <v>7208</v>
      </c>
      <c r="D3641" s="2">
        <v>44047</v>
      </c>
      <c r="E3641" t="s">
        <v>7209</v>
      </c>
      <c r="F3641" t="s">
        <v>7210</v>
      </c>
      <c r="G3641" t="s">
        <v>115</v>
      </c>
      <c r="I3641" t="s">
        <v>28</v>
      </c>
      <c r="J3641">
        <v>18</v>
      </c>
      <c r="K3641">
        <v>2600</v>
      </c>
      <c r="M3641">
        <v>234</v>
      </c>
      <c r="N3641">
        <v>234</v>
      </c>
      <c r="P3641" t="s">
        <v>120</v>
      </c>
    </row>
    <row r="3642" spans="1:16">
      <c r="A3642" t="str">
        <f t="shared" si="56"/>
        <v>437</v>
      </c>
      <c r="B3642" t="str">
        <f>VLOOKUP(A3642,[11]Sheet3!$D$3:$E$46,2,0)</f>
        <v>Namakkal</v>
      </c>
      <c r="C3642" t="s">
        <v>7211</v>
      </c>
      <c r="D3642" s="2">
        <v>44047</v>
      </c>
      <c r="E3642" t="s">
        <v>7212</v>
      </c>
      <c r="F3642" t="s">
        <v>7213</v>
      </c>
      <c r="G3642" t="s">
        <v>115</v>
      </c>
      <c r="I3642" t="s">
        <v>28</v>
      </c>
      <c r="J3642">
        <v>18</v>
      </c>
      <c r="K3642">
        <v>2600</v>
      </c>
      <c r="M3642">
        <v>234</v>
      </c>
      <c r="N3642">
        <v>234</v>
      </c>
      <c r="P3642" t="s">
        <v>120</v>
      </c>
    </row>
    <row r="3643" spans="1:16">
      <c r="A3643" t="str">
        <f t="shared" si="56"/>
        <v>437</v>
      </c>
      <c r="B3643" t="str">
        <f>VLOOKUP(A3643,[11]Sheet3!$D$3:$E$46,2,0)</f>
        <v>Namakkal</v>
      </c>
      <c r="C3643" t="s">
        <v>7214</v>
      </c>
      <c r="D3643" s="2">
        <v>44047</v>
      </c>
      <c r="E3643" t="s">
        <v>7215</v>
      </c>
      <c r="F3643" t="s">
        <v>7216</v>
      </c>
      <c r="G3643" t="s">
        <v>115</v>
      </c>
      <c r="I3643" t="s">
        <v>28</v>
      </c>
      <c r="J3643">
        <v>18</v>
      </c>
      <c r="K3643">
        <v>2600</v>
      </c>
      <c r="M3643">
        <v>234</v>
      </c>
      <c r="N3643">
        <v>234</v>
      </c>
      <c r="P3643" t="s">
        <v>120</v>
      </c>
    </row>
    <row r="3644" spans="1:16">
      <c r="A3644" t="str">
        <f t="shared" si="56"/>
        <v>437</v>
      </c>
      <c r="B3644" t="str">
        <f>VLOOKUP(A3644,[11]Sheet3!$D$3:$E$46,2,0)</f>
        <v>Namakkal</v>
      </c>
      <c r="C3644" t="s">
        <v>7217</v>
      </c>
      <c r="D3644" s="2">
        <v>44047</v>
      </c>
      <c r="E3644" t="s">
        <v>7218</v>
      </c>
      <c r="F3644" t="s">
        <v>7219</v>
      </c>
      <c r="G3644" t="s">
        <v>115</v>
      </c>
      <c r="I3644" t="s">
        <v>28</v>
      </c>
      <c r="J3644">
        <v>18</v>
      </c>
      <c r="K3644">
        <v>2600</v>
      </c>
      <c r="M3644">
        <v>234</v>
      </c>
      <c r="N3644">
        <v>234</v>
      </c>
      <c r="P3644" t="s">
        <v>120</v>
      </c>
    </row>
    <row r="3645" spans="1:16">
      <c r="A3645" t="str">
        <f t="shared" si="56"/>
        <v>437</v>
      </c>
      <c r="B3645" t="str">
        <f>VLOOKUP(A3645,[11]Sheet3!$D$3:$E$46,2,0)</f>
        <v>Namakkal</v>
      </c>
      <c r="C3645" t="s">
        <v>7220</v>
      </c>
      <c r="D3645" s="2">
        <v>44047</v>
      </c>
      <c r="G3645" t="s">
        <v>115</v>
      </c>
      <c r="I3645" t="s">
        <v>28</v>
      </c>
      <c r="J3645">
        <v>18</v>
      </c>
      <c r="K3645">
        <v>2600</v>
      </c>
      <c r="M3645">
        <v>234</v>
      </c>
      <c r="N3645">
        <v>234</v>
      </c>
      <c r="P3645" t="s">
        <v>95</v>
      </c>
    </row>
    <row r="3646" spans="1:16">
      <c r="A3646" t="str">
        <f t="shared" si="56"/>
        <v>437</v>
      </c>
      <c r="B3646" t="str">
        <f>VLOOKUP(A3646,[11]Sheet3!$D$3:$E$46,2,0)</f>
        <v>Namakkal</v>
      </c>
      <c r="C3646" t="s">
        <v>7221</v>
      </c>
      <c r="D3646" s="2">
        <v>44047</v>
      </c>
      <c r="E3646" t="s">
        <v>7222</v>
      </c>
      <c r="F3646" t="s">
        <v>7223</v>
      </c>
      <c r="G3646" t="s">
        <v>115</v>
      </c>
      <c r="I3646" t="s">
        <v>28</v>
      </c>
      <c r="J3646">
        <v>18</v>
      </c>
      <c r="K3646">
        <v>2600</v>
      </c>
      <c r="M3646">
        <v>234</v>
      </c>
      <c r="N3646">
        <v>234</v>
      </c>
      <c r="P3646" t="s">
        <v>120</v>
      </c>
    </row>
    <row r="3647" spans="1:16">
      <c r="A3647" t="str">
        <f t="shared" si="56"/>
        <v>437</v>
      </c>
      <c r="B3647" t="str">
        <f>VLOOKUP(A3647,[11]Sheet3!$D$3:$E$46,2,0)</f>
        <v>Namakkal</v>
      </c>
      <c r="C3647" t="s">
        <v>7224</v>
      </c>
      <c r="D3647" s="2">
        <v>44047</v>
      </c>
      <c r="G3647" t="s">
        <v>115</v>
      </c>
      <c r="I3647" t="s">
        <v>28</v>
      </c>
      <c r="J3647">
        <v>18</v>
      </c>
      <c r="K3647">
        <v>2600</v>
      </c>
      <c r="M3647">
        <v>234</v>
      </c>
      <c r="N3647">
        <v>234</v>
      </c>
      <c r="P3647" t="s">
        <v>95</v>
      </c>
    </row>
    <row r="3648" spans="1:16">
      <c r="A3648" t="str">
        <f t="shared" si="56"/>
        <v>437</v>
      </c>
      <c r="B3648" t="str">
        <f>VLOOKUP(A3648,[11]Sheet3!$D$3:$E$46,2,0)</f>
        <v>Namakkal</v>
      </c>
      <c r="C3648" t="s">
        <v>7225</v>
      </c>
      <c r="D3648" s="2">
        <v>44047</v>
      </c>
      <c r="G3648" t="s">
        <v>115</v>
      </c>
      <c r="I3648" t="s">
        <v>28</v>
      </c>
      <c r="J3648">
        <v>18</v>
      </c>
      <c r="K3648">
        <v>2600</v>
      </c>
      <c r="M3648">
        <v>234</v>
      </c>
      <c r="N3648">
        <v>234</v>
      </c>
      <c r="P3648" t="s">
        <v>95</v>
      </c>
    </row>
    <row r="3649" spans="1:16">
      <c r="A3649" t="str">
        <f t="shared" si="56"/>
        <v>437</v>
      </c>
      <c r="B3649" t="str">
        <f>VLOOKUP(A3649,[11]Sheet3!$D$3:$E$46,2,0)</f>
        <v>Namakkal</v>
      </c>
      <c r="C3649" t="s">
        <v>7226</v>
      </c>
      <c r="D3649" s="2">
        <v>44047</v>
      </c>
      <c r="E3649" t="s">
        <v>7227</v>
      </c>
      <c r="F3649" t="s">
        <v>7228</v>
      </c>
      <c r="G3649" t="s">
        <v>115</v>
      </c>
      <c r="I3649" t="s">
        <v>28</v>
      </c>
      <c r="J3649">
        <v>18</v>
      </c>
      <c r="K3649">
        <v>2600</v>
      </c>
      <c r="M3649">
        <v>234</v>
      </c>
      <c r="N3649">
        <v>234</v>
      </c>
      <c r="P3649" t="s">
        <v>120</v>
      </c>
    </row>
    <row r="3650" spans="1:16">
      <c r="A3650" t="str">
        <f t="shared" si="56"/>
        <v>437</v>
      </c>
      <c r="B3650" t="str">
        <f>VLOOKUP(A3650,[11]Sheet3!$D$3:$E$46,2,0)</f>
        <v>Namakkal</v>
      </c>
      <c r="C3650" t="s">
        <v>7229</v>
      </c>
      <c r="D3650" s="2">
        <v>44047</v>
      </c>
      <c r="E3650" t="s">
        <v>7230</v>
      </c>
      <c r="F3650" t="s">
        <v>7231</v>
      </c>
      <c r="G3650" t="s">
        <v>115</v>
      </c>
      <c r="I3650" t="s">
        <v>28</v>
      </c>
      <c r="J3650">
        <v>18</v>
      </c>
      <c r="K3650">
        <v>2600</v>
      </c>
      <c r="M3650">
        <v>234</v>
      </c>
      <c r="N3650">
        <v>234</v>
      </c>
      <c r="P3650" t="s">
        <v>120</v>
      </c>
    </row>
    <row r="3651" spans="1:16">
      <c r="A3651" t="str">
        <f t="shared" ref="A3651:A3714" si="57">MID(C3651,2,3)</f>
        <v>437</v>
      </c>
      <c r="B3651" t="str">
        <f>VLOOKUP(A3651,[11]Sheet3!$D$3:$E$46,2,0)</f>
        <v>Namakkal</v>
      </c>
      <c r="C3651" t="s">
        <v>7232</v>
      </c>
      <c r="D3651" s="2">
        <v>44047</v>
      </c>
      <c r="E3651" t="s">
        <v>7233</v>
      </c>
      <c r="F3651" t="s">
        <v>7234</v>
      </c>
      <c r="G3651" t="s">
        <v>115</v>
      </c>
      <c r="I3651" t="s">
        <v>28</v>
      </c>
      <c r="J3651">
        <v>18</v>
      </c>
      <c r="K3651">
        <v>2600</v>
      </c>
      <c r="M3651">
        <v>234</v>
      </c>
      <c r="N3651">
        <v>234</v>
      </c>
      <c r="P3651" t="s">
        <v>120</v>
      </c>
    </row>
    <row r="3652" spans="1:16">
      <c r="A3652" t="str">
        <f t="shared" si="57"/>
        <v>437</v>
      </c>
      <c r="B3652" t="str">
        <f>VLOOKUP(A3652,[11]Sheet3!$D$3:$E$46,2,0)</f>
        <v>Namakkal</v>
      </c>
      <c r="C3652" t="s">
        <v>7235</v>
      </c>
      <c r="D3652" s="2">
        <v>44047</v>
      </c>
      <c r="G3652" t="s">
        <v>115</v>
      </c>
      <c r="I3652" t="s">
        <v>28</v>
      </c>
      <c r="J3652">
        <v>18</v>
      </c>
      <c r="K3652">
        <v>2600</v>
      </c>
      <c r="M3652">
        <v>234</v>
      </c>
      <c r="N3652">
        <v>234</v>
      </c>
      <c r="P3652" t="s">
        <v>95</v>
      </c>
    </row>
    <row r="3653" spans="1:16">
      <c r="A3653" t="str">
        <f t="shared" si="57"/>
        <v>437</v>
      </c>
      <c r="B3653" t="str">
        <f>VLOOKUP(A3653,[11]Sheet3!$D$3:$E$46,2,0)</f>
        <v>Namakkal</v>
      </c>
      <c r="C3653" t="s">
        <v>7236</v>
      </c>
      <c r="D3653" s="2">
        <v>44047</v>
      </c>
      <c r="G3653" t="s">
        <v>115</v>
      </c>
      <c r="I3653" t="s">
        <v>28</v>
      </c>
      <c r="J3653">
        <v>18</v>
      </c>
      <c r="K3653">
        <v>2600</v>
      </c>
      <c r="M3653">
        <v>234</v>
      </c>
      <c r="N3653">
        <v>234</v>
      </c>
      <c r="P3653" t="s">
        <v>120</v>
      </c>
    </row>
    <row r="3654" spans="1:16">
      <c r="A3654" t="str">
        <f t="shared" si="57"/>
        <v>437</v>
      </c>
      <c r="B3654" t="str">
        <f>VLOOKUP(A3654,[11]Sheet3!$D$3:$E$46,2,0)</f>
        <v>Namakkal</v>
      </c>
      <c r="C3654" t="s">
        <v>7237</v>
      </c>
      <c r="D3654" s="2">
        <v>44047</v>
      </c>
      <c r="E3654" t="s">
        <v>7238</v>
      </c>
      <c r="F3654" t="s">
        <v>7238</v>
      </c>
      <c r="G3654" t="s">
        <v>115</v>
      </c>
      <c r="I3654" t="s">
        <v>28</v>
      </c>
      <c r="J3654">
        <v>18</v>
      </c>
      <c r="K3654">
        <v>2600</v>
      </c>
      <c r="M3654">
        <v>234</v>
      </c>
      <c r="N3654">
        <v>234</v>
      </c>
      <c r="P3654" t="s">
        <v>120</v>
      </c>
    </row>
    <row r="3655" spans="1:16">
      <c r="A3655" t="str">
        <f t="shared" si="57"/>
        <v>437</v>
      </c>
      <c r="B3655" t="str">
        <f>VLOOKUP(A3655,[11]Sheet3!$D$3:$E$46,2,0)</f>
        <v>Namakkal</v>
      </c>
      <c r="C3655" t="s">
        <v>7239</v>
      </c>
      <c r="D3655" s="2">
        <v>44047</v>
      </c>
      <c r="E3655" t="s">
        <v>7240</v>
      </c>
      <c r="F3655" t="s">
        <v>7241</v>
      </c>
      <c r="G3655" t="s">
        <v>115</v>
      </c>
      <c r="I3655" t="s">
        <v>28</v>
      </c>
      <c r="J3655">
        <v>18</v>
      </c>
      <c r="K3655">
        <v>2600</v>
      </c>
      <c r="M3655">
        <v>234</v>
      </c>
      <c r="N3655">
        <v>234</v>
      </c>
      <c r="P3655" t="s">
        <v>120</v>
      </c>
    </row>
    <row r="3656" spans="1:16">
      <c r="A3656" t="str">
        <f t="shared" si="57"/>
        <v>437</v>
      </c>
      <c r="B3656" t="str">
        <f>VLOOKUP(A3656,[11]Sheet3!$D$3:$E$46,2,0)</f>
        <v>Namakkal</v>
      </c>
      <c r="C3656" t="s">
        <v>7242</v>
      </c>
      <c r="D3656" s="2">
        <v>44047</v>
      </c>
      <c r="E3656" t="s">
        <v>7243</v>
      </c>
      <c r="F3656" t="s">
        <v>7244</v>
      </c>
      <c r="G3656" t="s">
        <v>115</v>
      </c>
      <c r="I3656" t="s">
        <v>28</v>
      </c>
      <c r="J3656">
        <v>18</v>
      </c>
      <c r="K3656">
        <v>2600</v>
      </c>
      <c r="M3656">
        <v>234</v>
      </c>
      <c r="N3656">
        <v>234</v>
      </c>
      <c r="P3656" t="s">
        <v>120</v>
      </c>
    </row>
    <row r="3657" spans="1:16">
      <c r="A3657" t="str">
        <f t="shared" si="57"/>
        <v>437</v>
      </c>
      <c r="B3657" t="str">
        <f>VLOOKUP(A3657,[11]Sheet3!$D$3:$E$46,2,0)</f>
        <v>Namakkal</v>
      </c>
      <c r="C3657" t="s">
        <v>7245</v>
      </c>
      <c r="D3657" s="2">
        <v>44047</v>
      </c>
      <c r="G3657" t="s">
        <v>115</v>
      </c>
      <c r="I3657" t="s">
        <v>28</v>
      </c>
      <c r="J3657">
        <v>18</v>
      </c>
      <c r="K3657">
        <v>2600</v>
      </c>
      <c r="M3657">
        <v>234</v>
      </c>
      <c r="N3657">
        <v>234</v>
      </c>
      <c r="P3657" t="s">
        <v>95</v>
      </c>
    </row>
    <row r="3658" spans="1:16">
      <c r="A3658" t="str">
        <f t="shared" si="57"/>
        <v>437</v>
      </c>
      <c r="B3658" t="str">
        <f>VLOOKUP(A3658,[11]Sheet3!$D$3:$E$46,2,0)</f>
        <v>Namakkal</v>
      </c>
      <c r="C3658" t="s">
        <v>7246</v>
      </c>
      <c r="D3658" s="2">
        <v>44047</v>
      </c>
      <c r="E3658" t="s">
        <v>7247</v>
      </c>
      <c r="F3658" t="s">
        <v>7248</v>
      </c>
      <c r="G3658" t="s">
        <v>115</v>
      </c>
      <c r="I3658" t="s">
        <v>28</v>
      </c>
      <c r="J3658">
        <v>18</v>
      </c>
      <c r="K3658">
        <v>2600</v>
      </c>
      <c r="M3658">
        <v>234</v>
      </c>
      <c r="N3658">
        <v>234</v>
      </c>
      <c r="P3658" t="s">
        <v>120</v>
      </c>
    </row>
    <row r="3659" spans="1:16">
      <c r="A3659" t="str">
        <f t="shared" si="57"/>
        <v>437</v>
      </c>
      <c r="B3659" t="str">
        <f>VLOOKUP(A3659,[11]Sheet3!$D$3:$E$46,2,0)</f>
        <v>Namakkal</v>
      </c>
      <c r="C3659" t="s">
        <v>7249</v>
      </c>
      <c r="D3659" s="2">
        <v>44047</v>
      </c>
      <c r="E3659" t="s">
        <v>2727</v>
      </c>
      <c r="F3659" t="s">
        <v>2728</v>
      </c>
      <c r="G3659" t="s">
        <v>115</v>
      </c>
      <c r="I3659" t="s">
        <v>28</v>
      </c>
      <c r="J3659">
        <v>18</v>
      </c>
      <c r="K3659">
        <v>2600</v>
      </c>
      <c r="M3659">
        <v>234</v>
      </c>
      <c r="N3659">
        <v>234</v>
      </c>
      <c r="P3659" t="s">
        <v>120</v>
      </c>
    </row>
    <row r="3660" spans="1:16">
      <c r="A3660" t="str">
        <f t="shared" si="57"/>
        <v>437</v>
      </c>
      <c r="B3660" t="str">
        <f>VLOOKUP(A3660,[11]Sheet3!$D$3:$E$46,2,0)</f>
        <v>Namakkal</v>
      </c>
      <c r="C3660" t="s">
        <v>7250</v>
      </c>
      <c r="D3660" s="2">
        <v>44047</v>
      </c>
      <c r="E3660" t="s">
        <v>7251</v>
      </c>
      <c r="F3660" t="s">
        <v>7252</v>
      </c>
      <c r="G3660" t="s">
        <v>115</v>
      </c>
      <c r="I3660" t="s">
        <v>28</v>
      </c>
      <c r="J3660">
        <v>18</v>
      </c>
      <c r="K3660">
        <v>2600</v>
      </c>
      <c r="M3660">
        <v>234</v>
      </c>
      <c r="N3660">
        <v>234</v>
      </c>
      <c r="P3660" t="s">
        <v>120</v>
      </c>
    </row>
    <row r="3661" spans="1:16">
      <c r="A3661" t="str">
        <f t="shared" si="57"/>
        <v>437</v>
      </c>
      <c r="B3661" t="str">
        <f>VLOOKUP(A3661,[11]Sheet3!$D$3:$E$46,2,0)</f>
        <v>Namakkal</v>
      </c>
      <c r="C3661" t="s">
        <v>7253</v>
      </c>
      <c r="D3661" s="2">
        <v>44047</v>
      </c>
      <c r="E3661" t="s">
        <v>7254</v>
      </c>
      <c r="F3661" t="s">
        <v>7255</v>
      </c>
      <c r="G3661" t="s">
        <v>115</v>
      </c>
      <c r="I3661" t="s">
        <v>28</v>
      </c>
      <c r="J3661">
        <v>18</v>
      </c>
      <c r="K3661">
        <v>2600</v>
      </c>
      <c r="M3661">
        <v>234</v>
      </c>
      <c r="N3661">
        <v>234</v>
      </c>
      <c r="P3661" t="s">
        <v>120</v>
      </c>
    </row>
    <row r="3662" spans="1:16">
      <c r="A3662" t="str">
        <f t="shared" si="57"/>
        <v>437</v>
      </c>
      <c r="B3662" t="str">
        <f>VLOOKUP(A3662,[11]Sheet3!$D$3:$E$46,2,0)</f>
        <v>Namakkal</v>
      </c>
      <c r="C3662" t="s">
        <v>7256</v>
      </c>
      <c r="D3662" s="2">
        <v>44047</v>
      </c>
      <c r="G3662" t="s">
        <v>115</v>
      </c>
      <c r="I3662" t="s">
        <v>28</v>
      </c>
      <c r="J3662">
        <v>18</v>
      </c>
      <c r="K3662">
        <v>2600</v>
      </c>
      <c r="M3662">
        <v>234</v>
      </c>
      <c r="N3662">
        <v>234</v>
      </c>
      <c r="P3662" t="s">
        <v>95</v>
      </c>
    </row>
    <row r="3663" spans="1:16">
      <c r="A3663" t="str">
        <f t="shared" si="57"/>
        <v>437</v>
      </c>
      <c r="B3663" t="str">
        <f>VLOOKUP(A3663,[11]Sheet3!$D$3:$E$46,2,0)</f>
        <v>Namakkal</v>
      </c>
      <c r="C3663" t="s">
        <v>7257</v>
      </c>
      <c r="D3663" s="2">
        <v>44047</v>
      </c>
      <c r="E3663" t="s">
        <v>7258</v>
      </c>
      <c r="F3663" t="s">
        <v>7259</v>
      </c>
      <c r="G3663" t="s">
        <v>115</v>
      </c>
      <c r="I3663" t="s">
        <v>28</v>
      </c>
      <c r="J3663">
        <v>18</v>
      </c>
      <c r="K3663">
        <v>2600</v>
      </c>
      <c r="M3663">
        <v>234</v>
      </c>
      <c r="N3663">
        <v>234</v>
      </c>
      <c r="P3663" t="s">
        <v>120</v>
      </c>
    </row>
    <row r="3664" spans="1:16">
      <c r="A3664" t="str">
        <f t="shared" si="57"/>
        <v>437</v>
      </c>
      <c r="B3664" t="str">
        <f>VLOOKUP(A3664,[11]Sheet3!$D$3:$E$46,2,0)</f>
        <v>Namakkal</v>
      </c>
      <c r="C3664" t="s">
        <v>7260</v>
      </c>
      <c r="D3664" s="2">
        <v>44047</v>
      </c>
      <c r="E3664" t="s">
        <v>7173</v>
      </c>
      <c r="F3664" t="s">
        <v>7174</v>
      </c>
      <c r="G3664" t="s">
        <v>115</v>
      </c>
      <c r="I3664" t="s">
        <v>28</v>
      </c>
      <c r="J3664">
        <v>18</v>
      </c>
      <c r="K3664">
        <v>2600</v>
      </c>
      <c r="M3664">
        <v>234</v>
      </c>
      <c r="N3664">
        <v>234</v>
      </c>
      <c r="P3664" t="s">
        <v>120</v>
      </c>
    </row>
    <row r="3665" spans="1:16">
      <c r="A3665" t="str">
        <f t="shared" si="57"/>
        <v>436</v>
      </c>
      <c r="B3665" t="str">
        <f>VLOOKUP(A3665,[11]Sheet3!$D$3:$E$46,2,0)</f>
        <v>Gobi</v>
      </c>
      <c r="C3665" t="s">
        <v>7261</v>
      </c>
      <c r="D3665" s="2">
        <v>44047</v>
      </c>
      <c r="E3665" t="s">
        <v>7262</v>
      </c>
      <c r="F3665" t="s">
        <v>7263</v>
      </c>
      <c r="G3665" t="s">
        <v>115</v>
      </c>
      <c r="I3665" t="s">
        <v>28</v>
      </c>
      <c r="J3665">
        <v>18</v>
      </c>
      <c r="K3665">
        <v>2600</v>
      </c>
      <c r="M3665">
        <v>234</v>
      </c>
      <c r="N3665">
        <v>234</v>
      </c>
      <c r="P3665" t="s">
        <v>120</v>
      </c>
    </row>
    <row r="3666" spans="1:16">
      <c r="A3666" t="str">
        <f t="shared" si="57"/>
        <v>436</v>
      </c>
      <c r="B3666" t="str">
        <f>VLOOKUP(A3666,[11]Sheet3!$D$3:$E$46,2,0)</f>
        <v>Gobi</v>
      </c>
      <c r="C3666" t="s">
        <v>7264</v>
      </c>
      <c r="D3666" s="2">
        <v>44047</v>
      </c>
      <c r="E3666" t="s">
        <v>7265</v>
      </c>
      <c r="F3666" t="s">
        <v>7266</v>
      </c>
      <c r="G3666" t="s">
        <v>115</v>
      </c>
      <c r="I3666" t="s">
        <v>28</v>
      </c>
      <c r="J3666">
        <v>18</v>
      </c>
      <c r="K3666">
        <v>2600</v>
      </c>
      <c r="M3666">
        <v>234</v>
      </c>
      <c r="N3666">
        <v>234</v>
      </c>
      <c r="P3666" t="s">
        <v>120</v>
      </c>
    </row>
    <row r="3667" spans="1:16">
      <c r="A3667" t="str">
        <f t="shared" si="57"/>
        <v>436</v>
      </c>
      <c r="B3667" t="str">
        <f>VLOOKUP(A3667,[11]Sheet3!$D$3:$E$46,2,0)</f>
        <v>Gobi</v>
      </c>
      <c r="C3667" t="s">
        <v>7267</v>
      </c>
      <c r="D3667" s="2">
        <v>44047</v>
      </c>
      <c r="E3667" t="s">
        <v>5097</v>
      </c>
      <c r="F3667" t="s">
        <v>5098</v>
      </c>
      <c r="G3667" t="s">
        <v>115</v>
      </c>
      <c r="I3667" t="s">
        <v>28</v>
      </c>
      <c r="J3667">
        <v>18</v>
      </c>
      <c r="K3667">
        <v>2600</v>
      </c>
      <c r="M3667">
        <v>234</v>
      </c>
      <c r="N3667">
        <v>234</v>
      </c>
      <c r="P3667" t="s">
        <v>120</v>
      </c>
    </row>
    <row r="3668" spans="1:16">
      <c r="A3668" t="str">
        <f t="shared" si="57"/>
        <v>436</v>
      </c>
      <c r="B3668" t="str">
        <f>VLOOKUP(A3668,[11]Sheet3!$D$3:$E$46,2,0)</f>
        <v>Gobi</v>
      </c>
      <c r="C3668" t="s">
        <v>7268</v>
      </c>
      <c r="D3668" s="2">
        <v>44047</v>
      </c>
      <c r="E3668" t="s">
        <v>7269</v>
      </c>
      <c r="F3668" t="s">
        <v>7270</v>
      </c>
      <c r="G3668" t="s">
        <v>115</v>
      </c>
      <c r="I3668" t="s">
        <v>28</v>
      </c>
      <c r="J3668">
        <v>18</v>
      </c>
      <c r="K3668">
        <v>2600</v>
      </c>
      <c r="M3668">
        <v>234</v>
      </c>
      <c r="N3668">
        <v>234</v>
      </c>
      <c r="P3668" t="s">
        <v>120</v>
      </c>
    </row>
    <row r="3669" spans="1:16">
      <c r="A3669" t="str">
        <f t="shared" si="57"/>
        <v>436</v>
      </c>
      <c r="B3669" t="str">
        <f>VLOOKUP(A3669,[11]Sheet3!$D$3:$E$46,2,0)</f>
        <v>Gobi</v>
      </c>
      <c r="C3669" t="s">
        <v>7271</v>
      </c>
      <c r="D3669" s="2">
        <v>44047</v>
      </c>
      <c r="E3669" t="s">
        <v>7272</v>
      </c>
      <c r="F3669" t="s">
        <v>7273</v>
      </c>
      <c r="G3669" t="s">
        <v>115</v>
      </c>
      <c r="I3669" t="s">
        <v>28</v>
      </c>
      <c r="J3669">
        <v>18</v>
      </c>
      <c r="K3669">
        <v>2600</v>
      </c>
      <c r="M3669">
        <v>234</v>
      </c>
      <c r="N3669">
        <v>234</v>
      </c>
      <c r="P3669" t="s">
        <v>120</v>
      </c>
    </row>
    <row r="3670" spans="1:16">
      <c r="A3670" t="str">
        <f t="shared" si="57"/>
        <v>436</v>
      </c>
      <c r="B3670" t="str">
        <f>VLOOKUP(A3670,[11]Sheet3!$D$3:$E$46,2,0)</f>
        <v>Gobi</v>
      </c>
      <c r="C3670" t="s">
        <v>7274</v>
      </c>
      <c r="D3670" s="2">
        <v>44047</v>
      </c>
      <c r="E3670" t="s">
        <v>7275</v>
      </c>
      <c r="F3670" t="s">
        <v>7276</v>
      </c>
      <c r="G3670" t="s">
        <v>115</v>
      </c>
      <c r="I3670" t="s">
        <v>28</v>
      </c>
      <c r="J3670">
        <v>18</v>
      </c>
      <c r="K3670">
        <v>2600</v>
      </c>
      <c r="M3670">
        <v>234</v>
      </c>
      <c r="N3670">
        <v>234</v>
      </c>
      <c r="P3670" t="s">
        <v>120</v>
      </c>
    </row>
    <row r="3671" spans="1:16">
      <c r="A3671" t="str">
        <f t="shared" si="57"/>
        <v>436</v>
      </c>
      <c r="B3671" t="str">
        <f>VLOOKUP(A3671,[11]Sheet3!$D$3:$E$46,2,0)</f>
        <v>Gobi</v>
      </c>
      <c r="C3671" t="s">
        <v>7277</v>
      </c>
      <c r="D3671" s="2">
        <v>44047</v>
      </c>
      <c r="E3671" t="s">
        <v>7278</v>
      </c>
      <c r="F3671" t="s">
        <v>7279</v>
      </c>
      <c r="G3671" t="s">
        <v>115</v>
      </c>
      <c r="I3671" t="s">
        <v>28</v>
      </c>
      <c r="J3671">
        <v>18</v>
      </c>
      <c r="K3671">
        <v>2600</v>
      </c>
      <c r="M3671">
        <v>234</v>
      </c>
      <c r="N3671">
        <v>234</v>
      </c>
      <c r="P3671" t="s">
        <v>120</v>
      </c>
    </row>
    <row r="3672" spans="1:16">
      <c r="A3672" t="str">
        <f t="shared" si="57"/>
        <v>436</v>
      </c>
      <c r="B3672" t="str">
        <f>VLOOKUP(A3672,[11]Sheet3!$D$3:$E$46,2,0)</f>
        <v>Gobi</v>
      </c>
      <c r="C3672" t="s">
        <v>7280</v>
      </c>
      <c r="D3672" s="2">
        <v>44047</v>
      </c>
      <c r="E3672" t="s">
        <v>7281</v>
      </c>
      <c r="F3672" t="s">
        <v>7282</v>
      </c>
      <c r="G3672" t="s">
        <v>115</v>
      </c>
      <c r="I3672" t="s">
        <v>28</v>
      </c>
      <c r="J3672">
        <v>18</v>
      </c>
      <c r="K3672">
        <v>2600</v>
      </c>
      <c r="M3672">
        <v>234</v>
      </c>
      <c r="N3672">
        <v>234</v>
      </c>
      <c r="P3672" t="s">
        <v>120</v>
      </c>
    </row>
    <row r="3673" spans="1:16">
      <c r="A3673" t="str">
        <f t="shared" si="57"/>
        <v>436</v>
      </c>
      <c r="B3673" t="str">
        <f>VLOOKUP(A3673,[11]Sheet3!$D$3:$E$46,2,0)</f>
        <v>Gobi</v>
      </c>
      <c r="C3673" t="s">
        <v>7283</v>
      </c>
      <c r="D3673" s="2">
        <v>44047</v>
      </c>
      <c r="E3673" t="s">
        <v>7284</v>
      </c>
      <c r="F3673" t="s">
        <v>7285</v>
      </c>
      <c r="G3673" t="s">
        <v>115</v>
      </c>
      <c r="I3673" t="s">
        <v>28</v>
      </c>
      <c r="J3673">
        <v>18</v>
      </c>
      <c r="K3673">
        <v>2600</v>
      </c>
      <c r="M3673">
        <v>234</v>
      </c>
      <c r="N3673">
        <v>234</v>
      </c>
      <c r="P3673" t="s">
        <v>120</v>
      </c>
    </row>
    <row r="3674" spans="1:16">
      <c r="A3674" t="str">
        <f t="shared" si="57"/>
        <v>436</v>
      </c>
      <c r="B3674" t="str">
        <f>VLOOKUP(A3674,[11]Sheet3!$D$3:$E$46,2,0)</f>
        <v>Gobi</v>
      </c>
      <c r="C3674" t="s">
        <v>7286</v>
      </c>
      <c r="D3674" s="2">
        <v>44047</v>
      </c>
      <c r="E3674" t="s">
        <v>7287</v>
      </c>
      <c r="F3674" t="s">
        <v>7288</v>
      </c>
      <c r="G3674" t="s">
        <v>115</v>
      </c>
      <c r="I3674" t="s">
        <v>28</v>
      </c>
      <c r="J3674">
        <v>18</v>
      </c>
      <c r="K3674">
        <v>2600</v>
      </c>
      <c r="M3674">
        <v>234</v>
      </c>
      <c r="N3674">
        <v>234</v>
      </c>
      <c r="P3674" t="s">
        <v>120</v>
      </c>
    </row>
    <row r="3675" spans="1:16">
      <c r="A3675" t="str">
        <f t="shared" si="57"/>
        <v>436</v>
      </c>
      <c r="B3675" t="str">
        <f>VLOOKUP(A3675,[11]Sheet3!$D$3:$E$46,2,0)</f>
        <v>Gobi</v>
      </c>
      <c r="C3675" t="s">
        <v>7289</v>
      </c>
      <c r="D3675" s="2">
        <v>44047</v>
      </c>
      <c r="E3675" t="s">
        <v>7290</v>
      </c>
      <c r="F3675" t="s">
        <v>7291</v>
      </c>
      <c r="G3675" t="s">
        <v>115</v>
      </c>
      <c r="I3675" t="s">
        <v>28</v>
      </c>
      <c r="J3675">
        <v>18</v>
      </c>
      <c r="K3675">
        <v>2600</v>
      </c>
      <c r="M3675">
        <v>234</v>
      </c>
      <c r="N3675">
        <v>234</v>
      </c>
      <c r="P3675" t="s">
        <v>120</v>
      </c>
    </row>
    <row r="3676" spans="1:16">
      <c r="A3676" t="str">
        <f t="shared" si="57"/>
        <v>436</v>
      </c>
      <c r="B3676" t="str">
        <f>VLOOKUP(A3676,[11]Sheet3!$D$3:$E$46,2,0)</f>
        <v>Gobi</v>
      </c>
      <c r="C3676" t="s">
        <v>7292</v>
      </c>
      <c r="D3676" s="2">
        <v>44047</v>
      </c>
      <c r="E3676" t="s">
        <v>5097</v>
      </c>
      <c r="F3676" t="s">
        <v>5098</v>
      </c>
      <c r="G3676" t="s">
        <v>115</v>
      </c>
      <c r="I3676" t="s">
        <v>28</v>
      </c>
      <c r="J3676">
        <v>18</v>
      </c>
      <c r="K3676">
        <v>2600</v>
      </c>
      <c r="M3676">
        <v>234</v>
      </c>
      <c r="N3676">
        <v>234</v>
      </c>
      <c r="P3676" t="s">
        <v>120</v>
      </c>
    </row>
    <row r="3677" spans="1:16">
      <c r="A3677" t="str">
        <f t="shared" si="57"/>
        <v>436</v>
      </c>
      <c r="B3677" t="str">
        <f>VLOOKUP(A3677,[11]Sheet3!$D$3:$E$46,2,0)</f>
        <v>Gobi</v>
      </c>
      <c r="C3677" t="s">
        <v>7293</v>
      </c>
      <c r="D3677" s="2">
        <v>44047</v>
      </c>
      <c r="G3677" t="s">
        <v>115</v>
      </c>
      <c r="I3677" t="s">
        <v>28</v>
      </c>
      <c r="J3677">
        <v>18</v>
      </c>
      <c r="K3677">
        <v>2600</v>
      </c>
      <c r="M3677">
        <v>234</v>
      </c>
      <c r="N3677">
        <v>234</v>
      </c>
      <c r="P3677" t="s">
        <v>95</v>
      </c>
    </row>
    <row r="3678" spans="1:16">
      <c r="A3678" t="str">
        <f t="shared" si="57"/>
        <v>436</v>
      </c>
      <c r="B3678" t="str">
        <f>VLOOKUP(A3678,[11]Sheet3!$D$3:$E$46,2,0)</f>
        <v>Gobi</v>
      </c>
      <c r="C3678" t="s">
        <v>7294</v>
      </c>
      <c r="D3678" s="2">
        <v>44047</v>
      </c>
      <c r="E3678" t="s">
        <v>7295</v>
      </c>
      <c r="F3678" t="s">
        <v>7296</v>
      </c>
      <c r="G3678" t="s">
        <v>115</v>
      </c>
      <c r="I3678" t="s">
        <v>28</v>
      </c>
      <c r="J3678">
        <v>18</v>
      </c>
      <c r="K3678">
        <v>2600</v>
      </c>
      <c r="M3678">
        <v>234</v>
      </c>
      <c r="N3678">
        <v>234</v>
      </c>
      <c r="P3678" t="s">
        <v>120</v>
      </c>
    </row>
    <row r="3679" spans="1:16">
      <c r="A3679" t="str">
        <f t="shared" si="57"/>
        <v>436</v>
      </c>
      <c r="B3679" t="str">
        <f>VLOOKUP(A3679,[11]Sheet3!$D$3:$E$46,2,0)</f>
        <v>Gobi</v>
      </c>
      <c r="C3679" t="s">
        <v>7297</v>
      </c>
      <c r="D3679" s="2">
        <v>44047</v>
      </c>
      <c r="E3679" t="s">
        <v>7298</v>
      </c>
      <c r="F3679" t="s">
        <v>7299</v>
      </c>
      <c r="G3679" t="s">
        <v>115</v>
      </c>
      <c r="I3679" t="s">
        <v>28</v>
      </c>
      <c r="J3679">
        <v>18</v>
      </c>
      <c r="K3679">
        <v>2600</v>
      </c>
      <c r="M3679">
        <v>234</v>
      </c>
      <c r="N3679">
        <v>234</v>
      </c>
      <c r="P3679" t="s">
        <v>120</v>
      </c>
    </row>
    <row r="3680" spans="1:16">
      <c r="A3680" t="str">
        <f t="shared" si="57"/>
        <v>436</v>
      </c>
      <c r="B3680" t="str">
        <f>VLOOKUP(A3680,[11]Sheet3!$D$3:$E$46,2,0)</f>
        <v>Gobi</v>
      </c>
      <c r="C3680" t="s">
        <v>7300</v>
      </c>
      <c r="D3680" s="2">
        <v>44047</v>
      </c>
      <c r="E3680" t="s">
        <v>5097</v>
      </c>
      <c r="F3680" t="s">
        <v>5098</v>
      </c>
      <c r="G3680" t="s">
        <v>115</v>
      </c>
      <c r="I3680" t="s">
        <v>28</v>
      </c>
      <c r="J3680">
        <v>18</v>
      </c>
      <c r="K3680">
        <v>2600</v>
      </c>
      <c r="M3680">
        <v>234</v>
      </c>
      <c r="N3680">
        <v>234</v>
      </c>
      <c r="P3680" t="s">
        <v>120</v>
      </c>
    </row>
    <row r="3681" spans="1:16">
      <c r="A3681" t="str">
        <f t="shared" si="57"/>
        <v>436</v>
      </c>
      <c r="B3681" t="str">
        <f>VLOOKUP(A3681,[11]Sheet3!$D$3:$E$46,2,0)</f>
        <v>Gobi</v>
      </c>
      <c r="C3681" t="s">
        <v>7301</v>
      </c>
      <c r="D3681" s="2">
        <v>44047</v>
      </c>
      <c r="E3681" t="s">
        <v>7302</v>
      </c>
      <c r="F3681" t="s">
        <v>7303</v>
      </c>
      <c r="G3681" t="s">
        <v>115</v>
      </c>
      <c r="I3681" t="s">
        <v>28</v>
      </c>
      <c r="J3681">
        <v>18</v>
      </c>
      <c r="K3681">
        <v>3000</v>
      </c>
      <c r="M3681">
        <v>270</v>
      </c>
      <c r="N3681">
        <v>270</v>
      </c>
      <c r="P3681" t="s">
        <v>120</v>
      </c>
    </row>
    <row r="3682" spans="1:16">
      <c r="A3682" t="str">
        <f t="shared" si="57"/>
        <v>436</v>
      </c>
      <c r="B3682" t="str">
        <f>VLOOKUP(A3682,[11]Sheet3!$D$3:$E$46,2,0)</f>
        <v>Gobi</v>
      </c>
      <c r="C3682" t="s">
        <v>7304</v>
      </c>
      <c r="D3682" s="2">
        <v>44047</v>
      </c>
      <c r="G3682" t="s">
        <v>115</v>
      </c>
      <c r="I3682" t="s">
        <v>28</v>
      </c>
      <c r="J3682">
        <v>18</v>
      </c>
      <c r="K3682">
        <v>2600</v>
      </c>
      <c r="M3682">
        <v>234</v>
      </c>
      <c r="N3682">
        <v>234</v>
      </c>
      <c r="P3682" t="s">
        <v>95</v>
      </c>
    </row>
    <row r="3683" spans="1:16">
      <c r="A3683" t="str">
        <f t="shared" si="57"/>
        <v>435</v>
      </c>
      <c r="B3683" t="str">
        <f>VLOOKUP(A3683,[11]Sheet3!$D$3:$E$46,2,0)</f>
        <v>Coimbatore/Metro</v>
      </c>
      <c r="C3683" t="s">
        <v>7305</v>
      </c>
      <c r="D3683" s="2">
        <v>44047</v>
      </c>
      <c r="G3683" t="s">
        <v>115</v>
      </c>
      <c r="I3683" t="s">
        <v>28</v>
      </c>
      <c r="J3683">
        <v>18</v>
      </c>
      <c r="K3683">
        <v>2600</v>
      </c>
      <c r="M3683">
        <v>234</v>
      </c>
      <c r="N3683">
        <v>234</v>
      </c>
      <c r="P3683" t="s">
        <v>95</v>
      </c>
    </row>
    <row r="3684" spans="1:16">
      <c r="A3684" t="str">
        <f t="shared" si="57"/>
        <v>435</v>
      </c>
      <c r="B3684" t="str">
        <f>VLOOKUP(A3684,[11]Sheet3!$D$3:$E$46,2,0)</f>
        <v>Coimbatore/Metro</v>
      </c>
      <c r="C3684" t="s">
        <v>7306</v>
      </c>
      <c r="D3684" s="2">
        <v>44047</v>
      </c>
      <c r="E3684" t="s">
        <v>7307</v>
      </c>
      <c r="F3684" t="s">
        <v>7308</v>
      </c>
      <c r="G3684" t="s">
        <v>115</v>
      </c>
      <c r="I3684" t="s">
        <v>28</v>
      </c>
      <c r="J3684">
        <v>18</v>
      </c>
      <c r="K3684">
        <v>2600</v>
      </c>
      <c r="M3684">
        <v>234</v>
      </c>
      <c r="N3684">
        <v>234</v>
      </c>
      <c r="P3684" t="s">
        <v>120</v>
      </c>
    </row>
    <row r="3685" spans="1:16">
      <c r="A3685" t="str">
        <f t="shared" si="57"/>
        <v>435</v>
      </c>
      <c r="B3685" t="str">
        <f>VLOOKUP(A3685,[11]Sheet3!$D$3:$E$46,2,0)</f>
        <v>Coimbatore/Metro</v>
      </c>
      <c r="C3685" t="s">
        <v>7309</v>
      </c>
      <c r="D3685" s="2">
        <v>44047</v>
      </c>
      <c r="E3685" t="s">
        <v>2993</v>
      </c>
      <c r="F3685" t="s">
        <v>2994</v>
      </c>
      <c r="G3685" t="s">
        <v>115</v>
      </c>
      <c r="I3685" t="s">
        <v>28</v>
      </c>
      <c r="J3685">
        <v>18</v>
      </c>
      <c r="K3685">
        <v>2600</v>
      </c>
      <c r="M3685">
        <v>234</v>
      </c>
      <c r="N3685">
        <v>234</v>
      </c>
      <c r="P3685" t="s">
        <v>120</v>
      </c>
    </row>
    <row r="3686" spans="1:16">
      <c r="A3686" t="str">
        <f t="shared" si="57"/>
        <v>435</v>
      </c>
      <c r="B3686" t="str">
        <f>VLOOKUP(A3686,[11]Sheet3!$D$3:$E$46,2,0)</f>
        <v>Coimbatore/Metro</v>
      </c>
      <c r="C3686" t="s">
        <v>7310</v>
      </c>
      <c r="D3686" s="2">
        <v>44047</v>
      </c>
      <c r="G3686" t="s">
        <v>115</v>
      </c>
      <c r="I3686" t="s">
        <v>28</v>
      </c>
      <c r="J3686">
        <v>18</v>
      </c>
      <c r="K3686">
        <v>2600</v>
      </c>
      <c r="M3686">
        <v>234</v>
      </c>
      <c r="N3686">
        <v>234</v>
      </c>
      <c r="P3686" t="s">
        <v>95</v>
      </c>
    </row>
    <row r="3687" spans="1:16">
      <c r="A3687" t="str">
        <f t="shared" si="57"/>
        <v>435</v>
      </c>
      <c r="B3687" t="str">
        <f>VLOOKUP(A3687,[11]Sheet3!$D$3:$E$46,2,0)</f>
        <v>Coimbatore/Metro</v>
      </c>
      <c r="C3687" t="s">
        <v>7311</v>
      </c>
      <c r="D3687" s="2">
        <v>44047</v>
      </c>
      <c r="E3687" t="s">
        <v>7312</v>
      </c>
      <c r="F3687" t="s">
        <v>7313</v>
      </c>
      <c r="G3687" t="s">
        <v>115</v>
      </c>
      <c r="I3687" t="s">
        <v>28</v>
      </c>
      <c r="J3687">
        <v>18</v>
      </c>
      <c r="K3687">
        <v>2600</v>
      </c>
      <c r="M3687">
        <v>234</v>
      </c>
      <c r="N3687">
        <v>234</v>
      </c>
      <c r="P3687" t="s">
        <v>120</v>
      </c>
    </row>
    <row r="3688" spans="1:16">
      <c r="A3688" t="str">
        <f t="shared" si="57"/>
        <v>435</v>
      </c>
      <c r="B3688" t="str">
        <f>VLOOKUP(A3688,[11]Sheet3!$D$3:$E$46,2,0)</f>
        <v>Coimbatore/Metro</v>
      </c>
      <c r="C3688" t="s">
        <v>7314</v>
      </c>
      <c r="D3688" s="2">
        <v>44047</v>
      </c>
      <c r="E3688" t="s">
        <v>7315</v>
      </c>
      <c r="F3688" t="s">
        <v>7316</v>
      </c>
      <c r="G3688" t="s">
        <v>115</v>
      </c>
      <c r="I3688" t="s">
        <v>28</v>
      </c>
      <c r="J3688">
        <v>18</v>
      </c>
      <c r="K3688">
        <v>2600</v>
      </c>
      <c r="M3688">
        <v>234</v>
      </c>
      <c r="N3688">
        <v>234</v>
      </c>
      <c r="P3688" t="s">
        <v>120</v>
      </c>
    </row>
    <row r="3689" spans="1:16">
      <c r="A3689" t="str">
        <f t="shared" si="57"/>
        <v>435</v>
      </c>
      <c r="B3689" t="str">
        <f>VLOOKUP(A3689,[11]Sheet3!$D$3:$E$46,2,0)</f>
        <v>Coimbatore/Metro</v>
      </c>
      <c r="C3689" t="s">
        <v>7317</v>
      </c>
      <c r="D3689" s="2">
        <v>44047</v>
      </c>
      <c r="E3689" t="s">
        <v>7318</v>
      </c>
      <c r="F3689" t="s">
        <v>7319</v>
      </c>
      <c r="G3689" t="s">
        <v>115</v>
      </c>
      <c r="I3689" t="s">
        <v>28</v>
      </c>
      <c r="J3689">
        <v>18</v>
      </c>
      <c r="K3689">
        <v>2600</v>
      </c>
      <c r="M3689">
        <v>234</v>
      </c>
      <c r="N3689">
        <v>234</v>
      </c>
      <c r="P3689" t="s">
        <v>120</v>
      </c>
    </row>
    <row r="3690" spans="1:16">
      <c r="A3690" t="str">
        <f t="shared" si="57"/>
        <v>435</v>
      </c>
      <c r="B3690" t="str">
        <f>VLOOKUP(A3690,[11]Sheet3!$D$3:$E$46,2,0)</f>
        <v>Coimbatore/Metro</v>
      </c>
      <c r="C3690" t="s">
        <v>7320</v>
      </c>
      <c r="D3690" s="2">
        <v>44047</v>
      </c>
      <c r="G3690" t="s">
        <v>115</v>
      </c>
      <c r="I3690" t="s">
        <v>28</v>
      </c>
      <c r="J3690">
        <v>18</v>
      </c>
      <c r="K3690">
        <v>2600</v>
      </c>
      <c r="M3690">
        <v>234</v>
      </c>
      <c r="N3690">
        <v>234</v>
      </c>
      <c r="P3690" t="s">
        <v>95</v>
      </c>
    </row>
    <row r="3691" spans="1:16">
      <c r="A3691" t="str">
        <f t="shared" si="57"/>
        <v>435</v>
      </c>
      <c r="B3691" t="str">
        <f>VLOOKUP(A3691,[11]Sheet3!$D$3:$E$46,2,0)</f>
        <v>Coimbatore/Metro</v>
      </c>
      <c r="C3691" t="s">
        <v>7321</v>
      </c>
      <c r="D3691" s="2">
        <v>44047</v>
      </c>
      <c r="E3691" t="s">
        <v>7322</v>
      </c>
      <c r="F3691" t="s">
        <v>7323</v>
      </c>
      <c r="G3691" t="s">
        <v>115</v>
      </c>
      <c r="I3691" t="s">
        <v>28</v>
      </c>
      <c r="J3691">
        <v>18</v>
      </c>
      <c r="K3691">
        <v>2600</v>
      </c>
      <c r="M3691">
        <v>234</v>
      </c>
      <c r="N3691">
        <v>234</v>
      </c>
      <c r="P3691" t="s">
        <v>120</v>
      </c>
    </row>
    <row r="3692" spans="1:16">
      <c r="A3692" t="str">
        <f t="shared" si="57"/>
        <v>435</v>
      </c>
      <c r="B3692" t="str">
        <f>VLOOKUP(A3692,[11]Sheet3!$D$3:$E$46,2,0)</f>
        <v>Coimbatore/Metro</v>
      </c>
      <c r="C3692" t="s">
        <v>7324</v>
      </c>
      <c r="D3692" s="2">
        <v>44047</v>
      </c>
      <c r="G3692" t="s">
        <v>115</v>
      </c>
      <c r="I3692" t="s">
        <v>28</v>
      </c>
      <c r="J3692">
        <v>18</v>
      </c>
      <c r="K3692">
        <v>2600</v>
      </c>
      <c r="M3692">
        <v>234</v>
      </c>
      <c r="N3692">
        <v>234</v>
      </c>
      <c r="P3692" t="s">
        <v>95</v>
      </c>
    </row>
    <row r="3693" spans="1:16">
      <c r="A3693" t="str">
        <f t="shared" si="57"/>
        <v>435</v>
      </c>
      <c r="B3693" t="str">
        <f>VLOOKUP(A3693,[11]Sheet3!$D$3:$E$46,2,0)</f>
        <v>Coimbatore/Metro</v>
      </c>
      <c r="C3693" t="s">
        <v>7325</v>
      </c>
      <c r="D3693" s="2">
        <v>44047</v>
      </c>
      <c r="G3693" t="s">
        <v>115</v>
      </c>
      <c r="I3693" t="s">
        <v>28</v>
      </c>
      <c r="J3693">
        <v>18</v>
      </c>
      <c r="K3693">
        <v>2600</v>
      </c>
      <c r="M3693">
        <v>234</v>
      </c>
      <c r="N3693">
        <v>234</v>
      </c>
      <c r="P3693" t="s">
        <v>95</v>
      </c>
    </row>
    <row r="3694" spans="1:16">
      <c r="A3694" t="str">
        <f t="shared" si="57"/>
        <v>435</v>
      </c>
      <c r="B3694" t="str">
        <f>VLOOKUP(A3694,[11]Sheet3!$D$3:$E$46,2,0)</f>
        <v>Coimbatore/Metro</v>
      </c>
      <c r="C3694" t="s">
        <v>7326</v>
      </c>
      <c r="D3694" s="2">
        <v>44047</v>
      </c>
      <c r="E3694" t="s">
        <v>7327</v>
      </c>
      <c r="F3694" t="s">
        <v>7328</v>
      </c>
      <c r="G3694" t="s">
        <v>115</v>
      </c>
      <c r="I3694" t="s">
        <v>28</v>
      </c>
      <c r="J3694">
        <v>18</v>
      </c>
      <c r="K3694">
        <v>2600</v>
      </c>
      <c r="M3694">
        <v>234</v>
      </c>
      <c r="N3694">
        <v>234</v>
      </c>
      <c r="P3694" t="s">
        <v>120</v>
      </c>
    </row>
    <row r="3695" spans="1:16">
      <c r="A3695" t="str">
        <f t="shared" si="57"/>
        <v>435</v>
      </c>
      <c r="B3695" t="str">
        <f>VLOOKUP(A3695,[11]Sheet3!$D$3:$E$46,2,0)</f>
        <v>Coimbatore/Metro</v>
      </c>
      <c r="C3695" t="s">
        <v>7329</v>
      </c>
      <c r="D3695" s="2">
        <v>44047</v>
      </c>
      <c r="E3695" t="s">
        <v>7330</v>
      </c>
      <c r="F3695" t="s">
        <v>1871</v>
      </c>
      <c r="G3695" t="s">
        <v>115</v>
      </c>
      <c r="I3695" t="s">
        <v>28</v>
      </c>
      <c r="J3695">
        <v>18</v>
      </c>
      <c r="K3695">
        <v>2600</v>
      </c>
      <c r="L3695">
        <v>468</v>
      </c>
      <c r="P3695" t="s">
        <v>120</v>
      </c>
    </row>
    <row r="3696" spans="1:16">
      <c r="A3696" t="str">
        <f t="shared" si="57"/>
        <v>435</v>
      </c>
      <c r="B3696" t="str">
        <f>VLOOKUP(A3696,[11]Sheet3!$D$3:$E$46,2,0)</f>
        <v>Coimbatore/Metro</v>
      </c>
      <c r="C3696" t="s">
        <v>7331</v>
      </c>
      <c r="D3696" s="2">
        <v>44047</v>
      </c>
      <c r="E3696" t="s">
        <v>7332</v>
      </c>
      <c r="F3696" t="s">
        <v>7333</v>
      </c>
      <c r="G3696" t="s">
        <v>115</v>
      </c>
      <c r="I3696" t="s">
        <v>28</v>
      </c>
      <c r="J3696">
        <v>18</v>
      </c>
      <c r="K3696">
        <v>2600</v>
      </c>
      <c r="M3696">
        <v>234</v>
      </c>
      <c r="N3696">
        <v>234</v>
      </c>
      <c r="P3696" t="s">
        <v>120</v>
      </c>
    </row>
    <row r="3697" spans="1:16">
      <c r="A3697" t="str">
        <f t="shared" si="57"/>
        <v>435</v>
      </c>
      <c r="B3697" t="str">
        <f>VLOOKUP(A3697,[11]Sheet3!$D$3:$E$46,2,0)</f>
        <v>Coimbatore/Metro</v>
      </c>
      <c r="C3697" t="s">
        <v>7334</v>
      </c>
      <c r="D3697" s="2">
        <v>44047</v>
      </c>
      <c r="E3697" t="s">
        <v>7335</v>
      </c>
      <c r="F3697" t="s">
        <v>7336</v>
      </c>
      <c r="G3697" t="s">
        <v>115</v>
      </c>
      <c r="I3697" t="s">
        <v>28</v>
      </c>
      <c r="J3697">
        <v>18</v>
      </c>
      <c r="K3697">
        <v>2600</v>
      </c>
      <c r="M3697">
        <v>234</v>
      </c>
      <c r="N3697">
        <v>234</v>
      </c>
      <c r="P3697" t="s">
        <v>120</v>
      </c>
    </row>
    <row r="3698" spans="1:16">
      <c r="A3698" t="str">
        <f t="shared" si="57"/>
        <v>435</v>
      </c>
      <c r="B3698" t="str">
        <f>VLOOKUP(A3698,[11]Sheet3!$D$3:$E$46,2,0)</f>
        <v>Coimbatore/Metro</v>
      </c>
      <c r="C3698" t="s">
        <v>7337</v>
      </c>
      <c r="D3698" s="2">
        <v>44047</v>
      </c>
      <c r="E3698" t="s">
        <v>7338</v>
      </c>
      <c r="F3698" t="s">
        <v>7339</v>
      </c>
      <c r="G3698" t="s">
        <v>115</v>
      </c>
      <c r="I3698" t="s">
        <v>28</v>
      </c>
      <c r="J3698">
        <v>18</v>
      </c>
      <c r="K3698">
        <v>2600</v>
      </c>
      <c r="M3698">
        <v>234</v>
      </c>
      <c r="N3698">
        <v>234</v>
      </c>
      <c r="P3698" t="s">
        <v>120</v>
      </c>
    </row>
    <row r="3699" spans="1:16">
      <c r="A3699" t="str">
        <f t="shared" si="57"/>
        <v>435</v>
      </c>
      <c r="B3699" t="str">
        <f>VLOOKUP(A3699,[11]Sheet3!$D$3:$E$46,2,0)</f>
        <v>Coimbatore/Metro</v>
      </c>
      <c r="C3699" t="s">
        <v>7340</v>
      </c>
      <c r="D3699" s="2">
        <v>44047</v>
      </c>
      <c r="G3699" t="s">
        <v>115</v>
      </c>
      <c r="I3699" t="s">
        <v>28</v>
      </c>
      <c r="J3699">
        <v>18</v>
      </c>
      <c r="K3699">
        <v>2600</v>
      </c>
      <c r="M3699">
        <v>234</v>
      </c>
      <c r="N3699">
        <v>234</v>
      </c>
      <c r="P3699" t="s">
        <v>95</v>
      </c>
    </row>
    <row r="3700" spans="1:16">
      <c r="A3700" t="str">
        <f t="shared" si="57"/>
        <v>435</v>
      </c>
      <c r="B3700" t="str">
        <f>VLOOKUP(A3700,[11]Sheet3!$D$3:$E$46,2,0)</f>
        <v>Coimbatore/Metro</v>
      </c>
      <c r="C3700" t="s">
        <v>7341</v>
      </c>
      <c r="D3700" s="2">
        <v>44047</v>
      </c>
      <c r="E3700" t="s">
        <v>7342</v>
      </c>
      <c r="F3700" t="s">
        <v>7343</v>
      </c>
      <c r="G3700" t="s">
        <v>115</v>
      </c>
      <c r="I3700" t="s">
        <v>28</v>
      </c>
      <c r="J3700">
        <v>18</v>
      </c>
      <c r="K3700">
        <v>2600</v>
      </c>
      <c r="M3700">
        <v>234</v>
      </c>
      <c r="N3700">
        <v>234</v>
      </c>
      <c r="P3700" t="s">
        <v>120</v>
      </c>
    </row>
    <row r="3701" spans="1:16">
      <c r="A3701" t="str">
        <f t="shared" si="57"/>
        <v>435</v>
      </c>
      <c r="B3701" t="str">
        <f>VLOOKUP(A3701,[11]Sheet3!$D$3:$E$46,2,0)</f>
        <v>Coimbatore/Metro</v>
      </c>
      <c r="C3701" t="s">
        <v>7344</v>
      </c>
      <c r="D3701" s="2">
        <v>44047</v>
      </c>
      <c r="E3701" t="s">
        <v>7345</v>
      </c>
      <c r="F3701" t="s">
        <v>7346</v>
      </c>
      <c r="G3701" t="s">
        <v>115</v>
      </c>
      <c r="I3701" t="s">
        <v>28</v>
      </c>
      <c r="J3701">
        <v>18</v>
      </c>
      <c r="K3701">
        <v>2600</v>
      </c>
      <c r="M3701">
        <v>234</v>
      </c>
      <c r="N3701">
        <v>234</v>
      </c>
      <c r="P3701" t="s">
        <v>120</v>
      </c>
    </row>
    <row r="3702" spans="1:16">
      <c r="A3702" t="str">
        <f t="shared" si="57"/>
        <v>435</v>
      </c>
      <c r="B3702" t="str">
        <f>VLOOKUP(A3702,[11]Sheet3!$D$3:$E$46,2,0)</f>
        <v>Coimbatore/Metro</v>
      </c>
      <c r="C3702" t="s">
        <v>7347</v>
      </c>
      <c r="D3702" s="2">
        <v>44047</v>
      </c>
      <c r="E3702" t="s">
        <v>7348</v>
      </c>
      <c r="F3702" t="s">
        <v>7349</v>
      </c>
      <c r="G3702" t="s">
        <v>115</v>
      </c>
      <c r="I3702" t="s">
        <v>28</v>
      </c>
      <c r="J3702">
        <v>18</v>
      </c>
      <c r="K3702">
        <v>2600</v>
      </c>
      <c r="M3702">
        <v>234</v>
      </c>
      <c r="N3702">
        <v>234</v>
      </c>
      <c r="P3702" t="s">
        <v>120</v>
      </c>
    </row>
    <row r="3703" spans="1:16">
      <c r="A3703" t="str">
        <f t="shared" si="57"/>
        <v>435</v>
      </c>
      <c r="B3703" t="str">
        <f>VLOOKUP(A3703,[11]Sheet3!$D$3:$E$46,2,0)</f>
        <v>Coimbatore/Metro</v>
      </c>
      <c r="C3703" t="s">
        <v>7350</v>
      </c>
      <c r="D3703" s="2">
        <v>44047</v>
      </c>
      <c r="G3703" t="s">
        <v>115</v>
      </c>
      <c r="I3703" t="s">
        <v>28</v>
      </c>
      <c r="J3703">
        <v>18</v>
      </c>
      <c r="K3703">
        <v>2600</v>
      </c>
      <c r="M3703">
        <v>234</v>
      </c>
      <c r="N3703">
        <v>234</v>
      </c>
      <c r="P3703" t="s">
        <v>95</v>
      </c>
    </row>
    <row r="3704" spans="1:16">
      <c r="A3704" t="str">
        <f t="shared" si="57"/>
        <v>435</v>
      </c>
      <c r="B3704" t="str">
        <f>VLOOKUP(A3704,[11]Sheet3!$D$3:$E$46,2,0)</f>
        <v>Coimbatore/Metro</v>
      </c>
      <c r="C3704" t="s">
        <v>7351</v>
      </c>
      <c r="D3704" s="2">
        <v>44047</v>
      </c>
      <c r="E3704" t="s">
        <v>7352</v>
      </c>
      <c r="F3704" t="s">
        <v>3839</v>
      </c>
      <c r="G3704" t="s">
        <v>115</v>
      </c>
      <c r="I3704" t="s">
        <v>28</v>
      </c>
      <c r="J3704">
        <v>18</v>
      </c>
      <c r="K3704">
        <v>2600</v>
      </c>
      <c r="M3704">
        <v>234</v>
      </c>
      <c r="N3704">
        <v>234</v>
      </c>
      <c r="P3704" t="s">
        <v>120</v>
      </c>
    </row>
    <row r="3705" spans="1:16">
      <c r="A3705" t="str">
        <f t="shared" si="57"/>
        <v>435</v>
      </c>
      <c r="B3705" t="str">
        <f>VLOOKUP(A3705,[11]Sheet3!$D$3:$E$46,2,0)</f>
        <v>Coimbatore/Metro</v>
      </c>
      <c r="C3705" t="s">
        <v>7353</v>
      </c>
      <c r="D3705" s="2">
        <v>44047</v>
      </c>
      <c r="E3705" t="s">
        <v>7354</v>
      </c>
      <c r="F3705" t="s">
        <v>7355</v>
      </c>
      <c r="G3705" t="s">
        <v>115</v>
      </c>
      <c r="I3705" t="s">
        <v>28</v>
      </c>
      <c r="J3705">
        <v>18</v>
      </c>
      <c r="K3705">
        <v>2600</v>
      </c>
      <c r="M3705">
        <v>234</v>
      </c>
      <c r="N3705">
        <v>234</v>
      </c>
      <c r="P3705" t="s">
        <v>120</v>
      </c>
    </row>
    <row r="3706" spans="1:16">
      <c r="A3706" t="str">
        <f t="shared" si="57"/>
        <v>435</v>
      </c>
      <c r="B3706" t="str">
        <f>VLOOKUP(A3706,[11]Sheet3!$D$3:$E$46,2,0)</f>
        <v>Coimbatore/Metro</v>
      </c>
      <c r="C3706" t="s">
        <v>7356</v>
      </c>
      <c r="D3706" s="2">
        <v>44047</v>
      </c>
      <c r="E3706" t="s">
        <v>7357</v>
      </c>
      <c r="F3706" t="s">
        <v>7358</v>
      </c>
      <c r="G3706" t="s">
        <v>115</v>
      </c>
      <c r="I3706" t="s">
        <v>28</v>
      </c>
      <c r="J3706">
        <v>18</v>
      </c>
      <c r="K3706">
        <v>2600</v>
      </c>
      <c r="M3706">
        <v>234</v>
      </c>
      <c r="N3706">
        <v>234</v>
      </c>
      <c r="P3706" t="s">
        <v>120</v>
      </c>
    </row>
    <row r="3707" spans="1:16">
      <c r="A3707" t="str">
        <f t="shared" si="57"/>
        <v>435</v>
      </c>
      <c r="B3707" t="str">
        <f>VLOOKUP(A3707,[11]Sheet3!$D$3:$E$46,2,0)</f>
        <v>Coimbatore/Metro</v>
      </c>
      <c r="C3707" t="s">
        <v>7359</v>
      </c>
      <c r="D3707" s="2">
        <v>44047</v>
      </c>
      <c r="E3707" t="s">
        <v>7360</v>
      </c>
      <c r="F3707" t="s">
        <v>7361</v>
      </c>
      <c r="G3707" t="s">
        <v>115</v>
      </c>
      <c r="I3707" t="s">
        <v>28</v>
      </c>
      <c r="J3707">
        <v>18</v>
      </c>
      <c r="K3707">
        <v>2600</v>
      </c>
      <c r="M3707">
        <v>234</v>
      </c>
      <c r="N3707">
        <v>234</v>
      </c>
      <c r="P3707" t="s">
        <v>120</v>
      </c>
    </row>
    <row r="3708" spans="1:16">
      <c r="A3708" t="str">
        <f t="shared" si="57"/>
        <v>435</v>
      </c>
      <c r="B3708" t="str">
        <f>VLOOKUP(A3708,[11]Sheet3!$D$3:$E$46,2,0)</f>
        <v>Coimbatore/Metro</v>
      </c>
      <c r="C3708" t="s">
        <v>7362</v>
      </c>
      <c r="D3708" s="2">
        <v>44047</v>
      </c>
      <c r="E3708" t="s">
        <v>7363</v>
      </c>
      <c r="F3708" t="s">
        <v>7364</v>
      </c>
      <c r="G3708" t="s">
        <v>115</v>
      </c>
      <c r="I3708" t="s">
        <v>28</v>
      </c>
      <c r="J3708">
        <v>18</v>
      </c>
      <c r="K3708">
        <v>2600</v>
      </c>
      <c r="M3708">
        <v>234</v>
      </c>
      <c r="N3708">
        <v>234</v>
      </c>
      <c r="P3708" t="s">
        <v>120</v>
      </c>
    </row>
    <row r="3709" spans="1:16">
      <c r="A3709" t="str">
        <f t="shared" si="57"/>
        <v>434</v>
      </c>
      <c r="B3709" t="str">
        <f>VLOOKUP(A3709,[11]Sheet3!$D$3:$E$46,2,0)</f>
        <v>Udumalpet</v>
      </c>
      <c r="C3709" t="s">
        <v>7365</v>
      </c>
      <c r="D3709" s="2">
        <v>44047</v>
      </c>
      <c r="E3709" t="s">
        <v>7366</v>
      </c>
      <c r="F3709" t="s">
        <v>7367</v>
      </c>
      <c r="G3709" t="s">
        <v>115</v>
      </c>
      <c r="I3709" t="s">
        <v>28</v>
      </c>
      <c r="J3709">
        <v>18</v>
      </c>
      <c r="K3709">
        <v>2600</v>
      </c>
      <c r="M3709">
        <v>234</v>
      </c>
      <c r="N3709">
        <v>234</v>
      </c>
      <c r="P3709" t="s">
        <v>120</v>
      </c>
    </row>
    <row r="3710" spans="1:16">
      <c r="A3710" t="str">
        <f t="shared" si="57"/>
        <v>434</v>
      </c>
      <c r="B3710" t="str">
        <f>VLOOKUP(A3710,[11]Sheet3!$D$3:$E$46,2,0)</f>
        <v>Udumalpet</v>
      </c>
      <c r="C3710" t="s">
        <v>7368</v>
      </c>
      <c r="D3710" s="2">
        <v>44047</v>
      </c>
      <c r="E3710" t="s">
        <v>7369</v>
      </c>
      <c r="F3710" t="s">
        <v>7370</v>
      </c>
      <c r="G3710" t="s">
        <v>115</v>
      </c>
      <c r="I3710" t="s">
        <v>28</v>
      </c>
      <c r="J3710">
        <v>18</v>
      </c>
      <c r="K3710">
        <v>2600</v>
      </c>
      <c r="M3710">
        <v>234</v>
      </c>
      <c r="N3710">
        <v>234</v>
      </c>
      <c r="P3710" t="s">
        <v>120</v>
      </c>
    </row>
    <row r="3711" spans="1:16">
      <c r="A3711" t="str">
        <f t="shared" si="57"/>
        <v>434</v>
      </c>
      <c r="B3711" t="str">
        <f>VLOOKUP(A3711,[11]Sheet3!$D$3:$E$46,2,0)</f>
        <v>Udumalpet</v>
      </c>
      <c r="C3711" t="s">
        <v>7371</v>
      </c>
      <c r="D3711" s="2">
        <v>44047</v>
      </c>
      <c r="G3711" t="s">
        <v>115</v>
      </c>
      <c r="I3711" t="s">
        <v>28</v>
      </c>
      <c r="J3711">
        <v>18</v>
      </c>
      <c r="K3711">
        <v>2600</v>
      </c>
      <c r="M3711">
        <v>234</v>
      </c>
      <c r="N3711">
        <v>234</v>
      </c>
      <c r="P3711" t="s">
        <v>95</v>
      </c>
    </row>
    <row r="3712" spans="1:16">
      <c r="A3712" t="str">
        <f t="shared" si="57"/>
        <v>434</v>
      </c>
      <c r="B3712" t="str">
        <f>VLOOKUP(A3712,[11]Sheet3!$D$3:$E$46,2,0)</f>
        <v>Udumalpet</v>
      </c>
      <c r="C3712" t="s">
        <v>7372</v>
      </c>
      <c r="D3712" s="2">
        <v>44047</v>
      </c>
      <c r="E3712" t="s">
        <v>7373</v>
      </c>
      <c r="F3712" t="s">
        <v>7374</v>
      </c>
      <c r="G3712" t="s">
        <v>115</v>
      </c>
      <c r="I3712" t="s">
        <v>28</v>
      </c>
      <c r="J3712">
        <v>18</v>
      </c>
      <c r="K3712">
        <v>2600</v>
      </c>
      <c r="M3712">
        <v>234</v>
      </c>
      <c r="N3712">
        <v>234</v>
      </c>
      <c r="P3712" t="s">
        <v>120</v>
      </c>
    </row>
    <row r="3713" spans="1:16">
      <c r="A3713" t="str">
        <f t="shared" si="57"/>
        <v>434</v>
      </c>
      <c r="B3713" t="str">
        <f>VLOOKUP(A3713,[11]Sheet3!$D$3:$E$46,2,0)</f>
        <v>Udumalpet</v>
      </c>
      <c r="C3713" t="s">
        <v>7375</v>
      </c>
      <c r="D3713" s="2">
        <v>44047</v>
      </c>
      <c r="E3713" t="s">
        <v>7376</v>
      </c>
      <c r="F3713" t="s">
        <v>7377</v>
      </c>
      <c r="G3713" t="s">
        <v>115</v>
      </c>
      <c r="I3713" t="s">
        <v>28</v>
      </c>
      <c r="J3713">
        <v>18</v>
      </c>
      <c r="K3713">
        <v>2600</v>
      </c>
      <c r="M3713">
        <v>234</v>
      </c>
      <c r="N3713">
        <v>234</v>
      </c>
      <c r="P3713" t="s">
        <v>120</v>
      </c>
    </row>
    <row r="3714" spans="1:16">
      <c r="A3714" t="str">
        <f t="shared" si="57"/>
        <v>434</v>
      </c>
      <c r="B3714" t="str">
        <f>VLOOKUP(A3714,[11]Sheet3!$D$3:$E$46,2,0)</f>
        <v>Udumalpet</v>
      </c>
      <c r="C3714" t="s">
        <v>7378</v>
      </c>
      <c r="D3714" s="2">
        <v>44047</v>
      </c>
      <c r="E3714" t="s">
        <v>7379</v>
      </c>
      <c r="F3714" t="s">
        <v>7380</v>
      </c>
      <c r="G3714" t="s">
        <v>115</v>
      </c>
      <c r="I3714" t="s">
        <v>28</v>
      </c>
      <c r="J3714">
        <v>18</v>
      </c>
      <c r="K3714">
        <v>2600</v>
      </c>
      <c r="M3714">
        <v>234</v>
      </c>
      <c r="N3714">
        <v>234</v>
      </c>
      <c r="P3714" t="s">
        <v>120</v>
      </c>
    </row>
    <row r="3715" spans="1:16">
      <c r="A3715" t="str">
        <f t="shared" ref="A3715:A3778" si="58">MID(C3715,2,3)</f>
        <v>434</v>
      </c>
      <c r="B3715" t="str">
        <f>VLOOKUP(A3715,[11]Sheet3!$D$3:$E$46,2,0)</f>
        <v>Udumalpet</v>
      </c>
      <c r="C3715" t="s">
        <v>7381</v>
      </c>
      <c r="D3715" s="2">
        <v>44047</v>
      </c>
      <c r="E3715" t="s">
        <v>7382</v>
      </c>
      <c r="F3715" t="s">
        <v>7382</v>
      </c>
      <c r="G3715" t="s">
        <v>115</v>
      </c>
      <c r="I3715" t="s">
        <v>28</v>
      </c>
      <c r="J3715">
        <v>18</v>
      </c>
      <c r="K3715">
        <v>2600</v>
      </c>
      <c r="M3715">
        <v>234</v>
      </c>
      <c r="N3715">
        <v>234</v>
      </c>
      <c r="P3715" t="s">
        <v>120</v>
      </c>
    </row>
    <row r="3716" spans="1:16">
      <c r="A3716" t="str">
        <f t="shared" si="58"/>
        <v>434</v>
      </c>
      <c r="B3716" t="str">
        <f>VLOOKUP(A3716,[11]Sheet3!$D$3:$E$46,2,0)</f>
        <v>Udumalpet</v>
      </c>
      <c r="C3716" t="s">
        <v>7383</v>
      </c>
      <c r="D3716" s="2">
        <v>44047</v>
      </c>
      <c r="E3716" t="s">
        <v>7384</v>
      </c>
      <c r="F3716" t="s">
        <v>7385</v>
      </c>
      <c r="G3716" t="s">
        <v>115</v>
      </c>
      <c r="I3716" t="s">
        <v>28</v>
      </c>
      <c r="J3716">
        <v>18</v>
      </c>
      <c r="K3716">
        <v>2600</v>
      </c>
      <c r="M3716">
        <v>234</v>
      </c>
      <c r="N3716">
        <v>234</v>
      </c>
      <c r="P3716" t="s">
        <v>120</v>
      </c>
    </row>
    <row r="3717" spans="1:16">
      <c r="A3717" t="str">
        <f t="shared" si="58"/>
        <v>434</v>
      </c>
      <c r="B3717" t="str">
        <f>VLOOKUP(A3717,[11]Sheet3!$D$3:$E$46,2,0)</f>
        <v>Udumalpet</v>
      </c>
      <c r="C3717" t="s">
        <v>7386</v>
      </c>
      <c r="D3717" s="2">
        <v>44047</v>
      </c>
      <c r="E3717" t="s">
        <v>7387</v>
      </c>
      <c r="F3717" t="s">
        <v>7388</v>
      </c>
      <c r="G3717" t="s">
        <v>115</v>
      </c>
      <c r="I3717" t="s">
        <v>28</v>
      </c>
      <c r="J3717">
        <v>18</v>
      </c>
      <c r="K3717">
        <v>2600</v>
      </c>
      <c r="M3717">
        <v>234</v>
      </c>
      <c r="N3717">
        <v>234</v>
      </c>
      <c r="P3717" t="s">
        <v>120</v>
      </c>
    </row>
    <row r="3718" spans="1:16">
      <c r="A3718" t="str">
        <f t="shared" si="58"/>
        <v>434</v>
      </c>
      <c r="B3718" t="str">
        <f>VLOOKUP(A3718,[11]Sheet3!$D$3:$E$46,2,0)</f>
        <v>Udumalpet</v>
      </c>
      <c r="C3718" t="s">
        <v>7389</v>
      </c>
      <c r="D3718" s="2">
        <v>44047</v>
      </c>
      <c r="E3718" t="s">
        <v>7390</v>
      </c>
      <c r="F3718" t="s">
        <v>7391</v>
      </c>
      <c r="G3718" t="s">
        <v>115</v>
      </c>
      <c r="I3718" t="s">
        <v>28</v>
      </c>
      <c r="J3718">
        <v>18</v>
      </c>
      <c r="K3718">
        <v>2600</v>
      </c>
      <c r="M3718">
        <v>234</v>
      </c>
      <c r="N3718">
        <v>234</v>
      </c>
      <c r="P3718" t="s">
        <v>120</v>
      </c>
    </row>
    <row r="3719" spans="1:16">
      <c r="A3719" t="str">
        <f t="shared" si="58"/>
        <v>434</v>
      </c>
      <c r="B3719" t="str">
        <f>VLOOKUP(A3719,[11]Sheet3!$D$3:$E$46,2,0)</f>
        <v>Udumalpet</v>
      </c>
      <c r="C3719" t="s">
        <v>7392</v>
      </c>
      <c r="D3719" s="2">
        <v>44047</v>
      </c>
      <c r="E3719" t="s">
        <v>7393</v>
      </c>
      <c r="F3719" t="s">
        <v>7394</v>
      </c>
      <c r="G3719" t="s">
        <v>115</v>
      </c>
      <c r="I3719" t="s">
        <v>28</v>
      </c>
      <c r="J3719">
        <v>18</v>
      </c>
      <c r="K3719">
        <v>2600</v>
      </c>
      <c r="M3719">
        <v>234</v>
      </c>
      <c r="N3719">
        <v>234</v>
      </c>
      <c r="P3719" t="s">
        <v>120</v>
      </c>
    </row>
    <row r="3720" spans="1:16">
      <c r="A3720" t="str">
        <f t="shared" si="58"/>
        <v>434</v>
      </c>
      <c r="B3720" t="str">
        <f>VLOOKUP(A3720,[11]Sheet3!$D$3:$E$46,2,0)</f>
        <v>Udumalpet</v>
      </c>
      <c r="C3720" t="s">
        <v>7395</v>
      </c>
      <c r="D3720" s="2">
        <v>44047</v>
      </c>
      <c r="E3720" t="s">
        <v>7396</v>
      </c>
      <c r="F3720" t="s">
        <v>7397</v>
      </c>
      <c r="G3720" t="s">
        <v>115</v>
      </c>
      <c r="I3720" t="s">
        <v>28</v>
      </c>
      <c r="J3720">
        <v>18</v>
      </c>
      <c r="K3720">
        <v>2600</v>
      </c>
      <c r="M3720">
        <v>234</v>
      </c>
      <c r="N3720">
        <v>234</v>
      </c>
      <c r="P3720" t="s">
        <v>120</v>
      </c>
    </row>
    <row r="3721" spans="1:16">
      <c r="A3721" t="str">
        <f t="shared" si="58"/>
        <v>434</v>
      </c>
      <c r="B3721" t="str">
        <f>VLOOKUP(A3721,[11]Sheet3!$D$3:$E$46,2,0)</f>
        <v>Udumalpet</v>
      </c>
      <c r="C3721" t="s">
        <v>7398</v>
      </c>
      <c r="D3721" s="2">
        <v>44047</v>
      </c>
      <c r="E3721" t="s">
        <v>7399</v>
      </c>
      <c r="F3721" t="s">
        <v>7400</v>
      </c>
      <c r="G3721" t="s">
        <v>115</v>
      </c>
      <c r="I3721" t="s">
        <v>28</v>
      </c>
      <c r="J3721">
        <v>18</v>
      </c>
      <c r="K3721">
        <v>2600</v>
      </c>
      <c r="M3721">
        <v>234</v>
      </c>
      <c r="N3721">
        <v>234</v>
      </c>
      <c r="P3721" t="s">
        <v>120</v>
      </c>
    </row>
    <row r="3722" spans="1:16">
      <c r="A3722" t="str">
        <f t="shared" si="58"/>
        <v>434</v>
      </c>
      <c r="B3722" t="str">
        <f>VLOOKUP(A3722,[11]Sheet3!$D$3:$E$46,2,0)</f>
        <v>Udumalpet</v>
      </c>
      <c r="C3722" t="s">
        <v>7401</v>
      </c>
      <c r="D3722" s="2">
        <v>44047</v>
      </c>
      <c r="G3722" t="s">
        <v>115</v>
      </c>
      <c r="I3722" t="s">
        <v>28</v>
      </c>
      <c r="J3722">
        <v>18</v>
      </c>
      <c r="K3722">
        <v>2600</v>
      </c>
      <c r="M3722">
        <v>234</v>
      </c>
      <c r="N3722">
        <v>234</v>
      </c>
      <c r="P3722" t="s">
        <v>95</v>
      </c>
    </row>
    <row r="3723" spans="1:16">
      <c r="A3723" t="str">
        <f t="shared" si="58"/>
        <v>434</v>
      </c>
      <c r="B3723" t="str">
        <f>VLOOKUP(A3723,[11]Sheet3!$D$3:$E$46,2,0)</f>
        <v>Udumalpet</v>
      </c>
      <c r="C3723" t="s">
        <v>7402</v>
      </c>
      <c r="D3723" s="2">
        <v>44047</v>
      </c>
      <c r="E3723" t="s">
        <v>7403</v>
      </c>
      <c r="F3723" t="s">
        <v>7404</v>
      </c>
      <c r="G3723" t="s">
        <v>115</v>
      </c>
      <c r="I3723" t="s">
        <v>28</v>
      </c>
      <c r="J3723">
        <v>18</v>
      </c>
      <c r="K3723">
        <v>2600</v>
      </c>
      <c r="M3723">
        <v>234</v>
      </c>
      <c r="N3723">
        <v>234</v>
      </c>
      <c r="P3723" t="s">
        <v>120</v>
      </c>
    </row>
    <row r="3724" spans="1:16">
      <c r="A3724" t="str">
        <f t="shared" si="58"/>
        <v>434</v>
      </c>
      <c r="B3724" t="str">
        <f>VLOOKUP(A3724,[11]Sheet3!$D$3:$E$46,2,0)</f>
        <v>Udumalpet</v>
      </c>
      <c r="C3724" t="s">
        <v>7405</v>
      </c>
      <c r="D3724" s="2">
        <v>44047</v>
      </c>
      <c r="E3724" t="s">
        <v>7406</v>
      </c>
      <c r="F3724" t="s">
        <v>7407</v>
      </c>
      <c r="G3724" t="s">
        <v>115</v>
      </c>
      <c r="I3724" t="s">
        <v>28</v>
      </c>
      <c r="J3724">
        <v>18</v>
      </c>
      <c r="K3724">
        <v>2600</v>
      </c>
      <c r="M3724">
        <v>234</v>
      </c>
      <c r="N3724">
        <v>234</v>
      </c>
      <c r="P3724" t="s">
        <v>120</v>
      </c>
    </row>
    <row r="3725" spans="1:16">
      <c r="A3725" t="str">
        <f t="shared" si="58"/>
        <v>434</v>
      </c>
      <c r="B3725" t="str">
        <f>VLOOKUP(A3725,[11]Sheet3!$D$3:$E$46,2,0)</f>
        <v>Udumalpet</v>
      </c>
      <c r="C3725" t="s">
        <v>7408</v>
      </c>
      <c r="D3725" s="2">
        <v>44047</v>
      </c>
      <c r="E3725" t="s">
        <v>7409</v>
      </c>
      <c r="F3725" t="s">
        <v>7410</v>
      </c>
      <c r="G3725" t="s">
        <v>115</v>
      </c>
      <c r="I3725" t="s">
        <v>28</v>
      </c>
      <c r="J3725">
        <v>18</v>
      </c>
      <c r="K3725">
        <v>2600</v>
      </c>
      <c r="M3725">
        <v>234</v>
      </c>
      <c r="N3725">
        <v>234</v>
      </c>
      <c r="P3725" t="s">
        <v>120</v>
      </c>
    </row>
    <row r="3726" spans="1:16">
      <c r="A3726" t="str">
        <f t="shared" si="58"/>
        <v>434</v>
      </c>
      <c r="B3726" t="str">
        <f>VLOOKUP(A3726,[11]Sheet3!$D$3:$E$46,2,0)</f>
        <v>Udumalpet</v>
      </c>
      <c r="C3726" t="s">
        <v>7411</v>
      </c>
      <c r="D3726" s="2">
        <v>44047</v>
      </c>
      <c r="E3726" t="s">
        <v>7010</v>
      </c>
      <c r="F3726" t="s">
        <v>7011</v>
      </c>
      <c r="G3726" t="s">
        <v>115</v>
      </c>
      <c r="I3726" t="s">
        <v>28</v>
      </c>
      <c r="J3726">
        <v>18</v>
      </c>
      <c r="K3726">
        <v>2600</v>
      </c>
      <c r="M3726">
        <v>234</v>
      </c>
      <c r="N3726">
        <v>234</v>
      </c>
      <c r="P3726" t="s">
        <v>120</v>
      </c>
    </row>
    <row r="3727" spans="1:16">
      <c r="A3727" t="str">
        <f t="shared" si="58"/>
        <v>434</v>
      </c>
      <c r="B3727" t="str">
        <f>VLOOKUP(A3727,[11]Sheet3!$D$3:$E$46,2,0)</f>
        <v>Udumalpet</v>
      </c>
      <c r="C3727" t="s">
        <v>7412</v>
      </c>
      <c r="D3727" s="2">
        <v>44047</v>
      </c>
      <c r="E3727" t="s">
        <v>7413</v>
      </c>
      <c r="F3727" t="s">
        <v>7414</v>
      </c>
      <c r="G3727" t="s">
        <v>115</v>
      </c>
      <c r="I3727" t="s">
        <v>28</v>
      </c>
      <c r="J3727">
        <v>18</v>
      </c>
      <c r="K3727">
        <v>2600</v>
      </c>
      <c r="M3727">
        <v>234</v>
      </c>
      <c r="N3727">
        <v>234</v>
      </c>
      <c r="P3727" t="s">
        <v>120</v>
      </c>
    </row>
    <row r="3728" spans="1:16">
      <c r="A3728" t="str">
        <f t="shared" si="58"/>
        <v>434</v>
      </c>
      <c r="B3728" t="str">
        <f>VLOOKUP(A3728,[11]Sheet3!$D$3:$E$46,2,0)</f>
        <v>Udumalpet</v>
      </c>
      <c r="C3728" t="s">
        <v>7415</v>
      </c>
      <c r="D3728" s="2">
        <v>44047</v>
      </c>
      <c r="E3728" t="s">
        <v>7416</v>
      </c>
      <c r="F3728" t="s">
        <v>7417</v>
      </c>
      <c r="G3728" t="s">
        <v>115</v>
      </c>
      <c r="I3728" t="s">
        <v>28</v>
      </c>
      <c r="J3728">
        <v>18</v>
      </c>
      <c r="K3728">
        <v>2600</v>
      </c>
      <c r="M3728">
        <v>234</v>
      </c>
      <c r="N3728">
        <v>234</v>
      </c>
      <c r="P3728" t="s">
        <v>120</v>
      </c>
    </row>
    <row r="3729" spans="1:16">
      <c r="A3729" t="str">
        <f t="shared" si="58"/>
        <v>434</v>
      </c>
      <c r="B3729" t="str">
        <f>VLOOKUP(A3729,[11]Sheet3!$D$3:$E$46,2,0)</f>
        <v>Udumalpet</v>
      </c>
      <c r="C3729" t="s">
        <v>7418</v>
      </c>
      <c r="D3729" s="2">
        <v>44047</v>
      </c>
      <c r="E3729" t="s">
        <v>7419</v>
      </c>
      <c r="F3729" t="s">
        <v>7420</v>
      </c>
      <c r="G3729" t="s">
        <v>115</v>
      </c>
      <c r="I3729" t="s">
        <v>28</v>
      </c>
      <c r="J3729">
        <v>18</v>
      </c>
      <c r="K3729">
        <v>2600</v>
      </c>
      <c r="M3729">
        <v>234</v>
      </c>
      <c r="N3729">
        <v>234</v>
      </c>
      <c r="P3729" t="s">
        <v>120</v>
      </c>
    </row>
    <row r="3730" spans="1:16">
      <c r="A3730" t="str">
        <f t="shared" si="58"/>
        <v>434</v>
      </c>
      <c r="B3730" t="str">
        <f>VLOOKUP(A3730,[11]Sheet3!$D$3:$E$46,2,0)</f>
        <v>Udumalpet</v>
      </c>
      <c r="C3730" t="s">
        <v>7421</v>
      </c>
      <c r="D3730" s="2">
        <v>44047</v>
      </c>
      <c r="E3730" t="s">
        <v>7422</v>
      </c>
      <c r="F3730" t="s">
        <v>7423</v>
      </c>
      <c r="G3730" t="s">
        <v>115</v>
      </c>
      <c r="I3730" t="s">
        <v>28</v>
      </c>
      <c r="J3730">
        <v>18</v>
      </c>
      <c r="K3730">
        <v>2600</v>
      </c>
      <c r="M3730">
        <v>234</v>
      </c>
      <c r="N3730">
        <v>234</v>
      </c>
      <c r="P3730" t="s">
        <v>120</v>
      </c>
    </row>
    <row r="3731" spans="1:16">
      <c r="A3731" t="str">
        <f t="shared" si="58"/>
        <v>434</v>
      </c>
      <c r="B3731" t="str">
        <f>VLOOKUP(A3731,[11]Sheet3!$D$3:$E$46,2,0)</f>
        <v>Udumalpet</v>
      </c>
      <c r="C3731" t="s">
        <v>7424</v>
      </c>
      <c r="D3731" s="2">
        <v>44047</v>
      </c>
      <c r="E3731" t="s">
        <v>7425</v>
      </c>
      <c r="F3731" t="s">
        <v>7426</v>
      </c>
      <c r="G3731" t="s">
        <v>115</v>
      </c>
      <c r="I3731" t="s">
        <v>28</v>
      </c>
      <c r="J3731">
        <v>18</v>
      </c>
      <c r="K3731">
        <v>2600</v>
      </c>
      <c r="M3731">
        <v>234</v>
      </c>
      <c r="N3731">
        <v>234</v>
      </c>
      <c r="P3731" t="s">
        <v>120</v>
      </c>
    </row>
    <row r="3732" spans="1:16">
      <c r="A3732" t="str">
        <f t="shared" si="58"/>
        <v>434</v>
      </c>
      <c r="B3732" t="str">
        <f>VLOOKUP(A3732,[11]Sheet3!$D$3:$E$46,2,0)</f>
        <v>Udumalpet</v>
      </c>
      <c r="C3732" t="s">
        <v>7427</v>
      </c>
      <c r="D3732" s="2">
        <v>44047</v>
      </c>
      <c r="G3732" t="s">
        <v>115</v>
      </c>
      <c r="I3732" t="s">
        <v>28</v>
      </c>
      <c r="J3732">
        <v>18</v>
      </c>
      <c r="K3732">
        <v>2600</v>
      </c>
      <c r="M3732">
        <v>234</v>
      </c>
      <c r="N3732">
        <v>234</v>
      </c>
      <c r="P3732" t="s">
        <v>95</v>
      </c>
    </row>
    <row r="3733" spans="1:16">
      <c r="A3733" t="str">
        <f t="shared" si="58"/>
        <v>434</v>
      </c>
      <c r="B3733" t="str">
        <f>VLOOKUP(A3733,[11]Sheet3!$D$3:$E$46,2,0)</f>
        <v>Udumalpet</v>
      </c>
      <c r="C3733" t="s">
        <v>7428</v>
      </c>
      <c r="D3733" s="2">
        <v>44047</v>
      </c>
      <c r="E3733" t="s">
        <v>7429</v>
      </c>
      <c r="F3733" t="s">
        <v>7430</v>
      </c>
      <c r="G3733" t="s">
        <v>115</v>
      </c>
      <c r="I3733" t="s">
        <v>28</v>
      </c>
      <c r="J3733">
        <v>18</v>
      </c>
      <c r="K3733">
        <v>2600</v>
      </c>
      <c r="M3733">
        <v>234</v>
      </c>
      <c r="N3733">
        <v>234</v>
      </c>
      <c r="P3733" t="s">
        <v>120</v>
      </c>
    </row>
    <row r="3734" spans="1:16">
      <c r="A3734" t="str">
        <f t="shared" si="58"/>
        <v>434</v>
      </c>
      <c r="B3734" t="str">
        <f>VLOOKUP(A3734,[11]Sheet3!$D$3:$E$46,2,0)</f>
        <v>Udumalpet</v>
      </c>
      <c r="C3734" t="s">
        <v>7431</v>
      </c>
      <c r="D3734" s="2">
        <v>44047</v>
      </c>
      <c r="E3734" t="s">
        <v>7432</v>
      </c>
      <c r="F3734" t="s">
        <v>7433</v>
      </c>
      <c r="G3734" t="s">
        <v>115</v>
      </c>
      <c r="I3734" t="s">
        <v>28</v>
      </c>
      <c r="J3734">
        <v>18</v>
      </c>
      <c r="K3734">
        <v>2600</v>
      </c>
      <c r="M3734">
        <v>234</v>
      </c>
      <c r="N3734">
        <v>234</v>
      </c>
      <c r="P3734" t="s">
        <v>120</v>
      </c>
    </row>
    <row r="3735" spans="1:16">
      <c r="A3735" t="str">
        <f t="shared" si="58"/>
        <v>434</v>
      </c>
      <c r="B3735" t="str">
        <f>VLOOKUP(A3735,[11]Sheet3!$D$3:$E$46,2,0)</f>
        <v>Udumalpet</v>
      </c>
      <c r="C3735" t="s">
        <v>7434</v>
      </c>
      <c r="D3735" s="2">
        <v>44047</v>
      </c>
      <c r="E3735" t="s">
        <v>7435</v>
      </c>
      <c r="F3735" t="s">
        <v>7436</v>
      </c>
      <c r="G3735" t="s">
        <v>115</v>
      </c>
      <c r="I3735" t="s">
        <v>28</v>
      </c>
      <c r="J3735">
        <v>18</v>
      </c>
      <c r="K3735">
        <v>3000</v>
      </c>
      <c r="M3735">
        <v>270</v>
      </c>
      <c r="N3735">
        <v>270</v>
      </c>
      <c r="P3735" t="s">
        <v>120</v>
      </c>
    </row>
    <row r="3736" spans="1:16">
      <c r="A3736" t="str">
        <f t="shared" si="58"/>
        <v>434</v>
      </c>
      <c r="B3736" t="str">
        <f>VLOOKUP(A3736,[11]Sheet3!$D$3:$E$46,2,0)</f>
        <v>Udumalpet</v>
      </c>
      <c r="C3736" t="s">
        <v>7437</v>
      </c>
      <c r="D3736" s="2">
        <v>44047</v>
      </c>
      <c r="E3736" t="s">
        <v>7438</v>
      </c>
      <c r="F3736" t="s">
        <v>7439</v>
      </c>
      <c r="G3736" t="s">
        <v>115</v>
      </c>
      <c r="I3736" t="s">
        <v>28</v>
      </c>
      <c r="J3736">
        <v>18</v>
      </c>
      <c r="K3736">
        <v>2600</v>
      </c>
      <c r="M3736">
        <v>234</v>
      </c>
      <c r="N3736">
        <v>234</v>
      </c>
      <c r="P3736" t="s">
        <v>120</v>
      </c>
    </row>
    <row r="3737" spans="1:16">
      <c r="A3737" t="str">
        <f t="shared" si="58"/>
        <v>434</v>
      </c>
      <c r="B3737" t="str">
        <f>VLOOKUP(A3737,[11]Sheet3!$D$3:$E$46,2,0)</f>
        <v>Udumalpet</v>
      </c>
      <c r="C3737" t="s">
        <v>7440</v>
      </c>
      <c r="D3737" s="2">
        <v>44047</v>
      </c>
      <c r="E3737" t="s">
        <v>7441</v>
      </c>
      <c r="F3737" t="s">
        <v>7442</v>
      </c>
      <c r="G3737" t="s">
        <v>115</v>
      </c>
      <c r="I3737" t="s">
        <v>28</v>
      </c>
      <c r="J3737">
        <v>18</v>
      </c>
      <c r="K3737">
        <v>2600</v>
      </c>
      <c r="M3737">
        <v>234</v>
      </c>
      <c r="N3737">
        <v>234</v>
      </c>
      <c r="P3737" t="s">
        <v>120</v>
      </c>
    </row>
    <row r="3738" spans="1:16">
      <c r="A3738" t="str">
        <f t="shared" si="58"/>
        <v>434</v>
      </c>
      <c r="B3738" t="str">
        <f>VLOOKUP(A3738,[11]Sheet3!$D$3:$E$46,2,0)</f>
        <v>Udumalpet</v>
      </c>
      <c r="C3738" t="s">
        <v>7443</v>
      </c>
      <c r="D3738" s="2">
        <v>44047</v>
      </c>
      <c r="G3738" t="s">
        <v>115</v>
      </c>
      <c r="I3738" t="s">
        <v>28</v>
      </c>
      <c r="J3738">
        <v>18</v>
      </c>
      <c r="K3738">
        <v>2600</v>
      </c>
      <c r="M3738">
        <v>234</v>
      </c>
      <c r="N3738">
        <v>234</v>
      </c>
      <c r="P3738" t="s">
        <v>95</v>
      </c>
    </row>
    <row r="3739" spans="1:16">
      <c r="A3739" t="str">
        <f t="shared" si="58"/>
        <v>434</v>
      </c>
      <c r="B3739" t="str">
        <f>VLOOKUP(A3739,[11]Sheet3!$D$3:$E$46,2,0)</f>
        <v>Udumalpet</v>
      </c>
      <c r="C3739" t="s">
        <v>7444</v>
      </c>
      <c r="D3739" s="2">
        <v>44047</v>
      </c>
      <c r="G3739" t="s">
        <v>115</v>
      </c>
      <c r="I3739" t="s">
        <v>28</v>
      </c>
      <c r="J3739">
        <v>18</v>
      </c>
      <c r="K3739">
        <v>2600</v>
      </c>
      <c r="M3739">
        <v>234</v>
      </c>
      <c r="N3739">
        <v>234</v>
      </c>
      <c r="P3739" t="s">
        <v>95</v>
      </c>
    </row>
    <row r="3740" spans="1:16">
      <c r="A3740" t="str">
        <f t="shared" si="58"/>
        <v>434</v>
      </c>
      <c r="B3740" t="str">
        <f>VLOOKUP(A3740,[11]Sheet3!$D$3:$E$46,2,0)</f>
        <v>Udumalpet</v>
      </c>
      <c r="C3740" t="s">
        <v>7445</v>
      </c>
      <c r="D3740" s="2">
        <v>44047</v>
      </c>
      <c r="E3740" t="s">
        <v>7446</v>
      </c>
      <c r="F3740" t="s">
        <v>7447</v>
      </c>
      <c r="G3740" t="s">
        <v>115</v>
      </c>
      <c r="I3740" t="s">
        <v>28</v>
      </c>
      <c r="J3740">
        <v>18</v>
      </c>
      <c r="K3740">
        <v>2600</v>
      </c>
      <c r="M3740">
        <v>234</v>
      </c>
      <c r="N3740">
        <v>234</v>
      </c>
      <c r="P3740" t="s">
        <v>120</v>
      </c>
    </row>
    <row r="3741" spans="1:16">
      <c r="A3741" t="str">
        <f t="shared" si="58"/>
        <v>434</v>
      </c>
      <c r="B3741" t="str">
        <f>VLOOKUP(A3741,[11]Sheet3!$D$3:$E$46,2,0)</f>
        <v>Udumalpet</v>
      </c>
      <c r="C3741" t="s">
        <v>7448</v>
      </c>
      <c r="D3741" s="2">
        <v>44047</v>
      </c>
      <c r="E3741" t="s">
        <v>7449</v>
      </c>
      <c r="F3741" t="s">
        <v>7450</v>
      </c>
      <c r="G3741" t="s">
        <v>115</v>
      </c>
      <c r="I3741" t="s">
        <v>28</v>
      </c>
      <c r="J3741">
        <v>18</v>
      </c>
      <c r="K3741">
        <v>2600</v>
      </c>
      <c r="M3741">
        <v>234</v>
      </c>
      <c r="N3741">
        <v>234</v>
      </c>
      <c r="P3741" t="s">
        <v>120</v>
      </c>
    </row>
    <row r="3742" spans="1:16">
      <c r="A3742" t="str">
        <f t="shared" si="58"/>
        <v>434</v>
      </c>
      <c r="B3742" t="str">
        <f>VLOOKUP(A3742,[11]Sheet3!$D$3:$E$46,2,0)</f>
        <v>Udumalpet</v>
      </c>
      <c r="C3742" t="s">
        <v>7451</v>
      </c>
      <c r="D3742" s="2">
        <v>44047</v>
      </c>
      <c r="E3742" t="s">
        <v>7452</v>
      </c>
      <c r="F3742" t="s">
        <v>7453</v>
      </c>
      <c r="G3742" t="s">
        <v>115</v>
      </c>
      <c r="I3742" t="s">
        <v>28</v>
      </c>
      <c r="J3742">
        <v>18</v>
      </c>
      <c r="K3742">
        <v>2600</v>
      </c>
      <c r="M3742">
        <v>234</v>
      </c>
      <c r="N3742">
        <v>234</v>
      </c>
      <c r="P3742" t="s">
        <v>120</v>
      </c>
    </row>
    <row r="3743" spans="1:16">
      <c r="A3743" t="str">
        <f t="shared" si="58"/>
        <v>434</v>
      </c>
      <c r="B3743" t="str">
        <f>VLOOKUP(A3743,[11]Sheet3!$D$3:$E$46,2,0)</f>
        <v>Udumalpet</v>
      </c>
      <c r="C3743" t="s">
        <v>7454</v>
      </c>
      <c r="D3743" s="2">
        <v>44047</v>
      </c>
      <c r="G3743" t="s">
        <v>115</v>
      </c>
      <c r="I3743" t="s">
        <v>28</v>
      </c>
      <c r="J3743">
        <v>18</v>
      </c>
      <c r="K3743">
        <v>2600</v>
      </c>
      <c r="M3743">
        <v>234</v>
      </c>
      <c r="N3743">
        <v>234</v>
      </c>
      <c r="P3743" t="s">
        <v>95</v>
      </c>
    </row>
    <row r="3744" spans="1:16">
      <c r="A3744" t="str">
        <f t="shared" si="58"/>
        <v>434</v>
      </c>
      <c r="B3744" t="str">
        <f>VLOOKUP(A3744,[11]Sheet3!$D$3:$E$46,2,0)</f>
        <v>Udumalpet</v>
      </c>
      <c r="C3744" t="s">
        <v>7455</v>
      </c>
      <c r="D3744" s="2">
        <v>44047</v>
      </c>
      <c r="E3744" t="s">
        <v>7456</v>
      </c>
      <c r="F3744" t="s">
        <v>7457</v>
      </c>
      <c r="G3744" t="s">
        <v>115</v>
      </c>
      <c r="I3744" t="s">
        <v>28</v>
      </c>
      <c r="J3744">
        <v>18</v>
      </c>
      <c r="K3744">
        <v>2600</v>
      </c>
      <c r="M3744">
        <v>234</v>
      </c>
      <c r="N3744">
        <v>234</v>
      </c>
      <c r="P3744" t="s">
        <v>120</v>
      </c>
    </row>
    <row r="3745" spans="1:16">
      <c r="A3745" t="str">
        <f t="shared" si="58"/>
        <v>434</v>
      </c>
      <c r="B3745" t="str">
        <f>VLOOKUP(A3745,[11]Sheet3!$D$3:$E$46,2,0)</f>
        <v>Udumalpet</v>
      </c>
      <c r="C3745" t="s">
        <v>7458</v>
      </c>
      <c r="D3745" s="2">
        <v>44047</v>
      </c>
      <c r="E3745" t="s">
        <v>7459</v>
      </c>
      <c r="F3745" t="s">
        <v>7460</v>
      </c>
      <c r="G3745" t="s">
        <v>115</v>
      </c>
      <c r="I3745" t="s">
        <v>28</v>
      </c>
      <c r="J3745">
        <v>18</v>
      </c>
      <c r="K3745">
        <v>2600</v>
      </c>
      <c r="M3745">
        <v>234</v>
      </c>
      <c r="N3745">
        <v>234</v>
      </c>
      <c r="P3745" t="s">
        <v>120</v>
      </c>
    </row>
    <row r="3746" spans="1:16">
      <c r="A3746" t="str">
        <f t="shared" si="58"/>
        <v>434</v>
      </c>
      <c r="B3746" t="str">
        <f>VLOOKUP(A3746,[11]Sheet3!$D$3:$E$46,2,0)</f>
        <v>Udumalpet</v>
      </c>
      <c r="C3746" t="s">
        <v>7461</v>
      </c>
      <c r="D3746" s="2">
        <v>44047</v>
      </c>
      <c r="E3746" t="s">
        <v>7462</v>
      </c>
      <c r="F3746" t="s">
        <v>7463</v>
      </c>
      <c r="G3746" t="s">
        <v>115</v>
      </c>
      <c r="I3746" t="s">
        <v>28</v>
      </c>
      <c r="J3746">
        <v>18</v>
      </c>
      <c r="K3746">
        <v>2600</v>
      </c>
      <c r="M3746">
        <v>234</v>
      </c>
      <c r="N3746">
        <v>234</v>
      </c>
      <c r="P3746" t="s">
        <v>120</v>
      </c>
    </row>
    <row r="3747" spans="1:16">
      <c r="A3747" t="str">
        <f t="shared" si="58"/>
        <v>434</v>
      </c>
      <c r="B3747" t="str">
        <f>VLOOKUP(A3747,[11]Sheet3!$D$3:$E$46,2,0)</f>
        <v>Udumalpet</v>
      </c>
      <c r="C3747" t="s">
        <v>7464</v>
      </c>
      <c r="D3747" s="2">
        <v>44047</v>
      </c>
      <c r="E3747" t="s">
        <v>7465</v>
      </c>
      <c r="F3747" t="s">
        <v>7466</v>
      </c>
      <c r="G3747" t="s">
        <v>115</v>
      </c>
      <c r="I3747" t="s">
        <v>28</v>
      </c>
      <c r="J3747">
        <v>18</v>
      </c>
      <c r="K3747">
        <v>2600</v>
      </c>
      <c r="M3747">
        <v>234</v>
      </c>
      <c r="N3747">
        <v>234</v>
      </c>
      <c r="P3747" t="s">
        <v>120</v>
      </c>
    </row>
    <row r="3748" spans="1:16">
      <c r="A3748" t="str">
        <f t="shared" si="58"/>
        <v>434</v>
      </c>
      <c r="B3748" t="str">
        <f>VLOOKUP(A3748,[11]Sheet3!$D$3:$E$46,2,0)</f>
        <v>Udumalpet</v>
      </c>
      <c r="C3748" t="s">
        <v>7467</v>
      </c>
      <c r="D3748" s="2">
        <v>44047</v>
      </c>
      <c r="E3748" t="s">
        <v>7468</v>
      </c>
      <c r="F3748" t="s">
        <v>7469</v>
      </c>
      <c r="G3748" t="s">
        <v>115</v>
      </c>
      <c r="I3748" t="s">
        <v>28</v>
      </c>
      <c r="J3748">
        <v>18</v>
      </c>
      <c r="K3748">
        <v>2600</v>
      </c>
      <c r="M3748">
        <v>234</v>
      </c>
      <c r="N3748">
        <v>234</v>
      </c>
      <c r="P3748" t="s">
        <v>120</v>
      </c>
    </row>
    <row r="3749" spans="1:16">
      <c r="A3749" t="str">
        <f t="shared" si="58"/>
        <v>434</v>
      </c>
      <c r="B3749" t="str">
        <f>VLOOKUP(A3749,[11]Sheet3!$D$3:$E$46,2,0)</f>
        <v>Udumalpet</v>
      </c>
      <c r="C3749" t="s">
        <v>7470</v>
      </c>
      <c r="D3749" s="2">
        <v>44047</v>
      </c>
      <c r="E3749" t="s">
        <v>866</v>
      </c>
      <c r="F3749" t="s">
        <v>867</v>
      </c>
      <c r="G3749" t="s">
        <v>115</v>
      </c>
      <c r="I3749" t="s">
        <v>28</v>
      </c>
      <c r="J3749">
        <v>18</v>
      </c>
      <c r="K3749">
        <v>2600</v>
      </c>
      <c r="M3749">
        <v>234</v>
      </c>
      <c r="N3749">
        <v>234</v>
      </c>
      <c r="P3749" t="s">
        <v>120</v>
      </c>
    </row>
    <row r="3750" spans="1:16">
      <c r="A3750" t="str">
        <f t="shared" si="58"/>
        <v>434</v>
      </c>
      <c r="B3750" t="str">
        <f>VLOOKUP(A3750,[11]Sheet3!$D$3:$E$46,2,0)</f>
        <v>Udumalpet</v>
      </c>
      <c r="C3750" t="s">
        <v>7471</v>
      </c>
      <c r="D3750" s="2">
        <v>44047</v>
      </c>
      <c r="E3750" t="s">
        <v>319</v>
      </c>
      <c r="F3750" t="s">
        <v>319</v>
      </c>
      <c r="G3750" t="s">
        <v>115</v>
      </c>
      <c r="I3750" t="s">
        <v>28</v>
      </c>
      <c r="J3750">
        <v>18</v>
      </c>
      <c r="K3750">
        <v>2600</v>
      </c>
      <c r="M3750">
        <v>234</v>
      </c>
      <c r="N3750">
        <v>234</v>
      </c>
      <c r="P3750" t="s">
        <v>120</v>
      </c>
    </row>
    <row r="3751" spans="1:16">
      <c r="A3751" t="str">
        <f t="shared" si="58"/>
        <v>434</v>
      </c>
      <c r="B3751" t="str">
        <f>VLOOKUP(A3751,[11]Sheet3!$D$3:$E$46,2,0)</f>
        <v>Udumalpet</v>
      </c>
      <c r="C3751" t="s">
        <v>7472</v>
      </c>
      <c r="D3751" s="2">
        <v>44047</v>
      </c>
      <c r="E3751" t="s">
        <v>319</v>
      </c>
      <c r="F3751" t="s">
        <v>319</v>
      </c>
      <c r="G3751" t="s">
        <v>115</v>
      </c>
      <c r="I3751" t="s">
        <v>28</v>
      </c>
      <c r="J3751">
        <v>18</v>
      </c>
      <c r="K3751">
        <v>2600</v>
      </c>
      <c r="M3751">
        <v>234</v>
      </c>
      <c r="N3751">
        <v>234</v>
      </c>
      <c r="P3751" t="s">
        <v>120</v>
      </c>
    </row>
    <row r="3752" spans="1:16">
      <c r="A3752" t="str">
        <f t="shared" si="58"/>
        <v>434</v>
      </c>
      <c r="B3752" t="str">
        <f>VLOOKUP(A3752,[11]Sheet3!$D$3:$E$46,2,0)</f>
        <v>Udumalpet</v>
      </c>
      <c r="C3752" t="s">
        <v>7473</v>
      </c>
      <c r="D3752" s="2">
        <v>44047</v>
      </c>
      <c r="E3752" t="s">
        <v>6047</v>
      </c>
      <c r="F3752" t="s">
        <v>6048</v>
      </c>
      <c r="G3752" t="s">
        <v>115</v>
      </c>
      <c r="I3752" t="s">
        <v>28</v>
      </c>
      <c r="J3752">
        <v>18</v>
      </c>
      <c r="K3752">
        <v>2600</v>
      </c>
      <c r="M3752">
        <v>234</v>
      </c>
      <c r="N3752">
        <v>234</v>
      </c>
      <c r="P3752" t="s">
        <v>120</v>
      </c>
    </row>
    <row r="3753" spans="1:16">
      <c r="A3753" t="str">
        <f t="shared" si="58"/>
        <v>434</v>
      </c>
      <c r="B3753" t="str">
        <f>VLOOKUP(A3753,[11]Sheet3!$D$3:$E$46,2,0)</f>
        <v>Udumalpet</v>
      </c>
      <c r="C3753" t="s">
        <v>7474</v>
      </c>
      <c r="D3753" s="2">
        <v>44047</v>
      </c>
      <c r="E3753" t="s">
        <v>2449</v>
      </c>
      <c r="F3753" t="s">
        <v>2450</v>
      </c>
      <c r="G3753" t="s">
        <v>115</v>
      </c>
      <c r="I3753" t="s">
        <v>28</v>
      </c>
      <c r="J3753">
        <v>18</v>
      </c>
      <c r="K3753">
        <v>2600</v>
      </c>
      <c r="M3753">
        <v>234</v>
      </c>
      <c r="N3753">
        <v>234</v>
      </c>
      <c r="P3753" t="s">
        <v>120</v>
      </c>
    </row>
    <row r="3754" spans="1:16">
      <c r="A3754" t="str">
        <f t="shared" si="58"/>
        <v>434</v>
      </c>
      <c r="B3754" t="str">
        <f>VLOOKUP(A3754,[11]Sheet3!$D$3:$E$46,2,0)</f>
        <v>Udumalpet</v>
      </c>
      <c r="C3754" t="s">
        <v>7475</v>
      </c>
      <c r="D3754" s="2">
        <v>44047</v>
      </c>
      <c r="E3754" t="s">
        <v>4871</v>
      </c>
      <c r="F3754" t="s">
        <v>4872</v>
      </c>
      <c r="G3754" t="s">
        <v>115</v>
      </c>
      <c r="I3754" t="s">
        <v>28</v>
      </c>
      <c r="J3754">
        <v>18</v>
      </c>
      <c r="K3754">
        <v>2600</v>
      </c>
      <c r="M3754">
        <v>234</v>
      </c>
      <c r="N3754">
        <v>234</v>
      </c>
      <c r="P3754" t="s">
        <v>120</v>
      </c>
    </row>
    <row r="3755" spans="1:16">
      <c r="A3755" t="str">
        <f t="shared" si="58"/>
        <v>434</v>
      </c>
      <c r="B3755" t="str">
        <f>VLOOKUP(A3755,[11]Sheet3!$D$3:$E$46,2,0)</f>
        <v>Udumalpet</v>
      </c>
      <c r="C3755" t="s">
        <v>7476</v>
      </c>
      <c r="D3755" s="2">
        <v>44047</v>
      </c>
      <c r="E3755" t="s">
        <v>7477</v>
      </c>
      <c r="F3755" t="s">
        <v>7478</v>
      </c>
      <c r="G3755" t="s">
        <v>115</v>
      </c>
      <c r="I3755" t="s">
        <v>28</v>
      </c>
      <c r="J3755">
        <v>18</v>
      </c>
      <c r="K3755">
        <v>2600</v>
      </c>
      <c r="M3755">
        <v>234</v>
      </c>
      <c r="N3755">
        <v>234</v>
      </c>
      <c r="P3755" t="s">
        <v>120</v>
      </c>
    </row>
    <row r="3756" spans="1:16">
      <c r="A3756" t="str">
        <f t="shared" si="58"/>
        <v>434</v>
      </c>
      <c r="B3756" t="str">
        <f>VLOOKUP(A3756,[11]Sheet3!$D$3:$E$46,2,0)</f>
        <v>Udumalpet</v>
      </c>
      <c r="C3756" t="s">
        <v>7479</v>
      </c>
      <c r="D3756" s="2">
        <v>44047</v>
      </c>
      <c r="E3756" t="s">
        <v>319</v>
      </c>
      <c r="F3756" t="s">
        <v>319</v>
      </c>
      <c r="G3756" t="s">
        <v>115</v>
      </c>
      <c r="I3756" t="s">
        <v>28</v>
      </c>
      <c r="J3756">
        <v>18</v>
      </c>
      <c r="K3756">
        <v>2600</v>
      </c>
      <c r="M3756">
        <v>234</v>
      </c>
      <c r="N3756">
        <v>234</v>
      </c>
      <c r="P3756" t="s">
        <v>120</v>
      </c>
    </row>
    <row r="3757" spans="1:16">
      <c r="A3757" t="str">
        <f t="shared" si="58"/>
        <v>434</v>
      </c>
      <c r="B3757" t="str">
        <f>VLOOKUP(A3757,[11]Sheet3!$D$3:$E$46,2,0)</f>
        <v>Udumalpet</v>
      </c>
      <c r="C3757" t="s">
        <v>7480</v>
      </c>
      <c r="D3757" s="2">
        <v>44047</v>
      </c>
      <c r="E3757" t="s">
        <v>7481</v>
      </c>
      <c r="F3757" t="s">
        <v>7482</v>
      </c>
      <c r="G3757" t="s">
        <v>115</v>
      </c>
      <c r="I3757" t="s">
        <v>28</v>
      </c>
      <c r="J3757">
        <v>18</v>
      </c>
      <c r="K3757">
        <v>2600</v>
      </c>
      <c r="M3757">
        <v>234</v>
      </c>
      <c r="N3757">
        <v>234</v>
      </c>
      <c r="P3757" t="s">
        <v>120</v>
      </c>
    </row>
    <row r="3758" spans="1:16">
      <c r="A3758" t="str">
        <f t="shared" si="58"/>
        <v>434</v>
      </c>
      <c r="B3758" t="str">
        <f>VLOOKUP(A3758,[11]Sheet3!$D$3:$E$46,2,0)</f>
        <v>Udumalpet</v>
      </c>
      <c r="C3758" t="s">
        <v>7483</v>
      </c>
      <c r="D3758" s="2">
        <v>44047</v>
      </c>
      <c r="E3758" t="s">
        <v>7429</v>
      </c>
      <c r="F3758" t="s">
        <v>7430</v>
      </c>
      <c r="G3758" t="s">
        <v>115</v>
      </c>
      <c r="I3758" t="s">
        <v>28</v>
      </c>
      <c r="J3758">
        <v>18</v>
      </c>
      <c r="K3758">
        <v>2600</v>
      </c>
      <c r="M3758">
        <v>234</v>
      </c>
      <c r="N3758">
        <v>234</v>
      </c>
      <c r="P3758" t="s">
        <v>120</v>
      </c>
    </row>
    <row r="3759" spans="1:16">
      <c r="A3759" t="str">
        <f t="shared" si="58"/>
        <v>434</v>
      </c>
      <c r="B3759" t="str">
        <f>VLOOKUP(A3759,[11]Sheet3!$D$3:$E$46,2,0)</f>
        <v>Udumalpet</v>
      </c>
      <c r="C3759" t="s">
        <v>7484</v>
      </c>
      <c r="D3759" s="2">
        <v>44047</v>
      </c>
      <c r="E3759" t="s">
        <v>7485</v>
      </c>
      <c r="F3759" t="s">
        <v>7486</v>
      </c>
      <c r="G3759" t="s">
        <v>115</v>
      </c>
      <c r="I3759" t="s">
        <v>28</v>
      </c>
      <c r="J3759">
        <v>18</v>
      </c>
      <c r="K3759">
        <v>2600</v>
      </c>
      <c r="M3759">
        <v>234</v>
      </c>
      <c r="N3759">
        <v>234</v>
      </c>
      <c r="P3759" t="s">
        <v>120</v>
      </c>
    </row>
    <row r="3760" spans="1:16">
      <c r="A3760" t="str">
        <f t="shared" si="58"/>
        <v>434</v>
      </c>
      <c r="B3760" t="str">
        <f>VLOOKUP(A3760,[11]Sheet3!$D$3:$E$46,2,0)</f>
        <v>Udumalpet</v>
      </c>
      <c r="C3760" t="s">
        <v>7487</v>
      </c>
      <c r="D3760" s="2">
        <v>44047</v>
      </c>
      <c r="E3760" t="s">
        <v>1100</v>
      </c>
      <c r="F3760" t="s">
        <v>1101</v>
      </c>
      <c r="G3760" t="s">
        <v>115</v>
      </c>
      <c r="I3760" t="s">
        <v>28</v>
      </c>
      <c r="J3760">
        <v>18</v>
      </c>
      <c r="K3760">
        <v>2600</v>
      </c>
      <c r="M3760">
        <v>234</v>
      </c>
      <c r="N3760">
        <v>234</v>
      </c>
      <c r="P3760" t="s">
        <v>120</v>
      </c>
    </row>
    <row r="3761" spans="1:16">
      <c r="A3761" t="str">
        <f t="shared" si="58"/>
        <v>434</v>
      </c>
      <c r="B3761" t="str">
        <f>VLOOKUP(A3761,[11]Sheet3!$D$3:$E$46,2,0)</f>
        <v>Udumalpet</v>
      </c>
      <c r="C3761" t="s">
        <v>7488</v>
      </c>
      <c r="D3761" s="2">
        <v>44047</v>
      </c>
      <c r="E3761" t="s">
        <v>7489</v>
      </c>
      <c r="F3761" t="s">
        <v>7490</v>
      </c>
      <c r="G3761" t="s">
        <v>115</v>
      </c>
      <c r="I3761" t="s">
        <v>28</v>
      </c>
      <c r="J3761">
        <v>18</v>
      </c>
      <c r="K3761">
        <v>2600</v>
      </c>
      <c r="M3761">
        <v>234</v>
      </c>
      <c r="N3761">
        <v>234</v>
      </c>
      <c r="P3761" t="s">
        <v>120</v>
      </c>
    </row>
    <row r="3762" spans="1:16">
      <c r="A3762" t="str">
        <f t="shared" si="58"/>
        <v>434</v>
      </c>
      <c r="B3762" t="str">
        <f>VLOOKUP(A3762,[11]Sheet3!$D$3:$E$46,2,0)</f>
        <v>Udumalpet</v>
      </c>
      <c r="C3762" t="s">
        <v>7491</v>
      </c>
      <c r="D3762" s="2">
        <v>44047</v>
      </c>
      <c r="E3762" t="s">
        <v>7492</v>
      </c>
      <c r="F3762" t="s">
        <v>7493</v>
      </c>
      <c r="G3762" t="s">
        <v>115</v>
      </c>
      <c r="I3762" t="s">
        <v>28</v>
      </c>
      <c r="J3762">
        <v>18</v>
      </c>
      <c r="K3762">
        <v>2600</v>
      </c>
      <c r="M3762">
        <v>234</v>
      </c>
      <c r="N3762">
        <v>234</v>
      </c>
      <c r="P3762" t="s">
        <v>120</v>
      </c>
    </row>
    <row r="3763" spans="1:16">
      <c r="A3763" t="str">
        <f t="shared" si="58"/>
        <v>434</v>
      </c>
      <c r="B3763" t="str">
        <f>VLOOKUP(A3763,[11]Sheet3!$D$3:$E$46,2,0)</f>
        <v>Udumalpet</v>
      </c>
      <c r="C3763" t="s">
        <v>7494</v>
      </c>
      <c r="D3763" s="2">
        <v>44047</v>
      </c>
      <c r="E3763" t="s">
        <v>7495</v>
      </c>
      <c r="F3763" t="s">
        <v>7496</v>
      </c>
      <c r="G3763" t="s">
        <v>115</v>
      </c>
      <c r="I3763" t="s">
        <v>28</v>
      </c>
      <c r="J3763">
        <v>18</v>
      </c>
      <c r="K3763">
        <v>2600</v>
      </c>
      <c r="M3763">
        <v>234</v>
      </c>
      <c r="N3763">
        <v>234</v>
      </c>
      <c r="P3763" t="s">
        <v>120</v>
      </c>
    </row>
    <row r="3764" spans="1:16">
      <c r="A3764" t="str">
        <f t="shared" si="58"/>
        <v>434</v>
      </c>
      <c r="B3764" t="str">
        <f>VLOOKUP(A3764,[11]Sheet3!$D$3:$E$46,2,0)</f>
        <v>Udumalpet</v>
      </c>
      <c r="C3764" t="s">
        <v>7497</v>
      </c>
      <c r="D3764" s="2">
        <v>44047</v>
      </c>
      <c r="E3764" t="s">
        <v>7498</v>
      </c>
      <c r="F3764" t="s">
        <v>7499</v>
      </c>
      <c r="G3764" t="s">
        <v>115</v>
      </c>
      <c r="I3764" t="s">
        <v>28</v>
      </c>
      <c r="J3764">
        <v>18</v>
      </c>
      <c r="K3764">
        <v>2600</v>
      </c>
      <c r="M3764">
        <v>234</v>
      </c>
      <c r="N3764">
        <v>234</v>
      </c>
      <c r="P3764" t="s">
        <v>120</v>
      </c>
    </row>
    <row r="3765" spans="1:16">
      <c r="A3765" t="str">
        <f t="shared" si="58"/>
        <v>432</v>
      </c>
      <c r="B3765" t="str">
        <f>VLOOKUP(A3765,[11]Sheet3!$D$3:$E$46,2,0)</f>
        <v>Coimbatore/South</v>
      </c>
      <c r="C3765" t="s">
        <v>7500</v>
      </c>
      <c r="D3765" s="2">
        <v>44047</v>
      </c>
      <c r="G3765" t="s">
        <v>115</v>
      </c>
      <c r="I3765" t="s">
        <v>28</v>
      </c>
      <c r="J3765">
        <v>18</v>
      </c>
      <c r="K3765">
        <v>2600</v>
      </c>
      <c r="M3765">
        <v>234</v>
      </c>
      <c r="N3765">
        <v>234</v>
      </c>
      <c r="P3765" t="s">
        <v>95</v>
      </c>
    </row>
    <row r="3766" spans="1:16">
      <c r="A3766" t="str">
        <f t="shared" si="58"/>
        <v>432</v>
      </c>
      <c r="B3766" t="str">
        <f>VLOOKUP(A3766,[11]Sheet3!$D$3:$E$46,2,0)</f>
        <v>Coimbatore/South</v>
      </c>
      <c r="C3766" t="s">
        <v>7501</v>
      </c>
      <c r="D3766" s="2">
        <v>44047</v>
      </c>
      <c r="E3766" t="s">
        <v>7502</v>
      </c>
      <c r="F3766" t="s">
        <v>7503</v>
      </c>
      <c r="G3766" t="s">
        <v>115</v>
      </c>
      <c r="I3766" t="s">
        <v>28</v>
      </c>
      <c r="J3766">
        <v>18</v>
      </c>
      <c r="K3766">
        <v>2600</v>
      </c>
      <c r="M3766">
        <v>234</v>
      </c>
      <c r="N3766">
        <v>234</v>
      </c>
      <c r="P3766" t="s">
        <v>120</v>
      </c>
    </row>
    <row r="3767" spans="1:16">
      <c r="A3767" t="str">
        <f t="shared" si="58"/>
        <v>432</v>
      </c>
      <c r="B3767" t="str">
        <f>VLOOKUP(A3767,[11]Sheet3!$D$3:$E$46,2,0)</f>
        <v>Coimbatore/South</v>
      </c>
      <c r="C3767" t="s">
        <v>7504</v>
      </c>
      <c r="D3767" s="2">
        <v>44047</v>
      </c>
      <c r="E3767" t="s">
        <v>7502</v>
      </c>
      <c r="F3767" t="s">
        <v>7503</v>
      </c>
      <c r="G3767" t="s">
        <v>115</v>
      </c>
      <c r="I3767" t="s">
        <v>28</v>
      </c>
      <c r="J3767">
        <v>18</v>
      </c>
      <c r="K3767">
        <v>2600</v>
      </c>
      <c r="M3767">
        <v>234</v>
      </c>
      <c r="N3767">
        <v>234</v>
      </c>
      <c r="P3767" t="s">
        <v>120</v>
      </c>
    </row>
    <row r="3768" spans="1:16">
      <c r="A3768" t="str">
        <f t="shared" si="58"/>
        <v>432</v>
      </c>
      <c r="B3768" t="str">
        <f>VLOOKUP(A3768,[11]Sheet3!$D$3:$E$46,2,0)</f>
        <v>Coimbatore/South</v>
      </c>
      <c r="C3768" t="s">
        <v>7505</v>
      </c>
      <c r="D3768" s="2">
        <v>44047</v>
      </c>
      <c r="E3768" t="s">
        <v>7506</v>
      </c>
      <c r="F3768" t="s">
        <v>7507</v>
      </c>
      <c r="G3768" t="s">
        <v>115</v>
      </c>
      <c r="I3768" t="s">
        <v>28</v>
      </c>
      <c r="J3768">
        <v>18</v>
      </c>
      <c r="K3768">
        <v>2600</v>
      </c>
      <c r="M3768">
        <v>234</v>
      </c>
      <c r="N3768">
        <v>234</v>
      </c>
      <c r="P3768" t="s">
        <v>120</v>
      </c>
    </row>
    <row r="3769" spans="1:16">
      <c r="A3769" t="str">
        <f t="shared" si="58"/>
        <v>432</v>
      </c>
      <c r="B3769" t="str">
        <f>VLOOKUP(A3769,[11]Sheet3!$D$3:$E$46,2,0)</f>
        <v>Coimbatore/South</v>
      </c>
      <c r="C3769" t="s">
        <v>7508</v>
      </c>
      <c r="D3769" s="2">
        <v>44047</v>
      </c>
      <c r="E3769" t="s">
        <v>7509</v>
      </c>
      <c r="F3769" t="s">
        <v>7510</v>
      </c>
      <c r="G3769" t="s">
        <v>115</v>
      </c>
      <c r="I3769" t="s">
        <v>28</v>
      </c>
      <c r="J3769">
        <v>18</v>
      </c>
      <c r="K3769">
        <v>2600</v>
      </c>
      <c r="M3769">
        <v>234</v>
      </c>
      <c r="N3769">
        <v>234</v>
      </c>
      <c r="P3769" t="s">
        <v>120</v>
      </c>
    </row>
    <row r="3770" spans="1:16">
      <c r="A3770" t="str">
        <f t="shared" si="58"/>
        <v>432</v>
      </c>
      <c r="B3770" t="str">
        <f>VLOOKUP(A3770,[11]Sheet3!$D$3:$E$46,2,0)</f>
        <v>Coimbatore/South</v>
      </c>
      <c r="C3770" t="s">
        <v>7511</v>
      </c>
      <c r="D3770" s="2">
        <v>44047</v>
      </c>
      <c r="G3770" t="s">
        <v>115</v>
      </c>
      <c r="I3770" t="s">
        <v>28</v>
      </c>
      <c r="J3770">
        <v>18</v>
      </c>
      <c r="K3770">
        <v>2600</v>
      </c>
      <c r="M3770">
        <v>234</v>
      </c>
      <c r="N3770">
        <v>234</v>
      </c>
      <c r="P3770" t="s">
        <v>95</v>
      </c>
    </row>
    <row r="3771" spans="1:16">
      <c r="A3771" t="str">
        <f t="shared" si="58"/>
        <v>432</v>
      </c>
      <c r="B3771" t="str">
        <f>VLOOKUP(A3771,[11]Sheet3!$D$3:$E$46,2,0)</f>
        <v>Coimbatore/South</v>
      </c>
      <c r="C3771" t="s">
        <v>7512</v>
      </c>
      <c r="D3771" s="2">
        <v>44047</v>
      </c>
      <c r="G3771" t="s">
        <v>115</v>
      </c>
      <c r="I3771" t="s">
        <v>28</v>
      </c>
      <c r="J3771">
        <v>18</v>
      </c>
      <c r="K3771">
        <v>2600</v>
      </c>
      <c r="M3771">
        <v>234</v>
      </c>
      <c r="N3771">
        <v>234</v>
      </c>
      <c r="P3771" t="s">
        <v>95</v>
      </c>
    </row>
    <row r="3772" spans="1:16">
      <c r="A3772" t="str">
        <f t="shared" si="58"/>
        <v>432</v>
      </c>
      <c r="B3772" t="str">
        <f>VLOOKUP(A3772,[11]Sheet3!$D$3:$E$46,2,0)</f>
        <v>Coimbatore/South</v>
      </c>
      <c r="C3772" t="s">
        <v>7513</v>
      </c>
      <c r="D3772" s="2">
        <v>44047</v>
      </c>
      <c r="E3772" t="s">
        <v>7514</v>
      </c>
      <c r="F3772" t="s">
        <v>7515</v>
      </c>
      <c r="G3772" t="s">
        <v>115</v>
      </c>
      <c r="I3772" t="s">
        <v>28</v>
      </c>
      <c r="J3772">
        <v>18</v>
      </c>
      <c r="K3772">
        <v>2600</v>
      </c>
      <c r="M3772">
        <v>234</v>
      </c>
      <c r="N3772">
        <v>234</v>
      </c>
      <c r="P3772" t="s">
        <v>120</v>
      </c>
    </row>
    <row r="3773" spans="1:16">
      <c r="A3773" t="str">
        <f t="shared" si="58"/>
        <v>432</v>
      </c>
      <c r="B3773" t="str">
        <f>VLOOKUP(A3773,[11]Sheet3!$D$3:$E$46,2,0)</f>
        <v>Coimbatore/South</v>
      </c>
      <c r="C3773" t="s">
        <v>7516</v>
      </c>
      <c r="D3773" s="2">
        <v>44047</v>
      </c>
      <c r="G3773" t="s">
        <v>115</v>
      </c>
      <c r="I3773" t="s">
        <v>28</v>
      </c>
      <c r="J3773">
        <v>18</v>
      </c>
      <c r="K3773">
        <v>2600</v>
      </c>
      <c r="M3773">
        <v>234</v>
      </c>
      <c r="N3773">
        <v>234</v>
      </c>
      <c r="P3773" t="s">
        <v>95</v>
      </c>
    </row>
    <row r="3774" spans="1:16">
      <c r="A3774" t="str">
        <f t="shared" si="58"/>
        <v>432</v>
      </c>
      <c r="B3774" t="str">
        <f>VLOOKUP(A3774,[11]Sheet3!$D$3:$E$46,2,0)</f>
        <v>Coimbatore/South</v>
      </c>
      <c r="C3774" t="s">
        <v>7517</v>
      </c>
      <c r="D3774" s="2">
        <v>44047</v>
      </c>
      <c r="E3774" t="s">
        <v>7518</v>
      </c>
      <c r="F3774" t="s">
        <v>7519</v>
      </c>
      <c r="G3774" t="s">
        <v>115</v>
      </c>
      <c r="I3774" t="s">
        <v>28</v>
      </c>
      <c r="J3774">
        <v>18</v>
      </c>
      <c r="K3774">
        <v>2600</v>
      </c>
      <c r="M3774">
        <v>234</v>
      </c>
      <c r="N3774">
        <v>234</v>
      </c>
      <c r="P3774" t="s">
        <v>120</v>
      </c>
    </row>
    <row r="3775" spans="1:16">
      <c r="A3775" t="str">
        <f t="shared" si="58"/>
        <v>432</v>
      </c>
      <c r="B3775" t="str">
        <f>VLOOKUP(A3775,[11]Sheet3!$D$3:$E$46,2,0)</f>
        <v>Coimbatore/South</v>
      </c>
      <c r="C3775" t="s">
        <v>7520</v>
      </c>
      <c r="D3775" s="2">
        <v>44047</v>
      </c>
      <c r="E3775" t="s">
        <v>7521</v>
      </c>
      <c r="F3775" t="s">
        <v>7522</v>
      </c>
      <c r="G3775" t="s">
        <v>115</v>
      </c>
      <c r="I3775" t="s">
        <v>28</v>
      </c>
      <c r="J3775">
        <v>18</v>
      </c>
      <c r="K3775">
        <v>2600</v>
      </c>
      <c r="M3775">
        <v>234</v>
      </c>
      <c r="N3775">
        <v>234</v>
      </c>
      <c r="P3775" t="s">
        <v>120</v>
      </c>
    </row>
    <row r="3776" spans="1:16">
      <c r="A3776" t="str">
        <f t="shared" si="58"/>
        <v>432</v>
      </c>
      <c r="B3776" t="str">
        <f>VLOOKUP(A3776,[11]Sheet3!$D$3:$E$46,2,0)</f>
        <v>Coimbatore/South</v>
      </c>
      <c r="C3776" t="s">
        <v>7523</v>
      </c>
      <c r="D3776" s="2">
        <v>44047</v>
      </c>
      <c r="G3776" t="s">
        <v>115</v>
      </c>
      <c r="I3776" t="s">
        <v>28</v>
      </c>
      <c r="J3776">
        <v>18</v>
      </c>
      <c r="K3776">
        <v>2600</v>
      </c>
      <c r="M3776">
        <v>234</v>
      </c>
      <c r="N3776">
        <v>234</v>
      </c>
      <c r="P3776" t="s">
        <v>95</v>
      </c>
    </row>
    <row r="3777" spans="1:16">
      <c r="A3777" t="str">
        <f t="shared" si="58"/>
        <v>432</v>
      </c>
      <c r="B3777" t="str">
        <f>VLOOKUP(A3777,[11]Sheet3!$D$3:$E$46,2,0)</f>
        <v>Coimbatore/South</v>
      </c>
      <c r="C3777" t="s">
        <v>7524</v>
      </c>
      <c r="D3777" s="2">
        <v>44047</v>
      </c>
      <c r="E3777" t="s">
        <v>7525</v>
      </c>
      <c r="F3777" t="s">
        <v>7526</v>
      </c>
      <c r="G3777" t="s">
        <v>115</v>
      </c>
      <c r="I3777" t="s">
        <v>28</v>
      </c>
      <c r="J3777">
        <v>18</v>
      </c>
      <c r="K3777">
        <v>2600</v>
      </c>
      <c r="M3777">
        <v>234</v>
      </c>
      <c r="N3777">
        <v>234</v>
      </c>
      <c r="P3777" t="s">
        <v>120</v>
      </c>
    </row>
    <row r="3778" spans="1:16">
      <c r="A3778" t="str">
        <f t="shared" si="58"/>
        <v>432</v>
      </c>
      <c r="B3778" t="str">
        <f>VLOOKUP(A3778,[11]Sheet3!$D$3:$E$46,2,0)</f>
        <v>Coimbatore/South</v>
      </c>
      <c r="C3778" t="s">
        <v>7527</v>
      </c>
      <c r="D3778" s="2">
        <v>44047</v>
      </c>
      <c r="E3778" t="s">
        <v>7528</v>
      </c>
      <c r="F3778" t="s">
        <v>7529</v>
      </c>
      <c r="G3778" t="s">
        <v>115</v>
      </c>
      <c r="I3778" t="s">
        <v>28</v>
      </c>
      <c r="J3778">
        <v>18</v>
      </c>
      <c r="K3778">
        <v>2600</v>
      </c>
      <c r="M3778">
        <v>234</v>
      </c>
      <c r="N3778">
        <v>234</v>
      </c>
      <c r="P3778" t="s">
        <v>120</v>
      </c>
    </row>
    <row r="3779" spans="1:16">
      <c r="A3779" t="str">
        <f t="shared" ref="A3779:A3842" si="59">MID(C3779,2,3)</f>
        <v>432</v>
      </c>
      <c r="B3779" t="str">
        <f>VLOOKUP(A3779,[11]Sheet3!$D$3:$E$46,2,0)</f>
        <v>Coimbatore/South</v>
      </c>
      <c r="C3779" t="s">
        <v>7530</v>
      </c>
      <c r="D3779" s="2">
        <v>44047</v>
      </c>
      <c r="G3779" t="s">
        <v>115</v>
      </c>
      <c r="I3779" t="s">
        <v>28</v>
      </c>
      <c r="J3779">
        <v>18</v>
      </c>
      <c r="K3779">
        <v>2600</v>
      </c>
      <c r="M3779">
        <v>234</v>
      </c>
      <c r="N3779">
        <v>234</v>
      </c>
      <c r="P3779" t="s">
        <v>95</v>
      </c>
    </row>
    <row r="3780" spans="1:16">
      <c r="A3780" t="str">
        <f t="shared" si="59"/>
        <v>432</v>
      </c>
      <c r="B3780" t="str">
        <f>VLOOKUP(A3780,[11]Sheet3!$D$3:$E$46,2,0)</f>
        <v>Coimbatore/South</v>
      </c>
      <c r="C3780" t="s">
        <v>7531</v>
      </c>
      <c r="D3780" s="2">
        <v>44047</v>
      </c>
      <c r="E3780" t="s">
        <v>7532</v>
      </c>
      <c r="F3780" t="s">
        <v>7533</v>
      </c>
      <c r="G3780" t="s">
        <v>115</v>
      </c>
      <c r="I3780" t="s">
        <v>28</v>
      </c>
      <c r="J3780">
        <v>18</v>
      </c>
      <c r="K3780">
        <v>2600</v>
      </c>
      <c r="M3780">
        <v>234</v>
      </c>
      <c r="N3780">
        <v>234</v>
      </c>
      <c r="P3780" t="s">
        <v>120</v>
      </c>
    </row>
    <row r="3781" spans="1:16">
      <c r="A3781" t="str">
        <f t="shared" si="59"/>
        <v>432</v>
      </c>
      <c r="B3781" t="str">
        <f>VLOOKUP(A3781,[11]Sheet3!$D$3:$E$46,2,0)</f>
        <v>Coimbatore/South</v>
      </c>
      <c r="C3781" t="s">
        <v>7534</v>
      </c>
      <c r="D3781" s="2">
        <v>44047</v>
      </c>
      <c r="G3781" t="s">
        <v>115</v>
      </c>
      <c r="I3781" t="s">
        <v>28</v>
      </c>
      <c r="J3781">
        <v>18</v>
      </c>
      <c r="K3781">
        <v>2600</v>
      </c>
      <c r="M3781">
        <v>234</v>
      </c>
      <c r="N3781">
        <v>234</v>
      </c>
      <c r="P3781" t="s">
        <v>95</v>
      </c>
    </row>
    <row r="3782" spans="1:16">
      <c r="A3782" t="str">
        <f t="shared" si="59"/>
        <v>432</v>
      </c>
      <c r="B3782" t="str">
        <f>VLOOKUP(A3782,[11]Sheet3!$D$3:$E$46,2,0)</f>
        <v>Coimbatore/South</v>
      </c>
      <c r="C3782" t="s">
        <v>7535</v>
      </c>
      <c r="D3782" s="2">
        <v>44047</v>
      </c>
      <c r="E3782" t="s">
        <v>7536</v>
      </c>
      <c r="F3782" t="s">
        <v>7537</v>
      </c>
      <c r="G3782" t="s">
        <v>115</v>
      </c>
      <c r="I3782" t="s">
        <v>28</v>
      </c>
      <c r="J3782">
        <v>18</v>
      </c>
      <c r="K3782">
        <v>2600</v>
      </c>
      <c r="M3782">
        <v>234</v>
      </c>
      <c r="N3782">
        <v>234</v>
      </c>
      <c r="P3782" t="s">
        <v>120</v>
      </c>
    </row>
    <row r="3783" spans="1:16">
      <c r="A3783" t="str">
        <f t="shared" si="59"/>
        <v>432</v>
      </c>
      <c r="B3783" t="str">
        <f>VLOOKUP(A3783,[11]Sheet3!$D$3:$E$46,2,0)</f>
        <v>Coimbatore/South</v>
      </c>
      <c r="C3783" t="s">
        <v>7538</v>
      </c>
      <c r="D3783" s="2">
        <v>44047</v>
      </c>
      <c r="E3783" t="s">
        <v>7539</v>
      </c>
      <c r="F3783" t="s">
        <v>7540</v>
      </c>
      <c r="G3783" t="s">
        <v>115</v>
      </c>
      <c r="I3783" t="s">
        <v>28</v>
      </c>
      <c r="J3783">
        <v>18</v>
      </c>
      <c r="K3783">
        <v>2600</v>
      </c>
      <c r="M3783">
        <v>234</v>
      </c>
      <c r="N3783">
        <v>234</v>
      </c>
      <c r="P3783" t="s">
        <v>120</v>
      </c>
    </row>
    <row r="3784" spans="1:16">
      <c r="A3784" t="str">
        <f t="shared" si="59"/>
        <v>432</v>
      </c>
      <c r="B3784" t="str">
        <f>VLOOKUP(A3784,[11]Sheet3!$D$3:$E$46,2,0)</f>
        <v>Coimbatore/South</v>
      </c>
      <c r="C3784" t="s">
        <v>7541</v>
      </c>
      <c r="D3784" s="2">
        <v>44047</v>
      </c>
      <c r="E3784" t="s">
        <v>7542</v>
      </c>
      <c r="F3784" t="s">
        <v>7542</v>
      </c>
      <c r="G3784" t="s">
        <v>115</v>
      </c>
      <c r="I3784" t="s">
        <v>28</v>
      </c>
      <c r="J3784">
        <v>18</v>
      </c>
      <c r="K3784">
        <v>2600</v>
      </c>
      <c r="M3784">
        <v>234</v>
      </c>
      <c r="N3784">
        <v>234</v>
      </c>
      <c r="P3784" t="s">
        <v>120</v>
      </c>
    </row>
    <row r="3785" spans="1:16">
      <c r="A3785" t="str">
        <f t="shared" si="59"/>
        <v>432</v>
      </c>
      <c r="B3785" t="str">
        <f>VLOOKUP(A3785,[11]Sheet3!$D$3:$E$46,2,0)</f>
        <v>Coimbatore/South</v>
      </c>
      <c r="C3785" t="s">
        <v>7543</v>
      </c>
      <c r="D3785" s="2">
        <v>44047</v>
      </c>
      <c r="E3785" t="s">
        <v>7544</v>
      </c>
      <c r="F3785" t="s">
        <v>7545</v>
      </c>
      <c r="G3785" t="s">
        <v>115</v>
      </c>
      <c r="I3785" t="s">
        <v>28</v>
      </c>
      <c r="J3785">
        <v>18</v>
      </c>
      <c r="K3785">
        <v>2600</v>
      </c>
      <c r="M3785">
        <v>234</v>
      </c>
      <c r="N3785">
        <v>234</v>
      </c>
      <c r="P3785" t="s">
        <v>120</v>
      </c>
    </row>
    <row r="3786" spans="1:16">
      <c r="A3786" t="str">
        <f t="shared" si="59"/>
        <v>432</v>
      </c>
      <c r="B3786" t="str">
        <f>VLOOKUP(A3786,[11]Sheet3!$D$3:$E$46,2,0)</f>
        <v>Coimbatore/South</v>
      </c>
      <c r="C3786" t="s">
        <v>7546</v>
      </c>
      <c r="D3786" s="2">
        <v>44047</v>
      </c>
      <c r="E3786" t="s">
        <v>7547</v>
      </c>
      <c r="F3786" t="s">
        <v>7548</v>
      </c>
      <c r="G3786" t="s">
        <v>115</v>
      </c>
      <c r="I3786" t="s">
        <v>28</v>
      </c>
      <c r="J3786">
        <v>18</v>
      </c>
      <c r="K3786">
        <v>2600</v>
      </c>
      <c r="M3786">
        <v>234</v>
      </c>
      <c r="N3786">
        <v>234</v>
      </c>
      <c r="P3786" t="s">
        <v>120</v>
      </c>
    </row>
    <row r="3787" spans="1:16">
      <c r="A3787" t="str">
        <f t="shared" si="59"/>
        <v>432</v>
      </c>
      <c r="B3787" t="str">
        <f>VLOOKUP(A3787,[11]Sheet3!$D$3:$E$46,2,0)</f>
        <v>Coimbatore/South</v>
      </c>
      <c r="C3787" t="s">
        <v>7549</v>
      </c>
      <c r="D3787" s="2">
        <v>44047</v>
      </c>
      <c r="E3787" t="s">
        <v>7550</v>
      </c>
      <c r="F3787" t="s">
        <v>7551</v>
      </c>
      <c r="G3787" t="s">
        <v>115</v>
      </c>
      <c r="I3787" t="s">
        <v>28</v>
      </c>
      <c r="J3787">
        <v>18</v>
      </c>
      <c r="K3787">
        <v>2600</v>
      </c>
      <c r="M3787">
        <v>234</v>
      </c>
      <c r="N3787">
        <v>234</v>
      </c>
      <c r="P3787" t="s">
        <v>120</v>
      </c>
    </row>
    <row r="3788" spans="1:16">
      <c r="A3788" t="str">
        <f t="shared" si="59"/>
        <v>432</v>
      </c>
      <c r="B3788" t="str">
        <f>VLOOKUP(A3788,[11]Sheet3!$D$3:$E$46,2,0)</f>
        <v>Coimbatore/South</v>
      </c>
      <c r="C3788" t="s">
        <v>7552</v>
      </c>
      <c r="D3788" s="2">
        <v>44047</v>
      </c>
      <c r="E3788" t="s">
        <v>7553</v>
      </c>
      <c r="F3788" t="s">
        <v>7554</v>
      </c>
      <c r="G3788" t="s">
        <v>115</v>
      </c>
      <c r="I3788" t="s">
        <v>28</v>
      </c>
      <c r="J3788">
        <v>18</v>
      </c>
      <c r="K3788">
        <v>2600</v>
      </c>
      <c r="M3788">
        <v>234</v>
      </c>
      <c r="N3788">
        <v>234</v>
      </c>
      <c r="P3788" t="s">
        <v>120</v>
      </c>
    </row>
    <row r="3789" spans="1:16">
      <c r="A3789" t="str">
        <f t="shared" si="59"/>
        <v>432</v>
      </c>
      <c r="B3789" t="str">
        <f>VLOOKUP(A3789,[11]Sheet3!$D$3:$E$46,2,0)</f>
        <v>Coimbatore/South</v>
      </c>
      <c r="C3789" t="s">
        <v>7555</v>
      </c>
      <c r="D3789" s="2">
        <v>44047</v>
      </c>
      <c r="E3789" t="s">
        <v>923</v>
      </c>
      <c r="F3789" t="s">
        <v>924</v>
      </c>
      <c r="G3789" t="s">
        <v>115</v>
      </c>
      <c r="I3789" t="s">
        <v>28</v>
      </c>
      <c r="J3789">
        <v>18</v>
      </c>
      <c r="K3789">
        <v>2600</v>
      </c>
      <c r="M3789">
        <v>234</v>
      </c>
      <c r="N3789">
        <v>234</v>
      </c>
      <c r="P3789" t="s">
        <v>120</v>
      </c>
    </row>
    <row r="3790" spans="1:16">
      <c r="A3790" t="str">
        <f t="shared" si="59"/>
        <v>432</v>
      </c>
      <c r="B3790" t="str">
        <f>VLOOKUP(A3790,[11]Sheet3!$D$3:$E$46,2,0)</f>
        <v>Coimbatore/South</v>
      </c>
      <c r="C3790" t="s">
        <v>7556</v>
      </c>
      <c r="D3790" s="2">
        <v>44047</v>
      </c>
      <c r="E3790" t="s">
        <v>7557</v>
      </c>
      <c r="F3790" t="s">
        <v>7558</v>
      </c>
      <c r="G3790" t="s">
        <v>115</v>
      </c>
      <c r="I3790" t="s">
        <v>28</v>
      </c>
      <c r="J3790">
        <v>18</v>
      </c>
      <c r="K3790">
        <v>2600</v>
      </c>
      <c r="M3790">
        <v>234</v>
      </c>
      <c r="N3790">
        <v>234</v>
      </c>
      <c r="P3790" t="s">
        <v>120</v>
      </c>
    </row>
    <row r="3791" spans="1:16">
      <c r="A3791" t="str">
        <f t="shared" si="59"/>
        <v>432</v>
      </c>
      <c r="B3791" t="str">
        <f>VLOOKUP(A3791,[11]Sheet3!$D$3:$E$46,2,0)</f>
        <v>Coimbatore/South</v>
      </c>
      <c r="C3791" t="s">
        <v>7559</v>
      </c>
      <c r="D3791" s="2">
        <v>44047</v>
      </c>
      <c r="E3791" t="s">
        <v>923</v>
      </c>
      <c r="F3791" t="s">
        <v>924</v>
      </c>
      <c r="G3791" t="s">
        <v>115</v>
      </c>
      <c r="I3791" t="s">
        <v>28</v>
      </c>
      <c r="J3791">
        <v>18</v>
      </c>
      <c r="K3791">
        <v>2600</v>
      </c>
      <c r="M3791">
        <v>234</v>
      </c>
      <c r="N3791">
        <v>234</v>
      </c>
      <c r="P3791" t="s">
        <v>120</v>
      </c>
    </row>
    <row r="3792" spans="1:16">
      <c r="A3792" t="str">
        <f t="shared" si="59"/>
        <v>432</v>
      </c>
      <c r="B3792" t="str">
        <f>VLOOKUP(A3792,[11]Sheet3!$D$3:$E$46,2,0)</f>
        <v>Coimbatore/South</v>
      </c>
      <c r="C3792" t="s">
        <v>7560</v>
      </c>
      <c r="D3792" s="2">
        <v>44047</v>
      </c>
      <c r="E3792" t="s">
        <v>7557</v>
      </c>
      <c r="F3792" t="s">
        <v>7558</v>
      </c>
      <c r="G3792" t="s">
        <v>115</v>
      </c>
      <c r="I3792" t="s">
        <v>28</v>
      </c>
      <c r="J3792">
        <v>18</v>
      </c>
      <c r="K3792">
        <v>2600</v>
      </c>
      <c r="M3792">
        <v>234</v>
      </c>
      <c r="N3792">
        <v>234</v>
      </c>
      <c r="P3792" t="s">
        <v>120</v>
      </c>
    </row>
    <row r="3793" spans="1:16">
      <c r="A3793" t="str">
        <f t="shared" si="59"/>
        <v>432</v>
      </c>
      <c r="B3793" t="str">
        <f>VLOOKUP(A3793,[11]Sheet3!$D$3:$E$46,2,0)</f>
        <v>Coimbatore/South</v>
      </c>
      <c r="C3793" t="s">
        <v>7561</v>
      </c>
      <c r="D3793" s="2">
        <v>44047</v>
      </c>
      <c r="E3793" t="s">
        <v>7562</v>
      </c>
      <c r="F3793" t="s">
        <v>7563</v>
      </c>
      <c r="G3793" t="s">
        <v>115</v>
      </c>
      <c r="I3793" t="s">
        <v>28</v>
      </c>
      <c r="J3793">
        <v>18</v>
      </c>
      <c r="K3793">
        <v>2600</v>
      </c>
      <c r="M3793">
        <v>234</v>
      </c>
      <c r="N3793">
        <v>234</v>
      </c>
      <c r="P3793" t="s">
        <v>120</v>
      </c>
    </row>
    <row r="3794" spans="1:16">
      <c r="A3794" t="str">
        <f t="shared" si="59"/>
        <v>432</v>
      </c>
      <c r="B3794" t="str">
        <f>VLOOKUP(A3794,[11]Sheet3!$D$3:$E$46,2,0)</f>
        <v>Coimbatore/South</v>
      </c>
      <c r="C3794" t="s">
        <v>7564</v>
      </c>
      <c r="D3794" s="2">
        <v>44047</v>
      </c>
      <c r="E3794" t="s">
        <v>860</v>
      </c>
      <c r="F3794" t="s">
        <v>861</v>
      </c>
      <c r="G3794" t="s">
        <v>115</v>
      </c>
      <c r="I3794" t="s">
        <v>28</v>
      </c>
      <c r="J3794">
        <v>18</v>
      </c>
      <c r="K3794">
        <v>2600</v>
      </c>
      <c r="M3794">
        <v>234</v>
      </c>
      <c r="N3794">
        <v>234</v>
      </c>
      <c r="P3794" t="s">
        <v>120</v>
      </c>
    </row>
    <row r="3795" spans="1:16">
      <c r="A3795" t="str">
        <f t="shared" si="59"/>
        <v>432</v>
      </c>
      <c r="B3795" t="str">
        <f>VLOOKUP(A3795,[11]Sheet3!$D$3:$E$46,2,0)</f>
        <v>Coimbatore/South</v>
      </c>
      <c r="C3795" t="s">
        <v>7565</v>
      </c>
      <c r="D3795" s="2">
        <v>44047</v>
      </c>
      <c r="E3795" t="s">
        <v>2640</v>
      </c>
      <c r="F3795" t="s">
        <v>2641</v>
      </c>
      <c r="G3795" t="s">
        <v>115</v>
      </c>
      <c r="I3795" t="s">
        <v>28</v>
      </c>
      <c r="J3795">
        <v>18</v>
      </c>
      <c r="K3795">
        <v>2600</v>
      </c>
      <c r="M3795">
        <v>234</v>
      </c>
      <c r="N3795">
        <v>234</v>
      </c>
      <c r="P3795" t="s">
        <v>120</v>
      </c>
    </row>
    <row r="3796" spans="1:16">
      <c r="A3796" t="str">
        <f t="shared" si="59"/>
        <v>432</v>
      </c>
      <c r="B3796" t="str">
        <f>VLOOKUP(A3796,[11]Sheet3!$D$3:$E$46,2,0)</f>
        <v>Coimbatore/South</v>
      </c>
      <c r="C3796" t="s">
        <v>7566</v>
      </c>
      <c r="D3796" s="2">
        <v>44047</v>
      </c>
      <c r="G3796" t="s">
        <v>115</v>
      </c>
      <c r="I3796" t="s">
        <v>28</v>
      </c>
      <c r="J3796">
        <v>18</v>
      </c>
      <c r="K3796">
        <v>2600</v>
      </c>
      <c r="M3796">
        <v>234</v>
      </c>
      <c r="N3796">
        <v>234</v>
      </c>
      <c r="P3796" t="s">
        <v>95</v>
      </c>
    </row>
    <row r="3797" spans="1:16">
      <c r="A3797" t="str">
        <f t="shared" si="59"/>
        <v>430</v>
      </c>
      <c r="B3797" t="str">
        <f>VLOOKUP(A3797,[11]Sheet3!$D$3:$E$46,2,0)</f>
        <v>Coimbatore/North</v>
      </c>
      <c r="C3797" t="s">
        <v>7567</v>
      </c>
      <c r="D3797" s="2">
        <v>44047</v>
      </c>
      <c r="G3797" t="s">
        <v>115</v>
      </c>
      <c r="I3797" t="s">
        <v>28</v>
      </c>
      <c r="J3797">
        <v>18</v>
      </c>
      <c r="K3797">
        <v>2600</v>
      </c>
      <c r="M3797">
        <v>234</v>
      </c>
      <c r="N3797">
        <v>234</v>
      </c>
      <c r="P3797" t="s">
        <v>95</v>
      </c>
    </row>
    <row r="3798" spans="1:16">
      <c r="A3798" t="str">
        <f t="shared" si="59"/>
        <v>430</v>
      </c>
      <c r="B3798" t="str">
        <f>VLOOKUP(A3798,[11]Sheet3!$D$3:$E$46,2,0)</f>
        <v>Coimbatore/North</v>
      </c>
      <c r="C3798" t="s">
        <v>7568</v>
      </c>
      <c r="D3798" s="2">
        <v>44047</v>
      </c>
      <c r="G3798" t="s">
        <v>115</v>
      </c>
      <c r="I3798" t="s">
        <v>28</v>
      </c>
      <c r="J3798">
        <v>18</v>
      </c>
      <c r="K3798">
        <v>2600</v>
      </c>
      <c r="M3798">
        <v>234</v>
      </c>
      <c r="N3798">
        <v>234</v>
      </c>
      <c r="P3798" t="s">
        <v>95</v>
      </c>
    </row>
    <row r="3799" spans="1:16">
      <c r="A3799" t="str">
        <f t="shared" si="59"/>
        <v>430</v>
      </c>
      <c r="B3799" t="str">
        <f>VLOOKUP(A3799,[11]Sheet3!$D$3:$E$46,2,0)</f>
        <v>Coimbatore/North</v>
      </c>
      <c r="C3799" t="s">
        <v>7569</v>
      </c>
      <c r="D3799" s="2">
        <v>44047</v>
      </c>
      <c r="G3799" t="s">
        <v>115</v>
      </c>
      <c r="I3799" t="s">
        <v>28</v>
      </c>
      <c r="J3799">
        <v>18</v>
      </c>
      <c r="K3799">
        <v>2600</v>
      </c>
      <c r="M3799">
        <v>234</v>
      </c>
      <c r="N3799">
        <v>234</v>
      </c>
      <c r="P3799" t="s">
        <v>95</v>
      </c>
    </row>
    <row r="3800" spans="1:16">
      <c r="A3800" t="str">
        <f t="shared" si="59"/>
        <v>430</v>
      </c>
      <c r="B3800" t="str">
        <f>VLOOKUP(A3800,[11]Sheet3!$D$3:$E$46,2,0)</f>
        <v>Coimbatore/North</v>
      </c>
      <c r="C3800" t="s">
        <v>7570</v>
      </c>
      <c r="D3800" s="2">
        <v>44047</v>
      </c>
      <c r="G3800" t="s">
        <v>115</v>
      </c>
      <c r="I3800" t="s">
        <v>28</v>
      </c>
      <c r="J3800">
        <v>18</v>
      </c>
      <c r="K3800">
        <v>3000</v>
      </c>
      <c r="M3800">
        <v>270</v>
      </c>
      <c r="N3800">
        <v>270</v>
      </c>
      <c r="P3800" t="s">
        <v>95</v>
      </c>
    </row>
    <row r="3801" spans="1:16">
      <c r="A3801" t="str">
        <f t="shared" si="59"/>
        <v>430</v>
      </c>
      <c r="B3801" t="str">
        <f>VLOOKUP(A3801,[11]Sheet3!$D$3:$E$46,2,0)</f>
        <v>Coimbatore/North</v>
      </c>
      <c r="C3801" t="s">
        <v>7571</v>
      </c>
      <c r="D3801" s="2">
        <v>44047</v>
      </c>
      <c r="G3801" t="s">
        <v>115</v>
      </c>
      <c r="I3801" t="s">
        <v>28</v>
      </c>
      <c r="J3801">
        <v>18</v>
      </c>
      <c r="K3801">
        <v>2600</v>
      </c>
      <c r="M3801">
        <v>234</v>
      </c>
      <c r="N3801">
        <v>234</v>
      </c>
      <c r="P3801" t="s">
        <v>95</v>
      </c>
    </row>
    <row r="3802" spans="1:16">
      <c r="A3802" t="str">
        <f t="shared" si="59"/>
        <v>430</v>
      </c>
      <c r="B3802" t="str">
        <f>VLOOKUP(A3802,[11]Sheet3!$D$3:$E$46,2,0)</f>
        <v>Coimbatore/North</v>
      </c>
      <c r="C3802" t="s">
        <v>7572</v>
      </c>
      <c r="D3802" s="2">
        <v>44047</v>
      </c>
      <c r="G3802" t="s">
        <v>115</v>
      </c>
      <c r="I3802" t="s">
        <v>28</v>
      </c>
      <c r="J3802">
        <v>18</v>
      </c>
      <c r="K3802">
        <v>2600</v>
      </c>
      <c r="M3802">
        <v>234</v>
      </c>
      <c r="N3802">
        <v>234</v>
      </c>
      <c r="P3802" t="s">
        <v>95</v>
      </c>
    </row>
    <row r="3803" spans="1:16">
      <c r="A3803" t="str">
        <f t="shared" si="59"/>
        <v>430</v>
      </c>
      <c r="B3803" t="str">
        <f>VLOOKUP(A3803,[11]Sheet3!$D$3:$E$46,2,0)</f>
        <v>Coimbatore/North</v>
      </c>
      <c r="C3803" t="s">
        <v>7573</v>
      </c>
      <c r="D3803" s="2">
        <v>44047</v>
      </c>
      <c r="G3803" t="s">
        <v>115</v>
      </c>
      <c r="I3803" t="s">
        <v>28</v>
      </c>
      <c r="J3803">
        <v>18</v>
      </c>
      <c r="K3803">
        <v>2600</v>
      </c>
      <c r="M3803">
        <v>234</v>
      </c>
      <c r="N3803">
        <v>234</v>
      </c>
      <c r="P3803" t="s">
        <v>95</v>
      </c>
    </row>
    <row r="3804" spans="1:16">
      <c r="A3804" t="str">
        <f t="shared" si="59"/>
        <v>430</v>
      </c>
      <c r="B3804" t="str">
        <f>VLOOKUP(A3804,[11]Sheet3!$D$3:$E$46,2,0)</f>
        <v>Coimbatore/North</v>
      </c>
      <c r="C3804" t="s">
        <v>7574</v>
      </c>
      <c r="D3804" s="2">
        <v>44047</v>
      </c>
      <c r="G3804" t="s">
        <v>115</v>
      </c>
      <c r="I3804" t="s">
        <v>28</v>
      </c>
      <c r="J3804">
        <v>18</v>
      </c>
      <c r="K3804">
        <v>2600</v>
      </c>
      <c r="M3804">
        <v>234</v>
      </c>
      <c r="N3804">
        <v>234</v>
      </c>
      <c r="P3804" t="s">
        <v>95</v>
      </c>
    </row>
    <row r="3805" spans="1:16">
      <c r="A3805" t="str">
        <f t="shared" si="59"/>
        <v>430</v>
      </c>
      <c r="B3805" t="str">
        <f>VLOOKUP(A3805,[11]Sheet3!$D$3:$E$46,2,0)</f>
        <v>Coimbatore/North</v>
      </c>
      <c r="C3805" t="s">
        <v>7575</v>
      </c>
      <c r="D3805" s="2">
        <v>44047</v>
      </c>
      <c r="G3805" t="s">
        <v>115</v>
      </c>
      <c r="I3805" t="s">
        <v>28</v>
      </c>
      <c r="J3805">
        <v>18</v>
      </c>
      <c r="K3805">
        <v>2600</v>
      </c>
      <c r="M3805">
        <v>234</v>
      </c>
      <c r="N3805">
        <v>234</v>
      </c>
      <c r="P3805" t="s">
        <v>95</v>
      </c>
    </row>
    <row r="3806" spans="1:16">
      <c r="A3806" t="str">
        <f t="shared" si="59"/>
        <v>430</v>
      </c>
      <c r="B3806" t="str">
        <f>VLOOKUP(A3806,[11]Sheet3!$D$3:$E$46,2,0)</f>
        <v>Coimbatore/North</v>
      </c>
      <c r="C3806" t="s">
        <v>7576</v>
      </c>
      <c r="D3806" s="2">
        <v>44047</v>
      </c>
      <c r="G3806" t="s">
        <v>115</v>
      </c>
      <c r="I3806" t="s">
        <v>28</v>
      </c>
      <c r="J3806">
        <v>18</v>
      </c>
      <c r="K3806">
        <v>2600</v>
      </c>
      <c r="M3806">
        <v>234</v>
      </c>
      <c r="N3806">
        <v>234</v>
      </c>
      <c r="P3806" t="s">
        <v>95</v>
      </c>
    </row>
    <row r="3807" spans="1:16">
      <c r="A3807" t="str">
        <f t="shared" si="59"/>
        <v>430</v>
      </c>
      <c r="B3807" t="str">
        <f>VLOOKUP(A3807,[11]Sheet3!$D$3:$E$46,2,0)</f>
        <v>Coimbatore/North</v>
      </c>
      <c r="C3807" t="s">
        <v>7577</v>
      </c>
      <c r="D3807" s="2">
        <v>44047</v>
      </c>
      <c r="G3807" t="s">
        <v>115</v>
      </c>
      <c r="I3807" t="s">
        <v>28</v>
      </c>
      <c r="J3807">
        <v>18</v>
      </c>
      <c r="K3807">
        <v>2600</v>
      </c>
      <c r="M3807">
        <v>234</v>
      </c>
      <c r="N3807">
        <v>234</v>
      </c>
      <c r="P3807" t="s">
        <v>95</v>
      </c>
    </row>
    <row r="3808" spans="1:16">
      <c r="A3808" t="str">
        <f t="shared" si="59"/>
        <v>430</v>
      </c>
      <c r="B3808" t="str">
        <f>VLOOKUP(A3808,[11]Sheet3!$D$3:$E$46,2,0)</f>
        <v>Coimbatore/North</v>
      </c>
      <c r="C3808" t="s">
        <v>7578</v>
      </c>
      <c r="D3808" s="2">
        <v>44047</v>
      </c>
      <c r="G3808" t="s">
        <v>115</v>
      </c>
      <c r="I3808" t="s">
        <v>28</v>
      </c>
      <c r="J3808">
        <v>18</v>
      </c>
      <c r="K3808">
        <v>2600</v>
      </c>
      <c r="M3808">
        <v>234</v>
      </c>
      <c r="N3808">
        <v>234</v>
      </c>
      <c r="P3808" t="s">
        <v>95</v>
      </c>
    </row>
    <row r="3809" spans="1:16">
      <c r="A3809" t="str">
        <f t="shared" si="59"/>
        <v>430</v>
      </c>
      <c r="B3809" t="str">
        <f>VLOOKUP(A3809,[11]Sheet3!$D$3:$E$46,2,0)</f>
        <v>Coimbatore/North</v>
      </c>
      <c r="C3809" t="s">
        <v>7579</v>
      </c>
      <c r="D3809" s="2">
        <v>44047</v>
      </c>
      <c r="G3809" t="s">
        <v>115</v>
      </c>
      <c r="I3809" t="s">
        <v>28</v>
      </c>
      <c r="J3809">
        <v>18</v>
      </c>
      <c r="K3809">
        <v>2600</v>
      </c>
      <c r="M3809">
        <v>234</v>
      </c>
      <c r="N3809">
        <v>234</v>
      </c>
      <c r="P3809" t="s">
        <v>95</v>
      </c>
    </row>
    <row r="3810" spans="1:16">
      <c r="A3810" t="str">
        <f t="shared" si="59"/>
        <v>430</v>
      </c>
      <c r="B3810" t="str">
        <f>VLOOKUP(A3810,[11]Sheet3!$D$3:$E$46,2,0)</f>
        <v>Coimbatore/North</v>
      </c>
      <c r="C3810" t="s">
        <v>7580</v>
      </c>
      <c r="D3810" s="2">
        <v>44047</v>
      </c>
      <c r="G3810" t="s">
        <v>115</v>
      </c>
      <c r="I3810" t="s">
        <v>28</v>
      </c>
      <c r="J3810">
        <v>18</v>
      </c>
      <c r="K3810">
        <v>2600</v>
      </c>
      <c r="M3810">
        <v>234</v>
      </c>
      <c r="N3810">
        <v>234</v>
      </c>
      <c r="P3810" t="s">
        <v>95</v>
      </c>
    </row>
    <row r="3811" spans="1:16">
      <c r="A3811" t="str">
        <f t="shared" si="59"/>
        <v>430</v>
      </c>
      <c r="B3811" t="str">
        <f>VLOOKUP(A3811,[11]Sheet3!$D$3:$E$46,2,0)</f>
        <v>Coimbatore/North</v>
      </c>
      <c r="C3811" t="s">
        <v>7581</v>
      </c>
      <c r="D3811" s="2">
        <v>44047</v>
      </c>
      <c r="G3811" t="s">
        <v>115</v>
      </c>
      <c r="I3811" t="s">
        <v>28</v>
      </c>
      <c r="J3811">
        <v>18</v>
      </c>
      <c r="K3811">
        <v>2600</v>
      </c>
      <c r="M3811">
        <v>234</v>
      </c>
      <c r="N3811">
        <v>234</v>
      </c>
      <c r="P3811" t="s">
        <v>95</v>
      </c>
    </row>
    <row r="3812" spans="1:16">
      <c r="A3812" t="str">
        <f t="shared" si="59"/>
        <v>430</v>
      </c>
      <c r="B3812" t="str">
        <f>VLOOKUP(A3812,[11]Sheet3!$D$3:$E$46,2,0)</f>
        <v>Coimbatore/North</v>
      </c>
      <c r="C3812" t="s">
        <v>7582</v>
      </c>
      <c r="D3812" s="2">
        <v>44047</v>
      </c>
      <c r="G3812" t="s">
        <v>115</v>
      </c>
      <c r="I3812" t="s">
        <v>28</v>
      </c>
      <c r="J3812">
        <v>18</v>
      </c>
      <c r="K3812">
        <v>2600</v>
      </c>
      <c r="M3812">
        <v>234</v>
      </c>
      <c r="N3812">
        <v>234</v>
      </c>
      <c r="P3812" t="s">
        <v>95</v>
      </c>
    </row>
    <row r="3813" spans="1:16">
      <c r="A3813" t="str">
        <f t="shared" si="59"/>
        <v>430</v>
      </c>
      <c r="B3813" t="str">
        <f>VLOOKUP(A3813,[11]Sheet3!$D$3:$E$46,2,0)</f>
        <v>Coimbatore/North</v>
      </c>
      <c r="C3813" t="s">
        <v>7583</v>
      </c>
      <c r="D3813" s="2">
        <v>44047</v>
      </c>
      <c r="G3813" t="s">
        <v>115</v>
      </c>
      <c r="I3813" t="s">
        <v>28</v>
      </c>
      <c r="J3813">
        <v>18</v>
      </c>
      <c r="K3813">
        <v>2600</v>
      </c>
      <c r="M3813">
        <v>234</v>
      </c>
      <c r="N3813">
        <v>234</v>
      </c>
      <c r="P3813" t="s">
        <v>95</v>
      </c>
    </row>
    <row r="3814" spans="1:16">
      <c r="A3814" t="str">
        <f t="shared" si="59"/>
        <v>430</v>
      </c>
      <c r="B3814" t="str">
        <f>VLOOKUP(A3814,[11]Sheet3!$D$3:$E$46,2,0)</f>
        <v>Coimbatore/North</v>
      </c>
      <c r="C3814" t="s">
        <v>7584</v>
      </c>
      <c r="D3814" s="2">
        <v>44047</v>
      </c>
      <c r="G3814" t="s">
        <v>115</v>
      </c>
      <c r="I3814" t="s">
        <v>28</v>
      </c>
      <c r="J3814">
        <v>18</v>
      </c>
      <c r="K3814">
        <v>2600</v>
      </c>
      <c r="M3814">
        <v>234</v>
      </c>
      <c r="N3814">
        <v>234</v>
      </c>
      <c r="P3814" t="s">
        <v>95</v>
      </c>
    </row>
    <row r="3815" spans="1:16">
      <c r="A3815" t="str">
        <f t="shared" si="59"/>
        <v>430</v>
      </c>
      <c r="B3815" t="str">
        <f>VLOOKUP(A3815,[11]Sheet3!$D$3:$E$46,2,0)</f>
        <v>Coimbatore/North</v>
      </c>
      <c r="C3815" t="s">
        <v>7585</v>
      </c>
      <c r="D3815" s="2">
        <v>44047</v>
      </c>
      <c r="G3815" t="s">
        <v>115</v>
      </c>
      <c r="I3815" t="s">
        <v>28</v>
      </c>
      <c r="J3815">
        <v>18</v>
      </c>
      <c r="K3815">
        <v>2600</v>
      </c>
      <c r="M3815">
        <v>234</v>
      </c>
      <c r="N3815">
        <v>234</v>
      </c>
      <c r="P3815" t="s">
        <v>95</v>
      </c>
    </row>
    <row r="3816" spans="1:16">
      <c r="A3816" t="str">
        <f t="shared" si="59"/>
        <v>430</v>
      </c>
      <c r="B3816" t="str">
        <f>VLOOKUP(A3816,[11]Sheet3!$D$3:$E$46,2,0)</f>
        <v>Coimbatore/North</v>
      </c>
      <c r="C3816" t="s">
        <v>7586</v>
      </c>
      <c r="D3816" s="2">
        <v>44047</v>
      </c>
      <c r="G3816" t="s">
        <v>115</v>
      </c>
      <c r="I3816" t="s">
        <v>28</v>
      </c>
      <c r="J3816">
        <v>18</v>
      </c>
      <c r="K3816">
        <v>2600</v>
      </c>
      <c r="M3816">
        <v>234</v>
      </c>
      <c r="N3816">
        <v>234</v>
      </c>
      <c r="P3816" t="s">
        <v>95</v>
      </c>
    </row>
    <row r="3817" spans="1:16">
      <c r="A3817" t="str">
        <f t="shared" si="59"/>
        <v>430</v>
      </c>
      <c r="B3817" t="str">
        <f>VLOOKUP(A3817,[11]Sheet3!$D$3:$E$46,2,0)</f>
        <v>Coimbatore/North</v>
      </c>
      <c r="C3817" t="s">
        <v>7587</v>
      </c>
      <c r="D3817" s="2">
        <v>44047</v>
      </c>
      <c r="E3817" t="s">
        <v>7588</v>
      </c>
      <c r="F3817" t="s">
        <v>7589</v>
      </c>
      <c r="G3817" t="s">
        <v>115</v>
      </c>
      <c r="I3817" t="s">
        <v>28</v>
      </c>
      <c r="J3817">
        <v>18</v>
      </c>
      <c r="K3817">
        <v>2600</v>
      </c>
      <c r="M3817">
        <v>234</v>
      </c>
      <c r="N3817">
        <v>234</v>
      </c>
      <c r="P3817" t="s">
        <v>120</v>
      </c>
    </row>
    <row r="3818" spans="1:16">
      <c r="A3818" t="str">
        <f t="shared" si="59"/>
        <v>430</v>
      </c>
      <c r="B3818" t="str">
        <f>VLOOKUP(A3818,[11]Sheet3!$D$3:$E$46,2,0)</f>
        <v>Coimbatore/North</v>
      </c>
      <c r="C3818" t="s">
        <v>7590</v>
      </c>
      <c r="D3818" s="2">
        <v>44047</v>
      </c>
      <c r="E3818" t="s">
        <v>7591</v>
      </c>
      <c r="F3818" t="s">
        <v>7592</v>
      </c>
      <c r="G3818" t="s">
        <v>115</v>
      </c>
      <c r="I3818" t="s">
        <v>28</v>
      </c>
      <c r="J3818">
        <v>18</v>
      </c>
      <c r="K3818">
        <v>2600</v>
      </c>
      <c r="M3818">
        <v>234</v>
      </c>
      <c r="N3818">
        <v>234</v>
      </c>
      <c r="P3818" t="s">
        <v>120</v>
      </c>
    </row>
    <row r="3819" spans="1:16">
      <c r="A3819" t="str">
        <f t="shared" si="59"/>
        <v>430</v>
      </c>
      <c r="B3819" t="str">
        <f>VLOOKUP(A3819,[11]Sheet3!$D$3:$E$46,2,0)</f>
        <v>Coimbatore/North</v>
      </c>
      <c r="C3819" t="s">
        <v>7593</v>
      </c>
      <c r="D3819" s="2">
        <v>44047</v>
      </c>
      <c r="G3819" t="s">
        <v>115</v>
      </c>
      <c r="I3819" t="s">
        <v>28</v>
      </c>
      <c r="J3819">
        <v>18</v>
      </c>
      <c r="K3819">
        <v>2600</v>
      </c>
      <c r="M3819">
        <v>234</v>
      </c>
      <c r="N3819">
        <v>234</v>
      </c>
      <c r="P3819" t="s">
        <v>95</v>
      </c>
    </row>
    <row r="3820" spans="1:16">
      <c r="A3820" t="str">
        <f t="shared" si="59"/>
        <v>430</v>
      </c>
      <c r="B3820" t="str">
        <f>VLOOKUP(A3820,[11]Sheet3!$D$3:$E$46,2,0)</f>
        <v>Coimbatore/North</v>
      </c>
      <c r="C3820" t="s">
        <v>7594</v>
      </c>
      <c r="D3820" s="2">
        <v>44047</v>
      </c>
      <c r="G3820" t="s">
        <v>115</v>
      </c>
      <c r="I3820" t="s">
        <v>28</v>
      </c>
      <c r="J3820">
        <v>18</v>
      </c>
      <c r="K3820">
        <v>2600</v>
      </c>
      <c r="M3820">
        <v>234</v>
      </c>
      <c r="N3820">
        <v>234</v>
      </c>
      <c r="P3820" t="s">
        <v>95</v>
      </c>
    </row>
    <row r="3821" spans="1:16">
      <c r="A3821" t="str">
        <f t="shared" si="59"/>
        <v>430</v>
      </c>
      <c r="B3821" t="str">
        <f>VLOOKUP(A3821,[11]Sheet3!$D$3:$E$46,2,0)</f>
        <v>Coimbatore/North</v>
      </c>
      <c r="C3821" t="s">
        <v>7595</v>
      </c>
      <c r="D3821" s="2">
        <v>44047</v>
      </c>
      <c r="E3821" t="s">
        <v>7596</v>
      </c>
      <c r="F3821" t="s">
        <v>7597</v>
      </c>
      <c r="G3821" t="s">
        <v>115</v>
      </c>
      <c r="I3821" t="s">
        <v>28</v>
      </c>
      <c r="J3821">
        <v>18</v>
      </c>
      <c r="K3821">
        <v>2600</v>
      </c>
      <c r="M3821">
        <v>234</v>
      </c>
      <c r="N3821">
        <v>234</v>
      </c>
      <c r="P3821" t="s">
        <v>120</v>
      </c>
    </row>
    <row r="3822" spans="1:16">
      <c r="A3822" t="str">
        <f t="shared" si="59"/>
        <v>430</v>
      </c>
      <c r="B3822" t="str">
        <f>VLOOKUP(A3822,[11]Sheet3!$D$3:$E$46,2,0)</f>
        <v>Coimbatore/North</v>
      </c>
      <c r="C3822" t="s">
        <v>7598</v>
      </c>
      <c r="D3822" s="2">
        <v>44047</v>
      </c>
      <c r="G3822" t="s">
        <v>115</v>
      </c>
      <c r="I3822" t="s">
        <v>28</v>
      </c>
      <c r="J3822">
        <v>18</v>
      </c>
      <c r="K3822">
        <v>2600</v>
      </c>
      <c r="M3822">
        <v>234</v>
      </c>
      <c r="N3822">
        <v>234</v>
      </c>
      <c r="P3822" t="s">
        <v>95</v>
      </c>
    </row>
    <row r="3823" spans="1:16">
      <c r="A3823" t="str">
        <f t="shared" si="59"/>
        <v>430</v>
      </c>
      <c r="B3823" t="str">
        <f>VLOOKUP(A3823,[11]Sheet3!$D$3:$E$46,2,0)</f>
        <v>Coimbatore/North</v>
      </c>
      <c r="C3823" t="s">
        <v>7599</v>
      </c>
      <c r="D3823" s="2">
        <v>44047</v>
      </c>
      <c r="G3823" t="s">
        <v>115</v>
      </c>
      <c r="I3823" t="s">
        <v>28</v>
      </c>
      <c r="J3823">
        <v>18</v>
      </c>
      <c r="K3823">
        <v>2600</v>
      </c>
      <c r="M3823">
        <v>234</v>
      </c>
      <c r="N3823">
        <v>234</v>
      </c>
      <c r="P3823" t="s">
        <v>95</v>
      </c>
    </row>
    <row r="3824" spans="1:16">
      <c r="A3824" t="str">
        <f t="shared" si="59"/>
        <v>430</v>
      </c>
      <c r="B3824" t="str">
        <f>VLOOKUP(A3824,[11]Sheet3!$D$3:$E$46,2,0)</f>
        <v>Coimbatore/North</v>
      </c>
      <c r="C3824" t="s">
        <v>7600</v>
      </c>
      <c r="D3824" s="2">
        <v>44047</v>
      </c>
      <c r="G3824" t="s">
        <v>115</v>
      </c>
      <c r="I3824" t="s">
        <v>28</v>
      </c>
      <c r="J3824">
        <v>18</v>
      </c>
      <c r="K3824">
        <v>2600</v>
      </c>
      <c r="M3824">
        <v>234</v>
      </c>
      <c r="N3824">
        <v>234</v>
      </c>
      <c r="P3824" t="s">
        <v>95</v>
      </c>
    </row>
    <row r="3825" spans="1:16">
      <c r="A3825" t="str">
        <f t="shared" si="59"/>
        <v>430</v>
      </c>
      <c r="B3825" t="str">
        <f>VLOOKUP(A3825,[11]Sheet3!$D$3:$E$46,2,0)</f>
        <v>Coimbatore/North</v>
      </c>
      <c r="C3825" t="s">
        <v>7601</v>
      </c>
      <c r="D3825" s="2">
        <v>44047</v>
      </c>
      <c r="G3825" t="s">
        <v>115</v>
      </c>
      <c r="I3825" t="s">
        <v>28</v>
      </c>
      <c r="J3825">
        <v>18</v>
      </c>
      <c r="K3825">
        <v>2600</v>
      </c>
      <c r="M3825">
        <v>234</v>
      </c>
      <c r="N3825">
        <v>234</v>
      </c>
      <c r="P3825" t="s">
        <v>95</v>
      </c>
    </row>
    <row r="3826" spans="1:16">
      <c r="A3826" t="str">
        <f t="shared" si="59"/>
        <v>430</v>
      </c>
      <c r="B3826" t="str">
        <f>VLOOKUP(A3826,[11]Sheet3!$D$3:$E$46,2,0)</f>
        <v>Coimbatore/North</v>
      </c>
      <c r="C3826" t="s">
        <v>7602</v>
      </c>
      <c r="D3826" s="2">
        <v>44047</v>
      </c>
      <c r="G3826" t="s">
        <v>115</v>
      </c>
      <c r="I3826" t="s">
        <v>28</v>
      </c>
      <c r="J3826">
        <v>18</v>
      </c>
      <c r="K3826">
        <v>2600</v>
      </c>
      <c r="M3826">
        <v>234</v>
      </c>
      <c r="N3826">
        <v>234</v>
      </c>
      <c r="P3826" t="s">
        <v>95</v>
      </c>
    </row>
    <row r="3827" spans="1:16">
      <c r="A3827" t="str">
        <f t="shared" si="59"/>
        <v>430</v>
      </c>
      <c r="B3827" t="str">
        <f>VLOOKUP(A3827,[11]Sheet3!$D$3:$E$46,2,0)</f>
        <v>Coimbatore/North</v>
      </c>
      <c r="C3827" t="s">
        <v>7603</v>
      </c>
      <c r="D3827" s="2">
        <v>44047</v>
      </c>
      <c r="G3827" t="s">
        <v>115</v>
      </c>
      <c r="I3827" t="s">
        <v>28</v>
      </c>
      <c r="J3827">
        <v>18</v>
      </c>
      <c r="K3827">
        <v>2600</v>
      </c>
      <c r="M3827">
        <v>234</v>
      </c>
      <c r="N3827">
        <v>234</v>
      </c>
      <c r="P3827" t="s">
        <v>95</v>
      </c>
    </row>
    <row r="3828" spans="1:16">
      <c r="A3828" t="str">
        <f t="shared" si="59"/>
        <v>430</v>
      </c>
      <c r="B3828" t="str">
        <f>VLOOKUP(A3828,[11]Sheet3!$D$3:$E$46,2,0)</f>
        <v>Coimbatore/North</v>
      </c>
      <c r="C3828" t="s">
        <v>7604</v>
      </c>
      <c r="D3828" s="2">
        <v>44047</v>
      </c>
      <c r="E3828" t="s">
        <v>7605</v>
      </c>
      <c r="F3828" t="s">
        <v>7606</v>
      </c>
      <c r="G3828" t="s">
        <v>115</v>
      </c>
      <c r="I3828" t="s">
        <v>28</v>
      </c>
      <c r="J3828">
        <v>18</v>
      </c>
      <c r="K3828">
        <v>2600</v>
      </c>
      <c r="M3828">
        <v>234</v>
      </c>
      <c r="N3828">
        <v>234</v>
      </c>
      <c r="P3828" t="s">
        <v>120</v>
      </c>
    </row>
    <row r="3829" spans="1:16">
      <c r="A3829" t="str">
        <f t="shared" si="59"/>
        <v>430</v>
      </c>
      <c r="B3829" t="str">
        <f>VLOOKUP(A3829,[11]Sheet3!$D$3:$E$46,2,0)</f>
        <v>Coimbatore/North</v>
      </c>
      <c r="C3829" t="s">
        <v>7607</v>
      </c>
      <c r="D3829" s="2">
        <v>44047</v>
      </c>
      <c r="E3829" t="s">
        <v>7608</v>
      </c>
      <c r="F3829" t="s">
        <v>7609</v>
      </c>
      <c r="G3829" t="s">
        <v>115</v>
      </c>
      <c r="I3829" t="s">
        <v>28</v>
      </c>
      <c r="J3829">
        <v>18</v>
      </c>
      <c r="K3829">
        <v>2600</v>
      </c>
      <c r="M3829">
        <v>234</v>
      </c>
      <c r="N3829">
        <v>234</v>
      </c>
      <c r="P3829" t="s">
        <v>120</v>
      </c>
    </row>
    <row r="3830" spans="1:16">
      <c r="A3830" t="str">
        <f t="shared" si="59"/>
        <v>430</v>
      </c>
      <c r="B3830" t="str">
        <f>VLOOKUP(A3830,[11]Sheet3!$D$3:$E$46,2,0)</f>
        <v>Coimbatore/North</v>
      </c>
      <c r="C3830" t="s">
        <v>7610</v>
      </c>
      <c r="D3830" s="2">
        <v>44047</v>
      </c>
      <c r="E3830" t="s">
        <v>7611</v>
      </c>
      <c r="F3830" t="s">
        <v>7612</v>
      </c>
      <c r="G3830" t="s">
        <v>115</v>
      </c>
      <c r="I3830" t="s">
        <v>28</v>
      </c>
      <c r="J3830">
        <v>18</v>
      </c>
      <c r="K3830">
        <v>2600</v>
      </c>
      <c r="M3830">
        <v>234</v>
      </c>
      <c r="N3830">
        <v>234</v>
      </c>
      <c r="P3830" t="s">
        <v>120</v>
      </c>
    </row>
    <row r="3831" spans="1:16">
      <c r="A3831" t="str">
        <f t="shared" si="59"/>
        <v>430</v>
      </c>
      <c r="B3831" t="str">
        <f>VLOOKUP(A3831,[11]Sheet3!$D$3:$E$46,2,0)</f>
        <v>Coimbatore/North</v>
      </c>
      <c r="C3831" t="s">
        <v>7613</v>
      </c>
      <c r="D3831" s="2">
        <v>44047</v>
      </c>
      <c r="G3831" t="s">
        <v>115</v>
      </c>
      <c r="I3831" t="s">
        <v>28</v>
      </c>
      <c r="J3831">
        <v>18</v>
      </c>
      <c r="K3831">
        <v>2600</v>
      </c>
      <c r="M3831">
        <v>234</v>
      </c>
      <c r="N3831">
        <v>234</v>
      </c>
      <c r="P3831" t="s">
        <v>95</v>
      </c>
    </row>
    <row r="3832" spans="1:16">
      <c r="A3832" t="str">
        <f t="shared" si="59"/>
        <v>430</v>
      </c>
      <c r="B3832" t="str">
        <f>VLOOKUP(A3832,[11]Sheet3!$D$3:$E$46,2,0)</f>
        <v>Coimbatore/North</v>
      </c>
      <c r="C3832" t="s">
        <v>7614</v>
      </c>
      <c r="D3832" s="2">
        <v>44047</v>
      </c>
      <c r="G3832" t="s">
        <v>115</v>
      </c>
      <c r="I3832" t="s">
        <v>28</v>
      </c>
      <c r="J3832">
        <v>18</v>
      </c>
      <c r="K3832">
        <v>2600</v>
      </c>
      <c r="M3832">
        <v>234</v>
      </c>
      <c r="N3832">
        <v>234</v>
      </c>
      <c r="P3832" t="s">
        <v>95</v>
      </c>
    </row>
    <row r="3833" spans="1:16">
      <c r="A3833" t="str">
        <f t="shared" si="59"/>
        <v>430</v>
      </c>
      <c r="B3833" t="str">
        <f>VLOOKUP(A3833,[11]Sheet3!$D$3:$E$46,2,0)</f>
        <v>Coimbatore/North</v>
      </c>
      <c r="C3833" t="s">
        <v>7615</v>
      </c>
      <c r="D3833" s="2">
        <v>44047</v>
      </c>
      <c r="E3833" t="s">
        <v>7616</v>
      </c>
      <c r="F3833" t="s">
        <v>7617</v>
      </c>
      <c r="G3833" t="s">
        <v>115</v>
      </c>
      <c r="I3833" t="s">
        <v>28</v>
      </c>
      <c r="J3833">
        <v>18</v>
      </c>
      <c r="K3833">
        <v>2600</v>
      </c>
      <c r="M3833">
        <v>234</v>
      </c>
      <c r="N3833">
        <v>234</v>
      </c>
      <c r="P3833" t="s">
        <v>120</v>
      </c>
    </row>
    <row r="3834" spans="1:16">
      <c r="A3834" t="str">
        <f t="shared" si="59"/>
        <v>430</v>
      </c>
      <c r="B3834" t="str">
        <f>VLOOKUP(A3834,[11]Sheet3!$D$3:$E$46,2,0)</f>
        <v>Coimbatore/North</v>
      </c>
      <c r="C3834" t="s">
        <v>7618</v>
      </c>
      <c r="D3834" s="2">
        <v>44047</v>
      </c>
      <c r="G3834" t="s">
        <v>115</v>
      </c>
      <c r="I3834" t="s">
        <v>28</v>
      </c>
      <c r="J3834">
        <v>18</v>
      </c>
      <c r="K3834">
        <v>2600</v>
      </c>
      <c r="M3834">
        <v>234</v>
      </c>
      <c r="N3834">
        <v>234</v>
      </c>
      <c r="P3834" t="s">
        <v>95</v>
      </c>
    </row>
    <row r="3835" spans="1:16">
      <c r="A3835" t="str">
        <f t="shared" si="59"/>
        <v>430</v>
      </c>
      <c r="B3835" t="str">
        <f>VLOOKUP(A3835,[11]Sheet3!$D$3:$E$46,2,0)</f>
        <v>Coimbatore/North</v>
      </c>
      <c r="C3835" t="s">
        <v>7619</v>
      </c>
      <c r="D3835" s="2">
        <v>44047</v>
      </c>
      <c r="G3835" t="s">
        <v>115</v>
      </c>
      <c r="I3835" t="s">
        <v>28</v>
      </c>
      <c r="J3835">
        <v>18</v>
      </c>
      <c r="K3835">
        <v>2600</v>
      </c>
      <c r="M3835">
        <v>234</v>
      </c>
      <c r="N3835">
        <v>234</v>
      </c>
      <c r="P3835" t="s">
        <v>95</v>
      </c>
    </row>
    <row r="3836" spans="1:16">
      <c r="A3836" t="str">
        <f t="shared" si="59"/>
        <v>430</v>
      </c>
      <c r="B3836" t="str">
        <f>VLOOKUP(A3836,[11]Sheet3!$D$3:$E$46,2,0)</f>
        <v>Coimbatore/North</v>
      </c>
      <c r="C3836" t="s">
        <v>7620</v>
      </c>
      <c r="D3836" s="2">
        <v>44047</v>
      </c>
      <c r="G3836" t="s">
        <v>115</v>
      </c>
      <c r="I3836" t="s">
        <v>28</v>
      </c>
      <c r="J3836">
        <v>18</v>
      </c>
      <c r="K3836">
        <v>2600</v>
      </c>
      <c r="M3836">
        <v>234</v>
      </c>
      <c r="N3836">
        <v>234</v>
      </c>
      <c r="P3836" t="s">
        <v>95</v>
      </c>
    </row>
    <row r="3837" spans="1:16">
      <c r="A3837" t="str">
        <f t="shared" si="59"/>
        <v>430</v>
      </c>
      <c r="B3837" t="str">
        <f>VLOOKUP(A3837,[11]Sheet3!$D$3:$E$46,2,0)</f>
        <v>Coimbatore/North</v>
      </c>
      <c r="C3837" t="s">
        <v>7621</v>
      </c>
      <c r="D3837" s="2">
        <v>44047</v>
      </c>
      <c r="E3837" t="s">
        <v>7622</v>
      </c>
      <c r="F3837" t="s">
        <v>7623</v>
      </c>
      <c r="G3837" t="s">
        <v>115</v>
      </c>
      <c r="I3837" t="s">
        <v>28</v>
      </c>
      <c r="J3837">
        <v>18</v>
      </c>
      <c r="K3837">
        <v>2600</v>
      </c>
      <c r="M3837">
        <v>234</v>
      </c>
      <c r="N3837">
        <v>234</v>
      </c>
      <c r="P3837" t="s">
        <v>120</v>
      </c>
    </row>
    <row r="3838" spans="1:16">
      <c r="A3838" t="str">
        <f t="shared" si="59"/>
        <v>430</v>
      </c>
      <c r="B3838" t="str">
        <f>VLOOKUP(A3838,[11]Sheet3!$D$3:$E$46,2,0)</f>
        <v>Coimbatore/North</v>
      </c>
      <c r="C3838" t="s">
        <v>7624</v>
      </c>
      <c r="D3838" s="2">
        <v>44047</v>
      </c>
      <c r="G3838" t="s">
        <v>115</v>
      </c>
      <c r="I3838" t="s">
        <v>28</v>
      </c>
      <c r="J3838">
        <v>18</v>
      </c>
      <c r="K3838">
        <v>2600</v>
      </c>
      <c r="M3838">
        <v>234</v>
      </c>
      <c r="N3838">
        <v>234</v>
      </c>
      <c r="P3838" t="s">
        <v>95</v>
      </c>
    </row>
    <row r="3839" spans="1:16">
      <c r="A3839" t="str">
        <f t="shared" si="59"/>
        <v>430</v>
      </c>
      <c r="B3839" t="str">
        <f>VLOOKUP(A3839,[11]Sheet3!$D$3:$E$46,2,0)</f>
        <v>Coimbatore/North</v>
      </c>
      <c r="C3839" t="s">
        <v>7625</v>
      </c>
      <c r="D3839" s="2">
        <v>44047</v>
      </c>
      <c r="E3839" t="s">
        <v>7626</v>
      </c>
      <c r="F3839" t="s">
        <v>7627</v>
      </c>
      <c r="G3839" t="s">
        <v>115</v>
      </c>
      <c r="I3839" t="s">
        <v>28</v>
      </c>
      <c r="J3839">
        <v>18</v>
      </c>
      <c r="K3839">
        <v>2600</v>
      </c>
      <c r="M3839">
        <v>234</v>
      </c>
      <c r="N3839">
        <v>234</v>
      </c>
      <c r="P3839" t="s">
        <v>120</v>
      </c>
    </row>
    <row r="3840" spans="1:16">
      <c r="A3840" t="str">
        <f t="shared" si="59"/>
        <v>430</v>
      </c>
      <c r="B3840" t="str">
        <f>VLOOKUP(A3840,[11]Sheet3!$D$3:$E$46,2,0)</f>
        <v>Coimbatore/North</v>
      </c>
      <c r="C3840" t="s">
        <v>7628</v>
      </c>
      <c r="D3840" s="2">
        <v>44047</v>
      </c>
      <c r="G3840" t="s">
        <v>115</v>
      </c>
      <c r="I3840" t="s">
        <v>28</v>
      </c>
      <c r="J3840">
        <v>18</v>
      </c>
      <c r="K3840">
        <v>2600</v>
      </c>
      <c r="M3840">
        <v>234</v>
      </c>
      <c r="N3840">
        <v>234</v>
      </c>
      <c r="P3840" t="s">
        <v>95</v>
      </c>
    </row>
    <row r="3841" spans="1:16">
      <c r="A3841" t="str">
        <f t="shared" si="59"/>
        <v>430</v>
      </c>
      <c r="B3841" t="str">
        <f>VLOOKUP(A3841,[11]Sheet3!$D$3:$E$46,2,0)</f>
        <v>Coimbatore/North</v>
      </c>
      <c r="C3841" t="s">
        <v>7629</v>
      </c>
      <c r="D3841" s="2">
        <v>44047</v>
      </c>
      <c r="E3841" t="s">
        <v>7630</v>
      </c>
      <c r="F3841" t="s">
        <v>7631</v>
      </c>
      <c r="G3841" t="s">
        <v>115</v>
      </c>
      <c r="I3841" t="s">
        <v>28</v>
      </c>
      <c r="J3841">
        <v>18</v>
      </c>
      <c r="K3841">
        <v>2600</v>
      </c>
      <c r="M3841">
        <v>234</v>
      </c>
      <c r="N3841">
        <v>234</v>
      </c>
      <c r="P3841" t="s">
        <v>120</v>
      </c>
    </row>
    <row r="3842" spans="1:16">
      <c r="A3842" t="str">
        <f t="shared" si="59"/>
        <v>430</v>
      </c>
      <c r="B3842" t="str">
        <f>VLOOKUP(A3842,[11]Sheet3!$D$3:$E$46,2,0)</f>
        <v>Coimbatore/North</v>
      </c>
      <c r="C3842" t="s">
        <v>7632</v>
      </c>
      <c r="D3842" s="2">
        <v>44047</v>
      </c>
      <c r="G3842" t="s">
        <v>115</v>
      </c>
      <c r="I3842" t="s">
        <v>28</v>
      </c>
      <c r="J3842">
        <v>18</v>
      </c>
      <c r="K3842">
        <v>2600</v>
      </c>
      <c r="M3842">
        <v>234</v>
      </c>
      <c r="N3842">
        <v>234</v>
      </c>
      <c r="P3842" t="s">
        <v>95</v>
      </c>
    </row>
    <row r="3843" spans="1:16">
      <c r="A3843" t="str">
        <f t="shared" ref="A3843:A3906" si="60">MID(C3843,2,3)</f>
        <v>430</v>
      </c>
      <c r="B3843" t="str">
        <f>VLOOKUP(A3843,[11]Sheet3!$D$3:$E$46,2,0)</f>
        <v>Coimbatore/North</v>
      </c>
      <c r="C3843" t="s">
        <v>7633</v>
      </c>
      <c r="D3843" s="2">
        <v>44047</v>
      </c>
      <c r="G3843" t="s">
        <v>115</v>
      </c>
      <c r="I3843" t="s">
        <v>28</v>
      </c>
      <c r="J3843">
        <v>18</v>
      </c>
      <c r="K3843">
        <v>2600</v>
      </c>
      <c r="M3843">
        <v>234</v>
      </c>
      <c r="N3843">
        <v>234</v>
      </c>
      <c r="P3843" t="s">
        <v>95</v>
      </c>
    </row>
    <row r="3844" spans="1:16">
      <c r="A3844" t="str">
        <f t="shared" si="60"/>
        <v>430</v>
      </c>
      <c r="B3844" t="str">
        <f>VLOOKUP(A3844,[11]Sheet3!$D$3:$E$46,2,0)</f>
        <v>Coimbatore/North</v>
      </c>
      <c r="C3844" t="s">
        <v>7634</v>
      </c>
      <c r="D3844" s="2">
        <v>44047</v>
      </c>
      <c r="G3844" t="s">
        <v>115</v>
      </c>
      <c r="I3844" t="s">
        <v>28</v>
      </c>
      <c r="J3844">
        <v>18</v>
      </c>
      <c r="K3844">
        <v>2600</v>
      </c>
      <c r="M3844">
        <v>234</v>
      </c>
      <c r="N3844">
        <v>234</v>
      </c>
      <c r="P3844" t="s">
        <v>95</v>
      </c>
    </row>
    <row r="3845" spans="1:16">
      <c r="A3845" t="str">
        <f t="shared" si="60"/>
        <v>430</v>
      </c>
      <c r="B3845" t="str">
        <f>VLOOKUP(A3845,[11]Sheet3!$D$3:$E$46,2,0)</f>
        <v>Coimbatore/North</v>
      </c>
      <c r="C3845" t="s">
        <v>7635</v>
      </c>
      <c r="D3845" s="2">
        <v>44047</v>
      </c>
      <c r="G3845" t="s">
        <v>115</v>
      </c>
      <c r="I3845" t="s">
        <v>28</v>
      </c>
      <c r="J3845">
        <v>18</v>
      </c>
      <c r="K3845">
        <v>2600</v>
      </c>
      <c r="M3845">
        <v>234</v>
      </c>
      <c r="N3845">
        <v>234</v>
      </c>
      <c r="P3845" t="s">
        <v>95</v>
      </c>
    </row>
    <row r="3846" spans="1:16">
      <c r="A3846" t="str">
        <f t="shared" si="60"/>
        <v>430</v>
      </c>
      <c r="B3846" t="str">
        <f>VLOOKUP(A3846,[11]Sheet3!$D$3:$E$46,2,0)</f>
        <v>Coimbatore/North</v>
      </c>
      <c r="C3846" t="s">
        <v>7636</v>
      </c>
      <c r="D3846" s="2">
        <v>44047</v>
      </c>
      <c r="G3846" t="s">
        <v>115</v>
      </c>
      <c r="I3846" t="s">
        <v>28</v>
      </c>
      <c r="J3846">
        <v>18</v>
      </c>
      <c r="K3846">
        <v>2600</v>
      </c>
      <c r="M3846">
        <v>234</v>
      </c>
      <c r="N3846">
        <v>234</v>
      </c>
      <c r="P3846" t="s">
        <v>95</v>
      </c>
    </row>
    <row r="3847" spans="1:16">
      <c r="A3847" t="str">
        <f t="shared" si="60"/>
        <v>430</v>
      </c>
      <c r="B3847" t="str">
        <f>VLOOKUP(A3847,[11]Sheet3!$D$3:$E$46,2,0)</f>
        <v>Coimbatore/North</v>
      </c>
      <c r="C3847" t="s">
        <v>7637</v>
      </c>
      <c r="D3847" s="2">
        <v>44047</v>
      </c>
      <c r="E3847" t="s">
        <v>7638</v>
      </c>
      <c r="F3847" t="s">
        <v>7639</v>
      </c>
      <c r="G3847" t="s">
        <v>115</v>
      </c>
      <c r="I3847" t="s">
        <v>28</v>
      </c>
      <c r="J3847">
        <v>18</v>
      </c>
      <c r="K3847">
        <v>2600</v>
      </c>
      <c r="M3847">
        <v>234</v>
      </c>
      <c r="N3847">
        <v>234</v>
      </c>
      <c r="P3847" t="s">
        <v>120</v>
      </c>
    </row>
    <row r="3848" spans="1:16">
      <c r="A3848" t="str">
        <f t="shared" si="60"/>
        <v>430</v>
      </c>
      <c r="B3848" t="str">
        <f>VLOOKUP(A3848,[11]Sheet3!$D$3:$E$46,2,0)</f>
        <v>Coimbatore/North</v>
      </c>
      <c r="C3848" t="s">
        <v>7640</v>
      </c>
      <c r="D3848" s="2">
        <v>44047</v>
      </c>
      <c r="G3848" t="s">
        <v>115</v>
      </c>
      <c r="I3848" t="s">
        <v>28</v>
      </c>
      <c r="J3848">
        <v>18</v>
      </c>
      <c r="K3848">
        <v>2600</v>
      </c>
      <c r="M3848">
        <v>234</v>
      </c>
      <c r="N3848">
        <v>234</v>
      </c>
      <c r="P3848" t="s">
        <v>95</v>
      </c>
    </row>
    <row r="3849" spans="1:16">
      <c r="A3849" t="str">
        <f t="shared" si="60"/>
        <v>430</v>
      </c>
      <c r="B3849" t="str">
        <f>VLOOKUP(A3849,[11]Sheet3!$D$3:$E$46,2,0)</f>
        <v>Coimbatore/North</v>
      </c>
      <c r="C3849" t="s">
        <v>7641</v>
      </c>
      <c r="D3849" s="2">
        <v>44047</v>
      </c>
      <c r="G3849" t="s">
        <v>115</v>
      </c>
      <c r="I3849" t="s">
        <v>28</v>
      </c>
      <c r="J3849">
        <v>18</v>
      </c>
      <c r="K3849">
        <v>2600</v>
      </c>
      <c r="M3849">
        <v>234</v>
      </c>
      <c r="N3849">
        <v>234</v>
      </c>
      <c r="P3849" t="s">
        <v>95</v>
      </c>
    </row>
    <row r="3850" spans="1:16">
      <c r="A3850" t="str">
        <f t="shared" si="60"/>
        <v>430</v>
      </c>
      <c r="B3850" t="str">
        <f>VLOOKUP(A3850,[11]Sheet3!$D$3:$E$46,2,0)</f>
        <v>Coimbatore/North</v>
      </c>
      <c r="C3850" t="s">
        <v>7642</v>
      </c>
      <c r="D3850" s="2">
        <v>44047</v>
      </c>
      <c r="E3850" t="s">
        <v>1170</v>
      </c>
      <c r="F3850" t="s">
        <v>1171</v>
      </c>
      <c r="G3850" t="s">
        <v>115</v>
      </c>
      <c r="I3850" t="s">
        <v>28</v>
      </c>
      <c r="J3850">
        <v>18</v>
      </c>
      <c r="K3850">
        <v>2600</v>
      </c>
      <c r="M3850">
        <v>234</v>
      </c>
      <c r="N3850">
        <v>234</v>
      </c>
      <c r="P3850" t="s">
        <v>120</v>
      </c>
    </row>
    <row r="3851" spans="1:16">
      <c r="A3851" t="str">
        <f t="shared" si="60"/>
        <v>430</v>
      </c>
      <c r="B3851" t="str">
        <f>VLOOKUP(A3851,[11]Sheet3!$D$3:$E$46,2,0)</f>
        <v>Coimbatore/North</v>
      </c>
      <c r="C3851" t="s">
        <v>7643</v>
      </c>
      <c r="D3851" s="2">
        <v>44047</v>
      </c>
      <c r="G3851" t="s">
        <v>115</v>
      </c>
      <c r="I3851" t="s">
        <v>28</v>
      </c>
      <c r="J3851">
        <v>18</v>
      </c>
      <c r="K3851">
        <v>2600</v>
      </c>
      <c r="M3851">
        <v>234</v>
      </c>
      <c r="N3851">
        <v>234</v>
      </c>
      <c r="P3851" t="s">
        <v>95</v>
      </c>
    </row>
    <row r="3852" spans="1:16">
      <c r="A3852" t="str">
        <f t="shared" si="60"/>
        <v>426</v>
      </c>
      <c r="B3852" t="str">
        <f>VLOOKUP(A3852,[11]Sheet3!$D$3:$E$46,2,0)</f>
        <v>Erode</v>
      </c>
      <c r="C3852" t="s">
        <v>7644</v>
      </c>
      <c r="D3852" s="2">
        <v>44047</v>
      </c>
      <c r="E3852" t="s">
        <v>7645</v>
      </c>
      <c r="F3852" t="s">
        <v>7646</v>
      </c>
      <c r="G3852" t="s">
        <v>115</v>
      </c>
      <c r="I3852" t="s">
        <v>28</v>
      </c>
      <c r="J3852">
        <v>18</v>
      </c>
      <c r="K3852">
        <v>2600</v>
      </c>
      <c r="M3852">
        <v>234</v>
      </c>
      <c r="N3852">
        <v>234</v>
      </c>
      <c r="P3852" t="s">
        <v>120</v>
      </c>
    </row>
    <row r="3853" spans="1:16">
      <c r="A3853" t="str">
        <f t="shared" si="60"/>
        <v>426</v>
      </c>
      <c r="B3853" t="str">
        <f>VLOOKUP(A3853,[11]Sheet3!$D$3:$E$46,2,0)</f>
        <v>Erode</v>
      </c>
      <c r="C3853" t="s">
        <v>7647</v>
      </c>
      <c r="D3853" s="2">
        <v>44047</v>
      </c>
      <c r="E3853" t="s">
        <v>7648</v>
      </c>
      <c r="F3853" t="s">
        <v>7649</v>
      </c>
      <c r="G3853" t="s">
        <v>115</v>
      </c>
      <c r="I3853" t="s">
        <v>28</v>
      </c>
      <c r="J3853">
        <v>18</v>
      </c>
      <c r="K3853">
        <v>2600</v>
      </c>
      <c r="M3853">
        <v>234</v>
      </c>
      <c r="N3853">
        <v>234</v>
      </c>
      <c r="P3853" t="s">
        <v>120</v>
      </c>
    </row>
    <row r="3854" spans="1:16">
      <c r="A3854" t="str">
        <f t="shared" si="60"/>
        <v>426</v>
      </c>
      <c r="B3854" t="str">
        <f>VLOOKUP(A3854,[11]Sheet3!$D$3:$E$46,2,0)</f>
        <v>Erode</v>
      </c>
      <c r="C3854" t="s">
        <v>7650</v>
      </c>
      <c r="D3854" s="2">
        <v>44047</v>
      </c>
      <c r="E3854" t="s">
        <v>7651</v>
      </c>
      <c r="F3854" t="s">
        <v>7652</v>
      </c>
      <c r="G3854" t="s">
        <v>115</v>
      </c>
      <c r="I3854" t="s">
        <v>28</v>
      </c>
      <c r="J3854">
        <v>18</v>
      </c>
      <c r="K3854">
        <v>2600</v>
      </c>
      <c r="M3854">
        <v>234</v>
      </c>
      <c r="N3854">
        <v>234</v>
      </c>
      <c r="P3854" t="s">
        <v>120</v>
      </c>
    </row>
    <row r="3855" spans="1:16">
      <c r="A3855" t="str">
        <f t="shared" si="60"/>
        <v>426</v>
      </c>
      <c r="B3855" t="str">
        <f>VLOOKUP(A3855,[11]Sheet3!$D$3:$E$46,2,0)</f>
        <v>Erode</v>
      </c>
      <c r="C3855" t="s">
        <v>7653</v>
      </c>
      <c r="D3855" s="2">
        <v>44047</v>
      </c>
      <c r="E3855" t="s">
        <v>7654</v>
      </c>
      <c r="F3855" t="s">
        <v>7655</v>
      </c>
      <c r="G3855" t="s">
        <v>115</v>
      </c>
      <c r="I3855" t="s">
        <v>28</v>
      </c>
      <c r="J3855">
        <v>18</v>
      </c>
      <c r="K3855">
        <v>2600</v>
      </c>
      <c r="M3855">
        <v>234</v>
      </c>
      <c r="N3855">
        <v>234</v>
      </c>
      <c r="P3855" t="s">
        <v>120</v>
      </c>
    </row>
    <row r="3856" spans="1:16">
      <c r="A3856" t="str">
        <f t="shared" si="60"/>
        <v>426</v>
      </c>
      <c r="B3856" t="str">
        <f>VLOOKUP(A3856,[11]Sheet3!$D$3:$E$46,2,0)</f>
        <v>Erode</v>
      </c>
      <c r="C3856" t="s">
        <v>7656</v>
      </c>
      <c r="D3856" s="2">
        <v>44047</v>
      </c>
      <c r="E3856" t="s">
        <v>7657</v>
      </c>
      <c r="F3856" t="s">
        <v>7658</v>
      </c>
      <c r="G3856" t="s">
        <v>115</v>
      </c>
      <c r="I3856" t="s">
        <v>28</v>
      </c>
      <c r="J3856">
        <v>18</v>
      </c>
      <c r="K3856">
        <v>2600</v>
      </c>
      <c r="M3856">
        <v>234</v>
      </c>
      <c r="N3856">
        <v>234</v>
      </c>
      <c r="P3856" t="s">
        <v>120</v>
      </c>
    </row>
    <row r="3857" spans="1:16">
      <c r="A3857" t="str">
        <f t="shared" si="60"/>
        <v>426</v>
      </c>
      <c r="B3857" t="str">
        <f>VLOOKUP(A3857,[11]Sheet3!$D$3:$E$46,2,0)</f>
        <v>Erode</v>
      </c>
      <c r="C3857" t="s">
        <v>7659</v>
      </c>
      <c r="D3857" s="2">
        <v>44047</v>
      </c>
      <c r="E3857" t="s">
        <v>7660</v>
      </c>
      <c r="F3857" t="s">
        <v>7661</v>
      </c>
      <c r="G3857" t="s">
        <v>115</v>
      </c>
      <c r="I3857" t="s">
        <v>28</v>
      </c>
      <c r="J3857">
        <v>18</v>
      </c>
      <c r="K3857">
        <v>2600</v>
      </c>
      <c r="M3857">
        <v>234</v>
      </c>
      <c r="N3857">
        <v>234</v>
      </c>
      <c r="P3857" t="s">
        <v>120</v>
      </c>
    </row>
    <row r="3858" spans="1:16">
      <c r="A3858" t="str">
        <f t="shared" si="60"/>
        <v>426</v>
      </c>
      <c r="B3858" t="str">
        <f>VLOOKUP(A3858,[11]Sheet3!$D$3:$E$46,2,0)</f>
        <v>Erode</v>
      </c>
      <c r="C3858" t="s">
        <v>7662</v>
      </c>
      <c r="D3858" s="2">
        <v>44047</v>
      </c>
      <c r="E3858" t="s">
        <v>7663</v>
      </c>
      <c r="F3858" t="s">
        <v>7664</v>
      </c>
      <c r="G3858" t="s">
        <v>115</v>
      </c>
      <c r="I3858" t="s">
        <v>28</v>
      </c>
      <c r="J3858">
        <v>18</v>
      </c>
      <c r="K3858">
        <v>2600</v>
      </c>
      <c r="M3858">
        <v>234</v>
      </c>
      <c r="N3858">
        <v>234</v>
      </c>
      <c r="P3858" t="s">
        <v>120</v>
      </c>
    </row>
    <row r="3859" spans="1:16">
      <c r="A3859" t="str">
        <f t="shared" si="60"/>
        <v>426</v>
      </c>
      <c r="B3859" t="str">
        <f>VLOOKUP(A3859,[11]Sheet3!$D$3:$E$46,2,0)</f>
        <v>Erode</v>
      </c>
      <c r="C3859" t="s">
        <v>7665</v>
      </c>
      <c r="D3859" s="2">
        <v>44047</v>
      </c>
      <c r="E3859" t="s">
        <v>7666</v>
      </c>
      <c r="F3859" t="s">
        <v>7667</v>
      </c>
      <c r="G3859" t="s">
        <v>115</v>
      </c>
      <c r="I3859" t="s">
        <v>28</v>
      </c>
      <c r="J3859">
        <v>18</v>
      </c>
      <c r="K3859">
        <v>2600</v>
      </c>
      <c r="M3859">
        <v>234</v>
      </c>
      <c r="N3859">
        <v>234</v>
      </c>
      <c r="P3859" t="s">
        <v>120</v>
      </c>
    </row>
    <row r="3860" spans="1:16">
      <c r="A3860" t="str">
        <f t="shared" si="60"/>
        <v>426</v>
      </c>
      <c r="B3860" t="str">
        <f>VLOOKUP(A3860,[11]Sheet3!$D$3:$E$46,2,0)</f>
        <v>Erode</v>
      </c>
      <c r="C3860" t="s">
        <v>7668</v>
      </c>
      <c r="D3860" s="2">
        <v>44047</v>
      </c>
      <c r="E3860" t="s">
        <v>7669</v>
      </c>
      <c r="F3860" t="s">
        <v>7670</v>
      </c>
      <c r="G3860" t="s">
        <v>115</v>
      </c>
      <c r="I3860" t="s">
        <v>28</v>
      </c>
      <c r="J3860">
        <v>18</v>
      </c>
      <c r="K3860">
        <v>2600</v>
      </c>
      <c r="M3860">
        <v>234</v>
      </c>
      <c r="N3860">
        <v>234</v>
      </c>
      <c r="P3860" t="s">
        <v>120</v>
      </c>
    </row>
    <row r="3861" spans="1:16">
      <c r="A3861" t="str">
        <f t="shared" si="60"/>
        <v>426</v>
      </c>
      <c r="B3861" t="str">
        <f>VLOOKUP(A3861,[11]Sheet3!$D$3:$E$46,2,0)</f>
        <v>Erode</v>
      </c>
      <c r="C3861" t="s">
        <v>7671</v>
      </c>
      <c r="D3861" s="2">
        <v>44047</v>
      </c>
      <c r="E3861" t="s">
        <v>7672</v>
      </c>
      <c r="F3861" t="s">
        <v>7673</v>
      </c>
      <c r="G3861" t="s">
        <v>115</v>
      </c>
      <c r="I3861" t="s">
        <v>28</v>
      </c>
      <c r="J3861">
        <v>18</v>
      </c>
      <c r="K3861">
        <v>2600</v>
      </c>
      <c r="M3861">
        <v>234</v>
      </c>
      <c r="N3861">
        <v>234</v>
      </c>
      <c r="P3861" t="s">
        <v>120</v>
      </c>
    </row>
    <row r="3862" spans="1:16">
      <c r="A3862" t="str">
        <f t="shared" si="60"/>
        <v>426</v>
      </c>
      <c r="B3862" t="str">
        <f>VLOOKUP(A3862,[11]Sheet3!$D$3:$E$46,2,0)</f>
        <v>Erode</v>
      </c>
      <c r="C3862" t="s">
        <v>7674</v>
      </c>
      <c r="D3862" s="2">
        <v>44047</v>
      </c>
      <c r="E3862" t="s">
        <v>7675</v>
      </c>
      <c r="F3862" t="s">
        <v>7676</v>
      </c>
      <c r="G3862" t="s">
        <v>115</v>
      </c>
      <c r="I3862" t="s">
        <v>28</v>
      </c>
      <c r="J3862">
        <v>18</v>
      </c>
      <c r="K3862">
        <v>2600</v>
      </c>
      <c r="M3862">
        <v>234</v>
      </c>
      <c r="N3862">
        <v>234</v>
      </c>
      <c r="P3862" t="s">
        <v>120</v>
      </c>
    </row>
    <row r="3863" spans="1:16">
      <c r="A3863" t="str">
        <f t="shared" si="60"/>
        <v>426</v>
      </c>
      <c r="B3863" t="str">
        <f>VLOOKUP(A3863,[11]Sheet3!$D$3:$E$46,2,0)</f>
        <v>Erode</v>
      </c>
      <c r="C3863" t="s">
        <v>7677</v>
      </c>
      <c r="D3863" s="2">
        <v>44047</v>
      </c>
      <c r="E3863" t="s">
        <v>7678</v>
      </c>
      <c r="F3863" t="s">
        <v>7679</v>
      </c>
      <c r="G3863" t="s">
        <v>115</v>
      </c>
      <c r="I3863" t="s">
        <v>28</v>
      </c>
      <c r="J3863">
        <v>18</v>
      </c>
      <c r="K3863">
        <v>2600</v>
      </c>
      <c r="M3863">
        <v>234</v>
      </c>
      <c r="N3863">
        <v>234</v>
      </c>
      <c r="P3863" t="s">
        <v>120</v>
      </c>
    </row>
    <row r="3864" spans="1:16">
      <c r="A3864" t="str">
        <f t="shared" si="60"/>
        <v>426</v>
      </c>
      <c r="B3864" t="str">
        <f>VLOOKUP(A3864,[11]Sheet3!$D$3:$E$46,2,0)</f>
        <v>Erode</v>
      </c>
      <c r="C3864" t="s">
        <v>7680</v>
      </c>
      <c r="D3864" s="2">
        <v>44047</v>
      </c>
      <c r="E3864" t="s">
        <v>7681</v>
      </c>
      <c r="F3864" t="s">
        <v>7682</v>
      </c>
      <c r="G3864" t="s">
        <v>115</v>
      </c>
      <c r="I3864" t="s">
        <v>28</v>
      </c>
      <c r="J3864">
        <v>18</v>
      </c>
      <c r="K3864">
        <v>2600</v>
      </c>
      <c r="M3864">
        <v>234</v>
      </c>
      <c r="N3864">
        <v>234</v>
      </c>
      <c r="P3864" t="s">
        <v>120</v>
      </c>
    </row>
    <row r="3865" spans="1:16">
      <c r="A3865" t="str">
        <f t="shared" si="60"/>
        <v>426</v>
      </c>
      <c r="B3865" t="str">
        <f>VLOOKUP(A3865,[11]Sheet3!$D$3:$E$46,2,0)</f>
        <v>Erode</v>
      </c>
      <c r="C3865" t="s">
        <v>7683</v>
      </c>
      <c r="D3865" s="2">
        <v>44047</v>
      </c>
      <c r="G3865" t="s">
        <v>115</v>
      </c>
      <c r="I3865" t="s">
        <v>28</v>
      </c>
      <c r="J3865">
        <v>18</v>
      </c>
      <c r="K3865">
        <v>2600</v>
      </c>
      <c r="M3865">
        <v>234</v>
      </c>
      <c r="N3865">
        <v>234</v>
      </c>
      <c r="P3865" t="s">
        <v>95</v>
      </c>
    </row>
    <row r="3866" spans="1:16">
      <c r="A3866" t="str">
        <f t="shared" si="60"/>
        <v>426</v>
      </c>
      <c r="B3866" t="str">
        <f>VLOOKUP(A3866,[11]Sheet3!$D$3:$E$46,2,0)</f>
        <v>Erode</v>
      </c>
      <c r="C3866" t="s">
        <v>7684</v>
      </c>
      <c r="D3866" s="2">
        <v>44047</v>
      </c>
      <c r="G3866" t="s">
        <v>115</v>
      </c>
      <c r="I3866" t="s">
        <v>28</v>
      </c>
      <c r="J3866">
        <v>18</v>
      </c>
      <c r="K3866">
        <v>2600</v>
      </c>
      <c r="M3866">
        <v>234</v>
      </c>
      <c r="N3866">
        <v>234</v>
      </c>
      <c r="P3866" t="s">
        <v>95</v>
      </c>
    </row>
    <row r="3867" spans="1:16">
      <c r="A3867" t="str">
        <f t="shared" si="60"/>
        <v>426</v>
      </c>
      <c r="B3867" t="str">
        <f>VLOOKUP(A3867,[11]Sheet3!$D$3:$E$46,2,0)</f>
        <v>Erode</v>
      </c>
      <c r="C3867" t="s">
        <v>7685</v>
      </c>
      <c r="D3867" s="2">
        <v>44047</v>
      </c>
      <c r="E3867" t="s">
        <v>7686</v>
      </c>
      <c r="F3867" t="s">
        <v>7687</v>
      </c>
      <c r="G3867" t="s">
        <v>115</v>
      </c>
      <c r="I3867" t="s">
        <v>28</v>
      </c>
      <c r="J3867">
        <v>18</v>
      </c>
      <c r="K3867">
        <v>2600</v>
      </c>
      <c r="M3867">
        <v>234</v>
      </c>
      <c r="N3867">
        <v>234</v>
      </c>
      <c r="P3867" t="s">
        <v>120</v>
      </c>
    </row>
    <row r="3868" spans="1:16">
      <c r="A3868" t="str">
        <f t="shared" si="60"/>
        <v>426</v>
      </c>
      <c r="B3868" t="str">
        <f>VLOOKUP(A3868,[11]Sheet3!$D$3:$E$46,2,0)</f>
        <v>Erode</v>
      </c>
      <c r="C3868" t="s">
        <v>7688</v>
      </c>
      <c r="D3868" s="2">
        <v>44047</v>
      </c>
      <c r="E3868" t="s">
        <v>7689</v>
      </c>
      <c r="F3868" t="s">
        <v>7690</v>
      </c>
      <c r="G3868" t="s">
        <v>115</v>
      </c>
      <c r="I3868" t="s">
        <v>28</v>
      </c>
      <c r="J3868">
        <v>18</v>
      </c>
      <c r="K3868">
        <v>2600</v>
      </c>
      <c r="M3868">
        <v>234</v>
      </c>
      <c r="N3868">
        <v>234</v>
      </c>
      <c r="P3868" t="s">
        <v>120</v>
      </c>
    </row>
    <row r="3869" spans="1:16">
      <c r="A3869" t="str">
        <f t="shared" si="60"/>
        <v>426</v>
      </c>
      <c r="B3869" t="str">
        <f>VLOOKUP(A3869,[11]Sheet3!$D$3:$E$46,2,0)</f>
        <v>Erode</v>
      </c>
      <c r="C3869" t="s">
        <v>7691</v>
      </c>
      <c r="D3869" s="2">
        <v>44047</v>
      </c>
      <c r="E3869" t="s">
        <v>7692</v>
      </c>
      <c r="F3869" t="s">
        <v>7693</v>
      </c>
      <c r="G3869" t="s">
        <v>115</v>
      </c>
      <c r="I3869" t="s">
        <v>28</v>
      </c>
      <c r="J3869">
        <v>18</v>
      </c>
      <c r="K3869">
        <v>2600</v>
      </c>
      <c r="M3869">
        <v>234</v>
      </c>
      <c r="N3869">
        <v>234</v>
      </c>
      <c r="P3869" t="s">
        <v>120</v>
      </c>
    </row>
    <row r="3870" spans="1:16">
      <c r="A3870" t="str">
        <f t="shared" si="60"/>
        <v>426</v>
      </c>
      <c r="B3870" t="str">
        <f>VLOOKUP(A3870,[11]Sheet3!$D$3:$E$46,2,0)</f>
        <v>Erode</v>
      </c>
      <c r="C3870" t="s">
        <v>7694</v>
      </c>
      <c r="D3870" s="2">
        <v>44047</v>
      </c>
      <c r="E3870" t="s">
        <v>7695</v>
      </c>
      <c r="F3870" t="s">
        <v>7696</v>
      </c>
      <c r="G3870" t="s">
        <v>115</v>
      </c>
      <c r="I3870" t="s">
        <v>28</v>
      </c>
      <c r="J3870">
        <v>18</v>
      </c>
      <c r="K3870">
        <v>2600</v>
      </c>
      <c r="M3870">
        <v>234</v>
      </c>
      <c r="N3870">
        <v>234</v>
      </c>
      <c r="P3870" t="s">
        <v>120</v>
      </c>
    </row>
    <row r="3871" spans="1:16">
      <c r="A3871" t="str">
        <f t="shared" si="60"/>
        <v>426</v>
      </c>
      <c r="B3871" t="str">
        <f>VLOOKUP(A3871,[11]Sheet3!$D$3:$E$46,2,0)</f>
        <v>Erode</v>
      </c>
      <c r="C3871" t="s">
        <v>7697</v>
      </c>
      <c r="D3871" s="2">
        <v>44047</v>
      </c>
      <c r="E3871" t="s">
        <v>7698</v>
      </c>
      <c r="F3871" t="s">
        <v>7699</v>
      </c>
      <c r="G3871" t="s">
        <v>115</v>
      </c>
      <c r="I3871" t="s">
        <v>28</v>
      </c>
      <c r="J3871">
        <v>18</v>
      </c>
      <c r="K3871">
        <v>2600</v>
      </c>
      <c r="M3871">
        <v>234</v>
      </c>
      <c r="N3871">
        <v>234</v>
      </c>
      <c r="P3871" t="s">
        <v>120</v>
      </c>
    </row>
    <row r="3872" spans="1:16">
      <c r="A3872" t="str">
        <f t="shared" si="60"/>
        <v>426</v>
      </c>
      <c r="B3872" t="str">
        <f>VLOOKUP(A3872,[11]Sheet3!$D$3:$E$46,2,0)</f>
        <v>Erode</v>
      </c>
      <c r="C3872" t="s">
        <v>7700</v>
      </c>
      <c r="D3872" s="2">
        <v>44047</v>
      </c>
      <c r="E3872" t="s">
        <v>7701</v>
      </c>
      <c r="F3872" t="s">
        <v>7702</v>
      </c>
      <c r="G3872" t="s">
        <v>115</v>
      </c>
      <c r="I3872" t="s">
        <v>28</v>
      </c>
      <c r="J3872">
        <v>18</v>
      </c>
      <c r="K3872">
        <v>2600</v>
      </c>
      <c r="M3872">
        <v>234</v>
      </c>
      <c r="N3872">
        <v>234</v>
      </c>
      <c r="P3872" t="s">
        <v>120</v>
      </c>
    </row>
    <row r="3873" spans="1:16">
      <c r="A3873" t="str">
        <f t="shared" si="60"/>
        <v>426</v>
      </c>
      <c r="B3873" t="str">
        <f>VLOOKUP(A3873,[11]Sheet3!$D$3:$E$46,2,0)</f>
        <v>Erode</v>
      </c>
      <c r="C3873" t="s">
        <v>7703</v>
      </c>
      <c r="D3873" s="2">
        <v>44047</v>
      </c>
      <c r="E3873" t="s">
        <v>7704</v>
      </c>
      <c r="F3873" t="s">
        <v>1147</v>
      </c>
      <c r="G3873" t="s">
        <v>115</v>
      </c>
      <c r="I3873" t="s">
        <v>28</v>
      </c>
      <c r="J3873">
        <v>18</v>
      </c>
      <c r="K3873">
        <v>2600</v>
      </c>
      <c r="M3873">
        <v>234</v>
      </c>
      <c r="N3873">
        <v>234</v>
      </c>
      <c r="P3873" t="s">
        <v>120</v>
      </c>
    </row>
    <row r="3874" spans="1:16">
      <c r="A3874" t="str">
        <f t="shared" si="60"/>
        <v>426</v>
      </c>
      <c r="B3874" t="str">
        <f>VLOOKUP(A3874,[11]Sheet3!$D$3:$E$46,2,0)</f>
        <v>Erode</v>
      </c>
      <c r="C3874" t="s">
        <v>7705</v>
      </c>
      <c r="D3874" s="2">
        <v>44047</v>
      </c>
      <c r="E3874" t="s">
        <v>7706</v>
      </c>
      <c r="F3874" t="s">
        <v>7707</v>
      </c>
      <c r="G3874" t="s">
        <v>115</v>
      </c>
      <c r="I3874" t="s">
        <v>28</v>
      </c>
      <c r="J3874">
        <v>18</v>
      </c>
      <c r="K3874">
        <v>2600</v>
      </c>
      <c r="M3874">
        <v>234</v>
      </c>
      <c r="N3874">
        <v>234</v>
      </c>
      <c r="P3874" t="s">
        <v>120</v>
      </c>
    </row>
    <row r="3875" spans="1:16">
      <c r="A3875" t="str">
        <f t="shared" si="60"/>
        <v>426</v>
      </c>
      <c r="B3875" t="str">
        <f>VLOOKUP(A3875,[11]Sheet3!$D$3:$E$46,2,0)</f>
        <v>Erode</v>
      </c>
      <c r="C3875" t="s">
        <v>7708</v>
      </c>
      <c r="D3875" s="2">
        <v>44047</v>
      </c>
      <c r="E3875" t="s">
        <v>7709</v>
      </c>
      <c r="F3875" t="s">
        <v>7710</v>
      </c>
      <c r="G3875" t="s">
        <v>115</v>
      </c>
      <c r="I3875" t="s">
        <v>28</v>
      </c>
      <c r="J3875">
        <v>18</v>
      </c>
      <c r="K3875">
        <v>2600</v>
      </c>
      <c r="M3875">
        <v>234</v>
      </c>
      <c r="N3875">
        <v>234</v>
      </c>
      <c r="P3875" t="s">
        <v>120</v>
      </c>
    </row>
    <row r="3876" spans="1:16">
      <c r="A3876" t="str">
        <f t="shared" si="60"/>
        <v>426</v>
      </c>
      <c r="B3876" t="str">
        <f>VLOOKUP(A3876,[11]Sheet3!$D$3:$E$46,2,0)</f>
        <v>Erode</v>
      </c>
      <c r="C3876" t="s">
        <v>7711</v>
      </c>
      <c r="D3876" s="2">
        <v>44047</v>
      </c>
      <c r="E3876" t="s">
        <v>7712</v>
      </c>
      <c r="F3876" t="s">
        <v>7713</v>
      </c>
      <c r="G3876" t="s">
        <v>115</v>
      </c>
      <c r="I3876" t="s">
        <v>28</v>
      </c>
      <c r="J3876">
        <v>18</v>
      </c>
      <c r="K3876">
        <v>2600</v>
      </c>
      <c r="M3876">
        <v>234</v>
      </c>
      <c r="N3876">
        <v>234</v>
      </c>
      <c r="P3876" t="s">
        <v>120</v>
      </c>
    </row>
    <row r="3877" spans="1:16">
      <c r="A3877" t="str">
        <f t="shared" si="60"/>
        <v>426</v>
      </c>
      <c r="B3877" t="str">
        <f>VLOOKUP(A3877,[11]Sheet3!$D$3:$E$46,2,0)</f>
        <v>Erode</v>
      </c>
      <c r="C3877" t="s">
        <v>7714</v>
      </c>
      <c r="D3877" s="2">
        <v>44047</v>
      </c>
      <c r="E3877" t="s">
        <v>7715</v>
      </c>
      <c r="F3877" t="s">
        <v>7716</v>
      </c>
      <c r="G3877" t="s">
        <v>115</v>
      </c>
      <c r="I3877" t="s">
        <v>28</v>
      </c>
      <c r="J3877">
        <v>18</v>
      </c>
      <c r="K3877">
        <v>2600</v>
      </c>
      <c r="M3877">
        <v>234</v>
      </c>
      <c r="N3877">
        <v>234</v>
      </c>
      <c r="P3877" t="s">
        <v>120</v>
      </c>
    </row>
    <row r="3878" spans="1:16">
      <c r="A3878" t="str">
        <f t="shared" si="60"/>
        <v>426</v>
      </c>
      <c r="B3878" t="str">
        <f>VLOOKUP(A3878,[11]Sheet3!$D$3:$E$46,2,0)</f>
        <v>Erode</v>
      </c>
      <c r="C3878" t="s">
        <v>7717</v>
      </c>
      <c r="D3878" s="2">
        <v>44047</v>
      </c>
      <c r="E3878" t="s">
        <v>7718</v>
      </c>
      <c r="F3878" t="s">
        <v>7719</v>
      </c>
      <c r="G3878" t="s">
        <v>115</v>
      </c>
      <c r="I3878" t="s">
        <v>28</v>
      </c>
      <c r="J3878">
        <v>18</v>
      </c>
      <c r="K3878">
        <v>2600</v>
      </c>
      <c r="M3878">
        <v>234</v>
      </c>
      <c r="N3878">
        <v>234</v>
      </c>
      <c r="P3878" t="s">
        <v>120</v>
      </c>
    </row>
    <row r="3879" spans="1:16">
      <c r="A3879" t="str">
        <f t="shared" si="60"/>
        <v>426</v>
      </c>
      <c r="B3879" t="str">
        <f>VLOOKUP(A3879,[11]Sheet3!$D$3:$E$46,2,0)</f>
        <v>Erode</v>
      </c>
      <c r="C3879" t="s">
        <v>7720</v>
      </c>
      <c r="D3879" s="2">
        <v>44047</v>
      </c>
      <c r="E3879" t="s">
        <v>7721</v>
      </c>
      <c r="F3879" t="s">
        <v>7722</v>
      </c>
      <c r="G3879" t="s">
        <v>115</v>
      </c>
      <c r="I3879" t="s">
        <v>28</v>
      </c>
      <c r="J3879">
        <v>18</v>
      </c>
      <c r="K3879">
        <v>2600</v>
      </c>
      <c r="M3879">
        <v>234</v>
      </c>
      <c r="N3879">
        <v>234</v>
      </c>
      <c r="P3879" t="s">
        <v>120</v>
      </c>
    </row>
    <row r="3880" spans="1:16">
      <c r="A3880" t="str">
        <f t="shared" si="60"/>
        <v>426</v>
      </c>
      <c r="B3880" t="str">
        <f>VLOOKUP(A3880,[11]Sheet3!$D$3:$E$46,2,0)</f>
        <v>Erode</v>
      </c>
      <c r="C3880" t="s">
        <v>7723</v>
      </c>
      <c r="D3880" s="2">
        <v>44047</v>
      </c>
      <c r="E3880" t="s">
        <v>7724</v>
      </c>
      <c r="F3880" t="s">
        <v>7725</v>
      </c>
      <c r="G3880" t="s">
        <v>115</v>
      </c>
      <c r="I3880" t="s">
        <v>28</v>
      </c>
      <c r="J3880">
        <v>18</v>
      </c>
      <c r="K3880">
        <v>2600</v>
      </c>
      <c r="M3880">
        <v>234</v>
      </c>
      <c r="N3880">
        <v>234</v>
      </c>
      <c r="P3880" t="s">
        <v>120</v>
      </c>
    </row>
    <row r="3881" spans="1:16">
      <c r="A3881" t="str">
        <f t="shared" si="60"/>
        <v>426</v>
      </c>
      <c r="B3881" t="str">
        <f>VLOOKUP(A3881,[11]Sheet3!$D$3:$E$46,2,0)</f>
        <v>Erode</v>
      </c>
      <c r="C3881" t="s">
        <v>7726</v>
      </c>
      <c r="D3881" s="2">
        <v>44047</v>
      </c>
      <c r="E3881" t="s">
        <v>7727</v>
      </c>
      <c r="F3881" t="s">
        <v>7728</v>
      </c>
      <c r="G3881" t="s">
        <v>115</v>
      </c>
      <c r="I3881" t="s">
        <v>28</v>
      </c>
      <c r="J3881">
        <v>18</v>
      </c>
      <c r="K3881">
        <v>2600</v>
      </c>
      <c r="M3881">
        <v>234</v>
      </c>
      <c r="N3881">
        <v>234</v>
      </c>
      <c r="P3881" t="s">
        <v>120</v>
      </c>
    </row>
    <row r="3882" spans="1:16">
      <c r="A3882" t="str">
        <f t="shared" si="60"/>
        <v>426</v>
      </c>
      <c r="B3882" t="str">
        <f>VLOOKUP(A3882,[11]Sheet3!$D$3:$E$46,2,0)</f>
        <v>Erode</v>
      </c>
      <c r="C3882" t="s">
        <v>7729</v>
      </c>
      <c r="D3882" s="2">
        <v>44047</v>
      </c>
      <c r="E3882" t="s">
        <v>7730</v>
      </c>
      <c r="F3882" t="s">
        <v>7731</v>
      </c>
      <c r="G3882" t="s">
        <v>115</v>
      </c>
      <c r="I3882" t="s">
        <v>28</v>
      </c>
      <c r="J3882">
        <v>18</v>
      </c>
      <c r="K3882">
        <v>2600</v>
      </c>
      <c r="M3882">
        <v>234</v>
      </c>
      <c r="N3882">
        <v>234</v>
      </c>
      <c r="P3882" t="s">
        <v>120</v>
      </c>
    </row>
    <row r="3883" spans="1:16">
      <c r="A3883" t="str">
        <f t="shared" si="60"/>
        <v>426</v>
      </c>
      <c r="B3883" t="str">
        <f>VLOOKUP(A3883,[11]Sheet3!$D$3:$E$46,2,0)</f>
        <v>Erode</v>
      </c>
      <c r="C3883" t="s">
        <v>7732</v>
      </c>
      <c r="D3883" s="2">
        <v>44047</v>
      </c>
      <c r="E3883" t="s">
        <v>7733</v>
      </c>
      <c r="F3883" t="s">
        <v>7734</v>
      </c>
      <c r="G3883" t="s">
        <v>115</v>
      </c>
      <c r="I3883" t="s">
        <v>28</v>
      </c>
      <c r="J3883">
        <v>18</v>
      </c>
      <c r="K3883">
        <v>2600</v>
      </c>
      <c r="M3883">
        <v>234</v>
      </c>
      <c r="N3883">
        <v>234</v>
      </c>
      <c r="P3883" t="s">
        <v>120</v>
      </c>
    </row>
    <row r="3884" spans="1:16">
      <c r="A3884" t="str">
        <f t="shared" si="60"/>
        <v>426</v>
      </c>
      <c r="B3884" t="str">
        <f>VLOOKUP(A3884,[11]Sheet3!$D$3:$E$46,2,0)</f>
        <v>Erode</v>
      </c>
      <c r="C3884" t="s">
        <v>7735</v>
      </c>
      <c r="D3884" s="2">
        <v>44047</v>
      </c>
      <c r="E3884" t="s">
        <v>7736</v>
      </c>
      <c r="F3884" t="s">
        <v>7737</v>
      </c>
      <c r="G3884" t="s">
        <v>115</v>
      </c>
      <c r="I3884" t="s">
        <v>28</v>
      </c>
      <c r="J3884">
        <v>18</v>
      </c>
      <c r="K3884">
        <v>2600</v>
      </c>
      <c r="M3884">
        <v>234</v>
      </c>
      <c r="N3884">
        <v>234</v>
      </c>
      <c r="P3884" t="s">
        <v>120</v>
      </c>
    </row>
    <row r="3885" spans="1:16">
      <c r="A3885" t="str">
        <f t="shared" si="60"/>
        <v>426</v>
      </c>
      <c r="B3885" t="str">
        <f>VLOOKUP(A3885,[11]Sheet3!$D$3:$E$46,2,0)</f>
        <v>Erode</v>
      </c>
      <c r="C3885" t="s">
        <v>7738</v>
      </c>
      <c r="D3885" s="2">
        <v>44047</v>
      </c>
      <c r="E3885" t="s">
        <v>7739</v>
      </c>
      <c r="F3885" t="s">
        <v>7740</v>
      </c>
      <c r="G3885" t="s">
        <v>115</v>
      </c>
      <c r="I3885" t="s">
        <v>28</v>
      </c>
      <c r="J3885">
        <v>18</v>
      </c>
      <c r="K3885">
        <v>2600</v>
      </c>
      <c r="M3885">
        <v>234</v>
      </c>
      <c r="N3885">
        <v>234</v>
      </c>
      <c r="P3885" t="s">
        <v>120</v>
      </c>
    </row>
    <row r="3886" spans="1:16">
      <c r="A3886" t="str">
        <f t="shared" si="60"/>
        <v>426</v>
      </c>
      <c r="B3886" t="str">
        <f>VLOOKUP(A3886,[11]Sheet3!$D$3:$E$46,2,0)</f>
        <v>Erode</v>
      </c>
      <c r="C3886" t="s">
        <v>7741</v>
      </c>
      <c r="D3886" s="2">
        <v>44047</v>
      </c>
      <c r="E3886" t="s">
        <v>1185</v>
      </c>
      <c r="F3886" t="s">
        <v>1186</v>
      </c>
      <c r="G3886" t="s">
        <v>115</v>
      </c>
      <c r="I3886" t="s">
        <v>28</v>
      </c>
      <c r="J3886">
        <v>18</v>
      </c>
      <c r="K3886">
        <v>2600</v>
      </c>
      <c r="M3886">
        <v>234</v>
      </c>
      <c r="N3886">
        <v>234</v>
      </c>
      <c r="P3886" t="s">
        <v>120</v>
      </c>
    </row>
    <row r="3887" spans="1:16">
      <c r="A3887" t="str">
        <f t="shared" si="60"/>
        <v>426</v>
      </c>
      <c r="B3887" t="str">
        <f>VLOOKUP(A3887,[11]Sheet3!$D$3:$E$46,2,0)</f>
        <v>Erode</v>
      </c>
      <c r="C3887" t="s">
        <v>7742</v>
      </c>
      <c r="D3887" s="2">
        <v>44047</v>
      </c>
      <c r="E3887" t="s">
        <v>7743</v>
      </c>
      <c r="F3887" t="s">
        <v>7744</v>
      </c>
      <c r="G3887" t="s">
        <v>115</v>
      </c>
      <c r="I3887" t="s">
        <v>28</v>
      </c>
      <c r="J3887">
        <v>18</v>
      </c>
      <c r="K3887">
        <v>2600</v>
      </c>
      <c r="M3887">
        <v>234</v>
      </c>
      <c r="N3887">
        <v>234</v>
      </c>
      <c r="P3887" t="s">
        <v>120</v>
      </c>
    </row>
    <row r="3888" spans="1:16">
      <c r="A3888" t="str">
        <f t="shared" si="60"/>
        <v>426</v>
      </c>
      <c r="B3888" t="str">
        <f>VLOOKUP(A3888,[11]Sheet3!$D$3:$E$46,2,0)</f>
        <v>Erode</v>
      </c>
      <c r="C3888" t="s">
        <v>7745</v>
      </c>
      <c r="D3888" s="2">
        <v>44047</v>
      </c>
      <c r="E3888" t="s">
        <v>7727</v>
      </c>
      <c r="F3888" t="s">
        <v>7728</v>
      </c>
      <c r="G3888" t="s">
        <v>115</v>
      </c>
      <c r="I3888" t="s">
        <v>28</v>
      </c>
      <c r="J3888">
        <v>18</v>
      </c>
      <c r="K3888">
        <v>2600</v>
      </c>
      <c r="M3888">
        <v>234</v>
      </c>
      <c r="N3888">
        <v>234</v>
      </c>
      <c r="P3888" t="s">
        <v>120</v>
      </c>
    </row>
    <row r="3889" spans="1:16">
      <c r="A3889" t="str">
        <f t="shared" si="60"/>
        <v>426</v>
      </c>
      <c r="B3889" t="str">
        <f>VLOOKUP(A3889,[11]Sheet3!$D$3:$E$46,2,0)</f>
        <v>Erode</v>
      </c>
      <c r="C3889" t="s">
        <v>7746</v>
      </c>
      <c r="D3889" s="2">
        <v>44047</v>
      </c>
      <c r="E3889" t="s">
        <v>7747</v>
      </c>
      <c r="F3889" t="s">
        <v>7748</v>
      </c>
      <c r="G3889" t="s">
        <v>115</v>
      </c>
      <c r="I3889" t="s">
        <v>28</v>
      </c>
      <c r="J3889">
        <v>18</v>
      </c>
      <c r="K3889">
        <v>2600</v>
      </c>
      <c r="M3889">
        <v>234</v>
      </c>
      <c r="N3889">
        <v>234</v>
      </c>
      <c r="P3889" t="s">
        <v>120</v>
      </c>
    </row>
    <row r="3890" spans="1:16">
      <c r="A3890" t="str">
        <f t="shared" si="60"/>
        <v>426</v>
      </c>
      <c r="B3890" t="str">
        <f>VLOOKUP(A3890,[11]Sheet3!$D$3:$E$46,2,0)</f>
        <v>Erode</v>
      </c>
      <c r="C3890" t="s">
        <v>7749</v>
      </c>
      <c r="D3890" s="2">
        <v>44047</v>
      </c>
      <c r="E3890" t="s">
        <v>5008</v>
      </c>
      <c r="F3890" t="s">
        <v>5009</v>
      </c>
      <c r="G3890" t="s">
        <v>115</v>
      </c>
      <c r="I3890" t="s">
        <v>28</v>
      </c>
      <c r="J3890">
        <v>18</v>
      </c>
      <c r="K3890">
        <v>2600</v>
      </c>
      <c r="M3890">
        <v>234</v>
      </c>
      <c r="N3890">
        <v>234</v>
      </c>
      <c r="P3890" t="s">
        <v>120</v>
      </c>
    </row>
    <row r="3891" spans="1:16">
      <c r="A3891" t="str">
        <f t="shared" si="60"/>
        <v>426</v>
      </c>
      <c r="B3891" t="str">
        <f>VLOOKUP(A3891,[11]Sheet3!$D$3:$E$46,2,0)</f>
        <v>Erode</v>
      </c>
      <c r="C3891" t="s">
        <v>7750</v>
      </c>
      <c r="D3891" s="2">
        <v>44047</v>
      </c>
      <c r="E3891" t="s">
        <v>7751</v>
      </c>
      <c r="F3891" t="s">
        <v>7752</v>
      </c>
      <c r="G3891" t="s">
        <v>115</v>
      </c>
      <c r="I3891" t="s">
        <v>28</v>
      </c>
      <c r="J3891">
        <v>18</v>
      </c>
      <c r="K3891">
        <v>2600</v>
      </c>
      <c r="M3891">
        <v>234</v>
      </c>
      <c r="N3891">
        <v>234</v>
      </c>
      <c r="P3891" t="s">
        <v>120</v>
      </c>
    </row>
    <row r="3892" spans="1:16">
      <c r="A3892" t="str">
        <f t="shared" si="60"/>
        <v>426</v>
      </c>
      <c r="B3892" t="str">
        <f>VLOOKUP(A3892,[11]Sheet3!$D$3:$E$46,2,0)</f>
        <v>Erode</v>
      </c>
      <c r="C3892" t="s">
        <v>7753</v>
      </c>
      <c r="D3892" s="2">
        <v>44047</v>
      </c>
      <c r="G3892" t="s">
        <v>115</v>
      </c>
      <c r="I3892" t="s">
        <v>28</v>
      </c>
      <c r="J3892">
        <v>18</v>
      </c>
      <c r="K3892">
        <v>2600</v>
      </c>
      <c r="M3892">
        <v>234</v>
      </c>
      <c r="N3892">
        <v>234</v>
      </c>
      <c r="P3892" t="s">
        <v>95</v>
      </c>
    </row>
    <row r="3893" spans="1:16">
      <c r="A3893" t="str">
        <f t="shared" si="60"/>
        <v>426</v>
      </c>
      <c r="B3893" t="str">
        <f>VLOOKUP(A3893,[11]Sheet3!$D$3:$E$46,2,0)</f>
        <v>Erode</v>
      </c>
      <c r="C3893" t="s">
        <v>7754</v>
      </c>
      <c r="D3893" s="2">
        <v>44047</v>
      </c>
      <c r="E3893" t="s">
        <v>7755</v>
      </c>
      <c r="F3893" t="s">
        <v>7756</v>
      </c>
      <c r="G3893" t="s">
        <v>115</v>
      </c>
      <c r="I3893" t="s">
        <v>28</v>
      </c>
      <c r="J3893">
        <v>18</v>
      </c>
      <c r="K3893">
        <v>2600</v>
      </c>
      <c r="M3893">
        <v>234</v>
      </c>
      <c r="N3893">
        <v>234</v>
      </c>
      <c r="P3893" t="s">
        <v>120</v>
      </c>
    </row>
    <row r="3894" spans="1:16">
      <c r="A3894" t="str">
        <f t="shared" si="60"/>
        <v>426</v>
      </c>
      <c r="B3894" t="str">
        <f>VLOOKUP(A3894,[11]Sheet3!$D$3:$E$46,2,0)</f>
        <v>Erode</v>
      </c>
      <c r="C3894" t="s">
        <v>7757</v>
      </c>
      <c r="D3894" s="2">
        <v>44047</v>
      </c>
      <c r="E3894" t="s">
        <v>7758</v>
      </c>
      <c r="F3894" t="s">
        <v>7759</v>
      </c>
      <c r="G3894" t="s">
        <v>115</v>
      </c>
      <c r="I3894" t="s">
        <v>28</v>
      </c>
      <c r="J3894">
        <v>18</v>
      </c>
      <c r="K3894">
        <v>2600</v>
      </c>
      <c r="M3894">
        <v>234</v>
      </c>
      <c r="N3894">
        <v>234</v>
      </c>
      <c r="P3894" t="s">
        <v>120</v>
      </c>
    </row>
    <row r="3895" spans="1:16">
      <c r="A3895" t="str">
        <f t="shared" si="60"/>
        <v>426</v>
      </c>
      <c r="B3895" t="str">
        <f>VLOOKUP(A3895,[11]Sheet3!$D$3:$E$46,2,0)</f>
        <v>Erode</v>
      </c>
      <c r="C3895" t="s">
        <v>7760</v>
      </c>
      <c r="D3895" s="2">
        <v>44047</v>
      </c>
      <c r="E3895" t="s">
        <v>7761</v>
      </c>
      <c r="F3895" t="s">
        <v>7762</v>
      </c>
      <c r="G3895" t="s">
        <v>115</v>
      </c>
      <c r="I3895" t="s">
        <v>28</v>
      </c>
      <c r="J3895">
        <v>18</v>
      </c>
      <c r="K3895">
        <v>2600</v>
      </c>
      <c r="M3895">
        <v>234</v>
      </c>
      <c r="N3895">
        <v>234</v>
      </c>
      <c r="P3895" t="s">
        <v>120</v>
      </c>
    </row>
    <row r="3896" spans="1:16">
      <c r="A3896" t="str">
        <f t="shared" si="60"/>
        <v>426</v>
      </c>
      <c r="B3896" t="str">
        <f>VLOOKUP(A3896,[11]Sheet3!$D$3:$E$46,2,0)</f>
        <v>Erode</v>
      </c>
      <c r="C3896" t="s">
        <v>7763</v>
      </c>
      <c r="D3896" s="2">
        <v>44047</v>
      </c>
      <c r="E3896" t="s">
        <v>2821</v>
      </c>
      <c r="F3896" t="s">
        <v>2822</v>
      </c>
      <c r="G3896" t="s">
        <v>115</v>
      </c>
      <c r="I3896" t="s">
        <v>28</v>
      </c>
      <c r="J3896">
        <v>18</v>
      </c>
      <c r="K3896">
        <v>2600</v>
      </c>
      <c r="M3896">
        <v>234</v>
      </c>
      <c r="N3896">
        <v>234</v>
      </c>
      <c r="P3896" t="s">
        <v>120</v>
      </c>
    </row>
    <row r="3897" spans="1:16">
      <c r="A3897" t="str">
        <f t="shared" si="60"/>
        <v>426</v>
      </c>
      <c r="B3897" t="str">
        <f>VLOOKUP(A3897,[11]Sheet3!$D$3:$E$46,2,0)</f>
        <v>Erode</v>
      </c>
      <c r="C3897" t="s">
        <v>7764</v>
      </c>
      <c r="D3897" s="2">
        <v>44047</v>
      </c>
      <c r="E3897" t="s">
        <v>7765</v>
      </c>
      <c r="F3897" t="s">
        <v>7766</v>
      </c>
      <c r="G3897" t="s">
        <v>115</v>
      </c>
      <c r="I3897" t="s">
        <v>28</v>
      </c>
      <c r="J3897">
        <v>18</v>
      </c>
      <c r="K3897">
        <v>2600</v>
      </c>
      <c r="M3897">
        <v>234</v>
      </c>
      <c r="N3897">
        <v>234</v>
      </c>
      <c r="P3897" t="s">
        <v>120</v>
      </c>
    </row>
    <row r="3898" spans="1:16">
      <c r="A3898" t="str">
        <f t="shared" si="60"/>
        <v>426</v>
      </c>
      <c r="B3898" t="str">
        <f>VLOOKUP(A3898,[11]Sheet3!$D$3:$E$46,2,0)</f>
        <v>Erode</v>
      </c>
      <c r="C3898" t="s">
        <v>7767</v>
      </c>
      <c r="D3898" s="2">
        <v>44047</v>
      </c>
      <c r="E3898" t="s">
        <v>7768</v>
      </c>
      <c r="F3898" t="s">
        <v>7769</v>
      </c>
      <c r="G3898" t="s">
        <v>115</v>
      </c>
      <c r="I3898" t="s">
        <v>28</v>
      </c>
      <c r="J3898">
        <v>18</v>
      </c>
      <c r="K3898">
        <v>2600</v>
      </c>
      <c r="M3898">
        <v>234</v>
      </c>
      <c r="N3898">
        <v>234</v>
      </c>
      <c r="P3898" t="s">
        <v>120</v>
      </c>
    </row>
    <row r="3899" spans="1:16">
      <c r="A3899" t="str">
        <f t="shared" si="60"/>
        <v>424</v>
      </c>
      <c r="B3899" t="str">
        <f>VLOOKUP(A3899,[11]Sheet3!$D$3:$E$46,2,0)</f>
        <v>Salem</v>
      </c>
      <c r="C3899" t="s">
        <v>7770</v>
      </c>
      <c r="D3899" s="2">
        <v>44047</v>
      </c>
      <c r="E3899" t="s">
        <v>7771</v>
      </c>
      <c r="F3899" t="s">
        <v>7772</v>
      </c>
      <c r="G3899" t="s">
        <v>115</v>
      </c>
      <c r="I3899" t="s">
        <v>28</v>
      </c>
      <c r="J3899">
        <v>18</v>
      </c>
      <c r="K3899">
        <v>2600</v>
      </c>
      <c r="M3899">
        <v>234</v>
      </c>
      <c r="N3899">
        <v>234</v>
      </c>
      <c r="P3899" t="s">
        <v>120</v>
      </c>
    </row>
    <row r="3900" spans="1:16">
      <c r="A3900" t="str">
        <f t="shared" si="60"/>
        <v>424</v>
      </c>
      <c r="B3900" t="str">
        <f>VLOOKUP(A3900,[11]Sheet3!$D$3:$E$46,2,0)</f>
        <v>Salem</v>
      </c>
      <c r="C3900" t="s">
        <v>7773</v>
      </c>
      <c r="D3900" s="2">
        <v>44047</v>
      </c>
      <c r="E3900" t="s">
        <v>7774</v>
      </c>
      <c r="F3900" t="s">
        <v>7775</v>
      </c>
      <c r="G3900" t="s">
        <v>115</v>
      </c>
      <c r="I3900" t="s">
        <v>28</v>
      </c>
      <c r="J3900">
        <v>18</v>
      </c>
      <c r="K3900">
        <v>2600</v>
      </c>
      <c r="M3900">
        <v>234</v>
      </c>
      <c r="N3900">
        <v>234</v>
      </c>
      <c r="P3900" t="s">
        <v>120</v>
      </c>
    </row>
    <row r="3901" spans="1:16">
      <c r="A3901" t="str">
        <f t="shared" si="60"/>
        <v>424</v>
      </c>
      <c r="B3901" t="str">
        <f>VLOOKUP(A3901,[11]Sheet3!$D$3:$E$46,2,0)</f>
        <v>Salem</v>
      </c>
      <c r="C3901" t="s">
        <v>7776</v>
      </c>
      <c r="D3901" s="2">
        <v>44047</v>
      </c>
      <c r="G3901" t="s">
        <v>115</v>
      </c>
      <c r="I3901" t="s">
        <v>28</v>
      </c>
      <c r="J3901">
        <v>18</v>
      </c>
      <c r="K3901">
        <v>2600</v>
      </c>
      <c r="M3901">
        <v>234</v>
      </c>
      <c r="N3901">
        <v>234</v>
      </c>
      <c r="P3901" t="s">
        <v>95</v>
      </c>
    </row>
    <row r="3902" spans="1:16">
      <c r="A3902" t="str">
        <f t="shared" si="60"/>
        <v>424</v>
      </c>
      <c r="B3902" t="str">
        <f>VLOOKUP(A3902,[11]Sheet3!$D$3:$E$46,2,0)</f>
        <v>Salem</v>
      </c>
      <c r="C3902" t="s">
        <v>7777</v>
      </c>
      <c r="D3902" s="2">
        <v>44047</v>
      </c>
      <c r="E3902" t="s">
        <v>7778</v>
      </c>
      <c r="F3902" t="s">
        <v>7779</v>
      </c>
      <c r="G3902" t="s">
        <v>115</v>
      </c>
      <c r="I3902" t="s">
        <v>28</v>
      </c>
      <c r="J3902">
        <v>18</v>
      </c>
      <c r="K3902">
        <v>2600</v>
      </c>
      <c r="M3902">
        <v>234</v>
      </c>
      <c r="N3902">
        <v>234</v>
      </c>
      <c r="P3902" t="s">
        <v>120</v>
      </c>
    </row>
    <row r="3903" spans="1:16">
      <c r="A3903" t="str">
        <f t="shared" si="60"/>
        <v>424</v>
      </c>
      <c r="B3903" t="str">
        <f>VLOOKUP(A3903,[11]Sheet3!$D$3:$E$46,2,0)</f>
        <v>Salem</v>
      </c>
      <c r="C3903" t="s">
        <v>7780</v>
      </c>
      <c r="D3903" s="2">
        <v>44047</v>
      </c>
      <c r="G3903" t="s">
        <v>115</v>
      </c>
      <c r="I3903" t="s">
        <v>28</v>
      </c>
      <c r="J3903">
        <v>18</v>
      </c>
      <c r="K3903">
        <v>2600</v>
      </c>
      <c r="M3903">
        <v>234</v>
      </c>
      <c r="N3903">
        <v>234</v>
      </c>
      <c r="P3903" t="s">
        <v>95</v>
      </c>
    </row>
    <row r="3904" spans="1:16">
      <c r="A3904" t="str">
        <f t="shared" si="60"/>
        <v>424</v>
      </c>
      <c r="B3904" t="str">
        <f>VLOOKUP(A3904,[11]Sheet3!$D$3:$E$46,2,0)</f>
        <v>Salem</v>
      </c>
      <c r="C3904" t="s">
        <v>7781</v>
      </c>
      <c r="D3904" s="2">
        <v>44047</v>
      </c>
      <c r="E3904" t="s">
        <v>7782</v>
      </c>
      <c r="F3904" t="s">
        <v>7783</v>
      </c>
      <c r="G3904" t="s">
        <v>115</v>
      </c>
      <c r="I3904" t="s">
        <v>28</v>
      </c>
      <c r="J3904">
        <v>18</v>
      </c>
      <c r="K3904">
        <v>2600</v>
      </c>
      <c r="M3904">
        <v>234</v>
      </c>
      <c r="N3904">
        <v>234</v>
      </c>
      <c r="P3904" t="s">
        <v>120</v>
      </c>
    </row>
    <row r="3905" spans="1:16">
      <c r="A3905" t="str">
        <f t="shared" si="60"/>
        <v>424</v>
      </c>
      <c r="B3905" t="str">
        <f>VLOOKUP(A3905,[11]Sheet3!$D$3:$E$46,2,0)</f>
        <v>Salem</v>
      </c>
      <c r="C3905" t="s">
        <v>7784</v>
      </c>
      <c r="D3905" s="2">
        <v>44047</v>
      </c>
      <c r="G3905" t="s">
        <v>115</v>
      </c>
      <c r="I3905" t="s">
        <v>28</v>
      </c>
      <c r="J3905">
        <v>18</v>
      </c>
      <c r="K3905">
        <v>2600</v>
      </c>
      <c r="M3905">
        <v>234</v>
      </c>
      <c r="N3905">
        <v>234</v>
      </c>
      <c r="P3905" t="s">
        <v>95</v>
      </c>
    </row>
    <row r="3906" spans="1:16">
      <c r="A3906" t="str">
        <f t="shared" si="60"/>
        <v>424</v>
      </c>
      <c r="B3906" t="str">
        <f>VLOOKUP(A3906,[11]Sheet3!$D$3:$E$46,2,0)</f>
        <v>Salem</v>
      </c>
      <c r="C3906" t="s">
        <v>7785</v>
      </c>
      <c r="D3906" s="2">
        <v>44047</v>
      </c>
      <c r="E3906" t="s">
        <v>7786</v>
      </c>
      <c r="F3906" t="s">
        <v>7787</v>
      </c>
      <c r="G3906" t="s">
        <v>115</v>
      </c>
      <c r="I3906" t="s">
        <v>28</v>
      </c>
      <c r="J3906">
        <v>18</v>
      </c>
      <c r="K3906">
        <v>2600</v>
      </c>
      <c r="M3906">
        <v>234</v>
      </c>
      <c r="N3906">
        <v>234</v>
      </c>
      <c r="P3906" t="s">
        <v>120</v>
      </c>
    </row>
    <row r="3907" spans="1:16">
      <c r="A3907" t="str">
        <f t="shared" ref="A3907:A3970" si="61">MID(C3907,2,3)</f>
        <v>424</v>
      </c>
      <c r="B3907" t="str">
        <f>VLOOKUP(A3907,[11]Sheet3!$D$3:$E$46,2,0)</f>
        <v>Salem</v>
      </c>
      <c r="C3907" t="s">
        <v>7788</v>
      </c>
      <c r="D3907" s="2">
        <v>44047</v>
      </c>
      <c r="G3907" t="s">
        <v>115</v>
      </c>
      <c r="I3907" t="s">
        <v>28</v>
      </c>
      <c r="J3907">
        <v>18</v>
      </c>
      <c r="K3907">
        <v>2600</v>
      </c>
      <c r="M3907">
        <v>234</v>
      </c>
      <c r="N3907">
        <v>234</v>
      </c>
      <c r="P3907" t="s">
        <v>95</v>
      </c>
    </row>
    <row r="3908" spans="1:16">
      <c r="A3908" t="str">
        <f t="shared" si="61"/>
        <v>421</v>
      </c>
      <c r="B3908" t="str">
        <f>VLOOKUP(A3908,[11]Sheet3!$D$3:$E$46,2,0)</f>
        <v>Krishnagiri</v>
      </c>
      <c r="C3908" t="s">
        <v>7789</v>
      </c>
      <c r="D3908" s="2">
        <v>44047</v>
      </c>
      <c r="G3908" t="s">
        <v>115</v>
      </c>
      <c r="I3908" t="s">
        <v>28</v>
      </c>
      <c r="J3908">
        <v>18</v>
      </c>
      <c r="K3908">
        <v>2600</v>
      </c>
      <c r="M3908">
        <v>234</v>
      </c>
      <c r="N3908">
        <v>234</v>
      </c>
      <c r="P3908" t="s">
        <v>95</v>
      </c>
    </row>
    <row r="3909" spans="1:16">
      <c r="A3909" t="str">
        <f t="shared" si="61"/>
        <v>421</v>
      </c>
      <c r="B3909" t="str">
        <f>VLOOKUP(A3909,[11]Sheet3!$D$3:$E$46,2,0)</f>
        <v>Krishnagiri</v>
      </c>
      <c r="C3909" t="s">
        <v>7790</v>
      </c>
      <c r="D3909" s="2">
        <v>44047</v>
      </c>
      <c r="G3909" t="s">
        <v>115</v>
      </c>
      <c r="I3909" t="s">
        <v>28</v>
      </c>
      <c r="J3909">
        <v>18</v>
      </c>
      <c r="K3909">
        <v>2600</v>
      </c>
      <c r="M3909">
        <v>234</v>
      </c>
      <c r="N3909">
        <v>234</v>
      </c>
      <c r="P3909" t="s">
        <v>95</v>
      </c>
    </row>
    <row r="3910" spans="1:16">
      <c r="A3910" t="str">
        <f t="shared" si="61"/>
        <v>421</v>
      </c>
      <c r="B3910" t="str">
        <f>VLOOKUP(A3910,[11]Sheet3!$D$3:$E$46,2,0)</f>
        <v>Krishnagiri</v>
      </c>
      <c r="C3910" t="s">
        <v>7791</v>
      </c>
      <c r="D3910" s="2">
        <v>44047</v>
      </c>
      <c r="G3910" t="s">
        <v>115</v>
      </c>
      <c r="I3910" t="s">
        <v>28</v>
      </c>
      <c r="J3910">
        <v>18</v>
      </c>
      <c r="K3910">
        <v>2600</v>
      </c>
      <c r="M3910">
        <v>234</v>
      </c>
      <c r="N3910">
        <v>234</v>
      </c>
      <c r="P3910" t="s">
        <v>95</v>
      </c>
    </row>
    <row r="3911" spans="1:16">
      <c r="A3911" t="str">
        <f t="shared" si="61"/>
        <v>421</v>
      </c>
      <c r="B3911" t="str">
        <f>VLOOKUP(A3911,[11]Sheet3!$D$3:$E$46,2,0)</f>
        <v>Krishnagiri</v>
      </c>
      <c r="C3911" t="s">
        <v>7792</v>
      </c>
      <c r="D3911" s="2">
        <v>44047</v>
      </c>
      <c r="E3911" t="s">
        <v>7793</v>
      </c>
      <c r="F3911" t="s">
        <v>7794</v>
      </c>
      <c r="G3911" t="s">
        <v>115</v>
      </c>
      <c r="I3911" t="s">
        <v>28</v>
      </c>
      <c r="J3911">
        <v>18</v>
      </c>
      <c r="K3911">
        <v>2600</v>
      </c>
      <c r="M3911">
        <v>234</v>
      </c>
      <c r="N3911">
        <v>234</v>
      </c>
      <c r="P3911" t="s">
        <v>120</v>
      </c>
    </row>
    <row r="3912" spans="1:16">
      <c r="A3912" t="str">
        <f t="shared" si="61"/>
        <v>421</v>
      </c>
      <c r="B3912" t="str">
        <f>VLOOKUP(A3912,[11]Sheet3!$D$3:$E$46,2,0)</f>
        <v>Krishnagiri</v>
      </c>
      <c r="C3912" t="s">
        <v>7795</v>
      </c>
      <c r="D3912" s="2">
        <v>44047</v>
      </c>
      <c r="E3912" t="s">
        <v>7796</v>
      </c>
      <c r="F3912" t="s">
        <v>7797</v>
      </c>
      <c r="G3912" t="s">
        <v>115</v>
      </c>
      <c r="I3912" t="s">
        <v>28</v>
      </c>
      <c r="J3912">
        <v>18</v>
      </c>
      <c r="K3912">
        <v>2600</v>
      </c>
      <c r="M3912">
        <v>234</v>
      </c>
      <c r="N3912">
        <v>234</v>
      </c>
      <c r="P3912" t="s">
        <v>120</v>
      </c>
    </row>
    <row r="3913" spans="1:16">
      <c r="A3913" t="str">
        <f t="shared" si="61"/>
        <v>421</v>
      </c>
      <c r="B3913" t="str">
        <f>VLOOKUP(A3913,[11]Sheet3!$D$3:$E$46,2,0)</f>
        <v>Krishnagiri</v>
      </c>
      <c r="C3913" t="s">
        <v>7798</v>
      </c>
      <c r="D3913" s="2">
        <v>44047</v>
      </c>
      <c r="E3913" t="s">
        <v>7799</v>
      </c>
      <c r="F3913" t="s">
        <v>7799</v>
      </c>
      <c r="G3913" t="s">
        <v>115</v>
      </c>
      <c r="I3913" t="s">
        <v>28</v>
      </c>
      <c r="J3913">
        <v>18</v>
      </c>
      <c r="K3913">
        <v>2600</v>
      </c>
      <c r="M3913">
        <v>234</v>
      </c>
      <c r="N3913">
        <v>234</v>
      </c>
      <c r="P3913" t="s">
        <v>120</v>
      </c>
    </row>
    <row r="3914" spans="1:16">
      <c r="A3914" t="str">
        <f t="shared" si="61"/>
        <v>421</v>
      </c>
      <c r="B3914" t="str">
        <f>VLOOKUP(A3914,[11]Sheet3!$D$3:$E$46,2,0)</f>
        <v>Krishnagiri</v>
      </c>
      <c r="C3914" t="s">
        <v>7800</v>
      </c>
      <c r="D3914" s="2">
        <v>44047</v>
      </c>
      <c r="E3914" t="s">
        <v>7801</v>
      </c>
      <c r="F3914" t="s">
        <v>7802</v>
      </c>
      <c r="G3914" t="s">
        <v>115</v>
      </c>
      <c r="I3914" t="s">
        <v>28</v>
      </c>
      <c r="J3914">
        <v>18</v>
      </c>
      <c r="K3914">
        <v>2600</v>
      </c>
      <c r="M3914">
        <v>234</v>
      </c>
      <c r="N3914">
        <v>234</v>
      </c>
      <c r="P3914" t="s">
        <v>120</v>
      </c>
    </row>
    <row r="3915" spans="1:16">
      <c r="A3915" t="str">
        <f t="shared" si="61"/>
        <v>421</v>
      </c>
      <c r="B3915" t="str">
        <f>VLOOKUP(A3915,[11]Sheet3!$D$3:$E$46,2,0)</f>
        <v>Krishnagiri</v>
      </c>
      <c r="C3915" t="s">
        <v>7803</v>
      </c>
      <c r="D3915" s="2">
        <v>44047</v>
      </c>
      <c r="E3915" t="s">
        <v>7010</v>
      </c>
      <c r="F3915" t="s">
        <v>7011</v>
      </c>
      <c r="G3915" t="s">
        <v>115</v>
      </c>
      <c r="I3915" t="s">
        <v>28</v>
      </c>
      <c r="J3915">
        <v>18</v>
      </c>
      <c r="K3915">
        <v>2600</v>
      </c>
      <c r="M3915">
        <v>234</v>
      </c>
      <c r="N3915">
        <v>234</v>
      </c>
      <c r="P3915" t="s">
        <v>120</v>
      </c>
    </row>
    <row r="3916" spans="1:16">
      <c r="A3916" t="str">
        <f t="shared" si="61"/>
        <v>421</v>
      </c>
      <c r="B3916" t="str">
        <f>VLOOKUP(A3916,[11]Sheet3!$D$3:$E$46,2,0)</f>
        <v>Krishnagiri</v>
      </c>
      <c r="C3916" t="s">
        <v>7804</v>
      </c>
      <c r="D3916" s="2">
        <v>44047</v>
      </c>
      <c r="E3916" t="s">
        <v>7805</v>
      </c>
      <c r="F3916" t="s">
        <v>7806</v>
      </c>
      <c r="G3916" t="s">
        <v>115</v>
      </c>
      <c r="I3916" t="s">
        <v>28</v>
      </c>
      <c r="J3916">
        <v>18</v>
      </c>
      <c r="K3916">
        <v>2600</v>
      </c>
      <c r="M3916">
        <v>234</v>
      </c>
      <c r="N3916">
        <v>234</v>
      </c>
      <c r="P3916" t="s">
        <v>120</v>
      </c>
    </row>
    <row r="3917" spans="1:16">
      <c r="A3917" t="str">
        <f t="shared" si="61"/>
        <v>421</v>
      </c>
      <c r="B3917" t="str">
        <f>VLOOKUP(A3917,[11]Sheet3!$D$3:$E$46,2,0)</f>
        <v>Krishnagiri</v>
      </c>
      <c r="C3917" t="s">
        <v>7807</v>
      </c>
      <c r="D3917" s="2">
        <v>44047</v>
      </c>
      <c r="E3917" t="s">
        <v>7808</v>
      </c>
      <c r="F3917" t="s">
        <v>7809</v>
      </c>
      <c r="G3917" t="s">
        <v>115</v>
      </c>
      <c r="I3917" t="s">
        <v>28</v>
      </c>
      <c r="J3917">
        <v>18</v>
      </c>
      <c r="K3917">
        <v>2600</v>
      </c>
      <c r="M3917">
        <v>234</v>
      </c>
      <c r="N3917">
        <v>234</v>
      </c>
      <c r="P3917" t="s">
        <v>120</v>
      </c>
    </row>
    <row r="3918" spans="1:16">
      <c r="A3918" t="str">
        <f t="shared" si="61"/>
        <v>421</v>
      </c>
      <c r="B3918" t="str">
        <f>VLOOKUP(A3918,[11]Sheet3!$D$3:$E$46,2,0)</f>
        <v>Krishnagiri</v>
      </c>
      <c r="C3918" t="s">
        <v>7810</v>
      </c>
      <c r="D3918" s="2">
        <v>44047</v>
      </c>
      <c r="G3918" t="s">
        <v>115</v>
      </c>
      <c r="I3918" t="s">
        <v>28</v>
      </c>
      <c r="J3918">
        <v>18</v>
      </c>
      <c r="K3918">
        <v>2600</v>
      </c>
      <c r="M3918">
        <v>234</v>
      </c>
      <c r="N3918">
        <v>234</v>
      </c>
      <c r="P3918" t="s">
        <v>95</v>
      </c>
    </row>
    <row r="3919" spans="1:16">
      <c r="A3919" t="str">
        <f t="shared" si="61"/>
        <v>421</v>
      </c>
      <c r="B3919" t="str">
        <f>VLOOKUP(A3919,[11]Sheet3!$D$3:$E$46,2,0)</f>
        <v>Krishnagiri</v>
      </c>
      <c r="C3919" t="s">
        <v>7811</v>
      </c>
      <c r="D3919" s="2">
        <v>44047</v>
      </c>
      <c r="E3919" t="s">
        <v>7812</v>
      </c>
      <c r="F3919" t="s">
        <v>7813</v>
      </c>
      <c r="G3919" t="s">
        <v>115</v>
      </c>
      <c r="I3919" t="s">
        <v>28</v>
      </c>
      <c r="J3919">
        <v>18</v>
      </c>
      <c r="K3919">
        <v>2600</v>
      </c>
      <c r="M3919">
        <v>234</v>
      </c>
      <c r="N3919">
        <v>234</v>
      </c>
      <c r="P3919" t="s">
        <v>120</v>
      </c>
    </row>
    <row r="3920" spans="1:16">
      <c r="A3920" t="str">
        <f t="shared" si="61"/>
        <v>421</v>
      </c>
      <c r="B3920" t="str">
        <f>VLOOKUP(A3920,[11]Sheet3!$D$3:$E$46,2,0)</f>
        <v>Krishnagiri</v>
      </c>
      <c r="C3920" t="s">
        <v>7814</v>
      </c>
      <c r="D3920" s="2">
        <v>44047</v>
      </c>
      <c r="E3920" t="s">
        <v>7815</v>
      </c>
      <c r="F3920" t="s">
        <v>7816</v>
      </c>
      <c r="G3920" t="s">
        <v>115</v>
      </c>
      <c r="I3920" t="s">
        <v>28</v>
      </c>
      <c r="J3920">
        <v>18</v>
      </c>
      <c r="K3920">
        <v>2600</v>
      </c>
      <c r="M3920">
        <v>234</v>
      </c>
      <c r="N3920">
        <v>234</v>
      </c>
      <c r="P3920" t="s">
        <v>120</v>
      </c>
    </row>
    <row r="3921" spans="1:16">
      <c r="A3921" t="str">
        <f t="shared" si="61"/>
        <v>421</v>
      </c>
      <c r="B3921" t="str">
        <f>VLOOKUP(A3921,[11]Sheet3!$D$3:$E$46,2,0)</f>
        <v>Krishnagiri</v>
      </c>
      <c r="C3921" t="s">
        <v>7817</v>
      </c>
      <c r="D3921" s="2">
        <v>44047</v>
      </c>
      <c r="E3921" t="s">
        <v>7818</v>
      </c>
      <c r="F3921" t="s">
        <v>7819</v>
      </c>
      <c r="G3921" t="s">
        <v>115</v>
      </c>
      <c r="I3921" t="s">
        <v>28</v>
      </c>
      <c r="J3921">
        <v>18</v>
      </c>
      <c r="K3921">
        <v>2600</v>
      </c>
      <c r="M3921">
        <v>234</v>
      </c>
      <c r="N3921">
        <v>234</v>
      </c>
      <c r="P3921" t="s">
        <v>120</v>
      </c>
    </row>
    <row r="3922" spans="1:16">
      <c r="A3922" t="str">
        <f t="shared" si="61"/>
        <v>421</v>
      </c>
      <c r="B3922" t="str">
        <f>VLOOKUP(A3922,[11]Sheet3!$D$3:$E$46,2,0)</f>
        <v>Krishnagiri</v>
      </c>
      <c r="C3922" t="s">
        <v>7820</v>
      </c>
      <c r="D3922" s="2">
        <v>44047</v>
      </c>
      <c r="E3922" t="s">
        <v>7821</v>
      </c>
      <c r="F3922" t="s">
        <v>7822</v>
      </c>
      <c r="G3922" t="s">
        <v>115</v>
      </c>
      <c r="I3922" t="s">
        <v>28</v>
      </c>
      <c r="J3922">
        <v>18</v>
      </c>
      <c r="K3922">
        <v>2600</v>
      </c>
      <c r="M3922">
        <v>234</v>
      </c>
      <c r="N3922">
        <v>234</v>
      </c>
      <c r="P3922" t="s">
        <v>120</v>
      </c>
    </row>
    <row r="3923" spans="1:16">
      <c r="A3923" t="str">
        <f t="shared" si="61"/>
        <v>421</v>
      </c>
      <c r="B3923" t="str">
        <f>VLOOKUP(A3923,[11]Sheet3!$D$3:$E$46,2,0)</f>
        <v>Krishnagiri</v>
      </c>
      <c r="C3923" t="s">
        <v>7823</v>
      </c>
      <c r="D3923" s="2">
        <v>44047</v>
      </c>
      <c r="E3923" t="s">
        <v>7824</v>
      </c>
      <c r="F3923" t="s">
        <v>7825</v>
      </c>
      <c r="G3923" t="s">
        <v>115</v>
      </c>
      <c r="I3923" t="s">
        <v>28</v>
      </c>
      <c r="J3923">
        <v>18</v>
      </c>
      <c r="K3923">
        <v>2600</v>
      </c>
      <c r="M3923">
        <v>234</v>
      </c>
      <c r="N3923">
        <v>234</v>
      </c>
      <c r="P3923" t="s">
        <v>120</v>
      </c>
    </row>
    <row r="3924" spans="1:16">
      <c r="A3924" t="str">
        <f t="shared" si="61"/>
        <v>421</v>
      </c>
      <c r="B3924" t="str">
        <f>VLOOKUP(A3924,[11]Sheet3!$D$3:$E$46,2,0)</f>
        <v>Krishnagiri</v>
      </c>
      <c r="C3924" t="s">
        <v>7826</v>
      </c>
      <c r="D3924" s="2">
        <v>44047</v>
      </c>
      <c r="E3924" t="s">
        <v>7827</v>
      </c>
      <c r="F3924" t="s">
        <v>7828</v>
      </c>
      <c r="G3924" t="s">
        <v>115</v>
      </c>
      <c r="I3924" t="s">
        <v>28</v>
      </c>
      <c r="J3924">
        <v>18</v>
      </c>
      <c r="K3924">
        <v>2600</v>
      </c>
      <c r="M3924">
        <v>234</v>
      </c>
      <c r="N3924">
        <v>234</v>
      </c>
      <c r="P3924" t="s">
        <v>120</v>
      </c>
    </row>
    <row r="3925" spans="1:16">
      <c r="A3925" t="str">
        <f t="shared" si="61"/>
        <v>421</v>
      </c>
      <c r="B3925" t="str">
        <f>VLOOKUP(A3925,[11]Sheet3!$D$3:$E$46,2,0)</f>
        <v>Krishnagiri</v>
      </c>
      <c r="C3925" t="s">
        <v>7829</v>
      </c>
      <c r="D3925" s="2">
        <v>44047</v>
      </c>
      <c r="E3925" t="s">
        <v>7830</v>
      </c>
      <c r="F3925" t="s">
        <v>7831</v>
      </c>
      <c r="G3925" t="s">
        <v>115</v>
      </c>
      <c r="I3925" t="s">
        <v>28</v>
      </c>
      <c r="J3925">
        <v>18</v>
      </c>
      <c r="K3925">
        <v>2600</v>
      </c>
      <c r="M3925">
        <v>234</v>
      </c>
      <c r="N3925">
        <v>234</v>
      </c>
      <c r="P3925" t="s">
        <v>120</v>
      </c>
    </row>
    <row r="3926" spans="1:16">
      <c r="A3926" t="str">
        <f t="shared" si="61"/>
        <v>421</v>
      </c>
      <c r="B3926" t="str">
        <f>VLOOKUP(A3926,[11]Sheet3!$D$3:$E$46,2,0)</f>
        <v>Krishnagiri</v>
      </c>
      <c r="C3926" t="s">
        <v>7832</v>
      </c>
      <c r="D3926" s="2">
        <v>44047</v>
      </c>
      <c r="E3926" t="s">
        <v>7833</v>
      </c>
      <c r="F3926" t="s">
        <v>7834</v>
      </c>
      <c r="G3926" t="s">
        <v>115</v>
      </c>
      <c r="I3926" t="s">
        <v>28</v>
      </c>
      <c r="J3926">
        <v>18</v>
      </c>
      <c r="K3926">
        <v>2600</v>
      </c>
      <c r="M3926">
        <v>234</v>
      </c>
      <c r="N3926">
        <v>234</v>
      </c>
      <c r="P3926" t="s">
        <v>120</v>
      </c>
    </row>
    <row r="3927" spans="1:16">
      <c r="A3927" t="str">
        <f t="shared" si="61"/>
        <v>421</v>
      </c>
      <c r="B3927" t="str">
        <f>VLOOKUP(A3927,[11]Sheet3!$D$3:$E$46,2,0)</f>
        <v>Krishnagiri</v>
      </c>
      <c r="C3927" t="s">
        <v>7835</v>
      </c>
      <c r="D3927" s="2">
        <v>44047</v>
      </c>
      <c r="E3927" t="s">
        <v>7836</v>
      </c>
      <c r="F3927" t="s">
        <v>7837</v>
      </c>
      <c r="G3927" t="s">
        <v>115</v>
      </c>
      <c r="I3927" t="s">
        <v>28</v>
      </c>
      <c r="J3927">
        <v>18</v>
      </c>
      <c r="K3927">
        <v>2600</v>
      </c>
      <c r="M3927">
        <v>234</v>
      </c>
      <c r="N3927">
        <v>234</v>
      </c>
      <c r="P3927" t="s">
        <v>120</v>
      </c>
    </row>
    <row r="3928" spans="1:16">
      <c r="A3928" t="str">
        <f t="shared" si="61"/>
        <v>421</v>
      </c>
      <c r="B3928" t="str">
        <f>VLOOKUP(A3928,[11]Sheet3!$D$3:$E$46,2,0)</f>
        <v>Krishnagiri</v>
      </c>
      <c r="C3928" t="s">
        <v>7838</v>
      </c>
      <c r="D3928" s="2">
        <v>44047</v>
      </c>
      <c r="E3928" t="s">
        <v>7839</v>
      </c>
      <c r="F3928" t="s">
        <v>7840</v>
      </c>
      <c r="G3928" t="s">
        <v>115</v>
      </c>
      <c r="I3928" t="s">
        <v>28</v>
      </c>
      <c r="J3928">
        <v>18</v>
      </c>
      <c r="K3928">
        <v>2600</v>
      </c>
      <c r="M3928">
        <v>234</v>
      </c>
      <c r="N3928">
        <v>234</v>
      </c>
      <c r="P3928" t="s">
        <v>120</v>
      </c>
    </row>
    <row r="3929" spans="1:16">
      <c r="A3929" t="str">
        <f t="shared" si="61"/>
        <v>421</v>
      </c>
      <c r="B3929" t="str">
        <f>VLOOKUP(A3929,[11]Sheet3!$D$3:$E$46,2,0)</f>
        <v>Krishnagiri</v>
      </c>
      <c r="C3929" t="s">
        <v>7841</v>
      </c>
      <c r="D3929" s="2">
        <v>44047</v>
      </c>
      <c r="E3929" t="s">
        <v>7842</v>
      </c>
      <c r="F3929" t="s">
        <v>7843</v>
      </c>
      <c r="G3929" t="s">
        <v>115</v>
      </c>
      <c r="I3929" t="s">
        <v>28</v>
      </c>
      <c r="J3929">
        <v>18</v>
      </c>
      <c r="K3929">
        <v>2600</v>
      </c>
      <c r="M3929">
        <v>234</v>
      </c>
      <c r="N3929">
        <v>234</v>
      </c>
      <c r="P3929" t="s">
        <v>120</v>
      </c>
    </row>
    <row r="3930" spans="1:16">
      <c r="A3930" t="str">
        <f t="shared" si="61"/>
        <v>421</v>
      </c>
      <c r="B3930" t="str">
        <f>VLOOKUP(A3930,[11]Sheet3!$D$3:$E$46,2,0)</f>
        <v>Krishnagiri</v>
      </c>
      <c r="C3930" t="s">
        <v>7844</v>
      </c>
      <c r="D3930" s="2">
        <v>44047</v>
      </c>
      <c r="E3930" t="s">
        <v>147</v>
      </c>
      <c r="F3930" t="s">
        <v>148</v>
      </c>
      <c r="G3930" t="s">
        <v>115</v>
      </c>
      <c r="I3930" t="s">
        <v>28</v>
      </c>
      <c r="J3930">
        <v>18</v>
      </c>
      <c r="K3930">
        <v>2600</v>
      </c>
      <c r="M3930">
        <v>234</v>
      </c>
      <c r="N3930">
        <v>234</v>
      </c>
      <c r="P3930" t="s">
        <v>120</v>
      </c>
    </row>
    <row r="3931" spans="1:16">
      <c r="A3931" t="str">
        <f t="shared" si="61"/>
        <v>421</v>
      </c>
      <c r="B3931" t="str">
        <f>VLOOKUP(A3931,[11]Sheet3!$D$3:$E$46,2,0)</f>
        <v>Krishnagiri</v>
      </c>
      <c r="C3931" t="s">
        <v>7845</v>
      </c>
      <c r="D3931" s="2">
        <v>44047</v>
      </c>
      <c r="G3931" t="s">
        <v>115</v>
      </c>
      <c r="I3931" t="s">
        <v>28</v>
      </c>
      <c r="J3931">
        <v>18</v>
      </c>
      <c r="K3931">
        <v>2600</v>
      </c>
      <c r="M3931">
        <v>234</v>
      </c>
      <c r="N3931">
        <v>234</v>
      </c>
      <c r="P3931" t="s">
        <v>95</v>
      </c>
    </row>
    <row r="3932" spans="1:16">
      <c r="A3932" t="str">
        <f t="shared" si="61"/>
        <v>421</v>
      </c>
      <c r="B3932" t="str">
        <f>VLOOKUP(A3932,[11]Sheet3!$D$3:$E$46,2,0)</f>
        <v>Krishnagiri</v>
      </c>
      <c r="C3932" t="s">
        <v>7846</v>
      </c>
      <c r="D3932" s="2">
        <v>44047</v>
      </c>
      <c r="G3932" t="s">
        <v>115</v>
      </c>
      <c r="I3932" t="s">
        <v>28</v>
      </c>
      <c r="J3932">
        <v>18</v>
      </c>
      <c r="K3932">
        <v>2600</v>
      </c>
      <c r="M3932">
        <v>234</v>
      </c>
      <c r="N3932">
        <v>234</v>
      </c>
      <c r="P3932" t="s">
        <v>95</v>
      </c>
    </row>
    <row r="3933" spans="1:16">
      <c r="A3933" t="str">
        <f t="shared" si="61"/>
        <v>421</v>
      </c>
      <c r="B3933" t="str">
        <f>VLOOKUP(A3933,[11]Sheet3!$D$3:$E$46,2,0)</f>
        <v>Krishnagiri</v>
      </c>
      <c r="C3933" t="s">
        <v>7847</v>
      </c>
      <c r="D3933" s="2">
        <v>44047</v>
      </c>
      <c r="G3933" t="s">
        <v>115</v>
      </c>
      <c r="I3933" t="s">
        <v>28</v>
      </c>
      <c r="J3933">
        <v>18</v>
      </c>
      <c r="K3933">
        <v>2600</v>
      </c>
      <c r="M3933">
        <v>234</v>
      </c>
      <c r="N3933">
        <v>234</v>
      </c>
      <c r="P3933" t="s">
        <v>95</v>
      </c>
    </row>
    <row r="3934" spans="1:16">
      <c r="A3934" t="str">
        <f t="shared" si="61"/>
        <v>421</v>
      </c>
      <c r="B3934" t="str">
        <f>VLOOKUP(A3934,[11]Sheet3!$D$3:$E$46,2,0)</f>
        <v>Krishnagiri</v>
      </c>
      <c r="C3934" t="s">
        <v>7848</v>
      </c>
      <c r="D3934" s="2">
        <v>44047</v>
      </c>
      <c r="E3934" t="s">
        <v>7849</v>
      </c>
      <c r="F3934" t="s">
        <v>7850</v>
      </c>
      <c r="G3934" t="s">
        <v>115</v>
      </c>
      <c r="I3934" t="s">
        <v>28</v>
      </c>
      <c r="J3934">
        <v>18</v>
      </c>
      <c r="K3934">
        <v>2600</v>
      </c>
      <c r="M3934">
        <v>234</v>
      </c>
      <c r="N3934">
        <v>234</v>
      </c>
      <c r="P3934" t="s">
        <v>120</v>
      </c>
    </row>
    <row r="3935" spans="1:16">
      <c r="A3935" t="str">
        <f t="shared" si="61"/>
        <v>421</v>
      </c>
      <c r="B3935" t="str">
        <f>VLOOKUP(A3935,[11]Sheet3!$D$3:$E$46,2,0)</f>
        <v>Krishnagiri</v>
      </c>
      <c r="C3935" t="s">
        <v>7851</v>
      </c>
      <c r="D3935" s="2">
        <v>44047</v>
      </c>
      <c r="G3935" t="s">
        <v>115</v>
      </c>
      <c r="I3935" t="s">
        <v>28</v>
      </c>
      <c r="J3935">
        <v>18</v>
      </c>
      <c r="K3935">
        <v>2600</v>
      </c>
      <c r="M3935">
        <v>234</v>
      </c>
      <c r="N3935">
        <v>234</v>
      </c>
      <c r="P3935" t="s">
        <v>95</v>
      </c>
    </row>
    <row r="3936" spans="1:16">
      <c r="A3936" t="str">
        <f t="shared" si="61"/>
        <v>421</v>
      </c>
      <c r="B3936" t="str">
        <f>VLOOKUP(A3936,[11]Sheet3!$D$3:$E$46,2,0)</f>
        <v>Krishnagiri</v>
      </c>
      <c r="C3936" t="s">
        <v>7852</v>
      </c>
      <c r="D3936" s="2">
        <v>44047</v>
      </c>
      <c r="E3936" t="s">
        <v>7853</v>
      </c>
      <c r="F3936" t="s">
        <v>7854</v>
      </c>
      <c r="G3936" t="s">
        <v>115</v>
      </c>
      <c r="I3936" t="s">
        <v>28</v>
      </c>
      <c r="J3936">
        <v>18</v>
      </c>
      <c r="K3936">
        <v>2600</v>
      </c>
      <c r="M3936">
        <v>234</v>
      </c>
      <c r="N3936">
        <v>234</v>
      </c>
      <c r="P3936" t="s">
        <v>120</v>
      </c>
    </row>
    <row r="3937" spans="1:16">
      <c r="A3937" t="str">
        <f t="shared" si="61"/>
        <v>421</v>
      </c>
      <c r="B3937" t="str">
        <f>VLOOKUP(A3937,[11]Sheet3!$D$3:$E$46,2,0)</f>
        <v>Krishnagiri</v>
      </c>
      <c r="C3937" t="s">
        <v>7855</v>
      </c>
      <c r="D3937" s="2">
        <v>44047</v>
      </c>
      <c r="E3937" t="s">
        <v>7856</v>
      </c>
      <c r="F3937" t="s">
        <v>7857</v>
      </c>
      <c r="G3937" t="s">
        <v>115</v>
      </c>
      <c r="I3937" t="s">
        <v>28</v>
      </c>
      <c r="J3937">
        <v>18</v>
      </c>
      <c r="K3937">
        <v>2600</v>
      </c>
      <c r="M3937">
        <v>234</v>
      </c>
      <c r="N3937">
        <v>234</v>
      </c>
      <c r="P3937" t="s">
        <v>120</v>
      </c>
    </row>
    <row r="3938" spans="1:16">
      <c r="A3938" t="str">
        <f t="shared" si="61"/>
        <v>421</v>
      </c>
      <c r="B3938" t="str">
        <f>VLOOKUP(A3938,[11]Sheet3!$D$3:$E$46,2,0)</f>
        <v>Krishnagiri</v>
      </c>
      <c r="C3938" t="s">
        <v>7858</v>
      </c>
      <c r="D3938" s="2">
        <v>44047</v>
      </c>
      <c r="G3938" t="s">
        <v>115</v>
      </c>
      <c r="I3938" t="s">
        <v>28</v>
      </c>
      <c r="J3938">
        <v>18</v>
      </c>
      <c r="K3938">
        <v>2600</v>
      </c>
      <c r="M3938">
        <v>234</v>
      </c>
      <c r="N3938">
        <v>234</v>
      </c>
      <c r="P3938" t="s">
        <v>95</v>
      </c>
    </row>
    <row r="3939" spans="1:16">
      <c r="A3939" t="str">
        <f t="shared" si="61"/>
        <v>421</v>
      </c>
      <c r="B3939" t="str">
        <f>VLOOKUP(A3939,[11]Sheet3!$D$3:$E$46,2,0)</f>
        <v>Krishnagiri</v>
      </c>
      <c r="C3939" t="s">
        <v>7859</v>
      </c>
      <c r="D3939" s="2">
        <v>44047</v>
      </c>
      <c r="E3939" t="s">
        <v>7860</v>
      </c>
      <c r="F3939" t="s">
        <v>7861</v>
      </c>
      <c r="G3939" t="s">
        <v>115</v>
      </c>
      <c r="I3939" t="s">
        <v>28</v>
      </c>
      <c r="J3939">
        <v>18</v>
      </c>
      <c r="K3939">
        <v>2600</v>
      </c>
      <c r="M3939">
        <v>234</v>
      </c>
      <c r="N3939">
        <v>234</v>
      </c>
      <c r="P3939" t="s">
        <v>120</v>
      </c>
    </row>
    <row r="3940" spans="1:16">
      <c r="A3940" t="str">
        <f t="shared" si="61"/>
        <v>421</v>
      </c>
      <c r="B3940" t="str">
        <f>VLOOKUP(A3940,[11]Sheet3!$D$3:$E$46,2,0)</f>
        <v>Krishnagiri</v>
      </c>
      <c r="C3940" t="s">
        <v>7862</v>
      </c>
      <c r="D3940" s="2">
        <v>44047</v>
      </c>
      <c r="G3940" t="s">
        <v>115</v>
      </c>
      <c r="I3940" t="s">
        <v>28</v>
      </c>
      <c r="J3940">
        <v>18</v>
      </c>
      <c r="K3940">
        <v>2600</v>
      </c>
      <c r="M3940">
        <v>234</v>
      </c>
      <c r="N3940">
        <v>234</v>
      </c>
      <c r="P3940" t="s">
        <v>95</v>
      </c>
    </row>
    <row r="3941" spans="1:16">
      <c r="A3941" t="str">
        <f t="shared" si="61"/>
        <v>421</v>
      </c>
      <c r="B3941" t="str">
        <f>VLOOKUP(A3941,[11]Sheet3!$D$3:$E$46,2,0)</f>
        <v>Krishnagiri</v>
      </c>
      <c r="C3941" t="s">
        <v>7863</v>
      </c>
      <c r="D3941" s="2">
        <v>44047</v>
      </c>
      <c r="E3941" t="s">
        <v>7864</v>
      </c>
      <c r="F3941" t="s">
        <v>7865</v>
      </c>
      <c r="G3941" t="s">
        <v>115</v>
      </c>
      <c r="I3941" t="s">
        <v>28</v>
      </c>
      <c r="J3941">
        <v>18</v>
      </c>
      <c r="K3941">
        <v>2600</v>
      </c>
      <c r="M3941">
        <v>234</v>
      </c>
      <c r="N3941">
        <v>234</v>
      </c>
      <c r="P3941" t="s">
        <v>120</v>
      </c>
    </row>
    <row r="3942" spans="1:16">
      <c r="A3942" t="str">
        <f t="shared" si="61"/>
        <v>421</v>
      </c>
      <c r="B3942" t="str">
        <f>VLOOKUP(A3942,[11]Sheet3!$D$3:$E$46,2,0)</f>
        <v>Krishnagiri</v>
      </c>
      <c r="C3942" t="s">
        <v>7866</v>
      </c>
      <c r="D3942" s="2">
        <v>44047</v>
      </c>
      <c r="E3942" t="s">
        <v>1901</v>
      </c>
      <c r="F3942" t="s">
        <v>1902</v>
      </c>
      <c r="G3942" t="s">
        <v>115</v>
      </c>
      <c r="I3942" t="s">
        <v>28</v>
      </c>
      <c r="J3942">
        <v>18</v>
      </c>
      <c r="K3942">
        <v>2600</v>
      </c>
      <c r="M3942">
        <v>234</v>
      </c>
      <c r="N3942">
        <v>234</v>
      </c>
      <c r="P3942" t="s">
        <v>120</v>
      </c>
    </row>
    <row r="3943" spans="1:16">
      <c r="A3943" t="str">
        <f t="shared" si="61"/>
        <v>421</v>
      </c>
      <c r="B3943" t="str">
        <f>VLOOKUP(A3943,[11]Sheet3!$D$3:$E$46,2,0)</f>
        <v>Krishnagiri</v>
      </c>
      <c r="C3943" t="s">
        <v>7867</v>
      </c>
      <c r="D3943" s="2">
        <v>44047</v>
      </c>
      <c r="G3943" t="s">
        <v>115</v>
      </c>
      <c r="I3943" t="s">
        <v>28</v>
      </c>
      <c r="J3943">
        <v>18</v>
      </c>
      <c r="K3943">
        <v>2600</v>
      </c>
      <c r="M3943">
        <v>234</v>
      </c>
      <c r="N3943">
        <v>234</v>
      </c>
      <c r="P3943" t="s">
        <v>95</v>
      </c>
    </row>
    <row r="3944" spans="1:16">
      <c r="A3944" t="str">
        <f t="shared" si="61"/>
        <v>421</v>
      </c>
      <c r="B3944" t="str">
        <f>VLOOKUP(A3944,[11]Sheet3!$D$3:$E$46,2,0)</f>
        <v>Krishnagiri</v>
      </c>
      <c r="C3944" t="s">
        <v>7868</v>
      </c>
      <c r="D3944" s="2">
        <v>44047</v>
      </c>
      <c r="E3944" t="s">
        <v>7869</v>
      </c>
      <c r="F3944" t="s">
        <v>7870</v>
      </c>
      <c r="G3944" t="s">
        <v>115</v>
      </c>
      <c r="I3944" t="s">
        <v>28</v>
      </c>
      <c r="J3944">
        <v>18</v>
      </c>
      <c r="K3944">
        <v>2600</v>
      </c>
      <c r="M3944">
        <v>234</v>
      </c>
      <c r="N3944">
        <v>234</v>
      </c>
      <c r="P3944" t="s">
        <v>120</v>
      </c>
    </row>
    <row r="3945" spans="1:16">
      <c r="A3945" t="str">
        <f t="shared" si="61"/>
        <v>421</v>
      </c>
      <c r="B3945" t="str">
        <f>VLOOKUP(A3945,[11]Sheet3!$D$3:$E$46,2,0)</f>
        <v>Krishnagiri</v>
      </c>
      <c r="C3945" t="s">
        <v>7871</v>
      </c>
      <c r="D3945" s="2">
        <v>44047</v>
      </c>
      <c r="E3945" t="s">
        <v>7872</v>
      </c>
      <c r="F3945" t="s">
        <v>7873</v>
      </c>
      <c r="G3945" t="s">
        <v>115</v>
      </c>
      <c r="I3945" t="s">
        <v>28</v>
      </c>
      <c r="J3945">
        <v>18</v>
      </c>
      <c r="K3945">
        <v>2600</v>
      </c>
      <c r="M3945">
        <v>234</v>
      </c>
      <c r="N3945">
        <v>234</v>
      </c>
      <c r="P3945" t="s">
        <v>120</v>
      </c>
    </row>
    <row r="3946" spans="1:16">
      <c r="A3946" t="str">
        <f t="shared" si="61"/>
        <v>421</v>
      </c>
      <c r="B3946" t="str">
        <f>VLOOKUP(A3946,[11]Sheet3!$D$3:$E$46,2,0)</f>
        <v>Krishnagiri</v>
      </c>
      <c r="C3946" t="s">
        <v>7874</v>
      </c>
      <c r="D3946" s="2">
        <v>44047</v>
      </c>
      <c r="E3946" t="s">
        <v>3097</v>
      </c>
      <c r="F3946" t="s">
        <v>3098</v>
      </c>
      <c r="G3946" t="s">
        <v>115</v>
      </c>
      <c r="I3946" t="s">
        <v>28</v>
      </c>
      <c r="J3946">
        <v>18</v>
      </c>
      <c r="K3946">
        <v>2600</v>
      </c>
      <c r="M3946">
        <v>234</v>
      </c>
      <c r="N3946">
        <v>234</v>
      </c>
      <c r="P3946" t="s">
        <v>120</v>
      </c>
    </row>
    <row r="3947" spans="1:16">
      <c r="A3947" t="str">
        <f t="shared" si="61"/>
        <v>421</v>
      </c>
      <c r="B3947" t="str">
        <f>VLOOKUP(A3947,[11]Sheet3!$D$3:$E$46,2,0)</f>
        <v>Krishnagiri</v>
      </c>
      <c r="C3947" t="s">
        <v>7875</v>
      </c>
      <c r="D3947" s="2">
        <v>44047</v>
      </c>
      <c r="E3947" t="s">
        <v>1531</v>
      </c>
      <c r="F3947" t="s">
        <v>1532</v>
      </c>
      <c r="G3947" t="s">
        <v>115</v>
      </c>
      <c r="I3947" t="s">
        <v>28</v>
      </c>
      <c r="J3947">
        <v>18</v>
      </c>
      <c r="K3947">
        <v>2600</v>
      </c>
      <c r="M3947">
        <v>234</v>
      </c>
      <c r="N3947">
        <v>234</v>
      </c>
      <c r="P3947" t="s">
        <v>120</v>
      </c>
    </row>
    <row r="3948" spans="1:16">
      <c r="A3948" t="str">
        <f t="shared" si="61"/>
        <v>421</v>
      </c>
      <c r="B3948" t="str">
        <f>VLOOKUP(A3948,[11]Sheet3!$D$3:$E$46,2,0)</f>
        <v>Krishnagiri</v>
      </c>
      <c r="C3948" t="s">
        <v>7876</v>
      </c>
      <c r="D3948" s="2">
        <v>44047</v>
      </c>
      <c r="E3948" t="s">
        <v>7877</v>
      </c>
      <c r="F3948" t="s">
        <v>7878</v>
      </c>
      <c r="G3948" t="s">
        <v>115</v>
      </c>
      <c r="I3948" t="s">
        <v>28</v>
      </c>
      <c r="J3948">
        <v>18</v>
      </c>
      <c r="K3948">
        <v>2600</v>
      </c>
      <c r="M3948">
        <v>234</v>
      </c>
      <c r="N3948">
        <v>234</v>
      </c>
      <c r="P3948" t="s">
        <v>120</v>
      </c>
    </row>
    <row r="3949" spans="1:16">
      <c r="A3949" t="str">
        <f t="shared" si="61"/>
        <v>421</v>
      </c>
      <c r="B3949" t="str">
        <f>VLOOKUP(A3949,[11]Sheet3!$D$3:$E$46,2,0)</f>
        <v>Krishnagiri</v>
      </c>
      <c r="C3949" t="s">
        <v>7879</v>
      </c>
      <c r="D3949" s="2">
        <v>44047</v>
      </c>
      <c r="E3949" t="s">
        <v>7880</v>
      </c>
      <c r="F3949" t="s">
        <v>7881</v>
      </c>
      <c r="G3949" t="s">
        <v>115</v>
      </c>
      <c r="I3949" t="s">
        <v>28</v>
      </c>
      <c r="J3949">
        <v>18</v>
      </c>
      <c r="K3949">
        <v>2600</v>
      </c>
      <c r="M3949">
        <v>234</v>
      </c>
      <c r="N3949">
        <v>234</v>
      </c>
      <c r="P3949" t="s">
        <v>120</v>
      </c>
    </row>
    <row r="3950" spans="1:16">
      <c r="A3950" t="str">
        <f t="shared" si="61"/>
        <v>421</v>
      </c>
      <c r="B3950" t="str">
        <f>VLOOKUP(A3950,[11]Sheet3!$D$3:$E$46,2,0)</f>
        <v>Krishnagiri</v>
      </c>
      <c r="C3950" t="s">
        <v>7882</v>
      </c>
      <c r="D3950" s="2">
        <v>44047</v>
      </c>
      <c r="G3950" t="s">
        <v>115</v>
      </c>
      <c r="I3950" t="s">
        <v>28</v>
      </c>
      <c r="J3950">
        <v>18</v>
      </c>
      <c r="K3950">
        <v>2600</v>
      </c>
      <c r="M3950">
        <v>234</v>
      </c>
      <c r="N3950">
        <v>234</v>
      </c>
      <c r="P3950" t="s">
        <v>95</v>
      </c>
    </row>
    <row r="3951" spans="1:16">
      <c r="A3951" t="str">
        <f t="shared" si="61"/>
        <v>420</v>
      </c>
      <c r="B3951" t="str">
        <f>VLOOKUP(A3951,[11]Sheet3!$D$3:$E$46,2,0)</f>
        <v>Dharmapuri</v>
      </c>
      <c r="C3951" t="s">
        <v>7883</v>
      </c>
      <c r="D3951" s="2">
        <v>44047</v>
      </c>
      <c r="E3951" t="s">
        <v>7884</v>
      </c>
      <c r="F3951" t="s">
        <v>7884</v>
      </c>
      <c r="G3951" t="s">
        <v>115</v>
      </c>
      <c r="I3951" t="s">
        <v>28</v>
      </c>
      <c r="J3951">
        <v>18</v>
      </c>
      <c r="K3951">
        <v>2600</v>
      </c>
      <c r="M3951">
        <v>234</v>
      </c>
      <c r="N3951">
        <v>234</v>
      </c>
      <c r="P3951" t="s">
        <v>120</v>
      </c>
    </row>
    <row r="3952" spans="1:16">
      <c r="A3952" t="str">
        <f t="shared" si="61"/>
        <v>420</v>
      </c>
      <c r="B3952" t="str">
        <f>VLOOKUP(A3952,[11]Sheet3!$D$3:$E$46,2,0)</f>
        <v>Dharmapuri</v>
      </c>
      <c r="C3952" t="s">
        <v>7885</v>
      </c>
      <c r="D3952" s="2">
        <v>44047</v>
      </c>
      <c r="E3952" t="s">
        <v>7886</v>
      </c>
      <c r="F3952" t="s">
        <v>7887</v>
      </c>
      <c r="G3952" t="s">
        <v>115</v>
      </c>
      <c r="I3952" t="s">
        <v>28</v>
      </c>
      <c r="J3952">
        <v>18</v>
      </c>
      <c r="K3952">
        <v>2600</v>
      </c>
      <c r="M3952">
        <v>234</v>
      </c>
      <c r="N3952">
        <v>234</v>
      </c>
      <c r="P3952" t="s">
        <v>120</v>
      </c>
    </row>
    <row r="3953" spans="1:16">
      <c r="A3953" t="str">
        <f t="shared" si="61"/>
        <v>420</v>
      </c>
      <c r="B3953" t="str">
        <f>VLOOKUP(A3953,[11]Sheet3!$D$3:$E$46,2,0)</f>
        <v>Dharmapuri</v>
      </c>
      <c r="C3953" t="s">
        <v>7888</v>
      </c>
      <c r="D3953" s="2">
        <v>44047</v>
      </c>
      <c r="E3953" t="s">
        <v>7889</v>
      </c>
      <c r="F3953" t="s">
        <v>7890</v>
      </c>
      <c r="G3953" t="s">
        <v>115</v>
      </c>
      <c r="I3953" t="s">
        <v>28</v>
      </c>
      <c r="J3953">
        <v>18</v>
      </c>
      <c r="K3953">
        <v>2600</v>
      </c>
      <c r="M3953">
        <v>234</v>
      </c>
      <c r="N3953">
        <v>234</v>
      </c>
      <c r="P3953" t="s">
        <v>120</v>
      </c>
    </row>
    <row r="3954" spans="1:16">
      <c r="A3954" t="str">
        <f t="shared" si="61"/>
        <v>420</v>
      </c>
      <c r="B3954" t="str">
        <f>VLOOKUP(A3954,[11]Sheet3!$D$3:$E$46,2,0)</f>
        <v>Dharmapuri</v>
      </c>
      <c r="C3954" t="s">
        <v>7891</v>
      </c>
      <c r="D3954" s="2">
        <v>44047</v>
      </c>
      <c r="G3954" t="s">
        <v>115</v>
      </c>
      <c r="I3954" t="s">
        <v>28</v>
      </c>
      <c r="J3954">
        <v>18</v>
      </c>
      <c r="K3954">
        <v>2600</v>
      </c>
      <c r="M3954">
        <v>234</v>
      </c>
      <c r="N3954">
        <v>234</v>
      </c>
      <c r="P3954" t="s">
        <v>95</v>
      </c>
    </row>
    <row r="3955" spans="1:16">
      <c r="A3955" t="str">
        <f t="shared" si="61"/>
        <v>420</v>
      </c>
      <c r="B3955" t="str">
        <f>VLOOKUP(A3955,[11]Sheet3!$D$3:$E$46,2,0)</f>
        <v>Dharmapuri</v>
      </c>
      <c r="C3955" t="s">
        <v>7892</v>
      </c>
      <c r="D3955" s="2">
        <v>44047</v>
      </c>
      <c r="G3955" t="s">
        <v>115</v>
      </c>
      <c r="I3955" t="s">
        <v>28</v>
      </c>
      <c r="J3955">
        <v>18</v>
      </c>
      <c r="K3955">
        <v>2600</v>
      </c>
      <c r="M3955">
        <v>234</v>
      </c>
      <c r="N3955">
        <v>234</v>
      </c>
      <c r="P3955" t="s">
        <v>95</v>
      </c>
    </row>
    <row r="3956" spans="1:16">
      <c r="A3956" t="str">
        <f t="shared" si="61"/>
        <v>420</v>
      </c>
      <c r="B3956" t="str">
        <f>VLOOKUP(A3956,[11]Sheet3!$D$3:$E$46,2,0)</f>
        <v>Dharmapuri</v>
      </c>
      <c r="C3956" t="s">
        <v>7893</v>
      </c>
      <c r="D3956" s="2">
        <v>44047</v>
      </c>
      <c r="E3956" t="s">
        <v>4288</v>
      </c>
      <c r="F3956" t="s">
        <v>4289</v>
      </c>
      <c r="G3956" t="s">
        <v>115</v>
      </c>
      <c r="I3956" t="s">
        <v>28</v>
      </c>
      <c r="J3956">
        <v>18</v>
      </c>
      <c r="K3956">
        <v>2600</v>
      </c>
      <c r="M3956">
        <v>234</v>
      </c>
      <c r="N3956">
        <v>234</v>
      </c>
      <c r="P3956" t="s">
        <v>120</v>
      </c>
    </row>
    <row r="3957" spans="1:16">
      <c r="A3957" t="str">
        <f t="shared" si="61"/>
        <v>420</v>
      </c>
      <c r="B3957" t="str">
        <f>VLOOKUP(A3957,[11]Sheet3!$D$3:$E$46,2,0)</f>
        <v>Dharmapuri</v>
      </c>
      <c r="C3957" t="s">
        <v>7894</v>
      </c>
      <c r="D3957" s="2">
        <v>44047</v>
      </c>
      <c r="G3957" t="s">
        <v>115</v>
      </c>
      <c r="I3957" t="s">
        <v>28</v>
      </c>
      <c r="J3957">
        <v>18</v>
      </c>
      <c r="K3957">
        <v>2600</v>
      </c>
      <c r="M3957">
        <v>234</v>
      </c>
      <c r="N3957">
        <v>234</v>
      </c>
      <c r="P3957" t="s">
        <v>95</v>
      </c>
    </row>
    <row r="3958" spans="1:16">
      <c r="A3958" t="str">
        <f t="shared" si="61"/>
        <v>420</v>
      </c>
      <c r="B3958" t="str">
        <f>VLOOKUP(A3958,[11]Sheet3!$D$3:$E$46,2,0)</f>
        <v>Dharmapuri</v>
      </c>
      <c r="C3958" t="s">
        <v>7895</v>
      </c>
      <c r="D3958" s="2">
        <v>44047</v>
      </c>
      <c r="G3958" t="s">
        <v>115</v>
      </c>
      <c r="I3958" t="s">
        <v>28</v>
      </c>
      <c r="J3958">
        <v>18</v>
      </c>
      <c r="K3958">
        <v>2600</v>
      </c>
      <c r="M3958">
        <v>234</v>
      </c>
      <c r="N3958">
        <v>234</v>
      </c>
      <c r="P3958" t="s">
        <v>95</v>
      </c>
    </row>
    <row r="3959" spans="1:16">
      <c r="A3959" t="str">
        <f t="shared" si="61"/>
        <v>420</v>
      </c>
      <c r="B3959" t="str">
        <f>VLOOKUP(A3959,[11]Sheet3!$D$3:$E$46,2,0)</f>
        <v>Dharmapuri</v>
      </c>
      <c r="C3959" t="s">
        <v>7896</v>
      </c>
      <c r="D3959" s="2">
        <v>44047</v>
      </c>
      <c r="G3959" t="s">
        <v>115</v>
      </c>
      <c r="I3959" t="s">
        <v>28</v>
      </c>
      <c r="J3959">
        <v>18</v>
      </c>
      <c r="K3959">
        <v>2600</v>
      </c>
      <c r="M3959">
        <v>234</v>
      </c>
      <c r="N3959">
        <v>234</v>
      </c>
      <c r="P3959" t="s">
        <v>95</v>
      </c>
    </row>
    <row r="3960" spans="1:16">
      <c r="A3960" t="str">
        <f t="shared" si="61"/>
        <v>420</v>
      </c>
      <c r="B3960" t="str">
        <f>VLOOKUP(A3960,[11]Sheet3!$D$3:$E$46,2,0)</f>
        <v>Dharmapuri</v>
      </c>
      <c r="C3960" t="s">
        <v>7897</v>
      </c>
      <c r="D3960" s="2">
        <v>44047</v>
      </c>
      <c r="G3960" t="s">
        <v>115</v>
      </c>
      <c r="I3960" t="s">
        <v>28</v>
      </c>
      <c r="J3960">
        <v>18</v>
      </c>
      <c r="K3960">
        <v>2600</v>
      </c>
      <c r="M3960">
        <v>234</v>
      </c>
      <c r="N3960">
        <v>234</v>
      </c>
      <c r="P3960" t="s">
        <v>95</v>
      </c>
    </row>
    <row r="3961" spans="1:16">
      <c r="A3961" t="str">
        <f t="shared" si="61"/>
        <v>420</v>
      </c>
      <c r="B3961" t="str">
        <f>VLOOKUP(A3961,[11]Sheet3!$D$3:$E$46,2,0)</f>
        <v>Dharmapuri</v>
      </c>
      <c r="C3961" t="s">
        <v>7898</v>
      </c>
      <c r="D3961" s="2">
        <v>44047</v>
      </c>
      <c r="G3961" t="s">
        <v>115</v>
      </c>
      <c r="I3961" t="s">
        <v>28</v>
      </c>
      <c r="J3961">
        <v>18</v>
      </c>
      <c r="K3961">
        <v>2600</v>
      </c>
      <c r="M3961">
        <v>234</v>
      </c>
      <c r="N3961">
        <v>234</v>
      </c>
      <c r="P3961" t="s">
        <v>95</v>
      </c>
    </row>
    <row r="3962" spans="1:16">
      <c r="A3962" t="str">
        <f t="shared" si="61"/>
        <v>420</v>
      </c>
      <c r="B3962" t="str">
        <f>VLOOKUP(A3962,[11]Sheet3!$D$3:$E$46,2,0)</f>
        <v>Dharmapuri</v>
      </c>
      <c r="C3962" t="s">
        <v>7899</v>
      </c>
      <c r="D3962" s="2">
        <v>44047</v>
      </c>
      <c r="G3962" t="s">
        <v>115</v>
      </c>
      <c r="I3962" t="s">
        <v>28</v>
      </c>
      <c r="J3962">
        <v>18</v>
      </c>
      <c r="K3962">
        <v>2600</v>
      </c>
      <c r="M3962">
        <v>234</v>
      </c>
      <c r="N3962">
        <v>234</v>
      </c>
      <c r="P3962" t="s">
        <v>95</v>
      </c>
    </row>
    <row r="3963" spans="1:16">
      <c r="A3963" t="str">
        <f t="shared" si="61"/>
        <v>420</v>
      </c>
      <c r="B3963" t="str">
        <f>VLOOKUP(A3963,[11]Sheet3!$D$3:$E$46,2,0)</f>
        <v>Dharmapuri</v>
      </c>
      <c r="C3963" t="s">
        <v>7900</v>
      </c>
      <c r="D3963" s="2">
        <v>44047</v>
      </c>
      <c r="G3963" t="s">
        <v>115</v>
      </c>
      <c r="I3963" t="s">
        <v>28</v>
      </c>
      <c r="J3963">
        <v>18</v>
      </c>
      <c r="K3963">
        <v>2600</v>
      </c>
      <c r="M3963">
        <v>234</v>
      </c>
      <c r="N3963">
        <v>234</v>
      </c>
      <c r="P3963" t="s">
        <v>95</v>
      </c>
    </row>
    <row r="3964" spans="1:16">
      <c r="A3964" t="str">
        <f t="shared" si="61"/>
        <v>420</v>
      </c>
      <c r="B3964" t="str">
        <f>VLOOKUP(A3964,[11]Sheet3!$D$3:$E$46,2,0)</f>
        <v>Dharmapuri</v>
      </c>
      <c r="C3964" t="s">
        <v>7901</v>
      </c>
      <c r="D3964" s="2">
        <v>44047</v>
      </c>
      <c r="G3964" t="s">
        <v>115</v>
      </c>
      <c r="I3964" t="s">
        <v>28</v>
      </c>
      <c r="J3964">
        <v>18</v>
      </c>
      <c r="K3964">
        <v>2600</v>
      </c>
      <c r="M3964">
        <v>234</v>
      </c>
      <c r="N3964">
        <v>234</v>
      </c>
      <c r="P3964" t="s">
        <v>95</v>
      </c>
    </row>
    <row r="3965" spans="1:16">
      <c r="A3965" t="str">
        <f t="shared" si="61"/>
        <v>420</v>
      </c>
      <c r="B3965" t="str">
        <f>VLOOKUP(A3965,[11]Sheet3!$D$3:$E$46,2,0)</f>
        <v>Dharmapuri</v>
      </c>
      <c r="C3965" t="s">
        <v>7902</v>
      </c>
      <c r="D3965" s="2">
        <v>44047</v>
      </c>
      <c r="G3965" t="s">
        <v>115</v>
      </c>
      <c r="I3965" t="s">
        <v>28</v>
      </c>
      <c r="J3965">
        <v>18</v>
      </c>
      <c r="K3965">
        <v>2600</v>
      </c>
      <c r="M3965">
        <v>234</v>
      </c>
      <c r="N3965">
        <v>234</v>
      </c>
      <c r="P3965" t="s">
        <v>95</v>
      </c>
    </row>
    <row r="3966" spans="1:16">
      <c r="A3966" t="str">
        <f t="shared" si="61"/>
        <v>420</v>
      </c>
      <c r="B3966" t="str">
        <f>VLOOKUP(A3966,[11]Sheet3!$D$3:$E$46,2,0)</f>
        <v>Dharmapuri</v>
      </c>
      <c r="C3966" t="s">
        <v>7903</v>
      </c>
      <c r="D3966" s="2">
        <v>44047</v>
      </c>
      <c r="G3966" t="s">
        <v>115</v>
      </c>
      <c r="I3966" t="s">
        <v>28</v>
      </c>
      <c r="J3966">
        <v>18</v>
      </c>
      <c r="K3966">
        <v>2600</v>
      </c>
      <c r="M3966">
        <v>234</v>
      </c>
      <c r="N3966">
        <v>234</v>
      </c>
      <c r="P3966" t="s">
        <v>95</v>
      </c>
    </row>
    <row r="3967" spans="1:16">
      <c r="A3967" t="str">
        <f t="shared" si="61"/>
        <v>420</v>
      </c>
      <c r="B3967" t="str">
        <f>VLOOKUP(A3967,[11]Sheet3!$D$3:$E$46,2,0)</f>
        <v>Dharmapuri</v>
      </c>
      <c r="C3967" t="s">
        <v>7904</v>
      </c>
      <c r="D3967" s="2">
        <v>44047</v>
      </c>
      <c r="G3967" t="s">
        <v>115</v>
      </c>
      <c r="I3967" t="s">
        <v>28</v>
      </c>
      <c r="J3967">
        <v>18</v>
      </c>
      <c r="K3967">
        <v>2600</v>
      </c>
      <c r="M3967">
        <v>234</v>
      </c>
      <c r="N3967">
        <v>234</v>
      </c>
      <c r="P3967" t="s">
        <v>95</v>
      </c>
    </row>
    <row r="3968" spans="1:16">
      <c r="A3968" t="str">
        <f t="shared" si="61"/>
        <v>420</v>
      </c>
      <c r="B3968" t="str">
        <f>VLOOKUP(A3968,[11]Sheet3!$D$3:$E$46,2,0)</f>
        <v>Dharmapuri</v>
      </c>
      <c r="C3968" t="s">
        <v>7905</v>
      </c>
      <c r="D3968" s="2">
        <v>44047</v>
      </c>
      <c r="G3968" t="s">
        <v>115</v>
      </c>
      <c r="I3968" t="s">
        <v>28</v>
      </c>
      <c r="J3968">
        <v>18</v>
      </c>
      <c r="K3968">
        <v>2600</v>
      </c>
      <c r="M3968">
        <v>234</v>
      </c>
      <c r="N3968">
        <v>234</v>
      </c>
      <c r="P3968" t="s">
        <v>95</v>
      </c>
    </row>
    <row r="3969" spans="1:16">
      <c r="A3969" t="str">
        <f t="shared" si="61"/>
        <v>420</v>
      </c>
      <c r="B3969" t="str">
        <f>VLOOKUP(A3969,[11]Sheet3!$D$3:$E$46,2,0)</f>
        <v>Dharmapuri</v>
      </c>
      <c r="C3969" t="s">
        <v>7906</v>
      </c>
      <c r="D3969" s="2">
        <v>44047</v>
      </c>
      <c r="G3969" t="s">
        <v>115</v>
      </c>
      <c r="I3969" t="s">
        <v>28</v>
      </c>
      <c r="J3969">
        <v>18</v>
      </c>
      <c r="K3969">
        <v>2600</v>
      </c>
      <c r="M3969">
        <v>234</v>
      </c>
      <c r="N3969">
        <v>234</v>
      </c>
      <c r="P3969" t="s">
        <v>95</v>
      </c>
    </row>
    <row r="3970" spans="1:16">
      <c r="A3970" t="str">
        <f t="shared" si="61"/>
        <v>420</v>
      </c>
      <c r="B3970" t="str">
        <f>VLOOKUP(A3970,[11]Sheet3!$D$3:$E$46,2,0)</f>
        <v>Dharmapuri</v>
      </c>
      <c r="C3970" t="s">
        <v>7907</v>
      </c>
      <c r="D3970" s="2">
        <v>44047</v>
      </c>
      <c r="G3970" t="s">
        <v>115</v>
      </c>
      <c r="I3970" t="s">
        <v>28</v>
      </c>
      <c r="J3970">
        <v>18</v>
      </c>
      <c r="K3970">
        <v>2600</v>
      </c>
      <c r="M3970">
        <v>234</v>
      </c>
      <c r="N3970">
        <v>234</v>
      </c>
      <c r="P3970" t="s">
        <v>95</v>
      </c>
    </row>
    <row r="3971" spans="1:16">
      <c r="A3971" t="str">
        <f t="shared" ref="A3971:A4034" si="62">MID(C3971,2,3)</f>
        <v>420</v>
      </c>
      <c r="B3971" t="str">
        <f>VLOOKUP(A3971,[11]Sheet3!$D$3:$E$46,2,0)</f>
        <v>Dharmapuri</v>
      </c>
      <c r="C3971" t="s">
        <v>7908</v>
      </c>
      <c r="D3971" s="2">
        <v>44047</v>
      </c>
      <c r="G3971" t="s">
        <v>115</v>
      </c>
      <c r="I3971" t="s">
        <v>28</v>
      </c>
      <c r="J3971">
        <v>18</v>
      </c>
      <c r="K3971">
        <v>2600</v>
      </c>
      <c r="M3971">
        <v>234</v>
      </c>
      <c r="N3971">
        <v>234</v>
      </c>
      <c r="P3971" t="s">
        <v>95</v>
      </c>
    </row>
    <row r="3972" spans="1:16">
      <c r="A3972" t="str">
        <f t="shared" si="62"/>
        <v>420</v>
      </c>
      <c r="B3972" t="str">
        <f>VLOOKUP(A3972,[11]Sheet3!$D$3:$E$46,2,0)</f>
        <v>Dharmapuri</v>
      </c>
      <c r="C3972" t="s">
        <v>7909</v>
      </c>
      <c r="D3972" s="2">
        <v>44047</v>
      </c>
      <c r="G3972" t="s">
        <v>115</v>
      </c>
      <c r="I3972" t="s">
        <v>28</v>
      </c>
      <c r="J3972">
        <v>18</v>
      </c>
      <c r="K3972">
        <v>2600</v>
      </c>
      <c r="M3972">
        <v>234</v>
      </c>
      <c r="N3972">
        <v>234</v>
      </c>
      <c r="P3972" t="s">
        <v>95</v>
      </c>
    </row>
    <row r="3973" spans="1:16">
      <c r="A3973" t="str">
        <f t="shared" si="62"/>
        <v>420</v>
      </c>
      <c r="B3973" t="str">
        <f>VLOOKUP(A3973,[11]Sheet3!$D$3:$E$46,2,0)</f>
        <v>Dharmapuri</v>
      </c>
      <c r="C3973" t="s">
        <v>7910</v>
      </c>
      <c r="D3973" s="2">
        <v>44047</v>
      </c>
      <c r="G3973" t="s">
        <v>115</v>
      </c>
      <c r="I3973" t="s">
        <v>28</v>
      </c>
      <c r="J3973">
        <v>18</v>
      </c>
      <c r="K3973">
        <v>2600</v>
      </c>
      <c r="M3973">
        <v>234</v>
      </c>
      <c r="N3973">
        <v>234</v>
      </c>
      <c r="P3973" t="s">
        <v>95</v>
      </c>
    </row>
    <row r="3974" spans="1:16">
      <c r="A3974" t="str">
        <f t="shared" si="62"/>
        <v>420</v>
      </c>
      <c r="B3974" t="str">
        <f>VLOOKUP(A3974,[11]Sheet3!$D$3:$E$46,2,0)</f>
        <v>Dharmapuri</v>
      </c>
      <c r="C3974" t="s">
        <v>7911</v>
      </c>
      <c r="D3974" s="2">
        <v>44047</v>
      </c>
      <c r="E3974" t="s">
        <v>7912</v>
      </c>
      <c r="F3974" t="s">
        <v>7913</v>
      </c>
      <c r="G3974" t="s">
        <v>115</v>
      </c>
      <c r="I3974" t="s">
        <v>28</v>
      </c>
      <c r="J3974">
        <v>18</v>
      </c>
      <c r="K3974">
        <v>2600</v>
      </c>
      <c r="M3974">
        <v>234</v>
      </c>
      <c r="N3974">
        <v>234</v>
      </c>
      <c r="P3974" t="s">
        <v>120</v>
      </c>
    </row>
    <row r="3975" spans="1:16">
      <c r="A3975" t="str">
        <f t="shared" si="62"/>
        <v>420</v>
      </c>
      <c r="B3975" t="str">
        <f>VLOOKUP(A3975,[11]Sheet3!$D$3:$E$46,2,0)</f>
        <v>Dharmapuri</v>
      </c>
      <c r="C3975" t="s">
        <v>7914</v>
      </c>
      <c r="D3975" s="2">
        <v>44047</v>
      </c>
      <c r="G3975" t="s">
        <v>115</v>
      </c>
      <c r="I3975" t="s">
        <v>28</v>
      </c>
      <c r="J3975">
        <v>18</v>
      </c>
      <c r="K3975">
        <v>2600</v>
      </c>
      <c r="M3975">
        <v>234</v>
      </c>
      <c r="N3975">
        <v>234</v>
      </c>
      <c r="P3975" t="s">
        <v>95</v>
      </c>
    </row>
    <row r="3976" spans="1:16">
      <c r="A3976" t="str">
        <f t="shared" si="62"/>
        <v>420</v>
      </c>
      <c r="B3976" t="str">
        <f>VLOOKUP(A3976,[11]Sheet3!$D$3:$E$46,2,0)</f>
        <v>Dharmapuri</v>
      </c>
      <c r="C3976" t="s">
        <v>7915</v>
      </c>
      <c r="D3976" s="2">
        <v>44047</v>
      </c>
      <c r="E3976" t="s">
        <v>1357</v>
      </c>
      <c r="F3976" t="s">
        <v>1358</v>
      </c>
      <c r="G3976" t="s">
        <v>115</v>
      </c>
      <c r="I3976" t="s">
        <v>28</v>
      </c>
      <c r="J3976">
        <v>18</v>
      </c>
      <c r="K3976">
        <v>2600</v>
      </c>
      <c r="M3976">
        <v>234</v>
      </c>
      <c r="N3976">
        <v>234</v>
      </c>
      <c r="P3976" t="s">
        <v>120</v>
      </c>
    </row>
    <row r="3977" spans="1:16">
      <c r="A3977" t="str">
        <f t="shared" si="62"/>
        <v>420</v>
      </c>
      <c r="B3977" t="str">
        <f>VLOOKUP(A3977,[11]Sheet3!$D$3:$E$46,2,0)</f>
        <v>Dharmapuri</v>
      </c>
      <c r="C3977" t="s">
        <v>7916</v>
      </c>
      <c r="D3977" s="2">
        <v>44047</v>
      </c>
      <c r="G3977" t="s">
        <v>115</v>
      </c>
      <c r="I3977" t="s">
        <v>28</v>
      </c>
      <c r="J3977">
        <v>18</v>
      </c>
      <c r="K3977">
        <v>2600</v>
      </c>
      <c r="M3977">
        <v>234</v>
      </c>
      <c r="N3977">
        <v>234</v>
      </c>
      <c r="P3977" t="s">
        <v>95</v>
      </c>
    </row>
    <row r="3978" spans="1:16">
      <c r="A3978" t="str">
        <f t="shared" si="62"/>
        <v>420</v>
      </c>
      <c r="B3978" t="str">
        <f>VLOOKUP(A3978,[11]Sheet3!$D$3:$E$46,2,0)</f>
        <v>Dharmapuri</v>
      </c>
      <c r="C3978" t="s">
        <v>7917</v>
      </c>
      <c r="D3978" s="2">
        <v>44047</v>
      </c>
      <c r="G3978" t="s">
        <v>115</v>
      </c>
      <c r="I3978" t="s">
        <v>28</v>
      </c>
      <c r="J3978">
        <v>18</v>
      </c>
      <c r="K3978">
        <v>2600</v>
      </c>
      <c r="M3978">
        <v>234</v>
      </c>
      <c r="N3978">
        <v>234</v>
      </c>
      <c r="P3978" t="s">
        <v>95</v>
      </c>
    </row>
    <row r="3979" spans="1:16">
      <c r="A3979" t="str">
        <f t="shared" si="62"/>
        <v>420</v>
      </c>
      <c r="B3979" t="str">
        <f>VLOOKUP(A3979,[11]Sheet3!$D$3:$E$46,2,0)</f>
        <v>Dharmapuri</v>
      </c>
      <c r="C3979" t="s">
        <v>7918</v>
      </c>
      <c r="D3979" s="2">
        <v>44047</v>
      </c>
      <c r="G3979" t="s">
        <v>115</v>
      </c>
      <c r="I3979" t="s">
        <v>28</v>
      </c>
      <c r="J3979">
        <v>18</v>
      </c>
      <c r="K3979">
        <v>2600</v>
      </c>
      <c r="M3979">
        <v>234</v>
      </c>
      <c r="N3979">
        <v>234</v>
      </c>
      <c r="P3979" t="s">
        <v>95</v>
      </c>
    </row>
    <row r="3980" spans="1:16">
      <c r="A3980" t="str">
        <f t="shared" si="62"/>
        <v>420</v>
      </c>
      <c r="B3980" t="str">
        <f>VLOOKUP(A3980,[11]Sheet3!$D$3:$E$46,2,0)</f>
        <v>Dharmapuri</v>
      </c>
      <c r="C3980" t="s">
        <v>7919</v>
      </c>
      <c r="D3980" s="2">
        <v>44047</v>
      </c>
      <c r="G3980" t="s">
        <v>115</v>
      </c>
      <c r="I3980" t="s">
        <v>28</v>
      </c>
      <c r="J3980">
        <v>18</v>
      </c>
      <c r="K3980">
        <v>2600</v>
      </c>
      <c r="M3980">
        <v>234</v>
      </c>
      <c r="N3980">
        <v>234</v>
      </c>
      <c r="P3980" t="s">
        <v>95</v>
      </c>
    </row>
    <row r="3981" spans="1:16">
      <c r="A3981" t="str">
        <f t="shared" si="62"/>
        <v>420</v>
      </c>
      <c r="B3981" t="str">
        <f>VLOOKUP(A3981,[11]Sheet3!$D$3:$E$46,2,0)</f>
        <v>Dharmapuri</v>
      </c>
      <c r="C3981" t="s">
        <v>7920</v>
      </c>
      <c r="D3981" s="2">
        <v>44047</v>
      </c>
      <c r="G3981" t="s">
        <v>115</v>
      </c>
      <c r="I3981" t="s">
        <v>28</v>
      </c>
      <c r="J3981">
        <v>18</v>
      </c>
      <c r="K3981">
        <v>2600</v>
      </c>
      <c r="M3981">
        <v>234</v>
      </c>
      <c r="N3981">
        <v>234</v>
      </c>
      <c r="P3981" t="s">
        <v>95</v>
      </c>
    </row>
    <row r="3982" spans="1:16">
      <c r="A3982" t="str">
        <f t="shared" si="62"/>
        <v>420</v>
      </c>
      <c r="B3982" t="str">
        <f>VLOOKUP(A3982,[11]Sheet3!$D$3:$E$46,2,0)</f>
        <v>Dharmapuri</v>
      </c>
      <c r="C3982" t="s">
        <v>7921</v>
      </c>
      <c r="D3982" s="2">
        <v>44047</v>
      </c>
      <c r="G3982" t="s">
        <v>115</v>
      </c>
      <c r="I3982" t="s">
        <v>28</v>
      </c>
      <c r="J3982">
        <v>18</v>
      </c>
      <c r="K3982">
        <v>2600</v>
      </c>
      <c r="M3982">
        <v>234</v>
      </c>
      <c r="N3982">
        <v>234</v>
      </c>
      <c r="P3982" t="s">
        <v>95</v>
      </c>
    </row>
    <row r="3983" spans="1:16">
      <c r="A3983" t="str">
        <f t="shared" si="62"/>
        <v>420</v>
      </c>
      <c r="B3983" t="str">
        <f>VLOOKUP(A3983,[11]Sheet3!$D$3:$E$46,2,0)</f>
        <v>Dharmapuri</v>
      </c>
      <c r="C3983" t="s">
        <v>7922</v>
      </c>
      <c r="D3983" s="2">
        <v>44047</v>
      </c>
      <c r="G3983" t="s">
        <v>115</v>
      </c>
      <c r="I3983" t="s">
        <v>28</v>
      </c>
      <c r="J3983">
        <v>18</v>
      </c>
      <c r="K3983">
        <v>2600</v>
      </c>
      <c r="M3983">
        <v>234</v>
      </c>
      <c r="N3983">
        <v>234</v>
      </c>
      <c r="P3983" t="s">
        <v>95</v>
      </c>
    </row>
    <row r="3984" spans="1:16">
      <c r="A3984" t="str">
        <f t="shared" si="62"/>
        <v>420</v>
      </c>
      <c r="B3984" t="str">
        <f>VLOOKUP(A3984,[11]Sheet3!$D$3:$E$46,2,0)</f>
        <v>Dharmapuri</v>
      </c>
      <c r="C3984" t="s">
        <v>7923</v>
      </c>
      <c r="D3984" s="2">
        <v>44047</v>
      </c>
      <c r="G3984" t="s">
        <v>115</v>
      </c>
      <c r="I3984" t="s">
        <v>28</v>
      </c>
      <c r="J3984">
        <v>18</v>
      </c>
      <c r="K3984">
        <v>2600</v>
      </c>
      <c r="M3984">
        <v>234</v>
      </c>
      <c r="N3984">
        <v>234</v>
      </c>
      <c r="P3984" t="s">
        <v>95</v>
      </c>
    </row>
    <row r="3985" spans="1:16">
      <c r="A3985" t="str">
        <f t="shared" si="62"/>
        <v>420</v>
      </c>
      <c r="B3985" t="str">
        <f>VLOOKUP(A3985,[11]Sheet3!$D$3:$E$46,2,0)</f>
        <v>Dharmapuri</v>
      </c>
      <c r="C3985" t="s">
        <v>7924</v>
      </c>
      <c r="D3985" s="2">
        <v>44047</v>
      </c>
      <c r="G3985" t="s">
        <v>115</v>
      </c>
      <c r="I3985" t="s">
        <v>28</v>
      </c>
      <c r="J3985">
        <v>18</v>
      </c>
      <c r="K3985">
        <v>2600</v>
      </c>
      <c r="M3985">
        <v>234</v>
      </c>
      <c r="N3985">
        <v>234</v>
      </c>
      <c r="P3985" t="s">
        <v>95</v>
      </c>
    </row>
    <row r="3986" spans="1:16">
      <c r="A3986" t="str">
        <f t="shared" si="62"/>
        <v>420</v>
      </c>
      <c r="B3986" t="str">
        <f>VLOOKUP(A3986,[11]Sheet3!$D$3:$E$46,2,0)</f>
        <v>Dharmapuri</v>
      </c>
      <c r="C3986" t="s">
        <v>7925</v>
      </c>
      <c r="D3986" s="2">
        <v>44047</v>
      </c>
      <c r="E3986" t="s">
        <v>1596</v>
      </c>
      <c r="F3986" t="s">
        <v>1597</v>
      </c>
      <c r="G3986" t="s">
        <v>115</v>
      </c>
      <c r="I3986" t="s">
        <v>28</v>
      </c>
      <c r="J3986">
        <v>18</v>
      </c>
      <c r="K3986">
        <v>2600</v>
      </c>
      <c r="M3986">
        <v>234</v>
      </c>
      <c r="N3986">
        <v>234</v>
      </c>
      <c r="P3986" t="s">
        <v>120</v>
      </c>
    </row>
    <row r="3987" spans="1:16">
      <c r="A3987" t="str">
        <f t="shared" si="62"/>
        <v>420</v>
      </c>
      <c r="B3987" t="str">
        <f>VLOOKUP(A3987,[11]Sheet3!$D$3:$E$46,2,0)</f>
        <v>Dharmapuri</v>
      </c>
      <c r="C3987" t="s">
        <v>7926</v>
      </c>
      <c r="D3987" s="2">
        <v>44047</v>
      </c>
      <c r="G3987" t="s">
        <v>115</v>
      </c>
      <c r="I3987" t="s">
        <v>28</v>
      </c>
      <c r="J3987">
        <v>18</v>
      </c>
      <c r="K3987">
        <v>2600</v>
      </c>
      <c r="M3987">
        <v>234</v>
      </c>
      <c r="N3987">
        <v>234</v>
      </c>
      <c r="P3987" t="s">
        <v>95</v>
      </c>
    </row>
    <row r="3988" spans="1:16">
      <c r="A3988" t="str">
        <f t="shared" si="62"/>
        <v>420</v>
      </c>
      <c r="B3988" t="str">
        <f>VLOOKUP(A3988,[11]Sheet3!$D$3:$E$46,2,0)</f>
        <v>Dharmapuri</v>
      </c>
      <c r="C3988" t="s">
        <v>7927</v>
      </c>
      <c r="D3988" s="2">
        <v>44047</v>
      </c>
      <c r="G3988" t="s">
        <v>115</v>
      </c>
      <c r="I3988" t="s">
        <v>28</v>
      </c>
      <c r="J3988">
        <v>18</v>
      </c>
      <c r="K3988">
        <v>2600</v>
      </c>
      <c r="M3988">
        <v>234</v>
      </c>
      <c r="N3988">
        <v>234</v>
      </c>
      <c r="P3988" t="s">
        <v>95</v>
      </c>
    </row>
    <row r="3989" spans="1:16">
      <c r="A3989" t="str">
        <f t="shared" si="62"/>
        <v>420</v>
      </c>
      <c r="B3989" t="str">
        <f>VLOOKUP(A3989,[11]Sheet3!$D$3:$E$46,2,0)</f>
        <v>Dharmapuri</v>
      </c>
      <c r="C3989" t="s">
        <v>7928</v>
      </c>
      <c r="D3989" s="2">
        <v>44047</v>
      </c>
      <c r="G3989" t="s">
        <v>115</v>
      </c>
      <c r="I3989" t="s">
        <v>28</v>
      </c>
      <c r="J3989">
        <v>18</v>
      </c>
      <c r="K3989">
        <v>2600</v>
      </c>
      <c r="M3989">
        <v>234</v>
      </c>
      <c r="N3989">
        <v>234</v>
      </c>
      <c r="P3989" t="s">
        <v>95</v>
      </c>
    </row>
    <row r="3990" spans="1:16">
      <c r="A3990" t="str">
        <f t="shared" si="62"/>
        <v>420</v>
      </c>
      <c r="B3990" t="str">
        <f>VLOOKUP(A3990,[11]Sheet3!$D$3:$E$46,2,0)</f>
        <v>Dharmapuri</v>
      </c>
      <c r="C3990" t="s">
        <v>7929</v>
      </c>
      <c r="D3990" s="2">
        <v>44047</v>
      </c>
      <c r="G3990" t="s">
        <v>115</v>
      </c>
      <c r="I3990" t="s">
        <v>28</v>
      </c>
      <c r="J3990">
        <v>18</v>
      </c>
      <c r="K3990">
        <v>3000</v>
      </c>
      <c r="M3990">
        <v>270</v>
      </c>
      <c r="N3990">
        <v>270</v>
      </c>
      <c r="P3990" t="s">
        <v>95</v>
      </c>
    </row>
    <row r="3991" spans="1:16">
      <c r="A3991" t="str">
        <f t="shared" si="62"/>
        <v>420</v>
      </c>
      <c r="B3991" t="str">
        <f>VLOOKUP(A3991,[11]Sheet3!$D$3:$E$46,2,0)</f>
        <v>Dharmapuri</v>
      </c>
      <c r="C3991" t="s">
        <v>7930</v>
      </c>
      <c r="D3991" s="2">
        <v>44047</v>
      </c>
      <c r="E3991" t="s">
        <v>7931</v>
      </c>
      <c r="F3991" t="s">
        <v>7932</v>
      </c>
      <c r="G3991" t="s">
        <v>115</v>
      </c>
      <c r="I3991" t="s">
        <v>28</v>
      </c>
      <c r="J3991">
        <v>18</v>
      </c>
      <c r="K3991">
        <v>2600</v>
      </c>
      <c r="M3991">
        <v>234</v>
      </c>
      <c r="N3991">
        <v>234</v>
      </c>
      <c r="P3991" t="s">
        <v>120</v>
      </c>
    </row>
    <row r="3992" spans="1:16">
      <c r="A3992" t="str">
        <f t="shared" si="62"/>
        <v>420</v>
      </c>
      <c r="B3992" t="str">
        <f>VLOOKUP(A3992,[11]Sheet3!$D$3:$E$46,2,0)</f>
        <v>Dharmapuri</v>
      </c>
      <c r="C3992" t="s">
        <v>7933</v>
      </c>
      <c r="D3992" s="2">
        <v>44047</v>
      </c>
      <c r="G3992" t="s">
        <v>115</v>
      </c>
      <c r="I3992" t="s">
        <v>28</v>
      </c>
      <c r="J3992">
        <v>18</v>
      </c>
      <c r="K3992">
        <v>2600</v>
      </c>
      <c r="M3992">
        <v>234</v>
      </c>
      <c r="N3992">
        <v>234</v>
      </c>
      <c r="P3992" t="s">
        <v>95</v>
      </c>
    </row>
    <row r="3993" spans="1:16">
      <c r="A3993" t="str">
        <f t="shared" si="62"/>
        <v>420</v>
      </c>
      <c r="B3993" t="str">
        <f>VLOOKUP(A3993,[11]Sheet3!$D$3:$E$46,2,0)</f>
        <v>Dharmapuri</v>
      </c>
      <c r="C3993" t="s">
        <v>7934</v>
      </c>
      <c r="D3993" s="2">
        <v>44047</v>
      </c>
      <c r="G3993" t="s">
        <v>115</v>
      </c>
      <c r="I3993" t="s">
        <v>28</v>
      </c>
      <c r="J3993">
        <v>18</v>
      </c>
      <c r="K3993">
        <v>2600</v>
      </c>
      <c r="M3993">
        <v>234</v>
      </c>
      <c r="N3993">
        <v>234</v>
      </c>
      <c r="P3993" t="s">
        <v>95</v>
      </c>
    </row>
    <row r="3994" spans="1:16">
      <c r="A3994" t="str">
        <f t="shared" si="62"/>
        <v>420</v>
      </c>
      <c r="B3994" t="str">
        <f>VLOOKUP(A3994,[11]Sheet3!$D$3:$E$46,2,0)</f>
        <v>Dharmapuri</v>
      </c>
      <c r="C3994" t="s">
        <v>7935</v>
      </c>
      <c r="D3994" s="2">
        <v>44047</v>
      </c>
      <c r="G3994" t="s">
        <v>115</v>
      </c>
      <c r="I3994" t="s">
        <v>28</v>
      </c>
      <c r="J3994">
        <v>18</v>
      </c>
      <c r="K3994">
        <v>2600</v>
      </c>
      <c r="M3994">
        <v>234</v>
      </c>
      <c r="N3994">
        <v>234</v>
      </c>
      <c r="P3994" t="s">
        <v>95</v>
      </c>
    </row>
    <row r="3995" spans="1:16">
      <c r="A3995" t="str">
        <f t="shared" si="62"/>
        <v>420</v>
      </c>
      <c r="B3995" t="str">
        <f>VLOOKUP(A3995,[11]Sheet3!$D$3:$E$46,2,0)</f>
        <v>Dharmapuri</v>
      </c>
      <c r="C3995" t="s">
        <v>7936</v>
      </c>
      <c r="D3995" s="2">
        <v>44047</v>
      </c>
      <c r="G3995" t="s">
        <v>115</v>
      </c>
      <c r="I3995" t="s">
        <v>28</v>
      </c>
      <c r="J3995">
        <v>18</v>
      </c>
      <c r="K3995">
        <v>3000</v>
      </c>
      <c r="M3995">
        <v>270</v>
      </c>
      <c r="N3995">
        <v>270</v>
      </c>
      <c r="P3995" t="s">
        <v>95</v>
      </c>
    </row>
    <row r="3996" spans="1:16">
      <c r="A3996" t="str">
        <f t="shared" si="62"/>
        <v>412</v>
      </c>
      <c r="B3996" t="str">
        <f>VLOOKUP(A3996,[11]Sheet3!$D$3:$E$46,2,0)</f>
        <v>Vellore</v>
      </c>
      <c r="C3996" t="s">
        <v>7937</v>
      </c>
      <c r="D3996" s="2">
        <v>44047</v>
      </c>
      <c r="G3996" t="s">
        <v>115</v>
      </c>
      <c r="I3996" t="s">
        <v>28</v>
      </c>
      <c r="J3996">
        <v>18</v>
      </c>
      <c r="K3996">
        <v>2600</v>
      </c>
      <c r="M3996">
        <v>234</v>
      </c>
      <c r="N3996">
        <v>234</v>
      </c>
      <c r="P3996" t="s">
        <v>95</v>
      </c>
    </row>
    <row r="3997" spans="1:16">
      <c r="A3997" t="str">
        <f t="shared" si="62"/>
        <v>412</v>
      </c>
      <c r="B3997" t="str">
        <f>VLOOKUP(A3997,[11]Sheet3!$D$3:$E$46,2,0)</f>
        <v>Vellore</v>
      </c>
      <c r="C3997" t="s">
        <v>7938</v>
      </c>
      <c r="D3997" s="2">
        <v>44047</v>
      </c>
      <c r="G3997" t="s">
        <v>115</v>
      </c>
      <c r="I3997" t="s">
        <v>28</v>
      </c>
      <c r="J3997">
        <v>18</v>
      </c>
      <c r="K3997">
        <v>2600</v>
      </c>
      <c r="M3997">
        <v>234</v>
      </c>
      <c r="N3997">
        <v>234</v>
      </c>
      <c r="P3997" t="s">
        <v>95</v>
      </c>
    </row>
    <row r="3998" spans="1:16">
      <c r="A3998" t="str">
        <f t="shared" si="62"/>
        <v>412</v>
      </c>
      <c r="B3998" t="str">
        <f>VLOOKUP(A3998,[11]Sheet3!$D$3:$E$46,2,0)</f>
        <v>Vellore</v>
      </c>
      <c r="C3998" t="s">
        <v>7939</v>
      </c>
      <c r="D3998" s="2">
        <v>44047</v>
      </c>
      <c r="G3998" t="s">
        <v>115</v>
      </c>
      <c r="I3998" t="s">
        <v>28</v>
      </c>
      <c r="J3998">
        <v>18</v>
      </c>
      <c r="K3998">
        <v>2600</v>
      </c>
      <c r="M3998">
        <v>234</v>
      </c>
      <c r="N3998">
        <v>234</v>
      </c>
      <c r="P3998" t="s">
        <v>95</v>
      </c>
    </row>
    <row r="3999" spans="1:16">
      <c r="A3999" t="str">
        <f t="shared" si="62"/>
        <v>412</v>
      </c>
      <c r="B3999" t="str">
        <f>VLOOKUP(A3999,[11]Sheet3!$D$3:$E$46,2,0)</f>
        <v>Vellore</v>
      </c>
      <c r="C3999" t="s">
        <v>7940</v>
      </c>
      <c r="D3999" s="2">
        <v>44047</v>
      </c>
      <c r="G3999" t="s">
        <v>115</v>
      </c>
      <c r="I3999" t="s">
        <v>28</v>
      </c>
      <c r="J3999">
        <v>18</v>
      </c>
      <c r="K3999">
        <v>2600</v>
      </c>
      <c r="M3999">
        <v>234</v>
      </c>
      <c r="N3999">
        <v>234</v>
      </c>
      <c r="P3999" t="s">
        <v>95</v>
      </c>
    </row>
    <row r="4000" spans="1:16">
      <c r="A4000" t="str">
        <f t="shared" si="62"/>
        <v>412</v>
      </c>
      <c r="B4000" t="str">
        <f>VLOOKUP(A4000,[11]Sheet3!$D$3:$E$46,2,0)</f>
        <v>Vellore</v>
      </c>
      <c r="C4000" t="s">
        <v>7941</v>
      </c>
      <c r="D4000" s="2">
        <v>44047</v>
      </c>
      <c r="G4000" t="s">
        <v>115</v>
      </c>
      <c r="I4000" t="s">
        <v>28</v>
      </c>
      <c r="J4000">
        <v>18</v>
      </c>
      <c r="K4000">
        <v>2600</v>
      </c>
      <c r="M4000">
        <v>234</v>
      </c>
      <c r="N4000">
        <v>234</v>
      </c>
      <c r="P4000" t="s">
        <v>95</v>
      </c>
    </row>
    <row r="4001" spans="1:16">
      <c r="A4001" t="str">
        <f t="shared" si="62"/>
        <v>412</v>
      </c>
      <c r="B4001" t="str">
        <f>VLOOKUP(A4001,[11]Sheet3!$D$3:$E$46,2,0)</f>
        <v>Vellore</v>
      </c>
      <c r="C4001" t="s">
        <v>7942</v>
      </c>
      <c r="D4001" s="2">
        <v>44047</v>
      </c>
      <c r="E4001" t="s">
        <v>7943</v>
      </c>
      <c r="F4001" t="s">
        <v>7944</v>
      </c>
      <c r="G4001" t="s">
        <v>115</v>
      </c>
      <c r="I4001" t="s">
        <v>28</v>
      </c>
      <c r="J4001">
        <v>18</v>
      </c>
      <c r="K4001">
        <v>2600</v>
      </c>
      <c r="M4001">
        <v>234</v>
      </c>
      <c r="N4001">
        <v>234</v>
      </c>
      <c r="P4001" t="s">
        <v>120</v>
      </c>
    </row>
    <row r="4002" spans="1:16">
      <c r="A4002" t="str">
        <f t="shared" si="62"/>
        <v>412</v>
      </c>
      <c r="B4002" t="str">
        <f>VLOOKUP(A4002,[11]Sheet3!$D$3:$E$46,2,0)</f>
        <v>Vellore</v>
      </c>
      <c r="C4002" t="s">
        <v>7945</v>
      </c>
      <c r="D4002" s="2">
        <v>44047</v>
      </c>
      <c r="E4002" t="s">
        <v>7946</v>
      </c>
      <c r="F4002" t="s">
        <v>7946</v>
      </c>
      <c r="G4002" t="s">
        <v>115</v>
      </c>
      <c r="I4002" t="s">
        <v>28</v>
      </c>
      <c r="J4002">
        <v>18</v>
      </c>
      <c r="K4002">
        <v>2600</v>
      </c>
      <c r="M4002">
        <v>234</v>
      </c>
      <c r="N4002">
        <v>234</v>
      </c>
      <c r="P4002" t="s">
        <v>120</v>
      </c>
    </row>
    <row r="4003" spans="1:16">
      <c r="A4003" t="str">
        <f t="shared" si="62"/>
        <v>412</v>
      </c>
      <c r="B4003" t="str">
        <f>VLOOKUP(A4003,[11]Sheet3!$D$3:$E$46,2,0)</f>
        <v>Vellore</v>
      </c>
      <c r="C4003" t="s">
        <v>7947</v>
      </c>
      <c r="D4003" s="2">
        <v>44047</v>
      </c>
      <c r="E4003" t="s">
        <v>3133</v>
      </c>
      <c r="F4003" t="s">
        <v>3134</v>
      </c>
      <c r="G4003" t="s">
        <v>115</v>
      </c>
      <c r="I4003" t="s">
        <v>28</v>
      </c>
      <c r="J4003">
        <v>18</v>
      </c>
      <c r="K4003">
        <v>2600</v>
      </c>
      <c r="M4003">
        <v>234</v>
      </c>
      <c r="N4003">
        <v>234</v>
      </c>
      <c r="P4003" t="s">
        <v>120</v>
      </c>
    </row>
    <row r="4004" spans="1:16">
      <c r="A4004" t="str">
        <f t="shared" si="62"/>
        <v>412</v>
      </c>
      <c r="B4004" t="str">
        <f>VLOOKUP(A4004,[11]Sheet3!$D$3:$E$46,2,0)</f>
        <v>Vellore</v>
      </c>
      <c r="C4004" t="s">
        <v>7948</v>
      </c>
      <c r="D4004" s="2">
        <v>44047</v>
      </c>
      <c r="G4004" t="s">
        <v>115</v>
      </c>
      <c r="I4004" t="s">
        <v>28</v>
      </c>
      <c r="J4004">
        <v>18</v>
      </c>
      <c r="K4004">
        <v>2600</v>
      </c>
      <c r="M4004">
        <v>234</v>
      </c>
      <c r="N4004">
        <v>234</v>
      </c>
      <c r="P4004" t="s">
        <v>95</v>
      </c>
    </row>
    <row r="4005" spans="1:16">
      <c r="A4005" t="str">
        <f t="shared" si="62"/>
        <v>412</v>
      </c>
      <c r="B4005" t="str">
        <f>VLOOKUP(A4005,[11]Sheet3!$D$3:$E$46,2,0)</f>
        <v>Vellore</v>
      </c>
      <c r="C4005" t="s">
        <v>7949</v>
      </c>
      <c r="D4005" s="2">
        <v>44047</v>
      </c>
      <c r="E4005" t="s">
        <v>7950</v>
      </c>
      <c r="F4005" t="s">
        <v>7951</v>
      </c>
      <c r="G4005" t="s">
        <v>115</v>
      </c>
      <c r="I4005" t="s">
        <v>28</v>
      </c>
      <c r="J4005">
        <v>18</v>
      </c>
      <c r="K4005">
        <v>2600</v>
      </c>
      <c r="M4005">
        <v>234</v>
      </c>
      <c r="N4005">
        <v>234</v>
      </c>
      <c r="P4005" t="s">
        <v>120</v>
      </c>
    </row>
    <row r="4006" spans="1:16">
      <c r="A4006" t="str">
        <f t="shared" si="62"/>
        <v>412</v>
      </c>
      <c r="B4006" t="str">
        <f>VLOOKUP(A4006,[11]Sheet3!$D$3:$E$46,2,0)</f>
        <v>Vellore</v>
      </c>
      <c r="C4006" t="s">
        <v>7952</v>
      </c>
      <c r="D4006" s="2">
        <v>44047</v>
      </c>
      <c r="G4006" t="s">
        <v>115</v>
      </c>
      <c r="I4006" t="s">
        <v>28</v>
      </c>
      <c r="J4006">
        <v>18</v>
      </c>
      <c r="K4006">
        <v>2600</v>
      </c>
      <c r="M4006">
        <v>234</v>
      </c>
      <c r="N4006">
        <v>234</v>
      </c>
      <c r="P4006" t="s">
        <v>95</v>
      </c>
    </row>
    <row r="4007" spans="1:16">
      <c r="A4007" t="str">
        <f t="shared" si="62"/>
        <v>412</v>
      </c>
      <c r="B4007" t="str">
        <f>VLOOKUP(A4007,[11]Sheet3!$D$3:$E$46,2,0)</f>
        <v>Vellore</v>
      </c>
      <c r="C4007" t="s">
        <v>7953</v>
      </c>
      <c r="D4007" s="2">
        <v>44047</v>
      </c>
      <c r="G4007" t="s">
        <v>115</v>
      </c>
      <c r="I4007" t="s">
        <v>28</v>
      </c>
      <c r="J4007">
        <v>18</v>
      </c>
      <c r="K4007">
        <v>2600</v>
      </c>
      <c r="M4007">
        <v>234</v>
      </c>
      <c r="N4007">
        <v>234</v>
      </c>
      <c r="P4007" t="s">
        <v>95</v>
      </c>
    </row>
    <row r="4008" spans="1:16">
      <c r="A4008" t="str">
        <f t="shared" si="62"/>
        <v>412</v>
      </c>
      <c r="B4008" t="str">
        <f>VLOOKUP(A4008,[11]Sheet3!$D$3:$E$46,2,0)</f>
        <v>Vellore</v>
      </c>
      <c r="C4008" t="s">
        <v>7954</v>
      </c>
      <c r="D4008" s="2">
        <v>44047</v>
      </c>
      <c r="E4008" t="s">
        <v>7955</v>
      </c>
      <c r="F4008" t="s">
        <v>7956</v>
      </c>
      <c r="G4008" t="s">
        <v>115</v>
      </c>
      <c r="I4008" t="s">
        <v>28</v>
      </c>
      <c r="J4008">
        <v>18</v>
      </c>
      <c r="K4008">
        <v>2600</v>
      </c>
      <c r="M4008">
        <v>234</v>
      </c>
      <c r="N4008">
        <v>234</v>
      </c>
      <c r="P4008" t="s">
        <v>120</v>
      </c>
    </row>
    <row r="4009" spans="1:16">
      <c r="A4009" t="str">
        <f t="shared" si="62"/>
        <v>412</v>
      </c>
      <c r="B4009" t="str">
        <f>VLOOKUP(A4009,[11]Sheet3!$D$3:$E$46,2,0)</f>
        <v>Vellore</v>
      </c>
      <c r="C4009" t="s">
        <v>7957</v>
      </c>
      <c r="D4009" s="2">
        <v>44047</v>
      </c>
      <c r="G4009" t="s">
        <v>115</v>
      </c>
      <c r="I4009" t="s">
        <v>28</v>
      </c>
      <c r="J4009">
        <v>18</v>
      </c>
      <c r="K4009">
        <v>2600</v>
      </c>
      <c r="M4009">
        <v>234</v>
      </c>
      <c r="N4009">
        <v>234</v>
      </c>
      <c r="P4009" t="s">
        <v>95</v>
      </c>
    </row>
    <row r="4010" spans="1:16">
      <c r="A4010" t="str">
        <f t="shared" si="62"/>
        <v>412</v>
      </c>
      <c r="B4010" t="str">
        <f>VLOOKUP(A4010,[11]Sheet3!$D$3:$E$46,2,0)</f>
        <v>Vellore</v>
      </c>
      <c r="C4010" t="s">
        <v>7958</v>
      </c>
      <c r="D4010" s="2">
        <v>44047</v>
      </c>
      <c r="G4010" t="s">
        <v>115</v>
      </c>
      <c r="I4010" t="s">
        <v>28</v>
      </c>
      <c r="J4010">
        <v>18</v>
      </c>
      <c r="K4010">
        <v>2600</v>
      </c>
      <c r="M4010">
        <v>234</v>
      </c>
      <c r="N4010">
        <v>234</v>
      </c>
      <c r="P4010" t="s">
        <v>95</v>
      </c>
    </row>
    <row r="4011" spans="1:16">
      <c r="A4011" t="str">
        <f t="shared" si="62"/>
        <v>412</v>
      </c>
      <c r="B4011" t="str">
        <f>VLOOKUP(A4011,[11]Sheet3!$D$3:$E$46,2,0)</f>
        <v>Vellore</v>
      </c>
      <c r="C4011" t="s">
        <v>7959</v>
      </c>
      <c r="D4011" s="2">
        <v>44047</v>
      </c>
      <c r="G4011" t="s">
        <v>115</v>
      </c>
      <c r="I4011" t="s">
        <v>28</v>
      </c>
      <c r="J4011">
        <v>18</v>
      </c>
      <c r="K4011">
        <v>2600</v>
      </c>
      <c r="M4011">
        <v>234</v>
      </c>
      <c r="N4011">
        <v>234</v>
      </c>
      <c r="P4011" t="s">
        <v>95</v>
      </c>
    </row>
    <row r="4012" spans="1:16">
      <c r="A4012" t="str">
        <f t="shared" si="62"/>
        <v>412</v>
      </c>
      <c r="B4012" t="str">
        <f>VLOOKUP(A4012,[11]Sheet3!$D$3:$E$46,2,0)</f>
        <v>Vellore</v>
      </c>
      <c r="C4012" t="s">
        <v>7960</v>
      </c>
      <c r="D4012" s="2">
        <v>44047</v>
      </c>
      <c r="G4012" t="s">
        <v>115</v>
      </c>
      <c r="I4012" t="s">
        <v>28</v>
      </c>
      <c r="J4012">
        <v>18</v>
      </c>
      <c r="K4012">
        <v>2600</v>
      </c>
      <c r="M4012">
        <v>234</v>
      </c>
      <c r="N4012">
        <v>234</v>
      </c>
      <c r="P4012" t="s">
        <v>95</v>
      </c>
    </row>
    <row r="4013" spans="1:16">
      <c r="A4013" t="str">
        <f t="shared" si="62"/>
        <v>412</v>
      </c>
      <c r="B4013" t="str">
        <f>VLOOKUP(A4013,[11]Sheet3!$D$3:$E$46,2,0)</f>
        <v>Vellore</v>
      </c>
      <c r="C4013" t="s">
        <v>7961</v>
      </c>
      <c r="D4013" s="2">
        <v>44047</v>
      </c>
      <c r="E4013" t="s">
        <v>7962</v>
      </c>
      <c r="F4013" t="s">
        <v>7963</v>
      </c>
      <c r="G4013" t="s">
        <v>115</v>
      </c>
      <c r="I4013" t="s">
        <v>28</v>
      </c>
      <c r="J4013">
        <v>18</v>
      </c>
      <c r="K4013">
        <v>2600</v>
      </c>
      <c r="M4013">
        <v>234</v>
      </c>
      <c r="N4013">
        <v>234</v>
      </c>
      <c r="P4013" t="s">
        <v>120</v>
      </c>
    </row>
    <row r="4014" spans="1:16">
      <c r="A4014" t="str">
        <f t="shared" si="62"/>
        <v>412</v>
      </c>
      <c r="B4014" t="str">
        <f>VLOOKUP(A4014,[11]Sheet3!$D$3:$E$46,2,0)</f>
        <v>Vellore</v>
      </c>
      <c r="C4014" t="s">
        <v>7964</v>
      </c>
      <c r="D4014" s="2">
        <v>44047</v>
      </c>
      <c r="G4014" t="s">
        <v>115</v>
      </c>
      <c r="I4014" t="s">
        <v>28</v>
      </c>
      <c r="J4014">
        <v>18</v>
      </c>
      <c r="K4014">
        <v>2600</v>
      </c>
      <c r="M4014">
        <v>234</v>
      </c>
      <c r="N4014">
        <v>234</v>
      </c>
      <c r="P4014" t="s">
        <v>95</v>
      </c>
    </row>
    <row r="4015" spans="1:16">
      <c r="A4015" t="str">
        <f t="shared" si="62"/>
        <v>412</v>
      </c>
      <c r="B4015" t="str">
        <f>VLOOKUP(A4015,[11]Sheet3!$D$3:$E$46,2,0)</f>
        <v>Vellore</v>
      </c>
      <c r="C4015" t="s">
        <v>7965</v>
      </c>
      <c r="D4015" s="2">
        <v>44047</v>
      </c>
      <c r="E4015" t="s">
        <v>7966</v>
      </c>
      <c r="F4015" t="s">
        <v>7967</v>
      </c>
      <c r="G4015" t="s">
        <v>115</v>
      </c>
      <c r="I4015" t="s">
        <v>28</v>
      </c>
      <c r="J4015">
        <v>18</v>
      </c>
      <c r="K4015">
        <v>2600</v>
      </c>
      <c r="M4015">
        <v>234</v>
      </c>
      <c r="N4015">
        <v>234</v>
      </c>
      <c r="P4015" t="s">
        <v>120</v>
      </c>
    </row>
    <row r="4016" spans="1:16">
      <c r="A4016" t="str">
        <f t="shared" si="62"/>
        <v>412</v>
      </c>
      <c r="B4016" t="str">
        <f>VLOOKUP(A4016,[11]Sheet3!$D$3:$E$46,2,0)</f>
        <v>Vellore</v>
      </c>
      <c r="C4016" t="s">
        <v>7968</v>
      </c>
      <c r="D4016" s="2">
        <v>44047</v>
      </c>
      <c r="G4016" t="s">
        <v>115</v>
      </c>
      <c r="I4016" t="s">
        <v>28</v>
      </c>
      <c r="J4016">
        <v>18</v>
      </c>
      <c r="K4016">
        <v>2600</v>
      </c>
      <c r="M4016">
        <v>234</v>
      </c>
      <c r="N4016">
        <v>234</v>
      </c>
      <c r="P4016" t="s">
        <v>95</v>
      </c>
    </row>
    <row r="4017" spans="1:16">
      <c r="A4017" t="str">
        <f t="shared" si="62"/>
        <v>412</v>
      </c>
      <c r="B4017" t="str">
        <f>VLOOKUP(A4017,[11]Sheet3!$D$3:$E$46,2,0)</f>
        <v>Vellore</v>
      </c>
      <c r="C4017" t="s">
        <v>7969</v>
      </c>
      <c r="D4017" s="2">
        <v>44047</v>
      </c>
      <c r="G4017" t="s">
        <v>115</v>
      </c>
      <c r="I4017" t="s">
        <v>28</v>
      </c>
      <c r="J4017">
        <v>18</v>
      </c>
      <c r="K4017">
        <v>2600</v>
      </c>
      <c r="M4017">
        <v>234</v>
      </c>
      <c r="N4017">
        <v>234</v>
      </c>
      <c r="P4017" t="s">
        <v>95</v>
      </c>
    </row>
    <row r="4018" spans="1:16">
      <c r="A4018" t="str">
        <f t="shared" si="62"/>
        <v>412</v>
      </c>
      <c r="B4018" t="str">
        <f>VLOOKUP(A4018,[11]Sheet3!$D$3:$E$46,2,0)</f>
        <v>Vellore</v>
      </c>
      <c r="C4018" t="s">
        <v>7970</v>
      </c>
      <c r="D4018" s="2">
        <v>44047</v>
      </c>
      <c r="G4018" t="s">
        <v>115</v>
      </c>
      <c r="I4018" t="s">
        <v>28</v>
      </c>
      <c r="J4018">
        <v>18</v>
      </c>
      <c r="K4018">
        <v>2600</v>
      </c>
      <c r="M4018">
        <v>234</v>
      </c>
      <c r="N4018">
        <v>234</v>
      </c>
      <c r="P4018" t="s">
        <v>95</v>
      </c>
    </row>
    <row r="4019" spans="1:16">
      <c r="A4019" t="str">
        <f t="shared" si="62"/>
        <v>412</v>
      </c>
      <c r="B4019" t="str">
        <f>VLOOKUP(A4019,[11]Sheet3!$D$3:$E$46,2,0)</f>
        <v>Vellore</v>
      </c>
      <c r="C4019" t="s">
        <v>7971</v>
      </c>
      <c r="D4019" s="2">
        <v>44047</v>
      </c>
      <c r="E4019" t="s">
        <v>3166</v>
      </c>
      <c r="F4019" t="s">
        <v>3167</v>
      </c>
      <c r="G4019" t="s">
        <v>115</v>
      </c>
      <c r="I4019" t="s">
        <v>28</v>
      </c>
      <c r="J4019">
        <v>18</v>
      </c>
      <c r="K4019">
        <v>2600</v>
      </c>
      <c r="M4019">
        <v>234</v>
      </c>
      <c r="N4019">
        <v>234</v>
      </c>
      <c r="P4019" t="s">
        <v>120</v>
      </c>
    </row>
    <row r="4020" spans="1:16">
      <c r="A4020" t="str">
        <f t="shared" si="62"/>
        <v>412</v>
      </c>
      <c r="B4020" t="str">
        <f>VLOOKUP(A4020,[11]Sheet3!$D$3:$E$46,2,0)</f>
        <v>Vellore</v>
      </c>
      <c r="C4020" t="s">
        <v>7972</v>
      </c>
      <c r="D4020" s="2">
        <v>44047</v>
      </c>
      <c r="E4020" t="s">
        <v>3166</v>
      </c>
      <c r="F4020" t="s">
        <v>3167</v>
      </c>
      <c r="G4020" t="s">
        <v>115</v>
      </c>
      <c r="I4020" t="s">
        <v>28</v>
      </c>
      <c r="J4020">
        <v>18</v>
      </c>
      <c r="K4020">
        <v>2600</v>
      </c>
      <c r="M4020">
        <v>234</v>
      </c>
      <c r="N4020">
        <v>234</v>
      </c>
      <c r="P4020" t="s">
        <v>120</v>
      </c>
    </row>
    <row r="4021" spans="1:16">
      <c r="A4021" t="str">
        <f t="shared" si="62"/>
        <v>412</v>
      </c>
      <c r="B4021" t="str">
        <f>VLOOKUP(A4021,[11]Sheet3!$D$3:$E$46,2,0)</f>
        <v>Vellore</v>
      </c>
      <c r="C4021" t="s">
        <v>7973</v>
      </c>
      <c r="D4021" s="2">
        <v>44047</v>
      </c>
      <c r="E4021" t="s">
        <v>3166</v>
      </c>
      <c r="F4021" t="s">
        <v>3167</v>
      </c>
      <c r="G4021" t="s">
        <v>115</v>
      </c>
      <c r="I4021" t="s">
        <v>28</v>
      </c>
      <c r="J4021">
        <v>18</v>
      </c>
      <c r="K4021">
        <v>2600</v>
      </c>
      <c r="M4021">
        <v>234</v>
      </c>
      <c r="N4021">
        <v>234</v>
      </c>
      <c r="P4021" t="s">
        <v>120</v>
      </c>
    </row>
    <row r="4022" spans="1:16">
      <c r="A4022" t="str">
        <f t="shared" si="62"/>
        <v>412</v>
      </c>
      <c r="B4022" t="str">
        <f>VLOOKUP(A4022,[11]Sheet3!$D$3:$E$46,2,0)</f>
        <v>Vellore</v>
      </c>
      <c r="C4022" t="s">
        <v>7974</v>
      </c>
      <c r="D4022" s="2">
        <v>44047</v>
      </c>
      <c r="E4022" t="s">
        <v>7975</v>
      </c>
      <c r="F4022" t="s">
        <v>7976</v>
      </c>
      <c r="G4022" t="s">
        <v>115</v>
      </c>
      <c r="I4022" t="s">
        <v>28</v>
      </c>
      <c r="J4022">
        <v>18</v>
      </c>
      <c r="K4022">
        <v>2600</v>
      </c>
      <c r="M4022">
        <v>234</v>
      </c>
      <c r="N4022">
        <v>234</v>
      </c>
      <c r="P4022" t="s">
        <v>120</v>
      </c>
    </row>
    <row r="4023" spans="1:16">
      <c r="A4023" t="str">
        <f t="shared" si="62"/>
        <v>412</v>
      </c>
      <c r="B4023" t="str">
        <f>VLOOKUP(A4023,[11]Sheet3!$D$3:$E$46,2,0)</f>
        <v>Vellore</v>
      </c>
      <c r="C4023" t="s">
        <v>7977</v>
      </c>
      <c r="D4023" s="2">
        <v>44047</v>
      </c>
      <c r="E4023" t="s">
        <v>3166</v>
      </c>
      <c r="F4023" t="s">
        <v>3167</v>
      </c>
      <c r="G4023" t="s">
        <v>115</v>
      </c>
      <c r="I4023" t="s">
        <v>28</v>
      </c>
      <c r="J4023">
        <v>18</v>
      </c>
      <c r="K4023">
        <v>2600</v>
      </c>
      <c r="M4023">
        <v>234</v>
      </c>
      <c r="N4023">
        <v>234</v>
      </c>
      <c r="P4023" t="s">
        <v>120</v>
      </c>
    </row>
    <row r="4024" spans="1:16">
      <c r="A4024" t="str">
        <f t="shared" si="62"/>
        <v>412</v>
      </c>
      <c r="B4024" t="str">
        <f>VLOOKUP(A4024,[11]Sheet3!$D$3:$E$46,2,0)</f>
        <v>Vellore</v>
      </c>
      <c r="C4024" t="s">
        <v>7978</v>
      </c>
      <c r="D4024" s="2">
        <v>44047</v>
      </c>
      <c r="E4024" t="s">
        <v>3166</v>
      </c>
      <c r="F4024" t="s">
        <v>3167</v>
      </c>
      <c r="G4024" t="s">
        <v>115</v>
      </c>
      <c r="I4024" t="s">
        <v>28</v>
      </c>
      <c r="J4024">
        <v>18</v>
      </c>
      <c r="K4024">
        <v>2600</v>
      </c>
      <c r="M4024">
        <v>234</v>
      </c>
      <c r="N4024">
        <v>234</v>
      </c>
      <c r="P4024" t="s">
        <v>120</v>
      </c>
    </row>
    <row r="4025" spans="1:16">
      <c r="A4025" t="str">
        <f t="shared" si="62"/>
        <v>412</v>
      </c>
      <c r="B4025" t="str">
        <f>VLOOKUP(A4025,[11]Sheet3!$D$3:$E$46,2,0)</f>
        <v>Vellore</v>
      </c>
      <c r="C4025" t="s">
        <v>7979</v>
      </c>
      <c r="D4025" s="2">
        <v>44047</v>
      </c>
      <c r="G4025" t="s">
        <v>115</v>
      </c>
      <c r="I4025" t="s">
        <v>28</v>
      </c>
      <c r="J4025">
        <v>18</v>
      </c>
      <c r="K4025">
        <v>2600</v>
      </c>
      <c r="M4025">
        <v>234</v>
      </c>
      <c r="N4025">
        <v>234</v>
      </c>
      <c r="P4025" t="s">
        <v>95</v>
      </c>
    </row>
    <row r="4026" spans="1:16">
      <c r="A4026" t="str">
        <f t="shared" si="62"/>
        <v>412</v>
      </c>
      <c r="B4026" t="str">
        <f>VLOOKUP(A4026,[11]Sheet3!$D$3:$E$46,2,0)</f>
        <v>Vellore</v>
      </c>
      <c r="C4026" t="s">
        <v>7980</v>
      </c>
      <c r="D4026" s="2">
        <v>44047</v>
      </c>
      <c r="G4026" t="s">
        <v>115</v>
      </c>
      <c r="I4026" t="s">
        <v>28</v>
      </c>
      <c r="J4026">
        <v>18</v>
      </c>
      <c r="K4026">
        <v>2600</v>
      </c>
      <c r="M4026">
        <v>234</v>
      </c>
      <c r="N4026">
        <v>234</v>
      </c>
      <c r="P4026" t="s">
        <v>95</v>
      </c>
    </row>
    <row r="4027" spans="1:16">
      <c r="A4027" t="str">
        <f t="shared" si="62"/>
        <v>412</v>
      </c>
      <c r="B4027" t="str">
        <f>VLOOKUP(A4027,[11]Sheet3!$D$3:$E$46,2,0)</f>
        <v>Vellore</v>
      </c>
      <c r="C4027" t="s">
        <v>7981</v>
      </c>
      <c r="D4027" s="2">
        <v>44047</v>
      </c>
      <c r="E4027" t="s">
        <v>3133</v>
      </c>
      <c r="F4027" t="s">
        <v>3134</v>
      </c>
      <c r="G4027" t="s">
        <v>115</v>
      </c>
      <c r="I4027" t="s">
        <v>28</v>
      </c>
      <c r="J4027">
        <v>18</v>
      </c>
      <c r="K4027">
        <v>2600</v>
      </c>
      <c r="M4027">
        <v>234</v>
      </c>
      <c r="N4027">
        <v>234</v>
      </c>
      <c r="P4027" t="s">
        <v>120</v>
      </c>
    </row>
    <row r="4028" spans="1:16">
      <c r="A4028" t="str">
        <f t="shared" si="62"/>
        <v>412</v>
      </c>
      <c r="B4028" t="str">
        <f>VLOOKUP(A4028,[11]Sheet3!$D$3:$E$46,2,0)</f>
        <v>Vellore</v>
      </c>
      <c r="C4028" t="s">
        <v>7982</v>
      </c>
      <c r="D4028" s="2">
        <v>44047</v>
      </c>
      <c r="E4028" t="s">
        <v>7983</v>
      </c>
      <c r="F4028" t="s">
        <v>7984</v>
      </c>
      <c r="G4028" t="s">
        <v>115</v>
      </c>
      <c r="I4028" t="s">
        <v>28</v>
      </c>
      <c r="J4028">
        <v>18</v>
      </c>
      <c r="K4028">
        <v>2600</v>
      </c>
      <c r="M4028">
        <v>234</v>
      </c>
      <c r="N4028">
        <v>234</v>
      </c>
      <c r="P4028" t="s">
        <v>120</v>
      </c>
    </row>
    <row r="4029" spans="1:16">
      <c r="A4029" t="str">
        <f t="shared" si="62"/>
        <v>412</v>
      </c>
      <c r="B4029" t="str">
        <f>VLOOKUP(A4029,[11]Sheet3!$D$3:$E$46,2,0)</f>
        <v>Vellore</v>
      </c>
      <c r="C4029" t="s">
        <v>7985</v>
      </c>
      <c r="D4029" s="2">
        <v>44047</v>
      </c>
      <c r="G4029" t="s">
        <v>115</v>
      </c>
      <c r="I4029" t="s">
        <v>28</v>
      </c>
      <c r="J4029">
        <v>18</v>
      </c>
      <c r="K4029">
        <v>2600</v>
      </c>
      <c r="M4029">
        <v>234</v>
      </c>
      <c r="N4029">
        <v>234</v>
      </c>
      <c r="P4029" t="s">
        <v>95</v>
      </c>
    </row>
    <row r="4030" spans="1:16">
      <c r="A4030" t="str">
        <f t="shared" si="62"/>
        <v>412</v>
      </c>
      <c r="B4030" t="str">
        <f>VLOOKUP(A4030,[11]Sheet3!$D$3:$E$46,2,0)</f>
        <v>Vellore</v>
      </c>
      <c r="C4030" t="s">
        <v>7986</v>
      </c>
      <c r="D4030" s="2">
        <v>44047</v>
      </c>
      <c r="G4030" t="s">
        <v>115</v>
      </c>
      <c r="I4030" t="s">
        <v>28</v>
      </c>
      <c r="J4030">
        <v>18</v>
      </c>
      <c r="K4030">
        <v>2600</v>
      </c>
      <c r="M4030">
        <v>234</v>
      </c>
      <c r="N4030">
        <v>234</v>
      </c>
      <c r="P4030" t="s">
        <v>95</v>
      </c>
    </row>
    <row r="4031" spans="1:16">
      <c r="A4031" t="str">
        <f t="shared" si="62"/>
        <v>412</v>
      </c>
      <c r="B4031" t="str">
        <f>VLOOKUP(A4031,[11]Sheet3!$D$3:$E$46,2,0)</f>
        <v>Vellore</v>
      </c>
      <c r="C4031" t="s">
        <v>7987</v>
      </c>
      <c r="D4031" s="2">
        <v>44047</v>
      </c>
      <c r="E4031" t="s">
        <v>7988</v>
      </c>
      <c r="F4031" t="s">
        <v>7989</v>
      </c>
      <c r="G4031" t="s">
        <v>115</v>
      </c>
      <c r="I4031" t="s">
        <v>28</v>
      </c>
      <c r="J4031">
        <v>18</v>
      </c>
      <c r="K4031">
        <v>2600</v>
      </c>
      <c r="M4031">
        <v>234</v>
      </c>
      <c r="N4031">
        <v>234</v>
      </c>
      <c r="P4031" t="s">
        <v>120</v>
      </c>
    </row>
    <row r="4032" spans="1:16">
      <c r="A4032" t="str">
        <f t="shared" si="62"/>
        <v>412</v>
      </c>
      <c r="B4032" t="str">
        <f>VLOOKUP(A4032,[11]Sheet3!$D$3:$E$46,2,0)</f>
        <v>Vellore</v>
      </c>
      <c r="C4032" t="s">
        <v>7990</v>
      </c>
      <c r="D4032" s="2">
        <v>44047</v>
      </c>
      <c r="G4032" t="s">
        <v>115</v>
      </c>
      <c r="I4032" t="s">
        <v>28</v>
      </c>
      <c r="J4032">
        <v>18</v>
      </c>
      <c r="K4032">
        <v>2600</v>
      </c>
      <c r="M4032">
        <v>234</v>
      </c>
      <c r="N4032">
        <v>234</v>
      </c>
      <c r="P4032" t="s">
        <v>95</v>
      </c>
    </row>
    <row r="4033" spans="1:16">
      <c r="A4033" t="str">
        <f t="shared" si="62"/>
        <v>412</v>
      </c>
      <c r="B4033" t="str">
        <f>VLOOKUP(A4033,[11]Sheet3!$D$3:$E$46,2,0)</f>
        <v>Vellore</v>
      </c>
      <c r="C4033" t="s">
        <v>7991</v>
      </c>
      <c r="D4033" s="2">
        <v>44047</v>
      </c>
      <c r="E4033" t="s">
        <v>455</v>
      </c>
      <c r="F4033" t="s">
        <v>456</v>
      </c>
      <c r="G4033" t="s">
        <v>115</v>
      </c>
      <c r="H4033">
        <v>1</v>
      </c>
      <c r="I4033" t="s">
        <v>28</v>
      </c>
      <c r="J4033">
        <v>18</v>
      </c>
      <c r="K4033">
        <v>2600</v>
      </c>
      <c r="M4033">
        <v>234</v>
      </c>
      <c r="N4033">
        <v>234</v>
      </c>
      <c r="P4033" t="s">
        <v>120</v>
      </c>
    </row>
    <row r="4034" spans="1:16">
      <c r="A4034" t="str">
        <f t="shared" si="62"/>
        <v>412</v>
      </c>
      <c r="B4034" t="str">
        <f>VLOOKUP(A4034,[11]Sheet3!$D$3:$E$46,2,0)</f>
        <v>Vellore</v>
      </c>
      <c r="C4034" t="s">
        <v>7992</v>
      </c>
      <c r="D4034" s="2">
        <v>44047</v>
      </c>
      <c r="E4034" t="s">
        <v>447</v>
      </c>
      <c r="F4034" t="s">
        <v>448</v>
      </c>
      <c r="G4034" t="s">
        <v>115</v>
      </c>
      <c r="I4034" t="s">
        <v>28</v>
      </c>
      <c r="J4034">
        <v>18</v>
      </c>
      <c r="K4034">
        <v>2600</v>
      </c>
      <c r="M4034">
        <v>234</v>
      </c>
      <c r="N4034">
        <v>234</v>
      </c>
      <c r="P4034" t="s">
        <v>120</v>
      </c>
    </row>
    <row r="4035" spans="1:16">
      <c r="A4035" t="str">
        <f t="shared" ref="A4035:A4098" si="63">MID(C4035,2,3)</f>
        <v>412</v>
      </c>
      <c r="B4035" t="str">
        <f>VLOOKUP(A4035,[11]Sheet3!$D$3:$E$46,2,0)</f>
        <v>Vellore</v>
      </c>
      <c r="C4035" t="s">
        <v>7993</v>
      </c>
      <c r="D4035" s="2">
        <v>44047</v>
      </c>
      <c r="G4035" t="s">
        <v>115</v>
      </c>
      <c r="I4035" t="s">
        <v>28</v>
      </c>
      <c r="J4035">
        <v>18</v>
      </c>
      <c r="K4035">
        <v>2600</v>
      </c>
      <c r="M4035">
        <v>234</v>
      </c>
      <c r="N4035">
        <v>234</v>
      </c>
      <c r="P4035" t="s">
        <v>95</v>
      </c>
    </row>
    <row r="4036" spans="1:16">
      <c r="A4036" t="str">
        <f t="shared" si="63"/>
        <v>412</v>
      </c>
      <c r="B4036" t="str">
        <f>VLOOKUP(A4036,[11]Sheet3!$D$3:$E$46,2,0)</f>
        <v>Vellore</v>
      </c>
      <c r="C4036" t="s">
        <v>7994</v>
      </c>
      <c r="D4036" s="2">
        <v>44047</v>
      </c>
      <c r="G4036" t="s">
        <v>115</v>
      </c>
      <c r="I4036" t="s">
        <v>28</v>
      </c>
      <c r="J4036">
        <v>18</v>
      </c>
      <c r="K4036">
        <v>2600</v>
      </c>
      <c r="M4036">
        <v>234</v>
      </c>
      <c r="N4036">
        <v>234</v>
      </c>
      <c r="P4036" t="s">
        <v>95</v>
      </c>
    </row>
    <row r="4037" spans="1:16">
      <c r="A4037" t="str">
        <f t="shared" si="63"/>
        <v>412</v>
      </c>
      <c r="B4037" t="str">
        <f>VLOOKUP(A4037,[11]Sheet3!$D$3:$E$46,2,0)</f>
        <v>Vellore</v>
      </c>
      <c r="C4037" t="s">
        <v>7995</v>
      </c>
      <c r="D4037" s="2">
        <v>44047</v>
      </c>
      <c r="G4037" t="s">
        <v>115</v>
      </c>
      <c r="I4037" t="s">
        <v>28</v>
      </c>
      <c r="J4037">
        <v>18</v>
      </c>
      <c r="K4037">
        <v>2600</v>
      </c>
      <c r="M4037">
        <v>234</v>
      </c>
      <c r="N4037">
        <v>234</v>
      </c>
      <c r="P4037" t="s">
        <v>95</v>
      </c>
    </row>
    <row r="4038" spans="1:16">
      <c r="A4038" t="str">
        <f t="shared" si="63"/>
        <v>412</v>
      </c>
      <c r="B4038" t="str">
        <f>VLOOKUP(A4038,[11]Sheet3!$D$3:$E$46,2,0)</f>
        <v>Vellore</v>
      </c>
      <c r="C4038" t="s">
        <v>7996</v>
      </c>
      <c r="D4038" s="2">
        <v>44047</v>
      </c>
      <c r="G4038" t="s">
        <v>115</v>
      </c>
      <c r="I4038" t="s">
        <v>28</v>
      </c>
      <c r="J4038">
        <v>18</v>
      </c>
      <c r="K4038">
        <v>2600</v>
      </c>
      <c r="M4038">
        <v>234</v>
      </c>
      <c r="N4038">
        <v>234</v>
      </c>
      <c r="P4038" t="s">
        <v>95</v>
      </c>
    </row>
    <row r="4039" spans="1:16">
      <c r="A4039" t="str">
        <f t="shared" si="63"/>
        <v>412</v>
      </c>
      <c r="B4039" t="str">
        <f>VLOOKUP(A4039,[11]Sheet3!$D$3:$E$46,2,0)</f>
        <v>Vellore</v>
      </c>
      <c r="C4039" t="s">
        <v>7997</v>
      </c>
      <c r="D4039" s="2">
        <v>44047</v>
      </c>
      <c r="G4039" t="s">
        <v>115</v>
      </c>
      <c r="I4039" t="s">
        <v>28</v>
      </c>
      <c r="J4039">
        <v>18</v>
      </c>
      <c r="K4039">
        <v>2600</v>
      </c>
      <c r="M4039">
        <v>234</v>
      </c>
      <c r="N4039">
        <v>234</v>
      </c>
      <c r="P4039" t="s">
        <v>95</v>
      </c>
    </row>
    <row r="4040" spans="1:16">
      <c r="A4040" t="str">
        <f t="shared" si="63"/>
        <v>412</v>
      </c>
      <c r="B4040" t="str">
        <f>VLOOKUP(A4040,[11]Sheet3!$D$3:$E$46,2,0)</f>
        <v>Vellore</v>
      </c>
      <c r="C4040" t="s">
        <v>7998</v>
      </c>
      <c r="D4040" s="2">
        <v>44047</v>
      </c>
      <c r="G4040" t="s">
        <v>115</v>
      </c>
      <c r="I4040" t="s">
        <v>28</v>
      </c>
      <c r="J4040">
        <v>18</v>
      </c>
      <c r="K4040">
        <v>2600</v>
      </c>
      <c r="M4040">
        <v>234</v>
      </c>
      <c r="N4040">
        <v>234</v>
      </c>
      <c r="P4040" t="s">
        <v>95</v>
      </c>
    </row>
    <row r="4041" spans="1:16">
      <c r="A4041" t="str">
        <f t="shared" si="63"/>
        <v>412</v>
      </c>
      <c r="B4041" t="str">
        <f>VLOOKUP(A4041,[11]Sheet3!$D$3:$E$46,2,0)</f>
        <v>Vellore</v>
      </c>
      <c r="C4041" t="s">
        <v>7999</v>
      </c>
      <c r="D4041" s="2">
        <v>44047</v>
      </c>
      <c r="G4041" t="s">
        <v>115</v>
      </c>
      <c r="I4041" t="s">
        <v>28</v>
      </c>
      <c r="J4041">
        <v>18</v>
      </c>
      <c r="K4041">
        <v>2600</v>
      </c>
      <c r="M4041">
        <v>234</v>
      </c>
      <c r="N4041">
        <v>234</v>
      </c>
      <c r="P4041" t="s">
        <v>95</v>
      </c>
    </row>
    <row r="4042" spans="1:16">
      <c r="A4042" t="str">
        <f t="shared" si="63"/>
        <v>412</v>
      </c>
      <c r="B4042" t="str">
        <f>VLOOKUP(A4042,[11]Sheet3!$D$3:$E$46,2,0)</f>
        <v>Vellore</v>
      </c>
      <c r="C4042" t="s">
        <v>8000</v>
      </c>
      <c r="D4042" s="2">
        <v>44047</v>
      </c>
      <c r="G4042" t="s">
        <v>115</v>
      </c>
      <c r="I4042" t="s">
        <v>28</v>
      </c>
      <c r="J4042">
        <v>18</v>
      </c>
      <c r="K4042">
        <v>2600</v>
      </c>
      <c r="M4042">
        <v>234</v>
      </c>
      <c r="N4042">
        <v>234</v>
      </c>
      <c r="P4042" t="s">
        <v>95</v>
      </c>
    </row>
    <row r="4043" spans="1:16">
      <c r="A4043" t="str">
        <f t="shared" si="63"/>
        <v>412</v>
      </c>
      <c r="B4043" t="str">
        <f>VLOOKUP(A4043,[11]Sheet3!$D$3:$E$46,2,0)</f>
        <v>Vellore</v>
      </c>
      <c r="C4043" t="s">
        <v>8001</v>
      </c>
      <c r="D4043" s="2">
        <v>44047</v>
      </c>
      <c r="G4043" t="s">
        <v>115</v>
      </c>
      <c r="I4043" t="s">
        <v>28</v>
      </c>
      <c r="J4043">
        <v>18</v>
      </c>
      <c r="K4043">
        <v>2600</v>
      </c>
      <c r="M4043">
        <v>234</v>
      </c>
      <c r="N4043">
        <v>234</v>
      </c>
      <c r="P4043" t="s">
        <v>95</v>
      </c>
    </row>
    <row r="4044" spans="1:16">
      <c r="A4044" t="str">
        <f t="shared" si="63"/>
        <v>412</v>
      </c>
      <c r="B4044" t="str">
        <f>VLOOKUP(A4044,[11]Sheet3!$D$3:$E$46,2,0)</f>
        <v>Vellore</v>
      </c>
      <c r="C4044" t="s">
        <v>8002</v>
      </c>
      <c r="D4044" s="2">
        <v>44047</v>
      </c>
      <c r="G4044" t="s">
        <v>115</v>
      </c>
      <c r="I4044" t="s">
        <v>28</v>
      </c>
      <c r="J4044">
        <v>18</v>
      </c>
      <c r="K4044">
        <v>2600</v>
      </c>
      <c r="M4044">
        <v>234</v>
      </c>
      <c r="N4044">
        <v>234</v>
      </c>
      <c r="P4044" t="s">
        <v>95</v>
      </c>
    </row>
    <row r="4045" spans="1:16">
      <c r="A4045" t="str">
        <f t="shared" si="63"/>
        <v>412</v>
      </c>
      <c r="B4045" t="str">
        <f>VLOOKUP(A4045,[11]Sheet3!$D$3:$E$46,2,0)</f>
        <v>Vellore</v>
      </c>
      <c r="C4045" t="s">
        <v>8003</v>
      </c>
      <c r="D4045" s="2">
        <v>44047</v>
      </c>
      <c r="G4045" t="s">
        <v>115</v>
      </c>
      <c r="I4045" t="s">
        <v>28</v>
      </c>
      <c r="J4045">
        <v>18</v>
      </c>
      <c r="K4045">
        <v>2600</v>
      </c>
      <c r="M4045">
        <v>234</v>
      </c>
      <c r="N4045">
        <v>234</v>
      </c>
      <c r="P4045" t="s">
        <v>95</v>
      </c>
    </row>
    <row r="4046" spans="1:16">
      <c r="A4046" t="str">
        <f t="shared" si="63"/>
        <v>412</v>
      </c>
      <c r="B4046" t="str">
        <f>VLOOKUP(A4046,[11]Sheet3!$D$3:$E$46,2,0)</f>
        <v>Vellore</v>
      </c>
      <c r="C4046" t="s">
        <v>8004</v>
      </c>
      <c r="D4046" s="2">
        <v>44047</v>
      </c>
      <c r="G4046" t="s">
        <v>115</v>
      </c>
      <c r="I4046" t="s">
        <v>28</v>
      </c>
      <c r="J4046">
        <v>18</v>
      </c>
      <c r="K4046">
        <v>2600</v>
      </c>
      <c r="M4046">
        <v>234</v>
      </c>
      <c r="N4046">
        <v>234</v>
      </c>
      <c r="P4046" t="s">
        <v>95</v>
      </c>
    </row>
    <row r="4047" spans="1:16">
      <c r="A4047" t="str">
        <f t="shared" si="63"/>
        <v>412</v>
      </c>
      <c r="B4047" t="str">
        <f>VLOOKUP(A4047,[11]Sheet3!$D$3:$E$46,2,0)</f>
        <v>Vellore</v>
      </c>
      <c r="C4047" t="s">
        <v>8005</v>
      </c>
      <c r="D4047" s="2">
        <v>44047</v>
      </c>
      <c r="G4047" t="s">
        <v>115</v>
      </c>
      <c r="I4047" t="s">
        <v>28</v>
      </c>
      <c r="J4047">
        <v>18</v>
      </c>
      <c r="K4047">
        <v>2600</v>
      </c>
      <c r="M4047">
        <v>234</v>
      </c>
      <c r="N4047">
        <v>234</v>
      </c>
      <c r="P4047" t="s">
        <v>95</v>
      </c>
    </row>
    <row r="4048" spans="1:16">
      <c r="A4048" t="str">
        <f t="shared" si="63"/>
        <v>412</v>
      </c>
      <c r="B4048" t="str">
        <f>VLOOKUP(A4048,[11]Sheet3!$D$3:$E$46,2,0)</f>
        <v>Vellore</v>
      </c>
      <c r="C4048" t="s">
        <v>8006</v>
      </c>
      <c r="D4048" s="2">
        <v>44047</v>
      </c>
      <c r="G4048" t="s">
        <v>115</v>
      </c>
      <c r="I4048" t="s">
        <v>28</v>
      </c>
      <c r="J4048">
        <v>18</v>
      </c>
      <c r="K4048">
        <v>2600</v>
      </c>
      <c r="M4048">
        <v>234</v>
      </c>
      <c r="N4048">
        <v>234</v>
      </c>
      <c r="P4048" t="s">
        <v>95</v>
      </c>
    </row>
    <row r="4049" spans="1:16">
      <c r="A4049" t="str">
        <f t="shared" si="63"/>
        <v>412</v>
      </c>
      <c r="B4049" t="str">
        <f>VLOOKUP(A4049,[11]Sheet3!$D$3:$E$46,2,0)</f>
        <v>Vellore</v>
      </c>
      <c r="C4049" t="s">
        <v>8007</v>
      </c>
      <c r="D4049" s="2">
        <v>44047</v>
      </c>
      <c r="G4049" t="s">
        <v>115</v>
      </c>
      <c r="I4049" t="s">
        <v>28</v>
      </c>
      <c r="J4049">
        <v>18</v>
      </c>
      <c r="K4049">
        <v>2600</v>
      </c>
      <c r="M4049">
        <v>234</v>
      </c>
      <c r="N4049">
        <v>234</v>
      </c>
      <c r="P4049" t="s">
        <v>95</v>
      </c>
    </row>
    <row r="4050" spans="1:16">
      <c r="A4050" t="str">
        <f t="shared" si="63"/>
        <v>412</v>
      </c>
      <c r="B4050" t="str">
        <f>VLOOKUP(A4050,[11]Sheet3!$D$3:$E$46,2,0)</f>
        <v>Vellore</v>
      </c>
      <c r="C4050" t="s">
        <v>8008</v>
      </c>
      <c r="D4050" s="2">
        <v>44047</v>
      </c>
      <c r="G4050" t="s">
        <v>115</v>
      </c>
      <c r="I4050" t="s">
        <v>28</v>
      </c>
      <c r="J4050">
        <v>18</v>
      </c>
      <c r="K4050">
        <v>3000</v>
      </c>
      <c r="M4050">
        <v>270</v>
      </c>
      <c r="N4050">
        <v>270</v>
      </c>
      <c r="P4050" t="s">
        <v>95</v>
      </c>
    </row>
    <row r="4051" spans="1:16">
      <c r="A4051" t="str">
        <f t="shared" si="63"/>
        <v>412</v>
      </c>
      <c r="B4051" t="str">
        <f>VLOOKUP(A4051,[11]Sheet3!$D$3:$E$46,2,0)</f>
        <v>Vellore</v>
      </c>
      <c r="C4051" t="s">
        <v>8009</v>
      </c>
      <c r="D4051" s="2">
        <v>44047</v>
      </c>
      <c r="G4051" t="s">
        <v>115</v>
      </c>
      <c r="I4051" t="s">
        <v>28</v>
      </c>
      <c r="J4051">
        <v>18</v>
      </c>
      <c r="K4051">
        <v>2600</v>
      </c>
      <c r="M4051">
        <v>234</v>
      </c>
      <c r="N4051">
        <v>234</v>
      </c>
      <c r="P4051" t="s">
        <v>95</v>
      </c>
    </row>
    <row r="4052" spans="1:16">
      <c r="A4052" t="str">
        <f t="shared" si="63"/>
        <v>412</v>
      </c>
      <c r="B4052" t="str">
        <f>VLOOKUP(A4052,[11]Sheet3!$D$3:$E$46,2,0)</f>
        <v>Vellore</v>
      </c>
      <c r="C4052" t="s">
        <v>8010</v>
      </c>
      <c r="D4052" s="2">
        <v>44047</v>
      </c>
      <c r="G4052" t="s">
        <v>115</v>
      </c>
      <c r="I4052" t="s">
        <v>28</v>
      </c>
      <c r="J4052">
        <v>18</v>
      </c>
      <c r="K4052">
        <v>2600</v>
      </c>
      <c r="M4052">
        <v>234</v>
      </c>
      <c r="N4052">
        <v>234</v>
      </c>
      <c r="P4052" t="s">
        <v>95</v>
      </c>
    </row>
    <row r="4053" spans="1:16">
      <c r="A4053" t="str">
        <f t="shared" si="63"/>
        <v>412</v>
      </c>
      <c r="B4053" t="str">
        <f>VLOOKUP(A4053,[11]Sheet3!$D$3:$E$46,2,0)</f>
        <v>Vellore</v>
      </c>
      <c r="C4053" t="s">
        <v>8011</v>
      </c>
      <c r="D4053" s="2">
        <v>44047</v>
      </c>
      <c r="G4053" t="s">
        <v>115</v>
      </c>
      <c r="I4053" t="s">
        <v>28</v>
      </c>
      <c r="J4053">
        <v>18</v>
      </c>
      <c r="K4053">
        <v>2600</v>
      </c>
      <c r="M4053">
        <v>234</v>
      </c>
      <c r="N4053">
        <v>234</v>
      </c>
      <c r="P4053" t="s">
        <v>95</v>
      </c>
    </row>
    <row r="4054" spans="1:16">
      <c r="A4054" t="str">
        <f t="shared" si="63"/>
        <v>412</v>
      </c>
      <c r="B4054" t="str">
        <f>VLOOKUP(A4054,[11]Sheet3!$D$3:$E$46,2,0)</f>
        <v>Vellore</v>
      </c>
      <c r="C4054" t="s">
        <v>8012</v>
      </c>
      <c r="D4054" s="2">
        <v>44047</v>
      </c>
      <c r="G4054" t="s">
        <v>115</v>
      </c>
      <c r="I4054" t="s">
        <v>28</v>
      </c>
      <c r="J4054">
        <v>18</v>
      </c>
      <c r="K4054">
        <v>2600</v>
      </c>
      <c r="M4054">
        <v>234</v>
      </c>
      <c r="N4054">
        <v>234</v>
      </c>
      <c r="P4054" t="s">
        <v>95</v>
      </c>
    </row>
    <row r="4055" spans="1:16">
      <c r="A4055" t="str">
        <f t="shared" si="63"/>
        <v>412</v>
      </c>
      <c r="B4055" t="str">
        <f>VLOOKUP(A4055,[11]Sheet3!$D$3:$E$46,2,0)</f>
        <v>Vellore</v>
      </c>
      <c r="C4055" t="s">
        <v>8013</v>
      </c>
      <c r="D4055" s="2">
        <v>44047</v>
      </c>
      <c r="E4055" t="s">
        <v>455</v>
      </c>
      <c r="F4055" t="s">
        <v>456</v>
      </c>
      <c r="G4055" t="s">
        <v>115</v>
      </c>
      <c r="H4055">
        <v>1</v>
      </c>
      <c r="I4055" t="s">
        <v>28</v>
      </c>
      <c r="J4055">
        <v>18</v>
      </c>
      <c r="K4055">
        <v>3000</v>
      </c>
      <c r="M4055">
        <v>270</v>
      </c>
      <c r="N4055">
        <v>270</v>
      </c>
      <c r="P4055" t="s">
        <v>120</v>
      </c>
    </row>
    <row r="4056" spans="1:16">
      <c r="A4056" t="str">
        <f t="shared" si="63"/>
        <v>412</v>
      </c>
      <c r="B4056" t="str">
        <f>VLOOKUP(A4056,[11]Sheet3!$D$3:$E$46,2,0)</f>
        <v>Vellore</v>
      </c>
      <c r="C4056" t="s">
        <v>8014</v>
      </c>
      <c r="D4056" s="2">
        <v>44047</v>
      </c>
      <c r="G4056" t="s">
        <v>115</v>
      </c>
      <c r="I4056" t="s">
        <v>28</v>
      </c>
      <c r="J4056">
        <v>18</v>
      </c>
      <c r="K4056">
        <v>2600</v>
      </c>
      <c r="M4056">
        <v>234</v>
      </c>
      <c r="N4056">
        <v>234</v>
      </c>
      <c r="P4056" t="s">
        <v>95</v>
      </c>
    </row>
    <row r="4057" spans="1:16">
      <c r="A4057" t="str">
        <f t="shared" si="63"/>
        <v>412</v>
      </c>
      <c r="B4057" t="str">
        <f>VLOOKUP(A4057,[11]Sheet3!$D$3:$E$46,2,0)</f>
        <v>Vellore</v>
      </c>
      <c r="C4057" t="s">
        <v>8015</v>
      </c>
      <c r="D4057" s="2">
        <v>44047</v>
      </c>
      <c r="G4057" t="s">
        <v>115</v>
      </c>
      <c r="I4057" t="s">
        <v>28</v>
      </c>
      <c r="J4057">
        <v>18</v>
      </c>
      <c r="K4057">
        <v>2600</v>
      </c>
      <c r="M4057">
        <v>234</v>
      </c>
      <c r="N4057">
        <v>234</v>
      </c>
      <c r="P4057" t="s">
        <v>95</v>
      </c>
    </row>
    <row r="4058" spans="1:16">
      <c r="A4058" t="str">
        <f t="shared" si="63"/>
        <v>412</v>
      </c>
      <c r="B4058" t="str">
        <f>VLOOKUP(A4058,[11]Sheet3!$D$3:$E$46,2,0)</f>
        <v>Vellore</v>
      </c>
      <c r="C4058" t="s">
        <v>8016</v>
      </c>
      <c r="D4058" s="2">
        <v>44047</v>
      </c>
      <c r="G4058" t="s">
        <v>115</v>
      </c>
      <c r="I4058" t="s">
        <v>28</v>
      </c>
      <c r="J4058">
        <v>18</v>
      </c>
      <c r="K4058">
        <v>2600</v>
      </c>
      <c r="M4058">
        <v>234</v>
      </c>
      <c r="N4058">
        <v>234</v>
      </c>
      <c r="P4058" t="s">
        <v>95</v>
      </c>
    </row>
    <row r="4059" spans="1:16">
      <c r="A4059" t="str">
        <f t="shared" si="63"/>
        <v>412</v>
      </c>
      <c r="B4059" t="str">
        <f>VLOOKUP(A4059,[11]Sheet3!$D$3:$E$46,2,0)</f>
        <v>Vellore</v>
      </c>
      <c r="C4059" t="s">
        <v>8017</v>
      </c>
      <c r="D4059" s="2">
        <v>44047</v>
      </c>
      <c r="G4059" t="s">
        <v>115</v>
      </c>
      <c r="I4059" t="s">
        <v>28</v>
      </c>
      <c r="J4059">
        <v>18</v>
      </c>
      <c r="K4059">
        <v>2600</v>
      </c>
      <c r="M4059">
        <v>234</v>
      </c>
      <c r="N4059">
        <v>234</v>
      </c>
      <c r="P4059" t="s">
        <v>95</v>
      </c>
    </row>
    <row r="4060" spans="1:16">
      <c r="A4060" t="str">
        <f t="shared" si="63"/>
        <v>412</v>
      </c>
      <c r="B4060" t="str">
        <f>VLOOKUP(A4060,[11]Sheet3!$D$3:$E$46,2,0)</f>
        <v>Vellore</v>
      </c>
      <c r="C4060" t="s">
        <v>8018</v>
      </c>
      <c r="D4060" s="2">
        <v>44047</v>
      </c>
      <c r="G4060" t="s">
        <v>115</v>
      </c>
      <c r="I4060" t="s">
        <v>28</v>
      </c>
      <c r="J4060">
        <v>18</v>
      </c>
      <c r="K4060">
        <v>2600</v>
      </c>
      <c r="M4060">
        <v>234</v>
      </c>
      <c r="N4060">
        <v>234</v>
      </c>
      <c r="P4060" t="s">
        <v>95</v>
      </c>
    </row>
    <row r="4061" spans="1:16">
      <c r="A4061" t="str">
        <f t="shared" si="63"/>
        <v>412</v>
      </c>
      <c r="B4061" t="str">
        <f>VLOOKUP(A4061,[11]Sheet3!$D$3:$E$46,2,0)</f>
        <v>Vellore</v>
      </c>
      <c r="C4061" t="s">
        <v>8019</v>
      </c>
      <c r="D4061" s="2">
        <v>44047</v>
      </c>
      <c r="G4061" t="s">
        <v>115</v>
      </c>
      <c r="I4061" t="s">
        <v>28</v>
      </c>
      <c r="J4061">
        <v>18</v>
      </c>
      <c r="K4061">
        <v>2600</v>
      </c>
      <c r="M4061">
        <v>234</v>
      </c>
      <c r="N4061">
        <v>234</v>
      </c>
      <c r="P4061" t="s">
        <v>95</v>
      </c>
    </row>
    <row r="4062" spans="1:16">
      <c r="A4062" t="str">
        <f t="shared" si="63"/>
        <v>412</v>
      </c>
      <c r="B4062" t="str">
        <f>VLOOKUP(A4062,[11]Sheet3!$D$3:$E$46,2,0)</f>
        <v>Vellore</v>
      </c>
      <c r="C4062" t="s">
        <v>8020</v>
      </c>
      <c r="D4062" s="2">
        <v>44047</v>
      </c>
      <c r="G4062" t="s">
        <v>115</v>
      </c>
      <c r="I4062" t="s">
        <v>28</v>
      </c>
      <c r="J4062">
        <v>18</v>
      </c>
      <c r="K4062">
        <v>2600</v>
      </c>
      <c r="M4062">
        <v>234</v>
      </c>
      <c r="N4062">
        <v>234</v>
      </c>
      <c r="P4062" t="s">
        <v>95</v>
      </c>
    </row>
    <row r="4063" spans="1:16">
      <c r="A4063" t="str">
        <f t="shared" si="63"/>
        <v>412</v>
      </c>
      <c r="B4063" t="str">
        <f>VLOOKUP(A4063,[11]Sheet3!$D$3:$E$46,2,0)</f>
        <v>Vellore</v>
      </c>
      <c r="C4063" t="s">
        <v>8021</v>
      </c>
      <c r="D4063" s="2">
        <v>44047</v>
      </c>
      <c r="G4063" t="s">
        <v>115</v>
      </c>
      <c r="I4063" t="s">
        <v>28</v>
      </c>
      <c r="J4063">
        <v>18</v>
      </c>
      <c r="K4063">
        <v>2600</v>
      </c>
      <c r="M4063">
        <v>234</v>
      </c>
      <c r="N4063">
        <v>234</v>
      </c>
      <c r="P4063" t="s">
        <v>95</v>
      </c>
    </row>
    <row r="4064" spans="1:16">
      <c r="A4064" t="str">
        <f t="shared" si="63"/>
        <v>412</v>
      </c>
      <c r="B4064" t="str">
        <f>VLOOKUP(A4064,[11]Sheet3!$D$3:$E$46,2,0)</f>
        <v>Vellore</v>
      </c>
      <c r="C4064" t="s">
        <v>8022</v>
      </c>
      <c r="D4064" s="2">
        <v>44047</v>
      </c>
      <c r="G4064" t="s">
        <v>115</v>
      </c>
      <c r="I4064" t="s">
        <v>28</v>
      </c>
      <c r="J4064">
        <v>18</v>
      </c>
      <c r="K4064">
        <v>2600</v>
      </c>
      <c r="M4064">
        <v>234</v>
      </c>
      <c r="N4064">
        <v>234</v>
      </c>
      <c r="P4064" t="s">
        <v>95</v>
      </c>
    </row>
    <row r="4065" spans="1:16">
      <c r="A4065" t="str">
        <f t="shared" si="63"/>
        <v>412</v>
      </c>
      <c r="B4065" t="str">
        <f>VLOOKUP(A4065,[11]Sheet3!$D$3:$E$46,2,0)</f>
        <v>Vellore</v>
      </c>
      <c r="C4065" t="s">
        <v>8023</v>
      </c>
      <c r="D4065" s="2">
        <v>44047</v>
      </c>
      <c r="G4065" t="s">
        <v>115</v>
      </c>
      <c r="I4065" t="s">
        <v>28</v>
      </c>
      <c r="J4065">
        <v>18</v>
      </c>
      <c r="K4065">
        <v>2600</v>
      </c>
      <c r="M4065">
        <v>234</v>
      </c>
      <c r="N4065">
        <v>234</v>
      </c>
      <c r="P4065" t="s">
        <v>95</v>
      </c>
    </row>
    <row r="4066" spans="1:16">
      <c r="A4066" t="str">
        <f t="shared" si="63"/>
        <v>412</v>
      </c>
      <c r="B4066" t="str">
        <f>VLOOKUP(A4066,[11]Sheet3!$D$3:$E$46,2,0)</f>
        <v>Vellore</v>
      </c>
      <c r="C4066" t="s">
        <v>8024</v>
      </c>
      <c r="D4066" s="2">
        <v>44047</v>
      </c>
      <c r="G4066" t="s">
        <v>115</v>
      </c>
      <c r="I4066" t="s">
        <v>28</v>
      </c>
      <c r="J4066">
        <v>18</v>
      </c>
      <c r="K4066">
        <v>2600</v>
      </c>
      <c r="M4066">
        <v>234</v>
      </c>
      <c r="N4066">
        <v>234</v>
      </c>
      <c r="P4066" t="s">
        <v>95</v>
      </c>
    </row>
    <row r="4067" spans="1:16">
      <c r="A4067" t="str">
        <f t="shared" si="63"/>
        <v>412</v>
      </c>
      <c r="B4067" t="str">
        <f>VLOOKUP(A4067,[11]Sheet3!$D$3:$E$46,2,0)</f>
        <v>Vellore</v>
      </c>
      <c r="C4067" t="s">
        <v>8025</v>
      </c>
      <c r="D4067" s="2">
        <v>44047</v>
      </c>
      <c r="G4067" t="s">
        <v>115</v>
      </c>
      <c r="I4067" t="s">
        <v>28</v>
      </c>
      <c r="J4067">
        <v>18</v>
      </c>
      <c r="K4067">
        <v>2600</v>
      </c>
      <c r="M4067">
        <v>234</v>
      </c>
      <c r="N4067">
        <v>234</v>
      </c>
      <c r="P4067" t="s">
        <v>95</v>
      </c>
    </row>
    <row r="4068" spans="1:16">
      <c r="A4068" t="str">
        <f t="shared" si="63"/>
        <v>412</v>
      </c>
      <c r="B4068" t="str">
        <f>VLOOKUP(A4068,[11]Sheet3!$D$3:$E$46,2,0)</f>
        <v>Vellore</v>
      </c>
      <c r="C4068" t="s">
        <v>8026</v>
      </c>
      <c r="D4068" s="2">
        <v>44047</v>
      </c>
      <c r="E4068" t="s">
        <v>3166</v>
      </c>
      <c r="F4068" t="s">
        <v>3167</v>
      </c>
      <c r="G4068" t="s">
        <v>115</v>
      </c>
      <c r="I4068" t="s">
        <v>28</v>
      </c>
      <c r="J4068">
        <v>18</v>
      </c>
      <c r="K4068">
        <v>2600</v>
      </c>
      <c r="M4068">
        <v>234</v>
      </c>
      <c r="N4068">
        <v>234</v>
      </c>
      <c r="P4068" t="s">
        <v>120</v>
      </c>
    </row>
    <row r="4069" spans="1:16">
      <c r="A4069" t="str">
        <f t="shared" si="63"/>
        <v>412</v>
      </c>
      <c r="B4069" t="str">
        <f>VLOOKUP(A4069,[11]Sheet3!$D$3:$E$46,2,0)</f>
        <v>Vellore</v>
      </c>
      <c r="C4069" t="s">
        <v>8027</v>
      </c>
      <c r="D4069" s="2">
        <v>44047</v>
      </c>
      <c r="G4069" t="s">
        <v>115</v>
      </c>
      <c r="I4069" t="s">
        <v>28</v>
      </c>
      <c r="J4069">
        <v>18</v>
      </c>
      <c r="K4069">
        <v>2600</v>
      </c>
      <c r="M4069">
        <v>234</v>
      </c>
      <c r="N4069">
        <v>234</v>
      </c>
      <c r="P4069" t="s">
        <v>95</v>
      </c>
    </row>
    <row r="4070" spans="1:16">
      <c r="A4070" t="str">
        <f t="shared" si="63"/>
        <v>411</v>
      </c>
      <c r="B4070" t="str">
        <f>VLOOKUP(A4070,[11]Sheet3!$D$3:$E$46,2,0)</f>
        <v>Chengalpattu</v>
      </c>
      <c r="C4070" t="s">
        <v>8028</v>
      </c>
      <c r="D4070" s="2">
        <v>44047</v>
      </c>
      <c r="G4070" t="s">
        <v>115</v>
      </c>
      <c r="I4070" t="s">
        <v>28</v>
      </c>
      <c r="J4070">
        <v>18</v>
      </c>
      <c r="K4070">
        <v>2600</v>
      </c>
      <c r="M4070">
        <v>234</v>
      </c>
      <c r="N4070">
        <v>234</v>
      </c>
      <c r="P4070" t="s">
        <v>95</v>
      </c>
    </row>
    <row r="4071" spans="1:16">
      <c r="A4071" t="str">
        <f t="shared" si="63"/>
        <v>411</v>
      </c>
      <c r="B4071" t="str">
        <f>VLOOKUP(A4071,[11]Sheet3!$D$3:$E$46,2,0)</f>
        <v>Chengalpattu</v>
      </c>
      <c r="C4071" t="s">
        <v>8029</v>
      </c>
      <c r="D4071" s="2">
        <v>44047</v>
      </c>
      <c r="G4071" t="s">
        <v>115</v>
      </c>
      <c r="I4071" t="s">
        <v>28</v>
      </c>
      <c r="J4071">
        <v>18</v>
      </c>
      <c r="K4071">
        <v>2600</v>
      </c>
      <c r="M4071">
        <v>234</v>
      </c>
      <c r="N4071">
        <v>234</v>
      </c>
      <c r="P4071" t="s">
        <v>95</v>
      </c>
    </row>
    <row r="4072" spans="1:16">
      <c r="A4072" t="str">
        <f t="shared" si="63"/>
        <v>411</v>
      </c>
      <c r="B4072" t="str">
        <f>VLOOKUP(A4072,[11]Sheet3!$D$3:$E$46,2,0)</f>
        <v>Chengalpattu</v>
      </c>
      <c r="C4072" t="s">
        <v>8030</v>
      </c>
      <c r="D4072" s="2">
        <v>44047</v>
      </c>
      <c r="G4072" t="s">
        <v>115</v>
      </c>
      <c r="I4072" t="s">
        <v>28</v>
      </c>
      <c r="J4072">
        <v>18</v>
      </c>
      <c r="K4072">
        <v>2600</v>
      </c>
      <c r="M4072">
        <v>234</v>
      </c>
      <c r="N4072">
        <v>234</v>
      </c>
      <c r="P4072" t="s">
        <v>95</v>
      </c>
    </row>
    <row r="4073" spans="1:16">
      <c r="A4073" t="str">
        <f t="shared" si="63"/>
        <v>411</v>
      </c>
      <c r="B4073" t="str">
        <f>VLOOKUP(A4073,[11]Sheet3!$D$3:$E$46,2,0)</f>
        <v>Chengalpattu</v>
      </c>
      <c r="C4073" t="s">
        <v>8031</v>
      </c>
      <c r="D4073" s="2">
        <v>44047</v>
      </c>
      <c r="G4073" t="s">
        <v>115</v>
      </c>
      <c r="I4073" t="s">
        <v>28</v>
      </c>
      <c r="J4073">
        <v>18</v>
      </c>
      <c r="K4073">
        <v>2600</v>
      </c>
      <c r="M4073">
        <v>234</v>
      </c>
      <c r="N4073">
        <v>234</v>
      </c>
      <c r="P4073" t="s">
        <v>95</v>
      </c>
    </row>
    <row r="4074" spans="1:16">
      <c r="A4074" t="str">
        <f t="shared" si="63"/>
        <v>411</v>
      </c>
      <c r="B4074" t="str">
        <f>VLOOKUP(A4074,[11]Sheet3!$D$3:$E$46,2,0)</f>
        <v>Chengalpattu</v>
      </c>
      <c r="C4074" t="s">
        <v>8032</v>
      </c>
      <c r="D4074" s="2">
        <v>44047</v>
      </c>
      <c r="E4074" t="s">
        <v>8033</v>
      </c>
      <c r="F4074" t="s">
        <v>8034</v>
      </c>
      <c r="G4074" t="s">
        <v>115</v>
      </c>
      <c r="H4074">
        <v>1</v>
      </c>
      <c r="I4074" t="s">
        <v>28</v>
      </c>
      <c r="J4074">
        <v>18</v>
      </c>
      <c r="K4074">
        <v>2600</v>
      </c>
      <c r="M4074">
        <v>234</v>
      </c>
      <c r="N4074">
        <v>234</v>
      </c>
      <c r="P4074" t="s">
        <v>120</v>
      </c>
    </row>
    <row r="4075" spans="1:16">
      <c r="A4075" t="str">
        <f t="shared" si="63"/>
        <v>411</v>
      </c>
      <c r="B4075" t="str">
        <f>VLOOKUP(A4075,[11]Sheet3!$D$3:$E$46,2,0)</f>
        <v>Chengalpattu</v>
      </c>
      <c r="C4075" t="s">
        <v>8035</v>
      </c>
      <c r="D4075" s="2">
        <v>44047</v>
      </c>
      <c r="G4075" t="s">
        <v>115</v>
      </c>
      <c r="I4075" t="s">
        <v>28</v>
      </c>
      <c r="J4075">
        <v>18</v>
      </c>
      <c r="K4075">
        <v>2600</v>
      </c>
      <c r="M4075">
        <v>234</v>
      </c>
      <c r="N4075">
        <v>234</v>
      </c>
      <c r="P4075" t="s">
        <v>95</v>
      </c>
    </row>
    <row r="4076" spans="1:16">
      <c r="A4076" t="str">
        <f t="shared" si="63"/>
        <v>411</v>
      </c>
      <c r="B4076" t="str">
        <f>VLOOKUP(A4076,[11]Sheet3!$D$3:$E$46,2,0)</f>
        <v>Chengalpattu</v>
      </c>
      <c r="C4076" t="s">
        <v>8036</v>
      </c>
      <c r="D4076" s="2">
        <v>44047</v>
      </c>
      <c r="E4076" t="s">
        <v>8037</v>
      </c>
      <c r="F4076" t="s">
        <v>8038</v>
      </c>
      <c r="G4076" t="s">
        <v>115</v>
      </c>
      <c r="I4076" t="s">
        <v>28</v>
      </c>
      <c r="J4076">
        <v>18</v>
      </c>
      <c r="K4076">
        <v>2600</v>
      </c>
      <c r="M4076">
        <v>234</v>
      </c>
      <c r="N4076">
        <v>234</v>
      </c>
      <c r="P4076" t="s">
        <v>120</v>
      </c>
    </row>
    <row r="4077" spans="1:16">
      <c r="A4077" t="str">
        <f t="shared" si="63"/>
        <v>411</v>
      </c>
      <c r="B4077" t="str">
        <f>VLOOKUP(A4077,[11]Sheet3!$D$3:$E$46,2,0)</f>
        <v>Chengalpattu</v>
      </c>
      <c r="C4077" t="s">
        <v>8039</v>
      </c>
      <c r="D4077" s="2">
        <v>44047</v>
      </c>
      <c r="G4077" t="s">
        <v>115</v>
      </c>
      <c r="I4077" t="s">
        <v>28</v>
      </c>
      <c r="J4077">
        <v>18</v>
      </c>
      <c r="K4077">
        <v>2600</v>
      </c>
      <c r="M4077">
        <v>234</v>
      </c>
      <c r="N4077">
        <v>234</v>
      </c>
      <c r="P4077" t="s">
        <v>95</v>
      </c>
    </row>
    <row r="4078" spans="1:16">
      <c r="A4078" t="str">
        <f t="shared" si="63"/>
        <v>411</v>
      </c>
      <c r="B4078" t="str">
        <f>VLOOKUP(A4078,[11]Sheet3!$D$3:$E$46,2,0)</f>
        <v>Chengalpattu</v>
      </c>
      <c r="C4078" t="s">
        <v>8040</v>
      </c>
      <c r="D4078" s="2">
        <v>44047</v>
      </c>
      <c r="E4078" t="s">
        <v>8041</v>
      </c>
      <c r="F4078" t="s">
        <v>8042</v>
      </c>
      <c r="G4078" t="s">
        <v>115</v>
      </c>
      <c r="I4078" t="s">
        <v>28</v>
      </c>
      <c r="J4078">
        <v>18</v>
      </c>
      <c r="K4078">
        <v>2600</v>
      </c>
      <c r="M4078">
        <v>234</v>
      </c>
      <c r="N4078">
        <v>234</v>
      </c>
      <c r="P4078" t="s">
        <v>120</v>
      </c>
    </row>
    <row r="4079" spans="1:16">
      <c r="A4079" t="str">
        <f t="shared" si="63"/>
        <v>411</v>
      </c>
      <c r="B4079" t="str">
        <f>VLOOKUP(A4079,[11]Sheet3!$D$3:$E$46,2,0)</f>
        <v>Chengalpattu</v>
      </c>
      <c r="C4079" t="s">
        <v>8043</v>
      </c>
      <c r="D4079" s="2">
        <v>44047</v>
      </c>
      <c r="E4079" t="s">
        <v>8044</v>
      </c>
      <c r="F4079" t="s">
        <v>8045</v>
      </c>
      <c r="G4079" t="s">
        <v>115</v>
      </c>
      <c r="I4079" t="s">
        <v>28</v>
      </c>
      <c r="J4079">
        <v>18</v>
      </c>
      <c r="K4079">
        <v>2600</v>
      </c>
      <c r="M4079">
        <v>234</v>
      </c>
      <c r="N4079">
        <v>234</v>
      </c>
      <c r="P4079" t="s">
        <v>120</v>
      </c>
    </row>
    <row r="4080" spans="1:16">
      <c r="A4080" t="str">
        <f t="shared" si="63"/>
        <v>411</v>
      </c>
      <c r="B4080" t="str">
        <f>VLOOKUP(A4080,[11]Sheet3!$D$3:$E$46,2,0)</f>
        <v>Chengalpattu</v>
      </c>
      <c r="C4080" t="s">
        <v>8046</v>
      </c>
      <c r="D4080" s="2">
        <v>44047</v>
      </c>
      <c r="G4080" t="s">
        <v>115</v>
      </c>
      <c r="I4080" t="s">
        <v>28</v>
      </c>
      <c r="J4080">
        <v>18</v>
      </c>
      <c r="K4080">
        <v>2600</v>
      </c>
      <c r="M4080">
        <v>234</v>
      </c>
      <c r="N4080">
        <v>234</v>
      </c>
      <c r="P4080" t="s">
        <v>95</v>
      </c>
    </row>
    <row r="4081" spans="1:16">
      <c r="A4081" t="str">
        <f t="shared" si="63"/>
        <v>411</v>
      </c>
      <c r="B4081" t="str">
        <f>VLOOKUP(A4081,[11]Sheet3!$D$3:$E$46,2,0)</f>
        <v>Chengalpattu</v>
      </c>
      <c r="C4081" t="s">
        <v>8047</v>
      </c>
      <c r="D4081" s="2">
        <v>44047</v>
      </c>
      <c r="E4081" t="s">
        <v>8048</v>
      </c>
      <c r="F4081" t="s">
        <v>8049</v>
      </c>
      <c r="G4081" t="s">
        <v>115</v>
      </c>
      <c r="I4081" t="s">
        <v>28</v>
      </c>
      <c r="J4081">
        <v>18</v>
      </c>
      <c r="K4081">
        <v>2600</v>
      </c>
      <c r="M4081">
        <v>234</v>
      </c>
      <c r="N4081">
        <v>234</v>
      </c>
      <c r="P4081" t="s">
        <v>120</v>
      </c>
    </row>
    <row r="4082" spans="1:16">
      <c r="A4082" t="str">
        <f t="shared" si="63"/>
        <v>411</v>
      </c>
      <c r="B4082" t="str">
        <f>VLOOKUP(A4082,[11]Sheet3!$D$3:$E$46,2,0)</f>
        <v>Chengalpattu</v>
      </c>
      <c r="C4082" t="s">
        <v>8050</v>
      </c>
      <c r="D4082" s="2">
        <v>44047</v>
      </c>
      <c r="E4082" t="s">
        <v>8051</v>
      </c>
      <c r="F4082" t="s">
        <v>8052</v>
      </c>
      <c r="G4082" t="s">
        <v>115</v>
      </c>
      <c r="I4082" t="s">
        <v>28</v>
      </c>
      <c r="J4082">
        <v>18</v>
      </c>
      <c r="K4082">
        <v>2600</v>
      </c>
      <c r="M4082">
        <v>234</v>
      </c>
      <c r="N4082">
        <v>234</v>
      </c>
      <c r="P4082" t="s">
        <v>120</v>
      </c>
    </row>
    <row r="4083" spans="1:16">
      <c r="A4083" t="str">
        <f t="shared" si="63"/>
        <v>411</v>
      </c>
      <c r="B4083" t="str">
        <f>VLOOKUP(A4083,[11]Sheet3!$D$3:$E$46,2,0)</f>
        <v>Chengalpattu</v>
      </c>
      <c r="C4083" t="s">
        <v>8053</v>
      </c>
      <c r="D4083" s="2">
        <v>44047</v>
      </c>
      <c r="G4083" t="s">
        <v>115</v>
      </c>
      <c r="I4083" t="s">
        <v>28</v>
      </c>
      <c r="J4083">
        <v>18</v>
      </c>
      <c r="K4083">
        <v>2600</v>
      </c>
      <c r="M4083">
        <v>234</v>
      </c>
      <c r="N4083">
        <v>234</v>
      </c>
      <c r="P4083" t="s">
        <v>95</v>
      </c>
    </row>
    <row r="4084" spans="1:16">
      <c r="A4084" t="str">
        <f t="shared" si="63"/>
        <v>411</v>
      </c>
      <c r="B4084" t="str">
        <f>VLOOKUP(A4084,[11]Sheet3!$D$3:$E$46,2,0)</f>
        <v>Chengalpattu</v>
      </c>
      <c r="C4084" t="s">
        <v>8054</v>
      </c>
      <c r="D4084" s="2">
        <v>44047</v>
      </c>
      <c r="G4084" t="s">
        <v>115</v>
      </c>
      <c r="I4084" t="s">
        <v>28</v>
      </c>
      <c r="J4084">
        <v>18</v>
      </c>
      <c r="K4084">
        <v>2600</v>
      </c>
      <c r="M4084">
        <v>234</v>
      </c>
      <c r="N4084">
        <v>234</v>
      </c>
      <c r="P4084" t="s">
        <v>95</v>
      </c>
    </row>
    <row r="4085" spans="1:16">
      <c r="A4085" t="str">
        <f t="shared" si="63"/>
        <v>411</v>
      </c>
      <c r="B4085" t="str">
        <f>VLOOKUP(A4085,[11]Sheet3!$D$3:$E$46,2,0)</f>
        <v>Chengalpattu</v>
      </c>
      <c r="C4085" t="s">
        <v>8055</v>
      </c>
      <c r="D4085" s="2">
        <v>44047</v>
      </c>
      <c r="E4085" t="s">
        <v>8056</v>
      </c>
      <c r="F4085" t="s">
        <v>8057</v>
      </c>
      <c r="G4085" t="s">
        <v>115</v>
      </c>
      <c r="H4085">
        <v>1</v>
      </c>
      <c r="I4085" t="s">
        <v>28</v>
      </c>
      <c r="J4085">
        <v>18</v>
      </c>
      <c r="K4085">
        <v>2600</v>
      </c>
      <c r="M4085">
        <v>234</v>
      </c>
      <c r="N4085">
        <v>234</v>
      </c>
      <c r="P4085" t="s">
        <v>120</v>
      </c>
    </row>
    <row r="4086" spans="1:16">
      <c r="A4086" t="str">
        <f t="shared" si="63"/>
        <v>411</v>
      </c>
      <c r="B4086" t="str">
        <f>VLOOKUP(A4086,[11]Sheet3!$D$3:$E$46,2,0)</f>
        <v>Chengalpattu</v>
      </c>
      <c r="C4086" t="s">
        <v>8058</v>
      </c>
      <c r="D4086" s="2">
        <v>44047</v>
      </c>
      <c r="E4086" t="s">
        <v>8059</v>
      </c>
      <c r="F4086" t="s">
        <v>8060</v>
      </c>
      <c r="G4086" t="s">
        <v>115</v>
      </c>
      <c r="I4086" t="s">
        <v>28</v>
      </c>
      <c r="J4086">
        <v>18</v>
      </c>
      <c r="K4086">
        <v>2600</v>
      </c>
      <c r="M4086">
        <v>234</v>
      </c>
      <c r="N4086">
        <v>234</v>
      </c>
      <c r="P4086" t="s">
        <v>120</v>
      </c>
    </row>
    <row r="4087" spans="1:16">
      <c r="A4087" t="str">
        <f t="shared" si="63"/>
        <v>411</v>
      </c>
      <c r="B4087" t="str">
        <f>VLOOKUP(A4087,[11]Sheet3!$D$3:$E$46,2,0)</f>
        <v>Chengalpattu</v>
      </c>
      <c r="C4087" t="s">
        <v>8061</v>
      </c>
      <c r="D4087" s="2">
        <v>44047</v>
      </c>
      <c r="G4087" t="s">
        <v>115</v>
      </c>
      <c r="I4087" t="s">
        <v>28</v>
      </c>
      <c r="J4087">
        <v>18</v>
      </c>
      <c r="K4087">
        <v>2600</v>
      </c>
      <c r="M4087">
        <v>234</v>
      </c>
      <c r="N4087">
        <v>234</v>
      </c>
      <c r="P4087" t="s">
        <v>95</v>
      </c>
    </row>
    <row r="4088" spans="1:16">
      <c r="A4088" t="str">
        <f t="shared" si="63"/>
        <v>411</v>
      </c>
      <c r="B4088" t="str">
        <f>VLOOKUP(A4088,[11]Sheet3!$D$3:$E$46,2,0)</f>
        <v>Chengalpattu</v>
      </c>
      <c r="C4088" t="s">
        <v>8062</v>
      </c>
      <c r="D4088" s="2">
        <v>44047</v>
      </c>
      <c r="G4088" t="s">
        <v>115</v>
      </c>
      <c r="I4088" t="s">
        <v>28</v>
      </c>
      <c r="J4088">
        <v>18</v>
      </c>
      <c r="K4088">
        <v>2600</v>
      </c>
      <c r="M4088">
        <v>234</v>
      </c>
      <c r="N4088">
        <v>234</v>
      </c>
      <c r="P4088" t="s">
        <v>95</v>
      </c>
    </row>
    <row r="4089" spans="1:16">
      <c r="A4089" t="str">
        <f t="shared" si="63"/>
        <v>411</v>
      </c>
      <c r="B4089" t="str">
        <f>VLOOKUP(A4089,[11]Sheet3!$D$3:$E$46,2,0)</f>
        <v>Chengalpattu</v>
      </c>
      <c r="C4089" t="s">
        <v>8063</v>
      </c>
      <c r="D4089" s="2">
        <v>44047</v>
      </c>
      <c r="E4089" t="s">
        <v>8064</v>
      </c>
      <c r="F4089" t="s">
        <v>8065</v>
      </c>
      <c r="G4089" t="s">
        <v>115</v>
      </c>
      <c r="I4089" t="s">
        <v>28</v>
      </c>
      <c r="J4089">
        <v>18</v>
      </c>
      <c r="K4089">
        <v>2600</v>
      </c>
      <c r="M4089">
        <v>234</v>
      </c>
      <c r="N4089">
        <v>234</v>
      </c>
      <c r="P4089" t="s">
        <v>120</v>
      </c>
    </row>
    <row r="4090" spans="1:16">
      <c r="A4090" t="str">
        <f t="shared" si="63"/>
        <v>411</v>
      </c>
      <c r="B4090" t="str">
        <f>VLOOKUP(A4090,[11]Sheet3!$D$3:$E$46,2,0)</f>
        <v>Chengalpattu</v>
      </c>
      <c r="C4090" t="s">
        <v>8066</v>
      </c>
      <c r="D4090" s="2">
        <v>44047</v>
      </c>
      <c r="E4090" t="s">
        <v>704</v>
      </c>
      <c r="F4090" t="s">
        <v>705</v>
      </c>
      <c r="G4090" t="s">
        <v>115</v>
      </c>
      <c r="I4090" t="s">
        <v>28</v>
      </c>
      <c r="J4090">
        <v>18</v>
      </c>
      <c r="K4090">
        <v>2600</v>
      </c>
      <c r="M4090">
        <v>234</v>
      </c>
      <c r="N4090">
        <v>234</v>
      </c>
      <c r="P4090" t="s">
        <v>120</v>
      </c>
    </row>
    <row r="4091" spans="1:16">
      <c r="A4091" t="str">
        <f t="shared" si="63"/>
        <v>411</v>
      </c>
      <c r="B4091" t="str">
        <f>VLOOKUP(A4091,[11]Sheet3!$D$3:$E$46,2,0)</f>
        <v>Chengalpattu</v>
      </c>
      <c r="C4091" t="s">
        <v>8067</v>
      </c>
      <c r="D4091" s="2">
        <v>44047</v>
      </c>
      <c r="E4091" t="s">
        <v>8068</v>
      </c>
      <c r="F4091" t="s">
        <v>8069</v>
      </c>
      <c r="G4091" t="s">
        <v>115</v>
      </c>
      <c r="I4091" t="s">
        <v>28</v>
      </c>
      <c r="J4091">
        <v>18</v>
      </c>
      <c r="K4091">
        <v>2600</v>
      </c>
      <c r="M4091">
        <v>234</v>
      </c>
      <c r="N4091">
        <v>234</v>
      </c>
      <c r="P4091" t="s">
        <v>120</v>
      </c>
    </row>
    <row r="4092" spans="1:16">
      <c r="A4092" t="str">
        <f t="shared" si="63"/>
        <v>411</v>
      </c>
      <c r="B4092" t="str">
        <f>VLOOKUP(A4092,[11]Sheet3!$D$3:$E$46,2,0)</f>
        <v>Chengalpattu</v>
      </c>
      <c r="C4092" t="s">
        <v>8070</v>
      </c>
      <c r="D4092" s="2">
        <v>44047</v>
      </c>
      <c r="E4092" t="s">
        <v>8071</v>
      </c>
      <c r="F4092" t="s">
        <v>8072</v>
      </c>
      <c r="G4092" t="s">
        <v>115</v>
      </c>
      <c r="I4092" t="s">
        <v>28</v>
      </c>
      <c r="J4092">
        <v>18</v>
      </c>
      <c r="K4092">
        <v>2600</v>
      </c>
      <c r="M4092">
        <v>234</v>
      </c>
      <c r="N4092">
        <v>234</v>
      </c>
      <c r="P4092" t="s">
        <v>120</v>
      </c>
    </row>
    <row r="4093" spans="1:16">
      <c r="A4093" t="str">
        <f t="shared" si="63"/>
        <v>411</v>
      </c>
      <c r="B4093" t="str">
        <f>VLOOKUP(A4093,[11]Sheet3!$D$3:$E$46,2,0)</f>
        <v>Chengalpattu</v>
      </c>
      <c r="C4093" t="s">
        <v>8073</v>
      </c>
      <c r="D4093" s="2">
        <v>44047</v>
      </c>
      <c r="E4093" t="s">
        <v>272</v>
      </c>
      <c r="F4093" t="s">
        <v>273</v>
      </c>
      <c r="G4093" t="s">
        <v>115</v>
      </c>
      <c r="I4093" t="s">
        <v>28</v>
      </c>
      <c r="J4093">
        <v>18</v>
      </c>
      <c r="K4093">
        <v>2600</v>
      </c>
      <c r="M4093">
        <v>234</v>
      </c>
      <c r="N4093">
        <v>234</v>
      </c>
      <c r="P4093" t="s">
        <v>120</v>
      </c>
    </row>
    <row r="4094" spans="1:16">
      <c r="A4094" t="str">
        <f t="shared" si="63"/>
        <v>411</v>
      </c>
      <c r="B4094" t="str">
        <f>VLOOKUP(A4094,[11]Sheet3!$D$3:$E$46,2,0)</f>
        <v>Chengalpattu</v>
      </c>
      <c r="C4094" t="s">
        <v>8074</v>
      </c>
      <c r="D4094" s="2">
        <v>44047</v>
      </c>
      <c r="E4094" t="s">
        <v>8075</v>
      </c>
      <c r="F4094" t="s">
        <v>8076</v>
      </c>
      <c r="G4094" t="s">
        <v>115</v>
      </c>
      <c r="I4094" t="s">
        <v>28</v>
      </c>
      <c r="J4094">
        <v>18</v>
      </c>
      <c r="K4094">
        <v>2600</v>
      </c>
      <c r="M4094">
        <v>234</v>
      </c>
      <c r="N4094">
        <v>234</v>
      </c>
      <c r="P4094" t="s">
        <v>120</v>
      </c>
    </row>
    <row r="4095" spans="1:16">
      <c r="A4095" t="str">
        <f t="shared" si="63"/>
        <v>411</v>
      </c>
      <c r="B4095" t="str">
        <f>VLOOKUP(A4095,[11]Sheet3!$D$3:$E$46,2,0)</f>
        <v>Chengalpattu</v>
      </c>
      <c r="C4095" t="s">
        <v>8077</v>
      </c>
      <c r="D4095" s="2">
        <v>44047</v>
      </c>
      <c r="E4095" t="s">
        <v>8078</v>
      </c>
      <c r="F4095" t="s">
        <v>8079</v>
      </c>
      <c r="G4095" t="s">
        <v>115</v>
      </c>
      <c r="I4095" t="s">
        <v>28</v>
      </c>
      <c r="J4095">
        <v>18</v>
      </c>
      <c r="K4095">
        <v>2600</v>
      </c>
      <c r="M4095">
        <v>234</v>
      </c>
      <c r="N4095">
        <v>234</v>
      </c>
      <c r="P4095" t="s">
        <v>120</v>
      </c>
    </row>
    <row r="4096" spans="1:16">
      <c r="A4096" t="str">
        <f t="shared" si="63"/>
        <v>411</v>
      </c>
      <c r="B4096" t="str">
        <f>VLOOKUP(A4096,[11]Sheet3!$D$3:$E$46,2,0)</f>
        <v>Chengalpattu</v>
      </c>
      <c r="C4096" t="s">
        <v>8080</v>
      </c>
      <c r="D4096" s="2">
        <v>44047</v>
      </c>
      <c r="E4096" t="s">
        <v>8081</v>
      </c>
      <c r="F4096" t="s">
        <v>8082</v>
      </c>
      <c r="G4096" t="s">
        <v>115</v>
      </c>
      <c r="I4096" t="s">
        <v>28</v>
      </c>
      <c r="J4096">
        <v>18</v>
      </c>
      <c r="K4096">
        <v>2600</v>
      </c>
      <c r="M4096">
        <v>234</v>
      </c>
      <c r="N4096">
        <v>234</v>
      </c>
      <c r="P4096" t="s">
        <v>120</v>
      </c>
    </row>
    <row r="4097" spans="1:16">
      <c r="A4097" t="str">
        <f t="shared" si="63"/>
        <v>411</v>
      </c>
      <c r="B4097" t="str">
        <f>VLOOKUP(A4097,[11]Sheet3!$D$3:$E$46,2,0)</f>
        <v>Chengalpattu</v>
      </c>
      <c r="C4097" t="s">
        <v>8083</v>
      </c>
      <c r="D4097" s="2">
        <v>44047</v>
      </c>
      <c r="E4097" t="s">
        <v>8084</v>
      </c>
      <c r="F4097" t="s">
        <v>8085</v>
      </c>
      <c r="G4097" t="s">
        <v>115</v>
      </c>
      <c r="I4097" t="s">
        <v>28</v>
      </c>
      <c r="J4097">
        <v>18</v>
      </c>
      <c r="K4097">
        <v>2600</v>
      </c>
      <c r="M4097">
        <v>234</v>
      </c>
      <c r="N4097">
        <v>234</v>
      </c>
      <c r="P4097" t="s">
        <v>120</v>
      </c>
    </row>
    <row r="4098" spans="1:16">
      <c r="A4098" t="str">
        <f t="shared" si="63"/>
        <v>411</v>
      </c>
      <c r="B4098" t="str">
        <f>VLOOKUP(A4098,[11]Sheet3!$D$3:$E$46,2,0)</f>
        <v>Chengalpattu</v>
      </c>
      <c r="C4098" t="s">
        <v>8086</v>
      </c>
      <c r="D4098" s="2">
        <v>44047</v>
      </c>
      <c r="E4098" t="s">
        <v>8087</v>
      </c>
      <c r="F4098" t="s">
        <v>8088</v>
      </c>
      <c r="G4098" t="s">
        <v>115</v>
      </c>
      <c r="I4098" t="s">
        <v>28</v>
      </c>
      <c r="J4098">
        <v>18</v>
      </c>
      <c r="K4098">
        <v>2600</v>
      </c>
      <c r="M4098">
        <v>234</v>
      </c>
      <c r="N4098">
        <v>234</v>
      </c>
      <c r="P4098" t="s">
        <v>120</v>
      </c>
    </row>
    <row r="4099" spans="1:16">
      <c r="A4099" t="str">
        <f t="shared" ref="A4099:A4162" si="64">MID(C4099,2,3)</f>
        <v>411</v>
      </c>
      <c r="B4099" t="str">
        <f>VLOOKUP(A4099,[11]Sheet3!$D$3:$E$46,2,0)</f>
        <v>Chengalpattu</v>
      </c>
      <c r="C4099" t="s">
        <v>8089</v>
      </c>
      <c r="D4099" s="2">
        <v>44047</v>
      </c>
      <c r="G4099" t="s">
        <v>115</v>
      </c>
      <c r="I4099" t="s">
        <v>28</v>
      </c>
      <c r="J4099">
        <v>18</v>
      </c>
      <c r="K4099">
        <v>2600</v>
      </c>
      <c r="M4099">
        <v>234</v>
      </c>
      <c r="N4099">
        <v>234</v>
      </c>
      <c r="P4099" t="s">
        <v>95</v>
      </c>
    </row>
    <row r="4100" spans="1:16">
      <c r="A4100" t="str">
        <f t="shared" si="64"/>
        <v>411</v>
      </c>
      <c r="B4100" t="str">
        <f>VLOOKUP(A4100,[11]Sheet3!$D$3:$E$46,2,0)</f>
        <v>Chengalpattu</v>
      </c>
      <c r="C4100" t="s">
        <v>8090</v>
      </c>
      <c r="D4100" s="2">
        <v>44047</v>
      </c>
      <c r="E4100" t="s">
        <v>8091</v>
      </c>
      <c r="F4100" t="s">
        <v>8092</v>
      </c>
      <c r="G4100" t="s">
        <v>115</v>
      </c>
      <c r="I4100" t="s">
        <v>28</v>
      </c>
      <c r="J4100">
        <v>18</v>
      </c>
      <c r="K4100">
        <v>2600</v>
      </c>
      <c r="M4100">
        <v>234</v>
      </c>
      <c r="N4100">
        <v>234</v>
      </c>
      <c r="P4100" t="s">
        <v>120</v>
      </c>
    </row>
    <row r="4101" spans="1:16">
      <c r="A4101" t="str">
        <f t="shared" si="64"/>
        <v>411</v>
      </c>
      <c r="B4101" t="str">
        <f>VLOOKUP(A4101,[11]Sheet3!$D$3:$E$46,2,0)</f>
        <v>Chengalpattu</v>
      </c>
      <c r="C4101" t="s">
        <v>8093</v>
      </c>
      <c r="D4101" s="2">
        <v>44047</v>
      </c>
      <c r="E4101" t="s">
        <v>3222</v>
      </c>
      <c r="F4101" t="s">
        <v>3223</v>
      </c>
      <c r="G4101" t="s">
        <v>115</v>
      </c>
      <c r="I4101" t="s">
        <v>28</v>
      </c>
      <c r="J4101">
        <v>18</v>
      </c>
      <c r="K4101">
        <v>2600</v>
      </c>
      <c r="M4101">
        <v>234</v>
      </c>
      <c r="N4101">
        <v>234</v>
      </c>
      <c r="P4101" t="s">
        <v>120</v>
      </c>
    </row>
    <row r="4102" spans="1:16">
      <c r="A4102" t="str">
        <f t="shared" si="64"/>
        <v>411</v>
      </c>
      <c r="B4102" t="str">
        <f>VLOOKUP(A4102,[11]Sheet3!$D$3:$E$46,2,0)</f>
        <v>Chengalpattu</v>
      </c>
      <c r="C4102" t="s">
        <v>8094</v>
      </c>
      <c r="D4102" s="2">
        <v>44047</v>
      </c>
      <c r="G4102" t="s">
        <v>115</v>
      </c>
      <c r="I4102" t="s">
        <v>28</v>
      </c>
      <c r="J4102">
        <v>18</v>
      </c>
      <c r="K4102">
        <v>2600</v>
      </c>
      <c r="M4102">
        <v>234</v>
      </c>
      <c r="N4102">
        <v>234</v>
      </c>
      <c r="P4102" t="s">
        <v>95</v>
      </c>
    </row>
    <row r="4103" spans="1:16">
      <c r="A4103" t="str">
        <f t="shared" si="64"/>
        <v>411</v>
      </c>
      <c r="B4103" t="str">
        <f>VLOOKUP(A4103,[11]Sheet3!$D$3:$E$46,2,0)</f>
        <v>Chengalpattu</v>
      </c>
      <c r="C4103" t="s">
        <v>8095</v>
      </c>
      <c r="D4103" s="2">
        <v>44047</v>
      </c>
      <c r="G4103" t="s">
        <v>115</v>
      </c>
      <c r="I4103" t="s">
        <v>28</v>
      </c>
      <c r="J4103">
        <v>18</v>
      </c>
      <c r="K4103">
        <v>2600</v>
      </c>
      <c r="M4103">
        <v>234</v>
      </c>
      <c r="N4103">
        <v>234</v>
      </c>
      <c r="P4103" t="s">
        <v>95</v>
      </c>
    </row>
    <row r="4104" spans="1:16">
      <c r="A4104" t="str">
        <f t="shared" si="64"/>
        <v>411</v>
      </c>
      <c r="B4104" t="str">
        <f>VLOOKUP(A4104,[11]Sheet3!$D$3:$E$46,2,0)</f>
        <v>Chengalpattu</v>
      </c>
      <c r="C4104" t="s">
        <v>8096</v>
      </c>
      <c r="D4104" s="2">
        <v>44047</v>
      </c>
      <c r="E4104" t="s">
        <v>8097</v>
      </c>
      <c r="F4104" t="s">
        <v>8098</v>
      </c>
      <c r="G4104" t="s">
        <v>115</v>
      </c>
      <c r="H4104">
        <v>1</v>
      </c>
      <c r="I4104" t="s">
        <v>28</v>
      </c>
      <c r="J4104">
        <v>18</v>
      </c>
      <c r="K4104">
        <v>2600</v>
      </c>
      <c r="M4104">
        <v>234</v>
      </c>
      <c r="N4104">
        <v>234</v>
      </c>
      <c r="P4104" t="s">
        <v>120</v>
      </c>
    </row>
    <row r="4105" spans="1:16">
      <c r="A4105" t="str">
        <f t="shared" si="64"/>
        <v>411</v>
      </c>
      <c r="B4105" t="str">
        <f>VLOOKUP(A4105,[11]Sheet3!$D$3:$E$46,2,0)</f>
        <v>Chengalpattu</v>
      </c>
      <c r="C4105" t="s">
        <v>8099</v>
      </c>
      <c r="D4105" s="2">
        <v>44047</v>
      </c>
      <c r="E4105" t="s">
        <v>8100</v>
      </c>
      <c r="F4105" t="s">
        <v>8101</v>
      </c>
      <c r="G4105" t="s">
        <v>115</v>
      </c>
      <c r="I4105" t="s">
        <v>28</v>
      </c>
      <c r="J4105">
        <v>18</v>
      </c>
      <c r="K4105">
        <v>2600</v>
      </c>
      <c r="M4105">
        <v>234</v>
      </c>
      <c r="N4105">
        <v>234</v>
      </c>
      <c r="P4105" t="s">
        <v>120</v>
      </c>
    </row>
    <row r="4106" spans="1:16">
      <c r="A4106" t="str">
        <f t="shared" si="64"/>
        <v>411</v>
      </c>
      <c r="B4106" t="str">
        <f>VLOOKUP(A4106,[11]Sheet3!$D$3:$E$46,2,0)</f>
        <v>Chengalpattu</v>
      </c>
      <c r="C4106" t="s">
        <v>8102</v>
      </c>
      <c r="D4106" s="2">
        <v>44047</v>
      </c>
      <c r="E4106" t="s">
        <v>8103</v>
      </c>
      <c r="F4106" t="s">
        <v>8104</v>
      </c>
      <c r="G4106" t="s">
        <v>115</v>
      </c>
      <c r="I4106" t="s">
        <v>28</v>
      </c>
      <c r="J4106">
        <v>18</v>
      </c>
      <c r="K4106">
        <v>2600</v>
      </c>
      <c r="M4106">
        <v>234</v>
      </c>
      <c r="N4106">
        <v>234</v>
      </c>
      <c r="P4106" t="s">
        <v>120</v>
      </c>
    </row>
    <row r="4107" spans="1:16">
      <c r="A4107" t="str">
        <f t="shared" si="64"/>
        <v>411</v>
      </c>
      <c r="B4107" t="str">
        <f>VLOOKUP(A4107,[11]Sheet3!$D$3:$E$46,2,0)</f>
        <v>Chengalpattu</v>
      </c>
      <c r="C4107" t="s">
        <v>8105</v>
      </c>
      <c r="D4107" s="2">
        <v>44047</v>
      </c>
      <c r="E4107" t="s">
        <v>8106</v>
      </c>
      <c r="F4107" t="s">
        <v>8107</v>
      </c>
      <c r="G4107" t="s">
        <v>115</v>
      </c>
      <c r="I4107" t="s">
        <v>28</v>
      </c>
      <c r="J4107">
        <v>18</v>
      </c>
      <c r="K4107">
        <v>2600</v>
      </c>
      <c r="M4107">
        <v>234</v>
      </c>
      <c r="N4107">
        <v>234</v>
      </c>
      <c r="P4107" t="s">
        <v>120</v>
      </c>
    </row>
    <row r="4108" spans="1:16">
      <c r="A4108" t="str">
        <f t="shared" si="64"/>
        <v>411</v>
      </c>
      <c r="B4108" t="str">
        <f>VLOOKUP(A4108,[11]Sheet3!$D$3:$E$46,2,0)</f>
        <v>Chengalpattu</v>
      </c>
      <c r="C4108" t="s">
        <v>8108</v>
      </c>
      <c r="D4108" s="2">
        <v>44047</v>
      </c>
      <c r="E4108" t="s">
        <v>5568</v>
      </c>
      <c r="F4108" t="s">
        <v>5569</v>
      </c>
      <c r="G4108" t="s">
        <v>115</v>
      </c>
      <c r="I4108" t="s">
        <v>28</v>
      </c>
      <c r="J4108">
        <v>18</v>
      </c>
      <c r="K4108">
        <v>2600</v>
      </c>
      <c r="M4108">
        <v>234</v>
      </c>
      <c r="N4108">
        <v>234</v>
      </c>
      <c r="P4108" t="s">
        <v>120</v>
      </c>
    </row>
    <row r="4109" spans="1:16">
      <c r="A4109" t="str">
        <f t="shared" si="64"/>
        <v>411</v>
      </c>
      <c r="B4109" t="str">
        <f>VLOOKUP(A4109,[11]Sheet3!$D$3:$E$46,2,0)</f>
        <v>Chengalpattu</v>
      </c>
      <c r="C4109" t="s">
        <v>8109</v>
      </c>
      <c r="D4109" s="2">
        <v>44047</v>
      </c>
      <c r="E4109" t="s">
        <v>8110</v>
      </c>
      <c r="F4109" t="s">
        <v>8111</v>
      </c>
      <c r="G4109" t="s">
        <v>115</v>
      </c>
      <c r="I4109" t="s">
        <v>28</v>
      </c>
      <c r="J4109">
        <v>18</v>
      </c>
      <c r="K4109">
        <v>2600</v>
      </c>
      <c r="M4109">
        <v>234</v>
      </c>
      <c r="N4109">
        <v>234</v>
      </c>
      <c r="P4109" t="s">
        <v>120</v>
      </c>
    </row>
    <row r="4110" spans="1:16">
      <c r="A4110" t="str">
        <f t="shared" si="64"/>
        <v>411</v>
      </c>
      <c r="B4110" t="str">
        <f>VLOOKUP(A4110,[11]Sheet3!$D$3:$E$46,2,0)</f>
        <v>Chengalpattu</v>
      </c>
      <c r="C4110" t="s">
        <v>8112</v>
      </c>
      <c r="D4110" s="2">
        <v>44047</v>
      </c>
      <c r="E4110" t="s">
        <v>8113</v>
      </c>
      <c r="F4110" t="s">
        <v>8114</v>
      </c>
      <c r="G4110" t="s">
        <v>115</v>
      </c>
      <c r="I4110" t="s">
        <v>28</v>
      </c>
      <c r="J4110">
        <v>18</v>
      </c>
      <c r="K4110">
        <v>2600</v>
      </c>
      <c r="M4110">
        <v>234</v>
      </c>
      <c r="N4110">
        <v>234</v>
      </c>
      <c r="P4110" t="s">
        <v>120</v>
      </c>
    </row>
    <row r="4111" spans="1:16">
      <c r="A4111" t="str">
        <f t="shared" si="64"/>
        <v>411</v>
      </c>
      <c r="B4111" t="str">
        <f>VLOOKUP(A4111,[11]Sheet3!$D$3:$E$46,2,0)</f>
        <v>Chengalpattu</v>
      </c>
      <c r="C4111" t="s">
        <v>8115</v>
      </c>
      <c r="D4111" s="2">
        <v>44047</v>
      </c>
      <c r="E4111" t="s">
        <v>8116</v>
      </c>
      <c r="F4111" t="s">
        <v>8117</v>
      </c>
      <c r="G4111" t="s">
        <v>115</v>
      </c>
      <c r="I4111" t="s">
        <v>28</v>
      </c>
      <c r="J4111">
        <v>18</v>
      </c>
      <c r="K4111">
        <v>2600</v>
      </c>
      <c r="M4111">
        <v>234</v>
      </c>
      <c r="N4111">
        <v>234</v>
      </c>
      <c r="P4111" t="s">
        <v>120</v>
      </c>
    </row>
    <row r="4112" spans="1:16">
      <c r="A4112" t="str">
        <f t="shared" si="64"/>
        <v>411</v>
      </c>
      <c r="B4112" t="str">
        <f>VLOOKUP(A4112,[11]Sheet3!$D$3:$E$46,2,0)</f>
        <v>Chengalpattu</v>
      </c>
      <c r="C4112" t="s">
        <v>8118</v>
      </c>
      <c r="D4112" s="2">
        <v>44047</v>
      </c>
      <c r="G4112" t="s">
        <v>115</v>
      </c>
      <c r="I4112" t="s">
        <v>28</v>
      </c>
      <c r="J4112">
        <v>18</v>
      </c>
      <c r="K4112">
        <v>2600</v>
      </c>
      <c r="M4112">
        <v>234</v>
      </c>
      <c r="N4112">
        <v>234</v>
      </c>
      <c r="P4112" t="s">
        <v>95</v>
      </c>
    </row>
    <row r="4113" spans="1:16">
      <c r="A4113" t="str">
        <f t="shared" si="64"/>
        <v>411</v>
      </c>
      <c r="B4113" t="str">
        <f>VLOOKUP(A4113,[11]Sheet3!$D$3:$E$46,2,0)</f>
        <v>Chengalpattu</v>
      </c>
      <c r="C4113" t="s">
        <v>8119</v>
      </c>
      <c r="D4113" s="2">
        <v>44047</v>
      </c>
      <c r="E4113" t="s">
        <v>8120</v>
      </c>
      <c r="F4113" t="s">
        <v>8121</v>
      </c>
      <c r="G4113" t="s">
        <v>115</v>
      </c>
      <c r="I4113" t="s">
        <v>28</v>
      </c>
      <c r="J4113">
        <v>18</v>
      </c>
      <c r="K4113">
        <v>2600</v>
      </c>
      <c r="M4113">
        <v>234</v>
      </c>
      <c r="N4113">
        <v>234</v>
      </c>
      <c r="P4113" t="s">
        <v>120</v>
      </c>
    </row>
    <row r="4114" spans="1:16">
      <c r="A4114" t="str">
        <f t="shared" si="64"/>
        <v>411</v>
      </c>
      <c r="B4114" t="str">
        <f>VLOOKUP(A4114,[11]Sheet3!$D$3:$E$46,2,0)</f>
        <v>Chengalpattu</v>
      </c>
      <c r="C4114" t="s">
        <v>8122</v>
      </c>
      <c r="D4114" s="2">
        <v>44047</v>
      </c>
      <c r="E4114" t="s">
        <v>8123</v>
      </c>
      <c r="F4114" t="s">
        <v>8124</v>
      </c>
      <c r="G4114" t="s">
        <v>115</v>
      </c>
      <c r="I4114" t="s">
        <v>28</v>
      </c>
      <c r="J4114">
        <v>18</v>
      </c>
      <c r="K4114">
        <v>2600</v>
      </c>
      <c r="M4114">
        <v>234</v>
      </c>
      <c r="N4114">
        <v>234</v>
      </c>
      <c r="P4114" t="s">
        <v>120</v>
      </c>
    </row>
    <row r="4115" spans="1:16">
      <c r="A4115" t="str">
        <f t="shared" si="64"/>
        <v>411</v>
      </c>
      <c r="B4115" t="str">
        <f>VLOOKUP(A4115,[11]Sheet3!$D$3:$E$46,2,0)</f>
        <v>Chengalpattu</v>
      </c>
      <c r="C4115" t="s">
        <v>8125</v>
      </c>
      <c r="D4115" s="2">
        <v>44047</v>
      </c>
      <c r="G4115" t="s">
        <v>115</v>
      </c>
      <c r="I4115" t="s">
        <v>28</v>
      </c>
      <c r="J4115">
        <v>18</v>
      </c>
      <c r="K4115">
        <v>2600</v>
      </c>
      <c r="M4115">
        <v>234</v>
      </c>
      <c r="N4115">
        <v>234</v>
      </c>
      <c r="P4115" t="s">
        <v>95</v>
      </c>
    </row>
    <row r="4116" spans="1:16">
      <c r="A4116" t="str">
        <f t="shared" si="64"/>
        <v>411</v>
      </c>
      <c r="B4116" t="str">
        <f>VLOOKUP(A4116,[11]Sheet3!$D$3:$E$46,2,0)</f>
        <v>Chengalpattu</v>
      </c>
      <c r="C4116" t="s">
        <v>8126</v>
      </c>
      <c r="D4116" s="2">
        <v>44047</v>
      </c>
      <c r="E4116" t="s">
        <v>8127</v>
      </c>
      <c r="F4116" t="s">
        <v>8128</v>
      </c>
      <c r="G4116" t="s">
        <v>115</v>
      </c>
      <c r="I4116" t="s">
        <v>28</v>
      </c>
      <c r="J4116">
        <v>18</v>
      </c>
      <c r="K4116">
        <v>2600</v>
      </c>
      <c r="M4116">
        <v>234</v>
      </c>
      <c r="N4116">
        <v>234</v>
      </c>
      <c r="P4116" t="s">
        <v>120</v>
      </c>
    </row>
    <row r="4117" spans="1:16">
      <c r="A4117" t="str">
        <f t="shared" si="64"/>
        <v>411</v>
      </c>
      <c r="B4117" t="str">
        <f>VLOOKUP(A4117,[11]Sheet3!$D$3:$E$46,2,0)</f>
        <v>Chengalpattu</v>
      </c>
      <c r="C4117" t="s">
        <v>8129</v>
      </c>
      <c r="D4117" s="2">
        <v>44047</v>
      </c>
      <c r="E4117" t="s">
        <v>8130</v>
      </c>
      <c r="F4117" t="s">
        <v>8131</v>
      </c>
      <c r="G4117" t="s">
        <v>115</v>
      </c>
      <c r="I4117" t="s">
        <v>28</v>
      </c>
      <c r="J4117">
        <v>18</v>
      </c>
      <c r="K4117">
        <v>2600</v>
      </c>
      <c r="M4117">
        <v>234</v>
      </c>
      <c r="N4117">
        <v>234</v>
      </c>
      <c r="P4117" t="s">
        <v>120</v>
      </c>
    </row>
    <row r="4118" spans="1:16">
      <c r="A4118" t="str">
        <f t="shared" si="64"/>
        <v>411</v>
      </c>
      <c r="B4118" t="str">
        <f>VLOOKUP(A4118,[11]Sheet3!$D$3:$E$46,2,0)</f>
        <v>Chengalpattu</v>
      </c>
      <c r="C4118" t="s">
        <v>8132</v>
      </c>
      <c r="D4118" s="2">
        <v>44047</v>
      </c>
      <c r="E4118" t="s">
        <v>8133</v>
      </c>
      <c r="F4118" t="s">
        <v>8134</v>
      </c>
      <c r="G4118" t="s">
        <v>115</v>
      </c>
      <c r="I4118" t="s">
        <v>28</v>
      </c>
      <c r="J4118">
        <v>18</v>
      </c>
      <c r="K4118">
        <v>2600</v>
      </c>
      <c r="M4118">
        <v>234</v>
      </c>
      <c r="N4118">
        <v>234</v>
      </c>
      <c r="P4118" t="s">
        <v>120</v>
      </c>
    </row>
    <row r="4119" spans="1:16">
      <c r="A4119" t="str">
        <f t="shared" si="64"/>
        <v>411</v>
      </c>
      <c r="B4119" t="str">
        <f>VLOOKUP(A4119,[11]Sheet3!$D$3:$E$46,2,0)</f>
        <v>Chengalpattu</v>
      </c>
      <c r="C4119" t="s">
        <v>8135</v>
      </c>
      <c r="D4119" s="2">
        <v>44047</v>
      </c>
      <c r="E4119" t="s">
        <v>8136</v>
      </c>
      <c r="F4119" t="s">
        <v>8137</v>
      </c>
      <c r="G4119" t="s">
        <v>115</v>
      </c>
      <c r="I4119" t="s">
        <v>28</v>
      </c>
      <c r="J4119">
        <v>18</v>
      </c>
      <c r="K4119">
        <v>2600</v>
      </c>
      <c r="M4119">
        <v>234</v>
      </c>
      <c r="N4119">
        <v>234</v>
      </c>
      <c r="P4119" t="s">
        <v>120</v>
      </c>
    </row>
    <row r="4120" spans="1:16">
      <c r="A4120" t="str">
        <f t="shared" si="64"/>
        <v>411</v>
      </c>
      <c r="B4120" t="str">
        <f>VLOOKUP(A4120,[11]Sheet3!$D$3:$E$46,2,0)</f>
        <v>Chengalpattu</v>
      </c>
      <c r="C4120" t="s">
        <v>8138</v>
      </c>
      <c r="D4120" s="2">
        <v>44047</v>
      </c>
      <c r="E4120" t="s">
        <v>8139</v>
      </c>
      <c r="F4120" t="s">
        <v>8140</v>
      </c>
      <c r="G4120" t="s">
        <v>115</v>
      </c>
      <c r="I4120" t="s">
        <v>28</v>
      </c>
      <c r="J4120">
        <v>18</v>
      </c>
      <c r="K4120">
        <v>2600</v>
      </c>
      <c r="M4120">
        <v>234</v>
      </c>
      <c r="N4120">
        <v>234</v>
      </c>
      <c r="P4120" t="s">
        <v>120</v>
      </c>
    </row>
    <row r="4121" spans="1:16">
      <c r="A4121" t="str">
        <f t="shared" si="64"/>
        <v>411</v>
      </c>
      <c r="B4121" t="str">
        <f>VLOOKUP(A4121,[11]Sheet3!$D$3:$E$46,2,0)</f>
        <v>Chengalpattu</v>
      </c>
      <c r="C4121" t="s">
        <v>8141</v>
      </c>
      <c r="D4121" s="2">
        <v>44047</v>
      </c>
      <c r="E4121" t="s">
        <v>8142</v>
      </c>
      <c r="F4121" t="s">
        <v>8143</v>
      </c>
      <c r="G4121" t="s">
        <v>115</v>
      </c>
      <c r="I4121" t="s">
        <v>28</v>
      </c>
      <c r="J4121">
        <v>18</v>
      </c>
      <c r="K4121">
        <v>2600</v>
      </c>
      <c r="M4121">
        <v>234</v>
      </c>
      <c r="N4121">
        <v>234</v>
      </c>
      <c r="P4121" t="s">
        <v>120</v>
      </c>
    </row>
    <row r="4122" spans="1:16">
      <c r="A4122" t="str">
        <f t="shared" si="64"/>
        <v>411</v>
      </c>
      <c r="B4122" t="str">
        <f>VLOOKUP(A4122,[11]Sheet3!$D$3:$E$46,2,0)</f>
        <v>Chengalpattu</v>
      </c>
      <c r="C4122" t="s">
        <v>8144</v>
      </c>
      <c r="D4122" s="2">
        <v>44047</v>
      </c>
      <c r="E4122" t="s">
        <v>8145</v>
      </c>
      <c r="F4122" t="s">
        <v>8146</v>
      </c>
      <c r="G4122" t="s">
        <v>115</v>
      </c>
      <c r="I4122" t="s">
        <v>28</v>
      </c>
      <c r="J4122">
        <v>18</v>
      </c>
      <c r="K4122">
        <v>2600</v>
      </c>
      <c r="M4122">
        <v>234</v>
      </c>
      <c r="N4122">
        <v>234</v>
      </c>
      <c r="P4122" t="s">
        <v>120</v>
      </c>
    </row>
    <row r="4123" spans="1:16">
      <c r="A4123" t="str">
        <f t="shared" si="64"/>
        <v>411</v>
      </c>
      <c r="B4123" t="str">
        <f>VLOOKUP(A4123,[11]Sheet3!$D$3:$E$46,2,0)</f>
        <v>Chengalpattu</v>
      </c>
      <c r="C4123" t="s">
        <v>8147</v>
      </c>
      <c r="D4123" s="2">
        <v>44047</v>
      </c>
      <c r="E4123" t="s">
        <v>8148</v>
      </c>
      <c r="F4123" t="s">
        <v>8149</v>
      </c>
      <c r="G4123" t="s">
        <v>115</v>
      </c>
      <c r="I4123" t="s">
        <v>28</v>
      </c>
      <c r="J4123">
        <v>18</v>
      </c>
      <c r="K4123">
        <v>2600</v>
      </c>
      <c r="M4123">
        <v>234</v>
      </c>
      <c r="N4123">
        <v>234</v>
      </c>
      <c r="P4123" t="s">
        <v>120</v>
      </c>
    </row>
    <row r="4124" spans="1:16">
      <c r="A4124" t="str">
        <f t="shared" si="64"/>
        <v>411</v>
      </c>
      <c r="B4124" t="str">
        <f>VLOOKUP(A4124,[11]Sheet3!$D$3:$E$46,2,0)</f>
        <v>Chengalpattu</v>
      </c>
      <c r="C4124" t="s">
        <v>8150</v>
      </c>
      <c r="D4124" s="2">
        <v>44047</v>
      </c>
      <c r="G4124" t="s">
        <v>115</v>
      </c>
      <c r="I4124" t="s">
        <v>28</v>
      </c>
      <c r="J4124">
        <v>18</v>
      </c>
      <c r="K4124">
        <v>2600</v>
      </c>
      <c r="M4124">
        <v>234</v>
      </c>
      <c r="N4124">
        <v>234</v>
      </c>
      <c r="P4124" t="s">
        <v>95</v>
      </c>
    </row>
    <row r="4125" spans="1:16">
      <c r="A4125" t="str">
        <f t="shared" si="64"/>
        <v>411</v>
      </c>
      <c r="B4125" t="str">
        <f>VLOOKUP(A4125,[11]Sheet3!$D$3:$E$46,2,0)</f>
        <v>Chengalpattu</v>
      </c>
      <c r="C4125" t="s">
        <v>8151</v>
      </c>
      <c r="D4125" s="2">
        <v>44047</v>
      </c>
      <c r="G4125" t="s">
        <v>115</v>
      </c>
      <c r="I4125" t="s">
        <v>28</v>
      </c>
      <c r="J4125">
        <v>18</v>
      </c>
      <c r="K4125">
        <v>2600</v>
      </c>
      <c r="M4125">
        <v>234</v>
      </c>
      <c r="N4125">
        <v>234</v>
      </c>
      <c r="P4125" t="s">
        <v>95</v>
      </c>
    </row>
    <row r="4126" spans="1:16">
      <c r="A4126" t="str">
        <f t="shared" si="64"/>
        <v>411</v>
      </c>
      <c r="B4126" t="str">
        <f>VLOOKUP(A4126,[11]Sheet3!$D$3:$E$46,2,0)</f>
        <v>Chengalpattu</v>
      </c>
      <c r="C4126" t="s">
        <v>8152</v>
      </c>
      <c r="D4126" s="2">
        <v>44047</v>
      </c>
      <c r="E4126" t="s">
        <v>8153</v>
      </c>
      <c r="F4126" t="s">
        <v>8154</v>
      </c>
      <c r="G4126" t="s">
        <v>115</v>
      </c>
      <c r="I4126" t="s">
        <v>28</v>
      </c>
      <c r="J4126">
        <v>18</v>
      </c>
      <c r="K4126">
        <v>2600</v>
      </c>
      <c r="M4126">
        <v>234</v>
      </c>
      <c r="N4126">
        <v>234</v>
      </c>
      <c r="P4126" t="s">
        <v>120</v>
      </c>
    </row>
    <row r="4127" spans="1:16">
      <c r="A4127" t="str">
        <f t="shared" si="64"/>
        <v>411</v>
      </c>
      <c r="B4127" t="str">
        <f>VLOOKUP(A4127,[11]Sheet3!$D$3:$E$46,2,0)</f>
        <v>Chengalpattu</v>
      </c>
      <c r="C4127" t="s">
        <v>8155</v>
      </c>
      <c r="D4127" s="2">
        <v>44047</v>
      </c>
      <c r="E4127" t="s">
        <v>8156</v>
      </c>
      <c r="F4127" t="s">
        <v>8157</v>
      </c>
      <c r="G4127" t="s">
        <v>115</v>
      </c>
      <c r="I4127" t="s">
        <v>28</v>
      </c>
      <c r="J4127">
        <v>18</v>
      </c>
      <c r="K4127">
        <v>2600</v>
      </c>
      <c r="M4127">
        <v>234</v>
      </c>
      <c r="N4127">
        <v>234</v>
      </c>
      <c r="P4127" t="s">
        <v>120</v>
      </c>
    </row>
    <row r="4128" spans="1:16">
      <c r="A4128" t="str">
        <f t="shared" si="64"/>
        <v>411</v>
      </c>
      <c r="B4128" t="str">
        <f>VLOOKUP(A4128,[11]Sheet3!$D$3:$E$46,2,0)</f>
        <v>Chengalpattu</v>
      </c>
      <c r="C4128" t="s">
        <v>8158</v>
      </c>
      <c r="D4128" s="2">
        <v>44047</v>
      </c>
      <c r="E4128" t="s">
        <v>3100</v>
      </c>
      <c r="F4128" t="s">
        <v>3101</v>
      </c>
      <c r="G4128" t="s">
        <v>115</v>
      </c>
      <c r="I4128" t="s">
        <v>28</v>
      </c>
      <c r="J4128">
        <v>18</v>
      </c>
      <c r="K4128">
        <v>2600</v>
      </c>
      <c r="M4128">
        <v>234</v>
      </c>
      <c r="N4128">
        <v>234</v>
      </c>
      <c r="P4128" t="s">
        <v>120</v>
      </c>
    </row>
    <row r="4129" spans="1:16">
      <c r="A4129" t="str">
        <f t="shared" si="64"/>
        <v>411</v>
      </c>
      <c r="B4129" t="str">
        <f>VLOOKUP(A4129,[11]Sheet3!$D$3:$E$46,2,0)</f>
        <v>Chengalpattu</v>
      </c>
      <c r="C4129" t="s">
        <v>8159</v>
      </c>
      <c r="D4129" s="2">
        <v>44047</v>
      </c>
      <c r="E4129" t="s">
        <v>8160</v>
      </c>
      <c r="F4129" t="s">
        <v>8161</v>
      </c>
      <c r="G4129" t="s">
        <v>115</v>
      </c>
      <c r="I4129" t="s">
        <v>28</v>
      </c>
      <c r="J4129">
        <v>18</v>
      </c>
      <c r="K4129">
        <v>2600</v>
      </c>
      <c r="M4129">
        <v>234</v>
      </c>
      <c r="N4129">
        <v>234</v>
      </c>
      <c r="P4129" t="s">
        <v>120</v>
      </c>
    </row>
    <row r="4130" spans="1:16">
      <c r="A4130" t="str">
        <f t="shared" si="64"/>
        <v>411</v>
      </c>
      <c r="B4130" t="str">
        <f>VLOOKUP(A4130,[11]Sheet3!$D$3:$E$46,2,0)</f>
        <v>Chengalpattu</v>
      </c>
      <c r="C4130" t="s">
        <v>8162</v>
      </c>
      <c r="D4130" s="2">
        <v>44047</v>
      </c>
      <c r="G4130" t="s">
        <v>115</v>
      </c>
      <c r="I4130" t="s">
        <v>28</v>
      </c>
      <c r="J4130">
        <v>18</v>
      </c>
      <c r="K4130">
        <v>2600</v>
      </c>
      <c r="M4130">
        <v>234</v>
      </c>
      <c r="N4130">
        <v>234</v>
      </c>
      <c r="P4130" t="s">
        <v>95</v>
      </c>
    </row>
    <row r="4131" spans="1:16">
      <c r="A4131" t="str">
        <f t="shared" si="64"/>
        <v>411</v>
      </c>
      <c r="B4131" t="str">
        <f>VLOOKUP(A4131,[11]Sheet3!$D$3:$E$46,2,0)</f>
        <v>Chengalpattu</v>
      </c>
      <c r="C4131" t="s">
        <v>8163</v>
      </c>
      <c r="D4131" s="2">
        <v>44047</v>
      </c>
      <c r="E4131" t="s">
        <v>8164</v>
      </c>
      <c r="F4131" t="s">
        <v>8165</v>
      </c>
      <c r="G4131" t="s">
        <v>115</v>
      </c>
      <c r="I4131" t="s">
        <v>28</v>
      </c>
      <c r="J4131">
        <v>18</v>
      </c>
      <c r="K4131">
        <v>2600</v>
      </c>
      <c r="M4131">
        <v>234</v>
      </c>
      <c r="N4131">
        <v>234</v>
      </c>
      <c r="P4131" t="s">
        <v>120</v>
      </c>
    </row>
    <row r="4132" spans="1:16">
      <c r="A4132" t="str">
        <f t="shared" si="64"/>
        <v>411</v>
      </c>
      <c r="B4132" t="str">
        <f>VLOOKUP(A4132,[11]Sheet3!$D$3:$E$46,2,0)</f>
        <v>Chengalpattu</v>
      </c>
      <c r="C4132" t="s">
        <v>8166</v>
      </c>
      <c r="D4132" s="2">
        <v>44047</v>
      </c>
      <c r="G4132" t="s">
        <v>115</v>
      </c>
      <c r="I4132" t="s">
        <v>28</v>
      </c>
      <c r="J4132">
        <v>18</v>
      </c>
      <c r="K4132">
        <v>2600</v>
      </c>
      <c r="M4132">
        <v>234</v>
      </c>
      <c r="N4132">
        <v>234</v>
      </c>
      <c r="P4132" t="s">
        <v>95</v>
      </c>
    </row>
    <row r="4133" spans="1:16">
      <c r="A4133" t="str">
        <f t="shared" si="64"/>
        <v>411</v>
      </c>
      <c r="B4133" t="str">
        <f>VLOOKUP(A4133,[11]Sheet3!$D$3:$E$46,2,0)</f>
        <v>Chengalpattu</v>
      </c>
      <c r="C4133" t="s">
        <v>8167</v>
      </c>
      <c r="D4133" s="2">
        <v>44047</v>
      </c>
      <c r="E4133" t="s">
        <v>8168</v>
      </c>
      <c r="F4133" t="s">
        <v>8169</v>
      </c>
      <c r="G4133" t="s">
        <v>115</v>
      </c>
      <c r="I4133" t="s">
        <v>28</v>
      </c>
      <c r="J4133">
        <v>18</v>
      </c>
      <c r="K4133">
        <v>2600</v>
      </c>
      <c r="M4133">
        <v>234</v>
      </c>
      <c r="N4133">
        <v>234</v>
      </c>
      <c r="P4133" t="s">
        <v>120</v>
      </c>
    </row>
    <row r="4134" spans="1:16">
      <c r="A4134" t="str">
        <f t="shared" si="64"/>
        <v>411</v>
      </c>
      <c r="B4134" t="str">
        <f>VLOOKUP(A4134,[11]Sheet3!$D$3:$E$46,2,0)</f>
        <v>Chengalpattu</v>
      </c>
      <c r="C4134" t="s">
        <v>8170</v>
      </c>
      <c r="D4134" s="2">
        <v>44047</v>
      </c>
      <c r="E4134" t="s">
        <v>8171</v>
      </c>
      <c r="F4134" t="s">
        <v>8172</v>
      </c>
      <c r="G4134" t="s">
        <v>115</v>
      </c>
      <c r="I4134" t="s">
        <v>28</v>
      </c>
      <c r="J4134">
        <v>18</v>
      </c>
      <c r="K4134">
        <v>2600</v>
      </c>
      <c r="M4134">
        <v>234</v>
      </c>
      <c r="N4134">
        <v>234</v>
      </c>
      <c r="P4134" t="s">
        <v>120</v>
      </c>
    </row>
    <row r="4135" spans="1:16">
      <c r="A4135" t="str">
        <f t="shared" si="64"/>
        <v>411</v>
      </c>
      <c r="B4135" t="str">
        <f>VLOOKUP(A4135,[11]Sheet3!$D$3:$E$46,2,0)</f>
        <v>Chengalpattu</v>
      </c>
      <c r="C4135" t="s">
        <v>8173</v>
      </c>
      <c r="D4135" s="2">
        <v>44047</v>
      </c>
      <c r="E4135" t="s">
        <v>8174</v>
      </c>
      <c r="F4135" t="s">
        <v>8175</v>
      </c>
      <c r="G4135" t="s">
        <v>115</v>
      </c>
      <c r="I4135" t="s">
        <v>28</v>
      </c>
      <c r="J4135">
        <v>18</v>
      </c>
      <c r="K4135">
        <v>2600</v>
      </c>
      <c r="M4135">
        <v>234</v>
      </c>
      <c r="N4135">
        <v>234</v>
      </c>
      <c r="P4135" t="s">
        <v>120</v>
      </c>
    </row>
    <row r="4136" spans="1:16">
      <c r="A4136" t="str">
        <f t="shared" si="64"/>
        <v>411</v>
      </c>
      <c r="B4136" t="str">
        <f>VLOOKUP(A4136,[11]Sheet3!$D$3:$E$46,2,0)</f>
        <v>Chengalpattu</v>
      </c>
      <c r="C4136" t="s">
        <v>8176</v>
      </c>
      <c r="D4136" s="2">
        <v>44047</v>
      </c>
      <c r="G4136" t="s">
        <v>115</v>
      </c>
      <c r="I4136" t="s">
        <v>28</v>
      </c>
      <c r="J4136">
        <v>18</v>
      </c>
      <c r="K4136">
        <v>2600</v>
      </c>
      <c r="M4136">
        <v>234</v>
      </c>
      <c r="N4136">
        <v>234</v>
      </c>
      <c r="P4136" t="s">
        <v>95</v>
      </c>
    </row>
    <row r="4137" spans="1:16">
      <c r="A4137" t="str">
        <f t="shared" si="64"/>
        <v>411</v>
      </c>
      <c r="B4137" t="str">
        <f>VLOOKUP(A4137,[11]Sheet3!$D$3:$E$46,2,0)</f>
        <v>Chengalpattu</v>
      </c>
      <c r="C4137" t="s">
        <v>8177</v>
      </c>
      <c r="D4137" s="2">
        <v>44047</v>
      </c>
      <c r="E4137" t="s">
        <v>8178</v>
      </c>
      <c r="F4137" t="s">
        <v>8179</v>
      </c>
      <c r="G4137" t="s">
        <v>115</v>
      </c>
      <c r="I4137" t="s">
        <v>28</v>
      </c>
      <c r="J4137">
        <v>18</v>
      </c>
      <c r="K4137">
        <v>2600</v>
      </c>
      <c r="M4137">
        <v>234</v>
      </c>
      <c r="N4137">
        <v>234</v>
      </c>
      <c r="P4137" t="s">
        <v>120</v>
      </c>
    </row>
    <row r="4138" spans="1:16">
      <c r="A4138" t="str">
        <f t="shared" si="64"/>
        <v>411</v>
      </c>
      <c r="B4138" t="str">
        <f>VLOOKUP(A4138,[11]Sheet3!$D$3:$E$46,2,0)</f>
        <v>Chengalpattu</v>
      </c>
      <c r="C4138" t="s">
        <v>8180</v>
      </c>
      <c r="D4138" s="2">
        <v>44047</v>
      </c>
      <c r="E4138" t="s">
        <v>8181</v>
      </c>
      <c r="F4138" t="s">
        <v>8182</v>
      </c>
      <c r="G4138" t="s">
        <v>115</v>
      </c>
      <c r="I4138" t="s">
        <v>28</v>
      </c>
      <c r="J4138">
        <v>18</v>
      </c>
      <c r="K4138">
        <v>2600</v>
      </c>
      <c r="M4138">
        <v>234</v>
      </c>
      <c r="N4138">
        <v>234</v>
      </c>
      <c r="P4138" t="s">
        <v>120</v>
      </c>
    </row>
    <row r="4139" spans="1:16">
      <c r="A4139" t="str">
        <f t="shared" si="64"/>
        <v>411</v>
      </c>
      <c r="B4139" t="str">
        <f>VLOOKUP(A4139,[11]Sheet3!$D$3:$E$46,2,0)</f>
        <v>Chengalpattu</v>
      </c>
      <c r="C4139" t="s">
        <v>8183</v>
      </c>
      <c r="D4139" s="2">
        <v>44047</v>
      </c>
      <c r="G4139" t="s">
        <v>115</v>
      </c>
      <c r="I4139" t="s">
        <v>28</v>
      </c>
      <c r="J4139">
        <v>18</v>
      </c>
      <c r="K4139">
        <v>2600</v>
      </c>
      <c r="M4139">
        <v>234</v>
      </c>
      <c r="N4139">
        <v>234</v>
      </c>
      <c r="P4139" t="s">
        <v>95</v>
      </c>
    </row>
    <row r="4140" spans="1:16">
      <c r="A4140" t="str">
        <f t="shared" si="64"/>
        <v>411</v>
      </c>
      <c r="B4140" t="str">
        <f>VLOOKUP(A4140,[11]Sheet3!$D$3:$E$46,2,0)</f>
        <v>Chengalpattu</v>
      </c>
      <c r="C4140" t="s">
        <v>8184</v>
      </c>
      <c r="D4140" s="2">
        <v>44047</v>
      </c>
      <c r="E4140" t="s">
        <v>8185</v>
      </c>
      <c r="F4140" t="s">
        <v>8186</v>
      </c>
      <c r="G4140" t="s">
        <v>115</v>
      </c>
      <c r="I4140" t="s">
        <v>28</v>
      </c>
      <c r="J4140">
        <v>18</v>
      </c>
      <c r="K4140">
        <v>2600</v>
      </c>
      <c r="M4140">
        <v>234</v>
      </c>
      <c r="N4140">
        <v>234</v>
      </c>
      <c r="P4140" t="s">
        <v>120</v>
      </c>
    </row>
    <row r="4141" spans="1:16">
      <c r="A4141" t="str">
        <f t="shared" si="64"/>
        <v>411</v>
      </c>
      <c r="B4141" t="str">
        <f>VLOOKUP(A4141,[11]Sheet3!$D$3:$E$46,2,0)</f>
        <v>Chengalpattu</v>
      </c>
      <c r="C4141" t="s">
        <v>8187</v>
      </c>
      <c r="D4141" s="2">
        <v>44047</v>
      </c>
      <c r="G4141" t="s">
        <v>115</v>
      </c>
      <c r="I4141" t="s">
        <v>28</v>
      </c>
      <c r="J4141">
        <v>18</v>
      </c>
      <c r="K4141">
        <v>2600</v>
      </c>
      <c r="M4141">
        <v>234</v>
      </c>
      <c r="N4141">
        <v>234</v>
      </c>
      <c r="P4141" t="s">
        <v>95</v>
      </c>
    </row>
    <row r="4142" spans="1:16">
      <c r="A4142" t="str">
        <f t="shared" si="64"/>
        <v>411</v>
      </c>
      <c r="B4142" t="str">
        <f>VLOOKUP(A4142,[11]Sheet3!$D$3:$E$46,2,0)</f>
        <v>Chengalpattu</v>
      </c>
      <c r="C4142" t="s">
        <v>8188</v>
      </c>
      <c r="D4142" s="2">
        <v>44047</v>
      </c>
      <c r="E4142" t="s">
        <v>8189</v>
      </c>
      <c r="F4142" t="s">
        <v>8190</v>
      </c>
      <c r="G4142" t="s">
        <v>115</v>
      </c>
      <c r="I4142" t="s">
        <v>28</v>
      </c>
      <c r="J4142">
        <v>18</v>
      </c>
      <c r="K4142">
        <v>2600</v>
      </c>
      <c r="M4142">
        <v>234</v>
      </c>
      <c r="N4142">
        <v>234</v>
      </c>
      <c r="P4142" t="s">
        <v>120</v>
      </c>
    </row>
    <row r="4143" spans="1:16">
      <c r="A4143" t="str">
        <f t="shared" si="64"/>
        <v>411</v>
      </c>
      <c r="B4143" t="str">
        <f>VLOOKUP(A4143,[11]Sheet3!$D$3:$E$46,2,0)</f>
        <v>Chengalpattu</v>
      </c>
      <c r="C4143" t="s">
        <v>8191</v>
      </c>
      <c r="D4143" s="2">
        <v>44047</v>
      </c>
      <c r="E4143" t="s">
        <v>8192</v>
      </c>
      <c r="F4143" t="s">
        <v>8193</v>
      </c>
      <c r="G4143" t="s">
        <v>115</v>
      </c>
      <c r="I4143" t="s">
        <v>28</v>
      </c>
      <c r="J4143">
        <v>18</v>
      </c>
      <c r="K4143">
        <v>2600</v>
      </c>
      <c r="M4143">
        <v>234</v>
      </c>
      <c r="N4143">
        <v>234</v>
      </c>
      <c r="P4143" t="s">
        <v>120</v>
      </c>
    </row>
    <row r="4144" spans="1:16">
      <c r="A4144" t="str">
        <f t="shared" si="64"/>
        <v>411</v>
      </c>
      <c r="B4144" t="str">
        <f>VLOOKUP(A4144,[11]Sheet3!$D$3:$E$46,2,0)</f>
        <v>Chengalpattu</v>
      </c>
      <c r="C4144" t="s">
        <v>8194</v>
      </c>
      <c r="D4144" s="2">
        <v>44047</v>
      </c>
      <c r="E4144" t="s">
        <v>8195</v>
      </c>
      <c r="F4144" t="s">
        <v>8196</v>
      </c>
      <c r="G4144" t="s">
        <v>115</v>
      </c>
      <c r="I4144" t="s">
        <v>28</v>
      </c>
      <c r="J4144">
        <v>18</v>
      </c>
      <c r="K4144">
        <v>2600</v>
      </c>
      <c r="M4144">
        <v>234</v>
      </c>
      <c r="N4144">
        <v>234</v>
      </c>
      <c r="P4144" t="s">
        <v>120</v>
      </c>
    </row>
    <row r="4145" spans="1:16">
      <c r="A4145" t="str">
        <f t="shared" si="64"/>
        <v>411</v>
      </c>
      <c r="B4145" t="str">
        <f>VLOOKUP(A4145,[11]Sheet3!$D$3:$E$46,2,0)</f>
        <v>Chengalpattu</v>
      </c>
      <c r="C4145" t="s">
        <v>8197</v>
      </c>
      <c r="D4145" s="2">
        <v>44047</v>
      </c>
      <c r="G4145" t="s">
        <v>115</v>
      </c>
      <c r="I4145" t="s">
        <v>28</v>
      </c>
      <c r="J4145">
        <v>18</v>
      </c>
      <c r="K4145">
        <v>2600</v>
      </c>
      <c r="M4145">
        <v>234</v>
      </c>
      <c r="N4145">
        <v>234</v>
      </c>
      <c r="P4145" t="s">
        <v>95</v>
      </c>
    </row>
    <row r="4146" spans="1:16">
      <c r="A4146" t="str">
        <f t="shared" si="64"/>
        <v>411</v>
      </c>
      <c r="B4146" t="str">
        <f>VLOOKUP(A4146,[11]Sheet3!$D$3:$E$46,2,0)</f>
        <v>Chengalpattu</v>
      </c>
      <c r="C4146" t="s">
        <v>8198</v>
      </c>
      <c r="D4146" s="2">
        <v>44047</v>
      </c>
      <c r="E4146" t="s">
        <v>8199</v>
      </c>
      <c r="F4146" t="s">
        <v>8200</v>
      </c>
      <c r="G4146" t="s">
        <v>115</v>
      </c>
      <c r="I4146" t="s">
        <v>28</v>
      </c>
      <c r="J4146">
        <v>18</v>
      </c>
      <c r="K4146">
        <v>2600</v>
      </c>
      <c r="M4146">
        <v>234</v>
      </c>
      <c r="N4146">
        <v>234</v>
      </c>
      <c r="P4146" t="s">
        <v>120</v>
      </c>
    </row>
    <row r="4147" spans="1:16">
      <c r="A4147" t="str">
        <f t="shared" si="64"/>
        <v>411</v>
      </c>
      <c r="B4147" t="str">
        <f>VLOOKUP(A4147,[11]Sheet3!$D$3:$E$46,2,0)</f>
        <v>Chengalpattu</v>
      </c>
      <c r="C4147" t="s">
        <v>8201</v>
      </c>
      <c r="D4147" s="2">
        <v>44047</v>
      </c>
      <c r="E4147" t="s">
        <v>8202</v>
      </c>
      <c r="F4147" t="s">
        <v>8203</v>
      </c>
      <c r="G4147" t="s">
        <v>115</v>
      </c>
      <c r="I4147" t="s">
        <v>28</v>
      </c>
      <c r="J4147">
        <v>18</v>
      </c>
      <c r="K4147">
        <v>2600</v>
      </c>
      <c r="M4147">
        <v>234</v>
      </c>
      <c r="N4147">
        <v>234</v>
      </c>
      <c r="P4147" t="s">
        <v>120</v>
      </c>
    </row>
    <row r="4148" spans="1:16">
      <c r="A4148" t="str">
        <f t="shared" si="64"/>
        <v>411</v>
      </c>
      <c r="B4148" t="str">
        <f>VLOOKUP(A4148,[11]Sheet3!$D$3:$E$46,2,0)</f>
        <v>Chengalpattu</v>
      </c>
      <c r="C4148" t="s">
        <v>8204</v>
      </c>
      <c r="D4148" s="2">
        <v>44047</v>
      </c>
      <c r="E4148" t="s">
        <v>8205</v>
      </c>
      <c r="F4148" t="s">
        <v>8206</v>
      </c>
      <c r="G4148" t="s">
        <v>115</v>
      </c>
      <c r="I4148" t="s">
        <v>28</v>
      </c>
      <c r="J4148">
        <v>18</v>
      </c>
      <c r="K4148">
        <v>2600</v>
      </c>
      <c r="M4148">
        <v>234</v>
      </c>
      <c r="N4148">
        <v>234</v>
      </c>
      <c r="P4148" t="s">
        <v>120</v>
      </c>
    </row>
    <row r="4149" spans="1:16">
      <c r="A4149" t="str">
        <f t="shared" si="64"/>
        <v>411</v>
      </c>
      <c r="B4149" t="str">
        <f>VLOOKUP(A4149,[11]Sheet3!$D$3:$E$46,2,0)</f>
        <v>Chengalpattu</v>
      </c>
      <c r="C4149" t="s">
        <v>8207</v>
      </c>
      <c r="D4149" s="2">
        <v>44047</v>
      </c>
      <c r="G4149" t="s">
        <v>115</v>
      </c>
      <c r="I4149" t="s">
        <v>28</v>
      </c>
      <c r="J4149">
        <v>18</v>
      </c>
      <c r="K4149">
        <v>2600</v>
      </c>
      <c r="M4149">
        <v>234</v>
      </c>
      <c r="N4149">
        <v>234</v>
      </c>
      <c r="P4149" t="s">
        <v>95</v>
      </c>
    </row>
    <row r="4150" spans="1:16">
      <c r="A4150" t="str">
        <f t="shared" si="64"/>
        <v>411</v>
      </c>
      <c r="B4150" t="str">
        <f>VLOOKUP(A4150,[11]Sheet3!$D$3:$E$46,2,0)</f>
        <v>Chengalpattu</v>
      </c>
      <c r="C4150" t="s">
        <v>8208</v>
      </c>
      <c r="D4150" s="2">
        <v>44047</v>
      </c>
      <c r="G4150" t="s">
        <v>115</v>
      </c>
      <c r="I4150" t="s">
        <v>28</v>
      </c>
      <c r="J4150">
        <v>18</v>
      </c>
      <c r="K4150">
        <v>2600</v>
      </c>
      <c r="M4150">
        <v>234</v>
      </c>
      <c r="N4150">
        <v>234</v>
      </c>
      <c r="P4150" t="s">
        <v>95</v>
      </c>
    </row>
    <row r="4151" spans="1:16">
      <c r="A4151" t="str">
        <f t="shared" si="64"/>
        <v>411</v>
      </c>
      <c r="B4151" t="str">
        <f>VLOOKUP(A4151,[11]Sheet3!$D$3:$E$46,2,0)</f>
        <v>Chengalpattu</v>
      </c>
      <c r="C4151" t="s">
        <v>8209</v>
      </c>
      <c r="D4151" s="2">
        <v>44047</v>
      </c>
      <c r="G4151" t="s">
        <v>115</v>
      </c>
      <c r="I4151" t="s">
        <v>28</v>
      </c>
      <c r="J4151">
        <v>18</v>
      </c>
      <c r="K4151">
        <v>2600</v>
      </c>
      <c r="M4151">
        <v>234</v>
      </c>
      <c r="N4151">
        <v>234</v>
      </c>
      <c r="P4151" t="s">
        <v>95</v>
      </c>
    </row>
    <row r="4152" spans="1:16">
      <c r="A4152" t="str">
        <f t="shared" si="64"/>
        <v>411</v>
      </c>
      <c r="B4152" t="str">
        <f>VLOOKUP(A4152,[11]Sheet3!$D$3:$E$46,2,0)</f>
        <v>Chengalpattu</v>
      </c>
      <c r="C4152" t="s">
        <v>8210</v>
      </c>
      <c r="D4152" s="2">
        <v>44047</v>
      </c>
      <c r="E4152" t="s">
        <v>8211</v>
      </c>
      <c r="F4152" t="s">
        <v>8212</v>
      </c>
      <c r="G4152" t="s">
        <v>115</v>
      </c>
      <c r="I4152" t="s">
        <v>28</v>
      </c>
      <c r="J4152">
        <v>18</v>
      </c>
      <c r="K4152">
        <v>2600</v>
      </c>
      <c r="L4152">
        <v>468</v>
      </c>
      <c r="P4152" t="s">
        <v>120</v>
      </c>
    </row>
    <row r="4153" spans="1:16">
      <c r="A4153" t="str">
        <f t="shared" si="64"/>
        <v>411</v>
      </c>
      <c r="B4153" t="str">
        <f>VLOOKUP(A4153,[11]Sheet3!$D$3:$E$46,2,0)</f>
        <v>Chengalpattu</v>
      </c>
      <c r="C4153" t="s">
        <v>8213</v>
      </c>
      <c r="D4153" s="2">
        <v>44047</v>
      </c>
      <c r="E4153" t="s">
        <v>8214</v>
      </c>
      <c r="F4153" t="s">
        <v>8215</v>
      </c>
      <c r="G4153" t="s">
        <v>115</v>
      </c>
      <c r="I4153" t="s">
        <v>28</v>
      </c>
      <c r="J4153">
        <v>18</v>
      </c>
      <c r="K4153">
        <v>2600</v>
      </c>
      <c r="M4153">
        <v>234</v>
      </c>
      <c r="N4153">
        <v>234</v>
      </c>
      <c r="P4153" t="s">
        <v>120</v>
      </c>
    </row>
    <row r="4154" spans="1:16">
      <c r="A4154" t="str">
        <f t="shared" si="64"/>
        <v>411</v>
      </c>
      <c r="B4154" t="str">
        <f>VLOOKUP(A4154,[11]Sheet3!$D$3:$E$46,2,0)</f>
        <v>Chengalpattu</v>
      </c>
      <c r="C4154" t="s">
        <v>8216</v>
      </c>
      <c r="D4154" s="2">
        <v>44047</v>
      </c>
      <c r="G4154" t="s">
        <v>115</v>
      </c>
      <c r="I4154" t="s">
        <v>28</v>
      </c>
      <c r="J4154">
        <v>18</v>
      </c>
      <c r="K4154">
        <v>2600</v>
      </c>
      <c r="M4154">
        <v>234</v>
      </c>
      <c r="N4154">
        <v>234</v>
      </c>
      <c r="P4154" t="s">
        <v>95</v>
      </c>
    </row>
    <row r="4155" spans="1:16">
      <c r="A4155" t="str">
        <f t="shared" si="64"/>
        <v>411</v>
      </c>
      <c r="B4155" t="str">
        <f>VLOOKUP(A4155,[11]Sheet3!$D$3:$E$46,2,0)</f>
        <v>Chengalpattu</v>
      </c>
      <c r="C4155" t="s">
        <v>8217</v>
      </c>
      <c r="D4155" s="2">
        <v>44047</v>
      </c>
      <c r="G4155" t="s">
        <v>115</v>
      </c>
      <c r="I4155" t="s">
        <v>28</v>
      </c>
      <c r="J4155">
        <v>18</v>
      </c>
      <c r="K4155">
        <v>2600</v>
      </c>
      <c r="M4155">
        <v>234</v>
      </c>
      <c r="N4155">
        <v>234</v>
      </c>
      <c r="P4155" t="s">
        <v>95</v>
      </c>
    </row>
    <row r="4156" spans="1:16">
      <c r="A4156" t="str">
        <f t="shared" si="64"/>
        <v>411</v>
      </c>
      <c r="B4156" t="str">
        <f>VLOOKUP(A4156,[11]Sheet3!$D$3:$E$46,2,0)</f>
        <v>Chengalpattu</v>
      </c>
      <c r="C4156" t="s">
        <v>8218</v>
      </c>
      <c r="D4156" s="2">
        <v>44047</v>
      </c>
      <c r="E4156" t="s">
        <v>8219</v>
      </c>
      <c r="F4156" t="s">
        <v>8220</v>
      </c>
      <c r="G4156" t="s">
        <v>115</v>
      </c>
      <c r="I4156" t="s">
        <v>28</v>
      </c>
      <c r="J4156">
        <v>18</v>
      </c>
      <c r="K4156">
        <v>2600</v>
      </c>
      <c r="M4156">
        <v>234</v>
      </c>
      <c r="N4156">
        <v>234</v>
      </c>
      <c r="P4156" t="s">
        <v>120</v>
      </c>
    </row>
    <row r="4157" spans="1:16">
      <c r="A4157" t="str">
        <f t="shared" si="64"/>
        <v>411</v>
      </c>
      <c r="B4157" t="str">
        <f>VLOOKUP(A4157,[11]Sheet3!$D$3:$E$46,2,0)</f>
        <v>Chengalpattu</v>
      </c>
      <c r="C4157" t="s">
        <v>8221</v>
      </c>
      <c r="D4157" s="2">
        <v>44047</v>
      </c>
      <c r="E4157" t="s">
        <v>1761</v>
      </c>
      <c r="F4157" t="s">
        <v>1762</v>
      </c>
      <c r="G4157" t="s">
        <v>115</v>
      </c>
      <c r="I4157" t="s">
        <v>28</v>
      </c>
      <c r="J4157">
        <v>18</v>
      </c>
      <c r="K4157">
        <v>2600</v>
      </c>
      <c r="M4157">
        <v>234</v>
      </c>
      <c r="N4157">
        <v>234</v>
      </c>
      <c r="P4157" t="s">
        <v>120</v>
      </c>
    </row>
    <row r="4158" spans="1:16">
      <c r="A4158" t="str">
        <f t="shared" si="64"/>
        <v>411</v>
      </c>
      <c r="B4158" t="str">
        <f>VLOOKUP(A4158,[11]Sheet3!$D$3:$E$46,2,0)</f>
        <v>Chengalpattu</v>
      </c>
      <c r="C4158" t="s">
        <v>8222</v>
      </c>
      <c r="D4158" s="2">
        <v>44047</v>
      </c>
      <c r="E4158" t="s">
        <v>8223</v>
      </c>
      <c r="F4158" t="s">
        <v>8224</v>
      </c>
      <c r="G4158" t="s">
        <v>115</v>
      </c>
      <c r="I4158" t="s">
        <v>28</v>
      </c>
      <c r="J4158">
        <v>18</v>
      </c>
      <c r="K4158">
        <v>2600</v>
      </c>
      <c r="M4158">
        <v>234</v>
      </c>
      <c r="N4158">
        <v>234</v>
      </c>
      <c r="P4158" t="s">
        <v>120</v>
      </c>
    </row>
    <row r="4159" spans="1:16">
      <c r="A4159" t="str">
        <f t="shared" si="64"/>
        <v>411</v>
      </c>
      <c r="B4159" t="str">
        <f>VLOOKUP(A4159,[11]Sheet3!$D$3:$E$46,2,0)</f>
        <v>Chengalpattu</v>
      </c>
      <c r="C4159" t="s">
        <v>8225</v>
      </c>
      <c r="D4159" s="2">
        <v>44047</v>
      </c>
      <c r="E4159" t="s">
        <v>8226</v>
      </c>
      <c r="F4159" t="s">
        <v>8227</v>
      </c>
      <c r="G4159" t="s">
        <v>115</v>
      </c>
      <c r="I4159" t="s">
        <v>28</v>
      </c>
      <c r="J4159">
        <v>18</v>
      </c>
      <c r="K4159">
        <v>2600</v>
      </c>
      <c r="M4159">
        <v>234</v>
      </c>
      <c r="N4159">
        <v>234</v>
      </c>
      <c r="P4159" t="s">
        <v>120</v>
      </c>
    </row>
    <row r="4160" spans="1:16">
      <c r="A4160" t="str">
        <f t="shared" si="64"/>
        <v>411</v>
      </c>
      <c r="B4160" t="str">
        <f>VLOOKUP(A4160,[11]Sheet3!$D$3:$E$46,2,0)</f>
        <v>Chengalpattu</v>
      </c>
      <c r="C4160" t="s">
        <v>8228</v>
      </c>
      <c r="D4160" s="2">
        <v>44047</v>
      </c>
      <c r="E4160" t="s">
        <v>8229</v>
      </c>
      <c r="F4160" t="s">
        <v>8230</v>
      </c>
      <c r="G4160" t="s">
        <v>115</v>
      </c>
      <c r="I4160" t="s">
        <v>28</v>
      </c>
      <c r="J4160">
        <v>18</v>
      </c>
      <c r="K4160">
        <v>2600</v>
      </c>
      <c r="M4160">
        <v>234</v>
      </c>
      <c r="N4160">
        <v>234</v>
      </c>
      <c r="P4160" t="s">
        <v>120</v>
      </c>
    </row>
    <row r="4161" spans="1:16">
      <c r="A4161" t="str">
        <f t="shared" si="64"/>
        <v>411</v>
      </c>
      <c r="B4161" t="str">
        <f>VLOOKUP(A4161,[11]Sheet3!$D$3:$E$46,2,0)</f>
        <v>Chengalpattu</v>
      </c>
      <c r="C4161" t="s">
        <v>8231</v>
      </c>
      <c r="D4161" s="2">
        <v>44047</v>
      </c>
      <c r="E4161" t="s">
        <v>8232</v>
      </c>
      <c r="F4161" t="s">
        <v>8233</v>
      </c>
      <c r="G4161" t="s">
        <v>115</v>
      </c>
      <c r="I4161" t="s">
        <v>28</v>
      </c>
      <c r="J4161">
        <v>18</v>
      </c>
      <c r="K4161">
        <v>2600</v>
      </c>
      <c r="M4161">
        <v>234</v>
      </c>
      <c r="N4161">
        <v>234</v>
      </c>
      <c r="P4161" t="s">
        <v>120</v>
      </c>
    </row>
    <row r="4162" spans="1:16">
      <c r="A4162" t="str">
        <f t="shared" si="64"/>
        <v>411</v>
      </c>
      <c r="B4162" t="str">
        <f>VLOOKUP(A4162,[11]Sheet3!$D$3:$E$46,2,0)</f>
        <v>Chengalpattu</v>
      </c>
      <c r="C4162" t="s">
        <v>8234</v>
      </c>
      <c r="D4162" s="2">
        <v>44047</v>
      </c>
      <c r="E4162" t="s">
        <v>8235</v>
      </c>
      <c r="F4162" t="s">
        <v>8236</v>
      </c>
      <c r="G4162" t="s">
        <v>115</v>
      </c>
      <c r="I4162" t="s">
        <v>28</v>
      </c>
      <c r="J4162">
        <v>18</v>
      </c>
      <c r="K4162">
        <v>2600</v>
      </c>
      <c r="M4162">
        <v>234</v>
      </c>
      <c r="N4162">
        <v>234</v>
      </c>
      <c r="P4162" t="s">
        <v>120</v>
      </c>
    </row>
    <row r="4163" spans="1:16">
      <c r="A4163" t="str">
        <f t="shared" ref="A4163:A4226" si="65">MID(C4163,2,3)</f>
        <v>411</v>
      </c>
      <c r="B4163" t="str">
        <f>VLOOKUP(A4163,[11]Sheet3!$D$3:$E$46,2,0)</f>
        <v>Chengalpattu</v>
      </c>
      <c r="C4163" t="s">
        <v>8237</v>
      </c>
      <c r="D4163" s="2">
        <v>44047</v>
      </c>
      <c r="E4163" t="s">
        <v>3396</v>
      </c>
      <c r="F4163" t="s">
        <v>3397</v>
      </c>
      <c r="G4163" t="s">
        <v>115</v>
      </c>
      <c r="I4163" t="s">
        <v>28</v>
      </c>
      <c r="J4163">
        <v>18</v>
      </c>
      <c r="K4163">
        <v>2600</v>
      </c>
      <c r="M4163">
        <v>234</v>
      </c>
      <c r="N4163">
        <v>234</v>
      </c>
      <c r="P4163" t="s">
        <v>120</v>
      </c>
    </row>
    <row r="4164" spans="1:16">
      <c r="A4164" t="str">
        <f t="shared" si="65"/>
        <v>411</v>
      </c>
      <c r="B4164" t="str">
        <f>VLOOKUP(A4164,[11]Sheet3!$D$3:$E$46,2,0)</f>
        <v>Chengalpattu</v>
      </c>
      <c r="C4164" t="s">
        <v>8238</v>
      </c>
      <c r="D4164" s="2">
        <v>44047</v>
      </c>
      <c r="E4164" t="s">
        <v>1881</v>
      </c>
      <c r="F4164" t="s">
        <v>1882</v>
      </c>
      <c r="G4164" t="s">
        <v>115</v>
      </c>
      <c r="I4164" t="s">
        <v>28</v>
      </c>
      <c r="J4164">
        <v>18</v>
      </c>
      <c r="K4164">
        <v>2600</v>
      </c>
      <c r="M4164">
        <v>234</v>
      </c>
      <c r="N4164">
        <v>234</v>
      </c>
      <c r="P4164" t="s">
        <v>120</v>
      </c>
    </row>
    <row r="4165" spans="1:16">
      <c r="A4165" t="str">
        <f t="shared" si="65"/>
        <v>411</v>
      </c>
      <c r="B4165" t="str">
        <f>VLOOKUP(A4165,[11]Sheet3!$D$3:$E$46,2,0)</f>
        <v>Chengalpattu</v>
      </c>
      <c r="C4165" t="s">
        <v>8239</v>
      </c>
      <c r="D4165" s="2">
        <v>44047</v>
      </c>
      <c r="G4165" t="s">
        <v>115</v>
      </c>
      <c r="I4165" t="s">
        <v>28</v>
      </c>
      <c r="J4165">
        <v>18</v>
      </c>
      <c r="K4165">
        <v>2600</v>
      </c>
      <c r="M4165">
        <v>234</v>
      </c>
      <c r="N4165">
        <v>234</v>
      </c>
      <c r="P4165" t="s">
        <v>95</v>
      </c>
    </row>
    <row r="4166" spans="1:16">
      <c r="A4166" t="str">
        <f t="shared" si="65"/>
        <v>411</v>
      </c>
      <c r="B4166" t="str">
        <f>VLOOKUP(A4166,[11]Sheet3!$D$3:$E$46,2,0)</f>
        <v>Chengalpattu</v>
      </c>
      <c r="C4166" t="s">
        <v>8240</v>
      </c>
      <c r="D4166" s="2">
        <v>44047</v>
      </c>
      <c r="G4166" t="s">
        <v>115</v>
      </c>
      <c r="I4166" t="s">
        <v>28</v>
      </c>
      <c r="J4166">
        <v>18</v>
      </c>
      <c r="K4166">
        <v>2600</v>
      </c>
      <c r="M4166">
        <v>234</v>
      </c>
      <c r="N4166">
        <v>234</v>
      </c>
      <c r="P4166" t="s">
        <v>95</v>
      </c>
    </row>
    <row r="4167" spans="1:16">
      <c r="A4167" t="str">
        <f t="shared" si="65"/>
        <v>411</v>
      </c>
      <c r="B4167" t="str">
        <f>VLOOKUP(A4167,[11]Sheet3!$D$3:$E$46,2,0)</f>
        <v>Chengalpattu</v>
      </c>
      <c r="C4167" t="s">
        <v>8241</v>
      </c>
      <c r="D4167" s="2">
        <v>44047</v>
      </c>
      <c r="E4167" t="s">
        <v>3350</v>
      </c>
      <c r="F4167" t="s">
        <v>3351</v>
      </c>
      <c r="G4167" t="s">
        <v>115</v>
      </c>
      <c r="I4167" t="s">
        <v>28</v>
      </c>
      <c r="J4167">
        <v>18</v>
      </c>
      <c r="K4167">
        <v>2600</v>
      </c>
      <c r="M4167">
        <v>234</v>
      </c>
      <c r="N4167">
        <v>234</v>
      </c>
      <c r="P4167" t="s">
        <v>120</v>
      </c>
    </row>
    <row r="4168" spans="1:16">
      <c r="A4168" t="str">
        <f t="shared" si="65"/>
        <v>411</v>
      </c>
      <c r="B4168" t="str">
        <f>VLOOKUP(A4168,[11]Sheet3!$D$3:$E$46,2,0)</f>
        <v>Chengalpattu</v>
      </c>
      <c r="C4168" t="s">
        <v>8242</v>
      </c>
      <c r="D4168" s="2">
        <v>44047</v>
      </c>
      <c r="E4168" t="s">
        <v>8243</v>
      </c>
      <c r="F4168" t="s">
        <v>8244</v>
      </c>
      <c r="G4168" t="s">
        <v>115</v>
      </c>
      <c r="I4168" t="s">
        <v>28</v>
      </c>
      <c r="J4168">
        <v>18</v>
      </c>
      <c r="K4168">
        <v>2600</v>
      </c>
      <c r="L4168">
        <v>468</v>
      </c>
      <c r="P4168" t="s">
        <v>120</v>
      </c>
    </row>
    <row r="4169" spans="1:16">
      <c r="A4169" t="str">
        <f t="shared" si="65"/>
        <v>411</v>
      </c>
      <c r="B4169" t="str">
        <f>VLOOKUP(A4169,[11]Sheet3!$D$3:$E$46,2,0)</f>
        <v>Chengalpattu</v>
      </c>
      <c r="C4169" t="s">
        <v>8245</v>
      </c>
      <c r="D4169" s="2">
        <v>44047</v>
      </c>
      <c r="E4169" t="s">
        <v>8246</v>
      </c>
      <c r="F4169" t="s">
        <v>8247</v>
      </c>
      <c r="G4169" t="s">
        <v>115</v>
      </c>
      <c r="I4169" t="s">
        <v>28</v>
      </c>
      <c r="J4169">
        <v>18</v>
      </c>
      <c r="K4169">
        <v>2600</v>
      </c>
      <c r="M4169">
        <v>234</v>
      </c>
      <c r="N4169">
        <v>234</v>
      </c>
      <c r="P4169" t="s">
        <v>120</v>
      </c>
    </row>
    <row r="4170" spans="1:16">
      <c r="A4170" t="str">
        <f t="shared" si="65"/>
        <v>411</v>
      </c>
      <c r="B4170" t="str">
        <f>VLOOKUP(A4170,[11]Sheet3!$D$3:$E$46,2,0)</f>
        <v>Chengalpattu</v>
      </c>
      <c r="C4170" t="s">
        <v>8248</v>
      </c>
      <c r="D4170" s="2">
        <v>44047</v>
      </c>
      <c r="E4170" t="s">
        <v>8249</v>
      </c>
      <c r="F4170" t="s">
        <v>8250</v>
      </c>
      <c r="G4170" t="s">
        <v>115</v>
      </c>
      <c r="I4170" t="s">
        <v>28</v>
      </c>
      <c r="J4170">
        <v>18</v>
      </c>
      <c r="K4170">
        <v>2600</v>
      </c>
      <c r="M4170">
        <v>234</v>
      </c>
      <c r="N4170">
        <v>234</v>
      </c>
      <c r="P4170" t="s">
        <v>120</v>
      </c>
    </row>
    <row r="4171" spans="1:16">
      <c r="A4171" t="str">
        <f t="shared" si="65"/>
        <v>411</v>
      </c>
      <c r="B4171" t="str">
        <f>VLOOKUP(A4171,[11]Sheet3!$D$3:$E$46,2,0)</f>
        <v>Chengalpattu</v>
      </c>
      <c r="C4171" t="s">
        <v>8251</v>
      </c>
      <c r="D4171" s="2">
        <v>44047</v>
      </c>
      <c r="E4171" t="s">
        <v>8252</v>
      </c>
      <c r="F4171" t="s">
        <v>8253</v>
      </c>
      <c r="G4171" t="s">
        <v>115</v>
      </c>
      <c r="I4171" t="s">
        <v>28</v>
      </c>
      <c r="J4171">
        <v>18</v>
      </c>
      <c r="K4171">
        <v>2600</v>
      </c>
      <c r="M4171">
        <v>234</v>
      </c>
      <c r="N4171">
        <v>234</v>
      </c>
      <c r="P4171" t="s">
        <v>120</v>
      </c>
    </row>
    <row r="4172" spans="1:16">
      <c r="A4172" t="str">
        <f t="shared" si="65"/>
        <v>411</v>
      </c>
      <c r="B4172" t="str">
        <f>VLOOKUP(A4172,[11]Sheet3!$D$3:$E$46,2,0)</f>
        <v>Chengalpattu</v>
      </c>
      <c r="C4172" t="s">
        <v>8254</v>
      </c>
      <c r="D4172" s="2">
        <v>44047</v>
      </c>
      <c r="E4172" t="s">
        <v>8255</v>
      </c>
      <c r="F4172" t="s">
        <v>8256</v>
      </c>
      <c r="G4172" t="s">
        <v>115</v>
      </c>
      <c r="I4172" t="s">
        <v>28</v>
      </c>
      <c r="J4172">
        <v>18</v>
      </c>
      <c r="K4172">
        <v>2600</v>
      </c>
      <c r="M4172">
        <v>234</v>
      </c>
      <c r="N4172">
        <v>234</v>
      </c>
      <c r="P4172" t="s">
        <v>120</v>
      </c>
    </row>
    <row r="4173" spans="1:16">
      <c r="A4173" t="str">
        <f t="shared" si="65"/>
        <v>411</v>
      </c>
      <c r="B4173" t="str">
        <f>VLOOKUP(A4173,[11]Sheet3!$D$3:$E$46,2,0)</f>
        <v>Chengalpattu</v>
      </c>
      <c r="C4173" t="s">
        <v>8257</v>
      </c>
      <c r="D4173" s="2">
        <v>44047</v>
      </c>
      <c r="G4173" t="s">
        <v>115</v>
      </c>
      <c r="I4173" t="s">
        <v>28</v>
      </c>
      <c r="J4173">
        <v>18</v>
      </c>
      <c r="K4173">
        <v>2600</v>
      </c>
      <c r="M4173">
        <v>234</v>
      </c>
      <c r="N4173">
        <v>234</v>
      </c>
      <c r="P4173" t="s">
        <v>95</v>
      </c>
    </row>
    <row r="4174" spans="1:16">
      <c r="A4174" t="str">
        <f t="shared" si="65"/>
        <v>411</v>
      </c>
      <c r="B4174" t="str">
        <f>VLOOKUP(A4174,[11]Sheet3!$D$3:$E$46,2,0)</f>
        <v>Chengalpattu</v>
      </c>
      <c r="C4174" t="s">
        <v>8258</v>
      </c>
      <c r="D4174" s="2">
        <v>44047</v>
      </c>
      <c r="E4174" t="s">
        <v>8259</v>
      </c>
      <c r="F4174" t="s">
        <v>8260</v>
      </c>
      <c r="G4174" t="s">
        <v>115</v>
      </c>
      <c r="I4174" t="s">
        <v>28</v>
      </c>
      <c r="J4174">
        <v>18</v>
      </c>
      <c r="K4174">
        <v>2600</v>
      </c>
      <c r="M4174">
        <v>234</v>
      </c>
      <c r="N4174">
        <v>234</v>
      </c>
      <c r="P4174" t="s">
        <v>120</v>
      </c>
    </row>
    <row r="4175" spans="1:16">
      <c r="A4175" t="str">
        <f t="shared" si="65"/>
        <v>411</v>
      </c>
      <c r="B4175" t="str">
        <f>VLOOKUP(A4175,[11]Sheet3!$D$3:$E$46,2,0)</f>
        <v>Chengalpattu</v>
      </c>
      <c r="C4175" t="s">
        <v>8261</v>
      </c>
      <c r="D4175" s="2">
        <v>44047</v>
      </c>
      <c r="E4175" t="s">
        <v>8262</v>
      </c>
      <c r="F4175" t="s">
        <v>8263</v>
      </c>
      <c r="G4175" t="s">
        <v>115</v>
      </c>
      <c r="I4175" t="s">
        <v>28</v>
      </c>
      <c r="J4175">
        <v>18</v>
      </c>
      <c r="K4175">
        <v>2600</v>
      </c>
      <c r="M4175">
        <v>234</v>
      </c>
      <c r="N4175">
        <v>234</v>
      </c>
      <c r="P4175" t="s">
        <v>120</v>
      </c>
    </row>
    <row r="4176" spans="1:16">
      <c r="A4176" t="str">
        <f t="shared" si="65"/>
        <v>411</v>
      </c>
      <c r="B4176" t="str">
        <f>VLOOKUP(A4176,[11]Sheet3!$D$3:$E$46,2,0)</f>
        <v>Chengalpattu</v>
      </c>
      <c r="C4176" t="s">
        <v>8264</v>
      </c>
      <c r="D4176" s="2">
        <v>44047</v>
      </c>
      <c r="G4176" t="s">
        <v>115</v>
      </c>
      <c r="I4176" t="s">
        <v>28</v>
      </c>
      <c r="J4176">
        <v>18</v>
      </c>
      <c r="K4176">
        <v>2600</v>
      </c>
      <c r="M4176">
        <v>234</v>
      </c>
      <c r="N4176">
        <v>234</v>
      </c>
      <c r="P4176" t="s">
        <v>95</v>
      </c>
    </row>
    <row r="4177" spans="1:16">
      <c r="A4177" t="str">
        <f t="shared" si="65"/>
        <v>411</v>
      </c>
      <c r="B4177" t="str">
        <f>VLOOKUP(A4177,[11]Sheet3!$D$3:$E$46,2,0)</f>
        <v>Chengalpattu</v>
      </c>
      <c r="C4177" t="s">
        <v>8265</v>
      </c>
      <c r="D4177" s="2">
        <v>44047</v>
      </c>
      <c r="E4177" t="s">
        <v>8266</v>
      </c>
      <c r="F4177" t="s">
        <v>8267</v>
      </c>
      <c r="G4177" t="s">
        <v>115</v>
      </c>
      <c r="I4177" t="s">
        <v>28</v>
      </c>
      <c r="J4177">
        <v>18</v>
      </c>
      <c r="K4177">
        <v>2600</v>
      </c>
      <c r="M4177">
        <v>234</v>
      </c>
      <c r="N4177">
        <v>234</v>
      </c>
      <c r="P4177" t="s">
        <v>120</v>
      </c>
    </row>
    <row r="4178" spans="1:16">
      <c r="A4178" t="str">
        <f t="shared" si="65"/>
        <v>411</v>
      </c>
      <c r="B4178" t="str">
        <f>VLOOKUP(A4178,[11]Sheet3!$D$3:$E$46,2,0)</f>
        <v>Chengalpattu</v>
      </c>
      <c r="C4178" t="s">
        <v>8268</v>
      </c>
      <c r="D4178" s="2">
        <v>44047</v>
      </c>
      <c r="E4178" t="s">
        <v>8269</v>
      </c>
      <c r="F4178" t="s">
        <v>8270</v>
      </c>
      <c r="G4178" t="s">
        <v>115</v>
      </c>
      <c r="I4178" t="s">
        <v>28</v>
      </c>
      <c r="J4178">
        <v>18</v>
      </c>
      <c r="K4178">
        <v>2600</v>
      </c>
      <c r="M4178">
        <v>234</v>
      </c>
      <c r="N4178">
        <v>234</v>
      </c>
      <c r="P4178" t="s">
        <v>120</v>
      </c>
    </row>
    <row r="4179" spans="1:16">
      <c r="A4179" t="str">
        <f t="shared" si="65"/>
        <v>411</v>
      </c>
      <c r="B4179" t="str">
        <f>VLOOKUP(A4179,[11]Sheet3!$D$3:$E$46,2,0)</f>
        <v>Chengalpattu</v>
      </c>
      <c r="C4179" t="s">
        <v>8271</v>
      </c>
      <c r="D4179" s="2">
        <v>44047</v>
      </c>
      <c r="E4179" t="s">
        <v>8272</v>
      </c>
      <c r="F4179" t="s">
        <v>8273</v>
      </c>
      <c r="G4179" t="s">
        <v>115</v>
      </c>
      <c r="I4179" t="s">
        <v>28</v>
      </c>
      <c r="J4179">
        <v>18</v>
      </c>
      <c r="K4179">
        <v>2600</v>
      </c>
      <c r="M4179">
        <v>234</v>
      </c>
      <c r="N4179">
        <v>234</v>
      </c>
      <c r="P4179" t="s">
        <v>120</v>
      </c>
    </row>
    <row r="4180" spans="1:16">
      <c r="A4180" t="str">
        <f t="shared" si="65"/>
        <v>411</v>
      </c>
      <c r="B4180" t="str">
        <f>VLOOKUP(A4180,[11]Sheet3!$D$3:$E$46,2,0)</f>
        <v>Chengalpattu</v>
      </c>
      <c r="C4180" t="s">
        <v>8274</v>
      </c>
      <c r="D4180" s="2">
        <v>44047</v>
      </c>
      <c r="E4180" t="s">
        <v>8275</v>
      </c>
      <c r="F4180" t="s">
        <v>8276</v>
      </c>
      <c r="G4180" t="s">
        <v>115</v>
      </c>
      <c r="I4180" t="s">
        <v>28</v>
      </c>
      <c r="J4180">
        <v>18</v>
      </c>
      <c r="K4180">
        <v>2600</v>
      </c>
      <c r="M4180">
        <v>234</v>
      </c>
      <c r="N4180">
        <v>234</v>
      </c>
      <c r="P4180" t="s">
        <v>120</v>
      </c>
    </row>
    <row r="4181" spans="1:16">
      <c r="A4181" t="str">
        <f t="shared" si="65"/>
        <v>411</v>
      </c>
      <c r="B4181" t="str">
        <f>VLOOKUP(A4181,[11]Sheet3!$D$3:$E$46,2,0)</f>
        <v>Chengalpattu</v>
      </c>
      <c r="C4181" t="s">
        <v>8277</v>
      </c>
      <c r="D4181" s="2">
        <v>44047</v>
      </c>
      <c r="E4181" t="s">
        <v>8278</v>
      </c>
      <c r="F4181" t="s">
        <v>8279</v>
      </c>
      <c r="G4181" t="s">
        <v>115</v>
      </c>
      <c r="I4181" t="s">
        <v>28</v>
      </c>
      <c r="J4181">
        <v>18</v>
      </c>
      <c r="K4181">
        <v>2600</v>
      </c>
      <c r="M4181">
        <v>234</v>
      </c>
      <c r="N4181">
        <v>234</v>
      </c>
      <c r="P4181" t="s">
        <v>120</v>
      </c>
    </row>
    <row r="4182" spans="1:16">
      <c r="A4182" t="str">
        <f t="shared" si="65"/>
        <v>411</v>
      </c>
      <c r="B4182" t="str">
        <f>VLOOKUP(A4182,[11]Sheet3!$D$3:$E$46,2,0)</f>
        <v>Chengalpattu</v>
      </c>
      <c r="C4182" t="s">
        <v>8280</v>
      </c>
      <c r="D4182" s="2">
        <v>44047</v>
      </c>
      <c r="G4182" t="s">
        <v>115</v>
      </c>
      <c r="I4182" t="s">
        <v>28</v>
      </c>
      <c r="J4182">
        <v>18</v>
      </c>
      <c r="K4182">
        <v>2600</v>
      </c>
      <c r="M4182">
        <v>234</v>
      </c>
      <c r="N4182">
        <v>234</v>
      </c>
      <c r="P4182" t="s">
        <v>95</v>
      </c>
    </row>
    <row r="4183" spans="1:16">
      <c r="A4183" t="str">
        <f t="shared" si="65"/>
        <v>411</v>
      </c>
      <c r="B4183" t="str">
        <f>VLOOKUP(A4183,[11]Sheet3!$D$3:$E$46,2,0)</f>
        <v>Chengalpattu</v>
      </c>
      <c r="C4183" t="s">
        <v>8281</v>
      </c>
      <c r="D4183" s="2">
        <v>44047</v>
      </c>
      <c r="E4183" t="s">
        <v>1864</v>
      </c>
      <c r="F4183" t="s">
        <v>1865</v>
      </c>
      <c r="G4183" t="s">
        <v>115</v>
      </c>
      <c r="I4183" t="s">
        <v>28</v>
      </c>
      <c r="J4183">
        <v>18</v>
      </c>
      <c r="K4183">
        <v>2600</v>
      </c>
      <c r="M4183">
        <v>234</v>
      </c>
      <c r="N4183">
        <v>234</v>
      </c>
      <c r="P4183" t="s">
        <v>120</v>
      </c>
    </row>
    <row r="4184" spans="1:16">
      <c r="A4184" t="str">
        <f t="shared" si="65"/>
        <v>411</v>
      </c>
      <c r="B4184" t="str">
        <f>VLOOKUP(A4184,[11]Sheet3!$D$3:$E$46,2,0)</f>
        <v>Chengalpattu</v>
      </c>
      <c r="C4184" t="s">
        <v>8282</v>
      </c>
      <c r="D4184" s="2">
        <v>44047</v>
      </c>
      <c r="E4184" t="s">
        <v>8283</v>
      </c>
      <c r="F4184" t="s">
        <v>8284</v>
      </c>
      <c r="G4184" t="s">
        <v>115</v>
      </c>
      <c r="I4184" t="s">
        <v>28</v>
      </c>
      <c r="J4184">
        <v>18</v>
      </c>
      <c r="K4184">
        <v>2600</v>
      </c>
      <c r="M4184">
        <v>234</v>
      </c>
      <c r="N4184">
        <v>234</v>
      </c>
      <c r="P4184" t="s">
        <v>120</v>
      </c>
    </row>
    <row r="4185" spans="1:16">
      <c r="A4185" t="str">
        <f t="shared" si="65"/>
        <v>411</v>
      </c>
      <c r="B4185" t="str">
        <f>VLOOKUP(A4185,[11]Sheet3!$D$3:$E$46,2,0)</f>
        <v>Chengalpattu</v>
      </c>
      <c r="C4185" t="s">
        <v>8285</v>
      </c>
      <c r="D4185" s="2">
        <v>44047</v>
      </c>
      <c r="E4185" t="s">
        <v>8286</v>
      </c>
      <c r="F4185" t="s">
        <v>8287</v>
      </c>
      <c r="G4185" t="s">
        <v>115</v>
      </c>
      <c r="I4185" t="s">
        <v>28</v>
      </c>
      <c r="J4185">
        <v>18</v>
      </c>
      <c r="K4185">
        <v>2600</v>
      </c>
      <c r="M4185">
        <v>234</v>
      </c>
      <c r="N4185">
        <v>234</v>
      </c>
      <c r="P4185" t="s">
        <v>120</v>
      </c>
    </row>
    <row r="4186" spans="1:16">
      <c r="A4186" t="str">
        <f t="shared" si="65"/>
        <v>411</v>
      </c>
      <c r="B4186" t="str">
        <f>VLOOKUP(A4186,[11]Sheet3!$D$3:$E$46,2,0)</f>
        <v>Chengalpattu</v>
      </c>
      <c r="C4186" t="s">
        <v>8288</v>
      </c>
      <c r="D4186" s="2">
        <v>44047</v>
      </c>
      <c r="E4186" t="s">
        <v>8289</v>
      </c>
      <c r="F4186" t="s">
        <v>8290</v>
      </c>
      <c r="G4186" t="s">
        <v>115</v>
      </c>
      <c r="H4186">
        <v>1</v>
      </c>
      <c r="I4186" t="s">
        <v>28</v>
      </c>
      <c r="J4186">
        <v>18</v>
      </c>
      <c r="K4186">
        <v>2600</v>
      </c>
      <c r="M4186">
        <v>234</v>
      </c>
      <c r="N4186">
        <v>234</v>
      </c>
      <c r="P4186" t="s">
        <v>120</v>
      </c>
    </row>
    <row r="4187" spans="1:16">
      <c r="A4187" t="str">
        <f t="shared" si="65"/>
        <v>411</v>
      </c>
      <c r="B4187" t="str">
        <f>VLOOKUP(A4187,[11]Sheet3!$D$3:$E$46,2,0)</f>
        <v>Chengalpattu</v>
      </c>
      <c r="C4187" t="s">
        <v>8291</v>
      </c>
      <c r="D4187" s="2">
        <v>44047</v>
      </c>
      <c r="E4187" t="s">
        <v>8292</v>
      </c>
      <c r="F4187" t="s">
        <v>8293</v>
      </c>
      <c r="G4187" t="s">
        <v>115</v>
      </c>
      <c r="I4187" t="s">
        <v>28</v>
      </c>
      <c r="J4187">
        <v>18</v>
      </c>
      <c r="K4187">
        <v>2600</v>
      </c>
      <c r="M4187">
        <v>234</v>
      </c>
      <c r="N4187">
        <v>234</v>
      </c>
      <c r="P4187" t="s">
        <v>120</v>
      </c>
    </row>
    <row r="4188" spans="1:16">
      <c r="A4188" t="str">
        <f t="shared" si="65"/>
        <v>411</v>
      </c>
      <c r="B4188" t="str">
        <f>VLOOKUP(A4188,[11]Sheet3!$D$3:$E$46,2,0)</f>
        <v>Chengalpattu</v>
      </c>
      <c r="C4188" t="s">
        <v>8294</v>
      </c>
      <c r="D4188" s="2">
        <v>44047</v>
      </c>
      <c r="E4188" t="s">
        <v>574</v>
      </c>
      <c r="F4188" t="s">
        <v>575</v>
      </c>
      <c r="G4188" t="s">
        <v>115</v>
      </c>
      <c r="I4188" t="s">
        <v>28</v>
      </c>
      <c r="J4188">
        <v>18</v>
      </c>
      <c r="K4188">
        <v>2600</v>
      </c>
      <c r="M4188">
        <v>234</v>
      </c>
      <c r="N4188">
        <v>234</v>
      </c>
      <c r="P4188" t="s">
        <v>120</v>
      </c>
    </row>
    <row r="4189" spans="1:16">
      <c r="A4189" t="str">
        <f t="shared" si="65"/>
        <v>411</v>
      </c>
      <c r="B4189" t="str">
        <f>VLOOKUP(A4189,[11]Sheet3!$D$3:$E$46,2,0)</f>
        <v>Chengalpattu</v>
      </c>
      <c r="C4189" t="s">
        <v>8295</v>
      </c>
      <c r="D4189" s="2">
        <v>44047</v>
      </c>
      <c r="G4189" t="s">
        <v>115</v>
      </c>
      <c r="I4189" t="s">
        <v>28</v>
      </c>
      <c r="J4189">
        <v>18</v>
      </c>
      <c r="K4189">
        <v>2600</v>
      </c>
      <c r="M4189">
        <v>234</v>
      </c>
      <c r="N4189">
        <v>234</v>
      </c>
      <c r="P4189" t="s">
        <v>95</v>
      </c>
    </row>
    <row r="4190" spans="1:16">
      <c r="A4190" t="str">
        <f t="shared" si="65"/>
        <v>411</v>
      </c>
      <c r="B4190" t="str">
        <f>VLOOKUP(A4190,[11]Sheet3!$D$3:$E$46,2,0)</f>
        <v>Chengalpattu</v>
      </c>
      <c r="C4190" t="s">
        <v>8296</v>
      </c>
      <c r="D4190" s="2">
        <v>44047</v>
      </c>
      <c r="E4190" t="s">
        <v>8297</v>
      </c>
      <c r="F4190" t="s">
        <v>8298</v>
      </c>
      <c r="G4190" t="s">
        <v>115</v>
      </c>
      <c r="I4190" t="s">
        <v>28</v>
      </c>
      <c r="J4190">
        <v>18</v>
      </c>
      <c r="K4190">
        <v>2600</v>
      </c>
      <c r="M4190">
        <v>234</v>
      </c>
      <c r="N4190">
        <v>234</v>
      </c>
      <c r="P4190" t="s">
        <v>120</v>
      </c>
    </row>
    <row r="4191" spans="1:16">
      <c r="A4191" t="str">
        <f t="shared" si="65"/>
        <v>411</v>
      </c>
      <c r="B4191" t="str">
        <f>VLOOKUP(A4191,[11]Sheet3!$D$3:$E$46,2,0)</f>
        <v>Chengalpattu</v>
      </c>
      <c r="C4191" t="s">
        <v>8299</v>
      </c>
      <c r="D4191" s="2">
        <v>44047</v>
      </c>
      <c r="E4191" t="s">
        <v>8300</v>
      </c>
      <c r="F4191" t="s">
        <v>8301</v>
      </c>
      <c r="G4191" t="s">
        <v>115</v>
      </c>
      <c r="I4191" t="s">
        <v>28</v>
      </c>
      <c r="J4191">
        <v>18</v>
      </c>
      <c r="K4191">
        <v>2600</v>
      </c>
      <c r="M4191">
        <v>234</v>
      </c>
      <c r="N4191">
        <v>234</v>
      </c>
      <c r="P4191" t="s">
        <v>120</v>
      </c>
    </row>
    <row r="4192" spans="1:16">
      <c r="A4192" t="str">
        <f t="shared" si="65"/>
        <v>411</v>
      </c>
      <c r="B4192" t="str">
        <f>VLOOKUP(A4192,[11]Sheet3!$D$3:$E$46,2,0)</f>
        <v>Chengalpattu</v>
      </c>
      <c r="C4192" t="s">
        <v>8302</v>
      </c>
      <c r="D4192" s="2">
        <v>44047</v>
      </c>
      <c r="E4192" t="s">
        <v>8303</v>
      </c>
      <c r="F4192" t="s">
        <v>8304</v>
      </c>
      <c r="G4192" t="s">
        <v>115</v>
      </c>
      <c r="I4192" t="s">
        <v>28</v>
      </c>
      <c r="J4192">
        <v>18</v>
      </c>
      <c r="K4192">
        <v>2600</v>
      </c>
      <c r="M4192">
        <v>234</v>
      </c>
      <c r="N4192">
        <v>234</v>
      </c>
      <c r="P4192" t="s">
        <v>120</v>
      </c>
    </row>
    <row r="4193" spans="1:16">
      <c r="A4193" t="str">
        <f t="shared" si="65"/>
        <v>411</v>
      </c>
      <c r="B4193" t="str">
        <f>VLOOKUP(A4193,[11]Sheet3!$D$3:$E$46,2,0)</f>
        <v>Chengalpattu</v>
      </c>
      <c r="C4193" t="s">
        <v>8305</v>
      </c>
      <c r="D4193" s="2">
        <v>44047</v>
      </c>
      <c r="E4193" t="s">
        <v>8306</v>
      </c>
      <c r="F4193" t="s">
        <v>8307</v>
      </c>
      <c r="G4193" t="s">
        <v>115</v>
      </c>
      <c r="I4193" t="s">
        <v>28</v>
      </c>
      <c r="J4193">
        <v>18</v>
      </c>
      <c r="K4193">
        <v>2600</v>
      </c>
      <c r="M4193">
        <v>234</v>
      </c>
      <c r="N4193">
        <v>234</v>
      </c>
      <c r="P4193" t="s">
        <v>120</v>
      </c>
    </row>
    <row r="4194" spans="1:16">
      <c r="A4194" t="str">
        <f t="shared" si="65"/>
        <v>411</v>
      </c>
      <c r="B4194" t="str">
        <f>VLOOKUP(A4194,[11]Sheet3!$D$3:$E$46,2,0)</f>
        <v>Chengalpattu</v>
      </c>
      <c r="C4194" t="s">
        <v>8308</v>
      </c>
      <c r="D4194" s="2">
        <v>44047</v>
      </c>
      <c r="E4194" t="s">
        <v>8309</v>
      </c>
      <c r="F4194" t="s">
        <v>8310</v>
      </c>
      <c r="G4194" t="s">
        <v>115</v>
      </c>
      <c r="I4194" t="s">
        <v>28</v>
      </c>
      <c r="J4194">
        <v>18</v>
      </c>
      <c r="K4194">
        <v>2600</v>
      </c>
      <c r="M4194">
        <v>234</v>
      </c>
      <c r="N4194">
        <v>234</v>
      </c>
      <c r="P4194" t="s">
        <v>120</v>
      </c>
    </row>
    <row r="4195" spans="1:16">
      <c r="A4195" t="str">
        <f t="shared" si="65"/>
        <v>411</v>
      </c>
      <c r="B4195" t="str">
        <f>VLOOKUP(A4195,[11]Sheet3!$D$3:$E$46,2,0)</f>
        <v>Chengalpattu</v>
      </c>
      <c r="C4195" t="s">
        <v>8311</v>
      </c>
      <c r="D4195" s="2">
        <v>44047</v>
      </c>
      <c r="E4195" t="s">
        <v>8312</v>
      </c>
      <c r="F4195" t="s">
        <v>8313</v>
      </c>
      <c r="G4195" t="s">
        <v>115</v>
      </c>
      <c r="I4195" t="s">
        <v>28</v>
      </c>
      <c r="J4195">
        <v>18</v>
      </c>
      <c r="K4195">
        <v>2600</v>
      </c>
      <c r="M4195">
        <v>234</v>
      </c>
      <c r="N4195">
        <v>234</v>
      </c>
      <c r="P4195" t="s">
        <v>120</v>
      </c>
    </row>
    <row r="4196" spans="1:16">
      <c r="A4196" t="str">
        <f t="shared" si="65"/>
        <v>411</v>
      </c>
      <c r="B4196" t="str">
        <f>VLOOKUP(A4196,[11]Sheet3!$D$3:$E$46,2,0)</f>
        <v>Chengalpattu</v>
      </c>
      <c r="C4196" t="s">
        <v>8314</v>
      </c>
      <c r="D4196" s="2">
        <v>44047</v>
      </c>
      <c r="E4196" t="s">
        <v>8315</v>
      </c>
      <c r="F4196" t="s">
        <v>8316</v>
      </c>
      <c r="G4196" t="s">
        <v>115</v>
      </c>
      <c r="I4196" t="s">
        <v>28</v>
      </c>
      <c r="J4196">
        <v>18</v>
      </c>
      <c r="K4196">
        <v>2600</v>
      </c>
      <c r="M4196">
        <v>234</v>
      </c>
      <c r="N4196">
        <v>234</v>
      </c>
      <c r="P4196" t="s">
        <v>120</v>
      </c>
    </row>
    <row r="4197" spans="1:16">
      <c r="A4197" t="str">
        <f t="shared" si="65"/>
        <v>411</v>
      </c>
      <c r="B4197" t="str">
        <f>VLOOKUP(A4197,[11]Sheet3!$D$3:$E$46,2,0)</f>
        <v>Chengalpattu</v>
      </c>
      <c r="C4197" t="s">
        <v>8317</v>
      </c>
      <c r="D4197" s="2">
        <v>44047</v>
      </c>
      <c r="E4197" t="s">
        <v>8318</v>
      </c>
      <c r="F4197" t="s">
        <v>8319</v>
      </c>
      <c r="G4197" t="s">
        <v>115</v>
      </c>
      <c r="I4197" t="s">
        <v>28</v>
      </c>
      <c r="J4197">
        <v>18</v>
      </c>
      <c r="K4197">
        <v>2600</v>
      </c>
      <c r="M4197">
        <v>234</v>
      </c>
      <c r="N4197">
        <v>234</v>
      </c>
      <c r="P4197" t="s">
        <v>120</v>
      </c>
    </row>
    <row r="4198" spans="1:16">
      <c r="A4198" t="str">
        <f t="shared" si="65"/>
        <v>411</v>
      </c>
      <c r="B4198" t="str">
        <f>VLOOKUP(A4198,[11]Sheet3!$D$3:$E$46,2,0)</f>
        <v>Chengalpattu</v>
      </c>
      <c r="C4198" t="s">
        <v>8320</v>
      </c>
      <c r="D4198" s="2">
        <v>44047</v>
      </c>
      <c r="G4198" t="s">
        <v>115</v>
      </c>
      <c r="I4198" t="s">
        <v>28</v>
      </c>
      <c r="J4198">
        <v>18</v>
      </c>
      <c r="K4198">
        <v>2600</v>
      </c>
      <c r="M4198">
        <v>234</v>
      </c>
      <c r="N4198">
        <v>234</v>
      </c>
      <c r="P4198" t="s">
        <v>95</v>
      </c>
    </row>
    <row r="4199" spans="1:16">
      <c r="A4199" t="str">
        <f t="shared" si="65"/>
        <v>411</v>
      </c>
      <c r="B4199" t="str">
        <f>VLOOKUP(A4199,[11]Sheet3!$D$3:$E$46,2,0)</f>
        <v>Chengalpattu</v>
      </c>
      <c r="C4199" t="s">
        <v>8321</v>
      </c>
      <c r="D4199" s="2">
        <v>44047</v>
      </c>
      <c r="G4199" t="s">
        <v>115</v>
      </c>
      <c r="I4199" t="s">
        <v>28</v>
      </c>
      <c r="J4199">
        <v>18</v>
      </c>
      <c r="K4199">
        <v>2600</v>
      </c>
      <c r="M4199">
        <v>234</v>
      </c>
      <c r="N4199">
        <v>234</v>
      </c>
      <c r="P4199" t="s">
        <v>95</v>
      </c>
    </row>
    <row r="4200" spans="1:16">
      <c r="A4200" t="str">
        <f t="shared" si="65"/>
        <v>411</v>
      </c>
      <c r="B4200" t="str">
        <f>VLOOKUP(A4200,[11]Sheet3!$D$3:$E$46,2,0)</f>
        <v>Chengalpattu</v>
      </c>
      <c r="C4200" t="s">
        <v>8322</v>
      </c>
      <c r="D4200" s="2">
        <v>44047</v>
      </c>
      <c r="E4200" t="s">
        <v>8323</v>
      </c>
      <c r="F4200" t="s">
        <v>8324</v>
      </c>
      <c r="G4200" t="s">
        <v>115</v>
      </c>
      <c r="I4200" t="s">
        <v>28</v>
      </c>
      <c r="J4200">
        <v>18</v>
      </c>
      <c r="K4200">
        <v>2600</v>
      </c>
      <c r="M4200">
        <v>234</v>
      </c>
      <c r="N4200">
        <v>234</v>
      </c>
      <c r="P4200" t="s">
        <v>120</v>
      </c>
    </row>
    <row r="4201" spans="1:16">
      <c r="A4201" t="str">
        <f t="shared" si="65"/>
        <v>411</v>
      </c>
      <c r="B4201" t="str">
        <f>VLOOKUP(A4201,[11]Sheet3!$D$3:$E$46,2,0)</f>
        <v>Chengalpattu</v>
      </c>
      <c r="C4201" t="s">
        <v>8325</v>
      </c>
      <c r="D4201" s="2">
        <v>44047</v>
      </c>
      <c r="E4201" t="s">
        <v>8326</v>
      </c>
      <c r="F4201" t="s">
        <v>8327</v>
      </c>
      <c r="G4201" t="s">
        <v>115</v>
      </c>
      <c r="I4201" t="s">
        <v>28</v>
      </c>
      <c r="J4201">
        <v>18</v>
      </c>
      <c r="K4201">
        <v>2600</v>
      </c>
      <c r="M4201">
        <v>234</v>
      </c>
      <c r="N4201">
        <v>234</v>
      </c>
      <c r="P4201" t="s">
        <v>120</v>
      </c>
    </row>
    <row r="4202" spans="1:16">
      <c r="A4202" t="str">
        <f t="shared" si="65"/>
        <v>411</v>
      </c>
      <c r="B4202" t="str">
        <f>VLOOKUP(A4202,[11]Sheet3!$D$3:$E$46,2,0)</f>
        <v>Chengalpattu</v>
      </c>
      <c r="C4202" t="s">
        <v>8328</v>
      </c>
      <c r="D4202" s="2">
        <v>44047</v>
      </c>
      <c r="E4202" t="s">
        <v>8329</v>
      </c>
      <c r="F4202" t="s">
        <v>8330</v>
      </c>
      <c r="G4202" t="s">
        <v>115</v>
      </c>
      <c r="I4202" t="s">
        <v>28</v>
      </c>
      <c r="J4202">
        <v>18</v>
      </c>
      <c r="K4202">
        <v>2600</v>
      </c>
      <c r="M4202">
        <v>234</v>
      </c>
      <c r="N4202">
        <v>234</v>
      </c>
      <c r="P4202" t="s">
        <v>120</v>
      </c>
    </row>
    <row r="4203" spans="1:16">
      <c r="A4203" t="str">
        <f t="shared" si="65"/>
        <v>411</v>
      </c>
      <c r="B4203" t="str">
        <f>VLOOKUP(A4203,[11]Sheet3!$D$3:$E$46,2,0)</f>
        <v>Chengalpattu</v>
      </c>
      <c r="C4203" t="s">
        <v>8331</v>
      </c>
      <c r="D4203" s="2">
        <v>44047</v>
      </c>
      <c r="E4203" t="s">
        <v>8332</v>
      </c>
      <c r="F4203" t="s">
        <v>8333</v>
      </c>
      <c r="G4203" t="s">
        <v>115</v>
      </c>
      <c r="I4203" t="s">
        <v>28</v>
      </c>
      <c r="J4203">
        <v>18</v>
      </c>
      <c r="K4203">
        <v>2600</v>
      </c>
      <c r="M4203">
        <v>234</v>
      </c>
      <c r="N4203">
        <v>234</v>
      </c>
      <c r="P4203" t="s">
        <v>120</v>
      </c>
    </row>
    <row r="4204" spans="1:16">
      <c r="A4204" t="str">
        <f t="shared" si="65"/>
        <v>411</v>
      </c>
      <c r="B4204" t="str">
        <f>VLOOKUP(A4204,[11]Sheet3!$D$3:$E$46,2,0)</f>
        <v>Chengalpattu</v>
      </c>
      <c r="C4204" t="s">
        <v>8334</v>
      </c>
      <c r="D4204" s="2">
        <v>44047</v>
      </c>
      <c r="E4204" t="s">
        <v>8335</v>
      </c>
      <c r="F4204" t="s">
        <v>8336</v>
      </c>
      <c r="G4204" t="s">
        <v>115</v>
      </c>
      <c r="I4204" t="s">
        <v>28</v>
      </c>
      <c r="J4204">
        <v>18</v>
      </c>
      <c r="K4204">
        <v>2600</v>
      </c>
      <c r="M4204">
        <v>234</v>
      </c>
      <c r="N4204">
        <v>234</v>
      </c>
      <c r="P4204" t="s">
        <v>120</v>
      </c>
    </row>
    <row r="4205" spans="1:16">
      <c r="A4205" t="str">
        <f t="shared" si="65"/>
        <v>411</v>
      </c>
      <c r="B4205" t="str">
        <f>VLOOKUP(A4205,[11]Sheet3!$D$3:$E$46,2,0)</f>
        <v>Chengalpattu</v>
      </c>
      <c r="C4205" t="s">
        <v>8337</v>
      </c>
      <c r="D4205" s="2">
        <v>44047</v>
      </c>
      <c r="E4205" t="s">
        <v>1761</v>
      </c>
      <c r="F4205" t="s">
        <v>1762</v>
      </c>
      <c r="G4205" t="s">
        <v>115</v>
      </c>
      <c r="I4205" t="s">
        <v>28</v>
      </c>
      <c r="J4205">
        <v>18</v>
      </c>
      <c r="K4205">
        <v>2600</v>
      </c>
      <c r="M4205">
        <v>234</v>
      </c>
      <c r="N4205">
        <v>234</v>
      </c>
      <c r="P4205" t="s">
        <v>120</v>
      </c>
    </row>
    <row r="4206" spans="1:16">
      <c r="A4206" t="str">
        <f t="shared" si="65"/>
        <v>411</v>
      </c>
      <c r="B4206" t="str">
        <f>VLOOKUP(A4206,[11]Sheet3!$D$3:$E$46,2,0)</f>
        <v>Chengalpattu</v>
      </c>
      <c r="C4206" t="s">
        <v>8338</v>
      </c>
      <c r="D4206" s="2">
        <v>44047</v>
      </c>
      <c r="E4206" t="s">
        <v>8339</v>
      </c>
      <c r="F4206" t="s">
        <v>8340</v>
      </c>
      <c r="G4206" t="s">
        <v>115</v>
      </c>
      <c r="I4206" t="s">
        <v>28</v>
      </c>
      <c r="J4206">
        <v>18</v>
      </c>
      <c r="K4206">
        <v>2600</v>
      </c>
      <c r="M4206">
        <v>234</v>
      </c>
      <c r="N4206">
        <v>234</v>
      </c>
      <c r="P4206" t="s">
        <v>120</v>
      </c>
    </row>
    <row r="4207" spans="1:16">
      <c r="A4207" t="str">
        <f t="shared" si="65"/>
        <v>411</v>
      </c>
      <c r="B4207" t="str">
        <f>VLOOKUP(A4207,[11]Sheet3!$D$3:$E$46,2,0)</f>
        <v>Chengalpattu</v>
      </c>
      <c r="C4207" t="s">
        <v>8341</v>
      </c>
      <c r="D4207" s="2">
        <v>44047</v>
      </c>
      <c r="G4207" t="s">
        <v>115</v>
      </c>
      <c r="I4207" t="s">
        <v>28</v>
      </c>
      <c r="J4207">
        <v>18</v>
      </c>
      <c r="K4207">
        <v>2600</v>
      </c>
      <c r="M4207">
        <v>234</v>
      </c>
      <c r="N4207">
        <v>234</v>
      </c>
      <c r="P4207" t="s">
        <v>95</v>
      </c>
    </row>
    <row r="4208" spans="1:16">
      <c r="A4208" t="str">
        <f t="shared" si="65"/>
        <v>411</v>
      </c>
      <c r="B4208" t="str">
        <f>VLOOKUP(A4208,[11]Sheet3!$D$3:$E$46,2,0)</f>
        <v>Chengalpattu</v>
      </c>
      <c r="C4208" t="s">
        <v>8342</v>
      </c>
      <c r="D4208" s="2">
        <v>44047</v>
      </c>
      <c r="G4208" t="s">
        <v>115</v>
      </c>
      <c r="I4208" t="s">
        <v>28</v>
      </c>
      <c r="J4208">
        <v>18</v>
      </c>
      <c r="K4208">
        <v>2600</v>
      </c>
      <c r="M4208">
        <v>234</v>
      </c>
      <c r="N4208">
        <v>234</v>
      </c>
      <c r="P4208" t="s">
        <v>95</v>
      </c>
    </row>
    <row r="4209" spans="1:16">
      <c r="A4209" t="str">
        <f t="shared" si="65"/>
        <v>411</v>
      </c>
      <c r="B4209" t="str">
        <f>VLOOKUP(A4209,[11]Sheet3!$D$3:$E$46,2,0)</f>
        <v>Chengalpattu</v>
      </c>
      <c r="C4209" t="s">
        <v>8343</v>
      </c>
      <c r="D4209" s="2">
        <v>44047</v>
      </c>
      <c r="E4209" t="s">
        <v>8344</v>
      </c>
      <c r="F4209" t="s">
        <v>8345</v>
      </c>
      <c r="G4209" t="s">
        <v>115</v>
      </c>
      <c r="I4209" t="s">
        <v>28</v>
      </c>
      <c r="J4209">
        <v>18</v>
      </c>
      <c r="K4209">
        <v>2600</v>
      </c>
      <c r="M4209">
        <v>234</v>
      </c>
      <c r="N4209">
        <v>234</v>
      </c>
      <c r="P4209" t="s">
        <v>120</v>
      </c>
    </row>
    <row r="4210" spans="1:16">
      <c r="A4210" t="str">
        <f t="shared" si="65"/>
        <v>411</v>
      </c>
      <c r="B4210" t="str">
        <f>VLOOKUP(A4210,[11]Sheet3!$D$3:$E$46,2,0)</f>
        <v>Chengalpattu</v>
      </c>
      <c r="C4210" t="s">
        <v>8346</v>
      </c>
      <c r="D4210" s="2">
        <v>44047</v>
      </c>
      <c r="E4210" t="s">
        <v>8347</v>
      </c>
      <c r="F4210" t="s">
        <v>8348</v>
      </c>
      <c r="G4210" t="s">
        <v>115</v>
      </c>
      <c r="H4210">
        <v>1</v>
      </c>
      <c r="I4210" t="s">
        <v>28</v>
      </c>
      <c r="J4210">
        <v>18</v>
      </c>
      <c r="K4210">
        <v>2600</v>
      </c>
      <c r="M4210">
        <v>234</v>
      </c>
      <c r="N4210">
        <v>234</v>
      </c>
      <c r="P4210" t="s">
        <v>120</v>
      </c>
    </row>
    <row r="4211" spans="1:16">
      <c r="A4211" t="str">
        <f t="shared" si="65"/>
        <v>411</v>
      </c>
      <c r="B4211" t="str">
        <f>VLOOKUP(A4211,[11]Sheet3!$D$3:$E$46,2,0)</f>
        <v>Chengalpattu</v>
      </c>
      <c r="C4211" t="s">
        <v>8349</v>
      </c>
      <c r="D4211" s="2">
        <v>44047</v>
      </c>
      <c r="E4211" t="s">
        <v>8350</v>
      </c>
      <c r="F4211" t="s">
        <v>8351</v>
      </c>
      <c r="G4211" t="s">
        <v>115</v>
      </c>
      <c r="I4211" t="s">
        <v>28</v>
      </c>
      <c r="J4211">
        <v>18</v>
      </c>
      <c r="K4211">
        <v>2600</v>
      </c>
      <c r="M4211">
        <v>234</v>
      </c>
      <c r="N4211">
        <v>234</v>
      </c>
      <c r="P4211" t="s">
        <v>120</v>
      </c>
    </row>
    <row r="4212" spans="1:16">
      <c r="A4212" t="str">
        <f t="shared" si="65"/>
        <v>411</v>
      </c>
      <c r="B4212" t="str">
        <f>VLOOKUP(A4212,[11]Sheet3!$D$3:$E$46,2,0)</f>
        <v>Chengalpattu</v>
      </c>
      <c r="C4212" t="s">
        <v>8352</v>
      </c>
      <c r="D4212" s="2">
        <v>44047</v>
      </c>
      <c r="E4212" t="s">
        <v>8353</v>
      </c>
      <c r="F4212" t="s">
        <v>8354</v>
      </c>
      <c r="G4212" t="s">
        <v>115</v>
      </c>
      <c r="I4212" t="s">
        <v>28</v>
      </c>
      <c r="J4212">
        <v>18</v>
      </c>
      <c r="K4212">
        <v>2600</v>
      </c>
      <c r="M4212">
        <v>234</v>
      </c>
      <c r="N4212">
        <v>234</v>
      </c>
      <c r="P4212" t="s">
        <v>120</v>
      </c>
    </row>
    <row r="4213" spans="1:16">
      <c r="A4213" t="str">
        <f t="shared" si="65"/>
        <v>411</v>
      </c>
      <c r="B4213" t="str">
        <f>VLOOKUP(A4213,[11]Sheet3!$D$3:$E$46,2,0)</f>
        <v>Chengalpattu</v>
      </c>
      <c r="C4213" t="s">
        <v>8355</v>
      </c>
      <c r="D4213" s="2">
        <v>44047</v>
      </c>
      <c r="E4213" t="s">
        <v>8356</v>
      </c>
      <c r="F4213" t="s">
        <v>8357</v>
      </c>
      <c r="G4213" t="s">
        <v>115</v>
      </c>
      <c r="I4213" t="s">
        <v>28</v>
      </c>
      <c r="J4213">
        <v>18</v>
      </c>
      <c r="K4213">
        <v>2600</v>
      </c>
      <c r="M4213">
        <v>234</v>
      </c>
      <c r="N4213">
        <v>234</v>
      </c>
      <c r="P4213" t="s">
        <v>120</v>
      </c>
    </row>
    <row r="4214" spans="1:16">
      <c r="A4214" t="str">
        <f t="shared" si="65"/>
        <v>411</v>
      </c>
      <c r="B4214" t="str">
        <f>VLOOKUP(A4214,[11]Sheet3!$D$3:$E$46,2,0)</f>
        <v>Chengalpattu</v>
      </c>
      <c r="C4214" t="s">
        <v>8358</v>
      </c>
      <c r="D4214" s="2">
        <v>44047</v>
      </c>
      <c r="E4214" t="s">
        <v>1861</v>
      </c>
      <c r="F4214" t="s">
        <v>1862</v>
      </c>
      <c r="G4214" t="s">
        <v>115</v>
      </c>
      <c r="I4214" t="s">
        <v>28</v>
      </c>
      <c r="J4214">
        <v>18</v>
      </c>
      <c r="K4214">
        <v>2600</v>
      </c>
      <c r="L4214">
        <v>468</v>
      </c>
      <c r="P4214" t="s">
        <v>120</v>
      </c>
    </row>
    <row r="4215" spans="1:16">
      <c r="A4215" t="str">
        <f t="shared" si="65"/>
        <v>411</v>
      </c>
      <c r="B4215" t="str">
        <f>VLOOKUP(A4215,[11]Sheet3!$D$3:$E$46,2,0)</f>
        <v>Chengalpattu</v>
      </c>
      <c r="C4215" t="s">
        <v>8359</v>
      </c>
      <c r="D4215" s="2">
        <v>44047</v>
      </c>
      <c r="E4215" t="s">
        <v>8360</v>
      </c>
      <c r="F4215" t="s">
        <v>8361</v>
      </c>
      <c r="G4215" t="s">
        <v>115</v>
      </c>
      <c r="I4215" t="s">
        <v>28</v>
      </c>
      <c r="J4215">
        <v>18</v>
      </c>
      <c r="K4215">
        <v>2600</v>
      </c>
      <c r="M4215">
        <v>234</v>
      </c>
      <c r="N4215">
        <v>234</v>
      </c>
      <c r="P4215" t="s">
        <v>120</v>
      </c>
    </row>
    <row r="4216" spans="1:16">
      <c r="A4216" t="str">
        <f t="shared" si="65"/>
        <v>411</v>
      </c>
      <c r="B4216" t="str">
        <f>VLOOKUP(A4216,[11]Sheet3!$D$3:$E$46,2,0)</f>
        <v>Chengalpattu</v>
      </c>
      <c r="C4216" t="s">
        <v>8362</v>
      </c>
      <c r="D4216" s="2">
        <v>44047</v>
      </c>
      <c r="E4216" t="s">
        <v>8363</v>
      </c>
      <c r="F4216" t="s">
        <v>8364</v>
      </c>
      <c r="G4216" t="s">
        <v>115</v>
      </c>
      <c r="I4216" t="s">
        <v>28</v>
      </c>
      <c r="J4216">
        <v>18</v>
      </c>
      <c r="K4216">
        <v>2600</v>
      </c>
      <c r="M4216">
        <v>234</v>
      </c>
      <c r="N4216">
        <v>234</v>
      </c>
      <c r="P4216" t="s">
        <v>120</v>
      </c>
    </row>
    <row r="4217" spans="1:16">
      <c r="A4217" t="str">
        <f t="shared" si="65"/>
        <v>411</v>
      </c>
      <c r="B4217" t="str">
        <f>VLOOKUP(A4217,[11]Sheet3!$D$3:$E$46,2,0)</f>
        <v>Chengalpattu</v>
      </c>
      <c r="C4217" t="s">
        <v>8365</v>
      </c>
      <c r="D4217" s="2">
        <v>44047</v>
      </c>
      <c r="G4217" t="s">
        <v>115</v>
      </c>
      <c r="I4217" t="s">
        <v>28</v>
      </c>
      <c r="J4217">
        <v>18</v>
      </c>
      <c r="K4217">
        <v>2600</v>
      </c>
      <c r="M4217">
        <v>234</v>
      </c>
      <c r="N4217">
        <v>234</v>
      </c>
      <c r="P4217" t="s">
        <v>95</v>
      </c>
    </row>
    <row r="4218" spans="1:16">
      <c r="A4218" t="str">
        <f t="shared" si="65"/>
        <v>411</v>
      </c>
      <c r="B4218" t="str">
        <f>VLOOKUP(A4218,[11]Sheet3!$D$3:$E$46,2,0)</f>
        <v>Chengalpattu</v>
      </c>
      <c r="C4218" t="s">
        <v>8366</v>
      </c>
      <c r="D4218" s="2">
        <v>44047</v>
      </c>
      <c r="G4218" t="s">
        <v>115</v>
      </c>
      <c r="I4218" t="s">
        <v>28</v>
      </c>
      <c r="J4218">
        <v>18</v>
      </c>
      <c r="K4218">
        <v>2600</v>
      </c>
      <c r="M4218">
        <v>234</v>
      </c>
      <c r="N4218">
        <v>234</v>
      </c>
      <c r="P4218" t="s">
        <v>95</v>
      </c>
    </row>
    <row r="4219" spans="1:16">
      <c r="A4219" t="str">
        <f t="shared" si="65"/>
        <v>411</v>
      </c>
      <c r="B4219" t="str">
        <f>VLOOKUP(A4219,[11]Sheet3!$D$3:$E$46,2,0)</f>
        <v>Chengalpattu</v>
      </c>
      <c r="C4219" t="s">
        <v>8367</v>
      </c>
      <c r="D4219" s="2">
        <v>44047</v>
      </c>
      <c r="E4219" t="s">
        <v>8368</v>
      </c>
      <c r="F4219" t="s">
        <v>8369</v>
      </c>
      <c r="G4219" t="s">
        <v>115</v>
      </c>
      <c r="I4219" t="s">
        <v>28</v>
      </c>
      <c r="J4219">
        <v>18</v>
      </c>
      <c r="K4219">
        <v>2600</v>
      </c>
      <c r="M4219">
        <v>234</v>
      </c>
      <c r="N4219">
        <v>234</v>
      </c>
      <c r="P4219" t="s">
        <v>120</v>
      </c>
    </row>
    <row r="4220" spans="1:16">
      <c r="A4220" t="str">
        <f t="shared" si="65"/>
        <v>411</v>
      </c>
      <c r="B4220" t="str">
        <f>VLOOKUP(A4220,[11]Sheet3!$D$3:$E$46,2,0)</f>
        <v>Chengalpattu</v>
      </c>
      <c r="C4220" t="s">
        <v>8370</v>
      </c>
      <c r="D4220" s="2">
        <v>44047</v>
      </c>
      <c r="G4220" t="s">
        <v>115</v>
      </c>
      <c r="I4220" t="s">
        <v>28</v>
      </c>
      <c r="J4220">
        <v>18</v>
      </c>
      <c r="K4220">
        <v>2600</v>
      </c>
      <c r="M4220">
        <v>234</v>
      </c>
      <c r="N4220">
        <v>234</v>
      </c>
      <c r="P4220" t="s">
        <v>95</v>
      </c>
    </row>
    <row r="4221" spans="1:16">
      <c r="A4221" t="str">
        <f t="shared" si="65"/>
        <v>411</v>
      </c>
      <c r="B4221" t="str">
        <f>VLOOKUP(A4221,[11]Sheet3!$D$3:$E$46,2,0)</f>
        <v>Chengalpattu</v>
      </c>
      <c r="C4221" t="s">
        <v>8371</v>
      </c>
      <c r="D4221" s="2">
        <v>44047</v>
      </c>
      <c r="E4221" t="s">
        <v>8372</v>
      </c>
      <c r="F4221" t="s">
        <v>8373</v>
      </c>
      <c r="G4221" t="s">
        <v>115</v>
      </c>
      <c r="I4221" t="s">
        <v>28</v>
      </c>
      <c r="J4221">
        <v>18</v>
      </c>
      <c r="K4221">
        <v>2600</v>
      </c>
      <c r="M4221">
        <v>234</v>
      </c>
      <c r="N4221">
        <v>234</v>
      </c>
      <c r="P4221" t="s">
        <v>120</v>
      </c>
    </row>
    <row r="4222" spans="1:16">
      <c r="A4222" t="str">
        <f t="shared" si="65"/>
        <v>411</v>
      </c>
      <c r="B4222" t="str">
        <f>VLOOKUP(A4222,[11]Sheet3!$D$3:$E$46,2,0)</f>
        <v>Chengalpattu</v>
      </c>
      <c r="C4222" t="s">
        <v>8374</v>
      </c>
      <c r="D4222" s="2">
        <v>44047</v>
      </c>
      <c r="E4222" t="s">
        <v>8375</v>
      </c>
      <c r="F4222" t="s">
        <v>8376</v>
      </c>
      <c r="G4222" t="s">
        <v>115</v>
      </c>
      <c r="I4222" t="s">
        <v>28</v>
      </c>
      <c r="J4222">
        <v>18</v>
      </c>
      <c r="K4222">
        <v>2600</v>
      </c>
      <c r="M4222">
        <v>234</v>
      </c>
      <c r="N4222">
        <v>234</v>
      </c>
      <c r="P4222" t="s">
        <v>120</v>
      </c>
    </row>
    <row r="4223" spans="1:16">
      <c r="A4223" t="str">
        <f t="shared" si="65"/>
        <v>411</v>
      </c>
      <c r="B4223" t="str">
        <f>VLOOKUP(A4223,[11]Sheet3!$D$3:$E$46,2,0)</f>
        <v>Chengalpattu</v>
      </c>
      <c r="C4223" t="s">
        <v>8377</v>
      </c>
      <c r="D4223" s="2">
        <v>44047</v>
      </c>
      <c r="E4223" t="s">
        <v>8378</v>
      </c>
      <c r="F4223" t="s">
        <v>8379</v>
      </c>
      <c r="G4223" t="s">
        <v>115</v>
      </c>
      <c r="I4223" t="s">
        <v>28</v>
      </c>
      <c r="J4223">
        <v>18</v>
      </c>
      <c r="K4223">
        <v>2600</v>
      </c>
      <c r="M4223">
        <v>234</v>
      </c>
      <c r="N4223">
        <v>234</v>
      </c>
      <c r="P4223" t="s">
        <v>120</v>
      </c>
    </row>
    <row r="4224" spans="1:16">
      <c r="A4224" t="str">
        <f t="shared" si="65"/>
        <v>411</v>
      </c>
      <c r="B4224" t="str">
        <f>VLOOKUP(A4224,[11]Sheet3!$D$3:$E$46,2,0)</f>
        <v>Chengalpattu</v>
      </c>
      <c r="C4224" t="s">
        <v>8380</v>
      </c>
      <c r="D4224" s="2">
        <v>44047</v>
      </c>
      <c r="E4224" t="s">
        <v>8368</v>
      </c>
      <c r="F4224" t="s">
        <v>8369</v>
      </c>
      <c r="G4224" t="s">
        <v>115</v>
      </c>
      <c r="I4224" t="s">
        <v>28</v>
      </c>
      <c r="J4224">
        <v>18</v>
      </c>
      <c r="K4224">
        <v>2600</v>
      </c>
      <c r="M4224">
        <v>234</v>
      </c>
      <c r="N4224">
        <v>234</v>
      </c>
      <c r="P4224" t="s">
        <v>120</v>
      </c>
    </row>
    <row r="4225" spans="1:16">
      <c r="A4225" t="str">
        <f t="shared" si="65"/>
        <v>411</v>
      </c>
      <c r="B4225" t="str">
        <f>VLOOKUP(A4225,[11]Sheet3!$D$3:$E$46,2,0)</f>
        <v>Chengalpattu</v>
      </c>
      <c r="C4225" t="s">
        <v>8381</v>
      </c>
      <c r="D4225" s="2">
        <v>44047</v>
      </c>
      <c r="G4225" t="s">
        <v>115</v>
      </c>
      <c r="I4225" t="s">
        <v>28</v>
      </c>
      <c r="J4225">
        <v>18</v>
      </c>
      <c r="K4225">
        <v>2600</v>
      </c>
      <c r="M4225">
        <v>234</v>
      </c>
      <c r="N4225">
        <v>234</v>
      </c>
      <c r="P4225" t="s">
        <v>95</v>
      </c>
    </row>
    <row r="4226" spans="1:16">
      <c r="A4226" t="str">
        <f t="shared" si="65"/>
        <v>411</v>
      </c>
      <c r="B4226" t="str">
        <f>VLOOKUP(A4226,[11]Sheet3!$D$3:$E$46,2,0)</f>
        <v>Chengalpattu</v>
      </c>
      <c r="C4226" t="s">
        <v>8382</v>
      </c>
      <c r="D4226" s="2">
        <v>44047</v>
      </c>
      <c r="E4226" t="s">
        <v>8383</v>
      </c>
      <c r="F4226" t="s">
        <v>8384</v>
      </c>
      <c r="G4226" t="s">
        <v>115</v>
      </c>
      <c r="I4226" t="s">
        <v>28</v>
      </c>
      <c r="J4226">
        <v>18</v>
      </c>
      <c r="K4226">
        <v>2600</v>
      </c>
      <c r="M4226">
        <v>234</v>
      </c>
      <c r="N4226">
        <v>234</v>
      </c>
      <c r="P4226" t="s">
        <v>120</v>
      </c>
    </row>
    <row r="4227" spans="1:16">
      <c r="A4227" t="str">
        <f t="shared" ref="A4227:A4290" si="66">MID(C4227,2,3)</f>
        <v>411</v>
      </c>
      <c r="B4227" t="str">
        <f>VLOOKUP(A4227,[11]Sheet3!$D$3:$E$46,2,0)</f>
        <v>Chengalpattu</v>
      </c>
      <c r="C4227" t="s">
        <v>8385</v>
      </c>
      <c r="D4227" s="2">
        <v>44047</v>
      </c>
      <c r="E4227" t="s">
        <v>8386</v>
      </c>
      <c r="F4227" t="s">
        <v>8387</v>
      </c>
      <c r="G4227" t="s">
        <v>115</v>
      </c>
      <c r="I4227" t="s">
        <v>28</v>
      </c>
      <c r="J4227">
        <v>18</v>
      </c>
      <c r="K4227">
        <v>2600</v>
      </c>
      <c r="M4227">
        <v>234</v>
      </c>
      <c r="N4227">
        <v>234</v>
      </c>
      <c r="P4227" t="s">
        <v>120</v>
      </c>
    </row>
    <row r="4228" spans="1:16">
      <c r="A4228" t="str">
        <f t="shared" si="66"/>
        <v>411</v>
      </c>
      <c r="B4228" t="str">
        <f>VLOOKUP(A4228,[11]Sheet3!$D$3:$E$46,2,0)</f>
        <v>Chengalpattu</v>
      </c>
      <c r="C4228" t="s">
        <v>8388</v>
      </c>
      <c r="D4228" s="2">
        <v>44047</v>
      </c>
      <c r="E4228" t="s">
        <v>8389</v>
      </c>
      <c r="F4228" t="s">
        <v>8390</v>
      </c>
      <c r="G4228" t="s">
        <v>115</v>
      </c>
      <c r="I4228" t="s">
        <v>28</v>
      </c>
      <c r="J4228">
        <v>18</v>
      </c>
      <c r="K4228">
        <v>2600</v>
      </c>
      <c r="M4228">
        <v>234</v>
      </c>
      <c r="N4228">
        <v>234</v>
      </c>
      <c r="P4228" t="s">
        <v>120</v>
      </c>
    </row>
    <row r="4229" spans="1:16">
      <c r="A4229" t="str">
        <f t="shared" si="66"/>
        <v>411</v>
      </c>
      <c r="B4229" t="str">
        <f>VLOOKUP(A4229,[11]Sheet3!$D$3:$E$46,2,0)</f>
        <v>Chengalpattu</v>
      </c>
      <c r="C4229" t="s">
        <v>8391</v>
      </c>
      <c r="D4229" s="2">
        <v>44047</v>
      </c>
      <c r="E4229" t="s">
        <v>8392</v>
      </c>
      <c r="F4229" t="s">
        <v>8393</v>
      </c>
      <c r="G4229" t="s">
        <v>115</v>
      </c>
      <c r="I4229" t="s">
        <v>28</v>
      </c>
      <c r="J4229">
        <v>18</v>
      </c>
      <c r="K4229">
        <v>2600</v>
      </c>
      <c r="M4229">
        <v>234</v>
      </c>
      <c r="N4229">
        <v>234</v>
      </c>
      <c r="P4229" t="s">
        <v>120</v>
      </c>
    </row>
    <row r="4230" spans="1:16">
      <c r="A4230" t="str">
        <f t="shared" si="66"/>
        <v>411</v>
      </c>
      <c r="B4230" t="str">
        <f>VLOOKUP(A4230,[11]Sheet3!$D$3:$E$46,2,0)</f>
        <v>Chengalpattu</v>
      </c>
      <c r="C4230" t="s">
        <v>8394</v>
      </c>
      <c r="D4230" s="2">
        <v>44047</v>
      </c>
      <c r="E4230" t="s">
        <v>8395</v>
      </c>
      <c r="F4230" t="s">
        <v>8396</v>
      </c>
      <c r="G4230" t="s">
        <v>115</v>
      </c>
      <c r="I4230" t="s">
        <v>28</v>
      </c>
      <c r="J4230">
        <v>18</v>
      </c>
      <c r="K4230">
        <v>2600</v>
      </c>
      <c r="M4230">
        <v>234</v>
      </c>
      <c r="N4230">
        <v>234</v>
      </c>
      <c r="P4230" t="s">
        <v>120</v>
      </c>
    </row>
    <row r="4231" spans="1:16">
      <c r="A4231" t="str">
        <f t="shared" si="66"/>
        <v>411</v>
      </c>
      <c r="B4231" t="str">
        <f>VLOOKUP(A4231,[11]Sheet3!$D$3:$E$46,2,0)</f>
        <v>Chengalpattu</v>
      </c>
      <c r="C4231" t="s">
        <v>8397</v>
      </c>
      <c r="D4231" s="2">
        <v>44047</v>
      </c>
      <c r="E4231" t="s">
        <v>8398</v>
      </c>
      <c r="F4231" t="s">
        <v>8399</v>
      </c>
      <c r="G4231" t="s">
        <v>115</v>
      </c>
      <c r="I4231" t="s">
        <v>28</v>
      </c>
      <c r="J4231">
        <v>18</v>
      </c>
      <c r="K4231">
        <v>2600</v>
      </c>
      <c r="M4231">
        <v>234</v>
      </c>
      <c r="N4231">
        <v>234</v>
      </c>
      <c r="P4231" t="s">
        <v>120</v>
      </c>
    </row>
    <row r="4232" spans="1:16">
      <c r="A4232" t="str">
        <f t="shared" si="66"/>
        <v>411</v>
      </c>
      <c r="B4232" t="str">
        <f>VLOOKUP(A4232,[11]Sheet3!$D$3:$E$46,2,0)</f>
        <v>Chengalpattu</v>
      </c>
      <c r="C4232" t="s">
        <v>8400</v>
      </c>
      <c r="D4232" s="2">
        <v>44047</v>
      </c>
      <c r="E4232" t="s">
        <v>8401</v>
      </c>
      <c r="F4232" t="s">
        <v>8402</v>
      </c>
      <c r="G4232" t="s">
        <v>115</v>
      </c>
      <c r="H4232">
        <v>1</v>
      </c>
      <c r="I4232" t="s">
        <v>28</v>
      </c>
      <c r="J4232">
        <v>18</v>
      </c>
      <c r="K4232">
        <v>2600</v>
      </c>
      <c r="M4232">
        <v>234</v>
      </c>
      <c r="N4232">
        <v>234</v>
      </c>
      <c r="P4232" t="s">
        <v>120</v>
      </c>
    </row>
    <row r="4233" spans="1:16">
      <c r="A4233" t="str">
        <f t="shared" si="66"/>
        <v>411</v>
      </c>
      <c r="B4233" t="str">
        <f>VLOOKUP(A4233,[11]Sheet3!$D$3:$E$46,2,0)</f>
        <v>Chengalpattu</v>
      </c>
      <c r="C4233" t="s">
        <v>8403</v>
      </c>
      <c r="D4233" s="2">
        <v>44047</v>
      </c>
      <c r="E4233" t="s">
        <v>8404</v>
      </c>
      <c r="F4233" t="s">
        <v>8405</v>
      </c>
      <c r="G4233" t="s">
        <v>115</v>
      </c>
      <c r="I4233" t="s">
        <v>28</v>
      </c>
      <c r="J4233">
        <v>18</v>
      </c>
      <c r="K4233">
        <v>2600</v>
      </c>
      <c r="M4233">
        <v>234</v>
      </c>
      <c r="N4233">
        <v>234</v>
      </c>
      <c r="P4233" t="s">
        <v>120</v>
      </c>
    </row>
    <row r="4234" spans="1:16">
      <c r="A4234" t="str">
        <f t="shared" si="66"/>
        <v>411</v>
      </c>
      <c r="B4234" t="str">
        <f>VLOOKUP(A4234,[11]Sheet3!$D$3:$E$46,2,0)</f>
        <v>Chengalpattu</v>
      </c>
      <c r="C4234" t="s">
        <v>8406</v>
      </c>
      <c r="D4234" s="2">
        <v>44047</v>
      </c>
      <c r="E4234" t="s">
        <v>8407</v>
      </c>
      <c r="F4234" t="s">
        <v>8408</v>
      </c>
      <c r="G4234" t="s">
        <v>115</v>
      </c>
      <c r="I4234" t="s">
        <v>28</v>
      </c>
      <c r="J4234">
        <v>18</v>
      </c>
      <c r="K4234">
        <v>2600</v>
      </c>
      <c r="M4234">
        <v>234</v>
      </c>
      <c r="N4234">
        <v>234</v>
      </c>
      <c r="P4234" t="s">
        <v>120</v>
      </c>
    </row>
    <row r="4235" spans="1:16">
      <c r="A4235" t="str">
        <f t="shared" si="66"/>
        <v>411</v>
      </c>
      <c r="B4235" t="str">
        <f>VLOOKUP(A4235,[11]Sheet3!$D$3:$E$46,2,0)</f>
        <v>Chengalpattu</v>
      </c>
      <c r="C4235" t="s">
        <v>8409</v>
      </c>
      <c r="D4235" s="2">
        <v>44047</v>
      </c>
      <c r="E4235" t="s">
        <v>8410</v>
      </c>
      <c r="F4235" t="s">
        <v>8411</v>
      </c>
      <c r="G4235" t="s">
        <v>115</v>
      </c>
      <c r="H4235">
        <v>1</v>
      </c>
      <c r="I4235" t="s">
        <v>28</v>
      </c>
      <c r="J4235">
        <v>18</v>
      </c>
      <c r="K4235">
        <v>2600</v>
      </c>
      <c r="M4235">
        <v>234</v>
      </c>
      <c r="N4235">
        <v>234</v>
      </c>
      <c r="P4235" t="s">
        <v>120</v>
      </c>
    </row>
    <row r="4236" spans="1:16">
      <c r="A4236" t="str">
        <f t="shared" si="66"/>
        <v>411</v>
      </c>
      <c r="B4236" t="str">
        <f>VLOOKUP(A4236,[11]Sheet3!$D$3:$E$46,2,0)</f>
        <v>Chengalpattu</v>
      </c>
      <c r="C4236" t="s">
        <v>8412</v>
      </c>
      <c r="D4236" s="2">
        <v>44047</v>
      </c>
      <c r="E4236" t="s">
        <v>8413</v>
      </c>
      <c r="F4236" t="s">
        <v>8414</v>
      </c>
      <c r="G4236" t="s">
        <v>115</v>
      </c>
      <c r="I4236" t="s">
        <v>28</v>
      </c>
      <c r="J4236">
        <v>18</v>
      </c>
      <c r="K4236">
        <v>2600</v>
      </c>
      <c r="M4236">
        <v>234</v>
      </c>
      <c r="N4236">
        <v>234</v>
      </c>
      <c r="P4236" t="s">
        <v>120</v>
      </c>
    </row>
    <row r="4237" spans="1:16">
      <c r="A4237" t="str">
        <f t="shared" si="66"/>
        <v>411</v>
      </c>
      <c r="B4237" t="str">
        <f>VLOOKUP(A4237,[11]Sheet3!$D$3:$E$46,2,0)</f>
        <v>Chengalpattu</v>
      </c>
      <c r="C4237" t="s">
        <v>8415</v>
      </c>
      <c r="D4237" s="2">
        <v>44047</v>
      </c>
      <c r="E4237" t="s">
        <v>8416</v>
      </c>
      <c r="F4237" t="s">
        <v>8417</v>
      </c>
      <c r="G4237" t="s">
        <v>115</v>
      </c>
      <c r="I4237" t="s">
        <v>28</v>
      </c>
      <c r="J4237">
        <v>18</v>
      </c>
      <c r="K4237">
        <v>2600</v>
      </c>
      <c r="M4237">
        <v>234</v>
      </c>
      <c r="N4237">
        <v>234</v>
      </c>
      <c r="P4237" t="s">
        <v>120</v>
      </c>
    </row>
    <row r="4238" spans="1:16">
      <c r="A4238" t="str">
        <f t="shared" si="66"/>
        <v>411</v>
      </c>
      <c r="B4238" t="str">
        <f>VLOOKUP(A4238,[11]Sheet3!$D$3:$E$46,2,0)</f>
        <v>Chengalpattu</v>
      </c>
      <c r="C4238" t="s">
        <v>8418</v>
      </c>
      <c r="D4238" s="2">
        <v>44047</v>
      </c>
      <c r="G4238" t="s">
        <v>115</v>
      </c>
      <c r="I4238" t="s">
        <v>28</v>
      </c>
      <c r="J4238">
        <v>18</v>
      </c>
      <c r="K4238">
        <v>2600</v>
      </c>
      <c r="M4238">
        <v>234</v>
      </c>
      <c r="N4238">
        <v>234</v>
      </c>
      <c r="P4238" t="s">
        <v>95</v>
      </c>
    </row>
    <row r="4239" spans="1:16">
      <c r="A4239" t="str">
        <f t="shared" si="66"/>
        <v>411</v>
      </c>
      <c r="B4239" t="str">
        <f>VLOOKUP(A4239,[11]Sheet3!$D$3:$E$46,2,0)</f>
        <v>Chengalpattu</v>
      </c>
      <c r="C4239" t="s">
        <v>8419</v>
      </c>
      <c r="D4239" s="2">
        <v>44047</v>
      </c>
      <c r="E4239" t="s">
        <v>8420</v>
      </c>
      <c r="F4239" t="s">
        <v>8421</v>
      </c>
      <c r="G4239" t="s">
        <v>115</v>
      </c>
      <c r="I4239" t="s">
        <v>28</v>
      </c>
      <c r="J4239">
        <v>18</v>
      </c>
      <c r="K4239">
        <v>2600</v>
      </c>
      <c r="M4239">
        <v>234</v>
      </c>
      <c r="N4239">
        <v>234</v>
      </c>
      <c r="P4239" t="s">
        <v>120</v>
      </c>
    </row>
    <row r="4240" spans="1:16">
      <c r="A4240" t="str">
        <f t="shared" si="66"/>
        <v>411</v>
      </c>
      <c r="B4240" t="str">
        <f>VLOOKUP(A4240,[11]Sheet3!$D$3:$E$46,2,0)</f>
        <v>Chengalpattu</v>
      </c>
      <c r="C4240" t="s">
        <v>8422</v>
      </c>
      <c r="D4240" s="2">
        <v>44047</v>
      </c>
      <c r="E4240" t="s">
        <v>8423</v>
      </c>
      <c r="F4240" t="s">
        <v>8424</v>
      </c>
      <c r="G4240" t="s">
        <v>115</v>
      </c>
      <c r="I4240" t="s">
        <v>28</v>
      </c>
      <c r="J4240">
        <v>18</v>
      </c>
      <c r="K4240">
        <v>2600</v>
      </c>
      <c r="M4240">
        <v>234</v>
      </c>
      <c r="N4240">
        <v>234</v>
      </c>
      <c r="P4240" t="s">
        <v>120</v>
      </c>
    </row>
    <row r="4241" spans="1:16">
      <c r="A4241" t="str">
        <f t="shared" si="66"/>
        <v>411</v>
      </c>
      <c r="B4241" t="str">
        <f>VLOOKUP(A4241,[11]Sheet3!$D$3:$E$46,2,0)</f>
        <v>Chengalpattu</v>
      </c>
      <c r="C4241" t="s">
        <v>8425</v>
      </c>
      <c r="D4241" s="2">
        <v>44047</v>
      </c>
      <c r="E4241" t="s">
        <v>8426</v>
      </c>
      <c r="F4241" t="s">
        <v>8427</v>
      </c>
      <c r="G4241" t="s">
        <v>115</v>
      </c>
      <c r="I4241" t="s">
        <v>28</v>
      </c>
      <c r="J4241">
        <v>18</v>
      </c>
      <c r="K4241">
        <v>2600</v>
      </c>
      <c r="M4241">
        <v>234</v>
      </c>
      <c r="N4241">
        <v>234</v>
      </c>
      <c r="P4241" t="s">
        <v>120</v>
      </c>
    </row>
    <row r="4242" spans="1:16">
      <c r="A4242" t="str">
        <f t="shared" si="66"/>
        <v>411</v>
      </c>
      <c r="B4242" t="str">
        <f>VLOOKUP(A4242,[11]Sheet3!$D$3:$E$46,2,0)</f>
        <v>Chengalpattu</v>
      </c>
      <c r="C4242" t="s">
        <v>8428</v>
      </c>
      <c r="D4242" s="2">
        <v>44047</v>
      </c>
      <c r="E4242" t="s">
        <v>1717</v>
      </c>
      <c r="F4242" t="s">
        <v>1718</v>
      </c>
      <c r="G4242" t="s">
        <v>115</v>
      </c>
      <c r="I4242" t="s">
        <v>28</v>
      </c>
      <c r="J4242">
        <v>18</v>
      </c>
      <c r="K4242">
        <v>2600</v>
      </c>
      <c r="M4242">
        <v>234</v>
      </c>
      <c r="N4242">
        <v>234</v>
      </c>
      <c r="P4242" t="s">
        <v>120</v>
      </c>
    </row>
    <row r="4243" spans="1:16">
      <c r="A4243" t="str">
        <f t="shared" si="66"/>
        <v>411</v>
      </c>
      <c r="B4243" t="str">
        <f>VLOOKUP(A4243,[11]Sheet3!$D$3:$E$46,2,0)</f>
        <v>Chengalpattu</v>
      </c>
      <c r="C4243" t="s">
        <v>8429</v>
      </c>
      <c r="D4243" s="2">
        <v>44047</v>
      </c>
      <c r="G4243" t="s">
        <v>115</v>
      </c>
      <c r="I4243" t="s">
        <v>28</v>
      </c>
      <c r="J4243">
        <v>18</v>
      </c>
      <c r="K4243">
        <v>2600</v>
      </c>
      <c r="M4243">
        <v>234</v>
      </c>
      <c r="N4243">
        <v>234</v>
      </c>
      <c r="P4243" t="s">
        <v>95</v>
      </c>
    </row>
    <row r="4244" spans="1:16">
      <c r="A4244" t="str">
        <f t="shared" si="66"/>
        <v>411</v>
      </c>
      <c r="B4244" t="str">
        <f>VLOOKUP(A4244,[11]Sheet3!$D$3:$E$46,2,0)</f>
        <v>Chengalpattu</v>
      </c>
      <c r="C4244" t="s">
        <v>8430</v>
      </c>
      <c r="D4244" s="2">
        <v>44047</v>
      </c>
      <c r="E4244" t="s">
        <v>8431</v>
      </c>
      <c r="F4244" t="s">
        <v>8432</v>
      </c>
      <c r="G4244" t="s">
        <v>115</v>
      </c>
      <c r="I4244" t="s">
        <v>28</v>
      </c>
      <c r="J4244">
        <v>18</v>
      </c>
      <c r="K4244">
        <v>2600</v>
      </c>
      <c r="M4244">
        <v>234</v>
      </c>
      <c r="N4244">
        <v>234</v>
      </c>
      <c r="P4244" t="s">
        <v>120</v>
      </c>
    </row>
    <row r="4245" spans="1:16">
      <c r="A4245" t="str">
        <f t="shared" si="66"/>
        <v>411</v>
      </c>
      <c r="B4245" t="str">
        <f>VLOOKUP(A4245,[11]Sheet3!$D$3:$E$46,2,0)</f>
        <v>Chengalpattu</v>
      </c>
      <c r="C4245" t="s">
        <v>8433</v>
      </c>
      <c r="D4245" s="2">
        <v>44047</v>
      </c>
      <c r="E4245" t="s">
        <v>8434</v>
      </c>
      <c r="F4245" t="s">
        <v>8435</v>
      </c>
      <c r="G4245" t="s">
        <v>115</v>
      </c>
      <c r="I4245" t="s">
        <v>28</v>
      </c>
      <c r="J4245">
        <v>18</v>
      </c>
      <c r="K4245">
        <v>2600</v>
      </c>
      <c r="M4245">
        <v>234</v>
      </c>
      <c r="N4245">
        <v>234</v>
      </c>
      <c r="P4245" t="s">
        <v>120</v>
      </c>
    </row>
    <row r="4246" spans="1:16">
      <c r="A4246" t="str">
        <f t="shared" si="66"/>
        <v>411</v>
      </c>
      <c r="B4246" t="str">
        <f>VLOOKUP(A4246,[11]Sheet3!$D$3:$E$46,2,0)</f>
        <v>Chengalpattu</v>
      </c>
      <c r="C4246" t="s">
        <v>8436</v>
      </c>
      <c r="D4246" s="2">
        <v>44047</v>
      </c>
      <c r="E4246" t="s">
        <v>8437</v>
      </c>
      <c r="F4246" t="s">
        <v>8438</v>
      </c>
      <c r="G4246" t="s">
        <v>115</v>
      </c>
      <c r="I4246" t="s">
        <v>28</v>
      </c>
      <c r="J4246">
        <v>18</v>
      </c>
      <c r="K4246">
        <v>2600</v>
      </c>
      <c r="M4246">
        <v>234</v>
      </c>
      <c r="N4246">
        <v>234</v>
      </c>
      <c r="P4246" t="s">
        <v>120</v>
      </c>
    </row>
    <row r="4247" spans="1:16">
      <c r="A4247" t="str">
        <f t="shared" si="66"/>
        <v>411</v>
      </c>
      <c r="B4247" t="str">
        <f>VLOOKUP(A4247,[11]Sheet3!$D$3:$E$46,2,0)</f>
        <v>Chengalpattu</v>
      </c>
      <c r="C4247" t="s">
        <v>8439</v>
      </c>
      <c r="D4247" s="2">
        <v>44047</v>
      </c>
      <c r="E4247" t="s">
        <v>8440</v>
      </c>
      <c r="F4247" t="s">
        <v>8441</v>
      </c>
      <c r="G4247" t="s">
        <v>115</v>
      </c>
      <c r="I4247" t="s">
        <v>28</v>
      </c>
      <c r="J4247">
        <v>18</v>
      </c>
      <c r="K4247">
        <v>2600</v>
      </c>
      <c r="M4247">
        <v>234</v>
      </c>
      <c r="N4247">
        <v>234</v>
      </c>
      <c r="P4247" t="s">
        <v>120</v>
      </c>
    </row>
    <row r="4248" spans="1:16">
      <c r="A4248" t="str">
        <f t="shared" si="66"/>
        <v>411</v>
      </c>
      <c r="B4248" t="str">
        <f>VLOOKUP(A4248,[11]Sheet3!$D$3:$E$46,2,0)</f>
        <v>Chengalpattu</v>
      </c>
      <c r="C4248" t="s">
        <v>8442</v>
      </c>
      <c r="D4248" s="2">
        <v>44047</v>
      </c>
      <c r="E4248" t="s">
        <v>8443</v>
      </c>
      <c r="F4248" t="s">
        <v>8444</v>
      </c>
      <c r="G4248" t="s">
        <v>115</v>
      </c>
      <c r="I4248" t="s">
        <v>28</v>
      </c>
      <c r="J4248">
        <v>18</v>
      </c>
      <c r="K4248">
        <v>2600</v>
      </c>
      <c r="M4248">
        <v>234</v>
      </c>
      <c r="N4248">
        <v>234</v>
      </c>
      <c r="P4248" t="s">
        <v>120</v>
      </c>
    </row>
    <row r="4249" spans="1:16">
      <c r="A4249" t="str">
        <f t="shared" si="66"/>
        <v>411</v>
      </c>
      <c r="B4249" t="str">
        <f>VLOOKUP(A4249,[11]Sheet3!$D$3:$E$46,2,0)</f>
        <v>Chengalpattu</v>
      </c>
      <c r="C4249" t="s">
        <v>8445</v>
      </c>
      <c r="D4249" s="2">
        <v>44047</v>
      </c>
      <c r="E4249" t="s">
        <v>1482</v>
      </c>
      <c r="F4249" t="s">
        <v>1483</v>
      </c>
      <c r="G4249" t="s">
        <v>115</v>
      </c>
      <c r="I4249" t="s">
        <v>28</v>
      </c>
      <c r="J4249">
        <v>18</v>
      </c>
      <c r="K4249">
        <v>2600</v>
      </c>
      <c r="M4249">
        <v>234</v>
      </c>
      <c r="N4249">
        <v>234</v>
      </c>
      <c r="P4249" t="s">
        <v>120</v>
      </c>
    </row>
    <row r="4250" spans="1:16">
      <c r="A4250" t="str">
        <f t="shared" si="66"/>
        <v>411</v>
      </c>
      <c r="B4250" t="str">
        <f>VLOOKUP(A4250,[11]Sheet3!$D$3:$E$46,2,0)</f>
        <v>Chengalpattu</v>
      </c>
      <c r="C4250" t="s">
        <v>8446</v>
      </c>
      <c r="D4250" s="2">
        <v>44047</v>
      </c>
      <c r="E4250" t="s">
        <v>8447</v>
      </c>
      <c r="F4250" t="s">
        <v>8448</v>
      </c>
      <c r="G4250" t="s">
        <v>115</v>
      </c>
      <c r="I4250" t="s">
        <v>28</v>
      </c>
      <c r="J4250">
        <v>18</v>
      </c>
      <c r="K4250">
        <v>2600</v>
      </c>
      <c r="M4250">
        <v>234</v>
      </c>
      <c r="N4250">
        <v>234</v>
      </c>
      <c r="P4250" t="s">
        <v>120</v>
      </c>
    </row>
    <row r="4251" spans="1:16">
      <c r="A4251" t="str">
        <f t="shared" si="66"/>
        <v>411</v>
      </c>
      <c r="B4251" t="str">
        <f>VLOOKUP(A4251,[11]Sheet3!$D$3:$E$46,2,0)</f>
        <v>Chengalpattu</v>
      </c>
      <c r="C4251" t="s">
        <v>8449</v>
      </c>
      <c r="D4251" s="2">
        <v>44047</v>
      </c>
      <c r="E4251" t="s">
        <v>8450</v>
      </c>
      <c r="F4251" t="s">
        <v>8451</v>
      </c>
      <c r="G4251" t="s">
        <v>115</v>
      </c>
      <c r="I4251" t="s">
        <v>28</v>
      </c>
      <c r="J4251">
        <v>18</v>
      </c>
      <c r="K4251">
        <v>2600</v>
      </c>
      <c r="M4251">
        <v>234</v>
      </c>
      <c r="N4251">
        <v>234</v>
      </c>
      <c r="P4251" t="s">
        <v>120</v>
      </c>
    </row>
    <row r="4252" spans="1:16">
      <c r="A4252" t="str">
        <f t="shared" si="66"/>
        <v>411</v>
      </c>
      <c r="B4252" t="str">
        <f>VLOOKUP(A4252,[11]Sheet3!$D$3:$E$46,2,0)</f>
        <v>Chengalpattu</v>
      </c>
      <c r="C4252" t="s">
        <v>8452</v>
      </c>
      <c r="D4252" s="2">
        <v>44047</v>
      </c>
      <c r="E4252" t="s">
        <v>8453</v>
      </c>
      <c r="F4252" t="s">
        <v>8454</v>
      </c>
      <c r="G4252" t="s">
        <v>115</v>
      </c>
      <c r="I4252" t="s">
        <v>28</v>
      </c>
      <c r="J4252">
        <v>18</v>
      </c>
      <c r="K4252">
        <v>2600</v>
      </c>
      <c r="L4252">
        <v>468</v>
      </c>
      <c r="P4252" t="s">
        <v>120</v>
      </c>
    </row>
    <row r="4253" spans="1:16">
      <c r="A4253" t="str">
        <f t="shared" si="66"/>
        <v>411</v>
      </c>
      <c r="B4253" t="str">
        <f>VLOOKUP(A4253,[11]Sheet3!$D$3:$E$46,2,0)</f>
        <v>Chengalpattu</v>
      </c>
      <c r="C4253" t="s">
        <v>8455</v>
      </c>
      <c r="D4253" s="2">
        <v>44047</v>
      </c>
      <c r="G4253" t="s">
        <v>115</v>
      </c>
      <c r="I4253" t="s">
        <v>28</v>
      </c>
      <c r="J4253">
        <v>18</v>
      </c>
      <c r="K4253">
        <v>2600</v>
      </c>
      <c r="M4253">
        <v>234</v>
      </c>
      <c r="N4253">
        <v>234</v>
      </c>
      <c r="P4253" t="s">
        <v>95</v>
      </c>
    </row>
    <row r="4254" spans="1:16">
      <c r="A4254" t="str">
        <f t="shared" si="66"/>
        <v>411</v>
      </c>
      <c r="B4254" t="str">
        <f>VLOOKUP(A4254,[11]Sheet3!$D$3:$E$46,2,0)</f>
        <v>Chengalpattu</v>
      </c>
      <c r="C4254" t="s">
        <v>8456</v>
      </c>
      <c r="D4254" s="2">
        <v>44047</v>
      </c>
      <c r="E4254" t="s">
        <v>1864</v>
      </c>
      <c r="F4254" t="s">
        <v>1865</v>
      </c>
      <c r="G4254" t="s">
        <v>115</v>
      </c>
      <c r="I4254" t="s">
        <v>28</v>
      </c>
      <c r="J4254">
        <v>18</v>
      </c>
      <c r="K4254">
        <v>2600</v>
      </c>
      <c r="M4254">
        <v>234</v>
      </c>
      <c r="N4254">
        <v>234</v>
      </c>
      <c r="P4254" t="s">
        <v>120</v>
      </c>
    </row>
    <row r="4255" spans="1:16">
      <c r="A4255" t="str">
        <f t="shared" si="66"/>
        <v>411</v>
      </c>
      <c r="B4255" t="str">
        <f>VLOOKUP(A4255,[11]Sheet3!$D$3:$E$46,2,0)</f>
        <v>Chengalpattu</v>
      </c>
      <c r="C4255" t="s">
        <v>8457</v>
      </c>
      <c r="D4255" s="2">
        <v>44047</v>
      </c>
      <c r="E4255" t="s">
        <v>8458</v>
      </c>
      <c r="F4255" t="s">
        <v>8459</v>
      </c>
      <c r="G4255" t="s">
        <v>115</v>
      </c>
      <c r="I4255" t="s">
        <v>28</v>
      </c>
      <c r="J4255">
        <v>18</v>
      </c>
      <c r="K4255">
        <v>2600</v>
      </c>
      <c r="L4255">
        <v>468</v>
      </c>
      <c r="P4255" t="s">
        <v>120</v>
      </c>
    </row>
    <row r="4256" spans="1:16">
      <c r="A4256" t="str">
        <f t="shared" si="66"/>
        <v>411</v>
      </c>
      <c r="B4256" t="str">
        <f>VLOOKUP(A4256,[11]Sheet3!$D$3:$E$46,2,0)</f>
        <v>Chengalpattu</v>
      </c>
      <c r="C4256" t="s">
        <v>8460</v>
      </c>
      <c r="D4256" s="2">
        <v>44047</v>
      </c>
      <c r="E4256" t="s">
        <v>8461</v>
      </c>
      <c r="F4256" t="s">
        <v>8462</v>
      </c>
      <c r="G4256" t="s">
        <v>115</v>
      </c>
      <c r="I4256" t="s">
        <v>28</v>
      </c>
      <c r="J4256">
        <v>18</v>
      </c>
      <c r="K4256">
        <v>2600</v>
      </c>
      <c r="M4256">
        <v>234</v>
      </c>
      <c r="N4256">
        <v>234</v>
      </c>
      <c r="P4256" t="s">
        <v>120</v>
      </c>
    </row>
    <row r="4257" spans="1:16">
      <c r="A4257" t="str">
        <f t="shared" si="66"/>
        <v>411</v>
      </c>
      <c r="B4257" t="str">
        <f>VLOOKUP(A4257,[11]Sheet3!$D$3:$E$46,2,0)</f>
        <v>Chengalpattu</v>
      </c>
      <c r="C4257" t="s">
        <v>8463</v>
      </c>
      <c r="D4257" s="2">
        <v>44047</v>
      </c>
      <c r="E4257" t="s">
        <v>8464</v>
      </c>
      <c r="F4257" t="s">
        <v>8465</v>
      </c>
      <c r="G4257" t="s">
        <v>115</v>
      </c>
      <c r="I4257" t="s">
        <v>28</v>
      </c>
      <c r="J4257">
        <v>18</v>
      </c>
      <c r="K4257">
        <v>2600</v>
      </c>
      <c r="M4257">
        <v>234</v>
      </c>
      <c r="N4257">
        <v>234</v>
      </c>
      <c r="P4257" t="s">
        <v>120</v>
      </c>
    </row>
    <row r="4258" spans="1:16">
      <c r="A4258" t="str">
        <f t="shared" si="66"/>
        <v>411</v>
      </c>
      <c r="B4258" t="str">
        <f>VLOOKUP(A4258,[11]Sheet3!$D$3:$E$46,2,0)</f>
        <v>Chengalpattu</v>
      </c>
      <c r="C4258" t="s">
        <v>8466</v>
      </c>
      <c r="D4258" s="2">
        <v>44047</v>
      </c>
      <c r="E4258" t="s">
        <v>8467</v>
      </c>
      <c r="F4258" t="s">
        <v>8468</v>
      </c>
      <c r="G4258" t="s">
        <v>115</v>
      </c>
      <c r="I4258" t="s">
        <v>28</v>
      </c>
      <c r="J4258">
        <v>18</v>
      </c>
      <c r="K4258">
        <v>2600</v>
      </c>
      <c r="M4258">
        <v>234</v>
      </c>
      <c r="N4258">
        <v>234</v>
      </c>
      <c r="P4258" t="s">
        <v>120</v>
      </c>
    </row>
    <row r="4259" spans="1:16">
      <c r="A4259" t="str">
        <f t="shared" si="66"/>
        <v>411</v>
      </c>
      <c r="B4259" t="str">
        <f>VLOOKUP(A4259,[11]Sheet3!$D$3:$E$46,2,0)</f>
        <v>Chengalpattu</v>
      </c>
      <c r="C4259" t="s">
        <v>8469</v>
      </c>
      <c r="D4259" s="2">
        <v>44047</v>
      </c>
      <c r="E4259" t="s">
        <v>8470</v>
      </c>
      <c r="F4259" t="s">
        <v>8471</v>
      </c>
      <c r="G4259" t="s">
        <v>115</v>
      </c>
      <c r="I4259" t="s">
        <v>28</v>
      </c>
      <c r="J4259">
        <v>18</v>
      </c>
      <c r="K4259">
        <v>2600</v>
      </c>
      <c r="M4259">
        <v>234</v>
      </c>
      <c r="N4259">
        <v>234</v>
      </c>
      <c r="P4259" t="s">
        <v>120</v>
      </c>
    </row>
    <row r="4260" spans="1:16">
      <c r="A4260" t="str">
        <f t="shared" si="66"/>
        <v>411</v>
      </c>
      <c r="B4260" t="str">
        <f>VLOOKUP(A4260,[11]Sheet3!$D$3:$E$46,2,0)</f>
        <v>Chengalpattu</v>
      </c>
      <c r="C4260" t="s">
        <v>8472</v>
      </c>
      <c r="D4260" s="2">
        <v>44047</v>
      </c>
      <c r="E4260" t="s">
        <v>8473</v>
      </c>
      <c r="F4260" t="s">
        <v>8474</v>
      </c>
      <c r="G4260" t="s">
        <v>115</v>
      </c>
      <c r="I4260" t="s">
        <v>28</v>
      </c>
      <c r="J4260">
        <v>18</v>
      </c>
      <c r="K4260">
        <v>2600</v>
      </c>
      <c r="M4260">
        <v>234</v>
      </c>
      <c r="N4260">
        <v>234</v>
      </c>
      <c r="P4260" t="s">
        <v>120</v>
      </c>
    </row>
    <row r="4261" spans="1:16">
      <c r="A4261" t="str">
        <f t="shared" si="66"/>
        <v>411</v>
      </c>
      <c r="B4261" t="str">
        <f>VLOOKUP(A4261,[11]Sheet3!$D$3:$E$46,2,0)</f>
        <v>Chengalpattu</v>
      </c>
      <c r="C4261" t="s">
        <v>8475</v>
      </c>
      <c r="D4261" s="2">
        <v>44047</v>
      </c>
      <c r="G4261" t="s">
        <v>115</v>
      </c>
      <c r="I4261" t="s">
        <v>28</v>
      </c>
      <c r="J4261">
        <v>18</v>
      </c>
      <c r="K4261">
        <v>2600</v>
      </c>
      <c r="M4261">
        <v>234</v>
      </c>
      <c r="N4261">
        <v>234</v>
      </c>
      <c r="P4261" t="s">
        <v>95</v>
      </c>
    </row>
    <row r="4262" spans="1:16">
      <c r="A4262" t="str">
        <f t="shared" si="66"/>
        <v>411</v>
      </c>
      <c r="B4262" t="str">
        <f>VLOOKUP(A4262,[11]Sheet3!$D$3:$E$46,2,0)</f>
        <v>Chengalpattu</v>
      </c>
      <c r="C4262" t="s">
        <v>8476</v>
      </c>
      <c r="D4262" s="2">
        <v>44047</v>
      </c>
      <c r="E4262" t="s">
        <v>8477</v>
      </c>
      <c r="F4262" t="s">
        <v>8478</v>
      </c>
      <c r="G4262" t="s">
        <v>115</v>
      </c>
      <c r="I4262" t="s">
        <v>28</v>
      </c>
      <c r="J4262">
        <v>18</v>
      </c>
      <c r="K4262">
        <v>2600</v>
      </c>
      <c r="M4262">
        <v>234</v>
      </c>
      <c r="N4262">
        <v>234</v>
      </c>
      <c r="P4262" t="s">
        <v>120</v>
      </c>
    </row>
    <row r="4263" spans="1:16">
      <c r="A4263" t="str">
        <f t="shared" si="66"/>
        <v>411</v>
      </c>
      <c r="B4263" t="str">
        <f>VLOOKUP(A4263,[11]Sheet3!$D$3:$E$46,2,0)</f>
        <v>Chengalpattu</v>
      </c>
      <c r="C4263" t="s">
        <v>8479</v>
      </c>
      <c r="D4263" s="2">
        <v>44047</v>
      </c>
      <c r="E4263" t="s">
        <v>8480</v>
      </c>
      <c r="F4263" t="s">
        <v>8481</v>
      </c>
      <c r="G4263" t="s">
        <v>115</v>
      </c>
      <c r="I4263" t="s">
        <v>28</v>
      </c>
      <c r="J4263">
        <v>18</v>
      </c>
      <c r="K4263">
        <v>2600</v>
      </c>
      <c r="M4263">
        <v>234</v>
      </c>
      <c r="N4263">
        <v>234</v>
      </c>
      <c r="P4263" t="s">
        <v>120</v>
      </c>
    </row>
    <row r="4264" spans="1:16">
      <c r="A4264" t="str">
        <f t="shared" si="66"/>
        <v>411</v>
      </c>
      <c r="B4264" t="str">
        <f>VLOOKUP(A4264,[11]Sheet3!$D$3:$E$46,2,0)</f>
        <v>Chengalpattu</v>
      </c>
      <c r="C4264" t="s">
        <v>8482</v>
      </c>
      <c r="D4264" s="2">
        <v>44047</v>
      </c>
      <c r="G4264" t="s">
        <v>115</v>
      </c>
      <c r="I4264" t="s">
        <v>28</v>
      </c>
      <c r="J4264">
        <v>18</v>
      </c>
      <c r="K4264">
        <v>2600</v>
      </c>
      <c r="M4264">
        <v>234</v>
      </c>
      <c r="N4264">
        <v>234</v>
      </c>
      <c r="P4264" t="s">
        <v>95</v>
      </c>
    </row>
    <row r="4265" spans="1:16">
      <c r="A4265" t="str">
        <f t="shared" si="66"/>
        <v>411</v>
      </c>
      <c r="B4265" t="str">
        <f>VLOOKUP(A4265,[11]Sheet3!$D$3:$E$46,2,0)</f>
        <v>Chengalpattu</v>
      </c>
      <c r="C4265" t="s">
        <v>8483</v>
      </c>
      <c r="D4265" s="2">
        <v>44047</v>
      </c>
      <c r="E4265" t="s">
        <v>8484</v>
      </c>
      <c r="F4265" t="s">
        <v>8485</v>
      </c>
      <c r="G4265" t="s">
        <v>115</v>
      </c>
      <c r="I4265" t="s">
        <v>28</v>
      </c>
      <c r="J4265">
        <v>18</v>
      </c>
      <c r="K4265">
        <v>2600</v>
      </c>
      <c r="M4265">
        <v>234</v>
      </c>
      <c r="N4265">
        <v>234</v>
      </c>
      <c r="P4265" t="s">
        <v>120</v>
      </c>
    </row>
    <row r="4266" spans="1:16">
      <c r="A4266" t="str">
        <f t="shared" si="66"/>
        <v>411</v>
      </c>
      <c r="B4266" t="str">
        <f>VLOOKUP(A4266,[11]Sheet3!$D$3:$E$46,2,0)</f>
        <v>Chengalpattu</v>
      </c>
      <c r="C4266" t="s">
        <v>8486</v>
      </c>
      <c r="D4266" s="2">
        <v>44047</v>
      </c>
      <c r="E4266" t="s">
        <v>8487</v>
      </c>
      <c r="F4266" t="s">
        <v>8488</v>
      </c>
      <c r="G4266" t="s">
        <v>115</v>
      </c>
      <c r="I4266" t="s">
        <v>28</v>
      </c>
      <c r="J4266">
        <v>18</v>
      </c>
      <c r="K4266">
        <v>2600</v>
      </c>
      <c r="M4266">
        <v>234</v>
      </c>
      <c r="N4266">
        <v>234</v>
      </c>
      <c r="P4266" t="s">
        <v>120</v>
      </c>
    </row>
    <row r="4267" spans="1:16">
      <c r="A4267" t="str">
        <f t="shared" si="66"/>
        <v>411</v>
      </c>
      <c r="B4267" t="str">
        <f>VLOOKUP(A4267,[11]Sheet3!$D$3:$E$46,2,0)</f>
        <v>Chengalpattu</v>
      </c>
      <c r="C4267" t="s">
        <v>8489</v>
      </c>
      <c r="D4267" s="2">
        <v>44047</v>
      </c>
      <c r="E4267" t="s">
        <v>723</v>
      </c>
      <c r="F4267" t="s">
        <v>724</v>
      </c>
      <c r="G4267" t="s">
        <v>115</v>
      </c>
      <c r="I4267" t="s">
        <v>28</v>
      </c>
      <c r="J4267">
        <v>18</v>
      </c>
      <c r="K4267">
        <v>2600</v>
      </c>
      <c r="M4267">
        <v>234</v>
      </c>
      <c r="N4267">
        <v>234</v>
      </c>
      <c r="P4267" t="s">
        <v>120</v>
      </c>
    </row>
    <row r="4268" spans="1:16">
      <c r="A4268" t="str">
        <f t="shared" si="66"/>
        <v>411</v>
      </c>
      <c r="B4268" t="str">
        <f>VLOOKUP(A4268,[11]Sheet3!$D$3:$E$46,2,0)</f>
        <v>Chengalpattu</v>
      </c>
      <c r="C4268" t="s">
        <v>8490</v>
      </c>
      <c r="D4268" s="2">
        <v>44047</v>
      </c>
      <c r="G4268" t="s">
        <v>115</v>
      </c>
      <c r="I4268" t="s">
        <v>28</v>
      </c>
      <c r="J4268">
        <v>18</v>
      </c>
      <c r="K4268">
        <v>2600</v>
      </c>
      <c r="M4268">
        <v>234</v>
      </c>
      <c r="N4268">
        <v>234</v>
      </c>
      <c r="P4268" t="s">
        <v>95</v>
      </c>
    </row>
    <row r="4269" spans="1:16">
      <c r="A4269" t="str">
        <f t="shared" si="66"/>
        <v>411</v>
      </c>
      <c r="B4269" t="str">
        <f>VLOOKUP(A4269,[11]Sheet3!$D$3:$E$46,2,0)</f>
        <v>Chengalpattu</v>
      </c>
      <c r="C4269" t="s">
        <v>8491</v>
      </c>
      <c r="D4269" s="2">
        <v>44047</v>
      </c>
      <c r="E4269" t="s">
        <v>3396</v>
      </c>
      <c r="F4269" t="s">
        <v>3397</v>
      </c>
      <c r="G4269" t="s">
        <v>115</v>
      </c>
      <c r="I4269" t="s">
        <v>28</v>
      </c>
      <c r="J4269">
        <v>18</v>
      </c>
      <c r="K4269">
        <v>2600</v>
      </c>
      <c r="M4269">
        <v>234</v>
      </c>
      <c r="N4269">
        <v>234</v>
      </c>
      <c r="P4269" t="s">
        <v>120</v>
      </c>
    </row>
    <row r="4270" spans="1:16">
      <c r="A4270" t="str">
        <f t="shared" si="66"/>
        <v>411</v>
      </c>
      <c r="B4270" t="str">
        <f>VLOOKUP(A4270,[11]Sheet3!$D$3:$E$46,2,0)</f>
        <v>Chengalpattu</v>
      </c>
      <c r="C4270" t="s">
        <v>8492</v>
      </c>
      <c r="D4270" s="2">
        <v>44047</v>
      </c>
      <c r="E4270" t="s">
        <v>8493</v>
      </c>
      <c r="F4270" t="s">
        <v>8494</v>
      </c>
      <c r="G4270" t="s">
        <v>115</v>
      </c>
      <c r="I4270" t="s">
        <v>28</v>
      </c>
      <c r="J4270">
        <v>18</v>
      </c>
      <c r="K4270">
        <v>2600</v>
      </c>
      <c r="M4270">
        <v>234</v>
      </c>
      <c r="N4270">
        <v>234</v>
      </c>
      <c r="P4270" t="s">
        <v>120</v>
      </c>
    </row>
    <row r="4271" spans="1:16">
      <c r="A4271" t="str">
        <f t="shared" si="66"/>
        <v>411</v>
      </c>
      <c r="B4271" t="str">
        <f>VLOOKUP(A4271,[11]Sheet3!$D$3:$E$46,2,0)</f>
        <v>Chengalpattu</v>
      </c>
      <c r="C4271" t="s">
        <v>8495</v>
      </c>
      <c r="D4271" s="2">
        <v>44047</v>
      </c>
      <c r="E4271" t="s">
        <v>8496</v>
      </c>
      <c r="F4271" t="s">
        <v>8497</v>
      </c>
      <c r="G4271" t="s">
        <v>115</v>
      </c>
      <c r="I4271" t="s">
        <v>28</v>
      </c>
      <c r="J4271">
        <v>18</v>
      </c>
      <c r="K4271">
        <v>2600</v>
      </c>
      <c r="M4271">
        <v>234</v>
      </c>
      <c r="N4271">
        <v>234</v>
      </c>
      <c r="P4271" t="s">
        <v>120</v>
      </c>
    </row>
    <row r="4272" spans="1:16">
      <c r="A4272" t="str">
        <f t="shared" si="66"/>
        <v>411</v>
      </c>
      <c r="B4272" t="str">
        <f>VLOOKUP(A4272,[11]Sheet3!$D$3:$E$46,2,0)</f>
        <v>Chengalpattu</v>
      </c>
      <c r="C4272" t="s">
        <v>8498</v>
      </c>
      <c r="D4272" s="2">
        <v>44047</v>
      </c>
      <c r="E4272" t="s">
        <v>8499</v>
      </c>
      <c r="F4272" t="s">
        <v>8500</v>
      </c>
      <c r="G4272" t="s">
        <v>115</v>
      </c>
      <c r="I4272" t="s">
        <v>28</v>
      </c>
      <c r="J4272">
        <v>18</v>
      </c>
      <c r="K4272">
        <v>2600</v>
      </c>
      <c r="M4272">
        <v>234</v>
      </c>
      <c r="N4272">
        <v>234</v>
      </c>
      <c r="P4272" t="s">
        <v>120</v>
      </c>
    </row>
    <row r="4273" spans="1:16">
      <c r="A4273" t="str">
        <f t="shared" si="66"/>
        <v>411</v>
      </c>
      <c r="B4273" t="str">
        <f>VLOOKUP(A4273,[11]Sheet3!$D$3:$E$46,2,0)</f>
        <v>Chengalpattu</v>
      </c>
      <c r="C4273" t="s">
        <v>8501</v>
      </c>
      <c r="D4273" s="2">
        <v>44047</v>
      </c>
      <c r="G4273" t="s">
        <v>115</v>
      </c>
      <c r="I4273" t="s">
        <v>28</v>
      </c>
      <c r="J4273">
        <v>18</v>
      </c>
      <c r="K4273">
        <v>2600</v>
      </c>
      <c r="M4273">
        <v>234</v>
      </c>
      <c r="N4273">
        <v>234</v>
      </c>
      <c r="P4273" t="s">
        <v>95</v>
      </c>
    </row>
    <row r="4274" spans="1:16">
      <c r="A4274" t="str">
        <f t="shared" si="66"/>
        <v>411</v>
      </c>
      <c r="B4274" t="str">
        <f>VLOOKUP(A4274,[11]Sheet3!$D$3:$E$46,2,0)</f>
        <v>Chengalpattu</v>
      </c>
      <c r="C4274" t="s">
        <v>8502</v>
      </c>
      <c r="D4274" s="2">
        <v>44047</v>
      </c>
      <c r="G4274" t="s">
        <v>115</v>
      </c>
      <c r="I4274" t="s">
        <v>28</v>
      </c>
      <c r="J4274">
        <v>18</v>
      </c>
      <c r="K4274">
        <v>2600</v>
      </c>
      <c r="M4274">
        <v>234</v>
      </c>
      <c r="N4274">
        <v>234</v>
      </c>
      <c r="P4274" t="s">
        <v>95</v>
      </c>
    </row>
    <row r="4275" spans="1:16">
      <c r="A4275" t="str">
        <f t="shared" si="66"/>
        <v>411</v>
      </c>
      <c r="B4275" t="str">
        <f>VLOOKUP(A4275,[11]Sheet3!$D$3:$E$46,2,0)</f>
        <v>Chengalpattu</v>
      </c>
      <c r="C4275" t="s">
        <v>8503</v>
      </c>
      <c r="D4275" s="2">
        <v>44047</v>
      </c>
      <c r="G4275" t="s">
        <v>115</v>
      </c>
      <c r="I4275" t="s">
        <v>28</v>
      </c>
      <c r="J4275">
        <v>18</v>
      </c>
      <c r="K4275">
        <v>2600</v>
      </c>
      <c r="M4275">
        <v>234</v>
      </c>
      <c r="N4275">
        <v>234</v>
      </c>
      <c r="P4275" t="s">
        <v>95</v>
      </c>
    </row>
    <row r="4276" spans="1:16">
      <c r="A4276" t="str">
        <f t="shared" si="66"/>
        <v>411</v>
      </c>
      <c r="B4276" t="str">
        <f>VLOOKUP(A4276,[11]Sheet3!$D$3:$E$46,2,0)</f>
        <v>Chengalpattu</v>
      </c>
      <c r="C4276" t="s">
        <v>8504</v>
      </c>
      <c r="D4276" s="2">
        <v>44047</v>
      </c>
      <c r="E4276" t="s">
        <v>5658</v>
      </c>
      <c r="F4276" t="s">
        <v>5659</v>
      </c>
      <c r="G4276" t="s">
        <v>115</v>
      </c>
      <c r="I4276" t="s">
        <v>28</v>
      </c>
      <c r="J4276">
        <v>18</v>
      </c>
      <c r="K4276">
        <v>2600</v>
      </c>
      <c r="M4276">
        <v>234</v>
      </c>
      <c r="N4276">
        <v>234</v>
      </c>
      <c r="P4276" t="s">
        <v>120</v>
      </c>
    </row>
    <row r="4277" spans="1:16">
      <c r="A4277" t="str">
        <f t="shared" si="66"/>
        <v>411</v>
      </c>
      <c r="B4277" t="str">
        <f>VLOOKUP(A4277,[11]Sheet3!$D$3:$E$46,2,0)</f>
        <v>Chengalpattu</v>
      </c>
      <c r="C4277" t="s">
        <v>8505</v>
      </c>
      <c r="D4277" s="2">
        <v>44047</v>
      </c>
      <c r="E4277" t="s">
        <v>8506</v>
      </c>
      <c r="F4277" t="s">
        <v>8507</v>
      </c>
      <c r="G4277" t="s">
        <v>115</v>
      </c>
      <c r="I4277" t="s">
        <v>28</v>
      </c>
      <c r="J4277">
        <v>18</v>
      </c>
      <c r="K4277">
        <v>3000</v>
      </c>
      <c r="L4277">
        <v>540</v>
      </c>
      <c r="P4277" t="s">
        <v>120</v>
      </c>
    </row>
    <row r="4278" spans="1:16">
      <c r="A4278" t="str">
        <f t="shared" si="66"/>
        <v>411</v>
      </c>
      <c r="B4278" t="str">
        <f>VLOOKUP(A4278,[11]Sheet3!$D$3:$E$46,2,0)</f>
        <v>Chengalpattu</v>
      </c>
      <c r="C4278" t="s">
        <v>8508</v>
      </c>
      <c r="D4278" s="2">
        <v>44047</v>
      </c>
      <c r="G4278" t="s">
        <v>115</v>
      </c>
      <c r="I4278" t="s">
        <v>28</v>
      </c>
      <c r="J4278">
        <v>18</v>
      </c>
      <c r="K4278">
        <v>2600</v>
      </c>
      <c r="M4278">
        <v>234</v>
      </c>
      <c r="N4278">
        <v>234</v>
      </c>
      <c r="P4278" t="s">
        <v>95</v>
      </c>
    </row>
    <row r="4279" spans="1:16">
      <c r="A4279" t="str">
        <f t="shared" si="66"/>
        <v>411</v>
      </c>
      <c r="B4279" t="str">
        <f>VLOOKUP(A4279,[11]Sheet3!$D$3:$E$46,2,0)</f>
        <v>Chengalpattu</v>
      </c>
      <c r="C4279" t="s">
        <v>8509</v>
      </c>
      <c r="D4279" s="2">
        <v>44047</v>
      </c>
      <c r="E4279" t="s">
        <v>8510</v>
      </c>
      <c r="F4279" t="s">
        <v>8511</v>
      </c>
      <c r="G4279" t="s">
        <v>115</v>
      </c>
      <c r="I4279" t="s">
        <v>28</v>
      </c>
      <c r="J4279">
        <v>18</v>
      </c>
      <c r="K4279">
        <v>2600</v>
      </c>
      <c r="M4279">
        <v>234</v>
      </c>
      <c r="N4279">
        <v>234</v>
      </c>
      <c r="P4279" t="s">
        <v>120</v>
      </c>
    </row>
    <row r="4280" spans="1:16">
      <c r="A4280" t="str">
        <f t="shared" si="66"/>
        <v>411</v>
      </c>
      <c r="B4280" t="str">
        <f>VLOOKUP(A4280,[11]Sheet3!$D$3:$E$46,2,0)</f>
        <v>Chengalpattu</v>
      </c>
      <c r="C4280" t="s">
        <v>8512</v>
      </c>
      <c r="D4280" s="2">
        <v>44047</v>
      </c>
      <c r="E4280" t="s">
        <v>8513</v>
      </c>
      <c r="F4280" t="s">
        <v>8514</v>
      </c>
      <c r="G4280" t="s">
        <v>115</v>
      </c>
      <c r="I4280" t="s">
        <v>28</v>
      </c>
      <c r="J4280">
        <v>18</v>
      </c>
      <c r="K4280">
        <v>2600</v>
      </c>
      <c r="M4280">
        <v>234</v>
      </c>
      <c r="N4280">
        <v>234</v>
      </c>
      <c r="P4280" t="s">
        <v>120</v>
      </c>
    </row>
    <row r="4281" spans="1:16">
      <c r="A4281" t="str">
        <f t="shared" si="66"/>
        <v>411</v>
      </c>
      <c r="B4281" t="str">
        <f>VLOOKUP(A4281,[11]Sheet3!$D$3:$E$46,2,0)</f>
        <v>Chengalpattu</v>
      </c>
      <c r="C4281" t="s">
        <v>8515</v>
      </c>
      <c r="D4281" s="2">
        <v>44047</v>
      </c>
      <c r="G4281" t="s">
        <v>115</v>
      </c>
      <c r="I4281" t="s">
        <v>28</v>
      </c>
      <c r="J4281">
        <v>18</v>
      </c>
      <c r="K4281">
        <v>2600</v>
      </c>
      <c r="M4281">
        <v>234</v>
      </c>
      <c r="N4281">
        <v>234</v>
      </c>
      <c r="P4281" t="s">
        <v>95</v>
      </c>
    </row>
    <row r="4282" spans="1:16">
      <c r="A4282" t="str">
        <f t="shared" si="66"/>
        <v>411</v>
      </c>
      <c r="B4282" t="str">
        <f>VLOOKUP(A4282,[11]Sheet3!$D$3:$E$46,2,0)</f>
        <v>Chengalpattu</v>
      </c>
      <c r="C4282" t="s">
        <v>8516</v>
      </c>
      <c r="D4282" s="2">
        <v>44047</v>
      </c>
      <c r="E4282" t="s">
        <v>8517</v>
      </c>
      <c r="F4282" t="s">
        <v>8518</v>
      </c>
      <c r="G4282" t="s">
        <v>115</v>
      </c>
      <c r="I4282" t="s">
        <v>28</v>
      </c>
      <c r="J4282">
        <v>18</v>
      </c>
      <c r="K4282">
        <v>2600</v>
      </c>
      <c r="M4282">
        <v>234</v>
      </c>
      <c r="N4282">
        <v>234</v>
      </c>
      <c r="P4282" t="s">
        <v>120</v>
      </c>
    </row>
    <row r="4283" spans="1:16">
      <c r="A4283" t="str">
        <f t="shared" si="66"/>
        <v>411</v>
      </c>
      <c r="B4283" t="str">
        <f>VLOOKUP(A4283,[11]Sheet3!$D$3:$E$46,2,0)</f>
        <v>Chengalpattu</v>
      </c>
      <c r="C4283" t="s">
        <v>8519</v>
      </c>
      <c r="D4283" s="2">
        <v>44047</v>
      </c>
      <c r="E4283" t="s">
        <v>8520</v>
      </c>
      <c r="F4283" t="s">
        <v>8521</v>
      </c>
      <c r="G4283" t="s">
        <v>115</v>
      </c>
      <c r="I4283" t="s">
        <v>28</v>
      </c>
      <c r="J4283">
        <v>18</v>
      </c>
      <c r="K4283">
        <v>2600</v>
      </c>
      <c r="L4283">
        <v>468</v>
      </c>
      <c r="P4283" t="s">
        <v>120</v>
      </c>
    </row>
    <row r="4284" spans="1:16">
      <c r="A4284" t="str">
        <f t="shared" si="66"/>
        <v>411</v>
      </c>
      <c r="B4284" t="str">
        <f>VLOOKUP(A4284,[11]Sheet3!$D$3:$E$46,2,0)</f>
        <v>Chengalpattu</v>
      </c>
      <c r="C4284" t="s">
        <v>8522</v>
      </c>
      <c r="D4284" s="2">
        <v>44047</v>
      </c>
      <c r="E4284" t="s">
        <v>8523</v>
      </c>
      <c r="F4284" t="s">
        <v>8524</v>
      </c>
      <c r="G4284" t="s">
        <v>115</v>
      </c>
      <c r="I4284" t="s">
        <v>28</v>
      </c>
      <c r="J4284">
        <v>18</v>
      </c>
      <c r="K4284">
        <v>2600</v>
      </c>
      <c r="M4284">
        <v>234</v>
      </c>
      <c r="N4284">
        <v>234</v>
      </c>
      <c r="P4284" t="s">
        <v>120</v>
      </c>
    </row>
    <row r="4285" spans="1:16">
      <c r="A4285" t="str">
        <f t="shared" si="66"/>
        <v>411</v>
      </c>
      <c r="B4285" t="str">
        <f>VLOOKUP(A4285,[11]Sheet3!$D$3:$E$46,2,0)</f>
        <v>Chengalpattu</v>
      </c>
      <c r="C4285" t="s">
        <v>8525</v>
      </c>
      <c r="D4285" s="2">
        <v>44047</v>
      </c>
      <c r="E4285" t="s">
        <v>500</v>
      </c>
      <c r="F4285" t="s">
        <v>501</v>
      </c>
      <c r="G4285" t="s">
        <v>115</v>
      </c>
      <c r="I4285" t="s">
        <v>28</v>
      </c>
      <c r="J4285">
        <v>18</v>
      </c>
      <c r="K4285">
        <v>2600</v>
      </c>
      <c r="M4285">
        <v>234</v>
      </c>
      <c r="N4285">
        <v>234</v>
      </c>
      <c r="P4285" t="s">
        <v>120</v>
      </c>
    </row>
    <row r="4286" spans="1:16">
      <c r="A4286" t="str">
        <f t="shared" si="66"/>
        <v>411</v>
      </c>
      <c r="B4286" t="str">
        <f>VLOOKUP(A4286,[11]Sheet3!$D$3:$E$46,2,0)</f>
        <v>Chengalpattu</v>
      </c>
      <c r="C4286" t="s">
        <v>8526</v>
      </c>
      <c r="D4286" s="2">
        <v>44047</v>
      </c>
      <c r="G4286" t="s">
        <v>115</v>
      </c>
      <c r="I4286" t="s">
        <v>28</v>
      </c>
      <c r="J4286">
        <v>18</v>
      </c>
      <c r="K4286">
        <v>2600</v>
      </c>
      <c r="M4286">
        <v>234</v>
      </c>
      <c r="N4286">
        <v>234</v>
      </c>
      <c r="P4286" t="s">
        <v>95</v>
      </c>
    </row>
    <row r="4287" spans="1:16">
      <c r="A4287" t="str">
        <f t="shared" si="66"/>
        <v>411</v>
      </c>
      <c r="B4287" t="str">
        <f>VLOOKUP(A4287,[11]Sheet3!$D$3:$E$46,2,0)</f>
        <v>Chengalpattu</v>
      </c>
      <c r="C4287" t="s">
        <v>8527</v>
      </c>
      <c r="D4287" s="2">
        <v>44047</v>
      </c>
      <c r="E4287" t="s">
        <v>8528</v>
      </c>
      <c r="F4287" t="s">
        <v>8529</v>
      </c>
      <c r="G4287" t="s">
        <v>115</v>
      </c>
      <c r="I4287" t="s">
        <v>28</v>
      </c>
      <c r="J4287">
        <v>18</v>
      </c>
      <c r="K4287">
        <v>2600</v>
      </c>
      <c r="M4287">
        <v>234</v>
      </c>
      <c r="N4287">
        <v>234</v>
      </c>
      <c r="P4287" t="s">
        <v>120</v>
      </c>
    </row>
    <row r="4288" spans="1:16">
      <c r="A4288" t="str">
        <f t="shared" si="66"/>
        <v>411</v>
      </c>
      <c r="B4288" t="str">
        <f>VLOOKUP(A4288,[11]Sheet3!$D$3:$E$46,2,0)</f>
        <v>Chengalpattu</v>
      </c>
      <c r="C4288" t="s">
        <v>8530</v>
      </c>
      <c r="D4288" s="2">
        <v>44047</v>
      </c>
      <c r="E4288" t="s">
        <v>8531</v>
      </c>
      <c r="F4288" t="s">
        <v>8532</v>
      </c>
      <c r="G4288" t="s">
        <v>115</v>
      </c>
      <c r="I4288" t="s">
        <v>28</v>
      </c>
      <c r="J4288">
        <v>18</v>
      </c>
      <c r="K4288">
        <v>2600</v>
      </c>
      <c r="M4288">
        <v>234</v>
      </c>
      <c r="N4288">
        <v>234</v>
      </c>
      <c r="P4288" t="s">
        <v>120</v>
      </c>
    </row>
    <row r="4289" spans="1:16">
      <c r="A4289" t="str">
        <f t="shared" si="66"/>
        <v>411</v>
      </c>
      <c r="B4289" t="str">
        <f>VLOOKUP(A4289,[11]Sheet3!$D$3:$E$46,2,0)</f>
        <v>Chengalpattu</v>
      </c>
      <c r="C4289" t="s">
        <v>8533</v>
      </c>
      <c r="D4289" s="2">
        <v>44047</v>
      </c>
      <c r="E4289" t="s">
        <v>8534</v>
      </c>
      <c r="F4289" t="s">
        <v>8535</v>
      </c>
      <c r="G4289" t="s">
        <v>115</v>
      </c>
      <c r="I4289" t="s">
        <v>28</v>
      </c>
      <c r="J4289">
        <v>18</v>
      </c>
      <c r="K4289">
        <v>2600</v>
      </c>
      <c r="M4289">
        <v>234</v>
      </c>
      <c r="N4289">
        <v>234</v>
      </c>
      <c r="P4289" t="s">
        <v>120</v>
      </c>
    </row>
    <row r="4290" spans="1:16">
      <c r="A4290" t="str">
        <f t="shared" si="66"/>
        <v>411</v>
      </c>
      <c r="B4290" t="str">
        <f>VLOOKUP(A4290,[11]Sheet3!$D$3:$E$46,2,0)</f>
        <v>Chengalpattu</v>
      </c>
      <c r="C4290" t="s">
        <v>8536</v>
      </c>
      <c r="D4290" s="2">
        <v>44047</v>
      </c>
      <c r="E4290" t="s">
        <v>8537</v>
      </c>
      <c r="F4290" t="s">
        <v>8538</v>
      </c>
      <c r="G4290" t="s">
        <v>115</v>
      </c>
      <c r="I4290" t="s">
        <v>28</v>
      </c>
      <c r="J4290">
        <v>18</v>
      </c>
      <c r="K4290">
        <v>2600</v>
      </c>
      <c r="M4290">
        <v>234</v>
      </c>
      <c r="N4290">
        <v>234</v>
      </c>
      <c r="P4290" t="s">
        <v>120</v>
      </c>
    </row>
    <row r="4291" spans="1:16">
      <c r="A4291" t="str">
        <f t="shared" ref="A4291:A4354" si="67">MID(C4291,2,3)</f>
        <v>411</v>
      </c>
      <c r="B4291" t="str">
        <f>VLOOKUP(A4291,[11]Sheet3!$D$3:$E$46,2,0)</f>
        <v>Chengalpattu</v>
      </c>
      <c r="C4291" t="s">
        <v>8539</v>
      </c>
      <c r="D4291" s="2">
        <v>44047</v>
      </c>
      <c r="G4291" t="s">
        <v>115</v>
      </c>
      <c r="I4291" t="s">
        <v>28</v>
      </c>
      <c r="J4291">
        <v>18</v>
      </c>
      <c r="K4291">
        <v>2600</v>
      </c>
      <c r="M4291">
        <v>234</v>
      </c>
      <c r="N4291">
        <v>234</v>
      </c>
      <c r="P4291" t="s">
        <v>95</v>
      </c>
    </row>
    <row r="4292" spans="1:16">
      <c r="A4292" t="str">
        <f t="shared" si="67"/>
        <v>411</v>
      </c>
      <c r="B4292" t="str">
        <f>VLOOKUP(A4292,[11]Sheet3!$D$3:$E$46,2,0)</f>
        <v>Chengalpattu</v>
      </c>
      <c r="C4292" t="s">
        <v>8540</v>
      </c>
      <c r="D4292" s="2">
        <v>44047</v>
      </c>
      <c r="E4292" t="s">
        <v>8541</v>
      </c>
      <c r="F4292" t="s">
        <v>8542</v>
      </c>
      <c r="G4292" t="s">
        <v>115</v>
      </c>
      <c r="I4292" t="s">
        <v>28</v>
      </c>
      <c r="J4292">
        <v>18</v>
      </c>
      <c r="K4292">
        <v>2600</v>
      </c>
      <c r="M4292">
        <v>234</v>
      </c>
      <c r="N4292">
        <v>234</v>
      </c>
      <c r="P4292" t="s">
        <v>120</v>
      </c>
    </row>
    <row r="4293" spans="1:16">
      <c r="A4293" t="str">
        <f t="shared" si="67"/>
        <v>411</v>
      </c>
      <c r="B4293" t="str">
        <f>VLOOKUP(A4293,[11]Sheet3!$D$3:$E$46,2,0)</f>
        <v>Chengalpattu</v>
      </c>
      <c r="C4293" t="s">
        <v>8543</v>
      </c>
      <c r="D4293" s="2">
        <v>44047</v>
      </c>
      <c r="E4293" t="s">
        <v>8544</v>
      </c>
      <c r="F4293" t="s">
        <v>8545</v>
      </c>
      <c r="G4293" t="s">
        <v>115</v>
      </c>
      <c r="I4293" t="s">
        <v>28</v>
      </c>
      <c r="J4293">
        <v>18</v>
      </c>
      <c r="K4293">
        <v>2600</v>
      </c>
      <c r="M4293">
        <v>234</v>
      </c>
      <c r="N4293">
        <v>234</v>
      </c>
      <c r="P4293" t="s">
        <v>120</v>
      </c>
    </row>
    <row r="4294" spans="1:16">
      <c r="A4294" t="str">
        <f t="shared" si="67"/>
        <v>411</v>
      </c>
      <c r="B4294" t="str">
        <f>VLOOKUP(A4294,[11]Sheet3!$D$3:$E$46,2,0)</f>
        <v>Chengalpattu</v>
      </c>
      <c r="C4294" t="s">
        <v>8546</v>
      </c>
      <c r="D4294" s="2">
        <v>44047</v>
      </c>
      <c r="G4294" t="s">
        <v>115</v>
      </c>
      <c r="I4294" t="s">
        <v>28</v>
      </c>
      <c r="J4294">
        <v>18</v>
      </c>
      <c r="K4294">
        <v>2600</v>
      </c>
      <c r="M4294">
        <v>234</v>
      </c>
      <c r="N4294">
        <v>234</v>
      </c>
      <c r="P4294" t="s">
        <v>95</v>
      </c>
    </row>
    <row r="4295" spans="1:16">
      <c r="A4295" t="str">
        <f t="shared" si="67"/>
        <v>411</v>
      </c>
      <c r="B4295" t="str">
        <f>VLOOKUP(A4295,[11]Sheet3!$D$3:$E$46,2,0)</f>
        <v>Chengalpattu</v>
      </c>
      <c r="C4295" t="s">
        <v>8547</v>
      </c>
      <c r="D4295" s="2">
        <v>44047</v>
      </c>
      <c r="E4295" t="s">
        <v>8548</v>
      </c>
      <c r="F4295" t="s">
        <v>8549</v>
      </c>
      <c r="G4295" t="s">
        <v>115</v>
      </c>
      <c r="I4295" t="s">
        <v>28</v>
      </c>
      <c r="J4295">
        <v>18</v>
      </c>
      <c r="K4295">
        <v>2600</v>
      </c>
      <c r="M4295">
        <v>234</v>
      </c>
      <c r="N4295">
        <v>234</v>
      </c>
      <c r="P4295" t="s">
        <v>120</v>
      </c>
    </row>
    <row r="4296" spans="1:16">
      <c r="A4296" t="str">
        <f t="shared" si="67"/>
        <v>411</v>
      </c>
      <c r="B4296" t="str">
        <f>VLOOKUP(A4296,[11]Sheet3!$D$3:$E$46,2,0)</f>
        <v>Chengalpattu</v>
      </c>
      <c r="C4296" t="s">
        <v>8550</v>
      </c>
      <c r="D4296" s="2">
        <v>44047</v>
      </c>
      <c r="E4296" t="s">
        <v>8551</v>
      </c>
      <c r="F4296" t="s">
        <v>8552</v>
      </c>
      <c r="G4296" t="s">
        <v>115</v>
      </c>
      <c r="I4296" t="s">
        <v>28</v>
      </c>
      <c r="J4296">
        <v>18</v>
      </c>
      <c r="K4296">
        <v>2600</v>
      </c>
      <c r="M4296">
        <v>234</v>
      </c>
      <c r="N4296">
        <v>234</v>
      </c>
      <c r="P4296" t="s">
        <v>120</v>
      </c>
    </row>
    <row r="4297" spans="1:16">
      <c r="A4297" t="str">
        <f t="shared" si="67"/>
        <v>411</v>
      </c>
      <c r="B4297" t="str">
        <f>VLOOKUP(A4297,[11]Sheet3!$D$3:$E$46,2,0)</f>
        <v>Chengalpattu</v>
      </c>
      <c r="C4297" t="s">
        <v>8553</v>
      </c>
      <c r="D4297" s="2">
        <v>44047</v>
      </c>
      <c r="E4297" t="s">
        <v>8554</v>
      </c>
      <c r="F4297" t="s">
        <v>8555</v>
      </c>
      <c r="G4297" t="s">
        <v>115</v>
      </c>
      <c r="I4297" t="s">
        <v>28</v>
      </c>
      <c r="J4297">
        <v>18</v>
      </c>
      <c r="K4297">
        <v>2600</v>
      </c>
      <c r="M4297">
        <v>234</v>
      </c>
      <c r="N4297">
        <v>234</v>
      </c>
      <c r="P4297" t="s">
        <v>120</v>
      </c>
    </row>
    <row r="4298" spans="1:16">
      <c r="A4298" t="str">
        <f t="shared" si="67"/>
        <v>411</v>
      </c>
      <c r="B4298" t="str">
        <f>VLOOKUP(A4298,[11]Sheet3!$D$3:$E$46,2,0)</f>
        <v>Chengalpattu</v>
      </c>
      <c r="C4298" t="s">
        <v>8556</v>
      </c>
      <c r="D4298" s="2">
        <v>44047</v>
      </c>
      <c r="E4298" t="s">
        <v>8557</v>
      </c>
      <c r="F4298" t="s">
        <v>8558</v>
      </c>
      <c r="G4298" t="s">
        <v>115</v>
      </c>
      <c r="I4298" t="s">
        <v>28</v>
      </c>
      <c r="J4298">
        <v>18</v>
      </c>
      <c r="K4298">
        <v>2600</v>
      </c>
      <c r="M4298">
        <v>234</v>
      </c>
      <c r="N4298">
        <v>234</v>
      </c>
      <c r="P4298" t="s">
        <v>120</v>
      </c>
    </row>
    <row r="4299" spans="1:16">
      <c r="A4299" t="str">
        <f t="shared" si="67"/>
        <v>411</v>
      </c>
      <c r="B4299" t="str">
        <f>VLOOKUP(A4299,[11]Sheet3!$D$3:$E$46,2,0)</f>
        <v>Chengalpattu</v>
      </c>
      <c r="C4299" t="s">
        <v>8559</v>
      </c>
      <c r="D4299" s="2">
        <v>44047</v>
      </c>
      <c r="G4299" t="s">
        <v>115</v>
      </c>
      <c r="I4299" t="s">
        <v>28</v>
      </c>
      <c r="J4299">
        <v>18</v>
      </c>
      <c r="K4299">
        <v>2600</v>
      </c>
      <c r="M4299">
        <v>234</v>
      </c>
      <c r="N4299">
        <v>234</v>
      </c>
      <c r="P4299" t="s">
        <v>95</v>
      </c>
    </row>
    <row r="4300" spans="1:16">
      <c r="A4300" t="str">
        <f t="shared" si="67"/>
        <v>411</v>
      </c>
      <c r="B4300" t="str">
        <f>VLOOKUP(A4300,[11]Sheet3!$D$3:$E$46,2,0)</f>
        <v>Chengalpattu</v>
      </c>
      <c r="C4300" t="s">
        <v>8560</v>
      </c>
      <c r="D4300" s="2">
        <v>44047</v>
      </c>
      <c r="E4300" t="s">
        <v>8561</v>
      </c>
      <c r="F4300" t="s">
        <v>8562</v>
      </c>
      <c r="G4300" t="s">
        <v>115</v>
      </c>
      <c r="I4300" t="s">
        <v>28</v>
      </c>
      <c r="J4300">
        <v>18</v>
      </c>
      <c r="K4300">
        <v>2600</v>
      </c>
      <c r="M4300">
        <v>234</v>
      </c>
      <c r="N4300">
        <v>234</v>
      </c>
      <c r="P4300" t="s">
        <v>120</v>
      </c>
    </row>
    <row r="4301" spans="1:16">
      <c r="A4301" t="str">
        <f t="shared" si="67"/>
        <v>411</v>
      </c>
      <c r="B4301" t="str">
        <f>VLOOKUP(A4301,[11]Sheet3!$D$3:$E$46,2,0)</f>
        <v>Chengalpattu</v>
      </c>
      <c r="C4301" t="s">
        <v>8563</v>
      </c>
      <c r="D4301" s="2">
        <v>44047</v>
      </c>
      <c r="G4301" t="s">
        <v>115</v>
      </c>
      <c r="I4301" t="s">
        <v>28</v>
      </c>
      <c r="J4301">
        <v>18</v>
      </c>
      <c r="K4301">
        <v>2600</v>
      </c>
      <c r="M4301">
        <v>234</v>
      </c>
      <c r="N4301">
        <v>234</v>
      </c>
      <c r="P4301" t="s">
        <v>95</v>
      </c>
    </row>
    <row r="4302" spans="1:16">
      <c r="A4302" t="str">
        <f t="shared" si="67"/>
        <v>411</v>
      </c>
      <c r="B4302" t="str">
        <f>VLOOKUP(A4302,[11]Sheet3!$D$3:$E$46,2,0)</f>
        <v>Chengalpattu</v>
      </c>
      <c r="C4302" t="s">
        <v>8564</v>
      </c>
      <c r="D4302" s="2">
        <v>44047</v>
      </c>
      <c r="G4302" t="s">
        <v>115</v>
      </c>
      <c r="I4302" t="s">
        <v>28</v>
      </c>
      <c r="J4302">
        <v>18</v>
      </c>
      <c r="K4302">
        <v>2600</v>
      </c>
      <c r="M4302">
        <v>234</v>
      </c>
      <c r="N4302">
        <v>234</v>
      </c>
      <c r="P4302" t="s">
        <v>95</v>
      </c>
    </row>
    <row r="4303" spans="1:16">
      <c r="A4303" t="str">
        <f t="shared" si="67"/>
        <v>411</v>
      </c>
      <c r="B4303" t="str">
        <f>VLOOKUP(A4303,[11]Sheet3!$D$3:$E$46,2,0)</f>
        <v>Chengalpattu</v>
      </c>
      <c r="C4303" t="s">
        <v>8565</v>
      </c>
      <c r="D4303" s="2">
        <v>44047</v>
      </c>
      <c r="E4303" t="s">
        <v>8566</v>
      </c>
      <c r="F4303" t="s">
        <v>8567</v>
      </c>
      <c r="G4303" t="s">
        <v>115</v>
      </c>
      <c r="I4303" t="s">
        <v>28</v>
      </c>
      <c r="J4303">
        <v>18</v>
      </c>
      <c r="K4303">
        <v>2600</v>
      </c>
      <c r="M4303">
        <v>234</v>
      </c>
      <c r="N4303">
        <v>234</v>
      </c>
      <c r="P4303" t="s">
        <v>120</v>
      </c>
    </row>
    <row r="4304" spans="1:16">
      <c r="A4304" t="str">
        <f t="shared" si="67"/>
        <v>411</v>
      </c>
      <c r="B4304" t="str">
        <f>VLOOKUP(A4304,[11]Sheet3!$D$3:$E$46,2,0)</f>
        <v>Chengalpattu</v>
      </c>
      <c r="C4304" t="s">
        <v>8568</v>
      </c>
      <c r="D4304" s="2">
        <v>44047</v>
      </c>
      <c r="E4304" t="s">
        <v>1947</v>
      </c>
      <c r="F4304" t="s">
        <v>1948</v>
      </c>
      <c r="G4304" t="s">
        <v>115</v>
      </c>
      <c r="I4304" t="s">
        <v>28</v>
      </c>
      <c r="J4304">
        <v>18</v>
      </c>
      <c r="K4304">
        <v>2600</v>
      </c>
      <c r="M4304">
        <v>234</v>
      </c>
      <c r="N4304">
        <v>234</v>
      </c>
      <c r="P4304" t="s">
        <v>120</v>
      </c>
    </row>
    <row r="4305" spans="1:16">
      <c r="A4305" t="str">
        <f t="shared" si="67"/>
        <v>411</v>
      </c>
      <c r="B4305" t="str">
        <f>VLOOKUP(A4305,[11]Sheet3!$D$3:$E$46,2,0)</f>
        <v>Chengalpattu</v>
      </c>
      <c r="C4305" t="s">
        <v>8569</v>
      </c>
      <c r="D4305" s="2">
        <v>44047</v>
      </c>
      <c r="G4305" t="s">
        <v>115</v>
      </c>
      <c r="I4305" t="s">
        <v>28</v>
      </c>
      <c r="J4305">
        <v>18</v>
      </c>
      <c r="K4305">
        <v>2600</v>
      </c>
      <c r="M4305">
        <v>234</v>
      </c>
      <c r="N4305">
        <v>234</v>
      </c>
      <c r="P4305" t="s">
        <v>95</v>
      </c>
    </row>
    <row r="4306" spans="1:16">
      <c r="A4306" t="str">
        <f t="shared" si="67"/>
        <v>411</v>
      </c>
      <c r="B4306" t="str">
        <f>VLOOKUP(A4306,[11]Sheet3!$D$3:$E$46,2,0)</f>
        <v>Chengalpattu</v>
      </c>
      <c r="C4306" t="s">
        <v>8570</v>
      </c>
      <c r="D4306" s="2">
        <v>44047</v>
      </c>
      <c r="E4306" t="s">
        <v>8571</v>
      </c>
      <c r="F4306" t="s">
        <v>8572</v>
      </c>
      <c r="G4306" t="s">
        <v>115</v>
      </c>
      <c r="I4306" t="s">
        <v>28</v>
      </c>
      <c r="J4306">
        <v>18</v>
      </c>
      <c r="K4306">
        <v>2600</v>
      </c>
      <c r="M4306">
        <v>234</v>
      </c>
      <c r="N4306">
        <v>234</v>
      </c>
      <c r="P4306" t="s">
        <v>120</v>
      </c>
    </row>
    <row r="4307" spans="1:16">
      <c r="A4307" t="str">
        <f t="shared" si="67"/>
        <v>411</v>
      </c>
      <c r="B4307" t="str">
        <f>VLOOKUP(A4307,[11]Sheet3!$D$3:$E$46,2,0)</f>
        <v>Chengalpattu</v>
      </c>
      <c r="C4307" t="s">
        <v>8573</v>
      </c>
      <c r="D4307" s="2">
        <v>44047</v>
      </c>
      <c r="E4307" t="s">
        <v>1460</v>
      </c>
      <c r="F4307" t="s">
        <v>1461</v>
      </c>
      <c r="G4307" t="s">
        <v>115</v>
      </c>
      <c r="I4307" t="s">
        <v>28</v>
      </c>
      <c r="J4307">
        <v>18</v>
      </c>
      <c r="K4307">
        <v>2600</v>
      </c>
      <c r="M4307">
        <v>234</v>
      </c>
      <c r="N4307">
        <v>234</v>
      </c>
      <c r="P4307" t="s">
        <v>120</v>
      </c>
    </row>
    <row r="4308" spans="1:16">
      <c r="A4308" t="str">
        <f t="shared" si="67"/>
        <v>411</v>
      </c>
      <c r="B4308" t="str">
        <f>VLOOKUP(A4308,[11]Sheet3!$D$3:$E$46,2,0)</f>
        <v>Chengalpattu</v>
      </c>
      <c r="C4308" t="s">
        <v>8574</v>
      </c>
      <c r="D4308" s="2">
        <v>44047</v>
      </c>
      <c r="E4308" t="s">
        <v>8575</v>
      </c>
      <c r="F4308" t="s">
        <v>8576</v>
      </c>
      <c r="G4308" t="s">
        <v>115</v>
      </c>
      <c r="I4308" t="s">
        <v>28</v>
      </c>
      <c r="J4308">
        <v>18</v>
      </c>
      <c r="K4308">
        <v>2600</v>
      </c>
      <c r="M4308">
        <v>234</v>
      </c>
      <c r="N4308">
        <v>234</v>
      </c>
      <c r="P4308" t="s">
        <v>120</v>
      </c>
    </row>
    <row r="4309" spans="1:16">
      <c r="A4309" t="str">
        <f t="shared" si="67"/>
        <v>411</v>
      </c>
      <c r="B4309" t="str">
        <f>VLOOKUP(A4309,[11]Sheet3!$D$3:$E$46,2,0)</f>
        <v>Chengalpattu</v>
      </c>
      <c r="C4309" t="s">
        <v>8577</v>
      </c>
      <c r="D4309" s="2">
        <v>44047</v>
      </c>
      <c r="E4309" t="s">
        <v>8578</v>
      </c>
      <c r="F4309" t="s">
        <v>8579</v>
      </c>
      <c r="G4309" t="s">
        <v>115</v>
      </c>
      <c r="I4309" t="s">
        <v>28</v>
      </c>
      <c r="J4309">
        <v>18</v>
      </c>
      <c r="K4309">
        <v>2600</v>
      </c>
      <c r="M4309">
        <v>234</v>
      </c>
      <c r="N4309">
        <v>234</v>
      </c>
      <c r="P4309" t="s">
        <v>120</v>
      </c>
    </row>
    <row r="4310" spans="1:16">
      <c r="A4310" t="str">
        <f t="shared" si="67"/>
        <v>411</v>
      </c>
      <c r="B4310" t="str">
        <f>VLOOKUP(A4310,[11]Sheet3!$D$3:$E$46,2,0)</f>
        <v>Chengalpattu</v>
      </c>
      <c r="C4310" t="s">
        <v>8580</v>
      </c>
      <c r="D4310" s="2">
        <v>44047</v>
      </c>
      <c r="G4310" t="s">
        <v>115</v>
      </c>
      <c r="I4310" t="s">
        <v>28</v>
      </c>
      <c r="J4310">
        <v>18</v>
      </c>
      <c r="K4310">
        <v>2600</v>
      </c>
      <c r="M4310">
        <v>234</v>
      </c>
      <c r="N4310">
        <v>234</v>
      </c>
      <c r="P4310" t="s">
        <v>95</v>
      </c>
    </row>
    <row r="4311" spans="1:16">
      <c r="A4311" t="str">
        <f t="shared" si="67"/>
        <v>411</v>
      </c>
      <c r="B4311" t="str">
        <f>VLOOKUP(A4311,[11]Sheet3!$D$3:$E$46,2,0)</f>
        <v>Chengalpattu</v>
      </c>
      <c r="C4311" t="s">
        <v>8581</v>
      </c>
      <c r="D4311" s="2">
        <v>44047</v>
      </c>
      <c r="G4311" t="s">
        <v>115</v>
      </c>
      <c r="I4311" t="s">
        <v>28</v>
      </c>
      <c r="J4311">
        <v>18</v>
      </c>
      <c r="K4311">
        <v>2600</v>
      </c>
      <c r="M4311">
        <v>234</v>
      </c>
      <c r="N4311">
        <v>234</v>
      </c>
      <c r="P4311" t="s">
        <v>95</v>
      </c>
    </row>
    <row r="4312" spans="1:16">
      <c r="A4312" t="str">
        <f t="shared" si="67"/>
        <v>411</v>
      </c>
      <c r="B4312" t="str">
        <f>VLOOKUP(A4312,[11]Sheet3!$D$3:$E$46,2,0)</f>
        <v>Chengalpattu</v>
      </c>
      <c r="C4312" t="s">
        <v>8582</v>
      </c>
      <c r="D4312" s="2">
        <v>44047</v>
      </c>
      <c r="E4312" t="s">
        <v>8583</v>
      </c>
      <c r="F4312" t="s">
        <v>8584</v>
      </c>
      <c r="G4312" t="s">
        <v>115</v>
      </c>
      <c r="I4312" t="s">
        <v>28</v>
      </c>
      <c r="J4312">
        <v>18</v>
      </c>
      <c r="K4312">
        <v>2600</v>
      </c>
      <c r="M4312">
        <v>234</v>
      </c>
      <c r="N4312">
        <v>234</v>
      </c>
      <c r="P4312" t="s">
        <v>120</v>
      </c>
    </row>
    <row r="4313" spans="1:16">
      <c r="A4313" t="str">
        <f t="shared" si="67"/>
        <v>411</v>
      </c>
      <c r="B4313" t="str">
        <f>VLOOKUP(A4313,[11]Sheet3!$D$3:$E$46,2,0)</f>
        <v>Chengalpattu</v>
      </c>
      <c r="C4313" t="s">
        <v>8585</v>
      </c>
      <c r="D4313" s="2">
        <v>44047</v>
      </c>
      <c r="E4313" t="s">
        <v>8575</v>
      </c>
      <c r="F4313" t="s">
        <v>8576</v>
      </c>
      <c r="G4313" t="s">
        <v>115</v>
      </c>
      <c r="I4313" t="s">
        <v>28</v>
      </c>
      <c r="J4313">
        <v>18</v>
      </c>
      <c r="K4313">
        <v>2600</v>
      </c>
      <c r="M4313">
        <v>234</v>
      </c>
      <c r="N4313">
        <v>234</v>
      </c>
      <c r="P4313" t="s">
        <v>120</v>
      </c>
    </row>
    <row r="4314" spans="1:16">
      <c r="A4314" t="str">
        <f t="shared" si="67"/>
        <v>411</v>
      </c>
      <c r="B4314" t="str">
        <f>VLOOKUP(A4314,[11]Sheet3!$D$3:$E$46,2,0)</f>
        <v>Chengalpattu</v>
      </c>
      <c r="C4314" t="s">
        <v>8586</v>
      </c>
      <c r="D4314" s="2">
        <v>44047</v>
      </c>
      <c r="G4314" t="s">
        <v>115</v>
      </c>
      <c r="I4314" t="s">
        <v>28</v>
      </c>
      <c r="J4314">
        <v>18</v>
      </c>
      <c r="K4314">
        <v>2600</v>
      </c>
      <c r="M4314">
        <v>234</v>
      </c>
      <c r="N4314">
        <v>234</v>
      </c>
      <c r="P4314" t="s">
        <v>95</v>
      </c>
    </row>
    <row r="4315" spans="1:16">
      <c r="A4315" t="str">
        <f t="shared" si="67"/>
        <v>411</v>
      </c>
      <c r="B4315" t="str">
        <f>VLOOKUP(A4315,[11]Sheet3!$D$3:$E$46,2,0)</f>
        <v>Chengalpattu</v>
      </c>
      <c r="C4315" t="s">
        <v>8587</v>
      </c>
      <c r="D4315" s="2">
        <v>44047</v>
      </c>
      <c r="E4315" t="s">
        <v>8588</v>
      </c>
      <c r="F4315" t="s">
        <v>8589</v>
      </c>
      <c r="G4315" t="s">
        <v>115</v>
      </c>
      <c r="I4315" t="s">
        <v>28</v>
      </c>
      <c r="J4315">
        <v>18</v>
      </c>
      <c r="K4315">
        <v>2600</v>
      </c>
      <c r="M4315">
        <v>234</v>
      </c>
      <c r="N4315">
        <v>234</v>
      </c>
      <c r="P4315" t="s">
        <v>120</v>
      </c>
    </row>
    <row r="4316" spans="1:16">
      <c r="A4316" t="str">
        <f t="shared" si="67"/>
        <v>411</v>
      </c>
      <c r="B4316" t="str">
        <f>VLOOKUP(A4316,[11]Sheet3!$D$3:$E$46,2,0)</f>
        <v>Chengalpattu</v>
      </c>
      <c r="C4316" t="s">
        <v>8590</v>
      </c>
      <c r="D4316" s="2">
        <v>44047</v>
      </c>
      <c r="E4316" t="s">
        <v>8591</v>
      </c>
      <c r="F4316" t="s">
        <v>8592</v>
      </c>
      <c r="G4316" t="s">
        <v>115</v>
      </c>
      <c r="I4316" t="s">
        <v>28</v>
      </c>
      <c r="J4316">
        <v>18</v>
      </c>
      <c r="K4316">
        <v>2600</v>
      </c>
      <c r="M4316">
        <v>234</v>
      </c>
      <c r="N4316">
        <v>234</v>
      </c>
      <c r="P4316" t="s">
        <v>120</v>
      </c>
    </row>
    <row r="4317" spans="1:16">
      <c r="A4317" t="str">
        <f t="shared" si="67"/>
        <v>411</v>
      </c>
      <c r="B4317" t="str">
        <f>VLOOKUP(A4317,[11]Sheet3!$D$3:$E$46,2,0)</f>
        <v>Chengalpattu</v>
      </c>
      <c r="C4317" t="s">
        <v>8593</v>
      </c>
      <c r="D4317" s="2">
        <v>44047</v>
      </c>
      <c r="E4317" t="s">
        <v>8594</v>
      </c>
      <c r="F4317" t="s">
        <v>8595</v>
      </c>
      <c r="G4317" t="s">
        <v>115</v>
      </c>
      <c r="I4317" t="s">
        <v>28</v>
      </c>
      <c r="J4317">
        <v>18</v>
      </c>
      <c r="K4317">
        <v>2600</v>
      </c>
      <c r="M4317">
        <v>234</v>
      </c>
      <c r="N4317">
        <v>234</v>
      </c>
      <c r="P4317" t="s">
        <v>120</v>
      </c>
    </row>
    <row r="4318" spans="1:16">
      <c r="A4318" t="str">
        <f t="shared" si="67"/>
        <v>411</v>
      </c>
      <c r="B4318" t="str">
        <f>VLOOKUP(A4318,[11]Sheet3!$D$3:$E$46,2,0)</f>
        <v>Chengalpattu</v>
      </c>
      <c r="C4318" t="s">
        <v>8596</v>
      </c>
      <c r="D4318" s="2">
        <v>44047</v>
      </c>
      <c r="G4318" t="s">
        <v>115</v>
      </c>
      <c r="I4318" t="s">
        <v>28</v>
      </c>
      <c r="J4318">
        <v>18</v>
      </c>
      <c r="K4318">
        <v>2600</v>
      </c>
      <c r="M4318">
        <v>234</v>
      </c>
      <c r="N4318">
        <v>234</v>
      </c>
      <c r="P4318" t="s">
        <v>95</v>
      </c>
    </row>
    <row r="4319" spans="1:16">
      <c r="A4319" t="str">
        <f t="shared" si="67"/>
        <v>411</v>
      </c>
      <c r="B4319" t="str">
        <f>VLOOKUP(A4319,[11]Sheet3!$D$3:$E$46,2,0)</f>
        <v>Chengalpattu</v>
      </c>
      <c r="C4319" t="s">
        <v>8597</v>
      </c>
      <c r="D4319" s="2">
        <v>44047</v>
      </c>
      <c r="E4319" t="s">
        <v>8598</v>
      </c>
      <c r="F4319" t="s">
        <v>8599</v>
      </c>
      <c r="G4319" t="s">
        <v>115</v>
      </c>
      <c r="I4319" t="s">
        <v>28</v>
      </c>
      <c r="J4319">
        <v>18</v>
      </c>
      <c r="K4319">
        <v>2600</v>
      </c>
      <c r="M4319">
        <v>234</v>
      </c>
      <c r="N4319">
        <v>234</v>
      </c>
      <c r="P4319" t="s">
        <v>120</v>
      </c>
    </row>
    <row r="4320" spans="1:16">
      <c r="A4320" t="str">
        <f t="shared" si="67"/>
        <v>411</v>
      </c>
      <c r="B4320" t="str">
        <f>VLOOKUP(A4320,[11]Sheet3!$D$3:$E$46,2,0)</f>
        <v>Chengalpattu</v>
      </c>
      <c r="C4320" t="s">
        <v>8600</v>
      </c>
      <c r="D4320" s="2">
        <v>44047</v>
      </c>
      <c r="E4320" t="s">
        <v>8601</v>
      </c>
      <c r="F4320" t="s">
        <v>8602</v>
      </c>
      <c r="G4320" t="s">
        <v>115</v>
      </c>
      <c r="I4320" t="s">
        <v>28</v>
      </c>
      <c r="J4320">
        <v>18</v>
      </c>
      <c r="K4320">
        <v>2600</v>
      </c>
      <c r="M4320">
        <v>234</v>
      </c>
      <c r="N4320">
        <v>234</v>
      </c>
      <c r="P4320" t="s">
        <v>120</v>
      </c>
    </row>
    <row r="4321" spans="1:16">
      <c r="A4321" t="str">
        <f t="shared" si="67"/>
        <v>411</v>
      </c>
      <c r="B4321" t="str">
        <f>VLOOKUP(A4321,[11]Sheet3!$D$3:$E$46,2,0)</f>
        <v>Chengalpattu</v>
      </c>
      <c r="C4321" t="s">
        <v>8603</v>
      </c>
      <c r="D4321" s="2">
        <v>44047</v>
      </c>
      <c r="E4321" t="s">
        <v>8604</v>
      </c>
      <c r="F4321" t="s">
        <v>8605</v>
      </c>
      <c r="G4321" t="s">
        <v>115</v>
      </c>
      <c r="I4321" t="s">
        <v>28</v>
      </c>
      <c r="J4321">
        <v>18</v>
      </c>
      <c r="K4321">
        <v>2600</v>
      </c>
      <c r="M4321">
        <v>234</v>
      </c>
      <c r="N4321">
        <v>234</v>
      </c>
      <c r="P4321" t="s">
        <v>120</v>
      </c>
    </row>
    <row r="4322" spans="1:16">
      <c r="A4322" t="str">
        <f t="shared" si="67"/>
        <v>411</v>
      </c>
      <c r="B4322" t="str">
        <f>VLOOKUP(A4322,[11]Sheet3!$D$3:$E$46,2,0)</f>
        <v>Chengalpattu</v>
      </c>
      <c r="C4322" t="s">
        <v>8606</v>
      </c>
      <c r="D4322" s="2">
        <v>44047</v>
      </c>
      <c r="G4322" t="s">
        <v>115</v>
      </c>
      <c r="I4322" t="s">
        <v>28</v>
      </c>
      <c r="J4322">
        <v>18</v>
      </c>
      <c r="K4322">
        <v>2600</v>
      </c>
      <c r="M4322">
        <v>234</v>
      </c>
      <c r="N4322">
        <v>234</v>
      </c>
      <c r="P4322" t="s">
        <v>95</v>
      </c>
    </row>
    <row r="4323" spans="1:16">
      <c r="A4323" t="str">
        <f t="shared" si="67"/>
        <v>411</v>
      </c>
      <c r="B4323" t="str">
        <f>VLOOKUP(A4323,[11]Sheet3!$D$3:$E$46,2,0)</f>
        <v>Chengalpattu</v>
      </c>
      <c r="C4323" t="s">
        <v>8607</v>
      </c>
      <c r="D4323" s="2">
        <v>44047</v>
      </c>
      <c r="G4323" t="s">
        <v>115</v>
      </c>
      <c r="I4323" t="s">
        <v>28</v>
      </c>
      <c r="J4323">
        <v>18</v>
      </c>
      <c r="K4323">
        <v>2600</v>
      </c>
      <c r="M4323">
        <v>234</v>
      </c>
      <c r="N4323">
        <v>234</v>
      </c>
      <c r="P4323" t="s">
        <v>95</v>
      </c>
    </row>
    <row r="4324" spans="1:16">
      <c r="A4324" t="str">
        <f t="shared" si="67"/>
        <v>411</v>
      </c>
      <c r="B4324" t="str">
        <f>VLOOKUP(A4324,[11]Sheet3!$D$3:$E$46,2,0)</f>
        <v>Chengalpattu</v>
      </c>
      <c r="C4324" t="s">
        <v>8608</v>
      </c>
      <c r="D4324" s="2">
        <v>44047</v>
      </c>
      <c r="E4324" t="s">
        <v>2208</v>
      </c>
      <c r="F4324" t="s">
        <v>2209</v>
      </c>
      <c r="G4324" t="s">
        <v>115</v>
      </c>
      <c r="I4324" t="s">
        <v>28</v>
      </c>
      <c r="J4324">
        <v>18</v>
      </c>
      <c r="K4324">
        <v>2600</v>
      </c>
      <c r="M4324">
        <v>234</v>
      </c>
      <c r="N4324">
        <v>234</v>
      </c>
      <c r="P4324" t="s">
        <v>120</v>
      </c>
    </row>
    <row r="4325" spans="1:16">
      <c r="A4325" t="str">
        <f t="shared" si="67"/>
        <v>411</v>
      </c>
      <c r="B4325" t="str">
        <f>VLOOKUP(A4325,[11]Sheet3!$D$3:$E$46,2,0)</f>
        <v>Chengalpattu</v>
      </c>
      <c r="C4325" t="s">
        <v>8609</v>
      </c>
      <c r="D4325" s="2">
        <v>44047</v>
      </c>
      <c r="G4325" t="s">
        <v>115</v>
      </c>
      <c r="I4325" t="s">
        <v>28</v>
      </c>
      <c r="J4325">
        <v>18</v>
      </c>
      <c r="K4325">
        <v>2600</v>
      </c>
      <c r="M4325">
        <v>234</v>
      </c>
      <c r="N4325">
        <v>234</v>
      </c>
      <c r="P4325" t="s">
        <v>95</v>
      </c>
    </row>
    <row r="4326" spans="1:16">
      <c r="A4326" t="str">
        <f t="shared" si="67"/>
        <v>411</v>
      </c>
      <c r="B4326" t="str">
        <f>VLOOKUP(A4326,[11]Sheet3!$D$3:$E$46,2,0)</f>
        <v>Chengalpattu</v>
      </c>
      <c r="C4326" t="s">
        <v>8610</v>
      </c>
      <c r="D4326" s="2">
        <v>44047</v>
      </c>
      <c r="E4326" t="s">
        <v>8259</v>
      </c>
      <c r="F4326" t="s">
        <v>8260</v>
      </c>
      <c r="G4326" t="s">
        <v>115</v>
      </c>
      <c r="I4326" t="s">
        <v>28</v>
      </c>
      <c r="J4326">
        <v>18</v>
      </c>
      <c r="K4326">
        <v>2600</v>
      </c>
      <c r="M4326">
        <v>234</v>
      </c>
      <c r="N4326">
        <v>234</v>
      </c>
      <c r="P4326" t="s">
        <v>120</v>
      </c>
    </row>
    <row r="4327" spans="1:16">
      <c r="A4327" t="str">
        <f t="shared" si="67"/>
        <v>411</v>
      </c>
      <c r="B4327" t="str">
        <f>VLOOKUP(A4327,[11]Sheet3!$D$3:$E$46,2,0)</f>
        <v>Chengalpattu</v>
      </c>
      <c r="C4327" t="s">
        <v>8611</v>
      </c>
      <c r="D4327" s="2">
        <v>44047</v>
      </c>
      <c r="E4327" t="s">
        <v>8612</v>
      </c>
      <c r="F4327" t="s">
        <v>8613</v>
      </c>
      <c r="G4327" t="s">
        <v>115</v>
      </c>
      <c r="I4327" t="s">
        <v>28</v>
      </c>
      <c r="J4327">
        <v>18</v>
      </c>
      <c r="K4327">
        <v>2600</v>
      </c>
      <c r="M4327">
        <v>234</v>
      </c>
      <c r="N4327">
        <v>234</v>
      </c>
      <c r="P4327" t="s">
        <v>120</v>
      </c>
    </row>
    <row r="4328" spans="1:16">
      <c r="A4328" t="str">
        <f t="shared" si="67"/>
        <v>411</v>
      </c>
      <c r="B4328" t="str">
        <f>VLOOKUP(A4328,[11]Sheet3!$D$3:$E$46,2,0)</f>
        <v>Chengalpattu</v>
      </c>
      <c r="C4328" t="s">
        <v>8614</v>
      </c>
      <c r="D4328" s="2">
        <v>44047</v>
      </c>
      <c r="G4328" t="s">
        <v>115</v>
      </c>
      <c r="I4328" t="s">
        <v>28</v>
      </c>
      <c r="J4328">
        <v>18</v>
      </c>
      <c r="K4328">
        <v>2600</v>
      </c>
      <c r="M4328">
        <v>234</v>
      </c>
      <c r="N4328">
        <v>234</v>
      </c>
      <c r="P4328" t="s">
        <v>95</v>
      </c>
    </row>
    <row r="4329" spans="1:16">
      <c r="A4329" t="str">
        <f t="shared" si="67"/>
        <v>411</v>
      </c>
      <c r="B4329" t="str">
        <f>VLOOKUP(A4329,[11]Sheet3!$D$3:$E$46,2,0)</f>
        <v>Chengalpattu</v>
      </c>
      <c r="C4329" t="s">
        <v>8615</v>
      </c>
      <c r="D4329" s="2">
        <v>44047</v>
      </c>
      <c r="E4329" t="s">
        <v>3483</v>
      </c>
      <c r="F4329" t="s">
        <v>3484</v>
      </c>
      <c r="G4329" t="s">
        <v>115</v>
      </c>
      <c r="I4329" t="s">
        <v>28</v>
      </c>
      <c r="J4329">
        <v>18</v>
      </c>
      <c r="K4329">
        <v>2600</v>
      </c>
      <c r="M4329">
        <v>234</v>
      </c>
      <c r="N4329">
        <v>234</v>
      </c>
      <c r="P4329" t="s">
        <v>120</v>
      </c>
    </row>
    <row r="4330" spans="1:16">
      <c r="A4330" t="str">
        <f t="shared" si="67"/>
        <v>411</v>
      </c>
      <c r="B4330" t="str">
        <f>VLOOKUP(A4330,[11]Sheet3!$D$3:$E$46,2,0)</f>
        <v>Chengalpattu</v>
      </c>
      <c r="C4330" t="s">
        <v>8616</v>
      </c>
      <c r="D4330" s="2">
        <v>44047</v>
      </c>
      <c r="E4330" t="s">
        <v>8617</v>
      </c>
      <c r="F4330" t="s">
        <v>8618</v>
      </c>
      <c r="G4330" t="s">
        <v>115</v>
      </c>
      <c r="I4330" t="s">
        <v>28</v>
      </c>
      <c r="J4330">
        <v>18</v>
      </c>
      <c r="K4330">
        <v>2600</v>
      </c>
      <c r="M4330">
        <v>234</v>
      </c>
      <c r="N4330">
        <v>234</v>
      </c>
      <c r="P4330" t="s">
        <v>120</v>
      </c>
    </row>
    <row r="4331" spans="1:16">
      <c r="A4331" t="str">
        <f t="shared" si="67"/>
        <v>411</v>
      </c>
      <c r="B4331" t="str">
        <f>VLOOKUP(A4331,[11]Sheet3!$D$3:$E$46,2,0)</f>
        <v>Chengalpattu</v>
      </c>
      <c r="C4331" t="s">
        <v>8619</v>
      </c>
      <c r="D4331" s="2">
        <v>44047</v>
      </c>
      <c r="E4331" t="s">
        <v>8620</v>
      </c>
      <c r="F4331" t="s">
        <v>8621</v>
      </c>
      <c r="G4331" t="s">
        <v>115</v>
      </c>
      <c r="I4331" t="s">
        <v>28</v>
      </c>
      <c r="J4331">
        <v>18</v>
      </c>
      <c r="K4331">
        <v>2600</v>
      </c>
      <c r="M4331">
        <v>234</v>
      </c>
      <c r="N4331">
        <v>234</v>
      </c>
      <c r="P4331" t="s">
        <v>120</v>
      </c>
    </row>
    <row r="4332" spans="1:16">
      <c r="A4332" t="str">
        <f t="shared" si="67"/>
        <v>411</v>
      </c>
      <c r="B4332" t="str">
        <f>VLOOKUP(A4332,[11]Sheet3!$D$3:$E$46,2,0)</f>
        <v>Chengalpattu</v>
      </c>
      <c r="C4332" t="s">
        <v>8622</v>
      </c>
      <c r="D4332" s="2">
        <v>44047</v>
      </c>
      <c r="E4332" t="s">
        <v>8623</v>
      </c>
      <c r="F4332" t="s">
        <v>8624</v>
      </c>
      <c r="G4332" t="s">
        <v>115</v>
      </c>
      <c r="I4332" t="s">
        <v>28</v>
      </c>
      <c r="J4332">
        <v>18</v>
      </c>
      <c r="K4332">
        <v>2600</v>
      </c>
      <c r="M4332">
        <v>234</v>
      </c>
      <c r="N4332">
        <v>234</v>
      </c>
      <c r="P4332" t="s">
        <v>120</v>
      </c>
    </row>
    <row r="4333" spans="1:16">
      <c r="A4333" t="str">
        <f t="shared" si="67"/>
        <v>411</v>
      </c>
      <c r="B4333" t="str">
        <f>VLOOKUP(A4333,[11]Sheet3!$D$3:$E$46,2,0)</f>
        <v>Chengalpattu</v>
      </c>
      <c r="C4333" t="s">
        <v>8625</v>
      </c>
      <c r="D4333" s="2">
        <v>44047</v>
      </c>
      <c r="G4333" t="s">
        <v>115</v>
      </c>
      <c r="I4333" t="s">
        <v>28</v>
      </c>
      <c r="J4333">
        <v>18</v>
      </c>
      <c r="K4333">
        <v>2600</v>
      </c>
      <c r="M4333">
        <v>234</v>
      </c>
      <c r="N4333">
        <v>234</v>
      </c>
      <c r="P4333" t="s">
        <v>95</v>
      </c>
    </row>
    <row r="4334" spans="1:16">
      <c r="A4334" t="str">
        <f t="shared" si="67"/>
        <v>411</v>
      </c>
      <c r="B4334" t="str">
        <f>VLOOKUP(A4334,[11]Sheet3!$D$3:$E$46,2,0)</f>
        <v>Chengalpattu</v>
      </c>
      <c r="C4334" t="s">
        <v>8626</v>
      </c>
      <c r="D4334" s="2">
        <v>44047</v>
      </c>
      <c r="G4334" t="s">
        <v>115</v>
      </c>
      <c r="I4334" t="s">
        <v>28</v>
      </c>
      <c r="J4334">
        <v>18</v>
      </c>
      <c r="K4334">
        <v>2600</v>
      </c>
      <c r="M4334">
        <v>234</v>
      </c>
      <c r="N4334">
        <v>234</v>
      </c>
      <c r="P4334" t="s">
        <v>95</v>
      </c>
    </row>
    <row r="4335" spans="1:16">
      <c r="A4335" t="str">
        <f t="shared" si="67"/>
        <v>411</v>
      </c>
      <c r="B4335" t="str">
        <f>VLOOKUP(A4335,[11]Sheet3!$D$3:$E$46,2,0)</f>
        <v>Chengalpattu</v>
      </c>
      <c r="C4335" t="s">
        <v>8627</v>
      </c>
      <c r="D4335" s="2">
        <v>44047</v>
      </c>
      <c r="G4335" t="s">
        <v>115</v>
      </c>
      <c r="I4335" t="s">
        <v>28</v>
      </c>
      <c r="J4335">
        <v>18</v>
      </c>
      <c r="K4335">
        <v>2600</v>
      </c>
      <c r="M4335">
        <v>234</v>
      </c>
      <c r="N4335">
        <v>234</v>
      </c>
      <c r="P4335" t="s">
        <v>95</v>
      </c>
    </row>
    <row r="4336" spans="1:16">
      <c r="A4336" t="str">
        <f t="shared" si="67"/>
        <v>411</v>
      </c>
      <c r="B4336" t="str">
        <f>VLOOKUP(A4336,[11]Sheet3!$D$3:$E$46,2,0)</f>
        <v>Chengalpattu</v>
      </c>
      <c r="C4336" t="s">
        <v>8628</v>
      </c>
      <c r="D4336" s="2">
        <v>44047</v>
      </c>
      <c r="G4336" t="s">
        <v>115</v>
      </c>
      <c r="I4336" t="s">
        <v>28</v>
      </c>
      <c r="J4336">
        <v>18</v>
      </c>
      <c r="K4336">
        <v>2600</v>
      </c>
      <c r="M4336">
        <v>234</v>
      </c>
      <c r="N4336">
        <v>234</v>
      </c>
      <c r="P4336" t="s">
        <v>95</v>
      </c>
    </row>
    <row r="4337" spans="1:16">
      <c r="A4337" t="str">
        <f t="shared" si="67"/>
        <v>411</v>
      </c>
      <c r="B4337" t="str">
        <f>VLOOKUP(A4337,[11]Sheet3!$D$3:$E$46,2,0)</f>
        <v>Chengalpattu</v>
      </c>
      <c r="C4337" t="s">
        <v>8629</v>
      </c>
      <c r="D4337" s="2">
        <v>44047</v>
      </c>
      <c r="E4337" t="s">
        <v>8630</v>
      </c>
      <c r="F4337" t="s">
        <v>8631</v>
      </c>
      <c r="G4337" t="s">
        <v>115</v>
      </c>
      <c r="I4337" t="s">
        <v>28</v>
      </c>
      <c r="J4337">
        <v>18</v>
      </c>
      <c r="K4337">
        <v>2600</v>
      </c>
      <c r="M4337">
        <v>234</v>
      </c>
      <c r="N4337">
        <v>234</v>
      </c>
      <c r="P4337" t="s">
        <v>120</v>
      </c>
    </row>
    <row r="4338" spans="1:16">
      <c r="A4338" t="str">
        <f t="shared" si="67"/>
        <v>411</v>
      </c>
      <c r="B4338" t="str">
        <f>VLOOKUP(A4338,[11]Sheet3!$D$3:$E$46,2,0)</f>
        <v>Chengalpattu</v>
      </c>
      <c r="C4338" t="s">
        <v>8632</v>
      </c>
      <c r="D4338" s="2">
        <v>44047</v>
      </c>
      <c r="E4338" t="s">
        <v>1973</v>
      </c>
      <c r="F4338" t="s">
        <v>1974</v>
      </c>
      <c r="G4338" t="s">
        <v>115</v>
      </c>
      <c r="I4338" t="s">
        <v>28</v>
      </c>
      <c r="J4338">
        <v>18</v>
      </c>
      <c r="K4338">
        <v>2600</v>
      </c>
      <c r="M4338">
        <v>234</v>
      </c>
      <c r="N4338">
        <v>234</v>
      </c>
      <c r="P4338" t="s">
        <v>120</v>
      </c>
    </row>
    <row r="4339" spans="1:16">
      <c r="A4339" t="str">
        <f t="shared" si="67"/>
        <v>411</v>
      </c>
      <c r="B4339" t="str">
        <f>VLOOKUP(A4339,[11]Sheet3!$D$3:$E$46,2,0)</f>
        <v>Chengalpattu</v>
      </c>
      <c r="C4339" t="s">
        <v>8633</v>
      </c>
      <c r="D4339" s="2">
        <v>44047</v>
      </c>
      <c r="G4339" t="s">
        <v>115</v>
      </c>
      <c r="I4339" t="s">
        <v>28</v>
      </c>
      <c r="J4339">
        <v>18</v>
      </c>
      <c r="K4339">
        <v>2600</v>
      </c>
      <c r="M4339">
        <v>234</v>
      </c>
      <c r="N4339">
        <v>234</v>
      </c>
      <c r="P4339" t="s">
        <v>95</v>
      </c>
    </row>
    <row r="4340" spans="1:16">
      <c r="A4340" t="str">
        <f t="shared" si="67"/>
        <v>411</v>
      </c>
      <c r="B4340" t="str">
        <f>VLOOKUP(A4340,[11]Sheet3!$D$3:$E$46,2,0)</f>
        <v>Chengalpattu</v>
      </c>
      <c r="C4340" t="s">
        <v>8634</v>
      </c>
      <c r="D4340" s="2">
        <v>44047</v>
      </c>
      <c r="E4340" t="s">
        <v>624</v>
      </c>
      <c r="F4340" t="s">
        <v>625</v>
      </c>
      <c r="G4340" t="s">
        <v>115</v>
      </c>
      <c r="I4340" t="s">
        <v>28</v>
      </c>
      <c r="J4340">
        <v>18</v>
      </c>
      <c r="K4340">
        <v>2600</v>
      </c>
      <c r="M4340">
        <v>234</v>
      </c>
      <c r="N4340">
        <v>234</v>
      </c>
      <c r="P4340" t="s">
        <v>120</v>
      </c>
    </row>
    <row r="4341" spans="1:16">
      <c r="A4341" t="str">
        <f t="shared" si="67"/>
        <v>411</v>
      </c>
      <c r="B4341" t="str">
        <f>VLOOKUP(A4341,[11]Sheet3!$D$3:$E$46,2,0)</f>
        <v>Chengalpattu</v>
      </c>
      <c r="C4341" t="s">
        <v>8635</v>
      </c>
      <c r="D4341" s="2">
        <v>44047</v>
      </c>
      <c r="E4341" t="s">
        <v>8636</v>
      </c>
      <c r="F4341" t="s">
        <v>8637</v>
      </c>
      <c r="G4341" t="s">
        <v>115</v>
      </c>
      <c r="I4341" t="s">
        <v>28</v>
      </c>
      <c r="J4341">
        <v>18</v>
      </c>
      <c r="K4341">
        <v>2600</v>
      </c>
      <c r="M4341">
        <v>234</v>
      </c>
      <c r="N4341">
        <v>234</v>
      </c>
      <c r="P4341" t="s">
        <v>120</v>
      </c>
    </row>
    <row r="4342" spans="1:16">
      <c r="A4342" t="str">
        <f t="shared" si="67"/>
        <v>411</v>
      </c>
      <c r="B4342" t="str">
        <f>VLOOKUP(A4342,[11]Sheet3!$D$3:$E$46,2,0)</f>
        <v>Chengalpattu</v>
      </c>
      <c r="C4342" t="s">
        <v>8638</v>
      </c>
      <c r="D4342" s="2">
        <v>44047</v>
      </c>
      <c r="G4342" t="s">
        <v>115</v>
      </c>
      <c r="I4342" t="s">
        <v>28</v>
      </c>
      <c r="J4342">
        <v>18</v>
      </c>
      <c r="K4342">
        <v>2600</v>
      </c>
      <c r="M4342">
        <v>234</v>
      </c>
      <c r="N4342">
        <v>234</v>
      </c>
      <c r="P4342" t="s">
        <v>95</v>
      </c>
    </row>
    <row r="4343" spans="1:16">
      <c r="A4343" t="str">
        <f t="shared" si="67"/>
        <v>411</v>
      </c>
      <c r="B4343" t="str">
        <f>VLOOKUP(A4343,[11]Sheet3!$D$3:$E$46,2,0)</f>
        <v>Chengalpattu</v>
      </c>
      <c r="C4343" t="s">
        <v>8639</v>
      </c>
      <c r="D4343" s="2">
        <v>44047</v>
      </c>
      <c r="E4343" t="s">
        <v>3506</v>
      </c>
      <c r="F4343" t="s">
        <v>3507</v>
      </c>
      <c r="G4343" t="s">
        <v>115</v>
      </c>
      <c r="I4343" t="s">
        <v>28</v>
      </c>
      <c r="J4343">
        <v>18</v>
      </c>
      <c r="K4343">
        <v>2600</v>
      </c>
      <c r="M4343">
        <v>234</v>
      </c>
      <c r="N4343">
        <v>234</v>
      </c>
      <c r="P4343" t="s">
        <v>120</v>
      </c>
    </row>
    <row r="4344" spans="1:16">
      <c r="A4344" t="str">
        <f t="shared" si="67"/>
        <v>411</v>
      </c>
      <c r="B4344" t="str">
        <f>VLOOKUP(A4344,[11]Sheet3!$D$3:$E$46,2,0)</f>
        <v>Chengalpattu</v>
      </c>
      <c r="C4344" t="s">
        <v>8640</v>
      </c>
      <c r="D4344" s="2">
        <v>44047</v>
      </c>
      <c r="G4344" t="s">
        <v>115</v>
      </c>
      <c r="I4344" t="s">
        <v>28</v>
      </c>
      <c r="J4344">
        <v>18</v>
      </c>
      <c r="K4344">
        <v>2600</v>
      </c>
      <c r="M4344">
        <v>234</v>
      </c>
      <c r="N4344">
        <v>234</v>
      </c>
      <c r="P4344" t="s">
        <v>95</v>
      </c>
    </row>
    <row r="4345" spans="1:16">
      <c r="A4345" t="str">
        <f t="shared" si="67"/>
        <v>411</v>
      </c>
      <c r="B4345" t="str">
        <f>VLOOKUP(A4345,[11]Sheet3!$D$3:$E$46,2,0)</f>
        <v>Chengalpattu</v>
      </c>
      <c r="C4345" t="s">
        <v>8641</v>
      </c>
      <c r="D4345" s="2">
        <v>44047</v>
      </c>
      <c r="G4345" t="s">
        <v>115</v>
      </c>
      <c r="I4345" t="s">
        <v>28</v>
      </c>
      <c r="J4345">
        <v>18</v>
      </c>
      <c r="K4345">
        <v>2600</v>
      </c>
      <c r="M4345">
        <v>234</v>
      </c>
      <c r="N4345">
        <v>234</v>
      </c>
      <c r="P4345" t="s">
        <v>95</v>
      </c>
    </row>
    <row r="4346" spans="1:16">
      <c r="A4346" t="str">
        <f t="shared" si="67"/>
        <v>411</v>
      </c>
      <c r="B4346" t="str">
        <f>VLOOKUP(A4346,[11]Sheet3!$D$3:$E$46,2,0)</f>
        <v>Chengalpattu</v>
      </c>
      <c r="C4346" t="s">
        <v>8642</v>
      </c>
      <c r="D4346" s="2">
        <v>44047</v>
      </c>
      <c r="G4346" t="s">
        <v>115</v>
      </c>
      <c r="I4346" t="s">
        <v>28</v>
      </c>
      <c r="J4346">
        <v>18</v>
      </c>
      <c r="K4346">
        <v>2600</v>
      </c>
      <c r="M4346">
        <v>234</v>
      </c>
      <c r="N4346">
        <v>234</v>
      </c>
      <c r="P4346" t="s">
        <v>95</v>
      </c>
    </row>
    <row r="4347" spans="1:16">
      <c r="A4347" t="str">
        <f t="shared" si="67"/>
        <v>411</v>
      </c>
      <c r="B4347" t="str">
        <f>VLOOKUP(A4347,[11]Sheet3!$D$3:$E$46,2,0)</f>
        <v>Chengalpattu</v>
      </c>
      <c r="C4347" t="s">
        <v>8643</v>
      </c>
      <c r="D4347" s="2">
        <v>44047</v>
      </c>
      <c r="G4347" t="s">
        <v>115</v>
      </c>
      <c r="I4347" t="s">
        <v>28</v>
      </c>
      <c r="J4347">
        <v>18</v>
      </c>
      <c r="K4347">
        <v>2600</v>
      </c>
      <c r="M4347">
        <v>234</v>
      </c>
      <c r="N4347">
        <v>234</v>
      </c>
      <c r="P4347" t="s">
        <v>95</v>
      </c>
    </row>
    <row r="4348" spans="1:16">
      <c r="A4348" t="str">
        <f t="shared" si="67"/>
        <v>411</v>
      </c>
      <c r="B4348" t="str">
        <f>VLOOKUP(A4348,[11]Sheet3!$D$3:$E$46,2,0)</f>
        <v>Chengalpattu</v>
      </c>
      <c r="C4348" t="s">
        <v>8644</v>
      </c>
      <c r="D4348" s="2">
        <v>44047</v>
      </c>
      <c r="E4348" t="s">
        <v>8645</v>
      </c>
      <c r="F4348" t="s">
        <v>8646</v>
      </c>
      <c r="G4348" t="s">
        <v>115</v>
      </c>
      <c r="I4348" t="s">
        <v>28</v>
      </c>
      <c r="J4348">
        <v>18</v>
      </c>
      <c r="K4348">
        <v>2600</v>
      </c>
      <c r="M4348">
        <v>234</v>
      </c>
      <c r="N4348">
        <v>234</v>
      </c>
      <c r="P4348" t="s">
        <v>120</v>
      </c>
    </row>
    <row r="4349" spans="1:16">
      <c r="A4349" t="str">
        <f t="shared" si="67"/>
        <v>411</v>
      </c>
      <c r="B4349" t="str">
        <f>VLOOKUP(A4349,[11]Sheet3!$D$3:$E$46,2,0)</f>
        <v>Chengalpattu</v>
      </c>
      <c r="C4349" t="s">
        <v>8647</v>
      </c>
      <c r="D4349" s="2">
        <v>44047</v>
      </c>
      <c r="E4349" t="s">
        <v>8648</v>
      </c>
      <c r="F4349" t="s">
        <v>8649</v>
      </c>
      <c r="G4349" t="s">
        <v>115</v>
      </c>
      <c r="I4349" t="s">
        <v>28</v>
      </c>
      <c r="J4349">
        <v>18</v>
      </c>
      <c r="K4349">
        <v>2600</v>
      </c>
      <c r="M4349">
        <v>234</v>
      </c>
      <c r="N4349">
        <v>234</v>
      </c>
      <c r="P4349" t="s">
        <v>120</v>
      </c>
    </row>
    <row r="4350" spans="1:16">
      <c r="A4350" t="str">
        <f t="shared" si="67"/>
        <v>411</v>
      </c>
      <c r="B4350" t="str">
        <f>VLOOKUP(A4350,[11]Sheet3!$D$3:$E$46,2,0)</f>
        <v>Chengalpattu</v>
      </c>
      <c r="C4350" t="s">
        <v>8650</v>
      </c>
      <c r="D4350" s="2">
        <v>44047</v>
      </c>
      <c r="E4350" t="s">
        <v>8651</v>
      </c>
      <c r="F4350" t="s">
        <v>8652</v>
      </c>
      <c r="G4350" t="s">
        <v>115</v>
      </c>
      <c r="I4350" t="s">
        <v>28</v>
      </c>
      <c r="J4350">
        <v>18</v>
      </c>
      <c r="K4350">
        <v>2600</v>
      </c>
      <c r="M4350">
        <v>234</v>
      </c>
      <c r="N4350">
        <v>234</v>
      </c>
      <c r="P4350" t="s">
        <v>120</v>
      </c>
    </row>
    <row r="4351" spans="1:16">
      <c r="A4351" t="str">
        <f t="shared" si="67"/>
        <v>411</v>
      </c>
      <c r="B4351" t="str">
        <f>VLOOKUP(A4351,[11]Sheet3!$D$3:$E$46,2,0)</f>
        <v>Chengalpattu</v>
      </c>
      <c r="C4351" t="s">
        <v>8653</v>
      </c>
      <c r="D4351" s="2">
        <v>44047</v>
      </c>
      <c r="E4351" t="s">
        <v>8620</v>
      </c>
      <c r="F4351" t="s">
        <v>8621</v>
      </c>
      <c r="G4351" t="s">
        <v>115</v>
      </c>
      <c r="I4351" t="s">
        <v>28</v>
      </c>
      <c r="J4351">
        <v>18</v>
      </c>
      <c r="K4351">
        <v>2600</v>
      </c>
      <c r="M4351">
        <v>234</v>
      </c>
      <c r="N4351">
        <v>234</v>
      </c>
      <c r="P4351" t="s">
        <v>120</v>
      </c>
    </row>
    <row r="4352" spans="1:16">
      <c r="A4352" t="str">
        <f t="shared" si="67"/>
        <v>411</v>
      </c>
      <c r="B4352" t="str">
        <f>VLOOKUP(A4352,[11]Sheet3!$D$3:$E$46,2,0)</f>
        <v>Chengalpattu</v>
      </c>
      <c r="C4352" t="s">
        <v>8654</v>
      </c>
      <c r="D4352" s="2">
        <v>44047</v>
      </c>
      <c r="E4352" t="s">
        <v>8655</v>
      </c>
      <c r="F4352" t="s">
        <v>8656</v>
      </c>
      <c r="G4352" t="s">
        <v>115</v>
      </c>
      <c r="I4352" t="s">
        <v>28</v>
      </c>
      <c r="J4352">
        <v>18</v>
      </c>
      <c r="K4352">
        <v>2600</v>
      </c>
      <c r="M4352">
        <v>234</v>
      </c>
      <c r="N4352">
        <v>234</v>
      </c>
      <c r="P4352" t="s">
        <v>120</v>
      </c>
    </row>
    <row r="4353" spans="1:16">
      <c r="A4353" t="str">
        <f t="shared" si="67"/>
        <v>411</v>
      </c>
      <c r="B4353" t="str">
        <f>VLOOKUP(A4353,[11]Sheet3!$D$3:$E$46,2,0)</f>
        <v>Chengalpattu</v>
      </c>
      <c r="C4353" t="s">
        <v>8657</v>
      </c>
      <c r="D4353" s="2">
        <v>44047</v>
      </c>
      <c r="E4353" t="s">
        <v>8658</v>
      </c>
      <c r="F4353" t="s">
        <v>8659</v>
      </c>
      <c r="G4353" t="s">
        <v>115</v>
      </c>
      <c r="I4353" t="s">
        <v>28</v>
      </c>
      <c r="J4353">
        <v>18</v>
      </c>
      <c r="K4353">
        <v>2600</v>
      </c>
      <c r="M4353">
        <v>234</v>
      </c>
      <c r="N4353">
        <v>234</v>
      </c>
      <c r="P4353" t="s">
        <v>120</v>
      </c>
    </row>
    <row r="4354" spans="1:16">
      <c r="A4354" t="str">
        <f t="shared" si="67"/>
        <v>411</v>
      </c>
      <c r="B4354" t="str">
        <f>VLOOKUP(A4354,[11]Sheet3!$D$3:$E$46,2,0)</f>
        <v>Chengalpattu</v>
      </c>
      <c r="C4354" t="s">
        <v>8660</v>
      </c>
      <c r="D4354" s="2">
        <v>44047</v>
      </c>
      <c r="E4354" t="s">
        <v>686</v>
      </c>
      <c r="F4354" t="s">
        <v>687</v>
      </c>
      <c r="G4354" t="s">
        <v>115</v>
      </c>
      <c r="I4354" t="s">
        <v>28</v>
      </c>
      <c r="J4354">
        <v>18</v>
      </c>
      <c r="K4354">
        <v>2600</v>
      </c>
      <c r="M4354">
        <v>234</v>
      </c>
      <c r="N4354">
        <v>234</v>
      </c>
      <c r="P4354" t="s">
        <v>120</v>
      </c>
    </row>
    <row r="4355" spans="1:16">
      <c r="A4355" t="str">
        <f t="shared" ref="A4355:A4418" si="68">MID(C4355,2,3)</f>
        <v>411</v>
      </c>
      <c r="B4355" t="str">
        <f>VLOOKUP(A4355,[11]Sheet3!$D$3:$E$46,2,0)</f>
        <v>Chengalpattu</v>
      </c>
      <c r="C4355" t="s">
        <v>8661</v>
      </c>
      <c r="D4355" s="2">
        <v>44047</v>
      </c>
      <c r="E4355" t="s">
        <v>8662</v>
      </c>
      <c r="F4355" t="s">
        <v>8663</v>
      </c>
      <c r="G4355" t="s">
        <v>115</v>
      </c>
      <c r="I4355" t="s">
        <v>28</v>
      </c>
      <c r="J4355">
        <v>18</v>
      </c>
      <c r="K4355">
        <v>2600</v>
      </c>
      <c r="M4355">
        <v>234</v>
      </c>
      <c r="N4355">
        <v>234</v>
      </c>
      <c r="P4355" t="s">
        <v>120</v>
      </c>
    </row>
    <row r="4356" spans="1:16">
      <c r="A4356" t="str">
        <f t="shared" si="68"/>
        <v>411</v>
      </c>
      <c r="B4356" t="str">
        <f>VLOOKUP(A4356,[11]Sheet3!$D$3:$E$46,2,0)</f>
        <v>Chengalpattu</v>
      </c>
      <c r="C4356" t="s">
        <v>8664</v>
      </c>
      <c r="D4356" s="2">
        <v>44047</v>
      </c>
      <c r="E4356" t="s">
        <v>8665</v>
      </c>
      <c r="F4356" t="s">
        <v>8666</v>
      </c>
      <c r="G4356" t="s">
        <v>115</v>
      </c>
      <c r="I4356" t="s">
        <v>28</v>
      </c>
      <c r="J4356">
        <v>18</v>
      </c>
      <c r="K4356">
        <v>2600</v>
      </c>
      <c r="M4356">
        <v>234</v>
      </c>
      <c r="N4356">
        <v>234</v>
      </c>
      <c r="P4356" t="s">
        <v>120</v>
      </c>
    </row>
    <row r="4357" spans="1:16">
      <c r="A4357" t="str">
        <f t="shared" si="68"/>
        <v>411</v>
      </c>
      <c r="B4357" t="str">
        <f>VLOOKUP(A4357,[11]Sheet3!$D$3:$E$46,2,0)</f>
        <v>Chengalpattu</v>
      </c>
      <c r="C4357" t="s">
        <v>8667</v>
      </c>
      <c r="D4357" s="2">
        <v>44047</v>
      </c>
      <c r="E4357" t="s">
        <v>8668</v>
      </c>
      <c r="F4357" t="s">
        <v>8669</v>
      </c>
      <c r="G4357" t="s">
        <v>115</v>
      </c>
      <c r="I4357" t="s">
        <v>28</v>
      </c>
      <c r="J4357">
        <v>18</v>
      </c>
      <c r="K4357">
        <v>2600</v>
      </c>
      <c r="M4357">
        <v>234</v>
      </c>
      <c r="N4357">
        <v>234</v>
      </c>
      <c r="P4357" t="s">
        <v>120</v>
      </c>
    </row>
    <row r="4358" spans="1:16">
      <c r="A4358" t="str">
        <f t="shared" si="68"/>
        <v>411</v>
      </c>
      <c r="B4358" t="str">
        <f>VLOOKUP(A4358,[11]Sheet3!$D$3:$E$46,2,0)</f>
        <v>Chengalpattu</v>
      </c>
      <c r="C4358" t="s">
        <v>8670</v>
      </c>
      <c r="D4358" s="2">
        <v>44047</v>
      </c>
      <c r="E4358" t="s">
        <v>8671</v>
      </c>
      <c r="F4358" t="s">
        <v>8672</v>
      </c>
      <c r="G4358" t="s">
        <v>115</v>
      </c>
      <c r="I4358" t="s">
        <v>28</v>
      </c>
      <c r="J4358">
        <v>18</v>
      </c>
      <c r="K4358">
        <v>2600</v>
      </c>
      <c r="M4358">
        <v>234</v>
      </c>
      <c r="N4358">
        <v>234</v>
      </c>
      <c r="P4358" t="s">
        <v>120</v>
      </c>
    </row>
    <row r="4359" spans="1:16">
      <c r="A4359" t="str">
        <f t="shared" si="68"/>
        <v>411</v>
      </c>
      <c r="B4359" t="str">
        <f>VLOOKUP(A4359,[11]Sheet3!$D$3:$E$46,2,0)</f>
        <v>Chengalpattu</v>
      </c>
      <c r="C4359" t="s">
        <v>8673</v>
      </c>
      <c r="D4359" s="2">
        <v>44047</v>
      </c>
      <c r="E4359" t="s">
        <v>707</v>
      </c>
      <c r="F4359" t="s">
        <v>708</v>
      </c>
      <c r="G4359" t="s">
        <v>115</v>
      </c>
      <c r="I4359" t="s">
        <v>28</v>
      </c>
      <c r="J4359">
        <v>18</v>
      </c>
      <c r="K4359">
        <v>2600</v>
      </c>
      <c r="M4359">
        <v>234</v>
      </c>
      <c r="N4359">
        <v>234</v>
      </c>
      <c r="P4359" t="s">
        <v>120</v>
      </c>
    </row>
    <row r="4360" spans="1:16">
      <c r="A4360" t="str">
        <f t="shared" si="68"/>
        <v>411</v>
      </c>
      <c r="B4360" t="str">
        <f>VLOOKUP(A4360,[11]Sheet3!$D$3:$E$46,2,0)</f>
        <v>Chengalpattu</v>
      </c>
      <c r="C4360" t="s">
        <v>8674</v>
      </c>
      <c r="D4360" s="2">
        <v>44047</v>
      </c>
      <c r="E4360" t="s">
        <v>8675</v>
      </c>
      <c r="F4360" t="s">
        <v>8676</v>
      </c>
      <c r="G4360" t="s">
        <v>115</v>
      </c>
      <c r="I4360" t="s">
        <v>28</v>
      </c>
      <c r="J4360">
        <v>18</v>
      </c>
      <c r="K4360">
        <v>2600</v>
      </c>
      <c r="M4360">
        <v>234</v>
      </c>
      <c r="N4360">
        <v>234</v>
      </c>
      <c r="P4360" t="s">
        <v>120</v>
      </c>
    </row>
    <row r="4361" spans="1:16">
      <c r="A4361" t="str">
        <f t="shared" si="68"/>
        <v>411</v>
      </c>
      <c r="B4361" t="str">
        <f>VLOOKUP(A4361,[11]Sheet3!$D$3:$E$46,2,0)</f>
        <v>Chengalpattu</v>
      </c>
      <c r="C4361" t="s">
        <v>8677</v>
      </c>
      <c r="D4361" s="2">
        <v>44047</v>
      </c>
      <c r="G4361" t="s">
        <v>115</v>
      </c>
      <c r="I4361" t="s">
        <v>28</v>
      </c>
      <c r="J4361">
        <v>18</v>
      </c>
      <c r="K4361">
        <v>2600</v>
      </c>
      <c r="M4361">
        <v>234</v>
      </c>
      <c r="N4361">
        <v>234</v>
      </c>
      <c r="P4361" t="s">
        <v>95</v>
      </c>
    </row>
    <row r="4362" spans="1:16">
      <c r="A4362" t="str">
        <f t="shared" si="68"/>
        <v>411</v>
      </c>
      <c r="B4362" t="str">
        <f>VLOOKUP(A4362,[11]Sheet3!$D$3:$E$46,2,0)</f>
        <v>Chengalpattu</v>
      </c>
      <c r="C4362" t="s">
        <v>8678</v>
      </c>
      <c r="D4362" s="2">
        <v>44047</v>
      </c>
      <c r="G4362" t="s">
        <v>115</v>
      </c>
      <c r="I4362" t="s">
        <v>28</v>
      </c>
      <c r="J4362">
        <v>18</v>
      </c>
      <c r="K4362">
        <v>2600</v>
      </c>
      <c r="M4362">
        <v>234</v>
      </c>
      <c r="N4362">
        <v>234</v>
      </c>
      <c r="P4362" t="s">
        <v>95</v>
      </c>
    </row>
    <row r="4363" spans="1:16">
      <c r="A4363" t="str">
        <f t="shared" si="68"/>
        <v>411</v>
      </c>
      <c r="B4363" t="str">
        <f>VLOOKUP(A4363,[11]Sheet3!$D$3:$E$46,2,0)</f>
        <v>Chengalpattu</v>
      </c>
      <c r="C4363" t="s">
        <v>8679</v>
      </c>
      <c r="D4363" s="2">
        <v>44047</v>
      </c>
      <c r="E4363" t="s">
        <v>8680</v>
      </c>
      <c r="F4363" t="s">
        <v>8681</v>
      </c>
      <c r="G4363" t="s">
        <v>115</v>
      </c>
      <c r="I4363" t="s">
        <v>28</v>
      </c>
      <c r="J4363">
        <v>18</v>
      </c>
      <c r="K4363">
        <v>2600</v>
      </c>
      <c r="M4363">
        <v>234</v>
      </c>
      <c r="N4363">
        <v>234</v>
      </c>
      <c r="P4363" t="s">
        <v>120</v>
      </c>
    </row>
    <row r="4364" spans="1:16">
      <c r="A4364" t="str">
        <f t="shared" si="68"/>
        <v>411</v>
      </c>
      <c r="B4364" t="str">
        <f>VLOOKUP(A4364,[11]Sheet3!$D$3:$E$46,2,0)</f>
        <v>Chengalpattu</v>
      </c>
      <c r="C4364" t="s">
        <v>8682</v>
      </c>
      <c r="D4364" s="2">
        <v>44047</v>
      </c>
      <c r="G4364" t="s">
        <v>115</v>
      </c>
      <c r="I4364" t="s">
        <v>28</v>
      </c>
      <c r="J4364">
        <v>18</v>
      </c>
      <c r="K4364">
        <v>2600</v>
      </c>
      <c r="M4364">
        <v>234</v>
      </c>
      <c r="N4364">
        <v>234</v>
      </c>
      <c r="P4364" t="s">
        <v>95</v>
      </c>
    </row>
    <row r="4365" spans="1:16">
      <c r="A4365" t="str">
        <f t="shared" si="68"/>
        <v>411</v>
      </c>
      <c r="B4365" t="str">
        <f>VLOOKUP(A4365,[11]Sheet3!$D$3:$E$46,2,0)</f>
        <v>Chengalpattu</v>
      </c>
      <c r="C4365" t="s">
        <v>8683</v>
      </c>
      <c r="D4365" s="2">
        <v>44047</v>
      </c>
      <c r="E4365" t="s">
        <v>8684</v>
      </c>
      <c r="F4365" t="s">
        <v>8685</v>
      </c>
      <c r="G4365" t="s">
        <v>115</v>
      </c>
      <c r="I4365" t="s">
        <v>28</v>
      </c>
      <c r="J4365">
        <v>18</v>
      </c>
      <c r="K4365">
        <v>2600</v>
      </c>
      <c r="M4365">
        <v>234</v>
      </c>
      <c r="N4365">
        <v>234</v>
      </c>
      <c r="P4365" t="s">
        <v>120</v>
      </c>
    </row>
    <row r="4366" spans="1:16">
      <c r="A4366" t="str">
        <f t="shared" si="68"/>
        <v>411</v>
      </c>
      <c r="B4366" t="str">
        <f>VLOOKUP(A4366,[11]Sheet3!$D$3:$E$46,2,0)</f>
        <v>Chengalpattu</v>
      </c>
      <c r="C4366" t="s">
        <v>8686</v>
      </c>
      <c r="D4366" s="2">
        <v>44047</v>
      </c>
      <c r="G4366" t="s">
        <v>115</v>
      </c>
      <c r="I4366" t="s">
        <v>28</v>
      </c>
      <c r="J4366">
        <v>18</v>
      </c>
      <c r="K4366">
        <v>2600</v>
      </c>
      <c r="M4366">
        <v>234</v>
      </c>
      <c r="N4366">
        <v>234</v>
      </c>
      <c r="P4366" t="s">
        <v>95</v>
      </c>
    </row>
    <row r="4367" spans="1:16">
      <c r="A4367" t="str">
        <f t="shared" si="68"/>
        <v>411</v>
      </c>
      <c r="B4367" t="str">
        <f>VLOOKUP(A4367,[11]Sheet3!$D$3:$E$46,2,0)</f>
        <v>Chengalpattu</v>
      </c>
      <c r="C4367" t="s">
        <v>8687</v>
      </c>
      <c r="D4367" s="2">
        <v>44047</v>
      </c>
      <c r="E4367" t="s">
        <v>8688</v>
      </c>
      <c r="F4367" t="s">
        <v>8689</v>
      </c>
      <c r="G4367" t="s">
        <v>115</v>
      </c>
      <c r="I4367" t="s">
        <v>28</v>
      </c>
      <c r="J4367">
        <v>18</v>
      </c>
      <c r="K4367">
        <v>2600</v>
      </c>
      <c r="M4367">
        <v>234</v>
      </c>
      <c r="N4367">
        <v>234</v>
      </c>
      <c r="P4367" t="s">
        <v>120</v>
      </c>
    </row>
    <row r="4368" spans="1:16">
      <c r="A4368" t="str">
        <f t="shared" si="68"/>
        <v>411</v>
      </c>
      <c r="B4368" t="str">
        <f>VLOOKUP(A4368,[11]Sheet3!$D$3:$E$46,2,0)</f>
        <v>Chengalpattu</v>
      </c>
      <c r="C4368" t="s">
        <v>8690</v>
      </c>
      <c r="D4368" s="2">
        <v>44047</v>
      </c>
      <c r="G4368" t="s">
        <v>115</v>
      </c>
      <c r="I4368" t="s">
        <v>28</v>
      </c>
      <c r="J4368">
        <v>18</v>
      </c>
      <c r="K4368">
        <v>2600</v>
      </c>
      <c r="M4368">
        <v>234</v>
      </c>
      <c r="N4368">
        <v>234</v>
      </c>
      <c r="P4368" t="s">
        <v>95</v>
      </c>
    </row>
    <row r="4369" spans="1:16">
      <c r="A4369" t="str">
        <f t="shared" si="68"/>
        <v>411</v>
      </c>
      <c r="B4369" t="str">
        <f>VLOOKUP(A4369,[11]Sheet3!$D$3:$E$46,2,0)</f>
        <v>Chengalpattu</v>
      </c>
      <c r="C4369" t="s">
        <v>8691</v>
      </c>
      <c r="D4369" s="2">
        <v>44047</v>
      </c>
      <c r="E4369" t="s">
        <v>8692</v>
      </c>
      <c r="F4369" t="s">
        <v>8693</v>
      </c>
      <c r="G4369" t="s">
        <v>115</v>
      </c>
      <c r="I4369" t="s">
        <v>28</v>
      </c>
      <c r="J4369">
        <v>18</v>
      </c>
      <c r="K4369">
        <v>2600</v>
      </c>
      <c r="M4369">
        <v>234</v>
      </c>
      <c r="N4369">
        <v>234</v>
      </c>
      <c r="P4369" t="s">
        <v>120</v>
      </c>
    </row>
    <row r="4370" spans="1:16">
      <c r="A4370" t="str">
        <f t="shared" si="68"/>
        <v>411</v>
      </c>
      <c r="B4370" t="str">
        <f>VLOOKUP(A4370,[11]Sheet3!$D$3:$E$46,2,0)</f>
        <v>Chengalpattu</v>
      </c>
      <c r="C4370" t="s">
        <v>8694</v>
      </c>
      <c r="D4370" s="2">
        <v>44047</v>
      </c>
      <c r="E4370" t="s">
        <v>455</v>
      </c>
      <c r="F4370" t="s">
        <v>456</v>
      </c>
      <c r="G4370" t="s">
        <v>115</v>
      </c>
      <c r="H4370">
        <v>1</v>
      </c>
      <c r="I4370" t="s">
        <v>28</v>
      </c>
      <c r="J4370">
        <v>18</v>
      </c>
      <c r="K4370">
        <v>3000</v>
      </c>
      <c r="M4370">
        <v>270</v>
      </c>
      <c r="N4370">
        <v>270</v>
      </c>
      <c r="P4370" t="s">
        <v>120</v>
      </c>
    </row>
    <row r="4371" spans="1:16">
      <c r="A4371" t="str">
        <f t="shared" si="68"/>
        <v>410</v>
      </c>
      <c r="B4371" t="str">
        <f>VLOOKUP(A4371,[11]Sheet3!$D$3:$E$46,2,0)</f>
        <v>Kancheepuram</v>
      </c>
      <c r="C4371" t="s">
        <v>8695</v>
      </c>
      <c r="D4371" s="2">
        <v>44047</v>
      </c>
      <c r="G4371" t="s">
        <v>115</v>
      </c>
      <c r="I4371" t="s">
        <v>28</v>
      </c>
      <c r="J4371">
        <v>18</v>
      </c>
      <c r="K4371">
        <v>2600</v>
      </c>
      <c r="M4371">
        <v>234</v>
      </c>
      <c r="N4371">
        <v>234</v>
      </c>
      <c r="P4371" t="s">
        <v>95</v>
      </c>
    </row>
    <row r="4372" spans="1:16">
      <c r="A4372" t="str">
        <f t="shared" si="68"/>
        <v>410</v>
      </c>
      <c r="B4372" t="str">
        <f>VLOOKUP(A4372,[11]Sheet3!$D$3:$E$46,2,0)</f>
        <v>Kancheepuram</v>
      </c>
      <c r="C4372" t="s">
        <v>8696</v>
      </c>
      <c r="D4372" s="2">
        <v>44047</v>
      </c>
      <c r="G4372" t="s">
        <v>115</v>
      </c>
      <c r="I4372" t="s">
        <v>28</v>
      </c>
      <c r="J4372">
        <v>18</v>
      </c>
      <c r="K4372">
        <v>2600</v>
      </c>
      <c r="M4372">
        <v>234</v>
      </c>
      <c r="N4372">
        <v>234</v>
      </c>
      <c r="P4372" t="s">
        <v>95</v>
      </c>
    </row>
    <row r="4373" spans="1:16">
      <c r="A4373" t="str">
        <f t="shared" si="68"/>
        <v>410</v>
      </c>
      <c r="B4373" t="str">
        <f>VLOOKUP(A4373,[11]Sheet3!$D$3:$E$46,2,0)</f>
        <v>Kancheepuram</v>
      </c>
      <c r="C4373" t="s">
        <v>8697</v>
      </c>
      <c r="D4373" s="2">
        <v>44047</v>
      </c>
      <c r="E4373" t="s">
        <v>5727</v>
      </c>
      <c r="F4373" t="s">
        <v>5728</v>
      </c>
      <c r="G4373" t="s">
        <v>115</v>
      </c>
      <c r="I4373" t="s">
        <v>28</v>
      </c>
      <c r="J4373">
        <v>18</v>
      </c>
      <c r="K4373">
        <v>2600</v>
      </c>
      <c r="M4373">
        <v>234</v>
      </c>
      <c r="N4373">
        <v>234</v>
      </c>
      <c r="P4373" t="s">
        <v>120</v>
      </c>
    </row>
    <row r="4374" spans="1:16">
      <c r="A4374" t="str">
        <f t="shared" si="68"/>
        <v>410</v>
      </c>
      <c r="B4374" t="str">
        <f>VLOOKUP(A4374,[11]Sheet3!$D$3:$E$46,2,0)</f>
        <v>Kancheepuram</v>
      </c>
      <c r="C4374" t="s">
        <v>8698</v>
      </c>
      <c r="D4374" s="2">
        <v>44047</v>
      </c>
      <c r="E4374" t="s">
        <v>8699</v>
      </c>
      <c r="F4374" t="s">
        <v>8700</v>
      </c>
      <c r="G4374" t="s">
        <v>115</v>
      </c>
      <c r="I4374" t="s">
        <v>28</v>
      </c>
      <c r="J4374">
        <v>18</v>
      </c>
      <c r="K4374">
        <v>2600</v>
      </c>
      <c r="M4374">
        <v>234</v>
      </c>
      <c r="N4374">
        <v>234</v>
      </c>
      <c r="P4374" t="s">
        <v>120</v>
      </c>
    </row>
    <row r="4375" spans="1:16">
      <c r="A4375" t="str">
        <f t="shared" si="68"/>
        <v>410</v>
      </c>
      <c r="B4375" t="str">
        <f>VLOOKUP(A4375,[11]Sheet3!$D$3:$E$46,2,0)</f>
        <v>Kancheepuram</v>
      </c>
      <c r="C4375" t="s">
        <v>8701</v>
      </c>
      <c r="D4375" s="2">
        <v>44047</v>
      </c>
      <c r="G4375" t="s">
        <v>115</v>
      </c>
      <c r="I4375" t="s">
        <v>28</v>
      </c>
      <c r="J4375">
        <v>18</v>
      </c>
      <c r="K4375">
        <v>2600</v>
      </c>
      <c r="M4375">
        <v>234</v>
      </c>
      <c r="N4375">
        <v>234</v>
      </c>
      <c r="P4375" t="s">
        <v>95</v>
      </c>
    </row>
    <row r="4376" spans="1:16">
      <c r="A4376" t="str">
        <f t="shared" si="68"/>
        <v>410</v>
      </c>
      <c r="B4376" t="str">
        <f>VLOOKUP(A4376,[11]Sheet3!$D$3:$E$46,2,0)</f>
        <v>Kancheepuram</v>
      </c>
      <c r="C4376" t="s">
        <v>8702</v>
      </c>
      <c r="D4376" s="2">
        <v>44047</v>
      </c>
      <c r="E4376" t="s">
        <v>8703</v>
      </c>
      <c r="F4376" t="s">
        <v>8704</v>
      </c>
      <c r="G4376" t="s">
        <v>115</v>
      </c>
      <c r="I4376" t="s">
        <v>28</v>
      </c>
      <c r="J4376">
        <v>18</v>
      </c>
      <c r="K4376">
        <v>2600</v>
      </c>
      <c r="M4376">
        <v>234</v>
      </c>
      <c r="N4376">
        <v>234</v>
      </c>
      <c r="P4376" t="s">
        <v>120</v>
      </c>
    </row>
    <row r="4377" spans="1:16">
      <c r="A4377" t="str">
        <f t="shared" si="68"/>
        <v>410</v>
      </c>
      <c r="B4377" t="str">
        <f>VLOOKUP(A4377,[11]Sheet3!$D$3:$E$46,2,0)</f>
        <v>Kancheepuram</v>
      </c>
      <c r="C4377" t="s">
        <v>8705</v>
      </c>
      <c r="D4377" s="2">
        <v>44047</v>
      </c>
      <c r="G4377" t="s">
        <v>115</v>
      </c>
      <c r="I4377" t="s">
        <v>28</v>
      </c>
      <c r="J4377">
        <v>18</v>
      </c>
      <c r="K4377">
        <v>2600</v>
      </c>
      <c r="M4377">
        <v>234</v>
      </c>
      <c r="N4377">
        <v>234</v>
      </c>
      <c r="P4377" t="s">
        <v>95</v>
      </c>
    </row>
    <row r="4378" spans="1:16">
      <c r="A4378" t="str">
        <f t="shared" si="68"/>
        <v>410</v>
      </c>
      <c r="B4378" t="str">
        <f>VLOOKUP(A4378,[11]Sheet3!$D$3:$E$46,2,0)</f>
        <v>Kancheepuram</v>
      </c>
      <c r="C4378" t="s">
        <v>8706</v>
      </c>
      <c r="D4378" s="2">
        <v>44047</v>
      </c>
      <c r="E4378" t="s">
        <v>8707</v>
      </c>
      <c r="F4378" t="s">
        <v>8708</v>
      </c>
      <c r="G4378" t="s">
        <v>115</v>
      </c>
      <c r="I4378" t="s">
        <v>28</v>
      </c>
      <c r="J4378">
        <v>18</v>
      </c>
      <c r="K4378">
        <v>2600</v>
      </c>
      <c r="M4378">
        <v>234</v>
      </c>
      <c r="N4378">
        <v>234</v>
      </c>
      <c r="P4378" t="s">
        <v>120</v>
      </c>
    </row>
    <row r="4379" spans="1:16">
      <c r="A4379" t="str">
        <f t="shared" si="68"/>
        <v>410</v>
      </c>
      <c r="B4379" t="str">
        <f>VLOOKUP(A4379,[11]Sheet3!$D$3:$E$46,2,0)</f>
        <v>Kancheepuram</v>
      </c>
      <c r="C4379" t="s">
        <v>8709</v>
      </c>
      <c r="D4379" s="2">
        <v>44047</v>
      </c>
      <c r="E4379" t="s">
        <v>8710</v>
      </c>
      <c r="F4379" t="s">
        <v>8711</v>
      </c>
      <c r="G4379" t="s">
        <v>115</v>
      </c>
      <c r="I4379" t="s">
        <v>28</v>
      </c>
      <c r="J4379">
        <v>18</v>
      </c>
      <c r="K4379">
        <v>2600</v>
      </c>
      <c r="M4379">
        <v>234</v>
      </c>
      <c r="N4379">
        <v>234</v>
      </c>
      <c r="P4379" t="s">
        <v>120</v>
      </c>
    </row>
    <row r="4380" spans="1:16">
      <c r="A4380" t="str">
        <f t="shared" si="68"/>
        <v>410</v>
      </c>
      <c r="B4380" t="str">
        <f>VLOOKUP(A4380,[11]Sheet3!$D$3:$E$46,2,0)</f>
        <v>Kancheepuram</v>
      </c>
      <c r="C4380" t="s">
        <v>8712</v>
      </c>
      <c r="D4380" s="2">
        <v>44047</v>
      </c>
      <c r="E4380" t="s">
        <v>8713</v>
      </c>
      <c r="F4380" t="s">
        <v>8714</v>
      </c>
      <c r="G4380" t="s">
        <v>115</v>
      </c>
      <c r="I4380" t="s">
        <v>28</v>
      </c>
      <c r="J4380">
        <v>18</v>
      </c>
      <c r="K4380">
        <v>2600</v>
      </c>
      <c r="M4380">
        <v>234</v>
      </c>
      <c r="N4380">
        <v>234</v>
      </c>
      <c r="P4380" t="s">
        <v>120</v>
      </c>
    </row>
    <row r="4381" spans="1:16">
      <c r="A4381" t="str">
        <f t="shared" si="68"/>
        <v>410</v>
      </c>
      <c r="B4381" t="str">
        <f>VLOOKUP(A4381,[11]Sheet3!$D$3:$E$46,2,0)</f>
        <v>Kancheepuram</v>
      </c>
      <c r="C4381" t="s">
        <v>8715</v>
      </c>
      <c r="D4381" s="2">
        <v>44047</v>
      </c>
      <c r="E4381" t="s">
        <v>8716</v>
      </c>
      <c r="F4381" t="s">
        <v>8717</v>
      </c>
      <c r="G4381" t="s">
        <v>115</v>
      </c>
      <c r="I4381" t="s">
        <v>28</v>
      </c>
      <c r="J4381">
        <v>18</v>
      </c>
      <c r="K4381">
        <v>2600</v>
      </c>
      <c r="M4381">
        <v>234</v>
      </c>
      <c r="N4381">
        <v>234</v>
      </c>
      <c r="P4381" t="s">
        <v>120</v>
      </c>
    </row>
    <row r="4382" spans="1:16">
      <c r="A4382" t="str">
        <f t="shared" si="68"/>
        <v>410</v>
      </c>
      <c r="B4382" t="str">
        <f>VLOOKUP(A4382,[11]Sheet3!$D$3:$E$46,2,0)</f>
        <v>Kancheepuram</v>
      </c>
      <c r="C4382" t="s">
        <v>8718</v>
      </c>
      <c r="D4382" s="2">
        <v>44047</v>
      </c>
      <c r="G4382" t="s">
        <v>115</v>
      </c>
      <c r="I4382" t="s">
        <v>28</v>
      </c>
      <c r="J4382">
        <v>18</v>
      </c>
      <c r="K4382">
        <v>2600</v>
      </c>
      <c r="M4382">
        <v>234</v>
      </c>
      <c r="N4382">
        <v>234</v>
      </c>
      <c r="P4382" t="s">
        <v>95</v>
      </c>
    </row>
    <row r="4383" spans="1:16">
      <c r="A4383" t="str">
        <f t="shared" si="68"/>
        <v>410</v>
      </c>
      <c r="B4383" t="str">
        <f>VLOOKUP(A4383,[11]Sheet3!$D$3:$E$46,2,0)</f>
        <v>Kancheepuram</v>
      </c>
      <c r="C4383" t="s">
        <v>8719</v>
      </c>
      <c r="D4383" s="2">
        <v>44047</v>
      </c>
      <c r="E4383" t="s">
        <v>8720</v>
      </c>
      <c r="F4383" t="s">
        <v>8721</v>
      </c>
      <c r="G4383" t="s">
        <v>115</v>
      </c>
      <c r="I4383" t="s">
        <v>28</v>
      </c>
      <c r="J4383">
        <v>18</v>
      </c>
      <c r="K4383">
        <v>2600</v>
      </c>
      <c r="M4383">
        <v>234</v>
      </c>
      <c r="N4383">
        <v>234</v>
      </c>
      <c r="P4383" t="s">
        <v>120</v>
      </c>
    </row>
    <row r="4384" spans="1:16">
      <c r="A4384" t="str">
        <f t="shared" si="68"/>
        <v>410</v>
      </c>
      <c r="B4384" t="str">
        <f>VLOOKUP(A4384,[11]Sheet3!$D$3:$E$46,2,0)</f>
        <v>Kancheepuram</v>
      </c>
      <c r="C4384" t="s">
        <v>8722</v>
      </c>
      <c r="D4384" s="2">
        <v>44047</v>
      </c>
      <c r="E4384" t="s">
        <v>8723</v>
      </c>
      <c r="F4384" t="s">
        <v>8724</v>
      </c>
      <c r="G4384" t="s">
        <v>115</v>
      </c>
      <c r="I4384" t="s">
        <v>28</v>
      </c>
      <c r="J4384">
        <v>18</v>
      </c>
      <c r="K4384">
        <v>2600</v>
      </c>
      <c r="M4384">
        <v>234</v>
      </c>
      <c r="N4384">
        <v>234</v>
      </c>
      <c r="P4384" t="s">
        <v>120</v>
      </c>
    </row>
    <row r="4385" spans="1:16">
      <c r="A4385" t="str">
        <f t="shared" si="68"/>
        <v>410</v>
      </c>
      <c r="B4385" t="str">
        <f>VLOOKUP(A4385,[11]Sheet3!$D$3:$E$46,2,0)</f>
        <v>Kancheepuram</v>
      </c>
      <c r="C4385" t="s">
        <v>8725</v>
      </c>
      <c r="D4385" s="2">
        <v>44047</v>
      </c>
      <c r="G4385" t="s">
        <v>115</v>
      </c>
      <c r="I4385" t="s">
        <v>28</v>
      </c>
      <c r="J4385">
        <v>18</v>
      </c>
      <c r="K4385">
        <v>2600</v>
      </c>
      <c r="M4385">
        <v>234</v>
      </c>
      <c r="N4385">
        <v>234</v>
      </c>
      <c r="P4385" t="s">
        <v>95</v>
      </c>
    </row>
    <row r="4386" spans="1:16">
      <c r="A4386" t="str">
        <f t="shared" si="68"/>
        <v>410</v>
      </c>
      <c r="B4386" t="str">
        <f>VLOOKUP(A4386,[11]Sheet3!$D$3:$E$46,2,0)</f>
        <v>Kancheepuram</v>
      </c>
      <c r="C4386" t="s">
        <v>8726</v>
      </c>
      <c r="D4386" s="2">
        <v>44047</v>
      </c>
      <c r="E4386" t="s">
        <v>8727</v>
      </c>
      <c r="F4386" t="s">
        <v>8728</v>
      </c>
      <c r="G4386" t="s">
        <v>115</v>
      </c>
      <c r="I4386" t="s">
        <v>28</v>
      </c>
      <c r="J4386">
        <v>18</v>
      </c>
      <c r="K4386">
        <v>2600</v>
      </c>
      <c r="M4386">
        <v>234</v>
      </c>
      <c r="N4386">
        <v>234</v>
      </c>
      <c r="P4386" t="s">
        <v>120</v>
      </c>
    </row>
    <row r="4387" spans="1:16">
      <c r="A4387" t="str">
        <f t="shared" si="68"/>
        <v>410</v>
      </c>
      <c r="B4387" t="str">
        <f>VLOOKUP(A4387,[11]Sheet3!$D$3:$E$46,2,0)</f>
        <v>Kancheepuram</v>
      </c>
      <c r="C4387" t="s">
        <v>8729</v>
      </c>
      <c r="D4387" s="2">
        <v>44047</v>
      </c>
      <c r="E4387" t="s">
        <v>8730</v>
      </c>
      <c r="F4387" t="s">
        <v>8731</v>
      </c>
      <c r="G4387" t="s">
        <v>115</v>
      </c>
      <c r="I4387" t="s">
        <v>28</v>
      </c>
      <c r="J4387">
        <v>18</v>
      </c>
      <c r="K4387">
        <v>2600</v>
      </c>
      <c r="M4387">
        <v>234</v>
      </c>
      <c r="N4387">
        <v>234</v>
      </c>
      <c r="P4387" t="s">
        <v>120</v>
      </c>
    </row>
    <row r="4388" spans="1:16">
      <c r="A4388" t="str">
        <f t="shared" si="68"/>
        <v>410</v>
      </c>
      <c r="B4388" t="str">
        <f>VLOOKUP(A4388,[11]Sheet3!$D$3:$E$46,2,0)</f>
        <v>Kancheepuram</v>
      </c>
      <c r="C4388" t="s">
        <v>8732</v>
      </c>
      <c r="D4388" s="2">
        <v>44047</v>
      </c>
      <c r="G4388" t="s">
        <v>115</v>
      </c>
      <c r="I4388" t="s">
        <v>28</v>
      </c>
      <c r="J4388">
        <v>18</v>
      </c>
      <c r="K4388">
        <v>3000</v>
      </c>
      <c r="M4388">
        <v>270</v>
      </c>
      <c r="N4388">
        <v>270</v>
      </c>
      <c r="P4388" t="s">
        <v>95</v>
      </c>
    </row>
    <row r="4389" spans="1:16">
      <c r="A4389" t="str">
        <f t="shared" si="68"/>
        <v>410</v>
      </c>
      <c r="B4389" t="str">
        <f>VLOOKUP(A4389,[11]Sheet3!$D$3:$E$46,2,0)</f>
        <v>Kancheepuram</v>
      </c>
      <c r="C4389" t="s">
        <v>8733</v>
      </c>
      <c r="D4389" s="2">
        <v>44047</v>
      </c>
      <c r="E4389" t="s">
        <v>8734</v>
      </c>
      <c r="F4389" t="s">
        <v>8735</v>
      </c>
      <c r="G4389" t="s">
        <v>115</v>
      </c>
      <c r="I4389" t="s">
        <v>28</v>
      </c>
      <c r="J4389">
        <v>18</v>
      </c>
      <c r="K4389">
        <v>2600</v>
      </c>
      <c r="M4389">
        <v>234</v>
      </c>
      <c r="N4389">
        <v>234</v>
      </c>
      <c r="P4389" t="s">
        <v>120</v>
      </c>
    </row>
    <row r="4390" spans="1:16">
      <c r="A4390" t="str">
        <f t="shared" si="68"/>
        <v>410</v>
      </c>
      <c r="B4390" t="str">
        <f>VLOOKUP(A4390,[11]Sheet3!$D$3:$E$46,2,0)</f>
        <v>Kancheepuram</v>
      </c>
      <c r="C4390" t="s">
        <v>8736</v>
      </c>
      <c r="D4390" s="2">
        <v>44047</v>
      </c>
      <c r="E4390" t="s">
        <v>8737</v>
      </c>
      <c r="F4390" t="s">
        <v>8738</v>
      </c>
      <c r="G4390" t="s">
        <v>115</v>
      </c>
      <c r="I4390" t="s">
        <v>28</v>
      </c>
      <c r="J4390">
        <v>18</v>
      </c>
      <c r="K4390">
        <v>2600</v>
      </c>
      <c r="M4390">
        <v>234</v>
      </c>
      <c r="N4390">
        <v>234</v>
      </c>
      <c r="P4390" t="s">
        <v>120</v>
      </c>
    </row>
    <row r="4391" spans="1:16">
      <c r="A4391" t="str">
        <f t="shared" si="68"/>
        <v>410</v>
      </c>
      <c r="B4391" t="str">
        <f>VLOOKUP(A4391,[11]Sheet3!$D$3:$E$46,2,0)</f>
        <v>Kancheepuram</v>
      </c>
      <c r="C4391" t="s">
        <v>8739</v>
      </c>
      <c r="D4391" s="2">
        <v>44047</v>
      </c>
      <c r="G4391" t="s">
        <v>115</v>
      </c>
      <c r="I4391" t="s">
        <v>28</v>
      </c>
      <c r="J4391">
        <v>18</v>
      </c>
      <c r="K4391">
        <v>2600</v>
      </c>
      <c r="M4391">
        <v>234</v>
      </c>
      <c r="N4391">
        <v>234</v>
      </c>
      <c r="P4391" t="s">
        <v>95</v>
      </c>
    </row>
    <row r="4392" spans="1:16">
      <c r="A4392" t="str">
        <f t="shared" si="68"/>
        <v>410</v>
      </c>
      <c r="B4392" t="str">
        <f>VLOOKUP(A4392,[11]Sheet3!$D$3:$E$46,2,0)</f>
        <v>Kancheepuram</v>
      </c>
      <c r="C4392" t="s">
        <v>8740</v>
      </c>
      <c r="D4392" s="2">
        <v>44047</v>
      </c>
      <c r="G4392" t="s">
        <v>115</v>
      </c>
      <c r="I4392" t="s">
        <v>28</v>
      </c>
      <c r="J4392">
        <v>18</v>
      </c>
      <c r="K4392">
        <v>2600</v>
      </c>
      <c r="M4392">
        <v>234</v>
      </c>
      <c r="N4392">
        <v>234</v>
      </c>
      <c r="P4392" t="s">
        <v>95</v>
      </c>
    </row>
    <row r="4393" spans="1:16">
      <c r="A4393" t="str">
        <f t="shared" si="68"/>
        <v>410</v>
      </c>
      <c r="B4393" t="str">
        <f>VLOOKUP(A4393,[11]Sheet3!$D$3:$E$46,2,0)</f>
        <v>Kancheepuram</v>
      </c>
      <c r="C4393" t="s">
        <v>8741</v>
      </c>
      <c r="D4393" s="2">
        <v>44047</v>
      </c>
      <c r="G4393" t="s">
        <v>115</v>
      </c>
      <c r="I4393" t="s">
        <v>28</v>
      </c>
      <c r="J4393">
        <v>18</v>
      </c>
      <c r="K4393">
        <v>2600</v>
      </c>
      <c r="M4393">
        <v>234</v>
      </c>
      <c r="N4393">
        <v>234</v>
      </c>
      <c r="P4393" t="s">
        <v>95</v>
      </c>
    </row>
    <row r="4394" spans="1:16">
      <c r="A4394" t="str">
        <f t="shared" si="68"/>
        <v>410</v>
      </c>
      <c r="B4394" t="str">
        <f>VLOOKUP(A4394,[11]Sheet3!$D$3:$E$46,2,0)</f>
        <v>Kancheepuram</v>
      </c>
      <c r="C4394" t="s">
        <v>8742</v>
      </c>
      <c r="D4394" s="2">
        <v>44047</v>
      </c>
      <c r="G4394" t="s">
        <v>115</v>
      </c>
      <c r="I4394" t="s">
        <v>28</v>
      </c>
      <c r="J4394">
        <v>18</v>
      </c>
      <c r="K4394">
        <v>2600</v>
      </c>
      <c r="M4394">
        <v>234</v>
      </c>
      <c r="N4394">
        <v>234</v>
      </c>
      <c r="P4394" t="s">
        <v>95</v>
      </c>
    </row>
    <row r="4395" spans="1:16">
      <c r="A4395" t="str">
        <f t="shared" si="68"/>
        <v>410</v>
      </c>
      <c r="B4395" t="str">
        <f>VLOOKUP(A4395,[11]Sheet3!$D$3:$E$46,2,0)</f>
        <v>Kancheepuram</v>
      </c>
      <c r="C4395" t="s">
        <v>8743</v>
      </c>
      <c r="D4395" s="2">
        <v>44047</v>
      </c>
      <c r="G4395" t="s">
        <v>115</v>
      </c>
      <c r="I4395" t="s">
        <v>28</v>
      </c>
      <c r="J4395">
        <v>18</v>
      </c>
      <c r="K4395">
        <v>2600</v>
      </c>
      <c r="M4395">
        <v>234</v>
      </c>
      <c r="N4395">
        <v>234</v>
      </c>
      <c r="P4395" t="s">
        <v>95</v>
      </c>
    </row>
    <row r="4396" spans="1:16">
      <c r="A4396" t="str">
        <f t="shared" si="68"/>
        <v>410</v>
      </c>
      <c r="B4396" t="str">
        <f>VLOOKUP(A4396,[11]Sheet3!$D$3:$E$46,2,0)</f>
        <v>Kancheepuram</v>
      </c>
      <c r="C4396" t="s">
        <v>8744</v>
      </c>
      <c r="D4396" s="2">
        <v>44047</v>
      </c>
      <c r="G4396" t="s">
        <v>115</v>
      </c>
      <c r="I4396" t="s">
        <v>28</v>
      </c>
      <c r="J4396">
        <v>18</v>
      </c>
      <c r="K4396">
        <v>2600</v>
      </c>
      <c r="M4396">
        <v>234</v>
      </c>
      <c r="N4396">
        <v>234</v>
      </c>
      <c r="P4396" t="s">
        <v>95</v>
      </c>
    </row>
    <row r="4397" spans="1:16">
      <c r="A4397" t="str">
        <f t="shared" si="68"/>
        <v>410</v>
      </c>
      <c r="B4397" t="str">
        <f>VLOOKUP(A4397,[11]Sheet3!$D$3:$E$46,2,0)</f>
        <v>Kancheepuram</v>
      </c>
      <c r="C4397" t="s">
        <v>8745</v>
      </c>
      <c r="D4397" s="2">
        <v>44047</v>
      </c>
      <c r="G4397" t="s">
        <v>115</v>
      </c>
      <c r="I4397" t="s">
        <v>28</v>
      </c>
      <c r="J4397">
        <v>18</v>
      </c>
      <c r="K4397">
        <v>2600</v>
      </c>
      <c r="M4397">
        <v>234</v>
      </c>
      <c r="N4397">
        <v>234</v>
      </c>
      <c r="P4397" t="s">
        <v>95</v>
      </c>
    </row>
    <row r="4398" spans="1:16">
      <c r="A4398" t="str">
        <f t="shared" si="68"/>
        <v>410</v>
      </c>
      <c r="B4398" t="str">
        <f>VLOOKUP(A4398,[11]Sheet3!$D$3:$E$46,2,0)</f>
        <v>Kancheepuram</v>
      </c>
      <c r="C4398" t="s">
        <v>8746</v>
      </c>
      <c r="D4398" s="2">
        <v>44047</v>
      </c>
      <c r="G4398" t="s">
        <v>115</v>
      </c>
      <c r="I4398" t="s">
        <v>28</v>
      </c>
      <c r="J4398">
        <v>18</v>
      </c>
      <c r="K4398">
        <v>2600</v>
      </c>
      <c r="M4398">
        <v>234</v>
      </c>
      <c r="N4398">
        <v>234</v>
      </c>
      <c r="P4398" t="s">
        <v>95</v>
      </c>
    </row>
    <row r="4399" spans="1:16">
      <c r="A4399" t="str">
        <f t="shared" si="68"/>
        <v>410</v>
      </c>
      <c r="B4399" t="str">
        <f>VLOOKUP(A4399,[11]Sheet3!$D$3:$E$46,2,0)</f>
        <v>Kancheepuram</v>
      </c>
      <c r="C4399" t="s">
        <v>8747</v>
      </c>
      <c r="D4399" s="2">
        <v>44047</v>
      </c>
      <c r="G4399" t="s">
        <v>115</v>
      </c>
      <c r="I4399" t="s">
        <v>28</v>
      </c>
      <c r="J4399">
        <v>18</v>
      </c>
      <c r="K4399">
        <v>2600</v>
      </c>
      <c r="M4399">
        <v>234</v>
      </c>
      <c r="N4399">
        <v>234</v>
      </c>
      <c r="P4399" t="s">
        <v>95</v>
      </c>
    </row>
    <row r="4400" spans="1:16">
      <c r="A4400" t="str">
        <f t="shared" si="68"/>
        <v>410</v>
      </c>
      <c r="B4400" t="str">
        <f>VLOOKUP(A4400,[11]Sheet3!$D$3:$E$46,2,0)</f>
        <v>Kancheepuram</v>
      </c>
      <c r="C4400" t="s">
        <v>8748</v>
      </c>
      <c r="D4400" s="2">
        <v>44047</v>
      </c>
      <c r="G4400" t="s">
        <v>115</v>
      </c>
      <c r="I4400" t="s">
        <v>28</v>
      </c>
      <c r="J4400">
        <v>18</v>
      </c>
      <c r="K4400">
        <v>2600</v>
      </c>
      <c r="M4400">
        <v>234</v>
      </c>
      <c r="N4400">
        <v>234</v>
      </c>
      <c r="P4400" t="s">
        <v>95</v>
      </c>
    </row>
    <row r="4401" spans="1:16">
      <c r="A4401" t="str">
        <f t="shared" si="68"/>
        <v>410</v>
      </c>
      <c r="B4401" t="str">
        <f>VLOOKUP(A4401,[11]Sheet3!$D$3:$E$46,2,0)</f>
        <v>Kancheepuram</v>
      </c>
      <c r="C4401" t="s">
        <v>8749</v>
      </c>
      <c r="D4401" s="2">
        <v>44047</v>
      </c>
      <c r="G4401" t="s">
        <v>115</v>
      </c>
      <c r="I4401" t="s">
        <v>28</v>
      </c>
      <c r="J4401">
        <v>18</v>
      </c>
      <c r="K4401">
        <v>2600</v>
      </c>
      <c r="M4401">
        <v>234</v>
      </c>
      <c r="N4401">
        <v>234</v>
      </c>
      <c r="P4401" t="s">
        <v>95</v>
      </c>
    </row>
    <row r="4402" spans="1:16">
      <c r="A4402" t="str">
        <f t="shared" si="68"/>
        <v>410</v>
      </c>
      <c r="B4402" t="str">
        <f>VLOOKUP(A4402,[11]Sheet3!$D$3:$E$46,2,0)</f>
        <v>Kancheepuram</v>
      </c>
      <c r="C4402" t="s">
        <v>8750</v>
      </c>
      <c r="D4402" s="2">
        <v>44047</v>
      </c>
      <c r="G4402" t="s">
        <v>115</v>
      </c>
      <c r="I4402" t="s">
        <v>28</v>
      </c>
      <c r="J4402">
        <v>18</v>
      </c>
      <c r="K4402">
        <v>2600</v>
      </c>
      <c r="M4402">
        <v>234</v>
      </c>
      <c r="N4402">
        <v>234</v>
      </c>
      <c r="P4402" t="s">
        <v>95</v>
      </c>
    </row>
    <row r="4403" spans="1:16">
      <c r="A4403" t="str">
        <f t="shared" si="68"/>
        <v>410</v>
      </c>
      <c r="B4403" t="str">
        <f>VLOOKUP(A4403,[11]Sheet3!$D$3:$E$46,2,0)</f>
        <v>Kancheepuram</v>
      </c>
      <c r="C4403" t="s">
        <v>8751</v>
      </c>
      <c r="D4403" s="2">
        <v>44047</v>
      </c>
      <c r="G4403" t="s">
        <v>115</v>
      </c>
      <c r="I4403" t="s">
        <v>28</v>
      </c>
      <c r="J4403">
        <v>18</v>
      </c>
      <c r="K4403">
        <v>2600</v>
      </c>
      <c r="M4403">
        <v>234</v>
      </c>
      <c r="N4403">
        <v>234</v>
      </c>
      <c r="P4403" t="s">
        <v>95</v>
      </c>
    </row>
    <row r="4404" spans="1:16">
      <c r="A4404" t="str">
        <f t="shared" si="68"/>
        <v>410</v>
      </c>
      <c r="B4404" t="str">
        <f>VLOOKUP(A4404,[11]Sheet3!$D$3:$E$46,2,0)</f>
        <v>Kancheepuram</v>
      </c>
      <c r="C4404" t="s">
        <v>8752</v>
      </c>
      <c r="D4404" s="2">
        <v>44047</v>
      </c>
      <c r="G4404" t="s">
        <v>115</v>
      </c>
      <c r="I4404" t="s">
        <v>28</v>
      </c>
      <c r="J4404">
        <v>18</v>
      </c>
      <c r="K4404">
        <v>2600</v>
      </c>
      <c r="M4404">
        <v>234</v>
      </c>
      <c r="N4404">
        <v>234</v>
      </c>
      <c r="P4404" t="s">
        <v>95</v>
      </c>
    </row>
    <row r="4405" spans="1:16">
      <c r="A4405" t="str">
        <f t="shared" si="68"/>
        <v>410</v>
      </c>
      <c r="B4405" t="str">
        <f>VLOOKUP(A4405,[11]Sheet3!$D$3:$E$46,2,0)</f>
        <v>Kancheepuram</v>
      </c>
      <c r="C4405" t="s">
        <v>8753</v>
      </c>
      <c r="D4405" s="2">
        <v>44047</v>
      </c>
      <c r="G4405" t="s">
        <v>115</v>
      </c>
      <c r="I4405" t="s">
        <v>28</v>
      </c>
      <c r="J4405">
        <v>18</v>
      </c>
      <c r="K4405">
        <v>2600</v>
      </c>
      <c r="M4405">
        <v>234</v>
      </c>
      <c r="N4405">
        <v>234</v>
      </c>
      <c r="P4405" t="s">
        <v>95</v>
      </c>
    </row>
    <row r="4406" spans="1:16">
      <c r="A4406" t="str">
        <f t="shared" si="68"/>
        <v>410</v>
      </c>
      <c r="B4406" t="str">
        <f>VLOOKUP(A4406,[11]Sheet3!$D$3:$E$46,2,0)</f>
        <v>Kancheepuram</v>
      </c>
      <c r="C4406" t="s">
        <v>8754</v>
      </c>
      <c r="D4406" s="2">
        <v>44047</v>
      </c>
      <c r="G4406" t="s">
        <v>115</v>
      </c>
      <c r="I4406" t="s">
        <v>28</v>
      </c>
      <c r="J4406">
        <v>18</v>
      </c>
      <c r="K4406">
        <v>2600</v>
      </c>
      <c r="M4406">
        <v>234</v>
      </c>
      <c r="N4406">
        <v>234</v>
      </c>
      <c r="P4406" t="s">
        <v>95</v>
      </c>
    </row>
    <row r="4407" spans="1:16">
      <c r="A4407" t="str">
        <f t="shared" si="68"/>
        <v>410</v>
      </c>
      <c r="B4407" t="str">
        <f>VLOOKUP(A4407,[11]Sheet3!$D$3:$E$46,2,0)</f>
        <v>Kancheepuram</v>
      </c>
      <c r="C4407" t="s">
        <v>8755</v>
      </c>
      <c r="D4407" s="2">
        <v>44047</v>
      </c>
      <c r="G4407" t="s">
        <v>115</v>
      </c>
      <c r="I4407" t="s">
        <v>28</v>
      </c>
      <c r="J4407">
        <v>18</v>
      </c>
      <c r="K4407">
        <v>2600</v>
      </c>
      <c r="M4407">
        <v>234</v>
      </c>
      <c r="N4407">
        <v>234</v>
      </c>
      <c r="P4407" t="s">
        <v>95</v>
      </c>
    </row>
    <row r="4408" spans="1:16">
      <c r="A4408" t="str">
        <f t="shared" si="68"/>
        <v>410</v>
      </c>
      <c r="B4408" t="str">
        <f>VLOOKUP(A4408,[11]Sheet3!$D$3:$E$46,2,0)</f>
        <v>Kancheepuram</v>
      </c>
      <c r="C4408" t="s">
        <v>8756</v>
      </c>
      <c r="D4408" s="2">
        <v>44047</v>
      </c>
      <c r="G4408" t="s">
        <v>115</v>
      </c>
      <c r="I4408" t="s">
        <v>28</v>
      </c>
      <c r="J4408">
        <v>18</v>
      </c>
      <c r="K4408">
        <v>2600</v>
      </c>
      <c r="M4408">
        <v>234</v>
      </c>
      <c r="N4408">
        <v>234</v>
      </c>
      <c r="P4408" t="s">
        <v>95</v>
      </c>
    </row>
    <row r="4409" spans="1:16">
      <c r="A4409" t="str">
        <f t="shared" si="68"/>
        <v>410</v>
      </c>
      <c r="B4409" t="str">
        <f>VLOOKUP(A4409,[11]Sheet3!$D$3:$E$46,2,0)</f>
        <v>Kancheepuram</v>
      </c>
      <c r="C4409" t="s">
        <v>8757</v>
      </c>
      <c r="D4409" s="2">
        <v>44047</v>
      </c>
      <c r="G4409" t="s">
        <v>115</v>
      </c>
      <c r="I4409" t="s">
        <v>28</v>
      </c>
      <c r="J4409">
        <v>18</v>
      </c>
      <c r="K4409">
        <v>2600</v>
      </c>
      <c r="M4409">
        <v>234</v>
      </c>
      <c r="N4409">
        <v>234</v>
      </c>
      <c r="P4409" t="s">
        <v>95</v>
      </c>
    </row>
    <row r="4410" spans="1:16">
      <c r="A4410" t="str">
        <f t="shared" si="68"/>
        <v>410</v>
      </c>
      <c r="B4410" t="str">
        <f>VLOOKUP(A4410,[11]Sheet3!$D$3:$E$46,2,0)</f>
        <v>Kancheepuram</v>
      </c>
      <c r="C4410" t="s">
        <v>8758</v>
      </c>
      <c r="D4410" s="2">
        <v>44047</v>
      </c>
      <c r="G4410" t="s">
        <v>115</v>
      </c>
      <c r="I4410" t="s">
        <v>28</v>
      </c>
      <c r="J4410">
        <v>18</v>
      </c>
      <c r="K4410">
        <v>2600</v>
      </c>
      <c r="M4410">
        <v>234</v>
      </c>
      <c r="N4410">
        <v>234</v>
      </c>
      <c r="P4410" t="s">
        <v>95</v>
      </c>
    </row>
    <row r="4411" spans="1:16">
      <c r="A4411" t="str">
        <f t="shared" si="68"/>
        <v>410</v>
      </c>
      <c r="B4411" t="str">
        <f>VLOOKUP(A4411,[11]Sheet3!$D$3:$E$46,2,0)</f>
        <v>Kancheepuram</v>
      </c>
      <c r="C4411" t="s">
        <v>8759</v>
      </c>
      <c r="D4411" s="2">
        <v>44047</v>
      </c>
      <c r="E4411" t="s">
        <v>8760</v>
      </c>
      <c r="F4411" t="s">
        <v>8761</v>
      </c>
      <c r="G4411" t="s">
        <v>115</v>
      </c>
      <c r="I4411" t="s">
        <v>28</v>
      </c>
      <c r="J4411">
        <v>18</v>
      </c>
      <c r="K4411">
        <v>2600</v>
      </c>
      <c r="M4411">
        <v>234</v>
      </c>
      <c r="N4411">
        <v>234</v>
      </c>
      <c r="P4411" t="s">
        <v>120</v>
      </c>
    </row>
    <row r="4412" spans="1:16">
      <c r="A4412" t="str">
        <f t="shared" si="68"/>
        <v>410</v>
      </c>
      <c r="B4412" t="str">
        <f>VLOOKUP(A4412,[11]Sheet3!$D$3:$E$46,2,0)</f>
        <v>Kancheepuram</v>
      </c>
      <c r="C4412" t="s">
        <v>8762</v>
      </c>
      <c r="D4412" s="2">
        <v>44047</v>
      </c>
      <c r="E4412" t="s">
        <v>8763</v>
      </c>
      <c r="F4412" t="s">
        <v>8764</v>
      </c>
      <c r="G4412" t="s">
        <v>115</v>
      </c>
      <c r="I4412" t="s">
        <v>28</v>
      </c>
      <c r="J4412">
        <v>18</v>
      </c>
      <c r="K4412">
        <v>2600</v>
      </c>
      <c r="M4412">
        <v>234</v>
      </c>
      <c r="N4412">
        <v>234</v>
      </c>
      <c r="P4412" t="s">
        <v>120</v>
      </c>
    </row>
    <row r="4413" spans="1:16">
      <c r="A4413" t="str">
        <f t="shared" si="68"/>
        <v>410</v>
      </c>
      <c r="B4413" t="str">
        <f>VLOOKUP(A4413,[11]Sheet3!$D$3:$E$46,2,0)</f>
        <v>Kancheepuram</v>
      </c>
      <c r="C4413" t="s">
        <v>8765</v>
      </c>
      <c r="D4413" s="2">
        <v>44047</v>
      </c>
      <c r="G4413" t="s">
        <v>115</v>
      </c>
      <c r="I4413" t="s">
        <v>28</v>
      </c>
      <c r="J4413">
        <v>18</v>
      </c>
      <c r="K4413">
        <v>2600</v>
      </c>
      <c r="M4413">
        <v>234</v>
      </c>
      <c r="N4413">
        <v>234</v>
      </c>
      <c r="P4413" t="s">
        <v>95</v>
      </c>
    </row>
    <row r="4414" spans="1:16">
      <c r="A4414" t="str">
        <f t="shared" si="68"/>
        <v>410</v>
      </c>
      <c r="B4414" t="str">
        <f>VLOOKUP(A4414,[11]Sheet3!$D$3:$E$46,2,0)</f>
        <v>Kancheepuram</v>
      </c>
      <c r="C4414" t="s">
        <v>8766</v>
      </c>
      <c r="D4414" s="2">
        <v>44047</v>
      </c>
      <c r="E4414" t="s">
        <v>8767</v>
      </c>
      <c r="F4414" t="s">
        <v>8768</v>
      </c>
      <c r="G4414" t="s">
        <v>115</v>
      </c>
      <c r="I4414" t="s">
        <v>28</v>
      </c>
      <c r="J4414">
        <v>18</v>
      </c>
      <c r="K4414">
        <v>2600</v>
      </c>
      <c r="M4414">
        <v>234</v>
      </c>
      <c r="N4414">
        <v>234</v>
      </c>
      <c r="P4414" t="s">
        <v>120</v>
      </c>
    </row>
    <row r="4415" spans="1:16">
      <c r="A4415" t="str">
        <f t="shared" si="68"/>
        <v>410</v>
      </c>
      <c r="B4415" t="str">
        <f>VLOOKUP(A4415,[11]Sheet3!$D$3:$E$46,2,0)</f>
        <v>Kancheepuram</v>
      </c>
      <c r="C4415" t="s">
        <v>8769</v>
      </c>
      <c r="D4415" s="2">
        <v>44047</v>
      </c>
      <c r="G4415" t="s">
        <v>115</v>
      </c>
      <c r="I4415" t="s">
        <v>28</v>
      </c>
      <c r="J4415">
        <v>18</v>
      </c>
      <c r="K4415">
        <v>2600</v>
      </c>
      <c r="M4415">
        <v>234</v>
      </c>
      <c r="N4415">
        <v>234</v>
      </c>
      <c r="P4415" t="s">
        <v>95</v>
      </c>
    </row>
    <row r="4416" spans="1:16">
      <c r="A4416" t="str">
        <f t="shared" si="68"/>
        <v>410</v>
      </c>
      <c r="B4416" t="str">
        <f>VLOOKUP(A4416,[11]Sheet3!$D$3:$E$46,2,0)</f>
        <v>Kancheepuram</v>
      </c>
      <c r="C4416" t="s">
        <v>8770</v>
      </c>
      <c r="D4416" s="2">
        <v>44047</v>
      </c>
      <c r="E4416" t="s">
        <v>8771</v>
      </c>
      <c r="F4416" t="s">
        <v>8772</v>
      </c>
      <c r="G4416" t="s">
        <v>115</v>
      </c>
      <c r="I4416" t="s">
        <v>28</v>
      </c>
      <c r="J4416">
        <v>18</v>
      </c>
      <c r="K4416">
        <v>2600</v>
      </c>
      <c r="M4416">
        <v>234</v>
      </c>
      <c r="N4416">
        <v>234</v>
      </c>
      <c r="P4416" t="s">
        <v>120</v>
      </c>
    </row>
    <row r="4417" spans="1:16">
      <c r="A4417" t="str">
        <f t="shared" si="68"/>
        <v>410</v>
      </c>
      <c r="B4417" t="str">
        <f>VLOOKUP(A4417,[11]Sheet3!$D$3:$E$46,2,0)</f>
        <v>Kancheepuram</v>
      </c>
      <c r="C4417" t="s">
        <v>8773</v>
      </c>
      <c r="D4417" s="2">
        <v>44047</v>
      </c>
      <c r="E4417" t="s">
        <v>8774</v>
      </c>
      <c r="F4417" t="s">
        <v>8775</v>
      </c>
      <c r="G4417" t="s">
        <v>115</v>
      </c>
      <c r="I4417" t="s">
        <v>28</v>
      </c>
      <c r="J4417">
        <v>18</v>
      </c>
      <c r="K4417">
        <v>2600</v>
      </c>
      <c r="M4417">
        <v>234</v>
      </c>
      <c r="N4417">
        <v>234</v>
      </c>
      <c r="P4417" t="s">
        <v>120</v>
      </c>
    </row>
    <row r="4418" spans="1:16">
      <c r="A4418" t="str">
        <f t="shared" si="68"/>
        <v>410</v>
      </c>
      <c r="B4418" t="str">
        <f>VLOOKUP(A4418,[11]Sheet3!$D$3:$E$46,2,0)</f>
        <v>Kancheepuram</v>
      </c>
      <c r="C4418" t="s">
        <v>8776</v>
      </c>
      <c r="D4418" s="2">
        <v>44047</v>
      </c>
      <c r="E4418" t="s">
        <v>8777</v>
      </c>
      <c r="F4418" t="s">
        <v>8778</v>
      </c>
      <c r="G4418" t="s">
        <v>115</v>
      </c>
      <c r="I4418" t="s">
        <v>28</v>
      </c>
      <c r="J4418">
        <v>18</v>
      </c>
      <c r="K4418">
        <v>2600</v>
      </c>
      <c r="M4418">
        <v>234</v>
      </c>
      <c r="N4418">
        <v>234</v>
      </c>
      <c r="P4418" t="s">
        <v>120</v>
      </c>
    </row>
    <row r="4419" spans="1:16">
      <c r="A4419" t="str">
        <f t="shared" ref="A4419:A4482" si="69">MID(C4419,2,3)</f>
        <v>410</v>
      </c>
      <c r="B4419" t="str">
        <f>VLOOKUP(A4419,[11]Sheet3!$D$3:$E$46,2,0)</f>
        <v>Kancheepuram</v>
      </c>
      <c r="C4419" t="s">
        <v>8779</v>
      </c>
      <c r="D4419" s="2">
        <v>44047</v>
      </c>
      <c r="G4419" t="s">
        <v>115</v>
      </c>
      <c r="I4419" t="s">
        <v>28</v>
      </c>
      <c r="J4419">
        <v>18</v>
      </c>
      <c r="K4419">
        <v>2600</v>
      </c>
      <c r="M4419">
        <v>234</v>
      </c>
      <c r="N4419">
        <v>234</v>
      </c>
      <c r="P4419" t="s">
        <v>95</v>
      </c>
    </row>
    <row r="4420" spans="1:16">
      <c r="A4420" t="str">
        <f t="shared" si="69"/>
        <v>410</v>
      </c>
      <c r="B4420" t="str">
        <f>VLOOKUP(A4420,[11]Sheet3!$D$3:$E$46,2,0)</f>
        <v>Kancheepuram</v>
      </c>
      <c r="C4420" t="s">
        <v>8780</v>
      </c>
      <c r="D4420" s="2">
        <v>44047</v>
      </c>
      <c r="E4420" t="s">
        <v>8781</v>
      </c>
      <c r="F4420" t="s">
        <v>8782</v>
      </c>
      <c r="G4420" t="s">
        <v>115</v>
      </c>
      <c r="I4420" t="s">
        <v>28</v>
      </c>
      <c r="J4420">
        <v>18</v>
      </c>
      <c r="K4420">
        <v>2600</v>
      </c>
      <c r="M4420">
        <v>234</v>
      </c>
      <c r="N4420">
        <v>234</v>
      </c>
      <c r="P4420" t="s">
        <v>120</v>
      </c>
    </row>
    <row r="4421" spans="1:16">
      <c r="A4421" t="str">
        <f t="shared" si="69"/>
        <v>410</v>
      </c>
      <c r="B4421" t="str">
        <f>VLOOKUP(A4421,[11]Sheet3!$D$3:$E$46,2,0)</f>
        <v>Kancheepuram</v>
      </c>
      <c r="C4421" t="s">
        <v>8783</v>
      </c>
      <c r="D4421" s="2">
        <v>44047</v>
      </c>
      <c r="G4421" t="s">
        <v>115</v>
      </c>
      <c r="I4421" t="s">
        <v>28</v>
      </c>
      <c r="J4421">
        <v>18</v>
      </c>
      <c r="K4421">
        <v>2600</v>
      </c>
      <c r="M4421">
        <v>234</v>
      </c>
      <c r="N4421">
        <v>234</v>
      </c>
      <c r="P4421" t="s">
        <v>95</v>
      </c>
    </row>
    <row r="4422" spans="1:16">
      <c r="A4422" t="str">
        <f t="shared" si="69"/>
        <v>410</v>
      </c>
      <c r="B4422" t="str">
        <f>VLOOKUP(A4422,[11]Sheet3!$D$3:$E$46,2,0)</f>
        <v>Kancheepuram</v>
      </c>
      <c r="C4422" t="s">
        <v>8784</v>
      </c>
      <c r="D4422" s="2">
        <v>44047</v>
      </c>
      <c r="E4422" t="s">
        <v>2014</v>
      </c>
      <c r="F4422" t="s">
        <v>2015</v>
      </c>
      <c r="G4422" t="s">
        <v>115</v>
      </c>
      <c r="I4422" t="s">
        <v>28</v>
      </c>
      <c r="J4422">
        <v>18</v>
      </c>
      <c r="K4422">
        <v>2600</v>
      </c>
      <c r="M4422">
        <v>234</v>
      </c>
      <c r="N4422">
        <v>234</v>
      </c>
      <c r="P4422" t="s">
        <v>120</v>
      </c>
    </row>
    <row r="4423" spans="1:16">
      <c r="A4423" t="str">
        <f t="shared" si="69"/>
        <v>410</v>
      </c>
      <c r="B4423" t="str">
        <f>VLOOKUP(A4423,[11]Sheet3!$D$3:$E$46,2,0)</f>
        <v>Kancheepuram</v>
      </c>
      <c r="C4423" t="s">
        <v>8785</v>
      </c>
      <c r="D4423" s="2">
        <v>44047</v>
      </c>
      <c r="E4423" t="s">
        <v>8786</v>
      </c>
      <c r="F4423" t="s">
        <v>8787</v>
      </c>
      <c r="G4423" t="s">
        <v>115</v>
      </c>
      <c r="I4423" t="s">
        <v>28</v>
      </c>
      <c r="J4423">
        <v>18</v>
      </c>
      <c r="K4423">
        <v>2600</v>
      </c>
      <c r="M4423">
        <v>234</v>
      </c>
      <c r="N4423">
        <v>234</v>
      </c>
      <c r="P4423" t="s">
        <v>120</v>
      </c>
    </row>
    <row r="4424" spans="1:16">
      <c r="A4424" t="str">
        <f t="shared" si="69"/>
        <v>410</v>
      </c>
      <c r="B4424" t="str">
        <f>VLOOKUP(A4424,[11]Sheet3!$D$3:$E$46,2,0)</f>
        <v>Kancheepuram</v>
      </c>
      <c r="C4424" t="s">
        <v>8788</v>
      </c>
      <c r="D4424" s="2">
        <v>44047</v>
      </c>
      <c r="E4424" t="s">
        <v>8781</v>
      </c>
      <c r="F4424" t="s">
        <v>8782</v>
      </c>
      <c r="G4424" t="s">
        <v>115</v>
      </c>
      <c r="I4424" t="s">
        <v>28</v>
      </c>
      <c r="J4424">
        <v>18</v>
      </c>
      <c r="K4424">
        <v>2600</v>
      </c>
      <c r="M4424">
        <v>234</v>
      </c>
      <c r="N4424">
        <v>234</v>
      </c>
      <c r="P4424" t="s">
        <v>120</v>
      </c>
    </row>
    <row r="4425" spans="1:16">
      <c r="A4425" t="str">
        <f t="shared" si="69"/>
        <v>410</v>
      </c>
      <c r="B4425" t="str">
        <f>VLOOKUP(A4425,[11]Sheet3!$D$3:$E$46,2,0)</f>
        <v>Kancheepuram</v>
      </c>
      <c r="C4425" t="s">
        <v>8789</v>
      </c>
      <c r="D4425" s="2">
        <v>44047</v>
      </c>
      <c r="E4425" t="s">
        <v>8790</v>
      </c>
      <c r="F4425" t="s">
        <v>8791</v>
      </c>
      <c r="G4425" t="s">
        <v>115</v>
      </c>
      <c r="I4425" t="s">
        <v>28</v>
      </c>
      <c r="J4425">
        <v>18</v>
      </c>
      <c r="K4425">
        <v>2600</v>
      </c>
      <c r="M4425">
        <v>234</v>
      </c>
      <c r="N4425">
        <v>234</v>
      </c>
      <c r="P4425" t="s">
        <v>120</v>
      </c>
    </row>
    <row r="4426" spans="1:16">
      <c r="A4426" t="str">
        <f t="shared" si="69"/>
        <v>410</v>
      </c>
      <c r="B4426" t="str">
        <f>VLOOKUP(A4426,[11]Sheet3!$D$3:$E$46,2,0)</f>
        <v>Kancheepuram</v>
      </c>
      <c r="C4426" t="s">
        <v>8792</v>
      </c>
      <c r="D4426" s="2">
        <v>44047</v>
      </c>
      <c r="E4426" t="s">
        <v>8793</v>
      </c>
      <c r="F4426" t="s">
        <v>8794</v>
      </c>
      <c r="G4426" t="s">
        <v>115</v>
      </c>
      <c r="I4426" t="s">
        <v>28</v>
      </c>
      <c r="J4426">
        <v>18</v>
      </c>
      <c r="K4426">
        <v>2600</v>
      </c>
      <c r="M4426">
        <v>234</v>
      </c>
      <c r="N4426">
        <v>234</v>
      </c>
      <c r="P4426" t="s">
        <v>120</v>
      </c>
    </row>
    <row r="4427" spans="1:16">
      <c r="A4427" t="str">
        <f t="shared" si="69"/>
        <v>410</v>
      </c>
      <c r="B4427" t="str">
        <f>VLOOKUP(A4427,[11]Sheet3!$D$3:$E$46,2,0)</f>
        <v>Kancheepuram</v>
      </c>
      <c r="C4427" t="s">
        <v>8795</v>
      </c>
      <c r="D4427" s="2">
        <v>44047</v>
      </c>
      <c r="E4427" t="s">
        <v>2065</v>
      </c>
      <c r="F4427" t="s">
        <v>2066</v>
      </c>
      <c r="G4427" t="s">
        <v>115</v>
      </c>
      <c r="I4427" t="s">
        <v>28</v>
      </c>
      <c r="J4427">
        <v>18</v>
      </c>
      <c r="K4427">
        <v>2600</v>
      </c>
      <c r="M4427">
        <v>234</v>
      </c>
      <c r="N4427">
        <v>234</v>
      </c>
      <c r="P4427" t="s">
        <v>120</v>
      </c>
    </row>
    <row r="4428" spans="1:16">
      <c r="A4428" t="str">
        <f t="shared" si="69"/>
        <v>410</v>
      </c>
      <c r="B4428" t="str">
        <f>VLOOKUP(A4428,[11]Sheet3!$D$3:$E$46,2,0)</f>
        <v>Kancheepuram</v>
      </c>
      <c r="C4428" t="s">
        <v>8796</v>
      </c>
      <c r="D4428" s="2">
        <v>44047</v>
      </c>
      <c r="E4428" t="s">
        <v>8797</v>
      </c>
      <c r="F4428" t="s">
        <v>8798</v>
      </c>
      <c r="G4428" t="s">
        <v>115</v>
      </c>
      <c r="I4428" t="s">
        <v>28</v>
      </c>
      <c r="J4428">
        <v>18</v>
      </c>
      <c r="K4428">
        <v>2600</v>
      </c>
      <c r="M4428">
        <v>234</v>
      </c>
      <c r="N4428">
        <v>234</v>
      </c>
      <c r="P4428" t="s">
        <v>120</v>
      </c>
    </row>
    <row r="4429" spans="1:16">
      <c r="A4429" t="str">
        <f t="shared" si="69"/>
        <v>410</v>
      </c>
      <c r="B4429" t="str">
        <f>VLOOKUP(A4429,[11]Sheet3!$D$3:$E$46,2,0)</f>
        <v>Kancheepuram</v>
      </c>
      <c r="C4429" t="s">
        <v>8799</v>
      </c>
      <c r="D4429" s="2">
        <v>44047</v>
      </c>
      <c r="G4429" t="s">
        <v>115</v>
      </c>
      <c r="I4429" t="s">
        <v>28</v>
      </c>
      <c r="J4429">
        <v>18</v>
      </c>
      <c r="K4429">
        <v>2600</v>
      </c>
      <c r="M4429">
        <v>234</v>
      </c>
      <c r="N4429">
        <v>234</v>
      </c>
      <c r="P4429" t="s">
        <v>95</v>
      </c>
    </row>
    <row r="4430" spans="1:16">
      <c r="A4430" t="str">
        <f t="shared" si="69"/>
        <v>410</v>
      </c>
      <c r="B4430" t="str">
        <f>VLOOKUP(A4430,[11]Sheet3!$D$3:$E$46,2,0)</f>
        <v>Kancheepuram</v>
      </c>
      <c r="C4430" t="s">
        <v>8800</v>
      </c>
      <c r="D4430" s="2">
        <v>44047</v>
      </c>
      <c r="E4430" t="s">
        <v>4091</v>
      </c>
      <c r="F4430" t="s">
        <v>4092</v>
      </c>
      <c r="G4430" t="s">
        <v>115</v>
      </c>
      <c r="I4430" t="s">
        <v>28</v>
      </c>
      <c r="J4430">
        <v>18</v>
      </c>
      <c r="K4430">
        <v>2600</v>
      </c>
      <c r="M4430">
        <v>234</v>
      </c>
      <c r="N4430">
        <v>234</v>
      </c>
      <c r="P4430" t="s">
        <v>120</v>
      </c>
    </row>
    <row r="4431" spans="1:16">
      <c r="A4431" t="str">
        <f t="shared" si="69"/>
        <v>410</v>
      </c>
      <c r="B4431" t="str">
        <f>VLOOKUP(A4431,[11]Sheet3!$D$3:$E$46,2,0)</f>
        <v>Kancheepuram</v>
      </c>
      <c r="C4431" t="s">
        <v>8801</v>
      </c>
      <c r="D4431" s="2">
        <v>44047</v>
      </c>
      <c r="G4431" t="s">
        <v>115</v>
      </c>
      <c r="I4431" t="s">
        <v>28</v>
      </c>
      <c r="J4431">
        <v>18</v>
      </c>
      <c r="K4431">
        <v>2600</v>
      </c>
      <c r="M4431">
        <v>234</v>
      </c>
      <c r="N4431">
        <v>234</v>
      </c>
      <c r="P4431" t="s">
        <v>95</v>
      </c>
    </row>
    <row r="4432" spans="1:16">
      <c r="A4432" t="str">
        <f t="shared" si="69"/>
        <v>410</v>
      </c>
      <c r="B4432" t="str">
        <f>VLOOKUP(A4432,[11]Sheet3!$D$3:$E$46,2,0)</f>
        <v>Kancheepuram</v>
      </c>
      <c r="C4432" t="s">
        <v>8802</v>
      </c>
      <c r="D4432" s="2">
        <v>44047</v>
      </c>
      <c r="E4432" t="s">
        <v>8803</v>
      </c>
      <c r="F4432" t="s">
        <v>8804</v>
      </c>
      <c r="G4432" t="s">
        <v>115</v>
      </c>
      <c r="I4432" t="s">
        <v>28</v>
      </c>
      <c r="J4432">
        <v>18</v>
      </c>
      <c r="K4432">
        <v>2600</v>
      </c>
      <c r="M4432">
        <v>234</v>
      </c>
      <c r="N4432">
        <v>234</v>
      </c>
      <c r="P4432" t="s">
        <v>120</v>
      </c>
    </row>
    <row r="4433" spans="1:16">
      <c r="A4433" t="str">
        <f t="shared" si="69"/>
        <v>410</v>
      </c>
      <c r="B4433" t="str">
        <f>VLOOKUP(A4433,[11]Sheet3!$D$3:$E$46,2,0)</f>
        <v>Kancheepuram</v>
      </c>
      <c r="C4433" t="s">
        <v>8805</v>
      </c>
      <c r="D4433" s="2">
        <v>44047</v>
      </c>
      <c r="E4433" t="s">
        <v>8806</v>
      </c>
      <c r="F4433" t="s">
        <v>8807</v>
      </c>
      <c r="G4433" t="s">
        <v>115</v>
      </c>
      <c r="I4433" t="s">
        <v>28</v>
      </c>
      <c r="J4433">
        <v>18</v>
      </c>
      <c r="K4433">
        <v>2600</v>
      </c>
      <c r="M4433">
        <v>234</v>
      </c>
      <c r="N4433">
        <v>234</v>
      </c>
      <c r="P4433" t="s">
        <v>120</v>
      </c>
    </row>
    <row r="4434" spans="1:16">
      <c r="A4434" t="str">
        <f t="shared" si="69"/>
        <v>410</v>
      </c>
      <c r="B4434" t="str">
        <f>VLOOKUP(A4434,[11]Sheet3!$D$3:$E$46,2,0)</f>
        <v>Kancheepuram</v>
      </c>
      <c r="C4434" t="s">
        <v>8808</v>
      </c>
      <c r="D4434" s="2">
        <v>44047</v>
      </c>
      <c r="E4434" t="s">
        <v>1552</v>
      </c>
      <c r="F4434" t="s">
        <v>1553</v>
      </c>
      <c r="G4434" t="s">
        <v>115</v>
      </c>
      <c r="I4434" t="s">
        <v>28</v>
      </c>
      <c r="J4434">
        <v>18</v>
      </c>
      <c r="K4434">
        <v>2600</v>
      </c>
      <c r="M4434">
        <v>234</v>
      </c>
      <c r="N4434">
        <v>234</v>
      </c>
      <c r="P4434" t="s">
        <v>120</v>
      </c>
    </row>
    <row r="4435" spans="1:16">
      <c r="A4435" t="str">
        <f t="shared" si="69"/>
        <v>410</v>
      </c>
      <c r="B4435" t="str">
        <f>VLOOKUP(A4435,[11]Sheet3!$D$3:$E$46,2,0)</f>
        <v>Kancheepuram</v>
      </c>
      <c r="C4435" t="s">
        <v>8809</v>
      </c>
      <c r="D4435" s="2">
        <v>44047</v>
      </c>
      <c r="E4435" t="s">
        <v>8810</v>
      </c>
      <c r="F4435" t="s">
        <v>8811</v>
      </c>
      <c r="G4435" t="s">
        <v>115</v>
      </c>
      <c r="I4435" t="s">
        <v>28</v>
      </c>
      <c r="J4435">
        <v>18</v>
      </c>
      <c r="K4435">
        <v>2600</v>
      </c>
      <c r="M4435">
        <v>234</v>
      </c>
      <c r="N4435">
        <v>234</v>
      </c>
      <c r="P4435" t="s">
        <v>120</v>
      </c>
    </row>
    <row r="4436" spans="1:16">
      <c r="A4436" t="str">
        <f t="shared" si="69"/>
        <v>410</v>
      </c>
      <c r="B4436" t="str">
        <f>VLOOKUP(A4436,[11]Sheet3!$D$3:$E$46,2,0)</f>
        <v>Kancheepuram</v>
      </c>
      <c r="C4436" t="s">
        <v>8812</v>
      </c>
      <c r="D4436" s="2">
        <v>44047</v>
      </c>
      <c r="E4436" t="s">
        <v>8813</v>
      </c>
      <c r="F4436" t="s">
        <v>8814</v>
      </c>
      <c r="G4436" t="s">
        <v>115</v>
      </c>
      <c r="I4436" t="s">
        <v>28</v>
      </c>
      <c r="J4436">
        <v>18</v>
      </c>
      <c r="K4436">
        <v>2600</v>
      </c>
      <c r="M4436">
        <v>234</v>
      </c>
      <c r="N4436">
        <v>234</v>
      </c>
      <c r="P4436" t="s">
        <v>120</v>
      </c>
    </row>
    <row r="4437" spans="1:16">
      <c r="A4437" t="str">
        <f t="shared" si="69"/>
        <v>410</v>
      </c>
      <c r="B4437" t="str">
        <f>VLOOKUP(A4437,[11]Sheet3!$D$3:$E$46,2,0)</f>
        <v>Kancheepuram</v>
      </c>
      <c r="C4437" t="s">
        <v>8815</v>
      </c>
      <c r="D4437" s="2">
        <v>44047</v>
      </c>
      <c r="E4437" t="s">
        <v>8816</v>
      </c>
      <c r="F4437" t="s">
        <v>8817</v>
      </c>
      <c r="G4437" t="s">
        <v>115</v>
      </c>
      <c r="I4437" t="s">
        <v>28</v>
      </c>
      <c r="J4437">
        <v>18</v>
      </c>
      <c r="K4437">
        <v>2600</v>
      </c>
      <c r="M4437">
        <v>234</v>
      </c>
      <c r="N4437">
        <v>234</v>
      </c>
      <c r="P4437" t="s">
        <v>120</v>
      </c>
    </row>
    <row r="4438" spans="1:16">
      <c r="A4438" t="str">
        <f t="shared" si="69"/>
        <v>410</v>
      </c>
      <c r="B4438" t="str">
        <f>VLOOKUP(A4438,[11]Sheet3!$D$3:$E$46,2,0)</f>
        <v>Kancheepuram</v>
      </c>
      <c r="C4438" t="s">
        <v>8818</v>
      </c>
      <c r="D4438" s="2">
        <v>44047</v>
      </c>
      <c r="G4438" t="s">
        <v>115</v>
      </c>
      <c r="I4438" t="s">
        <v>28</v>
      </c>
      <c r="J4438">
        <v>18</v>
      </c>
      <c r="K4438">
        <v>2600</v>
      </c>
      <c r="M4438">
        <v>234</v>
      </c>
      <c r="N4438">
        <v>234</v>
      </c>
      <c r="P4438" t="s">
        <v>95</v>
      </c>
    </row>
    <row r="4439" spans="1:16">
      <c r="A4439" t="str">
        <f t="shared" si="69"/>
        <v>410</v>
      </c>
      <c r="B4439" t="str">
        <f>VLOOKUP(A4439,[11]Sheet3!$D$3:$E$46,2,0)</f>
        <v>Kancheepuram</v>
      </c>
      <c r="C4439" t="s">
        <v>8819</v>
      </c>
      <c r="D4439" s="2">
        <v>44047</v>
      </c>
      <c r="E4439" t="s">
        <v>5727</v>
      </c>
      <c r="F4439" t="s">
        <v>5728</v>
      </c>
      <c r="G4439" t="s">
        <v>115</v>
      </c>
      <c r="I4439" t="s">
        <v>28</v>
      </c>
      <c r="J4439">
        <v>18</v>
      </c>
      <c r="K4439">
        <v>2600</v>
      </c>
      <c r="M4439">
        <v>234</v>
      </c>
      <c r="N4439">
        <v>234</v>
      </c>
      <c r="P4439" t="s">
        <v>120</v>
      </c>
    </row>
    <row r="4440" spans="1:16">
      <c r="A4440" t="str">
        <f t="shared" si="69"/>
        <v>410</v>
      </c>
      <c r="B4440" t="str">
        <f>VLOOKUP(A4440,[11]Sheet3!$D$3:$E$46,2,0)</f>
        <v>Kancheepuram</v>
      </c>
      <c r="C4440" t="s">
        <v>8820</v>
      </c>
      <c r="D4440" s="2">
        <v>44047</v>
      </c>
      <c r="G4440" t="s">
        <v>115</v>
      </c>
      <c r="I4440" t="s">
        <v>28</v>
      </c>
      <c r="J4440">
        <v>18</v>
      </c>
      <c r="K4440">
        <v>2600</v>
      </c>
      <c r="M4440">
        <v>234</v>
      </c>
      <c r="N4440">
        <v>234</v>
      </c>
      <c r="P4440" t="s">
        <v>95</v>
      </c>
    </row>
    <row r="4441" spans="1:16">
      <c r="A4441" t="str">
        <f t="shared" si="69"/>
        <v>410</v>
      </c>
      <c r="B4441" t="str">
        <f>VLOOKUP(A4441,[11]Sheet3!$D$3:$E$46,2,0)</f>
        <v>Kancheepuram</v>
      </c>
      <c r="C4441" t="s">
        <v>8821</v>
      </c>
      <c r="D4441" s="2">
        <v>44047</v>
      </c>
      <c r="E4441" t="s">
        <v>8822</v>
      </c>
      <c r="F4441" t="s">
        <v>8823</v>
      </c>
      <c r="G4441" t="s">
        <v>115</v>
      </c>
      <c r="I4441" t="s">
        <v>28</v>
      </c>
      <c r="J4441">
        <v>18</v>
      </c>
      <c r="K4441">
        <v>2600</v>
      </c>
      <c r="M4441">
        <v>234</v>
      </c>
      <c r="N4441">
        <v>234</v>
      </c>
      <c r="P4441" t="s">
        <v>120</v>
      </c>
    </row>
    <row r="4442" spans="1:16">
      <c r="A4442" t="str">
        <f t="shared" si="69"/>
        <v>410</v>
      </c>
      <c r="B4442" t="str">
        <f>VLOOKUP(A4442,[11]Sheet3!$D$3:$E$46,2,0)</f>
        <v>Kancheepuram</v>
      </c>
      <c r="C4442" t="s">
        <v>8824</v>
      </c>
      <c r="D4442" s="2">
        <v>44047</v>
      </c>
      <c r="E4442" t="s">
        <v>8825</v>
      </c>
      <c r="F4442" t="s">
        <v>8826</v>
      </c>
      <c r="G4442" t="s">
        <v>115</v>
      </c>
      <c r="I4442" t="s">
        <v>28</v>
      </c>
      <c r="J4442">
        <v>18</v>
      </c>
      <c r="K4442">
        <v>2600</v>
      </c>
      <c r="M4442">
        <v>234</v>
      </c>
      <c r="N4442">
        <v>234</v>
      </c>
      <c r="P4442" t="s">
        <v>120</v>
      </c>
    </row>
    <row r="4443" spans="1:16">
      <c r="A4443" t="str">
        <f t="shared" si="69"/>
        <v>410</v>
      </c>
      <c r="B4443" t="str">
        <f>VLOOKUP(A4443,[11]Sheet3!$D$3:$E$46,2,0)</f>
        <v>Kancheepuram</v>
      </c>
      <c r="C4443" t="s">
        <v>8827</v>
      </c>
      <c r="D4443" s="2">
        <v>44047</v>
      </c>
      <c r="E4443" t="s">
        <v>8828</v>
      </c>
      <c r="F4443" t="s">
        <v>8829</v>
      </c>
      <c r="G4443" t="s">
        <v>115</v>
      </c>
      <c r="I4443" t="s">
        <v>28</v>
      </c>
      <c r="J4443">
        <v>18</v>
      </c>
      <c r="K4443">
        <v>2600</v>
      </c>
      <c r="M4443">
        <v>234</v>
      </c>
      <c r="N4443">
        <v>234</v>
      </c>
      <c r="P4443" t="s">
        <v>120</v>
      </c>
    </row>
    <row r="4444" spans="1:16">
      <c r="A4444" t="str">
        <f t="shared" si="69"/>
        <v>410</v>
      </c>
      <c r="B4444" t="str">
        <f>VLOOKUP(A4444,[11]Sheet3!$D$3:$E$46,2,0)</f>
        <v>Kancheepuram</v>
      </c>
      <c r="C4444" t="s">
        <v>8830</v>
      </c>
      <c r="D4444" s="2">
        <v>44047</v>
      </c>
      <c r="E4444" t="s">
        <v>8831</v>
      </c>
      <c r="F4444" t="s">
        <v>8832</v>
      </c>
      <c r="G4444" t="s">
        <v>115</v>
      </c>
      <c r="I4444" t="s">
        <v>28</v>
      </c>
      <c r="J4444">
        <v>18</v>
      </c>
      <c r="K4444">
        <v>2600</v>
      </c>
      <c r="M4444">
        <v>234</v>
      </c>
      <c r="N4444">
        <v>234</v>
      </c>
      <c r="P4444" t="s">
        <v>120</v>
      </c>
    </row>
    <row r="4445" spans="1:16">
      <c r="A4445" t="str">
        <f t="shared" si="69"/>
        <v>410</v>
      </c>
      <c r="B4445" t="str">
        <f>VLOOKUP(A4445,[11]Sheet3!$D$3:$E$46,2,0)</f>
        <v>Kancheepuram</v>
      </c>
      <c r="C4445" t="s">
        <v>8833</v>
      </c>
      <c r="D4445" s="2">
        <v>44047</v>
      </c>
      <c r="E4445" t="s">
        <v>3222</v>
      </c>
      <c r="F4445" t="s">
        <v>3223</v>
      </c>
      <c r="G4445" t="s">
        <v>115</v>
      </c>
      <c r="I4445" t="s">
        <v>28</v>
      </c>
      <c r="J4445">
        <v>18</v>
      </c>
      <c r="K4445">
        <v>2600</v>
      </c>
      <c r="M4445">
        <v>234</v>
      </c>
      <c r="N4445">
        <v>234</v>
      </c>
      <c r="P4445" t="s">
        <v>120</v>
      </c>
    </row>
    <row r="4446" spans="1:16">
      <c r="A4446" t="str">
        <f t="shared" si="69"/>
        <v>410</v>
      </c>
      <c r="B4446" t="str">
        <f>VLOOKUP(A4446,[11]Sheet3!$D$3:$E$46,2,0)</f>
        <v>Kancheepuram</v>
      </c>
      <c r="C4446" t="s">
        <v>8834</v>
      </c>
      <c r="D4446" s="2">
        <v>44047</v>
      </c>
      <c r="E4446" t="s">
        <v>8835</v>
      </c>
      <c r="F4446" t="s">
        <v>8836</v>
      </c>
      <c r="G4446" t="s">
        <v>115</v>
      </c>
      <c r="I4446" t="s">
        <v>28</v>
      </c>
      <c r="J4446">
        <v>18</v>
      </c>
      <c r="K4446">
        <v>2600</v>
      </c>
      <c r="M4446">
        <v>234</v>
      </c>
      <c r="N4446">
        <v>234</v>
      </c>
      <c r="P4446" t="s">
        <v>120</v>
      </c>
    </row>
    <row r="4447" spans="1:16">
      <c r="A4447" t="str">
        <f t="shared" si="69"/>
        <v>410</v>
      </c>
      <c r="B4447" t="str">
        <f>VLOOKUP(A4447,[11]Sheet3!$D$3:$E$46,2,0)</f>
        <v>Kancheepuram</v>
      </c>
      <c r="C4447" t="s">
        <v>8837</v>
      </c>
      <c r="D4447" s="2">
        <v>44047</v>
      </c>
      <c r="E4447" t="s">
        <v>8838</v>
      </c>
      <c r="F4447" t="s">
        <v>8839</v>
      </c>
      <c r="G4447" t="s">
        <v>115</v>
      </c>
      <c r="I4447" t="s">
        <v>28</v>
      </c>
      <c r="J4447">
        <v>18</v>
      </c>
      <c r="K4447">
        <v>2600</v>
      </c>
      <c r="M4447">
        <v>234</v>
      </c>
      <c r="N4447">
        <v>234</v>
      </c>
      <c r="P4447" t="s">
        <v>120</v>
      </c>
    </row>
    <row r="4448" spans="1:16">
      <c r="A4448" t="str">
        <f t="shared" si="69"/>
        <v>410</v>
      </c>
      <c r="B4448" t="str">
        <f>VLOOKUP(A4448,[11]Sheet3!$D$3:$E$46,2,0)</f>
        <v>Kancheepuram</v>
      </c>
      <c r="C4448" t="s">
        <v>8840</v>
      </c>
      <c r="D4448" s="2">
        <v>44047</v>
      </c>
      <c r="E4448" t="s">
        <v>8841</v>
      </c>
      <c r="F4448" t="s">
        <v>8842</v>
      </c>
      <c r="G4448" t="s">
        <v>115</v>
      </c>
      <c r="I4448" t="s">
        <v>28</v>
      </c>
      <c r="J4448">
        <v>18</v>
      </c>
      <c r="K4448">
        <v>2600</v>
      </c>
      <c r="M4448">
        <v>234</v>
      </c>
      <c r="N4448">
        <v>234</v>
      </c>
      <c r="P4448" t="s">
        <v>120</v>
      </c>
    </row>
    <row r="4449" spans="1:16">
      <c r="A4449" t="str">
        <f t="shared" si="69"/>
        <v>410</v>
      </c>
      <c r="B4449" t="str">
        <f>VLOOKUP(A4449,[11]Sheet3!$D$3:$E$46,2,0)</f>
        <v>Kancheepuram</v>
      </c>
      <c r="C4449" t="s">
        <v>8843</v>
      </c>
      <c r="D4449" s="2">
        <v>44047</v>
      </c>
      <c r="E4449" t="s">
        <v>8844</v>
      </c>
      <c r="F4449" t="s">
        <v>8845</v>
      </c>
      <c r="G4449" t="s">
        <v>115</v>
      </c>
      <c r="I4449" t="s">
        <v>28</v>
      </c>
      <c r="J4449">
        <v>18</v>
      </c>
      <c r="K4449">
        <v>2600</v>
      </c>
      <c r="M4449">
        <v>234</v>
      </c>
      <c r="N4449">
        <v>234</v>
      </c>
      <c r="P4449" t="s">
        <v>120</v>
      </c>
    </row>
    <row r="4450" spans="1:16">
      <c r="A4450" t="str">
        <f t="shared" si="69"/>
        <v>410</v>
      </c>
      <c r="B4450" t="str">
        <f>VLOOKUP(A4450,[11]Sheet3!$D$3:$E$46,2,0)</f>
        <v>Kancheepuram</v>
      </c>
      <c r="C4450" t="s">
        <v>8846</v>
      </c>
      <c r="D4450" s="2">
        <v>44047</v>
      </c>
      <c r="E4450" t="s">
        <v>8847</v>
      </c>
      <c r="F4450" t="s">
        <v>8848</v>
      </c>
      <c r="G4450" t="s">
        <v>115</v>
      </c>
      <c r="I4450" t="s">
        <v>28</v>
      </c>
      <c r="J4450">
        <v>18</v>
      </c>
      <c r="K4450">
        <v>2600</v>
      </c>
      <c r="M4450">
        <v>234</v>
      </c>
      <c r="N4450">
        <v>234</v>
      </c>
      <c r="P4450" t="s">
        <v>120</v>
      </c>
    </row>
    <row r="4451" spans="1:16">
      <c r="A4451" t="str">
        <f t="shared" si="69"/>
        <v>410</v>
      </c>
      <c r="B4451" t="str">
        <f>VLOOKUP(A4451,[11]Sheet3!$D$3:$E$46,2,0)</f>
        <v>Kancheepuram</v>
      </c>
      <c r="C4451" t="s">
        <v>8849</v>
      </c>
      <c r="D4451" s="2">
        <v>44047</v>
      </c>
      <c r="G4451" t="s">
        <v>115</v>
      </c>
      <c r="I4451" t="s">
        <v>28</v>
      </c>
      <c r="J4451">
        <v>18</v>
      </c>
      <c r="K4451">
        <v>2600</v>
      </c>
      <c r="M4451">
        <v>234</v>
      </c>
      <c r="N4451">
        <v>234</v>
      </c>
      <c r="P4451" t="s">
        <v>95</v>
      </c>
    </row>
    <row r="4452" spans="1:16">
      <c r="A4452" t="str">
        <f t="shared" si="69"/>
        <v>410</v>
      </c>
      <c r="B4452" t="str">
        <f>VLOOKUP(A4452,[11]Sheet3!$D$3:$E$46,2,0)</f>
        <v>Kancheepuram</v>
      </c>
      <c r="C4452" t="s">
        <v>8850</v>
      </c>
      <c r="D4452" s="2">
        <v>44047</v>
      </c>
      <c r="E4452" t="s">
        <v>8851</v>
      </c>
      <c r="F4452" t="s">
        <v>8852</v>
      </c>
      <c r="G4452" t="s">
        <v>115</v>
      </c>
      <c r="I4452" t="s">
        <v>28</v>
      </c>
      <c r="J4452">
        <v>18</v>
      </c>
      <c r="K4452">
        <v>2600</v>
      </c>
      <c r="M4452">
        <v>234</v>
      </c>
      <c r="N4452">
        <v>234</v>
      </c>
      <c r="P4452" t="s">
        <v>120</v>
      </c>
    </row>
    <row r="4453" spans="1:16">
      <c r="A4453" t="str">
        <f t="shared" si="69"/>
        <v>410</v>
      </c>
      <c r="B4453" t="str">
        <f>VLOOKUP(A4453,[11]Sheet3!$D$3:$E$46,2,0)</f>
        <v>Kancheepuram</v>
      </c>
      <c r="C4453" t="s">
        <v>8853</v>
      </c>
      <c r="D4453" s="2">
        <v>44047</v>
      </c>
      <c r="G4453" t="s">
        <v>115</v>
      </c>
      <c r="I4453" t="s">
        <v>28</v>
      </c>
      <c r="J4453">
        <v>18</v>
      </c>
      <c r="K4453">
        <v>2600</v>
      </c>
      <c r="M4453">
        <v>234</v>
      </c>
      <c r="N4453">
        <v>234</v>
      </c>
      <c r="P4453" t="s">
        <v>95</v>
      </c>
    </row>
    <row r="4454" spans="1:16">
      <c r="A4454" t="str">
        <f t="shared" si="69"/>
        <v>406</v>
      </c>
      <c r="B4454" t="str">
        <f>VLOOKUP(A4454,[11]Sheet3!$D$3:$E$46,2,0)</f>
        <v>Chennai West</v>
      </c>
      <c r="C4454" t="s">
        <v>8854</v>
      </c>
      <c r="D4454" s="2">
        <v>44047</v>
      </c>
      <c r="G4454" t="s">
        <v>115</v>
      </c>
      <c r="I4454" t="s">
        <v>28</v>
      </c>
      <c r="J4454">
        <v>18</v>
      </c>
      <c r="K4454">
        <v>2600</v>
      </c>
      <c r="M4454">
        <v>234</v>
      </c>
      <c r="N4454">
        <v>234</v>
      </c>
      <c r="P4454" t="s">
        <v>95</v>
      </c>
    </row>
    <row r="4455" spans="1:16">
      <c r="A4455" t="str">
        <f t="shared" si="69"/>
        <v>406</v>
      </c>
      <c r="B4455" t="str">
        <f>VLOOKUP(A4455,[11]Sheet3!$D$3:$E$46,2,0)</f>
        <v>Chennai West</v>
      </c>
      <c r="C4455" t="s">
        <v>8855</v>
      </c>
      <c r="D4455" s="2">
        <v>44047</v>
      </c>
      <c r="G4455" t="s">
        <v>115</v>
      </c>
      <c r="I4455" t="s">
        <v>28</v>
      </c>
      <c r="J4455">
        <v>18</v>
      </c>
      <c r="K4455">
        <v>2600</v>
      </c>
      <c r="M4455">
        <v>234</v>
      </c>
      <c r="N4455">
        <v>234</v>
      </c>
      <c r="P4455" t="s">
        <v>95</v>
      </c>
    </row>
    <row r="4456" spans="1:16">
      <c r="A4456" t="str">
        <f t="shared" si="69"/>
        <v>406</v>
      </c>
      <c r="B4456" t="str">
        <f>VLOOKUP(A4456,[11]Sheet3!$D$3:$E$46,2,0)</f>
        <v>Chennai West</v>
      </c>
      <c r="C4456" t="s">
        <v>8856</v>
      </c>
      <c r="D4456" s="2">
        <v>44047</v>
      </c>
      <c r="G4456" t="s">
        <v>115</v>
      </c>
      <c r="I4456" t="s">
        <v>28</v>
      </c>
      <c r="J4456">
        <v>18</v>
      </c>
      <c r="K4456">
        <v>2600</v>
      </c>
      <c r="M4456">
        <v>234</v>
      </c>
      <c r="N4456">
        <v>234</v>
      </c>
      <c r="P4456" t="s">
        <v>95</v>
      </c>
    </row>
    <row r="4457" spans="1:16">
      <c r="A4457" t="str">
        <f t="shared" si="69"/>
        <v>406</v>
      </c>
      <c r="B4457" t="str">
        <f>VLOOKUP(A4457,[11]Sheet3!$D$3:$E$46,2,0)</f>
        <v>Chennai West</v>
      </c>
      <c r="C4457" t="s">
        <v>8857</v>
      </c>
      <c r="D4457" s="2">
        <v>44047</v>
      </c>
      <c r="E4457" t="s">
        <v>8858</v>
      </c>
      <c r="F4457" t="s">
        <v>8859</v>
      </c>
      <c r="G4457" t="s">
        <v>115</v>
      </c>
      <c r="I4457" t="s">
        <v>28</v>
      </c>
      <c r="J4457">
        <v>18</v>
      </c>
      <c r="K4457">
        <v>2600</v>
      </c>
      <c r="M4457">
        <v>234</v>
      </c>
      <c r="N4457">
        <v>234</v>
      </c>
      <c r="P4457" t="s">
        <v>120</v>
      </c>
    </row>
    <row r="4458" spans="1:16">
      <c r="A4458" t="str">
        <f t="shared" si="69"/>
        <v>406</v>
      </c>
      <c r="B4458" t="str">
        <f>VLOOKUP(A4458,[11]Sheet3!$D$3:$E$46,2,0)</f>
        <v>Chennai West</v>
      </c>
      <c r="C4458" t="s">
        <v>8860</v>
      </c>
      <c r="D4458" s="2">
        <v>44047</v>
      </c>
      <c r="E4458" t="s">
        <v>8861</v>
      </c>
      <c r="F4458" t="s">
        <v>8862</v>
      </c>
      <c r="G4458" t="s">
        <v>115</v>
      </c>
      <c r="I4458" t="s">
        <v>28</v>
      </c>
      <c r="J4458">
        <v>18</v>
      </c>
      <c r="K4458">
        <v>2600</v>
      </c>
      <c r="M4458">
        <v>234</v>
      </c>
      <c r="N4458">
        <v>234</v>
      </c>
      <c r="P4458" t="s">
        <v>120</v>
      </c>
    </row>
    <row r="4459" spans="1:16">
      <c r="A4459" t="str">
        <f t="shared" si="69"/>
        <v>406</v>
      </c>
      <c r="B4459" t="str">
        <f>VLOOKUP(A4459,[11]Sheet3!$D$3:$E$46,2,0)</f>
        <v>Chennai West</v>
      </c>
      <c r="C4459" t="s">
        <v>8863</v>
      </c>
      <c r="D4459" s="2">
        <v>44047</v>
      </c>
      <c r="E4459" t="s">
        <v>8864</v>
      </c>
      <c r="F4459" t="s">
        <v>8865</v>
      </c>
      <c r="G4459" t="s">
        <v>115</v>
      </c>
      <c r="I4459" t="s">
        <v>28</v>
      </c>
      <c r="J4459">
        <v>18</v>
      </c>
      <c r="K4459">
        <v>2600</v>
      </c>
      <c r="M4459">
        <v>234</v>
      </c>
      <c r="N4459">
        <v>234</v>
      </c>
      <c r="P4459" t="s">
        <v>120</v>
      </c>
    </row>
    <row r="4460" spans="1:16">
      <c r="A4460" t="str">
        <f t="shared" si="69"/>
        <v>406</v>
      </c>
      <c r="B4460" t="str">
        <f>VLOOKUP(A4460,[11]Sheet3!$D$3:$E$46,2,0)</f>
        <v>Chennai West</v>
      </c>
      <c r="C4460" t="s">
        <v>8866</v>
      </c>
      <c r="D4460" s="2">
        <v>44047</v>
      </c>
      <c r="G4460" t="s">
        <v>115</v>
      </c>
      <c r="I4460" t="s">
        <v>28</v>
      </c>
      <c r="J4460">
        <v>18</v>
      </c>
      <c r="K4460">
        <v>2600</v>
      </c>
      <c r="M4460">
        <v>234</v>
      </c>
      <c r="N4460">
        <v>234</v>
      </c>
      <c r="P4460" t="s">
        <v>95</v>
      </c>
    </row>
    <row r="4461" spans="1:16">
      <c r="A4461" t="str">
        <f t="shared" si="69"/>
        <v>406</v>
      </c>
      <c r="B4461" t="str">
        <f>VLOOKUP(A4461,[11]Sheet3!$D$3:$E$46,2,0)</f>
        <v>Chennai West</v>
      </c>
      <c r="C4461" t="s">
        <v>8867</v>
      </c>
      <c r="D4461" s="2">
        <v>44047</v>
      </c>
      <c r="E4461" t="s">
        <v>8868</v>
      </c>
      <c r="F4461" t="s">
        <v>8869</v>
      </c>
      <c r="G4461" t="s">
        <v>115</v>
      </c>
      <c r="I4461" t="s">
        <v>28</v>
      </c>
      <c r="J4461">
        <v>18</v>
      </c>
      <c r="K4461">
        <v>2600</v>
      </c>
      <c r="M4461">
        <v>234</v>
      </c>
      <c r="N4461">
        <v>234</v>
      </c>
      <c r="P4461" t="s">
        <v>120</v>
      </c>
    </row>
    <row r="4462" spans="1:16">
      <c r="A4462" t="str">
        <f t="shared" si="69"/>
        <v>406</v>
      </c>
      <c r="B4462" t="str">
        <f>VLOOKUP(A4462,[11]Sheet3!$D$3:$E$46,2,0)</f>
        <v>Chennai West</v>
      </c>
      <c r="C4462" t="s">
        <v>8870</v>
      </c>
      <c r="D4462" s="2">
        <v>44047</v>
      </c>
      <c r="E4462" t="s">
        <v>8871</v>
      </c>
      <c r="F4462" t="s">
        <v>8872</v>
      </c>
      <c r="G4462" t="s">
        <v>115</v>
      </c>
      <c r="I4462" t="s">
        <v>28</v>
      </c>
      <c r="J4462">
        <v>18</v>
      </c>
      <c r="K4462">
        <v>2600</v>
      </c>
      <c r="M4462">
        <v>234</v>
      </c>
      <c r="N4462">
        <v>234</v>
      </c>
      <c r="P4462" t="s">
        <v>120</v>
      </c>
    </row>
    <row r="4463" spans="1:16">
      <c r="A4463" t="str">
        <f t="shared" si="69"/>
        <v>406</v>
      </c>
      <c r="B4463" t="str">
        <f>VLOOKUP(A4463,[11]Sheet3!$D$3:$E$46,2,0)</f>
        <v>Chennai West</v>
      </c>
      <c r="C4463" t="s">
        <v>8873</v>
      </c>
      <c r="D4463" s="2">
        <v>44047</v>
      </c>
      <c r="E4463" t="s">
        <v>8874</v>
      </c>
      <c r="F4463" t="s">
        <v>8875</v>
      </c>
      <c r="G4463" t="s">
        <v>115</v>
      </c>
      <c r="I4463" t="s">
        <v>28</v>
      </c>
      <c r="J4463">
        <v>18</v>
      </c>
      <c r="K4463">
        <v>2600</v>
      </c>
      <c r="M4463">
        <v>234</v>
      </c>
      <c r="N4463">
        <v>234</v>
      </c>
      <c r="P4463" t="s">
        <v>120</v>
      </c>
    </row>
    <row r="4464" spans="1:16">
      <c r="A4464" t="str">
        <f t="shared" si="69"/>
        <v>406</v>
      </c>
      <c r="B4464" t="str">
        <f>VLOOKUP(A4464,[11]Sheet3!$D$3:$E$46,2,0)</f>
        <v>Chennai West</v>
      </c>
      <c r="C4464" t="s">
        <v>8876</v>
      </c>
      <c r="D4464" s="2">
        <v>44047</v>
      </c>
      <c r="E4464" t="s">
        <v>8877</v>
      </c>
      <c r="F4464" t="s">
        <v>8878</v>
      </c>
      <c r="G4464" t="s">
        <v>115</v>
      </c>
      <c r="I4464" t="s">
        <v>28</v>
      </c>
      <c r="J4464">
        <v>18</v>
      </c>
      <c r="K4464">
        <v>2600</v>
      </c>
      <c r="M4464">
        <v>234</v>
      </c>
      <c r="N4464">
        <v>234</v>
      </c>
      <c r="P4464" t="s">
        <v>120</v>
      </c>
    </row>
    <row r="4465" spans="1:16">
      <c r="A4465" t="str">
        <f t="shared" si="69"/>
        <v>406</v>
      </c>
      <c r="B4465" t="str">
        <f>VLOOKUP(A4465,[11]Sheet3!$D$3:$E$46,2,0)</f>
        <v>Chennai West</v>
      </c>
      <c r="C4465" t="s">
        <v>8879</v>
      </c>
      <c r="D4465" s="2">
        <v>44047</v>
      </c>
      <c r="E4465" t="s">
        <v>8880</v>
      </c>
      <c r="F4465" t="s">
        <v>8881</v>
      </c>
      <c r="G4465" t="s">
        <v>115</v>
      </c>
      <c r="I4465" t="s">
        <v>28</v>
      </c>
      <c r="J4465">
        <v>18</v>
      </c>
      <c r="K4465">
        <v>2600</v>
      </c>
      <c r="M4465">
        <v>234</v>
      </c>
      <c r="N4465">
        <v>234</v>
      </c>
      <c r="P4465" t="s">
        <v>120</v>
      </c>
    </row>
    <row r="4466" spans="1:16">
      <c r="A4466" t="str">
        <f t="shared" si="69"/>
        <v>406</v>
      </c>
      <c r="B4466" t="str">
        <f>VLOOKUP(A4466,[11]Sheet3!$D$3:$E$46,2,0)</f>
        <v>Chennai West</v>
      </c>
      <c r="C4466" t="s">
        <v>8882</v>
      </c>
      <c r="D4466" s="2">
        <v>44047</v>
      </c>
      <c r="G4466" t="s">
        <v>115</v>
      </c>
      <c r="I4466" t="s">
        <v>28</v>
      </c>
      <c r="J4466">
        <v>18</v>
      </c>
      <c r="K4466">
        <v>2600</v>
      </c>
      <c r="M4466">
        <v>234</v>
      </c>
      <c r="N4466">
        <v>234</v>
      </c>
      <c r="P4466" t="s">
        <v>95</v>
      </c>
    </row>
    <row r="4467" spans="1:16">
      <c r="A4467" t="str">
        <f t="shared" si="69"/>
        <v>406</v>
      </c>
      <c r="B4467" t="str">
        <f>VLOOKUP(A4467,[11]Sheet3!$D$3:$E$46,2,0)</f>
        <v>Chennai West</v>
      </c>
      <c r="C4467" t="s">
        <v>8883</v>
      </c>
      <c r="D4467" s="2">
        <v>44047</v>
      </c>
      <c r="E4467" t="s">
        <v>8884</v>
      </c>
      <c r="F4467" t="s">
        <v>8885</v>
      </c>
      <c r="G4467" t="s">
        <v>115</v>
      </c>
      <c r="I4467" t="s">
        <v>28</v>
      </c>
      <c r="J4467">
        <v>18</v>
      </c>
      <c r="K4467">
        <v>2600</v>
      </c>
      <c r="M4467">
        <v>234</v>
      </c>
      <c r="N4467">
        <v>234</v>
      </c>
      <c r="P4467" t="s">
        <v>120</v>
      </c>
    </row>
    <row r="4468" spans="1:16">
      <c r="A4468" t="str">
        <f t="shared" si="69"/>
        <v>406</v>
      </c>
      <c r="B4468" t="str">
        <f>VLOOKUP(A4468,[11]Sheet3!$D$3:$E$46,2,0)</f>
        <v>Chennai West</v>
      </c>
      <c r="C4468" t="s">
        <v>8886</v>
      </c>
      <c r="D4468" s="2">
        <v>44047</v>
      </c>
      <c r="G4468" t="s">
        <v>115</v>
      </c>
      <c r="I4468" t="s">
        <v>28</v>
      </c>
      <c r="J4468">
        <v>18</v>
      </c>
      <c r="K4468">
        <v>2600</v>
      </c>
      <c r="M4468">
        <v>234</v>
      </c>
      <c r="N4468">
        <v>234</v>
      </c>
      <c r="P4468" t="s">
        <v>95</v>
      </c>
    </row>
    <row r="4469" spans="1:16">
      <c r="A4469" t="str">
        <f t="shared" si="69"/>
        <v>406</v>
      </c>
      <c r="B4469" t="str">
        <f>VLOOKUP(A4469,[11]Sheet3!$D$3:$E$46,2,0)</f>
        <v>Chennai West</v>
      </c>
      <c r="C4469" t="s">
        <v>8887</v>
      </c>
      <c r="D4469" s="2">
        <v>44047</v>
      </c>
      <c r="G4469" t="s">
        <v>115</v>
      </c>
      <c r="I4469" t="s">
        <v>28</v>
      </c>
      <c r="J4469">
        <v>18</v>
      </c>
      <c r="K4469">
        <v>2600</v>
      </c>
      <c r="M4469">
        <v>234</v>
      </c>
      <c r="N4469">
        <v>234</v>
      </c>
      <c r="P4469" t="s">
        <v>95</v>
      </c>
    </row>
    <row r="4470" spans="1:16">
      <c r="A4470" t="str">
        <f t="shared" si="69"/>
        <v>406</v>
      </c>
      <c r="B4470" t="str">
        <f>VLOOKUP(A4470,[11]Sheet3!$D$3:$E$46,2,0)</f>
        <v>Chennai West</v>
      </c>
      <c r="C4470" t="s">
        <v>8888</v>
      </c>
      <c r="D4470" s="2">
        <v>44047</v>
      </c>
      <c r="E4470" t="s">
        <v>8889</v>
      </c>
      <c r="F4470" t="s">
        <v>8890</v>
      </c>
      <c r="G4470" t="s">
        <v>115</v>
      </c>
      <c r="I4470" t="s">
        <v>28</v>
      </c>
      <c r="J4470">
        <v>18</v>
      </c>
      <c r="K4470">
        <v>2600</v>
      </c>
      <c r="M4470">
        <v>234</v>
      </c>
      <c r="N4470">
        <v>234</v>
      </c>
      <c r="P4470" t="s">
        <v>120</v>
      </c>
    </row>
    <row r="4471" spans="1:16">
      <c r="A4471" t="str">
        <f t="shared" si="69"/>
        <v>406</v>
      </c>
      <c r="B4471" t="str">
        <f>VLOOKUP(A4471,[11]Sheet3!$D$3:$E$46,2,0)</f>
        <v>Chennai West</v>
      </c>
      <c r="C4471" t="s">
        <v>8891</v>
      </c>
      <c r="D4471" s="2">
        <v>44047</v>
      </c>
      <c r="E4471" t="s">
        <v>8892</v>
      </c>
      <c r="F4471" t="s">
        <v>8893</v>
      </c>
      <c r="G4471" t="s">
        <v>115</v>
      </c>
      <c r="I4471" t="s">
        <v>28</v>
      </c>
      <c r="J4471">
        <v>18</v>
      </c>
      <c r="K4471">
        <v>2600</v>
      </c>
      <c r="M4471">
        <v>234</v>
      </c>
      <c r="N4471">
        <v>234</v>
      </c>
      <c r="P4471" t="s">
        <v>120</v>
      </c>
    </row>
    <row r="4472" spans="1:16">
      <c r="A4472" t="str">
        <f t="shared" si="69"/>
        <v>406</v>
      </c>
      <c r="B4472" t="str">
        <f>VLOOKUP(A4472,[11]Sheet3!$D$3:$E$46,2,0)</f>
        <v>Chennai West</v>
      </c>
      <c r="C4472" t="s">
        <v>8894</v>
      </c>
      <c r="D4472" s="2">
        <v>44047</v>
      </c>
      <c r="E4472" t="s">
        <v>8895</v>
      </c>
      <c r="F4472" t="s">
        <v>8896</v>
      </c>
      <c r="G4472" t="s">
        <v>115</v>
      </c>
      <c r="I4472" t="s">
        <v>28</v>
      </c>
      <c r="J4472">
        <v>18</v>
      </c>
      <c r="K4472">
        <v>2600</v>
      </c>
      <c r="M4472">
        <v>234</v>
      </c>
      <c r="N4472">
        <v>234</v>
      </c>
      <c r="P4472" t="s">
        <v>120</v>
      </c>
    </row>
    <row r="4473" spans="1:16">
      <c r="A4473" t="str">
        <f t="shared" si="69"/>
        <v>406</v>
      </c>
      <c r="B4473" t="str">
        <f>VLOOKUP(A4473,[11]Sheet3!$D$3:$E$46,2,0)</f>
        <v>Chennai West</v>
      </c>
      <c r="C4473" t="s">
        <v>8897</v>
      </c>
      <c r="D4473" s="2">
        <v>44047</v>
      </c>
      <c r="G4473" t="s">
        <v>115</v>
      </c>
      <c r="I4473" t="s">
        <v>28</v>
      </c>
      <c r="J4473">
        <v>18</v>
      </c>
      <c r="K4473">
        <v>2600</v>
      </c>
      <c r="M4473">
        <v>234</v>
      </c>
      <c r="N4473">
        <v>234</v>
      </c>
      <c r="P4473" t="s">
        <v>95</v>
      </c>
    </row>
    <row r="4474" spans="1:16">
      <c r="A4474" t="str">
        <f t="shared" si="69"/>
        <v>406</v>
      </c>
      <c r="B4474" t="str">
        <f>VLOOKUP(A4474,[11]Sheet3!$D$3:$E$46,2,0)</f>
        <v>Chennai West</v>
      </c>
      <c r="C4474" t="s">
        <v>8898</v>
      </c>
      <c r="D4474" s="2">
        <v>44047</v>
      </c>
      <c r="G4474" t="s">
        <v>115</v>
      </c>
      <c r="I4474" t="s">
        <v>28</v>
      </c>
      <c r="J4474">
        <v>18</v>
      </c>
      <c r="K4474">
        <v>2600</v>
      </c>
      <c r="M4474">
        <v>234</v>
      </c>
      <c r="N4474">
        <v>234</v>
      </c>
      <c r="P4474" t="s">
        <v>95</v>
      </c>
    </row>
    <row r="4475" spans="1:16">
      <c r="A4475" t="str">
        <f t="shared" si="69"/>
        <v>406</v>
      </c>
      <c r="B4475" t="str">
        <f>VLOOKUP(A4475,[11]Sheet3!$D$3:$E$46,2,0)</f>
        <v>Chennai West</v>
      </c>
      <c r="C4475" t="s">
        <v>8899</v>
      </c>
      <c r="D4475" s="2">
        <v>44047</v>
      </c>
      <c r="G4475" t="s">
        <v>115</v>
      </c>
      <c r="I4475" t="s">
        <v>28</v>
      </c>
      <c r="J4475">
        <v>18</v>
      </c>
      <c r="K4475">
        <v>2600</v>
      </c>
      <c r="M4475">
        <v>234</v>
      </c>
      <c r="N4475">
        <v>234</v>
      </c>
      <c r="P4475" t="s">
        <v>95</v>
      </c>
    </row>
    <row r="4476" spans="1:16">
      <c r="A4476" t="str">
        <f t="shared" si="69"/>
        <v>406</v>
      </c>
      <c r="B4476" t="str">
        <f>VLOOKUP(A4476,[11]Sheet3!$D$3:$E$46,2,0)</f>
        <v>Chennai West</v>
      </c>
      <c r="C4476" t="s">
        <v>8900</v>
      </c>
      <c r="D4476" s="2">
        <v>44047</v>
      </c>
      <c r="G4476" t="s">
        <v>115</v>
      </c>
      <c r="I4476" t="s">
        <v>28</v>
      </c>
      <c r="J4476">
        <v>18</v>
      </c>
      <c r="K4476">
        <v>2600</v>
      </c>
      <c r="M4476">
        <v>234</v>
      </c>
      <c r="N4476">
        <v>234</v>
      </c>
      <c r="P4476" t="s">
        <v>95</v>
      </c>
    </row>
    <row r="4477" spans="1:16">
      <c r="A4477" t="str">
        <f t="shared" si="69"/>
        <v>406</v>
      </c>
      <c r="B4477" t="str">
        <f>VLOOKUP(A4477,[11]Sheet3!$D$3:$E$46,2,0)</f>
        <v>Chennai West</v>
      </c>
      <c r="C4477" t="s">
        <v>8901</v>
      </c>
      <c r="D4477" s="2">
        <v>44047</v>
      </c>
      <c r="G4477" t="s">
        <v>115</v>
      </c>
      <c r="I4477" t="s">
        <v>28</v>
      </c>
      <c r="J4477">
        <v>18</v>
      </c>
      <c r="K4477">
        <v>2600</v>
      </c>
      <c r="M4477">
        <v>234</v>
      </c>
      <c r="N4477">
        <v>234</v>
      </c>
      <c r="P4477" t="s">
        <v>95</v>
      </c>
    </row>
    <row r="4478" spans="1:16">
      <c r="A4478" t="str">
        <f t="shared" si="69"/>
        <v>406</v>
      </c>
      <c r="B4478" t="str">
        <f>VLOOKUP(A4478,[11]Sheet3!$D$3:$E$46,2,0)</f>
        <v>Chennai West</v>
      </c>
      <c r="C4478" t="s">
        <v>8902</v>
      </c>
      <c r="D4478" s="2">
        <v>44047</v>
      </c>
      <c r="G4478" t="s">
        <v>115</v>
      </c>
      <c r="I4478" t="s">
        <v>28</v>
      </c>
      <c r="J4478">
        <v>18</v>
      </c>
      <c r="K4478">
        <v>2600</v>
      </c>
      <c r="M4478">
        <v>234</v>
      </c>
      <c r="N4478">
        <v>234</v>
      </c>
      <c r="P4478" t="s">
        <v>95</v>
      </c>
    </row>
    <row r="4479" spans="1:16">
      <c r="A4479" t="str">
        <f t="shared" si="69"/>
        <v>406</v>
      </c>
      <c r="B4479" t="str">
        <f>VLOOKUP(A4479,[11]Sheet3!$D$3:$E$46,2,0)</f>
        <v>Chennai West</v>
      </c>
      <c r="C4479" t="s">
        <v>8903</v>
      </c>
      <c r="D4479" s="2">
        <v>44047</v>
      </c>
      <c r="E4479" t="s">
        <v>716</v>
      </c>
      <c r="F4479" t="s">
        <v>717</v>
      </c>
      <c r="G4479" t="s">
        <v>115</v>
      </c>
      <c r="I4479" t="s">
        <v>28</v>
      </c>
      <c r="J4479">
        <v>18</v>
      </c>
      <c r="K4479">
        <v>2600</v>
      </c>
      <c r="M4479">
        <v>234</v>
      </c>
      <c r="N4479">
        <v>234</v>
      </c>
      <c r="P4479" t="s">
        <v>120</v>
      </c>
    </row>
    <row r="4480" spans="1:16">
      <c r="A4480" t="str">
        <f t="shared" si="69"/>
        <v>406</v>
      </c>
      <c r="B4480" t="str">
        <f>VLOOKUP(A4480,[11]Sheet3!$D$3:$E$46,2,0)</f>
        <v>Chennai West</v>
      </c>
      <c r="C4480" t="s">
        <v>8904</v>
      </c>
      <c r="D4480" s="2">
        <v>44047</v>
      </c>
      <c r="G4480" t="s">
        <v>115</v>
      </c>
      <c r="I4480" t="s">
        <v>28</v>
      </c>
      <c r="J4480">
        <v>18</v>
      </c>
      <c r="K4480">
        <v>2600</v>
      </c>
      <c r="M4480">
        <v>234</v>
      </c>
      <c r="N4480">
        <v>234</v>
      </c>
      <c r="P4480" t="s">
        <v>95</v>
      </c>
    </row>
    <row r="4481" spans="1:16">
      <c r="A4481" t="str">
        <f t="shared" si="69"/>
        <v>406</v>
      </c>
      <c r="B4481" t="str">
        <f>VLOOKUP(A4481,[11]Sheet3!$D$3:$E$46,2,0)</f>
        <v>Chennai West</v>
      </c>
      <c r="C4481" t="s">
        <v>8905</v>
      </c>
      <c r="D4481" s="2">
        <v>44047</v>
      </c>
      <c r="E4481" t="s">
        <v>8906</v>
      </c>
      <c r="F4481" t="s">
        <v>8907</v>
      </c>
      <c r="G4481" t="s">
        <v>115</v>
      </c>
      <c r="I4481" t="s">
        <v>28</v>
      </c>
      <c r="J4481">
        <v>18</v>
      </c>
      <c r="K4481">
        <v>2600</v>
      </c>
      <c r="M4481">
        <v>234</v>
      </c>
      <c r="N4481">
        <v>234</v>
      </c>
      <c r="P4481" t="s">
        <v>120</v>
      </c>
    </row>
    <row r="4482" spans="1:16">
      <c r="A4482" t="str">
        <f t="shared" si="69"/>
        <v>406</v>
      </c>
      <c r="B4482" t="str">
        <f>VLOOKUP(A4482,[11]Sheet3!$D$3:$E$46,2,0)</f>
        <v>Chennai West</v>
      </c>
      <c r="C4482" t="s">
        <v>8908</v>
      </c>
      <c r="D4482" s="2">
        <v>44047</v>
      </c>
      <c r="E4482" t="s">
        <v>8909</v>
      </c>
      <c r="F4482" t="s">
        <v>8910</v>
      </c>
      <c r="G4482" t="s">
        <v>115</v>
      </c>
      <c r="I4482" t="s">
        <v>28</v>
      </c>
      <c r="J4482">
        <v>18</v>
      </c>
      <c r="K4482">
        <v>2600</v>
      </c>
      <c r="M4482">
        <v>234</v>
      </c>
      <c r="N4482">
        <v>234</v>
      </c>
      <c r="P4482" t="s">
        <v>120</v>
      </c>
    </row>
    <row r="4483" spans="1:16">
      <c r="A4483" t="str">
        <f t="shared" ref="A4483:A4546" si="70">MID(C4483,2,3)</f>
        <v>406</v>
      </c>
      <c r="B4483" t="str">
        <f>VLOOKUP(A4483,[11]Sheet3!$D$3:$E$46,2,0)</f>
        <v>Chennai West</v>
      </c>
      <c r="C4483" t="s">
        <v>8911</v>
      </c>
      <c r="D4483" s="2">
        <v>44047</v>
      </c>
      <c r="G4483" t="s">
        <v>115</v>
      </c>
      <c r="I4483" t="s">
        <v>28</v>
      </c>
      <c r="J4483">
        <v>18</v>
      </c>
      <c r="K4483">
        <v>2600</v>
      </c>
      <c r="M4483">
        <v>234</v>
      </c>
      <c r="N4483">
        <v>234</v>
      </c>
      <c r="P4483" t="s">
        <v>95</v>
      </c>
    </row>
    <row r="4484" spans="1:16">
      <c r="A4484" t="str">
        <f t="shared" si="70"/>
        <v>406</v>
      </c>
      <c r="B4484" t="str">
        <f>VLOOKUP(A4484,[11]Sheet3!$D$3:$E$46,2,0)</f>
        <v>Chennai West</v>
      </c>
      <c r="C4484" t="s">
        <v>8912</v>
      </c>
      <c r="D4484" s="2">
        <v>44047</v>
      </c>
      <c r="G4484" t="s">
        <v>115</v>
      </c>
      <c r="I4484" t="s">
        <v>28</v>
      </c>
      <c r="J4484">
        <v>18</v>
      </c>
      <c r="K4484">
        <v>2600</v>
      </c>
      <c r="M4484">
        <v>234</v>
      </c>
      <c r="N4484">
        <v>234</v>
      </c>
      <c r="P4484" t="s">
        <v>95</v>
      </c>
    </row>
    <row r="4485" spans="1:16">
      <c r="A4485" t="str">
        <f t="shared" si="70"/>
        <v>406</v>
      </c>
      <c r="B4485" t="str">
        <f>VLOOKUP(A4485,[11]Sheet3!$D$3:$E$46,2,0)</f>
        <v>Chennai West</v>
      </c>
      <c r="C4485" t="s">
        <v>8913</v>
      </c>
      <c r="D4485" s="2">
        <v>44047</v>
      </c>
      <c r="G4485" t="s">
        <v>115</v>
      </c>
      <c r="I4485" t="s">
        <v>28</v>
      </c>
      <c r="J4485">
        <v>18</v>
      </c>
      <c r="K4485">
        <v>2600</v>
      </c>
      <c r="M4485">
        <v>234</v>
      </c>
      <c r="N4485">
        <v>234</v>
      </c>
      <c r="P4485" t="s">
        <v>95</v>
      </c>
    </row>
    <row r="4486" spans="1:16">
      <c r="A4486" t="str">
        <f t="shared" si="70"/>
        <v>406</v>
      </c>
      <c r="B4486" t="str">
        <f>VLOOKUP(A4486,[11]Sheet3!$D$3:$E$46,2,0)</f>
        <v>Chennai West</v>
      </c>
      <c r="C4486" t="s">
        <v>8914</v>
      </c>
      <c r="D4486" s="2">
        <v>44047</v>
      </c>
      <c r="G4486" t="s">
        <v>115</v>
      </c>
      <c r="I4486" t="s">
        <v>28</v>
      </c>
      <c r="J4486">
        <v>18</v>
      </c>
      <c r="K4486">
        <v>2600</v>
      </c>
      <c r="M4486">
        <v>234</v>
      </c>
      <c r="N4486">
        <v>234</v>
      </c>
      <c r="P4486" t="s">
        <v>95</v>
      </c>
    </row>
    <row r="4487" spans="1:16">
      <c r="A4487" t="str">
        <f t="shared" si="70"/>
        <v>406</v>
      </c>
      <c r="B4487" t="str">
        <f>VLOOKUP(A4487,[11]Sheet3!$D$3:$E$46,2,0)</f>
        <v>Chennai West</v>
      </c>
      <c r="C4487" t="s">
        <v>8915</v>
      </c>
      <c r="D4487" s="2">
        <v>44047</v>
      </c>
      <c r="G4487" t="s">
        <v>115</v>
      </c>
      <c r="I4487" t="s">
        <v>28</v>
      </c>
      <c r="J4487">
        <v>18</v>
      </c>
      <c r="K4487">
        <v>2600</v>
      </c>
      <c r="M4487">
        <v>234</v>
      </c>
      <c r="N4487">
        <v>234</v>
      </c>
      <c r="P4487" t="s">
        <v>95</v>
      </c>
    </row>
    <row r="4488" spans="1:16">
      <c r="A4488" t="str">
        <f t="shared" si="70"/>
        <v>406</v>
      </c>
      <c r="B4488" t="str">
        <f>VLOOKUP(A4488,[11]Sheet3!$D$3:$E$46,2,0)</f>
        <v>Chennai West</v>
      </c>
      <c r="C4488" t="s">
        <v>8916</v>
      </c>
      <c r="D4488" s="2">
        <v>44047</v>
      </c>
      <c r="G4488" t="s">
        <v>115</v>
      </c>
      <c r="I4488" t="s">
        <v>28</v>
      </c>
      <c r="J4488">
        <v>18</v>
      </c>
      <c r="K4488">
        <v>2600</v>
      </c>
      <c r="M4488">
        <v>234</v>
      </c>
      <c r="N4488">
        <v>234</v>
      </c>
      <c r="P4488" t="s">
        <v>95</v>
      </c>
    </row>
    <row r="4489" spans="1:16">
      <c r="A4489" t="str">
        <f t="shared" si="70"/>
        <v>406</v>
      </c>
      <c r="B4489" t="str">
        <f>VLOOKUP(A4489,[11]Sheet3!$D$3:$E$46,2,0)</f>
        <v>Chennai West</v>
      </c>
      <c r="C4489" t="s">
        <v>8917</v>
      </c>
      <c r="D4489" s="2">
        <v>44047</v>
      </c>
      <c r="G4489" t="s">
        <v>115</v>
      </c>
      <c r="I4489" t="s">
        <v>28</v>
      </c>
      <c r="J4489">
        <v>18</v>
      </c>
      <c r="K4489">
        <v>2600</v>
      </c>
      <c r="M4489">
        <v>234</v>
      </c>
      <c r="N4489">
        <v>234</v>
      </c>
      <c r="P4489" t="s">
        <v>95</v>
      </c>
    </row>
    <row r="4490" spans="1:16">
      <c r="A4490" t="str">
        <f t="shared" si="70"/>
        <v>406</v>
      </c>
      <c r="B4490" t="str">
        <f>VLOOKUP(A4490,[11]Sheet3!$D$3:$E$46,2,0)</f>
        <v>Chennai West</v>
      </c>
      <c r="C4490" t="s">
        <v>8918</v>
      </c>
      <c r="D4490" s="2">
        <v>44047</v>
      </c>
      <c r="G4490" t="s">
        <v>115</v>
      </c>
      <c r="I4490" t="s">
        <v>28</v>
      </c>
      <c r="J4490">
        <v>18</v>
      </c>
      <c r="K4490">
        <v>2600</v>
      </c>
      <c r="M4490">
        <v>234</v>
      </c>
      <c r="N4490">
        <v>234</v>
      </c>
      <c r="P4490" t="s">
        <v>95</v>
      </c>
    </row>
    <row r="4491" spans="1:16">
      <c r="A4491" t="str">
        <f t="shared" si="70"/>
        <v>406</v>
      </c>
      <c r="B4491" t="str">
        <f>VLOOKUP(A4491,[11]Sheet3!$D$3:$E$46,2,0)</f>
        <v>Chennai West</v>
      </c>
      <c r="C4491" t="s">
        <v>8919</v>
      </c>
      <c r="D4491" s="2">
        <v>44047</v>
      </c>
      <c r="G4491" t="s">
        <v>115</v>
      </c>
      <c r="I4491" t="s">
        <v>28</v>
      </c>
      <c r="J4491">
        <v>18</v>
      </c>
      <c r="K4491">
        <v>2600</v>
      </c>
      <c r="M4491">
        <v>234</v>
      </c>
      <c r="N4491">
        <v>234</v>
      </c>
      <c r="P4491" t="s">
        <v>95</v>
      </c>
    </row>
    <row r="4492" spans="1:16">
      <c r="A4492" t="str">
        <f t="shared" si="70"/>
        <v>406</v>
      </c>
      <c r="B4492" t="str">
        <f>VLOOKUP(A4492,[11]Sheet3!$D$3:$E$46,2,0)</f>
        <v>Chennai West</v>
      </c>
      <c r="C4492" t="s">
        <v>8920</v>
      </c>
      <c r="D4492" s="2">
        <v>44047</v>
      </c>
      <c r="E4492" t="s">
        <v>8921</v>
      </c>
      <c r="F4492" t="s">
        <v>8922</v>
      </c>
      <c r="G4492" t="s">
        <v>115</v>
      </c>
      <c r="I4492" t="s">
        <v>28</v>
      </c>
      <c r="J4492">
        <v>18</v>
      </c>
      <c r="K4492">
        <v>2600</v>
      </c>
      <c r="M4492">
        <v>234</v>
      </c>
      <c r="N4492">
        <v>234</v>
      </c>
      <c r="P4492" t="s">
        <v>120</v>
      </c>
    </row>
    <row r="4493" spans="1:16">
      <c r="A4493" t="str">
        <f t="shared" si="70"/>
        <v>406</v>
      </c>
      <c r="B4493" t="str">
        <f>VLOOKUP(A4493,[11]Sheet3!$D$3:$E$46,2,0)</f>
        <v>Chennai West</v>
      </c>
      <c r="C4493" t="s">
        <v>8923</v>
      </c>
      <c r="D4493" s="2">
        <v>44047</v>
      </c>
      <c r="E4493" t="s">
        <v>1854</v>
      </c>
      <c r="F4493" t="s">
        <v>1855</v>
      </c>
      <c r="G4493" t="s">
        <v>115</v>
      </c>
      <c r="I4493" t="s">
        <v>28</v>
      </c>
      <c r="J4493">
        <v>18</v>
      </c>
      <c r="K4493">
        <v>2600</v>
      </c>
      <c r="M4493">
        <v>234</v>
      </c>
      <c r="N4493">
        <v>234</v>
      </c>
      <c r="P4493" t="s">
        <v>120</v>
      </c>
    </row>
    <row r="4494" spans="1:16">
      <c r="A4494" t="str">
        <f t="shared" si="70"/>
        <v>406</v>
      </c>
      <c r="B4494" t="str">
        <f>VLOOKUP(A4494,[11]Sheet3!$D$3:$E$46,2,0)</f>
        <v>Chennai West</v>
      </c>
      <c r="C4494" t="s">
        <v>8924</v>
      </c>
      <c r="D4494" s="2">
        <v>44047</v>
      </c>
      <c r="G4494" t="s">
        <v>115</v>
      </c>
      <c r="I4494" t="s">
        <v>28</v>
      </c>
      <c r="J4494">
        <v>18</v>
      </c>
      <c r="K4494">
        <v>2600</v>
      </c>
      <c r="M4494">
        <v>234</v>
      </c>
      <c r="N4494">
        <v>234</v>
      </c>
      <c r="P4494" t="s">
        <v>95</v>
      </c>
    </row>
    <row r="4495" spans="1:16">
      <c r="A4495" t="str">
        <f t="shared" si="70"/>
        <v>406</v>
      </c>
      <c r="B4495" t="str">
        <f>VLOOKUP(A4495,[11]Sheet3!$D$3:$E$46,2,0)</f>
        <v>Chennai West</v>
      </c>
      <c r="C4495" t="s">
        <v>8925</v>
      </c>
      <c r="D4495" s="2">
        <v>44047</v>
      </c>
      <c r="G4495" t="s">
        <v>115</v>
      </c>
      <c r="I4495" t="s">
        <v>28</v>
      </c>
      <c r="J4495">
        <v>18</v>
      </c>
      <c r="K4495">
        <v>2600</v>
      </c>
      <c r="M4495">
        <v>234</v>
      </c>
      <c r="N4495">
        <v>234</v>
      </c>
      <c r="P4495" t="s">
        <v>95</v>
      </c>
    </row>
    <row r="4496" spans="1:16">
      <c r="A4496" t="str">
        <f t="shared" si="70"/>
        <v>406</v>
      </c>
      <c r="B4496" t="str">
        <f>VLOOKUP(A4496,[11]Sheet3!$D$3:$E$46,2,0)</f>
        <v>Chennai West</v>
      </c>
      <c r="C4496" t="s">
        <v>8926</v>
      </c>
      <c r="D4496" s="2">
        <v>44047</v>
      </c>
      <c r="G4496" t="s">
        <v>115</v>
      </c>
      <c r="I4496" t="s">
        <v>28</v>
      </c>
      <c r="J4496">
        <v>18</v>
      </c>
      <c r="K4496">
        <v>2600</v>
      </c>
      <c r="M4496">
        <v>234</v>
      </c>
      <c r="N4496">
        <v>234</v>
      </c>
      <c r="P4496" t="s">
        <v>95</v>
      </c>
    </row>
    <row r="4497" spans="1:16">
      <c r="A4497" t="str">
        <f t="shared" si="70"/>
        <v>406</v>
      </c>
      <c r="B4497" t="str">
        <f>VLOOKUP(A4497,[11]Sheet3!$D$3:$E$46,2,0)</f>
        <v>Chennai West</v>
      </c>
      <c r="C4497" t="s">
        <v>8927</v>
      </c>
      <c r="D4497" s="2">
        <v>44047</v>
      </c>
      <c r="G4497" t="s">
        <v>115</v>
      </c>
      <c r="I4497" t="s">
        <v>28</v>
      </c>
      <c r="J4497">
        <v>18</v>
      </c>
      <c r="K4497">
        <v>2600</v>
      </c>
      <c r="M4497">
        <v>234</v>
      </c>
      <c r="N4497">
        <v>234</v>
      </c>
      <c r="P4497" t="s">
        <v>95</v>
      </c>
    </row>
    <row r="4498" spans="1:16">
      <c r="A4498" t="str">
        <f t="shared" si="70"/>
        <v>406</v>
      </c>
      <c r="B4498" t="str">
        <f>VLOOKUP(A4498,[11]Sheet3!$D$3:$E$46,2,0)</f>
        <v>Chennai West</v>
      </c>
      <c r="C4498" t="s">
        <v>8928</v>
      </c>
      <c r="D4498" s="2">
        <v>44047</v>
      </c>
      <c r="G4498" t="s">
        <v>115</v>
      </c>
      <c r="I4498" t="s">
        <v>28</v>
      </c>
      <c r="J4498">
        <v>18</v>
      </c>
      <c r="K4498">
        <v>2600</v>
      </c>
      <c r="M4498">
        <v>234</v>
      </c>
      <c r="N4498">
        <v>234</v>
      </c>
      <c r="P4498" t="s">
        <v>95</v>
      </c>
    </row>
    <row r="4499" spans="1:16">
      <c r="A4499" t="str">
        <f t="shared" si="70"/>
        <v>406</v>
      </c>
      <c r="B4499" t="str">
        <f>VLOOKUP(A4499,[11]Sheet3!$D$3:$E$46,2,0)</f>
        <v>Chennai West</v>
      </c>
      <c r="C4499" t="s">
        <v>8929</v>
      </c>
      <c r="D4499" s="2">
        <v>44047</v>
      </c>
      <c r="G4499" t="s">
        <v>115</v>
      </c>
      <c r="I4499" t="s">
        <v>28</v>
      </c>
      <c r="J4499">
        <v>18</v>
      </c>
      <c r="K4499">
        <v>2600</v>
      </c>
      <c r="M4499">
        <v>234</v>
      </c>
      <c r="N4499">
        <v>234</v>
      </c>
      <c r="P4499" t="s">
        <v>95</v>
      </c>
    </row>
    <row r="4500" spans="1:16">
      <c r="A4500" t="str">
        <f t="shared" si="70"/>
        <v>406</v>
      </c>
      <c r="B4500" t="str">
        <f>VLOOKUP(A4500,[11]Sheet3!$D$3:$E$46,2,0)</f>
        <v>Chennai West</v>
      </c>
      <c r="C4500" t="s">
        <v>8930</v>
      </c>
      <c r="D4500" s="2">
        <v>44047</v>
      </c>
      <c r="G4500" t="s">
        <v>115</v>
      </c>
      <c r="I4500" t="s">
        <v>28</v>
      </c>
      <c r="J4500">
        <v>18</v>
      </c>
      <c r="K4500">
        <v>2600</v>
      </c>
      <c r="M4500">
        <v>234</v>
      </c>
      <c r="N4500">
        <v>234</v>
      </c>
      <c r="P4500" t="s">
        <v>95</v>
      </c>
    </row>
    <row r="4501" spans="1:16">
      <c r="A4501" t="str">
        <f t="shared" si="70"/>
        <v>406</v>
      </c>
      <c r="B4501" t="str">
        <f>VLOOKUP(A4501,[11]Sheet3!$D$3:$E$46,2,0)</f>
        <v>Chennai West</v>
      </c>
      <c r="C4501" t="s">
        <v>8931</v>
      </c>
      <c r="D4501" s="2">
        <v>44047</v>
      </c>
      <c r="G4501" t="s">
        <v>115</v>
      </c>
      <c r="I4501" t="s">
        <v>28</v>
      </c>
      <c r="J4501">
        <v>18</v>
      </c>
      <c r="K4501">
        <v>2600</v>
      </c>
      <c r="M4501">
        <v>234</v>
      </c>
      <c r="N4501">
        <v>234</v>
      </c>
      <c r="P4501" t="s">
        <v>95</v>
      </c>
    </row>
    <row r="4502" spans="1:16">
      <c r="A4502" t="str">
        <f t="shared" si="70"/>
        <v>406</v>
      </c>
      <c r="B4502" t="str">
        <f>VLOOKUP(A4502,[11]Sheet3!$D$3:$E$46,2,0)</f>
        <v>Chennai West</v>
      </c>
      <c r="C4502" t="s">
        <v>8932</v>
      </c>
      <c r="D4502" s="2">
        <v>44047</v>
      </c>
      <c r="G4502" t="s">
        <v>115</v>
      </c>
      <c r="I4502" t="s">
        <v>28</v>
      </c>
      <c r="J4502">
        <v>18</v>
      </c>
      <c r="K4502">
        <v>2600</v>
      </c>
      <c r="M4502">
        <v>234</v>
      </c>
      <c r="N4502">
        <v>234</v>
      </c>
      <c r="P4502" t="s">
        <v>95</v>
      </c>
    </row>
    <row r="4503" spans="1:16">
      <c r="A4503" t="str">
        <f t="shared" si="70"/>
        <v>406</v>
      </c>
      <c r="B4503" t="str">
        <f>VLOOKUP(A4503,[11]Sheet3!$D$3:$E$46,2,0)</f>
        <v>Chennai West</v>
      </c>
      <c r="C4503" t="s">
        <v>8933</v>
      </c>
      <c r="D4503" s="2">
        <v>44047</v>
      </c>
      <c r="E4503" t="s">
        <v>8934</v>
      </c>
      <c r="F4503" t="s">
        <v>8935</v>
      </c>
      <c r="G4503" t="s">
        <v>115</v>
      </c>
      <c r="I4503" t="s">
        <v>28</v>
      </c>
      <c r="J4503">
        <v>18</v>
      </c>
      <c r="K4503">
        <v>2600</v>
      </c>
      <c r="M4503">
        <v>234</v>
      </c>
      <c r="N4503">
        <v>234</v>
      </c>
      <c r="P4503" t="s">
        <v>120</v>
      </c>
    </row>
    <row r="4504" spans="1:16">
      <c r="A4504" t="str">
        <f t="shared" si="70"/>
        <v>406</v>
      </c>
      <c r="B4504" t="str">
        <f>VLOOKUP(A4504,[11]Sheet3!$D$3:$E$46,2,0)</f>
        <v>Chennai West</v>
      </c>
      <c r="C4504" t="s">
        <v>8936</v>
      </c>
      <c r="D4504" s="2">
        <v>44047</v>
      </c>
      <c r="G4504" t="s">
        <v>115</v>
      </c>
      <c r="I4504" t="s">
        <v>28</v>
      </c>
      <c r="J4504">
        <v>18</v>
      </c>
      <c r="K4504">
        <v>2600</v>
      </c>
      <c r="M4504">
        <v>234</v>
      </c>
      <c r="N4504">
        <v>234</v>
      </c>
      <c r="P4504" t="s">
        <v>95</v>
      </c>
    </row>
    <row r="4505" spans="1:16">
      <c r="A4505" t="str">
        <f t="shared" si="70"/>
        <v>406</v>
      </c>
      <c r="B4505" t="str">
        <f>VLOOKUP(A4505,[11]Sheet3!$D$3:$E$46,2,0)</f>
        <v>Chennai West</v>
      </c>
      <c r="C4505" t="s">
        <v>8937</v>
      </c>
      <c r="D4505" s="2">
        <v>44047</v>
      </c>
      <c r="E4505" t="s">
        <v>8938</v>
      </c>
      <c r="F4505" t="s">
        <v>8939</v>
      </c>
      <c r="G4505" t="s">
        <v>115</v>
      </c>
      <c r="I4505" t="s">
        <v>28</v>
      </c>
      <c r="J4505">
        <v>18</v>
      </c>
      <c r="K4505">
        <v>2600</v>
      </c>
      <c r="M4505">
        <v>234</v>
      </c>
      <c r="N4505">
        <v>234</v>
      </c>
      <c r="P4505" t="s">
        <v>120</v>
      </c>
    </row>
    <row r="4506" spans="1:16">
      <c r="A4506" t="str">
        <f t="shared" si="70"/>
        <v>406</v>
      </c>
      <c r="B4506" t="str">
        <f>VLOOKUP(A4506,[11]Sheet3!$D$3:$E$46,2,0)</f>
        <v>Chennai West</v>
      </c>
      <c r="C4506" t="s">
        <v>8940</v>
      </c>
      <c r="D4506" s="2">
        <v>44047</v>
      </c>
      <c r="E4506" t="s">
        <v>2018</v>
      </c>
      <c r="F4506" t="s">
        <v>2019</v>
      </c>
      <c r="G4506" t="s">
        <v>115</v>
      </c>
      <c r="I4506" t="s">
        <v>28</v>
      </c>
      <c r="J4506">
        <v>18</v>
      </c>
      <c r="K4506">
        <v>2600</v>
      </c>
      <c r="M4506">
        <v>234</v>
      </c>
      <c r="N4506">
        <v>234</v>
      </c>
      <c r="P4506" t="s">
        <v>120</v>
      </c>
    </row>
    <row r="4507" spans="1:16">
      <c r="A4507" t="str">
        <f t="shared" si="70"/>
        <v>406</v>
      </c>
      <c r="B4507" t="str">
        <f>VLOOKUP(A4507,[11]Sheet3!$D$3:$E$46,2,0)</f>
        <v>Chennai West</v>
      </c>
      <c r="C4507" t="s">
        <v>8941</v>
      </c>
      <c r="D4507" s="2">
        <v>44047</v>
      </c>
      <c r="E4507" t="s">
        <v>8942</v>
      </c>
      <c r="F4507" t="s">
        <v>8943</v>
      </c>
      <c r="G4507" t="s">
        <v>115</v>
      </c>
      <c r="I4507" t="s">
        <v>28</v>
      </c>
      <c r="J4507">
        <v>18</v>
      </c>
      <c r="K4507">
        <v>2600</v>
      </c>
      <c r="M4507">
        <v>234</v>
      </c>
      <c r="N4507">
        <v>234</v>
      </c>
      <c r="P4507" t="s">
        <v>120</v>
      </c>
    </row>
    <row r="4508" spans="1:16">
      <c r="A4508" t="str">
        <f t="shared" si="70"/>
        <v>406</v>
      </c>
      <c r="B4508" t="str">
        <f>VLOOKUP(A4508,[11]Sheet3!$D$3:$E$46,2,0)</f>
        <v>Chennai West</v>
      </c>
      <c r="C4508" t="s">
        <v>8944</v>
      </c>
      <c r="D4508" s="2">
        <v>44047</v>
      </c>
      <c r="G4508" t="s">
        <v>115</v>
      </c>
      <c r="I4508" t="s">
        <v>28</v>
      </c>
      <c r="J4508">
        <v>18</v>
      </c>
      <c r="K4508">
        <v>2600</v>
      </c>
      <c r="M4508">
        <v>234</v>
      </c>
      <c r="N4508">
        <v>234</v>
      </c>
      <c r="P4508" t="s">
        <v>95</v>
      </c>
    </row>
    <row r="4509" spans="1:16">
      <c r="A4509" t="str">
        <f t="shared" si="70"/>
        <v>406</v>
      </c>
      <c r="B4509" t="str">
        <f>VLOOKUP(A4509,[11]Sheet3!$D$3:$E$46,2,0)</f>
        <v>Chennai West</v>
      </c>
      <c r="C4509" t="s">
        <v>8945</v>
      </c>
      <c r="D4509" s="2">
        <v>44047</v>
      </c>
      <c r="E4509" t="s">
        <v>8946</v>
      </c>
      <c r="F4509" t="s">
        <v>8947</v>
      </c>
      <c r="G4509" t="s">
        <v>115</v>
      </c>
      <c r="I4509" t="s">
        <v>28</v>
      </c>
      <c r="J4509">
        <v>18</v>
      </c>
      <c r="K4509">
        <v>2600</v>
      </c>
      <c r="M4509">
        <v>234</v>
      </c>
      <c r="N4509">
        <v>234</v>
      </c>
      <c r="P4509" t="s">
        <v>120</v>
      </c>
    </row>
    <row r="4510" spans="1:16">
      <c r="A4510" t="str">
        <f t="shared" si="70"/>
        <v>406</v>
      </c>
      <c r="B4510" t="str">
        <f>VLOOKUP(A4510,[11]Sheet3!$D$3:$E$46,2,0)</f>
        <v>Chennai West</v>
      </c>
      <c r="C4510" t="s">
        <v>8948</v>
      </c>
      <c r="D4510" s="2">
        <v>44047</v>
      </c>
      <c r="G4510" t="s">
        <v>115</v>
      </c>
      <c r="I4510" t="s">
        <v>28</v>
      </c>
      <c r="J4510">
        <v>18</v>
      </c>
      <c r="K4510">
        <v>2600</v>
      </c>
      <c r="M4510">
        <v>234</v>
      </c>
      <c r="N4510">
        <v>234</v>
      </c>
      <c r="P4510" t="s">
        <v>95</v>
      </c>
    </row>
    <row r="4511" spans="1:16">
      <c r="A4511" t="str">
        <f t="shared" si="70"/>
        <v>406</v>
      </c>
      <c r="B4511" t="str">
        <f>VLOOKUP(A4511,[11]Sheet3!$D$3:$E$46,2,0)</f>
        <v>Chennai West</v>
      </c>
      <c r="C4511" t="s">
        <v>8949</v>
      </c>
      <c r="D4511" s="2">
        <v>44047</v>
      </c>
      <c r="E4511" t="s">
        <v>8950</v>
      </c>
      <c r="F4511" t="s">
        <v>8951</v>
      </c>
      <c r="G4511" t="s">
        <v>115</v>
      </c>
      <c r="I4511" t="s">
        <v>28</v>
      </c>
      <c r="J4511">
        <v>18</v>
      </c>
      <c r="K4511">
        <v>2600</v>
      </c>
      <c r="M4511">
        <v>234</v>
      </c>
      <c r="N4511">
        <v>234</v>
      </c>
      <c r="P4511" t="s">
        <v>120</v>
      </c>
    </row>
    <row r="4512" spans="1:16">
      <c r="A4512" t="str">
        <f t="shared" si="70"/>
        <v>406</v>
      </c>
      <c r="B4512" t="str">
        <f>VLOOKUP(A4512,[11]Sheet3!$D$3:$E$46,2,0)</f>
        <v>Chennai West</v>
      </c>
      <c r="C4512" t="s">
        <v>8952</v>
      </c>
      <c r="D4512" s="2">
        <v>44047</v>
      </c>
      <c r="E4512" t="s">
        <v>455</v>
      </c>
      <c r="F4512" t="s">
        <v>456</v>
      </c>
      <c r="G4512" t="s">
        <v>115</v>
      </c>
      <c r="I4512" t="s">
        <v>28</v>
      </c>
      <c r="J4512">
        <v>18</v>
      </c>
      <c r="K4512">
        <v>3000</v>
      </c>
      <c r="M4512">
        <v>270</v>
      </c>
      <c r="N4512">
        <v>270</v>
      </c>
      <c r="P4512" t="s">
        <v>120</v>
      </c>
    </row>
    <row r="4513" spans="1:16">
      <c r="A4513" t="str">
        <f t="shared" si="70"/>
        <v>406</v>
      </c>
      <c r="B4513" t="str">
        <f>VLOOKUP(A4513,[11]Sheet3!$D$3:$E$46,2,0)</f>
        <v>Chennai West</v>
      </c>
      <c r="C4513" t="s">
        <v>8953</v>
      </c>
      <c r="D4513" s="2">
        <v>44047</v>
      </c>
      <c r="E4513" t="s">
        <v>455</v>
      </c>
      <c r="F4513" t="s">
        <v>456</v>
      </c>
      <c r="G4513" t="s">
        <v>115</v>
      </c>
      <c r="I4513" t="s">
        <v>28</v>
      </c>
      <c r="J4513">
        <v>18</v>
      </c>
      <c r="K4513">
        <v>2600</v>
      </c>
      <c r="M4513">
        <v>234</v>
      </c>
      <c r="N4513">
        <v>234</v>
      </c>
      <c r="P4513" t="s">
        <v>120</v>
      </c>
    </row>
    <row r="4514" spans="1:16">
      <c r="A4514" t="str">
        <f t="shared" si="70"/>
        <v>406</v>
      </c>
      <c r="B4514" t="str">
        <f>VLOOKUP(A4514,[11]Sheet3!$D$3:$E$46,2,0)</f>
        <v>Chennai West</v>
      </c>
      <c r="C4514" t="s">
        <v>8954</v>
      </c>
      <c r="D4514" s="2">
        <v>44047</v>
      </c>
      <c r="G4514" t="s">
        <v>115</v>
      </c>
      <c r="I4514" t="s">
        <v>28</v>
      </c>
      <c r="J4514">
        <v>18</v>
      </c>
      <c r="K4514">
        <v>2600</v>
      </c>
      <c r="M4514">
        <v>234</v>
      </c>
      <c r="N4514">
        <v>234</v>
      </c>
      <c r="P4514" t="s">
        <v>95</v>
      </c>
    </row>
    <row r="4515" spans="1:16">
      <c r="A4515" t="str">
        <f t="shared" si="70"/>
        <v>406</v>
      </c>
      <c r="B4515" t="str">
        <f>VLOOKUP(A4515,[11]Sheet3!$D$3:$E$46,2,0)</f>
        <v>Chennai West</v>
      </c>
      <c r="C4515" t="s">
        <v>8955</v>
      </c>
      <c r="D4515" s="2">
        <v>44047</v>
      </c>
      <c r="G4515" t="s">
        <v>115</v>
      </c>
      <c r="I4515" t="s">
        <v>28</v>
      </c>
      <c r="J4515">
        <v>18</v>
      </c>
      <c r="K4515">
        <v>2600</v>
      </c>
      <c r="M4515">
        <v>234</v>
      </c>
      <c r="N4515">
        <v>234</v>
      </c>
      <c r="P4515" t="s">
        <v>95</v>
      </c>
    </row>
    <row r="4516" spans="1:16">
      <c r="A4516" t="str">
        <f t="shared" si="70"/>
        <v>406</v>
      </c>
      <c r="B4516" t="str">
        <f>VLOOKUP(A4516,[11]Sheet3!$D$3:$E$46,2,0)</f>
        <v>Chennai West</v>
      </c>
      <c r="C4516" t="s">
        <v>8956</v>
      </c>
      <c r="D4516" s="2">
        <v>44047</v>
      </c>
      <c r="E4516" t="s">
        <v>8957</v>
      </c>
      <c r="F4516" t="s">
        <v>8958</v>
      </c>
      <c r="G4516" t="s">
        <v>115</v>
      </c>
      <c r="I4516" t="s">
        <v>28</v>
      </c>
      <c r="J4516">
        <v>18</v>
      </c>
      <c r="K4516">
        <v>2600</v>
      </c>
      <c r="M4516">
        <v>234</v>
      </c>
      <c r="N4516">
        <v>234</v>
      </c>
      <c r="P4516" t="s">
        <v>120</v>
      </c>
    </row>
    <row r="4517" spans="1:16">
      <c r="A4517" t="str">
        <f t="shared" si="70"/>
        <v>406</v>
      </c>
      <c r="B4517" t="str">
        <f>VLOOKUP(A4517,[11]Sheet3!$D$3:$E$46,2,0)</f>
        <v>Chennai West</v>
      </c>
      <c r="C4517" t="s">
        <v>8959</v>
      </c>
      <c r="D4517" s="2">
        <v>44047</v>
      </c>
      <c r="G4517" t="s">
        <v>115</v>
      </c>
      <c r="I4517" t="s">
        <v>28</v>
      </c>
      <c r="J4517">
        <v>18</v>
      </c>
      <c r="K4517">
        <v>2600</v>
      </c>
      <c r="M4517">
        <v>234</v>
      </c>
      <c r="N4517">
        <v>234</v>
      </c>
      <c r="P4517" t="s">
        <v>95</v>
      </c>
    </row>
    <row r="4518" spans="1:16">
      <c r="A4518" t="str">
        <f t="shared" si="70"/>
        <v>406</v>
      </c>
      <c r="B4518" t="str">
        <f>VLOOKUP(A4518,[11]Sheet3!$D$3:$E$46,2,0)</f>
        <v>Chennai West</v>
      </c>
      <c r="C4518" t="s">
        <v>8960</v>
      </c>
      <c r="D4518" s="2">
        <v>44047</v>
      </c>
      <c r="G4518" t="s">
        <v>115</v>
      </c>
      <c r="I4518" t="s">
        <v>28</v>
      </c>
      <c r="J4518">
        <v>18</v>
      </c>
      <c r="K4518">
        <v>2600</v>
      </c>
      <c r="M4518">
        <v>234</v>
      </c>
      <c r="N4518">
        <v>234</v>
      </c>
      <c r="P4518" t="s">
        <v>95</v>
      </c>
    </row>
    <row r="4519" spans="1:16">
      <c r="A4519" t="str">
        <f t="shared" si="70"/>
        <v>406</v>
      </c>
      <c r="B4519" t="str">
        <f>VLOOKUP(A4519,[11]Sheet3!$D$3:$E$46,2,0)</f>
        <v>Chennai West</v>
      </c>
      <c r="C4519" t="s">
        <v>8961</v>
      </c>
      <c r="D4519" s="2">
        <v>44047</v>
      </c>
      <c r="G4519" t="s">
        <v>115</v>
      </c>
      <c r="I4519" t="s">
        <v>28</v>
      </c>
      <c r="J4519">
        <v>18</v>
      </c>
      <c r="K4519">
        <v>2600</v>
      </c>
      <c r="M4519">
        <v>234</v>
      </c>
      <c r="N4519">
        <v>234</v>
      </c>
      <c r="P4519" t="s">
        <v>95</v>
      </c>
    </row>
    <row r="4520" spans="1:16">
      <c r="A4520" t="str">
        <f t="shared" si="70"/>
        <v>406</v>
      </c>
      <c r="B4520" t="str">
        <f>VLOOKUP(A4520,[11]Sheet3!$D$3:$E$46,2,0)</f>
        <v>Chennai West</v>
      </c>
      <c r="C4520" t="s">
        <v>8962</v>
      </c>
      <c r="D4520" s="2">
        <v>44047</v>
      </c>
      <c r="E4520" t="s">
        <v>8963</v>
      </c>
      <c r="F4520" t="s">
        <v>8964</v>
      </c>
      <c r="G4520" t="s">
        <v>115</v>
      </c>
      <c r="I4520" t="s">
        <v>28</v>
      </c>
      <c r="J4520">
        <v>18</v>
      </c>
      <c r="K4520">
        <v>2600</v>
      </c>
      <c r="M4520">
        <v>234</v>
      </c>
      <c r="N4520">
        <v>234</v>
      </c>
      <c r="P4520" t="s">
        <v>120</v>
      </c>
    </row>
    <row r="4521" spans="1:16">
      <c r="A4521" t="str">
        <f t="shared" si="70"/>
        <v>404</v>
      </c>
      <c r="B4521" t="str">
        <f>VLOOKUP(A4521,[11]Sheet3!$D$3:$E$46,2,0)</f>
        <v>Chennai North</v>
      </c>
      <c r="C4521" t="s">
        <v>8965</v>
      </c>
      <c r="D4521" s="2">
        <v>44047</v>
      </c>
      <c r="E4521" t="s">
        <v>8966</v>
      </c>
      <c r="F4521" t="s">
        <v>8967</v>
      </c>
      <c r="G4521" t="s">
        <v>115</v>
      </c>
      <c r="I4521" t="s">
        <v>28</v>
      </c>
      <c r="J4521">
        <v>18</v>
      </c>
      <c r="K4521">
        <v>2600</v>
      </c>
      <c r="M4521">
        <v>234</v>
      </c>
      <c r="N4521">
        <v>234</v>
      </c>
      <c r="P4521" t="s">
        <v>120</v>
      </c>
    </row>
    <row r="4522" spans="1:16">
      <c r="A4522" t="str">
        <f t="shared" si="70"/>
        <v>404</v>
      </c>
      <c r="B4522" t="str">
        <f>VLOOKUP(A4522,[11]Sheet3!$D$3:$E$46,2,0)</f>
        <v>Chennai North</v>
      </c>
      <c r="C4522" t="s">
        <v>8968</v>
      </c>
      <c r="D4522" s="2">
        <v>44047</v>
      </c>
      <c r="G4522" t="s">
        <v>115</v>
      </c>
      <c r="I4522" t="s">
        <v>28</v>
      </c>
      <c r="J4522">
        <v>18</v>
      </c>
      <c r="K4522">
        <v>2600</v>
      </c>
      <c r="M4522">
        <v>234</v>
      </c>
      <c r="N4522">
        <v>234</v>
      </c>
      <c r="P4522" t="s">
        <v>95</v>
      </c>
    </row>
    <row r="4523" spans="1:16">
      <c r="A4523" t="str">
        <f t="shared" si="70"/>
        <v>404</v>
      </c>
      <c r="B4523" t="str">
        <f>VLOOKUP(A4523,[11]Sheet3!$D$3:$E$46,2,0)</f>
        <v>Chennai North</v>
      </c>
      <c r="C4523" t="s">
        <v>8969</v>
      </c>
      <c r="D4523" s="2">
        <v>44047</v>
      </c>
      <c r="G4523" t="s">
        <v>115</v>
      </c>
      <c r="I4523" t="s">
        <v>28</v>
      </c>
      <c r="J4523">
        <v>18</v>
      </c>
      <c r="K4523">
        <v>2600</v>
      </c>
      <c r="M4523">
        <v>234</v>
      </c>
      <c r="N4523">
        <v>234</v>
      </c>
      <c r="P4523" t="s">
        <v>95</v>
      </c>
    </row>
    <row r="4524" spans="1:16">
      <c r="A4524" t="str">
        <f t="shared" si="70"/>
        <v>404</v>
      </c>
      <c r="B4524" t="str">
        <f>VLOOKUP(A4524,[11]Sheet3!$D$3:$E$46,2,0)</f>
        <v>Chennai North</v>
      </c>
      <c r="C4524" t="s">
        <v>8970</v>
      </c>
      <c r="D4524" s="2">
        <v>44047</v>
      </c>
      <c r="G4524" t="s">
        <v>115</v>
      </c>
      <c r="I4524" t="s">
        <v>28</v>
      </c>
      <c r="J4524">
        <v>18</v>
      </c>
      <c r="K4524">
        <v>2600</v>
      </c>
      <c r="M4524">
        <v>234</v>
      </c>
      <c r="N4524">
        <v>234</v>
      </c>
      <c r="P4524" t="s">
        <v>95</v>
      </c>
    </row>
    <row r="4525" spans="1:16">
      <c r="A4525" t="str">
        <f t="shared" si="70"/>
        <v>404</v>
      </c>
      <c r="B4525" t="str">
        <f>VLOOKUP(A4525,[11]Sheet3!$D$3:$E$46,2,0)</f>
        <v>Chennai North</v>
      </c>
      <c r="C4525" t="s">
        <v>8971</v>
      </c>
      <c r="D4525" s="2">
        <v>44047</v>
      </c>
      <c r="G4525" t="s">
        <v>115</v>
      </c>
      <c r="I4525" t="s">
        <v>28</v>
      </c>
      <c r="J4525">
        <v>18</v>
      </c>
      <c r="K4525">
        <v>2600</v>
      </c>
      <c r="M4525">
        <v>234</v>
      </c>
      <c r="N4525">
        <v>234</v>
      </c>
      <c r="P4525" t="s">
        <v>95</v>
      </c>
    </row>
    <row r="4526" spans="1:16">
      <c r="A4526" t="str">
        <f t="shared" si="70"/>
        <v>404</v>
      </c>
      <c r="B4526" t="str">
        <f>VLOOKUP(A4526,[11]Sheet3!$D$3:$E$46,2,0)</f>
        <v>Chennai North</v>
      </c>
      <c r="C4526" t="s">
        <v>8972</v>
      </c>
      <c r="D4526" s="2">
        <v>44047</v>
      </c>
      <c r="G4526" t="s">
        <v>115</v>
      </c>
      <c r="I4526" t="s">
        <v>28</v>
      </c>
      <c r="J4526">
        <v>18</v>
      </c>
      <c r="K4526">
        <v>2600</v>
      </c>
      <c r="M4526">
        <v>234</v>
      </c>
      <c r="N4526">
        <v>234</v>
      </c>
      <c r="P4526" t="s">
        <v>95</v>
      </c>
    </row>
    <row r="4527" spans="1:16">
      <c r="A4527" t="str">
        <f t="shared" si="70"/>
        <v>404</v>
      </c>
      <c r="B4527" t="str">
        <f>VLOOKUP(A4527,[11]Sheet3!$D$3:$E$46,2,0)</f>
        <v>Chennai North</v>
      </c>
      <c r="C4527" t="s">
        <v>8973</v>
      </c>
      <c r="D4527" s="2">
        <v>44047</v>
      </c>
      <c r="G4527" t="s">
        <v>115</v>
      </c>
      <c r="I4527" t="s">
        <v>28</v>
      </c>
      <c r="J4527">
        <v>18</v>
      </c>
      <c r="K4527">
        <v>2600</v>
      </c>
      <c r="M4527">
        <v>234</v>
      </c>
      <c r="N4527">
        <v>234</v>
      </c>
      <c r="P4527" t="s">
        <v>95</v>
      </c>
    </row>
    <row r="4528" spans="1:16">
      <c r="A4528" t="str">
        <f t="shared" si="70"/>
        <v>404</v>
      </c>
      <c r="B4528" t="str">
        <f>VLOOKUP(A4528,[11]Sheet3!$D$3:$E$46,2,0)</f>
        <v>Chennai North</v>
      </c>
      <c r="C4528" t="s">
        <v>8974</v>
      </c>
      <c r="D4528" s="2">
        <v>44047</v>
      </c>
      <c r="G4528" t="s">
        <v>115</v>
      </c>
      <c r="I4528" t="s">
        <v>28</v>
      </c>
      <c r="J4528">
        <v>18</v>
      </c>
      <c r="K4528">
        <v>2600</v>
      </c>
      <c r="M4528">
        <v>234</v>
      </c>
      <c r="N4528">
        <v>234</v>
      </c>
      <c r="P4528" t="s">
        <v>95</v>
      </c>
    </row>
    <row r="4529" spans="1:16">
      <c r="A4529" t="str">
        <f t="shared" si="70"/>
        <v>404</v>
      </c>
      <c r="B4529" t="str">
        <f>VLOOKUP(A4529,[11]Sheet3!$D$3:$E$46,2,0)</f>
        <v>Chennai North</v>
      </c>
      <c r="C4529" t="s">
        <v>8975</v>
      </c>
      <c r="D4529" s="2">
        <v>44047</v>
      </c>
      <c r="G4529" t="s">
        <v>115</v>
      </c>
      <c r="I4529" t="s">
        <v>28</v>
      </c>
      <c r="J4529">
        <v>18</v>
      </c>
      <c r="K4529">
        <v>2600</v>
      </c>
      <c r="M4529">
        <v>234</v>
      </c>
      <c r="N4529">
        <v>234</v>
      </c>
      <c r="P4529" t="s">
        <v>95</v>
      </c>
    </row>
    <row r="4530" spans="1:16">
      <c r="A4530" t="str">
        <f t="shared" si="70"/>
        <v>404</v>
      </c>
      <c r="B4530" t="str">
        <f>VLOOKUP(A4530,[11]Sheet3!$D$3:$E$46,2,0)</f>
        <v>Chennai North</v>
      </c>
      <c r="C4530" t="s">
        <v>8976</v>
      </c>
      <c r="D4530" s="2">
        <v>44047</v>
      </c>
      <c r="G4530" t="s">
        <v>115</v>
      </c>
      <c r="I4530" t="s">
        <v>28</v>
      </c>
      <c r="J4530">
        <v>18</v>
      </c>
      <c r="K4530">
        <v>2600</v>
      </c>
      <c r="M4530">
        <v>234</v>
      </c>
      <c r="N4530">
        <v>234</v>
      </c>
      <c r="P4530" t="s">
        <v>95</v>
      </c>
    </row>
    <row r="4531" spans="1:16">
      <c r="A4531" t="str">
        <f t="shared" si="70"/>
        <v>404</v>
      </c>
      <c r="B4531" t="str">
        <f>VLOOKUP(A4531,[11]Sheet3!$D$3:$E$46,2,0)</f>
        <v>Chennai North</v>
      </c>
      <c r="C4531" t="s">
        <v>8977</v>
      </c>
      <c r="D4531" s="2">
        <v>44047</v>
      </c>
      <c r="G4531" t="s">
        <v>115</v>
      </c>
      <c r="I4531" t="s">
        <v>28</v>
      </c>
      <c r="J4531">
        <v>18</v>
      </c>
      <c r="K4531">
        <v>2600</v>
      </c>
      <c r="M4531">
        <v>234</v>
      </c>
      <c r="N4531">
        <v>234</v>
      </c>
      <c r="P4531" t="s">
        <v>95</v>
      </c>
    </row>
    <row r="4532" spans="1:16">
      <c r="A4532" t="str">
        <f t="shared" si="70"/>
        <v>404</v>
      </c>
      <c r="B4532" t="str">
        <f>VLOOKUP(A4532,[11]Sheet3!$D$3:$E$46,2,0)</f>
        <v>Chennai North</v>
      </c>
      <c r="C4532" t="s">
        <v>8978</v>
      </c>
      <c r="D4532" s="2">
        <v>44047</v>
      </c>
      <c r="G4532" t="s">
        <v>115</v>
      </c>
      <c r="I4532" t="s">
        <v>28</v>
      </c>
      <c r="J4532">
        <v>18</v>
      </c>
      <c r="K4532">
        <v>2600</v>
      </c>
      <c r="M4532">
        <v>234</v>
      </c>
      <c r="N4532">
        <v>234</v>
      </c>
      <c r="P4532" t="s">
        <v>95</v>
      </c>
    </row>
    <row r="4533" spans="1:16">
      <c r="A4533" t="str">
        <f t="shared" si="70"/>
        <v>404</v>
      </c>
      <c r="B4533" t="str">
        <f>VLOOKUP(A4533,[11]Sheet3!$D$3:$E$46,2,0)</f>
        <v>Chennai North</v>
      </c>
      <c r="C4533" t="s">
        <v>8979</v>
      </c>
      <c r="D4533" s="2">
        <v>44047</v>
      </c>
      <c r="G4533" t="s">
        <v>115</v>
      </c>
      <c r="I4533" t="s">
        <v>28</v>
      </c>
      <c r="J4533">
        <v>18</v>
      </c>
      <c r="K4533">
        <v>2600</v>
      </c>
      <c r="M4533">
        <v>234</v>
      </c>
      <c r="N4533">
        <v>234</v>
      </c>
      <c r="P4533" t="s">
        <v>95</v>
      </c>
    </row>
    <row r="4534" spans="1:16">
      <c r="A4534" t="str">
        <f t="shared" si="70"/>
        <v>404</v>
      </c>
      <c r="B4534" t="str">
        <f>VLOOKUP(A4534,[11]Sheet3!$D$3:$E$46,2,0)</f>
        <v>Chennai North</v>
      </c>
      <c r="C4534" t="s">
        <v>8980</v>
      </c>
      <c r="D4534" s="2">
        <v>44047</v>
      </c>
      <c r="G4534" t="s">
        <v>115</v>
      </c>
      <c r="I4534" t="s">
        <v>28</v>
      </c>
      <c r="J4534">
        <v>18</v>
      </c>
      <c r="K4534">
        <v>2600</v>
      </c>
      <c r="M4534">
        <v>234</v>
      </c>
      <c r="N4534">
        <v>234</v>
      </c>
      <c r="P4534" t="s">
        <v>95</v>
      </c>
    </row>
    <row r="4535" spans="1:16">
      <c r="A4535" t="str">
        <f t="shared" si="70"/>
        <v>404</v>
      </c>
      <c r="B4535" t="str">
        <f>VLOOKUP(A4535,[11]Sheet3!$D$3:$E$46,2,0)</f>
        <v>Chennai North</v>
      </c>
      <c r="C4535" t="s">
        <v>8981</v>
      </c>
      <c r="D4535" s="2">
        <v>44047</v>
      </c>
      <c r="G4535" t="s">
        <v>115</v>
      </c>
      <c r="I4535" t="s">
        <v>28</v>
      </c>
      <c r="J4535">
        <v>18</v>
      </c>
      <c r="K4535">
        <v>3000</v>
      </c>
      <c r="M4535">
        <v>270</v>
      </c>
      <c r="N4535">
        <v>270</v>
      </c>
      <c r="P4535" t="s">
        <v>95</v>
      </c>
    </row>
    <row r="4536" spans="1:16">
      <c r="A4536" t="str">
        <f t="shared" si="70"/>
        <v>404</v>
      </c>
      <c r="B4536" t="str">
        <f>VLOOKUP(A4536,[11]Sheet3!$D$3:$E$46,2,0)</f>
        <v>Chennai North</v>
      </c>
      <c r="C4536" t="s">
        <v>8982</v>
      </c>
      <c r="D4536" s="2">
        <v>44047</v>
      </c>
      <c r="G4536" t="s">
        <v>115</v>
      </c>
      <c r="I4536" t="s">
        <v>28</v>
      </c>
      <c r="J4536">
        <v>18</v>
      </c>
      <c r="K4536">
        <v>2600</v>
      </c>
      <c r="M4536">
        <v>234</v>
      </c>
      <c r="N4536">
        <v>234</v>
      </c>
      <c r="P4536" t="s">
        <v>95</v>
      </c>
    </row>
    <row r="4537" spans="1:16">
      <c r="A4537" t="str">
        <f t="shared" si="70"/>
        <v>404</v>
      </c>
      <c r="B4537" t="str">
        <f>VLOOKUP(A4537,[11]Sheet3!$D$3:$E$46,2,0)</f>
        <v>Chennai North</v>
      </c>
      <c r="C4537" t="s">
        <v>8983</v>
      </c>
      <c r="D4537" s="2">
        <v>44047</v>
      </c>
      <c r="E4537" t="s">
        <v>8984</v>
      </c>
      <c r="F4537" t="s">
        <v>8985</v>
      </c>
      <c r="G4537" t="s">
        <v>115</v>
      </c>
      <c r="I4537" t="s">
        <v>28</v>
      </c>
      <c r="J4537">
        <v>18</v>
      </c>
      <c r="K4537">
        <v>2600</v>
      </c>
      <c r="M4537">
        <v>234</v>
      </c>
      <c r="N4537">
        <v>234</v>
      </c>
      <c r="P4537" t="s">
        <v>120</v>
      </c>
    </row>
    <row r="4538" spans="1:16">
      <c r="A4538" t="str">
        <f t="shared" si="70"/>
        <v>404</v>
      </c>
      <c r="B4538" t="str">
        <f>VLOOKUP(A4538,[11]Sheet3!$D$3:$E$46,2,0)</f>
        <v>Chennai North</v>
      </c>
      <c r="C4538" t="s">
        <v>8986</v>
      </c>
      <c r="D4538" s="2">
        <v>44047</v>
      </c>
      <c r="G4538" t="s">
        <v>115</v>
      </c>
      <c r="I4538" t="s">
        <v>28</v>
      </c>
      <c r="J4538">
        <v>18</v>
      </c>
      <c r="K4538">
        <v>2600</v>
      </c>
      <c r="M4538">
        <v>234</v>
      </c>
      <c r="N4538">
        <v>234</v>
      </c>
      <c r="P4538" t="s">
        <v>95</v>
      </c>
    </row>
    <row r="4539" spans="1:16">
      <c r="A4539" t="str">
        <f t="shared" si="70"/>
        <v>404</v>
      </c>
      <c r="B4539" t="str">
        <f>VLOOKUP(A4539,[11]Sheet3!$D$3:$E$46,2,0)</f>
        <v>Chennai North</v>
      </c>
      <c r="C4539" t="s">
        <v>8987</v>
      </c>
      <c r="D4539" s="2">
        <v>44047</v>
      </c>
      <c r="E4539" t="s">
        <v>8988</v>
      </c>
      <c r="F4539" t="s">
        <v>8989</v>
      </c>
      <c r="G4539" t="s">
        <v>115</v>
      </c>
      <c r="I4539" t="s">
        <v>28</v>
      </c>
      <c r="J4539">
        <v>18</v>
      </c>
      <c r="K4539">
        <v>2600</v>
      </c>
      <c r="M4539">
        <v>234</v>
      </c>
      <c r="N4539">
        <v>234</v>
      </c>
      <c r="P4539" t="s">
        <v>120</v>
      </c>
    </row>
    <row r="4540" spans="1:16">
      <c r="A4540" t="str">
        <f t="shared" si="70"/>
        <v>404</v>
      </c>
      <c r="B4540" t="str">
        <f>VLOOKUP(A4540,[11]Sheet3!$D$3:$E$46,2,0)</f>
        <v>Chennai North</v>
      </c>
      <c r="C4540" t="s">
        <v>8990</v>
      </c>
      <c r="D4540" s="2">
        <v>44047</v>
      </c>
      <c r="E4540" t="s">
        <v>8991</v>
      </c>
      <c r="F4540" t="s">
        <v>8992</v>
      </c>
      <c r="G4540" t="s">
        <v>115</v>
      </c>
      <c r="I4540" t="s">
        <v>28</v>
      </c>
      <c r="J4540">
        <v>18</v>
      </c>
      <c r="K4540">
        <v>3000</v>
      </c>
      <c r="L4540">
        <v>540</v>
      </c>
      <c r="P4540" t="s">
        <v>120</v>
      </c>
    </row>
    <row r="4541" spans="1:16">
      <c r="A4541" t="str">
        <f t="shared" si="70"/>
        <v>404</v>
      </c>
      <c r="B4541" t="str">
        <f>VLOOKUP(A4541,[11]Sheet3!$D$3:$E$46,2,0)</f>
        <v>Chennai North</v>
      </c>
      <c r="C4541" t="s">
        <v>8993</v>
      </c>
      <c r="D4541" s="2">
        <v>44047</v>
      </c>
      <c r="G4541" t="s">
        <v>115</v>
      </c>
      <c r="I4541" t="s">
        <v>28</v>
      </c>
      <c r="J4541">
        <v>18</v>
      </c>
      <c r="K4541">
        <v>2600</v>
      </c>
      <c r="M4541">
        <v>234</v>
      </c>
      <c r="N4541">
        <v>234</v>
      </c>
      <c r="P4541" t="s">
        <v>95</v>
      </c>
    </row>
    <row r="4542" spans="1:16">
      <c r="A4542" t="str">
        <f t="shared" si="70"/>
        <v>404</v>
      </c>
      <c r="B4542" t="str">
        <f>VLOOKUP(A4542,[11]Sheet3!$D$3:$E$46,2,0)</f>
        <v>Chennai North</v>
      </c>
      <c r="C4542" t="s">
        <v>8994</v>
      </c>
      <c r="D4542" s="2">
        <v>44047</v>
      </c>
      <c r="G4542" t="s">
        <v>115</v>
      </c>
      <c r="I4542" t="s">
        <v>28</v>
      </c>
      <c r="J4542">
        <v>18</v>
      </c>
      <c r="K4542">
        <v>2600</v>
      </c>
      <c r="M4542">
        <v>234</v>
      </c>
      <c r="N4542">
        <v>234</v>
      </c>
      <c r="P4542" t="s">
        <v>95</v>
      </c>
    </row>
    <row r="4543" spans="1:16">
      <c r="A4543" t="str">
        <f t="shared" si="70"/>
        <v>404</v>
      </c>
      <c r="B4543" t="str">
        <f>VLOOKUP(A4543,[11]Sheet3!$D$3:$E$46,2,0)</f>
        <v>Chennai North</v>
      </c>
      <c r="C4543" t="s">
        <v>8995</v>
      </c>
      <c r="D4543" s="2">
        <v>44047</v>
      </c>
      <c r="G4543" t="s">
        <v>115</v>
      </c>
      <c r="I4543" t="s">
        <v>28</v>
      </c>
      <c r="J4543">
        <v>18</v>
      </c>
      <c r="K4543">
        <v>2600</v>
      </c>
      <c r="M4543">
        <v>234</v>
      </c>
      <c r="N4543">
        <v>234</v>
      </c>
      <c r="P4543" t="s">
        <v>95</v>
      </c>
    </row>
    <row r="4544" spans="1:16">
      <c r="A4544" t="str">
        <f t="shared" si="70"/>
        <v>404</v>
      </c>
      <c r="B4544" t="str">
        <f>VLOOKUP(A4544,[11]Sheet3!$D$3:$E$46,2,0)</f>
        <v>Chennai North</v>
      </c>
      <c r="C4544" t="s">
        <v>8996</v>
      </c>
      <c r="D4544" s="2">
        <v>44047</v>
      </c>
      <c r="G4544" t="s">
        <v>115</v>
      </c>
      <c r="I4544" t="s">
        <v>28</v>
      </c>
      <c r="J4544">
        <v>18</v>
      </c>
      <c r="K4544">
        <v>2600</v>
      </c>
      <c r="M4544">
        <v>234</v>
      </c>
      <c r="N4544">
        <v>234</v>
      </c>
      <c r="P4544" t="s">
        <v>95</v>
      </c>
    </row>
    <row r="4545" spans="1:16">
      <c r="A4545" t="str">
        <f t="shared" si="70"/>
        <v>404</v>
      </c>
      <c r="B4545" t="str">
        <f>VLOOKUP(A4545,[11]Sheet3!$D$3:$E$46,2,0)</f>
        <v>Chennai North</v>
      </c>
      <c r="C4545" t="s">
        <v>8997</v>
      </c>
      <c r="D4545" s="2">
        <v>44047</v>
      </c>
      <c r="G4545" t="s">
        <v>115</v>
      </c>
      <c r="I4545" t="s">
        <v>28</v>
      </c>
      <c r="J4545">
        <v>18</v>
      </c>
      <c r="K4545">
        <v>2600</v>
      </c>
      <c r="M4545">
        <v>234</v>
      </c>
      <c r="N4545">
        <v>234</v>
      </c>
      <c r="P4545" t="s">
        <v>95</v>
      </c>
    </row>
    <row r="4546" spans="1:16">
      <c r="A4546" t="str">
        <f t="shared" si="70"/>
        <v>404</v>
      </c>
      <c r="B4546" t="str">
        <f>VLOOKUP(A4546,[11]Sheet3!$D$3:$E$46,2,0)</f>
        <v>Chennai North</v>
      </c>
      <c r="C4546" t="s">
        <v>8998</v>
      </c>
      <c r="D4546" s="2">
        <v>44047</v>
      </c>
      <c r="G4546" t="s">
        <v>115</v>
      </c>
      <c r="I4546" t="s">
        <v>28</v>
      </c>
      <c r="J4546">
        <v>18</v>
      </c>
      <c r="K4546">
        <v>2600</v>
      </c>
      <c r="M4546">
        <v>234</v>
      </c>
      <c r="N4546">
        <v>234</v>
      </c>
      <c r="P4546" t="s">
        <v>95</v>
      </c>
    </row>
    <row r="4547" spans="1:16">
      <c r="A4547" t="str">
        <f t="shared" ref="A4547:A4610" si="71">MID(C4547,2,3)</f>
        <v>404</v>
      </c>
      <c r="B4547" t="str">
        <f>VLOOKUP(A4547,[11]Sheet3!$D$3:$E$46,2,0)</f>
        <v>Chennai North</v>
      </c>
      <c r="C4547" t="s">
        <v>8999</v>
      </c>
      <c r="D4547" s="2">
        <v>44047</v>
      </c>
      <c r="G4547" t="s">
        <v>115</v>
      </c>
      <c r="I4547" t="s">
        <v>28</v>
      </c>
      <c r="J4547">
        <v>18</v>
      </c>
      <c r="K4547">
        <v>2600</v>
      </c>
      <c r="M4547">
        <v>234</v>
      </c>
      <c r="N4547">
        <v>234</v>
      </c>
      <c r="P4547" t="s">
        <v>95</v>
      </c>
    </row>
    <row r="4548" spans="1:16">
      <c r="A4548" t="str">
        <f t="shared" si="71"/>
        <v>404</v>
      </c>
      <c r="B4548" t="str">
        <f>VLOOKUP(A4548,[11]Sheet3!$D$3:$E$46,2,0)</f>
        <v>Chennai North</v>
      </c>
      <c r="C4548" t="s">
        <v>9000</v>
      </c>
      <c r="D4548" s="2">
        <v>44047</v>
      </c>
      <c r="G4548" t="s">
        <v>115</v>
      </c>
      <c r="I4548" t="s">
        <v>28</v>
      </c>
      <c r="J4548">
        <v>18</v>
      </c>
      <c r="K4548">
        <v>2600</v>
      </c>
      <c r="M4548">
        <v>234</v>
      </c>
      <c r="N4548">
        <v>234</v>
      </c>
      <c r="P4548" t="s">
        <v>95</v>
      </c>
    </row>
    <row r="4549" spans="1:16">
      <c r="A4549" t="str">
        <f t="shared" si="71"/>
        <v>404</v>
      </c>
      <c r="B4549" t="str">
        <f>VLOOKUP(A4549,[11]Sheet3!$D$3:$E$46,2,0)</f>
        <v>Chennai North</v>
      </c>
      <c r="C4549" t="s">
        <v>9001</v>
      </c>
      <c r="D4549" s="2">
        <v>44047</v>
      </c>
      <c r="G4549" t="s">
        <v>115</v>
      </c>
      <c r="I4549" t="s">
        <v>28</v>
      </c>
      <c r="J4549">
        <v>18</v>
      </c>
      <c r="K4549">
        <v>3000</v>
      </c>
      <c r="M4549">
        <v>270</v>
      </c>
      <c r="N4549">
        <v>270</v>
      </c>
      <c r="P4549" t="s">
        <v>95</v>
      </c>
    </row>
    <row r="4550" spans="1:16">
      <c r="A4550" t="str">
        <f t="shared" si="71"/>
        <v>404</v>
      </c>
      <c r="B4550" t="str">
        <f>VLOOKUP(A4550,[11]Sheet3!$D$3:$E$46,2,0)</f>
        <v>Chennai North</v>
      </c>
      <c r="C4550" t="s">
        <v>9002</v>
      </c>
      <c r="D4550" s="2">
        <v>44047</v>
      </c>
      <c r="G4550" t="s">
        <v>115</v>
      </c>
      <c r="I4550" t="s">
        <v>28</v>
      </c>
      <c r="J4550">
        <v>18</v>
      </c>
      <c r="K4550">
        <v>2600</v>
      </c>
      <c r="M4550">
        <v>234</v>
      </c>
      <c r="N4550">
        <v>234</v>
      </c>
      <c r="P4550" t="s">
        <v>95</v>
      </c>
    </row>
    <row r="4551" spans="1:16">
      <c r="A4551" t="str">
        <f t="shared" si="71"/>
        <v>404</v>
      </c>
      <c r="B4551" t="str">
        <f>VLOOKUP(A4551,[11]Sheet3!$D$3:$E$46,2,0)</f>
        <v>Chennai North</v>
      </c>
      <c r="C4551" t="s">
        <v>9003</v>
      </c>
      <c r="D4551" s="2">
        <v>44047</v>
      </c>
      <c r="G4551" t="s">
        <v>115</v>
      </c>
      <c r="I4551" t="s">
        <v>28</v>
      </c>
      <c r="J4551">
        <v>18</v>
      </c>
      <c r="K4551">
        <v>2600</v>
      </c>
      <c r="M4551">
        <v>234</v>
      </c>
      <c r="N4551">
        <v>234</v>
      </c>
      <c r="P4551" t="s">
        <v>95</v>
      </c>
    </row>
    <row r="4552" spans="1:16">
      <c r="A4552" t="str">
        <f t="shared" si="71"/>
        <v>404</v>
      </c>
      <c r="B4552" t="str">
        <f>VLOOKUP(A4552,[11]Sheet3!$D$3:$E$46,2,0)</f>
        <v>Chennai North</v>
      </c>
      <c r="C4552" t="s">
        <v>9004</v>
      </c>
      <c r="D4552" s="2">
        <v>44047</v>
      </c>
      <c r="G4552" t="s">
        <v>115</v>
      </c>
      <c r="I4552" t="s">
        <v>28</v>
      </c>
      <c r="J4552">
        <v>18</v>
      </c>
      <c r="K4552">
        <v>2600</v>
      </c>
      <c r="M4552">
        <v>234</v>
      </c>
      <c r="N4552">
        <v>234</v>
      </c>
      <c r="P4552" t="s">
        <v>95</v>
      </c>
    </row>
    <row r="4553" spans="1:16">
      <c r="A4553" t="str">
        <f t="shared" si="71"/>
        <v>404</v>
      </c>
      <c r="B4553" t="str">
        <f>VLOOKUP(A4553,[11]Sheet3!$D$3:$E$46,2,0)</f>
        <v>Chennai North</v>
      </c>
      <c r="C4553" t="s">
        <v>9005</v>
      </c>
      <c r="D4553" s="2">
        <v>44047</v>
      </c>
      <c r="G4553" t="s">
        <v>115</v>
      </c>
      <c r="I4553" t="s">
        <v>28</v>
      </c>
      <c r="J4553">
        <v>18</v>
      </c>
      <c r="K4553">
        <v>3000</v>
      </c>
      <c r="M4553">
        <v>270</v>
      </c>
      <c r="N4553">
        <v>270</v>
      </c>
      <c r="P4553" t="s">
        <v>95</v>
      </c>
    </row>
    <row r="4554" spans="1:16">
      <c r="A4554" t="str">
        <f t="shared" si="71"/>
        <v>404</v>
      </c>
      <c r="B4554" t="str">
        <f>VLOOKUP(A4554,[11]Sheet3!$D$3:$E$46,2,0)</f>
        <v>Chennai North</v>
      </c>
      <c r="C4554" t="s">
        <v>9006</v>
      </c>
      <c r="D4554" s="2">
        <v>44047</v>
      </c>
      <c r="G4554" t="s">
        <v>115</v>
      </c>
      <c r="I4554" t="s">
        <v>28</v>
      </c>
      <c r="J4554">
        <v>18</v>
      </c>
      <c r="K4554">
        <v>2600</v>
      </c>
      <c r="M4554">
        <v>234</v>
      </c>
      <c r="N4554">
        <v>234</v>
      </c>
      <c r="P4554" t="s">
        <v>95</v>
      </c>
    </row>
    <row r="4555" spans="1:16">
      <c r="A4555" t="str">
        <f t="shared" si="71"/>
        <v>404</v>
      </c>
      <c r="B4555" t="str">
        <f>VLOOKUP(A4555,[11]Sheet3!$D$3:$E$46,2,0)</f>
        <v>Chennai North</v>
      </c>
      <c r="C4555" t="s">
        <v>9007</v>
      </c>
      <c r="D4555" s="2">
        <v>44047</v>
      </c>
      <c r="G4555" t="s">
        <v>115</v>
      </c>
      <c r="I4555" t="s">
        <v>28</v>
      </c>
      <c r="J4555">
        <v>18</v>
      </c>
      <c r="K4555">
        <v>2600</v>
      </c>
      <c r="M4555">
        <v>234</v>
      </c>
      <c r="N4555">
        <v>234</v>
      </c>
      <c r="P4555" t="s">
        <v>95</v>
      </c>
    </row>
    <row r="4556" spans="1:16">
      <c r="A4556" t="str">
        <f t="shared" si="71"/>
        <v>404</v>
      </c>
      <c r="B4556" t="str">
        <f>VLOOKUP(A4556,[11]Sheet3!$D$3:$E$46,2,0)</f>
        <v>Chennai North</v>
      </c>
      <c r="C4556" t="s">
        <v>9008</v>
      </c>
      <c r="D4556" s="2">
        <v>44047</v>
      </c>
      <c r="E4556" t="s">
        <v>9009</v>
      </c>
      <c r="F4556" t="s">
        <v>9010</v>
      </c>
      <c r="G4556" t="s">
        <v>115</v>
      </c>
      <c r="I4556" t="s">
        <v>28</v>
      </c>
      <c r="J4556">
        <v>18</v>
      </c>
      <c r="K4556">
        <v>2600</v>
      </c>
      <c r="M4556">
        <v>234</v>
      </c>
      <c r="N4556">
        <v>234</v>
      </c>
      <c r="P4556" t="s">
        <v>120</v>
      </c>
    </row>
    <row r="4557" spans="1:16">
      <c r="A4557" t="str">
        <f t="shared" si="71"/>
        <v>404</v>
      </c>
      <c r="B4557" t="str">
        <f>VLOOKUP(A4557,[11]Sheet3!$D$3:$E$46,2,0)</f>
        <v>Chennai North</v>
      </c>
      <c r="C4557" t="s">
        <v>9011</v>
      </c>
      <c r="D4557" s="2">
        <v>44047</v>
      </c>
      <c r="E4557" t="s">
        <v>9012</v>
      </c>
      <c r="F4557" t="s">
        <v>9013</v>
      </c>
      <c r="G4557" t="s">
        <v>115</v>
      </c>
      <c r="I4557" t="s">
        <v>28</v>
      </c>
      <c r="J4557">
        <v>18</v>
      </c>
      <c r="K4557">
        <v>2600</v>
      </c>
      <c r="M4557">
        <v>234</v>
      </c>
      <c r="N4557">
        <v>234</v>
      </c>
      <c r="P4557" t="s">
        <v>120</v>
      </c>
    </row>
    <row r="4558" spans="1:16">
      <c r="A4558" t="str">
        <f t="shared" si="71"/>
        <v>404</v>
      </c>
      <c r="B4558" t="str">
        <f>VLOOKUP(A4558,[11]Sheet3!$D$3:$E$46,2,0)</f>
        <v>Chennai North</v>
      </c>
      <c r="C4558" t="s">
        <v>9014</v>
      </c>
      <c r="D4558" s="2">
        <v>44047</v>
      </c>
      <c r="G4558" t="s">
        <v>115</v>
      </c>
      <c r="I4558" t="s">
        <v>28</v>
      </c>
      <c r="J4558">
        <v>18</v>
      </c>
      <c r="K4558">
        <v>2600</v>
      </c>
      <c r="M4558">
        <v>234</v>
      </c>
      <c r="N4558">
        <v>234</v>
      </c>
      <c r="P4558" t="s">
        <v>95</v>
      </c>
    </row>
    <row r="4559" spans="1:16">
      <c r="A4559" t="str">
        <f t="shared" si="71"/>
        <v>404</v>
      </c>
      <c r="B4559" t="str">
        <f>VLOOKUP(A4559,[11]Sheet3!$D$3:$E$46,2,0)</f>
        <v>Chennai North</v>
      </c>
      <c r="C4559" t="s">
        <v>9015</v>
      </c>
      <c r="D4559" s="2">
        <v>44047</v>
      </c>
      <c r="G4559" t="s">
        <v>115</v>
      </c>
      <c r="I4559" t="s">
        <v>28</v>
      </c>
      <c r="J4559">
        <v>18</v>
      </c>
      <c r="K4559">
        <v>2600</v>
      </c>
      <c r="M4559">
        <v>234</v>
      </c>
      <c r="N4559">
        <v>234</v>
      </c>
      <c r="P4559" t="s">
        <v>95</v>
      </c>
    </row>
    <row r="4560" spans="1:16">
      <c r="A4560" t="str">
        <f t="shared" si="71"/>
        <v>404</v>
      </c>
      <c r="B4560" t="str">
        <f>VLOOKUP(A4560,[11]Sheet3!$D$3:$E$46,2,0)</f>
        <v>Chennai North</v>
      </c>
      <c r="C4560" t="s">
        <v>9016</v>
      </c>
      <c r="D4560" s="2">
        <v>44047</v>
      </c>
      <c r="G4560" t="s">
        <v>115</v>
      </c>
      <c r="I4560" t="s">
        <v>28</v>
      </c>
      <c r="J4560">
        <v>18</v>
      </c>
      <c r="K4560">
        <v>2600</v>
      </c>
      <c r="M4560">
        <v>234</v>
      </c>
      <c r="N4560">
        <v>234</v>
      </c>
      <c r="P4560" t="s">
        <v>95</v>
      </c>
    </row>
    <row r="4561" spans="1:16">
      <c r="A4561" t="str">
        <f t="shared" si="71"/>
        <v>404</v>
      </c>
      <c r="B4561" t="str">
        <f>VLOOKUP(A4561,[11]Sheet3!$D$3:$E$46,2,0)</f>
        <v>Chennai North</v>
      </c>
      <c r="C4561" t="s">
        <v>9017</v>
      </c>
      <c r="D4561" s="2">
        <v>44047</v>
      </c>
      <c r="G4561" t="s">
        <v>115</v>
      </c>
      <c r="I4561" t="s">
        <v>28</v>
      </c>
      <c r="J4561">
        <v>18</v>
      </c>
      <c r="K4561">
        <v>2600</v>
      </c>
      <c r="M4561">
        <v>234</v>
      </c>
      <c r="N4561">
        <v>234</v>
      </c>
      <c r="P4561" t="s">
        <v>95</v>
      </c>
    </row>
    <row r="4562" spans="1:16">
      <c r="A4562" t="str">
        <f t="shared" si="71"/>
        <v>404</v>
      </c>
      <c r="B4562" t="str">
        <f>VLOOKUP(A4562,[11]Sheet3!$D$3:$E$46,2,0)</f>
        <v>Chennai North</v>
      </c>
      <c r="C4562" t="s">
        <v>9018</v>
      </c>
      <c r="D4562" s="2">
        <v>44047</v>
      </c>
      <c r="G4562" t="s">
        <v>115</v>
      </c>
      <c r="I4562" t="s">
        <v>28</v>
      </c>
      <c r="J4562">
        <v>18</v>
      </c>
      <c r="K4562">
        <v>2600</v>
      </c>
      <c r="M4562">
        <v>234</v>
      </c>
      <c r="N4562">
        <v>234</v>
      </c>
      <c r="P4562" t="s">
        <v>95</v>
      </c>
    </row>
    <row r="4563" spans="1:16">
      <c r="A4563" t="str">
        <f t="shared" si="71"/>
        <v>404</v>
      </c>
      <c r="B4563" t="str">
        <f>VLOOKUP(A4563,[11]Sheet3!$D$3:$E$46,2,0)</f>
        <v>Chennai North</v>
      </c>
      <c r="C4563" t="s">
        <v>9019</v>
      </c>
      <c r="D4563" s="2">
        <v>44047</v>
      </c>
      <c r="G4563" t="s">
        <v>115</v>
      </c>
      <c r="I4563" t="s">
        <v>28</v>
      </c>
      <c r="J4563">
        <v>18</v>
      </c>
      <c r="K4563">
        <v>2600</v>
      </c>
      <c r="M4563">
        <v>234</v>
      </c>
      <c r="N4563">
        <v>234</v>
      </c>
      <c r="P4563" t="s">
        <v>95</v>
      </c>
    </row>
    <row r="4564" spans="1:16">
      <c r="A4564" t="str">
        <f t="shared" si="71"/>
        <v>404</v>
      </c>
      <c r="B4564" t="str">
        <f>VLOOKUP(A4564,[11]Sheet3!$D$3:$E$46,2,0)</f>
        <v>Chennai North</v>
      </c>
      <c r="C4564" t="s">
        <v>9020</v>
      </c>
      <c r="D4564" s="2">
        <v>44047</v>
      </c>
      <c r="G4564" t="s">
        <v>115</v>
      </c>
      <c r="I4564" t="s">
        <v>28</v>
      </c>
      <c r="J4564">
        <v>18</v>
      </c>
      <c r="K4564">
        <v>2600</v>
      </c>
      <c r="M4564">
        <v>234</v>
      </c>
      <c r="N4564">
        <v>234</v>
      </c>
      <c r="P4564" t="s">
        <v>95</v>
      </c>
    </row>
    <row r="4565" spans="1:16">
      <c r="A4565" t="str">
        <f t="shared" si="71"/>
        <v>404</v>
      </c>
      <c r="B4565" t="str">
        <f>VLOOKUP(A4565,[11]Sheet3!$D$3:$E$46,2,0)</f>
        <v>Chennai North</v>
      </c>
      <c r="C4565" t="s">
        <v>9021</v>
      </c>
      <c r="D4565" s="2">
        <v>44047</v>
      </c>
      <c r="G4565" t="s">
        <v>115</v>
      </c>
      <c r="I4565" t="s">
        <v>28</v>
      </c>
      <c r="J4565">
        <v>18</v>
      </c>
      <c r="K4565">
        <v>2600</v>
      </c>
      <c r="M4565">
        <v>234</v>
      </c>
      <c r="N4565">
        <v>234</v>
      </c>
      <c r="P4565" t="s">
        <v>95</v>
      </c>
    </row>
    <row r="4566" spans="1:16">
      <c r="A4566" t="str">
        <f t="shared" si="71"/>
        <v>404</v>
      </c>
      <c r="B4566" t="str">
        <f>VLOOKUP(A4566,[11]Sheet3!$D$3:$E$46,2,0)</f>
        <v>Chennai North</v>
      </c>
      <c r="C4566" t="s">
        <v>9022</v>
      </c>
      <c r="D4566" s="2">
        <v>44047</v>
      </c>
      <c r="G4566" t="s">
        <v>115</v>
      </c>
      <c r="I4566" t="s">
        <v>28</v>
      </c>
      <c r="J4566">
        <v>18</v>
      </c>
      <c r="K4566">
        <v>2600</v>
      </c>
      <c r="M4566">
        <v>234</v>
      </c>
      <c r="N4566">
        <v>234</v>
      </c>
      <c r="P4566" t="s">
        <v>95</v>
      </c>
    </row>
    <row r="4567" spans="1:16">
      <c r="A4567" t="str">
        <f t="shared" si="71"/>
        <v>404</v>
      </c>
      <c r="B4567" t="str">
        <f>VLOOKUP(A4567,[11]Sheet3!$D$3:$E$46,2,0)</f>
        <v>Chennai North</v>
      </c>
      <c r="C4567" t="s">
        <v>9023</v>
      </c>
      <c r="D4567" s="2">
        <v>44047</v>
      </c>
      <c r="E4567" t="s">
        <v>9024</v>
      </c>
      <c r="F4567" t="s">
        <v>9025</v>
      </c>
      <c r="G4567" t="s">
        <v>115</v>
      </c>
      <c r="I4567" t="s">
        <v>28</v>
      </c>
      <c r="J4567">
        <v>18</v>
      </c>
      <c r="K4567">
        <v>2600</v>
      </c>
      <c r="M4567">
        <v>234</v>
      </c>
      <c r="N4567">
        <v>234</v>
      </c>
      <c r="P4567" t="s">
        <v>120</v>
      </c>
    </row>
    <row r="4568" spans="1:16">
      <c r="A4568" t="str">
        <f t="shared" si="71"/>
        <v>404</v>
      </c>
      <c r="B4568" t="str">
        <f>VLOOKUP(A4568,[11]Sheet3!$D$3:$E$46,2,0)</f>
        <v>Chennai North</v>
      </c>
      <c r="C4568" t="s">
        <v>9026</v>
      </c>
      <c r="D4568" s="2">
        <v>44047</v>
      </c>
      <c r="G4568" t="s">
        <v>115</v>
      </c>
      <c r="I4568" t="s">
        <v>28</v>
      </c>
      <c r="J4568">
        <v>18</v>
      </c>
      <c r="K4568">
        <v>3000</v>
      </c>
      <c r="M4568">
        <v>270</v>
      </c>
      <c r="N4568">
        <v>270</v>
      </c>
      <c r="P4568" t="s">
        <v>95</v>
      </c>
    </row>
    <row r="4569" spans="1:16">
      <c r="A4569" t="str">
        <f t="shared" si="71"/>
        <v>404</v>
      </c>
      <c r="B4569" t="str">
        <f>VLOOKUP(A4569,[11]Sheet3!$D$3:$E$46,2,0)</f>
        <v>Chennai North</v>
      </c>
      <c r="C4569" t="s">
        <v>9027</v>
      </c>
      <c r="D4569" s="2">
        <v>44047</v>
      </c>
      <c r="G4569" t="s">
        <v>115</v>
      </c>
      <c r="I4569" t="s">
        <v>28</v>
      </c>
      <c r="J4569">
        <v>18</v>
      </c>
      <c r="K4569">
        <v>2600</v>
      </c>
      <c r="M4569">
        <v>234</v>
      </c>
      <c r="N4569">
        <v>234</v>
      </c>
      <c r="P4569" t="s">
        <v>95</v>
      </c>
    </row>
    <row r="4570" spans="1:16">
      <c r="A4570" t="str">
        <f t="shared" si="71"/>
        <v>404</v>
      </c>
      <c r="B4570" t="str">
        <f>VLOOKUP(A4570,[11]Sheet3!$D$3:$E$46,2,0)</f>
        <v>Chennai North</v>
      </c>
      <c r="C4570" t="s">
        <v>9028</v>
      </c>
      <c r="D4570" s="2">
        <v>44047</v>
      </c>
      <c r="G4570" t="s">
        <v>115</v>
      </c>
      <c r="I4570" t="s">
        <v>28</v>
      </c>
      <c r="J4570">
        <v>18</v>
      </c>
      <c r="K4570">
        <v>2600</v>
      </c>
      <c r="M4570">
        <v>234</v>
      </c>
      <c r="N4570">
        <v>234</v>
      </c>
      <c r="P4570" t="s">
        <v>95</v>
      </c>
    </row>
    <row r="4571" spans="1:16">
      <c r="A4571" t="str">
        <f t="shared" si="71"/>
        <v>404</v>
      </c>
      <c r="B4571" t="str">
        <f>VLOOKUP(A4571,[11]Sheet3!$D$3:$E$46,2,0)</f>
        <v>Chennai North</v>
      </c>
      <c r="C4571" t="s">
        <v>9029</v>
      </c>
      <c r="D4571" s="2">
        <v>44047</v>
      </c>
      <c r="G4571" t="s">
        <v>115</v>
      </c>
      <c r="I4571" t="s">
        <v>28</v>
      </c>
      <c r="J4571">
        <v>18</v>
      </c>
      <c r="K4571">
        <v>2600</v>
      </c>
      <c r="M4571">
        <v>234</v>
      </c>
      <c r="N4571">
        <v>234</v>
      </c>
      <c r="P4571" t="s">
        <v>95</v>
      </c>
    </row>
    <row r="4572" spans="1:16">
      <c r="A4572" t="str">
        <f t="shared" si="71"/>
        <v>404</v>
      </c>
      <c r="B4572" t="str">
        <f>VLOOKUP(A4572,[11]Sheet3!$D$3:$E$46,2,0)</f>
        <v>Chennai North</v>
      </c>
      <c r="C4572" t="s">
        <v>9030</v>
      </c>
      <c r="D4572" s="2">
        <v>44047</v>
      </c>
      <c r="E4572" t="s">
        <v>9031</v>
      </c>
      <c r="F4572" t="s">
        <v>9032</v>
      </c>
      <c r="G4572" t="s">
        <v>115</v>
      </c>
      <c r="I4572" t="s">
        <v>28</v>
      </c>
      <c r="J4572">
        <v>18</v>
      </c>
      <c r="K4572">
        <v>2600</v>
      </c>
      <c r="M4572">
        <v>234</v>
      </c>
      <c r="N4572">
        <v>234</v>
      </c>
      <c r="P4572" t="s">
        <v>120</v>
      </c>
    </row>
    <row r="4573" spans="1:16">
      <c r="A4573" t="str">
        <f t="shared" si="71"/>
        <v>404</v>
      </c>
      <c r="B4573" t="str">
        <f>VLOOKUP(A4573,[11]Sheet3!$D$3:$E$46,2,0)</f>
        <v>Chennai North</v>
      </c>
      <c r="C4573" t="s">
        <v>9033</v>
      </c>
      <c r="D4573" s="2">
        <v>44047</v>
      </c>
      <c r="G4573" t="s">
        <v>115</v>
      </c>
      <c r="I4573" t="s">
        <v>28</v>
      </c>
      <c r="J4573">
        <v>18</v>
      </c>
      <c r="K4573">
        <v>2600</v>
      </c>
      <c r="M4573">
        <v>234</v>
      </c>
      <c r="N4573">
        <v>234</v>
      </c>
      <c r="P4573" t="s">
        <v>95</v>
      </c>
    </row>
    <row r="4574" spans="1:16">
      <c r="A4574" t="str">
        <f t="shared" si="71"/>
        <v>404</v>
      </c>
      <c r="B4574" t="str">
        <f>VLOOKUP(A4574,[11]Sheet3!$D$3:$E$46,2,0)</f>
        <v>Chennai North</v>
      </c>
      <c r="C4574" t="s">
        <v>9034</v>
      </c>
      <c r="D4574" s="2">
        <v>44047</v>
      </c>
      <c r="G4574" t="s">
        <v>115</v>
      </c>
      <c r="I4574" t="s">
        <v>28</v>
      </c>
      <c r="J4574">
        <v>18</v>
      </c>
      <c r="K4574">
        <v>2600</v>
      </c>
      <c r="M4574">
        <v>234</v>
      </c>
      <c r="N4574">
        <v>234</v>
      </c>
      <c r="P4574" t="s">
        <v>95</v>
      </c>
    </row>
    <row r="4575" spans="1:16">
      <c r="A4575" t="str">
        <f t="shared" si="71"/>
        <v>404</v>
      </c>
      <c r="B4575" t="str">
        <f>VLOOKUP(A4575,[11]Sheet3!$D$3:$E$46,2,0)</f>
        <v>Chennai North</v>
      </c>
      <c r="C4575" t="s">
        <v>9035</v>
      </c>
      <c r="D4575" s="2">
        <v>44047</v>
      </c>
      <c r="G4575" t="s">
        <v>115</v>
      </c>
      <c r="I4575" t="s">
        <v>28</v>
      </c>
      <c r="J4575">
        <v>18</v>
      </c>
      <c r="K4575">
        <v>2600</v>
      </c>
      <c r="M4575">
        <v>234</v>
      </c>
      <c r="N4575">
        <v>234</v>
      </c>
      <c r="P4575" t="s">
        <v>95</v>
      </c>
    </row>
    <row r="4576" spans="1:16">
      <c r="A4576" t="str">
        <f t="shared" si="71"/>
        <v>404</v>
      </c>
      <c r="B4576" t="str">
        <f>VLOOKUP(A4576,[11]Sheet3!$D$3:$E$46,2,0)</f>
        <v>Chennai North</v>
      </c>
      <c r="C4576" t="s">
        <v>9036</v>
      </c>
      <c r="D4576" s="2">
        <v>44047</v>
      </c>
      <c r="G4576" t="s">
        <v>115</v>
      </c>
      <c r="I4576" t="s">
        <v>28</v>
      </c>
      <c r="J4576">
        <v>18</v>
      </c>
      <c r="K4576">
        <v>2600</v>
      </c>
      <c r="M4576">
        <v>234</v>
      </c>
      <c r="N4576">
        <v>234</v>
      </c>
      <c r="P4576" t="s">
        <v>95</v>
      </c>
    </row>
    <row r="4577" spans="1:16">
      <c r="A4577" t="str">
        <f t="shared" si="71"/>
        <v>404</v>
      </c>
      <c r="B4577" t="str">
        <f>VLOOKUP(A4577,[11]Sheet3!$D$3:$E$46,2,0)</f>
        <v>Chennai North</v>
      </c>
      <c r="C4577" t="s">
        <v>9037</v>
      </c>
      <c r="D4577" s="2">
        <v>44047</v>
      </c>
      <c r="G4577" t="s">
        <v>115</v>
      </c>
      <c r="I4577" t="s">
        <v>28</v>
      </c>
      <c r="J4577">
        <v>18</v>
      </c>
      <c r="K4577">
        <v>2600</v>
      </c>
      <c r="M4577">
        <v>234</v>
      </c>
      <c r="N4577">
        <v>234</v>
      </c>
      <c r="P4577" t="s">
        <v>95</v>
      </c>
    </row>
    <row r="4578" spans="1:16">
      <c r="A4578" t="str">
        <f t="shared" si="71"/>
        <v>404</v>
      </c>
      <c r="B4578" t="str">
        <f>VLOOKUP(A4578,[11]Sheet3!$D$3:$E$46,2,0)</f>
        <v>Chennai North</v>
      </c>
      <c r="C4578" t="s">
        <v>9038</v>
      </c>
      <c r="D4578" s="2">
        <v>44047</v>
      </c>
      <c r="G4578" t="s">
        <v>115</v>
      </c>
      <c r="I4578" t="s">
        <v>28</v>
      </c>
      <c r="J4578">
        <v>18</v>
      </c>
      <c r="K4578">
        <v>2600</v>
      </c>
      <c r="M4578">
        <v>234</v>
      </c>
      <c r="N4578">
        <v>234</v>
      </c>
      <c r="P4578" t="s">
        <v>95</v>
      </c>
    </row>
    <row r="4579" spans="1:16">
      <c r="A4579" t="str">
        <f t="shared" si="71"/>
        <v>404</v>
      </c>
      <c r="B4579" t="str">
        <f>VLOOKUP(A4579,[11]Sheet3!$D$3:$E$46,2,0)</f>
        <v>Chennai North</v>
      </c>
      <c r="C4579" t="s">
        <v>9039</v>
      </c>
      <c r="D4579" s="2">
        <v>44047</v>
      </c>
      <c r="G4579" t="s">
        <v>115</v>
      </c>
      <c r="I4579" t="s">
        <v>28</v>
      </c>
      <c r="J4579">
        <v>18</v>
      </c>
      <c r="K4579">
        <v>2600</v>
      </c>
      <c r="M4579">
        <v>234</v>
      </c>
      <c r="N4579">
        <v>234</v>
      </c>
      <c r="P4579" t="s">
        <v>95</v>
      </c>
    </row>
    <row r="4580" spans="1:16">
      <c r="A4580" t="str">
        <f t="shared" si="71"/>
        <v>404</v>
      </c>
      <c r="B4580" t="str">
        <f>VLOOKUP(A4580,[11]Sheet3!$D$3:$E$46,2,0)</f>
        <v>Chennai North</v>
      </c>
      <c r="C4580" t="s">
        <v>9040</v>
      </c>
      <c r="D4580" s="2">
        <v>44047</v>
      </c>
      <c r="G4580" t="s">
        <v>115</v>
      </c>
      <c r="I4580" t="s">
        <v>28</v>
      </c>
      <c r="J4580">
        <v>18</v>
      </c>
      <c r="K4580">
        <v>2600</v>
      </c>
      <c r="M4580">
        <v>234</v>
      </c>
      <c r="N4580">
        <v>234</v>
      </c>
      <c r="P4580" t="s">
        <v>95</v>
      </c>
    </row>
    <row r="4581" spans="1:16">
      <c r="A4581" t="str">
        <f t="shared" si="71"/>
        <v>404</v>
      </c>
      <c r="B4581" t="str">
        <f>VLOOKUP(A4581,[11]Sheet3!$D$3:$E$46,2,0)</f>
        <v>Chennai North</v>
      </c>
      <c r="C4581" t="s">
        <v>9041</v>
      </c>
      <c r="D4581" s="2">
        <v>44047</v>
      </c>
      <c r="G4581" t="s">
        <v>115</v>
      </c>
      <c r="I4581" t="s">
        <v>28</v>
      </c>
      <c r="J4581">
        <v>18</v>
      </c>
      <c r="K4581">
        <v>2600</v>
      </c>
      <c r="M4581">
        <v>234</v>
      </c>
      <c r="N4581">
        <v>234</v>
      </c>
      <c r="P4581" t="s">
        <v>95</v>
      </c>
    </row>
    <row r="4582" spans="1:16">
      <c r="A4582" t="str">
        <f t="shared" si="71"/>
        <v>404</v>
      </c>
      <c r="B4582" t="str">
        <f>VLOOKUP(A4582,[11]Sheet3!$D$3:$E$46,2,0)</f>
        <v>Chennai North</v>
      </c>
      <c r="C4582" t="s">
        <v>9042</v>
      </c>
      <c r="D4582" s="2">
        <v>44047</v>
      </c>
      <c r="E4582" t="s">
        <v>5668</v>
      </c>
      <c r="F4582" t="s">
        <v>5669</v>
      </c>
      <c r="G4582" t="s">
        <v>115</v>
      </c>
      <c r="I4582" t="s">
        <v>28</v>
      </c>
      <c r="J4582">
        <v>18</v>
      </c>
      <c r="K4582">
        <v>2600</v>
      </c>
      <c r="M4582">
        <v>234</v>
      </c>
      <c r="N4582">
        <v>234</v>
      </c>
      <c r="P4582" t="s">
        <v>120</v>
      </c>
    </row>
    <row r="4583" spans="1:16">
      <c r="A4583" t="str">
        <f t="shared" si="71"/>
        <v>404</v>
      </c>
      <c r="B4583" t="str">
        <f>VLOOKUP(A4583,[11]Sheet3!$D$3:$E$46,2,0)</f>
        <v>Chennai North</v>
      </c>
      <c r="C4583" t="s">
        <v>9043</v>
      </c>
      <c r="D4583" s="2">
        <v>44047</v>
      </c>
      <c r="G4583" t="s">
        <v>115</v>
      </c>
      <c r="I4583" t="s">
        <v>28</v>
      </c>
      <c r="J4583">
        <v>18</v>
      </c>
      <c r="K4583">
        <v>2600</v>
      </c>
      <c r="M4583">
        <v>234</v>
      </c>
      <c r="N4583">
        <v>234</v>
      </c>
      <c r="P4583" t="s">
        <v>95</v>
      </c>
    </row>
    <row r="4584" spans="1:16">
      <c r="A4584" t="str">
        <f t="shared" si="71"/>
        <v>404</v>
      </c>
      <c r="B4584" t="str">
        <f>VLOOKUP(A4584,[11]Sheet3!$D$3:$E$46,2,0)</f>
        <v>Chennai North</v>
      </c>
      <c r="C4584" t="s">
        <v>9044</v>
      </c>
      <c r="D4584" s="2">
        <v>44047</v>
      </c>
      <c r="G4584" t="s">
        <v>115</v>
      </c>
      <c r="I4584" t="s">
        <v>28</v>
      </c>
      <c r="J4584">
        <v>18</v>
      </c>
      <c r="K4584">
        <v>2600</v>
      </c>
      <c r="M4584">
        <v>234</v>
      </c>
      <c r="N4584">
        <v>234</v>
      </c>
      <c r="P4584" t="s">
        <v>95</v>
      </c>
    </row>
    <row r="4585" spans="1:16">
      <c r="A4585" t="str">
        <f t="shared" si="71"/>
        <v>404</v>
      </c>
      <c r="B4585" t="str">
        <f>VLOOKUP(A4585,[11]Sheet3!$D$3:$E$46,2,0)</f>
        <v>Chennai North</v>
      </c>
      <c r="C4585" t="s">
        <v>9045</v>
      </c>
      <c r="D4585" s="2">
        <v>44047</v>
      </c>
      <c r="G4585" t="s">
        <v>115</v>
      </c>
      <c r="I4585" t="s">
        <v>28</v>
      </c>
      <c r="J4585">
        <v>18</v>
      </c>
      <c r="K4585">
        <v>2600</v>
      </c>
      <c r="M4585">
        <v>234</v>
      </c>
      <c r="N4585">
        <v>234</v>
      </c>
      <c r="P4585" t="s">
        <v>95</v>
      </c>
    </row>
    <row r="4586" spans="1:16">
      <c r="A4586" t="str">
        <f t="shared" si="71"/>
        <v>404</v>
      </c>
      <c r="B4586" t="str">
        <f>VLOOKUP(A4586,[11]Sheet3!$D$3:$E$46,2,0)</f>
        <v>Chennai North</v>
      </c>
      <c r="C4586" t="s">
        <v>9046</v>
      </c>
      <c r="D4586" s="2">
        <v>44047</v>
      </c>
      <c r="G4586" t="s">
        <v>115</v>
      </c>
      <c r="I4586" t="s">
        <v>28</v>
      </c>
      <c r="J4586">
        <v>18</v>
      </c>
      <c r="K4586">
        <v>2600</v>
      </c>
      <c r="M4586">
        <v>234</v>
      </c>
      <c r="N4586">
        <v>234</v>
      </c>
      <c r="P4586" t="s">
        <v>95</v>
      </c>
    </row>
    <row r="4587" spans="1:16">
      <c r="A4587" t="str">
        <f t="shared" si="71"/>
        <v>402</v>
      </c>
      <c r="B4587" t="str">
        <f>VLOOKUP(A4587,[11]Sheet3!$D$3:$E$46,2,0)</f>
        <v>Chennai Central</v>
      </c>
      <c r="C4587" t="s">
        <v>9047</v>
      </c>
      <c r="D4587" s="2">
        <v>44047</v>
      </c>
      <c r="G4587" t="s">
        <v>115</v>
      </c>
      <c r="I4587" t="s">
        <v>28</v>
      </c>
      <c r="J4587">
        <v>18</v>
      </c>
      <c r="K4587">
        <v>2600</v>
      </c>
      <c r="M4587">
        <v>234</v>
      </c>
      <c r="N4587">
        <v>234</v>
      </c>
      <c r="P4587" t="s">
        <v>95</v>
      </c>
    </row>
    <row r="4588" spans="1:16">
      <c r="A4588" t="str">
        <f t="shared" si="71"/>
        <v>402</v>
      </c>
      <c r="B4588" t="str">
        <f>VLOOKUP(A4588,[11]Sheet3!$D$3:$E$46,2,0)</f>
        <v>Chennai Central</v>
      </c>
      <c r="C4588" t="s">
        <v>9048</v>
      </c>
      <c r="D4588" s="2">
        <v>44047</v>
      </c>
      <c r="E4588" t="s">
        <v>9049</v>
      </c>
      <c r="F4588" t="s">
        <v>9050</v>
      </c>
      <c r="G4588" t="s">
        <v>115</v>
      </c>
      <c r="I4588" t="s">
        <v>28</v>
      </c>
      <c r="J4588">
        <v>18</v>
      </c>
      <c r="K4588">
        <v>2600</v>
      </c>
      <c r="M4588">
        <v>234</v>
      </c>
      <c r="N4588">
        <v>234</v>
      </c>
      <c r="P4588" t="s">
        <v>120</v>
      </c>
    </row>
    <row r="4589" spans="1:16">
      <c r="A4589" t="str">
        <f t="shared" si="71"/>
        <v>402</v>
      </c>
      <c r="B4589" t="str">
        <f>VLOOKUP(A4589,[11]Sheet3!$D$3:$E$46,2,0)</f>
        <v>Chennai Central</v>
      </c>
      <c r="C4589" t="s">
        <v>9051</v>
      </c>
      <c r="D4589" s="2">
        <v>44047</v>
      </c>
      <c r="G4589" t="s">
        <v>115</v>
      </c>
      <c r="I4589" t="s">
        <v>28</v>
      </c>
      <c r="J4589">
        <v>18</v>
      </c>
      <c r="K4589">
        <v>2600</v>
      </c>
      <c r="M4589">
        <v>234</v>
      </c>
      <c r="N4589">
        <v>234</v>
      </c>
      <c r="P4589" t="s">
        <v>95</v>
      </c>
    </row>
    <row r="4590" spans="1:16">
      <c r="A4590" t="str">
        <f t="shared" si="71"/>
        <v>402</v>
      </c>
      <c r="B4590" t="str">
        <f>VLOOKUP(A4590,[11]Sheet3!$D$3:$E$46,2,0)</f>
        <v>Chennai Central</v>
      </c>
      <c r="C4590" t="s">
        <v>9052</v>
      </c>
      <c r="D4590" s="2">
        <v>44047</v>
      </c>
      <c r="G4590" t="s">
        <v>115</v>
      </c>
      <c r="I4590" t="s">
        <v>28</v>
      </c>
      <c r="J4590">
        <v>18</v>
      </c>
      <c r="K4590">
        <v>2600</v>
      </c>
      <c r="M4590">
        <v>234</v>
      </c>
      <c r="N4590">
        <v>234</v>
      </c>
      <c r="P4590" t="s">
        <v>95</v>
      </c>
    </row>
    <row r="4591" spans="1:16">
      <c r="A4591" t="str">
        <f t="shared" si="71"/>
        <v>402</v>
      </c>
      <c r="B4591" t="str">
        <f>VLOOKUP(A4591,[11]Sheet3!$D$3:$E$46,2,0)</f>
        <v>Chennai Central</v>
      </c>
      <c r="C4591" t="s">
        <v>9053</v>
      </c>
      <c r="D4591" s="2">
        <v>44047</v>
      </c>
      <c r="E4591" t="s">
        <v>9054</v>
      </c>
      <c r="F4591" t="s">
        <v>9055</v>
      </c>
      <c r="G4591" t="s">
        <v>115</v>
      </c>
      <c r="I4591" t="s">
        <v>28</v>
      </c>
      <c r="J4591">
        <v>18</v>
      </c>
      <c r="K4591">
        <v>2600</v>
      </c>
      <c r="M4591">
        <v>234</v>
      </c>
      <c r="N4591">
        <v>234</v>
      </c>
      <c r="P4591" t="s">
        <v>120</v>
      </c>
    </row>
    <row r="4592" spans="1:16">
      <c r="A4592" t="str">
        <f t="shared" si="71"/>
        <v>402</v>
      </c>
      <c r="B4592" t="str">
        <f>VLOOKUP(A4592,[11]Sheet3!$D$3:$E$46,2,0)</f>
        <v>Chennai Central</v>
      </c>
      <c r="C4592" t="s">
        <v>9056</v>
      </c>
      <c r="D4592" s="2">
        <v>44047</v>
      </c>
      <c r="E4592" t="s">
        <v>9057</v>
      </c>
      <c r="F4592" t="s">
        <v>9058</v>
      </c>
      <c r="G4592" t="s">
        <v>115</v>
      </c>
      <c r="I4592" t="s">
        <v>28</v>
      </c>
      <c r="J4592">
        <v>18</v>
      </c>
      <c r="K4592">
        <v>2600</v>
      </c>
      <c r="M4592">
        <v>234</v>
      </c>
      <c r="N4592">
        <v>234</v>
      </c>
      <c r="P4592" t="s">
        <v>120</v>
      </c>
    </row>
    <row r="4593" spans="1:16">
      <c r="A4593" t="str">
        <f t="shared" si="71"/>
        <v>402</v>
      </c>
      <c r="B4593" t="str">
        <f>VLOOKUP(A4593,[11]Sheet3!$D$3:$E$46,2,0)</f>
        <v>Chennai Central</v>
      </c>
      <c r="C4593" t="s">
        <v>9059</v>
      </c>
      <c r="D4593" s="2">
        <v>44047</v>
      </c>
      <c r="G4593" t="s">
        <v>115</v>
      </c>
      <c r="I4593" t="s">
        <v>28</v>
      </c>
      <c r="J4593">
        <v>18</v>
      </c>
      <c r="K4593">
        <v>2600</v>
      </c>
      <c r="M4593">
        <v>234</v>
      </c>
      <c r="N4593">
        <v>234</v>
      </c>
      <c r="P4593" t="s">
        <v>95</v>
      </c>
    </row>
    <row r="4594" spans="1:16">
      <c r="A4594" t="str">
        <f t="shared" si="71"/>
        <v>402</v>
      </c>
      <c r="B4594" t="str">
        <f>VLOOKUP(A4594,[11]Sheet3!$D$3:$E$46,2,0)</f>
        <v>Chennai Central</v>
      </c>
      <c r="C4594" t="s">
        <v>9060</v>
      </c>
      <c r="D4594" s="2">
        <v>44047</v>
      </c>
      <c r="E4594" t="s">
        <v>9061</v>
      </c>
      <c r="F4594" t="s">
        <v>9062</v>
      </c>
      <c r="G4594" t="s">
        <v>115</v>
      </c>
      <c r="I4594" t="s">
        <v>28</v>
      </c>
      <c r="J4594">
        <v>18</v>
      </c>
      <c r="K4594">
        <v>2600</v>
      </c>
      <c r="M4594">
        <v>234</v>
      </c>
      <c r="N4594">
        <v>234</v>
      </c>
      <c r="P4594" t="s">
        <v>120</v>
      </c>
    </row>
    <row r="4595" spans="1:16">
      <c r="A4595" t="str">
        <f t="shared" si="71"/>
        <v>402</v>
      </c>
      <c r="B4595" t="str">
        <f>VLOOKUP(A4595,[11]Sheet3!$D$3:$E$46,2,0)</f>
        <v>Chennai Central</v>
      </c>
      <c r="C4595" t="s">
        <v>9063</v>
      </c>
      <c r="D4595" s="2">
        <v>44047</v>
      </c>
      <c r="G4595" t="s">
        <v>115</v>
      </c>
      <c r="I4595" t="s">
        <v>28</v>
      </c>
      <c r="J4595">
        <v>18</v>
      </c>
      <c r="K4595">
        <v>2600</v>
      </c>
      <c r="M4595">
        <v>234</v>
      </c>
      <c r="N4595">
        <v>234</v>
      </c>
      <c r="P4595" t="s">
        <v>95</v>
      </c>
    </row>
    <row r="4596" spans="1:16">
      <c r="A4596" t="str">
        <f t="shared" si="71"/>
        <v>402</v>
      </c>
      <c r="B4596" t="str">
        <f>VLOOKUP(A4596,[11]Sheet3!$D$3:$E$46,2,0)</f>
        <v>Chennai Central</v>
      </c>
      <c r="C4596" t="s">
        <v>9064</v>
      </c>
      <c r="D4596" s="2">
        <v>44047</v>
      </c>
      <c r="G4596" t="s">
        <v>115</v>
      </c>
      <c r="I4596" t="s">
        <v>28</v>
      </c>
      <c r="J4596">
        <v>18</v>
      </c>
      <c r="K4596">
        <v>2600</v>
      </c>
      <c r="M4596">
        <v>234</v>
      </c>
      <c r="N4596">
        <v>234</v>
      </c>
      <c r="P4596" t="s">
        <v>95</v>
      </c>
    </row>
    <row r="4597" spans="1:16">
      <c r="A4597" t="str">
        <f t="shared" si="71"/>
        <v>402</v>
      </c>
      <c r="B4597" t="str">
        <f>VLOOKUP(A4597,[11]Sheet3!$D$3:$E$46,2,0)</f>
        <v>Chennai Central</v>
      </c>
      <c r="C4597" t="s">
        <v>9065</v>
      </c>
      <c r="D4597" s="2">
        <v>44047</v>
      </c>
      <c r="G4597" t="s">
        <v>115</v>
      </c>
      <c r="I4597" t="s">
        <v>28</v>
      </c>
      <c r="J4597">
        <v>18</v>
      </c>
      <c r="K4597">
        <v>2600</v>
      </c>
      <c r="M4597">
        <v>234</v>
      </c>
      <c r="N4597">
        <v>234</v>
      </c>
      <c r="P4597" t="s">
        <v>95</v>
      </c>
    </row>
    <row r="4598" spans="1:16">
      <c r="A4598" t="str">
        <f t="shared" si="71"/>
        <v>402</v>
      </c>
      <c r="B4598" t="str">
        <f>VLOOKUP(A4598,[11]Sheet3!$D$3:$E$46,2,0)</f>
        <v>Chennai Central</v>
      </c>
      <c r="C4598" t="s">
        <v>9066</v>
      </c>
      <c r="D4598" s="2">
        <v>44047</v>
      </c>
      <c r="G4598" t="s">
        <v>115</v>
      </c>
      <c r="I4598" t="s">
        <v>28</v>
      </c>
      <c r="J4598">
        <v>18</v>
      </c>
      <c r="K4598">
        <v>2600</v>
      </c>
      <c r="M4598">
        <v>234</v>
      </c>
      <c r="N4598">
        <v>234</v>
      </c>
      <c r="P4598" t="s">
        <v>95</v>
      </c>
    </row>
    <row r="4599" spans="1:16">
      <c r="A4599" t="str">
        <f t="shared" si="71"/>
        <v>402</v>
      </c>
      <c r="B4599" t="str">
        <f>VLOOKUP(A4599,[11]Sheet3!$D$3:$E$46,2,0)</f>
        <v>Chennai Central</v>
      </c>
      <c r="C4599" t="s">
        <v>9067</v>
      </c>
      <c r="D4599" s="2">
        <v>44047</v>
      </c>
      <c r="G4599" t="s">
        <v>115</v>
      </c>
      <c r="I4599" t="s">
        <v>28</v>
      </c>
      <c r="J4599">
        <v>18</v>
      </c>
      <c r="K4599">
        <v>2600</v>
      </c>
      <c r="M4599">
        <v>234</v>
      </c>
      <c r="N4599">
        <v>234</v>
      </c>
      <c r="P4599" t="s">
        <v>95</v>
      </c>
    </row>
    <row r="4600" spans="1:16">
      <c r="A4600" t="str">
        <f t="shared" si="71"/>
        <v>402</v>
      </c>
      <c r="B4600" t="str">
        <f>VLOOKUP(A4600,[11]Sheet3!$D$3:$E$46,2,0)</f>
        <v>Chennai Central</v>
      </c>
      <c r="C4600" t="s">
        <v>9068</v>
      </c>
      <c r="D4600" s="2">
        <v>44047</v>
      </c>
      <c r="E4600" t="s">
        <v>3780</v>
      </c>
      <c r="F4600" t="s">
        <v>3781</v>
      </c>
      <c r="G4600" t="s">
        <v>115</v>
      </c>
      <c r="I4600" t="s">
        <v>28</v>
      </c>
      <c r="J4600">
        <v>18</v>
      </c>
      <c r="K4600">
        <v>2600</v>
      </c>
      <c r="M4600">
        <v>234</v>
      </c>
      <c r="N4600">
        <v>234</v>
      </c>
      <c r="P4600" t="s">
        <v>120</v>
      </c>
    </row>
    <row r="4601" spans="1:16">
      <c r="A4601" t="str">
        <f t="shared" si="71"/>
        <v>402</v>
      </c>
      <c r="B4601" t="str">
        <f>VLOOKUP(A4601,[11]Sheet3!$D$3:$E$46,2,0)</f>
        <v>Chennai Central</v>
      </c>
      <c r="C4601" t="s">
        <v>9069</v>
      </c>
      <c r="D4601" s="2">
        <v>44047</v>
      </c>
      <c r="E4601" t="s">
        <v>9070</v>
      </c>
      <c r="F4601" t="s">
        <v>9071</v>
      </c>
      <c r="G4601" t="s">
        <v>115</v>
      </c>
      <c r="I4601" t="s">
        <v>28</v>
      </c>
      <c r="J4601">
        <v>18</v>
      </c>
      <c r="K4601">
        <v>2600</v>
      </c>
      <c r="M4601">
        <v>234</v>
      </c>
      <c r="N4601">
        <v>234</v>
      </c>
      <c r="P4601" t="s">
        <v>120</v>
      </c>
    </row>
    <row r="4602" spans="1:16">
      <c r="A4602" t="str">
        <f t="shared" si="71"/>
        <v>402</v>
      </c>
      <c r="B4602" t="str">
        <f>VLOOKUP(A4602,[11]Sheet3!$D$3:$E$46,2,0)</f>
        <v>Chennai Central</v>
      </c>
      <c r="C4602" t="s">
        <v>9072</v>
      </c>
      <c r="D4602" s="2">
        <v>44047</v>
      </c>
      <c r="G4602" t="s">
        <v>115</v>
      </c>
      <c r="I4602" t="s">
        <v>28</v>
      </c>
      <c r="J4602">
        <v>18</v>
      </c>
      <c r="K4602">
        <v>2600</v>
      </c>
      <c r="M4602">
        <v>234</v>
      </c>
      <c r="N4602">
        <v>234</v>
      </c>
      <c r="P4602" t="s">
        <v>95</v>
      </c>
    </row>
    <row r="4603" spans="1:16">
      <c r="A4603" t="str">
        <f t="shared" si="71"/>
        <v>402</v>
      </c>
      <c r="B4603" t="str">
        <f>VLOOKUP(A4603,[11]Sheet3!$D$3:$E$46,2,0)</f>
        <v>Chennai Central</v>
      </c>
      <c r="C4603" t="s">
        <v>9073</v>
      </c>
      <c r="D4603" s="2">
        <v>44047</v>
      </c>
      <c r="G4603" t="s">
        <v>115</v>
      </c>
      <c r="I4603" t="s">
        <v>28</v>
      </c>
      <c r="J4603">
        <v>18</v>
      </c>
      <c r="K4603">
        <v>2600</v>
      </c>
      <c r="M4603">
        <v>234</v>
      </c>
      <c r="N4603">
        <v>234</v>
      </c>
      <c r="P4603" t="s">
        <v>95</v>
      </c>
    </row>
    <row r="4604" spans="1:16">
      <c r="A4604" t="str">
        <f t="shared" si="71"/>
        <v>402</v>
      </c>
      <c r="B4604" t="str">
        <f>VLOOKUP(A4604,[11]Sheet3!$D$3:$E$46,2,0)</f>
        <v>Chennai Central</v>
      </c>
      <c r="C4604" t="s">
        <v>9074</v>
      </c>
      <c r="D4604" s="2">
        <v>44047</v>
      </c>
      <c r="G4604" t="s">
        <v>115</v>
      </c>
      <c r="I4604" t="s">
        <v>28</v>
      </c>
      <c r="J4604">
        <v>18</v>
      </c>
      <c r="K4604">
        <v>2600</v>
      </c>
      <c r="M4604">
        <v>234</v>
      </c>
      <c r="N4604">
        <v>234</v>
      </c>
      <c r="P4604" t="s">
        <v>95</v>
      </c>
    </row>
    <row r="4605" spans="1:16">
      <c r="A4605" t="str">
        <f t="shared" si="71"/>
        <v>402</v>
      </c>
      <c r="B4605" t="str">
        <f>VLOOKUP(A4605,[11]Sheet3!$D$3:$E$46,2,0)</f>
        <v>Chennai Central</v>
      </c>
      <c r="C4605" t="s">
        <v>9075</v>
      </c>
      <c r="D4605" s="2">
        <v>44047</v>
      </c>
      <c r="G4605" t="s">
        <v>115</v>
      </c>
      <c r="I4605" t="s">
        <v>28</v>
      </c>
      <c r="J4605">
        <v>18</v>
      </c>
      <c r="K4605">
        <v>2600</v>
      </c>
      <c r="M4605">
        <v>234</v>
      </c>
      <c r="N4605">
        <v>234</v>
      </c>
      <c r="P4605" t="s">
        <v>95</v>
      </c>
    </row>
    <row r="4606" spans="1:16">
      <c r="A4606" t="str">
        <f t="shared" si="71"/>
        <v>402</v>
      </c>
      <c r="B4606" t="str">
        <f>VLOOKUP(A4606,[11]Sheet3!$D$3:$E$46,2,0)</f>
        <v>Chennai Central</v>
      </c>
      <c r="C4606" t="s">
        <v>9076</v>
      </c>
      <c r="D4606" s="2">
        <v>44047</v>
      </c>
      <c r="G4606" t="s">
        <v>115</v>
      </c>
      <c r="I4606" t="s">
        <v>28</v>
      </c>
      <c r="J4606">
        <v>18</v>
      </c>
      <c r="K4606">
        <v>2600</v>
      </c>
      <c r="M4606">
        <v>234</v>
      </c>
      <c r="N4606">
        <v>234</v>
      </c>
      <c r="P4606" t="s">
        <v>95</v>
      </c>
    </row>
    <row r="4607" spans="1:16">
      <c r="A4607" t="str">
        <f t="shared" si="71"/>
        <v>402</v>
      </c>
      <c r="B4607" t="str">
        <f>VLOOKUP(A4607,[11]Sheet3!$D$3:$E$46,2,0)</f>
        <v>Chennai Central</v>
      </c>
      <c r="C4607" t="s">
        <v>9077</v>
      </c>
      <c r="D4607" s="2">
        <v>44047</v>
      </c>
      <c r="G4607" t="s">
        <v>115</v>
      </c>
      <c r="I4607" t="s">
        <v>28</v>
      </c>
      <c r="J4607">
        <v>18</v>
      </c>
      <c r="K4607">
        <v>2600</v>
      </c>
      <c r="M4607">
        <v>234</v>
      </c>
      <c r="N4607">
        <v>234</v>
      </c>
      <c r="P4607" t="s">
        <v>95</v>
      </c>
    </row>
    <row r="4608" spans="1:16">
      <c r="A4608" t="str">
        <f t="shared" si="71"/>
        <v>402</v>
      </c>
      <c r="B4608" t="str">
        <f>VLOOKUP(A4608,[11]Sheet3!$D$3:$E$46,2,0)</f>
        <v>Chennai Central</v>
      </c>
      <c r="C4608" t="s">
        <v>9078</v>
      </c>
      <c r="D4608" s="2">
        <v>44047</v>
      </c>
      <c r="G4608" t="s">
        <v>115</v>
      </c>
      <c r="I4608" t="s">
        <v>28</v>
      </c>
      <c r="J4608">
        <v>18</v>
      </c>
      <c r="K4608">
        <v>2600</v>
      </c>
      <c r="M4608">
        <v>234</v>
      </c>
      <c r="N4608">
        <v>234</v>
      </c>
      <c r="P4608" t="s">
        <v>95</v>
      </c>
    </row>
    <row r="4609" spans="1:16">
      <c r="A4609" t="str">
        <f t="shared" si="71"/>
        <v>402</v>
      </c>
      <c r="B4609" t="str">
        <f>VLOOKUP(A4609,[11]Sheet3!$D$3:$E$46,2,0)</f>
        <v>Chennai Central</v>
      </c>
      <c r="C4609" t="s">
        <v>9079</v>
      </c>
      <c r="D4609" s="2">
        <v>44047</v>
      </c>
      <c r="G4609" t="s">
        <v>115</v>
      </c>
      <c r="I4609" t="s">
        <v>28</v>
      </c>
      <c r="J4609">
        <v>18</v>
      </c>
      <c r="K4609">
        <v>2600</v>
      </c>
      <c r="M4609">
        <v>234</v>
      </c>
      <c r="N4609">
        <v>234</v>
      </c>
      <c r="P4609" t="s">
        <v>95</v>
      </c>
    </row>
    <row r="4610" spans="1:16">
      <c r="A4610" t="str">
        <f t="shared" si="71"/>
        <v>402</v>
      </c>
      <c r="B4610" t="str">
        <f>VLOOKUP(A4610,[11]Sheet3!$D$3:$E$46,2,0)</f>
        <v>Chennai Central</v>
      </c>
      <c r="C4610" t="s">
        <v>9080</v>
      </c>
      <c r="D4610" s="2">
        <v>44047</v>
      </c>
      <c r="G4610" t="s">
        <v>115</v>
      </c>
      <c r="I4610" t="s">
        <v>28</v>
      </c>
      <c r="J4610">
        <v>18</v>
      </c>
      <c r="K4610">
        <v>2600</v>
      </c>
      <c r="M4610">
        <v>234</v>
      </c>
      <c r="N4610">
        <v>234</v>
      </c>
      <c r="P4610" t="s">
        <v>95</v>
      </c>
    </row>
    <row r="4611" spans="1:16">
      <c r="A4611" t="str">
        <f t="shared" ref="A4611:A4674" si="72">MID(C4611,2,3)</f>
        <v>402</v>
      </c>
      <c r="B4611" t="str">
        <f>VLOOKUP(A4611,[11]Sheet3!$D$3:$E$46,2,0)</f>
        <v>Chennai Central</v>
      </c>
      <c r="C4611" t="s">
        <v>9081</v>
      </c>
      <c r="D4611" s="2">
        <v>44047</v>
      </c>
      <c r="G4611" t="s">
        <v>115</v>
      </c>
      <c r="I4611" t="s">
        <v>28</v>
      </c>
      <c r="J4611">
        <v>18</v>
      </c>
      <c r="K4611">
        <v>2600</v>
      </c>
      <c r="M4611">
        <v>234</v>
      </c>
      <c r="N4611">
        <v>234</v>
      </c>
      <c r="P4611" t="s">
        <v>95</v>
      </c>
    </row>
    <row r="4612" spans="1:16">
      <c r="A4612" t="str">
        <f t="shared" si="72"/>
        <v>402</v>
      </c>
      <c r="B4612" t="str">
        <f>VLOOKUP(A4612,[11]Sheet3!$D$3:$E$46,2,0)</f>
        <v>Chennai Central</v>
      </c>
      <c r="C4612" t="s">
        <v>9082</v>
      </c>
      <c r="D4612" s="2">
        <v>44047</v>
      </c>
      <c r="G4612" t="s">
        <v>115</v>
      </c>
      <c r="I4612" t="s">
        <v>28</v>
      </c>
      <c r="J4612">
        <v>18</v>
      </c>
      <c r="K4612">
        <v>2600</v>
      </c>
      <c r="M4612">
        <v>234</v>
      </c>
      <c r="N4612">
        <v>234</v>
      </c>
      <c r="P4612" t="s">
        <v>95</v>
      </c>
    </row>
    <row r="4613" spans="1:16">
      <c r="A4613" t="str">
        <f t="shared" si="72"/>
        <v>402</v>
      </c>
      <c r="B4613" t="str">
        <f>VLOOKUP(A4613,[11]Sheet3!$D$3:$E$46,2,0)</f>
        <v>Chennai Central</v>
      </c>
      <c r="C4613" t="s">
        <v>9083</v>
      </c>
      <c r="D4613" s="2">
        <v>44047</v>
      </c>
      <c r="G4613" t="s">
        <v>115</v>
      </c>
      <c r="I4613" t="s">
        <v>28</v>
      </c>
      <c r="J4613">
        <v>18</v>
      </c>
      <c r="K4613">
        <v>2600</v>
      </c>
      <c r="M4613">
        <v>234</v>
      </c>
      <c r="N4613">
        <v>234</v>
      </c>
      <c r="P4613" t="s">
        <v>95</v>
      </c>
    </row>
    <row r="4614" spans="1:16">
      <c r="A4614" t="str">
        <f t="shared" si="72"/>
        <v>402</v>
      </c>
      <c r="B4614" t="str">
        <f>VLOOKUP(A4614,[11]Sheet3!$D$3:$E$46,2,0)</f>
        <v>Chennai Central</v>
      </c>
      <c r="C4614" t="s">
        <v>9084</v>
      </c>
      <c r="D4614" s="2">
        <v>44047</v>
      </c>
      <c r="E4614" t="s">
        <v>9085</v>
      </c>
      <c r="F4614" t="s">
        <v>9086</v>
      </c>
      <c r="G4614" t="s">
        <v>115</v>
      </c>
      <c r="I4614" t="s">
        <v>28</v>
      </c>
      <c r="J4614">
        <v>18</v>
      </c>
      <c r="K4614">
        <v>2600</v>
      </c>
      <c r="M4614">
        <v>234</v>
      </c>
      <c r="N4614">
        <v>234</v>
      </c>
      <c r="P4614" t="s">
        <v>120</v>
      </c>
    </row>
    <row r="4615" spans="1:16">
      <c r="A4615" t="str">
        <f t="shared" si="72"/>
        <v>402</v>
      </c>
      <c r="B4615" t="str">
        <f>VLOOKUP(A4615,[11]Sheet3!$D$3:$E$46,2,0)</f>
        <v>Chennai Central</v>
      </c>
      <c r="C4615" t="s">
        <v>9087</v>
      </c>
      <c r="D4615" s="2">
        <v>44047</v>
      </c>
      <c r="G4615" t="s">
        <v>115</v>
      </c>
      <c r="I4615" t="s">
        <v>28</v>
      </c>
      <c r="J4615">
        <v>18</v>
      </c>
      <c r="K4615">
        <v>2600</v>
      </c>
      <c r="M4615">
        <v>234</v>
      </c>
      <c r="N4615">
        <v>234</v>
      </c>
      <c r="P4615" t="s">
        <v>95</v>
      </c>
    </row>
    <row r="4616" spans="1:16">
      <c r="A4616" t="str">
        <f t="shared" si="72"/>
        <v>402</v>
      </c>
      <c r="B4616" t="str">
        <f>VLOOKUP(A4616,[11]Sheet3!$D$3:$E$46,2,0)</f>
        <v>Chennai Central</v>
      </c>
      <c r="C4616" t="s">
        <v>9088</v>
      </c>
      <c r="D4616" s="2">
        <v>44047</v>
      </c>
      <c r="G4616" t="s">
        <v>115</v>
      </c>
      <c r="I4616" t="s">
        <v>28</v>
      </c>
      <c r="J4616">
        <v>18</v>
      </c>
      <c r="K4616">
        <v>2600</v>
      </c>
      <c r="M4616">
        <v>234</v>
      </c>
      <c r="N4616">
        <v>234</v>
      </c>
      <c r="P4616" t="s">
        <v>95</v>
      </c>
    </row>
    <row r="4617" spans="1:16">
      <c r="A4617" t="str">
        <f t="shared" si="72"/>
        <v>402</v>
      </c>
      <c r="B4617" t="str">
        <f>VLOOKUP(A4617,[11]Sheet3!$D$3:$E$46,2,0)</f>
        <v>Chennai Central</v>
      </c>
      <c r="C4617" t="s">
        <v>9089</v>
      </c>
      <c r="D4617" s="2">
        <v>44047</v>
      </c>
      <c r="G4617" t="s">
        <v>115</v>
      </c>
      <c r="I4617" t="s">
        <v>28</v>
      </c>
      <c r="J4617">
        <v>18</v>
      </c>
      <c r="K4617">
        <v>2600</v>
      </c>
      <c r="M4617">
        <v>234</v>
      </c>
      <c r="N4617">
        <v>234</v>
      </c>
      <c r="P4617" t="s">
        <v>95</v>
      </c>
    </row>
    <row r="4618" spans="1:16">
      <c r="A4618" t="str">
        <f t="shared" si="72"/>
        <v>402</v>
      </c>
      <c r="B4618" t="str">
        <f>VLOOKUP(A4618,[11]Sheet3!$D$3:$E$46,2,0)</f>
        <v>Chennai Central</v>
      </c>
      <c r="C4618" t="s">
        <v>9090</v>
      </c>
      <c r="D4618" s="2">
        <v>44047</v>
      </c>
      <c r="G4618" t="s">
        <v>115</v>
      </c>
      <c r="I4618" t="s">
        <v>28</v>
      </c>
      <c r="J4618">
        <v>18</v>
      </c>
      <c r="K4618">
        <v>2600</v>
      </c>
      <c r="M4618">
        <v>234</v>
      </c>
      <c r="N4618">
        <v>234</v>
      </c>
      <c r="P4618" t="s">
        <v>95</v>
      </c>
    </row>
    <row r="4619" spans="1:16">
      <c r="A4619" t="str">
        <f t="shared" si="72"/>
        <v>402</v>
      </c>
      <c r="B4619" t="str">
        <f>VLOOKUP(A4619,[11]Sheet3!$D$3:$E$46,2,0)</f>
        <v>Chennai Central</v>
      </c>
      <c r="C4619" t="s">
        <v>9091</v>
      </c>
      <c r="D4619" s="2">
        <v>44047</v>
      </c>
      <c r="E4619" t="s">
        <v>9092</v>
      </c>
      <c r="F4619" t="s">
        <v>9093</v>
      </c>
      <c r="G4619" t="s">
        <v>115</v>
      </c>
      <c r="I4619" t="s">
        <v>28</v>
      </c>
      <c r="J4619">
        <v>18</v>
      </c>
      <c r="K4619">
        <v>2600</v>
      </c>
      <c r="M4619">
        <v>234</v>
      </c>
      <c r="N4619">
        <v>234</v>
      </c>
      <c r="P4619" t="s">
        <v>120</v>
      </c>
    </row>
    <row r="4620" spans="1:16">
      <c r="A4620" t="str">
        <f t="shared" si="72"/>
        <v>402</v>
      </c>
      <c r="B4620" t="str">
        <f>VLOOKUP(A4620,[11]Sheet3!$D$3:$E$46,2,0)</f>
        <v>Chennai Central</v>
      </c>
      <c r="C4620" t="s">
        <v>9094</v>
      </c>
      <c r="D4620" s="2">
        <v>44047</v>
      </c>
      <c r="G4620" t="s">
        <v>115</v>
      </c>
      <c r="I4620" t="s">
        <v>28</v>
      </c>
      <c r="J4620">
        <v>18</v>
      </c>
      <c r="K4620">
        <v>2600</v>
      </c>
      <c r="M4620">
        <v>234</v>
      </c>
      <c r="N4620">
        <v>234</v>
      </c>
      <c r="P4620" t="s">
        <v>95</v>
      </c>
    </row>
    <row r="4621" spans="1:16">
      <c r="A4621" t="str">
        <f t="shared" si="72"/>
        <v>402</v>
      </c>
      <c r="B4621" t="str">
        <f>VLOOKUP(A4621,[11]Sheet3!$D$3:$E$46,2,0)</f>
        <v>Chennai Central</v>
      </c>
      <c r="C4621" t="s">
        <v>9095</v>
      </c>
      <c r="D4621" s="2">
        <v>44047</v>
      </c>
      <c r="G4621" t="s">
        <v>115</v>
      </c>
      <c r="I4621" t="s">
        <v>28</v>
      </c>
      <c r="J4621">
        <v>18</v>
      </c>
      <c r="K4621">
        <v>2600</v>
      </c>
      <c r="M4621">
        <v>234</v>
      </c>
      <c r="N4621">
        <v>234</v>
      </c>
      <c r="P4621" t="s">
        <v>95</v>
      </c>
    </row>
    <row r="4622" spans="1:16">
      <c r="A4622" t="str">
        <f t="shared" si="72"/>
        <v>402</v>
      </c>
      <c r="B4622" t="str">
        <f>VLOOKUP(A4622,[11]Sheet3!$D$3:$E$46,2,0)</f>
        <v>Chennai Central</v>
      </c>
      <c r="C4622" t="s">
        <v>9096</v>
      </c>
      <c r="D4622" s="2">
        <v>44047</v>
      </c>
      <c r="G4622" t="s">
        <v>115</v>
      </c>
      <c r="I4622" t="s">
        <v>28</v>
      </c>
      <c r="J4622">
        <v>18</v>
      </c>
      <c r="K4622">
        <v>2600</v>
      </c>
      <c r="M4622">
        <v>234</v>
      </c>
      <c r="N4622">
        <v>234</v>
      </c>
      <c r="P4622" t="s">
        <v>95</v>
      </c>
    </row>
    <row r="4623" spans="1:16">
      <c r="A4623" t="str">
        <f t="shared" si="72"/>
        <v>402</v>
      </c>
      <c r="B4623" t="str">
        <f>VLOOKUP(A4623,[11]Sheet3!$D$3:$E$46,2,0)</f>
        <v>Chennai Central</v>
      </c>
      <c r="C4623" t="s">
        <v>9097</v>
      </c>
      <c r="D4623" s="2">
        <v>44047</v>
      </c>
      <c r="E4623" t="s">
        <v>9098</v>
      </c>
      <c r="F4623" t="s">
        <v>9099</v>
      </c>
      <c r="G4623" t="s">
        <v>115</v>
      </c>
      <c r="I4623" t="s">
        <v>28</v>
      </c>
      <c r="J4623">
        <v>18</v>
      </c>
      <c r="K4623">
        <v>2600</v>
      </c>
      <c r="M4623">
        <v>234</v>
      </c>
      <c r="N4623">
        <v>234</v>
      </c>
      <c r="P4623" t="s">
        <v>120</v>
      </c>
    </row>
    <row r="4624" spans="1:16">
      <c r="A4624" t="str">
        <f t="shared" si="72"/>
        <v>402</v>
      </c>
      <c r="B4624" t="str">
        <f>VLOOKUP(A4624,[11]Sheet3!$D$3:$E$46,2,0)</f>
        <v>Chennai Central</v>
      </c>
      <c r="C4624" t="s">
        <v>9100</v>
      </c>
      <c r="D4624" s="2">
        <v>44047</v>
      </c>
      <c r="G4624" t="s">
        <v>115</v>
      </c>
      <c r="I4624" t="s">
        <v>28</v>
      </c>
      <c r="J4624">
        <v>18</v>
      </c>
      <c r="K4624">
        <v>2600</v>
      </c>
      <c r="M4624">
        <v>234</v>
      </c>
      <c r="N4624">
        <v>234</v>
      </c>
      <c r="P4624" t="s">
        <v>95</v>
      </c>
    </row>
    <row r="4625" spans="1:16">
      <c r="A4625" t="str">
        <f t="shared" si="72"/>
        <v>402</v>
      </c>
      <c r="B4625" t="str">
        <f>VLOOKUP(A4625,[11]Sheet3!$D$3:$E$46,2,0)</f>
        <v>Chennai Central</v>
      </c>
      <c r="C4625" t="s">
        <v>9101</v>
      </c>
      <c r="D4625" s="2">
        <v>44047</v>
      </c>
      <c r="E4625" t="s">
        <v>9102</v>
      </c>
      <c r="F4625" t="s">
        <v>9103</v>
      </c>
      <c r="G4625" t="s">
        <v>115</v>
      </c>
      <c r="I4625" t="s">
        <v>28</v>
      </c>
      <c r="J4625">
        <v>18</v>
      </c>
      <c r="K4625">
        <v>2600</v>
      </c>
      <c r="M4625">
        <v>234</v>
      </c>
      <c r="N4625">
        <v>234</v>
      </c>
      <c r="P4625" t="s">
        <v>120</v>
      </c>
    </row>
    <row r="4626" spans="1:16">
      <c r="A4626" t="str">
        <f t="shared" si="72"/>
        <v>402</v>
      </c>
      <c r="B4626" t="str">
        <f>VLOOKUP(A4626,[11]Sheet3!$D$3:$E$46,2,0)</f>
        <v>Chennai Central</v>
      </c>
      <c r="C4626" t="s">
        <v>9104</v>
      </c>
      <c r="D4626" s="2">
        <v>44047</v>
      </c>
      <c r="G4626" t="s">
        <v>115</v>
      </c>
      <c r="I4626" t="s">
        <v>28</v>
      </c>
      <c r="J4626">
        <v>18</v>
      </c>
      <c r="K4626">
        <v>2600</v>
      </c>
      <c r="M4626">
        <v>234</v>
      </c>
      <c r="N4626">
        <v>234</v>
      </c>
      <c r="P4626" t="s">
        <v>95</v>
      </c>
    </row>
    <row r="4627" spans="1:16">
      <c r="A4627" t="str">
        <f t="shared" si="72"/>
        <v>402</v>
      </c>
      <c r="B4627" t="str">
        <f>VLOOKUP(A4627,[11]Sheet3!$D$3:$E$46,2,0)</f>
        <v>Chennai Central</v>
      </c>
      <c r="C4627" t="s">
        <v>9105</v>
      </c>
      <c r="D4627" s="2">
        <v>44047</v>
      </c>
      <c r="G4627" t="s">
        <v>115</v>
      </c>
      <c r="I4627" t="s">
        <v>28</v>
      </c>
      <c r="J4627">
        <v>18</v>
      </c>
      <c r="K4627">
        <v>2600</v>
      </c>
      <c r="M4627">
        <v>234</v>
      </c>
      <c r="N4627">
        <v>234</v>
      </c>
      <c r="P4627" t="s">
        <v>95</v>
      </c>
    </row>
    <row r="4628" spans="1:16">
      <c r="A4628" t="str">
        <f t="shared" si="72"/>
        <v>402</v>
      </c>
      <c r="B4628" t="str">
        <f>VLOOKUP(A4628,[11]Sheet3!$D$3:$E$46,2,0)</f>
        <v>Chennai Central</v>
      </c>
      <c r="C4628" t="s">
        <v>9106</v>
      </c>
      <c r="D4628" s="2">
        <v>44047</v>
      </c>
      <c r="G4628" t="s">
        <v>115</v>
      </c>
      <c r="I4628" t="s">
        <v>28</v>
      </c>
      <c r="J4628">
        <v>18</v>
      </c>
      <c r="K4628">
        <v>2600</v>
      </c>
      <c r="M4628">
        <v>234</v>
      </c>
      <c r="N4628">
        <v>234</v>
      </c>
      <c r="P4628" t="s">
        <v>95</v>
      </c>
    </row>
    <row r="4629" spans="1:16">
      <c r="A4629" t="str">
        <f t="shared" si="72"/>
        <v>402</v>
      </c>
      <c r="B4629" t="str">
        <f>VLOOKUP(A4629,[11]Sheet3!$D$3:$E$46,2,0)</f>
        <v>Chennai Central</v>
      </c>
      <c r="C4629" t="s">
        <v>9107</v>
      </c>
      <c r="D4629" s="2">
        <v>44047</v>
      </c>
      <c r="G4629" t="s">
        <v>115</v>
      </c>
      <c r="I4629" t="s">
        <v>28</v>
      </c>
      <c r="J4629">
        <v>18</v>
      </c>
      <c r="K4629">
        <v>2600</v>
      </c>
      <c r="M4629">
        <v>234</v>
      </c>
      <c r="N4629">
        <v>234</v>
      </c>
      <c r="P4629" t="s">
        <v>95</v>
      </c>
    </row>
    <row r="4630" spans="1:16">
      <c r="A4630" t="str">
        <f t="shared" si="72"/>
        <v>402</v>
      </c>
      <c r="B4630" t="str">
        <f>VLOOKUP(A4630,[11]Sheet3!$D$3:$E$46,2,0)</f>
        <v>Chennai Central</v>
      </c>
      <c r="C4630" t="s">
        <v>9108</v>
      </c>
      <c r="D4630" s="2">
        <v>44047</v>
      </c>
      <c r="G4630" t="s">
        <v>115</v>
      </c>
      <c r="I4630" t="s">
        <v>28</v>
      </c>
      <c r="J4630">
        <v>18</v>
      </c>
      <c r="K4630">
        <v>2600</v>
      </c>
      <c r="M4630">
        <v>234</v>
      </c>
      <c r="N4630">
        <v>234</v>
      </c>
      <c r="P4630" t="s">
        <v>95</v>
      </c>
    </row>
    <row r="4631" spans="1:16">
      <c r="A4631" t="str">
        <f t="shared" si="72"/>
        <v>402</v>
      </c>
      <c r="B4631" t="str">
        <f>VLOOKUP(A4631,[11]Sheet3!$D$3:$E$46,2,0)</f>
        <v>Chennai Central</v>
      </c>
      <c r="C4631" t="s">
        <v>9109</v>
      </c>
      <c r="D4631" s="2">
        <v>44047</v>
      </c>
      <c r="G4631" t="s">
        <v>115</v>
      </c>
      <c r="I4631" t="s">
        <v>28</v>
      </c>
      <c r="J4631">
        <v>18</v>
      </c>
      <c r="K4631">
        <v>2600</v>
      </c>
      <c r="M4631">
        <v>234</v>
      </c>
      <c r="N4631">
        <v>234</v>
      </c>
      <c r="P4631" t="s">
        <v>95</v>
      </c>
    </row>
    <row r="4632" spans="1:16">
      <c r="A4632" t="str">
        <f t="shared" si="72"/>
        <v>402</v>
      </c>
      <c r="B4632" t="str">
        <f>VLOOKUP(A4632,[11]Sheet3!$D$3:$E$46,2,0)</f>
        <v>Chennai Central</v>
      </c>
      <c r="C4632" t="s">
        <v>9110</v>
      </c>
      <c r="D4632" s="2">
        <v>44047</v>
      </c>
      <c r="G4632" t="s">
        <v>115</v>
      </c>
      <c r="I4632" t="s">
        <v>28</v>
      </c>
      <c r="J4632">
        <v>18</v>
      </c>
      <c r="K4632">
        <v>2600</v>
      </c>
      <c r="M4632">
        <v>234</v>
      </c>
      <c r="N4632">
        <v>234</v>
      </c>
      <c r="P4632" t="s">
        <v>95</v>
      </c>
    </row>
    <row r="4633" spans="1:16">
      <c r="A4633" t="str">
        <f t="shared" si="72"/>
        <v>402</v>
      </c>
      <c r="B4633" t="str">
        <f>VLOOKUP(A4633,[11]Sheet3!$D$3:$E$46,2,0)</f>
        <v>Chennai Central</v>
      </c>
      <c r="C4633" t="s">
        <v>9111</v>
      </c>
      <c r="D4633" s="2">
        <v>44047</v>
      </c>
      <c r="G4633" t="s">
        <v>115</v>
      </c>
      <c r="I4633" t="s">
        <v>28</v>
      </c>
      <c r="J4633">
        <v>18</v>
      </c>
      <c r="K4633">
        <v>2600</v>
      </c>
      <c r="M4633">
        <v>234</v>
      </c>
      <c r="N4633">
        <v>234</v>
      </c>
      <c r="P4633" t="s">
        <v>95</v>
      </c>
    </row>
    <row r="4634" spans="1:16">
      <c r="A4634" t="str">
        <f t="shared" si="72"/>
        <v>402</v>
      </c>
      <c r="B4634" t="str">
        <f>VLOOKUP(A4634,[11]Sheet3!$D$3:$E$46,2,0)</f>
        <v>Chennai Central</v>
      </c>
      <c r="C4634" t="s">
        <v>9112</v>
      </c>
      <c r="D4634" s="2">
        <v>44047</v>
      </c>
      <c r="G4634" t="s">
        <v>115</v>
      </c>
      <c r="I4634" t="s">
        <v>28</v>
      </c>
      <c r="J4634">
        <v>18</v>
      </c>
      <c r="K4634">
        <v>2600</v>
      </c>
      <c r="M4634">
        <v>234</v>
      </c>
      <c r="N4634">
        <v>234</v>
      </c>
      <c r="P4634" t="s">
        <v>95</v>
      </c>
    </row>
    <row r="4635" spans="1:16">
      <c r="A4635" t="str">
        <f t="shared" si="72"/>
        <v>402</v>
      </c>
      <c r="B4635" t="str">
        <f>VLOOKUP(A4635,[11]Sheet3!$D$3:$E$46,2,0)</f>
        <v>Chennai Central</v>
      </c>
      <c r="C4635" t="s">
        <v>9113</v>
      </c>
      <c r="D4635" s="2">
        <v>44047</v>
      </c>
      <c r="G4635" t="s">
        <v>115</v>
      </c>
      <c r="I4635" t="s">
        <v>28</v>
      </c>
      <c r="J4635">
        <v>18</v>
      </c>
      <c r="K4635">
        <v>2600</v>
      </c>
      <c r="M4635">
        <v>234</v>
      </c>
      <c r="N4635">
        <v>234</v>
      </c>
      <c r="P4635" t="s">
        <v>95</v>
      </c>
    </row>
    <row r="4636" spans="1:16">
      <c r="A4636" t="str">
        <f t="shared" si="72"/>
        <v>402</v>
      </c>
      <c r="B4636" t="str">
        <f>VLOOKUP(A4636,[11]Sheet3!$D$3:$E$46,2,0)</f>
        <v>Chennai Central</v>
      </c>
      <c r="C4636" t="s">
        <v>9114</v>
      </c>
      <c r="D4636" s="2">
        <v>44047</v>
      </c>
      <c r="E4636" t="s">
        <v>9115</v>
      </c>
      <c r="F4636" t="s">
        <v>9116</v>
      </c>
      <c r="G4636" t="s">
        <v>115</v>
      </c>
      <c r="I4636" t="s">
        <v>28</v>
      </c>
      <c r="J4636">
        <v>18</v>
      </c>
      <c r="K4636">
        <v>2600</v>
      </c>
      <c r="M4636">
        <v>234</v>
      </c>
      <c r="N4636">
        <v>234</v>
      </c>
      <c r="P4636" t="s">
        <v>120</v>
      </c>
    </row>
    <row r="4637" spans="1:16">
      <c r="A4637" t="str">
        <f t="shared" si="72"/>
        <v>402</v>
      </c>
      <c r="B4637" t="str">
        <f>VLOOKUP(A4637,[11]Sheet3!$D$3:$E$46,2,0)</f>
        <v>Chennai Central</v>
      </c>
      <c r="C4637" t="s">
        <v>9117</v>
      </c>
      <c r="D4637" s="2">
        <v>44047</v>
      </c>
      <c r="G4637" t="s">
        <v>115</v>
      </c>
      <c r="I4637" t="s">
        <v>28</v>
      </c>
      <c r="J4637">
        <v>18</v>
      </c>
      <c r="K4637">
        <v>2600</v>
      </c>
      <c r="M4637">
        <v>234</v>
      </c>
      <c r="N4637">
        <v>234</v>
      </c>
      <c r="P4637" t="s">
        <v>95</v>
      </c>
    </row>
    <row r="4638" spans="1:16">
      <c r="A4638" t="str">
        <f t="shared" si="72"/>
        <v>402</v>
      </c>
      <c r="B4638" t="str">
        <f>VLOOKUP(A4638,[11]Sheet3!$D$3:$E$46,2,0)</f>
        <v>Chennai Central</v>
      </c>
      <c r="C4638" t="s">
        <v>9118</v>
      </c>
      <c r="D4638" s="2">
        <v>44047</v>
      </c>
      <c r="G4638" t="s">
        <v>115</v>
      </c>
      <c r="I4638" t="s">
        <v>28</v>
      </c>
      <c r="J4638">
        <v>18</v>
      </c>
      <c r="K4638">
        <v>2600</v>
      </c>
      <c r="M4638">
        <v>234</v>
      </c>
      <c r="N4638">
        <v>234</v>
      </c>
      <c r="P4638" t="s">
        <v>95</v>
      </c>
    </row>
    <row r="4639" spans="1:16">
      <c r="A4639" t="str">
        <f t="shared" si="72"/>
        <v>402</v>
      </c>
      <c r="B4639" t="str">
        <f>VLOOKUP(A4639,[11]Sheet3!$D$3:$E$46,2,0)</f>
        <v>Chennai Central</v>
      </c>
      <c r="C4639" t="s">
        <v>9119</v>
      </c>
      <c r="D4639" s="2">
        <v>44047</v>
      </c>
      <c r="E4639" t="s">
        <v>9120</v>
      </c>
      <c r="F4639" t="s">
        <v>9121</v>
      </c>
      <c r="G4639" t="s">
        <v>115</v>
      </c>
      <c r="I4639" t="s">
        <v>28</v>
      </c>
      <c r="J4639">
        <v>18</v>
      </c>
      <c r="K4639">
        <v>2600</v>
      </c>
      <c r="M4639">
        <v>234</v>
      </c>
      <c r="N4639">
        <v>234</v>
      </c>
      <c r="P4639" t="s">
        <v>120</v>
      </c>
    </row>
    <row r="4640" spans="1:16">
      <c r="A4640" t="str">
        <f t="shared" si="72"/>
        <v>402</v>
      </c>
      <c r="B4640" t="str">
        <f>VLOOKUP(A4640,[11]Sheet3!$D$3:$E$46,2,0)</f>
        <v>Chennai Central</v>
      </c>
      <c r="C4640" t="s">
        <v>9122</v>
      </c>
      <c r="D4640" s="2">
        <v>44047</v>
      </c>
      <c r="G4640" t="s">
        <v>115</v>
      </c>
      <c r="I4640" t="s">
        <v>28</v>
      </c>
      <c r="J4640">
        <v>18</v>
      </c>
      <c r="K4640">
        <v>2600</v>
      </c>
      <c r="M4640">
        <v>234</v>
      </c>
      <c r="N4640">
        <v>234</v>
      </c>
      <c r="P4640" t="s">
        <v>95</v>
      </c>
    </row>
    <row r="4641" spans="1:16">
      <c r="A4641" t="str">
        <f t="shared" si="72"/>
        <v>402</v>
      </c>
      <c r="B4641" t="str">
        <f>VLOOKUP(A4641,[11]Sheet3!$D$3:$E$46,2,0)</f>
        <v>Chennai Central</v>
      </c>
      <c r="C4641" t="s">
        <v>9123</v>
      </c>
      <c r="D4641" s="2">
        <v>44047</v>
      </c>
      <c r="G4641" t="s">
        <v>115</v>
      </c>
      <c r="I4641" t="s">
        <v>28</v>
      </c>
      <c r="J4641">
        <v>18</v>
      </c>
      <c r="K4641">
        <v>2600</v>
      </c>
      <c r="M4641">
        <v>234</v>
      </c>
      <c r="N4641">
        <v>234</v>
      </c>
      <c r="P4641" t="s">
        <v>95</v>
      </c>
    </row>
    <row r="4642" spans="1:16">
      <c r="A4642" t="str">
        <f t="shared" si="72"/>
        <v>402</v>
      </c>
      <c r="B4642" t="str">
        <f>VLOOKUP(A4642,[11]Sheet3!$D$3:$E$46,2,0)</f>
        <v>Chennai Central</v>
      </c>
      <c r="C4642" t="s">
        <v>9124</v>
      </c>
      <c r="D4642" s="2">
        <v>44047</v>
      </c>
      <c r="G4642" t="s">
        <v>115</v>
      </c>
      <c r="I4642" t="s">
        <v>28</v>
      </c>
      <c r="J4642">
        <v>18</v>
      </c>
      <c r="K4642">
        <v>2600</v>
      </c>
      <c r="M4642">
        <v>234</v>
      </c>
      <c r="N4642">
        <v>234</v>
      </c>
      <c r="P4642" t="s">
        <v>95</v>
      </c>
    </row>
    <row r="4643" spans="1:16">
      <c r="A4643" t="str">
        <f t="shared" si="72"/>
        <v>402</v>
      </c>
      <c r="B4643" t="str">
        <f>VLOOKUP(A4643,[11]Sheet3!$D$3:$E$46,2,0)</f>
        <v>Chennai Central</v>
      </c>
      <c r="C4643" t="s">
        <v>9125</v>
      </c>
      <c r="D4643" s="2">
        <v>44047</v>
      </c>
      <c r="G4643" t="s">
        <v>115</v>
      </c>
      <c r="I4643" t="s">
        <v>28</v>
      </c>
      <c r="J4643">
        <v>18</v>
      </c>
      <c r="K4643">
        <v>2600</v>
      </c>
      <c r="M4643">
        <v>234</v>
      </c>
      <c r="N4643">
        <v>234</v>
      </c>
      <c r="P4643" t="s">
        <v>95</v>
      </c>
    </row>
    <row r="4644" spans="1:16">
      <c r="A4644" t="str">
        <f t="shared" si="72"/>
        <v>402</v>
      </c>
      <c r="B4644" t="str">
        <f>VLOOKUP(A4644,[11]Sheet3!$D$3:$E$46,2,0)</f>
        <v>Chennai Central</v>
      </c>
      <c r="C4644" t="s">
        <v>9126</v>
      </c>
      <c r="D4644" s="2">
        <v>44047</v>
      </c>
      <c r="G4644" t="s">
        <v>115</v>
      </c>
      <c r="I4644" t="s">
        <v>28</v>
      </c>
      <c r="J4644">
        <v>18</v>
      </c>
      <c r="K4644">
        <v>2600</v>
      </c>
      <c r="M4644">
        <v>234</v>
      </c>
      <c r="N4644">
        <v>234</v>
      </c>
      <c r="P4644" t="s">
        <v>95</v>
      </c>
    </row>
    <row r="4645" spans="1:16">
      <c r="A4645" t="str">
        <f t="shared" si="72"/>
        <v>402</v>
      </c>
      <c r="B4645" t="str">
        <f>VLOOKUP(A4645,[11]Sheet3!$D$3:$E$46,2,0)</f>
        <v>Chennai Central</v>
      </c>
      <c r="C4645" t="s">
        <v>9127</v>
      </c>
      <c r="D4645" s="2">
        <v>44047</v>
      </c>
      <c r="G4645" t="s">
        <v>115</v>
      </c>
      <c r="I4645" t="s">
        <v>28</v>
      </c>
      <c r="J4645">
        <v>18</v>
      </c>
      <c r="K4645">
        <v>2600</v>
      </c>
      <c r="M4645">
        <v>234</v>
      </c>
      <c r="N4645">
        <v>234</v>
      </c>
      <c r="P4645" t="s">
        <v>95</v>
      </c>
    </row>
    <row r="4646" spans="1:16">
      <c r="A4646" t="str">
        <f t="shared" si="72"/>
        <v>402</v>
      </c>
      <c r="B4646" t="str">
        <f>VLOOKUP(A4646,[11]Sheet3!$D$3:$E$46,2,0)</f>
        <v>Chennai Central</v>
      </c>
      <c r="C4646" t="s">
        <v>9128</v>
      </c>
      <c r="D4646" s="2">
        <v>44047</v>
      </c>
      <c r="G4646" t="s">
        <v>115</v>
      </c>
      <c r="I4646" t="s">
        <v>28</v>
      </c>
      <c r="J4646">
        <v>18</v>
      </c>
      <c r="K4646">
        <v>2600</v>
      </c>
      <c r="M4646">
        <v>234</v>
      </c>
      <c r="N4646">
        <v>234</v>
      </c>
      <c r="P4646" t="s">
        <v>95</v>
      </c>
    </row>
    <row r="4647" spans="1:16">
      <c r="A4647" t="str">
        <f t="shared" si="72"/>
        <v>402</v>
      </c>
      <c r="B4647" t="str">
        <f>VLOOKUP(A4647,[11]Sheet3!$D$3:$E$46,2,0)</f>
        <v>Chennai Central</v>
      </c>
      <c r="C4647" t="s">
        <v>9129</v>
      </c>
      <c r="D4647" s="2">
        <v>44047</v>
      </c>
      <c r="E4647" t="s">
        <v>9130</v>
      </c>
      <c r="F4647" t="s">
        <v>9131</v>
      </c>
      <c r="G4647" t="s">
        <v>115</v>
      </c>
      <c r="I4647" t="s">
        <v>28</v>
      </c>
      <c r="J4647">
        <v>18</v>
      </c>
      <c r="K4647">
        <v>2600</v>
      </c>
      <c r="M4647">
        <v>234</v>
      </c>
      <c r="N4647">
        <v>234</v>
      </c>
      <c r="P4647" t="s">
        <v>120</v>
      </c>
    </row>
    <row r="4648" spans="1:16">
      <c r="A4648" t="str">
        <f t="shared" si="72"/>
        <v>402</v>
      </c>
      <c r="B4648" t="str">
        <f>VLOOKUP(A4648,[11]Sheet3!$D$3:$E$46,2,0)</f>
        <v>Chennai Central</v>
      </c>
      <c r="C4648" t="s">
        <v>9132</v>
      </c>
      <c r="D4648" s="2">
        <v>44047</v>
      </c>
      <c r="G4648" t="s">
        <v>115</v>
      </c>
      <c r="I4648" t="s">
        <v>28</v>
      </c>
      <c r="J4648">
        <v>18</v>
      </c>
      <c r="K4648">
        <v>2600</v>
      </c>
      <c r="M4648">
        <v>234</v>
      </c>
      <c r="N4648">
        <v>234</v>
      </c>
      <c r="P4648" t="s">
        <v>95</v>
      </c>
    </row>
    <row r="4649" spans="1:16">
      <c r="A4649" t="str">
        <f t="shared" si="72"/>
        <v>402</v>
      </c>
      <c r="B4649" t="str">
        <f>VLOOKUP(A4649,[11]Sheet3!$D$3:$E$46,2,0)</f>
        <v>Chennai Central</v>
      </c>
      <c r="C4649" t="s">
        <v>9133</v>
      </c>
      <c r="D4649" s="2">
        <v>44047</v>
      </c>
      <c r="G4649" t="s">
        <v>115</v>
      </c>
      <c r="I4649" t="s">
        <v>28</v>
      </c>
      <c r="J4649">
        <v>18</v>
      </c>
      <c r="K4649">
        <v>2600</v>
      </c>
      <c r="M4649">
        <v>234</v>
      </c>
      <c r="N4649">
        <v>234</v>
      </c>
      <c r="P4649" t="s">
        <v>95</v>
      </c>
    </row>
    <row r="4650" spans="1:16">
      <c r="A4650" t="str">
        <f t="shared" si="72"/>
        <v>402</v>
      </c>
      <c r="B4650" t="str">
        <f>VLOOKUP(A4650,[11]Sheet3!$D$3:$E$46,2,0)</f>
        <v>Chennai Central</v>
      </c>
      <c r="C4650" t="s">
        <v>9134</v>
      </c>
      <c r="D4650" s="2">
        <v>44047</v>
      </c>
      <c r="G4650" t="s">
        <v>115</v>
      </c>
      <c r="I4650" t="s">
        <v>28</v>
      </c>
      <c r="J4650">
        <v>18</v>
      </c>
      <c r="K4650">
        <v>2600</v>
      </c>
      <c r="M4650">
        <v>234</v>
      </c>
      <c r="N4650">
        <v>234</v>
      </c>
      <c r="P4650" t="s">
        <v>95</v>
      </c>
    </row>
    <row r="4651" spans="1:16">
      <c r="A4651" t="str">
        <f t="shared" si="72"/>
        <v>402</v>
      </c>
      <c r="B4651" t="str">
        <f>VLOOKUP(A4651,[11]Sheet3!$D$3:$E$46,2,0)</f>
        <v>Chennai Central</v>
      </c>
      <c r="C4651" t="s">
        <v>9135</v>
      </c>
      <c r="D4651" s="2">
        <v>44047</v>
      </c>
      <c r="E4651" t="s">
        <v>9136</v>
      </c>
      <c r="F4651" t="s">
        <v>9137</v>
      </c>
      <c r="G4651" t="s">
        <v>115</v>
      </c>
      <c r="I4651" t="s">
        <v>28</v>
      </c>
      <c r="J4651">
        <v>18</v>
      </c>
      <c r="K4651">
        <v>2600</v>
      </c>
      <c r="M4651">
        <v>234</v>
      </c>
      <c r="N4651">
        <v>234</v>
      </c>
      <c r="P4651" t="s">
        <v>120</v>
      </c>
    </row>
    <row r="4652" spans="1:16">
      <c r="A4652" t="str">
        <f t="shared" si="72"/>
        <v>402</v>
      </c>
      <c r="B4652" t="str">
        <f>VLOOKUP(A4652,[11]Sheet3!$D$3:$E$46,2,0)</f>
        <v>Chennai Central</v>
      </c>
      <c r="C4652" t="s">
        <v>9138</v>
      </c>
      <c r="D4652" s="2">
        <v>44047</v>
      </c>
      <c r="E4652" t="s">
        <v>9139</v>
      </c>
      <c r="F4652" t="s">
        <v>9140</v>
      </c>
      <c r="G4652" t="s">
        <v>115</v>
      </c>
      <c r="I4652" t="s">
        <v>28</v>
      </c>
      <c r="J4652">
        <v>18</v>
      </c>
      <c r="K4652">
        <v>2600</v>
      </c>
      <c r="M4652">
        <v>234</v>
      </c>
      <c r="N4652">
        <v>234</v>
      </c>
      <c r="P4652" t="s">
        <v>120</v>
      </c>
    </row>
    <row r="4653" spans="1:16">
      <c r="A4653" t="str">
        <f t="shared" si="72"/>
        <v>402</v>
      </c>
      <c r="B4653" t="str">
        <f>VLOOKUP(A4653,[11]Sheet3!$D$3:$E$46,2,0)</f>
        <v>Chennai Central</v>
      </c>
      <c r="C4653" t="s">
        <v>9141</v>
      </c>
      <c r="D4653" s="2">
        <v>44047</v>
      </c>
      <c r="G4653" t="s">
        <v>115</v>
      </c>
      <c r="I4653" t="s">
        <v>28</v>
      </c>
      <c r="J4653">
        <v>18</v>
      </c>
      <c r="K4653">
        <v>2600</v>
      </c>
      <c r="M4653">
        <v>234</v>
      </c>
      <c r="N4653">
        <v>234</v>
      </c>
      <c r="P4653" t="s">
        <v>95</v>
      </c>
    </row>
    <row r="4654" spans="1:16">
      <c r="A4654" t="str">
        <f t="shared" si="72"/>
        <v>402</v>
      </c>
      <c r="B4654" t="str">
        <f>VLOOKUP(A4654,[11]Sheet3!$D$3:$E$46,2,0)</f>
        <v>Chennai Central</v>
      </c>
      <c r="C4654" t="s">
        <v>9142</v>
      </c>
      <c r="D4654" s="2">
        <v>44047</v>
      </c>
      <c r="G4654" t="s">
        <v>115</v>
      </c>
      <c r="I4654" t="s">
        <v>28</v>
      </c>
      <c r="J4654">
        <v>18</v>
      </c>
      <c r="K4654">
        <v>2600</v>
      </c>
      <c r="M4654">
        <v>234</v>
      </c>
      <c r="N4654">
        <v>234</v>
      </c>
      <c r="P4654" t="s">
        <v>95</v>
      </c>
    </row>
    <row r="4655" spans="1:16">
      <c r="A4655" t="str">
        <f t="shared" si="72"/>
        <v>402</v>
      </c>
      <c r="B4655" t="str">
        <f>VLOOKUP(A4655,[11]Sheet3!$D$3:$E$46,2,0)</f>
        <v>Chennai Central</v>
      </c>
      <c r="C4655" t="s">
        <v>9143</v>
      </c>
      <c r="D4655" s="2">
        <v>44047</v>
      </c>
      <c r="G4655" t="s">
        <v>115</v>
      </c>
      <c r="I4655" t="s">
        <v>28</v>
      </c>
      <c r="J4655">
        <v>18</v>
      </c>
      <c r="K4655">
        <v>2600</v>
      </c>
      <c r="M4655">
        <v>234</v>
      </c>
      <c r="N4655">
        <v>234</v>
      </c>
      <c r="P4655" t="s">
        <v>95</v>
      </c>
    </row>
    <row r="4656" spans="1:16">
      <c r="A4656" t="str">
        <f t="shared" si="72"/>
        <v>402</v>
      </c>
      <c r="B4656" t="str">
        <f>VLOOKUP(A4656,[11]Sheet3!$D$3:$E$46,2,0)</f>
        <v>Chennai Central</v>
      </c>
      <c r="C4656" t="s">
        <v>9144</v>
      </c>
      <c r="D4656" s="2">
        <v>44047</v>
      </c>
      <c r="G4656" t="s">
        <v>115</v>
      </c>
      <c r="I4656" t="s">
        <v>28</v>
      </c>
      <c r="J4656">
        <v>18</v>
      </c>
      <c r="K4656">
        <v>2600</v>
      </c>
      <c r="M4656">
        <v>234</v>
      </c>
      <c r="N4656">
        <v>234</v>
      </c>
      <c r="P4656" t="s">
        <v>95</v>
      </c>
    </row>
    <row r="4657" spans="1:16">
      <c r="A4657" t="str">
        <f t="shared" si="72"/>
        <v>402</v>
      </c>
      <c r="B4657" t="str">
        <f>VLOOKUP(A4657,[11]Sheet3!$D$3:$E$46,2,0)</f>
        <v>Chennai Central</v>
      </c>
      <c r="C4657" t="s">
        <v>9145</v>
      </c>
      <c r="D4657" s="2">
        <v>44047</v>
      </c>
      <c r="G4657" t="s">
        <v>115</v>
      </c>
      <c r="I4657" t="s">
        <v>28</v>
      </c>
      <c r="J4657">
        <v>18</v>
      </c>
      <c r="K4657">
        <v>2600</v>
      </c>
      <c r="M4657">
        <v>234</v>
      </c>
      <c r="N4657">
        <v>234</v>
      </c>
      <c r="P4657" t="s">
        <v>95</v>
      </c>
    </row>
    <row r="4658" spans="1:16">
      <c r="A4658" t="str">
        <f t="shared" si="72"/>
        <v>402</v>
      </c>
      <c r="B4658" t="str">
        <f>VLOOKUP(A4658,[11]Sheet3!$D$3:$E$46,2,0)</f>
        <v>Chennai Central</v>
      </c>
      <c r="C4658" t="s">
        <v>9146</v>
      </c>
      <c r="D4658" s="2">
        <v>44047</v>
      </c>
      <c r="G4658" t="s">
        <v>115</v>
      </c>
      <c r="I4658" t="s">
        <v>28</v>
      </c>
      <c r="J4658">
        <v>18</v>
      </c>
      <c r="K4658">
        <v>2600</v>
      </c>
      <c r="M4658">
        <v>234</v>
      </c>
      <c r="N4658">
        <v>234</v>
      </c>
      <c r="P4658" t="s">
        <v>95</v>
      </c>
    </row>
    <row r="4659" spans="1:16">
      <c r="A4659" t="str">
        <f t="shared" si="72"/>
        <v>402</v>
      </c>
      <c r="B4659" t="str">
        <f>VLOOKUP(A4659,[11]Sheet3!$D$3:$E$46,2,0)</f>
        <v>Chennai Central</v>
      </c>
      <c r="C4659" t="s">
        <v>9147</v>
      </c>
      <c r="D4659" s="2">
        <v>44047</v>
      </c>
      <c r="G4659" t="s">
        <v>115</v>
      </c>
      <c r="I4659" t="s">
        <v>28</v>
      </c>
      <c r="J4659">
        <v>18</v>
      </c>
      <c r="K4659">
        <v>2600</v>
      </c>
      <c r="M4659">
        <v>234</v>
      </c>
      <c r="N4659">
        <v>234</v>
      </c>
      <c r="P4659" t="s">
        <v>95</v>
      </c>
    </row>
    <row r="4660" spans="1:16">
      <c r="A4660" t="str">
        <f t="shared" si="72"/>
        <v>402</v>
      </c>
      <c r="B4660" t="str">
        <f>VLOOKUP(A4660,[11]Sheet3!$D$3:$E$46,2,0)</f>
        <v>Chennai Central</v>
      </c>
      <c r="C4660" t="s">
        <v>9148</v>
      </c>
      <c r="D4660" s="2">
        <v>44047</v>
      </c>
      <c r="E4660" t="s">
        <v>8957</v>
      </c>
      <c r="F4660" t="s">
        <v>8958</v>
      </c>
      <c r="G4660" t="s">
        <v>115</v>
      </c>
      <c r="I4660" t="s">
        <v>28</v>
      </c>
      <c r="J4660">
        <v>18</v>
      </c>
      <c r="K4660">
        <v>2600</v>
      </c>
      <c r="M4660">
        <v>234</v>
      </c>
      <c r="N4660">
        <v>234</v>
      </c>
      <c r="P4660" t="s">
        <v>120</v>
      </c>
    </row>
    <row r="4661" spans="1:16">
      <c r="A4661" t="str">
        <f t="shared" si="72"/>
        <v>402</v>
      </c>
      <c r="B4661" t="str">
        <f>VLOOKUP(A4661,[11]Sheet3!$D$3:$E$46,2,0)</f>
        <v>Chennai Central</v>
      </c>
      <c r="C4661" t="s">
        <v>9149</v>
      </c>
      <c r="D4661" s="2">
        <v>44047</v>
      </c>
      <c r="G4661" t="s">
        <v>115</v>
      </c>
      <c r="I4661" t="s">
        <v>28</v>
      </c>
      <c r="J4661">
        <v>18</v>
      </c>
      <c r="K4661">
        <v>2600</v>
      </c>
      <c r="M4661">
        <v>234</v>
      </c>
      <c r="N4661">
        <v>234</v>
      </c>
      <c r="P4661" t="s">
        <v>95</v>
      </c>
    </row>
    <row r="4662" spans="1:16">
      <c r="A4662" t="str">
        <f t="shared" si="72"/>
        <v>402</v>
      </c>
      <c r="B4662" t="str">
        <f>VLOOKUP(A4662,[11]Sheet3!$D$3:$E$46,2,0)</f>
        <v>Chennai Central</v>
      </c>
      <c r="C4662" t="s">
        <v>9150</v>
      </c>
      <c r="D4662" s="2">
        <v>44047</v>
      </c>
      <c r="E4662" t="s">
        <v>9151</v>
      </c>
      <c r="F4662" t="s">
        <v>9152</v>
      </c>
      <c r="G4662" t="s">
        <v>115</v>
      </c>
      <c r="I4662" t="s">
        <v>28</v>
      </c>
      <c r="J4662">
        <v>18</v>
      </c>
      <c r="K4662">
        <v>2600</v>
      </c>
      <c r="M4662">
        <v>234</v>
      </c>
      <c r="N4662">
        <v>234</v>
      </c>
      <c r="P4662" t="s">
        <v>120</v>
      </c>
    </row>
    <row r="4663" spans="1:16">
      <c r="A4663" t="str">
        <f t="shared" si="72"/>
        <v>402</v>
      </c>
      <c r="B4663" t="str">
        <f>VLOOKUP(A4663,[11]Sheet3!$D$3:$E$46,2,0)</f>
        <v>Chennai Central</v>
      </c>
      <c r="C4663" t="s">
        <v>9153</v>
      </c>
      <c r="D4663" s="2">
        <v>44047</v>
      </c>
      <c r="G4663" t="s">
        <v>115</v>
      </c>
      <c r="I4663" t="s">
        <v>28</v>
      </c>
      <c r="J4663">
        <v>18</v>
      </c>
      <c r="K4663">
        <v>2600</v>
      </c>
      <c r="M4663">
        <v>234</v>
      </c>
      <c r="N4663">
        <v>234</v>
      </c>
      <c r="P4663" t="s">
        <v>95</v>
      </c>
    </row>
    <row r="4664" spans="1:16">
      <c r="A4664" t="str">
        <f t="shared" si="72"/>
        <v>402</v>
      </c>
      <c r="B4664" t="str">
        <f>VLOOKUP(A4664,[11]Sheet3!$D$3:$E$46,2,0)</f>
        <v>Chennai Central</v>
      </c>
      <c r="C4664" t="s">
        <v>9154</v>
      </c>
      <c r="D4664" s="2">
        <v>44047</v>
      </c>
      <c r="E4664" t="s">
        <v>9155</v>
      </c>
      <c r="F4664" t="s">
        <v>9156</v>
      </c>
      <c r="G4664" t="s">
        <v>115</v>
      </c>
      <c r="I4664" t="s">
        <v>28</v>
      </c>
      <c r="J4664">
        <v>18</v>
      </c>
      <c r="K4664">
        <v>2600</v>
      </c>
      <c r="M4664">
        <v>234</v>
      </c>
      <c r="N4664">
        <v>234</v>
      </c>
      <c r="P4664" t="s">
        <v>120</v>
      </c>
    </row>
    <row r="4665" spans="1:16">
      <c r="A4665" t="str">
        <f t="shared" si="72"/>
        <v>402</v>
      </c>
      <c r="B4665" t="str">
        <f>VLOOKUP(A4665,[11]Sheet3!$D$3:$E$46,2,0)</f>
        <v>Chennai Central</v>
      </c>
      <c r="C4665" t="s">
        <v>9157</v>
      </c>
      <c r="D4665" s="2">
        <v>44047</v>
      </c>
      <c r="E4665" t="s">
        <v>9158</v>
      </c>
      <c r="F4665" t="s">
        <v>9159</v>
      </c>
      <c r="G4665" t="s">
        <v>115</v>
      </c>
      <c r="I4665" t="s">
        <v>28</v>
      </c>
      <c r="J4665">
        <v>18</v>
      </c>
      <c r="K4665">
        <v>2600</v>
      </c>
      <c r="M4665">
        <v>234</v>
      </c>
      <c r="N4665">
        <v>234</v>
      </c>
      <c r="P4665" t="s">
        <v>120</v>
      </c>
    </row>
    <row r="4666" spans="1:16">
      <c r="A4666" t="str">
        <f t="shared" si="72"/>
        <v>402</v>
      </c>
      <c r="B4666" t="str">
        <f>VLOOKUP(A4666,[11]Sheet3!$D$3:$E$46,2,0)</f>
        <v>Chennai Central</v>
      </c>
      <c r="C4666" t="s">
        <v>9160</v>
      </c>
      <c r="D4666" s="2">
        <v>44047</v>
      </c>
      <c r="G4666" t="s">
        <v>115</v>
      </c>
      <c r="I4666" t="s">
        <v>28</v>
      </c>
      <c r="J4666">
        <v>18</v>
      </c>
      <c r="K4666">
        <v>2600</v>
      </c>
      <c r="M4666">
        <v>234</v>
      </c>
      <c r="N4666">
        <v>234</v>
      </c>
      <c r="P4666" t="s">
        <v>95</v>
      </c>
    </row>
    <row r="4667" spans="1:16">
      <c r="A4667" t="str">
        <f t="shared" si="72"/>
        <v>402</v>
      </c>
      <c r="B4667" t="str">
        <f>VLOOKUP(A4667,[11]Sheet3!$D$3:$E$46,2,0)</f>
        <v>Chennai Central</v>
      </c>
      <c r="C4667" t="s">
        <v>9161</v>
      </c>
      <c r="D4667" s="2">
        <v>44047</v>
      </c>
      <c r="G4667" t="s">
        <v>115</v>
      </c>
      <c r="I4667" t="s">
        <v>28</v>
      </c>
      <c r="J4667">
        <v>18</v>
      </c>
      <c r="K4667">
        <v>2600</v>
      </c>
      <c r="M4667">
        <v>234</v>
      </c>
      <c r="N4667">
        <v>234</v>
      </c>
      <c r="P4667" t="s">
        <v>95</v>
      </c>
    </row>
    <row r="4668" spans="1:16">
      <c r="A4668" t="str">
        <f t="shared" si="72"/>
        <v>402</v>
      </c>
      <c r="B4668" t="str">
        <f>VLOOKUP(A4668,[11]Sheet3!$D$3:$E$46,2,0)</f>
        <v>Chennai Central</v>
      </c>
      <c r="C4668" t="s">
        <v>9162</v>
      </c>
      <c r="D4668" s="2">
        <v>44047</v>
      </c>
      <c r="G4668" t="s">
        <v>115</v>
      </c>
      <c r="I4668" t="s">
        <v>28</v>
      </c>
      <c r="J4668">
        <v>18</v>
      </c>
      <c r="K4668">
        <v>2600</v>
      </c>
      <c r="M4668">
        <v>234</v>
      </c>
      <c r="N4668">
        <v>234</v>
      </c>
      <c r="P4668" t="s">
        <v>95</v>
      </c>
    </row>
    <row r="4669" spans="1:16">
      <c r="A4669" t="str">
        <f t="shared" si="72"/>
        <v>402</v>
      </c>
      <c r="B4669" t="str">
        <f>VLOOKUP(A4669,[11]Sheet3!$D$3:$E$46,2,0)</f>
        <v>Chennai Central</v>
      </c>
      <c r="C4669" t="s">
        <v>9163</v>
      </c>
      <c r="D4669" s="2">
        <v>44047</v>
      </c>
      <c r="G4669" t="s">
        <v>115</v>
      </c>
      <c r="I4669" t="s">
        <v>28</v>
      </c>
      <c r="J4669">
        <v>18</v>
      </c>
      <c r="K4669">
        <v>2600</v>
      </c>
      <c r="M4669">
        <v>234</v>
      </c>
      <c r="N4669">
        <v>234</v>
      </c>
      <c r="P4669" t="s">
        <v>95</v>
      </c>
    </row>
    <row r="4670" spans="1:16">
      <c r="A4670" t="str">
        <f t="shared" si="72"/>
        <v>402</v>
      </c>
      <c r="B4670" t="str">
        <f>VLOOKUP(A4670,[11]Sheet3!$D$3:$E$46,2,0)</f>
        <v>Chennai Central</v>
      </c>
      <c r="C4670" t="s">
        <v>9164</v>
      </c>
      <c r="D4670" s="2">
        <v>44047</v>
      </c>
      <c r="E4670" t="s">
        <v>9165</v>
      </c>
      <c r="F4670" t="s">
        <v>9166</v>
      </c>
      <c r="G4670" t="s">
        <v>115</v>
      </c>
      <c r="I4670" t="s">
        <v>28</v>
      </c>
      <c r="J4670">
        <v>18</v>
      </c>
      <c r="K4670">
        <v>2600</v>
      </c>
      <c r="M4670">
        <v>234</v>
      </c>
      <c r="N4670">
        <v>234</v>
      </c>
      <c r="P4670" t="s">
        <v>120</v>
      </c>
    </row>
    <row r="4671" spans="1:16">
      <c r="A4671" t="str">
        <f t="shared" si="72"/>
        <v>402</v>
      </c>
      <c r="B4671" t="str">
        <f>VLOOKUP(A4671,[11]Sheet3!$D$3:$E$46,2,0)</f>
        <v>Chennai Central</v>
      </c>
      <c r="C4671" t="s">
        <v>9167</v>
      </c>
      <c r="D4671" s="2">
        <v>44047</v>
      </c>
      <c r="G4671" t="s">
        <v>115</v>
      </c>
      <c r="I4671" t="s">
        <v>28</v>
      </c>
      <c r="J4671">
        <v>18</v>
      </c>
      <c r="K4671">
        <v>2600</v>
      </c>
      <c r="M4671">
        <v>234</v>
      </c>
      <c r="N4671">
        <v>234</v>
      </c>
      <c r="P4671" t="s">
        <v>95</v>
      </c>
    </row>
    <row r="4672" spans="1:16">
      <c r="A4672" t="str">
        <f t="shared" si="72"/>
        <v>402</v>
      </c>
      <c r="B4672" t="str">
        <f>VLOOKUP(A4672,[11]Sheet3!$D$3:$E$46,2,0)</f>
        <v>Chennai Central</v>
      </c>
      <c r="C4672" t="s">
        <v>9168</v>
      </c>
      <c r="D4672" s="2">
        <v>44047</v>
      </c>
      <c r="E4672" t="s">
        <v>9169</v>
      </c>
      <c r="F4672" t="s">
        <v>9170</v>
      </c>
      <c r="G4672" t="s">
        <v>115</v>
      </c>
      <c r="I4672" t="s">
        <v>28</v>
      </c>
      <c r="J4672">
        <v>18</v>
      </c>
      <c r="K4672">
        <v>2600</v>
      </c>
      <c r="M4672">
        <v>234</v>
      </c>
      <c r="N4672">
        <v>234</v>
      </c>
      <c r="P4672" t="s">
        <v>120</v>
      </c>
    </row>
    <row r="4673" spans="1:16">
      <c r="A4673" t="str">
        <f t="shared" si="72"/>
        <v>402</v>
      </c>
      <c r="B4673" t="str">
        <f>VLOOKUP(A4673,[11]Sheet3!$D$3:$E$46,2,0)</f>
        <v>Chennai Central</v>
      </c>
      <c r="C4673" t="s">
        <v>9171</v>
      </c>
      <c r="D4673" s="2">
        <v>44047</v>
      </c>
      <c r="G4673" t="s">
        <v>115</v>
      </c>
      <c r="I4673" t="s">
        <v>28</v>
      </c>
      <c r="J4673">
        <v>18</v>
      </c>
      <c r="K4673">
        <v>2600</v>
      </c>
      <c r="M4673">
        <v>234</v>
      </c>
      <c r="N4673">
        <v>234</v>
      </c>
      <c r="P4673" t="s">
        <v>95</v>
      </c>
    </row>
    <row r="4674" spans="1:16">
      <c r="A4674" t="str">
        <f t="shared" si="72"/>
        <v>402</v>
      </c>
      <c r="B4674" t="str">
        <f>VLOOKUP(A4674,[11]Sheet3!$D$3:$E$46,2,0)</f>
        <v>Chennai Central</v>
      </c>
      <c r="C4674" t="s">
        <v>9172</v>
      </c>
      <c r="D4674" s="2">
        <v>44047</v>
      </c>
      <c r="G4674" t="s">
        <v>115</v>
      </c>
      <c r="I4674" t="s">
        <v>28</v>
      </c>
      <c r="J4674">
        <v>18</v>
      </c>
      <c r="K4674">
        <v>2600</v>
      </c>
      <c r="M4674">
        <v>234</v>
      </c>
      <c r="N4674">
        <v>234</v>
      </c>
      <c r="P4674" t="s">
        <v>95</v>
      </c>
    </row>
    <row r="4675" spans="1:16">
      <c r="A4675" t="str">
        <f t="shared" ref="A4675:A4738" si="73">MID(C4675,2,3)</f>
        <v>402</v>
      </c>
      <c r="B4675" t="str">
        <f>VLOOKUP(A4675,[11]Sheet3!$D$3:$E$46,2,0)</f>
        <v>Chennai Central</v>
      </c>
      <c r="C4675" t="s">
        <v>9173</v>
      </c>
      <c r="D4675" s="2">
        <v>44047</v>
      </c>
      <c r="G4675" t="s">
        <v>115</v>
      </c>
      <c r="I4675" t="s">
        <v>28</v>
      </c>
      <c r="J4675">
        <v>18</v>
      </c>
      <c r="K4675">
        <v>2600</v>
      </c>
      <c r="M4675">
        <v>234</v>
      </c>
      <c r="N4675">
        <v>234</v>
      </c>
      <c r="P4675" t="s">
        <v>95</v>
      </c>
    </row>
    <row r="4676" spans="1:16">
      <c r="A4676" t="str">
        <f t="shared" si="73"/>
        <v>402</v>
      </c>
      <c r="B4676" t="str">
        <f>VLOOKUP(A4676,[11]Sheet3!$D$3:$E$46,2,0)</f>
        <v>Chennai Central</v>
      </c>
      <c r="C4676" t="s">
        <v>9174</v>
      </c>
      <c r="D4676" s="2">
        <v>44047</v>
      </c>
      <c r="G4676" t="s">
        <v>115</v>
      </c>
      <c r="I4676" t="s">
        <v>28</v>
      </c>
      <c r="J4676">
        <v>18</v>
      </c>
      <c r="K4676">
        <v>2600</v>
      </c>
      <c r="M4676">
        <v>234</v>
      </c>
      <c r="N4676">
        <v>234</v>
      </c>
      <c r="P4676" t="s">
        <v>95</v>
      </c>
    </row>
    <row r="4677" spans="1:16">
      <c r="A4677" t="str">
        <f t="shared" si="73"/>
        <v>402</v>
      </c>
      <c r="B4677" t="str">
        <f>VLOOKUP(A4677,[11]Sheet3!$D$3:$E$46,2,0)</f>
        <v>Chennai Central</v>
      </c>
      <c r="C4677" t="s">
        <v>9175</v>
      </c>
      <c r="D4677" s="2">
        <v>44047</v>
      </c>
      <c r="G4677" t="s">
        <v>115</v>
      </c>
      <c r="I4677" t="s">
        <v>28</v>
      </c>
      <c r="J4677">
        <v>18</v>
      </c>
      <c r="K4677">
        <v>2600</v>
      </c>
      <c r="M4677">
        <v>234</v>
      </c>
      <c r="N4677">
        <v>234</v>
      </c>
      <c r="P4677" t="s">
        <v>95</v>
      </c>
    </row>
    <row r="4678" spans="1:16">
      <c r="A4678" t="str">
        <f t="shared" si="73"/>
        <v>402</v>
      </c>
      <c r="B4678" t="str">
        <f>VLOOKUP(A4678,[11]Sheet3!$D$3:$E$46,2,0)</f>
        <v>Chennai Central</v>
      </c>
      <c r="C4678" t="s">
        <v>9176</v>
      </c>
      <c r="D4678" s="2">
        <v>44047</v>
      </c>
      <c r="G4678" t="s">
        <v>115</v>
      </c>
      <c r="I4678" t="s">
        <v>28</v>
      </c>
      <c r="J4678">
        <v>18</v>
      </c>
      <c r="K4678">
        <v>2600</v>
      </c>
      <c r="M4678">
        <v>234</v>
      </c>
      <c r="N4678">
        <v>234</v>
      </c>
      <c r="P4678" t="s">
        <v>95</v>
      </c>
    </row>
    <row r="4679" spans="1:16">
      <c r="A4679" t="str">
        <f t="shared" si="73"/>
        <v>402</v>
      </c>
      <c r="B4679" t="str">
        <f>VLOOKUP(A4679,[11]Sheet3!$D$3:$E$46,2,0)</f>
        <v>Chennai Central</v>
      </c>
      <c r="C4679" t="s">
        <v>9177</v>
      </c>
      <c r="D4679" s="2">
        <v>44047</v>
      </c>
      <c r="G4679" t="s">
        <v>115</v>
      </c>
      <c r="I4679" t="s">
        <v>28</v>
      </c>
      <c r="J4679">
        <v>18</v>
      </c>
      <c r="K4679">
        <v>2600</v>
      </c>
      <c r="M4679">
        <v>234</v>
      </c>
      <c r="N4679">
        <v>234</v>
      </c>
      <c r="P4679" t="s">
        <v>95</v>
      </c>
    </row>
    <row r="4680" spans="1:16">
      <c r="A4680" t="str">
        <f t="shared" si="73"/>
        <v>402</v>
      </c>
      <c r="B4680" t="str">
        <f>VLOOKUP(A4680,[11]Sheet3!$D$3:$E$46,2,0)</f>
        <v>Chennai Central</v>
      </c>
      <c r="C4680" t="s">
        <v>9178</v>
      </c>
      <c r="D4680" s="2">
        <v>44047</v>
      </c>
      <c r="E4680" t="s">
        <v>6713</v>
      </c>
      <c r="F4680" t="s">
        <v>6714</v>
      </c>
      <c r="G4680" t="s">
        <v>115</v>
      </c>
      <c r="I4680" t="s">
        <v>28</v>
      </c>
      <c r="J4680">
        <v>18</v>
      </c>
      <c r="K4680">
        <v>2600</v>
      </c>
      <c r="M4680">
        <v>234</v>
      </c>
      <c r="N4680">
        <v>234</v>
      </c>
      <c r="P4680" t="s">
        <v>120</v>
      </c>
    </row>
    <row r="4681" spans="1:16">
      <c r="A4681" t="str">
        <f t="shared" si="73"/>
        <v>402</v>
      </c>
      <c r="B4681" t="str">
        <f>VLOOKUP(A4681,[11]Sheet3!$D$3:$E$46,2,0)</f>
        <v>Chennai Central</v>
      </c>
      <c r="C4681" t="s">
        <v>9179</v>
      </c>
      <c r="D4681" s="2">
        <v>44047</v>
      </c>
      <c r="G4681" t="s">
        <v>115</v>
      </c>
      <c r="I4681" t="s">
        <v>28</v>
      </c>
      <c r="J4681">
        <v>18</v>
      </c>
      <c r="K4681">
        <v>2600</v>
      </c>
      <c r="M4681">
        <v>234</v>
      </c>
      <c r="N4681">
        <v>234</v>
      </c>
      <c r="P4681" t="s">
        <v>95</v>
      </c>
    </row>
    <row r="4682" spans="1:16">
      <c r="A4682" t="str">
        <f t="shared" si="73"/>
        <v>402</v>
      </c>
      <c r="B4682" t="str">
        <f>VLOOKUP(A4682,[11]Sheet3!$D$3:$E$46,2,0)</f>
        <v>Chennai Central</v>
      </c>
      <c r="C4682" t="s">
        <v>9180</v>
      </c>
      <c r="D4682" s="2">
        <v>44047</v>
      </c>
      <c r="G4682" t="s">
        <v>115</v>
      </c>
      <c r="I4682" t="s">
        <v>28</v>
      </c>
      <c r="J4682">
        <v>18</v>
      </c>
      <c r="K4682">
        <v>2600</v>
      </c>
      <c r="M4682">
        <v>234</v>
      </c>
      <c r="N4682">
        <v>234</v>
      </c>
      <c r="P4682" t="s">
        <v>95</v>
      </c>
    </row>
    <row r="4683" spans="1:16">
      <c r="A4683" t="str">
        <f t="shared" si="73"/>
        <v>402</v>
      </c>
      <c r="B4683" t="str">
        <f>VLOOKUP(A4683,[11]Sheet3!$D$3:$E$46,2,0)</f>
        <v>Chennai Central</v>
      </c>
      <c r="C4683" t="s">
        <v>9181</v>
      </c>
      <c r="D4683" s="2">
        <v>44047</v>
      </c>
      <c r="G4683" t="s">
        <v>115</v>
      </c>
      <c r="I4683" t="s">
        <v>28</v>
      </c>
      <c r="J4683">
        <v>18</v>
      </c>
      <c r="K4683">
        <v>2600</v>
      </c>
      <c r="M4683">
        <v>234</v>
      </c>
      <c r="N4683">
        <v>234</v>
      </c>
      <c r="P4683" t="s">
        <v>95</v>
      </c>
    </row>
    <row r="4684" spans="1:16">
      <c r="A4684" t="str">
        <f t="shared" si="73"/>
        <v>402</v>
      </c>
      <c r="B4684" t="str">
        <f>VLOOKUP(A4684,[11]Sheet3!$D$3:$E$46,2,0)</f>
        <v>Chennai Central</v>
      </c>
      <c r="C4684" t="s">
        <v>9182</v>
      </c>
      <c r="D4684" s="2">
        <v>44047</v>
      </c>
      <c r="G4684" t="s">
        <v>115</v>
      </c>
      <c r="I4684" t="s">
        <v>28</v>
      </c>
      <c r="J4684">
        <v>18</v>
      </c>
      <c r="K4684">
        <v>2600</v>
      </c>
      <c r="M4684">
        <v>234</v>
      </c>
      <c r="N4684">
        <v>234</v>
      </c>
      <c r="P4684" t="s">
        <v>95</v>
      </c>
    </row>
    <row r="4685" spans="1:16">
      <c r="A4685" t="str">
        <f t="shared" si="73"/>
        <v>402</v>
      </c>
      <c r="B4685" t="str">
        <f>VLOOKUP(A4685,[11]Sheet3!$D$3:$E$46,2,0)</f>
        <v>Chennai Central</v>
      </c>
      <c r="C4685" t="s">
        <v>9183</v>
      </c>
      <c r="D4685" s="2">
        <v>44047</v>
      </c>
      <c r="G4685" t="s">
        <v>115</v>
      </c>
      <c r="I4685" t="s">
        <v>28</v>
      </c>
      <c r="J4685">
        <v>18</v>
      </c>
      <c r="K4685">
        <v>2600</v>
      </c>
      <c r="M4685">
        <v>234</v>
      </c>
      <c r="N4685">
        <v>234</v>
      </c>
      <c r="P4685" t="s">
        <v>95</v>
      </c>
    </row>
    <row r="4686" spans="1:16">
      <c r="A4686" t="str">
        <f t="shared" si="73"/>
        <v>402</v>
      </c>
      <c r="B4686" t="str">
        <f>VLOOKUP(A4686,[11]Sheet3!$D$3:$E$46,2,0)</f>
        <v>Chennai Central</v>
      </c>
      <c r="C4686" t="s">
        <v>9184</v>
      </c>
      <c r="D4686" s="2">
        <v>44047</v>
      </c>
      <c r="G4686" t="s">
        <v>115</v>
      </c>
      <c r="I4686" t="s">
        <v>28</v>
      </c>
      <c r="J4686">
        <v>18</v>
      </c>
      <c r="K4686">
        <v>2600</v>
      </c>
      <c r="M4686">
        <v>234</v>
      </c>
      <c r="N4686">
        <v>234</v>
      </c>
      <c r="P4686" t="s">
        <v>95</v>
      </c>
    </row>
    <row r="4687" spans="1:16">
      <c r="A4687" t="str">
        <f t="shared" si="73"/>
        <v>402</v>
      </c>
      <c r="B4687" t="str">
        <f>VLOOKUP(A4687,[11]Sheet3!$D$3:$E$46,2,0)</f>
        <v>Chennai Central</v>
      </c>
      <c r="C4687" t="s">
        <v>9185</v>
      </c>
      <c r="D4687" s="2">
        <v>44047</v>
      </c>
      <c r="E4687" t="s">
        <v>3284</v>
      </c>
      <c r="F4687" t="s">
        <v>3285</v>
      </c>
      <c r="G4687" t="s">
        <v>115</v>
      </c>
      <c r="I4687" t="s">
        <v>28</v>
      </c>
      <c r="J4687">
        <v>18</v>
      </c>
      <c r="K4687">
        <v>2600</v>
      </c>
      <c r="M4687">
        <v>234</v>
      </c>
      <c r="N4687">
        <v>234</v>
      </c>
      <c r="P4687" t="s">
        <v>120</v>
      </c>
    </row>
    <row r="4688" spans="1:16">
      <c r="A4688" t="str">
        <f t="shared" si="73"/>
        <v>402</v>
      </c>
      <c r="B4688" t="str">
        <f>VLOOKUP(A4688,[11]Sheet3!$D$3:$E$46,2,0)</f>
        <v>Chennai Central</v>
      </c>
      <c r="C4688" t="s">
        <v>9186</v>
      </c>
      <c r="D4688" s="2">
        <v>44047</v>
      </c>
      <c r="G4688" t="s">
        <v>115</v>
      </c>
      <c r="I4688" t="s">
        <v>28</v>
      </c>
      <c r="J4688">
        <v>18</v>
      </c>
      <c r="K4688">
        <v>2600</v>
      </c>
      <c r="M4688">
        <v>234</v>
      </c>
      <c r="N4688">
        <v>234</v>
      </c>
      <c r="P4688" t="s">
        <v>95</v>
      </c>
    </row>
    <row r="4689" spans="1:16">
      <c r="A4689" t="str">
        <f t="shared" si="73"/>
        <v>402</v>
      </c>
      <c r="B4689" t="str">
        <f>VLOOKUP(A4689,[11]Sheet3!$D$3:$E$46,2,0)</f>
        <v>Chennai Central</v>
      </c>
      <c r="C4689" t="s">
        <v>9187</v>
      </c>
      <c r="D4689" s="2">
        <v>44047</v>
      </c>
      <c r="E4689" t="s">
        <v>9188</v>
      </c>
      <c r="F4689" t="s">
        <v>9189</v>
      </c>
      <c r="G4689" t="s">
        <v>115</v>
      </c>
      <c r="I4689" t="s">
        <v>28</v>
      </c>
      <c r="J4689">
        <v>18</v>
      </c>
      <c r="K4689">
        <v>2600</v>
      </c>
      <c r="M4689">
        <v>234</v>
      </c>
      <c r="N4689">
        <v>234</v>
      </c>
      <c r="P4689" t="s">
        <v>120</v>
      </c>
    </row>
    <row r="4690" spans="1:16">
      <c r="A4690" t="str">
        <f t="shared" si="73"/>
        <v>402</v>
      </c>
      <c r="B4690" t="str">
        <f>VLOOKUP(A4690,[11]Sheet3!$D$3:$E$46,2,0)</f>
        <v>Chennai Central</v>
      </c>
      <c r="C4690" t="s">
        <v>9190</v>
      </c>
      <c r="D4690" s="2">
        <v>44047</v>
      </c>
      <c r="E4690" t="s">
        <v>9191</v>
      </c>
      <c r="F4690" t="s">
        <v>9192</v>
      </c>
      <c r="G4690" t="s">
        <v>115</v>
      </c>
      <c r="I4690" t="s">
        <v>28</v>
      </c>
      <c r="J4690">
        <v>18</v>
      </c>
      <c r="K4690">
        <v>2600</v>
      </c>
      <c r="M4690">
        <v>234</v>
      </c>
      <c r="N4690">
        <v>234</v>
      </c>
      <c r="P4690" t="s">
        <v>120</v>
      </c>
    </row>
    <row r="4691" spans="1:16">
      <c r="A4691" t="str">
        <f t="shared" si="73"/>
        <v>402</v>
      </c>
      <c r="B4691" t="str">
        <f>VLOOKUP(A4691,[11]Sheet3!$D$3:$E$46,2,0)</f>
        <v>Chennai Central</v>
      </c>
      <c r="C4691" t="s">
        <v>9193</v>
      </c>
      <c r="D4691" s="2">
        <v>44047</v>
      </c>
      <c r="E4691" t="s">
        <v>9194</v>
      </c>
      <c r="F4691" t="s">
        <v>9195</v>
      </c>
      <c r="G4691" t="s">
        <v>115</v>
      </c>
      <c r="I4691" t="s">
        <v>28</v>
      </c>
      <c r="J4691">
        <v>18</v>
      </c>
      <c r="K4691">
        <v>2600</v>
      </c>
      <c r="M4691">
        <v>234</v>
      </c>
      <c r="N4691">
        <v>234</v>
      </c>
      <c r="P4691" t="s">
        <v>120</v>
      </c>
    </row>
    <row r="4692" spans="1:16">
      <c r="A4692" t="str">
        <f t="shared" si="73"/>
        <v>402</v>
      </c>
      <c r="B4692" t="str">
        <f>VLOOKUP(A4692,[11]Sheet3!$D$3:$E$46,2,0)</f>
        <v>Chennai Central</v>
      </c>
      <c r="C4692" t="s">
        <v>9196</v>
      </c>
      <c r="D4692" s="2">
        <v>44047</v>
      </c>
      <c r="E4692" t="s">
        <v>9197</v>
      </c>
      <c r="F4692" t="s">
        <v>9198</v>
      </c>
      <c r="G4692" t="s">
        <v>115</v>
      </c>
      <c r="I4692" t="s">
        <v>28</v>
      </c>
      <c r="J4692">
        <v>18</v>
      </c>
      <c r="K4692">
        <v>2600</v>
      </c>
      <c r="M4692">
        <v>234</v>
      </c>
      <c r="N4692">
        <v>234</v>
      </c>
      <c r="P4692" t="s">
        <v>120</v>
      </c>
    </row>
    <row r="4693" spans="1:16">
      <c r="A4693" t="str">
        <f t="shared" si="73"/>
        <v>402</v>
      </c>
      <c r="B4693" t="str">
        <f>VLOOKUP(A4693,[11]Sheet3!$D$3:$E$46,2,0)</f>
        <v>Chennai Central</v>
      </c>
      <c r="C4693" t="s">
        <v>9199</v>
      </c>
      <c r="D4693" s="2">
        <v>44047</v>
      </c>
      <c r="G4693" t="s">
        <v>115</v>
      </c>
      <c r="I4693" t="s">
        <v>28</v>
      </c>
      <c r="J4693">
        <v>18</v>
      </c>
      <c r="K4693">
        <v>2600</v>
      </c>
      <c r="M4693">
        <v>234</v>
      </c>
      <c r="N4693">
        <v>234</v>
      </c>
      <c r="P4693" t="s">
        <v>95</v>
      </c>
    </row>
    <row r="4694" spans="1:16">
      <c r="A4694" t="str">
        <f t="shared" si="73"/>
        <v>402</v>
      </c>
      <c r="B4694" t="str">
        <f>VLOOKUP(A4694,[11]Sheet3!$D$3:$E$46,2,0)</f>
        <v>Chennai Central</v>
      </c>
      <c r="C4694" t="s">
        <v>9200</v>
      </c>
      <c r="D4694" s="2">
        <v>44047</v>
      </c>
      <c r="G4694" t="s">
        <v>115</v>
      </c>
      <c r="I4694" t="s">
        <v>28</v>
      </c>
      <c r="J4694">
        <v>18</v>
      </c>
      <c r="K4694">
        <v>2600</v>
      </c>
      <c r="M4694">
        <v>234</v>
      </c>
      <c r="N4694">
        <v>234</v>
      </c>
      <c r="P4694" t="s">
        <v>95</v>
      </c>
    </row>
    <row r="4695" spans="1:16">
      <c r="A4695" t="str">
        <f t="shared" si="73"/>
        <v>402</v>
      </c>
      <c r="B4695" t="str">
        <f>VLOOKUP(A4695,[11]Sheet3!$D$3:$E$46,2,0)</f>
        <v>Chennai Central</v>
      </c>
      <c r="C4695" t="s">
        <v>9201</v>
      </c>
      <c r="D4695" s="2">
        <v>44047</v>
      </c>
      <c r="G4695" t="s">
        <v>115</v>
      </c>
      <c r="I4695" t="s">
        <v>28</v>
      </c>
      <c r="J4695">
        <v>18</v>
      </c>
      <c r="K4695">
        <v>2600</v>
      </c>
      <c r="M4695">
        <v>234</v>
      </c>
      <c r="N4695">
        <v>234</v>
      </c>
      <c r="P4695" t="s">
        <v>95</v>
      </c>
    </row>
    <row r="4696" spans="1:16">
      <c r="A4696" t="str">
        <f t="shared" si="73"/>
        <v>402</v>
      </c>
      <c r="B4696" t="str">
        <f>VLOOKUP(A4696,[11]Sheet3!$D$3:$E$46,2,0)</f>
        <v>Chennai Central</v>
      </c>
      <c r="C4696" t="s">
        <v>9202</v>
      </c>
      <c r="D4696" s="2">
        <v>44047</v>
      </c>
      <c r="E4696" t="s">
        <v>9203</v>
      </c>
      <c r="F4696" t="s">
        <v>9204</v>
      </c>
      <c r="G4696" t="s">
        <v>115</v>
      </c>
      <c r="I4696" t="s">
        <v>28</v>
      </c>
      <c r="J4696">
        <v>18</v>
      </c>
      <c r="K4696">
        <v>2600</v>
      </c>
      <c r="M4696">
        <v>234</v>
      </c>
      <c r="N4696">
        <v>234</v>
      </c>
      <c r="P4696" t="s">
        <v>120</v>
      </c>
    </row>
    <row r="4697" spans="1:16">
      <c r="A4697" t="str">
        <f t="shared" si="73"/>
        <v>402</v>
      </c>
      <c r="B4697" t="str">
        <f>VLOOKUP(A4697,[11]Sheet3!$D$3:$E$46,2,0)</f>
        <v>Chennai Central</v>
      </c>
      <c r="C4697" t="s">
        <v>9205</v>
      </c>
      <c r="D4697" s="2">
        <v>44047</v>
      </c>
      <c r="G4697" t="s">
        <v>115</v>
      </c>
      <c r="I4697" t="s">
        <v>28</v>
      </c>
      <c r="J4697">
        <v>18</v>
      </c>
      <c r="K4697">
        <v>2600</v>
      </c>
      <c r="M4697">
        <v>234</v>
      </c>
      <c r="N4697">
        <v>234</v>
      </c>
      <c r="P4697" t="s">
        <v>95</v>
      </c>
    </row>
    <row r="4698" spans="1:16">
      <c r="A4698" t="str">
        <f t="shared" si="73"/>
        <v>402</v>
      </c>
      <c r="B4698" t="str">
        <f>VLOOKUP(A4698,[11]Sheet3!$D$3:$E$46,2,0)</f>
        <v>Chennai Central</v>
      </c>
      <c r="C4698" t="s">
        <v>9206</v>
      </c>
      <c r="D4698" s="2">
        <v>44047</v>
      </c>
      <c r="G4698" t="s">
        <v>115</v>
      </c>
      <c r="I4698" t="s">
        <v>28</v>
      </c>
      <c r="J4698">
        <v>18</v>
      </c>
      <c r="K4698">
        <v>2600</v>
      </c>
      <c r="M4698">
        <v>234</v>
      </c>
      <c r="N4698">
        <v>234</v>
      </c>
      <c r="P4698" t="s">
        <v>95</v>
      </c>
    </row>
    <row r="4699" spans="1:16">
      <c r="A4699" t="str">
        <f t="shared" si="73"/>
        <v>402</v>
      </c>
      <c r="B4699" t="str">
        <f>VLOOKUP(A4699,[11]Sheet3!$D$3:$E$46,2,0)</f>
        <v>Chennai Central</v>
      </c>
      <c r="C4699" t="s">
        <v>9207</v>
      </c>
      <c r="D4699" s="2">
        <v>44047</v>
      </c>
      <c r="G4699" t="s">
        <v>115</v>
      </c>
      <c r="I4699" t="s">
        <v>28</v>
      </c>
      <c r="J4699">
        <v>18</v>
      </c>
      <c r="K4699">
        <v>2600</v>
      </c>
      <c r="M4699">
        <v>234</v>
      </c>
      <c r="N4699">
        <v>234</v>
      </c>
      <c r="P4699" t="s">
        <v>95</v>
      </c>
    </row>
    <row r="4700" spans="1:16">
      <c r="A4700" t="str">
        <f t="shared" si="73"/>
        <v>402</v>
      </c>
      <c r="B4700" t="str">
        <f>VLOOKUP(A4700,[11]Sheet3!$D$3:$E$46,2,0)</f>
        <v>Chennai Central</v>
      </c>
      <c r="C4700" t="s">
        <v>9208</v>
      </c>
      <c r="D4700" s="2">
        <v>44047</v>
      </c>
      <c r="E4700" t="s">
        <v>9209</v>
      </c>
      <c r="F4700" t="s">
        <v>9210</v>
      </c>
      <c r="G4700" t="s">
        <v>115</v>
      </c>
      <c r="I4700" t="s">
        <v>28</v>
      </c>
      <c r="J4700">
        <v>18</v>
      </c>
      <c r="K4700">
        <v>2600</v>
      </c>
      <c r="M4700">
        <v>234</v>
      </c>
      <c r="N4700">
        <v>234</v>
      </c>
      <c r="P4700" t="s">
        <v>120</v>
      </c>
    </row>
    <row r="4701" spans="1:16">
      <c r="A4701" t="str">
        <f t="shared" si="73"/>
        <v>402</v>
      </c>
      <c r="B4701" t="str">
        <f>VLOOKUP(A4701,[11]Sheet3!$D$3:$E$46,2,0)</f>
        <v>Chennai Central</v>
      </c>
      <c r="C4701" t="s">
        <v>9211</v>
      </c>
      <c r="D4701" s="2">
        <v>44047</v>
      </c>
      <c r="G4701" t="s">
        <v>115</v>
      </c>
      <c r="I4701" t="s">
        <v>28</v>
      </c>
      <c r="J4701">
        <v>18</v>
      </c>
      <c r="K4701">
        <v>2600</v>
      </c>
      <c r="M4701">
        <v>234</v>
      </c>
      <c r="N4701">
        <v>234</v>
      </c>
      <c r="P4701" t="s">
        <v>95</v>
      </c>
    </row>
    <row r="4702" spans="1:16">
      <c r="A4702" t="str">
        <f t="shared" si="73"/>
        <v>402</v>
      </c>
      <c r="B4702" t="str">
        <f>VLOOKUP(A4702,[11]Sheet3!$D$3:$E$46,2,0)</f>
        <v>Chennai Central</v>
      </c>
      <c r="C4702" t="s">
        <v>9212</v>
      </c>
      <c r="D4702" s="2">
        <v>44047</v>
      </c>
      <c r="G4702" t="s">
        <v>115</v>
      </c>
      <c r="I4702" t="s">
        <v>28</v>
      </c>
      <c r="J4702">
        <v>18</v>
      </c>
      <c r="K4702">
        <v>2600</v>
      </c>
      <c r="M4702">
        <v>234</v>
      </c>
      <c r="N4702">
        <v>234</v>
      </c>
      <c r="P4702" t="s">
        <v>95</v>
      </c>
    </row>
    <row r="4703" spans="1:16">
      <c r="A4703" t="str">
        <f t="shared" si="73"/>
        <v>402</v>
      </c>
      <c r="B4703" t="str">
        <f>VLOOKUP(A4703,[11]Sheet3!$D$3:$E$46,2,0)</f>
        <v>Chennai Central</v>
      </c>
      <c r="C4703" t="s">
        <v>9213</v>
      </c>
      <c r="D4703" s="2">
        <v>44047</v>
      </c>
      <c r="E4703" t="s">
        <v>9214</v>
      </c>
      <c r="F4703" t="s">
        <v>9215</v>
      </c>
      <c r="G4703" t="s">
        <v>115</v>
      </c>
      <c r="I4703" t="s">
        <v>28</v>
      </c>
      <c r="J4703">
        <v>18</v>
      </c>
      <c r="K4703">
        <v>2600</v>
      </c>
      <c r="M4703">
        <v>234</v>
      </c>
      <c r="N4703">
        <v>234</v>
      </c>
      <c r="P4703" t="s">
        <v>120</v>
      </c>
    </row>
    <row r="4704" spans="1:16">
      <c r="A4704" t="str">
        <f t="shared" si="73"/>
        <v>402</v>
      </c>
      <c r="B4704" t="str">
        <f>VLOOKUP(A4704,[11]Sheet3!$D$3:$E$46,2,0)</f>
        <v>Chennai Central</v>
      </c>
      <c r="C4704" t="s">
        <v>9216</v>
      </c>
      <c r="D4704" s="2">
        <v>44047</v>
      </c>
      <c r="E4704" t="s">
        <v>9217</v>
      </c>
      <c r="F4704" t="s">
        <v>9218</v>
      </c>
      <c r="G4704" t="s">
        <v>115</v>
      </c>
      <c r="I4704" t="s">
        <v>28</v>
      </c>
      <c r="J4704">
        <v>18</v>
      </c>
      <c r="K4704">
        <v>2600</v>
      </c>
      <c r="M4704">
        <v>234</v>
      </c>
      <c r="N4704">
        <v>234</v>
      </c>
      <c r="P4704" t="s">
        <v>120</v>
      </c>
    </row>
    <row r="4705" spans="1:16">
      <c r="A4705" t="str">
        <f t="shared" si="73"/>
        <v>402</v>
      </c>
      <c r="B4705" t="str">
        <f>VLOOKUP(A4705,[11]Sheet3!$D$3:$E$46,2,0)</f>
        <v>Chennai Central</v>
      </c>
      <c r="C4705" t="s">
        <v>9219</v>
      </c>
      <c r="D4705" s="2">
        <v>44047</v>
      </c>
      <c r="G4705" t="s">
        <v>115</v>
      </c>
      <c r="I4705" t="s">
        <v>28</v>
      </c>
      <c r="J4705">
        <v>18</v>
      </c>
      <c r="K4705">
        <v>2600</v>
      </c>
      <c r="M4705">
        <v>234</v>
      </c>
      <c r="N4705">
        <v>234</v>
      </c>
      <c r="P4705" t="s">
        <v>95</v>
      </c>
    </row>
    <row r="4706" spans="1:16">
      <c r="A4706" t="str">
        <f t="shared" si="73"/>
        <v>402</v>
      </c>
      <c r="B4706" t="str">
        <f>VLOOKUP(A4706,[11]Sheet3!$D$3:$E$46,2,0)</f>
        <v>Chennai Central</v>
      </c>
      <c r="C4706" t="s">
        <v>9220</v>
      </c>
      <c r="D4706" s="2">
        <v>44047</v>
      </c>
      <c r="G4706" t="s">
        <v>115</v>
      </c>
      <c r="I4706" t="s">
        <v>28</v>
      </c>
      <c r="J4706">
        <v>18</v>
      </c>
      <c r="K4706">
        <v>2600</v>
      </c>
      <c r="M4706">
        <v>234</v>
      </c>
      <c r="N4706">
        <v>234</v>
      </c>
      <c r="P4706" t="s">
        <v>95</v>
      </c>
    </row>
    <row r="4707" spans="1:16">
      <c r="A4707" t="str">
        <f t="shared" si="73"/>
        <v>402</v>
      </c>
      <c r="B4707" t="str">
        <f>VLOOKUP(A4707,[11]Sheet3!$D$3:$E$46,2,0)</f>
        <v>Chennai Central</v>
      </c>
      <c r="C4707" t="s">
        <v>9221</v>
      </c>
      <c r="D4707" s="2">
        <v>44047</v>
      </c>
      <c r="E4707" t="s">
        <v>9222</v>
      </c>
      <c r="F4707" t="s">
        <v>9223</v>
      </c>
      <c r="G4707" t="s">
        <v>115</v>
      </c>
      <c r="I4707" t="s">
        <v>28</v>
      </c>
      <c r="J4707">
        <v>18</v>
      </c>
      <c r="K4707">
        <v>2600</v>
      </c>
      <c r="M4707">
        <v>234</v>
      </c>
      <c r="N4707">
        <v>234</v>
      </c>
      <c r="P4707" t="s">
        <v>120</v>
      </c>
    </row>
    <row r="4708" spans="1:16">
      <c r="A4708" t="str">
        <f t="shared" si="73"/>
        <v>402</v>
      </c>
      <c r="B4708" t="str">
        <f>VLOOKUP(A4708,[11]Sheet3!$D$3:$E$46,2,0)</f>
        <v>Chennai Central</v>
      </c>
      <c r="C4708" t="s">
        <v>9224</v>
      </c>
      <c r="D4708" s="2">
        <v>44047</v>
      </c>
      <c r="G4708" t="s">
        <v>115</v>
      </c>
      <c r="I4708" t="s">
        <v>28</v>
      </c>
      <c r="J4708">
        <v>18</v>
      </c>
      <c r="K4708">
        <v>2600</v>
      </c>
      <c r="M4708">
        <v>234</v>
      </c>
      <c r="N4708">
        <v>234</v>
      </c>
      <c r="P4708" t="s">
        <v>95</v>
      </c>
    </row>
    <row r="4709" spans="1:16">
      <c r="A4709" t="str">
        <f t="shared" si="73"/>
        <v>402</v>
      </c>
      <c r="B4709" t="str">
        <f>VLOOKUP(A4709,[11]Sheet3!$D$3:$E$46,2,0)</f>
        <v>Chennai Central</v>
      </c>
      <c r="C4709" t="s">
        <v>9225</v>
      </c>
      <c r="D4709" s="2">
        <v>44047</v>
      </c>
      <c r="E4709" t="s">
        <v>9226</v>
      </c>
      <c r="F4709" t="s">
        <v>9227</v>
      </c>
      <c r="G4709" t="s">
        <v>115</v>
      </c>
      <c r="I4709" t="s">
        <v>28</v>
      </c>
      <c r="J4709">
        <v>18</v>
      </c>
      <c r="K4709">
        <v>2600</v>
      </c>
      <c r="M4709">
        <v>234</v>
      </c>
      <c r="N4709">
        <v>234</v>
      </c>
      <c r="P4709" t="s">
        <v>120</v>
      </c>
    </row>
    <row r="4710" spans="1:16">
      <c r="A4710" t="str">
        <f t="shared" si="73"/>
        <v>402</v>
      </c>
      <c r="B4710" t="str">
        <f>VLOOKUP(A4710,[11]Sheet3!$D$3:$E$46,2,0)</f>
        <v>Chennai Central</v>
      </c>
      <c r="C4710" t="s">
        <v>9228</v>
      </c>
      <c r="D4710" s="2">
        <v>44047</v>
      </c>
      <c r="E4710" t="s">
        <v>9229</v>
      </c>
      <c r="F4710" t="s">
        <v>9230</v>
      </c>
      <c r="G4710" t="s">
        <v>115</v>
      </c>
      <c r="I4710" t="s">
        <v>28</v>
      </c>
      <c r="J4710">
        <v>18</v>
      </c>
      <c r="K4710">
        <v>2600</v>
      </c>
      <c r="M4710">
        <v>234</v>
      </c>
      <c r="N4710">
        <v>234</v>
      </c>
      <c r="P4710" t="s">
        <v>120</v>
      </c>
    </row>
    <row r="4711" spans="1:16">
      <c r="A4711" t="str">
        <f t="shared" si="73"/>
        <v>402</v>
      </c>
      <c r="B4711" t="str">
        <f>VLOOKUP(A4711,[11]Sheet3!$D$3:$E$46,2,0)</f>
        <v>Chennai Central</v>
      </c>
      <c r="C4711" t="s">
        <v>9231</v>
      </c>
      <c r="D4711" s="2">
        <v>44047</v>
      </c>
      <c r="G4711" t="s">
        <v>115</v>
      </c>
      <c r="I4711" t="s">
        <v>28</v>
      </c>
      <c r="J4711">
        <v>18</v>
      </c>
      <c r="K4711">
        <v>2600</v>
      </c>
      <c r="M4711">
        <v>234</v>
      </c>
      <c r="N4711">
        <v>234</v>
      </c>
      <c r="P4711" t="s">
        <v>95</v>
      </c>
    </row>
    <row r="4712" spans="1:16">
      <c r="A4712" t="str">
        <f t="shared" si="73"/>
        <v>402</v>
      </c>
      <c r="B4712" t="str">
        <f>VLOOKUP(A4712,[11]Sheet3!$D$3:$E$46,2,0)</f>
        <v>Chennai Central</v>
      </c>
      <c r="C4712" t="s">
        <v>9232</v>
      </c>
      <c r="D4712" s="2">
        <v>44047</v>
      </c>
      <c r="E4712" t="s">
        <v>9233</v>
      </c>
      <c r="F4712" t="s">
        <v>9234</v>
      </c>
      <c r="G4712" t="s">
        <v>115</v>
      </c>
      <c r="I4712" t="s">
        <v>28</v>
      </c>
      <c r="J4712">
        <v>18</v>
      </c>
      <c r="K4712">
        <v>2600</v>
      </c>
      <c r="M4712">
        <v>234</v>
      </c>
      <c r="N4712">
        <v>234</v>
      </c>
      <c r="P4712" t="s">
        <v>120</v>
      </c>
    </row>
    <row r="4713" spans="1:16">
      <c r="A4713" t="str">
        <f t="shared" si="73"/>
        <v>402</v>
      </c>
      <c r="B4713" t="str">
        <f>VLOOKUP(A4713,[11]Sheet3!$D$3:$E$46,2,0)</f>
        <v>Chennai Central</v>
      </c>
      <c r="C4713" t="s">
        <v>9235</v>
      </c>
      <c r="D4713" s="2">
        <v>44047</v>
      </c>
      <c r="G4713" t="s">
        <v>115</v>
      </c>
      <c r="I4713" t="s">
        <v>28</v>
      </c>
      <c r="J4713">
        <v>18</v>
      </c>
      <c r="K4713">
        <v>2600</v>
      </c>
      <c r="M4713">
        <v>234</v>
      </c>
      <c r="N4713">
        <v>234</v>
      </c>
      <c r="P4713" t="s">
        <v>95</v>
      </c>
    </row>
    <row r="4714" spans="1:16">
      <c r="A4714" t="str">
        <f t="shared" si="73"/>
        <v>402</v>
      </c>
      <c r="B4714" t="str">
        <f>VLOOKUP(A4714,[11]Sheet3!$D$3:$E$46,2,0)</f>
        <v>Chennai Central</v>
      </c>
      <c r="C4714" t="s">
        <v>9236</v>
      </c>
      <c r="D4714" s="2">
        <v>44047</v>
      </c>
      <c r="E4714" t="s">
        <v>2018</v>
      </c>
      <c r="F4714" t="s">
        <v>2019</v>
      </c>
      <c r="G4714" t="s">
        <v>115</v>
      </c>
      <c r="I4714" t="s">
        <v>28</v>
      </c>
      <c r="J4714">
        <v>18</v>
      </c>
      <c r="K4714">
        <v>2600</v>
      </c>
      <c r="M4714">
        <v>234</v>
      </c>
      <c r="N4714">
        <v>234</v>
      </c>
      <c r="P4714" t="s">
        <v>120</v>
      </c>
    </row>
    <row r="4715" spans="1:16">
      <c r="A4715" t="str">
        <f t="shared" si="73"/>
        <v>402</v>
      </c>
      <c r="B4715" t="str">
        <f>VLOOKUP(A4715,[11]Sheet3!$D$3:$E$46,2,0)</f>
        <v>Chennai Central</v>
      </c>
      <c r="C4715" t="s">
        <v>9237</v>
      </c>
      <c r="D4715" s="2">
        <v>44047</v>
      </c>
      <c r="G4715" t="s">
        <v>115</v>
      </c>
      <c r="I4715" t="s">
        <v>28</v>
      </c>
      <c r="J4715">
        <v>18</v>
      </c>
      <c r="K4715">
        <v>2600</v>
      </c>
      <c r="M4715">
        <v>234</v>
      </c>
      <c r="N4715">
        <v>234</v>
      </c>
      <c r="P4715" t="s">
        <v>95</v>
      </c>
    </row>
    <row r="4716" spans="1:16">
      <c r="A4716" t="str">
        <f t="shared" si="73"/>
        <v>402</v>
      </c>
      <c r="B4716" t="str">
        <f>VLOOKUP(A4716,[11]Sheet3!$D$3:$E$46,2,0)</f>
        <v>Chennai Central</v>
      </c>
      <c r="C4716" t="s">
        <v>9238</v>
      </c>
      <c r="D4716" s="2">
        <v>44047</v>
      </c>
      <c r="E4716" t="s">
        <v>9165</v>
      </c>
      <c r="F4716" t="s">
        <v>9166</v>
      </c>
      <c r="G4716" t="s">
        <v>115</v>
      </c>
      <c r="I4716" t="s">
        <v>28</v>
      </c>
      <c r="J4716">
        <v>18</v>
      </c>
      <c r="K4716">
        <v>2600</v>
      </c>
      <c r="M4716">
        <v>234</v>
      </c>
      <c r="N4716">
        <v>234</v>
      </c>
      <c r="P4716" t="s">
        <v>120</v>
      </c>
    </row>
    <row r="4717" spans="1:16">
      <c r="A4717" t="str">
        <f t="shared" si="73"/>
        <v>402</v>
      </c>
      <c r="B4717" t="str">
        <f>VLOOKUP(A4717,[11]Sheet3!$D$3:$E$46,2,0)</f>
        <v>Chennai Central</v>
      </c>
      <c r="C4717" t="s">
        <v>9239</v>
      </c>
      <c r="D4717" s="2">
        <v>44047</v>
      </c>
      <c r="G4717" t="s">
        <v>115</v>
      </c>
      <c r="I4717" t="s">
        <v>28</v>
      </c>
      <c r="J4717">
        <v>18</v>
      </c>
      <c r="K4717">
        <v>2600</v>
      </c>
      <c r="M4717">
        <v>234</v>
      </c>
      <c r="N4717">
        <v>234</v>
      </c>
      <c r="P4717" t="s">
        <v>95</v>
      </c>
    </row>
    <row r="4718" spans="1:16">
      <c r="A4718" t="str">
        <f t="shared" si="73"/>
        <v>402</v>
      </c>
      <c r="B4718" t="str">
        <f>VLOOKUP(A4718,[11]Sheet3!$D$3:$E$46,2,0)</f>
        <v>Chennai Central</v>
      </c>
      <c r="C4718" t="s">
        <v>9240</v>
      </c>
      <c r="D4718" s="2">
        <v>44047</v>
      </c>
      <c r="G4718" t="s">
        <v>115</v>
      </c>
      <c r="I4718" t="s">
        <v>28</v>
      </c>
      <c r="J4718">
        <v>18</v>
      </c>
      <c r="K4718">
        <v>2600</v>
      </c>
      <c r="M4718">
        <v>234</v>
      </c>
      <c r="N4718">
        <v>234</v>
      </c>
      <c r="P4718" t="s">
        <v>95</v>
      </c>
    </row>
    <row r="4719" spans="1:16">
      <c r="A4719" t="str">
        <f t="shared" si="73"/>
        <v>402</v>
      </c>
      <c r="B4719" t="str">
        <f>VLOOKUP(A4719,[11]Sheet3!$D$3:$E$46,2,0)</f>
        <v>Chennai Central</v>
      </c>
      <c r="C4719" t="s">
        <v>9241</v>
      </c>
      <c r="D4719" s="2">
        <v>44047</v>
      </c>
      <c r="E4719" t="s">
        <v>9242</v>
      </c>
      <c r="F4719" t="s">
        <v>9243</v>
      </c>
      <c r="G4719" t="s">
        <v>115</v>
      </c>
      <c r="I4719" t="s">
        <v>28</v>
      </c>
      <c r="J4719">
        <v>18</v>
      </c>
      <c r="K4719">
        <v>2600</v>
      </c>
      <c r="M4719">
        <v>234</v>
      </c>
      <c r="N4719">
        <v>234</v>
      </c>
      <c r="P4719" t="s">
        <v>120</v>
      </c>
    </row>
    <row r="4720" spans="1:16">
      <c r="A4720" t="str">
        <f t="shared" si="73"/>
        <v>402</v>
      </c>
      <c r="B4720" t="str">
        <f>VLOOKUP(A4720,[11]Sheet3!$D$3:$E$46,2,0)</f>
        <v>Chennai Central</v>
      </c>
      <c r="C4720" t="s">
        <v>9244</v>
      </c>
      <c r="D4720" s="2">
        <v>44047</v>
      </c>
      <c r="G4720" t="s">
        <v>115</v>
      </c>
      <c r="I4720" t="s">
        <v>28</v>
      </c>
      <c r="J4720">
        <v>18</v>
      </c>
      <c r="K4720">
        <v>2600</v>
      </c>
      <c r="M4720">
        <v>234</v>
      </c>
      <c r="N4720">
        <v>234</v>
      </c>
      <c r="P4720" t="s">
        <v>95</v>
      </c>
    </row>
    <row r="4721" spans="1:16">
      <c r="A4721" t="str">
        <f t="shared" si="73"/>
        <v>402</v>
      </c>
      <c r="B4721" t="str">
        <f>VLOOKUP(A4721,[11]Sheet3!$D$3:$E$46,2,0)</f>
        <v>Chennai Central</v>
      </c>
      <c r="C4721" t="s">
        <v>9245</v>
      </c>
      <c r="D4721" s="2">
        <v>44047</v>
      </c>
      <c r="E4721" t="s">
        <v>9246</v>
      </c>
      <c r="F4721" t="s">
        <v>9247</v>
      </c>
      <c r="G4721" t="s">
        <v>115</v>
      </c>
      <c r="I4721" t="s">
        <v>28</v>
      </c>
      <c r="J4721">
        <v>18</v>
      </c>
      <c r="K4721">
        <v>2600</v>
      </c>
      <c r="M4721">
        <v>234</v>
      </c>
      <c r="N4721">
        <v>234</v>
      </c>
      <c r="P4721" t="s">
        <v>120</v>
      </c>
    </row>
    <row r="4722" spans="1:16">
      <c r="A4722" t="str">
        <f t="shared" si="73"/>
        <v>402</v>
      </c>
      <c r="B4722" t="str">
        <f>VLOOKUP(A4722,[11]Sheet3!$D$3:$E$46,2,0)</f>
        <v>Chennai Central</v>
      </c>
      <c r="C4722" t="s">
        <v>9248</v>
      </c>
      <c r="D4722" s="2">
        <v>44047</v>
      </c>
      <c r="G4722" t="s">
        <v>115</v>
      </c>
      <c r="I4722" t="s">
        <v>28</v>
      </c>
      <c r="J4722">
        <v>18</v>
      </c>
      <c r="K4722">
        <v>2600</v>
      </c>
      <c r="M4722">
        <v>234</v>
      </c>
      <c r="N4722">
        <v>234</v>
      </c>
      <c r="P4722" t="s">
        <v>95</v>
      </c>
    </row>
    <row r="4723" spans="1:16">
      <c r="A4723" t="str">
        <f t="shared" si="73"/>
        <v>402</v>
      </c>
      <c r="B4723" t="str">
        <f>VLOOKUP(A4723,[11]Sheet3!$D$3:$E$46,2,0)</f>
        <v>Chennai Central</v>
      </c>
      <c r="C4723" t="s">
        <v>9249</v>
      </c>
      <c r="D4723" s="2">
        <v>44047</v>
      </c>
      <c r="G4723" t="s">
        <v>115</v>
      </c>
      <c r="I4723" t="s">
        <v>28</v>
      </c>
      <c r="J4723">
        <v>18</v>
      </c>
      <c r="K4723">
        <v>2600</v>
      </c>
      <c r="M4723">
        <v>234</v>
      </c>
      <c r="N4723">
        <v>234</v>
      </c>
      <c r="P4723" t="s">
        <v>95</v>
      </c>
    </row>
    <row r="4724" spans="1:16">
      <c r="A4724" t="str">
        <f t="shared" si="73"/>
        <v>402</v>
      </c>
      <c r="B4724" t="str">
        <f>VLOOKUP(A4724,[11]Sheet3!$D$3:$E$46,2,0)</f>
        <v>Chennai Central</v>
      </c>
      <c r="C4724" t="s">
        <v>9250</v>
      </c>
      <c r="D4724" s="2">
        <v>44047</v>
      </c>
      <c r="G4724" t="s">
        <v>115</v>
      </c>
      <c r="I4724" t="s">
        <v>28</v>
      </c>
      <c r="J4724">
        <v>18</v>
      </c>
      <c r="K4724">
        <v>2600</v>
      </c>
      <c r="M4724">
        <v>234</v>
      </c>
      <c r="N4724">
        <v>234</v>
      </c>
      <c r="P4724" t="s">
        <v>95</v>
      </c>
    </row>
    <row r="4725" spans="1:16">
      <c r="A4725" t="str">
        <f t="shared" si="73"/>
        <v>402</v>
      </c>
      <c r="B4725" t="str">
        <f>VLOOKUP(A4725,[11]Sheet3!$D$3:$E$46,2,0)</f>
        <v>Chennai Central</v>
      </c>
      <c r="C4725" t="s">
        <v>9251</v>
      </c>
      <c r="D4725" s="2">
        <v>44047</v>
      </c>
      <c r="E4725" t="s">
        <v>9252</v>
      </c>
      <c r="F4725" t="s">
        <v>9253</v>
      </c>
      <c r="G4725" t="s">
        <v>115</v>
      </c>
      <c r="I4725" t="s">
        <v>28</v>
      </c>
      <c r="J4725">
        <v>18</v>
      </c>
      <c r="K4725">
        <v>2600</v>
      </c>
      <c r="M4725">
        <v>234</v>
      </c>
      <c r="N4725">
        <v>234</v>
      </c>
      <c r="P4725" t="s">
        <v>120</v>
      </c>
    </row>
    <row r="4726" spans="1:16">
      <c r="A4726" t="str">
        <f t="shared" si="73"/>
        <v>402</v>
      </c>
      <c r="B4726" t="str">
        <f>VLOOKUP(A4726,[11]Sheet3!$D$3:$E$46,2,0)</f>
        <v>Chennai Central</v>
      </c>
      <c r="C4726" t="s">
        <v>9254</v>
      </c>
      <c r="D4726" s="2">
        <v>44047</v>
      </c>
      <c r="G4726" t="s">
        <v>115</v>
      </c>
      <c r="I4726" t="s">
        <v>28</v>
      </c>
      <c r="J4726">
        <v>18</v>
      </c>
      <c r="K4726">
        <v>2600</v>
      </c>
      <c r="M4726">
        <v>234</v>
      </c>
      <c r="N4726">
        <v>234</v>
      </c>
      <c r="P4726" t="s">
        <v>95</v>
      </c>
    </row>
    <row r="4727" spans="1:16">
      <c r="A4727" t="str">
        <f t="shared" si="73"/>
        <v>402</v>
      </c>
      <c r="B4727" t="str">
        <f>VLOOKUP(A4727,[11]Sheet3!$D$3:$E$46,2,0)</f>
        <v>Chennai Central</v>
      </c>
      <c r="C4727" t="s">
        <v>9255</v>
      </c>
      <c r="D4727" s="2">
        <v>44047</v>
      </c>
      <c r="G4727" t="s">
        <v>115</v>
      </c>
      <c r="I4727" t="s">
        <v>28</v>
      </c>
      <c r="J4727">
        <v>18</v>
      </c>
      <c r="K4727">
        <v>2600</v>
      </c>
      <c r="M4727">
        <v>234</v>
      </c>
      <c r="N4727">
        <v>234</v>
      </c>
      <c r="P4727" t="s">
        <v>95</v>
      </c>
    </row>
    <row r="4728" spans="1:16">
      <c r="A4728" t="str">
        <f t="shared" si="73"/>
        <v>402</v>
      </c>
      <c r="B4728" t="str">
        <f>VLOOKUP(A4728,[11]Sheet3!$D$3:$E$46,2,0)</f>
        <v>Chennai Central</v>
      </c>
      <c r="C4728" t="s">
        <v>9256</v>
      </c>
      <c r="D4728" s="2">
        <v>44047</v>
      </c>
      <c r="E4728" t="s">
        <v>2018</v>
      </c>
      <c r="F4728" t="s">
        <v>2019</v>
      </c>
      <c r="G4728" t="s">
        <v>115</v>
      </c>
      <c r="I4728" t="s">
        <v>28</v>
      </c>
      <c r="J4728">
        <v>18</v>
      </c>
      <c r="K4728">
        <v>2600</v>
      </c>
      <c r="M4728">
        <v>234</v>
      </c>
      <c r="N4728">
        <v>234</v>
      </c>
      <c r="P4728" t="s">
        <v>120</v>
      </c>
    </row>
    <row r="4729" spans="1:16">
      <c r="A4729" t="str">
        <f t="shared" si="73"/>
        <v>402</v>
      </c>
      <c r="B4729" t="str">
        <f>VLOOKUP(A4729,[11]Sheet3!$D$3:$E$46,2,0)</f>
        <v>Chennai Central</v>
      </c>
      <c r="C4729" t="s">
        <v>9257</v>
      </c>
      <c r="D4729" s="2">
        <v>44047</v>
      </c>
      <c r="G4729" t="s">
        <v>115</v>
      </c>
      <c r="I4729" t="s">
        <v>28</v>
      </c>
      <c r="J4729">
        <v>18</v>
      </c>
      <c r="K4729">
        <v>2600</v>
      </c>
      <c r="M4729">
        <v>234</v>
      </c>
      <c r="N4729">
        <v>234</v>
      </c>
      <c r="P4729" t="s">
        <v>95</v>
      </c>
    </row>
    <row r="4730" spans="1:16">
      <c r="A4730" t="str">
        <f t="shared" si="73"/>
        <v>402</v>
      </c>
      <c r="B4730" t="str">
        <f>VLOOKUP(A4730,[11]Sheet3!$D$3:$E$46,2,0)</f>
        <v>Chennai Central</v>
      </c>
      <c r="C4730" t="s">
        <v>9258</v>
      </c>
      <c r="D4730" s="2">
        <v>44047</v>
      </c>
      <c r="G4730" t="s">
        <v>115</v>
      </c>
      <c r="I4730" t="s">
        <v>28</v>
      </c>
      <c r="J4730">
        <v>18</v>
      </c>
      <c r="K4730">
        <v>2600</v>
      </c>
      <c r="M4730">
        <v>234</v>
      </c>
      <c r="N4730">
        <v>234</v>
      </c>
      <c r="P4730" t="s">
        <v>95</v>
      </c>
    </row>
    <row r="4731" spans="1:16">
      <c r="A4731" t="str">
        <f t="shared" si="73"/>
        <v>402</v>
      </c>
      <c r="B4731" t="str">
        <f>VLOOKUP(A4731,[11]Sheet3!$D$3:$E$46,2,0)</f>
        <v>Chennai Central</v>
      </c>
      <c r="C4731" t="s">
        <v>9259</v>
      </c>
      <c r="D4731" s="2">
        <v>44047</v>
      </c>
      <c r="G4731" t="s">
        <v>115</v>
      </c>
      <c r="I4731" t="s">
        <v>28</v>
      </c>
      <c r="J4731">
        <v>18</v>
      </c>
      <c r="K4731">
        <v>2600</v>
      </c>
      <c r="M4731">
        <v>234</v>
      </c>
      <c r="N4731">
        <v>234</v>
      </c>
      <c r="P4731" t="s">
        <v>95</v>
      </c>
    </row>
    <row r="4732" spans="1:16">
      <c r="A4732" t="str">
        <f t="shared" si="73"/>
        <v>402</v>
      </c>
      <c r="B4732" t="str">
        <f>VLOOKUP(A4732,[11]Sheet3!$D$3:$E$46,2,0)</f>
        <v>Chennai Central</v>
      </c>
      <c r="C4732" t="s">
        <v>9260</v>
      </c>
      <c r="D4732" s="2">
        <v>44047</v>
      </c>
      <c r="G4732" t="s">
        <v>115</v>
      </c>
      <c r="I4732" t="s">
        <v>28</v>
      </c>
      <c r="J4732">
        <v>18</v>
      </c>
      <c r="K4732">
        <v>2600</v>
      </c>
      <c r="M4732">
        <v>234</v>
      </c>
      <c r="N4732">
        <v>234</v>
      </c>
      <c r="P4732" t="s">
        <v>95</v>
      </c>
    </row>
    <row r="4733" spans="1:16">
      <c r="A4733" t="str">
        <f t="shared" si="73"/>
        <v>402</v>
      </c>
      <c r="B4733" t="str">
        <f>VLOOKUP(A4733,[11]Sheet3!$D$3:$E$46,2,0)</f>
        <v>Chennai Central</v>
      </c>
      <c r="C4733" t="s">
        <v>9261</v>
      </c>
      <c r="D4733" s="2">
        <v>44047</v>
      </c>
      <c r="G4733" t="s">
        <v>115</v>
      </c>
      <c r="I4733" t="s">
        <v>28</v>
      </c>
      <c r="J4733">
        <v>18</v>
      </c>
      <c r="K4733">
        <v>2600</v>
      </c>
      <c r="M4733">
        <v>234</v>
      </c>
      <c r="N4733">
        <v>234</v>
      </c>
      <c r="P4733" t="s">
        <v>95</v>
      </c>
    </row>
    <row r="4734" spans="1:16">
      <c r="A4734" t="str">
        <f t="shared" si="73"/>
        <v>402</v>
      </c>
      <c r="B4734" t="str">
        <f>VLOOKUP(A4734,[11]Sheet3!$D$3:$E$46,2,0)</f>
        <v>Chennai Central</v>
      </c>
      <c r="C4734" t="s">
        <v>9262</v>
      </c>
      <c r="D4734" s="2">
        <v>44047</v>
      </c>
      <c r="E4734" t="s">
        <v>2018</v>
      </c>
      <c r="F4734" t="s">
        <v>2019</v>
      </c>
      <c r="G4734" t="s">
        <v>115</v>
      </c>
      <c r="I4734" t="s">
        <v>28</v>
      </c>
      <c r="J4734">
        <v>18</v>
      </c>
      <c r="K4734">
        <v>2600</v>
      </c>
      <c r="M4734">
        <v>234</v>
      </c>
      <c r="N4734">
        <v>234</v>
      </c>
      <c r="P4734" t="s">
        <v>120</v>
      </c>
    </row>
    <row r="4735" spans="1:16">
      <c r="A4735" t="str">
        <f t="shared" si="73"/>
        <v>402</v>
      </c>
      <c r="B4735" t="str">
        <f>VLOOKUP(A4735,[11]Sheet3!$D$3:$E$46,2,0)</f>
        <v>Chennai Central</v>
      </c>
      <c r="C4735" t="s">
        <v>9263</v>
      </c>
      <c r="D4735" s="2">
        <v>44047</v>
      </c>
      <c r="G4735" t="s">
        <v>115</v>
      </c>
      <c r="I4735" t="s">
        <v>28</v>
      </c>
      <c r="J4735">
        <v>18</v>
      </c>
      <c r="K4735">
        <v>2600</v>
      </c>
      <c r="M4735">
        <v>234</v>
      </c>
      <c r="N4735">
        <v>234</v>
      </c>
      <c r="P4735" t="s">
        <v>95</v>
      </c>
    </row>
    <row r="4736" spans="1:16">
      <c r="A4736" t="str">
        <f t="shared" si="73"/>
        <v>402</v>
      </c>
      <c r="B4736" t="str">
        <f>VLOOKUP(A4736,[11]Sheet3!$D$3:$E$46,2,0)</f>
        <v>Chennai Central</v>
      </c>
      <c r="C4736" t="s">
        <v>9264</v>
      </c>
      <c r="D4736" s="2">
        <v>44047</v>
      </c>
      <c r="G4736" t="s">
        <v>115</v>
      </c>
      <c r="I4736" t="s">
        <v>28</v>
      </c>
      <c r="J4736">
        <v>18</v>
      </c>
      <c r="K4736">
        <v>2600</v>
      </c>
      <c r="M4736">
        <v>234</v>
      </c>
      <c r="N4736">
        <v>234</v>
      </c>
      <c r="P4736" t="s">
        <v>95</v>
      </c>
    </row>
    <row r="4737" spans="1:16">
      <c r="A4737" t="str">
        <f t="shared" si="73"/>
        <v>402</v>
      </c>
      <c r="B4737" t="str">
        <f>VLOOKUP(A4737,[11]Sheet3!$D$3:$E$46,2,0)</f>
        <v>Chennai Central</v>
      </c>
      <c r="C4737" t="s">
        <v>9265</v>
      </c>
      <c r="D4737" s="2">
        <v>44047</v>
      </c>
      <c r="G4737" t="s">
        <v>115</v>
      </c>
      <c r="I4737" t="s">
        <v>28</v>
      </c>
      <c r="J4737">
        <v>18</v>
      </c>
      <c r="K4737">
        <v>2600</v>
      </c>
      <c r="M4737">
        <v>234</v>
      </c>
      <c r="N4737">
        <v>234</v>
      </c>
      <c r="P4737" t="s">
        <v>95</v>
      </c>
    </row>
    <row r="4738" spans="1:16">
      <c r="A4738" t="str">
        <f t="shared" si="73"/>
        <v>402</v>
      </c>
      <c r="B4738" t="str">
        <f>VLOOKUP(A4738,[11]Sheet3!$D$3:$E$46,2,0)</f>
        <v>Chennai Central</v>
      </c>
      <c r="C4738" t="s">
        <v>9266</v>
      </c>
      <c r="D4738" s="2">
        <v>44047</v>
      </c>
      <c r="G4738" t="s">
        <v>115</v>
      </c>
      <c r="I4738" t="s">
        <v>28</v>
      </c>
      <c r="J4738">
        <v>18</v>
      </c>
      <c r="K4738">
        <v>2600</v>
      </c>
      <c r="M4738">
        <v>234</v>
      </c>
      <c r="N4738">
        <v>234</v>
      </c>
      <c r="P4738" t="s">
        <v>95</v>
      </c>
    </row>
    <row r="4739" spans="1:16">
      <c r="A4739" t="str">
        <f t="shared" ref="A4739:A4802" si="74">MID(C4739,2,3)</f>
        <v>402</v>
      </c>
      <c r="B4739" t="str">
        <f>VLOOKUP(A4739,[11]Sheet3!$D$3:$E$46,2,0)</f>
        <v>Chennai Central</v>
      </c>
      <c r="C4739" t="s">
        <v>9267</v>
      </c>
      <c r="D4739" s="2">
        <v>44047</v>
      </c>
      <c r="G4739" t="s">
        <v>115</v>
      </c>
      <c r="I4739" t="s">
        <v>28</v>
      </c>
      <c r="J4739">
        <v>18</v>
      </c>
      <c r="K4739">
        <v>2600</v>
      </c>
      <c r="M4739">
        <v>234</v>
      </c>
      <c r="N4739">
        <v>234</v>
      </c>
      <c r="P4739" t="s">
        <v>95</v>
      </c>
    </row>
    <row r="4740" spans="1:16">
      <c r="A4740" t="str">
        <f t="shared" si="74"/>
        <v>402</v>
      </c>
      <c r="B4740" t="str">
        <f>VLOOKUP(A4740,[11]Sheet3!$D$3:$E$46,2,0)</f>
        <v>Chennai Central</v>
      </c>
      <c r="C4740" t="s">
        <v>9268</v>
      </c>
      <c r="D4740" s="2">
        <v>44047</v>
      </c>
      <c r="G4740" t="s">
        <v>115</v>
      </c>
      <c r="I4740" t="s">
        <v>28</v>
      </c>
      <c r="J4740">
        <v>18</v>
      </c>
      <c r="K4740">
        <v>2600</v>
      </c>
      <c r="M4740">
        <v>234</v>
      </c>
      <c r="N4740">
        <v>234</v>
      </c>
      <c r="P4740" t="s">
        <v>95</v>
      </c>
    </row>
    <row r="4741" spans="1:16">
      <c r="A4741" t="str">
        <f t="shared" si="74"/>
        <v>402</v>
      </c>
      <c r="B4741" t="str">
        <f>VLOOKUP(A4741,[11]Sheet3!$D$3:$E$46,2,0)</f>
        <v>Chennai Central</v>
      </c>
      <c r="C4741" t="s">
        <v>9269</v>
      </c>
      <c r="D4741" s="2">
        <v>44047</v>
      </c>
      <c r="G4741" t="s">
        <v>115</v>
      </c>
      <c r="I4741" t="s">
        <v>28</v>
      </c>
      <c r="J4741">
        <v>18</v>
      </c>
      <c r="K4741">
        <v>2600</v>
      </c>
      <c r="M4741">
        <v>234</v>
      </c>
      <c r="N4741">
        <v>234</v>
      </c>
      <c r="P4741" t="s">
        <v>95</v>
      </c>
    </row>
    <row r="4742" spans="1:16">
      <c r="A4742" t="str">
        <f t="shared" si="74"/>
        <v>402</v>
      </c>
      <c r="B4742" t="str">
        <f>VLOOKUP(A4742,[11]Sheet3!$D$3:$E$46,2,0)</f>
        <v>Chennai Central</v>
      </c>
      <c r="C4742" t="s">
        <v>9270</v>
      </c>
      <c r="D4742" s="2">
        <v>44047</v>
      </c>
      <c r="G4742" t="s">
        <v>115</v>
      </c>
      <c r="I4742" t="s">
        <v>28</v>
      </c>
      <c r="J4742">
        <v>18</v>
      </c>
      <c r="K4742">
        <v>2600</v>
      </c>
      <c r="M4742">
        <v>234</v>
      </c>
      <c r="N4742">
        <v>234</v>
      </c>
      <c r="P4742" t="s">
        <v>95</v>
      </c>
    </row>
    <row r="4743" spans="1:16">
      <c r="A4743" t="str">
        <f t="shared" si="74"/>
        <v>402</v>
      </c>
      <c r="B4743" t="str">
        <f>VLOOKUP(A4743,[11]Sheet3!$D$3:$E$46,2,0)</f>
        <v>Chennai Central</v>
      </c>
      <c r="C4743" t="s">
        <v>9271</v>
      </c>
      <c r="D4743" s="2">
        <v>44047</v>
      </c>
      <c r="G4743" t="s">
        <v>115</v>
      </c>
      <c r="I4743" t="s">
        <v>28</v>
      </c>
      <c r="J4743">
        <v>18</v>
      </c>
      <c r="K4743">
        <v>2600</v>
      </c>
      <c r="M4743">
        <v>234</v>
      </c>
      <c r="N4743">
        <v>234</v>
      </c>
      <c r="P4743" t="s">
        <v>95</v>
      </c>
    </row>
    <row r="4744" spans="1:16">
      <c r="A4744" t="str">
        <f t="shared" si="74"/>
        <v>402</v>
      </c>
      <c r="B4744" t="str">
        <f>VLOOKUP(A4744,[11]Sheet3!$D$3:$E$46,2,0)</f>
        <v>Chennai Central</v>
      </c>
      <c r="C4744" t="s">
        <v>9272</v>
      </c>
      <c r="D4744" s="2">
        <v>44047</v>
      </c>
      <c r="E4744" t="s">
        <v>9165</v>
      </c>
      <c r="F4744" t="s">
        <v>9166</v>
      </c>
      <c r="G4744" t="s">
        <v>115</v>
      </c>
      <c r="I4744" t="s">
        <v>28</v>
      </c>
      <c r="J4744">
        <v>18</v>
      </c>
      <c r="K4744">
        <v>2600</v>
      </c>
      <c r="M4744">
        <v>234</v>
      </c>
      <c r="N4744">
        <v>234</v>
      </c>
      <c r="P4744" t="s">
        <v>120</v>
      </c>
    </row>
    <row r="4745" spans="1:16">
      <c r="A4745" t="str">
        <f t="shared" si="74"/>
        <v>402</v>
      </c>
      <c r="B4745" t="str">
        <f>VLOOKUP(A4745,[11]Sheet3!$D$3:$E$46,2,0)</f>
        <v>Chennai Central</v>
      </c>
      <c r="C4745" t="s">
        <v>9273</v>
      </c>
      <c r="D4745" s="2">
        <v>44047</v>
      </c>
      <c r="E4745" t="s">
        <v>2018</v>
      </c>
      <c r="F4745" t="s">
        <v>2019</v>
      </c>
      <c r="G4745" t="s">
        <v>115</v>
      </c>
      <c r="I4745" t="s">
        <v>28</v>
      </c>
      <c r="J4745">
        <v>18</v>
      </c>
      <c r="K4745">
        <v>2600</v>
      </c>
      <c r="M4745">
        <v>234</v>
      </c>
      <c r="N4745">
        <v>234</v>
      </c>
      <c r="P4745" t="s">
        <v>120</v>
      </c>
    </row>
    <row r="4746" spans="1:16">
      <c r="A4746" t="str">
        <f t="shared" si="74"/>
        <v>402</v>
      </c>
      <c r="B4746" t="str">
        <f>VLOOKUP(A4746,[11]Sheet3!$D$3:$E$46,2,0)</f>
        <v>Chennai Central</v>
      </c>
      <c r="C4746" t="s">
        <v>9274</v>
      </c>
      <c r="D4746" s="2">
        <v>44047</v>
      </c>
      <c r="G4746" t="s">
        <v>115</v>
      </c>
      <c r="I4746" t="s">
        <v>28</v>
      </c>
      <c r="J4746">
        <v>18</v>
      </c>
      <c r="K4746">
        <v>2600</v>
      </c>
      <c r="M4746">
        <v>234</v>
      </c>
      <c r="N4746">
        <v>234</v>
      </c>
      <c r="P4746" t="s">
        <v>95</v>
      </c>
    </row>
    <row r="4747" spans="1:16">
      <c r="A4747" t="str">
        <f t="shared" si="74"/>
        <v>402</v>
      </c>
      <c r="B4747" t="str">
        <f>VLOOKUP(A4747,[11]Sheet3!$D$3:$E$46,2,0)</f>
        <v>Chennai Central</v>
      </c>
      <c r="C4747" t="s">
        <v>9275</v>
      </c>
      <c r="D4747" s="2">
        <v>44047</v>
      </c>
      <c r="G4747" t="s">
        <v>115</v>
      </c>
      <c r="I4747" t="s">
        <v>28</v>
      </c>
      <c r="J4747">
        <v>18</v>
      </c>
      <c r="K4747">
        <v>2600</v>
      </c>
      <c r="M4747">
        <v>234</v>
      </c>
      <c r="N4747">
        <v>234</v>
      </c>
      <c r="P4747" t="s">
        <v>95</v>
      </c>
    </row>
    <row r="4748" spans="1:16">
      <c r="A4748" t="str">
        <f t="shared" si="74"/>
        <v>402</v>
      </c>
      <c r="B4748" t="str">
        <f>VLOOKUP(A4748,[11]Sheet3!$D$3:$E$46,2,0)</f>
        <v>Chennai Central</v>
      </c>
      <c r="C4748" t="s">
        <v>9276</v>
      </c>
      <c r="D4748" s="2">
        <v>44047</v>
      </c>
      <c r="G4748" t="s">
        <v>115</v>
      </c>
      <c r="I4748" t="s">
        <v>28</v>
      </c>
      <c r="J4748">
        <v>18</v>
      </c>
      <c r="K4748">
        <v>2600</v>
      </c>
      <c r="M4748">
        <v>234</v>
      </c>
      <c r="N4748">
        <v>234</v>
      </c>
      <c r="P4748" t="s">
        <v>95</v>
      </c>
    </row>
    <row r="4749" spans="1:16">
      <c r="A4749" t="str">
        <f t="shared" si="74"/>
        <v>402</v>
      </c>
      <c r="B4749" t="str">
        <f>VLOOKUP(A4749,[11]Sheet3!$D$3:$E$46,2,0)</f>
        <v>Chennai Central</v>
      </c>
      <c r="C4749" t="s">
        <v>9277</v>
      </c>
      <c r="D4749" s="2">
        <v>44047</v>
      </c>
      <c r="G4749" t="s">
        <v>115</v>
      </c>
      <c r="I4749" t="s">
        <v>28</v>
      </c>
      <c r="J4749">
        <v>18</v>
      </c>
      <c r="K4749">
        <v>2600</v>
      </c>
      <c r="M4749">
        <v>234</v>
      </c>
      <c r="N4749">
        <v>234</v>
      </c>
      <c r="P4749" t="s">
        <v>95</v>
      </c>
    </row>
    <row r="4750" spans="1:16">
      <c r="A4750" t="str">
        <f t="shared" si="74"/>
        <v>402</v>
      </c>
      <c r="B4750" t="str">
        <f>VLOOKUP(A4750,[11]Sheet3!$D$3:$E$46,2,0)</f>
        <v>Chennai Central</v>
      </c>
      <c r="C4750" t="s">
        <v>9278</v>
      </c>
      <c r="D4750" s="2">
        <v>44047</v>
      </c>
      <c r="G4750" t="s">
        <v>115</v>
      </c>
      <c r="I4750" t="s">
        <v>28</v>
      </c>
      <c r="J4750">
        <v>18</v>
      </c>
      <c r="K4750">
        <v>2600</v>
      </c>
      <c r="M4750">
        <v>234</v>
      </c>
      <c r="N4750">
        <v>234</v>
      </c>
      <c r="P4750" t="s">
        <v>95</v>
      </c>
    </row>
    <row r="4751" spans="1:16">
      <c r="A4751" t="str">
        <f t="shared" si="74"/>
        <v>402</v>
      </c>
      <c r="B4751" t="str">
        <f>VLOOKUP(A4751,[11]Sheet3!$D$3:$E$46,2,0)</f>
        <v>Chennai Central</v>
      </c>
      <c r="C4751" t="s">
        <v>9279</v>
      </c>
      <c r="D4751" s="2">
        <v>44047</v>
      </c>
      <c r="G4751" t="s">
        <v>115</v>
      </c>
      <c r="I4751" t="s">
        <v>28</v>
      </c>
      <c r="J4751">
        <v>18</v>
      </c>
      <c r="K4751">
        <v>2600</v>
      </c>
      <c r="M4751">
        <v>234</v>
      </c>
      <c r="N4751">
        <v>234</v>
      </c>
      <c r="P4751" t="s">
        <v>95</v>
      </c>
    </row>
    <row r="4752" spans="1:16">
      <c r="A4752" t="str">
        <f t="shared" si="74"/>
        <v>402</v>
      </c>
      <c r="B4752" t="str">
        <f>VLOOKUP(A4752,[11]Sheet3!$D$3:$E$46,2,0)</f>
        <v>Chennai Central</v>
      </c>
      <c r="C4752" t="s">
        <v>9280</v>
      </c>
      <c r="D4752" s="2">
        <v>44047</v>
      </c>
      <c r="G4752" t="s">
        <v>115</v>
      </c>
      <c r="I4752" t="s">
        <v>28</v>
      </c>
      <c r="J4752">
        <v>18</v>
      </c>
      <c r="K4752">
        <v>2600</v>
      </c>
      <c r="M4752">
        <v>234</v>
      </c>
      <c r="N4752">
        <v>234</v>
      </c>
      <c r="P4752" t="s">
        <v>95</v>
      </c>
    </row>
    <row r="4753" spans="1:16">
      <c r="A4753" t="str">
        <f t="shared" si="74"/>
        <v>402</v>
      </c>
      <c r="B4753" t="str">
        <f>VLOOKUP(A4753,[11]Sheet3!$D$3:$E$46,2,0)</f>
        <v>Chennai Central</v>
      </c>
      <c r="C4753" t="s">
        <v>9281</v>
      </c>
      <c r="D4753" s="2">
        <v>44047</v>
      </c>
      <c r="G4753" t="s">
        <v>115</v>
      </c>
      <c r="I4753" t="s">
        <v>28</v>
      </c>
      <c r="J4753">
        <v>18</v>
      </c>
      <c r="K4753">
        <v>2600</v>
      </c>
      <c r="M4753">
        <v>234</v>
      </c>
      <c r="N4753">
        <v>234</v>
      </c>
      <c r="P4753" t="s">
        <v>95</v>
      </c>
    </row>
    <row r="4754" spans="1:16">
      <c r="A4754" t="str">
        <f t="shared" si="74"/>
        <v>402</v>
      </c>
      <c r="B4754" t="str">
        <f>VLOOKUP(A4754,[11]Sheet3!$D$3:$E$46,2,0)</f>
        <v>Chennai Central</v>
      </c>
      <c r="C4754" t="s">
        <v>9282</v>
      </c>
      <c r="D4754" s="2">
        <v>44047</v>
      </c>
      <c r="E4754" t="s">
        <v>9283</v>
      </c>
      <c r="F4754" t="s">
        <v>9284</v>
      </c>
      <c r="G4754" t="s">
        <v>115</v>
      </c>
      <c r="I4754" t="s">
        <v>28</v>
      </c>
      <c r="J4754">
        <v>18</v>
      </c>
      <c r="K4754">
        <v>2600</v>
      </c>
      <c r="M4754">
        <v>234</v>
      </c>
      <c r="N4754">
        <v>234</v>
      </c>
      <c r="P4754" t="s">
        <v>120</v>
      </c>
    </row>
    <row r="4755" spans="1:16">
      <c r="A4755" t="str">
        <f t="shared" si="74"/>
        <v>402</v>
      </c>
      <c r="B4755" t="str">
        <f>VLOOKUP(A4755,[11]Sheet3!$D$3:$E$46,2,0)</f>
        <v>Chennai Central</v>
      </c>
      <c r="C4755" t="s">
        <v>9285</v>
      </c>
      <c r="D4755" s="2">
        <v>44047</v>
      </c>
      <c r="E4755" t="s">
        <v>4135</v>
      </c>
      <c r="F4755" t="s">
        <v>4136</v>
      </c>
      <c r="G4755" t="s">
        <v>115</v>
      </c>
      <c r="I4755" t="s">
        <v>28</v>
      </c>
      <c r="J4755">
        <v>18</v>
      </c>
      <c r="K4755">
        <v>2600</v>
      </c>
      <c r="M4755">
        <v>234</v>
      </c>
      <c r="N4755">
        <v>234</v>
      </c>
      <c r="P4755" t="s">
        <v>120</v>
      </c>
    </row>
    <row r="4756" spans="1:16">
      <c r="A4756" t="str">
        <f t="shared" si="74"/>
        <v>402</v>
      </c>
      <c r="B4756" t="str">
        <f>VLOOKUP(A4756,[11]Sheet3!$D$3:$E$46,2,0)</f>
        <v>Chennai Central</v>
      </c>
      <c r="C4756" t="s">
        <v>9286</v>
      </c>
      <c r="D4756" s="2">
        <v>44047</v>
      </c>
      <c r="G4756" t="s">
        <v>115</v>
      </c>
      <c r="I4756" t="s">
        <v>28</v>
      </c>
      <c r="J4756">
        <v>18</v>
      </c>
      <c r="K4756">
        <v>2600</v>
      </c>
      <c r="M4756">
        <v>234</v>
      </c>
      <c r="N4756">
        <v>234</v>
      </c>
      <c r="P4756" t="s">
        <v>95</v>
      </c>
    </row>
    <row r="4757" spans="1:16">
      <c r="A4757" t="str">
        <f t="shared" si="74"/>
        <v>402</v>
      </c>
      <c r="B4757" t="str">
        <f>VLOOKUP(A4757,[11]Sheet3!$D$3:$E$46,2,0)</f>
        <v>Chennai Central</v>
      </c>
      <c r="C4757" t="s">
        <v>9287</v>
      </c>
      <c r="D4757" s="2">
        <v>44047</v>
      </c>
      <c r="G4757" t="s">
        <v>115</v>
      </c>
      <c r="I4757" t="s">
        <v>28</v>
      </c>
      <c r="J4757">
        <v>18</v>
      </c>
      <c r="K4757">
        <v>2600</v>
      </c>
      <c r="M4757">
        <v>234</v>
      </c>
      <c r="N4757">
        <v>234</v>
      </c>
      <c r="P4757" t="s">
        <v>95</v>
      </c>
    </row>
    <row r="4758" spans="1:16">
      <c r="A4758" t="str">
        <f t="shared" si="74"/>
        <v>402</v>
      </c>
      <c r="B4758" t="str">
        <f>VLOOKUP(A4758,[11]Sheet3!$D$3:$E$46,2,0)</f>
        <v>Chennai Central</v>
      </c>
      <c r="C4758" t="s">
        <v>9288</v>
      </c>
      <c r="D4758" s="2">
        <v>44047</v>
      </c>
      <c r="E4758" t="s">
        <v>2018</v>
      </c>
      <c r="F4758" t="s">
        <v>2019</v>
      </c>
      <c r="G4758" t="s">
        <v>115</v>
      </c>
      <c r="I4758" t="s">
        <v>28</v>
      </c>
      <c r="J4758">
        <v>18</v>
      </c>
      <c r="K4758">
        <v>2600</v>
      </c>
      <c r="M4758">
        <v>234</v>
      </c>
      <c r="N4758">
        <v>234</v>
      </c>
      <c r="P4758" t="s">
        <v>120</v>
      </c>
    </row>
    <row r="4759" spans="1:16">
      <c r="A4759" t="str">
        <f t="shared" si="74"/>
        <v>402</v>
      </c>
      <c r="B4759" t="str">
        <f>VLOOKUP(A4759,[11]Sheet3!$D$3:$E$46,2,0)</f>
        <v>Chennai Central</v>
      </c>
      <c r="C4759" t="s">
        <v>9289</v>
      </c>
      <c r="D4759" s="2">
        <v>44047</v>
      </c>
      <c r="G4759" t="s">
        <v>115</v>
      </c>
      <c r="I4759" t="s">
        <v>28</v>
      </c>
      <c r="J4759">
        <v>18</v>
      </c>
      <c r="K4759">
        <v>2600</v>
      </c>
      <c r="M4759">
        <v>234</v>
      </c>
      <c r="N4759">
        <v>234</v>
      </c>
      <c r="P4759" t="s">
        <v>95</v>
      </c>
    </row>
    <row r="4760" spans="1:16">
      <c r="A4760" t="str">
        <f t="shared" si="74"/>
        <v>402</v>
      </c>
      <c r="B4760" t="str">
        <f>VLOOKUP(A4760,[11]Sheet3!$D$3:$E$46,2,0)</f>
        <v>Chennai Central</v>
      </c>
      <c r="C4760" t="s">
        <v>9290</v>
      </c>
      <c r="D4760" s="2">
        <v>44047</v>
      </c>
      <c r="G4760" t="s">
        <v>115</v>
      </c>
      <c r="I4760" t="s">
        <v>28</v>
      </c>
      <c r="J4760">
        <v>18</v>
      </c>
      <c r="K4760">
        <v>2600</v>
      </c>
      <c r="M4760">
        <v>234</v>
      </c>
      <c r="N4760">
        <v>234</v>
      </c>
      <c r="P4760" t="s">
        <v>95</v>
      </c>
    </row>
    <row r="4761" spans="1:16">
      <c r="A4761" t="str">
        <f t="shared" si="74"/>
        <v>402</v>
      </c>
      <c r="B4761" t="str">
        <f>VLOOKUP(A4761,[11]Sheet3!$D$3:$E$46,2,0)</f>
        <v>Chennai Central</v>
      </c>
      <c r="C4761" t="s">
        <v>9291</v>
      </c>
      <c r="D4761" s="2">
        <v>44047</v>
      </c>
      <c r="E4761" t="s">
        <v>9292</v>
      </c>
      <c r="F4761" t="s">
        <v>9293</v>
      </c>
      <c r="G4761" t="s">
        <v>115</v>
      </c>
      <c r="I4761" t="s">
        <v>28</v>
      </c>
      <c r="J4761">
        <v>18</v>
      </c>
      <c r="K4761">
        <v>2600</v>
      </c>
      <c r="M4761">
        <v>234</v>
      </c>
      <c r="N4761">
        <v>234</v>
      </c>
      <c r="P4761" t="s">
        <v>120</v>
      </c>
    </row>
    <row r="4762" spans="1:16">
      <c r="A4762" t="str">
        <f t="shared" si="74"/>
        <v>402</v>
      </c>
      <c r="B4762" t="str">
        <f>VLOOKUP(A4762,[11]Sheet3!$D$3:$E$46,2,0)</f>
        <v>Chennai Central</v>
      </c>
      <c r="C4762" t="s">
        <v>9294</v>
      </c>
      <c r="D4762" s="2">
        <v>44047</v>
      </c>
      <c r="G4762" t="s">
        <v>115</v>
      </c>
      <c r="I4762" t="s">
        <v>28</v>
      </c>
      <c r="J4762">
        <v>18</v>
      </c>
      <c r="K4762">
        <v>2600</v>
      </c>
      <c r="M4762">
        <v>234</v>
      </c>
      <c r="N4762">
        <v>234</v>
      </c>
      <c r="P4762" t="s">
        <v>95</v>
      </c>
    </row>
    <row r="4763" spans="1:16">
      <c r="A4763" t="str">
        <f t="shared" si="74"/>
        <v>402</v>
      </c>
      <c r="B4763" t="str">
        <f>VLOOKUP(A4763,[11]Sheet3!$D$3:$E$46,2,0)</f>
        <v>Chennai Central</v>
      </c>
      <c r="C4763" t="s">
        <v>9295</v>
      </c>
      <c r="D4763" s="2">
        <v>44047</v>
      </c>
      <c r="G4763" t="s">
        <v>115</v>
      </c>
      <c r="I4763" t="s">
        <v>28</v>
      </c>
      <c r="J4763">
        <v>18</v>
      </c>
      <c r="K4763">
        <v>2600</v>
      </c>
      <c r="M4763">
        <v>234</v>
      </c>
      <c r="N4763">
        <v>234</v>
      </c>
      <c r="P4763" t="s">
        <v>95</v>
      </c>
    </row>
    <row r="4764" spans="1:16">
      <c r="A4764" t="str">
        <f t="shared" si="74"/>
        <v>402</v>
      </c>
      <c r="B4764" t="str">
        <f>VLOOKUP(A4764,[11]Sheet3!$D$3:$E$46,2,0)</f>
        <v>Chennai Central</v>
      </c>
      <c r="C4764" t="s">
        <v>9296</v>
      </c>
      <c r="D4764" s="2">
        <v>44047</v>
      </c>
      <c r="G4764" t="s">
        <v>115</v>
      </c>
      <c r="I4764" t="s">
        <v>28</v>
      </c>
      <c r="J4764">
        <v>18</v>
      </c>
      <c r="K4764">
        <v>2600</v>
      </c>
      <c r="M4764">
        <v>234</v>
      </c>
      <c r="N4764">
        <v>234</v>
      </c>
      <c r="P4764" t="s">
        <v>95</v>
      </c>
    </row>
    <row r="4765" spans="1:16">
      <c r="A4765" t="str">
        <f t="shared" si="74"/>
        <v>402</v>
      </c>
      <c r="B4765" t="str">
        <f>VLOOKUP(A4765,[11]Sheet3!$D$3:$E$46,2,0)</f>
        <v>Chennai Central</v>
      </c>
      <c r="C4765" t="s">
        <v>9297</v>
      </c>
      <c r="D4765" s="2">
        <v>44047</v>
      </c>
      <c r="E4765" t="s">
        <v>9298</v>
      </c>
      <c r="F4765" t="s">
        <v>9299</v>
      </c>
      <c r="G4765" t="s">
        <v>115</v>
      </c>
      <c r="I4765" t="s">
        <v>28</v>
      </c>
      <c r="J4765">
        <v>18</v>
      </c>
      <c r="K4765">
        <v>2600</v>
      </c>
      <c r="M4765">
        <v>234</v>
      </c>
      <c r="N4765">
        <v>234</v>
      </c>
      <c r="P4765" t="s">
        <v>120</v>
      </c>
    </row>
    <row r="4766" spans="1:16">
      <c r="A4766" t="str">
        <f t="shared" si="74"/>
        <v>402</v>
      </c>
      <c r="B4766" t="str">
        <f>VLOOKUP(A4766,[11]Sheet3!$D$3:$E$46,2,0)</f>
        <v>Chennai Central</v>
      </c>
      <c r="C4766" t="s">
        <v>9300</v>
      </c>
      <c r="D4766" s="2">
        <v>44047</v>
      </c>
      <c r="G4766" t="s">
        <v>115</v>
      </c>
      <c r="I4766" t="s">
        <v>28</v>
      </c>
      <c r="J4766">
        <v>18</v>
      </c>
      <c r="K4766">
        <v>2600</v>
      </c>
      <c r="M4766">
        <v>234</v>
      </c>
      <c r="N4766">
        <v>234</v>
      </c>
      <c r="P4766" t="s">
        <v>95</v>
      </c>
    </row>
    <row r="4767" spans="1:16">
      <c r="A4767" t="str">
        <f t="shared" si="74"/>
        <v>402</v>
      </c>
      <c r="B4767" t="str">
        <f>VLOOKUP(A4767,[11]Sheet3!$D$3:$E$46,2,0)</f>
        <v>Chennai Central</v>
      </c>
      <c r="C4767" t="s">
        <v>9301</v>
      </c>
      <c r="D4767" s="2">
        <v>44047</v>
      </c>
      <c r="G4767" t="s">
        <v>115</v>
      </c>
      <c r="I4767" t="s">
        <v>28</v>
      </c>
      <c r="J4767">
        <v>18</v>
      </c>
      <c r="K4767">
        <v>2600</v>
      </c>
      <c r="M4767">
        <v>234</v>
      </c>
      <c r="N4767">
        <v>234</v>
      </c>
      <c r="P4767" t="s">
        <v>95</v>
      </c>
    </row>
    <row r="4768" spans="1:16">
      <c r="A4768" t="str">
        <f t="shared" si="74"/>
        <v>402</v>
      </c>
      <c r="B4768" t="str">
        <f>VLOOKUP(A4768,[11]Sheet3!$D$3:$E$46,2,0)</f>
        <v>Chennai Central</v>
      </c>
      <c r="C4768" t="s">
        <v>9302</v>
      </c>
      <c r="D4768" s="2">
        <v>44047</v>
      </c>
      <c r="G4768" t="s">
        <v>115</v>
      </c>
      <c r="I4768" t="s">
        <v>28</v>
      </c>
      <c r="J4768">
        <v>18</v>
      </c>
      <c r="K4768">
        <v>2600</v>
      </c>
      <c r="M4768">
        <v>234</v>
      </c>
      <c r="N4768">
        <v>234</v>
      </c>
      <c r="P4768" t="s">
        <v>95</v>
      </c>
    </row>
    <row r="4769" spans="1:16">
      <c r="A4769" t="str">
        <f t="shared" si="74"/>
        <v>402</v>
      </c>
      <c r="B4769" t="str">
        <f>VLOOKUP(A4769,[11]Sheet3!$D$3:$E$46,2,0)</f>
        <v>Chennai Central</v>
      </c>
      <c r="C4769" t="s">
        <v>9303</v>
      </c>
      <c r="D4769" s="2">
        <v>44047</v>
      </c>
      <c r="G4769" t="s">
        <v>115</v>
      </c>
      <c r="I4769" t="s">
        <v>28</v>
      </c>
      <c r="J4769">
        <v>18</v>
      </c>
      <c r="K4769">
        <v>2600</v>
      </c>
      <c r="M4769">
        <v>234</v>
      </c>
      <c r="N4769">
        <v>234</v>
      </c>
      <c r="P4769" t="s">
        <v>95</v>
      </c>
    </row>
    <row r="4770" spans="1:16">
      <c r="A4770" t="str">
        <f t="shared" si="74"/>
        <v>402</v>
      </c>
      <c r="B4770" t="str">
        <f>VLOOKUP(A4770,[11]Sheet3!$D$3:$E$46,2,0)</f>
        <v>Chennai Central</v>
      </c>
      <c r="C4770" t="s">
        <v>9304</v>
      </c>
      <c r="D4770" s="2">
        <v>44047</v>
      </c>
      <c r="G4770" t="s">
        <v>115</v>
      </c>
      <c r="I4770" t="s">
        <v>28</v>
      </c>
      <c r="J4770">
        <v>18</v>
      </c>
      <c r="K4770">
        <v>2600</v>
      </c>
      <c r="M4770">
        <v>234</v>
      </c>
      <c r="N4770">
        <v>234</v>
      </c>
      <c r="P4770" t="s">
        <v>95</v>
      </c>
    </row>
    <row r="4771" spans="1:16">
      <c r="A4771" t="str">
        <f t="shared" si="74"/>
        <v>402</v>
      </c>
      <c r="B4771" t="str">
        <f>VLOOKUP(A4771,[11]Sheet3!$D$3:$E$46,2,0)</f>
        <v>Chennai Central</v>
      </c>
      <c r="C4771" t="s">
        <v>9305</v>
      </c>
      <c r="D4771" s="2">
        <v>44047</v>
      </c>
      <c r="G4771" t="s">
        <v>115</v>
      </c>
      <c r="I4771" t="s">
        <v>28</v>
      </c>
      <c r="J4771">
        <v>18</v>
      </c>
      <c r="K4771">
        <v>2600</v>
      </c>
      <c r="M4771">
        <v>234</v>
      </c>
      <c r="N4771">
        <v>234</v>
      </c>
      <c r="P4771" t="s">
        <v>95</v>
      </c>
    </row>
    <row r="4772" spans="1:16">
      <c r="A4772" t="str">
        <f t="shared" si="74"/>
        <v>402</v>
      </c>
      <c r="B4772" t="str">
        <f>VLOOKUP(A4772,[11]Sheet3!$D$3:$E$46,2,0)</f>
        <v>Chennai Central</v>
      </c>
      <c r="C4772" t="s">
        <v>9306</v>
      </c>
      <c r="D4772" s="2">
        <v>44047</v>
      </c>
      <c r="E4772" t="s">
        <v>9307</v>
      </c>
      <c r="F4772" t="s">
        <v>9308</v>
      </c>
      <c r="G4772" t="s">
        <v>115</v>
      </c>
      <c r="I4772" t="s">
        <v>28</v>
      </c>
      <c r="J4772">
        <v>18</v>
      </c>
      <c r="K4772">
        <v>2600</v>
      </c>
      <c r="M4772">
        <v>234</v>
      </c>
      <c r="N4772">
        <v>234</v>
      </c>
      <c r="P4772" t="s">
        <v>120</v>
      </c>
    </row>
    <row r="4773" spans="1:16">
      <c r="A4773" t="str">
        <f t="shared" si="74"/>
        <v>402</v>
      </c>
      <c r="B4773" t="str">
        <f>VLOOKUP(A4773,[11]Sheet3!$D$3:$E$46,2,0)</f>
        <v>Chennai Central</v>
      </c>
      <c r="C4773" t="s">
        <v>9309</v>
      </c>
      <c r="D4773" s="2">
        <v>44047</v>
      </c>
      <c r="G4773" t="s">
        <v>115</v>
      </c>
      <c r="I4773" t="s">
        <v>28</v>
      </c>
      <c r="J4773">
        <v>18</v>
      </c>
      <c r="K4773">
        <v>2600</v>
      </c>
      <c r="M4773">
        <v>234</v>
      </c>
      <c r="N4773">
        <v>234</v>
      </c>
      <c r="P4773" t="s">
        <v>95</v>
      </c>
    </row>
    <row r="4774" spans="1:16">
      <c r="A4774" t="str">
        <f t="shared" si="74"/>
        <v>402</v>
      </c>
      <c r="B4774" t="str">
        <f>VLOOKUP(A4774,[11]Sheet3!$D$3:$E$46,2,0)</f>
        <v>Chennai Central</v>
      </c>
      <c r="C4774" t="s">
        <v>9310</v>
      </c>
      <c r="D4774" s="2">
        <v>44047</v>
      </c>
      <c r="E4774" t="s">
        <v>9311</v>
      </c>
      <c r="F4774" t="s">
        <v>9312</v>
      </c>
      <c r="G4774" t="s">
        <v>115</v>
      </c>
      <c r="I4774" t="s">
        <v>28</v>
      </c>
      <c r="J4774">
        <v>18</v>
      </c>
      <c r="K4774">
        <v>2600</v>
      </c>
      <c r="M4774">
        <v>234</v>
      </c>
      <c r="N4774">
        <v>234</v>
      </c>
      <c r="P4774" t="s">
        <v>120</v>
      </c>
    </row>
    <row r="4775" spans="1:16">
      <c r="A4775" t="str">
        <f t="shared" si="74"/>
        <v>402</v>
      </c>
      <c r="B4775" t="str">
        <f>VLOOKUP(A4775,[11]Sheet3!$D$3:$E$46,2,0)</f>
        <v>Chennai Central</v>
      </c>
      <c r="C4775" t="s">
        <v>9313</v>
      </c>
      <c r="D4775" s="2">
        <v>44047</v>
      </c>
      <c r="G4775" t="s">
        <v>115</v>
      </c>
      <c r="I4775" t="s">
        <v>28</v>
      </c>
      <c r="J4775">
        <v>18</v>
      </c>
      <c r="K4775">
        <v>2600</v>
      </c>
      <c r="M4775">
        <v>234</v>
      </c>
      <c r="N4775">
        <v>234</v>
      </c>
      <c r="P4775" t="s">
        <v>95</v>
      </c>
    </row>
    <row r="4776" spans="1:16">
      <c r="A4776" t="str">
        <f t="shared" si="74"/>
        <v>402</v>
      </c>
      <c r="B4776" t="str">
        <f>VLOOKUP(A4776,[11]Sheet3!$D$3:$E$46,2,0)</f>
        <v>Chennai Central</v>
      </c>
      <c r="C4776" t="s">
        <v>9314</v>
      </c>
      <c r="D4776" s="2">
        <v>44047</v>
      </c>
      <c r="E4776" t="s">
        <v>319</v>
      </c>
      <c r="F4776" t="s">
        <v>319</v>
      </c>
      <c r="G4776" t="s">
        <v>115</v>
      </c>
      <c r="I4776" t="s">
        <v>28</v>
      </c>
      <c r="J4776">
        <v>18</v>
      </c>
      <c r="K4776">
        <v>2600</v>
      </c>
      <c r="M4776">
        <v>234</v>
      </c>
      <c r="N4776">
        <v>234</v>
      </c>
      <c r="P4776" t="s">
        <v>120</v>
      </c>
    </row>
    <row r="4777" spans="1:16">
      <c r="A4777" t="str">
        <f t="shared" si="74"/>
        <v>402</v>
      </c>
      <c r="B4777" t="str">
        <f>VLOOKUP(A4777,[11]Sheet3!$D$3:$E$46,2,0)</f>
        <v>Chennai Central</v>
      </c>
      <c r="C4777" t="s">
        <v>9315</v>
      </c>
      <c r="D4777" s="2">
        <v>44047</v>
      </c>
      <c r="E4777" t="s">
        <v>9316</v>
      </c>
      <c r="F4777" t="s">
        <v>9317</v>
      </c>
      <c r="G4777" t="s">
        <v>115</v>
      </c>
      <c r="I4777" t="s">
        <v>28</v>
      </c>
      <c r="J4777">
        <v>18</v>
      </c>
      <c r="K4777">
        <v>2600</v>
      </c>
      <c r="M4777">
        <v>234</v>
      </c>
      <c r="N4777">
        <v>234</v>
      </c>
      <c r="P4777" t="s">
        <v>120</v>
      </c>
    </row>
    <row r="4778" spans="1:16">
      <c r="A4778" t="str">
        <f t="shared" si="74"/>
        <v>402</v>
      </c>
      <c r="B4778" t="str">
        <f>VLOOKUP(A4778,[11]Sheet3!$D$3:$E$46,2,0)</f>
        <v>Chennai Central</v>
      </c>
      <c r="C4778" t="s">
        <v>9318</v>
      </c>
      <c r="D4778" s="2">
        <v>44047</v>
      </c>
      <c r="E4778" t="s">
        <v>9316</v>
      </c>
      <c r="F4778" t="s">
        <v>9317</v>
      </c>
      <c r="G4778" t="s">
        <v>115</v>
      </c>
      <c r="I4778" t="s">
        <v>28</v>
      </c>
      <c r="J4778">
        <v>18</v>
      </c>
      <c r="K4778">
        <v>2600</v>
      </c>
      <c r="M4778">
        <v>234</v>
      </c>
      <c r="N4778">
        <v>234</v>
      </c>
      <c r="P4778" t="s">
        <v>120</v>
      </c>
    </row>
    <row r="4779" spans="1:16">
      <c r="A4779" t="str">
        <f t="shared" si="74"/>
        <v>402</v>
      </c>
      <c r="B4779" t="str">
        <f>VLOOKUP(A4779,[11]Sheet3!$D$3:$E$46,2,0)</f>
        <v>Chennai Central</v>
      </c>
      <c r="C4779" t="s">
        <v>9319</v>
      </c>
      <c r="D4779" s="2">
        <v>44047</v>
      </c>
      <c r="G4779" t="s">
        <v>115</v>
      </c>
      <c r="I4779" t="s">
        <v>28</v>
      </c>
      <c r="J4779">
        <v>18</v>
      </c>
      <c r="K4779">
        <v>2600</v>
      </c>
      <c r="M4779">
        <v>234</v>
      </c>
      <c r="N4779">
        <v>234</v>
      </c>
      <c r="P4779" t="s">
        <v>95</v>
      </c>
    </row>
    <row r="4780" spans="1:16">
      <c r="A4780" t="str">
        <f t="shared" si="74"/>
        <v>402</v>
      </c>
      <c r="B4780" t="str">
        <f>VLOOKUP(A4780,[11]Sheet3!$D$3:$E$46,2,0)</f>
        <v>Chennai Central</v>
      </c>
      <c r="C4780" t="s">
        <v>9320</v>
      </c>
      <c r="D4780" s="2">
        <v>44047</v>
      </c>
      <c r="E4780" t="s">
        <v>9321</v>
      </c>
      <c r="F4780" t="s">
        <v>9322</v>
      </c>
      <c r="G4780" t="s">
        <v>115</v>
      </c>
      <c r="I4780" t="s">
        <v>28</v>
      </c>
      <c r="J4780">
        <v>18</v>
      </c>
      <c r="K4780">
        <v>2600</v>
      </c>
      <c r="M4780">
        <v>234</v>
      </c>
      <c r="N4780">
        <v>234</v>
      </c>
      <c r="P4780" t="s">
        <v>120</v>
      </c>
    </row>
    <row r="4781" spans="1:16">
      <c r="A4781" t="str">
        <f t="shared" si="74"/>
        <v>402</v>
      </c>
      <c r="B4781" t="str">
        <f>VLOOKUP(A4781,[11]Sheet3!$D$3:$E$46,2,0)</f>
        <v>Chennai Central</v>
      </c>
      <c r="C4781" t="s">
        <v>9323</v>
      </c>
      <c r="D4781" s="2">
        <v>44047</v>
      </c>
      <c r="G4781" t="s">
        <v>115</v>
      </c>
      <c r="I4781" t="s">
        <v>28</v>
      </c>
      <c r="J4781">
        <v>18</v>
      </c>
      <c r="K4781">
        <v>2600</v>
      </c>
      <c r="M4781">
        <v>234</v>
      </c>
      <c r="N4781">
        <v>234</v>
      </c>
      <c r="P4781" t="s">
        <v>95</v>
      </c>
    </row>
    <row r="4782" spans="1:16">
      <c r="A4782" t="str">
        <f t="shared" si="74"/>
        <v>402</v>
      </c>
      <c r="B4782" t="str">
        <f>VLOOKUP(A4782,[11]Sheet3!$D$3:$E$46,2,0)</f>
        <v>Chennai Central</v>
      </c>
      <c r="C4782" t="s">
        <v>9324</v>
      </c>
      <c r="D4782" s="2">
        <v>44047</v>
      </c>
      <c r="G4782" t="s">
        <v>115</v>
      </c>
      <c r="I4782" t="s">
        <v>28</v>
      </c>
      <c r="J4782">
        <v>18</v>
      </c>
      <c r="K4782">
        <v>2600</v>
      </c>
      <c r="M4782">
        <v>234</v>
      </c>
      <c r="N4782">
        <v>234</v>
      </c>
      <c r="P4782" t="s">
        <v>95</v>
      </c>
    </row>
    <row r="4783" spans="1:16">
      <c r="A4783" t="str">
        <f t="shared" si="74"/>
        <v>402</v>
      </c>
      <c r="B4783" t="str">
        <f>VLOOKUP(A4783,[11]Sheet3!$D$3:$E$46,2,0)</f>
        <v>Chennai Central</v>
      </c>
      <c r="C4783" t="s">
        <v>9325</v>
      </c>
      <c r="D4783" s="2">
        <v>44047</v>
      </c>
      <c r="G4783" t="s">
        <v>115</v>
      </c>
      <c r="I4783" t="s">
        <v>28</v>
      </c>
      <c r="J4783">
        <v>18</v>
      </c>
      <c r="K4783">
        <v>2600</v>
      </c>
      <c r="M4783">
        <v>234</v>
      </c>
      <c r="N4783">
        <v>234</v>
      </c>
      <c r="P4783" t="s">
        <v>95</v>
      </c>
    </row>
    <row r="4784" spans="1:16">
      <c r="A4784" t="str">
        <f t="shared" si="74"/>
        <v>402</v>
      </c>
      <c r="B4784" t="str">
        <f>VLOOKUP(A4784,[11]Sheet3!$D$3:$E$46,2,0)</f>
        <v>Chennai Central</v>
      </c>
      <c r="C4784" t="s">
        <v>9326</v>
      </c>
      <c r="D4784" s="2">
        <v>44047</v>
      </c>
      <c r="G4784" t="s">
        <v>115</v>
      </c>
      <c r="I4784" t="s">
        <v>28</v>
      </c>
      <c r="J4784">
        <v>18</v>
      </c>
      <c r="K4784">
        <v>2600</v>
      </c>
      <c r="M4784">
        <v>234</v>
      </c>
      <c r="N4784">
        <v>234</v>
      </c>
      <c r="P4784" t="s">
        <v>95</v>
      </c>
    </row>
    <row r="4785" spans="1:16">
      <c r="A4785" t="str">
        <f t="shared" si="74"/>
        <v>402</v>
      </c>
      <c r="B4785" t="str">
        <f>VLOOKUP(A4785,[11]Sheet3!$D$3:$E$46,2,0)</f>
        <v>Chennai Central</v>
      </c>
      <c r="C4785" t="s">
        <v>9327</v>
      </c>
      <c r="D4785" s="2">
        <v>44047</v>
      </c>
      <c r="G4785" t="s">
        <v>115</v>
      </c>
      <c r="I4785" t="s">
        <v>28</v>
      </c>
      <c r="J4785">
        <v>18</v>
      </c>
      <c r="K4785">
        <v>2600</v>
      </c>
      <c r="M4785">
        <v>234</v>
      </c>
      <c r="N4785">
        <v>234</v>
      </c>
      <c r="P4785" t="s">
        <v>95</v>
      </c>
    </row>
    <row r="4786" spans="1:16">
      <c r="A4786" t="str">
        <f t="shared" si="74"/>
        <v>402</v>
      </c>
      <c r="B4786" t="str">
        <f>VLOOKUP(A4786,[11]Sheet3!$D$3:$E$46,2,0)</f>
        <v>Chennai Central</v>
      </c>
      <c r="C4786" t="s">
        <v>9328</v>
      </c>
      <c r="D4786" s="2">
        <v>44047</v>
      </c>
      <c r="G4786" t="s">
        <v>115</v>
      </c>
      <c r="I4786" t="s">
        <v>28</v>
      </c>
      <c r="J4786">
        <v>18</v>
      </c>
      <c r="K4786">
        <v>2600</v>
      </c>
      <c r="M4786">
        <v>234</v>
      </c>
      <c r="N4786">
        <v>234</v>
      </c>
      <c r="P4786" t="s">
        <v>95</v>
      </c>
    </row>
    <row r="4787" spans="1:16">
      <c r="A4787" t="str">
        <f t="shared" si="74"/>
        <v>402</v>
      </c>
      <c r="B4787" t="str">
        <f>VLOOKUP(A4787,[11]Sheet3!$D$3:$E$46,2,0)</f>
        <v>Chennai Central</v>
      </c>
      <c r="C4787" t="s">
        <v>9329</v>
      </c>
      <c r="D4787" s="2">
        <v>44047</v>
      </c>
      <c r="G4787" t="s">
        <v>115</v>
      </c>
      <c r="I4787" t="s">
        <v>28</v>
      </c>
      <c r="J4787">
        <v>18</v>
      </c>
      <c r="K4787">
        <v>2600</v>
      </c>
      <c r="M4787">
        <v>234</v>
      </c>
      <c r="N4787">
        <v>234</v>
      </c>
      <c r="P4787" t="s">
        <v>95</v>
      </c>
    </row>
    <row r="4788" spans="1:16">
      <c r="A4788" t="str">
        <f t="shared" si="74"/>
        <v>402</v>
      </c>
      <c r="B4788" t="str">
        <f>VLOOKUP(A4788,[11]Sheet3!$D$3:$E$46,2,0)</f>
        <v>Chennai Central</v>
      </c>
      <c r="C4788" t="s">
        <v>9330</v>
      </c>
      <c r="D4788" s="2">
        <v>44047</v>
      </c>
      <c r="G4788" t="s">
        <v>115</v>
      </c>
      <c r="I4788" t="s">
        <v>28</v>
      </c>
      <c r="J4788">
        <v>18</v>
      </c>
      <c r="K4788">
        <v>2600</v>
      </c>
      <c r="M4788">
        <v>234</v>
      </c>
      <c r="N4788">
        <v>234</v>
      </c>
      <c r="P4788" t="s">
        <v>95</v>
      </c>
    </row>
    <row r="4789" spans="1:16">
      <c r="A4789" t="str">
        <f t="shared" si="74"/>
        <v>402</v>
      </c>
      <c r="B4789" t="str">
        <f>VLOOKUP(A4789,[11]Sheet3!$D$3:$E$46,2,0)</f>
        <v>Chennai Central</v>
      </c>
      <c r="C4789" t="s">
        <v>9331</v>
      </c>
      <c r="D4789" s="2">
        <v>44047</v>
      </c>
      <c r="G4789" t="s">
        <v>115</v>
      </c>
      <c r="I4789" t="s">
        <v>28</v>
      </c>
      <c r="J4789">
        <v>18</v>
      </c>
      <c r="K4789">
        <v>2600</v>
      </c>
      <c r="M4789">
        <v>234</v>
      </c>
      <c r="N4789">
        <v>234</v>
      </c>
      <c r="P4789" t="s">
        <v>95</v>
      </c>
    </row>
    <row r="4790" spans="1:16">
      <c r="A4790" t="str">
        <f t="shared" si="74"/>
        <v>402</v>
      </c>
      <c r="B4790" t="str">
        <f>VLOOKUP(A4790,[11]Sheet3!$D$3:$E$46,2,0)</f>
        <v>Chennai Central</v>
      </c>
      <c r="C4790" t="s">
        <v>9332</v>
      </c>
      <c r="D4790" s="2">
        <v>44047</v>
      </c>
      <c r="G4790" t="s">
        <v>115</v>
      </c>
      <c r="I4790" t="s">
        <v>28</v>
      </c>
      <c r="J4790">
        <v>18</v>
      </c>
      <c r="K4790">
        <v>2600</v>
      </c>
      <c r="M4790">
        <v>234</v>
      </c>
      <c r="N4790">
        <v>234</v>
      </c>
      <c r="P4790" t="s">
        <v>95</v>
      </c>
    </row>
    <row r="4791" spans="1:16">
      <c r="A4791" t="str">
        <f t="shared" si="74"/>
        <v>402</v>
      </c>
      <c r="B4791" t="str">
        <f>VLOOKUP(A4791,[11]Sheet3!$D$3:$E$46,2,0)</f>
        <v>Chennai Central</v>
      </c>
      <c r="C4791" t="s">
        <v>9333</v>
      </c>
      <c r="D4791" s="2">
        <v>44047</v>
      </c>
      <c r="G4791" t="s">
        <v>115</v>
      </c>
      <c r="I4791" t="s">
        <v>28</v>
      </c>
      <c r="J4791">
        <v>18</v>
      </c>
      <c r="K4791">
        <v>2600</v>
      </c>
      <c r="M4791">
        <v>234</v>
      </c>
      <c r="N4791">
        <v>234</v>
      </c>
      <c r="P4791" t="s">
        <v>95</v>
      </c>
    </row>
    <row r="4792" spans="1:16">
      <c r="A4792" t="str">
        <f t="shared" si="74"/>
        <v>402</v>
      </c>
      <c r="B4792" t="str">
        <f>VLOOKUP(A4792,[11]Sheet3!$D$3:$E$46,2,0)</f>
        <v>Chennai Central</v>
      </c>
      <c r="C4792" t="s">
        <v>9334</v>
      </c>
      <c r="D4792" s="2">
        <v>44047</v>
      </c>
      <c r="G4792" t="s">
        <v>115</v>
      </c>
      <c r="I4792" t="s">
        <v>28</v>
      </c>
      <c r="J4792">
        <v>18</v>
      </c>
      <c r="K4792">
        <v>2600</v>
      </c>
      <c r="M4792">
        <v>234</v>
      </c>
      <c r="N4792">
        <v>234</v>
      </c>
      <c r="P4792" t="s">
        <v>95</v>
      </c>
    </row>
    <row r="4793" spans="1:16">
      <c r="A4793" t="str">
        <f t="shared" si="74"/>
        <v>402</v>
      </c>
      <c r="B4793" t="str">
        <f>VLOOKUP(A4793,[11]Sheet3!$D$3:$E$46,2,0)</f>
        <v>Chennai Central</v>
      </c>
      <c r="C4793" t="s">
        <v>9335</v>
      </c>
      <c r="D4793" s="2">
        <v>44047</v>
      </c>
      <c r="G4793" t="s">
        <v>115</v>
      </c>
      <c r="I4793" t="s">
        <v>28</v>
      </c>
      <c r="J4793">
        <v>18</v>
      </c>
      <c r="K4793">
        <v>2600</v>
      </c>
      <c r="M4793">
        <v>234</v>
      </c>
      <c r="N4793">
        <v>234</v>
      </c>
      <c r="P4793" t="s">
        <v>95</v>
      </c>
    </row>
    <row r="4794" spans="1:16">
      <c r="A4794" t="str">
        <f t="shared" si="74"/>
        <v>402</v>
      </c>
      <c r="B4794" t="str">
        <f>VLOOKUP(A4794,[11]Sheet3!$D$3:$E$46,2,0)</f>
        <v>Chennai Central</v>
      </c>
      <c r="C4794" t="s">
        <v>9336</v>
      </c>
      <c r="D4794" s="2">
        <v>44047</v>
      </c>
      <c r="G4794" t="s">
        <v>115</v>
      </c>
      <c r="I4794" t="s">
        <v>28</v>
      </c>
      <c r="J4794">
        <v>18</v>
      </c>
      <c r="K4794">
        <v>2600</v>
      </c>
      <c r="M4794">
        <v>234</v>
      </c>
      <c r="N4794">
        <v>234</v>
      </c>
      <c r="P4794" t="s">
        <v>95</v>
      </c>
    </row>
    <row r="4795" spans="1:16">
      <c r="A4795" t="str">
        <f t="shared" si="74"/>
        <v>402</v>
      </c>
      <c r="B4795" t="str">
        <f>VLOOKUP(A4795,[11]Sheet3!$D$3:$E$46,2,0)</f>
        <v>Chennai Central</v>
      </c>
      <c r="C4795" t="s">
        <v>9337</v>
      </c>
      <c r="D4795" s="2">
        <v>44047</v>
      </c>
      <c r="E4795" t="s">
        <v>2208</v>
      </c>
      <c r="F4795" t="s">
        <v>2209</v>
      </c>
      <c r="G4795" t="s">
        <v>115</v>
      </c>
      <c r="I4795" t="s">
        <v>28</v>
      </c>
      <c r="J4795">
        <v>18</v>
      </c>
      <c r="K4795">
        <v>2600</v>
      </c>
      <c r="M4795">
        <v>234</v>
      </c>
      <c r="N4795">
        <v>234</v>
      </c>
      <c r="P4795" t="s">
        <v>120</v>
      </c>
    </row>
    <row r="4796" spans="1:16">
      <c r="A4796" t="str">
        <f t="shared" si="74"/>
        <v>402</v>
      </c>
      <c r="B4796" t="str">
        <f>VLOOKUP(A4796,[11]Sheet3!$D$3:$E$46,2,0)</f>
        <v>Chennai Central</v>
      </c>
      <c r="C4796" t="s">
        <v>9338</v>
      </c>
      <c r="D4796" s="2">
        <v>44047</v>
      </c>
      <c r="E4796" t="s">
        <v>9321</v>
      </c>
      <c r="F4796" t="s">
        <v>9322</v>
      </c>
      <c r="G4796" t="s">
        <v>115</v>
      </c>
      <c r="I4796" t="s">
        <v>28</v>
      </c>
      <c r="J4796">
        <v>18</v>
      </c>
      <c r="K4796">
        <v>2600</v>
      </c>
      <c r="M4796">
        <v>234</v>
      </c>
      <c r="N4796">
        <v>234</v>
      </c>
      <c r="P4796" t="s">
        <v>120</v>
      </c>
    </row>
    <row r="4797" spans="1:16">
      <c r="A4797" t="str">
        <f t="shared" si="74"/>
        <v>402</v>
      </c>
      <c r="B4797" t="str">
        <f>VLOOKUP(A4797,[11]Sheet3!$D$3:$E$46,2,0)</f>
        <v>Chennai Central</v>
      </c>
      <c r="C4797" t="s">
        <v>9339</v>
      </c>
      <c r="D4797" s="2">
        <v>44047</v>
      </c>
      <c r="G4797" t="s">
        <v>115</v>
      </c>
      <c r="I4797" t="s">
        <v>28</v>
      </c>
      <c r="J4797">
        <v>18</v>
      </c>
      <c r="K4797">
        <v>2600</v>
      </c>
      <c r="M4797">
        <v>234</v>
      </c>
      <c r="N4797">
        <v>234</v>
      </c>
      <c r="P4797" t="s">
        <v>95</v>
      </c>
    </row>
    <row r="4798" spans="1:16">
      <c r="A4798" t="str">
        <f t="shared" si="74"/>
        <v>402</v>
      </c>
      <c r="B4798" t="str">
        <f>VLOOKUP(A4798,[11]Sheet3!$D$3:$E$46,2,0)</f>
        <v>Chennai Central</v>
      </c>
      <c r="C4798" t="s">
        <v>9340</v>
      </c>
      <c r="D4798" s="2">
        <v>44047</v>
      </c>
      <c r="G4798" t="s">
        <v>115</v>
      </c>
      <c r="I4798" t="s">
        <v>28</v>
      </c>
      <c r="J4798">
        <v>18</v>
      </c>
      <c r="K4798">
        <v>2600</v>
      </c>
      <c r="M4798">
        <v>234</v>
      </c>
      <c r="N4798">
        <v>234</v>
      </c>
      <c r="P4798" t="s">
        <v>95</v>
      </c>
    </row>
    <row r="4799" spans="1:16">
      <c r="A4799" t="str">
        <f t="shared" si="74"/>
        <v>402</v>
      </c>
      <c r="B4799" t="str">
        <f>VLOOKUP(A4799,[11]Sheet3!$D$3:$E$46,2,0)</f>
        <v>Chennai Central</v>
      </c>
      <c r="C4799" t="s">
        <v>9341</v>
      </c>
      <c r="D4799" s="2">
        <v>44047</v>
      </c>
      <c r="E4799" t="s">
        <v>9342</v>
      </c>
      <c r="F4799" t="s">
        <v>9343</v>
      </c>
      <c r="G4799" t="s">
        <v>115</v>
      </c>
      <c r="I4799" t="s">
        <v>28</v>
      </c>
      <c r="J4799">
        <v>18</v>
      </c>
      <c r="K4799">
        <v>2600</v>
      </c>
      <c r="M4799">
        <v>234</v>
      </c>
      <c r="N4799">
        <v>234</v>
      </c>
      <c r="P4799" t="s">
        <v>120</v>
      </c>
    </row>
    <row r="4800" spans="1:16">
      <c r="A4800" t="str">
        <f t="shared" si="74"/>
        <v>402</v>
      </c>
      <c r="B4800" t="str">
        <f>VLOOKUP(A4800,[11]Sheet3!$D$3:$E$46,2,0)</f>
        <v>Chennai Central</v>
      </c>
      <c r="C4800" t="s">
        <v>9344</v>
      </c>
      <c r="D4800" s="2">
        <v>44047</v>
      </c>
      <c r="G4800" t="s">
        <v>115</v>
      </c>
      <c r="I4800" t="s">
        <v>28</v>
      </c>
      <c r="J4800">
        <v>18</v>
      </c>
      <c r="K4800">
        <v>2600</v>
      </c>
      <c r="M4800">
        <v>234</v>
      </c>
      <c r="N4800">
        <v>234</v>
      </c>
      <c r="P4800" t="s">
        <v>95</v>
      </c>
    </row>
    <row r="4801" spans="1:16">
      <c r="A4801" t="str">
        <f t="shared" si="74"/>
        <v>402</v>
      </c>
      <c r="B4801" t="str">
        <f>VLOOKUP(A4801,[11]Sheet3!$D$3:$E$46,2,0)</f>
        <v>Chennai Central</v>
      </c>
      <c r="C4801" t="s">
        <v>9345</v>
      </c>
      <c r="D4801" s="2">
        <v>44047</v>
      </c>
      <c r="E4801" t="s">
        <v>9346</v>
      </c>
      <c r="F4801" t="s">
        <v>9347</v>
      </c>
      <c r="G4801" t="s">
        <v>115</v>
      </c>
      <c r="I4801" t="s">
        <v>28</v>
      </c>
      <c r="J4801">
        <v>18</v>
      </c>
      <c r="K4801">
        <v>2600</v>
      </c>
      <c r="M4801">
        <v>234</v>
      </c>
      <c r="N4801">
        <v>234</v>
      </c>
      <c r="P4801" t="s">
        <v>120</v>
      </c>
    </row>
    <row r="4802" spans="1:16">
      <c r="A4802" t="str">
        <f t="shared" si="74"/>
        <v>402</v>
      </c>
      <c r="B4802" t="str">
        <f>VLOOKUP(A4802,[11]Sheet3!$D$3:$E$46,2,0)</f>
        <v>Chennai Central</v>
      </c>
      <c r="C4802" t="s">
        <v>9348</v>
      </c>
      <c r="D4802" s="2">
        <v>44047</v>
      </c>
      <c r="G4802" t="s">
        <v>115</v>
      </c>
      <c r="I4802" t="s">
        <v>28</v>
      </c>
      <c r="J4802">
        <v>18</v>
      </c>
      <c r="K4802">
        <v>2600</v>
      </c>
      <c r="M4802">
        <v>234</v>
      </c>
      <c r="N4802">
        <v>234</v>
      </c>
      <c r="P4802" t="s">
        <v>95</v>
      </c>
    </row>
    <row r="4803" spans="1:16">
      <c r="A4803" t="str">
        <f t="shared" ref="A4803:A4866" si="75">MID(C4803,2,3)</f>
        <v>402</v>
      </c>
      <c r="B4803" t="str">
        <f>VLOOKUP(A4803,[11]Sheet3!$D$3:$E$46,2,0)</f>
        <v>Chennai Central</v>
      </c>
      <c r="C4803" t="s">
        <v>9349</v>
      </c>
      <c r="D4803" s="2">
        <v>44047</v>
      </c>
      <c r="G4803" t="s">
        <v>115</v>
      </c>
      <c r="I4803" t="s">
        <v>28</v>
      </c>
      <c r="J4803">
        <v>18</v>
      </c>
      <c r="K4803">
        <v>2600</v>
      </c>
      <c r="M4803">
        <v>234</v>
      </c>
      <c r="N4803">
        <v>234</v>
      </c>
      <c r="P4803" t="s">
        <v>95</v>
      </c>
    </row>
    <row r="4804" spans="1:16">
      <c r="A4804" t="str">
        <f t="shared" si="75"/>
        <v>402</v>
      </c>
      <c r="B4804" t="str">
        <f>VLOOKUP(A4804,[11]Sheet3!$D$3:$E$46,2,0)</f>
        <v>Chennai Central</v>
      </c>
      <c r="C4804" t="s">
        <v>9350</v>
      </c>
      <c r="D4804" s="2">
        <v>44047</v>
      </c>
      <c r="G4804" t="s">
        <v>115</v>
      </c>
      <c r="I4804" t="s">
        <v>28</v>
      </c>
      <c r="J4804">
        <v>18</v>
      </c>
      <c r="K4804">
        <v>2600</v>
      </c>
      <c r="M4804">
        <v>234</v>
      </c>
      <c r="N4804">
        <v>234</v>
      </c>
      <c r="P4804" t="s">
        <v>95</v>
      </c>
    </row>
    <row r="4805" spans="1:16">
      <c r="A4805" t="str">
        <f t="shared" si="75"/>
        <v>402</v>
      </c>
      <c r="B4805" t="str">
        <f>VLOOKUP(A4805,[11]Sheet3!$D$3:$E$46,2,0)</f>
        <v>Chennai Central</v>
      </c>
      <c r="C4805" t="s">
        <v>9351</v>
      </c>
      <c r="D4805" s="2">
        <v>44047</v>
      </c>
      <c r="E4805" t="s">
        <v>9352</v>
      </c>
      <c r="F4805" t="s">
        <v>9353</v>
      </c>
      <c r="G4805" t="s">
        <v>115</v>
      </c>
      <c r="I4805" t="s">
        <v>28</v>
      </c>
      <c r="J4805">
        <v>18</v>
      </c>
      <c r="K4805">
        <v>2600</v>
      </c>
      <c r="M4805">
        <v>234</v>
      </c>
      <c r="N4805">
        <v>234</v>
      </c>
      <c r="P4805" t="s">
        <v>120</v>
      </c>
    </row>
    <row r="4806" spans="1:16">
      <c r="A4806" t="str">
        <f t="shared" si="75"/>
        <v>402</v>
      </c>
      <c r="B4806" t="str">
        <f>VLOOKUP(A4806,[11]Sheet3!$D$3:$E$46,2,0)</f>
        <v>Chennai Central</v>
      </c>
      <c r="C4806" t="s">
        <v>9354</v>
      </c>
      <c r="D4806" s="2">
        <v>44047</v>
      </c>
      <c r="E4806" t="s">
        <v>2018</v>
      </c>
      <c r="F4806" t="s">
        <v>2019</v>
      </c>
      <c r="G4806" t="s">
        <v>115</v>
      </c>
      <c r="I4806" t="s">
        <v>28</v>
      </c>
      <c r="J4806">
        <v>18</v>
      </c>
      <c r="K4806">
        <v>2600</v>
      </c>
      <c r="M4806">
        <v>234</v>
      </c>
      <c r="N4806">
        <v>234</v>
      </c>
      <c r="P4806" t="s">
        <v>120</v>
      </c>
    </row>
    <row r="4807" spans="1:16">
      <c r="A4807" t="str">
        <f t="shared" si="75"/>
        <v>402</v>
      </c>
      <c r="B4807" t="str">
        <f>VLOOKUP(A4807,[11]Sheet3!$D$3:$E$46,2,0)</f>
        <v>Chennai Central</v>
      </c>
      <c r="C4807" t="s">
        <v>9355</v>
      </c>
      <c r="D4807" s="2">
        <v>44047</v>
      </c>
      <c r="E4807" t="s">
        <v>2018</v>
      </c>
      <c r="F4807" t="s">
        <v>2019</v>
      </c>
      <c r="G4807" t="s">
        <v>115</v>
      </c>
      <c r="I4807" t="s">
        <v>28</v>
      </c>
      <c r="J4807">
        <v>18</v>
      </c>
      <c r="K4807">
        <v>2600</v>
      </c>
      <c r="M4807">
        <v>234</v>
      </c>
      <c r="N4807">
        <v>234</v>
      </c>
      <c r="P4807" t="s">
        <v>120</v>
      </c>
    </row>
    <row r="4808" spans="1:16">
      <c r="A4808" t="str">
        <f t="shared" si="75"/>
        <v>402</v>
      </c>
      <c r="B4808" t="str">
        <f>VLOOKUP(A4808,[11]Sheet3!$D$3:$E$46,2,0)</f>
        <v>Chennai Central</v>
      </c>
      <c r="C4808" t="s">
        <v>9356</v>
      </c>
      <c r="D4808" s="2">
        <v>44047</v>
      </c>
      <c r="G4808" t="s">
        <v>115</v>
      </c>
      <c r="I4808" t="s">
        <v>28</v>
      </c>
      <c r="J4808">
        <v>18</v>
      </c>
      <c r="K4808">
        <v>2600</v>
      </c>
      <c r="M4808">
        <v>234</v>
      </c>
      <c r="N4808">
        <v>234</v>
      </c>
      <c r="P4808" t="s">
        <v>95</v>
      </c>
    </row>
    <row r="4809" spans="1:16">
      <c r="A4809" t="str">
        <f t="shared" si="75"/>
        <v>402</v>
      </c>
      <c r="B4809" t="str">
        <f>VLOOKUP(A4809,[11]Sheet3!$D$3:$E$46,2,0)</f>
        <v>Chennai Central</v>
      </c>
      <c r="C4809" t="s">
        <v>9357</v>
      </c>
      <c r="D4809" s="2">
        <v>44047</v>
      </c>
      <c r="G4809" t="s">
        <v>115</v>
      </c>
      <c r="I4809" t="s">
        <v>28</v>
      </c>
      <c r="J4809">
        <v>18</v>
      </c>
      <c r="K4809">
        <v>2600</v>
      </c>
      <c r="M4809">
        <v>234</v>
      </c>
      <c r="N4809">
        <v>234</v>
      </c>
      <c r="P4809" t="s">
        <v>95</v>
      </c>
    </row>
    <row r="4810" spans="1:16">
      <c r="A4810" t="str">
        <f t="shared" si="75"/>
        <v>402</v>
      </c>
      <c r="B4810" t="str">
        <f>VLOOKUP(A4810,[11]Sheet3!$D$3:$E$46,2,0)</f>
        <v>Chennai Central</v>
      </c>
      <c r="C4810" t="s">
        <v>9358</v>
      </c>
      <c r="D4810" s="2">
        <v>44047</v>
      </c>
      <c r="G4810" t="s">
        <v>115</v>
      </c>
      <c r="I4810" t="s">
        <v>28</v>
      </c>
      <c r="J4810">
        <v>18</v>
      </c>
      <c r="K4810">
        <v>2600</v>
      </c>
      <c r="M4810">
        <v>234</v>
      </c>
      <c r="N4810">
        <v>234</v>
      </c>
      <c r="P4810" t="s">
        <v>95</v>
      </c>
    </row>
    <row r="4811" spans="1:16">
      <c r="A4811" t="str">
        <f t="shared" si="75"/>
        <v>402</v>
      </c>
      <c r="B4811" t="str">
        <f>VLOOKUP(A4811,[11]Sheet3!$D$3:$E$46,2,0)</f>
        <v>Chennai Central</v>
      </c>
      <c r="C4811" t="s">
        <v>9359</v>
      </c>
      <c r="D4811" s="2">
        <v>44047</v>
      </c>
      <c r="G4811" t="s">
        <v>115</v>
      </c>
      <c r="I4811" t="s">
        <v>28</v>
      </c>
      <c r="J4811">
        <v>18</v>
      </c>
      <c r="K4811">
        <v>2600</v>
      </c>
      <c r="M4811">
        <v>234</v>
      </c>
      <c r="N4811">
        <v>234</v>
      </c>
      <c r="P4811" t="s">
        <v>95</v>
      </c>
    </row>
    <row r="4812" spans="1:16">
      <c r="A4812" t="str">
        <f t="shared" si="75"/>
        <v>402</v>
      </c>
      <c r="B4812" t="str">
        <f>VLOOKUP(A4812,[11]Sheet3!$D$3:$E$46,2,0)</f>
        <v>Chennai Central</v>
      </c>
      <c r="C4812" t="s">
        <v>9360</v>
      </c>
      <c r="D4812" s="2">
        <v>44047</v>
      </c>
      <c r="G4812" t="s">
        <v>115</v>
      </c>
      <c r="I4812" t="s">
        <v>28</v>
      </c>
      <c r="J4812">
        <v>18</v>
      </c>
      <c r="K4812">
        <v>2600</v>
      </c>
      <c r="M4812">
        <v>234</v>
      </c>
      <c r="N4812">
        <v>234</v>
      </c>
      <c r="P4812" t="s">
        <v>95</v>
      </c>
    </row>
    <row r="4813" spans="1:16">
      <c r="A4813" t="str">
        <f t="shared" si="75"/>
        <v>402</v>
      </c>
      <c r="B4813" t="str">
        <f>VLOOKUP(A4813,[11]Sheet3!$D$3:$E$46,2,0)</f>
        <v>Chennai Central</v>
      </c>
      <c r="C4813" t="s">
        <v>9361</v>
      </c>
      <c r="D4813" s="2">
        <v>44047</v>
      </c>
      <c r="G4813" t="s">
        <v>115</v>
      </c>
      <c r="I4813" t="s">
        <v>28</v>
      </c>
      <c r="J4813">
        <v>18</v>
      </c>
      <c r="K4813">
        <v>2600</v>
      </c>
      <c r="M4813">
        <v>234</v>
      </c>
      <c r="N4813">
        <v>234</v>
      </c>
      <c r="P4813" t="s">
        <v>95</v>
      </c>
    </row>
    <row r="4814" spans="1:16">
      <c r="A4814" t="str">
        <f t="shared" si="75"/>
        <v>402</v>
      </c>
      <c r="B4814" t="str">
        <f>VLOOKUP(A4814,[11]Sheet3!$D$3:$E$46,2,0)</f>
        <v>Chennai Central</v>
      </c>
      <c r="C4814" t="s">
        <v>9362</v>
      </c>
      <c r="D4814" s="2">
        <v>44047</v>
      </c>
      <c r="G4814" t="s">
        <v>115</v>
      </c>
      <c r="I4814" t="s">
        <v>28</v>
      </c>
      <c r="J4814">
        <v>18</v>
      </c>
      <c r="K4814">
        <v>2600</v>
      </c>
      <c r="M4814">
        <v>234</v>
      </c>
      <c r="N4814">
        <v>234</v>
      </c>
      <c r="P4814" t="s">
        <v>95</v>
      </c>
    </row>
    <row r="4815" spans="1:16">
      <c r="A4815" t="str">
        <f t="shared" si="75"/>
        <v>402</v>
      </c>
      <c r="B4815" t="str">
        <f>VLOOKUP(A4815,[11]Sheet3!$D$3:$E$46,2,0)</f>
        <v>Chennai Central</v>
      </c>
      <c r="C4815" t="s">
        <v>9363</v>
      </c>
      <c r="D4815" s="2">
        <v>44047</v>
      </c>
      <c r="G4815" t="s">
        <v>115</v>
      </c>
      <c r="I4815" t="s">
        <v>28</v>
      </c>
      <c r="J4815">
        <v>18</v>
      </c>
      <c r="K4815">
        <v>2600</v>
      </c>
      <c r="M4815">
        <v>234</v>
      </c>
      <c r="N4815">
        <v>234</v>
      </c>
      <c r="P4815" t="s">
        <v>95</v>
      </c>
    </row>
    <row r="4816" spans="1:16">
      <c r="A4816" t="str">
        <f t="shared" si="75"/>
        <v>402</v>
      </c>
      <c r="B4816" t="str">
        <f>VLOOKUP(A4816,[11]Sheet3!$D$3:$E$46,2,0)</f>
        <v>Chennai Central</v>
      </c>
      <c r="C4816" t="s">
        <v>9364</v>
      </c>
      <c r="D4816" s="2">
        <v>44047</v>
      </c>
      <c r="E4816" t="s">
        <v>9316</v>
      </c>
      <c r="F4816" t="s">
        <v>9317</v>
      </c>
      <c r="G4816" t="s">
        <v>115</v>
      </c>
      <c r="I4816" t="s">
        <v>28</v>
      </c>
      <c r="J4816">
        <v>18</v>
      </c>
      <c r="K4816">
        <v>2600</v>
      </c>
      <c r="M4816">
        <v>234</v>
      </c>
      <c r="N4816">
        <v>234</v>
      </c>
      <c r="P4816" t="s">
        <v>120</v>
      </c>
    </row>
    <row r="4817" spans="1:16">
      <c r="A4817" t="str">
        <f t="shared" si="75"/>
        <v>402</v>
      </c>
      <c r="B4817" t="str">
        <f>VLOOKUP(A4817,[11]Sheet3!$D$3:$E$46,2,0)</f>
        <v>Chennai Central</v>
      </c>
      <c r="C4817" t="s">
        <v>9365</v>
      </c>
      <c r="D4817" s="2">
        <v>44047</v>
      </c>
      <c r="G4817" t="s">
        <v>115</v>
      </c>
      <c r="I4817" t="s">
        <v>28</v>
      </c>
      <c r="J4817">
        <v>18</v>
      </c>
      <c r="K4817">
        <v>2600</v>
      </c>
      <c r="M4817">
        <v>234</v>
      </c>
      <c r="N4817">
        <v>234</v>
      </c>
      <c r="P4817" t="s">
        <v>95</v>
      </c>
    </row>
    <row r="4818" spans="1:16">
      <c r="A4818" t="str">
        <f t="shared" si="75"/>
        <v>402</v>
      </c>
      <c r="B4818" t="str">
        <f>VLOOKUP(A4818,[11]Sheet3!$D$3:$E$46,2,0)</f>
        <v>Chennai Central</v>
      </c>
      <c r="C4818" t="s">
        <v>9366</v>
      </c>
      <c r="D4818" s="2">
        <v>44047</v>
      </c>
      <c r="G4818" t="s">
        <v>115</v>
      </c>
      <c r="I4818" t="s">
        <v>28</v>
      </c>
      <c r="J4818">
        <v>18</v>
      </c>
      <c r="K4818">
        <v>2600</v>
      </c>
      <c r="M4818">
        <v>234</v>
      </c>
      <c r="N4818">
        <v>234</v>
      </c>
      <c r="P4818" t="s">
        <v>95</v>
      </c>
    </row>
    <row r="4819" spans="1:16">
      <c r="A4819" t="str">
        <f t="shared" si="75"/>
        <v>402</v>
      </c>
      <c r="B4819" t="str">
        <f>VLOOKUP(A4819,[11]Sheet3!$D$3:$E$46,2,0)</f>
        <v>Chennai Central</v>
      </c>
      <c r="C4819" t="s">
        <v>9367</v>
      </c>
      <c r="D4819" s="2">
        <v>44047</v>
      </c>
      <c r="E4819" t="s">
        <v>9368</v>
      </c>
      <c r="F4819" t="s">
        <v>9369</v>
      </c>
      <c r="G4819" t="s">
        <v>115</v>
      </c>
      <c r="I4819" t="s">
        <v>28</v>
      </c>
      <c r="J4819">
        <v>18</v>
      </c>
      <c r="K4819">
        <v>2600</v>
      </c>
      <c r="M4819">
        <v>234</v>
      </c>
      <c r="N4819">
        <v>234</v>
      </c>
      <c r="P4819" t="s">
        <v>120</v>
      </c>
    </row>
    <row r="4820" spans="1:16">
      <c r="A4820" t="str">
        <f t="shared" si="75"/>
        <v>402</v>
      </c>
      <c r="B4820" t="str">
        <f>VLOOKUP(A4820,[11]Sheet3!$D$3:$E$46,2,0)</f>
        <v>Chennai Central</v>
      </c>
      <c r="C4820" t="s">
        <v>9370</v>
      </c>
      <c r="D4820" s="2">
        <v>44047</v>
      </c>
      <c r="G4820" t="s">
        <v>115</v>
      </c>
      <c r="I4820" t="s">
        <v>28</v>
      </c>
      <c r="J4820">
        <v>18</v>
      </c>
      <c r="K4820">
        <v>2600</v>
      </c>
      <c r="M4820">
        <v>234</v>
      </c>
      <c r="N4820">
        <v>234</v>
      </c>
      <c r="P4820" t="s">
        <v>95</v>
      </c>
    </row>
    <row r="4821" spans="1:16">
      <c r="A4821" t="str">
        <f t="shared" si="75"/>
        <v>402</v>
      </c>
      <c r="B4821" t="str">
        <f>VLOOKUP(A4821,[11]Sheet3!$D$3:$E$46,2,0)</f>
        <v>Chennai Central</v>
      </c>
      <c r="C4821" t="s">
        <v>9371</v>
      </c>
      <c r="D4821" s="2">
        <v>44047</v>
      </c>
      <c r="G4821" t="s">
        <v>115</v>
      </c>
      <c r="I4821" t="s">
        <v>28</v>
      </c>
      <c r="J4821">
        <v>18</v>
      </c>
      <c r="K4821">
        <v>2600</v>
      </c>
      <c r="M4821">
        <v>234</v>
      </c>
      <c r="N4821">
        <v>234</v>
      </c>
      <c r="P4821" t="s">
        <v>95</v>
      </c>
    </row>
    <row r="4822" spans="1:16">
      <c r="A4822" t="str">
        <f t="shared" si="75"/>
        <v>402</v>
      </c>
      <c r="B4822" t="str">
        <f>VLOOKUP(A4822,[11]Sheet3!$D$3:$E$46,2,0)</f>
        <v>Chennai Central</v>
      </c>
      <c r="C4822" t="s">
        <v>9372</v>
      </c>
      <c r="D4822" s="2">
        <v>44047</v>
      </c>
      <c r="G4822" t="s">
        <v>115</v>
      </c>
      <c r="I4822" t="s">
        <v>28</v>
      </c>
      <c r="J4822">
        <v>18</v>
      </c>
      <c r="K4822">
        <v>2600</v>
      </c>
      <c r="M4822">
        <v>234</v>
      </c>
      <c r="N4822">
        <v>234</v>
      </c>
      <c r="P4822" t="s">
        <v>95</v>
      </c>
    </row>
    <row r="4823" spans="1:16">
      <c r="A4823" t="str">
        <f t="shared" si="75"/>
        <v>402</v>
      </c>
      <c r="B4823" t="str">
        <f>VLOOKUP(A4823,[11]Sheet3!$D$3:$E$46,2,0)</f>
        <v>Chennai Central</v>
      </c>
      <c r="C4823" t="s">
        <v>9373</v>
      </c>
      <c r="D4823" s="2">
        <v>44047</v>
      </c>
      <c r="E4823" t="s">
        <v>6036</v>
      </c>
      <c r="F4823" t="s">
        <v>6037</v>
      </c>
      <c r="G4823" t="s">
        <v>115</v>
      </c>
      <c r="I4823" t="s">
        <v>28</v>
      </c>
      <c r="J4823">
        <v>18</v>
      </c>
      <c r="K4823">
        <v>2600</v>
      </c>
      <c r="M4823">
        <v>234</v>
      </c>
      <c r="N4823">
        <v>234</v>
      </c>
      <c r="P4823" t="s">
        <v>120</v>
      </c>
    </row>
    <row r="4824" spans="1:16">
      <c r="A4824" t="str">
        <f t="shared" si="75"/>
        <v>402</v>
      </c>
      <c r="B4824" t="str">
        <f>VLOOKUP(A4824,[11]Sheet3!$D$3:$E$46,2,0)</f>
        <v>Chennai Central</v>
      </c>
      <c r="C4824" t="s">
        <v>9374</v>
      </c>
      <c r="D4824" s="2">
        <v>44047</v>
      </c>
      <c r="G4824" t="s">
        <v>115</v>
      </c>
      <c r="I4824" t="s">
        <v>28</v>
      </c>
      <c r="J4824">
        <v>18</v>
      </c>
      <c r="K4824">
        <v>2600</v>
      </c>
      <c r="M4824">
        <v>234</v>
      </c>
      <c r="N4824">
        <v>234</v>
      </c>
      <c r="P4824" t="s">
        <v>95</v>
      </c>
    </row>
    <row r="4825" spans="1:16">
      <c r="A4825" t="str">
        <f t="shared" si="75"/>
        <v>402</v>
      </c>
      <c r="B4825" t="str">
        <f>VLOOKUP(A4825,[11]Sheet3!$D$3:$E$46,2,0)</f>
        <v>Chennai Central</v>
      </c>
      <c r="C4825" t="s">
        <v>9375</v>
      </c>
      <c r="D4825" s="2">
        <v>44047</v>
      </c>
      <c r="G4825" t="s">
        <v>115</v>
      </c>
      <c r="I4825" t="s">
        <v>28</v>
      </c>
      <c r="J4825">
        <v>18</v>
      </c>
      <c r="K4825">
        <v>2600</v>
      </c>
      <c r="M4825">
        <v>234</v>
      </c>
      <c r="N4825">
        <v>234</v>
      </c>
      <c r="P4825" t="s">
        <v>95</v>
      </c>
    </row>
    <row r="4826" spans="1:16">
      <c r="A4826" t="str">
        <f t="shared" si="75"/>
        <v>402</v>
      </c>
      <c r="B4826" t="str">
        <f>VLOOKUP(A4826,[11]Sheet3!$D$3:$E$46,2,0)</f>
        <v>Chennai Central</v>
      </c>
      <c r="C4826" t="s">
        <v>9376</v>
      </c>
      <c r="D4826" s="2">
        <v>44047</v>
      </c>
      <c r="G4826" t="s">
        <v>115</v>
      </c>
      <c r="I4826" t="s">
        <v>28</v>
      </c>
      <c r="J4826">
        <v>18</v>
      </c>
      <c r="K4826">
        <v>2600</v>
      </c>
      <c r="M4826">
        <v>234</v>
      </c>
      <c r="N4826">
        <v>234</v>
      </c>
      <c r="P4826" t="s">
        <v>95</v>
      </c>
    </row>
    <row r="4827" spans="1:16">
      <c r="A4827" t="str">
        <f t="shared" si="75"/>
        <v>402</v>
      </c>
      <c r="B4827" t="str">
        <f>VLOOKUP(A4827,[11]Sheet3!$D$3:$E$46,2,0)</f>
        <v>Chennai Central</v>
      </c>
      <c r="C4827" t="s">
        <v>9377</v>
      </c>
      <c r="D4827" s="2">
        <v>44047</v>
      </c>
      <c r="E4827" t="s">
        <v>9378</v>
      </c>
      <c r="F4827" t="s">
        <v>9379</v>
      </c>
      <c r="G4827" t="s">
        <v>115</v>
      </c>
      <c r="I4827" t="s">
        <v>28</v>
      </c>
      <c r="J4827">
        <v>18</v>
      </c>
      <c r="K4827">
        <v>2600</v>
      </c>
      <c r="M4827">
        <v>234</v>
      </c>
      <c r="N4827">
        <v>234</v>
      </c>
      <c r="P4827" t="s">
        <v>120</v>
      </c>
    </row>
    <row r="4828" spans="1:16">
      <c r="A4828" t="str">
        <f t="shared" si="75"/>
        <v>402</v>
      </c>
      <c r="B4828" t="str">
        <f>VLOOKUP(A4828,[11]Sheet3!$D$3:$E$46,2,0)</f>
        <v>Chennai Central</v>
      </c>
      <c r="C4828" t="s">
        <v>9380</v>
      </c>
      <c r="D4828" s="2">
        <v>44047</v>
      </c>
      <c r="E4828" t="s">
        <v>5637</v>
      </c>
      <c r="F4828" t="s">
        <v>5638</v>
      </c>
      <c r="G4828" t="s">
        <v>115</v>
      </c>
      <c r="I4828" t="s">
        <v>28</v>
      </c>
      <c r="J4828">
        <v>18</v>
      </c>
      <c r="K4828">
        <v>2600</v>
      </c>
      <c r="M4828">
        <v>234</v>
      </c>
      <c r="N4828">
        <v>234</v>
      </c>
      <c r="P4828" t="s">
        <v>120</v>
      </c>
    </row>
    <row r="4829" spans="1:16">
      <c r="A4829" t="str">
        <f t="shared" si="75"/>
        <v>402</v>
      </c>
      <c r="B4829" t="str">
        <f>VLOOKUP(A4829,[11]Sheet3!$D$3:$E$46,2,0)</f>
        <v>Chennai Central</v>
      </c>
      <c r="C4829" t="s">
        <v>9381</v>
      </c>
      <c r="D4829" s="2">
        <v>44047</v>
      </c>
      <c r="G4829" t="s">
        <v>115</v>
      </c>
      <c r="I4829" t="s">
        <v>28</v>
      </c>
      <c r="J4829">
        <v>18</v>
      </c>
      <c r="K4829">
        <v>2600</v>
      </c>
      <c r="M4829">
        <v>234</v>
      </c>
      <c r="N4829">
        <v>234</v>
      </c>
      <c r="P4829" t="s">
        <v>95</v>
      </c>
    </row>
    <row r="4830" spans="1:16">
      <c r="A4830" t="str">
        <f t="shared" si="75"/>
        <v>402</v>
      </c>
      <c r="B4830" t="str">
        <f>VLOOKUP(A4830,[11]Sheet3!$D$3:$E$46,2,0)</f>
        <v>Chennai Central</v>
      </c>
      <c r="C4830" t="s">
        <v>9382</v>
      </c>
      <c r="D4830" s="2">
        <v>44047</v>
      </c>
      <c r="G4830" t="s">
        <v>115</v>
      </c>
      <c r="I4830" t="s">
        <v>28</v>
      </c>
      <c r="J4830">
        <v>18</v>
      </c>
      <c r="K4830">
        <v>2600</v>
      </c>
      <c r="M4830">
        <v>234</v>
      </c>
      <c r="N4830">
        <v>234</v>
      </c>
      <c r="P4830" t="s">
        <v>95</v>
      </c>
    </row>
    <row r="4831" spans="1:16">
      <c r="A4831" t="str">
        <f t="shared" si="75"/>
        <v>402</v>
      </c>
      <c r="B4831" t="str">
        <f>VLOOKUP(A4831,[11]Sheet3!$D$3:$E$46,2,0)</f>
        <v>Chennai Central</v>
      </c>
      <c r="C4831" t="s">
        <v>9383</v>
      </c>
      <c r="D4831" s="2">
        <v>44047</v>
      </c>
      <c r="G4831" t="s">
        <v>115</v>
      </c>
      <c r="I4831" t="s">
        <v>28</v>
      </c>
      <c r="J4831">
        <v>18</v>
      </c>
      <c r="K4831">
        <v>2600</v>
      </c>
      <c r="M4831">
        <v>234</v>
      </c>
      <c r="N4831">
        <v>234</v>
      </c>
      <c r="P4831" t="s">
        <v>95</v>
      </c>
    </row>
    <row r="4832" spans="1:16">
      <c r="A4832" t="str">
        <f t="shared" si="75"/>
        <v>402</v>
      </c>
      <c r="B4832" t="str">
        <f>VLOOKUP(A4832,[11]Sheet3!$D$3:$E$46,2,0)</f>
        <v>Chennai Central</v>
      </c>
      <c r="C4832" t="s">
        <v>9384</v>
      </c>
      <c r="D4832" s="2">
        <v>44047</v>
      </c>
      <c r="G4832" t="s">
        <v>115</v>
      </c>
      <c r="I4832" t="s">
        <v>28</v>
      </c>
      <c r="J4832">
        <v>18</v>
      </c>
      <c r="K4832">
        <v>2600</v>
      </c>
      <c r="M4832">
        <v>234</v>
      </c>
      <c r="N4832">
        <v>234</v>
      </c>
      <c r="P4832" t="s">
        <v>95</v>
      </c>
    </row>
    <row r="4833" spans="1:16">
      <c r="A4833" t="str">
        <f t="shared" si="75"/>
        <v>402</v>
      </c>
      <c r="B4833" t="str">
        <f>VLOOKUP(A4833,[11]Sheet3!$D$3:$E$46,2,0)</f>
        <v>Chennai Central</v>
      </c>
      <c r="C4833" t="s">
        <v>9385</v>
      </c>
      <c r="D4833" s="2">
        <v>44047</v>
      </c>
      <c r="E4833" t="s">
        <v>9386</v>
      </c>
      <c r="F4833" t="s">
        <v>9387</v>
      </c>
      <c r="G4833" t="s">
        <v>115</v>
      </c>
      <c r="I4833" t="s">
        <v>28</v>
      </c>
      <c r="J4833">
        <v>18</v>
      </c>
      <c r="K4833">
        <v>2600</v>
      </c>
      <c r="M4833">
        <v>234</v>
      </c>
      <c r="N4833">
        <v>234</v>
      </c>
      <c r="P4833" t="s">
        <v>120</v>
      </c>
    </row>
    <row r="4834" spans="1:16">
      <c r="A4834" t="str">
        <f t="shared" si="75"/>
        <v>402</v>
      </c>
      <c r="B4834" t="str">
        <f>VLOOKUP(A4834,[11]Sheet3!$D$3:$E$46,2,0)</f>
        <v>Chennai Central</v>
      </c>
      <c r="C4834" t="s">
        <v>9388</v>
      </c>
      <c r="D4834" s="2">
        <v>44047</v>
      </c>
      <c r="G4834" t="s">
        <v>115</v>
      </c>
      <c r="I4834" t="s">
        <v>28</v>
      </c>
      <c r="J4834">
        <v>18</v>
      </c>
      <c r="K4834">
        <v>2600</v>
      </c>
      <c r="M4834">
        <v>234</v>
      </c>
      <c r="N4834">
        <v>234</v>
      </c>
      <c r="P4834" t="s">
        <v>95</v>
      </c>
    </row>
    <row r="4835" spans="1:16">
      <c r="A4835" t="str">
        <f t="shared" si="75"/>
        <v>402</v>
      </c>
      <c r="B4835" t="str">
        <f>VLOOKUP(A4835,[11]Sheet3!$D$3:$E$46,2,0)</f>
        <v>Chennai Central</v>
      </c>
      <c r="C4835" t="s">
        <v>9389</v>
      </c>
      <c r="D4835" s="2">
        <v>44047</v>
      </c>
      <c r="G4835" t="s">
        <v>115</v>
      </c>
      <c r="I4835" t="s">
        <v>28</v>
      </c>
      <c r="J4835">
        <v>18</v>
      </c>
      <c r="K4835">
        <v>2600</v>
      </c>
      <c r="M4835">
        <v>234</v>
      </c>
      <c r="N4835">
        <v>234</v>
      </c>
      <c r="P4835" t="s">
        <v>95</v>
      </c>
    </row>
    <row r="4836" spans="1:16">
      <c r="A4836" t="str">
        <f t="shared" si="75"/>
        <v>402</v>
      </c>
      <c r="B4836" t="str">
        <f>VLOOKUP(A4836,[11]Sheet3!$D$3:$E$46,2,0)</f>
        <v>Chennai Central</v>
      </c>
      <c r="C4836" t="s">
        <v>9390</v>
      </c>
      <c r="D4836" s="2">
        <v>44047</v>
      </c>
      <c r="G4836" t="s">
        <v>115</v>
      </c>
      <c r="I4836" t="s">
        <v>28</v>
      </c>
      <c r="J4836">
        <v>18</v>
      </c>
      <c r="K4836">
        <v>2600</v>
      </c>
      <c r="M4836">
        <v>234</v>
      </c>
      <c r="N4836">
        <v>234</v>
      </c>
      <c r="P4836" t="s">
        <v>95</v>
      </c>
    </row>
    <row r="4837" spans="1:16">
      <c r="A4837" t="str">
        <f t="shared" si="75"/>
        <v>402</v>
      </c>
      <c r="B4837" t="str">
        <f>VLOOKUP(A4837,[11]Sheet3!$D$3:$E$46,2,0)</f>
        <v>Chennai Central</v>
      </c>
      <c r="C4837" t="s">
        <v>9391</v>
      </c>
      <c r="D4837" s="2">
        <v>44047</v>
      </c>
      <c r="G4837" t="s">
        <v>115</v>
      </c>
      <c r="I4837" t="s">
        <v>28</v>
      </c>
      <c r="J4837">
        <v>18</v>
      </c>
      <c r="K4837">
        <v>2600</v>
      </c>
      <c r="M4837">
        <v>234</v>
      </c>
      <c r="N4837">
        <v>234</v>
      </c>
      <c r="P4837" t="s">
        <v>95</v>
      </c>
    </row>
    <row r="4838" spans="1:16">
      <c r="A4838" t="str">
        <f t="shared" si="75"/>
        <v>402</v>
      </c>
      <c r="B4838" t="str">
        <f>VLOOKUP(A4838,[11]Sheet3!$D$3:$E$46,2,0)</f>
        <v>Chennai Central</v>
      </c>
      <c r="C4838" t="s">
        <v>9392</v>
      </c>
      <c r="D4838" s="2">
        <v>44047</v>
      </c>
      <c r="G4838" t="s">
        <v>115</v>
      </c>
      <c r="I4838" t="s">
        <v>28</v>
      </c>
      <c r="J4838">
        <v>18</v>
      </c>
      <c r="K4838">
        <v>2600</v>
      </c>
      <c r="M4838">
        <v>234</v>
      </c>
      <c r="N4838">
        <v>234</v>
      </c>
      <c r="P4838" t="s">
        <v>95</v>
      </c>
    </row>
    <row r="4839" spans="1:16">
      <c r="A4839" t="str">
        <f t="shared" si="75"/>
        <v>402</v>
      </c>
      <c r="B4839" t="str">
        <f>VLOOKUP(A4839,[11]Sheet3!$D$3:$E$46,2,0)</f>
        <v>Chennai Central</v>
      </c>
      <c r="C4839" t="s">
        <v>9393</v>
      </c>
      <c r="D4839" s="2">
        <v>44047</v>
      </c>
      <c r="E4839" t="s">
        <v>9394</v>
      </c>
      <c r="F4839" t="s">
        <v>9395</v>
      </c>
      <c r="G4839" t="s">
        <v>115</v>
      </c>
      <c r="I4839" t="s">
        <v>28</v>
      </c>
      <c r="J4839">
        <v>18</v>
      </c>
      <c r="K4839">
        <v>2600</v>
      </c>
      <c r="M4839">
        <v>234</v>
      </c>
      <c r="N4839">
        <v>234</v>
      </c>
      <c r="P4839" t="s">
        <v>120</v>
      </c>
    </row>
    <row r="4840" spans="1:16">
      <c r="A4840" t="str">
        <f t="shared" si="75"/>
        <v>402</v>
      </c>
      <c r="B4840" t="str">
        <f>VLOOKUP(A4840,[11]Sheet3!$D$3:$E$46,2,0)</f>
        <v>Chennai Central</v>
      </c>
      <c r="C4840" t="s">
        <v>9396</v>
      </c>
      <c r="D4840" s="2">
        <v>44047</v>
      </c>
      <c r="G4840" t="s">
        <v>115</v>
      </c>
      <c r="I4840" t="s">
        <v>28</v>
      </c>
      <c r="J4840">
        <v>18</v>
      </c>
      <c r="K4840">
        <v>2600</v>
      </c>
      <c r="M4840">
        <v>234</v>
      </c>
      <c r="N4840">
        <v>234</v>
      </c>
      <c r="P4840" t="s">
        <v>95</v>
      </c>
    </row>
    <row r="4841" spans="1:16">
      <c r="A4841" t="str">
        <f t="shared" si="75"/>
        <v>402</v>
      </c>
      <c r="B4841" t="str">
        <f>VLOOKUP(A4841,[11]Sheet3!$D$3:$E$46,2,0)</f>
        <v>Chennai Central</v>
      </c>
      <c r="C4841" t="s">
        <v>9397</v>
      </c>
      <c r="D4841" s="2">
        <v>44047</v>
      </c>
      <c r="G4841" t="s">
        <v>115</v>
      </c>
      <c r="I4841" t="s">
        <v>28</v>
      </c>
      <c r="J4841">
        <v>18</v>
      </c>
      <c r="K4841">
        <v>2600</v>
      </c>
      <c r="M4841">
        <v>234</v>
      </c>
      <c r="N4841">
        <v>234</v>
      </c>
      <c r="P4841" t="s">
        <v>95</v>
      </c>
    </row>
    <row r="4842" spans="1:16">
      <c r="A4842" t="str">
        <f t="shared" si="75"/>
        <v>402</v>
      </c>
      <c r="B4842" t="str">
        <f>VLOOKUP(A4842,[11]Sheet3!$D$3:$E$46,2,0)</f>
        <v>Chennai Central</v>
      </c>
      <c r="C4842" t="s">
        <v>9398</v>
      </c>
      <c r="D4842" s="2">
        <v>44047</v>
      </c>
      <c r="G4842" t="s">
        <v>115</v>
      </c>
      <c r="I4842" t="s">
        <v>28</v>
      </c>
      <c r="J4842">
        <v>18</v>
      </c>
      <c r="K4842">
        <v>2600</v>
      </c>
      <c r="M4842">
        <v>234</v>
      </c>
      <c r="N4842">
        <v>234</v>
      </c>
      <c r="P4842" t="s">
        <v>95</v>
      </c>
    </row>
    <row r="4843" spans="1:16">
      <c r="A4843" t="str">
        <f t="shared" si="75"/>
        <v>402</v>
      </c>
      <c r="B4843" t="str">
        <f>VLOOKUP(A4843,[11]Sheet3!$D$3:$E$46,2,0)</f>
        <v>Chennai Central</v>
      </c>
      <c r="C4843" t="s">
        <v>9399</v>
      </c>
      <c r="D4843" s="2">
        <v>44047</v>
      </c>
      <c r="G4843" t="s">
        <v>115</v>
      </c>
      <c r="I4843" t="s">
        <v>28</v>
      </c>
      <c r="J4843">
        <v>18</v>
      </c>
      <c r="K4843">
        <v>2600</v>
      </c>
      <c r="M4843">
        <v>234</v>
      </c>
      <c r="N4843">
        <v>234</v>
      </c>
      <c r="P4843" t="s">
        <v>95</v>
      </c>
    </row>
    <row r="4844" spans="1:16">
      <c r="A4844" t="str">
        <f t="shared" si="75"/>
        <v>402</v>
      </c>
      <c r="B4844" t="str">
        <f>VLOOKUP(A4844,[11]Sheet3!$D$3:$E$46,2,0)</f>
        <v>Chennai Central</v>
      </c>
      <c r="C4844" t="s">
        <v>9400</v>
      </c>
      <c r="D4844" s="2">
        <v>44047</v>
      </c>
      <c r="G4844" t="s">
        <v>115</v>
      </c>
      <c r="I4844" t="s">
        <v>28</v>
      </c>
      <c r="J4844">
        <v>18</v>
      </c>
      <c r="K4844">
        <v>2600</v>
      </c>
      <c r="M4844">
        <v>234</v>
      </c>
      <c r="N4844">
        <v>234</v>
      </c>
      <c r="P4844" t="s">
        <v>95</v>
      </c>
    </row>
    <row r="4845" spans="1:16">
      <c r="A4845" t="str">
        <f t="shared" si="75"/>
        <v>402</v>
      </c>
      <c r="B4845" t="str">
        <f>VLOOKUP(A4845,[11]Sheet3!$D$3:$E$46,2,0)</f>
        <v>Chennai Central</v>
      </c>
      <c r="C4845" t="s">
        <v>9401</v>
      </c>
      <c r="D4845" s="2">
        <v>44047</v>
      </c>
      <c r="E4845" t="s">
        <v>2018</v>
      </c>
      <c r="F4845" t="s">
        <v>2019</v>
      </c>
      <c r="G4845" t="s">
        <v>115</v>
      </c>
      <c r="I4845" t="s">
        <v>28</v>
      </c>
      <c r="J4845">
        <v>18</v>
      </c>
      <c r="K4845">
        <v>2600</v>
      </c>
      <c r="M4845">
        <v>234</v>
      </c>
      <c r="N4845">
        <v>234</v>
      </c>
      <c r="P4845" t="s">
        <v>120</v>
      </c>
    </row>
    <row r="4846" spans="1:16">
      <c r="A4846" t="str">
        <f t="shared" si="75"/>
        <v>402</v>
      </c>
      <c r="B4846" t="str">
        <f>VLOOKUP(A4846,[11]Sheet3!$D$3:$E$46,2,0)</f>
        <v>Chennai Central</v>
      </c>
      <c r="C4846" t="s">
        <v>9402</v>
      </c>
      <c r="D4846" s="2">
        <v>44047</v>
      </c>
      <c r="E4846" t="s">
        <v>9311</v>
      </c>
      <c r="F4846" t="s">
        <v>9312</v>
      </c>
      <c r="G4846" t="s">
        <v>115</v>
      </c>
      <c r="I4846" t="s">
        <v>28</v>
      </c>
      <c r="J4846">
        <v>18</v>
      </c>
      <c r="K4846">
        <v>2600</v>
      </c>
      <c r="M4846">
        <v>234</v>
      </c>
      <c r="N4846">
        <v>234</v>
      </c>
      <c r="P4846" t="s">
        <v>120</v>
      </c>
    </row>
    <row r="4847" spans="1:16">
      <c r="A4847" t="str">
        <f t="shared" si="75"/>
        <v>402</v>
      </c>
      <c r="B4847" t="str">
        <f>VLOOKUP(A4847,[11]Sheet3!$D$3:$E$46,2,0)</f>
        <v>Chennai Central</v>
      </c>
      <c r="C4847" t="s">
        <v>9403</v>
      </c>
      <c r="D4847" s="2">
        <v>44047</v>
      </c>
      <c r="E4847" t="s">
        <v>2018</v>
      </c>
      <c r="F4847" t="s">
        <v>2019</v>
      </c>
      <c r="G4847" t="s">
        <v>115</v>
      </c>
      <c r="I4847" t="s">
        <v>28</v>
      </c>
      <c r="J4847">
        <v>18</v>
      </c>
      <c r="K4847">
        <v>2600</v>
      </c>
      <c r="M4847">
        <v>234</v>
      </c>
      <c r="N4847">
        <v>234</v>
      </c>
      <c r="P4847" t="s">
        <v>120</v>
      </c>
    </row>
    <row r="4848" spans="1:16">
      <c r="A4848" t="str">
        <f t="shared" si="75"/>
        <v>402</v>
      </c>
      <c r="B4848" t="str">
        <f>VLOOKUP(A4848,[11]Sheet3!$D$3:$E$46,2,0)</f>
        <v>Chennai Central</v>
      </c>
      <c r="C4848" t="s">
        <v>9404</v>
      </c>
      <c r="D4848" s="2">
        <v>44047</v>
      </c>
      <c r="G4848" t="s">
        <v>115</v>
      </c>
      <c r="I4848" t="s">
        <v>28</v>
      </c>
      <c r="J4848">
        <v>18</v>
      </c>
      <c r="K4848">
        <v>2600</v>
      </c>
      <c r="M4848">
        <v>234</v>
      </c>
      <c r="N4848">
        <v>234</v>
      </c>
      <c r="P4848" t="s">
        <v>95</v>
      </c>
    </row>
    <row r="4849" spans="1:16">
      <c r="A4849" t="str">
        <f t="shared" si="75"/>
        <v>402</v>
      </c>
      <c r="B4849" t="str">
        <f>VLOOKUP(A4849,[11]Sheet3!$D$3:$E$46,2,0)</f>
        <v>Chennai Central</v>
      </c>
      <c r="C4849" t="s">
        <v>9405</v>
      </c>
      <c r="D4849" s="2">
        <v>44047</v>
      </c>
      <c r="G4849" t="s">
        <v>115</v>
      </c>
      <c r="I4849" t="s">
        <v>28</v>
      </c>
      <c r="J4849">
        <v>18</v>
      </c>
      <c r="K4849">
        <v>2600</v>
      </c>
      <c r="M4849">
        <v>234</v>
      </c>
      <c r="N4849">
        <v>234</v>
      </c>
      <c r="P4849" t="s">
        <v>95</v>
      </c>
    </row>
    <row r="4850" spans="1:16">
      <c r="A4850" t="str">
        <f t="shared" si="75"/>
        <v>402</v>
      </c>
      <c r="B4850" t="str">
        <f>VLOOKUP(A4850,[11]Sheet3!$D$3:$E$46,2,0)</f>
        <v>Chennai Central</v>
      </c>
      <c r="C4850" t="s">
        <v>9406</v>
      </c>
      <c r="D4850" s="2">
        <v>44047</v>
      </c>
      <c r="E4850" t="s">
        <v>978</v>
      </c>
      <c r="F4850" t="s">
        <v>979</v>
      </c>
      <c r="G4850" t="s">
        <v>115</v>
      </c>
      <c r="I4850" t="s">
        <v>28</v>
      </c>
      <c r="J4850">
        <v>18</v>
      </c>
      <c r="K4850">
        <v>2600</v>
      </c>
      <c r="M4850">
        <v>234</v>
      </c>
      <c r="N4850">
        <v>234</v>
      </c>
      <c r="P4850" t="s">
        <v>120</v>
      </c>
    </row>
    <row r="4851" spans="1:16">
      <c r="A4851" t="str">
        <f t="shared" si="75"/>
        <v>402</v>
      </c>
      <c r="B4851" t="str">
        <f>VLOOKUP(A4851,[11]Sheet3!$D$3:$E$46,2,0)</f>
        <v>Chennai Central</v>
      </c>
      <c r="C4851" t="s">
        <v>9407</v>
      </c>
      <c r="D4851" s="2">
        <v>44047</v>
      </c>
      <c r="E4851" t="s">
        <v>9408</v>
      </c>
      <c r="F4851" t="s">
        <v>9409</v>
      </c>
      <c r="G4851" t="s">
        <v>115</v>
      </c>
      <c r="I4851" t="s">
        <v>28</v>
      </c>
      <c r="J4851">
        <v>18</v>
      </c>
      <c r="K4851">
        <v>2600</v>
      </c>
      <c r="M4851">
        <v>234</v>
      </c>
      <c r="N4851">
        <v>234</v>
      </c>
      <c r="P4851" t="s">
        <v>120</v>
      </c>
    </row>
    <row r="4852" spans="1:16">
      <c r="A4852" t="str">
        <f t="shared" si="75"/>
        <v>402</v>
      </c>
      <c r="B4852" t="str">
        <f>VLOOKUP(A4852,[11]Sheet3!$D$3:$E$46,2,0)</f>
        <v>Chennai Central</v>
      </c>
      <c r="C4852" t="s">
        <v>9410</v>
      </c>
      <c r="D4852" s="2">
        <v>44047</v>
      </c>
      <c r="G4852" t="s">
        <v>115</v>
      </c>
      <c r="I4852" t="s">
        <v>28</v>
      </c>
      <c r="J4852">
        <v>18</v>
      </c>
      <c r="K4852">
        <v>2600</v>
      </c>
      <c r="M4852">
        <v>234</v>
      </c>
      <c r="N4852">
        <v>234</v>
      </c>
      <c r="P4852" t="s">
        <v>95</v>
      </c>
    </row>
    <row r="4853" spans="1:16">
      <c r="A4853" t="str">
        <f t="shared" si="75"/>
        <v>402</v>
      </c>
      <c r="B4853" t="str">
        <f>VLOOKUP(A4853,[11]Sheet3!$D$3:$E$46,2,0)</f>
        <v>Chennai Central</v>
      </c>
      <c r="C4853" t="s">
        <v>9411</v>
      </c>
      <c r="D4853" s="2">
        <v>44047</v>
      </c>
      <c r="E4853" t="s">
        <v>9412</v>
      </c>
      <c r="F4853" t="s">
        <v>9413</v>
      </c>
      <c r="G4853" t="s">
        <v>115</v>
      </c>
      <c r="I4853" t="s">
        <v>28</v>
      </c>
      <c r="J4853">
        <v>18</v>
      </c>
      <c r="K4853">
        <v>2600</v>
      </c>
      <c r="M4853">
        <v>234</v>
      </c>
      <c r="N4853">
        <v>234</v>
      </c>
      <c r="P4853" t="s">
        <v>120</v>
      </c>
    </row>
    <row r="4854" spans="1:16">
      <c r="A4854" t="str">
        <f t="shared" si="75"/>
        <v>402</v>
      </c>
      <c r="B4854" t="str">
        <f>VLOOKUP(A4854,[11]Sheet3!$D$3:$E$46,2,0)</f>
        <v>Chennai Central</v>
      </c>
      <c r="C4854" t="s">
        <v>9414</v>
      </c>
      <c r="D4854" s="2">
        <v>44047</v>
      </c>
      <c r="G4854" t="s">
        <v>115</v>
      </c>
      <c r="I4854" t="s">
        <v>28</v>
      </c>
      <c r="J4854">
        <v>18</v>
      </c>
      <c r="K4854">
        <v>2600</v>
      </c>
      <c r="M4854">
        <v>234</v>
      </c>
      <c r="N4854">
        <v>234</v>
      </c>
      <c r="P4854" t="s">
        <v>95</v>
      </c>
    </row>
    <row r="4855" spans="1:16">
      <c r="A4855" t="str">
        <f t="shared" si="75"/>
        <v>402</v>
      </c>
      <c r="B4855" t="str">
        <f>VLOOKUP(A4855,[11]Sheet3!$D$3:$E$46,2,0)</f>
        <v>Chennai Central</v>
      </c>
      <c r="C4855" t="s">
        <v>9415</v>
      </c>
      <c r="D4855" s="2">
        <v>44047</v>
      </c>
      <c r="G4855" t="s">
        <v>115</v>
      </c>
      <c r="I4855" t="s">
        <v>28</v>
      </c>
      <c r="J4855">
        <v>18</v>
      </c>
      <c r="K4855">
        <v>2600</v>
      </c>
      <c r="M4855">
        <v>234</v>
      </c>
      <c r="N4855">
        <v>234</v>
      </c>
      <c r="P4855" t="s">
        <v>95</v>
      </c>
    </row>
    <row r="4856" spans="1:16">
      <c r="A4856" t="str">
        <f t="shared" si="75"/>
        <v>402</v>
      </c>
      <c r="B4856" t="str">
        <f>VLOOKUP(A4856,[11]Sheet3!$D$3:$E$46,2,0)</f>
        <v>Chennai Central</v>
      </c>
      <c r="C4856" t="s">
        <v>9416</v>
      </c>
      <c r="D4856" s="2">
        <v>44047</v>
      </c>
      <c r="E4856" t="s">
        <v>2208</v>
      </c>
      <c r="F4856" t="s">
        <v>2209</v>
      </c>
      <c r="G4856" t="s">
        <v>115</v>
      </c>
      <c r="I4856" t="s">
        <v>28</v>
      </c>
      <c r="J4856">
        <v>18</v>
      </c>
      <c r="K4856">
        <v>2600</v>
      </c>
      <c r="M4856">
        <v>234</v>
      </c>
      <c r="N4856">
        <v>234</v>
      </c>
      <c r="P4856" t="s">
        <v>120</v>
      </c>
    </row>
    <row r="4857" spans="1:16">
      <c r="A4857" t="str">
        <f t="shared" si="75"/>
        <v>402</v>
      </c>
      <c r="B4857" t="str">
        <f>VLOOKUP(A4857,[11]Sheet3!$D$3:$E$46,2,0)</f>
        <v>Chennai Central</v>
      </c>
      <c r="C4857" t="s">
        <v>9417</v>
      </c>
      <c r="D4857" s="2">
        <v>44047</v>
      </c>
      <c r="E4857" t="s">
        <v>325</v>
      </c>
      <c r="F4857" t="s">
        <v>326</v>
      </c>
      <c r="G4857" t="s">
        <v>115</v>
      </c>
      <c r="I4857" t="s">
        <v>28</v>
      </c>
      <c r="J4857">
        <v>18</v>
      </c>
      <c r="K4857">
        <v>2600</v>
      </c>
      <c r="M4857">
        <v>234</v>
      </c>
      <c r="N4857">
        <v>234</v>
      </c>
      <c r="P4857" t="s">
        <v>120</v>
      </c>
    </row>
    <row r="4858" spans="1:16">
      <c r="A4858" t="str">
        <f t="shared" si="75"/>
        <v>402</v>
      </c>
      <c r="B4858" t="str">
        <f>VLOOKUP(A4858,[11]Sheet3!$D$3:$E$46,2,0)</f>
        <v>Chennai Central</v>
      </c>
      <c r="C4858" t="s">
        <v>9418</v>
      </c>
      <c r="D4858" s="2">
        <v>44047</v>
      </c>
      <c r="G4858" t="s">
        <v>115</v>
      </c>
      <c r="I4858" t="s">
        <v>28</v>
      </c>
      <c r="J4858">
        <v>18</v>
      </c>
      <c r="K4858">
        <v>2600</v>
      </c>
      <c r="M4858">
        <v>234</v>
      </c>
      <c r="N4858">
        <v>234</v>
      </c>
      <c r="P4858" t="s">
        <v>95</v>
      </c>
    </row>
    <row r="4859" spans="1:16">
      <c r="A4859" t="str">
        <f t="shared" si="75"/>
        <v>402</v>
      </c>
      <c r="B4859" t="str">
        <f>VLOOKUP(A4859,[11]Sheet3!$D$3:$E$46,2,0)</f>
        <v>Chennai Central</v>
      </c>
      <c r="C4859" t="s">
        <v>9419</v>
      </c>
      <c r="D4859" s="2">
        <v>44047</v>
      </c>
      <c r="G4859" t="s">
        <v>115</v>
      </c>
      <c r="I4859" t="s">
        <v>28</v>
      </c>
      <c r="J4859">
        <v>18</v>
      </c>
      <c r="K4859">
        <v>2600</v>
      </c>
      <c r="M4859">
        <v>234</v>
      </c>
      <c r="N4859">
        <v>234</v>
      </c>
      <c r="P4859" t="s">
        <v>95</v>
      </c>
    </row>
    <row r="4860" spans="1:16">
      <c r="A4860" t="str">
        <f t="shared" si="75"/>
        <v>402</v>
      </c>
      <c r="B4860" t="str">
        <f>VLOOKUP(A4860,[11]Sheet3!$D$3:$E$46,2,0)</f>
        <v>Chennai Central</v>
      </c>
      <c r="C4860" t="s">
        <v>9420</v>
      </c>
      <c r="D4860" s="2">
        <v>44047</v>
      </c>
      <c r="G4860" t="s">
        <v>115</v>
      </c>
      <c r="I4860" t="s">
        <v>28</v>
      </c>
      <c r="J4860">
        <v>18</v>
      </c>
      <c r="K4860">
        <v>2600</v>
      </c>
      <c r="M4860">
        <v>234</v>
      </c>
      <c r="N4860">
        <v>234</v>
      </c>
      <c r="P4860" t="s">
        <v>95</v>
      </c>
    </row>
    <row r="4861" spans="1:16">
      <c r="A4861" t="str">
        <f t="shared" si="75"/>
        <v>402</v>
      </c>
      <c r="B4861" t="str">
        <f>VLOOKUP(A4861,[11]Sheet3!$D$3:$E$46,2,0)</f>
        <v>Chennai Central</v>
      </c>
      <c r="C4861" t="s">
        <v>9421</v>
      </c>
      <c r="D4861" s="2">
        <v>44047</v>
      </c>
      <c r="G4861" t="s">
        <v>115</v>
      </c>
      <c r="I4861" t="s">
        <v>28</v>
      </c>
      <c r="J4861">
        <v>18</v>
      </c>
      <c r="K4861">
        <v>2600</v>
      </c>
      <c r="M4861">
        <v>234</v>
      </c>
      <c r="N4861">
        <v>234</v>
      </c>
      <c r="P4861" t="s">
        <v>95</v>
      </c>
    </row>
    <row r="4862" spans="1:16">
      <c r="A4862" t="str">
        <f t="shared" si="75"/>
        <v>402</v>
      </c>
      <c r="B4862" t="str">
        <f>VLOOKUP(A4862,[11]Sheet3!$D$3:$E$46,2,0)</f>
        <v>Chennai Central</v>
      </c>
      <c r="C4862" t="s">
        <v>9422</v>
      </c>
      <c r="D4862" s="2">
        <v>44047</v>
      </c>
      <c r="G4862" t="s">
        <v>115</v>
      </c>
      <c r="I4862" t="s">
        <v>28</v>
      </c>
      <c r="J4862">
        <v>18</v>
      </c>
      <c r="K4862">
        <v>2600</v>
      </c>
      <c r="M4862">
        <v>234</v>
      </c>
      <c r="N4862">
        <v>234</v>
      </c>
      <c r="P4862" t="s">
        <v>95</v>
      </c>
    </row>
    <row r="4863" spans="1:16">
      <c r="A4863" t="str">
        <f t="shared" si="75"/>
        <v>402</v>
      </c>
      <c r="B4863" t="str">
        <f>VLOOKUP(A4863,[11]Sheet3!$D$3:$E$46,2,0)</f>
        <v>Chennai Central</v>
      </c>
      <c r="C4863" t="s">
        <v>9423</v>
      </c>
      <c r="D4863" s="2">
        <v>44047</v>
      </c>
      <c r="G4863" t="s">
        <v>115</v>
      </c>
      <c r="I4863" t="s">
        <v>28</v>
      </c>
      <c r="J4863">
        <v>18</v>
      </c>
      <c r="K4863">
        <v>2600</v>
      </c>
      <c r="M4863">
        <v>234</v>
      </c>
      <c r="N4863">
        <v>234</v>
      </c>
      <c r="P4863" t="s">
        <v>95</v>
      </c>
    </row>
    <row r="4864" spans="1:16">
      <c r="A4864" t="str">
        <f t="shared" si="75"/>
        <v>402</v>
      </c>
      <c r="B4864" t="str">
        <f>VLOOKUP(A4864,[11]Sheet3!$D$3:$E$46,2,0)</f>
        <v>Chennai Central</v>
      </c>
      <c r="C4864" t="s">
        <v>9424</v>
      </c>
      <c r="D4864" s="2">
        <v>44047</v>
      </c>
      <c r="G4864" t="s">
        <v>115</v>
      </c>
      <c r="I4864" t="s">
        <v>28</v>
      </c>
      <c r="J4864">
        <v>18</v>
      </c>
      <c r="K4864">
        <v>2600</v>
      </c>
      <c r="M4864">
        <v>234</v>
      </c>
      <c r="N4864">
        <v>234</v>
      </c>
      <c r="P4864" t="s">
        <v>95</v>
      </c>
    </row>
    <row r="4865" spans="1:16">
      <c r="A4865" t="str">
        <f t="shared" si="75"/>
        <v>402</v>
      </c>
      <c r="B4865" t="str">
        <f>VLOOKUP(A4865,[11]Sheet3!$D$3:$E$46,2,0)</f>
        <v>Chennai Central</v>
      </c>
      <c r="C4865" t="s">
        <v>9425</v>
      </c>
      <c r="D4865" s="2">
        <v>44047</v>
      </c>
      <c r="E4865" t="s">
        <v>9426</v>
      </c>
      <c r="F4865" t="s">
        <v>9427</v>
      </c>
      <c r="G4865" t="s">
        <v>115</v>
      </c>
      <c r="I4865" t="s">
        <v>28</v>
      </c>
      <c r="J4865">
        <v>18</v>
      </c>
      <c r="K4865">
        <v>2600</v>
      </c>
      <c r="M4865">
        <v>234</v>
      </c>
      <c r="N4865">
        <v>234</v>
      </c>
      <c r="P4865" t="s">
        <v>120</v>
      </c>
    </row>
    <row r="4866" spans="1:16">
      <c r="A4866" t="str">
        <f t="shared" si="75"/>
        <v>402</v>
      </c>
      <c r="B4866" t="str">
        <f>VLOOKUP(A4866,[11]Sheet3!$D$3:$E$46,2,0)</f>
        <v>Chennai Central</v>
      </c>
      <c r="C4866" t="s">
        <v>9428</v>
      </c>
      <c r="D4866" s="2">
        <v>44047</v>
      </c>
      <c r="E4866" t="s">
        <v>2018</v>
      </c>
      <c r="F4866" t="s">
        <v>2019</v>
      </c>
      <c r="G4866" t="s">
        <v>115</v>
      </c>
      <c r="I4866" t="s">
        <v>28</v>
      </c>
      <c r="J4866">
        <v>18</v>
      </c>
      <c r="K4866">
        <v>2600</v>
      </c>
      <c r="M4866">
        <v>234</v>
      </c>
      <c r="N4866">
        <v>234</v>
      </c>
      <c r="P4866" t="s">
        <v>120</v>
      </c>
    </row>
    <row r="4867" spans="1:16">
      <c r="A4867" t="str">
        <f t="shared" ref="A4867:A4930" si="76">MID(C4867,2,3)</f>
        <v>402</v>
      </c>
      <c r="B4867" t="str">
        <f>VLOOKUP(A4867,[11]Sheet3!$D$3:$E$46,2,0)</f>
        <v>Chennai Central</v>
      </c>
      <c r="C4867" t="s">
        <v>9429</v>
      </c>
      <c r="D4867" s="2">
        <v>44047</v>
      </c>
      <c r="G4867" t="s">
        <v>115</v>
      </c>
      <c r="I4867" t="s">
        <v>28</v>
      </c>
      <c r="J4867">
        <v>18</v>
      </c>
      <c r="K4867">
        <v>2600</v>
      </c>
      <c r="M4867">
        <v>234</v>
      </c>
      <c r="N4867">
        <v>234</v>
      </c>
      <c r="P4867" t="s">
        <v>95</v>
      </c>
    </row>
    <row r="4868" spans="1:16">
      <c r="A4868" t="str">
        <f t="shared" si="76"/>
        <v>402</v>
      </c>
      <c r="B4868" t="str">
        <f>VLOOKUP(A4868,[11]Sheet3!$D$3:$E$46,2,0)</f>
        <v>Chennai Central</v>
      </c>
      <c r="C4868" t="s">
        <v>9430</v>
      </c>
      <c r="D4868" s="2">
        <v>44047</v>
      </c>
      <c r="E4868" t="s">
        <v>2208</v>
      </c>
      <c r="F4868" t="s">
        <v>2209</v>
      </c>
      <c r="G4868" t="s">
        <v>115</v>
      </c>
      <c r="I4868" t="s">
        <v>28</v>
      </c>
      <c r="J4868">
        <v>18</v>
      </c>
      <c r="K4868">
        <v>2600</v>
      </c>
      <c r="M4868">
        <v>234</v>
      </c>
      <c r="N4868">
        <v>234</v>
      </c>
      <c r="P4868" t="s">
        <v>120</v>
      </c>
    </row>
    <row r="4869" spans="1:16">
      <c r="A4869" t="str">
        <f t="shared" si="76"/>
        <v>402</v>
      </c>
      <c r="B4869" t="str">
        <f>VLOOKUP(A4869,[11]Sheet3!$D$3:$E$46,2,0)</f>
        <v>Chennai Central</v>
      </c>
      <c r="C4869" t="s">
        <v>9431</v>
      </c>
      <c r="D4869" s="2">
        <v>44047</v>
      </c>
      <c r="G4869" t="s">
        <v>115</v>
      </c>
      <c r="I4869" t="s">
        <v>28</v>
      </c>
      <c r="J4869">
        <v>18</v>
      </c>
      <c r="K4869">
        <v>2600</v>
      </c>
      <c r="M4869">
        <v>234</v>
      </c>
      <c r="N4869">
        <v>234</v>
      </c>
      <c r="P4869" t="s">
        <v>95</v>
      </c>
    </row>
    <row r="4870" spans="1:16">
      <c r="A4870" t="str">
        <f t="shared" si="76"/>
        <v>402</v>
      </c>
      <c r="B4870" t="str">
        <f>VLOOKUP(A4870,[11]Sheet3!$D$3:$E$46,2,0)</f>
        <v>Chennai Central</v>
      </c>
      <c r="C4870" t="s">
        <v>9432</v>
      </c>
      <c r="D4870" s="2">
        <v>44047</v>
      </c>
      <c r="G4870" t="s">
        <v>115</v>
      </c>
      <c r="I4870" t="s">
        <v>28</v>
      </c>
      <c r="J4870">
        <v>18</v>
      </c>
      <c r="K4870">
        <v>2600</v>
      </c>
      <c r="M4870">
        <v>234</v>
      </c>
      <c r="N4870">
        <v>234</v>
      </c>
      <c r="P4870" t="s">
        <v>95</v>
      </c>
    </row>
    <row r="4871" spans="1:16">
      <c r="A4871" t="str">
        <f t="shared" si="76"/>
        <v>402</v>
      </c>
      <c r="B4871" t="str">
        <f>VLOOKUP(A4871,[11]Sheet3!$D$3:$E$46,2,0)</f>
        <v>Chennai Central</v>
      </c>
      <c r="C4871" t="s">
        <v>9433</v>
      </c>
      <c r="D4871" s="2">
        <v>44047</v>
      </c>
      <c r="E4871" t="s">
        <v>9434</v>
      </c>
      <c r="F4871" t="s">
        <v>9435</v>
      </c>
      <c r="G4871" t="s">
        <v>115</v>
      </c>
      <c r="I4871" t="s">
        <v>28</v>
      </c>
      <c r="J4871">
        <v>18</v>
      </c>
      <c r="K4871">
        <v>2600</v>
      </c>
      <c r="M4871">
        <v>234</v>
      </c>
      <c r="N4871">
        <v>234</v>
      </c>
      <c r="P4871" t="s">
        <v>120</v>
      </c>
    </row>
    <row r="4872" spans="1:16">
      <c r="A4872" t="str">
        <f t="shared" si="76"/>
        <v>402</v>
      </c>
      <c r="B4872" t="str">
        <f>VLOOKUP(A4872,[11]Sheet3!$D$3:$E$46,2,0)</f>
        <v>Chennai Central</v>
      </c>
      <c r="C4872" t="s">
        <v>9436</v>
      </c>
      <c r="D4872" s="2">
        <v>44047</v>
      </c>
      <c r="G4872" t="s">
        <v>115</v>
      </c>
      <c r="I4872" t="s">
        <v>28</v>
      </c>
      <c r="J4872">
        <v>18</v>
      </c>
      <c r="K4872">
        <v>2600</v>
      </c>
      <c r="M4872">
        <v>234</v>
      </c>
      <c r="N4872">
        <v>234</v>
      </c>
      <c r="P4872" t="s">
        <v>95</v>
      </c>
    </row>
    <row r="4873" spans="1:16">
      <c r="A4873" t="str">
        <f t="shared" si="76"/>
        <v>402</v>
      </c>
      <c r="B4873" t="str">
        <f>VLOOKUP(A4873,[11]Sheet3!$D$3:$E$46,2,0)</f>
        <v>Chennai Central</v>
      </c>
      <c r="C4873" t="s">
        <v>9437</v>
      </c>
      <c r="D4873" s="2">
        <v>44047</v>
      </c>
      <c r="G4873" t="s">
        <v>115</v>
      </c>
      <c r="I4873" t="s">
        <v>28</v>
      </c>
      <c r="J4873">
        <v>18</v>
      </c>
      <c r="K4873">
        <v>2600</v>
      </c>
      <c r="M4873">
        <v>234</v>
      </c>
      <c r="N4873">
        <v>234</v>
      </c>
      <c r="P4873" t="s">
        <v>95</v>
      </c>
    </row>
    <row r="4874" spans="1:16">
      <c r="A4874" t="str">
        <f t="shared" si="76"/>
        <v>402</v>
      </c>
      <c r="B4874" t="str">
        <f>VLOOKUP(A4874,[11]Sheet3!$D$3:$E$46,2,0)</f>
        <v>Chennai Central</v>
      </c>
      <c r="C4874" t="s">
        <v>9438</v>
      </c>
      <c r="D4874" s="2">
        <v>44047</v>
      </c>
      <c r="E4874" t="s">
        <v>2018</v>
      </c>
      <c r="F4874" t="s">
        <v>2019</v>
      </c>
      <c r="G4874" t="s">
        <v>115</v>
      </c>
      <c r="I4874" t="s">
        <v>28</v>
      </c>
      <c r="J4874">
        <v>18</v>
      </c>
      <c r="K4874">
        <v>2600</v>
      </c>
      <c r="M4874">
        <v>234</v>
      </c>
      <c r="N4874">
        <v>234</v>
      </c>
      <c r="P4874" t="s">
        <v>120</v>
      </c>
    </row>
    <row r="4875" spans="1:16">
      <c r="A4875" t="str">
        <f t="shared" si="76"/>
        <v>402</v>
      </c>
      <c r="B4875" t="str">
        <f>VLOOKUP(A4875,[11]Sheet3!$D$3:$E$46,2,0)</f>
        <v>Chennai Central</v>
      </c>
      <c r="C4875" t="s">
        <v>9439</v>
      </c>
      <c r="D4875" s="2">
        <v>44047</v>
      </c>
      <c r="G4875" t="s">
        <v>115</v>
      </c>
      <c r="I4875" t="s">
        <v>28</v>
      </c>
      <c r="J4875">
        <v>18</v>
      </c>
      <c r="K4875">
        <v>2600</v>
      </c>
      <c r="M4875">
        <v>234</v>
      </c>
      <c r="N4875">
        <v>234</v>
      </c>
      <c r="P4875" t="s">
        <v>95</v>
      </c>
    </row>
    <row r="4876" spans="1:16">
      <c r="A4876" t="str">
        <f t="shared" si="76"/>
        <v>402</v>
      </c>
      <c r="B4876" t="str">
        <f>VLOOKUP(A4876,[11]Sheet3!$D$3:$E$46,2,0)</f>
        <v>Chennai Central</v>
      </c>
      <c r="C4876" t="s">
        <v>9440</v>
      </c>
      <c r="D4876" s="2">
        <v>44047</v>
      </c>
      <c r="G4876" t="s">
        <v>115</v>
      </c>
      <c r="I4876" t="s">
        <v>28</v>
      </c>
      <c r="J4876">
        <v>18</v>
      </c>
      <c r="K4876">
        <v>2600</v>
      </c>
      <c r="M4876">
        <v>234</v>
      </c>
      <c r="N4876">
        <v>234</v>
      </c>
      <c r="P4876" t="s">
        <v>95</v>
      </c>
    </row>
    <row r="4877" spans="1:16">
      <c r="A4877" t="str">
        <f t="shared" si="76"/>
        <v>402</v>
      </c>
      <c r="B4877" t="str">
        <f>VLOOKUP(A4877,[11]Sheet3!$D$3:$E$46,2,0)</f>
        <v>Chennai Central</v>
      </c>
      <c r="C4877" t="s">
        <v>9441</v>
      </c>
      <c r="D4877" s="2">
        <v>44047</v>
      </c>
      <c r="E4877" t="s">
        <v>9442</v>
      </c>
      <c r="F4877" t="s">
        <v>9443</v>
      </c>
      <c r="G4877" t="s">
        <v>115</v>
      </c>
      <c r="I4877" t="s">
        <v>28</v>
      </c>
      <c r="J4877">
        <v>18</v>
      </c>
      <c r="K4877">
        <v>2600</v>
      </c>
      <c r="M4877">
        <v>234</v>
      </c>
      <c r="N4877">
        <v>234</v>
      </c>
      <c r="P4877" t="s">
        <v>120</v>
      </c>
    </row>
    <row r="4878" spans="1:16">
      <c r="A4878" t="str">
        <f t="shared" si="76"/>
        <v>402</v>
      </c>
      <c r="B4878" t="str">
        <f>VLOOKUP(A4878,[11]Sheet3!$D$3:$E$46,2,0)</f>
        <v>Chennai Central</v>
      </c>
      <c r="C4878" t="s">
        <v>9444</v>
      </c>
      <c r="D4878" s="2">
        <v>44047</v>
      </c>
      <c r="G4878" t="s">
        <v>115</v>
      </c>
      <c r="I4878" t="s">
        <v>28</v>
      </c>
      <c r="J4878">
        <v>18</v>
      </c>
      <c r="K4878">
        <v>2600</v>
      </c>
      <c r="M4878">
        <v>234</v>
      </c>
      <c r="N4878">
        <v>234</v>
      </c>
      <c r="P4878" t="s">
        <v>95</v>
      </c>
    </row>
    <row r="4879" spans="1:16">
      <c r="A4879" t="str">
        <f t="shared" si="76"/>
        <v>402</v>
      </c>
      <c r="B4879" t="str">
        <f>VLOOKUP(A4879,[11]Sheet3!$D$3:$E$46,2,0)</f>
        <v>Chennai Central</v>
      </c>
      <c r="C4879" t="s">
        <v>9445</v>
      </c>
      <c r="D4879" s="2">
        <v>44047</v>
      </c>
      <c r="G4879" t="s">
        <v>115</v>
      </c>
      <c r="I4879" t="s">
        <v>28</v>
      </c>
      <c r="J4879">
        <v>18</v>
      </c>
      <c r="K4879">
        <v>2600</v>
      </c>
      <c r="M4879">
        <v>234</v>
      </c>
      <c r="N4879">
        <v>234</v>
      </c>
      <c r="P4879" t="s">
        <v>95</v>
      </c>
    </row>
    <row r="4880" spans="1:16">
      <c r="A4880" t="str">
        <f t="shared" si="76"/>
        <v>402</v>
      </c>
      <c r="B4880" t="str">
        <f>VLOOKUP(A4880,[11]Sheet3!$D$3:$E$46,2,0)</f>
        <v>Chennai Central</v>
      </c>
      <c r="C4880" t="s">
        <v>9446</v>
      </c>
      <c r="D4880" s="2">
        <v>44047</v>
      </c>
      <c r="G4880" t="s">
        <v>115</v>
      </c>
      <c r="I4880" t="s">
        <v>28</v>
      </c>
      <c r="J4880">
        <v>18</v>
      </c>
      <c r="K4880">
        <v>2600</v>
      </c>
      <c r="M4880">
        <v>234</v>
      </c>
      <c r="N4880">
        <v>234</v>
      </c>
      <c r="P4880" t="s">
        <v>95</v>
      </c>
    </row>
    <row r="4881" spans="1:16">
      <c r="A4881" t="str">
        <f t="shared" si="76"/>
        <v>402</v>
      </c>
      <c r="B4881" t="str">
        <f>VLOOKUP(A4881,[11]Sheet3!$D$3:$E$46,2,0)</f>
        <v>Chennai Central</v>
      </c>
      <c r="C4881" t="s">
        <v>9447</v>
      </c>
      <c r="D4881" s="2">
        <v>44047</v>
      </c>
      <c r="G4881" t="s">
        <v>115</v>
      </c>
      <c r="I4881" t="s">
        <v>28</v>
      </c>
      <c r="J4881">
        <v>18</v>
      </c>
      <c r="K4881">
        <v>2600</v>
      </c>
      <c r="M4881">
        <v>234</v>
      </c>
      <c r="N4881">
        <v>234</v>
      </c>
      <c r="P4881" t="s">
        <v>95</v>
      </c>
    </row>
    <row r="4882" spans="1:16">
      <c r="A4882" t="str">
        <f t="shared" si="76"/>
        <v>402</v>
      </c>
      <c r="B4882" t="str">
        <f>VLOOKUP(A4882,[11]Sheet3!$D$3:$E$46,2,0)</f>
        <v>Chennai Central</v>
      </c>
      <c r="C4882" t="s">
        <v>9448</v>
      </c>
      <c r="D4882" s="2">
        <v>44047</v>
      </c>
      <c r="G4882" t="s">
        <v>115</v>
      </c>
      <c r="I4882" t="s">
        <v>28</v>
      </c>
      <c r="J4882">
        <v>18</v>
      </c>
      <c r="K4882">
        <v>2600</v>
      </c>
      <c r="M4882">
        <v>234</v>
      </c>
      <c r="N4882">
        <v>234</v>
      </c>
      <c r="P4882" t="s">
        <v>95</v>
      </c>
    </row>
    <row r="4883" spans="1:16">
      <c r="A4883" t="str">
        <f t="shared" si="76"/>
        <v>402</v>
      </c>
      <c r="B4883" t="str">
        <f>VLOOKUP(A4883,[11]Sheet3!$D$3:$E$46,2,0)</f>
        <v>Chennai Central</v>
      </c>
      <c r="C4883" t="s">
        <v>9449</v>
      </c>
      <c r="D4883" s="2">
        <v>44047</v>
      </c>
      <c r="G4883" t="s">
        <v>115</v>
      </c>
      <c r="I4883" t="s">
        <v>28</v>
      </c>
      <c r="J4883">
        <v>18</v>
      </c>
      <c r="K4883">
        <v>2600</v>
      </c>
      <c r="M4883">
        <v>234</v>
      </c>
      <c r="N4883">
        <v>234</v>
      </c>
      <c r="P4883" t="s">
        <v>95</v>
      </c>
    </row>
    <row r="4884" spans="1:16">
      <c r="A4884" t="str">
        <f t="shared" si="76"/>
        <v>402</v>
      </c>
      <c r="B4884" t="str">
        <f>VLOOKUP(A4884,[11]Sheet3!$D$3:$E$46,2,0)</f>
        <v>Chennai Central</v>
      </c>
      <c r="C4884" t="s">
        <v>9450</v>
      </c>
      <c r="D4884" s="2">
        <v>44047</v>
      </c>
      <c r="G4884" t="s">
        <v>115</v>
      </c>
      <c r="I4884" t="s">
        <v>28</v>
      </c>
      <c r="J4884">
        <v>18</v>
      </c>
      <c r="K4884">
        <v>2600</v>
      </c>
      <c r="M4884">
        <v>234</v>
      </c>
      <c r="N4884">
        <v>234</v>
      </c>
      <c r="P4884" t="s">
        <v>95</v>
      </c>
    </row>
    <row r="4885" spans="1:16">
      <c r="A4885" t="str">
        <f t="shared" si="76"/>
        <v>402</v>
      </c>
      <c r="B4885" t="str">
        <f>VLOOKUP(A4885,[11]Sheet3!$D$3:$E$46,2,0)</f>
        <v>Chennai Central</v>
      </c>
      <c r="C4885" t="s">
        <v>9451</v>
      </c>
      <c r="D4885" s="2">
        <v>44047</v>
      </c>
      <c r="G4885" t="s">
        <v>115</v>
      </c>
      <c r="I4885" t="s">
        <v>28</v>
      </c>
      <c r="J4885">
        <v>18</v>
      </c>
      <c r="K4885">
        <v>2600</v>
      </c>
      <c r="M4885">
        <v>234</v>
      </c>
      <c r="N4885">
        <v>234</v>
      </c>
      <c r="P4885" t="s">
        <v>95</v>
      </c>
    </row>
    <row r="4886" spans="1:16">
      <c r="A4886" t="str">
        <f t="shared" si="76"/>
        <v>402</v>
      </c>
      <c r="B4886" t="str">
        <f>VLOOKUP(A4886,[11]Sheet3!$D$3:$E$46,2,0)</f>
        <v>Chennai Central</v>
      </c>
      <c r="C4886" t="s">
        <v>9452</v>
      </c>
      <c r="D4886" s="2">
        <v>44047</v>
      </c>
      <c r="E4886" t="s">
        <v>2018</v>
      </c>
      <c r="F4886" t="s">
        <v>2019</v>
      </c>
      <c r="G4886" t="s">
        <v>115</v>
      </c>
      <c r="I4886" t="s">
        <v>28</v>
      </c>
      <c r="J4886">
        <v>18</v>
      </c>
      <c r="K4886">
        <v>2600</v>
      </c>
      <c r="M4886">
        <v>234</v>
      </c>
      <c r="N4886">
        <v>234</v>
      </c>
      <c r="P4886" t="s">
        <v>120</v>
      </c>
    </row>
    <row r="4887" spans="1:16">
      <c r="A4887" t="str">
        <f t="shared" si="76"/>
        <v>402</v>
      </c>
      <c r="B4887" t="str">
        <f>VLOOKUP(A4887,[11]Sheet3!$D$3:$E$46,2,0)</f>
        <v>Chennai Central</v>
      </c>
      <c r="C4887" t="s">
        <v>9453</v>
      </c>
      <c r="D4887" s="2">
        <v>44047</v>
      </c>
      <c r="G4887" t="s">
        <v>115</v>
      </c>
      <c r="I4887" t="s">
        <v>28</v>
      </c>
      <c r="J4887">
        <v>18</v>
      </c>
      <c r="K4887">
        <v>2600</v>
      </c>
      <c r="M4887">
        <v>234</v>
      </c>
      <c r="N4887">
        <v>234</v>
      </c>
      <c r="P4887" t="s">
        <v>95</v>
      </c>
    </row>
    <row r="4888" spans="1:16">
      <c r="A4888" t="str">
        <f t="shared" si="76"/>
        <v>402</v>
      </c>
      <c r="B4888" t="str">
        <f>VLOOKUP(A4888,[11]Sheet3!$D$3:$E$46,2,0)</f>
        <v>Chennai Central</v>
      </c>
      <c r="C4888" t="s">
        <v>9454</v>
      </c>
      <c r="D4888" s="2">
        <v>44047</v>
      </c>
      <c r="G4888" t="s">
        <v>115</v>
      </c>
      <c r="I4888" t="s">
        <v>28</v>
      </c>
      <c r="J4888">
        <v>18</v>
      </c>
      <c r="K4888">
        <v>2600</v>
      </c>
      <c r="M4888">
        <v>234</v>
      </c>
      <c r="N4888">
        <v>234</v>
      </c>
      <c r="P4888" t="s">
        <v>95</v>
      </c>
    </row>
    <row r="4889" spans="1:16">
      <c r="A4889" t="str">
        <f t="shared" si="76"/>
        <v>402</v>
      </c>
      <c r="B4889" t="str">
        <f>VLOOKUP(A4889,[11]Sheet3!$D$3:$E$46,2,0)</f>
        <v>Chennai Central</v>
      </c>
      <c r="C4889" t="s">
        <v>9455</v>
      </c>
      <c r="D4889" s="2">
        <v>44047</v>
      </c>
      <c r="G4889" t="s">
        <v>115</v>
      </c>
      <c r="I4889" t="s">
        <v>28</v>
      </c>
      <c r="J4889">
        <v>18</v>
      </c>
      <c r="K4889">
        <v>2600</v>
      </c>
      <c r="M4889">
        <v>234</v>
      </c>
      <c r="N4889">
        <v>234</v>
      </c>
      <c r="P4889" t="s">
        <v>95</v>
      </c>
    </row>
    <row r="4890" spans="1:16">
      <c r="A4890" t="str">
        <f t="shared" si="76"/>
        <v>402</v>
      </c>
      <c r="B4890" t="str">
        <f>VLOOKUP(A4890,[11]Sheet3!$D$3:$E$46,2,0)</f>
        <v>Chennai Central</v>
      </c>
      <c r="C4890" t="s">
        <v>9456</v>
      </c>
      <c r="D4890" s="2">
        <v>44047</v>
      </c>
      <c r="G4890" t="s">
        <v>115</v>
      </c>
      <c r="I4890" t="s">
        <v>28</v>
      </c>
      <c r="J4890">
        <v>18</v>
      </c>
      <c r="K4890">
        <v>2600</v>
      </c>
      <c r="M4890">
        <v>234</v>
      </c>
      <c r="N4890">
        <v>234</v>
      </c>
      <c r="P4890" t="s">
        <v>95</v>
      </c>
    </row>
    <row r="4891" spans="1:16">
      <c r="A4891" t="str">
        <f t="shared" si="76"/>
        <v>402</v>
      </c>
      <c r="B4891" t="str">
        <f>VLOOKUP(A4891,[11]Sheet3!$D$3:$E$46,2,0)</f>
        <v>Chennai Central</v>
      </c>
      <c r="C4891" t="s">
        <v>9457</v>
      </c>
      <c r="D4891" s="2">
        <v>44047</v>
      </c>
      <c r="E4891" t="s">
        <v>2018</v>
      </c>
      <c r="F4891" t="s">
        <v>2019</v>
      </c>
      <c r="G4891" t="s">
        <v>115</v>
      </c>
      <c r="I4891" t="s">
        <v>28</v>
      </c>
      <c r="J4891">
        <v>18</v>
      </c>
      <c r="K4891">
        <v>2600</v>
      </c>
      <c r="M4891">
        <v>234</v>
      </c>
      <c r="N4891">
        <v>234</v>
      </c>
      <c r="P4891" t="s">
        <v>120</v>
      </c>
    </row>
    <row r="4892" spans="1:16">
      <c r="A4892" t="str">
        <f t="shared" si="76"/>
        <v>402</v>
      </c>
      <c r="B4892" t="str">
        <f>VLOOKUP(A4892,[11]Sheet3!$D$3:$E$46,2,0)</f>
        <v>Chennai Central</v>
      </c>
      <c r="C4892" t="s">
        <v>9458</v>
      </c>
      <c r="D4892" s="2">
        <v>44047</v>
      </c>
      <c r="E4892" t="s">
        <v>2018</v>
      </c>
      <c r="F4892" t="s">
        <v>2019</v>
      </c>
      <c r="G4892" t="s">
        <v>115</v>
      </c>
      <c r="I4892" t="s">
        <v>28</v>
      </c>
      <c r="J4892">
        <v>18</v>
      </c>
      <c r="K4892">
        <v>2600</v>
      </c>
      <c r="M4892">
        <v>234</v>
      </c>
      <c r="N4892">
        <v>234</v>
      </c>
      <c r="P4892" t="s">
        <v>120</v>
      </c>
    </row>
    <row r="4893" spans="1:16">
      <c r="A4893" t="str">
        <f t="shared" si="76"/>
        <v>402</v>
      </c>
      <c r="B4893" t="str">
        <f>VLOOKUP(A4893,[11]Sheet3!$D$3:$E$46,2,0)</f>
        <v>Chennai Central</v>
      </c>
      <c r="C4893" t="s">
        <v>9459</v>
      </c>
      <c r="D4893" s="2">
        <v>44047</v>
      </c>
      <c r="G4893" t="s">
        <v>115</v>
      </c>
      <c r="I4893" t="s">
        <v>28</v>
      </c>
      <c r="J4893">
        <v>18</v>
      </c>
      <c r="K4893">
        <v>2600</v>
      </c>
      <c r="M4893">
        <v>234</v>
      </c>
      <c r="N4893">
        <v>234</v>
      </c>
      <c r="P4893" t="s">
        <v>95</v>
      </c>
    </row>
    <row r="4894" spans="1:16">
      <c r="A4894" t="str">
        <f t="shared" si="76"/>
        <v>402</v>
      </c>
      <c r="B4894" t="str">
        <f>VLOOKUP(A4894,[11]Sheet3!$D$3:$E$46,2,0)</f>
        <v>Chennai Central</v>
      </c>
      <c r="C4894" t="s">
        <v>9460</v>
      </c>
      <c r="D4894" s="2">
        <v>44047</v>
      </c>
      <c r="E4894" t="s">
        <v>9461</v>
      </c>
      <c r="F4894" t="s">
        <v>9462</v>
      </c>
      <c r="G4894" t="s">
        <v>115</v>
      </c>
      <c r="I4894" t="s">
        <v>28</v>
      </c>
      <c r="J4894">
        <v>18</v>
      </c>
      <c r="K4894">
        <v>2600</v>
      </c>
      <c r="M4894">
        <v>234</v>
      </c>
      <c r="N4894">
        <v>234</v>
      </c>
      <c r="P4894" t="s">
        <v>120</v>
      </c>
    </row>
    <row r="4895" spans="1:16">
      <c r="A4895" t="str">
        <f t="shared" si="76"/>
        <v>402</v>
      </c>
      <c r="B4895" t="str">
        <f>VLOOKUP(A4895,[11]Sheet3!$D$3:$E$46,2,0)</f>
        <v>Chennai Central</v>
      </c>
      <c r="C4895" t="s">
        <v>9463</v>
      </c>
      <c r="D4895" s="2">
        <v>44047</v>
      </c>
      <c r="E4895" t="s">
        <v>2018</v>
      </c>
      <c r="F4895" t="s">
        <v>2019</v>
      </c>
      <c r="G4895" t="s">
        <v>115</v>
      </c>
      <c r="I4895" t="s">
        <v>28</v>
      </c>
      <c r="J4895">
        <v>18</v>
      </c>
      <c r="K4895">
        <v>2600</v>
      </c>
      <c r="M4895">
        <v>234</v>
      </c>
      <c r="N4895">
        <v>234</v>
      </c>
      <c r="P4895" t="s">
        <v>120</v>
      </c>
    </row>
    <row r="4896" spans="1:16">
      <c r="A4896" t="str">
        <f t="shared" si="76"/>
        <v>402</v>
      </c>
      <c r="B4896" t="str">
        <f>VLOOKUP(A4896,[11]Sheet3!$D$3:$E$46,2,0)</f>
        <v>Chennai Central</v>
      </c>
      <c r="C4896" t="s">
        <v>9464</v>
      </c>
      <c r="D4896" s="2">
        <v>44047</v>
      </c>
      <c r="G4896" t="s">
        <v>115</v>
      </c>
      <c r="I4896" t="s">
        <v>28</v>
      </c>
      <c r="J4896">
        <v>18</v>
      </c>
      <c r="K4896">
        <v>2600</v>
      </c>
      <c r="M4896">
        <v>234</v>
      </c>
      <c r="N4896">
        <v>234</v>
      </c>
      <c r="P4896" t="s">
        <v>95</v>
      </c>
    </row>
    <row r="4897" spans="1:16">
      <c r="A4897" t="str">
        <f t="shared" si="76"/>
        <v>402</v>
      </c>
      <c r="B4897" t="str">
        <f>VLOOKUP(A4897,[11]Sheet3!$D$3:$E$46,2,0)</f>
        <v>Chennai Central</v>
      </c>
      <c r="C4897" t="s">
        <v>9465</v>
      </c>
      <c r="D4897" s="2">
        <v>44047</v>
      </c>
      <c r="G4897" t="s">
        <v>115</v>
      </c>
      <c r="I4897" t="s">
        <v>28</v>
      </c>
      <c r="J4897">
        <v>18</v>
      </c>
      <c r="K4897">
        <v>2600</v>
      </c>
      <c r="M4897">
        <v>234</v>
      </c>
      <c r="N4897">
        <v>234</v>
      </c>
      <c r="P4897" t="s">
        <v>95</v>
      </c>
    </row>
    <row r="4898" spans="1:16">
      <c r="A4898" t="str">
        <f t="shared" si="76"/>
        <v>402</v>
      </c>
      <c r="B4898" t="str">
        <f>VLOOKUP(A4898,[11]Sheet3!$D$3:$E$46,2,0)</f>
        <v>Chennai Central</v>
      </c>
      <c r="C4898" t="s">
        <v>9466</v>
      </c>
      <c r="D4898" s="2">
        <v>44047</v>
      </c>
      <c r="E4898" t="s">
        <v>2018</v>
      </c>
      <c r="F4898" t="s">
        <v>2019</v>
      </c>
      <c r="G4898" t="s">
        <v>115</v>
      </c>
      <c r="I4898" t="s">
        <v>28</v>
      </c>
      <c r="J4898">
        <v>18</v>
      </c>
      <c r="K4898">
        <v>2600</v>
      </c>
      <c r="M4898">
        <v>234</v>
      </c>
      <c r="N4898">
        <v>234</v>
      </c>
      <c r="P4898" t="s">
        <v>120</v>
      </c>
    </row>
    <row r="4899" spans="1:16">
      <c r="A4899" t="str">
        <f t="shared" si="76"/>
        <v>402</v>
      </c>
      <c r="B4899" t="str">
        <f>VLOOKUP(A4899,[11]Sheet3!$D$3:$E$46,2,0)</f>
        <v>Chennai Central</v>
      </c>
      <c r="C4899" t="s">
        <v>9467</v>
      </c>
      <c r="D4899" s="2">
        <v>44047</v>
      </c>
      <c r="G4899" t="s">
        <v>115</v>
      </c>
      <c r="I4899" t="s">
        <v>28</v>
      </c>
      <c r="J4899">
        <v>18</v>
      </c>
      <c r="K4899">
        <v>2600</v>
      </c>
      <c r="M4899">
        <v>234</v>
      </c>
      <c r="N4899">
        <v>234</v>
      </c>
      <c r="P4899" t="s">
        <v>95</v>
      </c>
    </row>
    <row r="4900" spans="1:16">
      <c r="A4900" t="str">
        <f t="shared" si="76"/>
        <v>402</v>
      </c>
      <c r="B4900" t="str">
        <f>VLOOKUP(A4900,[11]Sheet3!$D$3:$E$46,2,0)</f>
        <v>Chennai Central</v>
      </c>
      <c r="C4900" t="s">
        <v>9468</v>
      </c>
      <c r="D4900" s="2">
        <v>44047</v>
      </c>
      <c r="G4900" t="s">
        <v>115</v>
      </c>
      <c r="I4900" t="s">
        <v>28</v>
      </c>
      <c r="J4900">
        <v>18</v>
      </c>
      <c r="K4900">
        <v>2600</v>
      </c>
      <c r="M4900">
        <v>234</v>
      </c>
      <c r="N4900">
        <v>234</v>
      </c>
      <c r="P4900" t="s">
        <v>95</v>
      </c>
    </row>
    <row r="4901" spans="1:16">
      <c r="A4901" t="str">
        <f t="shared" si="76"/>
        <v>402</v>
      </c>
      <c r="B4901" t="str">
        <f>VLOOKUP(A4901,[11]Sheet3!$D$3:$E$46,2,0)</f>
        <v>Chennai Central</v>
      </c>
      <c r="C4901" t="s">
        <v>9469</v>
      </c>
      <c r="D4901" s="2">
        <v>44047</v>
      </c>
      <c r="G4901" t="s">
        <v>115</v>
      </c>
      <c r="I4901" t="s">
        <v>28</v>
      </c>
      <c r="J4901">
        <v>18</v>
      </c>
      <c r="K4901">
        <v>2600</v>
      </c>
      <c r="M4901">
        <v>234</v>
      </c>
      <c r="N4901">
        <v>234</v>
      </c>
      <c r="P4901" t="s">
        <v>95</v>
      </c>
    </row>
    <row r="4902" spans="1:16">
      <c r="A4902" t="str">
        <f t="shared" si="76"/>
        <v>402</v>
      </c>
      <c r="B4902" t="str">
        <f>VLOOKUP(A4902,[11]Sheet3!$D$3:$E$46,2,0)</f>
        <v>Chennai Central</v>
      </c>
      <c r="C4902" t="s">
        <v>9470</v>
      </c>
      <c r="D4902" s="2">
        <v>44047</v>
      </c>
      <c r="G4902" t="s">
        <v>115</v>
      </c>
      <c r="I4902" t="s">
        <v>28</v>
      </c>
      <c r="J4902">
        <v>18</v>
      </c>
      <c r="K4902">
        <v>2600</v>
      </c>
      <c r="M4902">
        <v>234</v>
      </c>
      <c r="N4902">
        <v>234</v>
      </c>
      <c r="P4902" t="s">
        <v>95</v>
      </c>
    </row>
    <row r="4903" spans="1:16">
      <c r="A4903" t="str">
        <f t="shared" si="76"/>
        <v>402</v>
      </c>
      <c r="B4903" t="str">
        <f>VLOOKUP(A4903,[11]Sheet3!$D$3:$E$46,2,0)</f>
        <v>Chennai Central</v>
      </c>
      <c r="C4903" t="s">
        <v>9471</v>
      </c>
      <c r="D4903" s="2">
        <v>44047</v>
      </c>
      <c r="G4903" t="s">
        <v>115</v>
      </c>
      <c r="I4903" t="s">
        <v>28</v>
      </c>
      <c r="J4903">
        <v>18</v>
      </c>
      <c r="K4903">
        <v>2600</v>
      </c>
      <c r="M4903">
        <v>234</v>
      </c>
      <c r="N4903">
        <v>234</v>
      </c>
      <c r="P4903" t="s">
        <v>95</v>
      </c>
    </row>
    <row r="4904" spans="1:16">
      <c r="A4904" t="str">
        <f t="shared" si="76"/>
        <v>402</v>
      </c>
      <c r="B4904" t="str">
        <f>VLOOKUP(A4904,[11]Sheet3!$D$3:$E$46,2,0)</f>
        <v>Chennai Central</v>
      </c>
      <c r="C4904" t="s">
        <v>9472</v>
      </c>
      <c r="D4904" s="2">
        <v>44047</v>
      </c>
      <c r="E4904" t="s">
        <v>9473</v>
      </c>
      <c r="F4904" t="s">
        <v>9474</v>
      </c>
      <c r="G4904" t="s">
        <v>115</v>
      </c>
      <c r="I4904" t="s">
        <v>28</v>
      </c>
      <c r="J4904">
        <v>18</v>
      </c>
      <c r="K4904">
        <v>2600</v>
      </c>
      <c r="M4904">
        <v>234</v>
      </c>
      <c r="N4904">
        <v>234</v>
      </c>
      <c r="P4904" t="s">
        <v>120</v>
      </c>
    </row>
    <row r="4905" spans="1:16">
      <c r="A4905" t="str">
        <f t="shared" si="76"/>
        <v>402</v>
      </c>
      <c r="B4905" t="str">
        <f>VLOOKUP(A4905,[11]Sheet3!$D$3:$E$46,2,0)</f>
        <v>Chennai Central</v>
      </c>
      <c r="C4905" t="s">
        <v>9475</v>
      </c>
      <c r="D4905" s="2">
        <v>44047</v>
      </c>
      <c r="G4905" t="s">
        <v>115</v>
      </c>
      <c r="I4905" t="s">
        <v>28</v>
      </c>
      <c r="J4905">
        <v>18</v>
      </c>
      <c r="K4905">
        <v>2600</v>
      </c>
      <c r="M4905">
        <v>234</v>
      </c>
      <c r="N4905">
        <v>234</v>
      </c>
      <c r="P4905" t="s">
        <v>95</v>
      </c>
    </row>
    <row r="4906" spans="1:16">
      <c r="A4906" t="str">
        <f t="shared" si="76"/>
        <v>402</v>
      </c>
      <c r="B4906" t="str">
        <f>VLOOKUP(A4906,[11]Sheet3!$D$3:$E$46,2,0)</f>
        <v>Chennai Central</v>
      </c>
      <c r="C4906" t="s">
        <v>9476</v>
      </c>
      <c r="D4906" s="2">
        <v>44047</v>
      </c>
      <c r="E4906" t="s">
        <v>9477</v>
      </c>
      <c r="F4906" t="s">
        <v>9478</v>
      </c>
      <c r="G4906" t="s">
        <v>115</v>
      </c>
      <c r="I4906" t="s">
        <v>28</v>
      </c>
      <c r="J4906">
        <v>18</v>
      </c>
      <c r="K4906">
        <v>2600</v>
      </c>
      <c r="M4906">
        <v>234</v>
      </c>
      <c r="N4906">
        <v>234</v>
      </c>
      <c r="P4906" t="s">
        <v>120</v>
      </c>
    </row>
    <row r="4907" spans="1:16">
      <c r="A4907" t="str">
        <f t="shared" si="76"/>
        <v>402</v>
      </c>
      <c r="B4907" t="str">
        <f>VLOOKUP(A4907,[11]Sheet3!$D$3:$E$46,2,0)</f>
        <v>Chennai Central</v>
      </c>
      <c r="C4907" t="s">
        <v>9479</v>
      </c>
      <c r="D4907" s="2">
        <v>44047</v>
      </c>
      <c r="G4907" t="s">
        <v>115</v>
      </c>
      <c r="I4907" t="s">
        <v>28</v>
      </c>
      <c r="J4907">
        <v>18</v>
      </c>
      <c r="K4907">
        <v>2600</v>
      </c>
      <c r="M4907">
        <v>234</v>
      </c>
      <c r="N4907">
        <v>234</v>
      </c>
      <c r="P4907" t="s">
        <v>95</v>
      </c>
    </row>
    <row r="4908" spans="1:16">
      <c r="A4908" t="str">
        <f t="shared" si="76"/>
        <v>402</v>
      </c>
      <c r="B4908" t="str">
        <f>VLOOKUP(A4908,[11]Sheet3!$D$3:$E$46,2,0)</f>
        <v>Chennai Central</v>
      </c>
      <c r="C4908" t="s">
        <v>9480</v>
      </c>
      <c r="D4908" s="2">
        <v>44047</v>
      </c>
      <c r="G4908" t="s">
        <v>115</v>
      </c>
      <c r="I4908" t="s">
        <v>28</v>
      </c>
      <c r="J4908">
        <v>18</v>
      </c>
      <c r="K4908">
        <v>2600</v>
      </c>
      <c r="M4908">
        <v>234</v>
      </c>
      <c r="N4908">
        <v>234</v>
      </c>
      <c r="P4908" t="s">
        <v>95</v>
      </c>
    </row>
    <row r="4909" spans="1:16">
      <c r="A4909" t="str">
        <f t="shared" si="76"/>
        <v>402</v>
      </c>
      <c r="B4909" t="str">
        <f>VLOOKUP(A4909,[11]Sheet3!$D$3:$E$46,2,0)</f>
        <v>Chennai Central</v>
      </c>
      <c r="C4909" t="s">
        <v>9481</v>
      </c>
      <c r="D4909" s="2">
        <v>44047</v>
      </c>
      <c r="G4909" t="s">
        <v>115</v>
      </c>
      <c r="I4909" t="s">
        <v>28</v>
      </c>
      <c r="J4909">
        <v>18</v>
      </c>
      <c r="K4909">
        <v>2600</v>
      </c>
      <c r="M4909">
        <v>234</v>
      </c>
      <c r="N4909">
        <v>234</v>
      </c>
      <c r="P4909" t="s">
        <v>95</v>
      </c>
    </row>
    <row r="4910" spans="1:16">
      <c r="A4910" t="str">
        <f t="shared" si="76"/>
        <v>402</v>
      </c>
      <c r="B4910" t="str">
        <f>VLOOKUP(A4910,[11]Sheet3!$D$3:$E$46,2,0)</f>
        <v>Chennai Central</v>
      </c>
      <c r="C4910" t="s">
        <v>9482</v>
      </c>
      <c r="D4910" s="2">
        <v>44047</v>
      </c>
      <c r="G4910" t="s">
        <v>115</v>
      </c>
      <c r="I4910" t="s">
        <v>28</v>
      </c>
      <c r="J4910">
        <v>18</v>
      </c>
      <c r="K4910">
        <v>2600</v>
      </c>
      <c r="M4910">
        <v>234</v>
      </c>
      <c r="N4910">
        <v>234</v>
      </c>
      <c r="P4910" t="s">
        <v>95</v>
      </c>
    </row>
    <row r="4911" spans="1:16">
      <c r="A4911" t="str">
        <f t="shared" si="76"/>
        <v>402</v>
      </c>
      <c r="B4911" t="str">
        <f>VLOOKUP(A4911,[11]Sheet3!$D$3:$E$46,2,0)</f>
        <v>Chennai Central</v>
      </c>
      <c r="C4911" t="s">
        <v>9483</v>
      </c>
      <c r="D4911" s="2">
        <v>44047</v>
      </c>
      <c r="G4911" t="s">
        <v>115</v>
      </c>
      <c r="I4911" t="s">
        <v>28</v>
      </c>
      <c r="J4911">
        <v>18</v>
      </c>
      <c r="K4911">
        <v>2600</v>
      </c>
      <c r="M4911">
        <v>234</v>
      </c>
      <c r="N4911">
        <v>234</v>
      </c>
      <c r="P4911" t="s">
        <v>95</v>
      </c>
    </row>
    <row r="4912" spans="1:16">
      <c r="A4912" t="str">
        <f t="shared" si="76"/>
        <v>402</v>
      </c>
      <c r="B4912" t="str">
        <f>VLOOKUP(A4912,[11]Sheet3!$D$3:$E$46,2,0)</f>
        <v>Chennai Central</v>
      </c>
      <c r="C4912" t="s">
        <v>9484</v>
      </c>
      <c r="D4912" s="2">
        <v>44047</v>
      </c>
      <c r="G4912" t="s">
        <v>115</v>
      </c>
      <c r="I4912" t="s">
        <v>28</v>
      </c>
      <c r="J4912">
        <v>18</v>
      </c>
      <c r="K4912">
        <v>2600</v>
      </c>
      <c r="M4912">
        <v>234</v>
      </c>
      <c r="N4912">
        <v>234</v>
      </c>
      <c r="P4912" t="s">
        <v>95</v>
      </c>
    </row>
    <row r="4913" spans="1:16">
      <c r="A4913" t="str">
        <f t="shared" si="76"/>
        <v>402</v>
      </c>
      <c r="B4913" t="str">
        <f>VLOOKUP(A4913,[11]Sheet3!$D$3:$E$46,2,0)</f>
        <v>Chennai Central</v>
      </c>
      <c r="C4913" t="s">
        <v>9485</v>
      </c>
      <c r="D4913" s="2">
        <v>44047</v>
      </c>
      <c r="G4913" t="s">
        <v>115</v>
      </c>
      <c r="I4913" t="s">
        <v>28</v>
      </c>
      <c r="J4913">
        <v>18</v>
      </c>
      <c r="K4913">
        <v>2600</v>
      </c>
      <c r="M4913">
        <v>234</v>
      </c>
      <c r="N4913">
        <v>234</v>
      </c>
      <c r="P4913" t="s">
        <v>95</v>
      </c>
    </row>
    <row r="4914" spans="1:16">
      <c r="A4914" t="str">
        <f t="shared" si="76"/>
        <v>402</v>
      </c>
      <c r="B4914" t="str">
        <f>VLOOKUP(A4914,[11]Sheet3!$D$3:$E$46,2,0)</f>
        <v>Chennai Central</v>
      </c>
      <c r="C4914" t="s">
        <v>9486</v>
      </c>
      <c r="D4914" s="2">
        <v>44047</v>
      </c>
      <c r="E4914" t="s">
        <v>2018</v>
      </c>
      <c r="F4914" t="s">
        <v>2019</v>
      </c>
      <c r="G4914" t="s">
        <v>115</v>
      </c>
      <c r="I4914" t="s">
        <v>28</v>
      </c>
      <c r="J4914">
        <v>18</v>
      </c>
      <c r="K4914">
        <v>2600</v>
      </c>
      <c r="M4914">
        <v>234</v>
      </c>
      <c r="N4914">
        <v>234</v>
      </c>
      <c r="P4914" t="s">
        <v>120</v>
      </c>
    </row>
    <row r="4915" spans="1:16">
      <c r="A4915" t="str">
        <f t="shared" si="76"/>
        <v>402</v>
      </c>
      <c r="B4915" t="str">
        <f>VLOOKUP(A4915,[11]Sheet3!$D$3:$E$46,2,0)</f>
        <v>Chennai Central</v>
      </c>
      <c r="C4915" t="s">
        <v>9487</v>
      </c>
      <c r="D4915" s="2">
        <v>44047</v>
      </c>
      <c r="E4915" t="s">
        <v>9488</v>
      </c>
      <c r="F4915" t="s">
        <v>9489</v>
      </c>
      <c r="G4915" t="s">
        <v>115</v>
      </c>
      <c r="I4915" t="s">
        <v>28</v>
      </c>
      <c r="J4915">
        <v>18</v>
      </c>
      <c r="K4915">
        <v>2600</v>
      </c>
      <c r="M4915">
        <v>234</v>
      </c>
      <c r="N4915">
        <v>234</v>
      </c>
      <c r="P4915" t="s">
        <v>120</v>
      </c>
    </row>
    <row r="4916" spans="1:16">
      <c r="A4916" t="str">
        <f t="shared" si="76"/>
        <v>402</v>
      </c>
      <c r="B4916" t="str">
        <f>VLOOKUP(A4916,[11]Sheet3!$D$3:$E$46,2,0)</f>
        <v>Chennai Central</v>
      </c>
      <c r="C4916" t="s">
        <v>9490</v>
      </c>
      <c r="D4916" s="2">
        <v>44047</v>
      </c>
      <c r="G4916" t="s">
        <v>115</v>
      </c>
      <c r="I4916" t="s">
        <v>28</v>
      </c>
      <c r="J4916">
        <v>18</v>
      </c>
      <c r="K4916">
        <v>2600</v>
      </c>
      <c r="M4916">
        <v>234</v>
      </c>
      <c r="N4916">
        <v>234</v>
      </c>
      <c r="P4916" t="s">
        <v>95</v>
      </c>
    </row>
    <row r="4917" spans="1:16">
      <c r="A4917" t="str">
        <f t="shared" si="76"/>
        <v>402</v>
      </c>
      <c r="B4917" t="str">
        <f>VLOOKUP(A4917,[11]Sheet3!$D$3:$E$46,2,0)</f>
        <v>Chennai Central</v>
      </c>
      <c r="C4917" t="s">
        <v>9491</v>
      </c>
      <c r="D4917" s="2">
        <v>44047</v>
      </c>
      <c r="E4917" t="s">
        <v>4135</v>
      </c>
      <c r="F4917" t="s">
        <v>4136</v>
      </c>
      <c r="G4917" t="s">
        <v>115</v>
      </c>
      <c r="I4917" t="s">
        <v>28</v>
      </c>
      <c r="J4917">
        <v>18</v>
      </c>
      <c r="K4917">
        <v>2600</v>
      </c>
      <c r="M4917">
        <v>234</v>
      </c>
      <c r="N4917">
        <v>234</v>
      </c>
      <c r="P4917" t="s">
        <v>120</v>
      </c>
    </row>
    <row r="4918" spans="1:16">
      <c r="A4918" t="str">
        <f t="shared" si="76"/>
        <v>402</v>
      </c>
      <c r="B4918" t="str">
        <f>VLOOKUP(A4918,[11]Sheet3!$D$3:$E$46,2,0)</f>
        <v>Chennai Central</v>
      </c>
      <c r="C4918" t="s">
        <v>9492</v>
      </c>
      <c r="D4918" s="2">
        <v>44047</v>
      </c>
      <c r="G4918" t="s">
        <v>115</v>
      </c>
      <c r="I4918" t="s">
        <v>28</v>
      </c>
      <c r="J4918">
        <v>18</v>
      </c>
      <c r="K4918">
        <v>2600</v>
      </c>
      <c r="M4918">
        <v>234</v>
      </c>
      <c r="N4918">
        <v>234</v>
      </c>
      <c r="P4918" t="s">
        <v>95</v>
      </c>
    </row>
    <row r="4919" spans="1:16">
      <c r="A4919" t="str">
        <f t="shared" si="76"/>
        <v>401</v>
      </c>
      <c r="B4919" t="str">
        <f>VLOOKUP(A4919,[11]Sheet3!$D$3:$E$46,2,0)</f>
        <v>Chennai South-2</v>
      </c>
      <c r="C4919" t="s">
        <v>9493</v>
      </c>
      <c r="D4919" s="2">
        <v>44047</v>
      </c>
      <c r="G4919" t="s">
        <v>115</v>
      </c>
      <c r="I4919" t="s">
        <v>28</v>
      </c>
      <c r="J4919">
        <v>18</v>
      </c>
      <c r="K4919">
        <v>6870</v>
      </c>
      <c r="M4919">
        <v>618.29999999999995</v>
      </c>
      <c r="N4919">
        <v>618.29999999999995</v>
      </c>
      <c r="P4919" t="s">
        <v>95</v>
      </c>
    </row>
    <row r="4920" spans="1:16">
      <c r="A4920" t="str">
        <f t="shared" si="76"/>
        <v>401</v>
      </c>
      <c r="B4920" t="str">
        <f>VLOOKUP(A4920,[11]Sheet3!$D$3:$E$46,2,0)</f>
        <v>Chennai South-2</v>
      </c>
      <c r="C4920" t="s">
        <v>9494</v>
      </c>
      <c r="D4920" s="2">
        <v>44047</v>
      </c>
      <c r="E4920" t="s">
        <v>9495</v>
      </c>
      <c r="F4920" t="s">
        <v>9496</v>
      </c>
      <c r="G4920" t="s">
        <v>115</v>
      </c>
      <c r="H4920">
        <v>1</v>
      </c>
      <c r="I4920" t="s">
        <v>28</v>
      </c>
      <c r="J4920">
        <v>18</v>
      </c>
      <c r="K4920">
        <v>3000</v>
      </c>
      <c r="L4920">
        <v>540</v>
      </c>
      <c r="P4920" t="s">
        <v>120</v>
      </c>
    </row>
    <row r="4921" spans="1:16">
      <c r="A4921" t="str">
        <f t="shared" si="76"/>
        <v>401</v>
      </c>
      <c r="B4921" t="str">
        <f>VLOOKUP(A4921,[11]Sheet3!$D$3:$E$46,2,0)</f>
        <v>Chennai South-2</v>
      </c>
      <c r="C4921" t="s">
        <v>9497</v>
      </c>
      <c r="D4921" s="2">
        <v>44047</v>
      </c>
      <c r="E4921" t="s">
        <v>8195</v>
      </c>
      <c r="F4921" t="s">
        <v>8196</v>
      </c>
      <c r="G4921" t="s">
        <v>115</v>
      </c>
      <c r="H4921">
        <v>1</v>
      </c>
      <c r="I4921" t="s">
        <v>28</v>
      </c>
      <c r="J4921">
        <v>18</v>
      </c>
      <c r="K4921">
        <v>2600</v>
      </c>
      <c r="M4921">
        <v>234</v>
      </c>
      <c r="N4921">
        <v>234</v>
      </c>
      <c r="P4921" t="s">
        <v>120</v>
      </c>
    </row>
    <row r="4922" spans="1:16">
      <c r="A4922" t="str">
        <f t="shared" si="76"/>
        <v>401</v>
      </c>
      <c r="B4922" t="str">
        <f>VLOOKUP(A4922,[11]Sheet3!$D$3:$E$46,2,0)</f>
        <v>Chennai South-2</v>
      </c>
      <c r="C4922" t="s">
        <v>9498</v>
      </c>
      <c r="D4922" s="2">
        <v>44047</v>
      </c>
      <c r="E4922" t="s">
        <v>452</v>
      </c>
      <c r="F4922" t="s">
        <v>453</v>
      </c>
      <c r="G4922" t="s">
        <v>115</v>
      </c>
      <c r="I4922" t="s">
        <v>28</v>
      </c>
      <c r="J4922">
        <v>18</v>
      </c>
      <c r="K4922">
        <v>2600</v>
      </c>
      <c r="M4922">
        <v>234</v>
      </c>
      <c r="N4922">
        <v>234</v>
      </c>
      <c r="P4922" t="s">
        <v>120</v>
      </c>
    </row>
    <row r="4923" spans="1:16">
      <c r="A4923" t="str">
        <f t="shared" si="76"/>
        <v>401</v>
      </c>
      <c r="B4923" t="str">
        <f>VLOOKUP(A4923,[11]Sheet3!$D$3:$E$46,2,0)</f>
        <v>Chennai South-2</v>
      </c>
      <c r="C4923" t="s">
        <v>9499</v>
      </c>
      <c r="D4923" s="2">
        <v>44047</v>
      </c>
      <c r="G4923" t="s">
        <v>115</v>
      </c>
      <c r="I4923" t="s">
        <v>28</v>
      </c>
      <c r="J4923">
        <v>18</v>
      </c>
      <c r="K4923">
        <v>2600</v>
      </c>
      <c r="M4923">
        <v>234</v>
      </c>
      <c r="N4923">
        <v>234</v>
      </c>
      <c r="P4923" t="s">
        <v>95</v>
      </c>
    </row>
    <row r="4924" spans="1:16">
      <c r="A4924" t="str">
        <f t="shared" si="76"/>
        <v>401</v>
      </c>
      <c r="B4924" t="str">
        <f>VLOOKUP(A4924,[11]Sheet3!$D$3:$E$46,2,0)</f>
        <v>Chennai South-2</v>
      </c>
      <c r="C4924" t="s">
        <v>9500</v>
      </c>
      <c r="D4924" s="2">
        <v>44047</v>
      </c>
      <c r="G4924" t="s">
        <v>115</v>
      </c>
      <c r="I4924" t="s">
        <v>28</v>
      </c>
      <c r="J4924">
        <v>18</v>
      </c>
      <c r="K4924">
        <v>2600</v>
      </c>
      <c r="M4924">
        <v>234</v>
      </c>
      <c r="N4924">
        <v>234</v>
      </c>
      <c r="P4924" t="s">
        <v>95</v>
      </c>
    </row>
    <row r="4925" spans="1:16">
      <c r="A4925" t="str">
        <f t="shared" si="76"/>
        <v>401</v>
      </c>
      <c r="B4925" t="str">
        <f>VLOOKUP(A4925,[11]Sheet3!$D$3:$E$46,2,0)</f>
        <v>Chennai South-2</v>
      </c>
      <c r="C4925" t="s">
        <v>9501</v>
      </c>
      <c r="D4925" s="2">
        <v>44047</v>
      </c>
      <c r="E4925" t="s">
        <v>455</v>
      </c>
      <c r="F4925" t="s">
        <v>456</v>
      </c>
      <c r="G4925" t="s">
        <v>115</v>
      </c>
      <c r="H4925">
        <v>1</v>
      </c>
      <c r="I4925" t="s">
        <v>28</v>
      </c>
      <c r="J4925">
        <v>18</v>
      </c>
      <c r="K4925">
        <v>6870</v>
      </c>
      <c r="M4925">
        <v>618.29999999999995</v>
      </c>
      <c r="N4925">
        <v>618.29999999999995</v>
      </c>
      <c r="P4925" t="s">
        <v>120</v>
      </c>
    </row>
    <row r="4926" spans="1:16">
      <c r="A4926" t="str">
        <f t="shared" si="76"/>
        <v>401</v>
      </c>
      <c r="B4926" t="str">
        <f>VLOOKUP(A4926,[11]Sheet3!$D$3:$E$46,2,0)</f>
        <v>Chennai South-2</v>
      </c>
      <c r="C4926" t="s">
        <v>9502</v>
      </c>
      <c r="D4926" s="2">
        <v>44047</v>
      </c>
      <c r="G4926" t="s">
        <v>115</v>
      </c>
      <c r="I4926" t="s">
        <v>28</v>
      </c>
      <c r="J4926">
        <v>18</v>
      </c>
      <c r="K4926">
        <v>2600</v>
      </c>
      <c r="M4926">
        <v>234</v>
      </c>
      <c r="N4926">
        <v>234</v>
      </c>
      <c r="P4926" t="s">
        <v>95</v>
      </c>
    </row>
    <row r="4927" spans="1:16">
      <c r="A4927" t="str">
        <f t="shared" si="76"/>
        <v>401</v>
      </c>
      <c r="B4927" t="str">
        <f>VLOOKUP(A4927,[11]Sheet3!$D$3:$E$46,2,0)</f>
        <v>Chennai South-2</v>
      </c>
      <c r="C4927" t="s">
        <v>9503</v>
      </c>
      <c r="D4927" s="2">
        <v>44047</v>
      </c>
      <c r="G4927" t="s">
        <v>115</v>
      </c>
      <c r="I4927" t="s">
        <v>28</v>
      </c>
      <c r="J4927">
        <v>18</v>
      </c>
      <c r="K4927">
        <v>5600</v>
      </c>
      <c r="M4927">
        <v>504</v>
      </c>
      <c r="N4927">
        <v>504</v>
      </c>
      <c r="P4927" t="s">
        <v>95</v>
      </c>
    </row>
    <row r="4928" spans="1:16">
      <c r="A4928" t="str">
        <f t="shared" si="76"/>
        <v>401</v>
      </c>
      <c r="B4928" t="str">
        <f>VLOOKUP(A4928,[11]Sheet3!$D$3:$E$46,2,0)</f>
        <v>Chennai South-2</v>
      </c>
      <c r="C4928" t="s">
        <v>9504</v>
      </c>
      <c r="D4928" s="2">
        <v>44047</v>
      </c>
      <c r="E4928" t="s">
        <v>9505</v>
      </c>
      <c r="F4928" t="s">
        <v>9506</v>
      </c>
      <c r="G4928" t="s">
        <v>115</v>
      </c>
      <c r="I4928" t="s">
        <v>28</v>
      </c>
      <c r="J4928">
        <v>18</v>
      </c>
      <c r="K4928">
        <v>6870</v>
      </c>
      <c r="M4928">
        <v>618.29999999999995</v>
      </c>
      <c r="N4928">
        <v>618.29999999999995</v>
      </c>
      <c r="P4928" t="s">
        <v>120</v>
      </c>
    </row>
    <row r="4929" spans="1:16">
      <c r="A4929" t="str">
        <f t="shared" si="76"/>
        <v>401</v>
      </c>
      <c r="B4929" t="str">
        <f>VLOOKUP(A4929,[11]Sheet3!$D$3:$E$46,2,0)</f>
        <v>Chennai South-2</v>
      </c>
      <c r="C4929" t="s">
        <v>9507</v>
      </c>
      <c r="D4929" s="2">
        <v>44047</v>
      </c>
      <c r="G4929" t="s">
        <v>115</v>
      </c>
      <c r="I4929" t="s">
        <v>28</v>
      </c>
      <c r="J4929">
        <v>18</v>
      </c>
      <c r="K4929">
        <v>6870</v>
      </c>
      <c r="M4929">
        <v>618.29999999999995</v>
      </c>
      <c r="N4929">
        <v>618.29999999999995</v>
      </c>
      <c r="P4929" t="s">
        <v>95</v>
      </c>
    </row>
    <row r="4930" spans="1:16">
      <c r="A4930" t="str">
        <f t="shared" si="76"/>
        <v>401</v>
      </c>
      <c r="B4930" t="str">
        <f>VLOOKUP(A4930,[11]Sheet3!$D$3:$E$46,2,0)</f>
        <v>Chennai South-2</v>
      </c>
      <c r="C4930" t="s">
        <v>9508</v>
      </c>
      <c r="D4930" s="2">
        <v>44047</v>
      </c>
      <c r="E4930" t="s">
        <v>9509</v>
      </c>
      <c r="F4930" t="s">
        <v>9510</v>
      </c>
      <c r="G4930" t="s">
        <v>115</v>
      </c>
      <c r="I4930" t="s">
        <v>28</v>
      </c>
      <c r="J4930">
        <v>18</v>
      </c>
      <c r="K4930">
        <v>2600</v>
      </c>
      <c r="M4930">
        <v>234</v>
      </c>
      <c r="N4930">
        <v>234</v>
      </c>
      <c r="P4930" t="s">
        <v>120</v>
      </c>
    </row>
    <row r="4931" spans="1:16">
      <c r="A4931" t="str">
        <f t="shared" ref="A4931:A4994" si="77">MID(C4931,2,3)</f>
        <v>401</v>
      </c>
      <c r="B4931" t="str">
        <f>VLOOKUP(A4931,[11]Sheet3!$D$3:$E$46,2,0)</f>
        <v>Chennai South-2</v>
      </c>
      <c r="C4931" t="s">
        <v>9511</v>
      </c>
      <c r="D4931" s="2">
        <v>44047</v>
      </c>
      <c r="G4931" t="s">
        <v>115</v>
      </c>
      <c r="I4931" t="s">
        <v>28</v>
      </c>
      <c r="J4931">
        <v>18</v>
      </c>
      <c r="K4931">
        <v>6870</v>
      </c>
      <c r="M4931">
        <v>618.29999999999995</v>
      </c>
      <c r="N4931">
        <v>618.29999999999995</v>
      </c>
      <c r="P4931" t="s">
        <v>95</v>
      </c>
    </row>
    <row r="4932" spans="1:16">
      <c r="A4932" t="str">
        <f t="shared" si="77"/>
        <v>401</v>
      </c>
      <c r="B4932" t="str">
        <f>VLOOKUP(A4932,[11]Sheet3!$D$3:$E$46,2,0)</f>
        <v>Chennai South-2</v>
      </c>
      <c r="C4932" t="s">
        <v>9512</v>
      </c>
      <c r="D4932" s="2">
        <v>44047</v>
      </c>
      <c r="G4932" t="s">
        <v>115</v>
      </c>
      <c r="I4932" t="s">
        <v>28</v>
      </c>
      <c r="J4932">
        <v>18</v>
      </c>
      <c r="K4932">
        <v>2600</v>
      </c>
      <c r="M4932">
        <v>234</v>
      </c>
      <c r="N4932">
        <v>234</v>
      </c>
      <c r="P4932" t="s">
        <v>95</v>
      </c>
    </row>
    <row r="4933" spans="1:16">
      <c r="A4933" t="str">
        <f t="shared" si="77"/>
        <v>401</v>
      </c>
      <c r="B4933" t="str">
        <f>VLOOKUP(A4933,[11]Sheet3!$D$3:$E$46,2,0)</f>
        <v>Chennai South-2</v>
      </c>
      <c r="C4933" t="s">
        <v>9513</v>
      </c>
      <c r="D4933" s="2">
        <v>44047</v>
      </c>
      <c r="G4933" t="s">
        <v>115</v>
      </c>
      <c r="I4933" t="s">
        <v>28</v>
      </c>
      <c r="J4933">
        <v>18</v>
      </c>
      <c r="K4933">
        <v>2600</v>
      </c>
      <c r="M4933">
        <v>234</v>
      </c>
      <c r="N4933">
        <v>234</v>
      </c>
      <c r="P4933" t="s">
        <v>95</v>
      </c>
    </row>
    <row r="4934" spans="1:16">
      <c r="A4934" t="str">
        <f t="shared" si="77"/>
        <v>401</v>
      </c>
      <c r="B4934" t="str">
        <f>VLOOKUP(A4934,[11]Sheet3!$D$3:$E$46,2,0)</f>
        <v>Chennai South-2</v>
      </c>
      <c r="C4934" t="s">
        <v>9514</v>
      </c>
      <c r="D4934" s="2">
        <v>44047</v>
      </c>
      <c r="E4934" t="s">
        <v>9515</v>
      </c>
      <c r="F4934" t="s">
        <v>9516</v>
      </c>
      <c r="G4934" t="s">
        <v>115</v>
      </c>
      <c r="H4934">
        <v>1</v>
      </c>
      <c r="I4934" t="s">
        <v>28</v>
      </c>
      <c r="J4934">
        <v>18</v>
      </c>
      <c r="K4934">
        <v>2600</v>
      </c>
      <c r="M4934">
        <v>234</v>
      </c>
      <c r="N4934">
        <v>234</v>
      </c>
      <c r="P4934" t="s">
        <v>120</v>
      </c>
    </row>
    <row r="4935" spans="1:16">
      <c r="A4935" t="str">
        <f t="shared" si="77"/>
        <v>401</v>
      </c>
      <c r="B4935" t="str">
        <f>VLOOKUP(A4935,[11]Sheet3!$D$3:$E$46,2,0)</f>
        <v>Chennai South-2</v>
      </c>
      <c r="C4935" t="s">
        <v>9517</v>
      </c>
      <c r="D4935" s="2">
        <v>44047</v>
      </c>
      <c r="G4935" t="s">
        <v>115</v>
      </c>
      <c r="I4935" t="s">
        <v>28</v>
      </c>
      <c r="J4935">
        <v>18</v>
      </c>
      <c r="K4935">
        <v>2600</v>
      </c>
      <c r="M4935">
        <v>234</v>
      </c>
      <c r="N4935">
        <v>234</v>
      </c>
      <c r="P4935" t="s">
        <v>95</v>
      </c>
    </row>
    <row r="4936" spans="1:16">
      <c r="A4936" t="str">
        <f t="shared" si="77"/>
        <v>401</v>
      </c>
      <c r="B4936" t="str">
        <f>VLOOKUP(A4936,[11]Sheet3!$D$3:$E$46,2,0)</f>
        <v>Chennai South-2</v>
      </c>
      <c r="C4936" t="s">
        <v>9518</v>
      </c>
      <c r="D4936" s="2">
        <v>44047</v>
      </c>
      <c r="G4936" t="s">
        <v>115</v>
      </c>
      <c r="I4936" t="s">
        <v>28</v>
      </c>
      <c r="J4936">
        <v>18</v>
      </c>
      <c r="K4936">
        <v>2600</v>
      </c>
      <c r="M4936">
        <v>234</v>
      </c>
      <c r="N4936">
        <v>234</v>
      </c>
      <c r="P4936" t="s">
        <v>95</v>
      </c>
    </row>
    <row r="4937" spans="1:16">
      <c r="A4937" t="str">
        <f t="shared" si="77"/>
        <v>401</v>
      </c>
      <c r="B4937" t="str">
        <f>VLOOKUP(A4937,[11]Sheet3!$D$3:$E$46,2,0)</f>
        <v>Chennai South-2</v>
      </c>
      <c r="C4937" t="s">
        <v>9519</v>
      </c>
      <c r="D4937" s="2">
        <v>44047</v>
      </c>
      <c r="G4937" t="s">
        <v>115</v>
      </c>
      <c r="I4937" t="s">
        <v>28</v>
      </c>
      <c r="J4937">
        <v>18</v>
      </c>
      <c r="K4937">
        <v>2600</v>
      </c>
      <c r="M4937">
        <v>234</v>
      </c>
      <c r="N4937">
        <v>234</v>
      </c>
      <c r="P4937" t="s">
        <v>95</v>
      </c>
    </row>
    <row r="4938" spans="1:16">
      <c r="A4938" t="str">
        <f t="shared" si="77"/>
        <v>401</v>
      </c>
      <c r="B4938" t="str">
        <f>VLOOKUP(A4938,[11]Sheet3!$D$3:$E$46,2,0)</f>
        <v>Chennai South-2</v>
      </c>
      <c r="C4938" t="s">
        <v>9520</v>
      </c>
      <c r="D4938" s="2">
        <v>44047</v>
      </c>
      <c r="G4938" t="s">
        <v>115</v>
      </c>
      <c r="I4938" t="s">
        <v>28</v>
      </c>
      <c r="J4938">
        <v>18</v>
      </c>
      <c r="K4938">
        <v>2600</v>
      </c>
      <c r="M4938">
        <v>234</v>
      </c>
      <c r="N4938">
        <v>234</v>
      </c>
      <c r="P4938" t="s">
        <v>95</v>
      </c>
    </row>
    <row r="4939" spans="1:16">
      <c r="A4939" t="str">
        <f t="shared" si="77"/>
        <v>401</v>
      </c>
      <c r="B4939" t="str">
        <f>VLOOKUP(A4939,[11]Sheet3!$D$3:$E$46,2,0)</f>
        <v>Chennai South-2</v>
      </c>
      <c r="C4939" t="s">
        <v>9521</v>
      </c>
      <c r="D4939" s="2">
        <v>44047</v>
      </c>
      <c r="G4939" t="s">
        <v>115</v>
      </c>
      <c r="I4939" t="s">
        <v>28</v>
      </c>
      <c r="J4939">
        <v>18</v>
      </c>
      <c r="K4939">
        <v>6870</v>
      </c>
      <c r="M4939">
        <v>618.29999999999995</v>
      </c>
      <c r="N4939">
        <v>618.29999999999995</v>
      </c>
      <c r="P4939" t="s">
        <v>95</v>
      </c>
    </row>
    <row r="4940" spans="1:16">
      <c r="A4940" t="str">
        <f t="shared" si="77"/>
        <v>401</v>
      </c>
      <c r="B4940" t="str">
        <f>VLOOKUP(A4940,[11]Sheet3!$D$3:$E$46,2,0)</f>
        <v>Chennai South-2</v>
      </c>
      <c r="C4940" t="s">
        <v>9522</v>
      </c>
      <c r="D4940" s="2">
        <v>44047</v>
      </c>
      <c r="E4940" t="s">
        <v>3932</v>
      </c>
      <c r="F4940" t="s">
        <v>3933</v>
      </c>
      <c r="G4940" t="s">
        <v>115</v>
      </c>
      <c r="I4940" t="s">
        <v>28</v>
      </c>
      <c r="J4940">
        <v>18</v>
      </c>
      <c r="K4940">
        <v>3000</v>
      </c>
      <c r="L4940">
        <v>540</v>
      </c>
      <c r="P4940" t="s">
        <v>120</v>
      </c>
    </row>
    <row r="4941" spans="1:16">
      <c r="A4941" t="str">
        <f t="shared" si="77"/>
        <v>401</v>
      </c>
      <c r="B4941" t="str">
        <f>VLOOKUP(A4941,[11]Sheet3!$D$3:$E$46,2,0)</f>
        <v>Chennai South-2</v>
      </c>
      <c r="C4941" t="s">
        <v>9523</v>
      </c>
      <c r="D4941" s="2">
        <v>44047</v>
      </c>
      <c r="G4941" t="s">
        <v>115</v>
      </c>
      <c r="I4941" t="s">
        <v>28</v>
      </c>
      <c r="J4941">
        <v>18</v>
      </c>
      <c r="K4941">
        <v>6870</v>
      </c>
      <c r="M4941">
        <v>618.29999999999995</v>
      </c>
      <c r="N4941">
        <v>618.29999999999995</v>
      </c>
      <c r="P4941" t="s">
        <v>95</v>
      </c>
    </row>
    <row r="4942" spans="1:16">
      <c r="A4942" t="str">
        <f t="shared" si="77"/>
        <v>401</v>
      </c>
      <c r="B4942" t="str">
        <f>VLOOKUP(A4942,[11]Sheet3!$D$3:$E$46,2,0)</f>
        <v>Chennai South-2</v>
      </c>
      <c r="C4942" t="s">
        <v>9524</v>
      </c>
      <c r="D4942" s="2">
        <v>44047</v>
      </c>
      <c r="G4942" t="s">
        <v>115</v>
      </c>
      <c r="I4942" t="s">
        <v>28</v>
      </c>
      <c r="J4942">
        <v>18</v>
      </c>
      <c r="K4942">
        <v>3000</v>
      </c>
      <c r="M4942">
        <v>270</v>
      </c>
      <c r="N4942">
        <v>270</v>
      </c>
      <c r="P4942" t="s">
        <v>95</v>
      </c>
    </row>
    <row r="4943" spans="1:16">
      <c r="A4943" t="str">
        <f t="shared" si="77"/>
        <v>401</v>
      </c>
      <c r="B4943" t="str">
        <f>VLOOKUP(A4943,[11]Sheet3!$D$3:$E$46,2,0)</f>
        <v>Chennai South-2</v>
      </c>
      <c r="C4943" t="s">
        <v>9525</v>
      </c>
      <c r="D4943" s="2">
        <v>44047</v>
      </c>
      <c r="G4943" t="s">
        <v>115</v>
      </c>
      <c r="I4943" t="s">
        <v>28</v>
      </c>
      <c r="J4943">
        <v>18</v>
      </c>
      <c r="K4943">
        <v>2600</v>
      </c>
      <c r="M4943">
        <v>234</v>
      </c>
      <c r="N4943">
        <v>234</v>
      </c>
      <c r="P4943" t="s">
        <v>95</v>
      </c>
    </row>
    <row r="4944" spans="1:16">
      <c r="A4944" t="str">
        <f t="shared" si="77"/>
        <v>401</v>
      </c>
      <c r="B4944" t="str">
        <f>VLOOKUP(A4944,[11]Sheet3!$D$3:$E$46,2,0)</f>
        <v>Chennai South-2</v>
      </c>
      <c r="C4944" t="s">
        <v>9526</v>
      </c>
      <c r="D4944" s="2">
        <v>44047</v>
      </c>
      <c r="G4944" t="s">
        <v>115</v>
      </c>
      <c r="I4944" t="s">
        <v>28</v>
      </c>
      <c r="J4944">
        <v>18</v>
      </c>
      <c r="K4944">
        <v>2600</v>
      </c>
      <c r="M4944">
        <v>234</v>
      </c>
      <c r="N4944">
        <v>234</v>
      </c>
      <c r="P4944" t="s">
        <v>95</v>
      </c>
    </row>
    <row r="4945" spans="1:16">
      <c r="A4945" t="str">
        <f t="shared" si="77"/>
        <v>401</v>
      </c>
      <c r="B4945" t="str">
        <f>VLOOKUP(A4945,[11]Sheet3!$D$3:$E$46,2,0)</f>
        <v>Chennai South-2</v>
      </c>
      <c r="C4945" t="s">
        <v>9527</v>
      </c>
      <c r="D4945" s="2">
        <v>44047</v>
      </c>
      <c r="G4945" t="s">
        <v>115</v>
      </c>
      <c r="I4945" t="s">
        <v>28</v>
      </c>
      <c r="J4945">
        <v>18</v>
      </c>
      <c r="K4945">
        <v>2600</v>
      </c>
      <c r="M4945">
        <v>234</v>
      </c>
      <c r="N4945">
        <v>234</v>
      </c>
      <c r="P4945" t="s">
        <v>95</v>
      </c>
    </row>
    <row r="4946" spans="1:16">
      <c r="A4946" t="str">
        <f t="shared" si="77"/>
        <v>401</v>
      </c>
      <c r="B4946" t="str">
        <f>VLOOKUP(A4946,[11]Sheet3!$D$3:$E$46,2,0)</f>
        <v>Chennai South-2</v>
      </c>
      <c r="C4946" t="s">
        <v>9528</v>
      </c>
      <c r="D4946" s="2">
        <v>44047</v>
      </c>
      <c r="G4946" t="s">
        <v>115</v>
      </c>
      <c r="I4946" t="s">
        <v>28</v>
      </c>
      <c r="J4946">
        <v>18</v>
      </c>
      <c r="K4946">
        <v>2600</v>
      </c>
      <c r="M4946">
        <v>234</v>
      </c>
      <c r="N4946">
        <v>234</v>
      </c>
      <c r="P4946" t="s">
        <v>95</v>
      </c>
    </row>
    <row r="4947" spans="1:16">
      <c r="A4947" t="str">
        <f t="shared" si="77"/>
        <v>401</v>
      </c>
      <c r="B4947" t="str">
        <f>VLOOKUP(A4947,[11]Sheet3!$D$3:$E$46,2,0)</f>
        <v>Chennai South-2</v>
      </c>
      <c r="C4947" t="s">
        <v>9529</v>
      </c>
      <c r="D4947" s="2">
        <v>44047</v>
      </c>
      <c r="G4947" t="s">
        <v>115</v>
      </c>
      <c r="I4947" t="s">
        <v>28</v>
      </c>
      <c r="J4947">
        <v>18</v>
      </c>
      <c r="K4947">
        <v>2600</v>
      </c>
      <c r="M4947">
        <v>234</v>
      </c>
      <c r="N4947">
        <v>234</v>
      </c>
      <c r="P4947" t="s">
        <v>95</v>
      </c>
    </row>
    <row r="4948" spans="1:16">
      <c r="A4948" t="str">
        <f t="shared" si="77"/>
        <v>401</v>
      </c>
      <c r="B4948" t="str">
        <f>VLOOKUP(A4948,[11]Sheet3!$D$3:$E$46,2,0)</f>
        <v>Chennai South-2</v>
      </c>
      <c r="C4948" t="s">
        <v>9530</v>
      </c>
      <c r="D4948" s="2">
        <v>44047</v>
      </c>
      <c r="G4948" t="s">
        <v>115</v>
      </c>
      <c r="I4948" t="s">
        <v>28</v>
      </c>
      <c r="J4948">
        <v>18</v>
      </c>
      <c r="K4948">
        <v>3000</v>
      </c>
      <c r="M4948">
        <v>270</v>
      </c>
      <c r="N4948">
        <v>270</v>
      </c>
      <c r="P4948" t="s">
        <v>95</v>
      </c>
    </row>
    <row r="4949" spans="1:16">
      <c r="A4949" t="str">
        <f t="shared" si="77"/>
        <v>401</v>
      </c>
      <c r="B4949" t="str">
        <f>VLOOKUP(A4949,[11]Sheet3!$D$3:$E$46,2,0)</f>
        <v>Chennai South-2</v>
      </c>
      <c r="C4949" t="s">
        <v>9531</v>
      </c>
      <c r="D4949" s="2">
        <v>44047</v>
      </c>
      <c r="E4949" t="s">
        <v>1167</v>
      </c>
      <c r="F4949" t="s">
        <v>1168</v>
      </c>
      <c r="G4949" t="s">
        <v>115</v>
      </c>
      <c r="I4949" t="s">
        <v>28</v>
      </c>
      <c r="J4949">
        <v>18</v>
      </c>
      <c r="K4949">
        <v>2600</v>
      </c>
      <c r="M4949">
        <v>234</v>
      </c>
      <c r="N4949">
        <v>234</v>
      </c>
      <c r="P4949" t="s">
        <v>120</v>
      </c>
    </row>
    <row r="4950" spans="1:16">
      <c r="A4950" t="str">
        <f t="shared" si="77"/>
        <v>401</v>
      </c>
      <c r="B4950" t="str">
        <f>VLOOKUP(A4950,[11]Sheet3!$D$3:$E$46,2,0)</f>
        <v>Chennai South-2</v>
      </c>
      <c r="C4950" t="s">
        <v>9532</v>
      </c>
      <c r="D4950" s="2">
        <v>44047</v>
      </c>
      <c r="G4950" t="s">
        <v>115</v>
      </c>
      <c r="I4950" t="s">
        <v>28</v>
      </c>
      <c r="J4950">
        <v>18</v>
      </c>
      <c r="K4950">
        <v>2600</v>
      </c>
      <c r="M4950">
        <v>234</v>
      </c>
      <c r="N4950">
        <v>234</v>
      </c>
      <c r="P4950" t="s">
        <v>95</v>
      </c>
    </row>
    <row r="4951" spans="1:16">
      <c r="A4951" t="str">
        <f t="shared" si="77"/>
        <v>401</v>
      </c>
      <c r="B4951" t="str">
        <f>VLOOKUP(A4951,[11]Sheet3!$D$3:$E$46,2,0)</f>
        <v>Chennai South-2</v>
      </c>
      <c r="C4951" t="s">
        <v>9533</v>
      </c>
      <c r="D4951" s="2">
        <v>44047</v>
      </c>
      <c r="G4951" t="s">
        <v>115</v>
      </c>
      <c r="I4951" t="s">
        <v>28</v>
      </c>
      <c r="J4951">
        <v>18</v>
      </c>
      <c r="K4951">
        <v>2600</v>
      </c>
      <c r="M4951">
        <v>234</v>
      </c>
      <c r="N4951">
        <v>234</v>
      </c>
      <c r="P4951" t="s">
        <v>95</v>
      </c>
    </row>
    <row r="4952" spans="1:16">
      <c r="A4952" t="str">
        <f t="shared" si="77"/>
        <v>401</v>
      </c>
      <c r="B4952" t="str">
        <f>VLOOKUP(A4952,[11]Sheet3!$D$3:$E$46,2,0)</f>
        <v>Chennai South-2</v>
      </c>
      <c r="C4952" t="s">
        <v>9534</v>
      </c>
      <c r="D4952" s="2">
        <v>44047</v>
      </c>
      <c r="G4952" t="s">
        <v>115</v>
      </c>
      <c r="I4952" t="s">
        <v>28</v>
      </c>
      <c r="J4952">
        <v>18</v>
      </c>
      <c r="K4952">
        <v>2600</v>
      </c>
      <c r="M4952">
        <v>234</v>
      </c>
      <c r="N4952">
        <v>234</v>
      </c>
      <c r="P4952" t="s">
        <v>95</v>
      </c>
    </row>
    <row r="4953" spans="1:16">
      <c r="A4953" t="str">
        <f t="shared" si="77"/>
        <v>401</v>
      </c>
      <c r="B4953" t="str">
        <f>VLOOKUP(A4953,[11]Sheet3!$D$3:$E$46,2,0)</f>
        <v>Chennai South-2</v>
      </c>
      <c r="C4953" t="s">
        <v>9535</v>
      </c>
      <c r="D4953" s="2">
        <v>44047</v>
      </c>
      <c r="G4953" t="s">
        <v>115</v>
      </c>
      <c r="I4953" t="s">
        <v>28</v>
      </c>
      <c r="J4953">
        <v>18</v>
      </c>
      <c r="K4953">
        <v>2600</v>
      </c>
      <c r="M4953">
        <v>234</v>
      </c>
      <c r="N4953">
        <v>234</v>
      </c>
      <c r="P4953" t="s">
        <v>95</v>
      </c>
    </row>
    <row r="4954" spans="1:16">
      <c r="A4954" t="str">
        <f t="shared" si="77"/>
        <v>401</v>
      </c>
      <c r="B4954" t="str">
        <f>VLOOKUP(A4954,[11]Sheet3!$D$3:$E$46,2,0)</f>
        <v>Chennai South-2</v>
      </c>
      <c r="C4954" t="s">
        <v>9536</v>
      </c>
      <c r="D4954" s="2">
        <v>44047</v>
      </c>
      <c r="E4954" t="s">
        <v>9537</v>
      </c>
      <c r="F4954" t="s">
        <v>9538</v>
      </c>
      <c r="G4954" t="s">
        <v>115</v>
      </c>
      <c r="H4954">
        <v>1</v>
      </c>
      <c r="I4954" t="s">
        <v>28</v>
      </c>
      <c r="J4954">
        <v>18</v>
      </c>
      <c r="K4954">
        <v>6870</v>
      </c>
      <c r="M4954">
        <v>618.29999999999995</v>
      </c>
      <c r="N4954">
        <v>618.29999999999995</v>
      </c>
      <c r="P4954" t="s">
        <v>120</v>
      </c>
    </row>
    <row r="4955" spans="1:16">
      <c r="A4955" t="str">
        <f t="shared" si="77"/>
        <v>401</v>
      </c>
      <c r="B4955" t="str">
        <f>VLOOKUP(A4955,[11]Sheet3!$D$3:$E$46,2,0)</f>
        <v>Chennai South-2</v>
      </c>
      <c r="C4955" t="s">
        <v>9539</v>
      </c>
      <c r="D4955" s="2">
        <v>44047</v>
      </c>
      <c r="E4955" t="s">
        <v>9540</v>
      </c>
      <c r="F4955" t="s">
        <v>9541</v>
      </c>
      <c r="G4955" t="s">
        <v>115</v>
      </c>
      <c r="I4955" t="s">
        <v>28</v>
      </c>
      <c r="J4955">
        <v>18</v>
      </c>
      <c r="K4955">
        <v>2600</v>
      </c>
      <c r="L4955">
        <v>468</v>
      </c>
      <c r="P4955" t="s">
        <v>120</v>
      </c>
    </row>
    <row r="4956" spans="1:16">
      <c r="A4956" t="str">
        <f t="shared" si="77"/>
        <v>401</v>
      </c>
      <c r="B4956" t="str">
        <f>VLOOKUP(A4956,[11]Sheet3!$D$3:$E$46,2,0)</f>
        <v>Chennai South-2</v>
      </c>
      <c r="C4956" t="s">
        <v>9542</v>
      </c>
      <c r="D4956" s="2">
        <v>44047</v>
      </c>
      <c r="G4956" t="s">
        <v>115</v>
      </c>
      <c r="I4956" t="s">
        <v>28</v>
      </c>
      <c r="J4956">
        <v>18</v>
      </c>
      <c r="K4956">
        <v>2600</v>
      </c>
      <c r="M4956">
        <v>234</v>
      </c>
      <c r="N4956">
        <v>234</v>
      </c>
      <c r="P4956" t="s">
        <v>95</v>
      </c>
    </row>
    <row r="4957" spans="1:16">
      <c r="A4957" t="str">
        <f t="shared" si="77"/>
        <v>401</v>
      </c>
      <c r="B4957" t="str">
        <f>VLOOKUP(A4957,[11]Sheet3!$D$3:$E$46,2,0)</f>
        <v>Chennai South-2</v>
      </c>
      <c r="C4957" t="s">
        <v>9543</v>
      </c>
      <c r="D4957" s="2">
        <v>44047</v>
      </c>
      <c r="G4957" t="s">
        <v>115</v>
      </c>
      <c r="I4957" t="s">
        <v>28</v>
      </c>
      <c r="J4957">
        <v>18</v>
      </c>
      <c r="K4957">
        <v>2600</v>
      </c>
      <c r="M4957">
        <v>234</v>
      </c>
      <c r="N4957">
        <v>234</v>
      </c>
      <c r="P4957" t="s">
        <v>95</v>
      </c>
    </row>
    <row r="4958" spans="1:16">
      <c r="A4958" t="str">
        <f t="shared" si="77"/>
        <v>401</v>
      </c>
      <c r="B4958" t="str">
        <f>VLOOKUP(A4958,[11]Sheet3!$D$3:$E$46,2,0)</f>
        <v>Chennai South-2</v>
      </c>
      <c r="C4958" t="s">
        <v>9544</v>
      </c>
      <c r="D4958" s="2">
        <v>44047</v>
      </c>
      <c r="G4958" t="s">
        <v>115</v>
      </c>
      <c r="I4958" t="s">
        <v>28</v>
      </c>
      <c r="J4958">
        <v>18</v>
      </c>
      <c r="K4958">
        <v>2600</v>
      </c>
      <c r="M4958">
        <v>234</v>
      </c>
      <c r="N4958">
        <v>234</v>
      </c>
      <c r="P4958" t="s">
        <v>95</v>
      </c>
    </row>
    <row r="4959" spans="1:16">
      <c r="A4959" t="str">
        <f t="shared" si="77"/>
        <v>401</v>
      </c>
      <c r="B4959" t="str">
        <f>VLOOKUP(A4959,[11]Sheet3!$D$3:$E$46,2,0)</f>
        <v>Chennai South-2</v>
      </c>
      <c r="C4959" t="s">
        <v>9545</v>
      </c>
      <c r="D4959" s="2">
        <v>44047</v>
      </c>
      <c r="G4959" t="s">
        <v>115</v>
      </c>
      <c r="I4959" t="s">
        <v>28</v>
      </c>
      <c r="J4959">
        <v>18</v>
      </c>
      <c r="K4959">
        <v>2600</v>
      </c>
      <c r="M4959">
        <v>234</v>
      </c>
      <c r="N4959">
        <v>234</v>
      </c>
      <c r="P4959" t="s">
        <v>95</v>
      </c>
    </row>
    <row r="4960" spans="1:16">
      <c r="A4960" t="str">
        <f t="shared" si="77"/>
        <v>401</v>
      </c>
      <c r="B4960" t="str">
        <f>VLOOKUP(A4960,[11]Sheet3!$D$3:$E$46,2,0)</f>
        <v>Chennai South-2</v>
      </c>
      <c r="C4960" t="s">
        <v>9546</v>
      </c>
      <c r="D4960" s="2">
        <v>44047</v>
      </c>
      <c r="E4960" t="s">
        <v>9547</v>
      </c>
      <c r="F4960" t="s">
        <v>9548</v>
      </c>
      <c r="G4960" t="s">
        <v>115</v>
      </c>
      <c r="I4960" t="s">
        <v>28</v>
      </c>
      <c r="J4960">
        <v>18</v>
      </c>
      <c r="K4960">
        <v>2600</v>
      </c>
      <c r="L4960">
        <v>468</v>
      </c>
      <c r="P4960" t="s">
        <v>120</v>
      </c>
    </row>
    <row r="4961" spans="1:16">
      <c r="A4961" t="str">
        <f t="shared" si="77"/>
        <v>401</v>
      </c>
      <c r="B4961" t="str">
        <f>VLOOKUP(A4961,[11]Sheet3!$D$3:$E$46,2,0)</f>
        <v>Chennai South-2</v>
      </c>
      <c r="C4961" t="s">
        <v>9549</v>
      </c>
      <c r="D4961" s="2">
        <v>44047</v>
      </c>
      <c r="E4961" t="s">
        <v>2018</v>
      </c>
      <c r="F4961" t="s">
        <v>2019</v>
      </c>
      <c r="G4961" t="s">
        <v>115</v>
      </c>
      <c r="I4961" t="s">
        <v>28</v>
      </c>
      <c r="J4961">
        <v>18</v>
      </c>
      <c r="K4961">
        <v>2600</v>
      </c>
      <c r="M4961">
        <v>234</v>
      </c>
      <c r="N4961">
        <v>234</v>
      </c>
      <c r="P4961" t="s">
        <v>120</v>
      </c>
    </row>
    <row r="4962" spans="1:16">
      <c r="A4962" t="str">
        <f t="shared" si="77"/>
        <v>401</v>
      </c>
      <c r="B4962" t="str">
        <f>VLOOKUP(A4962,[11]Sheet3!$D$3:$E$46,2,0)</f>
        <v>Chennai South-2</v>
      </c>
      <c r="C4962" t="s">
        <v>9550</v>
      </c>
      <c r="D4962" s="2">
        <v>44047</v>
      </c>
      <c r="E4962" t="s">
        <v>9551</v>
      </c>
      <c r="F4962" t="s">
        <v>9552</v>
      </c>
      <c r="G4962" t="s">
        <v>115</v>
      </c>
      <c r="I4962" t="s">
        <v>28</v>
      </c>
      <c r="J4962">
        <v>18</v>
      </c>
      <c r="K4962">
        <v>2600</v>
      </c>
      <c r="M4962">
        <v>234</v>
      </c>
      <c r="N4962">
        <v>234</v>
      </c>
      <c r="P4962" t="s">
        <v>120</v>
      </c>
    </row>
    <row r="4963" spans="1:16">
      <c r="A4963" t="str">
        <f t="shared" si="77"/>
        <v>401</v>
      </c>
      <c r="B4963" t="str">
        <f>VLOOKUP(A4963,[11]Sheet3!$D$3:$E$46,2,0)</f>
        <v>Chennai South-2</v>
      </c>
      <c r="C4963" t="s">
        <v>9553</v>
      </c>
      <c r="D4963" s="2">
        <v>44047</v>
      </c>
      <c r="G4963" t="s">
        <v>115</v>
      </c>
      <c r="I4963" t="s">
        <v>28</v>
      </c>
      <c r="J4963">
        <v>18</v>
      </c>
      <c r="K4963">
        <v>2600</v>
      </c>
      <c r="M4963">
        <v>234</v>
      </c>
      <c r="N4963">
        <v>234</v>
      </c>
      <c r="P4963" t="s">
        <v>95</v>
      </c>
    </row>
    <row r="4964" spans="1:16">
      <c r="A4964" t="str">
        <f t="shared" si="77"/>
        <v>401</v>
      </c>
      <c r="B4964" t="str">
        <f>VLOOKUP(A4964,[11]Sheet3!$D$3:$E$46,2,0)</f>
        <v>Chennai South-2</v>
      </c>
      <c r="C4964" t="s">
        <v>9554</v>
      </c>
      <c r="D4964" s="2">
        <v>44047</v>
      </c>
      <c r="G4964" t="s">
        <v>115</v>
      </c>
      <c r="I4964" t="s">
        <v>28</v>
      </c>
      <c r="J4964">
        <v>18</v>
      </c>
      <c r="K4964">
        <v>2600</v>
      </c>
      <c r="M4964">
        <v>234</v>
      </c>
      <c r="N4964">
        <v>234</v>
      </c>
      <c r="P4964" t="s">
        <v>95</v>
      </c>
    </row>
    <row r="4965" spans="1:16">
      <c r="A4965" t="str">
        <f t="shared" si="77"/>
        <v>401</v>
      </c>
      <c r="B4965" t="str">
        <f>VLOOKUP(A4965,[11]Sheet3!$D$3:$E$46,2,0)</f>
        <v>Chennai South-2</v>
      </c>
      <c r="C4965" t="s">
        <v>9555</v>
      </c>
      <c r="D4965" s="2">
        <v>44047</v>
      </c>
      <c r="G4965" t="s">
        <v>115</v>
      </c>
      <c r="I4965" t="s">
        <v>28</v>
      </c>
      <c r="J4965">
        <v>18</v>
      </c>
      <c r="K4965">
        <v>2600</v>
      </c>
      <c r="M4965">
        <v>234</v>
      </c>
      <c r="N4965">
        <v>234</v>
      </c>
      <c r="P4965" t="s">
        <v>95</v>
      </c>
    </row>
    <row r="4966" spans="1:16">
      <c r="A4966" t="str">
        <f t="shared" si="77"/>
        <v>401</v>
      </c>
      <c r="B4966" t="str">
        <f>VLOOKUP(A4966,[11]Sheet3!$D$3:$E$46,2,0)</f>
        <v>Chennai South-2</v>
      </c>
      <c r="C4966" t="s">
        <v>9556</v>
      </c>
      <c r="D4966" s="2">
        <v>44047</v>
      </c>
      <c r="G4966" t="s">
        <v>115</v>
      </c>
      <c r="I4966" t="s">
        <v>28</v>
      </c>
      <c r="J4966">
        <v>18</v>
      </c>
      <c r="K4966">
        <v>2600</v>
      </c>
      <c r="M4966">
        <v>234</v>
      </c>
      <c r="N4966">
        <v>234</v>
      </c>
      <c r="P4966" t="s">
        <v>95</v>
      </c>
    </row>
    <row r="4967" spans="1:16">
      <c r="A4967" t="str">
        <f t="shared" si="77"/>
        <v>401</v>
      </c>
      <c r="B4967" t="str">
        <f>VLOOKUP(A4967,[11]Sheet3!$D$3:$E$46,2,0)</f>
        <v>Chennai South-2</v>
      </c>
      <c r="C4967" t="s">
        <v>9557</v>
      </c>
      <c r="D4967" s="2">
        <v>44047</v>
      </c>
      <c r="G4967" t="s">
        <v>115</v>
      </c>
      <c r="I4967" t="s">
        <v>28</v>
      </c>
      <c r="J4967">
        <v>18</v>
      </c>
      <c r="K4967">
        <v>2600</v>
      </c>
      <c r="M4967">
        <v>234</v>
      </c>
      <c r="N4967">
        <v>234</v>
      </c>
      <c r="P4967" t="s">
        <v>95</v>
      </c>
    </row>
    <row r="4968" spans="1:16">
      <c r="A4968" t="str">
        <f t="shared" si="77"/>
        <v>401</v>
      </c>
      <c r="B4968" t="str">
        <f>VLOOKUP(A4968,[11]Sheet3!$D$3:$E$46,2,0)</f>
        <v>Chennai South-2</v>
      </c>
      <c r="C4968" t="s">
        <v>9558</v>
      </c>
      <c r="D4968" s="2">
        <v>44047</v>
      </c>
      <c r="G4968" t="s">
        <v>115</v>
      </c>
      <c r="I4968" t="s">
        <v>28</v>
      </c>
      <c r="J4968">
        <v>18</v>
      </c>
      <c r="K4968">
        <v>2600</v>
      </c>
      <c r="M4968">
        <v>234</v>
      </c>
      <c r="N4968">
        <v>234</v>
      </c>
      <c r="P4968" t="s">
        <v>95</v>
      </c>
    </row>
    <row r="4969" spans="1:16">
      <c r="A4969" t="str">
        <f t="shared" si="77"/>
        <v>401</v>
      </c>
      <c r="B4969" t="str">
        <f>VLOOKUP(A4969,[11]Sheet3!$D$3:$E$46,2,0)</f>
        <v>Chennai South-2</v>
      </c>
      <c r="C4969" t="s">
        <v>9559</v>
      </c>
      <c r="D4969" s="2">
        <v>44047</v>
      </c>
      <c r="E4969" t="s">
        <v>2018</v>
      </c>
      <c r="F4969" t="s">
        <v>2019</v>
      </c>
      <c r="G4969" t="s">
        <v>115</v>
      </c>
      <c r="I4969" t="s">
        <v>28</v>
      </c>
      <c r="J4969">
        <v>18</v>
      </c>
      <c r="K4969">
        <v>2600</v>
      </c>
      <c r="M4969">
        <v>234</v>
      </c>
      <c r="N4969">
        <v>234</v>
      </c>
      <c r="P4969" t="s">
        <v>120</v>
      </c>
    </row>
    <row r="4970" spans="1:16">
      <c r="A4970" t="str">
        <f t="shared" si="77"/>
        <v>401</v>
      </c>
      <c r="B4970" t="str">
        <f>VLOOKUP(A4970,[11]Sheet3!$D$3:$E$46,2,0)</f>
        <v>Chennai South-2</v>
      </c>
      <c r="C4970" t="s">
        <v>9560</v>
      </c>
      <c r="D4970" s="2">
        <v>44047</v>
      </c>
      <c r="G4970" t="s">
        <v>115</v>
      </c>
      <c r="I4970" t="s">
        <v>28</v>
      </c>
      <c r="J4970">
        <v>18</v>
      </c>
      <c r="K4970">
        <v>2600</v>
      </c>
      <c r="M4970">
        <v>234</v>
      </c>
      <c r="N4970">
        <v>234</v>
      </c>
      <c r="P4970" t="s">
        <v>95</v>
      </c>
    </row>
    <row r="4971" spans="1:16">
      <c r="A4971" t="str">
        <f t="shared" si="77"/>
        <v>401</v>
      </c>
      <c r="B4971" t="str">
        <f>VLOOKUP(A4971,[11]Sheet3!$D$3:$E$46,2,0)</f>
        <v>Chennai South-2</v>
      </c>
      <c r="C4971" t="s">
        <v>9561</v>
      </c>
      <c r="D4971" s="2">
        <v>44047</v>
      </c>
      <c r="E4971" t="s">
        <v>2208</v>
      </c>
      <c r="F4971" t="s">
        <v>2209</v>
      </c>
      <c r="G4971" t="s">
        <v>115</v>
      </c>
      <c r="I4971" t="s">
        <v>28</v>
      </c>
      <c r="J4971">
        <v>18</v>
      </c>
      <c r="K4971">
        <v>2600</v>
      </c>
      <c r="M4971">
        <v>234</v>
      </c>
      <c r="N4971">
        <v>234</v>
      </c>
      <c r="P4971" t="s">
        <v>120</v>
      </c>
    </row>
    <row r="4972" spans="1:16">
      <c r="A4972" t="str">
        <f t="shared" si="77"/>
        <v>401</v>
      </c>
      <c r="B4972" t="str">
        <f>VLOOKUP(A4972,[11]Sheet3!$D$3:$E$46,2,0)</f>
        <v>Chennai South-2</v>
      </c>
      <c r="C4972" t="s">
        <v>9562</v>
      </c>
      <c r="D4972" s="2">
        <v>44047</v>
      </c>
      <c r="G4972" t="s">
        <v>115</v>
      </c>
      <c r="I4972" t="s">
        <v>28</v>
      </c>
      <c r="J4972">
        <v>18</v>
      </c>
      <c r="K4972">
        <v>2600</v>
      </c>
      <c r="M4972">
        <v>234</v>
      </c>
      <c r="N4972">
        <v>234</v>
      </c>
      <c r="P4972" t="s">
        <v>95</v>
      </c>
    </row>
    <row r="4973" spans="1:16">
      <c r="A4973" t="str">
        <f t="shared" si="77"/>
        <v>401</v>
      </c>
      <c r="B4973" t="str">
        <f>VLOOKUP(A4973,[11]Sheet3!$D$3:$E$46,2,0)</f>
        <v>Chennai South-2</v>
      </c>
      <c r="C4973" t="s">
        <v>9563</v>
      </c>
      <c r="D4973" s="2">
        <v>44047</v>
      </c>
      <c r="G4973" t="s">
        <v>115</v>
      </c>
      <c r="I4973" t="s">
        <v>28</v>
      </c>
      <c r="J4973">
        <v>18</v>
      </c>
      <c r="K4973">
        <v>2600</v>
      </c>
      <c r="M4973">
        <v>234</v>
      </c>
      <c r="N4973">
        <v>234</v>
      </c>
      <c r="P4973" t="s">
        <v>95</v>
      </c>
    </row>
    <row r="4974" spans="1:16">
      <c r="A4974" t="str">
        <f t="shared" si="77"/>
        <v>401</v>
      </c>
      <c r="B4974" t="str">
        <f>VLOOKUP(A4974,[11]Sheet3!$D$3:$E$46,2,0)</f>
        <v>Chennai South-2</v>
      </c>
      <c r="C4974" t="s">
        <v>9564</v>
      </c>
      <c r="D4974" s="2">
        <v>44047</v>
      </c>
      <c r="E4974" t="s">
        <v>455</v>
      </c>
      <c r="F4974" t="s">
        <v>456</v>
      </c>
      <c r="G4974" t="s">
        <v>115</v>
      </c>
      <c r="H4974">
        <v>1</v>
      </c>
      <c r="I4974" t="s">
        <v>28</v>
      </c>
      <c r="J4974">
        <v>18</v>
      </c>
      <c r="K4974">
        <v>4600</v>
      </c>
      <c r="M4974">
        <v>414</v>
      </c>
      <c r="N4974">
        <v>414</v>
      </c>
      <c r="P4974" t="s">
        <v>120</v>
      </c>
    </row>
    <row r="4975" spans="1:16">
      <c r="A4975" t="str">
        <f t="shared" si="77"/>
        <v>401</v>
      </c>
      <c r="B4975" t="str">
        <f>VLOOKUP(A4975,[11]Sheet3!$D$3:$E$46,2,0)</f>
        <v>Chennai South-2</v>
      </c>
      <c r="C4975" t="s">
        <v>9565</v>
      </c>
      <c r="D4975" s="2">
        <v>44047</v>
      </c>
      <c r="G4975" t="s">
        <v>115</v>
      </c>
      <c r="I4975" t="s">
        <v>28</v>
      </c>
      <c r="J4975">
        <v>18</v>
      </c>
      <c r="K4975">
        <v>2600</v>
      </c>
      <c r="M4975">
        <v>234</v>
      </c>
      <c r="N4975">
        <v>234</v>
      </c>
      <c r="P4975" t="s">
        <v>95</v>
      </c>
    </row>
    <row r="4976" spans="1:16">
      <c r="A4976" t="str">
        <f t="shared" si="77"/>
        <v>401</v>
      </c>
      <c r="B4976" t="str">
        <f>VLOOKUP(A4976,[11]Sheet3!$D$3:$E$46,2,0)</f>
        <v>Chennai South-2</v>
      </c>
      <c r="C4976" t="s">
        <v>9566</v>
      </c>
      <c r="D4976" s="2">
        <v>44047</v>
      </c>
      <c r="G4976" t="s">
        <v>115</v>
      </c>
      <c r="I4976" t="s">
        <v>28</v>
      </c>
      <c r="J4976">
        <v>18</v>
      </c>
      <c r="K4976">
        <v>2600</v>
      </c>
      <c r="M4976">
        <v>234</v>
      </c>
      <c r="N4976">
        <v>234</v>
      </c>
      <c r="P4976" t="s">
        <v>95</v>
      </c>
    </row>
    <row r="4977" spans="1:16">
      <c r="A4977" t="str">
        <f t="shared" si="77"/>
        <v>401</v>
      </c>
      <c r="B4977" t="str">
        <f>VLOOKUP(A4977,[11]Sheet3!$D$3:$E$46,2,0)</f>
        <v>Chennai South-2</v>
      </c>
      <c r="C4977" t="s">
        <v>9567</v>
      </c>
      <c r="D4977" s="2">
        <v>44047</v>
      </c>
      <c r="G4977" t="s">
        <v>115</v>
      </c>
      <c r="I4977" t="s">
        <v>28</v>
      </c>
      <c r="J4977">
        <v>18</v>
      </c>
      <c r="K4977">
        <v>2600</v>
      </c>
      <c r="M4977">
        <v>234</v>
      </c>
      <c r="N4977">
        <v>234</v>
      </c>
      <c r="P4977" t="s">
        <v>95</v>
      </c>
    </row>
    <row r="4978" spans="1:16">
      <c r="A4978" t="str">
        <f t="shared" si="77"/>
        <v>401</v>
      </c>
      <c r="B4978" t="str">
        <f>VLOOKUP(A4978,[11]Sheet3!$D$3:$E$46,2,0)</f>
        <v>Chennai South-2</v>
      </c>
      <c r="C4978" t="s">
        <v>9568</v>
      </c>
      <c r="D4978" s="2">
        <v>44047</v>
      </c>
      <c r="G4978" t="s">
        <v>115</v>
      </c>
      <c r="I4978" t="s">
        <v>28</v>
      </c>
      <c r="J4978">
        <v>18</v>
      </c>
      <c r="K4978">
        <v>2600</v>
      </c>
      <c r="M4978">
        <v>234</v>
      </c>
      <c r="N4978">
        <v>234</v>
      </c>
      <c r="P4978" t="s">
        <v>95</v>
      </c>
    </row>
    <row r="4979" spans="1:16">
      <c r="A4979" t="str">
        <f t="shared" si="77"/>
        <v>401</v>
      </c>
      <c r="B4979" t="str">
        <f>VLOOKUP(A4979,[11]Sheet3!$D$3:$E$46,2,0)</f>
        <v>Chennai South-2</v>
      </c>
      <c r="C4979" t="s">
        <v>9569</v>
      </c>
      <c r="D4979" s="2">
        <v>44047</v>
      </c>
      <c r="G4979" t="s">
        <v>115</v>
      </c>
      <c r="I4979" t="s">
        <v>28</v>
      </c>
      <c r="J4979">
        <v>18</v>
      </c>
      <c r="K4979">
        <v>2600</v>
      </c>
      <c r="M4979">
        <v>234</v>
      </c>
      <c r="N4979">
        <v>234</v>
      </c>
      <c r="P4979" t="s">
        <v>95</v>
      </c>
    </row>
    <row r="4980" spans="1:16">
      <c r="A4980" t="str">
        <f t="shared" si="77"/>
        <v>401</v>
      </c>
      <c r="B4980" t="str">
        <f>VLOOKUP(A4980,[11]Sheet3!$D$3:$E$46,2,0)</f>
        <v>Chennai South-2</v>
      </c>
      <c r="C4980" t="s">
        <v>9570</v>
      </c>
      <c r="D4980" s="2">
        <v>44047</v>
      </c>
      <c r="G4980" t="s">
        <v>115</v>
      </c>
      <c r="I4980" t="s">
        <v>28</v>
      </c>
      <c r="J4980">
        <v>18</v>
      </c>
      <c r="K4980">
        <v>2600</v>
      </c>
      <c r="M4980">
        <v>234</v>
      </c>
      <c r="N4980">
        <v>234</v>
      </c>
      <c r="P4980" t="s">
        <v>95</v>
      </c>
    </row>
    <row r="4981" spans="1:16">
      <c r="A4981" t="str">
        <f t="shared" si="77"/>
        <v>400</v>
      </c>
      <c r="B4981" t="str">
        <f>VLOOKUP(A4981,[11]Sheet3!$D$3:$E$46,2,0)</f>
        <v>Chennai South-1</v>
      </c>
      <c r="C4981" t="s">
        <v>9571</v>
      </c>
      <c r="D4981" s="2">
        <v>44047</v>
      </c>
      <c r="E4981" t="s">
        <v>9572</v>
      </c>
      <c r="F4981" t="s">
        <v>9573</v>
      </c>
      <c r="G4981" t="s">
        <v>115</v>
      </c>
      <c r="I4981" t="s">
        <v>28</v>
      </c>
      <c r="J4981">
        <v>18</v>
      </c>
      <c r="K4981">
        <v>2600</v>
      </c>
      <c r="M4981">
        <v>234</v>
      </c>
      <c r="N4981">
        <v>234</v>
      </c>
      <c r="P4981" t="s">
        <v>120</v>
      </c>
    </row>
    <row r="4982" spans="1:16">
      <c r="A4982" t="str">
        <f t="shared" si="77"/>
        <v>400</v>
      </c>
      <c r="B4982" t="str">
        <f>VLOOKUP(A4982,[11]Sheet3!$D$3:$E$46,2,0)</f>
        <v>Chennai South-1</v>
      </c>
      <c r="C4982" t="s">
        <v>9574</v>
      </c>
      <c r="D4982" s="2">
        <v>44047</v>
      </c>
      <c r="E4982" t="s">
        <v>2124</v>
      </c>
      <c r="F4982" t="s">
        <v>2125</v>
      </c>
      <c r="G4982" t="s">
        <v>115</v>
      </c>
      <c r="I4982" t="s">
        <v>28</v>
      </c>
      <c r="J4982">
        <v>18</v>
      </c>
      <c r="K4982">
        <v>2600</v>
      </c>
      <c r="M4982">
        <v>234</v>
      </c>
      <c r="N4982">
        <v>234</v>
      </c>
      <c r="P4982" t="s">
        <v>120</v>
      </c>
    </row>
    <row r="4983" spans="1:16">
      <c r="A4983" t="str">
        <f t="shared" si="77"/>
        <v>400</v>
      </c>
      <c r="B4983" t="str">
        <f>VLOOKUP(A4983,[11]Sheet3!$D$3:$E$46,2,0)</f>
        <v>Chennai South-1</v>
      </c>
      <c r="C4983" t="s">
        <v>9575</v>
      </c>
      <c r="D4983" s="2">
        <v>44047</v>
      </c>
      <c r="G4983" t="s">
        <v>115</v>
      </c>
      <c r="I4983" t="s">
        <v>28</v>
      </c>
      <c r="J4983">
        <v>18</v>
      </c>
      <c r="K4983">
        <v>2600</v>
      </c>
      <c r="M4983">
        <v>234</v>
      </c>
      <c r="N4983">
        <v>234</v>
      </c>
      <c r="P4983" t="s">
        <v>95</v>
      </c>
    </row>
    <row r="4984" spans="1:16">
      <c r="A4984" t="str">
        <f t="shared" si="77"/>
        <v>400</v>
      </c>
      <c r="B4984" t="str">
        <f>VLOOKUP(A4984,[11]Sheet3!$D$3:$E$46,2,0)</f>
        <v>Chennai South-1</v>
      </c>
      <c r="C4984" t="s">
        <v>9576</v>
      </c>
      <c r="D4984" s="2">
        <v>44047</v>
      </c>
      <c r="G4984" t="s">
        <v>115</v>
      </c>
      <c r="I4984" t="s">
        <v>28</v>
      </c>
      <c r="J4984">
        <v>18</v>
      </c>
      <c r="K4984">
        <v>2600</v>
      </c>
      <c r="M4984">
        <v>234</v>
      </c>
      <c r="N4984">
        <v>234</v>
      </c>
      <c r="P4984" t="s">
        <v>95</v>
      </c>
    </row>
    <row r="4985" spans="1:16">
      <c r="A4985" t="str">
        <f t="shared" si="77"/>
        <v>400</v>
      </c>
      <c r="B4985" t="str">
        <f>VLOOKUP(A4985,[11]Sheet3!$D$3:$E$46,2,0)</f>
        <v>Chennai South-1</v>
      </c>
      <c r="C4985" t="s">
        <v>9577</v>
      </c>
      <c r="D4985" s="2">
        <v>44047</v>
      </c>
      <c r="G4985" t="s">
        <v>115</v>
      </c>
      <c r="I4985" t="s">
        <v>28</v>
      </c>
      <c r="J4985">
        <v>18</v>
      </c>
      <c r="K4985">
        <v>2600</v>
      </c>
      <c r="M4985">
        <v>234</v>
      </c>
      <c r="N4985">
        <v>234</v>
      </c>
      <c r="P4985" t="s">
        <v>95</v>
      </c>
    </row>
    <row r="4986" spans="1:16">
      <c r="A4986" t="str">
        <f t="shared" si="77"/>
        <v>400</v>
      </c>
      <c r="B4986" t="str">
        <f>VLOOKUP(A4986,[11]Sheet3!$D$3:$E$46,2,0)</f>
        <v>Chennai South-1</v>
      </c>
      <c r="C4986" t="s">
        <v>9578</v>
      </c>
      <c r="D4986" s="2">
        <v>44047</v>
      </c>
      <c r="G4986" t="s">
        <v>115</v>
      </c>
      <c r="I4986" t="s">
        <v>28</v>
      </c>
      <c r="J4986">
        <v>18</v>
      </c>
      <c r="K4986">
        <v>2600</v>
      </c>
      <c r="M4986">
        <v>234</v>
      </c>
      <c r="N4986">
        <v>234</v>
      </c>
      <c r="P4986" t="s">
        <v>95</v>
      </c>
    </row>
    <row r="4987" spans="1:16">
      <c r="A4987" t="str">
        <f t="shared" si="77"/>
        <v>400</v>
      </c>
      <c r="B4987" t="str">
        <f>VLOOKUP(A4987,[11]Sheet3!$D$3:$E$46,2,0)</f>
        <v>Chennai South-1</v>
      </c>
      <c r="C4987" t="s">
        <v>9579</v>
      </c>
      <c r="D4987" s="2">
        <v>44047</v>
      </c>
      <c r="G4987" t="s">
        <v>115</v>
      </c>
      <c r="I4987" t="s">
        <v>28</v>
      </c>
      <c r="J4987">
        <v>18</v>
      </c>
      <c r="K4987">
        <v>2600</v>
      </c>
      <c r="M4987">
        <v>234</v>
      </c>
      <c r="N4987">
        <v>234</v>
      </c>
      <c r="P4987" t="s">
        <v>95</v>
      </c>
    </row>
    <row r="4988" spans="1:16">
      <c r="A4988" t="str">
        <f t="shared" si="77"/>
        <v>400</v>
      </c>
      <c r="B4988" t="str">
        <f>VLOOKUP(A4988,[11]Sheet3!$D$3:$E$46,2,0)</f>
        <v>Chennai South-1</v>
      </c>
      <c r="C4988" t="s">
        <v>9580</v>
      </c>
      <c r="D4988" s="2">
        <v>44047</v>
      </c>
      <c r="G4988" t="s">
        <v>115</v>
      </c>
      <c r="I4988" t="s">
        <v>28</v>
      </c>
      <c r="J4988">
        <v>18</v>
      </c>
      <c r="K4988">
        <v>2600</v>
      </c>
      <c r="M4988">
        <v>234</v>
      </c>
      <c r="N4988">
        <v>234</v>
      </c>
      <c r="P4988" t="s">
        <v>95</v>
      </c>
    </row>
    <row r="4989" spans="1:16">
      <c r="A4989" t="str">
        <f t="shared" si="77"/>
        <v>400</v>
      </c>
      <c r="B4989" t="str">
        <f>VLOOKUP(A4989,[11]Sheet3!$D$3:$E$46,2,0)</f>
        <v>Chennai South-1</v>
      </c>
      <c r="C4989" t="s">
        <v>9581</v>
      </c>
      <c r="D4989" s="2">
        <v>44047</v>
      </c>
      <c r="G4989" t="s">
        <v>115</v>
      </c>
      <c r="I4989" t="s">
        <v>28</v>
      </c>
      <c r="J4989">
        <v>18</v>
      </c>
      <c r="K4989">
        <v>2600</v>
      </c>
      <c r="M4989">
        <v>234</v>
      </c>
      <c r="N4989">
        <v>234</v>
      </c>
      <c r="P4989" t="s">
        <v>95</v>
      </c>
    </row>
    <row r="4990" spans="1:16">
      <c r="A4990" t="str">
        <f t="shared" si="77"/>
        <v>400</v>
      </c>
      <c r="B4990" t="str">
        <f>VLOOKUP(A4990,[11]Sheet3!$D$3:$E$46,2,0)</f>
        <v>Chennai South-1</v>
      </c>
      <c r="C4990" t="s">
        <v>9582</v>
      </c>
      <c r="D4990" s="2">
        <v>44047</v>
      </c>
      <c r="G4990" t="s">
        <v>115</v>
      </c>
      <c r="I4990" t="s">
        <v>28</v>
      </c>
      <c r="J4990">
        <v>18</v>
      </c>
      <c r="K4990">
        <v>2600</v>
      </c>
      <c r="M4990">
        <v>234</v>
      </c>
      <c r="N4990">
        <v>234</v>
      </c>
      <c r="P4990" t="s">
        <v>95</v>
      </c>
    </row>
    <row r="4991" spans="1:16">
      <c r="A4991" t="str">
        <f t="shared" si="77"/>
        <v>400</v>
      </c>
      <c r="B4991" t="str">
        <f>VLOOKUP(A4991,[11]Sheet3!$D$3:$E$46,2,0)</f>
        <v>Chennai South-1</v>
      </c>
      <c r="C4991" t="s">
        <v>9583</v>
      </c>
      <c r="D4991" s="2">
        <v>44047</v>
      </c>
      <c r="G4991" t="s">
        <v>115</v>
      </c>
      <c r="I4991" t="s">
        <v>28</v>
      </c>
      <c r="J4991">
        <v>18</v>
      </c>
      <c r="K4991">
        <v>2600</v>
      </c>
      <c r="M4991">
        <v>234</v>
      </c>
      <c r="N4991">
        <v>234</v>
      </c>
      <c r="P4991" t="s">
        <v>95</v>
      </c>
    </row>
    <row r="4992" spans="1:16">
      <c r="A4992" t="str">
        <f t="shared" si="77"/>
        <v>400</v>
      </c>
      <c r="B4992" t="str">
        <f>VLOOKUP(A4992,[11]Sheet3!$D$3:$E$46,2,0)</f>
        <v>Chennai South-1</v>
      </c>
      <c r="C4992" t="s">
        <v>9584</v>
      </c>
      <c r="D4992" s="2">
        <v>44047</v>
      </c>
      <c r="G4992" t="s">
        <v>115</v>
      </c>
      <c r="I4992" t="s">
        <v>28</v>
      </c>
      <c r="J4992">
        <v>18</v>
      </c>
      <c r="K4992">
        <v>2600</v>
      </c>
      <c r="M4992">
        <v>234</v>
      </c>
      <c r="N4992">
        <v>234</v>
      </c>
      <c r="P4992" t="s">
        <v>95</v>
      </c>
    </row>
    <row r="4993" spans="1:16">
      <c r="A4993" t="str">
        <f t="shared" si="77"/>
        <v>400</v>
      </c>
      <c r="B4993" t="str">
        <f>VLOOKUP(A4993,[11]Sheet3!$D$3:$E$46,2,0)</f>
        <v>Chennai South-1</v>
      </c>
      <c r="C4993" t="s">
        <v>9585</v>
      </c>
      <c r="D4993" s="2">
        <v>44047</v>
      </c>
      <c r="G4993" t="s">
        <v>115</v>
      </c>
      <c r="I4993" t="s">
        <v>28</v>
      </c>
      <c r="J4993">
        <v>18</v>
      </c>
      <c r="K4993">
        <v>2600</v>
      </c>
      <c r="M4993">
        <v>234</v>
      </c>
      <c r="N4993">
        <v>234</v>
      </c>
      <c r="P4993" t="s">
        <v>95</v>
      </c>
    </row>
    <row r="4994" spans="1:16">
      <c r="A4994" t="str">
        <f t="shared" si="77"/>
        <v>400</v>
      </c>
      <c r="B4994" t="str">
        <f>VLOOKUP(A4994,[11]Sheet3!$D$3:$E$46,2,0)</f>
        <v>Chennai South-1</v>
      </c>
      <c r="C4994" t="s">
        <v>9586</v>
      </c>
      <c r="D4994" s="2">
        <v>44047</v>
      </c>
      <c r="G4994" t="s">
        <v>115</v>
      </c>
      <c r="I4994" t="s">
        <v>28</v>
      </c>
      <c r="J4994">
        <v>18</v>
      </c>
      <c r="K4994">
        <v>2600</v>
      </c>
      <c r="M4994">
        <v>234</v>
      </c>
      <c r="N4994">
        <v>234</v>
      </c>
      <c r="P4994" t="s">
        <v>95</v>
      </c>
    </row>
    <row r="4995" spans="1:16">
      <c r="A4995" t="str">
        <f t="shared" ref="A4995:A5058" si="78">MID(C4995,2,3)</f>
        <v>400</v>
      </c>
      <c r="B4995" t="str">
        <f>VLOOKUP(A4995,[11]Sheet3!$D$3:$E$46,2,0)</f>
        <v>Chennai South-1</v>
      </c>
      <c r="C4995" t="s">
        <v>9587</v>
      </c>
      <c r="D4995" s="2">
        <v>44047</v>
      </c>
      <c r="G4995" t="s">
        <v>115</v>
      </c>
      <c r="I4995" t="s">
        <v>28</v>
      </c>
      <c r="J4995">
        <v>18</v>
      </c>
      <c r="K4995">
        <v>2600</v>
      </c>
      <c r="M4995">
        <v>234</v>
      </c>
      <c r="N4995">
        <v>234</v>
      </c>
      <c r="P4995" t="s">
        <v>95</v>
      </c>
    </row>
    <row r="4996" spans="1:16">
      <c r="A4996" t="str">
        <f t="shared" si="78"/>
        <v>400</v>
      </c>
      <c r="B4996" t="str">
        <f>VLOOKUP(A4996,[11]Sheet3!$D$3:$E$46,2,0)</f>
        <v>Chennai South-1</v>
      </c>
      <c r="C4996" t="s">
        <v>9588</v>
      </c>
      <c r="D4996" s="2">
        <v>44047</v>
      </c>
      <c r="E4996" t="s">
        <v>9589</v>
      </c>
      <c r="F4996" t="s">
        <v>9590</v>
      </c>
      <c r="G4996" t="s">
        <v>115</v>
      </c>
      <c r="I4996" t="s">
        <v>28</v>
      </c>
      <c r="J4996">
        <v>18</v>
      </c>
      <c r="K4996">
        <v>2600</v>
      </c>
      <c r="M4996">
        <v>234</v>
      </c>
      <c r="N4996">
        <v>234</v>
      </c>
      <c r="P4996" t="s">
        <v>120</v>
      </c>
    </row>
    <row r="4997" spans="1:16">
      <c r="A4997" t="str">
        <f t="shared" si="78"/>
        <v>400</v>
      </c>
      <c r="B4997" t="str">
        <f>VLOOKUP(A4997,[11]Sheet3!$D$3:$E$46,2,0)</f>
        <v>Chennai South-1</v>
      </c>
      <c r="C4997" t="s">
        <v>9591</v>
      </c>
      <c r="D4997" s="2">
        <v>44047</v>
      </c>
      <c r="G4997" t="s">
        <v>115</v>
      </c>
      <c r="I4997" t="s">
        <v>28</v>
      </c>
      <c r="J4997">
        <v>18</v>
      </c>
      <c r="K4997">
        <v>2600</v>
      </c>
      <c r="M4997">
        <v>234</v>
      </c>
      <c r="N4997">
        <v>234</v>
      </c>
      <c r="P4997" t="s">
        <v>95</v>
      </c>
    </row>
    <row r="4998" spans="1:16">
      <c r="A4998" t="str">
        <f t="shared" si="78"/>
        <v>400</v>
      </c>
      <c r="B4998" t="str">
        <f>VLOOKUP(A4998,[11]Sheet3!$D$3:$E$46,2,0)</f>
        <v>Chennai South-1</v>
      </c>
      <c r="C4998" t="s">
        <v>9592</v>
      </c>
      <c r="D4998" s="2">
        <v>44047</v>
      </c>
      <c r="G4998" t="s">
        <v>115</v>
      </c>
      <c r="I4998" t="s">
        <v>28</v>
      </c>
      <c r="J4998">
        <v>18</v>
      </c>
      <c r="K4998">
        <v>2600</v>
      </c>
      <c r="M4998">
        <v>234</v>
      </c>
      <c r="N4998">
        <v>234</v>
      </c>
      <c r="P4998" t="s">
        <v>95</v>
      </c>
    </row>
    <row r="4999" spans="1:16">
      <c r="A4999" t="str">
        <f t="shared" si="78"/>
        <v>400</v>
      </c>
      <c r="B4999" t="str">
        <f>VLOOKUP(A4999,[11]Sheet3!$D$3:$E$46,2,0)</f>
        <v>Chennai South-1</v>
      </c>
      <c r="C4999" t="s">
        <v>9593</v>
      </c>
      <c r="D4999" s="2">
        <v>44047</v>
      </c>
      <c r="G4999" t="s">
        <v>115</v>
      </c>
      <c r="I4999" t="s">
        <v>28</v>
      </c>
      <c r="J4999">
        <v>18</v>
      </c>
      <c r="K4999">
        <v>2600</v>
      </c>
      <c r="M4999">
        <v>234</v>
      </c>
      <c r="N4999">
        <v>234</v>
      </c>
      <c r="P4999" t="s">
        <v>95</v>
      </c>
    </row>
    <row r="5000" spans="1:16">
      <c r="A5000" t="str">
        <f t="shared" si="78"/>
        <v>400</v>
      </c>
      <c r="B5000" t="str">
        <f>VLOOKUP(A5000,[11]Sheet3!$D$3:$E$46,2,0)</f>
        <v>Chennai South-1</v>
      </c>
      <c r="C5000" t="s">
        <v>9594</v>
      </c>
      <c r="D5000" s="2">
        <v>44047</v>
      </c>
      <c r="G5000" t="s">
        <v>115</v>
      </c>
      <c r="I5000" t="s">
        <v>28</v>
      </c>
      <c r="J5000">
        <v>18</v>
      </c>
      <c r="K5000">
        <v>2600</v>
      </c>
      <c r="M5000">
        <v>234</v>
      </c>
      <c r="N5000">
        <v>234</v>
      </c>
      <c r="P5000" t="s">
        <v>95</v>
      </c>
    </row>
    <row r="5001" spans="1:16">
      <c r="A5001" t="str">
        <f t="shared" si="78"/>
        <v>400</v>
      </c>
      <c r="B5001" t="str">
        <f>VLOOKUP(A5001,[11]Sheet3!$D$3:$E$46,2,0)</f>
        <v>Chennai South-1</v>
      </c>
      <c r="C5001" t="s">
        <v>9595</v>
      </c>
      <c r="D5001" s="2">
        <v>44047</v>
      </c>
      <c r="G5001" t="s">
        <v>115</v>
      </c>
      <c r="I5001" t="s">
        <v>28</v>
      </c>
      <c r="J5001">
        <v>18</v>
      </c>
      <c r="K5001">
        <v>2600</v>
      </c>
      <c r="M5001">
        <v>234</v>
      </c>
      <c r="N5001">
        <v>234</v>
      </c>
      <c r="P5001" t="s">
        <v>95</v>
      </c>
    </row>
    <row r="5002" spans="1:16">
      <c r="A5002" t="str">
        <f t="shared" si="78"/>
        <v>400</v>
      </c>
      <c r="B5002" t="str">
        <f>VLOOKUP(A5002,[11]Sheet3!$D$3:$E$46,2,0)</f>
        <v>Chennai South-1</v>
      </c>
      <c r="C5002" t="s">
        <v>9596</v>
      </c>
      <c r="D5002" s="2">
        <v>44047</v>
      </c>
      <c r="G5002" t="s">
        <v>115</v>
      </c>
      <c r="I5002" t="s">
        <v>28</v>
      </c>
      <c r="J5002">
        <v>18</v>
      </c>
      <c r="K5002">
        <v>2600</v>
      </c>
      <c r="M5002">
        <v>234</v>
      </c>
      <c r="N5002">
        <v>234</v>
      </c>
      <c r="P5002" t="s">
        <v>95</v>
      </c>
    </row>
    <row r="5003" spans="1:16">
      <c r="A5003" t="str">
        <f t="shared" si="78"/>
        <v>400</v>
      </c>
      <c r="B5003" t="str">
        <f>VLOOKUP(A5003,[11]Sheet3!$D$3:$E$46,2,0)</f>
        <v>Chennai South-1</v>
      </c>
      <c r="C5003" t="s">
        <v>9597</v>
      </c>
      <c r="D5003" s="2">
        <v>44047</v>
      </c>
      <c r="G5003" t="s">
        <v>115</v>
      </c>
      <c r="I5003" t="s">
        <v>28</v>
      </c>
      <c r="J5003">
        <v>18</v>
      </c>
      <c r="K5003">
        <v>2600</v>
      </c>
      <c r="M5003">
        <v>234</v>
      </c>
      <c r="N5003">
        <v>234</v>
      </c>
      <c r="P5003" t="s">
        <v>95</v>
      </c>
    </row>
    <row r="5004" spans="1:16">
      <c r="A5004" t="str">
        <f t="shared" si="78"/>
        <v>400</v>
      </c>
      <c r="B5004" t="str">
        <f>VLOOKUP(A5004,[11]Sheet3!$D$3:$E$46,2,0)</f>
        <v>Chennai South-1</v>
      </c>
      <c r="C5004" t="s">
        <v>9598</v>
      </c>
      <c r="D5004" s="2">
        <v>44047</v>
      </c>
      <c r="G5004" t="s">
        <v>115</v>
      </c>
      <c r="I5004" t="s">
        <v>28</v>
      </c>
      <c r="J5004">
        <v>18</v>
      </c>
      <c r="K5004">
        <v>2600</v>
      </c>
      <c r="M5004">
        <v>234</v>
      </c>
      <c r="N5004">
        <v>234</v>
      </c>
      <c r="P5004" t="s">
        <v>95</v>
      </c>
    </row>
    <row r="5005" spans="1:16">
      <c r="A5005" t="str">
        <f t="shared" si="78"/>
        <v>400</v>
      </c>
      <c r="B5005" t="str">
        <f>VLOOKUP(A5005,[11]Sheet3!$D$3:$E$46,2,0)</f>
        <v>Chennai South-1</v>
      </c>
      <c r="C5005" t="s">
        <v>9599</v>
      </c>
      <c r="D5005" s="2">
        <v>44047</v>
      </c>
      <c r="G5005" t="s">
        <v>115</v>
      </c>
      <c r="I5005" t="s">
        <v>28</v>
      </c>
      <c r="J5005">
        <v>18</v>
      </c>
      <c r="K5005">
        <v>2600</v>
      </c>
      <c r="M5005">
        <v>234</v>
      </c>
      <c r="N5005">
        <v>234</v>
      </c>
      <c r="P5005" t="s">
        <v>95</v>
      </c>
    </row>
    <row r="5006" spans="1:16">
      <c r="A5006" t="str">
        <f t="shared" si="78"/>
        <v>400</v>
      </c>
      <c r="B5006" t="str">
        <f>VLOOKUP(A5006,[11]Sheet3!$D$3:$E$46,2,0)</f>
        <v>Chennai South-1</v>
      </c>
      <c r="C5006" t="s">
        <v>9600</v>
      </c>
      <c r="D5006" s="2">
        <v>44047</v>
      </c>
      <c r="G5006" t="s">
        <v>115</v>
      </c>
      <c r="I5006" t="s">
        <v>28</v>
      </c>
      <c r="J5006">
        <v>18</v>
      </c>
      <c r="K5006">
        <v>2600</v>
      </c>
      <c r="M5006">
        <v>234</v>
      </c>
      <c r="N5006">
        <v>234</v>
      </c>
      <c r="P5006" t="s">
        <v>95</v>
      </c>
    </row>
    <row r="5007" spans="1:16">
      <c r="A5007" t="str">
        <f t="shared" si="78"/>
        <v>400</v>
      </c>
      <c r="B5007" t="str">
        <f>VLOOKUP(A5007,[11]Sheet3!$D$3:$E$46,2,0)</f>
        <v>Chennai South-1</v>
      </c>
      <c r="C5007" t="s">
        <v>9601</v>
      </c>
      <c r="D5007" s="2">
        <v>44047</v>
      </c>
      <c r="G5007" t="s">
        <v>115</v>
      </c>
      <c r="I5007" t="s">
        <v>28</v>
      </c>
      <c r="J5007">
        <v>18</v>
      </c>
      <c r="K5007">
        <v>2600</v>
      </c>
      <c r="M5007">
        <v>234</v>
      </c>
      <c r="N5007">
        <v>234</v>
      </c>
      <c r="P5007" t="s">
        <v>95</v>
      </c>
    </row>
    <row r="5008" spans="1:16">
      <c r="A5008" t="str">
        <f t="shared" si="78"/>
        <v>400</v>
      </c>
      <c r="B5008" t="str">
        <f>VLOOKUP(A5008,[11]Sheet3!$D$3:$E$46,2,0)</f>
        <v>Chennai South-1</v>
      </c>
      <c r="C5008" t="s">
        <v>9602</v>
      </c>
      <c r="D5008" s="2">
        <v>44047</v>
      </c>
      <c r="G5008" t="s">
        <v>115</v>
      </c>
      <c r="I5008" t="s">
        <v>28</v>
      </c>
      <c r="J5008">
        <v>18</v>
      </c>
      <c r="K5008">
        <v>2600</v>
      </c>
      <c r="M5008">
        <v>234</v>
      </c>
      <c r="N5008">
        <v>234</v>
      </c>
      <c r="P5008" t="s">
        <v>95</v>
      </c>
    </row>
    <row r="5009" spans="1:16">
      <c r="A5009" t="str">
        <f t="shared" si="78"/>
        <v>400</v>
      </c>
      <c r="B5009" t="str">
        <f>VLOOKUP(A5009,[11]Sheet3!$D$3:$E$46,2,0)</f>
        <v>Chennai South-1</v>
      </c>
      <c r="C5009" t="s">
        <v>9603</v>
      </c>
      <c r="D5009" s="2">
        <v>44047</v>
      </c>
      <c r="G5009" t="s">
        <v>115</v>
      </c>
      <c r="I5009" t="s">
        <v>28</v>
      </c>
      <c r="J5009">
        <v>18</v>
      </c>
      <c r="K5009">
        <v>2600</v>
      </c>
      <c r="M5009">
        <v>234</v>
      </c>
      <c r="N5009">
        <v>234</v>
      </c>
      <c r="P5009" t="s">
        <v>95</v>
      </c>
    </row>
    <row r="5010" spans="1:16">
      <c r="A5010" t="str">
        <f t="shared" si="78"/>
        <v>400</v>
      </c>
      <c r="B5010" t="str">
        <f>VLOOKUP(A5010,[11]Sheet3!$D$3:$E$46,2,0)</f>
        <v>Chennai South-1</v>
      </c>
      <c r="C5010" t="s">
        <v>9604</v>
      </c>
      <c r="D5010" s="2">
        <v>44047</v>
      </c>
      <c r="G5010" t="s">
        <v>115</v>
      </c>
      <c r="I5010" t="s">
        <v>28</v>
      </c>
      <c r="J5010">
        <v>18</v>
      </c>
      <c r="K5010">
        <v>2600</v>
      </c>
      <c r="M5010">
        <v>234</v>
      </c>
      <c r="N5010">
        <v>234</v>
      </c>
      <c r="P5010" t="s">
        <v>95</v>
      </c>
    </row>
    <row r="5011" spans="1:16">
      <c r="A5011" t="str">
        <f t="shared" si="78"/>
        <v>400</v>
      </c>
      <c r="B5011" t="str">
        <f>VLOOKUP(A5011,[11]Sheet3!$D$3:$E$46,2,0)</f>
        <v>Chennai South-1</v>
      </c>
      <c r="C5011" t="s">
        <v>9605</v>
      </c>
      <c r="D5011" s="2">
        <v>44047</v>
      </c>
      <c r="G5011" t="s">
        <v>115</v>
      </c>
      <c r="I5011" t="s">
        <v>28</v>
      </c>
      <c r="J5011">
        <v>18</v>
      </c>
      <c r="K5011">
        <v>2600</v>
      </c>
      <c r="M5011">
        <v>234</v>
      </c>
      <c r="N5011">
        <v>234</v>
      </c>
      <c r="P5011" t="s">
        <v>95</v>
      </c>
    </row>
    <row r="5012" spans="1:16">
      <c r="A5012" t="str">
        <f t="shared" si="78"/>
        <v>400</v>
      </c>
      <c r="B5012" t="str">
        <f>VLOOKUP(A5012,[11]Sheet3!$D$3:$E$46,2,0)</f>
        <v>Chennai South-1</v>
      </c>
      <c r="C5012" t="s">
        <v>9606</v>
      </c>
      <c r="D5012" s="2">
        <v>44047</v>
      </c>
      <c r="G5012" t="s">
        <v>115</v>
      </c>
      <c r="I5012" t="s">
        <v>28</v>
      </c>
      <c r="J5012">
        <v>18</v>
      </c>
      <c r="K5012">
        <v>2600</v>
      </c>
      <c r="M5012">
        <v>234</v>
      </c>
      <c r="N5012">
        <v>234</v>
      </c>
      <c r="P5012" t="s">
        <v>95</v>
      </c>
    </row>
    <row r="5013" spans="1:16">
      <c r="A5013" t="str">
        <f t="shared" si="78"/>
        <v>400</v>
      </c>
      <c r="B5013" t="str">
        <f>VLOOKUP(A5013,[11]Sheet3!$D$3:$E$46,2,0)</f>
        <v>Chennai South-1</v>
      </c>
      <c r="C5013" t="s">
        <v>9607</v>
      </c>
      <c r="D5013" s="2">
        <v>44047</v>
      </c>
      <c r="G5013" t="s">
        <v>115</v>
      </c>
      <c r="I5013" t="s">
        <v>28</v>
      </c>
      <c r="J5013">
        <v>18</v>
      </c>
      <c r="K5013">
        <v>2600</v>
      </c>
      <c r="M5013">
        <v>234</v>
      </c>
      <c r="N5013">
        <v>234</v>
      </c>
      <c r="P5013" t="s">
        <v>95</v>
      </c>
    </row>
    <row r="5014" spans="1:16">
      <c r="A5014" t="str">
        <f t="shared" si="78"/>
        <v>400</v>
      </c>
      <c r="B5014" t="str">
        <f>VLOOKUP(A5014,[11]Sheet3!$D$3:$E$46,2,0)</f>
        <v>Chennai South-1</v>
      </c>
      <c r="C5014" t="s">
        <v>9608</v>
      </c>
      <c r="D5014" s="2">
        <v>44047</v>
      </c>
      <c r="G5014" t="s">
        <v>115</v>
      </c>
      <c r="I5014" t="s">
        <v>28</v>
      </c>
      <c r="J5014">
        <v>18</v>
      </c>
      <c r="K5014">
        <v>2600</v>
      </c>
      <c r="M5014">
        <v>234</v>
      </c>
      <c r="N5014">
        <v>234</v>
      </c>
      <c r="P5014" t="s">
        <v>95</v>
      </c>
    </row>
    <row r="5015" spans="1:16">
      <c r="A5015" t="str">
        <f t="shared" si="78"/>
        <v>400</v>
      </c>
      <c r="B5015" t="str">
        <f>VLOOKUP(A5015,[11]Sheet3!$D$3:$E$46,2,0)</f>
        <v>Chennai South-1</v>
      </c>
      <c r="C5015" t="s">
        <v>9609</v>
      </c>
      <c r="D5015" s="2">
        <v>44047</v>
      </c>
      <c r="G5015" t="s">
        <v>115</v>
      </c>
      <c r="I5015" t="s">
        <v>28</v>
      </c>
      <c r="J5015">
        <v>18</v>
      </c>
      <c r="K5015">
        <v>2600</v>
      </c>
      <c r="M5015">
        <v>234</v>
      </c>
      <c r="N5015">
        <v>234</v>
      </c>
      <c r="P5015" t="s">
        <v>95</v>
      </c>
    </row>
    <row r="5016" spans="1:16">
      <c r="A5016" t="str">
        <f t="shared" si="78"/>
        <v>400</v>
      </c>
      <c r="B5016" t="str">
        <f>VLOOKUP(A5016,[11]Sheet3!$D$3:$E$46,2,0)</f>
        <v>Chennai South-1</v>
      </c>
      <c r="C5016" t="s">
        <v>9610</v>
      </c>
      <c r="D5016" s="2">
        <v>44047</v>
      </c>
      <c r="G5016" t="s">
        <v>115</v>
      </c>
      <c r="I5016" t="s">
        <v>28</v>
      </c>
      <c r="J5016">
        <v>18</v>
      </c>
      <c r="K5016">
        <v>2600</v>
      </c>
      <c r="M5016">
        <v>234</v>
      </c>
      <c r="N5016">
        <v>234</v>
      </c>
      <c r="P5016" t="s">
        <v>95</v>
      </c>
    </row>
    <row r="5017" spans="1:16">
      <c r="A5017" t="str">
        <f t="shared" si="78"/>
        <v>400</v>
      </c>
      <c r="B5017" t="str">
        <f>VLOOKUP(A5017,[11]Sheet3!$D$3:$E$46,2,0)</f>
        <v>Chennai South-1</v>
      </c>
      <c r="C5017" t="s">
        <v>9611</v>
      </c>
      <c r="D5017" s="2">
        <v>44047</v>
      </c>
      <c r="G5017" t="s">
        <v>115</v>
      </c>
      <c r="I5017" t="s">
        <v>28</v>
      </c>
      <c r="J5017">
        <v>18</v>
      </c>
      <c r="K5017">
        <v>2600</v>
      </c>
      <c r="M5017">
        <v>234</v>
      </c>
      <c r="N5017">
        <v>234</v>
      </c>
      <c r="P5017" t="s">
        <v>95</v>
      </c>
    </row>
    <row r="5018" spans="1:16">
      <c r="A5018" t="str">
        <f t="shared" si="78"/>
        <v>400</v>
      </c>
      <c r="B5018" t="str">
        <f>VLOOKUP(A5018,[11]Sheet3!$D$3:$E$46,2,0)</f>
        <v>Chennai South-1</v>
      </c>
      <c r="C5018" t="s">
        <v>9612</v>
      </c>
      <c r="D5018" s="2">
        <v>44047</v>
      </c>
      <c r="G5018" t="s">
        <v>115</v>
      </c>
      <c r="I5018" t="s">
        <v>28</v>
      </c>
      <c r="J5018">
        <v>18</v>
      </c>
      <c r="K5018">
        <v>2600</v>
      </c>
      <c r="M5018">
        <v>234</v>
      </c>
      <c r="N5018">
        <v>234</v>
      </c>
      <c r="P5018" t="s">
        <v>95</v>
      </c>
    </row>
    <row r="5019" spans="1:16">
      <c r="A5019" t="str">
        <f t="shared" si="78"/>
        <v>400</v>
      </c>
      <c r="B5019" t="str">
        <f>VLOOKUP(A5019,[11]Sheet3!$D$3:$E$46,2,0)</f>
        <v>Chennai South-1</v>
      </c>
      <c r="C5019" t="s">
        <v>9613</v>
      </c>
      <c r="D5019" s="2">
        <v>44047</v>
      </c>
      <c r="G5019" t="s">
        <v>115</v>
      </c>
      <c r="I5019" t="s">
        <v>28</v>
      </c>
      <c r="J5019">
        <v>18</v>
      </c>
      <c r="K5019">
        <v>2600</v>
      </c>
      <c r="M5019">
        <v>234</v>
      </c>
      <c r="N5019">
        <v>234</v>
      </c>
      <c r="P5019" t="s">
        <v>95</v>
      </c>
    </row>
    <row r="5020" spans="1:16">
      <c r="A5020" t="str">
        <f t="shared" si="78"/>
        <v>400</v>
      </c>
      <c r="B5020" t="str">
        <f>VLOOKUP(A5020,[11]Sheet3!$D$3:$E$46,2,0)</f>
        <v>Chennai South-1</v>
      </c>
      <c r="C5020" t="s">
        <v>9614</v>
      </c>
      <c r="D5020" s="2">
        <v>44047</v>
      </c>
      <c r="G5020" t="s">
        <v>115</v>
      </c>
      <c r="I5020" t="s">
        <v>28</v>
      </c>
      <c r="J5020">
        <v>18</v>
      </c>
      <c r="K5020">
        <v>2600</v>
      </c>
      <c r="M5020">
        <v>234</v>
      </c>
      <c r="N5020">
        <v>234</v>
      </c>
      <c r="P5020" t="s">
        <v>95</v>
      </c>
    </row>
    <row r="5021" spans="1:16">
      <c r="A5021" t="str">
        <f t="shared" si="78"/>
        <v>400</v>
      </c>
      <c r="B5021" t="str">
        <f>VLOOKUP(A5021,[11]Sheet3!$D$3:$E$46,2,0)</f>
        <v>Chennai South-1</v>
      </c>
      <c r="C5021" t="s">
        <v>9615</v>
      </c>
      <c r="D5021" s="2">
        <v>44047</v>
      </c>
      <c r="G5021" t="s">
        <v>115</v>
      </c>
      <c r="I5021" t="s">
        <v>28</v>
      </c>
      <c r="J5021">
        <v>18</v>
      </c>
      <c r="K5021">
        <v>2600</v>
      </c>
      <c r="M5021">
        <v>234</v>
      </c>
      <c r="N5021">
        <v>234</v>
      </c>
      <c r="P5021" t="s">
        <v>95</v>
      </c>
    </row>
    <row r="5022" spans="1:16">
      <c r="A5022" t="str">
        <f t="shared" si="78"/>
        <v>400</v>
      </c>
      <c r="B5022" t="str">
        <f>VLOOKUP(A5022,[11]Sheet3!$D$3:$E$46,2,0)</f>
        <v>Chennai South-1</v>
      </c>
      <c r="C5022" t="s">
        <v>9616</v>
      </c>
      <c r="D5022" s="2">
        <v>44047</v>
      </c>
      <c r="G5022" t="s">
        <v>115</v>
      </c>
      <c r="I5022" t="s">
        <v>28</v>
      </c>
      <c r="J5022">
        <v>18</v>
      </c>
      <c r="K5022">
        <v>2600</v>
      </c>
      <c r="M5022">
        <v>234</v>
      </c>
      <c r="N5022">
        <v>234</v>
      </c>
      <c r="P5022" t="s">
        <v>95</v>
      </c>
    </row>
    <row r="5023" spans="1:16">
      <c r="A5023" t="str">
        <f t="shared" si="78"/>
        <v>400</v>
      </c>
      <c r="B5023" t="str">
        <f>VLOOKUP(A5023,[11]Sheet3!$D$3:$E$46,2,0)</f>
        <v>Chennai South-1</v>
      </c>
      <c r="C5023" t="s">
        <v>9617</v>
      </c>
      <c r="D5023" s="2">
        <v>44047</v>
      </c>
      <c r="G5023" t="s">
        <v>115</v>
      </c>
      <c r="I5023" t="s">
        <v>28</v>
      </c>
      <c r="J5023">
        <v>18</v>
      </c>
      <c r="K5023">
        <v>2600</v>
      </c>
      <c r="M5023">
        <v>234</v>
      </c>
      <c r="N5023">
        <v>234</v>
      </c>
      <c r="P5023" t="s">
        <v>95</v>
      </c>
    </row>
    <row r="5024" spans="1:16">
      <c r="A5024" t="str">
        <f t="shared" si="78"/>
        <v>400</v>
      </c>
      <c r="B5024" t="str">
        <f>VLOOKUP(A5024,[11]Sheet3!$D$3:$E$46,2,0)</f>
        <v>Chennai South-1</v>
      </c>
      <c r="C5024" t="s">
        <v>9618</v>
      </c>
      <c r="D5024" s="2">
        <v>44047</v>
      </c>
      <c r="G5024" t="s">
        <v>115</v>
      </c>
      <c r="I5024" t="s">
        <v>28</v>
      </c>
      <c r="J5024">
        <v>18</v>
      </c>
      <c r="K5024">
        <v>2600</v>
      </c>
      <c r="M5024">
        <v>234</v>
      </c>
      <c r="N5024">
        <v>234</v>
      </c>
      <c r="P5024" t="s">
        <v>95</v>
      </c>
    </row>
    <row r="5025" spans="1:16">
      <c r="A5025" t="str">
        <f t="shared" si="78"/>
        <v>400</v>
      </c>
      <c r="B5025" t="str">
        <f>VLOOKUP(A5025,[11]Sheet3!$D$3:$E$46,2,0)</f>
        <v>Chennai South-1</v>
      </c>
      <c r="C5025" t="s">
        <v>9619</v>
      </c>
      <c r="D5025" s="2">
        <v>44047</v>
      </c>
      <c r="G5025" t="s">
        <v>115</v>
      </c>
      <c r="I5025" t="s">
        <v>28</v>
      </c>
      <c r="J5025">
        <v>18</v>
      </c>
      <c r="K5025">
        <v>2600</v>
      </c>
      <c r="M5025">
        <v>234</v>
      </c>
      <c r="N5025">
        <v>234</v>
      </c>
      <c r="P5025" t="s">
        <v>95</v>
      </c>
    </row>
    <row r="5026" spans="1:16">
      <c r="A5026" t="str">
        <f t="shared" si="78"/>
        <v>400</v>
      </c>
      <c r="B5026" t="str">
        <f>VLOOKUP(A5026,[11]Sheet3!$D$3:$E$46,2,0)</f>
        <v>Chennai South-1</v>
      </c>
      <c r="C5026" t="s">
        <v>9620</v>
      </c>
      <c r="D5026" s="2">
        <v>44047</v>
      </c>
      <c r="G5026" t="s">
        <v>115</v>
      </c>
      <c r="I5026" t="s">
        <v>28</v>
      </c>
      <c r="J5026">
        <v>18</v>
      </c>
      <c r="K5026">
        <v>2600</v>
      </c>
      <c r="M5026">
        <v>234</v>
      </c>
      <c r="N5026">
        <v>234</v>
      </c>
      <c r="P5026" t="s">
        <v>95</v>
      </c>
    </row>
    <row r="5027" spans="1:16">
      <c r="A5027" t="str">
        <f t="shared" si="78"/>
        <v>400</v>
      </c>
      <c r="B5027" t="str">
        <f>VLOOKUP(A5027,[11]Sheet3!$D$3:$E$46,2,0)</f>
        <v>Chennai South-1</v>
      </c>
      <c r="C5027" t="s">
        <v>9621</v>
      </c>
      <c r="D5027" s="2">
        <v>44047</v>
      </c>
      <c r="G5027" t="s">
        <v>115</v>
      </c>
      <c r="I5027" t="s">
        <v>28</v>
      </c>
      <c r="J5027">
        <v>18</v>
      </c>
      <c r="K5027">
        <v>2600</v>
      </c>
      <c r="M5027">
        <v>234</v>
      </c>
      <c r="N5027">
        <v>234</v>
      </c>
      <c r="P5027" t="s">
        <v>95</v>
      </c>
    </row>
    <row r="5028" spans="1:16">
      <c r="A5028" t="str">
        <f t="shared" si="78"/>
        <v>400</v>
      </c>
      <c r="B5028" t="str">
        <f>VLOOKUP(A5028,[11]Sheet3!$D$3:$E$46,2,0)</f>
        <v>Chennai South-1</v>
      </c>
      <c r="C5028" t="s">
        <v>9622</v>
      </c>
      <c r="D5028" s="2">
        <v>44047</v>
      </c>
      <c r="G5028" t="s">
        <v>115</v>
      </c>
      <c r="I5028" t="s">
        <v>28</v>
      </c>
      <c r="J5028">
        <v>18</v>
      </c>
      <c r="K5028">
        <v>2600</v>
      </c>
      <c r="M5028">
        <v>234</v>
      </c>
      <c r="N5028">
        <v>234</v>
      </c>
      <c r="P5028" t="s">
        <v>95</v>
      </c>
    </row>
    <row r="5029" spans="1:16">
      <c r="A5029" t="str">
        <f t="shared" si="78"/>
        <v>400</v>
      </c>
      <c r="B5029" t="str">
        <f>VLOOKUP(A5029,[11]Sheet3!$D$3:$E$46,2,0)</f>
        <v>Chennai South-1</v>
      </c>
      <c r="C5029" t="s">
        <v>9623</v>
      </c>
      <c r="D5029" s="2">
        <v>44047</v>
      </c>
      <c r="G5029" t="s">
        <v>115</v>
      </c>
      <c r="I5029" t="s">
        <v>28</v>
      </c>
      <c r="J5029">
        <v>18</v>
      </c>
      <c r="K5029">
        <v>2600</v>
      </c>
      <c r="M5029">
        <v>234</v>
      </c>
      <c r="N5029">
        <v>234</v>
      </c>
      <c r="P5029" t="s">
        <v>95</v>
      </c>
    </row>
    <row r="5030" spans="1:16">
      <c r="A5030" t="str">
        <f t="shared" si="78"/>
        <v>400</v>
      </c>
      <c r="B5030" t="str">
        <f>VLOOKUP(A5030,[11]Sheet3!$D$3:$E$46,2,0)</f>
        <v>Chennai South-1</v>
      </c>
      <c r="C5030" t="s">
        <v>9624</v>
      </c>
      <c r="D5030" s="2">
        <v>44047</v>
      </c>
      <c r="G5030" t="s">
        <v>115</v>
      </c>
      <c r="I5030" t="s">
        <v>28</v>
      </c>
      <c r="J5030">
        <v>18</v>
      </c>
      <c r="K5030">
        <v>2600</v>
      </c>
      <c r="M5030">
        <v>234</v>
      </c>
      <c r="N5030">
        <v>234</v>
      </c>
      <c r="P5030" t="s">
        <v>95</v>
      </c>
    </row>
    <row r="5031" spans="1:16">
      <c r="A5031" t="str">
        <f t="shared" si="78"/>
        <v>400</v>
      </c>
      <c r="B5031" t="str">
        <f>VLOOKUP(A5031,[11]Sheet3!$D$3:$E$46,2,0)</f>
        <v>Chennai South-1</v>
      </c>
      <c r="C5031" t="s">
        <v>9625</v>
      </c>
      <c r="D5031" s="2">
        <v>44047</v>
      </c>
      <c r="G5031" t="s">
        <v>115</v>
      </c>
      <c r="I5031" t="s">
        <v>28</v>
      </c>
      <c r="J5031">
        <v>18</v>
      </c>
      <c r="K5031">
        <v>2600</v>
      </c>
      <c r="M5031">
        <v>234</v>
      </c>
      <c r="N5031">
        <v>234</v>
      </c>
      <c r="P5031" t="s">
        <v>95</v>
      </c>
    </row>
    <row r="5032" spans="1:16">
      <c r="A5032" t="str">
        <f t="shared" si="78"/>
        <v>400</v>
      </c>
      <c r="B5032" t="str">
        <f>VLOOKUP(A5032,[11]Sheet3!$D$3:$E$46,2,0)</f>
        <v>Chennai South-1</v>
      </c>
      <c r="C5032" t="s">
        <v>9626</v>
      </c>
      <c r="D5032" s="2">
        <v>44047</v>
      </c>
      <c r="G5032" t="s">
        <v>115</v>
      </c>
      <c r="I5032" t="s">
        <v>28</v>
      </c>
      <c r="J5032">
        <v>18</v>
      </c>
      <c r="K5032">
        <v>2600</v>
      </c>
      <c r="M5032">
        <v>234</v>
      </c>
      <c r="N5032">
        <v>234</v>
      </c>
      <c r="P5032" t="s">
        <v>95</v>
      </c>
    </row>
    <row r="5033" spans="1:16">
      <c r="A5033" t="str">
        <f t="shared" si="78"/>
        <v>400</v>
      </c>
      <c r="B5033" t="str">
        <f>VLOOKUP(A5033,[11]Sheet3!$D$3:$E$46,2,0)</f>
        <v>Chennai South-1</v>
      </c>
      <c r="C5033" t="s">
        <v>9627</v>
      </c>
      <c r="D5033" s="2">
        <v>44047</v>
      </c>
      <c r="E5033" t="s">
        <v>9628</v>
      </c>
      <c r="F5033" t="s">
        <v>9629</v>
      </c>
      <c r="G5033" t="s">
        <v>115</v>
      </c>
      <c r="I5033" t="s">
        <v>28</v>
      </c>
      <c r="J5033">
        <v>18</v>
      </c>
      <c r="K5033">
        <v>2600</v>
      </c>
      <c r="M5033">
        <v>234</v>
      </c>
      <c r="N5033">
        <v>234</v>
      </c>
      <c r="P5033" t="s">
        <v>120</v>
      </c>
    </row>
    <row r="5034" spans="1:16">
      <c r="A5034" t="str">
        <f t="shared" si="78"/>
        <v>482</v>
      </c>
      <c r="B5034" t="str">
        <f>VLOOKUP(A5034,[11]Sheet3!$D$3:$E$46,2,0)</f>
        <v>Nilgiris</v>
      </c>
      <c r="C5034" t="s">
        <v>9630</v>
      </c>
      <c r="D5034" s="2">
        <v>44046</v>
      </c>
      <c r="E5034" t="s">
        <v>9631</v>
      </c>
      <c r="F5034" t="s">
        <v>9632</v>
      </c>
      <c r="G5034" t="s">
        <v>115</v>
      </c>
      <c r="I5034" t="s">
        <v>28</v>
      </c>
      <c r="J5034">
        <v>18</v>
      </c>
      <c r="K5034">
        <v>2600</v>
      </c>
      <c r="M5034">
        <v>234</v>
      </c>
      <c r="N5034">
        <v>234</v>
      </c>
      <c r="P5034" t="s">
        <v>120</v>
      </c>
    </row>
    <row r="5035" spans="1:16">
      <c r="A5035" t="str">
        <f t="shared" si="78"/>
        <v>482</v>
      </c>
      <c r="B5035" t="str">
        <f>VLOOKUP(A5035,[11]Sheet3!$D$3:$E$46,2,0)</f>
        <v>Nilgiris</v>
      </c>
      <c r="C5035" t="s">
        <v>9633</v>
      </c>
      <c r="D5035" s="2">
        <v>44046</v>
      </c>
      <c r="E5035" t="s">
        <v>9634</v>
      </c>
      <c r="F5035" t="s">
        <v>9635</v>
      </c>
      <c r="G5035" t="s">
        <v>115</v>
      </c>
      <c r="I5035" t="s">
        <v>28</v>
      </c>
      <c r="J5035">
        <v>18</v>
      </c>
      <c r="K5035">
        <v>2600</v>
      </c>
      <c r="M5035">
        <v>234</v>
      </c>
      <c r="N5035">
        <v>234</v>
      </c>
      <c r="P5035" t="s">
        <v>120</v>
      </c>
    </row>
    <row r="5036" spans="1:16">
      <c r="A5036" t="str">
        <f t="shared" si="78"/>
        <v>482</v>
      </c>
      <c r="B5036" t="str">
        <f>VLOOKUP(A5036,[11]Sheet3!$D$3:$E$46,2,0)</f>
        <v>Nilgiris</v>
      </c>
      <c r="C5036" t="s">
        <v>9636</v>
      </c>
      <c r="D5036" s="2">
        <v>44046</v>
      </c>
      <c r="E5036" t="s">
        <v>9637</v>
      </c>
      <c r="F5036" t="s">
        <v>9638</v>
      </c>
      <c r="G5036" t="s">
        <v>115</v>
      </c>
      <c r="I5036" t="s">
        <v>28</v>
      </c>
      <c r="J5036">
        <v>18</v>
      </c>
      <c r="K5036">
        <v>2600</v>
      </c>
      <c r="M5036">
        <v>234</v>
      </c>
      <c r="N5036">
        <v>234</v>
      </c>
      <c r="P5036" t="s">
        <v>120</v>
      </c>
    </row>
    <row r="5037" spans="1:16">
      <c r="A5037" t="str">
        <f t="shared" si="78"/>
        <v>482</v>
      </c>
      <c r="B5037" t="str">
        <f>VLOOKUP(A5037,[11]Sheet3!$D$3:$E$46,2,0)</f>
        <v>Nilgiris</v>
      </c>
      <c r="C5037" t="s">
        <v>9639</v>
      </c>
      <c r="D5037" s="2">
        <v>44046</v>
      </c>
      <c r="E5037" t="s">
        <v>9640</v>
      </c>
      <c r="F5037" t="s">
        <v>9641</v>
      </c>
      <c r="G5037" t="s">
        <v>115</v>
      </c>
      <c r="I5037" t="s">
        <v>28</v>
      </c>
      <c r="J5037">
        <v>18</v>
      </c>
      <c r="K5037">
        <v>2600</v>
      </c>
      <c r="M5037">
        <v>234</v>
      </c>
      <c r="N5037">
        <v>234</v>
      </c>
      <c r="P5037" t="s">
        <v>120</v>
      </c>
    </row>
    <row r="5038" spans="1:16">
      <c r="A5038" t="str">
        <f t="shared" si="78"/>
        <v>482</v>
      </c>
      <c r="B5038" t="str">
        <f>VLOOKUP(A5038,[11]Sheet3!$D$3:$E$46,2,0)</f>
        <v>Nilgiris</v>
      </c>
      <c r="C5038" t="s">
        <v>9642</v>
      </c>
      <c r="D5038" s="2">
        <v>44046</v>
      </c>
      <c r="E5038" t="s">
        <v>9643</v>
      </c>
      <c r="F5038" t="s">
        <v>9644</v>
      </c>
      <c r="G5038" t="s">
        <v>115</v>
      </c>
      <c r="I5038" t="s">
        <v>28</v>
      </c>
      <c r="J5038">
        <v>18</v>
      </c>
      <c r="K5038">
        <v>2600</v>
      </c>
      <c r="M5038">
        <v>234</v>
      </c>
      <c r="N5038">
        <v>234</v>
      </c>
      <c r="P5038" t="s">
        <v>120</v>
      </c>
    </row>
    <row r="5039" spans="1:16">
      <c r="A5039" t="str">
        <f t="shared" si="78"/>
        <v>482</v>
      </c>
      <c r="B5039" t="str">
        <f>VLOOKUP(A5039,[11]Sheet3!$D$3:$E$46,2,0)</f>
        <v>Nilgiris</v>
      </c>
      <c r="C5039" t="s">
        <v>9645</v>
      </c>
      <c r="D5039" s="2">
        <v>44046</v>
      </c>
      <c r="E5039" t="s">
        <v>9646</v>
      </c>
      <c r="F5039" t="s">
        <v>9647</v>
      </c>
      <c r="G5039" t="s">
        <v>115</v>
      </c>
      <c r="I5039" t="s">
        <v>28</v>
      </c>
      <c r="J5039">
        <v>18</v>
      </c>
      <c r="K5039">
        <v>2600</v>
      </c>
      <c r="M5039">
        <v>234</v>
      </c>
      <c r="N5039">
        <v>234</v>
      </c>
      <c r="P5039" t="s">
        <v>120</v>
      </c>
    </row>
    <row r="5040" spans="1:16">
      <c r="A5040" t="str">
        <f t="shared" si="78"/>
        <v>482</v>
      </c>
      <c r="B5040" t="str">
        <f>VLOOKUP(A5040,[11]Sheet3!$D$3:$E$46,2,0)</f>
        <v>Nilgiris</v>
      </c>
      <c r="C5040" t="s">
        <v>9648</v>
      </c>
      <c r="D5040" s="2">
        <v>44046</v>
      </c>
      <c r="E5040" t="s">
        <v>9649</v>
      </c>
      <c r="F5040" t="s">
        <v>9650</v>
      </c>
      <c r="G5040" t="s">
        <v>115</v>
      </c>
      <c r="I5040" t="s">
        <v>28</v>
      </c>
      <c r="J5040">
        <v>18</v>
      </c>
      <c r="K5040">
        <v>2600</v>
      </c>
      <c r="M5040">
        <v>234</v>
      </c>
      <c r="N5040">
        <v>234</v>
      </c>
      <c r="P5040" t="s">
        <v>120</v>
      </c>
    </row>
    <row r="5041" spans="1:16">
      <c r="A5041" t="str">
        <f t="shared" si="78"/>
        <v>482</v>
      </c>
      <c r="B5041" t="str">
        <f>VLOOKUP(A5041,[11]Sheet3!$D$3:$E$46,2,0)</f>
        <v>Nilgiris</v>
      </c>
      <c r="C5041" t="s">
        <v>9651</v>
      </c>
      <c r="D5041" s="2">
        <v>44046</v>
      </c>
      <c r="G5041" t="s">
        <v>115</v>
      </c>
      <c r="I5041" t="s">
        <v>28</v>
      </c>
      <c r="J5041">
        <v>18</v>
      </c>
      <c r="K5041">
        <v>2600</v>
      </c>
      <c r="M5041">
        <v>234</v>
      </c>
      <c r="N5041">
        <v>234</v>
      </c>
      <c r="P5041" t="s">
        <v>95</v>
      </c>
    </row>
    <row r="5042" spans="1:16">
      <c r="A5042" t="str">
        <f t="shared" si="78"/>
        <v>482</v>
      </c>
      <c r="B5042" t="str">
        <f>VLOOKUP(A5042,[11]Sheet3!$D$3:$E$46,2,0)</f>
        <v>Nilgiris</v>
      </c>
      <c r="C5042" t="s">
        <v>9652</v>
      </c>
      <c r="D5042" s="2">
        <v>44046</v>
      </c>
      <c r="E5042" t="s">
        <v>9653</v>
      </c>
      <c r="F5042" t="s">
        <v>9654</v>
      </c>
      <c r="G5042" t="s">
        <v>115</v>
      </c>
      <c r="I5042" t="s">
        <v>28</v>
      </c>
      <c r="J5042">
        <v>18</v>
      </c>
      <c r="K5042">
        <v>2600</v>
      </c>
      <c r="M5042">
        <v>234</v>
      </c>
      <c r="N5042">
        <v>234</v>
      </c>
      <c r="P5042" t="s">
        <v>120</v>
      </c>
    </row>
    <row r="5043" spans="1:16">
      <c r="A5043" t="str">
        <f t="shared" si="78"/>
        <v>482</v>
      </c>
      <c r="B5043" t="str">
        <f>VLOOKUP(A5043,[11]Sheet3!$D$3:$E$46,2,0)</f>
        <v>Nilgiris</v>
      </c>
      <c r="C5043" t="s">
        <v>9655</v>
      </c>
      <c r="D5043" s="2">
        <v>44046</v>
      </c>
      <c r="E5043" t="s">
        <v>9656</v>
      </c>
      <c r="F5043" t="s">
        <v>9657</v>
      </c>
      <c r="G5043" t="s">
        <v>115</v>
      </c>
      <c r="I5043" t="s">
        <v>28</v>
      </c>
      <c r="J5043">
        <v>18</v>
      </c>
      <c r="K5043">
        <v>2600</v>
      </c>
      <c r="M5043">
        <v>234</v>
      </c>
      <c r="N5043">
        <v>234</v>
      </c>
      <c r="P5043" t="s">
        <v>120</v>
      </c>
    </row>
    <row r="5044" spans="1:16">
      <c r="A5044" t="str">
        <f t="shared" si="78"/>
        <v>482</v>
      </c>
      <c r="B5044" t="str">
        <f>VLOOKUP(A5044,[11]Sheet3!$D$3:$E$46,2,0)</f>
        <v>Nilgiris</v>
      </c>
      <c r="C5044" t="s">
        <v>9658</v>
      </c>
      <c r="D5044" s="2">
        <v>44046</v>
      </c>
      <c r="E5044" t="s">
        <v>6047</v>
      </c>
      <c r="F5044" t="s">
        <v>6048</v>
      </c>
      <c r="G5044" t="s">
        <v>115</v>
      </c>
      <c r="I5044" t="s">
        <v>28</v>
      </c>
      <c r="J5044">
        <v>18</v>
      </c>
      <c r="K5044">
        <v>2600</v>
      </c>
      <c r="M5044">
        <v>234</v>
      </c>
      <c r="N5044">
        <v>234</v>
      </c>
      <c r="P5044" t="s">
        <v>120</v>
      </c>
    </row>
    <row r="5045" spans="1:16">
      <c r="A5045" t="str">
        <f t="shared" si="78"/>
        <v>482</v>
      </c>
      <c r="B5045" t="str">
        <f>VLOOKUP(A5045,[11]Sheet3!$D$3:$E$46,2,0)</f>
        <v>Nilgiris</v>
      </c>
      <c r="C5045" t="s">
        <v>9659</v>
      </c>
      <c r="D5045" s="2">
        <v>44046</v>
      </c>
      <c r="E5045" t="s">
        <v>9660</v>
      </c>
      <c r="F5045" t="s">
        <v>9661</v>
      </c>
      <c r="G5045" t="s">
        <v>115</v>
      </c>
      <c r="I5045" t="s">
        <v>28</v>
      </c>
      <c r="J5045">
        <v>18</v>
      </c>
      <c r="K5045">
        <v>2600</v>
      </c>
      <c r="M5045">
        <v>234</v>
      </c>
      <c r="N5045">
        <v>234</v>
      </c>
      <c r="P5045" t="s">
        <v>120</v>
      </c>
    </row>
    <row r="5046" spans="1:16">
      <c r="A5046" t="str">
        <f t="shared" si="78"/>
        <v>482</v>
      </c>
      <c r="B5046" t="str">
        <f>VLOOKUP(A5046,[11]Sheet3!$D$3:$E$46,2,0)</f>
        <v>Nilgiris</v>
      </c>
      <c r="C5046" t="s">
        <v>9662</v>
      </c>
      <c r="D5046" s="2">
        <v>44046</v>
      </c>
      <c r="E5046" t="s">
        <v>9656</v>
      </c>
      <c r="F5046" t="s">
        <v>9657</v>
      </c>
      <c r="G5046" t="s">
        <v>115</v>
      </c>
      <c r="I5046" t="s">
        <v>28</v>
      </c>
      <c r="J5046">
        <v>18</v>
      </c>
      <c r="K5046">
        <v>2600</v>
      </c>
      <c r="M5046">
        <v>234</v>
      </c>
      <c r="N5046">
        <v>234</v>
      </c>
      <c r="P5046" t="s">
        <v>120</v>
      </c>
    </row>
    <row r="5047" spans="1:16">
      <c r="A5047" t="str">
        <f t="shared" si="78"/>
        <v>482</v>
      </c>
      <c r="B5047" t="str">
        <f>VLOOKUP(A5047,[11]Sheet3!$D$3:$E$46,2,0)</f>
        <v>Nilgiris</v>
      </c>
      <c r="C5047" t="s">
        <v>9663</v>
      </c>
      <c r="D5047" s="2">
        <v>44046</v>
      </c>
      <c r="G5047" t="s">
        <v>115</v>
      </c>
      <c r="I5047" t="s">
        <v>28</v>
      </c>
      <c r="J5047">
        <v>18</v>
      </c>
      <c r="K5047">
        <v>2600</v>
      </c>
      <c r="M5047">
        <v>234</v>
      </c>
      <c r="N5047">
        <v>234</v>
      </c>
      <c r="P5047" t="s">
        <v>95</v>
      </c>
    </row>
    <row r="5048" spans="1:16">
      <c r="A5048" t="str">
        <f t="shared" si="78"/>
        <v>482</v>
      </c>
      <c r="B5048" t="str">
        <f>VLOOKUP(A5048,[11]Sheet3!$D$3:$E$46,2,0)</f>
        <v>Nilgiris</v>
      </c>
      <c r="C5048" t="s">
        <v>9664</v>
      </c>
      <c r="D5048" s="2">
        <v>44046</v>
      </c>
      <c r="E5048" t="s">
        <v>9665</v>
      </c>
      <c r="F5048" t="s">
        <v>9666</v>
      </c>
      <c r="G5048" t="s">
        <v>115</v>
      </c>
      <c r="I5048" t="s">
        <v>28</v>
      </c>
      <c r="J5048">
        <v>18</v>
      </c>
      <c r="K5048">
        <v>2600</v>
      </c>
      <c r="M5048">
        <v>234</v>
      </c>
      <c r="N5048">
        <v>234</v>
      </c>
      <c r="P5048" t="s">
        <v>120</v>
      </c>
    </row>
    <row r="5049" spans="1:16">
      <c r="A5049" t="str">
        <f t="shared" si="78"/>
        <v>482</v>
      </c>
      <c r="B5049" t="str">
        <f>VLOOKUP(A5049,[11]Sheet3!$D$3:$E$46,2,0)</f>
        <v>Nilgiris</v>
      </c>
      <c r="C5049" t="s">
        <v>9667</v>
      </c>
      <c r="D5049" s="2">
        <v>44046</v>
      </c>
      <c r="E5049" t="s">
        <v>6047</v>
      </c>
      <c r="F5049" t="s">
        <v>6048</v>
      </c>
      <c r="G5049" t="s">
        <v>115</v>
      </c>
      <c r="I5049" t="s">
        <v>28</v>
      </c>
      <c r="J5049">
        <v>18</v>
      </c>
      <c r="K5049">
        <v>2600</v>
      </c>
      <c r="M5049">
        <v>234</v>
      </c>
      <c r="N5049">
        <v>234</v>
      </c>
      <c r="P5049" t="s">
        <v>120</v>
      </c>
    </row>
    <row r="5050" spans="1:16">
      <c r="A5050" t="str">
        <f t="shared" si="78"/>
        <v>482</v>
      </c>
      <c r="B5050" t="str">
        <f>VLOOKUP(A5050,[11]Sheet3!$D$3:$E$46,2,0)</f>
        <v>Nilgiris</v>
      </c>
      <c r="C5050" t="s">
        <v>9668</v>
      </c>
      <c r="D5050" s="2">
        <v>44046</v>
      </c>
      <c r="E5050" t="s">
        <v>9669</v>
      </c>
      <c r="F5050" t="s">
        <v>9670</v>
      </c>
      <c r="G5050" t="s">
        <v>115</v>
      </c>
      <c r="I5050" t="s">
        <v>28</v>
      </c>
      <c r="J5050">
        <v>18</v>
      </c>
      <c r="K5050">
        <v>2600</v>
      </c>
      <c r="M5050">
        <v>234</v>
      </c>
      <c r="N5050">
        <v>234</v>
      </c>
      <c r="P5050" t="s">
        <v>120</v>
      </c>
    </row>
    <row r="5051" spans="1:16">
      <c r="A5051" t="str">
        <f t="shared" si="78"/>
        <v>482</v>
      </c>
      <c r="B5051" t="str">
        <f>VLOOKUP(A5051,[11]Sheet3!$D$3:$E$46,2,0)</f>
        <v>Nilgiris</v>
      </c>
      <c r="C5051" t="s">
        <v>9671</v>
      </c>
      <c r="D5051" s="2">
        <v>44046</v>
      </c>
      <c r="E5051" t="s">
        <v>9672</v>
      </c>
      <c r="F5051" t="s">
        <v>9673</v>
      </c>
      <c r="G5051" t="s">
        <v>115</v>
      </c>
      <c r="I5051" t="s">
        <v>28</v>
      </c>
      <c r="J5051">
        <v>18</v>
      </c>
      <c r="K5051">
        <v>2600</v>
      </c>
      <c r="M5051">
        <v>234</v>
      </c>
      <c r="N5051">
        <v>234</v>
      </c>
      <c r="P5051" t="s">
        <v>120</v>
      </c>
    </row>
    <row r="5052" spans="1:16">
      <c r="A5052" t="str">
        <f t="shared" si="78"/>
        <v>482</v>
      </c>
      <c r="B5052" t="str">
        <f>VLOOKUP(A5052,[11]Sheet3!$D$3:$E$46,2,0)</f>
        <v>Nilgiris</v>
      </c>
      <c r="C5052" t="s">
        <v>9674</v>
      </c>
      <c r="D5052" s="2">
        <v>44046</v>
      </c>
      <c r="E5052" t="s">
        <v>9675</v>
      </c>
      <c r="F5052" t="s">
        <v>9676</v>
      </c>
      <c r="G5052" t="s">
        <v>115</v>
      </c>
      <c r="I5052" t="s">
        <v>28</v>
      </c>
      <c r="J5052">
        <v>18</v>
      </c>
      <c r="K5052">
        <v>2600</v>
      </c>
      <c r="M5052">
        <v>234</v>
      </c>
      <c r="N5052">
        <v>234</v>
      </c>
      <c r="P5052" t="s">
        <v>120</v>
      </c>
    </row>
    <row r="5053" spans="1:16">
      <c r="A5053" t="str">
        <f t="shared" si="78"/>
        <v>482</v>
      </c>
      <c r="B5053" t="str">
        <f>VLOOKUP(A5053,[11]Sheet3!$D$3:$E$46,2,0)</f>
        <v>Nilgiris</v>
      </c>
      <c r="C5053" t="s">
        <v>9677</v>
      </c>
      <c r="D5053" s="2">
        <v>44046</v>
      </c>
      <c r="E5053" t="s">
        <v>6047</v>
      </c>
      <c r="F5053" t="s">
        <v>6048</v>
      </c>
      <c r="G5053" t="s">
        <v>115</v>
      </c>
      <c r="I5053" t="s">
        <v>28</v>
      </c>
      <c r="J5053">
        <v>18</v>
      </c>
      <c r="K5053">
        <v>2600</v>
      </c>
      <c r="M5053">
        <v>234</v>
      </c>
      <c r="N5053">
        <v>234</v>
      </c>
      <c r="P5053" t="s">
        <v>120</v>
      </c>
    </row>
    <row r="5054" spans="1:16">
      <c r="A5054" t="str">
        <f t="shared" si="78"/>
        <v>482</v>
      </c>
      <c r="B5054" t="str">
        <f>VLOOKUP(A5054,[11]Sheet3!$D$3:$E$46,2,0)</f>
        <v>Nilgiris</v>
      </c>
      <c r="C5054" t="s">
        <v>9678</v>
      </c>
      <c r="D5054" s="2">
        <v>44046</v>
      </c>
      <c r="E5054" t="s">
        <v>9679</v>
      </c>
      <c r="F5054" t="s">
        <v>9680</v>
      </c>
      <c r="G5054" t="s">
        <v>115</v>
      </c>
      <c r="I5054" t="s">
        <v>28</v>
      </c>
      <c r="J5054">
        <v>18</v>
      </c>
      <c r="K5054">
        <v>2600</v>
      </c>
      <c r="M5054">
        <v>234</v>
      </c>
      <c r="N5054">
        <v>234</v>
      </c>
      <c r="P5054" t="s">
        <v>120</v>
      </c>
    </row>
    <row r="5055" spans="1:16">
      <c r="A5055" t="str">
        <f t="shared" si="78"/>
        <v>482</v>
      </c>
      <c r="B5055" t="str">
        <f>VLOOKUP(A5055,[11]Sheet3!$D$3:$E$46,2,0)</f>
        <v>Nilgiris</v>
      </c>
      <c r="C5055" t="s">
        <v>9681</v>
      </c>
      <c r="D5055" s="2">
        <v>44046</v>
      </c>
      <c r="G5055" t="s">
        <v>115</v>
      </c>
      <c r="I5055" t="s">
        <v>28</v>
      </c>
      <c r="J5055">
        <v>18</v>
      </c>
      <c r="K5055">
        <v>2600</v>
      </c>
      <c r="M5055">
        <v>234</v>
      </c>
      <c r="N5055">
        <v>234</v>
      </c>
      <c r="P5055" t="s">
        <v>95</v>
      </c>
    </row>
    <row r="5056" spans="1:16">
      <c r="A5056" t="str">
        <f t="shared" si="78"/>
        <v>482</v>
      </c>
      <c r="B5056" t="str">
        <f>VLOOKUP(A5056,[11]Sheet3!$D$3:$E$46,2,0)</f>
        <v>Nilgiris</v>
      </c>
      <c r="C5056" t="s">
        <v>9682</v>
      </c>
      <c r="D5056" s="2">
        <v>44046</v>
      </c>
      <c r="E5056" t="s">
        <v>9683</v>
      </c>
      <c r="F5056" t="s">
        <v>9684</v>
      </c>
      <c r="G5056" t="s">
        <v>115</v>
      </c>
      <c r="I5056" t="s">
        <v>28</v>
      </c>
      <c r="J5056">
        <v>18</v>
      </c>
      <c r="K5056">
        <v>2600</v>
      </c>
      <c r="M5056">
        <v>234</v>
      </c>
      <c r="N5056">
        <v>234</v>
      </c>
      <c r="P5056" t="s">
        <v>120</v>
      </c>
    </row>
    <row r="5057" spans="1:16">
      <c r="A5057" t="str">
        <f t="shared" si="78"/>
        <v>482</v>
      </c>
      <c r="B5057" t="str">
        <f>VLOOKUP(A5057,[11]Sheet3!$D$3:$E$46,2,0)</f>
        <v>Nilgiris</v>
      </c>
      <c r="C5057" t="s">
        <v>9685</v>
      </c>
      <c r="D5057" s="2">
        <v>44046</v>
      </c>
      <c r="G5057" t="s">
        <v>115</v>
      </c>
      <c r="I5057" t="s">
        <v>28</v>
      </c>
      <c r="J5057">
        <v>18</v>
      </c>
      <c r="K5057">
        <v>2600</v>
      </c>
      <c r="M5057">
        <v>234</v>
      </c>
      <c r="N5057">
        <v>234</v>
      </c>
      <c r="P5057" t="s">
        <v>95</v>
      </c>
    </row>
    <row r="5058" spans="1:16">
      <c r="A5058" t="str">
        <f t="shared" si="78"/>
        <v>482</v>
      </c>
      <c r="B5058" t="str">
        <f>VLOOKUP(A5058,[11]Sheet3!$D$3:$E$46,2,0)</f>
        <v>Nilgiris</v>
      </c>
      <c r="C5058" t="s">
        <v>9686</v>
      </c>
      <c r="D5058" s="2">
        <v>44046</v>
      </c>
      <c r="E5058" t="s">
        <v>9669</v>
      </c>
      <c r="F5058" t="s">
        <v>9670</v>
      </c>
      <c r="G5058" t="s">
        <v>115</v>
      </c>
      <c r="I5058" t="s">
        <v>28</v>
      </c>
      <c r="J5058">
        <v>18</v>
      </c>
      <c r="K5058">
        <v>2600</v>
      </c>
      <c r="M5058">
        <v>234</v>
      </c>
      <c r="N5058">
        <v>234</v>
      </c>
      <c r="P5058" t="s">
        <v>120</v>
      </c>
    </row>
    <row r="5059" spans="1:16">
      <c r="A5059" t="str">
        <f t="shared" ref="A5059:A5122" si="79">MID(C5059,2,3)</f>
        <v>482</v>
      </c>
      <c r="B5059" t="str">
        <f>VLOOKUP(A5059,[11]Sheet3!$D$3:$E$46,2,0)</f>
        <v>Nilgiris</v>
      </c>
      <c r="C5059" t="s">
        <v>9687</v>
      </c>
      <c r="D5059" s="2">
        <v>44046</v>
      </c>
      <c r="E5059" t="s">
        <v>9688</v>
      </c>
      <c r="F5059" t="s">
        <v>9688</v>
      </c>
      <c r="G5059" t="s">
        <v>115</v>
      </c>
      <c r="I5059" t="s">
        <v>28</v>
      </c>
      <c r="J5059">
        <v>18</v>
      </c>
      <c r="K5059">
        <v>2600</v>
      </c>
      <c r="M5059">
        <v>234</v>
      </c>
      <c r="N5059">
        <v>234</v>
      </c>
      <c r="P5059" t="s">
        <v>120</v>
      </c>
    </row>
    <row r="5060" spans="1:16">
      <c r="A5060" t="str">
        <f t="shared" si="79"/>
        <v>482</v>
      </c>
      <c r="B5060" t="str">
        <f>VLOOKUP(A5060,[11]Sheet3!$D$3:$E$46,2,0)</f>
        <v>Nilgiris</v>
      </c>
      <c r="C5060" t="s">
        <v>9689</v>
      </c>
      <c r="D5060" s="2">
        <v>44046</v>
      </c>
      <c r="G5060" t="s">
        <v>115</v>
      </c>
      <c r="I5060" t="s">
        <v>28</v>
      </c>
      <c r="J5060">
        <v>18</v>
      </c>
      <c r="K5060">
        <v>2600</v>
      </c>
      <c r="M5060">
        <v>234</v>
      </c>
      <c r="N5060">
        <v>234</v>
      </c>
      <c r="P5060" t="s">
        <v>95</v>
      </c>
    </row>
    <row r="5061" spans="1:16">
      <c r="A5061" t="str">
        <f t="shared" si="79"/>
        <v>482</v>
      </c>
      <c r="B5061" t="str">
        <f>VLOOKUP(A5061,[11]Sheet3!$D$3:$E$46,2,0)</f>
        <v>Nilgiris</v>
      </c>
      <c r="C5061" t="s">
        <v>9690</v>
      </c>
      <c r="D5061" s="2">
        <v>44046</v>
      </c>
      <c r="E5061" t="s">
        <v>9691</v>
      </c>
      <c r="F5061" t="s">
        <v>9692</v>
      </c>
      <c r="G5061" t="s">
        <v>115</v>
      </c>
      <c r="I5061" t="s">
        <v>28</v>
      </c>
      <c r="J5061">
        <v>18</v>
      </c>
      <c r="K5061">
        <v>2600</v>
      </c>
      <c r="M5061">
        <v>234</v>
      </c>
      <c r="N5061">
        <v>234</v>
      </c>
      <c r="P5061" t="s">
        <v>120</v>
      </c>
    </row>
    <row r="5062" spans="1:16">
      <c r="A5062" t="str">
        <f t="shared" si="79"/>
        <v>482</v>
      </c>
      <c r="B5062" t="str">
        <f>VLOOKUP(A5062,[11]Sheet3!$D$3:$E$46,2,0)</f>
        <v>Nilgiris</v>
      </c>
      <c r="C5062" t="s">
        <v>9693</v>
      </c>
      <c r="D5062" s="2">
        <v>44046</v>
      </c>
      <c r="E5062" t="s">
        <v>9694</v>
      </c>
      <c r="F5062" t="s">
        <v>9695</v>
      </c>
      <c r="G5062" t="s">
        <v>115</v>
      </c>
      <c r="I5062" t="s">
        <v>28</v>
      </c>
      <c r="J5062">
        <v>18</v>
      </c>
      <c r="K5062">
        <v>2600</v>
      </c>
      <c r="M5062">
        <v>234</v>
      </c>
      <c r="N5062">
        <v>234</v>
      </c>
      <c r="P5062" t="s">
        <v>120</v>
      </c>
    </row>
    <row r="5063" spans="1:16">
      <c r="A5063" t="str">
        <f t="shared" si="79"/>
        <v>482</v>
      </c>
      <c r="B5063" t="str">
        <f>VLOOKUP(A5063,[11]Sheet3!$D$3:$E$46,2,0)</f>
        <v>Nilgiris</v>
      </c>
      <c r="C5063" t="s">
        <v>9696</v>
      </c>
      <c r="D5063" s="2">
        <v>44046</v>
      </c>
      <c r="E5063" t="s">
        <v>9697</v>
      </c>
      <c r="F5063" t="s">
        <v>9698</v>
      </c>
      <c r="G5063" t="s">
        <v>115</v>
      </c>
      <c r="I5063" t="s">
        <v>28</v>
      </c>
      <c r="J5063">
        <v>18</v>
      </c>
      <c r="K5063">
        <v>2600</v>
      </c>
      <c r="M5063">
        <v>234</v>
      </c>
      <c r="N5063">
        <v>234</v>
      </c>
      <c r="P5063" t="s">
        <v>120</v>
      </c>
    </row>
    <row r="5064" spans="1:16">
      <c r="A5064" t="str">
        <f t="shared" si="79"/>
        <v>482</v>
      </c>
      <c r="B5064" t="str">
        <f>VLOOKUP(A5064,[11]Sheet3!$D$3:$E$46,2,0)</f>
        <v>Nilgiris</v>
      </c>
      <c r="C5064" t="s">
        <v>9699</v>
      </c>
      <c r="D5064" s="2">
        <v>44046</v>
      </c>
      <c r="E5064" t="s">
        <v>9700</v>
      </c>
      <c r="F5064" t="s">
        <v>9701</v>
      </c>
      <c r="G5064" t="s">
        <v>115</v>
      </c>
      <c r="I5064" t="s">
        <v>28</v>
      </c>
      <c r="J5064">
        <v>18</v>
      </c>
      <c r="K5064">
        <v>2600</v>
      </c>
      <c r="M5064">
        <v>234</v>
      </c>
      <c r="N5064">
        <v>234</v>
      </c>
      <c r="P5064" t="s">
        <v>120</v>
      </c>
    </row>
    <row r="5065" spans="1:16">
      <c r="A5065" t="str">
        <f t="shared" si="79"/>
        <v>482</v>
      </c>
      <c r="B5065" t="str">
        <f>VLOOKUP(A5065,[11]Sheet3!$D$3:$E$46,2,0)</f>
        <v>Nilgiris</v>
      </c>
      <c r="C5065" t="s">
        <v>9702</v>
      </c>
      <c r="D5065" s="2">
        <v>44046</v>
      </c>
      <c r="E5065" t="s">
        <v>9703</v>
      </c>
      <c r="F5065" t="s">
        <v>9704</v>
      </c>
      <c r="G5065" t="s">
        <v>115</v>
      </c>
      <c r="I5065" t="s">
        <v>28</v>
      </c>
      <c r="J5065">
        <v>18</v>
      </c>
      <c r="K5065">
        <v>2600</v>
      </c>
      <c r="M5065">
        <v>234</v>
      </c>
      <c r="N5065">
        <v>234</v>
      </c>
      <c r="P5065" t="s">
        <v>120</v>
      </c>
    </row>
    <row r="5066" spans="1:16">
      <c r="A5066" t="str">
        <f t="shared" si="79"/>
        <v>482</v>
      </c>
      <c r="B5066" t="str">
        <f>VLOOKUP(A5066,[11]Sheet3!$D$3:$E$46,2,0)</f>
        <v>Nilgiris</v>
      </c>
      <c r="C5066" t="s">
        <v>9705</v>
      </c>
      <c r="D5066" s="2">
        <v>44046</v>
      </c>
      <c r="E5066" t="s">
        <v>9706</v>
      </c>
      <c r="F5066" t="s">
        <v>9707</v>
      </c>
      <c r="G5066" t="s">
        <v>115</v>
      </c>
      <c r="I5066" t="s">
        <v>28</v>
      </c>
      <c r="J5066">
        <v>18</v>
      </c>
      <c r="K5066">
        <v>2600</v>
      </c>
      <c r="M5066">
        <v>234</v>
      </c>
      <c r="N5066">
        <v>234</v>
      </c>
      <c r="P5066" t="s">
        <v>120</v>
      </c>
    </row>
    <row r="5067" spans="1:16">
      <c r="A5067" t="str">
        <f t="shared" si="79"/>
        <v>482</v>
      </c>
      <c r="B5067" t="str">
        <f>VLOOKUP(A5067,[11]Sheet3!$D$3:$E$46,2,0)</f>
        <v>Nilgiris</v>
      </c>
      <c r="C5067" t="s">
        <v>9708</v>
      </c>
      <c r="D5067" s="2">
        <v>44046</v>
      </c>
      <c r="E5067" t="s">
        <v>9709</v>
      </c>
      <c r="F5067" t="s">
        <v>9710</v>
      </c>
      <c r="G5067" t="s">
        <v>115</v>
      </c>
      <c r="I5067" t="s">
        <v>28</v>
      </c>
      <c r="J5067">
        <v>18</v>
      </c>
      <c r="K5067">
        <v>2600</v>
      </c>
      <c r="M5067">
        <v>234</v>
      </c>
      <c r="N5067">
        <v>234</v>
      </c>
      <c r="P5067" t="s">
        <v>120</v>
      </c>
    </row>
    <row r="5068" spans="1:16">
      <c r="A5068" t="str">
        <f t="shared" si="79"/>
        <v>482</v>
      </c>
      <c r="B5068" t="str">
        <f>VLOOKUP(A5068,[11]Sheet3!$D$3:$E$46,2,0)</f>
        <v>Nilgiris</v>
      </c>
      <c r="C5068" t="s">
        <v>9711</v>
      </c>
      <c r="D5068" s="2">
        <v>44046</v>
      </c>
      <c r="E5068" t="s">
        <v>9669</v>
      </c>
      <c r="F5068" t="s">
        <v>9670</v>
      </c>
      <c r="G5068" t="s">
        <v>115</v>
      </c>
      <c r="I5068" t="s">
        <v>28</v>
      </c>
      <c r="J5068">
        <v>18</v>
      </c>
      <c r="K5068">
        <v>2600</v>
      </c>
      <c r="M5068">
        <v>234</v>
      </c>
      <c r="N5068">
        <v>234</v>
      </c>
      <c r="P5068" t="s">
        <v>120</v>
      </c>
    </row>
    <row r="5069" spans="1:16">
      <c r="A5069" t="str">
        <f t="shared" si="79"/>
        <v>482</v>
      </c>
      <c r="B5069" t="str">
        <f>VLOOKUP(A5069,[11]Sheet3!$D$3:$E$46,2,0)</f>
        <v>Nilgiris</v>
      </c>
      <c r="C5069" t="s">
        <v>9712</v>
      </c>
      <c r="D5069" s="2">
        <v>44046</v>
      </c>
      <c r="E5069" t="s">
        <v>9713</v>
      </c>
      <c r="F5069" t="s">
        <v>9714</v>
      </c>
      <c r="G5069" t="s">
        <v>115</v>
      </c>
      <c r="I5069" t="s">
        <v>28</v>
      </c>
      <c r="J5069">
        <v>18</v>
      </c>
      <c r="K5069">
        <v>2600</v>
      </c>
      <c r="M5069">
        <v>234</v>
      </c>
      <c r="N5069">
        <v>234</v>
      </c>
      <c r="P5069" t="s">
        <v>120</v>
      </c>
    </row>
    <row r="5070" spans="1:16">
      <c r="A5070" t="str">
        <f t="shared" si="79"/>
        <v>482</v>
      </c>
      <c r="B5070" t="str">
        <f>VLOOKUP(A5070,[11]Sheet3!$D$3:$E$46,2,0)</f>
        <v>Nilgiris</v>
      </c>
      <c r="C5070" t="s">
        <v>9715</v>
      </c>
      <c r="D5070" s="2">
        <v>44046</v>
      </c>
      <c r="E5070" t="s">
        <v>9709</v>
      </c>
      <c r="F5070" t="s">
        <v>9710</v>
      </c>
      <c r="G5070" t="s">
        <v>115</v>
      </c>
      <c r="I5070" t="s">
        <v>28</v>
      </c>
      <c r="J5070">
        <v>18</v>
      </c>
      <c r="K5070">
        <v>2600</v>
      </c>
      <c r="M5070">
        <v>234</v>
      </c>
      <c r="N5070">
        <v>234</v>
      </c>
      <c r="P5070" t="s">
        <v>120</v>
      </c>
    </row>
    <row r="5071" spans="1:16">
      <c r="A5071" t="str">
        <f t="shared" si="79"/>
        <v>482</v>
      </c>
      <c r="B5071" t="str">
        <f>VLOOKUP(A5071,[11]Sheet3!$D$3:$E$46,2,0)</f>
        <v>Nilgiris</v>
      </c>
      <c r="C5071" t="s">
        <v>9716</v>
      </c>
      <c r="D5071" s="2">
        <v>44046</v>
      </c>
      <c r="E5071" t="s">
        <v>9717</v>
      </c>
      <c r="F5071" t="s">
        <v>9718</v>
      </c>
      <c r="G5071" t="s">
        <v>115</v>
      </c>
      <c r="I5071" t="s">
        <v>28</v>
      </c>
      <c r="J5071">
        <v>18</v>
      </c>
      <c r="K5071">
        <v>2600</v>
      </c>
      <c r="M5071">
        <v>234</v>
      </c>
      <c r="N5071">
        <v>234</v>
      </c>
      <c r="P5071" t="s">
        <v>120</v>
      </c>
    </row>
    <row r="5072" spans="1:16">
      <c r="A5072" t="str">
        <f t="shared" si="79"/>
        <v>482</v>
      </c>
      <c r="B5072" t="str">
        <f>VLOOKUP(A5072,[11]Sheet3!$D$3:$E$46,2,0)</f>
        <v>Nilgiris</v>
      </c>
      <c r="C5072" t="s">
        <v>9719</v>
      </c>
      <c r="D5072" s="2">
        <v>44046</v>
      </c>
      <c r="E5072" t="s">
        <v>9703</v>
      </c>
      <c r="F5072" t="s">
        <v>9704</v>
      </c>
      <c r="G5072" t="s">
        <v>115</v>
      </c>
      <c r="I5072" t="s">
        <v>28</v>
      </c>
      <c r="J5072">
        <v>18</v>
      </c>
      <c r="K5072">
        <v>2600</v>
      </c>
      <c r="M5072">
        <v>234</v>
      </c>
      <c r="N5072">
        <v>234</v>
      </c>
      <c r="P5072" t="s">
        <v>120</v>
      </c>
    </row>
    <row r="5073" spans="1:16">
      <c r="A5073" t="str">
        <f t="shared" si="79"/>
        <v>482</v>
      </c>
      <c r="B5073" t="str">
        <f>VLOOKUP(A5073,[11]Sheet3!$D$3:$E$46,2,0)</f>
        <v>Nilgiris</v>
      </c>
      <c r="C5073" t="s">
        <v>9720</v>
      </c>
      <c r="D5073" s="2">
        <v>44046</v>
      </c>
      <c r="E5073" t="s">
        <v>9721</v>
      </c>
      <c r="F5073" t="s">
        <v>9722</v>
      </c>
      <c r="G5073" t="s">
        <v>115</v>
      </c>
      <c r="I5073" t="s">
        <v>28</v>
      </c>
      <c r="J5073">
        <v>18</v>
      </c>
      <c r="K5073">
        <v>2600</v>
      </c>
      <c r="M5073">
        <v>234</v>
      </c>
      <c r="N5073">
        <v>234</v>
      </c>
      <c r="P5073" t="s">
        <v>120</v>
      </c>
    </row>
    <row r="5074" spans="1:16">
      <c r="A5074" t="str">
        <f t="shared" si="79"/>
        <v>482</v>
      </c>
      <c r="B5074" t="str">
        <f>VLOOKUP(A5074,[11]Sheet3!$D$3:$E$46,2,0)</f>
        <v>Nilgiris</v>
      </c>
      <c r="C5074" t="s">
        <v>9723</v>
      </c>
      <c r="D5074" s="2">
        <v>44046</v>
      </c>
      <c r="E5074" t="s">
        <v>9713</v>
      </c>
      <c r="F5074" t="s">
        <v>9714</v>
      </c>
      <c r="G5074" t="s">
        <v>115</v>
      </c>
      <c r="I5074" t="s">
        <v>28</v>
      </c>
      <c r="J5074">
        <v>18</v>
      </c>
      <c r="K5074">
        <v>2600</v>
      </c>
      <c r="M5074">
        <v>234</v>
      </c>
      <c r="N5074">
        <v>234</v>
      </c>
      <c r="P5074" t="s">
        <v>120</v>
      </c>
    </row>
    <row r="5075" spans="1:16">
      <c r="A5075" t="str">
        <f t="shared" si="79"/>
        <v>482</v>
      </c>
      <c r="B5075" t="str">
        <f>VLOOKUP(A5075,[11]Sheet3!$D$3:$E$46,2,0)</f>
        <v>Nilgiris</v>
      </c>
      <c r="C5075" t="s">
        <v>9724</v>
      </c>
      <c r="D5075" s="2">
        <v>44046</v>
      </c>
      <c r="E5075" t="s">
        <v>9634</v>
      </c>
      <c r="F5075" t="s">
        <v>9635</v>
      </c>
      <c r="G5075" t="s">
        <v>115</v>
      </c>
      <c r="I5075" t="s">
        <v>28</v>
      </c>
      <c r="J5075">
        <v>18</v>
      </c>
      <c r="K5075">
        <v>2600</v>
      </c>
      <c r="M5075">
        <v>234</v>
      </c>
      <c r="N5075">
        <v>234</v>
      </c>
      <c r="P5075" t="s">
        <v>120</v>
      </c>
    </row>
    <row r="5076" spans="1:16">
      <c r="A5076" t="str">
        <f t="shared" si="79"/>
        <v>482</v>
      </c>
      <c r="B5076" t="str">
        <f>VLOOKUP(A5076,[11]Sheet3!$D$3:$E$46,2,0)</f>
        <v>Nilgiris</v>
      </c>
      <c r="C5076" t="s">
        <v>9725</v>
      </c>
      <c r="D5076" s="2">
        <v>44046</v>
      </c>
      <c r="E5076" t="s">
        <v>9726</v>
      </c>
      <c r="F5076" t="s">
        <v>9727</v>
      </c>
      <c r="G5076" t="s">
        <v>115</v>
      </c>
      <c r="I5076" t="s">
        <v>28</v>
      </c>
      <c r="J5076">
        <v>18</v>
      </c>
      <c r="K5076">
        <v>2600</v>
      </c>
      <c r="M5076">
        <v>234</v>
      </c>
      <c r="N5076">
        <v>234</v>
      </c>
      <c r="P5076" t="s">
        <v>120</v>
      </c>
    </row>
    <row r="5077" spans="1:16">
      <c r="A5077" t="str">
        <f t="shared" si="79"/>
        <v>482</v>
      </c>
      <c r="B5077" t="str">
        <f>VLOOKUP(A5077,[11]Sheet3!$D$3:$E$46,2,0)</f>
        <v>Nilgiris</v>
      </c>
      <c r="C5077" t="s">
        <v>9728</v>
      </c>
      <c r="D5077" s="2">
        <v>44046</v>
      </c>
      <c r="E5077" t="s">
        <v>9729</v>
      </c>
      <c r="F5077" t="s">
        <v>9730</v>
      </c>
      <c r="G5077" t="s">
        <v>115</v>
      </c>
      <c r="I5077" t="s">
        <v>28</v>
      </c>
      <c r="J5077">
        <v>18</v>
      </c>
      <c r="K5077">
        <v>2600</v>
      </c>
      <c r="M5077">
        <v>234</v>
      </c>
      <c r="N5077">
        <v>234</v>
      </c>
      <c r="P5077" t="s">
        <v>120</v>
      </c>
    </row>
    <row r="5078" spans="1:16">
      <c r="A5078" t="str">
        <f t="shared" si="79"/>
        <v>476</v>
      </c>
      <c r="B5078" t="str">
        <f>VLOOKUP(A5078,[11]Sheet3!$D$3:$E$46,2,0)</f>
        <v>Theni</v>
      </c>
      <c r="C5078" t="s">
        <v>9731</v>
      </c>
      <c r="D5078" s="2">
        <v>44046</v>
      </c>
      <c r="E5078" t="s">
        <v>9732</v>
      </c>
      <c r="F5078" t="s">
        <v>9733</v>
      </c>
      <c r="G5078" t="s">
        <v>115</v>
      </c>
      <c r="I5078" t="s">
        <v>28</v>
      </c>
      <c r="J5078">
        <v>18</v>
      </c>
      <c r="K5078">
        <v>2600</v>
      </c>
      <c r="M5078">
        <v>234</v>
      </c>
      <c r="N5078">
        <v>234</v>
      </c>
      <c r="P5078" t="s">
        <v>120</v>
      </c>
    </row>
    <row r="5079" spans="1:16">
      <c r="A5079" t="str">
        <f t="shared" si="79"/>
        <v>472</v>
      </c>
      <c r="B5079" t="str">
        <f>VLOOKUP(A5079,[11]Sheet3!$D$3:$E$46,2,0)</f>
        <v>Tirunelveli</v>
      </c>
      <c r="C5079" t="s">
        <v>9734</v>
      </c>
      <c r="D5079" s="2">
        <v>44046</v>
      </c>
      <c r="E5079" t="s">
        <v>9735</v>
      </c>
      <c r="F5079" t="s">
        <v>9736</v>
      </c>
      <c r="G5079" t="s">
        <v>115</v>
      </c>
      <c r="H5079">
        <v>1</v>
      </c>
      <c r="I5079" t="s">
        <v>28</v>
      </c>
      <c r="J5079">
        <v>18</v>
      </c>
      <c r="K5079">
        <v>2600</v>
      </c>
      <c r="M5079">
        <v>234</v>
      </c>
      <c r="N5079">
        <v>234</v>
      </c>
      <c r="P5079" t="s">
        <v>120</v>
      </c>
    </row>
    <row r="5080" spans="1:16">
      <c r="A5080" t="str">
        <f t="shared" si="79"/>
        <v>472</v>
      </c>
      <c r="B5080" t="str">
        <f>VLOOKUP(A5080,[11]Sheet3!$D$3:$E$46,2,0)</f>
        <v>Tirunelveli</v>
      </c>
      <c r="C5080" t="s">
        <v>9737</v>
      </c>
      <c r="D5080" s="2">
        <v>44046</v>
      </c>
      <c r="E5080" t="s">
        <v>9738</v>
      </c>
      <c r="F5080" t="s">
        <v>9739</v>
      </c>
      <c r="G5080" t="s">
        <v>115</v>
      </c>
      <c r="I5080" t="s">
        <v>28</v>
      </c>
      <c r="J5080">
        <v>18</v>
      </c>
      <c r="K5080">
        <v>2600</v>
      </c>
      <c r="M5080">
        <v>234</v>
      </c>
      <c r="N5080">
        <v>234</v>
      </c>
      <c r="P5080" t="s">
        <v>120</v>
      </c>
    </row>
    <row r="5081" spans="1:16">
      <c r="A5081" t="str">
        <f t="shared" si="79"/>
        <v>472</v>
      </c>
      <c r="B5081" t="str">
        <f>VLOOKUP(A5081,[11]Sheet3!$D$3:$E$46,2,0)</f>
        <v>Tirunelveli</v>
      </c>
      <c r="C5081" t="s">
        <v>9740</v>
      </c>
      <c r="D5081" s="2">
        <v>44046</v>
      </c>
      <c r="E5081" t="s">
        <v>9741</v>
      </c>
      <c r="F5081" t="s">
        <v>9742</v>
      </c>
      <c r="G5081" t="s">
        <v>115</v>
      </c>
      <c r="I5081" t="s">
        <v>28</v>
      </c>
      <c r="J5081">
        <v>18</v>
      </c>
      <c r="K5081">
        <v>2600</v>
      </c>
      <c r="M5081">
        <v>234</v>
      </c>
      <c r="N5081">
        <v>234</v>
      </c>
      <c r="P5081" t="s">
        <v>120</v>
      </c>
    </row>
    <row r="5082" spans="1:16">
      <c r="A5082" t="str">
        <f t="shared" si="79"/>
        <v>472</v>
      </c>
      <c r="B5082" t="str">
        <f>VLOOKUP(A5082,[11]Sheet3!$D$3:$E$46,2,0)</f>
        <v>Tirunelveli</v>
      </c>
      <c r="C5082" t="s">
        <v>9743</v>
      </c>
      <c r="D5082" s="2">
        <v>44046</v>
      </c>
      <c r="E5082" t="s">
        <v>9744</v>
      </c>
      <c r="F5082" t="s">
        <v>9745</v>
      </c>
      <c r="G5082" t="s">
        <v>115</v>
      </c>
      <c r="I5082" t="s">
        <v>28</v>
      </c>
      <c r="J5082">
        <v>18</v>
      </c>
      <c r="K5082">
        <v>2600</v>
      </c>
      <c r="M5082">
        <v>234</v>
      </c>
      <c r="N5082">
        <v>234</v>
      </c>
      <c r="P5082" t="s">
        <v>120</v>
      </c>
    </row>
    <row r="5083" spans="1:16">
      <c r="A5083" t="str">
        <f t="shared" si="79"/>
        <v>472</v>
      </c>
      <c r="B5083" t="str">
        <f>VLOOKUP(A5083,[11]Sheet3!$D$3:$E$46,2,0)</f>
        <v>Tirunelveli</v>
      </c>
      <c r="C5083" t="s">
        <v>9746</v>
      </c>
      <c r="D5083" s="2">
        <v>44046</v>
      </c>
      <c r="G5083" t="s">
        <v>115</v>
      </c>
      <c r="I5083" t="s">
        <v>28</v>
      </c>
      <c r="J5083">
        <v>18</v>
      </c>
      <c r="K5083">
        <v>2600</v>
      </c>
      <c r="M5083">
        <v>234</v>
      </c>
      <c r="N5083">
        <v>234</v>
      </c>
      <c r="P5083" t="s">
        <v>95</v>
      </c>
    </row>
    <row r="5084" spans="1:16">
      <c r="A5084" t="str">
        <f t="shared" si="79"/>
        <v>472</v>
      </c>
      <c r="B5084" t="str">
        <f>VLOOKUP(A5084,[11]Sheet3!$D$3:$E$46,2,0)</f>
        <v>Tirunelveli</v>
      </c>
      <c r="C5084" t="s">
        <v>9747</v>
      </c>
      <c r="D5084" s="2">
        <v>44046</v>
      </c>
      <c r="E5084" t="s">
        <v>9748</v>
      </c>
      <c r="F5084" t="s">
        <v>9749</v>
      </c>
      <c r="G5084" t="s">
        <v>115</v>
      </c>
      <c r="I5084" t="s">
        <v>28</v>
      </c>
      <c r="J5084">
        <v>18</v>
      </c>
      <c r="K5084">
        <v>2600</v>
      </c>
      <c r="M5084">
        <v>234</v>
      </c>
      <c r="N5084">
        <v>234</v>
      </c>
      <c r="P5084" t="s">
        <v>120</v>
      </c>
    </row>
    <row r="5085" spans="1:16">
      <c r="A5085" t="str">
        <f t="shared" si="79"/>
        <v>472</v>
      </c>
      <c r="B5085" t="str">
        <f>VLOOKUP(A5085,[11]Sheet3!$D$3:$E$46,2,0)</f>
        <v>Tirunelveli</v>
      </c>
      <c r="C5085" t="s">
        <v>9750</v>
      </c>
      <c r="D5085" s="2">
        <v>44046</v>
      </c>
      <c r="G5085" t="s">
        <v>115</v>
      </c>
      <c r="I5085" t="s">
        <v>28</v>
      </c>
      <c r="J5085">
        <v>18</v>
      </c>
      <c r="K5085">
        <v>2600</v>
      </c>
      <c r="M5085">
        <v>234</v>
      </c>
      <c r="N5085">
        <v>234</v>
      </c>
      <c r="P5085" t="s">
        <v>95</v>
      </c>
    </row>
    <row r="5086" spans="1:16">
      <c r="A5086" t="str">
        <f t="shared" si="79"/>
        <v>472</v>
      </c>
      <c r="B5086" t="str">
        <f>VLOOKUP(A5086,[11]Sheet3!$D$3:$E$46,2,0)</f>
        <v>Tirunelveli</v>
      </c>
      <c r="C5086" t="s">
        <v>9751</v>
      </c>
      <c r="D5086" s="2">
        <v>44046</v>
      </c>
      <c r="E5086" t="s">
        <v>9752</v>
      </c>
      <c r="F5086" t="s">
        <v>9753</v>
      </c>
      <c r="G5086" t="s">
        <v>115</v>
      </c>
      <c r="I5086" t="s">
        <v>28</v>
      </c>
      <c r="J5086">
        <v>18</v>
      </c>
      <c r="K5086">
        <v>2600</v>
      </c>
      <c r="M5086">
        <v>234</v>
      </c>
      <c r="N5086">
        <v>234</v>
      </c>
      <c r="P5086" t="s">
        <v>120</v>
      </c>
    </row>
    <row r="5087" spans="1:16">
      <c r="A5087" t="str">
        <f t="shared" si="79"/>
        <v>472</v>
      </c>
      <c r="B5087" t="str">
        <f>VLOOKUP(A5087,[11]Sheet3!$D$3:$E$46,2,0)</f>
        <v>Tirunelveli</v>
      </c>
      <c r="C5087" t="s">
        <v>9754</v>
      </c>
      <c r="D5087" s="2">
        <v>44046</v>
      </c>
      <c r="E5087" t="s">
        <v>9755</v>
      </c>
      <c r="F5087" t="s">
        <v>9756</v>
      </c>
      <c r="G5087" t="s">
        <v>115</v>
      </c>
      <c r="I5087" t="s">
        <v>28</v>
      </c>
      <c r="J5087">
        <v>18</v>
      </c>
      <c r="K5087">
        <v>2600</v>
      </c>
      <c r="M5087">
        <v>234</v>
      </c>
      <c r="N5087">
        <v>234</v>
      </c>
      <c r="P5087" t="s">
        <v>120</v>
      </c>
    </row>
    <row r="5088" spans="1:16">
      <c r="A5088" t="str">
        <f t="shared" si="79"/>
        <v>472</v>
      </c>
      <c r="B5088" t="str">
        <f>VLOOKUP(A5088,[11]Sheet3!$D$3:$E$46,2,0)</f>
        <v>Tirunelveli</v>
      </c>
      <c r="C5088" t="s">
        <v>9757</v>
      </c>
      <c r="D5088" s="2">
        <v>44046</v>
      </c>
      <c r="G5088" t="s">
        <v>115</v>
      </c>
      <c r="I5088" t="s">
        <v>28</v>
      </c>
      <c r="J5088">
        <v>18</v>
      </c>
      <c r="K5088">
        <v>2600</v>
      </c>
      <c r="M5088">
        <v>234</v>
      </c>
      <c r="N5088">
        <v>234</v>
      </c>
      <c r="P5088" t="s">
        <v>95</v>
      </c>
    </row>
    <row r="5089" spans="1:16">
      <c r="A5089" t="str">
        <f t="shared" si="79"/>
        <v>472</v>
      </c>
      <c r="B5089" t="str">
        <f>VLOOKUP(A5089,[11]Sheet3!$D$3:$E$46,2,0)</f>
        <v>Tirunelveli</v>
      </c>
      <c r="C5089" t="s">
        <v>9758</v>
      </c>
      <c r="D5089" s="2">
        <v>44046</v>
      </c>
      <c r="G5089" t="s">
        <v>115</v>
      </c>
      <c r="I5089" t="s">
        <v>28</v>
      </c>
      <c r="J5089">
        <v>18</v>
      </c>
      <c r="K5089">
        <v>2600</v>
      </c>
      <c r="M5089">
        <v>234</v>
      </c>
      <c r="N5089">
        <v>234</v>
      </c>
      <c r="P5089" t="s">
        <v>95</v>
      </c>
    </row>
    <row r="5090" spans="1:16">
      <c r="A5090" t="str">
        <f t="shared" si="79"/>
        <v>472</v>
      </c>
      <c r="B5090" t="str">
        <f>VLOOKUP(A5090,[11]Sheet3!$D$3:$E$46,2,0)</f>
        <v>Tirunelveli</v>
      </c>
      <c r="C5090" t="s">
        <v>9759</v>
      </c>
      <c r="D5090" s="2">
        <v>44046</v>
      </c>
      <c r="G5090" t="s">
        <v>115</v>
      </c>
      <c r="I5090" t="s">
        <v>28</v>
      </c>
      <c r="J5090">
        <v>18</v>
      </c>
      <c r="K5090">
        <v>2600</v>
      </c>
      <c r="M5090">
        <v>234</v>
      </c>
      <c r="N5090">
        <v>234</v>
      </c>
      <c r="P5090" t="s">
        <v>95</v>
      </c>
    </row>
    <row r="5091" spans="1:16">
      <c r="A5091" t="str">
        <f t="shared" si="79"/>
        <v>472</v>
      </c>
      <c r="B5091" t="str">
        <f>VLOOKUP(A5091,[11]Sheet3!$D$3:$E$46,2,0)</f>
        <v>Tirunelveli</v>
      </c>
      <c r="C5091" t="s">
        <v>9760</v>
      </c>
      <c r="D5091" s="2">
        <v>44046</v>
      </c>
      <c r="G5091" t="s">
        <v>115</v>
      </c>
      <c r="I5091" t="s">
        <v>28</v>
      </c>
      <c r="J5091">
        <v>18</v>
      </c>
      <c r="K5091">
        <v>2600</v>
      </c>
      <c r="M5091">
        <v>234</v>
      </c>
      <c r="N5091">
        <v>234</v>
      </c>
      <c r="P5091" t="s">
        <v>95</v>
      </c>
    </row>
    <row r="5092" spans="1:16">
      <c r="A5092" t="str">
        <f t="shared" si="79"/>
        <v>472</v>
      </c>
      <c r="B5092" t="str">
        <f>VLOOKUP(A5092,[11]Sheet3!$D$3:$E$46,2,0)</f>
        <v>Tirunelveli</v>
      </c>
      <c r="C5092" t="s">
        <v>9761</v>
      </c>
      <c r="D5092" s="2">
        <v>44046</v>
      </c>
      <c r="G5092" t="s">
        <v>115</v>
      </c>
      <c r="I5092" t="s">
        <v>28</v>
      </c>
      <c r="J5092">
        <v>18</v>
      </c>
      <c r="K5092">
        <v>2600</v>
      </c>
      <c r="M5092">
        <v>234</v>
      </c>
      <c r="N5092">
        <v>234</v>
      </c>
      <c r="P5092" t="s">
        <v>95</v>
      </c>
    </row>
    <row r="5093" spans="1:16">
      <c r="A5093" t="str">
        <f t="shared" si="79"/>
        <v>472</v>
      </c>
      <c r="B5093" t="str">
        <f>VLOOKUP(A5093,[11]Sheet3!$D$3:$E$46,2,0)</f>
        <v>Tirunelveli</v>
      </c>
      <c r="C5093" t="s">
        <v>9762</v>
      </c>
      <c r="D5093" s="2">
        <v>44046</v>
      </c>
      <c r="G5093" t="s">
        <v>115</v>
      </c>
      <c r="I5093" t="s">
        <v>28</v>
      </c>
      <c r="J5093">
        <v>18</v>
      </c>
      <c r="K5093">
        <v>2600</v>
      </c>
      <c r="M5093">
        <v>234</v>
      </c>
      <c r="N5093">
        <v>234</v>
      </c>
      <c r="P5093" t="s">
        <v>95</v>
      </c>
    </row>
    <row r="5094" spans="1:16">
      <c r="A5094" t="str">
        <f t="shared" si="79"/>
        <v>472</v>
      </c>
      <c r="B5094" t="str">
        <f>VLOOKUP(A5094,[11]Sheet3!$D$3:$E$46,2,0)</f>
        <v>Tirunelveli</v>
      </c>
      <c r="C5094" t="s">
        <v>9763</v>
      </c>
      <c r="D5094" s="2">
        <v>44046</v>
      </c>
      <c r="G5094" t="s">
        <v>115</v>
      </c>
      <c r="I5094" t="s">
        <v>28</v>
      </c>
      <c r="J5094">
        <v>18</v>
      </c>
      <c r="K5094">
        <v>2600</v>
      </c>
      <c r="M5094">
        <v>234</v>
      </c>
      <c r="N5094">
        <v>234</v>
      </c>
      <c r="P5094" t="s">
        <v>95</v>
      </c>
    </row>
    <row r="5095" spans="1:16">
      <c r="A5095" t="str">
        <f t="shared" si="79"/>
        <v>472</v>
      </c>
      <c r="B5095" t="str">
        <f>VLOOKUP(A5095,[11]Sheet3!$D$3:$E$46,2,0)</f>
        <v>Tirunelveli</v>
      </c>
      <c r="C5095" t="s">
        <v>9764</v>
      </c>
      <c r="D5095" s="2">
        <v>44046</v>
      </c>
      <c r="E5095" t="s">
        <v>2184</v>
      </c>
      <c r="F5095" t="s">
        <v>2185</v>
      </c>
      <c r="G5095" t="s">
        <v>115</v>
      </c>
      <c r="I5095" t="s">
        <v>28</v>
      </c>
      <c r="J5095">
        <v>18</v>
      </c>
      <c r="K5095">
        <v>2600</v>
      </c>
      <c r="M5095">
        <v>234</v>
      </c>
      <c r="N5095">
        <v>234</v>
      </c>
      <c r="P5095" t="s">
        <v>120</v>
      </c>
    </row>
    <row r="5096" spans="1:16">
      <c r="A5096" t="str">
        <f t="shared" si="79"/>
        <v>472</v>
      </c>
      <c r="B5096" t="str">
        <f>VLOOKUP(A5096,[11]Sheet3!$D$3:$E$46,2,0)</f>
        <v>Tirunelveli</v>
      </c>
      <c r="C5096" t="s">
        <v>9765</v>
      </c>
      <c r="D5096" s="2">
        <v>44046</v>
      </c>
      <c r="E5096" t="s">
        <v>9766</v>
      </c>
      <c r="F5096" t="s">
        <v>9767</v>
      </c>
      <c r="G5096" t="s">
        <v>115</v>
      </c>
      <c r="I5096" t="s">
        <v>28</v>
      </c>
      <c r="J5096">
        <v>18</v>
      </c>
      <c r="K5096">
        <v>2600</v>
      </c>
      <c r="M5096">
        <v>234</v>
      </c>
      <c r="N5096">
        <v>234</v>
      </c>
      <c r="P5096" t="s">
        <v>120</v>
      </c>
    </row>
    <row r="5097" spans="1:16">
      <c r="A5097" t="str">
        <f t="shared" si="79"/>
        <v>472</v>
      </c>
      <c r="B5097" t="str">
        <f>VLOOKUP(A5097,[11]Sheet3!$D$3:$E$46,2,0)</f>
        <v>Tirunelveli</v>
      </c>
      <c r="C5097" t="s">
        <v>9768</v>
      </c>
      <c r="D5097" s="2">
        <v>44046</v>
      </c>
      <c r="E5097" t="s">
        <v>9769</v>
      </c>
      <c r="F5097" t="s">
        <v>9770</v>
      </c>
      <c r="G5097" t="s">
        <v>115</v>
      </c>
      <c r="I5097" t="s">
        <v>28</v>
      </c>
      <c r="J5097">
        <v>18</v>
      </c>
      <c r="K5097">
        <v>2600</v>
      </c>
      <c r="M5097">
        <v>234</v>
      </c>
      <c r="N5097">
        <v>234</v>
      </c>
      <c r="P5097" t="s">
        <v>120</v>
      </c>
    </row>
    <row r="5098" spans="1:16">
      <c r="A5098" t="str">
        <f t="shared" si="79"/>
        <v>472</v>
      </c>
      <c r="B5098" t="str">
        <f>VLOOKUP(A5098,[11]Sheet3!$D$3:$E$46,2,0)</f>
        <v>Tirunelveli</v>
      </c>
      <c r="C5098" t="s">
        <v>9771</v>
      </c>
      <c r="D5098" s="2">
        <v>44046</v>
      </c>
      <c r="G5098" t="s">
        <v>115</v>
      </c>
      <c r="I5098" t="s">
        <v>28</v>
      </c>
      <c r="J5098">
        <v>18</v>
      </c>
      <c r="K5098">
        <v>2600</v>
      </c>
      <c r="M5098">
        <v>234</v>
      </c>
      <c r="N5098">
        <v>234</v>
      </c>
      <c r="P5098" t="s">
        <v>95</v>
      </c>
    </row>
    <row r="5099" spans="1:16">
      <c r="A5099" t="str">
        <f t="shared" si="79"/>
        <v>472</v>
      </c>
      <c r="B5099" t="str">
        <f>VLOOKUP(A5099,[11]Sheet3!$D$3:$E$46,2,0)</f>
        <v>Tirunelveli</v>
      </c>
      <c r="C5099" t="s">
        <v>9772</v>
      </c>
      <c r="D5099" s="2">
        <v>44046</v>
      </c>
      <c r="E5099" t="s">
        <v>9773</v>
      </c>
      <c r="F5099" t="s">
        <v>9774</v>
      </c>
      <c r="G5099" t="s">
        <v>115</v>
      </c>
      <c r="H5099">
        <v>1</v>
      </c>
      <c r="I5099" t="s">
        <v>28</v>
      </c>
      <c r="J5099">
        <v>18</v>
      </c>
      <c r="K5099">
        <v>3000</v>
      </c>
      <c r="M5099">
        <v>270</v>
      </c>
      <c r="N5099">
        <v>270</v>
      </c>
      <c r="P5099" t="s">
        <v>120</v>
      </c>
    </row>
    <row r="5100" spans="1:16">
      <c r="A5100" t="str">
        <f t="shared" si="79"/>
        <v>472</v>
      </c>
      <c r="B5100" t="str">
        <f>VLOOKUP(A5100,[11]Sheet3!$D$3:$E$46,2,0)</f>
        <v>Tirunelveli</v>
      </c>
      <c r="C5100" t="s">
        <v>9775</v>
      </c>
      <c r="D5100" s="2">
        <v>44046</v>
      </c>
      <c r="E5100" t="s">
        <v>2184</v>
      </c>
      <c r="F5100" t="s">
        <v>2185</v>
      </c>
      <c r="G5100" t="s">
        <v>115</v>
      </c>
      <c r="I5100" t="s">
        <v>28</v>
      </c>
      <c r="J5100">
        <v>18</v>
      </c>
      <c r="K5100">
        <v>2600</v>
      </c>
      <c r="M5100">
        <v>234</v>
      </c>
      <c r="N5100">
        <v>234</v>
      </c>
      <c r="P5100" t="s">
        <v>120</v>
      </c>
    </row>
    <row r="5101" spans="1:16">
      <c r="A5101" t="str">
        <f t="shared" si="79"/>
        <v>472</v>
      </c>
      <c r="B5101" t="str">
        <f>VLOOKUP(A5101,[11]Sheet3!$D$3:$E$46,2,0)</f>
        <v>Tirunelveli</v>
      </c>
      <c r="C5101" t="s">
        <v>9776</v>
      </c>
      <c r="D5101" s="2">
        <v>44046</v>
      </c>
      <c r="G5101" t="s">
        <v>115</v>
      </c>
      <c r="I5101" t="s">
        <v>28</v>
      </c>
      <c r="J5101">
        <v>18</v>
      </c>
      <c r="K5101">
        <v>2600</v>
      </c>
      <c r="M5101">
        <v>234</v>
      </c>
      <c r="N5101">
        <v>234</v>
      </c>
      <c r="P5101" t="s">
        <v>95</v>
      </c>
    </row>
    <row r="5102" spans="1:16">
      <c r="A5102" t="str">
        <f t="shared" si="79"/>
        <v>472</v>
      </c>
      <c r="B5102" t="str">
        <f>VLOOKUP(A5102,[11]Sheet3!$D$3:$E$46,2,0)</f>
        <v>Tirunelveli</v>
      </c>
      <c r="C5102" t="s">
        <v>9777</v>
      </c>
      <c r="D5102" s="2">
        <v>44046</v>
      </c>
      <c r="E5102" t="s">
        <v>9778</v>
      </c>
      <c r="F5102" t="s">
        <v>9779</v>
      </c>
      <c r="G5102" t="s">
        <v>115</v>
      </c>
      <c r="I5102" t="s">
        <v>28</v>
      </c>
      <c r="J5102">
        <v>18</v>
      </c>
      <c r="K5102">
        <v>2600</v>
      </c>
      <c r="M5102">
        <v>234</v>
      </c>
      <c r="N5102">
        <v>234</v>
      </c>
      <c r="P5102" t="s">
        <v>120</v>
      </c>
    </row>
    <row r="5103" spans="1:16">
      <c r="A5103" t="str">
        <f t="shared" si="79"/>
        <v>472</v>
      </c>
      <c r="B5103" t="str">
        <f>VLOOKUP(A5103,[11]Sheet3!$D$3:$E$46,2,0)</f>
        <v>Tirunelveli</v>
      </c>
      <c r="C5103" t="s">
        <v>9780</v>
      </c>
      <c r="D5103" s="2">
        <v>44046</v>
      </c>
      <c r="G5103" t="s">
        <v>115</v>
      </c>
      <c r="I5103" t="s">
        <v>28</v>
      </c>
      <c r="J5103">
        <v>18</v>
      </c>
      <c r="K5103">
        <v>2600</v>
      </c>
      <c r="M5103">
        <v>234</v>
      </c>
      <c r="N5103">
        <v>234</v>
      </c>
      <c r="P5103" t="s">
        <v>95</v>
      </c>
    </row>
    <row r="5104" spans="1:16">
      <c r="A5104" t="str">
        <f t="shared" si="79"/>
        <v>472</v>
      </c>
      <c r="B5104" t="str">
        <f>VLOOKUP(A5104,[11]Sheet3!$D$3:$E$46,2,0)</f>
        <v>Tirunelveli</v>
      </c>
      <c r="C5104" t="s">
        <v>9781</v>
      </c>
      <c r="D5104" s="2">
        <v>44046</v>
      </c>
      <c r="E5104" t="s">
        <v>4266</v>
      </c>
      <c r="F5104" t="s">
        <v>4267</v>
      </c>
      <c r="G5104" t="s">
        <v>115</v>
      </c>
      <c r="I5104" t="s">
        <v>28</v>
      </c>
      <c r="J5104">
        <v>18</v>
      </c>
      <c r="K5104">
        <v>2600</v>
      </c>
      <c r="M5104">
        <v>234</v>
      </c>
      <c r="N5104">
        <v>234</v>
      </c>
      <c r="P5104" t="s">
        <v>120</v>
      </c>
    </row>
    <row r="5105" spans="1:16">
      <c r="A5105" t="str">
        <f t="shared" si="79"/>
        <v>472</v>
      </c>
      <c r="B5105" t="str">
        <f>VLOOKUP(A5105,[11]Sheet3!$D$3:$E$46,2,0)</f>
        <v>Tirunelveli</v>
      </c>
      <c r="C5105" t="s">
        <v>9782</v>
      </c>
      <c r="D5105" s="2">
        <v>44046</v>
      </c>
      <c r="E5105" t="s">
        <v>1531</v>
      </c>
      <c r="F5105" t="s">
        <v>1532</v>
      </c>
      <c r="G5105" t="s">
        <v>115</v>
      </c>
      <c r="I5105" t="s">
        <v>28</v>
      </c>
      <c r="J5105">
        <v>18</v>
      </c>
      <c r="K5105">
        <v>2600</v>
      </c>
      <c r="M5105">
        <v>234</v>
      </c>
      <c r="N5105">
        <v>234</v>
      </c>
      <c r="P5105" t="s">
        <v>120</v>
      </c>
    </row>
    <row r="5106" spans="1:16">
      <c r="A5106" t="str">
        <f t="shared" si="79"/>
        <v>472</v>
      </c>
      <c r="B5106" t="str">
        <f>VLOOKUP(A5106,[11]Sheet3!$D$3:$E$46,2,0)</f>
        <v>Tirunelveli</v>
      </c>
      <c r="C5106" t="s">
        <v>9783</v>
      </c>
      <c r="D5106" s="2">
        <v>44046</v>
      </c>
      <c r="E5106" t="s">
        <v>9784</v>
      </c>
      <c r="F5106" t="s">
        <v>9785</v>
      </c>
      <c r="G5106" t="s">
        <v>115</v>
      </c>
      <c r="I5106" t="s">
        <v>28</v>
      </c>
      <c r="J5106">
        <v>18</v>
      </c>
      <c r="K5106">
        <v>2600</v>
      </c>
      <c r="M5106">
        <v>234</v>
      </c>
      <c r="N5106">
        <v>234</v>
      </c>
      <c r="P5106" t="s">
        <v>120</v>
      </c>
    </row>
    <row r="5107" spans="1:16">
      <c r="A5107" t="str">
        <f t="shared" si="79"/>
        <v>472</v>
      </c>
      <c r="B5107" t="str">
        <f>VLOOKUP(A5107,[11]Sheet3!$D$3:$E$46,2,0)</f>
        <v>Tirunelveli</v>
      </c>
      <c r="C5107" t="s">
        <v>9786</v>
      </c>
      <c r="D5107" s="2">
        <v>44046</v>
      </c>
      <c r="G5107" t="s">
        <v>115</v>
      </c>
      <c r="I5107" t="s">
        <v>28</v>
      </c>
      <c r="J5107">
        <v>18</v>
      </c>
      <c r="K5107">
        <v>3000</v>
      </c>
      <c r="M5107">
        <v>270</v>
      </c>
      <c r="N5107">
        <v>270</v>
      </c>
      <c r="P5107" t="s">
        <v>95</v>
      </c>
    </row>
    <row r="5108" spans="1:16">
      <c r="A5108" t="str">
        <f t="shared" si="79"/>
        <v>472</v>
      </c>
      <c r="B5108" t="str">
        <f>VLOOKUP(A5108,[11]Sheet3!$D$3:$E$46,2,0)</f>
        <v>Tirunelveli</v>
      </c>
      <c r="C5108" t="s">
        <v>9787</v>
      </c>
      <c r="D5108" s="2">
        <v>44046</v>
      </c>
      <c r="G5108" t="s">
        <v>115</v>
      </c>
      <c r="I5108" t="s">
        <v>28</v>
      </c>
      <c r="J5108">
        <v>18</v>
      </c>
      <c r="K5108">
        <v>2600</v>
      </c>
      <c r="M5108">
        <v>234</v>
      </c>
      <c r="N5108">
        <v>234</v>
      </c>
      <c r="P5108" t="s">
        <v>95</v>
      </c>
    </row>
    <row r="5109" spans="1:16">
      <c r="A5109" t="str">
        <f t="shared" si="79"/>
        <v>472</v>
      </c>
      <c r="B5109" t="str">
        <f>VLOOKUP(A5109,[11]Sheet3!$D$3:$E$46,2,0)</f>
        <v>Tirunelveli</v>
      </c>
      <c r="C5109" t="s">
        <v>9788</v>
      </c>
      <c r="D5109" s="2">
        <v>44046</v>
      </c>
      <c r="E5109" t="s">
        <v>2184</v>
      </c>
      <c r="F5109" t="s">
        <v>2185</v>
      </c>
      <c r="G5109" t="s">
        <v>115</v>
      </c>
      <c r="I5109" t="s">
        <v>28</v>
      </c>
      <c r="J5109">
        <v>18</v>
      </c>
      <c r="K5109">
        <v>2600</v>
      </c>
      <c r="M5109">
        <v>234</v>
      </c>
      <c r="N5109">
        <v>234</v>
      </c>
      <c r="P5109" t="s">
        <v>120</v>
      </c>
    </row>
    <row r="5110" spans="1:16">
      <c r="A5110" t="str">
        <f t="shared" si="79"/>
        <v>472</v>
      </c>
      <c r="B5110" t="str">
        <f>VLOOKUP(A5110,[11]Sheet3!$D$3:$E$46,2,0)</f>
        <v>Tirunelveli</v>
      </c>
      <c r="C5110" t="s">
        <v>9789</v>
      </c>
      <c r="D5110" s="2">
        <v>44046</v>
      </c>
      <c r="G5110" t="s">
        <v>115</v>
      </c>
      <c r="I5110" t="s">
        <v>28</v>
      </c>
      <c r="J5110">
        <v>18</v>
      </c>
      <c r="K5110">
        <v>2600</v>
      </c>
      <c r="M5110">
        <v>234</v>
      </c>
      <c r="N5110">
        <v>234</v>
      </c>
      <c r="P5110" t="s">
        <v>95</v>
      </c>
    </row>
    <row r="5111" spans="1:16">
      <c r="A5111" t="str">
        <f t="shared" si="79"/>
        <v>472</v>
      </c>
      <c r="B5111" t="str">
        <f>VLOOKUP(A5111,[11]Sheet3!$D$3:$E$46,2,0)</f>
        <v>Tirunelveli</v>
      </c>
      <c r="C5111" t="s">
        <v>9790</v>
      </c>
      <c r="D5111" s="2">
        <v>44046</v>
      </c>
      <c r="G5111" t="s">
        <v>115</v>
      </c>
      <c r="I5111" t="s">
        <v>28</v>
      </c>
      <c r="J5111">
        <v>18</v>
      </c>
      <c r="K5111">
        <v>2600</v>
      </c>
      <c r="M5111">
        <v>234</v>
      </c>
      <c r="N5111">
        <v>234</v>
      </c>
      <c r="P5111" t="s">
        <v>95</v>
      </c>
    </row>
    <row r="5112" spans="1:16">
      <c r="A5112" t="str">
        <f t="shared" si="79"/>
        <v>472</v>
      </c>
      <c r="B5112" t="str">
        <f>VLOOKUP(A5112,[11]Sheet3!$D$3:$E$46,2,0)</f>
        <v>Tirunelveli</v>
      </c>
      <c r="C5112" t="s">
        <v>9791</v>
      </c>
      <c r="D5112" s="2">
        <v>44046</v>
      </c>
      <c r="G5112" t="s">
        <v>115</v>
      </c>
      <c r="I5112" t="s">
        <v>28</v>
      </c>
      <c r="J5112">
        <v>18</v>
      </c>
      <c r="K5112">
        <v>2600</v>
      </c>
      <c r="M5112">
        <v>234</v>
      </c>
      <c r="N5112">
        <v>234</v>
      </c>
      <c r="P5112" t="s">
        <v>95</v>
      </c>
    </row>
    <row r="5113" spans="1:16">
      <c r="A5113" t="str">
        <f t="shared" si="79"/>
        <v>472</v>
      </c>
      <c r="B5113" t="str">
        <f>VLOOKUP(A5113,[11]Sheet3!$D$3:$E$46,2,0)</f>
        <v>Tirunelveli</v>
      </c>
      <c r="C5113" t="s">
        <v>9792</v>
      </c>
      <c r="D5113" s="2">
        <v>44046</v>
      </c>
      <c r="E5113" t="s">
        <v>2184</v>
      </c>
      <c r="F5113" t="s">
        <v>2185</v>
      </c>
      <c r="G5113" t="s">
        <v>115</v>
      </c>
      <c r="I5113" t="s">
        <v>28</v>
      </c>
      <c r="J5113">
        <v>18</v>
      </c>
      <c r="K5113">
        <v>2600</v>
      </c>
      <c r="M5113">
        <v>234</v>
      </c>
      <c r="N5113">
        <v>234</v>
      </c>
      <c r="P5113" t="s">
        <v>120</v>
      </c>
    </row>
    <row r="5114" spans="1:16">
      <c r="A5114" t="str">
        <f t="shared" si="79"/>
        <v>472</v>
      </c>
      <c r="B5114" t="str">
        <f>VLOOKUP(A5114,[11]Sheet3!$D$3:$E$46,2,0)</f>
        <v>Tirunelveli</v>
      </c>
      <c r="C5114" t="s">
        <v>9793</v>
      </c>
      <c r="D5114" s="2">
        <v>44046</v>
      </c>
      <c r="E5114" t="s">
        <v>2184</v>
      </c>
      <c r="F5114" t="s">
        <v>2185</v>
      </c>
      <c r="G5114" t="s">
        <v>115</v>
      </c>
      <c r="I5114" t="s">
        <v>28</v>
      </c>
      <c r="J5114">
        <v>18</v>
      </c>
      <c r="K5114">
        <v>2600</v>
      </c>
      <c r="M5114">
        <v>234</v>
      </c>
      <c r="N5114">
        <v>234</v>
      </c>
      <c r="P5114" t="s">
        <v>120</v>
      </c>
    </row>
    <row r="5115" spans="1:16">
      <c r="A5115" t="str">
        <f t="shared" si="79"/>
        <v>470</v>
      </c>
      <c r="B5115" t="str">
        <f>VLOOKUP(A5115,[11]Sheet3!$D$3:$E$46,2,0)</f>
        <v>Tuticorin</v>
      </c>
      <c r="C5115" t="s">
        <v>9794</v>
      </c>
      <c r="D5115" s="2">
        <v>44046</v>
      </c>
      <c r="E5115" t="s">
        <v>9795</v>
      </c>
      <c r="F5115" t="s">
        <v>9796</v>
      </c>
      <c r="G5115" t="s">
        <v>115</v>
      </c>
      <c r="I5115" t="s">
        <v>28</v>
      </c>
      <c r="J5115">
        <v>18</v>
      </c>
      <c r="K5115">
        <v>2600</v>
      </c>
      <c r="M5115">
        <v>234</v>
      </c>
      <c r="N5115">
        <v>234</v>
      </c>
      <c r="P5115" t="s">
        <v>120</v>
      </c>
    </row>
    <row r="5116" spans="1:16">
      <c r="A5116" t="str">
        <f t="shared" si="79"/>
        <v>470</v>
      </c>
      <c r="B5116" t="str">
        <f>VLOOKUP(A5116,[11]Sheet3!$D$3:$E$46,2,0)</f>
        <v>Tuticorin</v>
      </c>
      <c r="C5116" t="s">
        <v>9797</v>
      </c>
      <c r="D5116" s="2">
        <v>44046</v>
      </c>
      <c r="E5116" t="s">
        <v>9798</v>
      </c>
      <c r="F5116" t="s">
        <v>9799</v>
      </c>
      <c r="G5116" t="s">
        <v>115</v>
      </c>
      <c r="I5116" t="s">
        <v>28</v>
      </c>
      <c r="J5116">
        <v>18</v>
      </c>
      <c r="K5116">
        <v>2600</v>
      </c>
      <c r="M5116">
        <v>234</v>
      </c>
      <c r="N5116">
        <v>234</v>
      </c>
      <c r="P5116" t="s">
        <v>120</v>
      </c>
    </row>
    <row r="5117" spans="1:16">
      <c r="A5117" t="str">
        <f t="shared" si="79"/>
        <v>470</v>
      </c>
      <c r="B5117" t="str">
        <f>VLOOKUP(A5117,[11]Sheet3!$D$3:$E$46,2,0)</f>
        <v>Tuticorin</v>
      </c>
      <c r="C5117" t="s">
        <v>9800</v>
      </c>
      <c r="D5117" s="2">
        <v>44046</v>
      </c>
      <c r="E5117" t="s">
        <v>9801</v>
      </c>
      <c r="F5117" t="s">
        <v>9802</v>
      </c>
      <c r="G5117" t="s">
        <v>115</v>
      </c>
      <c r="I5117" t="s">
        <v>28</v>
      </c>
      <c r="J5117">
        <v>18</v>
      </c>
      <c r="K5117">
        <v>2600</v>
      </c>
      <c r="M5117">
        <v>234</v>
      </c>
      <c r="N5117">
        <v>234</v>
      </c>
      <c r="P5117" t="s">
        <v>120</v>
      </c>
    </row>
    <row r="5118" spans="1:16">
      <c r="A5118" t="str">
        <f t="shared" si="79"/>
        <v>470</v>
      </c>
      <c r="B5118" t="str">
        <f>VLOOKUP(A5118,[11]Sheet3!$D$3:$E$46,2,0)</f>
        <v>Tuticorin</v>
      </c>
      <c r="C5118" t="s">
        <v>9803</v>
      </c>
      <c r="D5118" s="2">
        <v>44046</v>
      </c>
      <c r="G5118" t="s">
        <v>115</v>
      </c>
      <c r="I5118" t="s">
        <v>28</v>
      </c>
      <c r="J5118">
        <v>18</v>
      </c>
      <c r="K5118">
        <v>2600</v>
      </c>
      <c r="M5118">
        <v>234</v>
      </c>
      <c r="N5118">
        <v>234</v>
      </c>
      <c r="P5118" t="s">
        <v>95</v>
      </c>
    </row>
    <row r="5119" spans="1:16">
      <c r="A5119" t="str">
        <f t="shared" si="79"/>
        <v>470</v>
      </c>
      <c r="B5119" t="str">
        <f>VLOOKUP(A5119,[11]Sheet3!$D$3:$E$46,2,0)</f>
        <v>Tuticorin</v>
      </c>
      <c r="C5119" t="s">
        <v>9804</v>
      </c>
      <c r="D5119" s="2">
        <v>44046</v>
      </c>
      <c r="G5119" t="s">
        <v>115</v>
      </c>
      <c r="I5119" t="s">
        <v>28</v>
      </c>
      <c r="J5119">
        <v>18</v>
      </c>
      <c r="K5119">
        <v>2600</v>
      </c>
      <c r="M5119">
        <v>234</v>
      </c>
      <c r="N5119">
        <v>234</v>
      </c>
      <c r="P5119" t="s">
        <v>95</v>
      </c>
    </row>
    <row r="5120" spans="1:16">
      <c r="A5120" t="str">
        <f t="shared" si="79"/>
        <v>470</v>
      </c>
      <c r="B5120" t="str">
        <f>VLOOKUP(A5120,[11]Sheet3!$D$3:$E$46,2,0)</f>
        <v>Tuticorin</v>
      </c>
      <c r="C5120" t="s">
        <v>9805</v>
      </c>
      <c r="D5120" s="2">
        <v>44046</v>
      </c>
      <c r="E5120" t="s">
        <v>9806</v>
      </c>
      <c r="F5120" t="s">
        <v>9807</v>
      </c>
      <c r="G5120" t="s">
        <v>115</v>
      </c>
      <c r="I5120" t="s">
        <v>28</v>
      </c>
      <c r="J5120">
        <v>18</v>
      </c>
      <c r="K5120">
        <v>2600</v>
      </c>
      <c r="M5120">
        <v>234</v>
      </c>
      <c r="N5120">
        <v>234</v>
      </c>
      <c r="P5120" t="s">
        <v>120</v>
      </c>
    </row>
    <row r="5121" spans="1:16">
      <c r="A5121" t="str">
        <f t="shared" si="79"/>
        <v>470</v>
      </c>
      <c r="B5121" t="str">
        <f>VLOOKUP(A5121,[11]Sheet3!$D$3:$E$46,2,0)</f>
        <v>Tuticorin</v>
      </c>
      <c r="C5121" t="s">
        <v>9808</v>
      </c>
      <c r="D5121" s="2">
        <v>44046</v>
      </c>
      <c r="E5121" t="s">
        <v>9809</v>
      </c>
      <c r="F5121" t="s">
        <v>9810</v>
      </c>
      <c r="G5121" t="s">
        <v>115</v>
      </c>
      <c r="I5121" t="s">
        <v>28</v>
      </c>
      <c r="J5121">
        <v>18</v>
      </c>
      <c r="K5121">
        <v>2600</v>
      </c>
      <c r="M5121">
        <v>234</v>
      </c>
      <c r="N5121">
        <v>234</v>
      </c>
      <c r="P5121" t="s">
        <v>120</v>
      </c>
    </row>
    <row r="5122" spans="1:16">
      <c r="A5122" t="str">
        <f t="shared" si="79"/>
        <v>470</v>
      </c>
      <c r="B5122" t="str">
        <f>VLOOKUP(A5122,[11]Sheet3!$D$3:$E$46,2,0)</f>
        <v>Tuticorin</v>
      </c>
      <c r="C5122" t="s">
        <v>9811</v>
      </c>
      <c r="D5122" s="2">
        <v>44046</v>
      </c>
      <c r="E5122" t="s">
        <v>9812</v>
      </c>
      <c r="F5122" t="s">
        <v>9813</v>
      </c>
      <c r="G5122" t="s">
        <v>115</v>
      </c>
      <c r="I5122" t="s">
        <v>28</v>
      </c>
      <c r="J5122">
        <v>18</v>
      </c>
      <c r="K5122">
        <v>2600</v>
      </c>
      <c r="M5122">
        <v>234</v>
      </c>
      <c r="N5122">
        <v>234</v>
      </c>
      <c r="P5122" t="s">
        <v>120</v>
      </c>
    </row>
    <row r="5123" spans="1:16">
      <c r="A5123" t="str">
        <f t="shared" ref="A5123:A5186" si="80">MID(C5123,2,3)</f>
        <v>470</v>
      </c>
      <c r="B5123" t="str">
        <f>VLOOKUP(A5123,[11]Sheet3!$D$3:$E$46,2,0)</f>
        <v>Tuticorin</v>
      </c>
      <c r="C5123" t="s">
        <v>9814</v>
      </c>
      <c r="D5123" s="2">
        <v>44046</v>
      </c>
      <c r="G5123" t="s">
        <v>115</v>
      </c>
      <c r="I5123" t="s">
        <v>28</v>
      </c>
      <c r="J5123">
        <v>18</v>
      </c>
      <c r="K5123">
        <v>2600</v>
      </c>
      <c r="M5123">
        <v>234</v>
      </c>
      <c r="N5123">
        <v>234</v>
      </c>
      <c r="P5123" t="s">
        <v>95</v>
      </c>
    </row>
    <row r="5124" spans="1:16">
      <c r="A5124" t="str">
        <f t="shared" si="80"/>
        <v>470</v>
      </c>
      <c r="B5124" t="str">
        <f>VLOOKUP(A5124,[11]Sheet3!$D$3:$E$46,2,0)</f>
        <v>Tuticorin</v>
      </c>
      <c r="C5124" t="s">
        <v>9815</v>
      </c>
      <c r="D5124" s="2">
        <v>44046</v>
      </c>
      <c r="G5124" t="s">
        <v>115</v>
      </c>
      <c r="I5124" t="s">
        <v>28</v>
      </c>
      <c r="J5124">
        <v>18</v>
      </c>
      <c r="K5124">
        <v>2600</v>
      </c>
      <c r="M5124">
        <v>234</v>
      </c>
      <c r="N5124">
        <v>234</v>
      </c>
      <c r="P5124" t="s">
        <v>95</v>
      </c>
    </row>
    <row r="5125" spans="1:16">
      <c r="A5125" t="str">
        <f t="shared" si="80"/>
        <v>470</v>
      </c>
      <c r="B5125" t="str">
        <f>VLOOKUP(A5125,[11]Sheet3!$D$3:$E$46,2,0)</f>
        <v>Tuticorin</v>
      </c>
      <c r="C5125" t="s">
        <v>9816</v>
      </c>
      <c r="D5125" s="2">
        <v>44046</v>
      </c>
      <c r="G5125" t="s">
        <v>115</v>
      </c>
      <c r="I5125" t="s">
        <v>28</v>
      </c>
      <c r="J5125">
        <v>18</v>
      </c>
      <c r="K5125">
        <v>2600</v>
      </c>
      <c r="M5125">
        <v>234</v>
      </c>
      <c r="N5125">
        <v>234</v>
      </c>
      <c r="P5125" t="s">
        <v>95</v>
      </c>
    </row>
    <row r="5126" spans="1:16">
      <c r="A5126" t="str">
        <f t="shared" si="80"/>
        <v>470</v>
      </c>
      <c r="B5126" t="str">
        <f>VLOOKUP(A5126,[11]Sheet3!$D$3:$E$46,2,0)</f>
        <v>Tuticorin</v>
      </c>
      <c r="C5126" t="s">
        <v>9817</v>
      </c>
      <c r="D5126" s="2">
        <v>44046</v>
      </c>
      <c r="G5126" t="s">
        <v>115</v>
      </c>
      <c r="I5126" t="s">
        <v>28</v>
      </c>
      <c r="J5126">
        <v>18</v>
      </c>
      <c r="K5126">
        <v>2600</v>
      </c>
      <c r="M5126">
        <v>234</v>
      </c>
      <c r="N5126">
        <v>234</v>
      </c>
      <c r="P5126" t="s">
        <v>95</v>
      </c>
    </row>
    <row r="5127" spans="1:16">
      <c r="A5127" t="str">
        <f t="shared" si="80"/>
        <v>470</v>
      </c>
      <c r="B5127" t="str">
        <f>VLOOKUP(A5127,[11]Sheet3!$D$3:$E$46,2,0)</f>
        <v>Tuticorin</v>
      </c>
      <c r="C5127" t="s">
        <v>9818</v>
      </c>
      <c r="D5127" s="2">
        <v>44046</v>
      </c>
      <c r="G5127" t="s">
        <v>115</v>
      </c>
      <c r="I5127" t="s">
        <v>28</v>
      </c>
      <c r="J5127">
        <v>18</v>
      </c>
      <c r="K5127">
        <v>2600</v>
      </c>
      <c r="M5127">
        <v>234</v>
      </c>
      <c r="N5127">
        <v>234</v>
      </c>
      <c r="P5127" t="s">
        <v>95</v>
      </c>
    </row>
    <row r="5128" spans="1:16">
      <c r="A5128" t="str">
        <f t="shared" si="80"/>
        <v>470</v>
      </c>
      <c r="B5128" t="str">
        <f>VLOOKUP(A5128,[11]Sheet3!$D$3:$E$46,2,0)</f>
        <v>Tuticorin</v>
      </c>
      <c r="C5128" t="s">
        <v>9819</v>
      </c>
      <c r="D5128" s="2">
        <v>44046</v>
      </c>
      <c r="G5128" t="s">
        <v>115</v>
      </c>
      <c r="I5128" t="s">
        <v>28</v>
      </c>
      <c r="J5128">
        <v>18</v>
      </c>
      <c r="K5128">
        <v>2600</v>
      </c>
      <c r="M5128">
        <v>234</v>
      </c>
      <c r="N5128">
        <v>234</v>
      </c>
      <c r="P5128" t="s">
        <v>95</v>
      </c>
    </row>
    <row r="5129" spans="1:16">
      <c r="A5129" t="str">
        <f t="shared" si="80"/>
        <v>470</v>
      </c>
      <c r="B5129" t="str">
        <f>VLOOKUP(A5129,[11]Sheet3!$D$3:$E$46,2,0)</f>
        <v>Tuticorin</v>
      </c>
      <c r="C5129" t="s">
        <v>9820</v>
      </c>
      <c r="D5129" s="2">
        <v>44046</v>
      </c>
      <c r="G5129" t="s">
        <v>115</v>
      </c>
      <c r="I5129" t="s">
        <v>28</v>
      </c>
      <c r="J5129">
        <v>18</v>
      </c>
      <c r="K5129">
        <v>2600</v>
      </c>
      <c r="M5129">
        <v>234</v>
      </c>
      <c r="N5129">
        <v>234</v>
      </c>
      <c r="P5129" t="s">
        <v>95</v>
      </c>
    </row>
    <row r="5130" spans="1:16">
      <c r="A5130" t="str">
        <f t="shared" si="80"/>
        <v>470</v>
      </c>
      <c r="B5130" t="str">
        <f>VLOOKUP(A5130,[11]Sheet3!$D$3:$E$46,2,0)</f>
        <v>Tuticorin</v>
      </c>
      <c r="C5130" t="s">
        <v>9821</v>
      </c>
      <c r="D5130" s="2">
        <v>44046</v>
      </c>
      <c r="G5130" t="s">
        <v>115</v>
      </c>
      <c r="I5130" t="s">
        <v>28</v>
      </c>
      <c r="J5130">
        <v>18</v>
      </c>
      <c r="K5130">
        <v>2600</v>
      </c>
      <c r="M5130">
        <v>234</v>
      </c>
      <c r="N5130">
        <v>234</v>
      </c>
      <c r="P5130" t="s">
        <v>95</v>
      </c>
    </row>
    <row r="5131" spans="1:16">
      <c r="A5131" t="str">
        <f t="shared" si="80"/>
        <v>470</v>
      </c>
      <c r="B5131" t="str">
        <f>VLOOKUP(A5131,[11]Sheet3!$D$3:$E$46,2,0)</f>
        <v>Tuticorin</v>
      </c>
      <c r="C5131" t="s">
        <v>9822</v>
      </c>
      <c r="D5131" s="2">
        <v>44046</v>
      </c>
      <c r="E5131" t="s">
        <v>9823</v>
      </c>
      <c r="F5131" t="s">
        <v>9824</v>
      </c>
      <c r="G5131" t="s">
        <v>115</v>
      </c>
      <c r="I5131" t="s">
        <v>28</v>
      </c>
      <c r="J5131">
        <v>18</v>
      </c>
      <c r="K5131">
        <v>2600</v>
      </c>
      <c r="M5131">
        <v>234</v>
      </c>
      <c r="N5131">
        <v>234</v>
      </c>
      <c r="P5131" t="s">
        <v>120</v>
      </c>
    </row>
    <row r="5132" spans="1:16">
      <c r="A5132" t="str">
        <f t="shared" si="80"/>
        <v>470</v>
      </c>
      <c r="B5132" t="str">
        <f>VLOOKUP(A5132,[11]Sheet3!$D$3:$E$46,2,0)</f>
        <v>Tuticorin</v>
      </c>
      <c r="C5132" t="s">
        <v>9825</v>
      </c>
      <c r="D5132" s="2">
        <v>44046</v>
      </c>
      <c r="G5132" t="s">
        <v>115</v>
      </c>
      <c r="I5132" t="s">
        <v>28</v>
      </c>
      <c r="J5132">
        <v>18</v>
      </c>
      <c r="K5132">
        <v>2600</v>
      </c>
      <c r="M5132">
        <v>234</v>
      </c>
      <c r="N5132">
        <v>234</v>
      </c>
      <c r="P5132" t="s">
        <v>95</v>
      </c>
    </row>
    <row r="5133" spans="1:16">
      <c r="A5133" t="str">
        <f t="shared" si="80"/>
        <v>470</v>
      </c>
      <c r="B5133" t="str">
        <f>VLOOKUP(A5133,[11]Sheet3!$D$3:$E$46,2,0)</f>
        <v>Tuticorin</v>
      </c>
      <c r="C5133" t="s">
        <v>9826</v>
      </c>
      <c r="D5133" s="2">
        <v>44046</v>
      </c>
      <c r="G5133" t="s">
        <v>115</v>
      </c>
      <c r="I5133" t="s">
        <v>28</v>
      </c>
      <c r="J5133">
        <v>18</v>
      </c>
      <c r="K5133">
        <v>2600</v>
      </c>
      <c r="M5133">
        <v>234</v>
      </c>
      <c r="N5133">
        <v>234</v>
      </c>
      <c r="P5133" t="s">
        <v>95</v>
      </c>
    </row>
    <row r="5134" spans="1:16">
      <c r="A5134" t="str">
        <f t="shared" si="80"/>
        <v>470</v>
      </c>
      <c r="B5134" t="str">
        <f>VLOOKUP(A5134,[11]Sheet3!$D$3:$E$46,2,0)</f>
        <v>Tuticorin</v>
      </c>
      <c r="C5134" t="s">
        <v>9827</v>
      </c>
      <c r="D5134" s="2">
        <v>44046</v>
      </c>
      <c r="G5134" t="s">
        <v>115</v>
      </c>
      <c r="I5134" t="s">
        <v>28</v>
      </c>
      <c r="J5134">
        <v>18</v>
      </c>
      <c r="K5134">
        <v>2600</v>
      </c>
      <c r="M5134">
        <v>234</v>
      </c>
      <c r="N5134">
        <v>234</v>
      </c>
      <c r="P5134" t="s">
        <v>95</v>
      </c>
    </row>
    <row r="5135" spans="1:16">
      <c r="A5135" t="str">
        <f t="shared" si="80"/>
        <v>470</v>
      </c>
      <c r="B5135" t="str">
        <f>VLOOKUP(A5135,[11]Sheet3!$D$3:$E$46,2,0)</f>
        <v>Tuticorin</v>
      </c>
      <c r="C5135" t="s">
        <v>9828</v>
      </c>
      <c r="D5135" s="2">
        <v>44046</v>
      </c>
      <c r="E5135" t="s">
        <v>9829</v>
      </c>
      <c r="F5135" t="s">
        <v>9830</v>
      </c>
      <c r="G5135" t="s">
        <v>115</v>
      </c>
      <c r="I5135" t="s">
        <v>28</v>
      </c>
      <c r="J5135">
        <v>18</v>
      </c>
      <c r="K5135">
        <v>2600</v>
      </c>
      <c r="M5135">
        <v>234</v>
      </c>
      <c r="N5135">
        <v>234</v>
      </c>
      <c r="P5135" t="s">
        <v>120</v>
      </c>
    </row>
    <row r="5136" spans="1:16">
      <c r="A5136" t="str">
        <f t="shared" si="80"/>
        <v>470</v>
      </c>
      <c r="B5136" t="str">
        <f>VLOOKUP(A5136,[11]Sheet3!$D$3:$E$46,2,0)</f>
        <v>Tuticorin</v>
      </c>
      <c r="C5136" t="s">
        <v>9831</v>
      </c>
      <c r="D5136" s="2">
        <v>44046</v>
      </c>
      <c r="E5136" t="s">
        <v>2383</v>
      </c>
      <c r="F5136" t="s">
        <v>2384</v>
      </c>
      <c r="G5136" t="s">
        <v>115</v>
      </c>
      <c r="I5136" t="s">
        <v>28</v>
      </c>
      <c r="J5136">
        <v>18</v>
      </c>
      <c r="K5136">
        <v>2600</v>
      </c>
      <c r="M5136">
        <v>234</v>
      </c>
      <c r="N5136">
        <v>234</v>
      </c>
      <c r="P5136" t="s">
        <v>120</v>
      </c>
    </row>
    <row r="5137" spans="1:16">
      <c r="A5137" t="str">
        <f t="shared" si="80"/>
        <v>470</v>
      </c>
      <c r="B5137" t="str">
        <f>VLOOKUP(A5137,[11]Sheet3!$D$3:$E$46,2,0)</f>
        <v>Tuticorin</v>
      </c>
      <c r="C5137" t="s">
        <v>9832</v>
      </c>
      <c r="D5137" s="2">
        <v>44046</v>
      </c>
      <c r="E5137" t="s">
        <v>9833</v>
      </c>
      <c r="F5137" t="s">
        <v>9834</v>
      </c>
      <c r="G5137" t="s">
        <v>115</v>
      </c>
      <c r="I5137" t="s">
        <v>28</v>
      </c>
      <c r="J5137">
        <v>18</v>
      </c>
      <c r="K5137">
        <v>2600</v>
      </c>
      <c r="M5137">
        <v>234</v>
      </c>
      <c r="N5137">
        <v>234</v>
      </c>
      <c r="P5137" t="s">
        <v>120</v>
      </c>
    </row>
    <row r="5138" spans="1:16">
      <c r="A5138" t="str">
        <f t="shared" si="80"/>
        <v>470</v>
      </c>
      <c r="B5138" t="str">
        <f>VLOOKUP(A5138,[11]Sheet3!$D$3:$E$46,2,0)</f>
        <v>Tuticorin</v>
      </c>
      <c r="C5138" t="s">
        <v>9835</v>
      </c>
      <c r="D5138" s="2">
        <v>44046</v>
      </c>
      <c r="G5138" t="s">
        <v>115</v>
      </c>
      <c r="I5138" t="s">
        <v>28</v>
      </c>
      <c r="J5138">
        <v>18</v>
      </c>
      <c r="K5138">
        <v>2600</v>
      </c>
      <c r="M5138">
        <v>234</v>
      </c>
      <c r="N5138">
        <v>234</v>
      </c>
      <c r="P5138" t="s">
        <v>95</v>
      </c>
    </row>
    <row r="5139" spans="1:16">
      <c r="A5139" t="str">
        <f t="shared" si="80"/>
        <v>470</v>
      </c>
      <c r="B5139" t="str">
        <f>VLOOKUP(A5139,[11]Sheet3!$D$3:$E$46,2,0)</f>
        <v>Tuticorin</v>
      </c>
      <c r="C5139" t="s">
        <v>9836</v>
      </c>
      <c r="D5139" s="2">
        <v>44046</v>
      </c>
      <c r="G5139" t="s">
        <v>115</v>
      </c>
      <c r="I5139" t="s">
        <v>28</v>
      </c>
      <c r="J5139">
        <v>18</v>
      </c>
      <c r="K5139">
        <v>2600</v>
      </c>
      <c r="M5139">
        <v>234</v>
      </c>
      <c r="N5139">
        <v>234</v>
      </c>
      <c r="P5139" t="s">
        <v>95</v>
      </c>
    </row>
    <row r="5140" spans="1:16">
      <c r="A5140" t="str">
        <f t="shared" si="80"/>
        <v>470</v>
      </c>
      <c r="B5140" t="str">
        <f>VLOOKUP(A5140,[11]Sheet3!$D$3:$E$46,2,0)</f>
        <v>Tuticorin</v>
      </c>
      <c r="C5140" t="s">
        <v>9837</v>
      </c>
      <c r="D5140" s="2">
        <v>44046</v>
      </c>
      <c r="G5140" t="s">
        <v>115</v>
      </c>
      <c r="I5140" t="s">
        <v>28</v>
      </c>
      <c r="J5140">
        <v>18</v>
      </c>
      <c r="K5140">
        <v>2600</v>
      </c>
      <c r="M5140">
        <v>234</v>
      </c>
      <c r="N5140">
        <v>234</v>
      </c>
      <c r="P5140" t="s">
        <v>95</v>
      </c>
    </row>
    <row r="5141" spans="1:16">
      <c r="A5141" t="str">
        <f t="shared" si="80"/>
        <v>470</v>
      </c>
      <c r="B5141" t="str">
        <f>VLOOKUP(A5141,[11]Sheet3!$D$3:$E$46,2,0)</f>
        <v>Tuticorin</v>
      </c>
      <c r="C5141" t="s">
        <v>9838</v>
      </c>
      <c r="D5141" s="2">
        <v>44046</v>
      </c>
      <c r="E5141" t="s">
        <v>7352</v>
      </c>
      <c r="F5141" t="s">
        <v>3839</v>
      </c>
      <c r="G5141" t="s">
        <v>115</v>
      </c>
      <c r="I5141" t="s">
        <v>28</v>
      </c>
      <c r="J5141">
        <v>18</v>
      </c>
      <c r="K5141">
        <v>2600</v>
      </c>
      <c r="M5141">
        <v>234</v>
      </c>
      <c r="N5141">
        <v>234</v>
      </c>
      <c r="P5141" t="s">
        <v>120</v>
      </c>
    </row>
    <row r="5142" spans="1:16">
      <c r="A5142" t="str">
        <f t="shared" si="80"/>
        <v>470</v>
      </c>
      <c r="B5142" t="str">
        <f>VLOOKUP(A5142,[11]Sheet3!$D$3:$E$46,2,0)</f>
        <v>Tuticorin</v>
      </c>
      <c r="C5142" t="s">
        <v>9839</v>
      </c>
      <c r="D5142" s="2">
        <v>44046</v>
      </c>
      <c r="E5142" t="s">
        <v>9840</v>
      </c>
      <c r="F5142" t="s">
        <v>9841</v>
      </c>
      <c r="G5142" t="s">
        <v>115</v>
      </c>
      <c r="H5142">
        <v>1</v>
      </c>
      <c r="I5142" t="s">
        <v>28</v>
      </c>
      <c r="J5142">
        <v>18</v>
      </c>
      <c r="K5142">
        <v>2600</v>
      </c>
      <c r="M5142">
        <v>234</v>
      </c>
      <c r="N5142">
        <v>234</v>
      </c>
      <c r="P5142" t="s">
        <v>120</v>
      </c>
    </row>
    <row r="5143" spans="1:16">
      <c r="A5143" t="str">
        <f t="shared" si="80"/>
        <v>470</v>
      </c>
      <c r="B5143" t="str">
        <f>VLOOKUP(A5143,[11]Sheet3!$D$3:$E$46,2,0)</f>
        <v>Tuticorin</v>
      </c>
      <c r="C5143" t="s">
        <v>9842</v>
      </c>
      <c r="D5143" s="2">
        <v>44046</v>
      </c>
      <c r="E5143" t="s">
        <v>3893</v>
      </c>
      <c r="F5143" t="s">
        <v>3894</v>
      </c>
      <c r="G5143" t="s">
        <v>115</v>
      </c>
      <c r="I5143" t="s">
        <v>28</v>
      </c>
      <c r="J5143">
        <v>18</v>
      </c>
      <c r="K5143">
        <v>2600</v>
      </c>
      <c r="M5143">
        <v>234</v>
      </c>
      <c r="N5143">
        <v>234</v>
      </c>
      <c r="P5143" t="s">
        <v>120</v>
      </c>
    </row>
    <row r="5144" spans="1:16">
      <c r="A5144" t="str">
        <f t="shared" si="80"/>
        <v>470</v>
      </c>
      <c r="B5144" t="str">
        <f>VLOOKUP(A5144,[11]Sheet3!$D$3:$E$46,2,0)</f>
        <v>Tuticorin</v>
      </c>
      <c r="C5144" t="s">
        <v>9843</v>
      </c>
      <c r="D5144" s="2">
        <v>44046</v>
      </c>
      <c r="G5144" t="s">
        <v>115</v>
      </c>
      <c r="I5144" t="s">
        <v>28</v>
      </c>
      <c r="J5144">
        <v>18</v>
      </c>
      <c r="K5144">
        <v>2600</v>
      </c>
      <c r="M5144">
        <v>234</v>
      </c>
      <c r="N5144">
        <v>234</v>
      </c>
      <c r="P5144" t="s">
        <v>95</v>
      </c>
    </row>
    <row r="5145" spans="1:16">
      <c r="A5145" t="str">
        <f t="shared" si="80"/>
        <v>470</v>
      </c>
      <c r="B5145" t="str">
        <f>VLOOKUP(A5145,[11]Sheet3!$D$3:$E$46,2,0)</f>
        <v>Tuticorin</v>
      </c>
      <c r="C5145" t="s">
        <v>9844</v>
      </c>
      <c r="D5145" s="2">
        <v>44046</v>
      </c>
      <c r="G5145" t="s">
        <v>115</v>
      </c>
      <c r="I5145" t="s">
        <v>28</v>
      </c>
      <c r="J5145">
        <v>18</v>
      </c>
      <c r="K5145">
        <v>2600</v>
      </c>
      <c r="M5145">
        <v>234</v>
      </c>
      <c r="N5145">
        <v>234</v>
      </c>
      <c r="P5145" t="s">
        <v>95</v>
      </c>
    </row>
    <row r="5146" spans="1:16">
      <c r="A5146" t="str">
        <f t="shared" si="80"/>
        <v>470</v>
      </c>
      <c r="B5146" t="str">
        <f>VLOOKUP(A5146,[11]Sheet3!$D$3:$E$46,2,0)</f>
        <v>Tuticorin</v>
      </c>
      <c r="C5146" t="s">
        <v>9845</v>
      </c>
      <c r="D5146" s="2">
        <v>44046</v>
      </c>
      <c r="G5146" t="s">
        <v>115</v>
      </c>
      <c r="I5146" t="s">
        <v>28</v>
      </c>
      <c r="J5146">
        <v>18</v>
      </c>
      <c r="K5146">
        <v>2600</v>
      </c>
      <c r="M5146">
        <v>234</v>
      </c>
      <c r="N5146">
        <v>234</v>
      </c>
      <c r="P5146" t="s">
        <v>95</v>
      </c>
    </row>
    <row r="5147" spans="1:16">
      <c r="A5147" t="str">
        <f t="shared" si="80"/>
        <v>470</v>
      </c>
      <c r="B5147" t="str">
        <f>VLOOKUP(A5147,[11]Sheet3!$D$3:$E$46,2,0)</f>
        <v>Tuticorin</v>
      </c>
      <c r="C5147" t="s">
        <v>9846</v>
      </c>
      <c r="D5147" s="2">
        <v>44046</v>
      </c>
      <c r="G5147" t="s">
        <v>115</v>
      </c>
      <c r="I5147" t="s">
        <v>28</v>
      </c>
      <c r="J5147">
        <v>18</v>
      </c>
      <c r="K5147">
        <v>2600</v>
      </c>
      <c r="M5147">
        <v>234</v>
      </c>
      <c r="N5147">
        <v>234</v>
      </c>
      <c r="P5147" t="s">
        <v>95</v>
      </c>
    </row>
    <row r="5148" spans="1:16">
      <c r="A5148" t="str">
        <f t="shared" si="80"/>
        <v>470</v>
      </c>
      <c r="B5148" t="str">
        <f>VLOOKUP(A5148,[11]Sheet3!$D$3:$E$46,2,0)</f>
        <v>Tuticorin</v>
      </c>
      <c r="C5148" t="s">
        <v>9847</v>
      </c>
      <c r="D5148" s="2">
        <v>44046</v>
      </c>
      <c r="G5148" t="s">
        <v>115</v>
      </c>
      <c r="I5148" t="s">
        <v>28</v>
      </c>
      <c r="J5148">
        <v>18</v>
      </c>
      <c r="K5148">
        <v>2600</v>
      </c>
      <c r="M5148">
        <v>234</v>
      </c>
      <c r="N5148">
        <v>234</v>
      </c>
      <c r="P5148" t="s">
        <v>95</v>
      </c>
    </row>
    <row r="5149" spans="1:16">
      <c r="A5149" t="str">
        <f t="shared" si="80"/>
        <v>470</v>
      </c>
      <c r="B5149" t="str">
        <f>VLOOKUP(A5149,[11]Sheet3!$D$3:$E$46,2,0)</f>
        <v>Tuticorin</v>
      </c>
      <c r="C5149" t="s">
        <v>9848</v>
      </c>
      <c r="D5149" s="2">
        <v>44046</v>
      </c>
      <c r="G5149" t="s">
        <v>115</v>
      </c>
      <c r="I5149" t="s">
        <v>28</v>
      </c>
      <c r="J5149">
        <v>18</v>
      </c>
      <c r="K5149">
        <v>2600</v>
      </c>
      <c r="M5149">
        <v>234</v>
      </c>
      <c r="N5149">
        <v>234</v>
      </c>
      <c r="P5149" t="s">
        <v>95</v>
      </c>
    </row>
    <row r="5150" spans="1:16">
      <c r="A5150" t="str">
        <f t="shared" si="80"/>
        <v>470</v>
      </c>
      <c r="B5150" t="str">
        <f>VLOOKUP(A5150,[11]Sheet3!$D$3:$E$46,2,0)</f>
        <v>Tuticorin</v>
      </c>
      <c r="C5150" t="s">
        <v>9849</v>
      </c>
      <c r="D5150" s="2">
        <v>44046</v>
      </c>
      <c r="G5150" t="s">
        <v>115</v>
      </c>
      <c r="I5150" t="s">
        <v>28</v>
      </c>
      <c r="J5150">
        <v>18</v>
      </c>
      <c r="K5150">
        <v>2600</v>
      </c>
      <c r="M5150">
        <v>234</v>
      </c>
      <c r="N5150">
        <v>234</v>
      </c>
      <c r="P5150" t="s">
        <v>95</v>
      </c>
    </row>
    <row r="5151" spans="1:16">
      <c r="A5151" t="str">
        <f t="shared" si="80"/>
        <v>470</v>
      </c>
      <c r="B5151" t="str">
        <f>VLOOKUP(A5151,[11]Sheet3!$D$3:$E$46,2,0)</f>
        <v>Tuticorin</v>
      </c>
      <c r="C5151" t="s">
        <v>9850</v>
      </c>
      <c r="D5151" s="2">
        <v>44046</v>
      </c>
      <c r="G5151" t="s">
        <v>115</v>
      </c>
      <c r="I5151" t="s">
        <v>28</v>
      </c>
      <c r="J5151">
        <v>18</v>
      </c>
      <c r="K5151">
        <v>2600</v>
      </c>
      <c r="M5151">
        <v>234</v>
      </c>
      <c r="N5151">
        <v>234</v>
      </c>
      <c r="P5151" t="s">
        <v>95</v>
      </c>
    </row>
    <row r="5152" spans="1:16">
      <c r="A5152" t="str">
        <f t="shared" si="80"/>
        <v>470</v>
      </c>
      <c r="B5152" t="str">
        <f>VLOOKUP(A5152,[11]Sheet3!$D$3:$E$46,2,0)</f>
        <v>Tuticorin</v>
      </c>
      <c r="C5152" t="s">
        <v>9851</v>
      </c>
      <c r="D5152" s="2">
        <v>44046</v>
      </c>
      <c r="G5152" t="s">
        <v>115</v>
      </c>
      <c r="I5152" t="s">
        <v>28</v>
      </c>
      <c r="J5152">
        <v>18</v>
      </c>
      <c r="K5152">
        <v>2600</v>
      </c>
      <c r="M5152">
        <v>234</v>
      </c>
      <c r="N5152">
        <v>234</v>
      </c>
      <c r="P5152" t="s">
        <v>95</v>
      </c>
    </row>
    <row r="5153" spans="1:16">
      <c r="A5153" t="str">
        <f t="shared" si="80"/>
        <v>470</v>
      </c>
      <c r="B5153" t="str">
        <f>VLOOKUP(A5153,[11]Sheet3!$D$3:$E$46,2,0)</f>
        <v>Tuticorin</v>
      </c>
      <c r="C5153" t="s">
        <v>9852</v>
      </c>
      <c r="D5153" s="2">
        <v>44046</v>
      </c>
      <c r="G5153" t="s">
        <v>115</v>
      </c>
      <c r="I5153" t="s">
        <v>28</v>
      </c>
      <c r="J5153">
        <v>18</v>
      </c>
      <c r="K5153">
        <v>2600</v>
      </c>
      <c r="M5153">
        <v>234</v>
      </c>
      <c r="N5153">
        <v>234</v>
      </c>
      <c r="P5153" t="s">
        <v>95</v>
      </c>
    </row>
    <row r="5154" spans="1:16">
      <c r="A5154" t="str">
        <f t="shared" si="80"/>
        <v>470</v>
      </c>
      <c r="B5154" t="str">
        <f>VLOOKUP(A5154,[11]Sheet3!$D$3:$E$46,2,0)</f>
        <v>Tuticorin</v>
      </c>
      <c r="C5154" t="s">
        <v>9853</v>
      </c>
      <c r="D5154" s="2">
        <v>44046</v>
      </c>
      <c r="G5154" t="s">
        <v>115</v>
      </c>
      <c r="I5154" t="s">
        <v>28</v>
      </c>
      <c r="J5154">
        <v>18</v>
      </c>
      <c r="K5154">
        <v>2600</v>
      </c>
      <c r="M5154">
        <v>234</v>
      </c>
      <c r="N5154">
        <v>234</v>
      </c>
      <c r="P5154" t="s">
        <v>95</v>
      </c>
    </row>
    <row r="5155" spans="1:16">
      <c r="A5155" t="str">
        <f t="shared" si="80"/>
        <v>470</v>
      </c>
      <c r="B5155" t="str">
        <f>VLOOKUP(A5155,[11]Sheet3!$D$3:$E$46,2,0)</f>
        <v>Tuticorin</v>
      </c>
      <c r="C5155" t="s">
        <v>9854</v>
      </c>
      <c r="D5155" s="2">
        <v>44046</v>
      </c>
      <c r="G5155" t="s">
        <v>115</v>
      </c>
      <c r="I5155" t="s">
        <v>28</v>
      </c>
      <c r="J5155">
        <v>18</v>
      </c>
      <c r="K5155">
        <v>2600</v>
      </c>
      <c r="M5155">
        <v>234</v>
      </c>
      <c r="N5155">
        <v>234</v>
      </c>
      <c r="P5155" t="s">
        <v>95</v>
      </c>
    </row>
    <row r="5156" spans="1:16">
      <c r="A5156" t="str">
        <f t="shared" si="80"/>
        <v>470</v>
      </c>
      <c r="B5156" t="str">
        <f>VLOOKUP(A5156,[11]Sheet3!$D$3:$E$46,2,0)</f>
        <v>Tuticorin</v>
      </c>
      <c r="C5156" t="s">
        <v>9855</v>
      </c>
      <c r="D5156" s="2">
        <v>44046</v>
      </c>
      <c r="G5156" t="s">
        <v>115</v>
      </c>
      <c r="I5156" t="s">
        <v>28</v>
      </c>
      <c r="J5156">
        <v>18</v>
      </c>
      <c r="K5156">
        <v>2600</v>
      </c>
      <c r="M5156">
        <v>234</v>
      </c>
      <c r="N5156">
        <v>234</v>
      </c>
      <c r="P5156" t="s">
        <v>95</v>
      </c>
    </row>
    <row r="5157" spans="1:16">
      <c r="A5157" t="str">
        <f t="shared" si="80"/>
        <v>470</v>
      </c>
      <c r="B5157" t="str">
        <f>VLOOKUP(A5157,[11]Sheet3!$D$3:$E$46,2,0)</f>
        <v>Tuticorin</v>
      </c>
      <c r="C5157" t="s">
        <v>9856</v>
      </c>
      <c r="D5157" s="2">
        <v>44046</v>
      </c>
      <c r="E5157" t="s">
        <v>9857</v>
      </c>
      <c r="F5157" t="s">
        <v>9858</v>
      </c>
      <c r="G5157" t="s">
        <v>115</v>
      </c>
      <c r="H5157">
        <v>1</v>
      </c>
      <c r="I5157" t="s">
        <v>28</v>
      </c>
      <c r="J5157">
        <v>18</v>
      </c>
      <c r="K5157">
        <v>2600</v>
      </c>
      <c r="M5157">
        <v>234</v>
      </c>
      <c r="N5157">
        <v>234</v>
      </c>
      <c r="P5157" t="s">
        <v>120</v>
      </c>
    </row>
    <row r="5158" spans="1:16">
      <c r="A5158" t="str">
        <f t="shared" si="80"/>
        <v>470</v>
      </c>
      <c r="B5158" t="str">
        <f>VLOOKUP(A5158,[11]Sheet3!$D$3:$E$46,2,0)</f>
        <v>Tuticorin</v>
      </c>
      <c r="C5158" t="s">
        <v>9859</v>
      </c>
      <c r="D5158" s="2">
        <v>44046</v>
      </c>
      <c r="G5158" t="s">
        <v>115</v>
      </c>
      <c r="I5158" t="s">
        <v>28</v>
      </c>
      <c r="J5158">
        <v>18</v>
      </c>
      <c r="K5158">
        <v>2600</v>
      </c>
      <c r="M5158">
        <v>234</v>
      </c>
      <c r="N5158">
        <v>234</v>
      </c>
      <c r="P5158" t="s">
        <v>95</v>
      </c>
    </row>
    <row r="5159" spans="1:16">
      <c r="A5159" t="str">
        <f t="shared" si="80"/>
        <v>470</v>
      </c>
      <c r="B5159" t="str">
        <f>VLOOKUP(A5159,[11]Sheet3!$D$3:$E$46,2,0)</f>
        <v>Tuticorin</v>
      </c>
      <c r="C5159" t="s">
        <v>9860</v>
      </c>
      <c r="D5159" s="2">
        <v>44046</v>
      </c>
      <c r="E5159" t="s">
        <v>9861</v>
      </c>
      <c r="F5159" t="s">
        <v>9862</v>
      </c>
      <c r="G5159" t="s">
        <v>115</v>
      </c>
      <c r="I5159" t="s">
        <v>28</v>
      </c>
      <c r="J5159">
        <v>18</v>
      </c>
      <c r="K5159">
        <v>2600</v>
      </c>
      <c r="M5159">
        <v>234</v>
      </c>
      <c r="N5159">
        <v>234</v>
      </c>
      <c r="P5159" t="s">
        <v>120</v>
      </c>
    </row>
    <row r="5160" spans="1:16">
      <c r="A5160" t="str">
        <f t="shared" si="80"/>
        <v>470</v>
      </c>
      <c r="B5160" t="str">
        <f>VLOOKUP(A5160,[11]Sheet3!$D$3:$E$46,2,0)</f>
        <v>Tuticorin</v>
      </c>
      <c r="C5160" t="s">
        <v>9863</v>
      </c>
      <c r="D5160" s="2">
        <v>44046</v>
      </c>
      <c r="E5160" t="s">
        <v>9864</v>
      </c>
      <c r="F5160" t="s">
        <v>9865</v>
      </c>
      <c r="G5160" t="s">
        <v>115</v>
      </c>
      <c r="I5160" t="s">
        <v>28</v>
      </c>
      <c r="J5160">
        <v>18</v>
      </c>
      <c r="K5160">
        <v>2600</v>
      </c>
      <c r="L5160">
        <v>468</v>
      </c>
      <c r="P5160" t="s">
        <v>120</v>
      </c>
    </row>
    <row r="5161" spans="1:16">
      <c r="A5161" t="str">
        <f t="shared" si="80"/>
        <v>470</v>
      </c>
      <c r="B5161" t="str">
        <f>VLOOKUP(A5161,[11]Sheet3!$D$3:$E$46,2,0)</f>
        <v>Tuticorin</v>
      </c>
      <c r="C5161" t="s">
        <v>9866</v>
      </c>
      <c r="D5161" s="2">
        <v>44046</v>
      </c>
      <c r="E5161" t="s">
        <v>9867</v>
      </c>
      <c r="F5161" t="s">
        <v>9868</v>
      </c>
      <c r="G5161" t="s">
        <v>115</v>
      </c>
      <c r="I5161" t="s">
        <v>28</v>
      </c>
      <c r="J5161">
        <v>18</v>
      </c>
      <c r="K5161">
        <v>2600</v>
      </c>
      <c r="M5161">
        <v>234</v>
      </c>
      <c r="N5161">
        <v>234</v>
      </c>
      <c r="P5161" t="s">
        <v>120</v>
      </c>
    </row>
    <row r="5162" spans="1:16">
      <c r="A5162" t="str">
        <f t="shared" si="80"/>
        <v>470</v>
      </c>
      <c r="B5162" t="str">
        <f>VLOOKUP(A5162,[11]Sheet3!$D$3:$E$46,2,0)</f>
        <v>Tuticorin</v>
      </c>
      <c r="C5162" t="s">
        <v>9869</v>
      </c>
      <c r="D5162" s="2">
        <v>44046</v>
      </c>
      <c r="G5162" t="s">
        <v>115</v>
      </c>
      <c r="I5162" t="s">
        <v>28</v>
      </c>
      <c r="J5162">
        <v>18</v>
      </c>
      <c r="K5162">
        <v>2600</v>
      </c>
      <c r="M5162">
        <v>234</v>
      </c>
      <c r="N5162">
        <v>234</v>
      </c>
      <c r="P5162" t="s">
        <v>95</v>
      </c>
    </row>
    <row r="5163" spans="1:16">
      <c r="A5163" t="str">
        <f t="shared" si="80"/>
        <v>470</v>
      </c>
      <c r="B5163" t="str">
        <f>VLOOKUP(A5163,[11]Sheet3!$D$3:$E$46,2,0)</f>
        <v>Tuticorin</v>
      </c>
      <c r="C5163" t="s">
        <v>9870</v>
      </c>
      <c r="D5163" s="2">
        <v>44046</v>
      </c>
      <c r="G5163" t="s">
        <v>115</v>
      </c>
      <c r="I5163" t="s">
        <v>28</v>
      </c>
      <c r="J5163">
        <v>18</v>
      </c>
      <c r="K5163">
        <v>2600</v>
      </c>
      <c r="M5163">
        <v>234</v>
      </c>
      <c r="N5163">
        <v>234</v>
      </c>
      <c r="P5163" t="s">
        <v>95</v>
      </c>
    </row>
    <row r="5164" spans="1:16">
      <c r="A5164" t="str">
        <f t="shared" si="80"/>
        <v>470</v>
      </c>
      <c r="B5164" t="str">
        <f>VLOOKUP(A5164,[11]Sheet3!$D$3:$E$46,2,0)</f>
        <v>Tuticorin</v>
      </c>
      <c r="C5164" t="s">
        <v>9871</v>
      </c>
      <c r="D5164" s="2">
        <v>44046</v>
      </c>
      <c r="G5164" t="s">
        <v>115</v>
      </c>
      <c r="I5164" t="s">
        <v>28</v>
      </c>
      <c r="J5164">
        <v>18</v>
      </c>
      <c r="K5164">
        <v>2600</v>
      </c>
      <c r="M5164">
        <v>234</v>
      </c>
      <c r="N5164">
        <v>234</v>
      </c>
      <c r="P5164" t="s">
        <v>95</v>
      </c>
    </row>
    <row r="5165" spans="1:16">
      <c r="A5165" t="str">
        <f t="shared" si="80"/>
        <v>470</v>
      </c>
      <c r="B5165" t="str">
        <f>VLOOKUP(A5165,[11]Sheet3!$D$3:$E$46,2,0)</f>
        <v>Tuticorin</v>
      </c>
      <c r="C5165" t="s">
        <v>9872</v>
      </c>
      <c r="D5165" s="2">
        <v>44046</v>
      </c>
      <c r="E5165" t="s">
        <v>9873</v>
      </c>
      <c r="F5165" t="s">
        <v>9874</v>
      </c>
      <c r="G5165" t="s">
        <v>115</v>
      </c>
      <c r="I5165" t="s">
        <v>28</v>
      </c>
      <c r="J5165">
        <v>18</v>
      </c>
      <c r="K5165">
        <v>2600</v>
      </c>
      <c r="M5165">
        <v>234</v>
      </c>
      <c r="N5165">
        <v>234</v>
      </c>
      <c r="P5165" t="s">
        <v>120</v>
      </c>
    </row>
    <row r="5166" spans="1:16">
      <c r="A5166" t="str">
        <f t="shared" si="80"/>
        <v>470</v>
      </c>
      <c r="B5166" t="str">
        <f>VLOOKUP(A5166,[11]Sheet3!$D$3:$E$46,2,0)</f>
        <v>Tuticorin</v>
      </c>
      <c r="C5166" t="s">
        <v>9875</v>
      </c>
      <c r="D5166" s="2">
        <v>44046</v>
      </c>
      <c r="G5166" t="s">
        <v>115</v>
      </c>
      <c r="I5166" t="s">
        <v>28</v>
      </c>
      <c r="J5166">
        <v>18</v>
      </c>
      <c r="K5166">
        <v>2600</v>
      </c>
      <c r="M5166">
        <v>234</v>
      </c>
      <c r="N5166">
        <v>234</v>
      </c>
      <c r="P5166" t="s">
        <v>95</v>
      </c>
    </row>
    <row r="5167" spans="1:16">
      <c r="A5167" t="str">
        <f t="shared" si="80"/>
        <v>470</v>
      </c>
      <c r="B5167" t="str">
        <f>VLOOKUP(A5167,[11]Sheet3!$D$3:$E$46,2,0)</f>
        <v>Tuticorin</v>
      </c>
      <c r="C5167" t="s">
        <v>9876</v>
      </c>
      <c r="D5167" s="2">
        <v>44046</v>
      </c>
      <c r="E5167" t="s">
        <v>9877</v>
      </c>
      <c r="F5167" t="s">
        <v>9878</v>
      </c>
      <c r="G5167" t="s">
        <v>115</v>
      </c>
      <c r="I5167" t="s">
        <v>28</v>
      </c>
      <c r="J5167">
        <v>18</v>
      </c>
      <c r="K5167">
        <v>2600</v>
      </c>
      <c r="M5167">
        <v>234</v>
      </c>
      <c r="N5167">
        <v>234</v>
      </c>
      <c r="P5167" t="s">
        <v>120</v>
      </c>
    </row>
    <row r="5168" spans="1:16">
      <c r="A5168" t="str">
        <f t="shared" si="80"/>
        <v>470</v>
      </c>
      <c r="B5168" t="str">
        <f>VLOOKUP(A5168,[11]Sheet3!$D$3:$E$46,2,0)</f>
        <v>Tuticorin</v>
      </c>
      <c r="C5168" t="s">
        <v>9879</v>
      </c>
      <c r="D5168" s="2">
        <v>44046</v>
      </c>
      <c r="E5168" t="s">
        <v>9880</v>
      </c>
      <c r="F5168" t="s">
        <v>9881</v>
      </c>
      <c r="G5168" t="s">
        <v>115</v>
      </c>
      <c r="I5168" t="s">
        <v>28</v>
      </c>
      <c r="J5168">
        <v>18</v>
      </c>
      <c r="K5168">
        <v>2600</v>
      </c>
      <c r="M5168">
        <v>234</v>
      </c>
      <c r="N5168">
        <v>234</v>
      </c>
      <c r="P5168" t="s">
        <v>120</v>
      </c>
    </row>
    <row r="5169" spans="1:16">
      <c r="A5169" t="str">
        <f t="shared" si="80"/>
        <v>470</v>
      </c>
      <c r="B5169" t="str">
        <f>VLOOKUP(A5169,[11]Sheet3!$D$3:$E$46,2,0)</f>
        <v>Tuticorin</v>
      </c>
      <c r="C5169" t="s">
        <v>9882</v>
      </c>
      <c r="D5169" s="2">
        <v>44046</v>
      </c>
      <c r="G5169" t="s">
        <v>115</v>
      </c>
      <c r="I5169" t="s">
        <v>28</v>
      </c>
      <c r="J5169">
        <v>18</v>
      </c>
      <c r="K5169">
        <v>2600</v>
      </c>
      <c r="M5169">
        <v>234</v>
      </c>
      <c r="N5169">
        <v>234</v>
      </c>
      <c r="P5169" t="s">
        <v>95</v>
      </c>
    </row>
    <row r="5170" spans="1:16">
      <c r="A5170" t="str">
        <f t="shared" si="80"/>
        <v>470</v>
      </c>
      <c r="B5170" t="str">
        <f>VLOOKUP(A5170,[11]Sheet3!$D$3:$E$46,2,0)</f>
        <v>Tuticorin</v>
      </c>
      <c r="C5170" t="s">
        <v>9883</v>
      </c>
      <c r="D5170" s="2">
        <v>44046</v>
      </c>
      <c r="E5170" t="s">
        <v>9884</v>
      </c>
      <c r="F5170" t="s">
        <v>9885</v>
      </c>
      <c r="G5170" t="s">
        <v>115</v>
      </c>
      <c r="I5170" t="s">
        <v>28</v>
      </c>
      <c r="J5170">
        <v>18</v>
      </c>
      <c r="K5170">
        <v>2600</v>
      </c>
      <c r="M5170">
        <v>234</v>
      </c>
      <c r="N5170">
        <v>234</v>
      </c>
      <c r="P5170" t="s">
        <v>120</v>
      </c>
    </row>
    <row r="5171" spans="1:16">
      <c r="A5171" t="str">
        <f t="shared" si="80"/>
        <v>470</v>
      </c>
      <c r="B5171" t="str">
        <f>VLOOKUP(A5171,[11]Sheet3!$D$3:$E$46,2,0)</f>
        <v>Tuticorin</v>
      </c>
      <c r="C5171" t="s">
        <v>9886</v>
      </c>
      <c r="D5171" s="2">
        <v>44046</v>
      </c>
      <c r="G5171" t="s">
        <v>115</v>
      </c>
      <c r="I5171" t="s">
        <v>28</v>
      </c>
      <c r="J5171">
        <v>18</v>
      </c>
      <c r="K5171">
        <v>2600</v>
      </c>
      <c r="M5171">
        <v>234</v>
      </c>
      <c r="N5171">
        <v>234</v>
      </c>
      <c r="P5171" t="s">
        <v>95</v>
      </c>
    </row>
    <row r="5172" spans="1:16">
      <c r="A5172" t="str">
        <f t="shared" si="80"/>
        <v>470</v>
      </c>
      <c r="B5172" t="str">
        <f>VLOOKUP(A5172,[11]Sheet3!$D$3:$E$46,2,0)</f>
        <v>Tuticorin</v>
      </c>
      <c r="C5172" t="s">
        <v>9887</v>
      </c>
      <c r="D5172" s="2">
        <v>44046</v>
      </c>
      <c r="E5172" t="s">
        <v>9888</v>
      </c>
      <c r="F5172" t="s">
        <v>9889</v>
      </c>
      <c r="G5172" t="s">
        <v>115</v>
      </c>
      <c r="H5172">
        <v>1</v>
      </c>
      <c r="I5172" t="s">
        <v>28</v>
      </c>
      <c r="J5172">
        <v>18</v>
      </c>
      <c r="K5172">
        <v>3000</v>
      </c>
      <c r="M5172">
        <v>270</v>
      </c>
      <c r="N5172">
        <v>270</v>
      </c>
      <c r="P5172" t="s">
        <v>120</v>
      </c>
    </row>
    <row r="5173" spans="1:16">
      <c r="A5173" t="str">
        <f t="shared" si="80"/>
        <v>470</v>
      </c>
      <c r="B5173" t="str">
        <f>VLOOKUP(A5173,[11]Sheet3!$D$3:$E$46,2,0)</f>
        <v>Tuticorin</v>
      </c>
      <c r="C5173" t="s">
        <v>9890</v>
      </c>
      <c r="D5173" s="2">
        <v>44046</v>
      </c>
      <c r="E5173" t="s">
        <v>9891</v>
      </c>
      <c r="F5173" t="s">
        <v>9892</v>
      </c>
      <c r="G5173" t="s">
        <v>115</v>
      </c>
      <c r="H5173">
        <v>1</v>
      </c>
      <c r="I5173" t="s">
        <v>28</v>
      </c>
      <c r="J5173">
        <v>18</v>
      </c>
      <c r="K5173">
        <v>2600</v>
      </c>
      <c r="M5173">
        <v>234</v>
      </c>
      <c r="N5173">
        <v>234</v>
      </c>
      <c r="P5173" t="s">
        <v>120</v>
      </c>
    </row>
    <row r="5174" spans="1:16">
      <c r="A5174" t="str">
        <f t="shared" si="80"/>
        <v>470</v>
      </c>
      <c r="B5174" t="str">
        <f>VLOOKUP(A5174,[11]Sheet3!$D$3:$E$46,2,0)</f>
        <v>Tuticorin</v>
      </c>
      <c r="C5174" t="s">
        <v>9893</v>
      </c>
      <c r="D5174" s="2">
        <v>44046</v>
      </c>
      <c r="E5174" t="s">
        <v>9894</v>
      </c>
      <c r="F5174" t="s">
        <v>9895</v>
      </c>
      <c r="G5174" t="s">
        <v>115</v>
      </c>
      <c r="H5174">
        <v>1</v>
      </c>
      <c r="I5174" t="s">
        <v>28</v>
      </c>
      <c r="J5174">
        <v>18</v>
      </c>
      <c r="K5174">
        <v>3000</v>
      </c>
      <c r="M5174">
        <v>270</v>
      </c>
      <c r="N5174">
        <v>270</v>
      </c>
      <c r="P5174" t="s">
        <v>120</v>
      </c>
    </row>
    <row r="5175" spans="1:16">
      <c r="A5175" t="str">
        <f t="shared" si="80"/>
        <v>470</v>
      </c>
      <c r="B5175" t="str">
        <f>VLOOKUP(A5175,[11]Sheet3!$D$3:$E$46,2,0)</f>
        <v>Tuticorin</v>
      </c>
      <c r="C5175" t="s">
        <v>9896</v>
      </c>
      <c r="D5175" s="2">
        <v>44046</v>
      </c>
      <c r="E5175" t="s">
        <v>2239</v>
      </c>
      <c r="F5175" t="s">
        <v>2240</v>
      </c>
      <c r="G5175" t="s">
        <v>115</v>
      </c>
      <c r="I5175" t="s">
        <v>28</v>
      </c>
      <c r="J5175">
        <v>18</v>
      </c>
      <c r="K5175">
        <v>2600</v>
      </c>
      <c r="M5175">
        <v>234</v>
      </c>
      <c r="N5175">
        <v>234</v>
      </c>
      <c r="P5175" t="s">
        <v>120</v>
      </c>
    </row>
    <row r="5176" spans="1:16">
      <c r="A5176" t="str">
        <f t="shared" si="80"/>
        <v>470</v>
      </c>
      <c r="B5176" t="str">
        <f>VLOOKUP(A5176,[11]Sheet3!$D$3:$E$46,2,0)</f>
        <v>Tuticorin</v>
      </c>
      <c r="C5176" t="s">
        <v>9897</v>
      </c>
      <c r="D5176" s="2">
        <v>44046</v>
      </c>
      <c r="G5176" t="s">
        <v>115</v>
      </c>
      <c r="I5176" t="s">
        <v>28</v>
      </c>
      <c r="J5176">
        <v>18</v>
      </c>
      <c r="K5176">
        <v>2600</v>
      </c>
      <c r="M5176">
        <v>234</v>
      </c>
      <c r="N5176">
        <v>234</v>
      </c>
      <c r="P5176" t="s">
        <v>95</v>
      </c>
    </row>
    <row r="5177" spans="1:16">
      <c r="A5177" t="str">
        <f t="shared" si="80"/>
        <v>470</v>
      </c>
      <c r="B5177" t="str">
        <f>VLOOKUP(A5177,[11]Sheet3!$D$3:$E$46,2,0)</f>
        <v>Tuticorin</v>
      </c>
      <c r="C5177" t="s">
        <v>9898</v>
      </c>
      <c r="D5177" s="2">
        <v>44046</v>
      </c>
      <c r="G5177" t="s">
        <v>115</v>
      </c>
      <c r="I5177" t="s">
        <v>28</v>
      </c>
      <c r="J5177">
        <v>18</v>
      </c>
      <c r="K5177">
        <v>2600</v>
      </c>
      <c r="M5177">
        <v>234</v>
      </c>
      <c r="N5177">
        <v>234</v>
      </c>
      <c r="P5177" t="s">
        <v>95</v>
      </c>
    </row>
    <row r="5178" spans="1:16">
      <c r="A5178" t="str">
        <f t="shared" si="80"/>
        <v>470</v>
      </c>
      <c r="B5178" t="str">
        <f>VLOOKUP(A5178,[11]Sheet3!$D$3:$E$46,2,0)</f>
        <v>Tuticorin</v>
      </c>
      <c r="C5178" t="s">
        <v>9899</v>
      </c>
      <c r="D5178" s="2">
        <v>44046</v>
      </c>
      <c r="G5178" t="s">
        <v>115</v>
      </c>
      <c r="I5178" t="s">
        <v>28</v>
      </c>
      <c r="J5178">
        <v>18</v>
      </c>
      <c r="K5178">
        <v>2600</v>
      </c>
      <c r="M5178">
        <v>234</v>
      </c>
      <c r="N5178">
        <v>234</v>
      </c>
      <c r="P5178" t="s">
        <v>95</v>
      </c>
    </row>
    <row r="5179" spans="1:16">
      <c r="A5179" t="str">
        <f t="shared" si="80"/>
        <v>470</v>
      </c>
      <c r="B5179" t="str">
        <f>VLOOKUP(A5179,[11]Sheet3!$D$3:$E$46,2,0)</f>
        <v>Tuticorin</v>
      </c>
      <c r="C5179" t="s">
        <v>9900</v>
      </c>
      <c r="D5179" s="2">
        <v>44046</v>
      </c>
      <c r="G5179" t="s">
        <v>115</v>
      </c>
      <c r="I5179" t="s">
        <v>28</v>
      </c>
      <c r="J5179">
        <v>18</v>
      </c>
      <c r="K5179">
        <v>2600</v>
      </c>
      <c r="M5179">
        <v>234</v>
      </c>
      <c r="N5179">
        <v>234</v>
      </c>
      <c r="P5179" t="s">
        <v>95</v>
      </c>
    </row>
    <row r="5180" spans="1:16">
      <c r="A5180" t="str">
        <f t="shared" si="80"/>
        <v>470</v>
      </c>
      <c r="B5180" t="str">
        <f>VLOOKUP(A5180,[11]Sheet3!$D$3:$E$46,2,0)</f>
        <v>Tuticorin</v>
      </c>
      <c r="C5180" t="s">
        <v>9901</v>
      </c>
      <c r="D5180" s="2">
        <v>44046</v>
      </c>
      <c r="G5180" t="s">
        <v>115</v>
      </c>
      <c r="I5180" t="s">
        <v>28</v>
      </c>
      <c r="J5180">
        <v>18</v>
      </c>
      <c r="K5180">
        <v>2600</v>
      </c>
      <c r="M5180">
        <v>234</v>
      </c>
      <c r="N5180">
        <v>234</v>
      </c>
      <c r="P5180" t="s">
        <v>95</v>
      </c>
    </row>
    <row r="5181" spans="1:16">
      <c r="A5181" t="str">
        <f t="shared" si="80"/>
        <v>470</v>
      </c>
      <c r="B5181" t="str">
        <f>VLOOKUP(A5181,[11]Sheet3!$D$3:$E$46,2,0)</f>
        <v>Tuticorin</v>
      </c>
      <c r="C5181" t="s">
        <v>9902</v>
      </c>
      <c r="D5181" s="2">
        <v>44046</v>
      </c>
      <c r="G5181" t="s">
        <v>115</v>
      </c>
      <c r="I5181" t="s">
        <v>28</v>
      </c>
      <c r="J5181">
        <v>18</v>
      </c>
      <c r="K5181">
        <v>2600</v>
      </c>
      <c r="M5181">
        <v>234</v>
      </c>
      <c r="N5181">
        <v>234</v>
      </c>
      <c r="P5181" t="s">
        <v>95</v>
      </c>
    </row>
    <row r="5182" spans="1:16">
      <c r="A5182" t="str">
        <f t="shared" si="80"/>
        <v>470</v>
      </c>
      <c r="B5182" t="str">
        <f>VLOOKUP(A5182,[11]Sheet3!$D$3:$E$46,2,0)</f>
        <v>Tuticorin</v>
      </c>
      <c r="C5182" t="s">
        <v>9903</v>
      </c>
      <c r="D5182" s="2">
        <v>44046</v>
      </c>
      <c r="G5182" t="s">
        <v>115</v>
      </c>
      <c r="I5182" t="s">
        <v>28</v>
      </c>
      <c r="J5182">
        <v>18</v>
      </c>
      <c r="K5182">
        <v>2600</v>
      </c>
      <c r="M5182">
        <v>234</v>
      </c>
      <c r="N5182">
        <v>234</v>
      </c>
      <c r="P5182" t="s">
        <v>95</v>
      </c>
    </row>
    <row r="5183" spans="1:16">
      <c r="A5183" t="str">
        <f t="shared" si="80"/>
        <v>470</v>
      </c>
      <c r="B5183" t="str">
        <f>VLOOKUP(A5183,[11]Sheet3!$D$3:$E$46,2,0)</f>
        <v>Tuticorin</v>
      </c>
      <c r="C5183" t="s">
        <v>9904</v>
      </c>
      <c r="D5183" s="2">
        <v>44046</v>
      </c>
      <c r="G5183" t="s">
        <v>115</v>
      </c>
      <c r="I5183" t="s">
        <v>28</v>
      </c>
      <c r="J5183">
        <v>18</v>
      </c>
      <c r="K5183">
        <v>2600</v>
      </c>
      <c r="M5183">
        <v>234</v>
      </c>
      <c r="N5183">
        <v>234</v>
      </c>
      <c r="P5183" t="s">
        <v>95</v>
      </c>
    </row>
    <row r="5184" spans="1:16">
      <c r="A5184" t="str">
        <f t="shared" si="80"/>
        <v>470</v>
      </c>
      <c r="B5184" t="str">
        <f>VLOOKUP(A5184,[11]Sheet3!$D$3:$E$46,2,0)</f>
        <v>Tuticorin</v>
      </c>
      <c r="C5184" t="s">
        <v>9905</v>
      </c>
      <c r="D5184" s="2">
        <v>44046</v>
      </c>
      <c r="G5184" t="s">
        <v>115</v>
      </c>
      <c r="I5184" t="s">
        <v>28</v>
      </c>
      <c r="J5184">
        <v>18</v>
      </c>
      <c r="K5184">
        <v>2600</v>
      </c>
      <c r="M5184">
        <v>234</v>
      </c>
      <c r="N5184">
        <v>234</v>
      </c>
      <c r="P5184" t="s">
        <v>95</v>
      </c>
    </row>
    <row r="5185" spans="1:16">
      <c r="A5185" t="str">
        <f t="shared" si="80"/>
        <v>470</v>
      </c>
      <c r="B5185" t="str">
        <f>VLOOKUP(A5185,[11]Sheet3!$D$3:$E$46,2,0)</f>
        <v>Tuticorin</v>
      </c>
      <c r="C5185" t="s">
        <v>9906</v>
      </c>
      <c r="D5185" s="2">
        <v>44046</v>
      </c>
      <c r="G5185" t="s">
        <v>115</v>
      </c>
      <c r="I5185" t="s">
        <v>28</v>
      </c>
      <c r="J5185">
        <v>18</v>
      </c>
      <c r="K5185">
        <v>2600</v>
      </c>
      <c r="M5185">
        <v>234</v>
      </c>
      <c r="N5185">
        <v>234</v>
      </c>
      <c r="P5185" t="s">
        <v>95</v>
      </c>
    </row>
    <row r="5186" spans="1:16">
      <c r="A5186" t="str">
        <f t="shared" si="80"/>
        <v>470</v>
      </c>
      <c r="B5186" t="str">
        <f>VLOOKUP(A5186,[11]Sheet3!$D$3:$E$46,2,0)</f>
        <v>Tuticorin</v>
      </c>
      <c r="C5186" t="s">
        <v>9907</v>
      </c>
      <c r="D5186" s="2">
        <v>44046</v>
      </c>
      <c r="G5186" t="s">
        <v>115</v>
      </c>
      <c r="I5186" t="s">
        <v>28</v>
      </c>
      <c r="J5186">
        <v>18</v>
      </c>
      <c r="K5186">
        <v>2600</v>
      </c>
      <c r="M5186">
        <v>234</v>
      </c>
      <c r="N5186">
        <v>234</v>
      </c>
      <c r="P5186" t="s">
        <v>95</v>
      </c>
    </row>
    <row r="5187" spans="1:16">
      <c r="A5187" t="str">
        <f t="shared" ref="A5187:A5250" si="81">MID(C5187,2,3)</f>
        <v>470</v>
      </c>
      <c r="B5187" t="str">
        <f>VLOOKUP(A5187,[11]Sheet3!$D$3:$E$46,2,0)</f>
        <v>Tuticorin</v>
      </c>
      <c r="C5187" t="s">
        <v>9908</v>
      </c>
      <c r="D5187" s="2">
        <v>44046</v>
      </c>
      <c r="E5187" t="s">
        <v>9909</v>
      </c>
      <c r="F5187" t="s">
        <v>9910</v>
      </c>
      <c r="G5187" t="s">
        <v>115</v>
      </c>
      <c r="I5187" t="s">
        <v>28</v>
      </c>
      <c r="J5187">
        <v>18</v>
      </c>
      <c r="K5187">
        <v>2600</v>
      </c>
      <c r="M5187">
        <v>234</v>
      </c>
      <c r="N5187">
        <v>234</v>
      </c>
      <c r="P5187" t="s">
        <v>120</v>
      </c>
    </row>
    <row r="5188" spans="1:16">
      <c r="A5188" t="str">
        <f t="shared" si="81"/>
        <v>470</v>
      </c>
      <c r="B5188" t="str">
        <f>VLOOKUP(A5188,[11]Sheet3!$D$3:$E$46,2,0)</f>
        <v>Tuticorin</v>
      </c>
      <c r="C5188" t="s">
        <v>9911</v>
      </c>
      <c r="D5188" s="2">
        <v>44046</v>
      </c>
      <c r="G5188" t="s">
        <v>115</v>
      </c>
      <c r="I5188" t="s">
        <v>28</v>
      </c>
      <c r="J5188">
        <v>18</v>
      </c>
      <c r="K5188">
        <v>2600</v>
      </c>
      <c r="M5188">
        <v>234</v>
      </c>
      <c r="N5188">
        <v>234</v>
      </c>
      <c r="P5188" t="s">
        <v>95</v>
      </c>
    </row>
    <row r="5189" spans="1:16">
      <c r="A5189" t="str">
        <f t="shared" si="81"/>
        <v>470</v>
      </c>
      <c r="B5189" t="str">
        <f>VLOOKUP(A5189,[11]Sheet3!$D$3:$E$46,2,0)</f>
        <v>Tuticorin</v>
      </c>
      <c r="C5189" t="s">
        <v>9912</v>
      </c>
      <c r="D5189" s="2">
        <v>44046</v>
      </c>
      <c r="G5189" t="s">
        <v>115</v>
      </c>
      <c r="I5189" t="s">
        <v>28</v>
      </c>
      <c r="J5189">
        <v>18</v>
      </c>
      <c r="K5189">
        <v>2600</v>
      </c>
      <c r="M5189">
        <v>234</v>
      </c>
      <c r="N5189">
        <v>234</v>
      </c>
      <c r="P5189" t="s">
        <v>95</v>
      </c>
    </row>
    <row r="5190" spans="1:16">
      <c r="A5190" t="str">
        <f t="shared" si="81"/>
        <v>470</v>
      </c>
      <c r="B5190" t="str">
        <f>VLOOKUP(A5190,[11]Sheet3!$D$3:$E$46,2,0)</f>
        <v>Tuticorin</v>
      </c>
      <c r="C5190" t="s">
        <v>9913</v>
      </c>
      <c r="D5190" s="2">
        <v>44046</v>
      </c>
      <c r="G5190" t="s">
        <v>115</v>
      </c>
      <c r="I5190" t="s">
        <v>28</v>
      </c>
      <c r="J5190">
        <v>18</v>
      </c>
      <c r="K5190">
        <v>2600</v>
      </c>
      <c r="M5190">
        <v>234</v>
      </c>
      <c r="N5190">
        <v>234</v>
      </c>
      <c r="P5190" t="s">
        <v>95</v>
      </c>
    </row>
    <row r="5191" spans="1:16">
      <c r="A5191" t="str">
        <f t="shared" si="81"/>
        <v>470</v>
      </c>
      <c r="B5191" t="str">
        <f>VLOOKUP(A5191,[11]Sheet3!$D$3:$E$46,2,0)</f>
        <v>Tuticorin</v>
      </c>
      <c r="C5191" t="s">
        <v>9914</v>
      </c>
      <c r="D5191" s="2">
        <v>44046</v>
      </c>
      <c r="E5191" t="s">
        <v>9915</v>
      </c>
      <c r="F5191" t="s">
        <v>9916</v>
      </c>
      <c r="G5191" t="s">
        <v>115</v>
      </c>
      <c r="I5191" t="s">
        <v>28</v>
      </c>
      <c r="J5191">
        <v>18</v>
      </c>
      <c r="K5191">
        <v>2600</v>
      </c>
      <c r="M5191">
        <v>234</v>
      </c>
      <c r="N5191">
        <v>234</v>
      </c>
      <c r="P5191" t="s">
        <v>120</v>
      </c>
    </row>
    <row r="5192" spans="1:16">
      <c r="A5192" t="str">
        <f t="shared" si="81"/>
        <v>470</v>
      </c>
      <c r="B5192" t="str">
        <f>VLOOKUP(A5192,[11]Sheet3!$D$3:$E$46,2,0)</f>
        <v>Tuticorin</v>
      </c>
      <c r="C5192" t="s">
        <v>9917</v>
      </c>
      <c r="D5192" s="2">
        <v>44046</v>
      </c>
      <c r="E5192" t="s">
        <v>9918</v>
      </c>
      <c r="F5192" t="s">
        <v>9919</v>
      </c>
      <c r="G5192" t="s">
        <v>115</v>
      </c>
      <c r="I5192" t="s">
        <v>28</v>
      </c>
      <c r="J5192">
        <v>18</v>
      </c>
      <c r="K5192">
        <v>2600</v>
      </c>
      <c r="M5192">
        <v>234</v>
      </c>
      <c r="N5192">
        <v>234</v>
      </c>
      <c r="P5192" t="s">
        <v>120</v>
      </c>
    </row>
    <row r="5193" spans="1:16">
      <c r="A5193" t="str">
        <f t="shared" si="81"/>
        <v>470</v>
      </c>
      <c r="B5193" t="str">
        <f>VLOOKUP(A5193,[11]Sheet3!$D$3:$E$46,2,0)</f>
        <v>Tuticorin</v>
      </c>
      <c r="C5193" t="s">
        <v>9920</v>
      </c>
      <c r="D5193" s="2">
        <v>44046</v>
      </c>
      <c r="E5193" t="s">
        <v>2232</v>
      </c>
      <c r="F5193" t="s">
        <v>2233</v>
      </c>
      <c r="G5193" t="s">
        <v>115</v>
      </c>
      <c r="I5193" t="s">
        <v>28</v>
      </c>
      <c r="J5193">
        <v>18</v>
      </c>
      <c r="K5193">
        <v>2600</v>
      </c>
      <c r="M5193">
        <v>234</v>
      </c>
      <c r="N5193">
        <v>234</v>
      </c>
      <c r="P5193" t="s">
        <v>120</v>
      </c>
    </row>
    <row r="5194" spans="1:16">
      <c r="A5194" t="str">
        <f t="shared" si="81"/>
        <v>470</v>
      </c>
      <c r="B5194" t="str">
        <f>VLOOKUP(A5194,[11]Sheet3!$D$3:$E$46,2,0)</f>
        <v>Tuticorin</v>
      </c>
      <c r="C5194" t="s">
        <v>9921</v>
      </c>
      <c r="D5194" s="2">
        <v>44046</v>
      </c>
      <c r="G5194" t="s">
        <v>115</v>
      </c>
      <c r="I5194" t="s">
        <v>28</v>
      </c>
      <c r="J5194">
        <v>18</v>
      </c>
      <c r="K5194">
        <v>2600</v>
      </c>
      <c r="M5194">
        <v>234</v>
      </c>
      <c r="N5194">
        <v>234</v>
      </c>
      <c r="P5194" t="s">
        <v>95</v>
      </c>
    </row>
    <row r="5195" spans="1:16">
      <c r="A5195" t="str">
        <f t="shared" si="81"/>
        <v>470</v>
      </c>
      <c r="B5195" t="str">
        <f>VLOOKUP(A5195,[11]Sheet3!$D$3:$E$46,2,0)</f>
        <v>Tuticorin</v>
      </c>
      <c r="C5195" t="s">
        <v>9922</v>
      </c>
      <c r="D5195" s="2">
        <v>44046</v>
      </c>
      <c r="G5195" t="s">
        <v>115</v>
      </c>
      <c r="I5195" t="s">
        <v>28</v>
      </c>
      <c r="J5195">
        <v>18</v>
      </c>
      <c r="K5195">
        <v>2600</v>
      </c>
      <c r="M5195">
        <v>234</v>
      </c>
      <c r="N5195">
        <v>234</v>
      </c>
      <c r="P5195" t="s">
        <v>95</v>
      </c>
    </row>
    <row r="5196" spans="1:16">
      <c r="A5196" t="str">
        <f t="shared" si="81"/>
        <v>470</v>
      </c>
      <c r="B5196" t="str">
        <f>VLOOKUP(A5196,[11]Sheet3!$D$3:$E$46,2,0)</f>
        <v>Tuticorin</v>
      </c>
      <c r="C5196" t="s">
        <v>9923</v>
      </c>
      <c r="D5196" s="2">
        <v>44046</v>
      </c>
      <c r="G5196" t="s">
        <v>115</v>
      </c>
      <c r="I5196" t="s">
        <v>28</v>
      </c>
      <c r="J5196">
        <v>18</v>
      </c>
      <c r="K5196">
        <v>2600</v>
      </c>
      <c r="M5196">
        <v>234</v>
      </c>
      <c r="N5196">
        <v>234</v>
      </c>
      <c r="P5196" t="s">
        <v>95</v>
      </c>
    </row>
    <row r="5197" spans="1:16">
      <c r="A5197" t="str">
        <f t="shared" si="81"/>
        <v>470</v>
      </c>
      <c r="B5197" t="str">
        <f>VLOOKUP(A5197,[11]Sheet3!$D$3:$E$46,2,0)</f>
        <v>Tuticorin</v>
      </c>
      <c r="C5197" t="s">
        <v>9924</v>
      </c>
      <c r="D5197" s="2">
        <v>44046</v>
      </c>
      <c r="E5197" t="s">
        <v>4185</v>
      </c>
      <c r="F5197" t="s">
        <v>4186</v>
      </c>
      <c r="G5197" t="s">
        <v>115</v>
      </c>
      <c r="I5197" t="s">
        <v>28</v>
      </c>
      <c r="J5197">
        <v>18</v>
      </c>
      <c r="K5197">
        <v>2600</v>
      </c>
      <c r="M5197">
        <v>234</v>
      </c>
      <c r="N5197">
        <v>234</v>
      </c>
      <c r="P5197" t="s">
        <v>120</v>
      </c>
    </row>
    <row r="5198" spans="1:16">
      <c r="A5198" t="str">
        <f t="shared" si="81"/>
        <v>470</v>
      </c>
      <c r="B5198" t="str">
        <f>VLOOKUP(A5198,[11]Sheet3!$D$3:$E$46,2,0)</f>
        <v>Tuticorin</v>
      </c>
      <c r="C5198" t="s">
        <v>9925</v>
      </c>
      <c r="D5198" s="2">
        <v>44046</v>
      </c>
      <c r="E5198" t="s">
        <v>9926</v>
      </c>
      <c r="F5198" t="s">
        <v>9927</v>
      </c>
      <c r="G5198" t="s">
        <v>115</v>
      </c>
      <c r="I5198" t="s">
        <v>28</v>
      </c>
      <c r="J5198">
        <v>18</v>
      </c>
      <c r="K5198">
        <v>2600</v>
      </c>
      <c r="M5198">
        <v>234</v>
      </c>
      <c r="N5198">
        <v>234</v>
      </c>
      <c r="P5198" t="s">
        <v>120</v>
      </c>
    </row>
    <row r="5199" spans="1:16">
      <c r="A5199" t="str">
        <f t="shared" si="81"/>
        <v>470</v>
      </c>
      <c r="B5199" t="str">
        <f>VLOOKUP(A5199,[11]Sheet3!$D$3:$E$46,2,0)</f>
        <v>Tuticorin</v>
      </c>
      <c r="C5199" t="s">
        <v>9928</v>
      </c>
      <c r="D5199" s="2">
        <v>44046</v>
      </c>
      <c r="G5199" t="s">
        <v>115</v>
      </c>
      <c r="I5199" t="s">
        <v>28</v>
      </c>
      <c r="J5199">
        <v>18</v>
      </c>
      <c r="K5199">
        <v>2600</v>
      </c>
      <c r="M5199">
        <v>234</v>
      </c>
      <c r="N5199">
        <v>234</v>
      </c>
      <c r="P5199" t="s">
        <v>95</v>
      </c>
    </row>
    <row r="5200" spans="1:16">
      <c r="A5200" t="str">
        <f t="shared" si="81"/>
        <v>470</v>
      </c>
      <c r="B5200" t="str">
        <f>VLOOKUP(A5200,[11]Sheet3!$D$3:$E$46,2,0)</f>
        <v>Tuticorin</v>
      </c>
      <c r="C5200" t="s">
        <v>9929</v>
      </c>
      <c r="D5200" s="2">
        <v>44046</v>
      </c>
      <c r="E5200" t="s">
        <v>9888</v>
      </c>
      <c r="F5200" t="s">
        <v>9889</v>
      </c>
      <c r="G5200" t="s">
        <v>115</v>
      </c>
      <c r="I5200" t="s">
        <v>28</v>
      </c>
      <c r="J5200">
        <v>18</v>
      </c>
      <c r="K5200">
        <v>2600</v>
      </c>
      <c r="M5200">
        <v>234</v>
      </c>
      <c r="N5200">
        <v>234</v>
      </c>
      <c r="P5200" t="s">
        <v>120</v>
      </c>
    </row>
    <row r="5201" spans="1:16">
      <c r="A5201" t="str">
        <f t="shared" si="81"/>
        <v>470</v>
      </c>
      <c r="B5201" t="str">
        <f>VLOOKUP(A5201,[11]Sheet3!$D$3:$E$46,2,0)</f>
        <v>Tuticorin</v>
      </c>
      <c r="C5201" t="s">
        <v>9930</v>
      </c>
      <c r="D5201" s="2">
        <v>44046</v>
      </c>
      <c r="G5201" t="s">
        <v>115</v>
      </c>
      <c r="I5201" t="s">
        <v>28</v>
      </c>
      <c r="J5201">
        <v>18</v>
      </c>
      <c r="K5201">
        <v>2600</v>
      </c>
      <c r="M5201">
        <v>234</v>
      </c>
      <c r="N5201">
        <v>234</v>
      </c>
      <c r="P5201" t="s">
        <v>95</v>
      </c>
    </row>
    <row r="5202" spans="1:16">
      <c r="A5202" t="str">
        <f t="shared" si="81"/>
        <v>470</v>
      </c>
      <c r="B5202" t="str">
        <f>VLOOKUP(A5202,[11]Sheet3!$D$3:$E$46,2,0)</f>
        <v>Tuticorin</v>
      </c>
      <c r="C5202" t="s">
        <v>9931</v>
      </c>
      <c r="D5202" s="2">
        <v>44046</v>
      </c>
      <c r="G5202" t="s">
        <v>115</v>
      </c>
      <c r="I5202" t="s">
        <v>28</v>
      </c>
      <c r="J5202">
        <v>18</v>
      </c>
      <c r="K5202">
        <v>2600</v>
      </c>
      <c r="M5202">
        <v>234</v>
      </c>
      <c r="N5202">
        <v>234</v>
      </c>
      <c r="P5202" t="s">
        <v>95</v>
      </c>
    </row>
    <row r="5203" spans="1:16">
      <c r="A5203" t="str">
        <f t="shared" si="81"/>
        <v>470</v>
      </c>
      <c r="B5203" t="str">
        <f>VLOOKUP(A5203,[11]Sheet3!$D$3:$E$46,2,0)</f>
        <v>Tuticorin</v>
      </c>
      <c r="C5203" t="s">
        <v>9932</v>
      </c>
      <c r="D5203" s="2">
        <v>44046</v>
      </c>
      <c r="G5203" t="s">
        <v>115</v>
      </c>
      <c r="I5203" t="s">
        <v>28</v>
      </c>
      <c r="J5203">
        <v>18</v>
      </c>
      <c r="K5203">
        <v>2600</v>
      </c>
      <c r="M5203">
        <v>234</v>
      </c>
      <c r="N5203">
        <v>234</v>
      </c>
      <c r="P5203" t="s">
        <v>95</v>
      </c>
    </row>
    <row r="5204" spans="1:16">
      <c r="A5204" t="str">
        <f t="shared" si="81"/>
        <v>470</v>
      </c>
      <c r="B5204" t="str">
        <f>VLOOKUP(A5204,[11]Sheet3!$D$3:$E$46,2,0)</f>
        <v>Tuticorin</v>
      </c>
      <c r="C5204" t="s">
        <v>9933</v>
      </c>
      <c r="D5204" s="2">
        <v>44046</v>
      </c>
      <c r="G5204" t="s">
        <v>115</v>
      </c>
      <c r="I5204" t="s">
        <v>28</v>
      </c>
      <c r="J5204">
        <v>18</v>
      </c>
      <c r="K5204">
        <v>2600</v>
      </c>
      <c r="M5204">
        <v>234</v>
      </c>
      <c r="N5204">
        <v>234</v>
      </c>
      <c r="P5204" t="s">
        <v>95</v>
      </c>
    </row>
    <row r="5205" spans="1:16">
      <c r="A5205" t="str">
        <f t="shared" si="81"/>
        <v>470</v>
      </c>
      <c r="B5205" t="str">
        <f>VLOOKUP(A5205,[11]Sheet3!$D$3:$E$46,2,0)</f>
        <v>Tuticorin</v>
      </c>
      <c r="C5205" t="s">
        <v>9934</v>
      </c>
      <c r="D5205" s="2">
        <v>44046</v>
      </c>
      <c r="G5205" t="s">
        <v>115</v>
      </c>
      <c r="I5205" t="s">
        <v>28</v>
      </c>
      <c r="J5205">
        <v>18</v>
      </c>
      <c r="K5205">
        <v>2600</v>
      </c>
      <c r="M5205">
        <v>234</v>
      </c>
      <c r="N5205">
        <v>234</v>
      </c>
      <c r="P5205" t="s">
        <v>95</v>
      </c>
    </row>
    <row r="5206" spans="1:16">
      <c r="A5206" t="str">
        <f t="shared" si="81"/>
        <v>470</v>
      </c>
      <c r="B5206" t="str">
        <f>VLOOKUP(A5206,[11]Sheet3!$D$3:$E$46,2,0)</f>
        <v>Tuticorin</v>
      </c>
      <c r="C5206" t="s">
        <v>9935</v>
      </c>
      <c r="D5206" s="2">
        <v>44046</v>
      </c>
      <c r="E5206" t="s">
        <v>9936</v>
      </c>
      <c r="F5206" t="s">
        <v>9937</v>
      </c>
      <c r="G5206" t="s">
        <v>115</v>
      </c>
      <c r="I5206" t="s">
        <v>28</v>
      </c>
      <c r="J5206">
        <v>18</v>
      </c>
      <c r="K5206">
        <v>2600</v>
      </c>
      <c r="M5206">
        <v>234</v>
      </c>
      <c r="N5206">
        <v>234</v>
      </c>
      <c r="P5206" t="s">
        <v>120</v>
      </c>
    </row>
    <row r="5207" spans="1:16">
      <c r="A5207" t="str">
        <f t="shared" si="81"/>
        <v>470</v>
      </c>
      <c r="B5207" t="str">
        <f>VLOOKUP(A5207,[11]Sheet3!$D$3:$E$46,2,0)</f>
        <v>Tuticorin</v>
      </c>
      <c r="C5207" t="s">
        <v>9938</v>
      </c>
      <c r="D5207" s="2">
        <v>44046</v>
      </c>
      <c r="G5207" t="s">
        <v>115</v>
      </c>
      <c r="I5207" t="s">
        <v>28</v>
      </c>
      <c r="J5207">
        <v>18</v>
      </c>
      <c r="K5207">
        <v>2600</v>
      </c>
      <c r="M5207">
        <v>234</v>
      </c>
      <c r="N5207">
        <v>234</v>
      </c>
      <c r="P5207" t="s">
        <v>95</v>
      </c>
    </row>
    <row r="5208" spans="1:16">
      <c r="A5208" t="str">
        <f t="shared" si="81"/>
        <v>470</v>
      </c>
      <c r="B5208" t="str">
        <f>VLOOKUP(A5208,[11]Sheet3!$D$3:$E$46,2,0)</f>
        <v>Tuticorin</v>
      </c>
      <c r="C5208" t="s">
        <v>9939</v>
      </c>
      <c r="D5208" s="2">
        <v>44046</v>
      </c>
      <c r="G5208" t="s">
        <v>115</v>
      </c>
      <c r="I5208" t="s">
        <v>28</v>
      </c>
      <c r="J5208">
        <v>18</v>
      </c>
      <c r="K5208">
        <v>2600</v>
      </c>
      <c r="M5208">
        <v>234</v>
      </c>
      <c r="N5208">
        <v>234</v>
      </c>
      <c r="P5208" t="s">
        <v>95</v>
      </c>
    </row>
    <row r="5209" spans="1:16">
      <c r="A5209" t="str">
        <f t="shared" si="81"/>
        <v>470</v>
      </c>
      <c r="B5209" t="str">
        <f>VLOOKUP(A5209,[11]Sheet3!$D$3:$E$46,2,0)</f>
        <v>Tuticorin</v>
      </c>
      <c r="C5209" t="s">
        <v>9940</v>
      </c>
      <c r="D5209" s="2">
        <v>44046</v>
      </c>
      <c r="G5209" t="s">
        <v>115</v>
      </c>
      <c r="I5209" t="s">
        <v>28</v>
      </c>
      <c r="J5209">
        <v>18</v>
      </c>
      <c r="K5209">
        <v>2600</v>
      </c>
      <c r="M5209">
        <v>234</v>
      </c>
      <c r="N5209">
        <v>234</v>
      </c>
      <c r="P5209" t="s">
        <v>95</v>
      </c>
    </row>
    <row r="5210" spans="1:16">
      <c r="A5210" t="str">
        <f t="shared" si="81"/>
        <v>470</v>
      </c>
      <c r="B5210" t="str">
        <f>VLOOKUP(A5210,[11]Sheet3!$D$3:$E$46,2,0)</f>
        <v>Tuticorin</v>
      </c>
      <c r="C5210" t="s">
        <v>9941</v>
      </c>
      <c r="D5210" s="2">
        <v>44046</v>
      </c>
      <c r="E5210" t="s">
        <v>9942</v>
      </c>
      <c r="F5210" t="s">
        <v>9943</v>
      </c>
      <c r="G5210" t="s">
        <v>115</v>
      </c>
      <c r="H5210">
        <v>1</v>
      </c>
      <c r="I5210" t="s">
        <v>28</v>
      </c>
      <c r="J5210">
        <v>18</v>
      </c>
      <c r="K5210">
        <v>2600</v>
      </c>
      <c r="M5210">
        <v>234</v>
      </c>
      <c r="N5210">
        <v>234</v>
      </c>
      <c r="P5210" t="s">
        <v>120</v>
      </c>
    </row>
    <row r="5211" spans="1:16">
      <c r="A5211" t="str">
        <f t="shared" si="81"/>
        <v>470</v>
      </c>
      <c r="B5211" t="str">
        <f>VLOOKUP(A5211,[11]Sheet3!$D$3:$E$46,2,0)</f>
        <v>Tuticorin</v>
      </c>
      <c r="C5211" t="s">
        <v>9944</v>
      </c>
      <c r="D5211" s="2">
        <v>44046</v>
      </c>
      <c r="E5211" t="s">
        <v>9942</v>
      </c>
      <c r="F5211" t="s">
        <v>9943</v>
      </c>
      <c r="G5211" t="s">
        <v>115</v>
      </c>
      <c r="I5211" t="s">
        <v>28</v>
      </c>
      <c r="J5211">
        <v>18</v>
      </c>
      <c r="K5211">
        <v>2600</v>
      </c>
      <c r="M5211">
        <v>234</v>
      </c>
      <c r="N5211">
        <v>234</v>
      </c>
      <c r="P5211" t="s">
        <v>120</v>
      </c>
    </row>
    <row r="5212" spans="1:16">
      <c r="A5212" t="str">
        <f t="shared" si="81"/>
        <v>470</v>
      </c>
      <c r="B5212" t="str">
        <f>VLOOKUP(A5212,[11]Sheet3!$D$3:$E$46,2,0)</f>
        <v>Tuticorin</v>
      </c>
      <c r="C5212" t="s">
        <v>9945</v>
      </c>
      <c r="D5212" s="2">
        <v>44046</v>
      </c>
      <c r="G5212" t="s">
        <v>115</v>
      </c>
      <c r="I5212" t="s">
        <v>28</v>
      </c>
      <c r="J5212">
        <v>18</v>
      </c>
      <c r="K5212">
        <v>2600</v>
      </c>
      <c r="M5212">
        <v>234</v>
      </c>
      <c r="N5212">
        <v>234</v>
      </c>
      <c r="P5212" t="s">
        <v>95</v>
      </c>
    </row>
    <row r="5213" spans="1:16">
      <c r="A5213" t="str">
        <f t="shared" si="81"/>
        <v>470</v>
      </c>
      <c r="B5213" t="str">
        <f>VLOOKUP(A5213,[11]Sheet3!$D$3:$E$46,2,0)</f>
        <v>Tuticorin</v>
      </c>
      <c r="C5213" t="s">
        <v>9946</v>
      </c>
      <c r="D5213" s="2">
        <v>44046</v>
      </c>
      <c r="G5213" t="s">
        <v>115</v>
      </c>
      <c r="I5213" t="s">
        <v>28</v>
      </c>
      <c r="J5213">
        <v>18</v>
      </c>
      <c r="K5213">
        <v>2600</v>
      </c>
      <c r="M5213">
        <v>234</v>
      </c>
      <c r="N5213">
        <v>234</v>
      </c>
      <c r="P5213" t="s">
        <v>95</v>
      </c>
    </row>
    <row r="5214" spans="1:16">
      <c r="A5214" t="str">
        <f t="shared" si="81"/>
        <v>470</v>
      </c>
      <c r="B5214" t="str">
        <f>VLOOKUP(A5214,[11]Sheet3!$D$3:$E$46,2,0)</f>
        <v>Tuticorin</v>
      </c>
      <c r="C5214" t="s">
        <v>9947</v>
      </c>
      <c r="D5214" s="2">
        <v>44046</v>
      </c>
      <c r="E5214" t="s">
        <v>9888</v>
      </c>
      <c r="F5214" t="s">
        <v>9889</v>
      </c>
      <c r="G5214" t="s">
        <v>115</v>
      </c>
      <c r="H5214">
        <v>1</v>
      </c>
      <c r="I5214" t="s">
        <v>28</v>
      </c>
      <c r="J5214">
        <v>18</v>
      </c>
      <c r="K5214">
        <v>2600</v>
      </c>
      <c r="M5214">
        <v>234</v>
      </c>
      <c r="N5214">
        <v>234</v>
      </c>
      <c r="P5214" t="s">
        <v>120</v>
      </c>
    </row>
    <row r="5215" spans="1:16">
      <c r="A5215" t="str">
        <f t="shared" si="81"/>
        <v>470</v>
      </c>
      <c r="B5215" t="str">
        <f>VLOOKUP(A5215,[11]Sheet3!$D$3:$E$46,2,0)</f>
        <v>Tuticorin</v>
      </c>
      <c r="C5215" t="s">
        <v>9948</v>
      </c>
      <c r="D5215" s="2">
        <v>44046</v>
      </c>
      <c r="G5215" t="s">
        <v>115</v>
      </c>
      <c r="I5215" t="s">
        <v>28</v>
      </c>
      <c r="J5215">
        <v>18</v>
      </c>
      <c r="K5215">
        <v>2600</v>
      </c>
      <c r="M5215">
        <v>234</v>
      </c>
      <c r="N5215">
        <v>234</v>
      </c>
      <c r="P5215" t="s">
        <v>95</v>
      </c>
    </row>
    <row r="5216" spans="1:16">
      <c r="A5216" t="str">
        <f t="shared" si="81"/>
        <v>470</v>
      </c>
      <c r="B5216" t="str">
        <f>VLOOKUP(A5216,[11]Sheet3!$D$3:$E$46,2,0)</f>
        <v>Tuticorin</v>
      </c>
      <c r="C5216" t="s">
        <v>9949</v>
      </c>
      <c r="D5216" s="2">
        <v>44046</v>
      </c>
      <c r="E5216" t="s">
        <v>9950</v>
      </c>
      <c r="F5216" t="s">
        <v>9951</v>
      </c>
      <c r="G5216" t="s">
        <v>115</v>
      </c>
      <c r="I5216" t="s">
        <v>28</v>
      </c>
      <c r="J5216">
        <v>18</v>
      </c>
      <c r="K5216">
        <v>2600</v>
      </c>
      <c r="M5216">
        <v>234</v>
      </c>
      <c r="N5216">
        <v>234</v>
      </c>
      <c r="P5216" t="s">
        <v>120</v>
      </c>
    </row>
    <row r="5217" spans="1:16">
      <c r="A5217" t="str">
        <f t="shared" si="81"/>
        <v>470</v>
      </c>
      <c r="B5217" t="str">
        <f>VLOOKUP(A5217,[11]Sheet3!$D$3:$E$46,2,0)</f>
        <v>Tuticorin</v>
      </c>
      <c r="C5217" t="s">
        <v>9952</v>
      </c>
      <c r="D5217" s="2">
        <v>44046</v>
      </c>
      <c r="G5217" t="s">
        <v>115</v>
      </c>
      <c r="I5217" t="s">
        <v>28</v>
      </c>
      <c r="J5217">
        <v>18</v>
      </c>
      <c r="K5217">
        <v>2600</v>
      </c>
      <c r="M5217">
        <v>234</v>
      </c>
      <c r="N5217">
        <v>234</v>
      </c>
      <c r="P5217" t="s">
        <v>95</v>
      </c>
    </row>
    <row r="5218" spans="1:16">
      <c r="A5218" t="str">
        <f t="shared" si="81"/>
        <v>462</v>
      </c>
      <c r="B5218" t="str">
        <f>VLOOKUP(A5218,[11]Sheet3!$D$3:$E$46,2,0)</f>
        <v>Virudhunagar</v>
      </c>
      <c r="C5218" t="s">
        <v>9953</v>
      </c>
      <c r="D5218" s="2">
        <v>44046</v>
      </c>
      <c r="E5218" t="s">
        <v>9954</v>
      </c>
      <c r="F5218" t="s">
        <v>9954</v>
      </c>
      <c r="G5218" t="s">
        <v>115</v>
      </c>
      <c r="I5218" t="s">
        <v>28</v>
      </c>
      <c r="J5218">
        <v>18</v>
      </c>
      <c r="K5218">
        <v>2600</v>
      </c>
      <c r="M5218">
        <v>234</v>
      </c>
      <c r="N5218">
        <v>234</v>
      </c>
      <c r="P5218" t="s">
        <v>120</v>
      </c>
    </row>
    <row r="5219" spans="1:16">
      <c r="A5219" t="str">
        <f t="shared" si="81"/>
        <v>462</v>
      </c>
      <c r="B5219" t="str">
        <f>VLOOKUP(A5219,[11]Sheet3!$D$3:$E$46,2,0)</f>
        <v>Virudhunagar</v>
      </c>
      <c r="C5219" t="s">
        <v>9955</v>
      </c>
      <c r="D5219" s="2">
        <v>44046</v>
      </c>
      <c r="G5219" t="s">
        <v>115</v>
      </c>
      <c r="I5219" t="s">
        <v>28</v>
      </c>
      <c r="J5219">
        <v>18</v>
      </c>
      <c r="K5219">
        <v>2600</v>
      </c>
      <c r="M5219">
        <v>234</v>
      </c>
      <c r="N5219">
        <v>234</v>
      </c>
      <c r="P5219" t="s">
        <v>95</v>
      </c>
    </row>
    <row r="5220" spans="1:16">
      <c r="A5220" t="str">
        <f t="shared" si="81"/>
        <v>462</v>
      </c>
      <c r="B5220" t="str">
        <f>VLOOKUP(A5220,[11]Sheet3!$D$3:$E$46,2,0)</f>
        <v>Virudhunagar</v>
      </c>
      <c r="C5220" t="s">
        <v>9956</v>
      </c>
      <c r="D5220" s="2">
        <v>44046</v>
      </c>
      <c r="G5220" t="s">
        <v>115</v>
      </c>
      <c r="I5220" t="s">
        <v>28</v>
      </c>
      <c r="J5220">
        <v>18</v>
      </c>
      <c r="K5220">
        <v>2600</v>
      </c>
      <c r="M5220">
        <v>234</v>
      </c>
      <c r="N5220">
        <v>234</v>
      </c>
      <c r="P5220" t="s">
        <v>95</v>
      </c>
    </row>
    <row r="5221" spans="1:16">
      <c r="A5221" t="str">
        <f t="shared" si="81"/>
        <v>462</v>
      </c>
      <c r="B5221" t="str">
        <f>VLOOKUP(A5221,[11]Sheet3!$D$3:$E$46,2,0)</f>
        <v>Virudhunagar</v>
      </c>
      <c r="C5221" t="s">
        <v>9957</v>
      </c>
      <c r="D5221" s="2">
        <v>44046</v>
      </c>
      <c r="E5221" t="s">
        <v>9958</v>
      </c>
      <c r="F5221" t="s">
        <v>9959</v>
      </c>
      <c r="G5221" t="s">
        <v>115</v>
      </c>
      <c r="I5221" t="s">
        <v>28</v>
      </c>
      <c r="J5221">
        <v>18</v>
      </c>
      <c r="K5221">
        <v>2600</v>
      </c>
      <c r="M5221">
        <v>234</v>
      </c>
      <c r="N5221">
        <v>234</v>
      </c>
      <c r="P5221" t="s">
        <v>120</v>
      </c>
    </row>
    <row r="5222" spans="1:16">
      <c r="A5222" t="str">
        <f t="shared" si="81"/>
        <v>462</v>
      </c>
      <c r="B5222" t="str">
        <f>VLOOKUP(A5222,[11]Sheet3!$D$3:$E$46,2,0)</f>
        <v>Virudhunagar</v>
      </c>
      <c r="C5222" t="s">
        <v>9960</v>
      </c>
      <c r="D5222" s="2">
        <v>44046</v>
      </c>
      <c r="G5222" t="s">
        <v>115</v>
      </c>
      <c r="I5222" t="s">
        <v>28</v>
      </c>
      <c r="J5222">
        <v>18</v>
      </c>
      <c r="K5222">
        <v>2600</v>
      </c>
      <c r="M5222">
        <v>234</v>
      </c>
      <c r="N5222">
        <v>234</v>
      </c>
      <c r="P5222" t="s">
        <v>95</v>
      </c>
    </row>
    <row r="5223" spans="1:16">
      <c r="A5223" t="str">
        <f t="shared" si="81"/>
        <v>462</v>
      </c>
      <c r="B5223" t="str">
        <f>VLOOKUP(A5223,[11]Sheet3!$D$3:$E$46,2,0)</f>
        <v>Virudhunagar</v>
      </c>
      <c r="C5223" t="s">
        <v>9961</v>
      </c>
      <c r="D5223" s="2">
        <v>44046</v>
      </c>
      <c r="G5223" t="s">
        <v>115</v>
      </c>
      <c r="I5223" t="s">
        <v>28</v>
      </c>
      <c r="J5223">
        <v>18</v>
      </c>
      <c r="K5223">
        <v>2600</v>
      </c>
      <c r="M5223">
        <v>234</v>
      </c>
      <c r="N5223">
        <v>234</v>
      </c>
      <c r="P5223" t="s">
        <v>95</v>
      </c>
    </row>
    <row r="5224" spans="1:16">
      <c r="A5224" t="str">
        <f t="shared" si="81"/>
        <v>462</v>
      </c>
      <c r="B5224" t="str">
        <f>VLOOKUP(A5224,[11]Sheet3!$D$3:$E$46,2,0)</f>
        <v>Virudhunagar</v>
      </c>
      <c r="C5224" t="s">
        <v>9962</v>
      </c>
      <c r="D5224" s="2">
        <v>44046</v>
      </c>
      <c r="E5224" t="s">
        <v>9963</v>
      </c>
      <c r="F5224" t="s">
        <v>9964</v>
      </c>
      <c r="G5224" t="s">
        <v>115</v>
      </c>
      <c r="I5224" t="s">
        <v>28</v>
      </c>
      <c r="J5224">
        <v>18</v>
      </c>
      <c r="K5224">
        <v>2600</v>
      </c>
      <c r="M5224">
        <v>234</v>
      </c>
      <c r="N5224">
        <v>234</v>
      </c>
      <c r="P5224" t="s">
        <v>120</v>
      </c>
    </row>
    <row r="5225" spans="1:16">
      <c r="A5225" t="str">
        <f t="shared" si="81"/>
        <v>462</v>
      </c>
      <c r="B5225" t="str">
        <f>VLOOKUP(A5225,[11]Sheet3!$D$3:$E$46,2,0)</f>
        <v>Virudhunagar</v>
      </c>
      <c r="C5225" t="s">
        <v>9965</v>
      </c>
      <c r="D5225" s="2">
        <v>44046</v>
      </c>
      <c r="G5225" t="s">
        <v>115</v>
      </c>
      <c r="I5225" t="s">
        <v>28</v>
      </c>
      <c r="J5225">
        <v>18</v>
      </c>
      <c r="K5225">
        <v>2600</v>
      </c>
      <c r="M5225">
        <v>234</v>
      </c>
      <c r="N5225">
        <v>234</v>
      </c>
      <c r="P5225" t="s">
        <v>95</v>
      </c>
    </row>
    <row r="5226" spans="1:16">
      <c r="A5226" t="str">
        <f t="shared" si="81"/>
        <v>462</v>
      </c>
      <c r="B5226" t="str">
        <f>VLOOKUP(A5226,[11]Sheet3!$D$3:$E$46,2,0)</f>
        <v>Virudhunagar</v>
      </c>
      <c r="C5226" t="s">
        <v>9966</v>
      </c>
      <c r="D5226" s="2">
        <v>44046</v>
      </c>
      <c r="G5226" t="s">
        <v>115</v>
      </c>
      <c r="I5226" t="s">
        <v>28</v>
      </c>
      <c r="J5226">
        <v>18</v>
      </c>
      <c r="K5226">
        <v>2600</v>
      </c>
      <c r="M5226">
        <v>234</v>
      </c>
      <c r="N5226">
        <v>234</v>
      </c>
      <c r="P5226" t="s">
        <v>95</v>
      </c>
    </row>
    <row r="5227" spans="1:16">
      <c r="A5227" t="str">
        <f t="shared" si="81"/>
        <v>462</v>
      </c>
      <c r="B5227" t="str">
        <f>VLOOKUP(A5227,[11]Sheet3!$D$3:$E$46,2,0)</f>
        <v>Virudhunagar</v>
      </c>
      <c r="C5227" t="s">
        <v>9967</v>
      </c>
      <c r="D5227" s="2">
        <v>44046</v>
      </c>
      <c r="E5227" t="s">
        <v>9968</v>
      </c>
      <c r="F5227" t="s">
        <v>9969</v>
      </c>
      <c r="G5227" t="s">
        <v>115</v>
      </c>
      <c r="I5227" t="s">
        <v>28</v>
      </c>
      <c r="J5227">
        <v>18</v>
      </c>
      <c r="K5227">
        <v>2600</v>
      </c>
      <c r="M5227">
        <v>234</v>
      </c>
      <c r="N5227">
        <v>234</v>
      </c>
      <c r="P5227" t="s">
        <v>120</v>
      </c>
    </row>
    <row r="5228" spans="1:16">
      <c r="A5228" t="str">
        <f t="shared" si="81"/>
        <v>462</v>
      </c>
      <c r="B5228" t="str">
        <f>VLOOKUP(A5228,[11]Sheet3!$D$3:$E$46,2,0)</f>
        <v>Virudhunagar</v>
      </c>
      <c r="C5228" t="s">
        <v>9970</v>
      </c>
      <c r="D5228" s="2">
        <v>44046</v>
      </c>
      <c r="G5228" t="s">
        <v>115</v>
      </c>
      <c r="I5228" t="s">
        <v>28</v>
      </c>
      <c r="J5228">
        <v>18</v>
      </c>
      <c r="K5228">
        <v>2600</v>
      </c>
      <c r="M5228">
        <v>234</v>
      </c>
      <c r="N5228">
        <v>234</v>
      </c>
      <c r="P5228" t="s">
        <v>95</v>
      </c>
    </row>
    <row r="5229" spans="1:16">
      <c r="A5229" t="str">
        <f t="shared" si="81"/>
        <v>462</v>
      </c>
      <c r="B5229" t="str">
        <f>VLOOKUP(A5229,[11]Sheet3!$D$3:$E$46,2,0)</f>
        <v>Virudhunagar</v>
      </c>
      <c r="C5229" t="s">
        <v>9971</v>
      </c>
      <c r="D5229" s="2">
        <v>44046</v>
      </c>
      <c r="E5229" t="s">
        <v>7013</v>
      </c>
      <c r="F5229" t="s">
        <v>7014</v>
      </c>
      <c r="G5229" t="s">
        <v>115</v>
      </c>
      <c r="I5229" t="s">
        <v>28</v>
      </c>
      <c r="J5229">
        <v>18</v>
      </c>
      <c r="K5229">
        <v>2600</v>
      </c>
      <c r="M5229">
        <v>234</v>
      </c>
      <c r="N5229">
        <v>234</v>
      </c>
      <c r="P5229" t="s">
        <v>120</v>
      </c>
    </row>
    <row r="5230" spans="1:16">
      <c r="A5230" t="str">
        <f t="shared" si="81"/>
        <v>462</v>
      </c>
      <c r="B5230" t="str">
        <f>VLOOKUP(A5230,[11]Sheet3!$D$3:$E$46,2,0)</f>
        <v>Virudhunagar</v>
      </c>
      <c r="C5230" t="s">
        <v>9972</v>
      </c>
      <c r="D5230" s="2">
        <v>44046</v>
      </c>
      <c r="G5230" t="s">
        <v>115</v>
      </c>
      <c r="I5230" t="s">
        <v>28</v>
      </c>
      <c r="J5230">
        <v>18</v>
      </c>
      <c r="K5230">
        <v>2600</v>
      </c>
      <c r="M5230">
        <v>234</v>
      </c>
      <c r="N5230">
        <v>234</v>
      </c>
      <c r="P5230" t="s">
        <v>95</v>
      </c>
    </row>
    <row r="5231" spans="1:16">
      <c r="A5231" t="str">
        <f t="shared" si="81"/>
        <v>462</v>
      </c>
      <c r="B5231" t="str">
        <f>VLOOKUP(A5231,[11]Sheet3!$D$3:$E$46,2,0)</f>
        <v>Virudhunagar</v>
      </c>
      <c r="C5231" t="s">
        <v>9973</v>
      </c>
      <c r="D5231" s="2">
        <v>44046</v>
      </c>
      <c r="G5231" t="s">
        <v>115</v>
      </c>
      <c r="I5231" t="s">
        <v>28</v>
      </c>
      <c r="J5231">
        <v>18</v>
      </c>
      <c r="K5231">
        <v>2600</v>
      </c>
      <c r="M5231">
        <v>234</v>
      </c>
      <c r="N5231">
        <v>234</v>
      </c>
      <c r="P5231" t="s">
        <v>95</v>
      </c>
    </row>
    <row r="5232" spans="1:16">
      <c r="A5232" t="str">
        <f t="shared" si="81"/>
        <v>462</v>
      </c>
      <c r="B5232" t="str">
        <f>VLOOKUP(A5232,[11]Sheet3!$D$3:$E$46,2,0)</f>
        <v>Virudhunagar</v>
      </c>
      <c r="C5232" t="s">
        <v>9974</v>
      </c>
      <c r="D5232" s="2">
        <v>44046</v>
      </c>
      <c r="G5232" t="s">
        <v>115</v>
      </c>
      <c r="I5232" t="s">
        <v>28</v>
      </c>
      <c r="J5232">
        <v>18</v>
      </c>
      <c r="K5232">
        <v>2600</v>
      </c>
      <c r="M5232">
        <v>234</v>
      </c>
      <c r="N5232">
        <v>234</v>
      </c>
      <c r="P5232" t="s">
        <v>95</v>
      </c>
    </row>
    <row r="5233" spans="1:16">
      <c r="A5233" t="str">
        <f t="shared" si="81"/>
        <v>462</v>
      </c>
      <c r="B5233" t="str">
        <f>VLOOKUP(A5233,[11]Sheet3!$D$3:$E$46,2,0)</f>
        <v>Virudhunagar</v>
      </c>
      <c r="C5233" t="s">
        <v>9975</v>
      </c>
      <c r="D5233" s="2">
        <v>44046</v>
      </c>
      <c r="E5233" t="s">
        <v>9976</v>
      </c>
      <c r="F5233" t="s">
        <v>9977</v>
      </c>
      <c r="G5233" t="s">
        <v>115</v>
      </c>
      <c r="H5233">
        <v>1</v>
      </c>
      <c r="I5233" t="s">
        <v>28</v>
      </c>
      <c r="J5233">
        <v>18</v>
      </c>
      <c r="K5233">
        <v>2600</v>
      </c>
      <c r="M5233">
        <v>234</v>
      </c>
      <c r="N5233">
        <v>234</v>
      </c>
      <c r="P5233" t="s">
        <v>120</v>
      </c>
    </row>
    <row r="5234" spans="1:16">
      <c r="A5234" t="str">
        <f t="shared" si="81"/>
        <v>462</v>
      </c>
      <c r="B5234" t="str">
        <f>VLOOKUP(A5234,[11]Sheet3!$D$3:$E$46,2,0)</f>
        <v>Virudhunagar</v>
      </c>
      <c r="C5234" t="s">
        <v>9978</v>
      </c>
      <c r="D5234" s="2">
        <v>44046</v>
      </c>
      <c r="G5234" t="s">
        <v>115</v>
      </c>
      <c r="I5234" t="s">
        <v>28</v>
      </c>
      <c r="J5234">
        <v>18</v>
      </c>
      <c r="K5234">
        <v>2600</v>
      </c>
      <c r="M5234">
        <v>234</v>
      </c>
      <c r="N5234">
        <v>234</v>
      </c>
      <c r="P5234" t="s">
        <v>95</v>
      </c>
    </row>
    <row r="5235" spans="1:16">
      <c r="A5235" t="str">
        <f t="shared" si="81"/>
        <v>462</v>
      </c>
      <c r="B5235" t="str">
        <f>VLOOKUP(A5235,[11]Sheet3!$D$3:$E$46,2,0)</f>
        <v>Virudhunagar</v>
      </c>
      <c r="C5235" t="s">
        <v>9979</v>
      </c>
      <c r="D5235" s="2">
        <v>44046</v>
      </c>
      <c r="E5235" t="s">
        <v>9980</v>
      </c>
      <c r="F5235" t="s">
        <v>9981</v>
      </c>
      <c r="G5235" t="s">
        <v>115</v>
      </c>
      <c r="I5235" t="s">
        <v>28</v>
      </c>
      <c r="J5235">
        <v>18</v>
      </c>
      <c r="K5235">
        <v>2600</v>
      </c>
      <c r="M5235">
        <v>234</v>
      </c>
      <c r="N5235">
        <v>234</v>
      </c>
      <c r="P5235" t="s">
        <v>120</v>
      </c>
    </row>
    <row r="5236" spans="1:16">
      <c r="A5236" t="str">
        <f t="shared" si="81"/>
        <v>462</v>
      </c>
      <c r="B5236" t="str">
        <f>VLOOKUP(A5236,[11]Sheet3!$D$3:$E$46,2,0)</f>
        <v>Virudhunagar</v>
      </c>
      <c r="C5236" t="s">
        <v>9982</v>
      </c>
      <c r="D5236" s="2">
        <v>44046</v>
      </c>
      <c r="E5236" t="s">
        <v>9983</v>
      </c>
      <c r="F5236" t="s">
        <v>9984</v>
      </c>
      <c r="G5236" t="s">
        <v>115</v>
      </c>
      <c r="I5236" t="s">
        <v>28</v>
      </c>
      <c r="J5236">
        <v>18</v>
      </c>
      <c r="K5236">
        <v>2600</v>
      </c>
      <c r="M5236">
        <v>234</v>
      </c>
      <c r="N5236">
        <v>234</v>
      </c>
      <c r="P5236" t="s">
        <v>120</v>
      </c>
    </row>
    <row r="5237" spans="1:16">
      <c r="A5237" t="str">
        <f t="shared" si="81"/>
        <v>462</v>
      </c>
      <c r="B5237" t="str">
        <f>VLOOKUP(A5237,[11]Sheet3!$D$3:$E$46,2,0)</f>
        <v>Virudhunagar</v>
      </c>
      <c r="C5237" t="s">
        <v>9985</v>
      </c>
      <c r="D5237" s="2">
        <v>44046</v>
      </c>
      <c r="G5237" t="s">
        <v>115</v>
      </c>
      <c r="I5237" t="s">
        <v>28</v>
      </c>
      <c r="J5237">
        <v>18</v>
      </c>
      <c r="K5237">
        <v>2600</v>
      </c>
      <c r="M5237">
        <v>234</v>
      </c>
      <c r="N5237">
        <v>234</v>
      </c>
      <c r="P5237" t="s">
        <v>95</v>
      </c>
    </row>
    <row r="5238" spans="1:16">
      <c r="A5238" t="str">
        <f t="shared" si="81"/>
        <v>462</v>
      </c>
      <c r="B5238" t="str">
        <f>VLOOKUP(A5238,[11]Sheet3!$D$3:$E$46,2,0)</f>
        <v>Virudhunagar</v>
      </c>
      <c r="C5238" t="s">
        <v>9986</v>
      </c>
      <c r="D5238" s="2">
        <v>44046</v>
      </c>
      <c r="E5238" t="s">
        <v>9987</v>
      </c>
      <c r="F5238" t="s">
        <v>9987</v>
      </c>
      <c r="G5238" t="s">
        <v>115</v>
      </c>
      <c r="I5238" t="s">
        <v>28</v>
      </c>
      <c r="J5238">
        <v>18</v>
      </c>
      <c r="K5238">
        <v>2600</v>
      </c>
      <c r="M5238">
        <v>234</v>
      </c>
      <c r="N5238">
        <v>234</v>
      </c>
      <c r="P5238" t="s">
        <v>120</v>
      </c>
    </row>
    <row r="5239" spans="1:16">
      <c r="A5239" t="str">
        <f t="shared" si="81"/>
        <v>462</v>
      </c>
      <c r="B5239" t="str">
        <f>VLOOKUP(A5239,[11]Sheet3!$D$3:$E$46,2,0)</f>
        <v>Virudhunagar</v>
      </c>
      <c r="C5239" t="s">
        <v>9988</v>
      </c>
      <c r="D5239" s="2">
        <v>44046</v>
      </c>
      <c r="G5239" t="s">
        <v>115</v>
      </c>
      <c r="I5239" t="s">
        <v>28</v>
      </c>
      <c r="J5239">
        <v>18</v>
      </c>
      <c r="K5239">
        <v>2600</v>
      </c>
      <c r="M5239">
        <v>234</v>
      </c>
      <c r="N5239">
        <v>234</v>
      </c>
      <c r="P5239" t="s">
        <v>95</v>
      </c>
    </row>
    <row r="5240" spans="1:16">
      <c r="A5240" t="str">
        <f t="shared" si="81"/>
        <v>462</v>
      </c>
      <c r="B5240" t="str">
        <f>VLOOKUP(A5240,[11]Sheet3!$D$3:$E$46,2,0)</f>
        <v>Virudhunagar</v>
      </c>
      <c r="C5240" t="s">
        <v>9989</v>
      </c>
      <c r="D5240" s="2">
        <v>44046</v>
      </c>
      <c r="G5240" t="s">
        <v>115</v>
      </c>
      <c r="I5240" t="s">
        <v>28</v>
      </c>
      <c r="J5240">
        <v>18</v>
      </c>
      <c r="K5240">
        <v>2600</v>
      </c>
      <c r="M5240">
        <v>234</v>
      </c>
      <c r="N5240">
        <v>234</v>
      </c>
      <c r="P5240" t="s">
        <v>95</v>
      </c>
    </row>
    <row r="5241" spans="1:16">
      <c r="A5241" t="str">
        <f t="shared" si="81"/>
        <v>462</v>
      </c>
      <c r="B5241" t="str">
        <f>VLOOKUP(A5241,[11]Sheet3!$D$3:$E$46,2,0)</f>
        <v>Virudhunagar</v>
      </c>
      <c r="C5241" t="s">
        <v>9990</v>
      </c>
      <c r="D5241" s="2">
        <v>44046</v>
      </c>
      <c r="E5241" t="s">
        <v>9991</v>
      </c>
      <c r="F5241" t="s">
        <v>9992</v>
      </c>
      <c r="G5241" t="s">
        <v>115</v>
      </c>
      <c r="I5241" t="s">
        <v>28</v>
      </c>
      <c r="J5241">
        <v>18</v>
      </c>
      <c r="K5241">
        <v>2600</v>
      </c>
      <c r="M5241">
        <v>234</v>
      </c>
      <c r="N5241">
        <v>234</v>
      </c>
      <c r="P5241" t="s">
        <v>120</v>
      </c>
    </row>
    <row r="5242" spans="1:16">
      <c r="A5242" t="str">
        <f t="shared" si="81"/>
        <v>462</v>
      </c>
      <c r="B5242" t="str">
        <f>VLOOKUP(A5242,[11]Sheet3!$D$3:$E$46,2,0)</f>
        <v>Virudhunagar</v>
      </c>
      <c r="C5242" t="s">
        <v>9993</v>
      </c>
      <c r="D5242" s="2">
        <v>44046</v>
      </c>
      <c r="E5242" t="s">
        <v>9994</v>
      </c>
      <c r="F5242" t="s">
        <v>9995</v>
      </c>
      <c r="G5242" t="s">
        <v>115</v>
      </c>
      <c r="I5242" t="s">
        <v>28</v>
      </c>
      <c r="J5242">
        <v>18</v>
      </c>
      <c r="K5242">
        <v>2600</v>
      </c>
      <c r="M5242">
        <v>234</v>
      </c>
      <c r="N5242">
        <v>234</v>
      </c>
      <c r="P5242" t="s">
        <v>120</v>
      </c>
    </row>
    <row r="5243" spans="1:16">
      <c r="A5243" t="str">
        <f t="shared" si="81"/>
        <v>462</v>
      </c>
      <c r="B5243" t="str">
        <f>VLOOKUP(A5243,[11]Sheet3!$D$3:$E$46,2,0)</f>
        <v>Virudhunagar</v>
      </c>
      <c r="C5243" t="s">
        <v>9996</v>
      </c>
      <c r="D5243" s="2">
        <v>44046</v>
      </c>
      <c r="G5243" t="s">
        <v>115</v>
      </c>
      <c r="I5243" t="s">
        <v>28</v>
      </c>
      <c r="J5243">
        <v>18</v>
      </c>
      <c r="K5243">
        <v>2600</v>
      </c>
      <c r="M5243">
        <v>234</v>
      </c>
      <c r="N5243">
        <v>234</v>
      </c>
      <c r="P5243" t="s">
        <v>95</v>
      </c>
    </row>
    <row r="5244" spans="1:16">
      <c r="A5244" t="str">
        <f t="shared" si="81"/>
        <v>462</v>
      </c>
      <c r="B5244" t="str">
        <f>VLOOKUP(A5244,[11]Sheet3!$D$3:$E$46,2,0)</f>
        <v>Virudhunagar</v>
      </c>
      <c r="C5244" t="s">
        <v>9997</v>
      </c>
      <c r="D5244" s="2">
        <v>44046</v>
      </c>
      <c r="G5244" t="s">
        <v>115</v>
      </c>
      <c r="I5244" t="s">
        <v>28</v>
      </c>
      <c r="J5244">
        <v>18</v>
      </c>
      <c r="K5244">
        <v>2600</v>
      </c>
      <c r="M5244">
        <v>234</v>
      </c>
      <c r="N5244">
        <v>234</v>
      </c>
      <c r="P5244" t="s">
        <v>95</v>
      </c>
    </row>
    <row r="5245" spans="1:16">
      <c r="A5245" t="str">
        <f t="shared" si="81"/>
        <v>462</v>
      </c>
      <c r="B5245" t="str">
        <f>VLOOKUP(A5245,[11]Sheet3!$D$3:$E$46,2,0)</f>
        <v>Virudhunagar</v>
      </c>
      <c r="C5245" t="s">
        <v>9998</v>
      </c>
      <c r="D5245" s="2">
        <v>44046</v>
      </c>
      <c r="G5245" t="s">
        <v>115</v>
      </c>
      <c r="I5245" t="s">
        <v>28</v>
      </c>
      <c r="J5245">
        <v>18</v>
      </c>
      <c r="K5245">
        <v>2600</v>
      </c>
      <c r="M5245">
        <v>234</v>
      </c>
      <c r="N5245">
        <v>234</v>
      </c>
      <c r="P5245" t="s">
        <v>95</v>
      </c>
    </row>
    <row r="5246" spans="1:16">
      <c r="A5246" t="str">
        <f t="shared" si="81"/>
        <v>462</v>
      </c>
      <c r="B5246" t="str">
        <f>VLOOKUP(A5246,[11]Sheet3!$D$3:$E$46,2,0)</f>
        <v>Virudhunagar</v>
      </c>
      <c r="C5246" t="s">
        <v>9999</v>
      </c>
      <c r="D5246" s="2">
        <v>44046</v>
      </c>
      <c r="G5246" t="s">
        <v>115</v>
      </c>
      <c r="I5246" t="s">
        <v>28</v>
      </c>
      <c r="J5246">
        <v>18</v>
      </c>
      <c r="K5246">
        <v>2600</v>
      </c>
      <c r="M5246">
        <v>234</v>
      </c>
      <c r="N5246">
        <v>234</v>
      </c>
      <c r="P5246" t="s">
        <v>95</v>
      </c>
    </row>
    <row r="5247" spans="1:16">
      <c r="A5247" t="str">
        <f t="shared" si="81"/>
        <v>462</v>
      </c>
      <c r="B5247" t="str">
        <f>VLOOKUP(A5247,[11]Sheet3!$D$3:$E$46,2,0)</f>
        <v>Virudhunagar</v>
      </c>
      <c r="C5247" t="s">
        <v>10000</v>
      </c>
      <c r="D5247" s="2">
        <v>44046</v>
      </c>
      <c r="G5247" t="s">
        <v>115</v>
      </c>
      <c r="I5247" t="s">
        <v>28</v>
      </c>
      <c r="J5247">
        <v>18</v>
      </c>
      <c r="K5247">
        <v>2600</v>
      </c>
      <c r="M5247">
        <v>234</v>
      </c>
      <c r="N5247">
        <v>234</v>
      </c>
      <c r="P5247" t="s">
        <v>95</v>
      </c>
    </row>
    <row r="5248" spans="1:16">
      <c r="A5248" t="str">
        <f t="shared" si="81"/>
        <v>462</v>
      </c>
      <c r="B5248" t="str">
        <f>VLOOKUP(A5248,[11]Sheet3!$D$3:$E$46,2,0)</f>
        <v>Virudhunagar</v>
      </c>
      <c r="C5248" t="s">
        <v>10001</v>
      </c>
      <c r="D5248" s="2">
        <v>44046</v>
      </c>
      <c r="G5248" t="s">
        <v>115</v>
      </c>
      <c r="I5248" t="s">
        <v>28</v>
      </c>
      <c r="J5248">
        <v>18</v>
      </c>
      <c r="K5248">
        <v>2600</v>
      </c>
      <c r="M5248">
        <v>234</v>
      </c>
      <c r="N5248">
        <v>234</v>
      </c>
      <c r="P5248" t="s">
        <v>95</v>
      </c>
    </row>
    <row r="5249" spans="1:16">
      <c r="A5249" t="str">
        <f t="shared" si="81"/>
        <v>462</v>
      </c>
      <c r="B5249" t="str">
        <f>VLOOKUP(A5249,[11]Sheet3!$D$3:$E$46,2,0)</f>
        <v>Virudhunagar</v>
      </c>
      <c r="C5249" t="s">
        <v>10002</v>
      </c>
      <c r="D5249" s="2">
        <v>44046</v>
      </c>
      <c r="G5249" t="s">
        <v>115</v>
      </c>
      <c r="I5249" t="s">
        <v>28</v>
      </c>
      <c r="J5249">
        <v>18</v>
      </c>
      <c r="K5249">
        <v>2600</v>
      </c>
      <c r="M5249">
        <v>234</v>
      </c>
      <c r="N5249">
        <v>234</v>
      </c>
      <c r="P5249" t="s">
        <v>95</v>
      </c>
    </row>
    <row r="5250" spans="1:16">
      <c r="A5250" t="str">
        <f t="shared" si="81"/>
        <v>462</v>
      </c>
      <c r="B5250" t="str">
        <f>VLOOKUP(A5250,[11]Sheet3!$D$3:$E$46,2,0)</f>
        <v>Virudhunagar</v>
      </c>
      <c r="C5250" t="s">
        <v>10003</v>
      </c>
      <c r="D5250" s="2">
        <v>44046</v>
      </c>
      <c r="G5250" t="s">
        <v>115</v>
      </c>
      <c r="I5250" t="s">
        <v>28</v>
      </c>
      <c r="J5250">
        <v>18</v>
      </c>
      <c r="K5250">
        <v>2600</v>
      </c>
      <c r="M5250">
        <v>234</v>
      </c>
      <c r="N5250">
        <v>234</v>
      </c>
      <c r="P5250" t="s">
        <v>95</v>
      </c>
    </row>
    <row r="5251" spans="1:16">
      <c r="A5251" t="str">
        <f t="shared" ref="A5251:A5314" si="82">MID(C5251,2,3)</f>
        <v>462</v>
      </c>
      <c r="B5251" t="str">
        <f>VLOOKUP(A5251,[11]Sheet3!$D$3:$E$46,2,0)</f>
        <v>Virudhunagar</v>
      </c>
      <c r="C5251" t="s">
        <v>10004</v>
      </c>
      <c r="D5251" s="2">
        <v>44046</v>
      </c>
      <c r="G5251" t="s">
        <v>115</v>
      </c>
      <c r="I5251" t="s">
        <v>28</v>
      </c>
      <c r="J5251">
        <v>18</v>
      </c>
      <c r="K5251">
        <v>2600</v>
      </c>
      <c r="M5251">
        <v>234</v>
      </c>
      <c r="N5251">
        <v>234</v>
      </c>
      <c r="P5251" t="s">
        <v>95</v>
      </c>
    </row>
    <row r="5252" spans="1:16">
      <c r="A5252" t="str">
        <f t="shared" si="82"/>
        <v>462</v>
      </c>
      <c r="B5252" t="str">
        <f>VLOOKUP(A5252,[11]Sheet3!$D$3:$E$46,2,0)</f>
        <v>Virudhunagar</v>
      </c>
      <c r="C5252" t="s">
        <v>10005</v>
      </c>
      <c r="D5252" s="2">
        <v>44046</v>
      </c>
      <c r="E5252" t="s">
        <v>10006</v>
      </c>
      <c r="F5252" t="s">
        <v>10007</v>
      </c>
      <c r="G5252" t="s">
        <v>115</v>
      </c>
      <c r="I5252" t="s">
        <v>28</v>
      </c>
      <c r="J5252">
        <v>18</v>
      </c>
      <c r="K5252">
        <v>2600</v>
      </c>
      <c r="M5252">
        <v>234</v>
      </c>
      <c r="N5252">
        <v>234</v>
      </c>
      <c r="P5252" t="s">
        <v>120</v>
      </c>
    </row>
    <row r="5253" spans="1:16">
      <c r="A5253" t="str">
        <f t="shared" si="82"/>
        <v>462</v>
      </c>
      <c r="B5253" t="str">
        <f>VLOOKUP(A5253,[11]Sheet3!$D$3:$E$46,2,0)</f>
        <v>Virudhunagar</v>
      </c>
      <c r="C5253" t="s">
        <v>10008</v>
      </c>
      <c r="D5253" s="2">
        <v>44046</v>
      </c>
      <c r="E5253" t="s">
        <v>10009</v>
      </c>
      <c r="F5253" t="s">
        <v>10010</v>
      </c>
      <c r="G5253" t="s">
        <v>115</v>
      </c>
      <c r="I5253" t="s">
        <v>28</v>
      </c>
      <c r="J5253">
        <v>18</v>
      </c>
      <c r="K5253">
        <v>2600</v>
      </c>
      <c r="M5253">
        <v>234</v>
      </c>
      <c r="N5253">
        <v>234</v>
      </c>
      <c r="P5253" t="s">
        <v>120</v>
      </c>
    </row>
    <row r="5254" spans="1:16">
      <c r="A5254" t="str">
        <f t="shared" si="82"/>
        <v>462</v>
      </c>
      <c r="B5254" t="str">
        <f>VLOOKUP(A5254,[11]Sheet3!$D$3:$E$46,2,0)</f>
        <v>Virudhunagar</v>
      </c>
      <c r="C5254" t="s">
        <v>10011</v>
      </c>
      <c r="D5254" s="2">
        <v>44046</v>
      </c>
      <c r="G5254" t="s">
        <v>115</v>
      </c>
      <c r="I5254" t="s">
        <v>28</v>
      </c>
      <c r="J5254">
        <v>18</v>
      </c>
      <c r="K5254">
        <v>2600</v>
      </c>
      <c r="M5254">
        <v>234</v>
      </c>
      <c r="N5254">
        <v>234</v>
      </c>
      <c r="P5254" t="s">
        <v>95</v>
      </c>
    </row>
    <row r="5255" spans="1:16">
      <c r="A5255" t="str">
        <f t="shared" si="82"/>
        <v>462</v>
      </c>
      <c r="B5255" t="str">
        <f>VLOOKUP(A5255,[11]Sheet3!$D$3:$E$46,2,0)</f>
        <v>Virudhunagar</v>
      </c>
      <c r="C5255" t="s">
        <v>10012</v>
      </c>
      <c r="D5255" s="2">
        <v>44046</v>
      </c>
      <c r="E5255" t="s">
        <v>10013</v>
      </c>
      <c r="F5255" t="s">
        <v>10014</v>
      </c>
      <c r="G5255" t="s">
        <v>115</v>
      </c>
      <c r="I5255" t="s">
        <v>28</v>
      </c>
      <c r="J5255">
        <v>18</v>
      </c>
      <c r="K5255">
        <v>2600</v>
      </c>
      <c r="M5255">
        <v>234</v>
      </c>
      <c r="N5255">
        <v>234</v>
      </c>
      <c r="P5255" t="s">
        <v>120</v>
      </c>
    </row>
    <row r="5256" spans="1:16">
      <c r="A5256" t="str">
        <f t="shared" si="82"/>
        <v>462</v>
      </c>
      <c r="B5256" t="str">
        <f>VLOOKUP(A5256,[11]Sheet3!$D$3:$E$46,2,0)</f>
        <v>Virudhunagar</v>
      </c>
      <c r="C5256" t="s">
        <v>10015</v>
      </c>
      <c r="D5256" s="2">
        <v>44046</v>
      </c>
      <c r="E5256" t="s">
        <v>10016</v>
      </c>
      <c r="F5256" t="s">
        <v>10017</v>
      </c>
      <c r="G5256" t="s">
        <v>115</v>
      </c>
      <c r="I5256" t="s">
        <v>28</v>
      </c>
      <c r="J5256">
        <v>18</v>
      </c>
      <c r="K5256">
        <v>2600</v>
      </c>
      <c r="M5256">
        <v>234</v>
      </c>
      <c r="N5256">
        <v>234</v>
      </c>
      <c r="P5256" t="s">
        <v>120</v>
      </c>
    </row>
    <row r="5257" spans="1:16">
      <c r="A5257" t="str">
        <f t="shared" si="82"/>
        <v>462</v>
      </c>
      <c r="B5257" t="str">
        <f>VLOOKUP(A5257,[11]Sheet3!$D$3:$E$46,2,0)</f>
        <v>Virudhunagar</v>
      </c>
      <c r="C5257" t="s">
        <v>10018</v>
      </c>
      <c r="D5257" s="2">
        <v>44046</v>
      </c>
      <c r="E5257" t="s">
        <v>10019</v>
      </c>
      <c r="F5257" t="s">
        <v>10020</v>
      </c>
      <c r="G5257" t="s">
        <v>115</v>
      </c>
      <c r="I5257" t="s">
        <v>28</v>
      </c>
      <c r="J5257">
        <v>18</v>
      </c>
      <c r="K5257">
        <v>2600</v>
      </c>
      <c r="M5257">
        <v>234</v>
      </c>
      <c r="N5257">
        <v>234</v>
      </c>
      <c r="P5257" t="s">
        <v>120</v>
      </c>
    </row>
    <row r="5258" spans="1:16">
      <c r="A5258" t="str">
        <f t="shared" si="82"/>
        <v>462</v>
      </c>
      <c r="B5258" t="str">
        <f>VLOOKUP(A5258,[11]Sheet3!$D$3:$E$46,2,0)</f>
        <v>Virudhunagar</v>
      </c>
      <c r="C5258" t="s">
        <v>10021</v>
      </c>
      <c r="D5258" s="2">
        <v>44046</v>
      </c>
      <c r="G5258" t="s">
        <v>115</v>
      </c>
      <c r="I5258" t="s">
        <v>28</v>
      </c>
      <c r="J5258">
        <v>18</v>
      </c>
      <c r="K5258">
        <v>2600</v>
      </c>
      <c r="M5258">
        <v>234</v>
      </c>
      <c r="N5258">
        <v>234</v>
      </c>
      <c r="P5258" t="s">
        <v>95</v>
      </c>
    </row>
    <row r="5259" spans="1:16">
      <c r="A5259" t="str">
        <f t="shared" si="82"/>
        <v>462</v>
      </c>
      <c r="B5259" t="str">
        <f>VLOOKUP(A5259,[11]Sheet3!$D$3:$E$46,2,0)</f>
        <v>Virudhunagar</v>
      </c>
      <c r="C5259" t="s">
        <v>10022</v>
      </c>
      <c r="D5259" s="2">
        <v>44046</v>
      </c>
      <c r="E5259" t="s">
        <v>10023</v>
      </c>
      <c r="F5259" t="s">
        <v>10024</v>
      </c>
      <c r="G5259" t="s">
        <v>115</v>
      </c>
      <c r="I5259" t="s">
        <v>28</v>
      </c>
      <c r="J5259">
        <v>18</v>
      </c>
      <c r="K5259">
        <v>2600</v>
      </c>
      <c r="M5259">
        <v>234</v>
      </c>
      <c r="N5259">
        <v>234</v>
      </c>
      <c r="P5259" t="s">
        <v>120</v>
      </c>
    </row>
    <row r="5260" spans="1:16">
      <c r="A5260" t="str">
        <f t="shared" si="82"/>
        <v>462</v>
      </c>
      <c r="B5260" t="str">
        <f>VLOOKUP(A5260,[11]Sheet3!$D$3:$E$46,2,0)</f>
        <v>Virudhunagar</v>
      </c>
      <c r="C5260" t="s">
        <v>10025</v>
      </c>
      <c r="D5260" s="2">
        <v>44046</v>
      </c>
      <c r="E5260" t="s">
        <v>10026</v>
      </c>
      <c r="F5260" t="s">
        <v>10027</v>
      </c>
      <c r="G5260" t="s">
        <v>115</v>
      </c>
      <c r="I5260" t="s">
        <v>28</v>
      </c>
      <c r="J5260">
        <v>18</v>
      </c>
      <c r="K5260">
        <v>2600</v>
      </c>
      <c r="M5260">
        <v>234</v>
      </c>
      <c r="N5260">
        <v>234</v>
      </c>
      <c r="P5260" t="s">
        <v>120</v>
      </c>
    </row>
    <row r="5261" spans="1:16">
      <c r="A5261" t="str">
        <f t="shared" si="82"/>
        <v>462</v>
      </c>
      <c r="B5261" t="str">
        <f>VLOOKUP(A5261,[11]Sheet3!$D$3:$E$46,2,0)</f>
        <v>Virudhunagar</v>
      </c>
      <c r="C5261" t="s">
        <v>10028</v>
      </c>
      <c r="D5261" s="2">
        <v>44046</v>
      </c>
      <c r="E5261" t="s">
        <v>10029</v>
      </c>
      <c r="F5261" t="s">
        <v>10030</v>
      </c>
      <c r="G5261" t="s">
        <v>115</v>
      </c>
      <c r="I5261" t="s">
        <v>28</v>
      </c>
      <c r="J5261">
        <v>18</v>
      </c>
      <c r="K5261">
        <v>2600</v>
      </c>
      <c r="M5261">
        <v>234</v>
      </c>
      <c r="N5261">
        <v>234</v>
      </c>
      <c r="P5261" t="s">
        <v>120</v>
      </c>
    </row>
    <row r="5262" spans="1:16">
      <c r="A5262" t="str">
        <f t="shared" si="82"/>
        <v>462</v>
      </c>
      <c r="B5262" t="str">
        <f>VLOOKUP(A5262,[11]Sheet3!$D$3:$E$46,2,0)</f>
        <v>Virudhunagar</v>
      </c>
      <c r="C5262" t="s">
        <v>10031</v>
      </c>
      <c r="D5262" s="2">
        <v>44046</v>
      </c>
      <c r="E5262" t="s">
        <v>10032</v>
      </c>
      <c r="F5262" t="s">
        <v>10033</v>
      </c>
      <c r="G5262" t="s">
        <v>115</v>
      </c>
      <c r="I5262" t="s">
        <v>28</v>
      </c>
      <c r="J5262">
        <v>18</v>
      </c>
      <c r="K5262">
        <v>2600</v>
      </c>
      <c r="M5262">
        <v>234</v>
      </c>
      <c r="N5262">
        <v>234</v>
      </c>
      <c r="P5262" t="s">
        <v>120</v>
      </c>
    </row>
    <row r="5263" spans="1:16">
      <c r="A5263" t="str">
        <f t="shared" si="82"/>
        <v>462</v>
      </c>
      <c r="B5263" t="str">
        <f>VLOOKUP(A5263,[11]Sheet3!$D$3:$E$46,2,0)</f>
        <v>Virudhunagar</v>
      </c>
      <c r="C5263" t="s">
        <v>10034</v>
      </c>
      <c r="D5263" s="2">
        <v>44046</v>
      </c>
      <c r="E5263" t="s">
        <v>10035</v>
      </c>
      <c r="F5263" t="s">
        <v>10036</v>
      </c>
      <c r="G5263" t="s">
        <v>115</v>
      </c>
      <c r="I5263" t="s">
        <v>28</v>
      </c>
      <c r="J5263">
        <v>18</v>
      </c>
      <c r="K5263">
        <v>2600</v>
      </c>
      <c r="M5263">
        <v>234</v>
      </c>
      <c r="N5263">
        <v>234</v>
      </c>
      <c r="P5263" t="s">
        <v>120</v>
      </c>
    </row>
    <row r="5264" spans="1:16">
      <c r="A5264" t="str">
        <f t="shared" si="82"/>
        <v>462</v>
      </c>
      <c r="B5264" t="str">
        <f>VLOOKUP(A5264,[11]Sheet3!$D$3:$E$46,2,0)</f>
        <v>Virudhunagar</v>
      </c>
      <c r="C5264" t="s">
        <v>10037</v>
      </c>
      <c r="D5264" s="2">
        <v>44046</v>
      </c>
      <c r="E5264" t="s">
        <v>10038</v>
      </c>
      <c r="F5264" t="s">
        <v>10039</v>
      </c>
      <c r="G5264" t="s">
        <v>115</v>
      </c>
      <c r="I5264" t="s">
        <v>28</v>
      </c>
      <c r="J5264">
        <v>18</v>
      </c>
      <c r="K5264">
        <v>2600</v>
      </c>
      <c r="M5264">
        <v>234</v>
      </c>
      <c r="N5264">
        <v>234</v>
      </c>
      <c r="P5264" t="s">
        <v>120</v>
      </c>
    </row>
    <row r="5265" spans="1:16">
      <c r="A5265" t="str">
        <f t="shared" si="82"/>
        <v>462</v>
      </c>
      <c r="B5265" t="str">
        <f>VLOOKUP(A5265,[11]Sheet3!$D$3:$E$46,2,0)</f>
        <v>Virudhunagar</v>
      </c>
      <c r="C5265" t="s">
        <v>10040</v>
      </c>
      <c r="D5265" s="2">
        <v>44046</v>
      </c>
      <c r="E5265" t="s">
        <v>10041</v>
      </c>
      <c r="F5265" t="s">
        <v>10042</v>
      </c>
      <c r="G5265" t="s">
        <v>115</v>
      </c>
      <c r="I5265" t="s">
        <v>28</v>
      </c>
      <c r="J5265">
        <v>18</v>
      </c>
      <c r="K5265">
        <v>2600</v>
      </c>
      <c r="M5265">
        <v>234</v>
      </c>
      <c r="N5265">
        <v>234</v>
      </c>
      <c r="P5265" t="s">
        <v>120</v>
      </c>
    </row>
    <row r="5266" spans="1:16">
      <c r="A5266" t="str">
        <f t="shared" si="82"/>
        <v>462</v>
      </c>
      <c r="B5266" t="str">
        <f>VLOOKUP(A5266,[11]Sheet3!$D$3:$E$46,2,0)</f>
        <v>Virudhunagar</v>
      </c>
      <c r="C5266" t="s">
        <v>10043</v>
      </c>
      <c r="D5266" s="2">
        <v>44046</v>
      </c>
      <c r="G5266" t="s">
        <v>115</v>
      </c>
      <c r="I5266" t="s">
        <v>28</v>
      </c>
      <c r="J5266">
        <v>18</v>
      </c>
      <c r="K5266">
        <v>2600</v>
      </c>
      <c r="M5266">
        <v>234</v>
      </c>
      <c r="N5266">
        <v>234</v>
      </c>
      <c r="P5266" t="s">
        <v>95</v>
      </c>
    </row>
    <row r="5267" spans="1:16">
      <c r="A5267" t="str">
        <f t="shared" si="82"/>
        <v>462</v>
      </c>
      <c r="B5267" t="str">
        <f>VLOOKUP(A5267,[11]Sheet3!$D$3:$E$46,2,0)</f>
        <v>Virudhunagar</v>
      </c>
      <c r="C5267" t="s">
        <v>10044</v>
      </c>
      <c r="D5267" s="2">
        <v>44046</v>
      </c>
      <c r="G5267" t="s">
        <v>115</v>
      </c>
      <c r="I5267" t="s">
        <v>28</v>
      </c>
      <c r="J5267">
        <v>18</v>
      </c>
      <c r="K5267">
        <v>2600</v>
      </c>
      <c r="M5267">
        <v>234</v>
      </c>
      <c r="N5267">
        <v>234</v>
      </c>
      <c r="P5267" t="s">
        <v>95</v>
      </c>
    </row>
    <row r="5268" spans="1:16">
      <c r="A5268" t="str">
        <f t="shared" si="82"/>
        <v>462</v>
      </c>
      <c r="B5268" t="str">
        <f>VLOOKUP(A5268,[11]Sheet3!$D$3:$E$46,2,0)</f>
        <v>Virudhunagar</v>
      </c>
      <c r="C5268" t="s">
        <v>10045</v>
      </c>
      <c r="D5268" s="2">
        <v>44046</v>
      </c>
      <c r="G5268" t="s">
        <v>115</v>
      </c>
      <c r="I5268" t="s">
        <v>28</v>
      </c>
      <c r="J5268">
        <v>18</v>
      </c>
      <c r="K5268">
        <v>2600</v>
      </c>
      <c r="M5268">
        <v>234</v>
      </c>
      <c r="N5268">
        <v>234</v>
      </c>
      <c r="P5268" t="s">
        <v>95</v>
      </c>
    </row>
    <row r="5269" spans="1:16">
      <c r="A5269" t="str">
        <f t="shared" si="82"/>
        <v>462</v>
      </c>
      <c r="B5269" t="str">
        <f>VLOOKUP(A5269,[11]Sheet3!$D$3:$E$46,2,0)</f>
        <v>Virudhunagar</v>
      </c>
      <c r="C5269" t="s">
        <v>10046</v>
      </c>
      <c r="D5269" s="2">
        <v>44046</v>
      </c>
      <c r="E5269" t="s">
        <v>10047</v>
      </c>
      <c r="F5269" t="s">
        <v>10048</v>
      </c>
      <c r="G5269" t="s">
        <v>115</v>
      </c>
      <c r="I5269" t="s">
        <v>28</v>
      </c>
      <c r="J5269">
        <v>18</v>
      </c>
      <c r="K5269">
        <v>2600</v>
      </c>
      <c r="M5269">
        <v>234</v>
      </c>
      <c r="N5269">
        <v>234</v>
      </c>
      <c r="P5269" t="s">
        <v>120</v>
      </c>
    </row>
    <row r="5270" spans="1:16">
      <c r="A5270" t="str">
        <f t="shared" si="82"/>
        <v>462</v>
      </c>
      <c r="B5270" t="str">
        <f>VLOOKUP(A5270,[11]Sheet3!$D$3:$E$46,2,0)</f>
        <v>Virudhunagar</v>
      </c>
      <c r="C5270" t="s">
        <v>10049</v>
      </c>
      <c r="D5270" s="2">
        <v>44046</v>
      </c>
      <c r="G5270" t="s">
        <v>115</v>
      </c>
      <c r="I5270" t="s">
        <v>28</v>
      </c>
      <c r="J5270">
        <v>18</v>
      </c>
      <c r="K5270">
        <v>2600</v>
      </c>
      <c r="M5270">
        <v>234</v>
      </c>
      <c r="N5270">
        <v>234</v>
      </c>
      <c r="P5270" t="s">
        <v>95</v>
      </c>
    </row>
    <row r="5271" spans="1:16">
      <c r="A5271" t="str">
        <f t="shared" si="82"/>
        <v>462</v>
      </c>
      <c r="B5271" t="str">
        <f>VLOOKUP(A5271,[11]Sheet3!$D$3:$E$46,2,0)</f>
        <v>Virudhunagar</v>
      </c>
      <c r="C5271" t="s">
        <v>10050</v>
      </c>
      <c r="D5271" s="2">
        <v>44046</v>
      </c>
      <c r="E5271" t="s">
        <v>10051</v>
      </c>
      <c r="F5271" t="s">
        <v>10052</v>
      </c>
      <c r="G5271" t="s">
        <v>115</v>
      </c>
      <c r="I5271" t="s">
        <v>28</v>
      </c>
      <c r="J5271">
        <v>18</v>
      </c>
      <c r="K5271">
        <v>2600</v>
      </c>
      <c r="M5271">
        <v>234</v>
      </c>
      <c r="N5271">
        <v>234</v>
      </c>
      <c r="P5271" t="s">
        <v>120</v>
      </c>
    </row>
    <row r="5272" spans="1:16">
      <c r="A5272" t="str">
        <f t="shared" si="82"/>
        <v>462</v>
      </c>
      <c r="B5272" t="str">
        <f>VLOOKUP(A5272,[11]Sheet3!$D$3:$E$46,2,0)</f>
        <v>Virudhunagar</v>
      </c>
      <c r="C5272" t="s">
        <v>10053</v>
      </c>
      <c r="D5272" s="2">
        <v>44046</v>
      </c>
      <c r="G5272" t="s">
        <v>115</v>
      </c>
      <c r="I5272" t="s">
        <v>28</v>
      </c>
      <c r="J5272">
        <v>18</v>
      </c>
      <c r="K5272">
        <v>2600</v>
      </c>
      <c r="M5272">
        <v>234</v>
      </c>
      <c r="N5272">
        <v>234</v>
      </c>
      <c r="P5272" t="s">
        <v>95</v>
      </c>
    </row>
    <row r="5273" spans="1:16">
      <c r="A5273" t="str">
        <f t="shared" si="82"/>
        <v>462</v>
      </c>
      <c r="B5273" t="str">
        <f>VLOOKUP(A5273,[11]Sheet3!$D$3:$E$46,2,0)</f>
        <v>Virudhunagar</v>
      </c>
      <c r="C5273" t="s">
        <v>10054</v>
      </c>
      <c r="D5273" s="2">
        <v>44046</v>
      </c>
      <c r="G5273" t="s">
        <v>115</v>
      </c>
      <c r="I5273" t="s">
        <v>28</v>
      </c>
      <c r="J5273">
        <v>18</v>
      </c>
      <c r="K5273">
        <v>2600</v>
      </c>
      <c r="M5273">
        <v>234</v>
      </c>
      <c r="N5273">
        <v>234</v>
      </c>
      <c r="P5273" t="s">
        <v>95</v>
      </c>
    </row>
    <row r="5274" spans="1:16">
      <c r="A5274" t="str">
        <f t="shared" si="82"/>
        <v>462</v>
      </c>
      <c r="B5274" t="str">
        <f>VLOOKUP(A5274,[11]Sheet3!$D$3:$E$46,2,0)</f>
        <v>Virudhunagar</v>
      </c>
      <c r="C5274" t="s">
        <v>10055</v>
      </c>
      <c r="D5274" s="2">
        <v>44046</v>
      </c>
      <c r="G5274" t="s">
        <v>115</v>
      </c>
      <c r="I5274" t="s">
        <v>28</v>
      </c>
      <c r="J5274">
        <v>18</v>
      </c>
      <c r="K5274">
        <v>2600</v>
      </c>
      <c r="M5274">
        <v>234</v>
      </c>
      <c r="N5274">
        <v>234</v>
      </c>
      <c r="P5274" t="s">
        <v>95</v>
      </c>
    </row>
    <row r="5275" spans="1:16">
      <c r="A5275" t="str">
        <f t="shared" si="82"/>
        <v>462</v>
      </c>
      <c r="B5275" t="str">
        <f>VLOOKUP(A5275,[11]Sheet3!$D$3:$E$46,2,0)</f>
        <v>Virudhunagar</v>
      </c>
      <c r="C5275" t="s">
        <v>10056</v>
      </c>
      <c r="D5275" s="2">
        <v>44046</v>
      </c>
      <c r="E5275" t="s">
        <v>10057</v>
      </c>
      <c r="F5275" t="s">
        <v>10058</v>
      </c>
      <c r="G5275" t="s">
        <v>115</v>
      </c>
      <c r="H5275">
        <v>1</v>
      </c>
      <c r="I5275" t="s">
        <v>28</v>
      </c>
      <c r="J5275">
        <v>18</v>
      </c>
      <c r="K5275">
        <v>2600</v>
      </c>
      <c r="M5275">
        <v>234</v>
      </c>
      <c r="N5275">
        <v>234</v>
      </c>
      <c r="P5275" t="s">
        <v>120</v>
      </c>
    </row>
    <row r="5276" spans="1:16">
      <c r="A5276" t="str">
        <f t="shared" si="82"/>
        <v>462</v>
      </c>
      <c r="B5276" t="str">
        <f>VLOOKUP(A5276,[11]Sheet3!$D$3:$E$46,2,0)</f>
        <v>Virudhunagar</v>
      </c>
      <c r="C5276" t="s">
        <v>10059</v>
      </c>
      <c r="D5276" s="2">
        <v>44046</v>
      </c>
      <c r="G5276" t="s">
        <v>115</v>
      </c>
      <c r="I5276" t="s">
        <v>28</v>
      </c>
      <c r="J5276">
        <v>18</v>
      </c>
      <c r="K5276">
        <v>2600</v>
      </c>
      <c r="M5276">
        <v>234</v>
      </c>
      <c r="N5276">
        <v>234</v>
      </c>
      <c r="P5276" t="s">
        <v>95</v>
      </c>
    </row>
    <row r="5277" spans="1:16">
      <c r="A5277" t="str">
        <f t="shared" si="82"/>
        <v>462</v>
      </c>
      <c r="B5277" t="str">
        <f>VLOOKUP(A5277,[11]Sheet3!$D$3:$E$46,2,0)</f>
        <v>Virudhunagar</v>
      </c>
      <c r="C5277" t="s">
        <v>10060</v>
      </c>
      <c r="D5277" s="2">
        <v>44046</v>
      </c>
      <c r="G5277" t="s">
        <v>115</v>
      </c>
      <c r="I5277" t="s">
        <v>28</v>
      </c>
      <c r="J5277">
        <v>18</v>
      </c>
      <c r="K5277">
        <v>2600</v>
      </c>
      <c r="M5277">
        <v>234</v>
      </c>
      <c r="N5277">
        <v>234</v>
      </c>
      <c r="P5277" t="s">
        <v>95</v>
      </c>
    </row>
    <row r="5278" spans="1:16">
      <c r="A5278" t="str">
        <f t="shared" si="82"/>
        <v>462</v>
      </c>
      <c r="B5278" t="str">
        <f>VLOOKUP(A5278,[11]Sheet3!$D$3:$E$46,2,0)</f>
        <v>Virudhunagar</v>
      </c>
      <c r="C5278" t="s">
        <v>10061</v>
      </c>
      <c r="D5278" s="2">
        <v>44046</v>
      </c>
      <c r="E5278" t="s">
        <v>10062</v>
      </c>
      <c r="F5278" t="s">
        <v>10063</v>
      </c>
      <c r="G5278" t="s">
        <v>115</v>
      </c>
      <c r="I5278" t="s">
        <v>28</v>
      </c>
      <c r="J5278">
        <v>18</v>
      </c>
      <c r="K5278">
        <v>2600</v>
      </c>
      <c r="M5278">
        <v>234</v>
      </c>
      <c r="N5278">
        <v>234</v>
      </c>
      <c r="P5278" t="s">
        <v>120</v>
      </c>
    </row>
    <row r="5279" spans="1:16">
      <c r="A5279" t="str">
        <f t="shared" si="82"/>
        <v>462</v>
      </c>
      <c r="B5279" t="str">
        <f>VLOOKUP(A5279,[11]Sheet3!$D$3:$E$46,2,0)</f>
        <v>Virudhunagar</v>
      </c>
      <c r="C5279" t="s">
        <v>10064</v>
      </c>
      <c r="D5279" s="2">
        <v>44046</v>
      </c>
      <c r="E5279" t="s">
        <v>10065</v>
      </c>
      <c r="F5279" t="s">
        <v>10066</v>
      </c>
      <c r="G5279" t="s">
        <v>115</v>
      </c>
      <c r="I5279" t="s">
        <v>28</v>
      </c>
      <c r="J5279">
        <v>18</v>
      </c>
      <c r="K5279">
        <v>2600</v>
      </c>
      <c r="M5279">
        <v>234</v>
      </c>
      <c r="N5279">
        <v>234</v>
      </c>
      <c r="P5279" t="s">
        <v>120</v>
      </c>
    </row>
    <row r="5280" spans="1:16">
      <c r="A5280" t="str">
        <f t="shared" si="82"/>
        <v>462</v>
      </c>
      <c r="B5280" t="str">
        <f>VLOOKUP(A5280,[11]Sheet3!$D$3:$E$46,2,0)</f>
        <v>Virudhunagar</v>
      </c>
      <c r="C5280" t="s">
        <v>10067</v>
      </c>
      <c r="D5280" s="2">
        <v>44046</v>
      </c>
      <c r="G5280" t="s">
        <v>115</v>
      </c>
      <c r="I5280" t="s">
        <v>28</v>
      </c>
      <c r="J5280">
        <v>18</v>
      </c>
      <c r="K5280">
        <v>2600</v>
      </c>
      <c r="M5280">
        <v>234</v>
      </c>
      <c r="N5280">
        <v>234</v>
      </c>
      <c r="P5280" t="s">
        <v>95</v>
      </c>
    </row>
    <row r="5281" spans="1:16">
      <c r="A5281" t="str">
        <f t="shared" si="82"/>
        <v>462</v>
      </c>
      <c r="B5281" t="str">
        <f>VLOOKUP(A5281,[11]Sheet3!$D$3:$E$46,2,0)</f>
        <v>Virudhunagar</v>
      </c>
      <c r="C5281" t="s">
        <v>10068</v>
      </c>
      <c r="D5281" s="2">
        <v>44046</v>
      </c>
      <c r="G5281" t="s">
        <v>115</v>
      </c>
      <c r="I5281" t="s">
        <v>28</v>
      </c>
      <c r="J5281">
        <v>18</v>
      </c>
      <c r="K5281">
        <v>2600</v>
      </c>
      <c r="M5281">
        <v>234</v>
      </c>
      <c r="N5281">
        <v>234</v>
      </c>
      <c r="P5281" t="s">
        <v>95</v>
      </c>
    </row>
    <row r="5282" spans="1:16">
      <c r="A5282" t="str">
        <f t="shared" si="82"/>
        <v>462</v>
      </c>
      <c r="B5282" t="str">
        <f>VLOOKUP(A5282,[11]Sheet3!$D$3:$E$46,2,0)</f>
        <v>Virudhunagar</v>
      </c>
      <c r="C5282" t="s">
        <v>10069</v>
      </c>
      <c r="D5282" s="2">
        <v>44046</v>
      </c>
      <c r="E5282" t="s">
        <v>10070</v>
      </c>
      <c r="F5282" t="s">
        <v>10071</v>
      </c>
      <c r="G5282" t="s">
        <v>115</v>
      </c>
      <c r="H5282">
        <v>1</v>
      </c>
      <c r="I5282" t="s">
        <v>28</v>
      </c>
      <c r="J5282">
        <v>18</v>
      </c>
      <c r="K5282">
        <v>3000</v>
      </c>
      <c r="M5282">
        <v>270</v>
      </c>
      <c r="N5282">
        <v>270</v>
      </c>
      <c r="P5282" t="s">
        <v>120</v>
      </c>
    </row>
    <row r="5283" spans="1:16">
      <c r="A5283" t="str">
        <f t="shared" si="82"/>
        <v>462</v>
      </c>
      <c r="B5283" t="str">
        <f>VLOOKUP(A5283,[11]Sheet3!$D$3:$E$46,2,0)</f>
        <v>Virudhunagar</v>
      </c>
      <c r="C5283" t="s">
        <v>10072</v>
      </c>
      <c r="D5283" s="2">
        <v>44046</v>
      </c>
      <c r="E5283" t="s">
        <v>10073</v>
      </c>
      <c r="F5283" t="s">
        <v>10074</v>
      </c>
      <c r="G5283" t="s">
        <v>115</v>
      </c>
      <c r="H5283">
        <v>1</v>
      </c>
      <c r="I5283" t="s">
        <v>28</v>
      </c>
      <c r="J5283">
        <v>18</v>
      </c>
      <c r="K5283">
        <v>2600</v>
      </c>
      <c r="M5283">
        <v>234</v>
      </c>
      <c r="N5283">
        <v>234</v>
      </c>
      <c r="P5283" t="s">
        <v>120</v>
      </c>
    </row>
    <row r="5284" spans="1:16">
      <c r="A5284" t="str">
        <f t="shared" si="82"/>
        <v>462</v>
      </c>
      <c r="B5284" t="str">
        <f>VLOOKUP(A5284,[11]Sheet3!$D$3:$E$46,2,0)</f>
        <v>Virudhunagar</v>
      </c>
      <c r="C5284" t="s">
        <v>10075</v>
      </c>
      <c r="D5284" s="2">
        <v>44046</v>
      </c>
      <c r="E5284" t="s">
        <v>10076</v>
      </c>
      <c r="F5284" t="s">
        <v>10077</v>
      </c>
      <c r="G5284" t="s">
        <v>115</v>
      </c>
      <c r="I5284" t="s">
        <v>28</v>
      </c>
      <c r="J5284">
        <v>18</v>
      </c>
      <c r="K5284">
        <v>2600</v>
      </c>
      <c r="M5284">
        <v>234</v>
      </c>
      <c r="N5284">
        <v>234</v>
      </c>
      <c r="P5284" t="s">
        <v>120</v>
      </c>
    </row>
    <row r="5285" spans="1:16">
      <c r="A5285" t="str">
        <f t="shared" si="82"/>
        <v>462</v>
      </c>
      <c r="B5285" t="str">
        <f>VLOOKUP(A5285,[11]Sheet3!$D$3:$E$46,2,0)</f>
        <v>Virudhunagar</v>
      </c>
      <c r="C5285" t="s">
        <v>10078</v>
      </c>
      <c r="D5285" s="2">
        <v>44046</v>
      </c>
      <c r="E5285" t="s">
        <v>10079</v>
      </c>
      <c r="F5285" t="s">
        <v>10080</v>
      </c>
      <c r="G5285" t="s">
        <v>115</v>
      </c>
      <c r="I5285" t="s">
        <v>28</v>
      </c>
      <c r="J5285">
        <v>18</v>
      </c>
      <c r="K5285">
        <v>2600</v>
      </c>
      <c r="M5285">
        <v>234</v>
      </c>
      <c r="N5285">
        <v>234</v>
      </c>
      <c r="P5285" t="s">
        <v>120</v>
      </c>
    </row>
    <row r="5286" spans="1:16">
      <c r="A5286" t="str">
        <f t="shared" si="82"/>
        <v>462</v>
      </c>
      <c r="B5286" t="str">
        <f>VLOOKUP(A5286,[11]Sheet3!$D$3:$E$46,2,0)</f>
        <v>Virudhunagar</v>
      </c>
      <c r="C5286" t="s">
        <v>10081</v>
      </c>
      <c r="D5286" s="2">
        <v>44046</v>
      </c>
      <c r="E5286" t="s">
        <v>10082</v>
      </c>
      <c r="F5286" t="s">
        <v>10083</v>
      </c>
      <c r="G5286" t="s">
        <v>115</v>
      </c>
      <c r="I5286" t="s">
        <v>28</v>
      </c>
      <c r="J5286">
        <v>18</v>
      </c>
      <c r="K5286">
        <v>2600</v>
      </c>
      <c r="M5286">
        <v>234</v>
      </c>
      <c r="N5286">
        <v>234</v>
      </c>
      <c r="P5286" t="s">
        <v>120</v>
      </c>
    </row>
    <row r="5287" spans="1:16">
      <c r="A5287" t="str">
        <f t="shared" si="82"/>
        <v>462</v>
      </c>
      <c r="B5287" t="str">
        <f>VLOOKUP(A5287,[11]Sheet3!$D$3:$E$46,2,0)</f>
        <v>Virudhunagar</v>
      </c>
      <c r="C5287" t="s">
        <v>10084</v>
      </c>
      <c r="D5287" s="2">
        <v>44046</v>
      </c>
      <c r="E5287" t="s">
        <v>10085</v>
      </c>
      <c r="F5287" t="s">
        <v>10086</v>
      </c>
      <c r="G5287" t="s">
        <v>115</v>
      </c>
      <c r="I5287" t="s">
        <v>28</v>
      </c>
      <c r="J5287">
        <v>18</v>
      </c>
      <c r="K5287">
        <v>2600</v>
      </c>
      <c r="M5287">
        <v>234</v>
      </c>
      <c r="N5287">
        <v>234</v>
      </c>
      <c r="P5287" t="s">
        <v>120</v>
      </c>
    </row>
    <row r="5288" spans="1:16">
      <c r="A5288" t="str">
        <f t="shared" si="82"/>
        <v>462</v>
      </c>
      <c r="B5288" t="str">
        <f>VLOOKUP(A5288,[11]Sheet3!$D$3:$E$46,2,0)</f>
        <v>Virudhunagar</v>
      </c>
      <c r="C5288" t="s">
        <v>10087</v>
      </c>
      <c r="D5288" s="2">
        <v>44046</v>
      </c>
      <c r="E5288" t="s">
        <v>10088</v>
      </c>
      <c r="F5288" t="s">
        <v>10089</v>
      </c>
      <c r="G5288" t="s">
        <v>115</v>
      </c>
      <c r="I5288" t="s">
        <v>28</v>
      </c>
      <c r="J5288">
        <v>18</v>
      </c>
      <c r="K5288">
        <v>2600</v>
      </c>
      <c r="M5288">
        <v>234</v>
      </c>
      <c r="N5288">
        <v>234</v>
      </c>
      <c r="P5288" t="s">
        <v>120</v>
      </c>
    </row>
    <row r="5289" spans="1:16">
      <c r="A5289" t="str">
        <f t="shared" si="82"/>
        <v>462</v>
      </c>
      <c r="B5289" t="str">
        <f>VLOOKUP(A5289,[11]Sheet3!$D$3:$E$46,2,0)</f>
        <v>Virudhunagar</v>
      </c>
      <c r="C5289" t="s">
        <v>10090</v>
      </c>
      <c r="D5289" s="2">
        <v>44046</v>
      </c>
      <c r="E5289" t="s">
        <v>10091</v>
      </c>
      <c r="F5289" t="s">
        <v>10092</v>
      </c>
      <c r="G5289" t="s">
        <v>115</v>
      </c>
      <c r="I5289" t="s">
        <v>28</v>
      </c>
      <c r="J5289">
        <v>18</v>
      </c>
      <c r="K5289">
        <v>2600</v>
      </c>
      <c r="M5289">
        <v>234</v>
      </c>
      <c r="N5289">
        <v>234</v>
      </c>
      <c r="P5289" t="s">
        <v>120</v>
      </c>
    </row>
    <row r="5290" spans="1:16">
      <c r="A5290" t="str">
        <f t="shared" si="82"/>
        <v>462</v>
      </c>
      <c r="B5290" t="str">
        <f>VLOOKUP(A5290,[11]Sheet3!$D$3:$E$46,2,0)</f>
        <v>Virudhunagar</v>
      </c>
      <c r="C5290" t="s">
        <v>10093</v>
      </c>
      <c r="D5290" s="2">
        <v>44046</v>
      </c>
      <c r="E5290" t="s">
        <v>10047</v>
      </c>
      <c r="F5290" t="s">
        <v>10048</v>
      </c>
      <c r="G5290" t="s">
        <v>115</v>
      </c>
      <c r="I5290" t="s">
        <v>28</v>
      </c>
      <c r="J5290">
        <v>18</v>
      </c>
      <c r="K5290">
        <v>2600</v>
      </c>
      <c r="M5290">
        <v>234</v>
      </c>
      <c r="N5290">
        <v>234</v>
      </c>
      <c r="P5290" t="s">
        <v>120</v>
      </c>
    </row>
    <row r="5291" spans="1:16">
      <c r="A5291" t="str">
        <f t="shared" si="82"/>
        <v>462</v>
      </c>
      <c r="B5291" t="str">
        <f>VLOOKUP(A5291,[11]Sheet3!$D$3:$E$46,2,0)</f>
        <v>Virudhunagar</v>
      </c>
      <c r="C5291" t="s">
        <v>10094</v>
      </c>
      <c r="D5291" s="2">
        <v>44046</v>
      </c>
      <c r="G5291" t="s">
        <v>115</v>
      </c>
      <c r="I5291" t="s">
        <v>28</v>
      </c>
      <c r="J5291">
        <v>18</v>
      </c>
      <c r="K5291">
        <v>2600</v>
      </c>
      <c r="M5291">
        <v>234</v>
      </c>
      <c r="N5291">
        <v>234</v>
      </c>
      <c r="P5291" t="s">
        <v>95</v>
      </c>
    </row>
    <row r="5292" spans="1:16">
      <c r="A5292" t="str">
        <f t="shared" si="82"/>
        <v>462</v>
      </c>
      <c r="B5292" t="str">
        <f>VLOOKUP(A5292,[11]Sheet3!$D$3:$E$46,2,0)</f>
        <v>Virudhunagar</v>
      </c>
      <c r="C5292" t="s">
        <v>10095</v>
      </c>
      <c r="D5292" s="2">
        <v>44046</v>
      </c>
      <c r="G5292" t="s">
        <v>115</v>
      </c>
      <c r="I5292" t="s">
        <v>28</v>
      </c>
      <c r="J5292">
        <v>18</v>
      </c>
      <c r="K5292">
        <v>2600</v>
      </c>
      <c r="M5292">
        <v>234</v>
      </c>
      <c r="N5292">
        <v>234</v>
      </c>
      <c r="P5292" t="s">
        <v>95</v>
      </c>
    </row>
    <row r="5293" spans="1:16">
      <c r="A5293" t="str">
        <f t="shared" si="82"/>
        <v>462</v>
      </c>
      <c r="B5293" t="str">
        <f>VLOOKUP(A5293,[11]Sheet3!$D$3:$E$46,2,0)</f>
        <v>Virudhunagar</v>
      </c>
      <c r="C5293" t="s">
        <v>10096</v>
      </c>
      <c r="D5293" s="2">
        <v>44046</v>
      </c>
      <c r="G5293" t="s">
        <v>115</v>
      </c>
      <c r="I5293" t="s">
        <v>28</v>
      </c>
      <c r="J5293">
        <v>18</v>
      </c>
      <c r="K5293">
        <v>2600</v>
      </c>
      <c r="M5293">
        <v>234</v>
      </c>
      <c r="N5293">
        <v>234</v>
      </c>
      <c r="P5293" t="s">
        <v>95</v>
      </c>
    </row>
    <row r="5294" spans="1:16">
      <c r="A5294" t="str">
        <f t="shared" si="82"/>
        <v>462</v>
      </c>
      <c r="B5294" t="str">
        <f>VLOOKUP(A5294,[11]Sheet3!$D$3:$E$46,2,0)</f>
        <v>Virudhunagar</v>
      </c>
      <c r="C5294" t="s">
        <v>10097</v>
      </c>
      <c r="D5294" s="2">
        <v>44046</v>
      </c>
      <c r="G5294" t="s">
        <v>115</v>
      </c>
      <c r="I5294" t="s">
        <v>28</v>
      </c>
      <c r="J5294">
        <v>18</v>
      </c>
      <c r="K5294">
        <v>2600</v>
      </c>
      <c r="M5294">
        <v>234</v>
      </c>
      <c r="N5294">
        <v>234</v>
      </c>
      <c r="P5294" t="s">
        <v>95</v>
      </c>
    </row>
    <row r="5295" spans="1:16">
      <c r="A5295" t="str">
        <f t="shared" si="82"/>
        <v>462</v>
      </c>
      <c r="B5295" t="str">
        <f>VLOOKUP(A5295,[11]Sheet3!$D$3:$E$46,2,0)</f>
        <v>Virudhunagar</v>
      </c>
      <c r="C5295" t="s">
        <v>10098</v>
      </c>
      <c r="D5295" s="2">
        <v>44046</v>
      </c>
      <c r="G5295" t="s">
        <v>115</v>
      </c>
      <c r="I5295" t="s">
        <v>28</v>
      </c>
      <c r="J5295">
        <v>18</v>
      </c>
      <c r="K5295">
        <v>2600</v>
      </c>
      <c r="M5295">
        <v>234</v>
      </c>
      <c r="N5295">
        <v>234</v>
      </c>
      <c r="P5295" t="s">
        <v>95</v>
      </c>
    </row>
    <row r="5296" spans="1:16">
      <c r="A5296" t="str">
        <f t="shared" si="82"/>
        <v>462</v>
      </c>
      <c r="B5296" t="str">
        <f>VLOOKUP(A5296,[11]Sheet3!$D$3:$E$46,2,0)</f>
        <v>Virudhunagar</v>
      </c>
      <c r="C5296" t="s">
        <v>10099</v>
      </c>
      <c r="D5296" s="2">
        <v>44046</v>
      </c>
      <c r="E5296" t="s">
        <v>10100</v>
      </c>
      <c r="F5296" t="s">
        <v>10101</v>
      </c>
      <c r="G5296" t="s">
        <v>115</v>
      </c>
      <c r="H5296">
        <v>1</v>
      </c>
      <c r="I5296" t="s">
        <v>28</v>
      </c>
      <c r="J5296">
        <v>18</v>
      </c>
      <c r="K5296">
        <v>2600</v>
      </c>
      <c r="M5296">
        <v>234</v>
      </c>
      <c r="N5296">
        <v>234</v>
      </c>
      <c r="P5296" t="s">
        <v>120</v>
      </c>
    </row>
    <row r="5297" spans="1:16">
      <c r="A5297" t="str">
        <f t="shared" si="82"/>
        <v>462</v>
      </c>
      <c r="B5297" t="str">
        <f>VLOOKUP(A5297,[11]Sheet3!$D$3:$E$46,2,0)</f>
        <v>Virudhunagar</v>
      </c>
      <c r="C5297" t="s">
        <v>10102</v>
      </c>
      <c r="D5297" s="2">
        <v>44046</v>
      </c>
      <c r="G5297" t="s">
        <v>115</v>
      </c>
      <c r="I5297" t="s">
        <v>28</v>
      </c>
      <c r="J5297">
        <v>18</v>
      </c>
      <c r="K5297">
        <v>2600</v>
      </c>
      <c r="M5297">
        <v>234</v>
      </c>
      <c r="N5297">
        <v>234</v>
      </c>
      <c r="P5297" t="s">
        <v>95</v>
      </c>
    </row>
    <row r="5298" spans="1:16">
      <c r="A5298" t="str">
        <f t="shared" si="82"/>
        <v>462</v>
      </c>
      <c r="B5298" t="str">
        <f>VLOOKUP(A5298,[11]Sheet3!$D$3:$E$46,2,0)</f>
        <v>Virudhunagar</v>
      </c>
      <c r="C5298" t="s">
        <v>10103</v>
      </c>
      <c r="D5298" s="2">
        <v>44046</v>
      </c>
      <c r="G5298" t="s">
        <v>115</v>
      </c>
      <c r="I5298" t="s">
        <v>28</v>
      </c>
      <c r="J5298">
        <v>18</v>
      </c>
      <c r="K5298">
        <v>2600</v>
      </c>
      <c r="M5298">
        <v>234</v>
      </c>
      <c r="N5298">
        <v>234</v>
      </c>
      <c r="P5298" t="s">
        <v>95</v>
      </c>
    </row>
    <row r="5299" spans="1:16">
      <c r="A5299" t="str">
        <f t="shared" si="82"/>
        <v>462</v>
      </c>
      <c r="B5299" t="str">
        <f>VLOOKUP(A5299,[11]Sheet3!$D$3:$E$46,2,0)</f>
        <v>Virudhunagar</v>
      </c>
      <c r="C5299" t="s">
        <v>10104</v>
      </c>
      <c r="D5299" s="2">
        <v>44046</v>
      </c>
      <c r="G5299" t="s">
        <v>115</v>
      </c>
      <c r="I5299" t="s">
        <v>28</v>
      </c>
      <c r="J5299">
        <v>18</v>
      </c>
      <c r="K5299">
        <v>2600</v>
      </c>
      <c r="M5299">
        <v>234</v>
      </c>
      <c r="N5299">
        <v>234</v>
      </c>
      <c r="P5299" t="s">
        <v>95</v>
      </c>
    </row>
    <row r="5300" spans="1:16">
      <c r="A5300" t="str">
        <f t="shared" si="82"/>
        <v>462</v>
      </c>
      <c r="B5300" t="str">
        <f>VLOOKUP(A5300,[11]Sheet3!$D$3:$E$46,2,0)</f>
        <v>Virudhunagar</v>
      </c>
      <c r="C5300" t="s">
        <v>10105</v>
      </c>
      <c r="D5300" s="2">
        <v>44046</v>
      </c>
      <c r="E5300" t="s">
        <v>10106</v>
      </c>
      <c r="F5300" t="s">
        <v>10107</v>
      </c>
      <c r="G5300" t="s">
        <v>115</v>
      </c>
      <c r="I5300" t="s">
        <v>28</v>
      </c>
      <c r="J5300">
        <v>18</v>
      </c>
      <c r="K5300">
        <v>2600</v>
      </c>
      <c r="M5300">
        <v>234</v>
      </c>
      <c r="N5300">
        <v>234</v>
      </c>
      <c r="P5300" t="s">
        <v>120</v>
      </c>
    </row>
    <row r="5301" spans="1:16">
      <c r="A5301" t="str">
        <f t="shared" si="82"/>
        <v>462</v>
      </c>
      <c r="B5301" t="str">
        <f>VLOOKUP(A5301,[11]Sheet3!$D$3:$E$46,2,0)</f>
        <v>Virudhunagar</v>
      </c>
      <c r="C5301" t="s">
        <v>10108</v>
      </c>
      <c r="D5301" s="2">
        <v>44046</v>
      </c>
      <c r="E5301" t="s">
        <v>10109</v>
      </c>
      <c r="F5301" t="s">
        <v>10110</v>
      </c>
      <c r="G5301" t="s">
        <v>115</v>
      </c>
      <c r="I5301" t="s">
        <v>28</v>
      </c>
      <c r="J5301">
        <v>18</v>
      </c>
      <c r="K5301">
        <v>2600</v>
      </c>
      <c r="M5301">
        <v>234</v>
      </c>
      <c r="N5301">
        <v>234</v>
      </c>
      <c r="P5301" t="s">
        <v>120</v>
      </c>
    </row>
    <row r="5302" spans="1:16">
      <c r="A5302" t="str">
        <f t="shared" si="82"/>
        <v>462</v>
      </c>
      <c r="B5302" t="str">
        <f>VLOOKUP(A5302,[11]Sheet3!$D$3:$E$46,2,0)</f>
        <v>Virudhunagar</v>
      </c>
      <c r="C5302" t="s">
        <v>10111</v>
      </c>
      <c r="D5302" s="2">
        <v>44046</v>
      </c>
      <c r="G5302" t="s">
        <v>115</v>
      </c>
      <c r="I5302" t="s">
        <v>28</v>
      </c>
      <c r="J5302">
        <v>18</v>
      </c>
      <c r="K5302">
        <v>2600</v>
      </c>
      <c r="M5302">
        <v>234</v>
      </c>
      <c r="N5302">
        <v>234</v>
      </c>
      <c r="P5302" t="s">
        <v>95</v>
      </c>
    </row>
    <row r="5303" spans="1:16">
      <c r="A5303" t="str">
        <f t="shared" si="82"/>
        <v>462</v>
      </c>
      <c r="B5303" t="str">
        <f>VLOOKUP(A5303,[11]Sheet3!$D$3:$E$46,2,0)</f>
        <v>Virudhunagar</v>
      </c>
      <c r="C5303" t="s">
        <v>10112</v>
      </c>
      <c r="D5303" s="2">
        <v>44046</v>
      </c>
      <c r="G5303" t="s">
        <v>115</v>
      </c>
      <c r="I5303" t="s">
        <v>28</v>
      </c>
      <c r="J5303">
        <v>18</v>
      </c>
      <c r="K5303">
        <v>2600</v>
      </c>
      <c r="M5303">
        <v>234</v>
      </c>
      <c r="N5303">
        <v>234</v>
      </c>
      <c r="P5303" t="s">
        <v>95</v>
      </c>
    </row>
    <row r="5304" spans="1:16">
      <c r="A5304" t="str">
        <f t="shared" si="82"/>
        <v>462</v>
      </c>
      <c r="B5304" t="str">
        <f>VLOOKUP(A5304,[11]Sheet3!$D$3:$E$46,2,0)</f>
        <v>Virudhunagar</v>
      </c>
      <c r="C5304" t="s">
        <v>10113</v>
      </c>
      <c r="D5304" s="2">
        <v>44046</v>
      </c>
      <c r="G5304" t="s">
        <v>115</v>
      </c>
      <c r="I5304" t="s">
        <v>28</v>
      </c>
      <c r="J5304">
        <v>18</v>
      </c>
      <c r="K5304">
        <v>2600</v>
      </c>
      <c r="M5304">
        <v>234</v>
      </c>
      <c r="N5304">
        <v>234</v>
      </c>
      <c r="P5304" t="s">
        <v>95</v>
      </c>
    </row>
    <row r="5305" spans="1:16">
      <c r="A5305" t="str">
        <f t="shared" si="82"/>
        <v>462</v>
      </c>
      <c r="B5305" t="str">
        <f>VLOOKUP(A5305,[11]Sheet3!$D$3:$E$46,2,0)</f>
        <v>Virudhunagar</v>
      </c>
      <c r="C5305" t="s">
        <v>10114</v>
      </c>
      <c r="D5305" s="2">
        <v>44046</v>
      </c>
      <c r="E5305" t="s">
        <v>1918</v>
      </c>
      <c r="F5305" t="s">
        <v>1919</v>
      </c>
      <c r="G5305" t="s">
        <v>115</v>
      </c>
      <c r="H5305">
        <v>1</v>
      </c>
      <c r="I5305" t="s">
        <v>28</v>
      </c>
      <c r="J5305">
        <v>18</v>
      </c>
      <c r="K5305">
        <v>2600</v>
      </c>
      <c r="M5305">
        <v>234</v>
      </c>
      <c r="N5305">
        <v>234</v>
      </c>
      <c r="P5305" t="s">
        <v>120</v>
      </c>
    </row>
    <row r="5306" spans="1:16">
      <c r="A5306" t="str">
        <f t="shared" si="82"/>
        <v>462</v>
      </c>
      <c r="B5306" t="str">
        <f>VLOOKUP(A5306,[11]Sheet3!$D$3:$E$46,2,0)</f>
        <v>Virudhunagar</v>
      </c>
      <c r="C5306" t="s">
        <v>10115</v>
      </c>
      <c r="D5306" s="2">
        <v>44046</v>
      </c>
      <c r="E5306" t="s">
        <v>10116</v>
      </c>
      <c r="F5306" t="s">
        <v>10117</v>
      </c>
      <c r="G5306" t="s">
        <v>115</v>
      </c>
      <c r="I5306" t="s">
        <v>28</v>
      </c>
      <c r="J5306">
        <v>18</v>
      </c>
      <c r="K5306">
        <v>2600</v>
      </c>
      <c r="M5306">
        <v>234</v>
      </c>
      <c r="N5306">
        <v>234</v>
      </c>
      <c r="P5306" t="s">
        <v>120</v>
      </c>
    </row>
    <row r="5307" spans="1:16">
      <c r="A5307" t="str">
        <f t="shared" si="82"/>
        <v>462</v>
      </c>
      <c r="B5307" t="str">
        <f>VLOOKUP(A5307,[11]Sheet3!$D$3:$E$46,2,0)</f>
        <v>Virudhunagar</v>
      </c>
      <c r="C5307" t="s">
        <v>10118</v>
      </c>
      <c r="D5307" s="2">
        <v>44046</v>
      </c>
      <c r="G5307" t="s">
        <v>115</v>
      </c>
      <c r="I5307" t="s">
        <v>28</v>
      </c>
      <c r="J5307">
        <v>18</v>
      </c>
      <c r="K5307">
        <v>2600</v>
      </c>
      <c r="M5307">
        <v>234</v>
      </c>
      <c r="N5307">
        <v>234</v>
      </c>
      <c r="P5307" t="s">
        <v>95</v>
      </c>
    </row>
    <row r="5308" spans="1:16">
      <c r="A5308" t="str">
        <f t="shared" si="82"/>
        <v>462</v>
      </c>
      <c r="B5308" t="str">
        <f>VLOOKUP(A5308,[11]Sheet3!$D$3:$E$46,2,0)</f>
        <v>Virudhunagar</v>
      </c>
      <c r="C5308" t="s">
        <v>10119</v>
      </c>
      <c r="D5308" s="2">
        <v>44046</v>
      </c>
      <c r="G5308" t="s">
        <v>115</v>
      </c>
      <c r="I5308" t="s">
        <v>28</v>
      </c>
      <c r="J5308">
        <v>18</v>
      </c>
      <c r="K5308">
        <v>2600</v>
      </c>
      <c r="M5308">
        <v>234</v>
      </c>
      <c r="N5308">
        <v>234</v>
      </c>
      <c r="P5308" t="s">
        <v>95</v>
      </c>
    </row>
    <row r="5309" spans="1:16">
      <c r="A5309" t="str">
        <f t="shared" si="82"/>
        <v>462</v>
      </c>
      <c r="B5309" t="str">
        <f>VLOOKUP(A5309,[11]Sheet3!$D$3:$E$46,2,0)</f>
        <v>Virudhunagar</v>
      </c>
      <c r="C5309" t="s">
        <v>10120</v>
      </c>
      <c r="D5309" s="2">
        <v>44046</v>
      </c>
      <c r="G5309" t="s">
        <v>115</v>
      </c>
      <c r="I5309" t="s">
        <v>28</v>
      </c>
      <c r="J5309">
        <v>18</v>
      </c>
      <c r="K5309">
        <v>2600</v>
      </c>
      <c r="M5309">
        <v>234</v>
      </c>
      <c r="N5309">
        <v>234</v>
      </c>
      <c r="P5309" t="s">
        <v>95</v>
      </c>
    </row>
    <row r="5310" spans="1:16">
      <c r="A5310" t="str">
        <f t="shared" si="82"/>
        <v>462</v>
      </c>
      <c r="B5310" t="str">
        <f>VLOOKUP(A5310,[11]Sheet3!$D$3:$E$46,2,0)</f>
        <v>Virudhunagar</v>
      </c>
      <c r="C5310" t="s">
        <v>10121</v>
      </c>
      <c r="D5310" s="2">
        <v>44046</v>
      </c>
      <c r="E5310" t="s">
        <v>10122</v>
      </c>
      <c r="F5310" t="s">
        <v>10123</v>
      </c>
      <c r="G5310" t="s">
        <v>115</v>
      </c>
      <c r="I5310" t="s">
        <v>28</v>
      </c>
      <c r="J5310">
        <v>18</v>
      </c>
      <c r="K5310">
        <v>2600</v>
      </c>
      <c r="M5310">
        <v>234</v>
      </c>
      <c r="N5310">
        <v>234</v>
      </c>
      <c r="P5310" t="s">
        <v>120</v>
      </c>
    </row>
    <row r="5311" spans="1:16">
      <c r="A5311" t="str">
        <f t="shared" si="82"/>
        <v>462</v>
      </c>
      <c r="B5311" t="str">
        <f>VLOOKUP(A5311,[11]Sheet3!$D$3:$E$46,2,0)</f>
        <v>Virudhunagar</v>
      </c>
      <c r="C5311" t="s">
        <v>10124</v>
      </c>
      <c r="D5311" s="2">
        <v>44046</v>
      </c>
      <c r="G5311" t="s">
        <v>115</v>
      </c>
      <c r="I5311" t="s">
        <v>28</v>
      </c>
      <c r="J5311">
        <v>18</v>
      </c>
      <c r="K5311">
        <v>2600</v>
      </c>
      <c r="M5311">
        <v>234</v>
      </c>
      <c r="N5311">
        <v>234</v>
      </c>
      <c r="P5311" t="s">
        <v>95</v>
      </c>
    </row>
    <row r="5312" spans="1:16">
      <c r="A5312" t="str">
        <f t="shared" si="82"/>
        <v>462</v>
      </c>
      <c r="B5312" t="str">
        <f>VLOOKUP(A5312,[11]Sheet3!$D$3:$E$46,2,0)</f>
        <v>Virudhunagar</v>
      </c>
      <c r="C5312" t="s">
        <v>10125</v>
      </c>
      <c r="D5312" s="2">
        <v>44046</v>
      </c>
      <c r="G5312" t="s">
        <v>115</v>
      </c>
      <c r="I5312" t="s">
        <v>28</v>
      </c>
      <c r="J5312">
        <v>18</v>
      </c>
      <c r="K5312">
        <v>2600</v>
      </c>
      <c r="M5312">
        <v>234</v>
      </c>
      <c r="N5312">
        <v>234</v>
      </c>
      <c r="P5312" t="s">
        <v>95</v>
      </c>
    </row>
    <row r="5313" spans="1:16">
      <c r="A5313" t="str">
        <f t="shared" si="82"/>
        <v>462</v>
      </c>
      <c r="B5313" t="str">
        <f>VLOOKUP(A5313,[11]Sheet3!$D$3:$E$46,2,0)</f>
        <v>Virudhunagar</v>
      </c>
      <c r="C5313" t="s">
        <v>10126</v>
      </c>
      <c r="D5313" s="2">
        <v>44046</v>
      </c>
      <c r="G5313" t="s">
        <v>115</v>
      </c>
      <c r="I5313" t="s">
        <v>28</v>
      </c>
      <c r="J5313">
        <v>18</v>
      </c>
      <c r="K5313">
        <v>2600</v>
      </c>
      <c r="M5313">
        <v>234</v>
      </c>
      <c r="N5313">
        <v>234</v>
      </c>
      <c r="P5313" t="s">
        <v>95</v>
      </c>
    </row>
    <row r="5314" spans="1:16">
      <c r="A5314" t="str">
        <f t="shared" si="82"/>
        <v>462</v>
      </c>
      <c r="B5314" t="str">
        <f>VLOOKUP(A5314,[11]Sheet3!$D$3:$E$46,2,0)</f>
        <v>Virudhunagar</v>
      </c>
      <c r="C5314" t="s">
        <v>10127</v>
      </c>
      <c r="D5314" s="2">
        <v>44046</v>
      </c>
      <c r="E5314" t="s">
        <v>6495</v>
      </c>
      <c r="F5314" t="s">
        <v>6496</v>
      </c>
      <c r="G5314" t="s">
        <v>115</v>
      </c>
      <c r="I5314" t="s">
        <v>28</v>
      </c>
      <c r="J5314">
        <v>18</v>
      </c>
      <c r="K5314">
        <v>2600</v>
      </c>
      <c r="M5314">
        <v>234</v>
      </c>
      <c r="N5314">
        <v>234</v>
      </c>
      <c r="P5314" t="s">
        <v>120</v>
      </c>
    </row>
    <row r="5315" spans="1:16">
      <c r="A5315" t="str">
        <f t="shared" ref="A5315:A5377" si="83">MID(C5315,2,3)</f>
        <v>462</v>
      </c>
      <c r="B5315" t="str">
        <f>VLOOKUP(A5315,[11]Sheet3!$D$3:$E$46,2,0)</f>
        <v>Virudhunagar</v>
      </c>
      <c r="C5315" t="s">
        <v>10128</v>
      </c>
      <c r="D5315" s="2">
        <v>44046</v>
      </c>
      <c r="G5315" t="s">
        <v>115</v>
      </c>
      <c r="I5315" t="s">
        <v>28</v>
      </c>
      <c r="J5315">
        <v>18</v>
      </c>
      <c r="K5315">
        <v>2600</v>
      </c>
      <c r="M5315">
        <v>234</v>
      </c>
      <c r="N5315">
        <v>234</v>
      </c>
      <c r="P5315" t="s">
        <v>95</v>
      </c>
    </row>
    <row r="5316" spans="1:16">
      <c r="A5316" t="str">
        <f t="shared" si="83"/>
        <v>462</v>
      </c>
      <c r="B5316" t="str">
        <f>VLOOKUP(A5316,[11]Sheet3!$D$3:$E$46,2,0)</f>
        <v>Virudhunagar</v>
      </c>
      <c r="C5316" t="s">
        <v>10129</v>
      </c>
      <c r="D5316" s="2">
        <v>44046</v>
      </c>
      <c r="G5316" t="s">
        <v>115</v>
      </c>
      <c r="I5316" t="s">
        <v>28</v>
      </c>
      <c r="J5316">
        <v>18</v>
      </c>
      <c r="K5316">
        <v>2600</v>
      </c>
      <c r="M5316">
        <v>234</v>
      </c>
      <c r="N5316">
        <v>234</v>
      </c>
      <c r="P5316" t="s">
        <v>95</v>
      </c>
    </row>
    <row r="5317" spans="1:16">
      <c r="A5317" t="str">
        <f t="shared" si="83"/>
        <v>462</v>
      </c>
      <c r="B5317" t="str">
        <f>VLOOKUP(A5317,[11]Sheet3!$D$3:$E$46,2,0)</f>
        <v>Virudhunagar</v>
      </c>
      <c r="C5317" t="s">
        <v>10130</v>
      </c>
      <c r="D5317" s="2">
        <v>44046</v>
      </c>
      <c r="E5317" t="s">
        <v>10131</v>
      </c>
      <c r="F5317" t="s">
        <v>10132</v>
      </c>
      <c r="G5317" t="s">
        <v>115</v>
      </c>
      <c r="I5317" t="s">
        <v>28</v>
      </c>
      <c r="J5317">
        <v>18</v>
      </c>
      <c r="K5317">
        <v>2600</v>
      </c>
      <c r="M5317">
        <v>234</v>
      </c>
      <c r="N5317">
        <v>234</v>
      </c>
      <c r="P5317" t="s">
        <v>120</v>
      </c>
    </row>
    <row r="5318" spans="1:16">
      <c r="A5318" t="str">
        <f t="shared" si="83"/>
        <v>462</v>
      </c>
      <c r="B5318" t="str">
        <f>VLOOKUP(A5318,[11]Sheet3!$D$3:$E$46,2,0)</f>
        <v>Virudhunagar</v>
      </c>
      <c r="C5318" t="s">
        <v>10133</v>
      </c>
      <c r="D5318" s="2">
        <v>44046</v>
      </c>
      <c r="G5318" t="s">
        <v>115</v>
      </c>
      <c r="I5318" t="s">
        <v>28</v>
      </c>
      <c r="J5318">
        <v>18</v>
      </c>
      <c r="K5318">
        <v>2600</v>
      </c>
      <c r="M5318">
        <v>234</v>
      </c>
      <c r="N5318">
        <v>234</v>
      </c>
      <c r="P5318" t="s">
        <v>95</v>
      </c>
    </row>
    <row r="5319" spans="1:16">
      <c r="A5319" t="str">
        <f t="shared" si="83"/>
        <v>462</v>
      </c>
      <c r="B5319" t="str">
        <f>VLOOKUP(A5319,[11]Sheet3!$D$3:$E$46,2,0)</f>
        <v>Virudhunagar</v>
      </c>
      <c r="C5319" t="s">
        <v>10134</v>
      </c>
      <c r="D5319" s="2">
        <v>44046</v>
      </c>
      <c r="G5319" t="s">
        <v>115</v>
      </c>
      <c r="I5319" t="s">
        <v>28</v>
      </c>
      <c r="J5319">
        <v>18</v>
      </c>
      <c r="K5319">
        <v>2600</v>
      </c>
      <c r="M5319">
        <v>234</v>
      </c>
      <c r="N5319">
        <v>234</v>
      </c>
      <c r="P5319" t="s">
        <v>95</v>
      </c>
    </row>
    <row r="5320" spans="1:16">
      <c r="A5320" t="str">
        <f t="shared" si="83"/>
        <v>462</v>
      </c>
      <c r="B5320" t="str">
        <f>VLOOKUP(A5320,[11]Sheet3!$D$3:$E$46,2,0)</f>
        <v>Virudhunagar</v>
      </c>
      <c r="C5320" t="s">
        <v>10135</v>
      </c>
      <c r="D5320" s="2">
        <v>44046</v>
      </c>
      <c r="E5320" t="s">
        <v>10136</v>
      </c>
      <c r="F5320" t="s">
        <v>10137</v>
      </c>
      <c r="G5320" t="s">
        <v>115</v>
      </c>
      <c r="I5320" t="s">
        <v>28</v>
      </c>
      <c r="J5320">
        <v>18</v>
      </c>
      <c r="K5320">
        <v>2600</v>
      </c>
      <c r="M5320">
        <v>234</v>
      </c>
      <c r="N5320">
        <v>234</v>
      </c>
      <c r="P5320" t="s">
        <v>120</v>
      </c>
    </row>
    <row r="5321" spans="1:16">
      <c r="A5321" t="str">
        <f t="shared" si="83"/>
        <v>462</v>
      </c>
      <c r="B5321" t="str">
        <f>VLOOKUP(A5321,[11]Sheet3!$D$3:$E$46,2,0)</f>
        <v>Virudhunagar</v>
      </c>
      <c r="C5321" t="s">
        <v>10138</v>
      </c>
      <c r="D5321" s="2">
        <v>44046</v>
      </c>
      <c r="G5321" t="s">
        <v>115</v>
      </c>
      <c r="I5321" t="s">
        <v>28</v>
      </c>
      <c r="J5321">
        <v>18</v>
      </c>
      <c r="K5321">
        <v>2600</v>
      </c>
      <c r="M5321">
        <v>234</v>
      </c>
      <c r="N5321">
        <v>234</v>
      </c>
      <c r="P5321" t="s">
        <v>95</v>
      </c>
    </row>
    <row r="5322" spans="1:16">
      <c r="A5322" t="str">
        <f t="shared" si="83"/>
        <v>462</v>
      </c>
      <c r="B5322" t="str">
        <f>VLOOKUP(A5322,[11]Sheet3!$D$3:$E$46,2,0)</f>
        <v>Virudhunagar</v>
      </c>
      <c r="C5322" t="s">
        <v>10141</v>
      </c>
      <c r="D5322" s="2">
        <v>44046</v>
      </c>
      <c r="G5322" t="s">
        <v>115</v>
      </c>
      <c r="I5322" t="s">
        <v>28</v>
      </c>
      <c r="J5322">
        <v>18</v>
      </c>
      <c r="K5322">
        <v>2600</v>
      </c>
      <c r="M5322">
        <v>234</v>
      </c>
      <c r="N5322">
        <v>234</v>
      </c>
      <c r="P5322" t="s">
        <v>95</v>
      </c>
    </row>
    <row r="5323" spans="1:16">
      <c r="A5323" t="str">
        <f t="shared" si="83"/>
        <v>462</v>
      </c>
      <c r="B5323" t="str">
        <f>VLOOKUP(A5323,[11]Sheet3!$D$3:$E$46,2,0)</f>
        <v>Virudhunagar</v>
      </c>
      <c r="C5323" t="s">
        <v>10142</v>
      </c>
      <c r="D5323" s="2">
        <v>44046</v>
      </c>
      <c r="E5323" t="s">
        <v>10143</v>
      </c>
      <c r="F5323" t="s">
        <v>10144</v>
      </c>
      <c r="G5323" t="s">
        <v>115</v>
      </c>
      <c r="I5323" t="s">
        <v>28</v>
      </c>
      <c r="J5323">
        <v>18</v>
      </c>
      <c r="K5323">
        <v>2600</v>
      </c>
      <c r="M5323">
        <v>234</v>
      </c>
      <c r="N5323">
        <v>234</v>
      </c>
      <c r="P5323" t="s">
        <v>120</v>
      </c>
    </row>
    <row r="5324" spans="1:16">
      <c r="A5324" t="str">
        <f t="shared" si="83"/>
        <v>462</v>
      </c>
      <c r="B5324" t="str">
        <f>VLOOKUP(A5324,[11]Sheet3!$D$3:$E$46,2,0)</f>
        <v>Virudhunagar</v>
      </c>
      <c r="C5324" t="s">
        <v>10145</v>
      </c>
      <c r="D5324" s="2">
        <v>44046</v>
      </c>
      <c r="E5324" t="s">
        <v>10146</v>
      </c>
      <c r="F5324" t="s">
        <v>10147</v>
      </c>
      <c r="G5324" t="s">
        <v>115</v>
      </c>
      <c r="I5324" t="s">
        <v>28</v>
      </c>
      <c r="J5324">
        <v>18</v>
      </c>
      <c r="K5324">
        <v>2600</v>
      </c>
      <c r="M5324">
        <v>234</v>
      </c>
      <c r="N5324">
        <v>234</v>
      </c>
      <c r="P5324" t="s">
        <v>120</v>
      </c>
    </row>
    <row r="5325" spans="1:16">
      <c r="A5325" t="str">
        <f t="shared" si="83"/>
        <v>462</v>
      </c>
      <c r="B5325" t="str">
        <f>VLOOKUP(A5325,[11]Sheet3!$D$3:$E$46,2,0)</f>
        <v>Virudhunagar</v>
      </c>
      <c r="C5325" t="s">
        <v>10148</v>
      </c>
      <c r="D5325" s="2">
        <v>44046</v>
      </c>
      <c r="E5325" t="s">
        <v>10149</v>
      </c>
      <c r="F5325" t="s">
        <v>10150</v>
      </c>
      <c r="G5325" t="s">
        <v>115</v>
      </c>
      <c r="I5325" t="s">
        <v>28</v>
      </c>
      <c r="J5325">
        <v>18</v>
      </c>
      <c r="K5325">
        <v>2600</v>
      </c>
      <c r="M5325">
        <v>234</v>
      </c>
      <c r="N5325">
        <v>234</v>
      </c>
      <c r="P5325" t="s">
        <v>120</v>
      </c>
    </row>
    <row r="5326" spans="1:16">
      <c r="A5326" t="str">
        <f t="shared" si="83"/>
        <v>462</v>
      </c>
      <c r="B5326" t="str">
        <f>VLOOKUP(A5326,[11]Sheet3!$D$3:$E$46,2,0)</f>
        <v>Virudhunagar</v>
      </c>
      <c r="C5326" t="s">
        <v>10151</v>
      </c>
      <c r="D5326" s="2">
        <v>44046</v>
      </c>
      <c r="G5326" t="s">
        <v>115</v>
      </c>
      <c r="I5326" t="s">
        <v>28</v>
      </c>
      <c r="J5326">
        <v>18</v>
      </c>
      <c r="K5326">
        <v>2600</v>
      </c>
      <c r="M5326">
        <v>234</v>
      </c>
      <c r="N5326">
        <v>234</v>
      </c>
      <c r="P5326" t="s">
        <v>95</v>
      </c>
    </row>
    <row r="5327" spans="1:16">
      <c r="A5327" t="str">
        <f t="shared" si="83"/>
        <v>462</v>
      </c>
      <c r="B5327" t="str">
        <f>VLOOKUP(A5327,[11]Sheet3!$D$3:$E$46,2,0)</f>
        <v>Virudhunagar</v>
      </c>
      <c r="C5327" t="s">
        <v>10152</v>
      </c>
      <c r="D5327" s="2">
        <v>44046</v>
      </c>
      <c r="G5327" t="s">
        <v>115</v>
      </c>
      <c r="I5327" t="s">
        <v>28</v>
      </c>
      <c r="J5327">
        <v>18</v>
      </c>
      <c r="K5327">
        <v>2600</v>
      </c>
      <c r="M5327">
        <v>234</v>
      </c>
      <c r="N5327">
        <v>234</v>
      </c>
      <c r="P5327" t="s">
        <v>95</v>
      </c>
    </row>
    <row r="5328" spans="1:16">
      <c r="A5328" t="str">
        <f t="shared" si="83"/>
        <v>462</v>
      </c>
      <c r="B5328" t="str">
        <f>VLOOKUP(A5328,[11]Sheet3!$D$3:$E$46,2,0)</f>
        <v>Virudhunagar</v>
      </c>
      <c r="C5328" t="s">
        <v>10153</v>
      </c>
      <c r="D5328" s="2">
        <v>44046</v>
      </c>
      <c r="G5328" t="s">
        <v>115</v>
      </c>
      <c r="I5328" t="s">
        <v>28</v>
      </c>
      <c r="J5328">
        <v>18</v>
      </c>
      <c r="K5328">
        <v>2600</v>
      </c>
      <c r="M5328">
        <v>234</v>
      </c>
      <c r="N5328">
        <v>234</v>
      </c>
      <c r="P5328" t="s">
        <v>95</v>
      </c>
    </row>
    <row r="5329" spans="1:16">
      <c r="A5329" t="str">
        <f t="shared" si="83"/>
        <v>462</v>
      </c>
      <c r="B5329" t="str">
        <f>VLOOKUP(A5329,[11]Sheet3!$D$3:$E$46,2,0)</f>
        <v>Virudhunagar</v>
      </c>
      <c r="C5329" t="s">
        <v>10154</v>
      </c>
      <c r="D5329" s="2">
        <v>44046</v>
      </c>
      <c r="G5329" t="s">
        <v>115</v>
      </c>
      <c r="I5329" t="s">
        <v>28</v>
      </c>
      <c r="J5329">
        <v>18</v>
      </c>
      <c r="K5329">
        <v>2600</v>
      </c>
      <c r="M5329">
        <v>234</v>
      </c>
      <c r="N5329">
        <v>234</v>
      </c>
      <c r="P5329" t="s">
        <v>95</v>
      </c>
    </row>
    <row r="5330" spans="1:16">
      <c r="A5330" t="str">
        <f t="shared" si="83"/>
        <v>462</v>
      </c>
      <c r="B5330" t="str">
        <f>VLOOKUP(A5330,[11]Sheet3!$D$3:$E$46,2,0)</f>
        <v>Virudhunagar</v>
      </c>
      <c r="C5330" t="s">
        <v>10155</v>
      </c>
      <c r="D5330" s="2">
        <v>44046</v>
      </c>
      <c r="G5330" t="s">
        <v>115</v>
      </c>
      <c r="I5330" t="s">
        <v>28</v>
      </c>
      <c r="J5330">
        <v>18</v>
      </c>
      <c r="K5330">
        <v>2600</v>
      </c>
      <c r="M5330">
        <v>234</v>
      </c>
      <c r="N5330">
        <v>234</v>
      </c>
      <c r="P5330" t="s">
        <v>95</v>
      </c>
    </row>
    <row r="5331" spans="1:16">
      <c r="A5331" t="str">
        <f t="shared" si="83"/>
        <v>462</v>
      </c>
      <c r="B5331" t="str">
        <f>VLOOKUP(A5331,[11]Sheet3!$D$3:$E$46,2,0)</f>
        <v>Virudhunagar</v>
      </c>
      <c r="C5331" t="s">
        <v>10156</v>
      </c>
      <c r="D5331" s="2">
        <v>44046</v>
      </c>
      <c r="G5331" t="s">
        <v>115</v>
      </c>
      <c r="I5331" t="s">
        <v>28</v>
      </c>
      <c r="J5331">
        <v>18</v>
      </c>
      <c r="K5331">
        <v>2600</v>
      </c>
      <c r="M5331">
        <v>234</v>
      </c>
      <c r="N5331">
        <v>234</v>
      </c>
      <c r="P5331" t="s">
        <v>95</v>
      </c>
    </row>
    <row r="5332" spans="1:16">
      <c r="A5332" t="str">
        <f t="shared" si="83"/>
        <v>462</v>
      </c>
      <c r="B5332" t="str">
        <f>VLOOKUP(A5332,[11]Sheet3!$D$3:$E$46,2,0)</f>
        <v>Virudhunagar</v>
      </c>
      <c r="C5332" t="s">
        <v>10157</v>
      </c>
      <c r="D5332" s="2">
        <v>44046</v>
      </c>
      <c r="G5332" t="s">
        <v>115</v>
      </c>
      <c r="I5332" t="s">
        <v>28</v>
      </c>
      <c r="J5332">
        <v>18</v>
      </c>
      <c r="K5332">
        <v>2600</v>
      </c>
      <c r="M5332">
        <v>234</v>
      </c>
      <c r="N5332">
        <v>234</v>
      </c>
      <c r="P5332" t="s">
        <v>95</v>
      </c>
    </row>
    <row r="5333" spans="1:16">
      <c r="A5333" t="str">
        <f t="shared" si="83"/>
        <v>462</v>
      </c>
      <c r="B5333" t="str">
        <f>VLOOKUP(A5333,[11]Sheet3!$D$3:$E$46,2,0)</f>
        <v>Virudhunagar</v>
      </c>
      <c r="C5333" t="s">
        <v>10158</v>
      </c>
      <c r="D5333" s="2">
        <v>44046</v>
      </c>
      <c r="G5333" t="s">
        <v>115</v>
      </c>
      <c r="I5333" t="s">
        <v>28</v>
      </c>
      <c r="J5333">
        <v>18</v>
      </c>
      <c r="K5333">
        <v>2600</v>
      </c>
      <c r="M5333">
        <v>234</v>
      </c>
      <c r="N5333">
        <v>234</v>
      </c>
      <c r="P5333" t="s">
        <v>95</v>
      </c>
    </row>
    <row r="5334" spans="1:16">
      <c r="A5334" t="str">
        <f t="shared" si="83"/>
        <v>462</v>
      </c>
      <c r="B5334" t="str">
        <f>VLOOKUP(A5334,[11]Sheet3!$D$3:$E$46,2,0)</f>
        <v>Virudhunagar</v>
      </c>
      <c r="C5334" t="s">
        <v>10159</v>
      </c>
      <c r="D5334" s="2">
        <v>44046</v>
      </c>
      <c r="G5334" t="s">
        <v>115</v>
      </c>
      <c r="I5334" t="s">
        <v>28</v>
      </c>
      <c r="J5334">
        <v>18</v>
      </c>
      <c r="K5334">
        <v>2600</v>
      </c>
      <c r="M5334">
        <v>234</v>
      </c>
      <c r="N5334">
        <v>234</v>
      </c>
      <c r="P5334" t="s">
        <v>95</v>
      </c>
    </row>
    <row r="5335" spans="1:16">
      <c r="A5335" t="str">
        <f t="shared" si="83"/>
        <v>462</v>
      </c>
      <c r="B5335" t="str">
        <f>VLOOKUP(A5335,[11]Sheet3!$D$3:$E$46,2,0)</f>
        <v>Virudhunagar</v>
      </c>
      <c r="C5335" t="s">
        <v>10160</v>
      </c>
      <c r="D5335" s="2">
        <v>44046</v>
      </c>
      <c r="E5335" t="s">
        <v>6385</v>
      </c>
      <c r="F5335" t="s">
        <v>6386</v>
      </c>
      <c r="G5335" t="s">
        <v>115</v>
      </c>
      <c r="I5335" t="s">
        <v>28</v>
      </c>
      <c r="J5335">
        <v>18</v>
      </c>
      <c r="K5335">
        <v>2600</v>
      </c>
      <c r="M5335">
        <v>234</v>
      </c>
      <c r="N5335">
        <v>234</v>
      </c>
      <c r="P5335" t="s">
        <v>120</v>
      </c>
    </row>
    <row r="5336" spans="1:16">
      <c r="A5336" t="str">
        <f t="shared" si="83"/>
        <v>462</v>
      </c>
      <c r="B5336" t="str">
        <f>VLOOKUP(A5336,[11]Sheet3!$D$3:$E$46,2,0)</f>
        <v>Virudhunagar</v>
      </c>
      <c r="C5336" t="s">
        <v>10161</v>
      </c>
      <c r="D5336" s="2">
        <v>44046</v>
      </c>
      <c r="E5336" t="s">
        <v>4263</v>
      </c>
      <c r="F5336" t="s">
        <v>4264</v>
      </c>
      <c r="G5336" t="s">
        <v>115</v>
      </c>
      <c r="I5336" t="s">
        <v>28</v>
      </c>
      <c r="J5336">
        <v>18</v>
      </c>
      <c r="K5336">
        <v>2600</v>
      </c>
      <c r="M5336">
        <v>234</v>
      </c>
      <c r="N5336">
        <v>234</v>
      </c>
      <c r="P5336" t="s">
        <v>120</v>
      </c>
    </row>
    <row r="5337" spans="1:16">
      <c r="A5337" t="str">
        <f t="shared" si="83"/>
        <v>462</v>
      </c>
      <c r="B5337" t="str">
        <f>VLOOKUP(A5337,[11]Sheet3!$D$3:$E$46,2,0)</f>
        <v>Virudhunagar</v>
      </c>
      <c r="C5337" t="s">
        <v>10162</v>
      </c>
      <c r="D5337" s="2">
        <v>44046</v>
      </c>
      <c r="G5337" t="s">
        <v>115</v>
      </c>
      <c r="I5337" t="s">
        <v>28</v>
      </c>
      <c r="J5337">
        <v>18</v>
      </c>
      <c r="K5337">
        <v>2600</v>
      </c>
      <c r="M5337">
        <v>234</v>
      </c>
      <c r="N5337">
        <v>234</v>
      </c>
      <c r="P5337" t="s">
        <v>95</v>
      </c>
    </row>
    <row r="5338" spans="1:16">
      <c r="A5338" t="str">
        <f t="shared" si="83"/>
        <v>462</v>
      </c>
      <c r="B5338" t="str">
        <f>VLOOKUP(A5338,[11]Sheet3!$D$3:$E$46,2,0)</f>
        <v>Virudhunagar</v>
      </c>
      <c r="C5338" t="s">
        <v>10163</v>
      </c>
      <c r="D5338" s="2">
        <v>44046</v>
      </c>
      <c r="E5338" t="s">
        <v>1918</v>
      </c>
      <c r="F5338" t="s">
        <v>1919</v>
      </c>
      <c r="G5338" t="s">
        <v>115</v>
      </c>
      <c r="H5338">
        <v>1</v>
      </c>
      <c r="I5338" t="s">
        <v>28</v>
      </c>
      <c r="J5338">
        <v>18</v>
      </c>
      <c r="K5338">
        <v>3000</v>
      </c>
      <c r="M5338">
        <v>270</v>
      </c>
      <c r="N5338">
        <v>270</v>
      </c>
      <c r="P5338" t="s">
        <v>120</v>
      </c>
    </row>
    <row r="5339" spans="1:16">
      <c r="A5339" t="str">
        <f t="shared" si="83"/>
        <v>462</v>
      </c>
      <c r="B5339" t="str">
        <f>VLOOKUP(A5339,[11]Sheet3!$D$3:$E$46,2,0)</f>
        <v>Virudhunagar</v>
      </c>
      <c r="C5339" t="s">
        <v>10164</v>
      </c>
      <c r="D5339" s="2">
        <v>44046</v>
      </c>
      <c r="E5339" t="s">
        <v>10165</v>
      </c>
      <c r="F5339" t="s">
        <v>10166</v>
      </c>
      <c r="G5339" t="s">
        <v>115</v>
      </c>
      <c r="H5339">
        <v>1</v>
      </c>
      <c r="I5339" t="s">
        <v>28</v>
      </c>
      <c r="J5339">
        <v>18</v>
      </c>
      <c r="K5339">
        <v>2600</v>
      </c>
      <c r="M5339">
        <v>234</v>
      </c>
      <c r="N5339">
        <v>234</v>
      </c>
      <c r="P5339" t="s">
        <v>120</v>
      </c>
    </row>
    <row r="5340" spans="1:16">
      <c r="A5340" t="str">
        <f t="shared" si="83"/>
        <v>462</v>
      </c>
      <c r="B5340" t="str">
        <f>VLOOKUP(A5340,[11]Sheet3!$D$3:$E$46,2,0)</f>
        <v>Virudhunagar</v>
      </c>
      <c r="C5340" t="s">
        <v>10167</v>
      </c>
      <c r="D5340" s="2">
        <v>44046</v>
      </c>
      <c r="E5340" t="s">
        <v>10143</v>
      </c>
      <c r="F5340" t="s">
        <v>10144</v>
      </c>
      <c r="G5340" t="s">
        <v>115</v>
      </c>
      <c r="I5340" t="s">
        <v>28</v>
      </c>
      <c r="J5340">
        <v>18</v>
      </c>
      <c r="K5340">
        <v>2600</v>
      </c>
      <c r="M5340">
        <v>234</v>
      </c>
      <c r="N5340">
        <v>234</v>
      </c>
      <c r="P5340" t="s">
        <v>120</v>
      </c>
    </row>
    <row r="5341" spans="1:16">
      <c r="A5341" t="str">
        <f t="shared" si="83"/>
        <v>460</v>
      </c>
      <c r="B5341" t="str">
        <f>VLOOKUP(A5341,[11]Sheet3!$D$3:$E$46,2,0)</f>
        <v>Sivagangai</v>
      </c>
      <c r="C5341" t="s">
        <v>10168</v>
      </c>
      <c r="D5341" s="2">
        <v>44046</v>
      </c>
      <c r="G5341" t="s">
        <v>115</v>
      </c>
      <c r="I5341" t="s">
        <v>28</v>
      </c>
      <c r="J5341">
        <v>18</v>
      </c>
      <c r="K5341">
        <v>2600</v>
      </c>
      <c r="M5341">
        <v>234</v>
      </c>
      <c r="N5341">
        <v>234</v>
      </c>
      <c r="P5341" t="s">
        <v>95</v>
      </c>
    </row>
    <row r="5342" spans="1:16">
      <c r="A5342" t="str">
        <f t="shared" si="83"/>
        <v>460</v>
      </c>
      <c r="B5342" t="str">
        <f>VLOOKUP(A5342,[11]Sheet3!$D$3:$E$46,2,0)</f>
        <v>Sivagangai</v>
      </c>
      <c r="C5342" t="s">
        <v>10169</v>
      </c>
      <c r="D5342" s="2">
        <v>44046</v>
      </c>
      <c r="G5342" t="s">
        <v>115</v>
      </c>
      <c r="I5342" t="s">
        <v>28</v>
      </c>
      <c r="J5342">
        <v>18</v>
      </c>
      <c r="K5342">
        <v>2600</v>
      </c>
      <c r="M5342">
        <v>234</v>
      </c>
      <c r="N5342">
        <v>234</v>
      </c>
      <c r="P5342" t="s">
        <v>95</v>
      </c>
    </row>
    <row r="5343" spans="1:16">
      <c r="A5343" t="str">
        <f t="shared" si="83"/>
        <v>460</v>
      </c>
      <c r="B5343" t="str">
        <f>VLOOKUP(A5343,[11]Sheet3!$D$3:$E$46,2,0)</f>
        <v>Sivagangai</v>
      </c>
      <c r="C5343" t="s">
        <v>10170</v>
      </c>
      <c r="D5343" s="2">
        <v>44046</v>
      </c>
      <c r="G5343" t="s">
        <v>115</v>
      </c>
      <c r="I5343" t="s">
        <v>28</v>
      </c>
      <c r="J5343">
        <v>18</v>
      </c>
      <c r="K5343">
        <v>2600</v>
      </c>
      <c r="M5343">
        <v>234</v>
      </c>
      <c r="N5343">
        <v>234</v>
      </c>
      <c r="P5343" t="s">
        <v>95</v>
      </c>
    </row>
    <row r="5344" spans="1:16">
      <c r="A5344" t="str">
        <f t="shared" si="83"/>
        <v>460</v>
      </c>
      <c r="B5344" t="str">
        <f>VLOOKUP(A5344,[11]Sheet3!$D$3:$E$46,2,0)</f>
        <v>Sivagangai</v>
      </c>
      <c r="C5344" t="s">
        <v>10171</v>
      </c>
      <c r="D5344" s="2">
        <v>44046</v>
      </c>
      <c r="G5344" t="s">
        <v>115</v>
      </c>
      <c r="I5344" t="s">
        <v>28</v>
      </c>
      <c r="J5344">
        <v>18</v>
      </c>
      <c r="K5344">
        <v>2600</v>
      </c>
      <c r="M5344">
        <v>234</v>
      </c>
      <c r="N5344">
        <v>234</v>
      </c>
      <c r="P5344" t="s">
        <v>95</v>
      </c>
    </row>
    <row r="5345" spans="1:16">
      <c r="A5345" t="str">
        <f t="shared" si="83"/>
        <v>460</v>
      </c>
      <c r="B5345" t="str">
        <f>VLOOKUP(A5345,[11]Sheet3!$D$3:$E$46,2,0)</f>
        <v>Sivagangai</v>
      </c>
      <c r="C5345" t="s">
        <v>10172</v>
      </c>
      <c r="D5345" s="2">
        <v>44046</v>
      </c>
      <c r="E5345" t="s">
        <v>1886</v>
      </c>
      <c r="F5345" t="s">
        <v>1887</v>
      </c>
      <c r="G5345" t="s">
        <v>115</v>
      </c>
      <c r="I5345" t="s">
        <v>28</v>
      </c>
      <c r="J5345">
        <v>18</v>
      </c>
      <c r="K5345">
        <v>2600</v>
      </c>
      <c r="M5345">
        <v>234</v>
      </c>
      <c r="N5345">
        <v>234</v>
      </c>
      <c r="P5345" t="s">
        <v>120</v>
      </c>
    </row>
    <row r="5346" spans="1:16">
      <c r="A5346" t="str">
        <f t="shared" si="83"/>
        <v>460</v>
      </c>
      <c r="B5346" t="str">
        <f>VLOOKUP(A5346,[11]Sheet3!$D$3:$E$46,2,0)</f>
        <v>Sivagangai</v>
      </c>
      <c r="C5346" t="s">
        <v>10173</v>
      </c>
      <c r="D5346" s="2">
        <v>44046</v>
      </c>
      <c r="E5346" t="s">
        <v>10174</v>
      </c>
      <c r="F5346" t="s">
        <v>10175</v>
      </c>
      <c r="G5346" t="s">
        <v>115</v>
      </c>
      <c r="I5346" t="s">
        <v>28</v>
      </c>
      <c r="J5346">
        <v>18</v>
      </c>
      <c r="K5346">
        <v>2600</v>
      </c>
      <c r="M5346">
        <v>234</v>
      </c>
      <c r="N5346">
        <v>234</v>
      </c>
      <c r="P5346" t="s">
        <v>120</v>
      </c>
    </row>
    <row r="5347" spans="1:16">
      <c r="A5347" t="str">
        <f t="shared" si="83"/>
        <v>460</v>
      </c>
      <c r="B5347" t="str">
        <f>VLOOKUP(A5347,[11]Sheet3!$D$3:$E$46,2,0)</f>
        <v>Sivagangai</v>
      </c>
      <c r="C5347" t="s">
        <v>10176</v>
      </c>
      <c r="D5347" s="2">
        <v>44046</v>
      </c>
      <c r="E5347" t="s">
        <v>10177</v>
      </c>
      <c r="F5347" t="s">
        <v>10178</v>
      </c>
      <c r="G5347" t="s">
        <v>115</v>
      </c>
      <c r="I5347" t="s">
        <v>28</v>
      </c>
      <c r="J5347">
        <v>18</v>
      </c>
      <c r="K5347">
        <v>2600</v>
      </c>
      <c r="M5347">
        <v>234</v>
      </c>
      <c r="N5347">
        <v>234</v>
      </c>
      <c r="P5347" t="s">
        <v>120</v>
      </c>
    </row>
    <row r="5348" spans="1:16">
      <c r="A5348" t="str">
        <f t="shared" si="83"/>
        <v>460</v>
      </c>
      <c r="B5348" t="str">
        <f>VLOOKUP(A5348,[11]Sheet3!$D$3:$E$46,2,0)</f>
        <v>Sivagangai</v>
      </c>
      <c r="C5348" t="s">
        <v>10179</v>
      </c>
      <c r="D5348" s="2">
        <v>44046</v>
      </c>
      <c r="G5348" t="s">
        <v>115</v>
      </c>
      <c r="I5348" t="s">
        <v>28</v>
      </c>
      <c r="J5348">
        <v>18</v>
      </c>
      <c r="K5348">
        <v>2600</v>
      </c>
      <c r="M5348">
        <v>234</v>
      </c>
      <c r="N5348">
        <v>234</v>
      </c>
      <c r="P5348" t="s">
        <v>95</v>
      </c>
    </row>
    <row r="5349" spans="1:16">
      <c r="A5349" t="str">
        <f t="shared" si="83"/>
        <v>460</v>
      </c>
      <c r="B5349" t="str">
        <f>VLOOKUP(A5349,[11]Sheet3!$D$3:$E$46,2,0)</f>
        <v>Sivagangai</v>
      </c>
      <c r="C5349" t="s">
        <v>10180</v>
      </c>
      <c r="D5349" s="2">
        <v>44046</v>
      </c>
      <c r="E5349" t="s">
        <v>10181</v>
      </c>
      <c r="F5349" t="s">
        <v>10182</v>
      </c>
      <c r="G5349" t="s">
        <v>115</v>
      </c>
      <c r="H5349">
        <v>1</v>
      </c>
      <c r="I5349" t="s">
        <v>28</v>
      </c>
      <c r="J5349">
        <v>18</v>
      </c>
      <c r="K5349">
        <v>2600</v>
      </c>
      <c r="M5349">
        <v>234</v>
      </c>
      <c r="N5349">
        <v>234</v>
      </c>
      <c r="P5349" t="s">
        <v>120</v>
      </c>
    </row>
    <row r="5350" spans="1:16">
      <c r="A5350" t="str">
        <f t="shared" si="83"/>
        <v>460</v>
      </c>
      <c r="B5350" t="str">
        <f>VLOOKUP(A5350,[11]Sheet3!$D$3:$E$46,2,0)</f>
        <v>Sivagangai</v>
      </c>
      <c r="C5350" t="s">
        <v>10183</v>
      </c>
      <c r="D5350" s="2">
        <v>44046</v>
      </c>
      <c r="G5350" t="s">
        <v>115</v>
      </c>
      <c r="I5350" t="s">
        <v>28</v>
      </c>
      <c r="J5350">
        <v>18</v>
      </c>
      <c r="K5350">
        <v>2600</v>
      </c>
      <c r="M5350">
        <v>234</v>
      </c>
      <c r="N5350">
        <v>234</v>
      </c>
      <c r="P5350" t="s">
        <v>95</v>
      </c>
    </row>
    <row r="5351" spans="1:16">
      <c r="A5351" t="str">
        <f t="shared" si="83"/>
        <v>460</v>
      </c>
      <c r="B5351" t="str">
        <f>VLOOKUP(A5351,[11]Sheet3!$D$3:$E$46,2,0)</f>
        <v>Sivagangai</v>
      </c>
      <c r="C5351" t="s">
        <v>10184</v>
      </c>
      <c r="D5351" s="2">
        <v>44046</v>
      </c>
      <c r="E5351" t="s">
        <v>10185</v>
      </c>
      <c r="F5351" t="s">
        <v>10186</v>
      </c>
      <c r="G5351" t="s">
        <v>115</v>
      </c>
      <c r="I5351" t="s">
        <v>28</v>
      </c>
      <c r="J5351">
        <v>18</v>
      </c>
      <c r="K5351">
        <v>2600</v>
      </c>
      <c r="M5351">
        <v>234</v>
      </c>
      <c r="N5351">
        <v>234</v>
      </c>
      <c r="P5351" t="s">
        <v>120</v>
      </c>
    </row>
    <row r="5352" spans="1:16">
      <c r="A5352" t="str">
        <f t="shared" si="83"/>
        <v>460</v>
      </c>
      <c r="B5352" t="str">
        <f>VLOOKUP(A5352,[11]Sheet3!$D$3:$E$46,2,0)</f>
        <v>Sivagangai</v>
      </c>
      <c r="C5352" t="s">
        <v>10187</v>
      </c>
      <c r="D5352" s="2">
        <v>44046</v>
      </c>
      <c r="E5352" t="s">
        <v>10188</v>
      </c>
      <c r="F5352" t="s">
        <v>10189</v>
      </c>
      <c r="G5352" t="s">
        <v>115</v>
      </c>
      <c r="I5352" t="s">
        <v>28</v>
      </c>
      <c r="J5352">
        <v>18</v>
      </c>
      <c r="K5352">
        <v>2600</v>
      </c>
      <c r="M5352">
        <v>234</v>
      </c>
      <c r="N5352">
        <v>234</v>
      </c>
      <c r="P5352" t="s">
        <v>120</v>
      </c>
    </row>
    <row r="5353" spans="1:16">
      <c r="A5353" t="str">
        <f t="shared" si="83"/>
        <v>460</v>
      </c>
      <c r="B5353" t="str">
        <f>VLOOKUP(A5353,[11]Sheet3!$D$3:$E$46,2,0)</f>
        <v>Sivagangai</v>
      </c>
      <c r="C5353" t="s">
        <v>10190</v>
      </c>
      <c r="D5353" s="2">
        <v>44046</v>
      </c>
      <c r="E5353" t="s">
        <v>10191</v>
      </c>
      <c r="F5353" t="s">
        <v>10192</v>
      </c>
      <c r="G5353" t="s">
        <v>115</v>
      </c>
      <c r="I5353" t="s">
        <v>28</v>
      </c>
      <c r="J5353">
        <v>18</v>
      </c>
      <c r="K5353">
        <v>2600</v>
      </c>
      <c r="M5353">
        <v>234</v>
      </c>
      <c r="N5353">
        <v>234</v>
      </c>
      <c r="P5353" t="s">
        <v>120</v>
      </c>
    </row>
    <row r="5354" spans="1:16">
      <c r="A5354" t="str">
        <f t="shared" si="83"/>
        <v>460</v>
      </c>
      <c r="B5354" t="str">
        <f>VLOOKUP(A5354,[11]Sheet3!$D$3:$E$46,2,0)</f>
        <v>Sivagangai</v>
      </c>
      <c r="C5354" t="s">
        <v>10193</v>
      </c>
      <c r="D5354" s="2">
        <v>44046</v>
      </c>
      <c r="G5354" t="s">
        <v>115</v>
      </c>
      <c r="I5354" t="s">
        <v>28</v>
      </c>
      <c r="J5354">
        <v>18</v>
      </c>
      <c r="K5354">
        <v>2600</v>
      </c>
      <c r="M5354">
        <v>234</v>
      </c>
      <c r="N5354">
        <v>234</v>
      </c>
      <c r="P5354" t="s">
        <v>95</v>
      </c>
    </row>
    <row r="5355" spans="1:16">
      <c r="A5355" t="str">
        <f t="shared" si="83"/>
        <v>460</v>
      </c>
      <c r="B5355" t="str">
        <f>VLOOKUP(A5355,[11]Sheet3!$D$3:$E$46,2,0)</f>
        <v>Sivagangai</v>
      </c>
      <c r="C5355" t="s">
        <v>10194</v>
      </c>
      <c r="D5355" s="2">
        <v>44046</v>
      </c>
      <c r="E5355" t="s">
        <v>10195</v>
      </c>
      <c r="F5355" t="s">
        <v>10196</v>
      </c>
      <c r="G5355" t="s">
        <v>115</v>
      </c>
      <c r="I5355" t="s">
        <v>28</v>
      </c>
      <c r="J5355">
        <v>18</v>
      </c>
      <c r="K5355">
        <v>2600</v>
      </c>
      <c r="M5355">
        <v>234</v>
      </c>
      <c r="N5355">
        <v>234</v>
      </c>
      <c r="P5355" t="s">
        <v>120</v>
      </c>
    </row>
    <row r="5356" spans="1:16">
      <c r="A5356" t="str">
        <f t="shared" si="83"/>
        <v>460</v>
      </c>
      <c r="B5356" t="str">
        <f>VLOOKUP(A5356,[11]Sheet3!$D$3:$E$46,2,0)</f>
        <v>Sivagangai</v>
      </c>
      <c r="C5356" t="s">
        <v>10197</v>
      </c>
      <c r="D5356" s="2">
        <v>44046</v>
      </c>
      <c r="E5356" t="s">
        <v>10188</v>
      </c>
      <c r="F5356" t="s">
        <v>10189</v>
      </c>
      <c r="G5356" t="s">
        <v>115</v>
      </c>
      <c r="I5356" t="s">
        <v>28</v>
      </c>
      <c r="J5356">
        <v>18</v>
      </c>
      <c r="K5356">
        <v>2600</v>
      </c>
      <c r="M5356">
        <v>234</v>
      </c>
      <c r="N5356">
        <v>234</v>
      </c>
      <c r="P5356" t="s">
        <v>120</v>
      </c>
    </row>
    <row r="5357" spans="1:16">
      <c r="A5357" t="str">
        <f t="shared" si="83"/>
        <v>452</v>
      </c>
      <c r="B5357" t="str">
        <f>VLOOKUP(A5357,[11]Sheet3!$D$3:$E$46,2,0)</f>
        <v>Madurai</v>
      </c>
      <c r="C5357" t="s">
        <v>10198</v>
      </c>
      <c r="D5357" s="2">
        <v>44046</v>
      </c>
      <c r="E5357" t="s">
        <v>10199</v>
      </c>
      <c r="F5357" t="s">
        <v>10200</v>
      </c>
      <c r="G5357" t="s">
        <v>115</v>
      </c>
      <c r="I5357" t="s">
        <v>28</v>
      </c>
      <c r="J5357">
        <v>18</v>
      </c>
      <c r="K5357">
        <v>2600</v>
      </c>
      <c r="M5357">
        <v>234</v>
      </c>
      <c r="N5357">
        <v>234</v>
      </c>
      <c r="P5357" t="s">
        <v>120</v>
      </c>
    </row>
    <row r="5358" spans="1:16">
      <c r="A5358" t="str">
        <f t="shared" si="83"/>
        <v>452</v>
      </c>
      <c r="B5358" t="str">
        <f>VLOOKUP(A5358,[11]Sheet3!$D$3:$E$46,2,0)</f>
        <v>Madurai</v>
      </c>
      <c r="C5358" t="s">
        <v>10201</v>
      </c>
      <c r="D5358" s="2">
        <v>44046</v>
      </c>
      <c r="G5358" t="s">
        <v>115</v>
      </c>
      <c r="I5358" t="s">
        <v>28</v>
      </c>
      <c r="J5358">
        <v>18</v>
      </c>
      <c r="K5358">
        <v>2600</v>
      </c>
      <c r="M5358">
        <v>234</v>
      </c>
      <c r="N5358">
        <v>234</v>
      </c>
      <c r="P5358" t="s">
        <v>95</v>
      </c>
    </row>
    <row r="5359" spans="1:16">
      <c r="A5359" t="str">
        <f t="shared" si="83"/>
        <v>452</v>
      </c>
      <c r="B5359" t="str">
        <f>VLOOKUP(A5359,[11]Sheet3!$D$3:$E$46,2,0)</f>
        <v>Madurai</v>
      </c>
      <c r="C5359" t="s">
        <v>10202</v>
      </c>
      <c r="D5359" s="2">
        <v>44046</v>
      </c>
      <c r="G5359" t="s">
        <v>115</v>
      </c>
      <c r="I5359" t="s">
        <v>28</v>
      </c>
      <c r="J5359">
        <v>18</v>
      </c>
      <c r="K5359">
        <v>2600</v>
      </c>
      <c r="M5359">
        <v>234</v>
      </c>
      <c r="N5359">
        <v>234</v>
      </c>
      <c r="P5359" t="s">
        <v>95</v>
      </c>
    </row>
    <row r="5360" spans="1:16">
      <c r="A5360" t="str">
        <f t="shared" si="83"/>
        <v>452</v>
      </c>
      <c r="B5360" t="str">
        <f>VLOOKUP(A5360,[11]Sheet3!$D$3:$E$46,2,0)</f>
        <v>Madurai</v>
      </c>
      <c r="C5360" t="s">
        <v>10203</v>
      </c>
      <c r="D5360" s="2">
        <v>44046</v>
      </c>
      <c r="G5360" t="s">
        <v>115</v>
      </c>
      <c r="I5360" t="s">
        <v>28</v>
      </c>
      <c r="J5360">
        <v>18</v>
      </c>
      <c r="K5360">
        <v>2600</v>
      </c>
      <c r="M5360">
        <v>234</v>
      </c>
      <c r="N5360">
        <v>234</v>
      </c>
      <c r="P5360" t="s">
        <v>95</v>
      </c>
    </row>
    <row r="5361" spans="1:16">
      <c r="A5361" t="str">
        <f t="shared" si="83"/>
        <v>452</v>
      </c>
      <c r="B5361" t="str">
        <f>VLOOKUP(A5361,[11]Sheet3!$D$3:$E$46,2,0)</f>
        <v>Madurai</v>
      </c>
      <c r="C5361" t="s">
        <v>10204</v>
      </c>
      <c r="D5361" s="2">
        <v>44046</v>
      </c>
      <c r="G5361" t="s">
        <v>115</v>
      </c>
      <c r="I5361" t="s">
        <v>28</v>
      </c>
      <c r="J5361">
        <v>18</v>
      </c>
      <c r="K5361">
        <v>2600</v>
      </c>
      <c r="M5361">
        <v>234</v>
      </c>
      <c r="N5361">
        <v>234</v>
      </c>
      <c r="P5361" t="s">
        <v>95</v>
      </c>
    </row>
    <row r="5362" spans="1:16">
      <c r="A5362" t="str">
        <f t="shared" si="83"/>
        <v>452</v>
      </c>
      <c r="B5362" t="str">
        <f>VLOOKUP(A5362,[11]Sheet3!$D$3:$E$46,2,0)</f>
        <v>Madurai</v>
      </c>
      <c r="C5362" t="s">
        <v>10205</v>
      </c>
      <c r="D5362" s="2">
        <v>44046</v>
      </c>
      <c r="E5362" t="s">
        <v>10206</v>
      </c>
      <c r="F5362" t="s">
        <v>10207</v>
      </c>
      <c r="G5362" t="s">
        <v>115</v>
      </c>
      <c r="I5362" t="s">
        <v>28</v>
      </c>
      <c r="J5362">
        <v>18</v>
      </c>
      <c r="K5362">
        <v>2600</v>
      </c>
      <c r="M5362">
        <v>234</v>
      </c>
      <c r="N5362">
        <v>234</v>
      </c>
      <c r="P5362" t="s">
        <v>120</v>
      </c>
    </row>
    <row r="5363" spans="1:16">
      <c r="A5363" t="str">
        <f t="shared" si="83"/>
        <v>452</v>
      </c>
      <c r="B5363" t="str">
        <f>VLOOKUP(A5363,[11]Sheet3!$D$3:$E$46,2,0)</f>
        <v>Madurai</v>
      </c>
      <c r="C5363" t="s">
        <v>10208</v>
      </c>
      <c r="D5363" s="2">
        <v>44046</v>
      </c>
      <c r="G5363" t="s">
        <v>115</v>
      </c>
      <c r="I5363" t="s">
        <v>28</v>
      </c>
      <c r="J5363">
        <v>18</v>
      </c>
      <c r="K5363">
        <v>2600</v>
      </c>
      <c r="M5363">
        <v>234</v>
      </c>
      <c r="N5363">
        <v>234</v>
      </c>
      <c r="P5363" t="s">
        <v>95</v>
      </c>
    </row>
    <row r="5364" spans="1:16">
      <c r="A5364" t="str">
        <f t="shared" si="83"/>
        <v>452</v>
      </c>
      <c r="B5364" t="str">
        <f>VLOOKUP(A5364,[11]Sheet3!$D$3:$E$46,2,0)</f>
        <v>Madurai</v>
      </c>
      <c r="C5364" t="s">
        <v>10209</v>
      </c>
      <c r="D5364" s="2">
        <v>44046</v>
      </c>
      <c r="E5364" t="s">
        <v>10210</v>
      </c>
      <c r="F5364" t="s">
        <v>10211</v>
      </c>
      <c r="G5364" t="s">
        <v>115</v>
      </c>
      <c r="I5364" t="s">
        <v>28</v>
      </c>
      <c r="J5364">
        <v>18</v>
      </c>
      <c r="K5364">
        <v>2600</v>
      </c>
      <c r="M5364">
        <v>234</v>
      </c>
      <c r="N5364">
        <v>234</v>
      </c>
      <c r="P5364" t="s">
        <v>120</v>
      </c>
    </row>
    <row r="5365" spans="1:16">
      <c r="A5365" t="str">
        <f t="shared" si="83"/>
        <v>452</v>
      </c>
      <c r="B5365" t="str">
        <f>VLOOKUP(A5365,[11]Sheet3!$D$3:$E$46,2,0)</f>
        <v>Madurai</v>
      </c>
      <c r="C5365" t="s">
        <v>10212</v>
      </c>
      <c r="D5365" s="2">
        <v>44046</v>
      </c>
      <c r="G5365" t="s">
        <v>115</v>
      </c>
      <c r="I5365" t="s">
        <v>28</v>
      </c>
      <c r="J5365">
        <v>18</v>
      </c>
      <c r="K5365">
        <v>2600</v>
      </c>
      <c r="M5365">
        <v>234</v>
      </c>
      <c r="N5365">
        <v>234</v>
      </c>
      <c r="P5365" t="s">
        <v>95</v>
      </c>
    </row>
    <row r="5366" spans="1:16">
      <c r="A5366" t="str">
        <f t="shared" si="83"/>
        <v>452</v>
      </c>
      <c r="B5366" t="str">
        <f>VLOOKUP(A5366,[11]Sheet3!$D$3:$E$46,2,0)</f>
        <v>Madurai</v>
      </c>
      <c r="C5366" t="s">
        <v>10213</v>
      </c>
      <c r="D5366" s="2">
        <v>44046</v>
      </c>
      <c r="G5366" t="s">
        <v>115</v>
      </c>
      <c r="I5366" t="s">
        <v>28</v>
      </c>
      <c r="J5366">
        <v>18</v>
      </c>
      <c r="K5366">
        <v>2600</v>
      </c>
      <c r="M5366">
        <v>234</v>
      </c>
      <c r="N5366">
        <v>234</v>
      </c>
      <c r="P5366" t="s">
        <v>95</v>
      </c>
    </row>
    <row r="5367" spans="1:16">
      <c r="A5367" t="str">
        <f t="shared" si="83"/>
        <v>452</v>
      </c>
      <c r="B5367" t="str">
        <f>VLOOKUP(A5367,[11]Sheet3!$D$3:$E$46,2,0)</f>
        <v>Madurai</v>
      </c>
      <c r="C5367" t="s">
        <v>10214</v>
      </c>
      <c r="D5367" s="2">
        <v>44046</v>
      </c>
      <c r="G5367" t="s">
        <v>115</v>
      </c>
      <c r="I5367" t="s">
        <v>28</v>
      </c>
      <c r="J5367">
        <v>18</v>
      </c>
      <c r="K5367">
        <v>2600</v>
      </c>
      <c r="M5367">
        <v>234</v>
      </c>
      <c r="N5367">
        <v>234</v>
      </c>
      <c r="P5367" t="s">
        <v>95</v>
      </c>
    </row>
    <row r="5368" spans="1:16">
      <c r="A5368" t="str">
        <f t="shared" si="83"/>
        <v>452</v>
      </c>
      <c r="B5368" t="str">
        <f>VLOOKUP(A5368,[11]Sheet3!$D$3:$E$46,2,0)</f>
        <v>Madurai</v>
      </c>
      <c r="C5368" t="s">
        <v>10215</v>
      </c>
      <c r="D5368" s="2">
        <v>44046</v>
      </c>
      <c r="E5368" t="s">
        <v>10216</v>
      </c>
      <c r="F5368" t="s">
        <v>10217</v>
      </c>
      <c r="G5368" t="s">
        <v>115</v>
      </c>
      <c r="I5368" t="s">
        <v>28</v>
      </c>
      <c r="J5368">
        <v>18</v>
      </c>
      <c r="K5368">
        <v>2600</v>
      </c>
      <c r="M5368">
        <v>234</v>
      </c>
      <c r="N5368">
        <v>234</v>
      </c>
      <c r="P5368" t="s">
        <v>120</v>
      </c>
    </row>
    <row r="5369" spans="1:16">
      <c r="A5369" t="str">
        <f t="shared" si="83"/>
        <v>452</v>
      </c>
      <c r="B5369" t="str">
        <f>VLOOKUP(A5369,[11]Sheet3!$D$3:$E$46,2,0)</f>
        <v>Madurai</v>
      </c>
      <c r="C5369" t="s">
        <v>10218</v>
      </c>
      <c r="D5369" s="2">
        <v>44046</v>
      </c>
      <c r="G5369" t="s">
        <v>115</v>
      </c>
      <c r="I5369" t="s">
        <v>28</v>
      </c>
      <c r="J5369">
        <v>18</v>
      </c>
      <c r="K5369">
        <v>2600</v>
      </c>
      <c r="M5369">
        <v>234</v>
      </c>
      <c r="N5369">
        <v>234</v>
      </c>
      <c r="P5369" t="s">
        <v>95</v>
      </c>
    </row>
    <row r="5370" spans="1:16">
      <c r="A5370" t="str">
        <f t="shared" si="83"/>
        <v>452</v>
      </c>
      <c r="B5370" t="str">
        <f>VLOOKUP(A5370,[11]Sheet3!$D$3:$E$46,2,0)</f>
        <v>Madurai</v>
      </c>
      <c r="C5370" t="s">
        <v>10219</v>
      </c>
      <c r="D5370" s="2">
        <v>44046</v>
      </c>
      <c r="G5370" t="s">
        <v>115</v>
      </c>
      <c r="I5370" t="s">
        <v>28</v>
      </c>
      <c r="J5370">
        <v>18</v>
      </c>
      <c r="K5370">
        <v>2600</v>
      </c>
      <c r="M5370">
        <v>234</v>
      </c>
      <c r="N5370">
        <v>234</v>
      </c>
      <c r="P5370" t="s">
        <v>95</v>
      </c>
    </row>
    <row r="5371" spans="1:16">
      <c r="A5371" t="str">
        <f t="shared" si="83"/>
        <v>452</v>
      </c>
      <c r="B5371" t="str">
        <f>VLOOKUP(A5371,[11]Sheet3!$D$3:$E$46,2,0)</f>
        <v>Madurai</v>
      </c>
      <c r="C5371" t="s">
        <v>10220</v>
      </c>
      <c r="D5371" s="2">
        <v>44046</v>
      </c>
      <c r="G5371" t="s">
        <v>115</v>
      </c>
      <c r="I5371" t="s">
        <v>28</v>
      </c>
      <c r="J5371">
        <v>18</v>
      </c>
      <c r="K5371">
        <v>2600</v>
      </c>
      <c r="M5371">
        <v>234</v>
      </c>
      <c r="N5371">
        <v>234</v>
      </c>
      <c r="P5371" t="s">
        <v>95</v>
      </c>
    </row>
    <row r="5372" spans="1:16">
      <c r="A5372" t="str">
        <f t="shared" si="83"/>
        <v>452</v>
      </c>
      <c r="B5372" t="str">
        <f>VLOOKUP(A5372,[11]Sheet3!$D$3:$E$46,2,0)</f>
        <v>Madurai</v>
      </c>
      <c r="C5372" t="s">
        <v>10221</v>
      </c>
      <c r="D5372" s="2">
        <v>44046</v>
      </c>
      <c r="E5372" t="s">
        <v>7352</v>
      </c>
      <c r="F5372" t="s">
        <v>3839</v>
      </c>
      <c r="G5372" t="s">
        <v>115</v>
      </c>
      <c r="I5372" t="s">
        <v>28</v>
      </c>
      <c r="J5372">
        <v>18</v>
      </c>
      <c r="K5372">
        <v>2600</v>
      </c>
      <c r="M5372">
        <v>234</v>
      </c>
      <c r="N5372">
        <v>234</v>
      </c>
      <c r="P5372" t="s">
        <v>120</v>
      </c>
    </row>
    <row r="5373" spans="1:16">
      <c r="A5373" t="str">
        <f t="shared" si="83"/>
        <v>452</v>
      </c>
      <c r="B5373" t="str">
        <f>VLOOKUP(A5373,[11]Sheet3!$D$3:$E$46,2,0)</f>
        <v>Madurai</v>
      </c>
      <c r="C5373" t="s">
        <v>10222</v>
      </c>
      <c r="D5373" s="2">
        <v>44046</v>
      </c>
      <c r="E5373" t="s">
        <v>10223</v>
      </c>
      <c r="F5373" t="s">
        <v>10224</v>
      </c>
      <c r="G5373" t="s">
        <v>115</v>
      </c>
      <c r="I5373" t="s">
        <v>28</v>
      </c>
      <c r="J5373">
        <v>18</v>
      </c>
      <c r="K5373">
        <v>2600</v>
      </c>
      <c r="M5373">
        <v>234</v>
      </c>
      <c r="N5373">
        <v>234</v>
      </c>
      <c r="P5373" t="s">
        <v>120</v>
      </c>
    </row>
    <row r="5374" spans="1:16">
      <c r="A5374" t="str">
        <f t="shared" si="83"/>
        <v>452</v>
      </c>
      <c r="B5374" t="str">
        <f>VLOOKUP(A5374,[11]Sheet3!$D$3:$E$46,2,0)</f>
        <v>Madurai</v>
      </c>
      <c r="C5374" t="s">
        <v>10225</v>
      </c>
      <c r="D5374" s="2">
        <v>44046</v>
      </c>
      <c r="G5374" t="s">
        <v>115</v>
      </c>
      <c r="I5374" t="s">
        <v>28</v>
      </c>
      <c r="J5374">
        <v>18</v>
      </c>
      <c r="K5374">
        <v>2600</v>
      </c>
      <c r="M5374">
        <v>234</v>
      </c>
      <c r="N5374">
        <v>234</v>
      </c>
      <c r="P5374" t="s">
        <v>95</v>
      </c>
    </row>
    <row r="5375" spans="1:16">
      <c r="A5375" t="str">
        <f t="shared" si="83"/>
        <v>452</v>
      </c>
      <c r="B5375" t="str">
        <f>VLOOKUP(A5375,[11]Sheet3!$D$3:$E$46,2,0)</f>
        <v>Madurai</v>
      </c>
      <c r="C5375" t="s">
        <v>10226</v>
      </c>
      <c r="D5375" s="2">
        <v>44046</v>
      </c>
      <c r="E5375" t="s">
        <v>10227</v>
      </c>
      <c r="F5375" t="s">
        <v>10228</v>
      </c>
      <c r="G5375" t="s">
        <v>115</v>
      </c>
      <c r="I5375" t="s">
        <v>28</v>
      </c>
      <c r="J5375">
        <v>18</v>
      </c>
      <c r="K5375">
        <v>2600</v>
      </c>
      <c r="M5375">
        <v>234</v>
      </c>
      <c r="N5375">
        <v>234</v>
      </c>
      <c r="P5375" t="s">
        <v>120</v>
      </c>
    </row>
    <row r="5376" spans="1:16">
      <c r="A5376" t="str">
        <f t="shared" si="83"/>
        <v>452</v>
      </c>
      <c r="B5376" t="str">
        <f>VLOOKUP(A5376,[11]Sheet3!$D$3:$E$46,2,0)</f>
        <v>Madurai</v>
      </c>
      <c r="C5376" t="s">
        <v>10229</v>
      </c>
      <c r="D5376" s="2">
        <v>44046</v>
      </c>
      <c r="G5376" t="s">
        <v>115</v>
      </c>
      <c r="I5376" t="s">
        <v>28</v>
      </c>
      <c r="J5376">
        <v>18</v>
      </c>
      <c r="K5376">
        <v>2600</v>
      </c>
      <c r="M5376">
        <v>234</v>
      </c>
      <c r="N5376">
        <v>234</v>
      </c>
      <c r="P5376" t="s">
        <v>95</v>
      </c>
    </row>
    <row r="5377" spans="1:16">
      <c r="A5377" t="str">
        <f t="shared" si="83"/>
        <v>452</v>
      </c>
      <c r="B5377" t="str">
        <f>VLOOKUP(A5377,[11]Sheet3!$D$3:$E$46,2,0)</f>
        <v>Madurai</v>
      </c>
      <c r="C5377" t="s">
        <v>10230</v>
      </c>
      <c r="D5377" s="2">
        <v>44046</v>
      </c>
      <c r="E5377" t="s">
        <v>10231</v>
      </c>
      <c r="F5377" t="s">
        <v>10232</v>
      </c>
      <c r="G5377" t="s">
        <v>115</v>
      </c>
      <c r="I5377" t="s">
        <v>28</v>
      </c>
      <c r="J5377">
        <v>18</v>
      </c>
      <c r="K5377">
        <v>2600</v>
      </c>
      <c r="M5377">
        <v>234</v>
      </c>
      <c r="N5377">
        <v>234</v>
      </c>
      <c r="P5377" t="s">
        <v>120</v>
      </c>
    </row>
    <row r="5378" spans="1:16">
      <c r="A5378" t="str">
        <f t="shared" ref="A5378:A5439" si="84">MID(C5378,2,3)</f>
        <v>452</v>
      </c>
      <c r="B5378" t="str">
        <f>VLOOKUP(A5378,[11]Sheet3!$D$3:$E$46,2,0)</f>
        <v>Madurai</v>
      </c>
      <c r="C5378" t="s">
        <v>10233</v>
      </c>
      <c r="D5378" s="2">
        <v>44046</v>
      </c>
      <c r="G5378" t="s">
        <v>115</v>
      </c>
      <c r="I5378" t="s">
        <v>28</v>
      </c>
      <c r="J5378">
        <v>18</v>
      </c>
      <c r="K5378">
        <v>2600</v>
      </c>
      <c r="M5378">
        <v>234</v>
      </c>
      <c r="N5378">
        <v>234</v>
      </c>
      <c r="P5378" t="s">
        <v>95</v>
      </c>
    </row>
    <row r="5379" spans="1:16">
      <c r="A5379" t="str">
        <f t="shared" si="84"/>
        <v>452</v>
      </c>
      <c r="B5379" t="str">
        <f>VLOOKUP(A5379,[11]Sheet3!$D$3:$E$46,2,0)</f>
        <v>Madurai</v>
      </c>
      <c r="C5379" t="s">
        <v>10234</v>
      </c>
      <c r="D5379" s="2">
        <v>44046</v>
      </c>
      <c r="E5379" t="s">
        <v>10235</v>
      </c>
      <c r="F5379" t="s">
        <v>10236</v>
      </c>
      <c r="G5379" t="s">
        <v>115</v>
      </c>
      <c r="I5379" t="s">
        <v>28</v>
      </c>
      <c r="J5379">
        <v>18</v>
      </c>
      <c r="K5379">
        <v>2600</v>
      </c>
      <c r="M5379">
        <v>234</v>
      </c>
      <c r="N5379">
        <v>234</v>
      </c>
      <c r="P5379" t="s">
        <v>120</v>
      </c>
    </row>
    <row r="5380" spans="1:16">
      <c r="A5380" t="str">
        <f t="shared" si="84"/>
        <v>452</v>
      </c>
      <c r="B5380" t="str">
        <f>VLOOKUP(A5380,[11]Sheet3!$D$3:$E$46,2,0)</f>
        <v>Madurai</v>
      </c>
      <c r="C5380" t="s">
        <v>10237</v>
      </c>
      <c r="D5380" s="2">
        <v>44046</v>
      </c>
      <c r="G5380" t="s">
        <v>115</v>
      </c>
      <c r="I5380" t="s">
        <v>28</v>
      </c>
      <c r="J5380">
        <v>18</v>
      </c>
      <c r="K5380">
        <v>2600</v>
      </c>
      <c r="M5380">
        <v>234</v>
      </c>
      <c r="N5380">
        <v>234</v>
      </c>
      <c r="P5380" t="s">
        <v>95</v>
      </c>
    </row>
    <row r="5381" spans="1:16">
      <c r="A5381" t="str">
        <f t="shared" si="84"/>
        <v>452</v>
      </c>
      <c r="B5381" t="str">
        <f>VLOOKUP(A5381,[11]Sheet3!$D$3:$E$46,2,0)</f>
        <v>Madurai</v>
      </c>
      <c r="C5381" t="s">
        <v>10238</v>
      </c>
      <c r="D5381" s="2">
        <v>44046</v>
      </c>
      <c r="E5381" t="s">
        <v>10239</v>
      </c>
      <c r="F5381" t="s">
        <v>10240</v>
      </c>
      <c r="G5381" t="s">
        <v>115</v>
      </c>
      <c r="I5381" t="s">
        <v>28</v>
      </c>
      <c r="J5381">
        <v>18</v>
      </c>
      <c r="K5381">
        <v>2600</v>
      </c>
      <c r="M5381">
        <v>234</v>
      </c>
      <c r="N5381">
        <v>234</v>
      </c>
      <c r="P5381" t="s">
        <v>120</v>
      </c>
    </row>
    <row r="5382" spans="1:16">
      <c r="A5382" t="str">
        <f t="shared" si="84"/>
        <v>452</v>
      </c>
      <c r="B5382" t="str">
        <f>VLOOKUP(A5382,[11]Sheet3!$D$3:$E$46,2,0)</f>
        <v>Madurai</v>
      </c>
      <c r="C5382" t="s">
        <v>10241</v>
      </c>
      <c r="D5382" s="2">
        <v>44046</v>
      </c>
      <c r="E5382" t="s">
        <v>10242</v>
      </c>
      <c r="F5382" t="s">
        <v>10243</v>
      </c>
      <c r="G5382" t="s">
        <v>115</v>
      </c>
      <c r="I5382" t="s">
        <v>28</v>
      </c>
      <c r="J5382">
        <v>18</v>
      </c>
      <c r="K5382">
        <v>2600</v>
      </c>
      <c r="M5382">
        <v>234</v>
      </c>
      <c r="N5382">
        <v>234</v>
      </c>
      <c r="P5382" t="s">
        <v>120</v>
      </c>
    </row>
    <row r="5383" spans="1:16">
      <c r="A5383" t="str">
        <f t="shared" si="84"/>
        <v>452</v>
      </c>
      <c r="B5383" t="str">
        <f>VLOOKUP(A5383,[11]Sheet3!$D$3:$E$46,2,0)</f>
        <v>Madurai</v>
      </c>
      <c r="C5383" t="s">
        <v>10244</v>
      </c>
      <c r="D5383" s="2">
        <v>44046</v>
      </c>
      <c r="G5383" t="s">
        <v>115</v>
      </c>
      <c r="I5383" t="s">
        <v>28</v>
      </c>
      <c r="J5383">
        <v>18</v>
      </c>
      <c r="K5383">
        <v>2600</v>
      </c>
      <c r="M5383">
        <v>234</v>
      </c>
      <c r="N5383">
        <v>234</v>
      </c>
      <c r="P5383" t="s">
        <v>95</v>
      </c>
    </row>
    <row r="5384" spans="1:16">
      <c r="A5384" t="str">
        <f t="shared" si="84"/>
        <v>452</v>
      </c>
      <c r="B5384" t="str">
        <f>VLOOKUP(A5384,[11]Sheet3!$D$3:$E$46,2,0)</f>
        <v>Madurai</v>
      </c>
      <c r="C5384" t="s">
        <v>10245</v>
      </c>
      <c r="D5384" s="2">
        <v>44046</v>
      </c>
      <c r="E5384" t="s">
        <v>10246</v>
      </c>
      <c r="F5384" t="s">
        <v>10247</v>
      </c>
      <c r="G5384" t="s">
        <v>115</v>
      </c>
      <c r="I5384" t="s">
        <v>28</v>
      </c>
      <c r="J5384">
        <v>18</v>
      </c>
      <c r="K5384">
        <v>2600</v>
      </c>
      <c r="M5384">
        <v>234</v>
      </c>
      <c r="N5384">
        <v>234</v>
      </c>
      <c r="P5384" t="s">
        <v>120</v>
      </c>
    </row>
    <row r="5385" spans="1:16">
      <c r="A5385" t="str">
        <f t="shared" si="84"/>
        <v>452</v>
      </c>
      <c r="B5385" t="str">
        <f>VLOOKUP(A5385,[11]Sheet3!$D$3:$E$46,2,0)</f>
        <v>Madurai</v>
      </c>
      <c r="C5385" t="s">
        <v>10248</v>
      </c>
      <c r="D5385" s="2">
        <v>44046</v>
      </c>
      <c r="E5385" t="s">
        <v>10249</v>
      </c>
      <c r="F5385" t="s">
        <v>10250</v>
      </c>
      <c r="G5385" t="s">
        <v>115</v>
      </c>
      <c r="I5385" t="s">
        <v>28</v>
      </c>
      <c r="J5385">
        <v>18</v>
      </c>
      <c r="K5385">
        <v>2600</v>
      </c>
      <c r="M5385">
        <v>234</v>
      </c>
      <c r="N5385">
        <v>234</v>
      </c>
      <c r="P5385" t="s">
        <v>120</v>
      </c>
    </row>
    <row r="5386" spans="1:16">
      <c r="A5386" t="str">
        <f t="shared" si="84"/>
        <v>452</v>
      </c>
      <c r="B5386" t="str">
        <f>VLOOKUP(A5386,[11]Sheet3!$D$3:$E$46,2,0)</f>
        <v>Madurai</v>
      </c>
      <c r="C5386" t="s">
        <v>10251</v>
      </c>
      <c r="D5386" s="2">
        <v>44046</v>
      </c>
      <c r="E5386" t="s">
        <v>10252</v>
      </c>
      <c r="F5386" t="s">
        <v>10253</v>
      </c>
      <c r="G5386" t="s">
        <v>115</v>
      </c>
      <c r="I5386" t="s">
        <v>28</v>
      </c>
      <c r="J5386">
        <v>18</v>
      </c>
      <c r="K5386">
        <v>2600</v>
      </c>
      <c r="M5386">
        <v>234</v>
      </c>
      <c r="N5386">
        <v>234</v>
      </c>
      <c r="P5386" t="s">
        <v>120</v>
      </c>
    </row>
    <row r="5387" spans="1:16">
      <c r="A5387" t="str">
        <f t="shared" si="84"/>
        <v>452</v>
      </c>
      <c r="B5387" t="str">
        <f>VLOOKUP(A5387,[11]Sheet3!$D$3:$E$46,2,0)</f>
        <v>Madurai</v>
      </c>
      <c r="C5387" t="s">
        <v>10254</v>
      </c>
      <c r="D5387" s="2">
        <v>44046</v>
      </c>
      <c r="E5387" t="s">
        <v>10255</v>
      </c>
      <c r="F5387" t="s">
        <v>10256</v>
      </c>
      <c r="G5387" t="s">
        <v>115</v>
      </c>
      <c r="I5387" t="s">
        <v>28</v>
      </c>
      <c r="J5387">
        <v>18</v>
      </c>
      <c r="K5387">
        <v>2600</v>
      </c>
      <c r="M5387">
        <v>234</v>
      </c>
      <c r="N5387">
        <v>234</v>
      </c>
      <c r="P5387" t="s">
        <v>120</v>
      </c>
    </row>
    <row r="5388" spans="1:16">
      <c r="A5388" t="str">
        <f t="shared" si="84"/>
        <v>452</v>
      </c>
      <c r="B5388" t="str">
        <f>VLOOKUP(A5388,[11]Sheet3!$D$3:$E$46,2,0)</f>
        <v>Madurai</v>
      </c>
      <c r="C5388" t="s">
        <v>10257</v>
      </c>
      <c r="D5388" s="2">
        <v>44046</v>
      </c>
      <c r="E5388" t="s">
        <v>10258</v>
      </c>
      <c r="F5388" t="s">
        <v>10259</v>
      </c>
      <c r="G5388" t="s">
        <v>115</v>
      </c>
      <c r="I5388" t="s">
        <v>28</v>
      </c>
      <c r="J5388">
        <v>18</v>
      </c>
      <c r="K5388">
        <v>2600</v>
      </c>
      <c r="M5388">
        <v>234</v>
      </c>
      <c r="N5388">
        <v>234</v>
      </c>
      <c r="P5388" t="s">
        <v>120</v>
      </c>
    </row>
    <row r="5389" spans="1:16">
      <c r="A5389" t="str">
        <f t="shared" si="84"/>
        <v>452</v>
      </c>
      <c r="B5389" t="str">
        <f>VLOOKUP(A5389,[11]Sheet3!$D$3:$E$46,2,0)</f>
        <v>Madurai</v>
      </c>
      <c r="C5389" t="s">
        <v>10260</v>
      </c>
      <c r="D5389" s="2">
        <v>44046</v>
      </c>
      <c r="G5389" t="s">
        <v>115</v>
      </c>
      <c r="I5389" t="s">
        <v>28</v>
      </c>
      <c r="J5389">
        <v>18</v>
      </c>
      <c r="K5389">
        <v>2600</v>
      </c>
      <c r="M5389">
        <v>234</v>
      </c>
      <c r="N5389">
        <v>234</v>
      </c>
      <c r="P5389" t="s">
        <v>95</v>
      </c>
    </row>
    <row r="5390" spans="1:16">
      <c r="A5390" t="str">
        <f t="shared" si="84"/>
        <v>452</v>
      </c>
      <c r="B5390" t="str">
        <f>VLOOKUP(A5390,[11]Sheet3!$D$3:$E$46,2,0)</f>
        <v>Madurai</v>
      </c>
      <c r="C5390" t="s">
        <v>10261</v>
      </c>
      <c r="D5390" s="2">
        <v>44046</v>
      </c>
      <c r="G5390" t="s">
        <v>115</v>
      </c>
      <c r="I5390" t="s">
        <v>28</v>
      </c>
      <c r="J5390">
        <v>18</v>
      </c>
      <c r="K5390">
        <v>2600</v>
      </c>
      <c r="M5390">
        <v>234</v>
      </c>
      <c r="N5390">
        <v>234</v>
      </c>
      <c r="P5390" t="s">
        <v>95</v>
      </c>
    </row>
    <row r="5391" spans="1:16">
      <c r="A5391" t="str">
        <f t="shared" si="84"/>
        <v>452</v>
      </c>
      <c r="B5391" t="str">
        <f>VLOOKUP(A5391,[11]Sheet3!$D$3:$E$46,2,0)</f>
        <v>Madurai</v>
      </c>
      <c r="C5391" t="s">
        <v>10262</v>
      </c>
      <c r="D5391" s="2">
        <v>44046</v>
      </c>
      <c r="E5391" t="s">
        <v>3983</v>
      </c>
      <c r="F5391" t="s">
        <v>3984</v>
      </c>
      <c r="G5391" t="s">
        <v>115</v>
      </c>
      <c r="I5391" t="s">
        <v>28</v>
      </c>
      <c r="J5391">
        <v>18</v>
      </c>
      <c r="K5391">
        <v>2600</v>
      </c>
      <c r="M5391">
        <v>234</v>
      </c>
      <c r="N5391">
        <v>234</v>
      </c>
      <c r="P5391" t="s">
        <v>120</v>
      </c>
    </row>
    <row r="5392" spans="1:16">
      <c r="A5392" t="str">
        <f t="shared" si="84"/>
        <v>452</v>
      </c>
      <c r="B5392" t="str">
        <f>VLOOKUP(A5392,[11]Sheet3!$D$3:$E$46,2,0)</f>
        <v>Madurai</v>
      </c>
      <c r="C5392" t="s">
        <v>10263</v>
      </c>
      <c r="D5392" s="2">
        <v>44046</v>
      </c>
      <c r="G5392" t="s">
        <v>115</v>
      </c>
      <c r="I5392" t="s">
        <v>28</v>
      </c>
      <c r="J5392">
        <v>18</v>
      </c>
      <c r="K5392">
        <v>2600</v>
      </c>
      <c r="M5392">
        <v>234</v>
      </c>
      <c r="N5392">
        <v>234</v>
      </c>
      <c r="P5392" t="s">
        <v>95</v>
      </c>
    </row>
    <row r="5393" spans="1:16">
      <c r="A5393" t="str">
        <f t="shared" si="84"/>
        <v>452</v>
      </c>
      <c r="B5393" t="str">
        <f>VLOOKUP(A5393,[11]Sheet3!$D$3:$E$46,2,0)</f>
        <v>Madurai</v>
      </c>
      <c r="C5393" t="s">
        <v>10264</v>
      </c>
      <c r="D5393" s="2">
        <v>44046</v>
      </c>
      <c r="G5393" t="s">
        <v>115</v>
      </c>
      <c r="I5393" t="s">
        <v>28</v>
      </c>
      <c r="J5393">
        <v>18</v>
      </c>
      <c r="K5393">
        <v>2600</v>
      </c>
      <c r="M5393">
        <v>234</v>
      </c>
      <c r="N5393">
        <v>234</v>
      </c>
      <c r="P5393" t="s">
        <v>95</v>
      </c>
    </row>
    <row r="5394" spans="1:16">
      <c r="A5394" t="str">
        <f t="shared" si="84"/>
        <v>450</v>
      </c>
      <c r="B5394" t="str">
        <f>VLOOKUP(A5394,[11]Sheet3!$D$3:$E$46,2,0)</f>
        <v>Dindigul</v>
      </c>
      <c r="C5394" t="s">
        <v>10265</v>
      </c>
      <c r="D5394" s="2">
        <v>44046</v>
      </c>
      <c r="E5394" t="s">
        <v>4052</v>
      </c>
      <c r="F5394" t="s">
        <v>4053</v>
      </c>
      <c r="G5394" t="s">
        <v>115</v>
      </c>
      <c r="I5394" t="s">
        <v>28</v>
      </c>
      <c r="J5394">
        <v>18</v>
      </c>
      <c r="K5394">
        <v>2600</v>
      </c>
      <c r="M5394">
        <v>234</v>
      </c>
      <c r="N5394">
        <v>234</v>
      </c>
      <c r="P5394" t="s">
        <v>120</v>
      </c>
    </row>
    <row r="5395" spans="1:16">
      <c r="A5395" t="str">
        <f t="shared" si="84"/>
        <v>450</v>
      </c>
      <c r="B5395" t="str">
        <f>VLOOKUP(A5395,[11]Sheet3!$D$3:$E$46,2,0)</f>
        <v>Dindigul</v>
      </c>
      <c r="C5395" t="s">
        <v>10266</v>
      </c>
      <c r="D5395" s="2">
        <v>44046</v>
      </c>
      <c r="E5395" t="s">
        <v>10267</v>
      </c>
      <c r="F5395" t="s">
        <v>10268</v>
      </c>
      <c r="G5395" t="s">
        <v>115</v>
      </c>
      <c r="I5395" t="s">
        <v>28</v>
      </c>
      <c r="J5395">
        <v>18</v>
      </c>
      <c r="K5395">
        <v>2600</v>
      </c>
      <c r="M5395">
        <v>234</v>
      </c>
      <c r="N5395">
        <v>234</v>
      </c>
      <c r="P5395" t="s">
        <v>120</v>
      </c>
    </row>
    <row r="5396" spans="1:16">
      <c r="A5396" t="str">
        <f t="shared" si="84"/>
        <v>450</v>
      </c>
      <c r="B5396" t="str">
        <f>VLOOKUP(A5396,[11]Sheet3!$D$3:$E$46,2,0)</f>
        <v>Dindigul</v>
      </c>
      <c r="C5396" t="s">
        <v>10269</v>
      </c>
      <c r="D5396" s="2">
        <v>44046</v>
      </c>
      <c r="G5396" t="s">
        <v>115</v>
      </c>
      <c r="I5396" t="s">
        <v>28</v>
      </c>
      <c r="J5396">
        <v>18</v>
      </c>
      <c r="K5396">
        <v>2600</v>
      </c>
      <c r="M5396">
        <v>234</v>
      </c>
      <c r="N5396">
        <v>234</v>
      </c>
      <c r="P5396" t="s">
        <v>95</v>
      </c>
    </row>
    <row r="5397" spans="1:16">
      <c r="A5397" t="str">
        <f t="shared" si="84"/>
        <v>450</v>
      </c>
      <c r="B5397" t="str">
        <f>VLOOKUP(A5397,[11]Sheet3!$D$3:$E$46,2,0)</f>
        <v>Dindigul</v>
      </c>
      <c r="C5397" t="s">
        <v>10270</v>
      </c>
      <c r="D5397" s="2">
        <v>44046</v>
      </c>
      <c r="G5397" t="s">
        <v>115</v>
      </c>
      <c r="I5397" t="s">
        <v>28</v>
      </c>
      <c r="J5397">
        <v>18</v>
      </c>
      <c r="K5397">
        <v>2600</v>
      </c>
      <c r="M5397">
        <v>234</v>
      </c>
      <c r="N5397">
        <v>234</v>
      </c>
      <c r="P5397" t="s">
        <v>95</v>
      </c>
    </row>
    <row r="5398" spans="1:16">
      <c r="A5398" t="str">
        <f t="shared" si="84"/>
        <v>450</v>
      </c>
      <c r="B5398" t="str">
        <f>VLOOKUP(A5398,[11]Sheet3!$D$3:$E$46,2,0)</f>
        <v>Dindigul</v>
      </c>
      <c r="C5398" t="s">
        <v>10271</v>
      </c>
      <c r="D5398" s="2">
        <v>44046</v>
      </c>
      <c r="E5398" t="s">
        <v>10272</v>
      </c>
      <c r="F5398" t="s">
        <v>10273</v>
      </c>
      <c r="G5398" t="s">
        <v>115</v>
      </c>
      <c r="I5398" t="s">
        <v>28</v>
      </c>
      <c r="J5398">
        <v>18</v>
      </c>
      <c r="K5398">
        <v>2600</v>
      </c>
      <c r="M5398">
        <v>234</v>
      </c>
      <c r="N5398">
        <v>234</v>
      </c>
      <c r="P5398" t="s">
        <v>120</v>
      </c>
    </row>
    <row r="5399" spans="1:16">
      <c r="A5399" t="str">
        <f t="shared" si="84"/>
        <v>450</v>
      </c>
      <c r="B5399" t="str">
        <f>VLOOKUP(A5399,[11]Sheet3!$D$3:$E$46,2,0)</f>
        <v>Dindigul</v>
      </c>
      <c r="C5399" t="s">
        <v>10274</v>
      </c>
      <c r="D5399" s="2">
        <v>44046</v>
      </c>
      <c r="G5399" t="s">
        <v>115</v>
      </c>
      <c r="I5399" t="s">
        <v>28</v>
      </c>
      <c r="J5399">
        <v>18</v>
      </c>
      <c r="K5399">
        <v>2600</v>
      </c>
      <c r="M5399">
        <v>234</v>
      </c>
      <c r="N5399">
        <v>234</v>
      </c>
      <c r="P5399" t="s">
        <v>95</v>
      </c>
    </row>
    <row r="5400" spans="1:16">
      <c r="A5400" t="str">
        <f t="shared" si="84"/>
        <v>450</v>
      </c>
      <c r="B5400" t="str">
        <f>VLOOKUP(A5400,[11]Sheet3!$D$3:$E$46,2,0)</f>
        <v>Dindigul</v>
      </c>
      <c r="C5400" t="s">
        <v>10275</v>
      </c>
      <c r="D5400" s="2">
        <v>44046</v>
      </c>
      <c r="G5400" t="s">
        <v>115</v>
      </c>
      <c r="I5400" t="s">
        <v>28</v>
      </c>
      <c r="J5400">
        <v>18</v>
      </c>
      <c r="K5400">
        <v>2600</v>
      </c>
      <c r="M5400">
        <v>234</v>
      </c>
      <c r="N5400">
        <v>234</v>
      </c>
      <c r="P5400" t="s">
        <v>95</v>
      </c>
    </row>
    <row r="5401" spans="1:16">
      <c r="A5401" t="str">
        <f t="shared" si="84"/>
        <v>450</v>
      </c>
      <c r="B5401" t="str">
        <f>VLOOKUP(A5401,[11]Sheet3!$D$3:$E$46,2,0)</f>
        <v>Dindigul</v>
      </c>
      <c r="C5401" t="s">
        <v>10276</v>
      </c>
      <c r="D5401" s="2">
        <v>44046</v>
      </c>
      <c r="G5401" t="s">
        <v>115</v>
      </c>
      <c r="I5401" t="s">
        <v>28</v>
      </c>
      <c r="J5401">
        <v>18</v>
      </c>
      <c r="K5401">
        <v>2600</v>
      </c>
      <c r="M5401">
        <v>234</v>
      </c>
      <c r="N5401">
        <v>234</v>
      </c>
      <c r="P5401" t="s">
        <v>95</v>
      </c>
    </row>
    <row r="5402" spans="1:16">
      <c r="A5402" t="str">
        <f t="shared" si="84"/>
        <v>450</v>
      </c>
      <c r="B5402" t="str">
        <f>VLOOKUP(A5402,[11]Sheet3!$D$3:$E$46,2,0)</f>
        <v>Dindigul</v>
      </c>
      <c r="C5402" t="s">
        <v>10277</v>
      </c>
      <c r="D5402" s="2">
        <v>44046</v>
      </c>
      <c r="E5402" t="s">
        <v>1913</v>
      </c>
      <c r="F5402" t="s">
        <v>1914</v>
      </c>
      <c r="G5402" t="s">
        <v>115</v>
      </c>
      <c r="I5402" t="s">
        <v>28</v>
      </c>
      <c r="J5402">
        <v>18</v>
      </c>
      <c r="K5402">
        <v>2600</v>
      </c>
      <c r="M5402">
        <v>234</v>
      </c>
      <c r="N5402">
        <v>234</v>
      </c>
      <c r="P5402" t="s">
        <v>120</v>
      </c>
    </row>
    <row r="5403" spans="1:16">
      <c r="A5403" t="str">
        <f t="shared" si="84"/>
        <v>450</v>
      </c>
      <c r="B5403" t="str">
        <f>VLOOKUP(A5403,[11]Sheet3!$D$3:$E$46,2,0)</f>
        <v>Dindigul</v>
      </c>
      <c r="C5403" t="s">
        <v>10278</v>
      </c>
      <c r="D5403" s="2">
        <v>44046</v>
      </c>
      <c r="E5403" t="s">
        <v>10279</v>
      </c>
      <c r="F5403" t="s">
        <v>10280</v>
      </c>
      <c r="G5403" t="s">
        <v>115</v>
      </c>
      <c r="I5403" t="s">
        <v>28</v>
      </c>
      <c r="J5403">
        <v>18</v>
      </c>
      <c r="K5403">
        <v>2600</v>
      </c>
      <c r="M5403">
        <v>234</v>
      </c>
      <c r="N5403">
        <v>234</v>
      </c>
      <c r="P5403" t="s">
        <v>120</v>
      </c>
    </row>
    <row r="5404" spans="1:16">
      <c r="A5404" t="str">
        <f t="shared" si="84"/>
        <v>450</v>
      </c>
      <c r="B5404" t="str">
        <f>VLOOKUP(A5404,[11]Sheet3!$D$3:$E$46,2,0)</f>
        <v>Dindigul</v>
      </c>
      <c r="C5404" t="s">
        <v>10281</v>
      </c>
      <c r="D5404" s="2">
        <v>44046</v>
      </c>
      <c r="G5404" t="s">
        <v>115</v>
      </c>
      <c r="I5404" t="s">
        <v>28</v>
      </c>
      <c r="J5404">
        <v>18</v>
      </c>
      <c r="K5404">
        <v>2600</v>
      </c>
      <c r="M5404">
        <v>234</v>
      </c>
      <c r="N5404">
        <v>234</v>
      </c>
      <c r="P5404" t="s">
        <v>95</v>
      </c>
    </row>
    <row r="5405" spans="1:16">
      <c r="A5405" t="str">
        <f t="shared" si="84"/>
        <v>450</v>
      </c>
      <c r="B5405" t="str">
        <f>VLOOKUP(A5405,[11]Sheet3!$D$3:$E$46,2,0)</f>
        <v>Dindigul</v>
      </c>
      <c r="C5405" t="s">
        <v>10282</v>
      </c>
      <c r="D5405" s="2">
        <v>44046</v>
      </c>
      <c r="E5405" t="s">
        <v>10283</v>
      </c>
      <c r="F5405" t="s">
        <v>10284</v>
      </c>
      <c r="G5405" t="s">
        <v>115</v>
      </c>
      <c r="I5405" t="s">
        <v>28</v>
      </c>
      <c r="J5405">
        <v>18</v>
      </c>
      <c r="K5405">
        <v>2600</v>
      </c>
      <c r="M5405">
        <v>234</v>
      </c>
      <c r="N5405">
        <v>234</v>
      </c>
      <c r="P5405" t="s">
        <v>120</v>
      </c>
    </row>
    <row r="5406" spans="1:16">
      <c r="A5406" t="str">
        <f t="shared" si="84"/>
        <v>450</v>
      </c>
      <c r="B5406" t="str">
        <f>VLOOKUP(A5406,[11]Sheet3!$D$3:$E$46,2,0)</f>
        <v>Dindigul</v>
      </c>
      <c r="C5406" t="s">
        <v>10285</v>
      </c>
      <c r="D5406" s="2">
        <v>44046</v>
      </c>
      <c r="G5406" t="s">
        <v>115</v>
      </c>
      <c r="I5406" t="s">
        <v>28</v>
      </c>
      <c r="J5406">
        <v>18</v>
      </c>
      <c r="K5406">
        <v>2600</v>
      </c>
      <c r="M5406">
        <v>234</v>
      </c>
      <c r="N5406">
        <v>234</v>
      </c>
      <c r="P5406" t="s">
        <v>95</v>
      </c>
    </row>
    <row r="5407" spans="1:16">
      <c r="A5407" t="str">
        <f t="shared" si="84"/>
        <v>450</v>
      </c>
      <c r="B5407" t="str">
        <f>VLOOKUP(A5407,[11]Sheet3!$D$3:$E$46,2,0)</f>
        <v>Dindigul</v>
      </c>
      <c r="C5407" t="s">
        <v>10286</v>
      </c>
      <c r="D5407" s="2">
        <v>44046</v>
      </c>
      <c r="G5407" t="s">
        <v>115</v>
      </c>
      <c r="I5407" t="s">
        <v>28</v>
      </c>
      <c r="J5407">
        <v>18</v>
      </c>
      <c r="K5407">
        <v>2600</v>
      </c>
      <c r="M5407">
        <v>234</v>
      </c>
      <c r="N5407">
        <v>234</v>
      </c>
      <c r="P5407" t="s">
        <v>95</v>
      </c>
    </row>
    <row r="5408" spans="1:16">
      <c r="A5408" t="str">
        <f t="shared" si="84"/>
        <v>450</v>
      </c>
      <c r="B5408" t="str">
        <f>VLOOKUP(A5408,[11]Sheet3!$D$3:$E$46,2,0)</f>
        <v>Dindigul</v>
      </c>
      <c r="C5408" t="s">
        <v>10287</v>
      </c>
      <c r="D5408" s="2">
        <v>44046</v>
      </c>
      <c r="G5408" t="s">
        <v>115</v>
      </c>
      <c r="I5408" t="s">
        <v>28</v>
      </c>
      <c r="J5408">
        <v>18</v>
      </c>
      <c r="K5408">
        <v>2600</v>
      </c>
      <c r="M5408">
        <v>234</v>
      </c>
      <c r="N5408">
        <v>234</v>
      </c>
      <c r="P5408" t="s">
        <v>95</v>
      </c>
    </row>
    <row r="5409" spans="1:16">
      <c r="A5409" t="str">
        <f t="shared" si="84"/>
        <v>450</v>
      </c>
      <c r="B5409" t="str">
        <f>VLOOKUP(A5409,[11]Sheet3!$D$3:$E$46,2,0)</f>
        <v>Dindigul</v>
      </c>
      <c r="C5409" t="s">
        <v>10288</v>
      </c>
      <c r="D5409" s="2">
        <v>44046</v>
      </c>
      <c r="G5409" t="s">
        <v>115</v>
      </c>
      <c r="I5409" t="s">
        <v>28</v>
      </c>
      <c r="J5409">
        <v>18</v>
      </c>
      <c r="K5409">
        <v>2600</v>
      </c>
      <c r="M5409">
        <v>234</v>
      </c>
      <c r="N5409">
        <v>234</v>
      </c>
      <c r="P5409" t="s">
        <v>95</v>
      </c>
    </row>
    <row r="5410" spans="1:16">
      <c r="A5410" t="str">
        <f t="shared" si="84"/>
        <v>450</v>
      </c>
      <c r="B5410" t="str">
        <f>VLOOKUP(A5410,[11]Sheet3!$D$3:$E$46,2,0)</f>
        <v>Dindigul</v>
      </c>
      <c r="C5410" t="s">
        <v>10289</v>
      </c>
      <c r="D5410" s="2">
        <v>44046</v>
      </c>
      <c r="G5410" t="s">
        <v>115</v>
      </c>
      <c r="I5410" t="s">
        <v>28</v>
      </c>
      <c r="J5410">
        <v>18</v>
      </c>
      <c r="K5410">
        <v>2600</v>
      </c>
      <c r="M5410">
        <v>234</v>
      </c>
      <c r="N5410">
        <v>234</v>
      </c>
      <c r="P5410" t="s">
        <v>95</v>
      </c>
    </row>
    <row r="5411" spans="1:16">
      <c r="A5411" t="str">
        <f t="shared" si="84"/>
        <v>450</v>
      </c>
      <c r="B5411" t="str">
        <f>VLOOKUP(A5411,[11]Sheet3!$D$3:$E$46,2,0)</f>
        <v>Dindigul</v>
      </c>
      <c r="C5411" t="s">
        <v>10290</v>
      </c>
      <c r="D5411" s="2">
        <v>44046</v>
      </c>
      <c r="E5411" t="s">
        <v>10291</v>
      </c>
      <c r="F5411" t="s">
        <v>10292</v>
      </c>
      <c r="G5411" t="s">
        <v>115</v>
      </c>
      <c r="I5411" t="s">
        <v>28</v>
      </c>
      <c r="J5411">
        <v>18</v>
      </c>
      <c r="K5411">
        <v>2600</v>
      </c>
      <c r="M5411">
        <v>234</v>
      </c>
      <c r="N5411">
        <v>234</v>
      </c>
      <c r="P5411" t="s">
        <v>120</v>
      </c>
    </row>
    <row r="5412" spans="1:16">
      <c r="A5412" t="str">
        <f t="shared" si="84"/>
        <v>450</v>
      </c>
      <c r="B5412" t="str">
        <f>VLOOKUP(A5412,[11]Sheet3!$D$3:$E$46,2,0)</f>
        <v>Dindigul</v>
      </c>
      <c r="C5412" t="s">
        <v>10293</v>
      </c>
      <c r="D5412" s="2">
        <v>44046</v>
      </c>
      <c r="G5412" t="s">
        <v>115</v>
      </c>
      <c r="I5412" t="s">
        <v>28</v>
      </c>
      <c r="J5412">
        <v>18</v>
      </c>
      <c r="K5412">
        <v>2600</v>
      </c>
      <c r="M5412">
        <v>234</v>
      </c>
      <c r="N5412">
        <v>234</v>
      </c>
      <c r="P5412" t="s">
        <v>95</v>
      </c>
    </row>
    <row r="5413" spans="1:16">
      <c r="A5413" t="str">
        <f t="shared" si="84"/>
        <v>450</v>
      </c>
      <c r="B5413" t="str">
        <f>VLOOKUP(A5413,[11]Sheet3!$D$3:$E$46,2,0)</f>
        <v>Dindigul</v>
      </c>
      <c r="C5413" t="s">
        <v>10294</v>
      </c>
      <c r="D5413" s="2">
        <v>44046</v>
      </c>
      <c r="G5413" t="s">
        <v>115</v>
      </c>
      <c r="I5413" t="s">
        <v>28</v>
      </c>
      <c r="J5413">
        <v>18</v>
      </c>
      <c r="K5413">
        <v>2600</v>
      </c>
      <c r="M5413">
        <v>234</v>
      </c>
      <c r="N5413">
        <v>234</v>
      </c>
      <c r="P5413" t="s">
        <v>95</v>
      </c>
    </row>
    <row r="5414" spans="1:16">
      <c r="A5414" t="str">
        <f t="shared" si="84"/>
        <v>450</v>
      </c>
      <c r="B5414" t="str">
        <f>VLOOKUP(A5414,[11]Sheet3!$D$3:$E$46,2,0)</f>
        <v>Dindigul</v>
      </c>
      <c r="C5414" t="s">
        <v>10295</v>
      </c>
      <c r="D5414" s="2">
        <v>44046</v>
      </c>
      <c r="G5414" t="s">
        <v>115</v>
      </c>
      <c r="I5414" t="s">
        <v>28</v>
      </c>
      <c r="J5414">
        <v>18</v>
      </c>
      <c r="K5414">
        <v>2600</v>
      </c>
      <c r="M5414">
        <v>234</v>
      </c>
      <c r="N5414">
        <v>234</v>
      </c>
      <c r="P5414" t="s">
        <v>95</v>
      </c>
    </row>
    <row r="5415" spans="1:16">
      <c r="A5415" t="str">
        <f t="shared" si="84"/>
        <v>450</v>
      </c>
      <c r="B5415" t="str">
        <f>VLOOKUP(A5415,[11]Sheet3!$D$3:$E$46,2,0)</f>
        <v>Dindigul</v>
      </c>
      <c r="C5415" t="s">
        <v>10296</v>
      </c>
      <c r="D5415" s="2">
        <v>44046</v>
      </c>
      <c r="E5415" t="s">
        <v>10297</v>
      </c>
      <c r="F5415" t="s">
        <v>10298</v>
      </c>
      <c r="G5415" t="s">
        <v>115</v>
      </c>
      <c r="I5415" t="s">
        <v>28</v>
      </c>
      <c r="J5415">
        <v>18</v>
      </c>
      <c r="K5415">
        <v>2600</v>
      </c>
      <c r="M5415">
        <v>234</v>
      </c>
      <c r="N5415">
        <v>234</v>
      </c>
      <c r="P5415" t="s">
        <v>120</v>
      </c>
    </row>
    <row r="5416" spans="1:16">
      <c r="A5416" t="str">
        <f t="shared" si="84"/>
        <v>450</v>
      </c>
      <c r="B5416" t="str">
        <f>VLOOKUP(A5416,[11]Sheet3!$D$3:$E$46,2,0)</f>
        <v>Dindigul</v>
      </c>
      <c r="C5416" t="s">
        <v>10299</v>
      </c>
      <c r="D5416" s="2">
        <v>44046</v>
      </c>
      <c r="G5416" t="s">
        <v>115</v>
      </c>
      <c r="I5416" t="s">
        <v>28</v>
      </c>
      <c r="J5416">
        <v>18</v>
      </c>
      <c r="K5416">
        <v>2600</v>
      </c>
      <c r="M5416">
        <v>234</v>
      </c>
      <c r="N5416">
        <v>234</v>
      </c>
      <c r="P5416" t="s">
        <v>95</v>
      </c>
    </row>
    <row r="5417" spans="1:16">
      <c r="A5417" t="str">
        <f t="shared" si="84"/>
        <v>450</v>
      </c>
      <c r="B5417" t="str">
        <f>VLOOKUP(A5417,[11]Sheet3!$D$3:$E$46,2,0)</f>
        <v>Dindigul</v>
      </c>
      <c r="C5417" t="s">
        <v>10301</v>
      </c>
      <c r="D5417" s="2">
        <v>44046</v>
      </c>
      <c r="G5417" t="s">
        <v>115</v>
      </c>
      <c r="I5417" t="s">
        <v>28</v>
      </c>
      <c r="J5417">
        <v>18</v>
      </c>
      <c r="K5417">
        <v>2600</v>
      </c>
      <c r="M5417">
        <v>234</v>
      </c>
      <c r="N5417">
        <v>234</v>
      </c>
      <c r="P5417" t="s">
        <v>95</v>
      </c>
    </row>
    <row r="5418" spans="1:16">
      <c r="A5418" t="str">
        <f t="shared" si="84"/>
        <v>450</v>
      </c>
      <c r="B5418" t="str">
        <f>VLOOKUP(A5418,[11]Sheet3!$D$3:$E$46,2,0)</f>
        <v>Dindigul</v>
      </c>
      <c r="C5418" t="s">
        <v>10303</v>
      </c>
      <c r="D5418" s="2">
        <v>44046</v>
      </c>
      <c r="E5418" t="s">
        <v>10304</v>
      </c>
      <c r="F5418" t="s">
        <v>10305</v>
      </c>
      <c r="G5418" t="s">
        <v>115</v>
      </c>
      <c r="I5418" t="s">
        <v>28</v>
      </c>
      <c r="J5418">
        <v>18</v>
      </c>
      <c r="K5418">
        <v>2600</v>
      </c>
      <c r="M5418">
        <v>234</v>
      </c>
      <c r="N5418">
        <v>234</v>
      </c>
      <c r="P5418" t="s">
        <v>120</v>
      </c>
    </row>
    <row r="5419" spans="1:16">
      <c r="A5419" t="str">
        <f t="shared" si="84"/>
        <v>450</v>
      </c>
      <c r="B5419" t="str">
        <f>VLOOKUP(A5419,[11]Sheet3!$D$3:$E$46,2,0)</f>
        <v>Dindigul</v>
      </c>
      <c r="C5419" t="s">
        <v>10306</v>
      </c>
      <c r="D5419" s="2">
        <v>44046</v>
      </c>
      <c r="E5419" t="s">
        <v>10307</v>
      </c>
      <c r="F5419" t="s">
        <v>10308</v>
      </c>
      <c r="G5419" t="s">
        <v>115</v>
      </c>
      <c r="I5419" t="s">
        <v>28</v>
      </c>
      <c r="J5419">
        <v>18</v>
      </c>
      <c r="K5419">
        <v>2600</v>
      </c>
      <c r="M5419">
        <v>234</v>
      </c>
      <c r="N5419">
        <v>234</v>
      </c>
      <c r="P5419" t="s">
        <v>120</v>
      </c>
    </row>
    <row r="5420" spans="1:16">
      <c r="A5420" t="str">
        <f t="shared" si="84"/>
        <v>450</v>
      </c>
      <c r="B5420" t="str">
        <f>VLOOKUP(A5420,[11]Sheet3!$D$3:$E$46,2,0)</f>
        <v>Dindigul</v>
      </c>
      <c r="C5420" t="s">
        <v>10309</v>
      </c>
      <c r="D5420" s="2">
        <v>44046</v>
      </c>
      <c r="G5420" t="s">
        <v>115</v>
      </c>
      <c r="I5420" t="s">
        <v>28</v>
      </c>
      <c r="J5420">
        <v>18</v>
      </c>
      <c r="K5420">
        <v>2600</v>
      </c>
      <c r="M5420">
        <v>234</v>
      </c>
      <c r="N5420">
        <v>234</v>
      </c>
      <c r="P5420" t="s">
        <v>95</v>
      </c>
    </row>
    <row r="5421" spans="1:16">
      <c r="A5421" t="str">
        <f t="shared" si="84"/>
        <v>450</v>
      </c>
      <c r="B5421" t="str">
        <f>VLOOKUP(A5421,[11]Sheet3!$D$3:$E$46,2,0)</f>
        <v>Dindigul</v>
      </c>
      <c r="C5421" t="s">
        <v>10310</v>
      </c>
      <c r="D5421" s="2">
        <v>44046</v>
      </c>
      <c r="E5421" t="s">
        <v>10311</v>
      </c>
      <c r="F5421" t="s">
        <v>10312</v>
      </c>
      <c r="G5421" t="s">
        <v>115</v>
      </c>
      <c r="I5421" t="s">
        <v>28</v>
      </c>
      <c r="J5421">
        <v>18</v>
      </c>
      <c r="K5421">
        <v>2600</v>
      </c>
      <c r="M5421">
        <v>234</v>
      </c>
      <c r="N5421">
        <v>234</v>
      </c>
      <c r="P5421" t="s">
        <v>120</v>
      </c>
    </row>
    <row r="5422" spans="1:16">
      <c r="A5422" t="str">
        <f t="shared" si="84"/>
        <v>450</v>
      </c>
      <c r="B5422" t="str">
        <f>VLOOKUP(A5422,[11]Sheet3!$D$3:$E$46,2,0)</f>
        <v>Dindigul</v>
      </c>
      <c r="C5422" t="s">
        <v>10313</v>
      </c>
      <c r="D5422" s="2">
        <v>44046</v>
      </c>
      <c r="E5422" t="s">
        <v>10314</v>
      </c>
      <c r="F5422" t="s">
        <v>10315</v>
      </c>
      <c r="G5422" t="s">
        <v>115</v>
      </c>
      <c r="I5422" t="s">
        <v>28</v>
      </c>
      <c r="J5422">
        <v>18</v>
      </c>
      <c r="K5422">
        <v>2600</v>
      </c>
      <c r="M5422">
        <v>234</v>
      </c>
      <c r="N5422">
        <v>234</v>
      </c>
      <c r="P5422" t="s">
        <v>120</v>
      </c>
    </row>
    <row r="5423" spans="1:16">
      <c r="A5423" t="str">
        <f t="shared" si="84"/>
        <v>450</v>
      </c>
      <c r="B5423" t="str">
        <f>VLOOKUP(A5423,[11]Sheet3!$D$3:$E$46,2,0)</f>
        <v>Dindigul</v>
      </c>
      <c r="C5423" t="s">
        <v>10316</v>
      </c>
      <c r="D5423" s="2">
        <v>44046</v>
      </c>
      <c r="G5423" t="s">
        <v>115</v>
      </c>
      <c r="I5423" t="s">
        <v>28</v>
      </c>
      <c r="J5423">
        <v>18</v>
      </c>
      <c r="K5423">
        <v>2600</v>
      </c>
      <c r="M5423">
        <v>234</v>
      </c>
      <c r="N5423">
        <v>234</v>
      </c>
      <c r="P5423" t="s">
        <v>95</v>
      </c>
    </row>
    <row r="5424" spans="1:16">
      <c r="A5424" t="str">
        <f t="shared" si="84"/>
        <v>450</v>
      </c>
      <c r="B5424" t="str">
        <f>VLOOKUP(A5424,[11]Sheet3!$D$3:$E$46,2,0)</f>
        <v>Dindigul</v>
      </c>
      <c r="C5424" t="s">
        <v>10317</v>
      </c>
      <c r="D5424" s="2">
        <v>44046</v>
      </c>
      <c r="G5424" t="s">
        <v>115</v>
      </c>
      <c r="I5424" t="s">
        <v>28</v>
      </c>
      <c r="J5424">
        <v>18</v>
      </c>
      <c r="K5424">
        <v>2600</v>
      </c>
      <c r="M5424">
        <v>234</v>
      </c>
      <c r="N5424">
        <v>234</v>
      </c>
      <c r="P5424" t="s">
        <v>95</v>
      </c>
    </row>
    <row r="5425" spans="1:16">
      <c r="A5425" t="str">
        <f t="shared" si="84"/>
        <v>450</v>
      </c>
      <c r="B5425" t="str">
        <f>VLOOKUP(A5425,[11]Sheet3!$D$3:$E$46,2,0)</f>
        <v>Dindigul</v>
      </c>
      <c r="C5425" t="s">
        <v>10318</v>
      </c>
      <c r="D5425" s="2">
        <v>44046</v>
      </c>
      <c r="G5425" t="s">
        <v>115</v>
      </c>
      <c r="I5425" t="s">
        <v>28</v>
      </c>
      <c r="J5425">
        <v>18</v>
      </c>
      <c r="K5425">
        <v>2600</v>
      </c>
      <c r="M5425">
        <v>234</v>
      </c>
      <c r="N5425">
        <v>234</v>
      </c>
      <c r="P5425" t="s">
        <v>95</v>
      </c>
    </row>
    <row r="5426" spans="1:16">
      <c r="A5426" t="str">
        <f t="shared" si="84"/>
        <v>450</v>
      </c>
      <c r="B5426" t="str">
        <f>VLOOKUP(A5426,[11]Sheet3!$D$3:$E$46,2,0)</f>
        <v>Dindigul</v>
      </c>
      <c r="C5426" t="s">
        <v>10319</v>
      </c>
      <c r="D5426" s="2">
        <v>44046</v>
      </c>
      <c r="E5426" t="s">
        <v>7441</v>
      </c>
      <c r="F5426" t="s">
        <v>7442</v>
      </c>
      <c r="G5426" t="s">
        <v>115</v>
      </c>
      <c r="I5426" t="s">
        <v>28</v>
      </c>
      <c r="J5426">
        <v>18</v>
      </c>
      <c r="K5426">
        <v>2600</v>
      </c>
      <c r="M5426">
        <v>234</v>
      </c>
      <c r="N5426">
        <v>234</v>
      </c>
      <c r="P5426" t="s">
        <v>120</v>
      </c>
    </row>
    <row r="5427" spans="1:16">
      <c r="A5427" t="str">
        <f t="shared" si="84"/>
        <v>450</v>
      </c>
      <c r="B5427" t="str">
        <f>VLOOKUP(A5427,[11]Sheet3!$D$3:$E$46,2,0)</f>
        <v>Dindigul</v>
      </c>
      <c r="C5427" t="s">
        <v>10320</v>
      </c>
      <c r="D5427" s="2">
        <v>44046</v>
      </c>
      <c r="E5427" t="s">
        <v>10321</v>
      </c>
      <c r="F5427" t="s">
        <v>10322</v>
      </c>
      <c r="G5427" t="s">
        <v>115</v>
      </c>
      <c r="I5427" t="s">
        <v>28</v>
      </c>
      <c r="J5427">
        <v>18</v>
      </c>
      <c r="K5427">
        <v>2600</v>
      </c>
      <c r="M5427">
        <v>234</v>
      </c>
      <c r="N5427">
        <v>234</v>
      </c>
      <c r="P5427" t="s">
        <v>120</v>
      </c>
    </row>
    <row r="5428" spans="1:16">
      <c r="A5428" t="str">
        <f t="shared" si="84"/>
        <v>450</v>
      </c>
      <c r="B5428" t="str">
        <f>VLOOKUP(A5428,[11]Sheet3!$D$3:$E$46,2,0)</f>
        <v>Dindigul</v>
      </c>
      <c r="C5428" t="s">
        <v>10323</v>
      </c>
      <c r="D5428" s="2">
        <v>44046</v>
      </c>
      <c r="E5428" t="s">
        <v>10324</v>
      </c>
      <c r="F5428" t="s">
        <v>10325</v>
      </c>
      <c r="G5428" t="s">
        <v>115</v>
      </c>
      <c r="I5428" t="s">
        <v>28</v>
      </c>
      <c r="J5428">
        <v>18</v>
      </c>
      <c r="K5428">
        <v>2600</v>
      </c>
      <c r="M5428">
        <v>234</v>
      </c>
      <c r="N5428">
        <v>234</v>
      </c>
      <c r="P5428" t="s">
        <v>120</v>
      </c>
    </row>
    <row r="5429" spans="1:16">
      <c r="A5429" t="str">
        <f t="shared" si="84"/>
        <v>450</v>
      </c>
      <c r="B5429" t="str">
        <f>VLOOKUP(A5429,[11]Sheet3!$D$3:$E$46,2,0)</f>
        <v>Dindigul</v>
      </c>
      <c r="C5429" t="s">
        <v>10326</v>
      </c>
      <c r="D5429" s="2">
        <v>44046</v>
      </c>
      <c r="E5429" t="s">
        <v>10327</v>
      </c>
      <c r="F5429" t="s">
        <v>10328</v>
      </c>
      <c r="G5429" t="s">
        <v>115</v>
      </c>
      <c r="I5429" t="s">
        <v>28</v>
      </c>
      <c r="J5429">
        <v>18</v>
      </c>
      <c r="K5429">
        <v>2600</v>
      </c>
      <c r="M5429">
        <v>234</v>
      </c>
      <c r="N5429">
        <v>234</v>
      </c>
      <c r="P5429" t="s">
        <v>120</v>
      </c>
    </row>
    <row r="5430" spans="1:16">
      <c r="A5430" t="str">
        <f t="shared" si="84"/>
        <v>450</v>
      </c>
      <c r="B5430" t="str">
        <f>VLOOKUP(A5430,[11]Sheet3!$D$3:$E$46,2,0)</f>
        <v>Dindigul</v>
      </c>
      <c r="C5430" t="s">
        <v>10329</v>
      </c>
      <c r="D5430" s="2">
        <v>44046</v>
      </c>
      <c r="E5430" t="s">
        <v>10330</v>
      </c>
      <c r="F5430" t="s">
        <v>10331</v>
      </c>
      <c r="G5430" t="s">
        <v>115</v>
      </c>
      <c r="I5430" t="s">
        <v>28</v>
      </c>
      <c r="J5430">
        <v>18</v>
      </c>
      <c r="K5430">
        <v>2600</v>
      </c>
      <c r="M5430">
        <v>234</v>
      </c>
      <c r="N5430">
        <v>234</v>
      </c>
      <c r="P5430" t="s">
        <v>120</v>
      </c>
    </row>
    <row r="5431" spans="1:16">
      <c r="A5431" t="str">
        <f t="shared" si="84"/>
        <v>450</v>
      </c>
      <c r="B5431" t="str">
        <f>VLOOKUP(A5431,[11]Sheet3!$D$3:$E$46,2,0)</f>
        <v>Dindigul</v>
      </c>
      <c r="C5431" t="s">
        <v>10332</v>
      </c>
      <c r="D5431" s="2">
        <v>44046</v>
      </c>
      <c r="G5431" t="s">
        <v>115</v>
      </c>
      <c r="I5431" t="s">
        <v>28</v>
      </c>
      <c r="J5431">
        <v>18</v>
      </c>
      <c r="K5431">
        <v>2600</v>
      </c>
      <c r="M5431">
        <v>234</v>
      </c>
      <c r="N5431">
        <v>234</v>
      </c>
      <c r="P5431" t="s">
        <v>95</v>
      </c>
    </row>
    <row r="5432" spans="1:16">
      <c r="A5432" t="str">
        <f t="shared" si="84"/>
        <v>450</v>
      </c>
      <c r="B5432" t="str">
        <f>VLOOKUP(A5432,[11]Sheet3!$D$3:$E$46,2,0)</f>
        <v>Dindigul</v>
      </c>
      <c r="C5432" t="s">
        <v>10333</v>
      </c>
      <c r="D5432" s="2">
        <v>44046</v>
      </c>
      <c r="G5432" t="s">
        <v>115</v>
      </c>
      <c r="I5432" t="s">
        <v>28</v>
      </c>
      <c r="J5432">
        <v>18</v>
      </c>
      <c r="K5432">
        <v>2600</v>
      </c>
      <c r="M5432">
        <v>234</v>
      </c>
      <c r="N5432">
        <v>234</v>
      </c>
      <c r="P5432" t="s">
        <v>95</v>
      </c>
    </row>
    <row r="5433" spans="1:16">
      <c r="A5433" t="str">
        <f t="shared" si="84"/>
        <v>450</v>
      </c>
      <c r="B5433" t="str">
        <f>VLOOKUP(A5433,[11]Sheet3!$D$3:$E$46,2,0)</f>
        <v>Dindigul</v>
      </c>
      <c r="C5433" t="s">
        <v>10334</v>
      </c>
      <c r="D5433" s="2">
        <v>44046</v>
      </c>
      <c r="G5433" t="s">
        <v>115</v>
      </c>
      <c r="I5433" t="s">
        <v>28</v>
      </c>
      <c r="J5433">
        <v>18</v>
      </c>
      <c r="K5433">
        <v>2600</v>
      </c>
      <c r="M5433">
        <v>234</v>
      </c>
      <c r="N5433">
        <v>234</v>
      </c>
      <c r="P5433" t="s">
        <v>95</v>
      </c>
    </row>
    <row r="5434" spans="1:16">
      <c r="A5434" t="str">
        <f t="shared" si="84"/>
        <v>450</v>
      </c>
      <c r="B5434" t="str">
        <f>VLOOKUP(A5434,[11]Sheet3!$D$3:$E$46,2,0)</f>
        <v>Dindigul</v>
      </c>
      <c r="C5434" t="s">
        <v>10335</v>
      </c>
      <c r="D5434" s="2">
        <v>44046</v>
      </c>
      <c r="E5434" t="s">
        <v>10336</v>
      </c>
      <c r="F5434" t="s">
        <v>10337</v>
      </c>
      <c r="G5434" t="s">
        <v>115</v>
      </c>
      <c r="I5434" t="s">
        <v>28</v>
      </c>
      <c r="J5434">
        <v>18</v>
      </c>
      <c r="K5434">
        <v>2600</v>
      </c>
      <c r="M5434">
        <v>234</v>
      </c>
      <c r="N5434">
        <v>234</v>
      </c>
      <c r="P5434" t="s">
        <v>120</v>
      </c>
    </row>
    <row r="5435" spans="1:16">
      <c r="A5435" t="str">
        <f t="shared" si="84"/>
        <v>450</v>
      </c>
      <c r="B5435" t="str">
        <f>VLOOKUP(A5435,[11]Sheet3!$D$3:$E$46,2,0)</f>
        <v>Dindigul</v>
      </c>
      <c r="C5435" t="s">
        <v>10338</v>
      </c>
      <c r="D5435" s="2">
        <v>44046</v>
      </c>
      <c r="E5435" t="s">
        <v>10339</v>
      </c>
      <c r="F5435" t="s">
        <v>10340</v>
      </c>
      <c r="G5435" t="s">
        <v>115</v>
      </c>
      <c r="I5435" t="s">
        <v>28</v>
      </c>
      <c r="J5435">
        <v>18</v>
      </c>
      <c r="K5435">
        <v>2600</v>
      </c>
      <c r="M5435">
        <v>234</v>
      </c>
      <c r="N5435">
        <v>234</v>
      </c>
      <c r="P5435" t="s">
        <v>120</v>
      </c>
    </row>
    <row r="5436" spans="1:16">
      <c r="A5436" t="str">
        <f t="shared" si="84"/>
        <v>450</v>
      </c>
      <c r="B5436" t="str">
        <f>VLOOKUP(A5436,[11]Sheet3!$D$3:$E$46,2,0)</f>
        <v>Dindigul</v>
      </c>
      <c r="C5436" t="s">
        <v>10341</v>
      </c>
      <c r="D5436" s="2">
        <v>44046</v>
      </c>
      <c r="E5436" t="s">
        <v>10342</v>
      </c>
      <c r="F5436" t="s">
        <v>10343</v>
      </c>
      <c r="G5436" t="s">
        <v>115</v>
      </c>
      <c r="I5436" t="s">
        <v>28</v>
      </c>
      <c r="J5436">
        <v>18</v>
      </c>
      <c r="K5436">
        <v>2600</v>
      </c>
      <c r="M5436">
        <v>234</v>
      </c>
      <c r="N5436">
        <v>234</v>
      </c>
      <c r="P5436" t="s">
        <v>120</v>
      </c>
    </row>
    <row r="5437" spans="1:16">
      <c r="A5437" t="str">
        <f t="shared" si="84"/>
        <v>450</v>
      </c>
      <c r="B5437" t="str">
        <f>VLOOKUP(A5437,[11]Sheet3!$D$3:$E$46,2,0)</f>
        <v>Dindigul</v>
      </c>
      <c r="C5437" t="s">
        <v>10344</v>
      </c>
      <c r="D5437" s="2">
        <v>44046</v>
      </c>
      <c r="E5437" t="s">
        <v>10345</v>
      </c>
      <c r="F5437" t="s">
        <v>10346</v>
      </c>
      <c r="G5437" t="s">
        <v>115</v>
      </c>
      <c r="I5437" t="s">
        <v>28</v>
      </c>
      <c r="J5437">
        <v>18</v>
      </c>
      <c r="K5437">
        <v>2600</v>
      </c>
      <c r="M5437">
        <v>234</v>
      </c>
      <c r="N5437">
        <v>234</v>
      </c>
      <c r="P5437" t="s">
        <v>120</v>
      </c>
    </row>
    <row r="5438" spans="1:16">
      <c r="A5438" t="str">
        <f t="shared" si="84"/>
        <v>450</v>
      </c>
      <c r="B5438" t="str">
        <f>VLOOKUP(A5438,[11]Sheet3!$D$3:$E$46,2,0)</f>
        <v>Dindigul</v>
      </c>
      <c r="C5438" t="s">
        <v>10347</v>
      </c>
      <c r="D5438" s="2">
        <v>44046</v>
      </c>
      <c r="G5438" t="s">
        <v>115</v>
      </c>
      <c r="I5438" t="s">
        <v>28</v>
      </c>
      <c r="J5438">
        <v>18</v>
      </c>
      <c r="K5438">
        <v>2600</v>
      </c>
      <c r="M5438">
        <v>234</v>
      </c>
      <c r="N5438">
        <v>234</v>
      </c>
      <c r="P5438" t="s">
        <v>95</v>
      </c>
    </row>
    <row r="5439" spans="1:16">
      <c r="A5439" t="str">
        <f t="shared" si="84"/>
        <v>450</v>
      </c>
      <c r="B5439" t="str">
        <f>VLOOKUP(A5439,[11]Sheet3!$D$3:$E$46,2,0)</f>
        <v>Dindigul</v>
      </c>
      <c r="C5439" t="s">
        <v>10348</v>
      </c>
      <c r="D5439" s="2">
        <v>44046</v>
      </c>
      <c r="G5439" t="s">
        <v>115</v>
      </c>
      <c r="I5439" t="s">
        <v>28</v>
      </c>
      <c r="J5439">
        <v>18</v>
      </c>
      <c r="K5439">
        <v>2600</v>
      </c>
      <c r="M5439">
        <v>234</v>
      </c>
      <c r="N5439">
        <v>234</v>
      </c>
      <c r="P5439" t="s">
        <v>95</v>
      </c>
    </row>
    <row r="5440" spans="1:16">
      <c r="A5440" t="str">
        <f t="shared" ref="A5440:A5503" si="85">MID(C5440,2,3)</f>
        <v>450</v>
      </c>
      <c r="B5440" t="str">
        <f>VLOOKUP(A5440,[11]Sheet3!$D$3:$E$46,2,0)</f>
        <v>Dindigul</v>
      </c>
      <c r="C5440" t="s">
        <v>10349</v>
      </c>
      <c r="D5440" s="2">
        <v>44046</v>
      </c>
      <c r="G5440" t="s">
        <v>115</v>
      </c>
      <c r="I5440" t="s">
        <v>28</v>
      </c>
      <c r="J5440">
        <v>18</v>
      </c>
      <c r="K5440">
        <v>2600</v>
      </c>
      <c r="M5440">
        <v>234</v>
      </c>
      <c r="N5440">
        <v>234</v>
      </c>
      <c r="P5440" t="s">
        <v>95</v>
      </c>
    </row>
    <row r="5441" spans="1:16">
      <c r="A5441" t="str">
        <f t="shared" si="85"/>
        <v>450</v>
      </c>
      <c r="B5441" t="str">
        <f>VLOOKUP(A5441,[11]Sheet3!$D$3:$E$46,2,0)</f>
        <v>Dindigul</v>
      </c>
      <c r="C5441" t="s">
        <v>10350</v>
      </c>
      <c r="D5441" s="2">
        <v>44046</v>
      </c>
      <c r="G5441" t="s">
        <v>115</v>
      </c>
      <c r="I5441" t="s">
        <v>28</v>
      </c>
      <c r="J5441">
        <v>18</v>
      </c>
      <c r="K5441">
        <v>2600</v>
      </c>
      <c r="M5441">
        <v>234</v>
      </c>
      <c r="N5441">
        <v>234</v>
      </c>
      <c r="P5441" t="s">
        <v>95</v>
      </c>
    </row>
    <row r="5442" spans="1:16">
      <c r="A5442" t="str">
        <f t="shared" si="85"/>
        <v>450</v>
      </c>
      <c r="B5442" t="str">
        <f>VLOOKUP(A5442,[11]Sheet3!$D$3:$E$46,2,0)</f>
        <v>Dindigul</v>
      </c>
      <c r="C5442" t="s">
        <v>10351</v>
      </c>
      <c r="D5442" s="2">
        <v>44046</v>
      </c>
      <c r="G5442" t="s">
        <v>115</v>
      </c>
      <c r="I5442" t="s">
        <v>28</v>
      </c>
      <c r="J5442">
        <v>18</v>
      </c>
      <c r="K5442">
        <v>2600</v>
      </c>
      <c r="M5442">
        <v>234</v>
      </c>
      <c r="N5442">
        <v>234</v>
      </c>
      <c r="P5442" t="s">
        <v>95</v>
      </c>
    </row>
    <row r="5443" spans="1:16">
      <c r="A5443" t="str">
        <f t="shared" si="85"/>
        <v>450</v>
      </c>
      <c r="B5443" t="str">
        <f>VLOOKUP(A5443,[11]Sheet3!$D$3:$E$46,2,0)</f>
        <v>Dindigul</v>
      </c>
      <c r="C5443" t="s">
        <v>10352</v>
      </c>
      <c r="D5443" s="2">
        <v>44046</v>
      </c>
      <c r="G5443" t="s">
        <v>115</v>
      </c>
      <c r="I5443" t="s">
        <v>28</v>
      </c>
      <c r="J5443">
        <v>18</v>
      </c>
      <c r="K5443">
        <v>2600</v>
      </c>
      <c r="M5443">
        <v>234</v>
      </c>
      <c r="N5443">
        <v>234</v>
      </c>
      <c r="P5443" t="s">
        <v>95</v>
      </c>
    </row>
    <row r="5444" spans="1:16">
      <c r="A5444" t="str">
        <f t="shared" si="85"/>
        <v>450</v>
      </c>
      <c r="B5444" t="str">
        <f>VLOOKUP(A5444,[11]Sheet3!$D$3:$E$46,2,0)</f>
        <v>Dindigul</v>
      </c>
      <c r="C5444" t="s">
        <v>10353</v>
      </c>
      <c r="D5444" s="2">
        <v>44046</v>
      </c>
      <c r="G5444" t="s">
        <v>115</v>
      </c>
      <c r="I5444" t="s">
        <v>28</v>
      </c>
      <c r="J5444">
        <v>18</v>
      </c>
      <c r="K5444">
        <v>2600</v>
      </c>
      <c r="M5444">
        <v>234</v>
      </c>
      <c r="N5444">
        <v>234</v>
      </c>
      <c r="P5444" t="s">
        <v>95</v>
      </c>
    </row>
    <row r="5445" spans="1:16">
      <c r="A5445" t="str">
        <f t="shared" si="85"/>
        <v>450</v>
      </c>
      <c r="B5445" t="str">
        <f>VLOOKUP(A5445,[11]Sheet3!$D$3:$E$46,2,0)</f>
        <v>Dindigul</v>
      </c>
      <c r="C5445" t="s">
        <v>10354</v>
      </c>
      <c r="D5445" s="2">
        <v>44046</v>
      </c>
      <c r="E5445" t="s">
        <v>10345</v>
      </c>
      <c r="F5445" t="s">
        <v>10346</v>
      </c>
      <c r="G5445" t="s">
        <v>115</v>
      </c>
      <c r="I5445" t="s">
        <v>28</v>
      </c>
      <c r="J5445">
        <v>18</v>
      </c>
      <c r="K5445">
        <v>2600</v>
      </c>
      <c r="M5445">
        <v>234</v>
      </c>
      <c r="N5445">
        <v>234</v>
      </c>
      <c r="P5445" t="s">
        <v>120</v>
      </c>
    </row>
    <row r="5446" spans="1:16">
      <c r="A5446" t="str">
        <f t="shared" si="85"/>
        <v>450</v>
      </c>
      <c r="B5446" t="str">
        <f>VLOOKUP(A5446,[11]Sheet3!$D$3:$E$46,2,0)</f>
        <v>Dindigul</v>
      </c>
      <c r="C5446" t="s">
        <v>10355</v>
      </c>
      <c r="D5446" s="2">
        <v>44046</v>
      </c>
      <c r="E5446" t="s">
        <v>10356</v>
      </c>
      <c r="F5446" t="s">
        <v>10357</v>
      </c>
      <c r="G5446" t="s">
        <v>115</v>
      </c>
      <c r="I5446" t="s">
        <v>28</v>
      </c>
      <c r="J5446">
        <v>18</v>
      </c>
      <c r="K5446">
        <v>2600</v>
      </c>
      <c r="M5446">
        <v>234</v>
      </c>
      <c r="N5446">
        <v>234</v>
      </c>
      <c r="P5446" t="s">
        <v>120</v>
      </c>
    </row>
    <row r="5447" spans="1:16">
      <c r="A5447" t="str">
        <f t="shared" si="85"/>
        <v>450</v>
      </c>
      <c r="B5447" t="str">
        <f>VLOOKUP(A5447,[11]Sheet3!$D$3:$E$46,2,0)</f>
        <v>Dindigul</v>
      </c>
      <c r="C5447" t="s">
        <v>10358</v>
      </c>
      <c r="D5447" s="2">
        <v>44046</v>
      </c>
      <c r="E5447" t="s">
        <v>10359</v>
      </c>
      <c r="F5447" t="s">
        <v>10360</v>
      </c>
      <c r="G5447" t="s">
        <v>115</v>
      </c>
      <c r="I5447" t="s">
        <v>28</v>
      </c>
      <c r="J5447">
        <v>18</v>
      </c>
      <c r="K5447">
        <v>2600</v>
      </c>
      <c r="M5447">
        <v>234</v>
      </c>
      <c r="N5447">
        <v>234</v>
      </c>
      <c r="P5447" t="s">
        <v>120</v>
      </c>
    </row>
    <row r="5448" spans="1:16">
      <c r="A5448" t="str">
        <f t="shared" si="85"/>
        <v>450</v>
      </c>
      <c r="B5448" t="str">
        <f>VLOOKUP(A5448,[11]Sheet3!$D$3:$E$46,2,0)</f>
        <v>Dindigul</v>
      </c>
      <c r="C5448" t="s">
        <v>10361</v>
      </c>
      <c r="D5448" s="2">
        <v>44046</v>
      </c>
      <c r="G5448" t="s">
        <v>115</v>
      </c>
      <c r="I5448" t="s">
        <v>28</v>
      </c>
      <c r="J5448">
        <v>18</v>
      </c>
      <c r="K5448">
        <v>2600</v>
      </c>
      <c r="M5448">
        <v>234</v>
      </c>
      <c r="N5448">
        <v>234</v>
      </c>
      <c r="P5448" t="s">
        <v>95</v>
      </c>
    </row>
    <row r="5449" spans="1:16">
      <c r="A5449" t="str">
        <f t="shared" si="85"/>
        <v>450</v>
      </c>
      <c r="B5449" t="str">
        <f>VLOOKUP(A5449,[11]Sheet3!$D$3:$E$46,2,0)</f>
        <v>Dindigul</v>
      </c>
      <c r="C5449" t="s">
        <v>10362</v>
      </c>
      <c r="D5449" s="2">
        <v>44046</v>
      </c>
      <c r="G5449" t="s">
        <v>115</v>
      </c>
      <c r="I5449" t="s">
        <v>28</v>
      </c>
      <c r="J5449">
        <v>18</v>
      </c>
      <c r="K5449">
        <v>2600</v>
      </c>
      <c r="M5449">
        <v>234</v>
      </c>
      <c r="N5449">
        <v>234</v>
      </c>
      <c r="P5449" t="s">
        <v>95</v>
      </c>
    </row>
    <row r="5450" spans="1:16">
      <c r="A5450" t="str">
        <f t="shared" si="85"/>
        <v>450</v>
      </c>
      <c r="B5450" t="str">
        <f>VLOOKUP(A5450,[11]Sheet3!$D$3:$E$46,2,0)</f>
        <v>Dindigul</v>
      </c>
      <c r="C5450" t="s">
        <v>10363</v>
      </c>
      <c r="D5450" s="2">
        <v>44046</v>
      </c>
      <c r="E5450" t="s">
        <v>10364</v>
      </c>
      <c r="F5450" t="s">
        <v>10365</v>
      </c>
      <c r="G5450" t="s">
        <v>115</v>
      </c>
      <c r="I5450" t="s">
        <v>28</v>
      </c>
      <c r="J5450">
        <v>18</v>
      </c>
      <c r="K5450">
        <v>2600</v>
      </c>
      <c r="M5450">
        <v>234</v>
      </c>
      <c r="N5450">
        <v>234</v>
      </c>
      <c r="P5450" t="s">
        <v>120</v>
      </c>
    </row>
    <row r="5451" spans="1:16">
      <c r="A5451" t="str">
        <f t="shared" si="85"/>
        <v>450</v>
      </c>
      <c r="B5451" t="str">
        <f>VLOOKUP(A5451,[11]Sheet3!$D$3:$E$46,2,0)</f>
        <v>Dindigul</v>
      </c>
      <c r="C5451" t="s">
        <v>10366</v>
      </c>
      <c r="D5451" s="2">
        <v>44046</v>
      </c>
      <c r="E5451" t="s">
        <v>801</v>
      </c>
      <c r="F5451" t="s">
        <v>802</v>
      </c>
      <c r="G5451" t="s">
        <v>115</v>
      </c>
      <c r="I5451" t="s">
        <v>28</v>
      </c>
      <c r="J5451">
        <v>18</v>
      </c>
      <c r="K5451">
        <v>2600</v>
      </c>
      <c r="M5451">
        <v>234</v>
      </c>
      <c r="N5451">
        <v>234</v>
      </c>
      <c r="P5451" t="s">
        <v>120</v>
      </c>
    </row>
    <row r="5452" spans="1:16">
      <c r="A5452" t="str">
        <f t="shared" si="85"/>
        <v>450</v>
      </c>
      <c r="B5452" t="str">
        <f>VLOOKUP(A5452,[11]Sheet3!$D$3:$E$46,2,0)</f>
        <v>Dindigul</v>
      </c>
      <c r="C5452" t="s">
        <v>10367</v>
      </c>
      <c r="D5452" s="2">
        <v>44046</v>
      </c>
      <c r="G5452" t="s">
        <v>115</v>
      </c>
      <c r="I5452" t="s">
        <v>28</v>
      </c>
      <c r="J5452">
        <v>18</v>
      </c>
      <c r="K5452">
        <v>2600</v>
      </c>
      <c r="M5452">
        <v>234</v>
      </c>
      <c r="N5452">
        <v>234</v>
      </c>
      <c r="P5452" t="s">
        <v>95</v>
      </c>
    </row>
    <row r="5453" spans="1:16">
      <c r="A5453" t="str">
        <f t="shared" si="85"/>
        <v>450</v>
      </c>
      <c r="B5453" t="str">
        <f>VLOOKUP(A5453,[11]Sheet3!$D$3:$E$46,2,0)</f>
        <v>Dindigul</v>
      </c>
      <c r="C5453" t="s">
        <v>10368</v>
      </c>
      <c r="D5453" s="2">
        <v>44046</v>
      </c>
      <c r="G5453" t="s">
        <v>115</v>
      </c>
      <c r="I5453" t="s">
        <v>28</v>
      </c>
      <c r="J5453">
        <v>18</v>
      </c>
      <c r="K5453">
        <v>2600</v>
      </c>
      <c r="M5453">
        <v>234</v>
      </c>
      <c r="N5453">
        <v>234</v>
      </c>
      <c r="P5453" t="s">
        <v>95</v>
      </c>
    </row>
    <row r="5454" spans="1:16">
      <c r="A5454" t="str">
        <f t="shared" si="85"/>
        <v>450</v>
      </c>
      <c r="B5454" t="str">
        <f>VLOOKUP(A5454,[11]Sheet3!$D$3:$E$46,2,0)</f>
        <v>Dindigul</v>
      </c>
      <c r="C5454" t="s">
        <v>10369</v>
      </c>
      <c r="D5454" s="2">
        <v>44046</v>
      </c>
      <c r="G5454" t="s">
        <v>115</v>
      </c>
      <c r="I5454" t="s">
        <v>28</v>
      </c>
      <c r="J5454">
        <v>18</v>
      </c>
      <c r="K5454">
        <v>2600</v>
      </c>
      <c r="M5454">
        <v>234</v>
      </c>
      <c r="N5454">
        <v>234</v>
      </c>
      <c r="P5454" t="s">
        <v>95</v>
      </c>
    </row>
    <row r="5455" spans="1:16">
      <c r="A5455" t="str">
        <f t="shared" si="85"/>
        <v>450</v>
      </c>
      <c r="B5455" t="str">
        <f>VLOOKUP(A5455,[11]Sheet3!$D$3:$E$46,2,0)</f>
        <v>Dindigul</v>
      </c>
      <c r="C5455" t="s">
        <v>10370</v>
      </c>
      <c r="D5455" s="2">
        <v>44046</v>
      </c>
      <c r="E5455" t="s">
        <v>10371</v>
      </c>
      <c r="F5455" t="s">
        <v>10372</v>
      </c>
      <c r="G5455" t="s">
        <v>115</v>
      </c>
      <c r="I5455" t="s">
        <v>28</v>
      </c>
      <c r="J5455">
        <v>18</v>
      </c>
      <c r="K5455">
        <v>2600</v>
      </c>
      <c r="M5455">
        <v>234</v>
      </c>
      <c r="N5455">
        <v>234</v>
      </c>
      <c r="P5455" t="s">
        <v>120</v>
      </c>
    </row>
    <row r="5456" spans="1:16">
      <c r="A5456" t="str">
        <f t="shared" si="85"/>
        <v>450</v>
      </c>
      <c r="B5456" t="str">
        <f>VLOOKUP(A5456,[11]Sheet3!$D$3:$E$46,2,0)</f>
        <v>Dindigul</v>
      </c>
      <c r="C5456" t="s">
        <v>10373</v>
      </c>
      <c r="D5456" s="2">
        <v>44046</v>
      </c>
      <c r="G5456" t="s">
        <v>115</v>
      </c>
      <c r="I5456" t="s">
        <v>28</v>
      </c>
      <c r="J5456">
        <v>18</v>
      </c>
      <c r="K5456">
        <v>2600</v>
      </c>
      <c r="M5456">
        <v>234</v>
      </c>
      <c r="N5456">
        <v>234</v>
      </c>
      <c r="P5456" t="s">
        <v>95</v>
      </c>
    </row>
    <row r="5457" spans="1:16">
      <c r="A5457" t="str">
        <f t="shared" si="85"/>
        <v>450</v>
      </c>
      <c r="B5457" t="str">
        <f>VLOOKUP(A5457,[11]Sheet3!$D$3:$E$46,2,0)</f>
        <v>Dindigul</v>
      </c>
      <c r="C5457" t="s">
        <v>10374</v>
      </c>
      <c r="D5457" s="2">
        <v>44046</v>
      </c>
      <c r="G5457" t="s">
        <v>115</v>
      </c>
      <c r="I5457" t="s">
        <v>28</v>
      </c>
      <c r="J5457">
        <v>18</v>
      </c>
      <c r="K5457">
        <v>2600</v>
      </c>
      <c r="M5457">
        <v>234</v>
      </c>
      <c r="N5457">
        <v>234</v>
      </c>
      <c r="P5457" t="s">
        <v>95</v>
      </c>
    </row>
    <row r="5458" spans="1:16">
      <c r="A5458" t="str">
        <f t="shared" si="85"/>
        <v>450</v>
      </c>
      <c r="B5458" t="str">
        <f>VLOOKUP(A5458,[11]Sheet3!$D$3:$E$46,2,0)</f>
        <v>Dindigul</v>
      </c>
      <c r="C5458" t="s">
        <v>10375</v>
      </c>
      <c r="D5458" s="2">
        <v>44046</v>
      </c>
      <c r="G5458" t="s">
        <v>115</v>
      </c>
      <c r="I5458" t="s">
        <v>28</v>
      </c>
      <c r="J5458">
        <v>18</v>
      </c>
      <c r="K5458">
        <v>2600</v>
      </c>
      <c r="M5458">
        <v>234</v>
      </c>
      <c r="N5458">
        <v>234</v>
      </c>
      <c r="P5458" t="s">
        <v>95</v>
      </c>
    </row>
    <row r="5459" spans="1:16">
      <c r="A5459" t="str">
        <f t="shared" si="85"/>
        <v>450</v>
      </c>
      <c r="B5459" t="str">
        <f>VLOOKUP(A5459,[11]Sheet3!$D$3:$E$46,2,0)</f>
        <v>Dindigul</v>
      </c>
      <c r="C5459" t="s">
        <v>10376</v>
      </c>
      <c r="D5459" s="2">
        <v>44046</v>
      </c>
      <c r="G5459" t="s">
        <v>115</v>
      </c>
      <c r="I5459" t="s">
        <v>28</v>
      </c>
      <c r="J5459">
        <v>18</v>
      </c>
      <c r="K5459">
        <v>2600</v>
      </c>
      <c r="M5459">
        <v>234</v>
      </c>
      <c r="N5459">
        <v>234</v>
      </c>
      <c r="P5459" t="s">
        <v>95</v>
      </c>
    </row>
    <row r="5460" spans="1:16">
      <c r="A5460" t="str">
        <f t="shared" si="85"/>
        <v>450</v>
      </c>
      <c r="B5460" t="str">
        <f>VLOOKUP(A5460,[11]Sheet3!$D$3:$E$46,2,0)</f>
        <v>Dindigul</v>
      </c>
      <c r="C5460" t="s">
        <v>10377</v>
      </c>
      <c r="D5460" s="2">
        <v>44046</v>
      </c>
      <c r="G5460" t="s">
        <v>115</v>
      </c>
      <c r="I5460" t="s">
        <v>28</v>
      </c>
      <c r="J5460">
        <v>18</v>
      </c>
      <c r="K5460">
        <v>2600</v>
      </c>
      <c r="M5460">
        <v>234</v>
      </c>
      <c r="N5460">
        <v>234</v>
      </c>
      <c r="P5460" t="s">
        <v>95</v>
      </c>
    </row>
    <row r="5461" spans="1:16">
      <c r="A5461" t="str">
        <f t="shared" si="85"/>
        <v>450</v>
      </c>
      <c r="B5461" t="str">
        <f>VLOOKUP(A5461,[11]Sheet3!$D$3:$E$46,2,0)</f>
        <v>Dindigul</v>
      </c>
      <c r="C5461" t="s">
        <v>10378</v>
      </c>
      <c r="D5461" s="2">
        <v>44046</v>
      </c>
      <c r="E5461" t="s">
        <v>10379</v>
      </c>
      <c r="F5461" t="s">
        <v>10380</v>
      </c>
      <c r="G5461" t="s">
        <v>115</v>
      </c>
      <c r="I5461" t="s">
        <v>28</v>
      </c>
      <c r="J5461">
        <v>18</v>
      </c>
      <c r="K5461">
        <v>2600</v>
      </c>
      <c r="M5461">
        <v>234</v>
      </c>
      <c r="N5461">
        <v>234</v>
      </c>
      <c r="P5461" t="s">
        <v>120</v>
      </c>
    </row>
    <row r="5462" spans="1:16">
      <c r="A5462" t="str">
        <f t="shared" si="85"/>
        <v>450</v>
      </c>
      <c r="B5462" t="str">
        <f>VLOOKUP(A5462,[11]Sheet3!$D$3:$E$46,2,0)</f>
        <v>Dindigul</v>
      </c>
      <c r="C5462" t="s">
        <v>10381</v>
      </c>
      <c r="D5462" s="2">
        <v>44046</v>
      </c>
      <c r="G5462" t="s">
        <v>115</v>
      </c>
      <c r="I5462" t="s">
        <v>28</v>
      </c>
      <c r="J5462">
        <v>18</v>
      </c>
      <c r="K5462">
        <v>3000</v>
      </c>
      <c r="M5462">
        <v>270</v>
      </c>
      <c r="N5462">
        <v>270</v>
      </c>
      <c r="P5462" t="s">
        <v>95</v>
      </c>
    </row>
    <row r="5463" spans="1:16">
      <c r="A5463" t="str">
        <f t="shared" si="85"/>
        <v>450</v>
      </c>
      <c r="B5463" t="str">
        <f>VLOOKUP(A5463,[11]Sheet3!$D$3:$E$46,2,0)</f>
        <v>Dindigul</v>
      </c>
      <c r="C5463" t="s">
        <v>10382</v>
      </c>
      <c r="D5463" s="2">
        <v>44046</v>
      </c>
      <c r="G5463" t="s">
        <v>115</v>
      </c>
      <c r="I5463" t="s">
        <v>28</v>
      </c>
      <c r="J5463">
        <v>18</v>
      </c>
      <c r="K5463">
        <v>2600</v>
      </c>
      <c r="M5463">
        <v>234</v>
      </c>
      <c r="N5463">
        <v>234</v>
      </c>
      <c r="P5463" t="s">
        <v>95</v>
      </c>
    </row>
    <row r="5464" spans="1:16">
      <c r="A5464" t="str">
        <f t="shared" si="85"/>
        <v>450</v>
      </c>
      <c r="B5464" t="str">
        <f>VLOOKUP(A5464,[11]Sheet3!$D$3:$E$46,2,0)</f>
        <v>Dindigul</v>
      </c>
      <c r="C5464" t="s">
        <v>10383</v>
      </c>
      <c r="D5464" s="2">
        <v>44046</v>
      </c>
      <c r="G5464" t="s">
        <v>115</v>
      </c>
      <c r="I5464" t="s">
        <v>28</v>
      </c>
      <c r="J5464">
        <v>18</v>
      </c>
      <c r="K5464">
        <v>2600</v>
      </c>
      <c r="M5464">
        <v>234</v>
      </c>
      <c r="N5464">
        <v>234</v>
      </c>
      <c r="P5464" t="s">
        <v>95</v>
      </c>
    </row>
    <row r="5465" spans="1:16">
      <c r="A5465" t="str">
        <f t="shared" si="85"/>
        <v>450</v>
      </c>
      <c r="B5465" t="str">
        <f>VLOOKUP(A5465,[11]Sheet3!$D$3:$E$46,2,0)</f>
        <v>Dindigul</v>
      </c>
      <c r="C5465" t="s">
        <v>10384</v>
      </c>
      <c r="D5465" s="2">
        <v>44046</v>
      </c>
      <c r="G5465" t="s">
        <v>115</v>
      </c>
      <c r="I5465" t="s">
        <v>28</v>
      </c>
      <c r="J5465">
        <v>18</v>
      </c>
      <c r="K5465">
        <v>2600</v>
      </c>
      <c r="M5465">
        <v>234</v>
      </c>
      <c r="N5465">
        <v>234</v>
      </c>
      <c r="P5465" t="s">
        <v>95</v>
      </c>
    </row>
    <row r="5466" spans="1:16">
      <c r="A5466" t="str">
        <f t="shared" si="85"/>
        <v>450</v>
      </c>
      <c r="B5466" t="str">
        <f>VLOOKUP(A5466,[11]Sheet3!$D$3:$E$46,2,0)</f>
        <v>Dindigul</v>
      </c>
      <c r="C5466" t="s">
        <v>10385</v>
      </c>
      <c r="D5466" s="2">
        <v>44046</v>
      </c>
      <c r="G5466" t="s">
        <v>115</v>
      </c>
      <c r="I5466" t="s">
        <v>28</v>
      </c>
      <c r="J5466">
        <v>18</v>
      </c>
      <c r="K5466">
        <v>2600</v>
      </c>
      <c r="M5466">
        <v>234</v>
      </c>
      <c r="N5466">
        <v>234</v>
      </c>
      <c r="P5466" t="s">
        <v>95</v>
      </c>
    </row>
    <row r="5467" spans="1:16">
      <c r="A5467" t="str">
        <f t="shared" si="85"/>
        <v>450</v>
      </c>
      <c r="B5467" t="str">
        <f>VLOOKUP(A5467,[11]Sheet3!$D$3:$E$46,2,0)</f>
        <v>Dindigul</v>
      </c>
      <c r="C5467" t="s">
        <v>10386</v>
      </c>
      <c r="D5467" s="2">
        <v>44046</v>
      </c>
      <c r="E5467" t="s">
        <v>978</v>
      </c>
      <c r="F5467" t="s">
        <v>979</v>
      </c>
      <c r="G5467" t="s">
        <v>115</v>
      </c>
      <c r="I5467" t="s">
        <v>28</v>
      </c>
      <c r="J5467">
        <v>18</v>
      </c>
      <c r="K5467">
        <v>2600</v>
      </c>
      <c r="M5467">
        <v>234</v>
      </c>
      <c r="N5467">
        <v>234</v>
      </c>
      <c r="P5467" t="s">
        <v>120</v>
      </c>
    </row>
    <row r="5468" spans="1:16">
      <c r="A5468" t="str">
        <f t="shared" si="85"/>
        <v>450</v>
      </c>
      <c r="B5468" t="str">
        <f>VLOOKUP(A5468,[11]Sheet3!$D$3:$E$46,2,0)</f>
        <v>Dindigul</v>
      </c>
      <c r="C5468" t="s">
        <v>10387</v>
      </c>
      <c r="D5468" s="2">
        <v>44046</v>
      </c>
      <c r="G5468" t="s">
        <v>115</v>
      </c>
      <c r="I5468" t="s">
        <v>28</v>
      </c>
      <c r="J5468">
        <v>18</v>
      </c>
      <c r="K5468">
        <v>2600</v>
      </c>
      <c r="M5468">
        <v>234</v>
      </c>
      <c r="N5468">
        <v>234</v>
      </c>
      <c r="P5468" t="s">
        <v>95</v>
      </c>
    </row>
    <row r="5469" spans="1:16">
      <c r="A5469" t="str">
        <f t="shared" si="85"/>
        <v>450</v>
      </c>
      <c r="B5469" t="str">
        <f>VLOOKUP(A5469,[11]Sheet3!$D$3:$E$46,2,0)</f>
        <v>Dindigul</v>
      </c>
      <c r="C5469" t="s">
        <v>10388</v>
      </c>
      <c r="D5469" s="2">
        <v>44046</v>
      </c>
      <c r="G5469" t="s">
        <v>115</v>
      </c>
      <c r="I5469" t="s">
        <v>28</v>
      </c>
      <c r="J5469">
        <v>18</v>
      </c>
      <c r="K5469">
        <v>2600</v>
      </c>
      <c r="M5469">
        <v>234</v>
      </c>
      <c r="N5469">
        <v>234</v>
      </c>
      <c r="P5469" t="s">
        <v>95</v>
      </c>
    </row>
    <row r="5470" spans="1:16">
      <c r="A5470" t="str">
        <f t="shared" si="85"/>
        <v>450</v>
      </c>
      <c r="B5470" t="str">
        <f>VLOOKUP(A5470,[11]Sheet3!$D$3:$E$46,2,0)</f>
        <v>Dindigul</v>
      </c>
      <c r="C5470" t="s">
        <v>10389</v>
      </c>
      <c r="D5470" s="2">
        <v>44046</v>
      </c>
      <c r="E5470" t="s">
        <v>10390</v>
      </c>
      <c r="F5470" t="s">
        <v>10391</v>
      </c>
      <c r="G5470" t="s">
        <v>115</v>
      </c>
      <c r="I5470" t="s">
        <v>28</v>
      </c>
      <c r="J5470">
        <v>18</v>
      </c>
      <c r="K5470">
        <v>2600</v>
      </c>
      <c r="M5470">
        <v>234</v>
      </c>
      <c r="N5470">
        <v>234</v>
      </c>
      <c r="P5470" t="s">
        <v>120</v>
      </c>
    </row>
    <row r="5471" spans="1:16">
      <c r="A5471" t="str">
        <f t="shared" si="85"/>
        <v>450</v>
      </c>
      <c r="B5471" t="str">
        <f>VLOOKUP(A5471,[11]Sheet3!$D$3:$E$46,2,0)</f>
        <v>Dindigul</v>
      </c>
      <c r="C5471" t="s">
        <v>10392</v>
      </c>
      <c r="D5471" s="2">
        <v>44046</v>
      </c>
      <c r="E5471" t="s">
        <v>6543</v>
      </c>
      <c r="F5471" t="s">
        <v>6544</v>
      </c>
      <c r="G5471" t="s">
        <v>115</v>
      </c>
      <c r="I5471" t="s">
        <v>28</v>
      </c>
      <c r="J5471">
        <v>18</v>
      </c>
      <c r="K5471">
        <v>2600</v>
      </c>
      <c r="M5471">
        <v>234</v>
      </c>
      <c r="N5471">
        <v>234</v>
      </c>
      <c r="P5471" t="s">
        <v>120</v>
      </c>
    </row>
    <row r="5472" spans="1:16">
      <c r="A5472" t="str">
        <f t="shared" si="85"/>
        <v>450</v>
      </c>
      <c r="B5472" t="str">
        <f>VLOOKUP(A5472,[11]Sheet3!$D$3:$E$46,2,0)</f>
        <v>Dindigul</v>
      </c>
      <c r="C5472" t="s">
        <v>10393</v>
      </c>
      <c r="D5472" s="2">
        <v>44046</v>
      </c>
      <c r="E5472" t="s">
        <v>10394</v>
      </c>
      <c r="F5472" t="s">
        <v>10395</v>
      </c>
      <c r="G5472" t="s">
        <v>115</v>
      </c>
      <c r="I5472" t="s">
        <v>28</v>
      </c>
      <c r="J5472">
        <v>18</v>
      </c>
      <c r="K5472">
        <v>2600</v>
      </c>
      <c r="M5472">
        <v>234</v>
      </c>
      <c r="N5472">
        <v>234</v>
      </c>
      <c r="P5472" t="s">
        <v>120</v>
      </c>
    </row>
    <row r="5473" spans="1:16">
      <c r="A5473" t="str">
        <f t="shared" si="85"/>
        <v>450</v>
      </c>
      <c r="B5473" t="str">
        <f>VLOOKUP(A5473,[11]Sheet3!$D$3:$E$46,2,0)</f>
        <v>Dindigul</v>
      </c>
      <c r="C5473" t="s">
        <v>10396</v>
      </c>
      <c r="D5473" s="2">
        <v>44046</v>
      </c>
      <c r="G5473" t="s">
        <v>115</v>
      </c>
      <c r="I5473" t="s">
        <v>28</v>
      </c>
      <c r="J5473">
        <v>18</v>
      </c>
      <c r="K5473">
        <v>2600</v>
      </c>
      <c r="M5473">
        <v>234</v>
      </c>
      <c r="N5473">
        <v>234</v>
      </c>
      <c r="P5473" t="s">
        <v>95</v>
      </c>
    </row>
    <row r="5474" spans="1:16">
      <c r="A5474" t="str">
        <f t="shared" si="85"/>
        <v>450</v>
      </c>
      <c r="B5474" t="str">
        <f>VLOOKUP(A5474,[11]Sheet3!$D$3:$E$46,2,0)</f>
        <v>Dindigul</v>
      </c>
      <c r="C5474" t="s">
        <v>10397</v>
      </c>
      <c r="D5474" s="2">
        <v>44046</v>
      </c>
      <c r="G5474" t="s">
        <v>115</v>
      </c>
      <c r="I5474" t="s">
        <v>28</v>
      </c>
      <c r="J5474">
        <v>18</v>
      </c>
      <c r="K5474">
        <v>2600</v>
      </c>
      <c r="M5474">
        <v>234</v>
      </c>
      <c r="N5474">
        <v>234</v>
      </c>
      <c r="P5474" t="s">
        <v>95</v>
      </c>
    </row>
    <row r="5475" spans="1:16">
      <c r="A5475" t="str">
        <f t="shared" si="85"/>
        <v>450</v>
      </c>
      <c r="B5475" t="str">
        <f>VLOOKUP(A5475,[11]Sheet3!$D$3:$E$46,2,0)</f>
        <v>Dindigul</v>
      </c>
      <c r="C5475" t="s">
        <v>10398</v>
      </c>
      <c r="D5475" s="2">
        <v>44046</v>
      </c>
      <c r="G5475" t="s">
        <v>115</v>
      </c>
      <c r="I5475" t="s">
        <v>28</v>
      </c>
      <c r="J5475">
        <v>18</v>
      </c>
      <c r="K5475">
        <v>2600</v>
      </c>
      <c r="M5475">
        <v>234</v>
      </c>
      <c r="N5475">
        <v>234</v>
      </c>
      <c r="P5475" t="s">
        <v>95</v>
      </c>
    </row>
    <row r="5476" spans="1:16">
      <c r="A5476" t="str">
        <f t="shared" si="85"/>
        <v>450</v>
      </c>
      <c r="B5476" t="str">
        <f>VLOOKUP(A5476,[11]Sheet3!$D$3:$E$46,2,0)</f>
        <v>Dindigul</v>
      </c>
      <c r="C5476" t="s">
        <v>10399</v>
      </c>
      <c r="D5476" s="2">
        <v>44046</v>
      </c>
      <c r="G5476" t="s">
        <v>115</v>
      </c>
      <c r="I5476" t="s">
        <v>28</v>
      </c>
      <c r="J5476">
        <v>18</v>
      </c>
      <c r="K5476">
        <v>2600</v>
      </c>
      <c r="M5476">
        <v>234</v>
      </c>
      <c r="N5476">
        <v>234</v>
      </c>
      <c r="P5476" t="s">
        <v>95</v>
      </c>
    </row>
    <row r="5477" spans="1:16">
      <c r="A5477" t="str">
        <f t="shared" si="85"/>
        <v>450</v>
      </c>
      <c r="B5477" t="str">
        <f>VLOOKUP(A5477,[11]Sheet3!$D$3:$E$46,2,0)</f>
        <v>Dindigul</v>
      </c>
      <c r="C5477" t="s">
        <v>10400</v>
      </c>
      <c r="D5477" s="2">
        <v>44046</v>
      </c>
      <c r="E5477" t="s">
        <v>10401</v>
      </c>
      <c r="F5477" t="s">
        <v>10402</v>
      </c>
      <c r="G5477" t="s">
        <v>115</v>
      </c>
      <c r="I5477" t="s">
        <v>28</v>
      </c>
      <c r="J5477">
        <v>18</v>
      </c>
      <c r="K5477">
        <v>2600</v>
      </c>
      <c r="M5477">
        <v>234</v>
      </c>
      <c r="N5477">
        <v>234</v>
      </c>
      <c r="P5477" t="s">
        <v>120</v>
      </c>
    </row>
    <row r="5478" spans="1:16">
      <c r="A5478" t="str">
        <f t="shared" si="85"/>
        <v>450</v>
      </c>
      <c r="B5478" t="str">
        <f>VLOOKUP(A5478,[11]Sheet3!$D$3:$E$46,2,0)</f>
        <v>Dindigul</v>
      </c>
      <c r="C5478" t="s">
        <v>10403</v>
      </c>
      <c r="D5478" s="2">
        <v>44046</v>
      </c>
      <c r="E5478" t="s">
        <v>3360</v>
      </c>
      <c r="F5478" t="s">
        <v>3361</v>
      </c>
      <c r="G5478" t="s">
        <v>115</v>
      </c>
      <c r="I5478" t="s">
        <v>28</v>
      </c>
      <c r="J5478">
        <v>18</v>
      </c>
      <c r="K5478">
        <v>2600</v>
      </c>
      <c r="M5478">
        <v>234</v>
      </c>
      <c r="N5478">
        <v>234</v>
      </c>
      <c r="P5478" t="s">
        <v>120</v>
      </c>
    </row>
    <row r="5479" spans="1:16">
      <c r="A5479" t="str">
        <f t="shared" si="85"/>
        <v>450</v>
      </c>
      <c r="B5479" t="str">
        <f>VLOOKUP(A5479,[11]Sheet3!$D$3:$E$46,2,0)</f>
        <v>Dindigul</v>
      </c>
      <c r="C5479" t="s">
        <v>10404</v>
      </c>
      <c r="D5479" s="2">
        <v>44046</v>
      </c>
      <c r="E5479" t="s">
        <v>10405</v>
      </c>
      <c r="F5479" t="s">
        <v>10406</v>
      </c>
      <c r="G5479" t="s">
        <v>115</v>
      </c>
      <c r="I5479" t="s">
        <v>28</v>
      </c>
      <c r="J5479">
        <v>18</v>
      </c>
      <c r="K5479">
        <v>2600</v>
      </c>
      <c r="M5479">
        <v>234</v>
      </c>
      <c r="N5479">
        <v>234</v>
      </c>
      <c r="P5479" t="s">
        <v>120</v>
      </c>
    </row>
    <row r="5480" spans="1:16">
      <c r="A5480" t="str">
        <f t="shared" si="85"/>
        <v>450</v>
      </c>
      <c r="B5480" t="str">
        <f>VLOOKUP(A5480,[11]Sheet3!$D$3:$E$46,2,0)</f>
        <v>Dindigul</v>
      </c>
      <c r="C5480" t="s">
        <v>10407</v>
      </c>
      <c r="D5480" s="2">
        <v>44046</v>
      </c>
      <c r="G5480" t="s">
        <v>115</v>
      </c>
      <c r="I5480" t="s">
        <v>28</v>
      </c>
      <c r="J5480">
        <v>18</v>
      </c>
      <c r="K5480">
        <v>2600</v>
      </c>
      <c r="M5480">
        <v>234</v>
      </c>
      <c r="N5480">
        <v>234</v>
      </c>
      <c r="P5480" t="s">
        <v>95</v>
      </c>
    </row>
    <row r="5481" spans="1:16">
      <c r="A5481" t="str">
        <f t="shared" si="85"/>
        <v>450</v>
      </c>
      <c r="B5481" t="str">
        <f>VLOOKUP(A5481,[11]Sheet3!$D$3:$E$46,2,0)</f>
        <v>Dindigul</v>
      </c>
      <c r="C5481" t="s">
        <v>10408</v>
      </c>
      <c r="D5481" s="2">
        <v>44046</v>
      </c>
      <c r="G5481" t="s">
        <v>115</v>
      </c>
      <c r="I5481" t="s">
        <v>28</v>
      </c>
      <c r="J5481">
        <v>18</v>
      </c>
      <c r="K5481">
        <v>2600</v>
      </c>
      <c r="M5481">
        <v>234</v>
      </c>
      <c r="N5481">
        <v>234</v>
      </c>
      <c r="P5481" t="s">
        <v>95</v>
      </c>
    </row>
    <row r="5482" spans="1:16">
      <c r="A5482" t="str">
        <f t="shared" si="85"/>
        <v>450</v>
      </c>
      <c r="B5482" t="str">
        <f>VLOOKUP(A5482,[11]Sheet3!$D$3:$E$46,2,0)</f>
        <v>Dindigul</v>
      </c>
      <c r="C5482" t="s">
        <v>10409</v>
      </c>
      <c r="D5482" s="2">
        <v>44046</v>
      </c>
      <c r="G5482" t="s">
        <v>115</v>
      </c>
      <c r="I5482" t="s">
        <v>28</v>
      </c>
      <c r="J5482">
        <v>18</v>
      </c>
      <c r="K5482">
        <v>2600</v>
      </c>
      <c r="M5482">
        <v>234</v>
      </c>
      <c r="N5482">
        <v>234</v>
      </c>
      <c r="P5482" t="s">
        <v>95</v>
      </c>
    </row>
    <row r="5483" spans="1:16">
      <c r="A5483" t="str">
        <f t="shared" si="85"/>
        <v>450</v>
      </c>
      <c r="B5483" t="str">
        <f>VLOOKUP(A5483,[11]Sheet3!$D$3:$E$46,2,0)</f>
        <v>Dindigul</v>
      </c>
      <c r="C5483" t="s">
        <v>10410</v>
      </c>
      <c r="D5483" s="2">
        <v>44046</v>
      </c>
      <c r="E5483" t="s">
        <v>10411</v>
      </c>
      <c r="F5483" t="s">
        <v>10412</v>
      </c>
      <c r="G5483" t="s">
        <v>115</v>
      </c>
      <c r="I5483" t="s">
        <v>28</v>
      </c>
      <c r="J5483">
        <v>18</v>
      </c>
      <c r="K5483">
        <v>2600</v>
      </c>
      <c r="M5483">
        <v>234</v>
      </c>
      <c r="N5483">
        <v>234</v>
      </c>
      <c r="P5483" t="s">
        <v>120</v>
      </c>
    </row>
    <row r="5484" spans="1:16">
      <c r="A5484" t="str">
        <f t="shared" si="85"/>
        <v>450</v>
      </c>
      <c r="B5484" t="str">
        <f>VLOOKUP(A5484,[11]Sheet3!$D$3:$E$46,2,0)</f>
        <v>Dindigul</v>
      </c>
      <c r="C5484" t="s">
        <v>10413</v>
      </c>
      <c r="D5484" s="2">
        <v>44046</v>
      </c>
      <c r="G5484" t="s">
        <v>115</v>
      </c>
      <c r="I5484" t="s">
        <v>28</v>
      </c>
      <c r="J5484">
        <v>18</v>
      </c>
      <c r="K5484">
        <v>2600</v>
      </c>
      <c r="M5484">
        <v>234</v>
      </c>
      <c r="N5484">
        <v>234</v>
      </c>
      <c r="P5484" t="s">
        <v>95</v>
      </c>
    </row>
    <row r="5485" spans="1:16">
      <c r="A5485" t="str">
        <f t="shared" si="85"/>
        <v>450</v>
      </c>
      <c r="B5485" t="str">
        <f>VLOOKUP(A5485,[11]Sheet3!$D$3:$E$46,2,0)</f>
        <v>Dindigul</v>
      </c>
      <c r="C5485" t="s">
        <v>10414</v>
      </c>
      <c r="D5485" s="2">
        <v>44046</v>
      </c>
      <c r="G5485" t="s">
        <v>115</v>
      </c>
      <c r="I5485" t="s">
        <v>28</v>
      </c>
      <c r="J5485">
        <v>18</v>
      </c>
      <c r="K5485">
        <v>2600</v>
      </c>
      <c r="M5485">
        <v>234</v>
      </c>
      <c r="N5485">
        <v>234</v>
      </c>
      <c r="P5485" t="s">
        <v>95</v>
      </c>
    </row>
    <row r="5486" spans="1:16">
      <c r="A5486" t="str">
        <f t="shared" si="85"/>
        <v>450</v>
      </c>
      <c r="B5486" t="str">
        <f>VLOOKUP(A5486,[11]Sheet3!$D$3:$E$46,2,0)</f>
        <v>Dindigul</v>
      </c>
      <c r="C5486" t="s">
        <v>10415</v>
      </c>
      <c r="D5486" s="2">
        <v>44046</v>
      </c>
      <c r="G5486" t="s">
        <v>115</v>
      </c>
      <c r="I5486" t="s">
        <v>28</v>
      </c>
      <c r="J5486">
        <v>18</v>
      </c>
      <c r="K5486">
        <v>2600</v>
      </c>
      <c r="M5486">
        <v>234</v>
      </c>
      <c r="N5486">
        <v>234</v>
      </c>
      <c r="P5486" t="s">
        <v>95</v>
      </c>
    </row>
    <row r="5487" spans="1:16">
      <c r="A5487" t="str">
        <f t="shared" si="85"/>
        <v>450</v>
      </c>
      <c r="B5487" t="str">
        <f>VLOOKUP(A5487,[11]Sheet3!$D$3:$E$46,2,0)</f>
        <v>Dindigul</v>
      </c>
      <c r="C5487" t="s">
        <v>10416</v>
      </c>
      <c r="D5487" s="2">
        <v>44046</v>
      </c>
      <c r="G5487" t="s">
        <v>115</v>
      </c>
      <c r="I5487" t="s">
        <v>28</v>
      </c>
      <c r="J5487">
        <v>18</v>
      </c>
      <c r="K5487">
        <v>2600</v>
      </c>
      <c r="M5487">
        <v>234</v>
      </c>
      <c r="N5487">
        <v>234</v>
      </c>
      <c r="P5487" t="s">
        <v>95</v>
      </c>
    </row>
    <row r="5488" spans="1:16">
      <c r="A5488" t="str">
        <f t="shared" si="85"/>
        <v>450</v>
      </c>
      <c r="B5488" t="str">
        <f>VLOOKUP(A5488,[11]Sheet3!$D$3:$E$46,2,0)</f>
        <v>Dindigul</v>
      </c>
      <c r="C5488" t="s">
        <v>10417</v>
      </c>
      <c r="D5488" s="2">
        <v>44046</v>
      </c>
      <c r="G5488" t="s">
        <v>115</v>
      </c>
      <c r="I5488" t="s">
        <v>28</v>
      </c>
      <c r="J5488">
        <v>18</v>
      </c>
      <c r="K5488">
        <v>2600</v>
      </c>
      <c r="M5488">
        <v>234</v>
      </c>
      <c r="N5488">
        <v>234</v>
      </c>
      <c r="P5488" t="s">
        <v>95</v>
      </c>
    </row>
    <row r="5489" spans="1:16">
      <c r="A5489" t="str">
        <f t="shared" si="85"/>
        <v>450</v>
      </c>
      <c r="B5489" t="str">
        <f>VLOOKUP(A5489,[11]Sheet3!$D$3:$E$46,2,0)</f>
        <v>Dindigul</v>
      </c>
      <c r="C5489" t="s">
        <v>10418</v>
      </c>
      <c r="D5489" s="2">
        <v>44046</v>
      </c>
      <c r="G5489" t="s">
        <v>115</v>
      </c>
      <c r="I5489" t="s">
        <v>28</v>
      </c>
      <c r="J5489">
        <v>18</v>
      </c>
      <c r="K5489">
        <v>2600</v>
      </c>
      <c r="M5489">
        <v>234</v>
      </c>
      <c r="N5489">
        <v>234</v>
      </c>
      <c r="P5489" t="s">
        <v>95</v>
      </c>
    </row>
    <row r="5490" spans="1:16">
      <c r="A5490" t="str">
        <f t="shared" si="85"/>
        <v>450</v>
      </c>
      <c r="B5490" t="str">
        <f>VLOOKUP(A5490,[11]Sheet3!$D$3:$E$46,2,0)</f>
        <v>Dindigul</v>
      </c>
      <c r="C5490" t="s">
        <v>10419</v>
      </c>
      <c r="D5490" s="2">
        <v>44046</v>
      </c>
      <c r="E5490" t="s">
        <v>10420</v>
      </c>
      <c r="F5490" t="s">
        <v>10421</v>
      </c>
      <c r="G5490" t="s">
        <v>115</v>
      </c>
      <c r="I5490" t="s">
        <v>28</v>
      </c>
      <c r="J5490">
        <v>18</v>
      </c>
      <c r="K5490">
        <v>2600</v>
      </c>
      <c r="M5490">
        <v>234</v>
      </c>
      <c r="N5490">
        <v>234</v>
      </c>
      <c r="P5490" t="s">
        <v>120</v>
      </c>
    </row>
    <row r="5491" spans="1:16">
      <c r="A5491" t="str">
        <f t="shared" si="85"/>
        <v>450</v>
      </c>
      <c r="B5491" t="str">
        <f>VLOOKUP(A5491,[11]Sheet3!$D$3:$E$46,2,0)</f>
        <v>Dindigul</v>
      </c>
      <c r="C5491" t="s">
        <v>10422</v>
      </c>
      <c r="D5491" s="2">
        <v>44046</v>
      </c>
      <c r="G5491" t="s">
        <v>115</v>
      </c>
      <c r="I5491" t="s">
        <v>28</v>
      </c>
      <c r="J5491">
        <v>18</v>
      </c>
      <c r="K5491">
        <v>2600</v>
      </c>
      <c r="M5491">
        <v>234</v>
      </c>
      <c r="N5491">
        <v>234</v>
      </c>
      <c r="P5491" t="s">
        <v>95</v>
      </c>
    </row>
    <row r="5492" spans="1:16">
      <c r="A5492" t="str">
        <f t="shared" si="85"/>
        <v>450</v>
      </c>
      <c r="B5492" t="str">
        <f>VLOOKUP(A5492,[11]Sheet3!$D$3:$E$46,2,0)</f>
        <v>Dindigul</v>
      </c>
      <c r="C5492" t="s">
        <v>10423</v>
      </c>
      <c r="D5492" s="2">
        <v>44046</v>
      </c>
      <c r="G5492" t="s">
        <v>115</v>
      </c>
      <c r="I5492" t="s">
        <v>28</v>
      </c>
      <c r="J5492">
        <v>18</v>
      </c>
      <c r="K5492">
        <v>2600</v>
      </c>
      <c r="M5492">
        <v>234</v>
      </c>
      <c r="N5492">
        <v>234</v>
      </c>
      <c r="P5492" t="s">
        <v>95</v>
      </c>
    </row>
    <row r="5493" spans="1:16">
      <c r="A5493" t="str">
        <f t="shared" si="85"/>
        <v>450</v>
      </c>
      <c r="B5493" t="str">
        <f>VLOOKUP(A5493,[11]Sheet3!$D$3:$E$46,2,0)</f>
        <v>Dindigul</v>
      </c>
      <c r="C5493" t="s">
        <v>10424</v>
      </c>
      <c r="D5493" s="2">
        <v>44046</v>
      </c>
      <c r="G5493" t="s">
        <v>115</v>
      </c>
      <c r="I5493" t="s">
        <v>28</v>
      </c>
      <c r="J5493">
        <v>18</v>
      </c>
      <c r="K5493">
        <v>2600</v>
      </c>
      <c r="M5493">
        <v>234</v>
      </c>
      <c r="N5493">
        <v>234</v>
      </c>
      <c r="P5493" t="s">
        <v>95</v>
      </c>
    </row>
    <row r="5494" spans="1:16">
      <c r="A5494" t="str">
        <f t="shared" si="85"/>
        <v>450</v>
      </c>
      <c r="B5494" t="str">
        <f>VLOOKUP(A5494,[11]Sheet3!$D$3:$E$46,2,0)</f>
        <v>Dindigul</v>
      </c>
      <c r="C5494" t="s">
        <v>10425</v>
      </c>
      <c r="D5494" s="2">
        <v>44046</v>
      </c>
      <c r="E5494" t="s">
        <v>10405</v>
      </c>
      <c r="F5494" t="s">
        <v>10406</v>
      </c>
      <c r="G5494" t="s">
        <v>115</v>
      </c>
      <c r="I5494" t="s">
        <v>28</v>
      </c>
      <c r="J5494">
        <v>18</v>
      </c>
      <c r="K5494">
        <v>2600</v>
      </c>
      <c r="M5494">
        <v>234</v>
      </c>
      <c r="N5494">
        <v>234</v>
      </c>
      <c r="P5494" t="s">
        <v>120</v>
      </c>
    </row>
    <row r="5495" spans="1:16">
      <c r="A5495" t="str">
        <f t="shared" si="85"/>
        <v>450</v>
      </c>
      <c r="B5495" t="str">
        <f>VLOOKUP(A5495,[11]Sheet3!$D$3:$E$46,2,0)</f>
        <v>Dindigul</v>
      </c>
      <c r="C5495" t="s">
        <v>10426</v>
      </c>
      <c r="D5495" s="2">
        <v>44046</v>
      </c>
      <c r="E5495" t="s">
        <v>10427</v>
      </c>
      <c r="F5495" t="s">
        <v>10428</v>
      </c>
      <c r="G5495" t="s">
        <v>115</v>
      </c>
      <c r="I5495" t="s">
        <v>28</v>
      </c>
      <c r="J5495">
        <v>18</v>
      </c>
      <c r="K5495">
        <v>2600</v>
      </c>
      <c r="M5495">
        <v>234</v>
      </c>
      <c r="N5495">
        <v>234</v>
      </c>
      <c r="P5495" t="s">
        <v>120</v>
      </c>
    </row>
    <row r="5496" spans="1:16">
      <c r="A5496" t="str">
        <f t="shared" si="85"/>
        <v>450</v>
      </c>
      <c r="B5496" t="str">
        <f>VLOOKUP(A5496,[11]Sheet3!$D$3:$E$46,2,0)</f>
        <v>Dindigul</v>
      </c>
      <c r="C5496" t="s">
        <v>10429</v>
      </c>
      <c r="D5496" s="2">
        <v>44046</v>
      </c>
      <c r="G5496" t="s">
        <v>115</v>
      </c>
      <c r="I5496" t="s">
        <v>28</v>
      </c>
      <c r="J5496">
        <v>18</v>
      </c>
      <c r="K5496">
        <v>2600</v>
      </c>
      <c r="M5496">
        <v>234</v>
      </c>
      <c r="N5496">
        <v>234</v>
      </c>
      <c r="P5496" t="s">
        <v>95</v>
      </c>
    </row>
    <row r="5497" spans="1:16">
      <c r="A5497" t="str">
        <f t="shared" si="85"/>
        <v>450</v>
      </c>
      <c r="B5497" t="str">
        <f>VLOOKUP(A5497,[11]Sheet3!$D$3:$E$46,2,0)</f>
        <v>Dindigul</v>
      </c>
      <c r="C5497" t="s">
        <v>10430</v>
      </c>
      <c r="D5497" s="2">
        <v>44046</v>
      </c>
      <c r="E5497" t="s">
        <v>10431</v>
      </c>
      <c r="F5497" t="s">
        <v>10432</v>
      </c>
      <c r="G5497" t="s">
        <v>115</v>
      </c>
      <c r="I5497" t="s">
        <v>28</v>
      </c>
      <c r="J5497">
        <v>18</v>
      </c>
      <c r="K5497">
        <v>2600</v>
      </c>
      <c r="M5497">
        <v>234</v>
      </c>
      <c r="N5497">
        <v>234</v>
      </c>
      <c r="P5497" t="s">
        <v>120</v>
      </c>
    </row>
    <row r="5498" spans="1:16">
      <c r="A5498" t="str">
        <f t="shared" si="85"/>
        <v>450</v>
      </c>
      <c r="B5498" t="str">
        <f>VLOOKUP(A5498,[11]Sheet3!$D$3:$E$46,2,0)</f>
        <v>Dindigul</v>
      </c>
      <c r="C5498" t="s">
        <v>10433</v>
      </c>
      <c r="D5498" s="2">
        <v>44046</v>
      </c>
      <c r="E5498" t="s">
        <v>2956</v>
      </c>
      <c r="F5498" t="s">
        <v>2957</v>
      </c>
      <c r="G5498" t="s">
        <v>115</v>
      </c>
      <c r="I5498" t="s">
        <v>28</v>
      </c>
      <c r="J5498">
        <v>18</v>
      </c>
      <c r="K5498">
        <v>2600</v>
      </c>
      <c r="M5498">
        <v>234</v>
      </c>
      <c r="N5498">
        <v>234</v>
      </c>
      <c r="P5498" t="s">
        <v>120</v>
      </c>
    </row>
    <row r="5499" spans="1:16">
      <c r="A5499" t="str">
        <f t="shared" si="85"/>
        <v>450</v>
      </c>
      <c r="B5499" t="str">
        <f>VLOOKUP(A5499,[11]Sheet3!$D$3:$E$46,2,0)</f>
        <v>Dindigul</v>
      </c>
      <c r="C5499" t="s">
        <v>10434</v>
      </c>
      <c r="D5499" s="2">
        <v>44046</v>
      </c>
      <c r="E5499" t="s">
        <v>10435</v>
      </c>
      <c r="F5499" t="s">
        <v>10436</v>
      </c>
      <c r="G5499" t="s">
        <v>115</v>
      </c>
      <c r="I5499" t="s">
        <v>28</v>
      </c>
      <c r="J5499">
        <v>18</v>
      </c>
      <c r="K5499">
        <v>2600</v>
      </c>
      <c r="M5499">
        <v>234</v>
      </c>
      <c r="N5499">
        <v>234</v>
      </c>
      <c r="P5499" t="s">
        <v>120</v>
      </c>
    </row>
    <row r="5500" spans="1:16">
      <c r="A5500" t="str">
        <f t="shared" si="85"/>
        <v>450</v>
      </c>
      <c r="B5500" t="str">
        <f>VLOOKUP(A5500,[11]Sheet3!$D$3:$E$46,2,0)</f>
        <v>Dindigul</v>
      </c>
      <c r="C5500" t="s">
        <v>10437</v>
      </c>
      <c r="D5500" s="2">
        <v>44046</v>
      </c>
      <c r="E5500" t="s">
        <v>10438</v>
      </c>
      <c r="F5500" t="s">
        <v>10439</v>
      </c>
      <c r="G5500" t="s">
        <v>115</v>
      </c>
      <c r="I5500" t="s">
        <v>28</v>
      </c>
      <c r="J5500">
        <v>18</v>
      </c>
      <c r="K5500">
        <v>2600</v>
      </c>
      <c r="M5500">
        <v>234</v>
      </c>
      <c r="N5500">
        <v>234</v>
      </c>
      <c r="P5500" t="s">
        <v>120</v>
      </c>
    </row>
    <row r="5501" spans="1:16">
      <c r="A5501" t="str">
        <f t="shared" si="85"/>
        <v>450</v>
      </c>
      <c r="B5501" t="str">
        <f>VLOOKUP(A5501,[11]Sheet3!$D$3:$E$46,2,0)</f>
        <v>Dindigul</v>
      </c>
      <c r="C5501" t="s">
        <v>10440</v>
      </c>
      <c r="D5501" s="2">
        <v>44046</v>
      </c>
      <c r="G5501" t="s">
        <v>115</v>
      </c>
      <c r="I5501" t="s">
        <v>28</v>
      </c>
      <c r="J5501">
        <v>18</v>
      </c>
      <c r="K5501">
        <v>2600</v>
      </c>
      <c r="M5501">
        <v>234</v>
      </c>
      <c r="N5501">
        <v>234</v>
      </c>
      <c r="P5501" t="s">
        <v>95</v>
      </c>
    </row>
    <row r="5502" spans="1:16">
      <c r="A5502" t="str">
        <f t="shared" si="85"/>
        <v>450</v>
      </c>
      <c r="B5502" t="str">
        <f>VLOOKUP(A5502,[11]Sheet3!$D$3:$E$46,2,0)</f>
        <v>Dindigul</v>
      </c>
      <c r="C5502" t="s">
        <v>10441</v>
      </c>
      <c r="D5502" s="2">
        <v>44046</v>
      </c>
      <c r="G5502" t="s">
        <v>115</v>
      </c>
      <c r="I5502" t="s">
        <v>28</v>
      </c>
      <c r="J5502">
        <v>18</v>
      </c>
      <c r="K5502">
        <v>2600</v>
      </c>
      <c r="M5502">
        <v>234</v>
      </c>
      <c r="N5502">
        <v>234</v>
      </c>
      <c r="P5502" t="s">
        <v>95</v>
      </c>
    </row>
    <row r="5503" spans="1:16">
      <c r="A5503" t="str">
        <f t="shared" si="85"/>
        <v>450</v>
      </c>
      <c r="B5503" t="str">
        <f>VLOOKUP(A5503,[11]Sheet3!$D$3:$E$46,2,0)</f>
        <v>Dindigul</v>
      </c>
      <c r="C5503" t="s">
        <v>10442</v>
      </c>
      <c r="D5503" s="2">
        <v>44046</v>
      </c>
      <c r="E5503" t="s">
        <v>10443</v>
      </c>
      <c r="F5503" t="s">
        <v>10444</v>
      </c>
      <c r="G5503" t="s">
        <v>115</v>
      </c>
      <c r="I5503" t="s">
        <v>28</v>
      </c>
      <c r="J5503">
        <v>18</v>
      </c>
      <c r="K5503">
        <v>2600</v>
      </c>
      <c r="M5503">
        <v>234</v>
      </c>
      <c r="N5503">
        <v>234</v>
      </c>
      <c r="P5503" t="s">
        <v>120</v>
      </c>
    </row>
    <row r="5504" spans="1:16">
      <c r="A5504" t="str">
        <f t="shared" ref="A5504:A5567" si="86">MID(C5504,2,3)</f>
        <v>450</v>
      </c>
      <c r="B5504" t="str">
        <f>VLOOKUP(A5504,[11]Sheet3!$D$3:$E$46,2,0)</f>
        <v>Dindigul</v>
      </c>
      <c r="C5504" t="s">
        <v>10445</v>
      </c>
      <c r="D5504" s="2">
        <v>44046</v>
      </c>
      <c r="G5504" t="s">
        <v>115</v>
      </c>
      <c r="I5504" t="s">
        <v>28</v>
      </c>
      <c r="J5504">
        <v>18</v>
      </c>
      <c r="K5504">
        <v>2600</v>
      </c>
      <c r="M5504">
        <v>234</v>
      </c>
      <c r="N5504">
        <v>234</v>
      </c>
      <c r="P5504" t="s">
        <v>95</v>
      </c>
    </row>
    <row r="5505" spans="1:16">
      <c r="A5505" t="str">
        <f t="shared" si="86"/>
        <v>450</v>
      </c>
      <c r="B5505" t="str">
        <f>VLOOKUP(A5505,[11]Sheet3!$D$3:$E$46,2,0)</f>
        <v>Dindigul</v>
      </c>
      <c r="C5505" t="s">
        <v>10446</v>
      </c>
      <c r="D5505" s="2">
        <v>44046</v>
      </c>
      <c r="G5505" t="s">
        <v>115</v>
      </c>
      <c r="I5505" t="s">
        <v>28</v>
      </c>
      <c r="J5505">
        <v>18</v>
      </c>
      <c r="K5505">
        <v>2600</v>
      </c>
      <c r="M5505">
        <v>234</v>
      </c>
      <c r="N5505">
        <v>234</v>
      </c>
      <c r="P5505" t="s">
        <v>95</v>
      </c>
    </row>
    <row r="5506" spans="1:16">
      <c r="A5506" t="str">
        <f t="shared" si="86"/>
        <v>450</v>
      </c>
      <c r="B5506" t="str">
        <f>VLOOKUP(A5506,[11]Sheet3!$D$3:$E$46,2,0)</f>
        <v>Dindigul</v>
      </c>
      <c r="C5506" t="s">
        <v>10447</v>
      </c>
      <c r="D5506" s="2">
        <v>44046</v>
      </c>
      <c r="E5506" t="s">
        <v>6081</v>
      </c>
      <c r="F5506" t="s">
        <v>6082</v>
      </c>
      <c r="G5506" t="s">
        <v>115</v>
      </c>
      <c r="I5506" t="s">
        <v>28</v>
      </c>
      <c r="J5506">
        <v>18</v>
      </c>
      <c r="K5506">
        <v>2600</v>
      </c>
      <c r="M5506">
        <v>234</v>
      </c>
      <c r="N5506">
        <v>234</v>
      </c>
      <c r="P5506" t="s">
        <v>120</v>
      </c>
    </row>
    <row r="5507" spans="1:16">
      <c r="A5507" t="str">
        <f t="shared" si="86"/>
        <v>450</v>
      </c>
      <c r="B5507" t="str">
        <f>VLOOKUP(A5507,[11]Sheet3!$D$3:$E$46,2,0)</f>
        <v>Dindigul</v>
      </c>
      <c r="C5507" t="s">
        <v>10448</v>
      </c>
      <c r="D5507" s="2">
        <v>44046</v>
      </c>
      <c r="G5507" t="s">
        <v>115</v>
      </c>
      <c r="I5507" t="s">
        <v>28</v>
      </c>
      <c r="J5507">
        <v>18</v>
      </c>
      <c r="K5507">
        <v>2600</v>
      </c>
      <c r="M5507">
        <v>234</v>
      </c>
      <c r="N5507">
        <v>234</v>
      </c>
      <c r="P5507" t="s">
        <v>95</v>
      </c>
    </row>
    <row r="5508" spans="1:16">
      <c r="A5508" t="str">
        <f t="shared" si="86"/>
        <v>450</v>
      </c>
      <c r="B5508" t="str">
        <f>VLOOKUP(A5508,[11]Sheet3!$D$3:$E$46,2,0)</f>
        <v>Dindigul</v>
      </c>
      <c r="C5508" t="s">
        <v>10449</v>
      </c>
      <c r="D5508" s="2">
        <v>44046</v>
      </c>
      <c r="G5508" t="s">
        <v>115</v>
      </c>
      <c r="I5508" t="s">
        <v>28</v>
      </c>
      <c r="J5508">
        <v>18</v>
      </c>
      <c r="K5508">
        <v>2600</v>
      </c>
      <c r="M5508">
        <v>234</v>
      </c>
      <c r="N5508">
        <v>234</v>
      </c>
      <c r="P5508" t="s">
        <v>95</v>
      </c>
    </row>
    <row r="5509" spans="1:16">
      <c r="A5509" t="str">
        <f t="shared" si="86"/>
        <v>450</v>
      </c>
      <c r="B5509" t="str">
        <f>VLOOKUP(A5509,[11]Sheet3!$D$3:$E$46,2,0)</f>
        <v>Dindigul</v>
      </c>
      <c r="C5509" t="s">
        <v>10450</v>
      </c>
      <c r="D5509" s="2">
        <v>44046</v>
      </c>
      <c r="G5509" t="s">
        <v>115</v>
      </c>
      <c r="I5509" t="s">
        <v>28</v>
      </c>
      <c r="J5509">
        <v>18</v>
      </c>
      <c r="K5509">
        <v>2600</v>
      </c>
      <c r="M5509">
        <v>234</v>
      </c>
      <c r="N5509">
        <v>234</v>
      </c>
      <c r="P5509" t="s">
        <v>95</v>
      </c>
    </row>
    <row r="5510" spans="1:16">
      <c r="A5510" t="str">
        <f t="shared" si="86"/>
        <v>450</v>
      </c>
      <c r="B5510" t="str">
        <f>VLOOKUP(A5510,[11]Sheet3!$D$3:$E$46,2,0)</f>
        <v>Dindigul</v>
      </c>
      <c r="C5510" t="s">
        <v>10451</v>
      </c>
      <c r="D5510" s="2">
        <v>44046</v>
      </c>
      <c r="E5510" t="s">
        <v>6543</v>
      </c>
      <c r="F5510" t="s">
        <v>6544</v>
      </c>
      <c r="G5510" t="s">
        <v>115</v>
      </c>
      <c r="I5510" t="s">
        <v>28</v>
      </c>
      <c r="J5510">
        <v>18</v>
      </c>
      <c r="K5510">
        <v>2600</v>
      </c>
      <c r="M5510">
        <v>234</v>
      </c>
      <c r="N5510">
        <v>234</v>
      </c>
      <c r="P5510" t="s">
        <v>120</v>
      </c>
    </row>
    <row r="5511" spans="1:16">
      <c r="A5511" t="str">
        <f t="shared" si="86"/>
        <v>450</v>
      </c>
      <c r="B5511" t="str">
        <f>VLOOKUP(A5511,[11]Sheet3!$D$3:$E$46,2,0)</f>
        <v>Dindigul</v>
      </c>
      <c r="C5511" t="s">
        <v>10452</v>
      </c>
      <c r="D5511" s="2">
        <v>44046</v>
      </c>
      <c r="E5511" t="s">
        <v>10453</v>
      </c>
      <c r="F5511" t="s">
        <v>10454</v>
      </c>
      <c r="G5511" t="s">
        <v>115</v>
      </c>
      <c r="I5511" t="s">
        <v>28</v>
      </c>
      <c r="J5511">
        <v>18</v>
      </c>
      <c r="K5511">
        <v>2600</v>
      </c>
      <c r="M5511">
        <v>234</v>
      </c>
      <c r="N5511">
        <v>234</v>
      </c>
      <c r="P5511" t="s">
        <v>120</v>
      </c>
    </row>
    <row r="5512" spans="1:16">
      <c r="A5512" t="str">
        <f t="shared" si="86"/>
        <v>450</v>
      </c>
      <c r="B5512" t="str">
        <f>VLOOKUP(A5512,[11]Sheet3!$D$3:$E$46,2,0)</f>
        <v>Dindigul</v>
      </c>
      <c r="C5512" t="s">
        <v>10455</v>
      </c>
      <c r="D5512" s="2">
        <v>44046</v>
      </c>
      <c r="G5512" t="s">
        <v>115</v>
      </c>
      <c r="I5512" t="s">
        <v>28</v>
      </c>
      <c r="J5512">
        <v>18</v>
      </c>
      <c r="K5512">
        <v>2600</v>
      </c>
      <c r="M5512">
        <v>234</v>
      </c>
      <c r="N5512">
        <v>234</v>
      </c>
      <c r="P5512" t="s">
        <v>95</v>
      </c>
    </row>
    <row r="5513" spans="1:16">
      <c r="A5513" t="str">
        <f t="shared" si="86"/>
        <v>450</v>
      </c>
      <c r="B5513" t="str">
        <f>VLOOKUP(A5513,[11]Sheet3!$D$3:$E$46,2,0)</f>
        <v>Dindigul</v>
      </c>
      <c r="C5513" t="s">
        <v>10456</v>
      </c>
      <c r="D5513" s="2">
        <v>44046</v>
      </c>
      <c r="E5513" t="s">
        <v>10457</v>
      </c>
      <c r="F5513" t="s">
        <v>10458</v>
      </c>
      <c r="G5513" t="s">
        <v>115</v>
      </c>
      <c r="I5513" t="s">
        <v>28</v>
      </c>
      <c r="J5513">
        <v>18</v>
      </c>
      <c r="K5513">
        <v>2600</v>
      </c>
      <c r="M5513">
        <v>234</v>
      </c>
      <c r="N5513">
        <v>234</v>
      </c>
      <c r="P5513" t="s">
        <v>120</v>
      </c>
    </row>
    <row r="5514" spans="1:16">
      <c r="A5514" t="str">
        <f t="shared" si="86"/>
        <v>450</v>
      </c>
      <c r="B5514" t="str">
        <f>VLOOKUP(A5514,[11]Sheet3!$D$3:$E$46,2,0)</f>
        <v>Dindigul</v>
      </c>
      <c r="C5514" t="s">
        <v>10459</v>
      </c>
      <c r="D5514" s="2">
        <v>44046</v>
      </c>
      <c r="G5514" t="s">
        <v>115</v>
      </c>
      <c r="I5514" t="s">
        <v>28</v>
      </c>
      <c r="J5514">
        <v>18</v>
      </c>
      <c r="K5514">
        <v>2600</v>
      </c>
      <c r="M5514">
        <v>234</v>
      </c>
      <c r="N5514">
        <v>234</v>
      </c>
      <c r="P5514" t="s">
        <v>95</v>
      </c>
    </row>
    <row r="5515" spans="1:16">
      <c r="A5515" t="str">
        <f t="shared" si="86"/>
        <v>450</v>
      </c>
      <c r="B5515" t="str">
        <f>VLOOKUP(A5515,[11]Sheet3!$D$3:$E$46,2,0)</f>
        <v>Dindigul</v>
      </c>
      <c r="C5515" t="s">
        <v>10460</v>
      </c>
      <c r="D5515" s="2">
        <v>44046</v>
      </c>
      <c r="G5515" t="s">
        <v>115</v>
      </c>
      <c r="I5515" t="s">
        <v>28</v>
      </c>
      <c r="J5515">
        <v>18</v>
      </c>
      <c r="K5515">
        <v>2600</v>
      </c>
      <c r="M5515">
        <v>234</v>
      </c>
      <c r="N5515">
        <v>234</v>
      </c>
      <c r="P5515" t="s">
        <v>95</v>
      </c>
    </row>
    <row r="5516" spans="1:16">
      <c r="A5516" t="str">
        <f t="shared" si="86"/>
        <v>450</v>
      </c>
      <c r="B5516" t="str">
        <f>VLOOKUP(A5516,[11]Sheet3!$D$3:$E$46,2,0)</f>
        <v>Dindigul</v>
      </c>
      <c r="C5516" t="s">
        <v>10461</v>
      </c>
      <c r="D5516" s="2">
        <v>44046</v>
      </c>
      <c r="G5516" t="s">
        <v>115</v>
      </c>
      <c r="I5516" t="s">
        <v>28</v>
      </c>
      <c r="J5516">
        <v>18</v>
      </c>
      <c r="K5516">
        <v>2600</v>
      </c>
      <c r="M5516">
        <v>234</v>
      </c>
      <c r="N5516">
        <v>234</v>
      </c>
      <c r="P5516" t="s">
        <v>95</v>
      </c>
    </row>
    <row r="5517" spans="1:16">
      <c r="A5517" t="str">
        <f t="shared" si="86"/>
        <v>450</v>
      </c>
      <c r="B5517" t="str">
        <f>VLOOKUP(A5517,[11]Sheet3!$D$3:$E$46,2,0)</f>
        <v>Dindigul</v>
      </c>
      <c r="C5517" t="s">
        <v>10462</v>
      </c>
      <c r="D5517" s="2">
        <v>44046</v>
      </c>
      <c r="E5517" t="s">
        <v>10463</v>
      </c>
      <c r="F5517" t="s">
        <v>10464</v>
      </c>
      <c r="G5517" t="s">
        <v>115</v>
      </c>
      <c r="I5517" t="s">
        <v>28</v>
      </c>
      <c r="J5517">
        <v>18</v>
      </c>
      <c r="K5517">
        <v>2600</v>
      </c>
      <c r="M5517">
        <v>234</v>
      </c>
      <c r="N5517">
        <v>234</v>
      </c>
      <c r="P5517" t="s">
        <v>120</v>
      </c>
    </row>
    <row r="5518" spans="1:16">
      <c r="A5518" t="str">
        <f t="shared" si="86"/>
        <v>450</v>
      </c>
      <c r="B5518" t="str">
        <f>VLOOKUP(A5518,[11]Sheet3!$D$3:$E$46,2,0)</f>
        <v>Dindigul</v>
      </c>
      <c r="C5518" t="s">
        <v>10465</v>
      </c>
      <c r="D5518" s="2">
        <v>44046</v>
      </c>
      <c r="G5518" t="s">
        <v>115</v>
      </c>
      <c r="I5518" t="s">
        <v>28</v>
      </c>
      <c r="J5518">
        <v>18</v>
      </c>
      <c r="K5518">
        <v>2600</v>
      </c>
      <c r="M5518">
        <v>234</v>
      </c>
      <c r="N5518">
        <v>234</v>
      </c>
      <c r="P5518" t="s">
        <v>95</v>
      </c>
    </row>
    <row r="5519" spans="1:16">
      <c r="A5519" t="str">
        <f t="shared" si="86"/>
        <v>450</v>
      </c>
      <c r="B5519" t="str">
        <f>VLOOKUP(A5519,[11]Sheet3!$D$3:$E$46,2,0)</f>
        <v>Dindigul</v>
      </c>
      <c r="C5519" t="s">
        <v>10466</v>
      </c>
      <c r="D5519" s="2">
        <v>44046</v>
      </c>
      <c r="G5519" t="s">
        <v>115</v>
      </c>
      <c r="I5519" t="s">
        <v>28</v>
      </c>
      <c r="J5519">
        <v>18</v>
      </c>
      <c r="K5519">
        <v>2600</v>
      </c>
      <c r="M5519">
        <v>234</v>
      </c>
      <c r="N5519">
        <v>234</v>
      </c>
      <c r="P5519" t="s">
        <v>95</v>
      </c>
    </row>
    <row r="5520" spans="1:16">
      <c r="A5520" t="str">
        <f t="shared" si="86"/>
        <v>444</v>
      </c>
      <c r="B5520" t="str">
        <f>VLOOKUP(A5520,[11]Sheet3!$D$3:$E$46,2,0)</f>
        <v>Thanjavur</v>
      </c>
      <c r="C5520" t="s">
        <v>10467</v>
      </c>
      <c r="D5520" s="2">
        <v>44046</v>
      </c>
      <c r="G5520" t="s">
        <v>115</v>
      </c>
      <c r="I5520" t="s">
        <v>28</v>
      </c>
      <c r="J5520">
        <v>18</v>
      </c>
      <c r="K5520">
        <v>2600</v>
      </c>
      <c r="M5520">
        <v>234</v>
      </c>
      <c r="N5520">
        <v>234</v>
      </c>
      <c r="P5520" t="s">
        <v>95</v>
      </c>
    </row>
    <row r="5521" spans="1:16">
      <c r="A5521" t="str">
        <f t="shared" si="86"/>
        <v>444</v>
      </c>
      <c r="B5521" t="str">
        <f>VLOOKUP(A5521,[11]Sheet3!$D$3:$E$46,2,0)</f>
        <v>Thanjavur</v>
      </c>
      <c r="C5521" t="s">
        <v>10468</v>
      </c>
      <c r="D5521" s="2">
        <v>44046</v>
      </c>
      <c r="G5521" t="s">
        <v>115</v>
      </c>
      <c r="I5521" t="s">
        <v>28</v>
      </c>
      <c r="J5521">
        <v>18</v>
      </c>
      <c r="K5521">
        <v>2600</v>
      </c>
      <c r="M5521">
        <v>234</v>
      </c>
      <c r="N5521">
        <v>234</v>
      </c>
      <c r="P5521" t="s">
        <v>95</v>
      </c>
    </row>
    <row r="5522" spans="1:16">
      <c r="A5522" t="str">
        <f t="shared" si="86"/>
        <v>444</v>
      </c>
      <c r="B5522" t="str">
        <f>VLOOKUP(A5522,[11]Sheet3!$D$3:$E$46,2,0)</f>
        <v>Thanjavur</v>
      </c>
      <c r="C5522" t="s">
        <v>10469</v>
      </c>
      <c r="D5522" s="2">
        <v>44046</v>
      </c>
      <c r="G5522" t="s">
        <v>115</v>
      </c>
      <c r="I5522" t="s">
        <v>28</v>
      </c>
      <c r="J5522">
        <v>18</v>
      </c>
      <c r="K5522">
        <v>2600</v>
      </c>
      <c r="M5522">
        <v>234</v>
      </c>
      <c r="N5522">
        <v>234</v>
      </c>
      <c r="P5522" t="s">
        <v>95</v>
      </c>
    </row>
    <row r="5523" spans="1:16">
      <c r="A5523" t="str">
        <f t="shared" si="86"/>
        <v>444</v>
      </c>
      <c r="B5523" t="str">
        <f>VLOOKUP(A5523,[11]Sheet3!$D$3:$E$46,2,0)</f>
        <v>Thanjavur</v>
      </c>
      <c r="C5523" t="s">
        <v>10470</v>
      </c>
      <c r="D5523" s="2">
        <v>44046</v>
      </c>
      <c r="G5523" t="s">
        <v>115</v>
      </c>
      <c r="I5523" t="s">
        <v>28</v>
      </c>
      <c r="J5523">
        <v>18</v>
      </c>
      <c r="K5523">
        <v>2600</v>
      </c>
      <c r="M5523">
        <v>234</v>
      </c>
      <c r="N5523">
        <v>234</v>
      </c>
      <c r="P5523" t="s">
        <v>95</v>
      </c>
    </row>
    <row r="5524" spans="1:16">
      <c r="A5524" t="str">
        <f t="shared" si="86"/>
        <v>444</v>
      </c>
      <c r="B5524" t="str">
        <f>VLOOKUP(A5524,[11]Sheet3!$D$3:$E$46,2,0)</f>
        <v>Thanjavur</v>
      </c>
      <c r="C5524" t="s">
        <v>10471</v>
      </c>
      <c r="D5524" s="2">
        <v>44046</v>
      </c>
      <c r="G5524" t="s">
        <v>115</v>
      </c>
      <c r="I5524" t="s">
        <v>28</v>
      </c>
      <c r="J5524">
        <v>18</v>
      </c>
      <c r="K5524">
        <v>2600</v>
      </c>
      <c r="M5524">
        <v>234</v>
      </c>
      <c r="N5524">
        <v>234</v>
      </c>
      <c r="P5524" t="s">
        <v>95</v>
      </c>
    </row>
    <row r="5525" spans="1:16">
      <c r="A5525" t="str">
        <f t="shared" si="86"/>
        <v>444</v>
      </c>
      <c r="B5525" t="str">
        <f>VLOOKUP(A5525,[11]Sheet3!$D$3:$E$46,2,0)</f>
        <v>Thanjavur</v>
      </c>
      <c r="C5525" t="s">
        <v>10472</v>
      </c>
      <c r="D5525" s="2">
        <v>44046</v>
      </c>
      <c r="G5525" t="s">
        <v>115</v>
      </c>
      <c r="I5525" t="s">
        <v>28</v>
      </c>
      <c r="J5525">
        <v>18</v>
      </c>
      <c r="K5525">
        <v>2600</v>
      </c>
      <c r="M5525">
        <v>234</v>
      </c>
      <c r="N5525">
        <v>234</v>
      </c>
      <c r="P5525" t="s">
        <v>95</v>
      </c>
    </row>
    <row r="5526" spans="1:16">
      <c r="A5526" t="str">
        <f t="shared" si="86"/>
        <v>444</v>
      </c>
      <c r="B5526" t="str">
        <f>VLOOKUP(A5526,[11]Sheet3!$D$3:$E$46,2,0)</f>
        <v>Thanjavur</v>
      </c>
      <c r="C5526" t="s">
        <v>10473</v>
      </c>
      <c r="D5526" s="2">
        <v>44046</v>
      </c>
      <c r="G5526" t="s">
        <v>115</v>
      </c>
      <c r="I5526" t="s">
        <v>28</v>
      </c>
      <c r="J5526">
        <v>18</v>
      </c>
      <c r="K5526">
        <v>2600</v>
      </c>
      <c r="M5526">
        <v>234</v>
      </c>
      <c r="N5526">
        <v>234</v>
      </c>
      <c r="P5526" t="s">
        <v>95</v>
      </c>
    </row>
    <row r="5527" spans="1:16">
      <c r="A5527" t="str">
        <f t="shared" si="86"/>
        <v>444</v>
      </c>
      <c r="B5527" t="str">
        <f>VLOOKUP(A5527,[11]Sheet3!$D$3:$E$46,2,0)</f>
        <v>Thanjavur</v>
      </c>
      <c r="C5527" t="s">
        <v>10474</v>
      </c>
      <c r="D5527" s="2">
        <v>44046</v>
      </c>
      <c r="G5527" t="s">
        <v>115</v>
      </c>
      <c r="I5527" t="s">
        <v>28</v>
      </c>
      <c r="J5527">
        <v>18</v>
      </c>
      <c r="K5527">
        <v>2600</v>
      </c>
      <c r="M5527">
        <v>234</v>
      </c>
      <c r="N5527">
        <v>234</v>
      </c>
      <c r="P5527" t="s">
        <v>95</v>
      </c>
    </row>
    <row r="5528" spans="1:16">
      <c r="A5528" t="str">
        <f t="shared" si="86"/>
        <v>444</v>
      </c>
      <c r="B5528" t="str">
        <f>VLOOKUP(A5528,[11]Sheet3!$D$3:$E$46,2,0)</f>
        <v>Thanjavur</v>
      </c>
      <c r="C5528" t="s">
        <v>10475</v>
      </c>
      <c r="D5528" s="2">
        <v>44046</v>
      </c>
      <c r="G5528" t="s">
        <v>115</v>
      </c>
      <c r="I5528" t="s">
        <v>28</v>
      </c>
      <c r="J5528">
        <v>18</v>
      </c>
      <c r="K5528">
        <v>2600</v>
      </c>
      <c r="M5528">
        <v>234</v>
      </c>
      <c r="N5528">
        <v>234</v>
      </c>
      <c r="P5528" t="s">
        <v>95</v>
      </c>
    </row>
    <row r="5529" spans="1:16">
      <c r="A5529" t="str">
        <f t="shared" si="86"/>
        <v>444</v>
      </c>
      <c r="B5529" t="str">
        <f>VLOOKUP(A5529,[11]Sheet3!$D$3:$E$46,2,0)</f>
        <v>Thanjavur</v>
      </c>
      <c r="C5529" t="s">
        <v>10476</v>
      </c>
      <c r="D5529" s="2">
        <v>44046</v>
      </c>
      <c r="E5529" t="s">
        <v>10477</v>
      </c>
      <c r="F5529" t="s">
        <v>10478</v>
      </c>
      <c r="G5529" t="s">
        <v>115</v>
      </c>
      <c r="I5529" t="s">
        <v>28</v>
      </c>
      <c r="J5529">
        <v>18</v>
      </c>
      <c r="K5529">
        <v>2600</v>
      </c>
      <c r="M5529">
        <v>234</v>
      </c>
      <c r="N5529">
        <v>234</v>
      </c>
      <c r="P5529" t="s">
        <v>120</v>
      </c>
    </row>
    <row r="5530" spans="1:16">
      <c r="A5530" t="str">
        <f t="shared" si="86"/>
        <v>444</v>
      </c>
      <c r="B5530" t="str">
        <f>VLOOKUP(A5530,[11]Sheet3!$D$3:$E$46,2,0)</f>
        <v>Thanjavur</v>
      </c>
      <c r="C5530" t="s">
        <v>10479</v>
      </c>
      <c r="D5530" s="2">
        <v>44046</v>
      </c>
      <c r="G5530" t="s">
        <v>115</v>
      </c>
      <c r="I5530" t="s">
        <v>28</v>
      </c>
      <c r="J5530">
        <v>18</v>
      </c>
      <c r="K5530">
        <v>2600</v>
      </c>
      <c r="M5530">
        <v>234</v>
      </c>
      <c r="N5530">
        <v>234</v>
      </c>
      <c r="P5530" t="s">
        <v>95</v>
      </c>
    </row>
    <row r="5531" spans="1:16">
      <c r="A5531" t="str">
        <f t="shared" si="86"/>
        <v>444</v>
      </c>
      <c r="B5531" t="str">
        <f>VLOOKUP(A5531,[11]Sheet3!$D$3:$E$46,2,0)</f>
        <v>Thanjavur</v>
      </c>
      <c r="C5531" t="s">
        <v>10480</v>
      </c>
      <c r="D5531" s="2">
        <v>44046</v>
      </c>
      <c r="G5531" t="s">
        <v>115</v>
      </c>
      <c r="I5531" t="s">
        <v>28</v>
      </c>
      <c r="J5531">
        <v>18</v>
      </c>
      <c r="K5531">
        <v>2600</v>
      </c>
      <c r="M5531">
        <v>234</v>
      </c>
      <c r="N5531">
        <v>234</v>
      </c>
      <c r="P5531" t="s">
        <v>95</v>
      </c>
    </row>
    <row r="5532" spans="1:16">
      <c r="A5532" t="str">
        <f t="shared" si="86"/>
        <v>444</v>
      </c>
      <c r="B5532" t="str">
        <f>VLOOKUP(A5532,[11]Sheet3!$D$3:$E$46,2,0)</f>
        <v>Thanjavur</v>
      </c>
      <c r="C5532" t="s">
        <v>10481</v>
      </c>
      <c r="D5532" s="2">
        <v>44046</v>
      </c>
      <c r="G5532" t="s">
        <v>115</v>
      </c>
      <c r="I5532" t="s">
        <v>28</v>
      </c>
      <c r="J5532">
        <v>18</v>
      </c>
      <c r="K5532">
        <v>2600</v>
      </c>
      <c r="M5532">
        <v>234</v>
      </c>
      <c r="N5532">
        <v>234</v>
      </c>
      <c r="P5532" t="s">
        <v>95</v>
      </c>
    </row>
    <row r="5533" spans="1:16">
      <c r="A5533" t="str">
        <f t="shared" si="86"/>
        <v>444</v>
      </c>
      <c r="B5533" t="str">
        <f>VLOOKUP(A5533,[11]Sheet3!$D$3:$E$46,2,0)</f>
        <v>Thanjavur</v>
      </c>
      <c r="C5533" t="s">
        <v>10482</v>
      </c>
      <c r="D5533" s="2">
        <v>44046</v>
      </c>
      <c r="E5533" t="s">
        <v>10483</v>
      </c>
      <c r="F5533" t="s">
        <v>10484</v>
      </c>
      <c r="G5533" t="s">
        <v>115</v>
      </c>
      <c r="I5533" t="s">
        <v>28</v>
      </c>
      <c r="J5533">
        <v>18</v>
      </c>
      <c r="K5533">
        <v>2600</v>
      </c>
      <c r="M5533">
        <v>234</v>
      </c>
      <c r="N5533">
        <v>234</v>
      </c>
      <c r="P5533" t="s">
        <v>120</v>
      </c>
    </row>
    <row r="5534" spans="1:16">
      <c r="A5534" t="str">
        <f t="shared" si="86"/>
        <v>444</v>
      </c>
      <c r="B5534" t="str">
        <f>VLOOKUP(A5534,[11]Sheet3!$D$3:$E$46,2,0)</f>
        <v>Thanjavur</v>
      </c>
      <c r="C5534" t="s">
        <v>10485</v>
      </c>
      <c r="D5534" s="2">
        <v>44046</v>
      </c>
      <c r="G5534" t="s">
        <v>115</v>
      </c>
      <c r="I5534" t="s">
        <v>28</v>
      </c>
      <c r="J5534">
        <v>18</v>
      </c>
      <c r="K5534">
        <v>2600</v>
      </c>
      <c r="M5534">
        <v>234</v>
      </c>
      <c r="N5534">
        <v>234</v>
      </c>
      <c r="P5534" t="s">
        <v>95</v>
      </c>
    </row>
    <row r="5535" spans="1:16">
      <c r="A5535" t="str">
        <f t="shared" si="86"/>
        <v>444</v>
      </c>
      <c r="B5535" t="str">
        <f>VLOOKUP(A5535,[11]Sheet3!$D$3:$E$46,2,0)</f>
        <v>Thanjavur</v>
      </c>
      <c r="C5535" t="s">
        <v>10486</v>
      </c>
      <c r="D5535" s="2">
        <v>44046</v>
      </c>
      <c r="G5535" t="s">
        <v>115</v>
      </c>
      <c r="I5535" t="s">
        <v>28</v>
      </c>
      <c r="J5535">
        <v>18</v>
      </c>
      <c r="K5535">
        <v>2600</v>
      </c>
      <c r="M5535">
        <v>234</v>
      </c>
      <c r="N5535">
        <v>234</v>
      </c>
      <c r="P5535" t="s">
        <v>95</v>
      </c>
    </row>
    <row r="5536" spans="1:16">
      <c r="A5536" t="str">
        <f t="shared" si="86"/>
        <v>444</v>
      </c>
      <c r="B5536" t="str">
        <f>VLOOKUP(A5536,[11]Sheet3!$D$3:$E$46,2,0)</f>
        <v>Thanjavur</v>
      </c>
      <c r="C5536" t="s">
        <v>10487</v>
      </c>
      <c r="D5536" s="2">
        <v>44046</v>
      </c>
      <c r="E5536" t="s">
        <v>978</v>
      </c>
      <c r="F5536" t="s">
        <v>979</v>
      </c>
      <c r="G5536" t="s">
        <v>115</v>
      </c>
      <c r="I5536" t="s">
        <v>28</v>
      </c>
      <c r="J5536">
        <v>18</v>
      </c>
      <c r="K5536">
        <v>2600</v>
      </c>
      <c r="M5536">
        <v>234</v>
      </c>
      <c r="N5536">
        <v>234</v>
      </c>
      <c r="P5536" t="s">
        <v>120</v>
      </c>
    </row>
    <row r="5537" spans="1:16">
      <c r="A5537" t="str">
        <f t="shared" si="86"/>
        <v>444</v>
      </c>
      <c r="B5537" t="str">
        <f>VLOOKUP(A5537,[11]Sheet3!$D$3:$E$46,2,0)</f>
        <v>Thanjavur</v>
      </c>
      <c r="C5537" t="s">
        <v>10488</v>
      </c>
      <c r="D5537" s="2">
        <v>44046</v>
      </c>
      <c r="G5537" t="s">
        <v>115</v>
      </c>
      <c r="I5537" t="s">
        <v>28</v>
      </c>
      <c r="J5537">
        <v>18</v>
      </c>
      <c r="K5537">
        <v>2600</v>
      </c>
      <c r="M5537">
        <v>234</v>
      </c>
      <c r="N5537">
        <v>234</v>
      </c>
      <c r="P5537" t="s">
        <v>95</v>
      </c>
    </row>
    <row r="5538" spans="1:16">
      <c r="A5538" t="str">
        <f t="shared" si="86"/>
        <v>444</v>
      </c>
      <c r="B5538" t="str">
        <f>VLOOKUP(A5538,[11]Sheet3!$D$3:$E$46,2,0)</f>
        <v>Thanjavur</v>
      </c>
      <c r="C5538" t="s">
        <v>10489</v>
      </c>
      <c r="D5538" s="2">
        <v>44046</v>
      </c>
      <c r="G5538" t="s">
        <v>115</v>
      </c>
      <c r="I5538" t="s">
        <v>28</v>
      </c>
      <c r="J5538">
        <v>18</v>
      </c>
      <c r="K5538">
        <v>2600</v>
      </c>
      <c r="M5538">
        <v>234</v>
      </c>
      <c r="N5538">
        <v>234</v>
      </c>
      <c r="P5538" t="s">
        <v>95</v>
      </c>
    </row>
    <row r="5539" spans="1:16">
      <c r="A5539" t="str">
        <f t="shared" si="86"/>
        <v>444</v>
      </c>
      <c r="B5539" t="str">
        <f>VLOOKUP(A5539,[11]Sheet3!$D$3:$E$46,2,0)</f>
        <v>Thanjavur</v>
      </c>
      <c r="C5539" t="s">
        <v>10490</v>
      </c>
      <c r="D5539" s="2">
        <v>44046</v>
      </c>
      <c r="G5539" t="s">
        <v>115</v>
      </c>
      <c r="I5539" t="s">
        <v>28</v>
      </c>
      <c r="J5539">
        <v>18</v>
      </c>
      <c r="K5539">
        <v>2600</v>
      </c>
      <c r="M5539">
        <v>234</v>
      </c>
      <c r="N5539">
        <v>234</v>
      </c>
      <c r="P5539" t="s">
        <v>95</v>
      </c>
    </row>
    <row r="5540" spans="1:16">
      <c r="A5540" t="str">
        <f t="shared" si="86"/>
        <v>444</v>
      </c>
      <c r="B5540" t="str">
        <f>VLOOKUP(A5540,[11]Sheet3!$D$3:$E$46,2,0)</f>
        <v>Thanjavur</v>
      </c>
      <c r="C5540" t="s">
        <v>10491</v>
      </c>
      <c r="D5540" s="2">
        <v>44046</v>
      </c>
      <c r="E5540" t="s">
        <v>10492</v>
      </c>
      <c r="F5540" t="s">
        <v>10493</v>
      </c>
      <c r="G5540" t="s">
        <v>115</v>
      </c>
      <c r="I5540" t="s">
        <v>28</v>
      </c>
      <c r="J5540">
        <v>18</v>
      </c>
      <c r="K5540">
        <v>2600</v>
      </c>
      <c r="M5540">
        <v>234</v>
      </c>
      <c r="N5540">
        <v>234</v>
      </c>
      <c r="P5540" t="s">
        <v>120</v>
      </c>
    </row>
    <row r="5541" spans="1:16">
      <c r="A5541" t="str">
        <f t="shared" si="86"/>
        <v>444</v>
      </c>
      <c r="B5541" t="str">
        <f>VLOOKUP(A5541,[11]Sheet3!$D$3:$E$46,2,0)</f>
        <v>Thanjavur</v>
      </c>
      <c r="C5541" t="s">
        <v>10494</v>
      </c>
      <c r="D5541" s="2">
        <v>44046</v>
      </c>
      <c r="G5541" t="s">
        <v>115</v>
      </c>
      <c r="I5541" t="s">
        <v>28</v>
      </c>
      <c r="J5541">
        <v>18</v>
      </c>
      <c r="K5541">
        <v>2600</v>
      </c>
      <c r="M5541">
        <v>234</v>
      </c>
      <c r="N5541">
        <v>234</v>
      </c>
      <c r="P5541" t="s">
        <v>95</v>
      </c>
    </row>
    <row r="5542" spans="1:16">
      <c r="A5542" t="str">
        <f t="shared" si="86"/>
        <v>444</v>
      </c>
      <c r="B5542" t="str">
        <f>VLOOKUP(A5542,[11]Sheet3!$D$3:$E$46,2,0)</f>
        <v>Thanjavur</v>
      </c>
      <c r="C5542" t="s">
        <v>10495</v>
      </c>
      <c r="D5542" s="2">
        <v>44046</v>
      </c>
      <c r="E5542" t="s">
        <v>10496</v>
      </c>
      <c r="F5542" t="s">
        <v>10497</v>
      </c>
      <c r="G5542" t="s">
        <v>115</v>
      </c>
      <c r="I5542" t="s">
        <v>28</v>
      </c>
      <c r="J5542">
        <v>18</v>
      </c>
      <c r="K5542">
        <v>2600</v>
      </c>
      <c r="M5542">
        <v>234</v>
      </c>
      <c r="N5542">
        <v>234</v>
      </c>
      <c r="P5542" t="s">
        <v>120</v>
      </c>
    </row>
    <row r="5543" spans="1:16">
      <c r="A5543" t="str">
        <f t="shared" si="86"/>
        <v>444</v>
      </c>
      <c r="B5543" t="str">
        <f>VLOOKUP(A5543,[11]Sheet3!$D$3:$E$46,2,0)</f>
        <v>Thanjavur</v>
      </c>
      <c r="C5543" t="s">
        <v>10498</v>
      </c>
      <c r="D5543" s="2">
        <v>44046</v>
      </c>
      <c r="G5543" t="s">
        <v>115</v>
      </c>
      <c r="I5543" t="s">
        <v>28</v>
      </c>
      <c r="J5543">
        <v>18</v>
      </c>
      <c r="K5543">
        <v>2600</v>
      </c>
      <c r="M5543">
        <v>234</v>
      </c>
      <c r="N5543">
        <v>234</v>
      </c>
      <c r="P5543" t="s">
        <v>95</v>
      </c>
    </row>
    <row r="5544" spans="1:16">
      <c r="A5544" t="str">
        <f t="shared" si="86"/>
        <v>444</v>
      </c>
      <c r="B5544" t="str">
        <f>VLOOKUP(A5544,[11]Sheet3!$D$3:$E$46,2,0)</f>
        <v>Thanjavur</v>
      </c>
      <c r="C5544" t="s">
        <v>10499</v>
      </c>
      <c r="D5544" s="2">
        <v>44046</v>
      </c>
      <c r="E5544" t="s">
        <v>4522</v>
      </c>
      <c r="F5544" t="s">
        <v>4523</v>
      </c>
      <c r="G5544" t="s">
        <v>115</v>
      </c>
      <c r="I5544" t="s">
        <v>28</v>
      </c>
      <c r="J5544">
        <v>18</v>
      </c>
      <c r="K5544">
        <v>2600</v>
      </c>
      <c r="M5544">
        <v>234</v>
      </c>
      <c r="N5544">
        <v>234</v>
      </c>
      <c r="P5544" t="s">
        <v>120</v>
      </c>
    </row>
    <row r="5545" spans="1:16">
      <c r="A5545" t="str">
        <f t="shared" si="86"/>
        <v>444</v>
      </c>
      <c r="B5545" t="str">
        <f>VLOOKUP(A5545,[11]Sheet3!$D$3:$E$46,2,0)</f>
        <v>Thanjavur</v>
      </c>
      <c r="C5545" t="s">
        <v>10500</v>
      </c>
      <c r="D5545" s="2">
        <v>44046</v>
      </c>
      <c r="E5545" t="s">
        <v>10501</v>
      </c>
      <c r="F5545" t="s">
        <v>10502</v>
      </c>
      <c r="G5545" t="s">
        <v>115</v>
      </c>
      <c r="I5545" t="s">
        <v>28</v>
      </c>
      <c r="J5545">
        <v>18</v>
      </c>
      <c r="K5545">
        <v>2600</v>
      </c>
      <c r="M5545">
        <v>234</v>
      </c>
      <c r="N5545">
        <v>234</v>
      </c>
      <c r="P5545" t="s">
        <v>120</v>
      </c>
    </row>
    <row r="5546" spans="1:16">
      <c r="A5546" t="str">
        <f t="shared" si="86"/>
        <v>444</v>
      </c>
      <c r="B5546" t="str">
        <f>VLOOKUP(A5546,[11]Sheet3!$D$3:$E$46,2,0)</f>
        <v>Thanjavur</v>
      </c>
      <c r="C5546" t="s">
        <v>10503</v>
      </c>
      <c r="D5546" s="2">
        <v>44046</v>
      </c>
      <c r="E5546" t="s">
        <v>10504</v>
      </c>
      <c r="F5546" t="s">
        <v>10505</v>
      </c>
      <c r="G5546" t="s">
        <v>115</v>
      </c>
      <c r="I5546" t="s">
        <v>28</v>
      </c>
      <c r="J5546">
        <v>18</v>
      </c>
      <c r="K5546">
        <v>2600</v>
      </c>
      <c r="M5546">
        <v>234</v>
      </c>
      <c r="N5546">
        <v>234</v>
      </c>
      <c r="P5546" t="s">
        <v>120</v>
      </c>
    </row>
    <row r="5547" spans="1:16">
      <c r="A5547" t="str">
        <f t="shared" si="86"/>
        <v>444</v>
      </c>
      <c r="B5547" t="str">
        <f>VLOOKUP(A5547,[11]Sheet3!$D$3:$E$46,2,0)</f>
        <v>Thanjavur</v>
      </c>
      <c r="C5547" t="s">
        <v>10506</v>
      </c>
      <c r="D5547" s="2">
        <v>44046</v>
      </c>
      <c r="G5547" t="s">
        <v>115</v>
      </c>
      <c r="I5547" t="s">
        <v>28</v>
      </c>
      <c r="J5547">
        <v>18</v>
      </c>
      <c r="K5547">
        <v>2600</v>
      </c>
      <c r="M5547">
        <v>234</v>
      </c>
      <c r="N5547">
        <v>234</v>
      </c>
      <c r="P5547" t="s">
        <v>95</v>
      </c>
    </row>
    <row r="5548" spans="1:16">
      <c r="A5548" t="str">
        <f t="shared" si="86"/>
        <v>444</v>
      </c>
      <c r="B5548" t="str">
        <f>VLOOKUP(A5548,[11]Sheet3!$D$3:$E$46,2,0)</f>
        <v>Thanjavur</v>
      </c>
      <c r="C5548" t="s">
        <v>10507</v>
      </c>
      <c r="D5548" s="2">
        <v>44046</v>
      </c>
      <c r="G5548" t="s">
        <v>115</v>
      </c>
      <c r="I5548" t="s">
        <v>28</v>
      </c>
      <c r="J5548">
        <v>18</v>
      </c>
      <c r="K5548">
        <v>2600</v>
      </c>
      <c r="M5548">
        <v>234</v>
      </c>
      <c r="N5548">
        <v>234</v>
      </c>
      <c r="P5548" t="s">
        <v>95</v>
      </c>
    </row>
    <row r="5549" spans="1:16">
      <c r="A5549" t="str">
        <f t="shared" si="86"/>
        <v>444</v>
      </c>
      <c r="B5549" t="str">
        <f>VLOOKUP(A5549,[11]Sheet3!$D$3:$E$46,2,0)</f>
        <v>Thanjavur</v>
      </c>
      <c r="C5549" t="s">
        <v>10508</v>
      </c>
      <c r="D5549" s="2">
        <v>44046</v>
      </c>
      <c r="G5549" t="s">
        <v>115</v>
      </c>
      <c r="I5549" t="s">
        <v>28</v>
      </c>
      <c r="J5549">
        <v>18</v>
      </c>
      <c r="K5549">
        <v>2600</v>
      </c>
      <c r="M5549">
        <v>234</v>
      </c>
      <c r="N5549">
        <v>234</v>
      </c>
      <c r="P5549" t="s">
        <v>95</v>
      </c>
    </row>
    <row r="5550" spans="1:16">
      <c r="A5550" t="str">
        <f t="shared" si="86"/>
        <v>444</v>
      </c>
      <c r="B5550" t="str">
        <f>VLOOKUP(A5550,[11]Sheet3!$D$3:$E$46,2,0)</f>
        <v>Thanjavur</v>
      </c>
      <c r="C5550" t="s">
        <v>10509</v>
      </c>
      <c r="D5550" s="2">
        <v>44046</v>
      </c>
      <c r="G5550" t="s">
        <v>115</v>
      </c>
      <c r="I5550" t="s">
        <v>28</v>
      </c>
      <c r="J5550">
        <v>18</v>
      </c>
      <c r="K5550">
        <v>2600</v>
      </c>
      <c r="M5550">
        <v>234</v>
      </c>
      <c r="N5550">
        <v>234</v>
      </c>
      <c r="P5550" t="s">
        <v>95</v>
      </c>
    </row>
    <row r="5551" spans="1:16">
      <c r="A5551" t="str">
        <f t="shared" si="86"/>
        <v>444</v>
      </c>
      <c r="B5551" t="str">
        <f>VLOOKUP(A5551,[11]Sheet3!$D$3:$E$46,2,0)</f>
        <v>Thanjavur</v>
      </c>
      <c r="C5551" t="s">
        <v>10510</v>
      </c>
      <c r="D5551" s="2">
        <v>44046</v>
      </c>
      <c r="G5551" t="s">
        <v>115</v>
      </c>
      <c r="I5551" t="s">
        <v>28</v>
      </c>
      <c r="J5551">
        <v>18</v>
      </c>
      <c r="K5551">
        <v>2600</v>
      </c>
      <c r="M5551">
        <v>234</v>
      </c>
      <c r="N5551">
        <v>234</v>
      </c>
      <c r="P5551" t="s">
        <v>95</v>
      </c>
    </row>
    <row r="5552" spans="1:16">
      <c r="A5552" t="str">
        <f t="shared" si="86"/>
        <v>444</v>
      </c>
      <c r="B5552" t="str">
        <f>VLOOKUP(A5552,[11]Sheet3!$D$3:$E$46,2,0)</f>
        <v>Thanjavur</v>
      </c>
      <c r="C5552" t="s">
        <v>10511</v>
      </c>
      <c r="D5552" s="2">
        <v>44046</v>
      </c>
      <c r="G5552" t="s">
        <v>115</v>
      </c>
      <c r="I5552" t="s">
        <v>28</v>
      </c>
      <c r="J5552">
        <v>18</v>
      </c>
      <c r="K5552">
        <v>2600</v>
      </c>
      <c r="M5552">
        <v>234</v>
      </c>
      <c r="N5552">
        <v>234</v>
      </c>
      <c r="P5552" t="s">
        <v>95</v>
      </c>
    </row>
    <row r="5553" spans="1:16">
      <c r="A5553" t="str">
        <f t="shared" si="86"/>
        <v>444</v>
      </c>
      <c r="B5553" t="str">
        <f>VLOOKUP(A5553,[11]Sheet3!$D$3:$E$46,2,0)</f>
        <v>Thanjavur</v>
      </c>
      <c r="C5553" t="s">
        <v>10512</v>
      </c>
      <c r="D5553" s="2">
        <v>44046</v>
      </c>
      <c r="E5553" t="s">
        <v>10513</v>
      </c>
      <c r="F5553" t="s">
        <v>10514</v>
      </c>
      <c r="G5553" t="s">
        <v>115</v>
      </c>
      <c r="I5553" t="s">
        <v>28</v>
      </c>
      <c r="J5553">
        <v>18</v>
      </c>
      <c r="K5553">
        <v>2600</v>
      </c>
      <c r="M5553">
        <v>234</v>
      </c>
      <c r="N5553">
        <v>234</v>
      </c>
      <c r="P5553" t="s">
        <v>120</v>
      </c>
    </row>
    <row r="5554" spans="1:16">
      <c r="A5554" t="str">
        <f t="shared" si="86"/>
        <v>444</v>
      </c>
      <c r="B5554" t="str">
        <f>VLOOKUP(A5554,[11]Sheet3!$D$3:$E$46,2,0)</f>
        <v>Thanjavur</v>
      </c>
      <c r="C5554" t="s">
        <v>10515</v>
      </c>
      <c r="D5554" s="2">
        <v>44046</v>
      </c>
      <c r="G5554" t="s">
        <v>115</v>
      </c>
      <c r="I5554" t="s">
        <v>28</v>
      </c>
      <c r="J5554">
        <v>18</v>
      </c>
      <c r="K5554">
        <v>2600</v>
      </c>
      <c r="M5554">
        <v>234</v>
      </c>
      <c r="N5554">
        <v>234</v>
      </c>
      <c r="P5554" t="s">
        <v>95</v>
      </c>
    </row>
    <row r="5555" spans="1:16">
      <c r="A5555" t="str">
        <f t="shared" si="86"/>
        <v>444</v>
      </c>
      <c r="B5555" t="str">
        <f>VLOOKUP(A5555,[11]Sheet3!$D$3:$E$46,2,0)</f>
        <v>Thanjavur</v>
      </c>
      <c r="C5555" t="s">
        <v>10516</v>
      </c>
      <c r="D5555" s="2">
        <v>44046</v>
      </c>
      <c r="G5555" t="s">
        <v>115</v>
      </c>
      <c r="I5555" t="s">
        <v>28</v>
      </c>
      <c r="J5555">
        <v>18</v>
      </c>
      <c r="K5555">
        <v>2600</v>
      </c>
      <c r="M5555">
        <v>234</v>
      </c>
      <c r="N5555">
        <v>234</v>
      </c>
      <c r="P5555" t="s">
        <v>95</v>
      </c>
    </row>
    <row r="5556" spans="1:16">
      <c r="A5556" t="str">
        <f t="shared" si="86"/>
        <v>444</v>
      </c>
      <c r="B5556" t="str">
        <f>VLOOKUP(A5556,[11]Sheet3!$D$3:$E$46,2,0)</f>
        <v>Thanjavur</v>
      </c>
      <c r="C5556" t="s">
        <v>10517</v>
      </c>
      <c r="D5556" s="2">
        <v>44046</v>
      </c>
      <c r="G5556" t="s">
        <v>115</v>
      </c>
      <c r="I5556" t="s">
        <v>28</v>
      </c>
      <c r="J5556">
        <v>18</v>
      </c>
      <c r="K5556">
        <v>2600</v>
      </c>
      <c r="M5556">
        <v>234</v>
      </c>
      <c r="N5556">
        <v>234</v>
      </c>
      <c r="P5556" t="s">
        <v>95</v>
      </c>
    </row>
    <row r="5557" spans="1:16">
      <c r="A5557" t="str">
        <f t="shared" si="86"/>
        <v>444</v>
      </c>
      <c r="B5557" t="str">
        <f>VLOOKUP(A5557,[11]Sheet3!$D$3:$E$46,2,0)</f>
        <v>Thanjavur</v>
      </c>
      <c r="C5557" t="s">
        <v>10518</v>
      </c>
      <c r="D5557" s="2">
        <v>44046</v>
      </c>
      <c r="G5557" t="s">
        <v>115</v>
      </c>
      <c r="I5557" t="s">
        <v>28</v>
      </c>
      <c r="J5557">
        <v>18</v>
      </c>
      <c r="K5557">
        <v>2600</v>
      </c>
      <c r="M5557">
        <v>234</v>
      </c>
      <c r="N5557">
        <v>234</v>
      </c>
      <c r="P5557" t="s">
        <v>95</v>
      </c>
    </row>
    <row r="5558" spans="1:16">
      <c r="A5558" t="str">
        <f t="shared" si="86"/>
        <v>444</v>
      </c>
      <c r="B5558" t="str">
        <f>VLOOKUP(A5558,[11]Sheet3!$D$3:$E$46,2,0)</f>
        <v>Thanjavur</v>
      </c>
      <c r="C5558" t="s">
        <v>10519</v>
      </c>
      <c r="D5558" s="2">
        <v>44046</v>
      </c>
      <c r="E5558" t="s">
        <v>10520</v>
      </c>
      <c r="F5558" t="s">
        <v>10521</v>
      </c>
      <c r="G5558" t="s">
        <v>115</v>
      </c>
      <c r="I5558" t="s">
        <v>28</v>
      </c>
      <c r="J5558">
        <v>18</v>
      </c>
      <c r="K5558">
        <v>2600</v>
      </c>
      <c r="M5558">
        <v>234</v>
      </c>
      <c r="N5558">
        <v>234</v>
      </c>
      <c r="P5558" t="s">
        <v>120</v>
      </c>
    </row>
    <row r="5559" spans="1:16">
      <c r="A5559" t="str">
        <f t="shared" si="86"/>
        <v>444</v>
      </c>
      <c r="B5559" t="str">
        <f>VLOOKUP(A5559,[11]Sheet3!$D$3:$E$46,2,0)</f>
        <v>Thanjavur</v>
      </c>
      <c r="C5559" t="s">
        <v>10522</v>
      </c>
      <c r="D5559" s="2">
        <v>44046</v>
      </c>
      <c r="G5559" t="s">
        <v>115</v>
      </c>
      <c r="I5559" t="s">
        <v>28</v>
      </c>
      <c r="J5559">
        <v>18</v>
      </c>
      <c r="K5559">
        <v>2600</v>
      </c>
      <c r="M5559">
        <v>234</v>
      </c>
      <c r="N5559">
        <v>234</v>
      </c>
      <c r="P5559" t="s">
        <v>95</v>
      </c>
    </row>
    <row r="5560" spans="1:16">
      <c r="A5560" t="str">
        <f t="shared" si="86"/>
        <v>444</v>
      </c>
      <c r="B5560" t="str">
        <f>VLOOKUP(A5560,[11]Sheet3!$D$3:$E$46,2,0)</f>
        <v>Thanjavur</v>
      </c>
      <c r="C5560" t="s">
        <v>10523</v>
      </c>
      <c r="D5560" s="2">
        <v>44046</v>
      </c>
      <c r="E5560" t="s">
        <v>10524</v>
      </c>
      <c r="F5560" t="s">
        <v>10525</v>
      </c>
      <c r="G5560" t="s">
        <v>115</v>
      </c>
      <c r="I5560" t="s">
        <v>28</v>
      </c>
      <c r="J5560">
        <v>18</v>
      </c>
      <c r="K5560">
        <v>2600</v>
      </c>
      <c r="M5560">
        <v>234</v>
      </c>
      <c r="N5560">
        <v>234</v>
      </c>
      <c r="P5560" t="s">
        <v>120</v>
      </c>
    </row>
    <row r="5561" spans="1:16">
      <c r="A5561" t="str">
        <f t="shared" si="86"/>
        <v>444</v>
      </c>
      <c r="B5561" t="str">
        <f>VLOOKUP(A5561,[11]Sheet3!$D$3:$E$46,2,0)</f>
        <v>Thanjavur</v>
      </c>
      <c r="C5561" t="s">
        <v>10526</v>
      </c>
      <c r="D5561" s="2">
        <v>44046</v>
      </c>
      <c r="G5561" t="s">
        <v>115</v>
      </c>
      <c r="I5561" t="s">
        <v>28</v>
      </c>
      <c r="J5561">
        <v>18</v>
      </c>
      <c r="K5561">
        <v>2600</v>
      </c>
      <c r="M5561">
        <v>234</v>
      </c>
      <c r="N5561">
        <v>234</v>
      </c>
      <c r="P5561" t="s">
        <v>95</v>
      </c>
    </row>
    <row r="5562" spans="1:16">
      <c r="A5562" t="str">
        <f t="shared" si="86"/>
        <v>444</v>
      </c>
      <c r="B5562" t="str">
        <f>VLOOKUP(A5562,[11]Sheet3!$D$3:$E$46,2,0)</f>
        <v>Thanjavur</v>
      </c>
      <c r="C5562" t="s">
        <v>10527</v>
      </c>
      <c r="D5562" s="2">
        <v>44046</v>
      </c>
      <c r="G5562" t="s">
        <v>115</v>
      </c>
      <c r="I5562" t="s">
        <v>28</v>
      </c>
      <c r="J5562">
        <v>18</v>
      </c>
      <c r="K5562">
        <v>2600</v>
      </c>
      <c r="M5562">
        <v>234</v>
      </c>
      <c r="N5562">
        <v>234</v>
      </c>
      <c r="P5562" t="s">
        <v>95</v>
      </c>
    </row>
    <row r="5563" spans="1:16">
      <c r="A5563" t="str">
        <f t="shared" si="86"/>
        <v>444</v>
      </c>
      <c r="B5563" t="str">
        <f>VLOOKUP(A5563,[11]Sheet3!$D$3:$E$46,2,0)</f>
        <v>Thanjavur</v>
      </c>
      <c r="C5563" t="s">
        <v>10528</v>
      </c>
      <c r="D5563" s="2">
        <v>44046</v>
      </c>
      <c r="E5563" t="s">
        <v>10529</v>
      </c>
      <c r="F5563" t="s">
        <v>10530</v>
      </c>
      <c r="G5563" t="s">
        <v>115</v>
      </c>
      <c r="I5563" t="s">
        <v>28</v>
      </c>
      <c r="J5563">
        <v>18</v>
      </c>
      <c r="K5563">
        <v>2600</v>
      </c>
      <c r="M5563">
        <v>234</v>
      </c>
      <c r="N5563">
        <v>234</v>
      </c>
      <c r="P5563" t="s">
        <v>120</v>
      </c>
    </row>
    <row r="5564" spans="1:16">
      <c r="A5564" t="str">
        <f t="shared" si="86"/>
        <v>444</v>
      </c>
      <c r="B5564" t="str">
        <f>VLOOKUP(A5564,[11]Sheet3!$D$3:$E$46,2,0)</f>
        <v>Thanjavur</v>
      </c>
      <c r="C5564" t="s">
        <v>10531</v>
      </c>
      <c r="D5564" s="2">
        <v>44046</v>
      </c>
      <c r="G5564" t="s">
        <v>115</v>
      </c>
      <c r="I5564" t="s">
        <v>28</v>
      </c>
      <c r="J5564">
        <v>18</v>
      </c>
      <c r="K5564">
        <v>2600</v>
      </c>
      <c r="M5564">
        <v>234</v>
      </c>
      <c r="N5564">
        <v>234</v>
      </c>
      <c r="P5564" t="s">
        <v>95</v>
      </c>
    </row>
    <row r="5565" spans="1:16">
      <c r="A5565" t="str">
        <f t="shared" si="86"/>
        <v>444</v>
      </c>
      <c r="B5565" t="str">
        <f>VLOOKUP(A5565,[11]Sheet3!$D$3:$E$46,2,0)</f>
        <v>Thanjavur</v>
      </c>
      <c r="C5565" t="s">
        <v>10532</v>
      </c>
      <c r="D5565" s="2">
        <v>44046</v>
      </c>
      <c r="G5565" t="s">
        <v>115</v>
      </c>
      <c r="I5565" t="s">
        <v>28</v>
      </c>
      <c r="J5565">
        <v>18</v>
      </c>
      <c r="K5565">
        <v>2600</v>
      </c>
      <c r="M5565">
        <v>234</v>
      </c>
      <c r="N5565">
        <v>234</v>
      </c>
      <c r="P5565" t="s">
        <v>95</v>
      </c>
    </row>
    <row r="5566" spans="1:16">
      <c r="A5566" t="str">
        <f t="shared" si="86"/>
        <v>444</v>
      </c>
      <c r="B5566" t="str">
        <f>VLOOKUP(A5566,[11]Sheet3!$D$3:$E$46,2,0)</f>
        <v>Thanjavur</v>
      </c>
      <c r="C5566" t="s">
        <v>10533</v>
      </c>
      <c r="D5566" s="2">
        <v>44046</v>
      </c>
      <c r="E5566" t="s">
        <v>10534</v>
      </c>
      <c r="F5566" t="s">
        <v>10535</v>
      </c>
      <c r="G5566" t="s">
        <v>115</v>
      </c>
      <c r="I5566" t="s">
        <v>28</v>
      </c>
      <c r="J5566">
        <v>18</v>
      </c>
      <c r="K5566">
        <v>2600</v>
      </c>
      <c r="M5566">
        <v>234</v>
      </c>
      <c r="N5566">
        <v>234</v>
      </c>
      <c r="P5566" t="s">
        <v>120</v>
      </c>
    </row>
    <row r="5567" spans="1:16">
      <c r="A5567" t="str">
        <f t="shared" si="86"/>
        <v>444</v>
      </c>
      <c r="B5567" t="str">
        <f>VLOOKUP(A5567,[11]Sheet3!$D$3:$E$46,2,0)</f>
        <v>Thanjavur</v>
      </c>
      <c r="C5567" t="s">
        <v>10536</v>
      </c>
      <c r="D5567" s="2">
        <v>44046</v>
      </c>
      <c r="E5567" t="s">
        <v>10537</v>
      </c>
      <c r="F5567" t="s">
        <v>10538</v>
      </c>
      <c r="G5567" t="s">
        <v>115</v>
      </c>
      <c r="I5567" t="s">
        <v>28</v>
      </c>
      <c r="J5567">
        <v>18</v>
      </c>
      <c r="K5567">
        <v>2600</v>
      </c>
      <c r="M5567">
        <v>234</v>
      </c>
      <c r="N5567">
        <v>234</v>
      </c>
      <c r="P5567" t="s">
        <v>120</v>
      </c>
    </row>
    <row r="5568" spans="1:16">
      <c r="A5568" t="str">
        <f t="shared" ref="A5568:A5630" si="87">MID(C5568,2,3)</f>
        <v>444</v>
      </c>
      <c r="B5568" t="str">
        <f>VLOOKUP(A5568,[11]Sheet3!$D$3:$E$46,2,0)</f>
        <v>Thanjavur</v>
      </c>
      <c r="C5568" t="s">
        <v>10539</v>
      </c>
      <c r="D5568" s="2">
        <v>44046</v>
      </c>
      <c r="G5568" t="s">
        <v>115</v>
      </c>
      <c r="I5568" t="s">
        <v>28</v>
      </c>
      <c r="J5568">
        <v>18</v>
      </c>
      <c r="K5568">
        <v>2600</v>
      </c>
      <c r="M5568">
        <v>234</v>
      </c>
      <c r="N5568">
        <v>234</v>
      </c>
      <c r="P5568" t="s">
        <v>95</v>
      </c>
    </row>
    <row r="5569" spans="1:16">
      <c r="A5569" t="str">
        <f t="shared" si="87"/>
        <v>443</v>
      </c>
      <c r="B5569" t="str">
        <f>VLOOKUP(A5569,[11]Sheet3!$D$3:$E$46,2,0)</f>
        <v>Karur</v>
      </c>
      <c r="C5569" t="s">
        <v>10540</v>
      </c>
      <c r="D5569" s="2">
        <v>44046</v>
      </c>
      <c r="E5569" t="s">
        <v>10541</v>
      </c>
      <c r="F5569" t="s">
        <v>10542</v>
      </c>
      <c r="G5569" t="s">
        <v>115</v>
      </c>
      <c r="I5569" t="s">
        <v>28</v>
      </c>
      <c r="J5569">
        <v>18</v>
      </c>
      <c r="K5569">
        <v>2600</v>
      </c>
      <c r="M5569">
        <v>234</v>
      </c>
      <c r="N5569">
        <v>234</v>
      </c>
      <c r="P5569" t="s">
        <v>120</v>
      </c>
    </row>
    <row r="5570" spans="1:16">
      <c r="A5570" t="str">
        <f t="shared" si="87"/>
        <v>443</v>
      </c>
      <c r="B5570" t="str">
        <f>VLOOKUP(A5570,[11]Sheet3!$D$3:$E$46,2,0)</f>
        <v>Karur</v>
      </c>
      <c r="C5570" t="s">
        <v>10543</v>
      </c>
      <c r="D5570" s="2">
        <v>44046</v>
      </c>
      <c r="E5570" t="s">
        <v>10544</v>
      </c>
      <c r="F5570" t="s">
        <v>10544</v>
      </c>
      <c r="G5570" t="s">
        <v>115</v>
      </c>
      <c r="I5570" t="s">
        <v>28</v>
      </c>
      <c r="J5570">
        <v>18</v>
      </c>
      <c r="K5570">
        <v>2600</v>
      </c>
      <c r="M5570">
        <v>234</v>
      </c>
      <c r="N5570">
        <v>234</v>
      </c>
      <c r="P5570" t="s">
        <v>120</v>
      </c>
    </row>
    <row r="5571" spans="1:16">
      <c r="A5571" t="str">
        <f t="shared" si="87"/>
        <v>443</v>
      </c>
      <c r="B5571" t="str">
        <f>VLOOKUP(A5571,[11]Sheet3!$D$3:$E$46,2,0)</f>
        <v>Karur</v>
      </c>
      <c r="C5571" t="s">
        <v>10545</v>
      </c>
      <c r="D5571" s="2">
        <v>44046</v>
      </c>
      <c r="E5571" t="s">
        <v>10546</v>
      </c>
      <c r="F5571" t="s">
        <v>10547</v>
      </c>
      <c r="G5571" t="s">
        <v>115</v>
      </c>
      <c r="I5571" t="s">
        <v>28</v>
      </c>
      <c r="J5571">
        <v>18</v>
      </c>
      <c r="K5571">
        <v>2600</v>
      </c>
      <c r="M5571">
        <v>234</v>
      </c>
      <c r="N5571">
        <v>234</v>
      </c>
      <c r="P5571" t="s">
        <v>120</v>
      </c>
    </row>
    <row r="5572" spans="1:16">
      <c r="A5572" t="str">
        <f t="shared" si="87"/>
        <v>443</v>
      </c>
      <c r="B5572" t="str">
        <f>VLOOKUP(A5572,[11]Sheet3!$D$3:$E$46,2,0)</f>
        <v>Karur</v>
      </c>
      <c r="C5572" t="s">
        <v>10548</v>
      </c>
      <c r="D5572" s="2">
        <v>44046</v>
      </c>
      <c r="G5572" t="s">
        <v>115</v>
      </c>
      <c r="I5572" t="s">
        <v>28</v>
      </c>
      <c r="J5572">
        <v>18</v>
      </c>
      <c r="K5572">
        <v>2600</v>
      </c>
      <c r="M5572">
        <v>234</v>
      </c>
      <c r="N5572">
        <v>234</v>
      </c>
      <c r="P5572" t="s">
        <v>95</v>
      </c>
    </row>
    <row r="5573" spans="1:16">
      <c r="A5573" t="str">
        <f t="shared" si="87"/>
        <v>443</v>
      </c>
      <c r="B5573" t="str">
        <f>VLOOKUP(A5573,[11]Sheet3!$D$3:$E$46,2,0)</f>
        <v>Karur</v>
      </c>
      <c r="C5573" t="s">
        <v>10549</v>
      </c>
      <c r="D5573" s="2">
        <v>44046</v>
      </c>
      <c r="E5573" t="s">
        <v>10550</v>
      </c>
      <c r="F5573" t="s">
        <v>10551</v>
      </c>
      <c r="G5573" t="s">
        <v>115</v>
      </c>
      <c r="I5573" t="s">
        <v>28</v>
      </c>
      <c r="J5573">
        <v>18</v>
      </c>
      <c r="K5573">
        <v>2600</v>
      </c>
      <c r="M5573">
        <v>234</v>
      </c>
      <c r="N5573">
        <v>234</v>
      </c>
      <c r="P5573" t="s">
        <v>120</v>
      </c>
    </row>
    <row r="5574" spans="1:16">
      <c r="A5574" t="str">
        <f t="shared" si="87"/>
        <v>443</v>
      </c>
      <c r="B5574" t="str">
        <f>VLOOKUP(A5574,[11]Sheet3!$D$3:$E$46,2,0)</f>
        <v>Karur</v>
      </c>
      <c r="C5574" t="s">
        <v>10552</v>
      </c>
      <c r="D5574" s="2">
        <v>44046</v>
      </c>
      <c r="E5574" t="s">
        <v>10553</v>
      </c>
      <c r="F5574" t="s">
        <v>10554</v>
      </c>
      <c r="G5574" t="s">
        <v>115</v>
      </c>
      <c r="I5574" t="s">
        <v>28</v>
      </c>
      <c r="J5574">
        <v>18</v>
      </c>
      <c r="K5574">
        <v>2600</v>
      </c>
      <c r="M5574">
        <v>234</v>
      </c>
      <c r="N5574">
        <v>234</v>
      </c>
      <c r="P5574" t="s">
        <v>120</v>
      </c>
    </row>
    <row r="5575" spans="1:16">
      <c r="A5575" t="str">
        <f t="shared" si="87"/>
        <v>443</v>
      </c>
      <c r="B5575" t="str">
        <f>VLOOKUP(A5575,[11]Sheet3!$D$3:$E$46,2,0)</f>
        <v>Karur</v>
      </c>
      <c r="C5575" t="s">
        <v>10555</v>
      </c>
      <c r="D5575" s="2">
        <v>44046</v>
      </c>
      <c r="E5575" t="s">
        <v>10556</v>
      </c>
      <c r="F5575" t="s">
        <v>10557</v>
      </c>
      <c r="G5575" t="s">
        <v>115</v>
      </c>
      <c r="I5575" t="s">
        <v>28</v>
      </c>
      <c r="J5575">
        <v>18</v>
      </c>
      <c r="K5575">
        <v>2600</v>
      </c>
      <c r="M5575">
        <v>234</v>
      </c>
      <c r="N5575">
        <v>234</v>
      </c>
      <c r="P5575" t="s">
        <v>120</v>
      </c>
    </row>
    <row r="5576" spans="1:16">
      <c r="A5576" t="str">
        <f t="shared" si="87"/>
        <v>443</v>
      </c>
      <c r="B5576" t="str">
        <f>VLOOKUP(A5576,[11]Sheet3!$D$3:$E$46,2,0)</f>
        <v>Karur</v>
      </c>
      <c r="C5576" t="s">
        <v>10558</v>
      </c>
      <c r="D5576" s="2">
        <v>44046</v>
      </c>
      <c r="G5576" t="s">
        <v>115</v>
      </c>
      <c r="I5576" t="s">
        <v>28</v>
      </c>
      <c r="J5576">
        <v>18</v>
      </c>
      <c r="K5576">
        <v>2600</v>
      </c>
      <c r="M5576">
        <v>234</v>
      </c>
      <c r="N5576">
        <v>234</v>
      </c>
      <c r="P5576" t="s">
        <v>95</v>
      </c>
    </row>
    <row r="5577" spans="1:16">
      <c r="A5577" t="str">
        <f t="shared" si="87"/>
        <v>443</v>
      </c>
      <c r="B5577" t="str">
        <f>VLOOKUP(A5577,[11]Sheet3!$D$3:$E$46,2,0)</f>
        <v>Karur</v>
      </c>
      <c r="C5577" t="s">
        <v>10559</v>
      </c>
      <c r="D5577" s="2">
        <v>44046</v>
      </c>
      <c r="E5577" t="s">
        <v>10560</v>
      </c>
      <c r="F5577" t="s">
        <v>10561</v>
      </c>
      <c r="G5577" t="s">
        <v>115</v>
      </c>
      <c r="I5577" t="s">
        <v>28</v>
      </c>
      <c r="J5577">
        <v>18</v>
      </c>
      <c r="K5577">
        <v>2600</v>
      </c>
      <c r="M5577">
        <v>234</v>
      </c>
      <c r="N5577">
        <v>234</v>
      </c>
      <c r="P5577" t="s">
        <v>120</v>
      </c>
    </row>
    <row r="5578" spans="1:16">
      <c r="A5578" t="str">
        <f t="shared" si="87"/>
        <v>443</v>
      </c>
      <c r="B5578" t="str">
        <f>VLOOKUP(A5578,[11]Sheet3!$D$3:$E$46,2,0)</f>
        <v>Karur</v>
      </c>
      <c r="C5578" t="s">
        <v>10562</v>
      </c>
      <c r="D5578" s="2">
        <v>44046</v>
      </c>
      <c r="G5578" t="s">
        <v>115</v>
      </c>
      <c r="I5578" t="s">
        <v>28</v>
      </c>
      <c r="J5578">
        <v>18</v>
      </c>
      <c r="K5578">
        <v>2600</v>
      </c>
      <c r="M5578">
        <v>234</v>
      </c>
      <c r="N5578">
        <v>234</v>
      </c>
      <c r="P5578" t="s">
        <v>95</v>
      </c>
    </row>
    <row r="5579" spans="1:16">
      <c r="A5579" t="str">
        <f t="shared" si="87"/>
        <v>443</v>
      </c>
      <c r="B5579" t="str">
        <f>VLOOKUP(A5579,[11]Sheet3!$D$3:$E$46,2,0)</f>
        <v>Karur</v>
      </c>
      <c r="C5579" t="s">
        <v>10563</v>
      </c>
      <c r="D5579" s="2">
        <v>44046</v>
      </c>
      <c r="E5579" t="s">
        <v>10564</v>
      </c>
      <c r="F5579" t="s">
        <v>10565</v>
      </c>
      <c r="G5579" t="s">
        <v>115</v>
      </c>
      <c r="H5579">
        <v>1</v>
      </c>
      <c r="I5579" t="s">
        <v>28</v>
      </c>
      <c r="J5579">
        <v>18</v>
      </c>
      <c r="K5579">
        <v>2600</v>
      </c>
      <c r="M5579">
        <v>234</v>
      </c>
      <c r="N5579">
        <v>234</v>
      </c>
      <c r="P5579" t="s">
        <v>120</v>
      </c>
    </row>
    <row r="5580" spans="1:16">
      <c r="A5580" t="str">
        <f t="shared" si="87"/>
        <v>443</v>
      </c>
      <c r="B5580" t="str">
        <f>VLOOKUP(A5580,[11]Sheet3!$D$3:$E$46,2,0)</f>
        <v>Karur</v>
      </c>
      <c r="C5580" t="s">
        <v>10566</v>
      </c>
      <c r="D5580" s="2">
        <v>44046</v>
      </c>
      <c r="E5580" t="s">
        <v>4200</v>
      </c>
      <c r="F5580" t="s">
        <v>4201</v>
      </c>
      <c r="G5580" t="s">
        <v>115</v>
      </c>
      <c r="I5580" t="s">
        <v>28</v>
      </c>
      <c r="J5580">
        <v>18</v>
      </c>
      <c r="K5580">
        <v>2600</v>
      </c>
      <c r="M5580">
        <v>234</v>
      </c>
      <c r="N5580">
        <v>234</v>
      </c>
      <c r="P5580" t="s">
        <v>120</v>
      </c>
    </row>
    <row r="5581" spans="1:16">
      <c r="A5581" t="str">
        <f t="shared" si="87"/>
        <v>443</v>
      </c>
      <c r="B5581" t="str">
        <f>VLOOKUP(A5581,[11]Sheet3!$D$3:$E$46,2,0)</f>
        <v>Karur</v>
      </c>
      <c r="C5581" t="s">
        <v>10567</v>
      </c>
      <c r="D5581" s="2">
        <v>44046</v>
      </c>
      <c r="E5581" t="s">
        <v>10568</v>
      </c>
      <c r="F5581" t="s">
        <v>10569</v>
      </c>
      <c r="G5581" t="s">
        <v>115</v>
      </c>
      <c r="I5581" t="s">
        <v>28</v>
      </c>
      <c r="J5581">
        <v>18</v>
      </c>
      <c r="K5581">
        <v>2600</v>
      </c>
      <c r="M5581">
        <v>234</v>
      </c>
      <c r="N5581">
        <v>234</v>
      </c>
      <c r="P5581" t="s">
        <v>120</v>
      </c>
    </row>
    <row r="5582" spans="1:16">
      <c r="A5582" t="str">
        <f t="shared" si="87"/>
        <v>443</v>
      </c>
      <c r="B5582" t="str">
        <f>VLOOKUP(A5582,[11]Sheet3!$D$3:$E$46,2,0)</f>
        <v>Karur</v>
      </c>
      <c r="C5582" t="s">
        <v>10570</v>
      </c>
      <c r="D5582" s="2">
        <v>44046</v>
      </c>
      <c r="E5582" t="s">
        <v>10571</v>
      </c>
      <c r="F5582" t="s">
        <v>10572</v>
      </c>
      <c r="G5582" t="s">
        <v>115</v>
      </c>
      <c r="I5582" t="s">
        <v>28</v>
      </c>
      <c r="J5582">
        <v>18</v>
      </c>
      <c r="K5582">
        <v>2600</v>
      </c>
      <c r="M5582">
        <v>234</v>
      </c>
      <c r="N5582">
        <v>234</v>
      </c>
      <c r="P5582" t="s">
        <v>120</v>
      </c>
    </row>
    <row r="5583" spans="1:16">
      <c r="A5583" t="str">
        <f t="shared" si="87"/>
        <v>443</v>
      </c>
      <c r="B5583" t="str">
        <f>VLOOKUP(A5583,[11]Sheet3!$D$3:$E$46,2,0)</f>
        <v>Karur</v>
      </c>
      <c r="C5583" t="s">
        <v>10573</v>
      </c>
      <c r="D5583" s="2">
        <v>44046</v>
      </c>
      <c r="E5583" t="s">
        <v>10574</v>
      </c>
      <c r="F5583" t="s">
        <v>10575</v>
      </c>
      <c r="G5583" t="s">
        <v>115</v>
      </c>
      <c r="I5583" t="s">
        <v>28</v>
      </c>
      <c r="J5583">
        <v>18</v>
      </c>
      <c r="K5583">
        <v>2600</v>
      </c>
      <c r="M5583">
        <v>234</v>
      </c>
      <c r="N5583">
        <v>234</v>
      </c>
      <c r="P5583" t="s">
        <v>120</v>
      </c>
    </row>
    <row r="5584" spans="1:16">
      <c r="A5584" t="str">
        <f t="shared" si="87"/>
        <v>443</v>
      </c>
      <c r="B5584" t="str">
        <f>VLOOKUP(A5584,[11]Sheet3!$D$3:$E$46,2,0)</f>
        <v>Karur</v>
      </c>
      <c r="C5584" t="s">
        <v>10576</v>
      </c>
      <c r="D5584" s="2">
        <v>44046</v>
      </c>
      <c r="E5584" t="s">
        <v>10577</v>
      </c>
      <c r="F5584" t="s">
        <v>10578</v>
      </c>
      <c r="G5584" t="s">
        <v>115</v>
      </c>
      <c r="I5584" t="s">
        <v>28</v>
      </c>
      <c r="J5584">
        <v>18</v>
      </c>
      <c r="K5584">
        <v>2600</v>
      </c>
      <c r="M5584">
        <v>234</v>
      </c>
      <c r="N5584">
        <v>234</v>
      </c>
      <c r="P5584" t="s">
        <v>120</v>
      </c>
    </row>
    <row r="5585" spans="1:16">
      <c r="A5585" t="str">
        <f t="shared" si="87"/>
        <v>443</v>
      </c>
      <c r="B5585" t="str">
        <f>VLOOKUP(A5585,[11]Sheet3!$D$3:$E$46,2,0)</f>
        <v>Karur</v>
      </c>
      <c r="C5585" t="s">
        <v>10579</v>
      </c>
      <c r="D5585" s="2">
        <v>44046</v>
      </c>
      <c r="G5585" t="s">
        <v>115</v>
      </c>
      <c r="I5585" t="s">
        <v>28</v>
      </c>
      <c r="J5585">
        <v>18</v>
      </c>
      <c r="K5585">
        <v>2600</v>
      </c>
      <c r="M5585">
        <v>234</v>
      </c>
      <c r="N5585">
        <v>234</v>
      </c>
      <c r="P5585" t="s">
        <v>95</v>
      </c>
    </row>
    <row r="5586" spans="1:16">
      <c r="A5586" t="str">
        <f t="shared" si="87"/>
        <v>443</v>
      </c>
      <c r="B5586" t="str">
        <f>VLOOKUP(A5586,[11]Sheet3!$D$3:$E$46,2,0)</f>
        <v>Karur</v>
      </c>
      <c r="C5586" t="s">
        <v>10580</v>
      </c>
      <c r="D5586" s="2">
        <v>44046</v>
      </c>
      <c r="G5586" t="s">
        <v>115</v>
      </c>
      <c r="I5586" t="s">
        <v>28</v>
      </c>
      <c r="J5586">
        <v>18</v>
      </c>
      <c r="K5586">
        <v>2600</v>
      </c>
      <c r="M5586">
        <v>234</v>
      </c>
      <c r="N5586">
        <v>234</v>
      </c>
      <c r="P5586" t="s">
        <v>95</v>
      </c>
    </row>
    <row r="5587" spans="1:16">
      <c r="A5587" t="str">
        <f t="shared" si="87"/>
        <v>443</v>
      </c>
      <c r="B5587" t="str">
        <f>VLOOKUP(A5587,[11]Sheet3!$D$3:$E$46,2,0)</f>
        <v>Karur</v>
      </c>
      <c r="C5587" t="s">
        <v>10581</v>
      </c>
      <c r="D5587" s="2">
        <v>44046</v>
      </c>
      <c r="E5587" t="s">
        <v>10582</v>
      </c>
      <c r="F5587" t="s">
        <v>10582</v>
      </c>
      <c r="G5587" t="s">
        <v>115</v>
      </c>
      <c r="I5587" t="s">
        <v>28</v>
      </c>
      <c r="J5587">
        <v>18</v>
      </c>
      <c r="K5587">
        <v>2600</v>
      </c>
      <c r="M5587">
        <v>234</v>
      </c>
      <c r="N5587">
        <v>234</v>
      </c>
      <c r="P5587" t="s">
        <v>120</v>
      </c>
    </row>
    <row r="5588" spans="1:16">
      <c r="A5588" t="str">
        <f t="shared" si="87"/>
        <v>443</v>
      </c>
      <c r="B5588" t="str">
        <f>VLOOKUP(A5588,[11]Sheet3!$D$3:$E$46,2,0)</f>
        <v>Karur</v>
      </c>
      <c r="C5588" t="s">
        <v>10583</v>
      </c>
      <c r="D5588" s="2">
        <v>44046</v>
      </c>
      <c r="G5588" t="s">
        <v>115</v>
      </c>
      <c r="I5588" t="s">
        <v>28</v>
      </c>
      <c r="J5588">
        <v>18</v>
      </c>
      <c r="K5588">
        <v>2600</v>
      </c>
      <c r="M5588">
        <v>234</v>
      </c>
      <c r="N5588">
        <v>234</v>
      </c>
      <c r="P5588" t="s">
        <v>95</v>
      </c>
    </row>
    <row r="5589" spans="1:16">
      <c r="A5589" t="str">
        <f t="shared" si="87"/>
        <v>443</v>
      </c>
      <c r="B5589" t="str">
        <f>VLOOKUP(A5589,[11]Sheet3!$D$3:$E$46,2,0)</f>
        <v>Karur</v>
      </c>
      <c r="C5589" t="s">
        <v>10584</v>
      </c>
      <c r="D5589" s="2">
        <v>44046</v>
      </c>
      <c r="G5589" t="s">
        <v>115</v>
      </c>
      <c r="I5589" t="s">
        <v>28</v>
      </c>
      <c r="J5589">
        <v>18</v>
      </c>
      <c r="K5589">
        <v>2600</v>
      </c>
      <c r="M5589">
        <v>234</v>
      </c>
      <c r="N5589">
        <v>234</v>
      </c>
      <c r="P5589" t="s">
        <v>95</v>
      </c>
    </row>
    <row r="5590" spans="1:16">
      <c r="A5590" t="str">
        <f t="shared" si="87"/>
        <v>443</v>
      </c>
      <c r="B5590" t="str">
        <f>VLOOKUP(A5590,[11]Sheet3!$D$3:$E$46,2,0)</f>
        <v>Karur</v>
      </c>
      <c r="C5590" t="s">
        <v>10585</v>
      </c>
      <c r="D5590" s="2">
        <v>44046</v>
      </c>
      <c r="E5590" t="s">
        <v>10586</v>
      </c>
      <c r="F5590" t="s">
        <v>10587</v>
      </c>
      <c r="G5590" t="s">
        <v>115</v>
      </c>
      <c r="I5590" t="s">
        <v>28</v>
      </c>
      <c r="J5590">
        <v>18</v>
      </c>
      <c r="K5590">
        <v>2600</v>
      </c>
      <c r="M5590">
        <v>234</v>
      </c>
      <c r="N5590">
        <v>234</v>
      </c>
      <c r="P5590" t="s">
        <v>120</v>
      </c>
    </row>
    <row r="5591" spans="1:16">
      <c r="A5591" t="str">
        <f t="shared" si="87"/>
        <v>443</v>
      </c>
      <c r="B5591" t="str">
        <f>VLOOKUP(A5591,[11]Sheet3!$D$3:$E$46,2,0)</f>
        <v>Karur</v>
      </c>
      <c r="C5591" t="s">
        <v>10588</v>
      </c>
      <c r="D5591" s="2">
        <v>44046</v>
      </c>
      <c r="E5591" t="s">
        <v>10589</v>
      </c>
      <c r="F5591" t="s">
        <v>10590</v>
      </c>
      <c r="G5591" t="s">
        <v>115</v>
      </c>
      <c r="I5591" t="s">
        <v>28</v>
      </c>
      <c r="J5591">
        <v>18</v>
      </c>
      <c r="K5591">
        <v>2600</v>
      </c>
      <c r="M5591">
        <v>234</v>
      </c>
      <c r="N5591">
        <v>234</v>
      </c>
      <c r="P5591" t="s">
        <v>120</v>
      </c>
    </row>
    <row r="5592" spans="1:16">
      <c r="A5592" t="str">
        <f t="shared" si="87"/>
        <v>443</v>
      </c>
      <c r="B5592" t="str">
        <f>VLOOKUP(A5592,[11]Sheet3!$D$3:$E$46,2,0)</f>
        <v>Karur</v>
      </c>
      <c r="C5592" t="s">
        <v>10591</v>
      </c>
      <c r="D5592" s="2">
        <v>44046</v>
      </c>
      <c r="G5592" t="s">
        <v>115</v>
      </c>
      <c r="I5592" t="s">
        <v>28</v>
      </c>
      <c r="J5592">
        <v>18</v>
      </c>
      <c r="K5592">
        <v>2600</v>
      </c>
      <c r="M5592">
        <v>234</v>
      </c>
      <c r="N5592">
        <v>234</v>
      </c>
      <c r="P5592" t="s">
        <v>95</v>
      </c>
    </row>
    <row r="5593" spans="1:16">
      <c r="A5593" t="str">
        <f t="shared" si="87"/>
        <v>443</v>
      </c>
      <c r="B5593" t="str">
        <f>VLOOKUP(A5593,[11]Sheet3!$D$3:$E$46,2,0)</f>
        <v>Karur</v>
      </c>
      <c r="C5593" t="s">
        <v>10592</v>
      </c>
      <c r="D5593" s="2">
        <v>44046</v>
      </c>
      <c r="E5593" t="s">
        <v>10593</v>
      </c>
      <c r="F5593" t="s">
        <v>10594</v>
      </c>
      <c r="G5593" t="s">
        <v>115</v>
      </c>
      <c r="I5593" t="s">
        <v>28</v>
      </c>
      <c r="J5593">
        <v>18</v>
      </c>
      <c r="K5593">
        <v>2600</v>
      </c>
      <c r="M5593">
        <v>234</v>
      </c>
      <c r="N5593">
        <v>234</v>
      </c>
      <c r="P5593" t="s">
        <v>120</v>
      </c>
    </row>
    <row r="5594" spans="1:16">
      <c r="A5594" t="str">
        <f t="shared" si="87"/>
        <v>443</v>
      </c>
      <c r="B5594" t="str">
        <f>VLOOKUP(A5594,[11]Sheet3!$D$3:$E$46,2,0)</f>
        <v>Karur</v>
      </c>
      <c r="C5594" t="s">
        <v>10595</v>
      </c>
      <c r="D5594" s="2">
        <v>44046</v>
      </c>
      <c r="E5594" t="s">
        <v>10596</v>
      </c>
      <c r="F5594" t="s">
        <v>10597</v>
      </c>
      <c r="G5594" t="s">
        <v>115</v>
      </c>
      <c r="I5594" t="s">
        <v>28</v>
      </c>
      <c r="J5594">
        <v>18</v>
      </c>
      <c r="K5594">
        <v>2600</v>
      </c>
      <c r="M5594">
        <v>234</v>
      </c>
      <c r="N5594">
        <v>234</v>
      </c>
      <c r="P5594" t="s">
        <v>120</v>
      </c>
    </row>
    <row r="5595" spans="1:16">
      <c r="A5595" t="str">
        <f t="shared" si="87"/>
        <v>443</v>
      </c>
      <c r="B5595" t="str">
        <f>VLOOKUP(A5595,[11]Sheet3!$D$3:$E$46,2,0)</f>
        <v>Karur</v>
      </c>
      <c r="C5595" t="s">
        <v>10598</v>
      </c>
      <c r="D5595" s="2">
        <v>44046</v>
      </c>
      <c r="E5595" t="s">
        <v>10599</v>
      </c>
      <c r="F5595" t="s">
        <v>10600</v>
      </c>
      <c r="G5595" t="s">
        <v>115</v>
      </c>
      <c r="I5595" t="s">
        <v>28</v>
      </c>
      <c r="J5595">
        <v>18</v>
      </c>
      <c r="K5595">
        <v>2600</v>
      </c>
      <c r="M5595">
        <v>234</v>
      </c>
      <c r="N5595">
        <v>234</v>
      </c>
      <c r="P5595" t="s">
        <v>120</v>
      </c>
    </row>
    <row r="5596" spans="1:16">
      <c r="A5596" t="str">
        <f t="shared" si="87"/>
        <v>443</v>
      </c>
      <c r="B5596" t="str">
        <f>VLOOKUP(A5596,[11]Sheet3!$D$3:$E$46,2,0)</f>
        <v>Karur</v>
      </c>
      <c r="C5596" t="s">
        <v>10601</v>
      </c>
      <c r="D5596" s="2">
        <v>44046</v>
      </c>
      <c r="G5596" t="s">
        <v>115</v>
      </c>
      <c r="I5596" t="s">
        <v>28</v>
      </c>
      <c r="J5596">
        <v>18</v>
      </c>
      <c r="K5596">
        <v>2600</v>
      </c>
      <c r="M5596">
        <v>234</v>
      </c>
      <c r="N5596">
        <v>234</v>
      </c>
      <c r="P5596" t="s">
        <v>95</v>
      </c>
    </row>
    <row r="5597" spans="1:16">
      <c r="A5597" t="str">
        <f t="shared" si="87"/>
        <v>443</v>
      </c>
      <c r="B5597" t="str">
        <f>VLOOKUP(A5597,[11]Sheet3!$D$3:$E$46,2,0)</f>
        <v>Karur</v>
      </c>
      <c r="C5597" t="s">
        <v>10602</v>
      </c>
      <c r="D5597" s="2">
        <v>44046</v>
      </c>
      <c r="G5597" t="s">
        <v>115</v>
      </c>
      <c r="I5597" t="s">
        <v>28</v>
      </c>
      <c r="J5597">
        <v>18</v>
      </c>
      <c r="K5597">
        <v>2600</v>
      </c>
      <c r="M5597">
        <v>234</v>
      </c>
      <c r="N5597">
        <v>234</v>
      </c>
      <c r="P5597" t="s">
        <v>95</v>
      </c>
    </row>
    <row r="5598" spans="1:16">
      <c r="A5598" t="str">
        <f t="shared" si="87"/>
        <v>443</v>
      </c>
      <c r="B5598" t="str">
        <f>VLOOKUP(A5598,[11]Sheet3!$D$3:$E$46,2,0)</f>
        <v>Karur</v>
      </c>
      <c r="C5598" t="s">
        <v>10603</v>
      </c>
      <c r="D5598" s="2">
        <v>44046</v>
      </c>
      <c r="E5598" t="s">
        <v>10604</v>
      </c>
      <c r="F5598" t="s">
        <v>10605</v>
      </c>
      <c r="G5598" t="s">
        <v>115</v>
      </c>
      <c r="H5598">
        <v>1</v>
      </c>
      <c r="I5598" t="s">
        <v>28</v>
      </c>
      <c r="J5598">
        <v>18</v>
      </c>
      <c r="K5598">
        <v>3000</v>
      </c>
      <c r="M5598">
        <v>270</v>
      </c>
      <c r="N5598">
        <v>270</v>
      </c>
      <c r="P5598" t="s">
        <v>120</v>
      </c>
    </row>
    <row r="5599" spans="1:16">
      <c r="A5599" t="str">
        <f t="shared" si="87"/>
        <v>443</v>
      </c>
      <c r="B5599" t="str">
        <f>VLOOKUP(A5599,[11]Sheet3!$D$3:$E$46,2,0)</f>
        <v>Karur</v>
      </c>
      <c r="C5599" t="s">
        <v>10606</v>
      </c>
      <c r="D5599" s="2">
        <v>44046</v>
      </c>
      <c r="E5599" t="s">
        <v>10589</v>
      </c>
      <c r="F5599" t="s">
        <v>10590</v>
      </c>
      <c r="G5599" t="s">
        <v>115</v>
      </c>
      <c r="H5599">
        <v>1</v>
      </c>
      <c r="I5599" t="s">
        <v>28</v>
      </c>
      <c r="J5599">
        <v>18</v>
      </c>
      <c r="K5599">
        <v>2600</v>
      </c>
      <c r="M5599">
        <v>234</v>
      </c>
      <c r="N5599">
        <v>234</v>
      </c>
      <c r="P5599" t="s">
        <v>120</v>
      </c>
    </row>
    <row r="5600" spans="1:16">
      <c r="A5600" t="str">
        <f t="shared" si="87"/>
        <v>443</v>
      </c>
      <c r="B5600" t="str">
        <f>VLOOKUP(A5600,[11]Sheet3!$D$3:$E$46,2,0)</f>
        <v>Karur</v>
      </c>
      <c r="C5600" t="s">
        <v>10607</v>
      </c>
      <c r="D5600" s="2">
        <v>44046</v>
      </c>
      <c r="E5600" t="s">
        <v>319</v>
      </c>
      <c r="F5600" t="s">
        <v>319</v>
      </c>
      <c r="G5600" t="s">
        <v>115</v>
      </c>
      <c r="I5600" t="s">
        <v>28</v>
      </c>
      <c r="J5600">
        <v>18</v>
      </c>
      <c r="K5600">
        <v>2600</v>
      </c>
      <c r="M5600">
        <v>234</v>
      </c>
      <c r="N5600">
        <v>234</v>
      </c>
      <c r="P5600" t="s">
        <v>120</v>
      </c>
    </row>
    <row r="5601" spans="1:16">
      <c r="A5601" t="str">
        <f t="shared" si="87"/>
        <v>443</v>
      </c>
      <c r="B5601" t="str">
        <f>VLOOKUP(A5601,[11]Sheet3!$D$3:$E$46,2,0)</f>
        <v>Karur</v>
      </c>
      <c r="C5601" t="s">
        <v>10608</v>
      </c>
      <c r="D5601" s="2">
        <v>44046</v>
      </c>
      <c r="E5601" t="s">
        <v>319</v>
      </c>
      <c r="F5601" t="s">
        <v>319</v>
      </c>
      <c r="G5601" t="s">
        <v>115</v>
      </c>
      <c r="I5601" t="s">
        <v>28</v>
      </c>
      <c r="J5601">
        <v>18</v>
      </c>
      <c r="K5601">
        <v>2600</v>
      </c>
      <c r="M5601">
        <v>234</v>
      </c>
      <c r="N5601">
        <v>234</v>
      </c>
      <c r="P5601" t="s">
        <v>120</v>
      </c>
    </row>
    <row r="5602" spans="1:16">
      <c r="A5602" t="str">
        <f t="shared" si="87"/>
        <v>443</v>
      </c>
      <c r="B5602" t="str">
        <f>VLOOKUP(A5602,[11]Sheet3!$D$3:$E$46,2,0)</f>
        <v>Karur</v>
      </c>
      <c r="C5602" t="s">
        <v>10609</v>
      </c>
      <c r="D5602" s="2">
        <v>44046</v>
      </c>
      <c r="G5602" t="s">
        <v>115</v>
      </c>
      <c r="I5602" t="s">
        <v>28</v>
      </c>
      <c r="J5602">
        <v>18</v>
      </c>
      <c r="K5602">
        <v>2600</v>
      </c>
      <c r="M5602">
        <v>234</v>
      </c>
      <c r="N5602">
        <v>234</v>
      </c>
      <c r="P5602" t="s">
        <v>95</v>
      </c>
    </row>
    <row r="5603" spans="1:16">
      <c r="A5603" t="str">
        <f t="shared" si="87"/>
        <v>443</v>
      </c>
      <c r="B5603" t="str">
        <f>VLOOKUP(A5603,[11]Sheet3!$D$3:$E$46,2,0)</f>
        <v>Karur</v>
      </c>
      <c r="C5603" t="s">
        <v>10610</v>
      </c>
      <c r="D5603" s="2">
        <v>44046</v>
      </c>
      <c r="E5603" t="s">
        <v>1886</v>
      </c>
      <c r="F5603" t="s">
        <v>1887</v>
      </c>
      <c r="G5603" t="s">
        <v>115</v>
      </c>
      <c r="I5603" t="s">
        <v>28</v>
      </c>
      <c r="J5603">
        <v>18</v>
      </c>
      <c r="K5603">
        <v>2600</v>
      </c>
      <c r="M5603">
        <v>234</v>
      </c>
      <c r="N5603">
        <v>234</v>
      </c>
      <c r="P5603" t="s">
        <v>120</v>
      </c>
    </row>
    <row r="5604" spans="1:16">
      <c r="A5604" t="str">
        <f t="shared" si="87"/>
        <v>443</v>
      </c>
      <c r="B5604" t="str">
        <f>VLOOKUP(A5604,[11]Sheet3!$D$3:$E$46,2,0)</f>
        <v>Karur</v>
      </c>
      <c r="C5604" t="s">
        <v>10611</v>
      </c>
      <c r="D5604" s="2">
        <v>44046</v>
      </c>
      <c r="E5604" t="s">
        <v>10612</v>
      </c>
      <c r="F5604" t="s">
        <v>10613</v>
      </c>
      <c r="G5604" t="s">
        <v>115</v>
      </c>
      <c r="I5604" t="s">
        <v>28</v>
      </c>
      <c r="J5604">
        <v>18</v>
      </c>
      <c r="K5604">
        <v>2600</v>
      </c>
      <c r="M5604">
        <v>234</v>
      </c>
      <c r="N5604">
        <v>234</v>
      </c>
      <c r="P5604" t="s">
        <v>120</v>
      </c>
    </row>
    <row r="5605" spans="1:16">
      <c r="A5605" t="str">
        <f t="shared" si="87"/>
        <v>443</v>
      </c>
      <c r="B5605" t="str">
        <f>VLOOKUP(A5605,[11]Sheet3!$D$3:$E$46,2,0)</f>
        <v>Karur</v>
      </c>
      <c r="C5605" t="s">
        <v>10614</v>
      </c>
      <c r="D5605" s="2">
        <v>44046</v>
      </c>
      <c r="G5605" t="s">
        <v>115</v>
      </c>
      <c r="I5605" t="s">
        <v>28</v>
      </c>
      <c r="J5605">
        <v>18</v>
      </c>
      <c r="K5605">
        <v>2600</v>
      </c>
      <c r="M5605">
        <v>234</v>
      </c>
      <c r="N5605">
        <v>234</v>
      </c>
      <c r="P5605" t="s">
        <v>95</v>
      </c>
    </row>
    <row r="5606" spans="1:16">
      <c r="A5606" t="str">
        <f t="shared" si="87"/>
        <v>443</v>
      </c>
      <c r="B5606" t="str">
        <f>VLOOKUP(A5606,[11]Sheet3!$D$3:$E$46,2,0)</f>
        <v>Karur</v>
      </c>
      <c r="C5606" t="s">
        <v>10615</v>
      </c>
      <c r="D5606" s="2">
        <v>44046</v>
      </c>
      <c r="G5606" t="s">
        <v>115</v>
      </c>
      <c r="I5606" t="s">
        <v>28</v>
      </c>
      <c r="J5606">
        <v>18</v>
      </c>
      <c r="K5606">
        <v>2600</v>
      </c>
      <c r="M5606">
        <v>234</v>
      </c>
      <c r="N5606">
        <v>234</v>
      </c>
      <c r="P5606" t="s">
        <v>95</v>
      </c>
    </row>
    <row r="5607" spans="1:16">
      <c r="A5607" t="str">
        <f t="shared" si="87"/>
        <v>443</v>
      </c>
      <c r="B5607" t="str">
        <f>VLOOKUP(A5607,[11]Sheet3!$D$3:$E$46,2,0)</f>
        <v>Karur</v>
      </c>
      <c r="C5607" t="s">
        <v>10616</v>
      </c>
      <c r="D5607" s="2">
        <v>44046</v>
      </c>
      <c r="G5607" t="s">
        <v>115</v>
      </c>
      <c r="I5607" t="s">
        <v>28</v>
      </c>
      <c r="J5607">
        <v>18</v>
      </c>
      <c r="K5607">
        <v>3000</v>
      </c>
      <c r="M5607">
        <v>270</v>
      </c>
      <c r="N5607">
        <v>270</v>
      </c>
      <c r="P5607" t="s">
        <v>95</v>
      </c>
    </row>
    <row r="5608" spans="1:16">
      <c r="A5608" t="str">
        <f t="shared" si="87"/>
        <v>443</v>
      </c>
      <c r="B5608" t="str">
        <f>VLOOKUP(A5608,[11]Sheet3!$D$3:$E$46,2,0)</f>
        <v>Karur</v>
      </c>
      <c r="C5608" t="s">
        <v>10617</v>
      </c>
      <c r="D5608" s="2">
        <v>44046</v>
      </c>
      <c r="E5608" t="s">
        <v>10618</v>
      </c>
      <c r="F5608" t="s">
        <v>10619</v>
      </c>
      <c r="G5608" t="s">
        <v>115</v>
      </c>
      <c r="I5608" t="s">
        <v>28</v>
      </c>
      <c r="J5608">
        <v>18</v>
      </c>
      <c r="K5608">
        <v>2600</v>
      </c>
      <c r="M5608">
        <v>234</v>
      </c>
      <c r="N5608">
        <v>234</v>
      </c>
      <c r="P5608" t="s">
        <v>120</v>
      </c>
    </row>
    <row r="5609" spans="1:16">
      <c r="A5609" t="str">
        <f t="shared" si="87"/>
        <v>443</v>
      </c>
      <c r="B5609" t="str">
        <f>VLOOKUP(A5609,[11]Sheet3!$D$3:$E$46,2,0)</f>
        <v>Karur</v>
      </c>
      <c r="C5609" t="s">
        <v>10620</v>
      </c>
      <c r="D5609" s="2">
        <v>44046</v>
      </c>
      <c r="G5609" t="s">
        <v>115</v>
      </c>
      <c r="I5609" t="s">
        <v>28</v>
      </c>
      <c r="J5609">
        <v>18</v>
      </c>
      <c r="K5609">
        <v>2600</v>
      </c>
      <c r="M5609">
        <v>234</v>
      </c>
      <c r="N5609">
        <v>234</v>
      </c>
      <c r="P5609" t="s">
        <v>95</v>
      </c>
    </row>
    <row r="5610" spans="1:16">
      <c r="A5610" t="str">
        <f t="shared" si="87"/>
        <v>443</v>
      </c>
      <c r="B5610" t="str">
        <f>VLOOKUP(A5610,[11]Sheet3!$D$3:$E$46,2,0)</f>
        <v>Karur</v>
      </c>
      <c r="C5610" t="s">
        <v>10621</v>
      </c>
      <c r="D5610" s="2">
        <v>44046</v>
      </c>
      <c r="G5610" t="s">
        <v>115</v>
      </c>
      <c r="I5610" t="s">
        <v>28</v>
      </c>
      <c r="J5610">
        <v>18</v>
      </c>
      <c r="K5610">
        <v>2600</v>
      </c>
      <c r="M5610">
        <v>234</v>
      </c>
      <c r="N5610">
        <v>234</v>
      </c>
      <c r="P5610" t="s">
        <v>95</v>
      </c>
    </row>
    <row r="5611" spans="1:16">
      <c r="A5611" t="str">
        <f t="shared" si="87"/>
        <v>443</v>
      </c>
      <c r="B5611" t="str">
        <f>VLOOKUP(A5611,[11]Sheet3!$D$3:$E$46,2,0)</f>
        <v>Karur</v>
      </c>
      <c r="C5611" t="s">
        <v>10622</v>
      </c>
      <c r="D5611" s="2">
        <v>44046</v>
      </c>
      <c r="E5611" t="s">
        <v>10589</v>
      </c>
      <c r="F5611" t="s">
        <v>10590</v>
      </c>
      <c r="G5611" t="s">
        <v>115</v>
      </c>
      <c r="I5611" t="s">
        <v>28</v>
      </c>
      <c r="J5611">
        <v>18</v>
      </c>
      <c r="K5611">
        <v>2600</v>
      </c>
      <c r="M5611">
        <v>234</v>
      </c>
      <c r="N5611">
        <v>234</v>
      </c>
      <c r="P5611" t="s">
        <v>120</v>
      </c>
    </row>
    <row r="5612" spans="1:16">
      <c r="A5612" t="str">
        <f t="shared" si="87"/>
        <v>443</v>
      </c>
      <c r="B5612" t="str">
        <f>VLOOKUP(A5612,[11]Sheet3!$D$3:$E$46,2,0)</f>
        <v>Karur</v>
      </c>
      <c r="C5612" t="s">
        <v>10623</v>
      </c>
      <c r="D5612" s="2">
        <v>44046</v>
      </c>
      <c r="E5612" t="s">
        <v>10624</v>
      </c>
      <c r="F5612" t="s">
        <v>10625</v>
      </c>
      <c r="G5612" t="s">
        <v>115</v>
      </c>
      <c r="I5612" t="s">
        <v>28</v>
      </c>
      <c r="J5612">
        <v>18</v>
      </c>
      <c r="K5612">
        <v>2600</v>
      </c>
      <c r="M5612">
        <v>234</v>
      </c>
      <c r="N5612">
        <v>234</v>
      </c>
      <c r="P5612" t="s">
        <v>120</v>
      </c>
    </row>
    <row r="5613" spans="1:16">
      <c r="A5613" t="str">
        <f t="shared" si="87"/>
        <v>443</v>
      </c>
      <c r="B5613" t="str">
        <f>VLOOKUP(A5613,[11]Sheet3!$D$3:$E$46,2,0)</f>
        <v>Karur</v>
      </c>
      <c r="C5613" t="s">
        <v>10626</v>
      </c>
      <c r="D5613" s="2">
        <v>44046</v>
      </c>
      <c r="G5613" t="s">
        <v>115</v>
      </c>
      <c r="I5613" t="s">
        <v>28</v>
      </c>
      <c r="J5613">
        <v>18</v>
      </c>
      <c r="K5613">
        <v>2600</v>
      </c>
      <c r="M5613">
        <v>234</v>
      </c>
      <c r="N5613">
        <v>234</v>
      </c>
      <c r="P5613" t="s">
        <v>95</v>
      </c>
    </row>
    <row r="5614" spans="1:16">
      <c r="A5614" t="str">
        <f t="shared" si="87"/>
        <v>443</v>
      </c>
      <c r="B5614" t="str">
        <f>VLOOKUP(A5614,[11]Sheet3!$D$3:$E$46,2,0)</f>
        <v>Karur</v>
      </c>
      <c r="C5614" t="s">
        <v>10627</v>
      </c>
      <c r="D5614" s="2">
        <v>44046</v>
      </c>
      <c r="E5614" t="s">
        <v>319</v>
      </c>
      <c r="F5614" t="s">
        <v>319</v>
      </c>
      <c r="G5614" t="s">
        <v>115</v>
      </c>
      <c r="I5614" t="s">
        <v>28</v>
      </c>
      <c r="J5614">
        <v>18</v>
      </c>
      <c r="K5614">
        <v>2600</v>
      </c>
      <c r="M5614">
        <v>234</v>
      </c>
      <c r="N5614">
        <v>234</v>
      </c>
      <c r="P5614" t="s">
        <v>120</v>
      </c>
    </row>
    <row r="5615" spans="1:16">
      <c r="A5615" t="str">
        <f t="shared" si="87"/>
        <v>443</v>
      </c>
      <c r="B5615" t="str">
        <f>VLOOKUP(A5615,[11]Sheet3!$D$3:$E$46,2,0)</f>
        <v>Karur</v>
      </c>
      <c r="C5615" t="s">
        <v>10628</v>
      </c>
      <c r="D5615" s="2">
        <v>44046</v>
      </c>
      <c r="G5615" t="s">
        <v>115</v>
      </c>
      <c r="I5615" t="s">
        <v>28</v>
      </c>
      <c r="J5615">
        <v>18</v>
      </c>
      <c r="K5615">
        <v>2600</v>
      </c>
      <c r="M5615">
        <v>234</v>
      </c>
      <c r="N5615">
        <v>234</v>
      </c>
      <c r="P5615" t="s">
        <v>95</v>
      </c>
    </row>
    <row r="5616" spans="1:16">
      <c r="A5616" t="str">
        <f t="shared" si="87"/>
        <v>443</v>
      </c>
      <c r="B5616" t="str">
        <f>VLOOKUP(A5616,[11]Sheet3!$D$3:$E$46,2,0)</f>
        <v>Karur</v>
      </c>
      <c r="C5616" t="s">
        <v>10629</v>
      </c>
      <c r="D5616" s="2">
        <v>44046</v>
      </c>
      <c r="E5616" t="s">
        <v>3604</v>
      </c>
      <c r="F5616" t="s">
        <v>3605</v>
      </c>
      <c r="G5616" t="s">
        <v>115</v>
      </c>
      <c r="I5616" t="s">
        <v>28</v>
      </c>
      <c r="J5616">
        <v>18</v>
      </c>
      <c r="K5616">
        <v>2600</v>
      </c>
      <c r="M5616">
        <v>234</v>
      </c>
      <c r="N5616">
        <v>234</v>
      </c>
      <c r="P5616" t="s">
        <v>120</v>
      </c>
    </row>
    <row r="5617" spans="1:16">
      <c r="A5617" t="str">
        <f t="shared" si="87"/>
        <v>443</v>
      </c>
      <c r="B5617" t="str">
        <f>VLOOKUP(A5617,[11]Sheet3!$D$3:$E$46,2,0)</f>
        <v>Karur</v>
      </c>
      <c r="C5617" t="s">
        <v>10630</v>
      </c>
      <c r="D5617" s="2">
        <v>44046</v>
      </c>
      <c r="E5617" t="s">
        <v>4200</v>
      </c>
      <c r="F5617" t="s">
        <v>4201</v>
      </c>
      <c r="G5617" t="s">
        <v>115</v>
      </c>
      <c r="I5617" t="s">
        <v>28</v>
      </c>
      <c r="J5617">
        <v>18</v>
      </c>
      <c r="K5617">
        <v>2600</v>
      </c>
      <c r="M5617">
        <v>234</v>
      </c>
      <c r="N5617">
        <v>234</v>
      </c>
      <c r="P5617" t="s">
        <v>120</v>
      </c>
    </row>
    <row r="5618" spans="1:16">
      <c r="A5618" t="str">
        <f t="shared" si="87"/>
        <v>443</v>
      </c>
      <c r="B5618" t="str">
        <f>VLOOKUP(A5618,[11]Sheet3!$D$3:$E$46,2,0)</f>
        <v>Karur</v>
      </c>
      <c r="C5618" t="s">
        <v>10631</v>
      </c>
      <c r="D5618" s="2">
        <v>44046</v>
      </c>
      <c r="E5618" t="s">
        <v>10632</v>
      </c>
      <c r="F5618" t="s">
        <v>10633</v>
      </c>
      <c r="G5618" t="s">
        <v>115</v>
      </c>
      <c r="I5618" t="s">
        <v>28</v>
      </c>
      <c r="J5618">
        <v>18</v>
      </c>
      <c r="K5618">
        <v>2600</v>
      </c>
      <c r="M5618">
        <v>234</v>
      </c>
      <c r="N5618">
        <v>234</v>
      </c>
      <c r="P5618" t="s">
        <v>120</v>
      </c>
    </row>
    <row r="5619" spans="1:16">
      <c r="A5619" t="str">
        <f t="shared" si="87"/>
        <v>443</v>
      </c>
      <c r="B5619" t="str">
        <f>VLOOKUP(A5619,[11]Sheet3!$D$3:$E$46,2,0)</f>
        <v>Karur</v>
      </c>
      <c r="C5619" t="s">
        <v>10634</v>
      </c>
      <c r="D5619" s="2">
        <v>44046</v>
      </c>
      <c r="G5619" t="s">
        <v>115</v>
      </c>
      <c r="I5619" t="s">
        <v>28</v>
      </c>
      <c r="J5619">
        <v>18</v>
      </c>
      <c r="K5619">
        <v>2600</v>
      </c>
      <c r="M5619">
        <v>234</v>
      </c>
      <c r="N5619">
        <v>234</v>
      </c>
      <c r="P5619" t="s">
        <v>95</v>
      </c>
    </row>
    <row r="5620" spans="1:16">
      <c r="A5620" t="str">
        <f t="shared" si="87"/>
        <v>443</v>
      </c>
      <c r="B5620" t="str">
        <f>VLOOKUP(A5620,[11]Sheet3!$D$3:$E$46,2,0)</f>
        <v>Karur</v>
      </c>
      <c r="C5620" t="s">
        <v>10635</v>
      </c>
      <c r="D5620" s="2">
        <v>44046</v>
      </c>
      <c r="E5620" t="s">
        <v>1240</v>
      </c>
      <c r="F5620" t="s">
        <v>1241</v>
      </c>
      <c r="G5620" t="s">
        <v>115</v>
      </c>
      <c r="I5620" t="s">
        <v>28</v>
      </c>
      <c r="J5620">
        <v>18</v>
      </c>
      <c r="K5620">
        <v>2600</v>
      </c>
      <c r="M5620">
        <v>234</v>
      </c>
      <c r="N5620">
        <v>234</v>
      </c>
      <c r="P5620" t="s">
        <v>120</v>
      </c>
    </row>
    <row r="5621" spans="1:16">
      <c r="A5621" t="str">
        <f t="shared" si="87"/>
        <v>443</v>
      </c>
      <c r="B5621" t="str">
        <f>VLOOKUP(A5621,[11]Sheet3!$D$3:$E$46,2,0)</f>
        <v>Karur</v>
      </c>
      <c r="C5621" t="s">
        <v>10636</v>
      </c>
      <c r="D5621" s="2">
        <v>44046</v>
      </c>
      <c r="G5621" t="s">
        <v>115</v>
      </c>
      <c r="I5621" t="s">
        <v>28</v>
      </c>
      <c r="J5621">
        <v>18</v>
      </c>
      <c r="K5621">
        <v>2600</v>
      </c>
      <c r="M5621">
        <v>234</v>
      </c>
      <c r="N5621">
        <v>234</v>
      </c>
      <c r="P5621" t="s">
        <v>95</v>
      </c>
    </row>
    <row r="5622" spans="1:16">
      <c r="A5622" t="str">
        <f t="shared" si="87"/>
        <v>443</v>
      </c>
      <c r="B5622" t="str">
        <f>VLOOKUP(A5622,[11]Sheet3!$D$3:$E$46,2,0)</f>
        <v>Karur</v>
      </c>
      <c r="C5622" t="s">
        <v>10640</v>
      </c>
      <c r="D5622" s="2">
        <v>44046</v>
      </c>
      <c r="E5622" t="s">
        <v>10638</v>
      </c>
      <c r="F5622" t="s">
        <v>10639</v>
      </c>
      <c r="G5622" t="s">
        <v>115</v>
      </c>
      <c r="H5622">
        <v>1</v>
      </c>
      <c r="I5622" t="s">
        <v>28</v>
      </c>
      <c r="J5622">
        <v>18</v>
      </c>
      <c r="K5622">
        <v>2600</v>
      </c>
      <c r="M5622">
        <v>234</v>
      </c>
      <c r="N5622">
        <v>234</v>
      </c>
      <c r="P5622" t="s">
        <v>120</v>
      </c>
    </row>
    <row r="5623" spans="1:16">
      <c r="A5623" t="str">
        <f t="shared" si="87"/>
        <v>442</v>
      </c>
      <c r="B5623" t="str">
        <f>VLOOKUP(A5623,[11]Sheet3!$D$3:$E$46,2,0)</f>
        <v>Trichy/Metro</v>
      </c>
      <c r="C5623" t="s">
        <v>10641</v>
      </c>
      <c r="D5623" s="2">
        <v>44046</v>
      </c>
      <c r="G5623" t="s">
        <v>115</v>
      </c>
      <c r="I5623" t="s">
        <v>28</v>
      </c>
      <c r="J5623">
        <v>18</v>
      </c>
      <c r="K5623">
        <v>2600</v>
      </c>
      <c r="M5623">
        <v>234</v>
      </c>
      <c r="N5623">
        <v>234</v>
      </c>
      <c r="P5623" t="s">
        <v>95</v>
      </c>
    </row>
    <row r="5624" spans="1:16">
      <c r="A5624" t="str">
        <f t="shared" si="87"/>
        <v>442</v>
      </c>
      <c r="B5624" t="str">
        <f>VLOOKUP(A5624,[11]Sheet3!$D$3:$E$46,2,0)</f>
        <v>Trichy/Metro</v>
      </c>
      <c r="C5624" t="s">
        <v>10642</v>
      </c>
      <c r="D5624" s="2">
        <v>44046</v>
      </c>
      <c r="G5624" t="s">
        <v>115</v>
      </c>
      <c r="I5624" t="s">
        <v>28</v>
      </c>
      <c r="J5624">
        <v>18</v>
      </c>
      <c r="K5624">
        <v>2600</v>
      </c>
      <c r="M5624">
        <v>234</v>
      </c>
      <c r="N5624">
        <v>234</v>
      </c>
      <c r="P5624" t="s">
        <v>95</v>
      </c>
    </row>
    <row r="5625" spans="1:16">
      <c r="A5625" t="str">
        <f t="shared" si="87"/>
        <v>442</v>
      </c>
      <c r="B5625" t="str">
        <f>VLOOKUP(A5625,[11]Sheet3!$D$3:$E$46,2,0)</f>
        <v>Trichy/Metro</v>
      </c>
      <c r="C5625" t="s">
        <v>10643</v>
      </c>
      <c r="D5625" s="2">
        <v>44046</v>
      </c>
      <c r="E5625" t="s">
        <v>2993</v>
      </c>
      <c r="F5625" t="s">
        <v>2994</v>
      </c>
      <c r="G5625" t="s">
        <v>115</v>
      </c>
      <c r="I5625" t="s">
        <v>28</v>
      </c>
      <c r="J5625">
        <v>18</v>
      </c>
      <c r="K5625">
        <v>2600</v>
      </c>
      <c r="M5625">
        <v>234</v>
      </c>
      <c r="N5625">
        <v>234</v>
      </c>
      <c r="P5625" t="s">
        <v>120</v>
      </c>
    </row>
    <row r="5626" spans="1:16">
      <c r="A5626" t="str">
        <f t="shared" si="87"/>
        <v>442</v>
      </c>
      <c r="B5626" t="str">
        <f>VLOOKUP(A5626,[11]Sheet3!$D$3:$E$46,2,0)</f>
        <v>Trichy/Metro</v>
      </c>
      <c r="C5626" t="s">
        <v>10644</v>
      </c>
      <c r="D5626" s="2">
        <v>44046</v>
      </c>
      <c r="E5626" t="s">
        <v>4468</v>
      </c>
      <c r="F5626" t="s">
        <v>4469</v>
      </c>
      <c r="G5626" t="s">
        <v>115</v>
      </c>
      <c r="I5626" t="s">
        <v>28</v>
      </c>
      <c r="J5626">
        <v>18</v>
      </c>
      <c r="K5626">
        <v>2600</v>
      </c>
      <c r="M5626">
        <v>234</v>
      </c>
      <c r="N5626">
        <v>234</v>
      </c>
      <c r="P5626" t="s">
        <v>120</v>
      </c>
    </row>
    <row r="5627" spans="1:16">
      <c r="A5627" t="str">
        <f t="shared" si="87"/>
        <v>442</v>
      </c>
      <c r="B5627" t="str">
        <f>VLOOKUP(A5627,[11]Sheet3!$D$3:$E$46,2,0)</f>
        <v>Trichy/Metro</v>
      </c>
      <c r="C5627" t="s">
        <v>10645</v>
      </c>
      <c r="D5627" s="2">
        <v>44046</v>
      </c>
      <c r="E5627" t="s">
        <v>10646</v>
      </c>
      <c r="F5627" t="s">
        <v>10647</v>
      </c>
      <c r="G5627" t="s">
        <v>115</v>
      </c>
      <c r="I5627" t="s">
        <v>28</v>
      </c>
      <c r="J5627">
        <v>18</v>
      </c>
      <c r="K5627">
        <v>2600</v>
      </c>
      <c r="M5627">
        <v>234</v>
      </c>
      <c r="N5627">
        <v>234</v>
      </c>
      <c r="P5627" t="s">
        <v>120</v>
      </c>
    </row>
    <row r="5628" spans="1:16">
      <c r="A5628" t="str">
        <f t="shared" si="87"/>
        <v>442</v>
      </c>
      <c r="B5628" t="str">
        <f>VLOOKUP(A5628,[11]Sheet3!$D$3:$E$46,2,0)</f>
        <v>Trichy/Metro</v>
      </c>
      <c r="C5628" t="s">
        <v>10648</v>
      </c>
      <c r="D5628" s="2">
        <v>44046</v>
      </c>
      <c r="E5628" t="s">
        <v>10649</v>
      </c>
      <c r="F5628" t="s">
        <v>10650</v>
      </c>
      <c r="G5628" t="s">
        <v>115</v>
      </c>
      <c r="I5628" t="s">
        <v>28</v>
      </c>
      <c r="J5628">
        <v>18</v>
      </c>
      <c r="K5628">
        <v>2600</v>
      </c>
      <c r="M5628">
        <v>234</v>
      </c>
      <c r="N5628">
        <v>234</v>
      </c>
      <c r="P5628" t="s">
        <v>120</v>
      </c>
    </row>
    <row r="5629" spans="1:16">
      <c r="A5629" t="str">
        <f t="shared" si="87"/>
        <v>442</v>
      </c>
      <c r="B5629" t="str">
        <f>VLOOKUP(A5629,[11]Sheet3!$D$3:$E$46,2,0)</f>
        <v>Trichy/Metro</v>
      </c>
      <c r="C5629" t="s">
        <v>10651</v>
      </c>
      <c r="D5629" s="2">
        <v>44046</v>
      </c>
      <c r="E5629" t="s">
        <v>10652</v>
      </c>
      <c r="F5629" t="s">
        <v>10653</v>
      </c>
      <c r="G5629" t="s">
        <v>115</v>
      </c>
      <c r="I5629" t="s">
        <v>28</v>
      </c>
      <c r="J5629">
        <v>18</v>
      </c>
      <c r="K5629">
        <v>2600</v>
      </c>
      <c r="M5629">
        <v>234</v>
      </c>
      <c r="N5629">
        <v>234</v>
      </c>
      <c r="P5629" t="s">
        <v>120</v>
      </c>
    </row>
    <row r="5630" spans="1:16">
      <c r="A5630" t="str">
        <f t="shared" si="87"/>
        <v>442</v>
      </c>
      <c r="B5630" t="str">
        <f>VLOOKUP(A5630,[11]Sheet3!$D$3:$E$46,2,0)</f>
        <v>Trichy/Metro</v>
      </c>
      <c r="C5630" t="s">
        <v>10654</v>
      </c>
      <c r="D5630" s="2">
        <v>44046</v>
      </c>
      <c r="E5630" t="s">
        <v>10655</v>
      </c>
      <c r="F5630" t="s">
        <v>10656</v>
      </c>
      <c r="G5630" t="s">
        <v>115</v>
      </c>
      <c r="I5630" t="s">
        <v>28</v>
      </c>
      <c r="J5630">
        <v>18</v>
      </c>
      <c r="K5630">
        <v>2600</v>
      </c>
      <c r="M5630">
        <v>234</v>
      </c>
      <c r="N5630">
        <v>234</v>
      </c>
      <c r="P5630" t="s">
        <v>120</v>
      </c>
    </row>
    <row r="5631" spans="1:16">
      <c r="A5631" t="str">
        <f t="shared" ref="A5631:A5694" si="88">MID(C5631,2,3)</f>
        <v>442</v>
      </c>
      <c r="B5631" t="str">
        <f>VLOOKUP(A5631,[11]Sheet3!$D$3:$E$46,2,0)</f>
        <v>Trichy/Metro</v>
      </c>
      <c r="C5631" t="s">
        <v>10657</v>
      </c>
      <c r="D5631" s="2">
        <v>44046</v>
      </c>
      <c r="E5631" t="s">
        <v>10658</v>
      </c>
      <c r="F5631" t="s">
        <v>10659</v>
      </c>
      <c r="G5631" t="s">
        <v>115</v>
      </c>
      <c r="I5631" t="s">
        <v>28</v>
      </c>
      <c r="J5631">
        <v>18</v>
      </c>
      <c r="K5631">
        <v>2600</v>
      </c>
      <c r="M5631">
        <v>234</v>
      </c>
      <c r="N5631">
        <v>234</v>
      </c>
      <c r="P5631" t="s">
        <v>120</v>
      </c>
    </row>
    <row r="5632" spans="1:16">
      <c r="A5632" t="str">
        <f t="shared" si="88"/>
        <v>442</v>
      </c>
      <c r="B5632" t="str">
        <f>VLOOKUP(A5632,[11]Sheet3!$D$3:$E$46,2,0)</f>
        <v>Trichy/Metro</v>
      </c>
      <c r="C5632" t="s">
        <v>10660</v>
      </c>
      <c r="D5632" s="2">
        <v>44046</v>
      </c>
      <c r="E5632" t="s">
        <v>10661</v>
      </c>
      <c r="F5632" t="s">
        <v>10662</v>
      </c>
      <c r="G5632" t="s">
        <v>115</v>
      </c>
      <c r="I5632" t="s">
        <v>28</v>
      </c>
      <c r="J5632">
        <v>18</v>
      </c>
      <c r="K5632">
        <v>2600</v>
      </c>
      <c r="M5632">
        <v>234</v>
      </c>
      <c r="N5632">
        <v>234</v>
      </c>
      <c r="P5632" t="s">
        <v>120</v>
      </c>
    </row>
    <row r="5633" spans="1:16">
      <c r="A5633" t="str">
        <f t="shared" si="88"/>
        <v>442</v>
      </c>
      <c r="B5633" t="str">
        <f>VLOOKUP(A5633,[11]Sheet3!$D$3:$E$46,2,0)</f>
        <v>Trichy/Metro</v>
      </c>
      <c r="C5633" t="s">
        <v>10663</v>
      </c>
      <c r="D5633" s="2">
        <v>44046</v>
      </c>
      <c r="E5633" t="s">
        <v>978</v>
      </c>
      <c r="F5633" t="s">
        <v>979</v>
      </c>
      <c r="G5633" t="s">
        <v>115</v>
      </c>
      <c r="I5633" t="s">
        <v>28</v>
      </c>
      <c r="J5633">
        <v>18</v>
      </c>
      <c r="K5633">
        <v>2600</v>
      </c>
      <c r="M5633">
        <v>234</v>
      </c>
      <c r="N5633">
        <v>234</v>
      </c>
      <c r="P5633" t="s">
        <v>120</v>
      </c>
    </row>
    <row r="5634" spans="1:16">
      <c r="A5634" t="str">
        <f t="shared" si="88"/>
        <v>442</v>
      </c>
      <c r="B5634" t="str">
        <f>VLOOKUP(A5634,[11]Sheet3!$D$3:$E$46,2,0)</f>
        <v>Trichy/Metro</v>
      </c>
      <c r="C5634" t="s">
        <v>10664</v>
      </c>
      <c r="D5634" s="2">
        <v>44046</v>
      </c>
      <c r="E5634" t="s">
        <v>2993</v>
      </c>
      <c r="F5634" t="s">
        <v>2994</v>
      </c>
      <c r="G5634" t="s">
        <v>115</v>
      </c>
      <c r="I5634" t="s">
        <v>28</v>
      </c>
      <c r="J5634">
        <v>18</v>
      </c>
      <c r="K5634">
        <v>2600</v>
      </c>
      <c r="M5634">
        <v>234</v>
      </c>
      <c r="N5634">
        <v>234</v>
      </c>
      <c r="P5634" t="s">
        <v>120</v>
      </c>
    </row>
    <row r="5635" spans="1:16">
      <c r="A5635" t="str">
        <f t="shared" si="88"/>
        <v>442</v>
      </c>
      <c r="B5635" t="str">
        <f>VLOOKUP(A5635,[11]Sheet3!$D$3:$E$46,2,0)</f>
        <v>Trichy/Metro</v>
      </c>
      <c r="C5635" t="s">
        <v>10665</v>
      </c>
      <c r="D5635" s="2">
        <v>44046</v>
      </c>
      <c r="G5635" t="s">
        <v>115</v>
      </c>
      <c r="I5635" t="s">
        <v>28</v>
      </c>
      <c r="J5635">
        <v>18</v>
      </c>
      <c r="K5635">
        <v>2600</v>
      </c>
      <c r="M5635">
        <v>234</v>
      </c>
      <c r="N5635">
        <v>234</v>
      </c>
      <c r="P5635" t="s">
        <v>95</v>
      </c>
    </row>
    <row r="5636" spans="1:16">
      <c r="A5636" t="str">
        <f t="shared" si="88"/>
        <v>442</v>
      </c>
      <c r="B5636" t="str">
        <f>VLOOKUP(A5636,[11]Sheet3!$D$3:$E$46,2,0)</f>
        <v>Trichy/Metro</v>
      </c>
      <c r="C5636" t="s">
        <v>10666</v>
      </c>
      <c r="D5636" s="2">
        <v>44046</v>
      </c>
      <c r="E5636" t="s">
        <v>10667</v>
      </c>
      <c r="F5636" t="s">
        <v>10668</v>
      </c>
      <c r="G5636" t="s">
        <v>115</v>
      </c>
      <c r="I5636" t="s">
        <v>28</v>
      </c>
      <c r="J5636">
        <v>18</v>
      </c>
      <c r="K5636">
        <v>2600</v>
      </c>
      <c r="M5636">
        <v>234</v>
      </c>
      <c r="N5636">
        <v>234</v>
      </c>
      <c r="P5636" t="s">
        <v>120</v>
      </c>
    </row>
    <row r="5637" spans="1:16">
      <c r="A5637" t="str">
        <f t="shared" si="88"/>
        <v>442</v>
      </c>
      <c r="B5637" t="str">
        <f>VLOOKUP(A5637,[11]Sheet3!$D$3:$E$46,2,0)</f>
        <v>Trichy/Metro</v>
      </c>
      <c r="C5637" t="s">
        <v>10669</v>
      </c>
      <c r="D5637" s="2">
        <v>44046</v>
      </c>
      <c r="E5637" t="s">
        <v>3506</v>
      </c>
      <c r="F5637" t="s">
        <v>3507</v>
      </c>
      <c r="G5637" t="s">
        <v>115</v>
      </c>
      <c r="I5637" t="s">
        <v>28</v>
      </c>
      <c r="J5637">
        <v>18</v>
      </c>
      <c r="K5637">
        <v>2600</v>
      </c>
      <c r="M5637">
        <v>234</v>
      </c>
      <c r="N5637">
        <v>234</v>
      </c>
      <c r="P5637" t="s">
        <v>120</v>
      </c>
    </row>
    <row r="5638" spans="1:16">
      <c r="A5638" t="str">
        <f t="shared" si="88"/>
        <v>442</v>
      </c>
      <c r="B5638" t="str">
        <f>VLOOKUP(A5638,[11]Sheet3!$D$3:$E$46,2,0)</f>
        <v>Trichy/Metro</v>
      </c>
      <c r="C5638" t="s">
        <v>10670</v>
      </c>
      <c r="D5638" s="2">
        <v>44046</v>
      </c>
      <c r="E5638" t="s">
        <v>10671</v>
      </c>
      <c r="F5638" t="s">
        <v>10672</v>
      </c>
      <c r="G5638" t="s">
        <v>115</v>
      </c>
      <c r="I5638" t="s">
        <v>28</v>
      </c>
      <c r="J5638">
        <v>18</v>
      </c>
      <c r="K5638">
        <v>2600</v>
      </c>
      <c r="M5638">
        <v>234</v>
      </c>
      <c r="N5638">
        <v>234</v>
      </c>
      <c r="P5638" t="s">
        <v>120</v>
      </c>
    </row>
    <row r="5639" spans="1:16">
      <c r="A5639" t="str">
        <f t="shared" si="88"/>
        <v>442</v>
      </c>
      <c r="B5639" t="str">
        <f>VLOOKUP(A5639,[11]Sheet3!$D$3:$E$46,2,0)</f>
        <v>Trichy/Metro</v>
      </c>
      <c r="C5639" t="s">
        <v>10673</v>
      </c>
      <c r="D5639" s="2">
        <v>44046</v>
      </c>
      <c r="E5639" t="s">
        <v>10674</v>
      </c>
      <c r="F5639" t="s">
        <v>10675</v>
      </c>
      <c r="G5639" t="s">
        <v>115</v>
      </c>
      <c r="I5639" t="s">
        <v>28</v>
      </c>
      <c r="J5639">
        <v>18</v>
      </c>
      <c r="K5639">
        <v>2600</v>
      </c>
      <c r="M5639">
        <v>234</v>
      </c>
      <c r="N5639">
        <v>234</v>
      </c>
      <c r="P5639" t="s">
        <v>120</v>
      </c>
    </row>
    <row r="5640" spans="1:16">
      <c r="A5640" t="str">
        <f t="shared" si="88"/>
        <v>442</v>
      </c>
      <c r="B5640" t="str">
        <f>VLOOKUP(A5640,[11]Sheet3!$D$3:$E$46,2,0)</f>
        <v>Trichy/Metro</v>
      </c>
      <c r="C5640" t="s">
        <v>10676</v>
      </c>
      <c r="D5640" s="2">
        <v>44046</v>
      </c>
      <c r="E5640" t="s">
        <v>10677</v>
      </c>
      <c r="F5640" t="s">
        <v>10678</v>
      </c>
      <c r="G5640" t="s">
        <v>115</v>
      </c>
      <c r="I5640" t="s">
        <v>28</v>
      </c>
      <c r="J5640">
        <v>18</v>
      </c>
      <c r="K5640">
        <v>2600</v>
      </c>
      <c r="M5640">
        <v>234</v>
      </c>
      <c r="N5640">
        <v>234</v>
      </c>
      <c r="P5640" t="s">
        <v>120</v>
      </c>
    </row>
    <row r="5641" spans="1:16">
      <c r="A5641" t="str">
        <f t="shared" si="88"/>
        <v>442</v>
      </c>
      <c r="B5641" t="str">
        <f>VLOOKUP(A5641,[11]Sheet3!$D$3:$E$46,2,0)</f>
        <v>Trichy/Metro</v>
      </c>
      <c r="C5641" t="s">
        <v>10679</v>
      </c>
      <c r="D5641" s="2">
        <v>44046</v>
      </c>
      <c r="E5641" t="s">
        <v>10680</v>
      </c>
      <c r="F5641" t="s">
        <v>10681</v>
      </c>
      <c r="G5641" t="s">
        <v>115</v>
      </c>
      <c r="I5641" t="s">
        <v>28</v>
      </c>
      <c r="J5641">
        <v>18</v>
      </c>
      <c r="K5641">
        <v>2600</v>
      </c>
      <c r="M5641">
        <v>234</v>
      </c>
      <c r="N5641">
        <v>234</v>
      </c>
      <c r="P5641" t="s">
        <v>120</v>
      </c>
    </row>
    <row r="5642" spans="1:16">
      <c r="A5642" t="str">
        <f t="shared" si="88"/>
        <v>442</v>
      </c>
      <c r="B5642" t="str">
        <f>VLOOKUP(A5642,[11]Sheet3!$D$3:$E$46,2,0)</f>
        <v>Trichy/Metro</v>
      </c>
      <c r="C5642" t="s">
        <v>10682</v>
      </c>
      <c r="D5642" s="2">
        <v>44046</v>
      </c>
      <c r="E5642" t="s">
        <v>10671</v>
      </c>
      <c r="F5642" t="s">
        <v>10672</v>
      </c>
      <c r="G5642" t="s">
        <v>115</v>
      </c>
      <c r="I5642" t="s">
        <v>28</v>
      </c>
      <c r="J5642">
        <v>18</v>
      </c>
      <c r="K5642">
        <v>2600</v>
      </c>
      <c r="M5642">
        <v>234</v>
      </c>
      <c r="N5642">
        <v>234</v>
      </c>
      <c r="P5642" t="s">
        <v>120</v>
      </c>
    </row>
    <row r="5643" spans="1:16">
      <c r="A5643" t="str">
        <f t="shared" si="88"/>
        <v>442</v>
      </c>
      <c r="B5643" t="str">
        <f>VLOOKUP(A5643,[11]Sheet3!$D$3:$E$46,2,0)</f>
        <v>Trichy/Metro</v>
      </c>
      <c r="C5643" t="s">
        <v>10683</v>
      </c>
      <c r="D5643" s="2">
        <v>44046</v>
      </c>
      <c r="E5643" t="s">
        <v>10638</v>
      </c>
      <c r="F5643" t="s">
        <v>10639</v>
      </c>
      <c r="G5643" t="s">
        <v>115</v>
      </c>
      <c r="H5643">
        <v>1</v>
      </c>
      <c r="I5643" t="s">
        <v>28</v>
      </c>
      <c r="J5643">
        <v>18</v>
      </c>
      <c r="K5643">
        <v>3000</v>
      </c>
      <c r="M5643">
        <v>270</v>
      </c>
      <c r="N5643">
        <v>270</v>
      </c>
      <c r="P5643" t="s">
        <v>120</v>
      </c>
    </row>
    <row r="5644" spans="1:16">
      <c r="A5644" t="str">
        <f t="shared" si="88"/>
        <v>442</v>
      </c>
      <c r="B5644" t="str">
        <f>VLOOKUP(A5644,[11]Sheet3!$D$3:$E$46,2,0)</f>
        <v>Trichy/Metro</v>
      </c>
      <c r="C5644" t="s">
        <v>10684</v>
      </c>
      <c r="D5644" s="2">
        <v>44046</v>
      </c>
      <c r="E5644" t="s">
        <v>10685</v>
      </c>
      <c r="F5644" t="s">
        <v>10686</v>
      </c>
      <c r="G5644" t="s">
        <v>115</v>
      </c>
      <c r="H5644">
        <v>1</v>
      </c>
      <c r="I5644" t="s">
        <v>28</v>
      </c>
      <c r="J5644">
        <v>18</v>
      </c>
      <c r="K5644">
        <v>2600</v>
      </c>
      <c r="M5644">
        <v>234</v>
      </c>
      <c r="N5644">
        <v>234</v>
      </c>
      <c r="P5644" t="s">
        <v>120</v>
      </c>
    </row>
    <row r="5645" spans="1:16">
      <c r="A5645" t="str">
        <f t="shared" si="88"/>
        <v>442</v>
      </c>
      <c r="B5645" t="str">
        <f>VLOOKUP(A5645,[11]Sheet3!$D$3:$E$46,2,0)</f>
        <v>Trichy/Metro</v>
      </c>
      <c r="C5645" t="s">
        <v>10687</v>
      </c>
      <c r="D5645" s="2">
        <v>44046</v>
      </c>
      <c r="E5645" t="s">
        <v>10688</v>
      </c>
      <c r="F5645" t="s">
        <v>10689</v>
      </c>
      <c r="G5645" t="s">
        <v>115</v>
      </c>
      <c r="I5645" t="s">
        <v>28</v>
      </c>
      <c r="J5645">
        <v>18</v>
      </c>
      <c r="K5645">
        <v>2600</v>
      </c>
      <c r="M5645">
        <v>234</v>
      </c>
      <c r="N5645">
        <v>234</v>
      </c>
      <c r="P5645" t="s">
        <v>120</v>
      </c>
    </row>
    <row r="5646" spans="1:16">
      <c r="A5646" t="str">
        <f t="shared" si="88"/>
        <v>442</v>
      </c>
      <c r="B5646" t="str">
        <f>VLOOKUP(A5646,[11]Sheet3!$D$3:$E$46,2,0)</f>
        <v>Trichy/Metro</v>
      </c>
      <c r="C5646" t="s">
        <v>10690</v>
      </c>
      <c r="D5646" s="2">
        <v>44046</v>
      </c>
      <c r="E5646" t="s">
        <v>4495</v>
      </c>
      <c r="F5646" t="s">
        <v>4496</v>
      </c>
      <c r="G5646" t="s">
        <v>115</v>
      </c>
      <c r="I5646" t="s">
        <v>28</v>
      </c>
      <c r="J5646">
        <v>18</v>
      </c>
      <c r="K5646">
        <v>2600</v>
      </c>
      <c r="M5646">
        <v>234</v>
      </c>
      <c r="N5646">
        <v>234</v>
      </c>
      <c r="P5646" t="s">
        <v>120</v>
      </c>
    </row>
    <row r="5647" spans="1:16">
      <c r="A5647" t="str">
        <f t="shared" si="88"/>
        <v>442</v>
      </c>
      <c r="B5647" t="str">
        <f>VLOOKUP(A5647,[11]Sheet3!$D$3:$E$46,2,0)</f>
        <v>Trichy/Metro</v>
      </c>
      <c r="C5647" t="s">
        <v>10691</v>
      </c>
      <c r="D5647" s="2">
        <v>44046</v>
      </c>
      <c r="E5647" t="s">
        <v>10638</v>
      </c>
      <c r="F5647" t="s">
        <v>10639</v>
      </c>
      <c r="G5647" t="s">
        <v>115</v>
      </c>
      <c r="I5647" t="s">
        <v>28</v>
      </c>
      <c r="J5647">
        <v>18</v>
      </c>
      <c r="K5647">
        <v>2600</v>
      </c>
      <c r="M5647">
        <v>234</v>
      </c>
      <c r="N5647">
        <v>234</v>
      </c>
      <c r="P5647" t="s">
        <v>120</v>
      </c>
    </row>
    <row r="5648" spans="1:16">
      <c r="A5648" t="str">
        <f t="shared" si="88"/>
        <v>442</v>
      </c>
      <c r="B5648" t="str">
        <f>VLOOKUP(A5648,[11]Sheet3!$D$3:$E$46,2,0)</f>
        <v>Trichy/Metro</v>
      </c>
      <c r="C5648" t="s">
        <v>10692</v>
      </c>
      <c r="D5648" s="2">
        <v>44046</v>
      </c>
      <c r="E5648" t="s">
        <v>10693</v>
      </c>
      <c r="F5648" t="s">
        <v>10694</v>
      </c>
      <c r="G5648" t="s">
        <v>115</v>
      </c>
      <c r="I5648" t="s">
        <v>28</v>
      </c>
      <c r="J5648">
        <v>18</v>
      </c>
      <c r="K5648">
        <v>2600</v>
      </c>
      <c r="M5648">
        <v>234</v>
      </c>
      <c r="N5648">
        <v>234</v>
      </c>
      <c r="P5648" t="s">
        <v>120</v>
      </c>
    </row>
    <row r="5649" spans="1:16">
      <c r="A5649" t="str">
        <f t="shared" si="88"/>
        <v>442</v>
      </c>
      <c r="B5649" t="str">
        <f>VLOOKUP(A5649,[11]Sheet3!$D$3:$E$46,2,0)</f>
        <v>Trichy/Metro</v>
      </c>
      <c r="C5649" t="s">
        <v>10695</v>
      </c>
      <c r="D5649" s="2">
        <v>44046</v>
      </c>
      <c r="E5649" t="s">
        <v>10696</v>
      </c>
      <c r="F5649" t="s">
        <v>10697</v>
      </c>
      <c r="G5649" t="s">
        <v>115</v>
      </c>
      <c r="I5649" t="s">
        <v>28</v>
      </c>
      <c r="J5649">
        <v>18</v>
      </c>
      <c r="K5649">
        <v>2600</v>
      </c>
      <c r="M5649">
        <v>234</v>
      </c>
      <c r="N5649">
        <v>234</v>
      </c>
      <c r="P5649" t="s">
        <v>120</v>
      </c>
    </row>
    <row r="5650" spans="1:16">
      <c r="A5650" t="str">
        <f t="shared" si="88"/>
        <v>442</v>
      </c>
      <c r="B5650" t="str">
        <f>VLOOKUP(A5650,[11]Sheet3!$D$3:$E$46,2,0)</f>
        <v>Trichy/Metro</v>
      </c>
      <c r="C5650" t="s">
        <v>10698</v>
      </c>
      <c r="D5650" s="2">
        <v>44046</v>
      </c>
      <c r="G5650" t="s">
        <v>115</v>
      </c>
      <c r="I5650" t="s">
        <v>28</v>
      </c>
      <c r="J5650">
        <v>18</v>
      </c>
      <c r="K5650">
        <v>2600</v>
      </c>
      <c r="M5650">
        <v>234</v>
      </c>
      <c r="N5650">
        <v>234</v>
      </c>
      <c r="P5650" t="s">
        <v>95</v>
      </c>
    </row>
    <row r="5651" spans="1:16">
      <c r="A5651" t="str">
        <f t="shared" si="88"/>
        <v>442</v>
      </c>
      <c r="B5651" t="str">
        <f>VLOOKUP(A5651,[11]Sheet3!$D$3:$E$46,2,0)</f>
        <v>Trichy/Metro</v>
      </c>
      <c r="C5651" t="s">
        <v>10699</v>
      </c>
      <c r="D5651" s="2">
        <v>44046</v>
      </c>
      <c r="E5651" t="s">
        <v>4230</v>
      </c>
      <c r="F5651" t="s">
        <v>4231</v>
      </c>
      <c r="G5651" t="s">
        <v>115</v>
      </c>
      <c r="I5651" t="s">
        <v>28</v>
      </c>
      <c r="J5651">
        <v>18</v>
      </c>
      <c r="K5651">
        <v>2600</v>
      </c>
      <c r="M5651">
        <v>234</v>
      </c>
      <c r="N5651">
        <v>234</v>
      </c>
      <c r="P5651" t="s">
        <v>120</v>
      </c>
    </row>
    <row r="5652" spans="1:16">
      <c r="A5652" t="str">
        <f t="shared" si="88"/>
        <v>442</v>
      </c>
      <c r="B5652" t="str">
        <f>VLOOKUP(A5652,[11]Sheet3!$D$3:$E$46,2,0)</f>
        <v>Trichy/Metro</v>
      </c>
      <c r="C5652" t="s">
        <v>10700</v>
      </c>
      <c r="D5652" s="2">
        <v>44046</v>
      </c>
      <c r="G5652" t="s">
        <v>115</v>
      </c>
      <c r="I5652" t="s">
        <v>28</v>
      </c>
      <c r="J5652">
        <v>18</v>
      </c>
      <c r="K5652">
        <v>2600</v>
      </c>
      <c r="M5652">
        <v>234</v>
      </c>
      <c r="N5652">
        <v>234</v>
      </c>
      <c r="P5652" t="s">
        <v>95</v>
      </c>
    </row>
    <row r="5653" spans="1:16">
      <c r="A5653" t="str">
        <f t="shared" si="88"/>
        <v>442</v>
      </c>
      <c r="B5653" t="str">
        <f>VLOOKUP(A5653,[11]Sheet3!$D$3:$E$46,2,0)</f>
        <v>Trichy/Metro</v>
      </c>
      <c r="C5653" t="s">
        <v>10701</v>
      </c>
      <c r="D5653" s="2">
        <v>44046</v>
      </c>
      <c r="G5653" t="s">
        <v>115</v>
      </c>
      <c r="I5653" t="s">
        <v>28</v>
      </c>
      <c r="J5653">
        <v>18</v>
      </c>
      <c r="K5653">
        <v>2600</v>
      </c>
      <c r="M5653">
        <v>234</v>
      </c>
      <c r="N5653">
        <v>234</v>
      </c>
      <c r="P5653" t="s">
        <v>95</v>
      </c>
    </row>
    <row r="5654" spans="1:16">
      <c r="A5654" t="str">
        <f t="shared" si="88"/>
        <v>442</v>
      </c>
      <c r="B5654" t="str">
        <f>VLOOKUP(A5654,[11]Sheet3!$D$3:$E$46,2,0)</f>
        <v>Trichy/Metro</v>
      </c>
      <c r="C5654" t="s">
        <v>10702</v>
      </c>
      <c r="D5654" s="2">
        <v>44046</v>
      </c>
      <c r="E5654" t="s">
        <v>319</v>
      </c>
      <c r="F5654" t="s">
        <v>319</v>
      </c>
      <c r="G5654" t="s">
        <v>115</v>
      </c>
      <c r="I5654" t="s">
        <v>28</v>
      </c>
      <c r="J5654">
        <v>18</v>
      </c>
      <c r="K5654">
        <v>2600</v>
      </c>
      <c r="M5654">
        <v>234</v>
      </c>
      <c r="N5654">
        <v>234</v>
      </c>
      <c r="P5654" t="s">
        <v>120</v>
      </c>
    </row>
    <row r="5655" spans="1:16">
      <c r="A5655" t="str">
        <f t="shared" si="88"/>
        <v>442</v>
      </c>
      <c r="B5655" t="str">
        <f>VLOOKUP(A5655,[11]Sheet3!$D$3:$E$46,2,0)</f>
        <v>Trichy/Metro</v>
      </c>
      <c r="C5655" t="s">
        <v>10703</v>
      </c>
      <c r="D5655" s="2">
        <v>44046</v>
      </c>
      <c r="G5655" t="s">
        <v>115</v>
      </c>
      <c r="I5655" t="s">
        <v>28</v>
      </c>
      <c r="J5655">
        <v>18</v>
      </c>
      <c r="K5655">
        <v>2600</v>
      </c>
      <c r="M5655">
        <v>234</v>
      </c>
      <c r="N5655">
        <v>234</v>
      </c>
      <c r="P5655" t="s">
        <v>95</v>
      </c>
    </row>
    <row r="5656" spans="1:16">
      <c r="A5656" t="str">
        <f t="shared" si="88"/>
        <v>442</v>
      </c>
      <c r="B5656" t="str">
        <f>VLOOKUP(A5656,[11]Sheet3!$D$3:$E$46,2,0)</f>
        <v>Trichy/Metro</v>
      </c>
      <c r="C5656" t="s">
        <v>10704</v>
      </c>
      <c r="D5656" s="2">
        <v>44046</v>
      </c>
      <c r="G5656" t="s">
        <v>115</v>
      </c>
      <c r="I5656" t="s">
        <v>28</v>
      </c>
      <c r="J5656">
        <v>18</v>
      </c>
      <c r="K5656">
        <v>2600</v>
      </c>
      <c r="M5656">
        <v>234</v>
      </c>
      <c r="N5656">
        <v>234</v>
      </c>
      <c r="P5656" t="s">
        <v>95</v>
      </c>
    </row>
    <row r="5657" spans="1:16">
      <c r="A5657" t="str">
        <f t="shared" si="88"/>
        <v>442</v>
      </c>
      <c r="B5657" t="str">
        <f>VLOOKUP(A5657,[11]Sheet3!$D$3:$E$46,2,0)</f>
        <v>Trichy/Metro</v>
      </c>
      <c r="C5657" t="s">
        <v>10705</v>
      </c>
      <c r="D5657" s="2">
        <v>44046</v>
      </c>
      <c r="E5657" t="s">
        <v>10706</v>
      </c>
      <c r="F5657" t="s">
        <v>10707</v>
      </c>
      <c r="G5657" t="s">
        <v>115</v>
      </c>
      <c r="I5657" t="s">
        <v>28</v>
      </c>
      <c r="J5657">
        <v>18</v>
      </c>
      <c r="K5657">
        <v>2600</v>
      </c>
      <c r="M5657">
        <v>234</v>
      </c>
      <c r="N5657">
        <v>234</v>
      </c>
      <c r="P5657" t="s">
        <v>120</v>
      </c>
    </row>
    <row r="5658" spans="1:16">
      <c r="A5658" t="str">
        <f t="shared" si="88"/>
        <v>442</v>
      </c>
      <c r="B5658" t="str">
        <f>VLOOKUP(A5658,[11]Sheet3!$D$3:$E$46,2,0)</f>
        <v>Trichy/Metro</v>
      </c>
      <c r="C5658" t="s">
        <v>10708</v>
      </c>
      <c r="D5658" s="2">
        <v>44046</v>
      </c>
      <c r="G5658" t="s">
        <v>115</v>
      </c>
      <c r="I5658" t="s">
        <v>28</v>
      </c>
      <c r="J5658">
        <v>18</v>
      </c>
      <c r="K5658">
        <v>2600</v>
      </c>
      <c r="M5658">
        <v>234</v>
      </c>
      <c r="N5658">
        <v>234</v>
      </c>
      <c r="P5658" t="s">
        <v>95</v>
      </c>
    </row>
    <row r="5659" spans="1:16">
      <c r="A5659" t="str">
        <f t="shared" si="88"/>
        <v>442</v>
      </c>
      <c r="B5659" t="str">
        <f>VLOOKUP(A5659,[11]Sheet3!$D$3:$E$46,2,0)</f>
        <v>Trichy/Metro</v>
      </c>
      <c r="C5659" t="s">
        <v>10709</v>
      </c>
      <c r="D5659" s="2">
        <v>44046</v>
      </c>
      <c r="E5659" t="s">
        <v>10710</v>
      </c>
      <c r="F5659" t="s">
        <v>10711</v>
      </c>
      <c r="G5659" t="s">
        <v>115</v>
      </c>
      <c r="I5659" t="s">
        <v>28</v>
      </c>
      <c r="J5659">
        <v>18</v>
      </c>
      <c r="K5659">
        <v>2600</v>
      </c>
      <c r="M5659">
        <v>234</v>
      </c>
      <c r="N5659">
        <v>234</v>
      </c>
      <c r="P5659" t="s">
        <v>120</v>
      </c>
    </row>
    <row r="5660" spans="1:16">
      <c r="A5660" t="str">
        <f t="shared" si="88"/>
        <v>442</v>
      </c>
      <c r="B5660" t="str">
        <f>VLOOKUP(A5660,[11]Sheet3!$D$3:$E$46,2,0)</f>
        <v>Trichy/Metro</v>
      </c>
      <c r="C5660" t="s">
        <v>10712</v>
      </c>
      <c r="D5660" s="2">
        <v>44046</v>
      </c>
      <c r="E5660" t="s">
        <v>10713</v>
      </c>
      <c r="F5660" t="s">
        <v>10714</v>
      </c>
      <c r="G5660" t="s">
        <v>115</v>
      </c>
      <c r="I5660" t="s">
        <v>28</v>
      </c>
      <c r="J5660">
        <v>18</v>
      </c>
      <c r="K5660">
        <v>2600</v>
      </c>
      <c r="M5660">
        <v>234</v>
      </c>
      <c r="N5660">
        <v>234</v>
      </c>
      <c r="P5660" t="s">
        <v>120</v>
      </c>
    </row>
    <row r="5661" spans="1:16">
      <c r="A5661" t="str">
        <f t="shared" si="88"/>
        <v>442</v>
      </c>
      <c r="B5661" t="str">
        <f>VLOOKUP(A5661,[11]Sheet3!$D$3:$E$46,2,0)</f>
        <v>Trichy/Metro</v>
      </c>
      <c r="C5661" t="s">
        <v>10715</v>
      </c>
      <c r="D5661" s="2">
        <v>44046</v>
      </c>
      <c r="G5661" t="s">
        <v>115</v>
      </c>
      <c r="I5661" t="s">
        <v>28</v>
      </c>
      <c r="J5661">
        <v>18</v>
      </c>
      <c r="K5661">
        <v>2600</v>
      </c>
      <c r="M5661">
        <v>234</v>
      </c>
      <c r="N5661">
        <v>234</v>
      </c>
      <c r="P5661" t="s">
        <v>95</v>
      </c>
    </row>
    <row r="5662" spans="1:16">
      <c r="A5662" t="str">
        <f t="shared" si="88"/>
        <v>442</v>
      </c>
      <c r="B5662" t="str">
        <f>VLOOKUP(A5662,[11]Sheet3!$D$3:$E$46,2,0)</f>
        <v>Trichy/Metro</v>
      </c>
      <c r="C5662" t="s">
        <v>10716</v>
      </c>
      <c r="D5662" s="2">
        <v>44046</v>
      </c>
      <c r="E5662" t="s">
        <v>3542</v>
      </c>
      <c r="F5662" t="s">
        <v>3543</v>
      </c>
      <c r="G5662" t="s">
        <v>115</v>
      </c>
      <c r="I5662" t="s">
        <v>28</v>
      </c>
      <c r="J5662">
        <v>18</v>
      </c>
      <c r="K5662">
        <v>2600</v>
      </c>
      <c r="M5662">
        <v>234</v>
      </c>
      <c r="N5662">
        <v>234</v>
      </c>
      <c r="P5662" t="s">
        <v>120</v>
      </c>
    </row>
    <row r="5663" spans="1:16">
      <c r="A5663" t="str">
        <f t="shared" si="88"/>
        <v>442</v>
      </c>
      <c r="B5663" t="str">
        <f>VLOOKUP(A5663,[11]Sheet3!$D$3:$E$46,2,0)</f>
        <v>Trichy/Metro</v>
      </c>
      <c r="C5663" t="s">
        <v>10717</v>
      </c>
      <c r="D5663" s="2">
        <v>44046</v>
      </c>
      <c r="G5663" t="s">
        <v>115</v>
      </c>
      <c r="I5663" t="s">
        <v>28</v>
      </c>
      <c r="J5663">
        <v>18</v>
      </c>
      <c r="K5663">
        <v>2600</v>
      </c>
      <c r="M5663">
        <v>234</v>
      </c>
      <c r="N5663">
        <v>234</v>
      </c>
      <c r="P5663" t="s">
        <v>95</v>
      </c>
    </row>
    <row r="5664" spans="1:16">
      <c r="A5664" t="str">
        <f t="shared" si="88"/>
        <v>442</v>
      </c>
      <c r="B5664" t="str">
        <f>VLOOKUP(A5664,[11]Sheet3!$D$3:$E$46,2,0)</f>
        <v>Trichy/Metro</v>
      </c>
      <c r="C5664" t="s">
        <v>10718</v>
      </c>
      <c r="D5664" s="2">
        <v>44046</v>
      </c>
      <c r="E5664" t="s">
        <v>3987</v>
      </c>
      <c r="F5664" t="s">
        <v>3988</v>
      </c>
      <c r="G5664" t="s">
        <v>115</v>
      </c>
      <c r="I5664" t="s">
        <v>28</v>
      </c>
      <c r="J5664">
        <v>18</v>
      </c>
      <c r="K5664">
        <v>2600</v>
      </c>
      <c r="M5664">
        <v>234</v>
      </c>
      <c r="N5664">
        <v>234</v>
      </c>
      <c r="P5664" t="s">
        <v>120</v>
      </c>
    </row>
    <row r="5665" spans="1:16">
      <c r="A5665" t="str">
        <f t="shared" si="88"/>
        <v>442</v>
      </c>
      <c r="B5665" t="str">
        <f>VLOOKUP(A5665,[11]Sheet3!$D$3:$E$46,2,0)</f>
        <v>Trichy/Metro</v>
      </c>
      <c r="C5665" t="s">
        <v>10719</v>
      </c>
      <c r="D5665" s="2">
        <v>44046</v>
      </c>
      <c r="E5665" t="s">
        <v>319</v>
      </c>
      <c r="F5665" t="s">
        <v>319</v>
      </c>
      <c r="G5665" t="s">
        <v>115</v>
      </c>
      <c r="I5665" t="s">
        <v>28</v>
      </c>
      <c r="J5665">
        <v>18</v>
      </c>
      <c r="K5665">
        <v>2600</v>
      </c>
      <c r="M5665">
        <v>234</v>
      </c>
      <c r="N5665">
        <v>234</v>
      </c>
      <c r="P5665" t="s">
        <v>120</v>
      </c>
    </row>
    <row r="5666" spans="1:16">
      <c r="A5666" t="str">
        <f t="shared" si="88"/>
        <v>442</v>
      </c>
      <c r="B5666" t="str">
        <f>VLOOKUP(A5666,[11]Sheet3!$D$3:$E$46,2,0)</f>
        <v>Trichy/Metro</v>
      </c>
      <c r="C5666" t="s">
        <v>10720</v>
      </c>
      <c r="D5666" s="2">
        <v>44046</v>
      </c>
      <c r="E5666" t="s">
        <v>4495</v>
      </c>
      <c r="F5666" t="s">
        <v>4496</v>
      </c>
      <c r="G5666" t="s">
        <v>115</v>
      </c>
      <c r="I5666" t="s">
        <v>28</v>
      </c>
      <c r="J5666">
        <v>18</v>
      </c>
      <c r="K5666">
        <v>2600</v>
      </c>
      <c r="M5666">
        <v>234</v>
      </c>
      <c r="N5666">
        <v>234</v>
      </c>
      <c r="P5666" t="s">
        <v>120</v>
      </c>
    </row>
    <row r="5667" spans="1:16">
      <c r="A5667" t="str">
        <f t="shared" si="88"/>
        <v>442</v>
      </c>
      <c r="B5667" t="str">
        <f>VLOOKUP(A5667,[11]Sheet3!$D$3:$E$46,2,0)</f>
        <v>Trichy/Metro</v>
      </c>
      <c r="C5667" t="s">
        <v>10721</v>
      </c>
      <c r="D5667" s="2">
        <v>44046</v>
      </c>
      <c r="E5667" t="s">
        <v>10661</v>
      </c>
      <c r="F5667" t="s">
        <v>10662</v>
      </c>
      <c r="G5667" t="s">
        <v>115</v>
      </c>
      <c r="I5667" t="s">
        <v>28</v>
      </c>
      <c r="J5667">
        <v>18</v>
      </c>
      <c r="K5667">
        <v>2600</v>
      </c>
      <c r="M5667">
        <v>234</v>
      </c>
      <c r="N5667">
        <v>234</v>
      </c>
      <c r="P5667" t="s">
        <v>120</v>
      </c>
    </row>
    <row r="5668" spans="1:16">
      <c r="A5668" t="str">
        <f t="shared" si="88"/>
        <v>442</v>
      </c>
      <c r="B5668" t="str">
        <f>VLOOKUP(A5668,[11]Sheet3!$D$3:$E$46,2,0)</f>
        <v>Trichy/Metro</v>
      </c>
      <c r="C5668" t="s">
        <v>10722</v>
      </c>
      <c r="D5668" s="2">
        <v>44046</v>
      </c>
      <c r="E5668" t="s">
        <v>455</v>
      </c>
      <c r="F5668" t="s">
        <v>456</v>
      </c>
      <c r="G5668" t="s">
        <v>115</v>
      </c>
      <c r="I5668" t="s">
        <v>28</v>
      </c>
      <c r="J5668">
        <v>18</v>
      </c>
      <c r="K5668">
        <v>2600</v>
      </c>
      <c r="M5668">
        <v>234</v>
      </c>
      <c r="N5668">
        <v>234</v>
      </c>
      <c r="P5668" t="s">
        <v>120</v>
      </c>
    </row>
    <row r="5669" spans="1:16">
      <c r="A5669" t="str">
        <f t="shared" si="88"/>
        <v>442</v>
      </c>
      <c r="B5669" t="str">
        <f>VLOOKUP(A5669,[11]Sheet3!$D$3:$E$46,2,0)</f>
        <v>Trichy/Metro</v>
      </c>
      <c r="C5669" t="s">
        <v>10723</v>
      </c>
      <c r="D5669" s="2">
        <v>44046</v>
      </c>
      <c r="E5669" t="s">
        <v>3999</v>
      </c>
      <c r="F5669" t="s">
        <v>4000</v>
      </c>
      <c r="G5669" t="s">
        <v>115</v>
      </c>
      <c r="I5669" t="s">
        <v>28</v>
      </c>
      <c r="J5669">
        <v>18</v>
      </c>
      <c r="K5669">
        <v>2600</v>
      </c>
      <c r="L5669">
        <v>468</v>
      </c>
      <c r="P5669" t="s">
        <v>120</v>
      </c>
    </row>
    <row r="5670" spans="1:16">
      <c r="A5670" t="str">
        <f t="shared" si="88"/>
        <v>442</v>
      </c>
      <c r="B5670" t="str">
        <f>VLOOKUP(A5670,[11]Sheet3!$D$3:$E$46,2,0)</f>
        <v>Trichy/Metro</v>
      </c>
      <c r="C5670" t="s">
        <v>10724</v>
      </c>
      <c r="D5670" s="2">
        <v>44046</v>
      </c>
      <c r="E5670" t="s">
        <v>319</v>
      </c>
      <c r="F5670" t="s">
        <v>319</v>
      </c>
      <c r="G5670" t="s">
        <v>115</v>
      </c>
      <c r="H5670">
        <v>1</v>
      </c>
      <c r="I5670" t="s">
        <v>28</v>
      </c>
      <c r="J5670">
        <v>18</v>
      </c>
      <c r="K5670">
        <v>2600</v>
      </c>
      <c r="M5670">
        <v>234</v>
      </c>
      <c r="N5670">
        <v>234</v>
      </c>
      <c r="P5670" t="s">
        <v>120</v>
      </c>
    </row>
    <row r="5671" spans="1:16">
      <c r="A5671" t="str">
        <f t="shared" si="88"/>
        <v>442</v>
      </c>
      <c r="B5671" t="str">
        <f>VLOOKUP(A5671,[11]Sheet3!$D$3:$E$46,2,0)</f>
        <v>Trichy/Metro</v>
      </c>
      <c r="C5671" t="s">
        <v>10725</v>
      </c>
      <c r="D5671" s="2">
        <v>44046</v>
      </c>
      <c r="E5671" t="s">
        <v>7215</v>
      </c>
      <c r="F5671" t="s">
        <v>7216</v>
      </c>
      <c r="G5671" t="s">
        <v>115</v>
      </c>
      <c r="I5671" t="s">
        <v>28</v>
      </c>
      <c r="J5671">
        <v>18</v>
      </c>
      <c r="K5671">
        <v>2600</v>
      </c>
      <c r="M5671">
        <v>234</v>
      </c>
      <c r="N5671">
        <v>234</v>
      </c>
      <c r="P5671" t="s">
        <v>120</v>
      </c>
    </row>
    <row r="5672" spans="1:16">
      <c r="A5672" t="str">
        <f t="shared" si="88"/>
        <v>442</v>
      </c>
      <c r="B5672" t="str">
        <f>VLOOKUP(A5672,[11]Sheet3!$D$3:$E$46,2,0)</f>
        <v>Trichy/Metro</v>
      </c>
      <c r="C5672" t="s">
        <v>10726</v>
      </c>
      <c r="D5672" s="2">
        <v>44046</v>
      </c>
      <c r="E5672" t="s">
        <v>10727</v>
      </c>
      <c r="F5672" t="s">
        <v>10728</v>
      </c>
      <c r="G5672" t="s">
        <v>115</v>
      </c>
      <c r="I5672" t="s">
        <v>28</v>
      </c>
      <c r="J5672">
        <v>18</v>
      </c>
      <c r="K5672">
        <v>2600</v>
      </c>
      <c r="M5672">
        <v>234</v>
      </c>
      <c r="N5672">
        <v>234</v>
      </c>
      <c r="P5672" t="s">
        <v>120</v>
      </c>
    </row>
    <row r="5673" spans="1:16">
      <c r="A5673" t="str">
        <f t="shared" si="88"/>
        <v>442</v>
      </c>
      <c r="B5673" t="str">
        <f>VLOOKUP(A5673,[11]Sheet3!$D$3:$E$46,2,0)</f>
        <v>Trichy/Metro</v>
      </c>
      <c r="C5673" t="s">
        <v>10729</v>
      </c>
      <c r="D5673" s="2">
        <v>44046</v>
      </c>
      <c r="E5673" t="s">
        <v>4495</v>
      </c>
      <c r="F5673" t="s">
        <v>4496</v>
      </c>
      <c r="G5673" t="s">
        <v>115</v>
      </c>
      <c r="H5673">
        <v>1</v>
      </c>
      <c r="I5673" t="s">
        <v>28</v>
      </c>
      <c r="J5673">
        <v>18</v>
      </c>
      <c r="K5673">
        <v>2600</v>
      </c>
      <c r="M5673">
        <v>234</v>
      </c>
      <c r="N5673">
        <v>234</v>
      </c>
      <c r="P5673" t="s">
        <v>120</v>
      </c>
    </row>
    <row r="5674" spans="1:16">
      <c r="A5674" t="str">
        <f t="shared" si="88"/>
        <v>442</v>
      </c>
      <c r="B5674" t="str">
        <f>VLOOKUP(A5674,[11]Sheet3!$D$3:$E$46,2,0)</f>
        <v>Trichy/Metro</v>
      </c>
      <c r="C5674" t="s">
        <v>10730</v>
      </c>
      <c r="D5674" s="2">
        <v>44046</v>
      </c>
      <c r="G5674" t="s">
        <v>115</v>
      </c>
      <c r="I5674" t="s">
        <v>28</v>
      </c>
      <c r="J5674">
        <v>18</v>
      </c>
      <c r="K5674">
        <v>2600</v>
      </c>
      <c r="M5674">
        <v>234</v>
      </c>
      <c r="N5674">
        <v>234</v>
      </c>
      <c r="P5674" t="s">
        <v>95</v>
      </c>
    </row>
    <row r="5675" spans="1:16">
      <c r="A5675" t="str">
        <f t="shared" si="88"/>
        <v>442</v>
      </c>
      <c r="B5675" t="str">
        <f>VLOOKUP(A5675,[11]Sheet3!$D$3:$E$46,2,0)</f>
        <v>Trichy/Metro</v>
      </c>
      <c r="C5675" t="s">
        <v>10731</v>
      </c>
      <c r="D5675" s="2">
        <v>44046</v>
      </c>
      <c r="E5675" t="s">
        <v>10732</v>
      </c>
      <c r="F5675" t="s">
        <v>10733</v>
      </c>
      <c r="G5675" t="s">
        <v>115</v>
      </c>
      <c r="I5675" t="s">
        <v>28</v>
      </c>
      <c r="J5675">
        <v>18</v>
      </c>
      <c r="K5675">
        <v>2600</v>
      </c>
      <c r="M5675">
        <v>234</v>
      </c>
      <c r="N5675">
        <v>234</v>
      </c>
      <c r="P5675" t="s">
        <v>120</v>
      </c>
    </row>
    <row r="5676" spans="1:16">
      <c r="A5676" t="str">
        <f t="shared" si="88"/>
        <v>442</v>
      </c>
      <c r="B5676" t="str">
        <f>VLOOKUP(A5676,[11]Sheet3!$D$3:$E$46,2,0)</f>
        <v>Trichy/Metro</v>
      </c>
      <c r="C5676" t="s">
        <v>10734</v>
      </c>
      <c r="D5676" s="2">
        <v>44046</v>
      </c>
      <c r="E5676" t="s">
        <v>319</v>
      </c>
      <c r="F5676" t="s">
        <v>319</v>
      </c>
      <c r="G5676" t="s">
        <v>115</v>
      </c>
      <c r="I5676" t="s">
        <v>28</v>
      </c>
      <c r="J5676">
        <v>18</v>
      </c>
      <c r="K5676">
        <v>2600</v>
      </c>
      <c r="M5676">
        <v>234</v>
      </c>
      <c r="N5676">
        <v>234</v>
      </c>
      <c r="P5676" t="s">
        <v>120</v>
      </c>
    </row>
    <row r="5677" spans="1:16">
      <c r="A5677" t="str">
        <f t="shared" si="88"/>
        <v>442</v>
      </c>
      <c r="B5677" t="str">
        <f>VLOOKUP(A5677,[11]Sheet3!$D$3:$E$46,2,0)</f>
        <v>Trichy/Metro</v>
      </c>
      <c r="C5677" t="s">
        <v>10735</v>
      </c>
      <c r="D5677" s="2">
        <v>44046</v>
      </c>
      <c r="G5677" t="s">
        <v>115</v>
      </c>
      <c r="I5677" t="s">
        <v>28</v>
      </c>
      <c r="J5677">
        <v>18</v>
      </c>
      <c r="K5677">
        <v>2600</v>
      </c>
      <c r="M5677">
        <v>234</v>
      </c>
      <c r="N5677">
        <v>234</v>
      </c>
      <c r="P5677" t="s">
        <v>95</v>
      </c>
    </row>
    <row r="5678" spans="1:16">
      <c r="A5678" t="str">
        <f t="shared" si="88"/>
        <v>442</v>
      </c>
      <c r="B5678" t="str">
        <f>VLOOKUP(A5678,[11]Sheet3!$D$3:$E$46,2,0)</f>
        <v>Trichy/Metro</v>
      </c>
      <c r="C5678" t="s">
        <v>10736</v>
      </c>
      <c r="D5678" s="2">
        <v>44046</v>
      </c>
      <c r="E5678" t="s">
        <v>331</v>
      </c>
      <c r="F5678" t="s">
        <v>332</v>
      </c>
      <c r="G5678" t="s">
        <v>115</v>
      </c>
      <c r="H5678">
        <v>1</v>
      </c>
      <c r="I5678" t="s">
        <v>28</v>
      </c>
      <c r="J5678">
        <v>18</v>
      </c>
      <c r="K5678">
        <v>2600</v>
      </c>
      <c r="M5678">
        <v>234</v>
      </c>
      <c r="N5678">
        <v>234</v>
      </c>
      <c r="P5678" t="s">
        <v>120</v>
      </c>
    </row>
    <row r="5679" spans="1:16">
      <c r="A5679" t="str">
        <f t="shared" si="88"/>
        <v>442</v>
      </c>
      <c r="B5679" t="str">
        <f>VLOOKUP(A5679,[11]Sheet3!$D$3:$E$46,2,0)</f>
        <v>Trichy/Metro</v>
      </c>
      <c r="C5679" t="s">
        <v>10737</v>
      </c>
      <c r="D5679" s="2">
        <v>44046</v>
      </c>
      <c r="E5679" t="s">
        <v>10738</v>
      </c>
      <c r="F5679" t="s">
        <v>10739</v>
      </c>
      <c r="G5679" t="s">
        <v>115</v>
      </c>
      <c r="I5679" t="s">
        <v>28</v>
      </c>
      <c r="J5679">
        <v>18</v>
      </c>
      <c r="K5679">
        <v>2600</v>
      </c>
      <c r="M5679">
        <v>234</v>
      </c>
      <c r="N5679">
        <v>234</v>
      </c>
      <c r="P5679" t="s">
        <v>120</v>
      </c>
    </row>
    <row r="5680" spans="1:16">
      <c r="A5680" t="str">
        <f t="shared" si="88"/>
        <v>442</v>
      </c>
      <c r="B5680" t="str">
        <f>VLOOKUP(A5680,[11]Sheet3!$D$3:$E$46,2,0)</f>
        <v>Trichy/Metro</v>
      </c>
      <c r="C5680" t="s">
        <v>10740</v>
      </c>
      <c r="D5680" s="2">
        <v>44046</v>
      </c>
      <c r="G5680" t="s">
        <v>115</v>
      </c>
      <c r="I5680" t="s">
        <v>28</v>
      </c>
      <c r="J5680">
        <v>18</v>
      </c>
      <c r="K5680">
        <v>2600</v>
      </c>
      <c r="M5680">
        <v>234</v>
      </c>
      <c r="N5680">
        <v>234</v>
      </c>
      <c r="P5680" t="s">
        <v>95</v>
      </c>
    </row>
    <row r="5681" spans="1:16">
      <c r="A5681" t="str">
        <f t="shared" si="88"/>
        <v>442</v>
      </c>
      <c r="B5681" t="str">
        <f>VLOOKUP(A5681,[11]Sheet3!$D$3:$E$46,2,0)</f>
        <v>Trichy/Metro</v>
      </c>
      <c r="C5681" t="s">
        <v>10741</v>
      </c>
      <c r="D5681" s="2">
        <v>44046</v>
      </c>
      <c r="G5681" t="s">
        <v>115</v>
      </c>
      <c r="I5681" t="s">
        <v>28</v>
      </c>
      <c r="J5681">
        <v>18</v>
      </c>
      <c r="K5681">
        <v>2600</v>
      </c>
      <c r="M5681">
        <v>234</v>
      </c>
      <c r="N5681">
        <v>234</v>
      </c>
      <c r="P5681" t="s">
        <v>95</v>
      </c>
    </row>
    <row r="5682" spans="1:16">
      <c r="A5682" t="str">
        <f t="shared" si="88"/>
        <v>442</v>
      </c>
      <c r="B5682" t="str">
        <f>VLOOKUP(A5682,[11]Sheet3!$D$3:$E$46,2,0)</f>
        <v>Trichy/Metro</v>
      </c>
      <c r="C5682" t="s">
        <v>10742</v>
      </c>
      <c r="D5682" s="2">
        <v>44046</v>
      </c>
      <c r="G5682" t="s">
        <v>115</v>
      </c>
      <c r="I5682" t="s">
        <v>28</v>
      </c>
      <c r="J5682">
        <v>18</v>
      </c>
      <c r="K5682">
        <v>2600</v>
      </c>
      <c r="M5682">
        <v>234</v>
      </c>
      <c r="N5682">
        <v>234</v>
      </c>
      <c r="P5682" t="s">
        <v>95</v>
      </c>
    </row>
    <row r="5683" spans="1:16">
      <c r="A5683" t="str">
        <f t="shared" si="88"/>
        <v>442</v>
      </c>
      <c r="B5683" t="str">
        <f>VLOOKUP(A5683,[11]Sheet3!$D$3:$E$46,2,0)</f>
        <v>Trichy/Metro</v>
      </c>
      <c r="C5683" t="s">
        <v>10743</v>
      </c>
      <c r="D5683" s="2">
        <v>44046</v>
      </c>
      <c r="E5683" t="s">
        <v>319</v>
      </c>
      <c r="F5683" t="s">
        <v>319</v>
      </c>
      <c r="G5683" t="s">
        <v>115</v>
      </c>
      <c r="I5683" t="s">
        <v>28</v>
      </c>
      <c r="J5683">
        <v>18</v>
      </c>
      <c r="K5683">
        <v>2600</v>
      </c>
      <c r="M5683">
        <v>234</v>
      </c>
      <c r="N5683">
        <v>234</v>
      </c>
      <c r="P5683" t="s">
        <v>120</v>
      </c>
    </row>
    <row r="5684" spans="1:16">
      <c r="A5684" t="str">
        <f t="shared" si="88"/>
        <v>442</v>
      </c>
      <c r="B5684" t="str">
        <f>VLOOKUP(A5684,[11]Sheet3!$D$3:$E$46,2,0)</f>
        <v>Trichy/Metro</v>
      </c>
      <c r="C5684" t="s">
        <v>10744</v>
      </c>
      <c r="D5684" s="2">
        <v>44046</v>
      </c>
      <c r="E5684" t="s">
        <v>10745</v>
      </c>
      <c r="F5684" t="s">
        <v>10746</v>
      </c>
      <c r="G5684" t="s">
        <v>115</v>
      </c>
      <c r="I5684" t="s">
        <v>28</v>
      </c>
      <c r="J5684">
        <v>18</v>
      </c>
      <c r="K5684">
        <v>2600</v>
      </c>
      <c r="M5684">
        <v>234</v>
      </c>
      <c r="N5684">
        <v>234</v>
      </c>
      <c r="P5684" t="s">
        <v>120</v>
      </c>
    </row>
    <row r="5685" spans="1:16">
      <c r="A5685" t="str">
        <f t="shared" si="88"/>
        <v>442</v>
      </c>
      <c r="B5685" t="str">
        <f>VLOOKUP(A5685,[11]Sheet3!$D$3:$E$46,2,0)</f>
        <v>Trichy/Metro</v>
      </c>
      <c r="C5685" t="s">
        <v>10747</v>
      </c>
      <c r="D5685" s="2">
        <v>44046</v>
      </c>
      <c r="G5685" t="s">
        <v>115</v>
      </c>
      <c r="I5685" t="s">
        <v>28</v>
      </c>
      <c r="J5685">
        <v>18</v>
      </c>
      <c r="K5685">
        <v>2600</v>
      </c>
      <c r="M5685">
        <v>234</v>
      </c>
      <c r="N5685">
        <v>234</v>
      </c>
      <c r="P5685" t="s">
        <v>95</v>
      </c>
    </row>
    <row r="5686" spans="1:16">
      <c r="A5686" t="str">
        <f t="shared" si="88"/>
        <v>442</v>
      </c>
      <c r="B5686" t="str">
        <f>VLOOKUP(A5686,[11]Sheet3!$D$3:$E$46,2,0)</f>
        <v>Trichy/Metro</v>
      </c>
      <c r="C5686" t="s">
        <v>10748</v>
      </c>
      <c r="D5686" s="2">
        <v>44046</v>
      </c>
      <c r="G5686" t="s">
        <v>115</v>
      </c>
      <c r="I5686" t="s">
        <v>28</v>
      </c>
      <c r="J5686">
        <v>18</v>
      </c>
      <c r="K5686">
        <v>3000</v>
      </c>
      <c r="M5686">
        <v>270</v>
      </c>
      <c r="N5686">
        <v>270</v>
      </c>
      <c r="P5686" t="s">
        <v>95</v>
      </c>
    </row>
    <row r="5687" spans="1:16">
      <c r="A5687" t="str">
        <f t="shared" si="88"/>
        <v>442</v>
      </c>
      <c r="B5687" t="str">
        <f>VLOOKUP(A5687,[11]Sheet3!$D$3:$E$46,2,0)</f>
        <v>Trichy/Metro</v>
      </c>
      <c r="C5687" t="s">
        <v>10749</v>
      </c>
      <c r="D5687" s="2">
        <v>44046</v>
      </c>
      <c r="E5687" t="s">
        <v>10750</v>
      </c>
      <c r="F5687" t="s">
        <v>10751</v>
      </c>
      <c r="G5687" t="s">
        <v>115</v>
      </c>
      <c r="I5687" t="s">
        <v>28</v>
      </c>
      <c r="J5687">
        <v>18</v>
      </c>
      <c r="K5687">
        <v>2600</v>
      </c>
      <c r="M5687">
        <v>234</v>
      </c>
      <c r="N5687">
        <v>234</v>
      </c>
      <c r="P5687" t="s">
        <v>120</v>
      </c>
    </row>
    <row r="5688" spans="1:16">
      <c r="A5688" t="str">
        <f t="shared" si="88"/>
        <v>442</v>
      </c>
      <c r="B5688" t="str">
        <f>VLOOKUP(A5688,[11]Sheet3!$D$3:$E$46,2,0)</f>
        <v>Trichy/Metro</v>
      </c>
      <c r="C5688" t="s">
        <v>10752</v>
      </c>
      <c r="D5688" s="2">
        <v>44046</v>
      </c>
      <c r="E5688" t="s">
        <v>319</v>
      </c>
      <c r="F5688" t="s">
        <v>319</v>
      </c>
      <c r="G5688" t="s">
        <v>115</v>
      </c>
      <c r="I5688" t="s">
        <v>28</v>
      </c>
      <c r="J5688">
        <v>18</v>
      </c>
      <c r="K5688">
        <v>2600</v>
      </c>
      <c r="M5688">
        <v>234</v>
      </c>
      <c r="N5688">
        <v>234</v>
      </c>
      <c r="P5688" t="s">
        <v>120</v>
      </c>
    </row>
    <row r="5689" spans="1:16">
      <c r="A5689" t="str">
        <f t="shared" si="88"/>
        <v>442</v>
      </c>
      <c r="B5689" t="str">
        <f>VLOOKUP(A5689,[11]Sheet3!$D$3:$E$46,2,0)</f>
        <v>Trichy/Metro</v>
      </c>
      <c r="C5689" t="s">
        <v>10753</v>
      </c>
      <c r="D5689" s="2">
        <v>44046</v>
      </c>
      <c r="G5689" t="s">
        <v>115</v>
      </c>
      <c r="I5689" t="s">
        <v>28</v>
      </c>
      <c r="J5689">
        <v>18</v>
      </c>
      <c r="K5689">
        <v>2600</v>
      </c>
      <c r="M5689">
        <v>234</v>
      </c>
      <c r="N5689">
        <v>234</v>
      </c>
      <c r="P5689" t="s">
        <v>95</v>
      </c>
    </row>
    <row r="5690" spans="1:16">
      <c r="A5690" t="str">
        <f t="shared" si="88"/>
        <v>442</v>
      </c>
      <c r="B5690" t="str">
        <f>VLOOKUP(A5690,[11]Sheet3!$D$3:$E$46,2,0)</f>
        <v>Trichy/Metro</v>
      </c>
      <c r="C5690" t="s">
        <v>10754</v>
      </c>
      <c r="D5690" s="2">
        <v>44046</v>
      </c>
      <c r="E5690" t="s">
        <v>10755</v>
      </c>
      <c r="F5690" t="s">
        <v>10756</v>
      </c>
      <c r="G5690" t="s">
        <v>115</v>
      </c>
      <c r="H5690">
        <v>1</v>
      </c>
      <c r="I5690" t="s">
        <v>28</v>
      </c>
      <c r="J5690">
        <v>18</v>
      </c>
      <c r="K5690">
        <v>3000</v>
      </c>
      <c r="M5690">
        <v>270</v>
      </c>
      <c r="N5690">
        <v>270</v>
      </c>
      <c r="P5690" t="s">
        <v>120</v>
      </c>
    </row>
    <row r="5691" spans="1:16">
      <c r="A5691" t="str">
        <f t="shared" si="88"/>
        <v>442</v>
      </c>
      <c r="B5691" t="str">
        <f>VLOOKUP(A5691,[11]Sheet3!$D$3:$E$46,2,0)</f>
        <v>Trichy/Metro</v>
      </c>
      <c r="C5691" t="s">
        <v>10757</v>
      </c>
      <c r="D5691" s="2">
        <v>44046</v>
      </c>
      <c r="G5691" t="s">
        <v>115</v>
      </c>
      <c r="I5691" t="s">
        <v>28</v>
      </c>
      <c r="J5691">
        <v>18</v>
      </c>
      <c r="K5691">
        <v>2600</v>
      </c>
      <c r="M5691">
        <v>234</v>
      </c>
      <c r="N5691">
        <v>234</v>
      </c>
      <c r="P5691" t="s">
        <v>95</v>
      </c>
    </row>
    <row r="5692" spans="1:16">
      <c r="A5692" t="str">
        <f t="shared" si="88"/>
        <v>442</v>
      </c>
      <c r="B5692" t="str">
        <f>VLOOKUP(A5692,[11]Sheet3!$D$3:$E$46,2,0)</f>
        <v>Trichy/Metro</v>
      </c>
      <c r="C5692" t="s">
        <v>10758</v>
      </c>
      <c r="D5692" s="2">
        <v>44046</v>
      </c>
      <c r="E5692" t="s">
        <v>10755</v>
      </c>
      <c r="F5692" t="s">
        <v>10756</v>
      </c>
      <c r="G5692" t="s">
        <v>115</v>
      </c>
      <c r="H5692">
        <v>1</v>
      </c>
      <c r="I5692" t="s">
        <v>28</v>
      </c>
      <c r="J5692">
        <v>18</v>
      </c>
      <c r="K5692">
        <v>2600</v>
      </c>
      <c r="M5692">
        <v>234</v>
      </c>
      <c r="N5692">
        <v>234</v>
      </c>
      <c r="P5692" t="s">
        <v>120</v>
      </c>
    </row>
    <row r="5693" spans="1:16">
      <c r="A5693" t="str">
        <f t="shared" si="88"/>
        <v>442</v>
      </c>
      <c r="B5693" t="str">
        <f>VLOOKUP(A5693,[11]Sheet3!$D$3:$E$46,2,0)</f>
        <v>Trichy/Metro</v>
      </c>
      <c r="C5693" t="s">
        <v>10759</v>
      </c>
      <c r="D5693" s="2">
        <v>44046</v>
      </c>
      <c r="E5693" t="s">
        <v>10755</v>
      </c>
      <c r="F5693" t="s">
        <v>10756</v>
      </c>
      <c r="G5693" t="s">
        <v>115</v>
      </c>
      <c r="I5693" t="s">
        <v>28</v>
      </c>
      <c r="J5693">
        <v>18</v>
      </c>
      <c r="K5693">
        <v>2600</v>
      </c>
      <c r="M5693">
        <v>234</v>
      </c>
      <c r="N5693">
        <v>234</v>
      </c>
      <c r="P5693" t="s">
        <v>120</v>
      </c>
    </row>
    <row r="5694" spans="1:16">
      <c r="A5694" t="str">
        <f t="shared" si="88"/>
        <v>442</v>
      </c>
      <c r="B5694" t="str">
        <f>VLOOKUP(A5694,[11]Sheet3!$D$3:$E$46,2,0)</f>
        <v>Trichy/Metro</v>
      </c>
      <c r="C5694" t="s">
        <v>10760</v>
      </c>
      <c r="D5694" s="2">
        <v>44046</v>
      </c>
      <c r="E5694" t="s">
        <v>797</v>
      </c>
      <c r="F5694" t="s">
        <v>798</v>
      </c>
      <c r="G5694" t="s">
        <v>115</v>
      </c>
      <c r="I5694" t="s">
        <v>28</v>
      </c>
      <c r="J5694">
        <v>18</v>
      </c>
      <c r="K5694">
        <v>2600</v>
      </c>
      <c r="M5694">
        <v>234</v>
      </c>
      <c r="N5694">
        <v>234</v>
      </c>
      <c r="P5694" t="s">
        <v>120</v>
      </c>
    </row>
    <row r="5695" spans="1:16">
      <c r="A5695" t="str">
        <f t="shared" ref="A5695:A5758" si="89">MID(C5695,2,3)</f>
        <v>442</v>
      </c>
      <c r="B5695" t="str">
        <f>VLOOKUP(A5695,[11]Sheet3!$D$3:$E$46,2,0)</f>
        <v>Trichy/Metro</v>
      </c>
      <c r="C5695" t="s">
        <v>10761</v>
      </c>
      <c r="D5695" s="2">
        <v>44046</v>
      </c>
      <c r="G5695" t="s">
        <v>115</v>
      </c>
      <c r="I5695" t="s">
        <v>28</v>
      </c>
      <c r="J5695">
        <v>18</v>
      </c>
      <c r="K5695">
        <v>2600</v>
      </c>
      <c r="M5695">
        <v>234</v>
      </c>
      <c r="N5695">
        <v>234</v>
      </c>
      <c r="P5695" t="s">
        <v>95</v>
      </c>
    </row>
    <row r="5696" spans="1:16">
      <c r="A5696" t="str">
        <f t="shared" si="89"/>
        <v>442</v>
      </c>
      <c r="B5696" t="str">
        <f>VLOOKUP(A5696,[11]Sheet3!$D$3:$E$46,2,0)</f>
        <v>Trichy/Metro</v>
      </c>
      <c r="C5696" t="s">
        <v>10762</v>
      </c>
      <c r="D5696" s="2">
        <v>44046</v>
      </c>
      <c r="E5696" t="s">
        <v>10763</v>
      </c>
      <c r="F5696" t="s">
        <v>10764</v>
      </c>
      <c r="G5696" t="s">
        <v>115</v>
      </c>
      <c r="I5696" t="s">
        <v>28</v>
      </c>
      <c r="J5696">
        <v>18</v>
      </c>
      <c r="K5696">
        <v>2600</v>
      </c>
      <c r="M5696">
        <v>234</v>
      </c>
      <c r="N5696">
        <v>234</v>
      </c>
      <c r="P5696" t="s">
        <v>120</v>
      </c>
    </row>
    <row r="5697" spans="1:16">
      <c r="A5697" t="str">
        <f t="shared" si="89"/>
        <v>442</v>
      </c>
      <c r="B5697" t="str">
        <f>VLOOKUP(A5697,[11]Sheet3!$D$3:$E$46,2,0)</f>
        <v>Trichy/Metro</v>
      </c>
      <c r="C5697" t="s">
        <v>10765</v>
      </c>
      <c r="D5697" s="2">
        <v>44046</v>
      </c>
      <c r="E5697" t="s">
        <v>4495</v>
      </c>
      <c r="F5697" t="s">
        <v>4496</v>
      </c>
      <c r="G5697" t="s">
        <v>115</v>
      </c>
      <c r="I5697" t="s">
        <v>28</v>
      </c>
      <c r="J5697">
        <v>18</v>
      </c>
      <c r="K5697">
        <v>2600</v>
      </c>
      <c r="M5697">
        <v>234</v>
      </c>
      <c r="N5697">
        <v>234</v>
      </c>
      <c r="P5697" t="s">
        <v>120</v>
      </c>
    </row>
    <row r="5698" spans="1:16">
      <c r="A5698" t="str">
        <f t="shared" si="89"/>
        <v>442</v>
      </c>
      <c r="B5698" t="str">
        <f>VLOOKUP(A5698,[11]Sheet3!$D$3:$E$46,2,0)</f>
        <v>Trichy/Metro</v>
      </c>
      <c r="C5698" t="s">
        <v>10766</v>
      </c>
      <c r="D5698" s="2">
        <v>44046</v>
      </c>
      <c r="G5698" t="s">
        <v>115</v>
      </c>
      <c r="I5698" t="s">
        <v>28</v>
      </c>
      <c r="J5698">
        <v>18</v>
      </c>
      <c r="K5698">
        <v>2600</v>
      </c>
      <c r="M5698">
        <v>234</v>
      </c>
      <c r="N5698">
        <v>234</v>
      </c>
      <c r="P5698" t="s">
        <v>95</v>
      </c>
    </row>
    <row r="5699" spans="1:16">
      <c r="A5699" t="str">
        <f t="shared" si="89"/>
        <v>442</v>
      </c>
      <c r="B5699" t="str">
        <f>VLOOKUP(A5699,[11]Sheet3!$D$3:$E$46,2,0)</f>
        <v>Trichy/Metro</v>
      </c>
      <c r="C5699" t="s">
        <v>10767</v>
      </c>
      <c r="D5699" s="2">
        <v>44046</v>
      </c>
      <c r="E5699" t="s">
        <v>4495</v>
      </c>
      <c r="F5699" t="s">
        <v>4496</v>
      </c>
      <c r="G5699" t="s">
        <v>115</v>
      </c>
      <c r="I5699" t="s">
        <v>28</v>
      </c>
      <c r="J5699">
        <v>18</v>
      </c>
      <c r="K5699">
        <v>2600</v>
      </c>
      <c r="M5699">
        <v>234</v>
      </c>
      <c r="N5699">
        <v>234</v>
      </c>
      <c r="P5699" t="s">
        <v>120</v>
      </c>
    </row>
    <row r="5700" spans="1:16">
      <c r="A5700" t="str">
        <f t="shared" si="89"/>
        <v>442</v>
      </c>
      <c r="B5700" t="str">
        <f>VLOOKUP(A5700,[11]Sheet3!$D$3:$E$46,2,0)</f>
        <v>Trichy/Metro</v>
      </c>
      <c r="C5700" t="s">
        <v>10768</v>
      </c>
      <c r="D5700" s="2">
        <v>44046</v>
      </c>
      <c r="E5700" t="s">
        <v>4495</v>
      </c>
      <c r="F5700" t="s">
        <v>4496</v>
      </c>
      <c r="G5700" t="s">
        <v>115</v>
      </c>
      <c r="I5700" t="s">
        <v>28</v>
      </c>
      <c r="J5700">
        <v>18</v>
      </c>
      <c r="K5700">
        <v>2600</v>
      </c>
      <c r="M5700">
        <v>234</v>
      </c>
      <c r="N5700">
        <v>234</v>
      </c>
      <c r="P5700" t="s">
        <v>120</v>
      </c>
    </row>
    <row r="5701" spans="1:16">
      <c r="A5701" t="str">
        <f t="shared" si="89"/>
        <v>442</v>
      </c>
      <c r="B5701" t="str">
        <f>VLOOKUP(A5701,[11]Sheet3!$D$3:$E$46,2,0)</f>
        <v>Trichy/Metro</v>
      </c>
      <c r="C5701" t="s">
        <v>10769</v>
      </c>
      <c r="D5701" s="2">
        <v>44046</v>
      </c>
      <c r="G5701" t="s">
        <v>115</v>
      </c>
      <c r="I5701" t="s">
        <v>28</v>
      </c>
      <c r="J5701">
        <v>18</v>
      </c>
      <c r="K5701">
        <v>2600</v>
      </c>
      <c r="M5701">
        <v>234</v>
      </c>
      <c r="N5701">
        <v>234</v>
      </c>
      <c r="P5701" t="s">
        <v>95</v>
      </c>
    </row>
    <row r="5702" spans="1:16">
      <c r="A5702" t="str">
        <f t="shared" si="89"/>
        <v>442</v>
      </c>
      <c r="B5702" t="str">
        <f>VLOOKUP(A5702,[11]Sheet3!$D$3:$E$46,2,0)</f>
        <v>Trichy/Metro</v>
      </c>
      <c r="C5702" t="s">
        <v>10770</v>
      </c>
      <c r="D5702" s="2">
        <v>44046</v>
      </c>
      <c r="E5702" t="s">
        <v>455</v>
      </c>
      <c r="F5702" t="s">
        <v>456</v>
      </c>
      <c r="G5702" t="s">
        <v>115</v>
      </c>
      <c r="I5702" t="s">
        <v>28</v>
      </c>
      <c r="J5702">
        <v>18</v>
      </c>
      <c r="K5702">
        <v>2600</v>
      </c>
      <c r="M5702">
        <v>234</v>
      </c>
      <c r="N5702">
        <v>234</v>
      </c>
      <c r="P5702" t="s">
        <v>120</v>
      </c>
    </row>
    <row r="5703" spans="1:16">
      <c r="A5703" t="str">
        <f t="shared" si="89"/>
        <v>442</v>
      </c>
      <c r="B5703" t="str">
        <f>VLOOKUP(A5703,[11]Sheet3!$D$3:$E$46,2,0)</f>
        <v>Trichy/Metro</v>
      </c>
      <c r="C5703" t="s">
        <v>10771</v>
      </c>
      <c r="D5703" s="2">
        <v>44046</v>
      </c>
      <c r="E5703" t="s">
        <v>978</v>
      </c>
      <c r="F5703" t="s">
        <v>979</v>
      </c>
      <c r="G5703" t="s">
        <v>115</v>
      </c>
      <c r="I5703" t="s">
        <v>28</v>
      </c>
      <c r="J5703">
        <v>18</v>
      </c>
      <c r="K5703">
        <v>2600</v>
      </c>
      <c r="M5703">
        <v>234</v>
      </c>
      <c r="N5703">
        <v>234</v>
      </c>
      <c r="P5703" t="s">
        <v>120</v>
      </c>
    </row>
    <row r="5704" spans="1:16">
      <c r="A5704" t="str">
        <f t="shared" si="89"/>
        <v>442</v>
      </c>
      <c r="B5704" t="str">
        <f>VLOOKUP(A5704,[11]Sheet3!$D$3:$E$46,2,0)</f>
        <v>Trichy/Metro</v>
      </c>
      <c r="C5704" t="s">
        <v>10772</v>
      </c>
      <c r="D5704" s="2">
        <v>44046</v>
      </c>
      <c r="G5704" t="s">
        <v>115</v>
      </c>
      <c r="I5704" t="s">
        <v>28</v>
      </c>
      <c r="J5704">
        <v>18</v>
      </c>
      <c r="K5704">
        <v>2600</v>
      </c>
      <c r="M5704">
        <v>234</v>
      </c>
      <c r="N5704">
        <v>234</v>
      </c>
      <c r="P5704" t="s">
        <v>95</v>
      </c>
    </row>
    <row r="5705" spans="1:16">
      <c r="A5705" t="str">
        <f t="shared" si="89"/>
        <v>442</v>
      </c>
      <c r="B5705" t="str">
        <f>VLOOKUP(A5705,[11]Sheet3!$D$3:$E$46,2,0)</f>
        <v>Trichy/Metro</v>
      </c>
      <c r="C5705" t="s">
        <v>10773</v>
      </c>
      <c r="D5705" s="2">
        <v>44046</v>
      </c>
      <c r="E5705" t="s">
        <v>435</v>
      </c>
      <c r="F5705" t="s">
        <v>436</v>
      </c>
      <c r="G5705" t="s">
        <v>115</v>
      </c>
      <c r="I5705" t="s">
        <v>28</v>
      </c>
      <c r="J5705">
        <v>18</v>
      </c>
      <c r="K5705">
        <v>2600</v>
      </c>
      <c r="M5705">
        <v>234</v>
      </c>
      <c r="N5705">
        <v>234</v>
      </c>
      <c r="P5705" t="s">
        <v>120</v>
      </c>
    </row>
    <row r="5706" spans="1:16">
      <c r="A5706" t="str">
        <f t="shared" si="89"/>
        <v>442</v>
      </c>
      <c r="B5706" t="str">
        <f>VLOOKUP(A5706,[11]Sheet3!$D$3:$E$46,2,0)</f>
        <v>Trichy/Metro</v>
      </c>
      <c r="C5706" t="s">
        <v>10774</v>
      </c>
      <c r="D5706" s="2">
        <v>44046</v>
      </c>
      <c r="E5706" t="s">
        <v>10775</v>
      </c>
      <c r="F5706" t="s">
        <v>10775</v>
      </c>
      <c r="G5706" t="s">
        <v>115</v>
      </c>
      <c r="I5706" t="s">
        <v>28</v>
      </c>
      <c r="J5706">
        <v>18</v>
      </c>
      <c r="K5706">
        <v>2600</v>
      </c>
      <c r="M5706">
        <v>234</v>
      </c>
      <c r="N5706">
        <v>234</v>
      </c>
      <c r="P5706" t="s">
        <v>120</v>
      </c>
    </row>
    <row r="5707" spans="1:16">
      <c r="A5707" t="str">
        <f t="shared" si="89"/>
        <v>442</v>
      </c>
      <c r="B5707" t="str">
        <f>VLOOKUP(A5707,[11]Sheet3!$D$3:$E$46,2,0)</f>
        <v>Trichy/Metro</v>
      </c>
      <c r="C5707" t="s">
        <v>10776</v>
      </c>
      <c r="D5707" s="2">
        <v>44046</v>
      </c>
      <c r="E5707" t="s">
        <v>319</v>
      </c>
      <c r="F5707" t="s">
        <v>319</v>
      </c>
      <c r="G5707" t="s">
        <v>115</v>
      </c>
      <c r="I5707" t="s">
        <v>28</v>
      </c>
      <c r="J5707">
        <v>18</v>
      </c>
      <c r="K5707">
        <v>2600</v>
      </c>
      <c r="M5707">
        <v>234</v>
      </c>
      <c r="N5707">
        <v>234</v>
      </c>
      <c r="P5707" t="s">
        <v>120</v>
      </c>
    </row>
    <row r="5708" spans="1:16">
      <c r="A5708" t="str">
        <f t="shared" si="89"/>
        <v>442</v>
      </c>
      <c r="B5708" t="str">
        <f>VLOOKUP(A5708,[11]Sheet3!$D$3:$E$46,2,0)</f>
        <v>Trichy/Metro</v>
      </c>
      <c r="C5708" t="s">
        <v>10777</v>
      </c>
      <c r="D5708" s="2">
        <v>44046</v>
      </c>
      <c r="E5708" t="s">
        <v>319</v>
      </c>
      <c r="F5708" t="s">
        <v>319</v>
      </c>
      <c r="G5708" t="s">
        <v>115</v>
      </c>
      <c r="I5708" t="s">
        <v>28</v>
      </c>
      <c r="J5708">
        <v>18</v>
      </c>
      <c r="K5708">
        <v>2600</v>
      </c>
      <c r="M5708">
        <v>234</v>
      </c>
      <c r="N5708">
        <v>234</v>
      </c>
      <c r="P5708" t="s">
        <v>120</v>
      </c>
    </row>
    <row r="5709" spans="1:16">
      <c r="A5709" t="str">
        <f t="shared" si="89"/>
        <v>442</v>
      </c>
      <c r="B5709" t="str">
        <f>VLOOKUP(A5709,[11]Sheet3!$D$3:$E$46,2,0)</f>
        <v>Trichy/Metro</v>
      </c>
      <c r="C5709" t="s">
        <v>10778</v>
      </c>
      <c r="D5709" s="2">
        <v>44046</v>
      </c>
      <c r="E5709" t="s">
        <v>4499</v>
      </c>
      <c r="F5709" t="s">
        <v>4500</v>
      </c>
      <c r="G5709" t="s">
        <v>115</v>
      </c>
      <c r="I5709" t="s">
        <v>28</v>
      </c>
      <c r="J5709">
        <v>18</v>
      </c>
      <c r="K5709">
        <v>2600</v>
      </c>
      <c r="M5709">
        <v>234</v>
      </c>
      <c r="N5709">
        <v>234</v>
      </c>
      <c r="P5709" t="s">
        <v>120</v>
      </c>
    </row>
    <row r="5710" spans="1:16">
      <c r="A5710" t="str">
        <f t="shared" si="89"/>
        <v>442</v>
      </c>
      <c r="B5710" t="str">
        <f>VLOOKUP(A5710,[11]Sheet3!$D$3:$E$46,2,0)</f>
        <v>Trichy/Metro</v>
      </c>
      <c r="C5710" t="s">
        <v>10779</v>
      </c>
      <c r="D5710" s="2">
        <v>44046</v>
      </c>
      <c r="G5710" t="s">
        <v>115</v>
      </c>
      <c r="I5710" t="s">
        <v>28</v>
      </c>
      <c r="J5710">
        <v>18</v>
      </c>
      <c r="K5710">
        <v>2600</v>
      </c>
      <c r="M5710">
        <v>234</v>
      </c>
      <c r="N5710">
        <v>234</v>
      </c>
      <c r="P5710" t="s">
        <v>95</v>
      </c>
    </row>
    <row r="5711" spans="1:16">
      <c r="A5711" t="str">
        <f t="shared" si="89"/>
        <v>442</v>
      </c>
      <c r="B5711" t="str">
        <f>VLOOKUP(A5711,[11]Sheet3!$D$3:$E$46,2,0)</f>
        <v>Trichy/Metro</v>
      </c>
      <c r="C5711" t="s">
        <v>10780</v>
      </c>
      <c r="D5711" s="2">
        <v>44046</v>
      </c>
      <c r="G5711" t="s">
        <v>115</v>
      </c>
      <c r="I5711" t="s">
        <v>28</v>
      </c>
      <c r="J5711">
        <v>18</v>
      </c>
      <c r="K5711">
        <v>2600</v>
      </c>
      <c r="M5711">
        <v>234</v>
      </c>
      <c r="N5711">
        <v>234</v>
      </c>
      <c r="P5711" t="s">
        <v>95</v>
      </c>
    </row>
    <row r="5712" spans="1:16">
      <c r="A5712" t="str">
        <f t="shared" si="89"/>
        <v>442</v>
      </c>
      <c r="B5712" t="str">
        <f>VLOOKUP(A5712,[11]Sheet3!$D$3:$E$46,2,0)</f>
        <v>Trichy/Metro</v>
      </c>
      <c r="C5712" t="s">
        <v>10781</v>
      </c>
      <c r="D5712" s="2">
        <v>44046</v>
      </c>
      <c r="E5712" t="s">
        <v>319</v>
      </c>
      <c r="F5712" t="s">
        <v>319</v>
      </c>
      <c r="G5712" t="s">
        <v>115</v>
      </c>
      <c r="I5712" t="s">
        <v>28</v>
      </c>
      <c r="J5712">
        <v>18</v>
      </c>
      <c r="K5712">
        <v>2600</v>
      </c>
      <c r="M5712">
        <v>234</v>
      </c>
      <c r="N5712">
        <v>234</v>
      </c>
      <c r="P5712" t="s">
        <v>120</v>
      </c>
    </row>
    <row r="5713" spans="1:16">
      <c r="A5713" t="str">
        <f t="shared" si="89"/>
        <v>442</v>
      </c>
      <c r="B5713" t="str">
        <f>VLOOKUP(A5713,[11]Sheet3!$D$3:$E$46,2,0)</f>
        <v>Trichy/Metro</v>
      </c>
      <c r="C5713" t="s">
        <v>10782</v>
      </c>
      <c r="D5713" s="2">
        <v>44046</v>
      </c>
      <c r="E5713" t="s">
        <v>10783</v>
      </c>
      <c r="F5713" t="s">
        <v>10784</v>
      </c>
      <c r="G5713" t="s">
        <v>115</v>
      </c>
      <c r="I5713" t="s">
        <v>28</v>
      </c>
      <c r="J5713">
        <v>18</v>
      </c>
      <c r="K5713">
        <v>2600</v>
      </c>
      <c r="M5713">
        <v>234</v>
      </c>
      <c r="N5713">
        <v>234</v>
      </c>
      <c r="P5713" t="s">
        <v>120</v>
      </c>
    </row>
    <row r="5714" spans="1:16">
      <c r="A5714" t="str">
        <f t="shared" si="89"/>
        <v>442</v>
      </c>
      <c r="B5714" t="str">
        <f>VLOOKUP(A5714,[11]Sheet3!$D$3:$E$46,2,0)</f>
        <v>Trichy/Metro</v>
      </c>
      <c r="C5714" t="s">
        <v>10785</v>
      </c>
      <c r="D5714" s="2">
        <v>44046</v>
      </c>
      <c r="E5714" t="s">
        <v>331</v>
      </c>
      <c r="F5714" t="s">
        <v>332</v>
      </c>
      <c r="G5714" t="s">
        <v>115</v>
      </c>
      <c r="I5714" t="s">
        <v>28</v>
      </c>
      <c r="J5714">
        <v>18</v>
      </c>
      <c r="K5714">
        <v>2600</v>
      </c>
      <c r="M5714">
        <v>234</v>
      </c>
      <c r="N5714">
        <v>234</v>
      </c>
      <c r="P5714" t="s">
        <v>120</v>
      </c>
    </row>
    <row r="5715" spans="1:16">
      <c r="A5715" t="str">
        <f t="shared" si="89"/>
        <v>442</v>
      </c>
      <c r="B5715" t="str">
        <f>VLOOKUP(A5715,[11]Sheet3!$D$3:$E$46,2,0)</f>
        <v>Trichy/Metro</v>
      </c>
      <c r="C5715" t="s">
        <v>10786</v>
      </c>
      <c r="D5715" s="2">
        <v>44046</v>
      </c>
      <c r="E5715" t="s">
        <v>2283</v>
      </c>
      <c r="F5715" t="s">
        <v>2284</v>
      </c>
      <c r="G5715" t="s">
        <v>115</v>
      </c>
      <c r="H5715">
        <v>1</v>
      </c>
      <c r="I5715" t="s">
        <v>28</v>
      </c>
      <c r="J5715">
        <v>18</v>
      </c>
      <c r="K5715">
        <v>2600</v>
      </c>
      <c r="M5715">
        <v>234</v>
      </c>
      <c r="N5715">
        <v>234</v>
      </c>
      <c r="P5715" t="s">
        <v>120</v>
      </c>
    </row>
    <row r="5716" spans="1:16">
      <c r="A5716" t="str">
        <f t="shared" si="89"/>
        <v>442</v>
      </c>
      <c r="B5716" t="str">
        <f>VLOOKUP(A5716,[11]Sheet3!$D$3:$E$46,2,0)</f>
        <v>Trichy/Metro</v>
      </c>
      <c r="C5716" t="s">
        <v>10787</v>
      </c>
      <c r="D5716" s="2">
        <v>44046</v>
      </c>
      <c r="G5716" t="s">
        <v>115</v>
      </c>
      <c r="I5716" t="s">
        <v>28</v>
      </c>
      <c r="J5716">
        <v>18</v>
      </c>
      <c r="K5716">
        <v>2600</v>
      </c>
      <c r="M5716">
        <v>234</v>
      </c>
      <c r="N5716">
        <v>234</v>
      </c>
      <c r="P5716" t="s">
        <v>95</v>
      </c>
    </row>
    <row r="5717" spans="1:16">
      <c r="A5717" t="str">
        <f t="shared" si="89"/>
        <v>442</v>
      </c>
      <c r="B5717" t="str">
        <f>VLOOKUP(A5717,[11]Sheet3!$D$3:$E$46,2,0)</f>
        <v>Trichy/Metro</v>
      </c>
      <c r="C5717" t="s">
        <v>10788</v>
      </c>
      <c r="D5717" s="2">
        <v>44046</v>
      </c>
      <c r="E5717" t="s">
        <v>2956</v>
      </c>
      <c r="F5717" t="s">
        <v>2957</v>
      </c>
      <c r="G5717" t="s">
        <v>115</v>
      </c>
      <c r="I5717" t="s">
        <v>28</v>
      </c>
      <c r="J5717">
        <v>18</v>
      </c>
      <c r="K5717">
        <v>2600</v>
      </c>
      <c r="M5717">
        <v>234</v>
      </c>
      <c r="N5717">
        <v>234</v>
      </c>
      <c r="P5717" t="s">
        <v>120</v>
      </c>
    </row>
    <row r="5718" spans="1:16">
      <c r="A5718" t="str">
        <f t="shared" si="89"/>
        <v>442</v>
      </c>
      <c r="B5718" t="str">
        <f>VLOOKUP(A5718,[11]Sheet3!$D$3:$E$46,2,0)</f>
        <v>Trichy/Metro</v>
      </c>
      <c r="C5718" t="s">
        <v>10789</v>
      </c>
      <c r="D5718" s="2">
        <v>44046</v>
      </c>
      <c r="G5718" t="s">
        <v>115</v>
      </c>
      <c r="I5718" t="s">
        <v>28</v>
      </c>
      <c r="J5718">
        <v>18</v>
      </c>
      <c r="K5718">
        <v>2600</v>
      </c>
      <c r="M5718">
        <v>234</v>
      </c>
      <c r="N5718">
        <v>234</v>
      </c>
      <c r="P5718" t="s">
        <v>95</v>
      </c>
    </row>
    <row r="5719" spans="1:16">
      <c r="A5719" t="str">
        <f t="shared" si="89"/>
        <v>442</v>
      </c>
      <c r="B5719" t="str">
        <f>VLOOKUP(A5719,[11]Sheet3!$D$3:$E$46,2,0)</f>
        <v>Trichy/Metro</v>
      </c>
      <c r="C5719" t="s">
        <v>10790</v>
      </c>
      <c r="D5719" s="2">
        <v>44046</v>
      </c>
      <c r="G5719" t="s">
        <v>115</v>
      </c>
      <c r="I5719" t="s">
        <v>28</v>
      </c>
      <c r="J5719">
        <v>18</v>
      </c>
      <c r="K5719">
        <v>2600</v>
      </c>
      <c r="M5719">
        <v>234</v>
      </c>
      <c r="N5719">
        <v>234</v>
      </c>
      <c r="P5719" t="s">
        <v>95</v>
      </c>
    </row>
    <row r="5720" spans="1:16">
      <c r="A5720" t="str">
        <f t="shared" si="89"/>
        <v>442</v>
      </c>
      <c r="B5720" t="str">
        <f>VLOOKUP(A5720,[11]Sheet3!$D$3:$E$46,2,0)</f>
        <v>Trichy/Metro</v>
      </c>
      <c r="C5720" t="s">
        <v>10791</v>
      </c>
      <c r="D5720" s="2">
        <v>44046</v>
      </c>
      <c r="E5720" t="s">
        <v>4495</v>
      </c>
      <c r="F5720" t="s">
        <v>4496</v>
      </c>
      <c r="G5720" t="s">
        <v>115</v>
      </c>
      <c r="I5720" t="s">
        <v>28</v>
      </c>
      <c r="J5720">
        <v>18</v>
      </c>
      <c r="K5720">
        <v>2600</v>
      </c>
      <c r="M5720">
        <v>234</v>
      </c>
      <c r="N5720">
        <v>234</v>
      </c>
      <c r="P5720" t="s">
        <v>120</v>
      </c>
    </row>
    <row r="5721" spans="1:16">
      <c r="A5721" t="str">
        <f t="shared" si="89"/>
        <v>442</v>
      </c>
      <c r="B5721" t="str">
        <f>VLOOKUP(A5721,[11]Sheet3!$D$3:$E$46,2,0)</f>
        <v>Trichy/Metro</v>
      </c>
      <c r="C5721" t="s">
        <v>10792</v>
      </c>
      <c r="D5721" s="2">
        <v>44046</v>
      </c>
      <c r="G5721" t="s">
        <v>115</v>
      </c>
      <c r="I5721" t="s">
        <v>28</v>
      </c>
      <c r="J5721">
        <v>18</v>
      </c>
      <c r="K5721">
        <v>2600</v>
      </c>
      <c r="M5721">
        <v>234</v>
      </c>
      <c r="N5721">
        <v>234</v>
      </c>
      <c r="P5721" t="s">
        <v>95</v>
      </c>
    </row>
    <row r="5722" spans="1:16">
      <c r="A5722" t="str">
        <f t="shared" si="89"/>
        <v>442</v>
      </c>
      <c r="B5722" t="str">
        <f>VLOOKUP(A5722,[11]Sheet3!$D$3:$E$46,2,0)</f>
        <v>Trichy/Metro</v>
      </c>
      <c r="C5722" t="s">
        <v>10793</v>
      </c>
      <c r="D5722" s="2">
        <v>44046</v>
      </c>
      <c r="G5722" t="s">
        <v>115</v>
      </c>
      <c r="I5722" t="s">
        <v>28</v>
      </c>
      <c r="J5722">
        <v>18</v>
      </c>
      <c r="K5722">
        <v>2600</v>
      </c>
      <c r="M5722">
        <v>234</v>
      </c>
      <c r="N5722">
        <v>234</v>
      </c>
      <c r="P5722" t="s">
        <v>95</v>
      </c>
    </row>
    <row r="5723" spans="1:16">
      <c r="A5723" t="str">
        <f t="shared" si="89"/>
        <v>442</v>
      </c>
      <c r="B5723" t="str">
        <f>VLOOKUP(A5723,[11]Sheet3!$D$3:$E$46,2,0)</f>
        <v>Trichy/Metro</v>
      </c>
      <c r="C5723" t="s">
        <v>10794</v>
      </c>
      <c r="D5723" s="2">
        <v>44046</v>
      </c>
      <c r="E5723" t="s">
        <v>10795</v>
      </c>
      <c r="F5723" t="s">
        <v>10796</v>
      </c>
      <c r="G5723" t="s">
        <v>115</v>
      </c>
      <c r="H5723">
        <v>1</v>
      </c>
      <c r="I5723" t="s">
        <v>28</v>
      </c>
      <c r="J5723">
        <v>18</v>
      </c>
      <c r="K5723">
        <v>2600</v>
      </c>
      <c r="M5723">
        <v>234</v>
      </c>
      <c r="N5723">
        <v>234</v>
      </c>
      <c r="P5723" t="s">
        <v>120</v>
      </c>
    </row>
    <row r="5724" spans="1:16">
      <c r="A5724" t="str">
        <f t="shared" si="89"/>
        <v>442</v>
      </c>
      <c r="B5724" t="str">
        <f>VLOOKUP(A5724,[11]Sheet3!$D$3:$E$46,2,0)</f>
        <v>Trichy/Metro</v>
      </c>
      <c r="C5724" t="s">
        <v>10797</v>
      </c>
      <c r="D5724" s="2">
        <v>44046</v>
      </c>
      <c r="E5724" t="s">
        <v>10798</v>
      </c>
      <c r="F5724" t="s">
        <v>10799</v>
      </c>
      <c r="G5724" t="s">
        <v>115</v>
      </c>
      <c r="I5724" t="s">
        <v>28</v>
      </c>
      <c r="J5724">
        <v>18</v>
      </c>
      <c r="K5724">
        <v>2600</v>
      </c>
      <c r="M5724">
        <v>234</v>
      </c>
      <c r="N5724">
        <v>234</v>
      </c>
      <c r="P5724" t="s">
        <v>120</v>
      </c>
    </row>
    <row r="5725" spans="1:16">
      <c r="A5725" t="str">
        <f t="shared" si="89"/>
        <v>442</v>
      </c>
      <c r="B5725" t="str">
        <f>VLOOKUP(A5725,[11]Sheet3!$D$3:$E$46,2,0)</f>
        <v>Trichy/Metro</v>
      </c>
      <c r="C5725" t="s">
        <v>10800</v>
      </c>
      <c r="D5725" s="2">
        <v>44046</v>
      </c>
      <c r="E5725" t="s">
        <v>10801</v>
      </c>
      <c r="F5725" t="s">
        <v>10802</v>
      </c>
      <c r="G5725" t="s">
        <v>115</v>
      </c>
      <c r="I5725" t="s">
        <v>28</v>
      </c>
      <c r="J5725">
        <v>18</v>
      </c>
      <c r="K5725">
        <v>2600</v>
      </c>
      <c r="M5725">
        <v>234</v>
      </c>
      <c r="N5725">
        <v>234</v>
      </c>
      <c r="P5725" t="s">
        <v>120</v>
      </c>
    </row>
    <row r="5726" spans="1:16">
      <c r="A5726" t="str">
        <f t="shared" si="89"/>
        <v>442</v>
      </c>
      <c r="B5726" t="str">
        <f>VLOOKUP(A5726,[11]Sheet3!$D$3:$E$46,2,0)</f>
        <v>Trichy/Metro</v>
      </c>
      <c r="C5726" t="s">
        <v>10803</v>
      </c>
      <c r="D5726" s="2">
        <v>44046</v>
      </c>
      <c r="E5726" t="s">
        <v>10804</v>
      </c>
      <c r="F5726" t="s">
        <v>10805</v>
      </c>
      <c r="G5726" t="s">
        <v>115</v>
      </c>
      <c r="I5726" t="s">
        <v>28</v>
      </c>
      <c r="J5726">
        <v>18</v>
      </c>
      <c r="K5726">
        <v>2600</v>
      </c>
      <c r="M5726">
        <v>234</v>
      </c>
      <c r="N5726">
        <v>234</v>
      </c>
      <c r="P5726" t="s">
        <v>120</v>
      </c>
    </row>
    <row r="5727" spans="1:16">
      <c r="A5727" t="str">
        <f t="shared" si="89"/>
        <v>442</v>
      </c>
      <c r="B5727" t="str">
        <f>VLOOKUP(A5727,[11]Sheet3!$D$3:$E$46,2,0)</f>
        <v>Trichy/Metro</v>
      </c>
      <c r="C5727" t="s">
        <v>10806</v>
      </c>
      <c r="D5727" s="2">
        <v>44046</v>
      </c>
      <c r="E5727" t="s">
        <v>319</v>
      </c>
      <c r="F5727" t="s">
        <v>319</v>
      </c>
      <c r="G5727" t="s">
        <v>115</v>
      </c>
      <c r="I5727" t="s">
        <v>28</v>
      </c>
      <c r="J5727">
        <v>18</v>
      </c>
      <c r="K5727">
        <v>2600</v>
      </c>
      <c r="M5727">
        <v>234</v>
      </c>
      <c r="N5727">
        <v>234</v>
      </c>
      <c r="P5727" t="s">
        <v>120</v>
      </c>
    </row>
    <row r="5728" spans="1:16">
      <c r="A5728" t="str">
        <f t="shared" si="89"/>
        <v>442</v>
      </c>
      <c r="B5728" t="str">
        <f>VLOOKUP(A5728,[11]Sheet3!$D$3:$E$46,2,0)</f>
        <v>Trichy/Metro</v>
      </c>
      <c r="C5728" t="s">
        <v>10807</v>
      </c>
      <c r="D5728" s="2">
        <v>44046</v>
      </c>
      <c r="E5728" t="s">
        <v>10808</v>
      </c>
      <c r="F5728" t="s">
        <v>10809</v>
      </c>
      <c r="G5728" t="s">
        <v>115</v>
      </c>
      <c r="I5728" t="s">
        <v>28</v>
      </c>
      <c r="J5728">
        <v>18</v>
      </c>
      <c r="K5728">
        <v>2600</v>
      </c>
      <c r="M5728">
        <v>234</v>
      </c>
      <c r="N5728">
        <v>234</v>
      </c>
      <c r="P5728" t="s">
        <v>120</v>
      </c>
    </row>
    <row r="5729" spans="1:16">
      <c r="A5729" t="str">
        <f t="shared" si="89"/>
        <v>442</v>
      </c>
      <c r="B5729" t="str">
        <f>VLOOKUP(A5729,[11]Sheet3!$D$3:$E$46,2,0)</f>
        <v>Trichy/Metro</v>
      </c>
      <c r="C5729" t="s">
        <v>10810</v>
      </c>
      <c r="D5729" s="2">
        <v>44046</v>
      </c>
      <c r="E5729" t="s">
        <v>4495</v>
      </c>
      <c r="F5729" t="s">
        <v>4496</v>
      </c>
      <c r="G5729" t="s">
        <v>115</v>
      </c>
      <c r="I5729" t="s">
        <v>28</v>
      </c>
      <c r="J5729">
        <v>18</v>
      </c>
      <c r="K5729">
        <v>2600</v>
      </c>
      <c r="M5729">
        <v>234</v>
      </c>
      <c r="N5729">
        <v>234</v>
      </c>
      <c r="P5729" t="s">
        <v>120</v>
      </c>
    </row>
    <row r="5730" spans="1:16">
      <c r="A5730" t="str">
        <f t="shared" si="89"/>
        <v>442</v>
      </c>
      <c r="B5730" t="str">
        <f>VLOOKUP(A5730,[11]Sheet3!$D$3:$E$46,2,0)</f>
        <v>Trichy/Metro</v>
      </c>
      <c r="C5730" t="s">
        <v>10811</v>
      </c>
      <c r="D5730" s="2">
        <v>44046</v>
      </c>
      <c r="E5730" t="s">
        <v>4495</v>
      </c>
      <c r="F5730" t="s">
        <v>4496</v>
      </c>
      <c r="G5730" t="s">
        <v>115</v>
      </c>
      <c r="I5730" t="s">
        <v>28</v>
      </c>
      <c r="J5730">
        <v>18</v>
      </c>
      <c r="K5730">
        <v>2600</v>
      </c>
      <c r="M5730">
        <v>234</v>
      </c>
      <c r="N5730">
        <v>234</v>
      </c>
      <c r="P5730" t="s">
        <v>120</v>
      </c>
    </row>
    <row r="5731" spans="1:16">
      <c r="A5731" t="str">
        <f t="shared" si="89"/>
        <v>442</v>
      </c>
      <c r="B5731" t="str">
        <f>VLOOKUP(A5731,[11]Sheet3!$D$3:$E$46,2,0)</f>
        <v>Trichy/Metro</v>
      </c>
      <c r="C5731" t="s">
        <v>10812</v>
      </c>
      <c r="D5731" s="2">
        <v>44046</v>
      </c>
      <c r="E5731" t="s">
        <v>10813</v>
      </c>
      <c r="F5731" t="s">
        <v>10814</v>
      </c>
      <c r="G5731" t="s">
        <v>115</v>
      </c>
      <c r="I5731" t="s">
        <v>28</v>
      </c>
      <c r="J5731">
        <v>18</v>
      </c>
      <c r="K5731">
        <v>2600</v>
      </c>
      <c r="M5731">
        <v>234</v>
      </c>
      <c r="N5731">
        <v>234</v>
      </c>
      <c r="P5731" t="s">
        <v>120</v>
      </c>
    </row>
    <row r="5732" spans="1:16">
      <c r="A5732" t="str">
        <f t="shared" si="89"/>
        <v>442</v>
      </c>
      <c r="B5732" t="str">
        <f>VLOOKUP(A5732,[11]Sheet3!$D$3:$E$46,2,0)</f>
        <v>Trichy/Metro</v>
      </c>
      <c r="C5732" t="s">
        <v>10815</v>
      </c>
      <c r="D5732" s="2">
        <v>44046</v>
      </c>
      <c r="E5732" t="s">
        <v>4495</v>
      </c>
      <c r="F5732" t="s">
        <v>4496</v>
      </c>
      <c r="G5732" t="s">
        <v>115</v>
      </c>
      <c r="I5732" t="s">
        <v>28</v>
      </c>
      <c r="J5732">
        <v>18</v>
      </c>
      <c r="K5732">
        <v>2600</v>
      </c>
      <c r="M5732">
        <v>234</v>
      </c>
      <c r="N5732">
        <v>234</v>
      </c>
      <c r="P5732" t="s">
        <v>120</v>
      </c>
    </row>
    <row r="5733" spans="1:16">
      <c r="A5733" t="str">
        <f t="shared" si="89"/>
        <v>442</v>
      </c>
      <c r="B5733" t="str">
        <f>VLOOKUP(A5733,[11]Sheet3!$D$3:$E$46,2,0)</f>
        <v>Trichy/Metro</v>
      </c>
      <c r="C5733" t="s">
        <v>10816</v>
      </c>
      <c r="D5733" s="2">
        <v>44046</v>
      </c>
      <c r="E5733" t="s">
        <v>10817</v>
      </c>
      <c r="F5733" t="s">
        <v>10818</v>
      </c>
      <c r="G5733" t="s">
        <v>115</v>
      </c>
      <c r="I5733" t="s">
        <v>28</v>
      </c>
      <c r="J5733">
        <v>18</v>
      </c>
      <c r="K5733">
        <v>2600</v>
      </c>
      <c r="M5733">
        <v>234</v>
      </c>
      <c r="N5733">
        <v>234</v>
      </c>
      <c r="P5733" t="s">
        <v>120</v>
      </c>
    </row>
    <row r="5734" spans="1:16">
      <c r="A5734" t="str">
        <f t="shared" si="89"/>
        <v>442</v>
      </c>
      <c r="B5734" t="str">
        <f>VLOOKUP(A5734,[11]Sheet3!$D$3:$E$46,2,0)</f>
        <v>Trichy/Metro</v>
      </c>
      <c r="C5734" t="s">
        <v>10819</v>
      </c>
      <c r="D5734" s="2">
        <v>44046</v>
      </c>
      <c r="G5734" t="s">
        <v>115</v>
      </c>
      <c r="I5734" t="s">
        <v>28</v>
      </c>
      <c r="J5734">
        <v>18</v>
      </c>
      <c r="K5734">
        <v>2600</v>
      </c>
      <c r="M5734">
        <v>234</v>
      </c>
      <c r="N5734">
        <v>234</v>
      </c>
      <c r="P5734" t="s">
        <v>95</v>
      </c>
    </row>
    <row r="5735" spans="1:16">
      <c r="A5735" t="str">
        <f t="shared" si="89"/>
        <v>442</v>
      </c>
      <c r="B5735" t="str">
        <f>VLOOKUP(A5735,[11]Sheet3!$D$3:$E$46,2,0)</f>
        <v>Trichy/Metro</v>
      </c>
      <c r="C5735" t="s">
        <v>10820</v>
      </c>
      <c r="D5735" s="2">
        <v>44046</v>
      </c>
      <c r="E5735" t="s">
        <v>2283</v>
      </c>
      <c r="F5735" t="s">
        <v>2284</v>
      </c>
      <c r="G5735" t="s">
        <v>115</v>
      </c>
      <c r="I5735" t="s">
        <v>28</v>
      </c>
      <c r="J5735">
        <v>18</v>
      </c>
      <c r="K5735">
        <v>2600</v>
      </c>
      <c r="M5735">
        <v>234</v>
      </c>
      <c r="N5735">
        <v>234</v>
      </c>
      <c r="P5735" t="s">
        <v>120</v>
      </c>
    </row>
    <row r="5736" spans="1:16">
      <c r="A5736" t="str">
        <f t="shared" si="89"/>
        <v>442</v>
      </c>
      <c r="B5736" t="str">
        <f>VLOOKUP(A5736,[11]Sheet3!$D$3:$E$46,2,0)</f>
        <v>Trichy/Metro</v>
      </c>
      <c r="C5736" t="s">
        <v>10821</v>
      </c>
      <c r="D5736" s="2">
        <v>44046</v>
      </c>
      <c r="E5736" t="s">
        <v>10822</v>
      </c>
      <c r="F5736" t="s">
        <v>10823</v>
      </c>
      <c r="G5736" t="s">
        <v>115</v>
      </c>
      <c r="I5736" t="s">
        <v>28</v>
      </c>
      <c r="J5736">
        <v>18</v>
      </c>
      <c r="K5736">
        <v>2600</v>
      </c>
      <c r="M5736">
        <v>234</v>
      </c>
      <c r="N5736">
        <v>234</v>
      </c>
      <c r="P5736" t="s">
        <v>120</v>
      </c>
    </row>
    <row r="5737" spans="1:16">
      <c r="A5737" t="str">
        <f t="shared" si="89"/>
        <v>442</v>
      </c>
      <c r="B5737" t="str">
        <f>VLOOKUP(A5737,[11]Sheet3!$D$3:$E$46,2,0)</f>
        <v>Trichy/Metro</v>
      </c>
      <c r="C5737" t="s">
        <v>10824</v>
      </c>
      <c r="D5737" s="2">
        <v>44046</v>
      </c>
      <c r="E5737" t="s">
        <v>4495</v>
      </c>
      <c r="F5737" t="s">
        <v>4496</v>
      </c>
      <c r="G5737" t="s">
        <v>115</v>
      </c>
      <c r="I5737" t="s">
        <v>28</v>
      </c>
      <c r="J5737">
        <v>18</v>
      </c>
      <c r="K5737">
        <v>2600</v>
      </c>
      <c r="M5737">
        <v>234</v>
      </c>
      <c r="N5737">
        <v>234</v>
      </c>
      <c r="P5737" t="s">
        <v>120</v>
      </c>
    </row>
    <row r="5738" spans="1:16">
      <c r="A5738" t="str">
        <f t="shared" si="89"/>
        <v>442</v>
      </c>
      <c r="B5738" t="str">
        <f>VLOOKUP(A5738,[11]Sheet3!$D$3:$E$46,2,0)</f>
        <v>Trichy/Metro</v>
      </c>
      <c r="C5738" t="s">
        <v>10825</v>
      </c>
      <c r="D5738" s="2">
        <v>44046</v>
      </c>
      <c r="G5738" t="s">
        <v>115</v>
      </c>
      <c r="I5738" t="s">
        <v>28</v>
      </c>
      <c r="J5738">
        <v>18</v>
      </c>
      <c r="K5738">
        <v>2600</v>
      </c>
      <c r="M5738">
        <v>234</v>
      </c>
      <c r="N5738">
        <v>234</v>
      </c>
      <c r="P5738" t="s">
        <v>95</v>
      </c>
    </row>
    <row r="5739" spans="1:16">
      <c r="A5739" t="str">
        <f t="shared" si="89"/>
        <v>442</v>
      </c>
      <c r="B5739" t="str">
        <f>VLOOKUP(A5739,[11]Sheet3!$D$3:$E$46,2,0)</f>
        <v>Trichy/Metro</v>
      </c>
      <c r="C5739" t="s">
        <v>10826</v>
      </c>
      <c r="D5739" s="2">
        <v>44046</v>
      </c>
      <c r="E5739" t="s">
        <v>2283</v>
      </c>
      <c r="F5739" t="s">
        <v>2284</v>
      </c>
      <c r="G5739" t="s">
        <v>115</v>
      </c>
      <c r="I5739" t="s">
        <v>28</v>
      </c>
      <c r="J5739">
        <v>18</v>
      </c>
      <c r="K5739">
        <v>2600</v>
      </c>
      <c r="M5739">
        <v>234</v>
      </c>
      <c r="N5739">
        <v>234</v>
      </c>
      <c r="P5739" t="s">
        <v>120</v>
      </c>
    </row>
    <row r="5740" spans="1:16">
      <c r="A5740" t="str">
        <f t="shared" si="89"/>
        <v>442</v>
      </c>
      <c r="B5740" t="str">
        <f>VLOOKUP(A5740,[11]Sheet3!$D$3:$E$46,2,0)</f>
        <v>Trichy/Metro</v>
      </c>
      <c r="C5740" t="s">
        <v>10827</v>
      </c>
      <c r="D5740" s="2">
        <v>44046</v>
      </c>
      <c r="E5740" t="s">
        <v>2283</v>
      </c>
      <c r="F5740" t="s">
        <v>2284</v>
      </c>
      <c r="G5740" t="s">
        <v>115</v>
      </c>
      <c r="I5740" t="s">
        <v>28</v>
      </c>
      <c r="J5740">
        <v>18</v>
      </c>
      <c r="K5740">
        <v>2600</v>
      </c>
      <c r="M5740">
        <v>234</v>
      </c>
      <c r="N5740">
        <v>234</v>
      </c>
      <c r="P5740" t="s">
        <v>120</v>
      </c>
    </row>
    <row r="5741" spans="1:16">
      <c r="A5741" t="str">
        <f t="shared" si="89"/>
        <v>442</v>
      </c>
      <c r="B5741" t="str">
        <f>VLOOKUP(A5741,[11]Sheet3!$D$3:$E$46,2,0)</f>
        <v>Trichy/Metro</v>
      </c>
      <c r="C5741" t="s">
        <v>10828</v>
      </c>
      <c r="D5741" s="2">
        <v>44046</v>
      </c>
      <c r="E5741" t="s">
        <v>455</v>
      </c>
      <c r="F5741" t="s">
        <v>456</v>
      </c>
      <c r="G5741" t="s">
        <v>115</v>
      </c>
      <c r="I5741" t="s">
        <v>28</v>
      </c>
      <c r="J5741">
        <v>18</v>
      </c>
      <c r="K5741">
        <v>2600</v>
      </c>
      <c r="M5741">
        <v>234</v>
      </c>
      <c r="N5741">
        <v>234</v>
      </c>
      <c r="P5741" t="s">
        <v>120</v>
      </c>
    </row>
    <row r="5742" spans="1:16">
      <c r="A5742" t="str">
        <f t="shared" si="89"/>
        <v>442</v>
      </c>
      <c r="B5742" t="str">
        <f>VLOOKUP(A5742,[11]Sheet3!$D$3:$E$46,2,0)</f>
        <v>Trichy/Metro</v>
      </c>
      <c r="C5742" t="s">
        <v>10829</v>
      </c>
      <c r="D5742" s="2">
        <v>44046</v>
      </c>
      <c r="E5742" t="s">
        <v>4138</v>
      </c>
      <c r="F5742" t="s">
        <v>4139</v>
      </c>
      <c r="G5742" t="s">
        <v>115</v>
      </c>
      <c r="I5742" t="s">
        <v>28</v>
      </c>
      <c r="J5742">
        <v>18</v>
      </c>
      <c r="K5742">
        <v>2600</v>
      </c>
      <c r="M5742">
        <v>234</v>
      </c>
      <c r="N5742">
        <v>234</v>
      </c>
      <c r="P5742" t="s">
        <v>120</v>
      </c>
    </row>
    <row r="5743" spans="1:16">
      <c r="A5743" t="str">
        <f t="shared" si="89"/>
        <v>442</v>
      </c>
      <c r="B5743" t="str">
        <f>VLOOKUP(A5743,[11]Sheet3!$D$3:$E$46,2,0)</f>
        <v>Trichy/Metro</v>
      </c>
      <c r="C5743" t="s">
        <v>10830</v>
      </c>
      <c r="D5743" s="2">
        <v>44046</v>
      </c>
      <c r="G5743" t="s">
        <v>115</v>
      </c>
      <c r="I5743" t="s">
        <v>28</v>
      </c>
      <c r="J5743">
        <v>18</v>
      </c>
      <c r="K5743">
        <v>2600</v>
      </c>
      <c r="M5743">
        <v>234</v>
      </c>
      <c r="N5743">
        <v>234</v>
      </c>
      <c r="P5743" t="s">
        <v>95</v>
      </c>
    </row>
    <row r="5744" spans="1:16">
      <c r="A5744" t="str">
        <f t="shared" si="89"/>
        <v>442</v>
      </c>
      <c r="B5744" t="str">
        <f>VLOOKUP(A5744,[11]Sheet3!$D$3:$E$46,2,0)</f>
        <v>Trichy/Metro</v>
      </c>
      <c r="C5744" t="s">
        <v>10831</v>
      </c>
      <c r="D5744" s="2">
        <v>44046</v>
      </c>
      <c r="G5744" t="s">
        <v>115</v>
      </c>
      <c r="I5744" t="s">
        <v>28</v>
      </c>
      <c r="J5744">
        <v>18</v>
      </c>
      <c r="K5744">
        <v>2600</v>
      </c>
      <c r="M5744">
        <v>234</v>
      </c>
      <c r="N5744">
        <v>234</v>
      </c>
      <c r="P5744" t="s">
        <v>95</v>
      </c>
    </row>
    <row r="5745" spans="1:16">
      <c r="A5745" t="str">
        <f t="shared" si="89"/>
        <v>442</v>
      </c>
      <c r="B5745" t="str">
        <f>VLOOKUP(A5745,[11]Sheet3!$D$3:$E$46,2,0)</f>
        <v>Trichy/Metro</v>
      </c>
      <c r="C5745" t="s">
        <v>10832</v>
      </c>
      <c r="D5745" s="2">
        <v>44046</v>
      </c>
      <c r="E5745" t="s">
        <v>319</v>
      </c>
      <c r="F5745" t="s">
        <v>319</v>
      </c>
      <c r="G5745" t="s">
        <v>115</v>
      </c>
      <c r="I5745" t="s">
        <v>28</v>
      </c>
      <c r="J5745">
        <v>18</v>
      </c>
      <c r="K5745">
        <v>2600</v>
      </c>
      <c r="M5745">
        <v>234</v>
      </c>
      <c r="N5745">
        <v>234</v>
      </c>
      <c r="P5745" t="s">
        <v>120</v>
      </c>
    </row>
    <row r="5746" spans="1:16">
      <c r="A5746" t="str">
        <f t="shared" si="89"/>
        <v>442</v>
      </c>
      <c r="B5746" t="str">
        <f>VLOOKUP(A5746,[11]Sheet3!$D$3:$E$46,2,0)</f>
        <v>Trichy/Metro</v>
      </c>
      <c r="C5746" t="s">
        <v>10833</v>
      </c>
      <c r="D5746" s="2">
        <v>44046</v>
      </c>
      <c r="G5746" t="s">
        <v>115</v>
      </c>
      <c r="I5746" t="s">
        <v>28</v>
      </c>
      <c r="J5746">
        <v>18</v>
      </c>
      <c r="K5746">
        <v>2600</v>
      </c>
      <c r="M5746">
        <v>234</v>
      </c>
      <c r="N5746">
        <v>234</v>
      </c>
      <c r="P5746" t="s">
        <v>95</v>
      </c>
    </row>
    <row r="5747" spans="1:16">
      <c r="A5747" t="str">
        <f t="shared" si="89"/>
        <v>442</v>
      </c>
      <c r="B5747" t="str">
        <f>VLOOKUP(A5747,[11]Sheet3!$D$3:$E$46,2,0)</f>
        <v>Trichy/Metro</v>
      </c>
      <c r="C5747" t="s">
        <v>10834</v>
      </c>
      <c r="D5747" s="2">
        <v>44046</v>
      </c>
      <c r="E5747" t="s">
        <v>2208</v>
      </c>
      <c r="F5747" t="s">
        <v>2209</v>
      </c>
      <c r="G5747" t="s">
        <v>115</v>
      </c>
      <c r="I5747" t="s">
        <v>28</v>
      </c>
      <c r="J5747">
        <v>18</v>
      </c>
      <c r="K5747">
        <v>2600</v>
      </c>
      <c r="M5747">
        <v>234</v>
      </c>
      <c r="N5747">
        <v>234</v>
      </c>
      <c r="P5747" t="s">
        <v>120</v>
      </c>
    </row>
    <row r="5748" spans="1:16">
      <c r="A5748" t="str">
        <f t="shared" si="89"/>
        <v>442</v>
      </c>
      <c r="B5748" t="str">
        <f>VLOOKUP(A5748,[11]Sheet3!$D$3:$E$46,2,0)</f>
        <v>Trichy/Metro</v>
      </c>
      <c r="C5748" t="s">
        <v>10835</v>
      </c>
      <c r="D5748" s="2">
        <v>44046</v>
      </c>
      <c r="E5748" t="s">
        <v>10836</v>
      </c>
      <c r="F5748" t="s">
        <v>10837</v>
      </c>
      <c r="G5748" t="s">
        <v>115</v>
      </c>
      <c r="I5748" t="s">
        <v>28</v>
      </c>
      <c r="J5748">
        <v>18</v>
      </c>
      <c r="K5748">
        <v>2600</v>
      </c>
      <c r="M5748">
        <v>234</v>
      </c>
      <c r="N5748">
        <v>234</v>
      </c>
      <c r="P5748" t="s">
        <v>120</v>
      </c>
    </row>
    <row r="5749" spans="1:16">
      <c r="A5749" t="str">
        <f t="shared" si="89"/>
        <v>442</v>
      </c>
      <c r="B5749" t="str">
        <f>VLOOKUP(A5749,[11]Sheet3!$D$3:$E$46,2,0)</f>
        <v>Trichy/Metro</v>
      </c>
      <c r="C5749" t="s">
        <v>10838</v>
      </c>
      <c r="D5749" s="2">
        <v>44046</v>
      </c>
      <c r="E5749" t="s">
        <v>10839</v>
      </c>
      <c r="F5749" t="s">
        <v>10840</v>
      </c>
      <c r="G5749" t="s">
        <v>115</v>
      </c>
      <c r="I5749" t="s">
        <v>28</v>
      </c>
      <c r="J5749">
        <v>18</v>
      </c>
      <c r="K5749">
        <v>2600</v>
      </c>
      <c r="M5749">
        <v>234</v>
      </c>
      <c r="N5749">
        <v>234</v>
      </c>
      <c r="P5749" t="s">
        <v>120</v>
      </c>
    </row>
    <row r="5750" spans="1:16">
      <c r="A5750" t="str">
        <f t="shared" si="89"/>
        <v>442</v>
      </c>
      <c r="B5750" t="str">
        <f>VLOOKUP(A5750,[11]Sheet3!$D$3:$E$46,2,0)</f>
        <v>Trichy/Metro</v>
      </c>
      <c r="C5750" t="s">
        <v>10841</v>
      </c>
      <c r="D5750" s="2">
        <v>44046</v>
      </c>
      <c r="E5750" t="s">
        <v>455</v>
      </c>
      <c r="F5750" t="s">
        <v>456</v>
      </c>
      <c r="G5750" t="s">
        <v>115</v>
      </c>
      <c r="I5750" t="s">
        <v>28</v>
      </c>
      <c r="J5750">
        <v>18</v>
      </c>
      <c r="K5750">
        <v>2600</v>
      </c>
      <c r="M5750">
        <v>234</v>
      </c>
      <c r="N5750">
        <v>234</v>
      </c>
      <c r="P5750" t="s">
        <v>120</v>
      </c>
    </row>
    <row r="5751" spans="1:16">
      <c r="A5751" t="str">
        <f t="shared" si="89"/>
        <v>442</v>
      </c>
      <c r="B5751" t="str">
        <f>VLOOKUP(A5751,[11]Sheet3!$D$3:$E$46,2,0)</f>
        <v>Trichy/Metro</v>
      </c>
      <c r="C5751" t="s">
        <v>10842</v>
      </c>
      <c r="D5751" s="2">
        <v>44046</v>
      </c>
      <c r="E5751" t="s">
        <v>10843</v>
      </c>
      <c r="F5751" t="s">
        <v>10844</v>
      </c>
      <c r="G5751" t="s">
        <v>115</v>
      </c>
      <c r="H5751">
        <v>1</v>
      </c>
      <c r="I5751" t="s">
        <v>28</v>
      </c>
      <c r="J5751">
        <v>18</v>
      </c>
      <c r="K5751">
        <v>2600</v>
      </c>
      <c r="M5751">
        <v>234</v>
      </c>
      <c r="N5751">
        <v>234</v>
      </c>
      <c r="P5751" t="s">
        <v>120</v>
      </c>
    </row>
    <row r="5752" spans="1:16">
      <c r="A5752" t="str">
        <f t="shared" si="89"/>
        <v>442</v>
      </c>
      <c r="B5752" t="str">
        <f>VLOOKUP(A5752,[11]Sheet3!$D$3:$E$46,2,0)</f>
        <v>Trichy/Metro</v>
      </c>
      <c r="C5752" t="s">
        <v>10845</v>
      </c>
      <c r="D5752" s="2">
        <v>44046</v>
      </c>
      <c r="E5752" t="s">
        <v>455</v>
      </c>
      <c r="F5752" t="s">
        <v>456</v>
      </c>
      <c r="G5752" t="s">
        <v>115</v>
      </c>
      <c r="I5752" t="s">
        <v>28</v>
      </c>
      <c r="J5752">
        <v>18</v>
      </c>
      <c r="K5752">
        <v>2600</v>
      </c>
      <c r="M5752">
        <v>234</v>
      </c>
      <c r="N5752">
        <v>234</v>
      </c>
      <c r="P5752" t="s">
        <v>120</v>
      </c>
    </row>
    <row r="5753" spans="1:16">
      <c r="A5753" t="str">
        <f t="shared" si="89"/>
        <v>442</v>
      </c>
      <c r="B5753" t="str">
        <f>VLOOKUP(A5753,[11]Sheet3!$D$3:$E$46,2,0)</f>
        <v>Trichy/Metro</v>
      </c>
      <c r="C5753" t="s">
        <v>10846</v>
      </c>
      <c r="D5753" s="2">
        <v>44046</v>
      </c>
      <c r="E5753" t="s">
        <v>7352</v>
      </c>
      <c r="F5753" t="s">
        <v>3839</v>
      </c>
      <c r="G5753" t="s">
        <v>115</v>
      </c>
      <c r="H5753">
        <v>1</v>
      </c>
      <c r="I5753" t="s">
        <v>28</v>
      </c>
      <c r="J5753">
        <v>18</v>
      </c>
      <c r="K5753">
        <v>2600</v>
      </c>
      <c r="M5753">
        <v>234</v>
      </c>
      <c r="N5753">
        <v>234</v>
      </c>
      <c r="P5753" t="s">
        <v>120</v>
      </c>
    </row>
    <row r="5754" spans="1:16">
      <c r="A5754" t="str">
        <f t="shared" si="89"/>
        <v>442</v>
      </c>
      <c r="B5754" t="str">
        <f>VLOOKUP(A5754,[11]Sheet3!$D$3:$E$46,2,0)</f>
        <v>Trichy/Metro</v>
      </c>
      <c r="C5754" t="s">
        <v>10847</v>
      </c>
      <c r="D5754" s="2">
        <v>44046</v>
      </c>
      <c r="E5754" t="s">
        <v>4230</v>
      </c>
      <c r="F5754" t="s">
        <v>4231</v>
      </c>
      <c r="G5754" t="s">
        <v>115</v>
      </c>
      <c r="I5754" t="s">
        <v>28</v>
      </c>
      <c r="J5754">
        <v>18</v>
      </c>
      <c r="K5754">
        <v>2600</v>
      </c>
      <c r="M5754">
        <v>234</v>
      </c>
      <c r="N5754">
        <v>234</v>
      </c>
      <c r="P5754" t="s">
        <v>120</v>
      </c>
    </row>
    <row r="5755" spans="1:16">
      <c r="A5755" t="str">
        <f t="shared" si="89"/>
        <v>440</v>
      </c>
      <c r="B5755" t="str">
        <f>VLOOKUP(A5755,[11]Sheet3!$D$3:$E$46,2,0)</f>
        <v>Perambalur</v>
      </c>
      <c r="C5755" t="s">
        <v>10848</v>
      </c>
      <c r="D5755" s="2">
        <v>44046</v>
      </c>
      <c r="E5755" t="s">
        <v>10849</v>
      </c>
      <c r="F5755" t="s">
        <v>10850</v>
      </c>
      <c r="G5755" t="s">
        <v>115</v>
      </c>
      <c r="I5755" t="s">
        <v>28</v>
      </c>
      <c r="J5755">
        <v>18</v>
      </c>
      <c r="K5755">
        <v>2600</v>
      </c>
      <c r="M5755">
        <v>234</v>
      </c>
      <c r="N5755">
        <v>234</v>
      </c>
      <c r="P5755" t="s">
        <v>120</v>
      </c>
    </row>
    <row r="5756" spans="1:16">
      <c r="A5756" t="str">
        <f t="shared" si="89"/>
        <v>439</v>
      </c>
      <c r="B5756" t="str">
        <f>VLOOKUP(A5756,[11]Sheet3!$D$3:$E$46,2,0)</f>
        <v>Palladam</v>
      </c>
      <c r="C5756" t="s">
        <v>10851</v>
      </c>
      <c r="D5756" s="2">
        <v>44046</v>
      </c>
      <c r="G5756" t="s">
        <v>115</v>
      </c>
      <c r="I5756" t="s">
        <v>28</v>
      </c>
      <c r="J5756">
        <v>18</v>
      </c>
      <c r="K5756">
        <v>2600</v>
      </c>
      <c r="M5756">
        <v>234</v>
      </c>
      <c r="N5756">
        <v>234</v>
      </c>
      <c r="P5756" t="s">
        <v>95</v>
      </c>
    </row>
    <row r="5757" spans="1:16">
      <c r="A5757" t="str">
        <f t="shared" si="89"/>
        <v>439</v>
      </c>
      <c r="B5757" t="str">
        <f>VLOOKUP(A5757,[11]Sheet3!$D$3:$E$46,2,0)</f>
        <v>Palladam</v>
      </c>
      <c r="C5757" t="s">
        <v>10852</v>
      </c>
      <c r="D5757" s="2">
        <v>44046</v>
      </c>
      <c r="G5757" t="s">
        <v>115</v>
      </c>
      <c r="I5757" t="s">
        <v>28</v>
      </c>
      <c r="J5757">
        <v>18</v>
      </c>
      <c r="K5757">
        <v>2600</v>
      </c>
      <c r="M5757">
        <v>234</v>
      </c>
      <c r="N5757">
        <v>234</v>
      </c>
      <c r="P5757" t="s">
        <v>95</v>
      </c>
    </row>
    <row r="5758" spans="1:16">
      <c r="A5758" t="str">
        <f t="shared" si="89"/>
        <v>439</v>
      </c>
      <c r="B5758" t="str">
        <f>VLOOKUP(A5758,[11]Sheet3!$D$3:$E$46,2,0)</f>
        <v>Palladam</v>
      </c>
      <c r="C5758" t="s">
        <v>10853</v>
      </c>
      <c r="D5758" s="2">
        <v>44046</v>
      </c>
      <c r="G5758" t="s">
        <v>115</v>
      </c>
      <c r="I5758" t="s">
        <v>28</v>
      </c>
      <c r="J5758">
        <v>18</v>
      </c>
      <c r="K5758">
        <v>2600</v>
      </c>
      <c r="M5758">
        <v>234</v>
      </c>
      <c r="N5758">
        <v>234</v>
      </c>
      <c r="P5758" t="s">
        <v>95</v>
      </c>
    </row>
    <row r="5759" spans="1:16">
      <c r="A5759" t="str">
        <f t="shared" ref="A5759:A5822" si="90">MID(C5759,2,3)</f>
        <v>439</v>
      </c>
      <c r="B5759" t="str">
        <f>VLOOKUP(A5759,[11]Sheet3!$D$3:$E$46,2,0)</f>
        <v>Palladam</v>
      </c>
      <c r="C5759" t="s">
        <v>10854</v>
      </c>
      <c r="D5759" s="2">
        <v>44046</v>
      </c>
      <c r="G5759" t="s">
        <v>115</v>
      </c>
      <c r="I5759" t="s">
        <v>28</v>
      </c>
      <c r="J5759">
        <v>18</v>
      </c>
      <c r="K5759">
        <v>2600</v>
      </c>
      <c r="M5759">
        <v>234</v>
      </c>
      <c r="N5759">
        <v>234</v>
      </c>
      <c r="P5759" t="s">
        <v>95</v>
      </c>
    </row>
    <row r="5760" spans="1:16">
      <c r="A5760" t="str">
        <f t="shared" si="90"/>
        <v>439</v>
      </c>
      <c r="B5760" t="str">
        <f>VLOOKUP(A5760,[11]Sheet3!$D$3:$E$46,2,0)</f>
        <v>Palladam</v>
      </c>
      <c r="C5760" t="s">
        <v>10855</v>
      </c>
      <c r="D5760" s="2">
        <v>44046</v>
      </c>
      <c r="G5760" t="s">
        <v>115</v>
      </c>
      <c r="I5760" t="s">
        <v>28</v>
      </c>
      <c r="J5760">
        <v>18</v>
      </c>
      <c r="K5760">
        <v>2600</v>
      </c>
      <c r="M5760">
        <v>234</v>
      </c>
      <c r="N5760">
        <v>234</v>
      </c>
      <c r="P5760" t="s">
        <v>95</v>
      </c>
    </row>
    <row r="5761" spans="1:16">
      <c r="A5761" t="str">
        <f t="shared" si="90"/>
        <v>439</v>
      </c>
      <c r="B5761" t="str">
        <f>VLOOKUP(A5761,[11]Sheet3!$D$3:$E$46,2,0)</f>
        <v>Palladam</v>
      </c>
      <c r="C5761" t="s">
        <v>10856</v>
      </c>
      <c r="D5761" s="2">
        <v>44046</v>
      </c>
      <c r="G5761" t="s">
        <v>115</v>
      </c>
      <c r="I5761" t="s">
        <v>28</v>
      </c>
      <c r="J5761">
        <v>18</v>
      </c>
      <c r="K5761">
        <v>2600</v>
      </c>
      <c r="M5761">
        <v>234</v>
      </c>
      <c r="N5761">
        <v>234</v>
      </c>
      <c r="P5761" t="s">
        <v>95</v>
      </c>
    </row>
    <row r="5762" spans="1:16">
      <c r="A5762" t="str">
        <f t="shared" si="90"/>
        <v>439</v>
      </c>
      <c r="B5762" t="str">
        <f>VLOOKUP(A5762,[11]Sheet3!$D$3:$E$46,2,0)</f>
        <v>Palladam</v>
      </c>
      <c r="C5762" t="s">
        <v>10857</v>
      </c>
      <c r="D5762" s="2">
        <v>44046</v>
      </c>
      <c r="E5762" t="s">
        <v>10858</v>
      </c>
      <c r="F5762" t="s">
        <v>10859</v>
      </c>
      <c r="G5762" t="s">
        <v>115</v>
      </c>
      <c r="I5762" t="s">
        <v>28</v>
      </c>
      <c r="J5762">
        <v>18</v>
      </c>
      <c r="K5762">
        <v>2600</v>
      </c>
      <c r="M5762">
        <v>234</v>
      </c>
      <c r="N5762">
        <v>234</v>
      </c>
      <c r="P5762" t="s">
        <v>120</v>
      </c>
    </row>
    <row r="5763" spans="1:16">
      <c r="A5763" t="str">
        <f t="shared" si="90"/>
        <v>439</v>
      </c>
      <c r="B5763" t="str">
        <f>VLOOKUP(A5763,[11]Sheet3!$D$3:$E$46,2,0)</f>
        <v>Palladam</v>
      </c>
      <c r="C5763" t="s">
        <v>10860</v>
      </c>
      <c r="D5763" s="2">
        <v>44046</v>
      </c>
      <c r="E5763" t="s">
        <v>7502</v>
      </c>
      <c r="F5763" t="s">
        <v>7503</v>
      </c>
      <c r="G5763" t="s">
        <v>115</v>
      </c>
      <c r="I5763" t="s">
        <v>28</v>
      </c>
      <c r="J5763">
        <v>18</v>
      </c>
      <c r="K5763">
        <v>2600</v>
      </c>
      <c r="M5763">
        <v>234</v>
      </c>
      <c r="N5763">
        <v>234</v>
      </c>
      <c r="P5763" t="s">
        <v>120</v>
      </c>
    </row>
    <row r="5764" spans="1:16">
      <c r="A5764" t="str">
        <f t="shared" si="90"/>
        <v>439</v>
      </c>
      <c r="B5764" t="str">
        <f>VLOOKUP(A5764,[11]Sheet3!$D$3:$E$46,2,0)</f>
        <v>Palladam</v>
      </c>
      <c r="C5764" t="s">
        <v>10861</v>
      </c>
      <c r="D5764" s="2">
        <v>44046</v>
      </c>
      <c r="G5764" t="s">
        <v>115</v>
      </c>
      <c r="I5764" t="s">
        <v>28</v>
      </c>
      <c r="J5764">
        <v>18</v>
      </c>
      <c r="K5764">
        <v>2600</v>
      </c>
      <c r="M5764">
        <v>234</v>
      </c>
      <c r="N5764">
        <v>234</v>
      </c>
      <c r="P5764" t="s">
        <v>95</v>
      </c>
    </row>
    <row r="5765" spans="1:16">
      <c r="A5765" t="str">
        <f t="shared" si="90"/>
        <v>439</v>
      </c>
      <c r="B5765" t="str">
        <f>VLOOKUP(A5765,[11]Sheet3!$D$3:$E$46,2,0)</f>
        <v>Palladam</v>
      </c>
      <c r="C5765" t="s">
        <v>10862</v>
      </c>
      <c r="D5765" s="2">
        <v>44046</v>
      </c>
      <c r="E5765" t="s">
        <v>10863</v>
      </c>
      <c r="F5765" t="s">
        <v>10864</v>
      </c>
      <c r="G5765" t="s">
        <v>115</v>
      </c>
      <c r="I5765" t="s">
        <v>28</v>
      </c>
      <c r="J5765">
        <v>18</v>
      </c>
      <c r="K5765">
        <v>2600</v>
      </c>
      <c r="M5765">
        <v>234</v>
      </c>
      <c r="N5765">
        <v>234</v>
      </c>
      <c r="P5765" t="s">
        <v>120</v>
      </c>
    </row>
    <row r="5766" spans="1:16">
      <c r="A5766" t="str">
        <f t="shared" si="90"/>
        <v>439</v>
      </c>
      <c r="B5766" t="str">
        <f>VLOOKUP(A5766,[11]Sheet3!$D$3:$E$46,2,0)</f>
        <v>Palladam</v>
      </c>
      <c r="C5766" t="s">
        <v>10865</v>
      </c>
      <c r="D5766" s="2">
        <v>44046</v>
      </c>
      <c r="G5766" t="s">
        <v>115</v>
      </c>
      <c r="I5766" t="s">
        <v>28</v>
      </c>
      <c r="J5766">
        <v>18</v>
      </c>
      <c r="K5766">
        <v>2600</v>
      </c>
      <c r="M5766">
        <v>234</v>
      </c>
      <c r="N5766">
        <v>234</v>
      </c>
      <c r="P5766" t="s">
        <v>95</v>
      </c>
    </row>
    <row r="5767" spans="1:16">
      <c r="A5767" t="str">
        <f t="shared" si="90"/>
        <v>439</v>
      </c>
      <c r="B5767" t="str">
        <f>VLOOKUP(A5767,[11]Sheet3!$D$3:$E$46,2,0)</f>
        <v>Palladam</v>
      </c>
      <c r="C5767" t="s">
        <v>10866</v>
      </c>
      <c r="D5767" s="2">
        <v>44046</v>
      </c>
      <c r="E5767" t="s">
        <v>10867</v>
      </c>
      <c r="F5767" t="s">
        <v>10868</v>
      </c>
      <c r="G5767" t="s">
        <v>115</v>
      </c>
      <c r="I5767" t="s">
        <v>28</v>
      </c>
      <c r="J5767">
        <v>18</v>
      </c>
      <c r="K5767">
        <v>2600</v>
      </c>
      <c r="M5767">
        <v>234</v>
      </c>
      <c r="N5767">
        <v>234</v>
      </c>
      <c r="P5767" t="s">
        <v>120</v>
      </c>
    </row>
    <row r="5768" spans="1:16">
      <c r="A5768" t="str">
        <f t="shared" si="90"/>
        <v>439</v>
      </c>
      <c r="B5768" t="str">
        <f>VLOOKUP(A5768,[11]Sheet3!$D$3:$E$46,2,0)</f>
        <v>Palladam</v>
      </c>
      <c r="C5768" t="s">
        <v>10869</v>
      </c>
      <c r="D5768" s="2">
        <v>44046</v>
      </c>
      <c r="E5768" t="s">
        <v>10870</v>
      </c>
      <c r="F5768" t="s">
        <v>10871</v>
      </c>
      <c r="G5768" t="s">
        <v>115</v>
      </c>
      <c r="I5768" t="s">
        <v>28</v>
      </c>
      <c r="J5768">
        <v>18</v>
      </c>
      <c r="K5768">
        <v>2600</v>
      </c>
      <c r="M5768">
        <v>234</v>
      </c>
      <c r="N5768">
        <v>234</v>
      </c>
      <c r="P5768" t="s">
        <v>120</v>
      </c>
    </row>
    <row r="5769" spans="1:16">
      <c r="A5769" t="str">
        <f t="shared" si="90"/>
        <v>439</v>
      </c>
      <c r="B5769" t="str">
        <f>VLOOKUP(A5769,[11]Sheet3!$D$3:$E$46,2,0)</f>
        <v>Palladam</v>
      </c>
      <c r="C5769" t="s">
        <v>10872</v>
      </c>
      <c r="D5769" s="2">
        <v>44046</v>
      </c>
      <c r="G5769" t="s">
        <v>115</v>
      </c>
      <c r="I5769" t="s">
        <v>28</v>
      </c>
      <c r="J5769">
        <v>18</v>
      </c>
      <c r="K5769">
        <v>2600</v>
      </c>
      <c r="M5769">
        <v>234</v>
      </c>
      <c r="N5769">
        <v>234</v>
      </c>
      <c r="P5769" t="s">
        <v>95</v>
      </c>
    </row>
    <row r="5770" spans="1:16">
      <c r="A5770" t="str">
        <f t="shared" si="90"/>
        <v>439</v>
      </c>
      <c r="B5770" t="str">
        <f>VLOOKUP(A5770,[11]Sheet3!$D$3:$E$46,2,0)</f>
        <v>Palladam</v>
      </c>
      <c r="C5770" t="s">
        <v>10873</v>
      </c>
      <c r="D5770" s="2">
        <v>44046</v>
      </c>
      <c r="G5770" t="s">
        <v>115</v>
      </c>
      <c r="I5770" t="s">
        <v>28</v>
      </c>
      <c r="J5770">
        <v>18</v>
      </c>
      <c r="K5770">
        <v>2600</v>
      </c>
      <c r="M5770">
        <v>234</v>
      </c>
      <c r="N5770">
        <v>234</v>
      </c>
      <c r="P5770" t="s">
        <v>95</v>
      </c>
    </row>
    <row r="5771" spans="1:16">
      <c r="A5771" t="str">
        <f t="shared" si="90"/>
        <v>439</v>
      </c>
      <c r="B5771" t="str">
        <f>VLOOKUP(A5771,[11]Sheet3!$D$3:$E$46,2,0)</f>
        <v>Palladam</v>
      </c>
      <c r="C5771" t="s">
        <v>10874</v>
      </c>
      <c r="D5771" s="2">
        <v>44046</v>
      </c>
      <c r="G5771" t="s">
        <v>115</v>
      </c>
      <c r="I5771" t="s">
        <v>28</v>
      </c>
      <c r="J5771">
        <v>18</v>
      </c>
      <c r="K5771">
        <v>2600</v>
      </c>
      <c r="M5771">
        <v>234</v>
      </c>
      <c r="N5771">
        <v>234</v>
      </c>
      <c r="P5771" t="s">
        <v>95</v>
      </c>
    </row>
    <row r="5772" spans="1:16">
      <c r="A5772" t="str">
        <f t="shared" si="90"/>
        <v>439</v>
      </c>
      <c r="B5772" t="str">
        <f>VLOOKUP(A5772,[11]Sheet3!$D$3:$E$46,2,0)</f>
        <v>Palladam</v>
      </c>
      <c r="C5772" t="s">
        <v>10875</v>
      </c>
      <c r="D5772" s="2">
        <v>44046</v>
      </c>
      <c r="G5772" t="s">
        <v>115</v>
      </c>
      <c r="I5772" t="s">
        <v>28</v>
      </c>
      <c r="J5772">
        <v>18</v>
      </c>
      <c r="K5772">
        <v>2600</v>
      </c>
      <c r="M5772">
        <v>234</v>
      </c>
      <c r="N5772">
        <v>234</v>
      </c>
      <c r="P5772" t="s">
        <v>95</v>
      </c>
    </row>
    <row r="5773" spans="1:16">
      <c r="A5773" t="str">
        <f t="shared" si="90"/>
        <v>439</v>
      </c>
      <c r="B5773" t="str">
        <f>VLOOKUP(A5773,[11]Sheet3!$D$3:$E$46,2,0)</f>
        <v>Palladam</v>
      </c>
      <c r="C5773" t="s">
        <v>10876</v>
      </c>
      <c r="D5773" s="2">
        <v>44046</v>
      </c>
      <c r="E5773" t="s">
        <v>10877</v>
      </c>
      <c r="F5773" t="s">
        <v>10878</v>
      </c>
      <c r="G5773" t="s">
        <v>115</v>
      </c>
      <c r="I5773" t="s">
        <v>28</v>
      </c>
      <c r="J5773">
        <v>18</v>
      </c>
      <c r="K5773">
        <v>2600</v>
      </c>
      <c r="M5773">
        <v>234</v>
      </c>
      <c r="N5773">
        <v>234</v>
      </c>
      <c r="P5773" t="s">
        <v>120</v>
      </c>
    </row>
    <row r="5774" spans="1:16">
      <c r="A5774" t="str">
        <f t="shared" si="90"/>
        <v>439</v>
      </c>
      <c r="B5774" t="str">
        <f>VLOOKUP(A5774,[11]Sheet3!$D$3:$E$46,2,0)</f>
        <v>Palladam</v>
      </c>
      <c r="C5774" t="s">
        <v>10879</v>
      </c>
      <c r="D5774" s="2">
        <v>44046</v>
      </c>
      <c r="E5774" t="s">
        <v>10880</v>
      </c>
      <c r="F5774" t="s">
        <v>10881</v>
      </c>
      <c r="G5774" t="s">
        <v>115</v>
      </c>
      <c r="I5774" t="s">
        <v>28</v>
      </c>
      <c r="J5774">
        <v>18</v>
      </c>
      <c r="K5774">
        <v>2600</v>
      </c>
      <c r="M5774">
        <v>234</v>
      </c>
      <c r="N5774">
        <v>234</v>
      </c>
      <c r="P5774" t="s">
        <v>120</v>
      </c>
    </row>
    <row r="5775" spans="1:16">
      <c r="A5775" t="str">
        <f t="shared" si="90"/>
        <v>439</v>
      </c>
      <c r="B5775" t="str">
        <f>VLOOKUP(A5775,[11]Sheet3!$D$3:$E$46,2,0)</f>
        <v>Palladam</v>
      </c>
      <c r="C5775" t="s">
        <v>10882</v>
      </c>
      <c r="D5775" s="2">
        <v>44046</v>
      </c>
      <c r="E5775" t="s">
        <v>6968</v>
      </c>
      <c r="F5775" t="s">
        <v>6969</v>
      </c>
      <c r="G5775" t="s">
        <v>115</v>
      </c>
      <c r="I5775" t="s">
        <v>28</v>
      </c>
      <c r="J5775">
        <v>18</v>
      </c>
      <c r="K5775">
        <v>2600</v>
      </c>
      <c r="M5775">
        <v>234</v>
      </c>
      <c r="N5775">
        <v>234</v>
      </c>
      <c r="P5775" t="s">
        <v>120</v>
      </c>
    </row>
    <row r="5776" spans="1:16">
      <c r="A5776" t="str">
        <f t="shared" si="90"/>
        <v>439</v>
      </c>
      <c r="B5776" t="str">
        <f>VLOOKUP(A5776,[11]Sheet3!$D$3:$E$46,2,0)</f>
        <v>Palladam</v>
      </c>
      <c r="C5776" t="s">
        <v>10883</v>
      </c>
      <c r="D5776" s="2">
        <v>44046</v>
      </c>
      <c r="G5776" t="s">
        <v>115</v>
      </c>
      <c r="I5776" t="s">
        <v>28</v>
      </c>
      <c r="J5776">
        <v>18</v>
      </c>
      <c r="K5776">
        <v>2600</v>
      </c>
      <c r="M5776">
        <v>234</v>
      </c>
      <c r="N5776">
        <v>234</v>
      </c>
      <c r="P5776" t="s">
        <v>95</v>
      </c>
    </row>
    <row r="5777" spans="1:16">
      <c r="A5777" t="str">
        <f t="shared" si="90"/>
        <v>439</v>
      </c>
      <c r="B5777" t="str">
        <f>VLOOKUP(A5777,[11]Sheet3!$D$3:$E$46,2,0)</f>
        <v>Palladam</v>
      </c>
      <c r="C5777" t="s">
        <v>10884</v>
      </c>
      <c r="D5777" s="2">
        <v>44046</v>
      </c>
      <c r="G5777" t="s">
        <v>115</v>
      </c>
      <c r="I5777" t="s">
        <v>28</v>
      </c>
      <c r="J5777">
        <v>18</v>
      </c>
      <c r="K5777">
        <v>2600</v>
      </c>
      <c r="M5777">
        <v>234</v>
      </c>
      <c r="N5777">
        <v>234</v>
      </c>
      <c r="P5777" t="s">
        <v>95</v>
      </c>
    </row>
    <row r="5778" spans="1:16">
      <c r="A5778" t="str">
        <f t="shared" si="90"/>
        <v>439</v>
      </c>
      <c r="B5778" t="str">
        <f>VLOOKUP(A5778,[11]Sheet3!$D$3:$E$46,2,0)</f>
        <v>Palladam</v>
      </c>
      <c r="C5778" t="s">
        <v>10885</v>
      </c>
      <c r="D5778" s="2">
        <v>44046</v>
      </c>
      <c r="E5778" t="s">
        <v>10886</v>
      </c>
      <c r="F5778" t="s">
        <v>10887</v>
      </c>
      <c r="G5778" t="s">
        <v>115</v>
      </c>
      <c r="I5778" t="s">
        <v>28</v>
      </c>
      <c r="J5778">
        <v>18</v>
      </c>
      <c r="K5778">
        <v>2600</v>
      </c>
      <c r="M5778">
        <v>234</v>
      </c>
      <c r="N5778">
        <v>234</v>
      </c>
      <c r="P5778" t="s">
        <v>120</v>
      </c>
    </row>
    <row r="5779" spans="1:16">
      <c r="A5779" t="str">
        <f t="shared" si="90"/>
        <v>439</v>
      </c>
      <c r="B5779" t="str">
        <f>VLOOKUP(A5779,[11]Sheet3!$D$3:$E$46,2,0)</f>
        <v>Palladam</v>
      </c>
      <c r="C5779" t="s">
        <v>10888</v>
      </c>
      <c r="D5779" s="2">
        <v>44046</v>
      </c>
      <c r="E5779" t="s">
        <v>10889</v>
      </c>
      <c r="F5779" t="s">
        <v>10890</v>
      </c>
      <c r="G5779" t="s">
        <v>115</v>
      </c>
      <c r="I5779" t="s">
        <v>28</v>
      </c>
      <c r="J5779">
        <v>18</v>
      </c>
      <c r="K5779">
        <v>2600</v>
      </c>
      <c r="M5779">
        <v>234</v>
      </c>
      <c r="N5779">
        <v>234</v>
      </c>
      <c r="P5779" t="s">
        <v>120</v>
      </c>
    </row>
    <row r="5780" spans="1:16">
      <c r="A5780" t="str">
        <f t="shared" si="90"/>
        <v>439</v>
      </c>
      <c r="B5780" t="str">
        <f>VLOOKUP(A5780,[11]Sheet3!$D$3:$E$46,2,0)</f>
        <v>Palladam</v>
      </c>
      <c r="C5780" t="s">
        <v>10891</v>
      </c>
      <c r="D5780" s="2">
        <v>44046</v>
      </c>
      <c r="G5780" t="s">
        <v>115</v>
      </c>
      <c r="I5780" t="s">
        <v>28</v>
      </c>
      <c r="J5780">
        <v>18</v>
      </c>
      <c r="K5780">
        <v>2600</v>
      </c>
      <c r="M5780">
        <v>234</v>
      </c>
      <c r="N5780">
        <v>234</v>
      </c>
      <c r="P5780" t="s">
        <v>95</v>
      </c>
    </row>
    <row r="5781" spans="1:16">
      <c r="A5781" t="str">
        <f t="shared" si="90"/>
        <v>439</v>
      </c>
      <c r="B5781" t="str">
        <f>VLOOKUP(A5781,[11]Sheet3!$D$3:$E$46,2,0)</f>
        <v>Palladam</v>
      </c>
      <c r="C5781" t="s">
        <v>10892</v>
      </c>
      <c r="D5781" s="2">
        <v>44046</v>
      </c>
      <c r="G5781" t="s">
        <v>115</v>
      </c>
      <c r="I5781" t="s">
        <v>28</v>
      </c>
      <c r="J5781">
        <v>18</v>
      </c>
      <c r="K5781">
        <v>2600</v>
      </c>
      <c r="M5781">
        <v>234</v>
      </c>
      <c r="N5781">
        <v>234</v>
      </c>
      <c r="P5781" t="s">
        <v>95</v>
      </c>
    </row>
    <row r="5782" spans="1:16">
      <c r="A5782" t="str">
        <f t="shared" si="90"/>
        <v>439</v>
      </c>
      <c r="B5782" t="str">
        <f>VLOOKUP(A5782,[11]Sheet3!$D$3:$E$46,2,0)</f>
        <v>Palladam</v>
      </c>
      <c r="C5782" t="s">
        <v>10893</v>
      </c>
      <c r="D5782" s="2">
        <v>44046</v>
      </c>
      <c r="G5782" t="s">
        <v>115</v>
      </c>
      <c r="I5782" t="s">
        <v>28</v>
      </c>
      <c r="J5782">
        <v>18</v>
      </c>
      <c r="K5782">
        <v>2600</v>
      </c>
      <c r="M5782">
        <v>234</v>
      </c>
      <c r="N5782">
        <v>234</v>
      </c>
      <c r="P5782" t="s">
        <v>95</v>
      </c>
    </row>
    <row r="5783" spans="1:16">
      <c r="A5783" t="str">
        <f t="shared" si="90"/>
        <v>439</v>
      </c>
      <c r="B5783" t="str">
        <f>VLOOKUP(A5783,[11]Sheet3!$D$3:$E$46,2,0)</f>
        <v>Palladam</v>
      </c>
      <c r="C5783" t="s">
        <v>10894</v>
      </c>
      <c r="D5783" s="2">
        <v>44046</v>
      </c>
      <c r="E5783" t="s">
        <v>10895</v>
      </c>
      <c r="F5783" t="s">
        <v>10896</v>
      </c>
      <c r="G5783" t="s">
        <v>115</v>
      </c>
      <c r="I5783" t="s">
        <v>28</v>
      </c>
      <c r="J5783">
        <v>18</v>
      </c>
      <c r="K5783">
        <v>2600</v>
      </c>
      <c r="M5783">
        <v>234</v>
      </c>
      <c r="N5783">
        <v>234</v>
      </c>
      <c r="P5783" t="s">
        <v>120</v>
      </c>
    </row>
    <row r="5784" spans="1:16">
      <c r="A5784" t="str">
        <f t="shared" si="90"/>
        <v>439</v>
      </c>
      <c r="B5784" t="str">
        <f>VLOOKUP(A5784,[11]Sheet3!$D$3:$E$46,2,0)</f>
        <v>Palladam</v>
      </c>
      <c r="C5784" t="s">
        <v>10897</v>
      </c>
      <c r="D5784" s="2">
        <v>44046</v>
      </c>
      <c r="E5784" t="s">
        <v>10898</v>
      </c>
      <c r="F5784" t="s">
        <v>4320</v>
      </c>
      <c r="G5784" t="s">
        <v>115</v>
      </c>
      <c r="I5784" t="s">
        <v>28</v>
      </c>
      <c r="J5784">
        <v>18</v>
      </c>
      <c r="K5784">
        <v>2600</v>
      </c>
      <c r="M5784">
        <v>234</v>
      </c>
      <c r="N5784">
        <v>234</v>
      </c>
      <c r="P5784" t="s">
        <v>120</v>
      </c>
    </row>
    <row r="5785" spans="1:16">
      <c r="A5785" t="str">
        <f t="shared" si="90"/>
        <v>439</v>
      </c>
      <c r="B5785" t="str">
        <f>VLOOKUP(A5785,[11]Sheet3!$D$3:$E$46,2,0)</f>
        <v>Palladam</v>
      </c>
      <c r="C5785" t="s">
        <v>10899</v>
      </c>
      <c r="D5785" s="2">
        <v>44046</v>
      </c>
      <c r="E5785" t="s">
        <v>10900</v>
      </c>
      <c r="F5785" t="s">
        <v>10901</v>
      </c>
      <c r="G5785" t="s">
        <v>115</v>
      </c>
      <c r="I5785" t="s">
        <v>28</v>
      </c>
      <c r="J5785">
        <v>18</v>
      </c>
      <c r="K5785">
        <v>2600</v>
      </c>
      <c r="M5785">
        <v>234</v>
      </c>
      <c r="N5785">
        <v>234</v>
      </c>
      <c r="P5785" t="s">
        <v>120</v>
      </c>
    </row>
    <row r="5786" spans="1:16">
      <c r="A5786" t="str">
        <f t="shared" si="90"/>
        <v>439</v>
      </c>
      <c r="B5786" t="str">
        <f>VLOOKUP(A5786,[11]Sheet3!$D$3:$E$46,2,0)</f>
        <v>Palladam</v>
      </c>
      <c r="C5786" t="s">
        <v>10902</v>
      </c>
      <c r="D5786" s="2">
        <v>44046</v>
      </c>
      <c r="E5786" t="s">
        <v>6280</v>
      </c>
      <c r="F5786" t="s">
        <v>6281</v>
      </c>
      <c r="G5786" t="s">
        <v>115</v>
      </c>
      <c r="I5786" t="s">
        <v>28</v>
      </c>
      <c r="J5786">
        <v>18</v>
      </c>
      <c r="K5786">
        <v>2600</v>
      </c>
      <c r="M5786">
        <v>234</v>
      </c>
      <c r="N5786">
        <v>234</v>
      </c>
      <c r="P5786" t="s">
        <v>120</v>
      </c>
    </row>
    <row r="5787" spans="1:16">
      <c r="A5787" t="str">
        <f t="shared" si="90"/>
        <v>439</v>
      </c>
      <c r="B5787" t="str">
        <f>VLOOKUP(A5787,[11]Sheet3!$D$3:$E$46,2,0)</f>
        <v>Palladam</v>
      </c>
      <c r="C5787" t="s">
        <v>10903</v>
      </c>
      <c r="D5787" s="2">
        <v>44046</v>
      </c>
      <c r="G5787" t="s">
        <v>115</v>
      </c>
      <c r="I5787" t="s">
        <v>28</v>
      </c>
      <c r="J5787">
        <v>18</v>
      </c>
      <c r="K5787">
        <v>2600</v>
      </c>
      <c r="M5787">
        <v>234</v>
      </c>
      <c r="N5787">
        <v>234</v>
      </c>
      <c r="P5787" t="s">
        <v>95</v>
      </c>
    </row>
    <row r="5788" spans="1:16">
      <c r="A5788" t="str">
        <f t="shared" si="90"/>
        <v>439</v>
      </c>
      <c r="B5788" t="str">
        <f>VLOOKUP(A5788,[11]Sheet3!$D$3:$E$46,2,0)</f>
        <v>Palladam</v>
      </c>
      <c r="C5788" t="s">
        <v>10904</v>
      </c>
      <c r="D5788" s="2">
        <v>44046</v>
      </c>
      <c r="E5788" t="s">
        <v>10905</v>
      </c>
      <c r="F5788" t="s">
        <v>10906</v>
      </c>
      <c r="G5788" t="s">
        <v>115</v>
      </c>
      <c r="I5788" t="s">
        <v>28</v>
      </c>
      <c r="J5788">
        <v>18</v>
      </c>
      <c r="K5788">
        <v>2600</v>
      </c>
      <c r="M5788">
        <v>234</v>
      </c>
      <c r="N5788">
        <v>234</v>
      </c>
      <c r="P5788" t="s">
        <v>120</v>
      </c>
    </row>
    <row r="5789" spans="1:16">
      <c r="A5789" t="str">
        <f t="shared" si="90"/>
        <v>439</v>
      </c>
      <c r="B5789" t="str">
        <f>VLOOKUP(A5789,[11]Sheet3!$D$3:$E$46,2,0)</f>
        <v>Palladam</v>
      </c>
      <c r="C5789" t="s">
        <v>10907</v>
      </c>
      <c r="D5789" s="2">
        <v>44046</v>
      </c>
      <c r="E5789" t="s">
        <v>10908</v>
      </c>
      <c r="F5789" t="s">
        <v>10909</v>
      </c>
      <c r="G5789" t="s">
        <v>115</v>
      </c>
      <c r="I5789" t="s">
        <v>28</v>
      </c>
      <c r="J5789">
        <v>18</v>
      </c>
      <c r="K5789">
        <v>2600</v>
      </c>
      <c r="M5789">
        <v>234</v>
      </c>
      <c r="N5789">
        <v>234</v>
      </c>
      <c r="P5789" t="s">
        <v>120</v>
      </c>
    </row>
    <row r="5790" spans="1:16">
      <c r="A5790" t="str">
        <f t="shared" si="90"/>
        <v>439</v>
      </c>
      <c r="B5790" t="str">
        <f>VLOOKUP(A5790,[11]Sheet3!$D$3:$E$46,2,0)</f>
        <v>Palladam</v>
      </c>
      <c r="C5790" t="s">
        <v>10910</v>
      </c>
      <c r="D5790" s="2">
        <v>44046</v>
      </c>
      <c r="E5790" t="s">
        <v>10911</v>
      </c>
      <c r="F5790" t="s">
        <v>10912</v>
      </c>
      <c r="G5790" t="s">
        <v>115</v>
      </c>
      <c r="I5790" t="s">
        <v>28</v>
      </c>
      <c r="J5790">
        <v>18</v>
      </c>
      <c r="K5790">
        <v>2600</v>
      </c>
      <c r="M5790">
        <v>234</v>
      </c>
      <c r="N5790">
        <v>234</v>
      </c>
      <c r="P5790" t="s">
        <v>120</v>
      </c>
    </row>
    <row r="5791" spans="1:16">
      <c r="A5791" t="str">
        <f t="shared" si="90"/>
        <v>439</v>
      </c>
      <c r="B5791" t="str">
        <f>VLOOKUP(A5791,[11]Sheet3!$D$3:$E$46,2,0)</f>
        <v>Palladam</v>
      </c>
      <c r="C5791" t="s">
        <v>10913</v>
      </c>
      <c r="D5791" s="2">
        <v>44046</v>
      </c>
      <c r="E5791" t="s">
        <v>10914</v>
      </c>
      <c r="F5791" t="s">
        <v>10915</v>
      </c>
      <c r="G5791" t="s">
        <v>115</v>
      </c>
      <c r="I5791" t="s">
        <v>28</v>
      </c>
      <c r="J5791">
        <v>18</v>
      </c>
      <c r="K5791">
        <v>2600</v>
      </c>
      <c r="M5791">
        <v>234</v>
      </c>
      <c r="N5791">
        <v>234</v>
      </c>
      <c r="P5791" t="s">
        <v>120</v>
      </c>
    </row>
    <row r="5792" spans="1:16">
      <c r="A5792" t="str">
        <f t="shared" si="90"/>
        <v>439</v>
      </c>
      <c r="B5792" t="str">
        <f>VLOOKUP(A5792,[11]Sheet3!$D$3:$E$46,2,0)</f>
        <v>Palladam</v>
      </c>
      <c r="C5792" t="s">
        <v>10916</v>
      </c>
      <c r="D5792" s="2">
        <v>44046</v>
      </c>
      <c r="G5792" t="s">
        <v>115</v>
      </c>
      <c r="I5792" t="s">
        <v>28</v>
      </c>
      <c r="J5792">
        <v>18</v>
      </c>
      <c r="K5792">
        <v>2600</v>
      </c>
      <c r="M5792">
        <v>234</v>
      </c>
      <c r="N5792">
        <v>234</v>
      </c>
      <c r="P5792" t="s">
        <v>95</v>
      </c>
    </row>
    <row r="5793" spans="1:16">
      <c r="A5793" t="str">
        <f t="shared" si="90"/>
        <v>439</v>
      </c>
      <c r="B5793" t="str">
        <f>VLOOKUP(A5793,[11]Sheet3!$D$3:$E$46,2,0)</f>
        <v>Palladam</v>
      </c>
      <c r="C5793" t="s">
        <v>10917</v>
      </c>
      <c r="D5793" s="2">
        <v>44046</v>
      </c>
      <c r="E5793" t="s">
        <v>10918</v>
      </c>
      <c r="F5793" t="s">
        <v>10919</v>
      </c>
      <c r="G5793" t="s">
        <v>115</v>
      </c>
      <c r="I5793" t="s">
        <v>28</v>
      </c>
      <c r="J5793">
        <v>18</v>
      </c>
      <c r="K5793">
        <v>2600</v>
      </c>
      <c r="M5793">
        <v>234</v>
      </c>
      <c r="N5793">
        <v>234</v>
      </c>
      <c r="P5793" t="s">
        <v>120</v>
      </c>
    </row>
    <row r="5794" spans="1:16">
      <c r="A5794" t="str">
        <f t="shared" si="90"/>
        <v>439</v>
      </c>
      <c r="B5794" t="str">
        <f>VLOOKUP(A5794,[11]Sheet3!$D$3:$E$46,2,0)</f>
        <v>Palladam</v>
      </c>
      <c r="C5794" t="s">
        <v>10920</v>
      </c>
      <c r="D5794" s="2">
        <v>44046</v>
      </c>
      <c r="G5794" t="s">
        <v>115</v>
      </c>
      <c r="I5794" t="s">
        <v>28</v>
      </c>
      <c r="J5794">
        <v>18</v>
      </c>
      <c r="K5794">
        <v>2600</v>
      </c>
      <c r="M5794">
        <v>234</v>
      </c>
      <c r="N5794">
        <v>234</v>
      </c>
      <c r="P5794" t="s">
        <v>95</v>
      </c>
    </row>
    <row r="5795" spans="1:16">
      <c r="A5795" t="str">
        <f t="shared" si="90"/>
        <v>439</v>
      </c>
      <c r="B5795" t="str">
        <f>VLOOKUP(A5795,[11]Sheet3!$D$3:$E$46,2,0)</f>
        <v>Palladam</v>
      </c>
      <c r="C5795" t="s">
        <v>10921</v>
      </c>
      <c r="D5795" s="2">
        <v>44046</v>
      </c>
      <c r="G5795" t="s">
        <v>115</v>
      </c>
      <c r="I5795" t="s">
        <v>28</v>
      </c>
      <c r="J5795">
        <v>18</v>
      </c>
      <c r="K5795">
        <v>2600</v>
      </c>
      <c r="M5795">
        <v>234</v>
      </c>
      <c r="N5795">
        <v>234</v>
      </c>
      <c r="P5795" t="s">
        <v>95</v>
      </c>
    </row>
    <row r="5796" spans="1:16">
      <c r="A5796" t="str">
        <f t="shared" si="90"/>
        <v>439</v>
      </c>
      <c r="B5796" t="str">
        <f>VLOOKUP(A5796,[11]Sheet3!$D$3:$E$46,2,0)</f>
        <v>Palladam</v>
      </c>
      <c r="C5796" t="s">
        <v>10922</v>
      </c>
      <c r="D5796" s="2">
        <v>44046</v>
      </c>
      <c r="G5796" t="s">
        <v>115</v>
      </c>
      <c r="I5796" t="s">
        <v>28</v>
      </c>
      <c r="J5796">
        <v>18</v>
      </c>
      <c r="K5796">
        <v>2600</v>
      </c>
      <c r="M5796">
        <v>234</v>
      </c>
      <c r="N5796">
        <v>234</v>
      </c>
      <c r="P5796" t="s">
        <v>95</v>
      </c>
    </row>
    <row r="5797" spans="1:16">
      <c r="A5797" t="str">
        <f t="shared" si="90"/>
        <v>439</v>
      </c>
      <c r="B5797" t="str">
        <f>VLOOKUP(A5797,[11]Sheet3!$D$3:$E$46,2,0)</f>
        <v>Palladam</v>
      </c>
      <c r="C5797" t="s">
        <v>10923</v>
      </c>
      <c r="D5797" s="2">
        <v>44046</v>
      </c>
      <c r="G5797" t="s">
        <v>115</v>
      </c>
      <c r="I5797" t="s">
        <v>28</v>
      </c>
      <c r="J5797">
        <v>18</v>
      </c>
      <c r="K5797">
        <v>2600</v>
      </c>
      <c r="M5797">
        <v>234</v>
      </c>
      <c r="N5797">
        <v>234</v>
      </c>
      <c r="P5797" t="s">
        <v>95</v>
      </c>
    </row>
    <row r="5798" spans="1:16">
      <c r="A5798" t="str">
        <f t="shared" si="90"/>
        <v>439</v>
      </c>
      <c r="B5798" t="str">
        <f>VLOOKUP(A5798,[11]Sheet3!$D$3:$E$46,2,0)</f>
        <v>Palladam</v>
      </c>
      <c r="C5798" t="s">
        <v>10924</v>
      </c>
      <c r="D5798" s="2">
        <v>44046</v>
      </c>
      <c r="G5798" t="s">
        <v>115</v>
      </c>
      <c r="I5798" t="s">
        <v>28</v>
      </c>
      <c r="J5798">
        <v>18</v>
      </c>
      <c r="K5798">
        <v>2600</v>
      </c>
      <c r="M5798">
        <v>234</v>
      </c>
      <c r="N5798">
        <v>234</v>
      </c>
      <c r="P5798" t="s">
        <v>95</v>
      </c>
    </row>
    <row r="5799" spans="1:16">
      <c r="A5799" t="str">
        <f t="shared" si="90"/>
        <v>439</v>
      </c>
      <c r="B5799" t="str">
        <f>VLOOKUP(A5799,[11]Sheet3!$D$3:$E$46,2,0)</f>
        <v>Palladam</v>
      </c>
      <c r="C5799" t="s">
        <v>10925</v>
      </c>
      <c r="D5799" s="2">
        <v>44046</v>
      </c>
      <c r="E5799" t="s">
        <v>10926</v>
      </c>
      <c r="F5799" t="s">
        <v>10927</v>
      </c>
      <c r="G5799" t="s">
        <v>115</v>
      </c>
      <c r="I5799" t="s">
        <v>28</v>
      </c>
      <c r="J5799">
        <v>18</v>
      </c>
      <c r="K5799">
        <v>2600</v>
      </c>
      <c r="M5799">
        <v>234</v>
      </c>
      <c r="N5799">
        <v>234</v>
      </c>
      <c r="P5799" t="s">
        <v>120</v>
      </c>
    </row>
    <row r="5800" spans="1:16">
      <c r="A5800" t="str">
        <f t="shared" si="90"/>
        <v>439</v>
      </c>
      <c r="B5800" t="str">
        <f>VLOOKUP(A5800,[11]Sheet3!$D$3:$E$46,2,0)</f>
        <v>Palladam</v>
      </c>
      <c r="C5800" t="s">
        <v>10928</v>
      </c>
      <c r="D5800" s="2">
        <v>44046</v>
      </c>
      <c r="G5800" t="s">
        <v>115</v>
      </c>
      <c r="I5800" t="s">
        <v>28</v>
      </c>
      <c r="J5800">
        <v>18</v>
      </c>
      <c r="K5800">
        <v>2600</v>
      </c>
      <c r="M5800">
        <v>234</v>
      </c>
      <c r="N5800">
        <v>234</v>
      </c>
      <c r="P5800" t="s">
        <v>95</v>
      </c>
    </row>
    <row r="5801" spans="1:16">
      <c r="A5801" t="str">
        <f t="shared" si="90"/>
        <v>439</v>
      </c>
      <c r="B5801" t="str">
        <f>VLOOKUP(A5801,[11]Sheet3!$D$3:$E$46,2,0)</f>
        <v>Palladam</v>
      </c>
      <c r="C5801" t="s">
        <v>10929</v>
      </c>
      <c r="D5801" s="2">
        <v>44046</v>
      </c>
      <c r="E5801" t="s">
        <v>10930</v>
      </c>
      <c r="F5801" t="s">
        <v>10931</v>
      </c>
      <c r="G5801" t="s">
        <v>115</v>
      </c>
      <c r="I5801" t="s">
        <v>28</v>
      </c>
      <c r="J5801">
        <v>18</v>
      </c>
      <c r="K5801">
        <v>2600</v>
      </c>
      <c r="M5801">
        <v>234</v>
      </c>
      <c r="N5801">
        <v>234</v>
      </c>
      <c r="P5801" t="s">
        <v>120</v>
      </c>
    </row>
    <row r="5802" spans="1:16">
      <c r="A5802" t="str">
        <f t="shared" si="90"/>
        <v>439</v>
      </c>
      <c r="B5802" t="str">
        <f>VLOOKUP(A5802,[11]Sheet3!$D$3:$E$46,2,0)</f>
        <v>Palladam</v>
      </c>
      <c r="C5802" t="s">
        <v>10932</v>
      </c>
      <c r="D5802" s="2">
        <v>44046</v>
      </c>
      <c r="G5802" t="s">
        <v>115</v>
      </c>
      <c r="I5802" t="s">
        <v>28</v>
      </c>
      <c r="J5802">
        <v>18</v>
      </c>
      <c r="K5802">
        <v>2600</v>
      </c>
      <c r="M5802">
        <v>234</v>
      </c>
      <c r="N5802">
        <v>234</v>
      </c>
      <c r="P5802" t="s">
        <v>95</v>
      </c>
    </row>
    <row r="5803" spans="1:16">
      <c r="A5803" t="str">
        <f t="shared" si="90"/>
        <v>439</v>
      </c>
      <c r="B5803" t="str">
        <f>VLOOKUP(A5803,[11]Sheet3!$D$3:$E$46,2,0)</f>
        <v>Palladam</v>
      </c>
      <c r="C5803" t="s">
        <v>10933</v>
      </c>
      <c r="D5803" s="2">
        <v>44046</v>
      </c>
      <c r="E5803" t="s">
        <v>10934</v>
      </c>
      <c r="F5803" t="s">
        <v>10935</v>
      </c>
      <c r="G5803" t="s">
        <v>115</v>
      </c>
      <c r="I5803" t="s">
        <v>28</v>
      </c>
      <c r="J5803">
        <v>18</v>
      </c>
      <c r="K5803">
        <v>2600</v>
      </c>
      <c r="M5803">
        <v>234</v>
      </c>
      <c r="N5803">
        <v>234</v>
      </c>
      <c r="P5803" t="s">
        <v>120</v>
      </c>
    </row>
    <row r="5804" spans="1:16">
      <c r="A5804" t="str">
        <f t="shared" si="90"/>
        <v>439</v>
      </c>
      <c r="B5804" t="str">
        <f>VLOOKUP(A5804,[11]Sheet3!$D$3:$E$46,2,0)</f>
        <v>Palladam</v>
      </c>
      <c r="C5804" t="s">
        <v>10936</v>
      </c>
      <c r="D5804" s="2">
        <v>44046</v>
      </c>
      <c r="E5804" t="s">
        <v>10937</v>
      </c>
      <c r="F5804" t="s">
        <v>10938</v>
      </c>
      <c r="G5804" t="s">
        <v>115</v>
      </c>
      <c r="I5804" t="s">
        <v>28</v>
      </c>
      <c r="J5804">
        <v>18</v>
      </c>
      <c r="K5804">
        <v>2600</v>
      </c>
      <c r="M5804">
        <v>234</v>
      </c>
      <c r="N5804">
        <v>234</v>
      </c>
      <c r="P5804" t="s">
        <v>120</v>
      </c>
    </row>
    <row r="5805" spans="1:16">
      <c r="A5805" t="str">
        <f t="shared" si="90"/>
        <v>439</v>
      </c>
      <c r="B5805" t="str">
        <f>VLOOKUP(A5805,[11]Sheet3!$D$3:$E$46,2,0)</f>
        <v>Palladam</v>
      </c>
      <c r="C5805" t="s">
        <v>10939</v>
      </c>
      <c r="D5805" s="2">
        <v>44046</v>
      </c>
      <c r="E5805" t="s">
        <v>10940</v>
      </c>
      <c r="F5805" t="s">
        <v>10941</v>
      </c>
      <c r="G5805" t="s">
        <v>115</v>
      </c>
      <c r="I5805" t="s">
        <v>28</v>
      </c>
      <c r="J5805">
        <v>18</v>
      </c>
      <c r="K5805">
        <v>2600</v>
      </c>
      <c r="M5805">
        <v>234</v>
      </c>
      <c r="N5805">
        <v>234</v>
      </c>
      <c r="P5805" t="s">
        <v>120</v>
      </c>
    </row>
    <row r="5806" spans="1:16">
      <c r="A5806" t="str">
        <f t="shared" si="90"/>
        <v>439</v>
      </c>
      <c r="B5806" t="str">
        <f>VLOOKUP(A5806,[11]Sheet3!$D$3:$E$46,2,0)</f>
        <v>Palladam</v>
      </c>
      <c r="C5806" t="s">
        <v>10942</v>
      </c>
      <c r="D5806" s="2">
        <v>44046</v>
      </c>
      <c r="E5806" t="s">
        <v>10943</v>
      </c>
      <c r="F5806" t="s">
        <v>10944</v>
      </c>
      <c r="G5806" t="s">
        <v>115</v>
      </c>
      <c r="I5806" t="s">
        <v>28</v>
      </c>
      <c r="J5806">
        <v>18</v>
      </c>
      <c r="K5806">
        <v>2600</v>
      </c>
      <c r="M5806">
        <v>234</v>
      </c>
      <c r="N5806">
        <v>234</v>
      </c>
      <c r="P5806" t="s">
        <v>120</v>
      </c>
    </row>
    <row r="5807" spans="1:16">
      <c r="A5807" t="str">
        <f t="shared" si="90"/>
        <v>439</v>
      </c>
      <c r="B5807" t="str">
        <f>VLOOKUP(A5807,[11]Sheet3!$D$3:$E$46,2,0)</f>
        <v>Palladam</v>
      </c>
      <c r="C5807" t="s">
        <v>10945</v>
      </c>
      <c r="D5807" s="2">
        <v>44046</v>
      </c>
      <c r="E5807" t="s">
        <v>10946</v>
      </c>
      <c r="F5807" t="s">
        <v>10947</v>
      </c>
      <c r="G5807" t="s">
        <v>115</v>
      </c>
      <c r="I5807" t="s">
        <v>28</v>
      </c>
      <c r="J5807">
        <v>18</v>
      </c>
      <c r="K5807">
        <v>2600</v>
      </c>
      <c r="M5807">
        <v>234</v>
      </c>
      <c r="N5807">
        <v>234</v>
      </c>
      <c r="P5807" t="s">
        <v>120</v>
      </c>
    </row>
    <row r="5808" spans="1:16">
      <c r="A5808" t="str">
        <f t="shared" si="90"/>
        <v>439</v>
      </c>
      <c r="B5808" t="str">
        <f>VLOOKUP(A5808,[11]Sheet3!$D$3:$E$46,2,0)</f>
        <v>Palladam</v>
      </c>
      <c r="C5808" t="s">
        <v>10948</v>
      </c>
      <c r="D5808" s="2">
        <v>44046</v>
      </c>
      <c r="E5808" t="s">
        <v>10949</v>
      </c>
      <c r="F5808" t="s">
        <v>10950</v>
      </c>
      <c r="G5808" t="s">
        <v>115</v>
      </c>
      <c r="I5808" t="s">
        <v>28</v>
      </c>
      <c r="J5808">
        <v>18</v>
      </c>
      <c r="K5808">
        <v>2600</v>
      </c>
      <c r="M5808">
        <v>234</v>
      </c>
      <c r="N5808">
        <v>234</v>
      </c>
      <c r="P5808" t="s">
        <v>120</v>
      </c>
    </row>
    <row r="5809" spans="1:16">
      <c r="A5809" t="str">
        <f t="shared" si="90"/>
        <v>439</v>
      </c>
      <c r="B5809" t="str">
        <f>VLOOKUP(A5809,[11]Sheet3!$D$3:$E$46,2,0)</f>
        <v>Palladam</v>
      </c>
      <c r="C5809" t="s">
        <v>10951</v>
      </c>
      <c r="D5809" s="2">
        <v>44046</v>
      </c>
      <c r="G5809" t="s">
        <v>115</v>
      </c>
      <c r="I5809" t="s">
        <v>28</v>
      </c>
      <c r="J5809">
        <v>18</v>
      </c>
      <c r="K5809">
        <v>2600</v>
      </c>
      <c r="M5809">
        <v>234</v>
      </c>
      <c r="N5809">
        <v>234</v>
      </c>
      <c r="P5809" t="s">
        <v>95</v>
      </c>
    </row>
    <row r="5810" spans="1:16">
      <c r="A5810" t="str">
        <f t="shared" si="90"/>
        <v>439</v>
      </c>
      <c r="B5810" t="str">
        <f>VLOOKUP(A5810,[11]Sheet3!$D$3:$E$46,2,0)</f>
        <v>Palladam</v>
      </c>
      <c r="C5810" t="s">
        <v>10952</v>
      </c>
      <c r="D5810" s="2">
        <v>44046</v>
      </c>
      <c r="G5810" t="s">
        <v>115</v>
      </c>
      <c r="I5810" t="s">
        <v>28</v>
      </c>
      <c r="J5810">
        <v>18</v>
      </c>
      <c r="K5810">
        <v>2600</v>
      </c>
      <c r="M5810">
        <v>234</v>
      </c>
      <c r="N5810">
        <v>234</v>
      </c>
      <c r="P5810" t="s">
        <v>95</v>
      </c>
    </row>
    <row r="5811" spans="1:16">
      <c r="A5811" t="str">
        <f t="shared" si="90"/>
        <v>439</v>
      </c>
      <c r="B5811" t="str">
        <f>VLOOKUP(A5811,[11]Sheet3!$D$3:$E$46,2,0)</f>
        <v>Palladam</v>
      </c>
      <c r="C5811" t="s">
        <v>10953</v>
      </c>
      <c r="D5811" s="2">
        <v>44046</v>
      </c>
      <c r="E5811" t="s">
        <v>10954</v>
      </c>
      <c r="F5811" t="s">
        <v>10955</v>
      </c>
      <c r="G5811" t="s">
        <v>115</v>
      </c>
      <c r="I5811" t="s">
        <v>28</v>
      </c>
      <c r="J5811">
        <v>18</v>
      </c>
      <c r="K5811">
        <v>3000</v>
      </c>
      <c r="M5811">
        <v>270</v>
      </c>
      <c r="N5811">
        <v>270</v>
      </c>
      <c r="P5811" t="s">
        <v>120</v>
      </c>
    </row>
    <row r="5812" spans="1:16">
      <c r="A5812" t="str">
        <f t="shared" si="90"/>
        <v>439</v>
      </c>
      <c r="B5812" t="str">
        <f>VLOOKUP(A5812,[11]Sheet3!$D$3:$E$46,2,0)</f>
        <v>Palladam</v>
      </c>
      <c r="C5812" t="s">
        <v>10956</v>
      </c>
      <c r="D5812" s="2">
        <v>44046</v>
      </c>
      <c r="E5812" t="s">
        <v>10957</v>
      </c>
      <c r="F5812" t="s">
        <v>10958</v>
      </c>
      <c r="G5812" t="s">
        <v>115</v>
      </c>
      <c r="I5812" t="s">
        <v>28</v>
      </c>
      <c r="J5812">
        <v>18</v>
      </c>
      <c r="K5812">
        <v>2600</v>
      </c>
      <c r="M5812">
        <v>234</v>
      </c>
      <c r="N5812">
        <v>234</v>
      </c>
      <c r="P5812" t="s">
        <v>120</v>
      </c>
    </row>
    <row r="5813" spans="1:16">
      <c r="A5813" t="str">
        <f t="shared" si="90"/>
        <v>439</v>
      </c>
      <c r="B5813" t="str">
        <f>VLOOKUP(A5813,[11]Sheet3!$D$3:$E$46,2,0)</f>
        <v>Palladam</v>
      </c>
      <c r="C5813" t="s">
        <v>10959</v>
      </c>
      <c r="D5813" s="2">
        <v>44046</v>
      </c>
      <c r="E5813" t="s">
        <v>10960</v>
      </c>
      <c r="F5813" t="s">
        <v>10961</v>
      </c>
      <c r="G5813" t="s">
        <v>115</v>
      </c>
      <c r="I5813" t="s">
        <v>28</v>
      </c>
      <c r="J5813">
        <v>18</v>
      </c>
      <c r="K5813">
        <v>2600</v>
      </c>
      <c r="M5813">
        <v>234</v>
      </c>
      <c r="N5813">
        <v>234</v>
      </c>
      <c r="P5813" t="s">
        <v>120</v>
      </c>
    </row>
    <row r="5814" spans="1:16">
      <c r="A5814" t="str">
        <f t="shared" si="90"/>
        <v>439</v>
      </c>
      <c r="B5814" t="str">
        <f>VLOOKUP(A5814,[11]Sheet3!$D$3:$E$46,2,0)</f>
        <v>Palladam</v>
      </c>
      <c r="C5814" t="s">
        <v>10962</v>
      </c>
      <c r="D5814" s="2">
        <v>44046</v>
      </c>
      <c r="G5814" t="s">
        <v>115</v>
      </c>
      <c r="I5814" t="s">
        <v>28</v>
      </c>
      <c r="J5814">
        <v>18</v>
      </c>
      <c r="K5814">
        <v>2600</v>
      </c>
      <c r="M5814">
        <v>234</v>
      </c>
      <c r="N5814">
        <v>234</v>
      </c>
      <c r="P5814" t="s">
        <v>95</v>
      </c>
    </row>
    <row r="5815" spans="1:16">
      <c r="A5815" t="str">
        <f t="shared" si="90"/>
        <v>439</v>
      </c>
      <c r="B5815" t="str">
        <f>VLOOKUP(A5815,[11]Sheet3!$D$3:$E$46,2,0)</f>
        <v>Palladam</v>
      </c>
      <c r="C5815" t="s">
        <v>10963</v>
      </c>
      <c r="D5815" s="2">
        <v>44046</v>
      </c>
      <c r="G5815" t="s">
        <v>115</v>
      </c>
      <c r="I5815" t="s">
        <v>28</v>
      </c>
      <c r="J5815">
        <v>18</v>
      </c>
      <c r="K5815">
        <v>2600</v>
      </c>
      <c r="M5815">
        <v>234</v>
      </c>
      <c r="N5815">
        <v>234</v>
      </c>
      <c r="P5815" t="s">
        <v>95</v>
      </c>
    </row>
    <row r="5816" spans="1:16">
      <c r="A5816" t="str">
        <f t="shared" si="90"/>
        <v>439</v>
      </c>
      <c r="B5816" t="str">
        <f>VLOOKUP(A5816,[11]Sheet3!$D$3:$E$46,2,0)</f>
        <v>Palladam</v>
      </c>
      <c r="C5816" t="s">
        <v>10964</v>
      </c>
      <c r="D5816" s="2">
        <v>44046</v>
      </c>
      <c r="G5816" t="s">
        <v>115</v>
      </c>
      <c r="I5816" t="s">
        <v>28</v>
      </c>
      <c r="J5816">
        <v>18</v>
      </c>
      <c r="K5816">
        <v>2600</v>
      </c>
      <c r="M5816">
        <v>234</v>
      </c>
      <c r="N5816">
        <v>234</v>
      </c>
      <c r="P5816" t="s">
        <v>95</v>
      </c>
    </row>
    <row r="5817" spans="1:16">
      <c r="A5817" t="str">
        <f t="shared" si="90"/>
        <v>439</v>
      </c>
      <c r="B5817" t="str">
        <f>VLOOKUP(A5817,[11]Sheet3!$D$3:$E$46,2,0)</f>
        <v>Palladam</v>
      </c>
      <c r="C5817" t="s">
        <v>10965</v>
      </c>
      <c r="D5817" s="2">
        <v>44046</v>
      </c>
      <c r="E5817" t="s">
        <v>10966</v>
      </c>
      <c r="F5817" t="s">
        <v>10967</v>
      </c>
      <c r="G5817" t="s">
        <v>115</v>
      </c>
      <c r="I5817" t="s">
        <v>28</v>
      </c>
      <c r="J5817">
        <v>18</v>
      </c>
      <c r="K5817">
        <v>2600</v>
      </c>
      <c r="M5817">
        <v>234</v>
      </c>
      <c r="N5817">
        <v>234</v>
      </c>
      <c r="P5817" t="s">
        <v>120</v>
      </c>
    </row>
    <row r="5818" spans="1:16">
      <c r="A5818" t="str">
        <f t="shared" si="90"/>
        <v>439</v>
      </c>
      <c r="B5818" t="str">
        <f>VLOOKUP(A5818,[11]Sheet3!$D$3:$E$46,2,0)</f>
        <v>Palladam</v>
      </c>
      <c r="C5818" t="s">
        <v>10968</v>
      </c>
      <c r="D5818" s="2">
        <v>44046</v>
      </c>
      <c r="E5818" t="s">
        <v>10969</v>
      </c>
      <c r="F5818" t="s">
        <v>10970</v>
      </c>
      <c r="G5818" t="s">
        <v>115</v>
      </c>
      <c r="I5818" t="s">
        <v>28</v>
      </c>
      <c r="J5818">
        <v>18</v>
      </c>
      <c r="K5818">
        <v>2600</v>
      </c>
      <c r="M5818">
        <v>234</v>
      </c>
      <c r="N5818">
        <v>234</v>
      </c>
      <c r="P5818" t="s">
        <v>120</v>
      </c>
    </row>
    <row r="5819" spans="1:16">
      <c r="A5819" t="str">
        <f t="shared" si="90"/>
        <v>439</v>
      </c>
      <c r="B5819" t="str">
        <f>VLOOKUP(A5819,[11]Sheet3!$D$3:$E$46,2,0)</f>
        <v>Palladam</v>
      </c>
      <c r="C5819" t="s">
        <v>10971</v>
      </c>
      <c r="D5819" s="2">
        <v>44046</v>
      </c>
      <c r="G5819" t="s">
        <v>115</v>
      </c>
      <c r="I5819" t="s">
        <v>28</v>
      </c>
      <c r="J5819">
        <v>18</v>
      </c>
      <c r="K5819">
        <v>2600</v>
      </c>
      <c r="M5819">
        <v>234</v>
      </c>
      <c r="N5819">
        <v>234</v>
      </c>
      <c r="P5819" t="s">
        <v>95</v>
      </c>
    </row>
    <row r="5820" spans="1:16">
      <c r="A5820" t="str">
        <f t="shared" si="90"/>
        <v>439</v>
      </c>
      <c r="B5820" t="str">
        <f>VLOOKUP(A5820,[11]Sheet3!$D$3:$E$46,2,0)</f>
        <v>Palladam</v>
      </c>
      <c r="C5820" t="s">
        <v>10972</v>
      </c>
      <c r="D5820" s="2">
        <v>44046</v>
      </c>
      <c r="E5820" t="s">
        <v>10973</v>
      </c>
      <c r="F5820" t="s">
        <v>10974</v>
      </c>
      <c r="G5820" t="s">
        <v>115</v>
      </c>
      <c r="I5820" t="s">
        <v>28</v>
      </c>
      <c r="J5820">
        <v>18</v>
      </c>
      <c r="K5820">
        <v>2600</v>
      </c>
      <c r="M5820">
        <v>234</v>
      </c>
      <c r="N5820">
        <v>234</v>
      </c>
      <c r="P5820" t="s">
        <v>120</v>
      </c>
    </row>
    <row r="5821" spans="1:16">
      <c r="A5821" t="str">
        <f t="shared" si="90"/>
        <v>439</v>
      </c>
      <c r="B5821" t="str">
        <f>VLOOKUP(A5821,[11]Sheet3!$D$3:$E$46,2,0)</f>
        <v>Palladam</v>
      </c>
      <c r="C5821" t="s">
        <v>10975</v>
      </c>
      <c r="D5821" s="2">
        <v>44046</v>
      </c>
      <c r="E5821" t="s">
        <v>10976</v>
      </c>
      <c r="F5821" t="s">
        <v>10977</v>
      </c>
      <c r="G5821" t="s">
        <v>115</v>
      </c>
      <c r="I5821" t="s">
        <v>28</v>
      </c>
      <c r="J5821">
        <v>18</v>
      </c>
      <c r="K5821">
        <v>2600</v>
      </c>
      <c r="M5821">
        <v>234</v>
      </c>
      <c r="N5821">
        <v>234</v>
      </c>
      <c r="P5821" t="s">
        <v>120</v>
      </c>
    </row>
    <row r="5822" spans="1:16">
      <c r="A5822" t="str">
        <f t="shared" si="90"/>
        <v>439</v>
      </c>
      <c r="B5822" t="str">
        <f>VLOOKUP(A5822,[11]Sheet3!$D$3:$E$46,2,0)</f>
        <v>Palladam</v>
      </c>
      <c r="C5822" t="s">
        <v>10978</v>
      </c>
      <c r="D5822" s="2">
        <v>44046</v>
      </c>
      <c r="G5822" t="s">
        <v>115</v>
      </c>
      <c r="I5822" t="s">
        <v>28</v>
      </c>
      <c r="J5822">
        <v>18</v>
      </c>
      <c r="K5822">
        <v>2600</v>
      </c>
      <c r="M5822">
        <v>234</v>
      </c>
      <c r="N5822">
        <v>234</v>
      </c>
      <c r="P5822" t="s">
        <v>95</v>
      </c>
    </row>
    <row r="5823" spans="1:16">
      <c r="A5823" t="str">
        <f t="shared" ref="A5823:A5886" si="91">MID(C5823,2,3)</f>
        <v>439</v>
      </c>
      <c r="B5823" t="str">
        <f>VLOOKUP(A5823,[11]Sheet3!$D$3:$E$46,2,0)</f>
        <v>Palladam</v>
      </c>
      <c r="C5823" t="s">
        <v>10979</v>
      </c>
      <c r="D5823" s="2">
        <v>44046</v>
      </c>
      <c r="E5823" t="s">
        <v>10973</v>
      </c>
      <c r="F5823" t="s">
        <v>10974</v>
      </c>
      <c r="G5823" t="s">
        <v>115</v>
      </c>
      <c r="I5823" t="s">
        <v>28</v>
      </c>
      <c r="J5823">
        <v>18</v>
      </c>
      <c r="K5823">
        <v>2600</v>
      </c>
      <c r="M5823">
        <v>234</v>
      </c>
      <c r="N5823">
        <v>234</v>
      </c>
      <c r="P5823" t="s">
        <v>120</v>
      </c>
    </row>
    <row r="5824" spans="1:16">
      <c r="A5824" t="str">
        <f t="shared" si="91"/>
        <v>439</v>
      </c>
      <c r="B5824" t="str">
        <f>VLOOKUP(A5824,[11]Sheet3!$D$3:$E$46,2,0)</f>
        <v>Palladam</v>
      </c>
      <c r="C5824" t="s">
        <v>10980</v>
      </c>
      <c r="D5824" s="2">
        <v>44046</v>
      </c>
      <c r="E5824" t="s">
        <v>10981</v>
      </c>
      <c r="F5824" t="s">
        <v>10982</v>
      </c>
      <c r="G5824" t="s">
        <v>115</v>
      </c>
      <c r="I5824" t="s">
        <v>28</v>
      </c>
      <c r="J5824">
        <v>18</v>
      </c>
      <c r="K5824">
        <v>2600</v>
      </c>
      <c r="M5824">
        <v>234</v>
      </c>
      <c r="N5824">
        <v>234</v>
      </c>
      <c r="P5824" t="s">
        <v>120</v>
      </c>
    </row>
    <row r="5825" spans="1:16">
      <c r="A5825" t="str">
        <f t="shared" si="91"/>
        <v>439</v>
      </c>
      <c r="B5825" t="str">
        <f>VLOOKUP(A5825,[11]Sheet3!$D$3:$E$46,2,0)</f>
        <v>Palladam</v>
      </c>
      <c r="C5825" t="s">
        <v>10983</v>
      </c>
      <c r="D5825" s="2">
        <v>44046</v>
      </c>
      <c r="G5825" t="s">
        <v>115</v>
      </c>
      <c r="I5825" t="s">
        <v>28</v>
      </c>
      <c r="J5825">
        <v>18</v>
      </c>
      <c r="K5825">
        <v>2600</v>
      </c>
      <c r="M5825">
        <v>234</v>
      </c>
      <c r="N5825">
        <v>234</v>
      </c>
      <c r="P5825" t="s">
        <v>95</v>
      </c>
    </row>
    <row r="5826" spans="1:16">
      <c r="A5826" t="str">
        <f t="shared" si="91"/>
        <v>439</v>
      </c>
      <c r="B5826" t="str">
        <f>VLOOKUP(A5826,[11]Sheet3!$D$3:$E$46,2,0)</f>
        <v>Palladam</v>
      </c>
      <c r="C5826" t="s">
        <v>10984</v>
      </c>
      <c r="D5826" s="2">
        <v>44046</v>
      </c>
      <c r="G5826" t="s">
        <v>115</v>
      </c>
      <c r="I5826" t="s">
        <v>28</v>
      </c>
      <c r="J5826">
        <v>18</v>
      </c>
      <c r="K5826">
        <v>2600</v>
      </c>
      <c r="M5826">
        <v>234</v>
      </c>
      <c r="N5826">
        <v>234</v>
      </c>
      <c r="P5826" t="s">
        <v>95</v>
      </c>
    </row>
    <row r="5827" spans="1:16">
      <c r="A5827" t="str">
        <f t="shared" si="91"/>
        <v>439</v>
      </c>
      <c r="B5827" t="str">
        <f>VLOOKUP(A5827,[11]Sheet3!$D$3:$E$46,2,0)</f>
        <v>Palladam</v>
      </c>
      <c r="C5827" t="s">
        <v>10985</v>
      </c>
      <c r="D5827" s="2">
        <v>44046</v>
      </c>
      <c r="G5827" t="s">
        <v>115</v>
      </c>
      <c r="I5827" t="s">
        <v>28</v>
      </c>
      <c r="J5827">
        <v>18</v>
      </c>
      <c r="K5827">
        <v>2600</v>
      </c>
      <c r="M5827">
        <v>234</v>
      </c>
      <c r="N5827">
        <v>234</v>
      </c>
      <c r="P5827" t="s">
        <v>95</v>
      </c>
    </row>
    <row r="5828" spans="1:16">
      <c r="A5828" t="str">
        <f t="shared" si="91"/>
        <v>439</v>
      </c>
      <c r="B5828" t="str">
        <f>VLOOKUP(A5828,[11]Sheet3!$D$3:$E$46,2,0)</f>
        <v>Palladam</v>
      </c>
      <c r="C5828" t="s">
        <v>10986</v>
      </c>
      <c r="D5828" s="2">
        <v>44046</v>
      </c>
      <c r="E5828" t="s">
        <v>10987</v>
      </c>
      <c r="F5828" t="s">
        <v>10988</v>
      </c>
      <c r="G5828" t="s">
        <v>115</v>
      </c>
      <c r="I5828" t="s">
        <v>28</v>
      </c>
      <c r="J5828">
        <v>18</v>
      </c>
      <c r="K5828">
        <v>2600</v>
      </c>
      <c r="M5828">
        <v>234</v>
      </c>
      <c r="N5828">
        <v>234</v>
      </c>
      <c r="P5828" t="s">
        <v>120</v>
      </c>
    </row>
    <row r="5829" spans="1:16">
      <c r="A5829" t="str">
        <f t="shared" si="91"/>
        <v>439</v>
      </c>
      <c r="B5829" t="str">
        <f>VLOOKUP(A5829,[11]Sheet3!$D$3:$E$46,2,0)</f>
        <v>Palladam</v>
      </c>
      <c r="C5829" t="s">
        <v>10989</v>
      </c>
      <c r="D5829" s="2">
        <v>44046</v>
      </c>
      <c r="E5829" t="s">
        <v>10990</v>
      </c>
      <c r="F5829" t="s">
        <v>10991</v>
      </c>
      <c r="G5829" t="s">
        <v>115</v>
      </c>
      <c r="I5829" t="s">
        <v>28</v>
      </c>
      <c r="J5829">
        <v>18</v>
      </c>
      <c r="K5829">
        <v>2600</v>
      </c>
      <c r="M5829">
        <v>234</v>
      </c>
      <c r="N5829">
        <v>234</v>
      </c>
      <c r="P5829" t="s">
        <v>120</v>
      </c>
    </row>
    <row r="5830" spans="1:16">
      <c r="A5830" t="str">
        <f t="shared" si="91"/>
        <v>439</v>
      </c>
      <c r="B5830" t="str">
        <f>VLOOKUP(A5830,[11]Sheet3!$D$3:$E$46,2,0)</f>
        <v>Palladam</v>
      </c>
      <c r="C5830" t="s">
        <v>10992</v>
      </c>
      <c r="D5830" s="2">
        <v>44046</v>
      </c>
      <c r="E5830" t="s">
        <v>10993</v>
      </c>
      <c r="F5830" t="s">
        <v>10994</v>
      </c>
      <c r="G5830" t="s">
        <v>115</v>
      </c>
      <c r="I5830" t="s">
        <v>28</v>
      </c>
      <c r="J5830">
        <v>18</v>
      </c>
      <c r="K5830">
        <v>2600</v>
      </c>
      <c r="M5830">
        <v>234</v>
      </c>
      <c r="N5830">
        <v>234</v>
      </c>
      <c r="P5830" t="s">
        <v>120</v>
      </c>
    </row>
    <row r="5831" spans="1:16">
      <c r="A5831" t="str">
        <f t="shared" si="91"/>
        <v>439</v>
      </c>
      <c r="B5831" t="str">
        <f>VLOOKUP(A5831,[11]Sheet3!$D$3:$E$46,2,0)</f>
        <v>Palladam</v>
      </c>
      <c r="C5831" t="s">
        <v>10995</v>
      </c>
      <c r="D5831" s="2">
        <v>44046</v>
      </c>
      <c r="E5831" t="s">
        <v>10996</v>
      </c>
      <c r="F5831" t="s">
        <v>10997</v>
      </c>
      <c r="G5831" t="s">
        <v>115</v>
      </c>
      <c r="I5831" t="s">
        <v>28</v>
      </c>
      <c r="J5831">
        <v>18</v>
      </c>
      <c r="K5831">
        <v>2600</v>
      </c>
      <c r="M5831">
        <v>234</v>
      </c>
      <c r="N5831">
        <v>234</v>
      </c>
      <c r="P5831" t="s">
        <v>120</v>
      </c>
    </row>
    <row r="5832" spans="1:16">
      <c r="A5832" t="str">
        <f t="shared" si="91"/>
        <v>439</v>
      </c>
      <c r="B5832" t="str">
        <f>VLOOKUP(A5832,[11]Sheet3!$D$3:$E$46,2,0)</f>
        <v>Palladam</v>
      </c>
      <c r="C5832" t="s">
        <v>10998</v>
      </c>
      <c r="D5832" s="2">
        <v>44046</v>
      </c>
      <c r="G5832" t="s">
        <v>115</v>
      </c>
      <c r="I5832" t="s">
        <v>28</v>
      </c>
      <c r="J5832">
        <v>18</v>
      </c>
      <c r="K5832">
        <v>2600</v>
      </c>
      <c r="M5832">
        <v>234</v>
      </c>
      <c r="N5832">
        <v>234</v>
      </c>
      <c r="P5832" t="s">
        <v>95</v>
      </c>
    </row>
    <row r="5833" spans="1:16">
      <c r="A5833" t="str">
        <f t="shared" si="91"/>
        <v>439</v>
      </c>
      <c r="B5833" t="str">
        <f>VLOOKUP(A5833,[11]Sheet3!$D$3:$E$46,2,0)</f>
        <v>Palladam</v>
      </c>
      <c r="C5833" t="s">
        <v>10999</v>
      </c>
      <c r="D5833" s="2">
        <v>44046</v>
      </c>
      <c r="G5833" t="s">
        <v>115</v>
      </c>
      <c r="I5833" t="s">
        <v>28</v>
      </c>
      <c r="J5833">
        <v>18</v>
      </c>
      <c r="K5833">
        <v>2600</v>
      </c>
      <c r="M5833">
        <v>234</v>
      </c>
      <c r="N5833">
        <v>234</v>
      </c>
      <c r="P5833" t="s">
        <v>95</v>
      </c>
    </row>
    <row r="5834" spans="1:16">
      <c r="A5834" t="str">
        <f t="shared" si="91"/>
        <v>439</v>
      </c>
      <c r="B5834" t="str">
        <f>VLOOKUP(A5834,[11]Sheet3!$D$3:$E$46,2,0)</f>
        <v>Palladam</v>
      </c>
      <c r="C5834" t="s">
        <v>11000</v>
      </c>
      <c r="D5834" s="2">
        <v>44046</v>
      </c>
      <c r="G5834" t="s">
        <v>115</v>
      </c>
      <c r="I5834" t="s">
        <v>28</v>
      </c>
      <c r="J5834">
        <v>18</v>
      </c>
      <c r="K5834">
        <v>2600</v>
      </c>
      <c r="M5834">
        <v>234</v>
      </c>
      <c r="N5834">
        <v>234</v>
      </c>
      <c r="P5834" t="s">
        <v>95</v>
      </c>
    </row>
    <row r="5835" spans="1:16">
      <c r="A5835" t="str">
        <f t="shared" si="91"/>
        <v>439</v>
      </c>
      <c r="B5835" t="str">
        <f>VLOOKUP(A5835,[11]Sheet3!$D$3:$E$46,2,0)</f>
        <v>Palladam</v>
      </c>
      <c r="C5835" t="s">
        <v>11001</v>
      </c>
      <c r="D5835" s="2">
        <v>44046</v>
      </c>
      <c r="E5835" t="s">
        <v>11002</v>
      </c>
      <c r="F5835" t="s">
        <v>11003</v>
      </c>
      <c r="G5835" t="s">
        <v>115</v>
      </c>
      <c r="I5835" t="s">
        <v>28</v>
      </c>
      <c r="J5835">
        <v>18</v>
      </c>
      <c r="K5835">
        <v>2600</v>
      </c>
      <c r="M5835">
        <v>234</v>
      </c>
      <c r="N5835">
        <v>234</v>
      </c>
      <c r="P5835" t="s">
        <v>120</v>
      </c>
    </row>
    <row r="5836" spans="1:16">
      <c r="A5836" t="str">
        <f t="shared" si="91"/>
        <v>439</v>
      </c>
      <c r="B5836" t="str">
        <f>VLOOKUP(A5836,[11]Sheet3!$D$3:$E$46,2,0)</f>
        <v>Palladam</v>
      </c>
      <c r="C5836" t="s">
        <v>11004</v>
      </c>
      <c r="D5836" s="2">
        <v>44046</v>
      </c>
      <c r="E5836" t="s">
        <v>11005</v>
      </c>
      <c r="F5836" t="s">
        <v>11006</v>
      </c>
      <c r="G5836" t="s">
        <v>115</v>
      </c>
      <c r="I5836" t="s">
        <v>28</v>
      </c>
      <c r="J5836">
        <v>18</v>
      </c>
      <c r="K5836">
        <v>2600</v>
      </c>
      <c r="M5836">
        <v>234</v>
      </c>
      <c r="N5836">
        <v>234</v>
      </c>
      <c r="P5836" t="s">
        <v>120</v>
      </c>
    </row>
    <row r="5837" spans="1:16">
      <c r="A5837" t="str">
        <f t="shared" si="91"/>
        <v>439</v>
      </c>
      <c r="B5837" t="str">
        <f>VLOOKUP(A5837,[11]Sheet3!$D$3:$E$46,2,0)</f>
        <v>Palladam</v>
      </c>
      <c r="C5837" t="s">
        <v>11007</v>
      </c>
      <c r="D5837" s="2">
        <v>44046</v>
      </c>
      <c r="G5837" t="s">
        <v>115</v>
      </c>
      <c r="I5837" t="s">
        <v>28</v>
      </c>
      <c r="J5837">
        <v>18</v>
      </c>
      <c r="K5837">
        <v>2600</v>
      </c>
      <c r="M5837">
        <v>234</v>
      </c>
      <c r="N5837">
        <v>234</v>
      </c>
      <c r="P5837" t="s">
        <v>95</v>
      </c>
    </row>
    <row r="5838" spans="1:16">
      <c r="A5838" t="str">
        <f t="shared" si="91"/>
        <v>439</v>
      </c>
      <c r="B5838" t="str">
        <f>VLOOKUP(A5838,[11]Sheet3!$D$3:$E$46,2,0)</f>
        <v>Palladam</v>
      </c>
      <c r="C5838" t="s">
        <v>11008</v>
      </c>
      <c r="D5838" s="2">
        <v>44046</v>
      </c>
      <c r="G5838" t="s">
        <v>115</v>
      </c>
      <c r="I5838" t="s">
        <v>28</v>
      </c>
      <c r="J5838">
        <v>18</v>
      </c>
      <c r="K5838">
        <v>2600</v>
      </c>
      <c r="M5838">
        <v>234</v>
      </c>
      <c r="N5838">
        <v>234</v>
      </c>
      <c r="P5838" t="s">
        <v>95</v>
      </c>
    </row>
    <row r="5839" spans="1:16">
      <c r="A5839" t="str">
        <f t="shared" si="91"/>
        <v>439</v>
      </c>
      <c r="B5839" t="str">
        <f>VLOOKUP(A5839,[11]Sheet3!$D$3:$E$46,2,0)</f>
        <v>Palladam</v>
      </c>
      <c r="C5839" t="s">
        <v>11009</v>
      </c>
      <c r="D5839" s="2">
        <v>44046</v>
      </c>
      <c r="G5839" t="s">
        <v>115</v>
      </c>
      <c r="I5839" t="s">
        <v>28</v>
      </c>
      <c r="J5839">
        <v>18</v>
      </c>
      <c r="K5839">
        <v>2600</v>
      </c>
      <c r="M5839">
        <v>234</v>
      </c>
      <c r="N5839">
        <v>234</v>
      </c>
      <c r="P5839" t="s">
        <v>95</v>
      </c>
    </row>
    <row r="5840" spans="1:16">
      <c r="A5840" t="str">
        <f t="shared" si="91"/>
        <v>439</v>
      </c>
      <c r="B5840" t="str">
        <f>VLOOKUP(A5840,[11]Sheet3!$D$3:$E$46,2,0)</f>
        <v>Palladam</v>
      </c>
      <c r="C5840" t="s">
        <v>11010</v>
      </c>
      <c r="D5840" s="2">
        <v>44046</v>
      </c>
      <c r="G5840" t="s">
        <v>115</v>
      </c>
      <c r="I5840" t="s">
        <v>28</v>
      </c>
      <c r="J5840">
        <v>18</v>
      </c>
      <c r="K5840">
        <v>2600</v>
      </c>
      <c r="M5840">
        <v>234</v>
      </c>
      <c r="N5840">
        <v>234</v>
      </c>
      <c r="P5840" t="s">
        <v>95</v>
      </c>
    </row>
    <row r="5841" spans="1:16">
      <c r="A5841" t="str">
        <f t="shared" si="91"/>
        <v>439</v>
      </c>
      <c r="B5841" t="str">
        <f>VLOOKUP(A5841,[11]Sheet3!$D$3:$E$46,2,0)</f>
        <v>Palladam</v>
      </c>
      <c r="C5841" t="s">
        <v>11011</v>
      </c>
      <c r="D5841" s="2">
        <v>44046</v>
      </c>
      <c r="E5841" t="s">
        <v>11012</v>
      </c>
      <c r="F5841" t="s">
        <v>11013</v>
      </c>
      <c r="G5841" t="s">
        <v>115</v>
      </c>
      <c r="I5841" t="s">
        <v>28</v>
      </c>
      <c r="J5841">
        <v>18</v>
      </c>
      <c r="K5841">
        <v>2600</v>
      </c>
      <c r="M5841">
        <v>234</v>
      </c>
      <c r="N5841">
        <v>234</v>
      </c>
      <c r="P5841" t="s">
        <v>120</v>
      </c>
    </row>
    <row r="5842" spans="1:16">
      <c r="A5842" t="str">
        <f t="shared" si="91"/>
        <v>439</v>
      </c>
      <c r="B5842" t="str">
        <f>VLOOKUP(A5842,[11]Sheet3!$D$3:$E$46,2,0)</f>
        <v>Palladam</v>
      </c>
      <c r="C5842" t="s">
        <v>11014</v>
      </c>
      <c r="D5842" s="2">
        <v>44046</v>
      </c>
      <c r="E5842" t="s">
        <v>11015</v>
      </c>
      <c r="F5842" t="s">
        <v>11016</v>
      </c>
      <c r="G5842" t="s">
        <v>115</v>
      </c>
      <c r="I5842" t="s">
        <v>28</v>
      </c>
      <c r="J5842">
        <v>18</v>
      </c>
      <c r="K5842">
        <v>2600</v>
      </c>
      <c r="M5842">
        <v>234</v>
      </c>
      <c r="N5842">
        <v>234</v>
      </c>
      <c r="P5842" t="s">
        <v>120</v>
      </c>
    </row>
    <row r="5843" spans="1:16">
      <c r="A5843" t="str">
        <f t="shared" si="91"/>
        <v>439</v>
      </c>
      <c r="B5843" t="str">
        <f>VLOOKUP(A5843,[11]Sheet3!$D$3:$E$46,2,0)</f>
        <v>Palladam</v>
      </c>
      <c r="C5843" t="s">
        <v>11017</v>
      </c>
      <c r="D5843" s="2">
        <v>44046</v>
      </c>
      <c r="G5843" t="s">
        <v>115</v>
      </c>
      <c r="I5843" t="s">
        <v>28</v>
      </c>
      <c r="J5843">
        <v>18</v>
      </c>
      <c r="K5843">
        <v>2600</v>
      </c>
      <c r="M5843">
        <v>234</v>
      </c>
      <c r="N5843">
        <v>234</v>
      </c>
      <c r="P5843" t="s">
        <v>95</v>
      </c>
    </row>
    <row r="5844" spans="1:16">
      <c r="A5844" t="str">
        <f t="shared" si="91"/>
        <v>439</v>
      </c>
      <c r="B5844" t="str">
        <f>VLOOKUP(A5844,[11]Sheet3!$D$3:$E$46,2,0)</f>
        <v>Palladam</v>
      </c>
      <c r="C5844" t="s">
        <v>11018</v>
      </c>
      <c r="D5844" s="2">
        <v>44046</v>
      </c>
      <c r="G5844" t="s">
        <v>115</v>
      </c>
      <c r="I5844" t="s">
        <v>28</v>
      </c>
      <c r="J5844">
        <v>18</v>
      </c>
      <c r="K5844">
        <v>2600</v>
      </c>
      <c r="M5844">
        <v>234</v>
      </c>
      <c r="N5844">
        <v>234</v>
      </c>
      <c r="P5844" t="s">
        <v>95</v>
      </c>
    </row>
    <row r="5845" spans="1:16">
      <c r="A5845" t="str">
        <f t="shared" si="91"/>
        <v>439</v>
      </c>
      <c r="B5845" t="str">
        <f>VLOOKUP(A5845,[11]Sheet3!$D$3:$E$46,2,0)</f>
        <v>Palladam</v>
      </c>
      <c r="C5845" t="s">
        <v>11019</v>
      </c>
      <c r="D5845" s="2">
        <v>44046</v>
      </c>
      <c r="E5845" t="s">
        <v>11020</v>
      </c>
      <c r="F5845" t="s">
        <v>11021</v>
      </c>
      <c r="G5845" t="s">
        <v>115</v>
      </c>
      <c r="I5845" t="s">
        <v>28</v>
      </c>
      <c r="J5845">
        <v>18</v>
      </c>
      <c r="K5845">
        <v>2600</v>
      </c>
      <c r="M5845">
        <v>234</v>
      </c>
      <c r="N5845">
        <v>234</v>
      </c>
      <c r="P5845" t="s">
        <v>120</v>
      </c>
    </row>
    <row r="5846" spans="1:16">
      <c r="A5846" t="str">
        <f t="shared" si="91"/>
        <v>439</v>
      </c>
      <c r="B5846" t="str">
        <f>VLOOKUP(A5846,[11]Sheet3!$D$3:$E$46,2,0)</f>
        <v>Palladam</v>
      </c>
      <c r="C5846" t="s">
        <v>11022</v>
      </c>
      <c r="D5846" s="2">
        <v>44046</v>
      </c>
      <c r="G5846" t="s">
        <v>115</v>
      </c>
      <c r="I5846" t="s">
        <v>28</v>
      </c>
      <c r="J5846">
        <v>18</v>
      </c>
      <c r="K5846">
        <v>2600</v>
      </c>
      <c r="M5846">
        <v>234</v>
      </c>
      <c r="N5846">
        <v>234</v>
      </c>
      <c r="P5846" t="s">
        <v>95</v>
      </c>
    </row>
    <row r="5847" spans="1:16">
      <c r="A5847" t="str">
        <f t="shared" si="91"/>
        <v>439</v>
      </c>
      <c r="B5847" t="str">
        <f>VLOOKUP(A5847,[11]Sheet3!$D$3:$E$46,2,0)</f>
        <v>Palladam</v>
      </c>
      <c r="C5847" t="s">
        <v>11023</v>
      </c>
      <c r="D5847" s="2">
        <v>44046</v>
      </c>
      <c r="E5847" t="s">
        <v>11024</v>
      </c>
      <c r="F5847" t="s">
        <v>11025</v>
      </c>
      <c r="G5847" t="s">
        <v>115</v>
      </c>
      <c r="I5847" t="s">
        <v>28</v>
      </c>
      <c r="J5847">
        <v>18</v>
      </c>
      <c r="K5847">
        <v>2600</v>
      </c>
      <c r="M5847">
        <v>234</v>
      </c>
      <c r="N5847">
        <v>234</v>
      </c>
      <c r="P5847" t="s">
        <v>120</v>
      </c>
    </row>
    <row r="5848" spans="1:16">
      <c r="A5848" t="str">
        <f t="shared" si="91"/>
        <v>439</v>
      </c>
      <c r="B5848" t="str">
        <f>VLOOKUP(A5848,[11]Sheet3!$D$3:$E$46,2,0)</f>
        <v>Palladam</v>
      </c>
      <c r="C5848" t="s">
        <v>11026</v>
      </c>
      <c r="D5848" s="2">
        <v>44046</v>
      </c>
      <c r="G5848" t="s">
        <v>115</v>
      </c>
      <c r="I5848" t="s">
        <v>28</v>
      </c>
      <c r="J5848">
        <v>18</v>
      </c>
      <c r="K5848">
        <v>2600</v>
      </c>
      <c r="M5848">
        <v>234</v>
      </c>
      <c r="N5848">
        <v>234</v>
      </c>
      <c r="P5848" t="s">
        <v>95</v>
      </c>
    </row>
    <row r="5849" spans="1:16">
      <c r="A5849" t="str">
        <f t="shared" si="91"/>
        <v>439</v>
      </c>
      <c r="B5849" t="str">
        <f>VLOOKUP(A5849,[11]Sheet3!$D$3:$E$46,2,0)</f>
        <v>Palladam</v>
      </c>
      <c r="C5849" t="s">
        <v>11027</v>
      </c>
      <c r="D5849" s="2">
        <v>44046</v>
      </c>
      <c r="G5849" t="s">
        <v>115</v>
      </c>
      <c r="I5849" t="s">
        <v>28</v>
      </c>
      <c r="J5849">
        <v>18</v>
      </c>
      <c r="K5849">
        <v>2600</v>
      </c>
      <c r="M5849">
        <v>234</v>
      </c>
      <c r="N5849">
        <v>234</v>
      </c>
      <c r="P5849" t="s">
        <v>95</v>
      </c>
    </row>
    <row r="5850" spans="1:16">
      <c r="A5850" t="str">
        <f t="shared" si="91"/>
        <v>439</v>
      </c>
      <c r="B5850" t="str">
        <f>VLOOKUP(A5850,[11]Sheet3!$D$3:$E$46,2,0)</f>
        <v>Palladam</v>
      </c>
      <c r="C5850" t="s">
        <v>11028</v>
      </c>
      <c r="D5850" s="2">
        <v>44046</v>
      </c>
      <c r="E5850" t="s">
        <v>11029</v>
      </c>
      <c r="F5850" t="s">
        <v>11030</v>
      </c>
      <c r="G5850" t="s">
        <v>115</v>
      </c>
      <c r="I5850" t="s">
        <v>28</v>
      </c>
      <c r="J5850">
        <v>18</v>
      </c>
      <c r="K5850">
        <v>2600</v>
      </c>
      <c r="M5850">
        <v>234</v>
      </c>
      <c r="N5850">
        <v>234</v>
      </c>
      <c r="P5850" t="s">
        <v>120</v>
      </c>
    </row>
    <row r="5851" spans="1:16">
      <c r="A5851" t="str">
        <f t="shared" si="91"/>
        <v>439</v>
      </c>
      <c r="B5851" t="str">
        <f>VLOOKUP(A5851,[11]Sheet3!$D$3:$E$46,2,0)</f>
        <v>Palladam</v>
      </c>
      <c r="C5851" t="s">
        <v>11031</v>
      </c>
      <c r="D5851" s="2">
        <v>44046</v>
      </c>
      <c r="E5851" t="s">
        <v>11032</v>
      </c>
      <c r="F5851" t="s">
        <v>11033</v>
      </c>
      <c r="G5851" t="s">
        <v>115</v>
      </c>
      <c r="I5851" t="s">
        <v>28</v>
      </c>
      <c r="J5851">
        <v>18</v>
      </c>
      <c r="K5851">
        <v>2600</v>
      </c>
      <c r="M5851">
        <v>234</v>
      </c>
      <c r="N5851">
        <v>234</v>
      </c>
      <c r="P5851" t="s">
        <v>120</v>
      </c>
    </row>
    <row r="5852" spans="1:16">
      <c r="A5852" t="str">
        <f t="shared" si="91"/>
        <v>439</v>
      </c>
      <c r="B5852" t="str">
        <f>VLOOKUP(A5852,[11]Sheet3!$D$3:$E$46,2,0)</f>
        <v>Palladam</v>
      </c>
      <c r="C5852" t="s">
        <v>11034</v>
      </c>
      <c r="D5852" s="2">
        <v>44046</v>
      </c>
      <c r="G5852" t="s">
        <v>115</v>
      </c>
      <c r="I5852" t="s">
        <v>28</v>
      </c>
      <c r="J5852">
        <v>18</v>
      </c>
      <c r="K5852">
        <v>2600</v>
      </c>
      <c r="M5852">
        <v>234</v>
      </c>
      <c r="N5852">
        <v>234</v>
      </c>
      <c r="P5852" t="s">
        <v>95</v>
      </c>
    </row>
    <row r="5853" spans="1:16">
      <c r="A5853" t="str">
        <f t="shared" si="91"/>
        <v>439</v>
      </c>
      <c r="B5853" t="str">
        <f>VLOOKUP(A5853,[11]Sheet3!$D$3:$E$46,2,0)</f>
        <v>Palladam</v>
      </c>
      <c r="C5853" t="s">
        <v>11035</v>
      </c>
      <c r="D5853" s="2">
        <v>44046</v>
      </c>
      <c r="E5853" t="s">
        <v>11036</v>
      </c>
      <c r="F5853" t="s">
        <v>11037</v>
      </c>
      <c r="G5853" t="s">
        <v>115</v>
      </c>
      <c r="I5853" t="s">
        <v>28</v>
      </c>
      <c r="J5853">
        <v>18</v>
      </c>
      <c r="K5853">
        <v>2600</v>
      </c>
      <c r="M5853">
        <v>234</v>
      </c>
      <c r="N5853">
        <v>234</v>
      </c>
      <c r="P5853" t="s">
        <v>120</v>
      </c>
    </row>
    <row r="5854" spans="1:16">
      <c r="A5854" t="str">
        <f t="shared" si="91"/>
        <v>439</v>
      </c>
      <c r="B5854" t="str">
        <f>VLOOKUP(A5854,[11]Sheet3!$D$3:$E$46,2,0)</f>
        <v>Palladam</v>
      </c>
      <c r="C5854" t="s">
        <v>11038</v>
      </c>
      <c r="D5854" s="2">
        <v>44046</v>
      </c>
      <c r="E5854" t="s">
        <v>11039</v>
      </c>
      <c r="F5854" t="s">
        <v>11040</v>
      </c>
      <c r="G5854" t="s">
        <v>115</v>
      </c>
      <c r="I5854" t="s">
        <v>28</v>
      </c>
      <c r="J5854">
        <v>18</v>
      </c>
      <c r="K5854">
        <v>2600</v>
      </c>
      <c r="M5854">
        <v>234</v>
      </c>
      <c r="N5854">
        <v>234</v>
      </c>
      <c r="P5854" t="s">
        <v>120</v>
      </c>
    </row>
    <row r="5855" spans="1:16">
      <c r="A5855" t="str">
        <f t="shared" si="91"/>
        <v>439</v>
      </c>
      <c r="B5855" t="str">
        <f>VLOOKUP(A5855,[11]Sheet3!$D$3:$E$46,2,0)</f>
        <v>Palladam</v>
      </c>
      <c r="C5855" t="s">
        <v>11041</v>
      </c>
      <c r="D5855" s="2">
        <v>44046</v>
      </c>
      <c r="G5855" t="s">
        <v>115</v>
      </c>
      <c r="I5855" t="s">
        <v>28</v>
      </c>
      <c r="J5855">
        <v>18</v>
      </c>
      <c r="K5855">
        <v>2600</v>
      </c>
      <c r="M5855">
        <v>234</v>
      </c>
      <c r="N5855">
        <v>234</v>
      </c>
      <c r="P5855" t="s">
        <v>95</v>
      </c>
    </row>
    <row r="5856" spans="1:16">
      <c r="A5856" t="str">
        <f t="shared" si="91"/>
        <v>439</v>
      </c>
      <c r="B5856" t="str">
        <f>VLOOKUP(A5856,[11]Sheet3!$D$3:$E$46,2,0)</f>
        <v>Palladam</v>
      </c>
      <c r="C5856" t="s">
        <v>11042</v>
      </c>
      <c r="D5856" s="2">
        <v>44046</v>
      </c>
      <c r="G5856" t="s">
        <v>115</v>
      </c>
      <c r="I5856" t="s">
        <v>28</v>
      </c>
      <c r="J5856">
        <v>18</v>
      </c>
      <c r="K5856">
        <v>2600</v>
      </c>
      <c r="M5856">
        <v>234</v>
      </c>
      <c r="N5856">
        <v>234</v>
      </c>
      <c r="P5856" t="s">
        <v>95</v>
      </c>
    </row>
    <row r="5857" spans="1:16">
      <c r="A5857" t="str">
        <f t="shared" si="91"/>
        <v>439</v>
      </c>
      <c r="B5857" t="str">
        <f>VLOOKUP(A5857,[11]Sheet3!$D$3:$E$46,2,0)</f>
        <v>Palladam</v>
      </c>
      <c r="C5857" t="s">
        <v>11043</v>
      </c>
      <c r="D5857" s="2">
        <v>44046</v>
      </c>
      <c r="G5857" t="s">
        <v>115</v>
      </c>
      <c r="I5857" t="s">
        <v>28</v>
      </c>
      <c r="J5857">
        <v>18</v>
      </c>
      <c r="K5857">
        <v>2600</v>
      </c>
      <c r="M5857">
        <v>234</v>
      </c>
      <c r="N5857">
        <v>234</v>
      </c>
      <c r="P5857" t="s">
        <v>95</v>
      </c>
    </row>
    <row r="5858" spans="1:16">
      <c r="A5858" t="str">
        <f t="shared" si="91"/>
        <v>439</v>
      </c>
      <c r="B5858" t="str">
        <f>VLOOKUP(A5858,[11]Sheet3!$D$3:$E$46,2,0)</f>
        <v>Palladam</v>
      </c>
      <c r="C5858" t="s">
        <v>11044</v>
      </c>
      <c r="D5858" s="2">
        <v>44046</v>
      </c>
      <c r="E5858" t="s">
        <v>11045</v>
      </c>
      <c r="F5858" t="s">
        <v>11046</v>
      </c>
      <c r="G5858" t="s">
        <v>115</v>
      </c>
      <c r="I5858" t="s">
        <v>28</v>
      </c>
      <c r="J5858">
        <v>18</v>
      </c>
      <c r="K5858">
        <v>2600</v>
      </c>
      <c r="M5858">
        <v>234</v>
      </c>
      <c r="N5858">
        <v>234</v>
      </c>
      <c r="P5858" t="s">
        <v>120</v>
      </c>
    </row>
    <row r="5859" spans="1:16">
      <c r="A5859" t="str">
        <f t="shared" si="91"/>
        <v>439</v>
      </c>
      <c r="B5859" t="str">
        <f>VLOOKUP(A5859,[11]Sheet3!$D$3:$E$46,2,0)</f>
        <v>Palladam</v>
      </c>
      <c r="C5859" t="s">
        <v>11047</v>
      </c>
      <c r="D5859" s="2">
        <v>44046</v>
      </c>
      <c r="E5859" t="s">
        <v>11048</v>
      </c>
      <c r="F5859" t="s">
        <v>11049</v>
      </c>
      <c r="G5859" t="s">
        <v>115</v>
      </c>
      <c r="I5859" t="s">
        <v>28</v>
      </c>
      <c r="J5859">
        <v>18</v>
      </c>
      <c r="K5859">
        <v>2600</v>
      </c>
      <c r="M5859">
        <v>234</v>
      </c>
      <c r="N5859">
        <v>234</v>
      </c>
      <c r="P5859" t="s">
        <v>120</v>
      </c>
    </row>
    <row r="5860" spans="1:16">
      <c r="A5860" t="str">
        <f t="shared" si="91"/>
        <v>439</v>
      </c>
      <c r="B5860" t="str">
        <f>VLOOKUP(A5860,[11]Sheet3!$D$3:$E$46,2,0)</f>
        <v>Palladam</v>
      </c>
      <c r="C5860" t="s">
        <v>11050</v>
      </c>
      <c r="D5860" s="2">
        <v>44046</v>
      </c>
      <c r="E5860" t="s">
        <v>11051</v>
      </c>
      <c r="F5860" t="s">
        <v>11052</v>
      </c>
      <c r="G5860" t="s">
        <v>115</v>
      </c>
      <c r="I5860" t="s">
        <v>28</v>
      </c>
      <c r="J5860">
        <v>18</v>
      </c>
      <c r="K5860">
        <v>2600</v>
      </c>
      <c r="M5860">
        <v>234</v>
      </c>
      <c r="N5860">
        <v>234</v>
      </c>
      <c r="P5860" t="s">
        <v>120</v>
      </c>
    </row>
    <row r="5861" spans="1:16">
      <c r="A5861" t="str">
        <f t="shared" si="91"/>
        <v>439</v>
      </c>
      <c r="B5861" t="str">
        <f>VLOOKUP(A5861,[11]Sheet3!$D$3:$E$46,2,0)</f>
        <v>Palladam</v>
      </c>
      <c r="C5861" t="s">
        <v>11053</v>
      </c>
      <c r="D5861" s="2">
        <v>44046</v>
      </c>
      <c r="E5861" t="s">
        <v>11054</v>
      </c>
      <c r="F5861" t="s">
        <v>11055</v>
      </c>
      <c r="G5861" t="s">
        <v>115</v>
      </c>
      <c r="I5861" t="s">
        <v>28</v>
      </c>
      <c r="J5861">
        <v>18</v>
      </c>
      <c r="K5861">
        <v>2600</v>
      </c>
      <c r="M5861">
        <v>234</v>
      </c>
      <c r="N5861">
        <v>234</v>
      </c>
      <c r="P5861" t="s">
        <v>120</v>
      </c>
    </row>
    <row r="5862" spans="1:16">
      <c r="A5862" t="str">
        <f t="shared" si="91"/>
        <v>439</v>
      </c>
      <c r="B5862" t="str">
        <f>VLOOKUP(A5862,[11]Sheet3!$D$3:$E$46,2,0)</f>
        <v>Palladam</v>
      </c>
      <c r="C5862" t="s">
        <v>11056</v>
      </c>
      <c r="D5862" s="2">
        <v>44046</v>
      </c>
      <c r="G5862" t="s">
        <v>115</v>
      </c>
      <c r="I5862" t="s">
        <v>28</v>
      </c>
      <c r="J5862">
        <v>18</v>
      </c>
      <c r="K5862">
        <v>2600</v>
      </c>
      <c r="M5862">
        <v>234</v>
      </c>
      <c r="N5862">
        <v>234</v>
      </c>
      <c r="P5862" t="s">
        <v>95</v>
      </c>
    </row>
    <row r="5863" spans="1:16">
      <c r="A5863" t="str">
        <f t="shared" si="91"/>
        <v>439</v>
      </c>
      <c r="B5863" t="str">
        <f>VLOOKUP(A5863,[11]Sheet3!$D$3:$E$46,2,0)</f>
        <v>Palladam</v>
      </c>
      <c r="C5863" t="s">
        <v>11057</v>
      </c>
      <c r="D5863" s="2">
        <v>44046</v>
      </c>
      <c r="G5863" t="s">
        <v>115</v>
      </c>
      <c r="I5863" t="s">
        <v>28</v>
      </c>
      <c r="J5863">
        <v>18</v>
      </c>
      <c r="K5863">
        <v>2600</v>
      </c>
      <c r="M5863">
        <v>234</v>
      </c>
      <c r="N5863">
        <v>234</v>
      </c>
      <c r="P5863" t="s">
        <v>95</v>
      </c>
    </row>
    <row r="5864" spans="1:16">
      <c r="A5864" t="str">
        <f t="shared" si="91"/>
        <v>439</v>
      </c>
      <c r="B5864" t="str">
        <f>VLOOKUP(A5864,[11]Sheet3!$D$3:$E$46,2,0)</f>
        <v>Palladam</v>
      </c>
      <c r="C5864" t="s">
        <v>11058</v>
      </c>
      <c r="D5864" s="2">
        <v>44046</v>
      </c>
      <c r="G5864" t="s">
        <v>115</v>
      </c>
      <c r="I5864" t="s">
        <v>28</v>
      </c>
      <c r="J5864">
        <v>18</v>
      </c>
      <c r="K5864">
        <v>2600</v>
      </c>
      <c r="M5864">
        <v>234</v>
      </c>
      <c r="N5864">
        <v>234</v>
      </c>
      <c r="P5864" t="s">
        <v>95</v>
      </c>
    </row>
    <row r="5865" spans="1:16">
      <c r="A5865" t="str">
        <f t="shared" si="91"/>
        <v>439</v>
      </c>
      <c r="B5865" t="str">
        <f>VLOOKUP(A5865,[11]Sheet3!$D$3:$E$46,2,0)</f>
        <v>Palladam</v>
      </c>
      <c r="C5865" t="s">
        <v>11059</v>
      </c>
      <c r="D5865" s="2">
        <v>44046</v>
      </c>
      <c r="E5865" t="s">
        <v>11060</v>
      </c>
      <c r="F5865" t="s">
        <v>11061</v>
      </c>
      <c r="G5865" t="s">
        <v>115</v>
      </c>
      <c r="I5865" t="s">
        <v>28</v>
      </c>
      <c r="J5865">
        <v>18</v>
      </c>
      <c r="K5865">
        <v>2600</v>
      </c>
      <c r="M5865">
        <v>234</v>
      </c>
      <c r="N5865">
        <v>234</v>
      </c>
      <c r="P5865" t="s">
        <v>120</v>
      </c>
    </row>
    <row r="5866" spans="1:16">
      <c r="A5866" t="str">
        <f t="shared" si="91"/>
        <v>439</v>
      </c>
      <c r="B5866" t="str">
        <f>VLOOKUP(A5866,[11]Sheet3!$D$3:$E$46,2,0)</f>
        <v>Palladam</v>
      </c>
      <c r="C5866" t="s">
        <v>11062</v>
      </c>
      <c r="D5866" s="2">
        <v>44046</v>
      </c>
      <c r="E5866" t="s">
        <v>11063</v>
      </c>
      <c r="F5866" t="s">
        <v>11064</v>
      </c>
      <c r="G5866" t="s">
        <v>115</v>
      </c>
      <c r="I5866" t="s">
        <v>28</v>
      </c>
      <c r="J5866">
        <v>18</v>
      </c>
      <c r="K5866">
        <v>2600</v>
      </c>
      <c r="M5866">
        <v>234</v>
      </c>
      <c r="N5866">
        <v>234</v>
      </c>
      <c r="P5866" t="s">
        <v>120</v>
      </c>
    </row>
    <row r="5867" spans="1:16">
      <c r="A5867" t="str">
        <f t="shared" si="91"/>
        <v>439</v>
      </c>
      <c r="B5867" t="str">
        <f>VLOOKUP(A5867,[11]Sheet3!$D$3:$E$46,2,0)</f>
        <v>Palladam</v>
      </c>
      <c r="C5867" t="s">
        <v>11065</v>
      </c>
      <c r="D5867" s="2">
        <v>44046</v>
      </c>
      <c r="G5867" t="s">
        <v>115</v>
      </c>
      <c r="I5867" t="s">
        <v>28</v>
      </c>
      <c r="J5867">
        <v>18</v>
      </c>
      <c r="K5867">
        <v>2600</v>
      </c>
      <c r="M5867">
        <v>234</v>
      </c>
      <c r="N5867">
        <v>234</v>
      </c>
      <c r="P5867" t="s">
        <v>95</v>
      </c>
    </row>
    <row r="5868" spans="1:16">
      <c r="A5868" t="str">
        <f t="shared" si="91"/>
        <v>439</v>
      </c>
      <c r="B5868" t="str">
        <f>VLOOKUP(A5868,[11]Sheet3!$D$3:$E$46,2,0)</f>
        <v>Palladam</v>
      </c>
      <c r="C5868" t="s">
        <v>11066</v>
      </c>
      <c r="D5868" s="2">
        <v>44046</v>
      </c>
      <c r="E5868" t="s">
        <v>11067</v>
      </c>
      <c r="F5868" t="s">
        <v>11068</v>
      </c>
      <c r="G5868" t="s">
        <v>115</v>
      </c>
      <c r="I5868" t="s">
        <v>28</v>
      </c>
      <c r="J5868">
        <v>18</v>
      </c>
      <c r="K5868">
        <v>2600</v>
      </c>
      <c r="M5868">
        <v>234</v>
      </c>
      <c r="N5868">
        <v>234</v>
      </c>
      <c r="P5868" t="s">
        <v>120</v>
      </c>
    </row>
    <row r="5869" spans="1:16">
      <c r="A5869" t="str">
        <f t="shared" si="91"/>
        <v>439</v>
      </c>
      <c r="B5869" t="str">
        <f>VLOOKUP(A5869,[11]Sheet3!$D$3:$E$46,2,0)</f>
        <v>Palladam</v>
      </c>
      <c r="C5869" t="s">
        <v>11069</v>
      </c>
      <c r="D5869" s="2">
        <v>44046</v>
      </c>
      <c r="E5869" t="s">
        <v>11070</v>
      </c>
      <c r="F5869" t="s">
        <v>11071</v>
      </c>
      <c r="G5869" t="s">
        <v>115</v>
      </c>
      <c r="I5869" t="s">
        <v>28</v>
      </c>
      <c r="J5869">
        <v>18</v>
      </c>
      <c r="K5869">
        <v>2600</v>
      </c>
      <c r="M5869">
        <v>234</v>
      </c>
      <c r="N5869">
        <v>234</v>
      </c>
      <c r="P5869" t="s">
        <v>120</v>
      </c>
    </row>
    <row r="5870" spans="1:16">
      <c r="A5870" t="str">
        <f t="shared" si="91"/>
        <v>439</v>
      </c>
      <c r="B5870" t="str">
        <f>VLOOKUP(A5870,[11]Sheet3!$D$3:$E$46,2,0)</f>
        <v>Palladam</v>
      </c>
      <c r="C5870" t="s">
        <v>11072</v>
      </c>
      <c r="D5870" s="2">
        <v>44046</v>
      </c>
      <c r="E5870" t="s">
        <v>11073</v>
      </c>
      <c r="F5870" t="s">
        <v>11074</v>
      </c>
      <c r="G5870" t="s">
        <v>115</v>
      </c>
      <c r="I5870" t="s">
        <v>28</v>
      </c>
      <c r="J5870">
        <v>18</v>
      </c>
      <c r="K5870">
        <v>2600</v>
      </c>
      <c r="M5870">
        <v>234</v>
      </c>
      <c r="N5870">
        <v>234</v>
      </c>
      <c r="P5870" t="s">
        <v>120</v>
      </c>
    </row>
    <row r="5871" spans="1:16">
      <c r="A5871" t="str">
        <f t="shared" si="91"/>
        <v>439</v>
      </c>
      <c r="B5871" t="str">
        <f>VLOOKUP(A5871,[11]Sheet3!$D$3:$E$46,2,0)</f>
        <v>Palladam</v>
      </c>
      <c r="C5871" t="s">
        <v>11075</v>
      </c>
      <c r="D5871" s="2">
        <v>44046</v>
      </c>
      <c r="E5871" t="s">
        <v>11076</v>
      </c>
      <c r="F5871" t="s">
        <v>11077</v>
      </c>
      <c r="G5871" t="s">
        <v>115</v>
      </c>
      <c r="I5871" t="s">
        <v>28</v>
      </c>
      <c r="J5871">
        <v>18</v>
      </c>
      <c r="K5871">
        <v>2600</v>
      </c>
      <c r="M5871">
        <v>234</v>
      </c>
      <c r="N5871">
        <v>234</v>
      </c>
      <c r="P5871" t="s">
        <v>120</v>
      </c>
    </row>
    <row r="5872" spans="1:16">
      <c r="A5872" t="str">
        <f t="shared" si="91"/>
        <v>439</v>
      </c>
      <c r="B5872" t="str">
        <f>VLOOKUP(A5872,[11]Sheet3!$D$3:$E$46,2,0)</f>
        <v>Palladam</v>
      </c>
      <c r="C5872" t="s">
        <v>11078</v>
      </c>
      <c r="D5872" s="2">
        <v>44046</v>
      </c>
      <c r="E5872" t="s">
        <v>322</v>
      </c>
      <c r="F5872" t="s">
        <v>323</v>
      </c>
      <c r="G5872" t="s">
        <v>115</v>
      </c>
      <c r="I5872" t="s">
        <v>28</v>
      </c>
      <c r="J5872">
        <v>18</v>
      </c>
      <c r="K5872">
        <v>2600</v>
      </c>
      <c r="M5872">
        <v>234</v>
      </c>
      <c r="N5872">
        <v>234</v>
      </c>
      <c r="P5872" t="s">
        <v>120</v>
      </c>
    </row>
    <row r="5873" spans="1:16">
      <c r="A5873" t="str">
        <f t="shared" si="91"/>
        <v>439</v>
      </c>
      <c r="B5873" t="str">
        <f>VLOOKUP(A5873,[11]Sheet3!$D$3:$E$46,2,0)</f>
        <v>Palladam</v>
      </c>
      <c r="C5873" t="s">
        <v>11079</v>
      </c>
      <c r="D5873" s="2">
        <v>44046</v>
      </c>
      <c r="G5873" t="s">
        <v>115</v>
      </c>
      <c r="I5873" t="s">
        <v>28</v>
      </c>
      <c r="J5873">
        <v>18</v>
      </c>
      <c r="K5873">
        <v>2600</v>
      </c>
      <c r="M5873">
        <v>234</v>
      </c>
      <c r="N5873">
        <v>234</v>
      </c>
      <c r="P5873" t="s">
        <v>95</v>
      </c>
    </row>
    <row r="5874" spans="1:16">
      <c r="A5874" t="str">
        <f t="shared" si="91"/>
        <v>439</v>
      </c>
      <c r="B5874" t="str">
        <f>VLOOKUP(A5874,[11]Sheet3!$D$3:$E$46,2,0)</f>
        <v>Palladam</v>
      </c>
      <c r="C5874" t="s">
        <v>11080</v>
      </c>
      <c r="D5874" s="2">
        <v>44046</v>
      </c>
      <c r="E5874" t="s">
        <v>11081</v>
      </c>
      <c r="F5874" t="s">
        <v>11082</v>
      </c>
      <c r="G5874" t="s">
        <v>115</v>
      </c>
      <c r="I5874" t="s">
        <v>28</v>
      </c>
      <c r="J5874">
        <v>18</v>
      </c>
      <c r="K5874">
        <v>2600</v>
      </c>
      <c r="M5874">
        <v>234</v>
      </c>
      <c r="N5874">
        <v>234</v>
      </c>
      <c r="P5874" t="s">
        <v>120</v>
      </c>
    </row>
    <row r="5875" spans="1:16">
      <c r="A5875" t="str">
        <f t="shared" si="91"/>
        <v>439</v>
      </c>
      <c r="B5875" t="str">
        <f>VLOOKUP(A5875,[11]Sheet3!$D$3:$E$46,2,0)</f>
        <v>Palladam</v>
      </c>
      <c r="C5875" t="s">
        <v>11083</v>
      </c>
      <c r="D5875" s="2">
        <v>44046</v>
      </c>
      <c r="G5875" t="s">
        <v>115</v>
      </c>
      <c r="I5875" t="s">
        <v>28</v>
      </c>
      <c r="J5875">
        <v>18</v>
      </c>
      <c r="K5875">
        <v>2600</v>
      </c>
      <c r="M5875">
        <v>234</v>
      </c>
      <c r="N5875">
        <v>234</v>
      </c>
      <c r="P5875" t="s">
        <v>95</v>
      </c>
    </row>
    <row r="5876" spans="1:16">
      <c r="A5876" t="str">
        <f t="shared" si="91"/>
        <v>439</v>
      </c>
      <c r="B5876" t="str">
        <f>VLOOKUP(A5876,[11]Sheet3!$D$3:$E$46,2,0)</f>
        <v>Palladam</v>
      </c>
      <c r="C5876" t="s">
        <v>11084</v>
      </c>
      <c r="D5876" s="2">
        <v>44046</v>
      </c>
      <c r="E5876" t="s">
        <v>11085</v>
      </c>
      <c r="F5876" t="s">
        <v>11086</v>
      </c>
      <c r="G5876" t="s">
        <v>115</v>
      </c>
      <c r="I5876" t="s">
        <v>28</v>
      </c>
      <c r="J5876">
        <v>18</v>
      </c>
      <c r="K5876">
        <v>2600</v>
      </c>
      <c r="M5876">
        <v>234</v>
      </c>
      <c r="N5876">
        <v>234</v>
      </c>
      <c r="P5876" t="s">
        <v>120</v>
      </c>
    </row>
    <row r="5877" spans="1:16">
      <c r="A5877" t="str">
        <f t="shared" si="91"/>
        <v>439</v>
      </c>
      <c r="B5877" t="str">
        <f>VLOOKUP(A5877,[11]Sheet3!$D$3:$E$46,2,0)</f>
        <v>Palladam</v>
      </c>
      <c r="C5877" t="s">
        <v>11087</v>
      </c>
      <c r="D5877" s="2">
        <v>44046</v>
      </c>
      <c r="G5877" t="s">
        <v>115</v>
      </c>
      <c r="I5877" t="s">
        <v>28</v>
      </c>
      <c r="J5877">
        <v>18</v>
      </c>
      <c r="K5877">
        <v>2600</v>
      </c>
      <c r="M5877">
        <v>234</v>
      </c>
      <c r="N5877">
        <v>234</v>
      </c>
      <c r="P5877" t="s">
        <v>95</v>
      </c>
    </row>
    <row r="5878" spans="1:16">
      <c r="A5878" t="str">
        <f t="shared" si="91"/>
        <v>439</v>
      </c>
      <c r="B5878" t="str">
        <f>VLOOKUP(A5878,[11]Sheet3!$D$3:$E$46,2,0)</f>
        <v>Palladam</v>
      </c>
      <c r="C5878" t="s">
        <v>11088</v>
      </c>
      <c r="D5878" s="2">
        <v>44046</v>
      </c>
      <c r="E5878" t="s">
        <v>11089</v>
      </c>
      <c r="F5878" t="s">
        <v>11090</v>
      </c>
      <c r="G5878" t="s">
        <v>115</v>
      </c>
      <c r="I5878" t="s">
        <v>28</v>
      </c>
      <c r="J5878">
        <v>18</v>
      </c>
      <c r="K5878">
        <v>2600</v>
      </c>
      <c r="M5878">
        <v>234</v>
      </c>
      <c r="N5878">
        <v>234</v>
      </c>
      <c r="P5878" t="s">
        <v>120</v>
      </c>
    </row>
    <row r="5879" spans="1:16">
      <c r="A5879" t="str">
        <f t="shared" si="91"/>
        <v>439</v>
      </c>
      <c r="B5879" t="str">
        <f>VLOOKUP(A5879,[11]Sheet3!$D$3:$E$46,2,0)</f>
        <v>Palladam</v>
      </c>
      <c r="C5879" t="s">
        <v>11091</v>
      </c>
      <c r="D5879" s="2">
        <v>44046</v>
      </c>
      <c r="E5879" t="s">
        <v>11092</v>
      </c>
      <c r="F5879" t="s">
        <v>11093</v>
      </c>
      <c r="G5879" t="s">
        <v>115</v>
      </c>
      <c r="I5879" t="s">
        <v>28</v>
      </c>
      <c r="J5879">
        <v>18</v>
      </c>
      <c r="K5879">
        <v>2600</v>
      </c>
      <c r="M5879">
        <v>234</v>
      </c>
      <c r="N5879">
        <v>234</v>
      </c>
      <c r="P5879" t="s">
        <v>120</v>
      </c>
    </row>
    <row r="5880" spans="1:16">
      <c r="A5880" t="str">
        <f t="shared" si="91"/>
        <v>439</v>
      </c>
      <c r="B5880" t="str">
        <f>VLOOKUP(A5880,[11]Sheet3!$D$3:$E$46,2,0)</f>
        <v>Palladam</v>
      </c>
      <c r="C5880" t="s">
        <v>11094</v>
      </c>
      <c r="D5880" s="2">
        <v>44046</v>
      </c>
      <c r="E5880" t="s">
        <v>11048</v>
      </c>
      <c r="F5880" t="s">
        <v>11049</v>
      </c>
      <c r="G5880" t="s">
        <v>115</v>
      </c>
      <c r="I5880" t="s">
        <v>28</v>
      </c>
      <c r="J5880">
        <v>18</v>
      </c>
      <c r="K5880">
        <v>2600</v>
      </c>
      <c r="M5880">
        <v>234</v>
      </c>
      <c r="N5880">
        <v>234</v>
      </c>
      <c r="P5880" t="s">
        <v>120</v>
      </c>
    </row>
    <row r="5881" spans="1:16">
      <c r="A5881" t="str">
        <f t="shared" si="91"/>
        <v>439</v>
      </c>
      <c r="B5881" t="str">
        <f>VLOOKUP(A5881,[11]Sheet3!$D$3:$E$46,2,0)</f>
        <v>Palladam</v>
      </c>
      <c r="C5881" t="s">
        <v>11095</v>
      </c>
      <c r="D5881" s="2">
        <v>44046</v>
      </c>
      <c r="G5881" t="s">
        <v>115</v>
      </c>
      <c r="I5881" t="s">
        <v>28</v>
      </c>
      <c r="J5881">
        <v>18</v>
      </c>
      <c r="K5881">
        <v>2600</v>
      </c>
      <c r="M5881">
        <v>234</v>
      </c>
      <c r="N5881">
        <v>234</v>
      </c>
      <c r="P5881" t="s">
        <v>95</v>
      </c>
    </row>
    <row r="5882" spans="1:16">
      <c r="A5882" t="str">
        <f t="shared" si="91"/>
        <v>439</v>
      </c>
      <c r="B5882" t="str">
        <f>VLOOKUP(A5882,[11]Sheet3!$D$3:$E$46,2,0)</f>
        <v>Palladam</v>
      </c>
      <c r="C5882" t="s">
        <v>11096</v>
      </c>
      <c r="D5882" s="2">
        <v>44046</v>
      </c>
      <c r="G5882" t="s">
        <v>115</v>
      </c>
      <c r="I5882" t="s">
        <v>28</v>
      </c>
      <c r="J5882">
        <v>18</v>
      </c>
      <c r="K5882">
        <v>2600</v>
      </c>
      <c r="M5882">
        <v>234</v>
      </c>
      <c r="N5882">
        <v>234</v>
      </c>
      <c r="P5882" t="s">
        <v>95</v>
      </c>
    </row>
    <row r="5883" spans="1:16">
      <c r="A5883" t="str">
        <f t="shared" si="91"/>
        <v>439</v>
      </c>
      <c r="B5883" t="str">
        <f>VLOOKUP(A5883,[11]Sheet3!$D$3:$E$46,2,0)</f>
        <v>Palladam</v>
      </c>
      <c r="C5883" t="s">
        <v>11097</v>
      </c>
      <c r="D5883" s="2">
        <v>44046</v>
      </c>
      <c r="E5883" t="s">
        <v>11098</v>
      </c>
      <c r="F5883" t="s">
        <v>11099</v>
      </c>
      <c r="G5883" t="s">
        <v>115</v>
      </c>
      <c r="I5883" t="s">
        <v>28</v>
      </c>
      <c r="J5883">
        <v>18</v>
      </c>
      <c r="K5883">
        <v>2600</v>
      </c>
      <c r="M5883">
        <v>234</v>
      </c>
      <c r="N5883">
        <v>234</v>
      </c>
      <c r="P5883" t="s">
        <v>120</v>
      </c>
    </row>
    <row r="5884" spans="1:16">
      <c r="A5884" t="str">
        <f t="shared" si="91"/>
        <v>439</v>
      </c>
      <c r="B5884" t="str">
        <f>VLOOKUP(A5884,[11]Sheet3!$D$3:$E$46,2,0)</f>
        <v>Palladam</v>
      </c>
      <c r="C5884" t="s">
        <v>11100</v>
      </c>
      <c r="D5884" s="2">
        <v>44046</v>
      </c>
      <c r="G5884" t="s">
        <v>115</v>
      </c>
      <c r="I5884" t="s">
        <v>28</v>
      </c>
      <c r="J5884">
        <v>18</v>
      </c>
      <c r="K5884">
        <v>2600</v>
      </c>
      <c r="M5884">
        <v>234</v>
      </c>
      <c r="N5884">
        <v>234</v>
      </c>
      <c r="P5884" t="s">
        <v>95</v>
      </c>
    </row>
    <row r="5885" spans="1:16">
      <c r="A5885" t="str">
        <f t="shared" si="91"/>
        <v>439</v>
      </c>
      <c r="B5885" t="str">
        <f>VLOOKUP(A5885,[11]Sheet3!$D$3:$E$46,2,0)</f>
        <v>Palladam</v>
      </c>
      <c r="C5885" t="s">
        <v>11101</v>
      </c>
      <c r="D5885" s="2">
        <v>44046</v>
      </c>
      <c r="G5885" t="s">
        <v>115</v>
      </c>
      <c r="I5885" t="s">
        <v>28</v>
      </c>
      <c r="J5885">
        <v>18</v>
      </c>
      <c r="K5885">
        <v>2600</v>
      </c>
      <c r="M5885">
        <v>234</v>
      </c>
      <c r="N5885">
        <v>234</v>
      </c>
      <c r="P5885" t="s">
        <v>95</v>
      </c>
    </row>
    <row r="5886" spans="1:16">
      <c r="A5886" t="str">
        <f t="shared" si="91"/>
        <v>439</v>
      </c>
      <c r="B5886" t="str">
        <f>VLOOKUP(A5886,[11]Sheet3!$D$3:$E$46,2,0)</f>
        <v>Palladam</v>
      </c>
      <c r="C5886" t="s">
        <v>11102</v>
      </c>
      <c r="D5886" s="2">
        <v>44046</v>
      </c>
      <c r="E5886" t="s">
        <v>11103</v>
      </c>
      <c r="F5886" t="s">
        <v>11104</v>
      </c>
      <c r="G5886" t="s">
        <v>115</v>
      </c>
      <c r="I5886" t="s">
        <v>28</v>
      </c>
      <c r="J5886">
        <v>18</v>
      </c>
      <c r="K5886">
        <v>2600</v>
      </c>
      <c r="M5886">
        <v>234</v>
      </c>
      <c r="N5886">
        <v>234</v>
      </c>
      <c r="P5886" t="s">
        <v>120</v>
      </c>
    </row>
    <row r="5887" spans="1:16">
      <c r="A5887" t="str">
        <f t="shared" ref="A5887:A5950" si="92">MID(C5887,2,3)</f>
        <v>439</v>
      </c>
      <c r="B5887" t="str">
        <f>VLOOKUP(A5887,[11]Sheet3!$D$3:$E$46,2,0)</f>
        <v>Palladam</v>
      </c>
      <c r="C5887" t="s">
        <v>11105</v>
      </c>
      <c r="D5887" s="2">
        <v>44046</v>
      </c>
      <c r="E5887" t="s">
        <v>11106</v>
      </c>
      <c r="F5887" t="s">
        <v>11107</v>
      </c>
      <c r="G5887" t="s">
        <v>115</v>
      </c>
      <c r="I5887" t="s">
        <v>28</v>
      </c>
      <c r="J5887">
        <v>18</v>
      </c>
      <c r="K5887">
        <v>2600</v>
      </c>
      <c r="M5887">
        <v>234</v>
      </c>
      <c r="N5887">
        <v>234</v>
      </c>
      <c r="P5887" t="s">
        <v>120</v>
      </c>
    </row>
    <row r="5888" spans="1:16">
      <c r="A5888" t="str">
        <f t="shared" si="92"/>
        <v>439</v>
      </c>
      <c r="B5888" t="str">
        <f>VLOOKUP(A5888,[11]Sheet3!$D$3:$E$46,2,0)</f>
        <v>Palladam</v>
      </c>
      <c r="C5888" t="s">
        <v>11108</v>
      </c>
      <c r="D5888" s="2">
        <v>44046</v>
      </c>
      <c r="G5888" t="s">
        <v>115</v>
      </c>
      <c r="I5888" t="s">
        <v>28</v>
      </c>
      <c r="J5888">
        <v>18</v>
      </c>
      <c r="K5888">
        <v>2600</v>
      </c>
      <c r="M5888">
        <v>234</v>
      </c>
      <c r="N5888">
        <v>234</v>
      </c>
      <c r="P5888" t="s">
        <v>95</v>
      </c>
    </row>
    <row r="5889" spans="1:16">
      <c r="A5889" t="str">
        <f t="shared" si="92"/>
        <v>439</v>
      </c>
      <c r="B5889" t="str">
        <f>VLOOKUP(A5889,[11]Sheet3!$D$3:$E$46,2,0)</f>
        <v>Palladam</v>
      </c>
      <c r="C5889" t="s">
        <v>11109</v>
      </c>
      <c r="D5889" s="2">
        <v>44046</v>
      </c>
      <c r="G5889" t="s">
        <v>115</v>
      </c>
      <c r="I5889" t="s">
        <v>28</v>
      </c>
      <c r="J5889">
        <v>18</v>
      </c>
      <c r="K5889">
        <v>2600</v>
      </c>
      <c r="M5889">
        <v>234</v>
      </c>
      <c r="N5889">
        <v>234</v>
      </c>
      <c r="P5889" t="s">
        <v>95</v>
      </c>
    </row>
    <row r="5890" spans="1:16">
      <c r="A5890" t="str">
        <f t="shared" si="92"/>
        <v>439</v>
      </c>
      <c r="B5890" t="str">
        <f>VLOOKUP(A5890,[11]Sheet3!$D$3:$E$46,2,0)</f>
        <v>Palladam</v>
      </c>
      <c r="C5890" t="s">
        <v>11110</v>
      </c>
      <c r="D5890" s="2">
        <v>44046</v>
      </c>
      <c r="E5890" t="s">
        <v>11111</v>
      </c>
      <c r="F5890" t="s">
        <v>11112</v>
      </c>
      <c r="G5890" t="s">
        <v>115</v>
      </c>
      <c r="I5890" t="s">
        <v>28</v>
      </c>
      <c r="J5890">
        <v>18</v>
      </c>
      <c r="K5890">
        <v>2600</v>
      </c>
      <c r="M5890">
        <v>234</v>
      </c>
      <c r="N5890">
        <v>234</v>
      </c>
      <c r="P5890" t="s">
        <v>120</v>
      </c>
    </row>
    <row r="5891" spans="1:16">
      <c r="A5891" t="str">
        <f t="shared" si="92"/>
        <v>439</v>
      </c>
      <c r="B5891" t="str">
        <f>VLOOKUP(A5891,[11]Sheet3!$D$3:$E$46,2,0)</f>
        <v>Palladam</v>
      </c>
      <c r="C5891" t="s">
        <v>11113</v>
      </c>
      <c r="D5891" s="2">
        <v>44046</v>
      </c>
      <c r="E5891" t="s">
        <v>11114</v>
      </c>
      <c r="F5891" t="s">
        <v>11115</v>
      </c>
      <c r="G5891" t="s">
        <v>115</v>
      </c>
      <c r="I5891" t="s">
        <v>28</v>
      </c>
      <c r="J5891">
        <v>18</v>
      </c>
      <c r="K5891">
        <v>2600</v>
      </c>
      <c r="M5891">
        <v>234</v>
      </c>
      <c r="N5891">
        <v>234</v>
      </c>
      <c r="P5891" t="s">
        <v>120</v>
      </c>
    </row>
    <row r="5892" spans="1:16">
      <c r="A5892" t="str">
        <f t="shared" si="92"/>
        <v>439</v>
      </c>
      <c r="B5892" t="str">
        <f>VLOOKUP(A5892,[11]Sheet3!$D$3:$E$46,2,0)</f>
        <v>Palladam</v>
      </c>
      <c r="C5892" t="s">
        <v>11116</v>
      </c>
      <c r="D5892" s="2">
        <v>44046</v>
      </c>
      <c r="G5892" t="s">
        <v>115</v>
      </c>
      <c r="I5892" t="s">
        <v>28</v>
      </c>
      <c r="J5892">
        <v>18</v>
      </c>
      <c r="K5892">
        <v>2600</v>
      </c>
      <c r="M5892">
        <v>234</v>
      </c>
      <c r="N5892">
        <v>234</v>
      </c>
      <c r="P5892" t="s">
        <v>95</v>
      </c>
    </row>
    <row r="5893" spans="1:16">
      <c r="A5893" t="str">
        <f t="shared" si="92"/>
        <v>439</v>
      </c>
      <c r="B5893" t="str">
        <f>VLOOKUP(A5893,[11]Sheet3!$D$3:$E$46,2,0)</f>
        <v>Palladam</v>
      </c>
      <c r="C5893" t="s">
        <v>11117</v>
      </c>
      <c r="D5893" s="2">
        <v>44046</v>
      </c>
      <c r="G5893" t="s">
        <v>115</v>
      </c>
      <c r="I5893" t="s">
        <v>28</v>
      </c>
      <c r="J5893">
        <v>18</v>
      </c>
      <c r="K5893">
        <v>2600</v>
      </c>
      <c r="M5893">
        <v>234</v>
      </c>
      <c r="N5893">
        <v>234</v>
      </c>
      <c r="P5893" t="s">
        <v>95</v>
      </c>
    </row>
    <row r="5894" spans="1:16">
      <c r="A5894" t="str">
        <f t="shared" si="92"/>
        <v>439</v>
      </c>
      <c r="B5894" t="str">
        <f>VLOOKUP(A5894,[11]Sheet3!$D$3:$E$46,2,0)</f>
        <v>Palladam</v>
      </c>
      <c r="C5894" t="s">
        <v>11118</v>
      </c>
      <c r="D5894" s="2">
        <v>44046</v>
      </c>
      <c r="E5894" t="s">
        <v>11119</v>
      </c>
      <c r="F5894" t="s">
        <v>11120</v>
      </c>
      <c r="G5894" t="s">
        <v>115</v>
      </c>
      <c r="I5894" t="s">
        <v>28</v>
      </c>
      <c r="J5894">
        <v>18</v>
      </c>
      <c r="K5894">
        <v>2600</v>
      </c>
      <c r="M5894">
        <v>234</v>
      </c>
      <c r="N5894">
        <v>234</v>
      </c>
      <c r="P5894" t="s">
        <v>120</v>
      </c>
    </row>
    <row r="5895" spans="1:16">
      <c r="A5895" t="str">
        <f t="shared" si="92"/>
        <v>439</v>
      </c>
      <c r="B5895" t="str">
        <f>VLOOKUP(A5895,[11]Sheet3!$D$3:$E$46,2,0)</f>
        <v>Palladam</v>
      </c>
      <c r="C5895" t="s">
        <v>11121</v>
      </c>
      <c r="D5895" s="2">
        <v>44046</v>
      </c>
      <c r="G5895" t="s">
        <v>115</v>
      </c>
      <c r="I5895" t="s">
        <v>28</v>
      </c>
      <c r="J5895">
        <v>18</v>
      </c>
      <c r="K5895">
        <v>2600</v>
      </c>
      <c r="M5895">
        <v>234</v>
      </c>
      <c r="N5895">
        <v>234</v>
      </c>
      <c r="P5895" t="s">
        <v>95</v>
      </c>
    </row>
    <row r="5896" spans="1:16">
      <c r="A5896" t="str">
        <f t="shared" si="92"/>
        <v>439</v>
      </c>
      <c r="B5896" t="str">
        <f>VLOOKUP(A5896,[11]Sheet3!$D$3:$E$46,2,0)</f>
        <v>Palladam</v>
      </c>
      <c r="C5896" t="s">
        <v>11122</v>
      </c>
      <c r="D5896" s="2">
        <v>44046</v>
      </c>
      <c r="E5896" t="s">
        <v>11123</v>
      </c>
      <c r="F5896" t="s">
        <v>11124</v>
      </c>
      <c r="G5896" t="s">
        <v>115</v>
      </c>
      <c r="I5896" t="s">
        <v>28</v>
      </c>
      <c r="J5896">
        <v>18</v>
      </c>
      <c r="K5896">
        <v>2600</v>
      </c>
      <c r="M5896">
        <v>234</v>
      </c>
      <c r="N5896">
        <v>234</v>
      </c>
      <c r="P5896" t="s">
        <v>120</v>
      </c>
    </row>
    <row r="5897" spans="1:16">
      <c r="A5897" t="str">
        <f t="shared" si="92"/>
        <v>439</v>
      </c>
      <c r="B5897" t="str">
        <f>VLOOKUP(A5897,[11]Sheet3!$D$3:$E$46,2,0)</f>
        <v>Palladam</v>
      </c>
      <c r="C5897" t="s">
        <v>11125</v>
      </c>
      <c r="D5897" s="2">
        <v>44046</v>
      </c>
      <c r="G5897" t="s">
        <v>115</v>
      </c>
      <c r="I5897" t="s">
        <v>28</v>
      </c>
      <c r="J5897">
        <v>18</v>
      </c>
      <c r="K5897">
        <v>2600</v>
      </c>
      <c r="M5897">
        <v>234</v>
      </c>
      <c r="N5897">
        <v>234</v>
      </c>
      <c r="P5897" t="s">
        <v>95</v>
      </c>
    </row>
    <row r="5898" spans="1:16">
      <c r="A5898" t="str">
        <f t="shared" si="92"/>
        <v>439</v>
      </c>
      <c r="B5898" t="str">
        <f>VLOOKUP(A5898,[11]Sheet3!$D$3:$E$46,2,0)</f>
        <v>Palladam</v>
      </c>
      <c r="C5898" t="s">
        <v>11126</v>
      </c>
      <c r="D5898" s="2">
        <v>44046</v>
      </c>
      <c r="E5898" t="s">
        <v>11127</v>
      </c>
      <c r="F5898" t="s">
        <v>11128</v>
      </c>
      <c r="G5898" t="s">
        <v>115</v>
      </c>
      <c r="I5898" t="s">
        <v>28</v>
      </c>
      <c r="J5898">
        <v>18</v>
      </c>
      <c r="K5898">
        <v>2600</v>
      </c>
      <c r="M5898">
        <v>234</v>
      </c>
      <c r="N5898">
        <v>234</v>
      </c>
      <c r="P5898" t="s">
        <v>120</v>
      </c>
    </row>
    <row r="5899" spans="1:16">
      <c r="A5899" t="str">
        <f t="shared" si="92"/>
        <v>439</v>
      </c>
      <c r="B5899" t="str">
        <f>VLOOKUP(A5899,[11]Sheet3!$D$3:$E$46,2,0)</f>
        <v>Palladam</v>
      </c>
      <c r="C5899" t="s">
        <v>11129</v>
      </c>
      <c r="D5899" s="2">
        <v>44046</v>
      </c>
      <c r="E5899" t="s">
        <v>11048</v>
      </c>
      <c r="F5899" t="s">
        <v>11049</v>
      </c>
      <c r="G5899" t="s">
        <v>115</v>
      </c>
      <c r="I5899" t="s">
        <v>28</v>
      </c>
      <c r="J5899">
        <v>18</v>
      </c>
      <c r="K5899">
        <v>2600</v>
      </c>
      <c r="M5899">
        <v>234</v>
      </c>
      <c r="N5899">
        <v>234</v>
      </c>
      <c r="P5899" t="s">
        <v>120</v>
      </c>
    </row>
    <row r="5900" spans="1:16">
      <c r="A5900" t="str">
        <f t="shared" si="92"/>
        <v>439</v>
      </c>
      <c r="B5900" t="str">
        <f>VLOOKUP(A5900,[11]Sheet3!$D$3:$E$46,2,0)</f>
        <v>Palladam</v>
      </c>
      <c r="C5900" t="s">
        <v>11130</v>
      </c>
      <c r="D5900" s="2">
        <v>44046</v>
      </c>
      <c r="E5900" t="s">
        <v>11131</v>
      </c>
      <c r="F5900" t="s">
        <v>11132</v>
      </c>
      <c r="G5900" t="s">
        <v>115</v>
      </c>
      <c r="I5900" t="s">
        <v>28</v>
      </c>
      <c r="J5900">
        <v>18</v>
      </c>
      <c r="K5900">
        <v>2600</v>
      </c>
      <c r="M5900">
        <v>234</v>
      </c>
      <c r="N5900">
        <v>234</v>
      </c>
      <c r="P5900" t="s">
        <v>120</v>
      </c>
    </row>
    <row r="5901" spans="1:16">
      <c r="A5901" t="str">
        <f t="shared" si="92"/>
        <v>439</v>
      </c>
      <c r="B5901" t="str">
        <f>VLOOKUP(A5901,[11]Sheet3!$D$3:$E$46,2,0)</f>
        <v>Palladam</v>
      </c>
      <c r="C5901" t="s">
        <v>11133</v>
      </c>
      <c r="D5901" s="2">
        <v>44046</v>
      </c>
      <c r="G5901" t="s">
        <v>115</v>
      </c>
      <c r="I5901" t="s">
        <v>28</v>
      </c>
      <c r="J5901">
        <v>18</v>
      </c>
      <c r="K5901">
        <v>2600</v>
      </c>
      <c r="M5901">
        <v>234</v>
      </c>
      <c r="N5901">
        <v>234</v>
      </c>
      <c r="P5901" t="s">
        <v>95</v>
      </c>
    </row>
    <row r="5902" spans="1:16">
      <c r="A5902" t="str">
        <f t="shared" si="92"/>
        <v>439</v>
      </c>
      <c r="B5902" t="str">
        <f>VLOOKUP(A5902,[11]Sheet3!$D$3:$E$46,2,0)</f>
        <v>Palladam</v>
      </c>
      <c r="C5902" t="s">
        <v>11134</v>
      </c>
      <c r="D5902" s="2">
        <v>44046</v>
      </c>
      <c r="E5902" t="s">
        <v>11135</v>
      </c>
      <c r="F5902" t="s">
        <v>11136</v>
      </c>
      <c r="G5902" t="s">
        <v>115</v>
      </c>
      <c r="I5902" t="s">
        <v>28</v>
      </c>
      <c r="J5902">
        <v>18</v>
      </c>
      <c r="K5902">
        <v>2600</v>
      </c>
      <c r="M5902">
        <v>234</v>
      </c>
      <c r="N5902">
        <v>234</v>
      </c>
      <c r="P5902" t="s">
        <v>120</v>
      </c>
    </row>
    <row r="5903" spans="1:16">
      <c r="A5903" t="str">
        <f t="shared" si="92"/>
        <v>439</v>
      </c>
      <c r="B5903" t="str">
        <f>VLOOKUP(A5903,[11]Sheet3!$D$3:$E$46,2,0)</f>
        <v>Palladam</v>
      </c>
      <c r="C5903" t="s">
        <v>11137</v>
      </c>
      <c r="D5903" s="2">
        <v>44046</v>
      </c>
      <c r="G5903" t="s">
        <v>115</v>
      </c>
      <c r="I5903" t="s">
        <v>28</v>
      </c>
      <c r="J5903">
        <v>18</v>
      </c>
      <c r="K5903">
        <v>2600</v>
      </c>
      <c r="M5903">
        <v>234</v>
      </c>
      <c r="N5903">
        <v>234</v>
      </c>
      <c r="P5903" t="s">
        <v>95</v>
      </c>
    </row>
    <row r="5904" spans="1:16">
      <c r="A5904" t="str">
        <f t="shared" si="92"/>
        <v>439</v>
      </c>
      <c r="B5904" t="str">
        <f>VLOOKUP(A5904,[11]Sheet3!$D$3:$E$46,2,0)</f>
        <v>Palladam</v>
      </c>
      <c r="C5904" t="s">
        <v>11138</v>
      </c>
      <c r="D5904" s="2">
        <v>44046</v>
      </c>
      <c r="E5904" t="s">
        <v>11139</v>
      </c>
      <c r="F5904" t="s">
        <v>11140</v>
      </c>
      <c r="G5904" t="s">
        <v>115</v>
      </c>
      <c r="I5904" t="s">
        <v>28</v>
      </c>
      <c r="J5904">
        <v>18</v>
      </c>
      <c r="K5904">
        <v>2600</v>
      </c>
      <c r="M5904">
        <v>234</v>
      </c>
      <c r="N5904">
        <v>234</v>
      </c>
      <c r="P5904" t="s">
        <v>120</v>
      </c>
    </row>
    <row r="5905" spans="1:16">
      <c r="A5905" t="str">
        <f t="shared" si="92"/>
        <v>439</v>
      </c>
      <c r="B5905" t="str">
        <f>VLOOKUP(A5905,[11]Sheet3!$D$3:$E$46,2,0)</f>
        <v>Palladam</v>
      </c>
      <c r="C5905" t="s">
        <v>11141</v>
      </c>
      <c r="D5905" s="2">
        <v>44046</v>
      </c>
      <c r="E5905" t="s">
        <v>11015</v>
      </c>
      <c r="F5905" t="s">
        <v>11016</v>
      </c>
      <c r="G5905" t="s">
        <v>115</v>
      </c>
      <c r="I5905" t="s">
        <v>28</v>
      </c>
      <c r="J5905">
        <v>18</v>
      </c>
      <c r="K5905">
        <v>2600</v>
      </c>
      <c r="M5905">
        <v>234</v>
      </c>
      <c r="N5905">
        <v>234</v>
      </c>
      <c r="P5905" t="s">
        <v>120</v>
      </c>
    </row>
    <row r="5906" spans="1:16">
      <c r="A5906" t="str">
        <f t="shared" si="92"/>
        <v>439</v>
      </c>
      <c r="B5906" t="str">
        <f>VLOOKUP(A5906,[11]Sheet3!$D$3:$E$46,2,0)</f>
        <v>Palladam</v>
      </c>
      <c r="C5906" t="s">
        <v>11142</v>
      </c>
      <c r="D5906" s="2">
        <v>44046</v>
      </c>
      <c r="E5906" t="s">
        <v>11143</v>
      </c>
      <c r="F5906" t="s">
        <v>11144</v>
      </c>
      <c r="G5906" t="s">
        <v>115</v>
      </c>
      <c r="I5906" t="s">
        <v>28</v>
      </c>
      <c r="J5906">
        <v>18</v>
      </c>
      <c r="K5906">
        <v>2600</v>
      </c>
      <c r="M5906">
        <v>234</v>
      </c>
      <c r="N5906">
        <v>234</v>
      </c>
      <c r="P5906" t="s">
        <v>120</v>
      </c>
    </row>
    <row r="5907" spans="1:16">
      <c r="A5907" t="str">
        <f t="shared" si="92"/>
        <v>439</v>
      </c>
      <c r="B5907" t="str">
        <f>VLOOKUP(A5907,[11]Sheet3!$D$3:$E$46,2,0)</f>
        <v>Palladam</v>
      </c>
      <c r="C5907" t="s">
        <v>11145</v>
      </c>
      <c r="D5907" s="2">
        <v>44046</v>
      </c>
      <c r="G5907" t="s">
        <v>115</v>
      </c>
      <c r="I5907" t="s">
        <v>28</v>
      </c>
      <c r="J5907">
        <v>18</v>
      </c>
      <c r="K5907">
        <v>2600</v>
      </c>
      <c r="M5907">
        <v>234</v>
      </c>
      <c r="N5907">
        <v>234</v>
      </c>
      <c r="P5907" t="s">
        <v>95</v>
      </c>
    </row>
    <row r="5908" spans="1:16">
      <c r="A5908" t="str">
        <f t="shared" si="92"/>
        <v>439</v>
      </c>
      <c r="B5908" t="str">
        <f>VLOOKUP(A5908,[11]Sheet3!$D$3:$E$46,2,0)</f>
        <v>Palladam</v>
      </c>
      <c r="C5908" t="s">
        <v>11146</v>
      </c>
      <c r="D5908" s="2">
        <v>44046</v>
      </c>
      <c r="E5908" t="s">
        <v>11106</v>
      </c>
      <c r="F5908" t="s">
        <v>11107</v>
      </c>
      <c r="G5908" t="s">
        <v>115</v>
      </c>
      <c r="I5908" t="s">
        <v>28</v>
      </c>
      <c r="J5908">
        <v>18</v>
      </c>
      <c r="K5908">
        <v>2600</v>
      </c>
      <c r="M5908">
        <v>234</v>
      </c>
      <c r="N5908">
        <v>234</v>
      </c>
      <c r="P5908" t="s">
        <v>120</v>
      </c>
    </row>
    <row r="5909" spans="1:16">
      <c r="A5909" t="str">
        <f t="shared" si="92"/>
        <v>439</v>
      </c>
      <c r="B5909" t="str">
        <f>VLOOKUP(A5909,[11]Sheet3!$D$3:$E$46,2,0)</f>
        <v>Palladam</v>
      </c>
      <c r="C5909" t="s">
        <v>11147</v>
      </c>
      <c r="D5909" s="2">
        <v>44046</v>
      </c>
      <c r="E5909" t="s">
        <v>11148</v>
      </c>
      <c r="F5909" t="s">
        <v>11149</v>
      </c>
      <c r="G5909" t="s">
        <v>115</v>
      </c>
      <c r="I5909" t="s">
        <v>28</v>
      </c>
      <c r="J5909">
        <v>18</v>
      </c>
      <c r="K5909">
        <v>2600</v>
      </c>
      <c r="M5909">
        <v>234</v>
      </c>
      <c r="N5909">
        <v>234</v>
      </c>
      <c r="P5909" t="s">
        <v>120</v>
      </c>
    </row>
    <row r="5910" spans="1:16">
      <c r="A5910" t="str">
        <f t="shared" si="92"/>
        <v>439</v>
      </c>
      <c r="B5910" t="str">
        <f>VLOOKUP(A5910,[11]Sheet3!$D$3:$E$46,2,0)</f>
        <v>Palladam</v>
      </c>
      <c r="C5910" t="s">
        <v>11150</v>
      </c>
      <c r="D5910" s="2">
        <v>44046</v>
      </c>
      <c r="G5910" t="s">
        <v>115</v>
      </c>
      <c r="I5910" t="s">
        <v>28</v>
      </c>
      <c r="J5910">
        <v>18</v>
      </c>
      <c r="K5910">
        <v>2600</v>
      </c>
      <c r="M5910">
        <v>234</v>
      </c>
      <c r="N5910">
        <v>234</v>
      </c>
      <c r="P5910" t="s">
        <v>95</v>
      </c>
    </row>
    <row r="5911" spans="1:16">
      <c r="A5911" t="str">
        <f t="shared" si="92"/>
        <v>439</v>
      </c>
      <c r="B5911" t="str">
        <f>VLOOKUP(A5911,[11]Sheet3!$D$3:$E$46,2,0)</f>
        <v>Palladam</v>
      </c>
      <c r="C5911" t="s">
        <v>11151</v>
      </c>
      <c r="D5911" s="2">
        <v>44046</v>
      </c>
      <c r="G5911" t="s">
        <v>115</v>
      </c>
      <c r="I5911" t="s">
        <v>28</v>
      </c>
      <c r="J5911">
        <v>18</v>
      </c>
      <c r="K5911">
        <v>2600</v>
      </c>
      <c r="M5911">
        <v>234</v>
      </c>
      <c r="N5911">
        <v>234</v>
      </c>
      <c r="P5911" t="s">
        <v>95</v>
      </c>
    </row>
    <row r="5912" spans="1:16">
      <c r="A5912" t="str">
        <f t="shared" si="92"/>
        <v>439</v>
      </c>
      <c r="B5912" t="str">
        <f>VLOOKUP(A5912,[11]Sheet3!$D$3:$E$46,2,0)</f>
        <v>Palladam</v>
      </c>
      <c r="C5912" t="s">
        <v>11152</v>
      </c>
      <c r="D5912" s="2">
        <v>44046</v>
      </c>
      <c r="E5912" t="s">
        <v>11153</v>
      </c>
      <c r="F5912" t="s">
        <v>11154</v>
      </c>
      <c r="G5912" t="s">
        <v>115</v>
      </c>
      <c r="I5912" t="s">
        <v>28</v>
      </c>
      <c r="J5912">
        <v>18</v>
      </c>
      <c r="K5912">
        <v>2600</v>
      </c>
      <c r="M5912">
        <v>234</v>
      </c>
      <c r="N5912">
        <v>234</v>
      </c>
      <c r="P5912" t="s">
        <v>120</v>
      </c>
    </row>
    <row r="5913" spans="1:16">
      <c r="A5913" t="str">
        <f t="shared" si="92"/>
        <v>439</v>
      </c>
      <c r="B5913" t="str">
        <f>VLOOKUP(A5913,[11]Sheet3!$D$3:$E$46,2,0)</f>
        <v>Palladam</v>
      </c>
      <c r="C5913" t="s">
        <v>11155</v>
      </c>
      <c r="D5913" s="2">
        <v>44046</v>
      </c>
      <c r="G5913" t="s">
        <v>115</v>
      </c>
      <c r="I5913" t="s">
        <v>28</v>
      </c>
      <c r="J5913">
        <v>18</v>
      </c>
      <c r="K5913">
        <v>2600</v>
      </c>
      <c r="M5913">
        <v>234</v>
      </c>
      <c r="N5913">
        <v>234</v>
      </c>
      <c r="P5913" t="s">
        <v>95</v>
      </c>
    </row>
    <row r="5914" spans="1:16">
      <c r="A5914" t="str">
        <f t="shared" si="92"/>
        <v>439</v>
      </c>
      <c r="B5914" t="str">
        <f>VLOOKUP(A5914,[11]Sheet3!$D$3:$E$46,2,0)</f>
        <v>Palladam</v>
      </c>
      <c r="C5914" t="s">
        <v>11156</v>
      </c>
      <c r="D5914" s="2">
        <v>44046</v>
      </c>
      <c r="E5914" t="s">
        <v>11157</v>
      </c>
      <c r="F5914" t="s">
        <v>11158</v>
      </c>
      <c r="G5914" t="s">
        <v>115</v>
      </c>
      <c r="I5914" t="s">
        <v>28</v>
      </c>
      <c r="J5914">
        <v>18</v>
      </c>
      <c r="K5914">
        <v>2600</v>
      </c>
      <c r="M5914">
        <v>234</v>
      </c>
      <c r="N5914">
        <v>234</v>
      </c>
      <c r="P5914" t="s">
        <v>120</v>
      </c>
    </row>
    <row r="5915" spans="1:16">
      <c r="A5915" t="str">
        <f t="shared" si="92"/>
        <v>439</v>
      </c>
      <c r="B5915" t="str">
        <f>VLOOKUP(A5915,[11]Sheet3!$D$3:$E$46,2,0)</f>
        <v>Palladam</v>
      </c>
      <c r="C5915" t="s">
        <v>11159</v>
      </c>
      <c r="D5915" s="2">
        <v>44046</v>
      </c>
      <c r="G5915" t="s">
        <v>115</v>
      </c>
      <c r="I5915" t="s">
        <v>28</v>
      </c>
      <c r="J5915">
        <v>18</v>
      </c>
      <c r="K5915">
        <v>2600</v>
      </c>
      <c r="M5915">
        <v>234</v>
      </c>
      <c r="N5915">
        <v>234</v>
      </c>
      <c r="P5915" t="s">
        <v>95</v>
      </c>
    </row>
    <row r="5916" spans="1:16">
      <c r="A5916" t="str">
        <f t="shared" si="92"/>
        <v>439</v>
      </c>
      <c r="B5916" t="str">
        <f>VLOOKUP(A5916,[11]Sheet3!$D$3:$E$46,2,0)</f>
        <v>Palladam</v>
      </c>
      <c r="C5916" t="s">
        <v>11160</v>
      </c>
      <c r="D5916" s="2">
        <v>44046</v>
      </c>
      <c r="G5916" t="s">
        <v>115</v>
      </c>
      <c r="I5916" t="s">
        <v>28</v>
      </c>
      <c r="J5916">
        <v>18</v>
      </c>
      <c r="K5916">
        <v>2600</v>
      </c>
      <c r="M5916">
        <v>234</v>
      </c>
      <c r="N5916">
        <v>234</v>
      </c>
      <c r="P5916" t="s">
        <v>95</v>
      </c>
    </row>
    <row r="5917" spans="1:16">
      <c r="A5917" t="str">
        <f t="shared" si="92"/>
        <v>439</v>
      </c>
      <c r="B5917" t="str">
        <f>VLOOKUP(A5917,[11]Sheet3!$D$3:$E$46,2,0)</f>
        <v>Palladam</v>
      </c>
      <c r="C5917" t="s">
        <v>11161</v>
      </c>
      <c r="D5917" s="2">
        <v>44046</v>
      </c>
      <c r="E5917" t="s">
        <v>11162</v>
      </c>
      <c r="F5917" t="s">
        <v>11163</v>
      </c>
      <c r="G5917" t="s">
        <v>115</v>
      </c>
      <c r="I5917" t="s">
        <v>28</v>
      </c>
      <c r="J5917">
        <v>18</v>
      </c>
      <c r="K5917">
        <v>2600</v>
      </c>
      <c r="M5917">
        <v>234</v>
      </c>
      <c r="N5917">
        <v>234</v>
      </c>
      <c r="P5917" t="s">
        <v>120</v>
      </c>
    </row>
    <row r="5918" spans="1:16">
      <c r="A5918" t="str">
        <f t="shared" si="92"/>
        <v>439</v>
      </c>
      <c r="B5918" t="str">
        <f>VLOOKUP(A5918,[11]Sheet3!$D$3:$E$46,2,0)</f>
        <v>Palladam</v>
      </c>
      <c r="C5918" t="s">
        <v>11164</v>
      </c>
      <c r="D5918" s="2">
        <v>44046</v>
      </c>
      <c r="E5918" t="s">
        <v>11114</v>
      </c>
      <c r="F5918" t="s">
        <v>11115</v>
      </c>
      <c r="G5918" t="s">
        <v>115</v>
      </c>
      <c r="I5918" t="s">
        <v>28</v>
      </c>
      <c r="J5918">
        <v>18</v>
      </c>
      <c r="K5918">
        <v>2600</v>
      </c>
      <c r="M5918">
        <v>234</v>
      </c>
      <c r="N5918">
        <v>234</v>
      </c>
      <c r="P5918" t="s">
        <v>120</v>
      </c>
    </row>
    <row r="5919" spans="1:16">
      <c r="A5919" t="str">
        <f t="shared" si="92"/>
        <v>439</v>
      </c>
      <c r="B5919" t="str">
        <f>VLOOKUP(A5919,[11]Sheet3!$D$3:$E$46,2,0)</f>
        <v>Palladam</v>
      </c>
      <c r="C5919" t="s">
        <v>11165</v>
      </c>
      <c r="D5919" s="2">
        <v>44046</v>
      </c>
      <c r="E5919" t="s">
        <v>11166</v>
      </c>
      <c r="F5919" t="s">
        <v>11167</v>
      </c>
      <c r="G5919" t="s">
        <v>115</v>
      </c>
      <c r="I5919" t="s">
        <v>28</v>
      </c>
      <c r="J5919">
        <v>18</v>
      </c>
      <c r="K5919">
        <v>2600</v>
      </c>
      <c r="M5919">
        <v>234</v>
      </c>
      <c r="N5919">
        <v>234</v>
      </c>
      <c r="P5919" t="s">
        <v>120</v>
      </c>
    </row>
    <row r="5920" spans="1:16">
      <c r="A5920" t="str">
        <f t="shared" si="92"/>
        <v>439</v>
      </c>
      <c r="B5920" t="str">
        <f>VLOOKUP(A5920,[11]Sheet3!$D$3:$E$46,2,0)</f>
        <v>Palladam</v>
      </c>
      <c r="C5920" t="s">
        <v>11168</v>
      </c>
      <c r="D5920" s="2">
        <v>44046</v>
      </c>
      <c r="E5920" t="s">
        <v>11169</v>
      </c>
      <c r="F5920" t="s">
        <v>11170</v>
      </c>
      <c r="G5920" t="s">
        <v>115</v>
      </c>
      <c r="I5920" t="s">
        <v>28</v>
      </c>
      <c r="J5920">
        <v>18</v>
      </c>
      <c r="K5920">
        <v>2600</v>
      </c>
      <c r="M5920">
        <v>234</v>
      </c>
      <c r="N5920">
        <v>234</v>
      </c>
      <c r="P5920" t="s">
        <v>120</v>
      </c>
    </row>
    <row r="5921" spans="1:16">
      <c r="A5921" t="str">
        <f t="shared" si="92"/>
        <v>439</v>
      </c>
      <c r="B5921" t="str">
        <f>VLOOKUP(A5921,[11]Sheet3!$D$3:$E$46,2,0)</f>
        <v>Palladam</v>
      </c>
      <c r="C5921" t="s">
        <v>11171</v>
      </c>
      <c r="D5921" s="2">
        <v>44046</v>
      </c>
      <c r="E5921" t="s">
        <v>11172</v>
      </c>
      <c r="F5921" t="s">
        <v>11173</v>
      </c>
      <c r="G5921" t="s">
        <v>115</v>
      </c>
      <c r="I5921" t="s">
        <v>28</v>
      </c>
      <c r="J5921">
        <v>18</v>
      </c>
      <c r="K5921">
        <v>2600</v>
      </c>
      <c r="M5921">
        <v>234</v>
      </c>
      <c r="N5921">
        <v>234</v>
      </c>
      <c r="P5921" t="s">
        <v>120</v>
      </c>
    </row>
    <row r="5922" spans="1:16">
      <c r="A5922" t="str">
        <f t="shared" si="92"/>
        <v>439</v>
      </c>
      <c r="B5922" t="str">
        <f>VLOOKUP(A5922,[11]Sheet3!$D$3:$E$46,2,0)</f>
        <v>Palladam</v>
      </c>
      <c r="C5922" t="s">
        <v>11174</v>
      </c>
      <c r="D5922" s="2">
        <v>44046</v>
      </c>
      <c r="G5922" t="s">
        <v>115</v>
      </c>
      <c r="I5922" t="s">
        <v>28</v>
      </c>
      <c r="J5922">
        <v>18</v>
      </c>
      <c r="K5922">
        <v>2600</v>
      </c>
      <c r="M5922">
        <v>234</v>
      </c>
      <c r="N5922">
        <v>234</v>
      </c>
      <c r="P5922" t="s">
        <v>95</v>
      </c>
    </row>
    <row r="5923" spans="1:16">
      <c r="A5923" t="str">
        <f t="shared" si="92"/>
        <v>439</v>
      </c>
      <c r="B5923" t="str">
        <f>VLOOKUP(A5923,[11]Sheet3!$D$3:$E$46,2,0)</f>
        <v>Palladam</v>
      </c>
      <c r="C5923" t="s">
        <v>11175</v>
      </c>
      <c r="D5923" s="2">
        <v>44046</v>
      </c>
      <c r="G5923" t="s">
        <v>115</v>
      </c>
      <c r="I5923" t="s">
        <v>28</v>
      </c>
      <c r="J5923">
        <v>18</v>
      </c>
      <c r="K5923">
        <v>2600</v>
      </c>
      <c r="M5923">
        <v>234</v>
      </c>
      <c r="N5923">
        <v>234</v>
      </c>
      <c r="P5923" t="s">
        <v>95</v>
      </c>
    </row>
    <row r="5924" spans="1:16">
      <c r="A5924" t="str">
        <f t="shared" si="92"/>
        <v>439</v>
      </c>
      <c r="B5924" t="str">
        <f>VLOOKUP(A5924,[11]Sheet3!$D$3:$E$46,2,0)</f>
        <v>Palladam</v>
      </c>
      <c r="C5924" t="s">
        <v>11176</v>
      </c>
      <c r="D5924" s="2">
        <v>44046</v>
      </c>
      <c r="G5924" t="s">
        <v>115</v>
      </c>
      <c r="I5924" t="s">
        <v>28</v>
      </c>
      <c r="J5924">
        <v>18</v>
      </c>
      <c r="K5924">
        <v>2600</v>
      </c>
      <c r="M5924">
        <v>234</v>
      </c>
      <c r="N5924">
        <v>234</v>
      </c>
      <c r="P5924" t="s">
        <v>95</v>
      </c>
    </row>
    <row r="5925" spans="1:16">
      <c r="A5925" t="str">
        <f t="shared" si="92"/>
        <v>439</v>
      </c>
      <c r="B5925" t="str">
        <f>VLOOKUP(A5925,[11]Sheet3!$D$3:$E$46,2,0)</f>
        <v>Palladam</v>
      </c>
      <c r="C5925" t="s">
        <v>11177</v>
      </c>
      <c r="D5925" s="2">
        <v>44046</v>
      </c>
      <c r="G5925" t="s">
        <v>115</v>
      </c>
      <c r="I5925" t="s">
        <v>28</v>
      </c>
      <c r="J5925">
        <v>18</v>
      </c>
      <c r="K5925">
        <v>2600</v>
      </c>
      <c r="M5925">
        <v>234</v>
      </c>
      <c r="N5925">
        <v>234</v>
      </c>
      <c r="P5925" t="s">
        <v>95</v>
      </c>
    </row>
    <row r="5926" spans="1:16">
      <c r="A5926" t="str">
        <f t="shared" si="92"/>
        <v>439</v>
      </c>
      <c r="B5926" t="str">
        <f>VLOOKUP(A5926,[11]Sheet3!$D$3:$E$46,2,0)</f>
        <v>Palladam</v>
      </c>
      <c r="C5926" t="s">
        <v>11178</v>
      </c>
      <c r="D5926" s="2">
        <v>44046</v>
      </c>
      <c r="G5926" t="s">
        <v>115</v>
      </c>
      <c r="I5926" t="s">
        <v>28</v>
      </c>
      <c r="J5926">
        <v>18</v>
      </c>
      <c r="K5926">
        <v>2600</v>
      </c>
      <c r="M5926">
        <v>234</v>
      </c>
      <c r="N5926">
        <v>234</v>
      </c>
      <c r="P5926" t="s">
        <v>95</v>
      </c>
    </row>
    <row r="5927" spans="1:16">
      <c r="A5927" t="str">
        <f t="shared" si="92"/>
        <v>439</v>
      </c>
      <c r="B5927" t="str">
        <f>VLOOKUP(A5927,[11]Sheet3!$D$3:$E$46,2,0)</f>
        <v>Palladam</v>
      </c>
      <c r="C5927" t="s">
        <v>11179</v>
      </c>
      <c r="D5927" s="2">
        <v>44046</v>
      </c>
      <c r="G5927" t="s">
        <v>115</v>
      </c>
      <c r="I5927" t="s">
        <v>28</v>
      </c>
      <c r="J5927">
        <v>18</v>
      </c>
      <c r="K5927">
        <v>2600</v>
      </c>
      <c r="M5927">
        <v>234</v>
      </c>
      <c r="N5927">
        <v>234</v>
      </c>
      <c r="P5927" t="s">
        <v>95</v>
      </c>
    </row>
    <row r="5928" spans="1:16">
      <c r="A5928" t="str">
        <f t="shared" si="92"/>
        <v>439</v>
      </c>
      <c r="B5928" t="str">
        <f>VLOOKUP(A5928,[11]Sheet3!$D$3:$E$46,2,0)</f>
        <v>Palladam</v>
      </c>
      <c r="C5928" t="s">
        <v>11180</v>
      </c>
      <c r="D5928" s="2">
        <v>44046</v>
      </c>
      <c r="G5928" t="s">
        <v>115</v>
      </c>
      <c r="I5928" t="s">
        <v>28</v>
      </c>
      <c r="J5928">
        <v>18</v>
      </c>
      <c r="K5928">
        <v>2600</v>
      </c>
      <c r="M5928">
        <v>234</v>
      </c>
      <c r="N5928">
        <v>234</v>
      </c>
      <c r="P5928" t="s">
        <v>95</v>
      </c>
    </row>
    <row r="5929" spans="1:16">
      <c r="A5929" t="str">
        <f t="shared" si="92"/>
        <v>439</v>
      </c>
      <c r="B5929" t="str">
        <f>VLOOKUP(A5929,[11]Sheet3!$D$3:$E$46,2,0)</f>
        <v>Palladam</v>
      </c>
      <c r="C5929" t="s">
        <v>11181</v>
      </c>
      <c r="D5929" s="2">
        <v>44046</v>
      </c>
      <c r="G5929" t="s">
        <v>115</v>
      </c>
      <c r="I5929" t="s">
        <v>28</v>
      </c>
      <c r="J5929">
        <v>18</v>
      </c>
      <c r="K5929">
        <v>2600</v>
      </c>
      <c r="M5929">
        <v>234</v>
      </c>
      <c r="N5929">
        <v>234</v>
      </c>
      <c r="P5929" t="s">
        <v>95</v>
      </c>
    </row>
    <row r="5930" spans="1:16">
      <c r="A5930" t="str">
        <f t="shared" si="92"/>
        <v>439</v>
      </c>
      <c r="B5930" t="str">
        <f>VLOOKUP(A5930,[11]Sheet3!$D$3:$E$46,2,0)</f>
        <v>Palladam</v>
      </c>
      <c r="C5930" t="s">
        <v>11182</v>
      </c>
      <c r="D5930" s="2">
        <v>44046</v>
      </c>
      <c r="E5930" t="s">
        <v>11183</v>
      </c>
      <c r="F5930" t="s">
        <v>11184</v>
      </c>
      <c r="G5930" t="s">
        <v>115</v>
      </c>
      <c r="I5930" t="s">
        <v>28</v>
      </c>
      <c r="J5930">
        <v>18</v>
      </c>
      <c r="K5930">
        <v>2600</v>
      </c>
      <c r="M5930">
        <v>234</v>
      </c>
      <c r="N5930">
        <v>234</v>
      </c>
      <c r="P5930" t="s">
        <v>120</v>
      </c>
    </row>
    <row r="5931" spans="1:16">
      <c r="A5931" t="str">
        <f t="shared" si="92"/>
        <v>439</v>
      </c>
      <c r="B5931" t="str">
        <f>VLOOKUP(A5931,[11]Sheet3!$D$3:$E$46,2,0)</f>
        <v>Palladam</v>
      </c>
      <c r="C5931" t="s">
        <v>11185</v>
      </c>
      <c r="D5931" s="2">
        <v>44046</v>
      </c>
      <c r="G5931" t="s">
        <v>115</v>
      </c>
      <c r="I5931" t="s">
        <v>28</v>
      </c>
      <c r="J5931">
        <v>18</v>
      </c>
      <c r="K5931">
        <v>2600</v>
      </c>
      <c r="M5931">
        <v>234</v>
      </c>
      <c r="N5931">
        <v>234</v>
      </c>
      <c r="P5931" t="s">
        <v>95</v>
      </c>
    </row>
    <row r="5932" spans="1:16">
      <c r="A5932" t="str">
        <f t="shared" si="92"/>
        <v>439</v>
      </c>
      <c r="B5932" t="str">
        <f>VLOOKUP(A5932,[11]Sheet3!$D$3:$E$46,2,0)</f>
        <v>Palladam</v>
      </c>
      <c r="C5932" t="s">
        <v>11186</v>
      </c>
      <c r="D5932" s="2">
        <v>44046</v>
      </c>
      <c r="G5932" t="s">
        <v>115</v>
      </c>
      <c r="I5932" t="s">
        <v>28</v>
      </c>
      <c r="J5932">
        <v>18</v>
      </c>
      <c r="K5932">
        <v>2600</v>
      </c>
      <c r="M5932">
        <v>234</v>
      </c>
      <c r="N5932">
        <v>234</v>
      </c>
      <c r="P5932" t="s">
        <v>95</v>
      </c>
    </row>
    <row r="5933" spans="1:16">
      <c r="A5933" t="str">
        <f t="shared" si="92"/>
        <v>439</v>
      </c>
      <c r="B5933" t="str">
        <f>VLOOKUP(A5933,[11]Sheet3!$D$3:$E$46,2,0)</f>
        <v>Palladam</v>
      </c>
      <c r="C5933" t="s">
        <v>11187</v>
      </c>
      <c r="D5933" s="2">
        <v>44046</v>
      </c>
      <c r="G5933" t="s">
        <v>115</v>
      </c>
      <c r="I5933" t="s">
        <v>28</v>
      </c>
      <c r="J5933">
        <v>18</v>
      </c>
      <c r="K5933">
        <v>2600</v>
      </c>
      <c r="M5933">
        <v>234</v>
      </c>
      <c r="N5933">
        <v>234</v>
      </c>
      <c r="P5933" t="s">
        <v>95</v>
      </c>
    </row>
    <row r="5934" spans="1:16">
      <c r="A5934" t="str">
        <f t="shared" si="92"/>
        <v>439</v>
      </c>
      <c r="B5934" t="str">
        <f>VLOOKUP(A5934,[11]Sheet3!$D$3:$E$46,2,0)</f>
        <v>Palladam</v>
      </c>
      <c r="C5934" t="s">
        <v>11188</v>
      </c>
      <c r="D5934" s="2">
        <v>44046</v>
      </c>
      <c r="G5934" t="s">
        <v>115</v>
      </c>
      <c r="I5934" t="s">
        <v>28</v>
      </c>
      <c r="J5934">
        <v>18</v>
      </c>
      <c r="K5934">
        <v>2600</v>
      </c>
      <c r="M5934">
        <v>234</v>
      </c>
      <c r="N5934">
        <v>234</v>
      </c>
      <c r="P5934" t="s">
        <v>95</v>
      </c>
    </row>
    <row r="5935" spans="1:16">
      <c r="A5935" t="str">
        <f t="shared" si="92"/>
        <v>439</v>
      </c>
      <c r="B5935" t="str">
        <f>VLOOKUP(A5935,[11]Sheet3!$D$3:$E$46,2,0)</f>
        <v>Palladam</v>
      </c>
      <c r="C5935" t="s">
        <v>11189</v>
      </c>
      <c r="D5935" s="2">
        <v>44046</v>
      </c>
      <c r="G5935" t="s">
        <v>115</v>
      </c>
      <c r="I5935" t="s">
        <v>28</v>
      </c>
      <c r="J5935">
        <v>18</v>
      </c>
      <c r="K5935">
        <v>2600</v>
      </c>
      <c r="M5935">
        <v>234</v>
      </c>
      <c r="N5935">
        <v>234</v>
      </c>
      <c r="P5935" t="s">
        <v>95</v>
      </c>
    </row>
    <row r="5936" spans="1:16">
      <c r="A5936" t="str">
        <f t="shared" si="92"/>
        <v>439</v>
      </c>
      <c r="B5936" t="str">
        <f>VLOOKUP(A5936,[11]Sheet3!$D$3:$E$46,2,0)</f>
        <v>Palladam</v>
      </c>
      <c r="C5936" t="s">
        <v>11190</v>
      </c>
      <c r="D5936" s="2">
        <v>44046</v>
      </c>
      <c r="G5936" t="s">
        <v>115</v>
      </c>
      <c r="I5936" t="s">
        <v>28</v>
      </c>
      <c r="J5936">
        <v>18</v>
      </c>
      <c r="K5936">
        <v>2600</v>
      </c>
      <c r="M5936">
        <v>234</v>
      </c>
      <c r="N5936">
        <v>234</v>
      </c>
      <c r="P5936" t="s">
        <v>95</v>
      </c>
    </row>
    <row r="5937" spans="1:16">
      <c r="A5937" t="str">
        <f t="shared" si="92"/>
        <v>439</v>
      </c>
      <c r="B5937" t="str">
        <f>VLOOKUP(A5937,[11]Sheet3!$D$3:$E$46,2,0)</f>
        <v>Palladam</v>
      </c>
      <c r="C5937" t="s">
        <v>11191</v>
      </c>
      <c r="D5937" s="2">
        <v>44046</v>
      </c>
      <c r="E5937" t="s">
        <v>6981</v>
      </c>
      <c r="F5937" t="s">
        <v>6982</v>
      </c>
      <c r="G5937" t="s">
        <v>115</v>
      </c>
      <c r="I5937" t="s">
        <v>28</v>
      </c>
      <c r="J5937">
        <v>18</v>
      </c>
      <c r="K5937">
        <v>2600</v>
      </c>
      <c r="M5937">
        <v>234</v>
      </c>
      <c r="N5937">
        <v>234</v>
      </c>
      <c r="P5937" t="s">
        <v>120</v>
      </c>
    </row>
    <row r="5938" spans="1:16">
      <c r="A5938" t="str">
        <f t="shared" si="92"/>
        <v>439</v>
      </c>
      <c r="B5938" t="str">
        <f>VLOOKUP(A5938,[11]Sheet3!$D$3:$E$46,2,0)</f>
        <v>Palladam</v>
      </c>
      <c r="C5938" t="s">
        <v>11192</v>
      </c>
      <c r="D5938" s="2">
        <v>44046</v>
      </c>
      <c r="G5938" t="s">
        <v>115</v>
      </c>
      <c r="I5938" t="s">
        <v>28</v>
      </c>
      <c r="J5938">
        <v>18</v>
      </c>
      <c r="K5938">
        <v>2600</v>
      </c>
      <c r="M5938">
        <v>234</v>
      </c>
      <c r="N5938">
        <v>234</v>
      </c>
      <c r="P5938" t="s">
        <v>95</v>
      </c>
    </row>
    <row r="5939" spans="1:16">
      <c r="A5939" t="str">
        <f t="shared" si="92"/>
        <v>439</v>
      </c>
      <c r="B5939" t="str">
        <f>VLOOKUP(A5939,[11]Sheet3!$D$3:$E$46,2,0)</f>
        <v>Palladam</v>
      </c>
      <c r="C5939" t="s">
        <v>11193</v>
      </c>
      <c r="D5939" s="2">
        <v>44046</v>
      </c>
      <c r="G5939" t="s">
        <v>115</v>
      </c>
      <c r="I5939" t="s">
        <v>28</v>
      </c>
      <c r="J5939">
        <v>18</v>
      </c>
      <c r="K5939">
        <v>2600</v>
      </c>
      <c r="M5939">
        <v>234</v>
      </c>
      <c r="N5939">
        <v>234</v>
      </c>
      <c r="P5939" t="s">
        <v>95</v>
      </c>
    </row>
    <row r="5940" spans="1:16">
      <c r="A5940" t="str">
        <f t="shared" si="92"/>
        <v>439</v>
      </c>
      <c r="B5940" t="str">
        <f>VLOOKUP(A5940,[11]Sheet3!$D$3:$E$46,2,0)</f>
        <v>Palladam</v>
      </c>
      <c r="C5940" t="s">
        <v>11194</v>
      </c>
      <c r="D5940" s="2">
        <v>44046</v>
      </c>
      <c r="G5940" t="s">
        <v>115</v>
      </c>
      <c r="I5940" t="s">
        <v>28</v>
      </c>
      <c r="J5940">
        <v>18</v>
      </c>
      <c r="K5940">
        <v>2600</v>
      </c>
      <c r="M5940">
        <v>234</v>
      </c>
      <c r="N5940">
        <v>234</v>
      </c>
      <c r="P5940" t="s">
        <v>95</v>
      </c>
    </row>
    <row r="5941" spans="1:16">
      <c r="A5941" t="str">
        <f t="shared" si="92"/>
        <v>439</v>
      </c>
      <c r="B5941" t="str">
        <f>VLOOKUP(A5941,[11]Sheet3!$D$3:$E$46,2,0)</f>
        <v>Palladam</v>
      </c>
      <c r="C5941" t="s">
        <v>11195</v>
      </c>
      <c r="D5941" s="2">
        <v>44046</v>
      </c>
      <c r="G5941" t="s">
        <v>115</v>
      </c>
      <c r="I5941" t="s">
        <v>28</v>
      </c>
      <c r="J5941">
        <v>18</v>
      </c>
      <c r="K5941">
        <v>2600</v>
      </c>
      <c r="M5941">
        <v>234</v>
      </c>
      <c r="N5941">
        <v>234</v>
      </c>
      <c r="P5941" t="s">
        <v>95</v>
      </c>
    </row>
    <row r="5942" spans="1:16">
      <c r="A5942" t="str">
        <f t="shared" si="92"/>
        <v>439</v>
      </c>
      <c r="B5942" t="str">
        <f>VLOOKUP(A5942,[11]Sheet3!$D$3:$E$46,2,0)</f>
        <v>Palladam</v>
      </c>
      <c r="C5942" t="s">
        <v>11196</v>
      </c>
      <c r="D5942" s="2">
        <v>44046</v>
      </c>
      <c r="G5942" t="s">
        <v>115</v>
      </c>
      <c r="I5942" t="s">
        <v>28</v>
      </c>
      <c r="J5942">
        <v>18</v>
      </c>
      <c r="K5942">
        <v>2600</v>
      </c>
      <c r="M5942">
        <v>234</v>
      </c>
      <c r="N5942">
        <v>234</v>
      </c>
      <c r="P5942" t="s">
        <v>95</v>
      </c>
    </row>
    <row r="5943" spans="1:16">
      <c r="A5943" t="str">
        <f t="shared" si="92"/>
        <v>439</v>
      </c>
      <c r="B5943" t="str">
        <f>VLOOKUP(A5943,[11]Sheet3!$D$3:$E$46,2,0)</f>
        <v>Palladam</v>
      </c>
      <c r="C5943" t="s">
        <v>11197</v>
      </c>
      <c r="D5943" s="2">
        <v>44046</v>
      </c>
      <c r="G5943" t="s">
        <v>115</v>
      </c>
      <c r="I5943" t="s">
        <v>28</v>
      </c>
      <c r="J5943">
        <v>18</v>
      </c>
      <c r="K5943">
        <v>2600</v>
      </c>
      <c r="M5943">
        <v>234</v>
      </c>
      <c r="N5943">
        <v>234</v>
      </c>
      <c r="P5943" t="s">
        <v>95</v>
      </c>
    </row>
    <row r="5944" spans="1:16">
      <c r="A5944" t="str">
        <f t="shared" si="92"/>
        <v>439</v>
      </c>
      <c r="B5944" t="str">
        <f>VLOOKUP(A5944,[11]Sheet3!$D$3:$E$46,2,0)</f>
        <v>Palladam</v>
      </c>
      <c r="C5944" t="s">
        <v>11198</v>
      </c>
      <c r="D5944" s="2">
        <v>44046</v>
      </c>
      <c r="E5944" t="s">
        <v>11199</v>
      </c>
      <c r="F5944" t="s">
        <v>11200</v>
      </c>
      <c r="G5944" t="s">
        <v>115</v>
      </c>
      <c r="I5944" t="s">
        <v>28</v>
      </c>
      <c r="J5944">
        <v>18</v>
      </c>
      <c r="K5944">
        <v>2600</v>
      </c>
      <c r="M5944">
        <v>234</v>
      </c>
      <c r="N5944">
        <v>234</v>
      </c>
      <c r="P5944" t="s">
        <v>120</v>
      </c>
    </row>
    <row r="5945" spans="1:16">
      <c r="A5945" t="str">
        <f t="shared" si="92"/>
        <v>439</v>
      </c>
      <c r="B5945" t="str">
        <f>VLOOKUP(A5945,[11]Sheet3!$D$3:$E$46,2,0)</f>
        <v>Palladam</v>
      </c>
      <c r="C5945" t="s">
        <v>11201</v>
      </c>
      <c r="D5945" s="2">
        <v>44046</v>
      </c>
      <c r="G5945" t="s">
        <v>115</v>
      </c>
      <c r="I5945" t="s">
        <v>28</v>
      </c>
      <c r="J5945">
        <v>18</v>
      </c>
      <c r="K5945">
        <v>2600</v>
      </c>
      <c r="M5945">
        <v>234</v>
      </c>
      <c r="N5945">
        <v>234</v>
      </c>
      <c r="P5945" t="s">
        <v>95</v>
      </c>
    </row>
    <row r="5946" spans="1:16">
      <c r="A5946" t="str">
        <f t="shared" si="92"/>
        <v>439</v>
      </c>
      <c r="B5946" t="str">
        <f>VLOOKUP(A5946,[11]Sheet3!$D$3:$E$46,2,0)</f>
        <v>Palladam</v>
      </c>
      <c r="C5946" t="s">
        <v>11202</v>
      </c>
      <c r="D5946" s="2">
        <v>44046</v>
      </c>
      <c r="G5946" t="s">
        <v>115</v>
      </c>
      <c r="I5946" t="s">
        <v>28</v>
      </c>
      <c r="J5946">
        <v>18</v>
      </c>
      <c r="K5946">
        <v>2600</v>
      </c>
      <c r="M5946">
        <v>234</v>
      </c>
      <c r="N5946">
        <v>234</v>
      </c>
      <c r="P5946" t="s">
        <v>95</v>
      </c>
    </row>
    <row r="5947" spans="1:16">
      <c r="A5947" t="str">
        <f t="shared" si="92"/>
        <v>439</v>
      </c>
      <c r="B5947" t="str">
        <f>VLOOKUP(A5947,[11]Sheet3!$D$3:$E$46,2,0)</f>
        <v>Palladam</v>
      </c>
      <c r="C5947" t="s">
        <v>11203</v>
      </c>
      <c r="D5947" s="2">
        <v>44046</v>
      </c>
      <c r="G5947" t="s">
        <v>115</v>
      </c>
      <c r="I5947" t="s">
        <v>28</v>
      </c>
      <c r="J5947">
        <v>18</v>
      </c>
      <c r="K5947">
        <v>2600</v>
      </c>
      <c r="M5947">
        <v>234</v>
      </c>
      <c r="N5947">
        <v>234</v>
      </c>
      <c r="P5947" t="s">
        <v>95</v>
      </c>
    </row>
    <row r="5948" spans="1:16">
      <c r="A5948" t="str">
        <f t="shared" si="92"/>
        <v>439</v>
      </c>
      <c r="B5948" t="str">
        <f>VLOOKUP(A5948,[11]Sheet3!$D$3:$E$46,2,0)</f>
        <v>Palladam</v>
      </c>
      <c r="C5948" t="s">
        <v>11204</v>
      </c>
      <c r="D5948" s="2">
        <v>44046</v>
      </c>
      <c r="G5948" t="s">
        <v>115</v>
      </c>
      <c r="I5948" t="s">
        <v>28</v>
      </c>
      <c r="J5948">
        <v>18</v>
      </c>
      <c r="K5948">
        <v>2600</v>
      </c>
      <c r="M5948">
        <v>234</v>
      </c>
      <c r="N5948">
        <v>234</v>
      </c>
      <c r="P5948" t="s">
        <v>95</v>
      </c>
    </row>
    <row r="5949" spans="1:16">
      <c r="A5949" t="str">
        <f t="shared" si="92"/>
        <v>439</v>
      </c>
      <c r="B5949" t="str">
        <f>VLOOKUP(A5949,[11]Sheet3!$D$3:$E$46,2,0)</f>
        <v>Palladam</v>
      </c>
      <c r="C5949" t="s">
        <v>11205</v>
      </c>
      <c r="D5949" s="2">
        <v>44046</v>
      </c>
      <c r="E5949" t="s">
        <v>11206</v>
      </c>
      <c r="F5949" t="s">
        <v>11206</v>
      </c>
      <c r="G5949" t="s">
        <v>115</v>
      </c>
      <c r="I5949" t="s">
        <v>28</v>
      </c>
      <c r="J5949">
        <v>18</v>
      </c>
      <c r="K5949">
        <v>2600</v>
      </c>
      <c r="M5949">
        <v>234</v>
      </c>
      <c r="N5949">
        <v>234</v>
      </c>
      <c r="P5949" t="s">
        <v>120</v>
      </c>
    </row>
    <row r="5950" spans="1:16">
      <c r="A5950" t="str">
        <f t="shared" si="92"/>
        <v>439</v>
      </c>
      <c r="B5950" t="str">
        <f>VLOOKUP(A5950,[11]Sheet3!$D$3:$E$46,2,0)</f>
        <v>Palladam</v>
      </c>
      <c r="C5950" t="s">
        <v>11207</v>
      </c>
      <c r="D5950" s="2">
        <v>44046</v>
      </c>
      <c r="E5950" t="s">
        <v>10976</v>
      </c>
      <c r="F5950" t="s">
        <v>10977</v>
      </c>
      <c r="G5950" t="s">
        <v>115</v>
      </c>
      <c r="I5950" t="s">
        <v>28</v>
      </c>
      <c r="J5950">
        <v>18</v>
      </c>
      <c r="K5950">
        <v>2600</v>
      </c>
      <c r="M5950">
        <v>234</v>
      </c>
      <c r="N5950">
        <v>234</v>
      </c>
      <c r="P5950" t="s">
        <v>120</v>
      </c>
    </row>
    <row r="5951" spans="1:16">
      <c r="A5951" t="str">
        <f t="shared" ref="A5951:A6014" si="93">MID(C5951,2,3)</f>
        <v>439</v>
      </c>
      <c r="B5951" t="str">
        <f>VLOOKUP(A5951,[11]Sheet3!$D$3:$E$46,2,0)</f>
        <v>Palladam</v>
      </c>
      <c r="C5951" t="s">
        <v>11208</v>
      </c>
      <c r="D5951" s="2">
        <v>44046</v>
      </c>
      <c r="G5951" t="s">
        <v>115</v>
      </c>
      <c r="I5951" t="s">
        <v>28</v>
      </c>
      <c r="J5951">
        <v>18</v>
      </c>
      <c r="K5951">
        <v>2600</v>
      </c>
      <c r="M5951">
        <v>234</v>
      </c>
      <c r="N5951">
        <v>234</v>
      </c>
      <c r="P5951" t="s">
        <v>95</v>
      </c>
    </row>
    <row r="5952" spans="1:16">
      <c r="A5952" t="str">
        <f t="shared" si="93"/>
        <v>439</v>
      </c>
      <c r="B5952" t="str">
        <f>VLOOKUP(A5952,[11]Sheet3!$D$3:$E$46,2,0)</f>
        <v>Palladam</v>
      </c>
      <c r="C5952" t="s">
        <v>11209</v>
      </c>
      <c r="D5952" s="2">
        <v>44046</v>
      </c>
      <c r="E5952" t="s">
        <v>11210</v>
      </c>
      <c r="F5952" t="s">
        <v>11211</v>
      </c>
      <c r="G5952" t="s">
        <v>115</v>
      </c>
      <c r="I5952" t="s">
        <v>28</v>
      </c>
      <c r="J5952">
        <v>18</v>
      </c>
      <c r="K5952">
        <v>2600</v>
      </c>
      <c r="M5952">
        <v>234</v>
      </c>
      <c r="N5952">
        <v>234</v>
      </c>
      <c r="P5952" t="s">
        <v>120</v>
      </c>
    </row>
    <row r="5953" spans="1:16">
      <c r="A5953" t="str">
        <f t="shared" si="93"/>
        <v>439</v>
      </c>
      <c r="B5953" t="str">
        <f>VLOOKUP(A5953,[11]Sheet3!$D$3:$E$46,2,0)</f>
        <v>Palladam</v>
      </c>
      <c r="C5953" t="s">
        <v>11212</v>
      </c>
      <c r="D5953" s="2">
        <v>44046</v>
      </c>
      <c r="G5953" t="s">
        <v>115</v>
      </c>
      <c r="I5953" t="s">
        <v>28</v>
      </c>
      <c r="J5953">
        <v>18</v>
      </c>
      <c r="K5953">
        <v>2600</v>
      </c>
      <c r="M5953">
        <v>234</v>
      </c>
      <c r="N5953">
        <v>234</v>
      </c>
      <c r="P5953" t="s">
        <v>95</v>
      </c>
    </row>
    <row r="5954" spans="1:16">
      <c r="A5954" t="str">
        <f t="shared" si="93"/>
        <v>439</v>
      </c>
      <c r="B5954" t="str">
        <f>VLOOKUP(A5954,[11]Sheet3!$D$3:$E$46,2,0)</f>
        <v>Palladam</v>
      </c>
      <c r="C5954" t="s">
        <v>11213</v>
      </c>
      <c r="D5954" s="2">
        <v>44046</v>
      </c>
      <c r="G5954" t="s">
        <v>115</v>
      </c>
      <c r="I5954" t="s">
        <v>28</v>
      </c>
      <c r="J5954">
        <v>18</v>
      </c>
      <c r="K5954">
        <v>2600</v>
      </c>
      <c r="M5954">
        <v>234</v>
      </c>
      <c r="N5954">
        <v>234</v>
      </c>
      <c r="P5954" t="s">
        <v>95</v>
      </c>
    </row>
    <row r="5955" spans="1:16">
      <c r="A5955" t="str">
        <f t="shared" si="93"/>
        <v>439</v>
      </c>
      <c r="B5955" t="str">
        <f>VLOOKUP(A5955,[11]Sheet3!$D$3:$E$46,2,0)</f>
        <v>Palladam</v>
      </c>
      <c r="C5955" t="s">
        <v>11214</v>
      </c>
      <c r="D5955" s="2">
        <v>44046</v>
      </c>
      <c r="E5955" t="s">
        <v>11215</v>
      </c>
      <c r="F5955" t="s">
        <v>11216</v>
      </c>
      <c r="G5955" t="s">
        <v>115</v>
      </c>
      <c r="I5955" t="s">
        <v>28</v>
      </c>
      <c r="J5955">
        <v>18</v>
      </c>
      <c r="K5955">
        <v>2600</v>
      </c>
      <c r="M5955">
        <v>234</v>
      </c>
      <c r="N5955">
        <v>234</v>
      </c>
      <c r="P5955" t="s">
        <v>120</v>
      </c>
    </row>
    <row r="5956" spans="1:16">
      <c r="A5956" t="str">
        <f t="shared" si="93"/>
        <v>439</v>
      </c>
      <c r="B5956" t="str">
        <f>VLOOKUP(A5956,[11]Sheet3!$D$3:$E$46,2,0)</f>
        <v>Palladam</v>
      </c>
      <c r="C5956" t="s">
        <v>11217</v>
      </c>
      <c r="D5956" s="2">
        <v>44046</v>
      </c>
      <c r="G5956" t="s">
        <v>115</v>
      </c>
      <c r="I5956" t="s">
        <v>28</v>
      </c>
      <c r="J5956">
        <v>18</v>
      </c>
      <c r="K5956">
        <v>2600</v>
      </c>
      <c r="M5956">
        <v>234</v>
      </c>
      <c r="N5956">
        <v>234</v>
      </c>
      <c r="P5956" t="s">
        <v>95</v>
      </c>
    </row>
    <row r="5957" spans="1:16">
      <c r="A5957" t="str">
        <f t="shared" si="93"/>
        <v>439</v>
      </c>
      <c r="B5957" t="str">
        <f>VLOOKUP(A5957,[11]Sheet3!$D$3:$E$46,2,0)</f>
        <v>Palladam</v>
      </c>
      <c r="C5957" t="s">
        <v>11218</v>
      </c>
      <c r="D5957" s="2">
        <v>44046</v>
      </c>
      <c r="G5957" t="s">
        <v>115</v>
      </c>
      <c r="I5957" t="s">
        <v>28</v>
      </c>
      <c r="J5957">
        <v>18</v>
      </c>
      <c r="K5957">
        <v>2600</v>
      </c>
      <c r="M5957">
        <v>234</v>
      </c>
      <c r="N5957">
        <v>234</v>
      </c>
      <c r="P5957" t="s">
        <v>95</v>
      </c>
    </row>
    <row r="5958" spans="1:16">
      <c r="A5958" t="str">
        <f t="shared" si="93"/>
        <v>439</v>
      </c>
      <c r="B5958" t="str">
        <f>VLOOKUP(A5958,[11]Sheet3!$D$3:$E$46,2,0)</f>
        <v>Palladam</v>
      </c>
      <c r="C5958" t="s">
        <v>11219</v>
      </c>
      <c r="D5958" s="2">
        <v>44046</v>
      </c>
      <c r="G5958" t="s">
        <v>115</v>
      </c>
      <c r="I5958" t="s">
        <v>28</v>
      </c>
      <c r="J5958">
        <v>18</v>
      </c>
      <c r="K5958">
        <v>2600</v>
      </c>
      <c r="M5958">
        <v>234</v>
      </c>
      <c r="N5958">
        <v>234</v>
      </c>
      <c r="P5958" t="s">
        <v>95</v>
      </c>
    </row>
    <row r="5959" spans="1:16">
      <c r="A5959" t="str">
        <f t="shared" si="93"/>
        <v>439</v>
      </c>
      <c r="B5959" t="str">
        <f>VLOOKUP(A5959,[11]Sheet3!$D$3:$E$46,2,0)</f>
        <v>Palladam</v>
      </c>
      <c r="C5959" t="s">
        <v>11220</v>
      </c>
      <c r="D5959" s="2">
        <v>44046</v>
      </c>
      <c r="G5959" t="s">
        <v>115</v>
      </c>
      <c r="I5959" t="s">
        <v>28</v>
      </c>
      <c r="J5959">
        <v>18</v>
      </c>
      <c r="K5959">
        <v>2600</v>
      </c>
      <c r="M5959">
        <v>234</v>
      </c>
      <c r="N5959">
        <v>234</v>
      </c>
      <c r="P5959" t="s">
        <v>95</v>
      </c>
    </row>
    <row r="5960" spans="1:16">
      <c r="A5960" t="str">
        <f t="shared" si="93"/>
        <v>439</v>
      </c>
      <c r="B5960" t="str">
        <f>VLOOKUP(A5960,[11]Sheet3!$D$3:$E$46,2,0)</f>
        <v>Palladam</v>
      </c>
      <c r="C5960" t="s">
        <v>11221</v>
      </c>
      <c r="D5960" s="2">
        <v>44046</v>
      </c>
      <c r="G5960" t="s">
        <v>115</v>
      </c>
      <c r="I5960" t="s">
        <v>28</v>
      </c>
      <c r="J5960">
        <v>18</v>
      </c>
      <c r="K5960">
        <v>2600</v>
      </c>
      <c r="M5960">
        <v>234</v>
      </c>
      <c r="N5960">
        <v>234</v>
      </c>
      <c r="P5960" t="s">
        <v>95</v>
      </c>
    </row>
    <row r="5961" spans="1:16">
      <c r="A5961" t="str">
        <f t="shared" si="93"/>
        <v>439</v>
      </c>
      <c r="B5961" t="str">
        <f>VLOOKUP(A5961,[11]Sheet3!$D$3:$E$46,2,0)</f>
        <v>Palladam</v>
      </c>
      <c r="C5961" t="s">
        <v>11222</v>
      </c>
      <c r="D5961" s="2">
        <v>44046</v>
      </c>
      <c r="E5961" t="s">
        <v>11223</v>
      </c>
      <c r="F5961" t="s">
        <v>11224</v>
      </c>
      <c r="G5961" t="s">
        <v>115</v>
      </c>
      <c r="I5961" t="s">
        <v>28</v>
      </c>
      <c r="J5961">
        <v>18</v>
      </c>
      <c r="K5961">
        <v>2600</v>
      </c>
      <c r="M5961">
        <v>234</v>
      </c>
      <c r="N5961">
        <v>234</v>
      </c>
      <c r="P5961" t="s">
        <v>120</v>
      </c>
    </row>
    <row r="5962" spans="1:16">
      <c r="A5962" t="str">
        <f t="shared" si="93"/>
        <v>439</v>
      </c>
      <c r="B5962" t="str">
        <f>VLOOKUP(A5962,[11]Sheet3!$D$3:$E$46,2,0)</f>
        <v>Palladam</v>
      </c>
      <c r="C5962" t="s">
        <v>11225</v>
      </c>
      <c r="D5962" s="2">
        <v>44046</v>
      </c>
      <c r="E5962" t="s">
        <v>11226</v>
      </c>
      <c r="F5962" t="s">
        <v>11227</v>
      </c>
      <c r="G5962" t="s">
        <v>115</v>
      </c>
      <c r="I5962" t="s">
        <v>28</v>
      </c>
      <c r="J5962">
        <v>18</v>
      </c>
      <c r="K5962">
        <v>2600</v>
      </c>
      <c r="M5962">
        <v>234</v>
      </c>
      <c r="N5962">
        <v>234</v>
      </c>
      <c r="P5962" t="s">
        <v>120</v>
      </c>
    </row>
    <row r="5963" spans="1:16">
      <c r="A5963" t="str">
        <f t="shared" si="93"/>
        <v>439</v>
      </c>
      <c r="B5963" t="str">
        <f>VLOOKUP(A5963,[11]Sheet3!$D$3:$E$46,2,0)</f>
        <v>Palladam</v>
      </c>
      <c r="C5963" t="s">
        <v>11228</v>
      </c>
      <c r="D5963" s="2">
        <v>44046</v>
      </c>
      <c r="E5963" t="s">
        <v>11229</v>
      </c>
      <c r="F5963" t="s">
        <v>11230</v>
      </c>
      <c r="G5963" t="s">
        <v>115</v>
      </c>
      <c r="I5963" t="s">
        <v>28</v>
      </c>
      <c r="J5963">
        <v>18</v>
      </c>
      <c r="K5963">
        <v>2600</v>
      </c>
      <c r="M5963">
        <v>234</v>
      </c>
      <c r="N5963">
        <v>234</v>
      </c>
      <c r="P5963" t="s">
        <v>120</v>
      </c>
    </row>
    <row r="5964" spans="1:16">
      <c r="A5964" t="str">
        <f t="shared" si="93"/>
        <v>439</v>
      </c>
      <c r="B5964" t="str">
        <f>VLOOKUP(A5964,[11]Sheet3!$D$3:$E$46,2,0)</f>
        <v>Palladam</v>
      </c>
      <c r="C5964" t="s">
        <v>11231</v>
      </c>
      <c r="D5964" s="2">
        <v>44046</v>
      </c>
      <c r="G5964" t="s">
        <v>115</v>
      </c>
      <c r="I5964" t="s">
        <v>28</v>
      </c>
      <c r="J5964">
        <v>18</v>
      </c>
      <c r="K5964">
        <v>2600</v>
      </c>
      <c r="M5964">
        <v>234</v>
      </c>
      <c r="N5964">
        <v>234</v>
      </c>
      <c r="P5964" t="s">
        <v>95</v>
      </c>
    </row>
    <row r="5965" spans="1:16">
      <c r="A5965" t="str">
        <f t="shared" si="93"/>
        <v>439</v>
      </c>
      <c r="B5965" t="str">
        <f>VLOOKUP(A5965,[11]Sheet3!$D$3:$E$46,2,0)</f>
        <v>Palladam</v>
      </c>
      <c r="C5965" t="s">
        <v>11232</v>
      </c>
      <c r="D5965" s="2">
        <v>44046</v>
      </c>
      <c r="G5965" t="s">
        <v>115</v>
      </c>
      <c r="I5965" t="s">
        <v>28</v>
      </c>
      <c r="J5965">
        <v>18</v>
      </c>
      <c r="K5965">
        <v>2600</v>
      </c>
      <c r="M5965">
        <v>234</v>
      </c>
      <c r="N5965">
        <v>234</v>
      </c>
      <c r="P5965" t="s">
        <v>95</v>
      </c>
    </row>
    <row r="5966" spans="1:16">
      <c r="A5966" t="str">
        <f t="shared" si="93"/>
        <v>439</v>
      </c>
      <c r="B5966" t="str">
        <f>VLOOKUP(A5966,[11]Sheet3!$D$3:$E$46,2,0)</f>
        <v>Palladam</v>
      </c>
      <c r="C5966" t="s">
        <v>11233</v>
      </c>
      <c r="D5966" s="2">
        <v>44046</v>
      </c>
      <c r="E5966" t="s">
        <v>11234</v>
      </c>
      <c r="F5966" t="s">
        <v>11235</v>
      </c>
      <c r="G5966" t="s">
        <v>115</v>
      </c>
      <c r="I5966" t="s">
        <v>28</v>
      </c>
      <c r="J5966">
        <v>18</v>
      </c>
      <c r="K5966">
        <v>2600</v>
      </c>
      <c r="M5966">
        <v>234</v>
      </c>
      <c r="N5966">
        <v>234</v>
      </c>
      <c r="P5966" t="s">
        <v>120</v>
      </c>
    </row>
    <row r="5967" spans="1:16">
      <c r="A5967" t="str">
        <f t="shared" si="93"/>
        <v>439</v>
      </c>
      <c r="B5967" t="str">
        <f>VLOOKUP(A5967,[11]Sheet3!$D$3:$E$46,2,0)</f>
        <v>Palladam</v>
      </c>
      <c r="C5967" t="s">
        <v>11236</v>
      </c>
      <c r="D5967" s="2">
        <v>44046</v>
      </c>
      <c r="G5967" t="s">
        <v>115</v>
      </c>
      <c r="I5967" t="s">
        <v>28</v>
      </c>
      <c r="J5967">
        <v>18</v>
      </c>
      <c r="K5967">
        <v>2600</v>
      </c>
      <c r="M5967">
        <v>234</v>
      </c>
      <c r="N5967">
        <v>234</v>
      </c>
      <c r="P5967" t="s">
        <v>95</v>
      </c>
    </row>
    <row r="5968" spans="1:16">
      <c r="A5968" t="str">
        <f t="shared" si="93"/>
        <v>439</v>
      </c>
      <c r="B5968" t="str">
        <f>VLOOKUP(A5968,[11]Sheet3!$D$3:$E$46,2,0)</f>
        <v>Palladam</v>
      </c>
      <c r="C5968" t="s">
        <v>11237</v>
      </c>
      <c r="D5968" s="2">
        <v>44046</v>
      </c>
      <c r="E5968" t="s">
        <v>2436</v>
      </c>
      <c r="F5968" t="s">
        <v>2437</v>
      </c>
      <c r="G5968" t="s">
        <v>115</v>
      </c>
      <c r="I5968" t="s">
        <v>28</v>
      </c>
      <c r="J5968">
        <v>18</v>
      </c>
      <c r="K5968">
        <v>2600</v>
      </c>
      <c r="M5968">
        <v>234</v>
      </c>
      <c r="N5968">
        <v>234</v>
      </c>
      <c r="P5968" t="s">
        <v>120</v>
      </c>
    </row>
    <row r="5969" spans="1:16">
      <c r="A5969" t="str">
        <f t="shared" si="93"/>
        <v>439</v>
      </c>
      <c r="B5969" t="str">
        <f>VLOOKUP(A5969,[11]Sheet3!$D$3:$E$46,2,0)</f>
        <v>Palladam</v>
      </c>
      <c r="C5969" t="s">
        <v>11238</v>
      </c>
      <c r="D5969" s="2">
        <v>44046</v>
      </c>
      <c r="G5969" t="s">
        <v>115</v>
      </c>
      <c r="I5969" t="s">
        <v>28</v>
      </c>
      <c r="J5969">
        <v>18</v>
      </c>
      <c r="K5969">
        <v>2600</v>
      </c>
      <c r="M5969">
        <v>234</v>
      </c>
      <c r="N5969">
        <v>234</v>
      </c>
      <c r="P5969" t="s">
        <v>95</v>
      </c>
    </row>
    <row r="5970" spans="1:16">
      <c r="A5970" t="str">
        <f t="shared" si="93"/>
        <v>439</v>
      </c>
      <c r="B5970" t="str">
        <f>VLOOKUP(A5970,[11]Sheet3!$D$3:$E$46,2,0)</f>
        <v>Palladam</v>
      </c>
      <c r="C5970" t="s">
        <v>11239</v>
      </c>
      <c r="D5970" s="2">
        <v>44046</v>
      </c>
      <c r="E5970" t="s">
        <v>4575</v>
      </c>
      <c r="F5970" t="s">
        <v>4576</v>
      </c>
      <c r="G5970" t="s">
        <v>115</v>
      </c>
      <c r="I5970" t="s">
        <v>28</v>
      </c>
      <c r="J5970">
        <v>18</v>
      </c>
      <c r="K5970">
        <v>2600</v>
      </c>
      <c r="M5970">
        <v>234</v>
      </c>
      <c r="N5970">
        <v>234</v>
      </c>
      <c r="P5970" t="s">
        <v>120</v>
      </c>
    </row>
    <row r="5971" spans="1:16">
      <c r="A5971" t="str">
        <f t="shared" si="93"/>
        <v>439</v>
      </c>
      <c r="B5971" t="str">
        <f>VLOOKUP(A5971,[11]Sheet3!$D$3:$E$46,2,0)</f>
        <v>Palladam</v>
      </c>
      <c r="C5971" t="s">
        <v>11240</v>
      </c>
      <c r="D5971" s="2">
        <v>44046</v>
      </c>
      <c r="G5971" t="s">
        <v>115</v>
      </c>
      <c r="I5971" t="s">
        <v>28</v>
      </c>
      <c r="J5971">
        <v>18</v>
      </c>
      <c r="K5971">
        <v>2600</v>
      </c>
      <c r="M5971">
        <v>234</v>
      </c>
      <c r="N5971">
        <v>234</v>
      </c>
      <c r="P5971" t="s">
        <v>95</v>
      </c>
    </row>
    <row r="5972" spans="1:16">
      <c r="A5972" t="str">
        <f t="shared" si="93"/>
        <v>439</v>
      </c>
      <c r="B5972" t="str">
        <f>VLOOKUP(A5972,[11]Sheet3!$D$3:$E$46,2,0)</f>
        <v>Palladam</v>
      </c>
      <c r="C5972" t="s">
        <v>11241</v>
      </c>
      <c r="D5972" s="2">
        <v>44046</v>
      </c>
      <c r="G5972" t="s">
        <v>115</v>
      </c>
      <c r="I5972" t="s">
        <v>28</v>
      </c>
      <c r="J5972">
        <v>18</v>
      </c>
      <c r="K5972">
        <v>2600</v>
      </c>
      <c r="M5972">
        <v>234</v>
      </c>
      <c r="N5972">
        <v>234</v>
      </c>
      <c r="P5972" t="s">
        <v>95</v>
      </c>
    </row>
    <row r="5973" spans="1:16">
      <c r="A5973" t="str">
        <f t="shared" si="93"/>
        <v>439</v>
      </c>
      <c r="B5973" t="str">
        <f>VLOOKUP(A5973,[11]Sheet3!$D$3:$E$46,2,0)</f>
        <v>Palladam</v>
      </c>
      <c r="C5973" t="s">
        <v>11242</v>
      </c>
      <c r="D5973" s="2">
        <v>44046</v>
      </c>
      <c r="G5973" t="s">
        <v>115</v>
      </c>
      <c r="I5973" t="s">
        <v>28</v>
      </c>
      <c r="J5973">
        <v>18</v>
      </c>
      <c r="K5973">
        <v>2600</v>
      </c>
      <c r="M5973">
        <v>234</v>
      </c>
      <c r="N5973">
        <v>234</v>
      </c>
      <c r="P5973" t="s">
        <v>95</v>
      </c>
    </row>
    <row r="5974" spans="1:16">
      <c r="A5974" t="str">
        <f t="shared" si="93"/>
        <v>439</v>
      </c>
      <c r="B5974" t="str">
        <f>VLOOKUP(A5974,[11]Sheet3!$D$3:$E$46,2,0)</f>
        <v>Palladam</v>
      </c>
      <c r="C5974" t="s">
        <v>11243</v>
      </c>
      <c r="D5974" s="2">
        <v>44046</v>
      </c>
      <c r="G5974" t="s">
        <v>115</v>
      </c>
      <c r="I5974" t="s">
        <v>28</v>
      </c>
      <c r="J5974">
        <v>18</v>
      </c>
      <c r="K5974">
        <v>2600</v>
      </c>
      <c r="M5974">
        <v>234</v>
      </c>
      <c r="N5974">
        <v>234</v>
      </c>
      <c r="P5974" t="s">
        <v>95</v>
      </c>
    </row>
    <row r="5975" spans="1:16">
      <c r="A5975" t="str">
        <f t="shared" si="93"/>
        <v>439</v>
      </c>
      <c r="B5975" t="str">
        <f>VLOOKUP(A5975,[11]Sheet3!$D$3:$E$46,2,0)</f>
        <v>Palladam</v>
      </c>
      <c r="C5975" t="s">
        <v>11244</v>
      </c>
      <c r="D5975" s="2">
        <v>44046</v>
      </c>
      <c r="G5975" t="s">
        <v>115</v>
      </c>
      <c r="I5975" t="s">
        <v>28</v>
      </c>
      <c r="J5975">
        <v>18</v>
      </c>
      <c r="K5975">
        <v>2600</v>
      </c>
      <c r="M5975">
        <v>234</v>
      </c>
      <c r="N5975">
        <v>234</v>
      </c>
      <c r="P5975" t="s">
        <v>95</v>
      </c>
    </row>
    <row r="5976" spans="1:16">
      <c r="A5976" t="str">
        <f t="shared" si="93"/>
        <v>439</v>
      </c>
      <c r="B5976" t="str">
        <f>VLOOKUP(A5976,[11]Sheet3!$D$3:$E$46,2,0)</f>
        <v>Palladam</v>
      </c>
      <c r="C5976" t="s">
        <v>11245</v>
      </c>
      <c r="D5976" s="2">
        <v>44046</v>
      </c>
      <c r="G5976" t="s">
        <v>115</v>
      </c>
      <c r="I5976" t="s">
        <v>28</v>
      </c>
      <c r="J5976">
        <v>18</v>
      </c>
      <c r="K5976">
        <v>2600</v>
      </c>
      <c r="M5976">
        <v>234</v>
      </c>
      <c r="N5976">
        <v>234</v>
      </c>
      <c r="P5976" t="s">
        <v>95</v>
      </c>
    </row>
    <row r="5977" spans="1:16">
      <c r="A5977" t="str">
        <f t="shared" si="93"/>
        <v>439</v>
      </c>
      <c r="B5977" t="str">
        <f>VLOOKUP(A5977,[11]Sheet3!$D$3:$E$46,2,0)</f>
        <v>Palladam</v>
      </c>
      <c r="C5977" t="s">
        <v>11246</v>
      </c>
      <c r="D5977" s="2">
        <v>44046</v>
      </c>
      <c r="E5977" t="s">
        <v>11247</v>
      </c>
      <c r="F5977" t="s">
        <v>11248</v>
      </c>
      <c r="G5977" t="s">
        <v>115</v>
      </c>
      <c r="I5977" t="s">
        <v>28</v>
      </c>
      <c r="J5977">
        <v>18</v>
      </c>
      <c r="K5977">
        <v>2600</v>
      </c>
      <c r="M5977">
        <v>234</v>
      </c>
      <c r="N5977">
        <v>234</v>
      </c>
      <c r="P5977" t="s">
        <v>120</v>
      </c>
    </row>
    <row r="5978" spans="1:16">
      <c r="A5978" t="str">
        <f t="shared" si="93"/>
        <v>439</v>
      </c>
      <c r="B5978" t="str">
        <f>VLOOKUP(A5978,[11]Sheet3!$D$3:$E$46,2,0)</f>
        <v>Palladam</v>
      </c>
      <c r="C5978" t="s">
        <v>11249</v>
      </c>
      <c r="D5978" s="2">
        <v>44046</v>
      </c>
      <c r="E5978" t="s">
        <v>11250</v>
      </c>
      <c r="F5978" t="s">
        <v>11251</v>
      </c>
      <c r="G5978" t="s">
        <v>115</v>
      </c>
      <c r="I5978" t="s">
        <v>28</v>
      </c>
      <c r="J5978">
        <v>18</v>
      </c>
      <c r="K5978">
        <v>2600</v>
      </c>
      <c r="M5978">
        <v>234</v>
      </c>
      <c r="N5978">
        <v>234</v>
      </c>
      <c r="P5978" t="s">
        <v>120</v>
      </c>
    </row>
    <row r="5979" spans="1:16">
      <c r="A5979" t="str">
        <f t="shared" si="93"/>
        <v>439</v>
      </c>
      <c r="B5979" t="str">
        <f>VLOOKUP(A5979,[11]Sheet3!$D$3:$E$46,2,0)</f>
        <v>Palladam</v>
      </c>
      <c r="C5979" t="s">
        <v>11252</v>
      </c>
      <c r="D5979" s="2">
        <v>44046</v>
      </c>
      <c r="G5979" t="s">
        <v>115</v>
      </c>
      <c r="I5979" t="s">
        <v>28</v>
      </c>
      <c r="J5979">
        <v>18</v>
      </c>
      <c r="K5979">
        <v>2600</v>
      </c>
      <c r="M5979">
        <v>234</v>
      </c>
      <c r="N5979">
        <v>234</v>
      </c>
      <c r="P5979" t="s">
        <v>95</v>
      </c>
    </row>
    <row r="5980" spans="1:16">
      <c r="A5980" t="str">
        <f t="shared" si="93"/>
        <v>439</v>
      </c>
      <c r="B5980" t="str">
        <f>VLOOKUP(A5980,[11]Sheet3!$D$3:$E$46,2,0)</f>
        <v>Palladam</v>
      </c>
      <c r="C5980" t="s">
        <v>11253</v>
      </c>
      <c r="D5980" s="2">
        <v>44046</v>
      </c>
      <c r="E5980" t="s">
        <v>6344</v>
      </c>
      <c r="F5980" t="s">
        <v>6345</v>
      </c>
      <c r="G5980" t="s">
        <v>115</v>
      </c>
      <c r="I5980" t="s">
        <v>28</v>
      </c>
      <c r="J5980">
        <v>18</v>
      </c>
      <c r="K5980">
        <v>2600</v>
      </c>
      <c r="M5980">
        <v>234</v>
      </c>
      <c r="N5980">
        <v>234</v>
      </c>
      <c r="P5980" t="s">
        <v>120</v>
      </c>
    </row>
    <row r="5981" spans="1:16">
      <c r="A5981" t="str">
        <f t="shared" si="93"/>
        <v>439</v>
      </c>
      <c r="B5981" t="str">
        <f>VLOOKUP(A5981,[11]Sheet3!$D$3:$E$46,2,0)</f>
        <v>Palladam</v>
      </c>
      <c r="C5981" t="s">
        <v>11254</v>
      </c>
      <c r="D5981" s="2">
        <v>44046</v>
      </c>
      <c r="G5981" t="s">
        <v>115</v>
      </c>
      <c r="I5981" t="s">
        <v>28</v>
      </c>
      <c r="J5981">
        <v>18</v>
      </c>
      <c r="K5981">
        <v>2600</v>
      </c>
      <c r="M5981">
        <v>234</v>
      </c>
      <c r="N5981">
        <v>234</v>
      </c>
      <c r="P5981" t="s">
        <v>95</v>
      </c>
    </row>
    <row r="5982" spans="1:16">
      <c r="A5982" t="str">
        <f t="shared" si="93"/>
        <v>439</v>
      </c>
      <c r="B5982" t="str">
        <f>VLOOKUP(A5982,[11]Sheet3!$D$3:$E$46,2,0)</f>
        <v>Palladam</v>
      </c>
      <c r="C5982" t="s">
        <v>11255</v>
      </c>
      <c r="D5982" s="2">
        <v>44046</v>
      </c>
      <c r="E5982" t="s">
        <v>11256</v>
      </c>
      <c r="F5982" t="s">
        <v>11257</v>
      </c>
      <c r="G5982" t="s">
        <v>115</v>
      </c>
      <c r="I5982" t="s">
        <v>28</v>
      </c>
      <c r="J5982">
        <v>18</v>
      </c>
      <c r="K5982">
        <v>2600</v>
      </c>
      <c r="M5982">
        <v>234</v>
      </c>
      <c r="N5982">
        <v>234</v>
      </c>
      <c r="P5982" t="s">
        <v>120</v>
      </c>
    </row>
    <row r="5983" spans="1:16">
      <c r="A5983" t="str">
        <f t="shared" si="93"/>
        <v>439</v>
      </c>
      <c r="B5983" t="str">
        <f>VLOOKUP(A5983,[11]Sheet3!$D$3:$E$46,2,0)</f>
        <v>Palladam</v>
      </c>
      <c r="C5983" t="s">
        <v>11258</v>
      </c>
      <c r="D5983" s="2">
        <v>44046</v>
      </c>
      <c r="E5983" t="s">
        <v>1886</v>
      </c>
      <c r="F5983" t="s">
        <v>1887</v>
      </c>
      <c r="G5983" t="s">
        <v>115</v>
      </c>
      <c r="I5983" t="s">
        <v>28</v>
      </c>
      <c r="J5983">
        <v>18</v>
      </c>
      <c r="K5983">
        <v>2600</v>
      </c>
      <c r="M5983">
        <v>234</v>
      </c>
      <c r="N5983">
        <v>234</v>
      </c>
      <c r="P5983" t="s">
        <v>120</v>
      </c>
    </row>
    <row r="5984" spans="1:16">
      <c r="A5984" t="str">
        <f t="shared" si="93"/>
        <v>439</v>
      </c>
      <c r="B5984" t="str">
        <f>VLOOKUP(A5984,[11]Sheet3!$D$3:$E$46,2,0)</f>
        <v>Palladam</v>
      </c>
      <c r="C5984" t="s">
        <v>11259</v>
      </c>
      <c r="D5984" s="2">
        <v>44046</v>
      </c>
      <c r="E5984" t="s">
        <v>7010</v>
      </c>
      <c r="F5984" t="s">
        <v>7011</v>
      </c>
      <c r="G5984" t="s">
        <v>115</v>
      </c>
      <c r="I5984" t="s">
        <v>28</v>
      </c>
      <c r="J5984">
        <v>18</v>
      </c>
      <c r="K5984">
        <v>2600</v>
      </c>
      <c r="M5984">
        <v>234</v>
      </c>
      <c r="N5984">
        <v>234</v>
      </c>
      <c r="P5984" t="s">
        <v>120</v>
      </c>
    </row>
    <row r="5985" spans="1:16">
      <c r="A5985" t="str">
        <f t="shared" si="93"/>
        <v>439</v>
      </c>
      <c r="B5985" t="str">
        <f>VLOOKUP(A5985,[11]Sheet3!$D$3:$E$46,2,0)</f>
        <v>Palladam</v>
      </c>
      <c r="C5985" t="s">
        <v>11260</v>
      </c>
      <c r="D5985" s="2">
        <v>44046</v>
      </c>
      <c r="G5985" t="s">
        <v>115</v>
      </c>
      <c r="I5985" t="s">
        <v>28</v>
      </c>
      <c r="J5985">
        <v>18</v>
      </c>
      <c r="K5985">
        <v>2600</v>
      </c>
      <c r="M5985">
        <v>234</v>
      </c>
      <c r="N5985">
        <v>234</v>
      </c>
      <c r="P5985" t="s">
        <v>95</v>
      </c>
    </row>
    <row r="5986" spans="1:16">
      <c r="A5986" t="str">
        <f t="shared" si="93"/>
        <v>439</v>
      </c>
      <c r="B5986" t="str">
        <f>VLOOKUP(A5986,[11]Sheet3!$D$3:$E$46,2,0)</f>
        <v>Palladam</v>
      </c>
      <c r="C5986" t="s">
        <v>11261</v>
      </c>
      <c r="D5986" s="2">
        <v>44046</v>
      </c>
      <c r="E5986" t="s">
        <v>1886</v>
      </c>
      <c r="F5986" t="s">
        <v>1887</v>
      </c>
      <c r="G5986" t="s">
        <v>115</v>
      </c>
      <c r="I5986" t="s">
        <v>28</v>
      </c>
      <c r="J5986">
        <v>18</v>
      </c>
      <c r="K5986">
        <v>3000</v>
      </c>
      <c r="M5986">
        <v>270</v>
      </c>
      <c r="N5986">
        <v>270</v>
      </c>
      <c r="P5986" t="s">
        <v>120</v>
      </c>
    </row>
    <row r="5987" spans="1:16">
      <c r="A5987" t="str">
        <f t="shared" si="93"/>
        <v>439</v>
      </c>
      <c r="B5987" t="str">
        <f>VLOOKUP(A5987,[11]Sheet3!$D$3:$E$46,2,0)</f>
        <v>Palladam</v>
      </c>
      <c r="C5987" t="s">
        <v>11262</v>
      </c>
      <c r="D5987" s="2">
        <v>44046</v>
      </c>
      <c r="E5987" t="s">
        <v>319</v>
      </c>
      <c r="F5987" t="s">
        <v>319</v>
      </c>
      <c r="G5987" t="s">
        <v>115</v>
      </c>
      <c r="I5987" t="s">
        <v>28</v>
      </c>
      <c r="J5987">
        <v>18</v>
      </c>
      <c r="K5987">
        <v>2600</v>
      </c>
      <c r="M5987">
        <v>234</v>
      </c>
      <c r="N5987">
        <v>234</v>
      </c>
      <c r="P5987" t="s">
        <v>120</v>
      </c>
    </row>
    <row r="5988" spans="1:16">
      <c r="A5988" t="str">
        <f t="shared" si="93"/>
        <v>439</v>
      </c>
      <c r="B5988" t="str">
        <f>VLOOKUP(A5988,[11]Sheet3!$D$3:$E$46,2,0)</f>
        <v>Palladam</v>
      </c>
      <c r="C5988" t="s">
        <v>11263</v>
      </c>
      <c r="D5988" s="2">
        <v>44046</v>
      </c>
      <c r="E5988" t="s">
        <v>1531</v>
      </c>
      <c r="F5988" t="s">
        <v>1532</v>
      </c>
      <c r="G5988" t="s">
        <v>115</v>
      </c>
      <c r="I5988" t="s">
        <v>28</v>
      </c>
      <c r="J5988">
        <v>18</v>
      </c>
      <c r="K5988">
        <v>2600</v>
      </c>
      <c r="M5988">
        <v>234</v>
      </c>
      <c r="N5988">
        <v>234</v>
      </c>
      <c r="P5988" t="s">
        <v>120</v>
      </c>
    </row>
    <row r="5989" spans="1:16">
      <c r="A5989" t="str">
        <f t="shared" si="93"/>
        <v>439</v>
      </c>
      <c r="B5989" t="str">
        <f>VLOOKUP(A5989,[11]Sheet3!$D$3:$E$46,2,0)</f>
        <v>Palladam</v>
      </c>
      <c r="C5989" t="s">
        <v>11264</v>
      </c>
      <c r="D5989" s="2">
        <v>44046</v>
      </c>
      <c r="E5989" t="s">
        <v>11265</v>
      </c>
      <c r="F5989" t="s">
        <v>11266</v>
      </c>
      <c r="G5989" t="s">
        <v>115</v>
      </c>
      <c r="I5989" t="s">
        <v>28</v>
      </c>
      <c r="J5989">
        <v>18</v>
      </c>
      <c r="K5989">
        <v>2600</v>
      </c>
      <c r="M5989">
        <v>234</v>
      </c>
      <c r="N5989">
        <v>234</v>
      </c>
      <c r="P5989" t="s">
        <v>120</v>
      </c>
    </row>
    <row r="5990" spans="1:16">
      <c r="A5990" t="str">
        <f t="shared" si="93"/>
        <v>439</v>
      </c>
      <c r="B5990" t="str">
        <f>VLOOKUP(A5990,[11]Sheet3!$D$3:$E$46,2,0)</f>
        <v>Palladam</v>
      </c>
      <c r="C5990" t="s">
        <v>11267</v>
      </c>
      <c r="D5990" s="2">
        <v>44046</v>
      </c>
      <c r="G5990" t="s">
        <v>115</v>
      </c>
      <c r="I5990" t="s">
        <v>28</v>
      </c>
      <c r="J5990">
        <v>18</v>
      </c>
      <c r="K5990">
        <v>2600</v>
      </c>
      <c r="M5990">
        <v>234</v>
      </c>
      <c r="N5990">
        <v>234</v>
      </c>
      <c r="P5990" t="s">
        <v>95</v>
      </c>
    </row>
    <row r="5991" spans="1:16">
      <c r="A5991" t="str">
        <f t="shared" si="93"/>
        <v>439</v>
      </c>
      <c r="B5991" t="str">
        <f>VLOOKUP(A5991,[11]Sheet3!$D$3:$E$46,2,0)</f>
        <v>Palladam</v>
      </c>
      <c r="C5991" t="s">
        <v>11268</v>
      </c>
      <c r="D5991" s="2">
        <v>44046</v>
      </c>
      <c r="G5991" t="s">
        <v>115</v>
      </c>
      <c r="I5991" t="s">
        <v>28</v>
      </c>
      <c r="J5991">
        <v>18</v>
      </c>
      <c r="K5991">
        <v>2600</v>
      </c>
      <c r="M5991">
        <v>234</v>
      </c>
      <c r="N5991">
        <v>234</v>
      </c>
      <c r="P5991" t="s">
        <v>95</v>
      </c>
    </row>
    <row r="5992" spans="1:16">
      <c r="A5992" t="str">
        <f t="shared" si="93"/>
        <v>439</v>
      </c>
      <c r="B5992" t="str">
        <f>VLOOKUP(A5992,[11]Sheet3!$D$3:$E$46,2,0)</f>
        <v>Palladam</v>
      </c>
      <c r="C5992" t="s">
        <v>11269</v>
      </c>
      <c r="D5992" s="2">
        <v>44046</v>
      </c>
      <c r="E5992" t="s">
        <v>11270</v>
      </c>
      <c r="F5992" t="s">
        <v>11271</v>
      </c>
      <c r="G5992" t="s">
        <v>115</v>
      </c>
      <c r="I5992" t="s">
        <v>28</v>
      </c>
      <c r="J5992">
        <v>18</v>
      </c>
      <c r="K5992">
        <v>2600</v>
      </c>
      <c r="M5992">
        <v>234</v>
      </c>
      <c r="N5992">
        <v>234</v>
      </c>
      <c r="P5992" t="s">
        <v>120</v>
      </c>
    </row>
    <row r="5993" spans="1:16">
      <c r="A5993" t="str">
        <f t="shared" si="93"/>
        <v>439</v>
      </c>
      <c r="B5993" t="str">
        <f>VLOOKUP(A5993,[11]Sheet3!$D$3:$E$46,2,0)</f>
        <v>Palladam</v>
      </c>
      <c r="C5993" t="s">
        <v>11272</v>
      </c>
      <c r="D5993" s="2">
        <v>44046</v>
      </c>
      <c r="E5993" t="s">
        <v>11273</v>
      </c>
      <c r="F5993" t="s">
        <v>11274</v>
      </c>
      <c r="G5993" t="s">
        <v>115</v>
      </c>
      <c r="I5993" t="s">
        <v>28</v>
      </c>
      <c r="J5993">
        <v>18</v>
      </c>
      <c r="K5993">
        <v>2600</v>
      </c>
      <c r="M5993">
        <v>234</v>
      </c>
      <c r="N5993">
        <v>234</v>
      </c>
      <c r="P5993" t="s">
        <v>120</v>
      </c>
    </row>
    <row r="5994" spans="1:16">
      <c r="A5994" t="str">
        <f t="shared" si="93"/>
        <v>439</v>
      </c>
      <c r="B5994" t="str">
        <f>VLOOKUP(A5994,[11]Sheet3!$D$3:$E$46,2,0)</f>
        <v>Palladam</v>
      </c>
      <c r="C5994" t="s">
        <v>11275</v>
      </c>
      <c r="D5994" s="2">
        <v>44046</v>
      </c>
      <c r="E5994" t="s">
        <v>11276</v>
      </c>
      <c r="F5994" t="s">
        <v>11277</v>
      </c>
      <c r="G5994" t="s">
        <v>115</v>
      </c>
      <c r="I5994" t="s">
        <v>28</v>
      </c>
      <c r="J5994">
        <v>18</v>
      </c>
      <c r="K5994">
        <v>2600</v>
      </c>
      <c r="M5994">
        <v>234</v>
      </c>
      <c r="N5994">
        <v>234</v>
      </c>
      <c r="P5994" t="s">
        <v>120</v>
      </c>
    </row>
    <row r="5995" spans="1:16">
      <c r="A5995" t="str">
        <f t="shared" si="93"/>
        <v>439</v>
      </c>
      <c r="B5995" t="str">
        <f>VLOOKUP(A5995,[11]Sheet3!$D$3:$E$46,2,0)</f>
        <v>Palladam</v>
      </c>
      <c r="C5995" t="s">
        <v>11278</v>
      </c>
      <c r="D5995" s="2">
        <v>44046</v>
      </c>
      <c r="G5995" t="s">
        <v>115</v>
      </c>
      <c r="I5995" t="s">
        <v>28</v>
      </c>
      <c r="J5995">
        <v>18</v>
      </c>
      <c r="K5995">
        <v>2600</v>
      </c>
      <c r="M5995">
        <v>234</v>
      </c>
      <c r="N5995">
        <v>234</v>
      </c>
      <c r="P5995" t="s">
        <v>95</v>
      </c>
    </row>
    <row r="5996" spans="1:16">
      <c r="A5996" t="str">
        <f t="shared" si="93"/>
        <v>439</v>
      </c>
      <c r="B5996" t="str">
        <f>VLOOKUP(A5996,[11]Sheet3!$D$3:$E$46,2,0)</f>
        <v>Palladam</v>
      </c>
      <c r="C5996" t="s">
        <v>11279</v>
      </c>
      <c r="D5996" s="2">
        <v>44046</v>
      </c>
      <c r="E5996" t="s">
        <v>11280</v>
      </c>
      <c r="F5996" t="s">
        <v>11281</v>
      </c>
      <c r="G5996" t="s">
        <v>115</v>
      </c>
      <c r="I5996" t="s">
        <v>28</v>
      </c>
      <c r="J5996">
        <v>18</v>
      </c>
      <c r="K5996">
        <v>2600</v>
      </c>
      <c r="M5996">
        <v>234</v>
      </c>
      <c r="N5996">
        <v>234</v>
      </c>
      <c r="P5996" t="s">
        <v>120</v>
      </c>
    </row>
    <row r="5997" spans="1:16">
      <c r="A5997" t="str">
        <f t="shared" si="93"/>
        <v>439</v>
      </c>
      <c r="B5997" t="str">
        <f>VLOOKUP(A5997,[11]Sheet3!$D$3:$E$46,2,0)</f>
        <v>Palladam</v>
      </c>
      <c r="C5997" t="s">
        <v>11282</v>
      </c>
      <c r="D5997" s="2">
        <v>44046</v>
      </c>
      <c r="G5997" t="s">
        <v>115</v>
      </c>
      <c r="I5997" t="s">
        <v>28</v>
      </c>
      <c r="J5997">
        <v>18</v>
      </c>
      <c r="K5997">
        <v>2600</v>
      </c>
      <c r="M5997">
        <v>234</v>
      </c>
      <c r="N5997">
        <v>234</v>
      </c>
      <c r="P5997" t="s">
        <v>95</v>
      </c>
    </row>
    <row r="5998" spans="1:16">
      <c r="A5998" t="str">
        <f t="shared" si="93"/>
        <v>438</v>
      </c>
      <c r="B5998" t="str">
        <f>VLOOKUP(A5998,[11]Sheet3!$D$3:$E$46,2,0)</f>
        <v>Tiruppur</v>
      </c>
      <c r="C5998" t="s">
        <v>11283</v>
      </c>
      <c r="D5998" s="2">
        <v>44046</v>
      </c>
      <c r="E5998" t="s">
        <v>11284</v>
      </c>
      <c r="F5998" t="s">
        <v>11285</v>
      </c>
      <c r="G5998" t="s">
        <v>115</v>
      </c>
      <c r="I5998" t="s">
        <v>28</v>
      </c>
      <c r="J5998">
        <v>18</v>
      </c>
      <c r="K5998">
        <v>2600</v>
      </c>
      <c r="M5998">
        <v>234</v>
      </c>
      <c r="N5998">
        <v>234</v>
      </c>
      <c r="P5998" t="s">
        <v>120</v>
      </c>
    </row>
    <row r="5999" spans="1:16">
      <c r="A5999" t="str">
        <f t="shared" si="93"/>
        <v>438</v>
      </c>
      <c r="B5999" t="str">
        <f>VLOOKUP(A5999,[11]Sheet3!$D$3:$E$46,2,0)</f>
        <v>Tiruppur</v>
      </c>
      <c r="C5999" t="s">
        <v>11286</v>
      </c>
      <c r="D5999" s="2">
        <v>44046</v>
      </c>
      <c r="E5999" t="s">
        <v>11287</v>
      </c>
      <c r="F5999" t="s">
        <v>11288</v>
      </c>
      <c r="G5999" t="s">
        <v>115</v>
      </c>
      <c r="I5999" t="s">
        <v>28</v>
      </c>
      <c r="J5999">
        <v>18</v>
      </c>
      <c r="K5999">
        <v>2600</v>
      </c>
      <c r="M5999">
        <v>234</v>
      </c>
      <c r="N5999">
        <v>234</v>
      </c>
      <c r="P5999" t="s">
        <v>120</v>
      </c>
    </row>
    <row r="6000" spans="1:16">
      <c r="A6000" t="str">
        <f t="shared" si="93"/>
        <v>438</v>
      </c>
      <c r="B6000" t="str">
        <f>VLOOKUP(A6000,[11]Sheet3!$D$3:$E$46,2,0)</f>
        <v>Tiruppur</v>
      </c>
      <c r="C6000" t="s">
        <v>11289</v>
      </c>
      <c r="D6000" s="2">
        <v>44046</v>
      </c>
      <c r="E6000" t="s">
        <v>11290</v>
      </c>
      <c r="F6000" t="s">
        <v>11291</v>
      </c>
      <c r="G6000" t="s">
        <v>115</v>
      </c>
      <c r="I6000" t="s">
        <v>28</v>
      </c>
      <c r="J6000">
        <v>18</v>
      </c>
      <c r="K6000">
        <v>2600</v>
      </c>
      <c r="M6000">
        <v>234</v>
      </c>
      <c r="N6000">
        <v>234</v>
      </c>
      <c r="P6000" t="s">
        <v>120</v>
      </c>
    </row>
    <row r="6001" spans="1:16">
      <c r="A6001" t="str">
        <f t="shared" si="93"/>
        <v>438</v>
      </c>
      <c r="B6001" t="str">
        <f>VLOOKUP(A6001,[11]Sheet3!$D$3:$E$46,2,0)</f>
        <v>Tiruppur</v>
      </c>
      <c r="C6001" t="s">
        <v>11292</v>
      </c>
      <c r="D6001" s="2">
        <v>44046</v>
      </c>
      <c r="E6001" t="s">
        <v>11293</v>
      </c>
      <c r="F6001" t="s">
        <v>11294</v>
      </c>
      <c r="G6001" t="s">
        <v>115</v>
      </c>
      <c r="I6001" t="s">
        <v>28</v>
      </c>
      <c r="J6001">
        <v>18</v>
      </c>
      <c r="K6001">
        <v>2600</v>
      </c>
      <c r="M6001">
        <v>234</v>
      </c>
      <c r="N6001">
        <v>234</v>
      </c>
      <c r="P6001" t="s">
        <v>120</v>
      </c>
    </row>
    <row r="6002" spans="1:16">
      <c r="A6002" t="str">
        <f t="shared" si="93"/>
        <v>438</v>
      </c>
      <c r="B6002" t="str">
        <f>VLOOKUP(A6002,[11]Sheet3!$D$3:$E$46,2,0)</f>
        <v>Tiruppur</v>
      </c>
      <c r="C6002" t="s">
        <v>11295</v>
      </c>
      <c r="D6002" s="2">
        <v>44046</v>
      </c>
      <c r="E6002" t="s">
        <v>11296</v>
      </c>
      <c r="F6002" t="s">
        <v>11297</v>
      </c>
      <c r="G6002" t="s">
        <v>115</v>
      </c>
      <c r="I6002" t="s">
        <v>28</v>
      </c>
      <c r="J6002">
        <v>18</v>
      </c>
      <c r="K6002">
        <v>2600</v>
      </c>
      <c r="M6002">
        <v>234</v>
      </c>
      <c r="N6002">
        <v>234</v>
      </c>
      <c r="P6002" t="s">
        <v>120</v>
      </c>
    </row>
    <row r="6003" spans="1:16">
      <c r="A6003" t="str">
        <f t="shared" si="93"/>
        <v>438</v>
      </c>
      <c r="B6003" t="str">
        <f>VLOOKUP(A6003,[11]Sheet3!$D$3:$E$46,2,0)</f>
        <v>Tiruppur</v>
      </c>
      <c r="C6003" t="s">
        <v>11298</v>
      </c>
      <c r="D6003" s="2">
        <v>44046</v>
      </c>
      <c r="E6003" t="s">
        <v>11299</v>
      </c>
      <c r="F6003" t="s">
        <v>11300</v>
      </c>
      <c r="G6003" t="s">
        <v>115</v>
      </c>
      <c r="I6003" t="s">
        <v>28</v>
      </c>
      <c r="J6003">
        <v>18</v>
      </c>
      <c r="K6003">
        <v>2600</v>
      </c>
      <c r="M6003">
        <v>234</v>
      </c>
      <c r="N6003">
        <v>234</v>
      </c>
      <c r="P6003" t="s">
        <v>120</v>
      </c>
    </row>
    <row r="6004" spans="1:16">
      <c r="A6004" t="str">
        <f t="shared" si="93"/>
        <v>438</v>
      </c>
      <c r="B6004" t="str">
        <f>VLOOKUP(A6004,[11]Sheet3!$D$3:$E$46,2,0)</f>
        <v>Tiruppur</v>
      </c>
      <c r="C6004" t="s">
        <v>11301</v>
      </c>
      <c r="D6004" s="2">
        <v>44046</v>
      </c>
      <c r="E6004" t="s">
        <v>2307</v>
      </c>
      <c r="F6004" t="s">
        <v>2308</v>
      </c>
      <c r="G6004" t="s">
        <v>115</v>
      </c>
      <c r="I6004" t="s">
        <v>28</v>
      </c>
      <c r="J6004">
        <v>18</v>
      </c>
      <c r="K6004">
        <v>2600</v>
      </c>
      <c r="M6004">
        <v>234</v>
      </c>
      <c r="N6004">
        <v>234</v>
      </c>
      <c r="P6004" t="s">
        <v>120</v>
      </c>
    </row>
    <row r="6005" spans="1:16">
      <c r="A6005" t="str">
        <f t="shared" si="93"/>
        <v>438</v>
      </c>
      <c r="B6005" t="str">
        <f>VLOOKUP(A6005,[11]Sheet3!$D$3:$E$46,2,0)</f>
        <v>Tiruppur</v>
      </c>
      <c r="C6005" t="s">
        <v>11302</v>
      </c>
      <c r="D6005" s="2">
        <v>44046</v>
      </c>
      <c r="G6005" t="s">
        <v>115</v>
      </c>
      <c r="I6005" t="s">
        <v>28</v>
      </c>
      <c r="J6005">
        <v>18</v>
      </c>
      <c r="K6005">
        <v>2600</v>
      </c>
      <c r="M6005">
        <v>234</v>
      </c>
      <c r="N6005">
        <v>234</v>
      </c>
      <c r="P6005" t="s">
        <v>95</v>
      </c>
    </row>
    <row r="6006" spans="1:16">
      <c r="A6006" t="str">
        <f t="shared" si="93"/>
        <v>438</v>
      </c>
      <c r="B6006" t="str">
        <f>VLOOKUP(A6006,[11]Sheet3!$D$3:$E$46,2,0)</f>
        <v>Tiruppur</v>
      </c>
      <c r="C6006" t="s">
        <v>11303</v>
      </c>
      <c r="D6006" s="2">
        <v>44046</v>
      </c>
      <c r="E6006" t="s">
        <v>11304</v>
      </c>
      <c r="F6006" t="s">
        <v>11305</v>
      </c>
      <c r="G6006" t="s">
        <v>115</v>
      </c>
      <c r="I6006" t="s">
        <v>28</v>
      </c>
      <c r="J6006">
        <v>18</v>
      </c>
      <c r="K6006">
        <v>2600</v>
      </c>
      <c r="M6006">
        <v>234</v>
      </c>
      <c r="N6006">
        <v>234</v>
      </c>
      <c r="P6006" t="s">
        <v>120</v>
      </c>
    </row>
    <row r="6007" spans="1:16">
      <c r="A6007" t="str">
        <f t="shared" si="93"/>
        <v>438</v>
      </c>
      <c r="B6007" t="str">
        <f>VLOOKUP(A6007,[11]Sheet3!$D$3:$E$46,2,0)</f>
        <v>Tiruppur</v>
      </c>
      <c r="C6007" t="s">
        <v>11306</v>
      </c>
      <c r="D6007" s="2">
        <v>44046</v>
      </c>
      <c r="E6007" t="s">
        <v>11307</v>
      </c>
      <c r="F6007" t="s">
        <v>11308</v>
      </c>
      <c r="G6007" t="s">
        <v>115</v>
      </c>
      <c r="I6007" t="s">
        <v>28</v>
      </c>
      <c r="J6007">
        <v>18</v>
      </c>
      <c r="K6007">
        <v>2600</v>
      </c>
      <c r="M6007">
        <v>234</v>
      </c>
      <c r="N6007">
        <v>234</v>
      </c>
      <c r="P6007" t="s">
        <v>120</v>
      </c>
    </row>
    <row r="6008" spans="1:16">
      <c r="A6008" t="str">
        <f t="shared" si="93"/>
        <v>438</v>
      </c>
      <c r="B6008" t="str">
        <f>VLOOKUP(A6008,[11]Sheet3!$D$3:$E$46,2,0)</f>
        <v>Tiruppur</v>
      </c>
      <c r="C6008" t="s">
        <v>11309</v>
      </c>
      <c r="D6008" s="2">
        <v>44046</v>
      </c>
      <c r="E6008" t="s">
        <v>2993</v>
      </c>
      <c r="F6008" t="s">
        <v>2994</v>
      </c>
      <c r="G6008" t="s">
        <v>115</v>
      </c>
      <c r="I6008" t="s">
        <v>28</v>
      </c>
      <c r="J6008">
        <v>18</v>
      </c>
      <c r="K6008">
        <v>2600</v>
      </c>
      <c r="M6008">
        <v>234</v>
      </c>
      <c r="N6008">
        <v>234</v>
      </c>
      <c r="P6008" t="s">
        <v>120</v>
      </c>
    </row>
    <row r="6009" spans="1:16">
      <c r="A6009" t="str">
        <f t="shared" si="93"/>
        <v>438</v>
      </c>
      <c r="B6009" t="str">
        <f>VLOOKUP(A6009,[11]Sheet3!$D$3:$E$46,2,0)</f>
        <v>Tiruppur</v>
      </c>
      <c r="C6009" t="s">
        <v>11310</v>
      </c>
      <c r="D6009" s="2">
        <v>44046</v>
      </c>
      <c r="G6009" t="s">
        <v>115</v>
      </c>
      <c r="I6009" t="s">
        <v>28</v>
      </c>
      <c r="J6009">
        <v>18</v>
      </c>
      <c r="K6009">
        <v>2600</v>
      </c>
      <c r="M6009">
        <v>234</v>
      </c>
      <c r="N6009">
        <v>234</v>
      </c>
      <c r="P6009" t="s">
        <v>95</v>
      </c>
    </row>
    <row r="6010" spans="1:16">
      <c r="A6010" t="str">
        <f t="shared" si="93"/>
        <v>438</v>
      </c>
      <c r="B6010" t="str">
        <f>VLOOKUP(A6010,[11]Sheet3!$D$3:$E$46,2,0)</f>
        <v>Tiruppur</v>
      </c>
      <c r="C6010" t="s">
        <v>11311</v>
      </c>
      <c r="D6010" s="2">
        <v>44046</v>
      </c>
      <c r="E6010" t="s">
        <v>11312</v>
      </c>
      <c r="F6010" t="s">
        <v>11313</v>
      </c>
      <c r="G6010" t="s">
        <v>115</v>
      </c>
      <c r="I6010" t="s">
        <v>28</v>
      </c>
      <c r="J6010">
        <v>18</v>
      </c>
      <c r="K6010">
        <v>2600</v>
      </c>
      <c r="M6010">
        <v>234</v>
      </c>
      <c r="N6010">
        <v>234</v>
      </c>
      <c r="P6010" t="s">
        <v>120</v>
      </c>
    </row>
    <row r="6011" spans="1:16">
      <c r="A6011" t="str">
        <f t="shared" si="93"/>
        <v>438</v>
      </c>
      <c r="B6011" t="str">
        <f>VLOOKUP(A6011,[11]Sheet3!$D$3:$E$46,2,0)</f>
        <v>Tiruppur</v>
      </c>
      <c r="C6011" t="s">
        <v>11314</v>
      </c>
      <c r="D6011" s="2">
        <v>44046</v>
      </c>
      <c r="E6011" t="s">
        <v>11315</v>
      </c>
      <c r="F6011" t="s">
        <v>11316</v>
      </c>
      <c r="G6011" t="s">
        <v>115</v>
      </c>
      <c r="I6011" t="s">
        <v>28</v>
      </c>
      <c r="J6011">
        <v>18</v>
      </c>
      <c r="K6011">
        <v>2600</v>
      </c>
      <c r="M6011">
        <v>234</v>
      </c>
      <c r="N6011">
        <v>234</v>
      </c>
      <c r="P6011" t="s">
        <v>120</v>
      </c>
    </row>
    <row r="6012" spans="1:16">
      <c r="A6012" t="str">
        <f t="shared" si="93"/>
        <v>438</v>
      </c>
      <c r="B6012" t="str">
        <f>VLOOKUP(A6012,[11]Sheet3!$D$3:$E$46,2,0)</f>
        <v>Tiruppur</v>
      </c>
      <c r="C6012" t="s">
        <v>11317</v>
      </c>
      <c r="D6012" s="2">
        <v>44046</v>
      </c>
      <c r="E6012" t="s">
        <v>11318</v>
      </c>
      <c r="F6012" t="s">
        <v>11319</v>
      </c>
      <c r="G6012" t="s">
        <v>115</v>
      </c>
      <c r="I6012" t="s">
        <v>28</v>
      </c>
      <c r="J6012">
        <v>18</v>
      </c>
      <c r="K6012">
        <v>2600</v>
      </c>
      <c r="M6012">
        <v>234</v>
      </c>
      <c r="N6012">
        <v>234</v>
      </c>
      <c r="P6012" t="s">
        <v>120</v>
      </c>
    </row>
    <row r="6013" spans="1:16">
      <c r="A6013" t="str">
        <f t="shared" si="93"/>
        <v>438</v>
      </c>
      <c r="B6013" t="str">
        <f>VLOOKUP(A6013,[11]Sheet3!$D$3:$E$46,2,0)</f>
        <v>Tiruppur</v>
      </c>
      <c r="C6013" t="s">
        <v>11320</v>
      </c>
      <c r="D6013" s="2">
        <v>44046</v>
      </c>
      <c r="E6013" t="s">
        <v>11321</v>
      </c>
      <c r="F6013" t="s">
        <v>11322</v>
      </c>
      <c r="G6013" t="s">
        <v>115</v>
      </c>
      <c r="I6013" t="s">
        <v>28</v>
      </c>
      <c r="J6013">
        <v>18</v>
      </c>
      <c r="K6013">
        <v>2600</v>
      </c>
      <c r="M6013">
        <v>234</v>
      </c>
      <c r="N6013">
        <v>234</v>
      </c>
      <c r="P6013" t="s">
        <v>120</v>
      </c>
    </row>
    <row r="6014" spans="1:16">
      <c r="A6014" t="str">
        <f t="shared" si="93"/>
        <v>438</v>
      </c>
      <c r="B6014" t="str">
        <f>VLOOKUP(A6014,[11]Sheet3!$D$3:$E$46,2,0)</f>
        <v>Tiruppur</v>
      </c>
      <c r="C6014" t="s">
        <v>11323</v>
      </c>
      <c r="D6014" s="2">
        <v>44046</v>
      </c>
      <c r="E6014" t="s">
        <v>11324</v>
      </c>
      <c r="F6014" t="s">
        <v>11325</v>
      </c>
      <c r="G6014" t="s">
        <v>115</v>
      </c>
      <c r="I6014" t="s">
        <v>28</v>
      </c>
      <c r="J6014">
        <v>18</v>
      </c>
      <c r="K6014">
        <v>2600</v>
      </c>
      <c r="M6014">
        <v>234</v>
      </c>
      <c r="N6014">
        <v>234</v>
      </c>
      <c r="P6014" t="s">
        <v>120</v>
      </c>
    </row>
    <row r="6015" spans="1:16">
      <c r="A6015" t="str">
        <f t="shared" ref="A6015:A6078" si="94">MID(C6015,2,3)</f>
        <v>438</v>
      </c>
      <c r="B6015" t="str">
        <f>VLOOKUP(A6015,[11]Sheet3!$D$3:$E$46,2,0)</f>
        <v>Tiruppur</v>
      </c>
      <c r="C6015" t="s">
        <v>11326</v>
      </c>
      <c r="D6015" s="2">
        <v>44046</v>
      </c>
      <c r="E6015" t="s">
        <v>11327</v>
      </c>
      <c r="F6015" t="s">
        <v>11328</v>
      </c>
      <c r="G6015" t="s">
        <v>115</v>
      </c>
      <c r="I6015" t="s">
        <v>28</v>
      </c>
      <c r="J6015">
        <v>18</v>
      </c>
      <c r="K6015">
        <v>2600</v>
      </c>
      <c r="M6015">
        <v>234</v>
      </c>
      <c r="N6015">
        <v>234</v>
      </c>
      <c r="P6015" t="s">
        <v>120</v>
      </c>
    </row>
    <row r="6016" spans="1:16">
      <c r="A6016" t="str">
        <f t="shared" si="94"/>
        <v>438</v>
      </c>
      <c r="B6016" t="str">
        <f>VLOOKUP(A6016,[11]Sheet3!$D$3:$E$46,2,0)</f>
        <v>Tiruppur</v>
      </c>
      <c r="C6016" t="s">
        <v>11329</v>
      </c>
      <c r="D6016" s="2">
        <v>44046</v>
      </c>
      <c r="E6016" t="s">
        <v>11330</v>
      </c>
      <c r="F6016" t="s">
        <v>11331</v>
      </c>
      <c r="G6016" t="s">
        <v>115</v>
      </c>
      <c r="I6016" t="s">
        <v>28</v>
      </c>
      <c r="J6016">
        <v>18</v>
      </c>
      <c r="K6016">
        <v>2600</v>
      </c>
      <c r="M6016">
        <v>234</v>
      </c>
      <c r="N6016">
        <v>234</v>
      </c>
      <c r="P6016" t="s">
        <v>120</v>
      </c>
    </row>
    <row r="6017" spans="1:16">
      <c r="A6017" t="str">
        <f t="shared" si="94"/>
        <v>438</v>
      </c>
      <c r="B6017" t="str">
        <f>VLOOKUP(A6017,[11]Sheet3!$D$3:$E$46,2,0)</f>
        <v>Tiruppur</v>
      </c>
      <c r="C6017" t="s">
        <v>11332</v>
      </c>
      <c r="D6017" s="2">
        <v>44046</v>
      </c>
      <c r="E6017" t="s">
        <v>11333</v>
      </c>
      <c r="F6017" t="s">
        <v>11334</v>
      </c>
      <c r="G6017" t="s">
        <v>115</v>
      </c>
      <c r="I6017" t="s">
        <v>28</v>
      </c>
      <c r="J6017">
        <v>18</v>
      </c>
      <c r="K6017">
        <v>2600</v>
      </c>
      <c r="M6017">
        <v>234</v>
      </c>
      <c r="N6017">
        <v>234</v>
      </c>
      <c r="P6017" t="s">
        <v>120</v>
      </c>
    </row>
    <row r="6018" spans="1:16">
      <c r="A6018" t="str">
        <f t="shared" si="94"/>
        <v>438</v>
      </c>
      <c r="B6018" t="str">
        <f>VLOOKUP(A6018,[11]Sheet3!$D$3:$E$46,2,0)</f>
        <v>Tiruppur</v>
      </c>
      <c r="C6018" t="s">
        <v>11335</v>
      </c>
      <c r="D6018" s="2">
        <v>44046</v>
      </c>
      <c r="E6018" t="s">
        <v>11336</v>
      </c>
      <c r="F6018" t="s">
        <v>11337</v>
      </c>
      <c r="G6018" t="s">
        <v>115</v>
      </c>
      <c r="I6018" t="s">
        <v>28</v>
      </c>
      <c r="J6018">
        <v>18</v>
      </c>
      <c r="K6018">
        <v>2600</v>
      </c>
      <c r="M6018">
        <v>234</v>
      </c>
      <c r="N6018">
        <v>234</v>
      </c>
      <c r="P6018" t="s">
        <v>120</v>
      </c>
    </row>
    <row r="6019" spans="1:16">
      <c r="A6019" t="str">
        <f t="shared" si="94"/>
        <v>438</v>
      </c>
      <c r="B6019" t="str">
        <f>VLOOKUP(A6019,[11]Sheet3!$D$3:$E$46,2,0)</f>
        <v>Tiruppur</v>
      </c>
      <c r="C6019" t="s">
        <v>11338</v>
      </c>
      <c r="D6019" s="2">
        <v>44046</v>
      </c>
      <c r="G6019" t="s">
        <v>115</v>
      </c>
      <c r="I6019" t="s">
        <v>28</v>
      </c>
      <c r="J6019">
        <v>18</v>
      </c>
      <c r="K6019">
        <v>2600</v>
      </c>
      <c r="M6019">
        <v>234</v>
      </c>
      <c r="N6019">
        <v>234</v>
      </c>
      <c r="P6019" t="s">
        <v>95</v>
      </c>
    </row>
    <row r="6020" spans="1:16">
      <c r="A6020" t="str">
        <f t="shared" si="94"/>
        <v>438</v>
      </c>
      <c r="B6020" t="str">
        <f>VLOOKUP(A6020,[11]Sheet3!$D$3:$E$46,2,0)</f>
        <v>Tiruppur</v>
      </c>
      <c r="C6020" t="s">
        <v>11339</v>
      </c>
      <c r="D6020" s="2">
        <v>44046</v>
      </c>
      <c r="E6020" t="s">
        <v>11340</v>
      </c>
      <c r="F6020" t="s">
        <v>11341</v>
      </c>
      <c r="G6020" t="s">
        <v>115</v>
      </c>
      <c r="I6020" t="s">
        <v>28</v>
      </c>
      <c r="J6020">
        <v>18</v>
      </c>
      <c r="K6020">
        <v>2600</v>
      </c>
      <c r="M6020">
        <v>234</v>
      </c>
      <c r="N6020">
        <v>234</v>
      </c>
      <c r="P6020" t="s">
        <v>120</v>
      </c>
    </row>
    <row r="6021" spans="1:16">
      <c r="A6021" t="str">
        <f t="shared" si="94"/>
        <v>438</v>
      </c>
      <c r="B6021" t="str">
        <f>VLOOKUP(A6021,[11]Sheet3!$D$3:$E$46,2,0)</f>
        <v>Tiruppur</v>
      </c>
      <c r="C6021" t="s">
        <v>11342</v>
      </c>
      <c r="D6021" s="2">
        <v>44046</v>
      </c>
      <c r="E6021" t="s">
        <v>11343</v>
      </c>
      <c r="F6021" t="s">
        <v>11344</v>
      </c>
      <c r="G6021" t="s">
        <v>115</v>
      </c>
      <c r="I6021" t="s">
        <v>28</v>
      </c>
      <c r="J6021">
        <v>18</v>
      </c>
      <c r="K6021">
        <v>2600</v>
      </c>
      <c r="M6021">
        <v>234</v>
      </c>
      <c r="N6021">
        <v>234</v>
      </c>
      <c r="P6021" t="s">
        <v>120</v>
      </c>
    </row>
    <row r="6022" spans="1:16">
      <c r="A6022" t="str">
        <f t="shared" si="94"/>
        <v>438</v>
      </c>
      <c r="B6022" t="str">
        <f>VLOOKUP(A6022,[11]Sheet3!$D$3:$E$46,2,0)</f>
        <v>Tiruppur</v>
      </c>
      <c r="C6022" t="s">
        <v>11345</v>
      </c>
      <c r="D6022" s="2">
        <v>44046</v>
      </c>
      <c r="E6022" t="s">
        <v>11346</v>
      </c>
      <c r="F6022" t="s">
        <v>11347</v>
      </c>
      <c r="G6022" t="s">
        <v>115</v>
      </c>
      <c r="I6022" t="s">
        <v>28</v>
      </c>
      <c r="J6022">
        <v>18</v>
      </c>
      <c r="K6022">
        <v>2600</v>
      </c>
      <c r="M6022">
        <v>234</v>
      </c>
      <c r="N6022">
        <v>234</v>
      </c>
      <c r="P6022" t="s">
        <v>120</v>
      </c>
    </row>
    <row r="6023" spans="1:16">
      <c r="A6023" t="str">
        <f t="shared" si="94"/>
        <v>438</v>
      </c>
      <c r="B6023" t="str">
        <f>VLOOKUP(A6023,[11]Sheet3!$D$3:$E$46,2,0)</f>
        <v>Tiruppur</v>
      </c>
      <c r="C6023" t="s">
        <v>11348</v>
      </c>
      <c r="D6023" s="2">
        <v>44046</v>
      </c>
      <c r="E6023" t="s">
        <v>11349</v>
      </c>
      <c r="F6023" t="s">
        <v>11350</v>
      </c>
      <c r="G6023" t="s">
        <v>115</v>
      </c>
      <c r="I6023" t="s">
        <v>28</v>
      </c>
      <c r="J6023">
        <v>18</v>
      </c>
      <c r="K6023">
        <v>2600</v>
      </c>
      <c r="M6023">
        <v>234</v>
      </c>
      <c r="N6023">
        <v>234</v>
      </c>
      <c r="P6023" t="s">
        <v>120</v>
      </c>
    </row>
    <row r="6024" spans="1:16">
      <c r="A6024" t="str">
        <f t="shared" si="94"/>
        <v>438</v>
      </c>
      <c r="B6024" t="str">
        <f>VLOOKUP(A6024,[11]Sheet3!$D$3:$E$46,2,0)</f>
        <v>Tiruppur</v>
      </c>
      <c r="C6024" t="s">
        <v>11351</v>
      </c>
      <c r="D6024" s="2">
        <v>44046</v>
      </c>
      <c r="E6024" t="s">
        <v>11352</v>
      </c>
      <c r="F6024" t="s">
        <v>11353</v>
      </c>
      <c r="G6024" t="s">
        <v>115</v>
      </c>
      <c r="I6024" t="s">
        <v>28</v>
      </c>
      <c r="J6024">
        <v>18</v>
      </c>
      <c r="K6024">
        <v>2600</v>
      </c>
      <c r="M6024">
        <v>234</v>
      </c>
      <c r="N6024">
        <v>234</v>
      </c>
      <c r="P6024" t="s">
        <v>120</v>
      </c>
    </row>
    <row r="6025" spans="1:16">
      <c r="A6025" t="str">
        <f t="shared" si="94"/>
        <v>438</v>
      </c>
      <c r="B6025" t="str">
        <f>VLOOKUP(A6025,[11]Sheet3!$D$3:$E$46,2,0)</f>
        <v>Tiruppur</v>
      </c>
      <c r="C6025" t="s">
        <v>11354</v>
      </c>
      <c r="D6025" s="2">
        <v>44046</v>
      </c>
      <c r="E6025" t="s">
        <v>11355</v>
      </c>
      <c r="F6025" t="s">
        <v>11356</v>
      </c>
      <c r="G6025" t="s">
        <v>115</v>
      </c>
      <c r="I6025" t="s">
        <v>28</v>
      </c>
      <c r="J6025">
        <v>18</v>
      </c>
      <c r="K6025">
        <v>2600</v>
      </c>
      <c r="M6025">
        <v>234</v>
      </c>
      <c r="N6025">
        <v>234</v>
      </c>
      <c r="P6025" t="s">
        <v>120</v>
      </c>
    </row>
    <row r="6026" spans="1:16">
      <c r="A6026" t="str">
        <f t="shared" si="94"/>
        <v>438</v>
      </c>
      <c r="B6026" t="str">
        <f>VLOOKUP(A6026,[11]Sheet3!$D$3:$E$46,2,0)</f>
        <v>Tiruppur</v>
      </c>
      <c r="C6026" t="s">
        <v>11357</v>
      </c>
      <c r="D6026" s="2">
        <v>44046</v>
      </c>
      <c r="E6026" t="s">
        <v>11358</v>
      </c>
      <c r="F6026" t="s">
        <v>11359</v>
      </c>
      <c r="G6026" t="s">
        <v>115</v>
      </c>
      <c r="I6026" t="s">
        <v>28</v>
      </c>
      <c r="J6026">
        <v>18</v>
      </c>
      <c r="K6026">
        <v>2600</v>
      </c>
      <c r="M6026">
        <v>234</v>
      </c>
      <c r="N6026">
        <v>234</v>
      </c>
      <c r="P6026" t="s">
        <v>120</v>
      </c>
    </row>
    <row r="6027" spans="1:16">
      <c r="A6027" t="str">
        <f t="shared" si="94"/>
        <v>438</v>
      </c>
      <c r="B6027" t="str">
        <f>VLOOKUP(A6027,[11]Sheet3!$D$3:$E$46,2,0)</f>
        <v>Tiruppur</v>
      </c>
      <c r="C6027" t="s">
        <v>11360</v>
      </c>
      <c r="D6027" s="2">
        <v>44046</v>
      </c>
      <c r="E6027" t="s">
        <v>11361</v>
      </c>
      <c r="F6027" t="s">
        <v>11362</v>
      </c>
      <c r="G6027" t="s">
        <v>115</v>
      </c>
      <c r="I6027" t="s">
        <v>28</v>
      </c>
      <c r="J6027">
        <v>18</v>
      </c>
      <c r="K6027">
        <v>2600</v>
      </c>
      <c r="M6027">
        <v>234</v>
      </c>
      <c r="N6027">
        <v>234</v>
      </c>
      <c r="P6027" t="s">
        <v>120</v>
      </c>
    </row>
    <row r="6028" spans="1:16">
      <c r="A6028" t="str">
        <f t="shared" si="94"/>
        <v>438</v>
      </c>
      <c r="B6028" t="str">
        <f>VLOOKUP(A6028,[11]Sheet3!$D$3:$E$46,2,0)</f>
        <v>Tiruppur</v>
      </c>
      <c r="C6028" t="s">
        <v>11363</v>
      </c>
      <c r="D6028" s="2">
        <v>44046</v>
      </c>
      <c r="E6028" t="s">
        <v>11355</v>
      </c>
      <c r="F6028" t="s">
        <v>11356</v>
      </c>
      <c r="G6028" t="s">
        <v>115</v>
      </c>
      <c r="I6028" t="s">
        <v>28</v>
      </c>
      <c r="J6028">
        <v>18</v>
      </c>
      <c r="K6028">
        <v>2600</v>
      </c>
      <c r="M6028">
        <v>234</v>
      </c>
      <c r="N6028">
        <v>234</v>
      </c>
      <c r="P6028" t="s">
        <v>120</v>
      </c>
    </row>
    <row r="6029" spans="1:16">
      <c r="A6029" t="str">
        <f t="shared" si="94"/>
        <v>438</v>
      </c>
      <c r="B6029" t="str">
        <f>VLOOKUP(A6029,[11]Sheet3!$D$3:$E$46,2,0)</f>
        <v>Tiruppur</v>
      </c>
      <c r="C6029" t="s">
        <v>11364</v>
      </c>
      <c r="D6029" s="2">
        <v>44046</v>
      </c>
      <c r="E6029" t="s">
        <v>11365</v>
      </c>
      <c r="F6029" t="s">
        <v>11366</v>
      </c>
      <c r="G6029" t="s">
        <v>115</v>
      </c>
      <c r="I6029" t="s">
        <v>28</v>
      </c>
      <c r="J6029">
        <v>18</v>
      </c>
      <c r="K6029">
        <v>2600</v>
      </c>
      <c r="M6029">
        <v>234</v>
      </c>
      <c r="N6029">
        <v>234</v>
      </c>
      <c r="P6029" t="s">
        <v>120</v>
      </c>
    </row>
    <row r="6030" spans="1:16">
      <c r="A6030" t="str">
        <f t="shared" si="94"/>
        <v>438</v>
      </c>
      <c r="B6030" t="str">
        <f>VLOOKUP(A6030,[11]Sheet3!$D$3:$E$46,2,0)</f>
        <v>Tiruppur</v>
      </c>
      <c r="C6030" t="s">
        <v>11367</v>
      </c>
      <c r="D6030" s="2">
        <v>44046</v>
      </c>
      <c r="E6030" t="s">
        <v>11368</v>
      </c>
      <c r="F6030" t="s">
        <v>11369</v>
      </c>
      <c r="G6030" t="s">
        <v>115</v>
      </c>
      <c r="I6030" t="s">
        <v>28</v>
      </c>
      <c r="J6030">
        <v>18</v>
      </c>
      <c r="K6030">
        <v>2600</v>
      </c>
      <c r="M6030">
        <v>234</v>
      </c>
      <c r="N6030">
        <v>234</v>
      </c>
      <c r="P6030" t="s">
        <v>120</v>
      </c>
    </row>
    <row r="6031" spans="1:16">
      <c r="A6031" t="str">
        <f t="shared" si="94"/>
        <v>438</v>
      </c>
      <c r="B6031" t="str">
        <f>VLOOKUP(A6031,[11]Sheet3!$D$3:$E$46,2,0)</f>
        <v>Tiruppur</v>
      </c>
      <c r="C6031" t="s">
        <v>11370</v>
      </c>
      <c r="D6031" s="2">
        <v>44046</v>
      </c>
      <c r="E6031" t="s">
        <v>11371</v>
      </c>
      <c r="F6031" t="s">
        <v>11372</v>
      </c>
      <c r="G6031" t="s">
        <v>115</v>
      </c>
      <c r="I6031" t="s">
        <v>28</v>
      </c>
      <c r="J6031">
        <v>18</v>
      </c>
      <c r="K6031">
        <v>2600</v>
      </c>
      <c r="M6031">
        <v>234</v>
      </c>
      <c r="N6031">
        <v>234</v>
      </c>
      <c r="P6031" t="s">
        <v>120</v>
      </c>
    </row>
    <row r="6032" spans="1:16">
      <c r="A6032" t="str">
        <f t="shared" si="94"/>
        <v>438</v>
      </c>
      <c r="B6032" t="str">
        <f>VLOOKUP(A6032,[11]Sheet3!$D$3:$E$46,2,0)</f>
        <v>Tiruppur</v>
      </c>
      <c r="C6032" t="s">
        <v>11373</v>
      </c>
      <c r="D6032" s="2">
        <v>44046</v>
      </c>
      <c r="E6032" t="s">
        <v>11374</v>
      </c>
      <c r="F6032" t="s">
        <v>11375</v>
      </c>
      <c r="G6032" t="s">
        <v>115</v>
      </c>
      <c r="I6032" t="s">
        <v>28</v>
      </c>
      <c r="J6032">
        <v>18</v>
      </c>
      <c r="K6032">
        <v>2600</v>
      </c>
      <c r="M6032">
        <v>234</v>
      </c>
      <c r="N6032">
        <v>234</v>
      </c>
      <c r="P6032" t="s">
        <v>120</v>
      </c>
    </row>
    <row r="6033" spans="1:16">
      <c r="A6033" t="str">
        <f t="shared" si="94"/>
        <v>438</v>
      </c>
      <c r="B6033" t="str">
        <f>VLOOKUP(A6033,[11]Sheet3!$D$3:$E$46,2,0)</f>
        <v>Tiruppur</v>
      </c>
      <c r="C6033" t="s">
        <v>11376</v>
      </c>
      <c r="D6033" s="2">
        <v>44046</v>
      </c>
      <c r="E6033" t="s">
        <v>11377</v>
      </c>
      <c r="F6033" t="s">
        <v>11378</v>
      </c>
      <c r="G6033" t="s">
        <v>115</v>
      </c>
      <c r="I6033" t="s">
        <v>28</v>
      </c>
      <c r="J6033">
        <v>18</v>
      </c>
      <c r="K6033">
        <v>2600</v>
      </c>
      <c r="M6033">
        <v>234</v>
      </c>
      <c r="N6033">
        <v>234</v>
      </c>
      <c r="P6033" t="s">
        <v>120</v>
      </c>
    </row>
    <row r="6034" spans="1:16">
      <c r="A6034" t="str">
        <f t="shared" si="94"/>
        <v>438</v>
      </c>
      <c r="B6034" t="str">
        <f>VLOOKUP(A6034,[11]Sheet3!$D$3:$E$46,2,0)</f>
        <v>Tiruppur</v>
      </c>
      <c r="C6034" t="s">
        <v>11379</v>
      </c>
      <c r="D6034" s="2">
        <v>44046</v>
      </c>
      <c r="E6034" t="s">
        <v>11380</v>
      </c>
      <c r="F6034" t="s">
        <v>11381</v>
      </c>
      <c r="G6034" t="s">
        <v>115</v>
      </c>
      <c r="I6034" t="s">
        <v>28</v>
      </c>
      <c r="J6034">
        <v>18</v>
      </c>
      <c r="K6034">
        <v>2600</v>
      </c>
      <c r="M6034">
        <v>234</v>
      </c>
      <c r="N6034">
        <v>234</v>
      </c>
      <c r="P6034" t="s">
        <v>120</v>
      </c>
    </row>
    <row r="6035" spans="1:16">
      <c r="A6035" t="str">
        <f t="shared" si="94"/>
        <v>438</v>
      </c>
      <c r="B6035" t="str">
        <f>VLOOKUP(A6035,[11]Sheet3!$D$3:$E$46,2,0)</f>
        <v>Tiruppur</v>
      </c>
      <c r="C6035" t="s">
        <v>11382</v>
      </c>
      <c r="D6035" s="2">
        <v>44046</v>
      </c>
      <c r="E6035" t="s">
        <v>11383</v>
      </c>
      <c r="F6035" t="s">
        <v>11384</v>
      </c>
      <c r="G6035" t="s">
        <v>115</v>
      </c>
      <c r="I6035" t="s">
        <v>28</v>
      </c>
      <c r="J6035">
        <v>18</v>
      </c>
      <c r="K6035">
        <v>2600</v>
      </c>
      <c r="M6035">
        <v>234</v>
      </c>
      <c r="N6035">
        <v>234</v>
      </c>
      <c r="P6035" t="s">
        <v>120</v>
      </c>
    </row>
    <row r="6036" spans="1:16">
      <c r="A6036" t="str">
        <f t="shared" si="94"/>
        <v>438</v>
      </c>
      <c r="B6036" t="str">
        <f>VLOOKUP(A6036,[11]Sheet3!$D$3:$E$46,2,0)</f>
        <v>Tiruppur</v>
      </c>
      <c r="C6036" t="s">
        <v>11385</v>
      </c>
      <c r="D6036" s="2">
        <v>44046</v>
      </c>
      <c r="E6036" t="s">
        <v>11386</v>
      </c>
      <c r="F6036" t="s">
        <v>11387</v>
      </c>
      <c r="G6036" t="s">
        <v>115</v>
      </c>
      <c r="I6036" t="s">
        <v>28</v>
      </c>
      <c r="J6036">
        <v>18</v>
      </c>
      <c r="K6036">
        <v>2600</v>
      </c>
      <c r="M6036">
        <v>234</v>
      </c>
      <c r="N6036">
        <v>234</v>
      </c>
      <c r="P6036" t="s">
        <v>120</v>
      </c>
    </row>
    <row r="6037" spans="1:16">
      <c r="A6037" t="str">
        <f t="shared" si="94"/>
        <v>438</v>
      </c>
      <c r="B6037" t="str">
        <f>VLOOKUP(A6037,[11]Sheet3!$D$3:$E$46,2,0)</f>
        <v>Tiruppur</v>
      </c>
      <c r="C6037" t="s">
        <v>11388</v>
      </c>
      <c r="D6037" s="2">
        <v>44046</v>
      </c>
      <c r="E6037" t="s">
        <v>11389</v>
      </c>
      <c r="F6037" t="s">
        <v>11390</v>
      </c>
      <c r="G6037" t="s">
        <v>115</v>
      </c>
      <c r="I6037" t="s">
        <v>28</v>
      </c>
      <c r="J6037">
        <v>18</v>
      </c>
      <c r="K6037">
        <v>2600</v>
      </c>
      <c r="M6037">
        <v>234</v>
      </c>
      <c r="N6037">
        <v>234</v>
      </c>
      <c r="P6037" t="s">
        <v>120</v>
      </c>
    </row>
    <row r="6038" spans="1:16">
      <c r="A6038" t="str">
        <f t="shared" si="94"/>
        <v>438</v>
      </c>
      <c r="B6038" t="str">
        <f>VLOOKUP(A6038,[11]Sheet3!$D$3:$E$46,2,0)</f>
        <v>Tiruppur</v>
      </c>
      <c r="C6038" t="s">
        <v>11391</v>
      </c>
      <c r="D6038" s="2">
        <v>44046</v>
      </c>
      <c r="E6038" t="s">
        <v>11392</v>
      </c>
      <c r="F6038" t="s">
        <v>11393</v>
      </c>
      <c r="G6038" t="s">
        <v>115</v>
      </c>
      <c r="I6038" t="s">
        <v>28</v>
      </c>
      <c r="J6038">
        <v>18</v>
      </c>
      <c r="K6038">
        <v>2600</v>
      </c>
      <c r="M6038">
        <v>234</v>
      </c>
      <c r="N6038">
        <v>234</v>
      </c>
      <c r="P6038" t="s">
        <v>120</v>
      </c>
    </row>
    <row r="6039" spans="1:16">
      <c r="A6039" t="str">
        <f t="shared" si="94"/>
        <v>438</v>
      </c>
      <c r="B6039" t="str">
        <f>VLOOKUP(A6039,[11]Sheet3!$D$3:$E$46,2,0)</f>
        <v>Tiruppur</v>
      </c>
      <c r="C6039" t="s">
        <v>11394</v>
      </c>
      <c r="D6039" s="2">
        <v>44046</v>
      </c>
      <c r="E6039" t="s">
        <v>11395</v>
      </c>
      <c r="F6039" t="s">
        <v>11396</v>
      </c>
      <c r="G6039" t="s">
        <v>115</v>
      </c>
      <c r="I6039" t="s">
        <v>28</v>
      </c>
      <c r="J6039">
        <v>18</v>
      </c>
      <c r="K6039">
        <v>2600</v>
      </c>
      <c r="M6039">
        <v>234</v>
      </c>
      <c r="N6039">
        <v>234</v>
      </c>
      <c r="P6039" t="s">
        <v>120</v>
      </c>
    </row>
    <row r="6040" spans="1:16">
      <c r="A6040" t="str">
        <f t="shared" si="94"/>
        <v>438</v>
      </c>
      <c r="B6040" t="str">
        <f>VLOOKUP(A6040,[11]Sheet3!$D$3:$E$46,2,0)</f>
        <v>Tiruppur</v>
      </c>
      <c r="C6040" t="s">
        <v>11397</v>
      </c>
      <c r="D6040" s="2">
        <v>44046</v>
      </c>
      <c r="E6040" t="s">
        <v>11398</v>
      </c>
      <c r="F6040" t="s">
        <v>11399</v>
      </c>
      <c r="G6040" t="s">
        <v>115</v>
      </c>
      <c r="I6040" t="s">
        <v>28</v>
      </c>
      <c r="J6040">
        <v>18</v>
      </c>
      <c r="K6040">
        <v>2600</v>
      </c>
      <c r="M6040">
        <v>234</v>
      </c>
      <c r="N6040">
        <v>234</v>
      </c>
      <c r="P6040" t="s">
        <v>120</v>
      </c>
    </row>
    <row r="6041" spans="1:16">
      <c r="A6041" t="str">
        <f t="shared" si="94"/>
        <v>438</v>
      </c>
      <c r="B6041" t="str">
        <f>VLOOKUP(A6041,[11]Sheet3!$D$3:$E$46,2,0)</f>
        <v>Tiruppur</v>
      </c>
      <c r="C6041" t="s">
        <v>11400</v>
      </c>
      <c r="D6041" s="2">
        <v>44046</v>
      </c>
      <c r="E6041" t="s">
        <v>11401</v>
      </c>
      <c r="F6041" t="s">
        <v>11402</v>
      </c>
      <c r="G6041" t="s">
        <v>115</v>
      </c>
      <c r="I6041" t="s">
        <v>28</v>
      </c>
      <c r="J6041">
        <v>18</v>
      </c>
      <c r="K6041">
        <v>2600</v>
      </c>
      <c r="M6041">
        <v>234</v>
      </c>
      <c r="N6041">
        <v>234</v>
      </c>
      <c r="P6041" t="s">
        <v>120</v>
      </c>
    </row>
    <row r="6042" spans="1:16">
      <c r="A6042" t="str">
        <f t="shared" si="94"/>
        <v>438</v>
      </c>
      <c r="B6042" t="str">
        <f>VLOOKUP(A6042,[11]Sheet3!$D$3:$E$46,2,0)</f>
        <v>Tiruppur</v>
      </c>
      <c r="C6042" t="s">
        <v>11403</v>
      </c>
      <c r="D6042" s="2">
        <v>44046</v>
      </c>
      <c r="E6042" t="s">
        <v>11404</v>
      </c>
      <c r="F6042" t="s">
        <v>11405</v>
      </c>
      <c r="G6042" t="s">
        <v>115</v>
      </c>
      <c r="I6042" t="s">
        <v>28</v>
      </c>
      <c r="J6042">
        <v>18</v>
      </c>
      <c r="K6042">
        <v>2600</v>
      </c>
      <c r="M6042">
        <v>234</v>
      </c>
      <c r="N6042">
        <v>234</v>
      </c>
      <c r="P6042" t="s">
        <v>120</v>
      </c>
    </row>
    <row r="6043" spans="1:16">
      <c r="A6043" t="str">
        <f t="shared" si="94"/>
        <v>438</v>
      </c>
      <c r="B6043" t="str">
        <f>VLOOKUP(A6043,[11]Sheet3!$D$3:$E$46,2,0)</f>
        <v>Tiruppur</v>
      </c>
      <c r="C6043" t="s">
        <v>11406</v>
      </c>
      <c r="D6043" s="2">
        <v>44046</v>
      </c>
      <c r="E6043" t="s">
        <v>11407</v>
      </c>
      <c r="F6043" t="s">
        <v>11408</v>
      </c>
      <c r="G6043" t="s">
        <v>115</v>
      </c>
      <c r="I6043" t="s">
        <v>28</v>
      </c>
      <c r="J6043">
        <v>18</v>
      </c>
      <c r="K6043">
        <v>2600</v>
      </c>
      <c r="M6043">
        <v>234</v>
      </c>
      <c r="N6043">
        <v>234</v>
      </c>
      <c r="P6043" t="s">
        <v>120</v>
      </c>
    </row>
    <row r="6044" spans="1:16">
      <c r="A6044" t="str">
        <f t="shared" si="94"/>
        <v>438</v>
      </c>
      <c r="B6044" t="str">
        <f>VLOOKUP(A6044,[11]Sheet3!$D$3:$E$46,2,0)</f>
        <v>Tiruppur</v>
      </c>
      <c r="C6044" t="s">
        <v>11409</v>
      </c>
      <c r="D6044" s="2">
        <v>44046</v>
      </c>
      <c r="E6044" t="s">
        <v>11410</v>
      </c>
      <c r="F6044" t="s">
        <v>11411</v>
      </c>
      <c r="G6044" t="s">
        <v>115</v>
      </c>
      <c r="I6044" t="s">
        <v>28</v>
      </c>
      <c r="J6044">
        <v>18</v>
      </c>
      <c r="K6044">
        <v>2600</v>
      </c>
      <c r="M6044">
        <v>234</v>
      </c>
      <c r="N6044">
        <v>234</v>
      </c>
      <c r="P6044" t="s">
        <v>120</v>
      </c>
    </row>
    <row r="6045" spans="1:16">
      <c r="A6045" t="str">
        <f t="shared" si="94"/>
        <v>438</v>
      </c>
      <c r="B6045" t="str">
        <f>VLOOKUP(A6045,[11]Sheet3!$D$3:$E$46,2,0)</f>
        <v>Tiruppur</v>
      </c>
      <c r="C6045" t="s">
        <v>11412</v>
      </c>
      <c r="D6045" s="2">
        <v>44046</v>
      </c>
      <c r="E6045" t="s">
        <v>10960</v>
      </c>
      <c r="F6045" t="s">
        <v>10961</v>
      </c>
      <c r="G6045" t="s">
        <v>115</v>
      </c>
      <c r="I6045" t="s">
        <v>28</v>
      </c>
      <c r="J6045">
        <v>18</v>
      </c>
      <c r="K6045">
        <v>2600</v>
      </c>
      <c r="M6045">
        <v>234</v>
      </c>
      <c r="N6045">
        <v>234</v>
      </c>
      <c r="P6045" t="s">
        <v>120</v>
      </c>
    </row>
    <row r="6046" spans="1:16">
      <c r="A6046" t="str">
        <f t="shared" si="94"/>
        <v>438</v>
      </c>
      <c r="B6046" t="str">
        <f>VLOOKUP(A6046,[11]Sheet3!$D$3:$E$46,2,0)</f>
        <v>Tiruppur</v>
      </c>
      <c r="C6046" t="s">
        <v>11413</v>
      </c>
      <c r="D6046" s="2">
        <v>44046</v>
      </c>
      <c r="E6046" t="s">
        <v>11414</v>
      </c>
      <c r="F6046" t="s">
        <v>11415</v>
      </c>
      <c r="G6046" t="s">
        <v>115</v>
      </c>
      <c r="I6046" t="s">
        <v>28</v>
      </c>
      <c r="J6046">
        <v>18</v>
      </c>
      <c r="K6046">
        <v>2600</v>
      </c>
      <c r="M6046">
        <v>234</v>
      </c>
      <c r="N6046">
        <v>234</v>
      </c>
      <c r="P6046" t="s">
        <v>120</v>
      </c>
    </row>
    <row r="6047" spans="1:16">
      <c r="A6047" t="str">
        <f t="shared" si="94"/>
        <v>438</v>
      </c>
      <c r="B6047" t="str">
        <f>VLOOKUP(A6047,[11]Sheet3!$D$3:$E$46,2,0)</f>
        <v>Tiruppur</v>
      </c>
      <c r="C6047" t="s">
        <v>11416</v>
      </c>
      <c r="D6047" s="2">
        <v>44046</v>
      </c>
      <c r="E6047" t="s">
        <v>11417</v>
      </c>
      <c r="F6047" t="s">
        <v>11418</v>
      </c>
      <c r="G6047" t="s">
        <v>115</v>
      </c>
      <c r="I6047" t="s">
        <v>28</v>
      </c>
      <c r="J6047">
        <v>18</v>
      </c>
      <c r="K6047">
        <v>2600</v>
      </c>
      <c r="M6047">
        <v>234</v>
      </c>
      <c r="N6047">
        <v>234</v>
      </c>
      <c r="P6047" t="s">
        <v>120</v>
      </c>
    </row>
    <row r="6048" spans="1:16">
      <c r="A6048" t="str">
        <f t="shared" si="94"/>
        <v>438</v>
      </c>
      <c r="B6048" t="str">
        <f>VLOOKUP(A6048,[11]Sheet3!$D$3:$E$46,2,0)</f>
        <v>Tiruppur</v>
      </c>
      <c r="C6048" t="s">
        <v>11419</v>
      </c>
      <c r="D6048" s="2">
        <v>44046</v>
      </c>
      <c r="E6048" t="s">
        <v>11420</v>
      </c>
      <c r="F6048" t="s">
        <v>11421</v>
      </c>
      <c r="G6048" t="s">
        <v>115</v>
      </c>
      <c r="I6048" t="s">
        <v>28</v>
      </c>
      <c r="J6048">
        <v>18</v>
      </c>
      <c r="K6048">
        <v>2600</v>
      </c>
      <c r="M6048">
        <v>234</v>
      </c>
      <c r="N6048">
        <v>234</v>
      </c>
      <c r="P6048" t="s">
        <v>120</v>
      </c>
    </row>
    <row r="6049" spans="1:16">
      <c r="A6049" t="str">
        <f t="shared" si="94"/>
        <v>438</v>
      </c>
      <c r="B6049" t="str">
        <f>VLOOKUP(A6049,[11]Sheet3!$D$3:$E$46,2,0)</f>
        <v>Tiruppur</v>
      </c>
      <c r="C6049" t="s">
        <v>11422</v>
      </c>
      <c r="D6049" s="2">
        <v>44046</v>
      </c>
      <c r="E6049" t="s">
        <v>11423</v>
      </c>
      <c r="F6049" t="s">
        <v>11424</v>
      </c>
      <c r="G6049" t="s">
        <v>115</v>
      </c>
      <c r="I6049" t="s">
        <v>28</v>
      </c>
      <c r="J6049">
        <v>18</v>
      </c>
      <c r="K6049">
        <v>2600</v>
      </c>
      <c r="M6049">
        <v>234</v>
      </c>
      <c r="N6049">
        <v>234</v>
      </c>
      <c r="P6049" t="s">
        <v>120</v>
      </c>
    </row>
    <row r="6050" spans="1:16">
      <c r="A6050" t="str">
        <f t="shared" si="94"/>
        <v>438</v>
      </c>
      <c r="B6050" t="str">
        <f>VLOOKUP(A6050,[11]Sheet3!$D$3:$E$46,2,0)</f>
        <v>Tiruppur</v>
      </c>
      <c r="C6050" t="s">
        <v>11425</v>
      </c>
      <c r="D6050" s="2">
        <v>44046</v>
      </c>
      <c r="E6050" t="s">
        <v>11426</v>
      </c>
      <c r="F6050" t="s">
        <v>11427</v>
      </c>
      <c r="G6050" t="s">
        <v>115</v>
      </c>
      <c r="I6050" t="s">
        <v>28</v>
      </c>
      <c r="J6050">
        <v>18</v>
      </c>
      <c r="K6050">
        <v>2600</v>
      </c>
      <c r="M6050">
        <v>234</v>
      </c>
      <c r="N6050">
        <v>234</v>
      </c>
      <c r="P6050" t="s">
        <v>120</v>
      </c>
    </row>
    <row r="6051" spans="1:16">
      <c r="A6051" t="str">
        <f t="shared" si="94"/>
        <v>438</v>
      </c>
      <c r="B6051" t="str">
        <f>VLOOKUP(A6051,[11]Sheet3!$D$3:$E$46,2,0)</f>
        <v>Tiruppur</v>
      </c>
      <c r="C6051" t="s">
        <v>11428</v>
      </c>
      <c r="D6051" s="2">
        <v>44046</v>
      </c>
      <c r="E6051" t="s">
        <v>11429</v>
      </c>
      <c r="F6051" t="s">
        <v>11430</v>
      </c>
      <c r="G6051" t="s">
        <v>115</v>
      </c>
      <c r="I6051" t="s">
        <v>28</v>
      </c>
      <c r="J6051">
        <v>18</v>
      </c>
      <c r="K6051">
        <v>2600</v>
      </c>
      <c r="M6051">
        <v>234</v>
      </c>
      <c r="N6051">
        <v>234</v>
      </c>
      <c r="P6051" t="s">
        <v>120</v>
      </c>
    </row>
    <row r="6052" spans="1:16">
      <c r="A6052" t="str">
        <f t="shared" si="94"/>
        <v>438</v>
      </c>
      <c r="B6052" t="str">
        <f>VLOOKUP(A6052,[11]Sheet3!$D$3:$E$46,2,0)</f>
        <v>Tiruppur</v>
      </c>
      <c r="C6052" t="s">
        <v>11431</v>
      </c>
      <c r="D6052" s="2">
        <v>44046</v>
      </c>
      <c r="E6052" t="s">
        <v>11432</v>
      </c>
      <c r="F6052" t="s">
        <v>11433</v>
      </c>
      <c r="G6052" t="s">
        <v>115</v>
      </c>
      <c r="I6052" t="s">
        <v>28</v>
      </c>
      <c r="J6052">
        <v>18</v>
      </c>
      <c r="K6052">
        <v>2600</v>
      </c>
      <c r="M6052">
        <v>234</v>
      </c>
      <c r="N6052">
        <v>234</v>
      </c>
      <c r="P6052" t="s">
        <v>120</v>
      </c>
    </row>
    <row r="6053" spans="1:16">
      <c r="A6053" t="str">
        <f t="shared" si="94"/>
        <v>438</v>
      </c>
      <c r="B6053" t="str">
        <f>VLOOKUP(A6053,[11]Sheet3!$D$3:$E$46,2,0)</f>
        <v>Tiruppur</v>
      </c>
      <c r="C6053" t="s">
        <v>11434</v>
      </c>
      <c r="D6053" s="2">
        <v>44046</v>
      </c>
      <c r="E6053" t="s">
        <v>11435</v>
      </c>
      <c r="F6053" t="s">
        <v>11436</v>
      </c>
      <c r="G6053" t="s">
        <v>115</v>
      </c>
      <c r="I6053" t="s">
        <v>28</v>
      </c>
      <c r="J6053">
        <v>18</v>
      </c>
      <c r="K6053">
        <v>2600</v>
      </c>
      <c r="M6053">
        <v>234</v>
      </c>
      <c r="N6053">
        <v>234</v>
      </c>
      <c r="P6053" t="s">
        <v>120</v>
      </c>
    </row>
    <row r="6054" spans="1:16">
      <c r="A6054" t="str">
        <f t="shared" si="94"/>
        <v>438</v>
      </c>
      <c r="B6054" t="str">
        <f>VLOOKUP(A6054,[11]Sheet3!$D$3:$E$46,2,0)</f>
        <v>Tiruppur</v>
      </c>
      <c r="C6054" t="s">
        <v>11437</v>
      </c>
      <c r="D6054" s="2">
        <v>44046</v>
      </c>
      <c r="E6054" t="s">
        <v>11438</v>
      </c>
      <c r="F6054" t="s">
        <v>11439</v>
      </c>
      <c r="G6054" t="s">
        <v>115</v>
      </c>
      <c r="I6054" t="s">
        <v>28</v>
      </c>
      <c r="J6054">
        <v>18</v>
      </c>
      <c r="K6054">
        <v>2600</v>
      </c>
      <c r="M6054">
        <v>234</v>
      </c>
      <c r="N6054">
        <v>234</v>
      </c>
      <c r="P6054" t="s">
        <v>120</v>
      </c>
    </row>
    <row r="6055" spans="1:16">
      <c r="A6055" t="str">
        <f t="shared" si="94"/>
        <v>438</v>
      </c>
      <c r="B6055" t="str">
        <f>VLOOKUP(A6055,[11]Sheet3!$D$3:$E$46,2,0)</f>
        <v>Tiruppur</v>
      </c>
      <c r="C6055" t="s">
        <v>11440</v>
      </c>
      <c r="D6055" s="2">
        <v>44046</v>
      </c>
      <c r="E6055" t="s">
        <v>11441</v>
      </c>
      <c r="F6055" t="s">
        <v>11442</v>
      </c>
      <c r="G6055" t="s">
        <v>115</v>
      </c>
      <c r="I6055" t="s">
        <v>28</v>
      </c>
      <c r="J6055">
        <v>18</v>
      </c>
      <c r="K6055">
        <v>2600</v>
      </c>
      <c r="M6055">
        <v>234</v>
      </c>
      <c r="N6055">
        <v>234</v>
      </c>
      <c r="P6055" t="s">
        <v>120</v>
      </c>
    </row>
    <row r="6056" spans="1:16">
      <c r="A6056" t="str">
        <f t="shared" si="94"/>
        <v>438</v>
      </c>
      <c r="B6056" t="str">
        <f>VLOOKUP(A6056,[11]Sheet3!$D$3:$E$46,2,0)</f>
        <v>Tiruppur</v>
      </c>
      <c r="C6056" t="s">
        <v>11443</v>
      </c>
      <c r="D6056" s="2">
        <v>44046</v>
      </c>
      <c r="E6056" t="s">
        <v>11444</v>
      </c>
      <c r="F6056" t="s">
        <v>11445</v>
      </c>
      <c r="G6056" t="s">
        <v>115</v>
      </c>
      <c r="I6056" t="s">
        <v>28</v>
      </c>
      <c r="J6056">
        <v>18</v>
      </c>
      <c r="K6056">
        <v>2600</v>
      </c>
      <c r="M6056">
        <v>234</v>
      </c>
      <c r="N6056">
        <v>234</v>
      </c>
      <c r="P6056" t="s">
        <v>120</v>
      </c>
    </row>
    <row r="6057" spans="1:16">
      <c r="A6057" t="str">
        <f t="shared" si="94"/>
        <v>438</v>
      </c>
      <c r="B6057" t="str">
        <f>VLOOKUP(A6057,[11]Sheet3!$D$3:$E$46,2,0)</f>
        <v>Tiruppur</v>
      </c>
      <c r="C6057" t="s">
        <v>11446</v>
      </c>
      <c r="D6057" s="2">
        <v>44046</v>
      </c>
      <c r="E6057" t="s">
        <v>11447</v>
      </c>
      <c r="F6057" t="s">
        <v>11447</v>
      </c>
      <c r="G6057" t="s">
        <v>115</v>
      </c>
      <c r="I6057" t="s">
        <v>28</v>
      </c>
      <c r="J6057">
        <v>18</v>
      </c>
      <c r="K6057">
        <v>2600</v>
      </c>
      <c r="M6057">
        <v>234</v>
      </c>
      <c r="N6057">
        <v>234</v>
      </c>
      <c r="P6057" t="s">
        <v>120</v>
      </c>
    </row>
    <row r="6058" spans="1:16">
      <c r="A6058" t="str">
        <f t="shared" si="94"/>
        <v>438</v>
      </c>
      <c r="B6058" t="str">
        <f>VLOOKUP(A6058,[11]Sheet3!$D$3:$E$46,2,0)</f>
        <v>Tiruppur</v>
      </c>
      <c r="C6058" t="s">
        <v>11448</v>
      </c>
      <c r="D6058" s="2">
        <v>44046</v>
      </c>
      <c r="E6058" t="s">
        <v>11449</v>
      </c>
      <c r="F6058" t="s">
        <v>11450</v>
      </c>
      <c r="G6058" t="s">
        <v>115</v>
      </c>
      <c r="I6058" t="s">
        <v>28</v>
      </c>
      <c r="J6058">
        <v>18</v>
      </c>
      <c r="K6058">
        <v>2600</v>
      </c>
      <c r="M6058">
        <v>234</v>
      </c>
      <c r="N6058">
        <v>234</v>
      </c>
      <c r="P6058" t="s">
        <v>120</v>
      </c>
    </row>
    <row r="6059" spans="1:16">
      <c r="A6059" t="str">
        <f t="shared" si="94"/>
        <v>438</v>
      </c>
      <c r="B6059" t="str">
        <f>VLOOKUP(A6059,[11]Sheet3!$D$3:$E$46,2,0)</f>
        <v>Tiruppur</v>
      </c>
      <c r="C6059" t="s">
        <v>11451</v>
      </c>
      <c r="D6059" s="2">
        <v>44046</v>
      </c>
      <c r="E6059" t="s">
        <v>11452</v>
      </c>
      <c r="F6059" t="s">
        <v>11453</v>
      </c>
      <c r="G6059" t="s">
        <v>115</v>
      </c>
      <c r="I6059" t="s">
        <v>28</v>
      </c>
      <c r="J6059">
        <v>18</v>
      </c>
      <c r="K6059">
        <v>2600</v>
      </c>
      <c r="M6059">
        <v>234</v>
      </c>
      <c r="N6059">
        <v>234</v>
      </c>
      <c r="P6059" t="s">
        <v>120</v>
      </c>
    </row>
    <row r="6060" spans="1:16">
      <c r="A6060" t="str">
        <f t="shared" si="94"/>
        <v>438</v>
      </c>
      <c r="B6060" t="str">
        <f>VLOOKUP(A6060,[11]Sheet3!$D$3:$E$46,2,0)</f>
        <v>Tiruppur</v>
      </c>
      <c r="C6060" t="s">
        <v>11454</v>
      </c>
      <c r="D6060" s="2">
        <v>44046</v>
      </c>
      <c r="E6060" t="s">
        <v>11455</v>
      </c>
      <c r="F6060" t="s">
        <v>11456</v>
      </c>
      <c r="G6060" t="s">
        <v>115</v>
      </c>
      <c r="I6060" t="s">
        <v>28</v>
      </c>
      <c r="J6060">
        <v>18</v>
      </c>
      <c r="K6060">
        <v>2600</v>
      </c>
      <c r="M6060">
        <v>234</v>
      </c>
      <c r="N6060">
        <v>234</v>
      </c>
      <c r="P6060" t="s">
        <v>120</v>
      </c>
    </row>
    <row r="6061" spans="1:16">
      <c r="A6061" t="str">
        <f t="shared" si="94"/>
        <v>438</v>
      </c>
      <c r="B6061" t="str">
        <f>VLOOKUP(A6061,[11]Sheet3!$D$3:$E$46,2,0)</f>
        <v>Tiruppur</v>
      </c>
      <c r="C6061" t="s">
        <v>11457</v>
      </c>
      <c r="D6061" s="2">
        <v>44046</v>
      </c>
      <c r="E6061" t="s">
        <v>11458</v>
      </c>
      <c r="F6061" t="s">
        <v>11459</v>
      </c>
      <c r="G6061" t="s">
        <v>115</v>
      </c>
      <c r="I6061" t="s">
        <v>28</v>
      </c>
      <c r="J6061">
        <v>18</v>
      </c>
      <c r="K6061">
        <v>2600</v>
      </c>
      <c r="M6061">
        <v>234</v>
      </c>
      <c r="N6061">
        <v>234</v>
      </c>
      <c r="P6061" t="s">
        <v>120</v>
      </c>
    </row>
    <row r="6062" spans="1:16">
      <c r="A6062" t="str">
        <f t="shared" si="94"/>
        <v>438</v>
      </c>
      <c r="B6062" t="str">
        <f>VLOOKUP(A6062,[11]Sheet3!$D$3:$E$46,2,0)</f>
        <v>Tiruppur</v>
      </c>
      <c r="C6062" t="s">
        <v>11460</v>
      </c>
      <c r="D6062" s="2">
        <v>44046</v>
      </c>
      <c r="E6062" t="s">
        <v>11461</v>
      </c>
      <c r="F6062" t="s">
        <v>11462</v>
      </c>
      <c r="G6062" t="s">
        <v>115</v>
      </c>
      <c r="I6062" t="s">
        <v>28</v>
      </c>
      <c r="J6062">
        <v>18</v>
      </c>
      <c r="K6062">
        <v>2600</v>
      </c>
      <c r="M6062">
        <v>234</v>
      </c>
      <c r="N6062">
        <v>234</v>
      </c>
      <c r="P6062" t="s">
        <v>120</v>
      </c>
    </row>
    <row r="6063" spans="1:16">
      <c r="A6063" t="str">
        <f t="shared" si="94"/>
        <v>438</v>
      </c>
      <c r="B6063" t="str">
        <f>VLOOKUP(A6063,[11]Sheet3!$D$3:$E$46,2,0)</f>
        <v>Tiruppur</v>
      </c>
      <c r="C6063" t="s">
        <v>11463</v>
      </c>
      <c r="D6063" s="2">
        <v>44046</v>
      </c>
      <c r="E6063" t="s">
        <v>7083</v>
      </c>
      <c r="F6063" t="s">
        <v>7084</v>
      </c>
      <c r="G6063" t="s">
        <v>115</v>
      </c>
      <c r="I6063" t="s">
        <v>28</v>
      </c>
      <c r="J6063">
        <v>18</v>
      </c>
      <c r="K6063">
        <v>2600</v>
      </c>
      <c r="M6063">
        <v>234</v>
      </c>
      <c r="N6063">
        <v>234</v>
      </c>
      <c r="P6063" t="s">
        <v>120</v>
      </c>
    </row>
    <row r="6064" spans="1:16">
      <c r="A6064" t="str">
        <f t="shared" si="94"/>
        <v>438</v>
      </c>
      <c r="B6064" t="str">
        <f>VLOOKUP(A6064,[11]Sheet3!$D$3:$E$46,2,0)</f>
        <v>Tiruppur</v>
      </c>
      <c r="C6064" t="s">
        <v>11464</v>
      </c>
      <c r="D6064" s="2">
        <v>44046</v>
      </c>
      <c r="E6064" t="s">
        <v>11465</v>
      </c>
      <c r="F6064" t="s">
        <v>11466</v>
      </c>
      <c r="G6064" t="s">
        <v>115</v>
      </c>
      <c r="I6064" t="s">
        <v>28</v>
      </c>
      <c r="J6064">
        <v>18</v>
      </c>
      <c r="K6064">
        <v>2600</v>
      </c>
      <c r="M6064">
        <v>234</v>
      </c>
      <c r="N6064">
        <v>234</v>
      </c>
      <c r="P6064" t="s">
        <v>120</v>
      </c>
    </row>
    <row r="6065" spans="1:16">
      <c r="A6065" t="str">
        <f t="shared" si="94"/>
        <v>438</v>
      </c>
      <c r="B6065" t="str">
        <f>VLOOKUP(A6065,[11]Sheet3!$D$3:$E$46,2,0)</f>
        <v>Tiruppur</v>
      </c>
      <c r="C6065" t="s">
        <v>11467</v>
      </c>
      <c r="D6065" s="2">
        <v>44046</v>
      </c>
      <c r="E6065" t="s">
        <v>11324</v>
      </c>
      <c r="F6065" t="s">
        <v>11325</v>
      </c>
      <c r="G6065" t="s">
        <v>115</v>
      </c>
      <c r="I6065" t="s">
        <v>28</v>
      </c>
      <c r="J6065">
        <v>18</v>
      </c>
      <c r="K6065">
        <v>2600</v>
      </c>
      <c r="M6065">
        <v>234</v>
      </c>
      <c r="N6065">
        <v>234</v>
      </c>
      <c r="P6065" t="s">
        <v>120</v>
      </c>
    </row>
    <row r="6066" spans="1:16">
      <c r="A6066" t="str">
        <f t="shared" si="94"/>
        <v>438</v>
      </c>
      <c r="B6066" t="str">
        <f>VLOOKUP(A6066,[11]Sheet3!$D$3:$E$46,2,0)</f>
        <v>Tiruppur</v>
      </c>
      <c r="C6066" t="s">
        <v>11468</v>
      </c>
      <c r="D6066" s="2">
        <v>44046</v>
      </c>
      <c r="E6066" t="s">
        <v>11469</v>
      </c>
      <c r="F6066" t="s">
        <v>11470</v>
      </c>
      <c r="G6066" t="s">
        <v>115</v>
      </c>
      <c r="I6066" t="s">
        <v>28</v>
      </c>
      <c r="J6066">
        <v>18</v>
      </c>
      <c r="K6066">
        <v>2600</v>
      </c>
      <c r="M6066">
        <v>234</v>
      </c>
      <c r="N6066">
        <v>234</v>
      </c>
      <c r="P6066" t="s">
        <v>120</v>
      </c>
    </row>
    <row r="6067" spans="1:16">
      <c r="A6067" t="str">
        <f t="shared" si="94"/>
        <v>438</v>
      </c>
      <c r="B6067" t="str">
        <f>VLOOKUP(A6067,[11]Sheet3!$D$3:$E$46,2,0)</f>
        <v>Tiruppur</v>
      </c>
      <c r="C6067" t="s">
        <v>11471</v>
      </c>
      <c r="D6067" s="2">
        <v>44046</v>
      </c>
      <c r="E6067" t="s">
        <v>11472</v>
      </c>
      <c r="F6067" t="s">
        <v>11473</v>
      </c>
      <c r="G6067" t="s">
        <v>115</v>
      </c>
      <c r="I6067" t="s">
        <v>28</v>
      </c>
      <c r="J6067">
        <v>18</v>
      </c>
      <c r="K6067">
        <v>2600</v>
      </c>
      <c r="M6067">
        <v>234</v>
      </c>
      <c r="N6067">
        <v>234</v>
      </c>
      <c r="P6067" t="s">
        <v>120</v>
      </c>
    </row>
    <row r="6068" spans="1:16">
      <c r="A6068" t="str">
        <f t="shared" si="94"/>
        <v>438</v>
      </c>
      <c r="B6068" t="str">
        <f>VLOOKUP(A6068,[11]Sheet3!$D$3:$E$46,2,0)</f>
        <v>Tiruppur</v>
      </c>
      <c r="C6068" t="s">
        <v>11474</v>
      </c>
      <c r="D6068" s="2">
        <v>44046</v>
      </c>
      <c r="E6068" t="s">
        <v>11475</v>
      </c>
      <c r="F6068" t="s">
        <v>11476</v>
      </c>
      <c r="G6068" t="s">
        <v>115</v>
      </c>
      <c r="I6068" t="s">
        <v>28</v>
      </c>
      <c r="J6068">
        <v>18</v>
      </c>
      <c r="K6068">
        <v>2600</v>
      </c>
      <c r="M6068">
        <v>234</v>
      </c>
      <c r="N6068">
        <v>234</v>
      </c>
      <c r="P6068" t="s">
        <v>120</v>
      </c>
    </row>
    <row r="6069" spans="1:16">
      <c r="A6069" t="str">
        <f t="shared" si="94"/>
        <v>438</v>
      </c>
      <c r="B6069" t="str">
        <f>VLOOKUP(A6069,[11]Sheet3!$D$3:$E$46,2,0)</f>
        <v>Tiruppur</v>
      </c>
      <c r="C6069" t="s">
        <v>11477</v>
      </c>
      <c r="D6069" s="2">
        <v>44046</v>
      </c>
      <c r="E6069" t="s">
        <v>11478</v>
      </c>
      <c r="F6069" t="s">
        <v>11479</v>
      </c>
      <c r="G6069" t="s">
        <v>115</v>
      </c>
      <c r="I6069" t="s">
        <v>28</v>
      </c>
      <c r="J6069">
        <v>18</v>
      </c>
      <c r="K6069">
        <v>2600</v>
      </c>
      <c r="M6069">
        <v>234</v>
      </c>
      <c r="N6069">
        <v>234</v>
      </c>
      <c r="P6069" t="s">
        <v>120</v>
      </c>
    </row>
    <row r="6070" spans="1:16">
      <c r="A6070" t="str">
        <f t="shared" si="94"/>
        <v>438</v>
      </c>
      <c r="B6070" t="str">
        <f>VLOOKUP(A6070,[11]Sheet3!$D$3:$E$46,2,0)</f>
        <v>Tiruppur</v>
      </c>
      <c r="C6070" t="s">
        <v>11480</v>
      </c>
      <c r="D6070" s="2">
        <v>44046</v>
      </c>
      <c r="E6070" t="s">
        <v>11481</v>
      </c>
      <c r="F6070" t="s">
        <v>11482</v>
      </c>
      <c r="G6070" t="s">
        <v>115</v>
      </c>
      <c r="I6070" t="s">
        <v>28</v>
      </c>
      <c r="J6070">
        <v>18</v>
      </c>
      <c r="K6070">
        <v>2600</v>
      </c>
      <c r="M6070">
        <v>234</v>
      </c>
      <c r="N6070">
        <v>234</v>
      </c>
      <c r="P6070" t="s">
        <v>120</v>
      </c>
    </row>
    <row r="6071" spans="1:16">
      <c r="A6071" t="str">
        <f t="shared" si="94"/>
        <v>438</v>
      </c>
      <c r="B6071" t="str">
        <f>VLOOKUP(A6071,[11]Sheet3!$D$3:$E$46,2,0)</f>
        <v>Tiruppur</v>
      </c>
      <c r="C6071" t="s">
        <v>11483</v>
      </c>
      <c r="D6071" s="2">
        <v>44046</v>
      </c>
      <c r="E6071" t="s">
        <v>11484</v>
      </c>
      <c r="F6071" t="s">
        <v>11485</v>
      </c>
      <c r="G6071" t="s">
        <v>115</v>
      </c>
      <c r="I6071" t="s">
        <v>28</v>
      </c>
      <c r="J6071">
        <v>18</v>
      </c>
      <c r="K6071">
        <v>2600</v>
      </c>
      <c r="M6071">
        <v>234</v>
      </c>
      <c r="N6071">
        <v>234</v>
      </c>
      <c r="P6071" t="s">
        <v>120</v>
      </c>
    </row>
    <row r="6072" spans="1:16">
      <c r="A6072" t="str">
        <f t="shared" si="94"/>
        <v>438</v>
      </c>
      <c r="B6072" t="str">
        <f>VLOOKUP(A6072,[11]Sheet3!$D$3:$E$46,2,0)</f>
        <v>Tiruppur</v>
      </c>
      <c r="C6072" t="s">
        <v>11486</v>
      </c>
      <c r="D6072" s="2">
        <v>44046</v>
      </c>
      <c r="E6072" t="s">
        <v>11487</v>
      </c>
      <c r="F6072" t="s">
        <v>11488</v>
      </c>
      <c r="G6072" t="s">
        <v>115</v>
      </c>
      <c r="I6072" t="s">
        <v>28</v>
      </c>
      <c r="J6072">
        <v>18</v>
      </c>
      <c r="K6072">
        <v>2600</v>
      </c>
      <c r="M6072">
        <v>234</v>
      </c>
      <c r="N6072">
        <v>234</v>
      </c>
      <c r="P6072" t="s">
        <v>120</v>
      </c>
    </row>
    <row r="6073" spans="1:16">
      <c r="A6073" t="str">
        <f t="shared" si="94"/>
        <v>438</v>
      </c>
      <c r="B6073" t="str">
        <f>VLOOKUP(A6073,[11]Sheet3!$D$3:$E$46,2,0)</f>
        <v>Tiruppur</v>
      </c>
      <c r="C6073" t="s">
        <v>11489</v>
      </c>
      <c r="D6073" s="2">
        <v>44046</v>
      </c>
      <c r="E6073" t="s">
        <v>11484</v>
      </c>
      <c r="F6073" t="s">
        <v>11485</v>
      </c>
      <c r="G6073" t="s">
        <v>115</v>
      </c>
      <c r="I6073" t="s">
        <v>28</v>
      </c>
      <c r="J6073">
        <v>18</v>
      </c>
      <c r="K6073">
        <v>2600</v>
      </c>
      <c r="M6073">
        <v>234</v>
      </c>
      <c r="N6073">
        <v>234</v>
      </c>
      <c r="P6073" t="s">
        <v>120</v>
      </c>
    </row>
    <row r="6074" spans="1:16">
      <c r="A6074" t="str">
        <f t="shared" si="94"/>
        <v>438</v>
      </c>
      <c r="B6074" t="str">
        <f>VLOOKUP(A6074,[11]Sheet3!$D$3:$E$46,2,0)</f>
        <v>Tiruppur</v>
      </c>
      <c r="C6074" t="s">
        <v>11490</v>
      </c>
      <c r="D6074" s="2">
        <v>44046</v>
      </c>
      <c r="E6074" t="s">
        <v>11491</v>
      </c>
      <c r="F6074" t="s">
        <v>11492</v>
      </c>
      <c r="G6074" t="s">
        <v>115</v>
      </c>
      <c r="I6074" t="s">
        <v>28</v>
      </c>
      <c r="J6074">
        <v>18</v>
      </c>
      <c r="K6074">
        <v>2600</v>
      </c>
      <c r="M6074">
        <v>234</v>
      </c>
      <c r="N6074">
        <v>234</v>
      </c>
      <c r="P6074" t="s">
        <v>120</v>
      </c>
    </row>
    <row r="6075" spans="1:16">
      <c r="A6075" t="str">
        <f t="shared" si="94"/>
        <v>438</v>
      </c>
      <c r="B6075" t="str">
        <f>VLOOKUP(A6075,[11]Sheet3!$D$3:$E$46,2,0)</f>
        <v>Tiruppur</v>
      </c>
      <c r="C6075" t="s">
        <v>11493</v>
      </c>
      <c r="D6075" s="2">
        <v>44046</v>
      </c>
      <c r="E6075" t="s">
        <v>11494</v>
      </c>
      <c r="F6075" t="s">
        <v>11495</v>
      </c>
      <c r="G6075" t="s">
        <v>115</v>
      </c>
      <c r="I6075" t="s">
        <v>28</v>
      </c>
      <c r="J6075">
        <v>18</v>
      </c>
      <c r="K6075">
        <v>2600</v>
      </c>
      <c r="M6075">
        <v>234</v>
      </c>
      <c r="N6075">
        <v>234</v>
      </c>
      <c r="P6075" t="s">
        <v>120</v>
      </c>
    </row>
    <row r="6076" spans="1:16">
      <c r="A6076" t="str">
        <f t="shared" si="94"/>
        <v>438</v>
      </c>
      <c r="B6076" t="str">
        <f>VLOOKUP(A6076,[11]Sheet3!$D$3:$E$46,2,0)</f>
        <v>Tiruppur</v>
      </c>
      <c r="C6076" t="s">
        <v>11496</v>
      </c>
      <c r="D6076" s="2">
        <v>44046</v>
      </c>
      <c r="E6076" t="s">
        <v>11497</v>
      </c>
      <c r="F6076" t="s">
        <v>11498</v>
      </c>
      <c r="G6076" t="s">
        <v>115</v>
      </c>
      <c r="I6076" t="s">
        <v>28</v>
      </c>
      <c r="J6076">
        <v>18</v>
      </c>
      <c r="K6076">
        <v>2600</v>
      </c>
      <c r="M6076">
        <v>234</v>
      </c>
      <c r="N6076">
        <v>234</v>
      </c>
      <c r="P6076" t="s">
        <v>120</v>
      </c>
    </row>
    <row r="6077" spans="1:16">
      <c r="A6077" t="str">
        <f t="shared" si="94"/>
        <v>438</v>
      </c>
      <c r="B6077" t="str">
        <f>VLOOKUP(A6077,[11]Sheet3!$D$3:$E$46,2,0)</f>
        <v>Tiruppur</v>
      </c>
      <c r="C6077" t="s">
        <v>11499</v>
      </c>
      <c r="D6077" s="2">
        <v>44046</v>
      </c>
      <c r="E6077" t="s">
        <v>11500</v>
      </c>
      <c r="F6077" t="s">
        <v>11501</v>
      </c>
      <c r="G6077" t="s">
        <v>115</v>
      </c>
      <c r="I6077" t="s">
        <v>28</v>
      </c>
      <c r="J6077">
        <v>18</v>
      </c>
      <c r="K6077">
        <v>2600</v>
      </c>
      <c r="M6077">
        <v>234</v>
      </c>
      <c r="N6077">
        <v>234</v>
      </c>
      <c r="P6077" t="s">
        <v>120</v>
      </c>
    </row>
    <row r="6078" spans="1:16">
      <c r="A6078" t="str">
        <f t="shared" si="94"/>
        <v>438</v>
      </c>
      <c r="B6078" t="str">
        <f>VLOOKUP(A6078,[11]Sheet3!$D$3:$E$46,2,0)</f>
        <v>Tiruppur</v>
      </c>
      <c r="C6078" t="s">
        <v>11502</v>
      </c>
      <c r="D6078" s="2">
        <v>44046</v>
      </c>
      <c r="E6078" t="s">
        <v>11503</v>
      </c>
      <c r="F6078" t="s">
        <v>11504</v>
      </c>
      <c r="G6078" t="s">
        <v>115</v>
      </c>
      <c r="I6078" t="s">
        <v>28</v>
      </c>
      <c r="J6078">
        <v>18</v>
      </c>
      <c r="K6078">
        <v>2600</v>
      </c>
      <c r="M6078">
        <v>234</v>
      </c>
      <c r="N6078">
        <v>234</v>
      </c>
      <c r="P6078" t="s">
        <v>120</v>
      </c>
    </row>
    <row r="6079" spans="1:16">
      <c r="A6079" t="str">
        <f t="shared" ref="A6079:A6142" si="95">MID(C6079,2,3)</f>
        <v>438</v>
      </c>
      <c r="B6079" t="str">
        <f>VLOOKUP(A6079,[11]Sheet3!$D$3:$E$46,2,0)</f>
        <v>Tiruppur</v>
      </c>
      <c r="C6079" t="s">
        <v>11505</v>
      </c>
      <c r="D6079" s="2">
        <v>44046</v>
      </c>
      <c r="E6079" t="s">
        <v>11506</v>
      </c>
      <c r="F6079" t="s">
        <v>11507</v>
      </c>
      <c r="G6079" t="s">
        <v>115</v>
      </c>
      <c r="I6079" t="s">
        <v>28</v>
      </c>
      <c r="J6079">
        <v>18</v>
      </c>
      <c r="K6079">
        <v>2600</v>
      </c>
      <c r="M6079">
        <v>234</v>
      </c>
      <c r="N6079">
        <v>234</v>
      </c>
      <c r="P6079" t="s">
        <v>120</v>
      </c>
    </row>
    <row r="6080" spans="1:16">
      <c r="A6080" t="str">
        <f t="shared" si="95"/>
        <v>438</v>
      </c>
      <c r="B6080" t="str">
        <f>VLOOKUP(A6080,[11]Sheet3!$D$3:$E$46,2,0)</f>
        <v>Tiruppur</v>
      </c>
      <c r="C6080" t="s">
        <v>11508</v>
      </c>
      <c r="D6080" s="2">
        <v>44046</v>
      </c>
      <c r="E6080" t="s">
        <v>11509</v>
      </c>
      <c r="F6080" t="s">
        <v>11510</v>
      </c>
      <c r="G6080" t="s">
        <v>115</v>
      </c>
      <c r="I6080" t="s">
        <v>28</v>
      </c>
      <c r="J6080">
        <v>18</v>
      </c>
      <c r="K6080">
        <v>2600</v>
      </c>
      <c r="M6080">
        <v>234</v>
      </c>
      <c r="N6080">
        <v>234</v>
      </c>
      <c r="P6080" t="s">
        <v>120</v>
      </c>
    </row>
    <row r="6081" spans="1:16">
      <c r="A6081" t="str">
        <f t="shared" si="95"/>
        <v>438</v>
      </c>
      <c r="B6081" t="str">
        <f>VLOOKUP(A6081,[11]Sheet3!$D$3:$E$46,2,0)</f>
        <v>Tiruppur</v>
      </c>
      <c r="C6081" t="s">
        <v>11511</v>
      </c>
      <c r="D6081" s="2">
        <v>44046</v>
      </c>
      <c r="E6081" t="s">
        <v>11512</v>
      </c>
      <c r="F6081" t="s">
        <v>11513</v>
      </c>
      <c r="G6081" t="s">
        <v>115</v>
      </c>
      <c r="I6081" t="s">
        <v>28</v>
      </c>
      <c r="J6081">
        <v>18</v>
      </c>
      <c r="K6081">
        <v>2600</v>
      </c>
      <c r="M6081">
        <v>234</v>
      </c>
      <c r="N6081">
        <v>234</v>
      </c>
      <c r="P6081" t="s">
        <v>120</v>
      </c>
    </row>
    <row r="6082" spans="1:16">
      <c r="A6082" t="str">
        <f t="shared" si="95"/>
        <v>438</v>
      </c>
      <c r="B6082" t="str">
        <f>VLOOKUP(A6082,[11]Sheet3!$D$3:$E$46,2,0)</f>
        <v>Tiruppur</v>
      </c>
      <c r="C6082" t="s">
        <v>11514</v>
      </c>
      <c r="D6082" s="2">
        <v>44046</v>
      </c>
      <c r="E6082" t="s">
        <v>11509</v>
      </c>
      <c r="F6082" t="s">
        <v>11510</v>
      </c>
      <c r="G6082" t="s">
        <v>115</v>
      </c>
      <c r="I6082" t="s">
        <v>28</v>
      </c>
      <c r="J6082">
        <v>18</v>
      </c>
      <c r="K6082">
        <v>2600</v>
      </c>
      <c r="M6082">
        <v>234</v>
      </c>
      <c r="N6082">
        <v>234</v>
      </c>
      <c r="P6082" t="s">
        <v>120</v>
      </c>
    </row>
    <row r="6083" spans="1:16">
      <c r="A6083" t="str">
        <f t="shared" si="95"/>
        <v>438</v>
      </c>
      <c r="B6083" t="str">
        <f>VLOOKUP(A6083,[11]Sheet3!$D$3:$E$46,2,0)</f>
        <v>Tiruppur</v>
      </c>
      <c r="C6083" t="s">
        <v>11515</v>
      </c>
      <c r="D6083" s="2">
        <v>44046</v>
      </c>
      <c r="E6083" t="s">
        <v>11516</v>
      </c>
      <c r="F6083" t="s">
        <v>11517</v>
      </c>
      <c r="G6083" t="s">
        <v>115</v>
      </c>
      <c r="I6083" t="s">
        <v>28</v>
      </c>
      <c r="J6083">
        <v>18</v>
      </c>
      <c r="K6083">
        <v>2600</v>
      </c>
      <c r="M6083">
        <v>234</v>
      </c>
      <c r="N6083">
        <v>234</v>
      </c>
      <c r="P6083" t="s">
        <v>120</v>
      </c>
    </row>
    <row r="6084" spans="1:16">
      <c r="A6084" t="str">
        <f t="shared" si="95"/>
        <v>438</v>
      </c>
      <c r="B6084" t="str">
        <f>VLOOKUP(A6084,[11]Sheet3!$D$3:$E$46,2,0)</f>
        <v>Tiruppur</v>
      </c>
      <c r="C6084" t="s">
        <v>11518</v>
      </c>
      <c r="D6084" s="2">
        <v>44046</v>
      </c>
      <c r="E6084" t="s">
        <v>11519</v>
      </c>
      <c r="F6084" t="s">
        <v>11520</v>
      </c>
      <c r="G6084" t="s">
        <v>115</v>
      </c>
      <c r="I6084" t="s">
        <v>28</v>
      </c>
      <c r="J6084">
        <v>18</v>
      </c>
      <c r="K6084">
        <v>2600</v>
      </c>
      <c r="M6084">
        <v>234</v>
      </c>
      <c r="N6084">
        <v>234</v>
      </c>
      <c r="P6084" t="s">
        <v>120</v>
      </c>
    </row>
    <row r="6085" spans="1:16">
      <c r="A6085" t="str">
        <f t="shared" si="95"/>
        <v>438</v>
      </c>
      <c r="B6085" t="str">
        <f>VLOOKUP(A6085,[11]Sheet3!$D$3:$E$46,2,0)</f>
        <v>Tiruppur</v>
      </c>
      <c r="C6085" t="s">
        <v>11521</v>
      </c>
      <c r="D6085" s="2">
        <v>44046</v>
      </c>
      <c r="E6085" t="s">
        <v>11522</v>
      </c>
      <c r="F6085" t="s">
        <v>11523</v>
      </c>
      <c r="G6085" t="s">
        <v>115</v>
      </c>
      <c r="I6085" t="s">
        <v>28</v>
      </c>
      <c r="J6085">
        <v>18</v>
      </c>
      <c r="K6085">
        <v>2600</v>
      </c>
      <c r="M6085">
        <v>234</v>
      </c>
      <c r="N6085">
        <v>234</v>
      </c>
      <c r="P6085" t="s">
        <v>120</v>
      </c>
    </row>
    <row r="6086" spans="1:16">
      <c r="A6086" t="str">
        <f t="shared" si="95"/>
        <v>438</v>
      </c>
      <c r="B6086" t="str">
        <f>VLOOKUP(A6086,[11]Sheet3!$D$3:$E$46,2,0)</f>
        <v>Tiruppur</v>
      </c>
      <c r="C6086" t="s">
        <v>11524</v>
      </c>
      <c r="D6086" s="2">
        <v>44046</v>
      </c>
      <c r="E6086" t="s">
        <v>11525</v>
      </c>
      <c r="F6086" t="s">
        <v>11526</v>
      </c>
      <c r="G6086" t="s">
        <v>115</v>
      </c>
      <c r="I6086" t="s">
        <v>28</v>
      </c>
      <c r="J6086">
        <v>18</v>
      </c>
      <c r="K6086">
        <v>2600</v>
      </c>
      <c r="M6086">
        <v>234</v>
      </c>
      <c r="N6086">
        <v>234</v>
      </c>
      <c r="P6086" t="s">
        <v>120</v>
      </c>
    </row>
    <row r="6087" spans="1:16">
      <c r="A6087" t="str">
        <f t="shared" si="95"/>
        <v>438</v>
      </c>
      <c r="B6087" t="str">
        <f>VLOOKUP(A6087,[11]Sheet3!$D$3:$E$46,2,0)</f>
        <v>Tiruppur</v>
      </c>
      <c r="C6087" t="s">
        <v>11527</v>
      </c>
      <c r="D6087" s="2">
        <v>44046</v>
      </c>
      <c r="E6087" t="s">
        <v>11528</v>
      </c>
      <c r="F6087" t="s">
        <v>11529</v>
      </c>
      <c r="G6087" t="s">
        <v>115</v>
      </c>
      <c r="I6087" t="s">
        <v>28</v>
      </c>
      <c r="J6087">
        <v>18</v>
      </c>
      <c r="K6087">
        <v>2600</v>
      </c>
      <c r="M6087">
        <v>234</v>
      </c>
      <c r="N6087">
        <v>234</v>
      </c>
      <c r="P6087" t="s">
        <v>120</v>
      </c>
    </row>
    <row r="6088" spans="1:16">
      <c r="A6088" t="str">
        <f t="shared" si="95"/>
        <v>438</v>
      </c>
      <c r="B6088" t="str">
        <f>VLOOKUP(A6088,[11]Sheet3!$D$3:$E$46,2,0)</f>
        <v>Tiruppur</v>
      </c>
      <c r="C6088" t="s">
        <v>11530</v>
      </c>
      <c r="D6088" s="2">
        <v>44046</v>
      </c>
      <c r="E6088" t="s">
        <v>11531</v>
      </c>
      <c r="F6088" t="s">
        <v>11532</v>
      </c>
      <c r="G6088" t="s">
        <v>115</v>
      </c>
      <c r="I6088" t="s">
        <v>28</v>
      </c>
      <c r="J6088">
        <v>18</v>
      </c>
      <c r="K6088">
        <v>2600</v>
      </c>
      <c r="M6088">
        <v>234</v>
      </c>
      <c r="N6088">
        <v>234</v>
      </c>
      <c r="P6088" t="s">
        <v>120</v>
      </c>
    </row>
    <row r="6089" spans="1:16">
      <c r="A6089" t="str">
        <f t="shared" si="95"/>
        <v>438</v>
      </c>
      <c r="B6089" t="str">
        <f>VLOOKUP(A6089,[11]Sheet3!$D$3:$E$46,2,0)</f>
        <v>Tiruppur</v>
      </c>
      <c r="C6089" t="s">
        <v>11533</v>
      </c>
      <c r="D6089" s="2">
        <v>44046</v>
      </c>
      <c r="E6089" t="s">
        <v>11534</v>
      </c>
      <c r="F6089" t="s">
        <v>11535</v>
      </c>
      <c r="G6089" t="s">
        <v>115</v>
      </c>
      <c r="I6089" t="s">
        <v>28</v>
      </c>
      <c r="J6089">
        <v>18</v>
      </c>
      <c r="K6089">
        <v>2600</v>
      </c>
      <c r="M6089">
        <v>234</v>
      </c>
      <c r="N6089">
        <v>234</v>
      </c>
      <c r="P6089" t="s">
        <v>120</v>
      </c>
    </row>
    <row r="6090" spans="1:16">
      <c r="A6090" t="str">
        <f t="shared" si="95"/>
        <v>438</v>
      </c>
      <c r="B6090" t="str">
        <f>VLOOKUP(A6090,[11]Sheet3!$D$3:$E$46,2,0)</f>
        <v>Tiruppur</v>
      </c>
      <c r="C6090" t="s">
        <v>11536</v>
      </c>
      <c r="D6090" s="2">
        <v>44046</v>
      </c>
      <c r="E6090" t="s">
        <v>11537</v>
      </c>
      <c r="F6090" t="s">
        <v>11538</v>
      </c>
      <c r="G6090" t="s">
        <v>115</v>
      </c>
      <c r="I6090" t="s">
        <v>28</v>
      </c>
      <c r="J6090">
        <v>18</v>
      </c>
      <c r="K6090">
        <v>2600</v>
      </c>
      <c r="M6090">
        <v>234</v>
      </c>
      <c r="N6090">
        <v>234</v>
      </c>
      <c r="P6090" t="s">
        <v>120</v>
      </c>
    </row>
    <row r="6091" spans="1:16">
      <c r="A6091" t="str">
        <f t="shared" si="95"/>
        <v>438</v>
      </c>
      <c r="B6091" t="str">
        <f>VLOOKUP(A6091,[11]Sheet3!$D$3:$E$46,2,0)</f>
        <v>Tiruppur</v>
      </c>
      <c r="C6091" t="s">
        <v>11539</v>
      </c>
      <c r="D6091" s="2">
        <v>44046</v>
      </c>
      <c r="E6091" t="s">
        <v>11540</v>
      </c>
      <c r="F6091" t="s">
        <v>11541</v>
      </c>
      <c r="G6091" t="s">
        <v>115</v>
      </c>
      <c r="I6091" t="s">
        <v>28</v>
      </c>
      <c r="J6091">
        <v>18</v>
      </c>
      <c r="K6091">
        <v>2600</v>
      </c>
      <c r="M6091">
        <v>234</v>
      </c>
      <c r="N6091">
        <v>234</v>
      </c>
      <c r="P6091" t="s">
        <v>120</v>
      </c>
    </row>
    <row r="6092" spans="1:16">
      <c r="A6092" t="str">
        <f t="shared" si="95"/>
        <v>438</v>
      </c>
      <c r="B6092" t="str">
        <f>VLOOKUP(A6092,[11]Sheet3!$D$3:$E$46,2,0)</f>
        <v>Tiruppur</v>
      </c>
      <c r="C6092" t="s">
        <v>11542</v>
      </c>
      <c r="D6092" s="2">
        <v>44046</v>
      </c>
      <c r="E6092" t="s">
        <v>11543</v>
      </c>
      <c r="F6092" t="s">
        <v>11544</v>
      </c>
      <c r="G6092" t="s">
        <v>115</v>
      </c>
      <c r="I6092" t="s">
        <v>28</v>
      </c>
      <c r="J6092">
        <v>18</v>
      </c>
      <c r="K6092">
        <v>2600</v>
      </c>
      <c r="M6092">
        <v>234</v>
      </c>
      <c r="N6092">
        <v>234</v>
      </c>
      <c r="P6092" t="s">
        <v>120</v>
      </c>
    </row>
    <row r="6093" spans="1:16">
      <c r="A6093" t="str">
        <f t="shared" si="95"/>
        <v>438</v>
      </c>
      <c r="B6093" t="str">
        <f>VLOOKUP(A6093,[11]Sheet3!$D$3:$E$46,2,0)</f>
        <v>Tiruppur</v>
      </c>
      <c r="C6093" t="s">
        <v>11545</v>
      </c>
      <c r="D6093" s="2">
        <v>44046</v>
      </c>
      <c r="E6093" t="s">
        <v>11546</v>
      </c>
      <c r="F6093" t="s">
        <v>11547</v>
      </c>
      <c r="G6093" t="s">
        <v>115</v>
      </c>
      <c r="I6093" t="s">
        <v>28</v>
      </c>
      <c r="J6093">
        <v>18</v>
      </c>
      <c r="K6093">
        <v>2600</v>
      </c>
      <c r="M6093">
        <v>234</v>
      </c>
      <c r="N6093">
        <v>234</v>
      </c>
      <c r="P6093" t="s">
        <v>120</v>
      </c>
    </row>
    <row r="6094" spans="1:16">
      <c r="A6094" t="str">
        <f t="shared" si="95"/>
        <v>438</v>
      </c>
      <c r="B6094" t="str">
        <f>VLOOKUP(A6094,[11]Sheet3!$D$3:$E$46,2,0)</f>
        <v>Tiruppur</v>
      </c>
      <c r="C6094" t="s">
        <v>11548</v>
      </c>
      <c r="D6094" s="2">
        <v>44046</v>
      </c>
      <c r="E6094" t="s">
        <v>11549</v>
      </c>
      <c r="F6094" t="s">
        <v>11549</v>
      </c>
      <c r="G6094" t="s">
        <v>115</v>
      </c>
      <c r="I6094" t="s">
        <v>28</v>
      </c>
      <c r="J6094">
        <v>18</v>
      </c>
      <c r="K6094">
        <v>2600</v>
      </c>
      <c r="M6094">
        <v>234</v>
      </c>
      <c r="N6094">
        <v>234</v>
      </c>
      <c r="P6094" t="s">
        <v>120</v>
      </c>
    </row>
    <row r="6095" spans="1:16">
      <c r="A6095" t="str">
        <f t="shared" si="95"/>
        <v>438</v>
      </c>
      <c r="B6095" t="str">
        <f>VLOOKUP(A6095,[11]Sheet3!$D$3:$E$46,2,0)</f>
        <v>Tiruppur</v>
      </c>
      <c r="C6095" t="s">
        <v>11550</v>
      </c>
      <c r="D6095" s="2">
        <v>44046</v>
      </c>
      <c r="E6095" t="s">
        <v>11551</v>
      </c>
      <c r="F6095" t="s">
        <v>11552</v>
      </c>
      <c r="G6095" t="s">
        <v>115</v>
      </c>
      <c r="I6095" t="s">
        <v>28</v>
      </c>
      <c r="J6095">
        <v>18</v>
      </c>
      <c r="K6095">
        <v>2600</v>
      </c>
      <c r="M6095">
        <v>234</v>
      </c>
      <c r="N6095">
        <v>234</v>
      </c>
      <c r="P6095" t="s">
        <v>120</v>
      </c>
    </row>
    <row r="6096" spans="1:16">
      <c r="A6096" t="str">
        <f t="shared" si="95"/>
        <v>438</v>
      </c>
      <c r="B6096" t="str">
        <f>VLOOKUP(A6096,[11]Sheet3!$D$3:$E$46,2,0)</f>
        <v>Tiruppur</v>
      </c>
      <c r="C6096" t="s">
        <v>11553</v>
      </c>
      <c r="D6096" s="2">
        <v>44046</v>
      </c>
      <c r="G6096" t="s">
        <v>115</v>
      </c>
      <c r="I6096" t="s">
        <v>28</v>
      </c>
      <c r="J6096">
        <v>18</v>
      </c>
      <c r="K6096">
        <v>2600</v>
      </c>
      <c r="M6096">
        <v>234</v>
      </c>
      <c r="N6096">
        <v>234</v>
      </c>
      <c r="P6096" t="s">
        <v>95</v>
      </c>
    </row>
    <row r="6097" spans="1:16">
      <c r="A6097" t="str">
        <f t="shared" si="95"/>
        <v>438</v>
      </c>
      <c r="B6097" t="str">
        <f>VLOOKUP(A6097,[11]Sheet3!$D$3:$E$46,2,0)</f>
        <v>Tiruppur</v>
      </c>
      <c r="C6097" t="s">
        <v>11554</v>
      </c>
      <c r="D6097" s="2">
        <v>44046</v>
      </c>
      <c r="E6097" t="s">
        <v>11555</v>
      </c>
      <c r="F6097" t="s">
        <v>11556</v>
      </c>
      <c r="G6097" t="s">
        <v>115</v>
      </c>
      <c r="I6097" t="s">
        <v>28</v>
      </c>
      <c r="J6097">
        <v>18</v>
      </c>
      <c r="K6097">
        <v>2600</v>
      </c>
      <c r="M6097">
        <v>234</v>
      </c>
      <c r="N6097">
        <v>234</v>
      </c>
      <c r="P6097" t="s">
        <v>120</v>
      </c>
    </row>
    <row r="6098" spans="1:16">
      <c r="A6098" t="str">
        <f t="shared" si="95"/>
        <v>438</v>
      </c>
      <c r="B6098" t="str">
        <f>VLOOKUP(A6098,[11]Sheet3!$D$3:$E$46,2,0)</f>
        <v>Tiruppur</v>
      </c>
      <c r="C6098" t="s">
        <v>11557</v>
      </c>
      <c r="D6098" s="2">
        <v>44046</v>
      </c>
      <c r="E6098" t="s">
        <v>2410</v>
      </c>
      <c r="F6098" t="s">
        <v>2411</v>
      </c>
      <c r="G6098" t="s">
        <v>115</v>
      </c>
      <c r="I6098" t="s">
        <v>28</v>
      </c>
      <c r="J6098">
        <v>18</v>
      </c>
      <c r="K6098">
        <v>2600</v>
      </c>
      <c r="M6098">
        <v>234</v>
      </c>
      <c r="N6098">
        <v>234</v>
      </c>
      <c r="P6098" t="s">
        <v>120</v>
      </c>
    </row>
    <row r="6099" spans="1:16">
      <c r="A6099" t="str">
        <f t="shared" si="95"/>
        <v>438</v>
      </c>
      <c r="B6099" t="str">
        <f>VLOOKUP(A6099,[11]Sheet3!$D$3:$E$46,2,0)</f>
        <v>Tiruppur</v>
      </c>
      <c r="C6099" t="s">
        <v>11558</v>
      </c>
      <c r="D6099" s="2">
        <v>44046</v>
      </c>
      <c r="E6099" t="s">
        <v>11559</v>
      </c>
      <c r="F6099" t="s">
        <v>11560</v>
      </c>
      <c r="G6099" t="s">
        <v>115</v>
      </c>
      <c r="I6099" t="s">
        <v>28</v>
      </c>
      <c r="J6099">
        <v>18</v>
      </c>
      <c r="K6099">
        <v>2600</v>
      </c>
      <c r="M6099">
        <v>234</v>
      </c>
      <c r="N6099">
        <v>234</v>
      </c>
      <c r="P6099" t="s">
        <v>120</v>
      </c>
    </row>
    <row r="6100" spans="1:16">
      <c r="A6100" t="str">
        <f t="shared" si="95"/>
        <v>438</v>
      </c>
      <c r="B6100" t="str">
        <f>VLOOKUP(A6100,[11]Sheet3!$D$3:$E$46,2,0)</f>
        <v>Tiruppur</v>
      </c>
      <c r="C6100" t="s">
        <v>11561</v>
      </c>
      <c r="D6100" s="2">
        <v>44046</v>
      </c>
      <c r="E6100" t="s">
        <v>11562</v>
      </c>
      <c r="F6100" t="s">
        <v>11563</v>
      </c>
      <c r="G6100" t="s">
        <v>115</v>
      </c>
      <c r="I6100" t="s">
        <v>28</v>
      </c>
      <c r="J6100">
        <v>18</v>
      </c>
      <c r="K6100">
        <v>2600</v>
      </c>
      <c r="M6100">
        <v>234</v>
      </c>
      <c r="N6100">
        <v>234</v>
      </c>
      <c r="P6100" t="s">
        <v>120</v>
      </c>
    </row>
    <row r="6101" spans="1:16">
      <c r="A6101" t="str">
        <f t="shared" si="95"/>
        <v>438</v>
      </c>
      <c r="B6101" t="str">
        <f>VLOOKUP(A6101,[11]Sheet3!$D$3:$E$46,2,0)</f>
        <v>Tiruppur</v>
      </c>
      <c r="C6101" t="s">
        <v>11564</v>
      </c>
      <c r="D6101" s="2">
        <v>44046</v>
      </c>
      <c r="E6101" t="s">
        <v>11565</v>
      </c>
      <c r="F6101" t="s">
        <v>11566</v>
      </c>
      <c r="G6101" t="s">
        <v>115</v>
      </c>
      <c r="I6101" t="s">
        <v>28</v>
      </c>
      <c r="J6101">
        <v>18</v>
      </c>
      <c r="K6101">
        <v>2600</v>
      </c>
      <c r="M6101">
        <v>234</v>
      </c>
      <c r="N6101">
        <v>234</v>
      </c>
      <c r="P6101" t="s">
        <v>120</v>
      </c>
    </row>
    <row r="6102" spans="1:16">
      <c r="A6102" t="str">
        <f t="shared" si="95"/>
        <v>438</v>
      </c>
      <c r="B6102" t="str">
        <f>VLOOKUP(A6102,[11]Sheet3!$D$3:$E$46,2,0)</f>
        <v>Tiruppur</v>
      </c>
      <c r="C6102" t="s">
        <v>11567</v>
      </c>
      <c r="D6102" s="2">
        <v>44046</v>
      </c>
      <c r="E6102" t="s">
        <v>11568</v>
      </c>
      <c r="F6102" t="s">
        <v>11569</v>
      </c>
      <c r="G6102" t="s">
        <v>115</v>
      </c>
      <c r="I6102" t="s">
        <v>28</v>
      </c>
      <c r="J6102">
        <v>18</v>
      </c>
      <c r="K6102">
        <v>2600</v>
      </c>
      <c r="M6102">
        <v>234</v>
      </c>
      <c r="N6102">
        <v>234</v>
      </c>
      <c r="P6102" t="s">
        <v>120</v>
      </c>
    </row>
    <row r="6103" spans="1:16">
      <c r="A6103" t="str">
        <f t="shared" si="95"/>
        <v>438</v>
      </c>
      <c r="B6103" t="str">
        <f>VLOOKUP(A6103,[11]Sheet3!$D$3:$E$46,2,0)</f>
        <v>Tiruppur</v>
      </c>
      <c r="C6103" t="s">
        <v>11570</v>
      </c>
      <c r="D6103" s="2">
        <v>44046</v>
      </c>
      <c r="E6103" t="s">
        <v>2321</v>
      </c>
      <c r="F6103" t="s">
        <v>2322</v>
      </c>
      <c r="G6103" t="s">
        <v>115</v>
      </c>
      <c r="I6103" t="s">
        <v>28</v>
      </c>
      <c r="J6103">
        <v>18</v>
      </c>
      <c r="K6103">
        <v>2600</v>
      </c>
      <c r="M6103">
        <v>234</v>
      </c>
      <c r="N6103">
        <v>234</v>
      </c>
      <c r="P6103" t="s">
        <v>120</v>
      </c>
    </row>
    <row r="6104" spans="1:16">
      <c r="A6104" t="str">
        <f t="shared" si="95"/>
        <v>438</v>
      </c>
      <c r="B6104" t="str">
        <f>VLOOKUP(A6104,[11]Sheet3!$D$3:$E$46,2,0)</f>
        <v>Tiruppur</v>
      </c>
      <c r="C6104" t="s">
        <v>11571</v>
      </c>
      <c r="D6104" s="2">
        <v>44046</v>
      </c>
      <c r="E6104" t="s">
        <v>1240</v>
      </c>
      <c r="F6104" t="s">
        <v>1241</v>
      </c>
      <c r="G6104" t="s">
        <v>115</v>
      </c>
      <c r="I6104" t="s">
        <v>28</v>
      </c>
      <c r="J6104">
        <v>18</v>
      </c>
      <c r="K6104">
        <v>2600</v>
      </c>
      <c r="M6104">
        <v>234</v>
      </c>
      <c r="N6104">
        <v>234</v>
      </c>
      <c r="P6104" t="s">
        <v>120</v>
      </c>
    </row>
    <row r="6105" spans="1:16">
      <c r="A6105" t="str">
        <f t="shared" si="95"/>
        <v>438</v>
      </c>
      <c r="B6105" t="str">
        <f>VLOOKUP(A6105,[11]Sheet3!$D$3:$E$46,2,0)</f>
        <v>Tiruppur</v>
      </c>
      <c r="C6105" t="s">
        <v>11572</v>
      </c>
      <c r="D6105" s="2">
        <v>44046</v>
      </c>
      <c r="E6105" t="s">
        <v>11573</v>
      </c>
      <c r="F6105" t="s">
        <v>11574</v>
      </c>
      <c r="G6105" t="s">
        <v>115</v>
      </c>
      <c r="I6105" t="s">
        <v>28</v>
      </c>
      <c r="J6105">
        <v>18</v>
      </c>
      <c r="K6105">
        <v>2600</v>
      </c>
      <c r="M6105">
        <v>234</v>
      </c>
      <c r="N6105">
        <v>234</v>
      </c>
      <c r="P6105" t="s">
        <v>120</v>
      </c>
    </row>
    <row r="6106" spans="1:16">
      <c r="A6106" t="str">
        <f t="shared" si="95"/>
        <v>438</v>
      </c>
      <c r="B6106" t="str">
        <f>VLOOKUP(A6106,[11]Sheet3!$D$3:$E$46,2,0)</f>
        <v>Tiruppur</v>
      </c>
      <c r="C6106" t="s">
        <v>11575</v>
      </c>
      <c r="D6106" s="2">
        <v>44046</v>
      </c>
      <c r="E6106" t="s">
        <v>11576</v>
      </c>
      <c r="F6106" t="s">
        <v>11577</v>
      </c>
      <c r="G6106" t="s">
        <v>115</v>
      </c>
      <c r="I6106" t="s">
        <v>28</v>
      </c>
      <c r="J6106">
        <v>18</v>
      </c>
      <c r="K6106">
        <v>2600</v>
      </c>
      <c r="M6106">
        <v>234</v>
      </c>
      <c r="N6106">
        <v>234</v>
      </c>
      <c r="P6106" t="s">
        <v>120</v>
      </c>
    </row>
    <row r="6107" spans="1:16">
      <c r="A6107" t="str">
        <f t="shared" si="95"/>
        <v>438</v>
      </c>
      <c r="B6107" t="str">
        <f>VLOOKUP(A6107,[11]Sheet3!$D$3:$E$46,2,0)</f>
        <v>Tiruppur</v>
      </c>
      <c r="C6107" t="s">
        <v>11578</v>
      </c>
      <c r="D6107" s="2">
        <v>44046</v>
      </c>
      <c r="E6107" t="s">
        <v>11509</v>
      </c>
      <c r="F6107" t="s">
        <v>11510</v>
      </c>
      <c r="G6107" t="s">
        <v>115</v>
      </c>
      <c r="I6107" t="s">
        <v>28</v>
      </c>
      <c r="J6107">
        <v>18</v>
      </c>
      <c r="K6107">
        <v>2600</v>
      </c>
      <c r="M6107">
        <v>234</v>
      </c>
      <c r="N6107">
        <v>234</v>
      </c>
      <c r="P6107" t="s">
        <v>120</v>
      </c>
    </row>
    <row r="6108" spans="1:16">
      <c r="A6108" t="str">
        <f t="shared" si="95"/>
        <v>438</v>
      </c>
      <c r="B6108" t="str">
        <f>VLOOKUP(A6108,[11]Sheet3!$D$3:$E$46,2,0)</f>
        <v>Tiruppur</v>
      </c>
      <c r="C6108" t="s">
        <v>11579</v>
      </c>
      <c r="D6108" s="2">
        <v>44046</v>
      </c>
      <c r="E6108" t="s">
        <v>11509</v>
      </c>
      <c r="F6108" t="s">
        <v>11510</v>
      </c>
      <c r="G6108" t="s">
        <v>115</v>
      </c>
      <c r="I6108" t="s">
        <v>28</v>
      </c>
      <c r="J6108">
        <v>18</v>
      </c>
      <c r="K6108">
        <v>2600</v>
      </c>
      <c r="M6108">
        <v>234</v>
      </c>
      <c r="N6108">
        <v>234</v>
      </c>
      <c r="P6108" t="s">
        <v>120</v>
      </c>
    </row>
    <row r="6109" spans="1:16">
      <c r="A6109" t="str">
        <f t="shared" si="95"/>
        <v>438</v>
      </c>
      <c r="B6109" t="str">
        <f>VLOOKUP(A6109,[11]Sheet3!$D$3:$E$46,2,0)</f>
        <v>Tiruppur</v>
      </c>
      <c r="C6109" t="s">
        <v>11580</v>
      </c>
      <c r="D6109" s="2">
        <v>44046</v>
      </c>
      <c r="E6109" t="s">
        <v>11509</v>
      </c>
      <c r="F6109" t="s">
        <v>11510</v>
      </c>
      <c r="G6109" t="s">
        <v>115</v>
      </c>
      <c r="I6109" t="s">
        <v>28</v>
      </c>
      <c r="J6109">
        <v>18</v>
      </c>
      <c r="K6109">
        <v>2600</v>
      </c>
      <c r="M6109">
        <v>234</v>
      </c>
      <c r="N6109">
        <v>234</v>
      </c>
      <c r="P6109" t="s">
        <v>120</v>
      </c>
    </row>
    <row r="6110" spans="1:16">
      <c r="A6110" t="str">
        <f t="shared" si="95"/>
        <v>438</v>
      </c>
      <c r="B6110" t="str">
        <f>VLOOKUP(A6110,[11]Sheet3!$D$3:$E$46,2,0)</f>
        <v>Tiruppur</v>
      </c>
      <c r="C6110" t="s">
        <v>11581</v>
      </c>
      <c r="D6110" s="2">
        <v>44046</v>
      </c>
      <c r="E6110" t="s">
        <v>11509</v>
      </c>
      <c r="F6110" t="s">
        <v>11510</v>
      </c>
      <c r="G6110" t="s">
        <v>115</v>
      </c>
      <c r="I6110" t="s">
        <v>28</v>
      </c>
      <c r="J6110">
        <v>18</v>
      </c>
      <c r="K6110">
        <v>2600</v>
      </c>
      <c r="M6110">
        <v>234</v>
      </c>
      <c r="N6110">
        <v>234</v>
      </c>
      <c r="P6110" t="s">
        <v>120</v>
      </c>
    </row>
    <row r="6111" spans="1:16">
      <c r="A6111" t="str">
        <f t="shared" si="95"/>
        <v>438</v>
      </c>
      <c r="B6111" t="str">
        <f>VLOOKUP(A6111,[11]Sheet3!$D$3:$E$46,2,0)</f>
        <v>Tiruppur</v>
      </c>
      <c r="C6111" t="s">
        <v>11582</v>
      </c>
      <c r="D6111" s="2">
        <v>44046</v>
      </c>
      <c r="E6111" t="s">
        <v>11509</v>
      </c>
      <c r="F6111" t="s">
        <v>11510</v>
      </c>
      <c r="G6111" t="s">
        <v>115</v>
      </c>
      <c r="I6111" t="s">
        <v>28</v>
      </c>
      <c r="J6111">
        <v>18</v>
      </c>
      <c r="K6111">
        <v>2600</v>
      </c>
      <c r="M6111">
        <v>234</v>
      </c>
      <c r="N6111">
        <v>234</v>
      </c>
      <c r="P6111" t="s">
        <v>120</v>
      </c>
    </row>
    <row r="6112" spans="1:16">
      <c r="A6112" t="str">
        <f t="shared" si="95"/>
        <v>438</v>
      </c>
      <c r="B6112" t="str">
        <f>VLOOKUP(A6112,[11]Sheet3!$D$3:$E$46,2,0)</f>
        <v>Tiruppur</v>
      </c>
      <c r="C6112" t="s">
        <v>11583</v>
      </c>
      <c r="D6112" s="2">
        <v>44046</v>
      </c>
      <c r="E6112" t="s">
        <v>11576</v>
      </c>
      <c r="F6112" t="s">
        <v>11577</v>
      </c>
      <c r="G6112" t="s">
        <v>115</v>
      </c>
      <c r="I6112" t="s">
        <v>28</v>
      </c>
      <c r="J6112">
        <v>18</v>
      </c>
      <c r="K6112">
        <v>2600</v>
      </c>
      <c r="M6112">
        <v>234</v>
      </c>
      <c r="N6112">
        <v>234</v>
      </c>
      <c r="P6112" t="s">
        <v>120</v>
      </c>
    </row>
    <row r="6113" spans="1:16">
      <c r="A6113" t="str">
        <f t="shared" si="95"/>
        <v>438</v>
      </c>
      <c r="B6113" t="str">
        <f>VLOOKUP(A6113,[11]Sheet3!$D$3:$E$46,2,0)</f>
        <v>Tiruppur</v>
      </c>
      <c r="C6113" t="s">
        <v>11584</v>
      </c>
      <c r="D6113" s="2">
        <v>44046</v>
      </c>
      <c r="E6113" t="s">
        <v>11509</v>
      </c>
      <c r="F6113" t="s">
        <v>11510</v>
      </c>
      <c r="G6113" t="s">
        <v>115</v>
      </c>
      <c r="I6113" t="s">
        <v>28</v>
      </c>
      <c r="J6113">
        <v>18</v>
      </c>
      <c r="K6113">
        <v>2600</v>
      </c>
      <c r="M6113">
        <v>234</v>
      </c>
      <c r="N6113">
        <v>234</v>
      </c>
      <c r="P6113" t="s">
        <v>120</v>
      </c>
    </row>
    <row r="6114" spans="1:16">
      <c r="A6114" t="str">
        <f t="shared" si="95"/>
        <v>438</v>
      </c>
      <c r="B6114" t="str">
        <f>VLOOKUP(A6114,[11]Sheet3!$D$3:$E$46,2,0)</f>
        <v>Tiruppur</v>
      </c>
      <c r="C6114" t="s">
        <v>11585</v>
      </c>
      <c r="D6114" s="2">
        <v>44046</v>
      </c>
      <c r="E6114" t="s">
        <v>11586</v>
      </c>
      <c r="F6114" t="s">
        <v>11587</v>
      </c>
      <c r="G6114" t="s">
        <v>115</v>
      </c>
      <c r="I6114" t="s">
        <v>28</v>
      </c>
      <c r="J6114">
        <v>18</v>
      </c>
      <c r="K6114">
        <v>2600</v>
      </c>
      <c r="M6114">
        <v>234</v>
      </c>
      <c r="N6114">
        <v>234</v>
      </c>
      <c r="P6114" t="s">
        <v>120</v>
      </c>
    </row>
    <row r="6115" spans="1:16">
      <c r="A6115" t="str">
        <f t="shared" si="95"/>
        <v>438</v>
      </c>
      <c r="B6115" t="str">
        <f>VLOOKUP(A6115,[11]Sheet3!$D$3:$E$46,2,0)</f>
        <v>Tiruppur</v>
      </c>
      <c r="C6115" t="s">
        <v>11588</v>
      </c>
      <c r="D6115" s="2">
        <v>44046</v>
      </c>
      <c r="E6115" t="s">
        <v>11589</v>
      </c>
      <c r="F6115" t="s">
        <v>11590</v>
      </c>
      <c r="G6115" t="s">
        <v>115</v>
      </c>
      <c r="I6115" t="s">
        <v>28</v>
      </c>
      <c r="J6115">
        <v>18</v>
      </c>
      <c r="K6115">
        <v>2600</v>
      </c>
      <c r="M6115">
        <v>234</v>
      </c>
      <c r="N6115">
        <v>234</v>
      </c>
      <c r="P6115" t="s">
        <v>120</v>
      </c>
    </row>
    <row r="6116" spans="1:16">
      <c r="A6116" t="str">
        <f t="shared" si="95"/>
        <v>438</v>
      </c>
      <c r="B6116" t="str">
        <f>VLOOKUP(A6116,[11]Sheet3!$D$3:$E$46,2,0)</f>
        <v>Tiruppur</v>
      </c>
      <c r="C6116" t="s">
        <v>11591</v>
      </c>
      <c r="D6116" s="2">
        <v>44046</v>
      </c>
      <c r="E6116" t="s">
        <v>11592</v>
      </c>
      <c r="F6116" t="s">
        <v>11593</v>
      </c>
      <c r="G6116" t="s">
        <v>115</v>
      </c>
      <c r="I6116" t="s">
        <v>28</v>
      </c>
      <c r="J6116">
        <v>18</v>
      </c>
      <c r="K6116">
        <v>2600</v>
      </c>
      <c r="M6116">
        <v>234</v>
      </c>
      <c r="N6116">
        <v>234</v>
      </c>
      <c r="P6116" t="s">
        <v>120</v>
      </c>
    </row>
    <row r="6117" spans="1:16">
      <c r="A6117" t="str">
        <f t="shared" si="95"/>
        <v>438</v>
      </c>
      <c r="B6117" t="str">
        <f>VLOOKUP(A6117,[11]Sheet3!$D$3:$E$46,2,0)</f>
        <v>Tiruppur</v>
      </c>
      <c r="C6117" t="s">
        <v>11594</v>
      </c>
      <c r="D6117" s="2">
        <v>44046</v>
      </c>
      <c r="E6117" t="s">
        <v>11595</v>
      </c>
      <c r="F6117" t="s">
        <v>11596</v>
      </c>
      <c r="G6117" t="s">
        <v>115</v>
      </c>
      <c r="I6117" t="s">
        <v>28</v>
      </c>
      <c r="J6117">
        <v>18</v>
      </c>
      <c r="K6117">
        <v>2600</v>
      </c>
      <c r="M6117">
        <v>234</v>
      </c>
      <c r="N6117">
        <v>234</v>
      </c>
      <c r="P6117" t="s">
        <v>120</v>
      </c>
    </row>
    <row r="6118" spans="1:16">
      <c r="A6118" t="str">
        <f t="shared" si="95"/>
        <v>438</v>
      </c>
      <c r="B6118" t="str">
        <f>VLOOKUP(A6118,[11]Sheet3!$D$3:$E$46,2,0)</f>
        <v>Tiruppur</v>
      </c>
      <c r="C6118" t="s">
        <v>11597</v>
      </c>
      <c r="D6118" s="2">
        <v>44046</v>
      </c>
      <c r="E6118" t="s">
        <v>11598</v>
      </c>
      <c r="F6118" t="s">
        <v>11598</v>
      </c>
      <c r="G6118" t="s">
        <v>115</v>
      </c>
      <c r="I6118" t="s">
        <v>28</v>
      </c>
      <c r="J6118">
        <v>18</v>
      </c>
      <c r="K6118">
        <v>2600</v>
      </c>
      <c r="M6118">
        <v>234</v>
      </c>
      <c r="N6118">
        <v>234</v>
      </c>
      <c r="P6118" t="s">
        <v>120</v>
      </c>
    </row>
    <row r="6119" spans="1:16">
      <c r="A6119" t="str">
        <f t="shared" si="95"/>
        <v>438</v>
      </c>
      <c r="B6119" t="str">
        <f>VLOOKUP(A6119,[11]Sheet3!$D$3:$E$46,2,0)</f>
        <v>Tiruppur</v>
      </c>
      <c r="C6119" t="s">
        <v>11599</v>
      </c>
      <c r="D6119" s="2">
        <v>44046</v>
      </c>
      <c r="E6119" t="s">
        <v>5116</v>
      </c>
      <c r="F6119" t="s">
        <v>5117</v>
      </c>
      <c r="G6119" t="s">
        <v>115</v>
      </c>
      <c r="I6119" t="s">
        <v>28</v>
      </c>
      <c r="J6119">
        <v>18</v>
      </c>
      <c r="K6119">
        <v>2600</v>
      </c>
      <c r="M6119">
        <v>234</v>
      </c>
      <c r="N6119">
        <v>234</v>
      </c>
      <c r="P6119" t="s">
        <v>120</v>
      </c>
    </row>
    <row r="6120" spans="1:16">
      <c r="A6120" t="str">
        <f t="shared" si="95"/>
        <v>438</v>
      </c>
      <c r="B6120" t="str">
        <f>VLOOKUP(A6120,[11]Sheet3!$D$3:$E$46,2,0)</f>
        <v>Tiruppur</v>
      </c>
      <c r="C6120" t="s">
        <v>11600</v>
      </c>
      <c r="D6120" s="2">
        <v>44046</v>
      </c>
      <c r="E6120" t="s">
        <v>11601</v>
      </c>
      <c r="F6120" t="s">
        <v>11602</v>
      </c>
      <c r="G6120" t="s">
        <v>115</v>
      </c>
      <c r="I6120" t="s">
        <v>28</v>
      </c>
      <c r="J6120">
        <v>18</v>
      </c>
      <c r="K6120">
        <v>2600</v>
      </c>
      <c r="M6120">
        <v>234</v>
      </c>
      <c r="N6120">
        <v>234</v>
      </c>
      <c r="P6120" t="s">
        <v>120</v>
      </c>
    </row>
    <row r="6121" spans="1:16">
      <c r="A6121" t="str">
        <f t="shared" si="95"/>
        <v>438</v>
      </c>
      <c r="B6121" t="str">
        <f>VLOOKUP(A6121,[11]Sheet3!$D$3:$E$46,2,0)</f>
        <v>Tiruppur</v>
      </c>
      <c r="C6121" t="s">
        <v>11603</v>
      </c>
      <c r="D6121" s="2">
        <v>44046</v>
      </c>
      <c r="E6121" t="s">
        <v>11604</v>
      </c>
      <c r="F6121" t="s">
        <v>11605</v>
      </c>
      <c r="G6121" t="s">
        <v>115</v>
      </c>
      <c r="I6121" t="s">
        <v>28</v>
      </c>
      <c r="J6121">
        <v>18</v>
      </c>
      <c r="K6121">
        <v>2600</v>
      </c>
      <c r="M6121">
        <v>234</v>
      </c>
      <c r="N6121">
        <v>234</v>
      </c>
      <c r="P6121" t="s">
        <v>120</v>
      </c>
    </row>
    <row r="6122" spans="1:16">
      <c r="A6122" t="str">
        <f t="shared" si="95"/>
        <v>438</v>
      </c>
      <c r="B6122" t="str">
        <f>VLOOKUP(A6122,[11]Sheet3!$D$3:$E$46,2,0)</f>
        <v>Tiruppur</v>
      </c>
      <c r="C6122" t="s">
        <v>11606</v>
      </c>
      <c r="D6122" s="2">
        <v>44046</v>
      </c>
      <c r="E6122" t="s">
        <v>11607</v>
      </c>
      <c r="F6122" t="s">
        <v>11608</v>
      </c>
      <c r="G6122" t="s">
        <v>115</v>
      </c>
      <c r="I6122" t="s">
        <v>28</v>
      </c>
      <c r="J6122">
        <v>18</v>
      </c>
      <c r="K6122">
        <v>2600</v>
      </c>
      <c r="M6122">
        <v>234</v>
      </c>
      <c r="N6122">
        <v>234</v>
      </c>
      <c r="P6122" t="s">
        <v>120</v>
      </c>
    </row>
    <row r="6123" spans="1:16">
      <c r="A6123" t="str">
        <f t="shared" si="95"/>
        <v>438</v>
      </c>
      <c r="B6123" t="str">
        <f>VLOOKUP(A6123,[11]Sheet3!$D$3:$E$46,2,0)</f>
        <v>Tiruppur</v>
      </c>
      <c r="C6123" t="s">
        <v>11609</v>
      </c>
      <c r="D6123" s="2">
        <v>44046</v>
      </c>
      <c r="G6123" t="s">
        <v>115</v>
      </c>
      <c r="I6123" t="s">
        <v>28</v>
      </c>
      <c r="J6123">
        <v>18</v>
      </c>
      <c r="K6123">
        <v>2600</v>
      </c>
      <c r="M6123">
        <v>234</v>
      </c>
      <c r="N6123">
        <v>234</v>
      </c>
      <c r="P6123" t="s">
        <v>95</v>
      </c>
    </row>
    <row r="6124" spans="1:16">
      <c r="A6124" t="str">
        <f t="shared" si="95"/>
        <v>438</v>
      </c>
      <c r="B6124" t="str">
        <f>VLOOKUP(A6124,[11]Sheet3!$D$3:$E$46,2,0)</f>
        <v>Tiruppur</v>
      </c>
      <c r="C6124" t="s">
        <v>11610</v>
      </c>
      <c r="D6124" s="2">
        <v>44046</v>
      </c>
      <c r="E6124" t="s">
        <v>11611</v>
      </c>
      <c r="F6124" t="s">
        <v>11611</v>
      </c>
      <c r="G6124" t="s">
        <v>115</v>
      </c>
      <c r="I6124" t="s">
        <v>28</v>
      </c>
      <c r="J6124">
        <v>18</v>
      </c>
      <c r="K6124">
        <v>2600</v>
      </c>
      <c r="M6124">
        <v>234</v>
      </c>
      <c r="N6124">
        <v>234</v>
      </c>
      <c r="P6124" t="s">
        <v>120</v>
      </c>
    </row>
    <row r="6125" spans="1:16">
      <c r="A6125" t="str">
        <f t="shared" si="95"/>
        <v>438</v>
      </c>
      <c r="B6125" t="str">
        <f>VLOOKUP(A6125,[11]Sheet3!$D$3:$E$46,2,0)</f>
        <v>Tiruppur</v>
      </c>
      <c r="C6125" t="s">
        <v>11612</v>
      </c>
      <c r="D6125" s="2">
        <v>44046</v>
      </c>
      <c r="E6125" t="s">
        <v>11613</v>
      </c>
      <c r="F6125" t="s">
        <v>11614</v>
      </c>
      <c r="G6125" t="s">
        <v>115</v>
      </c>
      <c r="I6125" t="s">
        <v>28</v>
      </c>
      <c r="J6125">
        <v>18</v>
      </c>
      <c r="K6125">
        <v>2600</v>
      </c>
      <c r="M6125">
        <v>234</v>
      </c>
      <c r="N6125">
        <v>234</v>
      </c>
      <c r="P6125" t="s">
        <v>120</v>
      </c>
    </row>
    <row r="6126" spans="1:16">
      <c r="A6126" t="str">
        <f t="shared" si="95"/>
        <v>438</v>
      </c>
      <c r="B6126" t="str">
        <f>VLOOKUP(A6126,[11]Sheet3!$D$3:$E$46,2,0)</f>
        <v>Tiruppur</v>
      </c>
      <c r="C6126" t="s">
        <v>11615</v>
      </c>
      <c r="D6126" s="2">
        <v>44046</v>
      </c>
      <c r="E6126" t="s">
        <v>11616</v>
      </c>
      <c r="F6126" t="s">
        <v>11617</v>
      </c>
      <c r="G6126" t="s">
        <v>115</v>
      </c>
      <c r="I6126" t="s">
        <v>28</v>
      </c>
      <c r="J6126">
        <v>18</v>
      </c>
      <c r="K6126">
        <v>2600</v>
      </c>
      <c r="M6126">
        <v>234</v>
      </c>
      <c r="N6126">
        <v>234</v>
      </c>
      <c r="P6126" t="s">
        <v>120</v>
      </c>
    </row>
    <row r="6127" spans="1:16">
      <c r="A6127" t="str">
        <f t="shared" si="95"/>
        <v>438</v>
      </c>
      <c r="B6127" t="str">
        <f>VLOOKUP(A6127,[11]Sheet3!$D$3:$E$46,2,0)</f>
        <v>Tiruppur</v>
      </c>
      <c r="C6127" t="s">
        <v>11618</v>
      </c>
      <c r="D6127" s="2">
        <v>44046</v>
      </c>
      <c r="E6127" t="s">
        <v>11619</v>
      </c>
      <c r="F6127" t="s">
        <v>11620</v>
      </c>
      <c r="G6127" t="s">
        <v>115</v>
      </c>
      <c r="I6127" t="s">
        <v>28</v>
      </c>
      <c r="J6127">
        <v>18</v>
      </c>
      <c r="K6127">
        <v>2600</v>
      </c>
      <c r="M6127">
        <v>234</v>
      </c>
      <c r="N6127">
        <v>234</v>
      </c>
      <c r="P6127" t="s">
        <v>120</v>
      </c>
    </row>
    <row r="6128" spans="1:16">
      <c r="A6128" t="str">
        <f t="shared" si="95"/>
        <v>438</v>
      </c>
      <c r="B6128" t="str">
        <f>VLOOKUP(A6128,[11]Sheet3!$D$3:$E$46,2,0)</f>
        <v>Tiruppur</v>
      </c>
      <c r="C6128" t="s">
        <v>11621</v>
      </c>
      <c r="D6128" s="2">
        <v>44046</v>
      </c>
      <c r="E6128" t="s">
        <v>11622</v>
      </c>
      <c r="F6128" t="s">
        <v>11623</v>
      </c>
      <c r="G6128" t="s">
        <v>115</v>
      </c>
      <c r="I6128" t="s">
        <v>28</v>
      </c>
      <c r="J6128">
        <v>18</v>
      </c>
      <c r="K6128">
        <v>2600</v>
      </c>
      <c r="M6128">
        <v>234</v>
      </c>
      <c r="N6128">
        <v>234</v>
      </c>
      <c r="P6128" t="s">
        <v>120</v>
      </c>
    </row>
    <row r="6129" spans="1:16">
      <c r="A6129" t="str">
        <f t="shared" si="95"/>
        <v>438</v>
      </c>
      <c r="B6129" t="str">
        <f>VLOOKUP(A6129,[11]Sheet3!$D$3:$E$46,2,0)</f>
        <v>Tiruppur</v>
      </c>
      <c r="C6129" t="s">
        <v>11624</v>
      </c>
      <c r="D6129" s="2">
        <v>44046</v>
      </c>
      <c r="E6129" t="s">
        <v>11625</v>
      </c>
      <c r="F6129" t="s">
        <v>11626</v>
      </c>
      <c r="G6129" t="s">
        <v>115</v>
      </c>
      <c r="I6129" t="s">
        <v>28</v>
      </c>
      <c r="J6129">
        <v>18</v>
      </c>
      <c r="K6129">
        <v>2600</v>
      </c>
      <c r="M6129">
        <v>234</v>
      </c>
      <c r="N6129">
        <v>234</v>
      </c>
      <c r="P6129" t="s">
        <v>120</v>
      </c>
    </row>
    <row r="6130" spans="1:16">
      <c r="A6130" t="str">
        <f t="shared" si="95"/>
        <v>438</v>
      </c>
      <c r="B6130" t="str">
        <f>VLOOKUP(A6130,[11]Sheet3!$D$3:$E$46,2,0)</f>
        <v>Tiruppur</v>
      </c>
      <c r="C6130" t="s">
        <v>11627</v>
      </c>
      <c r="D6130" s="2">
        <v>44046</v>
      </c>
      <c r="E6130" t="s">
        <v>11628</v>
      </c>
      <c r="F6130" t="s">
        <v>11629</v>
      </c>
      <c r="G6130" t="s">
        <v>115</v>
      </c>
      <c r="I6130" t="s">
        <v>28</v>
      </c>
      <c r="J6130">
        <v>18</v>
      </c>
      <c r="K6130">
        <v>2600</v>
      </c>
      <c r="M6130">
        <v>234</v>
      </c>
      <c r="N6130">
        <v>234</v>
      </c>
      <c r="P6130" t="s">
        <v>120</v>
      </c>
    </row>
    <row r="6131" spans="1:16">
      <c r="A6131" t="str">
        <f t="shared" si="95"/>
        <v>438</v>
      </c>
      <c r="B6131" t="str">
        <f>VLOOKUP(A6131,[11]Sheet3!$D$3:$E$46,2,0)</f>
        <v>Tiruppur</v>
      </c>
      <c r="C6131" t="s">
        <v>11630</v>
      </c>
      <c r="D6131" s="2">
        <v>44046</v>
      </c>
      <c r="E6131" t="s">
        <v>11631</v>
      </c>
      <c r="F6131" t="s">
        <v>11632</v>
      </c>
      <c r="G6131" t="s">
        <v>115</v>
      </c>
      <c r="I6131" t="s">
        <v>28</v>
      </c>
      <c r="J6131">
        <v>18</v>
      </c>
      <c r="K6131">
        <v>2600</v>
      </c>
      <c r="M6131">
        <v>234</v>
      </c>
      <c r="N6131">
        <v>234</v>
      </c>
      <c r="P6131" t="s">
        <v>120</v>
      </c>
    </row>
    <row r="6132" spans="1:16">
      <c r="A6132" t="str">
        <f t="shared" si="95"/>
        <v>438</v>
      </c>
      <c r="B6132" t="str">
        <f>VLOOKUP(A6132,[11]Sheet3!$D$3:$E$46,2,0)</f>
        <v>Tiruppur</v>
      </c>
      <c r="C6132" t="s">
        <v>11633</v>
      </c>
      <c r="D6132" s="2">
        <v>44046</v>
      </c>
      <c r="E6132" t="s">
        <v>11634</v>
      </c>
      <c r="F6132" t="s">
        <v>11635</v>
      </c>
      <c r="G6132" t="s">
        <v>115</v>
      </c>
      <c r="I6132" t="s">
        <v>28</v>
      </c>
      <c r="J6132">
        <v>18</v>
      </c>
      <c r="K6132">
        <v>2600</v>
      </c>
      <c r="M6132">
        <v>234</v>
      </c>
      <c r="N6132">
        <v>234</v>
      </c>
      <c r="P6132" t="s">
        <v>120</v>
      </c>
    </row>
    <row r="6133" spans="1:16">
      <c r="A6133" t="str">
        <f t="shared" si="95"/>
        <v>438</v>
      </c>
      <c r="B6133" t="str">
        <f>VLOOKUP(A6133,[11]Sheet3!$D$3:$E$46,2,0)</f>
        <v>Tiruppur</v>
      </c>
      <c r="C6133" t="s">
        <v>11636</v>
      </c>
      <c r="D6133" s="2">
        <v>44046</v>
      </c>
      <c r="E6133" t="s">
        <v>11637</v>
      </c>
      <c r="F6133" t="s">
        <v>11638</v>
      </c>
      <c r="G6133" t="s">
        <v>115</v>
      </c>
      <c r="I6133" t="s">
        <v>28</v>
      </c>
      <c r="J6133">
        <v>18</v>
      </c>
      <c r="K6133">
        <v>2600</v>
      </c>
      <c r="M6133">
        <v>234</v>
      </c>
      <c r="N6133">
        <v>234</v>
      </c>
      <c r="P6133" t="s">
        <v>120</v>
      </c>
    </row>
    <row r="6134" spans="1:16">
      <c r="A6134" t="str">
        <f t="shared" si="95"/>
        <v>437</v>
      </c>
      <c r="B6134" t="str">
        <f>VLOOKUP(A6134,[11]Sheet3!$D$3:$E$46,2,0)</f>
        <v>Namakkal</v>
      </c>
      <c r="C6134" t="s">
        <v>11639</v>
      </c>
      <c r="D6134" s="2">
        <v>44046</v>
      </c>
      <c r="E6134" t="s">
        <v>11640</v>
      </c>
      <c r="F6134" t="s">
        <v>11641</v>
      </c>
      <c r="G6134" t="s">
        <v>115</v>
      </c>
      <c r="I6134" t="s">
        <v>28</v>
      </c>
      <c r="J6134">
        <v>18</v>
      </c>
      <c r="K6134">
        <v>2600</v>
      </c>
      <c r="M6134">
        <v>234</v>
      </c>
      <c r="N6134">
        <v>234</v>
      </c>
      <c r="P6134" t="s">
        <v>120</v>
      </c>
    </row>
    <row r="6135" spans="1:16">
      <c r="A6135" t="str">
        <f t="shared" si="95"/>
        <v>437</v>
      </c>
      <c r="B6135" t="str">
        <f>VLOOKUP(A6135,[11]Sheet3!$D$3:$E$46,2,0)</f>
        <v>Namakkal</v>
      </c>
      <c r="C6135" t="s">
        <v>11642</v>
      </c>
      <c r="D6135" s="2">
        <v>44046</v>
      </c>
      <c r="E6135" t="s">
        <v>11643</v>
      </c>
      <c r="F6135" t="s">
        <v>11644</v>
      </c>
      <c r="G6135" t="s">
        <v>115</v>
      </c>
      <c r="I6135" t="s">
        <v>28</v>
      </c>
      <c r="J6135">
        <v>18</v>
      </c>
      <c r="K6135">
        <v>2600</v>
      </c>
      <c r="M6135">
        <v>234</v>
      </c>
      <c r="N6135">
        <v>234</v>
      </c>
      <c r="P6135" t="s">
        <v>120</v>
      </c>
    </row>
    <row r="6136" spans="1:16">
      <c r="A6136" t="str">
        <f t="shared" si="95"/>
        <v>437</v>
      </c>
      <c r="B6136" t="str">
        <f>VLOOKUP(A6136,[11]Sheet3!$D$3:$E$46,2,0)</f>
        <v>Namakkal</v>
      </c>
      <c r="C6136" t="s">
        <v>11645</v>
      </c>
      <c r="D6136" s="2">
        <v>44046</v>
      </c>
      <c r="E6136" t="s">
        <v>11646</v>
      </c>
      <c r="F6136" t="s">
        <v>11647</v>
      </c>
      <c r="G6136" t="s">
        <v>115</v>
      </c>
      <c r="I6136" t="s">
        <v>28</v>
      </c>
      <c r="J6136">
        <v>18</v>
      </c>
      <c r="K6136">
        <v>2600</v>
      </c>
      <c r="M6136">
        <v>234</v>
      </c>
      <c r="N6136">
        <v>234</v>
      </c>
      <c r="P6136" t="s">
        <v>120</v>
      </c>
    </row>
    <row r="6137" spans="1:16">
      <c r="A6137" t="str">
        <f t="shared" si="95"/>
        <v>437</v>
      </c>
      <c r="B6137" t="str">
        <f>VLOOKUP(A6137,[11]Sheet3!$D$3:$E$46,2,0)</f>
        <v>Namakkal</v>
      </c>
      <c r="C6137" t="s">
        <v>11648</v>
      </c>
      <c r="D6137" s="2">
        <v>44046</v>
      </c>
      <c r="E6137" t="s">
        <v>11649</v>
      </c>
      <c r="F6137" t="s">
        <v>11650</v>
      </c>
      <c r="G6137" t="s">
        <v>115</v>
      </c>
      <c r="I6137" t="s">
        <v>28</v>
      </c>
      <c r="J6137">
        <v>18</v>
      </c>
      <c r="K6137">
        <v>2600</v>
      </c>
      <c r="M6137">
        <v>234</v>
      </c>
      <c r="N6137">
        <v>234</v>
      </c>
      <c r="P6137" t="s">
        <v>120</v>
      </c>
    </row>
    <row r="6138" spans="1:16">
      <c r="A6138" t="str">
        <f t="shared" si="95"/>
        <v>437</v>
      </c>
      <c r="B6138" t="str">
        <f>VLOOKUP(A6138,[11]Sheet3!$D$3:$E$46,2,0)</f>
        <v>Namakkal</v>
      </c>
      <c r="C6138" t="s">
        <v>11651</v>
      </c>
      <c r="D6138" s="2">
        <v>44046</v>
      </c>
      <c r="E6138" t="s">
        <v>11652</v>
      </c>
      <c r="F6138" t="s">
        <v>11653</v>
      </c>
      <c r="G6138" t="s">
        <v>115</v>
      </c>
      <c r="I6138" t="s">
        <v>28</v>
      </c>
      <c r="J6138">
        <v>18</v>
      </c>
      <c r="K6138">
        <v>2600</v>
      </c>
      <c r="M6138">
        <v>234</v>
      </c>
      <c r="N6138">
        <v>234</v>
      </c>
      <c r="P6138" t="s">
        <v>120</v>
      </c>
    </row>
    <row r="6139" spans="1:16">
      <c r="A6139" t="str">
        <f t="shared" si="95"/>
        <v>437</v>
      </c>
      <c r="B6139" t="str">
        <f>VLOOKUP(A6139,[11]Sheet3!$D$3:$E$46,2,0)</f>
        <v>Namakkal</v>
      </c>
      <c r="C6139" t="s">
        <v>11654</v>
      </c>
      <c r="D6139" s="2">
        <v>44046</v>
      </c>
      <c r="G6139" t="s">
        <v>115</v>
      </c>
      <c r="I6139" t="s">
        <v>28</v>
      </c>
      <c r="J6139">
        <v>18</v>
      </c>
      <c r="K6139">
        <v>2600</v>
      </c>
      <c r="M6139">
        <v>234</v>
      </c>
      <c r="N6139">
        <v>234</v>
      </c>
      <c r="P6139" t="s">
        <v>95</v>
      </c>
    </row>
    <row r="6140" spans="1:16">
      <c r="A6140" t="str">
        <f t="shared" si="95"/>
        <v>437</v>
      </c>
      <c r="B6140" t="str">
        <f>VLOOKUP(A6140,[11]Sheet3!$D$3:$E$46,2,0)</f>
        <v>Namakkal</v>
      </c>
      <c r="C6140" t="s">
        <v>11655</v>
      </c>
      <c r="D6140" s="2">
        <v>44046</v>
      </c>
      <c r="E6140" t="s">
        <v>11656</v>
      </c>
      <c r="F6140" t="s">
        <v>11657</v>
      </c>
      <c r="G6140" t="s">
        <v>115</v>
      </c>
      <c r="I6140" t="s">
        <v>28</v>
      </c>
      <c r="J6140">
        <v>18</v>
      </c>
      <c r="K6140">
        <v>2600</v>
      </c>
      <c r="M6140">
        <v>234</v>
      </c>
      <c r="N6140">
        <v>234</v>
      </c>
      <c r="P6140" t="s">
        <v>120</v>
      </c>
    </row>
    <row r="6141" spans="1:16">
      <c r="A6141" t="str">
        <f t="shared" si="95"/>
        <v>437</v>
      </c>
      <c r="B6141" t="str">
        <f>VLOOKUP(A6141,[11]Sheet3!$D$3:$E$46,2,0)</f>
        <v>Namakkal</v>
      </c>
      <c r="C6141" t="s">
        <v>11658</v>
      </c>
      <c r="D6141" s="2">
        <v>44046</v>
      </c>
      <c r="E6141" t="s">
        <v>11659</v>
      </c>
      <c r="F6141" t="s">
        <v>11660</v>
      </c>
      <c r="G6141" t="s">
        <v>115</v>
      </c>
      <c r="I6141" t="s">
        <v>28</v>
      </c>
      <c r="J6141">
        <v>18</v>
      </c>
      <c r="K6141">
        <v>2600</v>
      </c>
      <c r="M6141">
        <v>234</v>
      </c>
      <c r="N6141">
        <v>234</v>
      </c>
      <c r="P6141" t="s">
        <v>120</v>
      </c>
    </row>
    <row r="6142" spans="1:16">
      <c r="A6142" t="str">
        <f t="shared" si="95"/>
        <v>437</v>
      </c>
      <c r="B6142" t="str">
        <f>VLOOKUP(A6142,[11]Sheet3!$D$3:$E$46,2,0)</f>
        <v>Namakkal</v>
      </c>
      <c r="C6142" t="s">
        <v>11661</v>
      </c>
      <c r="D6142" s="2">
        <v>44046</v>
      </c>
      <c r="E6142" t="s">
        <v>455</v>
      </c>
      <c r="F6142" t="s">
        <v>456</v>
      </c>
      <c r="G6142" t="s">
        <v>115</v>
      </c>
      <c r="I6142" t="s">
        <v>28</v>
      </c>
      <c r="J6142">
        <v>18</v>
      </c>
      <c r="K6142">
        <v>3000</v>
      </c>
      <c r="M6142">
        <v>270</v>
      </c>
      <c r="N6142">
        <v>270</v>
      </c>
      <c r="P6142" t="s">
        <v>120</v>
      </c>
    </row>
    <row r="6143" spans="1:16">
      <c r="A6143" t="str">
        <f t="shared" ref="A6143:A6206" si="96">MID(C6143,2,3)</f>
        <v>437</v>
      </c>
      <c r="B6143" t="str">
        <f>VLOOKUP(A6143,[11]Sheet3!$D$3:$E$46,2,0)</f>
        <v>Namakkal</v>
      </c>
      <c r="C6143" t="s">
        <v>11662</v>
      </c>
      <c r="D6143" s="2">
        <v>44046</v>
      </c>
      <c r="G6143" t="s">
        <v>115</v>
      </c>
      <c r="I6143" t="s">
        <v>28</v>
      </c>
      <c r="J6143">
        <v>18</v>
      </c>
      <c r="K6143">
        <v>2600</v>
      </c>
      <c r="M6143">
        <v>234</v>
      </c>
      <c r="N6143">
        <v>234</v>
      </c>
      <c r="P6143" t="s">
        <v>95</v>
      </c>
    </row>
    <row r="6144" spans="1:16">
      <c r="A6144" t="str">
        <f t="shared" si="96"/>
        <v>437</v>
      </c>
      <c r="B6144" t="str">
        <f>VLOOKUP(A6144,[11]Sheet3!$D$3:$E$46,2,0)</f>
        <v>Namakkal</v>
      </c>
      <c r="C6144" t="s">
        <v>11663</v>
      </c>
      <c r="D6144" s="2">
        <v>44046</v>
      </c>
      <c r="E6144" t="s">
        <v>11664</v>
      </c>
      <c r="F6144" t="s">
        <v>11665</v>
      </c>
      <c r="G6144" t="s">
        <v>115</v>
      </c>
      <c r="I6144" t="s">
        <v>28</v>
      </c>
      <c r="J6144">
        <v>18</v>
      </c>
      <c r="K6144">
        <v>2600</v>
      </c>
      <c r="M6144">
        <v>234</v>
      </c>
      <c r="N6144">
        <v>234</v>
      </c>
      <c r="P6144" t="s">
        <v>120</v>
      </c>
    </row>
    <row r="6145" spans="1:16">
      <c r="A6145" t="str">
        <f t="shared" si="96"/>
        <v>437</v>
      </c>
      <c r="B6145" t="str">
        <f>VLOOKUP(A6145,[11]Sheet3!$D$3:$E$46,2,0)</f>
        <v>Namakkal</v>
      </c>
      <c r="C6145" t="s">
        <v>11666</v>
      </c>
      <c r="D6145" s="2">
        <v>44046</v>
      </c>
      <c r="G6145" t="s">
        <v>115</v>
      </c>
      <c r="I6145" t="s">
        <v>28</v>
      </c>
      <c r="J6145">
        <v>18</v>
      </c>
      <c r="K6145">
        <v>2600</v>
      </c>
      <c r="M6145">
        <v>234</v>
      </c>
      <c r="N6145">
        <v>234</v>
      </c>
      <c r="P6145" t="s">
        <v>95</v>
      </c>
    </row>
    <row r="6146" spans="1:16">
      <c r="A6146" t="str">
        <f t="shared" si="96"/>
        <v>437</v>
      </c>
      <c r="B6146" t="str">
        <f>VLOOKUP(A6146,[11]Sheet3!$D$3:$E$46,2,0)</f>
        <v>Namakkal</v>
      </c>
      <c r="C6146" t="s">
        <v>11667</v>
      </c>
      <c r="D6146" s="2">
        <v>44046</v>
      </c>
      <c r="E6146" t="s">
        <v>11668</v>
      </c>
      <c r="F6146" t="s">
        <v>11669</v>
      </c>
      <c r="G6146" t="s">
        <v>115</v>
      </c>
      <c r="I6146" t="s">
        <v>28</v>
      </c>
      <c r="J6146">
        <v>18</v>
      </c>
      <c r="K6146">
        <v>2600</v>
      </c>
      <c r="M6146">
        <v>234</v>
      </c>
      <c r="N6146">
        <v>234</v>
      </c>
      <c r="P6146" t="s">
        <v>120</v>
      </c>
    </row>
    <row r="6147" spans="1:16">
      <c r="A6147" t="str">
        <f t="shared" si="96"/>
        <v>437</v>
      </c>
      <c r="B6147" t="str">
        <f>VLOOKUP(A6147,[11]Sheet3!$D$3:$E$46,2,0)</f>
        <v>Namakkal</v>
      </c>
      <c r="C6147" t="s">
        <v>11670</v>
      </c>
      <c r="D6147" s="2">
        <v>44046</v>
      </c>
      <c r="G6147" t="s">
        <v>115</v>
      </c>
      <c r="I6147" t="s">
        <v>28</v>
      </c>
      <c r="J6147">
        <v>18</v>
      </c>
      <c r="K6147">
        <v>2600</v>
      </c>
      <c r="M6147">
        <v>234</v>
      </c>
      <c r="N6147">
        <v>234</v>
      </c>
      <c r="P6147" t="s">
        <v>95</v>
      </c>
    </row>
    <row r="6148" spans="1:16">
      <c r="A6148" t="str">
        <f t="shared" si="96"/>
        <v>437</v>
      </c>
      <c r="B6148" t="str">
        <f>VLOOKUP(A6148,[11]Sheet3!$D$3:$E$46,2,0)</f>
        <v>Namakkal</v>
      </c>
      <c r="C6148" t="s">
        <v>11671</v>
      </c>
      <c r="D6148" s="2">
        <v>44046</v>
      </c>
      <c r="E6148" t="s">
        <v>11672</v>
      </c>
      <c r="F6148" t="s">
        <v>11673</v>
      </c>
      <c r="G6148" t="s">
        <v>115</v>
      </c>
      <c r="I6148" t="s">
        <v>28</v>
      </c>
      <c r="J6148">
        <v>18</v>
      </c>
      <c r="K6148">
        <v>2600</v>
      </c>
      <c r="M6148">
        <v>234</v>
      </c>
      <c r="N6148">
        <v>234</v>
      </c>
      <c r="P6148" t="s">
        <v>120</v>
      </c>
    </row>
    <row r="6149" spans="1:16">
      <c r="A6149" t="str">
        <f t="shared" si="96"/>
        <v>437</v>
      </c>
      <c r="B6149" t="str">
        <f>VLOOKUP(A6149,[11]Sheet3!$D$3:$E$46,2,0)</f>
        <v>Namakkal</v>
      </c>
      <c r="C6149" t="s">
        <v>11674</v>
      </c>
      <c r="D6149" s="2">
        <v>44046</v>
      </c>
      <c r="E6149" t="s">
        <v>11675</v>
      </c>
      <c r="F6149" t="s">
        <v>11676</v>
      </c>
      <c r="G6149" t="s">
        <v>115</v>
      </c>
      <c r="I6149" t="s">
        <v>28</v>
      </c>
      <c r="J6149">
        <v>18</v>
      </c>
      <c r="K6149">
        <v>2600</v>
      </c>
      <c r="M6149">
        <v>234</v>
      </c>
      <c r="N6149">
        <v>234</v>
      </c>
      <c r="P6149" t="s">
        <v>120</v>
      </c>
    </row>
    <row r="6150" spans="1:16">
      <c r="A6150" t="str">
        <f t="shared" si="96"/>
        <v>437</v>
      </c>
      <c r="B6150" t="str">
        <f>VLOOKUP(A6150,[11]Sheet3!$D$3:$E$46,2,0)</f>
        <v>Namakkal</v>
      </c>
      <c r="C6150" t="s">
        <v>11677</v>
      </c>
      <c r="D6150" s="2">
        <v>44046</v>
      </c>
      <c r="E6150" t="s">
        <v>11678</v>
      </c>
      <c r="F6150" t="s">
        <v>11679</v>
      </c>
      <c r="G6150" t="s">
        <v>115</v>
      </c>
      <c r="I6150" t="s">
        <v>28</v>
      </c>
      <c r="J6150">
        <v>18</v>
      </c>
      <c r="K6150">
        <v>2600</v>
      </c>
      <c r="M6150">
        <v>234</v>
      </c>
      <c r="N6150">
        <v>234</v>
      </c>
      <c r="P6150" t="s">
        <v>120</v>
      </c>
    </row>
    <row r="6151" spans="1:16">
      <c r="A6151" t="str">
        <f t="shared" si="96"/>
        <v>437</v>
      </c>
      <c r="B6151" t="str">
        <f>VLOOKUP(A6151,[11]Sheet3!$D$3:$E$46,2,0)</f>
        <v>Namakkal</v>
      </c>
      <c r="C6151" t="s">
        <v>11680</v>
      </c>
      <c r="D6151" s="2">
        <v>44046</v>
      </c>
      <c r="E6151" t="s">
        <v>11681</v>
      </c>
      <c r="F6151" t="s">
        <v>11682</v>
      </c>
      <c r="G6151" t="s">
        <v>115</v>
      </c>
      <c r="I6151" t="s">
        <v>28</v>
      </c>
      <c r="J6151">
        <v>18</v>
      </c>
      <c r="K6151">
        <v>2600</v>
      </c>
      <c r="M6151">
        <v>234</v>
      </c>
      <c r="N6151">
        <v>234</v>
      </c>
      <c r="P6151" t="s">
        <v>120</v>
      </c>
    </row>
    <row r="6152" spans="1:16">
      <c r="A6152" t="str">
        <f t="shared" si="96"/>
        <v>437</v>
      </c>
      <c r="B6152" t="str">
        <f>VLOOKUP(A6152,[11]Sheet3!$D$3:$E$46,2,0)</f>
        <v>Namakkal</v>
      </c>
      <c r="C6152" t="s">
        <v>11683</v>
      </c>
      <c r="D6152" s="2">
        <v>44046</v>
      </c>
      <c r="E6152" t="s">
        <v>11684</v>
      </c>
      <c r="F6152" t="s">
        <v>11685</v>
      </c>
      <c r="G6152" t="s">
        <v>115</v>
      </c>
      <c r="I6152" t="s">
        <v>28</v>
      </c>
      <c r="J6152">
        <v>18</v>
      </c>
      <c r="K6152">
        <v>2600</v>
      </c>
      <c r="M6152">
        <v>234</v>
      </c>
      <c r="N6152">
        <v>234</v>
      </c>
      <c r="P6152" t="s">
        <v>120</v>
      </c>
    </row>
    <row r="6153" spans="1:16">
      <c r="A6153" t="str">
        <f t="shared" si="96"/>
        <v>437</v>
      </c>
      <c r="B6153" t="str">
        <f>VLOOKUP(A6153,[11]Sheet3!$D$3:$E$46,2,0)</f>
        <v>Namakkal</v>
      </c>
      <c r="C6153" t="s">
        <v>11686</v>
      </c>
      <c r="D6153" s="2">
        <v>44046</v>
      </c>
      <c r="E6153" t="s">
        <v>11687</v>
      </c>
      <c r="F6153" t="s">
        <v>11688</v>
      </c>
      <c r="G6153" t="s">
        <v>115</v>
      </c>
      <c r="I6153" t="s">
        <v>28</v>
      </c>
      <c r="J6153">
        <v>18</v>
      </c>
      <c r="K6153">
        <v>2600</v>
      </c>
      <c r="M6153">
        <v>234</v>
      </c>
      <c r="N6153">
        <v>234</v>
      </c>
      <c r="P6153" t="s">
        <v>120</v>
      </c>
    </row>
    <row r="6154" spans="1:16">
      <c r="A6154" t="str">
        <f t="shared" si="96"/>
        <v>437</v>
      </c>
      <c r="B6154" t="str">
        <f>VLOOKUP(A6154,[11]Sheet3!$D$3:$E$46,2,0)</f>
        <v>Namakkal</v>
      </c>
      <c r="C6154" t="s">
        <v>11689</v>
      </c>
      <c r="D6154" s="2">
        <v>44046</v>
      </c>
      <c r="G6154" t="s">
        <v>115</v>
      </c>
      <c r="I6154" t="s">
        <v>28</v>
      </c>
      <c r="J6154">
        <v>18</v>
      </c>
      <c r="K6154">
        <v>2600</v>
      </c>
      <c r="M6154">
        <v>234</v>
      </c>
      <c r="N6154">
        <v>234</v>
      </c>
      <c r="P6154" t="s">
        <v>95</v>
      </c>
    </row>
    <row r="6155" spans="1:16">
      <c r="A6155" t="str">
        <f t="shared" si="96"/>
        <v>437</v>
      </c>
      <c r="B6155" t="str">
        <f>VLOOKUP(A6155,[11]Sheet3!$D$3:$E$46,2,0)</f>
        <v>Namakkal</v>
      </c>
      <c r="C6155" t="s">
        <v>11690</v>
      </c>
      <c r="D6155" s="2">
        <v>44046</v>
      </c>
      <c r="G6155" t="s">
        <v>115</v>
      </c>
      <c r="I6155" t="s">
        <v>28</v>
      </c>
      <c r="J6155">
        <v>18</v>
      </c>
      <c r="K6155">
        <v>2600</v>
      </c>
      <c r="M6155">
        <v>234</v>
      </c>
      <c r="N6155">
        <v>234</v>
      </c>
      <c r="P6155" t="s">
        <v>95</v>
      </c>
    </row>
    <row r="6156" spans="1:16">
      <c r="A6156" t="str">
        <f t="shared" si="96"/>
        <v>437</v>
      </c>
      <c r="B6156" t="str">
        <f>VLOOKUP(A6156,[11]Sheet3!$D$3:$E$46,2,0)</f>
        <v>Namakkal</v>
      </c>
      <c r="C6156" t="s">
        <v>11691</v>
      </c>
      <c r="D6156" s="2">
        <v>44046</v>
      </c>
      <c r="G6156" t="s">
        <v>115</v>
      </c>
      <c r="I6156" t="s">
        <v>28</v>
      </c>
      <c r="J6156">
        <v>18</v>
      </c>
      <c r="K6156">
        <v>2600</v>
      </c>
      <c r="M6156">
        <v>234</v>
      </c>
      <c r="N6156">
        <v>234</v>
      </c>
      <c r="P6156" t="s">
        <v>95</v>
      </c>
    </row>
    <row r="6157" spans="1:16">
      <c r="A6157" t="str">
        <f t="shared" si="96"/>
        <v>437</v>
      </c>
      <c r="B6157" t="str">
        <f>VLOOKUP(A6157,[11]Sheet3!$D$3:$E$46,2,0)</f>
        <v>Namakkal</v>
      </c>
      <c r="C6157" t="s">
        <v>11692</v>
      </c>
      <c r="D6157" s="2">
        <v>44046</v>
      </c>
      <c r="G6157" t="s">
        <v>115</v>
      </c>
      <c r="I6157" t="s">
        <v>28</v>
      </c>
      <c r="J6157">
        <v>18</v>
      </c>
      <c r="K6157">
        <v>2600</v>
      </c>
      <c r="M6157">
        <v>234</v>
      </c>
      <c r="N6157">
        <v>234</v>
      </c>
      <c r="P6157" t="s">
        <v>95</v>
      </c>
    </row>
    <row r="6158" spans="1:16">
      <c r="A6158" t="str">
        <f t="shared" si="96"/>
        <v>437</v>
      </c>
      <c r="B6158" t="str">
        <f>VLOOKUP(A6158,[11]Sheet3!$D$3:$E$46,2,0)</f>
        <v>Namakkal</v>
      </c>
      <c r="C6158" t="s">
        <v>11693</v>
      </c>
      <c r="D6158" s="2">
        <v>44046</v>
      </c>
      <c r="G6158" t="s">
        <v>115</v>
      </c>
      <c r="I6158" t="s">
        <v>28</v>
      </c>
      <c r="J6158">
        <v>18</v>
      </c>
      <c r="K6158">
        <v>2600</v>
      </c>
      <c r="M6158">
        <v>234</v>
      </c>
      <c r="N6158">
        <v>234</v>
      </c>
      <c r="P6158" t="s">
        <v>95</v>
      </c>
    </row>
    <row r="6159" spans="1:16">
      <c r="A6159" t="str">
        <f t="shared" si="96"/>
        <v>437</v>
      </c>
      <c r="B6159" t="str">
        <f>VLOOKUP(A6159,[11]Sheet3!$D$3:$E$46,2,0)</f>
        <v>Namakkal</v>
      </c>
      <c r="C6159" t="s">
        <v>11694</v>
      </c>
      <c r="D6159" s="2">
        <v>44046</v>
      </c>
      <c r="E6159" t="s">
        <v>11695</v>
      </c>
      <c r="F6159" t="s">
        <v>11696</v>
      </c>
      <c r="G6159" t="s">
        <v>115</v>
      </c>
      <c r="I6159" t="s">
        <v>28</v>
      </c>
      <c r="J6159">
        <v>18</v>
      </c>
      <c r="K6159">
        <v>2600</v>
      </c>
      <c r="M6159">
        <v>234</v>
      </c>
      <c r="N6159">
        <v>234</v>
      </c>
      <c r="P6159" t="s">
        <v>120</v>
      </c>
    </row>
    <row r="6160" spans="1:16">
      <c r="A6160" t="str">
        <f t="shared" si="96"/>
        <v>437</v>
      </c>
      <c r="B6160" t="str">
        <f>VLOOKUP(A6160,[11]Sheet3!$D$3:$E$46,2,0)</f>
        <v>Namakkal</v>
      </c>
      <c r="C6160" t="s">
        <v>11697</v>
      </c>
      <c r="D6160" s="2">
        <v>44046</v>
      </c>
      <c r="E6160" t="s">
        <v>11698</v>
      </c>
      <c r="F6160" t="s">
        <v>11699</v>
      </c>
      <c r="G6160" t="s">
        <v>115</v>
      </c>
      <c r="I6160" t="s">
        <v>28</v>
      </c>
      <c r="J6160">
        <v>18</v>
      </c>
      <c r="K6160">
        <v>2600</v>
      </c>
      <c r="M6160">
        <v>234</v>
      </c>
      <c r="N6160">
        <v>234</v>
      </c>
      <c r="P6160" t="s">
        <v>120</v>
      </c>
    </row>
    <row r="6161" spans="1:16">
      <c r="A6161" t="str">
        <f t="shared" si="96"/>
        <v>437</v>
      </c>
      <c r="B6161" t="str">
        <f>VLOOKUP(A6161,[11]Sheet3!$D$3:$E$46,2,0)</f>
        <v>Namakkal</v>
      </c>
      <c r="C6161" t="s">
        <v>11700</v>
      </c>
      <c r="D6161" s="2">
        <v>44046</v>
      </c>
      <c r="E6161" t="s">
        <v>11701</v>
      </c>
      <c r="F6161" t="s">
        <v>11702</v>
      </c>
      <c r="G6161" t="s">
        <v>115</v>
      </c>
      <c r="I6161" t="s">
        <v>28</v>
      </c>
      <c r="J6161">
        <v>18</v>
      </c>
      <c r="K6161">
        <v>2600</v>
      </c>
      <c r="M6161">
        <v>234</v>
      </c>
      <c r="N6161">
        <v>234</v>
      </c>
      <c r="P6161" t="s">
        <v>120</v>
      </c>
    </row>
    <row r="6162" spans="1:16">
      <c r="A6162" t="str">
        <f t="shared" si="96"/>
        <v>437</v>
      </c>
      <c r="B6162" t="str">
        <f>VLOOKUP(A6162,[11]Sheet3!$D$3:$E$46,2,0)</f>
        <v>Namakkal</v>
      </c>
      <c r="C6162" t="s">
        <v>11703</v>
      </c>
      <c r="D6162" s="2">
        <v>44046</v>
      </c>
      <c r="G6162" t="s">
        <v>115</v>
      </c>
      <c r="I6162" t="s">
        <v>28</v>
      </c>
      <c r="J6162">
        <v>18</v>
      </c>
      <c r="K6162">
        <v>2600</v>
      </c>
      <c r="M6162">
        <v>234</v>
      </c>
      <c r="N6162">
        <v>234</v>
      </c>
      <c r="P6162" t="s">
        <v>95</v>
      </c>
    </row>
    <row r="6163" spans="1:16">
      <c r="A6163" t="str">
        <f t="shared" si="96"/>
        <v>437</v>
      </c>
      <c r="B6163" t="str">
        <f>VLOOKUP(A6163,[11]Sheet3!$D$3:$E$46,2,0)</f>
        <v>Namakkal</v>
      </c>
      <c r="C6163" t="s">
        <v>11704</v>
      </c>
      <c r="D6163" s="2">
        <v>44046</v>
      </c>
      <c r="E6163" t="s">
        <v>7173</v>
      </c>
      <c r="F6163" t="s">
        <v>7174</v>
      </c>
      <c r="G6163" t="s">
        <v>115</v>
      </c>
      <c r="I6163" t="s">
        <v>28</v>
      </c>
      <c r="J6163">
        <v>18</v>
      </c>
      <c r="K6163">
        <v>2600</v>
      </c>
      <c r="M6163">
        <v>234</v>
      </c>
      <c r="N6163">
        <v>234</v>
      </c>
      <c r="P6163" t="s">
        <v>120</v>
      </c>
    </row>
    <row r="6164" spans="1:16">
      <c r="A6164" t="str">
        <f t="shared" si="96"/>
        <v>437</v>
      </c>
      <c r="B6164" t="str">
        <f>VLOOKUP(A6164,[11]Sheet3!$D$3:$E$46,2,0)</f>
        <v>Namakkal</v>
      </c>
      <c r="C6164" t="s">
        <v>11705</v>
      </c>
      <c r="D6164" s="2">
        <v>44046</v>
      </c>
      <c r="G6164" t="s">
        <v>115</v>
      </c>
      <c r="I6164" t="s">
        <v>28</v>
      </c>
      <c r="J6164">
        <v>18</v>
      </c>
      <c r="K6164">
        <v>2600</v>
      </c>
      <c r="M6164">
        <v>234</v>
      </c>
      <c r="N6164">
        <v>234</v>
      </c>
      <c r="P6164" t="s">
        <v>95</v>
      </c>
    </row>
    <row r="6165" spans="1:16">
      <c r="A6165" t="str">
        <f t="shared" si="96"/>
        <v>437</v>
      </c>
      <c r="B6165" t="str">
        <f>VLOOKUP(A6165,[11]Sheet3!$D$3:$E$46,2,0)</f>
        <v>Namakkal</v>
      </c>
      <c r="C6165" t="s">
        <v>11706</v>
      </c>
      <c r="D6165" s="2">
        <v>44046</v>
      </c>
      <c r="E6165" t="s">
        <v>11707</v>
      </c>
      <c r="F6165" t="s">
        <v>11708</v>
      </c>
      <c r="G6165" t="s">
        <v>115</v>
      </c>
      <c r="I6165" t="s">
        <v>28</v>
      </c>
      <c r="J6165">
        <v>18</v>
      </c>
      <c r="K6165">
        <v>2600</v>
      </c>
      <c r="M6165">
        <v>234</v>
      </c>
      <c r="N6165">
        <v>234</v>
      </c>
      <c r="P6165" t="s">
        <v>120</v>
      </c>
    </row>
    <row r="6166" spans="1:16">
      <c r="A6166" t="str">
        <f t="shared" si="96"/>
        <v>437</v>
      </c>
      <c r="B6166" t="str">
        <f>VLOOKUP(A6166,[11]Sheet3!$D$3:$E$46,2,0)</f>
        <v>Namakkal</v>
      </c>
      <c r="C6166" t="s">
        <v>11709</v>
      </c>
      <c r="D6166" s="2">
        <v>44046</v>
      </c>
      <c r="G6166" t="s">
        <v>115</v>
      </c>
      <c r="I6166" t="s">
        <v>28</v>
      </c>
      <c r="J6166">
        <v>18</v>
      </c>
      <c r="K6166">
        <v>2600</v>
      </c>
      <c r="M6166">
        <v>234</v>
      </c>
      <c r="N6166">
        <v>234</v>
      </c>
      <c r="P6166" t="s">
        <v>95</v>
      </c>
    </row>
    <row r="6167" spans="1:16">
      <c r="A6167" t="str">
        <f t="shared" si="96"/>
        <v>437</v>
      </c>
      <c r="B6167" t="str">
        <f>VLOOKUP(A6167,[11]Sheet3!$D$3:$E$46,2,0)</f>
        <v>Namakkal</v>
      </c>
      <c r="C6167" t="s">
        <v>11710</v>
      </c>
      <c r="D6167" s="2">
        <v>44046</v>
      </c>
      <c r="E6167" t="s">
        <v>11711</v>
      </c>
      <c r="F6167" t="s">
        <v>11712</v>
      </c>
      <c r="G6167" t="s">
        <v>115</v>
      </c>
      <c r="I6167" t="s">
        <v>28</v>
      </c>
      <c r="J6167">
        <v>18</v>
      </c>
      <c r="K6167">
        <v>2600</v>
      </c>
      <c r="M6167">
        <v>234</v>
      </c>
      <c r="N6167">
        <v>234</v>
      </c>
      <c r="P6167" t="s">
        <v>120</v>
      </c>
    </row>
    <row r="6168" spans="1:16">
      <c r="A6168" t="str">
        <f t="shared" si="96"/>
        <v>437</v>
      </c>
      <c r="B6168" t="str">
        <f>VLOOKUP(A6168,[11]Sheet3!$D$3:$E$46,2,0)</f>
        <v>Namakkal</v>
      </c>
      <c r="C6168" t="s">
        <v>11713</v>
      </c>
      <c r="D6168" s="2">
        <v>44046</v>
      </c>
      <c r="G6168" t="s">
        <v>115</v>
      </c>
      <c r="I6168" t="s">
        <v>28</v>
      </c>
      <c r="J6168">
        <v>18</v>
      </c>
      <c r="K6168">
        <v>2600</v>
      </c>
      <c r="M6168">
        <v>234</v>
      </c>
      <c r="N6168">
        <v>234</v>
      </c>
      <c r="P6168" t="s">
        <v>95</v>
      </c>
    </row>
    <row r="6169" spans="1:16">
      <c r="A6169" t="str">
        <f t="shared" si="96"/>
        <v>437</v>
      </c>
      <c r="B6169" t="str">
        <f>VLOOKUP(A6169,[11]Sheet3!$D$3:$E$46,2,0)</f>
        <v>Namakkal</v>
      </c>
      <c r="C6169" t="s">
        <v>11714</v>
      </c>
      <c r="D6169" s="2">
        <v>44046</v>
      </c>
      <c r="E6169" t="s">
        <v>11715</v>
      </c>
      <c r="F6169" t="s">
        <v>11716</v>
      </c>
      <c r="G6169" t="s">
        <v>115</v>
      </c>
      <c r="I6169" t="s">
        <v>28</v>
      </c>
      <c r="J6169">
        <v>18</v>
      </c>
      <c r="K6169">
        <v>2600</v>
      </c>
      <c r="M6169">
        <v>234</v>
      </c>
      <c r="N6169">
        <v>234</v>
      </c>
      <c r="P6169" t="s">
        <v>120</v>
      </c>
    </row>
    <row r="6170" spans="1:16">
      <c r="A6170" t="str">
        <f t="shared" si="96"/>
        <v>437</v>
      </c>
      <c r="B6170" t="str">
        <f>VLOOKUP(A6170,[11]Sheet3!$D$3:$E$46,2,0)</f>
        <v>Namakkal</v>
      </c>
      <c r="C6170" t="s">
        <v>11717</v>
      </c>
      <c r="D6170" s="2">
        <v>44046</v>
      </c>
      <c r="G6170" t="s">
        <v>115</v>
      </c>
      <c r="I6170" t="s">
        <v>28</v>
      </c>
      <c r="J6170">
        <v>18</v>
      </c>
      <c r="K6170">
        <v>2600</v>
      </c>
      <c r="M6170">
        <v>234</v>
      </c>
      <c r="N6170">
        <v>234</v>
      </c>
      <c r="P6170" t="s">
        <v>120</v>
      </c>
    </row>
    <row r="6171" spans="1:16">
      <c r="A6171" t="str">
        <f t="shared" si="96"/>
        <v>437</v>
      </c>
      <c r="B6171" t="str">
        <f>VLOOKUP(A6171,[11]Sheet3!$D$3:$E$46,2,0)</f>
        <v>Namakkal</v>
      </c>
      <c r="C6171" t="s">
        <v>11718</v>
      </c>
      <c r="D6171" s="2">
        <v>44046</v>
      </c>
      <c r="E6171" t="s">
        <v>11719</v>
      </c>
      <c r="F6171" t="s">
        <v>11720</v>
      </c>
      <c r="G6171" t="s">
        <v>115</v>
      </c>
      <c r="I6171" t="s">
        <v>28</v>
      </c>
      <c r="J6171">
        <v>18</v>
      </c>
      <c r="K6171">
        <v>2600</v>
      </c>
      <c r="M6171">
        <v>234</v>
      </c>
      <c r="N6171">
        <v>234</v>
      </c>
      <c r="P6171" t="s">
        <v>120</v>
      </c>
    </row>
    <row r="6172" spans="1:16">
      <c r="A6172" t="str">
        <f t="shared" si="96"/>
        <v>437</v>
      </c>
      <c r="B6172" t="str">
        <f>VLOOKUP(A6172,[11]Sheet3!$D$3:$E$46,2,0)</f>
        <v>Namakkal</v>
      </c>
      <c r="C6172" t="s">
        <v>11721</v>
      </c>
      <c r="D6172" s="2">
        <v>44046</v>
      </c>
      <c r="E6172" t="s">
        <v>11722</v>
      </c>
      <c r="F6172" t="s">
        <v>11723</v>
      </c>
      <c r="G6172" t="s">
        <v>115</v>
      </c>
      <c r="I6172" t="s">
        <v>28</v>
      </c>
      <c r="J6172">
        <v>18</v>
      </c>
      <c r="K6172">
        <v>2600</v>
      </c>
      <c r="M6172">
        <v>234</v>
      </c>
      <c r="N6172">
        <v>234</v>
      </c>
      <c r="P6172" t="s">
        <v>120</v>
      </c>
    </row>
    <row r="6173" spans="1:16">
      <c r="A6173" t="str">
        <f t="shared" si="96"/>
        <v>437</v>
      </c>
      <c r="B6173" t="str">
        <f>VLOOKUP(A6173,[11]Sheet3!$D$3:$E$46,2,0)</f>
        <v>Namakkal</v>
      </c>
      <c r="C6173" t="s">
        <v>11724</v>
      </c>
      <c r="D6173" s="2">
        <v>44046</v>
      </c>
      <c r="E6173" t="s">
        <v>8838</v>
      </c>
      <c r="F6173" t="s">
        <v>8839</v>
      </c>
      <c r="G6173" t="s">
        <v>115</v>
      </c>
      <c r="I6173" t="s">
        <v>28</v>
      </c>
      <c r="J6173">
        <v>18</v>
      </c>
      <c r="K6173">
        <v>2600</v>
      </c>
      <c r="M6173">
        <v>234</v>
      </c>
      <c r="N6173">
        <v>234</v>
      </c>
      <c r="P6173" t="s">
        <v>120</v>
      </c>
    </row>
    <row r="6174" spans="1:16">
      <c r="A6174" t="str">
        <f t="shared" si="96"/>
        <v>437</v>
      </c>
      <c r="B6174" t="str">
        <f>VLOOKUP(A6174,[11]Sheet3!$D$3:$E$46,2,0)</f>
        <v>Namakkal</v>
      </c>
      <c r="C6174" t="s">
        <v>11725</v>
      </c>
      <c r="D6174" s="2">
        <v>44046</v>
      </c>
      <c r="G6174" t="s">
        <v>115</v>
      </c>
      <c r="I6174" t="s">
        <v>28</v>
      </c>
      <c r="J6174">
        <v>18</v>
      </c>
      <c r="K6174">
        <v>2600</v>
      </c>
      <c r="M6174">
        <v>234</v>
      </c>
      <c r="N6174">
        <v>234</v>
      </c>
      <c r="P6174" t="s">
        <v>95</v>
      </c>
    </row>
    <row r="6175" spans="1:16">
      <c r="A6175" t="str">
        <f t="shared" si="96"/>
        <v>437</v>
      </c>
      <c r="B6175" t="str">
        <f>VLOOKUP(A6175,[11]Sheet3!$D$3:$E$46,2,0)</f>
        <v>Namakkal</v>
      </c>
      <c r="C6175" t="s">
        <v>11726</v>
      </c>
      <c r="D6175" s="2">
        <v>44046</v>
      </c>
      <c r="G6175" t="s">
        <v>115</v>
      </c>
      <c r="I6175" t="s">
        <v>28</v>
      </c>
      <c r="J6175">
        <v>18</v>
      </c>
      <c r="K6175">
        <v>2600</v>
      </c>
      <c r="M6175">
        <v>234</v>
      </c>
      <c r="N6175">
        <v>234</v>
      </c>
      <c r="P6175" t="s">
        <v>95</v>
      </c>
    </row>
    <row r="6176" spans="1:16">
      <c r="A6176" t="str">
        <f t="shared" si="96"/>
        <v>437</v>
      </c>
      <c r="B6176" t="str">
        <f>VLOOKUP(A6176,[11]Sheet3!$D$3:$E$46,2,0)</f>
        <v>Namakkal</v>
      </c>
      <c r="C6176" t="s">
        <v>11727</v>
      </c>
      <c r="D6176" s="2">
        <v>44046</v>
      </c>
      <c r="G6176" t="s">
        <v>115</v>
      </c>
      <c r="I6176" t="s">
        <v>28</v>
      </c>
      <c r="J6176">
        <v>18</v>
      </c>
      <c r="K6176">
        <v>2600</v>
      </c>
      <c r="M6176">
        <v>234</v>
      </c>
      <c r="N6176">
        <v>234</v>
      </c>
      <c r="P6176" t="s">
        <v>95</v>
      </c>
    </row>
    <row r="6177" spans="1:16">
      <c r="A6177" t="str">
        <f t="shared" si="96"/>
        <v>437</v>
      </c>
      <c r="B6177" t="str">
        <f>VLOOKUP(A6177,[11]Sheet3!$D$3:$E$46,2,0)</f>
        <v>Namakkal</v>
      </c>
      <c r="C6177" t="s">
        <v>11728</v>
      </c>
      <c r="D6177" s="2">
        <v>44046</v>
      </c>
      <c r="G6177" t="s">
        <v>115</v>
      </c>
      <c r="I6177" t="s">
        <v>28</v>
      </c>
      <c r="J6177">
        <v>18</v>
      </c>
      <c r="K6177">
        <v>2600</v>
      </c>
      <c r="M6177">
        <v>234</v>
      </c>
      <c r="N6177">
        <v>234</v>
      </c>
      <c r="P6177" t="s">
        <v>95</v>
      </c>
    </row>
    <row r="6178" spans="1:16">
      <c r="A6178" t="str">
        <f t="shared" si="96"/>
        <v>437</v>
      </c>
      <c r="B6178" t="str">
        <f>VLOOKUP(A6178,[11]Sheet3!$D$3:$E$46,2,0)</f>
        <v>Namakkal</v>
      </c>
      <c r="C6178" t="s">
        <v>11729</v>
      </c>
      <c r="D6178" s="2">
        <v>44046</v>
      </c>
      <c r="E6178" t="s">
        <v>11730</v>
      </c>
      <c r="F6178" t="s">
        <v>11731</v>
      </c>
      <c r="G6178" t="s">
        <v>115</v>
      </c>
      <c r="I6178" t="s">
        <v>28</v>
      </c>
      <c r="J6178">
        <v>18</v>
      </c>
      <c r="K6178">
        <v>2600</v>
      </c>
      <c r="M6178">
        <v>234</v>
      </c>
      <c r="N6178">
        <v>234</v>
      </c>
      <c r="P6178" t="s">
        <v>120</v>
      </c>
    </row>
    <row r="6179" spans="1:16">
      <c r="A6179" t="str">
        <f t="shared" si="96"/>
        <v>437</v>
      </c>
      <c r="B6179" t="str">
        <f>VLOOKUP(A6179,[11]Sheet3!$D$3:$E$46,2,0)</f>
        <v>Namakkal</v>
      </c>
      <c r="C6179" t="s">
        <v>11732</v>
      </c>
      <c r="D6179" s="2">
        <v>44046</v>
      </c>
      <c r="G6179" t="s">
        <v>115</v>
      </c>
      <c r="I6179" t="s">
        <v>28</v>
      </c>
      <c r="J6179">
        <v>18</v>
      </c>
      <c r="K6179">
        <v>2600</v>
      </c>
      <c r="M6179">
        <v>234</v>
      </c>
      <c r="N6179">
        <v>234</v>
      </c>
      <c r="P6179" t="s">
        <v>95</v>
      </c>
    </row>
    <row r="6180" spans="1:16">
      <c r="A6180" t="str">
        <f t="shared" si="96"/>
        <v>437</v>
      </c>
      <c r="B6180" t="str">
        <f>VLOOKUP(A6180,[11]Sheet3!$D$3:$E$46,2,0)</f>
        <v>Namakkal</v>
      </c>
      <c r="C6180" t="s">
        <v>11733</v>
      </c>
      <c r="D6180" s="2">
        <v>44046</v>
      </c>
      <c r="G6180" t="s">
        <v>115</v>
      </c>
      <c r="I6180" t="s">
        <v>28</v>
      </c>
      <c r="J6180">
        <v>18</v>
      </c>
      <c r="K6180">
        <v>2600</v>
      </c>
      <c r="M6180">
        <v>234</v>
      </c>
      <c r="N6180">
        <v>234</v>
      </c>
      <c r="P6180" t="s">
        <v>95</v>
      </c>
    </row>
    <row r="6181" spans="1:16">
      <c r="A6181" t="str">
        <f t="shared" si="96"/>
        <v>437</v>
      </c>
      <c r="B6181" t="str">
        <f>VLOOKUP(A6181,[11]Sheet3!$D$3:$E$46,2,0)</f>
        <v>Namakkal</v>
      </c>
      <c r="C6181" t="s">
        <v>11734</v>
      </c>
      <c r="D6181" s="2">
        <v>44046</v>
      </c>
      <c r="E6181" t="s">
        <v>11735</v>
      </c>
      <c r="F6181" t="s">
        <v>11736</v>
      </c>
      <c r="G6181" t="s">
        <v>115</v>
      </c>
      <c r="I6181" t="s">
        <v>28</v>
      </c>
      <c r="J6181">
        <v>18</v>
      </c>
      <c r="K6181">
        <v>2600</v>
      </c>
      <c r="M6181">
        <v>234</v>
      </c>
      <c r="N6181">
        <v>234</v>
      </c>
      <c r="P6181" t="s">
        <v>120</v>
      </c>
    </row>
    <row r="6182" spans="1:16">
      <c r="A6182" t="str">
        <f t="shared" si="96"/>
        <v>437</v>
      </c>
      <c r="B6182" t="str">
        <f>VLOOKUP(A6182,[11]Sheet3!$D$3:$E$46,2,0)</f>
        <v>Namakkal</v>
      </c>
      <c r="C6182" t="s">
        <v>11737</v>
      </c>
      <c r="D6182" s="2">
        <v>44046</v>
      </c>
      <c r="G6182" t="s">
        <v>115</v>
      </c>
      <c r="I6182" t="s">
        <v>28</v>
      </c>
      <c r="J6182">
        <v>18</v>
      </c>
      <c r="K6182">
        <v>2600</v>
      </c>
      <c r="M6182">
        <v>234</v>
      </c>
      <c r="N6182">
        <v>234</v>
      </c>
      <c r="P6182" t="s">
        <v>95</v>
      </c>
    </row>
    <row r="6183" spans="1:16">
      <c r="A6183" t="str">
        <f t="shared" si="96"/>
        <v>437</v>
      </c>
      <c r="B6183" t="str">
        <f>VLOOKUP(A6183,[11]Sheet3!$D$3:$E$46,2,0)</f>
        <v>Namakkal</v>
      </c>
      <c r="C6183" t="s">
        <v>11738</v>
      </c>
      <c r="D6183" s="2">
        <v>44046</v>
      </c>
      <c r="E6183" t="s">
        <v>11739</v>
      </c>
      <c r="F6183" t="s">
        <v>11740</v>
      </c>
      <c r="G6183" t="s">
        <v>115</v>
      </c>
      <c r="I6183" t="s">
        <v>28</v>
      </c>
      <c r="J6183">
        <v>18</v>
      </c>
      <c r="K6183">
        <v>2600</v>
      </c>
      <c r="M6183">
        <v>234</v>
      </c>
      <c r="N6183">
        <v>234</v>
      </c>
      <c r="P6183" t="s">
        <v>120</v>
      </c>
    </row>
    <row r="6184" spans="1:16">
      <c r="A6184" t="str">
        <f t="shared" si="96"/>
        <v>437</v>
      </c>
      <c r="B6184" t="str">
        <f>VLOOKUP(A6184,[11]Sheet3!$D$3:$E$46,2,0)</f>
        <v>Namakkal</v>
      </c>
      <c r="C6184" t="s">
        <v>11741</v>
      </c>
      <c r="D6184" s="2">
        <v>44046</v>
      </c>
      <c r="E6184" t="s">
        <v>11698</v>
      </c>
      <c r="F6184" t="s">
        <v>11699</v>
      </c>
      <c r="G6184" t="s">
        <v>115</v>
      </c>
      <c r="I6184" t="s">
        <v>28</v>
      </c>
      <c r="J6184">
        <v>18</v>
      </c>
      <c r="K6184">
        <v>2600</v>
      </c>
      <c r="M6184">
        <v>234</v>
      </c>
      <c r="N6184">
        <v>234</v>
      </c>
      <c r="P6184" t="s">
        <v>120</v>
      </c>
    </row>
    <row r="6185" spans="1:16">
      <c r="A6185" t="str">
        <f t="shared" si="96"/>
        <v>437</v>
      </c>
      <c r="B6185" t="str">
        <f>VLOOKUP(A6185,[11]Sheet3!$D$3:$E$46,2,0)</f>
        <v>Namakkal</v>
      </c>
      <c r="C6185" t="s">
        <v>11742</v>
      </c>
      <c r="D6185" s="2">
        <v>44046</v>
      </c>
      <c r="E6185" t="s">
        <v>11743</v>
      </c>
      <c r="F6185" t="s">
        <v>11744</v>
      </c>
      <c r="G6185" t="s">
        <v>115</v>
      </c>
      <c r="I6185" t="s">
        <v>28</v>
      </c>
      <c r="J6185">
        <v>18</v>
      </c>
      <c r="K6185">
        <v>2600</v>
      </c>
      <c r="M6185">
        <v>234</v>
      </c>
      <c r="N6185">
        <v>234</v>
      </c>
      <c r="P6185" t="s">
        <v>120</v>
      </c>
    </row>
    <row r="6186" spans="1:16">
      <c r="A6186" t="str">
        <f t="shared" si="96"/>
        <v>437</v>
      </c>
      <c r="B6186" t="str">
        <f>VLOOKUP(A6186,[11]Sheet3!$D$3:$E$46,2,0)</f>
        <v>Namakkal</v>
      </c>
      <c r="C6186" t="s">
        <v>11745</v>
      </c>
      <c r="D6186" s="2">
        <v>44046</v>
      </c>
      <c r="G6186" t="s">
        <v>115</v>
      </c>
      <c r="I6186" t="s">
        <v>28</v>
      </c>
      <c r="J6186">
        <v>18</v>
      </c>
      <c r="K6186">
        <v>2600</v>
      </c>
      <c r="M6186">
        <v>234</v>
      </c>
      <c r="N6186">
        <v>234</v>
      </c>
      <c r="P6186" t="s">
        <v>95</v>
      </c>
    </row>
    <row r="6187" spans="1:16">
      <c r="A6187" t="str">
        <f t="shared" si="96"/>
        <v>437</v>
      </c>
      <c r="B6187" t="str">
        <f>VLOOKUP(A6187,[11]Sheet3!$D$3:$E$46,2,0)</f>
        <v>Namakkal</v>
      </c>
      <c r="C6187" t="s">
        <v>11746</v>
      </c>
      <c r="D6187" s="2">
        <v>44046</v>
      </c>
      <c r="G6187" t="s">
        <v>115</v>
      </c>
      <c r="I6187" t="s">
        <v>28</v>
      </c>
      <c r="J6187">
        <v>18</v>
      </c>
      <c r="K6187">
        <v>2600</v>
      </c>
      <c r="M6187">
        <v>234</v>
      </c>
      <c r="N6187">
        <v>234</v>
      </c>
      <c r="P6187" t="s">
        <v>95</v>
      </c>
    </row>
    <row r="6188" spans="1:16">
      <c r="A6188" t="str">
        <f t="shared" si="96"/>
        <v>437</v>
      </c>
      <c r="B6188" t="str">
        <f>VLOOKUP(A6188,[11]Sheet3!$D$3:$E$46,2,0)</f>
        <v>Namakkal</v>
      </c>
      <c r="C6188" t="s">
        <v>11747</v>
      </c>
      <c r="D6188" s="2">
        <v>44046</v>
      </c>
      <c r="G6188" t="s">
        <v>115</v>
      </c>
      <c r="I6188" t="s">
        <v>28</v>
      </c>
      <c r="J6188">
        <v>18</v>
      </c>
      <c r="K6188">
        <v>2600</v>
      </c>
      <c r="M6188">
        <v>234</v>
      </c>
      <c r="N6188">
        <v>234</v>
      </c>
      <c r="P6188" t="s">
        <v>95</v>
      </c>
    </row>
    <row r="6189" spans="1:16">
      <c r="A6189" t="str">
        <f t="shared" si="96"/>
        <v>437</v>
      </c>
      <c r="B6189" t="str">
        <f>VLOOKUP(A6189,[11]Sheet3!$D$3:$E$46,2,0)</f>
        <v>Namakkal</v>
      </c>
      <c r="C6189" t="s">
        <v>11748</v>
      </c>
      <c r="D6189" s="2">
        <v>44046</v>
      </c>
      <c r="G6189" t="s">
        <v>115</v>
      </c>
      <c r="I6189" t="s">
        <v>28</v>
      </c>
      <c r="J6189">
        <v>18</v>
      </c>
      <c r="K6189">
        <v>2600</v>
      </c>
      <c r="M6189">
        <v>234</v>
      </c>
      <c r="N6189">
        <v>234</v>
      </c>
      <c r="P6189" t="s">
        <v>95</v>
      </c>
    </row>
    <row r="6190" spans="1:16">
      <c r="A6190" t="str">
        <f t="shared" si="96"/>
        <v>437</v>
      </c>
      <c r="B6190" t="str">
        <f>VLOOKUP(A6190,[11]Sheet3!$D$3:$E$46,2,0)</f>
        <v>Namakkal</v>
      </c>
      <c r="C6190" t="s">
        <v>11749</v>
      </c>
      <c r="D6190" s="2">
        <v>44046</v>
      </c>
      <c r="G6190" t="s">
        <v>115</v>
      </c>
      <c r="I6190" t="s">
        <v>28</v>
      </c>
      <c r="J6190">
        <v>18</v>
      </c>
      <c r="K6190">
        <v>2600</v>
      </c>
      <c r="M6190">
        <v>234</v>
      </c>
      <c r="N6190">
        <v>234</v>
      </c>
      <c r="P6190" t="s">
        <v>95</v>
      </c>
    </row>
    <row r="6191" spans="1:16">
      <c r="A6191" t="str">
        <f t="shared" si="96"/>
        <v>437</v>
      </c>
      <c r="B6191" t="str">
        <f>VLOOKUP(A6191,[11]Sheet3!$D$3:$E$46,2,0)</f>
        <v>Namakkal</v>
      </c>
      <c r="C6191" t="s">
        <v>11750</v>
      </c>
      <c r="D6191" s="2">
        <v>44046</v>
      </c>
      <c r="G6191" t="s">
        <v>115</v>
      </c>
      <c r="I6191" t="s">
        <v>28</v>
      </c>
      <c r="J6191">
        <v>18</v>
      </c>
      <c r="K6191">
        <v>2600</v>
      </c>
      <c r="M6191">
        <v>234</v>
      </c>
      <c r="N6191">
        <v>234</v>
      </c>
      <c r="P6191" t="s">
        <v>95</v>
      </c>
    </row>
    <row r="6192" spans="1:16">
      <c r="A6192" t="str">
        <f t="shared" si="96"/>
        <v>437</v>
      </c>
      <c r="B6192" t="str">
        <f>VLOOKUP(A6192,[11]Sheet3!$D$3:$E$46,2,0)</f>
        <v>Namakkal</v>
      </c>
      <c r="C6192" t="s">
        <v>11751</v>
      </c>
      <c r="D6192" s="2">
        <v>44046</v>
      </c>
      <c r="E6192" t="s">
        <v>11752</v>
      </c>
      <c r="F6192" t="s">
        <v>11753</v>
      </c>
      <c r="G6192" t="s">
        <v>115</v>
      </c>
      <c r="I6192" t="s">
        <v>28</v>
      </c>
      <c r="J6192">
        <v>18</v>
      </c>
      <c r="K6192">
        <v>2600</v>
      </c>
      <c r="M6192">
        <v>234</v>
      </c>
      <c r="N6192">
        <v>234</v>
      </c>
      <c r="P6192" t="s">
        <v>120</v>
      </c>
    </row>
    <row r="6193" spans="1:16">
      <c r="A6193" t="str">
        <f t="shared" si="96"/>
        <v>437</v>
      </c>
      <c r="B6193" t="str">
        <f>VLOOKUP(A6193,[11]Sheet3!$D$3:$E$46,2,0)</f>
        <v>Namakkal</v>
      </c>
      <c r="C6193" t="s">
        <v>11754</v>
      </c>
      <c r="D6193" s="2">
        <v>44046</v>
      </c>
      <c r="G6193" t="s">
        <v>115</v>
      </c>
      <c r="I6193" t="s">
        <v>28</v>
      </c>
      <c r="J6193">
        <v>18</v>
      </c>
      <c r="K6193">
        <v>2600</v>
      </c>
      <c r="M6193">
        <v>234</v>
      </c>
      <c r="N6193">
        <v>234</v>
      </c>
      <c r="P6193" t="s">
        <v>95</v>
      </c>
    </row>
    <row r="6194" spans="1:16">
      <c r="A6194" t="str">
        <f t="shared" si="96"/>
        <v>437</v>
      </c>
      <c r="B6194" t="str">
        <f>VLOOKUP(A6194,[11]Sheet3!$D$3:$E$46,2,0)</f>
        <v>Namakkal</v>
      </c>
      <c r="C6194" t="s">
        <v>11755</v>
      </c>
      <c r="D6194" s="2">
        <v>44046</v>
      </c>
      <c r="G6194" t="s">
        <v>115</v>
      </c>
      <c r="I6194" t="s">
        <v>28</v>
      </c>
      <c r="J6194">
        <v>18</v>
      </c>
      <c r="K6194">
        <v>2600</v>
      </c>
      <c r="M6194">
        <v>234</v>
      </c>
      <c r="N6194">
        <v>234</v>
      </c>
      <c r="P6194" t="s">
        <v>95</v>
      </c>
    </row>
    <row r="6195" spans="1:16">
      <c r="A6195" t="str">
        <f t="shared" si="96"/>
        <v>437</v>
      </c>
      <c r="B6195" t="str">
        <f>VLOOKUP(A6195,[11]Sheet3!$D$3:$E$46,2,0)</f>
        <v>Namakkal</v>
      </c>
      <c r="C6195" t="s">
        <v>11756</v>
      </c>
      <c r="D6195" s="2">
        <v>44046</v>
      </c>
      <c r="G6195" t="s">
        <v>115</v>
      </c>
      <c r="I6195" t="s">
        <v>28</v>
      </c>
      <c r="J6195">
        <v>18</v>
      </c>
      <c r="K6195">
        <v>2600</v>
      </c>
      <c r="M6195">
        <v>234</v>
      </c>
      <c r="N6195">
        <v>234</v>
      </c>
      <c r="P6195" t="s">
        <v>95</v>
      </c>
    </row>
    <row r="6196" spans="1:16">
      <c r="A6196" t="str">
        <f t="shared" si="96"/>
        <v>437</v>
      </c>
      <c r="B6196" t="str">
        <f>VLOOKUP(A6196,[11]Sheet3!$D$3:$E$46,2,0)</f>
        <v>Namakkal</v>
      </c>
      <c r="C6196" t="s">
        <v>11757</v>
      </c>
      <c r="D6196" s="2">
        <v>44046</v>
      </c>
      <c r="G6196" t="s">
        <v>115</v>
      </c>
      <c r="I6196" t="s">
        <v>28</v>
      </c>
      <c r="J6196">
        <v>18</v>
      </c>
      <c r="K6196">
        <v>2600</v>
      </c>
      <c r="M6196">
        <v>234</v>
      </c>
      <c r="N6196">
        <v>234</v>
      </c>
      <c r="P6196" t="s">
        <v>95</v>
      </c>
    </row>
    <row r="6197" spans="1:16">
      <c r="A6197" t="str">
        <f t="shared" si="96"/>
        <v>437</v>
      </c>
      <c r="B6197" t="str">
        <f>VLOOKUP(A6197,[11]Sheet3!$D$3:$E$46,2,0)</f>
        <v>Namakkal</v>
      </c>
      <c r="C6197" t="s">
        <v>11758</v>
      </c>
      <c r="D6197" s="2">
        <v>44046</v>
      </c>
      <c r="G6197" t="s">
        <v>115</v>
      </c>
      <c r="I6197" t="s">
        <v>28</v>
      </c>
      <c r="J6197">
        <v>18</v>
      </c>
      <c r="K6197">
        <v>2600</v>
      </c>
      <c r="M6197">
        <v>234</v>
      </c>
      <c r="N6197">
        <v>234</v>
      </c>
      <c r="P6197" t="s">
        <v>95</v>
      </c>
    </row>
    <row r="6198" spans="1:16">
      <c r="A6198" t="str">
        <f t="shared" si="96"/>
        <v>437</v>
      </c>
      <c r="B6198" t="str">
        <f>VLOOKUP(A6198,[11]Sheet3!$D$3:$E$46,2,0)</f>
        <v>Namakkal</v>
      </c>
      <c r="C6198" t="s">
        <v>11759</v>
      </c>
      <c r="D6198" s="2">
        <v>44046</v>
      </c>
      <c r="G6198" t="s">
        <v>115</v>
      </c>
      <c r="I6198" t="s">
        <v>28</v>
      </c>
      <c r="J6198">
        <v>18</v>
      </c>
      <c r="K6198">
        <v>2600</v>
      </c>
      <c r="M6198">
        <v>234</v>
      </c>
      <c r="N6198">
        <v>234</v>
      </c>
      <c r="P6198" t="s">
        <v>95</v>
      </c>
    </row>
    <row r="6199" spans="1:16">
      <c r="A6199" t="str">
        <f t="shared" si="96"/>
        <v>437</v>
      </c>
      <c r="B6199" t="str">
        <f>VLOOKUP(A6199,[11]Sheet3!$D$3:$E$46,2,0)</f>
        <v>Namakkal</v>
      </c>
      <c r="C6199" t="s">
        <v>11760</v>
      </c>
      <c r="D6199" s="2">
        <v>44046</v>
      </c>
      <c r="G6199" t="s">
        <v>115</v>
      </c>
      <c r="I6199" t="s">
        <v>28</v>
      </c>
      <c r="J6199">
        <v>18</v>
      </c>
      <c r="K6199">
        <v>2600</v>
      </c>
      <c r="M6199">
        <v>234</v>
      </c>
      <c r="N6199">
        <v>234</v>
      </c>
      <c r="P6199" t="s">
        <v>95</v>
      </c>
    </row>
    <row r="6200" spans="1:16">
      <c r="A6200" t="str">
        <f t="shared" si="96"/>
        <v>437</v>
      </c>
      <c r="B6200" t="str">
        <f>VLOOKUP(A6200,[11]Sheet3!$D$3:$E$46,2,0)</f>
        <v>Namakkal</v>
      </c>
      <c r="C6200" t="s">
        <v>11761</v>
      </c>
      <c r="D6200" s="2">
        <v>44046</v>
      </c>
      <c r="G6200" t="s">
        <v>115</v>
      </c>
      <c r="I6200" t="s">
        <v>28</v>
      </c>
      <c r="J6200">
        <v>18</v>
      </c>
      <c r="K6200">
        <v>2600</v>
      </c>
      <c r="M6200">
        <v>234</v>
      </c>
      <c r="N6200">
        <v>234</v>
      </c>
      <c r="P6200" t="s">
        <v>95</v>
      </c>
    </row>
    <row r="6201" spans="1:16">
      <c r="A6201" t="str">
        <f t="shared" si="96"/>
        <v>437</v>
      </c>
      <c r="B6201" t="str">
        <f>VLOOKUP(A6201,[11]Sheet3!$D$3:$E$46,2,0)</f>
        <v>Namakkal</v>
      </c>
      <c r="C6201" t="s">
        <v>11762</v>
      </c>
      <c r="D6201" s="2">
        <v>44046</v>
      </c>
      <c r="G6201" t="s">
        <v>115</v>
      </c>
      <c r="I6201" t="s">
        <v>28</v>
      </c>
      <c r="J6201">
        <v>18</v>
      </c>
      <c r="K6201">
        <v>2600</v>
      </c>
      <c r="M6201">
        <v>234</v>
      </c>
      <c r="N6201">
        <v>234</v>
      </c>
      <c r="P6201" t="s">
        <v>95</v>
      </c>
    </row>
    <row r="6202" spans="1:16">
      <c r="A6202" t="str">
        <f t="shared" si="96"/>
        <v>437</v>
      </c>
      <c r="B6202" t="str">
        <f>VLOOKUP(A6202,[11]Sheet3!$D$3:$E$46,2,0)</f>
        <v>Namakkal</v>
      </c>
      <c r="C6202" t="s">
        <v>11763</v>
      </c>
      <c r="D6202" s="2">
        <v>44046</v>
      </c>
      <c r="G6202" t="s">
        <v>115</v>
      </c>
      <c r="I6202" t="s">
        <v>28</v>
      </c>
      <c r="J6202">
        <v>18</v>
      </c>
      <c r="K6202">
        <v>2600</v>
      </c>
      <c r="M6202">
        <v>234</v>
      </c>
      <c r="N6202">
        <v>234</v>
      </c>
      <c r="P6202" t="s">
        <v>95</v>
      </c>
    </row>
    <row r="6203" spans="1:16">
      <c r="A6203" t="str">
        <f t="shared" si="96"/>
        <v>437</v>
      </c>
      <c r="B6203" t="str">
        <f>VLOOKUP(A6203,[11]Sheet3!$D$3:$E$46,2,0)</f>
        <v>Namakkal</v>
      </c>
      <c r="C6203" t="s">
        <v>11764</v>
      </c>
      <c r="D6203" s="2">
        <v>44046</v>
      </c>
      <c r="G6203" t="s">
        <v>115</v>
      </c>
      <c r="I6203" t="s">
        <v>28</v>
      </c>
      <c r="J6203">
        <v>18</v>
      </c>
      <c r="K6203">
        <v>2600</v>
      </c>
      <c r="M6203">
        <v>234</v>
      </c>
      <c r="N6203">
        <v>234</v>
      </c>
      <c r="P6203" t="s">
        <v>95</v>
      </c>
    </row>
    <row r="6204" spans="1:16">
      <c r="A6204" t="str">
        <f t="shared" si="96"/>
        <v>437</v>
      </c>
      <c r="B6204" t="str">
        <f>VLOOKUP(A6204,[11]Sheet3!$D$3:$E$46,2,0)</f>
        <v>Namakkal</v>
      </c>
      <c r="C6204" t="s">
        <v>11765</v>
      </c>
      <c r="D6204" s="2">
        <v>44046</v>
      </c>
      <c r="G6204" t="s">
        <v>115</v>
      </c>
      <c r="I6204" t="s">
        <v>28</v>
      </c>
      <c r="J6204">
        <v>18</v>
      </c>
      <c r="K6204">
        <v>2600</v>
      </c>
      <c r="M6204">
        <v>234</v>
      </c>
      <c r="N6204">
        <v>234</v>
      </c>
      <c r="P6204" t="s">
        <v>95</v>
      </c>
    </row>
    <row r="6205" spans="1:16">
      <c r="A6205" t="str">
        <f t="shared" si="96"/>
        <v>437</v>
      </c>
      <c r="B6205" t="str">
        <f>VLOOKUP(A6205,[11]Sheet3!$D$3:$E$46,2,0)</f>
        <v>Namakkal</v>
      </c>
      <c r="C6205" t="s">
        <v>11766</v>
      </c>
      <c r="D6205" s="2">
        <v>44046</v>
      </c>
      <c r="G6205" t="s">
        <v>115</v>
      </c>
      <c r="I6205" t="s">
        <v>28</v>
      </c>
      <c r="J6205">
        <v>18</v>
      </c>
      <c r="K6205">
        <v>2600</v>
      </c>
      <c r="M6205">
        <v>234</v>
      </c>
      <c r="N6205">
        <v>234</v>
      </c>
      <c r="P6205" t="s">
        <v>95</v>
      </c>
    </row>
    <row r="6206" spans="1:16">
      <c r="A6206" t="str">
        <f t="shared" si="96"/>
        <v>437</v>
      </c>
      <c r="B6206" t="str">
        <f>VLOOKUP(A6206,[11]Sheet3!$D$3:$E$46,2,0)</f>
        <v>Namakkal</v>
      </c>
      <c r="C6206" t="s">
        <v>11767</v>
      </c>
      <c r="D6206" s="2">
        <v>44046</v>
      </c>
      <c r="E6206" t="s">
        <v>11768</v>
      </c>
      <c r="F6206" t="s">
        <v>11769</v>
      </c>
      <c r="G6206" t="s">
        <v>115</v>
      </c>
      <c r="I6206" t="s">
        <v>28</v>
      </c>
      <c r="J6206">
        <v>18</v>
      </c>
      <c r="K6206">
        <v>2600</v>
      </c>
      <c r="M6206">
        <v>234</v>
      </c>
      <c r="N6206">
        <v>234</v>
      </c>
      <c r="P6206" t="s">
        <v>120</v>
      </c>
    </row>
    <row r="6207" spans="1:16">
      <c r="A6207" t="str">
        <f t="shared" ref="A6207:A6270" si="97">MID(C6207,2,3)</f>
        <v>437</v>
      </c>
      <c r="B6207" t="str">
        <f>VLOOKUP(A6207,[11]Sheet3!$D$3:$E$46,2,0)</f>
        <v>Namakkal</v>
      </c>
      <c r="C6207" t="s">
        <v>11770</v>
      </c>
      <c r="D6207" s="2">
        <v>44046</v>
      </c>
      <c r="E6207" t="s">
        <v>11771</v>
      </c>
      <c r="F6207" t="s">
        <v>11772</v>
      </c>
      <c r="G6207" t="s">
        <v>115</v>
      </c>
      <c r="I6207" t="s">
        <v>28</v>
      </c>
      <c r="J6207">
        <v>18</v>
      </c>
      <c r="K6207">
        <v>2600</v>
      </c>
      <c r="M6207">
        <v>234</v>
      </c>
      <c r="N6207">
        <v>234</v>
      </c>
      <c r="P6207" t="s">
        <v>120</v>
      </c>
    </row>
    <row r="6208" spans="1:16">
      <c r="A6208" t="str">
        <f t="shared" si="97"/>
        <v>437</v>
      </c>
      <c r="B6208" t="str">
        <f>VLOOKUP(A6208,[11]Sheet3!$D$3:$E$46,2,0)</f>
        <v>Namakkal</v>
      </c>
      <c r="C6208" t="s">
        <v>11773</v>
      </c>
      <c r="D6208" s="2">
        <v>44046</v>
      </c>
      <c r="G6208" t="s">
        <v>115</v>
      </c>
      <c r="I6208" t="s">
        <v>28</v>
      </c>
      <c r="J6208">
        <v>18</v>
      </c>
      <c r="K6208">
        <v>2600</v>
      </c>
      <c r="M6208">
        <v>234</v>
      </c>
      <c r="N6208">
        <v>234</v>
      </c>
      <c r="P6208" t="s">
        <v>95</v>
      </c>
    </row>
    <row r="6209" spans="1:16">
      <c r="A6209" t="str">
        <f t="shared" si="97"/>
        <v>437</v>
      </c>
      <c r="B6209" t="str">
        <f>VLOOKUP(A6209,[11]Sheet3!$D$3:$E$46,2,0)</f>
        <v>Namakkal</v>
      </c>
      <c r="C6209" t="s">
        <v>11774</v>
      </c>
      <c r="D6209" s="2">
        <v>44046</v>
      </c>
      <c r="E6209" t="s">
        <v>11775</v>
      </c>
      <c r="F6209" t="s">
        <v>11776</v>
      </c>
      <c r="G6209" t="s">
        <v>115</v>
      </c>
      <c r="I6209" t="s">
        <v>28</v>
      </c>
      <c r="J6209">
        <v>18</v>
      </c>
      <c r="K6209">
        <v>2600</v>
      </c>
      <c r="M6209">
        <v>234</v>
      </c>
      <c r="N6209">
        <v>234</v>
      </c>
      <c r="P6209" t="s">
        <v>120</v>
      </c>
    </row>
    <row r="6210" spans="1:16">
      <c r="A6210" t="str">
        <f t="shared" si="97"/>
        <v>437</v>
      </c>
      <c r="B6210" t="str">
        <f>VLOOKUP(A6210,[11]Sheet3!$D$3:$E$46,2,0)</f>
        <v>Namakkal</v>
      </c>
      <c r="C6210" t="s">
        <v>11777</v>
      </c>
      <c r="D6210" s="2">
        <v>44046</v>
      </c>
      <c r="E6210" t="s">
        <v>11778</v>
      </c>
      <c r="F6210" t="s">
        <v>11779</v>
      </c>
      <c r="G6210" t="s">
        <v>115</v>
      </c>
      <c r="I6210" t="s">
        <v>28</v>
      </c>
      <c r="J6210">
        <v>18</v>
      </c>
      <c r="K6210">
        <v>2600</v>
      </c>
      <c r="M6210">
        <v>234</v>
      </c>
      <c r="N6210">
        <v>234</v>
      </c>
      <c r="P6210" t="s">
        <v>120</v>
      </c>
    </row>
    <row r="6211" spans="1:16">
      <c r="A6211" t="str">
        <f t="shared" si="97"/>
        <v>437</v>
      </c>
      <c r="B6211" t="str">
        <f>VLOOKUP(A6211,[11]Sheet3!$D$3:$E$46,2,0)</f>
        <v>Namakkal</v>
      </c>
      <c r="C6211" t="s">
        <v>11780</v>
      </c>
      <c r="D6211" s="2">
        <v>44046</v>
      </c>
      <c r="G6211" t="s">
        <v>115</v>
      </c>
      <c r="I6211" t="s">
        <v>28</v>
      </c>
      <c r="J6211">
        <v>18</v>
      </c>
      <c r="K6211">
        <v>2600</v>
      </c>
      <c r="M6211">
        <v>234</v>
      </c>
      <c r="N6211">
        <v>234</v>
      </c>
      <c r="P6211" t="s">
        <v>95</v>
      </c>
    </row>
    <row r="6212" spans="1:16">
      <c r="A6212" t="str">
        <f t="shared" si="97"/>
        <v>437</v>
      </c>
      <c r="B6212" t="str">
        <f>VLOOKUP(A6212,[11]Sheet3!$D$3:$E$46,2,0)</f>
        <v>Namakkal</v>
      </c>
      <c r="C6212" t="s">
        <v>11781</v>
      </c>
      <c r="D6212" s="2">
        <v>44046</v>
      </c>
      <c r="E6212" t="s">
        <v>11782</v>
      </c>
      <c r="F6212" t="s">
        <v>11783</v>
      </c>
      <c r="G6212" t="s">
        <v>115</v>
      </c>
      <c r="I6212" t="s">
        <v>28</v>
      </c>
      <c r="J6212">
        <v>18</v>
      </c>
      <c r="K6212">
        <v>2600</v>
      </c>
      <c r="M6212">
        <v>234</v>
      </c>
      <c r="N6212">
        <v>234</v>
      </c>
      <c r="P6212" t="s">
        <v>120</v>
      </c>
    </row>
    <row r="6213" spans="1:16">
      <c r="A6213" t="str">
        <f t="shared" si="97"/>
        <v>437</v>
      </c>
      <c r="B6213" t="str">
        <f>VLOOKUP(A6213,[11]Sheet3!$D$3:$E$46,2,0)</f>
        <v>Namakkal</v>
      </c>
      <c r="C6213" t="s">
        <v>11784</v>
      </c>
      <c r="D6213" s="2">
        <v>44046</v>
      </c>
      <c r="E6213" t="s">
        <v>11785</v>
      </c>
      <c r="F6213" t="s">
        <v>11786</v>
      </c>
      <c r="G6213" t="s">
        <v>115</v>
      </c>
      <c r="I6213" t="s">
        <v>28</v>
      </c>
      <c r="J6213">
        <v>18</v>
      </c>
      <c r="K6213">
        <v>2600</v>
      </c>
      <c r="M6213">
        <v>234</v>
      </c>
      <c r="N6213">
        <v>234</v>
      </c>
      <c r="P6213" t="s">
        <v>120</v>
      </c>
    </row>
    <row r="6214" spans="1:16">
      <c r="A6214" t="str">
        <f t="shared" si="97"/>
        <v>437</v>
      </c>
      <c r="B6214" t="str">
        <f>VLOOKUP(A6214,[11]Sheet3!$D$3:$E$46,2,0)</f>
        <v>Namakkal</v>
      </c>
      <c r="C6214" t="s">
        <v>11787</v>
      </c>
      <c r="D6214" s="2">
        <v>44046</v>
      </c>
      <c r="G6214" t="s">
        <v>115</v>
      </c>
      <c r="I6214" t="s">
        <v>28</v>
      </c>
      <c r="J6214">
        <v>18</v>
      </c>
      <c r="K6214">
        <v>2600</v>
      </c>
      <c r="M6214">
        <v>234</v>
      </c>
      <c r="N6214">
        <v>234</v>
      </c>
      <c r="P6214" t="s">
        <v>95</v>
      </c>
    </row>
    <row r="6215" spans="1:16">
      <c r="A6215" t="str">
        <f t="shared" si="97"/>
        <v>437</v>
      </c>
      <c r="B6215" t="str">
        <f>VLOOKUP(A6215,[11]Sheet3!$D$3:$E$46,2,0)</f>
        <v>Namakkal</v>
      </c>
      <c r="C6215" t="s">
        <v>11788</v>
      </c>
      <c r="D6215" s="2">
        <v>44046</v>
      </c>
      <c r="G6215" t="s">
        <v>115</v>
      </c>
      <c r="I6215" t="s">
        <v>28</v>
      </c>
      <c r="J6215">
        <v>18</v>
      </c>
      <c r="K6215">
        <v>2600</v>
      </c>
      <c r="M6215">
        <v>234</v>
      </c>
      <c r="N6215">
        <v>234</v>
      </c>
      <c r="P6215" t="s">
        <v>95</v>
      </c>
    </row>
    <row r="6216" spans="1:16">
      <c r="A6216" t="str">
        <f t="shared" si="97"/>
        <v>437</v>
      </c>
      <c r="B6216" t="str">
        <f>VLOOKUP(A6216,[11]Sheet3!$D$3:$E$46,2,0)</f>
        <v>Namakkal</v>
      </c>
      <c r="C6216" t="s">
        <v>11789</v>
      </c>
      <c r="D6216" s="2">
        <v>44046</v>
      </c>
      <c r="E6216" t="s">
        <v>11790</v>
      </c>
      <c r="F6216" t="s">
        <v>11791</v>
      </c>
      <c r="G6216" t="s">
        <v>115</v>
      </c>
      <c r="I6216" t="s">
        <v>28</v>
      </c>
      <c r="J6216">
        <v>18</v>
      </c>
      <c r="K6216">
        <v>2600</v>
      </c>
      <c r="M6216">
        <v>234</v>
      </c>
      <c r="N6216">
        <v>234</v>
      </c>
      <c r="P6216" t="s">
        <v>120</v>
      </c>
    </row>
    <row r="6217" spans="1:16">
      <c r="A6217" t="str">
        <f t="shared" si="97"/>
        <v>437</v>
      </c>
      <c r="B6217" t="str">
        <f>VLOOKUP(A6217,[11]Sheet3!$D$3:$E$46,2,0)</f>
        <v>Namakkal</v>
      </c>
      <c r="C6217" t="s">
        <v>11792</v>
      </c>
      <c r="D6217" s="2">
        <v>44046</v>
      </c>
      <c r="G6217" t="s">
        <v>115</v>
      </c>
      <c r="I6217" t="s">
        <v>28</v>
      </c>
      <c r="J6217">
        <v>18</v>
      </c>
      <c r="K6217">
        <v>2600</v>
      </c>
      <c r="M6217">
        <v>234</v>
      </c>
      <c r="N6217">
        <v>234</v>
      </c>
      <c r="P6217" t="s">
        <v>95</v>
      </c>
    </row>
    <row r="6218" spans="1:16">
      <c r="A6218" t="str">
        <f t="shared" si="97"/>
        <v>437</v>
      </c>
      <c r="B6218" t="str">
        <f>VLOOKUP(A6218,[11]Sheet3!$D$3:$E$46,2,0)</f>
        <v>Namakkal</v>
      </c>
      <c r="C6218" t="s">
        <v>11793</v>
      </c>
      <c r="D6218" s="2">
        <v>44046</v>
      </c>
      <c r="G6218" t="s">
        <v>115</v>
      </c>
      <c r="I6218" t="s">
        <v>28</v>
      </c>
      <c r="J6218">
        <v>18</v>
      </c>
      <c r="K6218">
        <v>2600</v>
      </c>
      <c r="M6218">
        <v>234</v>
      </c>
      <c r="N6218">
        <v>234</v>
      </c>
      <c r="P6218" t="s">
        <v>95</v>
      </c>
    </row>
    <row r="6219" spans="1:16">
      <c r="A6219" t="str">
        <f t="shared" si="97"/>
        <v>437</v>
      </c>
      <c r="B6219" t="str">
        <f>VLOOKUP(A6219,[11]Sheet3!$D$3:$E$46,2,0)</f>
        <v>Namakkal</v>
      </c>
      <c r="C6219" t="s">
        <v>11794</v>
      </c>
      <c r="D6219" s="2">
        <v>44046</v>
      </c>
      <c r="G6219" t="s">
        <v>115</v>
      </c>
      <c r="I6219" t="s">
        <v>28</v>
      </c>
      <c r="J6219">
        <v>18</v>
      </c>
      <c r="K6219">
        <v>2600</v>
      </c>
      <c r="M6219">
        <v>234</v>
      </c>
      <c r="N6219">
        <v>234</v>
      </c>
      <c r="P6219" t="s">
        <v>95</v>
      </c>
    </row>
    <row r="6220" spans="1:16">
      <c r="A6220" t="str">
        <f t="shared" si="97"/>
        <v>437</v>
      </c>
      <c r="B6220" t="str">
        <f>VLOOKUP(A6220,[11]Sheet3!$D$3:$E$46,2,0)</f>
        <v>Namakkal</v>
      </c>
      <c r="C6220" t="s">
        <v>11795</v>
      </c>
      <c r="D6220" s="2">
        <v>44046</v>
      </c>
      <c r="G6220" t="s">
        <v>115</v>
      </c>
      <c r="I6220" t="s">
        <v>28</v>
      </c>
      <c r="J6220">
        <v>18</v>
      </c>
      <c r="K6220">
        <v>2600</v>
      </c>
      <c r="M6220">
        <v>234</v>
      </c>
      <c r="N6220">
        <v>234</v>
      </c>
      <c r="P6220" t="s">
        <v>95</v>
      </c>
    </row>
    <row r="6221" spans="1:16">
      <c r="A6221" t="str">
        <f t="shared" si="97"/>
        <v>437</v>
      </c>
      <c r="B6221" t="str">
        <f>VLOOKUP(A6221,[11]Sheet3!$D$3:$E$46,2,0)</f>
        <v>Namakkal</v>
      </c>
      <c r="C6221" t="s">
        <v>11796</v>
      </c>
      <c r="D6221" s="2">
        <v>44046</v>
      </c>
      <c r="E6221" t="s">
        <v>10638</v>
      </c>
      <c r="F6221" t="s">
        <v>10639</v>
      </c>
      <c r="G6221" t="s">
        <v>115</v>
      </c>
      <c r="I6221" t="s">
        <v>28</v>
      </c>
      <c r="J6221">
        <v>18</v>
      </c>
      <c r="K6221">
        <v>2600</v>
      </c>
      <c r="M6221">
        <v>234</v>
      </c>
      <c r="N6221">
        <v>234</v>
      </c>
      <c r="P6221" t="s">
        <v>120</v>
      </c>
    </row>
    <row r="6222" spans="1:16">
      <c r="A6222" t="str">
        <f t="shared" si="97"/>
        <v>437</v>
      </c>
      <c r="B6222" t="str">
        <f>VLOOKUP(A6222,[11]Sheet3!$D$3:$E$46,2,0)</f>
        <v>Namakkal</v>
      </c>
      <c r="C6222" t="s">
        <v>11797</v>
      </c>
      <c r="D6222" s="2">
        <v>44046</v>
      </c>
      <c r="G6222" t="s">
        <v>115</v>
      </c>
      <c r="I6222" t="s">
        <v>28</v>
      </c>
      <c r="J6222">
        <v>18</v>
      </c>
      <c r="K6222">
        <v>2600</v>
      </c>
      <c r="M6222">
        <v>234</v>
      </c>
      <c r="N6222">
        <v>234</v>
      </c>
      <c r="P6222" t="s">
        <v>95</v>
      </c>
    </row>
    <row r="6223" spans="1:16">
      <c r="A6223" t="str">
        <f t="shared" si="97"/>
        <v>437</v>
      </c>
      <c r="B6223" t="str">
        <f>VLOOKUP(A6223,[11]Sheet3!$D$3:$E$46,2,0)</f>
        <v>Namakkal</v>
      </c>
      <c r="C6223" t="s">
        <v>11798</v>
      </c>
      <c r="D6223" s="2">
        <v>44046</v>
      </c>
      <c r="G6223" t="s">
        <v>115</v>
      </c>
      <c r="I6223" t="s">
        <v>28</v>
      </c>
      <c r="J6223">
        <v>18</v>
      </c>
      <c r="K6223">
        <v>2600</v>
      </c>
      <c r="M6223">
        <v>234</v>
      </c>
      <c r="N6223">
        <v>234</v>
      </c>
      <c r="P6223" t="s">
        <v>95</v>
      </c>
    </row>
    <row r="6224" spans="1:16">
      <c r="A6224" t="str">
        <f t="shared" si="97"/>
        <v>437</v>
      </c>
      <c r="B6224" t="str">
        <f>VLOOKUP(A6224,[11]Sheet3!$D$3:$E$46,2,0)</f>
        <v>Namakkal</v>
      </c>
      <c r="C6224" t="s">
        <v>11799</v>
      </c>
      <c r="D6224" s="2">
        <v>44046</v>
      </c>
      <c r="G6224" t="s">
        <v>115</v>
      </c>
      <c r="I6224" t="s">
        <v>28</v>
      </c>
      <c r="J6224">
        <v>18</v>
      </c>
      <c r="K6224">
        <v>2600</v>
      </c>
      <c r="M6224">
        <v>234</v>
      </c>
      <c r="N6224">
        <v>234</v>
      </c>
      <c r="P6224" t="s">
        <v>95</v>
      </c>
    </row>
    <row r="6225" spans="1:16">
      <c r="A6225" t="str">
        <f t="shared" si="97"/>
        <v>436</v>
      </c>
      <c r="B6225" t="str">
        <f>VLOOKUP(A6225,[11]Sheet3!$D$3:$E$46,2,0)</f>
        <v>Gobi</v>
      </c>
      <c r="C6225" t="s">
        <v>11800</v>
      </c>
      <c r="D6225" s="2">
        <v>44046</v>
      </c>
      <c r="G6225" t="s">
        <v>115</v>
      </c>
      <c r="I6225" t="s">
        <v>28</v>
      </c>
      <c r="J6225">
        <v>18</v>
      </c>
      <c r="K6225">
        <v>2600</v>
      </c>
      <c r="M6225">
        <v>234</v>
      </c>
      <c r="N6225">
        <v>234</v>
      </c>
      <c r="P6225" t="s">
        <v>95</v>
      </c>
    </row>
    <row r="6226" spans="1:16">
      <c r="A6226" t="str">
        <f t="shared" si="97"/>
        <v>436</v>
      </c>
      <c r="B6226" t="str">
        <f>VLOOKUP(A6226,[11]Sheet3!$D$3:$E$46,2,0)</f>
        <v>Gobi</v>
      </c>
      <c r="C6226" t="s">
        <v>11801</v>
      </c>
      <c r="D6226" s="2">
        <v>44046</v>
      </c>
      <c r="G6226" t="s">
        <v>115</v>
      </c>
      <c r="I6226" t="s">
        <v>28</v>
      </c>
      <c r="J6226">
        <v>18</v>
      </c>
      <c r="K6226">
        <v>2600</v>
      </c>
      <c r="M6226">
        <v>234</v>
      </c>
      <c r="N6226">
        <v>234</v>
      </c>
      <c r="P6226" t="s">
        <v>95</v>
      </c>
    </row>
    <row r="6227" spans="1:16">
      <c r="A6227" t="str">
        <f t="shared" si="97"/>
        <v>436</v>
      </c>
      <c r="B6227" t="str">
        <f>VLOOKUP(A6227,[11]Sheet3!$D$3:$E$46,2,0)</f>
        <v>Gobi</v>
      </c>
      <c r="C6227" t="s">
        <v>11802</v>
      </c>
      <c r="D6227" s="2">
        <v>44046</v>
      </c>
      <c r="E6227" t="s">
        <v>11803</v>
      </c>
      <c r="F6227" t="s">
        <v>11804</v>
      </c>
      <c r="G6227" t="s">
        <v>115</v>
      </c>
      <c r="I6227" t="s">
        <v>28</v>
      </c>
      <c r="J6227">
        <v>18</v>
      </c>
      <c r="K6227">
        <v>2600</v>
      </c>
      <c r="M6227">
        <v>234</v>
      </c>
      <c r="N6227">
        <v>234</v>
      </c>
      <c r="P6227" t="s">
        <v>120</v>
      </c>
    </row>
    <row r="6228" spans="1:16">
      <c r="A6228" t="str">
        <f t="shared" si="97"/>
        <v>436</v>
      </c>
      <c r="B6228" t="str">
        <f>VLOOKUP(A6228,[11]Sheet3!$D$3:$E$46,2,0)</f>
        <v>Gobi</v>
      </c>
      <c r="C6228" t="s">
        <v>11805</v>
      </c>
      <c r="D6228" s="2">
        <v>44046</v>
      </c>
      <c r="E6228" t="s">
        <v>11806</v>
      </c>
      <c r="F6228" t="s">
        <v>11807</v>
      </c>
      <c r="G6228" t="s">
        <v>115</v>
      </c>
      <c r="I6228" t="s">
        <v>28</v>
      </c>
      <c r="J6228">
        <v>18</v>
      </c>
      <c r="K6228">
        <v>2600</v>
      </c>
      <c r="M6228">
        <v>234</v>
      </c>
      <c r="N6228">
        <v>234</v>
      </c>
      <c r="P6228" t="s">
        <v>120</v>
      </c>
    </row>
    <row r="6229" spans="1:16">
      <c r="A6229" t="str">
        <f t="shared" si="97"/>
        <v>436</v>
      </c>
      <c r="B6229" t="str">
        <f>VLOOKUP(A6229,[11]Sheet3!$D$3:$E$46,2,0)</f>
        <v>Gobi</v>
      </c>
      <c r="C6229" t="s">
        <v>11808</v>
      </c>
      <c r="D6229" s="2">
        <v>44046</v>
      </c>
      <c r="G6229" t="s">
        <v>115</v>
      </c>
      <c r="I6229" t="s">
        <v>28</v>
      </c>
      <c r="J6229">
        <v>18</v>
      </c>
      <c r="K6229">
        <v>2600</v>
      </c>
      <c r="M6229">
        <v>234</v>
      </c>
      <c r="N6229">
        <v>234</v>
      </c>
      <c r="P6229" t="s">
        <v>95</v>
      </c>
    </row>
    <row r="6230" spans="1:16">
      <c r="A6230" t="str">
        <f t="shared" si="97"/>
        <v>436</v>
      </c>
      <c r="B6230" t="str">
        <f>VLOOKUP(A6230,[11]Sheet3!$D$3:$E$46,2,0)</f>
        <v>Gobi</v>
      </c>
      <c r="C6230" t="s">
        <v>11809</v>
      </c>
      <c r="D6230" s="2">
        <v>44046</v>
      </c>
      <c r="E6230" t="s">
        <v>1591</v>
      </c>
      <c r="F6230" t="s">
        <v>1592</v>
      </c>
      <c r="G6230" t="s">
        <v>115</v>
      </c>
      <c r="I6230" t="s">
        <v>28</v>
      </c>
      <c r="J6230">
        <v>18</v>
      </c>
      <c r="K6230">
        <v>2600</v>
      </c>
      <c r="M6230">
        <v>234</v>
      </c>
      <c r="N6230">
        <v>234</v>
      </c>
      <c r="P6230" t="s">
        <v>120</v>
      </c>
    </row>
    <row r="6231" spans="1:16">
      <c r="A6231" t="str">
        <f t="shared" si="97"/>
        <v>436</v>
      </c>
      <c r="B6231" t="str">
        <f>VLOOKUP(A6231,[11]Sheet3!$D$3:$E$46,2,0)</f>
        <v>Gobi</v>
      </c>
      <c r="C6231" t="s">
        <v>11810</v>
      </c>
      <c r="D6231" s="2">
        <v>44046</v>
      </c>
      <c r="E6231" t="s">
        <v>11811</v>
      </c>
      <c r="F6231" t="s">
        <v>11812</v>
      </c>
      <c r="G6231" t="s">
        <v>115</v>
      </c>
      <c r="I6231" t="s">
        <v>28</v>
      </c>
      <c r="J6231">
        <v>18</v>
      </c>
      <c r="K6231">
        <v>2600</v>
      </c>
      <c r="M6231">
        <v>234</v>
      </c>
      <c r="N6231">
        <v>234</v>
      </c>
      <c r="P6231" t="s">
        <v>120</v>
      </c>
    </row>
    <row r="6232" spans="1:16">
      <c r="A6232" t="str">
        <f t="shared" si="97"/>
        <v>436</v>
      </c>
      <c r="B6232" t="str">
        <f>VLOOKUP(A6232,[11]Sheet3!$D$3:$E$46,2,0)</f>
        <v>Gobi</v>
      </c>
      <c r="C6232" t="s">
        <v>11813</v>
      </c>
      <c r="D6232" s="2">
        <v>44046</v>
      </c>
      <c r="E6232" t="s">
        <v>4816</v>
      </c>
      <c r="F6232" t="s">
        <v>4817</v>
      </c>
      <c r="G6232" t="s">
        <v>115</v>
      </c>
      <c r="I6232" t="s">
        <v>28</v>
      </c>
      <c r="J6232">
        <v>18</v>
      </c>
      <c r="K6232">
        <v>2600</v>
      </c>
      <c r="M6232">
        <v>234</v>
      </c>
      <c r="N6232">
        <v>234</v>
      </c>
      <c r="P6232" t="s">
        <v>120</v>
      </c>
    </row>
    <row r="6233" spans="1:16">
      <c r="A6233" t="str">
        <f t="shared" si="97"/>
        <v>436</v>
      </c>
      <c r="B6233" t="str">
        <f>VLOOKUP(A6233,[11]Sheet3!$D$3:$E$46,2,0)</f>
        <v>Gobi</v>
      </c>
      <c r="C6233" t="s">
        <v>11814</v>
      </c>
      <c r="D6233" s="2">
        <v>44046</v>
      </c>
      <c r="E6233" t="s">
        <v>11815</v>
      </c>
      <c r="F6233" t="s">
        <v>11816</v>
      </c>
      <c r="G6233" t="s">
        <v>115</v>
      </c>
      <c r="I6233" t="s">
        <v>28</v>
      </c>
      <c r="J6233">
        <v>18</v>
      </c>
      <c r="K6233">
        <v>2600</v>
      </c>
      <c r="M6233">
        <v>234</v>
      </c>
      <c r="N6233">
        <v>234</v>
      </c>
      <c r="P6233" t="s">
        <v>120</v>
      </c>
    </row>
    <row r="6234" spans="1:16">
      <c r="A6234" t="str">
        <f t="shared" si="97"/>
        <v>436</v>
      </c>
      <c r="B6234" t="str">
        <f>VLOOKUP(A6234,[11]Sheet3!$D$3:$E$46,2,0)</f>
        <v>Gobi</v>
      </c>
      <c r="C6234" t="s">
        <v>11817</v>
      </c>
      <c r="D6234" s="2">
        <v>44046</v>
      </c>
      <c r="G6234" t="s">
        <v>115</v>
      </c>
      <c r="I6234" t="s">
        <v>28</v>
      </c>
      <c r="J6234">
        <v>18</v>
      </c>
      <c r="K6234">
        <v>2600</v>
      </c>
      <c r="M6234">
        <v>234</v>
      </c>
      <c r="N6234">
        <v>234</v>
      </c>
      <c r="P6234" t="s">
        <v>95</v>
      </c>
    </row>
    <row r="6235" spans="1:16">
      <c r="A6235" t="str">
        <f t="shared" si="97"/>
        <v>436</v>
      </c>
      <c r="B6235" t="str">
        <f>VLOOKUP(A6235,[11]Sheet3!$D$3:$E$46,2,0)</f>
        <v>Gobi</v>
      </c>
      <c r="C6235" t="s">
        <v>11818</v>
      </c>
      <c r="D6235" s="2">
        <v>44046</v>
      </c>
      <c r="G6235" t="s">
        <v>115</v>
      </c>
      <c r="I6235" t="s">
        <v>28</v>
      </c>
      <c r="J6235">
        <v>18</v>
      </c>
      <c r="K6235">
        <v>2600</v>
      </c>
      <c r="M6235">
        <v>234</v>
      </c>
      <c r="N6235">
        <v>234</v>
      </c>
      <c r="P6235" t="s">
        <v>95</v>
      </c>
    </row>
    <row r="6236" spans="1:16">
      <c r="A6236" t="str">
        <f t="shared" si="97"/>
        <v>436</v>
      </c>
      <c r="B6236" t="str">
        <f>VLOOKUP(A6236,[11]Sheet3!$D$3:$E$46,2,0)</f>
        <v>Gobi</v>
      </c>
      <c r="C6236" t="s">
        <v>11819</v>
      </c>
      <c r="D6236" s="2">
        <v>44046</v>
      </c>
      <c r="E6236" t="s">
        <v>2321</v>
      </c>
      <c r="F6236" t="s">
        <v>2322</v>
      </c>
      <c r="G6236" t="s">
        <v>115</v>
      </c>
      <c r="I6236" t="s">
        <v>28</v>
      </c>
      <c r="J6236">
        <v>18</v>
      </c>
      <c r="K6236">
        <v>3000</v>
      </c>
      <c r="M6236">
        <v>270</v>
      </c>
      <c r="N6236">
        <v>270</v>
      </c>
      <c r="P6236" t="s">
        <v>120</v>
      </c>
    </row>
    <row r="6237" spans="1:16">
      <c r="A6237" t="str">
        <f t="shared" si="97"/>
        <v>436</v>
      </c>
      <c r="B6237" t="str">
        <f>VLOOKUP(A6237,[11]Sheet3!$D$3:$E$46,2,0)</f>
        <v>Gobi</v>
      </c>
      <c r="C6237" t="s">
        <v>11820</v>
      </c>
      <c r="D6237" s="2">
        <v>44046</v>
      </c>
      <c r="E6237" t="s">
        <v>4730</v>
      </c>
      <c r="F6237" t="s">
        <v>4731</v>
      </c>
      <c r="G6237" t="s">
        <v>115</v>
      </c>
      <c r="I6237" t="s">
        <v>28</v>
      </c>
      <c r="J6237">
        <v>18</v>
      </c>
      <c r="K6237">
        <v>2600</v>
      </c>
      <c r="M6237">
        <v>234</v>
      </c>
      <c r="N6237">
        <v>234</v>
      </c>
      <c r="P6237" t="s">
        <v>120</v>
      </c>
    </row>
    <row r="6238" spans="1:16">
      <c r="A6238" t="str">
        <f t="shared" si="97"/>
        <v>436</v>
      </c>
      <c r="B6238" t="str">
        <f>VLOOKUP(A6238,[11]Sheet3!$D$3:$E$46,2,0)</f>
        <v>Gobi</v>
      </c>
      <c r="C6238" t="s">
        <v>11821</v>
      </c>
      <c r="D6238" s="2">
        <v>44046</v>
      </c>
      <c r="G6238" t="s">
        <v>115</v>
      </c>
      <c r="I6238" t="s">
        <v>28</v>
      </c>
      <c r="J6238">
        <v>18</v>
      </c>
      <c r="K6238">
        <v>2600</v>
      </c>
      <c r="M6238">
        <v>234</v>
      </c>
      <c r="N6238">
        <v>234</v>
      </c>
      <c r="P6238" t="s">
        <v>95</v>
      </c>
    </row>
    <row r="6239" spans="1:16">
      <c r="A6239" t="str">
        <f t="shared" si="97"/>
        <v>436</v>
      </c>
      <c r="B6239" t="str">
        <f>VLOOKUP(A6239,[11]Sheet3!$D$3:$E$46,2,0)</f>
        <v>Gobi</v>
      </c>
      <c r="C6239" t="s">
        <v>11822</v>
      </c>
      <c r="D6239" s="2">
        <v>44046</v>
      </c>
      <c r="E6239" t="s">
        <v>11823</v>
      </c>
      <c r="F6239" t="s">
        <v>11824</v>
      </c>
      <c r="G6239" t="s">
        <v>115</v>
      </c>
      <c r="I6239" t="s">
        <v>28</v>
      </c>
      <c r="J6239">
        <v>18</v>
      </c>
      <c r="K6239">
        <v>2600</v>
      </c>
      <c r="M6239">
        <v>234</v>
      </c>
      <c r="N6239">
        <v>234</v>
      </c>
      <c r="P6239" t="s">
        <v>120</v>
      </c>
    </row>
    <row r="6240" spans="1:16">
      <c r="A6240" t="str">
        <f t="shared" si="97"/>
        <v>436</v>
      </c>
      <c r="B6240" t="str">
        <f>VLOOKUP(A6240,[11]Sheet3!$D$3:$E$46,2,0)</f>
        <v>Gobi</v>
      </c>
      <c r="C6240" t="s">
        <v>11825</v>
      </c>
      <c r="D6240" s="2">
        <v>44046</v>
      </c>
      <c r="G6240" t="s">
        <v>115</v>
      </c>
      <c r="I6240" t="s">
        <v>28</v>
      </c>
      <c r="J6240">
        <v>18</v>
      </c>
      <c r="K6240">
        <v>2600</v>
      </c>
      <c r="M6240">
        <v>234</v>
      </c>
      <c r="N6240">
        <v>234</v>
      </c>
      <c r="P6240" t="s">
        <v>95</v>
      </c>
    </row>
    <row r="6241" spans="1:16">
      <c r="A6241" t="str">
        <f t="shared" si="97"/>
        <v>436</v>
      </c>
      <c r="B6241" t="str">
        <f>VLOOKUP(A6241,[11]Sheet3!$D$3:$E$46,2,0)</f>
        <v>Gobi</v>
      </c>
      <c r="C6241" t="s">
        <v>11826</v>
      </c>
      <c r="D6241" s="2">
        <v>44046</v>
      </c>
      <c r="G6241" t="s">
        <v>115</v>
      </c>
      <c r="I6241" t="s">
        <v>28</v>
      </c>
      <c r="J6241">
        <v>18</v>
      </c>
      <c r="K6241">
        <v>2600</v>
      </c>
      <c r="M6241">
        <v>234</v>
      </c>
      <c r="N6241">
        <v>234</v>
      </c>
      <c r="P6241" t="s">
        <v>95</v>
      </c>
    </row>
    <row r="6242" spans="1:16">
      <c r="A6242" t="str">
        <f t="shared" si="97"/>
        <v>436</v>
      </c>
      <c r="B6242" t="str">
        <f>VLOOKUP(A6242,[11]Sheet3!$D$3:$E$46,2,0)</f>
        <v>Gobi</v>
      </c>
      <c r="C6242" t="s">
        <v>11827</v>
      </c>
      <c r="D6242" s="2">
        <v>44046</v>
      </c>
      <c r="E6242" t="s">
        <v>11828</v>
      </c>
      <c r="F6242" t="s">
        <v>11829</v>
      </c>
      <c r="G6242" t="s">
        <v>115</v>
      </c>
      <c r="I6242" t="s">
        <v>28</v>
      </c>
      <c r="J6242">
        <v>18</v>
      </c>
      <c r="K6242">
        <v>2600</v>
      </c>
      <c r="M6242">
        <v>234</v>
      </c>
      <c r="N6242">
        <v>234</v>
      </c>
      <c r="P6242" t="s">
        <v>120</v>
      </c>
    </row>
    <row r="6243" spans="1:16">
      <c r="A6243" t="str">
        <f t="shared" si="97"/>
        <v>436</v>
      </c>
      <c r="B6243" t="str">
        <f>VLOOKUP(A6243,[11]Sheet3!$D$3:$E$46,2,0)</f>
        <v>Gobi</v>
      </c>
      <c r="C6243" t="s">
        <v>11830</v>
      </c>
      <c r="D6243" s="2">
        <v>44046</v>
      </c>
      <c r="G6243" t="s">
        <v>115</v>
      </c>
      <c r="I6243" t="s">
        <v>28</v>
      </c>
      <c r="J6243">
        <v>18</v>
      </c>
      <c r="K6243">
        <v>2600</v>
      </c>
      <c r="M6243">
        <v>234</v>
      </c>
      <c r="N6243">
        <v>234</v>
      </c>
      <c r="P6243" t="s">
        <v>95</v>
      </c>
    </row>
    <row r="6244" spans="1:16">
      <c r="A6244" t="str">
        <f t="shared" si="97"/>
        <v>436</v>
      </c>
      <c r="B6244" t="str">
        <f>VLOOKUP(A6244,[11]Sheet3!$D$3:$E$46,2,0)</f>
        <v>Gobi</v>
      </c>
      <c r="C6244" t="s">
        <v>11831</v>
      </c>
      <c r="D6244" s="2">
        <v>44046</v>
      </c>
      <c r="G6244" t="s">
        <v>115</v>
      </c>
      <c r="I6244" t="s">
        <v>28</v>
      </c>
      <c r="J6244">
        <v>18</v>
      </c>
      <c r="K6244">
        <v>2600</v>
      </c>
      <c r="M6244">
        <v>234</v>
      </c>
      <c r="N6244">
        <v>234</v>
      </c>
      <c r="P6244" t="s">
        <v>95</v>
      </c>
    </row>
    <row r="6245" spans="1:16">
      <c r="A6245" t="str">
        <f t="shared" si="97"/>
        <v>435</v>
      </c>
      <c r="B6245" t="str">
        <f>VLOOKUP(A6245,[11]Sheet3!$D$3:$E$46,2,0)</f>
        <v>Coimbatore/Metro</v>
      </c>
      <c r="C6245" t="s">
        <v>11832</v>
      </c>
      <c r="D6245" s="2">
        <v>44046</v>
      </c>
      <c r="E6245" t="s">
        <v>3987</v>
      </c>
      <c r="F6245" t="s">
        <v>3988</v>
      </c>
      <c r="G6245" t="s">
        <v>115</v>
      </c>
      <c r="I6245" t="s">
        <v>28</v>
      </c>
      <c r="J6245">
        <v>18</v>
      </c>
      <c r="K6245">
        <v>2600</v>
      </c>
      <c r="M6245">
        <v>234</v>
      </c>
      <c r="N6245">
        <v>234</v>
      </c>
      <c r="P6245" t="s">
        <v>120</v>
      </c>
    </row>
    <row r="6246" spans="1:16">
      <c r="A6246" t="str">
        <f t="shared" si="97"/>
        <v>435</v>
      </c>
      <c r="B6246" t="str">
        <f>VLOOKUP(A6246,[11]Sheet3!$D$3:$E$46,2,0)</f>
        <v>Coimbatore/Metro</v>
      </c>
      <c r="C6246" t="s">
        <v>11833</v>
      </c>
      <c r="D6246" s="2">
        <v>44046</v>
      </c>
      <c r="E6246" t="s">
        <v>11834</v>
      </c>
      <c r="F6246" t="s">
        <v>11835</v>
      </c>
      <c r="G6246" t="s">
        <v>115</v>
      </c>
      <c r="I6246" t="s">
        <v>28</v>
      </c>
      <c r="J6246">
        <v>18</v>
      </c>
      <c r="K6246">
        <v>2600</v>
      </c>
      <c r="M6246">
        <v>234</v>
      </c>
      <c r="N6246">
        <v>234</v>
      </c>
      <c r="P6246" t="s">
        <v>120</v>
      </c>
    </row>
    <row r="6247" spans="1:16">
      <c r="A6247" t="str">
        <f t="shared" si="97"/>
        <v>435</v>
      </c>
      <c r="B6247" t="str">
        <f>VLOOKUP(A6247,[11]Sheet3!$D$3:$E$46,2,0)</f>
        <v>Coimbatore/Metro</v>
      </c>
      <c r="C6247" t="s">
        <v>11836</v>
      </c>
      <c r="D6247" s="2">
        <v>44046</v>
      </c>
      <c r="E6247" t="s">
        <v>11837</v>
      </c>
      <c r="F6247" t="s">
        <v>11838</v>
      </c>
      <c r="G6247" t="s">
        <v>115</v>
      </c>
      <c r="I6247" t="s">
        <v>28</v>
      </c>
      <c r="J6247">
        <v>18</v>
      </c>
      <c r="K6247">
        <v>2600</v>
      </c>
      <c r="M6247">
        <v>234</v>
      </c>
      <c r="N6247">
        <v>234</v>
      </c>
      <c r="P6247" t="s">
        <v>120</v>
      </c>
    </row>
    <row r="6248" spans="1:16">
      <c r="A6248" t="str">
        <f t="shared" si="97"/>
        <v>435</v>
      </c>
      <c r="B6248" t="str">
        <f>VLOOKUP(A6248,[11]Sheet3!$D$3:$E$46,2,0)</f>
        <v>Coimbatore/Metro</v>
      </c>
      <c r="C6248" t="s">
        <v>11839</v>
      </c>
      <c r="D6248" s="2">
        <v>44046</v>
      </c>
      <c r="G6248" t="s">
        <v>115</v>
      </c>
      <c r="I6248" t="s">
        <v>28</v>
      </c>
      <c r="J6248">
        <v>18</v>
      </c>
      <c r="K6248">
        <v>2600</v>
      </c>
      <c r="M6248">
        <v>234</v>
      </c>
      <c r="N6248">
        <v>234</v>
      </c>
      <c r="P6248" t="s">
        <v>95</v>
      </c>
    </row>
    <row r="6249" spans="1:16">
      <c r="A6249" t="str">
        <f t="shared" si="97"/>
        <v>435</v>
      </c>
      <c r="B6249" t="str">
        <f>VLOOKUP(A6249,[11]Sheet3!$D$3:$E$46,2,0)</f>
        <v>Coimbatore/Metro</v>
      </c>
      <c r="C6249" t="s">
        <v>11840</v>
      </c>
      <c r="D6249" s="2">
        <v>44046</v>
      </c>
      <c r="E6249" t="s">
        <v>11841</v>
      </c>
      <c r="F6249" t="s">
        <v>11842</v>
      </c>
      <c r="G6249" t="s">
        <v>115</v>
      </c>
      <c r="I6249" t="s">
        <v>28</v>
      </c>
      <c r="J6249">
        <v>18</v>
      </c>
      <c r="K6249">
        <v>2600</v>
      </c>
      <c r="M6249">
        <v>234</v>
      </c>
      <c r="N6249">
        <v>234</v>
      </c>
      <c r="P6249" t="s">
        <v>120</v>
      </c>
    </row>
    <row r="6250" spans="1:16">
      <c r="A6250" t="str">
        <f t="shared" si="97"/>
        <v>435</v>
      </c>
      <c r="B6250" t="str">
        <f>VLOOKUP(A6250,[11]Sheet3!$D$3:$E$46,2,0)</f>
        <v>Coimbatore/Metro</v>
      </c>
      <c r="C6250" t="s">
        <v>11843</v>
      </c>
      <c r="D6250" s="2">
        <v>44046</v>
      </c>
      <c r="E6250" t="s">
        <v>11844</v>
      </c>
      <c r="F6250" t="s">
        <v>11845</v>
      </c>
      <c r="G6250" t="s">
        <v>115</v>
      </c>
      <c r="I6250" t="s">
        <v>28</v>
      </c>
      <c r="J6250">
        <v>18</v>
      </c>
      <c r="K6250">
        <v>2600</v>
      </c>
      <c r="M6250">
        <v>234</v>
      </c>
      <c r="N6250">
        <v>234</v>
      </c>
      <c r="P6250" t="s">
        <v>120</v>
      </c>
    </row>
    <row r="6251" spans="1:16">
      <c r="A6251" t="str">
        <f t="shared" si="97"/>
        <v>435</v>
      </c>
      <c r="B6251" t="str">
        <f>VLOOKUP(A6251,[11]Sheet3!$D$3:$E$46,2,0)</f>
        <v>Coimbatore/Metro</v>
      </c>
      <c r="C6251" t="s">
        <v>11846</v>
      </c>
      <c r="D6251" s="2">
        <v>44046</v>
      </c>
      <c r="G6251" t="s">
        <v>115</v>
      </c>
      <c r="I6251" t="s">
        <v>28</v>
      </c>
      <c r="J6251">
        <v>18</v>
      </c>
      <c r="K6251">
        <v>2600</v>
      </c>
      <c r="M6251">
        <v>234</v>
      </c>
      <c r="N6251">
        <v>234</v>
      </c>
      <c r="P6251" t="s">
        <v>95</v>
      </c>
    </row>
    <row r="6252" spans="1:16">
      <c r="A6252" t="str">
        <f t="shared" si="97"/>
        <v>435</v>
      </c>
      <c r="B6252" t="str">
        <f>VLOOKUP(A6252,[11]Sheet3!$D$3:$E$46,2,0)</f>
        <v>Coimbatore/Metro</v>
      </c>
      <c r="C6252" t="s">
        <v>11847</v>
      </c>
      <c r="D6252" s="2">
        <v>44046</v>
      </c>
      <c r="G6252" t="s">
        <v>115</v>
      </c>
      <c r="I6252" t="s">
        <v>28</v>
      </c>
      <c r="J6252">
        <v>18</v>
      </c>
      <c r="K6252">
        <v>2600</v>
      </c>
      <c r="M6252">
        <v>234</v>
      </c>
      <c r="N6252">
        <v>234</v>
      </c>
      <c r="P6252" t="s">
        <v>95</v>
      </c>
    </row>
    <row r="6253" spans="1:16">
      <c r="A6253" t="str">
        <f t="shared" si="97"/>
        <v>435</v>
      </c>
      <c r="B6253" t="str">
        <f>VLOOKUP(A6253,[11]Sheet3!$D$3:$E$46,2,0)</f>
        <v>Coimbatore/Metro</v>
      </c>
      <c r="C6253" t="s">
        <v>11848</v>
      </c>
      <c r="D6253" s="2">
        <v>44046</v>
      </c>
      <c r="G6253" t="s">
        <v>115</v>
      </c>
      <c r="I6253" t="s">
        <v>28</v>
      </c>
      <c r="J6253">
        <v>18</v>
      </c>
      <c r="K6253">
        <v>2600</v>
      </c>
      <c r="M6253">
        <v>234</v>
      </c>
      <c r="N6253">
        <v>234</v>
      </c>
      <c r="P6253" t="s">
        <v>95</v>
      </c>
    </row>
    <row r="6254" spans="1:16">
      <c r="A6254" t="str">
        <f t="shared" si="97"/>
        <v>435</v>
      </c>
      <c r="B6254" t="str">
        <f>VLOOKUP(A6254,[11]Sheet3!$D$3:$E$46,2,0)</f>
        <v>Coimbatore/Metro</v>
      </c>
      <c r="C6254" t="s">
        <v>11849</v>
      </c>
      <c r="D6254" s="2">
        <v>44046</v>
      </c>
      <c r="E6254" t="s">
        <v>11850</v>
      </c>
      <c r="F6254" t="s">
        <v>11851</v>
      </c>
      <c r="G6254" t="s">
        <v>115</v>
      </c>
      <c r="I6254" t="s">
        <v>28</v>
      </c>
      <c r="J6254">
        <v>18</v>
      </c>
      <c r="K6254">
        <v>2600</v>
      </c>
      <c r="M6254">
        <v>234</v>
      </c>
      <c r="N6254">
        <v>234</v>
      </c>
      <c r="P6254" t="s">
        <v>120</v>
      </c>
    </row>
    <row r="6255" spans="1:16">
      <c r="A6255" t="str">
        <f t="shared" si="97"/>
        <v>435</v>
      </c>
      <c r="B6255" t="str">
        <f>VLOOKUP(A6255,[11]Sheet3!$D$3:$E$46,2,0)</f>
        <v>Coimbatore/Metro</v>
      </c>
      <c r="C6255" t="s">
        <v>11852</v>
      </c>
      <c r="D6255" s="2">
        <v>44046</v>
      </c>
      <c r="E6255" t="s">
        <v>11853</v>
      </c>
      <c r="F6255" t="s">
        <v>11854</v>
      </c>
      <c r="G6255" t="s">
        <v>115</v>
      </c>
      <c r="I6255" t="s">
        <v>28</v>
      </c>
      <c r="J6255">
        <v>18</v>
      </c>
      <c r="K6255">
        <v>2600</v>
      </c>
      <c r="M6255">
        <v>234</v>
      </c>
      <c r="N6255">
        <v>234</v>
      </c>
      <c r="P6255" t="s">
        <v>120</v>
      </c>
    </row>
    <row r="6256" spans="1:16">
      <c r="A6256" t="str">
        <f t="shared" si="97"/>
        <v>435</v>
      </c>
      <c r="B6256" t="str">
        <f>VLOOKUP(A6256,[11]Sheet3!$D$3:$E$46,2,0)</f>
        <v>Coimbatore/Metro</v>
      </c>
      <c r="C6256" t="s">
        <v>11855</v>
      </c>
      <c r="D6256" s="2">
        <v>44046</v>
      </c>
      <c r="E6256" t="s">
        <v>11856</v>
      </c>
      <c r="F6256" t="s">
        <v>11857</v>
      </c>
      <c r="G6256" t="s">
        <v>115</v>
      </c>
      <c r="I6256" t="s">
        <v>28</v>
      </c>
      <c r="J6256">
        <v>18</v>
      </c>
      <c r="K6256">
        <v>2600</v>
      </c>
      <c r="M6256">
        <v>234</v>
      </c>
      <c r="N6256">
        <v>234</v>
      </c>
      <c r="P6256" t="s">
        <v>120</v>
      </c>
    </row>
    <row r="6257" spans="1:16">
      <c r="A6257" t="str">
        <f t="shared" si="97"/>
        <v>435</v>
      </c>
      <c r="B6257" t="str">
        <f>VLOOKUP(A6257,[11]Sheet3!$D$3:$E$46,2,0)</f>
        <v>Coimbatore/Metro</v>
      </c>
      <c r="C6257" t="s">
        <v>11858</v>
      </c>
      <c r="D6257" s="2">
        <v>44046</v>
      </c>
      <c r="E6257" t="s">
        <v>11859</v>
      </c>
      <c r="F6257" t="s">
        <v>11860</v>
      </c>
      <c r="G6257" t="s">
        <v>115</v>
      </c>
      <c r="I6257" t="s">
        <v>28</v>
      </c>
      <c r="J6257">
        <v>18</v>
      </c>
      <c r="K6257">
        <v>2600</v>
      </c>
      <c r="M6257">
        <v>234</v>
      </c>
      <c r="N6257">
        <v>234</v>
      </c>
      <c r="P6257" t="s">
        <v>120</v>
      </c>
    </row>
    <row r="6258" spans="1:16">
      <c r="A6258" t="str">
        <f t="shared" si="97"/>
        <v>435</v>
      </c>
      <c r="B6258" t="str">
        <f>VLOOKUP(A6258,[11]Sheet3!$D$3:$E$46,2,0)</f>
        <v>Coimbatore/Metro</v>
      </c>
      <c r="C6258" t="s">
        <v>11861</v>
      </c>
      <c r="D6258" s="2">
        <v>44046</v>
      </c>
      <c r="E6258" t="s">
        <v>3994</v>
      </c>
      <c r="F6258" t="s">
        <v>3995</v>
      </c>
      <c r="G6258" t="s">
        <v>115</v>
      </c>
      <c r="I6258" t="s">
        <v>28</v>
      </c>
      <c r="J6258">
        <v>18</v>
      </c>
      <c r="K6258">
        <v>2600</v>
      </c>
      <c r="M6258">
        <v>234</v>
      </c>
      <c r="N6258">
        <v>234</v>
      </c>
      <c r="P6258" t="s">
        <v>120</v>
      </c>
    </row>
    <row r="6259" spans="1:16">
      <c r="A6259" t="str">
        <f t="shared" si="97"/>
        <v>435</v>
      </c>
      <c r="B6259" t="str">
        <f>VLOOKUP(A6259,[11]Sheet3!$D$3:$E$46,2,0)</f>
        <v>Coimbatore/Metro</v>
      </c>
      <c r="C6259" t="s">
        <v>11862</v>
      </c>
      <c r="D6259" s="2">
        <v>44046</v>
      </c>
      <c r="E6259" t="s">
        <v>11863</v>
      </c>
      <c r="F6259" t="s">
        <v>11864</v>
      </c>
      <c r="G6259" t="s">
        <v>115</v>
      </c>
      <c r="I6259" t="s">
        <v>28</v>
      </c>
      <c r="J6259">
        <v>18</v>
      </c>
      <c r="K6259">
        <v>2600</v>
      </c>
      <c r="M6259">
        <v>234</v>
      </c>
      <c r="N6259">
        <v>234</v>
      </c>
      <c r="P6259" t="s">
        <v>120</v>
      </c>
    </row>
    <row r="6260" spans="1:16">
      <c r="A6260" t="str">
        <f t="shared" si="97"/>
        <v>435</v>
      </c>
      <c r="B6260" t="str">
        <f>VLOOKUP(A6260,[11]Sheet3!$D$3:$E$46,2,0)</f>
        <v>Coimbatore/Metro</v>
      </c>
      <c r="C6260" t="s">
        <v>11865</v>
      </c>
      <c r="D6260" s="2">
        <v>44046</v>
      </c>
      <c r="G6260" t="s">
        <v>115</v>
      </c>
      <c r="I6260" t="s">
        <v>28</v>
      </c>
      <c r="J6260">
        <v>18</v>
      </c>
      <c r="K6260">
        <v>2600</v>
      </c>
      <c r="M6260">
        <v>234</v>
      </c>
      <c r="N6260">
        <v>234</v>
      </c>
      <c r="P6260" t="s">
        <v>95</v>
      </c>
    </row>
    <row r="6261" spans="1:16">
      <c r="A6261" t="str">
        <f t="shared" si="97"/>
        <v>435</v>
      </c>
      <c r="B6261" t="str">
        <f>VLOOKUP(A6261,[11]Sheet3!$D$3:$E$46,2,0)</f>
        <v>Coimbatore/Metro</v>
      </c>
      <c r="C6261" t="s">
        <v>11866</v>
      </c>
      <c r="D6261" s="2">
        <v>44046</v>
      </c>
      <c r="G6261" t="s">
        <v>115</v>
      </c>
      <c r="I6261" t="s">
        <v>28</v>
      </c>
      <c r="J6261">
        <v>18</v>
      </c>
      <c r="K6261">
        <v>2600</v>
      </c>
      <c r="M6261">
        <v>234</v>
      </c>
      <c r="N6261">
        <v>234</v>
      </c>
      <c r="P6261" t="s">
        <v>95</v>
      </c>
    </row>
    <row r="6262" spans="1:16">
      <c r="A6262" t="str">
        <f t="shared" si="97"/>
        <v>435</v>
      </c>
      <c r="B6262" t="str">
        <f>VLOOKUP(A6262,[11]Sheet3!$D$3:$E$46,2,0)</f>
        <v>Coimbatore/Metro</v>
      </c>
      <c r="C6262" t="s">
        <v>11867</v>
      </c>
      <c r="D6262" s="2">
        <v>44046</v>
      </c>
      <c r="E6262" t="s">
        <v>11868</v>
      </c>
      <c r="F6262" t="s">
        <v>11869</v>
      </c>
      <c r="G6262" t="s">
        <v>115</v>
      </c>
      <c r="I6262" t="s">
        <v>28</v>
      </c>
      <c r="J6262">
        <v>18</v>
      </c>
      <c r="K6262">
        <v>2600</v>
      </c>
      <c r="L6262">
        <v>468</v>
      </c>
      <c r="P6262" t="s">
        <v>120</v>
      </c>
    </row>
    <row r="6263" spans="1:16">
      <c r="A6263" t="str">
        <f t="shared" si="97"/>
        <v>435</v>
      </c>
      <c r="B6263" t="str">
        <f>VLOOKUP(A6263,[11]Sheet3!$D$3:$E$46,2,0)</f>
        <v>Coimbatore/Metro</v>
      </c>
      <c r="C6263" t="s">
        <v>11870</v>
      </c>
      <c r="D6263" s="2">
        <v>44046</v>
      </c>
      <c r="E6263" t="s">
        <v>11871</v>
      </c>
      <c r="F6263" t="s">
        <v>11872</v>
      </c>
      <c r="G6263" t="s">
        <v>115</v>
      </c>
      <c r="I6263" t="s">
        <v>28</v>
      </c>
      <c r="J6263">
        <v>18</v>
      </c>
      <c r="K6263">
        <v>2600</v>
      </c>
      <c r="M6263">
        <v>234</v>
      </c>
      <c r="N6263">
        <v>234</v>
      </c>
      <c r="P6263" t="s">
        <v>120</v>
      </c>
    </row>
    <row r="6264" spans="1:16">
      <c r="A6264" t="str">
        <f t="shared" si="97"/>
        <v>435</v>
      </c>
      <c r="B6264" t="str">
        <f>VLOOKUP(A6264,[11]Sheet3!$D$3:$E$46,2,0)</f>
        <v>Coimbatore/Metro</v>
      </c>
      <c r="C6264" t="s">
        <v>11873</v>
      </c>
      <c r="D6264" s="2">
        <v>44046</v>
      </c>
      <c r="E6264" t="s">
        <v>11874</v>
      </c>
      <c r="F6264" t="s">
        <v>11875</v>
      </c>
      <c r="G6264" t="s">
        <v>115</v>
      </c>
      <c r="I6264" t="s">
        <v>28</v>
      </c>
      <c r="J6264">
        <v>18</v>
      </c>
      <c r="K6264">
        <v>2600</v>
      </c>
      <c r="M6264">
        <v>234</v>
      </c>
      <c r="N6264">
        <v>234</v>
      </c>
      <c r="P6264" t="s">
        <v>120</v>
      </c>
    </row>
    <row r="6265" spans="1:16">
      <c r="A6265" t="str">
        <f t="shared" si="97"/>
        <v>435</v>
      </c>
      <c r="B6265" t="str">
        <f>VLOOKUP(A6265,[11]Sheet3!$D$3:$E$46,2,0)</f>
        <v>Coimbatore/Metro</v>
      </c>
      <c r="C6265" t="s">
        <v>11876</v>
      </c>
      <c r="D6265" s="2">
        <v>44046</v>
      </c>
      <c r="E6265" t="s">
        <v>2208</v>
      </c>
      <c r="F6265" t="s">
        <v>2209</v>
      </c>
      <c r="G6265" t="s">
        <v>115</v>
      </c>
      <c r="I6265" t="s">
        <v>28</v>
      </c>
      <c r="J6265">
        <v>18</v>
      </c>
      <c r="K6265">
        <v>2600</v>
      </c>
      <c r="M6265">
        <v>234</v>
      </c>
      <c r="N6265">
        <v>234</v>
      </c>
      <c r="P6265" t="s">
        <v>120</v>
      </c>
    </row>
    <row r="6266" spans="1:16">
      <c r="A6266" t="str">
        <f t="shared" si="97"/>
        <v>435</v>
      </c>
      <c r="B6266" t="str">
        <f>VLOOKUP(A6266,[11]Sheet3!$D$3:$E$46,2,0)</f>
        <v>Coimbatore/Metro</v>
      </c>
      <c r="C6266" t="s">
        <v>11877</v>
      </c>
      <c r="D6266" s="2">
        <v>44046</v>
      </c>
      <c r="E6266" t="s">
        <v>11878</v>
      </c>
      <c r="F6266" t="s">
        <v>11879</v>
      </c>
      <c r="G6266" t="s">
        <v>115</v>
      </c>
      <c r="I6266" t="s">
        <v>28</v>
      </c>
      <c r="J6266">
        <v>18</v>
      </c>
      <c r="K6266">
        <v>2600</v>
      </c>
      <c r="M6266">
        <v>234</v>
      </c>
      <c r="N6266">
        <v>234</v>
      </c>
      <c r="P6266" t="s">
        <v>120</v>
      </c>
    </row>
    <row r="6267" spans="1:16">
      <c r="A6267" t="str">
        <f t="shared" si="97"/>
        <v>435</v>
      </c>
      <c r="B6267" t="str">
        <f>VLOOKUP(A6267,[11]Sheet3!$D$3:$E$46,2,0)</f>
        <v>Coimbatore/Metro</v>
      </c>
      <c r="C6267" t="s">
        <v>11880</v>
      </c>
      <c r="D6267" s="2">
        <v>44046</v>
      </c>
      <c r="E6267" t="s">
        <v>11881</v>
      </c>
      <c r="F6267" t="s">
        <v>11882</v>
      </c>
      <c r="G6267" t="s">
        <v>115</v>
      </c>
      <c r="I6267" t="s">
        <v>28</v>
      </c>
      <c r="J6267">
        <v>18</v>
      </c>
      <c r="K6267">
        <v>2600</v>
      </c>
      <c r="M6267">
        <v>234</v>
      </c>
      <c r="N6267">
        <v>234</v>
      </c>
      <c r="P6267" t="s">
        <v>120</v>
      </c>
    </row>
    <row r="6268" spans="1:16">
      <c r="A6268" t="str">
        <f t="shared" si="97"/>
        <v>435</v>
      </c>
      <c r="B6268" t="str">
        <f>VLOOKUP(A6268,[11]Sheet3!$D$3:$E$46,2,0)</f>
        <v>Coimbatore/Metro</v>
      </c>
      <c r="C6268" t="s">
        <v>11883</v>
      </c>
      <c r="D6268" s="2">
        <v>44046</v>
      </c>
      <c r="E6268" t="s">
        <v>11884</v>
      </c>
      <c r="F6268" t="s">
        <v>11885</v>
      </c>
      <c r="G6268" t="s">
        <v>115</v>
      </c>
      <c r="I6268" t="s">
        <v>28</v>
      </c>
      <c r="J6268">
        <v>18</v>
      </c>
      <c r="K6268">
        <v>2600</v>
      </c>
      <c r="M6268">
        <v>234</v>
      </c>
      <c r="N6268">
        <v>234</v>
      </c>
      <c r="P6268" t="s">
        <v>120</v>
      </c>
    </row>
    <row r="6269" spans="1:16">
      <c r="A6269" t="str">
        <f t="shared" si="97"/>
        <v>435</v>
      </c>
      <c r="B6269" t="str">
        <f>VLOOKUP(A6269,[11]Sheet3!$D$3:$E$46,2,0)</f>
        <v>Coimbatore/Metro</v>
      </c>
      <c r="C6269" t="s">
        <v>11886</v>
      </c>
      <c r="D6269" s="2">
        <v>44046</v>
      </c>
      <c r="E6269" t="s">
        <v>11887</v>
      </c>
      <c r="F6269" t="s">
        <v>11888</v>
      </c>
      <c r="G6269" t="s">
        <v>115</v>
      </c>
      <c r="I6269" t="s">
        <v>28</v>
      </c>
      <c r="J6269">
        <v>18</v>
      </c>
      <c r="K6269">
        <v>2600</v>
      </c>
      <c r="M6269">
        <v>234</v>
      </c>
      <c r="N6269">
        <v>234</v>
      </c>
      <c r="P6269" t="s">
        <v>120</v>
      </c>
    </row>
    <row r="6270" spans="1:16">
      <c r="A6270" t="str">
        <f t="shared" si="97"/>
        <v>435</v>
      </c>
      <c r="B6270" t="str">
        <f>VLOOKUP(A6270,[11]Sheet3!$D$3:$E$46,2,0)</f>
        <v>Coimbatore/Metro</v>
      </c>
      <c r="C6270" t="s">
        <v>11889</v>
      </c>
      <c r="D6270" s="2">
        <v>44046</v>
      </c>
      <c r="G6270" t="s">
        <v>115</v>
      </c>
      <c r="I6270" t="s">
        <v>28</v>
      </c>
      <c r="J6270">
        <v>18</v>
      </c>
      <c r="K6270">
        <v>2600</v>
      </c>
      <c r="M6270">
        <v>234</v>
      </c>
      <c r="N6270">
        <v>234</v>
      </c>
      <c r="P6270" t="s">
        <v>95</v>
      </c>
    </row>
    <row r="6271" spans="1:16">
      <c r="A6271" t="str">
        <f t="shared" ref="A6271:A6330" si="98">MID(C6271,2,3)</f>
        <v>435</v>
      </c>
      <c r="B6271" t="str">
        <f>VLOOKUP(A6271,[11]Sheet3!$D$3:$E$46,2,0)</f>
        <v>Coimbatore/Metro</v>
      </c>
      <c r="C6271" t="s">
        <v>11890</v>
      </c>
      <c r="D6271" s="2">
        <v>44046</v>
      </c>
      <c r="E6271" t="s">
        <v>11891</v>
      </c>
      <c r="F6271" t="s">
        <v>11892</v>
      </c>
      <c r="G6271" t="s">
        <v>115</v>
      </c>
      <c r="I6271" t="s">
        <v>28</v>
      </c>
      <c r="J6271">
        <v>18</v>
      </c>
      <c r="K6271">
        <v>2600</v>
      </c>
      <c r="M6271">
        <v>234</v>
      </c>
      <c r="N6271">
        <v>234</v>
      </c>
      <c r="P6271" t="s">
        <v>120</v>
      </c>
    </row>
    <row r="6272" spans="1:16">
      <c r="A6272" t="str">
        <f t="shared" si="98"/>
        <v>435</v>
      </c>
      <c r="B6272" t="str">
        <f>VLOOKUP(A6272,[11]Sheet3!$D$3:$E$46,2,0)</f>
        <v>Coimbatore/Metro</v>
      </c>
      <c r="C6272" t="s">
        <v>11893</v>
      </c>
      <c r="D6272" s="2">
        <v>44046</v>
      </c>
      <c r="E6272" t="s">
        <v>11894</v>
      </c>
      <c r="F6272" t="s">
        <v>11895</v>
      </c>
      <c r="G6272" t="s">
        <v>115</v>
      </c>
      <c r="I6272" t="s">
        <v>28</v>
      </c>
      <c r="J6272">
        <v>18</v>
      </c>
      <c r="K6272">
        <v>2600</v>
      </c>
      <c r="M6272">
        <v>234</v>
      </c>
      <c r="N6272">
        <v>234</v>
      </c>
      <c r="P6272" t="s">
        <v>120</v>
      </c>
    </row>
    <row r="6273" spans="1:16">
      <c r="A6273" t="str">
        <f t="shared" si="98"/>
        <v>435</v>
      </c>
      <c r="B6273" t="str">
        <f>VLOOKUP(A6273,[11]Sheet3!$D$3:$E$46,2,0)</f>
        <v>Coimbatore/Metro</v>
      </c>
      <c r="C6273" t="s">
        <v>11896</v>
      </c>
      <c r="D6273" s="2">
        <v>44046</v>
      </c>
      <c r="E6273" t="s">
        <v>118</v>
      </c>
      <c r="F6273" t="s">
        <v>119</v>
      </c>
      <c r="G6273" t="s">
        <v>115</v>
      </c>
      <c r="I6273" t="s">
        <v>28</v>
      </c>
      <c r="J6273">
        <v>18</v>
      </c>
      <c r="K6273">
        <v>2600</v>
      </c>
      <c r="M6273">
        <v>234</v>
      </c>
      <c r="N6273">
        <v>234</v>
      </c>
      <c r="P6273" t="s">
        <v>120</v>
      </c>
    </row>
    <row r="6274" spans="1:16">
      <c r="A6274" t="str">
        <f t="shared" si="98"/>
        <v>435</v>
      </c>
      <c r="B6274" t="str">
        <f>VLOOKUP(A6274,[11]Sheet3!$D$3:$E$46,2,0)</f>
        <v>Coimbatore/Metro</v>
      </c>
      <c r="C6274" t="s">
        <v>11897</v>
      </c>
      <c r="D6274" s="2">
        <v>44046</v>
      </c>
      <c r="E6274" t="s">
        <v>11898</v>
      </c>
      <c r="F6274" t="s">
        <v>11899</v>
      </c>
      <c r="G6274" t="s">
        <v>115</v>
      </c>
      <c r="I6274" t="s">
        <v>28</v>
      </c>
      <c r="J6274">
        <v>18</v>
      </c>
      <c r="K6274">
        <v>2600</v>
      </c>
      <c r="M6274">
        <v>234</v>
      </c>
      <c r="N6274">
        <v>234</v>
      </c>
      <c r="P6274" t="s">
        <v>120</v>
      </c>
    </row>
    <row r="6275" spans="1:16">
      <c r="A6275" t="str">
        <f t="shared" si="98"/>
        <v>435</v>
      </c>
      <c r="B6275" t="str">
        <f>VLOOKUP(A6275,[11]Sheet3!$D$3:$E$46,2,0)</f>
        <v>Coimbatore/Metro</v>
      </c>
      <c r="C6275" t="s">
        <v>11900</v>
      </c>
      <c r="D6275" s="2">
        <v>44046</v>
      </c>
      <c r="E6275" t="s">
        <v>11901</v>
      </c>
      <c r="F6275" t="s">
        <v>11902</v>
      </c>
      <c r="G6275" t="s">
        <v>115</v>
      </c>
      <c r="I6275" t="s">
        <v>28</v>
      </c>
      <c r="J6275">
        <v>18</v>
      </c>
      <c r="K6275">
        <v>2600</v>
      </c>
      <c r="M6275">
        <v>234</v>
      </c>
      <c r="N6275">
        <v>234</v>
      </c>
      <c r="P6275" t="s">
        <v>120</v>
      </c>
    </row>
    <row r="6276" spans="1:16">
      <c r="A6276" t="str">
        <f t="shared" si="98"/>
        <v>435</v>
      </c>
      <c r="B6276" t="str">
        <f>VLOOKUP(A6276,[11]Sheet3!$D$3:$E$46,2,0)</f>
        <v>Coimbatore/Metro</v>
      </c>
      <c r="C6276" t="s">
        <v>11903</v>
      </c>
      <c r="D6276" s="2">
        <v>44046</v>
      </c>
      <c r="E6276" t="s">
        <v>11904</v>
      </c>
      <c r="F6276" t="s">
        <v>11905</v>
      </c>
      <c r="G6276" t="s">
        <v>115</v>
      </c>
      <c r="I6276" t="s">
        <v>28</v>
      </c>
      <c r="J6276">
        <v>18</v>
      </c>
      <c r="K6276">
        <v>2600</v>
      </c>
      <c r="M6276">
        <v>234</v>
      </c>
      <c r="N6276">
        <v>234</v>
      </c>
      <c r="P6276" t="s">
        <v>120</v>
      </c>
    </row>
    <row r="6277" spans="1:16">
      <c r="A6277" t="str">
        <f t="shared" si="98"/>
        <v>435</v>
      </c>
      <c r="B6277" t="str">
        <f>VLOOKUP(A6277,[11]Sheet3!$D$3:$E$46,2,0)</f>
        <v>Coimbatore/Metro</v>
      </c>
      <c r="C6277" t="s">
        <v>11906</v>
      </c>
      <c r="D6277" s="2">
        <v>44046</v>
      </c>
      <c r="E6277" t="s">
        <v>11907</v>
      </c>
      <c r="F6277" t="s">
        <v>11908</v>
      </c>
      <c r="G6277" t="s">
        <v>115</v>
      </c>
      <c r="I6277" t="s">
        <v>28</v>
      </c>
      <c r="J6277">
        <v>18</v>
      </c>
      <c r="K6277">
        <v>2600</v>
      </c>
      <c r="M6277">
        <v>234</v>
      </c>
      <c r="N6277">
        <v>234</v>
      </c>
      <c r="P6277" t="s">
        <v>120</v>
      </c>
    </row>
    <row r="6278" spans="1:16">
      <c r="A6278" t="str">
        <f t="shared" si="98"/>
        <v>435</v>
      </c>
      <c r="B6278" t="str">
        <f>VLOOKUP(A6278,[11]Sheet3!$D$3:$E$46,2,0)</f>
        <v>Coimbatore/Metro</v>
      </c>
      <c r="C6278" t="s">
        <v>11909</v>
      </c>
      <c r="D6278" s="2">
        <v>44046</v>
      </c>
      <c r="E6278" t="s">
        <v>11910</v>
      </c>
      <c r="F6278" t="s">
        <v>11911</v>
      </c>
      <c r="G6278" t="s">
        <v>115</v>
      </c>
      <c r="I6278" t="s">
        <v>28</v>
      </c>
      <c r="J6278">
        <v>18</v>
      </c>
      <c r="K6278">
        <v>2600</v>
      </c>
      <c r="M6278">
        <v>234</v>
      </c>
      <c r="N6278">
        <v>234</v>
      </c>
      <c r="P6278" t="s">
        <v>120</v>
      </c>
    </row>
    <row r="6279" spans="1:16">
      <c r="A6279" t="str">
        <f t="shared" si="98"/>
        <v>435</v>
      </c>
      <c r="B6279" t="str">
        <f>VLOOKUP(A6279,[11]Sheet3!$D$3:$E$46,2,0)</f>
        <v>Coimbatore/Metro</v>
      </c>
      <c r="C6279" t="s">
        <v>11912</v>
      </c>
      <c r="D6279" s="2">
        <v>44046</v>
      </c>
      <c r="E6279" t="s">
        <v>11913</v>
      </c>
      <c r="F6279" t="s">
        <v>11914</v>
      </c>
      <c r="G6279" t="s">
        <v>115</v>
      </c>
      <c r="I6279" t="s">
        <v>28</v>
      </c>
      <c r="J6279">
        <v>18</v>
      </c>
      <c r="K6279">
        <v>2600</v>
      </c>
      <c r="M6279">
        <v>234</v>
      </c>
      <c r="N6279">
        <v>234</v>
      </c>
      <c r="P6279" t="s">
        <v>120</v>
      </c>
    </row>
    <row r="6280" spans="1:16">
      <c r="A6280" t="str">
        <f t="shared" si="98"/>
        <v>435</v>
      </c>
      <c r="B6280" t="str">
        <f>VLOOKUP(A6280,[11]Sheet3!$D$3:$E$46,2,0)</f>
        <v>Coimbatore/Metro</v>
      </c>
      <c r="C6280" t="s">
        <v>11915</v>
      </c>
      <c r="D6280" s="2">
        <v>44046</v>
      </c>
      <c r="E6280" t="s">
        <v>170</v>
      </c>
      <c r="F6280" t="s">
        <v>171</v>
      </c>
      <c r="G6280" t="s">
        <v>115</v>
      </c>
      <c r="I6280" t="s">
        <v>28</v>
      </c>
      <c r="J6280">
        <v>18</v>
      </c>
      <c r="K6280">
        <v>2600</v>
      </c>
      <c r="M6280">
        <v>234</v>
      </c>
      <c r="N6280">
        <v>234</v>
      </c>
      <c r="P6280" t="s">
        <v>120</v>
      </c>
    </row>
    <row r="6281" spans="1:16">
      <c r="A6281" t="str">
        <f t="shared" si="98"/>
        <v>435</v>
      </c>
      <c r="B6281" t="str">
        <f>VLOOKUP(A6281,[11]Sheet3!$D$3:$E$46,2,0)</f>
        <v>Coimbatore/Metro</v>
      </c>
      <c r="C6281" t="s">
        <v>11916</v>
      </c>
      <c r="D6281" s="2">
        <v>44046</v>
      </c>
      <c r="E6281" t="s">
        <v>11917</v>
      </c>
      <c r="F6281" t="s">
        <v>11918</v>
      </c>
      <c r="G6281" t="s">
        <v>115</v>
      </c>
      <c r="I6281" t="s">
        <v>28</v>
      </c>
      <c r="J6281">
        <v>18</v>
      </c>
      <c r="K6281">
        <v>2600</v>
      </c>
      <c r="M6281">
        <v>234</v>
      </c>
      <c r="N6281">
        <v>234</v>
      </c>
      <c r="P6281" t="s">
        <v>120</v>
      </c>
    </row>
    <row r="6282" spans="1:16">
      <c r="A6282" t="str">
        <f t="shared" si="98"/>
        <v>435</v>
      </c>
      <c r="B6282" t="str">
        <f>VLOOKUP(A6282,[11]Sheet3!$D$3:$E$46,2,0)</f>
        <v>Coimbatore/Metro</v>
      </c>
      <c r="C6282" t="s">
        <v>11919</v>
      </c>
      <c r="D6282" s="2">
        <v>44046</v>
      </c>
      <c r="E6282" t="s">
        <v>455</v>
      </c>
      <c r="F6282" t="s">
        <v>456</v>
      </c>
      <c r="G6282" t="s">
        <v>115</v>
      </c>
      <c r="I6282" t="s">
        <v>28</v>
      </c>
      <c r="J6282">
        <v>18</v>
      </c>
      <c r="K6282">
        <v>3000</v>
      </c>
      <c r="M6282">
        <v>270</v>
      </c>
      <c r="N6282">
        <v>270</v>
      </c>
      <c r="P6282" t="s">
        <v>120</v>
      </c>
    </row>
    <row r="6283" spans="1:16">
      <c r="A6283" t="str">
        <f t="shared" si="98"/>
        <v>435</v>
      </c>
      <c r="B6283" t="str">
        <f>VLOOKUP(A6283,[11]Sheet3!$D$3:$E$46,2,0)</f>
        <v>Coimbatore/Metro</v>
      </c>
      <c r="C6283" t="s">
        <v>11920</v>
      </c>
      <c r="D6283" s="2">
        <v>44046</v>
      </c>
      <c r="G6283" t="s">
        <v>115</v>
      </c>
      <c r="I6283" t="s">
        <v>28</v>
      </c>
      <c r="J6283">
        <v>18</v>
      </c>
      <c r="K6283">
        <v>2600</v>
      </c>
      <c r="M6283">
        <v>234</v>
      </c>
      <c r="N6283">
        <v>234</v>
      </c>
      <c r="P6283" t="s">
        <v>95</v>
      </c>
    </row>
    <row r="6284" spans="1:16">
      <c r="A6284" t="str">
        <f t="shared" si="98"/>
        <v>435</v>
      </c>
      <c r="B6284" t="str">
        <f>VLOOKUP(A6284,[11]Sheet3!$D$3:$E$46,2,0)</f>
        <v>Coimbatore/Metro</v>
      </c>
      <c r="C6284" t="s">
        <v>11921</v>
      </c>
      <c r="D6284" s="2">
        <v>44046</v>
      </c>
      <c r="E6284" t="s">
        <v>4012</v>
      </c>
      <c r="F6284" t="s">
        <v>4013</v>
      </c>
      <c r="G6284" t="s">
        <v>115</v>
      </c>
      <c r="I6284" t="s">
        <v>28</v>
      </c>
      <c r="J6284">
        <v>18</v>
      </c>
      <c r="K6284">
        <v>2600</v>
      </c>
      <c r="M6284">
        <v>234</v>
      </c>
      <c r="N6284">
        <v>234</v>
      </c>
      <c r="P6284" t="s">
        <v>120</v>
      </c>
    </row>
    <row r="6285" spans="1:16">
      <c r="A6285" t="str">
        <f t="shared" si="98"/>
        <v>435</v>
      </c>
      <c r="B6285" t="str">
        <f>VLOOKUP(A6285,[11]Sheet3!$D$3:$E$46,2,0)</f>
        <v>Coimbatore/Metro</v>
      </c>
      <c r="C6285" t="s">
        <v>11922</v>
      </c>
      <c r="D6285" s="2">
        <v>44046</v>
      </c>
      <c r="E6285" t="s">
        <v>11923</v>
      </c>
      <c r="F6285" t="s">
        <v>11924</v>
      </c>
      <c r="G6285" t="s">
        <v>115</v>
      </c>
      <c r="I6285" t="s">
        <v>28</v>
      </c>
      <c r="J6285">
        <v>18</v>
      </c>
      <c r="K6285">
        <v>2600</v>
      </c>
      <c r="M6285">
        <v>234</v>
      </c>
      <c r="N6285">
        <v>234</v>
      </c>
      <c r="P6285" t="s">
        <v>120</v>
      </c>
    </row>
    <row r="6286" spans="1:16">
      <c r="A6286" t="str">
        <f t="shared" si="98"/>
        <v>435</v>
      </c>
      <c r="B6286" t="str">
        <f>VLOOKUP(A6286,[11]Sheet3!$D$3:$E$46,2,0)</f>
        <v>Coimbatore/Metro</v>
      </c>
      <c r="C6286" t="s">
        <v>11925</v>
      </c>
      <c r="D6286" s="2">
        <v>44046</v>
      </c>
      <c r="E6286" t="s">
        <v>11926</v>
      </c>
      <c r="F6286" t="s">
        <v>11927</v>
      </c>
      <c r="G6286" t="s">
        <v>115</v>
      </c>
      <c r="I6286" t="s">
        <v>28</v>
      </c>
      <c r="J6286">
        <v>18</v>
      </c>
      <c r="K6286">
        <v>2600</v>
      </c>
      <c r="M6286">
        <v>234</v>
      </c>
      <c r="N6286">
        <v>234</v>
      </c>
      <c r="P6286" t="s">
        <v>120</v>
      </c>
    </row>
    <row r="6287" spans="1:16">
      <c r="A6287" t="str">
        <f t="shared" si="98"/>
        <v>435</v>
      </c>
      <c r="B6287" t="str">
        <f>VLOOKUP(A6287,[11]Sheet3!$D$3:$E$46,2,0)</f>
        <v>Coimbatore/Metro</v>
      </c>
      <c r="C6287" t="s">
        <v>11928</v>
      </c>
      <c r="D6287" s="2">
        <v>44046</v>
      </c>
      <c r="G6287" t="s">
        <v>115</v>
      </c>
      <c r="I6287" t="s">
        <v>28</v>
      </c>
      <c r="J6287">
        <v>18</v>
      </c>
      <c r="K6287">
        <v>2600</v>
      </c>
      <c r="M6287">
        <v>234</v>
      </c>
      <c r="N6287">
        <v>234</v>
      </c>
      <c r="P6287" t="s">
        <v>95</v>
      </c>
    </row>
    <row r="6288" spans="1:16">
      <c r="A6288" t="str">
        <f t="shared" si="98"/>
        <v>435</v>
      </c>
      <c r="B6288" t="str">
        <f>VLOOKUP(A6288,[11]Sheet3!$D$3:$E$46,2,0)</f>
        <v>Coimbatore/Metro</v>
      </c>
      <c r="C6288" t="s">
        <v>11929</v>
      </c>
      <c r="D6288" s="2">
        <v>44046</v>
      </c>
      <c r="E6288" t="s">
        <v>11930</v>
      </c>
      <c r="F6288" t="s">
        <v>11931</v>
      </c>
      <c r="G6288" t="s">
        <v>115</v>
      </c>
      <c r="I6288" t="s">
        <v>28</v>
      </c>
      <c r="J6288">
        <v>18</v>
      </c>
      <c r="K6288">
        <v>2600</v>
      </c>
      <c r="M6288">
        <v>234</v>
      </c>
      <c r="N6288">
        <v>234</v>
      </c>
      <c r="P6288" t="s">
        <v>120</v>
      </c>
    </row>
    <row r="6289" spans="1:16">
      <c r="A6289" t="str">
        <f t="shared" si="98"/>
        <v>435</v>
      </c>
      <c r="B6289" t="str">
        <f>VLOOKUP(A6289,[11]Sheet3!$D$3:$E$46,2,0)</f>
        <v>Coimbatore/Metro</v>
      </c>
      <c r="C6289" t="s">
        <v>11932</v>
      </c>
      <c r="D6289" s="2">
        <v>44046</v>
      </c>
      <c r="G6289" t="s">
        <v>115</v>
      </c>
      <c r="I6289" t="s">
        <v>28</v>
      </c>
      <c r="J6289">
        <v>18</v>
      </c>
      <c r="K6289">
        <v>2600</v>
      </c>
      <c r="M6289">
        <v>234</v>
      </c>
      <c r="N6289">
        <v>234</v>
      </c>
      <c r="P6289" t="s">
        <v>95</v>
      </c>
    </row>
    <row r="6290" spans="1:16">
      <c r="A6290" t="str">
        <f t="shared" si="98"/>
        <v>435</v>
      </c>
      <c r="B6290" t="str">
        <f>VLOOKUP(A6290,[11]Sheet3!$D$3:$E$46,2,0)</f>
        <v>Coimbatore/Metro</v>
      </c>
      <c r="C6290" t="s">
        <v>11933</v>
      </c>
      <c r="D6290" s="2">
        <v>44046</v>
      </c>
      <c r="G6290" t="s">
        <v>115</v>
      </c>
      <c r="I6290" t="s">
        <v>28</v>
      </c>
      <c r="J6290">
        <v>18</v>
      </c>
      <c r="K6290">
        <v>2600</v>
      </c>
      <c r="M6290">
        <v>234</v>
      </c>
      <c r="N6290">
        <v>234</v>
      </c>
      <c r="P6290" t="s">
        <v>95</v>
      </c>
    </row>
    <row r="6291" spans="1:16">
      <c r="A6291" t="str">
        <f t="shared" si="98"/>
        <v>435</v>
      </c>
      <c r="B6291" t="str">
        <f>VLOOKUP(A6291,[11]Sheet3!$D$3:$E$46,2,0)</f>
        <v>Coimbatore/Metro</v>
      </c>
      <c r="C6291" t="s">
        <v>11934</v>
      </c>
      <c r="D6291" s="2">
        <v>44046</v>
      </c>
      <c r="E6291" t="s">
        <v>11935</v>
      </c>
      <c r="F6291" t="s">
        <v>11936</v>
      </c>
      <c r="G6291" t="s">
        <v>115</v>
      </c>
      <c r="I6291" t="s">
        <v>28</v>
      </c>
      <c r="J6291">
        <v>18</v>
      </c>
      <c r="K6291">
        <v>2600</v>
      </c>
      <c r="M6291">
        <v>234</v>
      </c>
      <c r="N6291">
        <v>234</v>
      </c>
      <c r="P6291" t="s">
        <v>120</v>
      </c>
    </row>
    <row r="6292" spans="1:16">
      <c r="A6292" t="str">
        <f t="shared" si="98"/>
        <v>435</v>
      </c>
      <c r="B6292" t="str">
        <f>VLOOKUP(A6292,[11]Sheet3!$D$3:$E$46,2,0)</f>
        <v>Coimbatore/Metro</v>
      </c>
      <c r="C6292" t="s">
        <v>11937</v>
      </c>
      <c r="D6292" s="2">
        <v>44046</v>
      </c>
      <c r="E6292" t="s">
        <v>11938</v>
      </c>
      <c r="F6292" t="s">
        <v>11939</v>
      </c>
      <c r="G6292" t="s">
        <v>115</v>
      </c>
      <c r="I6292" t="s">
        <v>28</v>
      </c>
      <c r="J6292">
        <v>18</v>
      </c>
      <c r="K6292">
        <v>2600</v>
      </c>
      <c r="M6292">
        <v>234</v>
      </c>
      <c r="N6292">
        <v>234</v>
      </c>
      <c r="P6292" t="s">
        <v>120</v>
      </c>
    </row>
    <row r="6293" spans="1:16">
      <c r="A6293" t="str">
        <f t="shared" si="98"/>
        <v>435</v>
      </c>
      <c r="B6293" t="str">
        <f>VLOOKUP(A6293,[11]Sheet3!$D$3:$E$46,2,0)</f>
        <v>Coimbatore/Metro</v>
      </c>
      <c r="C6293" t="s">
        <v>11941</v>
      </c>
      <c r="D6293" s="2">
        <v>44046</v>
      </c>
      <c r="G6293" t="s">
        <v>115</v>
      </c>
      <c r="I6293" t="s">
        <v>28</v>
      </c>
      <c r="J6293">
        <v>18</v>
      </c>
      <c r="K6293">
        <v>2600</v>
      </c>
      <c r="M6293">
        <v>234</v>
      </c>
      <c r="N6293">
        <v>234</v>
      </c>
      <c r="P6293" t="s">
        <v>95</v>
      </c>
    </row>
    <row r="6294" spans="1:16">
      <c r="A6294" t="str">
        <f t="shared" si="98"/>
        <v>435</v>
      </c>
      <c r="B6294" t="str">
        <f>VLOOKUP(A6294,[11]Sheet3!$D$3:$E$46,2,0)</f>
        <v>Coimbatore/Metro</v>
      </c>
      <c r="C6294" t="s">
        <v>11942</v>
      </c>
      <c r="D6294" s="2">
        <v>44046</v>
      </c>
      <c r="G6294" t="s">
        <v>115</v>
      </c>
      <c r="I6294" t="s">
        <v>28</v>
      </c>
      <c r="J6294">
        <v>18</v>
      </c>
      <c r="K6294">
        <v>2600</v>
      </c>
      <c r="M6294">
        <v>234</v>
      </c>
      <c r="N6294">
        <v>234</v>
      </c>
      <c r="P6294" t="s">
        <v>95</v>
      </c>
    </row>
    <row r="6295" spans="1:16">
      <c r="A6295" t="str">
        <f t="shared" si="98"/>
        <v>435</v>
      </c>
      <c r="B6295" t="str">
        <f>VLOOKUP(A6295,[11]Sheet3!$D$3:$E$46,2,0)</f>
        <v>Coimbatore/Metro</v>
      </c>
      <c r="C6295" t="s">
        <v>11943</v>
      </c>
      <c r="D6295" s="2">
        <v>44046</v>
      </c>
      <c r="E6295" t="s">
        <v>7456</v>
      </c>
      <c r="F6295" t="s">
        <v>7457</v>
      </c>
      <c r="G6295" t="s">
        <v>115</v>
      </c>
      <c r="I6295" t="s">
        <v>28</v>
      </c>
      <c r="J6295">
        <v>18</v>
      </c>
      <c r="K6295">
        <v>2600</v>
      </c>
      <c r="M6295">
        <v>234</v>
      </c>
      <c r="N6295">
        <v>234</v>
      </c>
      <c r="P6295" t="s">
        <v>120</v>
      </c>
    </row>
    <row r="6296" spans="1:16">
      <c r="A6296" t="str">
        <f t="shared" si="98"/>
        <v>435</v>
      </c>
      <c r="B6296" t="str">
        <f>VLOOKUP(A6296,[11]Sheet3!$D$3:$E$46,2,0)</f>
        <v>Coimbatore/Metro</v>
      </c>
      <c r="C6296" t="s">
        <v>11944</v>
      </c>
      <c r="D6296" s="2">
        <v>44046</v>
      </c>
      <c r="E6296" t="s">
        <v>4185</v>
      </c>
      <c r="F6296" t="s">
        <v>4186</v>
      </c>
      <c r="G6296" t="s">
        <v>115</v>
      </c>
      <c r="I6296" t="s">
        <v>28</v>
      </c>
      <c r="J6296">
        <v>18</v>
      </c>
      <c r="K6296">
        <v>2600</v>
      </c>
      <c r="M6296">
        <v>234</v>
      </c>
      <c r="N6296">
        <v>234</v>
      </c>
      <c r="P6296" t="s">
        <v>120</v>
      </c>
    </row>
    <row r="6297" spans="1:16">
      <c r="A6297" t="str">
        <f t="shared" si="98"/>
        <v>435</v>
      </c>
      <c r="B6297" t="str">
        <f>VLOOKUP(A6297,[11]Sheet3!$D$3:$E$46,2,0)</f>
        <v>Coimbatore/Metro</v>
      </c>
      <c r="C6297" t="s">
        <v>11945</v>
      </c>
      <c r="D6297" s="2">
        <v>44046</v>
      </c>
      <c r="G6297" t="s">
        <v>115</v>
      </c>
      <c r="I6297" t="s">
        <v>28</v>
      </c>
      <c r="J6297">
        <v>18</v>
      </c>
      <c r="K6297">
        <v>2600</v>
      </c>
      <c r="M6297">
        <v>234</v>
      </c>
      <c r="N6297">
        <v>234</v>
      </c>
      <c r="P6297" t="s">
        <v>95</v>
      </c>
    </row>
    <row r="6298" spans="1:16">
      <c r="A6298" t="str">
        <f t="shared" si="98"/>
        <v>435</v>
      </c>
      <c r="B6298" t="str">
        <f>VLOOKUP(A6298,[11]Sheet3!$D$3:$E$46,2,0)</f>
        <v>Coimbatore/Metro</v>
      </c>
      <c r="C6298" t="s">
        <v>11946</v>
      </c>
      <c r="D6298" s="2">
        <v>44046</v>
      </c>
      <c r="G6298" t="s">
        <v>115</v>
      </c>
      <c r="I6298" t="s">
        <v>28</v>
      </c>
      <c r="J6298">
        <v>18</v>
      </c>
      <c r="K6298">
        <v>2600</v>
      </c>
      <c r="M6298">
        <v>234</v>
      </c>
      <c r="N6298">
        <v>234</v>
      </c>
      <c r="P6298" t="s">
        <v>95</v>
      </c>
    </row>
    <row r="6299" spans="1:16">
      <c r="A6299" t="str">
        <f t="shared" si="98"/>
        <v>435</v>
      </c>
      <c r="B6299" t="str">
        <f>VLOOKUP(A6299,[11]Sheet3!$D$3:$E$46,2,0)</f>
        <v>Coimbatore/Metro</v>
      </c>
      <c r="C6299" t="s">
        <v>11948</v>
      </c>
      <c r="D6299" s="2">
        <v>44046</v>
      </c>
      <c r="E6299" t="s">
        <v>11949</v>
      </c>
      <c r="F6299" t="s">
        <v>11950</v>
      </c>
      <c r="G6299" t="s">
        <v>115</v>
      </c>
      <c r="I6299" t="s">
        <v>28</v>
      </c>
      <c r="J6299">
        <v>18</v>
      </c>
      <c r="K6299">
        <v>2600</v>
      </c>
      <c r="M6299">
        <v>234</v>
      </c>
      <c r="N6299">
        <v>234</v>
      </c>
      <c r="P6299" t="s">
        <v>120</v>
      </c>
    </row>
    <row r="6300" spans="1:16">
      <c r="A6300" t="str">
        <f t="shared" si="98"/>
        <v>435</v>
      </c>
      <c r="B6300" t="str">
        <f>VLOOKUP(A6300,[11]Sheet3!$D$3:$E$46,2,0)</f>
        <v>Coimbatore/Metro</v>
      </c>
      <c r="C6300" t="s">
        <v>11951</v>
      </c>
      <c r="D6300" s="2">
        <v>44046</v>
      </c>
      <c r="E6300" t="s">
        <v>11952</v>
      </c>
      <c r="F6300" t="s">
        <v>11953</v>
      </c>
      <c r="G6300" t="s">
        <v>115</v>
      </c>
      <c r="I6300" t="s">
        <v>28</v>
      </c>
      <c r="J6300">
        <v>18</v>
      </c>
      <c r="K6300">
        <v>2600</v>
      </c>
      <c r="M6300">
        <v>234</v>
      </c>
      <c r="N6300">
        <v>234</v>
      </c>
      <c r="P6300" t="s">
        <v>120</v>
      </c>
    </row>
    <row r="6301" spans="1:16">
      <c r="A6301" t="str">
        <f t="shared" si="98"/>
        <v>435</v>
      </c>
      <c r="B6301" t="str">
        <f>VLOOKUP(A6301,[11]Sheet3!$D$3:$E$46,2,0)</f>
        <v>Coimbatore/Metro</v>
      </c>
      <c r="C6301" t="s">
        <v>11954</v>
      </c>
      <c r="D6301" s="2">
        <v>44046</v>
      </c>
      <c r="E6301" t="s">
        <v>11955</v>
      </c>
      <c r="F6301" t="s">
        <v>11956</v>
      </c>
      <c r="G6301" t="s">
        <v>115</v>
      </c>
      <c r="I6301" t="s">
        <v>28</v>
      </c>
      <c r="J6301">
        <v>18</v>
      </c>
      <c r="K6301">
        <v>2600</v>
      </c>
      <c r="M6301">
        <v>234</v>
      </c>
      <c r="N6301">
        <v>234</v>
      </c>
      <c r="P6301" t="s">
        <v>120</v>
      </c>
    </row>
    <row r="6302" spans="1:16">
      <c r="A6302" t="str">
        <f t="shared" si="98"/>
        <v>435</v>
      </c>
      <c r="B6302" t="str">
        <f>VLOOKUP(A6302,[11]Sheet3!$D$3:$E$46,2,0)</f>
        <v>Coimbatore/Metro</v>
      </c>
      <c r="C6302" t="s">
        <v>11957</v>
      </c>
      <c r="D6302" s="2">
        <v>44046</v>
      </c>
      <c r="G6302" t="s">
        <v>115</v>
      </c>
      <c r="I6302" t="s">
        <v>28</v>
      </c>
      <c r="J6302">
        <v>18</v>
      </c>
      <c r="K6302">
        <v>2600</v>
      </c>
      <c r="M6302">
        <v>234</v>
      </c>
      <c r="N6302">
        <v>234</v>
      </c>
      <c r="P6302" t="s">
        <v>95</v>
      </c>
    </row>
    <row r="6303" spans="1:16">
      <c r="A6303" t="str">
        <f t="shared" si="98"/>
        <v>435</v>
      </c>
      <c r="B6303" t="str">
        <f>VLOOKUP(A6303,[11]Sheet3!$D$3:$E$46,2,0)</f>
        <v>Coimbatore/Metro</v>
      </c>
      <c r="C6303" t="s">
        <v>11959</v>
      </c>
      <c r="D6303" s="2">
        <v>44046</v>
      </c>
      <c r="E6303" t="s">
        <v>6344</v>
      </c>
      <c r="F6303" t="s">
        <v>6345</v>
      </c>
      <c r="G6303" t="s">
        <v>115</v>
      </c>
      <c r="I6303" t="s">
        <v>28</v>
      </c>
      <c r="J6303">
        <v>18</v>
      </c>
      <c r="K6303">
        <v>2600</v>
      </c>
      <c r="M6303">
        <v>234</v>
      </c>
      <c r="N6303">
        <v>234</v>
      </c>
      <c r="P6303" t="s">
        <v>120</v>
      </c>
    </row>
    <row r="6304" spans="1:16">
      <c r="A6304" t="str">
        <f t="shared" si="98"/>
        <v>435</v>
      </c>
      <c r="B6304" t="str">
        <f>VLOOKUP(A6304,[11]Sheet3!$D$3:$E$46,2,0)</f>
        <v>Coimbatore/Metro</v>
      </c>
      <c r="C6304" t="s">
        <v>11961</v>
      </c>
      <c r="D6304" s="2">
        <v>44046</v>
      </c>
      <c r="G6304" t="s">
        <v>115</v>
      </c>
      <c r="I6304" t="s">
        <v>28</v>
      </c>
      <c r="J6304">
        <v>18</v>
      </c>
      <c r="K6304">
        <v>2600</v>
      </c>
      <c r="M6304">
        <v>234</v>
      </c>
      <c r="N6304">
        <v>234</v>
      </c>
      <c r="P6304" t="s">
        <v>95</v>
      </c>
    </row>
    <row r="6305" spans="1:16">
      <c r="A6305" t="str">
        <f t="shared" si="98"/>
        <v>435</v>
      </c>
      <c r="B6305" t="str">
        <f>VLOOKUP(A6305,[11]Sheet3!$D$3:$E$46,2,0)</f>
        <v>Coimbatore/Metro</v>
      </c>
      <c r="C6305" t="s">
        <v>11962</v>
      </c>
      <c r="D6305" s="2">
        <v>44046</v>
      </c>
      <c r="G6305" t="s">
        <v>115</v>
      </c>
      <c r="I6305" t="s">
        <v>28</v>
      </c>
      <c r="J6305">
        <v>18</v>
      </c>
      <c r="K6305">
        <v>2600</v>
      </c>
      <c r="M6305">
        <v>234</v>
      </c>
      <c r="N6305">
        <v>234</v>
      </c>
      <c r="P6305" t="s">
        <v>95</v>
      </c>
    </row>
    <row r="6306" spans="1:16">
      <c r="A6306" t="str">
        <f t="shared" si="98"/>
        <v>435</v>
      </c>
      <c r="B6306" t="str">
        <f>VLOOKUP(A6306,[11]Sheet3!$D$3:$E$46,2,0)</f>
        <v>Coimbatore/Metro</v>
      </c>
      <c r="C6306" t="s">
        <v>11963</v>
      </c>
      <c r="D6306" s="2">
        <v>44046</v>
      </c>
      <c r="E6306" t="s">
        <v>11964</v>
      </c>
      <c r="F6306" t="s">
        <v>11965</v>
      </c>
      <c r="G6306" t="s">
        <v>115</v>
      </c>
      <c r="I6306" t="s">
        <v>28</v>
      </c>
      <c r="J6306">
        <v>18</v>
      </c>
      <c r="K6306">
        <v>2600</v>
      </c>
      <c r="M6306">
        <v>234</v>
      </c>
      <c r="N6306">
        <v>234</v>
      </c>
      <c r="P6306" t="s">
        <v>120</v>
      </c>
    </row>
    <row r="6307" spans="1:16">
      <c r="A6307" t="str">
        <f t="shared" si="98"/>
        <v>435</v>
      </c>
      <c r="B6307" t="str">
        <f>VLOOKUP(A6307,[11]Sheet3!$D$3:$E$46,2,0)</f>
        <v>Coimbatore/Metro</v>
      </c>
      <c r="C6307" t="s">
        <v>11966</v>
      </c>
      <c r="D6307" s="2">
        <v>44046</v>
      </c>
      <c r="G6307" t="s">
        <v>115</v>
      </c>
      <c r="I6307" t="s">
        <v>28</v>
      </c>
      <c r="J6307">
        <v>18</v>
      </c>
      <c r="K6307">
        <v>2600</v>
      </c>
      <c r="M6307">
        <v>234</v>
      </c>
      <c r="N6307">
        <v>234</v>
      </c>
      <c r="P6307" t="s">
        <v>95</v>
      </c>
    </row>
    <row r="6308" spans="1:16">
      <c r="A6308" t="str">
        <f t="shared" si="98"/>
        <v>435</v>
      </c>
      <c r="B6308" t="str">
        <f>VLOOKUP(A6308,[11]Sheet3!$D$3:$E$46,2,0)</f>
        <v>Coimbatore/Metro</v>
      </c>
      <c r="C6308" t="s">
        <v>11967</v>
      </c>
      <c r="D6308" s="2">
        <v>44046</v>
      </c>
      <c r="E6308" t="s">
        <v>11968</v>
      </c>
      <c r="F6308" t="s">
        <v>11969</v>
      </c>
      <c r="G6308" t="s">
        <v>115</v>
      </c>
      <c r="I6308" t="s">
        <v>28</v>
      </c>
      <c r="J6308">
        <v>18</v>
      </c>
      <c r="K6308">
        <v>2600</v>
      </c>
      <c r="M6308">
        <v>234</v>
      </c>
      <c r="N6308">
        <v>234</v>
      </c>
      <c r="P6308" t="s">
        <v>120</v>
      </c>
    </row>
    <row r="6309" spans="1:16">
      <c r="A6309" t="str">
        <f t="shared" si="98"/>
        <v>435</v>
      </c>
      <c r="B6309" t="str">
        <f>VLOOKUP(A6309,[11]Sheet3!$D$3:$E$46,2,0)</f>
        <v>Coimbatore/Metro</v>
      </c>
      <c r="C6309" t="s">
        <v>11970</v>
      </c>
      <c r="D6309" s="2">
        <v>44046</v>
      </c>
      <c r="E6309" t="s">
        <v>4146</v>
      </c>
      <c r="F6309" t="s">
        <v>4147</v>
      </c>
      <c r="G6309" t="s">
        <v>115</v>
      </c>
      <c r="I6309" t="s">
        <v>28</v>
      </c>
      <c r="J6309">
        <v>18</v>
      </c>
      <c r="K6309">
        <v>2600</v>
      </c>
      <c r="M6309">
        <v>234</v>
      </c>
      <c r="N6309">
        <v>234</v>
      </c>
      <c r="P6309" t="s">
        <v>120</v>
      </c>
    </row>
    <row r="6310" spans="1:16">
      <c r="A6310" t="str">
        <f t="shared" si="98"/>
        <v>435</v>
      </c>
      <c r="B6310" t="str">
        <f>VLOOKUP(A6310,[11]Sheet3!$D$3:$E$46,2,0)</f>
        <v>Coimbatore/Metro</v>
      </c>
      <c r="C6310" t="s">
        <v>11971</v>
      </c>
      <c r="D6310" s="2">
        <v>44046</v>
      </c>
      <c r="E6310" t="s">
        <v>11972</v>
      </c>
      <c r="F6310" t="s">
        <v>11973</v>
      </c>
      <c r="G6310" t="s">
        <v>115</v>
      </c>
      <c r="I6310" t="s">
        <v>28</v>
      </c>
      <c r="J6310">
        <v>18</v>
      </c>
      <c r="K6310">
        <v>2600</v>
      </c>
      <c r="M6310">
        <v>234</v>
      </c>
      <c r="N6310">
        <v>234</v>
      </c>
      <c r="P6310" t="s">
        <v>120</v>
      </c>
    </row>
    <row r="6311" spans="1:16">
      <c r="A6311" t="str">
        <f t="shared" si="98"/>
        <v>435</v>
      </c>
      <c r="B6311" t="str">
        <f>VLOOKUP(A6311,[11]Sheet3!$D$3:$E$46,2,0)</f>
        <v>Coimbatore/Metro</v>
      </c>
      <c r="C6311" t="s">
        <v>11974</v>
      </c>
      <c r="D6311" s="2">
        <v>44046</v>
      </c>
      <c r="G6311" t="s">
        <v>115</v>
      </c>
      <c r="I6311" t="s">
        <v>28</v>
      </c>
      <c r="J6311">
        <v>18</v>
      </c>
      <c r="K6311">
        <v>2600</v>
      </c>
      <c r="M6311">
        <v>234</v>
      </c>
      <c r="N6311">
        <v>234</v>
      </c>
      <c r="P6311" t="s">
        <v>95</v>
      </c>
    </row>
    <row r="6312" spans="1:16">
      <c r="A6312" t="str">
        <f t="shared" si="98"/>
        <v>435</v>
      </c>
      <c r="B6312" t="str">
        <f>VLOOKUP(A6312,[11]Sheet3!$D$3:$E$46,2,0)</f>
        <v>Coimbatore/Metro</v>
      </c>
      <c r="C6312" t="s">
        <v>11975</v>
      </c>
      <c r="D6312" s="2">
        <v>44046</v>
      </c>
      <c r="G6312" t="s">
        <v>115</v>
      </c>
      <c r="I6312" t="s">
        <v>28</v>
      </c>
      <c r="J6312">
        <v>18</v>
      </c>
      <c r="K6312">
        <v>2600</v>
      </c>
      <c r="M6312">
        <v>234</v>
      </c>
      <c r="N6312">
        <v>234</v>
      </c>
      <c r="P6312" t="s">
        <v>95</v>
      </c>
    </row>
    <row r="6313" spans="1:16">
      <c r="A6313" t="str">
        <f t="shared" si="98"/>
        <v>435</v>
      </c>
      <c r="B6313" t="str">
        <f>VLOOKUP(A6313,[11]Sheet3!$D$3:$E$46,2,0)</f>
        <v>Coimbatore/Metro</v>
      </c>
      <c r="C6313" t="s">
        <v>11976</v>
      </c>
      <c r="D6313" s="2">
        <v>44046</v>
      </c>
      <c r="G6313" t="s">
        <v>115</v>
      </c>
      <c r="I6313" t="s">
        <v>28</v>
      </c>
      <c r="J6313">
        <v>18</v>
      </c>
      <c r="K6313">
        <v>2600</v>
      </c>
      <c r="M6313">
        <v>234</v>
      </c>
      <c r="N6313">
        <v>234</v>
      </c>
      <c r="P6313" t="s">
        <v>95</v>
      </c>
    </row>
    <row r="6314" spans="1:16">
      <c r="A6314" t="str">
        <f t="shared" si="98"/>
        <v>435</v>
      </c>
      <c r="B6314" t="str">
        <f>VLOOKUP(A6314,[11]Sheet3!$D$3:$E$46,2,0)</f>
        <v>Coimbatore/Metro</v>
      </c>
      <c r="C6314" t="s">
        <v>11977</v>
      </c>
      <c r="D6314" s="2">
        <v>44046</v>
      </c>
      <c r="E6314" t="s">
        <v>4135</v>
      </c>
      <c r="F6314" t="s">
        <v>4136</v>
      </c>
      <c r="G6314" t="s">
        <v>115</v>
      </c>
      <c r="I6314" t="s">
        <v>28</v>
      </c>
      <c r="J6314">
        <v>18</v>
      </c>
      <c r="K6314">
        <v>2600</v>
      </c>
      <c r="M6314">
        <v>234</v>
      </c>
      <c r="N6314">
        <v>234</v>
      </c>
      <c r="P6314" t="s">
        <v>120</v>
      </c>
    </row>
    <row r="6315" spans="1:16">
      <c r="A6315" t="str">
        <f t="shared" si="98"/>
        <v>435</v>
      </c>
      <c r="B6315" t="str">
        <f>VLOOKUP(A6315,[11]Sheet3!$D$3:$E$46,2,0)</f>
        <v>Coimbatore/Metro</v>
      </c>
      <c r="C6315" t="s">
        <v>11978</v>
      </c>
      <c r="D6315" s="2">
        <v>44046</v>
      </c>
      <c r="E6315" t="s">
        <v>11979</v>
      </c>
      <c r="F6315" t="s">
        <v>11980</v>
      </c>
      <c r="G6315" t="s">
        <v>115</v>
      </c>
      <c r="I6315" t="s">
        <v>28</v>
      </c>
      <c r="J6315">
        <v>18</v>
      </c>
      <c r="K6315">
        <v>2600</v>
      </c>
      <c r="M6315">
        <v>234</v>
      </c>
      <c r="N6315">
        <v>234</v>
      </c>
      <c r="P6315" t="s">
        <v>120</v>
      </c>
    </row>
    <row r="6316" spans="1:16">
      <c r="A6316" t="str">
        <f t="shared" si="98"/>
        <v>435</v>
      </c>
      <c r="B6316" t="str">
        <f>VLOOKUP(A6316,[11]Sheet3!$D$3:$E$46,2,0)</f>
        <v>Coimbatore/Metro</v>
      </c>
      <c r="C6316" t="s">
        <v>11981</v>
      </c>
      <c r="D6316" s="2">
        <v>44046</v>
      </c>
      <c r="E6316" t="s">
        <v>11982</v>
      </c>
      <c r="F6316" t="s">
        <v>11983</v>
      </c>
      <c r="G6316" t="s">
        <v>115</v>
      </c>
      <c r="I6316" t="s">
        <v>28</v>
      </c>
      <c r="J6316">
        <v>18</v>
      </c>
      <c r="K6316">
        <v>2600</v>
      </c>
      <c r="M6316">
        <v>234</v>
      </c>
      <c r="N6316">
        <v>234</v>
      </c>
      <c r="P6316" t="s">
        <v>120</v>
      </c>
    </row>
    <row r="6317" spans="1:16">
      <c r="A6317" t="str">
        <f t="shared" si="98"/>
        <v>435</v>
      </c>
      <c r="B6317" t="str">
        <f>VLOOKUP(A6317,[11]Sheet3!$D$3:$E$46,2,0)</f>
        <v>Coimbatore/Metro</v>
      </c>
      <c r="C6317" t="s">
        <v>11984</v>
      </c>
      <c r="D6317" s="2">
        <v>44046</v>
      </c>
      <c r="E6317" t="s">
        <v>11985</v>
      </c>
      <c r="F6317" t="s">
        <v>11986</v>
      </c>
      <c r="G6317" t="s">
        <v>115</v>
      </c>
      <c r="I6317" t="s">
        <v>28</v>
      </c>
      <c r="J6317">
        <v>18</v>
      </c>
      <c r="K6317">
        <v>2600</v>
      </c>
      <c r="M6317">
        <v>234</v>
      </c>
      <c r="N6317">
        <v>234</v>
      </c>
      <c r="P6317" t="s">
        <v>120</v>
      </c>
    </row>
    <row r="6318" spans="1:16">
      <c r="A6318" t="str">
        <f t="shared" si="98"/>
        <v>435</v>
      </c>
      <c r="B6318" t="str">
        <f>VLOOKUP(A6318,[11]Sheet3!$D$3:$E$46,2,0)</f>
        <v>Coimbatore/Metro</v>
      </c>
      <c r="C6318" t="s">
        <v>11987</v>
      </c>
      <c r="D6318" s="2">
        <v>44046</v>
      </c>
      <c r="G6318" t="s">
        <v>115</v>
      </c>
      <c r="I6318" t="s">
        <v>28</v>
      </c>
      <c r="J6318">
        <v>18</v>
      </c>
      <c r="K6318">
        <v>2600</v>
      </c>
      <c r="M6318">
        <v>234</v>
      </c>
      <c r="N6318">
        <v>234</v>
      </c>
      <c r="P6318" t="s">
        <v>95</v>
      </c>
    </row>
    <row r="6319" spans="1:16">
      <c r="A6319" t="str">
        <f t="shared" si="98"/>
        <v>434</v>
      </c>
      <c r="B6319" t="str">
        <f>VLOOKUP(A6319,[11]Sheet3!$D$3:$E$46,2,0)</f>
        <v>Udumalpet</v>
      </c>
      <c r="C6319" t="s">
        <v>11988</v>
      </c>
      <c r="D6319" s="2">
        <v>44046</v>
      </c>
      <c r="E6319" t="s">
        <v>11989</v>
      </c>
      <c r="F6319" t="s">
        <v>11990</v>
      </c>
      <c r="G6319" t="s">
        <v>115</v>
      </c>
      <c r="I6319" t="s">
        <v>28</v>
      </c>
      <c r="J6319">
        <v>18</v>
      </c>
      <c r="K6319">
        <v>2600</v>
      </c>
      <c r="M6319">
        <v>234</v>
      </c>
      <c r="N6319">
        <v>234</v>
      </c>
      <c r="P6319" t="s">
        <v>120</v>
      </c>
    </row>
    <row r="6320" spans="1:16">
      <c r="A6320" t="str">
        <f t="shared" si="98"/>
        <v>434</v>
      </c>
      <c r="B6320" t="str">
        <f>VLOOKUP(A6320,[11]Sheet3!$D$3:$E$46,2,0)</f>
        <v>Udumalpet</v>
      </c>
      <c r="C6320" t="s">
        <v>11991</v>
      </c>
      <c r="D6320" s="2">
        <v>44046</v>
      </c>
      <c r="E6320" t="s">
        <v>11992</v>
      </c>
      <c r="F6320" t="s">
        <v>11993</v>
      </c>
      <c r="G6320" t="s">
        <v>115</v>
      </c>
      <c r="I6320" t="s">
        <v>28</v>
      </c>
      <c r="J6320">
        <v>18</v>
      </c>
      <c r="K6320">
        <v>2600</v>
      </c>
      <c r="M6320">
        <v>234</v>
      </c>
      <c r="N6320">
        <v>234</v>
      </c>
      <c r="P6320" t="s">
        <v>120</v>
      </c>
    </row>
    <row r="6321" spans="1:16">
      <c r="A6321" t="str">
        <f t="shared" si="98"/>
        <v>434</v>
      </c>
      <c r="B6321" t="str">
        <f>VLOOKUP(A6321,[11]Sheet3!$D$3:$E$46,2,0)</f>
        <v>Udumalpet</v>
      </c>
      <c r="C6321" t="s">
        <v>11994</v>
      </c>
      <c r="D6321" s="2">
        <v>44046</v>
      </c>
      <c r="G6321" t="s">
        <v>115</v>
      </c>
      <c r="I6321" t="s">
        <v>28</v>
      </c>
      <c r="J6321">
        <v>18</v>
      </c>
      <c r="K6321">
        <v>2600</v>
      </c>
      <c r="M6321">
        <v>234</v>
      </c>
      <c r="N6321">
        <v>234</v>
      </c>
      <c r="P6321" t="s">
        <v>95</v>
      </c>
    </row>
    <row r="6322" spans="1:16">
      <c r="A6322" t="str">
        <f t="shared" si="98"/>
        <v>434</v>
      </c>
      <c r="B6322" t="str">
        <f>VLOOKUP(A6322,[11]Sheet3!$D$3:$E$46,2,0)</f>
        <v>Udumalpet</v>
      </c>
      <c r="C6322" t="s">
        <v>11995</v>
      </c>
      <c r="D6322" s="2">
        <v>44046</v>
      </c>
      <c r="E6322" t="s">
        <v>11996</v>
      </c>
      <c r="F6322" t="s">
        <v>11997</v>
      </c>
      <c r="G6322" t="s">
        <v>115</v>
      </c>
      <c r="I6322" t="s">
        <v>28</v>
      </c>
      <c r="J6322">
        <v>18</v>
      </c>
      <c r="K6322">
        <v>2600</v>
      </c>
      <c r="M6322">
        <v>234</v>
      </c>
      <c r="N6322">
        <v>234</v>
      </c>
      <c r="P6322" t="s">
        <v>120</v>
      </c>
    </row>
    <row r="6323" spans="1:16">
      <c r="A6323" t="str">
        <f t="shared" si="98"/>
        <v>434</v>
      </c>
      <c r="B6323" t="str">
        <f>VLOOKUP(A6323,[11]Sheet3!$D$3:$E$46,2,0)</f>
        <v>Udumalpet</v>
      </c>
      <c r="C6323" t="s">
        <v>11998</v>
      </c>
      <c r="D6323" s="2">
        <v>44046</v>
      </c>
      <c r="G6323" t="s">
        <v>115</v>
      </c>
      <c r="I6323" t="s">
        <v>28</v>
      </c>
      <c r="J6323">
        <v>18</v>
      </c>
      <c r="K6323">
        <v>2600</v>
      </c>
      <c r="M6323">
        <v>234</v>
      </c>
      <c r="N6323">
        <v>234</v>
      </c>
      <c r="P6323" t="s">
        <v>95</v>
      </c>
    </row>
    <row r="6324" spans="1:16">
      <c r="A6324" t="str">
        <f t="shared" si="98"/>
        <v>434</v>
      </c>
      <c r="B6324" t="str">
        <f>VLOOKUP(A6324,[11]Sheet3!$D$3:$E$46,2,0)</f>
        <v>Udumalpet</v>
      </c>
      <c r="C6324" t="s">
        <v>11999</v>
      </c>
      <c r="D6324" s="2">
        <v>44046</v>
      </c>
      <c r="E6324" t="s">
        <v>319</v>
      </c>
      <c r="F6324" t="s">
        <v>319</v>
      </c>
      <c r="G6324" t="s">
        <v>115</v>
      </c>
      <c r="I6324" t="s">
        <v>28</v>
      </c>
      <c r="J6324">
        <v>18</v>
      </c>
      <c r="K6324">
        <v>2600</v>
      </c>
      <c r="M6324">
        <v>234</v>
      </c>
      <c r="N6324">
        <v>234</v>
      </c>
      <c r="P6324" t="s">
        <v>120</v>
      </c>
    </row>
    <row r="6325" spans="1:16">
      <c r="A6325" t="str">
        <f t="shared" si="98"/>
        <v>434</v>
      </c>
      <c r="B6325" t="str">
        <f>VLOOKUP(A6325,[11]Sheet3!$D$3:$E$46,2,0)</f>
        <v>Udumalpet</v>
      </c>
      <c r="C6325" t="s">
        <v>12000</v>
      </c>
      <c r="D6325" s="2">
        <v>44046</v>
      </c>
      <c r="E6325" t="s">
        <v>12001</v>
      </c>
      <c r="F6325" t="s">
        <v>12002</v>
      </c>
      <c r="G6325" t="s">
        <v>115</v>
      </c>
      <c r="I6325" t="s">
        <v>28</v>
      </c>
      <c r="J6325">
        <v>18</v>
      </c>
      <c r="K6325">
        <v>2600</v>
      </c>
      <c r="M6325">
        <v>234</v>
      </c>
      <c r="N6325">
        <v>234</v>
      </c>
      <c r="P6325" t="s">
        <v>120</v>
      </c>
    </row>
    <row r="6326" spans="1:16">
      <c r="A6326" t="str">
        <f t="shared" si="98"/>
        <v>434</v>
      </c>
      <c r="B6326" t="str">
        <f>VLOOKUP(A6326,[11]Sheet3!$D$3:$E$46,2,0)</f>
        <v>Udumalpet</v>
      </c>
      <c r="C6326" t="s">
        <v>12003</v>
      </c>
      <c r="D6326" s="2">
        <v>44046</v>
      </c>
      <c r="E6326" t="s">
        <v>12004</v>
      </c>
      <c r="F6326" t="s">
        <v>12005</v>
      </c>
      <c r="G6326" t="s">
        <v>115</v>
      </c>
      <c r="I6326" t="s">
        <v>28</v>
      </c>
      <c r="J6326">
        <v>18</v>
      </c>
      <c r="K6326">
        <v>2600</v>
      </c>
      <c r="M6326">
        <v>234</v>
      </c>
      <c r="N6326">
        <v>234</v>
      </c>
      <c r="P6326" t="s">
        <v>120</v>
      </c>
    </row>
    <row r="6327" spans="1:16">
      <c r="A6327" t="str">
        <f t="shared" si="98"/>
        <v>434</v>
      </c>
      <c r="B6327" t="str">
        <f>VLOOKUP(A6327,[11]Sheet3!$D$3:$E$46,2,0)</f>
        <v>Udumalpet</v>
      </c>
      <c r="C6327" t="s">
        <v>12006</v>
      </c>
      <c r="D6327" s="2">
        <v>44046</v>
      </c>
      <c r="E6327" t="s">
        <v>12007</v>
      </c>
      <c r="F6327" t="s">
        <v>12008</v>
      </c>
      <c r="G6327" t="s">
        <v>115</v>
      </c>
      <c r="I6327" t="s">
        <v>28</v>
      </c>
      <c r="J6327">
        <v>18</v>
      </c>
      <c r="K6327">
        <v>2600</v>
      </c>
      <c r="M6327">
        <v>234</v>
      </c>
      <c r="N6327">
        <v>234</v>
      </c>
      <c r="P6327" t="s">
        <v>120</v>
      </c>
    </row>
    <row r="6328" spans="1:16">
      <c r="A6328" t="str">
        <f t="shared" si="98"/>
        <v>434</v>
      </c>
      <c r="B6328" t="str">
        <f>VLOOKUP(A6328,[11]Sheet3!$D$3:$E$46,2,0)</f>
        <v>Udumalpet</v>
      </c>
      <c r="C6328" t="s">
        <v>12009</v>
      </c>
      <c r="D6328" s="2">
        <v>44046</v>
      </c>
      <c r="E6328" t="s">
        <v>12010</v>
      </c>
      <c r="F6328" t="s">
        <v>12011</v>
      </c>
      <c r="G6328" t="s">
        <v>115</v>
      </c>
      <c r="I6328" t="s">
        <v>28</v>
      </c>
      <c r="J6328">
        <v>18</v>
      </c>
      <c r="K6328">
        <v>2600</v>
      </c>
      <c r="M6328">
        <v>234</v>
      </c>
      <c r="N6328">
        <v>234</v>
      </c>
      <c r="P6328" t="s">
        <v>120</v>
      </c>
    </row>
    <row r="6329" spans="1:16">
      <c r="A6329" t="str">
        <f t="shared" si="98"/>
        <v>434</v>
      </c>
      <c r="B6329" t="str">
        <f>VLOOKUP(A6329,[11]Sheet3!$D$3:$E$46,2,0)</f>
        <v>Udumalpet</v>
      </c>
      <c r="C6329" t="s">
        <v>12012</v>
      </c>
      <c r="D6329" s="2">
        <v>44046</v>
      </c>
      <c r="E6329" t="s">
        <v>319</v>
      </c>
      <c r="F6329" t="s">
        <v>319</v>
      </c>
      <c r="G6329" t="s">
        <v>115</v>
      </c>
      <c r="I6329" t="s">
        <v>28</v>
      </c>
      <c r="J6329">
        <v>18</v>
      </c>
      <c r="K6329">
        <v>2600</v>
      </c>
      <c r="M6329">
        <v>234</v>
      </c>
      <c r="N6329">
        <v>234</v>
      </c>
      <c r="P6329" t="s">
        <v>120</v>
      </c>
    </row>
    <row r="6330" spans="1:16">
      <c r="A6330" t="str">
        <f t="shared" si="98"/>
        <v>434</v>
      </c>
      <c r="B6330" t="str">
        <f>VLOOKUP(A6330,[11]Sheet3!$D$3:$E$46,2,0)</f>
        <v>Udumalpet</v>
      </c>
      <c r="C6330" t="s">
        <v>12013</v>
      </c>
      <c r="D6330" s="2">
        <v>44046</v>
      </c>
      <c r="E6330" t="s">
        <v>319</v>
      </c>
      <c r="F6330" t="s">
        <v>319</v>
      </c>
      <c r="G6330" t="s">
        <v>115</v>
      </c>
      <c r="I6330" t="s">
        <v>28</v>
      </c>
      <c r="J6330">
        <v>18</v>
      </c>
      <c r="K6330">
        <v>2600</v>
      </c>
      <c r="M6330">
        <v>234</v>
      </c>
      <c r="N6330">
        <v>234</v>
      </c>
      <c r="P6330" t="s">
        <v>120</v>
      </c>
    </row>
    <row r="6331" spans="1:16">
      <c r="A6331" t="str">
        <f t="shared" ref="A6331:A6394" si="99">MID(C6331,2,3)</f>
        <v>434</v>
      </c>
      <c r="B6331" t="str">
        <f>VLOOKUP(A6331,[11]Sheet3!$D$3:$E$46,2,0)</f>
        <v>Udumalpet</v>
      </c>
      <c r="C6331" t="s">
        <v>12014</v>
      </c>
      <c r="D6331" s="2">
        <v>44046</v>
      </c>
      <c r="E6331" t="s">
        <v>12015</v>
      </c>
      <c r="F6331" t="s">
        <v>12016</v>
      </c>
      <c r="G6331" t="s">
        <v>115</v>
      </c>
      <c r="I6331" t="s">
        <v>28</v>
      </c>
      <c r="J6331">
        <v>18</v>
      </c>
      <c r="K6331">
        <v>2600</v>
      </c>
      <c r="M6331">
        <v>234</v>
      </c>
      <c r="N6331">
        <v>234</v>
      </c>
      <c r="P6331" t="s">
        <v>120</v>
      </c>
    </row>
    <row r="6332" spans="1:16">
      <c r="A6332" t="str">
        <f t="shared" si="99"/>
        <v>434</v>
      </c>
      <c r="B6332" t="str">
        <f>VLOOKUP(A6332,[11]Sheet3!$D$3:$E$46,2,0)</f>
        <v>Udumalpet</v>
      </c>
      <c r="C6332" t="s">
        <v>12017</v>
      </c>
      <c r="D6332" s="2">
        <v>44046</v>
      </c>
      <c r="E6332" t="s">
        <v>12018</v>
      </c>
      <c r="F6332" t="s">
        <v>12019</v>
      </c>
      <c r="G6332" t="s">
        <v>115</v>
      </c>
      <c r="I6332" t="s">
        <v>28</v>
      </c>
      <c r="J6332">
        <v>18</v>
      </c>
      <c r="K6332">
        <v>2600</v>
      </c>
      <c r="M6332">
        <v>234</v>
      </c>
      <c r="N6332">
        <v>234</v>
      </c>
      <c r="P6332" t="s">
        <v>120</v>
      </c>
    </row>
    <row r="6333" spans="1:16">
      <c r="A6333" t="str">
        <f t="shared" si="99"/>
        <v>434</v>
      </c>
      <c r="B6333" t="str">
        <f>VLOOKUP(A6333,[11]Sheet3!$D$3:$E$46,2,0)</f>
        <v>Udumalpet</v>
      </c>
      <c r="C6333" t="s">
        <v>12020</v>
      </c>
      <c r="D6333" s="2">
        <v>44046</v>
      </c>
      <c r="E6333" t="s">
        <v>12021</v>
      </c>
      <c r="F6333" t="s">
        <v>12022</v>
      </c>
      <c r="G6333" t="s">
        <v>115</v>
      </c>
      <c r="I6333" t="s">
        <v>28</v>
      </c>
      <c r="J6333">
        <v>18</v>
      </c>
      <c r="K6333">
        <v>2600</v>
      </c>
      <c r="M6333">
        <v>234</v>
      </c>
      <c r="N6333">
        <v>234</v>
      </c>
      <c r="P6333" t="s">
        <v>120</v>
      </c>
    </row>
    <row r="6334" spans="1:16">
      <c r="A6334" t="str">
        <f t="shared" si="99"/>
        <v>434</v>
      </c>
      <c r="B6334" t="str">
        <f>VLOOKUP(A6334,[11]Sheet3!$D$3:$E$46,2,0)</f>
        <v>Udumalpet</v>
      </c>
      <c r="C6334" t="s">
        <v>12023</v>
      </c>
      <c r="D6334" s="2">
        <v>44046</v>
      </c>
      <c r="G6334" t="s">
        <v>115</v>
      </c>
      <c r="I6334" t="s">
        <v>28</v>
      </c>
      <c r="J6334">
        <v>18</v>
      </c>
      <c r="K6334">
        <v>2600</v>
      </c>
      <c r="M6334">
        <v>234</v>
      </c>
      <c r="N6334">
        <v>234</v>
      </c>
      <c r="P6334" t="s">
        <v>95</v>
      </c>
    </row>
    <row r="6335" spans="1:16">
      <c r="A6335" t="str">
        <f t="shared" si="99"/>
        <v>434</v>
      </c>
      <c r="B6335" t="str">
        <f>VLOOKUP(A6335,[11]Sheet3!$D$3:$E$46,2,0)</f>
        <v>Udumalpet</v>
      </c>
      <c r="C6335" t="s">
        <v>12024</v>
      </c>
      <c r="D6335" s="2">
        <v>44046</v>
      </c>
      <c r="E6335" t="s">
        <v>2208</v>
      </c>
      <c r="F6335" t="s">
        <v>2209</v>
      </c>
      <c r="G6335" t="s">
        <v>115</v>
      </c>
      <c r="I6335" t="s">
        <v>28</v>
      </c>
      <c r="J6335">
        <v>18</v>
      </c>
      <c r="K6335">
        <v>2600</v>
      </c>
      <c r="M6335">
        <v>234</v>
      </c>
      <c r="N6335">
        <v>234</v>
      </c>
      <c r="P6335" t="s">
        <v>120</v>
      </c>
    </row>
    <row r="6336" spans="1:16">
      <c r="A6336" t="str">
        <f t="shared" si="99"/>
        <v>434</v>
      </c>
      <c r="B6336" t="str">
        <f>VLOOKUP(A6336,[11]Sheet3!$D$3:$E$46,2,0)</f>
        <v>Udumalpet</v>
      </c>
      <c r="C6336" t="s">
        <v>12025</v>
      </c>
      <c r="D6336" s="2">
        <v>44046</v>
      </c>
      <c r="G6336" t="s">
        <v>115</v>
      </c>
      <c r="I6336" t="s">
        <v>28</v>
      </c>
      <c r="J6336">
        <v>18</v>
      </c>
      <c r="K6336">
        <v>2600</v>
      </c>
      <c r="M6336">
        <v>234</v>
      </c>
      <c r="N6336">
        <v>234</v>
      </c>
      <c r="P6336" t="s">
        <v>95</v>
      </c>
    </row>
    <row r="6337" spans="1:16">
      <c r="A6337" t="str">
        <f t="shared" si="99"/>
        <v>434</v>
      </c>
      <c r="B6337" t="str">
        <f>VLOOKUP(A6337,[11]Sheet3!$D$3:$E$46,2,0)</f>
        <v>Udumalpet</v>
      </c>
      <c r="C6337" t="s">
        <v>12026</v>
      </c>
      <c r="D6337" s="2">
        <v>44046</v>
      </c>
      <c r="G6337" t="s">
        <v>115</v>
      </c>
      <c r="I6337" t="s">
        <v>28</v>
      </c>
      <c r="J6337">
        <v>18</v>
      </c>
      <c r="K6337">
        <v>2600</v>
      </c>
      <c r="M6337">
        <v>234</v>
      </c>
      <c r="N6337">
        <v>234</v>
      </c>
      <c r="P6337" t="s">
        <v>95</v>
      </c>
    </row>
    <row r="6338" spans="1:16">
      <c r="A6338" t="str">
        <f t="shared" si="99"/>
        <v>434</v>
      </c>
      <c r="B6338" t="str">
        <f>VLOOKUP(A6338,[11]Sheet3!$D$3:$E$46,2,0)</f>
        <v>Udumalpet</v>
      </c>
      <c r="C6338" t="s">
        <v>12027</v>
      </c>
      <c r="D6338" s="2">
        <v>44046</v>
      </c>
      <c r="E6338" t="s">
        <v>1886</v>
      </c>
      <c r="F6338" t="s">
        <v>1887</v>
      </c>
      <c r="G6338" t="s">
        <v>115</v>
      </c>
      <c r="I6338" t="s">
        <v>28</v>
      </c>
      <c r="J6338">
        <v>18</v>
      </c>
      <c r="K6338">
        <v>2600</v>
      </c>
      <c r="M6338">
        <v>234</v>
      </c>
      <c r="N6338">
        <v>234</v>
      </c>
      <c r="P6338" t="s">
        <v>120</v>
      </c>
    </row>
    <row r="6339" spans="1:16">
      <c r="A6339" t="str">
        <f t="shared" si="99"/>
        <v>434</v>
      </c>
      <c r="B6339" t="str">
        <f>VLOOKUP(A6339,[11]Sheet3!$D$3:$E$46,2,0)</f>
        <v>Udumalpet</v>
      </c>
      <c r="C6339" t="s">
        <v>12028</v>
      </c>
      <c r="D6339" s="2">
        <v>44046</v>
      </c>
      <c r="E6339" t="s">
        <v>12029</v>
      </c>
      <c r="F6339" t="s">
        <v>12030</v>
      </c>
      <c r="G6339" t="s">
        <v>115</v>
      </c>
      <c r="I6339" t="s">
        <v>28</v>
      </c>
      <c r="J6339">
        <v>18</v>
      </c>
      <c r="K6339">
        <v>2600</v>
      </c>
      <c r="M6339">
        <v>234</v>
      </c>
      <c r="N6339">
        <v>234</v>
      </c>
      <c r="P6339" t="s">
        <v>120</v>
      </c>
    </row>
    <row r="6340" spans="1:16">
      <c r="A6340" t="str">
        <f t="shared" si="99"/>
        <v>434</v>
      </c>
      <c r="B6340" t="str">
        <f>VLOOKUP(A6340,[11]Sheet3!$D$3:$E$46,2,0)</f>
        <v>Udumalpet</v>
      </c>
      <c r="C6340" t="s">
        <v>12031</v>
      </c>
      <c r="D6340" s="2">
        <v>44046</v>
      </c>
      <c r="E6340" t="s">
        <v>12032</v>
      </c>
      <c r="F6340" t="s">
        <v>12033</v>
      </c>
      <c r="G6340" t="s">
        <v>115</v>
      </c>
      <c r="I6340" t="s">
        <v>28</v>
      </c>
      <c r="J6340">
        <v>18</v>
      </c>
      <c r="K6340">
        <v>2600</v>
      </c>
      <c r="M6340">
        <v>234</v>
      </c>
      <c r="N6340">
        <v>234</v>
      </c>
      <c r="P6340" t="s">
        <v>120</v>
      </c>
    </row>
    <row r="6341" spans="1:16">
      <c r="A6341" t="str">
        <f t="shared" si="99"/>
        <v>434</v>
      </c>
      <c r="B6341" t="str">
        <f>VLOOKUP(A6341,[11]Sheet3!$D$3:$E$46,2,0)</f>
        <v>Udumalpet</v>
      </c>
      <c r="C6341" t="s">
        <v>12034</v>
      </c>
      <c r="D6341" s="2">
        <v>44046</v>
      </c>
      <c r="E6341" t="s">
        <v>12035</v>
      </c>
      <c r="F6341" t="s">
        <v>12036</v>
      </c>
      <c r="G6341" t="s">
        <v>115</v>
      </c>
      <c r="I6341" t="s">
        <v>28</v>
      </c>
      <c r="J6341">
        <v>18</v>
      </c>
      <c r="K6341">
        <v>2600</v>
      </c>
      <c r="M6341">
        <v>234</v>
      </c>
      <c r="N6341">
        <v>234</v>
      </c>
      <c r="P6341" t="s">
        <v>120</v>
      </c>
    </row>
    <row r="6342" spans="1:16">
      <c r="A6342" t="str">
        <f t="shared" si="99"/>
        <v>434</v>
      </c>
      <c r="B6342" t="str">
        <f>VLOOKUP(A6342,[11]Sheet3!$D$3:$E$46,2,0)</f>
        <v>Udumalpet</v>
      </c>
      <c r="C6342" t="s">
        <v>12037</v>
      </c>
      <c r="D6342" s="2">
        <v>44046</v>
      </c>
      <c r="E6342" t="s">
        <v>7462</v>
      </c>
      <c r="F6342" t="s">
        <v>7463</v>
      </c>
      <c r="G6342" t="s">
        <v>115</v>
      </c>
      <c r="I6342" t="s">
        <v>28</v>
      </c>
      <c r="J6342">
        <v>18</v>
      </c>
      <c r="K6342">
        <v>2600</v>
      </c>
      <c r="M6342">
        <v>234</v>
      </c>
      <c r="N6342">
        <v>234</v>
      </c>
      <c r="P6342" t="s">
        <v>120</v>
      </c>
    </row>
    <row r="6343" spans="1:16">
      <c r="A6343" t="str">
        <f t="shared" si="99"/>
        <v>434</v>
      </c>
      <c r="B6343" t="str">
        <f>VLOOKUP(A6343,[11]Sheet3!$D$3:$E$46,2,0)</f>
        <v>Udumalpet</v>
      </c>
      <c r="C6343" t="s">
        <v>12038</v>
      </c>
      <c r="D6343" s="2">
        <v>44046</v>
      </c>
      <c r="G6343" t="s">
        <v>115</v>
      </c>
      <c r="I6343" t="s">
        <v>28</v>
      </c>
      <c r="J6343">
        <v>18</v>
      </c>
      <c r="K6343">
        <v>2600</v>
      </c>
      <c r="M6343">
        <v>234</v>
      </c>
      <c r="N6343">
        <v>234</v>
      </c>
      <c r="P6343" t="s">
        <v>95</v>
      </c>
    </row>
    <row r="6344" spans="1:16">
      <c r="A6344" t="str">
        <f t="shared" si="99"/>
        <v>434</v>
      </c>
      <c r="B6344" t="str">
        <f>VLOOKUP(A6344,[11]Sheet3!$D$3:$E$46,2,0)</f>
        <v>Udumalpet</v>
      </c>
      <c r="C6344" t="s">
        <v>12039</v>
      </c>
      <c r="D6344" s="2">
        <v>44046</v>
      </c>
      <c r="G6344" t="s">
        <v>115</v>
      </c>
      <c r="I6344" t="s">
        <v>28</v>
      </c>
      <c r="J6344">
        <v>18</v>
      </c>
      <c r="K6344">
        <v>2600</v>
      </c>
      <c r="M6344">
        <v>234</v>
      </c>
      <c r="N6344">
        <v>234</v>
      </c>
      <c r="P6344" t="s">
        <v>95</v>
      </c>
    </row>
    <row r="6345" spans="1:16">
      <c r="A6345" t="str">
        <f t="shared" si="99"/>
        <v>434</v>
      </c>
      <c r="B6345" t="str">
        <f>VLOOKUP(A6345,[11]Sheet3!$D$3:$E$46,2,0)</f>
        <v>Udumalpet</v>
      </c>
      <c r="C6345" t="s">
        <v>12040</v>
      </c>
      <c r="D6345" s="2">
        <v>44046</v>
      </c>
      <c r="E6345" t="s">
        <v>4871</v>
      </c>
      <c r="F6345" t="s">
        <v>4872</v>
      </c>
      <c r="G6345" t="s">
        <v>115</v>
      </c>
      <c r="I6345" t="s">
        <v>28</v>
      </c>
      <c r="J6345">
        <v>18</v>
      </c>
      <c r="K6345">
        <v>2600</v>
      </c>
      <c r="M6345">
        <v>234</v>
      </c>
      <c r="N6345">
        <v>234</v>
      </c>
      <c r="P6345" t="s">
        <v>120</v>
      </c>
    </row>
    <row r="6346" spans="1:16">
      <c r="A6346" t="str">
        <f t="shared" si="99"/>
        <v>434</v>
      </c>
      <c r="B6346" t="str">
        <f>VLOOKUP(A6346,[11]Sheet3!$D$3:$E$46,2,0)</f>
        <v>Udumalpet</v>
      </c>
      <c r="C6346" t="s">
        <v>12041</v>
      </c>
      <c r="D6346" s="2">
        <v>44046</v>
      </c>
      <c r="E6346" t="s">
        <v>1033</v>
      </c>
      <c r="F6346" t="s">
        <v>1034</v>
      </c>
      <c r="G6346" t="s">
        <v>115</v>
      </c>
      <c r="I6346" t="s">
        <v>28</v>
      </c>
      <c r="J6346">
        <v>18</v>
      </c>
      <c r="K6346">
        <v>2600</v>
      </c>
      <c r="M6346">
        <v>234</v>
      </c>
      <c r="N6346">
        <v>234</v>
      </c>
      <c r="P6346" t="s">
        <v>120</v>
      </c>
    </row>
    <row r="6347" spans="1:16">
      <c r="A6347" t="str">
        <f t="shared" si="99"/>
        <v>434</v>
      </c>
      <c r="B6347" t="str">
        <f>VLOOKUP(A6347,[11]Sheet3!$D$3:$E$46,2,0)</f>
        <v>Udumalpet</v>
      </c>
      <c r="C6347" t="s">
        <v>12042</v>
      </c>
      <c r="D6347" s="2">
        <v>44046</v>
      </c>
      <c r="G6347" t="s">
        <v>115</v>
      </c>
      <c r="I6347" t="s">
        <v>28</v>
      </c>
      <c r="J6347">
        <v>18</v>
      </c>
      <c r="K6347">
        <v>2600</v>
      </c>
      <c r="M6347">
        <v>234</v>
      </c>
      <c r="N6347">
        <v>234</v>
      </c>
      <c r="P6347" t="s">
        <v>95</v>
      </c>
    </row>
    <row r="6348" spans="1:16">
      <c r="A6348" t="str">
        <f t="shared" si="99"/>
        <v>434</v>
      </c>
      <c r="B6348" t="str">
        <f>VLOOKUP(A6348,[11]Sheet3!$D$3:$E$46,2,0)</f>
        <v>Udumalpet</v>
      </c>
      <c r="C6348" t="s">
        <v>12043</v>
      </c>
      <c r="D6348" s="2">
        <v>44046</v>
      </c>
      <c r="E6348" t="s">
        <v>2138</v>
      </c>
      <c r="F6348" t="s">
        <v>2139</v>
      </c>
      <c r="G6348" t="s">
        <v>115</v>
      </c>
      <c r="I6348" t="s">
        <v>28</v>
      </c>
      <c r="J6348">
        <v>18</v>
      </c>
      <c r="K6348">
        <v>2600</v>
      </c>
      <c r="M6348">
        <v>234</v>
      </c>
      <c r="N6348">
        <v>234</v>
      </c>
      <c r="P6348" t="s">
        <v>120</v>
      </c>
    </row>
    <row r="6349" spans="1:16">
      <c r="A6349" t="str">
        <f t="shared" si="99"/>
        <v>434</v>
      </c>
      <c r="B6349" t="str">
        <f>VLOOKUP(A6349,[11]Sheet3!$D$3:$E$46,2,0)</f>
        <v>Udumalpet</v>
      </c>
      <c r="C6349" t="s">
        <v>12044</v>
      </c>
      <c r="D6349" s="2">
        <v>44046</v>
      </c>
      <c r="E6349" t="s">
        <v>2138</v>
      </c>
      <c r="F6349" t="s">
        <v>2139</v>
      </c>
      <c r="G6349" t="s">
        <v>115</v>
      </c>
      <c r="I6349" t="s">
        <v>28</v>
      </c>
      <c r="J6349">
        <v>18</v>
      </c>
      <c r="K6349">
        <v>2600</v>
      </c>
      <c r="M6349">
        <v>234</v>
      </c>
      <c r="N6349">
        <v>234</v>
      </c>
      <c r="P6349" t="s">
        <v>120</v>
      </c>
    </row>
    <row r="6350" spans="1:16">
      <c r="A6350" t="str">
        <f t="shared" si="99"/>
        <v>434</v>
      </c>
      <c r="B6350" t="str">
        <f>VLOOKUP(A6350,[11]Sheet3!$D$3:$E$46,2,0)</f>
        <v>Udumalpet</v>
      </c>
      <c r="C6350" t="s">
        <v>12045</v>
      </c>
      <c r="D6350" s="2">
        <v>44046</v>
      </c>
      <c r="E6350" t="s">
        <v>2138</v>
      </c>
      <c r="F6350" t="s">
        <v>2139</v>
      </c>
      <c r="G6350" t="s">
        <v>115</v>
      </c>
      <c r="I6350" t="s">
        <v>28</v>
      </c>
      <c r="J6350">
        <v>18</v>
      </c>
      <c r="K6350">
        <v>2600</v>
      </c>
      <c r="M6350">
        <v>234</v>
      </c>
      <c r="N6350">
        <v>234</v>
      </c>
      <c r="P6350" t="s">
        <v>120</v>
      </c>
    </row>
    <row r="6351" spans="1:16">
      <c r="A6351" t="str">
        <f t="shared" si="99"/>
        <v>432</v>
      </c>
      <c r="B6351" t="str">
        <f>VLOOKUP(A6351,[11]Sheet3!$D$3:$E$46,2,0)</f>
        <v>Coimbatore/South</v>
      </c>
      <c r="C6351" t="s">
        <v>12046</v>
      </c>
      <c r="D6351" s="2">
        <v>44046</v>
      </c>
      <c r="E6351" t="s">
        <v>12047</v>
      </c>
      <c r="F6351" t="s">
        <v>12048</v>
      </c>
      <c r="G6351" t="s">
        <v>115</v>
      </c>
      <c r="I6351" t="s">
        <v>28</v>
      </c>
      <c r="J6351">
        <v>18</v>
      </c>
      <c r="K6351">
        <v>3000</v>
      </c>
      <c r="M6351">
        <v>270</v>
      </c>
      <c r="N6351">
        <v>270</v>
      </c>
      <c r="P6351" t="s">
        <v>120</v>
      </c>
    </row>
    <row r="6352" spans="1:16">
      <c r="A6352" t="str">
        <f t="shared" si="99"/>
        <v>432</v>
      </c>
      <c r="B6352" t="str">
        <f>VLOOKUP(A6352,[11]Sheet3!$D$3:$E$46,2,0)</f>
        <v>Coimbatore/South</v>
      </c>
      <c r="C6352" t="s">
        <v>12049</v>
      </c>
      <c r="D6352" s="2">
        <v>44046</v>
      </c>
      <c r="G6352" t="s">
        <v>115</v>
      </c>
      <c r="I6352" t="s">
        <v>28</v>
      </c>
      <c r="J6352">
        <v>18</v>
      </c>
      <c r="K6352">
        <v>2600</v>
      </c>
      <c r="M6352">
        <v>234</v>
      </c>
      <c r="N6352">
        <v>234</v>
      </c>
      <c r="P6352" t="s">
        <v>95</v>
      </c>
    </row>
    <row r="6353" spans="1:16">
      <c r="A6353" t="str">
        <f t="shared" si="99"/>
        <v>432</v>
      </c>
      <c r="B6353" t="str">
        <f>VLOOKUP(A6353,[11]Sheet3!$D$3:$E$46,2,0)</f>
        <v>Coimbatore/South</v>
      </c>
      <c r="C6353" t="s">
        <v>12050</v>
      </c>
      <c r="D6353" s="2">
        <v>44046</v>
      </c>
      <c r="E6353" t="s">
        <v>12051</v>
      </c>
      <c r="F6353" t="s">
        <v>12052</v>
      </c>
      <c r="G6353" t="s">
        <v>115</v>
      </c>
      <c r="I6353" t="s">
        <v>28</v>
      </c>
      <c r="J6353">
        <v>18</v>
      </c>
      <c r="K6353">
        <v>2600</v>
      </c>
      <c r="M6353">
        <v>234</v>
      </c>
      <c r="N6353">
        <v>234</v>
      </c>
      <c r="P6353" t="s">
        <v>120</v>
      </c>
    </row>
    <row r="6354" spans="1:16">
      <c r="A6354" t="str">
        <f t="shared" si="99"/>
        <v>432</v>
      </c>
      <c r="B6354" t="str">
        <f>VLOOKUP(A6354,[11]Sheet3!$D$3:$E$46,2,0)</f>
        <v>Coimbatore/South</v>
      </c>
      <c r="C6354" t="s">
        <v>12053</v>
      </c>
      <c r="D6354" s="2">
        <v>44046</v>
      </c>
      <c r="G6354" t="s">
        <v>115</v>
      </c>
      <c r="I6354" t="s">
        <v>28</v>
      </c>
      <c r="J6354">
        <v>18</v>
      </c>
      <c r="K6354">
        <v>2600</v>
      </c>
      <c r="M6354">
        <v>234</v>
      </c>
      <c r="N6354">
        <v>234</v>
      </c>
      <c r="P6354" t="s">
        <v>95</v>
      </c>
    </row>
    <row r="6355" spans="1:16">
      <c r="A6355" t="str">
        <f t="shared" si="99"/>
        <v>432</v>
      </c>
      <c r="B6355" t="str">
        <f>VLOOKUP(A6355,[11]Sheet3!$D$3:$E$46,2,0)</f>
        <v>Coimbatore/South</v>
      </c>
      <c r="C6355" t="s">
        <v>12054</v>
      </c>
      <c r="D6355" s="2">
        <v>44046</v>
      </c>
      <c r="E6355" t="s">
        <v>1236</v>
      </c>
      <c r="F6355" t="s">
        <v>1237</v>
      </c>
      <c r="G6355" t="s">
        <v>115</v>
      </c>
      <c r="I6355" t="s">
        <v>28</v>
      </c>
      <c r="J6355">
        <v>18</v>
      </c>
      <c r="K6355">
        <v>2600</v>
      </c>
      <c r="M6355">
        <v>234</v>
      </c>
      <c r="N6355">
        <v>234</v>
      </c>
      <c r="P6355" t="s">
        <v>120</v>
      </c>
    </row>
    <row r="6356" spans="1:16">
      <c r="A6356" t="str">
        <f t="shared" si="99"/>
        <v>432</v>
      </c>
      <c r="B6356" t="str">
        <f>VLOOKUP(A6356,[11]Sheet3!$D$3:$E$46,2,0)</f>
        <v>Coimbatore/South</v>
      </c>
      <c r="C6356" t="s">
        <v>12055</v>
      </c>
      <c r="D6356" s="2">
        <v>44046</v>
      </c>
      <c r="E6356" t="s">
        <v>12056</v>
      </c>
      <c r="F6356" t="s">
        <v>12057</v>
      </c>
      <c r="G6356" t="s">
        <v>115</v>
      </c>
      <c r="I6356" t="s">
        <v>28</v>
      </c>
      <c r="J6356">
        <v>18</v>
      </c>
      <c r="K6356">
        <v>2600</v>
      </c>
      <c r="M6356">
        <v>234</v>
      </c>
      <c r="N6356">
        <v>234</v>
      </c>
      <c r="P6356" t="s">
        <v>120</v>
      </c>
    </row>
    <row r="6357" spans="1:16">
      <c r="A6357" t="str">
        <f t="shared" si="99"/>
        <v>432</v>
      </c>
      <c r="B6357" t="str">
        <f>VLOOKUP(A6357,[11]Sheet3!$D$3:$E$46,2,0)</f>
        <v>Coimbatore/South</v>
      </c>
      <c r="C6357" t="s">
        <v>12058</v>
      </c>
      <c r="D6357" s="2">
        <v>44046</v>
      </c>
      <c r="E6357" t="s">
        <v>12059</v>
      </c>
      <c r="F6357" t="s">
        <v>12060</v>
      </c>
      <c r="G6357" t="s">
        <v>115</v>
      </c>
      <c r="I6357" t="s">
        <v>28</v>
      </c>
      <c r="J6357">
        <v>18</v>
      </c>
      <c r="K6357">
        <v>2600</v>
      </c>
      <c r="M6357">
        <v>234</v>
      </c>
      <c r="N6357">
        <v>234</v>
      </c>
      <c r="P6357" t="s">
        <v>120</v>
      </c>
    </row>
    <row r="6358" spans="1:16">
      <c r="A6358" t="str">
        <f t="shared" si="99"/>
        <v>432</v>
      </c>
      <c r="B6358" t="str">
        <f>VLOOKUP(A6358,[11]Sheet3!$D$3:$E$46,2,0)</f>
        <v>Coimbatore/South</v>
      </c>
      <c r="C6358" t="s">
        <v>12061</v>
      </c>
      <c r="D6358" s="2">
        <v>44046</v>
      </c>
      <c r="E6358" t="s">
        <v>2640</v>
      </c>
      <c r="F6358" t="s">
        <v>2641</v>
      </c>
      <c r="G6358" t="s">
        <v>115</v>
      </c>
      <c r="I6358" t="s">
        <v>28</v>
      </c>
      <c r="J6358">
        <v>18</v>
      </c>
      <c r="K6358">
        <v>2600</v>
      </c>
      <c r="M6358">
        <v>234</v>
      </c>
      <c r="N6358">
        <v>234</v>
      </c>
      <c r="P6358" t="s">
        <v>120</v>
      </c>
    </row>
    <row r="6359" spans="1:16">
      <c r="A6359" t="str">
        <f t="shared" si="99"/>
        <v>432</v>
      </c>
      <c r="B6359" t="str">
        <f>VLOOKUP(A6359,[11]Sheet3!$D$3:$E$46,2,0)</f>
        <v>Coimbatore/South</v>
      </c>
      <c r="C6359" t="s">
        <v>12062</v>
      </c>
      <c r="D6359" s="2">
        <v>44046</v>
      </c>
      <c r="E6359" t="s">
        <v>12063</v>
      </c>
      <c r="F6359" t="s">
        <v>12064</v>
      </c>
      <c r="G6359" t="s">
        <v>115</v>
      </c>
      <c r="I6359" t="s">
        <v>28</v>
      </c>
      <c r="J6359">
        <v>18</v>
      </c>
      <c r="K6359">
        <v>2600</v>
      </c>
      <c r="M6359">
        <v>234</v>
      </c>
      <c r="N6359">
        <v>234</v>
      </c>
      <c r="P6359" t="s">
        <v>120</v>
      </c>
    </row>
    <row r="6360" spans="1:16">
      <c r="A6360" t="str">
        <f t="shared" si="99"/>
        <v>430</v>
      </c>
      <c r="B6360" t="str">
        <f>VLOOKUP(A6360,[11]Sheet3!$D$3:$E$46,2,0)</f>
        <v>Coimbatore/North</v>
      </c>
      <c r="C6360" t="s">
        <v>12065</v>
      </c>
      <c r="D6360" s="2">
        <v>44046</v>
      </c>
      <c r="E6360" t="s">
        <v>12066</v>
      </c>
      <c r="F6360" t="s">
        <v>12067</v>
      </c>
      <c r="G6360" t="s">
        <v>115</v>
      </c>
      <c r="I6360" t="s">
        <v>28</v>
      </c>
      <c r="J6360">
        <v>18</v>
      </c>
      <c r="K6360">
        <v>2600</v>
      </c>
      <c r="M6360">
        <v>234</v>
      </c>
      <c r="N6360">
        <v>234</v>
      </c>
      <c r="P6360" t="s">
        <v>120</v>
      </c>
    </row>
    <row r="6361" spans="1:16">
      <c r="A6361" t="str">
        <f t="shared" si="99"/>
        <v>430</v>
      </c>
      <c r="B6361" t="str">
        <f>VLOOKUP(A6361,[11]Sheet3!$D$3:$E$46,2,0)</f>
        <v>Coimbatore/North</v>
      </c>
      <c r="C6361" t="s">
        <v>12068</v>
      </c>
      <c r="D6361" s="2">
        <v>44046</v>
      </c>
      <c r="E6361" t="s">
        <v>12069</v>
      </c>
      <c r="F6361" t="s">
        <v>12070</v>
      </c>
      <c r="G6361" t="s">
        <v>115</v>
      </c>
      <c r="I6361" t="s">
        <v>28</v>
      </c>
      <c r="J6361">
        <v>18</v>
      </c>
      <c r="K6361">
        <v>2600</v>
      </c>
      <c r="M6361">
        <v>234</v>
      </c>
      <c r="N6361">
        <v>234</v>
      </c>
      <c r="P6361" t="s">
        <v>120</v>
      </c>
    </row>
    <row r="6362" spans="1:16">
      <c r="A6362" t="str">
        <f t="shared" si="99"/>
        <v>430</v>
      </c>
      <c r="B6362" t="str">
        <f>VLOOKUP(A6362,[11]Sheet3!$D$3:$E$46,2,0)</f>
        <v>Coimbatore/North</v>
      </c>
      <c r="C6362" t="s">
        <v>12071</v>
      </c>
      <c r="D6362" s="2">
        <v>44046</v>
      </c>
      <c r="E6362" t="s">
        <v>12072</v>
      </c>
      <c r="F6362" t="s">
        <v>12073</v>
      </c>
      <c r="G6362" t="s">
        <v>115</v>
      </c>
      <c r="I6362" t="s">
        <v>28</v>
      </c>
      <c r="J6362">
        <v>18</v>
      </c>
      <c r="K6362">
        <v>2600</v>
      </c>
      <c r="M6362">
        <v>234</v>
      </c>
      <c r="N6362">
        <v>234</v>
      </c>
      <c r="P6362" t="s">
        <v>120</v>
      </c>
    </row>
    <row r="6363" spans="1:16">
      <c r="A6363" t="str">
        <f t="shared" si="99"/>
        <v>430</v>
      </c>
      <c r="B6363" t="str">
        <f>VLOOKUP(A6363,[11]Sheet3!$D$3:$E$46,2,0)</f>
        <v>Coimbatore/North</v>
      </c>
      <c r="C6363" t="s">
        <v>12074</v>
      </c>
      <c r="D6363" s="2">
        <v>44046</v>
      </c>
      <c r="E6363" t="s">
        <v>12075</v>
      </c>
      <c r="F6363" t="s">
        <v>12076</v>
      </c>
      <c r="G6363" t="s">
        <v>115</v>
      </c>
      <c r="I6363" t="s">
        <v>28</v>
      </c>
      <c r="J6363">
        <v>18</v>
      </c>
      <c r="K6363">
        <v>2600</v>
      </c>
      <c r="M6363">
        <v>234</v>
      </c>
      <c r="N6363">
        <v>234</v>
      </c>
      <c r="P6363" t="s">
        <v>120</v>
      </c>
    </row>
    <row r="6364" spans="1:16">
      <c r="A6364" t="str">
        <f t="shared" si="99"/>
        <v>430</v>
      </c>
      <c r="B6364" t="str">
        <f>VLOOKUP(A6364,[11]Sheet3!$D$3:$E$46,2,0)</f>
        <v>Coimbatore/North</v>
      </c>
      <c r="C6364" t="s">
        <v>12077</v>
      </c>
      <c r="D6364" s="2">
        <v>44046</v>
      </c>
      <c r="G6364" t="s">
        <v>115</v>
      </c>
      <c r="I6364" t="s">
        <v>28</v>
      </c>
      <c r="J6364">
        <v>18</v>
      </c>
      <c r="K6364">
        <v>2600</v>
      </c>
      <c r="M6364">
        <v>234</v>
      </c>
      <c r="N6364">
        <v>234</v>
      </c>
      <c r="P6364" t="s">
        <v>95</v>
      </c>
    </row>
    <row r="6365" spans="1:16">
      <c r="A6365" t="str">
        <f t="shared" si="99"/>
        <v>430</v>
      </c>
      <c r="B6365" t="str">
        <f>VLOOKUP(A6365,[11]Sheet3!$D$3:$E$46,2,0)</f>
        <v>Coimbatore/North</v>
      </c>
      <c r="C6365" t="s">
        <v>12078</v>
      </c>
      <c r="D6365" s="2">
        <v>44046</v>
      </c>
      <c r="G6365" t="s">
        <v>115</v>
      </c>
      <c r="I6365" t="s">
        <v>28</v>
      </c>
      <c r="J6365">
        <v>18</v>
      </c>
      <c r="K6365">
        <v>2600</v>
      </c>
      <c r="M6365">
        <v>234</v>
      </c>
      <c r="N6365">
        <v>234</v>
      </c>
      <c r="P6365" t="s">
        <v>95</v>
      </c>
    </row>
    <row r="6366" spans="1:16">
      <c r="A6366" t="str">
        <f t="shared" si="99"/>
        <v>430</v>
      </c>
      <c r="B6366" t="str">
        <f>VLOOKUP(A6366,[11]Sheet3!$D$3:$E$46,2,0)</f>
        <v>Coimbatore/North</v>
      </c>
      <c r="C6366" t="s">
        <v>12079</v>
      </c>
      <c r="D6366" s="2">
        <v>44046</v>
      </c>
      <c r="E6366" t="s">
        <v>12080</v>
      </c>
      <c r="F6366" t="s">
        <v>12081</v>
      </c>
      <c r="G6366" t="s">
        <v>115</v>
      </c>
      <c r="I6366" t="s">
        <v>28</v>
      </c>
      <c r="J6366">
        <v>18</v>
      </c>
      <c r="K6366">
        <v>2600</v>
      </c>
      <c r="M6366">
        <v>234</v>
      </c>
      <c r="N6366">
        <v>234</v>
      </c>
      <c r="P6366" t="s">
        <v>120</v>
      </c>
    </row>
    <row r="6367" spans="1:16">
      <c r="A6367" t="str">
        <f t="shared" si="99"/>
        <v>430</v>
      </c>
      <c r="B6367" t="str">
        <f>VLOOKUP(A6367,[11]Sheet3!$D$3:$E$46,2,0)</f>
        <v>Coimbatore/North</v>
      </c>
      <c r="C6367" t="s">
        <v>12082</v>
      </c>
      <c r="D6367" s="2">
        <v>44046</v>
      </c>
      <c r="E6367" t="s">
        <v>12083</v>
      </c>
      <c r="F6367" t="s">
        <v>12084</v>
      </c>
      <c r="G6367" t="s">
        <v>115</v>
      </c>
      <c r="I6367" t="s">
        <v>28</v>
      </c>
      <c r="J6367">
        <v>18</v>
      </c>
      <c r="K6367">
        <v>2600</v>
      </c>
      <c r="M6367">
        <v>234</v>
      </c>
      <c r="N6367">
        <v>234</v>
      </c>
      <c r="P6367" t="s">
        <v>120</v>
      </c>
    </row>
    <row r="6368" spans="1:16">
      <c r="A6368" t="str">
        <f t="shared" si="99"/>
        <v>430</v>
      </c>
      <c r="B6368" t="str">
        <f>VLOOKUP(A6368,[11]Sheet3!$D$3:$E$46,2,0)</f>
        <v>Coimbatore/North</v>
      </c>
      <c r="C6368" t="s">
        <v>12085</v>
      </c>
      <c r="D6368" s="2">
        <v>44046</v>
      </c>
      <c r="E6368" t="s">
        <v>12086</v>
      </c>
      <c r="F6368" t="s">
        <v>12087</v>
      </c>
      <c r="G6368" t="s">
        <v>115</v>
      </c>
      <c r="I6368" t="s">
        <v>28</v>
      </c>
      <c r="J6368">
        <v>18</v>
      </c>
      <c r="K6368">
        <v>2600</v>
      </c>
      <c r="M6368">
        <v>234</v>
      </c>
      <c r="N6368">
        <v>234</v>
      </c>
      <c r="P6368" t="s">
        <v>120</v>
      </c>
    </row>
    <row r="6369" spans="1:16">
      <c r="A6369" t="str">
        <f t="shared" si="99"/>
        <v>430</v>
      </c>
      <c r="B6369" t="str">
        <f>VLOOKUP(A6369,[11]Sheet3!$D$3:$E$46,2,0)</f>
        <v>Coimbatore/North</v>
      </c>
      <c r="C6369" t="s">
        <v>12088</v>
      </c>
      <c r="D6369" s="2">
        <v>44046</v>
      </c>
      <c r="G6369" t="s">
        <v>115</v>
      </c>
      <c r="I6369" t="s">
        <v>28</v>
      </c>
      <c r="J6369">
        <v>18</v>
      </c>
      <c r="K6369">
        <v>2600</v>
      </c>
      <c r="M6369">
        <v>234</v>
      </c>
      <c r="N6369">
        <v>234</v>
      </c>
      <c r="P6369" t="s">
        <v>95</v>
      </c>
    </row>
    <row r="6370" spans="1:16">
      <c r="A6370" t="str">
        <f t="shared" si="99"/>
        <v>430</v>
      </c>
      <c r="B6370" t="str">
        <f>VLOOKUP(A6370,[11]Sheet3!$D$3:$E$46,2,0)</f>
        <v>Coimbatore/North</v>
      </c>
      <c r="C6370" t="s">
        <v>12089</v>
      </c>
      <c r="D6370" s="2">
        <v>44046</v>
      </c>
      <c r="E6370" t="s">
        <v>12090</v>
      </c>
      <c r="F6370" t="s">
        <v>12091</v>
      </c>
      <c r="G6370" t="s">
        <v>115</v>
      </c>
      <c r="I6370" t="s">
        <v>28</v>
      </c>
      <c r="J6370">
        <v>18</v>
      </c>
      <c r="K6370">
        <v>2600</v>
      </c>
      <c r="M6370">
        <v>234</v>
      </c>
      <c r="N6370">
        <v>234</v>
      </c>
      <c r="P6370" t="s">
        <v>120</v>
      </c>
    </row>
    <row r="6371" spans="1:16">
      <c r="A6371" t="str">
        <f t="shared" si="99"/>
        <v>430</v>
      </c>
      <c r="B6371" t="str">
        <f>VLOOKUP(A6371,[11]Sheet3!$D$3:$E$46,2,0)</f>
        <v>Coimbatore/North</v>
      </c>
      <c r="C6371" t="s">
        <v>12092</v>
      </c>
      <c r="D6371" s="2">
        <v>44046</v>
      </c>
      <c r="G6371" t="s">
        <v>115</v>
      </c>
      <c r="I6371" t="s">
        <v>28</v>
      </c>
      <c r="J6371">
        <v>18</v>
      </c>
      <c r="K6371">
        <v>2600</v>
      </c>
      <c r="M6371">
        <v>234</v>
      </c>
      <c r="N6371">
        <v>234</v>
      </c>
      <c r="P6371" t="s">
        <v>95</v>
      </c>
    </row>
    <row r="6372" spans="1:16">
      <c r="A6372" t="str">
        <f t="shared" si="99"/>
        <v>430</v>
      </c>
      <c r="B6372" t="str">
        <f>VLOOKUP(A6372,[11]Sheet3!$D$3:$E$46,2,0)</f>
        <v>Coimbatore/North</v>
      </c>
      <c r="C6372" t="s">
        <v>12093</v>
      </c>
      <c r="D6372" s="2">
        <v>44046</v>
      </c>
      <c r="G6372" t="s">
        <v>115</v>
      </c>
      <c r="I6372" t="s">
        <v>28</v>
      </c>
      <c r="J6372">
        <v>18</v>
      </c>
      <c r="K6372">
        <v>2600</v>
      </c>
      <c r="M6372">
        <v>234</v>
      </c>
      <c r="N6372">
        <v>234</v>
      </c>
      <c r="P6372" t="s">
        <v>95</v>
      </c>
    </row>
    <row r="6373" spans="1:16">
      <c r="A6373" t="str">
        <f t="shared" si="99"/>
        <v>430</v>
      </c>
      <c r="B6373" t="str">
        <f>VLOOKUP(A6373,[11]Sheet3!$D$3:$E$46,2,0)</f>
        <v>Coimbatore/North</v>
      </c>
      <c r="C6373" t="s">
        <v>12094</v>
      </c>
      <c r="D6373" s="2">
        <v>44046</v>
      </c>
      <c r="E6373" t="s">
        <v>12095</v>
      </c>
      <c r="F6373" t="s">
        <v>12096</v>
      </c>
      <c r="G6373" t="s">
        <v>115</v>
      </c>
      <c r="I6373" t="s">
        <v>28</v>
      </c>
      <c r="J6373">
        <v>18</v>
      </c>
      <c r="K6373">
        <v>2600</v>
      </c>
      <c r="M6373">
        <v>234</v>
      </c>
      <c r="N6373">
        <v>234</v>
      </c>
      <c r="P6373" t="s">
        <v>120</v>
      </c>
    </row>
    <row r="6374" spans="1:16">
      <c r="A6374" t="str">
        <f t="shared" si="99"/>
        <v>430</v>
      </c>
      <c r="B6374" t="str">
        <f>VLOOKUP(A6374,[11]Sheet3!$D$3:$E$46,2,0)</f>
        <v>Coimbatore/North</v>
      </c>
      <c r="C6374" t="s">
        <v>12097</v>
      </c>
      <c r="D6374" s="2">
        <v>44046</v>
      </c>
      <c r="E6374" t="s">
        <v>12098</v>
      </c>
      <c r="F6374" t="s">
        <v>12099</v>
      </c>
      <c r="G6374" t="s">
        <v>115</v>
      </c>
      <c r="I6374" t="s">
        <v>28</v>
      </c>
      <c r="J6374">
        <v>18</v>
      </c>
      <c r="K6374">
        <v>2600</v>
      </c>
      <c r="M6374">
        <v>234</v>
      </c>
      <c r="N6374">
        <v>234</v>
      </c>
      <c r="P6374" t="s">
        <v>120</v>
      </c>
    </row>
    <row r="6375" spans="1:16">
      <c r="A6375" t="str">
        <f t="shared" si="99"/>
        <v>430</v>
      </c>
      <c r="B6375" t="str">
        <f>VLOOKUP(A6375,[11]Sheet3!$D$3:$E$46,2,0)</f>
        <v>Coimbatore/North</v>
      </c>
      <c r="C6375" t="s">
        <v>12100</v>
      </c>
      <c r="D6375" s="2">
        <v>44046</v>
      </c>
      <c r="E6375" t="s">
        <v>12101</v>
      </c>
      <c r="F6375" t="s">
        <v>12102</v>
      </c>
      <c r="G6375" t="s">
        <v>115</v>
      </c>
      <c r="I6375" t="s">
        <v>28</v>
      </c>
      <c r="J6375">
        <v>18</v>
      </c>
      <c r="K6375">
        <v>2600</v>
      </c>
      <c r="M6375">
        <v>234</v>
      </c>
      <c r="N6375">
        <v>234</v>
      </c>
      <c r="P6375" t="s">
        <v>120</v>
      </c>
    </row>
    <row r="6376" spans="1:16">
      <c r="A6376" t="str">
        <f t="shared" si="99"/>
        <v>430</v>
      </c>
      <c r="B6376" t="str">
        <f>VLOOKUP(A6376,[11]Sheet3!$D$3:$E$46,2,0)</f>
        <v>Coimbatore/North</v>
      </c>
      <c r="C6376" t="s">
        <v>12103</v>
      </c>
      <c r="D6376" s="2">
        <v>44046</v>
      </c>
      <c r="G6376" t="s">
        <v>115</v>
      </c>
      <c r="I6376" t="s">
        <v>28</v>
      </c>
      <c r="J6376">
        <v>18</v>
      </c>
      <c r="K6376">
        <v>2600</v>
      </c>
      <c r="M6376">
        <v>234</v>
      </c>
      <c r="N6376">
        <v>234</v>
      </c>
      <c r="P6376" t="s">
        <v>95</v>
      </c>
    </row>
    <row r="6377" spans="1:16">
      <c r="A6377" t="str">
        <f t="shared" si="99"/>
        <v>430</v>
      </c>
      <c r="B6377" t="str">
        <f>VLOOKUP(A6377,[11]Sheet3!$D$3:$E$46,2,0)</f>
        <v>Coimbatore/North</v>
      </c>
      <c r="C6377" t="s">
        <v>12104</v>
      </c>
      <c r="D6377" s="2">
        <v>44046</v>
      </c>
      <c r="E6377" t="s">
        <v>12105</v>
      </c>
      <c r="F6377" t="s">
        <v>12106</v>
      </c>
      <c r="G6377" t="s">
        <v>115</v>
      </c>
      <c r="I6377" t="s">
        <v>28</v>
      </c>
      <c r="J6377">
        <v>18</v>
      </c>
      <c r="K6377">
        <v>2600</v>
      </c>
      <c r="M6377">
        <v>234</v>
      </c>
      <c r="N6377">
        <v>234</v>
      </c>
      <c r="P6377" t="s">
        <v>120</v>
      </c>
    </row>
    <row r="6378" spans="1:16">
      <c r="A6378" t="str">
        <f t="shared" si="99"/>
        <v>430</v>
      </c>
      <c r="B6378" t="str">
        <f>VLOOKUP(A6378,[11]Sheet3!$D$3:$E$46,2,0)</f>
        <v>Coimbatore/North</v>
      </c>
      <c r="C6378" t="s">
        <v>12107</v>
      </c>
      <c r="D6378" s="2">
        <v>44046</v>
      </c>
      <c r="G6378" t="s">
        <v>115</v>
      </c>
      <c r="I6378" t="s">
        <v>28</v>
      </c>
      <c r="J6378">
        <v>18</v>
      </c>
      <c r="K6378">
        <v>2600</v>
      </c>
      <c r="M6378">
        <v>234</v>
      </c>
      <c r="N6378">
        <v>234</v>
      </c>
      <c r="P6378" t="s">
        <v>95</v>
      </c>
    </row>
    <row r="6379" spans="1:16">
      <c r="A6379" t="str">
        <f t="shared" si="99"/>
        <v>430</v>
      </c>
      <c r="B6379" t="str">
        <f>VLOOKUP(A6379,[11]Sheet3!$D$3:$E$46,2,0)</f>
        <v>Coimbatore/North</v>
      </c>
      <c r="C6379" t="s">
        <v>12108</v>
      </c>
      <c r="D6379" s="2">
        <v>44046</v>
      </c>
      <c r="G6379" t="s">
        <v>115</v>
      </c>
      <c r="I6379" t="s">
        <v>28</v>
      </c>
      <c r="J6379">
        <v>18</v>
      </c>
      <c r="K6379">
        <v>2600</v>
      </c>
      <c r="M6379">
        <v>234</v>
      </c>
      <c r="N6379">
        <v>234</v>
      </c>
      <c r="P6379" t="s">
        <v>95</v>
      </c>
    </row>
    <row r="6380" spans="1:16">
      <c r="A6380" t="str">
        <f t="shared" si="99"/>
        <v>430</v>
      </c>
      <c r="B6380" t="str">
        <f>VLOOKUP(A6380,[11]Sheet3!$D$3:$E$46,2,0)</f>
        <v>Coimbatore/North</v>
      </c>
      <c r="C6380" t="s">
        <v>12109</v>
      </c>
      <c r="D6380" s="2">
        <v>44046</v>
      </c>
      <c r="E6380" t="s">
        <v>12110</v>
      </c>
      <c r="F6380" t="s">
        <v>12111</v>
      </c>
      <c r="G6380" t="s">
        <v>115</v>
      </c>
      <c r="I6380" t="s">
        <v>28</v>
      </c>
      <c r="J6380">
        <v>18</v>
      </c>
      <c r="K6380">
        <v>2600</v>
      </c>
      <c r="M6380">
        <v>234</v>
      </c>
      <c r="N6380">
        <v>234</v>
      </c>
      <c r="P6380" t="s">
        <v>120</v>
      </c>
    </row>
    <row r="6381" spans="1:16">
      <c r="A6381" t="str">
        <f t="shared" si="99"/>
        <v>430</v>
      </c>
      <c r="B6381" t="str">
        <f>VLOOKUP(A6381,[11]Sheet3!$D$3:$E$46,2,0)</f>
        <v>Coimbatore/North</v>
      </c>
      <c r="C6381" t="s">
        <v>12112</v>
      </c>
      <c r="D6381" s="2">
        <v>44046</v>
      </c>
      <c r="E6381" t="s">
        <v>12113</v>
      </c>
      <c r="F6381" t="s">
        <v>12114</v>
      </c>
      <c r="G6381" t="s">
        <v>115</v>
      </c>
      <c r="I6381" t="s">
        <v>28</v>
      </c>
      <c r="J6381">
        <v>18</v>
      </c>
      <c r="K6381">
        <v>2600</v>
      </c>
      <c r="M6381">
        <v>234</v>
      </c>
      <c r="N6381">
        <v>234</v>
      </c>
      <c r="P6381" t="s">
        <v>120</v>
      </c>
    </row>
    <row r="6382" spans="1:16">
      <c r="A6382" t="str">
        <f t="shared" si="99"/>
        <v>430</v>
      </c>
      <c r="B6382" t="str">
        <f>VLOOKUP(A6382,[11]Sheet3!$D$3:$E$46,2,0)</f>
        <v>Coimbatore/North</v>
      </c>
      <c r="C6382" t="s">
        <v>12115</v>
      </c>
      <c r="D6382" s="2">
        <v>44046</v>
      </c>
      <c r="E6382" t="s">
        <v>12116</v>
      </c>
      <c r="F6382" t="s">
        <v>12117</v>
      </c>
      <c r="G6382" t="s">
        <v>115</v>
      </c>
      <c r="I6382" t="s">
        <v>28</v>
      </c>
      <c r="J6382">
        <v>18</v>
      </c>
      <c r="K6382">
        <v>2600</v>
      </c>
      <c r="M6382">
        <v>234</v>
      </c>
      <c r="N6382">
        <v>234</v>
      </c>
      <c r="P6382" t="s">
        <v>120</v>
      </c>
    </row>
    <row r="6383" spans="1:16">
      <c r="A6383" t="str">
        <f t="shared" si="99"/>
        <v>430</v>
      </c>
      <c r="B6383" t="str">
        <f>VLOOKUP(A6383,[11]Sheet3!$D$3:$E$46,2,0)</f>
        <v>Coimbatore/North</v>
      </c>
      <c r="C6383" t="s">
        <v>12118</v>
      </c>
      <c r="D6383" s="2">
        <v>44046</v>
      </c>
      <c r="E6383" t="s">
        <v>12119</v>
      </c>
      <c r="F6383" t="s">
        <v>12120</v>
      </c>
      <c r="G6383" t="s">
        <v>115</v>
      </c>
      <c r="I6383" t="s">
        <v>28</v>
      </c>
      <c r="J6383">
        <v>18</v>
      </c>
      <c r="K6383">
        <v>2600</v>
      </c>
      <c r="M6383">
        <v>234</v>
      </c>
      <c r="N6383">
        <v>234</v>
      </c>
      <c r="P6383" t="s">
        <v>120</v>
      </c>
    </row>
    <row r="6384" spans="1:16">
      <c r="A6384" t="str">
        <f t="shared" si="99"/>
        <v>430</v>
      </c>
      <c r="B6384" t="str">
        <f>VLOOKUP(A6384,[11]Sheet3!$D$3:$E$46,2,0)</f>
        <v>Coimbatore/North</v>
      </c>
      <c r="C6384" t="s">
        <v>12121</v>
      </c>
      <c r="D6384" s="2">
        <v>44046</v>
      </c>
      <c r="G6384" t="s">
        <v>115</v>
      </c>
      <c r="I6384" t="s">
        <v>28</v>
      </c>
      <c r="J6384">
        <v>18</v>
      </c>
      <c r="K6384">
        <v>2600</v>
      </c>
      <c r="M6384">
        <v>234</v>
      </c>
      <c r="N6384">
        <v>234</v>
      </c>
      <c r="P6384" t="s">
        <v>95</v>
      </c>
    </row>
    <row r="6385" spans="1:16">
      <c r="A6385" t="str">
        <f t="shared" si="99"/>
        <v>430</v>
      </c>
      <c r="B6385" t="str">
        <f>VLOOKUP(A6385,[11]Sheet3!$D$3:$E$46,2,0)</f>
        <v>Coimbatore/North</v>
      </c>
      <c r="C6385" t="s">
        <v>12122</v>
      </c>
      <c r="D6385" s="2">
        <v>44046</v>
      </c>
      <c r="G6385" t="s">
        <v>115</v>
      </c>
      <c r="I6385" t="s">
        <v>28</v>
      </c>
      <c r="J6385">
        <v>18</v>
      </c>
      <c r="K6385">
        <v>2600</v>
      </c>
      <c r="M6385">
        <v>234</v>
      </c>
      <c r="N6385">
        <v>234</v>
      </c>
      <c r="P6385" t="s">
        <v>95</v>
      </c>
    </row>
    <row r="6386" spans="1:16">
      <c r="A6386" t="str">
        <f t="shared" si="99"/>
        <v>430</v>
      </c>
      <c r="B6386" t="str">
        <f>VLOOKUP(A6386,[11]Sheet3!$D$3:$E$46,2,0)</f>
        <v>Coimbatore/North</v>
      </c>
      <c r="C6386" t="s">
        <v>12123</v>
      </c>
      <c r="D6386" s="2">
        <v>44046</v>
      </c>
      <c r="G6386" t="s">
        <v>115</v>
      </c>
      <c r="I6386" t="s">
        <v>28</v>
      </c>
      <c r="J6386">
        <v>18</v>
      </c>
      <c r="K6386">
        <v>2600</v>
      </c>
      <c r="M6386">
        <v>234</v>
      </c>
      <c r="N6386">
        <v>234</v>
      </c>
      <c r="P6386" t="s">
        <v>95</v>
      </c>
    </row>
    <row r="6387" spans="1:16">
      <c r="A6387" t="str">
        <f t="shared" si="99"/>
        <v>430</v>
      </c>
      <c r="B6387" t="str">
        <f>VLOOKUP(A6387,[11]Sheet3!$D$3:$E$46,2,0)</f>
        <v>Coimbatore/North</v>
      </c>
      <c r="C6387" t="s">
        <v>12124</v>
      </c>
      <c r="D6387" s="2">
        <v>44046</v>
      </c>
      <c r="E6387" t="s">
        <v>12090</v>
      </c>
      <c r="F6387" t="s">
        <v>12091</v>
      </c>
      <c r="G6387" t="s">
        <v>115</v>
      </c>
      <c r="I6387" t="s">
        <v>28</v>
      </c>
      <c r="J6387">
        <v>18</v>
      </c>
      <c r="K6387">
        <v>2600</v>
      </c>
      <c r="M6387">
        <v>234</v>
      </c>
      <c r="N6387">
        <v>234</v>
      </c>
      <c r="P6387" t="s">
        <v>120</v>
      </c>
    </row>
    <row r="6388" spans="1:16">
      <c r="A6388" t="str">
        <f t="shared" si="99"/>
        <v>430</v>
      </c>
      <c r="B6388" t="str">
        <f>VLOOKUP(A6388,[11]Sheet3!$D$3:$E$46,2,0)</f>
        <v>Coimbatore/North</v>
      </c>
      <c r="C6388" t="s">
        <v>12125</v>
      </c>
      <c r="D6388" s="2">
        <v>44046</v>
      </c>
      <c r="E6388" t="s">
        <v>12126</v>
      </c>
      <c r="F6388" t="s">
        <v>12127</v>
      </c>
      <c r="G6388" t="s">
        <v>115</v>
      </c>
      <c r="I6388" t="s">
        <v>28</v>
      </c>
      <c r="J6388">
        <v>18</v>
      </c>
      <c r="K6388">
        <v>2600</v>
      </c>
      <c r="M6388">
        <v>234</v>
      </c>
      <c r="N6388">
        <v>234</v>
      </c>
      <c r="P6388" t="s">
        <v>120</v>
      </c>
    </row>
    <row r="6389" spans="1:16">
      <c r="A6389" t="str">
        <f t="shared" si="99"/>
        <v>430</v>
      </c>
      <c r="B6389" t="str">
        <f>VLOOKUP(A6389,[11]Sheet3!$D$3:$E$46,2,0)</f>
        <v>Coimbatore/North</v>
      </c>
      <c r="C6389" t="s">
        <v>12128</v>
      </c>
      <c r="D6389" s="2">
        <v>44046</v>
      </c>
      <c r="G6389" t="s">
        <v>115</v>
      </c>
      <c r="I6389" t="s">
        <v>28</v>
      </c>
      <c r="J6389">
        <v>18</v>
      </c>
      <c r="K6389">
        <v>2600</v>
      </c>
      <c r="M6389">
        <v>234</v>
      </c>
      <c r="N6389">
        <v>234</v>
      </c>
      <c r="P6389" t="s">
        <v>95</v>
      </c>
    </row>
    <row r="6390" spans="1:16">
      <c r="A6390" t="str">
        <f t="shared" si="99"/>
        <v>430</v>
      </c>
      <c r="B6390" t="str">
        <f>VLOOKUP(A6390,[11]Sheet3!$D$3:$E$46,2,0)</f>
        <v>Coimbatore/North</v>
      </c>
      <c r="C6390" t="s">
        <v>12129</v>
      </c>
      <c r="D6390" s="2">
        <v>44046</v>
      </c>
      <c r="G6390" t="s">
        <v>115</v>
      </c>
      <c r="I6390" t="s">
        <v>28</v>
      </c>
      <c r="J6390">
        <v>18</v>
      </c>
      <c r="K6390">
        <v>2600</v>
      </c>
      <c r="M6390">
        <v>234</v>
      </c>
      <c r="N6390">
        <v>234</v>
      </c>
      <c r="P6390" t="s">
        <v>95</v>
      </c>
    </row>
    <row r="6391" spans="1:16">
      <c r="A6391" t="str">
        <f t="shared" si="99"/>
        <v>430</v>
      </c>
      <c r="B6391" t="str">
        <f>VLOOKUP(A6391,[11]Sheet3!$D$3:$E$46,2,0)</f>
        <v>Coimbatore/North</v>
      </c>
      <c r="C6391" t="s">
        <v>12130</v>
      </c>
      <c r="D6391" s="2">
        <v>44046</v>
      </c>
      <c r="E6391" t="s">
        <v>12131</v>
      </c>
      <c r="F6391" t="s">
        <v>12132</v>
      </c>
      <c r="G6391" t="s">
        <v>115</v>
      </c>
      <c r="I6391" t="s">
        <v>28</v>
      </c>
      <c r="J6391">
        <v>18</v>
      </c>
      <c r="K6391">
        <v>2600</v>
      </c>
      <c r="M6391">
        <v>234</v>
      </c>
      <c r="N6391">
        <v>234</v>
      </c>
      <c r="P6391" t="s">
        <v>120</v>
      </c>
    </row>
    <row r="6392" spans="1:16">
      <c r="A6392" t="str">
        <f t="shared" si="99"/>
        <v>430</v>
      </c>
      <c r="B6392" t="str">
        <f>VLOOKUP(A6392,[11]Sheet3!$D$3:$E$46,2,0)</f>
        <v>Coimbatore/North</v>
      </c>
      <c r="C6392" t="s">
        <v>12133</v>
      </c>
      <c r="D6392" s="2">
        <v>44046</v>
      </c>
      <c r="E6392" t="s">
        <v>12134</v>
      </c>
      <c r="F6392" t="s">
        <v>12135</v>
      </c>
      <c r="G6392" t="s">
        <v>115</v>
      </c>
      <c r="I6392" t="s">
        <v>28</v>
      </c>
      <c r="J6392">
        <v>18</v>
      </c>
      <c r="K6392">
        <v>2600</v>
      </c>
      <c r="M6392">
        <v>234</v>
      </c>
      <c r="N6392">
        <v>234</v>
      </c>
      <c r="P6392" t="s">
        <v>120</v>
      </c>
    </row>
    <row r="6393" spans="1:16">
      <c r="A6393" t="str">
        <f t="shared" si="99"/>
        <v>430</v>
      </c>
      <c r="B6393" t="str">
        <f>VLOOKUP(A6393,[11]Sheet3!$D$3:$E$46,2,0)</f>
        <v>Coimbatore/North</v>
      </c>
      <c r="C6393" t="s">
        <v>12136</v>
      </c>
      <c r="D6393" s="2">
        <v>44046</v>
      </c>
      <c r="E6393" t="s">
        <v>12137</v>
      </c>
      <c r="F6393" t="s">
        <v>12138</v>
      </c>
      <c r="G6393" t="s">
        <v>115</v>
      </c>
      <c r="I6393" t="s">
        <v>28</v>
      </c>
      <c r="J6393">
        <v>18</v>
      </c>
      <c r="K6393">
        <v>2600</v>
      </c>
      <c r="M6393">
        <v>234</v>
      </c>
      <c r="N6393">
        <v>234</v>
      </c>
      <c r="P6393" t="s">
        <v>120</v>
      </c>
    </row>
    <row r="6394" spans="1:16">
      <c r="A6394" t="str">
        <f t="shared" si="99"/>
        <v>430</v>
      </c>
      <c r="B6394" t="str">
        <f>VLOOKUP(A6394,[11]Sheet3!$D$3:$E$46,2,0)</f>
        <v>Coimbatore/North</v>
      </c>
      <c r="C6394" t="s">
        <v>12139</v>
      </c>
      <c r="D6394" s="2">
        <v>44046</v>
      </c>
      <c r="G6394" t="s">
        <v>115</v>
      </c>
      <c r="I6394" t="s">
        <v>28</v>
      </c>
      <c r="J6394">
        <v>18</v>
      </c>
      <c r="K6394">
        <v>2600</v>
      </c>
      <c r="M6394">
        <v>234</v>
      </c>
      <c r="N6394">
        <v>234</v>
      </c>
      <c r="P6394" t="s">
        <v>95</v>
      </c>
    </row>
    <row r="6395" spans="1:16">
      <c r="A6395" t="str">
        <f t="shared" ref="A6395:A6458" si="100">MID(C6395,2,3)</f>
        <v>430</v>
      </c>
      <c r="B6395" t="str">
        <f>VLOOKUP(A6395,[11]Sheet3!$D$3:$E$46,2,0)</f>
        <v>Coimbatore/North</v>
      </c>
      <c r="C6395" t="s">
        <v>12140</v>
      </c>
      <c r="D6395" s="2">
        <v>44046</v>
      </c>
      <c r="E6395" t="s">
        <v>12141</v>
      </c>
      <c r="F6395" t="s">
        <v>12142</v>
      </c>
      <c r="G6395" t="s">
        <v>115</v>
      </c>
      <c r="I6395" t="s">
        <v>28</v>
      </c>
      <c r="J6395">
        <v>18</v>
      </c>
      <c r="K6395">
        <v>2600</v>
      </c>
      <c r="M6395">
        <v>234</v>
      </c>
      <c r="N6395">
        <v>234</v>
      </c>
      <c r="P6395" t="s">
        <v>120</v>
      </c>
    </row>
    <row r="6396" spans="1:16">
      <c r="A6396" t="str">
        <f t="shared" si="100"/>
        <v>430</v>
      </c>
      <c r="B6396" t="str">
        <f>VLOOKUP(A6396,[11]Sheet3!$D$3:$E$46,2,0)</f>
        <v>Coimbatore/North</v>
      </c>
      <c r="C6396" t="s">
        <v>12143</v>
      </c>
      <c r="D6396" s="2">
        <v>44046</v>
      </c>
      <c r="G6396" t="s">
        <v>115</v>
      </c>
      <c r="I6396" t="s">
        <v>28</v>
      </c>
      <c r="J6396">
        <v>18</v>
      </c>
      <c r="K6396">
        <v>2600</v>
      </c>
      <c r="M6396">
        <v>234</v>
      </c>
      <c r="N6396">
        <v>234</v>
      </c>
      <c r="P6396" t="s">
        <v>95</v>
      </c>
    </row>
    <row r="6397" spans="1:16">
      <c r="A6397" t="str">
        <f t="shared" si="100"/>
        <v>430</v>
      </c>
      <c r="B6397" t="str">
        <f>VLOOKUP(A6397,[11]Sheet3!$D$3:$E$46,2,0)</f>
        <v>Coimbatore/North</v>
      </c>
      <c r="C6397" t="s">
        <v>12144</v>
      </c>
      <c r="D6397" s="2">
        <v>44046</v>
      </c>
      <c r="G6397" t="s">
        <v>115</v>
      </c>
      <c r="I6397" t="s">
        <v>28</v>
      </c>
      <c r="J6397">
        <v>18</v>
      </c>
      <c r="K6397">
        <v>2600</v>
      </c>
      <c r="M6397">
        <v>234</v>
      </c>
      <c r="N6397">
        <v>234</v>
      </c>
      <c r="P6397" t="s">
        <v>95</v>
      </c>
    </row>
    <row r="6398" spans="1:16">
      <c r="A6398" t="str">
        <f t="shared" si="100"/>
        <v>430</v>
      </c>
      <c r="B6398" t="str">
        <f>VLOOKUP(A6398,[11]Sheet3!$D$3:$E$46,2,0)</f>
        <v>Coimbatore/North</v>
      </c>
      <c r="C6398" t="s">
        <v>12145</v>
      </c>
      <c r="D6398" s="2">
        <v>44046</v>
      </c>
      <c r="G6398" t="s">
        <v>115</v>
      </c>
      <c r="I6398" t="s">
        <v>28</v>
      </c>
      <c r="J6398">
        <v>18</v>
      </c>
      <c r="K6398">
        <v>2600</v>
      </c>
      <c r="M6398">
        <v>234</v>
      </c>
      <c r="N6398">
        <v>234</v>
      </c>
      <c r="P6398" t="s">
        <v>95</v>
      </c>
    </row>
    <row r="6399" spans="1:16">
      <c r="A6399" t="str">
        <f t="shared" si="100"/>
        <v>430</v>
      </c>
      <c r="B6399" t="str">
        <f>VLOOKUP(A6399,[11]Sheet3!$D$3:$E$46,2,0)</f>
        <v>Coimbatore/North</v>
      </c>
      <c r="C6399" t="s">
        <v>12146</v>
      </c>
      <c r="D6399" s="2">
        <v>44046</v>
      </c>
      <c r="G6399" t="s">
        <v>115</v>
      </c>
      <c r="I6399" t="s">
        <v>28</v>
      </c>
      <c r="J6399">
        <v>18</v>
      </c>
      <c r="K6399">
        <v>2600</v>
      </c>
      <c r="M6399">
        <v>234</v>
      </c>
      <c r="N6399">
        <v>234</v>
      </c>
      <c r="P6399" t="s">
        <v>95</v>
      </c>
    </row>
    <row r="6400" spans="1:16">
      <c r="A6400" t="str">
        <f t="shared" si="100"/>
        <v>430</v>
      </c>
      <c r="B6400" t="str">
        <f>VLOOKUP(A6400,[11]Sheet3!$D$3:$E$46,2,0)</f>
        <v>Coimbatore/North</v>
      </c>
      <c r="C6400" t="s">
        <v>12147</v>
      </c>
      <c r="D6400" s="2">
        <v>44046</v>
      </c>
      <c r="G6400" t="s">
        <v>115</v>
      </c>
      <c r="I6400" t="s">
        <v>28</v>
      </c>
      <c r="J6400">
        <v>18</v>
      </c>
      <c r="K6400">
        <v>2600</v>
      </c>
      <c r="M6400">
        <v>234</v>
      </c>
      <c r="N6400">
        <v>234</v>
      </c>
      <c r="P6400" t="s">
        <v>95</v>
      </c>
    </row>
    <row r="6401" spans="1:16">
      <c r="A6401" t="str">
        <f t="shared" si="100"/>
        <v>430</v>
      </c>
      <c r="B6401" t="str">
        <f>VLOOKUP(A6401,[11]Sheet3!$D$3:$E$46,2,0)</f>
        <v>Coimbatore/North</v>
      </c>
      <c r="C6401" t="s">
        <v>12148</v>
      </c>
      <c r="D6401" s="2">
        <v>44046</v>
      </c>
      <c r="E6401" t="s">
        <v>12149</v>
      </c>
      <c r="F6401" t="s">
        <v>12150</v>
      </c>
      <c r="G6401" t="s">
        <v>115</v>
      </c>
      <c r="I6401" t="s">
        <v>28</v>
      </c>
      <c r="J6401">
        <v>18</v>
      </c>
      <c r="K6401">
        <v>2600</v>
      </c>
      <c r="M6401">
        <v>234</v>
      </c>
      <c r="N6401">
        <v>234</v>
      </c>
      <c r="P6401" t="s">
        <v>120</v>
      </c>
    </row>
    <row r="6402" spans="1:16">
      <c r="A6402" t="str">
        <f t="shared" si="100"/>
        <v>430</v>
      </c>
      <c r="B6402" t="str">
        <f>VLOOKUP(A6402,[11]Sheet3!$D$3:$E$46,2,0)</f>
        <v>Coimbatore/North</v>
      </c>
      <c r="C6402" t="s">
        <v>12151</v>
      </c>
      <c r="D6402" s="2">
        <v>44046</v>
      </c>
      <c r="G6402" t="s">
        <v>115</v>
      </c>
      <c r="I6402" t="s">
        <v>28</v>
      </c>
      <c r="J6402">
        <v>18</v>
      </c>
      <c r="K6402">
        <v>2600</v>
      </c>
      <c r="M6402">
        <v>234</v>
      </c>
      <c r="N6402">
        <v>234</v>
      </c>
      <c r="P6402" t="s">
        <v>95</v>
      </c>
    </row>
    <row r="6403" spans="1:16">
      <c r="A6403" t="str">
        <f t="shared" si="100"/>
        <v>430</v>
      </c>
      <c r="B6403" t="str">
        <f>VLOOKUP(A6403,[11]Sheet3!$D$3:$E$46,2,0)</f>
        <v>Coimbatore/North</v>
      </c>
      <c r="C6403" t="s">
        <v>12152</v>
      </c>
      <c r="D6403" s="2">
        <v>44046</v>
      </c>
      <c r="G6403" t="s">
        <v>115</v>
      </c>
      <c r="I6403" t="s">
        <v>28</v>
      </c>
      <c r="J6403">
        <v>18</v>
      </c>
      <c r="K6403">
        <v>2600</v>
      </c>
      <c r="M6403">
        <v>234</v>
      </c>
      <c r="N6403">
        <v>234</v>
      </c>
      <c r="P6403" t="s">
        <v>95</v>
      </c>
    </row>
    <row r="6404" spans="1:16">
      <c r="A6404" t="str">
        <f t="shared" si="100"/>
        <v>430</v>
      </c>
      <c r="B6404" t="str">
        <f>VLOOKUP(A6404,[11]Sheet3!$D$3:$E$46,2,0)</f>
        <v>Coimbatore/North</v>
      </c>
      <c r="C6404" t="s">
        <v>12153</v>
      </c>
      <c r="D6404" s="2">
        <v>44046</v>
      </c>
      <c r="E6404" t="s">
        <v>12154</v>
      </c>
      <c r="F6404" t="s">
        <v>12155</v>
      </c>
      <c r="G6404" t="s">
        <v>115</v>
      </c>
      <c r="I6404" t="s">
        <v>28</v>
      </c>
      <c r="J6404">
        <v>18</v>
      </c>
      <c r="K6404">
        <v>2600</v>
      </c>
      <c r="M6404">
        <v>234</v>
      </c>
      <c r="N6404">
        <v>234</v>
      </c>
      <c r="P6404" t="s">
        <v>120</v>
      </c>
    </row>
    <row r="6405" spans="1:16">
      <c r="A6405" t="str">
        <f t="shared" si="100"/>
        <v>430</v>
      </c>
      <c r="B6405" t="str">
        <f>VLOOKUP(A6405,[11]Sheet3!$D$3:$E$46,2,0)</f>
        <v>Coimbatore/North</v>
      </c>
      <c r="C6405" t="s">
        <v>12156</v>
      </c>
      <c r="D6405" s="2">
        <v>44046</v>
      </c>
      <c r="G6405" t="s">
        <v>115</v>
      </c>
      <c r="I6405" t="s">
        <v>28</v>
      </c>
      <c r="J6405">
        <v>18</v>
      </c>
      <c r="K6405">
        <v>2600</v>
      </c>
      <c r="M6405">
        <v>234</v>
      </c>
      <c r="N6405">
        <v>234</v>
      </c>
      <c r="P6405" t="s">
        <v>95</v>
      </c>
    </row>
    <row r="6406" spans="1:16">
      <c r="A6406" t="str">
        <f t="shared" si="100"/>
        <v>430</v>
      </c>
      <c r="B6406" t="str">
        <f>VLOOKUP(A6406,[11]Sheet3!$D$3:$E$46,2,0)</f>
        <v>Coimbatore/North</v>
      </c>
      <c r="C6406" t="s">
        <v>12157</v>
      </c>
      <c r="D6406" s="2">
        <v>44046</v>
      </c>
      <c r="E6406" t="s">
        <v>12158</v>
      </c>
      <c r="F6406" t="s">
        <v>12159</v>
      </c>
      <c r="G6406" t="s">
        <v>115</v>
      </c>
      <c r="I6406" t="s">
        <v>28</v>
      </c>
      <c r="J6406">
        <v>18</v>
      </c>
      <c r="K6406">
        <v>2600</v>
      </c>
      <c r="M6406">
        <v>234</v>
      </c>
      <c r="N6406">
        <v>234</v>
      </c>
      <c r="P6406" t="s">
        <v>120</v>
      </c>
    </row>
    <row r="6407" spans="1:16">
      <c r="A6407" t="str">
        <f t="shared" si="100"/>
        <v>430</v>
      </c>
      <c r="B6407" t="str">
        <f>VLOOKUP(A6407,[11]Sheet3!$D$3:$E$46,2,0)</f>
        <v>Coimbatore/North</v>
      </c>
      <c r="C6407" t="s">
        <v>12160</v>
      </c>
      <c r="D6407" s="2">
        <v>44046</v>
      </c>
      <c r="G6407" t="s">
        <v>115</v>
      </c>
      <c r="I6407" t="s">
        <v>28</v>
      </c>
      <c r="J6407">
        <v>18</v>
      </c>
      <c r="K6407">
        <v>2600</v>
      </c>
      <c r="M6407">
        <v>234</v>
      </c>
      <c r="N6407">
        <v>234</v>
      </c>
      <c r="P6407" t="s">
        <v>95</v>
      </c>
    </row>
    <row r="6408" spans="1:16">
      <c r="A6408" t="str">
        <f t="shared" si="100"/>
        <v>430</v>
      </c>
      <c r="B6408" t="str">
        <f>VLOOKUP(A6408,[11]Sheet3!$D$3:$E$46,2,0)</f>
        <v>Coimbatore/North</v>
      </c>
      <c r="C6408" t="s">
        <v>12161</v>
      </c>
      <c r="D6408" s="2">
        <v>44046</v>
      </c>
      <c r="E6408" t="s">
        <v>12162</v>
      </c>
      <c r="F6408" t="s">
        <v>12163</v>
      </c>
      <c r="G6408" t="s">
        <v>115</v>
      </c>
      <c r="I6408" t="s">
        <v>28</v>
      </c>
      <c r="J6408">
        <v>18</v>
      </c>
      <c r="K6408">
        <v>2600</v>
      </c>
      <c r="M6408">
        <v>234</v>
      </c>
      <c r="N6408">
        <v>234</v>
      </c>
      <c r="P6408" t="s">
        <v>120</v>
      </c>
    </row>
    <row r="6409" spans="1:16">
      <c r="A6409" t="str">
        <f t="shared" si="100"/>
        <v>430</v>
      </c>
      <c r="B6409" t="str">
        <f>VLOOKUP(A6409,[11]Sheet3!$D$3:$E$46,2,0)</f>
        <v>Coimbatore/North</v>
      </c>
      <c r="C6409" t="s">
        <v>12164</v>
      </c>
      <c r="D6409" s="2">
        <v>44046</v>
      </c>
      <c r="G6409" t="s">
        <v>115</v>
      </c>
      <c r="I6409" t="s">
        <v>28</v>
      </c>
      <c r="J6409">
        <v>18</v>
      </c>
      <c r="K6409">
        <v>2600</v>
      </c>
      <c r="M6409">
        <v>234</v>
      </c>
      <c r="N6409">
        <v>234</v>
      </c>
      <c r="P6409" t="s">
        <v>95</v>
      </c>
    </row>
    <row r="6410" spans="1:16">
      <c r="A6410" t="str">
        <f t="shared" si="100"/>
        <v>430</v>
      </c>
      <c r="B6410" t="str">
        <f>VLOOKUP(A6410,[11]Sheet3!$D$3:$E$46,2,0)</f>
        <v>Coimbatore/North</v>
      </c>
      <c r="C6410" t="s">
        <v>12165</v>
      </c>
      <c r="D6410" s="2">
        <v>44046</v>
      </c>
      <c r="G6410" t="s">
        <v>115</v>
      </c>
      <c r="I6410" t="s">
        <v>28</v>
      </c>
      <c r="J6410">
        <v>18</v>
      </c>
      <c r="K6410">
        <v>2600</v>
      </c>
      <c r="M6410">
        <v>234</v>
      </c>
      <c r="N6410">
        <v>234</v>
      </c>
      <c r="P6410" t="s">
        <v>95</v>
      </c>
    </row>
    <row r="6411" spans="1:16">
      <c r="A6411" t="str">
        <f t="shared" si="100"/>
        <v>430</v>
      </c>
      <c r="B6411" t="str">
        <f>VLOOKUP(A6411,[11]Sheet3!$D$3:$E$46,2,0)</f>
        <v>Coimbatore/North</v>
      </c>
      <c r="C6411" t="s">
        <v>12166</v>
      </c>
      <c r="D6411" s="2">
        <v>44046</v>
      </c>
      <c r="E6411" t="s">
        <v>12167</v>
      </c>
      <c r="F6411" t="s">
        <v>12168</v>
      </c>
      <c r="G6411" t="s">
        <v>115</v>
      </c>
      <c r="I6411" t="s">
        <v>28</v>
      </c>
      <c r="J6411">
        <v>18</v>
      </c>
      <c r="K6411">
        <v>2600</v>
      </c>
      <c r="M6411">
        <v>234</v>
      </c>
      <c r="N6411">
        <v>234</v>
      </c>
      <c r="P6411" t="s">
        <v>120</v>
      </c>
    </row>
    <row r="6412" spans="1:16">
      <c r="A6412" t="str">
        <f t="shared" si="100"/>
        <v>430</v>
      </c>
      <c r="B6412" t="str">
        <f>VLOOKUP(A6412,[11]Sheet3!$D$3:$E$46,2,0)</f>
        <v>Coimbatore/North</v>
      </c>
      <c r="C6412" t="s">
        <v>12169</v>
      </c>
      <c r="D6412" s="2">
        <v>44046</v>
      </c>
      <c r="E6412" t="s">
        <v>12170</v>
      </c>
      <c r="F6412" t="s">
        <v>12171</v>
      </c>
      <c r="G6412" t="s">
        <v>115</v>
      </c>
      <c r="I6412" t="s">
        <v>28</v>
      </c>
      <c r="J6412">
        <v>18</v>
      </c>
      <c r="K6412">
        <v>2600</v>
      </c>
      <c r="M6412">
        <v>234</v>
      </c>
      <c r="N6412">
        <v>234</v>
      </c>
      <c r="P6412" t="s">
        <v>120</v>
      </c>
    </row>
    <row r="6413" spans="1:16">
      <c r="A6413" t="str">
        <f t="shared" si="100"/>
        <v>430</v>
      </c>
      <c r="B6413" t="str">
        <f>VLOOKUP(A6413,[11]Sheet3!$D$3:$E$46,2,0)</f>
        <v>Coimbatore/North</v>
      </c>
      <c r="C6413" t="s">
        <v>12172</v>
      </c>
      <c r="D6413" s="2">
        <v>44046</v>
      </c>
      <c r="E6413" t="s">
        <v>4797</v>
      </c>
      <c r="F6413" t="s">
        <v>4798</v>
      </c>
      <c r="G6413" t="s">
        <v>115</v>
      </c>
      <c r="I6413" t="s">
        <v>28</v>
      </c>
      <c r="J6413">
        <v>18</v>
      </c>
      <c r="K6413">
        <v>2600</v>
      </c>
      <c r="M6413">
        <v>234</v>
      </c>
      <c r="N6413">
        <v>234</v>
      </c>
      <c r="P6413" t="s">
        <v>120</v>
      </c>
    </row>
    <row r="6414" spans="1:16">
      <c r="A6414" t="str">
        <f t="shared" si="100"/>
        <v>430</v>
      </c>
      <c r="B6414" t="str">
        <f>VLOOKUP(A6414,[11]Sheet3!$D$3:$E$46,2,0)</f>
        <v>Coimbatore/North</v>
      </c>
      <c r="C6414" t="s">
        <v>12173</v>
      </c>
      <c r="D6414" s="2">
        <v>44046</v>
      </c>
      <c r="G6414" t="s">
        <v>115</v>
      </c>
      <c r="I6414" t="s">
        <v>28</v>
      </c>
      <c r="J6414">
        <v>18</v>
      </c>
      <c r="K6414">
        <v>2600</v>
      </c>
      <c r="M6414">
        <v>234</v>
      </c>
      <c r="N6414">
        <v>234</v>
      </c>
      <c r="P6414" t="s">
        <v>95</v>
      </c>
    </row>
    <row r="6415" spans="1:16">
      <c r="A6415" t="str">
        <f t="shared" si="100"/>
        <v>430</v>
      </c>
      <c r="B6415" t="str">
        <f>VLOOKUP(A6415,[11]Sheet3!$D$3:$E$46,2,0)</f>
        <v>Coimbatore/North</v>
      </c>
      <c r="C6415" t="s">
        <v>12174</v>
      </c>
      <c r="D6415" s="2">
        <v>44046</v>
      </c>
      <c r="G6415" t="s">
        <v>115</v>
      </c>
      <c r="I6415" t="s">
        <v>28</v>
      </c>
      <c r="J6415">
        <v>18</v>
      </c>
      <c r="K6415">
        <v>2600</v>
      </c>
      <c r="M6415">
        <v>234</v>
      </c>
      <c r="N6415">
        <v>234</v>
      </c>
      <c r="P6415" t="s">
        <v>95</v>
      </c>
    </row>
    <row r="6416" spans="1:16">
      <c r="A6416" t="str">
        <f t="shared" si="100"/>
        <v>430</v>
      </c>
      <c r="B6416" t="str">
        <f>VLOOKUP(A6416,[11]Sheet3!$D$3:$E$46,2,0)</f>
        <v>Coimbatore/North</v>
      </c>
      <c r="C6416" t="s">
        <v>12175</v>
      </c>
      <c r="D6416" s="2">
        <v>44046</v>
      </c>
      <c r="G6416" t="s">
        <v>115</v>
      </c>
      <c r="I6416" t="s">
        <v>28</v>
      </c>
      <c r="J6416">
        <v>18</v>
      </c>
      <c r="K6416">
        <v>2600</v>
      </c>
      <c r="M6416">
        <v>234</v>
      </c>
      <c r="N6416">
        <v>234</v>
      </c>
      <c r="P6416" t="s">
        <v>95</v>
      </c>
    </row>
    <row r="6417" spans="1:16">
      <c r="A6417" t="str">
        <f t="shared" si="100"/>
        <v>430</v>
      </c>
      <c r="B6417" t="str">
        <f>VLOOKUP(A6417,[11]Sheet3!$D$3:$E$46,2,0)</f>
        <v>Coimbatore/North</v>
      </c>
      <c r="C6417" t="s">
        <v>12176</v>
      </c>
      <c r="D6417" s="2">
        <v>44046</v>
      </c>
      <c r="G6417" t="s">
        <v>115</v>
      </c>
      <c r="I6417" t="s">
        <v>28</v>
      </c>
      <c r="J6417">
        <v>18</v>
      </c>
      <c r="K6417">
        <v>2600</v>
      </c>
      <c r="M6417">
        <v>234</v>
      </c>
      <c r="N6417">
        <v>234</v>
      </c>
      <c r="P6417" t="s">
        <v>95</v>
      </c>
    </row>
    <row r="6418" spans="1:16">
      <c r="A6418" t="str">
        <f t="shared" si="100"/>
        <v>430</v>
      </c>
      <c r="B6418" t="str">
        <f>VLOOKUP(A6418,[11]Sheet3!$D$3:$E$46,2,0)</f>
        <v>Coimbatore/North</v>
      </c>
      <c r="C6418" t="s">
        <v>12177</v>
      </c>
      <c r="D6418" s="2">
        <v>44046</v>
      </c>
      <c r="G6418" t="s">
        <v>115</v>
      </c>
      <c r="I6418" t="s">
        <v>28</v>
      </c>
      <c r="J6418">
        <v>18</v>
      </c>
      <c r="K6418">
        <v>2600</v>
      </c>
      <c r="M6418">
        <v>234</v>
      </c>
      <c r="N6418">
        <v>234</v>
      </c>
      <c r="P6418" t="s">
        <v>95</v>
      </c>
    </row>
    <row r="6419" spans="1:16">
      <c r="A6419" t="str">
        <f t="shared" si="100"/>
        <v>430</v>
      </c>
      <c r="B6419" t="str">
        <f>VLOOKUP(A6419,[11]Sheet3!$D$3:$E$46,2,0)</f>
        <v>Coimbatore/North</v>
      </c>
      <c r="C6419" t="s">
        <v>12178</v>
      </c>
      <c r="D6419" s="2">
        <v>44046</v>
      </c>
      <c r="G6419" t="s">
        <v>115</v>
      </c>
      <c r="I6419" t="s">
        <v>28</v>
      </c>
      <c r="J6419">
        <v>18</v>
      </c>
      <c r="K6419">
        <v>2600</v>
      </c>
      <c r="M6419">
        <v>234</v>
      </c>
      <c r="N6419">
        <v>234</v>
      </c>
      <c r="P6419" t="s">
        <v>95</v>
      </c>
    </row>
    <row r="6420" spans="1:16">
      <c r="A6420" t="str">
        <f t="shared" si="100"/>
        <v>430</v>
      </c>
      <c r="B6420" t="str">
        <f>VLOOKUP(A6420,[11]Sheet3!$D$3:$E$46,2,0)</f>
        <v>Coimbatore/North</v>
      </c>
      <c r="C6420" t="s">
        <v>12179</v>
      </c>
      <c r="D6420" s="2">
        <v>44046</v>
      </c>
      <c r="E6420" t="s">
        <v>12180</v>
      </c>
      <c r="F6420" t="s">
        <v>12181</v>
      </c>
      <c r="G6420" t="s">
        <v>115</v>
      </c>
      <c r="I6420" t="s">
        <v>28</v>
      </c>
      <c r="J6420">
        <v>18</v>
      </c>
      <c r="K6420">
        <v>2600</v>
      </c>
      <c r="M6420">
        <v>234</v>
      </c>
      <c r="N6420">
        <v>234</v>
      </c>
      <c r="P6420" t="s">
        <v>120</v>
      </c>
    </row>
    <row r="6421" spans="1:16">
      <c r="A6421" t="str">
        <f t="shared" si="100"/>
        <v>430</v>
      </c>
      <c r="B6421" t="str">
        <f>VLOOKUP(A6421,[11]Sheet3!$D$3:$E$46,2,0)</f>
        <v>Coimbatore/North</v>
      </c>
      <c r="C6421" t="s">
        <v>12182</v>
      </c>
      <c r="D6421" s="2">
        <v>44046</v>
      </c>
      <c r="G6421" t="s">
        <v>115</v>
      </c>
      <c r="I6421" t="s">
        <v>28</v>
      </c>
      <c r="J6421">
        <v>18</v>
      </c>
      <c r="K6421">
        <v>2600</v>
      </c>
      <c r="M6421">
        <v>234</v>
      </c>
      <c r="N6421">
        <v>234</v>
      </c>
      <c r="P6421" t="s">
        <v>95</v>
      </c>
    </row>
    <row r="6422" spans="1:16">
      <c r="A6422" t="str">
        <f t="shared" si="100"/>
        <v>430</v>
      </c>
      <c r="B6422" t="str">
        <f>VLOOKUP(A6422,[11]Sheet3!$D$3:$E$46,2,0)</f>
        <v>Coimbatore/North</v>
      </c>
      <c r="C6422" t="s">
        <v>12183</v>
      </c>
      <c r="D6422" s="2">
        <v>44046</v>
      </c>
      <c r="G6422" t="s">
        <v>115</v>
      </c>
      <c r="I6422" t="s">
        <v>28</v>
      </c>
      <c r="J6422">
        <v>18</v>
      </c>
      <c r="K6422">
        <v>2600</v>
      </c>
      <c r="M6422">
        <v>234</v>
      </c>
      <c r="N6422">
        <v>234</v>
      </c>
      <c r="P6422" t="s">
        <v>95</v>
      </c>
    </row>
    <row r="6423" spans="1:16">
      <c r="A6423" t="str">
        <f t="shared" si="100"/>
        <v>430</v>
      </c>
      <c r="B6423" t="str">
        <f>VLOOKUP(A6423,[11]Sheet3!$D$3:$E$46,2,0)</f>
        <v>Coimbatore/North</v>
      </c>
      <c r="C6423" t="s">
        <v>12184</v>
      </c>
      <c r="D6423" s="2">
        <v>44046</v>
      </c>
      <c r="G6423" t="s">
        <v>115</v>
      </c>
      <c r="I6423" t="s">
        <v>28</v>
      </c>
      <c r="J6423">
        <v>18</v>
      </c>
      <c r="K6423">
        <v>2600</v>
      </c>
      <c r="M6423">
        <v>234</v>
      </c>
      <c r="N6423">
        <v>234</v>
      </c>
      <c r="P6423" t="s">
        <v>95</v>
      </c>
    </row>
    <row r="6424" spans="1:16">
      <c r="A6424" t="str">
        <f t="shared" si="100"/>
        <v>430</v>
      </c>
      <c r="B6424" t="str">
        <f>VLOOKUP(A6424,[11]Sheet3!$D$3:$E$46,2,0)</f>
        <v>Coimbatore/North</v>
      </c>
      <c r="C6424" t="s">
        <v>12185</v>
      </c>
      <c r="D6424" s="2">
        <v>44046</v>
      </c>
      <c r="E6424" t="s">
        <v>12186</v>
      </c>
      <c r="F6424" t="s">
        <v>12187</v>
      </c>
      <c r="G6424" t="s">
        <v>115</v>
      </c>
      <c r="I6424" t="s">
        <v>28</v>
      </c>
      <c r="J6424">
        <v>18</v>
      </c>
      <c r="K6424">
        <v>2600</v>
      </c>
      <c r="M6424">
        <v>234</v>
      </c>
      <c r="N6424">
        <v>234</v>
      </c>
      <c r="P6424" t="s">
        <v>120</v>
      </c>
    </row>
    <row r="6425" spans="1:16">
      <c r="A6425" t="str">
        <f t="shared" si="100"/>
        <v>430</v>
      </c>
      <c r="B6425" t="str">
        <f>VLOOKUP(A6425,[11]Sheet3!$D$3:$E$46,2,0)</f>
        <v>Coimbatore/North</v>
      </c>
      <c r="C6425" t="s">
        <v>12188</v>
      </c>
      <c r="D6425" s="2">
        <v>44046</v>
      </c>
      <c r="E6425" t="s">
        <v>12189</v>
      </c>
      <c r="F6425" t="s">
        <v>12190</v>
      </c>
      <c r="G6425" t="s">
        <v>115</v>
      </c>
      <c r="I6425" t="s">
        <v>28</v>
      </c>
      <c r="J6425">
        <v>18</v>
      </c>
      <c r="K6425">
        <v>2600</v>
      </c>
      <c r="M6425">
        <v>234</v>
      </c>
      <c r="N6425">
        <v>234</v>
      </c>
      <c r="P6425" t="s">
        <v>120</v>
      </c>
    </row>
    <row r="6426" spans="1:16">
      <c r="A6426" t="str">
        <f t="shared" si="100"/>
        <v>430</v>
      </c>
      <c r="B6426" t="str">
        <f>VLOOKUP(A6426,[11]Sheet3!$D$3:$E$46,2,0)</f>
        <v>Coimbatore/North</v>
      </c>
      <c r="C6426" t="s">
        <v>12191</v>
      </c>
      <c r="D6426" s="2">
        <v>44046</v>
      </c>
      <c r="G6426" t="s">
        <v>115</v>
      </c>
      <c r="I6426" t="s">
        <v>28</v>
      </c>
      <c r="J6426">
        <v>18</v>
      </c>
      <c r="K6426">
        <v>2600</v>
      </c>
      <c r="M6426">
        <v>234</v>
      </c>
      <c r="N6426">
        <v>234</v>
      </c>
      <c r="P6426" t="s">
        <v>95</v>
      </c>
    </row>
    <row r="6427" spans="1:16">
      <c r="A6427" t="str">
        <f t="shared" si="100"/>
        <v>430</v>
      </c>
      <c r="B6427" t="str">
        <f>VLOOKUP(A6427,[11]Sheet3!$D$3:$E$46,2,0)</f>
        <v>Coimbatore/North</v>
      </c>
      <c r="C6427" t="s">
        <v>12192</v>
      </c>
      <c r="D6427" s="2">
        <v>44046</v>
      </c>
      <c r="E6427" t="s">
        <v>12193</v>
      </c>
      <c r="F6427" t="s">
        <v>12194</v>
      </c>
      <c r="G6427" t="s">
        <v>115</v>
      </c>
      <c r="I6427" t="s">
        <v>28</v>
      </c>
      <c r="J6427">
        <v>18</v>
      </c>
      <c r="K6427">
        <v>2600</v>
      </c>
      <c r="M6427">
        <v>234</v>
      </c>
      <c r="N6427">
        <v>234</v>
      </c>
      <c r="P6427" t="s">
        <v>120</v>
      </c>
    </row>
    <row r="6428" spans="1:16">
      <c r="A6428" t="str">
        <f t="shared" si="100"/>
        <v>430</v>
      </c>
      <c r="B6428" t="str">
        <f>VLOOKUP(A6428,[11]Sheet3!$D$3:$E$46,2,0)</f>
        <v>Coimbatore/North</v>
      </c>
      <c r="C6428" t="s">
        <v>12195</v>
      </c>
      <c r="D6428" s="2">
        <v>44046</v>
      </c>
      <c r="E6428" t="s">
        <v>12196</v>
      </c>
      <c r="F6428" t="s">
        <v>12197</v>
      </c>
      <c r="G6428" t="s">
        <v>115</v>
      </c>
      <c r="I6428" t="s">
        <v>28</v>
      </c>
      <c r="J6428">
        <v>18</v>
      </c>
      <c r="K6428">
        <v>2600</v>
      </c>
      <c r="M6428">
        <v>234</v>
      </c>
      <c r="N6428">
        <v>234</v>
      </c>
      <c r="P6428" t="s">
        <v>120</v>
      </c>
    </row>
    <row r="6429" spans="1:16">
      <c r="A6429" t="str">
        <f t="shared" si="100"/>
        <v>430</v>
      </c>
      <c r="B6429" t="str">
        <f>VLOOKUP(A6429,[11]Sheet3!$D$3:$E$46,2,0)</f>
        <v>Coimbatore/North</v>
      </c>
      <c r="C6429" t="s">
        <v>12198</v>
      </c>
      <c r="D6429" s="2">
        <v>44046</v>
      </c>
      <c r="E6429" t="s">
        <v>2407</v>
      </c>
      <c r="F6429" t="s">
        <v>2408</v>
      </c>
      <c r="G6429" t="s">
        <v>115</v>
      </c>
      <c r="I6429" t="s">
        <v>28</v>
      </c>
      <c r="J6429">
        <v>18</v>
      </c>
      <c r="K6429">
        <v>2600</v>
      </c>
      <c r="M6429">
        <v>234</v>
      </c>
      <c r="N6429">
        <v>234</v>
      </c>
      <c r="P6429" t="s">
        <v>120</v>
      </c>
    </row>
    <row r="6430" spans="1:16">
      <c r="A6430" t="str">
        <f t="shared" si="100"/>
        <v>430</v>
      </c>
      <c r="B6430" t="str">
        <f>VLOOKUP(A6430,[11]Sheet3!$D$3:$E$46,2,0)</f>
        <v>Coimbatore/North</v>
      </c>
      <c r="C6430" t="s">
        <v>12199</v>
      </c>
      <c r="D6430" s="2">
        <v>44046</v>
      </c>
      <c r="E6430" t="s">
        <v>12200</v>
      </c>
      <c r="F6430" t="s">
        <v>12201</v>
      </c>
      <c r="G6430" t="s">
        <v>115</v>
      </c>
      <c r="I6430" t="s">
        <v>28</v>
      </c>
      <c r="J6430">
        <v>18</v>
      </c>
      <c r="K6430">
        <v>2600</v>
      </c>
      <c r="M6430">
        <v>234</v>
      </c>
      <c r="N6430">
        <v>234</v>
      </c>
      <c r="P6430" t="s">
        <v>120</v>
      </c>
    </row>
    <row r="6431" spans="1:16">
      <c r="A6431" t="str">
        <f t="shared" si="100"/>
        <v>430</v>
      </c>
      <c r="B6431" t="str">
        <f>VLOOKUP(A6431,[11]Sheet3!$D$3:$E$46,2,0)</f>
        <v>Coimbatore/North</v>
      </c>
      <c r="C6431" t="s">
        <v>12202</v>
      </c>
      <c r="D6431" s="2">
        <v>44046</v>
      </c>
      <c r="E6431" t="s">
        <v>12203</v>
      </c>
      <c r="F6431" t="s">
        <v>12204</v>
      </c>
      <c r="G6431" t="s">
        <v>115</v>
      </c>
      <c r="I6431" t="s">
        <v>28</v>
      </c>
      <c r="J6431">
        <v>18</v>
      </c>
      <c r="K6431">
        <v>2600</v>
      </c>
      <c r="M6431">
        <v>234</v>
      </c>
      <c r="N6431">
        <v>234</v>
      </c>
      <c r="P6431" t="s">
        <v>120</v>
      </c>
    </row>
    <row r="6432" spans="1:16">
      <c r="A6432" t="str">
        <f t="shared" si="100"/>
        <v>430</v>
      </c>
      <c r="B6432" t="str">
        <f>VLOOKUP(A6432,[11]Sheet3!$D$3:$E$46,2,0)</f>
        <v>Coimbatore/North</v>
      </c>
      <c r="C6432" t="s">
        <v>12205</v>
      </c>
      <c r="D6432" s="2">
        <v>44046</v>
      </c>
      <c r="G6432" t="s">
        <v>115</v>
      </c>
      <c r="I6432" t="s">
        <v>28</v>
      </c>
      <c r="J6432">
        <v>18</v>
      </c>
      <c r="K6432">
        <v>2600</v>
      </c>
      <c r="M6432">
        <v>234</v>
      </c>
      <c r="N6432">
        <v>234</v>
      </c>
      <c r="P6432" t="s">
        <v>95</v>
      </c>
    </row>
    <row r="6433" spans="1:16">
      <c r="A6433" t="str">
        <f t="shared" si="100"/>
        <v>430</v>
      </c>
      <c r="B6433" t="str">
        <f>VLOOKUP(A6433,[11]Sheet3!$D$3:$E$46,2,0)</f>
        <v>Coimbatore/North</v>
      </c>
      <c r="C6433" t="s">
        <v>12206</v>
      </c>
      <c r="D6433" s="2">
        <v>44046</v>
      </c>
      <c r="E6433" t="s">
        <v>12207</v>
      </c>
      <c r="F6433" t="s">
        <v>12208</v>
      </c>
      <c r="G6433" t="s">
        <v>115</v>
      </c>
      <c r="I6433" t="s">
        <v>28</v>
      </c>
      <c r="J6433">
        <v>18</v>
      </c>
      <c r="K6433">
        <v>2600</v>
      </c>
      <c r="M6433">
        <v>234</v>
      </c>
      <c r="N6433">
        <v>234</v>
      </c>
      <c r="P6433" t="s">
        <v>120</v>
      </c>
    </row>
    <row r="6434" spans="1:16">
      <c r="A6434" t="str">
        <f t="shared" si="100"/>
        <v>430</v>
      </c>
      <c r="B6434" t="str">
        <f>VLOOKUP(A6434,[11]Sheet3!$D$3:$E$46,2,0)</f>
        <v>Coimbatore/North</v>
      </c>
      <c r="C6434" t="s">
        <v>12209</v>
      </c>
      <c r="D6434" s="2">
        <v>44046</v>
      </c>
      <c r="E6434" t="s">
        <v>12210</v>
      </c>
      <c r="F6434" t="s">
        <v>12211</v>
      </c>
      <c r="G6434" t="s">
        <v>115</v>
      </c>
      <c r="I6434" t="s">
        <v>28</v>
      </c>
      <c r="J6434">
        <v>18</v>
      </c>
      <c r="K6434">
        <v>2600</v>
      </c>
      <c r="M6434">
        <v>234</v>
      </c>
      <c r="N6434">
        <v>234</v>
      </c>
      <c r="P6434" t="s">
        <v>120</v>
      </c>
    </row>
    <row r="6435" spans="1:16">
      <c r="A6435" t="str">
        <f t="shared" si="100"/>
        <v>430</v>
      </c>
      <c r="B6435" t="str">
        <f>VLOOKUP(A6435,[11]Sheet3!$D$3:$E$46,2,0)</f>
        <v>Coimbatore/North</v>
      </c>
      <c r="C6435" t="s">
        <v>12212</v>
      </c>
      <c r="D6435" s="2">
        <v>44046</v>
      </c>
      <c r="E6435" t="s">
        <v>12213</v>
      </c>
      <c r="F6435" t="s">
        <v>12214</v>
      </c>
      <c r="G6435" t="s">
        <v>115</v>
      </c>
      <c r="I6435" t="s">
        <v>28</v>
      </c>
      <c r="J6435">
        <v>18</v>
      </c>
      <c r="K6435">
        <v>2600</v>
      </c>
      <c r="M6435">
        <v>234</v>
      </c>
      <c r="N6435">
        <v>234</v>
      </c>
      <c r="P6435" t="s">
        <v>120</v>
      </c>
    </row>
    <row r="6436" spans="1:16">
      <c r="A6436" t="str">
        <f t="shared" si="100"/>
        <v>430</v>
      </c>
      <c r="B6436" t="str">
        <f>VLOOKUP(A6436,[11]Sheet3!$D$3:$E$46,2,0)</f>
        <v>Coimbatore/North</v>
      </c>
      <c r="C6436" t="s">
        <v>12215</v>
      </c>
      <c r="D6436" s="2">
        <v>44046</v>
      </c>
      <c r="G6436" t="s">
        <v>115</v>
      </c>
      <c r="I6436" t="s">
        <v>28</v>
      </c>
      <c r="J6436">
        <v>18</v>
      </c>
      <c r="K6436">
        <v>2600</v>
      </c>
      <c r="M6436">
        <v>234</v>
      </c>
      <c r="N6436">
        <v>234</v>
      </c>
      <c r="P6436" t="s">
        <v>95</v>
      </c>
    </row>
    <row r="6437" spans="1:16">
      <c r="A6437" t="str">
        <f t="shared" si="100"/>
        <v>430</v>
      </c>
      <c r="B6437" t="str">
        <f>VLOOKUP(A6437,[11]Sheet3!$D$3:$E$46,2,0)</f>
        <v>Coimbatore/North</v>
      </c>
      <c r="C6437" t="s">
        <v>12216</v>
      </c>
      <c r="D6437" s="2">
        <v>44046</v>
      </c>
      <c r="E6437" t="s">
        <v>12217</v>
      </c>
      <c r="F6437" t="s">
        <v>12218</v>
      </c>
      <c r="G6437" t="s">
        <v>115</v>
      </c>
      <c r="I6437" t="s">
        <v>28</v>
      </c>
      <c r="J6437">
        <v>18</v>
      </c>
      <c r="K6437">
        <v>2600</v>
      </c>
      <c r="M6437">
        <v>234</v>
      </c>
      <c r="N6437">
        <v>234</v>
      </c>
      <c r="P6437" t="s">
        <v>120</v>
      </c>
    </row>
    <row r="6438" spans="1:16">
      <c r="A6438" t="str">
        <f t="shared" si="100"/>
        <v>430</v>
      </c>
      <c r="B6438" t="str">
        <f>VLOOKUP(A6438,[11]Sheet3!$D$3:$E$46,2,0)</f>
        <v>Coimbatore/North</v>
      </c>
      <c r="C6438" t="s">
        <v>12219</v>
      </c>
      <c r="D6438" s="2">
        <v>44046</v>
      </c>
      <c r="E6438" t="s">
        <v>12220</v>
      </c>
      <c r="F6438" t="s">
        <v>12221</v>
      </c>
      <c r="G6438" t="s">
        <v>115</v>
      </c>
      <c r="I6438" t="s">
        <v>28</v>
      </c>
      <c r="J6438">
        <v>18</v>
      </c>
      <c r="K6438">
        <v>2600</v>
      </c>
      <c r="M6438">
        <v>234</v>
      </c>
      <c r="N6438">
        <v>234</v>
      </c>
      <c r="P6438" t="s">
        <v>120</v>
      </c>
    </row>
    <row r="6439" spans="1:16">
      <c r="A6439" t="str">
        <f t="shared" si="100"/>
        <v>430</v>
      </c>
      <c r="B6439" t="str">
        <f>VLOOKUP(A6439,[11]Sheet3!$D$3:$E$46,2,0)</f>
        <v>Coimbatore/North</v>
      </c>
      <c r="C6439" t="s">
        <v>12222</v>
      </c>
      <c r="D6439" s="2">
        <v>44046</v>
      </c>
      <c r="E6439" t="s">
        <v>12223</v>
      </c>
      <c r="F6439" t="s">
        <v>12224</v>
      </c>
      <c r="G6439" t="s">
        <v>115</v>
      </c>
      <c r="I6439" t="s">
        <v>28</v>
      </c>
      <c r="J6439">
        <v>18</v>
      </c>
      <c r="K6439">
        <v>2600</v>
      </c>
      <c r="M6439">
        <v>234</v>
      </c>
      <c r="N6439">
        <v>234</v>
      </c>
      <c r="P6439" t="s">
        <v>120</v>
      </c>
    </row>
    <row r="6440" spans="1:16">
      <c r="A6440" t="str">
        <f t="shared" si="100"/>
        <v>430</v>
      </c>
      <c r="B6440" t="str">
        <f>VLOOKUP(A6440,[11]Sheet3!$D$3:$E$46,2,0)</f>
        <v>Coimbatore/North</v>
      </c>
      <c r="C6440" t="s">
        <v>12225</v>
      </c>
      <c r="D6440" s="2">
        <v>44046</v>
      </c>
      <c r="G6440" t="s">
        <v>115</v>
      </c>
      <c r="I6440" t="s">
        <v>28</v>
      </c>
      <c r="J6440">
        <v>18</v>
      </c>
      <c r="K6440">
        <v>2600</v>
      </c>
      <c r="M6440">
        <v>234</v>
      </c>
      <c r="N6440">
        <v>234</v>
      </c>
      <c r="P6440" t="s">
        <v>95</v>
      </c>
    </row>
    <row r="6441" spans="1:16">
      <c r="A6441" t="str">
        <f t="shared" si="100"/>
        <v>430</v>
      </c>
      <c r="B6441" t="str">
        <f>VLOOKUP(A6441,[11]Sheet3!$D$3:$E$46,2,0)</f>
        <v>Coimbatore/North</v>
      </c>
      <c r="C6441" t="s">
        <v>12226</v>
      </c>
      <c r="D6441" s="2">
        <v>44046</v>
      </c>
      <c r="G6441" t="s">
        <v>115</v>
      </c>
      <c r="I6441" t="s">
        <v>28</v>
      </c>
      <c r="J6441">
        <v>18</v>
      </c>
      <c r="K6441">
        <v>2600</v>
      </c>
      <c r="M6441">
        <v>234</v>
      </c>
      <c r="N6441">
        <v>234</v>
      </c>
      <c r="P6441" t="s">
        <v>95</v>
      </c>
    </row>
    <row r="6442" spans="1:16">
      <c r="A6442" t="str">
        <f t="shared" si="100"/>
        <v>430</v>
      </c>
      <c r="B6442" t="str">
        <f>VLOOKUP(A6442,[11]Sheet3!$D$3:$E$46,2,0)</f>
        <v>Coimbatore/North</v>
      </c>
      <c r="C6442" t="s">
        <v>12227</v>
      </c>
      <c r="D6442" s="2">
        <v>44046</v>
      </c>
      <c r="E6442" t="s">
        <v>12228</v>
      </c>
      <c r="F6442" t="s">
        <v>12229</v>
      </c>
      <c r="G6442" t="s">
        <v>115</v>
      </c>
      <c r="I6442" t="s">
        <v>28</v>
      </c>
      <c r="J6442">
        <v>18</v>
      </c>
      <c r="K6442">
        <v>2600</v>
      </c>
      <c r="M6442">
        <v>234</v>
      </c>
      <c r="N6442">
        <v>234</v>
      </c>
      <c r="P6442" t="s">
        <v>120</v>
      </c>
    </row>
    <row r="6443" spans="1:16">
      <c r="A6443" t="str">
        <f t="shared" si="100"/>
        <v>430</v>
      </c>
      <c r="B6443" t="str">
        <f>VLOOKUP(A6443,[11]Sheet3!$D$3:$E$46,2,0)</f>
        <v>Coimbatore/North</v>
      </c>
      <c r="C6443" t="s">
        <v>12230</v>
      </c>
      <c r="D6443" s="2">
        <v>44046</v>
      </c>
      <c r="G6443" t="s">
        <v>115</v>
      </c>
      <c r="I6443" t="s">
        <v>28</v>
      </c>
      <c r="J6443">
        <v>18</v>
      </c>
      <c r="K6443">
        <v>2600</v>
      </c>
      <c r="M6443">
        <v>234</v>
      </c>
      <c r="N6443">
        <v>234</v>
      </c>
      <c r="P6443" t="s">
        <v>95</v>
      </c>
    </row>
    <row r="6444" spans="1:16">
      <c r="A6444" t="str">
        <f t="shared" si="100"/>
        <v>430</v>
      </c>
      <c r="B6444" t="str">
        <f>VLOOKUP(A6444,[11]Sheet3!$D$3:$E$46,2,0)</f>
        <v>Coimbatore/North</v>
      </c>
      <c r="C6444" t="s">
        <v>12231</v>
      </c>
      <c r="D6444" s="2">
        <v>44046</v>
      </c>
      <c r="E6444" t="s">
        <v>12232</v>
      </c>
      <c r="F6444" t="s">
        <v>12233</v>
      </c>
      <c r="G6444" t="s">
        <v>115</v>
      </c>
      <c r="I6444" t="s">
        <v>28</v>
      </c>
      <c r="J6444">
        <v>18</v>
      </c>
      <c r="K6444">
        <v>2600</v>
      </c>
      <c r="M6444">
        <v>234</v>
      </c>
      <c r="N6444">
        <v>234</v>
      </c>
      <c r="P6444" t="s">
        <v>120</v>
      </c>
    </row>
    <row r="6445" spans="1:16">
      <c r="A6445" t="str">
        <f t="shared" si="100"/>
        <v>430</v>
      </c>
      <c r="B6445" t="str">
        <f>VLOOKUP(A6445,[11]Sheet3!$D$3:$E$46,2,0)</f>
        <v>Coimbatore/North</v>
      </c>
      <c r="C6445" t="s">
        <v>12234</v>
      </c>
      <c r="D6445" s="2">
        <v>44046</v>
      </c>
      <c r="E6445" t="s">
        <v>12235</v>
      </c>
      <c r="F6445" t="s">
        <v>12236</v>
      </c>
      <c r="G6445" t="s">
        <v>115</v>
      </c>
      <c r="I6445" t="s">
        <v>28</v>
      </c>
      <c r="J6445">
        <v>18</v>
      </c>
      <c r="K6445">
        <v>2600</v>
      </c>
      <c r="M6445">
        <v>234</v>
      </c>
      <c r="N6445">
        <v>234</v>
      </c>
      <c r="P6445" t="s">
        <v>120</v>
      </c>
    </row>
    <row r="6446" spans="1:16">
      <c r="A6446" t="str">
        <f t="shared" si="100"/>
        <v>430</v>
      </c>
      <c r="B6446" t="str">
        <f>VLOOKUP(A6446,[11]Sheet3!$D$3:$E$46,2,0)</f>
        <v>Coimbatore/North</v>
      </c>
      <c r="C6446" t="s">
        <v>12237</v>
      </c>
      <c r="D6446" s="2">
        <v>44046</v>
      </c>
      <c r="G6446" t="s">
        <v>115</v>
      </c>
      <c r="I6446" t="s">
        <v>28</v>
      </c>
      <c r="J6446">
        <v>18</v>
      </c>
      <c r="K6446">
        <v>2600</v>
      </c>
      <c r="M6446">
        <v>234</v>
      </c>
      <c r="N6446">
        <v>234</v>
      </c>
      <c r="P6446" t="s">
        <v>95</v>
      </c>
    </row>
    <row r="6447" spans="1:16">
      <c r="A6447" t="str">
        <f t="shared" si="100"/>
        <v>430</v>
      </c>
      <c r="B6447" t="str">
        <f>VLOOKUP(A6447,[11]Sheet3!$D$3:$E$46,2,0)</f>
        <v>Coimbatore/North</v>
      </c>
      <c r="C6447" t="s">
        <v>12238</v>
      </c>
      <c r="D6447" s="2">
        <v>44046</v>
      </c>
      <c r="E6447" t="s">
        <v>12239</v>
      </c>
      <c r="F6447" t="s">
        <v>12240</v>
      </c>
      <c r="G6447" t="s">
        <v>115</v>
      </c>
      <c r="I6447" t="s">
        <v>28</v>
      </c>
      <c r="J6447">
        <v>18</v>
      </c>
      <c r="K6447">
        <v>2600</v>
      </c>
      <c r="M6447">
        <v>234</v>
      </c>
      <c r="N6447">
        <v>234</v>
      </c>
      <c r="P6447" t="s">
        <v>120</v>
      </c>
    </row>
    <row r="6448" spans="1:16">
      <c r="A6448" t="str">
        <f t="shared" si="100"/>
        <v>430</v>
      </c>
      <c r="B6448" t="str">
        <f>VLOOKUP(A6448,[11]Sheet3!$D$3:$E$46,2,0)</f>
        <v>Coimbatore/North</v>
      </c>
      <c r="C6448" t="s">
        <v>12241</v>
      </c>
      <c r="D6448" s="2">
        <v>44046</v>
      </c>
      <c r="E6448" t="s">
        <v>12242</v>
      </c>
      <c r="F6448" t="s">
        <v>12243</v>
      </c>
      <c r="G6448" t="s">
        <v>115</v>
      </c>
      <c r="I6448" t="s">
        <v>28</v>
      </c>
      <c r="J6448">
        <v>18</v>
      </c>
      <c r="K6448">
        <v>2600</v>
      </c>
      <c r="M6448">
        <v>234</v>
      </c>
      <c r="N6448">
        <v>234</v>
      </c>
      <c r="P6448" t="s">
        <v>120</v>
      </c>
    </row>
    <row r="6449" spans="1:16">
      <c r="A6449" t="str">
        <f t="shared" si="100"/>
        <v>430</v>
      </c>
      <c r="B6449" t="str">
        <f>VLOOKUP(A6449,[11]Sheet3!$D$3:$E$46,2,0)</f>
        <v>Coimbatore/North</v>
      </c>
      <c r="C6449" t="s">
        <v>12244</v>
      </c>
      <c r="D6449" s="2">
        <v>44046</v>
      </c>
      <c r="E6449" t="s">
        <v>12245</v>
      </c>
      <c r="F6449" t="s">
        <v>12246</v>
      </c>
      <c r="G6449" t="s">
        <v>115</v>
      </c>
      <c r="I6449" t="s">
        <v>28</v>
      </c>
      <c r="J6449">
        <v>18</v>
      </c>
      <c r="K6449">
        <v>2600</v>
      </c>
      <c r="M6449">
        <v>234</v>
      </c>
      <c r="N6449">
        <v>234</v>
      </c>
      <c r="P6449" t="s">
        <v>120</v>
      </c>
    </row>
    <row r="6450" spans="1:16">
      <c r="A6450" t="str">
        <f t="shared" si="100"/>
        <v>430</v>
      </c>
      <c r="B6450" t="str">
        <f>VLOOKUP(A6450,[11]Sheet3!$D$3:$E$46,2,0)</f>
        <v>Coimbatore/North</v>
      </c>
      <c r="C6450" t="s">
        <v>12247</v>
      </c>
      <c r="D6450" s="2">
        <v>44046</v>
      </c>
      <c r="G6450" t="s">
        <v>115</v>
      </c>
      <c r="I6450" t="s">
        <v>28</v>
      </c>
      <c r="J6450">
        <v>18</v>
      </c>
      <c r="K6450">
        <v>2600</v>
      </c>
      <c r="M6450">
        <v>234</v>
      </c>
      <c r="N6450">
        <v>234</v>
      </c>
      <c r="P6450" t="s">
        <v>95</v>
      </c>
    </row>
    <row r="6451" spans="1:16">
      <c r="A6451" t="str">
        <f t="shared" si="100"/>
        <v>430</v>
      </c>
      <c r="B6451" t="str">
        <f>VLOOKUP(A6451,[11]Sheet3!$D$3:$E$46,2,0)</f>
        <v>Coimbatore/North</v>
      </c>
      <c r="C6451" t="s">
        <v>12248</v>
      </c>
      <c r="D6451" s="2">
        <v>44046</v>
      </c>
      <c r="E6451" t="s">
        <v>1240</v>
      </c>
      <c r="F6451" t="s">
        <v>1241</v>
      </c>
      <c r="G6451" t="s">
        <v>115</v>
      </c>
      <c r="I6451" t="s">
        <v>28</v>
      </c>
      <c r="J6451">
        <v>18</v>
      </c>
      <c r="K6451">
        <v>2600</v>
      </c>
      <c r="M6451">
        <v>234</v>
      </c>
      <c r="N6451">
        <v>234</v>
      </c>
      <c r="P6451" t="s">
        <v>120</v>
      </c>
    </row>
    <row r="6452" spans="1:16">
      <c r="A6452" t="str">
        <f t="shared" si="100"/>
        <v>430</v>
      </c>
      <c r="B6452" t="str">
        <f>VLOOKUP(A6452,[11]Sheet3!$D$3:$E$46,2,0)</f>
        <v>Coimbatore/North</v>
      </c>
      <c r="C6452" t="s">
        <v>12249</v>
      </c>
      <c r="D6452" s="2">
        <v>44046</v>
      </c>
      <c r="E6452" t="s">
        <v>12250</v>
      </c>
      <c r="F6452" t="s">
        <v>12251</v>
      </c>
      <c r="G6452" t="s">
        <v>115</v>
      </c>
      <c r="I6452" t="s">
        <v>28</v>
      </c>
      <c r="J6452">
        <v>18</v>
      </c>
      <c r="K6452">
        <v>2600</v>
      </c>
      <c r="M6452">
        <v>234</v>
      </c>
      <c r="N6452">
        <v>234</v>
      </c>
      <c r="P6452" t="s">
        <v>120</v>
      </c>
    </row>
    <row r="6453" spans="1:16">
      <c r="A6453" t="str">
        <f t="shared" si="100"/>
        <v>430</v>
      </c>
      <c r="B6453" t="str">
        <f>VLOOKUP(A6453,[11]Sheet3!$D$3:$E$46,2,0)</f>
        <v>Coimbatore/North</v>
      </c>
      <c r="C6453" t="s">
        <v>12252</v>
      </c>
      <c r="D6453" s="2">
        <v>44046</v>
      </c>
      <c r="G6453" t="s">
        <v>115</v>
      </c>
      <c r="I6453" t="s">
        <v>28</v>
      </c>
      <c r="J6453">
        <v>18</v>
      </c>
      <c r="K6453">
        <v>2600</v>
      </c>
      <c r="M6453">
        <v>234</v>
      </c>
      <c r="N6453">
        <v>234</v>
      </c>
      <c r="P6453" t="s">
        <v>95</v>
      </c>
    </row>
    <row r="6454" spans="1:16">
      <c r="A6454" t="str">
        <f t="shared" si="100"/>
        <v>430</v>
      </c>
      <c r="B6454" t="str">
        <f>VLOOKUP(A6454,[11]Sheet3!$D$3:$E$46,2,0)</f>
        <v>Coimbatore/North</v>
      </c>
      <c r="C6454" t="s">
        <v>12253</v>
      </c>
      <c r="D6454" s="2">
        <v>44046</v>
      </c>
      <c r="G6454" t="s">
        <v>115</v>
      </c>
      <c r="I6454" t="s">
        <v>28</v>
      </c>
      <c r="J6454">
        <v>18</v>
      </c>
      <c r="K6454">
        <v>2600</v>
      </c>
      <c r="M6454">
        <v>234</v>
      </c>
      <c r="N6454">
        <v>234</v>
      </c>
      <c r="P6454" t="s">
        <v>95</v>
      </c>
    </row>
    <row r="6455" spans="1:16">
      <c r="A6455" t="str">
        <f t="shared" si="100"/>
        <v>430</v>
      </c>
      <c r="B6455" t="str">
        <f>VLOOKUP(A6455,[11]Sheet3!$D$3:$E$46,2,0)</f>
        <v>Coimbatore/North</v>
      </c>
      <c r="C6455" t="s">
        <v>12254</v>
      </c>
      <c r="D6455" s="2">
        <v>44046</v>
      </c>
      <c r="E6455" t="s">
        <v>12255</v>
      </c>
      <c r="F6455" t="s">
        <v>12256</v>
      </c>
      <c r="G6455" t="s">
        <v>115</v>
      </c>
      <c r="I6455" t="s">
        <v>28</v>
      </c>
      <c r="J6455">
        <v>18</v>
      </c>
      <c r="K6455">
        <v>2600</v>
      </c>
      <c r="M6455">
        <v>234</v>
      </c>
      <c r="N6455">
        <v>234</v>
      </c>
      <c r="P6455" t="s">
        <v>120</v>
      </c>
    </row>
    <row r="6456" spans="1:16">
      <c r="A6456" t="str">
        <f t="shared" si="100"/>
        <v>430</v>
      </c>
      <c r="B6456" t="str">
        <f>VLOOKUP(A6456,[11]Sheet3!$D$3:$E$46,2,0)</f>
        <v>Coimbatore/North</v>
      </c>
      <c r="C6456" t="s">
        <v>12257</v>
      </c>
      <c r="D6456" s="2">
        <v>44046</v>
      </c>
      <c r="E6456" t="s">
        <v>12258</v>
      </c>
      <c r="F6456" t="s">
        <v>12259</v>
      </c>
      <c r="G6456" t="s">
        <v>115</v>
      </c>
      <c r="I6456" t="s">
        <v>28</v>
      </c>
      <c r="J6456">
        <v>18</v>
      </c>
      <c r="K6456">
        <v>2600</v>
      </c>
      <c r="M6456">
        <v>234</v>
      </c>
      <c r="N6456">
        <v>234</v>
      </c>
      <c r="P6456" t="s">
        <v>120</v>
      </c>
    </row>
    <row r="6457" spans="1:16">
      <c r="A6457" t="str">
        <f t="shared" si="100"/>
        <v>430</v>
      </c>
      <c r="B6457" t="str">
        <f>VLOOKUP(A6457,[11]Sheet3!$D$3:$E$46,2,0)</f>
        <v>Coimbatore/North</v>
      </c>
      <c r="C6457" t="s">
        <v>12260</v>
      </c>
      <c r="D6457" s="2">
        <v>44046</v>
      </c>
      <c r="E6457" t="s">
        <v>12261</v>
      </c>
      <c r="F6457" t="s">
        <v>12262</v>
      </c>
      <c r="G6457" t="s">
        <v>115</v>
      </c>
      <c r="I6457" t="s">
        <v>28</v>
      </c>
      <c r="J6457">
        <v>18</v>
      </c>
      <c r="K6457">
        <v>2600</v>
      </c>
      <c r="M6457">
        <v>234</v>
      </c>
      <c r="N6457">
        <v>234</v>
      </c>
      <c r="P6457" t="s">
        <v>120</v>
      </c>
    </row>
    <row r="6458" spans="1:16">
      <c r="A6458" t="str">
        <f t="shared" si="100"/>
        <v>430</v>
      </c>
      <c r="B6458" t="str">
        <f>VLOOKUP(A6458,[11]Sheet3!$D$3:$E$46,2,0)</f>
        <v>Coimbatore/North</v>
      </c>
      <c r="C6458" t="s">
        <v>12263</v>
      </c>
      <c r="D6458" s="2">
        <v>44046</v>
      </c>
      <c r="G6458" t="s">
        <v>115</v>
      </c>
      <c r="I6458" t="s">
        <v>28</v>
      </c>
      <c r="J6458">
        <v>18</v>
      </c>
      <c r="K6458">
        <v>2600</v>
      </c>
      <c r="M6458">
        <v>234</v>
      </c>
      <c r="N6458">
        <v>234</v>
      </c>
      <c r="P6458" t="s">
        <v>95</v>
      </c>
    </row>
    <row r="6459" spans="1:16">
      <c r="A6459" t="str">
        <f t="shared" ref="A6459:A6521" si="101">MID(C6459,2,3)</f>
        <v>430</v>
      </c>
      <c r="B6459" t="str">
        <f>VLOOKUP(A6459,[11]Sheet3!$D$3:$E$46,2,0)</f>
        <v>Coimbatore/North</v>
      </c>
      <c r="C6459" t="s">
        <v>12264</v>
      </c>
      <c r="D6459" s="2">
        <v>44046</v>
      </c>
      <c r="G6459" t="s">
        <v>115</v>
      </c>
      <c r="I6459" t="s">
        <v>28</v>
      </c>
      <c r="J6459">
        <v>18</v>
      </c>
      <c r="K6459">
        <v>2600</v>
      </c>
      <c r="M6459">
        <v>234</v>
      </c>
      <c r="N6459">
        <v>234</v>
      </c>
      <c r="P6459" t="s">
        <v>95</v>
      </c>
    </row>
    <row r="6460" spans="1:16">
      <c r="A6460" t="str">
        <f t="shared" si="101"/>
        <v>430</v>
      </c>
      <c r="B6460" t="str">
        <f>VLOOKUP(A6460,[11]Sheet3!$D$3:$E$46,2,0)</f>
        <v>Coimbatore/North</v>
      </c>
      <c r="C6460" t="s">
        <v>12265</v>
      </c>
      <c r="D6460" s="2">
        <v>44046</v>
      </c>
      <c r="E6460" t="s">
        <v>12266</v>
      </c>
      <c r="F6460" t="s">
        <v>12267</v>
      </c>
      <c r="G6460" t="s">
        <v>115</v>
      </c>
      <c r="I6460" t="s">
        <v>28</v>
      </c>
      <c r="J6460">
        <v>18</v>
      </c>
      <c r="K6460">
        <v>2600</v>
      </c>
      <c r="M6460">
        <v>234</v>
      </c>
      <c r="N6460">
        <v>234</v>
      </c>
      <c r="P6460" t="s">
        <v>120</v>
      </c>
    </row>
    <row r="6461" spans="1:16">
      <c r="A6461" t="str">
        <f t="shared" si="101"/>
        <v>430</v>
      </c>
      <c r="B6461" t="str">
        <f>VLOOKUP(A6461,[11]Sheet3!$D$3:$E$46,2,0)</f>
        <v>Coimbatore/North</v>
      </c>
      <c r="C6461" t="s">
        <v>12268</v>
      </c>
      <c r="D6461" s="2">
        <v>44046</v>
      </c>
      <c r="G6461" t="s">
        <v>115</v>
      </c>
      <c r="I6461" t="s">
        <v>28</v>
      </c>
      <c r="J6461">
        <v>18</v>
      </c>
      <c r="K6461">
        <v>2600</v>
      </c>
      <c r="M6461">
        <v>234</v>
      </c>
      <c r="N6461">
        <v>234</v>
      </c>
      <c r="P6461" t="s">
        <v>95</v>
      </c>
    </row>
    <row r="6462" spans="1:16">
      <c r="A6462" t="str">
        <f t="shared" si="101"/>
        <v>430</v>
      </c>
      <c r="B6462" t="str">
        <f>VLOOKUP(A6462,[11]Sheet3!$D$3:$E$46,2,0)</f>
        <v>Coimbatore/North</v>
      </c>
      <c r="C6462" t="s">
        <v>12269</v>
      </c>
      <c r="D6462" s="2">
        <v>44046</v>
      </c>
      <c r="E6462" t="s">
        <v>12270</v>
      </c>
      <c r="F6462" t="s">
        <v>12271</v>
      </c>
      <c r="G6462" t="s">
        <v>115</v>
      </c>
      <c r="I6462" t="s">
        <v>28</v>
      </c>
      <c r="J6462">
        <v>18</v>
      </c>
      <c r="K6462">
        <v>2600</v>
      </c>
      <c r="M6462">
        <v>234</v>
      </c>
      <c r="N6462">
        <v>234</v>
      </c>
      <c r="P6462" t="s">
        <v>120</v>
      </c>
    </row>
    <row r="6463" spans="1:16">
      <c r="A6463" t="str">
        <f t="shared" si="101"/>
        <v>430</v>
      </c>
      <c r="B6463" t="str">
        <f>VLOOKUP(A6463,[11]Sheet3!$D$3:$E$46,2,0)</f>
        <v>Coimbatore/North</v>
      </c>
      <c r="C6463" t="s">
        <v>12272</v>
      </c>
      <c r="D6463" s="2">
        <v>44046</v>
      </c>
      <c r="E6463" t="s">
        <v>12273</v>
      </c>
      <c r="F6463" t="s">
        <v>12274</v>
      </c>
      <c r="G6463" t="s">
        <v>115</v>
      </c>
      <c r="I6463" t="s">
        <v>28</v>
      </c>
      <c r="J6463">
        <v>18</v>
      </c>
      <c r="K6463">
        <v>2600</v>
      </c>
      <c r="M6463">
        <v>234</v>
      </c>
      <c r="N6463">
        <v>234</v>
      </c>
      <c r="P6463" t="s">
        <v>120</v>
      </c>
    </row>
    <row r="6464" spans="1:16">
      <c r="A6464" t="str">
        <f t="shared" si="101"/>
        <v>430</v>
      </c>
      <c r="B6464" t="str">
        <f>VLOOKUP(A6464,[11]Sheet3!$D$3:$E$46,2,0)</f>
        <v>Coimbatore/North</v>
      </c>
      <c r="C6464" t="s">
        <v>12275</v>
      </c>
      <c r="D6464" s="2">
        <v>44046</v>
      </c>
      <c r="E6464" t="s">
        <v>12276</v>
      </c>
      <c r="F6464" t="s">
        <v>12277</v>
      </c>
      <c r="G6464" t="s">
        <v>115</v>
      </c>
      <c r="I6464" t="s">
        <v>28</v>
      </c>
      <c r="J6464">
        <v>18</v>
      </c>
      <c r="K6464">
        <v>2600</v>
      </c>
      <c r="M6464">
        <v>234</v>
      </c>
      <c r="N6464">
        <v>234</v>
      </c>
      <c r="P6464" t="s">
        <v>120</v>
      </c>
    </row>
    <row r="6465" spans="1:16">
      <c r="A6465" t="str">
        <f t="shared" si="101"/>
        <v>430</v>
      </c>
      <c r="B6465" t="str">
        <f>VLOOKUP(A6465,[11]Sheet3!$D$3:$E$46,2,0)</f>
        <v>Coimbatore/North</v>
      </c>
      <c r="C6465" t="s">
        <v>12278</v>
      </c>
      <c r="D6465" s="2">
        <v>44046</v>
      </c>
      <c r="E6465" t="s">
        <v>12279</v>
      </c>
      <c r="F6465" t="s">
        <v>12280</v>
      </c>
      <c r="G6465" t="s">
        <v>115</v>
      </c>
      <c r="I6465" t="s">
        <v>28</v>
      </c>
      <c r="J6465">
        <v>18</v>
      </c>
      <c r="K6465">
        <v>2600</v>
      </c>
      <c r="M6465">
        <v>234</v>
      </c>
      <c r="N6465">
        <v>234</v>
      </c>
      <c r="P6465" t="s">
        <v>120</v>
      </c>
    </row>
    <row r="6466" spans="1:16">
      <c r="A6466" t="str">
        <f t="shared" si="101"/>
        <v>430</v>
      </c>
      <c r="B6466" t="str">
        <f>VLOOKUP(A6466,[11]Sheet3!$D$3:$E$46,2,0)</f>
        <v>Coimbatore/North</v>
      </c>
      <c r="C6466" t="s">
        <v>12281</v>
      </c>
      <c r="D6466" s="2">
        <v>44046</v>
      </c>
      <c r="E6466" t="s">
        <v>12282</v>
      </c>
      <c r="F6466" t="s">
        <v>12283</v>
      </c>
      <c r="G6466" t="s">
        <v>115</v>
      </c>
      <c r="I6466" t="s">
        <v>28</v>
      </c>
      <c r="J6466">
        <v>18</v>
      </c>
      <c r="K6466">
        <v>2600</v>
      </c>
      <c r="M6466">
        <v>234</v>
      </c>
      <c r="N6466">
        <v>234</v>
      </c>
      <c r="P6466" t="s">
        <v>120</v>
      </c>
    </row>
    <row r="6467" spans="1:16">
      <c r="A6467" t="str">
        <f t="shared" si="101"/>
        <v>430</v>
      </c>
      <c r="B6467" t="str">
        <f>VLOOKUP(A6467,[11]Sheet3!$D$3:$E$46,2,0)</f>
        <v>Coimbatore/North</v>
      </c>
      <c r="C6467" t="s">
        <v>12284</v>
      </c>
      <c r="D6467" s="2">
        <v>44046</v>
      </c>
      <c r="G6467" t="s">
        <v>115</v>
      </c>
      <c r="I6467" t="s">
        <v>28</v>
      </c>
      <c r="J6467">
        <v>18</v>
      </c>
      <c r="K6467">
        <v>2600</v>
      </c>
      <c r="M6467">
        <v>234</v>
      </c>
      <c r="N6467">
        <v>234</v>
      </c>
      <c r="P6467" t="s">
        <v>95</v>
      </c>
    </row>
    <row r="6468" spans="1:16">
      <c r="A6468" t="str">
        <f t="shared" si="101"/>
        <v>430</v>
      </c>
      <c r="B6468" t="str">
        <f>VLOOKUP(A6468,[11]Sheet3!$D$3:$E$46,2,0)</f>
        <v>Coimbatore/North</v>
      </c>
      <c r="C6468" t="s">
        <v>12285</v>
      </c>
      <c r="D6468" s="2">
        <v>44046</v>
      </c>
      <c r="E6468" t="s">
        <v>1249</v>
      </c>
      <c r="F6468" t="s">
        <v>1250</v>
      </c>
      <c r="G6468" t="s">
        <v>115</v>
      </c>
      <c r="I6468" t="s">
        <v>28</v>
      </c>
      <c r="J6468">
        <v>18</v>
      </c>
      <c r="K6468">
        <v>2600</v>
      </c>
      <c r="M6468">
        <v>234</v>
      </c>
      <c r="N6468">
        <v>234</v>
      </c>
      <c r="P6468" t="s">
        <v>120</v>
      </c>
    </row>
    <row r="6469" spans="1:16">
      <c r="A6469" t="str">
        <f t="shared" si="101"/>
        <v>430</v>
      </c>
      <c r="B6469" t="str">
        <f>VLOOKUP(A6469,[11]Sheet3!$D$3:$E$46,2,0)</f>
        <v>Coimbatore/North</v>
      </c>
      <c r="C6469" t="s">
        <v>12286</v>
      </c>
      <c r="D6469" s="2">
        <v>44046</v>
      </c>
      <c r="E6469" t="s">
        <v>11881</v>
      </c>
      <c r="F6469" t="s">
        <v>11882</v>
      </c>
      <c r="G6469" t="s">
        <v>115</v>
      </c>
      <c r="I6469" t="s">
        <v>28</v>
      </c>
      <c r="J6469">
        <v>18</v>
      </c>
      <c r="K6469">
        <v>2600</v>
      </c>
      <c r="M6469">
        <v>234</v>
      </c>
      <c r="N6469">
        <v>234</v>
      </c>
      <c r="P6469" t="s">
        <v>120</v>
      </c>
    </row>
    <row r="6470" spans="1:16">
      <c r="A6470" t="str">
        <f t="shared" si="101"/>
        <v>430</v>
      </c>
      <c r="B6470" t="str">
        <f>VLOOKUP(A6470,[11]Sheet3!$D$3:$E$46,2,0)</f>
        <v>Coimbatore/North</v>
      </c>
      <c r="C6470" t="s">
        <v>12287</v>
      </c>
      <c r="D6470" s="2">
        <v>44046</v>
      </c>
      <c r="G6470" t="s">
        <v>115</v>
      </c>
      <c r="I6470" t="s">
        <v>28</v>
      </c>
      <c r="J6470">
        <v>18</v>
      </c>
      <c r="K6470">
        <v>2600</v>
      </c>
      <c r="M6470">
        <v>234</v>
      </c>
      <c r="N6470">
        <v>234</v>
      </c>
      <c r="P6470" t="s">
        <v>95</v>
      </c>
    </row>
    <row r="6471" spans="1:16">
      <c r="A6471" t="str">
        <f t="shared" si="101"/>
        <v>430</v>
      </c>
      <c r="B6471" t="str">
        <f>VLOOKUP(A6471,[11]Sheet3!$D$3:$E$46,2,0)</f>
        <v>Coimbatore/North</v>
      </c>
      <c r="C6471" t="s">
        <v>12288</v>
      </c>
      <c r="D6471" s="2">
        <v>44046</v>
      </c>
      <c r="G6471" t="s">
        <v>115</v>
      </c>
      <c r="I6471" t="s">
        <v>28</v>
      </c>
      <c r="J6471">
        <v>18</v>
      </c>
      <c r="K6471">
        <v>2600</v>
      </c>
      <c r="M6471">
        <v>234</v>
      </c>
      <c r="N6471">
        <v>234</v>
      </c>
      <c r="P6471" t="s">
        <v>95</v>
      </c>
    </row>
    <row r="6472" spans="1:16">
      <c r="A6472" t="str">
        <f t="shared" si="101"/>
        <v>430</v>
      </c>
      <c r="B6472" t="str">
        <f>VLOOKUP(A6472,[11]Sheet3!$D$3:$E$46,2,0)</f>
        <v>Coimbatore/North</v>
      </c>
      <c r="C6472" t="s">
        <v>12289</v>
      </c>
      <c r="D6472" s="2">
        <v>44046</v>
      </c>
      <c r="G6472" t="s">
        <v>115</v>
      </c>
      <c r="I6472" t="s">
        <v>28</v>
      </c>
      <c r="J6472">
        <v>18</v>
      </c>
      <c r="K6472">
        <v>2600</v>
      </c>
      <c r="M6472">
        <v>234</v>
      </c>
      <c r="N6472">
        <v>234</v>
      </c>
      <c r="P6472" t="s">
        <v>95</v>
      </c>
    </row>
    <row r="6473" spans="1:16">
      <c r="A6473" t="str">
        <f t="shared" si="101"/>
        <v>430</v>
      </c>
      <c r="B6473" t="str">
        <f>VLOOKUP(A6473,[11]Sheet3!$D$3:$E$46,2,0)</f>
        <v>Coimbatore/North</v>
      </c>
      <c r="C6473" t="s">
        <v>12290</v>
      </c>
      <c r="D6473" s="2">
        <v>44046</v>
      </c>
      <c r="G6473" t="s">
        <v>115</v>
      </c>
      <c r="I6473" t="s">
        <v>28</v>
      </c>
      <c r="J6473">
        <v>18</v>
      </c>
      <c r="K6473">
        <v>2600</v>
      </c>
      <c r="M6473">
        <v>234</v>
      </c>
      <c r="N6473">
        <v>234</v>
      </c>
      <c r="P6473" t="s">
        <v>95</v>
      </c>
    </row>
    <row r="6474" spans="1:16">
      <c r="A6474" t="str">
        <f t="shared" si="101"/>
        <v>430</v>
      </c>
      <c r="B6474" t="str">
        <f>VLOOKUP(A6474,[11]Sheet3!$D$3:$E$46,2,0)</f>
        <v>Coimbatore/North</v>
      </c>
      <c r="C6474" t="s">
        <v>12291</v>
      </c>
      <c r="D6474" s="2">
        <v>44046</v>
      </c>
      <c r="E6474" t="s">
        <v>1249</v>
      </c>
      <c r="F6474" t="s">
        <v>1250</v>
      </c>
      <c r="G6474" t="s">
        <v>115</v>
      </c>
      <c r="I6474" t="s">
        <v>28</v>
      </c>
      <c r="J6474">
        <v>18</v>
      </c>
      <c r="K6474">
        <v>2600</v>
      </c>
      <c r="M6474">
        <v>234</v>
      </c>
      <c r="N6474">
        <v>234</v>
      </c>
      <c r="P6474" t="s">
        <v>120</v>
      </c>
    </row>
    <row r="6475" spans="1:16">
      <c r="A6475" t="str">
        <f t="shared" si="101"/>
        <v>430</v>
      </c>
      <c r="B6475" t="str">
        <f>VLOOKUP(A6475,[11]Sheet3!$D$3:$E$46,2,0)</f>
        <v>Coimbatore/North</v>
      </c>
      <c r="C6475" t="s">
        <v>12292</v>
      </c>
      <c r="D6475" s="2">
        <v>44046</v>
      </c>
      <c r="G6475" t="s">
        <v>115</v>
      </c>
      <c r="I6475" t="s">
        <v>28</v>
      </c>
      <c r="J6475">
        <v>18</v>
      </c>
      <c r="K6475">
        <v>2600</v>
      </c>
      <c r="M6475">
        <v>234</v>
      </c>
      <c r="N6475">
        <v>234</v>
      </c>
      <c r="P6475" t="s">
        <v>95</v>
      </c>
    </row>
    <row r="6476" spans="1:16">
      <c r="A6476" t="str">
        <f t="shared" si="101"/>
        <v>430</v>
      </c>
      <c r="B6476" t="str">
        <f>VLOOKUP(A6476,[11]Sheet3!$D$3:$E$46,2,0)</f>
        <v>Coimbatore/North</v>
      </c>
      <c r="C6476" t="s">
        <v>12293</v>
      </c>
      <c r="D6476" s="2">
        <v>44046</v>
      </c>
      <c r="E6476" t="s">
        <v>12294</v>
      </c>
      <c r="F6476" t="s">
        <v>12295</v>
      </c>
      <c r="G6476" t="s">
        <v>115</v>
      </c>
      <c r="I6476" t="s">
        <v>28</v>
      </c>
      <c r="J6476">
        <v>18</v>
      </c>
      <c r="K6476">
        <v>2600</v>
      </c>
      <c r="M6476">
        <v>234</v>
      </c>
      <c r="N6476">
        <v>234</v>
      </c>
      <c r="P6476" t="s">
        <v>120</v>
      </c>
    </row>
    <row r="6477" spans="1:16">
      <c r="A6477" t="str">
        <f t="shared" si="101"/>
        <v>430</v>
      </c>
      <c r="B6477" t="str">
        <f>VLOOKUP(A6477,[11]Sheet3!$D$3:$E$46,2,0)</f>
        <v>Coimbatore/North</v>
      </c>
      <c r="C6477" t="s">
        <v>12296</v>
      </c>
      <c r="D6477" s="2">
        <v>44046</v>
      </c>
      <c r="E6477" t="s">
        <v>1240</v>
      </c>
      <c r="F6477" t="s">
        <v>1241</v>
      </c>
      <c r="G6477" t="s">
        <v>115</v>
      </c>
      <c r="I6477" t="s">
        <v>28</v>
      </c>
      <c r="J6477">
        <v>18</v>
      </c>
      <c r="K6477">
        <v>2600</v>
      </c>
      <c r="M6477">
        <v>234</v>
      </c>
      <c r="N6477">
        <v>234</v>
      </c>
      <c r="P6477" t="s">
        <v>120</v>
      </c>
    </row>
    <row r="6478" spans="1:16">
      <c r="A6478" t="str">
        <f t="shared" si="101"/>
        <v>430</v>
      </c>
      <c r="B6478" t="str">
        <f>VLOOKUP(A6478,[11]Sheet3!$D$3:$E$46,2,0)</f>
        <v>Coimbatore/North</v>
      </c>
      <c r="C6478" t="s">
        <v>12297</v>
      </c>
      <c r="D6478" s="2">
        <v>44046</v>
      </c>
      <c r="E6478" t="s">
        <v>12298</v>
      </c>
      <c r="F6478" t="s">
        <v>12299</v>
      </c>
      <c r="G6478" t="s">
        <v>115</v>
      </c>
      <c r="I6478" t="s">
        <v>28</v>
      </c>
      <c r="J6478">
        <v>18</v>
      </c>
      <c r="K6478">
        <v>2600</v>
      </c>
      <c r="M6478">
        <v>234</v>
      </c>
      <c r="N6478">
        <v>234</v>
      </c>
      <c r="P6478" t="s">
        <v>120</v>
      </c>
    </row>
    <row r="6479" spans="1:16">
      <c r="A6479" t="str">
        <f t="shared" si="101"/>
        <v>430</v>
      </c>
      <c r="B6479" t="str">
        <f>VLOOKUP(A6479,[11]Sheet3!$D$3:$E$46,2,0)</f>
        <v>Coimbatore/North</v>
      </c>
      <c r="C6479" t="s">
        <v>12300</v>
      </c>
      <c r="D6479" s="2">
        <v>44046</v>
      </c>
      <c r="E6479" t="s">
        <v>12301</v>
      </c>
      <c r="F6479" t="s">
        <v>12302</v>
      </c>
      <c r="G6479" t="s">
        <v>115</v>
      </c>
      <c r="I6479" t="s">
        <v>28</v>
      </c>
      <c r="J6479">
        <v>18</v>
      </c>
      <c r="K6479">
        <v>2600</v>
      </c>
      <c r="M6479">
        <v>234</v>
      </c>
      <c r="N6479">
        <v>234</v>
      </c>
      <c r="P6479" t="s">
        <v>120</v>
      </c>
    </row>
    <row r="6480" spans="1:16">
      <c r="A6480" t="str">
        <f t="shared" si="101"/>
        <v>430</v>
      </c>
      <c r="B6480" t="str">
        <f>VLOOKUP(A6480,[11]Sheet3!$D$3:$E$46,2,0)</f>
        <v>Coimbatore/North</v>
      </c>
      <c r="C6480" t="s">
        <v>12303</v>
      </c>
      <c r="D6480" s="2">
        <v>44046</v>
      </c>
      <c r="G6480" t="s">
        <v>115</v>
      </c>
      <c r="I6480" t="s">
        <v>28</v>
      </c>
      <c r="J6480">
        <v>18</v>
      </c>
      <c r="K6480">
        <v>2600</v>
      </c>
      <c r="M6480">
        <v>234</v>
      </c>
      <c r="N6480">
        <v>234</v>
      </c>
      <c r="P6480" t="s">
        <v>95</v>
      </c>
    </row>
    <row r="6481" spans="1:16">
      <c r="A6481" t="str">
        <f t="shared" si="101"/>
        <v>430</v>
      </c>
      <c r="B6481" t="str">
        <f>VLOOKUP(A6481,[11]Sheet3!$D$3:$E$46,2,0)</f>
        <v>Coimbatore/North</v>
      </c>
      <c r="C6481" t="s">
        <v>12304</v>
      </c>
      <c r="D6481" s="2">
        <v>44046</v>
      </c>
      <c r="G6481" t="s">
        <v>115</v>
      </c>
      <c r="I6481" t="s">
        <v>28</v>
      </c>
      <c r="J6481">
        <v>18</v>
      </c>
      <c r="K6481">
        <v>2600</v>
      </c>
      <c r="M6481">
        <v>234</v>
      </c>
      <c r="N6481">
        <v>234</v>
      </c>
      <c r="P6481" t="s">
        <v>95</v>
      </c>
    </row>
    <row r="6482" spans="1:16">
      <c r="A6482" t="str">
        <f t="shared" si="101"/>
        <v>430</v>
      </c>
      <c r="B6482" t="str">
        <f>VLOOKUP(A6482,[11]Sheet3!$D$3:$E$46,2,0)</f>
        <v>Coimbatore/North</v>
      </c>
      <c r="C6482" t="s">
        <v>12305</v>
      </c>
      <c r="D6482" s="2">
        <v>44046</v>
      </c>
      <c r="E6482" t="s">
        <v>12306</v>
      </c>
      <c r="F6482" t="s">
        <v>12307</v>
      </c>
      <c r="G6482" t="s">
        <v>115</v>
      </c>
      <c r="I6482" t="s">
        <v>28</v>
      </c>
      <c r="J6482">
        <v>18</v>
      </c>
      <c r="K6482">
        <v>2600</v>
      </c>
      <c r="M6482">
        <v>234</v>
      </c>
      <c r="N6482">
        <v>234</v>
      </c>
      <c r="P6482" t="s">
        <v>120</v>
      </c>
    </row>
    <row r="6483" spans="1:16">
      <c r="A6483" t="str">
        <f t="shared" si="101"/>
        <v>430</v>
      </c>
      <c r="B6483" t="str">
        <f>VLOOKUP(A6483,[11]Sheet3!$D$3:$E$46,2,0)</f>
        <v>Coimbatore/North</v>
      </c>
      <c r="C6483" t="s">
        <v>12309</v>
      </c>
      <c r="D6483" s="2">
        <v>44046</v>
      </c>
      <c r="E6483" t="s">
        <v>12310</v>
      </c>
      <c r="F6483" t="s">
        <v>12310</v>
      </c>
      <c r="G6483" t="s">
        <v>115</v>
      </c>
      <c r="I6483" t="s">
        <v>28</v>
      </c>
      <c r="J6483">
        <v>18</v>
      </c>
      <c r="K6483">
        <v>2600</v>
      </c>
      <c r="M6483">
        <v>234</v>
      </c>
      <c r="N6483">
        <v>234</v>
      </c>
      <c r="P6483" t="s">
        <v>120</v>
      </c>
    </row>
    <row r="6484" spans="1:16">
      <c r="A6484" t="str">
        <f t="shared" si="101"/>
        <v>430</v>
      </c>
      <c r="B6484" t="str">
        <f>VLOOKUP(A6484,[11]Sheet3!$D$3:$E$46,2,0)</f>
        <v>Coimbatore/North</v>
      </c>
      <c r="C6484" t="s">
        <v>12311</v>
      </c>
      <c r="D6484" s="2">
        <v>44046</v>
      </c>
      <c r="E6484" t="s">
        <v>12312</v>
      </c>
      <c r="F6484" t="s">
        <v>12313</v>
      </c>
      <c r="G6484" t="s">
        <v>115</v>
      </c>
      <c r="I6484" t="s">
        <v>28</v>
      </c>
      <c r="J6484">
        <v>18</v>
      </c>
      <c r="K6484">
        <v>2600</v>
      </c>
      <c r="M6484">
        <v>234</v>
      </c>
      <c r="N6484">
        <v>234</v>
      </c>
      <c r="P6484" t="s">
        <v>120</v>
      </c>
    </row>
    <row r="6485" spans="1:16">
      <c r="A6485" t="str">
        <f t="shared" si="101"/>
        <v>430</v>
      </c>
      <c r="B6485" t="str">
        <f>VLOOKUP(A6485,[11]Sheet3!$D$3:$E$46,2,0)</f>
        <v>Coimbatore/North</v>
      </c>
      <c r="C6485" t="s">
        <v>12314</v>
      </c>
      <c r="D6485" s="2">
        <v>44046</v>
      </c>
      <c r="E6485" t="s">
        <v>1249</v>
      </c>
      <c r="F6485" t="s">
        <v>1250</v>
      </c>
      <c r="G6485" t="s">
        <v>115</v>
      </c>
      <c r="I6485" t="s">
        <v>28</v>
      </c>
      <c r="J6485">
        <v>18</v>
      </c>
      <c r="K6485">
        <v>2600</v>
      </c>
      <c r="M6485">
        <v>234</v>
      </c>
      <c r="N6485">
        <v>234</v>
      </c>
      <c r="P6485" t="s">
        <v>120</v>
      </c>
    </row>
    <row r="6486" spans="1:16">
      <c r="A6486" t="str">
        <f t="shared" si="101"/>
        <v>430</v>
      </c>
      <c r="B6486" t="str">
        <f>VLOOKUP(A6486,[11]Sheet3!$D$3:$E$46,2,0)</f>
        <v>Coimbatore/North</v>
      </c>
      <c r="C6486" t="s">
        <v>12315</v>
      </c>
      <c r="D6486" s="2">
        <v>44046</v>
      </c>
      <c r="E6486" t="s">
        <v>12316</v>
      </c>
      <c r="F6486" t="s">
        <v>12317</v>
      </c>
      <c r="G6486" t="s">
        <v>115</v>
      </c>
      <c r="I6486" t="s">
        <v>28</v>
      </c>
      <c r="J6486">
        <v>18</v>
      </c>
      <c r="K6486">
        <v>2600</v>
      </c>
      <c r="M6486">
        <v>234</v>
      </c>
      <c r="N6486">
        <v>234</v>
      </c>
      <c r="P6486" t="s">
        <v>120</v>
      </c>
    </row>
    <row r="6487" spans="1:16">
      <c r="A6487" t="str">
        <f t="shared" si="101"/>
        <v>430</v>
      </c>
      <c r="B6487" t="str">
        <f>VLOOKUP(A6487,[11]Sheet3!$D$3:$E$46,2,0)</f>
        <v>Coimbatore/North</v>
      </c>
      <c r="C6487" t="s">
        <v>12318</v>
      </c>
      <c r="D6487" s="2">
        <v>44046</v>
      </c>
      <c r="G6487" t="s">
        <v>115</v>
      </c>
      <c r="I6487" t="s">
        <v>28</v>
      </c>
      <c r="J6487">
        <v>18</v>
      </c>
      <c r="K6487">
        <v>2600</v>
      </c>
      <c r="M6487">
        <v>234</v>
      </c>
      <c r="N6487">
        <v>234</v>
      </c>
      <c r="P6487" t="s">
        <v>95</v>
      </c>
    </row>
    <row r="6488" spans="1:16">
      <c r="A6488" t="str">
        <f t="shared" si="101"/>
        <v>430</v>
      </c>
      <c r="B6488" t="str">
        <f>VLOOKUP(A6488,[11]Sheet3!$D$3:$E$46,2,0)</f>
        <v>Coimbatore/North</v>
      </c>
      <c r="C6488" t="s">
        <v>12319</v>
      </c>
      <c r="D6488" s="2">
        <v>44046</v>
      </c>
      <c r="G6488" t="s">
        <v>115</v>
      </c>
      <c r="I6488" t="s">
        <v>28</v>
      </c>
      <c r="J6488">
        <v>18</v>
      </c>
      <c r="K6488">
        <v>2600</v>
      </c>
      <c r="M6488">
        <v>234</v>
      </c>
      <c r="N6488">
        <v>234</v>
      </c>
      <c r="P6488" t="s">
        <v>95</v>
      </c>
    </row>
    <row r="6489" spans="1:16">
      <c r="A6489" t="str">
        <f t="shared" si="101"/>
        <v>430</v>
      </c>
      <c r="B6489" t="str">
        <f>VLOOKUP(A6489,[11]Sheet3!$D$3:$E$46,2,0)</f>
        <v>Coimbatore/North</v>
      </c>
      <c r="C6489" t="s">
        <v>12320</v>
      </c>
      <c r="D6489" s="2">
        <v>44046</v>
      </c>
      <c r="G6489" t="s">
        <v>115</v>
      </c>
      <c r="I6489" t="s">
        <v>28</v>
      </c>
      <c r="J6489">
        <v>18</v>
      </c>
      <c r="K6489">
        <v>2600</v>
      </c>
      <c r="M6489">
        <v>234</v>
      </c>
      <c r="N6489">
        <v>234</v>
      </c>
      <c r="P6489" t="s">
        <v>95</v>
      </c>
    </row>
    <row r="6490" spans="1:16">
      <c r="A6490" t="str">
        <f t="shared" si="101"/>
        <v>430</v>
      </c>
      <c r="B6490" t="str">
        <f>VLOOKUP(A6490,[11]Sheet3!$D$3:$E$46,2,0)</f>
        <v>Coimbatore/North</v>
      </c>
      <c r="C6490" t="s">
        <v>12321</v>
      </c>
      <c r="D6490" s="2">
        <v>44046</v>
      </c>
      <c r="G6490" t="s">
        <v>115</v>
      </c>
      <c r="I6490" t="s">
        <v>28</v>
      </c>
      <c r="J6490">
        <v>18</v>
      </c>
      <c r="K6490">
        <v>2600</v>
      </c>
      <c r="M6490">
        <v>234</v>
      </c>
      <c r="N6490">
        <v>234</v>
      </c>
      <c r="P6490" t="s">
        <v>95</v>
      </c>
    </row>
    <row r="6491" spans="1:16">
      <c r="A6491" t="str">
        <f t="shared" si="101"/>
        <v>430</v>
      </c>
      <c r="B6491" t="str">
        <f>VLOOKUP(A6491,[11]Sheet3!$D$3:$E$46,2,0)</f>
        <v>Coimbatore/North</v>
      </c>
      <c r="C6491" t="s">
        <v>12322</v>
      </c>
      <c r="D6491" s="2">
        <v>44046</v>
      </c>
      <c r="E6491" t="s">
        <v>12323</v>
      </c>
      <c r="F6491" t="s">
        <v>12324</v>
      </c>
      <c r="G6491" t="s">
        <v>115</v>
      </c>
      <c r="I6491" t="s">
        <v>28</v>
      </c>
      <c r="J6491">
        <v>18</v>
      </c>
      <c r="K6491">
        <v>2600</v>
      </c>
      <c r="M6491">
        <v>234</v>
      </c>
      <c r="N6491">
        <v>234</v>
      </c>
      <c r="P6491" t="s">
        <v>120</v>
      </c>
    </row>
    <row r="6492" spans="1:16">
      <c r="A6492" t="str">
        <f t="shared" si="101"/>
        <v>430</v>
      </c>
      <c r="B6492" t="str">
        <f>VLOOKUP(A6492,[11]Sheet3!$D$3:$E$46,2,0)</f>
        <v>Coimbatore/North</v>
      </c>
      <c r="C6492" t="s">
        <v>12325</v>
      </c>
      <c r="D6492" s="2">
        <v>44046</v>
      </c>
      <c r="G6492" t="s">
        <v>115</v>
      </c>
      <c r="I6492" t="s">
        <v>28</v>
      </c>
      <c r="J6492">
        <v>18</v>
      </c>
      <c r="K6492">
        <v>2600</v>
      </c>
      <c r="M6492">
        <v>234</v>
      </c>
      <c r="N6492">
        <v>234</v>
      </c>
      <c r="P6492" t="s">
        <v>95</v>
      </c>
    </row>
    <row r="6493" spans="1:16">
      <c r="A6493" t="str">
        <f t="shared" si="101"/>
        <v>430</v>
      </c>
      <c r="B6493" t="str">
        <f>VLOOKUP(A6493,[11]Sheet3!$D$3:$E$46,2,0)</f>
        <v>Coimbatore/North</v>
      </c>
      <c r="C6493" t="s">
        <v>12326</v>
      </c>
      <c r="D6493" s="2">
        <v>44046</v>
      </c>
      <c r="E6493" t="s">
        <v>12327</v>
      </c>
      <c r="F6493" t="s">
        <v>12328</v>
      </c>
      <c r="G6493" t="s">
        <v>115</v>
      </c>
      <c r="I6493" t="s">
        <v>28</v>
      </c>
      <c r="J6493">
        <v>18</v>
      </c>
      <c r="K6493">
        <v>2600</v>
      </c>
      <c r="M6493">
        <v>234</v>
      </c>
      <c r="N6493">
        <v>234</v>
      </c>
      <c r="P6493" t="s">
        <v>120</v>
      </c>
    </row>
    <row r="6494" spans="1:16">
      <c r="A6494" t="str">
        <f t="shared" si="101"/>
        <v>430</v>
      </c>
      <c r="B6494" t="str">
        <f>VLOOKUP(A6494,[11]Sheet3!$D$3:$E$46,2,0)</f>
        <v>Coimbatore/North</v>
      </c>
      <c r="C6494" t="s">
        <v>12329</v>
      </c>
      <c r="D6494" s="2">
        <v>44046</v>
      </c>
      <c r="E6494" t="s">
        <v>12330</v>
      </c>
      <c r="F6494" t="s">
        <v>12331</v>
      </c>
      <c r="G6494" t="s">
        <v>115</v>
      </c>
      <c r="I6494" t="s">
        <v>28</v>
      </c>
      <c r="J6494">
        <v>18</v>
      </c>
      <c r="K6494">
        <v>2600</v>
      </c>
      <c r="M6494">
        <v>234</v>
      </c>
      <c r="N6494">
        <v>234</v>
      </c>
      <c r="P6494" t="s">
        <v>120</v>
      </c>
    </row>
    <row r="6495" spans="1:16">
      <c r="A6495" t="str">
        <f t="shared" si="101"/>
        <v>430</v>
      </c>
      <c r="B6495" t="str">
        <f>VLOOKUP(A6495,[11]Sheet3!$D$3:$E$46,2,0)</f>
        <v>Coimbatore/North</v>
      </c>
      <c r="C6495" t="s">
        <v>12332</v>
      </c>
      <c r="D6495" s="2">
        <v>44046</v>
      </c>
      <c r="E6495" t="s">
        <v>12333</v>
      </c>
      <c r="F6495" t="s">
        <v>12334</v>
      </c>
      <c r="G6495" t="s">
        <v>115</v>
      </c>
      <c r="I6495" t="s">
        <v>28</v>
      </c>
      <c r="J6495">
        <v>18</v>
      </c>
      <c r="K6495">
        <v>2600</v>
      </c>
      <c r="M6495">
        <v>234</v>
      </c>
      <c r="N6495">
        <v>234</v>
      </c>
      <c r="P6495" t="s">
        <v>120</v>
      </c>
    </row>
    <row r="6496" spans="1:16">
      <c r="A6496" t="str">
        <f t="shared" si="101"/>
        <v>430</v>
      </c>
      <c r="B6496" t="str">
        <f>VLOOKUP(A6496,[11]Sheet3!$D$3:$E$46,2,0)</f>
        <v>Coimbatore/North</v>
      </c>
      <c r="C6496" t="s">
        <v>12335</v>
      </c>
      <c r="D6496" s="2">
        <v>44046</v>
      </c>
      <c r="E6496" t="s">
        <v>12336</v>
      </c>
      <c r="F6496" t="s">
        <v>12337</v>
      </c>
      <c r="G6496" t="s">
        <v>115</v>
      </c>
      <c r="I6496" t="s">
        <v>28</v>
      </c>
      <c r="J6496">
        <v>18</v>
      </c>
      <c r="K6496">
        <v>2600</v>
      </c>
      <c r="M6496">
        <v>234</v>
      </c>
      <c r="N6496">
        <v>234</v>
      </c>
      <c r="P6496" t="s">
        <v>120</v>
      </c>
    </row>
    <row r="6497" spans="1:16">
      <c r="A6497" t="str">
        <f t="shared" si="101"/>
        <v>430</v>
      </c>
      <c r="B6497" t="str">
        <f>VLOOKUP(A6497,[11]Sheet3!$D$3:$E$46,2,0)</f>
        <v>Coimbatore/North</v>
      </c>
      <c r="C6497" t="s">
        <v>12338</v>
      </c>
      <c r="D6497" s="2">
        <v>44046</v>
      </c>
      <c r="E6497" t="s">
        <v>11881</v>
      </c>
      <c r="F6497" t="s">
        <v>11882</v>
      </c>
      <c r="G6497" t="s">
        <v>115</v>
      </c>
      <c r="I6497" t="s">
        <v>28</v>
      </c>
      <c r="J6497">
        <v>18</v>
      </c>
      <c r="K6497">
        <v>2600</v>
      </c>
      <c r="M6497">
        <v>234</v>
      </c>
      <c r="N6497">
        <v>234</v>
      </c>
      <c r="P6497" t="s">
        <v>120</v>
      </c>
    </row>
    <row r="6498" spans="1:16">
      <c r="A6498" t="str">
        <f t="shared" si="101"/>
        <v>430</v>
      </c>
      <c r="B6498" t="str">
        <f>VLOOKUP(A6498,[11]Sheet3!$D$3:$E$46,2,0)</f>
        <v>Coimbatore/North</v>
      </c>
      <c r="C6498" t="s">
        <v>12339</v>
      </c>
      <c r="D6498" s="2">
        <v>44046</v>
      </c>
      <c r="G6498" t="s">
        <v>115</v>
      </c>
      <c r="I6498" t="s">
        <v>28</v>
      </c>
      <c r="J6498">
        <v>18</v>
      </c>
      <c r="K6498">
        <v>2600</v>
      </c>
      <c r="M6498">
        <v>234</v>
      </c>
      <c r="N6498">
        <v>234</v>
      </c>
      <c r="P6498" t="s">
        <v>95</v>
      </c>
    </row>
    <row r="6499" spans="1:16">
      <c r="A6499" t="str">
        <f t="shared" si="101"/>
        <v>430</v>
      </c>
      <c r="B6499" t="str">
        <f>VLOOKUP(A6499,[11]Sheet3!$D$3:$E$46,2,0)</f>
        <v>Coimbatore/North</v>
      </c>
      <c r="C6499" t="s">
        <v>12340</v>
      </c>
      <c r="D6499" s="2">
        <v>44046</v>
      </c>
      <c r="G6499" t="s">
        <v>115</v>
      </c>
      <c r="I6499" t="s">
        <v>28</v>
      </c>
      <c r="J6499">
        <v>18</v>
      </c>
      <c r="K6499">
        <v>2600</v>
      </c>
      <c r="M6499">
        <v>234</v>
      </c>
      <c r="N6499">
        <v>234</v>
      </c>
      <c r="P6499" t="s">
        <v>95</v>
      </c>
    </row>
    <row r="6500" spans="1:16">
      <c r="A6500" t="str">
        <f t="shared" si="101"/>
        <v>430</v>
      </c>
      <c r="B6500" t="str">
        <f>VLOOKUP(A6500,[11]Sheet3!$D$3:$E$46,2,0)</f>
        <v>Coimbatore/North</v>
      </c>
      <c r="C6500" t="s">
        <v>12341</v>
      </c>
      <c r="D6500" s="2">
        <v>44046</v>
      </c>
      <c r="E6500" t="s">
        <v>1240</v>
      </c>
      <c r="F6500" t="s">
        <v>1241</v>
      </c>
      <c r="G6500" t="s">
        <v>115</v>
      </c>
      <c r="I6500" t="s">
        <v>28</v>
      </c>
      <c r="J6500">
        <v>18</v>
      </c>
      <c r="K6500">
        <v>2600</v>
      </c>
      <c r="M6500">
        <v>234</v>
      </c>
      <c r="N6500">
        <v>234</v>
      </c>
      <c r="P6500" t="s">
        <v>120</v>
      </c>
    </row>
    <row r="6501" spans="1:16">
      <c r="A6501" t="str">
        <f t="shared" si="101"/>
        <v>430</v>
      </c>
      <c r="B6501" t="str">
        <f>VLOOKUP(A6501,[11]Sheet3!$D$3:$E$46,2,0)</f>
        <v>Coimbatore/North</v>
      </c>
      <c r="C6501" t="s">
        <v>12342</v>
      </c>
      <c r="D6501" s="2">
        <v>44046</v>
      </c>
      <c r="E6501" t="s">
        <v>12343</v>
      </c>
      <c r="F6501" t="s">
        <v>12344</v>
      </c>
      <c r="G6501" t="s">
        <v>115</v>
      </c>
      <c r="I6501" t="s">
        <v>28</v>
      </c>
      <c r="J6501">
        <v>18</v>
      </c>
      <c r="K6501">
        <v>2600</v>
      </c>
      <c r="M6501">
        <v>234</v>
      </c>
      <c r="N6501">
        <v>234</v>
      </c>
      <c r="P6501" t="s">
        <v>120</v>
      </c>
    </row>
    <row r="6502" spans="1:16">
      <c r="A6502" t="str">
        <f t="shared" si="101"/>
        <v>430</v>
      </c>
      <c r="B6502" t="str">
        <f>VLOOKUP(A6502,[11]Sheet3!$D$3:$E$46,2,0)</f>
        <v>Coimbatore/North</v>
      </c>
      <c r="C6502" t="s">
        <v>12345</v>
      </c>
      <c r="D6502" s="2">
        <v>44046</v>
      </c>
      <c r="G6502" t="s">
        <v>115</v>
      </c>
      <c r="I6502" t="s">
        <v>28</v>
      </c>
      <c r="J6502">
        <v>18</v>
      </c>
      <c r="K6502">
        <v>2600</v>
      </c>
      <c r="M6502">
        <v>234</v>
      </c>
      <c r="N6502">
        <v>234</v>
      </c>
      <c r="P6502" t="s">
        <v>95</v>
      </c>
    </row>
    <row r="6503" spans="1:16">
      <c r="A6503" t="str">
        <f t="shared" si="101"/>
        <v>430</v>
      </c>
      <c r="B6503" t="str">
        <f>VLOOKUP(A6503,[11]Sheet3!$D$3:$E$46,2,0)</f>
        <v>Coimbatore/North</v>
      </c>
      <c r="C6503" t="s">
        <v>12346</v>
      </c>
      <c r="D6503" s="2">
        <v>44046</v>
      </c>
      <c r="G6503" t="s">
        <v>115</v>
      </c>
      <c r="I6503" t="s">
        <v>28</v>
      </c>
      <c r="J6503">
        <v>18</v>
      </c>
      <c r="K6503">
        <v>2600</v>
      </c>
      <c r="M6503">
        <v>234</v>
      </c>
      <c r="N6503">
        <v>234</v>
      </c>
      <c r="P6503" t="s">
        <v>95</v>
      </c>
    </row>
    <row r="6504" spans="1:16">
      <c r="A6504" t="str">
        <f t="shared" si="101"/>
        <v>430</v>
      </c>
      <c r="B6504" t="str">
        <f>VLOOKUP(A6504,[11]Sheet3!$D$3:$E$46,2,0)</f>
        <v>Coimbatore/North</v>
      </c>
      <c r="C6504" t="s">
        <v>12347</v>
      </c>
      <c r="D6504" s="2">
        <v>44046</v>
      </c>
      <c r="G6504" t="s">
        <v>115</v>
      </c>
      <c r="I6504" t="s">
        <v>28</v>
      </c>
      <c r="J6504">
        <v>18</v>
      </c>
      <c r="K6504">
        <v>2600</v>
      </c>
      <c r="M6504">
        <v>234</v>
      </c>
      <c r="N6504">
        <v>234</v>
      </c>
      <c r="P6504" t="s">
        <v>95</v>
      </c>
    </row>
    <row r="6505" spans="1:16">
      <c r="A6505" t="str">
        <f t="shared" si="101"/>
        <v>430</v>
      </c>
      <c r="B6505" t="str">
        <f>VLOOKUP(A6505,[11]Sheet3!$D$3:$E$46,2,0)</f>
        <v>Coimbatore/North</v>
      </c>
      <c r="C6505" t="s">
        <v>12348</v>
      </c>
      <c r="D6505" s="2">
        <v>44046</v>
      </c>
      <c r="G6505" t="s">
        <v>115</v>
      </c>
      <c r="I6505" t="s">
        <v>28</v>
      </c>
      <c r="J6505">
        <v>18</v>
      </c>
      <c r="K6505">
        <v>2600</v>
      </c>
      <c r="M6505">
        <v>234</v>
      </c>
      <c r="N6505">
        <v>234</v>
      </c>
      <c r="P6505" t="s">
        <v>95</v>
      </c>
    </row>
    <row r="6506" spans="1:16">
      <c r="A6506" t="str">
        <f t="shared" si="101"/>
        <v>430</v>
      </c>
      <c r="B6506" t="str">
        <f>VLOOKUP(A6506,[11]Sheet3!$D$3:$E$46,2,0)</f>
        <v>Coimbatore/North</v>
      </c>
      <c r="C6506" t="s">
        <v>12349</v>
      </c>
      <c r="D6506" s="2">
        <v>44046</v>
      </c>
      <c r="G6506" t="s">
        <v>115</v>
      </c>
      <c r="I6506" t="s">
        <v>28</v>
      </c>
      <c r="J6506">
        <v>18</v>
      </c>
      <c r="K6506">
        <v>2600</v>
      </c>
      <c r="M6506">
        <v>234</v>
      </c>
      <c r="N6506">
        <v>234</v>
      </c>
      <c r="P6506" t="s">
        <v>95</v>
      </c>
    </row>
    <row r="6507" spans="1:16">
      <c r="A6507" t="str">
        <f t="shared" si="101"/>
        <v>430</v>
      </c>
      <c r="B6507" t="str">
        <f>VLOOKUP(A6507,[11]Sheet3!$D$3:$E$46,2,0)</f>
        <v>Coimbatore/North</v>
      </c>
      <c r="C6507" t="s">
        <v>12350</v>
      </c>
      <c r="D6507" s="2">
        <v>44046</v>
      </c>
      <c r="G6507" t="s">
        <v>115</v>
      </c>
      <c r="I6507" t="s">
        <v>28</v>
      </c>
      <c r="J6507">
        <v>18</v>
      </c>
      <c r="K6507">
        <v>2600</v>
      </c>
      <c r="M6507">
        <v>234</v>
      </c>
      <c r="N6507">
        <v>234</v>
      </c>
      <c r="P6507" t="s">
        <v>95</v>
      </c>
    </row>
    <row r="6508" spans="1:16">
      <c r="A6508" t="str">
        <f t="shared" si="101"/>
        <v>430</v>
      </c>
      <c r="B6508" t="str">
        <f>VLOOKUP(A6508,[11]Sheet3!$D$3:$E$46,2,0)</f>
        <v>Coimbatore/North</v>
      </c>
      <c r="C6508" t="s">
        <v>12351</v>
      </c>
      <c r="D6508" s="2">
        <v>44046</v>
      </c>
      <c r="G6508" t="s">
        <v>115</v>
      </c>
      <c r="I6508" t="s">
        <v>28</v>
      </c>
      <c r="J6508">
        <v>18</v>
      </c>
      <c r="K6508">
        <v>2600</v>
      </c>
      <c r="M6508">
        <v>234</v>
      </c>
      <c r="N6508">
        <v>234</v>
      </c>
      <c r="P6508" t="s">
        <v>95</v>
      </c>
    </row>
    <row r="6509" spans="1:16">
      <c r="A6509" t="str">
        <f t="shared" si="101"/>
        <v>430</v>
      </c>
      <c r="B6509" t="str">
        <f>VLOOKUP(A6509,[11]Sheet3!$D$3:$E$46,2,0)</f>
        <v>Coimbatore/North</v>
      </c>
      <c r="C6509" t="s">
        <v>12352</v>
      </c>
      <c r="D6509" s="2">
        <v>44046</v>
      </c>
      <c r="E6509" t="s">
        <v>12353</v>
      </c>
      <c r="F6509" t="s">
        <v>12354</v>
      </c>
      <c r="G6509" t="s">
        <v>115</v>
      </c>
      <c r="I6509" t="s">
        <v>28</v>
      </c>
      <c r="J6509">
        <v>18</v>
      </c>
      <c r="K6509">
        <v>2600</v>
      </c>
      <c r="M6509">
        <v>234</v>
      </c>
      <c r="N6509">
        <v>234</v>
      </c>
      <c r="P6509" t="s">
        <v>120</v>
      </c>
    </row>
    <row r="6510" spans="1:16">
      <c r="A6510" t="str">
        <f t="shared" si="101"/>
        <v>430</v>
      </c>
      <c r="B6510" t="str">
        <f>VLOOKUP(A6510,[11]Sheet3!$D$3:$E$46,2,0)</f>
        <v>Coimbatore/North</v>
      </c>
      <c r="C6510" t="s">
        <v>12355</v>
      </c>
      <c r="D6510" s="2">
        <v>44046</v>
      </c>
      <c r="E6510" t="s">
        <v>12356</v>
      </c>
      <c r="F6510" t="s">
        <v>12357</v>
      </c>
      <c r="G6510" t="s">
        <v>115</v>
      </c>
      <c r="I6510" t="s">
        <v>28</v>
      </c>
      <c r="J6510">
        <v>18</v>
      </c>
      <c r="K6510">
        <v>2600</v>
      </c>
      <c r="M6510">
        <v>234</v>
      </c>
      <c r="N6510">
        <v>234</v>
      </c>
      <c r="P6510" t="s">
        <v>120</v>
      </c>
    </row>
    <row r="6511" spans="1:16">
      <c r="A6511" t="str">
        <f t="shared" si="101"/>
        <v>430</v>
      </c>
      <c r="B6511" t="str">
        <f>VLOOKUP(A6511,[11]Sheet3!$D$3:$E$46,2,0)</f>
        <v>Coimbatore/North</v>
      </c>
      <c r="C6511" t="s">
        <v>12358</v>
      </c>
      <c r="D6511" s="2">
        <v>44046</v>
      </c>
      <c r="G6511" t="s">
        <v>115</v>
      </c>
      <c r="I6511" t="s">
        <v>28</v>
      </c>
      <c r="J6511">
        <v>18</v>
      </c>
      <c r="K6511">
        <v>2600</v>
      </c>
      <c r="M6511">
        <v>234</v>
      </c>
      <c r="N6511">
        <v>234</v>
      </c>
      <c r="P6511" t="s">
        <v>95</v>
      </c>
    </row>
    <row r="6512" spans="1:16">
      <c r="A6512" t="str">
        <f t="shared" si="101"/>
        <v>430</v>
      </c>
      <c r="B6512" t="str">
        <f>VLOOKUP(A6512,[11]Sheet3!$D$3:$E$46,2,0)</f>
        <v>Coimbatore/North</v>
      </c>
      <c r="C6512" t="s">
        <v>12359</v>
      </c>
      <c r="D6512" s="2">
        <v>44046</v>
      </c>
      <c r="E6512" t="s">
        <v>12360</v>
      </c>
      <c r="F6512" t="s">
        <v>12361</v>
      </c>
      <c r="G6512" t="s">
        <v>115</v>
      </c>
      <c r="I6512" t="s">
        <v>28</v>
      </c>
      <c r="J6512">
        <v>18</v>
      </c>
      <c r="K6512">
        <v>2600</v>
      </c>
      <c r="M6512">
        <v>234</v>
      </c>
      <c r="N6512">
        <v>234</v>
      </c>
      <c r="P6512" t="s">
        <v>120</v>
      </c>
    </row>
    <row r="6513" spans="1:16">
      <c r="A6513" t="str">
        <f t="shared" si="101"/>
        <v>430</v>
      </c>
      <c r="B6513" t="str">
        <f>VLOOKUP(A6513,[11]Sheet3!$D$3:$E$46,2,0)</f>
        <v>Coimbatore/North</v>
      </c>
      <c r="C6513" t="s">
        <v>12362</v>
      </c>
      <c r="D6513" s="2">
        <v>44046</v>
      </c>
      <c r="E6513" t="s">
        <v>1240</v>
      </c>
      <c r="F6513" t="s">
        <v>1241</v>
      </c>
      <c r="G6513" t="s">
        <v>115</v>
      </c>
      <c r="I6513" t="s">
        <v>28</v>
      </c>
      <c r="J6513">
        <v>18</v>
      </c>
      <c r="K6513">
        <v>2600</v>
      </c>
      <c r="M6513">
        <v>234</v>
      </c>
      <c r="N6513">
        <v>234</v>
      </c>
      <c r="P6513" t="s">
        <v>120</v>
      </c>
    </row>
    <row r="6514" spans="1:16">
      <c r="A6514" t="str">
        <f t="shared" si="101"/>
        <v>430</v>
      </c>
      <c r="B6514" t="str">
        <f>VLOOKUP(A6514,[11]Sheet3!$D$3:$E$46,2,0)</f>
        <v>Coimbatore/North</v>
      </c>
      <c r="C6514" t="s">
        <v>12363</v>
      </c>
      <c r="D6514" s="2">
        <v>44046</v>
      </c>
      <c r="E6514" t="s">
        <v>12364</v>
      </c>
      <c r="F6514" t="s">
        <v>12365</v>
      </c>
      <c r="G6514" t="s">
        <v>115</v>
      </c>
      <c r="I6514" t="s">
        <v>28</v>
      </c>
      <c r="J6514">
        <v>18</v>
      </c>
      <c r="K6514">
        <v>2600</v>
      </c>
      <c r="M6514">
        <v>234</v>
      </c>
      <c r="N6514">
        <v>234</v>
      </c>
      <c r="P6514" t="s">
        <v>120</v>
      </c>
    </row>
    <row r="6515" spans="1:16">
      <c r="A6515" t="str">
        <f t="shared" si="101"/>
        <v>430</v>
      </c>
      <c r="B6515" t="str">
        <f>VLOOKUP(A6515,[11]Sheet3!$D$3:$E$46,2,0)</f>
        <v>Coimbatore/North</v>
      </c>
      <c r="C6515" t="s">
        <v>12366</v>
      </c>
      <c r="D6515" s="2">
        <v>44046</v>
      </c>
      <c r="E6515" t="s">
        <v>12367</v>
      </c>
      <c r="F6515" t="s">
        <v>12368</v>
      </c>
      <c r="G6515" t="s">
        <v>115</v>
      </c>
      <c r="I6515" t="s">
        <v>28</v>
      </c>
      <c r="J6515">
        <v>18</v>
      </c>
      <c r="K6515">
        <v>2600</v>
      </c>
      <c r="M6515">
        <v>234</v>
      </c>
      <c r="N6515">
        <v>234</v>
      </c>
      <c r="P6515" t="s">
        <v>120</v>
      </c>
    </row>
    <row r="6516" spans="1:16">
      <c r="A6516" t="str">
        <f t="shared" si="101"/>
        <v>430</v>
      </c>
      <c r="B6516" t="str">
        <f>VLOOKUP(A6516,[11]Sheet3!$D$3:$E$46,2,0)</f>
        <v>Coimbatore/North</v>
      </c>
      <c r="C6516" t="s">
        <v>12369</v>
      </c>
      <c r="D6516" s="2">
        <v>44046</v>
      </c>
      <c r="E6516" t="s">
        <v>12370</v>
      </c>
      <c r="F6516" t="s">
        <v>12371</v>
      </c>
      <c r="G6516" t="s">
        <v>115</v>
      </c>
      <c r="I6516" t="s">
        <v>28</v>
      </c>
      <c r="J6516">
        <v>18</v>
      </c>
      <c r="K6516">
        <v>2600</v>
      </c>
      <c r="M6516">
        <v>234</v>
      </c>
      <c r="N6516">
        <v>234</v>
      </c>
      <c r="P6516" t="s">
        <v>120</v>
      </c>
    </row>
    <row r="6517" spans="1:16">
      <c r="A6517" t="str">
        <f t="shared" si="101"/>
        <v>430</v>
      </c>
      <c r="B6517" t="str">
        <f>VLOOKUP(A6517,[11]Sheet3!$D$3:$E$46,2,0)</f>
        <v>Coimbatore/North</v>
      </c>
      <c r="C6517" t="s">
        <v>12372</v>
      </c>
      <c r="D6517" s="2">
        <v>44046</v>
      </c>
      <c r="G6517" t="s">
        <v>115</v>
      </c>
      <c r="I6517" t="s">
        <v>28</v>
      </c>
      <c r="J6517">
        <v>18</v>
      </c>
      <c r="K6517">
        <v>2600</v>
      </c>
      <c r="M6517">
        <v>234</v>
      </c>
      <c r="N6517">
        <v>234</v>
      </c>
      <c r="P6517" t="s">
        <v>95</v>
      </c>
    </row>
    <row r="6518" spans="1:16">
      <c r="A6518" t="str">
        <f t="shared" si="101"/>
        <v>430</v>
      </c>
      <c r="B6518" t="str">
        <f>VLOOKUP(A6518,[11]Sheet3!$D$3:$E$46,2,0)</f>
        <v>Coimbatore/North</v>
      </c>
      <c r="C6518" t="s">
        <v>12373</v>
      </c>
      <c r="D6518" s="2">
        <v>44046</v>
      </c>
      <c r="E6518" t="s">
        <v>12374</v>
      </c>
      <c r="F6518" t="s">
        <v>12375</v>
      </c>
      <c r="G6518" t="s">
        <v>115</v>
      </c>
      <c r="I6518" t="s">
        <v>28</v>
      </c>
      <c r="J6518">
        <v>18</v>
      </c>
      <c r="K6518">
        <v>2600</v>
      </c>
      <c r="M6518">
        <v>234</v>
      </c>
      <c r="N6518">
        <v>234</v>
      </c>
      <c r="P6518" t="s">
        <v>120</v>
      </c>
    </row>
    <row r="6519" spans="1:16">
      <c r="A6519" t="str">
        <f t="shared" si="101"/>
        <v>430</v>
      </c>
      <c r="B6519" t="str">
        <f>VLOOKUP(A6519,[11]Sheet3!$D$3:$E$46,2,0)</f>
        <v>Coimbatore/North</v>
      </c>
      <c r="C6519" t="s">
        <v>12376</v>
      </c>
      <c r="D6519" s="2">
        <v>44046</v>
      </c>
      <c r="G6519" t="s">
        <v>115</v>
      </c>
      <c r="I6519" t="s">
        <v>28</v>
      </c>
      <c r="J6519">
        <v>18</v>
      </c>
      <c r="K6519">
        <v>2600</v>
      </c>
      <c r="M6519">
        <v>234</v>
      </c>
      <c r="N6519">
        <v>234</v>
      </c>
      <c r="P6519" t="s">
        <v>95</v>
      </c>
    </row>
    <row r="6520" spans="1:16">
      <c r="A6520" t="str">
        <f t="shared" si="101"/>
        <v>430</v>
      </c>
      <c r="B6520" t="str">
        <f>VLOOKUP(A6520,[11]Sheet3!$D$3:$E$46,2,0)</f>
        <v>Coimbatore/North</v>
      </c>
      <c r="C6520" t="s">
        <v>12377</v>
      </c>
      <c r="D6520" s="2">
        <v>44046</v>
      </c>
      <c r="G6520" t="s">
        <v>115</v>
      </c>
      <c r="I6520" t="s">
        <v>28</v>
      </c>
      <c r="J6520">
        <v>18</v>
      </c>
      <c r="K6520">
        <v>2600</v>
      </c>
      <c r="M6520">
        <v>234</v>
      </c>
      <c r="N6520">
        <v>234</v>
      </c>
      <c r="P6520" t="s">
        <v>95</v>
      </c>
    </row>
    <row r="6521" spans="1:16">
      <c r="A6521" t="str">
        <f t="shared" si="101"/>
        <v>430</v>
      </c>
      <c r="B6521" t="str">
        <f>VLOOKUP(A6521,[11]Sheet3!$D$3:$E$46,2,0)</f>
        <v>Coimbatore/North</v>
      </c>
      <c r="C6521" t="s">
        <v>12378</v>
      </c>
      <c r="D6521" s="2">
        <v>44046</v>
      </c>
      <c r="E6521" t="s">
        <v>12379</v>
      </c>
      <c r="F6521" t="s">
        <v>12380</v>
      </c>
      <c r="G6521" t="s">
        <v>115</v>
      </c>
      <c r="I6521" t="s">
        <v>28</v>
      </c>
      <c r="J6521">
        <v>18</v>
      </c>
      <c r="K6521">
        <v>2600</v>
      </c>
      <c r="M6521">
        <v>234</v>
      </c>
      <c r="N6521">
        <v>234</v>
      </c>
      <c r="P6521" t="s">
        <v>120</v>
      </c>
    </row>
    <row r="6522" spans="1:16">
      <c r="A6522" t="str">
        <f t="shared" ref="A6522:A6584" si="102">MID(C6522,2,3)</f>
        <v>430</v>
      </c>
      <c r="B6522" t="str">
        <f>VLOOKUP(A6522,[11]Sheet3!$D$3:$E$46,2,0)</f>
        <v>Coimbatore/North</v>
      </c>
      <c r="C6522" t="s">
        <v>12381</v>
      </c>
      <c r="D6522" s="2">
        <v>44046</v>
      </c>
      <c r="G6522" t="s">
        <v>115</v>
      </c>
      <c r="I6522" t="s">
        <v>28</v>
      </c>
      <c r="J6522">
        <v>18</v>
      </c>
      <c r="K6522">
        <v>2600</v>
      </c>
      <c r="M6522">
        <v>234</v>
      </c>
      <c r="N6522">
        <v>234</v>
      </c>
      <c r="P6522" t="s">
        <v>95</v>
      </c>
    </row>
    <row r="6523" spans="1:16">
      <c r="A6523" t="str">
        <f t="shared" si="102"/>
        <v>430</v>
      </c>
      <c r="B6523" t="str">
        <f>VLOOKUP(A6523,[11]Sheet3!$D$3:$E$46,2,0)</f>
        <v>Coimbatore/North</v>
      </c>
      <c r="C6523" t="s">
        <v>12382</v>
      </c>
      <c r="D6523" s="2">
        <v>44046</v>
      </c>
      <c r="G6523" t="s">
        <v>115</v>
      </c>
      <c r="I6523" t="s">
        <v>28</v>
      </c>
      <c r="J6523">
        <v>18</v>
      </c>
      <c r="K6523">
        <v>2600</v>
      </c>
      <c r="M6523">
        <v>234</v>
      </c>
      <c r="N6523">
        <v>234</v>
      </c>
      <c r="P6523" t="s">
        <v>95</v>
      </c>
    </row>
    <row r="6524" spans="1:16">
      <c r="A6524" t="str">
        <f t="shared" si="102"/>
        <v>430</v>
      </c>
      <c r="B6524" t="str">
        <f>VLOOKUP(A6524,[11]Sheet3!$D$3:$E$46,2,0)</f>
        <v>Coimbatore/North</v>
      </c>
      <c r="C6524" t="s">
        <v>12383</v>
      </c>
      <c r="D6524" s="2">
        <v>44046</v>
      </c>
      <c r="G6524" t="s">
        <v>115</v>
      </c>
      <c r="I6524" t="s">
        <v>28</v>
      </c>
      <c r="J6524">
        <v>18</v>
      </c>
      <c r="K6524">
        <v>2600</v>
      </c>
      <c r="M6524">
        <v>234</v>
      </c>
      <c r="N6524">
        <v>234</v>
      </c>
      <c r="P6524" t="s">
        <v>95</v>
      </c>
    </row>
    <row r="6525" spans="1:16">
      <c r="A6525" t="str">
        <f t="shared" si="102"/>
        <v>430</v>
      </c>
      <c r="B6525" t="str">
        <f>VLOOKUP(A6525,[11]Sheet3!$D$3:$E$46,2,0)</f>
        <v>Coimbatore/North</v>
      </c>
      <c r="C6525" t="s">
        <v>12385</v>
      </c>
      <c r="D6525" s="2">
        <v>44046</v>
      </c>
      <c r="E6525" t="s">
        <v>12386</v>
      </c>
      <c r="F6525" t="s">
        <v>12387</v>
      </c>
      <c r="G6525" t="s">
        <v>115</v>
      </c>
      <c r="I6525" t="s">
        <v>28</v>
      </c>
      <c r="J6525">
        <v>18</v>
      </c>
      <c r="K6525">
        <v>2600</v>
      </c>
      <c r="M6525">
        <v>234</v>
      </c>
      <c r="N6525">
        <v>234</v>
      </c>
      <c r="P6525" t="s">
        <v>120</v>
      </c>
    </row>
    <row r="6526" spans="1:16">
      <c r="A6526" t="str">
        <f t="shared" si="102"/>
        <v>430</v>
      </c>
      <c r="B6526" t="str">
        <f>VLOOKUP(A6526,[11]Sheet3!$D$3:$E$46,2,0)</f>
        <v>Coimbatore/North</v>
      </c>
      <c r="C6526" t="s">
        <v>12388</v>
      </c>
      <c r="D6526" s="2">
        <v>44046</v>
      </c>
      <c r="G6526" t="s">
        <v>115</v>
      </c>
      <c r="I6526" t="s">
        <v>28</v>
      </c>
      <c r="J6526">
        <v>18</v>
      </c>
      <c r="K6526">
        <v>2600</v>
      </c>
      <c r="M6526">
        <v>234</v>
      </c>
      <c r="N6526">
        <v>234</v>
      </c>
      <c r="P6526" t="s">
        <v>95</v>
      </c>
    </row>
    <row r="6527" spans="1:16">
      <c r="A6527" t="str">
        <f t="shared" si="102"/>
        <v>430</v>
      </c>
      <c r="B6527" t="str">
        <f>VLOOKUP(A6527,[11]Sheet3!$D$3:$E$46,2,0)</f>
        <v>Coimbatore/North</v>
      </c>
      <c r="C6527" t="s">
        <v>12389</v>
      </c>
      <c r="D6527" s="2">
        <v>44046</v>
      </c>
      <c r="E6527" t="s">
        <v>12390</v>
      </c>
      <c r="F6527" t="s">
        <v>12391</v>
      </c>
      <c r="G6527" t="s">
        <v>115</v>
      </c>
      <c r="I6527" t="s">
        <v>28</v>
      </c>
      <c r="J6527">
        <v>18</v>
      </c>
      <c r="K6527">
        <v>2600</v>
      </c>
      <c r="M6527">
        <v>234</v>
      </c>
      <c r="N6527">
        <v>234</v>
      </c>
      <c r="P6527" t="s">
        <v>120</v>
      </c>
    </row>
    <row r="6528" spans="1:16">
      <c r="A6528" t="str">
        <f t="shared" si="102"/>
        <v>430</v>
      </c>
      <c r="B6528" t="str">
        <f>VLOOKUP(A6528,[11]Sheet3!$D$3:$E$46,2,0)</f>
        <v>Coimbatore/North</v>
      </c>
      <c r="C6528" t="s">
        <v>12392</v>
      </c>
      <c r="D6528" s="2">
        <v>44046</v>
      </c>
      <c r="E6528" t="s">
        <v>12393</v>
      </c>
      <c r="F6528" t="s">
        <v>12394</v>
      </c>
      <c r="G6528" t="s">
        <v>115</v>
      </c>
      <c r="I6528" t="s">
        <v>28</v>
      </c>
      <c r="J6528">
        <v>18</v>
      </c>
      <c r="K6528">
        <v>2600</v>
      </c>
      <c r="M6528">
        <v>234</v>
      </c>
      <c r="N6528">
        <v>234</v>
      </c>
      <c r="P6528" t="s">
        <v>120</v>
      </c>
    </row>
    <row r="6529" spans="1:16">
      <c r="A6529" t="str">
        <f t="shared" si="102"/>
        <v>430</v>
      </c>
      <c r="B6529" t="str">
        <f>VLOOKUP(A6529,[11]Sheet3!$D$3:$E$46,2,0)</f>
        <v>Coimbatore/North</v>
      </c>
      <c r="C6529" t="s">
        <v>12395</v>
      </c>
      <c r="D6529" s="2">
        <v>44046</v>
      </c>
      <c r="E6529" t="s">
        <v>12200</v>
      </c>
      <c r="F6529" t="s">
        <v>12201</v>
      </c>
      <c r="G6529" t="s">
        <v>115</v>
      </c>
      <c r="I6529" t="s">
        <v>28</v>
      </c>
      <c r="J6529">
        <v>18</v>
      </c>
      <c r="K6529">
        <v>2600</v>
      </c>
      <c r="M6529">
        <v>234</v>
      </c>
      <c r="N6529">
        <v>234</v>
      </c>
      <c r="P6529" t="s">
        <v>120</v>
      </c>
    </row>
    <row r="6530" spans="1:16">
      <c r="A6530" t="str">
        <f t="shared" si="102"/>
        <v>430</v>
      </c>
      <c r="B6530" t="str">
        <f>VLOOKUP(A6530,[11]Sheet3!$D$3:$E$46,2,0)</f>
        <v>Coimbatore/North</v>
      </c>
      <c r="C6530" t="s">
        <v>12396</v>
      </c>
      <c r="D6530" s="2">
        <v>44046</v>
      </c>
      <c r="E6530" t="s">
        <v>12397</v>
      </c>
      <c r="F6530" t="s">
        <v>12398</v>
      </c>
      <c r="G6530" t="s">
        <v>115</v>
      </c>
      <c r="I6530" t="s">
        <v>28</v>
      </c>
      <c r="J6530">
        <v>18</v>
      </c>
      <c r="K6530">
        <v>5600</v>
      </c>
      <c r="M6530">
        <v>504</v>
      </c>
      <c r="N6530">
        <v>504</v>
      </c>
      <c r="P6530" t="s">
        <v>120</v>
      </c>
    </row>
    <row r="6531" spans="1:16">
      <c r="A6531" t="str">
        <f t="shared" si="102"/>
        <v>430</v>
      </c>
      <c r="B6531" t="str">
        <f>VLOOKUP(A6531,[11]Sheet3!$D$3:$E$46,2,0)</f>
        <v>Coimbatore/North</v>
      </c>
      <c r="C6531" t="s">
        <v>12399</v>
      </c>
      <c r="D6531" s="2">
        <v>44046</v>
      </c>
      <c r="E6531" t="s">
        <v>12400</v>
      </c>
      <c r="F6531" t="s">
        <v>12401</v>
      </c>
      <c r="G6531" t="s">
        <v>115</v>
      </c>
      <c r="I6531" t="s">
        <v>28</v>
      </c>
      <c r="J6531">
        <v>18</v>
      </c>
      <c r="K6531">
        <v>2600</v>
      </c>
      <c r="M6531">
        <v>234</v>
      </c>
      <c r="N6531">
        <v>234</v>
      </c>
      <c r="P6531" t="s">
        <v>120</v>
      </c>
    </row>
    <row r="6532" spans="1:16">
      <c r="A6532" t="str">
        <f t="shared" si="102"/>
        <v>430</v>
      </c>
      <c r="B6532" t="str">
        <f>VLOOKUP(A6532,[11]Sheet3!$D$3:$E$46,2,0)</f>
        <v>Coimbatore/North</v>
      </c>
      <c r="C6532" t="s">
        <v>12402</v>
      </c>
      <c r="D6532" s="2">
        <v>44046</v>
      </c>
      <c r="E6532" t="s">
        <v>1566</v>
      </c>
      <c r="F6532" t="s">
        <v>1567</v>
      </c>
      <c r="G6532" t="s">
        <v>115</v>
      </c>
      <c r="I6532" t="s">
        <v>28</v>
      </c>
      <c r="J6532">
        <v>18</v>
      </c>
      <c r="K6532">
        <v>2600</v>
      </c>
      <c r="M6532">
        <v>234</v>
      </c>
      <c r="N6532">
        <v>234</v>
      </c>
      <c r="P6532" t="s">
        <v>120</v>
      </c>
    </row>
    <row r="6533" spans="1:16">
      <c r="A6533" t="str">
        <f t="shared" si="102"/>
        <v>430</v>
      </c>
      <c r="B6533" t="str">
        <f>VLOOKUP(A6533,[11]Sheet3!$D$3:$E$46,2,0)</f>
        <v>Coimbatore/North</v>
      </c>
      <c r="C6533" t="s">
        <v>12403</v>
      </c>
      <c r="D6533" s="2">
        <v>44046</v>
      </c>
      <c r="G6533" t="s">
        <v>115</v>
      </c>
      <c r="I6533" t="s">
        <v>28</v>
      </c>
      <c r="J6533">
        <v>18</v>
      </c>
      <c r="K6533">
        <v>2600</v>
      </c>
      <c r="M6533">
        <v>234</v>
      </c>
      <c r="N6533">
        <v>234</v>
      </c>
      <c r="P6533" t="s">
        <v>95</v>
      </c>
    </row>
    <row r="6534" spans="1:16">
      <c r="A6534" t="str">
        <f t="shared" si="102"/>
        <v>430</v>
      </c>
      <c r="B6534" t="str">
        <f>VLOOKUP(A6534,[11]Sheet3!$D$3:$E$46,2,0)</f>
        <v>Coimbatore/North</v>
      </c>
      <c r="C6534" t="s">
        <v>12404</v>
      </c>
      <c r="D6534" s="2">
        <v>44046</v>
      </c>
      <c r="G6534" t="s">
        <v>115</v>
      </c>
      <c r="I6534" t="s">
        <v>28</v>
      </c>
      <c r="J6534">
        <v>18</v>
      </c>
      <c r="K6534">
        <v>2600</v>
      </c>
      <c r="M6534">
        <v>234</v>
      </c>
      <c r="N6534">
        <v>234</v>
      </c>
      <c r="P6534" t="s">
        <v>95</v>
      </c>
    </row>
    <row r="6535" spans="1:16">
      <c r="A6535" t="str">
        <f t="shared" si="102"/>
        <v>430</v>
      </c>
      <c r="B6535" t="str">
        <f>VLOOKUP(A6535,[11]Sheet3!$D$3:$E$46,2,0)</f>
        <v>Coimbatore/North</v>
      </c>
      <c r="C6535" t="s">
        <v>12405</v>
      </c>
      <c r="D6535" s="2">
        <v>44046</v>
      </c>
      <c r="E6535" t="s">
        <v>12200</v>
      </c>
      <c r="F6535" t="s">
        <v>12201</v>
      </c>
      <c r="G6535" t="s">
        <v>115</v>
      </c>
      <c r="I6535" t="s">
        <v>28</v>
      </c>
      <c r="J6535">
        <v>18</v>
      </c>
      <c r="K6535">
        <v>2600</v>
      </c>
      <c r="M6535">
        <v>234</v>
      </c>
      <c r="N6535">
        <v>234</v>
      </c>
      <c r="P6535" t="s">
        <v>120</v>
      </c>
    </row>
    <row r="6536" spans="1:16">
      <c r="A6536" t="str">
        <f t="shared" si="102"/>
        <v>430</v>
      </c>
      <c r="B6536" t="str">
        <f>VLOOKUP(A6536,[11]Sheet3!$D$3:$E$46,2,0)</f>
        <v>Coimbatore/North</v>
      </c>
      <c r="C6536" t="s">
        <v>12406</v>
      </c>
      <c r="D6536" s="2">
        <v>44046</v>
      </c>
      <c r="E6536" t="s">
        <v>12393</v>
      </c>
      <c r="F6536" t="s">
        <v>12394</v>
      </c>
      <c r="G6536" t="s">
        <v>115</v>
      </c>
      <c r="I6536" t="s">
        <v>28</v>
      </c>
      <c r="J6536">
        <v>18</v>
      </c>
      <c r="K6536">
        <v>2600</v>
      </c>
      <c r="M6536">
        <v>234</v>
      </c>
      <c r="N6536">
        <v>234</v>
      </c>
      <c r="P6536" t="s">
        <v>120</v>
      </c>
    </row>
    <row r="6537" spans="1:16">
      <c r="A6537" t="str">
        <f t="shared" si="102"/>
        <v>430</v>
      </c>
      <c r="B6537" t="str">
        <f>VLOOKUP(A6537,[11]Sheet3!$D$3:$E$46,2,0)</f>
        <v>Coimbatore/North</v>
      </c>
      <c r="C6537" t="s">
        <v>12407</v>
      </c>
      <c r="D6537" s="2">
        <v>44046</v>
      </c>
      <c r="G6537" t="s">
        <v>115</v>
      </c>
      <c r="I6537" t="s">
        <v>28</v>
      </c>
      <c r="J6537">
        <v>18</v>
      </c>
      <c r="K6537">
        <v>2600</v>
      </c>
      <c r="M6537">
        <v>234</v>
      </c>
      <c r="N6537">
        <v>234</v>
      </c>
      <c r="P6537" t="s">
        <v>95</v>
      </c>
    </row>
    <row r="6538" spans="1:16">
      <c r="A6538" t="str">
        <f t="shared" si="102"/>
        <v>430</v>
      </c>
      <c r="B6538" t="str">
        <f>VLOOKUP(A6538,[11]Sheet3!$D$3:$E$46,2,0)</f>
        <v>Coimbatore/North</v>
      </c>
      <c r="C6538" t="s">
        <v>12408</v>
      </c>
      <c r="D6538" s="2">
        <v>44046</v>
      </c>
      <c r="E6538" t="s">
        <v>11979</v>
      </c>
      <c r="F6538" t="s">
        <v>11980</v>
      </c>
      <c r="G6538" t="s">
        <v>115</v>
      </c>
      <c r="I6538" t="s">
        <v>28</v>
      </c>
      <c r="J6538">
        <v>18</v>
      </c>
      <c r="K6538">
        <v>2600</v>
      </c>
      <c r="M6538">
        <v>234</v>
      </c>
      <c r="N6538">
        <v>234</v>
      </c>
      <c r="P6538" t="s">
        <v>120</v>
      </c>
    </row>
    <row r="6539" spans="1:16">
      <c r="A6539" t="str">
        <f t="shared" si="102"/>
        <v>430</v>
      </c>
      <c r="B6539" t="str">
        <f>VLOOKUP(A6539,[11]Sheet3!$D$3:$E$46,2,0)</f>
        <v>Coimbatore/North</v>
      </c>
      <c r="C6539" t="s">
        <v>12409</v>
      </c>
      <c r="D6539" s="2">
        <v>44046</v>
      </c>
      <c r="E6539" t="s">
        <v>12410</v>
      </c>
      <c r="F6539" t="s">
        <v>12411</v>
      </c>
      <c r="G6539" t="s">
        <v>115</v>
      </c>
      <c r="I6539" t="s">
        <v>28</v>
      </c>
      <c r="J6539">
        <v>18</v>
      </c>
      <c r="K6539">
        <v>2600</v>
      </c>
      <c r="M6539">
        <v>234</v>
      </c>
      <c r="N6539">
        <v>234</v>
      </c>
      <c r="P6539" t="s">
        <v>120</v>
      </c>
    </row>
    <row r="6540" spans="1:16">
      <c r="A6540" t="str">
        <f t="shared" si="102"/>
        <v>430</v>
      </c>
      <c r="B6540" t="str">
        <f>VLOOKUP(A6540,[11]Sheet3!$D$3:$E$46,2,0)</f>
        <v>Coimbatore/North</v>
      </c>
      <c r="C6540" t="s">
        <v>12412</v>
      </c>
      <c r="D6540" s="2">
        <v>44046</v>
      </c>
      <c r="E6540" t="s">
        <v>12200</v>
      </c>
      <c r="F6540" t="s">
        <v>12201</v>
      </c>
      <c r="G6540" t="s">
        <v>115</v>
      </c>
      <c r="I6540" t="s">
        <v>28</v>
      </c>
      <c r="J6540">
        <v>18</v>
      </c>
      <c r="K6540">
        <v>2600</v>
      </c>
      <c r="M6540">
        <v>234</v>
      </c>
      <c r="N6540">
        <v>234</v>
      </c>
      <c r="P6540" t="s">
        <v>120</v>
      </c>
    </row>
    <row r="6541" spans="1:16">
      <c r="A6541" t="str">
        <f t="shared" si="102"/>
        <v>430</v>
      </c>
      <c r="B6541" t="str">
        <f>VLOOKUP(A6541,[11]Sheet3!$D$3:$E$46,2,0)</f>
        <v>Coimbatore/North</v>
      </c>
      <c r="C6541" t="s">
        <v>12413</v>
      </c>
      <c r="D6541" s="2">
        <v>44046</v>
      </c>
      <c r="E6541" t="s">
        <v>12200</v>
      </c>
      <c r="F6541" t="s">
        <v>12201</v>
      </c>
      <c r="G6541" t="s">
        <v>115</v>
      </c>
      <c r="I6541" t="s">
        <v>28</v>
      </c>
      <c r="J6541">
        <v>18</v>
      </c>
      <c r="K6541">
        <v>2600</v>
      </c>
      <c r="M6541">
        <v>234</v>
      </c>
      <c r="N6541">
        <v>234</v>
      </c>
      <c r="P6541" t="s">
        <v>120</v>
      </c>
    </row>
    <row r="6542" spans="1:16">
      <c r="A6542" t="str">
        <f t="shared" si="102"/>
        <v>430</v>
      </c>
      <c r="B6542" t="str">
        <f>VLOOKUP(A6542,[11]Sheet3!$D$3:$E$46,2,0)</f>
        <v>Coimbatore/North</v>
      </c>
      <c r="C6542" t="s">
        <v>12414</v>
      </c>
      <c r="D6542" s="2">
        <v>44046</v>
      </c>
      <c r="E6542" t="s">
        <v>12415</v>
      </c>
      <c r="F6542" t="s">
        <v>12416</v>
      </c>
      <c r="G6542" t="s">
        <v>115</v>
      </c>
      <c r="I6542" t="s">
        <v>28</v>
      </c>
      <c r="J6542">
        <v>18</v>
      </c>
      <c r="K6542">
        <v>2600</v>
      </c>
      <c r="M6542">
        <v>234</v>
      </c>
      <c r="N6542">
        <v>234</v>
      </c>
      <c r="P6542" t="s">
        <v>120</v>
      </c>
    </row>
    <row r="6543" spans="1:16">
      <c r="A6543" t="str">
        <f t="shared" si="102"/>
        <v>430</v>
      </c>
      <c r="B6543" t="str">
        <f>VLOOKUP(A6543,[11]Sheet3!$D$3:$E$46,2,0)</f>
        <v>Coimbatore/North</v>
      </c>
      <c r="C6543" t="s">
        <v>12417</v>
      </c>
      <c r="D6543" s="2">
        <v>44046</v>
      </c>
      <c r="G6543" t="s">
        <v>115</v>
      </c>
      <c r="I6543" t="s">
        <v>28</v>
      </c>
      <c r="J6543">
        <v>18</v>
      </c>
      <c r="K6543">
        <v>2600</v>
      </c>
      <c r="M6543">
        <v>234</v>
      </c>
      <c r="N6543">
        <v>234</v>
      </c>
      <c r="P6543" t="s">
        <v>95</v>
      </c>
    </row>
    <row r="6544" spans="1:16">
      <c r="A6544" t="str">
        <f t="shared" si="102"/>
        <v>430</v>
      </c>
      <c r="B6544" t="str">
        <f>VLOOKUP(A6544,[11]Sheet3!$D$3:$E$46,2,0)</f>
        <v>Coimbatore/North</v>
      </c>
      <c r="C6544" t="s">
        <v>12418</v>
      </c>
      <c r="D6544" s="2">
        <v>44046</v>
      </c>
      <c r="E6544" t="s">
        <v>12419</v>
      </c>
      <c r="F6544" t="s">
        <v>12420</v>
      </c>
      <c r="G6544" t="s">
        <v>115</v>
      </c>
      <c r="I6544" t="s">
        <v>28</v>
      </c>
      <c r="J6544">
        <v>18</v>
      </c>
      <c r="K6544">
        <v>2600</v>
      </c>
      <c r="M6544">
        <v>234</v>
      </c>
      <c r="N6544">
        <v>234</v>
      </c>
      <c r="P6544" t="s">
        <v>120</v>
      </c>
    </row>
    <row r="6545" spans="1:16">
      <c r="A6545" t="str">
        <f t="shared" si="102"/>
        <v>430</v>
      </c>
      <c r="B6545" t="str">
        <f>VLOOKUP(A6545,[11]Sheet3!$D$3:$E$46,2,0)</f>
        <v>Coimbatore/North</v>
      </c>
      <c r="C6545" t="s">
        <v>12421</v>
      </c>
      <c r="D6545" s="2">
        <v>44046</v>
      </c>
      <c r="E6545" t="s">
        <v>12200</v>
      </c>
      <c r="F6545" t="s">
        <v>12201</v>
      </c>
      <c r="G6545" t="s">
        <v>115</v>
      </c>
      <c r="I6545" t="s">
        <v>28</v>
      </c>
      <c r="J6545">
        <v>18</v>
      </c>
      <c r="K6545">
        <v>2600</v>
      </c>
      <c r="M6545">
        <v>234</v>
      </c>
      <c r="N6545">
        <v>234</v>
      </c>
      <c r="P6545" t="s">
        <v>120</v>
      </c>
    </row>
    <row r="6546" spans="1:16">
      <c r="A6546" t="str">
        <f t="shared" si="102"/>
        <v>426</v>
      </c>
      <c r="B6546" t="str">
        <f>VLOOKUP(A6546,[11]Sheet3!$D$3:$E$46,2,0)</f>
        <v>Erode</v>
      </c>
      <c r="C6546" t="s">
        <v>12422</v>
      </c>
      <c r="D6546" s="2">
        <v>44046</v>
      </c>
      <c r="G6546" t="s">
        <v>115</v>
      </c>
      <c r="I6546" t="s">
        <v>28</v>
      </c>
      <c r="J6546">
        <v>18</v>
      </c>
      <c r="K6546">
        <v>2600</v>
      </c>
      <c r="M6546">
        <v>234</v>
      </c>
      <c r="N6546">
        <v>234</v>
      </c>
      <c r="P6546" t="s">
        <v>95</v>
      </c>
    </row>
    <row r="6547" spans="1:16">
      <c r="A6547" t="str">
        <f t="shared" si="102"/>
        <v>426</v>
      </c>
      <c r="B6547" t="str">
        <f>VLOOKUP(A6547,[11]Sheet3!$D$3:$E$46,2,0)</f>
        <v>Erode</v>
      </c>
      <c r="C6547" t="s">
        <v>12423</v>
      </c>
      <c r="D6547" s="2">
        <v>44046</v>
      </c>
      <c r="E6547" t="s">
        <v>12424</v>
      </c>
      <c r="F6547" t="s">
        <v>12425</v>
      </c>
      <c r="G6547" t="s">
        <v>115</v>
      </c>
      <c r="I6547" t="s">
        <v>28</v>
      </c>
      <c r="J6547">
        <v>18</v>
      </c>
      <c r="K6547">
        <v>2600</v>
      </c>
      <c r="M6547">
        <v>234</v>
      </c>
      <c r="N6547">
        <v>234</v>
      </c>
      <c r="P6547" t="s">
        <v>120</v>
      </c>
    </row>
    <row r="6548" spans="1:16">
      <c r="A6548" t="str">
        <f t="shared" si="102"/>
        <v>426</v>
      </c>
      <c r="B6548" t="str">
        <f>VLOOKUP(A6548,[11]Sheet3!$D$3:$E$46,2,0)</f>
        <v>Erode</v>
      </c>
      <c r="C6548" t="s">
        <v>12426</v>
      </c>
      <c r="D6548" s="2">
        <v>44046</v>
      </c>
      <c r="G6548" t="s">
        <v>115</v>
      </c>
      <c r="I6548" t="s">
        <v>28</v>
      </c>
      <c r="J6548">
        <v>18</v>
      </c>
      <c r="K6548">
        <v>2600</v>
      </c>
      <c r="M6548">
        <v>234</v>
      </c>
      <c r="N6548">
        <v>234</v>
      </c>
      <c r="P6548" t="s">
        <v>95</v>
      </c>
    </row>
    <row r="6549" spans="1:16">
      <c r="A6549" t="str">
        <f t="shared" si="102"/>
        <v>426</v>
      </c>
      <c r="B6549" t="str">
        <f>VLOOKUP(A6549,[11]Sheet3!$D$3:$E$46,2,0)</f>
        <v>Erode</v>
      </c>
      <c r="C6549" t="s">
        <v>12427</v>
      </c>
      <c r="D6549" s="2">
        <v>44046</v>
      </c>
      <c r="G6549" t="s">
        <v>115</v>
      </c>
      <c r="I6549" t="s">
        <v>28</v>
      </c>
      <c r="J6549">
        <v>18</v>
      </c>
      <c r="K6549">
        <v>2600</v>
      </c>
      <c r="M6549">
        <v>234</v>
      </c>
      <c r="N6549">
        <v>234</v>
      </c>
      <c r="P6549" t="s">
        <v>95</v>
      </c>
    </row>
    <row r="6550" spans="1:16">
      <c r="A6550" t="str">
        <f t="shared" si="102"/>
        <v>426</v>
      </c>
      <c r="B6550" t="str">
        <f>VLOOKUP(A6550,[11]Sheet3!$D$3:$E$46,2,0)</f>
        <v>Erode</v>
      </c>
      <c r="C6550" t="s">
        <v>12428</v>
      </c>
      <c r="D6550" s="2">
        <v>44046</v>
      </c>
      <c r="E6550" t="s">
        <v>12429</v>
      </c>
      <c r="F6550" t="s">
        <v>12430</v>
      </c>
      <c r="G6550" t="s">
        <v>115</v>
      </c>
      <c r="I6550" t="s">
        <v>28</v>
      </c>
      <c r="J6550">
        <v>18</v>
      </c>
      <c r="K6550">
        <v>2600</v>
      </c>
      <c r="M6550">
        <v>234</v>
      </c>
      <c r="N6550">
        <v>234</v>
      </c>
      <c r="P6550" t="s">
        <v>120</v>
      </c>
    </row>
    <row r="6551" spans="1:16">
      <c r="A6551" t="str">
        <f t="shared" si="102"/>
        <v>426</v>
      </c>
      <c r="B6551" t="str">
        <f>VLOOKUP(A6551,[11]Sheet3!$D$3:$E$46,2,0)</f>
        <v>Erode</v>
      </c>
      <c r="C6551" t="s">
        <v>12431</v>
      </c>
      <c r="D6551" s="2">
        <v>44046</v>
      </c>
      <c r="G6551" t="s">
        <v>115</v>
      </c>
      <c r="I6551" t="s">
        <v>28</v>
      </c>
      <c r="J6551">
        <v>18</v>
      </c>
      <c r="K6551">
        <v>2600</v>
      </c>
      <c r="M6551">
        <v>234</v>
      </c>
      <c r="N6551">
        <v>234</v>
      </c>
      <c r="P6551" t="s">
        <v>95</v>
      </c>
    </row>
    <row r="6552" spans="1:16">
      <c r="A6552" t="str">
        <f t="shared" si="102"/>
        <v>426</v>
      </c>
      <c r="B6552" t="str">
        <f>VLOOKUP(A6552,[11]Sheet3!$D$3:$E$46,2,0)</f>
        <v>Erode</v>
      </c>
      <c r="C6552" t="s">
        <v>12432</v>
      </c>
      <c r="D6552" s="2">
        <v>44046</v>
      </c>
      <c r="E6552" t="s">
        <v>12433</v>
      </c>
      <c r="F6552" t="s">
        <v>12434</v>
      </c>
      <c r="G6552" t="s">
        <v>115</v>
      </c>
      <c r="I6552" t="s">
        <v>28</v>
      </c>
      <c r="J6552">
        <v>18</v>
      </c>
      <c r="K6552">
        <v>2600</v>
      </c>
      <c r="M6552">
        <v>234</v>
      </c>
      <c r="N6552">
        <v>234</v>
      </c>
      <c r="P6552" t="s">
        <v>120</v>
      </c>
    </row>
    <row r="6553" spans="1:16">
      <c r="A6553" t="str">
        <f t="shared" si="102"/>
        <v>426</v>
      </c>
      <c r="B6553" t="str">
        <f>VLOOKUP(A6553,[11]Sheet3!$D$3:$E$46,2,0)</f>
        <v>Erode</v>
      </c>
      <c r="C6553" t="s">
        <v>12435</v>
      </c>
      <c r="D6553" s="2">
        <v>44046</v>
      </c>
      <c r="E6553" t="s">
        <v>12436</v>
      </c>
      <c r="F6553" t="s">
        <v>12437</v>
      </c>
      <c r="G6553" t="s">
        <v>115</v>
      </c>
      <c r="I6553" t="s">
        <v>28</v>
      </c>
      <c r="J6553">
        <v>18</v>
      </c>
      <c r="K6553">
        <v>2600</v>
      </c>
      <c r="M6553">
        <v>234</v>
      </c>
      <c r="N6553">
        <v>234</v>
      </c>
      <c r="P6553" t="s">
        <v>120</v>
      </c>
    </row>
    <row r="6554" spans="1:16">
      <c r="A6554" t="str">
        <f t="shared" si="102"/>
        <v>426</v>
      </c>
      <c r="B6554" t="str">
        <f>VLOOKUP(A6554,[11]Sheet3!$D$3:$E$46,2,0)</f>
        <v>Erode</v>
      </c>
      <c r="C6554" t="s">
        <v>12438</v>
      </c>
      <c r="D6554" s="2">
        <v>44046</v>
      </c>
      <c r="E6554" t="s">
        <v>12439</v>
      </c>
      <c r="F6554" t="s">
        <v>12440</v>
      </c>
      <c r="G6554" t="s">
        <v>115</v>
      </c>
      <c r="I6554" t="s">
        <v>28</v>
      </c>
      <c r="J6554">
        <v>18</v>
      </c>
      <c r="K6554">
        <v>2600</v>
      </c>
      <c r="M6554">
        <v>234</v>
      </c>
      <c r="N6554">
        <v>234</v>
      </c>
      <c r="P6554" t="s">
        <v>120</v>
      </c>
    </row>
    <row r="6555" spans="1:16">
      <c r="A6555" t="str">
        <f t="shared" si="102"/>
        <v>426</v>
      </c>
      <c r="B6555" t="str">
        <f>VLOOKUP(A6555,[11]Sheet3!$D$3:$E$46,2,0)</f>
        <v>Erode</v>
      </c>
      <c r="C6555" t="s">
        <v>12441</v>
      </c>
      <c r="D6555" s="2">
        <v>44046</v>
      </c>
      <c r="E6555" t="s">
        <v>12442</v>
      </c>
      <c r="F6555" t="s">
        <v>12443</v>
      </c>
      <c r="G6555" t="s">
        <v>115</v>
      </c>
      <c r="I6555" t="s">
        <v>28</v>
      </c>
      <c r="J6555">
        <v>18</v>
      </c>
      <c r="K6555">
        <v>2600</v>
      </c>
      <c r="M6555">
        <v>234</v>
      </c>
      <c r="N6555">
        <v>234</v>
      </c>
      <c r="P6555" t="s">
        <v>120</v>
      </c>
    </row>
    <row r="6556" spans="1:16">
      <c r="A6556" t="str">
        <f t="shared" si="102"/>
        <v>426</v>
      </c>
      <c r="B6556" t="str">
        <f>VLOOKUP(A6556,[11]Sheet3!$D$3:$E$46,2,0)</f>
        <v>Erode</v>
      </c>
      <c r="C6556" t="s">
        <v>12444</v>
      </c>
      <c r="D6556" s="2">
        <v>44046</v>
      </c>
      <c r="E6556" t="s">
        <v>12445</v>
      </c>
      <c r="F6556" t="s">
        <v>12446</v>
      </c>
      <c r="G6556" t="s">
        <v>115</v>
      </c>
      <c r="I6556" t="s">
        <v>28</v>
      </c>
      <c r="J6556">
        <v>18</v>
      </c>
      <c r="K6556">
        <v>2600</v>
      </c>
      <c r="M6556">
        <v>234</v>
      </c>
      <c r="N6556">
        <v>234</v>
      </c>
      <c r="P6556" t="s">
        <v>120</v>
      </c>
    </row>
    <row r="6557" spans="1:16">
      <c r="A6557" t="str">
        <f t="shared" si="102"/>
        <v>426</v>
      </c>
      <c r="B6557" t="str">
        <f>VLOOKUP(A6557,[11]Sheet3!$D$3:$E$46,2,0)</f>
        <v>Erode</v>
      </c>
      <c r="C6557" t="s">
        <v>12447</v>
      </c>
      <c r="D6557" s="2">
        <v>44046</v>
      </c>
      <c r="E6557" t="s">
        <v>12448</v>
      </c>
      <c r="F6557" t="s">
        <v>12449</v>
      </c>
      <c r="G6557" t="s">
        <v>115</v>
      </c>
      <c r="I6557" t="s">
        <v>28</v>
      </c>
      <c r="J6557">
        <v>18</v>
      </c>
      <c r="K6557">
        <v>2600</v>
      </c>
      <c r="M6557">
        <v>234</v>
      </c>
      <c r="N6557">
        <v>234</v>
      </c>
      <c r="P6557" t="s">
        <v>120</v>
      </c>
    </row>
    <row r="6558" spans="1:16">
      <c r="A6558" t="str">
        <f t="shared" si="102"/>
        <v>426</v>
      </c>
      <c r="B6558" t="str">
        <f>VLOOKUP(A6558,[11]Sheet3!$D$3:$E$46,2,0)</f>
        <v>Erode</v>
      </c>
      <c r="C6558" t="s">
        <v>12450</v>
      </c>
      <c r="D6558" s="2">
        <v>44046</v>
      </c>
      <c r="E6558" t="s">
        <v>1318</v>
      </c>
      <c r="F6558" t="s">
        <v>1319</v>
      </c>
      <c r="G6558" t="s">
        <v>115</v>
      </c>
      <c r="I6558" t="s">
        <v>28</v>
      </c>
      <c r="J6558">
        <v>18</v>
      </c>
      <c r="K6558">
        <v>2600</v>
      </c>
      <c r="M6558">
        <v>234</v>
      </c>
      <c r="N6558">
        <v>234</v>
      </c>
      <c r="P6558" t="s">
        <v>120</v>
      </c>
    </row>
    <row r="6559" spans="1:16">
      <c r="A6559" t="str">
        <f t="shared" si="102"/>
        <v>426</v>
      </c>
      <c r="B6559" t="str">
        <f>VLOOKUP(A6559,[11]Sheet3!$D$3:$E$46,2,0)</f>
        <v>Erode</v>
      </c>
      <c r="C6559" t="s">
        <v>12451</v>
      </c>
      <c r="D6559" s="2">
        <v>44046</v>
      </c>
      <c r="G6559" t="s">
        <v>115</v>
      </c>
      <c r="I6559" t="s">
        <v>28</v>
      </c>
      <c r="J6559">
        <v>18</v>
      </c>
      <c r="K6559">
        <v>2600</v>
      </c>
      <c r="M6559">
        <v>234</v>
      </c>
      <c r="N6559">
        <v>234</v>
      </c>
      <c r="P6559" t="s">
        <v>95</v>
      </c>
    </row>
    <row r="6560" spans="1:16">
      <c r="A6560" t="str">
        <f t="shared" si="102"/>
        <v>426</v>
      </c>
      <c r="B6560" t="str">
        <f>VLOOKUP(A6560,[11]Sheet3!$D$3:$E$46,2,0)</f>
        <v>Erode</v>
      </c>
      <c r="C6560" t="s">
        <v>12452</v>
      </c>
      <c r="D6560" s="2">
        <v>44046</v>
      </c>
      <c r="E6560" t="s">
        <v>12453</v>
      </c>
      <c r="F6560" t="s">
        <v>12454</v>
      </c>
      <c r="G6560" t="s">
        <v>115</v>
      </c>
      <c r="I6560" t="s">
        <v>28</v>
      </c>
      <c r="J6560">
        <v>18</v>
      </c>
      <c r="K6560">
        <v>2600</v>
      </c>
      <c r="M6560">
        <v>234</v>
      </c>
      <c r="N6560">
        <v>234</v>
      </c>
      <c r="P6560" t="s">
        <v>120</v>
      </c>
    </row>
    <row r="6561" spans="1:16">
      <c r="A6561" t="str">
        <f t="shared" si="102"/>
        <v>426</v>
      </c>
      <c r="B6561" t="str">
        <f>VLOOKUP(A6561,[11]Sheet3!$D$3:$E$46,2,0)</f>
        <v>Erode</v>
      </c>
      <c r="C6561" t="s">
        <v>12455</v>
      </c>
      <c r="D6561" s="2">
        <v>44046</v>
      </c>
      <c r="E6561" t="s">
        <v>7681</v>
      </c>
      <c r="F6561" t="s">
        <v>7682</v>
      </c>
      <c r="G6561" t="s">
        <v>115</v>
      </c>
      <c r="I6561" t="s">
        <v>28</v>
      </c>
      <c r="J6561">
        <v>18</v>
      </c>
      <c r="K6561">
        <v>2600</v>
      </c>
      <c r="M6561">
        <v>234</v>
      </c>
      <c r="N6561">
        <v>234</v>
      </c>
      <c r="P6561" t="s">
        <v>120</v>
      </c>
    </row>
    <row r="6562" spans="1:16">
      <c r="A6562" t="str">
        <f t="shared" si="102"/>
        <v>426</v>
      </c>
      <c r="B6562" t="str">
        <f>VLOOKUP(A6562,[11]Sheet3!$D$3:$E$46,2,0)</f>
        <v>Erode</v>
      </c>
      <c r="C6562" t="s">
        <v>12456</v>
      </c>
      <c r="D6562" s="2">
        <v>44046</v>
      </c>
      <c r="E6562" t="s">
        <v>12457</v>
      </c>
      <c r="F6562" t="s">
        <v>12458</v>
      </c>
      <c r="G6562" t="s">
        <v>115</v>
      </c>
      <c r="I6562" t="s">
        <v>28</v>
      </c>
      <c r="J6562">
        <v>18</v>
      </c>
      <c r="K6562">
        <v>2600</v>
      </c>
      <c r="M6562">
        <v>234</v>
      </c>
      <c r="N6562">
        <v>234</v>
      </c>
      <c r="P6562" t="s">
        <v>120</v>
      </c>
    </row>
    <row r="6563" spans="1:16">
      <c r="A6563" t="str">
        <f t="shared" si="102"/>
        <v>426</v>
      </c>
      <c r="B6563" t="str">
        <f>VLOOKUP(A6563,[11]Sheet3!$D$3:$E$46,2,0)</f>
        <v>Erode</v>
      </c>
      <c r="C6563" t="s">
        <v>12459</v>
      </c>
      <c r="D6563" s="2">
        <v>44046</v>
      </c>
      <c r="E6563" t="s">
        <v>12460</v>
      </c>
      <c r="F6563" t="s">
        <v>12461</v>
      </c>
      <c r="G6563" t="s">
        <v>115</v>
      </c>
      <c r="I6563" t="s">
        <v>28</v>
      </c>
      <c r="J6563">
        <v>18</v>
      </c>
      <c r="K6563">
        <v>2600</v>
      </c>
      <c r="M6563">
        <v>234</v>
      </c>
      <c r="N6563">
        <v>234</v>
      </c>
      <c r="P6563" t="s">
        <v>120</v>
      </c>
    </row>
    <row r="6564" spans="1:16">
      <c r="A6564" t="str">
        <f t="shared" si="102"/>
        <v>426</v>
      </c>
      <c r="B6564" t="str">
        <f>VLOOKUP(A6564,[11]Sheet3!$D$3:$E$46,2,0)</f>
        <v>Erode</v>
      </c>
      <c r="C6564" t="s">
        <v>12462</v>
      </c>
      <c r="D6564" s="2">
        <v>44046</v>
      </c>
      <c r="E6564" t="s">
        <v>12463</v>
      </c>
      <c r="F6564" t="s">
        <v>12464</v>
      </c>
      <c r="G6564" t="s">
        <v>115</v>
      </c>
      <c r="I6564" t="s">
        <v>28</v>
      </c>
      <c r="J6564">
        <v>18</v>
      </c>
      <c r="K6564">
        <v>2600</v>
      </c>
      <c r="M6564">
        <v>234</v>
      </c>
      <c r="N6564">
        <v>234</v>
      </c>
      <c r="P6564" t="s">
        <v>120</v>
      </c>
    </row>
    <row r="6565" spans="1:16">
      <c r="A6565" t="str">
        <f t="shared" si="102"/>
        <v>426</v>
      </c>
      <c r="B6565" t="str">
        <f>VLOOKUP(A6565,[11]Sheet3!$D$3:$E$46,2,0)</f>
        <v>Erode</v>
      </c>
      <c r="C6565" t="s">
        <v>12465</v>
      </c>
      <c r="D6565" s="2">
        <v>44046</v>
      </c>
      <c r="E6565" t="s">
        <v>12466</v>
      </c>
      <c r="F6565" t="s">
        <v>12467</v>
      </c>
      <c r="G6565" t="s">
        <v>115</v>
      </c>
      <c r="I6565" t="s">
        <v>28</v>
      </c>
      <c r="J6565">
        <v>18</v>
      </c>
      <c r="K6565">
        <v>2600</v>
      </c>
      <c r="M6565">
        <v>234</v>
      </c>
      <c r="N6565">
        <v>234</v>
      </c>
      <c r="P6565" t="s">
        <v>120</v>
      </c>
    </row>
    <row r="6566" spans="1:16">
      <c r="A6566" t="str">
        <f t="shared" si="102"/>
        <v>426</v>
      </c>
      <c r="B6566" t="str">
        <f>VLOOKUP(A6566,[11]Sheet3!$D$3:$E$46,2,0)</f>
        <v>Erode</v>
      </c>
      <c r="C6566" t="s">
        <v>12468</v>
      </c>
      <c r="D6566" s="2">
        <v>44046</v>
      </c>
      <c r="E6566" t="s">
        <v>12469</v>
      </c>
      <c r="F6566" t="s">
        <v>12470</v>
      </c>
      <c r="G6566" t="s">
        <v>115</v>
      </c>
      <c r="I6566" t="s">
        <v>28</v>
      </c>
      <c r="J6566">
        <v>18</v>
      </c>
      <c r="K6566">
        <v>2600</v>
      </c>
      <c r="M6566">
        <v>234</v>
      </c>
      <c r="N6566">
        <v>234</v>
      </c>
      <c r="P6566" t="s">
        <v>120</v>
      </c>
    </row>
    <row r="6567" spans="1:16">
      <c r="A6567" t="str">
        <f t="shared" si="102"/>
        <v>426</v>
      </c>
      <c r="B6567" t="str">
        <f>VLOOKUP(A6567,[11]Sheet3!$D$3:$E$46,2,0)</f>
        <v>Erode</v>
      </c>
      <c r="C6567" t="s">
        <v>12471</v>
      </c>
      <c r="D6567" s="2">
        <v>44046</v>
      </c>
      <c r="E6567" t="s">
        <v>12472</v>
      </c>
      <c r="F6567" t="s">
        <v>12473</v>
      </c>
      <c r="G6567" t="s">
        <v>115</v>
      </c>
      <c r="I6567" t="s">
        <v>28</v>
      </c>
      <c r="J6567">
        <v>18</v>
      </c>
      <c r="K6567">
        <v>2600</v>
      </c>
      <c r="M6567">
        <v>234</v>
      </c>
      <c r="N6567">
        <v>234</v>
      </c>
      <c r="P6567" t="s">
        <v>120</v>
      </c>
    </row>
    <row r="6568" spans="1:16">
      <c r="A6568" t="str">
        <f t="shared" si="102"/>
        <v>426</v>
      </c>
      <c r="B6568" t="str">
        <f>VLOOKUP(A6568,[11]Sheet3!$D$3:$E$46,2,0)</f>
        <v>Erode</v>
      </c>
      <c r="C6568" t="s">
        <v>12474</v>
      </c>
      <c r="D6568" s="2">
        <v>44046</v>
      </c>
      <c r="E6568" t="s">
        <v>12475</v>
      </c>
      <c r="F6568" t="s">
        <v>12476</v>
      </c>
      <c r="G6568" t="s">
        <v>115</v>
      </c>
      <c r="I6568" t="s">
        <v>28</v>
      </c>
      <c r="J6568">
        <v>18</v>
      </c>
      <c r="K6568">
        <v>2600</v>
      </c>
      <c r="M6568">
        <v>234</v>
      </c>
      <c r="N6568">
        <v>234</v>
      </c>
      <c r="P6568" t="s">
        <v>120</v>
      </c>
    </row>
    <row r="6569" spans="1:16">
      <c r="A6569" t="str">
        <f t="shared" si="102"/>
        <v>426</v>
      </c>
      <c r="B6569" t="str">
        <f>VLOOKUP(A6569,[11]Sheet3!$D$3:$E$46,2,0)</f>
        <v>Erode</v>
      </c>
      <c r="C6569" t="s">
        <v>12477</v>
      </c>
      <c r="D6569" s="2">
        <v>44046</v>
      </c>
      <c r="E6569" t="s">
        <v>12478</v>
      </c>
      <c r="F6569" t="s">
        <v>12479</v>
      </c>
      <c r="G6569" t="s">
        <v>115</v>
      </c>
      <c r="I6569" t="s">
        <v>28</v>
      </c>
      <c r="J6569">
        <v>18</v>
      </c>
      <c r="K6569">
        <v>2600</v>
      </c>
      <c r="M6569">
        <v>234</v>
      </c>
      <c r="N6569">
        <v>234</v>
      </c>
      <c r="P6569" t="s">
        <v>120</v>
      </c>
    </row>
    <row r="6570" spans="1:16">
      <c r="A6570" t="str">
        <f t="shared" si="102"/>
        <v>426</v>
      </c>
      <c r="B6570" t="str">
        <f>VLOOKUP(A6570,[11]Sheet3!$D$3:$E$46,2,0)</f>
        <v>Erode</v>
      </c>
      <c r="C6570" t="s">
        <v>12480</v>
      </c>
      <c r="D6570" s="2">
        <v>44046</v>
      </c>
      <c r="E6570" t="s">
        <v>12481</v>
      </c>
      <c r="F6570" t="s">
        <v>12482</v>
      </c>
      <c r="G6570" t="s">
        <v>115</v>
      </c>
      <c r="I6570" t="s">
        <v>28</v>
      </c>
      <c r="J6570">
        <v>18</v>
      </c>
      <c r="K6570">
        <v>2600</v>
      </c>
      <c r="M6570">
        <v>234</v>
      </c>
      <c r="N6570">
        <v>234</v>
      </c>
      <c r="P6570" t="s">
        <v>120</v>
      </c>
    </row>
    <row r="6571" spans="1:16">
      <c r="A6571" t="str">
        <f t="shared" si="102"/>
        <v>426</v>
      </c>
      <c r="B6571" t="str">
        <f>VLOOKUP(A6571,[11]Sheet3!$D$3:$E$46,2,0)</f>
        <v>Erode</v>
      </c>
      <c r="C6571" t="s">
        <v>12483</v>
      </c>
      <c r="D6571" s="2">
        <v>44046</v>
      </c>
      <c r="E6571" t="s">
        <v>12484</v>
      </c>
      <c r="F6571" t="s">
        <v>12485</v>
      </c>
      <c r="G6571" t="s">
        <v>115</v>
      </c>
      <c r="I6571" t="s">
        <v>28</v>
      </c>
      <c r="J6571">
        <v>18</v>
      </c>
      <c r="K6571">
        <v>2600</v>
      </c>
      <c r="M6571">
        <v>234</v>
      </c>
      <c r="N6571">
        <v>234</v>
      </c>
      <c r="P6571" t="s">
        <v>120</v>
      </c>
    </row>
    <row r="6572" spans="1:16">
      <c r="A6572" t="str">
        <f t="shared" si="102"/>
        <v>426</v>
      </c>
      <c r="B6572" t="str">
        <f>VLOOKUP(A6572,[11]Sheet3!$D$3:$E$46,2,0)</f>
        <v>Erode</v>
      </c>
      <c r="C6572" t="s">
        <v>12486</v>
      </c>
      <c r="D6572" s="2">
        <v>44046</v>
      </c>
      <c r="G6572" t="s">
        <v>115</v>
      </c>
      <c r="I6572" t="s">
        <v>28</v>
      </c>
      <c r="J6572">
        <v>18</v>
      </c>
      <c r="K6572">
        <v>2600</v>
      </c>
      <c r="M6572">
        <v>234</v>
      </c>
      <c r="N6572">
        <v>234</v>
      </c>
      <c r="P6572" t="s">
        <v>95</v>
      </c>
    </row>
    <row r="6573" spans="1:16">
      <c r="A6573" t="str">
        <f t="shared" si="102"/>
        <v>426</v>
      </c>
      <c r="B6573" t="str">
        <f>VLOOKUP(A6573,[11]Sheet3!$D$3:$E$46,2,0)</f>
        <v>Erode</v>
      </c>
      <c r="C6573" t="s">
        <v>12487</v>
      </c>
      <c r="D6573" s="2">
        <v>44046</v>
      </c>
      <c r="E6573" t="s">
        <v>12488</v>
      </c>
      <c r="F6573" t="s">
        <v>12489</v>
      </c>
      <c r="G6573" t="s">
        <v>115</v>
      </c>
      <c r="I6573" t="s">
        <v>28</v>
      </c>
      <c r="J6573">
        <v>18</v>
      </c>
      <c r="K6573">
        <v>2600</v>
      </c>
      <c r="M6573">
        <v>234</v>
      </c>
      <c r="N6573">
        <v>234</v>
      </c>
      <c r="P6573" t="s">
        <v>120</v>
      </c>
    </row>
    <row r="6574" spans="1:16">
      <c r="A6574" t="str">
        <f t="shared" si="102"/>
        <v>426</v>
      </c>
      <c r="B6574" t="str">
        <f>VLOOKUP(A6574,[11]Sheet3!$D$3:$E$46,2,0)</f>
        <v>Erode</v>
      </c>
      <c r="C6574" t="s">
        <v>12490</v>
      </c>
      <c r="D6574" s="2">
        <v>44046</v>
      </c>
      <c r="E6574" t="s">
        <v>12491</v>
      </c>
      <c r="F6574" t="s">
        <v>12492</v>
      </c>
      <c r="G6574" t="s">
        <v>115</v>
      </c>
      <c r="I6574" t="s">
        <v>28</v>
      </c>
      <c r="J6574">
        <v>18</v>
      </c>
      <c r="K6574">
        <v>2600</v>
      </c>
      <c r="M6574">
        <v>234</v>
      </c>
      <c r="N6574">
        <v>234</v>
      </c>
      <c r="P6574" t="s">
        <v>120</v>
      </c>
    </row>
    <row r="6575" spans="1:16">
      <c r="A6575" t="str">
        <f t="shared" si="102"/>
        <v>426</v>
      </c>
      <c r="B6575" t="str">
        <f>VLOOKUP(A6575,[11]Sheet3!$D$3:$E$46,2,0)</f>
        <v>Erode</v>
      </c>
      <c r="C6575" t="s">
        <v>12493</v>
      </c>
      <c r="D6575" s="2">
        <v>44046</v>
      </c>
      <c r="E6575" t="s">
        <v>12494</v>
      </c>
      <c r="F6575" t="s">
        <v>12495</v>
      </c>
      <c r="G6575" t="s">
        <v>115</v>
      </c>
      <c r="I6575" t="s">
        <v>28</v>
      </c>
      <c r="J6575">
        <v>18</v>
      </c>
      <c r="K6575">
        <v>2600</v>
      </c>
      <c r="M6575">
        <v>234</v>
      </c>
      <c r="N6575">
        <v>234</v>
      </c>
      <c r="P6575" t="s">
        <v>120</v>
      </c>
    </row>
    <row r="6576" spans="1:16">
      <c r="A6576" t="str">
        <f t="shared" si="102"/>
        <v>426</v>
      </c>
      <c r="B6576" t="str">
        <f>VLOOKUP(A6576,[11]Sheet3!$D$3:$E$46,2,0)</f>
        <v>Erode</v>
      </c>
      <c r="C6576" t="s">
        <v>12496</v>
      </c>
      <c r="D6576" s="2">
        <v>44046</v>
      </c>
      <c r="E6576" t="s">
        <v>12497</v>
      </c>
      <c r="F6576" t="s">
        <v>12498</v>
      </c>
      <c r="G6576" t="s">
        <v>115</v>
      </c>
      <c r="I6576" t="s">
        <v>28</v>
      </c>
      <c r="J6576">
        <v>18</v>
      </c>
      <c r="K6576">
        <v>2600</v>
      </c>
      <c r="M6576">
        <v>234</v>
      </c>
      <c r="N6576">
        <v>234</v>
      </c>
      <c r="P6576" t="s">
        <v>120</v>
      </c>
    </row>
    <row r="6577" spans="1:16">
      <c r="A6577" t="str">
        <f t="shared" si="102"/>
        <v>426</v>
      </c>
      <c r="B6577" t="str">
        <f>VLOOKUP(A6577,[11]Sheet3!$D$3:$E$46,2,0)</f>
        <v>Erode</v>
      </c>
      <c r="C6577" t="s">
        <v>12499</v>
      </c>
      <c r="D6577" s="2">
        <v>44046</v>
      </c>
      <c r="E6577" t="s">
        <v>12500</v>
      </c>
      <c r="F6577" t="s">
        <v>12501</v>
      </c>
      <c r="G6577" t="s">
        <v>115</v>
      </c>
      <c r="I6577" t="s">
        <v>28</v>
      </c>
      <c r="J6577">
        <v>18</v>
      </c>
      <c r="K6577">
        <v>2600</v>
      </c>
      <c r="M6577">
        <v>234</v>
      </c>
      <c r="N6577">
        <v>234</v>
      </c>
      <c r="P6577" t="s">
        <v>120</v>
      </c>
    </row>
    <row r="6578" spans="1:16">
      <c r="A6578" t="str">
        <f t="shared" si="102"/>
        <v>426</v>
      </c>
      <c r="B6578" t="str">
        <f>VLOOKUP(A6578,[11]Sheet3!$D$3:$E$46,2,0)</f>
        <v>Erode</v>
      </c>
      <c r="C6578" t="s">
        <v>12502</v>
      </c>
      <c r="D6578" s="2">
        <v>44046</v>
      </c>
      <c r="E6578" t="s">
        <v>12503</v>
      </c>
      <c r="F6578" t="s">
        <v>12504</v>
      </c>
      <c r="G6578" t="s">
        <v>115</v>
      </c>
      <c r="I6578" t="s">
        <v>28</v>
      </c>
      <c r="J6578">
        <v>18</v>
      </c>
      <c r="K6578">
        <v>2600</v>
      </c>
      <c r="M6578">
        <v>234</v>
      </c>
      <c r="N6578">
        <v>234</v>
      </c>
      <c r="P6578" t="s">
        <v>120</v>
      </c>
    </row>
    <row r="6579" spans="1:16">
      <c r="A6579" t="str">
        <f t="shared" si="102"/>
        <v>426</v>
      </c>
      <c r="B6579" t="str">
        <f>VLOOKUP(A6579,[11]Sheet3!$D$3:$E$46,2,0)</f>
        <v>Erode</v>
      </c>
      <c r="C6579" t="s">
        <v>12505</v>
      </c>
      <c r="D6579" s="2">
        <v>44046</v>
      </c>
      <c r="E6579" t="s">
        <v>12506</v>
      </c>
      <c r="F6579" t="s">
        <v>12507</v>
      </c>
      <c r="G6579" t="s">
        <v>115</v>
      </c>
      <c r="I6579" t="s">
        <v>28</v>
      </c>
      <c r="J6579">
        <v>18</v>
      </c>
      <c r="K6579">
        <v>2600</v>
      </c>
      <c r="M6579">
        <v>234</v>
      </c>
      <c r="N6579">
        <v>234</v>
      </c>
      <c r="P6579" t="s">
        <v>120</v>
      </c>
    </row>
    <row r="6580" spans="1:16">
      <c r="A6580" t="str">
        <f t="shared" si="102"/>
        <v>426</v>
      </c>
      <c r="B6580" t="str">
        <f>VLOOKUP(A6580,[11]Sheet3!$D$3:$E$46,2,0)</f>
        <v>Erode</v>
      </c>
      <c r="C6580" t="s">
        <v>12508</v>
      </c>
      <c r="D6580" s="2">
        <v>44046</v>
      </c>
      <c r="E6580" t="s">
        <v>12424</v>
      </c>
      <c r="F6580" t="s">
        <v>12425</v>
      </c>
      <c r="G6580" t="s">
        <v>115</v>
      </c>
      <c r="I6580" t="s">
        <v>28</v>
      </c>
      <c r="J6580">
        <v>18</v>
      </c>
      <c r="K6580">
        <v>2600</v>
      </c>
      <c r="M6580">
        <v>234</v>
      </c>
      <c r="N6580">
        <v>234</v>
      </c>
      <c r="P6580" t="s">
        <v>120</v>
      </c>
    </row>
    <row r="6581" spans="1:16">
      <c r="A6581" t="str">
        <f t="shared" si="102"/>
        <v>426</v>
      </c>
      <c r="B6581" t="str">
        <f>VLOOKUP(A6581,[11]Sheet3!$D$3:$E$46,2,0)</f>
        <v>Erode</v>
      </c>
      <c r="C6581" t="s">
        <v>12509</v>
      </c>
      <c r="D6581" s="2">
        <v>44046</v>
      </c>
      <c r="E6581" t="s">
        <v>12510</v>
      </c>
      <c r="F6581" t="s">
        <v>12511</v>
      </c>
      <c r="G6581" t="s">
        <v>115</v>
      </c>
      <c r="I6581" t="s">
        <v>28</v>
      </c>
      <c r="J6581">
        <v>18</v>
      </c>
      <c r="K6581">
        <v>2600</v>
      </c>
      <c r="M6581">
        <v>234</v>
      </c>
      <c r="N6581">
        <v>234</v>
      </c>
      <c r="P6581" t="s">
        <v>120</v>
      </c>
    </row>
    <row r="6582" spans="1:16">
      <c r="A6582" t="str">
        <f t="shared" si="102"/>
        <v>426</v>
      </c>
      <c r="B6582" t="str">
        <f>VLOOKUP(A6582,[11]Sheet3!$D$3:$E$46,2,0)</f>
        <v>Erode</v>
      </c>
      <c r="C6582" t="s">
        <v>12512</v>
      </c>
      <c r="D6582" s="2">
        <v>44046</v>
      </c>
      <c r="E6582" t="s">
        <v>12513</v>
      </c>
      <c r="F6582" t="s">
        <v>12514</v>
      </c>
      <c r="G6582" t="s">
        <v>115</v>
      </c>
      <c r="I6582" t="s">
        <v>28</v>
      </c>
      <c r="J6582">
        <v>18</v>
      </c>
      <c r="K6582">
        <v>2600</v>
      </c>
      <c r="M6582">
        <v>234</v>
      </c>
      <c r="N6582">
        <v>234</v>
      </c>
      <c r="P6582" t="s">
        <v>120</v>
      </c>
    </row>
    <row r="6583" spans="1:16">
      <c r="A6583" t="str">
        <f t="shared" si="102"/>
        <v>426</v>
      </c>
      <c r="B6583" t="str">
        <f>VLOOKUP(A6583,[11]Sheet3!$D$3:$E$46,2,0)</f>
        <v>Erode</v>
      </c>
      <c r="C6583" t="s">
        <v>12515</v>
      </c>
      <c r="D6583" s="2">
        <v>44046</v>
      </c>
      <c r="E6583" t="s">
        <v>12516</v>
      </c>
      <c r="F6583" t="s">
        <v>12517</v>
      </c>
      <c r="G6583" t="s">
        <v>115</v>
      </c>
      <c r="I6583" t="s">
        <v>28</v>
      </c>
      <c r="J6583">
        <v>18</v>
      </c>
      <c r="K6583">
        <v>2600</v>
      </c>
      <c r="M6583">
        <v>234</v>
      </c>
      <c r="N6583">
        <v>234</v>
      </c>
      <c r="P6583" t="s">
        <v>120</v>
      </c>
    </row>
    <row r="6584" spans="1:16">
      <c r="A6584" t="str">
        <f t="shared" si="102"/>
        <v>426</v>
      </c>
      <c r="B6584" t="str">
        <f>VLOOKUP(A6584,[11]Sheet3!$D$3:$E$46,2,0)</f>
        <v>Erode</v>
      </c>
      <c r="C6584" t="s">
        <v>12518</v>
      </c>
      <c r="D6584" s="2">
        <v>44046</v>
      </c>
      <c r="E6584" t="s">
        <v>12513</v>
      </c>
      <c r="F6584" t="s">
        <v>12514</v>
      </c>
      <c r="G6584" t="s">
        <v>115</v>
      </c>
      <c r="I6584" t="s">
        <v>28</v>
      </c>
      <c r="J6584">
        <v>18</v>
      </c>
      <c r="K6584">
        <v>2600</v>
      </c>
      <c r="M6584">
        <v>234</v>
      </c>
      <c r="N6584">
        <v>234</v>
      </c>
      <c r="P6584" t="s">
        <v>120</v>
      </c>
    </row>
    <row r="6585" spans="1:16">
      <c r="A6585" t="str">
        <f t="shared" ref="A6585:A6647" si="103">MID(C6585,2,3)</f>
        <v>426</v>
      </c>
      <c r="B6585" t="str">
        <f>VLOOKUP(A6585,[11]Sheet3!$D$3:$E$46,2,0)</f>
        <v>Erode</v>
      </c>
      <c r="C6585" t="s">
        <v>12519</v>
      </c>
      <c r="D6585" s="2">
        <v>44046</v>
      </c>
      <c r="E6585" t="s">
        <v>4288</v>
      </c>
      <c r="F6585" t="s">
        <v>4289</v>
      </c>
      <c r="G6585" t="s">
        <v>115</v>
      </c>
      <c r="I6585" t="s">
        <v>28</v>
      </c>
      <c r="J6585">
        <v>18</v>
      </c>
      <c r="K6585">
        <v>2600</v>
      </c>
      <c r="M6585">
        <v>234</v>
      </c>
      <c r="N6585">
        <v>234</v>
      </c>
      <c r="P6585" t="s">
        <v>120</v>
      </c>
    </row>
    <row r="6586" spans="1:16">
      <c r="A6586" t="str">
        <f t="shared" si="103"/>
        <v>426</v>
      </c>
      <c r="B6586" t="str">
        <f>VLOOKUP(A6586,[11]Sheet3!$D$3:$E$46,2,0)</f>
        <v>Erode</v>
      </c>
      <c r="C6586" t="s">
        <v>12520</v>
      </c>
      <c r="D6586" s="2">
        <v>44046</v>
      </c>
      <c r="E6586" t="s">
        <v>12521</v>
      </c>
      <c r="F6586" t="s">
        <v>12522</v>
      </c>
      <c r="G6586" t="s">
        <v>115</v>
      </c>
      <c r="I6586" t="s">
        <v>28</v>
      </c>
      <c r="J6586">
        <v>18</v>
      </c>
      <c r="K6586">
        <v>2600</v>
      </c>
      <c r="M6586">
        <v>234</v>
      </c>
      <c r="N6586">
        <v>234</v>
      </c>
      <c r="P6586" t="s">
        <v>120</v>
      </c>
    </row>
    <row r="6587" spans="1:16">
      <c r="A6587" t="str">
        <f t="shared" si="103"/>
        <v>426</v>
      </c>
      <c r="B6587" t="str">
        <f>VLOOKUP(A6587,[11]Sheet3!$D$3:$E$46,2,0)</f>
        <v>Erode</v>
      </c>
      <c r="C6587" t="s">
        <v>12523</v>
      </c>
      <c r="D6587" s="2">
        <v>44046</v>
      </c>
      <c r="E6587" t="s">
        <v>12524</v>
      </c>
      <c r="F6587" t="s">
        <v>12525</v>
      </c>
      <c r="G6587" t="s">
        <v>115</v>
      </c>
      <c r="I6587" t="s">
        <v>28</v>
      </c>
      <c r="J6587">
        <v>18</v>
      </c>
      <c r="K6587">
        <v>2600</v>
      </c>
      <c r="M6587">
        <v>234</v>
      </c>
      <c r="N6587">
        <v>234</v>
      </c>
      <c r="P6587" t="s">
        <v>120</v>
      </c>
    </row>
    <row r="6588" spans="1:16">
      <c r="A6588" t="str">
        <f t="shared" si="103"/>
        <v>426</v>
      </c>
      <c r="B6588" t="str">
        <f>VLOOKUP(A6588,[11]Sheet3!$D$3:$E$46,2,0)</f>
        <v>Erode</v>
      </c>
      <c r="C6588" t="s">
        <v>12526</v>
      </c>
      <c r="D6588" s="2">
        <v>44046</v>
      </c>
      <c r="E6588" t="s">
        <v>12527</v>
      </c>
      <c r="F6588" t="s">
        <v>12528</v>
      </c>
      <c r="G6588" t="s">
        <v>115</v>
      </c>
      <c r="I6588" t="s">
        <v>28</v>
      </c>
      <c r="J6588">
        <v>18</v>
      </c>
      <c r="K6588">
        <v>2600</v>
      </c>
      <c r="M6588">
        <v>234</v>
      </c>
      <c r="N6588">
        <v>234</v>
      </c>
      <c r="P6588" t="s">
        <v>120</v>
      </c>
    </row>
    <row r="6589" spans="1:16">
      <c r="A6589" t="str">
        <f t="shared" si="103"/>
        <v>426</v>
      </c>
      <c r="B6589" t="str">
        <f>VLOOKUP(A6589,[11]Sheet3!$D$3:$E$46,2,0)</f>
        <v>Erode</v>
      </c>
      <c r="C6589" t="s">
        <v>12529</v>
      </c>
      <c r="D6589" s="2">
        <v>44046</v>
      </c>
      <c r="E6589" t="s">
        <v>7010</v>
      </c>
      <c r="F6589" t="s">
        <v>7011</v>
      </c>
      <c r="G6589" t="s">
        <v>115</v>
      </c>
      <c r="I6589" t="s">
        <v>28</v>
      </c>
      <c r="J6589">
        <v>18</v>
      </c>
      <c r="K6589">
        <v>2600</v>
      </c>
      <c r="M6589">
        <v>234</v>
      </c>
      <c r="N6589">
        <v>234</v>
      </c>
      <c r="P6589" t="s">
        <v>120</v>
      </c>
    </row>
    <row r="6590" spans="1:16">
      <c r="A6590" t="str">
        <f t="shared" si="103"/>
        <v>426</v>
      </c>
      <c r="B6590" t="str">
        <f>VLOOKUP(A6590,[11]Sheet3!$D$3:$E$46,2,0)</f>
        <v>Erode</v>
      </c>
      <c r="C6590" t="s">
        <v>12530</v>
      </c>
      <c r="D6590" s="2">
        <v>44046</v>
      </c>
      <c r="E6590" t="s">
        <v>4943</v>
      </c>
      <c r="F6590" t="s">
        <v>4944</v>
      </c>
      <c r="G6590" t="s">
        <v>115</v>
      </c>
      <c r="I6590" t="s">
        <v>28</v>
      </c>
      <c r="J6590">
        <v>18</v>
      </c>
      <c r="K6590">
        <v>2600</v>
      </c>
      <c r="L6590">
        <v>468</v>
      </c>
      <c r="P6590" t="s">
        <v>120</v>
      </c>
    </row>
    <row r="6591" spans="1:16">
      <c r="A6591" t="str">
        <f t="shared" si="103"/>
        <v>426</v>
      </c>
      <c r="B6591" t="str">
        <f>VLOOKUP(A6591,[11]Sheet3!$D$3:$E$46,2,0)</f>
        <v>Erode</v>
      </c>
      <c r="C6591" t="s">
        <v>12531</v>
      </c>
      <c r="D6591" s="2">
        <v>44046</v>
      </c>
      <c r="E6591" t="s">
        <v>12532</v>
      </c>
      <c r="F6591" t="s">
        <v>12533</v>
      </c>
      <c r="G6591" t="s">
        <v>115</v>
      </c>
      <c r="I6591" t="s">
        <v>28</v>
      </c>
      <c r="J6591">
        <v>18</v>
      </c>
      <c r="K6591">
        <v>2600</v>
      </c>
      <c r="M6591">
        <v>234</v>
      </c>
      <c r="N6591">
        <v>234</v>
      </c>
      <c r="P6591" t="s">
        <v>120</v>
      </c>
    </row>
    <row r="6592" spans="1:16">
      <c r="A6592" t="str">
        <f t="shared" si="103"/>
        <v>426</v>
      </c>
      <c r="B6592" t="str">
        <f>VLOOKUP(A6592,[11]Sheet3!$D$3:$E$46,2,0)</f>
        <v>Erode</v>
      </c>
      <c r="C6592" t="s">
        <v>12534</v>
      </c>
      <c r="D6592" s="2">
        <v>44046</v>
      </c>
      <c r="E6592" t="s">
        <v>12535</v>
      </c>
      <c r="F6592" t="s">
        <v>12536</v>
      </c>
      <c r="G6592" t="s">
        <v>115</v>
      </c>
      <c r="I6592" t="s">
        <v>28</v>
      </c>
      <c r="J6592">
        <v>18</v>
      </c>
      <c r="K6592">
        <v>2600</v>
      </c>
      <c r="M6592">
        <v>234</v>
      </c>
      <c r="N6592">
        <v>234</v>
      </c>
      <c r="P6592" t="s">
        <v>120</v>
      </c>
    </row>
    <row r="6593" spans="1:16">
      <c r="A6593" t="str">
        <f t="shared" si="103"/>
        <v>426</v>
      </c>
      <c r="B6593" t="str">
        <f>VLOOKUP(A6593,[11]Sheet3!$D$3:$E$46,2,0)</f>
        <v>Erode</v>
      </c>
      <c r="C6593" t="s">
        <v>12537</v>
      </c>
      <c r="D6593" s="2">
        <v>44046</v>
      </c>
      <c r="E6593" t="s">
        <v>12538</v>
      </c>
      <c r="F6593" t="s">
        <v>12539</v>
      </c>
      <c r="G6593" t="s">
        <v>115</v>
      </c>
      <c r="I6593" t="s">
        <v>28</v>
      </c>
      <c r="J6593">
        <v>18</v>
      </c>
      <c r="K6593">
        <v>2600</v>
      </c>
      <c r="M6593">
        <v>234</v>
      </c>
      <c r="N6593">
        <v>234</v>
      </c>
      <c r="P6593" t="s">
        <v>120</v>
      </c>
    </row>
    <row r="6594" spans="1:16">
      <c r="A6594" t="str">
        <f t="shared" si="103"/>
        <v>426</v>
      </c>
      <c r="B6594" t="str">
        <f>VLOOKUP(A6594,[11]Sheet3!$D$3:$E$46,2,0)</f>
        <v>Erode</v>
      </c>
      <c r="C6594" t="s">
        <v>12540</v>
      </c>
      <c r="D6594" s="2">
        <v>44046</v>
      </c>
      <c r="E6594" t="s">
        <v>12541</v>
      </c>
      <c r="F6594" t="s">
        <v>12542</v>
      </c>
      <c r="G6594" t="s">
        <v>115</v>
      </c>
      <c r="I6594" t="s">
        <v>28</v>
      </c>
      <c r="J6594">
        <v>18</v>
      </c>
      <c r="K6594">
        <v>2600</v>
      </c>
      <c r="M6594">
        <v>234</v>
      </c>
      <c r="N6594">
        <v>234</v>
      </c>
      <c r="P6594" t="s">
        <v>120</v>
      </c>
    </row>
    <row r="6595" spans="1:16">
      <c r="A6595" t="str">
        <f t="shared" si="103"/>
        <v>426</v>
      </c>
      <c r="B6595" t="str">
        <f>VLOOKUP(A6595,[11]Sheet3!$D$3:$E$46,2,0)</f>
        <v>Erode</v>
      </c>
      <c r="C6595" t="s">
        <v>12543</v>
      </c>
      <c r="D6595" s="2">
        <v>44046</v>
      </c>
      <c r="E6595" t="s">
        <v>12544</v>
      </c>
      <c r="F6595" t="s">
        <v>12545</v>
      </c>
      <c r="G6595" t="s">
        <v>115</v>
      </c>
      <c r="I6595" t="s">
        <v>28</v>
      </c>
      <c r="J6595">
        <v>18</v>
      </c>
      <c r="K6595">
        <v>2600</v>
      </c>
      <c r="M6595">
        <v>234</v>
      </c>
      <c r="N6595">
        <v>234</v>
      </c>
      <c r="P6595" t="s">
        <v>120</v>
      </c>
    </row>
    <row r="6596" spans="1:16">
      <c r="A6596" t="str">
        <f t="shared" si="103"/>
        <v>426</v>
      </c>
      <c r="B6596" t="str">
        <f>VLOOKUP(A6596,[11]Sheet3!$D$3:$E$46,2,0)</f>
        <v>Erode</v>
      </c>
      <c r="C6596" t="s">
        <v>12546</v>
      </c>
      <c r="D6596" s="2">
        <v>44046</v>
      </c>
      <c r="E6596" t="s">
        <v>12547</v>
      </c>
      <c r="F6596" t="s">
        <v>12548</v>
      </c>
      <c r="G6596" t="s">
        <v>115</v>
      </c>
      <c r="I6596" t="s">
        <v>28</v>
      </c>
      <c r="J6596">
        <v>18</v>
      </c>
      <c r="K6596">
        <v>2600</v>
      </c>
      <c r="M6596">
        <v>234</v>
      </c>
      <c r="N6596">
        <v>234</v>
      </c>
      <c r="P6596" t="s">
        <v>120</v>
      </c>
    </row>
    <row r="6597" spans="1:16">
      <c r="A6597" t="str">
        <f t="shared" si="103"/>
        <v>426</v>
      </c>
      <c r="B6597" t="str">
        <f>VLOOKUP(A6597,[11]Sheet3!$D$3:$E$46,2,0)</f>
        <v>Erode</v>
      </c>
      <c r="C6597" t="s">
        <v>12549</v>
      </c>
      <c r="D6597" s="2">
        <v>44046</v>
      </c>
      <c r="E6597" t="s">
        <v>12550</v>
      </c>
      <c r="F6597" t="s">
        <v>12551</v>
      </c>
      <c r="G6597" t="s">
        <v>115</v>
      </c>
      <c r="I6597" t="s">
        <v>28</v>
      </c>
      <c r="J6597">
        <v>18</v>
      </c>
      <c r="K6597">
        <v>2600</v>
      </c>
      <c r="M6597">
        <v>234</v>
      </c>
      <c r="N6597">
        <v>234</v>
      </c>
      <c r="P6597" t="s">
        <v>120</v>
      </c>
    </row>
    <row r="6598" spans="1:16">
      <c r="A6598" t="str">
        <f t="shared" si="103"/>
        <v>426</v>
      </c>
      <c r="B6598" t="str">
        <f>VLOOKUP(A6598,[11]Sheet3!$D$3:$E$46,2,0)</f>
        <v>Erode</v>
      </c>
      <c r="C6598" t="s">
        <v>12552</v>
      </c>
      <c r="D6598" s="2">
        <v>44046</v>
      </c>
      <c r="E6598" t="s">
        <v>12553</v>
      </c>
      <c r="F6598" t="s">
        <v>12554</v>
      </c>
      <c r="G6598" t="s">
        <v>115</v>
      </c>
      <c r="I6598" t="s">
        <v>28</v>
      </c>
      <c r="J6598">
        <v>18</v>
      </c>
      <c r="K6598">
        <v>2600</v>
      </c>
      <c r="M6598">
        <v>234</v>
      </c>
      <c r="N6598">
        <v>234</v>
      </c>
      <c r="P6598" t="s">
        <v>120</v>
      </c>
    </row>
    <row r="6599" spans="1:16">
      <c r="A6599" t="str">
        <f t="shared" si="103"/>
        <v>426</v>
      </c>
      <c r="B6599" t="str">
        <f>VLOOKUP(A6599,[11]Sheet3!$D$3:$E$46,2,0)</f>
        <v>Erode</v>
      </c>
      <c r="C6599" t="s">
        <v>12555</v>
      </c>
      <c r="D6599" s="2">
        <v>44046</v>
      </c>
      <c r="E6599" t="s">
        <v>12556</v>
      </c>
      <c r="F6599" t="s">
        <v>12557</v>
      </c>
      <c r="G6599" t="s">
        <v>115</v>
      </c>
      <c r="I6599" t="s">
        <v>28</v>
      </c>
      <c r="J6599">
        <v>18</v>
      </c>
      <c r="K6599">
        <v>2600</v>
      </c>
      <c r="M6599">
        <v>234</v>
      </c>
      <c r="N6599">
        <v>234</v>
      </c>
      <c r="P6599" t="s">
        <v>120</v>
      </c>
    </row>
    <row r="6600" spans="1:16">
      <c r="A6600" t="str">
        <f t="shared" si="103"/>
        <v>426</v>
      </c>
      <c r="B6600" t="str">
        <f>VLOOKUP(A6600,[11]Sheet3!$D$3:$E$46,2,0)</f>
        <v>Erode</v>
      </c>
      <c r="C6600" t="s">
        <v>12558</v>
      </c>
      <c r="D6600" s="2">
        <v>44046</v>
      </c>
      <c r="E6600" t="s">
        <v>12559</v>
      </c>
      <c r="F6600" t="s">
        <v>12560</v>
      </c>
      <c r="G6600" t="s">
        <v>115</v>
      </c>
      <c r="I6600" t="s">
        <v>28</v>
      </c>
      <c r="J6600">
        <v>18</v>
      </c>
      <c r="K6600">
        <v>2600</v>
      </c>
      <c r="M6600">
        <v>234</v>
      </c>
      <c r="N6600">
        <v>234</v>
      </c>
      <c r="P6600" t="s">
        <v>120</v>
      </c>
    </row>
    <row r="6601" spans="1:16">
      <c r="A6601" t="str">
        <f t="shared" si="103"/>
        <v>426</v>
      </c>
      <c r="B6601" t="str">
        <f>VLOOKUP(A6601,[11]Sheet3!$D$3:$E$46,2,0)</f>
        <v>Erode</v>
      </c>
      <c r="C6601" t="s">
        <v>12561</v>
      </c>
      <c r="D6601" s="2">
        <v>44046</v>
      </c>
      <c r="E6601" t="s">
        <v>12562</v>
      </c>
      <c r="F6601" t="s">
        <v>12563</v>
      </c>
      <c r="G6601" t="s">
        <v>115</v>
      </c>
      <c r="I6601" t="s">
        <v>28</v>
      </c>
      <c r="J6601">
        <v>18</v>
      </c>
      <c r="K6601">
        <v>2600</v>
      </c>
      <c r="M6601">
        <v>234</v>
      </c>
      <c r="N6601">
        <v>234</v>
      </c>
      <c r="P6601" t="s">
        <v>120</v>
      </c>
    </row>
    <row r="6602" spans="1:16">
      <c r="A6602" t="str">
        <f t="shared" si="103"/>
        <v>426</v>
      </c>
      <c r="B6602" t="str">
        <f>VLOOKUP(A6602,[11]Sheet3!$D$3:$E$46,2,0)</f>
        <v>Erode</v>
      </c>
      <c r="C6602" t="s">
        <v>12564</v>
      </c>
      <c r="D6602" s="2">
        <v>44046</v>
      </c>
      <c r="E6602" t="s">
        <v>12565</v>
      </c>
      <c r="F6602" t="s">
        <v>12566</v>
      </c>
      <c r="G6602" t="s">
        <v>115</v>
      </c>
      <c r="I6602" t="s">
        <v>28</v>
      </c>
      <c r="J6602">
        <v>18</v>
      </c>
      <c r="K6602">
        <v>2600</v>
      </c>
      <c r="M6602">
        <v>234</v>
      </c>
      <c r="N6602">
        <v>234</v>
      </c>
      <c r="P6602" t="s">
        <v>120</v>
      </c>
    </row>
    <row r="6603" spans="1:16">
      <c r="A6603" t="str">
        <f t="shared" si="103"/>
        <v>426</v>
      </c>
      <c r="B6603" t="str">
        <f>VLOOKUP(A6603,[11]Sheet3!$D$3:$E$46,2,0)</f>
        <v>Erode</v>
      </c>
      <c r="C6603" t="s">
        <v>12567</v>
      </c>
      <c r="D6603" s="2">
        <v>44046</v>
      </c>
      <c r="E6603" t="s">
        <v>12568</v>
      </c>
      <c r="F6603" t="s">
        <v>12569</v>
      </c>
      <c r="G6603" t="s">
        <v>115</v>
      </c>
      <c r="I6603" t="s">
        <v>28</v>
      </c>
      <c r="J6603">
        <v>18</v>
      </c>
      <c r="K6603">
        <v>2600</v>
      </c>
      <c r="M6603">
        <v>234</v>
      </c>
      <c r="N6603">
        <v>234</v>
      </c>
      <c r="P6603" t="s">
        <v>120</v>
      </c>
    </row>
    <row r="6604" spans="1:16">
      <c r="A6604" t="str">
        <f t="shared" si="103"/>
        <v>426</v>
      </c>
      <c r="B6604" t="str">
        <f>VLOOKUP(A6604,[11]Sheet3!$D$3:$E$46,2,0)</f>
        <v>Erode</v>
      </c>
      <c r="C6604" t="s">
        <v>12570</v>
      </c>
      <c r="D6604" s="2">
        <v>44046</v>
      </c>
      <c r="E6604" t="s">
        <v>12571</v>
      </c>
      <c r="F6604" t="s">
        <v>12572</v>
      </c>
      <c r="G6604" t="s">
        <v>115</v>
      </c>
      <c r="I6604" t="s">
        <v>28</v>
      </c>
      <c r="J6604">
        <v>18</v>
      </c>
      <c r="K6604">
        <v>2600</v>
      </c>
      <c r="M6604">
        <v>234</v>
      </c>
      <c r="N6604">
        <v>234</v>
      </c>
      <c r="P6604" t="s">
        <v>120</v>
      </c>
    </row>
    <row r="6605" spans="1:16">
      <c r="A6605" t="str">
        <f t="shared" si="103"/>
        <v>426</v>
      </c>
      <c r="B6605" t="str">
        <f>VLOOKUP(A6605,[11]Sheet3!$D$3:$E$46,2,0)</f>
        <v>Erode</v>
      </c>
      <c r="C6605" t="s">
        <v>12573</v>
      </c>
      <c r="D6605" s="2">
        <v>44046</v>
      </c>
      <c r="E6605" t="s">
        <v>12574</v>
      </c>
      <c r="F6605" t="s">
        <v>12575</v>
      </c>
      <c r="G6605" t="s">
        <v>115</v>
      </c>
      <c r="I6605" t="s">
        <v>28</v>
      </c>
      <c r="J6605">
        <v>18</v>
      </c>
      <c r="K6605">
        <v>2600</v>
      </c>
      <c r="M6605">
        <v>234</v>
      </c>
      <c r="N6605">
        <v>234</v>
      </c>
      <c r="P6605" t="s">
        <v>120</v>
      </c>
    </row>
    <row r="6606" spans="1:16">
      <c r="A6606" t="str">
        <f t="shared" si="103"/>
        <v>426</v>
      </c>
      <c r="B6606" t="str">
        <f>VLOOKUP(A6606,[11]Sheet3!$D$3:$E$46,2,0)</f>
        <v>Erode</v>
      </c>
      <c r="C6606" t="s">
        <v>12576</v>
      </c>
      <c r="D6606" s="2">
        <v>44046</v>
      </c>
      <c r="E6606" t="s">
        <v>12577</v>
      </c>
      <c r="F6606" t="s">
        <v>12578</v>
      </c>
      <c r="G6606" t="s">
        <v>115</v>
      </c>
      <c r="I6606" t="s">
        <v>28</v>
      </c>
      <c r="J6606">
        <v>18</v>
      </c>
      <c r="K6606">
        <v>2600</v>
      </c>
      <c r="M6606">
        <v>234</v>
      </c>
      <c r="N6606">
        <v>234</v>
      </c>
      <c r="P6606" t="s">
        <v>120</v>
      </c>
    </row>
    <row r="6607" spans="1:16">
      <c r="A6607" t="str">
        <f t="shared" si="103"/>
        <v>426</v>
      </c>
      <c r="B6607" t="str">
        <f>VLOOKUP(A6607,[11]Sheet3!$D$3:$E$46,2,0)</f>
        <v>Erode</v>
      </c>
      <c r="C6607" t="s">
        <v>12579</v>
      </c>
      <c r="D6607" s="2">
        <v>44046</v>
      </c>
      <c r="E6607" t="s">
        <v>12565</v>
      </c>
      <c r="F6607" t="s">
        <v>12566</v>
      </c>
      <c r="G6607" t="s">
        <v>115</v>
      </c>
      <c r="I6607" t="s">
        <v>28</v>
      </c>
      <c r="J6607">
        <v>18</v>
      </c>
      <c r="K6607">
        <v>2600</v>
      </c>
      <c r="M6607">
        <v>234</v>
      </c>
      <c r="N6607">
        <v>234</v>
      </c>
      <c r="P6607" t="s">
        <v>120</v>
      </c>
    </row>
    <row r="6608" spans="1:16">
      <c r="A6608" t="str">
        <f t="shared" si="103"/>
        <v>426</v>
      </c>
      <c r="B6608" t="str">
        <f>VLOOKUP(A6608,[11]Sheet3!$D$3:$E$46,2,0)</f>
        <v>Erode</v>
      </c>
      <c r="C6608" t="s">
        <v>12580</v>
      </c>
      <c r="D6608" s="2">
        <v>44046</v>
      </c>
      <c r="E6608" t="s">
        <v>12581</v>
      </c>
      <c r="F6608" t="s">
        <v>12582</v>
      </c>
      <c r="G6608" t="s">
        <v>115</v>
      </c>
      <c r="I6608" t="s">
        <v>28</v>
      </c>
      <c r="J6608">
        <v>18</v>
      </c>
      <c r="K6608">
        <v>2600</v>
      </c>
      <c r="M6608">
        <v>234</v>
      </c>
      <c r="N6608">
        <v>234</v>
      </c>
      <c r="P6608" t="s">
        <v>120</v>
      </c>
    </row>
    <row r="6609" spans="1:16">
      <c r="A6609" t="str">
        <f t="shared" si="103"/>
        <v>426</v>
      </c>
      <c r="B6609" t="str">
        <f>VLOOKUP(A6609,[11]Sheet3!$D$3:$E$46,2,0)</f>
        <v>Erode</v>
      </c>
      <c r="C6609" t="s">
        <v>12583</v>
      </c>
      <c r="D6609" s="2">
        <v>44046</v>
      </c>
      <c r="E6609" t="s">
        <v>12584</v>
      </c>
      <c r="F6609" t="s">
        <v>12585</v>
      </c>
      <c r="G6609" t="s">
        <v>115</v>
      </c>
      <c r="I6609" t="s">
        <v>28</v>
      </c>
      <c r="J6609">
        <v>18</v>
      </c>
      <c r="K6609">
        <v>2600</v>
      </c>
      <c r="M6609">
        <v>234</v>
      </c>
      <c r="N6609">
        <v>234</v>
      </c>
      <c r="P6609" t="s">
        <v>120</v>
      </c>
    </row>
    <row r="6610" spans="1:16">
      <c r="A6610" t="str">
        <f t="shared" si="103"/>
        <v>426</v>
      </c>
      <c r="B6610" t="str">
        <f>VLOOKUP(A6610,[11]Sheet3!$D$3:$E$46,2,0)</f>
        <v>Erode</v>
      </c>
      <c r="C6610" t="s">
        <v>12586</v>
      </c>
      <c r="D6610" s="2">
        <v>44046</v>
      </c>
      <c r="E6610" t="s">
        <v>12587</v>
      </c>
      <c r="F6610" t="s">
        <v>12588</v>
      </c>
      <c r="G6610" t="s">
        <v>115</v>
      </c>
      <c r="I6610" t="s">
        <v>28</v>
      </c>
      <c r="J6610">
        <v>18</v>
      </c>
      <c r="K6610">
        <v>2600</v>
      </c>
      <c r="M6610">
        <v>234</v>
      </c>
      <c r="N6610">
        <v>234</v>
      </c>
      <c r="P6610" t="s">
        <v>120</v>
      </c>
    </row>
    <row r="6611" spans="1:16">
      <c r="A6611" t="str">
        <f t="shared" si="103"/>
        <v>426</v>
      </c>
      <c r="B6611" t="str">
        <f>VLOOKUP(A6611,[11]Sheet3!$D$3:$E$46,2,0)</f>
        <v>Erode</v>
      </c>
      <c r="C6611" t="s">
        <v>12589</v>
      </c>
      <c r="D6611" s="2">
        <v>44046</v>
      </c>
      <c r="E6611" t="s">
        <v>4922</v>
      </c>
      <c r="F6611" t="s">
        <v>4923</v>
      </c>
      <c r="G6611" t="s">
        <v>115</v>
      </c>
      <c r="I6611" t="s">
        <v>28</v>
      </c>
      <c r="J6611">
        <v>18</v>
      </c>
      <c r="K6611">
        <v>2600</v>
      </c>
      <c r="M6611">
        <v>234</v>
      </c>
      <c r="N6611">
        <v>234</v>
      </c>
      <c r="P6611" t="s">
        <v>120</v>
      </c>
    </row>
    <row r="6612" spans="1:16">
      <c r="A6612" t="str">
        <f t="shared" si="103"/>
        <v>426</v>
      </c>
      <c r="B6612" t="str">
        <f>VLOOKUP(A6612,[11]Sheet3!$D$3:$E$46,2,0)</f>
        <v>Erode</v>
      </c>
      <c r="C6612" t="s">
        <v>12590</v>
      </c>
      <c r="D6612" s="2">
        <v>44046</v>
      </c>
      <c r="E6612" t="s">
        <v>12591</v>
      </c>
      <c r="F6612" t="s">
        <v>12592</v>
      </c>
      <c r="G6612" t="s">
        <v>115</v>
      </c>
      <c r="I6612" t="s">
        <v>28</v>
      </c>
      <c r="J6612">
        <v>18</v>
      </c>
      <c r="K6612">
        <v>2600</v>
      </c>
      <c r="M6612">
        <v>234</v>
      </c>
      <c r="N6612">
        <v>234</v>
      </c>
      <c r="P6612" t="s">
        <v>120</v>
      </c>
    </row>
    <row r="6613" spans="1:16">
      <c r="A6613" t="str">
        <f t="shared" si="103"/>
        <v>426</v>
      </c>
      <c r="B6613" t="str">
        <f>VLOOKUP(A6613,[11]Sheet3!$D$3:$E$46,2,0)</f>
        <v>Erode</v>
      </c>
      <c r="C6613" t="s">
        <v>12593</v>
      </c>
      <c r="D6613" s="2">
        <v>44046</v>
      </c>
      <c r="E6613" t="s">
        <v>12594</v>
      </c>
      <c r="F6613" t="s">
        <v>12595</v>
      </c>
      <c r="G6613" t="s">
        <v>115</v>
      </c>
      <c r="I6613" t="s">
        <v>28</v>
      </c>
      <c r="J6613">
        <v>18</v>
      </c>
      <c r="K6613">
        <v>2600</v>
      </c>
      <c r="M6613">
        <v>234</v>
      </c>
      <c r="N6613">
        <v>234</v>
      </c>
      <c r="P6613" t="s">
        <v>120</v>
      </c>
    </row>
    <row r="6614" spans="1:16">
      <c r="A6614" t="str">
        <f t="shared" si="103"/>
        <v>426</v>
      </c>
      <c r="B6614" t="str">
        <f>VLOOKUP(A6614,[11]Sheet3!$D$3:$E$46,2,0)</f>
        <v>Erode</v>
      </c>
      <c r="C6614" t="s">
        <v>12596</v>
      </c>
      <c r="D6614" s="2">
        <v>44046</v>
      </c>
      <c r="E6614" t="s">
        <v>12469</v>
      </c>
      <c r="F6614" t="s">
        <v>12470</v>
      </c>
      <c r="G6614" t="s">
        <v>115</v>
      </c>
      <c r="I6614" t="s">
        <v>28</v>
      </c>
      <c r="J6614">
        <v>18</v>
      </c>
      <c r="K6614">
        <v>2600</v>
      </c>
      <c r="M6614">
        <v>234</v>
      </c>
      <c r="N6614">
        <v>234</v>
      </c>
      <c r="P6614" t="s">
        <v>120</v>
      </c>
    </row>
    <row r="6615" spans="1:16">
      <c r="A6615" t="str">
        <f t="shared" si="103"/>
        <v>426</v>
      </c>
      <c r="B6615" t="str">
        <f>VLOOKUP(A6615,[11]Sheet3!$D$3:$E$46,2,0)</f>
        <v>Erode</v>
      </c>
      <c r="C6615" t="s">
        <v>12597</v>
      </c>
      <c r="D6615" s="2">
        <v>44046</v>
      </c>
      <c r="E6615" t="s">
        <v>12598</v>
      </c>
      <c r="F6615" t="s">
        <v>12599</v>
      </c>
      <c r="G6615" t="s">
        <v>115</v>
      </c>
      <c r="I6615" t="s">
        <v>28</v>
      </c>
      <c r="J6615">
        <v>18</v>
      </c>
      <c r="K6615">
        <v>2600</v>
      </c>
      <c r="M6615">
        <v>234</v>
      </c>
      <c r="N6615">
        <v>234</v>
      </c>
      <c r="P6615" t="s">
        <v>120</v>
      </c>
    </row>
    <row r="6616" spans="1:16">
      <c r="A6616" t="str">
        <f t="shared" si="103"/>
        <v>426</v>
      </c>
      <c r="B6616" t="str">
        <f>VLOOKUP(A6616,[11]Sheet3!$D$3:$E$46,2,0)</f>
        <v>Erode</v>
      </c>
      <c r="C6616" t="s">
        <v>12600</v>
      </c>
      <c r="D6616" s="2">
        <v>44046</v>
      </c>
      <c r="E6616" t="s">
        <v>7010</v>
      </c>
      <c r="F6616" t="s">
        <v>7011</v>
      </c>
      <c r="G6616" t="s">
        <v>115</v>
      </c>
      <c r="I6616" t="s">
        <v>28</v>
      </c>
      <c r="J6616">
        <v>18</v>
      </c>
      <c r="K6616">
        <v>2600</v>
      </c>
      <c r="M6616">
        <v>234</v>
      </c>
      <c r="N6616">
        <v>234</v>
      </c>
      <c r="P6616" t="s">
        <v>120</v>
      </c>
    </row>
    <row r="6617" spans="1:16">
      <c r="A6617" t="str">
        <f t="shared" si="103"/>
        <v>426</v>
      </c>
      <c r="B6617" t="str">
        <f>VLOOKUP(A6617,[11]Sheet3!$D$3:$E$46,2,0)</f>
        <v>Erode</v>
      </c>
      <c r="C6617" t="s">
        <v>12601</v>
      </c>
      <c r="D6617" s="2">
        <v>44046</v>
      </c>
      <c r="E6617" t="s">
        <v>12602</v>
      </c>
      <c r="F6617" t="s">
        <v>12603</v>
      </c>
      <c r="G6617" t="s">
        <v>115</v>
      </c>
      <c r="I6617" t="s">
        <v>28</v>
      </c>
      <c r="J6617">
        <v>18</v>
      </c>
      <c r="K6617">
        <v>2600</v>
      </c>
      <c r="M6617">
        <v>234</v>
      </c>
      <c r="N6617">
        <v>234</v>
      </c>
      <c r="P6617" t="s">
        <v>120</v>
      </c>
    </row>
    <row r="6618" spans="1:16">
      <c r="A6618" t="str">
        <f t="shared" si="103"/>
        <v>426</v>
      </c>
      <c r="B6618" t="str">
        <f>VLOOKUP(A6618,[11]Sheet3!$D$3:$E$46,2,0)</f>
        <v>Erode</v>
      </c>
      <c r="C6618" t="s">
        <v>12604</v>
      </c>
      <c r="D6618" s="2">
        <v>44046</v>
      </c>
      <c r="E6618" t="s">
        <v>978</v>
      </c>
      <c r="F6618" t="s">
        <v>979</v>
      </c>
      <c r="G6618" t="s">
        <v>115</v>
      </c>
      <c r="I6618" t="s">
        <v>28</v>
      </c>
      <c r="J6618">
        <v>18</v>
      </c>
      <c r="K6618">
        <v>2600</v>
      </c>
      <c r="M6618">
        <v>234</v>
      </c>
      <c r="N6618">
        <v>234</v>
      </c>
      <c r="P6618" t="s">
        <v>120</v>
      </c>
    </row>
    <row r="6619" spans="1:16">
      <c r="A6619" t="str">
        <f t="shared" si="103"/>
        <v>426</v>
      </c>
      <c r="B6619" t="str">
        <f>VLOOKUP(A6619,[11]Sheet3!$D$3:$E$46,2,0)</f>
        <v>Erode</v>
      </c>
      <c r="C6619" t="s">
        <v>12605</v>
      </c>
      <c r="D6619" s="2">
        <v>44046</v>
      </c>
      <c r="E6619" t="s">
        <v>12606</v>
      </c>
      <c r="F6619" t="s">
        <v>12607</v>
      </c>
      <c r="G6619" t="s">
        <v>115</v>
      </c>
      <c r="I6619" t="s">
        <v>28</v>
      </c>
      <c r="J6619">
        <v>18</v>
      </c>
      <c r="K6619">
        <v>2600</v>
      </c>
      <c r="M6619">
        <v>234</v>
      </c>
      <c r="N6619">
        <v>234</v>
      </c>
      <c r="P6619" t="s">
        <v>120</v>
      </c>
    </row>
    <row r="6620" spans="1:16">
      <c r="A6620" t="str">
        <f t="shared" si="103"/>
        <v>426</v>
      </c>
      <c r="B6620" t="str">
        <f>VLOOKUP(A6620,[11]Sheet3!$D$3:$E$46,2,0)</f>
        <v>Erode</v>
      </c>
      <c r="C6620" t="s">
        <v>12608</v>
      </c>
      <c r="D6620" s="2">
        <v>44046</v>
      </c>
      <c r="E6620" t="s">
        <v>12609</v>
      </c>
      <c r="F6620" t="s">
        <v>510</v>
      </c>
      <c r="G6620" t="s">
        <v>115</v>
      </c>
      <c r="I6620" t="s">
        <v>28</v>
      </c>
      <c r="J6620">
        <v>18</v>
      </c>
      <c r="K6620">
        <v>2600</v>
      </c>
      <c r="L6620">
        <v>468</v>
      </c>
      <c r="P6620" t="s">
        <v>120</v>
      </c>
    </row>
    <row r="6621" spans="1:16">
      <c r="A6621" t="str">
        <f t="shared" si="103"/>
        <v>426</v>
      </c>
      <c r="B6621" t="str">
        <f>VLOOKUP(A6621,[11]Sheet3!$D$3:$E$46,2,0)</f>
        <v>Erode</v>
      </c>
      <c r="C6621" t="s">
        <v>12610</v>
      </c>
      <c r="D6621" s="2">
        <v>44046</v>
      </c>
      <c r="E6621" t="s">
        <v>12611</v>
      </c>
      <c r="F6621" t="s">
        <v>12612</v>
      </c>
      <c r="G6621" t="s">
        <v>115</v>
      </c>
      <c r="I6621" t="s">
        <v>28</v>
      </c>
      <c r="J6621">
        <v>18</v>
      </c>
      <c r="K6621">
        <v>2600</v>
      </c>
      <c r="M6621">
        <v>234</v>
      </c>
      <c r="N6621">
        <v>234</v>
      </c>
      <c r="P6621" t="s">
        <v>120</v>
      </c>
    </row>
    <row r="6622" spans="1:16">
      <c r="A6622" t="str">
        <f t="shared" si="103"/>
        <v>426</v>
      </c>
      <c r="B6622" t="str">
        <f>VLOOKUP(A6622,[11]Sheet3!$D$3:$E$46,2,0)</f>
        <v>Erode</v>
      </c>
      <c r="C6622" t="s">
        <v>12613</v>
      </c>
      <c r="D6622" s="2">
        <v>44046</v>
      </c>
      <c r="E6622" t="s">
        <v>12614</v>
      </c>
      <c r="F6622" t="s">
        <v>12615</v>
      </c>
      <c r="G6622" t="s">
        <v>115</v>
      </c>
      <c r="I6622" t="s">
        <v>28</v>
      </c>
      <c r="J6622">
        <v>18</v>
      </c>
      <c r="K6622">
        <v>2600</v>
      </c>
      <c r="M6622">
        <v>234</v>
      </c>
      <c r="N6622">
        <v>234</v>
      </c>
      <c r="P6622" t="s">
        <v>120</v>
      </c>
    </row>
    <row r="6623" spans="1:16">
      <c r="A6623" t="str">
        <f t="shared" si="103"/>
        <v>426</v>
      </c>
      <c r="B6623" t="str">
        <f>VLOOKUP(A6623,[11]Sheet3!$D$3:$E$46,2,0)</f>
        <v>Erode</v>
      </c>
      <c r="C6623" t="s">
        <v>12616</v>
      </c>
      <c r="D6623" s="2">
        <v>44046</v>
      </c>
      <c r="E6623" t="s">
        <v>12617</v>
      </c>
      <c r="F6623" t="s">
        <v>12618</v>
      </c>
      <c r="G6623" t="s">
        <v>115</v>
      </c>
      <c r="I6623" t="s">
        <v>28</v>
      </c>
      <c r="J6623">
        <v>18</v>
      </c>
      <c r="K6623">
        <v>2600</v>
      </c>
      <c r="M6623">
        <v>234</v>
      </c>
      <c r="N6623">
        <v>234</v>
      </c>
      <c r="P6623" t="s">
        <v>120</v>
      </c>
    </row>
    <row r="6624" spans="1:16">
      <c r="A6624" t="str">
        <f t="shared" si="103"/>
        <v>426</v>
      </c>
      <c r="B6624" t="str">
        <f>VLOOKUP(A6624,[11]Sheet3!$D$3:$E$46,2,0)</f>
        <v>Erode</v>
      </c>
      <c r="C6624" t="s">
        <v>12619</v>
      </c>
      <c r="D6624" s="2">
        <v>44046</v>
      </c>
      <c r="E6624" t="s">
        <v>12620</v>
      </c>
      <c r="F6624" t="s">
        <v>12621</v>
      </c>
      <c r="G6624" t="s">
        <v>115</v>
      </c>
      <c r="I6624" t="s">
        <v>28</v>
      </c>
      <c r="J6624">
        <v>18</v>
      </c>
      <c r="K6624">
        <v>3000</v>
      </c>
      <c r="M6624">
        <v>270</v>
      </c>
      <c r="N6624">
        <v>270</v>
      </c>
      <c r="P6624" t="s">
        <v>120</v>
      </c>
    </row>
    <row r="6625" spans="1:16">
      <c r="A6625" t="str">
        <f t="shared" si="103"/>
        <v>426</v>
      </c>
      <c r="B6625" t="str">
        <f>VLOOKUP(A6625,[11]Sheet3!$D$3:$E$46,2,0)</f>
        <v>Erode</v>
      </c>
      <c r="C6625" t="s">
        <v>12622</v>
      </c>
      <c r="D6625" s="2">
        <v>44046</v>
      </c>
      <c r="E6625" t="s">
        <v>12623</v>
      </c>
      <c r="F6625" t="s">
        <v>12624</v>
      </c>
      <c r="G6625" t="s">
        <v>115</v>
      </c>
      <c r="I6625" t="s">
        <v>28</v>
      </c>
      <c r="J6625">
        <v>18</v>
      </c>
      <c r="K6625">
        <v>2600</v>
      </c>
      <c r="M6625">
        <v>234</v>
      </c>
      <c r="N6625">
        <v>234</v>
      </c>
      <c r="P6625" t="s">
        <v>120</v>
      </c>
    </row>
    <row r="6626" spans="1:16">
      <c r="A6626" t="str">
        <f t="shared" si="103"/>
        <v>426</v>
      </c>
      <c r="B6626" t="str">
        <f>VLOOKUP(A6626,[11]Sheet3!$D$3:$E$46,2,0)</f>
        <v>Erode</v>
      </c>
      <c r="C6626" t="s">
        <v>12625</v>
      </c>
      <c r="D6626" s="2">
        <v>44046</v>
      </c>
      <c r="E6626" t="s">
        <v>12626</v>
      </c>
      <c r="F6626" t="s">
        <v>12626</v>
      </c>
      <c r="G6626" t="s">
        <v>115</v>
      </c>
      <c r="I6626" t="s">
        <v>28</v>
      </c>
      <c r="J6626">
        <v>18</v>
      </c>
      <c r="K6626">
        <v>2600</v>
      </c>
      <c r="M6626">
        <v>234</v>
      </c>
      <c r="N6626">
        <v>234</v>
      </c>
      <c r="P6626" t="s">
        <v>120</v>
      </c>
    </row>
    <row r="6627" spans="1:16">
      <c r="A6627" t="str">
        <f t="shared" si="103"/>
        <v>426</v>
      </c>
      <c r="B6627" t="str">
        <f>VLOOKUP(A6627,[11]Sheet3!$D$3:$E$46,2,0)</f>
        <v>Erode</v>
      </c>
      <c r="C6627" t="s">
        <v>12627</v>
      </c>
      <c r="D6627" s="2">
        <v>44046</v>
      </c>
      <c r="E6627" t="s">
        <v>12628</v>
      </c>
      <c r="F6627" t="s">
        <v>12629</v>
      </c>
      <c r="G6627" t="s">
        <v>115</v>
      </c>
      <c r="I6627" t="s">
        <v>28</v>
      </c>
      <c r="J6627">
        <v>18</v>
      </c>
      <c r="K6627">
        <v>2600</v>
      </c>
      <c r="M6627">
        <v>234</v>
      </c>
      <c r="N6627">
        <v>234</v>
      </c>
      <c r="P6627" t="s">
        <v>120</v>
      </c>
    </row>
    <row r="6628" spans="1:16">
      <c r="A6628" t="str">
        <f t="shared" si="103"/>
        <v>426</v>
      </c>
      <c r="B6628" t="str">
        <f>VLOOKUP(A6628,[11]Sheet3!$D$3:$E$46,2,0)</f>
        <v>Erode</v>
      </c>
      <c r="C6628" t="s">
        <v>12630</v>
      </c>
      <c r="D6628" s="2">
        <v>44046</v>
      </c>
      <c r="G6628" t="s">
        <v>115</v>
      </c>
      <c r="I6628" t="s">
        <v>28</v>
      </c>
      <c r="J6628">
        <v>18</v>
      </c>
      <c r="K6628">
        <v>2600</v>
      </c>
      <c r="M6628">
        <v>234</v>
      </c>
      <c r="N6628">
        <v>234</v>
      </c>
      <c r="P6628" t="s">
        <v>95</v>
      </c>
    </row>
    <row r="6629" spans="1:16">
      <c r="A6629" t="str">
        <f t="shared" si="103"/>
        <v>426</v>
      </c>
      <c r="B6629" t="str">
        <f>VLOOKUP(A6629,[11]Sheet3!$D$3:$E$46,2,0)</f>
        <v>Erode</v>
      </c>
      <c r="C6629" t="s">
        <v>12631</v>
      </c>
      <c r="D6629" s="2">
        <v>44046</v>
      </c>
      <c r="G6629" t="s">
        <v>115</v>
      </c>
      <c r="I6629" t="s">
        <v>28</v>
      </c>
      <c r="J6629">
        <v>18</v>
      </c>
      <c r="K6629">
        <v>2600</v>
      </c>
      <c r="M6629">
        <v>234</v>
      </c>
      <c r="N6629">
        <v>234</v>
      </c>
      <c r="P6629" t="s">
        <v>95</v>
      </c>
    </row>
    <row r="6630" spans="1:16">
      <c r="A6630" t="str">
        <f t="shared" si="103"/>
        <v>426</v>
      </c>
      <c r="B6630" t="str">
        <f>VLOOKUP(A6630,[11]Sheet3!$D$3:$E$46,2,0)</f>
        <v>Erode</v>
      </c>
      <c r="C6630" t="s">
        <v>12632</v>
      </c>
      <c r="D6630" s="2">
        <v>44046</v>
      </c>
      <c r="E6630" t="s">
        <v>12633</v>
      </c>
      <c r="F6630" t="s">
        <v>12634</v>
      </c>
      <c r="G6630" t="s">
        <v>115</v>
      </c>
      <c r="I6630" t="s">
        <v>28</v>
      </c>
      <c r="J6630">
        <v>18</v>
      </c>
      <c r="K6630">
        <v>2600</v>
      </c>
      <c r="M6630">
        <v>234</v>
      </c>
      <c r="N6630">
        <v>234</v>
      </c>
      <c r="P6630" t="s">
        <v>120</v>
      </c>
    </row>
    <row r="6631" spans="1:16">
      <c r="A6631" t="str">
        <f t="shared" si="103"/>
        <v>426</v>
      </c>
      <c r="B6631" t="str">
        <f>VLOOKUP(A6631,[11]Sheet3!$D$3:$E$46,2,0)</f>
        <v>Erode</v>
      </c>
      <c r="C6631" t="s">
        <v>12635</v>
      </c>
      <c r="D6631" s="2">
        <v>44046</v>
      </c>
      <c r="G6631" t="s">
        <v>115</v>
      </c>
      <c r="I6631" t="s">
        <v>28</v>
      </c>
      <c r="J6631">
        <v>18</v>
      </c>
      <c r="K6631">
        <v>2600</v>
      </c>
      <c r="M6631">
        <v>234</v>
      </c>
      <c r="N6631">
        <v>234</v>
      </c>
      <c r="P6631" t="s">
        <v>95</v>
      </c>
    </row>
    <row r="6632" spans="1:16">
      <c r="A6632" t="str">
        <f t="shared" si="103"/>
        <v>426</v>
      </c>
      <c r="B6632" t="str">
        <f>VLOOKUP(A6632,[11]Sheet3!$D$3:$E$46,2,0)</f>
        <v>Erode</v>
      </c>
      <c r="C6632" t="s">
        <v>12636</v>
      </c>
      <c r="D6632" s="2">
        <v>44046</v>
      </c>
      <c r="G6632" t="s">
        <v>115</v>
      </c>
      <c r="I6632" t="s">
        <v>28</v>
      </c>
      <c r="J6632">
        <v>18</v>
      </c>
      <c r="K6632">
        <v>2600</v>
      </c>
      <c r="M6632">
        <v>234</v>
      </c>
      <c r="N6632">
        <v>234</v>
      </c>
      <c r="P6632" t="s">
        <v>95</v>
      </c>
    </row>
    <row r="6633" spans="1:16">
      <c r="A6633" t="str">
        <f t="shared" si="103"/>
        <v>426</v>
      </c>
      <c r="B6633" t="str">
        <f>VLOOKUP(A6633,[11]Sheet3!$D$3:$E$46,2,0)</f>
        <v>Erode</v>
      </c>
      <c r="C6633" t="s">
        <v>12637</v>
      </c>
      <c r="D6633" s="2">
        <v>44046</v>
      </c>
      <c r="G6633" t="s">
        <v>115</v>
      </c>
      <c r="I6633" t="s">
        <v>28</v>
      </c>
      <c r="J6633">
        <v>18</v>
      </c>
      <c r="K6633">
        <v>2600</v>
      </c>
      <c r="M6633">
        <v>234</v>
      </c>
      <c r="N6633">
        <v>234</v>
      </c>
      <c r="P6633" t="s">
        <v>95</v>
      </c>
    </row>
    <row r="6634" spans="1:16">
      <c r="A6634" t="str">
        <f t="shared" si="103"/>
        <v>426</v>
      </c>
      <c r="B6634" t="str">
        <f>VLOOKUP(A6634,[11]Sheet3!$D$3:$E$46,2,0)</f>
        <v>Erode</v>
      </c>
      <c r="C6634" t="s">
        <v>12638</v>
      </c>
      <c r="D6634" s="2">
        <v>44046</v>
      </c>
      <c r="E6634" t="s">
        <v>12639</v>
      </c>
      <c r="F6634" t="s">
        <v>12640</v>
      </c>
      <c r="G6634" t="s">
        <v>115</v>
      </c>
      <c r="I6634" t="s">
        <v>28</v>
      </c>
      <c r="J6634">
        <v>18</v>
      </c>
      <c r="K6634">
        <v>2600</v>
      </c>
      <c r="M6634">
        <v>234</v>
      </c>
      <c r="N6634">
        <v>234</v>
      </c>
      <c r="P6634" t="s">
        <v>120</v>
      </c>
    </row>
    <row r="6635" spans="1:16">
      <c r="A6635" t="str">
        <f t="shared" si="103"/>
        <v>426</v>
      </c>
      <c r="B6635" t="str">
        <f>VLOOKUP(A6635,[11]Sheet3!$D$3:$E$46,2,0)</f>
        <v>Erode</v>
      </c>
      <c r="C6635" t="s">
        <v>12641</v>
      </c>
      <c r="D6635" s="2">
        <v>44046</v>
      </c>
      <c r="E6635" t="s">
        <v>12642</v>
      </c>
      <c r="F6635" t="s">
        <v>12643</v>
      </c>
      <c r="G6635" t="s">
        <v>115</v>
      </c>
      <c r="I6635" t="s">
        <v>28</v>
      </c>
      <c r="J6635">
        <v>18</v>
      </c>
      <c r="K6635">
        <v>2600</v>
      </c>
      <c r="M6635">
        <v>234</v>
      </c>
      <c r="N6635">
        <v>234</v>
      </c>
      <c r="P6635" t="s">
        <v>120</v>
      </c>
    </row>
    <row r="6636" spans="1:16">
      <c r="A6636" t="str">
        <f t="shared" si="103"/>
        <v>426</v>
      </c>
      <c r="B6636" t="str">
        <f>VLOOKUP(A6636,[11]Sheet3!$D$3:$E$46,2,0)</f>
        <v>Erode</v>
      </c>
      <c r="C6636" t="s">
        <v>12644</v>
      </c>
      <c r="D6636" s="2">
        <v>44046</v>
      </c>
      <c r="E6636" t="s">
        <v>12532</v>
      </c>
      <c r="F6636" t="s">
        <v>12533</v>
      </c>
      <c r="G6636" t="s">
        <v>115</v>
      </c>
      <c r="I6636" t="s">
        <v>28</v>
      </c>
      <c r="J6636">
        <v>18</v>
      </c>
      <c r="K6636">
        <v>2600</v>
      </c>
      <c r="M6636">
        <v>234</v>
      </c>
      <c r="N6636">
        <v>234</v>
      </c>
      <c r="P6636" t="s">
        <v>120</v>
      </c>
    </row>
    <row r="6637" spans="1:16">
      <c r="A6637" t="str">
        <f t="shared" si="103"/>
        <v>426</v>
      </c>
      <c r="B6637" t="str">
        <f>VLOOKUP(A6637,[11]Sheet3!$D$3:$E$46,2,0)</f>
        <v>Erode</v>
      </c>
      <c r="C6637" t="s">
        <v>12646</v>
      </c>
      <c r="D6637" s="2">
        <v>44046</v>
      </c>
      <c r="E6637" t="s">
        <v>12647</v>
      </c>
      <c r="F6637" t="s">
        <v>12648</v>
      </c>
      <c r="G6637" t="s">
        <v>115</v>
      </c>
      <c r="I6637" t="s">
        <v>28</v>
      </c>
      <c r="J6637">
        <v>18</v>
      </c>
      <c r="K6637">
        <v>2600</v>
      </c>
      <c r="M6637">
        <v>234</v>
      </c>
      <c r="N6637">
        <v>234</v>
      </c>
      <c r="P6637" t="s">
        <v>120</v>
      </c>
    </row>
    <row r="6638" spans="1:16">
      <c r="A6638" t="str">
        <f t="shared" si="103"/>
        <v>426</v>
      </c>
      <c r="B6638" t="str">
        <f>VLOOKUP(A6638,[11]Sheet3!$D$3:$E$46,2,0)</f>
        <v>Erode</v>
      </c>
      <c r="C6638" t="s">
        <v>12649</v>
      </c>
      <c r="D6638" s="2">
        <v>44046</v>
      </c>
      <c r="E6638" t="s">
        <v>12650</v>
      </c>
      <c r="F6638" t="s">
        <v>12651</v>
      </c>
      <c r="G6638" t="s">
        <v>115</v>
      </c>
      <c r="I6638" t="s">
        <v>28</v>
      </c>
      <c r="J6638">
        <v>18</v>
      </c>
      <c r="K6638">
        <v>2600</v>
      </c>
      <c r="M6638">
        <v>234</v>
      </c>
      <c r="N6638">
        <v>234</v>
      </c>
      <c r="P6638" t="s">
        <v>120</v>
      </c>
    </row>
    <row r="6639" spans="1:16">
      <c r="A6639" t="str">
        <f t="shared" si="103"/>
        <v>426</v>
      </c>
      <c r="B6639" t="str">
        <f>VLOOKUP(A6639,[11]Sheet3!$D$3:$E$46,2,0)</f>
        <v>Erode</v>
      </c>
      <c r="C6639" t="s">
        <v>12652</v>
      </c>
      <c r="D6639" s="2">
        <v>44046</v>
      </c>
      <c r="G6639" t="s">
        <v>115</v>
      </c>
      <c r="I6639" t="s">
        <v>28</v>
      </c>
      <c r="J6639">
        <v>18</v>
      </c>
      <c r="K6639">
        <v>2600</v>
      </c>
      <c r="M6639">
        <v>234</v>
      </c>
      <c r="N6639">
        <v>234</v>
      </c>
      <c r="P6639" t="s">
        <v>95</v>
      </c>
    </row>
    <row r="6640" spans="1:16">
      <c r="A6640" t="str">
        <f t="shared" si="103"/>
        <v>426</v>
      </c>
      <c r="B6640" t="str">
        <f>VLOOKUP(A6640,[11]Sheet3!$D$3:$E$46,2,0)</f>
        <v>Erode</v>
      </c>
      <c r="C6640" t="s">
        <v>12653</v>
      </c>
      <c r="D6640" s="2">
        <v>44046</v>
      </c>
      <c r="E6640" t="s">
        <v>12654</v>
      </c>
      <c r="F6640" t="s">
        <v>12655</v>
      </c>
      <c r="G6640" t="s">
        <v>115</v>
      </c>
      <c r="I6640" t="s">
        <v>28</v>
      </c>
      <c r="J6640">
        <v>18</v>
      </c>
      <c r="K6640">
        <v>2600</v>
      </c>
      <c r="M6640">
        <v>234</v>
      </c>
      <c r="N6640">
        <v>234</v>
      </c>
      <c r="P6640" t="s">
        <v>120</v>
      </c>
    </row>
    <row r="6641" spans="1:16">
      <c r="A6641" t="str">
        <f t="shared" si="103"/>
        <v>426</v>
      </c>
      <c r="B6641" t="str">
        <f>VLOOKUP(A6641,[11]Sheet3!$D$3:$E$46,2,0)</f>
        <v>Erode</v>
      </c>
      <c r="C6641" t="s">
        <v>12656</v>
      </c>
      <c r="D6641" s="2">
        <v>44046</v>
      </c>
      <c r="E6641" t="s">
        <v>12657</v>
      </c>
      <c r="F6641" t="s">
        <v>12658</v>
      </c>
      <c r="G6641" t="s">
        <v>115</v>
      </c>
      <c r="I6641" t="s">
        <v>28</v>
      </c>
      <c r="J6641">
        <v>18</v>
      </c>
      <c r="K6641">
        <v>2600</v>
      </c>
      <c r="M6641">
        <v>234</v>
      </c>
      <c r="N6641">
        <v>234</v>
      </c>
      <c r="P6641" t="s">
        <v>120</v>
      </c>
    </row>
    <row r="6642" spans="1:16">
      <c r="A6642" t="str">
        <f t="shared" si="103"/>
        <v>426</v>
      </c>
      <c r="B6642" t="str">
        <f>VLOOKUP(A6642,[11]Sheet3!$D$3:$E$46,2,0)</f>
        <v>Erode</v>
      </c>
      <c r="C6642" t="s">
        <v>12659</v>
      </c>
      <c r="D6642" s="2">
        <v>44046</v>
      </c>
      <c r="E6642" t="s">
        <v>11166</v>
      </c>
      <c r="F6642" t="s">
        <v>11167</v>
      </c>
      <c r="G6642" t="s">
        <v>115</v>
      </c>
      <c r="I6642" t="s">
        <v>28</v>
      </c>
      <c r="J6642">
        <v>18</v>
      </c>
      <c r="K6642">
        <v>2600</v>
      </c>
      <c r="M6642">
        <v>234</v>
      </c>
      <c r="N6642">
        <v>234</v>
      </c>
      <c r="P6642" t="s">
        <v>120</v>
      </c>
    </row>
    <row r="6643" spans="1:16">
      <c r="A6643" t="str">
        <f t="shared" si="103"/>
        <v>426</v>
      </c>
      <c r="B6643" t="str">
        <f>VLOOKUP(A6643,[11]Sheet3!$D$3:$E$46,2,0)</f>
        <v>Erode</v>
      </c>
      <c r="C6643" t="s">
        <v>12660</v>
      </c>
      <c r="D6643" s="2">
        <v>44046</v>
      </c>
      <c r="E6643" t="s">
        <v>12661</v>
      </c>
      <c r="F6643" t="s">
        <v>12662</v>
      </c>
      <c r="G6643" t="s">
        <v>115</v>
      </c>
      <c r="I6643" t="s">
        <v>28</v>
      </c>
      <c r="J6643">
        <v>18</v>
      </c>
      <c r="K6643">
        <v>2600</v>
      </c>
      <c r="M6643">
        <v>234</v>
      </c>
      <c r="N6643">
        <v>234</v>
      </c>
      <c r="P6643" t="s">
        <v>120</v>
      </c>
    </row>
    <row r="6644" spans="1:16">
      <c r="A6644" t="str">
        <f t="shared" si="103"/>
        <v>426</v>
      </c>
      <c r="B6644" t="str">
        <f>VLOOKUP(A6644,[11]Sheet3!$D$3:$E$46,2,0)</f>
        <v>Erode</v>
      </c>
      <c r="C6644" t="s">
        <v>12663</v>
      </c>
      <c r="D6644" s="2">
        <v>44046</v>
      </c>
      <c r="E6644" t="s">
        <v>12664</v>
      </c>
      <c r="F6644" t="s">
        <v>12665</v>
      </c>
      <c r="G6644" t="s">
        <v>115</v>
      </c>
      <c r="I6644" t="s">
        <v>28</v>
      </c>
      <c r="J6644">
        <v>18</v>
      </c>
      <c r="K6644">
        <v>2600</v>
      </c>
      <c r="M6644">
        <v>234</v>
      </c>
      <c r="N6644">
        <v>234</v>
      </c>
      <c r="P6644" t="s">
        <v>120</v>
      </c>
    </row>
    <row r="6645" spans="1:16">
      <c r="A6645" t="str">
        <f t="shared" si="103"/>
        <v>426</v>
      </c>
      <c r="B6645" t="str">
        <f>VLOOKUP(A6645,[11]Sheet3!$D$3:$E$46,2,0)</f>
        <v>Erode</v>
      </c>
      <c r="C6645" t="s">
        <v>12666</v>
      </c>
      <c r="D6645" s="2">
        <v>44046</v>
      </c>
      <c r="E6645" t="s">
        <v>574</v>
      </c>
      <c r="F6645" t="s">
        <v>575</v>
      </c>
      <c r="G6645" t="s">
        <v>115</v>
      </c>
      <c r="I6645" t="s">
        <v>28</v>
      </c>
      <c r="J6645">
        <v>18</v>
      </c>
      <c r="K6645">
        <v>2600</v>
      </c>
      <c r="M6645">
        <v>234</v>
      </c>
      <c r="N6645">
        <v>234</v>
      </c>
      <c r="P6645" t="s">
        <v>120</v>
      </c>
    </row>
    <row r="6646" spans="1:16">
      <c r="A6646" t="str">
        <f t="shared" si="103"/>
        <v>426</v>
      </c>
      <c r="B6646" t="str">
        <f>VLOOKUP(A6646,[11]Sheet3!$D$3:$E$46,2,0)</f>
        <v>Erode</v>
      </c>
      <c r="C6646" t="s">
        <v>12667</v>
      </c>
      <c r="D6646" s="2">
        <v>44046</v>
      </c>
      <c r="E6646" t="s">
        <v>12668</v>
      </c>
      <c r="F6646" t="s">
        <v>12669</v>
      </c>
      <c r="G6646" t="s">
        <v>115</v>
      </c>
      <c r="I6646" t="s">
        <v>28</v>
      </c>
      <c r="J6646">
        <v>18</v>
      </c>
      <c r="K6646">
        <v>2600</v>
      </c>
      <c r="M6646">
        <v>234</v>
      </c>
      <c r="N6646">
        <v>234</v>
      </c>
      <c r="P6646" t="s">
        <v>120</v>
      </c>
    </row>
    <row r="6647" spans="1:16">
      <c r="A6647" t="str">
        <f t="shared" si="103"/>
        <v>426</v>
      </c>
      <c r="B6647" t="str">
        <f>VLOOKUP(A6647,[11]Sheet3!$D$3:$E$46,2,0)</f>
        <v>Erode</v>
      </c>
      <c r="C6647" t="s">
        <v>12670</v>
      </c>
      <c r="D6647" s="2">
        <v>44046</v>
      </c>
      <c r="E6647" t="s">
        <v>11509</v>
      </c>
      <c r="F6647" t="s">
        <v>11510</v>
      </c>
      <c r="G6647" t="s">
        <v>115</v>
      </c>
      <c r="I6647" t="s">
        <v>28</v>
      </c>
      <c r="J6647">
        <v>18</v>
      </c>
      <c r="K6647">
        <v>3000</v>
      </c>
      <c r="M6647">
        <v>270</v>
      </c>
      <c r="N6647">
        <v>270</v>
      </c>
      <c r="P6647" t="s">
        <v>120</v>
      </c>
    </row>
    <row r="6648" spans="1:16">
      <c r="A6648" t="str">
        <f t="shared" ref="A6648:A6710" si="104">MID(C6648,2,3)</f>
        <v>426</v>
      </c>
      <c r="B6648" t="str">
        <f>VLOOKUP(A6648,[11]Sheet3!$D$3:$E$46,2,0)</f>
        <v>Erode</v>
      </c>
      <c r="C6648" t="s">
        <v>12671</v>
      </c>
      <c r="D6648" s="2">
        <v>44046</v>
      </c>
      <c r="E6648" t="s">
        <v>2479</v>
      </c>
      <c r="F6648" t="s">
        <v>2480</v>
      </c>
      <c r="G6648" t="s">
        <v>115</v>
      </c>
      <c r="I6648" t="s">
        <v>28</v>
      </c>
      <c r="J6648">
        <v>18</v>
      </c>
      <c r="K6648">
        <v>2600</v>
      </c>
      <c r="M6648">
        <v>234</v>
      </c>
      <c r="N6648">
        <v>234</v>
      </c>
      <c r="P6648" t="s">
        <v>120</v>
      </c>
    </row>
    <row r="6649" spans="1:16">
      <c r="A6649" t="str">
        <f t="shared" si="104"/>
        <v>426</v>
      </c>
      <c r="B6649" t="str">
        <f>VLOOKUP(A6649,[11]Sheet3!$D$3:$E$46,2,0)</f>
        <v>Erode</v>
      </c>
      <c r="C6649" t="s">
        <v>12672</v>
      </c>
      <c r="D6649" s="2">
        <v>44046</v>
      </c>
      <c r="E6649" t="s">
        <v>11509</v>
      </c>
      <c r="F6649" t="s">
        <v>11510</v>
      </c>
      <c r="G6649" t="s">
        <v>115</v>
      </c>
      <c r="I6649" t="s">
        <v>28</v>
      </c>
      <c r="J6649">
        <v>18</v>
      </c>
      <c r="K6649">
        <v>3000</v>
      </c>
      <c r="M6649">
        <v>270</v>
      </c>
      <c r="N6649">
        <v>270</v>
      </c>
      <c r="P6649" t="s">
        <v>120</v>
      </c>
    </row>
    <row r="6650" spans="1:16">
      <c r="A6650" t="str">
        <f t="shared" si="104"/>
        <v>426</v>
      </c>
      <c r="B6650" t="str">
        <f>VLOOKUP(A6650,[11]Sheet3!$D$3:$E$46,2,0)</f>
        <v>Erode</v>
      </c>
      <c r="C6650" t="s">
        <v>12673</v>
      </c>
      <c r="D6650" s="2">
        <v>44046</v>
      </c>
      <c r="E6650" t="s">
        <v>12674</v>
      </c>
      <c r="F6650" t="s">
        <v>12675</v>
      </c>
      <c r="G6650" t="s">
        <v>115</v>
      </c>
      <c r="I6650" t="s">
        <v>28</v>
      </c>
      <c r="J6650">
        <v>18</v>
      </c>
      <c r="K6650">
        <v>2600</v>
      </c>
      <c r="M6650">
        <v>234</v>
      </c>
      <c r="N6650">
        <v>234</v>
      </c>
      <c r="P6650" t="s">
        <v>120</v>
      </c>
    </row>
    <row r="6651" spans="1:16">
      <c r="A6651" t="str">
        <f t="shared" si="104"/>
        <v>426</v>
      </c>
      <c r="B6651" t="str">
        <f>VLOOKUP(A6651,[11]Sheet3!$D$3:$E$46,2,0)</f>
        <v>Erode</v>
      </c>
      <c r="C6651" t="s">
        <v>12676</v>
      </c>
      <c r="D6651" s="2">
        <v>44046</v>
      </c>
      <c r="E6651" t="s">
        <v>12677</v>
      </c>
      <c r="F6651" t="s">
        <v>12677</v>
      </c>
      <c r="G6651" t="s">
        <v>115</v>
      </c>
      <c r="I6651" t="s">
        <v>28</v>
      </c>
      <c r="J6651">
        <v>18</v>
      </c>
      <c r="K6651">
        <v>2600</v>
      </c>
      <c r="M6651">
        <v>234</v>
      </c>
      <c r="N6651">
        <v>234</v>
      </c>
      <c r="P6651" t="s">
        <v>120</v>
      </c>
    </row>
    <row r="6652" spans="1:16">
      <c r="A6652" t="str">
        <f t="shared" si="104"/>
        <v>426</v>
      </c>
      <c r="B6652" t="str">
        <f>VLOOKUP(A6652,[11]Sheet3!$D$3:$E$46,2,0)</f>
        <v>Erode</v>
      </c>
      <c r="C6652" t="s">
        <v>12678</v>
      </c>
      <c r="D6652" s="2">
        <v>44046</v>
      </c>
      <c r="E6652" t="s">
        <v>12679</v>
      </c>
      <c r="F6652" t="s">
        <v>12680</v>
      </c>
      <c r="G6652" t="s">
        <v>115</v>
      </c>
      <c r="I6652" t="s">
        <v>28</v>
      </c>
      <c r="J6652">
        <v>18</v>
      </c>
      <c r="K6652">
        <v>2600</v>
      </c>
      <c r="M6652">
        <v>234</v>
      </c>
      <c r="N6652">
        <v>234</v>
      </c>
      <c r="P6652" t="s">
        <v>120</v>
      </c>
    </row>
    <row r="6653" spans="1:16">
      <c r="A6653" t="str">
        <f t="shared" si="104"/>
        <v>426</v>
      </c>
      <c r="B6653" t="str">
        <f>VLOOKUP(A6653,[11]Sheet3!$D$3:$E$46,2,0)</f>
        <v>Erode</v>
      </c>
      <c r="C6653" t="s">
        <v>12681</v>
      </c>
      <c r="D6653" s="2">
        <v>44046</v>
      </c>
      <c r="E6653" t="s">
        <v>12682</v>
      </c>
      <c r="F6653" t="s">
        <v>12683</v>
      </c>
      <c r="G6653" t="s">
        <v>115</v>
      </c>
      <c r="I6653" t="s">
        <v>28</v>
      </c>
      <c r="J6653">
        <v>18</v>
      </c>
      <c r="K6653">
        <v>2600</v>
      </c>
      <c r="M6653">
        <v>234</v>
      </c>
      <c r="N6653">
        <v>234</v>
      </c>
      <c r="P6653" t="s">
        <v>120</v>
      </c>
    </row>
    <row r="6654" spans="1:16">
      <c r="A6654" t="str">
        <f t="shared" si="104"/>
        <v>426</v>
      </c>
      <c r="B6654" t="str">
        <f>VLOOKUP(A6654,[11]Sheet3!$D$3:$E$46,2,0)</f>
        <v>Erode</v>
      </c>
      <c r="C6654" t="s">
        <v>12684</v>
      </c>
      <c r="D6654" s="2">
        <v>44046</v>
      </c>
      <c r="G6654" t="s">
        <v>115</v>
      </c>
      <c r="I6654" t="s">
        <v>28</v>
      </c>
      <c r="J6654">
        <v>18</v>
      </c>
      <c r="K6654">
        <v>2600</v>
      </c>
      <c r="M6654">
        <v>234</v>
      </c>
      <c r="N6654">
        <v>234</v>
      </c>
      <c r="P6654" t="s">
        <v>95</v>
      </c>
    </row>
    <row r="6655" spans="1:16">
      <c r="A6655" t="str">
        <f t="shared" si="104"/>
        <v>426</v>
      </c>
      <c r="B6655" t="str">
        <f>VLOOKUP(A6655,[11]Sheet3!$D$3:$E$46,2,0)</f>
        <v>Erode</v>
      </c>
      <c r="C6655" t="s">
        <v>12685</v>
      </c>
      <c r="D6655" s="2">
        <v>44046</v>
      </c>
      <c r="G6655" t="s">
        <v>115</v>
      </c>
      <c r="I6655" t="s">
        <v>28</v>
      </c>
      <c r="J6655">
        <v>18</v>
      </c>
      <c r="K6655">
        <v>2600</v>
      </c>
      <c r="M6655">
        <v>234</v>
      </c>
      <c r="N6655">
        <v>234</v>
      </c>
      <c r="P6655" t="s">
        <v>95</v>
      </c>
    </row>
    <row r="6656" spans="1:16">
      <c r="A6656" t="str">
        <f t="shared" si="104"/>
        <v>426</v>
      </c>
      <c r="B6656" t="str">
        <f>VLOOKUP(A6656,[11]Sheet3!$D$3:$E$46,2,0)</f>
        <v>Erode</v>
      </c>
      <c r="C6656" t="s">
        <v>12686</v>
      </c>
      <c r="D6656" s="2">
        <v>44046</v>
      </c>
      <c r="G6656" t="s">
        <v>115</v>
      </c>
      <c r="I6656" t="s">
        <v>28</v>
      </c>
      <c r="J6656">
        <v>18</v>
      </c>
      <c r="K6656">
        <v>2600</v>
      </c>
      <c r="M6656">
        <v>234</v>
      </c>
      <c r="N6656">
        <v>234</v>
      </c>
      <c r="P6656" t="s">
        <v>95</v>
      </c>
    </row>
    <row r="6657" spans="1:16">
      <c r="A6657" t="str">
        <f t="shared" si="104"/>
        <v>426</v>
      </c>
      <c r="B6657" t="str">
        <f>VLOOKUP(A6657,[11]Sheet3!$D$3:$E$46,2,0)</f>
        <v>Erode</v>
      </c>
      <c r="C6657" t="s">
        <v>12687</v>
      </c>
      <c r="D6657" s="2">
        <v>44046</v>
      </c>
      <c r="G6657" t="s">
        <v>115</v>
      </c>
      <c r="I6657" t="s">
        <v>28</v>
      </c>
      <c r="J6657">
        <v>18</v>
      </c>
      <c r="K6657">
        <v>2600</v>
      </c>
      <c r="M6657">
        <v>234</v>
      </c>
      <c r="N6657">
        <v>234</v>
      </c>
      <c r="P6657" t="s">
        <v>95</v>
      </c>
    </row>
    <row r="6658" spans="1:16">
      <c r="A6658" t="str">
        <f t="shared" si="104"/>
        <v>426</v>
      </c>
      <c r="B6658" t="str">
        <f>VLOOKUP(A6658,[11]Sheet3!$D$3:$E$46,2,0)</f>
        <v>Erode</v>
      </c>
      <c r="C6658" t="s">
        <v>12688</v>
      </c>
      <c r="D6658" s="2">
        <v>44046</v>
      </c>
      <c r="E6658" t="s">
        <v>12689</v>
      </c>
      <c r="F6658" t="s">
        <v>12690</v>
      </c>
      <c r="G6658" t="s">
        <v>115</v>
      </c>
      <c r="I6658" t="s">
        <v>28</v>
      </c>
      <c r="J6658">
        <v>18</v>
      </c>
      <c r="K6658">
        <v>2600</v>
      </c>
      <c r="M6658">
        <v>234</v>
      </c>
      <c r="N6658">
        <v>234</v>
      </c>
      <c r="P6658" t="s">
        <v>120</v>
      </c>
    </row>
    <row r="6659" spans="1:16">
      <c r="A6659" t="str">
        <f t="shared" si="104"/>
        <v>426</v>
      </c>
      <c r="B6659" t="str">
        <f>VLOOKUP(A6659,[11]Sheet3!$D$3:$E$46,2,0)</f>
        <v>Erode</v>
      </c>
      <c r="C6659" t="s">
        <v>12691</v>
      </c>
      <c r="D6659" s="2">
        <v>44046</v>
      </c>
      <c r="E6659" t="s">
        <v>12692</v>
      </c>
      <c r="F6659" t="s">
        <v>12692</v>
      </c>
      <c r="G6659" t="s">
        <v>115</v>
      </c>
      <c r="I6659" t="s">
        <v>28</v>
      </c>
      <c r="J6659">
        <v>18</v>
      </c>
      <c r="K6659">
        <v>2600</v>
      </c>
      <c r="M6659">
        <v>234</v>
      </c>
      <c r="N6659">
        <v>234</v>
      </c>
      <c r="P6659" t="s">
        <v>120</v>
      </c>
    </row>
    <row r="6660" spans="1:16">
      <c r="A6660" t="str">
        <f t="shared" si="104"/>
        <v>426</v>
      </c>
      <c r="B6660" t="str">
        <f>VLOOKUP(A6660,[11]Sheet3!$D$3:$E$46,2,0)</f>
        <v>Erode</v>
      </c>
      <c r="C6660" t="s">
        <v>12693</v>
      </c>
      <c r="D6660" s="2">
        <v>44046</v>
      </c>
      <c r="G6660" t="s">
        <v>115</v>
      </c>
      <c r="I6660" t="s">
        <v>28</v>
      </c>
      <c r="J6660">
        <v>18</v>
      </c>
      <c r="K6660">
        <v>3000</v>
      </c>
      <c r="M6660">
        <v>270</v>
      </c>
      <c r="N6660">
        <v>270</v>
      </c>
      <c r="P6660" t="s">
        <v>95</v>
      </c>
    </row>
    <row r="6661" spans="1:16">
      <c r="A6661" t="str">
        <f t="shared" si="104"/>
        <v>426</v>
      </c>
      <c r="B6661" t="str">
        <f>VLOOKUP(A6661,[11]Sheet3!$D$3:$E$46,2,0)</f>
        <v>Erode</v>
      </c>
      <c r="C6661" t="s">
        <v>12694</v>
      </c>
      <c r="D6661" s="2">
        <v>44046</v>
      </c>
      <c r="E6661" t="s">
        <v>12695</v>
      </c>
      <c r="F6661" t="s">
        <v>12696</v>
      </c>
      <c r="G6661" t="s">
        <v>115</v>
      </c>
      <c r="I6661" t="s">
        <v>28</v>
      </c>
      <c r="J6661">
        <v>18</v>
      </c>
      <c r="K6661">
        <v>2600</v>
      </c>
      <c r="M6661">
        <v>234</v>
      </c>
      <c r="N6661">
        <v>234</v>
      </c>
      <c r="P6661" t="s">
        <v>120</v>
      </c>
    </row>
    <row r="6662" spans="1:16">
      <c r="A6662" t="str">
        <f t="shared" si="104"/>
        <v>426</v>
      </c>
      <c r="B6662" t="str">
        <f>VLOOKUP(A6662,[11]Sheet3!$D$3:$E$46,2,0)</f>
        <v>Erode</v>
      </c>
      <c r="C6662" t="s">
        <v>12697</v>
      </c>
      <c r="D6662" s="2">
        <v>44046</v>
      </c>
      <c r="E6662" t="s">
        <v>12698</v>
      </c>
      <c r="F6662" t="s">
        <v>12699</v>
      </c>
      <c r="G6662" t="s">
        <v>115</v>
      </c>
      <c r="I6662" t="s">
        <v>28</v>
      </c>
      <c r="J6662">
        <v>18</v>
      </c>
      <c r="K6662">
        <v>2600</v>
      </c>
      <c r="M6662">
        <v>234</v>
      </c>
      <c r="N6662">
        <v>234</v>
      </c>
      <c r="P6662" t="s">
        <v>120</v>
      </c>
    </row>
    <row r="6663" spans="1:16">
      <c r="A6663" t="str">
        <f t="shared" si="104"/>
        <v>426</v>
      </c>
      <c r="B6663" t="str">
        <f>VLOOKUP(A6663,[11]Sheet3!$D$3:$E$46,2,0)</f>
        <v>Erode</v>
      </c>
      <c r="C6663" t="s">
        <v>12700</v>
      </c>
      <c r="D6663" s="2">
        <v>44046</v>
      </c>
      <c r="G6663" t="s">
        <v>115</v>
      </c>
      <c r="I6663" t="s">
        <v>28</v>
      </c>
      <c r="J6663">
        <v>18</v>
      </c>
      <c r="K6663">
        <v>2600</v>
      </c>
      <c r="M6663">
        <v>234</v>
      </c>
      <c r="N6663">
        <v>234</v>
      </c>
      <c r="P6663" t="s">
        <v>95</v>
      </c>
    </row>
    <row r="6664" spans="1:16">
      <c r="A6664" t="str">
        <f t="shared" si="104"/>
        <v>426</v>
      </c>
      <c r="B6664" t="str">
        <f>VLOOKUP(A6664,[11]Sheet3!$D$3:$E$46,2,0)</f>
        <v>Erode</v>
      </c>
      <c r="C6664" t="s">
        <v>12701</v>
      </c>
      <c r="D6664" s="2">
        <v>44046</v>
      </c>
      <c r="E6664" t="s">
        <v>12702</v>
      </c>
      <c r="F6664" t="s">
        <v>12703</v>
      </c>
      <c r="G6664" t="s">
        <v>115</v>
      </c>
      <c r="I6664" t="s">
        <v>28</v>
      </c>
      <c r="J6664">
        <v>18</v>
      </c>
      <c r="K6664">
        <v>2600</v>
      </c>
      <c r="M6664">
        <v>234</v>
      </c>
      <c r="N6664">
        <v>234</v>
      </c>
      <c r="P6664" t="s">
        <v>120</v>
      </c>
    </row>
    <row r="6665" spans="1:16">
      <c r="A6665" t="str">
        <f t="shared" si="104"/>
        <v>426</v>
      </c>
      <c r="B6665" t="str">
        <f>VLOOKUP(A6665,[11]Sheet3!$D$3:$E$46,2,0)</f>
        <v>Erode</v>
      </c>
      <c r="C6665" t="s">
        <v>12704</v>
      </c>
      <c r="D6665" s="2">
        <v>44046</v>
      </c>
      <c r="E6665" t="s">
        <v>12705</v>
      </c>
      <c r="F6665" t="s">
        <v>12706</v>
      </c>
      <c r="G6665" t="s">
        <v>115</v>
      </c>
      <c r="I6665" t="s">
        <v>28</v>
      </c>
      <c r="J6665">
        <v>18</v>
      </c>
      <c r="K6665">
        <v>2600</v>
      </c>
      <c r="M6665">
        <v>234</v>
      </c>
      <c r="N6665">
        <v>234</v>
      </c>
      <c r="P6665" t="s">
        <v>120</v>
      </c>
    </row>
    <row r="6666" spans="1:16">
      <c r="A6666" t="str">
        <f t="shared" si="104"/>
        <v>426</v>
      </c>
      <c r="B6666" t="str">
        <f>VLOOKUP(A6666,[11]Sheet3!$D$3:$E$46,2,0)</f>
        <v>Erode</v>
      </c>
      <c r="C6666" t="s">
        <v>12707</v>
      </c>
      <c r="D6666" s="2">
        <v>44046</v>
      </c>
      <c r="E6666" t="s">
        <v>12698</v>
      </c>
      <c r="F6666" t="s">
        <v>12699</v>
      </c>
      <c r="G6666" t="s">
        <v>115</v>
      </c>
      <c r="I6666" t="s">
        <v>28</v>
      </c>
      <c r="J6666">
        <v>18</v>
      </c>
      <c r="K6666">
        <v>2600</v>
      </c>
      <c r="M6666">
        <v>234</v>
      </c>
      <c r="N6666">
        <v>234</v>
      </c>
      <c r="P6666" t="s">
        <v>120</v>
      </c>
    </row>
    <row r="6667" spans="1:16">
      <c r="A6667" t="str">
        <f t="shared" si="104"/>
        <v>426</v>
      </c>
      <c r="B6667" t="str">
        <f>VLOOKUP(A6667,[11]Sheet3!$D$3:$E$46,2,0)</f>
        <v>Erode</v>
      </c>
      <c r="C6667" t="s">
        <v>12708</v>
      </c>
      <c r="D6667" s="2">
        <v>44046</v>
      </c>
      <c r="E6667" t="s">
        <v>12709</v>
      </c>
      <c r="F6667" t="s">
        <v>12710</v>
      </c>
      <c r="G6667" t="s">
        <v>115</v>
      </c>
      <c r="I6667" t="s">
        <v>28</v>
      </c>
      <c r="J6667">
        <v>18</v>
      </c>
      <c r="K6667">
        <v>2600</v>
      </c>
      <c r="M6667">
        <v>234</v>
      </c>
      <c r="N6667">
        <v>234</v>
      </c>
      <c r="P6667" t="s">
        <v>120</v>
      </c>
    </row>
    <row r="6668" spans="1:16">
      <c r="A6668" t="str">
        <f t="shared" si="104"/>
        <v>426</v>
      </c>
      <c r="B6668" t="str">
        <f>VLOOKUP(A6668,[11]Sheet3!$D$3:$E$46,2,0)</f>
        <v>Erode</v>
      </c>
      <c r="C6668" t="s">
        <v>12711</v>
      </c>
      <c r="D6668" s="2">
        <v>44046</v>
      </c>
      <c r="G6668" t="s">
        <v>115</v>
      </c>
      <c r="I6668" t="s">
        <v>28</v>
      </c>
      <c r="J6668">
        <v>18</v>
      </c>
      <c r="K6668">
        <v>2600</v>
      </c>
      <c r="M6668">
        <v>234</v>
      </c>
      <c r="N6668">
        <v>234</v>
      </c>
      <c r="P6668" t="s">
        <v>95</v>
      </c>
    </row>
    <row r="6669" spans="1:16">
      <c r="A6669" t="str">
        <f t="shared" si="104"/>
        <v>426</v>
      </c>
      <c r="B6669" t="str">
        <f>VLOOKUP(A6669,[11]Sheet3!$D$3:$E$46,2,0)</f>
        <v>Erode</v>
      </c>
      <c r="C6669" t="s">
        <v>12712</v>
      </c>
      <c r="D6669" s="2">
        <v>44046</v>
      </c>
      <c r="G6669" t="s">
        <v>115</v>
      </c>
      <c r="I6669" t="s">
        <v>28</v>
      </c>
      <c r="J6669">
        <v>18</v>
      </c>
      <c r="K6669">
        <v>2600</v>
      </c>
      <c r="M6669">
        <v>234</v>
      </c>
      <c r="N6669">
        <v>234</v>
      </c>
      <c r="P6669" t="s">
        <v>95</v>
      </c>
    </row>
    <row r="6670" spans="1:16">
      <c r="A6670" t="str">
        <f t="shared" si="104"/>
        <v>426</v>
      </c>
      <c r="B6670" t="str">
        <f>VLOOKUP(A6670,[11]Sheet3!$D$3:$E$46,2,0)</f>
        <v>Erode</v>
      </c>
      <c r="C6670" t="s">
        <v>12713</v>
      </c>
      <c r="D6670" s="2">
        <v>44046</v>
      </c>
      <c r="G6670" t="s">
        <v>115</v>
      </c>
      <c r="I6670" t="s">
        <v>28</v>
      </c>
      <c r="J6670">
        <v>18</v>
      </c>
      <c r="K6670">
        <v>2600</v>
      </c>
      <c r="M6670">
        <v>234</v>
      </c>
      <c r="N6670">
        <v>234</v>
      </c>
      <c r="P6670" t="s">
        <v>95</v>
      </c>
    </row>
    <row r="6671" spans="1:16">
      <c r="A6671" t="str">
        <f t="shared" si="104"/>
        <v>426</v>
      </c>
      <c r="B6671" t="str">
        <f>VLOOKUP(A6671,[11]Sheet3!$D$3:$E$46,2,0)</f>
        <v>Erode</v>
      </c>
      <c r="C6671" t="s">
        <v>12714</v>
      </c>
      <c r="D6671" s="2">
        <v>44046</v>
      </c>
      <c r="E6671" t="s">
        <v>12715</v>
      </c>
      <c r="F6671" t="s">
        <v>12716</v>
      </c>
      <c r="G6671" t="s">
        <v>115</v>
      </c>
      <c r="I6671" t="s">
        <v>28</v>
      </c>
      <c r="J6671">
        <v>18</v>
      </c>
      <c r="K6671">
        <v>2600</v>
      </c>
      <c r="M6671">
        <v>234</v>
      </c>
      <c r="N6671">
        <v>234</v>
      </c>
      <c r="P6671" t="s">
        <v>120</v>
      </c>
    </row>
    <row r="6672" spans="1:16">
      <c r="A6672" t="str">
        <f t="shared" si="104"/>
        <v>426</v>
      </c>
      <c r="B6672" t="str">
        <f>VLOOKUP(A6672,[11]Sheet3!$D$3:$E$46,2,0)</f>
        <v>Erode</v>
      </c>
      <c r="C6672" t="s">
        <v>12717</v>
      </c>
      <c r="D6672" s="2">
        <v>44046</v>
      </c>
      <c r="E6672" t="s">
        <v>11276</v>
      </c>
      <c r="F6672" t="s">
        <v>11277</v>
      </c>
      <c r="G6672" t="s">
        <v>115</v>
      </c>
      <c r="I6672" t="s">
        <v>28</v>
      </c>
      <c r="J6672">
        <v>18</v>
      </c>
      <c r="K6672">
        <v>2600</v>
      </c>
      <c r="M6672">
        <v>234</v>
      </c>
      <c r="N6672">
        <v>234</v>
      </c>
      <c r="P6672" t="s">
        <v>120</v>
      </c>
    </row>
    <row r="6673" spans="1:16">
      <c r="A6673" t="str">
        <f t="shared" si="104"/>
        <v>426</v>
      </c>
      <c r="B6673" t="str">
        <f>VLOOKUP(A6673,[11]Sheet3!$D$3:$E$46,2,0)</f>
        <v>Erode</v>
      </c>
      <c r="C6673" t="s">
        <v>12718</v>
      </c>
      <c r="D6673" s="2">
        <v>44046</v>
      </c>
      <c r="E6673" t="s">
        <v>11276</v>
      </c>
      <c r="F6673" t="s">
        <v>11277</v>
      </c>
      <c r="G6673" t="s">
        <v>115</v>
      </c>
      <c r="I6673" t="s">
        <v>28</v>
      </c>
      <c r="J6673">
        <v>18</v>
      </c>
      <c r="K6673">
        <v>2600</v>
      </c>
      <c r="M6673">
        <v>234</v>
      </c>
      <c r="N6673">
        <v>234</v>
      </c>
      <c r="P6673" t="s">
        <v>120</v>
      </c>
    </row>
    <row r="6674" spans="1:16">
      <c r="A6674" t="str">
        <f t="shared" si="104"/>
        <v>426</v>
      </c>
      <c r="B6674" t="str">
        <f>VLOOKUP(A6674,[11]Sheet3!$D$3:$E$46,2,0)</f>
        <v>Erode</v>
      </c>
      <c r="C6674" t="s">
        <v>12719</v>
      </c>
      <c r="D6674" s="2">
        <v>44046</v>
      </c>
      <c r="E6674" t="s">
        <v>4816</v>
      </c>
      <c r="F6674" t="s">
        <v>4817</v>
      </c>
      <c r="G6674" t="s">
        <v>115</v>
      </c>
      <c r="I6674" t="s">
        <v>28</v>
      </c>
      <c r="J6674">
        <v>18</v>
      </c>
      <c r="K6674">
        <v>2600</v>
      </c>
      <c r="M6674">
        <v>234</v>
      </c>
      <c r="N6674">
        <v>234</v>
      </c>
      <c r="P6674" t="s">
        <v>120</v>
      </c>
    </row>
    <row r="6675" spans="1:16">
      <c r="A6675" t="str">
        <f t="shared" si="104"/>
        <v>426</v>
      </c>
      <c r="B6675" t="str">
        <f>VLOOKUP(A6675,[11]Sheet3!$D$3:$E$46,2,0)</f>
        <v>Erode</v>
      </c>
      <c r="C6675" t="s">
        <v>12720</v>
      </c>
      <c r="D6675" s="2">
        <v>44046</v>
      </c>
      <c r="E6675" t="s">
        <v>455</v>
      </c>
      <c r="F6675" t="s">
        <v>456</v>
      </c>
      <c r="G6675" t="s">
        <v>115</v>
      </c>
      <c r="I6675" t="s">
        <v>28</v>
      </c>
      <c r="J6675">
        <v>18</v>
      </c>
      <c r="K6675">
        <v>2600</v>
      </c>
      <c r="M6675">
        <v>234</v>
      </c>
      <c r="N6675">
        <v>234</v>
      </c>
      <c r="P6675" t="s">
        <v>120</v>
      </c>
    </row>
    <row r="6676" spans="1:16">
      <c r="A6676" t="str">
        <f t="shared" si="104"/>
        <v>426</v>
      </c>
      <c r="B6676" t="str">
        <f>VLOOKUP(A6676,[11]Sheet3!$D$3:$E$46,2,0)</f>
        <v>Erode</v>
      </c>
      <c r="C6676" t="s">
        <v>12721</v>
      </c>
      <c r="D6676" s="2">
        <v>44046</v>
      </c>
      <c r="G6676" t="s">
        <v>115</v>
      </c>
      <c r="I6676" t="s">
        <v>28</v>
      </c>
      <c r="J6676">
        <v>18</v>
      </c>
      <c r="K6676">
        <v>2600</v>
      </c>
      <c r="M6676">
        <v>234</v>
      </c>
      <c r="N6676">
        <v>234</v>
      </c>
      <c r="P6676" t="s">
        <v>95</v>
      </c>
    </row>
    <row r="6677" spans="1:16">
      <c r="A6677" t="str">
        <f t="shared" si="104"/>
        <v>426</v>
      </c>
      <c r="B6677" t="str">
        <f>VLOOKUP(A6677,[11]Sheet3!$D$3:$E$46,2,0)</f>
        <v>Erode</v>
      </c>
      <c r="C6677" t="s">
        <v>12722</v>
      </c>
      <c r="D6677" s="2">
        <v>44046</v>
      </c>
      <c r="E6677" t="s">
        <v>7247</v>
      </c>
      <c r="F6677" t="s">
        <v>7248</v>
      </c>
      <c r="G6677" t="s">
        <v>115</v>
      </c>
      <c r="I6677" t="s">
        <v>28</v>
      </c>
      <c r="J6677">
        <v>18</v>
      </c>
      <c r="K6677">
        <v>2600</v>
      </c>
      <c r="M6677">
        <v>234</v>
      </c>
      <c r="N6677">
        <v>234</v>
      </c>
      <c r="P6677" t="s">
        <v>120</v>
      </c>
    </row>
    <row r="6678" spans="1:16">
      <c r="A6678" t="str">
        <f t="shared" si="104"/>
        <v>426</v>
      </c>
      <c r="B6678" t="str">
        <f>VLOOKUP(A6678,[11]Sheet3!$D$3:$E$46,2,0)</f>
        <v>Erode</v>
      </c>
      <c r="C6678" t="s">
        <v>12723</v>
      </c>
      <c r="D6678" s="2">
        <v>44046</v>
      </c>
      <c r="E6678" t="s">
        <v>4816</v>
      </c>
      <c r="F6678" t="s">
        <v>4817</v>
      </c>
      <c r="G6678" t="s">
        <v>115</v>
      </c>
      <c r="I6678" t="s">
        <v>28</v>
      </c>
      <c r="J6678">
        <v>18</v>
      </c>
      <c r="K6678">
        <v>2600</v>
      </c>
      <c r="M6678">
        <v>234</v>
      </c>
      <c r="N6678">
        <v>234</v>
      </c>
      <c r="P6678" t="s">
        <v>120</v>
      </c>
    </row>
    <row r="6679" spans="1:16">
      <c r="A6679" t="str">
        <f t="shared" si="104"/>
        <v>426</v>
      </c>
      <c r="B6679" t="str">
        <f>VLOOKUP(A6679,[11]Sheet3!$D$3:$E$46,2,0)</f>
        <v>Erode</v>
      </c>
      <c r="C6679" t="s">
        <v>12724</v>
      </c>
      <c r="D6679" s="2">
        <v>44046</v>
      </c>
      <c r="E6679" t="s">
        <v>2208</v>
      </c>
      <c r="F6679" t="s">
        <v>2209</v>
      </c>
      <c r="G6679" t="s">
        <v>115</v>
      </c>
      <c r="I6679" t="s">
        <v>28</v>
      </c>
      <c r="J6679">
        <v>18</v>
      </c>
      <c r="K6679">
        <v>2600</v>
      </c>
      <c r="M6679">
        <v>234</v>
      </c>
      <c r="N6679">
        <v>234</v>
      </c>
      <c r="P6679" t="s">
        <v>120</v>
      </c>
    </row>
    <row r="6680" spans="1:16">
      <c r="A6680" t="str">
        <f t="shared" si="104"/>
        <v>426</v>
      </c>
      <c r="B6680" t="str">
        <f>VLOOKUP(A6680,[11]Sheet3!$D$3:$E$46,2,0)</f>
        <v>Erode</v>
      </c>
      <c r="C6680" t="s">
        <v>12726</v>
      </c>
      <c r="D6680" s="2">
        <v>44046</v>
      </c>
      <c r="E6680" t="s">
        <v>12727</v>
      </c>
      <c r="F6680" t="s">
        <v>12728</v>
      </c>
      <c r="G6680" t="s">
        <v>115</v>
      </c>
      <c r="I6680" t="s">
        <v>28</v>
      </c>
      <c r="J6680">
        <v>18</v>
      </c>
      <c r="K6680">
        <v>2600</v>
      </c>
      <c r="M6680">
        <v>234</v>
      </c>
      <c r="N6680">
        <v>234</v>
      </c>
      <c r="P6680" t="s">
        <v>120</v>
      </c>
    </row>
    <row r="6681" spans="1:16">
      <c r="A6681" t="str">
        <f t="shared" si="104"/>
        <v>426</v>
      </c>
      <c r="B6681" t="str">
        <f>VLOOKUP(A6681,[11]Sheet3!$D$3:$E$46,2,0)</f>
        <v>Erode</v>
      </c>
      <c r="C6681" t="s">
        <v>12729</v>
      </c>
      <c r="D6681" s="2">
        <v>44046</v>
      </c>
      <c r="E6681" t="s">
        <v>12730</v>
      </c>
      <c r="F6681" t="s">
        <v>12731</v>
      </c>
      <c r="G6681" t="s">
        <v>115</v>
      </c>
      <c r="I6681" t="s">
        <v>28</v>
      </c>
      <c r="J6681">
        <v>18</v>
      </c>
      <c r="K6681">
        <v>2600</v>
      </c>
      <c r="M6681">
        <v>234</v>
      </c>
      <c r="N6681">
        <v>234</v>
      </c>
      <c r="P6681" t="s">
        <v>120</v>
      </c>
    </row>
    <row r="6682" spans="1:16">
      <c r="A6682" t="str">
        <f t="shared" si="104"/>
        <v>426</v>
      </c>
      <c r="B6682" t="str">
        <f>VLOOKUP(A6682,[11]Sheet3!$D$3:$E$46,2,0)</f>
        <v>Erode</v>
      </c>
      <c r="C6682" t="s">
        <v>12732</v>
      </c>
      <c r="D6682" s="2">
        <v>44046</v>
      </c>
      <c r="G6682" t="s">
        <v>115</v>
      </c>
      <c r="I6682" t="s">
        <v>28</v>
      </c>
      <c r="J6682">
        <v>18</v>
      </c>
      <c r="K6682">
        <v>2600</v>
      </c>
      <c r="M6682">
        <v>234</v>
      </c>
      <c r="N6682">
        <v>234</v>
      </c>
      <c r="P6682" t="s">
        <v>95</v>
      </c>
    </row>
    <row r="6683" spans="1:16">
      <c r="A6683" t="str">
        <f t="shared" si="104"/>
        <v>426</v>
      </c>
      <c r="B6683" t="str">
        <f>VLOOKUP(A6683,[11]Sheet3!$D$3:$E$46,2,0)</f>
        <v>Erode</v>
      </c>
      <c r="C6683" t="s">
        <v>12733</v>
      </c>
      <c r="D6683" s="2">
        <v>44046</v>
      </c>
      <c r="E6683" t="s">
        <v>455</v>
      </c>
      <c r="F6683" t="s">
        <v>456</v>
      </c>
      <c r="G6683" t="s">
        <v>115</v>
      </c>
      <c r="I6683" t="s">
        <v>28</v>
      </c>
      <c r="J6683">
        <v>18</v>
      </c>
      <c r="K6683">
        <v>2600</v>
      </c>
      <c r="M6683">
        <v>234</v>
      </c>
      <c r="N6683">
        <v>234</v>
      </c>
      <c r="P6683" t="s">
        <v>120</v>
      </c>
    </row>
    <row r="6684" spans="1:16">
      <c r="A6684" t="str">
        <f t="shared" si="104"/>
        <v>422</v>
      </c>
      <c r="B6684" t="str">
        <f>VLOOKUP(A6684,[11]Sheet3!$D$3:$E$46,2,0)</f>
        <v>Mettur</v>
      </c>
      <c r="C6684" t="s">
        <v>12734</v>
      </c>
      <c r="D6684" s="2">
        <v>44046</v>
      </c>
      <c r="G6684" t="s">
        <v>115</v>
      </c>
      <c r="I6684" t="s">
        <v>28</v>
      </c>
      <c r="J6684">
        <v>18</v>
      </c>
      <c r="K6684">
        <v>2600</v>
      </c>
      <c r="M6684">
        <v>234</v>
      </c>
      <c r="N6684">
        <v>234</v>
      </c>
      <c r="P6684" t="s">
        <v>95</v>
      </c>
    </row>
    <row r="6685" spans="1:16">
      <c r="A6685" t="str">
        <f t="shared" si="104"/>
        <v>422</v>
      </c>
      <c r="B6685" t="str">
        <f>VLOOKUP(A6685,[11]Sheet3!$D$3:$E$46,2,0)</f>
        <v>Mettur</v>
      </c>
      <c r="C6685" t="s">
        <v>12735</v>
      </c>
      <c r="D6685" s="2">
        <v>44046</v>
      </c>
      <c r="G6685" t="s">
        <v>115</v>
      </c>
      <c r="I6685" t="s">
        <v>28</v>
      </c>
      <c r="J6685">
        <v>18</v>
      </c>
      <c r="K6685">
        <v>2600</v>
      </c>
      <c r="M6685">
        <v>234</v>
      </c>
      <c r="N6685">
        <v>234</v>
      </c>
      <c r="P6685" t="s">
        <v>95</v>
      </c>
    </row>
    <row r="6686" spans="1:16">
      <c r="A6686" t="str">
        <f t="shared" si="104"/>
        <v>422</v>
      </c>
      <c r="B6686" t="str">
        <f>VLOOKUP(A6686,[11]Sheet3!$D$3:$E$46,2,0)</f>
        <v>Mettur</v>
      </c>
      <c r="C6686" t="s">
        <v>12736</v>
      </c>
      <c r="D6686" s="2">
        <v>44046</v>
      </c>
      <c r="E6686" t="s">
        <v>12737</v>
      </c>
      <c r="F6686" t="s">
        <v>12738</v>
      </c>
      <c r="G6686" t="s">
        <v>115</v>
      </c>
      <c r="I6686" t="s">
        <v>28</v>
      </c>
      <c r="J6686">
        <v>18</v>
      </c>
      <c r="K6686">
        <v>2600</v>
      </c>
      <c r="M6686">
        <v>234</v>
      </c>
      <c r="N6686">
        <v>234</v>
      </c>
      <c r="P6686" t="s">
        <v>120</v>
      </c>
    </row>
    <row r="6687" spans="1:16">
      <c r="A6687" t="str">
        <f t="shared" si="104"/>
        <v>422</v>
      </c>
      <c r="B6687" t="str">
        <f>VLOOKUP(A6687,[11]Sheet3!$D$3:$E$46,2,0)</f>
        <v>Mettur</v>
      </c>
      <c r="C6687" t="s">
        <v>12739</v>
      </c>
      <c r="D6687" s="2">
        <v>44046</v>
      </c>
      <c r="E6687" t="s">
        <v>12740</v>
      </c>
      <c r="F6687" t="s">
        <v>7380</v>
      </c>
      <c r="G6687" t="s">
        <v>115</v>
      </c>
      <c r="I6687" t="s">
        <v>28</v>
      </c>
      <c r="J6687">
        <v>18</v>
      </c>
      <c r="K6687">
        <v>2600</v>
      </c>
      <c r="M6687">
        <v>234</v>
      </c>
      <c r="N6687">
        <v>234</v>
      </c>
      <c r="P6687" t="s">
        <v>120</v>
      </c>
    </row>
    <row r="6688" spans="1:16">
      <c r="A6688" t="str">
        <f t="shared" si="104"/>
        <v>422</v>
      </c>
      <c r="B6688" t="str">
        <f>VLOOKUP(A6688,[11]Sheet3!$D$3:$E$46,2,0)</f>
        <v>Mettur</v>
      </c>
      <c r="C6688" t="s">
        <v>12741</v>
      </c>
      <c r="D6688" s="2">
        <v>44046</v>
      </c>
      <c r="E6688" t="s">
        <v>12742</v>
      </c>
      <c r="F6688" t="s">
        <v>12743</v>
      </c>
      <c r="G6688" t="s">
        <v>115</v>
      </c>
      <c r="I6688" t="s">
        <v>28</v>
      </c>
      <c r="J6688">
        <v>18</v>
      </c>
      <c r="K6688">
        <v>2600</v>
      </c>
      <c r="M6688">
        <v>234</v>
      </c>
      <c r="N6688">
        <v>234</v>
      </c>
      <c r="P6688" t="s">
        <v>120</v>
      </c>
    </row>
    <row r="6689" spans="1:16">
      <c r="A6689" t="str">
        <f t="shared" si="104"/>
        <v>422</v>
      </c>
      <c r="B6689" t="str">
        <f>VLOOKUP(A6689,[11]Sheet3!$D$3:$E$46,2,0)</f>
        <v>Mettur</v>
      </c>
      <c r="C6689" t="s">
        <v>12744</v>
      </c>
      <c r="D6689" s="2">
        <v>44046</v>
      </c>
      <c r="E6689" t="s">
        <v>12745</v>
      </c>
      <c r="F6689" t="s">
        <v>12746</v>
      </c>
      <c r="G6689" t="s">
        <v>115</v>
      </c>
      <c r="I6689" t="s">
        <v>28</v>
      </c>
      <c r="J6689">
        <v>18</v>
      </c>
      <c r="K6689">
        <v>2600</v>
      </c>
      <c r="M6689">
        <v>234</v>
      </c>
      <c r="N6689">
        <v>234</v>
      </c>
      <c r="P6689" t="s">
        <v>120</v>
      </c>
    </row>
    <row r="6690" spans="1:16">
      <c r="A6690" t="str">
        <f t="shared" si="104"/>
        <v>422</v>
      </c>
      <c r="B6690" t="str">
        <f>VLOOKUP(A6690,[11]Sheet3!$D$3:$E$46,2,0)</f>
        <v>Mettur</v>
      </c>
      <c r="C6690" t="s">
        <v>12747</v>
      </c>
      <c r="D6690" s="2">
        <v>44046</v>
      </c>
      <c r="G6690" t="s">
        <v>115</v>
      </c>
      <c r="I6690" t="s">
        <v>28</v>
      </c>
      <c r="J6690">
        <v>18</v>
      </c>
      <c r="K6690">
        <v>2600</v>
      </c>
      <c r="M6690">
        <v>234</v>
      </c>
      <c r="N6690">
        <v>234</v>
      </c>
      <c r="P6690" t="s">
        <v>95</v>
      </c>
    </row>
    <row r="6691" spans="1:16">
      <c r="A6691" t="str">
        <f t="shared" si="104"/>
        <v>422</v>
      </c>
      <c r="B6691" t="str">
        <f>VLOOKUP(A6691,[11]Sheet3!$D$3:$E$46,2,0)</f>
        <v>Mettur</v>
      </c>
      <c r="C6691" t="s">
        <v>12748</v>
      </c>
      <c r="D6691" s="2">
        <v>44046</v>
      </c>
      <c r="G6691" t="s">
        <v>115</v>
      </c>
      <c r="I6691" t="s">
        <v>28</v>
      </c>
      <c r="J6691">
        <v>18</v>
      </c>
      <c r="K6691">
        <v>2600</v>
      </c>
      <c r="M6691">
        <v>234</v>
      </c>
      <c r="N6691">
        <v>234</v>
      </c>
      <c r="P6691" t="s">
        <v>95</v>
      </c>
    </row>
    <row r="6692" spans="1:16">
      <c r="A6692" t="str">
        <f t="shared" si="104"/>
        <v>422</v>
      </c>
      <c r="B6692" t="str">
        <f>VLOOKUP(A6692,[11]Sheet3!$D$3:$E$46,2,0)</f>
        <v>Mettur</v>
      </c>
      <c r="C6692" t="s">
        <v>12749</v>
      </c>
      <c r="D6692" s="2">
        <v>44046</v>
      </c>
      <c r="E6692" t="s">
        <v>12750</v>
      </c>
      <c r="F6692" t="s">
        <v>12751</v>
      </c>
      <c r="G6692" t="s">
        <v>115</v>
      </c>
      <c r="I6692" t="s">
        <v>28</v>
      </c>
      <c r="J6692">
        <v>18</v>
      </c>
      <c r="K6692">
        <v>2600</v>
      </c>
      <c r="M6692">
        <v>234</v>
      </c>
      <c r="N6692">
        <v>234</v>
      </c>
      <c r="P6692" t="s">
        <v>120</v>
      </c>
    </row>
    <row r="6693" spans="1:16">
      <c r="A6693" t="str">
        <f t="shared" si="104"/>
        <v>422</v>
      </c>
      <c r="B6693" t="str">
        <f>VLOOKUP(A6693,[11]Sheet3!$D$3:$E$46,2,0)</f>
        <v>Mettur</v>
      </c>
      <c r="C6693" t="s">
        <v>12752</v>
      </c>
      <c r="D6693" s="2">
        <v>44046</v>
      </c>
      <c r="E6693" t="s">
        <v>12753</v>
      </c>
      <c r="F6693" t="s">
        <v>12754</v>
      </c>
      <c r="G6693" t="s">
        <v>115</v>
      </c>
      <c r="I6693" t="s">
        <v>28</v>
      </c>
      <c r="J6693">
        <v>18</v>
      </c>
      <c r="K6693">
        <v>2600</v>
      </c>
      <c r="M6693">
        <v>234</v>
      </c>
      <c r="N6693">
        <v>234</v>
      </c>
      <c r="P6693" t="s">
        <v>120</v>
      </c>
    </row>
    <row r="6694" spans="1:16">
      <c r="A6694" t="str">
        <f t="shared" si="104"/>
        <v>422</v>
      </c>
      <c r="B6694" t="str">
        <f>VLOOKUP(A6694,[11]Sheet3!$D$3:$E$46,2,0)</f>
        <v>Mettur</v>
      </c>
      <c r="C6694" t="s">
        <v>12755</v>
      </c>
      <c r="D6694" s="2">
        <v>44046</v>
      </c>
      <c r="G6694" t="s">
        <v>115</v>
      </c>
      <c r="I6694" t="s">
        <v>28</v>
      </c>
      <c r="J6694">
        <v>18</v>
      </c>
      <c r="K6694">
        <v>2600</v>
      </c>
      <c r="M6694">
        <v>234</v>
      </c>
      <c r="N6694">
        <v>234</v>
      </c>
      <c r="P6694" t="s">
        <v>95</v>
      </c>
    </row>
    <row r="6695" spans="1:16">
      <c r="A6695" t="str">
        <f t="shared" si="104"/>
        <v>422</v>
      </c>
      <c r="B6695" t="str">
        <f>VLOOKUP(A6695,[11]Sheet3!$D$3:$E$46,2,0)</f>
        <v>Mettur</v>
      </c>
      <c r="C6695" t="s">
        <v>12756</v>
      </c>
      <c r="D6695" s="2">
        <v>44046</v>
      </c>
      <c r="G6695" t="s">
        <v>115</v>
      </c>
      <c r="I6695" t="s">
        <v>28</v>
      </c>
      <c r="J6695">
        <v>18</v>
      </c>
      <c r="K6695">
        <v>2600</v>
      </c>
      <c r="M6695">
        <v>234</v>
      </c>
      <c r="N6695">
        <v>234</v>
      </c>
      <c r="P6695" t="s">
        <v>95</v>
      </c>
    </row>
    <row r="6696" spans="1:16">
      <c r="A6696" t="str">
        <f t="shared" si="104"/>
        <v>422</v>
      </c>
      <c r="B6696" t="str">
        <f>VLOOKUP(A6696,[11]Sheet3!$D$3:$E$46,2,0)</f>
        <v>Mettur</v>
      </c>
      <c r="C6696" t="s">
        <v>12757</v>
      </c>
      <c r="D6696" s="2">
        <v>44046</v>
      </c>
      <c r="E6696" t="s">
        <v>12758</v>
      </c>
      <c r="F6696" t="s">
        <v>12759</v>
      </c>
      <c r="G6696" t="s">
        <v>115</v>
      </c>
      <c r="I6696" t="s">
        <v>28</v>
      </c>
      <c r="J6696">
        <v>18</v>
      </c>
      <c r="K6696">
        <v>2600</v>
      </c>
      <c r="M6696">
        <v>234</v>
      </c>
      <c r="N6696">
        <v>234</v>
      </c>
      <c r="P6696" t="s">
        <v>120</v>
      </c>
    </row>
    <row r="6697" spans="1:16">
      <c r="A6697" t="str">
        <f t="shared" si="104"/>
        <v>422</v>
      </c>
      <c r="B6697" t="str">
        <f>VLOOKUP(A6697,[11]Sheet3!$D$3:$E$46,2,0)</f>
        <v>Mettur</v>
      </c>
      <c r="C6697" t="s">
        <v>12760</v>
      </c>
      <c r="D6697" s="2">
        <v>44046</v>
      </c>
      <c r="G6697" t="s">
        <v>115</v>
      </c>
      <c r="I6697" t="s">
        <v>28</v>
      </c>
      <c r="J6697">
        <v>18</v>
      </c>
      <c r="K6697">
        <v>2600</v>
      </c>
      <c r="M6697">
        <v>234</v>
      </c>
      <c r="N6697">
        <v>234</v>
      </c>
      <c r="P6697" t="s">
        <v>95</v>
      </c>
    </row>
    <row r="6698" spans="1:16">
      <c r="A6698" t="str">
        <f t="shared" si="104"/>
        <v>422</v>
      </c>
      <c r="B6698" t="str">
        <f>VLOOKUP(A6698,[11]Sheet3!$D$3:$E$46,2,0)</f>
        <v>Mettur</v>
      </c>
      <c r="C6698" t="s">
        <v>12761</v>
      </c>
      <c r="D6698" s="2">
        <v>44046</v>
      </c>
      <c r="G6698" t="s">
        <v>115</v>
      </c>
      <c r="I6698" t="s">
        <v>28</v>
      </c>
      <c r="J6698">
        <v>18</v>
      </c>
      <c r="K6698">
        <v>2600</v>
      </c>
      <c r="M6698">
        <v>234</v>
      </c>
      <c r="N6698">
        <v>234</v>
      </c>
      <c r="P6698" t="s">
        <v>95</v>
      </c>
    </row>
    <row r="6699" spans="1:16">
      <c r="A6699" t="str">
        <f t="shared" si="104"/>
        <v>422</v>
      </c>
      <c r="B6699" t="str">
        <f>VLOOKUP(A6699,[11]Sheet3!$D$3:$E$46,2,0)</f>
        <v>Mettur</v>
      </c>
      <c r="C6699" t="s">
        <v>12762</v>
      </c>
      <c r="D6699" s="2">
        <v>44046</v>
      </c>
      <c r="E6699" t="s">
        <v>12763</v>
      </c>
      <c r="F6699" t="s">
        <v>12764</v>
      </c>
      <c r="G6699" t="s">
        <v>115</v>
      </c>
      <c r="I6699" t="s">
        <v>28</v>
      </c>
      <c r="J6699">
        <v>18</v>
      </c>
      <c r="K6699">
        <v>2600</v>
      </c>
      <c r="M6699">
        <v>234</v>
      </c>
      <c r="N6699">
        <v>234</v>
      </c>
      <c r="P6699" t="s">
        <v>120</v>
      </c>
    </row>
    <row r="6700" spans="1:16">
      <c r="A6700" t="str">
        <f t="shared" si="104"/>
        <v>422</v>
      </c>
      <c r="B6700" t="str">
        <f>VLOOKUP(A6700,[11]Sheet3!$D$3:$E$46,2,0)</f>
        <v>Mettur</v>
      </c>
      <c r="C6700" t="s">
        <v>12765</v>
      </c>
      <c r="D6700" s="2">
        <v>44046</v>
      </c>
      <c r="E6700" t="s">
        <v>2912</v>
      </c>
      <c r="F6700" t="s">
        <v>2913</v>
      </c>
      <c r="G6700" t="s">
        <v>115</v>
      </c>
      <c r="I6700" t="s">
        <v>28</v>
      </c>
      <c r="J6700">
        <v>18</v>
      </c>
      <c r="K6700">
        <v>2600</v>
      </c>
      <c r="M6700">
        <v>234</v>
      </c>
      <c r="N6700">
        <v>234</v>
      </c>
      <c r="P6700" t="s">
        <v>120</v>
      </c>
    </row>
    <row r="6701" spans="1:16">
      <c r="A6701" t="str">
        <f t="shared" si="104"/>
        <v>422</v>
      </c>
      <c r="B6701" t="str">
        <f>VLOOKUP(A6701,[11]Sheet3!$D$3:$E$46,2,0)</f>
        <v>Mettur</v>
      </c>
      <c r="C6701" t="s">
        <v>12766</v>
      </c>
      <c r="D6701" s="2">
        <v>44046</v>
      </c>
      <c r="E6701" t="s">
        <v>7931</v>
      </c>
      <c r="F6701" t="s">
        <v>7932</v>
      </c>
      <c r="G6701" t="s">
        <v>115</v>
      </c>
      <c r="I6701" t="s">
        <v>28</v>
      </c>
      <c r="J6701">
        <v>18</v>
      </c>
      <c r="K6701">
        <v>2600</v>
      </c>
      <c r="M6701">
        <v>234</v>
      </c>
      <c r="N6701">
        <v>234</v>
      </c>
      <c r="P6701" t="s">
        <v>120</v>
      </c>
    </row>
    <row r="6702" spans="1:16">
      <c r="A6702" t="str">
        <f t="shared" si="104"/>
        <v>422</v>
      </c>
      <c r="B6702" t="str">
        <f>VLOOKUP(A6702,[11]Sheet3!$D$3:$E$46,2,0)</f>
        <v>Mettur</v>
      </c>
      <c r="C6702" t="s">
        <v>12767</v>
      </c>
      <c r="D6702" s="2">
        <v>44046</v>
      </c>
      <c r="E6702" t="s">
        <v>12768</v>
      </c>
      <c r="F6702" t="s">
        <v>12769</v>
      </c>
      <c r="G6702" t="s">
        <v>115</v>
      </c>
      <c r="I6702" t="s">
        <v>28</v>
      </c>
      <c r="J6702">
        <v>18</v>
      </c>
      <c r="K6702">
        <v>2600</v>
      </c>
      <c r="M6702">
        <v>234</v>
      </c>
      <c r="N6702">
        <v>234</v>
      </c>
      <c r="P6702" t="s">
        <v>120</v>
      </c>
    </row>
    <row r="6703" spans="1:16">
      <c r="A6703" t="str">
        <f t="shared" si="104"/>
        <v>422</v>
      </c>
      <c r="B6703" t="str">
        <f>VLOOKUP(A6703,[11]Sheet3!$D$3:$E$46,2,0)</f>
        <v>Mettur</v>
      </c>
      <c r="C6703" t="s">
        <v>12770</v>
      </c>
      <c r="D6703" s="2">
        <v>44046</v>
      </c>
      <c r="E6703" t="s">
        <v>12771</v>
      </c>
      <c r="F6703" t="s">
        <v>12772</v>
      </c>
      <c r="G6703" t="s">
        <v>115</v>
      </c>
      <c r="I6703" t="s">
        <v>28</v>
      </c>
      <c r="J6703">
        <v>18</v>
      </c>
      <c r="K6703">
        <v>2600</v>
      </c>
      <c r="M6703">
        <v>234</v>
      </c>
      <c r="N6703">
        <v>234</v>
      </c>
      <c r="P6703" t="s">
        <v>120</v>
      </c>
    </row>
    <row r="6704" spans="1:16">
      <c r="A6704" t="str">
        <f t="shared" si="104"/>
        <v>422</v>
      </c>
      <c r="B6704" t="str">
        <f>VLOOKUP(A6704,[11]Sheet3!$D$3:$E$46,2,0)</f>
        <v>Mettur</v>
      </c>
      <c r="C6704" t="s">
        <v>12773</v>
      </c>
      <c r="D6704" s="2">
        <v>44046</v>
      </c>
      <c r="E6704" t="s">
        <v>12774</v>
      </c>
      <c r="F6704" t="s">
        <v>12775</v>
      </c>
      <c r="G6704" t="s">
        <v>115</v>
      </c>
      <c r="I6704" t="s">
        <v>28</v>
      </c>
      <c r="J6704">
        <v>18</v>
      </c>
      <c r="K6704">
        <v>2600</v>
      </c>
      <c r="M6704">
        <v>234</v>
      </c>
      <c r="N6704">
        <v>234</v>
      </c>
      <c r="P6704" t="s">
        <v>120</v>
      </c>
    </row>
    <row r="6705" spans="1:16">
      <c r="A6705" t="str">
        <f t="shared" si="104"/>
        <v>422</v>
      </c>
      <c r="B6705" t="str">
        <f>VLOOKUP(A6705,[11]Sheet3!$D$3:$E$46,2,0)</f>
        <v>Mettur</v>
      </c>
      <c r="C6705" t="s">
        <v>12776</v>
      </c>
      <c r="D6705" s="2">
        <v>44046</v>
      </c>
      <c r="G6705" t="s">
        <v>115</v>
      </c>
      <c r="I6705" t="s">
        <v>28</v>
      </c>
      <c r="J6705">
        <v>18</v>
      </c>
      <c r="K6705">
        <v>2600</v>
      </c>
      <c r="M6705">
        <v>234</v>
      </c>
      <c r="N6705">
        <v>234</v>
      </c>
      <c r="P6705" t="s">
        <v>95</v>
      </c>
    </row>
    <row r="6706" spans="1:16">
      <c r="A6706" t="str">
        <f t="shared" si="104"/>
        <v>422</v>
      </c>
      <c r="B6706" t="str">
        <f>VLOOKUP(A6706,[11]Sheet3!$D$3:$E$46,2,0)</f>
        <v>Mettur</v>
      </c>
      <c r="C6706" t="s">
        <v>12777</v>
      </c>
      <c r="D6706" s="2">
        <v>44046</v>
      </c>
      <c r="G6706" t="s">
        <v>115</v>
      </c>
      <c r="I6706" t="s">
        <v>28</v>
      </c>
      <c r="J6706">
        <v>18</v>
      </c>
      <c r="K6706">
        <v>2600</v>
      </c>
      <c r="M6706">
        <v>234</v>
      </c>
      <c r="N6706">
        <v>234</v>
      </c>
      <c r="P6706" t="s">
        <v>95</v>
      </c>
    </row>
    <row r="6707" spans="1:16">
      <c r="A6707" t="str">
        <f t="shared" si="104"/>
        <v>422</v>
      </c>
      <c r="B6707" t="str">
        <f>VLOOKUP(A6707,[11]Sheet3!$D$3:$E$46,2,0)</f>
        <v>Mettur</v>
      </c>
      <c r="C6707" t="s">
        <v>12778</v>
      </c>
      <c r="D6707" s="2">
        <v>44046</v>
      </c>
      <c r="G6707" t="s">
        <v>115</v>
      </c>
      <c r="I6707" t="s">
        <v>28</v>
      </c>
      <c r="J6707">
        <v>18</v>
      </c>
      <c r="K6707">
        <v>2600</v>
      </c>
      <c r="M6707">
        <v>234</v>
      </c>
      <c r="N6707">
        <v>234</v>
      </c>
      <c r="P6707" t="s">
        <v>95</v>
      </c>
    </row>
    <row r="6708" spans="1:16">
      <c r="A6708" t="str">
        <f t="shared" si="104"/>
        <v>422</v>
      </c>
      <c r="B6708" t="str">
        <f>VLOOKUP(A6708,[11]Sheet3!$D$3:$E$46,2,0)</f>
        <v>Mettur</v>
      </c>
      <c r="C6708" t="s">
        <v>12779</v>
      </c>
      <c r="D6708" s="2">
        <v>44046</v>
      </c>
      <c r="G6708" t="s">
        <v>115</v>
      </c>
      <c r="I6708" t="s">
        <v>28</v>
      </c>
      <c r="J6708">
        <v>18</v>
      </c>
      <c r="K6708">
        <v>2600</v>
      </c>
      <c r="M6708">
        <v>234</v>
      </c>
      <c r="N6708">
        <v>234</v>
      </c>
      <c r="P6708" t="s">
        <v>95</v>
      </c>
    </row>
    <row r="6709" spans="1:16">
      <c r="A6709" t="str">
        <f t="shared" si="104"/>
        <v>422</v>
      </c>
      <c r="B6709" t="str">
        <f>VLOOKUP(A6709,[11]Sheet3!$D$3:$E$46,2,0)</f>
        <v>Mettur</v>
      </c>
      <c r="C6709" t="s">
        <v>12780</v>
      </c>
      <c r="D6709" s="2">
        <v>44046</v>
      </c>
      <c r="G6709" t="s">
        <v>115</v>
      </c>
      <c r="I6709" t="s">
        <v>28</v>
      </c>
      <c r="J6709">
        <v>18</v>
      </c>
      <c r="K6709">
        <v>2600</v>
      </c>
      <c r="M6709">
        <v>234</v>
      </c>
      <c r="N6709">
        <v>234</v>
      </c>
      <c r="P6709" t="s">
        <v>95</v>
      </c>
    </row>
    <row r="6710" spans="1:16">
      <c r="A6710" t="str">
        <f t="shared" si="104"/>
        <v>422</v>
      </c>
      <c r="B6710" t="str">
        <f>VLOOKUP(A6710,[11]Sheet3!$D$3:$E$46,2,0)</f>
        <v>Mettur</v>
      </c>
      <c r="C6710" t="s">
        <v>12781</v>
      </c>
      <c r="D6710" s="2">
        <v>44046</v>
      </c>
      <c r="E6710" t="s">
        <v>12782</v>
      </c>
      <c r="F6710" t="s">
        <v>12783</v>
      </c>
      <c r="G6710" t="s">
        <v>115</v>
      </c>
      <c r="I6710" t="s">
        <v>28</v>
      </c>
      <c r="J6710">
        <v>18</v>
      </c>
      <c r="K6710">
        <v>2600</v>
      </c>
      <c r="M6710">
        <v>234</v>
      </c>
      <c r="N6710">
        <v>234</v>
      </c>
      <c r="P6710" t="s">
        <v>120</v>
      </c>
    </row>
    <row r="6711" spans="1:16">
      <c r="A6711" t="str">
        <f t="shared" ref="A6711:A6774" si="105">MID(C6711,2,3)</f>
        <v>422</v>
      </c>
      <c r="B6711" t="str">
        <f>VLOOKUP(A6711,[11]Sheet3!$D$3:$E$46,2,0)</f>
        <v>Mettur</v>
      </c>
      <c r="C6711" t="s">
        <v>12784</v>
      </c>
      <c r="D6711" s="2">
        <v>44046</v>
      </c>
      <c r="E6711" t="s">
        <v>2956</v>
      </c>
      <c r="F6711" t="s">
        <v>2957</v>
      </c>
      <c r="G6711" t="s">
        <v>115</v>
      </c>
      <c r="I6711" t="s">
        <v>28</v>
      </c>
      <c r="J6711">
        <v>18</v>
      </c>
      <c r="K6711">
        <v>2600</v>
      </c>
      <c r="M6711">
        <v>234</v>
      </c>
      <c r="N6711">
        <v>234</v>
      </c>
      <c r="P6711" t="s">
        <v>120</v>
      </c>
    </row>
    <row r="6712" spans="1:16">
      <c r="A6712" t="str">
        <f t="shared" si="105"/>
        <v>422</v>
      </c>
      <c r="B6712" t="str">
        <f>VLOOKUP(A6712,[11]Sheet3!$D$3:$E$46,2,0)</f>
        <v>Mettur</v>
      </c>
      <c r="C6712" t="s">
        <v>12785</v>
      </c>
      <c r="D6712" s="2">
        <v>44046</v>
      </c>
      <c r="E6712" t="s">
        <v>4185</v>
      </c>
      <c r="F6712" t="s">
        <v>4186</v>
      </c>
      <c r="G6712" t="s">
        <v>115</v>
      </c>
      <c r="I6712" t="s">
        <v>28</v>
      </c>
      <c r="J6712">
        <v>18</v>
      </c>
      <c r="K6712">
        <v>2600</v>
      </c>
      <c r="M6712">
        <v>234</v>
      </c>
      <c r="N6712">
        <v>234</v>
      </c>
      <c r="P6712" t="s">
        <v>120</v>
      </c>
    </row>
    <row r="6713" spans="1:16">
      <c r="A6713" t="str">
        <f t="shared" si="105"/>
        <v>422</v>
      </c>
      <c r="B6713" t="str">
        <f>VLOOKUP(A6713,[11]Sheet3!$D$3:$E$46,2,0)</f>
        <v>Mettur</v>
      </c>
      <c r="C6713" t="s">
        <v>12786</v>
      </c>
      <c r="D6713" s="2">
        <v>44046</v>
      </c>
      <c r="G6713" t="s">
        <v>115</v>
      </c>
      <c r="I6713" t="s">
        <v>28</v>
      </c>
      <c r="J6713">
        <v>18</v>
      </c>
      <c r="K6713">
        <v>2600</v>
      </c>
      <c r="M6713">
        <v>234</v>
      </c>
      <c r="N6713">
        <v>234</v>
      </c>
      <c r="P6713" t="s">
        <v>95</v>
      </c>
    </row>
    <row r="6714" spans="1:16">
      <c r="A6714" t="str">
        <f t="shared" si="105"/>
        <v>422</v>
      </c>
      <c r="B6714" t="str">
        <f>VLOOKUP(A6714,[11]Sheet3!$D$3:$E$46,2,0)</f>
        <v>Mettur</v>
      </c>
      <c r="C6714" t="s">
        <v>12787</v>
      </c>
      <c r="D6714" s="2">
        <v>44046</v>
      </c>
      <c r="G6714" t="s">
        <v>115</v>
      </c>
      <c r="I6714" t="s">
        <v>28</v>
      </c>
      <c r="J6714">
        <v>18</v>
      </c>
      <c r="K6714">
        <v>2600</v>
      </c>
      <c r="M6714">
        <v>234</v>
      </c>
      <c r="N6714">
        <v>234</v>
      </c>
      <c r="P6714" t="s">
        <v>95</v>
      </c>
    </row>
    <row r="6715" spans="1:16">
      <c r="A6715" t="str">
        <f t="shared" si="105"/>
        <v>422</v>
      </c>
      <c r="B6715" t="str">
        <f>VLOOKUP(A6715,[11]Sheet3!$D$3:$E$46,2,0)</f>
        <v>Mettur</v>
      </c>
      <c r="C6715" t="s">
        <v>12788</v>
      </c>
      <c r="D6715" s="2">
        <v>44046</v>
      </c>
      <c r="G6715" t="s">
        <v>115</v>
      </c>
      <c r="I6715" t="s">
        <v>28</v>
      </c>
      <c r="J6715">
        <v>18</v>
      </c>
      <c r="K6715">
        <v>2600</v>
      </c>
      <c r="M6715">
        <v>234</v>
      </c>
      <c r="N6715">
        <v>234</v>
      </c>
      <c r="P6715" t="s">
        <v>95</v>
      </c>
    </row>
    <row r="6716" spans="1:16">
      <c r="A6716" t="str">
        <f t="shared" si="105"/>
        <v>422</v>
      </c>
      <c r="B6716" t="str">
        <f>VLOOKUP(A6716,[11]Sheet3!$D$3:$E$46,2,0)</f>
        <v>Mettur</v>
      </c>
      <c r="C6716" t="s">
        <v>12789</v>
      </c>
      <c r="D6716" s="2">
        <v>44046</v>
      </c>
      <c r="G6716" t="s">
        <v>115</v>
      </c>
      <c r="I6716" t="s">
        <v>28</v>
      </c>
      <c r="J6716">
        <v>18</v>
      </c>
      <c r="K6716">
        <v>2600</v>
      </c>
      <c r="M6716">
        <v>234</v>
      </c>
      <c r="N6716">
        <v>234</v>
      </c>
      <c r="P6716" t="s">
        <v>95</v>
      </c>
    </row>
    <row r="6717" spans="1:16">
      <c r="A6717" t="str">
        <f t="shared" si="105"/>
        <v>422</v>
      </c>
      <c r="B6717" t="str">
        <f>VLOOKUP(A6717,[11]Sheet3!$D$3:$E$46,2,0)</f>
        <v>Mettur</v>
      </c>
      <c r="C6717" t="s">
        <v>12790</v>
      </c>
      <c r="D6717" s="2">
        <v>44046</v>
      </c>
      <c r="E6717" t="s">
        <v>12791</v>
      </c>
      <c r="F6717" t="s">
        <v>12792</v>
      </c>
      <c r="G6717" t="s">
        <v>115</v>
      </c>
      <c r="I6717" t="s">
        <v>28</v>
      </c>
      <c r="J6717">
        <v>18</v>
      </c>
      <c r="K6717">
        <v>2600</v>
      </c>
      <c r="M6717">
        <v>234</v>
      </c>
      <c r="N6717">
        <v>234</v>
      </c>
      <c r="P6717" t="s">
        <v>120</v>
      </c>
    </row>
    <row r="6718" spans="1:16">
      <c r="A6718" t="str">
        <f t="shared" si="105"/>
        <v>422</v>
      </c>
      <c r="B6718" t="str">
        <f>VLOOKUP(A6718,[11]Sheet3!$D$3:$E$46,2,0)</f>
        <v>Mettur</v>
      </c>
      <c r="C6718" t="s">
        <v>12793</v>
      </c>
      <c r="D6718" s="2">
        <v>44046</v>
      </c>
      <c r="G6718" t="s">
        <v>115</v>
      </c>
      <c r="I6718" t="s">
        <v>28</v>
      </c>
      <c r="J6718">
        <v>18</v>
      </c>
      <c r="K6718">
        <v>2600</v>
      </c>
      <c r="M6718">
        <v>234</v>
      </c>
      <c r="N6718">
        <v>234</v>
      </c>
      <c r="P6718" t="s">
        <v>95</v>
      </c>
    </row>
    <row r="6719" spans="1:16">
      <c r="A6719" t="str">
        <f t="shared" si="105"/>
        <v>422</v>
      </c>
      <c r="B6719" t="str">
        <f>VLOOKUP(A6719,[11]Sheet3!$D$3:$E$46,2,0)</f>
        <v>Mettur</v>
      </c>
      <c r="C6719" t="s">
        <v>12794</v>
      </c>
      <c r="D6719" s="2">
        <v>44046</v>
      </c>
      <c r="G6719" t="s">
        <v>115</v>
      </c>
      <c r="I6719" t="s">
        <v>28</v>
      </c>
      <c r="J6719">
        <v>18</v>
      </c>
      <c r="K6719">
        <v>2600</v>
      </c>
      <c r="M6719">
        <v>234</v>
      </c>
      <c r="N6719">
        <v>234</v>
      </c>
      <c r="P6719" t="s">
        <v>95</v>
      </c>
    </row>
    <row r="6720" spans="1:16">
      <c r="A6720" t="str">
        <f t="shared" si="105"/>
        <v>422</v>
      </c>
      <c r="B6720" t="str">
        <f>VLOOKUP(A6720,[11]Sheet3!$D$3:$E$46,2,0)</f>
        <v>Mettur</v>
      </c>
      <c r="C6720" t="s">
        <v>12795</v>
      </c>
      <c r="D6720" s="2">
        <v>44046</v>
      </c>
      <c r="G6720" t="s">
        <v>115</v>
      </c>
      <c r="I6720" t="s">
        <v>28</v>
      </c>
      <c r="J6720">
        <v>18</v>
      </c>
      <c r="K6720">
        <v>2600</v>
      </c>
      <c r="M6720">
        <v>234</v>
      </c>
      <c r="N6720">
        <v>234</v>
      </c>
      <c r="P6720" t="s">
        <v>95</v>
      </c>
    </row>
    <row r="6721" spans="1:16">
      <c r="A6721" t="str">
        <f t="shared" si="105"/>
        <v>422</v>
      </c>
      <c r="B6721" t="str">
        <f>VLOOKUP(A6721,[11]Sheet3!$D$3:$E$46,2,0)</f>
        <v>Mettur</v>
      </c>
      <c r="C6721" t="s">
        <v>12796</v>
      </c>
      <c r="D6721" s="2">
        <v>44046</v>
      </c>
      <c r="G6721" t="s">
        <v>115</v>
      </c>
      <c r="I6721" t="s">
        <v>28</v>
      </c>
      <c r="J6721">
        <v>18</v>
      </c>
      <c r="K6721">
        <v>3000</v>
      </c>
      <c r="M6721">
        <v>270</v>
      </c>
      <c r="N6721">
        <v>270</v>
      </c>
      <c r="P6721" t="s">
        <v>95</v>
      </c>
    </row>
    <row r="6722" spans="1:16">
      <c r="A6722" t="str">
        <f t="shared" si="105"/>
        <v>422</v>
      </c>
      <c r="B6722" t="str">
        <f>VLOOKUP(A6722,[11]Sheet3!$D$3:$E$46,2,0)</f>
        <v>Mettur</v>
      </c>
      <c r="C6722" t="s">
        <v>12797</v>
      </c>
      <c r="D6722" s="2">
        <v>44046</v>
      </c>
      <c r="E6722" t="s">
        <v>12798</v>
      </c>
      <c r="F6722" t="s">
        <v>12799</v>
      </c>
      <c r="G6722" t="s">
        <v>115</v>
      </c>
      <c r="I6722" t="s">
        <v>28</v>
      </c>
      <c r="J6722">
        <v>18</v>
      </c>
      <c r="K6722">
        <v>2600</v>
      </c>
      <c r="M6722">
        <v>234</v>
      </c>
      <c r="N6722">
        <v>234</v>
      </c>
      <c r="P6722" t="s">
        <v>120</v>
      </c>
    </row>
    <row r="6723" spans="1:16">
      <c r="A6723" t="str">
        <f t="shared" si="105"/>
        <v>422</v>
      </c>
      <c r="B6723" t="str">
        <f>VLOOKUP(A6723,[11]Sheet3!$D$3:$E$46,2,0)</f>
        <v>Mettur</v>
      </c>
      <c r="C6723" t="s">
        <v>12800</v>
      </c>
      <c r="D6723" s="2">
        <v>44046</v>
      </c>
      <c r="E6723" t="s">
        <v>12798</v>
      </c>
      <c r="F6723" t="s">
        <v>12799</v>
      </c>
      <c r="G6723" t="s">
        <v>115</v>
      </c>
      <c r="I6723" t="s">
        <v>28</v>
      </c>
      <c r="J6723">
        <v>18</v>
      </c>
      <c r="K6723">
        <v>2600</v>
      </c>
      <c r="M6723">
        <v>234</v>
      </c>
      <c r="N6723">
        <v>234</v>
      </c>
      <c r="P6723" t="s">
        <v>120</v>
      </c>
    </row>
    <row r="6724" spans="1:16">
      <c r="A6724" t="str">
        <f t="shared" si="105"/>
        <v>422</v>
      </c>
      <c r="B6724" t="str">
        <f>VLOOKUP(A6724,[11]Sheet3!$D$3:$E$46,2,0)</f>
        <v>Mettur</v>
      </c>
      <c r="C6724" t="s">
        <v>12801</v>
      </c>
      <c r="D6724" s="2">
        <v>44046</v>
      </c>
      <c r="G6724" t="s">
        <v>115</v>
      </c>
      <c r="I6724" t="s">
        <v>28</v>
      </c>
      <c r="J6724">
        <v>18</v>
      </c>
      <c r="K6724">
        <v>2600</v>
      </c>
      <c r="M6724">
        <v>234</v>
      </c>
      <c r="N6724">
        <v>234</v>
      </c>
      <c r="P6724" t="s">
        <v>95</v>
      </c>
    </row>
    <row r="6725" spans="1:16">
      <c r="A6725" t="str">
        <f t="shared" si="105"/>
        <v>422</v>
      </c>
      <c r="B6725" t="str">
        <f>VLOOKUP(A6725,[11]Sheet3!$D$3:$E$46,2,0)</f>
        <v>Mettur</v>
      </c>
      <c r="C6725" t="s">
        <v>12802</v>
      </c>
      <c r="D6725" s="2">
        <v>44046</v>
      </c>
      <c r="E6725" t="s">
        <v>12803</v>
      </c>
      <c r="F6725" t="s">
        <v>12804</v>
      </c>
      <c r="G6725" t="s">
        <v>115</v>
      </c>
      <c r="I6725" t="s">
        <v>28</v>
      </c>
      <c r="J6725">
        <v>18</v>
      </c>
      <c r="K6725">
        <v>2600</v>
      </c>
      <c r="M6725">
        <v>234</v>
      </c>
      <c r="N6725">
        <v>234</v>
      </c>
      <c r="P6725" t="s">
        <v>120</v>
      </c>
    </row>
    <row r="6726" spans="1:16">
      <c r="A6726" t="str">
        <f t="shared" si="105"/>
        <v>422</v>
      </c>
      <c r="B6726" t="str">
        <f>VLOOKUP(A6726,[11]Sheet3!$D$3:$E$46,2,0)</f>
        <v>Mettur</v>
      </c>
      <c r="C6726" t="s">
        <v>12805</v>
      </c>
      <c r="D6726" s="2">
        <v>44046</v>
      </c>
      <c r="E6726" t="s">
        <v>12806</v>
      </c>
      <c r="F6726" t="s">
        <v>12807</v>
      </c>
      <c r="G6726" t="s">
        <v>115</v>
      </c>
      <c r="I6726" t="s">
        <v>28</v>
      </c>
      <c r="J6726">
        <v>18</v>
      </c>
      <c r="K6726">
        <v>2600</v>
      </c>
      <c r="M6726">
        <v>234</v>
      </c>
      <c r="N6726">
        <v>234</v>
      </c>
      <c r="P6726" t="s">
        <v>120</v>
      </c>
    </row>
    <row r="6727" spans="1:16">
      <c r="A6727" t="str">
        <f t="shared" si="105"/>
        <v>422</v>
      </c>
      <c r="B6727" t="str">
        <f>VLOOKUP(A6727,[11]Sheet3!$D$3:$E$46,2,0)</f>
        <v>Mettur</v>
      </c>
      <c r="C6727" t="s">
        <v>12808</v>
      </c>
      <c r="D6727" s="2">
        <v>44046</v>
      </c>
      <c r="E6727" t="s">
        <v>12809</v>
      </c>
      <c r="F6727" t="s">
        <v>12810</v>
      </c>
      <c r="G6727" t="s">
        <v>115</v>
      </c>
      <c r="I6727" t="s">
        <v>28</v>
      </c>
      <c r="J6727">
        <v>18</v>
      </c>
      <c r="K6727">
        <v>2600</v>
      </c>
      <c r="M6727">
        <v>234</v>
      </c>
      <c r="N6727">
        <v>234</v>
      </c>
      <c r="P6727" t="s">
        <v>120</v>
      </c>
    </row>
    <row r="6728" spans="1:16">
      <c r="A6728" t="str">
        <f t="shared" si="105"/>
        <v>422</v>
      </c>
      <c r="B6728" t="str">
        <f>VLOOKUP(A6728,[11]Sheet3!$D$3:$E$46,2,0)</f>
        <v>Mettur</v>
      </c>
      <c r="C6728" t="s">
        <v>12811</v>
      </c>
      <c r="D6728" s="2">
        <v>44046</v>
      </c>
      <c r="E6728" t="s">
        <v>12812</v>
      </c>
      <c r="F6728" t="s">
        <v>12813</v>
      </c>
      <c r="G6728" t="s">
        <v>115</v>
      </c>
      <c r="I6728" t="s">
        <v>28</v>
      </c>
      <c r="J6728">
        <v>18</v>
      </c>
      <c r="K6728">
        <v>2600</v>
      </c>
      <c r="M6728">
        <v>234</v>
      </c>
      <c r="N6728">
        <v>234</v>
      </c>
      <c r="P6728" t="s">
        <v>120</v>
      </c>
    </row>
    <row r="6729" spans="1:16">
      <c r="A6729" t="str">
        <f t="shared" si="105"/>
        <v>422</v>
      </c>
      <c r="B6729" t="str">
        <f>VLOOKUP(A6729,[11]Sheet3!$D$3:$E$46,2,0)</f>
        <v>Mettur</v>
      </c>
      <c r="C6729" t="s">
        <v>12814</v>
      </c>
      <c r="D6729" s="2">
        <v>44046</v>
      </c>
      <c r="E6729" t="s">
        <v>12815</v>
      </c>
      <c r="F6729" t="s">
        <v>12816</v>
      </c>
      <c r="G6729" t="s">
        <v>115</v>
      </c>
      <c r="I6729" t="s">
        <v>28</v>
      </c>
      <c r="J6729">
        <v>18</v>
      </c>
      <c r="K6729">
        <v>2600</v>
      </c>
      <c r="M6729">
        <v>234</v>
      </c>
      <c r="N6729">
        <v>234</v>
      </c>
      <c r="P6729" t="s">
        <v>120</v>
      </c>
    </row>
    <row r="6730" spans="1:16">
      <c r="A6730" t="str">
        <f t="shared" si="105"/>
        <v>422</v>
      </c>
      <c r="B6730" t="str">
        <f>VLOOKUP(A6730,[11]Sheet3!$D$3:$E$46,2,0)</f>
        <v>Mettur</v>
      </c>
      <c r="C6730" t="s">
        <v>12817</v>
      </c>
      <c r="D6730" s="2">
        <v>44046</v>
      </c>
      <c r="E6730" t="s">
        <v>12818</v>
      </c>
      <c r="F6730" t="s">
        <v>12819</v>
      </c>
      <c r="G6730" t="s">
        <v>115</v>
      </c>
      <c r="I6730" t="s">
        <v>28</v>
      </c>
      <c r="J6730">
        <v>18</v>
      </c>
      <c r="K6730">
        <v>2600</v>
      </c>
      <c r="M6730">
        <v>234</v>
      </c>
      <c r="N6730">
        <v>234</v>
      </c>
      <c r="P6730" t="s">
        <v>120</v>
      </c>
    </row>
    <row r="6731" spans="1:16">
      <c r="A6731" t="str">
        <f t="shared" si="105"/>
        <v>422</v>
      </c>
      <c r="B6731" t="str">
        <f>VLOOKUP(A6731,[11]Sheet3!$D$3:$E$46,2,0)</f>
        <v>Mettur</v>
      </c>
      <c r="C6731" t="s">
        <v>12820</v>
      </c>
      <c r="D6731" s="2">
        <v>44046</v>
      </c>
      <c r="G6731" t="s">
        <v>115</v>
      </c>
      <c r="I6731" t="s">
        <v>28</v>
      </c>
      <c r="J6731">
        <v>18</v>
      </c>
      <c r="K6731">
        <v>2600</v>
      </c>
      <c r="M6731">
        <v>234</v>
      </c>
      <c r="N6731">
        <v>234</v>
      </c>
      <c r="P6731" t="s">
        <v>95</v>
      </c>
    </row>
    <row r="6732" spans="1:16">
      <c r="A6732" t="str">
        <f t="shared" si="105"/>
        <v>422</v>
      </c>
      <c r="B6732" t="str">
        <f>VLOOKUP(A6732,[11]Sheet3!$D$3:$E$46,2,0)</f>
        <v>Mettur</v>
      </c>
      <c r="C6732" t="s">
        <v>12821</v>
      </c>
      <c r="D6732" s="2">
        <v>44046</v>
      </c>
      <c r="E6732" t="s">
        <v>12822</v>
      </c>
      <c r="F6732" t="s">
        <v>12823</v>
      </c>
      <c r="G6732" t="s">
        <v>115</v>
      </c>
      <c r="I6732" t="s">
        <v>28</v>
      </c>
      <c r="J6732">
        <v>18</v>
      </c>
      <c r="K6732">
        <v>2600</v>
      </c>
      <c r="M6732">
        <v>234</v>
      </c>
      <c r="N6732">
        <v>234</v>
      </c>
      <c r="P6732" t="s">
        <v>120</v>
      </c>
    </row>
    <row r="6733" spans="1:16">
      <c r="A6733" t="str">
        <f t="shared" si="105"/>
        <v>422</v>
      </c>
      <c r="B6733" t="str">
        <f>VLOOKUP(A6733,[11]Sheet3!$D$3:$E$46,2,0)</f>
        <v>Mettur</v>
      </c>
      <c r="C6733" t="s">
        <v>12824</v>
      </c>
      <c r="D6733" s="2">
        <v>44046</v>
      </c>
      <c r="G6733" t="s">
        <v>115</v>
      </c>
      <c r="I6733" t="s">
        <v>28</v>
      </c>
      <c r="J6733">
        <v>18</v>
      </c>
      <c r="K6733">
        <v>2600</v>
      </c>
      <c r="M6733">
        <v>234</v>
      </c>
      <c r="N6733">
        <v>234</v>
      </c>
      <c r="P6733" t="s">
        <v>95</v>
      </c>
    </row>
    <row r="6734" spans="1:16">
      <c r="A6734" t="str">
        <f t="shared" si="105"/>
        <v>422</v>
      </c>
      <c r="B6734" t="str">
        <f>VLOOKUP(A6734,[11]Sheet3!$D$3:$E$46,2,0)</f>
        <v>Mettur</v>
      </c>
      <c r="C6734" t="s">
        <v>12825</v>
      </c>
      <c r="D6734" s="2">
        <v>44046</v>
      </c>
      <c r="G6734" t="s">
        <v>115</v>
      </c>
      <c r="I6734" t="s">
        <v>28</v>
      </c>
      <c r="J6734">
        <v>18</v>
      </c>
      <c r="K6734">
        <v>2600</v>
      </c>
      <c r="M6734">
        <v>234</v>
      </c>
      <c r="N6734">
        <v>234</v>
      </c>
      <c r="P6734" t="s">
        <v>95</v>
      </c>
    </row>
    <row r="6735" spans="1:16">
      <c r="A6735" t="str">
        <f t="shared" si="105"/>
        <v>422</v>
      </c>
      <c r="B6735" t="str">
        <f>VLOOKUP(A6735,[11]Sheet3!$D$3:$E$46,2,0)</f>
        <v>Mettur</v>
      </c>
      <c r="C6735" t="s">
        <v>12826</v>
      </c>
      <c r="D6735" s="2">
        <v>44046</v>
      </c>
      <c r="G6735" t="s">
        <v>115</v>
      </c>
      <c r="I6735" t="s">
        <v>28</v>
      </c>
      <c r="J6735">
        <v>18</v>
      </c>
      <c r="K6735">
        <v>2600</v>
      </c>
      <c r="M6735">
        <v>234</v>
      </c>
      <c r="N6735">
        <v>234</v>
      </c>
      <c r="P6735" t="s">
        <v>95</v>
      </c>
    </row>
    <row r="6736" spans="1:16">
      <c r="A6736" t="str">
        <f t="shared" si="105"/>
        <v>422</v>
      </c>
      <c r="B6736" t="str">
        <f>VLOOKUP(A6736,[11]Sheet3!$D$3:$E$46,2,0)</f>
        <v>Mettur</v>
      </c>
      <c r="C6736" t="s">
        <v>12827</v>
      </c>
      <c r="D6736" s="2">
        <v>44046</v>
      </c>
      <c r="G6736" t="s">
        <v>115</v>
      </c>
      <c r="I6736" t="s">
        <v>28</v>
      </c>
      <c r="J6736">
        <v>18</v>
      </c>
      <c r="K6736">
        <v>2600</v>
      </c>
      <c r="M6736">
        <v>234</v>
      </c>
      <c r="N6736">
        <v>234</v>
      </c>
      <c r="P6736" t="s">
        <v>95</v>
      </c>
    </row>
    <row r="6737" spans="1:16">
      <c r="A6737" t="str">
        <f t="shared" si="105"/>
        <v>422</v>
      </c>
      <c r="B6737" t="str">
        <f>VLOOKUP(A6737,[11]Sheet3!$D$3:$E$46,2,0)</f>
        <v>Mettur</v>
      </c>
      <c r="C6737" t="s">
        <v>12828</v>
      </c>
      <c r="D6737" s="2">
        <v>44046</v>
      </c>
      <c r="G6737" t="s">
        <v>115</v>
      </c>
      <c r="I6737" t="s">
        <v>28</v>
      </c>
      <c r="J6737">
        <v>18</v>
      </c>
      <c r="K6737">
        <v>2600</v>
      </c>
      <c r="M6737">
        <v>234</v>
      </c>
      <c r="N6737">
        <v>234</v>
      </c>
      <c r="P6737" t="s">
        <v>95</v>
      </c>
    </row>
    <row r="6738" spans="1:16">
      <c r="A6738" t="str">
        <f t="shared" si="105"/>
        <v>422</v>
      </c>
      <c r="B6738" t="str">
        <f>VLOOKUP(A6738,[11]Sheet3!$D$3:$E$46,2,0)</f>
        <v>Mettur</v>
      </c>
      <c r="C6738" t="s">
        <v>12829</v>
      </c>
      <c r="D6738" s="2">
        <v>44046</v>
      </c>
      <c r="E6738" t="s">
        <v>319</v>
      </c>
      <c r="F6738" t="s">
        <v>319</v>
      </c>
      <c r="G6738" t="s">
        <v>115</v>
      </c>
      <c r="I6738" t="s">
        <v>28</v>
      </c>
      <c r="J6738">
        <v>18</v>
      </c>
      <c r="K6738">
        <v>2600</v>
      </c>
      <c r="M6738">
        <v>234</v>
      </c>
      <c r="N6738">
        <v>234</v>
      </c>
      <c r="P6738" t="s">
        <v>120</v>
      </c>
    </row>
    <row r="6739" spans="1:16">
      <c r="A6739" t="str">
        <f t="shared" si="105"/>
        <v>422</v>
      </c>
      <c r="B6739" t="str">
        <f>VLOOKUP(A6739,[11]Sheet3!$D$3:$E$46,2,0)</f>
        <v>Mettur</v>
      </c>
      <c r="C6739" t="s">
        <v>12830</v>
      </c>
      <c r="D6739" s="2">
        <v>44046</v>
      </c>
      <c r="G6739" t="s">
        <v>115</v>
      </c>
      <c r="I6739" t="s">
        <v>28</v>
      </c>
      <c r="J6739">
        <v>18</v>
      </c>
      <c r="K6739">
        <v>2600</v>
      </c>
      <c r="M6739">
        <v>234</v>
      </c>
      <c r="N6739">
        <v>234</v>
      </c>
      <c r="P6739" t="s">
        <v>95</v>
      </c>
    </row>
    <row r="6740" spans="1:16">
      <c r="A6740" t="str">
        <f t="shared" si="105"/>
        <v>422</v>
      </c>
      <c r="B6740" t="str">
        <f>VLOOKUP(A6740,[11]Sheet3!$D$3:$E$46,2,0)</f>
        <v>Mettur</v>
      </c>
      <c r="C6740" t="s">
        <v>12831</v>
      </c>
      <c r="D6740" s="2">
        <v>44046</v>
      </c>
      <c r="G6740" t="s">
        <v>115</v>
      </c>
      <c r="I6740" t="s">
        <v>28</v>
      </c>
      <c r="J6740">
        <v>18</v>
      </c>
      <c r="K6740">
        <v>2600</v>
      </c>
      <c r="M6740">
        <v>234</v>
      </c>
      <c r="N6740">
        <v>234</v>
      </c>
      <c r="P6740" t="s">
        <v>95</v>
      </c>
    </row>
    <row r="6741" spans="1:16">
      <c r="A6741" t="str">
        <f t="shared" si="105"/>
        <v>422</v>
      </c>
      <c r="B6741" t="str">
        <f>VLOOKUP(A6741,[11]Sheet3!$D$3:$E$46,2,0)</f>
        <v>Mettur</v>
      </c>
      <c r="C6741" t="s">
        <v>12832</v>
      </c>
      <c r="D6741" s="2">
        <v>44046</v>
      </c>
      <c r="G6741" t="s">
        <v>115</v>
      </c>
      <c r="I6741" t="s">
        <v>28</v>
      </c>
      <c r="J6741">
        <v>18</v>
      </c>
      <c r="K6741">
        <v>2600</v>
      </c>
      <c r="M6741">
        <v>234</v>
      </c>
      <c r="N6741">
        <v>234</v>
      </c>
      <c r="P6741" t="s">
        <v>95</v>
      </c>
    </row>
    <row r="6742" spans="1:16">
      <c r="A6742" t="str">
        <f t="shared" si="105"/>
        <v>422</v>
      </c>
      <c r="B6742" t="str">
        <f>VLOOKUP(A6742,[11]Sheet3!$D$3:$E$46,2,0)</f>
        <v>Mettur</v>
      </c>
      <c r="C6742" t="s">
        <v>12833</v>
      </c>
      <c r="D6742" s="2">
        <v>44046</v>
      </c>
      <c r="G6742" t="s">
        <v>115</v>
      </c>
      <c r="I6742" t="s">
        <v>28</v>
      </c>
      <c r="J6742">
        <v>18</v>
      </c>
      <c r="K6742">
        <v>2600</v>
      </c>
      <c r="M6742">
        <v>234</v>
      </c>
      <c r="N6742">
        <v>234</v>
      </c>
      <c r="P6742" t="s">
        <v>95</v>
      </c>
    </row>
    <row r="6743" spans="1:16">
      <c r="A6743" t="str">
        <f t="shared" si="105"/>
        <v>422</v>
      </c>
      <c r="B6743" t="str">
        <f>VLOOKUP(A6743,[11]Sheet3!$D$3:$E$46,2,0)</f>
        <v>Mettur</v>
      </c>
      <c r="C6743" t="s">
        <v>12834</v>
      </c>
      <c r="D6743" s="2">
        <v>44046</v>
      </c>
      <c r="G6743" t="s">
        <v>115</v>
      </c>
      <c r="I6743" t="s">
        <v>28</v>
      </c>
      <c r="J6743">
        <v>18</v>
      </c>
      <c r="K6743">
        <v>2600</v>
      </c>
      <c r="M6743">
        <v>234</v>
      </c>
      <c r="N6743">
        <v>234</v>
      </c>
      <c r="P6743" t="s">
        <v>95</v>
      </c>
    </row>
    <row r="6744" spans="1:16">
      <c r="A6744" t="str">
        <f t="shared" si="105"/>
        <v>422</v>
      </c>
      <c r="B6744" t="str">
        <f>VLOOKUP(A6744,[11]Sheet3!$D$3:$E$46,2,0)</f>
        <v>Mettur</v>
      </c>
      <c r="C6744" t="s">
        <v>12835</v>
      </c>
      <c r="D6744" s="2">
        <v>44046</v>
      </c>
      <c r="E6744" t="s">
        <v>319</v>
      </c>
      <c r="F6744" t="s">
        <v>319</v>
      </c>
      <c r="G6744" t="s">
        <v>115</v>
      </c>
      <c r="I6744" t="s">
        <v>28</v>
      </c>
      <c r="J6744">
        <v>18</v>
      </c>
      <c r="K6744">
        <v>2600</v>
      </c>
      <c r="M6744">
        <v>234</v>
      </c>
      <c r="N6744">
        <v>234</v>
      </c>
      <c r="P6744" t="s">
        <v>120</v>
      </c>
    </row>
    <row r="6745" spans="1:16">
      <c r="A6745" t="str">
        <f t="shared" si="105"/>
        <v>422</v>
      </c>
      <c r="B6745" t="str">
        <f>VLOOKUP(A6745,[11]Sheet3!$D$3:$E$46,2,0)</f>
        <v>Mettur</v>
      </c>
      <c r="C6745" t="s">
        <v>12836</v>
      </c>
      <c r="D6745" s="2">
        <v>44046</v>
      </c>
      <c r="E6745" t="s">
        <v>12837</v>
      </c>
      <c r="F6745" t="s">
        <v>12838</v>
      </c>
      <c r="G6745" t="s">
        <v>115</v>
      </c>
      <c r="I6745" t="s">
        <v>28</v>
      </c>
      <c r="J6745">
        <v>18</v>
      </c>
      <c r="K6745">
        <v>2600</v>
      </c>
      <c r="M6745">
        <v>234</v>
      </c>
      <c r="N6745">
        <v>234</v>
      </c>
      <c r="P6745" t="s">
        <v>120</v>
      </c>
    </row>
    <row r="6746" spans="1:16">
      <c r="A6746" t="str">
        <f t="shared" si="105"/>
        <v>422</v>
      </c>
      <c r="B6746" t="str">
        <f>VLOOKUP(A6746,[11]Sheet3!$D$3:$E$46,2,0)</f>
        <v>Mettur</v>
      </c>
      <c r="C6746" t="s">
        <v>12839</v>
      </c>
      <c r="D6746" s="2">
        <v>44046</v>
      </c>
      <c r="G6746" t="s">
        <v>115</v>
      </c>
      <c r="I6746" t="s">
        <v>28</v>
      </c>
      <c r="J6746">
        <v>18</v>
      </c>
      <c r="K6746">
        <v>2600</v>
      </c>
      <c r="M6746">
        <v>234</v>
      </c>
      <c r="N6746">
        <v>234</v>
      </c>
      <c r="P6746" t="s">
        <v>95</v>
      </c>
    </row>
    <row r="6747" spans="1:16">
      <c r="A6747" t="str">
        <f t="shared" si="105"/>
        <v>422</v>
      </c>
      <c r="B6747" t="str">
        <f>VLOOKUP(A6747,[11]Sheet3!$D$3:$E$46,2,0)</f>
        <v>Mettur</v>
      </c>
      <c r="C6747" t="s">
        <v>12840</v>
      </c>
      <c r="D6747" s="2">
        <v>44046</v>
      </c>
      <c r="G6747" t="s">
        <v>115</v>
      </c>
      <c r="I6747" t="s">
        <v>28</v>
      </c>
      <c r="J6747">
        <v>18</v>
      </c>
      <c r="K6747">
        <v>2600</v>
      </c>
      <c r="M6747">
        <v>234</v>
      </c>
      <c r="N6747">
        <v>234</v>
      </c>
      <c r="P6747" t="s">
        <v>95</v>
      </c>
    </row>
    <row r="6748" spans="1:16">
      <c r="A6748" t="str">
        <f t="shared" si="105"/>
        <v>422</v>
      </c>
      <c r="B6748" t="str">
        <f>VLOOKUP(A6748,[11]Sheet3!$D$3:$E$46,2,0)</f>
        <v>Mettur</v>
      </c>
      <c r="C6748" t="s">
        <v>12841</v>
      </c>
      <c r="D6748" s="2">
        <v>44046</v>
      </c>
      <c r="G6748" t="s">
        <v>115</v>
      </c>
      <c r="I6748" t="s">
        <v>28</v>
      </c>
      <c r="J6748">
        <v>18</v>
      </c>
      <c r="K6748">
        <v>2600</v>
      </c>
      <c r="M6748">
        <v>234</v>
      </c>
      <c r="N6748">
        <v>234</v>
      </c>
      <c r="P6748" t="s">
        <v>95</v>
      </c>
    </row>
    <row r="6749" spans="1:16">
      <c r="A6749" t="str">
        <f t="shared" si="105"/>
        <v>422</v>
      </c>
      <c r="B6749" t="str">
        <f>VLOOKUP(A6749,[11]Sheet3!$D$3:$E$46,2,0)</f>
        <v>Mettur</v>
      </c>
      <c r="C6749" t="s">
        <v>12842</v>
      </c>
      <c r="D6749" s="2">
        <v>44046</v>
      </c>
      <c r="G6749" t="s">
        <v>115</v>
      </c>
      <c r="I6749" t="s">
        <v>28</v>
      </c>
      <c r="J6749">
        <v>18</v>
      </c>
      <c r="K6749">
        <v>2600</v>
      </c>
      <c r="M6749">
        <v>234</v>
      </c>
      <c r="N6749">
        <v>234</v>
      </c>
      <c r="P6749" t="s">
        <v>95</v>
      </c>
    </row>
    <row r="6750" spans="1:16">
      <c r="A6750" t="str">
        <f t="shared" si="105"/>
        <v>422</v>
      </c>
      <c r="B6750" t="str">
        <f>VLOOKUP(A6750,[11]Sheet3!$D$3:$E$46,2,0)</f>
        <v>Mettur</v>
      </c>
      <c r="C6750" t="s">
        <v>12843</v>
      </c>
      <c r="D6750" s="2">
        <v>44046</v>
      </c>
      <c r="G6750" t="s">
        <v>115</v>
      </c>
      <c r="I6750" t="s">
        <v>28</v>
      </c>
      <c r="J6750">
        <v>18</v>
      </c>
      <c r="K6750">
        <v>2600</v>
      </c>
      <c r="M6750">
        <v>234</v>
      </c>
      <c r="N6750">
        <v>234</v>
      </c>
      <c r="P6750" t="s">
        <v>95</v>
      </c>
    </row>
    <row r="6751" spans="1:16">
      <c r="A6751" t="str">
        <f t="shared" si="105"/>
        <v>422</v>
      </c>
      <c r="B6751" t="str">
        <f>VLOOKUP(A6751,[11]Sheet3!$D$3:$E$46,2,0)</f>
        <v>Mettur</v>
      </c>
      <c r="C6751" t="s">
        <v>12844</v>
      </c>
      <c r="D6751" s="2">
        <v>44046</v>
      </c>
      <c r="G6751" t="s">
        <v>115</v>
      </c>
      <c r="I6751" t="s">
        <v>28</v>
      </c>
      <c r="J6751">
        <v>18</v>
      </c>
      <c r="K6751">
        <v>2600</v>
      </c>
      <c r="M6751">
        <v>234</v>
      </c>
      <c r="N6751">
        <v>234</v>
      </c>
      <c r="P6751" t="s">
        <v>95</v>
      </c>
    </row>
    <row r="6752" spans="1:16">
      <c r="A6752" t="str">
        <f t="shared" si="105"/>
        <v>422</v>
      </c>
      <c r="B6752" t="str">
        <f>VLOOKUP(A6752,[11]Sheet3!$D$3:$E$46,2,0)</f>
        <v>Mettur</v>
      </c>
      <c r="C6752" t="s">
        <v>12845</v>
      </c>
      <c r="D6752" s="2">
        <v>44046</v>
      </c>
      <c r="G6752" t="s">
        <v>115</v>
      </c>
      <c r="I6752" t="s">
        <v>28</v>
      </c>
      <c r="J6752">
        <v>18</v>
      </c>
      <c r="K6752">
        <v>2600</v>
      </c>
      <c r="M6752">
        <v>234</v>
      </c>
      <c r="N6752">
        <v>234</v>
      </c>
      <c r="P6752" t="s">
        <v>95</v>
      </c>
    </row>
    <row r="6753" spans="1:16">
      <c r="A6753" t="str">
        <f t="shared" si="105"/>
        <v>422</v>
      </c>
      <c r="B6753" t="str">
        <f>VLOOKUP(A6753,[11]Sheet3!$D$3:$E$46,2,0)</f>
        <v>Mettur</v>
      </c>
      <c r="C6753" t="s">
        <v>12846</v>
      </c>
      <c r="D6753" s="2">
        <v>44046</v>
      </c>
      <c r="G6753" t="s">
        <v>115</v>
      </c>
      <c r="I6753" t="s">
        <v>28</v>
      </c>
      <c r="J6753">
        <v>18</v>
      </c>
      <c r="K6753">
        <v>2600</v>
      </c>
      <c r="M6753">
        <v>234</v>
      </c>
      <c r="N6753">
        <v>234</v>
      </c>
      <c r="P6753" t="s">
        <v>95</v>
      </c>
    </row>
    <row r="6754" spans="1:16">
      <c r="A6754" t="str">
        <f t="shared" si="105"/>
        <v>422</v>
      </c>
      <c r="B6754" t="str">
        <f>VLOOKUP(A6754,[11]Sheet3!$D$3:$E$46,2,0)</f>
        <v>Mettur</v>
      </c>
      <c r="C6754" t="s">
        <v>12847</v>
      </c>
      <c r="D6754" s="2">
        <v>44046</v>
      </c>
      <c r="E6754" t="s">
        <v>12848</v>
      </c>
      <c r="F6754" t="s">
        <v>12849</v>
      </c>
      <c r="G6754" t="s">
        <v>115</v>
      </c>
      <c r="I6754" t="s">
        <v>28</v>
      </c>
      <c r="J6754">
        <v>18</v>
      </c>
      <c r="K6754">
        <v>2600</v>
      </c>
      <c r="M6754">
        <v>234</v>
      </c>
      <c r="N6754">
        <v>234</v>
      </c>
      <c r="P6754" t="s">
        <v>120</v>
      </c>
    </row>
    <row r="6755" spans="1:16">
      <c r="A6755" t="str">
        <f t="shared" si="105"/>
        <v>422</v>
      </c>
      <c r="B6755" t="str">
        <f>VLOOKUP(A6755,[11]Sheet3!$D$3:$E$46,2,0)</f>
        <v>Mettur</v>
      </c>
      <c r="C6755" t="s">
        <v>12850</v>
      </c>
      <c r="D6755" s="2">
        <v>44046</v>
      </c>
      <c r="G6755" t="s">
        <v>115</v>
      </c>
      <c r="I6755" t="s">
        <v>28</v>
      </c>
      <c r="J6755">
        <v>18</v>
      </c>
      <c r="K6755">
        <v>2600</v>
      </c>
      <c r="M6755">
        <v>234</v>
      </c>
      <c r="N6755">
        <v>234</v>
      </c>
      <c r="P6755" t="s">
        <v>95</v>
      </c>
    </row>
    <row r="6756" spans="1:16">
      <c r="A6756" t="str">
        <f t="shared" si="105"/>
        <v>422</v>
      </c>
      <c r="B6756" t="str">
        <f>VLOOKUP(A6756,[11]Sheet3!$D$3:$E$46,2,0)</f>
        <v>Mettur</v>
      </c>
      <c r="C6756" t="s">
        <v>12851</v>
      </c>
      <c r="D6756" s="2">
        <v>44046</v>
      </c>
      <c r="G6756" t="s">
        <v>115</v>
      </c>
      <c r="I6756" t="s">
        <v>28</v>
      </c>
      <c r="J6756">
        <v>18</v>
      </c>
      <c r="K6756">
        <v>3000</v>
      </c>
      <c r="M6756">
        <v>270</v>
      </c>
      <c r="N6756">
        <v>270</v>
      </c>
      <c r="P6756" t="s">
        <v>95</v>
      </c>
    </row>
    <row r="6757" spans="1:16">
      <c r="A6757" t="str">
        <f t="shared" si="105"/>
        <v>422</v>
      </c>
      <c r="B6757" t="str">
        <f>VLOOKUP(A6757,[11]Sheet3!$D$3:$E$46,2,0)</f>
        <v>Mettur</v>
      </c>
      <c r="C6757" t="s">
        <v>12852</v>
      </c>
      <c r="D6757" s="2">
        <v>44046</v>
      </c>
      <c r="E6757" t="s">
        <v>12853</v>
      </c>
      <c r="F6757" t="s">
        <v>12854</v>
      </c>
      <c r="G6757" t="s">
        <v>115</v>
      </c>
      <c r="I6757" t="s">
        <v>28</v>
      </c>
      <c r="J6757">
        <v>18</v>
      </c>
      <c r="K6757">
        <v>2600</v>
      </c>
      <c r="M6757">
        <v>234</v>
      </c>
      <c r="N6757">
        <v>234</v>
      </c>
      <c r="P6757" t="s">
        <v>120</v>
      </c>
    </row>
    <row r="6758" spans="1:16">
      <c r="A6758" t="str">
        <f t="shared" si="105"/>
        <v>422</v>
      </c>
      <c r="B6758" t="str">
        <f>VLOOKUP(A6758,[11]Sheet3!$D$3:$E$46,2,0)</f>
        <v>Mettur</v>
      </c>
      <c r="C6758" t="s">
        <v>12855</v>
      </c>
      <c r="D6758" s="2">
        <v>44046</v>
      </c>
      <c r="G6758" t="s">
        <v>115</v>
      </c>
      <c r="I6758" t="s">
        <v>28</v>
      </c>
      <c r="J6758">
        <v>18</v>
      </c>
      <c r="K6758">
        <v>2600</v>
      </c>
      <c r="M6758">
        <v>234</v>
      </c>
      <c r="N6758">
        <v>234</v>
      </c>
      <c r="P6758" t="s">
        <v>95</v>
      </c>
    </row>
    <row r="6759" spans="1:16">
      <c r="A6759" t="str">
        <f t="shared" si="105"/>
        <v>422</v>
      </c>
      <c r="B6759" t="str">
        <f>VLOOKUP(A6759,[11]Sheet3!$D$3:$E$46,2,0)</f>
        <v>Mettur</v>
      </c>
      <c r="C6759" t="s">
        <v>12856</v>
      </c>
      <c r="D6759" s="2">
        <v>44046</v>
      </c>
      <c r="G6759" t="s">
        <v>115</v>
      </c>
      <c r="I6759" t="s">
        <v>28</v>
      </c>
      <c r="J6759">
        <v>18</v>
      </c>
      <c r="K6759">
        <v>3000</v>
      </c>
      <c r="M6759">
        <v>270</v>
      </c>
      <c r="N6759">
        <v>270</v>
      </c>
      <c r="P6759" t="s">
        <v>95</v>
      </c>
    </row>
    <row r="6760" spans="1:16">
      <c r="A6760" t="str">
        <f t="shared" si="105"/>
        <v>422</v>
      </c>
      <c r="B6760" t="str">
        <f>VLOOKUP(A6760,[11]Sheet3!$D$3:$E$46,2,0)</f>
        <v>Mettur</v>
      </c>
      <c r="C6760" t="s">
        <v>12857</v>
      </c>
      <c r="D6760" s="2">
        <v>44046</v>
      </c>
      <c r="G6760" t="s">
        <v>115</v>
      </c>
      <c r="I6760" t="s">
        <v>28</v>
      </c>
      <c r="J6760">
        <v>18</v>
      </c>
      <c r="K6760">
        <v>2600</v>
      </c>
      <c r="M6760">
        <v>234</v>
      </c>
      <c r="N6760">
        <v>234</v>
      </c>
      <c r="P6760" t="s">
        <v>95</v>
      </c>
    </row>
    <row r="6761" spans="1:16">
      <c r="A6761" t="str">
        <f t="shared" si="105"/>
        <v>422</v>
      </c>
      <c r="B6761" t="str">
        <f>VLOOKUP(A6761,[11]Sheet3!$D$3:$E$46,2,0)</f>
        <v>Mettur</v>
      </c>
      <c r="C6761" t="s">
        <v>12858</v>
      </c>
      <c r="D6761" s="2">
        <v>44046</v>
      </c>
      <c r="E6761" t="s">
        <v>319</v>
      </c>
      <c r="F6761" t="s">
        <v>319</v>
      </c>
      <c r="G6761" t="s">
        <v>115</v>
      </c>
      <c r="I6761" t="s">
        <v>28</v>
      </c>
      <c r="J6761">
        <v>18</v>
      </c>
      <c r="K6761">
        <v>2600</v>
      </c>
      <c r="M6761">
        <v>234</v>
      </c>
      <c r="N6761">
        <v>234</v>
      </c>
      <c r="P6761" t="s">
        <v>120</v>
      </c>
    </row>
    <row r="6762" spans="1:16">
      <c r="A6762" t="str">
        <f t="shared" si="105"/>
        <v>422</v>
      </c>
      <c r="B6762" t="str">
        <f>VLOOKUP(A6762,[11]Sheet3!$D$3:$E$46,2,0)</f>
        <v>Mettur</v>
      </c>
      <c r="C6762" t="s">
        <v>12859</v>
      </c>
      <c r="D6762" s="2">
        <v>44046</v>
      </c>
      <c r="E6762" t="s">
        <v>12860</v>
      </c>
      <c r="F6762" t="s">
        <v>12861</v>
      </c>
      <c r="G6762" t="s">
        <v>115</v>
      </c>
      <c r="I6762" t="s">
        <v>28</v>
      </c>
      <c r="J6762">
        <v>18</v>
      </c>
      <c r="K6762">
        <v>2600</v>
      </c>
      <c r="M6762">
        <v>234</v>
      </c>
      <c r="N6762">
        <v>234</v>
      </c>
      <c r="P6762" t="s">
        <v>120</v>
      </c>
    </row>
    <row r="6763" spans="1:16">
      <c r="A6763" t="str">
        <f t="shared" si="105"/>
        <v>422</v>
      </c>
      <c r="B6763" t="str">
        <f>VLOOKUP(A6763,[11]Sheet3!$D$3:$E$46,2,0)</f>
        <v>Mettur</v>
      </c>
      <c r="C6763" t="s">
        <v>12862</v>
      </c>
      <c r="D6763" s="2">
        <v>44046</v>
      </c>
      <c r="G6763" t="s">
        <v>115</v>
      </c>
      <c r="I6763" t="s">
        <v>28</v>
      </c>
      <c r="J6763">
        <v>18</v>
      </c>
      <c r="K6763">
        <v>2600</v>
      </c>
      <c r="M6763">
        <v>234</v>
      </c>
      <c r="N6763">
        <v>234</v>
      </c>
      <c r="P6763" t="s">
        <v>95</v>
      </c>
    </row>
    <row r="6764" spans="1:16">
      <c r="A6764" t="str">
        <f t="shared" si="105"/>
        <v>422</v>
      </c>
      <c r="B6764" t="str">
        <f>VLOOKUP(A6764,[11]Sheet3!$D$3:$E$46,2,0)</f>
        <v>Mettur</v>
      </c>
      <c r="C6764" t="s">
        <v>12863</v>
      </c>
      <c r="D6764" s="2">
        <v>44046</v>
      </c>
      <c r="E6764" t="s">
        <v>12864</v>
      </c>
      <c r="F6764" t="s">
        <v>12865</v>
      </c>
      <c r="G6764" t="s">
        <v>115</v>
      </c>
      <c r="I6764" t="s">
        <v>28</v>
      </c>
      <c r="J6764">
        <v>18</v>
      </c>
      <c r="K6764">
        <v>3000</v>
      </c>
      <c r="M6764">
        <v>270</v>
      </c>
      <c r="N6764">
        <v>270</v>
      </c>
      <c r="P6764" t="s">
        <v>120</v>
      </c>
    </row>
    <row r="6765" spans="1:16">
      <c r="A6765" t="str">
        <f t="shared" si="105"/>
        <v>422</v>
      </c>
      <c r="B6765" t="str">
        <f>VLOOKUP(A6765,[11]Sheet3!$D$3:$E$46,2,0)</f>
        <v>Mettur</v>
      </c>
      <c r="C6765" t="s">
        <v>12866</v>
      </c>
      <c r="D6765" s="2">
        <v>44046</v>
      </c>
      <c r="E6765" t="s">
        <v>12853</v>
      </c>
      <c r="F6765" t="s">
        <v>12854</v>
      </c>
      <c r="G6765" t="s">
        <v>115</v>
      </c>
      <c r="I6765" t="s">
        <v>28</v>
      </c>
      <c r="J6765">
        <v>18</v>
      </c>
      <c r="K6765">
        <v>2600</v>
      </c>
      <c r="M6765">
        <v>234</v>
      </c>
      <c r="N6765">
        <v>234</v>
      </c>
      <c r="P6765" t="s">
        <v>120</v>
      </c>
    </row>
    <row r="6766" spans="1:16">
      <c r="A6766" t="str">
        <f t="shared" si="105"/>
        <v>422</v>
      </c>
      <c r="B6766" t="str">
        <f>VLOOKUP(A6766,[11]Sheet3!$D$3:$E$46,2,0)</f>
        <v>Mettur</v>
      </c>
      <c r="C6766" t="s">
        <v>12867</v>
      </c>
      <c r="D6766" s="2">
        <v>44046</v>
      </c>
      <c r="G6766" t="s">
        <v>115</v>
      </c>
      <c r="I6766" t="s">
        <v>28</v>
      </c>
      <c r="J6766">
        <v>18</v>
      </c>
      <c r="K6766">
        <v>2600</v>
      </c>
      <c r="M6766">
        <v>234</v>
      </c>
      <c r="N6766">
        <v>234</v>
      </c>
      <c r="P6766" t="s">
        <v>95</v>
      </c>
    </row>
    <row r="6767" spans="1:16">
      <c r="A6767" t="str">
        <f t="shared" si="105"/>
        <v>422</v>
      </c>
      <c r="B6767" t="str">
        <f>VLOOKUP(A6767,[11]Sheet3!$D$3:$E$46,2,0)</f>
        <v>Mettur</v>
      </c>
      <c r="C6767" t="s">
        <v>12868</v>
      </c>
      <c r="D6767" s="2">
        <v>44046</v>
      </c>
      <c r="G6767" t="s">
        <v>115</v>
      </c>
      <c r="I6767" t="s">
        <v>28</v>
      </c>
      <c r="J6767">
        <v>18</v>
      </c>
      <c r="K6767">
        <v>2600</v>
      </c>
      <c r="M6767">
        <v>234</v>
      </c>
      <c r="N6767">
        <v>234</v>
      </c>
      <c r="P6767" t="s">
        <v>95</v>
      </c>
    </row>
    <row r="6768" spans="1:16">
      <c r="A6768" t="str">
        <f t="shared" si="105"/>
        <v>422</v>
      </c>
      <c r="B6768" t="str">
        <f>VLOOKUP(A6768,[11]Sheet3!$D$3:$E$46,2,0)</f>
        <v>Mettur</v>
      </c>
      <c r="C6768" t="s">
        <v>12869</v>
      </c>
      <c r="D6768" s="2">
        <v>44046</v>
      </c>
      <c r="G6768" t="s">
        <v>115</v>
      </c>
      <c r="I6768" t="s">
        <v>28</v>
      </c>
      <c r="J6768">
        <v>18</v>
      </c>
      <c r="K6768">
        <v>2600</v>
      </c>
      <c r="M6768">
        <v>234</v>
      </c>
      <c r="N6768">
        <v>234</v>
      </c>
      <c r="P6768" t="s">
        <v>95</v>
      </c>
    </row>
    <row r="6769" spans="1:16">
      <c r="A6769" t="str">
        <f t="shared" si="105"/>
        <v>422</v>
      </c>
      <c r="B6769" t="str">
        <f>VLOOKUP(A6769,[11]Sheet3!$D$3:$E$46,2,0)</f>
        <v>Mettur</v>
      </c>
      <c r="C6769" t="s">
        <v>12870</v>
      </c>
      <c r="D6769" s="2">
        <v>44046</v>
      </c>
      <c r="G6769" t="s">
        <v>115</v>
      </c>
      <c r="I6769" t="s">
        <v>28</v>
      </c>
      <c r="J6769">
        <v>18</v>
      </c>
      <c r="K6769">
        <v>2600</v>
      </c>
      <c r="M6769">
        <v>234</v>
      </c>
      <c r="N6769">
        <v>234</v>
      </c>
      <c r="P6769" t="s">
        <v>95</v>
      </c>
    </row>
    <row r="6770" spans="1:16">
      <c r="A6770" t="str">
        <f t="shared" si="105"/>
        <v>422</v>
      </c>
      <c r="B6770" t="str">
        <f>VLOOKUP(A6770,[11]Sheet3!$D$3:$E$46,2,0)</f>
        <v>Mettur</v>
      </c>
      <c r="C6770" t="s">
        <v>12871</v>
      </c>
      <c r="D6770" s="2">
        <v>44046</v>
      </c>
      <c r="E6770" t="s">
        <v>2984</v>
      </c>
      <c r="F6770" t="s">
        <v>2985</v>
      </c>
      <c r="G6770" t="s">
        <v>115</v>
      </c>
      <c r="I6770" t="s">
        <v>28</v>
      </c>
      <c r="J6770">
        <v>18</v>
      </c>
      <c r="K6770">
        <v>2600</v>
      </c>
      <c r="M6770">
        <v>234</v>
      </c>
      <c r="N6770">
        <v>234</v>
      </c>
      <c r="P6770" t="s">
        <v>120</v>
      </c>
    </row>
    <row r="6771" spans="1:16">
      <c r="A6771" t="str">
        <f t="shared" si="105"/>
        <v>422</v>
      </c>
      <c r="B6771" t="str">
        <f>VLOOKUP(A6771,[11]Sheet3!$D$3:$E$46,2,0)</f>
        <v>Mettur</v>
      </c>
      <c r="C6771" t="s">
        <v>12872</v>
      </c>
      <c r="D6771" s="2">
        <v>44046</v>
      </c>
      <c r="E6771" t="s">
        <v>2984</v>
      </c>
      <c r="F6771" t="s">
        <v>2985</v>
      </c>
      <c r="G6771" t="s">
        <v>115</v>
      </c>
      <c r="I6771" t="s">
        <v>28</v>
      </c>
      <c r="J6771">
        <v>18</v>
      </c>
      <c r="K6771">
        <v>3000</v>
      </c>
      <c r="M6771">
        <v>270</v>
      </c>
      <c r="N6771">
        <v>270</v>
      </c>
      <c r="P6771" t="s">
        <v>120</v>
      </c>
    </row>
    <row r="6772" spans="1:16">
      <c r="A6772" t="str">
        <f t="shared" si="105"/>
        <v>422</v>
      </c>
      <c r="B6772" t="str">
        <f>VLOOKUP(A6772,[11]Sheet3!$D$3:$E$46,2,0)</f>
        <v>Mettur</v>
      </c>
      <c r="C6772" t="s">
        <v>12873</v>
      </c>
      <c r="D6772" s="2">
        <v>44046</v>
      </c>
      <c r="E6772" t="s">
        <v>12874</v>
      </c>
      <c r="F6772" t="s">
        <v>12875</v>
      </c>
      <c r="G6772" t="s">
        <v>115</v>
      </c>
      <c r="I6772" t="s">
        <v>28</v>
      </c>
      <c r="J6772">
        <v>18</v>
      </c>
      <c r="K6772">
        <v>3000</v>
      </c>
      <c r="M6772">
        <v>270</v>
      </c>
      <c r="N6772">
        <v>270</v>
      </c>
      <c r="P6772" t="s">
        <v>120</v>
      </c>
    </row>
    <row r="6773" spans="1:16">
      <c r="A6773" t="str">
        <f t="shared" si="105"/>
        <v>422</v>
      </c>
      <c r="B6773" t="str">
        <f>VLOOKUP(A6773,[11]Sheet3!$D$3:$E$46,2,0)</f>
        <v>Mettur</v>
      </c>
      <c r="C6773" t="s">
        <v>12876</v>
      </c>
      <c r="D6773" s="2">
        <v>44046</v>
      </c>
      <c r="G6773" t="s">
        <v>115</v>
      </c>
      <c r="I6773" t="s">
        <v>28</v>
      </c>
      <c r="J6773">
        <v>18</v>
      </c>
      <c r="K6773">
        <v>2600</v>
      </c>
      <c r="M6773">
        <v>234</v>
      </c>
      <c r="N6773">
        <v>234</v>
      </c>
      <c r="P6773" t="s">
        <v>95</v>
      </c>
    </row>
    <row r="6774" spans="1:16">
      <c r="A6774" t="str">
        <f t="shared" si="105"/>
        <v>422</v>
      </c>
      <c r="B6774" t="str">
        <f>VLOOKUP(A6774,[11]Sheet3!$D$3:$E$46,2,0)</f>
        <v>Mettur</v>
      </c>
      <c r="C6774" t="s">
        <v>12877</v>
      </c>
      <c r="D6774" s="2">
        <v>44046</v>
      </c>
      <c r="G6774" t="s">
        <v>115</v>
      </c>
      <c r="I6774" t="s">
        <v>28</v>
      </c>
      <c r="J6774">
        <v>18</v>
      </c>
      <c r="K6774">
        <v>2600</v>
      </c>
      <c r="M6774">
        <v>234</v>
      </c>
      <c r="N6774">
        <v>234</v>
      </c>
      <c r="P6774" t="s">
        <v>95</v>
      </c>
    </row>
    <row r="6775" spans="1:16">
      <c r="A6775" t="str">
        <f t="shared" ref="A6775:A6838" si="106">MID(C6775,2,3)</f>
        <v>421</v>
      </c>
      <c r="B6775" t="str">
        <f>VLOOKUP(A6775,[11]Sheet3!$D$3:$E$46,2,0)</f>
        <v>Krishnagiri</v>
      </c>
      <c r="C6775" t="s">
        <v>12878</v>
      </c>
      <c r="D6775" s="2">
        <v>44046</v>
      </c>
      <c r="E6775" t="s">
        <v>12879</v>
      </c>
      <c r="F6775" t="s">
        <v>12880</v>
      </c>
      <c r="G6775" t="s">
        <v>115</v>
      </c>
      <c r="I6775" t="s">
        <v>28</v>
      </c>
      <c r="J6775">
        <v>18</v>
      </c>
      <c r="K6775">
        <v>2600</v>
      </c>
      <c r="M6775">
        <v>234</v>
      </c>
      <c r="N6775">
        <v>234</v>
      </c>
      <c r="P6775" t="s">
        <v>120</v>
      </c>
    </row>
    <row r="6776" spans="1:16">
      <c r="A6776" t="str">
        <f t="shared" si="106"/>
        <v>421</v>
      </c>
      <c r="B6776" t="str">
        <f>VLOOKUP(A6776,[11]Sheet3!$D$3:$E$46,2,0)</f>
        <v>Krishnagiri</v>
      </c>
      <c r="C6776" t="s">
        <v>12881</v>
      </c>
      <c r="D6776" s="2">
        <v>44046</v>
      </c>
      <c r="E6776" t="s">
        <v>12882</v>
      </c>
      <c r="F6776" t="s">
        <v>12883</v>
      </c>
      <c r="G6776" t="s">
        <v>115</v>
      </c>
      <c r="I6776" t="s">
        <v>28</v>
      </c>
      <c r="J6776">
        <v>18</v>
      </c>
      <c r="K6776">
        <v>2600</v>
      </c>
      <c r="M6776">
        <v>234</v>
      </c>
      <c r="N6776">
        <v>234</v>
      </c>
      <c r="P6776" t="s">
        <v>120</v>
      </c>
    </row>
    <row r="6777" spans="1:16">
      <c r="A6777" t="str">
        <f t="shared" si="106"/>
        <v>421</v>
      </c>
      <c r="B6777" t="str">
        <f>VLOOKUP(A6777,[11]Sheet3!$D$3:$E$46,2,0)</f>
        <v>Krishnagiri</v>
      </c>
      <c r="C6777" t="s">
        <v>12884</v>
      </c>
      <c r="D6777" s="2">
        <v>44046</v>
      </c>
      <c r="E6777" t="s">
        <v>12885</v>
      </c>
      <c r="F6777" t="s">
        <v>12886</v>
      </c>
      <c r="G6777" t="s">
        <v>115</v>
      </c>
      <c r="I6777" t="s">
        <v>28</v>
      </c>
      <c r="J6777">
        <v>18</v>
      </c>
      <c r="K6777">
        <v>2600</v>
      </c>
      <c r="M6777">
        <v>234</v>
      </c>
      <c r="N6777">
        <v>234</v>
      </c>
      <c r="P6777" t="s">
        <v>120</v>
      </c>
    </row>
    <row r="6778" spans="1:16">
      <c r="A6778" t="str">
        <f t="shared" si="106"/>
        <v>421</v>
      </c>
      <c r="B6778" t="str">
        <f>VLOOKUP(A6778,[11]Sheet3!$D$3:$E$46,2,0)</f>
        <v>Krishnagiri</v>
      </c>
      <c r="C6778" t="s">
        <v>12887</v>
      </c>
      <c r="D6778" s="2">
        <v>44046</v>
      </c>
      <c r="E6778" t="s">
        <v>12888</v>
      </c>
      <c r="F6778" t="s">
        <v>12889</v>
      </c>
      <c r="G6778" t="s">
        <v>115</v>
      </c>
      <c r="I6778" t="s">
        <v>28</v>
      </c>
      <c r="J6778">
        <v>18</v>
      </c>
      <c r="K6778">
        <v>2600</v>
      </c>
      <c r="M6778">
        <v>234</v>
      </c>
      <c r="N6778">
        <v>234</v>
      </c>
      <c r="P6778" t="s">
        <v>120</v>
      </c>
    </row>
    <row r="6779" spans="1:16">
      <c r="A6779" t="str">
        <f t="shared" si="106"/>
        <v>421</v>
      </c>
      <c r="B6779" t="str">
        <f>VLOOKUP(A6779,[11]Sheet3!$D$3:$E$46,2,0)</f>
        <v>Krishnagiri</v>
      </c>
      <c r="C6779" t="s">
        <v>12890</v>
      </c>
      <c r="D6779" s="2">
        <v>44046</v>
      </c>
      <c r="E6779" t="s">
        <v>12891</v>
      </c>
      <c r="F6779" t="s">
        <v>12892</v>
      </c>
      <c r="G6779" t="s">
        <v>115</v>
      </c>
      <c r="I6779" t="s">
        <v>28</v>
      </c>
      <c r="J6779">
        <v>18</v>
      </c>
      <c r="K6779">
        <v>2600</v>
      </c>
      <c r="M6779">
        <v>234</v>
      </c>
      <c r="N6779">
        <v>234</v>
      </c>
      <c r="P6779" t="s">
        <v>120</v>
      </c>
    </row>
    <row r="6780" spans="1:16">
      <c r="A6780" t="str">
        <f t="shared" si="106"/>
        <v>421</v>
      </c>
      <c r="B6780" t="str">
        <f>VLOOKUP(A6780,[11]Sheet3!$D$3:$E$46,2,0)</f>
        <v>Krishnagiri</v>
      </c>
      <c r="C6780" t="s">
        <v>12893</v>
      </c>
      <c r="D6780" s="2">
        <v>44046</v>
      </c>
      <c r="E6780" t="s">
        <v>12894</v>
      </c>
      <c r="F6780" t="s">
        <v>12894</v>
      </c>
      <c r="G6780" t="s">
        <v>115</v>
      </c>
      <c r="I6780" t="s">
        <v>28</v>
      </c>
      <c r="J6780">
        <v>18</v>
      </c>
      <c r="K6780">
        <v>2600</v>
      </c>
      <c r="M6780">
        <v>234</v>
      </c>
      <c r="N6780">
        <v>234</v>
      </c>
      <c r="P6780" t="s">
        <v>120</v>
      </c>
    </row>
    <row r="6781" spans="1:16">
      <c r="A6781" t="str">
        <f t="shared" si="106"/>
        <v>421</v>
      </c>
      <c r="B6781" t="str">
        <f>VLOOKUP(A6781,[11]Sheet3!$D$3:$E$46,2,0)</f>
        <v>Krishnagiri</v>
      </c>
      <c r="C6781" t="s">
        <v>12895</v>
      </c>
      <c r="D6781" s="2">
        <v>44046</v>
      </c>
      <c r="E6781" t="s">
        <v>8838</v>
      </c>
      <c r="F6781" t="s">
        <v>8839</v>
      </c>
      <c r="G6781" t="s">
        <v>115</v>
      </c>
      <c r="I6781" t="s">
        <v>28</v>
      </c>
      <c r="J6781">
        <v>18</v>
      </c>
      <c r="K6781">
        <v>2600</v>
      </c>
      <c r="M6781">
        <v>234</v>
      </c>
      <c r="N6781">
        <v>234</v>
      </c>
      <c r="P6781" t="s">
        <v>120</v>
      </c>
    </row>
    <row r="6782" spans="1:16">
      <c r="A6782" t="str">
        <f t="shared" si="106"/>
        <v>421</v>
      </c>
      <c r="B6782" t="str">
        <f>VLOOKUP(A6782,[11]Sheet3!$D$3:$E$46,2,0)</f>
        <v>Krishnagiri</v>
      </c>
      <c r="C6782" t="s">
        <v>12896</v>
      </c>
      <c r="D6782" s="2">
        <v>44046</v>
      </c>
      <c r="E6782" t="s">
        <v>12897</v>
      </c>
      <c r="F6782" t="s">
        <v>12898</v>
      </c>
      <c r="G6782" t="s">
        <v>115</v>
      </c>
      <c r="I6782" t="s">
        <v>28</v>
      </c>
      <c r="J6782">
        <v>18</v>
      </c>
      <c r="K6782">
        <v>2600</v>
      </c>
      <c r="M6782">
        <v>234</v>
      </c>
      <c r="N6782">
        <v>234</v>
      </c>
      <c r="P6782" t="s">
        <v>120</v>
      </c>
    </row>
    <row r="6783" spans="1:16">
      <c r="A6783" t="str">
        <f t="shared" si="106"/>
        <v>421</v>
      </c>
      <c r="B6783" t="str">
        <f>VLOOKUP(A6783,[11]Sheet3!$D$3:$E$46,2,0)</f>
        <v>Krishnagiri</v>
      </c>
      <c r="C6783" t="s">
        <v>12899</v>
      </c>
      <c r="D6783" s="2">
        <v>44046</v>
      </c>
      <c r="E6783" t="s">
        <v>12900</v>
      </c>
      <c r="F6783" t="s">
        <v>12901</v>
      </c>
      <c r="G6783" t="s">
        <v>115</v>
      </c>
      <c r="I6783" t="s">
        <v>28</v>
      </c>
      <c r="J6783">
        <v>18</v>
      </c>
      <c r="K6783">
        <v>2600</v>
      </c>
      <c r="M6783">
        <v>234</v>
      </c>
      <c r="N6783">
        <v>234</v>
      </c>
      <c r="P6783" t="s">
        <v>120</v>
      </c>
    </row>
    <row r="6784" spans="1:16">
      <c r="A6784" t="str">
        <f t="shared" si="106"/>
        <v>421</v>
      </c>
      <c r="B6784" t="str">
        <f>VLOOKUP(A6784,[11]Sheet3!$D$3:$E$46,2,0)</f>
        <v>Krishnagiri</v>
      </c>
      <c r="C6784" t="s">
        <v>12902</v>
      </c>
      <c r="D6784" s="2">
        <v>44046</v>
      </c>
      <c r="G6784" t="s">
        <v>115</v>
      </c>
      <c r="I6784" t="s">
        <v>28</v>
      </c>
      <c r="J6784">
        <v>18</v>
      </c>
      <c r="K6784">
        <v>2600</v>
      </c>
      <c r="M6784">
        <v>234</v>
      </c>
      <c r="N6784">
        <v>234</v>
      </c>
      <c r="P6784" t="s">
        <v>95</v>
      </c>
    </row>
    <row r="6785" spans="1:16">
      <c r="A6785" t="str">
        <f t="shared" si="106"/>
        <v>421</v>
      </c>
      <c r="B6785" t="str">
        <f>VLOOKUP(A6785,[11]Sheet3!$D$3:$E$46,2,0)</f>
        <v>Krishnagiri</v>
      </c>
      <c r="C6785" t="s">
        <v>12903</v>
      </c>
      <c r="D6785" s="2">
        <v>44046</v>
      </c>
      <c r="E6785" t="s">
        <v>12904</v>
      </c>
      <c r="F6785" t="s">
        <v>12905</v>
      </c>
      <c r="G6785" t="s">
        <v>115</v>
      </c>
      <c r="I6785" t="s">
        <v>28</v>
      </c>
      <c r="J6785">
        <v>18</v>
      </c>
      <c r="K6785">
        <v>2600</v>
      </c>
      <c r="M6785">
        <v>234</v>
      </c>
      <c r="N6785">
        <v>234</v>
      </c>
      <c r="P6785" t="s">
        <v>120</v>
      </c>
    </row>
    <row r="6786" spans="1:16">
      <c r="A6786" t="str">
        <f t="shared" si="106"/>
        <v>421</v>
      </c>
      <c r="B6786" t="str">
        <f>VLOOKUP(A6786,[11]Sheet3!$D$3:$E$46,2,0)</f>
        <v>Krishnagiri</v>
      </c>
      <c r="C6786" t="s">
        <v>12906</v>
      </c>
      <c r="D6786" s="2">
        <v>44046</v>
      </c>
      <c r="E6786" t="s">
        <v>12907</v>
      </c>
      <c r="F6786" t="s">
        <v>12908</v>
      </c>
      <c r="G6786" t="s">
        <v>115</v>
      </c>
      <c r="I6786" t="s">
        <v>28</v>
      </c>
      <c r="J6786">
        <v>18</v>
      </c>
      <c r="K6786">
        <v>2600</v>
      </c>
      <c r="M6786">
        <v>234</v>
      </c>
      <c r="N6786">
        <v>234</v>
      </c>
      <c r="P6786" t="s">
        <v>120</v>
      </c>
    </row>
    <row r="6787" spans="1:16">
      <c r="A6787" t="str">
        <f t="shared" si="106"/>
        <v>421</v>
      </c>
      <c r="B6787" t="str">
        <f>VLOOKUP(A6787,[11]Sheet3!$D$3:$E$46,2,0)</f>
        <v>Krishnagiri</v>
      </c>
      <c r="C6787" t="s">
        <v>12909</v>
      </c>
      <c r="D6787" s="2">
        <v>44046</v>
      </c>
      <c r="G6787" t="s">
        <v>115</v>
      </c>
      <c r="I6787" t="s">
        <v>28</v>
      </c>
      <c r="J6787">
        <v>18</v>
      </c>
      <c r="K6787">
        <v>2600</v>
      </c>
      <c r="M6787">
        <v>234</v>
      </c>
      <c r="N6787">
        <v>234</v>
      </c>
      <c r="P6787" t="s">
        <v>95</v>
      </c>
    </row>
    <row r="6788" spans="1:16">
      <c r="A6788" t="str">
        <f t="shared" si="106"/>
        <v>421</v>
      </c>
      <c r="B6788" t="str">
        <f>VLOOKUP(A6788,[11]Sheet3!$D$3:$E$46,2,0)</f>
        <v>Krishnagiri</v>
      </c>
      <c r="C6788" t="s">
        <v>12910</v>
      </c>
      <c r="D6788" s="2">
        <v>44046</v>
      </c>
      <c r="G6788" t="s">
        <v>115</v>
      </c>
      <c r="I6788" t="s">
        <v>28</v>
      </c>
      <c r="J6788">
        <v>18</v>
      </c>
      <c r="K6788">
        <v>2600</v>
      </c>
      <c r="M6788">
        <v>234</v>
      </c>
      <c r="N6788">
        <v>234</v>
      </c>
      <c r="P6788" t="s">
        <v>95</v>
      </c>
    </row>
    <row r="6789" spans="1:16">
      <c r="A6789" t="str">
        <f t="shared" si="106"/>
        <v>421</v>
      </c>
      <c r="B6789" t="str">
        <f>VLOOKUP(A6789,[11]Sheet3!$D$3:$E$46,2,0)</f>
        <v>Krishnagiri</v>
      </c>
      <c r="C6789" t="s">
        <v>12911</v>
      </c>
      <c r="D6789" s="2">
        <v>44046</v>
      </c>
      <c r="G6789" t="s">
        <v>115</v>
      </c>
      <c r="I6789" t="s">
        <v>28</v>
      </c>
      <c r="J6789">
        <v>18</v>
      </c>
      <c r="K6789">
        <v>2600</v>
      </c>
      <c r="M6789">
        <v>234</v>
      </c>
      <c r="N6789">
        <v>234</v>
      </c>
      <c r="P6789" t="s">
        <v>95</v>
      </c>
    </row>
    <row r="6790" spans="1:16">
      <c r="A6790" t="str">
        <f t="shared" si="106"/>
        <v>421</v>
      </c>
      <c r="B6790" t="str">
        <f>VLOOKUP(A6790,[11]Sheet3!$D$3:$E$46,2,0)</f>
        <v>Krishnagiri</v>
      </c>
      <c r="C6790" t="s">
        <v>12912</v>
      </c>
      <c r="D6790" s="2">
        <v>44046</v>
      </c>
      <c r="G6790" t="s">
        <v>115</v>
      </c>
      <c r="I6790" t="s">
        <v>28</v>
      </c>
      <c r="J6790">
        <v>18</v>
      </c>
      <c r="K6790">
        <v>2600</v>
      </c>
      <c r="M6790">
        <v>234</v>
      </c>
      <c r="N6790">
        <v>234</v>
      </c>
      <c r="P6790" t="s">
        <v>95</v>
      </c>
    </row>
    <row r="6791" spans="1:16">
      <c r="A6791" t="str">
        <f t="shared" si="106"/>
        <v>421</v>
      </c>
      <c r="B6791" t="str">
        <f>VLOOKUP(A6791,[11]Sheet3!$D$3:$E$46,2,0)</f>
        <v>Krishnagiri</v>
      </c>
      <c r="C6791" t="s">
        <v>12913</v>
      </c>
      <c r="D6791" s="2">
        <v>44046</v>
      </c>
      <c r="E6791" t="s">
        <v>12914</v>
      </c>
      <c r="F6791" t="s">
        <v>12915</v>
      </c>
      <c r="G6791" t="s">
        <v>115</v>
      </c>
      <c r="I6791" t="s">
        <v>28</v>
      </c>
      <c r="J6791">
        <v>18</v>
      </c>
      <c r="K6791">
        <v>2600</v>
      </c>
      <c r="M6791">
        <v>234</v>
      </c>
      <c r="N6791">
        <v>234</v>
      </c>
      <c r="P6791" t="s">
        <v>120</v>
      </c>
    </row>
    <row r="6792" spans="1:16">
      <c r="A6792" t="str">
        <f t="shared" si="106"/>
        <v>421</v>
      </c>
      <c r="B6792" t="str">
        <f>VLOOKUP(A6792,[11]Sheet3!$D$3:$E$46,2,0)</f>
        <v>Krishnagiri</v>
      </c>
      <c r="C6792" t="s">
        <v>12916</v>
      </c>
      <c r="D6792" s="2">
        <v>44046</v>
      </c>
      <c r="G6792" t="s">
        <v>115</v>
      </c>
      <c r="I6792" t="s">
        <v>28</v>
      </c>
      <c r="J6792">
        <v>18</v>
      </c>
      <c r="K6792">
        <v>2600</v>
      </c>
      <c r="M6792">
        <v>234</v>
      </c>
      <c r="N6792">
        <v>234</v>
      </c>
      <c r="P6792" t="s">
        <v>95</v>
      </c>
    </row>
    <row r="6793" spans="1:16">
      <c r="A6793" t="str">
        <f t="shared" si="106"/>
        <v>421</v>
      </c>
      <c r="B6793" t="str">
        <f>VLOOKUP(A6793,[11]Sheet3!$D$3:$E$46,2,0)</f>
        <v>Krishnagiri</v>
      </c>
      <c r="C6793" t="s">
        <v>12917</v>
      </c>
      <c r="D6793" s="2">
        <v>44046</v>
      </c>
      <c r="E6793" t="s">
        <v>12918</v>
      </c>
      <c r="F6793" t="s">
        <v>12919</v>
      </c>
      <c r="G6793" t="s">
        <v>115</v>
      </c>
      <c r="I6793" t="s">
        <v>28</v>
      </c>
      <c r="J6793">
        <v>18</v>
      </c>
      <c r="K6793">
        <v>2600</v>
      </c>
      <c r="M6793">
        <v>234</v>
      </c>
      <c r="N6793">
        <v>234</v>
      </c>
      <c r="P6793" t="s">
        <v>120</v>
      </c>
    </row>
    <row r="6794" spans="1:16">
      <c r="A6794" t="str">
        <f t="shared" si="106"/>
        <v>421</v>
      </c>
      <c r="B6794" t="str">
        <f>VLOOKUP(A6794,[11]Sheet3!$D$3:$E$46,2,0)</f>
        <v>Krishnagiri</v>
      </c>
      <c r="C6794" t="s">
        <v>12920</v>
      </c>
      <c r="D6794" s="2">
        <v>44046</v>
      </c>
      <c r="E6794" t="s">
        <v>12921</v>
      </c>
      <c r="F6794" t="s">
        <v>12922</v>
      </c>
      <c r="G6794" t="s">
        <v>115</v>
      </c>
      <c r="I6794" t="s">
        <v>28</v>
      </c>
      <c r="J6794">
        <v>18</v>
      </c>
      <c r="K6794">
        <v>2600</v>
      </c>
      <c r="M6794">
        <v>234</v>
      </c>
      <c r="N6794">
        <v>234</v>
      </c>
      <c r="P6794" t="s">
        <v>120</v>
      </c>
    </row>
    <row r="6795" spans="1:16">
      <c r="A6795" t="str">
        <f t="shared" si="106"/>
        <v>421</v>
      </c>
      <c r="B6795" t="str">
        <f>VLOOKUP(A6795,[11]Sheet3!$D$3:$E$46,2,0)</f>
        <v>Krishnagiri</v>
      </c>
      <c r="C6795" t="s">
        <v>12923</v>
      </c>
      <c r="D6795" s="2">
        <v>44046</v>
      </c>
      <c r="E6795" t="s">
        <v>3065</v>
      </c>
      <c r="F6795" t="s">
        <v>3066</v>
      </c>
      <c r="G6795" t="s">
        <v>115</v>
      </c>
      <c r="I6795" t="s">
        <v>28</v>
      </c>
      <c r="J6795">
        <v>18</v>
      </c>
      <c r="K6795">
        <v>2600</v>
      </c>
      <c r="M6795">
        <v>234</v>
      </c>
      <c r="N6795">
        <v>234</v>
      </c>
      <c r="P6795" t="s">
        <v>120</v>
      </c>
    </row>
    <row r="6796" spans="1:16">
      <c r="A6796" t="str">
        <f t="shared" si="106"/>
        <v>421</v>
      </c>
      <c r="B6796" t="str">
        <f>VLOOKUP(A6796,[11]Sheet3!$D$3:$E$46,2,0)</f>
        <v>Krishnagiri</v>
      </c>
      <c r="C6796" t="s">
        <v>12924</v>
      </c>
      <c r="D6796" s="2">
        <v>44046</v>
      </c>
      <c r="G6796" t="s">
        <v>115</v>
      </c>
      <c r="I6796" t="s">
        <v>28</v>
      </c>
      <c r="J6796">
        <v>18</v>
      </c>
      <c r="K6796">
        <v>2600</v>
      </c>
      <c r="M6796">
        <v>234</v>
      </c>
      <c r="N6796">
        <v>234</v>
      </c>
      <c r="P6796" t="s">
        <v>95</v>
      </c>
    </row>
    <row r="6797" spans="1:16">
      <c r="A6797" t="str">
        <f t="shared" si="106"/>
        <v>421</v>
      </c>
      <c r="B6797" t="str">
        <f>VLOOKUP(A6797,[11]Sheet3!$D$3:$E$46,2,0)</f>
        <v>Krishnagiri</v>
      </c>
      <c r="C6797" t="s">
        <v>12925</v>
      </c>
      <c r="D6797" s="2">
        <v>44046</v>
      </c>
      <c r="E6797" t="s">
        <v>12926</v>
      </c>
      <c r="F6797" t="s">
        <v>12927</v>
      </c>
      <c r="G6797" t="s">
        <v>115</v>
      </c>
      <c r="I6797" t="s">
        <v>28</v>
      </c>
      <c r="J6797">
        <v>18</v>
      </c>
      <c r="K6797">
        <v>2600</v>
      </c>
      <c r="M6797">
        <v>234</v>
      </c>
      <c r="N6797">
        <v>234</v>
      </c>
      <c r="P6797" t="s">
        <v>120</v>
      </c>
    </row>
    <row r="6798" spans="1:16">
      <c r="A6798" t="str">
        <f t="shared" si="106"/>
        <v>421</v>
      </c>
      <c r="B6798" t="str">
        <f>VLOOKUP(A6798,[11]Sheet3!$D$3:$E$46,2,0)</f>
        <v>Krishnagiri</v>
      </c>
      <c r="C6798" t="s">
        <v>12928</v>
      </c>
      <c r="D6798" s="2">
        <v>44046</v>
      </c>
      <c r="E6798" t="s">
        <v>12929</v>
      </c>
      <c r="F6798" t="s">
        <v>12930</v>
      </c>
      <c r="G6798" t="s">
        <v>115</v>
      </c>
      <c r="I6798" t="s">
        <v>28</v>
      </c>
      <c r="J6798">
        <v>18</v>
      </c>
      <c r="K6798">
        <v>2600</v>
      </c>
      <c r="M6798">
        <v>234</v>
      </c>
      <c r="N6798">
        <v>234</v>
      </c>
      <c r="P6798" t="s">
        <v>120</v>
      </c>
    </row>
    <row r="6799" spans="1:16">
      <c r="A6799" t="str">
        <f t="shared" si="106"/>
        <v>421</v>
      </c>
      <c r="B6799" t="str">
        <f>VLOOKUP(A6799,[11]Sheet3!$D$3:$E$46,2,0)</f>
        <v>Krishnagiri</v>
      </c>
      <c r="C6799" t="s">
        <v>12931</v>
      </c>
      <c r="D6799" s="2">
        <v>44046</v>
      </c>
      <c r="E6799" t="s">
        <v>12932</v>
      </c>
      <c r="F6799" t="s">
        <v>12933</v>
      </c>
      <c r="G6799" t="s">
        <v>115</v>
      </c>
      <c r="I6799" t="s">
        <v>28</v>
      </c>
      <c r="J6799">
        <v>18</v>
      </c>
      <c r="K6799">
        <v>2600</v>
      </c>
      <c r="M6799">
        <v>234</v>
      </c>
      <c r="N6799">
        <v>234</v>
      </c>
      <c r="P6799" t="s">
        <v>120</v>
      </c>
    </row>
    <row r="6800" spans="1:16">
      <c r="A6800" t="str">
        <f t="shared" si="106"/>
        <v>421</v>
      </c>
      <c r="B6800" t="str">
        <f>VLOOKUP(A6800,[11]Sheet3!$D$3:$E$46,2,0)</f>
        <v>Krishnagiri</v>
      </c>
      <c r="C6800" t="s">
        <v>12934</v>
      </c>
      <c r="D6800" s="2">
        <v>44046</v>
      </c>
      <c r="G6800" t="s">
        <v>115</v>
      </c>
      <c r="I6800" t="s">
        <v>28</v>
      </c>
      <c r="J6800">
        <v>18</v>
      </c>
      <c r="K6800">
        <v>2600</v>
      </c>
      <c r="M6800">
        <v>234</v>
      </c>
      <c r="N6800">
        <v>234</v>
      </c>
      <c r="P6800" t="s">
        <v>95</v>
      </c>
    </row>
    <row r="6801" spans="1:16">
      <c r="A6801" t="str">
        <f t="shared" si="106"/>
        <v>421</v>
      </c>
      <c r="B6801" t="str">
        <f>VLOOKUP(A6801,[11]Sheet3!$D$3:$E$46,2,0)</f>
        <v>Krishnagiri</v>
      </c>
      <c r="C6801" t="s">
        <v>12935</v>
      </c>
      <c r="D6801" s="2">
        <v>44046</v>
      </c>
      <c r="E6801" t="s">
        <v>12936</v>
      </c>
      <c r="F6801" t="s">
        <v>12937</v>
      </c>
      <c r="G6801" t="s">
        <v>115</v>
      </c>
      <c r="I6801" t="s">
        <v>28</v>
      </c>
      <c r="J6801">
        <v>18</v>
      </c>
      <c r="K6801">
        <v>2600</v>
      </c>
      <c r="M6801">
        <v>234</v>
      </c>
      <c r="N6801">
        <v>234</v>
      </c>
      <c r="P6801" t="s">
        <v>120</v>
      </c>
    </row>
    <row r="6802" spans="1:16">
      <c r="A6802" t="str">
        <f t="shared" si="106"/>
        <v>421</v>
      </c>
      <c r="B6802" t="str">
        <f>VLOOKUP(A6802,[11]Sheet3!$D$3:$E$46,2,0)</f>
        <v>Krishnagiri</v>
      </c>
      <c r="C6802" t="s">
        <v>12938</v>
      </c>
      <c r="D6802" s="2">
        <v>44046</v>
      </c>
      <c r="G6802" t="s">
        <v>115</v>
      </c>
      <c r="I6802" t="s">
        <v>28</v>
      </c>
      <c r="J6802">
        <v>18</v>
      </c>
      <c r="K6802">
        <v>2600</v>
      </c>
      <c r="M6802">
        <v>234</v>
      </c>
      <c r="N6802">
        <v>234</v>
      </c>
      <c r="P6802" t="s">
        <v>95</v>
      </c>
    </row>
    <row r="6803" spans="1:16">
      <c r="A6803" t="str">
        <f t="shared" si="106"/>
        <v>421</v>
      </c>
      <c r="B6803" t="str">
        <f>VLOOKUP(A6803,[11]Sheet3!$D$3:$E$46,2,0)</f>
        <v>Krishnagiri</v>
      </c>
      <c r="C6803" t="s">
        <v>12939</v>
      </c>
      <c r="D6803" s="2">
        <v>44046</v>
      </c>
      <c r="E6803" t="s">
        <v>12940</v>
      </c>
      <c r="F6803" t="s">
        <v>12941</v>
      </c>
      <c r="G6803" t="s">
        <v>115</v>
      </c>
      <c r="I6803" t="s">
        <v>28</v>
      </c>
      <c r="J6803">
        <v>18</v>
      </c>
      <c r="K6803">
        <v>2600</v>
      </c>
      <c r="M6803">
        <v>234</v>
      </c>
      <c r="N6803">
        <v>234</v>
      </c>
      <c r="P6803" t="s">
        <v>120</v>
      </c>
    </row>
    <row r="6804" spans="1:16">
      <c r="A6804" t="str">
        <f t="shared" si="106"/>
        <v>421</v>
      </c>
      <c r="B6804" t="str">
        <f>VLOOKUP(A6804,[11]Sheet3!$D$3:$E$46,2,0)</f>
        <v>Krishnagiri</v>
      </c>
      <c r="C6804" t="s">
        <v>12942</v>
      </c>
      <c r="D6804" s="2">
        <v>44046</v>
      </c>
      <c r="G6804" t="s">
        <v>115</v>
      </c>
      <c r="I6804" t="s">
        <v>28</v>
      </c>
      <c r="J6804">
        <v>18</v>
      </c>
      <c r="K6804">
        <v>2600</v>
      </c>
      <c r="M6804">
        <v>234</v>
      </c>
      <c r="N6804">
        <v>234</v>
      </c>
      <c r="P6804" t="s">
        <v>95</v>
      </c>
    </row>
    <row r="6805" spans="1:16">
      <c r="A6805" t="str">
        <f t="shared" si="106"/>
        <v>421</v>
      </c>
      <c r="B6805" t="str">
        <f>VLOOKUP(A6805,[11]Sheet3!$D$3:$E$46,2,0)</f>
        <v>Krishnagiri</v>
      </c>
      <c r="C6805" t="s">
        <v>12943</v>
      </c>
      <c r="D6805" s="2">
        <v>44046</v>
      </c>
      <c r="G6805" t="s">
        <v>115</v>
      </c>
      <c r="I6805" t="s">
        <v>28</v>
      </c>
      <c r="J6805">
        <v>18</v>
      </c>
      <c r="K6805">
        <v>2600</v>
      </c>
      <c r="M6805">
        <v>234</v>
      </c>
      <c r="N6805">
        <v>234</v>
      </c>
      <c r="P6805" t="s">
        <v>95</v>
      </c>
    </row>
    <row r="6806" spans="1:16">
      <c r="A6806" t="str">
        <f t="shared" si="106"/>
        <v>421</v>
      </c>
      <c r="B6806" t="str">
        <f>VLOOKUP(A6806,[11]Sheet3!$D$3:$E$46,2,0)</f>
        <v>Krishnagiri</v>
      </c>
      <c r="C6806" t="s">
        <v>12944</v>
      </c>
      <c r="D6806" s="2">
        <v>44046</v>
      </c>
      <c r="E6806" t="s">
        <v>12945</v>
      </c>
      <c r="F6806" t="s">
        <v>12946</v>
      </c>
      <c r="G6806" t="s">
        <v>115</v>
      </c>
      <c r="I6806" t="s">
        <v>28</v>
      </c>
      <c r="J6806">
        <v>18</v>
      </c>
      <c r="K6806">
        <v>2600</v>
      </c>
      <c r="M6806">
        <v>234</v>
      </c>
      <c r="N6806">
        <v>234</v>
      </c>
      <c r="P6806" t="s">
        <v>120</v>
      </c>
    </row>
    <row r="6807" spans="1:16">
      <c r="A6807" t="str">
        <f t="shared" si="106"/>
        <v>421</v>
      </c>
      <c r="B6807" t="str">
        <f>VLOOKUP(A6807,[11]Sheet3!$D$3:$E$46,2,0)</f>
        <v>Krishnagiri</v>
      </c>
      <c r="C6807" t="s">
        <v>12947</v>
      </c>
      <c r="D6807" s="2">
        <v>44046</v>
      </c>
      <c r="G6807" t="s">
        <v>115</v>
      </c>
      <c r="I6807" t="s">
        <v>28</v>
      </c>
      <c r="J6807">
        <v>18</v>
      </c>
      <c r="K6807">
        <v>2600</v>
      </c>
      <c r="M6807">
        <v>234</v>
      </c>
      <c r="N6807">
        <v>234</v>
      </c>
      <c r="P6807" t="s">
        <v>95</v>
      </c>
    </row>
    <row r="6808" spans="1:16">
      <c r="A6808" t="str">
        <f t="shared" si="106"/>
        <v>421</v>
      </c>
      <c r="B6808" t="str">
        <f>VLOOKUP(A6808,[11]Sheet3!$D$3:$E$46,2,0)</f>
        <v>Krishnagiri</v>
      </c>
      <c r="C6808" t="s">
        <v>12948</v>
      </c>
      <c r="D6808" s="2">
        <v>44046</v>
      </c>
      <c r="G6808" t="s">
        <v>115</v>
      </c>
      <c r="I6808" t="s">
        <v>28</v>
      </c>
      <c r="J6808">
        <v>18</v>
      </c>
      <c r="K6808">
        <v>2600</v>
      </c>
      <c r="M6808">
        <v>234</v>
      </c>
      <c r="N6808">
        <v>234</v>
      </c>
      <c r="P6808" t="s">
        <v>95</v>
      </c>
    </row>
    <row r="6809" spans="1:16">
      <c r="A6809" t="str">
        <f t="shared" si="106"/>
        <v>421</v>
      </c>
      <c r="B6809" t="str">
        <f>VLOOKUP(A6809,[11]Sheet3!$D$3:$E$46,2,0)</f>
        <v>Krishnagiri</v>
      </c>
      <c r="C6809" t="s">
        <v>12949</v>
      </c>
      <c r="D6809" s="2">
        <v>44046</v>
      </c>
      <c r="G6809" t="s">
        <v>115</v>
      </c>
      <c r="I6809" t="s">
        <v>28</v>
      </c>
      <c r="J6809">
        <v>18</v>
      </c>
      <c r="K6809">
        <v>2600</v>
      </c>
      <c r="M6809">
        <v>234</v>
      </c>
      <c r="N6809">
        <v>234</v>
      </c>
      <c r="P6809" t="s">
        <v>95</v>
      </c>
    </row>
    <row r="6810" spans="1:16">
      <c r="A6810" t="str">
        <f t="shared" si="106"/>
        <v>421</v>
      </c>
      <c r="B6810" t="str">
        <f>VLOOKUP(A6810,[11]Sheet3!$D$3:$E$46,2,0)</f>
        <v>Krishnagiri</v>
      </c>
      <c r="C6810" t="s">
        <v>12950</v>
      </c>
      <c r="D6810" s="2">
        <v>44046</v>
      </c>
      <c r="G6810" t="s">
        <v>115</v>
      </c>
      <c r="I6810" t="s">
        <v>28</v>
      </c>
      <c r="J6810">
        <v>18</v>
      </c>
      <c r="K6810">
        <v>2600</v>
      </c>
      <c r="M6810">
        <v>234</v>
      </c>
      <c r="N6810">
        <v>234</v>
      </c>
      <c r="P6810" t="s">
        <v>95</v>
      </c>
    </row>
    <row r="6811" spans="1:16">
      <c r="A6811" t="str">
        <f t="shared" si="106"/>
        <v>421</v>
      </c>
      <c r="B6811" t="str">
        <f>VLOOKUP(A6811,[11]Sheet3!$D$3:$E$46,2,0)</f>
        <v>Krishnagiri</v>
      </c>
      <c r="C6811" t="s">
        <v>12951</v>
      </c>
      <c r="D6811" s="2">
        <v>44046</v>
      </c>
      <c r="G6811" t="s">
        <v>115</v>
      </c>
      <c r="I6811" t="s">
        <v>28</v>
      </c>
      <c r="J6811">
        <v>18</v>
      </c>
      <c r="K6811">
        <v>2600</v>
      </c>
      <c r="M6811">
        <v>234</v>
      </c>
      <c r="N6811">
        <v>234</v>
      </c>
      <c r="P6811" t="s">
        <v>95</v>
      </c>
    </row>
    <row r="6812" spans="1:16">
      <c r="A6812" t="str">
        <f t="shared" si="106"/>
        <v>421</v>
      </c>
      <c r="B6812" t="str">
        <f>VLOOKUP(A6812,[11]Sheet3!$D$3:$E$46,2,0)</f>
        <v>Krishnagiri</v>
      </c>
      <c r="C6812" t="s">
        <v>12952</v>
      </c>
      <c r="D6812" s="2">
        <v>44046</v>
      </c>
      <c r="E6812" t="s">
        <v>12953</v>
      </c>
      <c r="F6812" t="s">
        <v>12954</v>
      </c>
      <c r="G6812" t="s">
        <v>115</v>
      </c>
      <c r="I6812" t="s">
        <v>28</v>
      </c>
      <c r="J6812">
        <v>18</v>
      </c>
      <c r="K6812">
        <v>2600</v>
      </c>
      <c r="M6812">
        <v>234</v>
      </c>
      <c r="N6812">
        <v>234</v>
      </c>
      <c r="P6812" t="s">
        <v>120</v>
      </c>
    </row>
    <row r="6813" spans="1:16">
      <c r="A6813" t="str">
        <f t="shared" si="106"/>
        <v>421</v>
      </c>
      <c r="B6813" t="str">
        <f>VLOOKUP(A6813,[11]Sheet3!$D$3:$E$46,2,0)</f>
        <v>Krishnagiri</v>
      </c>
      <c r="C6813" t="s">
        <v>12955</v>
      </c>
      <c r="D6813" s="2">
        <v>44046</v>
      </c>
      <c r="E6813" t="s">
        <v>12956</v>
      </c>
      <c r="F6813" t="s">
        <v>12957</v>
      </c>
      <c r="G6813" t="s">
        <v>115</v>
      </c>
      <c r="I6813" t="s">
        <v>28</v>
      </c>
      <c r="J6813">
        <v>18</v>
      </c>
      <c r="K6813">
        <v>2600</v>
      </c>
      <c r="M6813">
        <v>234</v>
      </c>
      <c r="N6813">
        <v>234</v>
      </c>
      <c r="P6813" t="s">
        <v>120</v>
      </c>
    </row>
    <row r="6814" spans="1:16">
      <c r="A6814" t="str">
        <f t="shared" si="106"/>
        <v>421</v>
      </c>
      <c r="B6814" t="str">
        <f>VLOOKUP(A6814,[11]Sheet3!$D$3:$E$46,2,0)</f>
        <v>Krishnagiri</v>
      </c>
      <c r="C6814" t="s">
        <v>12958</v>
      </c>
      <c r="D6814" s="2">
        <v>44046</v>
      </c>
      <c r="E6814" t="s">
        <v>12959</v>
      </c>
      <c r="F6814" t="s">
        <v>12960</v>
      </c>
      <c r="G6814" t="s">
        <v>115</v>
      </c>
      <c r="I6814" t="s">
        <v>28</v>
      </c>
      <c r="J6814">
        <v>18</v>
      </c>
      <c r="K6814">
        <v>2600</v>
      </c>
      <c r="M6814">
        <v>234</v>
      </c>
      <c r="N6814">
        <v>234</v>
      </c>
      <c r="P6814" t="s">
        <v>120</v>
      </c>
    </row>
    <row r="6815" spans="1:16">
      <c r="A6815" t="str">
        <f t="shared" si="106"/>
        <v>421</v>
      </c>
      <c r="B6815" t="str">
        <f>VLOOKUP(A6815,[11]Sheet3!$D$3:$E$46,2,0)</f>
        <v>Krishnagiri</v>
      </c>
      <c r="C6815" t="s">
        <v>12961</v>
      </c>
      <c r="D6815" s="2">
        <v>44046</v>
      </c>
      <c r="E6815" t="s">
        <v>12962</v>
      </c>
      <c r="F6815" t="s">
        <v>12963</v>
      </c>
      <c r="G6815" t="s">
        <v>115</v>
      </c>
      <c r="I6815" t="s">
        <v>28</v>
      </c>
      <c r="J6815">
        <v>18</v>
      </c>
      <c r="K6815">
        <v>2600</v>
      </c>
      <c r="M6815">
        <v>234</v>
      </c>
      <c r="N6815">
        <v>234</v>
      </c>
      <c r="P6815" t="s">
        <v>120</v>
      </c>
    </row>
    <row r="6816" spans="1:16">
      <c r="A6816" t="str">
        <f t="shared" si="106"/>
        <v>421</v>
      </c>
      <c r="B6816" t="str">
        <f>VLOOKUP(A6816,[11]Sheet3!$D$3:$E$46,2,0)</f>
        <v>Krishnagiri</v>
      </c>
      <c r="C6816" t="s">
        <v>12964</v>
      </c>
      <c r="D6816" s="2">
        <v>44046</v>
      </c>
      <c r="E6816" t="s">
        <v>1582</v>
      </c>
      <c r="F6816" t="s">
        <v>1583</v>
      </c>
      <c r="G6816" t="s">
        <v>115</v>
      </c>
      <c r="I6816" t="s">
        <v>28</v>
      </c>
      <c r="J6816">
        <v>18</v>
      </c>
      <c r="K6816">
        <v>2600</v>
      </c>
      <c r="M6816">
        <v>234</v>
      </c>
      <c r="N6816">
        <v>234</v>
      </c>
      <c r="P6816" t="s">
        <v>120</v>
      </c>
    </row>
    <row r="6817" spans="1:16">
      <c r="A6817" t="str">
        <f t="shared" si="106"/>
        <v>421</v>
      </c>
      <c r="B6817" t="str">
        <f>VLOOKUP(A6817,[11]Sheet3!$D$3:$E$46,2,0)</f>
        <v>Krishnagiri</v>
      </c>
      <c r="C6817" t="s">
        <v>12965</v>
      </c>
      <c r="D6817" s="2">
        <v>44046</v>
      </c>
      <c r="G6817" t="s">
        <v>115</v>
      </c>
      <c r="I6817" t="s">
        <v>28</v>
      </c>
      <c r="J6817">
        <v>18</v>
      </c>
      <c r="K6817">
        <v>2600</v>
      </c>
      <c r="M6817">
        <v>234</v>
      </c>
      <c r="N6817">
        <v>234</v>
      </c>
      <c r="P6817" t="s">
        <v>95</v>
      </c>
    </row>
    <row r="6818" spans="1:16">
      <c r="A6818" t="str">
        <f t="shared" si="106"/>
        <v>421</v>
      </c>
      <c r="B6818" t="str">
        <f>VLOOKUP(A6818,[11]Sheet3!$D$3:$E$46,2,0)</f>
        <v>Krishnagiri</v>
      </c>
      <c r="C6818" t="s">
        <v>12966</v>
      </c>
      <c r="D6818" s="2">
        <v>44046</v>
      </c>
      <c r="G6818" t="s">
        <v>115</v>
      </c>
      <c r="I6818" t="s">
        <v>28</v>
      </c>
      <c r="J6818">
        <v>18</v>
      </c>
      <c r="K6818">
        <v>2600</v>
      </c>
      <c r="M6818">
        <v>234</v>
      </c>
      <c r="N6818">
        <v>234</v>
      </c>
      <c r="P6818" t="s">
        <v>95</v>
      </c>
    </row>
    <row r="6819" spans="1:16">
      <c r="A6819" t="str">
        <f t="shared" si="106"/>
        <v>421</v>
      </c>
      <c r="B6819" t="str">
        <f>VLOOKUP(A6819,[11]Sheet3!$D$3:$E$46,2,0)</f>
        <v>Krishnagiri</v>
      </c>
      <c r="C6819" t="s">
        <v>12967</v>
      </c>
      <c r="D6819" s="2">
        <v>44046</v>
      </c>
      <c r="E6819" t="s">
        <v>12968</v>
      </c>
      <c r="F6819" t="s">
        <v>12969</v>
      </c>
      <c r="G6819" t="s">
        <v>115</v>
      </c>
      <c r="I6819" t="s">
        <v>28</v>
      </c>
      <c r="J6819">
        <v>18</v>
      </c>
      <c r="K6819">
        <v>2600</v>
      </c>
      <c r="M6819">
        <v>234</v>
      </c>
      <c r="N6819">
        <v>234</v>
      </c>
      <c r="P6819" t="s">
        <v>120</v>
      </c>
    </row>
    <row r="6820" spans="1:16">
      <c r="A6820" t="str">
        <f t="shared" si="106"/>
        <v>421</v>
      </c>
      <c r="B6820" t="str">
        <f>VLOOKUP(A6820,[11]Sheet3!$D$3:$E$46,2,0)</f>
        <v>Krishnagiri</v>
      </c>
      <c r="C6820" t="s">
        <v>12970</v>
      </c>
      <c r="D6820" s="2">
        <v>44046</v>
      </c>
      <c r="E6820" t="s">
        <v>12971</v>
      </c>
      <c r="F6820" t="s">
        <v>12972</v>
      </c>
      <c r="G6820" t="s">
        <v>115</v>
      </c>
      <c r="I6820" t="s">
        <v>28</v>
      </c>
      <c r="J6820">
        <v>18</v>
      </c>
      <c r="K6820">
        <v>2600</v>
      </c>
      <c r="M6820">
        <v>234</v>
      </c>
      <c r="N6820">
        <v>234</v>
      </c>
      <c r="P6820" t="s">
        <v>120</v>
      </c>
    </row>
    <row r="6821" spans="1:16">
      <c r="A6821" t="str">
        <f t="shared" si="106"/>
        <v>421</v>
      </c>
      <c r="B6821" t="str">
        <f>VLOOKUP(A6821,[11]Sheet3!$D$3:$E$46,2,0)</f>
        <v>Krishnagiri</v>
      </c>
      <c r="C6821" t="s">
        <v>12973</v>
      </c>
      <c r="D6821" s="2">
        <v>44046</v>
      </c>
      <c r="E6821" t="s">
        <v>12974</v>
      </c>
      <c r="F6821" t="s">
        <v>12975</v>
      </c>
      <c r="G6821" t="s">
        <v>115</v>
      </c>
      <c r="I6821" t="s">
        <v>28</v>
      </c>
      <c r="J6821">
        <v>18</v>
      </c>
      <c r="K6821">
        <v>2600</v>
      </c>
      <c r="M6821">
        <v>234</v>
      </c>
      <c r="N6821">
        <v>234</v>
      </c>
      <c r="P6821" t="s">
        <v>120</v>
      </c>
    </row>
    <row r="6822" spans="1:16">
      <c r="A6822" t="str">
        <f t="shared" si="106"/>
        <v>421</v>
      </c>
      <c r="B6822" t="str">
        <f>VLOOKUP(A6822,[11]Sheet3!$D$3:$E$46,2,0)</f>
        <v>Krishnagiri</v>
      </c>
      <c r="C6822" t="s">
        <v>12976</v>
      </c>
      <c r="D6822" s="2">
        <v>44046</v>
      </c>
      <c r="E6822" t="s">
        <v>12914</v>
      </c>
      <c r="F6822" t="s">
        <v>12915</v>
      </c>
      <c r="G6822" t="s">
        <v>115</v>
      </c>
      <c r="I6822" t="s">
        <v>28</v>
      </c>
      <c r="J6822">
        <v>18</v>
      </c>
      <c r="K6822">
        <v>2600</v>
      </c>
      <c r="M6822">
        <v>234</v>
      </c>
      <c r="N6822">
        <v>234</v>
      </c>
      <c r="P6822" t="s">
        <v>120</v>
      </c>
    </row>
    <row r="6823" spans="1:16">
      <c r="A6823" t="str">
        <f t="shared" si="106"/>
        <v>421</v>
      </c>
      <c r="B6823" t="str">
        <f>VLOOKUP(A6823,[11]Sheet3!$D$3:$E$46,2,0)</f>
        <v>Krishnagiri</v>
      </c>
      <c r="C6823" t="s">
        <v>12977</v>
      </c>
      <c r="D6823" s="2">
        <v>44046</v>
      </c>
      <c r="G6823" t="s">
        <v>115</v>
      </c>
      <c r="I6823" t="s">
        <v>28</v>
      </c>
      <c r="J6823">
        <v>18</v>
      </c>
      <c r="K6823">
        <v>2600</v>
      </c>
      <c r="M6823">
        <v>234</v>
      </c>
      <c r="N6823">
        <v>234</v>
      </c>
      <c r="P6823" t="s">
        <v>95</v>
      </c>
    </row>
    <row r="6824" spans="1:16">
      <c r="A6824" t="str">
        <f t="shared" si="106"/>
        <v>421</v>
      </c>
      <c r="B6824" t="str">
        <f>VLOOKUP(A6824,[11]Sheet3!$D$3:$E$46,2,0)</f>
        <v>Krishnagiri</v>
      </c>
      <c r="C6824" t="s">
        <v>12978</v>
      </c>
      <c r="D6824" s="2">
        <v>44046</v>
      </c>
      <c r="E6824" t="s">
        <v>12979</v>
      </c>
      <c r="F6824" t="s">
        <v>12980</v>
      </c>
      <c r="G6824" t="s">
        <v>115</v>
      </c>
      <c r="I6824" t="s">
        <v>28</v>
      </c>
      <c r="J6824">
        <v>18</v>
      </c>
      <c r="K6824">
        <v>2600</v>
      </c>
      <c r="M6824">
        <v>234</v>
      </c>
      <c r="N6824">
        <v>234</v>
      </c>
      <c r="P6824" t="s">
        <v>120</v>
      </c>
    </row>
    <row r="6825" spans="1:16">
      <c r="A6825" t="str">
        <f t="shared" si="106"/>
        <v>421</v>
      </c>
      <c r="B6825" t="str">
        <f>VLOOKUP(A6825,[11]Sheet3!$D$3:$E$46,2,0)</f>
        <v>Krishnagiri</v>
      </c>
      <c r="C6825" t="s">
        <v>12981</v>
      </c>
      <c r="D6825" s="2">
        <v>44046</v>
      </c>
      <c r="E6825" t="s">
        <v>12982</v>
      </c>
      <c r="F6825" t="s">
        <v>12983</v>
      </c>
      <c r="G6825" t="s">
        <v>115</v>
      </c>
      <c r="I6825" t="s">
        <v>28</v>
      </c>
      <c r="J6825">
        <v>18</v>
      </c>
      <c r="K6825">
        <v>2600</v>
      </c>
      <c r="M6825">
        <v>234</v>
      </c>
      <c r="N6825">
        <v>234</v>
      </c>
      <c r="P6825" t="s">
        <v>120</v>
      </c>
    </row>
    <row r="6826" spans="1:16">
      <c r="A6826" t="str">
        <f t="shared" si="106"/>
        <v>421</v>
      </c>
      <c r="B6826" t="str">
        <f>VLOOKUP(A6826,[11]Sheet3!$D$3:$E$46,2,0)</f>
        <v>Krishnagiri</v>
      </c>
      <c r="C6826" t="s">
        <v>12984</v>
      </c>
      <c r="D6826" s="2">
        <v>44046</v>
      </c>
      <c r="G6826" t="s">
        <v>115</v>
      </c>
      <c r="I6826" t="s">
        <v>28</v>
      </c>
      <c r="J6826">
        <v>18</v>
      </c>
      <c r="K6826">
        <v>2600</v>
      </c>
      <c r="M6826">
        <v>234</v>
      </c>
      <c r="N6826">
        <v>234</v>
      </c>
      <c r="P6826" t="s">
        <v>95</v>
      </c>
    </row>
    <row r="6827" spans="1:16">
      <c r="A6827" t="str">
        <f t="shared" si="106"/>
        <v>421</v>
      </c>
      <c r="B6827" t="str">
        <f>VLOOKUP(A6827,[11]Sheet3!$D$3:$E$46,2,0)</f>
        <v>Krishnagiri</v>
      </c>
      <c r="C6827" t="s">
        <v>12985</v>
      </c>
      <c r="D6827" s="2">
        <v>44046</v>
      </c>
      <c r="G6827" t="s">
        <v>115</v>
      </c>
      <c r="I6827" t="s">
        <v>28</v>
      </c>
      <c r="J6827">
        <v>18</v>
      </c>
      <c r="K6827">
        <v>2600</v>
      </c>
      <c r="M6827">
        <v>234</v>
      </c>
      <c r="N6827">
        <v>234</v>
      </c>
      <c r="P6827" t="s">
        <v>95</v>
      </c>
    </row>
    <row r="6828" spans="1:16">
      <c r="A6828" t="str">
        <f t="shared" si="106"/>
        <v>421</v>
      </c>
      <c r="B6828" t="str">
        <f>VLOOKUP(A6828,[11]Sheet3!$D$3:$E$46,2,0)</f>
        <v>Krishnagiri</v>
      </c>
      <c r="C6828" t="s">
        <v>12986</v>
      </c>
      <c r="D6828" s="2">
        <v>44046</v>
      </c>
      <c r="E6828" t="s">
        <v>7830</v>
      </c>
      <c r="F6828" t="s">
        <v>7831</v>
      </c>
      <c r="G6828" t="s">
        <v>115</v>
      </c>
      <c r="I6828" t="s">
        <v>28</v>
      </c>
      <c r="J6828">
        <v>18</v>
      </c>
      <c r="K6828">
        <v>2600</v>
      </c>
      <c r="M6828">
        <v>234</v>
      </c>
      <c r="N6828">
        <v>234</v>
      </c>
      <c r="P6828" t="s">
        <v>120</v>
      </c>
    </row>
    <row r="6829" spans="1:16">
      <c r="A6829" t="str">
        <f t="shared" si="106"/>
        <v>421</v>
      </c>
      <c r="B6829" t="str">
        <f>VLOOKUP(A6829,[11]Sheet3!$D$3:$E$46,2,0)</f>
        <v>Krishnagiri</v>
      </c>
      <c r="C6829" t="s">
        <v>12987</v>
      </c>
      <c r="D6829" s="2">
        <v>44046</v>
      </c>
      <c r="E6829" t="s">
        <v>12988</v>
      </c>
      <c r="F6829" t="s">
        <v>12989</v>
      </c>
      <c r="G6829" t="s">
        <v>115</v>
      </c>
      <c r="I6829" t="s">
        <v>28</v>
      </c>
      <c r="J6829">
        <v>18</v>
      </c>
      <c r="K6829">
        <v>2600</v>
      </c>
      <c r="M6829">
        <v>234</v>
      </c>
      <c r="N6829">
        <v>234</v>
      </c>
      <c r="P6829" t="s">
        <v>120</v>
      </c>
    </row>
    <row r="6830" spans="1:16">
      <c r="A6830" t="str">
        <f t="shared" si="106"/>
        <v>421</v>
      </c>
      <c r="B6830" t="str">
        <f>VLOOKUP(A6830,[11]Sheet3!$D$3:$E$46,2,0)</f>
        <v>Krishnagiri</v>
      </c>
      <c r="C6830" t="s">
        <v>12990</v>
      </c>
      <c r="D6830" s="2">
        <v>44046</v>
      </c>
      <c r="E6830" t="s">
        <v>12991</v>
      </c>
      <c r="F6830" t="s">
        <v>12992</v>
      </c>
      <c r="G6830" t="s">
        <v>115</v>
      </c>
      <c r="I6830" t="s">
        <v>28</v>
      </c>
      <c r="J6830">
        <v>18</v>
      </c>
      <c r="K6830">
        <v>2600</v>
      </c>
      <c r="M6830">
        <v>234</v>
      </c>
      <c r="N6830">
        <v>234</v>
      </c>
      <c r="P6830" t="s">
        <v>120</v>
      </c>
    </row>
    <row r="6831" spans="1:16">
      <c r="A6831" t="str">
        <f t="shared" si="106"/>
        <v>421</v>
      </c>
      <c r="B6831" t="str">
        <f>VLOOKUP(A6831,[11]Sheet3!$D$3:$E$46,2,0)</f>
        <v>Krishnagiri</v>
      </c>
      <c r="C6831" t="s">
        <v>12993</v>
      </c>
      <c r="D6831" s="2">
        <v>44046</v>
      </c>
      <c r="E6831" t="s">
        <v>12994</v>
      </c>
      <c r="F6831" t="s">
        <v>12995</v>
      </c>
      <c r="G6831" t="s">
        <v>115</v>
      </c>
      <c r="I6831" t="s">
        <v>28</v>
      </c>
      <c r="J6831">
        <v>18</v>
      </c>
      <c r="K6831">
        <v>2600</v>
      </c>
      <c r="M6831">
        <v>234</v>
      </c>
      <c r="N6831">
        <v>234</v>
      </c>
      <c r="P6831" t="s">
        <v>120</v>
      </c>
    </row>
    <row r="6832" spans="1:16">
      <c r="A6832" t="str">
        <f t="shared" si="106"/>
        <v>421</v>
      </c>
      <c r="B6832" t="str">
        <f>VLOOKUP(A6832,[11]Sheet3!$D$3:$E$46,2,0)</f>
        <v>Krishnagiri</v>
      </c>
      <c r="C6832" t="s">
        <v>12996</v>
      </c>
      <c r="D6832" s="2">
        <v>44046</v>
      </c>
      <c r="G6832" t="s">
        <v>115</v>
      </c>
      <c r="I6832" t="s">
        <v>28</v>
      </c>
      <c r="J6832">
        <v>18</v>
      </c>
      <c r="K6832">
        <v>2600</v>
      </c>
      <c r="M6832">
        <v>234</v>
      </c>
      <c r="N6832">
        <v>234</v>
      </c>
      <c r="P6832" t="s">
        <v>95</v>
      </c>
    </row>
    <row r="6833" spans="1:16">
      <c r="A6833" t="str">
        <f t="shared" si="106"/>
        <v>421</v>
      </c>
      <c r="B6833" t="str">
        <f>VLOOKUP(A6833,[11]Sheet3!$D$3:$E$46,2,0)</f>
        <v>Krishnagiri</v>
      </c>
      <c r="C6833" t="s">
        <v>12997</v>
      </c>
      <c r="D6833" s="2">
        <v>44046</v>
      </c>
      <c r="E6833" t="s">
        <v>12998</v>
      </c>
      <c r="F6833" t="s">
        <v>12999</v>
      </c>
      <c r="G6833" t="s">
        <v>115</v>
      </c>
      <c r="I6833" t="s">
        <v>28</v>
      </c>
      <c r="J6833">
        <v>18</v>
      </c>
      <c r="K6833">
        <v>2600</v>
      </c>
      <c r="M6833">
        <v>234</v>
      </c>
      <c r="N6833">
        <v>234</v>
      </c>
      <c r="P6833" t="s">
        <v>120</v>
      </c>
    </row>
    <row r="6834" spans="1:16">
      <c r="A6834" t="str">
        <f t="shared" si="106"/>
        <v>421</v>
      </c>
      <c r="B6834" t="str">
        <f>VLOOKUP(A6834,[11]Sheet3!$D$3:$E$46,2,0)</f>
        <v>Krishnagiri</v>
      </c>
      <c r="C6834" t="s">
        <v>13000</v>
      </c>
      <c r="D6834" s="2">
        <v>44046</v>
      </c>
      <c r="E6834" t="s">
        <v>7827</v>
      </c>
      <c r="F6834" t="s">
        <v>7828</v>
      </c>
      <c r="G6834" t="s">
        <v>115</v>
      </c>
      <c r="I6834" t="s">
        <v>28</v>
      </c>
      <c r="J6834">
        <v>18</v>
      </c>
      <c r="K6834">
        <v>2600</v>
      </c>
      <c r="M6834">
        <v>234</v>
      </c>
      <c r="N6834">
        <v>234</v>
      </c>
      <c r="P6834" t="s">
        <v>120</v>
      </c>
    </row>
    <row r="6835" spans="1:16">
      <c r="A6835" t="str">
        <f t="shared" si="106"/>
        <v>421</v>
      </c>
      <c r="B6835" t="str">
        <f>VLOOKUP(A6835,[11]Sheet3!$D$3:$E$46,2,0)</f>
        <v>Krishnagiri</v>
      </c>
      <c r="C6835" t="s">
        <v>13001</v>
      </c>
      <c r="D6835" s="2">
        <v>44046</v>
      </c>
      <c r="G6835" t="s">
        <v>115</v>
      </c>
      <c r="I6835" t="s">
        <v>28</v>
      </c>
      <c r="J6835">
        <v>18</v>
      </c>
      <c r="K6835">
        <v>2600</v>
      </c>
      <c r="M6835">
        <v>234</v>
      </c>
      <c r="N6835">
        <v>234</v>
      </c>
      <c r="P6835" t="s">
        <v>95</v>
      </c>
    </row>
    <row r="6836" spans="1:16">
      <c r="A6836" t="str">
        <f t="shared" si="106"/>
        <v>421</v>
      </c>
      <c r="B6836" t="str">
        <f>VLOOKUP(A6836,[11]Sheet3!$D$3:$E$46,2,0)</f>
        <v>Krishnagiri</v>
      </c>
      <c r="C6836" t="s">
        <v>13002</v>
      </c>
      <c r="D6836" s="2">
        <v>44046</v>
      </c>
      <c r="G6836" t="s">
        <v>115</v>
      </c>
      <c r="I6836" t="s">
        <v>28</v>
      </c>
      <c r="J6836">
        <v>18</v>
      </c>
      <c r="K6836">
        <v>2600</v>
      </c>
      <c r="M6836">
        <v>234</v>
      </c>
      <c r="N6836">
        <v>234</v>
      </c>
      <c r="P6836" t="s">
        <v>95</v>
      </c>
    </row>
    <row r="6837" spans="1:16">
      <c r="A6837" t="str">
        <f t="shared" si="106"/>
        <v>421</v>
      </c>
      <c r="B6837" t="str">
        <f>VLOOKUP(A6837,[11]Sheet3!$D$3:$E$46,2,0)</f>
        <v>Krishnagiri</v>
      </c>
      <c r="C6837" t="s">
        <v>13003</v>
      </c>
      <c r="D6837" s="2">
        <v>44046</v>
      </c>
      <c r="E6837" t="s">
        <v>13004</v>
      </c>
      <c r="F6837" t="s">
        <v>13005</v>
      </c>
      <c r="G6837" t="s">
        <v>115</v>
      </c>
      <c r="I6837" t="s">
        <v>28</v>
      </c>
      <c r="J6837">
        <v>18</v>
      </c>
      <c r="K6837">
        <v>2600</v>
      </c>
      <c r="M6837">
        <v>234</v>
      </c>
      <c r="N6837">
        <v>234</v>
      </c>
      <c r="P6837" t="s">
        <v>120</v>
      </c>
    </row>
    <row r="6838" spans="1:16">
      <c r="A6838" t="str">
        <f t="shared" si="106"/>
        <v>421</v>
      </c>
      <c r="B6838" t="str">
        <f>VLOOKUP(A6838,[11]Sheet3!$D$3:$E$46,2,0)</f>
        <v>Krishnagiri</v>
      </c>
      <c r="C6838" t="s">
        <v>13006</v>
      </c>
      <c r="D6838" s="2">
        <v>44046</v>
      </c>
      <c r="E6838" t="s">
        <v>13007</v>
      </c>
      <c r="F6838" t="s">
        <v>13008</v>
      </c>
      <c r="G6838" t="s">
        <v>115</v>
      </c>
      <c r="I6838" t="s">
        <v>28</v>
      </c>
      <c r="J6838">
        <v>18</v>
      </c>
      <c r="K6838">
        <v>2600</v>
      </c>
      <c r="M6838">
        <v>234</v>
      </c>
      <c r="N6838">
        <v>234</v>
      </c>
      <c r="P6838" t="s">
        <v>120</v>
      </c>
    </row>
    <row r="6839" spans="1:16">
      <c r="A6839" t="str">
        <f t="shared" ref="A6839:A6902" si="107">MID(C6839,2,3)</f>
        <v>421</v>
      </c>
      <c r="B6839" t="str">
        <f>VLOOKUP(A6839,[11]Sheet3!$D$3:$E$46,2,0)</f>
        <v>Krishnagiri</v>
      </c>
      <c r="C6839" t="s">
        <v>13009</v>
      </c>
      <c r="D6839" s="2">
        <v>44046</v>
      </c>
      <c r="G6839" t="s">
        <v>115</v>
      </c>
      <c r="I6839" t="s">
        <v>28</v>
      </c>
      <c r="J6839">
        <v>18</v>
      </c>
      <c r="K6839">
        <v>2600</v>
      </c>
      <c r="M6839">
        <v>234</v>
      </c>
      <c r="N6839">
        <v>234</v>
      </c>
      <c r="P6839" t="s">
        <v>95</v>
      </c>
    </row>
    <row r="6840" spans="1:16">
      <c r="A6840" t="str">
        <f t="shared" si="107"/>
        <v>421</v>
      </c>
      <c r="B6840" t="str">
        <f>VLOOKUP(A6840,[11]Sheet3!$D$3:$E$46,2,0)</f>
        <v>Krishnagiri</v>
      </c>
      <c r="C6840" t="s">
        <v>13010</v>
      </c>
      <c r="D6840" s="2">
        <v>44046</v>
      </c>
      <c r="G6840" t="s">
        <v>115</v>
      </c>
      <c r="I6840" t="s">
        <v>28</v>
      </c>
      <c r="J6840">
        <v>18</v>
      </c>
      <c r="K6840">
        <v>2600</v>
      </c>
      <c r="M6840">
        <v>234</v>
      </c>
      <c r="N6840">
        <v>234</v>
      </c>
      <c r="P6840" t="s">
        <v>95</v>
      </c>
    </row>
    <row r="6841" spans="1:16">
      <c r="A6841" t="str">
        <f t="shared" si="107"/>
        <v>421</v>
      </c>
      <c r="B6841" t="str">
        <f>VLOOKUP(A6841,[11]Sheet3!$D$3:$E$46,2,0)</f>
        <v>Krishnagiri</v>
      </c>
      <c r="C6841" t="s">
        <v>13011</v>
      </c>
      <c r="D6841" s="2">
        <v>44046</v>
      </c>
      <c r="G6841" t="s">
        <v>115</v>
      </c>
      <c r="I6841" t="s">
        <v>28</v>
      </c>
      <c r="J6841">
        <v>18</v>
      </c>
      <c r="K6841">
        <v>2600</v>
      </c>
      <c r="M6841">
        <v>234</v>
      </c>
      <c r="N6841">
        <v>234</v>
      </c>
      <c r="P6841" t="s">
        <v>95</v>
      </c>
    </row>
    <row r="6842" spans="1:16">
      <c r="A6842" t="str">
        <f t="shared" si="107"/>
        <v>421</v>
      </c>
      <c r="B6842" t="str">
        <f>VLOOKUP(A6842,[11]Sheet3!$D$3:$E$46,2,0)</f>
        <v>Krishnagiri</v>
      </c>
      <c r="C6842" t="s">
        <v>13012</v>
      </c>
      <c r="D6842" s="2">
        <v>44046</v>
      </c>
      <c r="G6842" t="s">
        <v>115</v>
      </c>
      <c r="I6842" t="s">
        <v>28</v>
      </c>
      <c r="J6842">
        <v>18</v>
      </c>
      <c r="K6842">
        <v>2600</v>
      </c>
      <c r="M6842">
        <v>234</v>
      </c>
      <c r="N6842">
        <v>234</v>
      </c>
      <c r="P6842" t="s">
        <v>95</v>
      </c>
    </row>
    <row r="6843" spans="1:16">
      <c r="A6843" t="str">
        <f t="shared" si="107"/>
        <v>421</v>
      </c>
      <c r="B6843" t="str">
        <f>VLOOKUP(A6843,[11]Sheet3!$D$3:$E$46,2,0)</f>
        <v>Krishnagiri</v>
      </c>
      <c r="C6843" t="s">
        <v>13013</v>
      </c>
      <c r="D6843" s="2">
        <v>44046</v>
      </c>
      <c r="E6843" t="s">
        <v>13014</v>
      </c>
      <c r="F6843" t="s">
        <v>13015</v>
      </c>
      <c r="G6843" t="s">
        <v>115</v>
      </c>
      <c r="I6843" t="s">
        <v>28</v>
      </c>
      <c r="J6843">
        <v>18</v>
      </c>
      <c r="K6843">
        <v>2600</v>
      </c>
      <c r="M6843">
        <v>234</v>
      </c>
      <c r="N6843">
        <v>234</v>
      </c>
      <c r="P6843" t="s">
        <v>120</v>
      </c>
    </row>
    <row r="6844" spans="1:16">
      <c r="A6844" t="str">
        <f t="shared" si="107"/>
        <v>421</v>
      </c>
      <c r="B6844" t="str">
        <f>VLOOKUP(A6844,[11]Sheet3!$D$3:$E$46,2,0)</f>
        <v>Krishnagiri</v>
      </c>
      <c r="C6844" t="s">
        <v>13016</v>
      </c>
      <c r="D6844" s="2">
        <v>44046</v>
      </c>
      <c r="E6844" t="s">
        <v>3999</v>
      </c>
      <c r="F6844" t="s">
        <v>4000</v>
      </c>
      <c r="G6844" t="s">
        <v>115</v>
      </c>
      <c r="I6844" t="s">
        <v>28</v>
      </c>
      <c r="J6844">
        <v>18</v>
      </c>
      <c r="K6844">
        <v>2600</v>
      </c>
      <c r="L6844">
        <v>468</v>
      </c>
      <c r="P6844" t="s">
        <v>120</v>
      </c>
    </row>
    <row r="6845" spans="1:16">
      <c r="A6845" t="str">
        <f t="shared" si="107"/>
        <v>421</v>
      </c>
      <c r="B6845" t="str">
        <f>VLOOKUP(A6845,[11]Sheet3!$D$3:$E$46,2,0)</f>
        <v>Krishnagiri</v>
      </c>
      <c r="C6845" t="s">
        <v>13017</v>
      </c>
      <c r="D6845" s="2">
        <v>44046</v>
      </c>
      <c r="E6845" t="s">
        <v>13018</v>
      </c>
      <c r="F6845" t="s">
        <v>13019</v>
      </c>
      <c r="G6845" t="s">
        <v>115</v>
      </c>
      <c r="I6845" t="s">
        <v>28</v>
      </c>
      <c r="J6845">
        <v>18</v>
      </c>
      <c r="K6845">
        <v>2600</v>
      </c>
      <c r="M6845">
        <v>234</v>
      </c>
      <c r="N6845">
        <v>234</v>
      </c>
      <c r="P6845" t="s">
        <v>120</v>
      </c>
    </row>
    <row r="6846" spans="1:16">
      <c r="A6846" t="str">
        <f t="shared" si="107"/>
        <v>421</v>
      </c>
      <c r="B6846" t="str">
        <f>VLOOKUP(A6846,[11]Sheet3!$D$3:$E$46,2,0)</f>
        <v>Krishnagiri</v>
      </c>
      <c r="C6846" t="s">
        <v>13020</v>
      </c>
      <c r="D6846" s="2">
        <v>44046</v>
      </c>
      <c r="G6846" t="s">
        <v>115</v>
      </c>
      <c r="I6846" t="s">
        <v>28</v>
      </c>
      <c r="J6846">
        <v>18</v>
      </c>
      <c r="K6846">
        <v>2600</v>
      </c>
      <c r="M6846">
        <v>234</v>
      </c>
      <c r="N6846">
        <v>234</v>
      </c>
      <c r="P6846" t="s">
        <v>95</v>
      </c>
    </row>
    <row r="6847" spans="1:16">
      <c r="A6847" t="str">
        <f t="shared" si="107"/>
        <v>421</v>
      </c>
      <c r="B6847" t="str">
        <f>VLOOKUP(A6847,[11]Sheet3!$D$3:$E$46,2,0)</f>
        <v>Krishnagiri</v>
      </c>
      <c r="C6847" t="s">
        <v>13021</v>
      </c>
      <c r="D6847" s="2">
        <v>44046</v>
      </c>
      <c r="G6847" t="s">
        <v>115</v>
      </c>
      <c r="I6847" t="s">
        <v>28</v>
      </c>
      <c r="J6847">
        <v>18</v>
      </c>
      <c r="K6847">
        <v>2600</v>
      </c>
      <c r="M6847">
        <v>234</v>
      </c>
      <c r="N6847">
        <v>234</v>
      </c>
      <c r="P6847" t="s">
        <v>95</v>
      </c>
    </row>
    <row r="6848" spans="1:16">
      <c r="A6848" t="str">
        <f t="shared" si="107"/>
        <v>421</v>
      </c>
      <c r="B6848" t="str">
        <f>VLOOKUP(A6848,[11]Sheet3!$D$3:$E$46,2,0)</f>
        <v>Krishnagiri</v>
      </c>
      <c r="C6848" t="s">
        <v>13022</v>
      </c>
      <c r="D6848" s="2">
        <v>44046</v>
      </c>
      <c r="G6848" t="s">
        <v>115</v>
      </c>
      <c r="I6848" t="s">
        <v>28</v>
      </c>
      <c r="J6848">
        <v>18</v>
      </c>
      <c r="K6848">
        <v>2600</v>
      </c>
      <c r="M6848">
        <v>234</v>
      </c>
      <c r="N6848">
        <v>234</v>
      </c>
      <c r="P6848" t="s">
        <v>95</v>
      </c>
    </row>
    <row r="6849" spans="1:16">
      <c r="A6849" t="str">
        <f t="shared" si="107"/>
        <v>421</v>
      </c>
      <c r="B6849" t="str">
        <f>VLOOKUP(A6849,[11]Sheet3!$D$3:$E$46,2,0)</f>
        <v>Krishnagiri</v>
      </c>
      <c r="C6849" t="s">
        <v>13023</v>
      </c>
      <c r="D6849" s="2">
        <v>44046</v>
      </c>
      <c r="E6849" t="s">
        <v>13024</v>
      </c>
      <c r="F6849" t="s">
        <v>13025</v>
      </c>
      <c r="G6849" t="s">
        <v>115</v>
      </c>
      <c r="I6849" t="s">
        <v>28</v>
      </c>
      <c r="J6849">
        <v>18</v>
      </c>
      <c r="K6849">
        <v>2600</v>
      </c>
      <c r="M6849">
        <v>234</v>
      </c>
      <c r="N6849">
        <v>234</v>
      </c>
      <c r="P6849" t="s">
        <v>120</v>
      </c>
    </row>
    <row r="6850" spans="1:16">
      <c r="A6850" t="str">
        <f t="shared" si="107"/>
        <v>421</v>
      </c>
      <c r="B6850" t="str">
        <f>VLOOKUP(A6850,[11]Sheet3!$D$3:$E$46,2,0)</f>
        <v>Krishnagiri</v>
      </c>
      <c r="C6850" t="s">
        <v>13026</v>
      </c>
      <c r="D6850" s="2">
        <v>44046</v>
      </c>
      <c r="E6850" t="s">
        <v>13027</v>
      </c>
      <c r="F6850" t="s">
        <v>13028</v>
      </c>
      <c r="G6850" t="s">
        <v>115</v>
      </c>
      <c r="I6850" t="s">
        <v>28</v>
      </c>
      <c r="J6850">
        <v>18</v>
      </c>
      <c r="K6850">
        <v>2600</v>
      </c>
      <c r="M6850">
        <v>234</v>
      </c>
      <c r="N6850">
        <v>234</v>
      </c>
      <c r="P6850" t="s">
        <v>120</v>
      </c>
    </row>
    <row r="6851" spans="1:16">
      <c r="A6851" t="str">
        <f t="shared" si="107"/>
        <v>421</v>
      </c>
      <c r="B6851" t="str">
        <f>VLOOKUP(A6851,[11]Sheet3!$D$3:$E$46,2,0)</f>
        <v>Krishnagiri</v>
      </c>
      <c r="C6851" t="s">
        <v>13029</v>
      </c>
      <c r="D6851" s="2">
        <v>44046</v>
      </c>
      <c r="G6851" t="s">
        <v>115</v>
      </c>
      <c r="I6851" t="s">
        <v>28</v>
      </c>
      <c r="J6851">
        <v>18</v>
      </c>
      <c r="K6851">
        <v>2600</v>
      </c>
      <c r="M6851">
        <v>234</v>
      </c>
      <c r="N6851">
        <v>234</v>
      </c>
      <c r="P6851" t="s">
        <v>95</v>
      </c>
    </row>
    <row r="6852" spans="1:16">
      <c r="A6852" t="str">
        <f t="shared" si="107"/>
        <v>421</v>
      </c>
      <c r="B6852" t="str">
        <f>VLOOKUP(A6852,[11]Sheet3!$D$3:$E$46,2,0)</f>
        <v>Krishnagiri</v>
      </c>
      <c r="C6852" t="s">
        <v>13030</v>
      </c>
      <c r="D6852" s="2">
        <v>44046</v>
      </c>
      <c r="E6852" t="s">
        <v>13031</v>
      </c>
      <c r="F6852" t="s">
        <v>13032</v>
      </c>
      <c r="G6852" t="s">
        <v>115</v>
      </c>
      <c r="I6852" t="s">
        <v>28</v>
      </c>
      <c r="J6852">
        <v>18</v>
      </c>
      <c r="K6852">
        <v>2600</v>
      </c>
      <c r="M6852">
        <v>234</v>
      </c>
      <c r="N6852">
        <v>234</v>
      </c>
      <c r="P6852" t="s">
        <v>120</v>
      </c>
    </row>
    <row r="6853" spans="1:16">
      <c r="A6853" t="str">
        <f t="shared" si="107"/>
        <v>421</v>
      </c>
      <c r="B6853" t="str">
        <f>VLOOKUP(A6853,[11]Sheet3!$D$3:$E$46,2,0)</f>
        <v>Krishnagiri</v>
      </c>
      <c r="C6853" t="s">
        <v>13033</v>
      </c>
      <c r="D6853" s="2">
        <v>44046</v>
      </c>
      <c r="E6853" t="s">
        <v>13034</v>
      </c>
      <c r="F6853" t="s">
        <v>13035</v>
      </c>
      <c r="G6853" t="s">
        <v>115</v>
      </c>
      <c r="I6853" t="s">
        <v>28</v>
      </c>
      <c r="J6853">
        <v>18</v>
      </c>
      <c r="K6853">
        <v>2600</v>
      </c>
      <c r="M6853">
        <v>234</v>
      </c>
      <c r="N6853">
        <v>234</v>
      </c>
      <c r="P6853" t="s">
        <v>120</v>
      </c>
    </row>
    <row r="6854" spans="1:16">
      <c r="A6854" t="str">
        <f t="shared" si="107"/>
        <v>421</v>
      </c>
      <c r="B6854" t="str">
        <f>VLOOKUP(A6854,[11]Sheet3!$D$3:$E$46,2,0)</f>
        <v>Krishnagiri</v>
      </c>
      <c r="C6854" t="s">
        <v>13036</v>
      </c>
      <c r="D6854" s="2">
        <v>44046</v>
      </c>
      <c r="G6854" t="s">
        <v>115</v>
      </c>
      <c r="I6854" t="s">
        <v>28</v>
      </c>
      <c r="J6854">
        <v>18</v>
      </c>
      <c r="K6854">
        <v>2600</v>
      </c>
      <c r="M6854">
        <v>234</v>
      </c>
      <c r="N6854">
        <v>234</v>
      </c>
      <c r="P6854" t="s">
        <v>95</v>
      </c>
    </row>
    <row r="6855" spans="1:16">
      <c r="A6855" t="str">
        <f t="shared" si="107"/>
        <v>421</v>
      </c>
      <c r="B6855" t="str">
        <f>VLOOKUP(A6855,[11]Sheet3!$D$3:$E$46,2,0)</f>
        <v>Krishnagiri</v>
      </c>
      <c r="C6855" t="s">
        <v>13037</v>
      </c>
      <c r="D6855" s="2">
        <v>44046</v>
      </c>
      <c r="E6855" t="s">
        <v>377</v>
      </c>
      <c r="F6855" t="s">
        <v>378</v>
      </c>
      <c r="G6855" t="s">
        <v>115</v>
      </c>
      <c r="I6855" t="s">
        <v>28</v>
      </c>
      <c r="J6855">
        <v>18</v>
      </c>
      <c r="K6855">
        <v>2600</v>
      </c>
      <c r="M6855">
        <v>234</v>
      </c>
      <c r="N6855">
        <v>234</v>
      </c>
      <c r="P6855" t="s">
        <v>120</v>
      </c>
    </row>
    <row r="6856" spans="1:16">
      <c r="A6856" t="str">
        <f t="shared" si="107"/>
        <v>421</v>
      </c>
      <c r="B6856" t="str">
        <f>VLOOKUP(A6856,[11]Sheet3!$D$3:$E$46,2,0)</f>
        <v>Krishnagiri</v>
      </c>
      <c r="C6856" t="s">
        <v>13038</v>
      </c>
      <c r="D6856" s="2">
        <v>44046</v>
      </c>
      <c r="E6856" t="s">
        <v>1440</v>
      </c>
      <c r="F6856" t="s">
        <v>1441</v>
      </c>
      <c r="G6856" t="s">
        <v>115</v>
      </c>
      <c r="I6856" t="s">
        <v>28</v>
      </c>
      <c r="J6856">
        <v>18</v>
      </c>
      <c r="K6856">
        <v>2600</v>
      </c>
      <c r="M6856">
        <v>234</v>
      </c>
      <c r="N6856">
        <v>234</v>
      </c>
      <c r="P6856" t="s">
        <v>120</v>
      </c>
    </row>
    <row r="6857" spans="1:16">
      <c r="A6857" t="str">
        <f t="shared" si="107"/>
        <v>421</v>
      </c>
      <c r="B6857" t="str">
        <f>VLOOKUP(A6857,[11]Sheet3!$D$3:$E$46,2,0)</f>
        <v>Krishnagiri</v>
      </c>
      <c r="C6857" t="s">
        <v>13039</v>
      </c>
      <c r="D6857" s="2">
        <v>44046</v>
      </c>
      <c r="E6857" t="s">
        <v>13040</v>
      </c>
      <c r="F6857" t="s">
        <v>13041</v>
      </c>
      <c r="G6857" t="s">
        <v>115</v>
      </c>
      <c r="I6857" t="s">
        <v>28</v>
      </c>
      <c r="J6857">
        <v>18</v>
      </c>
      <c r="K6857">
        <v>2600</v>
      </c>
      <c r="M6857">
        <v>234</v>
      </c>
      <c r="N6857">
        <v>234</v>
      </c>
      <c r="P6857" t="s">
        <v>120</v>
      </c>
    </row>
    <row r="6858" spans="1:16">
      <c r="A6858" t="str">
        <f t="shared" si="107"/>
        <v>421</v>
      </c>
      <c r="B6858" t="str">
        <f>VLOOKUP(A6858,[11]Sheet3!$D$3:$E$46,2,0)</f>
        <v>Krishnagiri</v>
      </c>
      <c r="C6858" t="s">
        <v>13042</v>
      </c>
      <c r="D6858" s="2">
        <v>44046</v>
      </c>
      <c r="E6858" t="s">
        <v>13043</v>
      </c>
      <c r="F6858" t="s">
        <v>13044</v>
      </c>
      <c r="G6858" t="s">
        <v>115</v>
      </c>
      <c r="I6858" t="s">
        <v>28</v>
      </c>
      <c r="J6858">
        <v>18</v>
      </c>
      <c r="K6858">
        <v>2600</v>
      </c>
      <c r="M6858">
        <v>234</v>
      </c>
      <c r="N6858">
        <v>234</v>
      </c>
      <c r="P6858" t="s">
        <v>120</v>
      </c>
    </row>
    <row r="6859" spans="1:16">
      <c r="A6859" t="str">
        <f t="shared" si="107"/>
        <v>421</v>
      </c>
      <c r="B6859" t="str">
        <f>VLOOKUP(A6859,[11]Sheet3!$D$3:$E$46,2,0)</f>
        <v>Krishnagiri</v>
      </c>
      <c r="C6859" t="s">
        <v>13045</v>
      </c>
      <c r="D6859" s="2">
        <v>44046</v>
      </c>
      <c r="G6859" t="s">
        <v>115</v>
      </c>
      <c r="I6859" t="s">
        <v>28</v>
      </c>
      <c r="J6859">
        <v>18</v>
      </c>
      <c r="K6859">
        <v>2600</v>
      </c>
      <c r="M6859">
        <v>234</v>
      </c>
      <c r="N6859">
        <v>234</v>
      </c>
      <c r="P6859" t="s">
        <v>95</v>
      </c>
    </row>
    <row r="6860" spans="1:16">
      <c r="A6860" t="str">
        <f t="shared" si="107"/>
        <v>421</v>
      </c>
      <c r="B6860" t="str">
        <f>VLOOKUP(A6860,[11]Sheet3!$D$3:$E$46,2,0)</f>
        <v>Krishnagiri</v>
      </c>
      <c r="C6860" t="s">
        <v>13046</v>
      </c>
      <c r="D6860" s="2">
        <v>44046</v>
      </c>
      <c r="G6860" t="s">
        <v>115</v>
      </c>
      <c r="I6860" t="s">
        <v>28</v>
      </c>
      <c r="J6860">
        <v>18</v>
      </c>
      <c r="K6860">
        <v>2600</v>
      </c>
      <c r="M6860">
        <v>234</v>
      </c>
      <c r="N6860">
        <v>234</v>
      </c>
      <c r="P6860" t="s">
        <v>95</v>
      </c>
    </row>
    <row r="6861" spans="1:16">
      <c r="A6861" t="str">
        <f t="shared" si="107"/>
        <v>421</v>
      </c>
      <c r="B6861" t="str">
        <f>VLOOKUP(A6861,[11]Sheet3!$D$3:$E$46,2,0)</f>
        <v>Krishnagiri</v>
      </c>
      <c r="C6861" t="s">
        <v>13047</v>
      </c>
      <c r="D6861" s="2">
        <v>44046</v>
      </c>
      <c r="E6861" t="s">
        <v>4816</v>
      </c>
      <c r="F6861" t="s">
        <v>4817</v>
      </c>
      <c r="G6861" t="s">
        <v>115</v>
      </c>
      <c r="I6861" t="s">
        <v>28</v>
      </c>
      <c r="J6861">
        <v>18</v>
      </c>
      <c r="K6861">
        <v>2600</v>
      </c>
      <c r="M6861">
        <v>234</v>
      </c>
      <c r="N6861">
        <v>234</v>
      </c>
      <c r="P6861" t="s">
        <v>120</v>
      </c>
    </row>
    <row r="6862" spans="1:16">
      <c r="A6862" t="str">
        <f t="shared" si="107"/>
        <v>421</v>
      </c>
      <c r="B6862" t="str">
        <f>VLOOKUP(A6862,[11]Sheet3!$D$3:$E$46,2,0)</f>
        <v>Krishnagiri</v>
      </c>
      <c r="C6862" t="s">
        <v>13048</v>
      </c>
      <c r="D6862" s="2">
        <v>44046</v>
      </c>
      <c r="E6862" t="s">
        <v>13049</v>
      </c>
      <c r="F6862" t="s">
        <v>13050</v>
      </c>
      <c r="G6862" t="s">
        <v>115</v>
      </c>
      <c r="I6862" t="s">
        <v>28</v>
      </c>
      <c r="J6862">
        <v>18</v>
      </c>
      <c r="K6862">
        <v>2600</v>
      </c>
      <c r="M6862">
        <v>234</v>
      </c>
      <c r="N6862">
        <v>234</v>
      </c>
      <c r="P6862" t="s">
        <v>120</v>
      </c>
    </row>
    <row r="6863" spans="1:16">
      <c r="A6863" t="str">
        <f t="shared" si="107"/>
        <v>421</v>
      </c>
      <c r="B6863" t="str">
        <f>VLOOKUP(A6863,[11]Sheet3!$D$3:$E$46,2,0)</f>
        <v>Krishnagiri</v>
      </c>
      <c r="C6863" t="s">
        <v>13051</v>
      </c>
      <c r="D6863" s="2">
        <v>44046</v>
      </c>
      <c r="E6863" t="s">
        <v>13052</v>
      </c>
      <c r="F6863" t="s">
        <v>13053</v>
      </c>
      <c r="G6863" t="s">
        <v>115</v>
      </c>
      <c r="I6863" t="s">
        <v>28</v>
      </c>
      <c r="J6863">
        <v>18</v>
      </c>
      <c r="K6863">
        <v>2600</v>
      </c>
      <c r="M6863">
        <v>234</v>
      </c>
      <c r="N6863">
        <v>234</v>
      </c>
      <c r="P6863" t="s">
        <v>120</v>
      </c>
    </row>
    <row r="6864" spans="1:16">
      <c r="A6864" t="str">
        <f t="shared" si="107"/>
        <v>421</v>
      </c>
      <c r="B6864" t="str">
        <f>VLOOKUP(A6864,[11]Sheet3!$D$3:$E$46,2,0)</f>
        <v>Krishnagiri</v>
      </c>
      <c r="C6864" t="s">
        <v>13054</v>
      </c>
      <c r="D6864" s="2">
        <v>44046</v>
      </c>
      <c r="E6864" t="s">
        <v>13055</v>
      </c>
      <c r="F6864" t="s">
        <v>13056</v>
      </c>
      <c r="G6864" t="s">
        <v>115</v>
      </c>
      <c r="I6864" t="s">
        <v>28</v>
      </c>
      <c r="J6864">
        <v>18</v>
      </c>
      <c r="K6864">
        <v>2600</v>
      </c>
      <c r="M6864">
        <v>234</v>
      </c>
      <c r="N6864">
        <v>234</v>
      </c>
      <c r="P6864" t="s">
        <v>120</v>
      </c>
    </row>
    <row r="6865" spans="1:16">
      <c r="A6865" t="str">
        <f t="shared" si="107"/>
        <v>421</v>
      </c>
      <c r="B6865" t="str">
        <f>VLOOKUP(A6865,[11]Sheet3!$D$3:$E$46,2,0)</f>
        <v>Krishnagiri</v>
      </c>
      <c r="C6865" t="s">
        <v>13057</v>
      </c>
      <c r="D6865" s="2">
        <v>44046</v>
      </c>
      <c r="E6865" t="s">
        <v>13058</v>
      </c>
      <c r="F6865" t="s">
        <v>13059</v>
      </c>
      <c r="G6865" t="s">
        <v>115</v>
      </c>
      <c r="I6865" t="s">
        <v>28</v>
      </c>
      <c r="J6865">
        <v>18</v>
      </c>
      <c r="K6865">
        <v>2600</v>
      </c>
      <c r="M6865">
        <v>234</v>
      </c>
      <c r="N6865">
        <v>234</v>
      </c>
      <c r="P6865" t="s">
        <v>120</v>
      </c>
    </row>
    <row r="6866" spans="1:16">
      <c r="A6866" t="str">
        <f t="shared" si="107"/>
        <v>421</v>
      </c>
      <c r="B6866" t="str">
        <f>VLOOKUP(A6866,[11]Sheet3!$D$3:$E$46,2,0)</f>
        <v>Krishnagiri</v>
      </c>
      <c r="C6866" t="s">
        <v>13060</v>
      </c>
      <c r="D6866" s="2">
        <v>44046</v>
      </c>
      <c r="E6866" t="s">
        <v>13061</v>
      </c>
      <c r="F6866" t="s">
        <v>13062</v>
      </c>
      <c r="G6866" t="s">
        <v>115</v>
      </c>
      <c r="I6866" t="s">
        <v>28</v>
      </c>
      <c r="J6866">
        <v>18</v>
      </c>
      <c r="K6866">
        <v>2600</v>
      </c>
      <c r="M6866">
        <v>234</v>
      </c>
      <c r="N6866">
        <v>234</v>
      </c>
      <c r="P6866" t="s">
        <v>120</v>
      </c>
    </row>
    <row r="6867" spans="1:16">
      <c r="A6867" t="str">
        <f t="shared" si="107"/>
        <v>421</v>
      </c>
      <c r="B6867" t="str">
        <f>VLOOKUP(A6867,[11]Sheet3!$D$3:$E$46,2,0)</f>
        <v>Krishnagiri</v>
      </c>
      <c r="C6867" t="s">
        <v>13063</v>
      </c>
      <c r="D6867" s="2">
        <v>44046</v>
      </c>
      <c r="E6867" t="s">
        <v>13064</v>
      </c>
      <c r="F6867" t="s">
        <v>13065</v>
      </c>
      <c r="G6867" t="s">
        <v>115</v>
      </c>
      <c r="I6867" t="s">
        <v>28</v>
      </c>
      <c r="J6867">
        <v>18</v>
      </c>
      <c r="K6867">
        <v>2600</v>
      </c>
      <c r="M6867">
        <v>234</v>
      </c>
      <c r="N6867">
        <v>234</v>
      </c>
      <c r="P6867" t="s">
        <v>120</v>
      </c>
    </row>
    <row r="6868" spans="1:16">
      <c r="A6868" t="str">
        <f t="shared" si="107"/>
        <v>421</v>
      </c>
      <c r="B6868" t="str">
        <f>VLOOKUP(A6868,[11]Sheet3!$D$3:$E$46,2,0)</f>
        <v>Krishnagiri</v>
      </c>
      <c r="C6868" t="s">
        <v>13066</v>
      </c>
      <c r="D6868" s="2">
        <v>44046</v>
      </c>
      <c r="E6868" t="s">
        <v>13067</v>
      </c>
      <c r="F6868" t="s">
        <v>13068</v>
      </c>
      <c r="G6868" t="s">
        <v>115</v>
      </c>
      <c r="I6868" t="s">
        <v>28</v>
      </c>
      <c r="J6868">
        <v>18</v>
      </c>
      <c r="K6868">
        <v>2600</v>
      </c>
      <c r="M6868">
        <v>234</v>
      </c>
      <c r="N6868">
        <v>234</v>
      </c>
      <c r="P6868" t="s">
        <v>120</v>
      </c>
    </row>
    <row r="6869" spans="1:16">
      <c r="A6869" t="str">
        <f t="shared" si="107"/>
        <v>421</v>
      </c>
      <c r="B6869" t="str">
        <f>VLOOKUP(A6869,[11]Sheet3!$D$3:$E$46,2,0)</f>
        <v>Krishnagiri</v>
      </c>
      <c r="C6869" t="s">
        <v>13069</v>
      </c>
      <c r="D6869" s="2">
        <v>44046</v>
      </c>
      <c r="E6869" t="s">
        <v>3065</v>
      </c>
      <c r="F6869" t="s">
        <v>3066</v>
      </c>
      <c r="G6869" t="s">
        <v>115</v>
      </c>
      <c r="I6869" t="s">
        <v>28</v>
      </c>
      <c r="J6869">
        <v>18</v>
      </c>
      <c r="K6869">
        <v>2600</v>
      </c>
      <c r="M6869">
        <v>234</v>
      </c>
      <c r="N6869">
        <v>234</v>
      </c>
      <c r="P6869" t="s">
        <v>120</v>
      </c>
    </row>
    <row r="6870" spans="1:16">
      <c r="A6870" t="str">
        <f t="shared" si="107"/>
        <v>421</v>
      </c>
      <c r="B6870" t="str">
        <f>VLOOKUP(A6870,[11]Sheet3!$D$3:$E$46,2,0)</f>
        <v>Krishnagiri</v>
      </c>
      <c r="C6870" t="s">
        <v>13070</v>
      </c>
      <c r="D6870" s="2">
        <v>44046</v>
      </c>
      <c r="E6870" t="s">
        <v>2065</v>
      </c>
      <c r="F6870" t="s">
        <v>2066</v>
      </c>
      <c r="G6870" t="s">
        <v>115</v>
      </c>
      <c r="I6870" t="s">
        <v>28</v>
      </c>
      <c r="J6870">
        <v>18</v>
      </c>
      <c r="K6870">
        <v>2600</v>
      </c>
      <c r="M6870">
        <v>234</v>
      </c>
      <c r="N6870">
        <v>234</v>
      </c>
      <c r="P6870" t="s">
        <v>120</v>
      </c>
    </row>
    <row r="6871" spans="1:16">
      <c r="A6871" t="str">
        <f t="shared" si="107"/>
        <v>421</v>
      </c>
      <c r="B6871" t="str">
        <f>VLOOKUP(A6871,[11]Sheet3!$D$3:$E$46,2,0)</f>
        <v>Krishnagiri</v>
      </c>
      <c r="C6871" t="s">
        <v>13071</v>
      </c>
      <c r="D6871" s="2">
        <v>44046</v>
      </c>
      <c r="E6871" t="s">
        <v>13072</v>
      </c>
      <c r="F6871" t="s">
        <v>13073</v>
      </c>
      <c r="G6871" t="s">
        <v>115</v>
      </c>
      <c r="I6871" t="s">
        <v>28</v>
      </c>
      <c r="J6871">
        <v>18</v>
      </c>
      <c r="K6871">
        <v>2600</v>
      </c>
      <c r="M6871">
        <v>234</v>
      </c>
      <c r="N6871">
        <v>234</v>
      </c>
      <c r="P6871" t="s">
        <v>120</v>
      </c>
    </row>
    <row r="6872" spans="1:16">
      <c r="A6872" t="str">
        <f t="shared" si="107"/>
        <v>421</v>
      </c>
      <c r="B6872" t="str">
        <f>VLOOKUP(A6872,[11]Sheet3!$D$3:$E$46,2,0)</f>
        <v>Krishnagiri</v>
      </c>
      <c r="C6872" t="s">
        <v>13074</v>
      </c>
      <c r="D6872" s="2">
        <v>44046</v>
      </c>
      <c r="E6872" t="s">
        <v>13075</v>
      </c>
      <c r="F6872" t="s">
        <v>13076</v>
      </c>
      <c r="G6872" t="s">
        <v>115</v>
      </c>
      <c r="I6872" t="s">
        <v>28</v>
      </c>
      <c r="J6872">
        <v>18</v>
      </c>
      <c r="K6872">
        <v>2600</v>
      </c>
      <c r="L6872">
        <v>468</v>
      </c>
      <c r="P6872" t="s">
        <v>120</v>
      </c>
    </row>
    <row r="6873" spans="1:16">
      <c r="A6873" t="str">
        <f t="shared" si="107"/>
        <v>421</v>
      </c>
      <c r="B6873" t="str">
        <f>VLOOKUP(A6873,[11]Sheet3!$D$3:$E$46,2,0)</f>
        <v>Krishnagiri</v>
      </c>
      <c r="C6873" t="s">
        <v>13077</v>
      </c>
      <c r="D6873" s="2">
        <v>44046</v>
      </c>
      <c r="G6873" t="s">
        <v>115</v>
      </c>
      <c r="I6873" t="s">
        <v>28</v>
      </c>
      <c r="J6873">
        <v>18</v>
      </c>
      <c r="K6873">
        <v>2600</v>
      </c>
      <c r="M6873">
        <v>234</v>
      </c>
      <c r="N6873">
        <v>234</v>
      </c>
      <c r="P6873" t="s">
        <v>95</v>
      </c>
    </row>
    <row r="6874" spans="1:16">
      <c r="A6874" t="str">
        <f t="shared" si="107"/>
        <v>421</v>
      </c>
      <c r="B6874" t="str">
        <f>VLOOKUP(A6874,[11]Sheet3!$D$3:$E$46,2,0)</f>
        <v>Krishnagiri</v>
      </c>
      <c r="C6874" t="s">
        <v>13078</v>
      </c>
      <c r="D6874" s="2">
        <v>44046</v>
      </c>
      <c r="G6874" t="s">
        <v>115</v>
      </c>
      <c r="I6874" t="s">
        <v>28</v>
      </c>
      <c r="J6874">
        <v>18</v>
      </c>
      <c r="K6874">
        <v>2600</v>
      </c>
      <c r="M6874">
        <v>234</v>
      </c>
      <c r="N6874">
        <v>234</v>
      </c>
      <c r="P6874" t="s">
        <v>95</v>
      </c>
    </row>
    <row r="6875" spans="1:16">
      <c r="A6875" t="str">
        <f t="shared" si="107"/>
        <v>421</v>
      </c>
      <c r="B6875" t="str">
        <f>VLOOKUP(A6875,[11]Sheet3!$D$3:$E$46,2,0)</f>
        <v>Krishnagiri</v>
      </c>
      <c r="C6875" t="s">
        <v>13079</v>
      </c>
      <c r="D6875" s="2">
        <v>44046</v>
      </c>
      <c r="G6875" t="s">
        <v>115</v>
      </c>
      <c r="I6875" t="s">
        <v>28</v>
      </c>
      <c r="J6875">
        <v>18</v>
      </c>
      <c r="K6875">
        <v>2600</v>
      </c>
      <c r="M6875">
        <v>234</v>
      </c>
      <c r="N6875">
        <v>234</v>
      </c>
      <c r="P6875" t="s">
        <v>95</v>
      </c>
    </row>
    <row r="6876" spans="1:16">
      <c r="A6876" t="str">
        <f t="shared" si="107"/>
        <v>421</v>
      </c>
      <c r="B6876" t="str">
        <f>VLOOKUP(A6876,[11]Sheet3!$D$3:$E$46,2,0)</f>
        <v>Krishnagiri</v>
      </c>
      <c r="C6876" t="s">
        <v>13080</v>
      </c>
      <c r="D6876" s="2">
        <v>44046</v>
      </c>
      <c r="E6876" t="s">
        <v>1137</v>
      </c>
      <c r="F6876" t="s">
        <v>1138</v>
      </c>
      <c r="G6876" t="s">
        <v>115</v>
      </c>
      <c r="I6876" t="s">
        <v>28</v>
      </c>
      <c r="J6876">
        <v>18</v>
      </c>
      <c r="K6876">
        <v>2600</v>
      </c>
      <c r="M6876">
        <v>234</v>
      </c>
      <c r="N6876">
        <v>234</v>
      </c>
      <c r="P6876" t="s">
        <v>120</v>
      </c>
    </row>
    <row r="6877" spans="1:16">
      <c r="A6877" t="str">
        <f t="shared" si="107"/>
        <v>421</v>
      </c>
      <c r="B6877" t="str">
        <f>VLOOKUP(A6877,[11]Sheet3!$D$3:$E$46,2,0)</f>
        <v>Krishnagiri</v>
      </c>
      <c r="C6877" t="s">
        <v>13081</v>
      </c>
      <c r="D6877" s="2">
        <v>44046</v>
      </c>
      <c r="G6877" t="s">
        <v>115</v>
      </c>
      <c r="I6877" t="s">
        <v>28</v>
      </c>
      <c r="J6877">
        <v>18</v>
      </c>
      <c r="K6877">
        <v>2600</v>
      </c>
      <c r="M6877">
        <v>234</v>
      </c>
      <c r="N6877">
        <v>234</v>
      </c>
      <c r="P6877" t="s">
        <v>95</v>
      </c>
    </row>
    <row r="6878" spans="1:16">
      <c r="A6878" t="str">
        <f t="shared" si="107"/>
        <v>421</v>
      </c>
      <c r="B6878" t="str">
        <f>VLOOKUP(A6878,[11]Sheet3!$D$3:$E$46,2,0)</f>
        <v>Krishnagiri</v>
      </c>
      <c r="C6878" t="s">
        <v>13082</v>
      </c>
      <c r="D6878" s="2">
        <v>44046</v>
      </c>
      <c r="G6878" t="s">
        <v>115</v>
      </c>
      <c r="I6878" t="s">
        <v>28</v>
      </c>
      <c r="J6878">
        <v>18</v>
      </c>
      <c r="K6878">
        <v>2600</v>
      </c>
      <c r="M6878">
        <v>234</v>
      </c>
      <c r="N6878">
        <v>234</v>
      </c>
      <c r="P6878" t="s">
        <v>95</v>
      </c>
    </row>
    <row r="6879" spans="1:16">
      <c r="A6879" t="str">
        <f t="shared" si="107"/>
        <v>421</v>
      </c>
      <c r="B6879" t="str">
        <f>VLOOKUP(A6879,[11]Sheet3!$D$3:$E$46,2,0)</f>
        <v>Krishnagiri</v>
      </c>
      <c r="C6879" t="s">
        <v>13083</v>
      </c>
      <c r="D6879" s="2">
        <v>44046</v>
      </c>
      <c r="E6879" t="s">
        <v>1476</v>
      </c>
      <c r="F6879" t="s">
        <v>1477</v>
      </c>
      <c r="G6879" t="s">
        <v>115</v>
      </c>
      <c r="I6879" t="s">
        <v>28</v>
      </c>
      <c r="J6879">
        <v>18</v>
      </c>
      <c r="K6879">
        <v>2600</v>
      </c>
      <c r="M6879">
        <v>234</v>
      </c>
      <c r="N6879">
        <v>234</v>
      </c>
      <c r="P6879" t="s">
        <v>120</v>
      </c>
    </row>
    <row r="6880" spans="1:16">
      <c r="A6880" t="str">
        <f t="shared" si="107"/>
        <v>421</v>
      </c>
      <c r="B6880" t="str">
        <f>VLOOKUP(A6880,[11]Sheet3!$D$3:$E$46,2,0)</f>
        <v>Krishnagiri</v>
      </c>
      <c r="C6880" t="s">
        <v>13084</v>
      </c>
      <c r="D6880" s="2">
        <v>44046</v>
      </c>
      <c r="E6880" t="s">
        <v>377</v>
      </c>
      <c r="F6880" t="s">
        <v>378</v>
      </c>
      <c r="G6880" t="s">
        <v>115</v>
      </c>
      <c r="I6880" t="s">
        <v>28</v>
      </c>
      <c r="J6880">
        <v>18</v>
      </c>
      <c r="K6880">
        <v>2600</v>
      </c>
      <c r="M6880">
        <v>234</v>
      </c>
      <c r="N6880">
        <v>234</v>
      </c>
      <c r="P6880" t="s">
        <v>120</v>
      </c>
    </row>
    <row r="6881" spans="1:16">
      <c r="A6881" t="str">
        <f t="shared" si="107"/>
        <v>421</v>
      </c>
      <c r="B6881" t="str">
        <f>VLOOKUP(A6881,[11]Sheet3!$D$3:$E$46,2,0)</f>
        <v>Krishnagiri</v>
      </c>
      <c r="C6881" t="s">
        <v>13085</v>
      </c>
      <c r="D6881" s="2">
        <v>44046</v>
      </c>
      <c r="G6881" t="s">
        <v>115</v>
      </c>
      <c r="I6881" t="s">
        <v>28</v>
      </c>
      <c r="J6881">
        <v>18</v>
      </c>
      <c r="K6881">
        <v>2600</v>
      </c>
      <c r="M6881">
        <v>234</v>
      </c>
      <c r="N6881">
        <v>234</v>
      </c>
      <c r="P6881" t="s">
        <v>95</v>
      </c>
    </row>
    <row r="6882" spans="1:16">
      <c r="A6882" t="str">
        <f t="shared" si="107"/>
        <v>421</v>
      </c>
      <c r="B6882" t="str">
        <f>VLOOKUP(A6882,[11]Sheet3!$D$3:$E$46,2,0)</f>
        <v>Krishnagiri</v>
      </c>
      <c r="C6882" t="s">
        <v>13086</v>
      </c>
      <c r="D6882" s="2">
        <v>44046</v>
      </c>
      <c r="E6882" t="s">
        <v>13087</v>
      </c>
      <c r="F6882" t="s">
        <v>13088</v>
      </c>
      <c r="G6882" t="s">
        <v>115</v>
      </c>
      <c r="I6882" t="s">
        <v>28</v>
      </c>
      <c r="J6882">
        <v>18</v>
      </c>
      <c r="K6882">
        <v>2600</v>
      </c>
      <c r="M6882">
        <v>234</v>
      </c>
      <c r="N6882">
        <v>234</v>
      </c>
      <c r="P6882" t="s">
        <v>120</v>
      </c>
    </row>
    <row r="6883" spans="1:16">
      <c r="A6883" t="str">
        <f t="shared" si="107"/>
        <v>421</v>
      </c>
      <c r="B6883" t="str">
        <f>VLOOKUP(A6883,[11]Sheet3!$D$3:$E$46,2,0)</f>
        <v>Krishnagiri</v>
      </c>
      <c r="C6883" t="s">
        <v>13089</v>
      </c>
      <c r="D6883" s="2">
        <v>44046</v>
      </c>
      <c r="E6883" t="s">
        <v>13090</v>
      </c>
      <c r="F6883" t="s">
        <v>13091</v>
      </c>
      <c r="G6883" t="s">
        <v>115</v>
      </c>
      <c r="I6883" t="s">
        <v>28</v>
      </c>
      <c r="J6883">
        <v>18</v>
      </c>
      <c r="K6883">
        <v>2600</v>
      </c>
      <c r="M6883">
        <v>234</v>
      </c>
      <c r="N6883">
        <v>234</v>
      </c>
      <c r="P6883" t="s">
        <v>120</v>
      </c>
    </row>
    <row r="6884" spans="1:16">
      <c r="A6884" t="str">
        <f t="shared" si="107"/>
        <v>421</v>
      </c>
      <c r="B6884" t="str">
        <f>VLOOKUP(A6884,[11]Sheet3!$D$3:$E$46,2,0)</f>
        <v>Krishnagiri</v>
      </c>
      <c r="C6884" t="s">
        <v>13092</v>
      </c>
      <c r="D6884" s="2">
        <v>44046</v>
      </c>
      <c r="G6884" t="s">
        <v>115</v>
      </c>
      <c r="I6884" t="s">
        <v>28</v>
      </c>
      <c r="J6884">
        <v>18</v>
      </c>
      <c r="K6884">
        <v>2600</v>
      </c>
      <c r="M6884">
        <v>234</v>
      </c>
      <c r="N6884">
        <v>234</v>
      </c>
      <c r="P6884" t="s">
        <v>95</v>
      </c>
    </row>
    <row r="6885" spans="1:16">
      <c r="A6885" t="str">
        <f t="shared" si="107"/>
        <v>421</v>
      </c>
      <c r="B6885" t="str">
        <f>VLOOKUP(A6885,[11]Sheet3!$D$3:$E$46,2,0)</f>
        <v>Krishnagiri</v>
      </c>
      <c r="C6885" t="s">
        <v>13093</v>
      </c>
      <c r="D6885" s="2">
        <v>44046</v>
      </c>
      <c r="E6885" t="s">
        <v>13094</v>
      </c>
      <c r="F6885" t="s">
        <v>13095</v>
      </c>
      <c r="G6885" t="s">
        <v>115</v>
      </c>
      <c r="I6885" t="s">
        <v>28</v>
      </c>
      <c r="J6885">
        <v>18</v>
      </c>
      <c r="K6885">
        <v>2600</v>
      </c>
      <c r="M6885">
        <v>234</v>
      </c>
      <c r="N6885">
        <v>234</v>
      </c>
      <c r="P6885" t="s">
        <v>120</v>
      </c>
    </row>
    <row r="6886" spans="1:16">
      <c r="A6886" t="str">
        <f t="shared" si="107"/>
        <v>421</v>
      </c>
      <c r="B6886" t="str">
        <f>VLOOKUP(A6886,[11]Sheet3!$D$3:$E$46,2,0)</f>
        <v>Krishnagiri</v>
      </c>
      <c r="C6886" t="s">
        <v>13096</v>
      </c>
      <c r="D6886" s="2">
        <v>44046</v>
      </c>
      <c r="G6886" t="s">
        <v>115</v>
      </c>
      <c r="I6886" t="s">
        <v>28</v>
      </c>
      <c r="J6886">
        <v>18</v>
      </c>
      <c r="K6886">
        <v>2600</v>
      </c>
      <c r="M6886">
        <v>234</v>
      </c>
      <c r="N6886">
        <v>234</v>
      </c>
      <c r="P6886" t="s">
        <v>95</v>
      </c>
    </row>
    <row r="6887" spans="1:16">
      <c r="A6887" t="str">
        <f t="shared" si="107"/>
        <v>421</v>
      </c>
      <c r="B6887" t="str">
        <f>VLOOKUP(A6887,[11]Sheet3!$D$3:$E$46,2,0)</f>
        <v>Krishnagiri</v>
      </c>
      <c r="C6887" t="s">
        <v>13097</v>
      </c>
      <c r="D6887" s="2">
        <v>44046</v>
      </c>
      <c r="G6887" t="s">
        <v>115</v>
      </c>
      <c r="I6887" t="s">
        <v>28</v>
      </c>
      <c r="J6887">
        <v>18</v>
      </c>
      <c r="K6887">
        <v>2600</v>
      </c>
      <c r="M6887">
        <v>234</v>
      </c>
      <c r="N6887">
        <v>234</v>
      </c>
      <c r="P6887" t="s">
        <v>95</v>
      </c>
    </row>
    <row r="6888" spans="1:16">
      <c r="A6888" t="str">
        <f t="shared" si="107"/>
        <v>421</v>
      </c>
      <c r="B6888" t="str">
        <f>VLOOKUP(A6888,[11]Sheet3!$D$3:$E$46,2,0)</f>
        <v>Krishnagiri</v>
      </c>
      <c r="C6888" t="s">
        <v>13098</v>
      </c>
      <c r="D6888" s="2">
        <v>44046</v>
      </c>
      <c r="E6888" t="s">
        <v>13099</v>
      </c>
      <c r="F6888" t="s">
        <v>13100</v>
      </c>
      <c r="G6888" t="s">
        <v>115</v>
      </c>
      <c r="I6888" t="s">
        <v>28</v>
      </c>
      <c r="J6888">
        <v>18</v>
      </c>
      <c r="K6888">
        <v>2600</v>
      </c>
      <c r="M6888">
        <v>234</v>
      </c>
      <c r="N6888">
        <v>234</v>
      </c>
      <c r="P6888" t="s">
        <v>120</v>
      </c>
    </row>
    <row r="6889" spans="1:16">
      <c r="A6889" t="str">
        <f t="shared" si="107"/>
        <v>421</v>
      </c>
      <c r="B6889" t="str">
        <f>VLOOKUP(A6889,[11]Sheet3!$D$3:$E$46,2,0)</f>
        <v>Krishnagiri</v>
      </c>
      <c r="C6889" t="s">
        <v>13101</v>
      </c>
      <c r="D6889" s="2">
        <v>44046</v>
      </c>
      <c r="E6889" t="s">
        <v>13102</v>
      </c>
      <c r="F6889" t="s">
        <v>13103</v>
      </c>
      <c r="G6889" t="s">
        <v>115</v>
      </c>
      <c r="I6889" t="s">
        <v>28</v>
      </c>
      <c r="J6889">
        <v>18</v>
      </c>
      <c r="K6889">
        <v>2600</v>
      </c>
      <c r="M6889">
        <v>234</v>
      </c>
      <c r="N6889">
        <v>234</v>
      </c>
      <c r="P6889" t="s">
        <v>120</v>
      </c>
    </row>
    <row r="6890" spans="1:16">
      <c r="A6890" t="str">
        <f t="shared" si="107"/>
        <v>421</v>
      </c>
      <c r="B6890" t="str">
        <f>VLOOKUP(A6890,[11]Sheet3!$D$3:$E$46,2,0)</f>
        <v>Krishnagiri</v>
      </c>
      <c r="C6890" t="s">
        <v>13104</v>
      </c>
      <c r="D6890" s="2">
        <v>44046</v>
      </c>
      <c r="E6890" t="s">
        <v>3054</v>
      </c>
      <c r="F6890" t="s">
        <v>3055</v>
      </c>
      <c r="G6890" t="s">
        <v>115</v>
      </c>
      <c r="I6890" t="s">
        <v>28</v>
      </c>
      <c r="J6890">
        <v>18</v>
      </c>
      <c r="K6890">
        <v>2600</v>
      </c>
      <c r="M6890">
        <v>234</v>
      </c>
      <c r="N6890">
        <v>234</v>
      </c>
      <c r="P6890" t="s">
        <v>120</v>
      </c>
    </row>
    <row r="6891" spans="1:16">
      <c r="A6891" t="str">
        <f t="shared" si="107"/>
        <v>421</v>
      </c>
      <c r="B6891" t="str">
        <f>VLOOKUP(A6891,[11]Sheet3!$D$3:$E$46,2,0)</f>
        <v>Krishnagiri</v>
      </c>
      <c r="C6891" t="s">
        <v>13105</v>
      </c>
      <c r="D6891" s="2">
        <v>44046</v>
      </c>
      <c r="E6891" t="s">
        <v>13106</v>
      </c>
      <c r="F6891" t="s">
        <v>13107</v>
      </c>
      <c r="G6891" t="s">
        <v>115</v>
      </c>
      <c r="I6891" t="s">
        <v>28</v>
      </c>
      <c r="J6891">
        <v>18</v>
      </c>
      <c r="K6891">
        <v>2600</v>
      </c>
      <c r="M6891">
        <v>234</v>
      </c>
      <c r="N6891">
        <v>234</v>
      </c>
      <c r="P6891" t="s">
        <v>120</v>
      </c>
    </row>
    <row r="6892" spans="1:16">
      <c r="A6892" t="str">
        <f t="shared" si="107"/>
        <v>421</v>
      </c>
      <c r="B6892" t="str">
        <f>VLOOKUP(A6892,[11]Sheet3!$D$3:$E$46,2,0)</f>
        <v>Krishnagiri</v>
      </c>
      <c r="C6892" t="s">
        <v>13108</v>
      </c>
      <c r="D6892" s="2">
        <v>44046</v>
      </c>
      <c r="E6892" t="s">
        <v>13109</v>
      </c>
      <c r="F6892" t="s">
        <v>13110</v>
      </c>
      <c r="G6892" t="s">
        <v>115</v>
      </c>
      <c r="I6892" t="s">
        <v>28</v>
      </c>
      <c r="J6892">
        <v>18</v>
      </c>
      <c r="K6892">
        <v>2600</v>
      </c>
      <c r="M6892">
        <v>234</v>
      </c>
      <c r="N6892">
        <v>234</v>
      </c>
      <c r="P6892" t="s">
        <v>120</v>
      </c>
    </row>
    <row r="6893" spans="1:16">
      <c r="A6893" t="str">
        <f t="shared" si="107"/>
        <v>421</v>
      </c>
      <c r="B6893" t="str">
        <f>VLOOKUP(A6893,[11]Sheet3!$D$3:$E$46,2,0)</f>
        <v>Krishnagiri</v>
      </c>
      <c r="C6893" t="s">
        <v>13111</v>
      </c>
      <c r="D6893" s="2">
        <v>44046</v>
      </c>
      <c r="G6893" t="s">
        <v>115</v>
      </c>
      <c r="I6893" t="s">
        <v>28</v>
      </c>
      <c r="J6893">
        <v>18</v>
      </c>
      <c r="K6893">
        <v>2600</v>
      </c>
      <c r="M6893">
        <v>234</v>
      </c>
      <c r="N6893">
        <v>234</v>
      </c>
      <c r="P6893" t="s">
        <v>95</v>
      </c>
    </row>
    <row r="6894" spans="1:16">
      <c r="A6894" t="str">
        <f t="shared" si="107"/>
        <v>421</v>
      </c>
      <c r="B6894" t="str">
        <f>VLOOKUP(A6894,[11]Sheet3!$D$3:$E$46,2,0)</f>
        <v>Krishnagiri</v>
      </c>
      <c r="C6894" t="s">
        <v>13112</v>
      </c>
      <c r="D6894" s="2">
        <v>44046</v>
      </c>
      <c r="G6894" t="s">
        <v>115</v>
      </c>
      <c r="I6894" t="s">
        <v>28</v>
      </c>
      <c r="J6894">
        <v>18</v>
      </c>
      <c r="K6894">
        <v>2600</v>
      </c>
      <c r="M6894">
        <v>234</v>
      </c>
      <c r="N6894">
        <v>234</v>
      </c>
      <c r="P6894" t="s">
        <v>95</v>
      </c>
    </row>
    <row r="6895" spans="1:16">
      <c r="A6895" t="str">
        <f t="shared" si="107"/>
        <v>421</v>
      </c>
      <c r="B6895" t="str">
        <f>VLOOKUP(A6895,[11]Sheet3!$D$3:$E$46,2,0)</f>
        <v>Krishnagiri</v>
      </c>
      <c r="C6895" t="s">
        <v>13113</v>
      </c>
      <c r="D6895" s="2">
        <v>44046</v>
      </c>
      <c r="G6895" t="s">
        <v>115</v>
      </c>
      <c r="I6895" t="s">
        <v>28</v>
      </c>
      <c r="J6895">
        <v>18</v>
      </c>
      <c r="K6895">
        <v>2600</v>
      </c>
      <c r="M6895">
        <v>234</v>
      </c>
      <c r="N6895">
        <v>234</v>
      </c>
      <c r="P6895" t="s">
        <v>95</v>
      </c>
    </row>
    <row r="6896" spans="1:16">
      <c r="A6896" t="str">
        <f t="shared" si="107"/>
        <v>421</v>
      </c>
      <c r="B6896" t="str">
        <f>VLOOKUP(A6896,[11]Sheet3!$D$3:$E$46,2,0)</f>
        <v>Krishnagiri</v>
      </c>
      <c r="C6896" t="s">
        <v>13114</v>
      </c>
      <c r="D6896" s="2">
        <v>44046</v>
      </c>
      <c r="G6896" t="s">
        <v>115</v>
      </c>
      <c r="I6896" t="s">
        <v>28</v>
      </c>
      <c r="J6896">
        <v>18</v>
      </c>
      <c r="K6896">
        <v>2600</v>
      </c>
      <c r="M6896">
        <v>234</v>
      </c>
      <c r="N6896">
        <v>234</v>
      </c>
      <c r="P6896" t="s">
        <v>95</v>
      </c>
    </row>
    <row r="6897" spans="1:16">
      <c r="A6897" t="str">
        <f t="shared" si="107"/>
        <v>421</v>
      </c>
      <c r="B6897" t="str">
        <f>VLOOKUP(A6897,[11]Sheet3!$D$3:$E$46,2,0)</f>
        <v>Krishnagiri</v>
      </c>
      <c r="C6897" t="s">
        <v>13115</v>
      </c>
      <c r="D6897" s="2">
        <v>44046</v>
      </c>
      <c r="E6897" t="s">
        <v>13116</v>
      </c>
      <c r="F6897" t="s">
        <v>13117</v>
      </c>
      <c r="G6897" t="s">
        <v>115</v>
      </c>
      <c r="I6897" t="s">
        <v>28</v>
      </c>
      <c r="J6897">
        <v>18</v>
      </c>
      <c r="K6897">
        <v>2600</v>
      </c>
      <c r="M6897">
        <v>234</v>
      </c>
      <c r="N6897">
        <v>234</v>
      </c>
      <c r="P6897" t="s">
        <v>120</v>
      </c>
    </row>
    <row r="6898" spans="1:16">
      <c r="A6898" t="str">
        <f t="shared" si="107"/>
        <v>421</v>
      </c>
      <c r="B6898" t="str">
        <f>VLOOKUP(A6898,[11]Sheet3!$D$3:$E$46,2,0)</f>
        <v>Krishnagiri</v>
      </c>
      <c r="C6898" t="s">
        <v>13118</v>
      </c>
      <c r="D6898" s="2">
        <v>44046</v>
      </c>
      <c r="E6898" t="s">
        <v>13119</v>
      </c>
      <c r="F6898" t="s">
        <v>13120</v>
      </c>
      <c r="G6898" t="s">
        <v>115</v>
      </c>
      <c r="I6898" t="s">
        <v>28</v>
      </c>
      <c r="J6898">
        <v>18</v>
      </c>
      <c r="K6898">
        <v>2600</v>
      </c>
      <c r="M6898">
        <v>234</v>
      </c>
      <c r="N6898">
        <v>234</v>
      </c>
      <c r="P6898" t="s">
        <v>120</v>
      </c>
    </row>
    <row r="6899" spans="1:16">
      <c r="A6899" t="str">
        <f t="shared" si="107"/>
        <v>421</v>
      </c>
      <c r="B6899" t="str">
        <f>VLOOKUP(A6899,[11]Sheet3!$D$3:$E$46,2,0)</f>
        <v>Krishnagiri</v>
      </c>
      <c r="C6899" t="s">
        <v>13121</v>
      </c>
      <c r="D6899" s="2">
        <v>44046</v>
      </c>
      <c r="E6899" t="s">
        <v>13122</v>
      </c>
      <c r="F6899" t="s">
        <v>13123</v>
      </c>
      <c r="G6899" t="s">
        <v>115</v>
      </c>
      <c r="I6899" t="s">
        <v>28</v>
      </c>
      <c r="J6899">
        <v>18</v>
      </c>
      <c r="K6899">
        <v>2600</v>
      </c>
      <c r="M6899">
        <v>234</v>
      </c>
      <c r="N6899">
        <v>234</v>
      </c>
      <c r="P6899" t="s">
        <v>120</v>
      </c>
    </row>
    <row r="6900" spans="1:16">
      <c r="A6900" t="str">
        <f t="shared" si="107"/>
        <v>421</v>
      </c>
      <c r="B6900" t="str">
        <f>VLOOKUP(A6900,[11]Sheet3!$D$3:$E$46,2,0)</f>
        <v>Krishnagiri</v>
      </c>
      <c r="C6900" t="s">
        <v>13124</v>
      </c>
      <c r="D6900" s="2">
        <v>44046</v>
      </c>
      <c r="E6900" t="s">
        <v>13125</v>
      </c>
      <c r="F6900" t="s">
        <v>13126</v>
      </c>
      <c r="G6900" t="s">
        <v>115</v>
      </c>
      <c r="I6900" t="s">
        <v>28</v>
      </c>
      <c r="J6900">
        <v>18</v>
      </c>
      <c r="K6900">
        <v>2600</v>
      </c>
      <c r="M6900">
        <v>234</v>
      </c>
      <c r="N6900">
        <v>234</v>
      </c>
      <c r="P6900" t="s">
        <v>120</v>
      </c>
    </row>
    <row r="6901" spans="1:16">
      <c r="A6901" t="str">
        <f t="shared" si="107"/>
        <v>421</v>
      </c>
      <c r="B6901" t="str">
        <f>VLOOKUP(A6901,[11]Sheet3!$D$3:$E$46,2,0)</f>
        <v>Krishnagiri</v>
      </c>
      <c r="C6901" t="s">
        <v>13127</v>
      </c>
      <c r="D6901" s="2">
        <v>44046</v>
      </c>
      <c r="E6901" t="s">
        <v>3360</v>
      </c>
      <c r="F6901" t="s">
        <v>3361</v>
      </c>
      <c r="G6901" t="s">
        <v>115</v>
      </c>
      <c r="I6901" t="s">
        <v>28</v>
      </c>
      <c r="J6901">
        <v>18</v>
      </c>
      <c r="K6901">
        <v>2600</v>
      </c>
      <c r="M6901">
        <v>234</v>
      </c>
      <c r="N6901">
        <v>234</v>
      </c>
      <c r="P6901" t="s">
        <v>120</v>
      </c>
    </row>
    <row r="6902" spans="1:16">
      <c r="A6902" t="str">
        <f t="shared" si="107"/>
        <v>421</v>
      </c>
      <c r="B6902" t="str">
        <f>VLOOKUP(A6902,[11]Sheet3!$D$3:$E$46,2,0)</f>
        <v>Krishnagiri</v>
      </c>
      <c r="C6902" t="s">
        <v>13128</v>
      </c>
      <c r="D6902" s="2">
        <v>44046</v>
      </c>
      <c r="E6902" t="s">
        <v>13129</v>
      </c>
      <c r="F6902" t="s">
        <v>13130</v>
      </c>
      <c r="G6902" t="s">
        <v>115</v>
      </c>
      <c r="I6902" t="s">
        <v>28</v>
      </c>
      <c r="J6902">
        <v>18</v>
      </c>
      <c r="K6902">
        <v>2600</v>
      </c>
      <c r="M6902">
        <v>234</v>
      </c>
      <c r="N6902">
        <v>234</v>
      </c>
      <c r="P6902" t="s">
        <v>120</v>
      </c>
    </row>
    <row r="6903" spans="1:16">
      <c r="A6903" t="str">
        <f t="shared" ref="A6903:A6966" si="108">MID(C6903,2,3)</f>
        <v>421</v>
      </c>
      <c r="B6903" t="str">
        <f>VLOOKUP(A6903,[11]Sheet3!$D$3:$E$46,2,0)</f>
        <v>Krishnagiri</v>
      </c>
      <c r="C6903" t="s">
        <v>13131</v>
      </c>
      <c r="D6903" s="2">
        <v>44046</v>
      </c>
      <c r="G6903" t="s">
        <v>115</v>
      </c>
      <c r="I6903" t="s">
        <v>28</v>
      </c>
      <c r="J6903">
        <v>18</v>
      </c>
      <c r="K6903">
        <v>2600</v>
      </c>
      <c r="M6903">
        <v>234</v>
      </c>
      <c r="N6903">
        <v>234</v>
      </c>
      <c r="P6903" t="s">
        <v>95</v>
      </c>
    </row>
    <row r="6904" spans="1:16">
      <c r="A6904" t="str">
        <f t="shared" si="108"/>
        <v>421</v>
      </c>
      <c r="B6904" t="str">
        <f>VLOOKUP(A6904,[11]Sheet3!$D$3:$E$46,2,0)</f>
        <v>Krishnagiri</v>
      </c>
      <c r="C6904" t="s">
        <v>13132</v>
      </c>
      <c r="D6904" s="2">
        <v>44046</v>
      </c>
      <c r="E6904" t="s">
        <v>13133</v>
      </c>
      <c r="F6904" t="s">
        <v>13134</v>
      </c>
      <c r="G6904" t="s">
        <v>115</v>
      </c>
      <c r="I6904" t="s">
        <v>28</v>
      </c>
      <c r="J6904">
        <v>18</v>
      </c>
      <c r="K6904">
        <v>2600</v>
      </c>
      <c r="M6904">
        <v>234</v>
      </c>
      <c r="N6904">
        <v>234</v>
      </c>
      <c r="P6904" t="s">
        <v>120</v>
      </c>
    </row>
    <row r="6905" spans="1:16">
      <c r="A6905" t="str">
        <f t="shared" si="108"/>
        <v>421</v>
      </c>
      <c r="B6905" t="str">
        <f>VLOOKUP(A6905,[11]Sheet3!$D$3:$E$46,2,0)</f>
        <v>Krishnagiri</v>
      </c>
      <c r="C6905" t="s">
        <v>13135</v>
      </c>
      <c r="D6905" s="2">
        <v>44046</v>
      </c>
      <c r="E6905" t="s">
        <v>13136</v>
      </c>
      <c r="F6905" t="s">
        <v>13137</v>
      </c>
      <c r="G6905" t="s">
        <v>115</v>
      </c>
      <c r="I6905" t="s">
        <v>28</v>
      </c>
      <c r="J6905">
        <v>18</v>
      </c>
      <c r="K6905">
        <v>2600</v>
      </c>
      <c r="M6905">
        <v>234</v>
      </c>
      <c r="N6905">
        <v>234</v>
      </c>
      <c r="P6905" t="s">
        <v>120</v>
      </c>
    </row>
    <row r="6906" spans="1:16">
      <c r="A6906" t="str">
        <f t="shared" si="108"/>
        <v>421</v>
      </c>
      <c r="B6906" t="str">
        <f>VLOOKUP(A6906,[11]Sheet3!$D$3:$E$46,2,0)</f>
        <v>Krishnagiri</v>
      </c>
      <c r="C6906" t="s">
        <v>13138</v>
      </c>
      <c r="D6906" s="2">
        <v>44046</v>
      </c>
      <c r="E6906" t="s">
        <v>13139</v>
      </c>
      <c r="F6906" t="s">
        <v>13140</v>
      </c>
      <c r="G6906" t="s">
        <v>115</v>
      </c>
      <c r="I6906" t="s">
        <v>28</v>
      </c>
      <c r="J6906">
        <v>18</v>
      </c>
      <c r="K6906">
        <v>2600</v>
      </c>
      <c r="M6906">
        <v>234</v>
      </c>
      <c r="N6906">
        <v>234</v>
      </c>
      <c r="P6906" t="s">
        <v>120</v>
      </c>
    </row>
    <row r="6907" spans="1:16">
      <c r="A6907" t="str">
        <f t="shared" si="108"/>
        <v>421</v>
      </c>
      <c r="B6907" t="str">
        <f>VLOOKUP(A6907,[11]Sheet3!$D$3:$E$46,2,0)</f>
        <v>Krishnagiri</v>
      </c>
      <c r="C6907" t="s">
        <v>13141</v>
      </c>
      <c r="D6907" s="2">
        <v>44046</v>
      </c>
      <c r="E6907" t="s">
        <v>13142</v>
      </c>
      <c r="F6907" t="s">
        <v>13143</v>
      </c>
      <c r="G6907" t="s">
        <v>115</v>
      </c>
      <c r="I6907" t="s">
        <v>28</v>
      </c>
      <c r="J6907">
        <v>18</v>
      </c>
      <c r="K6907">
        <v>2600</v>
      </c>
      <c r="M6907">
        <v>234</v>
      </c>
      <c r="N6907">
        <v>234</v>
      </c>
      <c r="P6907" t="s">
        <v>120</v>
      </c>
    </row>
    <row r="6908" spans="1:16">
      <c r="A6908" t="str">
        <f t="shared" si="108"/>
        <v>421</v>
      </c>
      <c r="B6908" t="str">
        <f>VLOOKUP(A6908,[11]Sheet3!$D$3:$E$46,2,0)</f>
        <v>Krishnagiri</v>
      </c>
      <c r="C6908" t="s">
        <v>13144</v>
      </c>
      <c r="D6908" s="2">
        <v>44046</v>
      </c>
      <c r="E6908" t="s">
        <v>13145</v>
      </c>
      <c r="F6908" t="s">
        <v>13146</v>
      </c>
      <c r="G6908" t="s">
        <v>115</v>
      </c>
      <c r="I6908" t="s">
        <v>28</v>
      </c>
      <c r="J6908">
        <v>18</v>
      </c>
      <c r="K6908">
        <v>2600</v>
      </c>
      <c r="M6908">
        <v>234</v>
      </c>
      <c r="N6908">
        <v>234</v>
      </c>
      <c r="P6908" t="s">
        <v>120</v>
      </c>
    </row>
    <row r="6909" spans="1:16">
      <c r="A6909" t="str">
        <f t="shared" si="108"/>
        <v>421</v>
      </c>
      <c r="B6909" t="str">
        <f>VLOOKUP(A6909,[11]Sheet3!$D$3:$E$46,2,0)</f>
        <v>Krishnagiri</v>
      </c>
      <c r="C6909" t="s">
        <v>13147</v>
      </c>
      <c r="D6909" s="2">
        <v>44046</v>
      </c>
      <c r="E6909" t="s">
        <v>13148</v>
      </c>
      <c r="F6909" t="s">
        <v>13149</v>
      </c>
      <c r="G6909" t="s">
        <v>115</v>
      </c>
      <c r="I6909" t="s">
        <v>28</v>
      </c>
      <c r="J6909">
        <v>18</v>
      </c>
      <c r="K6909">
        <v>2600</v>
      </c>
      <c r="M6909">
        <v>234</v>
      </c>
      <c r="N6909">
        <v>234</v>
      </c>
      <c r="P6909" t="s">
        <v>120</v>
      </c>
    </row>
    <row r="6910" spans="1:16">
      <c r="A6910" t="str">
        <f t="shared" si="108"/>
        <v>421</v>
      </c>
      <c r="B6910" t="str">
        <f>VLOOKUP(A6910,[11]Sheet3!$D$3:$E$46,2,0)</f>
        <v>Krishnagiri</v>
      </c>
      <c r="C6910" t="s">
        <v>13150</v>
      </c>
      <c r="D6910" s="2">
        <v>44046</v>
      </c>
      <c r="E6910" t="s">
        <v>13151</v>
      </c>
      <c r="F6910" t="s">
        <v>13152</v>
      </c>
      <c r="G6910" t="s">
        <v>115</v>
      </c>
      <c r="I6910" t="s">
        <v>28</v>
      </c>
      <c r="J6910">
        <v>18</v>
      </c>
      <c r="K6910">
        <v>2600</v>
      </c>
      <c r="M6910">
        <v>234</v>
      </c>
      <c r="N6910">
        <v>234</v>
      </c>
      <c r="P6910" t="s">
        <v>120</v>
      </c>
    </row>
    <row r="6911" spans="1:16">
      <c r="A6911" t="str">
        <f t="shared" si="108"/>
        <v>421</v>
      </c>
      <c r="B6911" t="str">
        <f>VLOOKUP(A6911,[11]Sheet3!$D$3:$E$46,2,0)</f>
        <v>Krishnagiri</v>
      </c>
      <c r="C6911" t="s">
        <v>13153</v>
      </c>
      <c r="D6911" s="2">
        <v>44046</v>
      </c>
      <c r="G6911" t="s">
        <v>115</v>
      </c>
      <c r="I6911" t="s">
        <v>28</v>
      </c>
      <c r="J6911">
        <v>18</v>
      </c>
      <c r="K6911">
        <v>2600</v>
      </c>
      <c r="M6911">
        <v>234</v>
      </c>
      <c r="N6911">
        <v>234</v>
      </c>
      <c r="P6911" t="s">
        <v>95</v>
      </c>
    </row>
    <row r="6912" spans="1:16">
      <c r="A6912" t="str">
        <f t="shared" si="108"/>
        <v>421</v>
      </c>
      <c r="B6912" t="str">
        <f>VLOOKUP(A6912,[11]Sheet3!$D$3:$E$46,2,0)</f>
        <v>Krishnagiri</v>
      </c>
      <c r="C6912" t="s">
        <v>13154</v>
      </c>
      <c r="D6912" s="2">
        <v>44046</v>
      </c>
      <c r="E6912" t="s">
        <v>13155</v>
      </c>
      <c r="F6912" t="s">
        <v>13156</v>
      </c>
      <c r="G6912" t="s">
        <v>115</v>
      </c>
      <c r="I6912" t="s">
        <v>28</v>
      </c>
      <c r="J6912">
        <v>18</v>
      </c>
      <c r="K6912">
        <v>2600</v>
      </c>
      <c r="M6912">
        <v>234</v>
      </c>
      <c r="N6912">
        <v>234</v>
      </c>
      <c r="P6912" t="s">
        <v>120</v>
      </c>
    </row>
    <row r="6913" spans="1:16">
      <c r="A6913" t="str">
        <f t="shared" si="108"/>
        <v>421</v>
      </c>
      <c r="B6913" t="str">
        <f>VLOOKUP(A6913,[11]Sheet3!$D$3:$E$46,2,0)</f>
        <v>Krishnagiri</v>
      </c>
      <c r="C6913" t="s">
        <v>13157</v>
      </c>
      <c r="D6913" s="2">
        <v>44046</v>
      </c>
      <c r="E6913" t="s">
        <v>13158</v>
      </c>
      <c r="F6913" t="s">
        <v>13159</v>
      </c>
      <c r="G6913" t="s">
        <v>115</v>
      </c>
      <c r="I6913" t="s">
        <v>28</v>
      </c>
      <c r="J6913">
        <v>18</v>
      </c>
      <c r="K6913">
        <v>2600</v>
      </c>
      <c r="M6913">
        <v>234</v>
      </c>
      <c r="N6913">
        <v>234</v>
      </c>
      <c r="P6913" t="s">
        <v>120</v>
      </c>
    </row>
    <row r="6914" spans="1:16">
      <c r="A6914" t="str">
        <f t="shared" si="108"/>
        <v>421</v>
      </c>
      <c r="B6914" t="str">
        <f>VLOOKUP(A6914,[11]Sheet3!$D$3:$E$46,2,0)</f>
        <v>Krishnagiri</v>
      </c>
      <c r="C6914" t="s">
        <v>13160</v>
      </c>
      <c r="D6914" s="2">
        <v>44046</v>
      </c>
      <c r="E6914" t="s">
        <v>13161</v>
      </c>
      <c r="F6914" t="s">
        <v>13162</v>
      </c>
      <c r="G6914" t="s">
        <v>115</v>
      </c>
      <c r="I6914" t="s">
        <v>28</v>
      </c>
      <c r="J6914">
        <v>18</v>
      </c>
      <c r="K6914">
        <v>2600</v>
      </c>
      <c r="M6914">
        <v>234</v>
      </c>
      <c r="N6914">
        <v>234</v>
      </c>
      <c r="P6914" t="s">
        <v>120</v>
      </c>
    </row>
    <row r="6915" spans="1:16">
      <c r="A6915" t="str">
        <f t="shared" si="108"/>
        <v>421</v>
      </c>
      <c r="B6915" t="str">
        <f>VLOOKUP(A6915,[11]Sheet3!$D$3:$E$46,2,0)</f>
        <v>Krishnagiri</v>
      </c>
      <c r="C6915" t="s">
        <v>13163</v>
      </c>
      <c r="D6915" s="2">
        <v>44046</v>
      </c>
      <c r="E6915" t="s">
        <v>389</v>
      </c>
      <c r="F6915" t="s">
        <v>390</v>
      </c>
      <c r="G6915" t="s">
        <v>115</v>
      </c>
      <c r="I6915" t="s">
        <v>28</v>
      </c>
      <c r="J6915">
        <v>18</v>
      </c>
      <c r="K6915">
        <v>2600</v>
      </c>
      <c r="M6915">
        <v>234</v>
      </c>
      <c r="N6915">
        <v>234</v>
      </c>
      <c r="P6915" t="s">
        <v>120</v>
      </c>
    </row>
    <row r="6916" spans="1:16">
      <c r="A6916" t="str">
        <f t="shared" si="108"/>
        <v>421</v>
      </c>
      <c r="B6916" t="str">
        <f>VLOOKUP(A6916,[11]Sheet3!$D$3:$E$46,2,0)</f>
        <v>Krishnagiri</v>
      </c>
      <c r="C6916" t="s">
        <v>13164</v>
      </c>
      <c r="D6916" s="2">
        <v>44046</v>
      </c>
      <c r="G6916" t="s">
        <v>115</v>
      </c>
      <c r="I6916" t="s">
        <v>28</v>
      </c>
      <c r="J6916">
        <v>18</v>
      </c>
      <c r="K6916">
        <v>2600</v>
      </c>
      <c r="M6916">
        <v>234</v>
      </c>
      <c r="N6916">
        <v>234</v>
      </c>
      <c r="P6916" t="s">
        <v>95</v>
      </c>
    </row>
    <row r="6917" spans="1:16">
      <c r="A6917" t="str">
        <f t="shared" si="108"/>
        <v>421</v>
      </c>
      <c r="B6917" t="str">
        <f>VLOOKUP(A6917,[11]Sheet3!$D$3:$E$46,2,0)</f>
        <v>Krishnagiri</v>
      </c>
      <c r="C6917" t="s">
        <v>13165</v>
      </c>
      <c r="D6917" s="2">
        <v>44046</v>
      </c>
      <c r="G6917" t="s">
        <v>115</v>
      </c>
      <c r="I6917" t="s">
        <v>28</v>
      </c>
      <c r="J6917">
        <v>18</v>
      </c>
      <c r="K6917">
        <v>2600</v>
      </c>
      <c r="M6917">
        <v>234</v>
      </c>
      <c r="N6917">
        <v>234</v>
      </c>
      <c r="P6917" t="s">
        <v>95</v>
      </c>
    </row>
    <row r="6918" spans="1:16">
      <c r="A6918" t="str">
        <f t="shared" si="108"/>
        <v>421</v>
      </c>
      <c r="B6918" t="str">
        <f>VLOOKUP(A6918,[11]Sheet3!$D$3:$E$46,2,0)</f>
        <v>Krishnagiri</v>
      </c>
      <c r="C6918" t="s">
        <v>13166</v>
      </c>
      <c r="D6918" s="2">
        <v>44046</v>
      </c>
      <c r="G6918" t="s">
        <v>115</v>
      </c>
      <c r="I6918" t="s">
        <v>28</v>
      </c>
      <c r="J6918">
        <v>18</v>
      </c>
      <c r="K6918">
        <v>2600</v>
      </c>
      <c r="M6918">
        <v>234</v>
      </c>
      <c r="N6918">
        <v>234</v>
      </c>
      <c r="P6918" t="s">
        <v>95</v>
      </c>
    </row>
    <row r="6919" spans="1:16">
      <c r="A6919" t="str">
        <f t="shared" si="108"/>
        <v>421</v>
      </c>
      <c r="B6919" t="str">
        <f>VLOOKUP(A6919,[11]Sheet3!$D$3:$E$46,2,0)</f>
        <v>Krishnagiri</v>
      </c>
      <c r="C6919" t="s">
        <v>13167</v>
      </c>
      <c r="D6919" s="2">
        <v>44046</v>
      </c>
      <c r="G6919" t="s">
        <v>115</v>
      </c>
      <c r="I6919" t="s">
        <v>28</v>
      </c>
      <c r="J6919">
        <v>18</v>
      </c>
      <c r="K6919">
        <v>2600</v>
      </c>
      <c r="M6919">
        <v>234</v>
      </c>
      <c r="N6919">
        <v>234</v>
      </c>
      <c r="P6919" t="s">
        <v>95</v>
      </c>
    </row>
    <row r="6920" spans="1:16">
      <c r="A6920" t="str">
        <f t="shared" si="108"/>
        <v>421</v>
      </c>
      <c r="B6920" t="str">
        <f>VLOOKUP(A6920,[11]Sheet3!$D$3:$E$46,2,0)</f>
        <v>Krishnagiri</v>
      </c>
      <c r="C6920" t="s">
        <v>13168</v>
      </c>
      <c r="D6920" s="2">
        <v>44046</v>
      </c>
      <c r="G6920" t="s">
        <v>115</v>
      </c>
      <c r="I6920" t="s">
        <v>28</v>
      </c>
      <c r="J6920">
        <v>18</v>
      </c>
      <c r="K6920">
        <v>2600</v>
      </c>
      <c r="M6920">
        <v>234</v>
      </c>
      <c r="N6920">
        <v>234</v>
      </c>
      <c r="P6920" t="s">
        <v>95</v>
      </c>
    </row>
    <row r="6921" spans="1:16">
      <c r="A6921" t="str">
        <f t="shared" si="108"/>
        <v>421</v>
      </c>
      <c r="B6921" t="str">
        <f>VLOOKUP(A6921,[11]Sheet3!$D$3:$E$46,2,0)</f>
        <v>Krishnagiri</v>
      </c>
      <c r="C6921" t="s">
        <v>13169</v>
      </c>
      <c r="D6921" s="2">
        <v>44046</v>
      </c>
      <c r="E6921" t="s">
        <v>13170</v>
      </c>
      <c r="F6921" t="s">
        <v>13171</v>
      </c>
      <c r="G6921" t="s">
        <v>115</v>
      </c>
      <c r="I6921" t="s">
        <v>28</v>
      </c>
      <c r="J6921">
        <v>18</v>
      </c>
      <c r="K6921">
        <v>2600</v>
      </c>
      <c r="M6921">
        <v>234</v>
      </c>
      <c r="N6921">
        <v>234</v>
      </c>
      <c r="P6921" t="s">
        <v>120</v>
      </c>
    </row>
    <row r="6922" spans="1:16">
      <c r="A6922" t="str">
        <f t="shared" si="108"/>
        <v>421</v>
      </c>
      <c r="B6922" t="str">
        <f>VLOOKUP(A6922,[11]Sheet3!$D$3:$E$46,2,0)</f>
        <v>Krishnagiri</v>
      </c>
      <c r="C6922" t="s">
        <v>13172</v>
      </c>
      <c r="D6922" s="2">
        <v>44046</v>
      </c>
      <c r="G6922" t="s">
        <v>115</v>
      </c>
      <c r="I6922" t="s">
        <v>28</v>
      </c>
      <c r="J6922">
        <v>18</v>
      </c>
      <c r="K6922">
        <v>2600</v>
      </c>
      <c r="M6922">
        <v>234</v>
      </c>
      <c r="N6922">
        <v>234</v>
      </c>
      <c r="P6922" t="s">
        <v>95</v>
      </c>
    </row>
    <row r="6923" spans="1:16">
      <c r="A6923" t="str">
        <f t="shared" si="108"/>
        <v>421</v>
      </c>
      <c r="B6923" t="str">
        <f>VLOOKUP(A6923,[11]Sheet3!$D$3:$E$46,2,0)</f>
        <v>Krishnagiri</v>
      </c>
      <c r="C6923" t="s">
        <v>13173</v>
      </c>
      <c r="D6923" s="2">
        <v>44046</v>
      </c>
      <c r="G6923" t="s">
        <v>115</v>
      </c>
      <c r="I6923" t="s">
        <v>28</v>
      </c>
      <c r="J6923">
        <v>18</v>
      </c>
      <c r="K6923">
        <v>2600</v>
      </c>
      <c r="M6923">
        <v>234</v>
      </c>
      <c r="N6923">
        <v>234</v>
      </c>
      <c r="P6923" t="s">
        <v>95</v>
      </c>
    </row>
    <row r="6924" spans="1:16">
      <c r="A6924" t="str">
        <f t="shared" si="108"/>
        <v>421</v>
      </c>
      <c r="B6924" t="str">
        <f>VLOOKUP(A6924,[11]Sheet3!$D$3:$E$46,2,0)</f>
        <v>Krishnagiri</v>
      </c>
      <c r="C6924" t="s">
        <v>13174</v>
      </c>
      <c r="D6924" s="2">
        <v>44046</v>
      </c>
      <c r="E6924" t="s">
        <v>13175</v>
      </c>
      <c r="F6924" t="s">
        <v>13176</v>
      </c>
      <c r="G6924" t="s">
        <v>115</v>
      </c>
      <c r="I6924" t="s">
        <v>28</v>
      </c>
      <c r="J6924">
        <v>18</v>
      </c>
      <c r="K6924">
        <v>2600</v>
      </c>
      <c r="M6924">
        <v>234</v>
      </c>
      <c r="N6924">
        <v>234</v>
      </c>
      <c r="P6924" t="s">
        <v>120</v>
      </c>
    </row>
    <row r="6925" spans="1:16">
      <c r="A6925" t="str">
        <f t="shared" si="108"/>
        <v>421</v>
      </c>
      <c r="B6925" t="str">
        <f>VLOOKUP(A6925,[11]Sheet3!$D$3:$E$46,2,0)</f>
        <v>Krishnagiri</v>
      </c>
      <c r="C6925" t="s">
        <v>13177</v>
      </c>
      <c r="D6925" s="2">
        <v>44046</v>
      </c>
      <c r="E6925" t="s">
        <v>13178</v>
      </c>
      <c r="F6925" t="s">
        <v>13179</v>
      </c>
      <c r="G6925" t="s">
        <v>115</v>
      </c>
      <c r="I6925" t="s">
        <v>28</v>
      </c>
      <c r="J6925">
        <v>18</v>
      </c>
      <c r="K6925">
        <v>2600</v>
      </c>
      <c r="M6925">
        <v>234</v>
      </c>
      <c r="N6925">
        <v>234</v>
      </c>
      <c r="P6925" t="s">
        <v>120</v>
      </c>
    </row>
    <row r="6926" spans="1:16">
      <c r="A6926" t="str">
        <f t="shared" si="108"/>
        <v>421</v>
      </c>
      <c r="B6926" t="str">
        <f>VLOOKUP(A6926,[11]Sheet3!$D$3:$E$46,2,0)</f>
        <v>Krishnagiri</v>
      </c>
      <c r="C6926" t="s">
        <v>13180</v>
      </c>
      <c r="D6926" s="2">
        <v>44046</v>
      </c>
      <c r="E6926" t="s">
        <v>13181</v>
      </c>
      <c r="F6926" t="s">
        <v>13182</v>
      </c>
      <c r="G6926" t="s">
        <v>115</v>
      </c>
      <c r="I6926" t="s">
        <v>28</v>
      </c>
      <c r="J6926">
        <v>18</v>
      </c>
      <c r="K6926">
        <v>2600</v>
      </c>
      <c r="M6926">
        <v>234</v>
      </c>
      <c r="N6926">
        <v>234</v>
      </c>
      <c r="P6926" t="s">
        <v>120</v>
      </c>
    </row>
    <row r="6927" spans="1:16">
      <c r="A6927" t="str">
        <f t="shared" si="108"/>
        <v>421</v>
      </c>
      <c r="B6927" t="str">
        <f>VLOOKUP(A6927,[11]Sheet3!$D$3:$E$46,2,0)</f>
        <v>Krishnagiri</v>
      </c>
      <c r="C6927" t="s">
        <v>13183</v>
      </c>
      <c r="D6927" s="2">
        <v>44046</v>
      </c>
      <c r="E6927" t="s">
        <v>13184</v>
      </c>
      <c r="F6927" t="s">
        <v>13185</v>
      </c>
      <c r="G6927" t="s">
        <v>115</v>
      </c>
      <c r="I6927" t="s">
        <v>28</v>
      </c>
      <c r="J6927">
        <v>18</v>
      </c>
      <c r="K6927">
        <v>2600</v>
      </c>
      <c r="M6927">
        <v>234</v>
      </c>
      <c r="N6927">
        <v>234</v>
      </c>
      <c r="P6927" t="s">
        <v>120</v>
      </c>
    </row>
    <row r="6928" spans="1:16">
      <c r="A6928" t="str">
        <f t="shared" si="108"/>
        <v>421</v>
      </c>
      <c r="B6928" t="str">
        <f>VLOOKUP(A6928,[11]Sheet3!$D$3:$E$46,2,0)</f>
        <v>Krishnagiri</v>
      </c>
      <c r="C6928" t="s">
        <v>13186</v>
      </c>
      <c r="D6928" s="2">
        <v>44046</v>
      </c>
      <c r="E6928" t="s">
        <v>13187</v>
      </c>
      <c r="F6928" t="s">
        <v>13188</v>
      </c>
      <c r="G6928" t="s">
        <v>115</v>
      </c>
      <c r="I6928" t="s">
        <v>28</v>
      </c>
      <c r="J6928">
        <v>18</v>
      </c>
      <c r="K6928">
        <v>2600</v>
      </c>
      <c r="M6928">
        <v>234</v>
      </c>
      <c r="N6928">
        <v>234</v>
      </c>
      <c r="P6928" t="s">
        <v>120</v>
      </c>
    </row>
    <row r="6929" spans="1:16">
      <c r="A6929" t="str">
        <f t="shared" si="108"/>
        <v>421</v>
      </c>
      <c r="B6929" t="str">
        <f>VLOOKUP(A6929,[11]Sheet3!$D$3:$E$46,2,0)</f>
        <v>Krishnagiri</v>
      </c>
      <c r="C6929" t="s">
        <v>13189</v>
      </c>
      <c r="D6929" s="2">
        <v>44046</v>
      </c>
      <c r="G6929" t="s">
        <v>115</v>
      </c>
      <c r="I6929" t="s">
        <v>28</v>
      </c>
      <c r="J6929">
        <v>18</v>
      </c>
      <c r="K6929">
        <v>2600</v>
      </c>
      <c r="M6929">
        <v>234</v>
      </c>
      <c r="N6929">
        <v>234</v>
      </c>
      <c r="P6929" t="s">
        <v>95</v>
      </c>
    </row>
    <row r="6930" spans="1:16">
      <c r="A6930" t="str">
        <f t="shared" si="108"/>
        <v>421</v>
      </c>
      <c r="B6930" t="str">
        <f>VLOOKUP(A6930,[11]Sheet3!$D$3:$E$46,2,0)</f>
        <v>Krishnagiri</v>
      </c>
      <c r="C6930" t="s">
        <v>13190</v>
      </c>
      <c r="D6930" s="2">
        <v>44046</v>
      </c>
      <c r="G6930" t="s">
        <v>115</v>
      </c>
      <c r="I6930" t="s">
        <v>28</v>
      </c>
      <c r="J6930">
        <v>18</v>
      </c>
      <c r="K6930">
        <v>2600</v>
      </c>
      <c r="M6930">
        <v>234</v>
      </c>
      <c r="N6930">
        <v>234</v>
      </c>
      <c r="P6930" t="s">
        <v>95</v>
      </c>
    </row>
    <row r="6931" spans="1:16">
      <c r="A6931" t="str">
        <f t="shared" si="108"/>
        <v>421</v>
      </c>
      <c r="B6931" t="str">
        <f>VLOOKUP(A6931,[11]Sheet3!$D$3:$E$46,2,0)</f>
        <v>Krishnagiri</v>
      </c>
      <c r="C6931" t="s">
        <v>13191</v>
      </c>
      <c r="D6931" s="2">
        <v>44046</v>
      </c>
      <c r="G6931" t="s">
        <v>115</v>
      </c>
      <c r="I6931" t="s">
        <v>28</v>
      </c>
      <c r="J6931">
        <v>18</v>
      </c>
      <c r="K6931">
        <v>2600</v>
      </c>
      <c r="M6931">
        <v>234</v>
      </c>
      <c r="N6931">
        <v>234</v>
      </c>
      <c r="P6931" t="s">
        <v>95</v>
      </c>
    </row>
    <row r="6932" spans="1:16">
      <c r="A6932" t="str">
        <f t="shared" si="108"/>
        <v>421</v>
      </c>
      <c r="B6932" t="str">
        <f>VLOOKUP(A6932,[11]Sheet3!$D$3:$E$46,2,0)</f>
        <v>Krishnagiri</v>
      </c>
      <c r="C6932" t="s">
        <v>13192</v>
      </c>
      <c r="D6932" s="2">
        <v>44046</v>
      </c>
      <c r="E6932" t="s">
        <v>13193</v>
      </c>
      <c r="F6932" t="s">
        <v>13194</v>
      </c>
      <c r="G6932" t="s">
        <v>115</v>
      </c>
      <c r="I6932" t="s">
        <v>28</v>
      </c>
      <c r="J6932">
        <v>18</v>
      </c>
      <c r="K6932">
        <v>2600</v>
      </c>
      <c r="M6932">
        <v>234</v>
      </c>
      <c r="N6932">
        <v>234</v>
      </c>
      <c r="P6932" t="s">
        <v>120</v>
      </c>
    </row>
    <row r="6933" spans="1:16">
      <c r="A6933" t="str">
        <f t="shared" si="108"/>
        <v>421</v>
      </c>
      <c r="B6933" t="str">
        <f>VLOOKUP(A6933,[11]Sheet3!$D$3:$E$46,2,0)</f>
        <v>Krishnagiri</v>
      </c>
      <c r="C6933" t="s">
        <v>13195</v>
      </c>
      <c r="D6933" s="2">
        <v>44046</v>
      </c>
      <c r="E6933" t="s">
        <v>13196</v>
      </c>
      <c r="F6933" t="s">
        <v>13197</v>
      </c>
      <c r="G6933" t="s">
        <v>115</v>
      </c>
      <c r="I6933" t="s">
        <v>28</v>
      </c>
      <c r="J6933">
        <v>18</v>
      </c>
      <c r="K6933">
        <v>2600</v>
      </c>
      <c r="M6933">
        <v>234</v>
      </c>
      <c r="N6933">
        <v>234</v>
      </c>
      <c r="P6933" t="s">
        <v>120</v>
      </c>
    </row>
    <row r="6934" spans="1:16">
      <c r="A6934" t="str">
        <f t="shared" si="108"/>
        <v>421</v>
      </c>
      <c r="B6934" t="str">
        <f>VLOOKUP(A6934,[11]Sheet3!$D$3:$E$46,2,0)</f>
        <v>Krishnagiri</v>
      </c>
      <c r="C6934" t="s">
        <v>13198</v>
      </c>
      <c r="D6934" s="2">
        <v>44046</v>
      </c>
      <c r="E6934" t="s">
        <v>13199</v>
      </c>
      <c r="F6934" t="s">
        <v>13200</v>
      </c>
      <c r="G6934" t="s">
        <v>115</v>
      </c>
      <c r="I6934" t="s">
        <v>28</v>
      </c>
      <c r="J6934">
        <v>18</v>
      </c>
      <c r="K6934">
        <v>2600</v>
      </c>
      <c r="M6934">
        <v>234</v>
      </c>
      <c r="N6934">
        <v>234</v>
      </c>
      <c r="P6934" t="s">
        <v>120</v>
      </c>
    </row>
    <row r="6935" spans="1:16">
      <c r="A6935" t="str">
        <f t="shared" si="108"/>
        <v>421</v>
      </c>
      <c r="B6935" t="str">
        <f>VLOOKUP(A6935,[11]Sheet3!$D$3:$E$46,2,0)</f>
        <v>Krishnagiri</v>
      </c>
      <c r="C6935" t="s">
        <v>13201</v>
      </c>
      <c r="D6935" s="2">
        <v>44046</v>
      </c>
      <c r="E6935" t="s">
        <v>13202</v>
      </c>
      <c r="F6935" t="s">
        <v>13203</v>
      </c>
      <c r="G6935" t="s">
        <v>115</v>
      </c>
      <c r="I6935" t="s">
        <v>28</v>
      </c>
      <c r="J6935">
        <v>18</v>
      </c>
      <c r="K6935">
        <v>2600</v>
      </c>
      <c r="M6935">
        <v>234</v>
      </c>
      <c r="N6935">
        <v>234</v>
      </c>
      <c r="P6935" t="s">
        <v>120</v>
      </c>
    </row>
    <row r="6936" spans="1:16">
      <c r="A6936" t="str">
        <f t="shared" si="108"/>
        <v>421</v>
      </c>
      <c r="B6936" t="str">
        <f>VLOOKUP(A6936,[11]Sheet3!$D$3:$E$46,2,0)</f>
        <v>Krishnagiri</v>
      </c>
      <c r="C6936" t="s">
        <v>13204</v>
      </c>
      <c r="D6936" s="2">
        <v>44046</v>
      </c>
      <c r="E6936" t="s">
        <v>13205</v>
      </c>
      <c r="F6936" t="s">
        <v>13206</v>
      </c>
      <c r="G6936" t="s">
        <v>115</v>
      </c>
      <c r="I6936" t="s">
        <v>28</v>
      </c>
      <c r="J6936">
        <v>18</v>
      </c>
      <c r="K6936">
        <v>2600</v>
      </c>
      <c r="M6936">
        <v>234</v>
      </c>
      <c r="N6936">
        <v>234</v>
      </c>
      <c r="P6936" t="s">
        <v>120</v>
      </c>
    </row>
    <row r="6937" spans="1:16">
      <c r="A6937" t="str">
        <f t="shared" si="108"/>
        <v>421</v>
      </c>
      <c r="B6937" t="str">
        <f>VLOOKUP(A6937,[11]Sheet3!$D$3:$E$46,2,0)</f>
        <v>Krishnagiri</v>
      </c>
      <c r="C6937" t="s">
        <v>13207</v>
      </c>
      <c r="D6937" s="2">
        <v>44046</v>
      </c>
      <c r="G6937" t="s">
        <v>115</v>
      </c>
      <c r="I6937" t="s">
        <v>28</v>
      </c>
      <c r="J6937">
        <v>18</v>
      </c>
      <c r="K6937">
        <v>2600</v>
      </c>
      <c r="M6937">
        <v>234</v>
      </c>
      <c r="N6937">
        <v>234</v>
      </c>
      <c r="P6937" t="s">
        <v>95</v>
      </c>
    </row>
    <row r="6938" spans="1:16">
      <c r="A6938" t="str">
        <f t="shared" si="108"/>
        <v>421</v>
      </c>
      <c r="B6938" t="str">
        <f>VLOOKUP(A6938,[11]Sheet3!$D$3:$E$46,2,0)</f>
        <v>Krishnagiri</v>
      </c>
      <c r="C6938" t="s">
        <v>13208</v>
      </c>
      <c r="D6938" s="2">
        <v>44046</v>
      </c>
      <c r="E6938" t="s">
        <v>13209</v>
      </c>
      <c r="F6938" t="s">
        <v>13210</v>
      </c>
      <c r="G6938" t="s">
        <v>115</v>
      </c>
      <c r="I6938" t="s">
        <v>28</v>
      </c>
      <c r="J6938">
        <v>18</v>
      </c>
      <c r="K6938">
        <v>2600</v>
      </c>
      <c r="M6938">
        <v>234</v>
      </c>
      <c r="N6938">
        <v>234</v>
      </c>
      <c r="P6938" t="s">
        <v>120</v>
      </c>
    </row>
    <row r="6939" spans="1:16">
      <c r="A6939" t="str">
        <f t="shared" si="108"/>
        <v>421</v>
      </c>
      <c r="B6939" t="str">
        <f>VLOOKUP(A6939,[11]Sheet3!$D$3:$E$46,2,0)</f>
        <v>Krishnagiri</v>
      </c>
      <c r="C6939" t="s">
        <v>13211</v>
      </c>
      <c r="D6939" s="2">
        <v>44046</v>
      </c>
      <c r="E6939" t="s">
        <v>13212</v>
      </c>
      <c r="F6939" t="s">
        <v>13213</v>
      </c>
      <c r="G6939" t="s">
        <v>115</v>
      </c>
      <c r="I6939" t="s">
        <v>28</v>
      </c>
      <c r="J6939">
        <v>18</v>
      </c>
      <c r="K6939">
        <v>2600</v>
      </c>
      <c r="M6939">
        <v>234</v>
      </c>
      <c r="N6939">
        <v>234</v>
      </c>
      <c r="P6939" t="s">
        <v>120</v>
      </c>
    </row>
    <row r="6940" spans="1:16">
      <c r="A6940" t="str">
        <f t="shared" si="108"/>
        <v>421</v>
      </c>
      <c r="B6940" t="str">
        <f>VLOOKUP(A6940,[11]Sheet3!$D$3:$E$46,2,0)</f>
        <v>Krishnagiri</v>
      </c>
      <c r="C6940" t="s">
        <v>13214</v>
      </c>
      <c r="D6940" s="2">
        <v>44046</v>
      </c>
      <c r="G6940" t="s">
        <v>115</v>
      </c>
      <c r="I6940" t="s">
        <v>28</v>
      </c>
      <c r="J6940">
        <v>18</v>
      </c>
      <c r="K6940">
        <v>2600</v>
      </c>
      <c r="M6940">
        <v>234</v>
      </c>
      <c r="N6940">
        <v>234</v>
      </c>
      <c r="P6940" t="s">
        <v>95</v>
      </c>
    </row>
    <row r="6941" spans="1:16">
      <c r="A6941" t="str">
        <f t="shared" si="108"/>
        <v>421</v>
      </c>
      <c r="B6941" t="str">
        <f>VLOOKUP(A6941,[11]Sheet3!$D$3:$E$46,2,0)</f>
        <v>Krishnagiri</v>
      </c>
      <c r="C6941" t="s">
        <v>13215</v>
      </c>
      <c r="D6941" s="2">
        <v>44046</v>
      </c>
      <c r="E6941" t="s">
        <v>5023</v>
      </c>
      <c r="F6941" t="s">
        <v>5024</v>
      </c>
      <c r="G6941" t="s">
        <v>115</v>
      </c>
      <c r="I6941" t="s">
        <v>28</v>
      </c>
      <c r="J6941">
        <v>18</v>
      </c>
      <c r="K6941">
        <v>2600</v>
      </c>
      <c r="M6941">
        <v>234</v>
      </c>
      <c r="N6941">
        <v>234</v>
      </c>
      <c r="P6941" t="s">
        <v>120</v>
      </c>
    </row>
    <row r="6942" spans="1:16">
      <c r="A6942" t="str">
        <f t="shared" si="108"/>
        <v>421</v>
      </c>
      <c r="B6942" t="str">
        <f>VLOOKUP(A6942,[11]Sheet3!$D$3:$E$46,2,0)</f>
        <v>Krishnagiri</v>
      </c>
      <c r="C6942" t="s">
        <v>13216</v>
      </c>
      <c r="D6942" s="2">
        <v>44046</v>
      </c>
      <c r="E6942" t="s">
        <v>1249</v>
      </c>
      <c r="F6942" t="s">
        <v>1250</v>
      </c>
      <c r="G6942" t="s">
        <v>115</v>
      </c>
      <c r="I6942" t="s">
        <v>28</v>
      </c>
      <c r="J6942">
        <v>18</v>
      </c>
      <c r="K6942">
        <v>2600</v>
      </c>
      <c r="M6942">
        <v>234</v>
      </c>
      <c r="N6942">
        <v>234</v>
      </c>
      <c r="P6942" t="s">
        <v>120</v>
      </c>
    </row>
    <row r="6943" spans="1:16">
      <c r="A6943" t="str">
        <f t="shared" si="108"/>
        <v>421</v>
      </c>
      <c r="B6943" t="str">
        <f>VLOOKUP(A6943,[11]Sheet3!$D$3:$E$46,2,0)</f>
        <v>Krishnagiri</v>
      </c>
      <c r="C6943" t="s">
        <v>13217</v>
      </c>
      <c r="D6943" s="2">
        <v>44046</v>
      </c>
      <c r="G6943" t="s">
        <v>115</v>
      </c>
      <c r="I6943" t="s">
        <v>28</v>
      </c>
      <c r="J6943">
        <v>18</v>
      </c>
      <c r="K6943">
        <v>2600</v>
      </c>
      <c r="M6943">
        <v>234</v>
      </c>
      <c r="N6943">
        <v>234</v>
      </c>
      <c r="P6943" t="s">
        <v>95</v>
      </c>
    </row>
    <row r="6944" spans="1:16">
      <c r="A6944" t="str">
        <f t="shared" si="108"/>
        <v>421</v>
      </c>
      <c r="B6944" t="str">
        <f>VLOOKUP(A6944,[11]Sheet3!$D$3:$E$46,2,0)</f>
        <v>Krishnagiri</v>
      </c>
      <c r="C6944" t="s">
        <v>13218</v>
      </c>
      <c r="D6944" s="2">
        <v>44046</v>
      </c>
      <c r="G6944" t="s">
        <v>115</v>
      </c>
      <c r="I6944" t="s">
        <v>28</v>
      </c>
      <c r="J6944">
        <v>18</v>
      </c>
      <c r="K6944">
        <v>2600</v>
      </c>
      <c r="M6944">
        <v>234</v>
      </c>
      <c r="N6944">
        <v>234</v>
      </c>
      <c r="P6944" t="s">
        <v>95</v>
      </c>
    </row>
    <row r="6945" spans="1:16">
      <c r="A6945" t="str">
        <f t="shared" si="108"/>
        <v>421</v>
      </c>
      <c r="B6945" t="str">
        <f>VLOOKUP(A6945,[11]Sheet3!$D$3:$E$46,2,0)</f>
        <v>Krishnagiri</v>
      </c>
      <c r="C6945" t="s">
        <v>13219</v>
      </c>
      <c r="D6945" s="2">
        <v>44046</v>
      </c>
      <c r="G6945" t="s">
        <v>115</v>
      </c>
      <c r="I6945" t="s">
        <v>28</v>
      </c>
      <c r="J6945">
        <v>18</v>
      </c>
      <c r="K6945">
        <v>2600</v>
      </c>
      <c r="M6945">
        <v>234</v>
      </c>
      <c r="N6945">
        <v>234</v>
      </c>
      <c r="P6945" t="s">
        <v>95</v>
      </c>
    </row>
    <row r="6946" spans="1:16">
      <c r="A6946" t="str">
        <f t="shared" si="108"/>
        <v>421</v>
      </c>
      <c r="B6946" t="str">
        <f>VLOOKUP(A6946,[11]Sheet3!$D$3:$E$46,2,0)</f>
        <v>Krishnagiri</v>
      </c>
      <c r="C6946" t="s">
        <v>13220</v>
      </c>
      <c r="D6946" s="2">
        <v>44046</v>
      </c>
      <c r="G6946" t="s">
        <v>115</v>
      </c>
      <c r="I6946" t="s">
        <v>28</v>
      </c>
      <c r="J6946">
        <v>18</v>
      </c>
      <c r="K6946">
        <v>2600</v>
      </c>
      <c r="M6946">
        <v>234</v>
      </c>
      <c r="N6946">
        <v>234</v>
      </c>
      <c r="P6946" t="s">
        <v>95</v>
      </c>
    </row>
    <row r="6947" spans="1:16">
      <c r="A6947" t="str">
        <f t="shared" si="108"/>
        <v>421</v>
      </c>
      <c r="B6947" t="str">
        <f>VLOOKUP(A6947,[11]Sheet3!$D$3:$E$46,2,0)</f>
        <v>Krishnagiri</v>
      </c>
      <c r="C6947" t="s">
        <v>13221</v>
      </c>
      <c r="D6947" s="2">
        <v>44046</v>
      </c>
      <c r="G6947" t="s">
        <v>115</v>
      </c>
      <c r="I6947" t="s">
        <v>28</v>
      </c>
      <c r="J6947">
        <v>18</v>
      </c>
      <c r="K6947">
        <v>2600</v>
      </c>
      <c r="M6947">
        <v>234</v>
      </c>
      <c r="N6947">
        <v>234</v>
      </c>
      <c r="P6947" t="s">
        <v>95</v>
      </c>
    </row>
    <row r="6948" spans="1:16">
      <c r="A6948" t="str">
        <f t="shared" si="108"/>
        <v>421</v>
      </c>
      <c r="B6948" t="str">
        <f>VLOOKUP(A6948,[11]Sheet3!$D$3:$E$46,2,0)</f>
        <v>Krishnagiri</v>
      </c>
      <c r="C6948" t="s">
        <v>13222</v>
      </c>
      <c r="D6948" s="2">
        <v>44046</v>
      </c>
      <c r="G6948" t="s">
        <v>115</v>
      </c>
      <c r="I6948" t="s">
        <v>28</v>
      </c>
      <c r="J6948">
        <v>18</v>
      </c>
      <c r="K6948">
        <v>2600</v>
      </c>
      <c r="M6948">
        <v>234</v>
      </c>
      <c r="N6948">
        <v>234</v>
      </c>
      <c r="P6948" t="s">
        <v>95</v>
      </c>
    </row>
    <row r="6949" spans="1:16">
      <c r="A6949" t="str">
        <f t="shared" si="108"/>
        <v>421</v>
      </c>
      <c r="B6949" t="str">
        <f>VLOOKUP(A6949,[11]Sheet3!$D$3:$E$46,2,0)</f>
        <v>Krishnagiri</v>
      </c>
      <c r="C6949" t="s">
        <v>13223</v>
      </c>
      <c r="D6949" s="2">
        <v>44046</v>
      </c>
      <c r="E6949" t="s">
        <v>13224</v>
      </c>
      <c r="F6949" t="s">
        <v>13225</v>
      </c>
      <c r="G6949" t="s">
        <v>115</v>
      </c>
      <c r="I6949" t="s">
        <v>28</v>
      </c>
      <c r="J6949">
        <v>18</v>
      </c>
      <c r="K6949">
        <v>2600</v>
      </c>
      <c r="M6949">
        <v>234</v>
      </c>
      <c r="N6949">
        <v>234</v>
      </c>
      <c r="P6949" t="s">
        <v>120</v>
      </c>
    </row>
    <row r="6950" spans="1:16">
      <c r="A6950" t="str">
        <f t="shared" si="108"/>
        <v>421</v>
      </c>
      <c r="B6950" t="str">
        <f>VLOOKUP(A6950,[11]Sheet3!$D$3:$E$46,2,0)</f>
        <v>Krishnagiri</v>
      </c>
      <c r="C6950" t="s">
        <v>13226</v>
      </c>
      <c r="D6950" s="2">
        <v>44046</v>
      </c>
      <c r="E6950" t="s">
        <v>13227</v>
      </c>
      <c r="F6950" t="s">
        <v>13228</v>
      </c>
      <c r="G6950" t="s">
        <v>115</v>
      </c>
      <c r="I6950" t="s">
        <v>28</v>
      </c>
      <c r="J6950">
        <v>18</v>
      </c>
      <c r="K6950">
        <v>2600</v>
      </c>
      <c r="M6950">
        <v>234</v>
      </c>
      <c r="N6950">
        <v>234</v>
      </c>
      <c r="P6950" t="s">
        <v>120</v>
      </c>
    </row>
    <row r="6951" spans="1:16">
      <c r="A6951" t="str">
        <f t="shared" si="108"/>
        <v>421</v>
      </c>
      <c r="B6951" t="str">
        <f>VLOOKUP(A6951,[11]Sheet3!$D$3:$E$46,2,0)</f>
        <v>Krishnagiri</v>
      </c>
      <c r="C6951" t="s">
        <v>13229</v>
      </c>
      <c r="D6951" s="2">
        <v>44046</v>
      </c>
      <c r="G6951" t="s">
        <v>115</v>
      </c>
      <c r="I6951" t="s">
        <v>28</v>
      </c>
      <c r="J6951">
        <v>18</v>
      </c>
      <c r="K6951">
        <v>2600</v>
      </c>
      <c r="M6951">
        <v>234</v>
      </c>
      <c r="N6951">
        <v>234</v>
      </c>
      <c r="P6951" t="s">
        <v>95</v>
      </c>
    </row>
    <row r="6952" spans="1:16">
      <c r="A6952" t="str">
        <f t="shared" si="108"/>
        <v>421</v>
      </c>
      <c r="B6952" t="str">
        <f>VLOOKUP(A6952,[11]Sheet3!$D$3:$E$46,2,0)</f>
        <v>Krishnagiri</v>
      </c>
      <c r="C6952" t="s">
        <v>13230</v>
      </c>
      <c r="D6952" s="2">
        <v>44046</v>
      </c>
      <c r="E6952" t="s">
        <v>13231</v>
      </c>
      <c r="F6952" t="s">
        <v>13232</v>
      </c>
      <c r="G6952" t="s">
        <v>115</v>
      </c>
      <c r="I6952" t="s">
        <v>28</v>
      </c>
      <c r="J6952">
        <v>18</v>
      </c>
      <c r="K6952">
        <v>2600</v>
      </c>
      <c r="M6952">
        <v>234</v>
      </c>
      <c r="N6952">
        <v>234</v>
      </c>
      <c r="P6952" t="s">
        <v>120</v>
      </c>
    </row>
    <row r="6953" spans="1:16">
      <c r="A6953" t="str">
        <f t="shared" si="108"/>
        <v>421</v>
      </c>
      <c r="B6953" t="str">
        <f>VLOOKUP(A6953,[11]Sheet3!$D$3:$E$46,2,0)</f>
        <v>Krishnagiri</v>
      </c>
      <c r="C6953" t="s">
        <v>13233</v>
      </c>
      <c r="D6953" s="2">
        <v>44046</v>
      </c>
      <c r="G6953" t="s">
        <v>115</v>
      </c>
      <c r="I6953" t="s">
        <v>28</v>
      </c>
      <c r="J6953">
        <v>18</v>
      </c>
      <c r="K6953">
        <v>2600</v>
      </c>
      <c r="M6953">
        <v>234</v>
      </c>
      <c r="N6953">
        <v>234</v>
      </c>
      <c r="P6953" t="s">
        <v>95</v>
      </c>
    </row>
    <row r="6954" spans="1:16">
      <c r="A6954" t="str">
        <f t="shared" si="108"/>
        <v>421</v>
      </c>
      <c r="B6954" t="str">
        <f>VLOOKUP(A6954,[11]Sheet3!$D$3:$E$46,2,0)</f>
        <v>Krishnagiri</v>
      </c>
      <c r="C6954" t="s">
        <v>13234</v>
      </c>
      <c r="D6954" s="2">
        <v>44046</v>
      </c>
      <c r="G6954" t="s">
        <v>115</v>
      </c>
      <c r="I6954" t="s">
        <v>28</v>
      </c>
      <c r="J6954">
        <v>18</v>
      </c>
      <c r="K6954">
        <v>2600</v>
      </c>
      <c r="M6954">
        <v>234</v>
      </c>
      <c r="N6954">
        <v>234</v>
      </c>
      <c r="P6954" t="s">
        <v>95</v>
      </c>
    </row>
    <row r="6955" spans="1:16">
      <c r="A6955" t="str">
        <f t="shared" si="108"/>
        <v>421</v>
      </c>
      <c r="B6955" t="str">
        <f>VLOOKUP(A6955,[11]Sheet3!$D$3:$E$46,2,0)</f>
        <v>Krishnagiri</v>
      </c>
      <c r="C6955" t="s">
        <v>13235</v>
      </c>
      <c r="D6955" s="2">
        <v>44046</v>
      </c>
      <c r="E6955" t="s">
        <v>13236</v>
      </c>
      <c r="F6955" t="s">
        <v>13237</v>
      </c>
      <c r="G6955" t="s">
        <v>115</v>
      </c>
      <c r="I6955" t="s">
        <v>28</v>
      </c>
      <c r="J6955">
        <v>18</v>
      </c>
      <c r="K6955">
        <v>2600</v>
      </c>
      <c r="M6955">
        <v>234</v>
      </c>
      <c r="N6955">
        <v>234</v>
      </c>
      <c r="P6955" t="s">
        <v>120</v>
      </c>
    </row>
    <row r="6956" spans="1:16">
      <c r="A6956" t="str">
        <f t="shared" si="108"/>
        <v>421</v>
      </c>
      <c r="B6956" t="str">
        <f>VLOOKUP(A6956,[11]Sheet3!$D$3:$E$46,2,0)</f>
        <v>Krishnagiri</v>
      </c>
      <c r="C6956" t="s">
        <v>13238</v>
      </c>
      <c r="D6956" s="2">
        <v>44046</v>
      </c>
      <c r="E6956" t="s">
        <v>13239</v>
      </c>
      <c r="F6956" t="s">
        <v>13240</v>
      </c>
      <c r="G6956" t="s">
        <v>115</v>
      </c>
      <c r="I6956" t="s">
        <v>28</v>
      </c>
      <c r="J6956">
        <v>18</v>
      </c>
      <c r="K6956">
        <v>2600</v>
      </c>
      <c r="M6956">
        <v>234</v>
      </c>
      <c r="N6956">
        <v>234</v>
      </c>
      <c r="P6956" t="s">
        <v>120</v>
      </c>
    </row>
    <row r="6957" spans="1:16">
      <c r="A6957" t="str">
        <f t="shared" si="108"/>
        <v>421</v>
      </c>
      <c r="B6957" t="str">
        <f>VLOOKUP(A6957,[11]Sheet3!$D$3:$E$46,2,0)</f>
        <v>Krishnagiri</v>
      </c>
      <c r="C6957" t="s">
        <v>13241</v>
      </c>
      <c r="D6957" s="2">
        <v>44046</v>
      </c>
      <c r="E6957" t="s">
        <v>13242</v>
      </c>
      <c r="F6957" t="s">
        <v>13243</v>
      </c>
      <c r="G6957" t="s">
        <v>115</v>
      </c>
      <c r="I6957" t="s">
        <v>28</v>
      </c>
      <c r="J6957">
        <v>18</v>
      </c>
      <c r="K6957">
        <v>2600</v>
      </c>
      <c r="M6957">
        <v>234</v>
      </c>
      <c r="N6957">
        <v>234</v>
      </c>
      <c r="P6957" t="s">
        <v>120</v>
      </c>
    </row>
    <row r="6958" spans="1:16">
      <c r="A6958" t="str">
        <f t="shared" si="108"/>
        <v>421</v>
      </c>
      <c r="B6958" t="str">
        <f>VLOOKUP(A6958,[11]Sheet3!$D$3:$E$46,2,0)</f>
        <v>Krishnagiri</v>
      </c>
      <c r="C6958" t="s">
        <v>13244</v>
      </c>
      <c r="D6958" s="2">
        <v>44046</v>
      </c>
      <c r="E6958" t="s">
        <v>13245</v>
      </c>
      <c r="F6958" t="s">
        <v>13246</v>
      </c>
      <c r="G6958" t="s">
        <v>115</v>
      </c>
      <c r="I6958" t="s">
        <v>28</v>
      </c>
      <c r="J6958">
        <v>18</v>
      </c>
      <c r="K6958">
        <v>2600</v>
      </c>
      <c r="M6958">
        <v>234</v>
      </c>
      <c r="N6958">
        <v>234</v>
      </c>
      <c r="P6958" t="s">
        <v>120</v>
      </c>
    </row>
    <row r="6959" spans="1:16">
      <c r="A6959" t="str">
        <f t="shared" si="108"/>
        <v>421</v>
      </c>
      <c r="B6959" t="str">
        <f>VLOOKUP(A6959,[11]Sheet3!$D$3:$E$46,2,0)</f>
        <v>Krishnagiri</v>
      </c>
      <c r="C6959" t="s">
        <v>13247</v>
      </c>
      <c r="D6959" s="2">
        <v>44046</v>
      </c>
      <c r="E6959" t="s">
        <v>13248</v>
      </c>
      <c r="F6959" t="s">
        <v>13249</v>
      </c>
      <c r="G6959" t="s">
        <v>115</v>
      </c>
      <c r="H6959">
        <v>1</v>
      </c>
      <c r="I6959" t="s">
        <v>28</v>
      </c>
      <c r="J6959">
        <v>18</v>
      </c>
      <c r="K6959">
        <v>2600</v>
      </c>
      <c r="M6959">
        <v>234</v>
      </c>
      <c r="N6959">
        <v>234</v>
      </c>
      <c r="P6959" t="s">
        <v>120</v>
      </c>
    </row>
    <row r="6960" spans="1:16">
      <c r="A6960" t="str">
        <f t="shared" si="108"/>
        <v>421</v>
      </c>
      <c r="B6960" t="str">
        <f>VLOOKUP(A6960,[11]Sheet3!$D$3:$E$46,2,0)</f>
        <v>Krishnagiri</v>
      </c>
      <c r="C6960" t="s">
        <v>13250</v>
      </c>
      <c r="D6960" s="2">
        <v>44046</v>
      </c>
      <c r="E6960" t="s">
        <v>13251</v>
      </c>
      <c r="F6960" t="s">
        <v>13252</v>
      </c>
      <c r="G6960" t="s">
        <v>115</v>
      </c>
      <c r="I6960" t="s">
        <v>28</v>
      </c>
      <c r="J6960">
        <v>18</v>
      </c>
      <c r="K6960">
        <v>2600</v>
      </c>
      <c r="M6960">
        <v>234</v>
      </c>
      <c r="N6960">
        <v>234</v>
      </c>
      <c r="P6960" t="s">
        <v>120</v>
      </c>
    </row>
    <row r="6961" spans="1:16">
      <c r="A6961" t="str">
        <f t="shared" si="108"/>
        <v>421</v>
      </c>
      <c r="B6961" t="str">
        <f>VLOOKUP(A6961,[11]Sheet3!$D$3:$E$46,2,0)</f>
        <v>Krishnagiri</v>
      </c>
      <c r="C6961" t="s">
        <v>13253</v>
      </c>
      <c r="D6961" s="2">
        <v>44046</v>
      </c>
      <c r="E6961" t="s">
        <v>13254</v>
      </c>
      <c r="F6961" t="s">
        <v>13255</v>
      </c>
      <c r="G6961" t="s">
        <v>115</v>
      </c>
      <c r="I6961" t="s">
        <v>28</v>
      </c>
      <c r="J6961">
        <v>18</v>
      </c>
      <c r="K6961">
        <v>2600</v>
      </c>
      <c r="M6961">
        <v>234</v>
      </c>
      <c r="N6961">
        <v>234</v>
      </c>
      <c r="P6961" t="s">
        <v>120</v>
      </c>
    </row>
    <row r="6962" spans="1:16">
      <c r="A6962" t="str">
        <f t="shared" si="108"/>
        <v>421</v>
      </c>
      <c r="B6962" t="str">
        <f>VLOOKUP(A6962,[11]Sheet3!$D$3:$E$46,2,0)</f>
        <v>Krishnagiri</v>
      </c>
      <c r="C6962" t="s">
        <v>13256</v>
      </c>
      <c r="D6962" s="2">
        <v>44046</v>
      </c>
      <c r="E6962" t="s">
        <v>13257</v>
      </c>
      <c r="F6962" t="s">
        <v>13258</v>
      </c>
      <c r="G6962" t="s">
        <v>115</v>
      </c>
      <c r="I6962" t="s">
        <v>28</v>
      </c>
      <c r="J6962">
        <v>18</v>
      </c>
      <c r="K6962">
        <v>2600</v>
      </c>
      <c r="M6962">
        <v>234</v>
      </c>
      <c r="N6962">
        <v>234</v>
      </c>
      <c r="P6962" t="s">
        <v>120</v>
      </c>
    </row>
    <row r="6963" spans="1:16">
      <c r="A6963" t="str">
        <f t="shared" si="108"/>
        <v>421</v>
      </c>
      <c r="B6963" t="str">
        <f>VLOOKUP(A6963,[11]Sheet3!$D$3:$E$46,2,0)</f>
        <v>Krishnagiri</v>
      </c>
      <c r="C6963" t="s">
        <v>13259</v>
      </c>
      <c r="D6963" s="2">
        <v>44046</v>
      </c>
      <c r="G6963" t="s">
        <v>115</v>
      </c>
      <c r="I6963" t="s">
        <v>28</v>
      </c>
      <c r="J6963">
        <v>18</v>
      </c>
      <c r="K6963">
        <v>2600</v>
      </c>
      <c r="M6963">
        <v>234</v>
      </c>
      <c r="N6963">
        <v>234</v>
      </c>
      <c r="P6963" t="s">
        <v>95</v>
      </c>
    </row>
    <row r="6964" spans="1:16">
      <c r="A6964" t="str">
        <f t="shared" si="108"/>
        <v>421</v>
      </c>
      <c r="B6964" t="str">
        <f>VLOOKUP(A6964,[11]Sheet3!$D$3:$E$46,2,0)</f>
        <v>Krishnagiri</v>
      </c>
      <c r="C6964" t="s">
        <v>13260</v>
      </c>
      <c r="D6964" s="2">
        <v>44046</v>
      </c>
      <c r="E6964" t="s">
        <v>13261</v>
      </c>
      <c r="F6964" t="s">
        <v>13262</v>
      </c>
      <c r="G6964" t="s">
        <v>115</v>
      </c>
      <c r="I6964" t="s">
        <v>28</v>
      </c>
      <c r="J6964">
        <v>18</v>
      </c>
      <c r="K6964">
        <v>2600</v>
      </c>
      <c r="M6964">
        <v>234</v>
      </c>
      <c r="N6964">
        <v>234</v>
      </c>
      <c r="P6964" t="s">
        <v>120</v>
      </c>
    </row>
    <row r="6965" spans="1:16">
      <c r="A6965" t="str">
        <f t="shared" si="108"/>
        <v>421</v>
      </c>
      <c r="B6965" t="str">
        <f>VLOOKUP(A6965,[11]Sheet3!$D$3:$E$46,2,0)</f>
        <v>Krishnagiri</v>
      </c>
      <c r="C6965" t="s">
        <v>13263</v>
      </c>
      <c r="D6965" s="2">
        <v>44046</v>
      </c>
      <c r="G6965" t="s">
        <v>115</v>
      </c>
      <c r="I6965" t="s">
        <v>28</v>
      </c>
      <c r="J6965">
        <v>18</v>
      </c>
      <c r="K6965">
        <v>2600</v>
      </c>
      <c r="M6965">
        <v>234</v>
      </c>
      <c r="N6965">
        <v>234</v>
      </c>
      <c r="P6965" t="s">
        <v>95</v>
      </c>
    </row>
    <row r="6966" spans="1:16">
      <c r="A6966" t="str">
        <f t="shared" si="108"/>
        <v>421</v>
      </c>
      <c r="B6966" t="str">
        <f>VLOOKUP(A6966,[11]Sheet3!$D$3:$E$46,2,0)</f>
        <v>Krishnagiri</v>
      </c>
      <c r="C6966" t="s">
        <v>13264</v>
      </c>
      <c r="D6966" s="2">
        <v>44046</v>
      </c>
      <c r="E6966" t="s">
        <v>13265</v>
      </c>
      <c r="F6966" t="s">
        <v>13266</v>
      </c>
      <c r="G6966" t="s">
        <v>115</v>
      </c>
      <c r="H6966">
        <v>1</v>
      </c>
      <c r="I6966" t="s">
        <v>28</v>
      </c>
      <c r="J6966">
        <v>18</v>
      </c>
      <c r="K6966">
        <v>2600</v>
      </c>
      <c r="M6966">
        <v>234</v>
      </c>
      <c r="N6966">
        <v>234</v>
      </c>
      <c r="P6966" t="s">
        <v>120</v>
      </c>
    </row>
    <row r="6967" spans="1:16">
      <c r="A6967" t="str">
        <f t="shared" ref="A6967:A7030" si="109">MID(C6967,2,3)</f>
        <v>421</v>
      </c>
      <c r="B6967" t="str">
        <f>VLOOKUP(A6967,[11]Sheet3!$D$3:$E$46,2,0)</f>
        <v>Krishnagiri</v>
      </c>
      <c r="C6967" t="s">
        <v>13267</v>
      </c>
      <c r="D6967" s="2">
        <v>44046</v>
      </c>
      <c r="E6967" t="s">
        <v>13268</v>
      </c>
      <c r="F6967" t="s">
        <v>13269</v>
      </c>
      <c r="G6967" t="s">
        <v>115</v>
      </c>
      <c r="I6967" t="s">
        <v>28</v>
      </c>
      <c r="J6967">
        <v>18</v>
      </c>
      <c r="K6967">
        <v>2600</v>
      </c>
      <c r="M6967">
        <v>234</v>
      </c>
      <c r="N6967">
        <v>234</v>
      </c>
      <c r="P6967" t="s">
        <v>120</v>
      </c>
    </row>
    <row r="6968" spans="1:16">
      <c r="A6968" t="str">
        <f t="shared" si="109"/>
        <v>421</v>
      </c>
      <c r="B6968" t="str">
        <f>VLOOKUP(A6968,[11]Sheet3!$D$3:$E$46,2,0)</f>
        <v>Krishnagiri</v>
      </c>
      <c r="C6968" t="s">
        <v>13270</v>
      </c>
      <c r="D6968" s="2">
        <v>44046</v>
      </c>
      <c r="E6968" t="s">
        <v>7830</v>
      </c>
      <c r="F6968" t="s">
        <v>7831</v>
      </c>
      <c r="G6968" t="s">
        <v>115</v>
      </c>
      <c r="I6968" t="s">
        <v>28</v>
      </c>
      <c r="J6968">
        <v>18</v>
      </c>
      <c r="K6968">
        <v>2600</v>
      </c>
      <c r="M6968">
        <v>234</v>
      </c>
      <c r="N6968">
        <v>234</v>
      </c>
      <c r="P6968" t="s">
        <v>120</v>
      </c>
    </row>
    <row r="6969" spans="1:16">
      <c r="A6969" t="str">
        <f t="shared" si="109"/>
        <v>421</v>
      </c>
      <c r="B6969" t="str">
        <f>VLOOKUP(A6969,[11]Sheet3!$D$3:$E$46,2,0)</f>
        <v>Krishnagiri</v>
      </c>
      <c r="C6969" t="s">
        <v>13271</v>
      </c>
      <c r="D6969" s="2">
        <v>44046</v>
      </c>
      <c r="E6969" t="s">
        <v>13272</v>
      </c>
      <c r="F6969" t="s">
        <v>13273</v>
      </c>
      <c r="G6969" t="s">
        <v>115</v>
      </c>
      <c r="I6969" t="s">
        <v>28</v>
      </c>
      <c r="J6969">
        <v>18</v>
      </c>
      <c r="K6969">
        <v>2600</v>
      </c>
      <c r="M6969">
        <v>234</v>
      </c>
      <c r="N6969">
        <v>234</v>
      </c>
      <c r="P6969" t="s">
        <v>120</v>
      </c>
    </row>
    <row r="6970" spans="1:16">
      <c r="A6970" t="str">
        <f t="shared" si="109"/>
        <v>421</v>
      </c>
      <c r="B6970" t="str">
        <f>VLOOKUP(A6970,[11]Sheet3!$D$3:$E$46,2,0)</f>
        <v>Krishnagiri</v>
      </c>
      <c r="C6970" t="s">
        <v>13274</v>
      </c>
      <c r="D6970" s="2">
        <v>44046</v>
      </c>
      <c r="E6970" t="s">
        <v>13275</v>
      </c>
      <c r="F6970" t="s">
        <v>13276</v>
      </c>
      <c r="G6970" t="s">
        <v>115</v>
      </c>
      <c r="I6970" t="s">
        <v>28</v>
      </c>
      <c r="J6970">
        <v>18</v>
      </c>
      <c r="K6970">
        <v>2600</v>
      </c>
      <c r="M6970">
        <v>234</v>
      </c>
      <c r="N6970">
        <v>234</v>
      </c>
      <c r="P6970" t="s">
        <v>120</v>
      </c>
    </row>
    <row r="6971" spans="1:16">
      <c r="A6971" t="str">
        <f t="shared" si="109"/>
        <v>421</v>
      </c>
      <c r="B6971" t="str">
        <f>VLOOKUP(A6971,[11]Sheet3!$D$3:$E$46,2,0)</f>
        <v>Krishnagiri</v>
      </c>
      <c r="C6971" t="s">
        <v>13277</v>
      </c>
      <c r="D6971" s="2">
        <v>44046</v>
      </c>
      <c r="E6971" t="s">
        <v>13278</v>
      </c>
      <c r="F6971" t="s">
        <v>13279</v>
      </c>
      <c r="G6971" t="s">
        <v>115</v>
      </c>
      <c r="I6971" t="s">
        <v>28</v>
      </c>
      <c r="J6971">
        <v>18</v>
      </c>
      <c r="K6971">
        <v>2600</v>
      </c>
      <c r="M6971">
        <v>234</v>
      </c>
      <c r="N6971">
        <v>234</v>
      </c>
      <c r="P6971" t="s">
        <v>120</v>
      </c>
    </row>
    <row r="6972" spans="1:16">
      <c r="A6972" t="str">
        <f t="shared" si="109"/>
        <v>421</v>
      </c>
      <c r="B6972" t="str">
        <f>VLOOKUP(A6972,[11]Sheet3!$D$3:$E$46,2,0)</f>
        <v>Krishnagiri</v>
      </c>
      <c r="C6972" t="s">
        <v>13280</v>
      </c>
      <c r="D6972" s="2">
        <v>44046</v>
      </c>
      <c r="E6972" t="s">
        <v>13281</v>
      </c>
      <c r="F6972" t="s">
        <v>13282</v>
      </c>
      <c r="G6972" t="s">
        <v>115</v>
      </c>
      <c r="I6972" t="s">
        <v>28</v>
      </c>
      <c r="J6972">
        <v>18</v>
      </c>
      <c r="K6972">
        <v>2600</v>
      </c>
      <c r="M6972">
        <v>234</v>
      </c>
      <c r="N6972">
        <v>234</v>
      </c>
      <c r="P6972" t="s">
        <v>120</v>
      </c>
    </row>
    <row r="6973" spans="1:16">
      <c r="A6973" t="str">
        <f t="shared" si="109"/>
        <v>421</v>
      </c>
      <c r="B6973" t="str">
        <f>VLOOKUP(A6973,[11]Sheet3!$D$3:$E$46,2,0)</f>
        <v>Krishnagiri</v>
      </c>
      <c r="C6973" t="s">
        <v>13283</v>
      </c>
      <c r="D6973" s="2">
        <v>44046</v>
      </c>
      <c r="G6973" t="s">
        <v>115</v>
      </c>
      <c r="I6973" t="s">
        <v>28</v>
      </c>
      <c r="J6973">
        <v>18</v>
      </c>
      <c r="K6973">
        <v>2600</v>
      </c>
      <c r="M6973">
        <v>234</v>
      </c>
      <c r="N6973">
        <v>234</v>
      </c>
      <c r="P6973" t="s">
        <v>95</v>
      </c>
    </row>
    <row r="6974" spans="1:16">
      <c r="A6974" t="str">
        <f t="shared" si="109"/>
        <v>421</v>
      </c>
      <c r="B6974" t="str">
        <f>VLOOKUP(A6974,[11]Sheet3!$D$3:$E$46,2,0)</f>
        <v>Krishnagiri</v>
      </c>
      <c r="C6974" t="s">
        <v>13284</v>
      </c>
      <c r="D6974" s="2">
        <v>44046</v>
      </c>
      <c r="G6974" t="s">
        <v>115</v>
      </c>
      <c r="I6974" t="s">
        <v>28</v>
      </c>
      <c r="J6974">
        <v>18</v>
      </c>
      <c r="K6974">
        <v>2600</v>
      </c>
      <c r="M6974">
        <v>234</v>
      </c>
      <c r="N6974">
        <v>234</v>
      </c>
      <c r="P6974" t="s">
        <v>95</v>
      </c>
    </row>
    <row r="6975" spans="1:16">
      <c r="A6975" t="str">
        <f t="shared" si="109"/>
        <v>421</v>
      </c>
      <c r="B6975" t="str">
        <f>VLOOKUP(A6975,[11]Sheet3!$D$3:$E$46,2,0)</f>
        <v>Krishnagiri</v>
      </c>
      <c r="C6975" t="s">
        <v>13285</v>
      </c>
      <c r="D6975" s="2">
        <v>44046</v>
      </c>
      <c r="E6975" t="s">
        <v>1531</v>
      </c>
      <c r="F6975" t="s">
        <v>1532</v>
      </c>
      <c r="G6975" t="s">
        <v>115</v>
      </c>
      <c r="I6975" t="s">
        <v>28</v>
      </c>
      <c r="J6975">
        <v>18</v>
      </c>
      <c r="K6975">
        <v>2600</v>
      </c>
      <c r="M6975">
        <v>234</v>
      </c>
      <c r="N6975">
        <v>234</v>
      </c>
      <c r="P6975" t="s">
        <v>120</v>
      </c>
    </row>
    <row r="6976" spans="1:16">
      <c r="A6976" t="str">
        <f t="shared" si="109"/>
        <v>421</v>
      </c>
      <c r="B6976" t="str">
        <f>VLOOKUP(A6976,[11]Sheet3!$D$3:$E$46,2,0)</f>
        <v>Krishnagiri</v>
      </c>
      <c r="C6976" t="s">
        <v>13286</v>
      </c>
      <c r="D6976" s="2">
        <v>44046</v>
      </c>
      <c r="G6976" t="s">
        <v>115</v>
      </c>
      <c r="I6976" t="s">
        <v>28</v>
      </c>
      <c r="J6976">
        <v>18</v>
      </c>
      <c r="K6976">
        <v>2600</v>
      </c>
      <c r="M6976">
        <v>234</v>
      </c>
      <c r="N6976">
        <v>234</v>
      </c>
      <c r="P6976" t="s">
        <v>95</v>
      </c>
    </row>
    <row r="6977" spans="1:16">
      <c r="A6977" t="str">
        <f t="shared" si="109"/>
        <v>421</v>
      </c>
      <c r="B6977" t="str">
        <f>VLOOKUP(A6977,[11]Sheet3!$D$3:$E$46,2,0)</f>
        <v>Krishnagiri</v>
      </c>
      <c r="C6977" t="s">
        <v>13287</v>
      </c>
      <c r="D6977" s="2">
        <v>44046</v>
      </c>
      <c r="G6977" t="s">
        <v>115</v>
      </c>
      <c r="I6977" t="s">
        <v>28</v>
      </c>
      <c r="J6977">
        <v>18</v>
      </c>
      <c r="K6977">
        <v>2600</v>
      </c>
      <c r="M6977">
        <v>234</v>
      </c>
      <c r="N6977">
        <v>234</v>
      </c>
      <c r="P6977" t="s">
        <v>95</v>
      </c>
    </row>
    <row r="6978" spans="1:16">
      <c r="A6978" t="str">
        <f t="shared" si="109"/>
        <v>421</v>
      </c>
      <c r="B6978" t="str">
        <f>VLOOKUP(A6978,[11]Sheet3!$D$3:$E$46,2,0)</f>
        <v>Krishnagiri</v>
      </c>
      <c r="C6978" t="s">
        <v>13288</v>
      </c>
      <c r="D6978" s="2">
        <v>44046</v>
      </c>
      <c r="E6978" t="s">
        <v>13289</v>
      </c>
      <c r="F6978" t="s">
        <v>13290</v>
      </c>
      <c r="G6978" t="s">
        <v>115</v>
      </c>
      <c r="I6978" t="s">
        <v>28</v>
      </c>
      <c r="J6978">
        <v>18</v>
      </c>
      <c r="K6978">
        <v>2600</v>
      </c>
      <c r="M6978">
        <v>234</v>
      </c>
      <c r="N6978">
        <v>234</v>
      </c>
      <c r="P6978" t="s">
        <v>120</v>
      </c>
    </row>
    <row r="6979" spans="1:16">
      <c r="A6979" t="str">
        <f t="shared" si="109"/>
        <v>421</v>
      </c>
      <c r="B6979" t="str">
        <f>VLOOKUP(A6979,[11]Sheet3!$D$3:$E$46,2,0)</f>
        <v>Krishnagiri</v>
      </c>
      <c r="C6979" t="s">
        <v>13291</v>
      </c>
      <c r="D6979" s="2">
        <v>44046</v>
      </c>
      <c r="E6979" t="s">
        <v>13292</v>
      </c>
      <c r="F6979" t="s">
        <v>13293</v>
      </c>
      <c r="G6979" t="s">
        <v>115</v>
      </c>
      <c r="I6979" t="s">
        <v>28</v>
      </c>
      <c r="J6979">
        <v>18</v>
      </c>
      <c r="K6979">
        <v>2600</v>
      </c>
      <c r="M6979">
        <v>234</v>
      </c>
      <c r="N6979">
        <v>234</v>
      </c>
      <c r="P6979" t="s">
        <v>120</v>
      </c>
    </row>
    <row r="6980" spans="1:16">
      <c r="A6980" t="str">
        <f t="shared" si="109"/>
        <v>421</v>
      </c>
      <c r="B6980" t="str">
        <f>VLOOKUP(A6980,[11]Sheet3!$D$3:$E$46,2,0)</f>
        <v>Krishnagiri</v>
      </c>
      <c r="C6980" t="s">
        <v>13294</v>
      </c>
      <c r="D6980" s="2">
        <v>44046</v>
      </c>
      <c r="E6980" t="s">
        <v>13295</v>
      </c>
      <c r="F6980" t="s">
        <v>13296</v>
      </c>
      <c r="G6980" t="s">
        <v>115</v>
      </c>
      <c r="I6980" t="s">
        <v>28</v>
      </c>
      <c r="J6980">
        <v>18</v>
      </c>
      <c r="K6980">
        <v>2600</v>
      </c>
      <c r="M6980">
        <v>234</v>
      </c>
      <c r="N6980">
        <v>234</v>
      </c>
      <c r="P6980" t="s">
        <v>120</v>
      </c>
    </row>
    <row r="6981" spans="1:16">
      <c r="A6981" t="str">
        <f t="shared" si="109"/>
        <v>421</v>
      </c>
      <c r="B6981" t="str">
        <f>VLOOKUP(A6981,[11]Sheet3!$D$3:$E$46,2,0)</f>
        <v>Krishnagiri</v>
      </c>
      <c r="C6981" t="s">
        <v>13297</v>
      </c>
      <c r="D6981" s="2">
        <v>44046</v>
      </c>
      <c r="G6981" t="s">
        <v>115</v>
      </c>
      <c r="I6981" t="s">
        <v>28</v>
      </c>
      <c r="J6981">
        <v>18</v>
      </c>
      <c r="K6981">
        <v>2600</v>
      </c>
      <c r="M6981">
        <v>234</v>
      </c>
      <c r="N6981">
        <v>234</v>
      </c>
      <c r="P6981" t="s">
        <v>95</v>
      </c>
    </row>
    <row r="6982" spans="1:16">
      <c r="A6982" t="str">
        <f t="shared" si="109"/>
        <v>421</v>
      </c>
      <c r="B6982" t="str">
        <f>VLOOKUP(A6982,[11]Sheet3!$D$3:$E$46,2,0)</f>
        <v>Krishnagiri</v>
      </c>
      <c r="C6982" t="s">
        <v>13298</v>
      </c>
      <c r="D6982" s="2">
        <v>44046</v>
      </c>
      <c r="E6982" t="s">
        <v>13299</v>
      </c>
      <c r="F6982" t="s">
        <v>13300</v>
      </c>
      <c r="G6982" t="s">
        <v>115</v>
      </c>
      <c r="I6982" t="s">
        <v>28</v>
      </c>
      <c r="J6982">
        <v>18</v>
      </c>
      <c r="K6982">
        <v>2600</v>
      </c>
      <c r="M6982">
        <v>234</v>
      </c>
      <c r="N6982">
        <v>234</v>
      </c>
      <c r="P6982" t="s">
        <v>120</v>
      </c>
    </row>
    <row r="6983" spans="1:16">
      <c r="A6983" t="str">
        <f t="shared" si="109"/>
        <v>421</v>
      </c>
      <c r="B6983" t="str">
        <f>VLOOKUP(A6983,[11]Sheet3!$D$3:$E$46,2,0)</f>
        <v>Krishnagiri</v>
      </c>
      <c r="C6983" t="s">
        <v>13301</v>
      </c>
      <c r="D6983" s="2">
        <v>44046</v>
      </c>
      <c r="G6983" t="s">
        <v>115</v>
      </c>
      <c r="I6983" t="s">
        <v>28</v>
      </c>
      <c r="J6983">
        <v>18</v>
      </c>
      <c r="K6983">
        <v>2600</v>
      </c>
      <c r="M6983">
        <v>234</v>
      </c>
      <c r="N6983">
        <v>234</v>
      </c>
      <c r="P6983" t="s">
        <v>95</v>
      </c>
    </row>
    <row r="6984" spans="1:16">
      <c r="A6984" t="str">
        <f t="shared" si="109"/>
        <v>421</v>
      </c>
      <c r="B6984" t="str">
        <f>VLOOKUP(A6984,[11]Sheet3!$D$3:$E$46,2,0)</f>
        <v>Krishnagiri</v>
      </c>
      <c r="C6984" t="s">
        <v>13302</v>
      </c>
      <c r="D6984" s="2">
        <v>44046</v>
      </c>
      <c r="E6984" t="s">
        <v>205</v>
      </c>
      <c r="F6984" t="s">
        <v>206</v>
      </c>
      <c r="G6984" t="s">
        <v>115</v>
      </c>
      <c r="I6984" t="s">
        <v>28</v>
      </c>
      <c r="J6984">
        <v>18</v>
      </c>
      <c r="K6984">
        <v>2600</v>
      </c>
      <c r="M6984">
        <v>234</v>
      </c>
      <c r="N6984">
        <v>234</v>
      </c>
      <c r="P6984" t="s">
        <v>120</v>
      </c>
    </row>
    <row r="6985" spans="1:16">
      <c r="A6985" t="str">
        <f t="shared" si="109"/>
        <v>421</v>
      </c>
      <c r="B6985" t="str">
        <f>VLOOKUP(A6985,[11]Sheet3!$D$3:$E$46,2,0)</f>
        <v>Krishnagiri</v>
      </c>
      <c r="C6985" t="s">
        <v>13303</v>
      </c>
      <c r="D6985" s="2">
        <v>44046</v>
      </c>
      <c r="E6985" t="s">
        <v>1476</v>
      </c>
      <c r="F6985" t="s">
        <v>1477</v>
      </c>
      <c r="G6985" t="s">
        <v>115</v>
      </c>
      <c r="I6985" t="s">
        <v>28</v>
      </c>
      <c r="J6985">
        <v>18</v>
      </c>
      <c r="K6985">
        <v>2600</v>
      </c>
      <c r="M6985">
        <v>234</v>
      </c>
      <c r="N6985">
        <v>234</v>
      </c>
      <c r="P6985" t="s">
        <v>120</v>
      </c>
    </row>
    <row r="6986" spans="1:16">
      <c r="A6986" t="str">
        <f t="shared" si="109"/>
        <v>421</v>
      </c>
      <c r="B6986" t="str">
        <f>VLOOKUP(A6986,[11]Sheet3!$D$3:$E$46,2,0)</f>
        <v>Krishnagiri</v>
      </c>
      <c r="C6986" t="s">
        <v>13304</v>
      </c>
      <c r="D6986" s="2">
        <v>44046</v>
      </c>
      <c r="G6986" t="s">
        <v>115</v>
      </c>
      <c r="I6986" t="s">
        <v>28</v>
      </c>
      <c r="J6986">
        <v>18</v>
      </c>
      <c r="K6986">
        <v>2600</v>
      </c>
      <c r="M6986">
        <v>234</v>
      </c>
      <c r="N6986">
        <v>234</v>
      </c>
      <c r="P6986" t="s">
        <v>95</v>
      </c>
    </row>
    <row r="6987" spans="1:16">
      <c r="A6987" t="str">
        <f t="shared" si="109"/>
        <v>421</v>
      </c>
      <c r="B6987" t="str">
        <f>VLOOKUP(A6987,[11]Sheet3!$D$3:$E$46,2,0)</f>
        <v>Krishnagiri</v>
      </c>
      <c r="C6987" t="s">
        <v>13305</v>
      </c>
      <c r="D6987" s="2">
        <v>44046</v>
      </c>
      <c r="E6987" t="s">
        <v>13306</v>
      </c>
      <c r="F6987" t="s">
        <v>13307</v>
      </c>
      <c r="G6987" t="s">
        <v>115</v>
      </c>
      <c r="I6987" t="s">
        <v>28</v>
      </c>
      <c r="J6987">
        <v>18</v>
      </c>
      <c r="K6987">
        <v>2600</v>
      </c>
      <c r="M6987">
        <v>234</v>
      </c>
      <c r="N6987">
        <v>234</v>
      </c>
      <c r="P6987" t="s">
        <v>120</v>
      </c>
    </row>
    <row r="6988" spans="1:16">
      <c r="A6988" t="str">
        <f t="shared" si="109"/>
        <v>421</v>
      </c>
      <c r="B6988" t="str">
        <f>VLOOKUP(A6988,[11]Sheet3!$D$3:$E$46,2,0)</f>
        <v>Krishnagiri</v>
      </c>
      <c r="C6988" t="s">
        <v>13308</v>
      </c>
      <c r="D6988" s="2">
        <v>44046</v>
      </c>
      <c r="E6988" t="s">
        <v>13309</v>
      </c>
      <c r="F6988" t="s">
        <v>13310</v>
      </c>
      <c r="G6988" t="s">
        <v>115</v>
      </c>
      <c r="I6988" t="s">
        <v>28</v>
      </c>
      <c r="J6988">
        <v>18</v>
      </c>
      <c r="K6988">
        <v>2600</v>
      </c>
      <c r="M6988">
        <v>234</v>
      </c>
      <c r="N6988">
        <v>234</v>
      </c>
      <c r="P6988" t="s">
        <v>120</v>
      </c>
    </row>
    <row r="6989" spans="1:16">
      <c r="A6989" t="str">
        <f t="shared" si="109"/>
        <v>421</v>
      </c>
      <c r="B6989" t="str">
        <f>VLOOKUP(A6989,[11]Sheet3!$D$3:$E$46,2,0)</f>
        <v>Krishnagiri</v>
      </c>
      <c r="C6989" t="s">
        <v>13311</v>
      </c>
      <c r="D6989" s="2">
        <v>44046</v>
      </c>
      <c r="G6989" t="s">
        <v>115</v>
      </c>
      <c r="I6989" t="s">
        <v>28</v>
      </c>
      <c r="J6989">
        <v>18</v>
      </c>
      <c r="K6989">
        <v>2600</v>
      </c>
      <c r="M6989">
        <v>234</v>
      </c>
      <c r="N6989">
        <v>234</v>
      </c>
      <c r="P6989" t="s">
        <v>95</v>
      </c>
    </row>
    <row r="6990" spans="1:16">
      <c r="A6990" t="str">
        <f t="shared" si="109"/>
        <v>421</v>
      </c>
      <c r="B6990" t="str">
        <f>VLOOKUP(A6990,[11]Sheet3!$D$3:$E$46,2,0)</f>
        <v>Krishnagiri</v>
      </c>
      <c r="C6990" t="s">
        <v>13312</v>
      </c>
      <c r="D6990" s="2">
        <v>44046</v>
      </c>
      <c r="E6990" t="s">
        <v>13313</v>
      </c>
      <c r="F6990" t="s">
        <v>13314</v>
      </c>
      <c r="G6990" t="s">
        <v>115</v>
      </c>
      <c r="I6990" t="s">
        <v>28</v>
      </c>
      <c r="J6990">
        <v>18</v>
      </c>
      <c r="K6990">
        <v>2600</v>
      </c>
      <c r="M6990">
        <v>234</v>
      </c>
      <c r="N6990">
        <v>234</v>
      </c>
      <c r="P6990" t="s">
        <v>120</v>
      </c>
    </row>
    <row r="6991" spans="1:16">
      <c r="A6991" t="str">
        <f t="shared" si="109"/>
        <v>421</v>
      </c>
      <c r="B6991" t="str">
        <f>VLOOKUP(A6991,[11]Sheet3!$D$3:$E$46,2,0)</f>
        <v>Krishnagiri</v>
      </c>
      <c r="C6991" t="s">
        <v>13315</v>
      </c>
      <c r="D6991" s="2">
        <v>44046</v>
      </c>
      <c r="E6991" t="s">
        <v>13316</v>
      </c>
      <c r="F6991" t="s">
        <v>13317</v>
      </c>
      <c r="G6991" t="s">
        <v>115</v>
      </c>
      <c r="I6991" t="s">
        <v>28</v>
      </c>
      <c r="J6991">
        <v>18</v>
      </c>
      <c r="K6991">
        <v>2600</v>
      </c>
      <c r="M6991">
        <v>234</v>
      </c>
      <c r="N6991">
        <v>234</v>
      </c>
      <c r="P6991" t="s">
        <v>120</v>
      </c>
    </row>
    <row r="6992" spans="1:16">
      <c r="A6992" t="str">
        <f t="shared" si="109"/>
        <v>421</v>
      </c>
      <c r="B6992" t="str">
        <f>VLOOKUP(A6992,[11]Sheet3!$D$3:$E$46,2,0)</f>
        <v>Krishnagiri</v>
      </c>
      <c r="C6992" t="s">
        <v>13318</v>
      </c>
      <c r="D6992" s="2">
        <v>44046</v>
      </c>
      <c r="E6992" t="s">
        <v>13319</v>
      </c>
      <c r="F6992" t="s">
        <v>13320</v>
      </c>
      <c r="G6992" t="s">
        <v>115</v>
      </c>
      <c r="I6992" t="s">
        <v>28</v>
      </c>
      <c r="J6992">
        <v>18</v>
      </c>
      <c r="K6992">
        <v>2600</v>
      </c>
      <c r="M6992">
        <v>234</v>
      </c>
      <c r="N6992">
        <v>234</v>
      </c>
      <c r="P6992" t="s">
        <v>120</v>
      </c>
    </row>
    <row r="6993" spans="1:16">
      <c r="A6993" t="str">
        <f t="shared" si="109"/>
        <v>421</v>
      </c>
      <c r="B6993" t="str">
        <f>VLOOKUP(A6993,[11]Sheet3!$D$3:$E$46,2,0)</f>
        <v>Krishnagiri</v>
      </c>
      <c r="C6993" t="s">
        <v>13321</v>
      </c>
      <c r="D6993" s="2">
        <v>44046</v>
      </c>
      <c r="E6993" t="s">
        <v>13322</v>
      </c>
      <c r="F6993" t="s">
        <v>13323</v>
      </c>
      <c r="G6993" t="s">
        <v>115</v>
      </c>
      <c r="I6993" t="s">
        <v>28</v>
      </c>
      <c r="J6993">
        <v>18</v>
      </c>
      <c r="K6993">
        <v>2600</v>
      </c>
      <c r="M6993">
        <v>234</v>
      </c>
      <c r="N6993">
        <v>234</v>
      </c>
      <c r="P6993" t="s">
        <v>120</v>
      </c>
    </row>
    <row r="6994" spans="1:16">
      <c r="A6994" t="str">
        <f t="shared" si="109"/>
        <v>421</v>
      </c>
      <c r="B6994" t="str">
        <f>VLOOKUP(A6994,[11]Sheet3!$D$3:$E$46,2,0)</f>
        <v>Krishnagiri</v>
      </c>
      <c r="C6994" t="s">
        <v>13324</v>
      </c>
      <c r="D6994" s="2">
        <v>44046</v>
      </c>
      <c r="E6994" t="s">
        <v>13325</v>
      </c>
      <c r="F6994" t="s">
        <v>13326</v>
      </c>
      <c r="G6994" t="s">
        <v>115</v>
      </c>
      <c r="I6994" t="s">
        <v>28</v>
      </c>
      <c r="J6994">
        <v>18</v>
      </c>
      <c r="K6994">
        <v>2600</v>
      </c>
      <c r="M6994">
        <v>234</v>
      </c>
      <c r="N6994">
        <v>234</v>
      </c>
      <c r="P6994" t="s">
        <v>120</v>
      </c>
    </row>
    <row r="6995" spans="1:16">
      <c r="A6995" t="str">
        <f t="shared" si="109"/>
        <v>421</v>
      </c>
      <c r="B6995" t="str">
        <f>VLOOKUP(A6995,[11]Sheet3!$D$3:$E$46,2,0)</f>
        <v>Krishnagiri</v>
      </c>
      <c r="C6995" t="s">
        <v>13327</v>
      </c>
      <c r="D6995" s="2">
        <v>44046</v>
      </c>
      <c r="E6995" t="s">
        <v>2449</v>
      </c>
      <c r="F6995" t="s">
        <v>2450</v>
      </c>
      <c r="G6995" t="s">
        <v>115</v>
      </c>
      <c r="I6995" t="s">
        <v>28</v>
      </c>
      <c r="J6995">
        <v>18</v>
      </c>
      <c r="K6995">
        <v>2600</v>
      </c>
      <c r="M6995">
        <v>234</v>
      </c>
      <c r="N6995">
        <v>234</v>
      </c>
      <c r="P6995" t="s">
        <v>120</v>
      </c>
    </row>
    <row r="6996" spans="1:16">
      <c r="A6996" t="str">
        <f t="shared" si="109"/>
        <v>421</v>
      </c>
      <c r="B6996" t="str">
        <f>VLOOKUP(A6996,[11]Sheet3!$D$3:$E$46,2,0)</f>
        <v>Krishnagiri</v>
      </c>
      <c r="C6996" t="s">
        <v>13328</v>
      </c>
      <c r="D6996" s="2">
        <v>44046</v>
      </c>
      <c r="E6996" t="s">
        <v>13329</v>
      </c>
      <c r="F6996" t="s">
        <v>13330</v>
      </c>
      <c r="G6996" t="s">
        <v>115</v>
      </c>
      <c r="I6996" t="s">
        <v>28</v>
      </c>
      <c r="J6996">
        <v>18</v>
      </c>
      <c r="K6996">
        <v>2600</v>
      </c>
      <c r="M6996">
        <v>234</v>
      </c>
      <c r="N6996">
        <v>234</v>
      </c>
      <c r="P6996" t="s">
        <v>120</v>
      </c>
    </row>
    <row r="6997" spans="1:16">
      <c r="A6997" t="str">
        <f t="shared" si="109"/>
        <v>421</v>
      </c>
      <c r="B6997" t="str">
        <f>VLOOKUP(A6997,[11]Sheet3!$D$3:$E$46,2,0)</f>
        <v>Krishnagiri</v>
      </c>
      <c r="C6997" t="s">
        <v>13331</v>
      </c>
      <c r="D6997" s="2">
        <v>44046</v>
      </c>
      <c r="E6997" t="s">
        <v>13332</v>
      </c>
      <c r="F6997" t="s">
        <v>13333</v>
      </c>
      <c r="G6997" t="s">
        <v>115</v>
      </c>
      <c r="I6997" t="s">
        <v>28</v>
      </c>
      <c r="J6997">
        <v>18</v>
      </c>
      <c r="K6997">
        <v>2600</v>
      </c>
      <c r="M6997">
        <v>234</v>
      </c>
      <c r="N6997">
        <v>234</v>
      </c>
      <c r="P6997" t="s">
        <v>120</v>
      </c>
    </row>
    <row r="6998" spans="1:16">
      <c r="A6998" t="str">
        <f t="shared" si="109"/>
        <v>421</v>
      </c>
      <c r="B6998" t="str">
        <f>VLOOKUP(A6998,[11]Sheet3!$D$3:$E$46,2,0)</f>
        <v>Krishnagiri</v>
      </c>
      <c r="C6998" t="s">
        <v>13334</v>
      </c>
      <c r="D6998" s="2">
        <v>44046</v>
      </c>
      <c r="G6998" t="s">
        <v>115</v>
      </c>
      <c r="I6998" t="s">
        <v>28</v>
      </c>
      <c r="J6998">
        <v>18</v>
      </c>
      <c r="K6998">
        <v>2600</v>
      </c>
      <c r="M6998">
        <v>234</v>
      </c>
      <c r="N6998">
        <v>234</v>
      </c>
      <c r="P6998" t="s">
        <v>95</v>
      </c>
    </row>
    <row r="6999" spans="1:16">
      <c r="A6999" t="str">
        <f t="shared" si="109"/>
        <v>421</v>
      </c>
      <c r="B6999" t="str">
        <f>VLOOKUP(A6999,[11]Sheet3!$D$3:$E$46,2,0)</f>
        <v>Krishnagiri</v>
      </c>
      <c r="C6999" t="s">
        <v>13335</v>
      </c>
      <c r="D6999" s="2">
        <v>44046</v>
      </c>
      <c r="G6999" t="s">
        <v>115</v>
      </c>
      <c r="I6999" t="s">
        <v>28</v>
      </c>
      <c r="J6999">
        <v>18</v>
      </c>
      <c r="K6999">
        <v>2600</v>
      </c>
      <c r="M6999">
        <v>234</v>
      </c>
      <c r="N6999">
        <v>234</v>
      </c>
      <c r="P6999" t="s">
        <v>95</v>
      </c>
    </row>
    <row r="7000" spans="1:16">
      <c r="A7000" t="str">
        <f t="shared" si="109"/>
        <v>421</v>
      </c>
      <c r="B7000" t="str">
        <f>VLOOKUP(A7000,[11]Sheet3!$D$3:$E$46,2,0)</f>
        <v>Krishnagiri</v>
      </c>
      <c r="C7000" t="s">
        <v>13336</v>
      </c>
      <c r="D7000" s="2">
        <v>44046</v>
      </c>
      <c r="E7000" t="s">
        <v>1886</v>
      </c>
      <c r="F7000" t="s">
        <v>1887</v>
      </c>
      <c r="G7000" t="s">
        <v>115</v>
      </c>
      <c r="I7000" t="s">
        <v>28</v>
      </c>
      <c r="J7000">
        <v>18</v>
      </c>
      <c r="K7000">
        <v>2600</v>
      </c>
      <c r="M7000">
        <v>234</v>
      </c>
      <c r="N7000">
        <v>234</v>
      </c>
      <c r="P7000" t="s">
        <v>120</v>
      </c>
    </row>
    <row r="7001" spans="1:16">
      <c r="A7001" t="str">
        <f t="shared" si="109"/>
        <v>421</v>
      </c>
      <c r="B7001" t="str">
        <f>VLOOKUP(A7001,[11]Sheet3!$D$3:$E$46,2,0)</f>
        <v>Krishnagiri</v>
      </c>
      <c r="C7001" t="s">
        <v>13337</v>
      </c>
      <c r="D7001" s="2">
        <v>44046</v>
      </c>
      <c r="G7001" t="s">
        <v>115</v>
      </c>
      <c r="I7001" t="s">
        <v>28</v>
      </c>
      <c r="J7001">
        <v>18</v>
      </c>
      <c r="K7001">
        <v>2600</v>
      </c>
      <c r="M7001">
        <v>234</v>
      </c>
      <c r="N7001">
        <v>234</v>
      </c>
      <c r="P7001" t="s">
        <v>95</v>
      </c>
    </row>
    <row r="7002" spans="1:16">
      <c r="A7002" t="str">
        <f t="shared" si="109"/>
        <v>421</v>
      </c>
      <c r="B7002" t="str">
        <f>VLOOKUP(A7002,[11]Sheet3!$D$3:$E$46,2,0)</f>
        <v>Krishnagiri</v>
      </c>
      <c r="C7002" t="s">
        <v>13338</v>
      </c>
      <c r="D7002" s="2">
        <v>44046</v>
      </c>
      <c r="E7002" t="s">
        <v>13339</v>
      </c>
      <c r="F7002" t="s">
        <v>13340</v>
      </c>
      <c r="G7002" t="s">
        <v>115</v>
      </c>
      <c r="I7002" t="s">
        <v>28</v>
      </c>
      <c r="J7002">
        <v>18</v>
      </c>
      <c r="K7002">
        <v>2600</v>
      </c>
      <c r="M7002">
        <v>234</v>
      </c>
      <c r="N7002">
        <v>234</v>
      </c>
      <c r="P7002" t="s">
        <v>120</v>
      </c>
    </row>
    <row r="7003" spans="1:16">
      <c r="A7003" t="str">
        <f t="shared" si="109"/>
        <v>421</v>
      </c>
      <c r="B7003" t="str">
        <f>VLOOKUP(A7003,[11]Sheet3!$D$3:$E$46,2,0)</f>
        <v>Krishnagiri</v>
      </c>
      <c r="C7003" t="s">
        <v>13341</v>
      </c>
      <c r="D7003" s="2">
        <v>44046</v>
      </c>
      <c r="E7003" t="s">
        <v>205</v>
      </c>
      <c r="F7003" t="s">
        <v>206</v>
      </c>
      <c r="G7003" t="s">
        <v>115</v>
      </c>
      <c r="I7003" t="s">
        <v>28</v>
      </c>
      <c r="J7003">
        <v>18</v>
      </c>
      <c r="K7003">
        <v>2600</v>
      </c>
      <c r="M7003">
        <v>234</v>
      </c>
      <c r="N7003">
        <v>234</v>
      </c>
      <c r="P7003" t="s">
        <v>120</v>
      </c>
    </row>
    <row r="7004" spans="1:16">
      <c r="A7004" t="str">
        <f t="shared" si="109"/>
        <v>421</v>
      </c>
      <c r="B7004" t="str">
        <f>VLOOKUP(A7004,[11]Sheet3!$D$3:$E$46,2,0)</f>
        <v>Krishnagiri</v>
      </c>
      <c r="C7004" t="s">
        <v>13342</v>
      </c>
      <c r="D7004" s="2">
        <v>44046</v>
      </c>
      <c r="G7004" t="s">
        <v>115</v>
      </c>
      <c r="I7004" t="s">
        <v>28</v>
      </c>
      <c r="J7004">
        <v>18</v>
      </c>
      <c r="K7004">
        <v>2600</v>
      </c>
      <c r="M7004">
        <v>234</v>
      </c>
      <c r="N7004">
        <v>234</v>
      </c>
      <c r="P7004" t="s">
        <v>95</v>
      </c>
    </row>
    <row r="7005" spans="1:16">
      <c r="A7005" t="str">
        <f t="shared" si="109"/>
        <v>421</v>
      </c>
      <c r="B7005" t="str">
        <f>VLOOKUP(A7005,[11]Sheet3!$D$3:$E$46,2,0)</f>
        <v>Krishnagiri</v>
      </c>
      <c r="C7005" t="s">
        <v>13343</v>
      </c>
      <c r="D7005" s="2">
        <v>44046</v>
      </c>
      <c r="E7005" t="s">
        <v>13344</v>
      </c>
      <c r="F7005" t="s">
        <v>13345</v>
      </c>
      <c r="G7005" t="s">
        <v>115</v>
      </c>
      <c r="I7005" t="s">
        <v>28</v>
      </c>
      <c r="J7005">
        <v>18</v>
      </c>
      <c r="K7005">
        <v>2600</v>
      </c>
      <c r="M7005">
        <v>234</v>
      </c>
      <c r="N7005">
        <v>234</v>
      </c>
      <c r="P7005" t="s">
        <v>120</v>
      </c>
    </row>
    <row r="7006" spans="1:16">
      <c r="A7006" t="str">
        <f t="shared" si="109"/>
        <v>421</v>
      </c>
      <c r="B7006" t="str">
        <f>VLOOKUP(A7006,[11]Sheet3!$D$3:$E$46,2,0)</f>
        <v>Krishnagiri</v>
      </c>
      <c r="C7006" t="s">
        <v>13346</v>
      </c>
      <c r="D7006" s="2">
        <v>44046</v>
      </c>
      <c r="E7006" t="s">
        <v>13347</v>
      </c>
      <c r="F7006" t="s">
        <v>13348</v>
      </c>
      <c r="G7006" t="s">
        <v>115</v>
      </c>
      <c r="I7006" t="s">
        <v>28</v>
      </c>
      <c r="J7006">
        <v>18</v>
      </c>
      <c r="K7006">
        <v>2600</v>
      </c>
      <c r="M7006">
        <v>234</v>
      </c>
      <c r="N7006">
        <v>234</v>
      </c>
      <c r="P7006" t="s">
        <v>120</v>
      </c>
    </row>
    <row r="7007" spans="1:16">
      <c r="A7007" t="str">
        <f t="shared" si="109"/>
        <v>421</v>
      </c>
      <c r="B7007" t="str">
        <f>VLOOKUP(A7007,[11]Sheet3!$D$3:$E$46,2,0)</f>
        <v>Krishnagiri</v>
      </c>
      <c r="C7007" t="s">
        <v>13349</v>
      </c>
      <c r="D7007" s="2">
        <v>44046</v>
      </c>
      <c r="E7007" t="s">
        <v>13350</v>
      </c>
      <c r="F7007" t="s">
        <v>13351</v>
      </c>
      <c r="G7007" t="s">
        <v>115</v>
      </c>
      <c r="I7007" t="s">
        <v>28</v>
      </c>
      <c r="J7007">
        <v>18</v>
      </c>
      <c r="K7007">
        <v>2600</v>
      </c>
      <c r="M7007">
        <v>234</v>
      </c>
      <c r="N7007">
        <v>234</v>
      </c>
      <c r="P7007" t="s">
        <v>120</v>
      </c>
    </row>
    <row r="7008" spans="1:16">
      <c r="A7008" t="str">
        <f t="shared" si="109"/>
        <v>421</v>
      </c>
      <c r="B7008" t="str">
        <f>VLOOKUP(A7008,[11]Sheet3!$D$3:$E$46,2,0)</f>
        <v>Krishnagiri</v>
      </c>
      <c r="C7008" t="s">
        <v>13352</v>
      </c>
      <c r="D7008" s="2">
        <v>44046</v>
      </c>
      <c r="E7008" t="s">
        <v>2208</v>
      </c>
      <c r="F7008" t="s">
        <v>2209</v>
      </c>
      <c r="G7008" t="s">
        <v>115</v>
      </c>
      <c r="I7008" t="s">
        <v>28</v>
      </c>
      <c r="J7008">
        <v>18</v>
      </c>
      <c r="K7008">
        <v>2600</v>
      </c>
      <c r="M7008">
        <v>234</v>
      </c>
      <c r="N7008">
        <v>234</v>
      </c>
      <c r="P7008" t="s">
        <v>120</v>
      </c>
    </row>
    <row r="7009" spans="1:16">
      <c r="A7009" t="str">
        <f t="shared" si="109"/>
        <v>421</v>
      </c>
      <c r="B7009" t="str">
        <f>VLOOKUP(A7009,[11]Sheet3!$D$3:$E$46,2,0)</f>
        <v>Krishnagiri</v>
      </c>
      <c r="C7009" t="s">
        <v>13353</v>
      </c>
      <c r="D7009" s="2">
        <v>44046</v>
      </c>
      <c r="E7009" t="s">
        <v>13354</v>
      </c>
      <c r="F7009" t="s">
        <v>13355</v>
      </c>
      <c r="G7009" t="s">
        <v>115</v>
      </c>
      <c r="I7009" t="s">
        <v>28</v>
      </c>
      <c r="J7009">
        <v>18</v>
      </c>
      <c r="K7009">
        <v>2600</v>
      </c>
      <c r="M7009">
        <v>234</v>
      </c>
      <c r="N7009">
        <v>234</v>
      </c>
      <c r="P7009" t="s">
        <v>120</v>
      </c>
    </row>
    <row r="7010" spans="1:16">
      <c r="A7010" t="str">
        <f t="shared" si="109"/>
        <v>421</v>
      </c>
      <c r="B7010" t="str">
        <f>VLOOKUP(A7010,[11]Sheet3!$D$3:$E$46,2,0)</f>
        <v>Krishnagiri</v>
      </c>
      <c r="C7010" t="s">
        <v>13356</v>
      </c>
      <c r="D7010" s="2">
        <v>44046</v>
      </c>
      <c r="E7010" t="s">
        <v>13357</v>
      </c>
      <c r="F7010" t="s">
        <v>13358</v>
      </c>
      <c r="G7010" t="s">
        <v>115</v>
      </c>
      <c r="I7010" t="s">
        <v>28</v>
      </c>
      <c r="J7010">
        <v>18</v>
      </c>
      <c r="K7010">
        <v>2600</v>
      </c>
      <c r="M7010">
        <v>234</v>
      </c>
      <c r="N7010">
        <v>234</v>
      </c>
      <c r="P7010" t="s">
        <v>120</v>
      </c>
    </row>
    <row r="7011" spans="1:16">
      <c r="A7011" t="str">
        <f t="shared" si="109"/>
        <v>421</v>
      </c>
      <c r="B7011" t="str">
        <f>VLOOKUP(A7011,[11]Sheet3!$D$3:$E$46,2,0)</f>
        <v>Krishnagiri</v>
      </c>
      <c r="C7011" t="s">
        <v>13359</v>
      </c>
      <c r="D7011" s="2">
        <v>44046</v>
      </c>
      <c r="E7011" t="s">
        <v>13360</v>
      </c>
      <c r="F7011" t="s">
        <v>13361</v>
      </c>
      <c r="G7011" t="s">
        <v>115</v>
      </c>
      <c r="I7011" t="s">
        <v>28</v>
      </c>
      <c r="J7011">
        <v>18</v>
      </c>
      <c r="K7011">
        <v>2600</v>
      </c>
      <c r="M7011">
        <v>234</v>
      </c>
      <c r="N7011">
        <v>234</v>
      </c>
      <c r="P7011" t="s">
        <v>120</v>
      </c>
    </row>
    <row r="7012" spans="1:16">
      <c r="A7012" t="str">
        <f t="shared" si="109"/>
        <v>421</v>
      </c>
      <c r="B7012" t="str">
        <f>VLOOKUP(A7012,[11]Sheet3!$D$3:$E$46,2,0)</f>
        <v>Krishnagiri</v>
      </c>
      <c r="C7012" t="s">
        <v>13362</v>
      </c>
      <c r="D7012" s="2">
        <v>44046</v>
      </c>
      <c r="G7012" t="s">
        <v>115</v>
      </c>
      <c r="I7012" t="s">
        <v>28</v>
      </c>
      <c r="J7012">
        <v>18</v>
      </c>
      <c r="K7012">
        <v>2600</v>
      </c>
      <c r="M7012">
        <v>234</v>
      </c>
      <c r="N7012">
        <v>234</v>
      </c>
      <c r="P7012" t="s">
        <v>95</v>
      </c>
    </row>
    <row r="7013" spans="1:16">
      <c r="A7013" t="str">
        <f t="shared" si="109"/>
        <v>421</v>
      </c>
      <c r="B7013" t="str">
        <f>VLOOKUP(A7013,[11]Sheet3!$D$3:$E$46,2,0)</f>
        <v>Krishnagiri</v>
      </c>
      <c r="C7013" t="s">
        <v>13363</v>
      </c>
      <c r="D7013" s="2">
        <v>44046</v>
      </c>
      <c r="E7013" t="s">
        <v>1901</v>
      </c>
      <c r="F7013" t="s">
        <v>1902</v>
      </c>
      <c r="G7013" t="s">
        <v>115</v>
      </c>
      <c r="I7013" t="s">
        <v>28</v>
      </c>
      <c r="J7013">
        <v>18</v>
      </c>
      <c r="K7013">
        <v>2600</v>
      </c>
      <c r="M7013">
        <v>234</v>
      </c>
      <c r="N7013">
        <v>234</v>
      </c>
      <c r="P7013" t="s">
        <v>120</v>
      </c>
    </row>
    <row r="7014" spans="1:16">
      <c r="A7014" t="str">
        <f t="shared" si="109"/>
        <v>421</v>
      </c>
      <c r="B7014" t="str">
        <f>VLOOKUP(A7014,[11]Sheet3!$D$3:$E$46,2,0)</f>
        <v>Krishnagiri</v>
      </c>
      <c r="C7014" t="s">
        <v>13364</v>
      </c>
      <c r="D7014" s="2">
        <v>44046</v>
      </c>
      <c r="G7014" t="s">
        <v>115</v>
      </c>
      <c r="I7014" t="s">
        <v>28</v>
      </c>
      <c r="J7014">
        <v>18</v>
      </c>
      <c r="K7014">
        <v>2600</v>
      </c>
      <c r="M7014">
        <v>234</v>
      </c>
      <c r="N7014">
        <v>234</v>
      </c>
      <c r="P7014" t="s">
        <v>95</v>
      </c>
    </row>
    <row r="7015" spans="1:16">
      <c r="A7015" t="str">
        <f t="shared" si="109"/>
        <v>421</v>
      </c>
      <c r="B7015" t="str">
        <f>VLOOKUP(A7015,[11]Sheet3!$D$3:$E$46,2,0)</f>
        <v>Krishnagiri</v>
      </c>
      <c r="C7015" t="s">
        <v>13365</v>
      </c>
      <c r="D7015" s="2">
        <v>44046</v>
      </c>
      <c r="E7015" t="s">
        <v>13366</v>
      </c>
      <c r="F7015" t="s">
        <v>13367</v>
      </c>
      <c r="G7015" t="s">
        <v>115</v>
      </c>
      <c r="I7015" t="s">
        <v>28</v>
      </c>
      <c r="J7015">
        <v>18</v>
      </c>
      <c r="K7015">
        <v>2600</v>
      </c>
      <c r="M7015">
        <v>234</v>
      </c>
      <c r="N7015">
        <v>234</v>
      </c>
      <c r="P7015" t="s">
        <v>120</v>
      </c>
    </row>
    <row r="7016" spans="1:16">
      <c r="A7016" t="str">
        <f t="shared" si="109"/>
        <v>421</v>
      </c>
      <c r="B7016" t="str">
        <f>VLOOKUP(A7016,[11]Sheet3!$D$3:$E$46,2,0)</f>
        <v>Krishnagiri</v>
      </c>
      <c r="C7016" t="s">
        <v>13368</v>
      </c>
      <c r="D7016" s="2">
        <v>44046</v>
      </c>
      <c r="G7016" t="s">
        <v>115</v>
      </c>
      <c r="I7016" t="s">
        <v>28</v>
      </c>
      <c r="J7016">
        <v>18</v>
      </c>
      <c r="K7016">
        <v>2600</v>
      </c>
      <c r="M7016">
        <v>234</v>
      </c>
      <c r="N7016">
        <v>234</v>
      </c>
      <c r="P7016" t="s">
        <v>95</v>
      </c>
    </row>
    <row r="7017" spans="1:16">
      <c r="A7017" t="str">
        <f t="shared" si="109"/>
        <v>421</v>
      </c>
      <c r="B7017" t="str">
        <f>VLOOKUP(A7017,[11]Sheet3!$D$3:$E$46,2,0)</f>
        <v>Krishnagiri</v>
      </c>
      <c r="C7017" t="s">
        <v>13369</v>
      </c>
      <c r="D7017" s="2">
        <v>44046</v>
      </c>
      <c r="G7017" t="s">
        <v>115</v>
      </c>
      <c r="I7017" t="s">
        <v>28</v>
      </c>
      <c r="J7017">
        <v>18</v>
      </c>
      <c r="K7017">
        <v>2600</v>
      </c>
      <c r="M7017">
        <v>234</v>
      </c>
      <c r="N7017">
        <v>234</v>
      </c>
      <c r="P7017" t="s">
        <v>95</v>
      </c>
    </row>
    <row r="7018" spans="1:16">
      <c r="A7018" t="str">
        <f t="shared" si="109"/>
        <v>421</v>
      </c>
      <c r="B7018" t="str">
        <f>VLOOKUP(A7018,[11]Sheet3!$D$3:$E$46,2,0)</f>
        <v>Krishnagiri</v>
      </c>
      <c r="C7018" t="s">
        <v>13370</v>
      </c>
      <c r="D7018" s="2">
        <v>44046</v>
      </c>
      <c r="E7018" t="s">
        <v>377</v>
      </c>
      <c r="F7018" t="s">
        <v>378</v>
      </c>
      <c r="G7018" t="s">
        <v>115</v>
      </c>
      <c r="I7018" t="s">
        <v>28</v>
      </c>
      <c r="J7018">
        <v>18</v>
      </c>
      <c r="K7018">
        <v>2600</v>
      </c>
      <c r="M7018">
        <v>234</v>
      </c>
      <c r="N7018">
        <v>234</v>
      </c>
      <c r="P7018" t="s">
        <v>120</v>
      </c>
    </row>
    <row r="7019" spans="1:16">
      <c r="A7019" t="str">
        <f t="shared" si="109"/>
        <v>421</v>
      </c>
      <c r="B7019" t="str">
        <f>VLOOKUP(A7019,[11]Sheet3!$D$3:$E$46,2,0)</f>
        <v>Krishnagiri</v>
      </c>
      <c r="C7019" t="s">
        <v>13371</v>
      </c>
      <c r="D7019" s="2">
        <v>44046</v>
      </c>
      <c r="E7019" t="s">
        <v>10181</v>
      </c>
      <c r="F7019" t="s">
        <v>10182</v>
      </c>
      <c r="G7019" t="s">
        <v>115</v>
      </c>
      <c r="I7019" t="s">
        <v>28</v>
      </c>
      <c r="J7019">
        <v>18</v>
      </c>
      <c r="K7019">
        <v>2600</v>
      </c>
      <c r="M7019">
        <v>234</v>
      </c>
      <c r="N7019">
        <v>234</v>
      </c>
      <c r="P7019" t="s">
        <v>120</v>
      </c>
    </row>
    <row r="7020" spans="1:16">
      <c r="A7020" t="str">
        <f t="shared" si="109"/>
        <v>421</v>
      </c>
      <c r="B7020" t="str">
        <f>VLOOKUP(A7020,[11]Sheet3!$D$3:$E$46,2,0)</f>
        <v>Krishnagiri</v>
      </c>
      <c r="C7020" t="s">
        <v>13372</v>
      </c>
      <c r="D7020" s="2">
        <v>44046</v>
      </c>
      <c r="E7020" t="s">
        <v>13373</v>
      </c>
      <c r="F7020" t="s">
        <v>13374</v>
      </c>
      <c r="G7020" t="s">
        <v>115</v>
      </c>
      <c r="I7020" t="s">
        <v>28</v>
      </c>
      <c r="J7020">
        <v>18</v>
      </c>
      <c r="K7020">
        <v>2600</v>
      </c>
      <c r="M7020">
        <v>234</v>
      </c>
      <c r="N7020">
        <v>234</v>
      </c>
      <c r="P7020" t="s">
        <v>120</v>
      </c>
    </row>
    <row r="7021" spans="1:16">
      <c r="A7021" t="str">
        <f t="shared" si="109"/>
        <v>421</v>
      </c>
      <c r="B7021" t="str">
        <f>VLOOKUP(A7021,[11]Sheet3!$D$3:$E$46,2,0)</f>
        <v>Krishnagiri</v>
      </c>
      <c r="C7021" t="s">
        <v>13375</v>
      </c>
      <c r="D7021" s="2">
        <v>44046</v>
      </c>
      <c r="E7021" t="s">
        <v>13376</v>
      </c>
      <c r="F7021" t="s">
        <v>13377</v>
      </c>
      <c r="G7021" t="s">
        <v>115</v>
      </c>
      <c r="I7021" t="s">
        <v>28</v>
      </c>
      <c r="J7021">
        <v>18</v>
      </c>
      <c r="K7021">
        <v>2600</v>
      </c>
      <c r="M7021">
        <v>234</v>
      </c>
      <c r="N7021">
        <v>234</v>
      </c>
      <c r="P7021" t="s">
        <v>120</v>
      </c>
    </row>
    <row r="7022" spans="1:16">
      <c r="A7022" t="str">
        <f t="shared" si="109"/>
        <v>421</v>
      </c>
      <c r="B7022" t="str">
        <f>VLOOKUP(A7022,[11]Sheet3!$D$3:$E$46,2,0)</f>
        <v>Krishnagiri</v>
      </c>
      <c r="C7022" t="s">
        <v>13378</v>
      </c>
      <c r="D7022" s="2">
        <v>44046</v>
      </c>
      <c r="E7022" t="s">
        <v>2984</v>
      </c>
      <c r="F7022" t="s">
        <v>2985</v>
      </c>
      <c r="G7022" t="s">
        <v>115</v>
      </c>
      <c r="I7022" t="s">
        <v>28</v>
      </c>
      <c r="J7022">
        <v>18</v>
      </c>
      <c r="K7022">
        <v>2600</v>
      </c>
      <c r="M7022">
        <v>234</v>
      </c>
      <c r="N7022">
        <v>234</v>
      </c>
      <c r="P7022" t="s">
        <v>120</v>
      </c>
    </row>
    <row r="7023" spans="1:16">
      <c r="A7023" t="str">
        <f t="shared" si="109"/>
        <v>421</v>
      </c>
      <c r="B7023" t="str">
        <f>VLOOKUP(A7023,[11]Sheet3!$D$3:$E$46,2,0)</f>
        <v>Krishnagiri</v>
      </c>
      <c r="C7023" t="s">
        <v>13379</v>
      </c>
      <c r="D7023" s="2">
        <v>44046</v>
      </c>
      <c r="G7023" t="s">
        <v>115</v>
      </c>
      <c r="I7023" t="s">
        <v>28</v>
      </c>
      <c r="J7023">
        <v>18</v>
      </c>
      <c r="K7023">
        <v>2600</v>
      </c>
      <c r="M7023">
        <v>234</v>
      </c>
      <c r="N7023">
        <v>234</v>
      </c>
      <c r="P7023" t="s">
        <v>95</v>
      </c>
    </row>
    <row r="7024" spans="1:16">
      <c r="A7024" t="str">
        <f t="shared" si="109"/>
        <v>421</v>
      </c>
      <c r="B7024" t="str">
        <f>VLOOKUP(A7024,[11]Sheet3!$D$3:$E$46,2,0)</f>
        <v>Krishnagiri</v>
      </c>
      <c r="C7024" t="s">
        <v>13380</v>
      </c>
      <c r="D7024" s="2">
        <v>44046</v>
      </c>
      <c r="E7024" t="s">
        <v>462</v>
      </c>
      <c r="F7024" t="s">
        <v>463</v>
      </c>
      <c r="G7024" t="s">
        <v>115</v>
      </c>
      <c r="I7024" t="s">
        <v>28</v>
      </c>
      <c r="J7024">
        <v>18</v>
      </c>
      <c r="K7024">
        <v>2600</v>
      </c>
      <c r="M7024">
        <v>234</v>
      </c>
      <c r="N7024">
        <v>234</v>
      </c>
      <c r="P7024" t="s">
        <v>120</v>
      </c>
    </row>
    <row r="7025" spans="1:16">
      <c r="A7025" t="str">
        <f t="shared" si="109"/>
        <v>421</v>
      </c>
      <c r="B7025" t="str">
        <f>VLOOKUP(A7025,[11]Sheet3!$D$3:$E$46,2,0)</f>
        <v>Krishnagiri</v>
      </c>
      <c r="C7025" t="s">
        <v>13381</v>
      </c>
      <c r="D7025" s="2">
        <v>44046</v>
      </c>
      <c r="E7025" t="s">
        <v>13382</v>
      </c>
      <c r="F7025" t="s">
        <v>13383</v>
      </c>
      <c r="G7025" t="s">
        <v>115</v>
      </c>
      <c r="I7025" t="s">
        <v>28</v>
      </c>
      <c r="J7025">
        <v>18</v>
      </c>
      <c r="K7025">
        <v>2600</v>
      </c>
      <c r="M7025">
        <v>234</v>
      </c>
      <c r="N7025">
        <v>234</v>
      </c>
      <c r="P7025" t="s">
        <v>120</v>
      </c>
    </row>
    <row r="7026" spans="1:16">
      <c r="A7026" t="str">
        <f t="shared" si="109"/>
        <v>421</v>
      </c>
      <c r="B7026" t="str">
        <f>VLOOKUP(A7026,[11]Sheet3!$D$3:$E$46,2,0)</f>
        <v>Krishnagiri</v>
      </c>
      <c r="C7026" t="s">
        <v>13384</v>
      </c>
      <c r="D7026" s="2">
        <v>44046</v>
      </c>
      <c r="G7026" t="s">
        <v>115</v>
      </c>
      <c r="I7026" t="s">
        <v>28</v>
      </c>
      <c r="J7026">
        <v>18</v>
      </c>
      <c r="K7026">
        <v>2600</v>
      </c>
      <c r="M7026">
        <v>234</v>
      </c>
      <c r="N7026">
        <v>234</v>
      </c>
      <c r="P7026" t="s">
        <v>95</v>
      </c>
    </row>
    <row r="7027" spans="1:16">
      <c r="A7027" t="str">
        <f t="shared" si="109"/>
        <v>421</v>
      </c>
      <c r="B7027" t="str">
        <f>VLOOKUP(A7027,[11]Sheet3!$D$3:$E$46,2,0)</f>
        <v>Krishnagiri</v>
      </c>
      <c r="C7027" t="s">
        <v>13385</v>
      </c>
      <c r="D7027" s="2">
        <v>44046</v>
      </c>
      <c r="E7027" t="s">
        <v>13386</v>
      </c>
      <c r="F7027" t="s">
        <v>13387</v>
      </c>
      <c r="G7027" t="s">
        <v>115</v>
      </c>
      <c r="I7027" t="s">
        <v>28</v>
      </c>
      <c r="J7027">
        <v>18</v>
      </c>
      <c r="K7027">
        <v>2600</v>
      </c>
      <c r="M7027">
        <v>234</v>
      </c>
      <c r="N7027">
        <v>234</v>
      </c>
      <c r="P7027" t="s">
        <v>120</v>
      </c>
    </row>
    <row r="7028" spans="1:16">
      <c r="A7028" t="str">
        <f t="shared" si="109"/>
        <v>421</v>
      </c>
      <c r="B7028" t="str">
        <f>VLOOKUP(A7028,[11]Sheet3!$D$3:$E$46,2,0)</f>
        <v>Krishnagiri</v>
      </c>
      <c r="C7028" t="s">
        <v>13388</v>
      </c>
      <c r="D7028" s="2">
        <v>44046</v>
      </c>
      <c r="G7028" t="s">
        <v>115</v>
      </c>
      <c r="I7028" t="s">
        <v>28</v>
      </c>
      <c r="J7028">
        <v>18</v>
      </c>
      <c r="K7028">
        <v>2600</v>
      </c>
      <c r="M7028">
        <v>234</v>
      </c>
      <c r="N7028">
        <v>234</v>
      </c>
      <c r="P7028" t="s">
        <v>95</v>
      </c>
    </row>
    <row r="7029" spans="1:16">
      <c r="A7029" t="str">
        <f t="shared" si="109"/>
        <v>421</v>
      </c>
      <c r="B7029" t="str">
        <f>VLOOKUP(A7029,[11]Sheet3!$D$3:$E$46,2,0)</f>
        <v>Krishnagiri</v>
      </c>
      <c r="C7029" t="s">
        <v>13389</v>
      </c>
      <c r="D7029" s="2">
        <v>44046</v>
      </c>
      <c r="E7029" t="s">
        <v>13390</v>
      </c>
      <c r="F7029" t="s">
        <v>13391</v>
      </c>
      <c r="G7029" t="s">
        <v>115</v>
      </c>
      <c r="I7029" t="s">
        <v>28</v>
      </c>
      <c r="J7029">
        <v>18</v>
      </c>
      <c r="K7029">
        <v>2600</v>
      </c>
      <c r="M7029">
        <v>234</v>
      </c>
      <c r="N7029">
        <v>234</v>
      </c>
      <c r="P7029" t="s">
        <v>120</v>
      </c>
    </row>
    <row r="7030" spans="1:16">
      <c r="A7030" t="str">
        <f t="shared" si="109"/>
        <v>421</v>
      </c>
      <c r="B7030" t="str">
        <f>VLOOKUP(A7030,[11]Sheet3!$D$3:$E$46,2,0)</f>
        <v>Krishnagiri</v>
      </c>
      <c r="C7030" t="s">
        <v>13392</v>
      </c>
      <c r="D7030" s="2">
        <v>44046</v>
      </c>
      <c r="E7030" t="s">
        <v>13393</v>
      </c>
      <c r="F7030" t="s">
        <v>13394</v>
      </c>
      <c r="G7030" t="s">
        <v>115</v>
      </c>
      <c r="I7030" t="s">
        <v>28</v>
      </c>
      <c r="J7030">
        <v>18</v>
      </c>
      <c r="K7030">
        <v>2600</v>
      </c>
      <c r="M7030">
        <v>234</v>
      </c>
      <c r="N7030">
        <v>234</v>
      </c>
      <c r="P7030" t="s">
        <v>120</v>
      </c>
    </row>
    <row r="7031" spans="1:16">
      <c r="A7031" t="str">
        <f t="shared" ref="A7031:A7093" si="110">MID(C7031,2,3)</f>
        <v>421</v>
      </c>
      <c r="B7031" t="str">
        <f>VLOOKUP(A7031,[11]Sheet3!$D$3:$E$46,2,0)</f>
        <v>Krishnagiri</v>
      </c>
      <c r="C7031" t="s">
        <v>13395</v>
      </c>
      <c r="D7031" s="2">
        <v>44046</v>
      </c>
      <c r="G7031" t="s">
        <v>115</v>
      </c>
      <c r="I7031" t="s">
        <v>28</v>
      </c>
      <c r="J7031">
        <v>18</v>
      </c>
      <c r="K7031">
        <v>2600</v>
      </c>
      <c r="M7031">
        <v>234</v>
      </c>
      <c r="N7031">
        <v>234</v>
      </c>
      <c r="P7031" t="s">
        <v>95</v>
      </c>
    </row>
    <row r="7032" spans="1:16">
      <c r="A7032" t="str">
        <f t="shared" si="110"/>
        <v>421</v>
      </c>
      <c r="B7032" t="str">
        <f>VLOOKUP(A7032,[11]Sheet3!$D$3:$E$46,2,0)</f>
        <v>Krishnagiri</v>
      </c>
      <c r="C7032" t="s">
        <v>13396</v>
      </c>
      <c r="D7032" s="2">
        <v>44046</v>
      </c>
      <c r="G7032" t="s">
        <v>115</v>
      </c>
      <c r="I7032" t="s">
        <v>28</v>
      </c>
      <c r="J7032">
        <v>18</v>
      </c>
      <c r="K7032">
        <v>2600</v>
      </c>
      <c r="M7032">
        <v>234</v>
      </c>
      <c r="N7032">
        <v>234</v>
      </c>
      <c r="P7032" t="s">
        <v>95</v>
      </c>
    </row>
    <row r="7033" spans="1:16">
      <c r="A7033" t="str">
        <f t="shared" si="110"/>
        <v>421</v>
      </c>
      <c r="B7033" t="str">
        <f>VLOOKUP(A7033,[11]Sheet3!$D$3:$E$46,2,0)</f>
        <v>Krishnagiri</v>
      </c>
      <c r="C7033" t="s">
        <v>13397</v>
      </c>
      <c r="D7033" s="2">
        <v>44046</v>
      </c>
      <c r="E7033" t="s">
        <v>13398</v>
      </c>
      <c r="F7033" t="s">
        <v>13399</v>
      </c>
      <c r="G7033" t="s">
        <v>115</v>
      </c>
      <c r="I7033" t="s">
        <v>28</v>
      </c>
      <c r="J7033">
        <v>18</v>
      </c>
      <c r="K7033">
        <v>2600</v>
      </c>
      <c r="M7033">
        <v>234</v>
      </c>
      <c r="N7033">
        <v>234</v>
      </c>
      <c r="P7033" t="s">
        <v>120</v>
      </c>
    </row>
    <row r="7034" spans="1:16">
      <c r="A7034" t="str">
        <f t="shared" si="110"/>
        <v>421</v>
      </c>
      <c r="B7034" t="str">
        <f>VLOOKUP(A7034,[11]Sheet3!$D$3:$E$46,2,0)</f>
        <v>Krishnagiri</v>
      </c>
      <c r="C7034" t="s">
        <v>13400</v>
      </c>
      <c r="D7034" s="2">
        <v>44046</v>
      </c>
      <c r="G7034" t="s">
        <v>115</v>
      </c>
      <c r="I7034" t="s">
        <v>28</v>
      </c>
      <c r="J7034">
        <v>18</v>
      </c>
      <c r="K7034">
        <v>2600</v>
      </c>
      <c r="M7034">
        <v>234</v>
      </c>
      <c r="N7034">
        <v>234</v>
      </c>
      <c r="P7034" t="s">
        <v>95</v>
      </c>
    </row>
    <row r="7035" spans="1:16">
      <c r="A7035" t="str">
        <f t="shared" si="110"/>
        <v>421</v>
      </c>
      <c r="B7035" t="str">
        <f>VLOOKUP(A7035,[11]Sheet3!$D$3:$E$46,2,0)</f>
        <v>Krishnagiri</v>
      </c>
      <c r="C7035" t="s">
        <v>13401</v>
      </c>
      <c r="D7035" s="2">
        <v>44046</v>
      </c>
      <c r="E7035" t="s">
        <v>8383</v>
      </c>
      <c r="F7035" t="s">
        <v>8384</v>
      </c>
      <c r="G7035" t="s">
        <v>115</v>
      </c>
      <c r="I7035" t="s">
        <v>28</v>
      </c>
      <c r="J7035">
        <v>18</v>
      </c>
      <c r="K7035">
        <v>2600</v>
      </c>
      <c r="M7035">
        <v>234</v>
      </c>
      <c r="N7035">
        <v>234</v>
      </c>
      <c r="P7035" t="s">
        <v>120</v>
      </c>
    </row>
    <row r="7036" spans="1:16">
      <c r="A7036" t="str">
        <f t="shared" si="110"/>
        <v>421</v>
      </c>
      <c r="B7036" t="str">
        <f>VLOOKUP(A7036,[11]Sheet3!$D$3:$E$46,2,0)</f>
        <v>Krishnagiri</v>
      </c>
      <c r="C7036" t="s">
        <v>13402</v>
      </c>
      <c r="D7036" s="2">
        <v>44046</v>
      </c>
      <c r="G7036" t="s">
        <v>115</v>
      </c>
      <c r="I7036" t="s">
        <v>28</v>
      </c>
      <c r="J7036">
        <v>18</v>
      </c>
      <c r="K7036">
        <v>2600</v>
      </c>
      <c r="M7036">
        <v>234</v>
      </c>
      <c r="N7036">
        <v>234</v>
      </c>
      <c r="P7036" t="s">
        <v>95</v>
      </c>
    </row>
    <row r="7037" spans="1:16">
      <c r="A7037" t="str">
        <f t="shared" si="110"/>
        <v>421</v>
      </c>
      <c r="B7037" t="str">
        <f>VLOOKUP(A7037,[11]Sheet3!$D$3:$E$46,2,0)</f>
        <v>Krishnagiri</v>
      </c>
      <c r="C7037" t="s">
        <v>13403</v>
      </c>
      <c r="D7037" s="2">
        <v>44046</v>
      </c>
      <c r="E7037" t="s">
        <v>13404</v>
      </c>
      <c r="F7037" t="s">
        <v>13405</v>
      </c>
      <c r="G7037" t="s">
        <v>115</v>
      </c>
      <c r="I7037" t="s">
        <v>28</v>
      </c>
      <c r="J7037">
        <v>18</v>
      </c>
      <c r="K7037">
        <v>2600</v>
      </c>
      <c r="M7037">
        <v>234</v>
      </c>
      <c r="N7037">
        <v>234</v>
      </c>
      <c r="P7037" t="s">
        <v>120</v>
      </c>
    </row>
    <row r="7038" spans="1:16">
      <c r="A7038" t="str">
        <f t="shared" si="110"/>
        <v>421</v>
      </c>
      <c r="B7038" t="str">
        <f>VLOOKUP(A7038,[11]Sheet3!$D$3:$E$46,2,0)</f>
        <v>Krishnagiri</v>
      </c>
      <c r="C7038" t="s">
        <v>13406</v>
      </c>
      <c r="D7038" s="2">
        <v>44046</v>
      </c>
      <c r="E7038" t="s">
        <v>13407</v>
      </c>
      <c r="F7038" t="s">
        <v>13408</v>
      </c>
      <c r="G7038" t="s">
        <v>115</v>
      </c>
      <c r="I7038" t="s">
        <v>28</v>
      </c>
      <c r="J7038">
        <v>18</v>
      </c>
      <c r="K7038">
        <v>2600</v>
      </c>
      <c r="M7038">
        <v>234</v>
      </c>
      <c r="N7038">
        <v>234</v>
      </c>
      <c r="P7038" t="s">
        <v>120</v>
      </c>
    </row>
    <row r="7039" spans="1:16">
      <c r="A7039" t="str">
        <f t="shared" si="110"/>
        <v>421</v>
      </c>
      <c r="B7039" t="str">
        <f>VLOOKUP(A7039,[11]Sheet3!$D$3:$E$46,2,0)</f>
        <v>Krishnagiri</v>
      </c>
      <c r="C7039" t="s">
        <v>13409</v>
      </c>
      <c r="D7039" s="2">
        <v>44046</v>
      </c>
      <c r="G7039" t="s">
        <v>115</v>
      </c>
      <c r="I7039" t="s">
        <v>28</v>
      </c>
      <c r="J7039">
        <v>18</v>
      </c>
      <c r="K7039">
        <v>2600</v>
      </c>
      <c r="M7039">
        <v>234</v>
      </c>
      <c r="N7039">
        <v>234</v>
      </c>
      <c r="P7039" t="s">
        <v>95</v>
      </c>
    </row>
    <row r="7040" spans="1:16">
      <c r="A7040" t="str">
        <f t="shared" si="110"/>
        <v>421</v>
      </c>
      <c r="B7040" t="str">
        <f>VLOOKUP(A7040,[11]Sheet3!$D$3:$E$46,2,0)</f>
        <v>Krishnagiri</v>
      </c>
      <c r="C7040" t="s">
        <v>13410</v>
      </c>
      <c r="D7040" s="2">
        <v>44046</v>
      </c>
      <c r="E7040" t="s">
        <v>462</v>
      </c>
      <c r="F7040" t="s">
        <v>463</v>
      </c>
      <c r="G7040" t="s">
        <v>115</v>
      </c>
      <c r="I7040" t="s">
        <v>28</v>
      </c>
      <c r="J7040">
        <v>18</v>
      </c>
      <c r="K7040">
        <v>2600</v>
      </c>
      <c r="M7040">
        <v>234</v>
      </c>
      <c r="N7040">
        <v>234</v>
      </c>
      <c r="P7040" t="s">
        <v>120</v>
      </c>
    </row>
    <row r="7041" spans="1:16">
      <c r="A7041" t="str">
        <f t="shared" si="110"/>
        <v>421</v>
      </c>
      <c r="B7041" t="str">
        <f>VLOOKUP(A7041,[11]Sheet3!$D$3:$E$46,2,0)</f>
        <v>Krishnagiri</v>
      </c>
      <c r="C7041" t="s">
        <v>13411</v>
      </c>
      <c r="D7041" s="2">
        <v>44046</v>
      </c>
      <c r="E7041" t="s">
        <v>13412</v>
      </c>
      <c r="F7041" t="s">
        <v>13413</v>
      </c>
      <c r="G7041" t="s">
        <v>115</v>
      </c>
      <c r="I7041" t="s">
        <v>28</v>
      </c>
      <c r="J7041">
        <v>18</v>
      </c>
      <c r="K7041">
        <v>2600</v>
      </c>
      <c r="M7041">
        <v>234</v>
      </c>
      <c r="N7041">
        <v>234</v>
      </c>
      <c r="P7041" t="s">
        <v>120</v>
      </c>
    </row>
    <row r="7042" spans="1:16">
      <c r="A7042" t="str">
        <f t="shared" si="110"/>
        <v>421</v>
      </c>
      <c r="B7042" t="str">
        <f>VLOOKUP(A7042,[11]Sheet3!$D$3:$E$46,2,0)</f>
        <v>Krishnagiri</v>
      </c>
      <c r="C7042" t="s">
        <v>13414</v>
      </c>
      <c r="D7042" s="2">
        <v>44046</v>
      </c>
      <c r="E7042" t="s">
        <v>1901</v>
      </c>
      <c r="F7042" t="s">
        <v>1902</v>
      </c>
      <c r="G7042" t="s">
        <v>115</v>
      </c>
      <c r="I7042" t="s">
        <v>28</v>
      </c>
      <c r="J7042">
        <v>18</v>
      </c>
      <c r="K7042">
        <v>2600</v>
      </c>
      <c r="M7042">
        <v>234</v>
      </c>
      <c r="N7042">
        <v>234</v>
      </c>
      <c r="P7042" t="s">
        <v>120</v>
      </c>
    </row>
    <row r="7043" spans="1:16">
      <c r="A7043" t="str">
        <f t="shared" si="110"/>
        <v>421</v>
      </c>
      <c r="B7043" t="str">
        <f>VLOOKUP(A7043,[11]Sheet3!$D$3:$E$46,2,0)</f>
        <v>Krishnagiri</v>
      </c>
      <c r="C7043" t="s">
        <v>13415</v>
      </c>
      <c r="D7043" s="2">
        <v>44046</v>
      </c>
      <c r="E7043" t="s">
        <v>1569</v>
      </c>
      <c r="F7043" t="s">
        <v>1570</v>
      </c>
      <c r="G7043" t="s">
        <v>115</v>
      </c>
      <c r="H7043">
        <v>1</v>
      </c>
      <c r="I7043" t="s">
        <v>28</v>
      </c>
      <c r="J7043">
        <v>18</v>
      </c>
      <c r="K7043">
        <v>2600</v>
      </c>
      <c r="M7043">
        <v>234</v>
      </c>
      <c r="N7043">
        <v>234</v>
      </c>
      <c r="P7043" t="s">
        <v>120</v>
      </c>
    </row>
    <row r="7044" spans="1:16">
      <c r="A7044" t="str">
        <f t="shared" si="110"/>
        <v>421</v>
      </c>
      <c r="B7044" t="str">
        <f>VLOOKUP(A7044,[11]Sheet3!$D$3:$E$46,2,0)</f>
        <v>Krishnagiri</v>
      </c>
      <c r="C7044" t="s">
        <v>13416</v>
      </c>
      <c r="D7044" s="2">
        <v>44046</v>
      </c>
      <c r="E7044" t="s">
        <v>3097</v>
      </c>
      <c r="F7044" t="s">
        <v>3098</v>
      </c>
      <c r="G7044" t="s">
        <v>115</v>
      </c>
      <c r="I7044" t="s">
        <v>28</v>
      </c>
      <c r="J7044">
        <v>18</v>
      </c>
      <c r="K7044">
        <v>2600</v>
      </c>
      <c r="M7044">
        <v>234</v>
      </c>
      <c r="N7044">
        <v>234</v>
      </c>
      <c r="P7044" t="s">
        <v>120</v>
      </c>
    </row>
    <row r="7045" spans="1:16">
      <c r="A7045" t="str">
        <f t="shared" si="110"/>
        <v>421</v>
      </c>
      <c r="B7045" t="str">
        <f>VLOOKUP(A7045,[11]Sheet3!$D$3:$E$46,2,0)</f>
        <v>Krishnagiri</v>
      </c>
      <c r="C7045" t="s">
        <v>13417</v>
      </c>
      <c r="D7045" s="2">
        <v>44046</v>
      </c>
      <c r="G7045" t="s">
        <v>115</v>
      </c>
      <c r="I7045" t="s">
        <v>28</v>
      </c>
      <c r="J7045">
        <v>18</v>
      </c>
      <c r="K7045">
        <v>2600</v>
      </c>
      <c r="M7045">
        <v>234</v>
      </c>
      <c r="N7045">
        <v>234</v>
      </c>
      <c r="P7045" t="s">
        <v>95</v>
      </c>
    </row>
    <row r="7046" spans="1:16">
      <c r="A7046" t="str">
        <f t="shared" si="110"/>
        <v>421</v>
      </c>
      <c r="B7046" t="str">
        <f>VLOOKUP(A7046,[11]Sheet3!$D$3:$E$46,2,0)</f>
        <v>Krishnagiri</v>
      </c>
      <c r="C7046" t="s">
        <v>13418</v>
      </c>
      <c r="D7046" s="2">
        <v>44046</v>
      </c>
      <c r="G7046" t="s">
        <v>115</v>
      </c>
      <c r="I7046" t="s">
        <v>28</v>
      </c>
      <c r="J7046">
        <v>18</v>
      </c>
      <c r="K7046">
        <v>2600</v>
      </c>
      <c r="M7046">
        <v>234</v>
      </c>
      <c r="N7046">
        <v>234</v>
      </c>
      <c r="P7046" t="s">
        <v>95</v>
      </c>
    </row>
    <row r="7047" spans="1:16">
      <c r="A7047" t="str">
        <f t="shared" si="110"/>
        <v>420</v>
      </c>
      <c r="B7047" t="str">
        <f>VLOOKUP(A7047,[11]Sheet3!$D$3:$E$46,2,0)</f>
        <v>Dharmapuri</v>
      </c>
      <c r="C7047" t="s">
        <v>13419</v>
      </c>
      <c r="D7047" s="2">
        <v>44046</v>
      </c>
      <c r="E7047" t="s">
        <v>13420</v>
      </c>
      <c r="F7047" t="s">
        <v>13421</v>
      </c>
      <c r="G7047" t="s">
        <v>115</v>
      </c>
      <c r="I7047" t="s">
        <v>28</v>
      </c>
      <c r="J7047">
        <v>18</v>
      </c>
      <c r="K7047">
        <v>2600</v>
      </c>
      <c r="M7047">
        <v>234</v>
      </c>
      <c r="N7047">
        <v>234</v>
      </c>
      <c r="P7047" t="s">
        <v>120</v>
      </c>
    </row>
    <row r="7048" spans="1:16">
      <c r="A7048" t="str">
        <f t="shared" si="110"/>
        <v>420</v>
      </c>
      <c r="B7048" t="str">
        <f>VLOOKUP(A7048,[11]Sheet3!$D$3:$E$46,2,0)</f>
        <v>Dharmapuri</v>
      </c>
      <c r="C7048" t="s">
        <v>13422</v>
      </c>
      <c r="D7048" s="2">
        <v>44046</v>
      </c>
      <c r="G7048" t="s">
        <v>115</v>
      </c>
      <c r="I7048" t="s">
        <v>28</v>
      </c>
      <c r="J7048">
        <v>18</v>
      </c>
      <c r="K7048">
        <v>2600</v>
      </c>
      <c r="M7048">
        <v>234</v>
      </c>
      <c r="N7048">
        <v>234</v>
      </c>
      <c r="P7048" t="s">
        <v>95</v>
      </c>
    </row>
    <row r="7049" spans="1:16">
      <c r="A7049" t="str">
        <f t="shared" si="110"/>
        <v>420</v>
      </c>
      <c r="B7049" t="str">
        <f>VLOOKUP(A7049,[11]Sheet3!$D$3:$E$46,2,0)</f>
        <v>Dharmapuri</v>
      </c>
      <c r="C7049" t="s">
        <v>13423</v>
      </c>
      <c r="D7049" s="2">
        <v>44046</v>
      </c>
      <c r="E7049" t="s">
        <v>13424</v>
      </c>
      <c r="F7049" t="s">
        <v>13425</v>
      </c>
      <c r="G7049" t="s">
        <v>115</v>
      </c>
      <c r="I7049" t="s">
        <v>28</v>
      </c>
      <c r="J7049">
        <v>18</v>
      </c>
      <c r="K7049">
        <v>2600</v>
      </c>
      <c r="M7049">
        <v>234</v>
      </c>
      <c r="N7049">
        <v>234</v>
      </c>
      <c r="P7049" t="s">
        <v>120</v>
      </c>
    </row>
    <row r="7050" spans="1:16">
      <c r="A7050" t="str">
        <f t="shared" si="110"/>
        <v>417</v>
      </c>
      <c r="B7050" t="str">
        <f>VLOOKUP(A7050,[11]Sheet3!$D$3:$E$46,2,0)</f>
        <v>Kallakuruchi</v>
      </c>
      <c r="C7050" t="s">
        <v>13426</v>
      </c>
      <c r="D7050" s="2">
        <v>44046</v>
      </c>
      <c r="E7050" t="s">
        <v>1033</v>
      </c>
      <c r="F7050" t="s">
        <v>1034</v>
      </c>
      <c r="G7050" t="s">
        <v>115</v>
      </c>
      <c r="I7050" t="s">
        <v>28</v>
      </c>
      <c r="J7050">
        <v>18</v>
      </c>
      <c r="K7050">
        <v>2600</v>
      </c>
      <c r="M7050">
        <v>234</v>
      </c>
      <c r="N7050">
        <v>234</v>
      </c>
      <c r="P7050" t="s">
        <v>120</v>
      </c>
    </row>
    <row r="7051" spans="1:16">
      <c r="A7051" t="str">
        <f t="shared" si="110"/>
        <v>417</v>
      </c>
      <c r="B7051" t="str">
        <f>VLOOKUP(A7051,[11]Sheet3!$D$3:$E$46,2,0)</f>
        <v>Kallakuruchi</v>
      </c>
      <c r="C7051" t="s">
        <v>13427</v>
      </c>
      <c r="D7051" s="2">
        <v>44046</v>
      </c>
      <c r="G7051" t="s">
        <v>115</v>
      </c>
      <c r="I7051" t="s">
        <v>28</v>
      </c>
      <c r="J7051">
        <v>18</v>
      </c>
      <c r="K7051">
        <v>2600</v>
      </c>
      <c r="M7051">
        <v>234</v>
      </c>
      <c r="N7051">
        <v>234</v>
      </c>
      <c r="P7051" t="s">
        <v>95</v>
      </c>
    </row>
    <row r="7052" spans="1:16">
      <c r="A7052" t="str">
        <f t="shared" si="110"/>
        <v>417</v>
      </c>
      <c r="B7052" t="str">
        <f>VLOOKUP(A7052,[11]Sheet3!$D$3:$E$46,2,0)</f>
        <v>Kallakuruchi</v>
      </c>
      <c r="C7052" t="s">
        <v>13428</v>
      </c>
      <c r="D7052" s="2">
        <v>44046</v>
      </c>
      <c r="G7052" t="s">
        <v>115</v>
      </c>
      <c r="I7052" t="s">
        <v>28</v>
      </c>
      <c r="J7052">
        <v>18</v>
      </c>
      <c r="K7052">
        <v>2600</v>
      </c>
      <c r="M7052">
        <v>234</v>
      </c>
      <c r="N7052">
        <v>234</v>
      </c>
      <c r="P7052" t="s">
        <v>95</v>
      </c>
    </row>
    <row r="7053" spans="1:16">
      <c r="A7053" t="str">
        <f t="shared" si="110"/>
        <v>417</v>
      </c>
      <c r="B7053" t="str">
        <f>VLOOKUP(A7053,[11]Sheet3!$D$3:$E$46,2,0)</f>
        <v>Kallakuruchi</v>
      </c>
      <c r="C7053" t="s">
        <v>13429</v>
      </c>
      <c r="D7053" s="2">
        <v>44046</v>
      </c>
      <c r="G7053" t="s">
        <v>115</v>
      </c>
      <c r="I7053" t="s">
        <v>28</v>
      </c>
      <c r="J7053">
        <v>18</v>
      </c>
      <c r="K7053">
        <v>2600</v>
      </c>
      <c r="M7053">
        <v>234</v>
      </c>
      <c r="N7053">
        <v>234</v>
      </c>
      <c r="P7053" t="s">
        <v>95</v>
      </c>
    </row>
    <row r="7054" spans="1:16">
      <c r="A7054" t="str">
        <f t="shared" si="110"/>
        <v>417</v>
      </c>
      <c r="B7054" t="str">
        <f>VLOOKUP(A7054,[11]Sheet3!$D$3:$E$46,2,0)</f>
        <v>Kallakuruchi</v>
      </c>
      <c r="C7054" t="s">
        <v>13430</v>
      </c>
      <c r="D7054" s="2">
        <v>44046</v>
      </c>
      <c r="E7054" t="s">
        <v>13431</v>
      </c>
      <c r="F7054" t="s">
        <v>13432</v>
      </c>
      <c r="G7054" t="s">
        <v>115</v>
      </c>
      <c r="I7054" t="s">
        <v>28</v>
      </c>
      <c r="J7054">
        <v>18</v>
      </c>
      <c r="K7054">
        <v>2600</v>
      </c>
      <c r="M7054">
        <v>234</v>
      </c>
      <c r="N7054">
        <v>234</v>
      </c>
      <c r="P7054" t="s">
        <v>120</v>
      </c>
    </row>
    <row r="7055" spans="1:16">
      <c r="A7055" t="str">
        <f t="shared" si="110"/>
        <v>417</v>
      </c>
      <c r="B7055" t="str">
        <f>VLOOKUP(A7055,[11]Sheet3!$D$3:$E$46,2,0)</f>
        <v>Kallakuruchi</v>
      </c>
      <c r="C7055" t="s">
        <v>13433</v>
      </c>
      <c r="D7055" s="2">
        <v>44046</v>
      </c>
      <c r="E7055" t="s">
        <v>13434</v>
      </c>
      <c r="F7055" t="s">
        <v>13435</v>
      </c>
      <c r="G7055" t="s">
        <v>115</v>
      </c>
      <c r="I7055" t="s">
        <v>28</v>
      </c>
      <c r="J7055">
        <v>18</v>
      </c>
      <c r="K7055">
        <v>2600</v>
      </c>
      <c r="M7055">
        <v>234</v>
      </c>
      <c r="N7055">
        <v>234</v>
      </c>
      <c r="P7055" t="s">
        <v>120</v>
      </c>
    </row>
    <row r="7056" spans="1:16">
      <c r="A7056" t="str">
        <f t="shared" si="110"/>
        <v>417</v>
      </c>
      <c r="B7056" t="str">
        <f>VLOOKUP(A7056,[11]Sheet3!$D$3:$E$46,2,0)</f>
        <v>Kallakuruchi</v>
      </c>
      <c r="C7056" t="s">
        <v>13436</v>
      </c>
      <c r="D7056" s="2">
        <v>44046</v>
      </c>
      <c r="G7056" t="s">
        <v>115</v>
      </c>
      <c r="I7056" t="s">
        <v>28</v>
      </c>
      <c r="J7056">
        <v>18</v>
      </c>
      <c r="K7056">
        <v>2600</v>
      </c>
      <c r="M7056">
        <v>234</v>
      </c>
      <c r="N7056">
        <v>234</v>
      </c>
      <c r="P7056" t="s">
        <v>95</v>
      </c>
    </row>
    <row r="7057" spans="1:16">
      <c r="A7057" t="str">
        <f t="shared" si="110"/>
        <v>417</v>
      </c>
      <c r="B7057" t="str">
        <f>VLOOKUP(A7057,[11]Sheet3!$D$3:$E$46,2,0)</f>
        <v>Kallakuruchi</v>
      </c>
      <c r="C7057" t="s">
        <v>13437</v>
      </c>
      <c r="D7057" s="2">
        <v>44046</v>
      </c>
      <c r="G7057" t="s">
        <v>115</v>
      </c>
      <c r="I7057" t="s">
        <v>28</v>
      </c>
      <c r="J7057">
        <v>18</v>
      </c>
      <c r="K7057">
        <v>2600</v>
      </c>
      <c r="M7057">
        <v>234</v>
      </c>
      <c r="N7057">
        <v>234</v>
      </c>
      <c r="P7057" t="s">
        <v>95</v>
      </c>
    </row>
    <row r="7058" spans="1:16">
      <c r="A7058" t="str">
        <f t="shared" si="110"/>
        <v>417</v>
      </c>
      <c r="B7058" t="str">
        <f>VLOOKUP(A7058,[11]Sheet3!$D$3:$E$46,2,0)</f>
        <v>Kallakuruchi</v>
      </c>
      <c r="C7058" t="s">
        <v>13438</v>
      </c>
      <c r="D7058" s="2">
        <v>44046</v>
      </c>
      <c r="E7058" t="s">
        <v>13439</v>
      </c>
      <c r="F7058" t="s">
        <v>13440</v>
      </c>
      <c r="G7058" t="s">
        <v>115</v>
      </c>
      <c r="I7058" t="s">
        <v>28</v>
      </c>
      <c r="J7058">
        <v>18</v>
      </c>
      <c r="K7058">
        <v>2600</v>
      </c>
      <c r="M7058">
        <v>234</v>
      </c>
      <c r="N7058">
        <v>234</v>
      </c>
      <c r="P7058" t="s">
        <v>120</v>
      </c>
    </row>
    <row r="7059" spans="1:16">
      <c r="A7059" t="str">
        <f t="shared" si="110"/>
        <v>417</v>
      </c>
      <c r="B7059" t="str">
        <f>VLOOKUP(A7059,[11]Sheet3!$D$3:$E$46,2,0)</f>
        <v>Kallakuruchi</v>
      </c>
      <c r="C7059" t="s">
        <v>13441</v>
      </c>
      <c r="D7059" s="2">
        <v>44046</v>
      </c>
      <c r="E7059" t="s">
        <v>13442</v>
      </c>
      <c r="F7059" t="s">
        <v>13443</v>
      </c>
      <c r="G7059" t="s">
        <v>115</v>
      </c>
      <c r="I7059" t="s">
        <v>28</v>
      </c>
      <c r="J7059">
        <v>18</v>
      </c>
      <c r="K7059">
        <v>2600</v>
      </c>
      <c r="M7059">
        <v>234</v>
      </c>
      <c r="N7059">
        <v>234</v>
      </c>
      <c r="P7059" t="s">
        <v>120</v>
      </c>
    </row>
    <row r="7060" spans="1:16">
      <c r="A7060" t="str">
        <f t="shared" si="110"/>
        <v>417</v>
      </c>
      <c r="B7060" t="str">
        <f>VLOOKUP(A7060,[11]Sheet3!$D$3:$E$46,2,0)</f>
        <v>Kallakuruchi</v>
      </c>
      <c r="C7060" t="s">
        <v>13444</v>
      </c>
      <c r="D7060" s="2">
        <v>44046</v>
      </c>
      <c r="E7060" t="s">
        <v>4816</v>
      </c>
      <c r="F7060" t="s">
        <v>4817</v>
      </c>
      <c r="G7060" t="s">
        <v>115</v>
      </c>
      <c r="I7060" t="s">
        <v>28</v>
      </c>
      <c r="J7060">
        <v>18</v>
      </c>
      <c r="K7060">
        <v>2600</v>
      </c>
      <c r="M7060">
        <v>234</v>
      </c>
      <c r="N7060">
        <v>234</v>
      </c>
      <c r="P7060" t="s">
        <v>120</v>
      </c>
    </row>
    <row r="7061" spans="1:16">
      <c r="A7061" t="str">
        <f t="shared" si="110"/>
        <v>417</v>
      </c>
      <c r="B7061" t="str">
        <f>VLOOKUP(A7061,[11]Sheet3!$D$3:$E$46,2,0)</f>
        <v>Kallakuruchi</v>
      </c>
      <c r="C7061" t="s">
        <v>13445</v>
      </c>
      <c r="D7061" s="2">
        <v>44046</v>
      </c>
      <c r="E7061" t="s">
        <v>2956</v>
      </c>
      <c r="F7061" t="s">
        <v>2957</v>
      </c>
      <c r="G7061" t="s">
        <v>115</v>
      </c>
      <c r="I7061" t="s">
        <v>28</v>
      </c>
      <c r="J7061">
        <v>18</v>
      </c>
      <c r="K7061">
        <v>2600</v>
      </c>
      <c r="M7061">
        <v>234</v>
      </c>
      <c r="N7061">
        <v>234</v>
      </c>
      <c r="P7061" t="s">
        <v>120</v>
      </c>
    </row>
    <row r="7062" spans="1:16">
      <c r="A7062" t="str">
        <f t="shared" si="110"/>
        <v>417</v>
      </c>
      <c r="B7062" t="str">
        <f>VLOOKUP(A7062,[11]Sheet3!$D$3:$E$46,2,0)</f>
        <v>Kallakuruchi</v>
      </c>
      <c r="C7062" t="s">
        <v>13446</v>
      </c>
      <c r="D7062" s="2">
        <v>44046</v>
      </c>
      <c r="E7062" t="s">
        <v>13447</v>
      </c>
      <c r="F7062" t="s">
        <v>13448</v>
      </c>
      <c r="G7062" t="s">
        <v>115</v>
      </c>
      <c r="I7062" t="s">
        <v>28</v>
      </c>
      <c r="J7062">
        <v>18</v>
      </c>
      <c r="K7062">
        <v>2600</v>
      </c>
      <c r="M7062">
        <v>234</v>
      </c>
      <c r="N7062">
        <v>234</v>
      </c>
      <c r="P7062" t="s">
        <v>120</v>
      </c>
    </row>
    <row r="7063" spans="1:16">
      <c r="A7063" t="str">
        <f t="shared" si="110"/>
        <v>417</v>
      </c>
      <c r="B7063" t="str">
        <f>VLOOKUP(A7063,[11]Sheet3!$D$3:$E$46,2,0)</f>
        <v>Kallakuruchi</v>
      </c>
      <c r="C7063" t="s">
        <v>13449</v>
      </c>
      <c r="D7063" s="2">
        <v>44046</v>
      </c>
      <c r="E7063" t="s">
        <v>13450</v>
      </c>
      <c r="F7063" t="s">
        <v>13451</v>
      </c>
      <c r="G7063" t="s">
        <v>115</v>
      </c>
      <c r="I7063" t="s">
        <v>28</v>
      </c>
      <c r="J7063">
        <v>18</v>
      </c>
      <c r="K7063">
        <v>2600</v>
      </c>
      <c r="M7063">
        <v>234</v>
      </c>
      <c r="N7063">
        <v>234</v>
      </c>
      <c r="P7063" t="s">
        <v>120</v>
      </c>
    </row>
    <row r="7064" spans="1:16">
      <c r="A7064" t="str">
        <f t="shared" si="110"/>
        <v>417</v>
      </c>
      <c r="B7064" t="str">
        <f>VLOOKUP(A7064,[11]Sheet3!$D$3:$E$46,2,0)</f>
        <v>Kallakuruchi</v>
      </c>
      <c r="C7064" t="s">
        <v>13452</v>
      </c>
      <c r="D7064" s="2">
        <v>44046</v>
      </c>
      <c r="E7064" t="s">
        <v>13453</v>
      </c>
      <c r="F7064" t="s">
        <v>13454</v>
      </c>
      <c r="G7064" t="s">
        <v>115</v>
      </c>
      <c r="I7064" t="s">
        <v>28</v>
      </c>
      <c r="J7064">
        <v>18</v>
      </c>
      <c r="K7064">
        <v>2600</v>
      </c>
      <c r="M7064">
        <v>234</v>
      </c>
      <c r="N7064">
        <v>234</v>
      </c>
      <c r="P7064" t="s">
        <v>120</v>
      </c>
    </row>
    <row r="7065" spans="1:16">
      <c r="A7065" t="str">
        <f t="shared" si="110"/>
        <v>417</v>
      </c>
      <c r="B7065" t="str">
        <f>VLOOKUP(A7065,[11]Sheet3!$D$3:$E$46,2,0)</f>
        <v>Kallakuruchi</v>
      </c>
      <c r="C7065" t="s">
        <v>13455</v>
      </c>
      <c r="D7065" s="2">
        <v>44046</v>
      </c>
      <c r="E7065" t="s">
        <v>13456</v>
      </c>
      <c r="F7065" t="s">
        <v>13457</v>
      </c>
      <c r="G7065" t="s">
        <v>115</v>
      </c>
      <c r="I7065" t="s">
        <v>28</v>
      </c>
      <c r="J7065">
        <v>18</v>
      </c>
      <c r="K7065">
        <v>2600</v>
      </c>
      <c r="M7065">
        <v>234</v>
      </c>
      <c r="N7065">
        <v>234</v>
      </c>
      <c r="P7065" t="s">
        <v>120</v>
      </c>
    </row>
    <row r="7066" spans="1:16">
      <c r="A7066" t="str">
        <f t="shared" si="110"/>
        <v>417</v>
      </c>
      <c r="B7066" t="str">
        <f>VLOOKUP(A7066,[11]Sheet3!$D$3:$E$46,2,0)</f>
        <v>Kallakuruchi</v>
      </c>
      <c r="C7066" t="s">
        <v>13458</v>
      </c>
      <c r="D7066" s="2">
        <v>44046</v>
      </c>
      <c r="E7066" t="s">
        <v>13459</v>
      </c>
      <c r="F7066" t="s">
        <v>13460</v>
      </c>
      <c r="G7066" t="s">
        <v>115</v>
      </c>
      <c r="I7066" t="s">
        <v>28</v>
      </c>
      <c r="J7066">
        <v>18</v>
      </c>
      <c r="K7066">
        <v>2600</v>
      </c>
      <c r="M7066">
        <v>234</v>
      </c>
      <c r="N7066">
        <v>234</v>
      </c>
      <c r="P7066" t="s">
        <v>120</v>
      </c>
    </row>
    <row r="7067" spans="1:16">
      <c r="A7067" t="str">
        <f t="shared" si="110"/>
        <v>417</v>
      </c>
      <c r="B7067" t="str">
        <f>VLOOKUP(A7067,[11]Sheet3!$D$3:$E$46,2,0)</f>
        <v>Kallakuruchi</v>
      </c>
      <c r="C7067" t="s">
        <v>13461</v>
      </c>
      <c r="D7067" s="2">
        <v>44046</v>
      </c>
      <c r="E7067" t="s">
        <v>13462</v>
      </c>
      <c r="F7067" t="s">
        <v>13463</v>
      </c>
      <c r="G7067" t="s">
        <v>115</v>
      </c>
      <c r="I7067" t="s">
        <v>28</v>
      </c>
      <c r="J7067">
        <v>18</v>
      </c>
      <c r="K7067">
        <v>2600</v>
      </c>
      <c r="M7067">
        <v>234</v>
      </c>
      <c r="N7067">
        <v>234</v>
      </c>
      <c r="P7067" t="s">
        <v>120</v>
      </c>
    </row>
    <row r="7068" spans="1:16">
      <c r="A7068" t="str">
        <f t="shared" si="110"/>
        <v>417</v>
      </c>
      <c r="B7068" t="str">
        <f>VLOOKUP(A7068,[11]Sheet3!$D$3:$E$46,2,0)</f>
        <v>Kallakuruchi</v>
      </c>
      <c r="C7068" t="s">
        <v>13465</v>
      </c>
      <c r="D7068" s="2">
        <v>44046</v>
      </c>
      <c r="G7068" t="s">
        <v>115</v>
      </c>
      <c r="I7068" t="s">
        <v>28</v>
      </c>
      <c r="J7068">
        <v>18</v>
      </c>
      <c r="K7068">
        <v>2600</v>
      </c>
      <c r="M7068">
        <v>234</v>
      </c>
      <c r="N7068">
        <v>234</v>
      </c>
      <c r="P7068" t="s">
        <v>95</v>
      </c>
    </row>
    <row r="7069" spans="1:16">
      <c r="A7069" t="str">
        <f t="shared" si="110"/>
        <v>417</v>
      </c>
      <c r="B7069" t="str">
        <f>VLOOKUP(A7069,[11]Sheet3!$D$3:$E$46,2,0)</f>
        <v>Kallakuruchi</v>
      </c>
      <c r="C7069" t="s">
        <v>13466</v>
      </c>
      <c r="D7069" s="2">
        <v>44046</v>
      </c>
      <c r="E7069" t="s">
        <v>13467</v>
      </c>
      <c r="F7069" t="s">
        <v>13468</v>
      </c>
      <c r="G7069" t="s">
        <v>115</v>
      </c>
      <c r="I7069" t="s">
        <v>28</v>
      </c>
      <c r="J7069">
        <v>18</v>
      </c>
      <c r="K7069">
        <v>2600</v>
      </c>
      <c r="M7069">
        <v>234</v>
      </c>
      <c r="N7069">
        <v>234</v>
      </c>
      <c r="P7069" t="s">
        <v>120</v>
      </c>
    </row>
    <row r="7070" spans="1:16">
      <c r="A7070" t="str">
        <f t="shared" si="110"/>
        <v>417</v>
      </c>
      <c r="B7070" t="str">
        <f>VLOOKUP(A7070,[11]Sheet3!$D$3:$E$46,2,0)</f>
        <v>Kallakuruchi</v>
      </c>
      <c r="C7070" t="s">
        <v>13469</v>
      </c>
      <c r="D7070" s="2">
        <v>44046</v>
      </c>
      <c r="G7070" t="s">
        <v>115</v>
      </c>
      <c r="I7070" t="s">
        <v>28</v>
      </c>
      <c r="J7070">
        <v>18</v>
      </c>
      <c r="K7070">
        <v>2600</v>
      </c>
      <c r="M7070">
        <v>234</v>
      </c>
      <c r="N7070">
        <v>234</v>
      </c>
      <c r="P7070" t="s">
        <v>95</v>
      </c>
    </row>
    <row r="7071" spans="1:16">
      <c r="A7071" t="str">
        <f t="shared" si="110"/>
        <v>417</v>
      </c>
      <c r="B7071" t="str">
        <f>VLOOKUP(A7071,[11]Sheet3!$D$3:$E$46,2,0)</f>
        <v>Kallakuruchi</v>
      </c>
      <c r="C7071" t="s">
        <v>13470</v>
      </c>
      <c r="D7071" s="2">
        <v>44046</v>
      </c>
      <c r="E7071" t="s">
        <v>13471</v>
      </c>
      <c r="F7071" t="s">
        <v>13472</v>
      </c>
      <c r="G7071" t="s">
        <v>115</v>
      </c>
      <c r="I7071" t="s">
        <v>28</v>
      </c>
      <c r="J7071">
        <v>18</v>
      </c>
      <c r="K7071">
        <v>2600</v>
      </c>
      <c r="M7071">
        <v>234</v>
      </c>
      <c r="N7071">
        <v>234</v>
      </c>
      <c r="P7071" t="s">
        <v>120</v>
      </c>
    </row>
    <row r="7072" spans="1:16">
      <c r="A7072" t="str">
        <f t="shared" si="110"/>
        <v>417</v>
      </c>
      <c r="B7072" t="str">
        <f>VLOOKUP(A7072,[11]Sheet3!$D$3:$E$46,2,0)</f>
        <v>Kallakuruchi</v>
      </c>
      <c r="C7072" t="s">
        <v>13473</v>
      </c>
      <c r="D7072" s="2">
        <v>44046</v>
      </c>
      <c r="E7072" t="s">
        <v>13474</v>
      </c>
      <c r="F7072" t="s">
        <v>13475</v>
      </c>
      <c r="G7072" t="s">
        <v>115</v>
      </c>
      <c r="I7072" t="s">
        <v>28</v>
      </c>
      <c r="J7072">
        <v>18</v>
      </c>
      <c r="K7072">
        <v>2600</v>
      </c>
      <c r="M7072">
        <v>234</v>
      </c>
      <c r="N7072">
        <v>234</v>
      </c>
      <c r="P7072" t="s">
        <v>120</v>
      </c>
    </row>
    <row r="7073" spans="1:16">
      <c r="A7073" t="str">
        <f t="shared" si="110"/>
        <v>417</v>
      </c>
      <c r="B7073" t="str">
        <f>VLOOKUP(A7073,[11]Sheet3!$D$3:$E$46,2,0)</f>
        <v>Kallakuruchi</v>
      </c>
      <c r="C7073" t="s">
        <v>13476</v>
      </c>
      <c r="D7073" s="2">
        <v>44046</v>
      </c>
      <c r="G7073" t="s">
        <v>115</v>
      </c>
      <c r="I7073" t="s">
        <v>28</v>
      </c>
      <c r="J7073">
        <v>18</v>
      </c>
      <c r="K7073">
        <v>2600</v>
      </c>
      <c r="M7073">
        <v>234</v>
      </c>
      <c r="N7073">
        <v>234</v>
      </c>
      <c r="P7073" t="s">
        <v>95</v>
      </c>
    </row>
    <row r="7074" spans="1:16">
      <c r="A7074" t="str">
        <f t="shared" si="110"/>
        <v>417</v>
      </c>
      <c r="B7074" t="str">
        <f>VLOOKUP(A7074,[11]Sheet3!$D$3:$E$46,2,0)</f>
        <v>Kallakuruchi</v>
      </c>
      <c r="C7074" t="s">
        <v>13477</v>
      </c>
      <c r="D7074" s="2">
        <v>44046</v>
      </c>
      <c r="G7074" t="s">
        <v>115</v>
      </c>
      <c r="I7074" t="s">
        <v>28</v>
      </c>
      <c r="J7074">
        <v>18</v>
      </c>
      <c r="K7074">
        <v>2600</v>
      </c>
      <c r="M7074">
        <v>234</v>
      </c>
      <c r="N7074">
        <v>234</v>
      </c>
      <c r="P7074" t="s">
        <v>95</v>
      </c>
    </row>
    <row r="7075" spans="1:16">
      <c r="A7075" t="str">
        <f t="shared" si="110"/>
        <v>417</v>
      </c>
      <c r="B7075" t="str">
        <f>VLOOKUP(A7075,[11]Sheet3!$D$3:$E$46,2,0)</f>
        <v>Kallakuruchi</v>
      </c>
      <c r="C7075" t="s">
        <v>13478</v>
      </c>
      <c r="D7075" s="2">
        <v>44046</v>
      </c>
      <c r="E7075" t="s">
        <v>13479</v>
      </c>
      <c r="F7075" t="s">
        <v>13480</v>
      </c>
      <c r="G7075" t="s">
        <v>115</v>
      </c>
      <c r="I7075" t="s">
        <v>28</v>
      </c>
      <c r="J7075">
        <v>18</v>
      </c>
      <c r="K7075">
        <v>2600</v>
      </c>
      <c r="M7075">
        <v>234</v>
      </c>
      <c r="N7075">
        <v>234</v>
      </c>
      <c r="P7075" t="s">
        <v>120</v>
      </c>
    </row>
    <row r="7076" spans="1:16">
      <c r="A7076" t="str">
        <f t="shared" si="110"/>
        <v>417</v>
      </c>
      <c r="B7076" t="str">
        <f>VLOOKUP(A7076,[11]Sheet3!$D$3:$E$46,2,0)</f>
        <v>Kallakuruchi</v>
      </c>
      <c r="C7076" t="s">
        <v>13481</v>
      </c>
      <c r="D7076" s="2">
        <v>44046</v>
      </c>
      <c r="E7076" t="s">
        <v>13482</v>
      </c>
      <c r="F7076" t="s">
        <v>13483</v>
      </c>
      <c r="G7076" t="s">
        <v>115</v>
      </c>
      <c r="I7076" t="s">
        <v>28</v>
      </c>
      <c r="J7076">
        <v>18</v>
      </c>
      <c r="K7076">
        <v>2600</v>
      </c>
      <c r="M7076">
        <v>234</v>
      </c>
      <c r="N7076">
        <v>234</v>
      </c>
      <c r="P7076" t="s">
        <v>120</v>
      </c>
    </row>
    <row r="7077" spans="1:16">
      <c r="A7077" t="str">
        <f t="shared" si="110"/>
        <v>417</v>
      </c>
      <c r="B7077" t="str">
        <f>VLOOKUP(A7077,[11]Sheet3!$D$3:$E$46,2,0)</f>
        <v>Kallakuruchi</v>
      </c>
      <c r="C7077" t="s">
        <v>13484</v>
      </c>
      <c r="D7077" s="2">
        <v>44046</v>
      </c>
      <c r="G7077" t="s">
        <v>115</v>
      </c>
      <c r="I7077" t="s">
        <v>28</v>
      </c>
      <c r="J7077">
        <v>18</v>
      </c>
      <c r="K7077">
        <v>2600</v>
      </c>
      <c r="M7077">
        <v>234</v>
      </c>
      <c r="N7077">
        <v>234</v>
      </c>
      <c r="P7077" t="s">
        <v>95</v>
      </c>
    </row>
    <row r="7078" spans="1:16">
      <c r="A7078" t="str">
        <f t="shared" si="110"/>
        <v>417</v>
      </c>
      <c r="B7078" t="str">
        <f>VLOOKUP(A7078,[11]Sheet3!$D$3:$E$46,2,0)</f>
        <v>Kallakuruchi</v>
      </c>
      <c r="C7078" t="s">
        <v>13485</v>
      </c>
      <c r="D7078" s="2">
        <v>44046</v>
      </c>
      <c r="G7078" t="s">
        <v>115</v>
      </c>
      <c r="I7078" t="s">
        <v>28</v>
      </c>
      <c r="J7078">
        <v>18</v>
      </c>
      <c r="K7078">
        <v>2600</v>
      </c>
      <c r="M7078">
        <v>234</v>
      </c>
      <c r="N7078">
        <v>234</v>
      </c>
      <c r="P7078" t="s">
        <v>95</v>
      </c>
    </row>
    <row r="7079" spans="1:16">
      <c r="A7079" t="str">
        <f t="shared" si="110"/>
        <v>417</v>
      </c>
      <c r="B7079" t="str">
        <f>VLOOKUP(A7079,[11]Sheet3!$D$3:$E$46,2,0)</f>
        <v>Kallakuruchi</v>
      </c>
      <c r="C7079" t="s">
        <v>13486</v>
      </c>
      <c r="D7079" s="2">
        <v>44046</v>
      </c>
      <c r="E7079" t="s">
        <v>13487</v>
      </c>
      <c r="F7079" t="s">
        <v>13488</v>
      </c>
      <c r="G7079" t="s">
        <v>115</v>
      </c>
      <c r="I7079" t="s">
        <v>28</v>
      </c>
      <c r="J7079">
        <v>18</v>
      </c>
      <c r="K7079">
        <v>2600</v>
      </c>
      <c r="M7079">
        <v>234</v>
      </c>
      <c r="N7079">
        <v>234</v>
      </c>
      <c r="P7079" t="s">
        <v>120</v>
      </c>
    </row>
    <row r="7080" spans="1:16">
      <c r="A7080" t="str">
        <f t="shared" si="110"/>
        <v>417</v>
      </c>
      <c r="B7080" t="str">
        <f>VLOOKUP(A7080,[11]Sheet3!$D$3:$E$46,2,0)</f>
        <v>Kallakuruchi</v>
      </c>
      <c r="C7080" t="s">
        <v>13489</v>
      </c>
      <c r="D7080" s="2">
        <v>44046</v>
      </c>
      <c r="G7080" t="s">
        <v>115</v>
      </c>
      <c r="I7080" t="s">
        <v>28</v>
      </c>
      <c r="J7080">
        <v>18</v>
      </c>
      <c r="K7080">
        <v>2600</v>
      </c>
      <c r="M7080">
        <v>234</v>
      </c>
      <c r="N7080">
        <v>234</v>
      </c>
      <c r="P7080" t="s">
        <v>95</v>
      </c>
    </row>
    <row r="7081" spans="1:16">
      <c r="A7081" t="str">
        <f t="shared" si="110"/>
        <v>416</v>
      </c>
      <c r="B7081" t="str">
        <f>VLOOKUP(A7081,[11]Sheet3!$D$3:$E$46,2,0)</f>
        <v>Villupuram</v>
      </c>
      <c r="C7081" t="s">
        <v>13490</v>
      </c>
      <c r="D7081" s="2">
        <v>44046</v>
      </c>
      <c r="E7081" t="s">
        <v>13491</v>
      </c>
      <c r="F7081" t="s">
        <v>13492</v>
      </c>
      <c r="G7081" t="s">
        <v>115</v>
      </c>
      <c r="I7081" t="s">
        <v>28</v>
      </c>
      <c r="J7081">
        <v>18</v>
      </c>
      <c r="K7081">
        <v>2600</v>
      </c>
      <c r="M7081">
        <v>234</v>
      </c>
      <c r="N7081">
        <v>234</v>
      </c>
      <c r="P7081" t="s">
        <v>120</v>
      </c>
    </row>
    <row r="7082" spans="1:16">
      <c r="A7082" t="str">
        <f t="shared" si="110"/>
        <v>416</v>
      </c>
      <c r="B7082" t="str">
        <f>VLOOKUP(A7082,[11]Sheet3!$D$3:$E$46,2,0)</f>
        <v>Villupuram</v>
      </c>
      <c r="C7082" t="s">
        <v>13493</v>
      </c>
      <c r="D7082" s="2">
        <v>44046</v>
      </c>
      <c r="E7082" t="s">
        <v>13494</v>
      </c>
      <c r="F7082" t="s">
        <v>13495</v>
      </c>
      <c r="G7082" t="s">
        <v>115</v>
      </c>
      <c r="I7082" t="s">
        <v>28</v>
      </c>
      <c r="J7082">
        <v>18</v>
      </c>
      <c r="K7082">
        <v>2600</v>
      </c>
      <c r="M7082">
        <v>234</v>
      </c>
      <c r="N7082">
        <v>234</v>
      </c>
      <c r="P7082" t="s">
        <v>120</v>
      </c>
    </row>
    <row r="7083" spans="1:16">
      <c r="A7083" t="str">
        <f t="shared" si="110"/>
        <v>416</v>
      </c>
      <c r="B7083" t="str">
        <f>VLOOKUP(A7083,[11]Sheet3!$D$3:$E$46,2,0)</f>
        <v>Villupuram</v>
      </c>
      <c r="C7083" t="s">
        <v>13496</v>
      </c>
      <c r="D7083" s="2">
        <v>44046</v>
      </c>
      <c r="E7083" t="s">
        <v>13497</v>
      </c>
      <c r="F7083" t="s">
        <v>13498</v>
      </c>
      <c r="G7083" t="s">
        <v>115</v>
      </c>
      <c r="I7083" t="s">
        <v>28</v>
      </c>
      <c r="J7083">
        <v>18</v>
      </c>
      <c r="K7083">
        <v>2600</v>
      </c>
      <c r="M7083">
        <v>234</v>
      </c>
      <c r="N7083">
        <v>234</v>
      </c>
      <c r="P7083" t="s">
        <v>120</v>
      </c>
    </row>
    <row r="7084" spans="1:16">
      <c r="A7084" t="str">
        <f t="shared" si="110"/>
        <v>416</v>
      </c>
      <c r="B7084" t="str">
        <f>VLOOKUP(A7084,[11]Sheet3!$D$3:$E$46,2,0)</f>
        <v>Villupuram</v>
      </c>
      <c r="C7084" t="s">
        <v>13499</v>
      </c>
      <c r="D7084" s="2">
        <v>44046</v>
      </c>
      <c r="E7084" t="s">
        <v>13500</v>
      </c>
      <c r="F7084" t="s">
        <v>13501</v>
      </c>
      <c r="G7084" t="s">
        <v>115</v>
      </c>
      <c r="I7084" t="s">
        <v>28</v>
      </c>
      <c r="J7084">
        <v>18</v>
      </c>
      <c r="K7084">
        <v>2600</v>
      </c>
      <c r="M7084">
        <v>234</v>
      </c>
      <c r="N7084">
        <v>234</v>
      </c>
      <c r="P7084" t="s">
        <v>120</v>
      </c>
    </row>
    <row r="7085" spans="1:16">
      <c r="A7085" t="str">
        <f t="shared" si="110"/>
        <v>416</v>
      </c>
      <c r="B7085" t="str">
        <f>VLOOKUP(A7085,[11]Sheet3!$D$3:$E$46,2,0)</f>
        <v>Villupuram</v>
      </c>
      <c r="C7085" t="s">
        <v>13502</v>
      </c>
      <c r="D7085" s="2">
        <v>44046</v>
      </c>
      <c r="E7085" t="s">
        <v>13503</v>
      </c>
      <c r="F7085" t="s">
        <v>13504</v>
      </c>
      <c r="G7085" t="s">
        <v>115</v>
      </c>
      <c r="I7085" t="s">
        <v>28</v>
      </c>
      <c r="J7085">
        <v>18</v>
      </c>
      <c r="K7085">
        <v>2600</v>
      </c>
      <c r="M7085">
        <v>234</v>
      </c>
      <c r="N7085">
        <v>234</v>
      </c>
      <c r="P7085" t="s">
        <v>120</v>
      </c>
    </row>
    <row r="7086" spans="1:16">
      <c r="A7086" t="str">
        <f t="shared" si="110"/>
        <v>416</v>
      </c>
      <c r="B7086" t="str">
        <f>VLOOKUP(A7086,[11]Sheet3!$D$3:$E$46,2,0)</f>
        <v>Villupuram</v>
      </c>
      <c r="C7086" t="s">
        <v>13505</v>
      </c>
      <c r="D7086" s="2">
        <v>44046</v>
      </c>
      <c r="E7086" t="s">
        <v>13506</v>
      </c>
      <c r="F7086" t="s">
        <v>13507</v>
      </c>
      <c r="G7086" t="s">
        <v>115</v>
      </c>
      <c r="I7086" t="s">
        <v>28</v>
      </c>
      <c r="J7086">
        <v>18</v>
      </c>
      <c r="K7086">
        <v>2600</v>
      </c>
      <c r="M7086">
        <v>234</v>
      </c>
      <c r="N7086">
        <v>234</v>
      </c>
      <c r="P7086" t="s">
        <v>120</v>
      </c>
    </row>
    <row r="7087" spans="1:16">
      <c r="A7087" t="str">
        <f t="shared" si="110"/>
        <v>416</v>
      </c>
      <c r="B7087" t="str">
        <f>VLOOKUP(A7087,[11]Sheet3!$D$3:$E$46,2,0)</f>
        <v>Villupuram</v>
      </c>
      <c r="C7087" t="s">
        <v>13508</v>
      </c>
      <c r="D7087" s="2">
        <v>44046</v>
      </c>
      <c r="E7087" t="s">
        <v>13509</v>
      </c>
      <c r="F7087" t="s">
        <v>13510</v>
      </c>
      <c r="G7087" t="s">
        <v>115</v>
      </c>
      <c r="I7087" t="s">
        <v>28</v>
      </c>
      <c r="J7087">
        <v>18</v>
      </c>
      <c r="K7087">
        <v>2600</v>
      </c>
      <c r="M7087">
        <v>234</v>
      </c>
      <c r="N7087">
        <v>234</v>
      </c>
      <c r="P7087" t="s">
        <v>120</v>
      </c>
    </row>
    <row r="7088" spans="1:16">
      <c r="A7088" t="str">
        <f t="shared" si="110"/>
        <v>416</v>
      </c>
      <c r="B7088" t="str">
        <f>VLOOKUP(A7088,[11]Sheet3!$D$3:$E$46,2,0)</f>
        <v>Villupuram</v>
      </c>
      <c r="C7088" t="s">
        <v>13511</v>
      </c>
      <c r="D7088" s="2">
        <v>44046</v>
      </c>
      <c r="G7088" t="s">
        <v>115</v>
      </c>
      <c r="I7088" t="s">
        <v>28</v>
      </c>
      <c r="J7088">
        <v>18</v>
      </c>
      <c r="K7088">
        <v>2600</v>
      </c>
      <c r="M7088">
        <v>234</v>
      </c>
      <c r="N7088">
        <v>234</v>
      </c>
      <c r="P7088" t="s">
        <v>95</v>
      </c>
    </row>
    <row r="7089" spans="1:16">
      <c r="A7089" t="str">
        <f t="shared" si="110"/>
        <v>416</v>
      </c>
      <c r="B7089" t="str">
        <f>VLOOKUP(A7089,[11]Sheet3!$D$3:$E$46,2,0)</f>
        <v>Villupuram</v>
      </c>
      <c r="C7089" t="s">
        <v>13512</v>
      </c>
      <c r="D7089" s="2">
        <v>44046</v>
      </c>
      <c r="E7089" t="s">
        <v>13513</v>
      </c>
      <c r="F7089" t="s">
        <v>13514</v>
      </c>
      <c r="G7089" t="s">
        <v>115</v>
      </c>
      <c r="I7089" t="s">
        <v>28</v>
      </c>
      <c r="J7089">
        <v>18</v>
      </c>
      <c r="K7089">
        <v>2600</v>
      </c>
      <c r="M7089">
        <v>234</v>
      </c>
      <c r="N7089">
        <v>234</v>
      </c>
      <c r="P7089" t="s">
        <v>120</v>
      </c>
    </row>
    <row r="7090" spans="1:16">
      <c r="A7090" t="str">
        <f t="shared" si="110"/>
        <v>416</v>
      </c>
      <c r="B7090" t="str">
        <f>VLOOKUP(A7090,[11]Sheet3!$D$3:$E$46,2,0)</f>
        <v>Villupuram</v>
      </c>
      <c r="C7090" t="s">
        <v>13515</v>
      </c>
      <c r="D7090" s="2">
        <v>44046</v>
      </c>
      <c r="E7090" t="s">
        <v>13516</v>
      </c>
      <c r="F7090" t="s">
        <v>13517</v>
      </c>
      <c r="G7090" t="s">
        <v>115</v>
      </c>
      <c r="I7090" t="s">
        <v>28</v>
      </c>
      <c r="J7090">
        <v>18</v>
      </c>
      <c r="K7090">
        <v>2600</v>
      </c>
      <c r="M7090">
        <v>234</v>
      </c>
      <c r="N7090">
        <v>234</v>
      </c>
      <c r="P7090" t="s">
        <v>120</v>
      </c>
    </row>
    <row r="7091" spans="1:16">
      <c r="A7091" t="str">
        <f t="shared" si="110"/>
        <v>416</v>
      </c>
      <c r="B7091" t="str">
        <f>VLOOKUP(A7091,[11]Sheet3!$D$3:$E$46,2,0)</f>
        <v>Villupuram</v>
      </c>
      <c r="C7091" t="s">
        <v>13518</v>
      </c>
      <c r="D7091" s="2">
        <v>44046</v>
      </c>
      <c r="G7091" t="s">
        <v>115</v>
      </c>
      <c r="I7091" t="s">
        <v>28</v>
      </c>
      <c r="J7091">
        <v>18</v>
      </c>
      <c r="K7091">
        <v>2600</v>
      </c>
      <c r="M7091">
        <v>234</v>
      </c>
      <c r="N7091">
        <v>234</v>
      </c>
      <c r="P7091" t="s">
        <v>95</v>
      </c>
    </row>
    <row r="7092" spans="1:16">
      <c r="A7092" t="str">
        <f t="shared" si="110"/>
        <v>416</v>
      </c>
      <c r="B7092" t="str">
        <f>VLOOKUP(A7092,[11]Sheet3!$D$3:$E$46,2,0)</f>
        <v>Villupuram</v>
      </c>
      <c r="C7092" t="s">
        <v>13519</v>
      </c>
      <c r="D7092" s="2">
        <v>44046</v>
      </c>
      <c r="E7092" t="s">
        <v>8554</v>
      </c>
      <c r="F7092" t="s">
        <v>8555</v>
      </c>
      <c r="G7092" t="s">
        <v>115</v>
      </c>
      <c r="I7092" t="s">
        <v>28</v>
      </c>
      <c r="J7092">
        <v>18</v>
      </c>
      <c r="K7092">
        <v>2600</v>
      </c>
      <c r="M7092">
        <v>234</v>
      </c>
      <c r="N7092">
        <v>234</v>
      </c>
      <c r="P7092" t="s">
        <v>120</v>
      </c>
    </row>
    <row r="7093" spans="1:16">
      <c r="A7093" t="str">
        <f t="shared" si="110"/>
        <v>416</v>
      </c>
      <c r="B7093" t="str">
        <f>VLOOKUP(A7093,[11]Sheet3!$D$3:$E$46,2,0)</f>
        <v>Villupuram</v>
      </c>
      <c r="C7093" t="s">
        <v>13520</v>
      </c>
      <c r="D7093" s="2">
        <v>44046</v>
      </c>
      <c r="E7093" t="s">
        <v>8554</v>
      </c>
      <c r="F7093" t="s">
        <v>8555</v>
      </c>
      <c r="G7093" t="s">
        <v>115</v>
      </c>
      <c r="I7093" t="s">
        <v>28</v>
      </c>
      <c r="J7093">
        <v>18</v>
      </c>
      <c r="K7093">
        <v>2600</v>
      </c>
      <c r="M7093">
        <v>234</v>
      </c>
      <c r="N7093">
        <v>234</v>
      </c>
      <c r="P7093" t="s">
        <v>120</v>
      </c>
    </row>
    <row r="7094" spans="1:16">
      <c r="A7094" t="str">
        <f t="shared" ref="A7094:A7154" si="111">MID(C7094,2,3)</f>
        <v>416</v>
      </c>
      <c r="B7094" t="str">
        <f>VLOOKUP(A7094,[11]Sheet3!$D$3:$E$46,2,0)</f>
        <v>Villupuram</v>
      </c>
      <c r="C7094" t="s">
        <v>13521</v>
      </c>
      <c r="D7094" s="2">
        <v>44046</v>
      </c>
      <c r="E7094" t="s">
        <v>13522</v>
      </c>
      <c r="F7094" t="s">
        <v>13523</v>
      </c>
      <c r="G7094" t="s">
        <v>115</v>
      </c>
      <c r="I7094" t="s">
        <v>28</v>
      </c>
      <c r="J7094">
        <v>18</v>
      </c>
      <c r="K7094">
        <v>2600</v>
      </c>
      <c r="M7094">
        <v>234</v>
      </c>
      <c r="N7094">
        <v>234</v>
      </c>
      <c r="P7094" t="s">
        <v>120</v>
      </c>
    </row>
    <row r="7095" spans="1:16">
      <c r="A7095" t="str">
        <f t="shared" si="111"/>
        <v>416</v>
      </c>
      <c r="B7095" t="str">
        <f>VLOOKUP(A7095,[11]Sheet3!$D$3:$E$46,2,0)</f>
        <v>Villupuram</v>
      </c>
      <c r="C7095" t="s">
        <v>13524</v>
      </c>
      <c r="D7095" s="2">
        <v>44046</v>
      </c>
      <c r="G7095" t="s">
        <v>115</v>
      </c>
      <c r="I7095" t="s">
        <v>28</v>
      </c>
      <c r="J7095">
        <v>18</v>
      </c>
      <c r="K7095">
        <v>2600</v>
      </c>
      <c r="M7095">
        <v>234</v>
      </c>
      <c r="N7095">
        <v>234</v>
      </c>
      <c r="P7095" t="s">
        <v>95</v>
      </c>
    </row>
    <row r="7096" spans="1:16">
      <c r="A7096" t="str">
        <f t="shared" si="111"/>
        <v>416</v>
      </c>
      <c r="B7096" t="str">
        <f>VLOOKUP(A7096,[11]Sheet3!$D$3:$E$46,2,0)</f>
        <v>Villupuram</v>
      </c>
      <c r="C7096" t="s">
        <v>13525</v>
      </c>
      <c r="D7096" s="2">
        <v>44046</v>
      </c>
      <c r="G7096" t="s">
        <v>115</v>
      </c>
      <c r="I7096" t="s">
        <v>28</v>
      </c>
      <c r="J7096">
        <v>18</v>
      </c>
      <c r="K7096">
        <v>2600</v>
      </c>
      <c r="M7096">
        <v>234</v>
      </c>
      <c r="N7096">
        <v>234</v>
      </c>
      <c r="P7096" t="s">
        <v>95</v>
      </c>
    </row>
    <row r="7097" spans="1:16">
      <c r="A7097" t="str">
        <f t="shared" si="111"/>
        <v>416</v>
      </c>
      <c r="B7097" t="str">
        <f>VLOOKUP(A7097,[11]Sheet3!$D$3:$E$46,2,0)</f>
        <v>Villupuram</v>
      </c>
      <c r="C7097" t="s">
        <v>13526</v>
      </c>
      <c r="D7097" s="2">
        <v>44046</v>
      </c>
      <c r="E7097" t="s">
        <v>13527</v>
      </c>
      <c r="F7097" t="s">
        <v>13528</v>
      </c>
      <c r="G7097" t="s">
        <v>115</v>
      </c>
      <c r="I7097" t="s">
        <v>28</v>
      </c>
      <c r="J7097">
        <v>18</v>
      </c>
      <c r="K7097">
        <v>2600</v>
      </c>
      <c r="M7097">
        <v>234</v>
      </c>
      <c r="N7097">
        <v>234</v>
      </c>
      <c r="P7097" t="s">
        <v>120</v>
      </c>
    </row>
    <row r="7098" spans="1:16">
      <c r="A7098" t="str">
        <f t="shared" si="111"/>
        <v>416</v>
      </c>
      <c r="B7098" t="str">
        <f>VLOOKUP(A7098,[11]Sheet3!$D$3:$E$46,2,0)</f>
        <v>Villupuram</v>
      </c>
      <c r="C7098" t="s">
        <v>13529</v>
      </c>
      <c r="D7098" s="2">
        <v>44046</v>
      </c>
      <c r="G7098" t="s">
        <v>115</v>
      </c>
      <c r="I7098" t="s">
        <v>28</v>
      </c>
      <c r="J7098">
        <v>18</v>
      </c>
      <c r="K7098">
        <v>2600</v>
      </c>
      <c r="M7098">
        <v>234</v>
      </c>
      <c r="N7098">
        <v>234</v>
      </c>
      <c r="P7098" t="s">
        <v>95</v>
      </c>
    </row>
    <row r="7099" spans="1:16">
      <c r="A7099" t="str">
        <f t="shared" si="111"/>
        <v>416</v>
      </c>
      <c r="B7099" t="str">
        <f>VLOOKUP(A7099,[11]Sheet3!$D$3:$E$46,2,0)</f>
        <v>Villupuram</v>
      </c>
      <c r="C7099" t="s">
        <v>13530</v>
      </c>
      <c r="D7099" s="2">
        <v>44046</v>
      </c>
      <c r="G7099" t="s">
        <v>115</v>
      </c>
      <c r="I7099" t="s">
        <v>28</v>
      </c>
      <c r="J7099">
        <v>18</v>
      </c>
      <c r="K7099">
        <v>2600</v>
      </c>
      <c r="M7099">
        <v>234</v>
      </c>
      <c r="N7099">
        <v>234</v>
      </c>
      <c r="P7099" t="s">
        <v>95</v>
      </c>
    </row>
    <row r="7100" spans="1:16">
      <c r="A7100" t="str">
        <f t="shared" si="111"/>
        <v>416</v>
      </c>
      <c r="B7100" t="str">
        <f>VLOOKUP(A7100,[11]Sheet3!$D$3:$E$46,2,0)</f>
        <v>Villupuram</v>
      </c>
      <c r="C7100" t="s">
        <v>13531</v>
      </c>
      <c r="D7100" s="2">
        <v>44046</v>
      </c>
      <c r="E7100" t="s">
        <v>13532</v>
      </c>
      <c r="F7100" t="s">
        <v>13533</v>
      </c>
      <c r="G7100" t="s">
        <v>115</v>
      </c>
      <c r="I7100" t="s">
        <v>28</v>
      </c>
      <c r="J7100">
        <v>18</v>
      </c>
      <c r="K7100">
        <v>2600</v>
      </c>
      <c r="M7100">
        <v>234</v>
      </c>
      <c r="N7100">
        <v>234</v>
      </c>
      <c r="P7100" t="s">
        <v>120</v>
      </c>
    </row>
    <row r="7101" spans="1:16">
      <c r="A7101" t="str">
        <f t="shared" si="111"/>
        <v>416</v>
      </c>
      <c r="B7101" t="str">
        <f>VLOOKUP(A7101,[11]Sheet3!$D$3:$E$46,2,0)</f>
        <v>Villupuram</v>
      </c>
      <c r="C7101" t="s">
        <v>13534</v>
      </c>
      <c r="D7101" s="2">
        <v>44046</v>
      </c>
      <c r="E7101" t="s">
        <v>13535</v>
      </c>
      <c r="F7101" t="s">
        <v>13536</v>
      </c>
      <c r="G7101" t="s">
        <v>115</v>
      </c>
      <c r="I7101" t="s">
        <v>28</v>
      </c>
      <c r="J7101">
        <v>18</v>
      </c>
      <c r="K7101">
        <v>2600</v>
      </c>
      <c r="M7101">
        <v>234</v>
      </c>
      <c r="N7101">
        <v>234</v>
      </c>
      <c r="P7101" t="s">
        <v>120</v>
      </c>
    </row>
    <row r="7102" spans="1:16">
      <c r="A7102" t="str">
        <f t="shared" si="111"/>
        <v>416</v>
      </c>
      <c r="B7102" t="str">
        <f>VLOOKUP(A7102,[11]Sheet3!$D$3:$E$46,2,0)</f>
        <v>Villupuram</v>
      </c>
      <c r="C7102" t="s">
        <v>13537</v>
      </c>
      <c r="D7102" s="2">
        <v>44046</v>
      </c>
      <c r="E7102" t="s">
        <v>13538</v>
      </c>
      <c r="F7102" t="s">
        <v>13539</v>
      </c>
      <c r="G7102" t="s">
        <v>115</v>
      </c>
      <c r="I7102" t="s">
        <v>28</v>
      </c>
      <c r="J7102">
        <v>18</v>
      </c>
      <c r="K7102">
        <v>2600</v>
      </c>
      <c r="M7102">
        <v>234</v>
      </c>
      <c r="N7102">
        <v>234</v>
      </c>
      <c r="P7102" t="s">
        <v>120</v>
      </c>
    </row>
    <row r="7103" spans="1:16">
      <c r="A7103" t="str">
        <f t="shared" si="111"/>
        <v>416</v>
      </c>
      <c r="B7103" t="str">
        <f>VLOOKUP(A7103,[11]Sheet3!$D$3:$E$46,2,0)</f>
        <v>Villupuram</v>
      </c>
      <c r="C7103" t="s">
        <v>13540</v>
      </c>
      <c r="D7103" s="2">
        <v>44046</v>
      </c>
      <c r="E7103" t="s">
        <v>13541</v>
      </c>
      <c r="F7103" t="s">
        <v>13542</v>
      </c>
      <c r="G7103" t="s">
        <v>115</v>
      </c>
      <c r="I7103" t="s">
        <v>28</v>
      </c>
      <c r="J7103">
        <v>18</v>
      </c>
      <c r="K7103">
        <v>2600</v>
      </c>
      <c r="M7103">
        <v>234</v>
      </c>
      <c r="N7103">
        <v>234</v>
      </c>
      <c r="P7103" t="s">
        <v>120</v>
      </c>
    </row>
    <row r="7104" spans="1:16">
      <c r="A7104" t="str">
        <f t="shared" si="111"/>
        <v>416</v>
      </c>
      <c r="B7104" t="str">
        <f>VLOOKUP(A7104,[11]Sheet3!$D$3:$E$46,2,0)</f>
        <v>Villupuram</v>
      </c>
      <c r="C7104" t="s">
        <v>13543</v>
      </c>
      <c r="D7104" s="2">
        <v>44046</v>
      </c>
      <c r="G7104" t="s">
        <v>115</v>
      </c>
      <c r="I7104" t="s">
        <v>28</v>
      </c>
      <c r="J7104">
        <v>18</v>
      </c>
      <c r="K7104">
        <v>2600</v>
      </c>
      <c r="M7104">
        <v>234</v>
      </c>
      <c r="N7104">
        <v>234</v>
      </c>
      <c r="P7104" t="s">
        <v>95</v>
      </c>
    </row>
    <row r="7105" spans="1:16">
      <c r="A7105" t="str">
        <f t="shared" si="111"/>
        <v>416</v>
      </c>
      <c r="B7105" t="str">
        <f>VLOOKUP(A7105,[11]Sheet3!$D$3:$E$46,2,0)</f>
        <v>Villupuram</v>
      </c>
      <c r="C7105" t="s">
        <v>13544</v>
      </c>
      <c r="D7105" s="2">
        <v>44046</v>
      </c>
      <c r="E7105" t="s">
        <v>13545</v>
      </c>
      <c r="F7105" t="s">
        <v>13546</v>
      </c>
      <c r="G7105" t="s">
        <v>115</v>
      </c>
      <c r="I7105" t="s">
        <v>28</v>
      </c>
      <c r="J7105">
        <v>18</v>
      </c>
      <c r="K7105">
        <v>2600</v>
      </c>
      <c r="M7105">
        <v>234</v>
      </c>
      <c r="N7105">
        <v>234</v>
      </c>
      <c r="P7105" t="s">
        <v>120</v>
      </c>
    </row>
    <row r="7106" spans="1:16">
      <c r="A7106" t="str">
        <f t="shared" si="111"/>
        <v>416</v>
      </c>
      <c r="B7106" t="str">
        <f>VLOOKUP(A7106,[11]Sheet3!$D$3:$E$46,2,0)</f>
        <v>Villupuram</v>
      </c>
      <c r="C7106" t="s">
        <v>13547</v>
      </c>
      <c r="D7106" s="2">
        <v>44046</v>
      </c>
      <c r="E7106" t="s">
        <v>13548</v>
      </c>
      <c r="F7106" t="s">
        <v>13549</v>
      </c>
      <c r="G7106" t="s">
        <v>115</v>
      </c>
      <c r="I7106" t="s">
        <v>28</v>
      </c>
      <c r="J7106">
        <v>18</v>
      </c>
      <c r="K7106">
        <v>2600</v>
      </c>
      <c r="M7106">
        <v>234</v>
      </c>
      <c r="N7106">
        <v>234</v>
      </c>
      <c r="P7106" t="s">
        <v>120</v>
      </c>
    </row>
    <row r="7107" spans="1:16">
      <c r="A7107" t="str">
        <f t="shared" si="111"/>
        <v>416</v>
      </c>
      <c r="B7107" t="str">
        <f>VLOOKUP(A7107,[11]Sheet3!$D$3:$E$46,2,0)</f>
        <v>Villupuram</v>
      </c>
      <c r="C7107" t="s">
        <v>13550</v>
      </c>
      <c r="D7107" s="2">
        <v>44046</v>
      </c>
      <c r="G7107" t="s">
        <v>115</v>
      </c>
      <c r="I7107" t="s">
        <v>28</v>
      </c>
      <c r="J7107">
        <v>18</v>
      </c>
      <c r="K7107">
        <v>2600</v>
      </c>
      <c r="M7107">
        <v>234</v>
      </c>
      <c r="N7107">
        <v>234</v>
      </c>
      <c r="P7107" t="s">
        <v>95</v>
      </c>
    </row>
    <row r="7108" spans="1:16">
      <c r="A7108" t="str">
        <f t="shared" si="111"/>
        <v>416</v>
      </c>
      <c r="B7108" t="str">
        <f>VLOOKUP(A7108,[11]Sheet3!$D$3:$E$46,2,0)</f>
        <v>Villupuram</v>
      </c>
      <c r="C7108" t="s">
        <v>13551</v>
      </c>
      <c r="D7108" s="2">
        <v>44046</v>
      </c>
      <c r="G7108" t="s">
        <v>115</v>
      </c>
      <c r="I7108" t="s">
        <v>28</v>
      </c>
      <c r="J7108">
        <v>18</v>
      </c>
      <c r="K7108">
        <v>2600</v>
      </c>
      <c r="M7108">
        <v>234</v>
      </c>
      <c r="N7108">
        <v>234</v>
      </c>
      <c r="P7108" t="s">
        <v>95</v>
      </c>
    </row>
    <row r="7109" spans="1:16">
      <c r="A7109" t="str">
        <f t="shared" si="111"/>
        <v>416</v>
      </c>
      <c r="B7109" t="str">
        <f>VLOOKUP(A7109,[11]Sheet3!$D$3:$E$46,2,0)</f>
        <v>Villupuram</v>
      </c>
      <c r="C7109" t="s">
        <v>13552</v>
      </c>
      <c r="D7109" s="2">
        <v>44046</v>
      </c>
      <c r="G7109" t="s">
        <v>115</v>
      </c>
      <c r="I7109" t="s">
        <v>28</v>
      </c>
      <c r="J7109">
        <v>18</v>
      </c>
      <c r="K7109">
        <v>2600</v>
      </c>
      <c r="M7109">
        <v>234</v>
      </c>
      <c r="N7109">
        <v>234</v>
      </c>
      <c r="P7109" t="s">
        <v>95</v>
      </c>
    </row>
    <row r="7110" spans="1:16">
      <c r="A7110" t="str">
        <f t="shared" si="111"/>
        <v>416</v>
      </c>
      <c r="B7110" t="str">
        <f>VLOOKUP(A7110,[11]Sheet3!$D$3:$E$46,2,0)</f>
        <v>Villupuram</v>
      </c>
      <c r="C7110" t="s">
        <v>13553</v>
      </c>
      <c r="D7110" s="2">
        <v>44046</v>
      </c>
      <c r="E7110" t="s">
        <v>13554</v>
      </c>
      <c r="F7110" t="s">
        <v>13555</v>
      </c>
      <c r="G7110" t="s">
        <v>115</v>
      </c>
      <c r="I7110" t="s">
        <v>28</v>
      </c>
      <c r="J7110">
        <v>18</v>
      </c>
      <c r="K7110">
        <v>2600</v>
      </c>
      <c r="M7110">
        <v>234</v>
      </c>
      <c r="N7110">
        <v>234</v>
      </c>
      <c r="P7110" t="s">
        <v>120</v>
      </c>
    </row>
    <row r="7111" spans="1:16">
      <c r="A7111" t="str">
        <f t="shared" si="111"/>
        <v>416</v>
      </c>
      <c r="B7111" t="str">
        <f>VLOOKUP(A7111,[11]Sheet3!$D$3:$E$46,2,0)</f>
        <v>Villupuram</v>
      </c>
      <c r="C7111" t="s">
        <v>13556</v>
      </c>
      <c r="D7111" s="2">
        <v>44046</v>
      </c>
      <c r="G7111" t="s">
        <v>115</v>
      </c>
      <c r="I7111" t="s">
        <v>28</v>
      </c>
      <c r="J7111">
        <v>18</v>
      </c>
      <c r="K7111">
        <v>2600</v>
      </c>
      <c r="M7111">
        <v>234</v>
      </c>
      <c r="N7111">
        <v>234</v>
      </c>
      <c r="P7111" t="s">
        <v>95</v>
      </c>
    </row>
    <row r="7112" spans="1:16">
      <c r="A7112" t="str">
        <f t="shared" si="111"/>
        <v>416</v>
      </c>
      <c r="B7112" t="str">
        <f>VLOOKUP(A7112,[11]Sheet3!$D$3:$E$46,2,0)</f>
        <v>Villupuram</v>
      </c>
      <c r="C7112" t="s">
        <v>13557</v>
      </c>
      <c r="D7112" s="2">
        <v>44046</v>
      </c>
      <c r="G7112" t="s">
        <v>115</v>
      </c>
      <c r="I7112" t="s">
        <v>28</v>
      </c>
      <c r="J7112">
        <v>18</v>
      </c>
      <c r="K7112">
        <v>2600</v>
      </c>
      <c r="M7112">
        <v>234</v>
      </c>
      <c r="N7112">
        <v>234</v>
      </c>
      <c r="P7112" t="s">
        <v>95</v>
      </c>
    </row>
    <row r="7113" spans="1:16">
      <c r="A7113" t="str">
        <f t="shared" si="111"/>
        <v>416</v>
      </c>
      <c r="B7113" t="str">
        <f>VLOOKUP(A7113,[11]Sheet3!$D$3:$E$46,2,0)</f>
        <v>Villupuram</v>
      </c>
      <c r="C7113" t="s">
        <v>13558</v>
      </c>
      <c r="D7113" s="2">
        <v>44046</v>
      </c>
      <c r="G7113" t="s">
        <v>115</v>
      </c>
      <c r="I7113" t="s">
        <v>28</v>
      </c>
      <c r="J7113">
        <v>18</v>
      </c>
      <c r="K7113">
        <v>2600</v>
      </c>
      <c r="M7113">
        <v>234</v>
      </c>
      <c r="N7113">
        <v>234</v>
      </c>
      <c r="P7113" t="s">
        <v>95</v>
      </c>
    </row>
    <row r="7114" spans="1:16">
      <c r="A7114" t="str">
        <f t="shared" si="111"/>
        <v>416</v>
      </c>
      <c r="B7114" t="str">
        <f>VLOOKUP(A7114,[11]Sheet3!$D$3:$E$46,2,0)</f>
        <v>Villupuram</v>
      </c>
      <c r="C7114" t="s">
        <v>13559</v>
      </c>
      <c r="D7114" s="2">
        <v>44046</v>
      </c>
      <c r="G7114" t="s">
        <v>115</v>
      </c>
      <c r="I7114" t="s">
        <v>28</v>
      </c>
      <c r="J7114">
        <v>18</v>
      </c>
      <c r="K7114">
        <v>2600</v>
      </c>
      <c r="M7114">
        <v>234</v>
      </c>
      <c r="N7114">
        <v>234</v>
      </c>
      <c r="P7114" t="s">
        <v>95</v>
      </c>
    </row>
    <row r="7115" spans="1:16">
      <c r="A7115" t="str">
        <f t="shared" si="111"/>
        <v>416</v>
      </c>
      <c r="B7115" t="str">
        <f>VLOOKUP(A7115,[11]Sheet3!$D$3:$E$46,2,0)</f>
        <v>Villupuram</v>
      </c>
      <c r="C7115" t="s">
        <v>13560</v>
      </c>
      <c r="D7115" s="2">
        <v>44046</v>
      </c>
      <c r="G7115" t="s">
        <v>115</v>
      </c>
      <c r="I7115" t="s">
        <v>28</v>
      </c>
      <c r="J7115">
        <v>18</v>
      </c>
      <c r="K7115">
        <v>2600</v>
      </c>
      <c r="M7115">
        <v>234</v>
      </c>
      <c r="N7115">
        <v>234</v>
      </c>
      <c r="P7115" t="s">
        <v>95</v>
      </c>
    </row>
    <row r="7116" spans="1:16">
      <c r="A7116" t="str">
        <f t="shared" si="111"/>
        <v>416</v>
      </c>
      <c r="B7116" t="str">
        <f>VLOOKUP(A7116,[11]Sheet3!$D$3:$E$46,2,0)</f>
        <v>Villupuram</v>
      </c>
      <c r="C7116" t="s">
        <v>13561</v>
      </c>
      <c r="D7116" s="2">
        <v>44046</v>
      </c>
      <c r="E7116" t="s">
        <v>13562</v>
      </c>
      <c r="F7116" t="s">
        <v>13563</v>
      </c>
      <c r="G7116" t="s">
        <v>115</v>
      </c>
      <c r="I7116" t="s">
        <v>28</v>
      </c>
      <c r="J7116">
        <v>18</v>
      </c>
      <c r="K7116">
        <v>2600</v>
      </c>
      <c r="M7116">
        <v>234</v>
      </c>
      <c r="N7116">
        <v>234</v>
      </c>
      <c r="P7116" t="s">
        <v>120</v>
      </c>
    </row>
    <row r="7117" spans="1:16">
      <c r="A7117" t="str">
        <f t="shared" si="111"/>
        <v>416</v>
      </c>
      <c r="B7117" t="str">
        <f>VLOOKUP(A7117,[11]Sheet3!$D$3:$E$46,2,0)</f>
        <v>Villupuram</v>
      </c>
      <c r="C7117" t="s">
        <v>13564</v>
      </c>
      <c r="D7117" s="2">
        <v>44046</v>
      </c>
      <c r="G7117" t="s">
        <v>115</v>
      </c>
      <c r="I7117" t="s">
        <v>28</v>
      </c>
      <c r="J7117">
        <v>18</v>
      </c>
      <c r="K7117">
        <v>2600</v>
      </c>
      <c r="M7117">
        <v>234</v>
      </c>
      <c r="N7117">
        <v>234</v>
      </c>
      <c r="P7117" t="s">
        <v>95</v>
      </c>
    </row>
    <row r="7118" spans="1:16">
      <c r="A7118" t="str">
        <f t="shared" si="111"/>
        <v>416</v>
      </c>
      <c r="B7118" t="str">
        <f>VLOOKUP(A7118,[11]Sheet3!$D$3:$E$46,2,0)</f>
        <v>Villupuram</v>
      </c>
      <c r="C7118" t="s">
        <v>13565</v>
      </c>
      <c r="D7118" s="2">
        <v>44046</v>
      </c>
      <c r="G7118" t="s">
        <v>115</v>
      </c>
      <c r="I7118" t="s">
        <v>28</v>
      </c>
      <c r="J7118">
        <v>18</v>
      </c>
      <c r="K7118">
        <v>2600</v>
      </c>
      <c r="M7118">
        <v>234</v>
      </c>
      <c r="N7118">
        <v>234</v>
      </c>
      <c r="P7118" t="s">
        <v>95</v>
      </c>
    </row>
    <row r="7119" spans="1:16">
      <c r="A7119" t="str">
        <f t="shared" si="111"/>
        <v>416</v>
      </c>
      <c r="B7119" t="str">
        <f>VLOOKUP(A7119,[11]Sheet3!$D$3:$E$46,2,0)</f>
        <v>Villupuram</v>
      </c>
      <c r="C7119" t="s">
        <v>13566</v>
      </c>
      <c r="D7119" s="2">
        <v>44046</v>
      </c>
      <c r="G7119" t="s">
        <v>115</v>
      </c>
      <c r="I7119" t="s">
        <v>28</v>
      </c>
      <c r="J7119">
        <v>18</v>
      </c>
      <c r="K7119">
        <v>2600</v>
      </c>
      <c r="M7119">
        <v>234</v>
      </c>
      <c r="N7119">
        <v>234</v>
      </c>
      <c r="P7119" t="s">
        <v>95</v>
      </c>
    </row>
    <row r="7120" spans="1:16">
      <c r="A7120" t="str">
        <f t="shared" si="111"/>
        <v>416</v>
      </c>
      <c r="B7120" t="str">
        <f>VLOOKUP(A7120,[11]Sheet3!$D$3:$E$46,2,0)</f>
        <v>Villupuram</v>
      </c>
      <c r="C7120" t="s">
        <v>13567</v>
      </c>
      <c r="D7120" s="2">
        <v>44046</v>
      </c>
      <c r="E7120" t="s">
        <v>13568</v>
      </c>
      <c r="F7120" t="s">
        <v>13569</v>
      </c>
      <c r="G7120" t="s">
        <v>115</v>
      </c>
      <c r="I7120" t="s">
        <v>28</v>
      </c>
      <c r="J7120">
        <v>18</v>
      </c>
      <c r="K7120">
        <v>2600</v>
      </c>
      <c r="M7120">
        <v>234</v>
      </c>
      <c r="N7120">
        <v>234</v>
      </c>
      <c r="P7120" t="s">
        <v>120</v>
      </c>
    </row>
    <row r="7121" spans="1:16">
      <c r="A7121" t="str">
        <f t="shared" si="111"/>
        <v>416</v>
      </c>
      <c r="B7121" t="str">
        <f>VLOOKUP(A7121,[11]Sheet3!$D$3:$E$46,2,0)</f>
        <v>Villupuram</v>
      </c>
      <c r="C7121" t="s">
        <v>13570</v>
      </c>
      <c r="D7121" s="2">
        <v>44046</v>
      </c>
      <c r="G7121" t="s">
        <v>115</v>
      </c>
      <c r="I7121" t="s">
        <v>28</v>
      </c>
      <c r="J7121">
        <v>18</v>
      </c>
      <c r="K7121">
        <v>2600</v>
      </c>
      <c r="M7121">
        <v>234</v>
      </c>
      <c r="N7121">
        <v>234</v>
      </c>
      <c r="P7121" t="s">
        <v>95</v>
      </c>
    </row>
    <row r="7122" spans="1:16">
      <c r="A7122" t="str">
        <f t="shared" si="111"/>
        <v>416</v>
      </c>
      <c r="B7122" t="str">
        <f>VLOOKUP(A7122,[11]Sheet3!$D$3:$E$46,2,0)</f>
        <v>Villupuram</v>
      </c>
      <c r="C7122" t="s">
        <v>13571</v>
      </c>
      <c r="D7122" s="2">
        <v>44046</v>
      </c>
      <c r="G7122" t="s">
        <v>115</v>
      </c>
      <c r="I7122" t="s">
        <v>28</v>
      </c>
      <c r="J7122">
        <v>18</v>
      </c>
      <c r="K7122">
        <v>2600</v>
      </c>
      <c r="M7122">
        <v>234</v>
      </c>
      <c r="N7122">
        <v>234</v>
      </c>
      <c r="P7122" t="s">
        <v>95</v>
      </c>
    </row>
    <row r="7123" spans="1:16">
      <c r="A7123" t="str">
        <f t="shared" si="111"/>
        <v>416</v>
      </c>
      <c r="B7123" t="str">
        <f>VLOOKUP(A7123,[11]Sheet3!$D$3:$E$46,2,0)</f>
        <v>Villupuram</v>
      </c>
      <c r="C7123" t="s">
        <v>13572</v>
      </c>
      <c r="D7123" s="2">
        <v>44046</v>
      </c>
      <c r="G7123" t="s">
        <v>115</v>
      </c>
      <c r="I7123" t="s">
        <v>28</v>
      </c>
      <c r="J7123">
        <v>18</v>
      </c>
      <c r="K7123">
        <v>2600</v>
      </c>
      <c r="M7123">
        <v>234</v>
      </c>
      <c r="N7123">
        <v>234</v>
      </c>
      <c r="P7123" t="s">
        <v>95</v>
      </c>
    </row>
    <row r="7124" spans="1:16">
      <c r="A7124" t="str">
        <f t="shared" si="111"/>
        <v>416</v>
      </c>
      <c r="B7124" t="str">
        <f>VLOOKUP(A7124,[11]Sheet3!$D$3:$E$46,2,0)</f>
        <v>Villupuram</v>
      </c>
      <c r="C7124" t="s">
        <v>13573</v>
      </c>
      <c r="D7124" s="2">
        <v>44046</v>
      </c>
      <c r="G7124" t="s">
        <v>115</v>
      </c>
      <c r="I7124" t="s">
        <v>28</v>
      </c>
      <c r="J7124">
        <v>18</v>
      </c>
      <c r="K7124">
        <v>2600</v>
      </c>
      <c r="M7124">
        <v>234</v>
      </c>
      <c r="N7124">
        <v>234</v>
      </c>
      <c r="P7124" t="s">
        <v>95</v>
      </c>
    </row>
    <row r="7125" spans="1:16">
      <c r="A7125" t="str">
        <f t="shared" si="111"/>
        <v>416</v>
      </c>
      <c r="B7125" t="str">
        <f>VLOOKUP(A7125,[11]Sheet3!$D$3:$E$46,2,0)</f>
        <v>Villupuram</v>
      </c>
      <c r="C7125" t="s">
        <v>13574</v>
      </c>
      <c r="D7125" s="2">
        <v>44046</v>
      </c>
      <c r="E7125" t="s">
        <v>13575</v>
      </c>
      <c r="F7125" t="s">
        <v>13576</v>
      </c>
      <c r="G7125" t="s">
        <v>115</v>
      </c>
      <c r="I7125" t="s">
        <v>28</v>
      </c>
      <c r="J7125">
        <v>18</v>
      </c>
      <c r="K7125">
        <v>2600</v>
      </c>
      <c r="M7125">
        <v>234</v>
      </c>
      <c r="N7125">
        <v>234</v>
      </c>
      <c r="P7125" t="s">
        <v>120</v>
      </c>
    </row>
    <row r="7126" spans="1:16">
      <c r="A7126" t="str">
        <f t="shared" si="111"/>
        <v>416</v>
      </c>
      <c r="B7126" t="str">
        <f>VLOOKUP(A7126,[11]Sheet3!$D$3:$E$46,2,0)</f>
        <v>Villupuram</v>
      </c>
      <c r="C7126" t="s">
        <v>13577</v>
      </c>
      <c r="D7126" s="2">
        <v>44046</v>
      </c>
      <c r="E7126" t="s">
        <v>13578</v>
      </c>
      <c r="F7126" t="s">
        <v>13579</v>
      </c>
      <c r="G7126" t="s">
        <v>115</v>
      </c>
      <c r="I7126" t="s">
        <v>28</v>
      </c>
      <c r="J7126">
        <v>18</v>
      </c>
      <c r="K7126">
        <v>2600</v>
      </c>
      <c r="M7126">
        <v>234</v>
      </c>
      <c r="N7126">
        <v>234</v>
      </c>
      <c r="P7126" t="s">
        <v>120</v>
      </c>
    </row>
    <row r="7127" spans="1:16">
      <c r="A7127" t="str">
        <f t="shared" si="111"/>
        <v>416</v>
      </c>
      <c r="B7127" t="str">
        <f>VLOOKUP(A7127,[11]Sheet3!$D$3:$E$46,2,0)</f>
        <v>Villupuram</v>
      </c>
      <c r="C7127" t="s">
        <v>13580</v>
      </c>
      <c r="D7127" s="2">
        <v>44046</v>
      </c>
      <c r="G7127" t="s">
        <v>115</v>
      </c>
      <c r="I7127" t="s">
        <v>28</v>
      </c>
      <c r="J7127">
        <v>18</v>
      </c>
      <c r="K7127">
        <v>2600</v>
      </c>
      <c r="M7127">
        <v>234</v>
      </c>
      <c r="N7127">
        <v>234</v>
      </c>
      <c r="P7127" t="s">
        <v>95</v>
      </c>
    </row>
    <row r="7128" spans="1:16">
      <c r="A7128" t="str">
        <f t="shared" si="111"/>
        <v>416</v>
      </c>
      <c r="B7128" t="str">
        <f>VLOOKUP(A7128,[11]Sheet3!$D$3:$E$46,2,0)</f>
        <v>Villupuram</v>
      </c>
      <c r="C7128" t="s">
        <v>13581</v>
      </c>
      <c r="D7128" s="2">
        <v>44046</v>
      </c>
      <c r="G7128" t="s">
        <v>115</v>
      </c>
      <c r="I7128" t="s">
        <v>28</v>
      </c>
      <c r="J7128">
        <v>18</v>
      </c>
      <c r="K7128">
        <v>2600</v>
      </c>
      <c r="M7128">
        <v>234</v>
      </c>
      <c r="N7128">
        <v>234</v>
      </c>
      <c r="P7128" t="s">
        <v>95</v>
      </c>
    </row>
    <row r="7129" spans="1:16">
      <c r="A7129" t="str">
        <f t="shared" si="111"/>
        <v>416</v>
      </c>
      <c r="B7129" t="str">
        <f>VLOOKUP(A7129,[11]Sheet3!$D$3:$E$46,2,0)</f>
        <v>Villupuram</v>
      </c>
      <c r="C7129" t="s">
        <v>13582</v>
      </c>
      <c r="D7129" s="2">
        <v>44046</v>
      </c>
      <c r="E7129" t="s">
        <v>13583</v>
      </c>
      <c r="F7129" t="s">
        <v>13584</v>
      </c>
      <c r="G7129" t="s">
        <v>115</v>
      </c>
      <c r="I7129" t="s">
        <v>28</v>
      </c>
      <c r="J7129">
        <v>18</v>
      </c>
      <c r="K7129">
        <v>2600</v>
      </c>
      <c r="M7129">
        <v>234</v>
      </c>
      <c r="N7129">
        <v>234</v>
      </c>
      <c r="P7129" t="s">
        <v>120</v>
      </c>
    </row>
    <row r="7130" spans="1:16">
      <c r="A7130" t="str">
        <f t="shared" si="111"/>
        <v>416</v>
      </c>
      <c r="B7130" t="str">
        <f>VLOOKUP(A7130,[11]Sheet3!$D$3:$E$46,2,0)</f>
        <v>Villupuram</v>
      </c>
      <c r="C7130" t="s">
        <v>13585</v>
      </c>
      <c r="D7130" s="2">
        <v>44046</v>
      </c>
      <c r="G7130" t="s">
        <v>115</v>
      </c>
      <c r="I7130" t="s">
        <v>28</v>
      </c>
      <c r="J7130">
        <v>18</v>
      </c>
      <c r="K7130">
        <v>2600</v>
      </c>
      <c r="M7130">
        <v>234</v>
      </c>
      <c r="N7130">
        <v>234</v>
      </c>
      <c r="P7130" t="s">
        <v>95</v>
      </c>
    </row>
    <row r="7131" spans="1:16">
      <c r="A7131" t="str">
        <f t="shared" si="111"/>
        <v>416</v>
      </c>
      <c r="B7131" t="str">
        <f>VLOOKUP(A7131,[11]Sheet3!$D$3:$E$46,2,0)</f>
        <v>Villupuram</v>
      </c>
      <c r="C7131" t="s">
        <v>13586</v>
      </c>
      <c r="D7131" s="2">
        <v>44046</v>
      </c>
      <c r="G7131" t="s">
        <v>115</v>
      </c>
      <c r="I7131" t="s">
        <v>28</v>
      </c>
      <c r="J7131">
        <v>18</v>
      </c>
      <c r="K7131">
        <v>2600</v>
      </c>
      <c r="M7131">
        <v>234</v>
      </c>
      <c r="N7131">
        <v>234</v>
      </c>
      <c r="P7131" t="s">
        <v>95</v>
      </c>
    </row>
    <row r="7132" spans="1:16">
      <c r="A7132" t="str">
        <f t="shared" si="111"/>
        <v>416</v>
      </c>
      <c r="B7132" t="str">
        <f>VLOOKUP(A7132,[11]Sheet3!$D$3:$E$46,2,0)</f>
        <v>Villupuram</v>
      </c>
      <c r="C7132" t="s">
        <v>13587</v>
      </c>
      <c r="D7132" s="2">
        <v>44046</v>
      </c>
      <c r="G7132" t="s">
        <v>115</v>
      </c>
      <c r="I7132" t="s">
        <v>28</v>
      </c>
      <c r="J7132">
        <v>18</v>
      </c>
      <c r="K7132">
        <v>2600</v>
      </c>
      <c r="M7132">
        <v>234</v>
      </c>
      <c r="N7132">
        <v>234</v>
      </c>
      <c r="P7132" t="s">
        <v>95</v>
      </c>
    </row>
    <row r="7133" spans="1:16">
      <c r="A7133" t="str">
        <f t="shared" si="111"/>
        <v>416</v>
      </c>
      <c r="B7133" t="str">
        <f>VLOOKUP(A7133,[11]Sheet3!$D$3:$E$46,2,0)</f>
        <v>Villupuram</v>
      </c>
      <c r="C7133" t="s">
        <v>13588</v>
      </c>
      <c r="D7133" s="2">
        <v>44046</v>
      </c>
      <c r="G7133" t="s">
        <v>115</v>
      </c>
      <c r="I7133" t="s">
        <v>28</v>
      </c>
      <c r="J7133">
        <v>18</v>
      </c>
      <c r="K7133">
        <v>2600</v>
      </c>
      <c r="M7133">
        <v>234</v>
      </c>
      <c r="N7133">
        <v>234</v>
      </c>
      <c r="P7133" t="s">
        <v>95</v>
      </c>
    </row>
    <row r="7134" spans="1:16">
      <c r="A7134" t="str">
        <f t="shared" si="111"/>
        <v>416</v>
      </c>
      <c r="B7134" t="str">
        <f>VLOOKUP(A7134,[11]Sheet3!$D$3:$E$46,2,0)</f>
        <v>Villupuram</v>
      </c>
      <c r="C7134" t="s">
        <v>13589</v>
      </c>
      <c r="D7134" s="2">
        <v>44046</v>
      </c>
      <c r="G7134" t="s">
        <v>115</v>
      </c>
      <c r="I7134" t="s">
        <v>28</v>
      </c>
      <c r="J7134">
        <v>18</v>
      </c>
      <c r="K7134">
        <v>2600</v>
      </c>
      <c r="M7134">
        <v>234</v>
      </c>
      <c r="N7134">
        <v>234</v>
      </c>
      <c r="P7134" t="s">
        <v>95</v>
      </c>
    </row>
    <row r="7135" spans="1:16">
      <c r="A7135" t="str">
        <f t="shared" si="111"/>
        <v>416</v>
      </c>
      <c r="B7135" t="str">
        <f>VLOOKUP(A7135,[11]Sheet3!$D$3:$E$46,2,0)</f>
        <v>Villupuram</v>
      </c>
      <c r="C7135" t="s">
        <v>13590</v>
      </c>
      <c r="D7135" s="2">
        <v>44046</v>
      </c>
      <c r="G7135" t="s">
        <v>115</v>
      </c>
      <c r="I7135" t="s">
        <v>28</v>
      </c>
      <c r="J7135">
        <v>18</v>
      </c>
      <c r="K7135">
        <v>2600</v>
      </c>
      <c r="M7135">
        <v>234</v>
      </c>
      <c r="N7135">
        <v>234</v>
      </c>
      <c r="P7135" t="s">
        <v>95</v>
      </c>
    </row>
    <row r="7136" spans="1:16">
      <c r="A7136" t="str">
        <f t="shared" si="111"/>
        <v>416</v>
      </c>
      <c r="B7136" t="str">
        <f>VLOOKUP(A7136,[11]Sheet3!$D$3:$E$46,2,0)</f>
        <v>Villupuram</v>
      </c>
      <c r="C7136" t="s">
        <v>13593</v>
      </c>
      <c r="D7136" s="2">
        <v>44046</v>
      </c>
      <c r="E7136" t="s">
        <v>8554</v>
      </c>
      <c r="F7136" t="s">
        <v>8555</v>
      </c>
      <c r="G7136" t="s">
        <v>115</v>
      </c>
      <c r="I7136" t="s">
        <v>28</v>
      </c>
      <c r="J7136">
        <v>18</v>
      </c>
      <c r="K7136">
        <v>2600</v>
      </c>
      <c r="M7136">
        <v>234</v>
      </c>
      <c r="N7136">
        <v>234</v>
      </c>
      <c r="P7136" t="s">
        <v>120</v>
      </c>
    </row>
    <row r="7137" spans="1:16">
      <c r="A7137" t="str">
        <f t="shared" si="111"/>
        <v>416</v>
      </c>
      <c r="B7137" t="str">
        <f>VLOOKUP(A7137,[11]Sheet3!$D$3:$E$46,2,0)</f>
        <v>Villupuram</v>
      </c>
      <c r="C7137" t="s">
        <v>13594</v>
      </c>
      <c r="D7137" s="2">
        <v>44046</v>
      </c>
      <c r="G7137" t="s">
        <v>115</v>
      </c>
      <c r="I7137" t="s">
        <v>28</v>
      </c>
      <c r="J7137">
        <v>18</v>
      </c>
      <c r="K7137">
        <v>2600</v>
      </c>
      <c r="M7137">
        <v>234</v>
      </c>
      <c r="N7137">
        <v>234</v>
      </c>
      <c r="P7137" t="s">
        <v>95</v>
      </c>
    </row>
    <row r="7138" spans="1:16">
      <c r="A7138" t="str">
        <f t="shared" si="111"/>
        <v>416</v>
      </c>
      <c r="B7138" t="str">
        <f>VLOOKUP(A7138,[11]Sheet3!$D$3:$E$46,2,0)</f>
        <v>Villupuram</v>
      </c>
      <c r="C7138" t="s">
        <v>13595</v>
      </c>
      <c r="D7138" s="2">
        <v>44046</v>
      </c>
      <c r="G7138" t="s">
        <v>115</v>
      </c>
      <c r="I7138" t="s">
        <v>28</v>
      </c>
      <c r="J7138">
        <v>18</v>
      </c>
      <c r="K7138">
        <v>2600</v>
      </c>
      <c r="M7138">
        <v>234</v>
      </c>
      <c r="N7138">
        <v>234</v>
      </c>
      <c r="P7138" t="s">
        <v>95</v>
      </c>
    </row>
    <row r="7139" spans="1:16">
      <c r="A7139" t="str">
        <f t="shared" si="111"/>
        <v>416</v>
      </c>
      <c r="B7139" t="str">
        <f>VLOOKUP(A7139,[11]Sheet3!$D$3:$E$46,2,0)</f>
        <v>Villupuram</v>
      </c>
      <c r="C7139" t="s">
        <v>13596</v>
      </c>
      <c r="D7139" s="2">
        <v>44046</v>
      </c>
      <c r="G7139" t="s">
        <v>115</v>
      </c>
      <c r="I7139" t="s">
        <v>28</v>
      </c>
      <c r="J7139">
        <v>18</v>
      </c>
      <c r="K7139">
        <v>2600</v>
      </c>
      <c r="M7139">
        <v>234</v>
      </c>
      <c r="N7139">
        <v>234</v>
      </c>
      <c r="P7139" t="s">
        <v>95</v>
      </c>
    </row>
    <row r="7140" spans="1:16">
      <c r="A7140" t="str">
        <f t="shared" si="111"/>
        <v>416</v>
      </c>
      <c r="B7140" t="str">
        <f>VLOOKUP(A7140,[11]Sheet3!$D$3:$E$46,2,0)</f>
        <v>Villupuram</v>
      </c>
      <c r="C7140" t="s">
        <v>13597</v>
      </c>
      <c r="D7140" s="2">
        <v>44046</v>
      </c>
      <c r="G7140" t="s">
        <v>115</v>
      </c>
      <c r="I7140" t="s">
        <v>28</v>
      </c>
      <c r="J7140">
        <v>18</v>
      </c>
      <c r="K7140">
        <v>2600</v>
      </c>
      <c r="M7140">
        <v>234</v>
      </c>
      <c r="N7140">
        <v>234</v>
      </c>
      <c r="P7140" t="s">
        <v>95</v>
      </c>
    </row>
    <row r="7141" spans="1:16">
      <c r="A7141" t="str">
        <f t="shared" si="111"/>
        <v>416</v>
      </c>
      <c r="B7141" t="str">
        <f>VLOOKUP(A7141,[11]Sheet3!$D$3:$E$46,2,0)</f>
        <v>Villupuram</v>
      </c>
      <c r="C7141" t="s">
        <v>13598</v>
      </c>
      <c r="D7141" s="2">
        <v>44046</v>
      </c>
      <c r="G7141" t="s">
        <v>115</v>
      </c>
      <c r="I7141" t="s">
        <v>28</v>
      </c>
      <c r="J7141">
        <v>18</v>
      </c>
      <c r="K7141">
        <v>2600</v>
      </c>
      <c r="M7141">
        <v>234</v>
      </c>
      <c r="N7141">
        <v>234</v>
      </c>
      <c r="P7141" t="s">
        <v>95</v>
      </c>
    </row>
    <row r="7142" spans="1:16">
      <c r="A7142" t="str">
        <f t="shared" si="111"/>
        <v>416</v>
      </c>
      <c r="B7142" t="str">
        <f>VLOOKUP(A7142,[11]Sheet3!$D$3:$E$46,2,0)</f>
        <v>Villupuram</v>
      </c>
      <c r="C7142" t="s">
        <v>13599</v>
      </c>
      <c r="D7142" s="2">
        <v>44046</v>
      </c>
      <c r="G7142" t="s">
        <v>115</v>
      </c>
      <c r="I7142" t="s">
        <v>28</v>
      </c>
      <c r="J7142">
        <v>18</v>
      </c>
      <c r="K7142">
        <v>2600</v>
      </c>
      <c r="M7142">
        <v>234</v>
      </c>
      <c r="N7142">
        <v>234</v>
      </c>
      <c r="P7142" t="s">
        <v>95</v>
      </c>
    </row>
    <row r="7143" spans="1:16">
      <c r="A7143" t="str">
        <f t="shared" si="111"/>
        <v>416</v>
      </c>
      <c r="B7143" t="str">
        <f>VLOOKUP(A7143,[11]Sheet3!$D$3:$E$46,2,0)</f>
        <v>Villupuram</v>
      </c>
      <c r="C7143" t="s">
        <v>13600</v>
      </c>
      <c r="D7143" s="2">
        <v>44046</v>
      </c>
      <c r="G7143" t="s">
        <v>115</v>
      </c>
      <c r="I7143" t="s">
        <v>28</v>
      </c>
      <c r="J7143">
        <v>18</v>
      </c>
      <c r="K7143">
        <v>2600</v>
      </c>
      <c r="M7143">
        <v>234</v>
      </c>
      <c r="N7143">
        <v>234</v>
      </c>
      <c r="P7143" t="s">
        <v>95</v>
      </c>
    </row>
    <row r="7144" spans="1:16">
      <c r="A7144" t="str">
        <f t="shared" si="111"/>
        <v>416</v>
      </c>
      <c r="B7144" t="str">
        <f>VLOOKUP(A7144,[11]Sheet3!$D$3:$E$46,2,0)</f>
        <v>Villupuram</v>
      </c>
      <c r="C7144" t="s">
        <v>13601</v>
      </c>
      <c r="D7144" s="2">
        <v>44046</v>
      </c>
      <c r="G7144" t="s">
        <v>115</v>
      </c>
      <c r="I7144" t="s">
        <v>28</v>
      </c>
      <c r="J7144">
        <v>18</v>
      </c>
      <c r="K7144">
        <v>2600</v>
      </c>
      <c r="M7144">
        <v>234</v>
      </c>
      <c r="N7144">
        <v>234</v>
      </c>
      <c r="P7144" t="s">
        <v>95</v>
      </c>
    </row>
    <row r="7145" spans="1:16">
      <c r="A7145" t="str">
        <f t="shared" si="111"/>
        <v>416</v>
      </c>
      <c r="B7145" t="str">
        <f>VLOOKUP(A7145,[11]Sheet3!$D$3:$E$46,2,0)</f>
        <v>Villupuram</v>
      </c>
      <c r="C7145" t="s">
        <v>13602</v>
      </c>
      <c r="D7145" s="2">
        <v>44046</v>
      </c>
      <c r="G7145" t="s">
        <v>115</v>
      </c>
      <c r="I7145" t="s">
        <v>28</v>
      </c>
      <c r="J7145">
        <v>18</v>
      </c>
      <c r="K7145">
        <v>2600</v>
      </c>
      <c r="M7145">
        <v>234</v>
      </c>
      <c r="N7145">
        <v>234</v>
      </c>
      <c r="P7145" t="s">
        <v>95</v>
      </c>
    </row>
    <row r="7146" spans="1:16">
      <c r="A7146" t="str">
        <f t="shared" si="111"/>
        <v>416</v>
      </c>
      <c r="B7146" t="str">
        <f>VLOOKUP(A7146,[11]Sheet3!$D$3:$E$46,2,0)</f>
        <v>Villupuram</v>
      </c>
      <c r="C7146" t="s">
        <v>13603</v>
      </c>
      <c r="D7146" s="2">
        <v>44046</v>
      </c>
      <c r="G7146" t="s">
        <v>115</v>
      </c>
      <c r="I7146" t="s">
        <v>28</v>
      </c>
      <c r="J7146">
        <v>18</v>
      </c>
      <c r="K7146">
        <v>2600</v>
      </c>
      <c r="M7146">
        <v>234</v>
      </c>
      <c r="N7146">
        <v>234</v>
      </c>
      <c r="P7146" t="s">
        <v>95</v>
      </c>
    </row>
    <row r="7147" spans="1:16">
      <c r="A7147" t="str">
        <f t="shared" si="111"/>
        <v>416</v>
      </c>
      <c r="B7147" t="str">
        <f>VLOOKUP(A7147,[11]Sheet3!$D$3:$E$46,2,0)</f>
        <v>Villupuram</v>
      </c>
      <c r="C7147" t="s">
        <v>13604</v>
      </c>
      <c r="D7147" s="2">
        <v>44046</v>
      </c>
      <c r="E7147" t="s">
        <v>2208</v>
      </c>
      <c r="F7147" t="s">
        <v>2209</v>
      </c>
      <c r="G7147" t="s">
        <v>115</v>
      </c>
      <c r="I7147" t="s">
        <v>28</v>
      </c>
      <c r="J7147">
        <v>18</v>
      </c>
      <c r="K7147">
        <v>2600</v>
      </c>
      <c r="M7147">
        <v>234</v>
      </c>
      <c r="N7147">
        <v>234</v>
      </c>
      <c r="P7147" t="s">
        <v>120</v>
      </c>
    </row>
    <row r="7148" spans="1:16">
      <c r="A7148" t="str">
        <f t="shared" si="111"/>
        <v>416</v>
      </c>
      <c r="B7148" t="str">
        <f>VLOOKUP(A7148,[11]Sheet3!$D$3:$E$46,2,0)</f>
        <v>Villupuram</v>
      </c>
      <c r="C7148" t="s">
        <v>13605</v>
      </c>
      <c r="D7148" s="2">
        <v>44046</v>
      </c>
      <c r="G7148" t="s">
        <v>115</v>
      </c>
      <c r="I7148" t="s">
        <v>28</v>
      </c>
      <c r="J7148">
        <v>18</v>
      </c>
      <c r="K7148">
        <v>2600</v>
      </c>
      <c r="M7148">
        <v>234</v>
      </c>
      <c r="N7148">
        <v>234</v>
      </c>
      <c r="P7148" t="s">
        <v>95</v>
      </c>
    </row>
    <row r="7149" spans="1:16">
      <c r="A7149" t="str">
        <f t="shared" si="111"/>
        <v>416</v>
      </c>
      <c r="B7149" t="str">
        <f>VLOOKUP(A7149,[11]Sheet3!$D$3:$E$46,2,0)</f>
        <v>Villupuram</v>
      </c>
      <c r="C7149" t="s">
        <v>13606</v>
      </c>
      <c r="D7149" s="2">
        <v>44046</v>
      </c>
      <c r="G7149" t="s">
        <v>115</v>
      </c>
      <c r="I7149" t="s">
        <v>28</v>
      </c>
      <c r="J7149">
        <v>18</v>
      </c>
      <c r="K7149">
        <v>2600</v>
      </c>
      <c r="M7149">
        <v>234</v>
      </c>
      <c r="N7149">
        <v>234</v>
      </c>
      <c r="P7149" t="s">
        <v>95</v>
      </c>
    </row>
    <row r="7150" spans="1:16">
      <c r="A7150" t="str">
        <f t="shared" si="111"/>
        <v>416</v>
      </c>
      <c r="B7150" t="str">
        <f>VLOOKUP(A7150,[11]Sheet3!$D$3:$E$46,2,0)</f>
        <v>Villupuram</v>
      </c>
      <c r="C7150" t="s">
        <v>13607</v>
      </c>
      <c r="D7150" s="2">
        <v>44046</v>
      </c>
      <c r="G7150" t="s">
        <v>115</v>
      </c>
      <c r="I7150" t="s">
        <v>28</v>
      </c>
      <c r="J7150">
        <v>18</v>
      </c>
      <c r="K7150">
        <v>2600</v>
      </c>
      <c r="M7150">
        <v>234</v>
      </c>
      <c r="N7150">
        <v>234</v>
      </c>
      <c r="P7150" t="s">
        <v>95</v>
      </c>
    </row>
    <row r="7151" spans="1:16">
      <c r="A7151" t="str">
        <f t="shared" si="111"/>
        <v>416</v>
      </c>
      <c r="B7151" t="str">
        <f>VLOOKUP(A7151,[11]Sheet3!$D$3:$E$46,2,0)</f>
        <v>Villupuram</v>
      </c>
      <c r="C7151" t="s">
        <v>13608</v>
      </c>
      <c r="D7151" s="2">
        <v>44046</v>
      </c>
      <c r="E7151" t="s">
        <v>5600</v>
      </c>
      <c r="F7151" t="s">
        <v>5601</v>
      </c>
      <c r="G7151" t="s">
        <v>115</v>
      </c>
      <c r="I7151" t="s">
        <v>28</v>
      </c>
      <c r="J7151">
        <v>18</v>
      </c>
      <c r="K7151">
        <v>2600</v>
      </c>
      <c r="M7151">
        <v>234</v>
      </c>
      <c r="N7151">
        <v>234</v>
      </c>
      <c r="P7151" t="s">
        <v>120</v>
      </c>
    </row>
    <row r="7152" spans="1:16">
      <c r="A7152" t="str">
        <f t="shared" si="111"/>
        <v>416</v>
      </c>
      <c r="B7152" t="str">
        <f>VLOOKUP(A7152,[11]Sheet3!$D$3:$E$46,2,0)</f>
        <v>Villupuram</v>
      </c>
      <c r="C7152" t="s">
        <v>13610</v>
      </c>
      <c r="D7152" s="2">
        <v>44046</v>
      </c>
      <c r="G7152" t="s">
        <v>115</v>
      </c>
      <c r="I7152" t="s">
        <v>28</v>
      </c>
      <c r="J7152">
        <v>18</v>
      </c>
      <c r="K7152">
        <v>3000</v>
      </c>
      <c r="M7152">
        <v>270</v>
      </c>
      <c r="N7152">
        <v>270</v>
      </c>
      <c r="P7152" t="s">
        <v>95</v>
      </c>
    </row>
    <row r="7153" spans="1:16">
      <c r="A7153" t="str">
        <f t="shared" si="111"/>
        <v>416</v>
      </c>
      <c r="B7153" t="str">
        <f>VLOOKUP(A7153,[11]Sheet3!$D$3:$E$46,2,0)</f>
        <v>Villupuram</v>
      </c>
      <c r="C7153" t="s">
        <v>13611</v>
      </c>
      <c r="D7153" s="2">
        <v>44046</v>
      </c>
      <c r="G7153" t="s">
        <v>115</v>
      </c>
      <c r="I7153" t="s">
        <v>28</v>
      </c>
      <c r="J7153">
        <v>18</v>
      </c>
      <c r="K7153">
        <v>2600</v>
      </c>
      <c r="M7153">
        <v>234</v>
      </c>
      <c r="N7153">
        <v>234</v>
      </c>
      <c r="P7153" t="s">
        <v>95</v>
      </c>
    </row>
    <row r="7154" spans="1:16">
      <c r="A7154" t="str">
        <f t="shared" si="111"/>
        <v>416</v>
      </c>
      <c r="B7154" t="str">
        <f>VLOOKUP(A7154,[11]Sheet3!$D$3:$E$46,2,0)</f>
        <v>Villupuram</v>
      </c>
      <c r="C7154" t="s">
        <v>13612</v>
      </c>
      <c r="D7154" s="2">
        <v>44046</v>
      </c>
      <c r="E7154" t="s">
        <v>13613</v>
      </c>
      <c r="F7154" t="s">
        <v>13614</v>
      </c>
      <c r="G7154" t="s">
        <v>115</v>
      </c>
      <c r="I7154" t="s">
        <v>28</v>
      </c>
      <c r="J7154">
        <v>18</v>
      </c>
      <c r="K7154">
        <v>2600</v>
      </c>
      <c r="M7154">
        <v>234</v>
      </c>
      <c r="N7154">
        <v>234</v>
      </c>
      <c r="P7154" t="s">
        <v>120</v>
      </c>
    </row>
    <row r="7155" spans="1:16">
      <c r="A7155" t="str">
        <f t="shared" ref="A7155:A7218" si="112">MID(C7155,2,3)</f>
        <v>413</v>
      </c>
      <c r="B7155" t="str">
        <f>VLOOKUP(A7155,[11]Sheet3!$D$3:$E$46,2,0)</f>
        <v>Tirupattur</v>
      </c>
      <c r="C7155" t="s">
        <v>13616</v>
      </c>
      <c r="D7155" s="2">
        <v>44046</v>
      </c>
      <c r="G7155" t="s">
        <v>115</v>
      </c>
      <c r="I7155" t="s">
        <v>28</v>
      </c>
      <c r="J7155">
        <v>18</v>
      </c>
      <c r="K7155">
        <v>2600</v>
      </c>
      <c r="M7155">
        <v>234</v>
      </c>
      <c r="N7155">
        <v>234</v>
      </c>
      <c r="P7155" t="s">
        <v>95</v>
      </c>
    </row>
    <row r="7156" spans="1:16">
      <c r="A7156" t="str">
        <f t="shared" si="112"/>
        <v>413</v>
      </c>
      <c r="B7156" t="str">
        <f>VLOOKUP(A7156,[11]Sheet3!$D$3:$E$46,2,0)</f>
        <v>Tirupattur</v>
      </c>
      <c r="C7156" t="s">
        <v>13617</v>
      </c>
      <c r="D7156" s="2">
        <v>44046</v>
      </c>
      <c r="G7156" t="s">
        <v>115</v>
      </c>
      <c r="I7156" t="s">
        <v>28</v>
      </c>
      <c r="J7156">
        <v>18</v>
      </c>
      <c r="K7156">
        <v>2600</v>
      </c>
      <c r="M7156">
        <v>234</v>
      </c>
      <c r="N7156">
        <v>234</v>
      </c>
      <c r="P7156" t="s">
        <v>95</v>
      </c>
    </row>
    <row r="7157" spans="1:16">
      <c r="A7157" t="str">
        <f t="shared" si="112"/>
        <v>413</v>
      </c>
      <c r="B7157" t="str">
        <f>VLOOKUP(A7157,[11]Sheet3!$D$3:$E$46,2,0)</f>
        <v>Tirupattur</v>
      </c>
      <c r="C7157" t="s">
        <v>13618</v>
      </c>
      <c r="D7157" s="2">
        <v>44046</v>
      </c>
      <c r="E7157" t="s">
        <v>13619</v>
      </c>
      <c r="F7157" t="s">
        <v>13620</v>
      </c>
      <c r="G7157" t="s">
        <v>115</v>
      </c>
      <c r="I7157" t="s">
        <v>28</v>
      </c>
      <c r="J7157">
        <v>18</v>
      </c>
      <c r="K7157">
        <v>2600</v>
      </c>
      <c r="M7157">
        <v>234</v>
      </c>
      <c r="N7157">
        <v>234</v>
      </c>
      <c r="P7157" t="s">
        <v>120</v>
      </c>
    </row>
    <row r="7158" spans="1:16">
      <c r="A7158" t="str">
        <f t="shared" si="112"/>
        <v>413</v>
      </c>
      <c r="B7158" t="str">
        <f>VLOOKUP(A7158,[11]Sheet3!$D$3:$E$46,2,0)</f>
        <v>Tirupattur</v>
      </c>
      <c r="C7158" t="s">
        <v>13621</v>
      </c>
      <c r="D7158" s="2">
        <v>44046</v>
      </c>
      <c r="G7158" t="s">
        <v>115</v>
      </c>
      <c r="I7158" t="s">
        <v>28</v>
      </c>
      <c r="J7158">
        <v>18</v>
      </c>
      <c r="K7158">
        <v>2600</v>
      </c>
      <c r="M7158">
        <v>234</v>
      </c>
      <c r="N7158">
        <v>234</v>
      </c>
      <c r="P7158" t="s">
        <v>95</v>
      </c>
    </row>
    <row r="7159" spans="1:16">
      <c r="A7159" t="str">
        <f t="shared" si="112"/>
        <v>413</v>
      </c>
      <c r="B7159" t="str">
        <f>VLOOKUP(A7159,[11]Sheet3!$D$3:$E$46,2,0)</f>
        <v>Tirupattur</v>
      </c>
      <c r="C7159" t="s">
        <v>13622</v>
      </c>
      <c r="D7159" s="2">
        <v>44046</v>
      </c>
      <c r="G7159" t="s">
        <v>115</v>
      </c>
      <c r="I7159" t="s">
        <v>28</v>
      </c>
      <c r="J7159">
        <v>18</v>
      </c>
      <c r="K7159">
        <v>2600</v>
      </c>
      <c r="M7159">
        <v>234</v>
      </c>
      <c r="N7159">
        <v>234</v>
      </c>
      <c r="P7159" t="s">
        <v>95</v>
      </c>
    </row>
    <row r="7160" spans="1:16">
      <c r="A7160" t="str">
        <f t="shared" si="112"/>
        <v>413</v>
      </c>
      <c r="B7160" t="str">
        <f>VLOOKUP(A7160,[11]Sheet3!$D$3:$E$46,2,0)</f>
        <v>Tirupattur</v>
      </c>
      <c r="C7160" t="s">
        <v>13623</v>
      </c>
      <c r="D7160" s="2">
        <v>44046</v>
      </c>
      <c r="G7160" t="s">
        <v>115</v>
      </c>
      <c r="I7160" t="s">
        <v>28</v>
      </c>
      <c r="J7160">
        <v>18</v>
      </c>
      <c r="K7160">
        <v>2600</v>
      </c>
      <c r="M7160">
        <v>234</v>
      </c>
      <c r="N7160">
        <v>234</v>
      </c>
      <c r="P7160" t="s">
        <v>95</v>
      </c>
    </row>
    <row r="7161" spans="1:16">
      <c r="A7161" t="str">
        <f t="shared" si="112"/>
        <v>413</v>
      </c>
      <c r="B7161" t="str">
        <f>VLOOKUP(A7161,[11]Sheet3!$D$3:$E$46,2,0)</f>
        <v>Tirupattur</v>
      </c>
      <c r="C7161" t="s">
        <v>13624</v>
      </c>
      <c r="D7161" s="2">
        <v>44046</v>
      </c>
      <c r="G7161" t="s">
        <v>115</v>
      </c>
      <c r="I7161" t="s">
        <v>28</v>
      </c>
      <c r="J7161">
        <v>18</v>
      </c>
      <c r="K7161">
        <v>3000</v>
      </c>
      <c r="M7161">
        <v>270</v>
      </c>
      <c r="N7161">
        <v>270</v>
      </c>
      <c r="P7161" t="s">
        <v>95</v>
      </c>
    </row>
    <row r="7162" spans="1:16">
      <c r="A7162" t="str">
        <f t="shared" si="112"/>
        <v>413</v>
      </c>
      <c r="B7162" t="str">
        <f>VLOOKUP(A7162,[11]Sheet3!$D$3:$E$46,2,0)</f>
        <v>Tirupattur</v>
      </c>
      <c r="C7162" t="s">
        <v>13625</v>
      </c>
      <c r="D7162" s="2">
        <v>44046</v>
      </c>
      <c r="E7162" t="s">
        <v>13626</v>
      </c>
      <c r="F7162" t="s">
        <v>13627</v>
      </c>
      <c r="G7162" t="s">
        <v>115</v>
      </c>
      <c r="I7162" t="s">
        <v>28</v>
      </c>
      <c r="J7162">
        <v>18</v>
      </c>
      <c r="K7162">
        <v>2600</v>
      </c>
      <c r="M7162">
        <v>234</v>
      </c>
      <c r="N7162">
        <v>234</v>
      </c>
      <c r="P7162" t="s">
        <v>120</v>
      </c>
    </row>
    <row r="7163" spans="1:16">
      <c r="A7163" t="str">
        <f t="shared" si="112"/>
        <v>413</v>
      </c>
      <c r="B7163" t="str">
        <f>VLOOKUP(A7163,[11]Sheet3!$D$3:$E$46,2,0)</f>
        <v>Tirupattur</v>
      </c>
      <c r="C7163" t="s">
        <v>13628</v>
      </c>
      <c r="D7163" s="2">
        <v>44046</v>
      </c>
      <c r="G7163" t="s">
        <v>115</v>
      </c>
      <c r="I7163" t="s">
        <v>28</v>
      </c>
      <c r="J7163">
        <v>18</v>
      </c>
      <c r="K7163">
        <v>2600</v>
      </c>
      <c r="M7163">
        <v>234</v>
      </c>
      <c r="N7163">
        <v>234</v>
      </c>
      <c r="P7163" t="s">
        <v>95</v>
      </c>
    </row>
    <row r="7164" spans="1:16">
      <c r="A7164" t="str">
        <f t="shared" si="112"/>
        <v>413</v>
      </c>
      <c r="B7164" t="str">
        <f>VLOOKUP(A7164,[11]Sheet3!$D$3:$E$46,2,0)</f>
        <v>Tirupattur</v>
      </c>
      <c r="C7164" t="s">
        <v>13629</v>
      </c>
      <c r="D7164" s="2">
        <v>44046</v>
      </c>
      <c r="G7164" t="s">
        <v>115</v>
      </c>
      <c r="I7164" t="s">
        <v>28</v>
      </c>
      <c r="J7164">
        <v>18</v>
      </c>
      <c r="K7164">
        <v>2600</v>
      </c>
      <c r="M7164">
        <v>234</v>
      </c>
      <c r="N7164">
        <v>234</v>
      </c>
      <c r="P7164" t="s">
        <v>95</v>
      </c>
    </row>
    <row r="7165" spans="1:16">
      <c r="A7165" t="str">
        <f t="shared" si="112"/>
        <v>413</v>
      </c>
      <c r="B7165" t="str">
        <f>VLOOKUP(A7165,[11]Sheet3!$D$3:$E$46,2,0)</f>
        <v>Tirupattur</v>
      </c>
      <c r="C7165" t="s">
        <v>13630</v>
      </c>
      <c r="D7165" s="2">
        <v>44046</v>
      </c>
      <c r="G7165" t="s">
        <v>115</v>
      </c>
      <c r="I7165" t="s">
        <v>28</v>
      </c>
      <c r="J7165">
        <v>18</v>
      </c>
      <c r="K7165">
        <v>2600</v>
      </c>
      <c r="M7165">
        <v>234</v>
      </c>
      <c r="N7165">
        <v>234</v>
      </c>
      <c r="P7165" t="s">
        <v>95</v>
      </c>
    </row>
    <row r="7166" spans="1:16">
      <c r="A7166" t="str">
        <f t="shared" si="112"/>
        <v>413</v>
      </c>
      <c r="B7166" t="str">
        <f>VLOOKUP(A7166,[11]Sheet3!$D$3:$E$46,2,0)</f>
        <v>Tirupattur</v>
      </c>
      <c r="C7166" t="s">
        <v>13631</v>
      </c>
      <c r="D7166" s="2">
        <v>44046</v>
      </c>
      <c r="G7166" t="s">
        <v>115</v>
      </c>
      <c r="I7166" t="s">
        <v>28</v>
      </c>
      <c r="J7166">
        <v>18</v>
      </c>
      <c r="K7166">
        <v>2600</v>
      </c>
      <c r="M7166">
        <v>234</v>
      </c>
      <c r="N7166">
        <v>234</v>
      </c>
      <c r="P7166" t="s">
        <v>95</v>
      </c>
    </row>
    <row r="7167" spans="1:16">
      <c r="A7167" t="str">
        <f t="shared" si="112"/>
        <v>413</v>
      </c>
      <c r="B7167" t="str">
        <f>VLOOKUP(A7167,[11]Sheet3!$D$3:$E$46,2,0)</f>
        <v>Tirupattur</v>
      </c>
      <c r="C7167" t="s">
        <v>13632</v>
      </c>
      <c r="D7167" s="2">
        <v>44046</v>
      </c>
      <c r="E7167" t="s">
        <v>10181</v>
      </c>
      <c r="F7167" t="s">
        <v>10182</v>
      </c>
      <c r="G7167" t="s">
        <v>115</v>
      </c>
      <c r="I7167" t="s">
        <v>28</v>
      </c>
      <c r="J7167">
        <v>18</v>
      </c>
      <c r="K7167">
        <v>2600</v>
      </c>
      <c r="M7167">
        <v>234</v>
      </c>
      <c r="N7167">
        <v>234</v>
      </c>
      <c r="P7167" t="s">
        <v>120</v>
      </c>
    </row>
    <row r="7168" spans="1:16">
      <c r="A7168" t="str">
        <f t="shared" si="112"/>
        <v>413</v>
      </c>
      <c r="B7168" t="str">
        <f>VLOOKUP(A7168,[11]Sheet3!$D$3:$E$46,2,0)</f>
        <v>Tirupattur</v>
      </c>
      <c r="C7168" t="s">
        <v>13633</v>
      </c>
      <c r="D7168" s="2">
        <v>44046</v>
      </c>
      <c r="G7168" t="s">
        <v>115</v>
      </c>
      <c r="I7168" t="s">
        <v>28</v>
      </c>
      <c r="J7168">
        <v>18</v>
      </c>
      <c r="K7168">
        <v>2600</v>
      </c>
      <c r="M7168">
        <v>234</v>
      </c>
      <c r="N7168">
        <v>234</v>
      </c>
      <c r="P7168" t="s">
        <v>95</v>
      </c>
    </row>
    <row r="7169" spans="1:16">
      <c r="A7169" t="str">
        <f t="shared" si="112"/>
        <v>413</v>
      </c>
      <c r="B7169" t="str">
        <f>VLOOKUP(A7169,[11]Sheet3!$D$3:$E$46,2,0)</f>
        <v>Tirupattur</v>
      </c>
      <c r="C7169" t="s">
        <v>13634</v>
      </c>
      <c r="D7169" s="2">
        <v>44046</v>
      </c>
      <c r="G7169" t="s">
        <v>115</v>
      </c>
      <c r="I7169" t="s">
        <v>28</v>
      </c>
      <c r="J7169">
        <v>18</v>
      </c>
      <c r="K7169">
        <v>2600</v>
      </c>
      <c r="M7169">
        <v>234</v>
      </c>
      <c r="N7169">
        <v>234</v>
      </c>
      <c r="P7169" t="s">
        <v>95</v>
      </c>
    </row>
    <row r="7170" spans="1:16">
      <c r="A7170" t="str">
        <f t="shared" si="112"/>
        <v>413</v>
      </c>
      <c r="B7170" t="str">
        <f>VLOOKUP(A7170,[11]Sheet3!$D$3:$E$46,2,0)</f>
        <v>Tirupattur</v>
      </c>
      <c r="C7170" t="s">
        <v>13635</v>
      </c>
      <c r="D7170" s="2">
        <v>44046</v>
      </c>
      <c r="G7170" t="s">
        <v>115</v>
      </c>
      <c r="I7170" t="s">
        <v>28</v>
      </c>
      <c r="J7170">
        <v>18</v>
      </c>
      <c r="K7170">
        <v>2600</v>
      </c>
      <c r="M7170">
        <v>234</v>
      </c>
      <c r="N7170">
        <v>234</v>
      </c>
      <c r="P7170" t="s">
        <v>95</v>
      </c>
    </row>
    <row r="7171" spans="1:16">
      <c r="A7171" t="str">
        <f t="shared" si="112"/>
        <v>413</v>
      </c>
      <c r="B7171" t="str">
        <f>VLOOKUP(A7171,[11]Sheet3!$D$3:$E$46,2,0)</f>
        <v>Tirupattur</v>
      </c>
      <c r="C7171" t="s">
        <v>13636</v>
      </c>
      <c r="D7171" s="2">
        <v>44046</v>
      </c>
      <c r="G7171" t="s">
        <v>115</v>
      </c>
      <c r="I7171" t="s">
        <v>28</v>
      </c>
      <c r="J7171">
        <v>18</v>
      </c>
      <c r="K7171">
        <v>2600</v>
      </c>
      <c r="M7171">
        <v>234</v>
      </c>
      <c r="N7171">
        <v>234</v>
      </c>
      <c r="P7171" t="s">
        <v>95</v>
      </c>
    </row>
    <row r="7172" spans="1:16">
      <c r="A7172" t="str">
        <f t="shared" si="112"/>
        <v>413</v>
      </c>
      <c r="B7172" t="str">
        <f>VLOOKUP(A7172,[11]Sheet3!$D$3:$E$46,2,0)</f>
        <v>Tirupattur</v>
      </c>
      <c r="C7172" t="s">
        <v>13637</v>
      </c>
      <c r="D7172" s="2">
        <v>44046</v>
      </c>
      <c r="G7172" t="s">
        <v>115</v>
      </c>
      <c r="I7172" t="s">
        <v>28</v>
      </c>
      <c r="J7172">
        <v>18</v>
      </c>
      <c r="K7172">
        <v>2600</v>
      </c>
      <c r="M7172">
        <v>234</v>
      </c>
      <c r="N7172">
        <v>234</v>
      </c>
      <c r="P7172" t="s">
        <v>95</v>
      </c>
    </row>
    <row r="7173" spans="1:16">
      <c r="A7173" t="str">
        <f t="shared" si="112"/>
        <v>413</v>
      </c>
      <c r="B7173" t="str">
        <f>VLOOKUP(A7173,[11]Sheet3!$D$3:$E$46,2,0)</f>
        <v>Tirupattur</v>
      </c>
      <c r="C7173" t="s">
        <v>13638</v>
      </c>
      <c r="D7173" s="2">
        <v>44046</v>
      </c>
      <c r="G7173" t="s">
        <v>115</v>
      </c>
      <c r="I7173" t="s">
        <v>28</v>
      </c>
      <c r="J7173">
        <v>18</v>
      </c>
      <c r="K7173">
        <v>2600</v>
      </c>
      <c r="M7173">
        <v>234</v>
      </c>
      <c r="N7173">
        <v>234</v>
      </c>
      <c r="P7173" t="s">
        <v>95</v>
      </c>
    </row>
    <row r="7174" spans="1:16">
      <c r="A7174" t="str">
        <f t="shared" si="112"/>
        <v>413</v>
      </c>
      <c r="B7174" t="str">
        <f>VLOOKUP(A7174,[11]Sheet3!$D$3:$E$46,2,0)</f>
        <v>Tirupattur</v>
      </c>
      <c r="C7174" t="s">
        <v>13639</v>
      </c>
      <c r="D7174" s="2">
        <v>44046</v>
      </c>
      <c r="G7174" t="s">
        <v>115</v>
      </c>
      <c r="I7174" t="s">
        <v>28</v>
      </c>
      <c r="J7174">
        <v>18</v>
      </c>
      <c r="K7174">
        <v>2600</v>
      </c>
      <c r="M7174">
        <v>234</v>
      </c>
      <c r="N7174">
        <v>234</v>
      </c>
      <c r="P7174" t="s">
        <v>95</v>
      </c>
    </row>
    <row r="7175" spans="1:16">
      <c r="A7175" t="str">
        <f t="shared" si="112"/>
        <v>413</v>
      </c>
      <c r="B7175" t="str">
        <f>VLOOKUP(A7175,[11]Sheet3!$D$3:$E$46,2,0)</f>
        <v>Tirupattur</v>
      </c>
      <c r="C7175" t="s">
        <v>13640</v>
      </c>
      <c r="D7175" s="2">
        <v>44046</v>
      </c>
      <c r="G7175" t="s">
        <v>115</v>
      </c>
      <c r="I7175" t="s">
        <v>28</v>
      </c>
      <c r="J7175">
        <v>18</v>
      </c>
      <c r="K7175">
        <v>2600</v>
      </c>
      <c r="M7175">
        <v>234</v>
      </c>
      <c r="N7175">
        <v>234</v>
      </c>
      <c r="P7175" t="s">
        <v>95</v>
      </c>
    </row>
    <row r="7176" spans="1:16">
      <c r="A7176" t="str">
        <f t="shared" si="112"/>
        <v>413</v>
      </c>
      <c r="B7176" t="str">
        <f>VLOOKUP(A7176,[11]Sheet3!$D$3:$E$46,2,0)</f>
        <v>Tirupattur</v>
      </c>
      <c r="C7176" t="s">
        <v>13641</v>
      </c>
      <c r="D7176" s="2">
        <v>44046</v>
      </c>
      <c r="G7176" t="s">
        <v>115</v>
      </c>
      <c r="I7176" t="s">
        <v>28</v>
      </c>
      <c r="J7176">
        <v>18</v>
      </c>
      <c r="K7176">
        <v>2600</v>
      </c>
      <c r="M7176">
        <v>234</v>
      </c>
      <c r="N7176">
        <v>234</v>
      </c>
      <c r="P7176" t="s">
        <v>95</v>
      </c>
    </row>
    <row r="7177" spans="1:16">
      <c r="A7177" t="str">
        <f t="shared" si="112"/>
        <v>413</v>
      </c>
      <c r="B7177" t="str">
        <f>VLOOKUP(A7177,[11]Sheet3!$D$3:$E$46,2,0)</f>
        <v>Tirupattur</v>
      </c>
      <c r="C7177" t="s">
        <v>13642</v>
      </c>
      <c r="D7177" s="2">
        <v>44046</v>
      </c>
      <c r="G7177" t="s">
        <v>115</v>
      </c>
      <c r="I7177" t="s">
        <v>28</v>
      </c>
      <c r="J7177">
        <v>18</v>
      </c>
      <c r="K7177">
        <v>2600</v>
      </c>
      <c r="M7177">
        <v>234</v>
      </c>
      <c r="N7177">
        <v>234</v>
      </c>
      <c r="P7177" t="s">
        <v>95</v>
      </c>
    </row>
    <row r="7178" spans="1:16">
      <c r="A7178" t="str">
        <f t="shared" si="112"/>
        <v>413</v>
      </c>
      <c r="B7178" t="str">
        <f>VLOOKUP(A7178,[11]Sheet3!$D$3:$E$46,2,0)</f>
        <v>Tirupattur</v>
      </c>
      <c r="C7178" t="s">
        <v>13643</v>
      </c>
      <c r="D7178" s="2">
        <v>44046</v>
      </c>
      <c r="G7178" t="s">
        <v>115</v>
      </c>
      <c r="I7178" t="s">
        <v>28</v>
      </c>
      <c r="J7178">
        <v>18</v>
      </c>
      <c r="K7178">
        <v>2600</v>
      </c>
      <c r="M7178">
        <v>234</v>
      </c>
      <c r="N7178">
        <v>234</v>
      </c>
      <c r="P7178" t="s">
        <v>95</v>
      </c>
    </row>
    <row r="7179" spans="1:16">
      <c r="A7179" t="str">
        <f t="shared" si="112"/>
        <v>413</v>
      </c>
      <c r="B7179" t="str">
        <f>VLOOKUP(A7179,[11]Sheet3!$D$3:$E$46,2,0)</f>
        <v>Tirupattur</v>
      </c>
      <c r="C7179" t="s">
        <v>13644</v>
      </c>
      <c r="D7179" s="2">
        <v>44046</v>
      </c>
      <c r="G7179" t="s">
        <v>115</v>
      </c>
      <c r="I7179" t="s">
        <v>28</v>
      </c>
      <c r="J7179">
        <v>18</v>
      </c>
      <c r="K7179">
        <v>2600</v>
      </c>
      <c r="M7179">
        <v>234</v>
      </c>
      <c r="N7179">
        <v>234</v>
      </c>
      <c r="P7179" t="s">
        <v>95</v>
      </c>
    </row>
    <row r="7180" spans="1:16">
      <c r="A7180" t="str">
        <f t="shared" si="112"/>
        <v>413</v>
      </c>
      <c r="B7180" t="str">
        <f>VLOOKUP(A7180,[11]Sheet3!$D$3:$E$46,2,0)</f>
        <v>Tirupattur</v>
      </c>
      <c r="C7180" t="s">
        <v>13645</v>
      </c>
      <c r="D7180" s="2">
        <v>44046</v>
      </c>
      <c r="G7180" t="s">
        <v>115</v>
      </c>
      <c r="I7180" t="s">
        <v>28</v>
      </c>
      <c r="J7180">
        <v>18</v>
      </c>
      <c r="K7180">
        <v>2600</v>
      </c>
      <c r="M7180">
        <v>234</v>
      </c>
      <c r="N7180">
        <v>234</v>
      </c>
      <c r="P7180" t="s">
        <v>95</v>
      </c>
    </row>
    <row r="7181" spans="1:16">
      <c r="A7181" t="str">
        <f t="shared" si="112"/>
        <v>413</v>
      </c>
      <c r="B7181" t="str">
        <f>VLOOKUP(A7181,[11]Sheet3!$D$3:$E$46,2,0)</f>
        <v>Tirupattur</v>
      </c>
      <c r="C7181" t="s">
        <v>13646</v>
      </c>
      <c r="D7181" s="2">
        <v>44046</v>
      </c>
      <c r="G7181" t="s">
        <v>115</v>
      </c>
      <c r="I7181" t="s">
        <v>28</v>
      </c>
      <c r="J7181">
        <v>18</v>
      </c>
      <c r="K7181">
        <v>2600</v>
      </c>
      <c r="M7181">
        <v>234</v>
      </c>
      <c r="N7181">
        <v>234</v>
      </c>
      <c r="P7181" t="s">
        <v>95</v>
      </c>
    </row>
    <row r="7182" spans="1:16">
      <c r="A7182" t="str">
        <f t="shared" si="112"/>
        <v>413</v>
      </c>
      <c r="B7182" t="str">
        <f>VLOOKUP(A7182,[11]Sheet3!$D$3:$E$46,2,0)</f>
        <v>Tirupattur</v>
      </c>
      <c r="C7182" t="s">
        <v>13647</v>
      </c>
      <c r="D7182" s="2">
        <v>44046</v>
      </c>
      <c r="G7182" t="s">
        <v>115</v>
      </c>
      <c r="I7182" t="s">
        <v>28</v>
      </c>
      <c r="J7182">
        <v>18</v>
      </c>
      <c r="K7182">
        <v>2600</v>
      </c>
      <c r="M7182">
        <v>234</v>
      </c>
      <c r="N7182">
        <v>234</v>
      </c>
      <c r="P7182" t="s">
        <v>95</v>
      </c>
    </row>
    <row r="7183" spans="1:16">
      <c r="A7183" t="str">
        <f t="shared" si="112"/>
        <v>413</v>
      </c>
      <c r="B7183" t="str">
        <f>VLOOKUP(A7183,[11]Sheet3!$D$3:$E$46,2,0)</f>
        <v>Tirupattur</v>
      </c>
      <c r="C7183" t="s">
        <v>13648</v>
      </c>
      <c r="D7183" s="2">
        <v>44046</v>
      </c>
      <c r="G7183" t="s">
        <v>115</v>
      </c>
      <c r="I7183" t="s">
        <v>28</v>
      </c>
      <c r="J7183">
        <v>18</v>
      </c>
      <c r="K7183">
        <v>2600</v>
      </c>
      <c r="M7183">
        <v>234</v>
      </c>
      <c r="N7183">
        <v>234</v>
      </c>
      <c r="P7183" t="s">
        <v>95</v>
      </c>
    </row>
    <row r="7184" spans="1:16">
      <c r="A7184" t="str">
        <f t="shared" si="112"/>
        <v>413</v>
      </c>
      <c r="B7184" t="str">
        <f>VLOOKUP(A7184,[11]Sheet3!$D$3:$E$46,2,0)</f>
        <v>Tirupattur</v>
      </c>
      <c r="C7184" t="s">
        <v>13649</v>
      </c>
      <c r="D7184" s="2">
        <v>44046</v>
      </c>
      <c r="G7184" t="s">
        <v>115</v>
      </c>
      <c r="I7184" t="s">
        <v>28</v>
      </c>
      <c r="J7184">
        <v>18</v>
      </c>
      <c r="K7184">
        <v>2600</v>
      </c>
      <c r="M7184">
        <v>234</v>
      </c>
      <c r="N7184">
        <v>234</v>
      </c>
      <c r="P7184" t="s">
        <v>95</v>
      </c>
    </row>
    <row r="7185" spans="1:16">
      <c r="A7185" t="str">
        <f t="shared" si="112"/>
        <v>413</v>
      </c>
      <c r="B7185" t="str">
        <f>VLOOKUP(A7185,[11]Sheet3!$D$3:$E$46,2,0)</f>
        <v>Tirupattur</v>
      </c>
      <c r="C7185" t="s">
        <v>13650</v>
      </c>
      <c r="D7185" s="2">
        <v>44046</v>
      </c>
      <c r="E7185" t="s">
        <v>13651</v>
      </c>
      <c r="F7185" t="s">
        <v>13652</v>
      </c>
      <c r="G7185" t="s">
        <v>115</v>
      </c>
      <c r="I7185" t="s">
        <v>28</v>
      </c>
      <c r="J7185">
        <v>18</v>
      </c>
      <c r="K7185">
        <v>2600</v>
      </c>
      <c r="M7185">
        <v>234</v>
      </c>
      <c r="N7185">
        <v>234</v>
      </c>
      <c r="P7185" t="s">
        <v>120</v>
      </c>
    </row>
    <row r="7186" spans="1:16">
      <c r="A7186" t="str">
        <f t="shared" si="112"/>
        <v>413</v>
      </c>
      <c r="B7186" t="str">
        <f>VLOOKUP(A7186,[11]Sheet3!$D$3:$E$46,2,0)</f>
        <v>Tirupattur</v>
      </c>
      <c r="C7186" t="s">
        <v>13653</v>
      </c>
      <c r="D7186" s="2">
        <v>44046</v>
      </c>
      <c r="G7186" t="s">
        <v>115</v>
      </c>
      <c r="I7186" t="s">
        <v>28</v>
      </c>
      <c r="J7186">
        <v>18</v>
      </c>
      <c r="K7186">
        <v>2600</v>
      </c>
      <c r="M7186">
        <v>234</v>
      </c>
      <c r="N7186">
        <v>234</v>
      </c>
      <c r="P7186" t="s">
        <v>95</v>
      </c>
    </row>
    <row r="7187" spans="1:16">
      <c r="A7187" t="str">
        <f t="shared" si="112"/>
        <v>413</v>
      </c>
      <c r="B7187" t="str">
        <f>VLOOKUP(A7187,[11]Sheet3!$D$3:$E$46,2,0)</f>
        <v>Tirupattur</v>
      </c>
      <c r="C7187" t="s">
        <v>13654</v>
      </c>
      <c r="D7187" s="2">
        <v>44046</v>
      </c>
      <c r="E7187" t="s">
        <v>13655</v>
      </c>
      <c r="F7187" t="s">
        <v>13656</v>
      </c>
      <c r="G7187" t="s">
        <v>115</v>
      </c>
      <c r="I7187" t="s">
        <v>28</v>
      </c>
      <c r="J7187">
        <v>18</v>
      </c>
      <c r="K7187">
        <v>2600</v>
      </c>
      <c r="M7187">
        <v>234</v>
      </c>
      <c r="N7187">
        <v>234</v>
      </c>
      <c r="P7187" t="s">
        <v>120</v>
      </c>
    </row>
    <row r="7188" spans="1:16">
      <c r="A7188" t="str">
        <f t="shared" si="112"/>
        <v>413</v>
      </c>
      <c r="B7188" t="str">
        <f>VLOOKUP(A7188,[11]Sheet3!$D$3:$E$46,2,0)</f>
        <v>Tirupattur</v>
      </c>
      <c r="C7188" t="s">
        <v>13657</v>
      </c>
      <c r="D7188" s="2">
        <v>44046</v>
      </c>
      <c r="G7188" t="s">
        <v>115</v>
      </c>
      <c r="I7188" t="s">
        <v>28</v>
      </c>
      <c r="J7188">
        <v>18</v>
      </c>
      <c r="K7188">
        <v>2600</v>
      </c>
      <c r="M7188">
        <v>234</v>
      </c>
      <c r="N7188">
        <v>234</v>
      </c>
      <c r="P7188" t="s">
        <v>95</v>
      </c>
    </row>
    <row r="7189" spans="1:16">
      <c r="A7189" t="str">
        <f t="shared" si="112"/>
        <v>413</v>
      </c>
      <c r="B7189" t="str">
        <f>VLOOKUP(A7189,[11]Sheet3!$D$3:$E$46,2,0)</f>
        <v>Tirupattur</v>
      </c>
      <c r="C7189" t="s">
        <v>13658</v>
      </c>
      <c r="D7189" s="2">
        <v>44046</v>
      </c>
      <c r="G7189" t="s">
        <v>115</v>
      </c>
      <c r="I7189" t="s">
        <v>28</v>
      </c>
      <c r="J7189">
        <v>18</v>
      </c>
      <c r="K7189">
        <v>2600</v>
      </c>
      <c r="M7189">
        <v>234</v>
      </c>
      <c r="N7189">
        <v>234</v>
      </c>
      <c r="P7189" t="s">
        <v>95</v>
      </c>
    </row>
    <row r="7190" spans="1:16">
      <c r="A7190" t="str">
        <f t="shared" si="112"/>
        <v>413</v>
      </c>
      <c r="B7190" t="str">
        <f>VLOOKUP(A7190,[11]Sheet3!$D$3:$E$46,2,0)</f>
        <v>Tirupattur</v>
      </c>
      <c r="C7190" t="s">
        <v>13659</v>
      </c>
      <c r="D7190" s="2">
        <v>44046</v>
      </c>
      <c r="G7190" t="s">
        <v>115</v>
      </c>
      <c r="I7190" t="s">
        <v>28</v>
      </c>
      <c r="J7190">
        <v>18</v>
      </c>
      <c r="K7190">
        <v>2600</v>
      </c>
      <c r="M7190">
        <v>234</v>
      </c>
      <c r="N7190">
        <v>234</v>
      </c>
      <c r="P7190" t="s">
        <v>95</v>
      </c>
    </row>
    <row r="7191" spans="1:16">
      <c r="A7191" t="str">
        <f t="shared" si="112"/>
        <v>413</v>
      </c>
      <c r="B7191" t="str">
        <f>VLOOKUP(A7191,[11]Sheet3!$D$3:$E$46,2,0)</f>
        <v>Tirupattur</v>
      </c>
      <c r="C7191" t="s">
        <v>13660</v>
      </c>
      <c r="D7191" s="2">
        <v>44046</v>
      </c>
      <c r="G7191" t="s">
        <v>115</v>
      </c>
      <c r="I7191" t="s">
        <v>28</v>
      </c>
      <c r="J7191">
        <v>18</v>
      </c>
      <c r="K7191">
        <v>2600</v>
      </c>
      <c r="M7191">
        <v>234</v>
      </c>
      <c r="N7191">
        <v>234</v>
      </c>
      <c r="P7191" t="s">
        <v>95</v>
      </c>
    </row>
    <row r="7192" spans="1:16">
      <c r="A7192" t="str">
        <f t="shared" si="112"/>
        <v>413</v>
      </c>
      <c r="B7192" t="str">
        <f>VLOOKUP(A7192,[11]Sheet3!$D$3:$E$46,2,0)</f>
        <v>Tirupattur</v>
      </c>
      <c r="C7192" t="s">
        <v>13661</v>
      </c>
      <c r="D7192" s="2">
        <v>44046</v>
      </c>
      <c r="G7192" t="s">
        <v>115</v>
      </c>
      <c r="I7192" t="s">
        <v>28</v>
      </c>
      <c r="J7192">
        <v>18</v>
      </c>
      <c r="K7192">
        <v>2600</v>
      </c>
      <c r="M7192">
        <v>234</v>
      </c>
      <c r="N7192">
        <v>234</v>
      </c>
      <c r="P7192" t="s">
        <v>95</v>
      </c>
    </row>
    <row r="7193" spans="1:16">
      <c r="A7193" t="str">
        <f t="shared" si="112"/>
        <v>413</v>
      </c>
      <c r="B7193" t="str">
        <f>VLOOKUP(A7193,[11]Sheet3!$D$3:$E$46,2,0)</f>
        <v>Tirupattur</v>
      </c>
      <c r="C7193" t="s">
        <v>13662</v>
      </c>
      <c r="D7193" s="2">
        <v>44046</v>
      </c>
      <c r="G7193" t="s">
        <v>115</v>
      </c>
      <c r="I7193" t="s">
        <v>28</v>
      </c>
      <c r="J7193">
        <v>18</v>
      </c>
      <c r="K7193">
        <v>2600</v>
      </c>
      <c r="M7193">
        <v>234</v>
      </c>
      <c r="N7193">
        <v>234</v>
      </c>
      <c r="P7193" t="s">
        <v>95</v>
      </c>
    </row>
    <row r="7194" spans="1:16">
      <c r="A7194" t="str">
        <f t="shared" si="112"/>
        <v>413</v>
      </c>
      <c r="B7194" t="str">
        <f>VLOOKUP(A7194,[11]Sheet3!$D$3:$E$46,2,0)</f>
        <v>Tirupattur</v>
      </c>
      <c r="C7194" t="s">
        <v>13663</v>
      </c>
      <c r="D7194" s="2">
        <v>44046</v>
      </c>
      <c r="G7194" t="s">
        <v>115</v>
      </c>
      <c r="I7194" t="s">
        <v>28</v>
      </c>
      <c r="J7194">
        <v>18</v>
      </c>
      <c r="K7194">
        <v>2600</v>
      </c>
      <c r="M7194">
        <v>234</v>
      </c>
      <c r="N7194">
        <v>234</v>
      </c>
      <c r="P7194" t="s">
        <v>95</v>
      </c>
    </row>
    <row r="7195" spans="1:16">
      <c r="A7195" t="str">
        <f t="shared" si="112"/>
        <v>413</v>
      </c>
      <c r="B7195" t="str">
        <f>VLOOKUP(A7195,[11]Sheet3!$D$3:$E$46,2,0)</f>
        <v>Tirupattur</v>
      </c>
      <c r="C7195" t="s">
        <v>13664</v>
      </c>
      <c r="D7195" s="2">
        <v>44046</v>
      </c>
      <c r="G7195" t="s">
        <v>115</v>
      </c>
      <c r="I7195" t="s">
        <v>28</v>
      </c>
      <c r="J7195">
        <v>18</v>
      </c>
      <c r="K7195">
        <v>2600</v>
      </c>
      <c r="M7195">
        <v>234</v>
      </c>
      <c r="N7195">
        <v>234</v>
      </c>
      <c r="P7195" t="s">
        <v>95</v>
      </c>
    </row>
    <row r="7196" spans="1:16">
      <c r="A7196" t="str">
        <f t="shared" si="112"/>
        <v>413</v>
      </c>
      <c r="B7196" t="str">
        <f>VLOOKUP(A7196,[11]Sheet3!$D$3:$E$46,2,0)</f>
        <v>Tirupattur</v>
      </c>
      <c r="C7196" t="s">
        <v>13665</v>
      </c>
      <c r="D7196" s="2">
        <v>44046</v>
      </c>
      <c r="G7196" t="s">
        <v>115</v>
      </c>
      <c r="I7196" t="s">
        <v>28</v>
      </c>
      <c r="J7196">
        <v>18</v>
      </c>
      <c r="K7196">
        <v>2600</v>
      </c>
      <c r="M7196">
        <v>234</v>
      </c>
      <c r="N7196">
        <v>234</v>
      </c>
      <c r="P7196" t="s">
        <v>95</v>
      </c>
    </row>
    <row r="7197" spans="1:16">
      <c r="A7197" t="str">
        <f t="shared" si="112"/>
        <v>413</v>
      </c>
      <c r="B7197" t="str">
        <f>VLOOKUP(A7197,[11]Sheet3!$D$3:$E$46,2,0)</f>
        <v>Tirupattur</v>
      </c>
      <c r="C7197" t="s">
        <v>13666</v>
      </c>
      <c r="D7197" s="2">
        <v>44046</v>
      </c>
      <c r="G7197" t="s">
        <v>115</v>
      </c>
      <c r="I7197" t="s">
        <v>28</v>
      </c>
      <c r="J7197">
        <v>18</v>
      </c>
      <c r="K7197">
        <v>2600</v>
      </c>
      <c r="M7197">
        <v>234</v>
      </c>
      <c r="N7197">
        <v>234</v>
      </c>
      <c r="P7197" t="s">
        <v>95</v>
      </c>
    </row>
    <row r="7198" spans="1:16">
      <c r="A7198" t="str">
        <f t="shared" si="112"/>
        <v>413</v>
      </c>
      <c r="B7198" t="str">
        <f>VLOOKUP(A7198,[11]Sheet3!$D$3:$E$46,2,0)</f>
        <v>Tirupattur</v>
      </c>
      <c r="C7198" t="s">
        <v>13667</v>
      </c>
      <c r="D7198" s="2">
        <v>44046</v>
      </c>
      <c r="G7198" t="s">
        <v>115</v>
      </c>
      <c r="I7198" t="s">
        <v>28</v>
      </c>
      <c r="J7198">
        <v>18</v>
      </c>
      <c r="K7198">
        <v>2600</v>
      </c>
      <c r="M7198">
        <v>234</v>
      </c>
      <c r="N7198">
        <v>234</v>
      </c>
      <c r="P7198" t="s">
        <v>95</v>
      </c>
    </row>
    <row r="7199" spans="1:16">
      <c r="A7199" t="str">
        <f t="shared" si="112"/>
        <v>413</v>
      </c>
      <c r="B7199" t="str">
        <f>VLOOKUP(A7199,[11]Sheet3!$D$3:$E$46,2,0)</f>
        <v>Tirupattur</v>
      </c>
      <c r="C7199" t="s">
        <v>13668</v>
      </c>
      <c r="D7199" s="2">
        <v>44046</v>
      </c>
      <c r="G7199" t="s">
        <v>115</v>
      </c>
      <c r="I7199" t="s">
        <v>28</v>
      </c>
      <c r="J7199">
        <v>18</v>
      </c>
      <c r="K7199">
        <v>2600</v>
      </c>
      <c r="M7199">
        <v>234</v>
      </c>
      <c r="N7199">
        <v>234</v>
      </c>
      <c r="P7199" t="s">
        <v>95</v>
      </c>
    </row>
    <row r="7200" spans="1:16">
      <c r="A7200" t="str">
        <f t="shared" si="112"/>
        <v>413</v>
      </c>
      <c r="B7200" t="str">
        <f>VLOOKUP(A7200,[11]Sheet3!$D$3:$E$46,2,0)</f>
        <v>Tirupattur</v>
      </c>
      <c r="C7200" t="s">
        <v>13669</v>
      </c>
      <c r="D7200" s="2">
        <v>44046</v>
      </c>
      <c r="E7200" t="s">
        <v>13670</v>
      </c>
      <c r="F7200" t="s">
        <v>13671</v>
      </c>
      <c r="G7200" t="s">
        <v>115</v>
      </c>
      <c r="I7200" t="s">
        <v>28</v>
      </c>
      <c r="J7200">
        <v>18</v>
      </c>
      <c r="K7200">
        <v>2600</v>
      </c>
      <c r="M7200">
        <v>234</v>
      </c>
      <c r="N7200">
        <v>234</v>
      </c>
      <c r="P7200" t="s">
        <v>120</v>
      </c>
    </row>
    <row r="7201" spans="1:16">
      <c r="A7201" t="str">
        <f t="shared" si="112"/>
        <v>413</v>
      </c>
      <c r="B7201" t="str">
        <f>VLOOKUP(A7201,[11]Sheet3!$D$3:$E$46,2,0)</f>
        <v>Tirupattur</v>
      </c>
      <c r="C7201" t="s">
        <v>13672</v>
      </c>
      <c r="D7201" s="2">
        <v>44046</v>
      </c>
      <c r="G7201" t="s">
        <v>115</v>
      </c>
      <c r="I7201" t="s">
        <v>28</v>
      </c>
      <c r="J7201">
        <v>18</v>
      </c>
      <c r="K7201">
        <v>2600</v>
      </c>
      <c r="M7201">
        <v>234</v>
      </c>
      <c r="N7201">
        <v>234</v>
      </c>
      <c r="P7201" t="s">
        <v>95</v>
      </c>
    </row>
    <row r="7202" spans="1:16">
      <c r="A7202" t="str">
        <f t="shared" si="112"/>
        <v>413</v>
      </c>
      <c r="B7202" t="str">
        <f>VLOOKUP(A7202,[11]Sheet3!$D$3:$E$46,2,0)</f>
        <v>Tirupattur</v>
      </c>
      <c r="C7202" t="s">
        <v>13673</v>
      </c>
      <c r="D7202" s="2">
        <v>44046</v>
      </c>
      <c r="G7202" t="s">
        <v>115</v>
      </c>
      <c r="I7202" t="s">
        <v>28</v>
      </c>
      <c r="J7202">
        <v>18</v>
      </c>
      <c r="K7202">
        <v>2600</v>
      </c>
      <c r="M7202">
        <v>234</v>
      </c>
      <c r="N7202">
        <v>234</v>
      </c>
      <c r="P7202" t="s">
        <v>95</v>
      </c>
    </row>
    <row r="7203" spans="1:16">
      <c r="A7203" t="str">
        <f t="shared" si="112"/>
        <v>413</v>
      </c>
      <c r="B7203" t="str">
        <f>VLOOKUP(A7203,[11]Sheet3!$D$3:$E$46,2,0)</f>
        <v>Tirupattur</v>
      </c>
      <c r="C7203" t="s">
        <v>13674</v>
      </c>
      <c r="D7203" s="2">
        <v>44046</v>
      </c>
      <c r="G7203" t="s">
        <v>115</v>
      </c>
      <c r="I7203" t="s">
        <v>28</v>
      </c>
      <c r="J7203">
        <v>18</v>
      </c>
      <c r="K7203">
        <v>2600</v>
      </c>
      <c r="M7203">
        <v>234</v>
      </c>
      <c r="N7203">
        <v>234</v>
      </c>
      <c r="P7203" t="s">
        <v>95</v>
      </c>
    </row>
    <row r="7204" spans="1:16">
      <c r="A7204" t="str">
        <f t="shared" si="112"/>
        <v>413</v>
      </c>
      <c r="B7204" t="str">
        <f>VLOOKUP(A7204,[11]Sheet3!$D$3:$E$46,2,0)</f>
        <v>Tirupattur</v>
      </c>
      <c r="C7204" t="s">
        <v>13675</v>
      </c>
      <c r="D7204" s="2">
        <v>44046</v>
      </c>
      <c r="E7204" t="s">
        <v>455</v>
      </c>
      <c r="F7204" t="s">
        <v>456</v>
      </c>
      <c r="G7204" t="s">
        <v>115</v>
      </c>
      <c r="H7204">
        <v>1</v>
      </c>
      <c r="I7204" t="s">
        <v>28</v>
      </c>
      <c r="J7204">
        <v>18</v>
      </c>
      <c r="K7204">
        <v>3000</v>
      </c>
      <c r="M7204">
        <v>270</v>
      </c>
      <c r="N7204">
        <v>270</v>
      </c>
      <c r="P7204" t="s">
        <v>120</v>
      </c>
    </row>
    <row r="7205" spans="1:16">
      <c r="A7205" t="str">
        <f t="shared" si="112"/>
        <v>413</v>
      </c>
      <c r="B7205" t="str">
        <f>VLOOKUP(A7205,[11]Sheet3!$D$3:$E$46,2,0)</f>
        <v>Tirupattur</v>
      </c>
      <c r="C7205" t="s">
        <v>13676</v>
      </c>
      <c r="D7205" s="2">
        <v>44046</v>
      </c>
      <c r="G7205" t="s">
        <v>115</v>
      </c>
      <c r="I7205" t="s">
        <v>28</v>
      </c>
      <c r="J7205">
        <v>18</v>
      </c>
      <c r="K7205">
        <v>2600</v>
      </c>
      <c r="M7205">
        <v>234</v>
      </c>
      <c r="N7205">
        <v>234</v>
      </c>
      <c r="P7205" t="s">
        <v>95</v>
      </c>
    </row>
    <row r="7206" spans="1:16">
      <c r="A7206" t="str">
        <f t="shared" si="112"/>
        <v>413</v>
      </c>
      <c r="B7206" t="str">
        <f>VLOOKUP(A7206,[11]Sheet3!$D$3:$E$46,2,0)</f>
        <v>Tirupattur</v>
      </c>
      <c r="C7206" t="s">
        <v>13677</v>
      </c>
      <c r="D7206" s="2">
        <v>44046</v>
      </c>
      <c r="G7206" t="s">
        <v>115</v>
      </c>
      <c r="I7206" t="s">
        <v>28</v>
      </c>
      <c r="J7206">
        <v>18</v>
      </c>
      <c r="K7206">
        <v>2600</v>
      </c>
      <c r="M7206">
        <v>234</v>
      </c>
      <c r="N7206">
        <v>234</v>
      </c>
      <c r="P7206" t="s">
        <v>95</v>
      </c>
    </row>
    <row r="7207" spans="1:16">
      <c r="A7207" t="str">
        <f t="shared" si="112"/>
        <v>413</v>
      </c>
      <c r="B7207" t="str">
        <f>VLOOKUP(A7207,[11]Sheet3!$D$3:$E$46,2,0)</f>
        <v>Tirupattur</v>
      </c>
      <c r="C7207" t="s">
        <v>13678</v>
      </c>
      <c r="D7207" s="2">
        <v>44046</v>
      </c>
      <c r="G7207" t="s">
        <v>115</v>
      </c>
      <c r="I7207" t="s">
        <v>28</v>
      </c>
      <c r="J7207">
        <v>18</v>
      </c>
      <c r="K7207">
        <v>2600</v>
      </c>
      <c r="M7207">
        <v>234</v>
      </c>
      <c r="N7207">
        <v>234</v>
      </c>
      <c r="P7207" t="s">
        <v>95</v>
      </c>
    </row>
    <row r="7208" spans="1:16">
      <c r="A7208" t="str">
        <f t="shared" si="112"/>
        <v>413</v>
      </c>
      <c r="B7208" t="str">
        <f>VLOOKUP(A7208,[11]Sheet3!$D$3:$E$46,2,0)</f>
        <v>Tirupattur</v>
      </c>
      <c r="C7208" t="s">
        <v>13679</v>
      </c>
      <c r="D7208" s="2">
        <v>44046</v>
      </c>
      <c r="E7208" t="s">
        <v>13680</v>
      </c>
      <c r="F7208" t="s">
        <v>13681</v>
      </c>
      <c r="G7208" t="s">
        <v>115</v>
      </c>
      <c r="I7208" t="s">
        <v>28</v>
      </c>
      <c r="J7208">
        <v>18</v>
      </c>
      <c r="K7208">
        <v>2600</v>
      </c>
      <c r="M7208">
        <v>234</v>
      </c>
      <c r="N7208">
        <v>234</v>
      </c>
      <c r="P7208" t="s">
        <v>120</v>
      </c>
    </row>
    <row r="7209" spans="1:16">
      <c r="A7209" t="str">
        <f t="shared" si="112"/>
        <v>413</v>
      </c>
      <c r="B7209" t="str">
        <f>VLOOKUP(A7209,[11]Sheet3!$D$3:$E$46,2,0)</f>
        <v>Tirupattur</v>
      </c>
      <c r="C7209" t="s">
        <v>13682</v>
      </c>
      <c r="D7209" s="2">
        <v>44046</v>
      </c>
      <c r="G7209" t="s">
        <v>115</v>
      </c>
      <c r="I7209" t="s">
        <v>28</v>
      </c>
      <c r="J7209">
        <v>18</v>
      </c>
      <c r="K7209">
        <v>2600</v>
      </c>
      <c r="M7209">
        <v>234</v>
      </c>
      <c r="N7209">
        <v>234</v>
      </c>
      <c r="P7209" t="s">
        <v>95</v>
      </c>
    </row>
    <row r="7210" spans="1:16">
      <c r="A7210" t="str">
        <f t="shared" si="112"/>
        <v>413</v>
      </c>
      <c r="B7210" t="str">
        <f>VLOOKUP(A7210,[11]Sheet3!$D$3:$E$46,2,0)</f>
        <v>Tirupattur</v>
      </c>
      <c r="C7210" t="s">
        <v>13683</v>
      </c>
      <c r="D7210" s="2">
        <v>44046</v>
      </c>
      <c r="E7210" t="s">
        <v>13684</v>
      </c>
      <c r="F7210" t="s">
        <v>13685</v>
      </c>
      <c r="G7210" t="s">
        <v>115</v>
      </c>
      <c r="I7210" t="s">
        <v>28</v>
      </c>
      <c r="J7210">
        <v>18</v>
      </c>
      <c r="K7210">
        <v>2600</v>
      </c>
      <c r="M7210">
        <v>234</v>
      </c>
      <c r="N7210">
        <v>234</v>
      </c>
      <c r="P7210" t="s">
        <v>120</v>
      </c>
    </row>
    <row r="7211" spans="1:16">
      <c r="A7211" t="str">
        <f t="shared" si="112"/>
        <v>413</v>
      </c>
      <c r="B7211" t="str">
        <f>VLOOKUP(A7211,[11]Sheet3!$D$3:$E$46,2,0)</f>
        <v>Tirupattur</v>
      </c>
      <c r="C7211" t="s">
        <v>13686</v>
      </c>
      <c r="D7211" s="2">
        <v>44046</v>
      </c>
      <c r="E7211" t="s">
        <v>13687</v>
      </c>
      <c r="F7211" t="s">
        <v>13688</v>
      </c>
      <c r="G7211" t="s">
        <v>115</v>
      </c>
      <c r="I7211" t="s">
        <v>28</v>
      </c>
      <c r="J7211">
        <v>18</v>
      </c>
      <c r="K7211">
        <v>2600</v>
      </c>
      <c r="M7211">
        <v>234</v>
      </c>
      <c r="N7211">
        <v>234</v>
      </c>
      <c r="P7211" t="s">
        <v>120</v>
      </c>
    </row>
    <row r="7212" spans="1:16">
      <c r="A7212" t="str">
        <f t="shared" si="112"/>
        <v>413</v>
      </c>
      <c r="B7212" t="str">
        <f>VLOOKUP(A7212,[11]Sheet3!$D$3:$E$46,2,0)</f>
        <v>Tirupattur</v>
      </c>
      <c r="C7212" t="s">
        <v>13689</v>
      </c>
      <c r="D7212" s="2">
        <v>44046</v>
      </c>
      <c r="E7212" t="s">
        <v>455</v>
      </c>
      <c r="F7212" t="s">
        <v>456</v>
      </c>
      <c r="G7212" t="s">
        <v>115</v>
      </c>
      <c r="H7212">
        <v>1</v>
      </c>
      <c r="I7212" t="s">
        <v>28</v>
      </c>
      <c r="J7212">
        <v>18</v>
      </c>
      <c r="K7212">
        <v>3000</v>
      </c>
      <c r="M7212">
        <v>270</v>
      </c>
      <c r="N7212">
        <v>270</v>
      </c>
      <c r="P7212" t="s">
        <v>120</v>
      </c>
    </row>
    <row r="7213" spans="1:16">
      <c r="A7213" t="str">
        <f t="shared" si="112"/>
        <v>413</v>
      </c>
      <c r="B7213" t="str">
        <f>VLOOKUP(A7213,[11]Sheet3!$D$3:$E$46,2,0)</f>
        <v>Tirupattur</v>
      </c>
      <c r="C7213" t="s">
        <v>13690</v>
      </c>
      <c r="D7213" s="2">
        <v>44046</v>
      </c>
      <c r="G7213" t="s">
        <v>115</v>
      </c>
      <c r="I7213" t="s">
        <v>28</v>
      </c>
      <c r="J7213">
        <v>18</v>
      </c>
      <c r="K7213">
        <v>2600</v>
      </c>
      <c r="M7213">
        <v>234</v>
      </c>
      <c r="N7213">
        <v>234</v>
      </c>
      <c r="P7213" t="s">
        <v>95</v>
      </c>
    </row>
    <row r="7214" spans="1:16">
      <c r="A7214" t="str">
        <f t="shared" si="112"/>
        <v>413</v>
      </c>
      <c r="B7214" t="str">
        <f>VLOOKUP(A7214,[11]Sheet3!$D$3:$E$46,2,0)</f>
        <v>Tirupattur</v>
      </c>
      <c r="C7214" t="s">
        <v>13691</v>
      </c>
      <c r="D7214" s="2">
        <v>44046</v>
      </c>
      <c r="E7214" t="s">
        <v>455</v>
      </c>
      <c r="F7214" t="s">
        <v>456</v>
      </c>
      <c r="G7214" t="s">
        <v>115</v>
      </c>
      <c r="I7214" t="s">
        <v>28</v>
      </c>
      <c r="J7214">
        <v>18</v>
      </c>
      <c r="K7214">
        <v>3000</v>
      </c>
      <c r="M7214">
        <v>270</v>
      </c>
      <c r="N7214">
        <v>270</v>
      </c>
      <c r="P7214" t="s">
        <v>120</v>
      </c>
    </row>
    <row r="7215" spans="1:16">
      <c r="A7215" t="str">
        <f t="shared" si="112"/>
        <v>413</v>
      </c>
      <c r="B7215" t="str">
        <f>VLOOKUP(A7215,[11]Sheet3!$D$3:$E$46,2,0)</f>
        <v>Tirupattur</v>
      </c>
      <c r="C7215" t="s">
        <v>13692</v>
      </c>
      <c r="D7215" s="2">
        <v>44046</v>
      </c>
      <c r="E7215" t="s">
        <v>13693</v>
      </c>
      <c r="F7215" t="s">
        <v>13694</v>
      </c>
      <c r="G7215" t="s">
        <v>115</v>
      </c>
      <c r="H7215">
        <v>1</v>
      </c>
      <c r="I7215" t="s">
        <v>28</v>
      </c>
      <c r="J7215">
        <v>18</v>
      </c>
      <c r="K7215">
        <v>2600</v>
      </c>
      <c r="M7215">
        <v>234</v>
      </c>
      <c r="N7215">
        <v>234</v>
      </c>
      <c r="P7215" t="s">
        <v>120</v>
      </c>
    </row>
    <row r="7216" spans="1:16">
      <c r="A7216" t="str">
        <f t="shared" si="112"/>
        <v>413</v>
      </c>
      <c r="B7216" t="str">
        <f>VLOOKUP(A7216,[11]Sheet3!$D$3:$E$46,2,0)</f>
        <v>Tirupattur</v>
      </c>
      <c r="C7216" t="s">
        <v>13695</v>
      </c>
      <c r="D7216" s="2">
        <v>44046</v>
      </c>
      <c r="G7216" t="s">
        <v>115</v>
      </c>
      <c r="I7216" t="s">
        <v>28</v>
      </c>
      <c r="J7216">
        <v>18</v>
      </c>
      <c r="K7216">
        <v>2600</v>
      </c>
      <c r="M7216">
        <v>234</v>
      </c>
      <c r="N7216">
        <v>234</v>
      </c>
      <c r="P7216" t="s">
        <v>95</v>
      </c>
    </row>
    <row r="7217" spans="1:16">
      <c r="A7217" t="str">
        <f t="shared" si="112"/>
        <v>413</v>
      </c>
      <c r="B7217" t="str">
        <f>VLOOKUP(A7217,[11]Sheet3!$D$3:$E$46,2,0)</f>
        <v>Tirupattur</v>
      </c>
      <c r="C7217" t="s">
        <v>13696</v>
      </c>
      <c r="D7217" s="2">
        <v>44046</v>
      </c>
      <c r="G7217" t="s">
        <v>115</v>
      </c>
      <c r="I7217" t="s">
        <v>28</v>
      </c>
      <c r="J7217">
        <v>18</v>
      </c>
      <c r="K7217">
        <v>2600</v>
      </c>
      <c r="M7217">
        <v>234</v>
      </c>
      <c r="N7217">
        <v>234</v>
      </c>
      <c r="P7217" t="s">
        <v>95</v>
      </c>
    </row>
    <row r="7218" spans="1:16">
      <c r="A7218" t="str">
        <f t="shared" si="112"/>
        <v>413</v>
      </c>
      <c r="B7218" t="str">
        <f>VLOOKUP(A7218,[11]Sheet3!$D$3:$E$46,2,0)</f>
        <v>Tirupattur</v>
      </c>
      <c r="C7218" t="s">
        <v>13697</v>
      </c>
      <c r="D7218" s="2">
        <v>44046</v>
      </c>
      <c r="G7218" t="s">
        <v>115</v>
      </c>
      <c r="I7218" t="s">
        <v>28</v>
      </c>
      <c r="J7218">
        <v>18</v>
      </c>
      <c r="K7218">
        <v>2600</v>
      </c>
      <c r="M7218">
        <v>234</v>
      </c>
      <c r="N7218">
        <v>234</v>
      </c>
      <c r="P7218" t="s">
        <v>95</v>
      </c>
    </row>
    <row r="7219" spans="1:16">
      <c r="A7219" t="str">
        <f t="shared" ref="A7219:A7282" si="113">MID(C7219,2,3)</f>
        <v>413</v>
      </c>
      <c r="B7219" t="str">
        <f>VLOOKUP(A7219,[11]Sheet3!$D$3:$E$46,2,0)</f>
        <v>Tirupattur</v>
      </c>
      <c r="C7219" t="s">
        <v>13698</v>
      </c>
      <c r="D7219" s="2">
        <v>44046</v>
      </c>
      <c r="G7219" t="s">
        <v>115</v>
      </c>
      <c r="I7219" t="s">
        <v>28</v>
      </c>
      <c r="J7219">
        <v>18</v>
      </c>
      <c r="K7219">
        <v>2600</v>
      </c>
      <c r="M7219">
        <v>234</v>
      </c>
      <c r="N7219">
        <v>234</v>
      </c>
      <c r="P7219" t="s">
        <v>95</v>
      </c>
    </row>
    <row r="7220" spans="1:16">
      <c r="A7220" t="str">
        <f t="shared" si="113"/>
        <v>413</v>
      </c>
      <c r="B7220" t="str">
        <f>VLOOKUP(A7220,[11]Sheet3!$D$3:$E$46,2,0)</f>
        <v>Tirupattur</v>
      </c>
      <c r="C7220" t="s">
        <v>13699</v>
      </c>
      <c r="D7220" s="2">
        <v>44046</v>
      </c>
      <c r="G7220" t="s">
        <v>115</v>
      </c>
      <c r="I7220" t="s">
        <v>28</v>
      </c>
      <c r="J7220">
        <v>18</v>
      </c>
      <c r="K7220">
        <v>2600</v>
      </c>
      <c r="M7220">
        <v>234</v>
      </c>
      <c r="N7220">
        <v>234</v>
      </c>
      <c r="P7220" t="s">
        <v>95</v>
      </c>
    </row>
    <row r="7221" spans="1:16">
      <c r="A7221" t="str">
        <f t="shared" si="113"/>
        <v>413</v>
      </c>
      <c r="B7221" t="str">
        <f>VLOOKUP(A7221,[11]Sheet3!$D$3:$E$46,2,0)</f>
        <v>Tirupattur</v>
      </c>
      <c r="C7221" t="s">
        <v>13700</v>
      </c>
      <c r="D7221" s="2">
        <v>44046</v>
      </c>
      <c r="E7221" t="s">
        <v>428</v>
      </c>
      <c r="F7221" t="s">
        <v>429</v>
      </c>
      <c r="G7221" t="s">
        <v>115</v>
      </c>
      <c r="I7221" t="s">
        <v>28</v>
      </c>
      <c r="J7221">
        <v>18</v>
      </c>
      <c r="K7221">
        <v>2600</v>
      </c>
      <c r="M7221">
        <v>234</v>
      </c>
      <c r="N7221">
        <v>234</v>
      </c>
      <c r="P7221" t="s">
        <v>120</v>
      </c>
    </row>
    <row r="7222" spans="1:16">
      <c r="A7222" t="str">
        <f t="shared" si="113"/>
        <v>413</v>
      </c>
      <c r="B7222" t="str">
        <f>VLOOKUP(A7222,[11]Sheet3!$D$3:$E$46,2,0)</f>
        <v>Tirupattur</v>
      </c>
      <c r="C7222" t="s">
        <v>13701</v>
      </c>
      <c r="D7222" s="2">
        <v>44046</v>
      </c>
      <c r="G7222" t="s">
        <v>115</v>
      </c>
      <c r="I7222" t="s">
        <v>28</v>
      </c>
      <c r="J7222">
        <v>18</v>
      </c>
      <c r="K7222">
        <v>2600</v>
      </c>
      <c r="M7222">
        <v>234</v>
      </c>
      <c r="N7222">
        <v>234</v>
      </c>
      <c r="P7222" t="s">
        <v>95</v>
      </c>
    </row>
    <row r="7223" spans="1:16">
      <c r="A7223" t="str">
        <f t="shared" si="113"/>
        <v>413</v>
      </c>
      <c r="B7223" t="str">
        <f>VLOOKUP(A7223,[11]Sheet3!$D$3:$E$46,2,0)</f>
        <v>Tirupattur</v>
      </c>
      <c r="C7223" t="s">
        <v>13702</v>
      </c>
      <c r="D7223" s="2">
        <v>44046</v>
      </c>
      <c r="G7223" t="s">
        <v>115</v>
      </c>
      <c r="I7223" t="s">
        <v>28</v>
      </c>
      <c r="J7223">
        <v>18</v>
      </c>
      <c r="K7223">
        <v>2600</v>
      </c>
      <c r="M7223">
        <v>234</v>
      </c>
      <c r="N7223">
        <v>234</v>
      </c>
      <c r="P7223" t="s">
        <v>95</v>
      </c>
    </row>
    <row r="7224" spans="1:16">
      <c r="A7224" t="str">
        <f t="shared" si="113"/>
        <v>413</v>
      </c>
      <c r="B7224" t="str">
        <f>VLOOKUP(A7224,[11]Sheet3!$D$3:$E$46,2,0)</f>
        <v>Tirupattur</v>
      </c>
      <c r="C7224" t="s">
        <v>13703</v>
      </c>
      <c r="D7224" s="2">
        <v>44046</v>
      </c>
      <c r="G7224" t="s">
        <v>115</v>
      </c>
      <c r="I7224" t="s">
        <v>28</v>
      </c>
      <c r="J7224">
        <v>18</v>
      </c>
      <c r="K7224">
        <v>2600</v>
      </c>
      <c r="M7224">
        <v>234</v>
      </c>
      <c r="N7224">
        <v>234</v>
      </c>
      <c r="P7224" t="s">
        <v>95</v>
      </c>
    </row>
    <row r="7225" spans="1:16">
      <c r="A7225" t="str">
        <f t="shared" si="113"/>
        <v>413</v>
      </c>
      <c r="B7225" t="str">
        <f>VLOOKUP(A7225,[11]Sheet3!$D$3:$E$46,2,0)</f>
        <v>Tirupattur</v>
      </c>
      <c r="C7225" t="s">
        <v>13704</v>
      </c>
      <c r="D7225" s="2">
        <v>44046</v>
      </c>
      <c r="G7225" t="s">
        <v>115</v>
      </c>
      <c r="I7225" t="s">
        <v>28</v>
      </c>
      <c r="J7225">
        <v>18</v>
      </c>
      <c r="K7225">
        <v>2600</v>
      </c>
      <c r="M7225">
        <v>234</v>
      </c>
      <c r="N7225">
        <v>234</v>
      </c>
      <c r="P7225" t="s">
        <v>95</v>
      </c>
    </row>
    <row r="7226" spans="1:16">
      <c r="A7226" t="str">
        <f t="shared" si="113"/>
        <v>413</v>
      </c>
      <c r="B7226" t="str">
        <f>VLOOKUP(A7226,[11]Sheet3!$D$3:$E$46,2,0)</f>
        <v>Tirupattur</v>
      </c>
      <c r="C7226" t="s">
        <v>13705</v>
      </c>
      <c r="D7226" s="2">
        <v>44046</v>
      </c>
      <c r="G7226" t="s">
        <v>115</v>
      </c>
      <c r="I7226" t="s">
        <v>28</v>
      </c>
      <c r="J7226">
        <v>18</v>
      </c>
      <c r="K7226">
        <v>2600</v>
      </c>
      <c r="M7226">
        <v>234</v>
      </c>
      <c r="N7226">
        <v>234</v>
      </c>
      <c r="P7226" t="s">
        <v>95</v>
      </c>
    </row>
    <row r="7227" spans="1:16">
      <c r="A7227" t="str">
        <f t="shared" si="113"/>
        <v>413</v>
      </c>
      <c r="B7227" t="str">
        <f>VLOOKUP(A7227,[11]Sheet3!$D$3:$E$46,2,0)</f>
        <v>Tirupattur</v>
      </c>
      <c r="C7227" t="s">
        <v>13706</v>
      </c>
      <c r="D7227" s="2">
        <v>44046</v>
      </c>
      <c r="E7227" t="s">
        <v>13680</v>
      </c>
      <c r="F7227" t="s">
        <v>13681</v>
      </c>
      <c r="G7227" t="s">
        <v>115</v>
      </c>
      <c r="I7227" t="s">
        <v>28</v>
      </c>
      <c r="J7227">
        <v>18</v>
      </c>
      <c r="K7227">
        <v>2600</v>
      </c>
      <c r="M7227">
        <v>234</v>
      </c>
      <c r="N7227">
        <v>234</v>
      </c>
      <c r="P7227" t="s">
        <v>120</v>
      </c>
    </row>
    <row r="7228" spans="1:16">
      <c r="A7228" t="str">
        <f t="shared" si="113"/>
        <v>413</v>
      </c>
      <c r="B7228" t="str">
        <f>VLOOKUP(A7228,[11]Sheet3!$D$3:$E$46,2,0)</f>
        <v>Tirupattur</v>
      </c>
      <c r="C7228" t="s">
        <v>13707</v>
      </c>
      <c r="D7228" s="2">
        <v>44046</v>
      </c>
      <c r="E7228" t="s">
        <v>13708</v>
      </c>
      <c r="F7228" t="s">
        <v>13709</v>
      </c>
      <c r="G7228" t="s">
        <v>115</v>
      </c>
      <c r="I7228" t="s">
        <v>28</v>
      </c>
      <c r="J7228">
        <v>18</v>
      </c>
      <c r="K7228">
        <v>2600</v>
      </c>
      <c r="M7228">
        <v>234</v>
      </c>
      <c r="N7228">
        <v>234</v>
      </c>
      <c r="P7228" t="s">
        <v>120</v>
      </c>
    </row>
    <row r="7229" spans="1:16">
      <c r="A7229" t="str">
        <f t="shared" si="113"/>
        <v>413</v>
      </c>
      <c r="B7229" t="str">
        <f>VLOOKUP(A7229,[11]Sheet3!$D$3:$E$46,2,0)</f>
        <v>Tirupattur</v>
      </c>
      <c r="C7229" t="s">
        <v>13710</v>
      </c>
      <c r="D7229" s="2">
        <v>44046</v>
      </c>
      <c r="E7229" t="s">
        <v>455</v>
      </c>
      <c r="F7229" t="s">
        <v>456</v>
      </c>
      <c r="G7229" t="s">
        <v>115</v>
      </c>
      <c r="I7229" t="s">
        <v>28</v>
      </c>
      <c r="J7229">
        <v>18</v>
      </c>
      <c r="K7229">
        <v>2600</v>
      </c>
      <c r="M7229">
        <v>234</v>
      </c>
      <c r="N7229">
        <v>234</v>
      </c>
      <c r="P7229" t="s">
        <v>120</v>
      </c>
    </row>
    <row r="7230" spans="1:16">
      <c r="A7230" t="str">
        <f t="shared" si="113"/>
        <v>412</v>
      </c>
      <c r="B7230" t="str">
        <f>VLOOKUP(A7230,[11]Sheet3!$D$3:$E$46,2,0)</f>
        <v>Vellore</v>
      </c>
      <c r="C7230" t="s">
        <v>13711</v>
      </c>
      <c r="D7230" s="2">
        <v>44046</v>
      </c>
      <c r="E7230" t="s">
        <v>13712</v>
      </c>
      <c r="F7230" t="s">
        <v>13713</v>
      </c>
      <c r="G7230" t="s">
        <v>115</v>
      </c>
      <c r="I7230" t="s">
        <v>28</v>
      </c>
      <c r="J7230">
        <v>18</v>
      </c>
      <c r="K7230">
        <v>2600</v>
      </c>
      <c r="M7230">
        <v>234</v>
      </c>
      <c r="N7230">
        <v>234</v>
      </c>
      <c r="P7230" t="s">
        <v>120</v>
      </c>
    </row>
    <row r="7231" spans="1:16">
      <c r="A7231" t="str">
        <f t="shared" si="113"/>
        <v>412</v>
      </c>
      <c r="B7231" t="str">
        <f>VLOOKUP(A7231,[11]Sheet3!$D$3:$E$46,2,0)</f>
        <v>Vellore</v>
      </c>
      <c r="C7231" t="s">
        <v>13714</v>
      </c>
      <c r="D7231" s="2">
        <v>44046</v>
      </c>
      <c r="G7231" t="s">
        <v>115</v>
      </c>
      <c r="I7231" t="s">
        <v>28</v>
      </c>
      <c r="J7231">
        <v>18</v>
      </c>
      <c r="K7231">
        <v>2600</v>
      </c>
      <c r="M7231">
        <v>234</v>
      </c>
      <c r="N7231">
        <v>234</v>
      </c>
      <c r="P7231" t="s">
        <v>95</v>
      </c>
    </row>
    <row r="7232" spans="1:16">
      <c r="A7232" t="str">
        <f t="shared" si="113"/>
        <v>412</v>
      </c>
      <c r="B7232" t="str">
        <f>VLOOKUP(A7232,[11]Sheet3!$D$3:$E$46,2,0)</f>
        <v>Vellore</v>
      </c>
      <c r="C7232" t="s">
        <v>13715</v>
      </c>
      <c r="D7232" s="2">
        <v>44046</v>
      </c>
      <c r="E7232" t="s">
        <v>13716</v>
      </c>
      <c r="F7232" t="s">
        <v>13717</v>
      </c>
      <c r="G7232" t="s">
        <v>115</v>
      </c>
      <c r="I7232" t="s">
        <v>28</v>
      </c>
      <c r="J7232">
        <v>18</v>
      </c>
      <c r="K7232">
        <v>2600</v>
      </c>
      <c r="M7232">
        <v>234</v>
      </c>
      <c r="N7232">
        <v>234</v>
      </c>
      <c r="P7232" t="s">
        <v>120</v>
      </c>
    </row>
    <row r="7233" spans="1:16">
      <c r="A7233" t="str">
        <f t="shared" si="113"/>
        <v>412</v>
      </c>
      <c r="B7233" t="str">
        <f>VLOOKUP(A7233,[11]Sheet3!$D$3:$E$46,2,0)</f>
        <v>Vellore</v>
      </c>
      <c r="C7233" t="s">
        <v>13718</v>
      </c>
      <c r="D7233" s="2">
        <v>44046</v>
      </c>
      <c r="E7233" t="s">
        <v>13719</v>
      </c>
      <c r="F7233" t="s">
        <v>13720</v>
      </c>
      <c r="G7233" t="s">
        <v>115</v>
      </c>
      <c r="I7233" t="s">
        <v>28</v>
      </c>
      <c r="J7233">
        <v>18</v>
      </c>
      <c r="K7233">
        <v>2600</v>
      </c>
      <c r="M7233">
        <v>234</v>
      </c>
      <c r="N7233">
        <v>234</v>
      </c>
      <c r="P7233" t="s">
        <v>120</v>
      </c>
    </row>
    <row r="7234" spans="1:16">
      <c r="A7234" t="str">
        <f t="shared" si="113"/>
        <v>412</v>
      </c>
      <c r="B7234" t="str">
        <f>VLOOKUP(A7234,[11]Sheet3!$D$3:$E$46,2,0)</f>
        <v>Vellore</v>
      </c>
      <c r="C7234" t="s">
        <v>13721</v>
      </c>
      <c r="D7234" s="2">
        <v>44046</v>
      </c>
      <c r="G7234" t="s">
        <v>115</v>
      </c>
      <c r="I7234" t="s">
        <v>28</v>
      </c>
      <c r="J7234">
        <v>18</v>
      </c>
      <c r="K7234">
        <v>2600</v>
      </c>
      <c r="M7234">
        <v>234</v>
      </c>
      <c r="N7234">
        <v>234</v>
      </c>
      <c r="P7234" t="s">
        <v>95</v>
      </c>
    </row>
    <row r="7235" spans="1:16">
      <c r="A7235" t="str">
        <f t="shared" si="113"/>
        <v>412</v>
      </c>
      <c r="B7235" t="str">
        <f>VLOOKUP(A7235,[11]Sheet3!$D$3:$E$46,2,0)</f>
        <v>Vellore</v>
      </c>
      <c r="C7235" t="s">
        <v>13722</v>
      </c>
      <c r="D7235" s="2">
        <v>44046</v>
      </c>
      <c r="G7235" t="s">
        <v>115</v>
      </c>
      <c r="I7235" t="s">
        <v>28</v>
      </c>
      <c r="J7235">
        <v>18</v>
      </c>
      <c r="K7235">
        <v>2600</v>
      </c>
      <c r="M7235">
        <v>234</v>
      </c>
      <c r="N7235">
        <v>234</v>
      </c>
      <c r="P7235" t="s">
        <v>95</v>
      </c>
    </row>
    <row r="7236" spans="1:16">
      <c r="A7236" t="str">
        <f t="shared" si="113"/>
        <v>412</v>
      </c>
      <c r="B7236" t="str">
        <f>VLOOKUP(A7236,[11]Sheet3!$D$3:$E$46,2,0)</f>
        <v>Vellore</v>
      </c>
      <c r="C7236" t="s">
        <v>13723</v>
      </c>
      <c r="D7236" s="2">
        <v>44046</v>
      </c>
      <c r="E7236" t="s">
        <v>3122</v>
      </c>
      <c r="F7236" t="s">
        <v>3123</v>
      </c>
      <c r="G7236" t="s">
        <v>115</v>
      </c>
      <c r="I7236" t="s">
        <v>28</v>
      </c>
      <c r="J7236">
        <v>18</v>
      </c>
      <c r="K7236">
        <v>2600</v>
      </c>
      <c r="M7236">
        <v>234</v>
      </c>
      <c r="N7236">
        <v>234</v>
      </c>
      <c r="P7236" t="s">
        <v>120</v>
      </c>
    </row>
    <row r="7237" spans="1:16">
      <c r="A7237" t="str">
        <f t="shared" si="113"/>
        <v>412</v>
      </c>
      <c r="B7237" t="str">
        <f>VLOOKUP(A7237,[11]Sheet3!$D$3:$E$46,2,0)</f>
        <v>Vellore</v>
      </c>
      <c r="C7237" t="s">
        <v>13724</v>
      </c>
      <c r="D7237" s="2">
        <v>44046</v>
      </c>
      <c r="G7237" t="s">
        <v>115</v>
      </c>
      <c r="I7237" t="s">
        <v>28</v>
      </c>
      <c r="J7237">
        <v>18</v>
      </c>
      <c r="K7237">
        <v>2600</v>
      </c>
      <c r="M7237">
        <v>234</v>
      </c>
      <c r="N7237">
        <v>234</v>
      </c>
      <c r="P7237" t="s">
        <v>95</v>
      </c>
    </row>
    <row r="7238" spans="1:16">
      <c r="A7238" t="str">
        <f t="shared" si="113"/>
        <v>412</v>
      </c>
      <c r="B7238" t="str">
        <f>VLOOKUP(A7238,[11]Sheet3!$D$3:$E$46,2,0)</f>
        <v>Vellore</v>
      </c>
      <c r="C7238" t="s">
        <v>13725</v>
      </c>
      <c r="D7238" s="2">
        <v>44046</v>
      </c>
      <c r="G7238" t="s">
        <v>115</v>
      </c>
      <c r="I7238" t="s">
        <v>28</v>
      </c>
      <c r="J7238">
        <v>18</v>
      </c>
      <c r="K7238">
        <v>2600</v>
      </c>
      <c r="M7238">
        <v>234</v>
      </c>
      <c r="N7238">
        <v>234</v>
      </c>
      <c r="P7238" t="s">
        <v>95</v>
      </c>
    </row>
    <row r="7239" spans="1:16">
      <c r="A7239" t="str">
        <f t="shared" si="113"/>
        <v>412</v>
      </c>
      <c r="B7239" t="str">
        <f>VLOOKUP(A7239,[11]Sheet3!$D$3:$E$46,2,0)</f>
        <v>Vellore</v>
      </c>
      <c r="C7239" t="s">
        <v>13726</v>
      </c>
      <c r="D7239" s="2">
        <v>44046</v>
      </c>
      <c r="G7239" t="s">
        <v>115</v>
      </c>
      <c r="I7239" t="s">
        <v>28</v>
      </c>
      <c r="J7239">
        <v>18</v>
      </c>
      <c r="K7239">
        <v>2600</v>
      </c>
      <c r="M7239">
        <v>234</v>
      </c>
      <c r="N7239">
        <v>234</v>
      </c>
      <c r="P7239" t="s">
        <v>95</v>
      </c>
    </row>
    <row r="7240" spans="1:16">
      <c r="A7240" t="str">
        <f t="shared" si="113"/>
        <v>412</v>
      </c>
      <c r="B7240" t="str">
        <f>VLOOKUP(A7240,[11]Sheet3!$D$3:$E$46,2,0)</f>
        <v>Vellore</v>
      </c>
      <c r="C7240" t="s">
        <v>13727</v>
      </c>
      <c r="D7240" s="2">
        <v>44046</v>
      </c>
      <c r="G7240" t="s">
        <v>115</v>
      </c>
      <c r="I7240" t="s">
        <v>28</v>
      </c>
      <c r="J7240">
        <v>18</v>
      </c>
      <c r="K7240">
        <v>2600</v>
      </c>
      <c r="M7240">
        <v>234</v>
      </c>
      <c r="N7240">
        <v>234</v>
      </c>
      <c r="P7240" t="s">
        <v>95</v>
      </c>
    </row>
    <row r="7241" spans="1:16">
      <c r="A7241" t="str">
        <f t="shared" si="113"/>
        <v>412</v>
      </c>
      <c r="B7241" t="str">
        <f>VLOOKUP(A7241,[11]Sheet3!$D$3:$E$46,2,0)</f>
        <v>Vellore</v>
      </c>
      <c r="C7241" t="s">
        <v>13728</v>
      </c>
      <c r="D7241" s="2">
        <v>44046</v>
      </c>
      <c r="E7241" t="s">
        <v>13729</v>
      </c>
      <c r="F7241" t="s">
        <v>13730</v>
      </c>
      <c r="G7241" t="s">
        <v>115</v>
      </c>
      <c r="I7241" t="s">
        <v>28</v>
      </c>
      <c r="J7241">
        <v>18</v>
      </c>
      <c r="K7241">
        <v>2600</v>
      </c>
      <c r="M7241">
        <v>234</v>
      </c>
      <c r="N7241">
        <v>234</v>
      </c>
      <c r="P7241" t="s">
        <v>120</v>
      </c>
    </row>
    <row r="7242" spans="1:16">
      <c r="A7242" t="str">
        <f t="shared" si="113"/>
        <v>412</v>
      </c>
      <c r="B7242" t="str">
        <f>VLOOKUP(A7242,[11]Sheet3!$D$3:$E$46,2,0)</f>
        <v>Vellore</v>
      </c>
      <c r="C7242" t="s">
        <v>13731</v>
      </c>
      <c r="D7242" s="2">
        <v>44046</v>
      </c>
      <c r="G7242" t="s">
        <v>115</v>
      </c>
      <c r="I7242" t="s">
        <v>28</v>
      </c>
      <c r="J7242">
        <v>18</v>
      </c>
      <c r="K7242">
        <v>2600</v>
      </c>
      <c r="M7242">
        <v>234</v>
      </c>
      <c r="N7242">
        <v>234</v>
      </c>
      <c r="P7242" t="s">
        <v>95</v>
      </c>
    </row>
    <row r="7243" spans="1:16">
      <c r="A7243" t="str">
        <f t="shared" si="113"/>
        <v>412</v>
      </c>
      <c r="B7243" t="str">
        <f>VLOOKUP(A7243,[11]Sheet3!$D$3:$E$46,2,0)</f>
        <v>Vellore</v>
      </c>
      <c r="C7243" t="s">
        <v>13732</v>
      </c>
      <c r="D7243" s="2">
        <v>44046</v>
      </c>
      <c r="E7243" t="s">
        <v>13733</v>
      </c>
      <c r="F7243" t="s">
        <v>13734</v>
      </c>
      <c r="G7243" t="s">
        <v>115</v>
      </c>
      <c r="I7243" t="s">
        <v>28</v>
      </c>
      <c r="J7243">
        <v>18</v>
      </c>
      <c r="K7243">
        <v>2600</v>
      </c>
      <c r="M7243">
        <v>234</v>
      </c>
      <c r="N7243">
        <v>234</v>
      </c>
      <c r="P7243" t="s">
        <v>120</v>
      </c>
    </row>
    <row r="7244" spans="1:16">
      <c r="A7244" t="str">
        <f t="shared" si="113"/>
        <v>412</v>
      </c>
      <c r="B7244" t="str">
        <f>VLOOKUP(A7244,[11]Sheet3!$D$3:$E$46,2,0)</f>
        <v>Vellore</v>
      </c>
      <c r="C7244" t="s">
        <v>13735</v>
      </c>
      <c r="D7244" s="2">
        <v>44046</v>
      </c>
      <c r="E7244" t="s">
        <v>13736</v>
      </c>
      <c r="F7244" t="s">
        <v>13737</v>
      </c>
      <c r="G7244" t="s">
        <v>115</v>
      </c>
      <c r="H7244">
        <v>1</v>
      </c>
      <c r="I7244" t="s">
        <v>28</v>
      </c>
      <c r="J7244">
        <v>18</v>
      </c>
      <c r="K7244">
        <v>3000</v>
      </c>
      <c r="M7244">
        <v>270</v>
      </c>
      <c r="N7244">
        <v>270</v>
      </c>
      <c r="P7244" t="s">
        <v>120</v>
      </c>
    </row>
    <row r="7245" spans="1:16">
      <c r="A7245" t="str">
        <f t="shared" si="113"/>
        <v>412</v>
      </c>
      <c r="B7245" t="str">
        <f>VLOOKUP(A7245,[11]Sheet3!$D$3:$E$46,2,0)</f>
        <v>Vellore</v>
      </c>
      <c r="C7245" t="s">
        <v>13738</v>
      </c>
      <c r="D7245" s="2">
        <v>44046</v>
      </c>
      <c r="G7245" t="s">
        <v>115</v>
      </c>
      <c r="I7245" t="s">
        <v>28</v>
      </c>
      <c r="J7245">
        <v>18</v>
      </c>
      <c r="K7245">
        <v>2600</v>
      </c>
      <c r="M7245">
        <v>234</v>
      </c>
      <c r="N7245">
        <v>234</v>
      </c>
      <c r="P7245" t="s">
        <v>95</v>
      </c>
    </row>
    <row r="7246" spans="1:16">
      <c r="A7246" t="str">
        <f t="shared" si="113"/>
        <v>411</v>
      </c>
      <c r="B7246" t="str">
        <f>VLOOKUP(A7246,[11]Sheet3!$D$3:$E$46,2,0)</f>
        <v>Chengalpattu</v>
      </c>
      <c r="C7246" t="s">
        <v>13739</v>
      </c>
      <c r="D7246" s="2">
        <v>44046</v>
      </c>
      <c r="G7246" t="s">
        <v>115</v>
      </c>
      <c r="I7246" t="s">
        <v>28</v>
      </c>
      <c r="J7246">
        <v>18</v>
      </c>
      <c r="K7246">
        <v>2600</v>
      </c>
      <c r="M7246">
        <v>234</v>
      </c>
      <c r="N7246">
        <v>234</v>
      </c>
      <c r="P7246" t="s">
        <v>95</v>
      </c>
    </row>
    <row r="7247" spans="1:16">
      <c r="A7247" t="str">
        <f t="shared" si="113"/>
        <v>411</v>
      </c>
      <c r="B7247" t="str">
        <f>VLOOKUP(A7247,[11]Sheet3!$D$3:$E$46,2,0)</f>
        <v>Chengalpattu</v>
      </c>
      <c r="C7247" t="s">
        <v>13740</v>
      </c>
      <c r="D7247" s="2">
        <v>44046</v>
      </c>
      <c r="E7247" t="s">
        <v>13741</v>
      </c>
      <c r="F7247" t="s">
        <v>13742</v>
      </c>
      <c r="G7247" t="s">
        <v>115</v>
      </c>
      <c r="I7247" t="s">
        <v>28</v>
      </c>
      <c r="J7247">
        <v>18</v>
      </c>
      <c r="K7247">
        <v>2600</v>
      </c>
      <c r="M7247">
        <v>234</v>
      </c>
      <c r="N7247">
        <v>234</v>
      </c>
      <c r="P7247" t="s">
        <v>120</v>
      </c>
    </row>
    <row r="7248" spans="1:16">
      <c r="A7248" t="str">
        <f t="shared" si="113"/>
        <v>411</v>
      </c>
      <c r="B7248" t="str">
        <f>VLOOKUP(A7248,[11]Sheet3!$D$3:$E$46,2,0)</f>
        <v>Chengalpattu</v>
      </c>
      <c r="C7248" t="s">
        <v>13743</v>
      </c>
      <c r="D7248" s="2">
        <v>44046</v>
      </c>
      <c r="G7248" t="s">
        <v>115</v>
      </c>
      <c r="I7248" t="s">
        <v>28</v>
      </c>
      <c r="J7248">
        <v>18</v>
      </c>
      <c r="K7248">
        <v>2600</v>
      </c>
      <c r="M7248">
        <v>234</v>
      </c>
      <c r="N7248">
        <v>234</v>
      </c>
      <c r="P7248" t="s">
        <v>95</v>
      </c>
    </row>
    <row r="7249" spans="1:16">
      <c r="A7249" t="str">
        <f t="shared" si="113"/>
        <v>411</v>
      </c>
      <c r="B7249" t="str">
        <f>VLOOKUP(A7249,[11]Sheet3!$D$3:$E$46,2,0)</f>
        <v>Chengalpattu</v>
      </c>
      <c r="C7249" t="s">
        <v>13744</v>
      </c>
      <c r="D7249" s="2">
        <v>44046</v>
      </c>
      <c r="E7249" t="s">
        <v>13745</v>
      </c>
      <c r="F7249" t="s">
        <v>13746</v>
      </c>
      <c r="G7249" t="s">
        <v>115</v>
      </c>
      <c r="I7249" t="s">
        <v>28</v>
      </c>
      <c r="J7249">
        <v>18</v>
      </c>
      <c r="K7249">
        <v>2600</v>
      </c>
      <c r="M7249">
        <v>234</v>
      </c>
      <c r="N7249">
        <v>234</v>
      </c>
      <c r="P7249" t="s">
        <v>120</v>
      </c>
    </row>
    <row r="7250" spans="1:16">
      <c r="A7250" t="str">
        <f t="shared" si="113"/>
        <v>411</v>
      </c>
      <c r="B7250" t="str">
        <f>VLOOKUP(A7250,[11]Sheet3!$D$3:$E$46,2,0)</f>
        <v>Chengalpattu</v>
      </c>
      <c r="C7250" t="s">
        <v>13747</v>
      </c>
      <c r="D7250" s="2">
        <v>44046</v>
      </c>
      <c r="E7250" t="s">
        <v>978</v>
      </c>
      <c r="F7250" t="s">
        <v>979</v>
      </c>
      <c r="G7250" t="s">
        <v>115</v>
      </c>
      <c r="I7250" t="s">
        <v>28</v>
      </c>
      <c r="J7250">
        <v>18</v>
      </c>
      <c r="K7250">
        <v>2600</v>
      </c>
      <c r="M7250">
        <v>234</v>
      </c>
      <c r="N7250">
        <v>234</v>
      </c>
      <c r="P7250" t="s">
        <v>120</v>
      </c>
    </row>
    <row r="7251" spans="1:16">
      <c r="A7251" t="str">
        <f t="shared" si="113"/>
        <v>411</v>
      </c>
      <c r="B7251" t="str">
        <f>VLOOKUP(A7251,[11]Sheet3!$D$3:$E$46,2,0)</f>
        <v>Chengalpattu</v>
      </c>
      <c r="C7251" t="s">
        <v>13748</v>
      </c>
      <c r="D7251" s="2">
        <v>44046</v>
      </c>
      <c r="G7251" t="s">
        <v>115</v>
      </c>
      <c r="I7251" t="s">
        <v>28</v>
      </c>
      <c r="J7251">
        <v>18</v>
      </c>
      <c r="K7251">
        <v>2600</v>
      </c>
      <c r="M7251">
        <v>234</v>
      </c>
      <c r="N7251">
        <v>234</v>
      </c>
      <c r="P7251" t="s">
        <v>95</v>
      </c>
    </row>
    <row r="7252" spans="1:16">
      <c r="A7252" t="str">
        <f t="shared" si="113"/>
        <v>411</v>
      </c>
      <c r="B7252" t="str">
        <f>VLOOKUP(A7252,[11]Sheet3!$D$3:$E$46,2,0)</f>
        <v>Chengalpattu</v>
      </c>
      <c r="C7252" t="s">
        <v>13749</v>
      </c>
      <c r="D7252" s="2">
        <v>44046</v>
      </c>
      <c r="E7252" t="s">
        <v>1918</v>
      </c>
      <c r="F7252" t="s">
        <v>1919</v>
      </c>
      <c r="G7252" t="s">
        <v>115</v>
      </c>
      <c r="I7252" t="s">
        <v>28</v>
      </c>
      <c r="J7252">
        <v>18</v>
      </c>
      <c r="K7252">
        <v>2600</v>
      </c>
      <c r="M7252">
        <v>234</v>
      </c>
      <c r="N7252">
        <v>234</v>
      </c>
      <c r="P7252" t="s">
        <v>120</v>
      </c>
    </row>
    <row r="7253" spans="1:16">
      <c r="A7253" t="str">
        <f t="shared" si="113"/>
        <v>411</v>
      </c>
      <c r="B7253" t="str">
        <f>VLOOKUP(A7253,[11]Sheet3!$D$3:$E$46,2,0)</f>
        <v>Chengalpattu</v>
      </c>
      <c r="C7253" t="s">
        <v>13750</v>
      </c>
      <c r="D7253" s="2">
        <v>44046</v>
      </c>
      <c r="E7253" t="s">
        <v>13751</v>
      </c>
      <c r="F7253" t="s">
        <v>13752</v>
      </c>
      <c r="G7253" t="s">
        <v>115</v>
      </c>
      <c r="I7253" t="s">
        <v>28</v>
      </c>
      <c r="J7253">
        <v>18</v>
      </c>
      <c r="K7253">
        <v>2600</v>
      </c>
      <c r="M7253">
        <v>234</v>
      </c>
      <c r="N7253">
        <v>234</v>
      </c>
      <c r="P7253" t="s">
        <v>120</v>
      </c>
    </row>
    <row r="7254" spans="1:16">
      <c r="A7254" t="str">
        <f t="shared" si="113"/>
        <v>411</v>
      </c>
      <c r="B7254" t="str">
        <f>VLOOKUP(A7254,[11]Sheet3!$D$3:$E$46,2,0)</f>
        <v>Chengalpattu</v>
      </c>
      <c r="C7254" t="s">
        <v>13753</v>
      </c>
      <c r="D7254" s="2">
        <v>44046</v>
      </c>
      <c r="G7254" t="s">
        <v>115</v>
      </c>
      <c r="I7254" t="s">
        <v>28</v>
      </c>
      <c r="J7254">
        <v>18</v>
      </c>
      <c r="K7254">
        <v>2600</v>
      </c>
      <c r="M7254">
        <v>234</v>
      </c>
      <c r="N7254">
        <v>234</v>
      </c>
      <c r="P7254" t="s">
        <v>95</v>
      </c>
    </row>
    <row r="7255" spans="1:16">
      <c r="A7255" t="str">
        <f t="shared" si="113"/>
        <v>411</v>
      </c>
      <c r="B7255" t="str">
        <f>VLOOKUP(A7255,[11]Sheet3!$D$3:$E$46,2,0)</f>
        <v>Chengalpattu</v>
      </c>
      <c r="C7255" t="s">
        <v>13754</v>
      </c>
      <c r="D7255" s="2">
        <v>44046</v>
      </c>
      <c r="E7255" t="s">
        <v>13755</v>
      </c>
      <c r="F7255" t="s">
        <v>13756</v>
      </c>
      <c r="G7255" t="s">
        <v>115</v>
      </c>
      <c r="I7255" t="s">
        <v>28</v>
      </c>
      <c r="J7255">
        <v>18</v>
      </c>
      <c r="K7255">
        <v>2600</v>
      </c>
      <c r="M7255">
        <v>234</v>
      </c>
      <c r="N7255">
        <v>234</v>
      </c>
      <c r="P7255" t="s">
        <v>120</v>
      </c>
    </row>
    <row r="7256" spans="1:16">
      <c r="A7256" t="str">
        <f t="shared" si="113"/>
        <v>411</v>
      </c>
      <c r="B7256" t="str">
        <f>VLOOKUP(A7256,[11]Sheet3!$D$3:$E$46,2,0)</f>
        <v>Chengalpattu</v>
      </c>
      <c r="C7256" t="s">
        <v>13757</v>
      </c>
      <c r="D7256" s="2">
        <v>44046</v>
      </c>
      <c r="G7256" t="s">
        <v>115</v>
      </c>
      <c r="I7256" t="s">
        <v>28</v>
      </c>
      <c r="J7256">
        <v>18</v>
      </c>
      <c r="K7256">
        <v>2600</v>
      </c>
      <c r="M7256">
        <v>234</v>
      </c>
      <c r="N7256">
        <v>234</v>
      </c>
      <c r="P7256" t="s">
        <v>95</v>
      </c>
    </row>
    <row r="7257" spans="1:16">
      <c r="A7257" t="str">
        <f t="shared" si="113"/>
        <v>411</v>
      </c>
      <c r="B7257" t="str">
        <f>VLOOKUP(A7257,[11]Sheet3!$D$3:$E$46,2,0)</f>
        <v>Chengalpattu</v>
      </c>
      <c r="C7257" t="s">
        <v>13758</v>
      </c>
      <c r="D7257" s="2">
        <v>44046</v>
      </c>
      <c r="E7257" t="s">
        <v>13759</v>
      </c>
      <c r="F7257" t="s">
        <v>13760</v>
      </c>
      <c r="G7257" t="s">
        <v>115</v>
      </c>
      <c r="I7257" t="s">
        <v>28</v>
      </c>
      <c r="J7257">
        <v>18</v>
      </c>
      <c r="K7257">
        <v>2600</v>
      </c>
      <c r="M7257">
        <v>234</v>
      </c>
      <c r="N7257">
        <v>234</v>
      </c>
      <c r="P7257" t="s">
        <v>120</v>
      </c>
    </row>
    <row r="7258" spans="1:16">
      <c r="A7258" t="str">
        <f t="shared" si="113"/>
        <v>411</v>
      </c>
      <c r="B7258" t="str">
        <f>VLOOKUP(A7258,[11]Sheet3!$D$3:$E$46,2,0)</f>
        <v>Chengalpattu</v>
      </c>
      <c r="C7258" t="s">
        <v>13761</v>
      </c>
      <c r="D7258" s="2">
        <v>44046</v>
      </c>
      <c r="E7258" t="s">
        <v>13762</v>
      </c>
      <c r="F7258" t="s">
        <v>13763</v>
      </c>
      <c r="G7258" t="s">
        <v>115</v>
      </c>
      <c r="I7258" t="s">
        <v>28</v>
      </c>
      <c r="J7258">
        <v>18</v>
      </c>
      <c r="K7258">
        <v>2600</v>
      </c>
      <c r="L7258">
        <v>468</v>
      </c>
      <c r="P7258" t="s">
        <v>120</v>
      </c>
    </row>
    <row r="7259" spans="1:16">
      <c r="A7259" t="str">
        <f t="shared" si="113"/>
        <v>411</v>
      </c>
      <c r="B7259" t="str">
        <f>VLOOKUP(A7259,[11]Sheet3!$D$3:$E$46,2,0)</f>
        <v>Chengalpattu</v>
      </c>
      <c r="C7259" t="s">
        <v>13764</v>
      </c>
      <c r="D7259" s="2">
        <v>44046</v>
      </c>
      <c r="E7259" t="s">
        <v>13765</v>
      </c>
      <c r="F7259" t="s">
        <v>13766</v>
      </c>
      <c r="G7259" t="s">
        <v>115</v>
      </c>
      <c r="I7259" t="s">
        <v>28</v>
      </c>
      <c r="J7259">
        <v>18</v>
      </c>
      <c r="K7259">
        <v>2600</v>
      </c>
      <c r="M7259">
        <v>234</v>
      </c>
      <c r="N7259">
        <v>234</v>
      </c>
      <c r="P7259" t="s">
        <v>120</v>
      </c>
    </row>
    <row r="7260" spans="1:16">
      <c r="A7260" t="str">
        <f t="shared" si="113"/>
        <v>411</v>
      </c>
      <c r="B7260" t="str">
        <f>VLOOKUP(A7260,[11]Sheet3!$D$3:$E$46,2,0)</f>
        <v>Chengalpattu</v>
      </c>
      <c r="C7260" t="s">
        <v>13767</v>
      </c>
      <c r="D7260" s="2">
        <v>44046</v>
      </c>
      <c r="E7260" t="s">
        <v>13768</v>
      </c>
      <c r="F7260" t="s">
        <v>13769</v>
      </c>
      <c r="G7260" t="s">
        <v>115</v>
      </c>
      <c r="I7260" t="s">
        <v>28</v>
      </c>
      <c r="J7260">
        <v>18</v>
      </c>
      <c r="K7260">
        <v>2600</v>
      </c>
      <c r="M7260">
        <v>234</v>
      </c>
      <c r="N7260">
        <v>234</v>
      </c>
      <c r="P7260" t="s">
        <v>120</v>
      </c>
    </row>
    <row r="7261" spans="1:16">
      <c r="A7261" t="str">
        <f t="shared" si="113"/>
        <v>411</v>
      </c>
      <c r="B7261" t="str">
        <f>VLOOKUP(A7261,[11]Sheet3!$D$3:$E$46,2,0)</f>
        <v>Chengalpattu</v>
      </c>
      <c r="C7261" t="s">
        <v>13770</v>
      </c>
      <c r="D7261" s="2">
        <v>44046</v>
      </c>
      <c r="E7261" t="s">
        <v>13771</v>
      </c>
      <c r="F7261" t="s">
        <v>13772</v>
      </c>
      <c r="G7261" t="s">
        <v>115</v>
      </c>
      <c r="I7261" t="s">
        <v>28</v>
      </c>
      <c r="J7261">
        <v>18</v>
      </c>
      <c r="K7261">
        <v>2600</v>
      </c>
      <c r="M7261">
        <v>234</v>
      </c>
      <c r="N7261">
        <v>234</v>
      </c>
      <c r="P7261" t="s">
        <v>120</v>
      </c>
    </row>
    <row r="7262" spans="1:16">
      <c r="A7262" t="str">
        <f t="shared" si="113"/>
        <v>411</v>
      </c>
      <c r="B7262" t="str">
        <f>VLOOKUP(A7262,[11]Sheet3!$D$3:$E$46,2,0)</f>
        <v>Chengalpattu</v>
      </c>
      <c r="C7262" t="s">
        <v>13773</v>
      </c>
      <c r="D7262" s="2">
        <v>44046</v>
      </c>
      <c r="G7262" t="s">
        <v>115</v>
      </c>
      <c r="I7262" t="s">
        <v>28</v>
      </c>
      <c r="J7262">
        <v>18</v>
      </c>
      <c r="K7262">
        <v>2600</v>
      </c>
      <c r="M7262">
        <v>234</v>
      </c>
      <c r="N7262">
        <v>234</v>
      </c>
      <c r="P7262" t="s">
        <v>95</v>
      </c>
    </row>
    <row r="7263" spans="1:16">
      <c r="A7263" t="str">
        <f t="shared" si="113"/>
        <v>411</v>
      </c>
      <c r="B7263" t="str">
        <f>VLOOKUP(A7263,[11]Sheet3!$D$3:$E$46,2,0)</f>
        <v>Chengalpattu</v>
      </c>
      <c r="C7263" t="s">
        <v>13774</v>
      </c>
      <c r="D7263" s="2">
        <v>44046</v>
      </c>
      <c r="E7263" t="s">
        <v>13775</v>
      </c>
      <c r="F7263" t="s">
        <v>13776</v>
      </c>
      <c r="G7263" t="s">
        <v>115</v>
      </c>
      <c r="I7263" t="s">
        <v>28</v>
      </c>
      <c r="J7263">
        <v>18</v>
      </c>
      <c r="K7263">
        <v>2600</v>
      </c>
      <c r="M7263">
        <v>234</v>
      </c>
      <c r="N7263">
        <v>234</v>
      </c>
      <c r="P7263" t="s">
        <v>120</v>
      </c>
    </row>
    <row r="7264" spans="1:16">
      <c r="A7264" t="str">
        <f t="shared" si="113"/>
        <v>411</v>
      </c>
      <c r="B7264" t="str">
        <f>VLOOKUP(A7264,[11]Sheet3!$D$3:$E$46,2,0)</f>
        <v>Chengalpattu</v>
      </c>
      <c r="C7264" t="s">
        <v>13777</v>
      </c>
      <c r="D7264" s="2">
        <v>44046</v>
      </c>
      <c r="E7264" t="s">
        <v>13778</v>
      </c>
      <c r="F7264" t="s">
        <v>13779</v>
      </c>
      <c r="G7264" t="s">
        <v>115</v>
      </c>
      <c r="I7264" t="s">
        <v>28</v>
      </c>
      <c r="J7264">
        <v>18</v>
      </c>
      <c r="K7264">
        <v>2600</v>
      </c>
      <c r="M7264">
        <v>234</v>
      </c>
      <c r="N7264">
        <v>234</v>
      </c>
      <c r="P7264" t="s">
        <v>120</v>
      </c>
    </row>
    <row r="7265" spans="1:16">
      <c r="A7265" t="str">
        <f t="shared" si="113"/>
        <v>411</v>
      </c>
      <c r="B7265" t="str">
        <f>VLOOKUP(A7265,[11]Sheet3!$D$3:$E$46,2,0)</f>
        <v>Chengalpattu</v>
      </c>
      <c r="C7265" t="s">
        <v>13780</v>
      </c>
      <c r="D7265" s="2">
        <v>44046</v>
      </c>
      <c r="E7265" t="s">
        <v>13781</v>
      </c>
      <c r="F7265" t="s">
        <v>13782</v>
      </c>
      <c r="G7265" t="s">
        <v>115</v>
      </c>
      <c r="I7265" t="s">
        <v>28</v>
      </c>
      <c r="J7265">
        <v>18</v>
      </c>
      <c r="K7265">
        <v>2600</v>
      </c>
      <c r="M7265">
        <v>234</v>
      </c>
      <c r="N7265">
        <v>234</v>
      </c>
      <c r="P7265" t="s">
        <v>120</v>
      </c>
    </row>
    <row r="7266" spans="1:16">
      <c r="A7266" t="str">
        <f t="shared" si="113"/>
        <v>411</v>
      </c>
      <c r="B7266" t="str">
        <f>VLOOKUP(A7266,[11]Sheet3!$D$3:$E$46,2,0)</f>
        <v>Chengalpattu</v>
      </c>
      <c r="C7266" t="s">
        <v>13783</v>
      </c>
      <c r="D7266" s="2">
        <v>44046</v>
      </c>
      <c r="G7266" t="s">
        <v>115</v>
      </c>
      <c r="I7266" t="s">
        <v>28</v>
      </c>
      <c r="J7266">
        <v>18</v>
      </c>
      <c r="K7266">
        <v>2600</v>
      </c>
      <c r="M7266">
        <v>234</v>
      </c>
      <c r="N7266">
        <v>234</v>
      </c>
      <c r="P7266" t="s">
        <v>95</v>
      </c>
    </row>
    <row r="7267" spans="1:16">
      <c r="A7267" t="str">
        <f t="shared" si="113"/>
        <v>411</v>
      </c>
      <c r="B7267" t="str">
        <f>VLOOKUP(A7267,[11]Sheet3!$D$3:$E$46,2,0)</f>
        <v>Chengalpattu</v>
      </c>
      <c r="C7267" t="s">
        <v>13784</v>
      </c>
      <c r="D7267" s="2">
        <v>44046</v>
      </c>
      <c r="E7267" t="s">
        <v>13785</v>
      </c>
      <c r="F7267" t="s">
        <v>13786</v>
      </c>
      <c r="G7267" t="s">
        <v>115</v>
      </c>
      <c r="I7267" t="s">
        <v>28</v>
      </c>
      <c r="J7267">
        <v>18</v>
      </c>
      <c r="K7267">
        <v>2600</v>
      </c>
      <c r="L7267">
        <v>468</v>
      </c>
      <c r="P7267" t="s">
        <v>120</v>
      </c>
    </row>
    <row r="7268" spans="1:16">
      <c r="A7268" t="str">
        <f t="shared" si="113"/>
        <v>411</v>
      </c>
      <c r="B7268" t="str">
        <f>VLOOKUP(A7268,[11]Sheet3!$D$3:$E$46,2,0)</f>
        <v>Chengalpattu</v>
      </c>
      <c r="C7268" t="s">
        <v>13787</v>
      </c>
      <c r="D7268" s="2">
        <v>44046</v>
      </c>
      <c r="E7268" t="s">
        <v>8620</v>
      </c>
      <c r="F7268" t="s">
        <v>8621</v>
      </c>
      <c r="G7268" t="s">
        <v>115</v>
      </c>
      <c r="I7268" t="s">
        <v>28</v>
      </c>
      <c r="J7268">
        <v>18</v>
      </c>
      <c r="K7268">
        <v>2600</v>
      </c>
      <c r="M7268">
        <v>234</v>
      </c>
      <c r="N7268">
        <v>234</v>
      </c>
      <c r="P7268" t="s">
        <v>120</v>
      </c>
    </row>
    <row r="7269" spans="1:16">
      <c r="A7269" t="str">
        <f t="shared" si="113"/>
        <v>411</v>
      </c>
      <c r="B7269" t="str">
        <f>VLOOKUP(A7269,[11]Sheet3!$D$3:$E$46,2,0)</f>
        <v>Chengalpattu</v>
      </c>
      <c r="C7269" t="s">
        <v>13788</v>
      </c>
      <c r="D7269" s="2">
        <v>44046</v>
      </c>
      <c r="E7269" t="s">
        <v>13789</v>
      </c>
      <c r="F7269" t="s">
        <v>13790</v>
      </c>
      <c r="G7269" t="s">
        <v>115</v>
      </c>
      <c r="H7269">
        <v>1</v>
      </c>
      <c r="I7269" t="s">
        <v>28</v>
      </c>
      <c r="J7269">
        <v>18</v>
      </c>
      <c r="K7269">
        <v>2600</v>
      </c>
      <c r="M7269">
        <v>234</v>
      </c>
      <c r="N7269">
        <v>234</v>
      </c>
      <c r="P7269" t="s">
        <v>120</v>
      </c>
    </row>
    <row r="7270" spans="1:16">
      <c r="A7270" t="str">
        <f t="shared" si="113"/>
        <v>411</v>
      </c>
      <c r="B7270" t="str">
        <f>VLOOKUP(A7270,[11]Sheet3!$D$3:$E$46,2,0)</f>
        <v>Chengalpattu</v>
      </c>
      <c r="C7270" t="s">
        <v>13791</v>
      </c>
      <c r="D7270" s="2">
        <v>44046</v>
      </c>
      <c r="E7270" t="s">
        <v>13792</v>
      </c>
      <c r="F7270" t="s">
        <v>13793</v>
      </c>
      <c r="G7270" t="s">
        <v>115</v>
      </c>
      <c r="I7270" t="s">
        <v>28</v>
      </c>
      <c r="J7270">
        <v>18</v>
      </c>
      <c r="K7270">
        <v>2600</v>
      </c>
      <c r="M7270">
        <v>234</v>
      </c>
      <c r="N7270">
        <v>234</v>
      </c>
      <c r="P7270" t="s">
        <v>120</v>
      </c>
    </row>
    <row r="7271" spans="1:16">
      <c r="A7271" t="str">
        <f t="shared" si="113"/>
        <v>411</v>
      </c>
      <c r="B7271" t="str">
        <f>VLOOKUP(A7271,[11]Sheet3!$D$3:$E$46,2,0)</f>
        <v>Chengalpattu</v>
      </c>
      <c r="C7271" t="s">
        <v>13794</v>
      </c>
      <c r="D7271" s="2">
        <v>44046</v>
      </c>
      <c r="E7271" t="s">
        <v>13795</v>
      </c>
      <c r="F7271" t="s">
        <v>13796</v>
      </c>
      <c r="G7271" t="s">
        <v>115</v>
      </c>
      <c r="I7271" t="s">
        <v>28</v>
      </c>
      <c r="J7271">
        <v>18</v>
      </c>
      <c r="K7271">
        <v>2600</v>
      </c>
      <c r="M7271">
        <v>234</v>
      </c>
      <c r="N7271">
        <v>234</v>
      </c>
      <c r="P7271" t="s">
        <v>120</v>
      </c>
    </row>
    <row r="7272" spans="1:16">
      <c r="A7272" t="str">
        <f t="shared" si="113"/>
        <v>411</v>
      </c>
      <c r="B7272" t="str">
        <f>VLOOKUP(A7272,[11]Sheet3!$D$3:$E$46,2,0)</f>
        <v>Chengalpattu</v>
      </c>
      <c r="C7272" t="s">
        <v>13797</v>
      </c>
      <c r="D7272" s="2">
        <v>44046</v>
      </c>
      <c r="G7272" t="s">
        <v>115</v>
      </c>
      <c r="I7272" t="s">
        <v>28</v>
      </c>
      <c r="J7272">
        <v>18</v>
      </c>
      <c r="K7272">
        <v>2600</v>
      </c>
      <c r="M7272">
        <v>234</v>
      </c>
      <c r="N7272">
        <v>234</v>
      </c>
      <c r="P7272" t="s">
        <v>95</v>
      </c>
    </row>
    <row r="7273" spans="1:16">
      <c r="A7273" t="str">
        <f t="shared" si="113"/>
        <v>411</v>
      </c>
      <c r="B7273" t="str">
        <f>VLOOKUP(A7273,[11]Sheet3!$D$3:$E$46,2,0)</f>
        <v>Chengalpattu</v>
      </c>
      <c r="C7273" t="s">
        <v>13798</v>
      </c>
      <c r="D7273" s="2">
        <v>44046</v>
      </c>
      <c r="E7273" t="s">
        <v>13799</v>
      </c>
      <c r="F7273" t="s">
        <v>13800</v>
      </c>
      <c r="G7273" t="s">
        <v>115</v>
      </c>
      <c r="I7273" t="s">
        <v>28</v>
      </c>
      <c r="J7273">
        <v>18</v>
      </c>
      <c r="K7273">
        <v>2600</v>
      </c>
      <c r="M7273">
        <v>234</v>
      </c>
      <c r="N7273">
        <v>234</v>
      </c>
      <c r="P7273" t="s">
        <v>120</v>
      </c>
    </row>
    <row r="7274" spans="1:16">
      <c r="A7274" t="str">
        <f t="shared" si="113"/>
        <v>411</v>
      </c>
      <c r="B7274" t="str">
        <f>VLOOKUP(A7274,[11]Sheet3!$D$3:$E$46,2,0)</f>
        <v>Chengalpattu</v>
      </c>
      <c r="C7274" t="s">
        <v>13801</v>
      </c>
      <c r="D7274" s="2">
        <v>44046</v>
      </c>
      <c r="E7274" t="s">
        <v>13802</v>
      </c>
      <c r="F7274" t="s">
        <v>13803</v>
      </c>
      <c r="G7274" t="s">
        <v>115</v>
      </c>
      <c r="I7274" t="s">
        <v>28</v>
      </c>
      <c r="J7274">
        <v>18</v>
      </c>
      <c r="K7274">
        <v>2600</v>
      </c>
      <c r="M7274">
        <v>234</v>
      </c>
      <c r="N7274">
        <v>234</v>
      </c>
      <c r="P7274" t="s">
        <v>120</v>
      </c>
    </row>
    <row r="7275" spans="1:16">
      <c r="A7275" t="str">
        <f t="shared" si="113"/>
        <v>411</v>
      </c>
      <c r="B7275" t="str">
        <f>VLOOKUP(A7275,[11]Sheet3!$D$3:$E$46,2,0)</f>
        <v>Chengalpattu</v>
      </c>
      <c r="C7275" t="s">
        <v>13804</v>
      </c>
      <c r="D7275" s="2">
        <v>44046</v>
      </c>
      <c r="E7275" t="s">
        <v>262</v>
      </c>
      <c r="F7275" t="s">
        <v>263</v>
      </c>
      <c r="G7275" t="s">
        <v>115</v>
      </c>
      <c r="I7275" t="s">
        <v>28</v>
      </c>
      <c r="J7275">
        <v>18</v>
      </c>
      <c r="K7275">
        <v>2600</v>
      </c>
      <c r="M7275">
        <v>234</v>
      </c>
      <c r="N7275">
        <v>234</v>
      </c>
      <c r="P7275" t="s">
        <v>120</v>
      </c>
    </row>
    <row r="7276" spans="1:16">
      <c r="A7276" t="str">
        <f t="shared" si="113"/>
        <v>411</v>
      </c>
      <c r="B7276" t="str">
        <f>VLOOKUP(A7276,[11]Sheet3!$D$3:$E$46,2,0)</f>
        <v>Chengalpattu</v>
      </c>
      <c r="C7276" t="s">
        <v>13805</v>
      </c>
      <c r="D7276" s="2">
        <v>44046</v>
      </c>
      <c r="E7276" t="s">
        <v>1861</v>
      </c>
      <c r="F7276" t="s">
        <v>1862</v>
      </c>
      <c r="G7276" t="s">
        <v>115</v>
      </c>
      <c r="I7276" t="s">
        <v>28</v>
      </c>
      <c r="J7276">
        <v>18</v>
      </c>
      <c r="K7276">
        <v>2600</v>
      </c>
      <c r="L7276">
        <v>468</v>
      </c>
      <c r="P7276" t="s">
        <v>120</v>
      </c>
    </row>
    <row r="7277" spans="1:16">
      <c r="A7277" t="str">
        <f t="shared" si="113"/>
        <v>411</v>
      </c>
      <c r="B7277" t="str">
        <f>VLOOKUP(A7277,[11]Sheet3!$D$3:$E$46,2,0)</f>
        <v>Chengalpattu</v>
      </c>
      <c r="C7277" t="s">
        <v>13806</v>
      </c>
      <c r="D7277" s="2">
        <v>44046</v>
      </c>
      <c r="G7277" t="s">
        <v>115</v>
      </c>
      <c r="I7277" t="s">
        <v>28</v>
      </c>
      <c r="J7277">
        <v>18</v>
      </c>
      <c r="K7277">
        <v>2600</v>
      </c>
      <c r="M7277">
        <v>234</v>
      </c>
      <c r="N7277">
        <v>234</v>
      </c>
      <c r="P7277" t="s">
        <v>95</v>
      </c>
    </row>
    <row r="7278" spans="1:16">
      <c r="A7278" t="str">
        <f t="shared" si="113"/>
        <v>411</v>
      </c>
      <c r="B7278" t="str">
        <f>VLOOKUP(A7278,[11]Sheet3!$D$3:$E$46,2,0)</f>
        <v>Chengalpattu</v>
      </c>
      <c r="C7278" t="s">
        <v>13807</v>
      </c>
      <c r="D7278" s="2">
        <v>44046</v>
      </c>
      <c r="E7278" t="s">
        <v>13808</v>
      </c>
      <c r="F7278" t="s">
        <v>13809</v>
      </c>
      <c r="G7278" t="s">
        <v>115</v>
      </c>
      <c r="I7278" t="s">
        <v>28</v>
      </c>
      <c r="J7278">
        <v>18</v>
      </c>
      <c r="K7278">
        <v>2600</v>
      </c>
      <c r="M7278">
        <v>234</v>
      </c>
      <c r="N7278">
        <v>234</v>
      </c>
      <c r="P7278" t="s">
        <v>120</v>
      </c>
    </row>
    <row r="7279" spans="1:16">
      <c r="A7279" t="str">
        <f t="shared" si="113"/>
        <v>411</v>
      </c>
      <c r="B7279" t="str">
        <f>VLOOKUP(A7279,[11]Sheet3!$D$3:$E$46,2,0)</f>
        <v>Chengalpattu</v>
      </c>
      <c r="C7279" t="s">
        <v>13810</v>
      </c>
      <c r="D7279" s="2">
        <v>44046</v>
      </c>
      <c r="E7279" t="s">
        <v>1786</v>
      </c>
      <c r="F7279" t="s">
        <v>1787</v>
      </c>
      <c r="G7279" t="s">
        <v>115</v>
      </c>
      <c r="I7279" t="s">
        <v>28</v>
      </c>
      <c r="J7279">
        <v>18</v>
      </c>
      <c r="K7279">
        <v>2600</v>
      </c>
      <c r="M7279">
        <v>234</v>
      </c>
      <c r="N7279">
        <v>234</v>
      </c>
      <c r="P7279" t="s">
        <v>120</v>
      </c>
    </row>
    <row r="7280" spans="1:16">
      <c r="A7280" t="str">
        <f t="shared" si="113"/>
        <v>411</v>
      </c>
      <c r="B7280" t="str">
        <f>VLOOKUP(A7280,[11]Sheet3!$D$3:$E$46,2,0)</f>
        <v>Chengalpattu</v>
      </c>
      <c r="C7280" t="s">
        <v>13811</v>
      </c>
      <c r="D7280" s="2">
        <v>44046</v>
      </c>
      <c r="G7280" t="s">
        <v>115</v>
      </c>
      <c r="I7280" t="s">
        <v>28</v>
      </c>
      <c r="J7280">
        <v>18</v>
      </c>
      <c r="K7280">
        <v>2600</v>
      </c>
      <c r="M7280">
        <v>234</v>
      </c>
      <c r="N7280">
        <v>234</v>
      </c>
      <c r="P7280" t="s">
        <v>95</v>
      </c>
    </row>
    <row r="7281" spans="1:16">
      <c r="A7281" t="str">
        <f t="shared" si="113"/>
        <v>411</v>
      </c>
      <c r="B7281" t="str">
        <f>VLOOKUP(A7281,[11]Sheet3!$D$3:$E$46,2,0)</f>
        <v>Chengalpattu</v>
      </c>
      <c r="C7281" t="s">
        <v>13812</v>
      </c>
      <c r="D7281" s="2">
        <v>44046</v>
      </c>
      <c r="E7281" t="s">
        <v>13813</v>
      </c>
      <c r="F7281" t="s">
        <v>13814</v>
      </c>
      <c r="G7281" t="s">
        <v>115</v>
      </c>
      <c r="I7281" t="s">
        <v>28</v>
      </c>
      <c r="J7281">
        <v>18</v>
      </c>
      <c r="K7281">
        <v>2600</v>
      </c>
      <c r="M7281">
        <v>234</v>
      </c>
      <c r="N7281">
        <v>234</v>
      </c>
      <c r="P7281" t="s">
        <v>120</v>
      </c>
    </row>
    <row r="7282" spans="1:16">
      <c r="A7282" t="str">
        <f t="shared" si="113"/>
        <v>411</v>
      </c>
      <c r="B7282" t="str">
        <f>VLOOKUP(A7282,[11]Sheet3!$D$3:$E$46,2,0)</f>
        <v>Chengalpattu</v>
      </c>
      <c r="C7282" t="s">
        <v>13815</v>
      </c>
      <c r="D7282" s="2">
        <v>44046</v>
      </c>
      <c r="E7282" t="s">
        <v>13816</v>
      </c>
      <c r="F7282" t="s">
        <v>13817</v>
      </c>
      <c r="G7282" t="s">
        <v>115</v>
      </c>
      <c r="I7282" t="s">
        <v>28</v>
      </c>
      <c r="J7282">
        <v>18</v>
      </c>
      <c r="K7282">
        <v>2600</v>
      </c>
      <c r="M7282">
        <v>234</v>
      </c>
      <c r="N7282">
        <v>234</v>
      </c>
      <c r="P7282" t="s">
        <v>120</v>
      </c>
    </row>
    <row r="7283" spans="1:16">
      <c r="A7283" t="str">
        <f t="shared" ref="A7283:A7346" si="114">MID(C7283,2,3)</f>
        <v>411</v>
      </c>
      <c r="B7283" t="str">
        <f>VLOOKUP(A7283,[11]Sheet3!$D$3:$E$46,2,0)</f>
        <v>Chengalpattu</v>
      </c>
      <c r="C7283" t="s">
        <v>13818</v>
      </c>
      <c r="D7283" s="2">
        <v>44046</v>
      </c>
      <c r="G7283" t="s">
        <v>115</v>
      </c>
      <c r="I7283" t="s">
        <v>28</v>
      </c>
      <c r="J7283">
        <v>18</v>
      </c>
      <c r="K7283">
        <v>2600</v>
      </c>
      <c r="M7283">
        <v>234</v>
      </c>
      <c r="N7283">
        <v>234</v>
      </c>
      <c r="P7283" t="s">
        <v>95</v>
      </c>
    </row>
    <row r="7284" spans="1:16">
      <c r="A7284" t="str">
        <f t="shared" si="114"/>
        <v>411</v>
      </c>
      <c r="B7284" t="str">
        <f>VLOOKUP(A7284,[11]Sheet3!$D$3:$E$46,2,0)</f>
        <v>Chengalpattu</v>
      </c>
      <c r="C7284" t="s">
        <v>13819</v>
      </c>
      <c r="D7284" s="2">
        <v>44046</v>
      </c>
      <c r="E7284" t="s">
        <v>13820</v>
      </c>
      <c r="F7284" t="s">
        <v>13821</v>
      </c>
      <c r="G7284" t="s">
        <v>115</v>
      </c>
      <c r="I7284" t="s">
        <v>28</v>
      </c>
      <c r="J7284">
        <v>18</v>
      </c>
      <c r="K7284">
        <v>2600</v>
      </c>
      <c r="M7284">
        <v>234</v>
      </c>
      <c r="N7284">
        <v>234</v>
      </c>
      <c r="P7284" t="s">
        <v>120</v>
      </c>
    </row>
    <row r="7285" spans="1:16">
      <c r="A7285" t="str">
        <f t="shared" si="114"/>
        <v>411</v>
      </c>
      <c r="B7285" t="str">
        <f>VLOOKUP(A7285,[11]Sheet3!$D$3:$E$46,2,0)</f>
        <v>Chengalpattu</v>
      </c>
      <c r="C7285" t="s">
        <v>13822</v>
      </c>
      <c r="D7285" s="2">
        <v>44046</v>
      </c>
      <c r="E7285" t="s">
        <v>13823</v>
      </c>
      <c r="F7285" t="s">
        <v>13824</v>
      </c>
      <c r="G7285" t="s">
        <v>115</v>
      </c>
      <c r="I7285" t="s">
        <v>28</v>
      </c>
      <c r="J7285">
        <v>18</v>
      </c>
      <c r="K7285">
        <v>2600</v>
      </c>
      <c r="M7285">
        <v>234</v>
      </c>
      <c r="N7285">
        <v>234</v>
      </c>
      <c r="P7285" t="s">
        <v>120</v>
      </c>
    </row>
    <row r="7286" spans="1:16">
      <c r="A7286" t="str">
        <f t="shared" si="114"/>
        <v>411</v>
      </c>
      <c r="B7286" t="str">
        <f>VLOOKUP(A7286,[11]Sheet3!$D$3:$E$46,2,0)</f>
        <v>Chengalpattu</v>
      </c>
      <c r="C7286" t="s">
        <v>13825</v>
      </c>
      <c r="D7286" s="2">
        <v>44046</v>
      </c>
      <c r="G7286" t="s">
        <v>115</v>
      </c>
      <c r="I7286" t="s">
        <v>28</v>
      </c>
      <c r="J7286">
        <v>18</v>
      </c>
      <c r="K7286">
        <v>2600</v>
      </c>
      <c r="M7286">
        <v>234</v>
      </c>
      <c r="N7286">
        <v>234</v>
      </c>
      <c r="P7286" t="s">
        <v>95</v>
      </c>
    </row>
    <row r="7287" spans="1:16">
      <c r="A7287" t="str">
        <f t="shared" si="114"/>
        <v>411</v>
      </c>
      <c r="B7287" t="str">
        <f>VLOOKUP(A7287,[11]Sheet3!$D$3:$E$46,2,0)</f>
        <v>Chengalpattu</v>
      </c>
      <c r="C7287" t="s">
        <v>13826</v>
      </c>
      <c r="D7287" s="2">
        <v>44046</v>
      </c>
      <c r="E7287" t="s">
        <v>2208</v>
      </c>
      <c r="F7287" t="s">
        <v>2209</v>
      </c>
      <c r="G7287" t="s">
        <v>115</v>
      </c>
      <c r="I7287" t="s">
        <v>28</v>
      </c>
      <c r="J7287">
        <v>18</v>
      </c>
      <c r="K7287">
        <v>2600</v>
      </c>
      <c r="M7287">
        <v>234</v>
      </c>
      <c r="N7287">
        <v>234</v>
      </c>
      <c r="P7287" t="s">
        <v>120</v>
      </c>
    </row>
    <row r="7288" spans="1:16">
      <c r="A7288" t="str">
        <f t="shared" si="114"/>
        <v>411</v>
      </c>
      <c r="B7288" t="str">
        <f>VLOOKUP(A7288,[11]Sheet3!$D$3:$E$46,2,0)</f>
        <v>Chengalpattu</v>
      </c>
      <c r="C7288" t="s">
        <v>13827</v>
      </c>
      <c r="D7288" s="2">
        <v>44046</v>
      </c>
      <c r="E7288" t="s">
        <v>13828</v>
      </c>
      <c r="F7288" t="s">
        <v>13829</v>
      </c>
      <c r="G7288" t="s">
        <v>115</v>
      </c>
      <c r="I7288" t="s">
        <v>28</v>
      </c>
      <c r="J7288">
        <v>18</v>
      </c>
      <c r="K7288">
        <v>3000</v>
      </c>
      <c r="L7288">
        <v>540</v>
      </c>
      <c r="P7288" t="s">
        <v>120</v>
      </c>
    </row>
    <row r="7289" spans="1:16">
      <c r="A7289" t="str">
        <f t="shared" si="114"/>
        <v>411</v>
      </c>
      <c r="B7289" t="str">
        <f>VLOOKUP(A7289,[11]Sheet3!$D$3:$E$46,2,0)</f>
        <v>Chengalpattu</v>
      </c>
      <c r="C7289" t="s">
        <v>13830</v>
      </c>
      <c r="D7289" s="2">
        <v>44046</v>
      </c>
      <c r="E7289" t="s">
        <v>5978</v>
      </c>
      <c r="F7289" t="s">
        <v>5979</v>
      </c>
      <c r="G7289" t="s">
        <v>115</v>
      </c>
      <c r="I7289" t="s">
        <v>28</v>
      </c>
      <c r="J7289">
        <v>18</v>
      </c>
      <c r="K7289">
        <v>2600</v>
      </c>
      <c r="M7289">
        <v>234</v>
      </c>
      <c r="N7289">
        <v>234</v>
      </c>
      <c r="P7289" t="s">
        <v>120</v>
      </c>
    </row>
    <row r="7290" spans="1:16">
      <c r="A7290" t="str">
        <f t="shared" si="114"/>
        <v>411</v>
      </c>
      <c r="B7290" t="str">
        <f>VLOOKUP(A7290,[11]Sheet3!$D$3:$E$46,2,0)</f>
        <v>Chengalpattu</v>
      </c>
      <c r="C7290" t="s">
        <v>13831</v>
      </c>
      <c r="D7290" s="2">
        <v>44046</v>
      </c>
      <c r="E7290" t="s">
        <v>13832</v>
      </c>
      <c r="F7290" t="s">
        <v>13833</v>
      </c>
      <c r="G7290" t="s">
        <v>115</v>
      </c>
      <c r="I7290" t="s">
        <v>28</v>
      </c>
      <c r="J7290">
        <v>18</v>
      </c>
      <c r="K7290">
        <v>2600</v>
      </c>
      <c r="M7290">
        <v>234</v>
      </c>
      <c r="N7290">
        <v>234</v>
      </c>
      <c r="P7290" t="s">
        <v>120</v>
      </c>
    </row>
    <row r="7291" spans="1:16">
      <c r="A7291" t="str">
        <f t="shared" si="114"/>
        <v>411</v>
      </c>
      <c r="B7291" t="str">
        <f>VLOOKUP(A7291,[11]Sheet3!$D$3:$E$46,2,0)</f>
        <v>Chengalpattu</v>
      </c>
      <c r="C7291" t="s">
        <v>13834</v>
      </c>
      <c r="D7291" s="2">
        <v>44046</v>
      </c>
      <c r="G7291" t="s">
        <v>115</v>
      </c>
      <c r="I7291" t="s">
        <v>28</v>
      </c>
      <c r="J7291">
        <v>18</v>
      </c>
      <c r="K7291">
        <v>2600</v>
      </c>
      <c r="M7291">
        <v>234</v>
      </c>
      <c r="N7291">
        <v>234</v>
      </c>
      <c r="P7291" t="s">
        <v>95</v>
      </c>
    </row>
    <row r="7292" spans="1:16">
      <c r="A7292" t="str">
        <f t="shared" si="114"/>
        <v>411</v>
      </c>
      <c r="B7292" t="str">
        <f>VLOOKUP(A7292,[11]Sheet3!$D$3:$E$46,2,0)</f>
        <v>Chengalpattu</v>
      </c>
      <c r="C7292" t="s">
        <v>13835</v>
      </c>
      <c r="D7292" s="2">
        <v>44046</v>
      </c>
      <c r="E7292" t="s">
        <v>13836</v>
      </c>
      <c r="F7292" t="s">
        <v>13837</v>
      </c>
      <c r="G7292" t="s">
        <v>115</v>
      </c>
      <c r="I7292" t="s">
        <v>28</v>
      </c>
      <c r="J7292">
        <v>18</v>
      </c>
      <c r="K7292">
        <v>2600</v>
      </c>
      <c r="M7292">
        <v>234</v>
      </c>
      <c r="N7292">
        <v>234</v>
      </c>
      <c r="P7292" t="s">
        <v>120</v>
      </c>
    </row>
    <row r="7293" spans="1:16">
      <c r="A7293" t="str">
        <f t="shared" si="114"/>
        <v>411</v>
      </c>
      <c r="B7293" t="str">
        <f>VLOOKUP(A7293,[11]Sheet3!$D$3:$E$46,2,0)</f>
        <v>Chengalpattu</v>
      </c>
      <c r="C7293" t="s">
        <v>13838</v>
      </c>
      <c r="D7293" s="2">
        <v>44046</v>
      </c>
      <c r="G7293" t="s">
        <v>115</v>
      </c>
      <c r="I7293" t="s">
        <v>28</v>
      </c>
      <c r="J7293">
        <v>18</v>
      </c>
      <c r="K7293">
        <v>2600</v>
      </c>
      <c r="M7293">
        <v>234</v>
      </c>
      <c r="N7293">
        <v>234</v>
      </c>
      <c r="P7293" t="s">
        <v>95</v>
      </c>
    </row>
    <row r="7294" spans="1:16">
      <c r="A7294" t="str">
        <f t="shared" si="114"/>
        <v>411</v>
      </c>
      <c r="B7294" t="str">
        <f>VLOOKUP(A7294,[11]Sheet3!$D$3:$E$46,2,0)</f>
        <v>Chengalpattu</v>
      </c>
      <c r="C7294" t="s">
        <v>13839</v>
      </c>
      <c r="D7294" s="2">
        <v>44046</v>
      </c>
      <c r="G7294" t="s">
        <v>115</v>
      </c>
      <c r="I7294" t="s">
        <v>28</v>
      </c>
      <c r="J7294">
        <v>18</v>
      </c>
      <c r="K7294">
        <v>2600</v>
      </c>
      <c r="M7294">
        <v>234</v>
      </c>
      <c r="N7294">
        <v>234</v>
      </c>
      <c r="P7294" t="s">
        <v>95</v>
      </c>
    </row>
    <row r="7295" spans="1:16">
      <c r="A7295" t="str">
        <f t="shared" si="114"/>
        <v>411</v>
      </c>
      <c r="B7295" t="str">
        <f>VLOOKUP(A7295,[11]Sheet3!$D$3:$E$46,2,0)</f>
        <v>Chengalpattu</v>
      </c>
      <c r="C7295" t="s">
        <v>13840</v>
      </c>
      <c r="D7295" s="2">
        <v>44046</v>
      </c>
      <c r="G7295" t="s">
        <v>115</v>
      </c>
      <c r="I7295" t="s">
        <v>28</v>
      </c>
      <c r="J7295">
        <v>18</v>
      </c>
      <c r="K7295">
        <v>2600</v>
      </c>
      <c r="M7295">
        <v>234</v>
      </c>
      <c r="N7295">
        <v>234</v>
      </c>
      <c r="P7295" t="s">
        <v>95</v>
      </c>
    </row>
    <row r="7296" spans="1:16">
      <c r="A7296" t="str">
        <f t="shared" si="114"/>
        <v>411</v>
      </c>
      <c r="B7296" t="str">
        <f>VLOOKUP(A7296,[11]Sheet3!$D$3:$E$46,2,0)</f>
        <v>Chengalpattu</v>
      </c>
      <c r="C7296" t="s">
        <v>13841</v>
      </c>
      <c r="D7296" s="2">
        <v>44046</v>
      </c>
      <c r="E7296" t="s">
        <v>509</v>
      </c>
      <c r="F7296" t="s">
        <v>510</v>
      </c>
      <c r="G7296" t="s">
        <v>115</v>
      </c>
      <c r="I7296" t="s">
        <v>28</v>
      </c>
      <c r="J7296">
        <v>18</v>
      </c>
      <c r="K7296">
        <v>2600</v>
      </c>
      <c r="M7296">
        <v>234</v>
      </c>
      <c r="N7296">
        <v>234</v>
      </c>
      <c r="P7296" t="s">
        <v>120</v>
      </c>
    </row>
    <row r="7297" spans="1:16">
      <c r="A7297" t="str">
        <f t="shared" si="114"/>
        <v>411</v>
      </c>
      <c r="B7297" t="str">
        <f>VLOOKUP(A7297,[11]Sheet3!$D$3:$E$46,2,0)</f>
        <v>Chengalpattu</v>
      </c>
      <c r="C7297" t="s">
        <v>13842</v>
      </c>
      <c r="D7297" s="2">
        <v>44046</v>
      </c>
      <c r="E7297" t="s">
        <v>13843</v>
      </c>
      <c r="F7297" t="s">
        <v>13844</v>
      </c>
      <c r="G7297" t="s">
        <v>115</v>
      </c>
      <c r="I7297" t="s">
        <v>28</v>
      </c>
      <c r="J7297">
        <v>18</v>
      </c>
      <c r="K7297">
        <v>2600</v>
      </c>
      <c r="M7297">
        <v>234</v>
      </c>
      <c r="N7297">
        <v>234</v>
      </c>
      <c r="P7297" t="s">
        <v>120</v>
      </c>
    </row>
    <row r="7298" spans="1:16">
      <c r="A7298" t="str">
        <f t="shared" si="114"/>
        <v>411</v>
      </c>
      <c r="B7298" t="str">
        <f>VLOOKUP(A7298,[11]Sheet3!$D$3:$E$46,2,0)</f>
        <v>Chengalpattu</v>
      </c>
      <c r="C7298" t="s">
        <v>13845</v>
      </c>
      <c r="D7298" s="2">
        <v>44046</v>
      </c>
      <c r="E7298" t="s">
        <v>3834</v>
      </c>
      <c r="F7298" t="s">
        <v>3835</v>
      </c>
      <c r="G7298" t="s">
        <v>115</v>
      </c>
      <c r="I7298" t="s">
        <v>28</v>
      </c>
      <c r="J7298">
        <v>18</v>
      </c>
      <c r="K7298">
        <v>2600</v>
      </c>
      <c r="M7298">
        <v>234</v>
      </c>
      <c r="N7298">
        <v>234</v>
      </c>
      <c r="P7298" t="s">
        <v>120</v>
      </c>
    </row>
    <row r="7299" spans="1:16">
      <c r="A7299" t="str">
        <f t="shared" si="114"/>
        <v>411</v>
      </c>
      <c r="B7299" t="str">
        <f>VLOOKUP(A7299,[11]Sheet3!$D$3:$E$46,2,0)</f>
        <v>Chengalpattu</v>
      </c>
      <c r="C7299" t="s">
        <v>13846</v>
      </c>
      <c r="D7299" s="2">
        <v>44046</v>
      </c>
      <c r="G7299" t="s">
        <v>115</v>
      </c>
      <c r="I7299" t="s">
        <v>28</v>
      </c>
      <c r="J7299">
        <v>18</v>
      </c>
      <c r="K7299">
        <v>2600</v>
      </c>
      <c r="M7299">
        <v>234</v>
      </c>
      <c r="N7299">
        <v>234</v>
      </c>
      <c r="P7299" t="s">
        <v>95</v>
      </c>
    </row>
    <row r="7300" spans="1:16">
      <c r="A7300" t="str">
        <f t="shared" si="114"/>
        <v>411</v>
      </c>
      <c r="B7300" t="str">
        <f>VLOOKUP(A7300,[11]Sheet3!$D$3:$E$46,2,0)</f>
        <v>Chengalpattu</v>
      </c>
      <c r="C7300" t="s">
        <v>13847</v>
      </c>
      <c r="D7300" s="2">
        <v>44046</v>
      </c>
      <c r="G7300" t="s">
        <v>115</v>
      </c>
      <c r="I7300" t="s">
        <v>28</v>
      </c>
      <c r="J7300">
        <v>18</v>
      </c>
      <c r="K7300">
        <v>2600</v>
      </c>
      <c r="M7300">
        <v>234</v>
      </c>
      <c r="N7300">
        <v>234</v>
      </c>
      <c r="P7300" t="s">
        <v>95</v>
      </c>
    </row>
    <row r="7301" spans="1:16">
      <c r="A7301" t="str">
        <f t="shared" si="114"/>
        <v>411</v>
      </c>
      <c r="B7301" t="str">
        <f>VLOOKUP(A7301,[11]Sheet3!$D$3:$E$46,2,0)</f>
        <v>Chengalpattu</v>
      </c>
      <c r="C7301" t="s">
        <v>13848</v>
      </c>
      <c r="D7301" s="2">
        <v>44046</v>
      </c>
      <c r="E7301" t="s">
        <v>1850</v>
      </c>
      <c r="F7301" t="s">
        <v>1851</v>
      </c>
      <c r="G7301" t="s">
        <v>115</v>
      </c>
      <c r="I7301" t="s">
        <v>28</v>
      </c>
      <c r="J7301">
        <v>18</v>
      </c>
      <c r="K7301">
        <v>2600</v>
      </c>
      <c r="M7301">
        <v>234</v>
      </c>
      <c r="N7301">
        <v>234</v>
      </c>
      <c r="P7301" t="s">
        <v>120</v>
      </c>
    </row>
    <row r="7302" spans="1:16">
      <c r="A7302" t="str">
        <f t="shared" si="114"/>
        <v>411</v>
      </c>
      <c r="B7302" t="str">
        <f>VLOOKUP(A7302,[11]Sheet3!$D$3:$E$46,2,0)</f>
        <v>Chengalpattu</v>
      </c>
      <c r="C7302" t="s">
        <v>13849</v>
      </c>
      <c r="D7302" s="2">
        <v>44046</v>
      </c>
      <c r="G7302" t="s">
        <v>115</v>
      </c>
      <c r="I7302" t="s">
        <v>28</v>
      </c>
      <c r="J7302">
        <v>18</v>
      </c>
      <c r="K7302">
        <v>2600</v>
      </c>
      <c r="M7302">
        <v>234</v>
      </c>
      <c r="N7302">
        <v>234</v>
      </c>
      <c r="P7302" t="s">
        <v>95</v>
      </c>
    </row>
    <row r="7303" spans="1:16">
      <c r="A7303" t="str">
        <f t="shared" si="114"/>
        <v>411</v>
      </c>
      <c r="B7303" t="str">
        <f>VLOOKUP(A7303,[11]Sheet3!$D$3:$E$46,2,0)</f>
        <v>Chengalpattu</v>
      </c>
      <c r="C7303" t="s">
        <v>13850</v>
      </c>
      <c r="D7303" s="2">
        <v>44046</v>
      </c>
      <c r="E7303" t="s">
        <v>555</v>
      </c>
      <c r="F7303" t="s">
        <v>556</v>
      </c>
      <c r="G7303" t="s">
        <v>115</v>
      </c>
      <c r="I7303" t="s">
        <v>28</v>
      </c>
      <c r="J7303">
        <v>18</v>
      </c>
      <c r="K7303">
        <v>2600</v>
      </c>
      <c r="M7303">
        <v>234</v>
      </c>
      <c r="N7303">
        <v>234</v>
      </c>
      <c r="P7303" t="s">
        <v>120</v>
      </c>
    </row>
    <row r="7304" spans="1:16">
      <c r="A7304" t="str">
        <f t="shared" si="114"/>
        <v>411</v>
      </c>
      <c r="B7304" t="str">
        <f>VLOOKUP(A7304,[11]Sheet3!$D$3:$E$46,2,0)</f>
        <v>Chengalpattu</v>
      </c>
      <c r="C7304" t="s">
        <v>13851</v>
      </c>
      <c r="D7304" s="2">
        <v>44046</v>
      </c>
      <c r="G7304" t="s">
        <v>115</v>
      </c>
      <c r="I7304" t="s">
        <v>28</v>
      </c>
      <c r="J7304">
        <v>18</v>
      </c>
      <c r="K7304">
        <v>2600</v>
      </c>
      <c r="M7304">
        <v>234</v>
      </c>
      <c r="N7304">
        <v>234</v>
      </c>
      <c r="P7304" t="s">
        <v>95</v>
      </c>
    </row>
    <row r="7305" spans="1:16">
      <c r="A7305" t="str">
        <f t="shared" si="114"/>
        <v>411</v>
      </c>
      <c r="B7305" t="str">
        <f>VLOOKUP(A7305,[11]Sheet3!$D$3:$E$46,2,0)</f>
        <v>Chengalpattu</v>
      </c>
      <c r="C7305" t="s">
        <v>13852</v>
      </c>
      <c r="D7305" s="2">
        <v>44046</v>
      </c>
      <c r="E7305" t="s">
        <v>686</v>
      </c>
      <c r="F7305" t="s">
        <v>687</v>
      </c>
      <c r="G7305" t="s">
        <v>115</v>
      </c>
      <c r="I7305" t="s">
        <v>28</v>
      </c>
      <c r="J7305">
        <v>18</v>
      </c>
      <c r="K7305">
        <v>2600</v>
      </c>
      <c r="M7305">
        <v>234</v>
      </c>
      <c r="N7305">
        <v>234</v>
      </c>
      <c r="P7305" t="s">
        <v>120</v>
      </c>
    </row>
    <row r="7306" spans="1:16">
      <c r="A7306" t="str">
        <f t="shared" si="114"/>
        <v>411</v>
      </c>
      <c r="B7306" t="str">
        <f>VLOOKUP(A7306,[11]Sheet3!$D$3:$E$46,2,0)</f>
        <v>Chengalpattu</v>
      </c>
      <c r="C7306" t="s">
        <v>13853</v>
      </c>
      <c r="D7306" s="2">
        <v>44046</v>
      </c>
      <c r="E7306" t="s">
        <v>3455</v>
      </c>
      <c r="F7306" t="s">
        <v>3456</v>
      </c>
      <c r="G7306" t="s">
        <v>115</v>
      </c>
      <c r="I7306" t="s">
        <v>28</v>
      </c>
      <c r="J7306">
        <v>18</v>
      </c>
      <c r="K7306">
        <v>2600</v>
      </c>
      <c r="M7306">
        <v>234</v>
      </c>
      <c r="N7306">
        <v>234</v>
      </c>
      <c r="P7306" t="s">
        <v>120</v>
      </c>
    </row>
    <row r="7307" spans="1:16">
      <c r="A7307" t="str">
        <f t="shared" si="114"/>
        <v>411</v>
      </c>
      <c r="B7307" t="str">
        <f>VLOOKUP(A7307,[11]Sheet3!$D$3:$E$46,2,0)</f>
        <v>Chengalpattu</v>
      </c>
      <c r="C7307" t="s">
        <v>13854</v>
      </c>
      <c r="D7307" s="2">
        <v>44046</v>
      </c>
      <c r="G7307" t="s">
        <v>115</v>
      </c>
      <c r="I7307" t="s">
        <v>28</v>
      </c>
      <c r="J7307">
        <v>18</v>
      </c>
      <c r="K7307">
        <v>2600</v>
      </c>
      <c r="M7307">
        <v>234</v>
      </c>
      <c r="N7307">
        <v>234</v>
      </c>
      <c r="P7307" t="s">
        <v>95</v>
      </c>
    </row>
    <row r="7308" spans="1:16">
      <c r="A7308" t="str">
        <f t="shared" si="114"/>
        <v>411</v>
      </c>
      <c r="B7308" t="str">
        <f>VLOOKUP(A7308,[11]Sheet3!$D$3:$E$46,2,0)</f>
        <v>Chengalpattu</v>
      </c>
      <c r="C7308" t="s">
        <v>13855</v>
      </c>
      <c r="D7308" s="2">
        <v>44046</v>
      </c>
      <c r="E7308" t="s">
        <v>1941</v>
      </c>
      <c r="F7308" t="s">
        <v>1942</v>
      </c>
      <c r="G7308" t="s">
        <v>115</v>
      </c>
      <c r="I7308" t="s">
        <v>28</v>
      </c>
      <c r="J7308">
        <v>18</v>
      </c>
      <c r="K7308">
        <v>2600</v>
      </c>
      <c r="M7308">
        <v>234</v>
      </c>
      <c r="N7308">
        <v>234</v>
      </c>
      <c r="P7308" t="s">
        <v>120</v>
      </c>
    </row>
    <row r="7309" spans="1:16">
      <c r="A7309" t="str">
        <f t="shared" si="114"/>
        <v>411</v>
      </c>
      <c r="B7309" t="str">
        <f>VLOOKUP(A7309,[11]Sheet3!$D$3:$E$46,2,0)</f>
        <v>Chengalpattu</v>
      </c>
      <c r="C7309" t="s">
        <v>13856</v>
      </c>
      <c r="D7309" s="2">
        <v>44046</v>
      </c>
      <c r="E7309" t="s">
        <v>13857</v>
      </c>
      <c r="F7309" t="s">
        <v>13858</v>
      </c>
      <c r="G7309" t="s">
        <v>115</v>
      </c>
      <c r="I7309" t="s">
        <v>28</v>
      </c>
      <c r="J7309">
        <v>18</v>
      </c>
      <c r="K7309">
        <v>2600</v>
      </c>
      <c r="M7309">
        <v>234</v>
      </c>
      <c r="N7309">
        <v>234</v>
      </c>
      <c r="P7309" t="s">
        <v>120</v>
      </c>
    </row>
    <row r="7310" spans="1:16">
      <c r="A7310" t="str">
        <f t="shared" si="114"/>
        <v>411</v>
      </c>
      <c r="B7310" t="str">
        <f>VLOOKUP(A7310,[11]Sheet3!$D$3:$E$46,2,0)</f>
        <v>Chengalpattu</v>
      </c>
      <c r="C7310" t="s">
        <v>13859</v>
      </c>
      <c r="D7310" s="2">
        <v>44046</v>
      </c>
      <c r="E7310" t="s">
        <v>13860</v>
      </c>
      <c r="F7310" t="s">
        <v>13861</v>
      </c>
      <c r="G7310" t="s">
        <v>115</v>
      </c>
      <c r="I7310" t="s">
        <v>28</v>
      </c>
      <c r="J7310">
        <v>18</v>
      </c>
      <c r="K7310">
        <v>2600</v>
      </c>
      <c r="M7310">
        <v>234</v>
      </c>
      <c r="N7310">
        <v>234</v>
      </c>
      <c r="P7310" t="s">
        <v>120</v>
      </c>
    </row>
    <row r="7311" spans="1:16">
      <c r="A7311" t="str">
        <f t="shared" si="114"/>
        <v>411</v>
      </c>
      <c r="B7311" t="str">
        <f>VLOOKUP(A7311,[11]Sheet3!$D$3:$E$46,2,0)</f>
        <v>Chengalpattu</v>
      </c>
      <c r="C7311" t="s">
        <v>13862</v>
      </c>
      <c r="D7311" s="2">
        <v>44046</v>
      </c>
      <c r="G7311" t="s">
        <v>115</v>
      </c>
      <c r="I7311" t="s">
        <v>28</v>
      </c>
      <c r="J7311">
        <v>18</v>
      </c>
      <c r="K7311">
        <v>2600</v>
      </c>
      <c r="M7311">
        <v>234</v>
      </c>
      <c r="N7311">
        <v>234</v>
      </c>
      <c r="P7311" t="s">
        <v>95</v>
      </c>
    </row>
    <row r="7312" spans="1:16">
      <c r="A7312" t="str">
        <f t="shared" si="114"/>
        <v>411</v>
      </c>
      <c r="B7312" t="str">
        <f>VLOOKUP(A7312,[11]Sheet3!$D$3:$E$46,2,0)</f>
        <v>Chengalpattu</v>
      </c>
      <c r="C7312" t="s">
        <v>13863</v>
      </c>
      <c r="D7312" s="2">
        <v>44046</v>
      </c>
      <c r="E7312" t="s">
        <v>13864</v>
      </c>
      <c r="F7312" t="s">
        <v>13865</v>
      </c>
      <c r="G7312" t="s">
        <v>115</v>
      </c>
      <c r="I7312" t="s">
        <v>28</v>
      </c>
      <c r="J7312">
        <v>18</v>
      </c>
      <c r="K7312">
        <v>2600</v>
      </c>
      <c r="M7312">
        <v>234</v>
      </c>
      <c r="N7312">
        <v>234</v>
      </c>
      <c r="P7312" t="s">
        <v>120</v>
      </c>
    </row>
    <row r="7313" spans="1:16">
      <c r="A7313" t="str">
        <f t="shared" si="114"/>
        <v>411</v>
      </c>
      <c r="B7313" t="str">
        <f>VLOOKUP(A7313,[11]Sheet3!$D$3:$E$46,2,0)</f>
        <v>Chengalpattu</v>
      </c>
      <c r="C7313" t="s">
        <v>13866</v>
      </c>
      <c r="D7313" s="2">
        <v>44046</v>
      </c>
      <c r="G7313" t="s">
        <v>115</v>
      </c>
      <c r="I7313" t="s">
        <v>28</v>
      </c>
      <c r="J7313">
        <v>18</v>
      </c>
      <c r="K7313">
        <v>2600</v>
      </c>
      <c r="M7313">
        <v>234</v>
      </c>
      <c r="N7313">
        <v>234</v>
      </c>
      <c r="P7313" t="s">
        <v>95</v>
      </c>
    </row>
    <row r="7314" spans="1:16">
      <c r="A7314" t="str">
        <f t="shared" si="114"/>
        <v>411</v>
      </c>
      <c r="B7314" t="str">
        <f>VLOOKUP(A7314,[11]Sheet3!$D$3:$E$46,2,0)</f>
        <v>Chengalpattu</v>
      </c>
      <c r="C7314" t="s">
        <v>13867</v>
      </c>
      <c r="D7314" s="2">
        <v>44046</v>
      </c>
      <c r="G7314" t="s">
        <v>115</v>
      </c>
      <c r="I7314" t="s">
        <v>28</v>
      </c>
      <c r="J7314">
        <v>18</v>
      </c>
      <c r="K7314">
        <v>2600</v>
      </c>
      <c r="M7314">
        <v>234</v>
      </c>
      <c r="N7314">
        <v>234</v>
      </c>
      <c r="P7314" t="s">
        <v>95</v>
      </c>
    </row>
    <row r="7315" spans="1:16">
      <c r="A7315" t="str">
        <f t="shared" si="114"/>
        <v>411</v>
      </c>
      <c r="B7315" t="str">
        <f>VLOOKUP(A7315,[11]Sheet3!$D$3:$E$46,2,0)</f>
        <v>Chengalpattu</v>
      </c>
      <c r="C7315" t="s">
        <v>13868</v>
      </c>
      <c r="D7315" s="2">
        <v>44046</v>
      </c>
      <c r="G7315" t="s">
        <v>115</v>
      </c>
      <c r="I7315" t="s">
        <v>28</v>
      </c>
      <c r="J7315">
        <v>18</v>
      </c>
      <c r="K7315">
        <v>2600</v>
      </c>
      <c r="M7315">
        <v>234</v>
      </c>
      <c r="N7315">
        <v>234</v>
      </c>
      <c r="P7315" t="s">
        <v>95</v>
      </c>
    </row>
    <row r="7316" spans="1:16">
      <c r="A7316" t="str">
        <f t="shared" si="114"/>
        <v>411</v>
      </c>
      <c r="B7316" t="str">
        <f>VLOOKUP(A7316,[11]Sheet3!$D$3:$E$46,2,0)</f>
        <v>Chengalpattu</v>
      </c>
      <c r="C7316" t="s">
        <v>13869</v>
      </c>
      <c r="D7316" s="2">
        <v>44046</v>
      </c>
      <c r="E7316" t="s">
        <v>13870</v>
      </c>
      <c r="F7316" t="s">
        <v>13871</v>
      </c>
      <c r="G7316" t="s">
        <v>115</v>
      </c>
      <c r="I7316" t="s">
        <v>28</v>
      </c>
      <c r="J7316">
        <v>18</v>
      </c>
      <c r="K7316">
        <v>2600</v>
      </c>
      <c r="M7316">
        <v>234</v>
      </c>
      <c r="N7316">
        <v>234</v>
      </c>
      <c r="P7316" t="s">
        <v>120</v>
      </c>
    </row>
    <row r="7317" spans="1:16">
      <c r="A7317" t="str">
        <f t="shared" si="114"/>
        <v>411</v>
      </c>
      <c r="B7317" t="str">
        <f>VLOOKUP(A7317,[11]Sheet3!$D$3:$E$46,2,0)</f>
        <v>Chengalpattu</v>
      </c>
      <c r="C7317" t="s">
        <v>13872</v>
      </c>
      <c r="D7317" s="2">
        <v>44046</v>
      </c>
      <c r="G7317" t="s">
        <v>115</v>
      </c>
      <c r="I7317" t="s">
        <v>28</v>
      </c>
      <c r="J7317">
        <v>18</v>
      </c>
      <c r="K7317">
        <v>2600</v>
      </c>
      <c r="M7317">
        <v>234</v>
      </c>
      <c r="N7317">
        <v>234</v>
      </c>
      <c r="P7317" t="s">
        <v>95</v>
      </c>
    </row>
    <row r="7318" spans="1:16">
      <c r="A7318" t="str">
        <f t="shared" si="114"/>
        <v>411</v>
      </c>
      <c r="B7318" t="str">
        <f>VLOOKUP(A7318,[11]Sheet3!$D$3:$E$46,2,0)</f>
        <v>Chengalpattu</v>
      </c>
      <c r="C7318" t="s">
        <v>13873</v>
      </c>
      <c r="D7318" s="2">
        <v>44046</v>
      </c>
      <c r="G7318" t="s">
        <v>115</v>
      </c>
      <c r="I7318" t="s">
        <v>28</v>
      </c>
      <c r="J7318">
        <v>18</v>
      </c>
      <c r="K7318">
        <v>2600</v>
      </c>
      <c r="M7318">
        <v>234</v>
      </c>
      <c r="N7318">
        <v>234</v>
      </c>
      <c r="P7318" t="s">
        <v>95</v>
      </c>
    </row>
    <row r="7319" spans="1:16">
      <c r="A7319" t="str">
        <f t="shared" si="114"/>
        <v>411</v>
      </c>
      <c r="B7319" t="str">
        <f>VLOOKUP(A7319,[11]Sheet3!$D$3:$E$46,2,0)</f>
        <v>Chengalpattu</v>
      </c>
      <c r="C7319" t="s">
        <v>13874</v>
      </c>
      <c r="D7319" s="2">
        <v>44046</v>
      </c>
      <c r="E7319" t="s">
        <v>13875</v>
      </c>
      <c r="F7319" t="s">
        <v>13876</v>
      </c>
      <c r="G7319" t="s">
        <v>115</v>
      </c>
      <c r="I7319" t="s">
        <v>28</v>
      </c>
      <c r="J7319">
        <v>18</v>
      </c>
      <c r="K7319">
        <v>2600</v>
      </c>
      <c r="M7319">
        <v>234</v>
      </c>
      <c r="N7319">
        <v>234</v>
      </c>
      <c r="P7319" t="s">
        <v>120</v>
      </c>
    </row>
    <row r="7320" spans="1:16">
      <c r="A7320" t="str">
        <f t="shared" si="114"/>
        <v>411</v>
      </c>
      <c r="B7320" t="str">
        <f>VLOOKUP(A7320,[11]Sheet3!$D$3:$E$46,2,0)</f>
        <v>Chengalpattu</v>
      </c>
      <c r="C7320" t="s">
        <v>13877</v>
      </c>
      <c r="D7320" s="2">
        <v>44046</v>
      </c>
      <c r="E7320" t="s">
        <v>13878</v>
      </c>
      <c r="F7320" t="s">
        <v>13879</v>
      </c>
      <c r="G7320" t="s">
        <v>115</v>
      </c>
      <c r="I7320" t="s">
        <v>28</v>
      </c>
      <c r="J7320">
        <v>18</v>
      </c>
      <c r="K7320">
        <v>2600</v>
      </c>
      <c r="M7320">
        <v>234</v>
      </c>
      <c r="N7320">
        <v>234</v>
      </c>
      <c r="P7320" t="s">
        <v>120</v>
      </c>
    </row>
    <row r="7321" spans="1:16">
      <c r="A7321" t="str">
        <f t="shared" si="114"/>
        <v>411</v>
      </c>
      <c r="B7321" t="str">
        <f>VLOOKUP(A7321,[11]Sheet3!$D$3:$E$46,2,0)</f>
        <v>Chengalpattu</v>
      </c>
      <c r="C7321" t="s">
        <v>13880</v>
      </c>
      <c r="D7321" s="2">
        <v>44046</v>
      </c>
      <c r="E7321" t="s">
        <v>13881</v>
      </c>
      <c r="F7321" t="s">
        <v>13882</v>
      </c>
      <c r="G7321" t="s">
        <v>115</v>
      </c>
      <c r="I7321" t="s">
        <v>28</v>
      </c>
      <c r="J7321">
        <v>18</v>
      </c>
      <c r="K7321">
        <v>2600</v>
      </c>
      <c r="M7321">
        <v>234</v>
      </c>
      <c r="N7321">
        <v>234</v>
      </c>
      <c r="P7321" t="s">
        <v>120</v>
      </c>
    </row>
    <row r="7322" spans="1:16">
      <c r="A7322" t="str">
        <f t="shared" si="114"/>
        <v>411</v>
      </c>
      <c r="B7322" t="str">
        <f>VLOOKUP(A7322,[11]Sheet3!$D$3:$E$46,2,0)</f>
        <v>Chengalpattu</v>
      </c>
      <c r="C7322" t="s">
        <v>13883</v>
      </c>
      <c r="D7322" s="2">
        <v>44046</v>
      </c>
      <c r="G7322" t="s">
        <v>115</v>
      </c>
      <c r="I7322" t="s">
        <v>28</v>
      </c>
      <c r="J7322">
        <v>18</v>
      </c>
      <c r="K7322">
        <v>2600</v>
      </c>
      <c r="M7322">
        <v>234</v>
      </c>
      <c r="N7322">
        <v>234</v>
      </c>
      <c r="P7322" t="s">
        <v>95</v>
      </c>
    </row>
    <row r="7323" spans="1:16">
      <c r="A7323" t="str">
        <f t="shared" si="114"/>
        <v>411</v>
      </c>
      <c r="B7323" t="str">
        <f>VLOOKUP(A7323,[11]Sheet3!$D$3:$E$46,2,0)</f>
        <v>Chengalpattu</v>
      </c>
      <c r="C7323" t="s">
        <v>13884</v>
      </c>
      <c r="D7323" s="2">
        <v>44046</v>
      </c>
      <c r="E7323" t="s">
        <v>13885</v>
      </c>
      <c r="F7323" t="s">
        <v>13886</v>
      </c>
      <c r="G7323" t="s">
        <v>115</v>
      </c>
      <c r="I7323" t="s">
        <v>28</v>
      </c>
      <c r="J7323">
        <v>18</v>
      </c>
      <c r="K7323">
        <v>2600</v>
      </c>
      <c r="M7323">
        <v>234</v>
      </c>
      <c r="N7323">
        <v>234</v>
      </c>
      <c r="P7323" t="s">
        <v>120</v>
      </c>
    </row>
    <row r="7324" spans="1:16">
      <c r="A7324" t="str">
        <f t="shared" si="114"/>
        <v>411</v>
      </c>
      <c r="B7324" t="str">
        <f>VLOOKUP(A7324,[11]Sheet3!$D$3:$E$46,2,0)</f>
        <v>Chengalpattu</v>
      </c>
      <c r="C7324" t="s">
        <v>13887</v>
      </c>
      <c r="D7324" s="2">
        <v>44046</v>
      </c>
      <c r="E7324" t="s">
        <v>13888</v>
      </c>
      <c r="F7324" t="s">
        <v>13889</v>
      </c>
      <c r="G7324" t="s">
        <v>115</v>
      </c>
      <c r="I7324" t="s">
        <v>28</v>
      </c>
      <c r="J7324">
        <v>18</v>
      </c>
      <c r="K7324">
        <v>2600</v>
      </c>
      <c r="M7324">
        <v>234</v>
      </c>
      <c r="N7324">
        <v>234</v>
      </c>
      <c r="P7324" t="s">
        <v>120</v>
      </c>
    </row>
    <row r="7325" spans="1:16">
      <c r="A7325" t="str">
        <f t="shared" si="114"/>
        <v>411</v>
      </c>
      <c r="B7325" t="str">
        <f>VLOOKUP(A7325,[11]Sheet3!$D$3:$E$46,2,0)</f>
        <v>Chengalpattu</v>
      </c>
      <c r="C7325" t="s">
        <v>13890</v>
      </c>
      <c r="D7325" s="2">
        <v>44046</v>
      </c>
      <c r="E7325" t="s">
        <v>13891</v>
      </c>
      <c r="F7325" t="s">
        <v>13892</v>
      </c>
      <c r="G7325" t="s">
        <v>115</v>
      </c>
      <c r="I7325" t="s">
        <v>28</v>
      </c>
      <c r="J7325">
        <v>18</v>
      </c>
      <c r="K7325">
        <v>2600</v>
      </c>
      <c r="M7325">
        <v>234</v>
      </c>
      <c r="N7325">
        <v>234</v>
      </c>
      <c r="P7325" t="s">
        <v>120</v>
      </c>
    </row>
    <row r="7326" spans="1:16">
      <c r="A7326" t="str">
        <f t="shared" si="114"/>
        <v>411</v>
      </c>
      <c r="B7326" t="str">
        <f>VLOOKUP(A7326,[11]Sheet3!$D$3:$E$46,2,0)</f>
        <v>Chengalpattu</v>
      </c>
      <c r="C7326" t="s">
        <v>13893</v>
      </c>
      <c r="D7326" s="2">
        <v>44046</v>
      </c>
      <c r="E7326" t="s">
        <v>13894</v>
      </c>
      <c r="F7326" t="s">
        <v>13895</v>
      </c>
      <c r="G7326" t="s">
        <v>115</v>
      </c>
      <c r="I7326" t="s">
        <v>28</v>
      </c>
      <c r="J7326">
        <v>18</v>
      </c>
      <c r="K7326">
        <v>2600</v>
      </c>
      <c r="M7326">
        <v>234</v>
      </c>
      <c r="N7326">
        <v>234</v>
      </c>
      <c r="P7326" t="s">
        <v>120</v>
      </c>
    </row>
    <row r="7327" spans="1:16">
      <c r="A7327" t="str">
        <f t="shared" si="114"/>
        <v>411</v>
      </c>
      <c r="B7327" t="str">
        <f>VLOOKUP(A7327,[11]Sheet3!$D$3:$E$46,2,0)</f>
        <v>Chengalpattu</v>
      </c>
      <c r="C7327" t="s">
        <v>13896</v>
      </c>
      <c r="D7327" s="2">
        <v>44046</v>
      </c>
      <c r="E7327" t="s">
        <v>13897</v>
      </c>
      <c r="F7327" t="s">
        <v>13898</v>
      </c>
      <c r="G7327" t="s">
        <v>115</v>
      </c>
      <c r="I7327" t="s">
        <v>28</v>
      </c>
      <c r="J7327">
        <v>18</v>
      </c>
      <c r="K7327">
        <v>2600</v>
      </c>
      <c r="M7327">
        <v>234</v>
      </c>
      <c r="N7327">
        <v>234</v>
      </c>
      <c r="P7327" t="s">
        <v>120</v>
      </c>
    </row>
    <row r="7328" spans="1:16">
      <c r="A7328" t="str">
        <f t="shared" si="114"/>
        <v>411</v>
      </c>
      <c r="B7328" t="str">
        <f>VLOOKUP(A7328,[11]Sheet3!$D$3:$E$46,2,0)</f>
        <v>Chengalpattu</v>
      </c>
      <c r="C7328" t="s">
        <v>13899</v>
      </c>
      <c r="D7328" s="2">
        <v>44046</v>
      </c>
      <c r="E7328" t="s">
        <v>13900</v>
      </c>
      <c r="F7328" t="s">
        <v>13901</v>
      </c>
      <c r="G7328" t="s">
        <v>115</v>
      </c>
      <c r="I7328" t="s">
        <v>28</v>
      </c>
      <c r="J7328">
        <v>18</v>
      </c>
      <c r="K7328">
        <v>2600</v>
      </c>
      <c r="M7328">
        <v>234</v>
      </c>
      <c r="N7328">
        <v>234</v>
      </c>
      <c r="P7328" t="s">
        <v>120</v>
      </c>
    </row>
    <row r="7329" spans="1:16">
      <c r="A7329" t="str">
        <f t="shared" si="114"/>
        <v>411</v>
      </c>
      <c r="B7329" t="str">
        <f>VLOOKUP(A7329,[11]Sheet3!$D$3:$E$46,2,0)</f>
        <v>Chengalpattu</v>
      </c>
      <c r="C7329" t="s">
        <v>13902</v>
      </c>
      <c r="D7329" s="2">
        <v>44046</v>
      </c>
      <c r="G7329" t="s">
        <v>115</v>
      </c>
      <c r="I7329" t="s">
        <v>28</v>
      </c>
      <c r="J7329">
        <v>18</v>
      </c>
      <c r="K7329">
        <v>2600</v>
      </c>
      <c r="M7329">
        <v>234</v>
      </c>
      <c r="N7329">
        <v>234</v>
      </c>
      <c r="P7329" t="s">
        <v>95</v>
      </c>
    </row>
    <row r="7330" spans="1:16">
      <c r="A7330" t="str">
        <f t="shared" si="114"/>
        <v>411</v>
      </c>
      <c r="B7330" t="str">
        <f>VLOOKUP(A7330,[11]Sheet3!$D$3:$E$46,2,0)</f>
        <v>Chengalpattu</v>
      </c>
      <c r="C7330" t="s">
        <v>13903</v>
      </c>
      <c r="D7330" s="2">
        <v>44046</v>
      </c>
      <c r="E7330" t="s">
        <v>8434</v>
      </c>
      <c r="F7330" t="s">
        <v>8435</v>
      </c>
      <c r="G7330" t="s">
        <v>115</v>
      </c>
      <c r="I7330" t="s">
        <v>28</v>
      </c>
      <c r="J7330">
        <v>18</v>
      </c>
      <c r="K7330">
        <v>2600</v>
      </c>
      <c r="M7330">
        <v>234</v>
      </c>
      <c r="N7330">
        <v>234</v>
      </c>
      <c r="P7330" t="s">
        <v>120</v>
      </c>
    </row>
    <row r="7331" spans="1:16">
      <c r="A7331" t="str">
        <f t="shared" si="114"/>
        <v>411</v>
      </c>
      <c r="B7331" t="str">
        <f>VLOOKUP(A7331,[11]Sheet3!$D$3:$E$46,2,0)</f>
        <v>Chengalpattu</v>
      </c>
      <c r="C7331" t="s">
        <v>13904</v>
      </c>
      <c r="D7331" s="2">
        <v>44046</v>
      </c>
      <c r="E7331" t="s">
        <v>8269</v>
      </c>
      <c r="F7331" t="s">
        <v>8270</v>
      </c>
      <c r="G7331" t="s">
        <v>115</v>
      </c>
      <c r="I7331" t="s">
        <v>28</v>
      </c>
      <c r="J7331">
        <v>18</v>
      </c>
      <c r="K7331">
        <v>2600</v>
      </c>
      <c r="M7331">
        <v>234</v>
      </c>
      <c r="N7331">
        <v>234</v>
      </c>
      <c r="P7331" t="s">
        <v>120</v>
      </c>
    </row>
    <row r="7332" spans="1:16">
      <c r="A7332" t="str">
        <f t="shared" si="114"/>
        <v>411</v>
      </c>
      <c r="B7332" t="str">
        <f>VLOOKUP(A7332,[11]Sheet3!$D$3:$E$46,2,0)</f>
        <v>Chengalpattu</v>
      </c>
      <c r="C7332" t="s">
        <v>13905</v>
      </c>
      <c r="D7332" s="2">
        <v>44046</v>
      </c>
      <c r="G7332" t="s">
        <v>115</v>
      </c>
      <c r="I7332" t="s">
        <v>28</v>
      </c>
      <c r="J7332">
        <v>18</v>
      </c>
      <c r="K7332">
        <v>2600</v>
      </c>
      <c r="M7332">
        <v>234</v>
      </c>
      <c r="N7332">
        <v>234</v>
      </c>
      <c r="P7332" t="s">
        <v>95</v>
      </c>
    </row>
    <row r="7333" spans="1:16">
      <c r="A7333" t="str">
        <f t="shared" si="114"/>
        <v>411</v>
      </c>
      <c r="B7333" t="str">
        <f>VLOOKUP(A7333,[11]Sheet3!$D$3:$E$46,2,0)</f>
        <v>Chengalpattu</v>
      </c>
      <c r="C7333" t="s">
        <v>13906</v>
      </c>
      <c r="D7333" s="2">
        <v>44046</v>
      </c>
      <c r="E7333" t="s">
        <v>13907</v>
      </c>
      <c r="F7333" t="s">
        <v>13908</v>
      </c>
      <c r="G7333" t="s">
        <v>115</v>
      </c>
      <c r="I7333" t="s">
        <v>28</v>
      </c>
      <c r="J7333">
        <v>18</v>
      </c>
      <c r="K7333">
        <v>2600</v>
      </c>
      <c r="M7333">
        <v>234</v>
      </c>
      <c r="N7333">
        <v>234</v>
      </c>
      <c r="P7333" t="s">
        <v>120</v>
      </c>
    </row>
    <row r="7334" spans="1:16">
      <c r="A7334" t="str">
        <f t="shared" si="114"/>
        <v>411</v>
      </c>
      <c r="B7334" t="str">
        <f>VLOOKUP(A7334,[11]Sheet3!$D$3:$E$46,2,0)</f>
        <v>Chengalpattu</v>
      </c>
      <c r="C7334" t="s">
        <v>13909</v>
      </c>
      <c r="D7334" s="2">
        <v>44046</v>
      </c>
      <c r="E7334" t="s">
        <v>13910</v>
      </c>
      <c r="F7334" t="s">
        <v>13911</v>
      </c>
      <c r="G7334" t="s">
        <v>115</v>
      </c>
      <c r="I7334" t="s">
        <v>28</v>
      </c>
      <c r="J7334">
        <v>18</v>
      </c>
      <c r="K7334">
        <v>2600</v>
      </c>
      <c r="M7334">
        <v>234</v>
      </c>
      <c r="N7334">
        <v>234</v>
      </c>
      <c r="P7334" t="s">
        <v>120</v>
      </c>
    </row>
    <row r="7335" spans="1:16">
      <c r="A7335" t="str">
        <f t="shared" si="114"/>
        <v>411</v>
      </c>
      <c r="B7335" t="str">
        <f>VLOOKUP(A7335,[11]Sheet3!$D$3:$E$46,2,0)</f>
        <v>Chengalpattu</v>
      </c>
      <c r="C7335" t="s">
        <v>13912</v>
      </c>
      <c r="D7335" s="2">
        <v>44046</v>
      </c>
      <c r="G7335" t="s">
        <v>115</v>
      </c>
      <c r="I7335" t="s">
        <v>28</v>
      </c>
      <c r="J7335">
        <v>18</v>
      </c>
      <c r="K7335">
        <v>2600</v>
      </c>
      <c r="M7335">
        <v>234</v>
      </c>
      <c r="N7335">
        <v>234</v>
      </c>
      <c r="P7335" t="s">
        <v>95</v>
      </c>
    </row>
    <row r="7336" spans="1:16">
      <c r="A7336" t="str">
        <f t="shared" si="114"/>
        <v>411</v>
      </c>
      <c r="B7336" t="str">
        <f>VLOOKUP(A7336,[11]Sheet3!$D$3:$E$46,2,0)</f>
        <v>Chengalpattu</v>
      </c>
      <c r="C7336" t="s">
        <v>13913</v>
      </c>
      <c r="D7336" s="2">
        <v>44046</v>
      </c>
      <c r="E7336" t="s">
        <v>8544</v>
      </c>
      <c r="F7336" t="s">
        <v>8545</v>
      </c>
      <c r="G7336" t="s">
        <v>115</v>
      </c>
      <c r="I7336" t="s">
        <v>28</v>
      </c>
      <c r="J7336">
        <v>18</v>
      </c>
      <c r="K7336">
        <v>2600</v>
      </c>
      <c r="M7336">
        <v>234</v>
      </c>
      <c r="N7336">
        <v>234</v>
      </c>
      <c r="P7336" t="s">
        <v>120</v>
      </c>
    </row>
    <row r="7337" spans="1:16">
      <c r="A7337" t="str">
        <f t="shared" si="114"/>
        <v>411</v>
      </c>
      <c r="B7337" t="str">
        <f>VLOOKUP(A7337,[11]Sheet3!$D$3:$E$46,2,0)</f>
        <v>Chengalpattu</v>
      </c>
      <c r="C7337" t="s">
        <v>13914</v>
      </c>
      <c r="D7337" s="2">
        <v>44046</v>
      </c>
      <c r="E7337" t="s">
        <v>8620</v>
      </c>
      <c r="F7337" t="s">
        <v>8621</v>
      </c>
      <c r="G7337" t="s">
        <v>115</v>
      </c>
      <c r="I7337" t="s">
        <v>28</v>
      </c>
      <c r="J7337">
        <v>18</v>
      </c>
      <c r="K7337">
        <v>2600</v>
      </c>
      <c r="M7337">
        <v>234</v>
      </c>
      <c r="N7337">
        <v>234</v>
      </c>
      <c r="P7337" t="s">
        <v>120</v>
      </c>
    </row>
    <row r="7338" spans="1:16">
      <c r="A7338" t="str">
        <f t="shared" si="114"/>
        <v>411</v>
      </c>
      <c r="B7338" t="str">
        <f>VLOOKUP(A7338,[11]Sheet3!$D$3:$E$46,2,0)</f>
        <v>Chengalpattu</v>
      </c>
      <c r="C7338" t="s">
        <v>13915</v>
      </c>
      <c r="D7338" s="2">
        <v>44046</v>
      </c>
      <c r="E7338" t="s">
        <v>13916</v>
      </c>
      <c r="F7338" t="s">
        <v>13917</v>
      </c>
      <c r="G7338" t="s">
        <v>115</v>
      </c>
      <c r="I7338" t="s">
        <v>28</v>
      </c>
      <c r="J7338">
        <v>18</v>
      </c>
      <c r="K7338">
        <v>2600</v>
      </c>
      <c r="M7338">
        <v>234</v>
      </c>
      <c r="N7338">
        <v>234</v>
      </c>
      <c r="P7338" t="s">
        <v>120</v>
      </c>
    </row>
    <row r="7339" spans="1:16">
      <c r="A7339" t="str">
        <f t="shared" si="114"/>
        <v>411</v>
      </c>
      <c r="B7339" t="str">
        <f>VLOOKUP(A7339,[11]Sheet3!$D$3:$E$46,2,0)</f>
        <v>Chengalpattu</v>
      </c>
      <c r="C7339" t="s">
        <v>13918</v>
      </c>
      <c r="D7339" s="2">
        <v>44046</v>
      </c>
      <c r="E7339" t="s">
        <v>13919</v>
      </c>
      <c r="F7339" t="s">
        <v>13920</v>
      </c>
      <c r="G7339" t="s">
        <v>115</v>
      </c>
      <c r="I7339" t="s">
        <v>28</v>
      </c>
      <c r="J7339">
        <v>18</v>
      </c>
      <c r="K7339">
        <v>2600</v>
      </c>
      <c r="M7339">
        <v>234</v>
      </c>
      <c r="N7339">
        <v>234</v>
      </c>
      <c r="P7339" t="s">
        <v>120</v>
      </c>
    </row>
    <row r="7340" spans="1:16">
      <c r="A7340" t="str">
        <f t="shared" si="114"/>
        <v>411</v>
      </c>
      <c r="B7340" t="str">
        <f>VLOOKUP(A7340,[11]Sheet3!$D$3:$E$46,2,0)</f>
        <v>Chengalpattu</v>
      </c>
      <c r="C7340" t="s">
        <v>13921</v>
      </c>
      <c r="D7340" s="2">
        <v>44046</v>
      </c>
      <c r="E7340" t="s">
        <v>13922</v>
      </c>
      <c r="F7340" t="s">
        <v>13923</v>
      </c>
      <c r="G7340" t="s">
        <v>115</v>
      </c>
      <c r="I7340" t="s">
        <v>28</v>
      </c>
      <c r="J7340">
        <v>18</v>
      </c>
      <c r="K7340">
        <v>2600</v>
      </c>
      <c r="M7340">
        <v>234</v>
      </c>
      <c r="N7340">
        <v>234</v>
      </c>
      <c r="P7340" t="s">
        <v>120</v>
      </c>
    </row>
    <row r="7341" spans="1:16">
      <c r="A7341" t="str">
        <f t="shared" si="114"/>
        <v>411</v>
      </c>
      <c r="B7341" t="str">
        <f>VLOOKUP(A7341,[11]Sheet3!$D$3:$E$46,2,0)</f>
        <v>Chengalpattu</v>
      </c>
      <c r="C7341" t="s">
        <v>13924</v>
      </c>
      <c r="D7341" s="2">
        <v>44046</v>
      </c>
      <c r="G7341" t="s">
        <v>115</v>
      </c>
      <c r="I7341" t="s">
        <v>28</v>
      </c>
      <c r="J7341">
        <v>18</v>
      </c>
      <c r="K7341">
        <v>2600</v>
      </c>
      <c r="M7341">
        <v>234</v>
      </c>
      <c r="N7341">
        <v>234</v>
      </c>
      <c r="P7341" t="s">
        <v>95</v>
      </c>
    </row>
    <row r="7342" spans="1:16">
      <c r="A7342" t="str">
        <f t="shared" si="114"/>
        <v>411</v>
      </c>
      <c r="B7342" t="str">
        <f>VLOOKUP(A7342,[11]Sheet3!$D$3:$E$46,2,0)</f>
        <v>Chengalpattu</v>
      </c>
      <c r="C7342" t="s">
        <v>13925</v>
      </c>
      <c r="D7342" s="2">
        <v>44046</v>
      </c>
      <c r="G7342" t="s">
        <v>115</v>
      </c>
      <c r="I7342" t="s">
        <v>28</v>
      </c>
      <c r="J7342">
        <v>18</v>
      </c>
      <c r="K7342">
        <v>2600</v>
      </c>
      <c r="M7342">
        <v>234</v>
      </c>
      <c r="N7342">
        <v>234</v>
      </c>
      <c r="P7342" t="s">
        <v>95</v>
      </c>
    </row>
    <row r="7343" spans="1:16">
      <c r="A7343" t="str">
        <f t="shared" si="114"/>
        <v>411</v>
      </c>
      <c r="B7343" t="str">
        <f>VLOOKUP(A7343,[11]Sheet3!$D$3:$E$46,2,0)</f>
        <v>Chengalpattu</v>
      </c>
      <c r="C7343" t="s">
        <v>13926</v>
      </c>
      <c r="D7343" s="2">
        <v>44046</v>
      </c>
      <c r="G7343" t="s">
        <v>115</v>
      </c>
      <c r="I7343" t="s">
        <v>28</v>
      </c>
      <c r="J7343">
        <v>18</v>
      </c>
      <c r="K7343">
        <v>2600</v>
      </c>
      <c r="M7343">
        <v>234</v>
      </c>
      <c r="N7343">
        <v>234</v>
      </c>
      <c r="P7343" t="s">
        <v>95</v>
      </c>
    </row>
    <row r="7344" spans="1:16">
      <c r="A7344" t="str">
        <f t="shared" si="114"/>
        <v>411</v>
      </c>
      <c r="B7344" t="str">
        <f>VLOOKUP(A7344,[11]Sheet3!$D$3:$E$46,2,0)</f>
        <v>Chengalpattu</v>
      </c>
      <c r="C7344" t="s">
        <v>13927</v>
      </c>
      <c r="D7344" s="2">
        <v>44046</v>
      </c>
      <c r="E7344" t="s">
        <v>13928</v>
      </c>
      <c r="F7344" t="s">
        <v>13929</v>
      </c>
      <c r="G7344" t="s">
        <v>115</v>
      </c>
      <c r="I7344" t="s">
        <v>28</v>
      </c>
      <c r="J7344">
        <v>18</v>
      </c>
      <c r="K7344">
        <v>2600</v>
      </c>
      <c r="M7344">
        <v>234</v>
      </c>
      <c r="N7344">
        <v>234</v>
      </c>
      <c r="P7344" t="s">
        <v>120</v>
      </c>
    </row>
    <row r="7345" spans="1:16">
      <c r="A7345" t="str">
        <f t="shared" si="114"/>
        <v>411</v>
      </c>
      <c r="B7345" t="str">
        <f>VLOOKUP(A7345,[11]Sheet3!$D$3:$E$46,2,0)</f>
        <v>Chengalpattu</v>
      </c>
      <c r="C7345" t="s">
        <v>13930</v>
      </c>
      <c r="D7345" s="2">
        <v>44046</v>
      </c>
      <c r="E7345" t="s">
        <v>13931</v>
      </c>
      <c r="F7345" t="s">
        <v>13932</v>
      </c>
      <c r="G7345" t="s">
        <v>115</v>
      </c>
      <c r="I7345" t="s">
        <v>28</v>
      </c>
      <c r="J7345">
        <v>18</v>
      </c>
      <c r="K7345">
        <v>2600</v>
      </c>
      <c r="M7345">
        <v>234</v>
      </c>
      <c r="N7345">
        <v>234</v>
      </c>
      <c r="P7345" t="s">
        <v>120</v>
      </c>
    </row>
    <row r="7346" spans="1:16">
      <c r="A7346" t="str">
        <f t="shared" si="114"/>
        <v>411</v>
      </c>
      <c r="B7346" t="str">
        <f>VLOOKUP(A7346,[11]Sheet3!$D$3:$E$46,2,0)</f>
        <v>Chengalpattu</v>
      </c>
      <c r="C7346" t="s">
        <v>13933</v>
      </c>
      <c r="D7346" s="2">
        <v>44046</v>
      </c>
      <c r="G7346" t="s">
        <v>115</v>
      </c>
      <c r="I7346" t="s">
        <v>28</v>
      </c>
      <c r="J7346">
        <v>18</v>
      </c>
      <c r="K7346">
        <v>2600</v>
      </c>
      <c r="M7346">
        <v>234</v>
      </c>
      <c r="N7346">
        <v>234</v>
      </c>
      <c r="P7346" t="s">
        <v>95</v>
      </c>
    </row>
    <row r="7347" spans="1:16">
      <c r="A7347" t="str">
        <f t="shared" ref="A7347:A7410" si="115">MID(C7347,2,3)</f>
        <v>411</v>
      </c>
      <c r="B7347" t="str">
        <f>VLOOKUP(A7347,[11]Sheet3!$D$3:$E$46,2,0)</f>
        <v>Chengalpattu</v>
      </c>
      <c r="C7347" t="s">
        <v>13934</v>
      </c>
      <c r="D7347" s="2">
        <v>44046</v>
      </c>
      <c r="G7347" t="s">
        <v>115</v>
      </c>
      <c r="I7347" t="s">
        <v>28</v>
      </c>
      <c r="J7347">
        <v>18</v>
      </c>
      <c r="K7347">
        <v>2600</v>
      </c>
      <c r="M7347">
        <v>234</v>
      </c>
      <c r="N7347">
        <v>234</v>
      </c>
      <c r="P7347" t="s">
        <v>95</v>
      </c>
    </row>
    <row r="7348" spans="1:16">
      <c r="A7348" t="str">
        <f t="shared" si="115"/>
        <v>411</v>
      </c>
      <c r="B7348" t="str">
        <f>VLOOKUP(A7348,[11]Sheet3!$D$3:$E$46,2,0)</f>
        <v>Chengalpattu</v>
      </c>
      <c r="C7348" t="s">
        <v>13935</v>
      </c>
      <c r="D7348" s="2">
        <v>44046</v>
      </c>
      <c r="E7348" t="s">
        <v>8575</v>
      </c>
      <c r="F7348" t="s">
        <v>8576</v>
      </c>
      <c r="G7348" t="s">
        <v>115</v>
      </c>
      <c r="I7348" t="s">
        <v>28</v>
      </c>
      <c r="J7348">
        <v>18</v>
      </c>
      <c r="K7348">
        <v>2600</v>
      </c>
      <c r="M7348">
        <v>234</v>
      </c>
      <c r="N7348">
        <v>234</v>
      </c>
      <c r="P7348" t="s">
        <v>120</v>
      </c>
    </row>
    <row r="7349" spans="1:16">
      <c r="A7349" t="str">
        <f t="shared" si="115"/>
        <v>411</v>
      </c>
      <c r="B7349" t="str">
        <f>VLOOKUP(A7349,[11]Sheet3!$D$3:$E$46,2,0)</f>
        <v>Chengalpattu</v>
      </c>
      <c r="C7349" t="s">
        <v>13936</v>
      </c>
      <c r="D7349" s="2">
        <v>44046</v>
      </c>
      <c r="G7349" t="s">
        <v>115</v>
      </c>
      <c r="I7349" t="s">
        <v>28</v>
      </c>
      <c r="J7349">
        <v>18</v>
      </c>
      <c r="K7349">
        <v>2600</v>
      </c>
      <c r="M7349">
        <v>234</v>
      </c>
      <c r="N7349">
        <v>234</v>
      </c>
      <c r="P7349" t="s">
        <v>95</v>
      </c>
    </row>
    <row r="7350" spans="1:16">
      <c r="A7350" t="str">
        <f t="shared" si="115"/>
        <v>411</v>
      </c>
      <c r="B7350" t="str">
        <f>VLOOKUP(A7350,[11]Sheet3!$D$3:$E$46,2,0)</f>
        <v>Chengalpattu</v>
      </c>
      <c r="C7350" t="s">
        <v>13937</v>
      </c>
      <c r="D7350" s="2">
        <v>44046</v>
      </c>
      <c r="G7350" t="s">
        <v>115</v>
      </c>
      <c r="I7350" t="s">
        <v>28</v>
      </c>
      <c r="J7350">
        <v>18</v>
      </c>
      <c r="K7350">
        <v>2600</v>
      </c>
      <c r="M7350">
        <v>234</v>
      </c>
      <c r="N7350">
        <v>234</v>
      </c>
      <c r="P7350" t="s">
        <v>95</v>
      </c>
    </row>
    <row r="7351" spans="1:16">
      <c r="A7351" t="str">
        <f t="shared" si="115"/>
        <v>411</v>
      </c>
      <c r="B7351" t="str">
        <f>VLOOKUP(A7351,[11]Sheet3!$D$3:$E$46,2,0)</f>
        <v>Chengalpattu</v>
      </c>
      <c r="C7351" t="s">
        <v>13938</v>
      </c>
      <c r="D7351" s="2">
        <v>44046</v>
      </c>
      <c r="G7351" t="s">
        <v>115</v>
      </c>
      <c r="I7351" t="s">
        <v>28</v>
      </c>
      <c r="J7351">
        <v>18</v>
      </c>
      <c r="K7351">
        <v>2600</v>
      </c>
      <c r="M7351">
        <v>234</v>
      </c>
      <c r="N7351">
        <v>234</v>
      </c>
      <c r="P7351" t="s">
        <v>95</v>
      </c>
    </row>
    <row r="7352" spans="1:16">
      <c r="A7352" t="str">
        <f t="shared" si="115"/>
        <v>411</v>
      </c>
      <c r="B7352" t="str">
        <f>VLOOKUP(A7352,[11]Sheet3!$D$3:$E$46,2,0)</f>
        <v>Chengalpattu</v>
      </c>
      <c r="C7352" t="s">
        <v>13939</v>
      </c>
      <c r="D7352" s="2">
        <v>44046</v>
      </c>
      <c r="G7352" t="s">
        <v>115</v>
      </c>
      <c r="I7352" t="s">
        <v>28</v>
      </c>
      <c r="J7352">
        <v>18</v>
      </c>
      <c r="K7352">
        <v>2600</v>
      </c>
      <c r="M7352">
        <v>234</v>
      </c>
      <c r="N7352">
        <v>234</v>
      </c>
      <c r="P7352" t="s">
        <v>95</v>
      </c>
    </row>
    <row r="7353" spans="1:16">
      <c r="A7353" t="str">
        <f t="shared" si="115"/>
        <v>411</v>
      </c>
      <c r="B7353" t="str">
        <f>VLOOKUP(A7353,[11]Sheet3!$D$3:$E$46,2,0)</f>
        <v>Chengalpattu</v>
      </c>
      <c r="C7353" t="s">
        <v>13940</v>
      </c>
      <c r="D7353" s="2">
        <v>44046</v>
      </c>
      <c r="E7353" t="s">
        <v>13941</v>
      </c>
      <c r="F7353" t="s">
        <v>13942</v>
      </c>
      <c r="G7353" t="s">
        <v>115</v>
      </c>
      <c r="I7353" t="s">
        <v>28</v>
      </c>
      <c r="J7353">
        <v>18</v>
      </c>
      <c r="K7353">
        <v>2600</v>
      </c>
      <c r="M7353">
        <v>234</v>
      </c>
      <c r="N7353">
        <v>234</v>
      </c>
      <c r="P7353" t="s">
        <v>120</v>
      </c>
    </row>
    <row r="7354" spans="1:16">
      <c r="A7354" t="str">
        <f t="shared" si="115"/>
        <v>411</v>
      </c>
      <c r="B7354" t="str">
        <f>VLOOKUP(A7354,[11]Sheet3!$D$3:$E$46,2,0)</f>
        <v>Chengalpattu</v>
      </c>
      <c r="C7354" t="s">
        <v>13943</v>
      </c>
      <c r="D7354" s="2">
        <v>44046</v>
      </c>
      <c r="E7354" t="s">
        <v>1944</v>
      </c>
      <c r="F7354" t="s">
        <v>1945</v>
      </c>
      <c r="G7354" t="s">
        <v>115</v>
      </c>
      <c r="I7354" t="s">
        <v>28</v>
      </c>
      <c r="J7354">
        <v>18</v>
      </c>
      <c r="K7354">
        <v>2600</v>
      </c>
      <c r="M7354">
        <v>234</v>
      </c>
      <c r="N7354">
        <v>234</v>
      </c>
      <c r="P7354" t="s">
        <v>120</v>
      </c>
    </row>
    <row r="7355" spans="1:16">
      <c r="A7355" t="str">
        <f t="shared" si="115"/>
        <v>411</v>
      </c>
      <c r="B7355" t="str">
        <f>VLOOKUP(A7355,[11]Sheet3!$D$3:$E$46,2,0)</f>
        <v>Chengalpattu</v>
      </c>
      <c r="C7355" t="s">
        <v>13944</v>
      </c>
      <c r="D7355" s="2">
        <v>44046</v>
      </c>
      <c r="G7355" t="s">
        <v>115</v>
      </c>
      <c r="I7355" t="s">
        <v>28</v>
      </c>
      <c r="J7355">
        <v>18</v>
      </c>
      <c r="K7355">
        <v>2600</v>
      </c>
      <c r="M7355">
        <v>234</v>
      </c>
      <c r="N7355">
        <v>234</v>
      </c>
      <c r="P7355" t="s">
        <v>95</v>
      </c>
    </row>
    <row r="7356" spans="1:16">
      <c r="A7356" t="str">
        <f t="shared" si="115"/>
        <v>411</v>
      </c>
      <c r="B7356" t="str">
        <f>VLOOKUP(A7356,[11]Sheet3!$D$3:$E$46,2,0)</f>
        <v>Chengalpattu</v>
      </c>
      <c r="C7356" t="s">
        <v>13945</v>
      </c>
      <c r="D7356" s="2">
        <v>44046</v>
      </c>
      <c r="G7356" t="s">
        <v>115</v>
      </c>
      <c r="I7356" t="s">
        <v>28</v>
      </c>
      <c r="J7356">
        <v>18</v>
      </c>
      <c r="K7356">
        <v>2600</v>
      </c>
      <c r="M7356">
        <v>234</v>
      </c>
      <c r="N7356">
        <v>234</v>
      </c>
      <c r="P7356" t="s">
        <v>95</v>
      </c>
    </row>
    <row r="7357" spans="1:16">
      <c r="A7357" t="str">
        <f t="shared" si="115"/>
        <v>411</v>
      </c>
      <c r="B7357" t="str">
        <f>VLOOKUP(A7357,[11]Sheet3!$D$3:$E$46,2,0)</f>
        <v>Chengalpattu</v>
      </c>
      <c r="C7357" t="s">
        <v>13946</v>
      </c>
      <c r="D7357" s="2">
        <v>44046</v>
      </c>
      <c r="E7357" t="s">
        <v>13947</v>
      </c>
      <c r="F7357" t="s">
        <v>13948</v>
      </c>
      <c r="G7357" t="s">
        <v>115</v>
      </c>
      <c r="I7357" t="s">
        <v>28</v>
      </c>
      <c r="J7357">
        <v>18</v>
      </c>
      <c r="K7357">
        <v>2600</v>
      </c>
      <c r="M7357">
        <v>234</v>
      </c>
      <c r="N7357">
        <v>234</v>
      </c>
      <c r="P7357" t="s">
        <v>120</v>
      </c>
    </row>
    <row r="7358" spans="1:16">
      <c r="A7358" t="str">
        <f t="shared" si="115"/>
        <v>411</v>
      </c>
      <c r="B7358" t="str">
        <f>VLOOKUP(A7358,[11]Sheet3!$D$3:$E$46,2,0)</f>
        <v>Chengalpattu</v>
      </c>
      <c r="C7358" t="s">
        <v>13949</v>
      </c>
      <c r="D7358" s="2">
        <v>44046</v>
      </c>
      <c r="E7358" t="s">
        <v>13950</v>
      </c>
      <c r="F7358" t="s">
        <v>13951</v>
      </c>
      <c r="G7358" t="s">
        <v>115</v>
      </c>
      <c r="I7358" t="s">
        <v>28</v>
      </c>
      <c r="J7358">
        <v>18</v>
      </c>
      <c r="K7358">
        <v>2600</v>
      </c>
      <c r="M7358">
        <v>234</v>
      </c>
      <c r="N7358">
        <v>234</v>
      </c>
      <c r="P7358" t="s">
        <v>120</v>
      </c>
    </row>
    <row r="7359" spans="1:16">
      <c r="A7359" t="str">
        <f t="shared" si="115"/>
        <v>411</v>
      </c>
      <c r="B7359" t="str">
        <f>VLOOKUP(A7359,[11]Sheet3!$D$3:$E$46,2,0)</f>
        <v>Chengalpattu</v>
      </c>
      <c r="C7359" t="s">
        <v>13952</v>
      </c>
      <c r="D7359" s="2">
        <v>44046</v>
      </c>
      <c r="E7359" t="s">
        <v>13953</v>
      </c>
      <c r="F7359" t="s">
        <v>13954</v>
      </c>
      <c r="G7359" t="s">
        <v>115</v>
      </c>
      <c r="I7359" t="s">
        <v>28</v>
      </c>
      <c r="J7359">
        <v>18</v>
      </c>
      <c r="K7359">
        <v>2600</v>
      </c>
      <c r="M7359">
        <v>234</v>
      </c>
      <c r="N7359">
        <v>234</v>
      </c>
      <c r="P7359" t="s">
        <v>120</v>
      </c>
    </row>
    <row r="7360" spans="1:16">
      <c r="A7360" t="str">
        <f t="shared" si="115"/>
        <v>411</v>
      </c>
      <c r="B7360" t="str">
        <f>VLOOKUP(A7360,[11]Sheet3!$D$3:$E$46,2,0)</f>
        <v>Chengalpattu</v>
      </c>
      <c r="C7360" t="s">
        <v>13955</v>
      </c>
      <c r="D7360" s="2">
        <v>44046</v>
      </c>
      <c r="E7360" t="s">
        <v>13956</v>
      </c>
      <c r="F7360" t="s">
        <v>13957</v>
      </c>
      <c r="G7360" t="s">
        <v>115</v>
      </c>
      <c r="I7360" t="s">
        <v>28</v>
      </c>
      <c r="J7360">
        <v>18</v>
      </c>
      <c r="K7360">
        <v>2600</v>
      </c>
      <c r="M7360">
        <v>234</v>
      </c>
      <c r="N7360">
        <v>234</v>
      </c>
      <c r="P7360" t="s">
        <v>120</v>
      </c>
    </row>
    <row r="7361" spans="1:16">
      <c r="A7361" t="str">
        <f t="shared" si="115"/>
        <v>411</v>
      </c>
      <c r="B7361" t="str">
        <f>VLOOKUP(A7361,[11]Sheet3!$D$3:$E$46,2,0)</f>
        <v>Chengalpattu</v>
      </c>
      <c r="C7361" t="s">
        <v>13958</v>
      </c>
      <c r="D7361" s="2">
        <v>44046</v>
      </c>
      <c r="E7361" t="s">
        <v>13959</v>
      </c>
      <c r="F7361" t="s">
        <v>13960</v>
      </c>
      <c r="G7361" t="s">
        <v>115</v>
      </c>
      <c r="I7361" t="s">
        <v>28</v>
      </c>
      <c r="J7361">
        <v>18</v>
      </c>
      <c r="K7361">
        <v>2600</v>
      </c>
      <c r="M7361">
        <v>234</v>
      </c>
      <c r="N7361">
        <v>234</v>
      </c>
      <c r="P7361" t="s">
        <v>120</v>
      </c>
    </row>
    <row r="7362" spans="1:16">
      <c r="A7362" t="str">
        <f t="shared" si="115"/>
        <v>411</v>
      </c>
      <c r="B7362" t="str">
        <f>VLOOKUP(A7362,[11]Sheet3!$D$3:$E$46,2,0)</f>
        <v>Chengalpattu</v>
      </c>
      <c r="C7362" t="s">
        <v>13961</v>
      </c>
      <c r="D7362" s="2">
        <v>44046</v>
      </c>
      <c r="E7362" t="s">
        <v>13962</v>
      </c>
      <c r="F7362" t="s">
        <v>13963</v>
      </c>
      <c r="G7362" t="s">
        <v>115</v>
      </c>
      <c r="I7362" t="s">
        <v>28</v>
      </c>
      <c r="J7362">
        <v>18</v>
      </c>
      <c r="K7362">
        <v>2600</v>
      </c>
      <c r="M7362">
        <v>234</v>
      </c>
      <c r="N7362">
        <v>234</v>
      </c>
      <c r="P7362" t="s">
        <v>120</v>
      </c>
    </row>
    <row r="7363" spans="1:16">
      <c r="A7363" t="str">
        <f t="shared" si="115"/>
        <v>411</v>
      </c>
      <c r="B7363" t="str">
        <f>VLOOKUP(A7363,[11]Sheet3!$D$3:$E$46,2,0)</f>
        <v>Chengalpattu</v>
      </c>
      <c r="C7363" t="s">
        <v>13964</v>
      </c>
      <c r="D7363" s="2">
        <v>44046</v>
      </c>
      <c r="E7363" t="s">
        <v>455</v>
      </c>
      <c r="F7363" t="s">
        <v>456</v>
      </c>
      <c r="G7363" t="s">
        <v>115</v>
      </c>
      <c r="I7363" t="s">
        <v>28</v>
      </c>
      <c r="J7363">
        <v>18</v>
      </c>
      <c r="K7363">
        <v>2600</v>
      </c>
      <c r="M7363">
        <v>234</v>
      </c>
      <c r="N7363">
        <v>234</v>
      </c>
      <c r="P7363" t="s">
        <v>120</v>
      </c>
    </row>
    <row r="7364" spans="1:16">
      <c r="A7364" t="str">
        <f t="shared" si="115"/>
        <v>411</v>
      </c>
      <c r="B7364" t="str">
        <f>VLOOKUP(A7364,[11]Sheet3!$D$3:$E$46,2,0)</f>
        <v>Chengalpattu</v>
      </c>
      <c r="C7364" t="s">
        <v>13965</v>
      </c>
      <c r="D7364" s="2">
        <v>44046</v>
      </c>
      <c r="G7364" t="s">
        <v>115</v>
      </c>
      <c r="I7364" t="s">
        <v>28</v>
      </c>
      <c r="J7364">
        <v>18</v>
      </c>
      <c r="K7364">
        <v>2600</v>
      </c>
      <c r="M7364">
        <v>234</v>
      </c>
      <c r="N7364">
        <v>234</v>
      </c>
      <c r="P7364" t="s">
        <v>95</v>
      </c>
    </row>
    <row r="7365" spans="1:16">
      <c r="A7365" t="str">
        <f t="shared" si="115"/>
        <v>411</v>
      </c>
      <c r="B7365" t="str">
        <f>VLOOKUP(A7365,[11]Sheet3!$D$3:$E$46,2,0)</f>
        <v>Chengalpattu</v>
      </c>
      <c r="C7365" t="s">
        <v>13966</v>
      </c>
      <c r="D7365" s="2">
        <v>44046</v>
      </c>
      <c r="E7365" t="s">
        <v>13967</v>
      </c>
      <c r="F7365" t="s">
        <v>13968</v>
      </c>
      <c r="G7365" t="s">
        <v>115</v>
      </c>
      <c r="H7365">
        <v>1</v>
      </c>
      <c r="I7365" t="s">
        <v>28</v>
      </c>
      <c r="J7365">
        <v>18</v>
      </c>
      <c r="K7365">
        <v>2600</v>
      </c>
      <c r="M7365">
        <v>234</v>
      </c>
      <c r="N7365">
        <v>234</v>
      </c>
      <c r="P7365" t="s">
        <v>120</v>
      </c>
    </row>
    <row r="7366" spans="1:16">
      <c r="A7366" t="str">
        <f t="shared" si="115"/>
        <v>410</v>
      </c>
      <c r="B7366" t="str">
        <f>VLOOKUP(A7366,[11]Sheet3!$D$3:$E$46,2,0)</f>
        <v>Kancheepuram</v>
      </c>
      <c r="C7366" t="s">
        <v>13969</v>
      </c>
      <c r="D7366" s="2">
        <v>44046</v>
      </c>
      <c r="E7366" t="s">
        <v>13970</v>
      </c>
      <c r="F7366" t="s">
        <v>13971</v>
      </c>
      <c r="G7366" t="s">
        <v>115</v>
      </c>
      <c r="I7366" t="s">
        <v>28</v>
      </c>
      <c r="J7366">
        <v>18</v>
      </c>
      <c r="K7366">
        <v>2600</v>
      </c>
      <c r="M7366">
        <v>234</v>
      </c>
      <c r="N7366">
        <v>234</v>
      </c>
      <c r="P7366" t="s">
        <v>120</v>
      </c>
    </row>
    <row r="7367" spans="1:16">
      <c r="A7367" t="str">
        <f t="shared" si="115"/>
        <v>410</v>
      </c>
      <c r="B7367" t="str">
        <f>VLOOKUP(A7367,[11]Sheet3!$D$3:$E$46,2,0)</f>
        <v>Kancheepuram</v>
      </c>
      <c r="C7367" t="s">
        <v>13972</v>
      </c>
      <c r="D7367" s="2">
        <v>44046</v>
      </c>
      <c r="G7367" t="s">
        <v>115</v>
      </c>
      <c r="I7367" t="s">
        <v>28</v>
      </c>
      <c r="J7367">
        <v>18</v>
      </c>
      <c r="K7367">
        <v>2600</v>
      </c>
      <c r="M7367">
        <v>234</v>
      </c>
      <c r="N7367">
        <v>234</v>
      </c>
      <c r="P7367" t="s">
        <v>95</v>
      </c>
    </row>
    <row r="7368" spans="1:16">
      <c r="A7368" t="str">
        <f t="shared" si="115"/>
        <v>410</v>
      </c>
      <c r="B7368" t="str">
        <f>VLOOKUP(A7368,[11]Sheet3!$D$3:$E$46,2,0)</f>
        <v>Kancheepuram</v>
      </c>
      <c r="C7368" t="s">
        <v>13973</v>
      </c>
      <c r="D7368" s="2">
        <v>44046</v>
      </c>
      <c r="G7368" t="s">
        <v>115</v>
      </c>
      <c r="I7368" t="s">
        <v>28</v>
      </c>
      <c r="J7368">
        <v>18</v>
      </c>
      <c r="K7368">
        <v>2600</v>
      </c>
      <c r="M7368">
        <v>234</v>
      </c>
      <c r="N7368">
        <v>234</v>
      </c>
      <c r="P7368" t="s">
        <v>95</v>
      </c>
    </row>
    <row r="7369" spans="1:16">
      <c r="A7369" t="str">
        <f t="shared" si="115"/>
        <v>410</v>
      </c>
      <c r="B7369" t="str">
        <f>VLOOKUP(A7369,[11]Sheet3!$D$3:$E$46,2,0)</f>
        <v>Kancheepuram</v>
      </c>
      <c r="C7369" t="s">
        <v>13974</v>
      </c>
      <c r="D7369" s="2">
        <v>44046</v>
      </c>
      <c r="E7369" t="s">
        <v>13975</v>
      </c>
      <c r="F7369" t="s">
        <v>13976</v>
      </c>
      <c r="G7369" t="s">
        <v>115</v>
      </c>
      <c r="I7369" t="s">
        <v>28</v>
      </c>
      <c r="J7369">
        <v>18</v>
      </c>
      <c r="K7369">
        <v>2600</v>
      </c>
      <c r="M7369">
        <v>234</v>
      </c>
      <c r="N7369">
        <v>234</v>
      </c>
      <c r="P7369" t="s">
        <v>120</v>
      </c>
    </row>
    <row r="7370" spans="1:16">
      <c r="A7370" t="str">
        <f t="shared" si="115"/>
        <v>410</v>
      </c>
      <c r="B7370" t="str">
        <f>VLOOKUP(A7370,[11]Sheet3!$D$3:$E$46,2,0)</f>
        <v>Kancheepuram</v>
      </c>
      <c r="C7370" t="s">
        <v>13977</v>
      </c>
      <c r="D7370" s="2">
        <v>44046</v>
      </c>
      <c r="E7370" t="s">
        <v>13978</v>
      </c>
      <c r="F7370" t="s">
        <v>13979</v>
      </c>
      <c r="G7370" t="s">
        <v>115</v>
      </c>
      <c r="I7370" t="s">
        <v>28</v>
      </c>
      <c r="J7370">
        <v>18</v>
      </c>
      <c r="K7370">
        <v>2600</v>
      </c>
      <c r="M7370">
        <v>234</v>
      </c>
      <c r="N7370">
        <v>234</v>
      </c>
      <c r="P7370" t="s">
        <v>120</v>
      </c>
    </row>
    <row r="7371" spans="1:16">
      <c r="A7371" t="str">
        <f t="shared" si="115"/>
        <v>410</v>
      </c>
      <c r="B7371" t="str">
        <f>VLOOKUP(A7371,[11]Sheet3!$D$3:$E$46,2,0)</f>
        <v>Kancheepuram</v>
      </c>
      <c r="C7371" t="s">
        <v>13980</v>
      </c>
      <c r="D7371" s="2">
        <v>44046</v>
      </c>
      <c r="E7371" t="s">
        <v>13981</v>
      </c>
      <c r="F7371" t="s">
        <v>13982</v>
      </c>
      <c r="G7371" t="s">
        <v>115</v>
      </c>
      <c r="I7371" t="s">
        <v>28</v>
      </c>
      <c r="J7371">
        <v>18</v>
      </c>
      <c r="K7371">
        <v>2600</v>
      </c>
      <c r="M7371">
        <v>234</v>
      </c>
      <c r="N7371">
        <v>234</v>
      </c>
      <c r="P7371" t="s">
        <v>120</v>
      </c>
    </row>
    <row r="7372" spans="1:16">
      <c r="A7372" t="str">
        <f t="shared" si="115"/>
        <v>410</v>
      </c>
      <c r="B7372" t="str">
        <f>VLOOKUP(A7372,[11]Sheet3!$D$3:$E$46,2,0)</f>
        <v>Kancheepuram</v>
      </c>
      <c r="C7372" t="s">
        <v>13983</v>
      </c>
      <c r="D7372" s="2">
        <v>44046</v>
      </c>
      <c r="G7372" t="s">
        <v>115</v>
      </c>
      <c r="I7372" t="s">
        <v>28</v>
      </c>
      <c r="J7372">
        <v>18</v>
      </c>
      <c r="K7372">
        <v>2600</v>
      </c>
      <c r="M7372">
        <v>234</v>
      </c>
      <c r="N7372">
        <v>234</v>
      </c>
      <c r="P7372" t="s">
        <v>95</v>
      </c>
    </row>
    <row r="7373" spans="1:16">
      <c r="A7373" t="str">
        <f t="shared" si="115"/>
        <v>410</v>
      </c>
      <c r="B7373" t="str">
        <f>VLOOKUP(A7373,[11]Sheet3!$D$3:$E$46,2,0)</f>
        <v>Kancheepuram</v>
      </c>
      <c r="C7373" t="s">
        <v>13984</v>
      </c>
      <c r="D7373" s="2">
        <v>44046</v>
      </c>
      <c r="E7373" t="s">
        <v>13985</v>
      </c>
      <c r="F7373" t="s">
        <v>13986</v>
      </c>
      <c r="G7373" t="s">
        <v>115</v>
      </c>
      <c r="I7373" t="s">
        <v>28</v>
      </c>
      <c r="J7373">
        <v>18</v>
      </c>
      <c r="K7373">
        <v>2600</v>
      </c>
      <c r="M7373">
        <v>234</v>
      </c>
      <c r="N7373">
        <v>234</v>
      </c>
      <c r="P7373" t="s">
        <v>120</v>
      </c>
    </row>
    <row r="7374" spans="1:16">
      <c r="A7374" t="str">
        <f t="shared" si="115"/>
        <v>410</v>
      </c>
      <c r="B7374" t="str">
        <f>VLOOKUP(A7374,[11]Sheet3!$D$3:$E$46,2,0)</f>
        <v>Kancheepuram</v>
      </c>
      <c r="C7374" t="s">
        <v>13987</v>
      </c>
      <c r="D7374" s="2">
        <v>44046</v>
      </c>
      <c r="E7374" t="s">
        <v>13988</v>
      </c>
      <c r="F7374" t="s">
        <v>13989</v>
      </c>
      <c r="G7374" t="s">
        <v>115</v>
      </c>
      <c r="I7374" t="s">
        <v>28</v>
      </c>
      <c r="J7374">
        <v>18</v>
      </c>
      <c r="K7374">
        <v>2600</v>
      </c>
      <c r="M7374">
        <v>234</v>
      </c>
      <c r="N7374">
        <v>234</v>
      </c>
      <c r="P7374" t="s">
        <v>120</v>
      </c>
    </row>
    <row r="7375" spans="1:16">
      <c r="A7375" t="str">
        <f t="shared" si="115"/>
        <v>410</v>
      </c>
      <c r="B7375" t="str">
        <f>VLOOKUP(A7375,[11]Sheet3!$D$3:$E$46,2,0)</f>
        <v>Kancheepuram</v>
      </c>
      <c r="C7375" t="s">
        <v>13990</v>
      </c>
      <c r="D7375" s="2">
        <v>44046</v>
      </c>
      <c r="E7375" t="s">
        <v>13991</v>
      </c>
      <c r="F7375" t="s">
        <v>13992</v>
      </c>
      <c r="G7375" t="s">
        <v>115</v>
      </c>
      <c r="I7375" t="s">
        <v>28</v>
      </c>
      <c r="J7375">
        <v>18</v>
      </c>
      <c r="K7375">
        <v>2600</v>
      </c>
      <c r="M7375">
        <v>234</v>
      </c>
      <c r="N7375">
        <v>234</v>
      </c>
      <c r="P7375" t="s">
        <v>120</v>
      </c>
    </row>
    <row r="7376" spans="1:16">
      <c r="A7376" t="str">
        <f t="shared" si="115"/>
        <v>410</v>
      </c>
      <c r="B7376" t="str">
        <f>VLOOKUP(A7376,[11]Sheet3!$D$3:$E$46,2,0)</f>
        <v>Kancheepuram</v>
      </c>
      <c r="C7376" t="s">
        <v>13993</v>
      </c>
      <c r="D7376" s="2">
        <v>44046</v>
      </c>
      <c r="E7376" t="s">
        <v>13994</v>
      </c>
      <c r="F7376" t="s">
        <v>13995</v>
      </c>
      <c r="G7376" t="s">
        <v>115</v>
      </c>
      <c r="I7376" t="s">
        <v>28</v>
      </c>
      <c r="J7376">
        <v>18</v>
      </c>
      <c r="K7376">
        <v>2600</v>
      </c>
      <c r="M7376">
        <v>234</v>
      </c>
      <c r="N7376">
        <v>234</v>
      </c>
      <c r="P7376" t="s">
        <v>120</v>
      </c>
    </row>
    <row r="7377" spans="1:16">
      <c r="A7377" t="str">
        <f t="shared" si="115"/>
        <v>410</v>
      </c>
      <c r="B7377" t="str">
        <f>VLOOKUP(A7377,[11]Sheet3!$D$3:$E$46,2,0)</f>
        <v>Kancheepuram</v>
      </c>
      <c r="C7377" t="s">
        <v>13996</v>
      </c>
      <c r="D7377" s="2">
        <v>44046</v>
      </c>
      <c r="E7377" t="s">
        <v>13997</v>
      </c>
      <c r="F7377" t="s">
        <v>13998</v>
      </c>
      <c r="G7377" t="s">
        <v>115</v>
      </c>
      <c r="I7377" t="s">
        <v>28</v>
      </c>
      <c r="J7377">
        <v>18</v>
      </c>
      <c r="K7377">
        <v>2600</v>
      </c>
      <c r="M7377">
        <v>234</v>
      </c>
      <c r="N7377">
        <v>234</v>
      </c>
      <c r="P7377" t="s">
        <v>120</v>
      </c>
    </row>
    <row r="7378" spans="1:16">
      <c r="A7378" t="str">
        <f t="shared" si="115"/>
        <v>410</v>
      </c>
      <c r="B7378" t="str">
        <f>VLOOKUP(A7378,[11]Sheet3!$D$3:$E$46,2,0)</f>
        <v>Kancheepuram</v>
      </c>
      <c r="C7378" t="s">
        <v>13999</v>
      </c>
      <c r="D7378" s="2">
        <v>44046</v>
      </c>
      <c r="G7378" t="s">
        <v>115</v>
      </c>
      <c r="I7378" t="s">
        <v>28</v>
      </c>
      <c r="J7378">
        <v>18</v>
      </c>
      <c r="K7378">
        <v>2600</v>
      </c>
      <c r="M7378">
        <v>234</v>
      </c>
      <c r="N7378">
        <v>234</v>
      </c>
      <c r="P7378" t="s">
        <v>95</v>
      </c>
    </row>
    <row r="7379" spans="1:16">
      <c r="A7379" t="str">
        <f t="shared" si="115"/>
        <v>410</v>
      </c>
      <c r="B7379" t="str">
        <f>VLOOKUP(A7379,[11]Sheet3!$D$3:$E$46,2,0)</f>
        <v>Kancheepuram</v>
      </c>
      <c r="C7379" t="s">
        <v>14000</v>
      </c>
      <c r="D7379" s="2">
        <v>44046</v>
      </c>
      <c r="E7379" t="s">
        <v>14001</v>
      </c>
      <c r="F7379" t="s">
        <v>14002</v>
      </c>
      <c r="G7379" t="s">
        <v>115</v>
      </c>
      <c r="I7379" t="s">
        <v>28</v>
      </c>
      <c r="J7379">
        <v>18</v>
      </c>
      <c r="K7379">
        <v>2600</v>
      </c>
      <c r="M7379">
        <v>234</v>
      </c>
      <c r="N7379">
        <v>234</v>
      </c>
      <c r="P7379" t="s">
        <v>120</v>
      </c>
    </row>
    <row r="7380" spans="1:16">
      <c r="A7380" t="str">
        <f t="shared" si="115"/>
        <v>410</v>
      </c>
      <c r="B7380" t="str">
        <f>VLOOKUP(A7380,[11]Sheet3!$D$3:$E$46,2,0)</f>
        <v>Kancheepuram</v>
      </c>
      <c r="C7380" t="s">
        <v>14003</v>
      </c>
      <c r="D7380" s="2">
        <v>44046</v>
      </c>
      <c r="E7380" t="s">
        <v>14004</v>
      </c>
      <c r="F7380" t="s">
        <v>14005</v>
      </c>
      <c r="G7380" t="s">
        <v>115</v>
      </c>
      <c r="I7380" t="s">
        <v>28</v>
      </c>
      <c r="J7380">
        <v>18</v>
      </c>
      <c r="K7380">
        <v>2600</v>
      </c>
      <c r="M7380">
        <v>234</v>
      </c>
      <c r="N7380">
        <v>234</v>
      </c>
      <c r="P7380" t="s">
        <v>120</v>
      </c>
    </row>
    <row r="7381" spans="1:16">
      <c r="A7381" t="str">
        <f t="shared" si="115"/>
        <v>410</v>
      </c>
      <c r="B7381" t="str">
        <f>VLOOKUP(A7381,[11]Sheet3!$D$3:$E$46,2,0)</f>
        <v>Kancheepuram</v>
      </c>
      <c r="C7381" t="s">
        <v>14006</v>
      </c>
      <c r="D7381" s="2">
        <v>44046</v>
      </c>
      <c r="E7381" t="s">
        <v>1864</v>
      </c>
      <c r="F7381" t="s">
        <v>1865</v>
      </c>
      <c r="G7381" t="s">
        <v>115</v>
      </c>
      <c r="I7381" t="s">
        <v>28</v>
      </c>
      <c r="J7381">
        <v>18</v>
      </c>
      <c r="K7381">
        <v>2600</v>
      </c>
      <c r="M7381">
        <v>234</v>
      </c>
      <c r="N7381">
        <v>234</v>
      </c>
      <c r="P7381" t="s">
        <v>120</v>
      </c>
    </row>
    <row r="7382" spans="1:16">
      <c r="A7382" t="str">
        <f t="shared" si="115"/>
        <v>410</v>
      </c>
      <c r="B7382" t="str">
        <f>VLOOKUP(A7382,[11]Sheet3!$D$3:$E$46,2,0)</f>
        <v>Kancheepuram</v>
      </c>
      <c r="C7382" t="s">
        <v>14007</v>
      </c>
      <c r="D7382" s="2">
        <v>44046</v>
      </c>
      <c r="E7382" t="s">
        <v>14008</v>
      </c>
      <c r="F7382" t="s">
        <v>14009</v>
      </c>
      <c r="G7382" t="s">
        <v>115</v>
      </c>
      <c r="I7382" t="s">
        <v>28</v>
      </c>
      <c r="J7382">
        <v>18</v>
      </c>
      <c r="K7382">
        <v>2600</v>
      </c>
      <c r="M7382">
        <v>234</v>
      </c>
      <c r="N7382">
        <v>234</v>
      </c>
      <c r="P7382" t="s">
        <v>120</v>
      </c>
    </row>
    <row r="7383" spans="1:16">
      <c r="A7383" t="str">
        <f t="shared" si="115"/>
        <v>410</v>
      </c>
      <c r="B7383" t="str">
        <f>VLOOKUP(A7383,[11]Sheet3!$D$3:$E$46,2,0)</f>
        <v>Kancheepuram</v>
      </c>
      <c r="C7383" t="s">
        <v>14010</v>
      </c>
      <c r="D7383" s="2">
        <v>44046</v>
      </c>
      <c r="E7383" t="s">
        <v>14011</v>
      </c>
      <c r="F7383" t="s">
        <v>14012</v>
      </c>
      <c r="G7383" t="s">
        <v>115</v>
      </c>
      <c r="I7383" t="s">
        <v>28</v>
      </c>
      <c r="J7383">
        <v>18</v>
      </c>
      <c r="K7383">
        <v>2600</v>
      </c>
      <c r="M7383">
        <v>234</v>
      </c>
      <c r="N7383">
        <v>234</v>
      </c>
      <c r="P7383" t="s">
        <v>120</v>
      </c>
    </row>
    <row r="7384" spans="1:16">
      <c r="A7384" t="str">
        <f t="shared" si="115"/>
        <v>410</v>
      </c>
      <c r="B7384" t="str">
        <f>VLOOKUP(A7384,[11]Sheet3!$D$3:$E$46,2,0)</f>
        <v>Kancheepuram</v>
      </c>
      <c r="C7384" t="s">
        <v>14013</v>
      </c>
      <c r="D7384" s="2">
        <v>44046</v>
      </c>
      <c r="G7384" t="s">
        <v>115</v>
      </c>
      <c r="I7384" t="s">
        <v>28</v>
      </c>
      <c r="J7384">
        <v>18</v>
      </c>
      <c r="K7384">
        <v>2600</v>
      </c>
      <c r="M7384">
        <v>234</v>
      </c>
      <c r="N7384">
        <v>234</v>
      </c>
      <c r="P7384" t="s">
        <v>95</v>
      </c>
    </row>
    <row r="7385" spans="1:16">
      <c r="A7385" t="str">
        <f t="shared" si="115"/>
        <v>410</v>
      </c>
      <c r="B7385" t="str">
        <f>VLOOKUP(A7385,[11]Sheet3!$D$3:$E$46,2,0)</f>
        <v>Kancheepuram</v>
      </c>
      <c r="C7385" t="s">
        <v>14014</v>
      </c>
      <c r="D7385" s="2">
        <v>44046</v>
      </c>
      <c r="G7385" t="s">
        <v>115</v>
      </c>
      <c r="I7385" t="s">
        <v>28</v>
      </c>
      <c r="J7385">
        <v>18</v>
      </c>
      <c r="K7385">
        <v>2600</v>
      </c>
      <c r="M7385">
        <v>234</v>
      </c>
      <c r="N7385">
        <v>234</v>
      </c>
      <c r="P7385" t="s">
        <v>95</v>
      </c>
    </row>
    <row r="7386" spans="1:16">
      <c r="A7386" t="str">
        <f t="shared" si="115"/>
        <v>410</v>
      </c>
      <c r="B7386" t="str">
        <f>VLOOKUP(A7386,[11]Sheet3!$D$3:$E$46,2,0)</f>
        <v>Kancheepuram</v>
      </c>
      <c r="C7386" t="s">
        <v>14015</v>
      </c>
      <c r="D7386" s="2">
        <v>44046</v>
      </c>
      <c r="E7386" t="s">
        <v>14016</v>
      </c>
      <c r="F7386" t="s">
        <v>14017</v>
      </c>
      <c r="G7386" t="s">
        <v>115</v>
      </c>
      <c r="I7386" t="s">
        <v>28</v>
      </c>
      <c r="J7386">
        <v>18</v>
      </c>
      <c r="K7386">
        <v>2600</v>
      </c>
      <c r="M7386">
        <v>234</v>
      </c>
      <c r="N7386">
        <v>234</v>
      </c>
      <c r="P7386" t="s">
        <v>120</v>
      </c>
    </row>
    <row r="7387" spans="1:16">
      <c r="A7387" t="str">
        <f t="shared" si="115"/>
        <v>410</v>
      </c>
      <c r="B7387" t="str">
        <f>VLOOKUP(A7387,[11]Sheet3!$D$3:$E$46,2,0)</f>
        <v>Kancheepuram</v>
      </c>
      <c r="C7387" t="s">
        <v>14018</v>
      </c>
      <c r="D7387" s="2">
        <v>44046</v>
      </c>
      <c r="G7387" t="s">
        <v>115</v>
      </c>
      <c r="I7387" t="s">
        <v>28</v>
      </c>
      <c r="J7387">
        <v>18</v>
      </c>
      <c r="K7387">
        <v>2600</v>
      </c>
      <c r="M7387">
        <v>234</v>
      </c>
      <c r="N7387">
        <v>234</v>
      </c>
      <c r="P7387" t="s">
        <v>95</v>
      </c>
    </row>
    <row r="7388" spans="1:16">
      <c r="A7388" t="str">
        <f t="shared" si="115"/>
        <v>410</v>
      </c>
      <c r="B7388" t="str">
        <f>VLOOKUP(A7388,[11]Sheet3!$D$3:$E$46,2,0)</f>
        <v>Kancheepuram</v>
      </c>
      <c r="C7388" t="s">
        <v>14019</v>
      </c>
      <c r="D7388" s="2">
        <v>44046</v>
      </c>
      <c r="G7388" t="s">
        <v>115</v>
      </c>
      <c r="I7388" t="s">
        <v>28</v>
      </c>
      <c r="J7388">
        <v>18</v>
      </c>
      <c r="K7388">
        <v>2600</v>
      </c>
      <c r="M7388">
        <v>234</v>
      </c>
      <c r="N7388">
        <v>234</v>
      </c>
      <c r="P7388" t="s">
        <v>95</v>
      </c>
    </row>
    <row r="7389" spans="1:16">
      <c r="A7389" t="str">
        <f t="shared" si="115"/>
        <v>410</v>
      </c>
      <c r="B7389" t="str">
        <f>VLOOKUP(A7389,[11]Sheet3!$D$3:$E$46,2,0)</f>
        <v>Kancheepuram</v>
      </c>
      <c r="C7389" t="s">
        <v>14020</v>
      </c>
      <c r="D7389" s="2">
        <v>44046</v>
      </c>
      <c r="G7389" t="s">
        <v>115</v>
      </c>
      <c r="I7389" t="s">
        <v>28</v>
      </c>
      <c r="J7389">
        <v>18</v>
      </c>
      <c r="K7389">
        <v>2600</v>
      </c>
      <c r="M7389">
        <v>234</v>
      </c>
      <c r="N7389">
        <v>234</v>
      </c>
      <c r="P7389" t="s">
        <v>95</v>
      </c>
    </row>
    <row r="7390" spans="1:16">
      <c r="A7390" t="str">
        <f t="shared" si="115"/>
        <v>410</v>
      </c>
      <c r="B7390" t="str">
        <f>VLOOKUP(A7390,[11]Sheet3!$D$3:$E$46,2,0)</f>
        <v>Kancheepuram</v>
      </c>
      <c r="C7390" t="s">
        <v>14021</v>
      </c>
      <c r="D7390" s="2">
        <v>44046</v>
      </c>
      <c r="E7390" t="s">
        <v>14022</v>
      </c>
      <c r="F7390" t="s">
        <v>14023</v>
      </c>
      <c r="G7390" t="s">
        <v>115</v>
      </c>
      <c r="I7390" t="s">
        <v>28</v>
      </c>
      <c r="J7390">
        <v>18</v>
      </c>
      <c r="K7390">
        <v>2600</v>
      </c>
      <c r="M7390">
        <v>234</v>
      </c>
      <c r="N7390">
        <v>234</v>
      </c>
      <c r="P7390" t="s">
        <v>120</v>
      </c>
    </row>
    <row r="7391" spans="1:16">
      <c r="A7391" t="str">
        <f t="shared" si="115"/>
        <v>410</v>
      </c>
      <c r="B7391" t="str">
        <f>VLOOKUP(A7391,[11]Sheet3!$D$3:$E$46,2,0)</f>
        <v>Kancheepuram</v>
      </c>
      <c r="C7391" t="s">
        <v>14024</v>
      </c>
      <c r="D7391" s="2">
        <v>44046</v>
      </c>
      <c r="E7391" t="s">
        <v>596</v>
      </c>
      <c r="F7391" t="s">
        <v>597</v>
      </c>
      <c r="G7391" t="s">
        <v>115</v>
      </c>
      <c r="I7391" t="s">
        <v>28</v>
      </c>
      <c r="J7391">
        <v>18</v>
      </c>
      <c r="K7391">
        <v>2600</v>
      </c>
      <c r="M7391">
        <v>234</v>
      </c>
      <c r="N7391">
        <v>234</v>
      </c>
      <c r="P7391" t="s">
        <v>120</v>
      </c>
    </row>
    <row r="7392" spans="1:16">
      <c r="A7392" t="str">
        <f t="shared" si="115"/>
        <v>410</v>
      </c>
      <c r="B7392" t="str">
        <f>VLOOKUP(A7392,[11]Sheet3!$D$3:$E$46,2,0)</f>
        <v>Kancheepuram</v>
      </c>
      <c r="C7392" t="s">
        <v>14025</v>
      </c>
      <c r="D7392" s="2">
        <v>44046</v>
      </c>
      <c r="G7392" t="s">
        <v>115</v>
      </c>
      <c r="I7392" t="s">
        <v>28</v>
      </c>
      <c r="J7392">
        <v>18</v>
      </c>
      <c r="K7392">
        <v>2600</v>
      </c>
      <c r="M7392">
        <v>234</v>
      </c>
      <c r="N7392">
        <v>234</v>
      </c>
      <c r="P7392" t="s">
        <v>95</v>
      </c>
    </row>
    <row r="7393" spans="1:16">
      <c r="A7393" t="str">
        <f t="shared" si="115"/>
        <v>410</v>
      </c>
      <c r="B7393" t="str">
        <f>VLOOKUP(A7393,[11]Sheet3!$D$3:$E$46,2,0)</f>
        <v>Kancheepuram</v>
      </c>
      <c r="C7393" t="s">
        <v>14026</v>
      </c>
      <c r="D7393" s="2">
        <v>44046</v>
      </c>
      <c r="E7393" t="s">
        <v>14027</v>
      </c>
      <c r="F7393" t="s">
        <v>14028</v>
      </c>
      <c r="G7393" t="s">
        <v>115</v>
      </c>
      <c r="I7393" t="s">
        <v>28</v>
      </c>
      <c r="J7393">
        <v>18</v>
      </c>
      <c r="K7393">
        <v>2600</v>
      </c>
      <c r="M7393">
        <v>234</v>
      </c>
      <c r="N7393">
        <v>234</v>
      </c>
      <c r="P7393" t="s">
        <v>120</v>
      </c>
    </row>
    <row r="7394" spans="1:16">
      <c r="A7394" t="str">
        <f t="shared" si="115"/>
        <v>410</v>
      </c>
      <c r="B7394" t="str">
        <f>VLOOKUP(A7394,[11]Sheet3!$D$3:$E$46,2,0)</f>
        <v>Kancheepuram</v>
      </c>
      <c r="C7394" t="s">
        <v>14029</v>
      </c>
      <c r="D7394" s="2">
        <v>44046</v>
      </c>
      <c r="E7394" t="s">
        <v>14030</v>
      </c>
      <c r="F7394" t="s">
        <v>14031</v>
      </c>
      <c r="G7394" t="s">
        <v>115</v>
      </c>
      <c r="I7394" t="s">
        <v>28</v>
      </c>
      <c r="J7394">
        <v>18</v>
      </c>
      <c r="K7394">
        <v>2600</v>
      </c>
      <c r="M7394">
        <v>234</v>
      </c>
      <c r="N7394">
        <v>234</v>
      </c>
      <c r="P7394" t="s">
        <v>120</v>
      </c>
    </row>
    <row r="7395" spans="1:16">
      <c r="A7395" t="str">
        <f t="shared" si="115"/>
        <v>410</v>
      </c>
      <c r="B7395" t="str">
        <f>VLOOKUP(A7395,[11]Sheet3!$D$3:$E$46,2,0)</f>
        <v>Kancheepuram</v>
      </c>
      <c r="C7395" t="s">
        <v>14032</v>
      </c>
      <c r="D7395" s="2">
        <v>44046</v>
      </c>
      <c r="E7395" t="s">
        <v>14033</v>
      </c>
      <c r="F7395" t="s">
        <v>14034</v>
      </c>
      <c r="G7395" t="s">
        <v>115</v>
      </c>
      <c r="I7395" t="s">
        <v>28</v>
      </c>
      <c r="J7395">
        <v>18</v>
      </c>
      <c r="K7395">
        <v>2600</v>
      </c>
      <c r="M7395">
        <v>234</v>
      </c>
      <c r="N7395">
        <v>234</v>
      </c>
      <c r="P7395" t="s">
        <v>120</v>
      </c>
    </row>
    <row r="7396" spans="1:16">
      <c r="A7396" t="str">
        <f t="shared" si="115"/>
        <v>410</v>
      </c>
      <c r="B7396" t="str">
        <f>VLOOKUP(A7396,[11]Sheet3!$D$3:$E$46,2,0)</f>
        <v>Kancheepuram</v>
      </c>
      <c r="C7396" t="s">
        <v>14035</v>
      </c>
      <c r="D7396" s="2">
        <v>44046</v>
      </c>
      <c r="G7396" t="s">
        <v>115</v>
      </c>
      <c r="I7396" t="s">
        <v>28</v>
      </c>
      <c r="J7396">
        <v>18</v>
      </c>
      <c r="K7396">
        <v>2600</v>
      </c>
      <c r="M7396">
        <v>234</v>
      </c>
      <c r="N7396">
        <v>234</v>
      </c>
      <c r="P7396" t="s">
        <v>95</v>
      </c>
    </row>
    <row r="7397" spans="1:16">
      <c r="A7397" t="str">
        <f t="shared" si="115"/>
        <v>410</v>
      </c>
      <c r="B7397" t="str">
        <f>VLOOKUP(A7397,[11]Sheet3!$D$3:$E$46,2,0)</f>
        <v>Kancheepuram</v>
      </c>
      <c r="C7397" t="s">
        <v>14036</v>
      </c>
      <c r="D7397" s="2">
        <v>44046</v>
      </c>
      <c r="E7397" t="s">
        <v>14037</v>
      </c>
      <c r="F7397" t="s">
        <v>14038</v>
      </c>
      <c r="G7397" t="s">
        <v>115</v>
      </c>
      <c r="I7397" t="s">
        <v>28</v>
      </c>
      <c r="J7397">
        <v>18</v>
      </c>
      <c r="K7397">
        <v>2600</v>
      </c>
      <c r="M7397">
        <v>234</v>
      </c>
      <c r="N7397">
        <v>234</v>
      </c>
      <c r="P7397" t="s">
        <v>120</v>
      </c>
    </row>
    <row r="7398" spans="1:16">
      <c r="A7398" t="str">
        <f t="shared" si="115"/>
        <v>410</v>
      </c>
      <c r="B7398" t="str">
        <f>VLOOKUP(A7398,[11]Sheet3!$D$3:$E$46,2,0)</f>
        <v>Kancheepuram</v>
      </c>
      <c r="C7398" t="s">
        <v>14039</v>
      </c>
      <c r="D7398" s="2">
        <v>44046</v>
      </c>
      <c r="G7398" t="s">
        <v>115</v>
      </c>
      <c r="I7398" t="s">
        <v>28</v>
      </c>
      <c r="J7398">
        <v>18</v>
      </c>
      <c r="K7398">
        <v>2600</v>
      </c>
      <c r="M7398">
        <v>234</v>
      </c>
      <c r="N7398">
        <v>234</v>
      </c>
      <c r="P7398" t="s">
        <v>95</v>
      </c>
    </row>
    <row r="7399" spans="1:16">
      <c r="A7399" t="str">
        <f t="shared" si="115"/>
        <v>410</v>
      </c>
      <c r="B7399" t="str">
        <f>VLOOKUP(A7399,[11]Sheet3!$D$3:$E$46,2,0)</f>
        <v>Kancheepuram</v>
      </c>
      <c r="C7399" t="s">
        <v>14040</v>
      </c>
      <c r="D7399" s="2">
        <v>44046</v>
      </c>
      <c r="E7399" t="s">
        <v>13881</v>
      </c>
      <c r="F7399" t="s">
        <v>13882</v>
      </c>
      <c r="G7399" t="s">
        <v>115</v>
      </c>
      <c r="I7399" t="s">
        <v>28</v>
      </c>
      <c r="J7399">
        <v>18</v>
      </c>
      <c r="K7399">
        <v>2600</v>
      </c>
      <c r="M7399">
        <v>234</v>
      </c>
      <c r="N7399">
        <v>234</v>
      </c>
      <c r="P7399" t="s">
        <v>120</v>
      </c>
    </row>
    <row r="7400" spans="1:16">
      <c r="A7400" t="str">
        <f t="shared" si="115"/>
        <v>410</v>
      </c>
      <c r="B7400" t="str">
        <f>VLOOKUP(A7400,[11]Sheet3!$D$3:$E$46,2,0)</f>
        <v>Kancheepuram</v>
      </c>
      <c r="C7400" t="s">
        <v>14041</v>
      </c>
      <c r="D7400" s="2">
        <v>44046</v>
      </c>
      <c r="E7400" t="s">
        <v>14042</v>
      </c>
      <c r="F7400" t="s">
        <v>14043</v>
      </c>
      <c r="G7400" t="s">
        <v>115</v>
      </c>
      <c r="I7400" t="s">
        <v>28</v>
      </c>
      <c r="J7400">
        <v>18</v>
      </c>
      <c r="K7400">
        <v>2600</v>
      </c>
      <c r="M7400">
        <v>234</v>
      </c>
      <c r="N7400">
        <v>234</v>
      </c>
      <c r="P7400" t="s">
        <v>120</v>
      </c>
    </row>
    <row r="7401" spans="1:16">
      <c r="A7401" t="str">
        <f t="shared" si="115"/>
        <v>410</v>
      </c>
      <c r="B7401" t="str">
        <f>VLOOKUP(A7401,[11]Sheet3!$D$3:$E$46,2,0)</f>
        <v>Kancheepuram</v>
      </c>
      <c r="C7401" t="s">
        <v>14044</v>
      </c>
      <c r="D7401" s="2">
        <v>44046</v>
      </c>
      <c r="G7401" t="s">
        <v>115</v>
      </c>
      <c r="I7401" t="s">
        <v>28</v>
      </c>
      <c r="J7401">
        <v>18</v>
      </c>
      <c r="K7401">
        <v>2600</v>
      </c>
      <c r="M7401">
        <v>234</v>
      </c>
      <c r="N7401">
        <v>234</v>
      </c>
      <c r="P7401" t="s">
        <v>95</v>
      </c>
    </row>
    <row r="7402" spans="1:16">
      <c r="A7402" t="str">
        <f t="shared" si="115"/>
        <v>410</v>
      </c>
      <c r="B7402" t="str">
        <f>VLOOKUP(A7402,[11]Sheet3!$D$3:$E$46,2,0)</f>
        <v>Kancheepuram</v>
      </c>
      <c r="C7402" t="s">
        <v>14045</v>
      </c>
      <c r="D7402" s="2">
        <v>44046</v>
      </c>
      <c r="G7402" t="s">
        <v>115</v>
      </c>
      <c r="I7402" t="s">
        <v>28</v>
      </c>
      <c r="J7402">
        <v>18</v>
      </c>
      <c r="K7402">
        <v>2600</v>
      </c>
      <c r="M7402">
        <v>234</v>
      </c>
      <c r="N7402">
        <v>234</v>
      </c>
      <c r="P7402" t="s">
        <v>95</v>
      </c>
    </row>
    <row r="7403" spans="1:16">
      <c r="A7403" t="str">
        <f t="shared" si="115"/>
        <v>410</v>
      </c>
      <c r="B7403" t="str">
        <f>VLOOKUP(A7403,[11]Sheet3!$D$3:$E$46,2,0)</f>
        <v>Kancheepuram</v>
      </c>
      <c r="C7403" t="s">
        <v>14046</v>
      </c>
      <c r="D7403" s="2">
        <v>44046</v>
      </c>
      <c r="G7403" t="s">
        <v>115</v>
      </c>
      <c r="I7403" t="s">
        <v>28</v>
      </c>
      <c r="J7403">
        <v>18</v>
      </c>
      <c r="K7403">
        <v>2600</v>
      </c>
      <c r="M7403">
        <v>234</v>
      </c>
      <c r="N7403">
        <v>234</v>
      </c>
      <c r="P7403" t="s">
        <v>95</v>
      </c>
    </row>
    <row r="7404" spans="1:16">
      <c r="A7404" t="str">
        <f t="shared" si="115"/>
        <v>410</v>
      </c>
      <c r="B7404" t="str">
        <f>VLOOKUP(A7404,[11]Sheet3!$D$3:$E$46,2,0)</f>
        <v>Kancheepuram</v>
      </c>
      <c r="C7404" t="s">
        <v>14047</v>
      </c>
      <c r="D7404" s="2">
        <v>44046</v>
      </c>
      <c r="E7404" t="s">
        <v>14048</v>
      </c>
      <c r="F7404" t="s">
        <v>14049</v>
      </c>
      <c r="G7404" t="s">
        <v>115</v>
      </c>
      <c r="I7404" t="s">
        <v>28</v>
      </c>
      <c r="J7404">
        <v>18</v>
      </c>
      <c r="K7404">
        <v>2600</v>
      </c>
      <c r="M7404">
        <v>234</v>
      </c>
      <c r="N7404">
        <v>234</v>
      </c>
      <c r="P7404" t="s">
        <v>120</v>
      </c>
    </row>
    <row r="7405" spans="1:16">
      <c r="A7405" t="str">
        <f t="shared" si="115"/>
        <v>410</v>
      </c>
      <c r="B7405" t="str">
        <f>VLOOKUP(A7405,[11]Sheet3!$D$3:$E$46,2,0)</f>
        <v>Kancheepuram</v>
      </c>
      <c r="C7405" t="s">
        <v>14050</v>
      </c>
      <c r="D7405" s="2">
        <v>44046</v>
      </c>
      <c r="E7405" t="s">
        <v>8909</v>
      </c>
      <c r="F7405" t="s">
        <v>8910</v>
      </c>
      <c r="G7405" t="s">
        <v>115</v>
      </c>
      <c r="I7405" t="s">
        <v>28</v>
      </c>
      <c r="J7405">
        <v>18</v>
      </c>
      <c r="K7405">
        <v>2600</v>
      </c>
      <c r="M7405">
        <v>234</v>
      </c>
      <c r="N7405">
        <v>234</v>
      </c>
      <c r="P7405" t="s">
        <v>120</v>
      </c>
    </row>
    <row r="7406" spans="1:16">
      <c r="A7406" t="str">
        <f t="shared" si="115"/>
        <v>410</v>
      </c>
      <c r="B7406" t="str">
        <f>VLOOKUP(A7406,[11]Sheet3!$D$3:$E$46,2,0)</f>
        <v>Kancheepuram</v>
      </c>
      <c r="C7406" t="s">
        <v>14051</v>
      </c>
      <c r="D7406" s="2">
        <v>44046</v>
      </c>
      <c r="E7406" t="s">
        <v>14052</v>
      </c>
      <c r="F7406" t="s">
        <v>14053</v>
      </c>
      <c r="G7406" t="s">
        <v>115</v>
      </c>
      <c r="I7406" t="s">
        <v>28</v>
      </c>
      <c r="J7406">
        <v>18</v>
      </c>
      <c r="K7406">
        <v>2600</v>
      </c>
      <c r="M7406">
        <v>234</v>
      </c>
      <c r="N7406">
        <v>234</v>
      </c>
      <c r="P7406" t="s">
        <v>120</v>
      </c>
    </row>
    <row r="7407" spans="1:16">
      <c r="A7407" t="str">
        <f t="shared" si="115"/>
        <v>410</v>
      </c>
      <c r="B7407" t="str">
        <f>VLOOKUP(A7407,[11]Sheet3!$D$3:$E$46,2,0)</f>
        <v>Kancheepuram</v>
      </c>
      <c r="C7407" t="s">
        <v>14054</v>
      </c>
      <c r="D7407" s="2">
        <v>44046</v>
      </c>
      <c r="G7407" t="s">
        <v>115</v>
      </c>
      <c r="I7407" t="s">
        <v>28</v>
      </c>
      <c r="J7407">
        <v>18</v>
      </c>
      <c r="K7407">
        <v>2600</v>
      </c>
      <c r="M7407">
        <v>234</v>
      </c>
      <c r="N7407">
        <v>234</v>
      </c>
      <c r="P7407" t="s">
        <v>95</v>
      </c>
    </row>
    <row r="7408" spans="1:16">
      <c r="A7408" t="str">
        <f t="shared" si="115"/>
        <v>410</v>
      </c>
      <c r="B7408" t="str">
        <f>VLOOKUP(A7408,[11]Sheet3!$D$3:$E$46,2,0)</f>
        <v>Kancheepuram</v>
      </c>
      <c r="C7408" t="s">
        <v>14055</v>
      </c>
      <c r="D7408" s="2">
        <v>44046</v>
      </c>
      <c r="E7408" t="s">
        <v>14056</v>
      </c>
      <c r="F7408" t="s">
        <v>14057</v>
      </c>
      <c r="G7408" t="s">
        <v>115</v>
      </c>
      <c r="I7408" t="s">
        <v>28</v>
      </c>
      <c r="J7408">
        <v>18</v>
      </c>
      <c r="K7408">
        <v>2600</v>
      </c>
      <c r="M7408">
        <v>234</v>
      </c>
      <c r="N7408">
        <v>234</v>
      </c>
      <c r="P7408" t="s">
        <v>120</v>
      </c>
    </row>
    <row r="7409" spans="1:16">
      <c r="A7409" t="str">
        <f t="shared" si="115"/>
        <v>410</v>
      </c>
      <c r="B7409" t="str">
        <f>VLOOKUP(A7409,[11]Sheet3!$D$3:$E$46,2,0)</f>
        <v>Kancheepuram</v>
      </c>
      <c r="C7409" t="s">
        <v>14058</v>
      </c>
      <c r="D7409" s="2">
        <v>44046</v>
      </c>
      <c r="G7409" t="s">
        <v>115</v>
      </c>
      <c r="I7409" t="s">
        <v>28</v>
      </c>
      <c r="J7409">
        <v>18</v>
      </c>
      <c r="K7409">
        <v>2600</v>
      </c>
      <c r="M7409">
        <v>234</v>
      </c>
      <c r="N7409">
        <v>234</v>
      </c>
      <c r="P7409" t="s">
        <v>95</v>
      </c>
    </row>
    <row r="7410" spans="1:16">
      <c r="A7410" t="str">
        <f t="shared" si="115"/>
        <v>410</v>
      </c>
      <c r="B7410" t="str">
        <f>VLOOKUP(A7410,[11]Sheet3!$D$3:$E$46,2,0)</f>
        <v>Kancheepuram</v>
      </c>
      <c r="C7410" t="s">
        <v>14059</v>
      </c>
      <c r="D7410" s="2">
        <v>44046</v>
      </c>
      <c r="G7410" t="s">
        <v>115</v>
      </c>
      <c r="I7410" t="s">
        <v>28</v>
      </c>
      <c r="J7410">
        <v>18</v>
      </c>
      <c r="K7410">
        <v>2600</v>
      </c>
      <c r="M7410">
        <v>234</v>
      </c>
      <c r="N7410">
        <v>234</v>
      </c>
      <c r="P7410" t="s">
        <v>95</v>
      </c>
    </row>
    <row r="7411" spans="1:16">
      <c r="A7411" t="str">
        <f t="shared" ref="A7411:A7474" si="116">MID(C7411,2,3)</f>
        <v>410</v>
      </c>
      <c r="B7411" t="str">
        <f>VLOOKUP(A7411,[11]Sheet3!$D$3:$E$46,2,0)</f>
        <v>Kancheepuram</v>
      </c>
      <c r="C7411" t="s">
        <v>14060</v>
      </c>
      <c r="D7411" s="2">
        <v>44046</v>
      </c>
      <c r="G7411" t="s">
        <v>115</v>
      </c>
      <c r="I7411" t="s">
        <v>28</v>
      </c>
      <c r="J7411">
        <v>18</v>
      </c>
      <c r="K7411">
        <v>2600</v>
      </c>
      <c r="M7411">
        <v>234</v>
      </c>
      <c r="N7411">
        <v>234</v>
      </c>
      <c r="P7411" t="s">
        <v>95</v>
      </c>
    </row>
    <row r="7412" spans="1:16">
      <c r="A7412" t="str">
        <f t="shared" si="116"/>
        <v>410</v>
      </c>
      <c r="B7412" t="str">
        <f>VLOOKUP(A7412,[11]Sheet3!$D$3:$E$46,2,0)</f>
        <v>Kancheepuram</v>
      </c>
      <c r="C7412" t="s">
        <v>14061</v>
      </c>
      <c r="D7412" s="2">
        <v>44046</v>
      </c>
      <c r="E7412" t="s">
        <v>14062</v>
      </c>
      <c r="F7412" t="s">
        <v>14063</v>
      </c>
      <c r="G7412" t="s">
        <v>115</v>
      </c>
      <c r="I7412" t="s">
        <v>28</v>
      </c>
      <c r="J7412">
        <v>18</v>
      </c>
      <c r="K7412">
        <v>2600</v>
      </c>
      <c r="M7412">
        <v>234</v>
      </c>
      <c r="N7412">
        <v>234</v>
      </c>
      <c r="P7412" t="s">
        <v>120</v>
      </c>
    </row>
    <row r="7413" spans="1:16">
      <c r="A7413" t="str">
        <f t="shared" si="116"/>
        <v>410</v>
      </c>
      <c r="B7413" t="str">
        <f>VLOOKUP(A7413,[11]Sheet3!$D$3:$E$46,2,0)</f>
        <v>Kancheepuram</v>
      </c>
      <c r="C7413" t="s">
        <v>14064</v>
      </c>
      <c r="D7413" s="2">
        <v>44046</v>
      </c>
      <c r="G7413" t="s">
        <v>115</v>
      </c>
      <c r="I7413" t="s">
        <v>28</v>
      </c>
      <c r="J7413">
        <v>18</v>
      </c>
      <c r="K7413">
        <v>2600</v>
      </c>
      <c r="M7413">
        <v>234</v>
      </c>
      <c r="N7413">
        <v>234</v>
      </c>
      <c r="P7413" t="s">
        <v>95</v>
      </c>
    </row>
    <row r="7414" spans="1:16">
      <c r="A7414" t="str">
        <f t="shared" si="116"/>
        <v>410</v>
      </c>
      <c r="B7414" t="str">
        <f>VLOOKUP(A7414,[11]Sheet3!$D$3:$E$46,2,0)</f>
        <v>Kancheepuram</v>
      </c>
      <c r="C7414" t="s">
        <v>14065</v>
      </c>
      <c r="D7414" s="2">
        <v>44046</v>
      </c>
      <c r="G7414" t="s">
        <v>115</v>
      </c>
      <c r="I7414" t="s">
        <v>28</v>
      </c>
      <c r="J7414">
        <v>18</v>
      </c>
      <c r="K7414">
        <v>2600</v>
      </c>
      <c r="M7414">
        <v>234</v>
      </c>
      <c r="N7414">
        <v>234</v>
      </c>
      <c r="P7414" t="s">
        <v>95</v>
      </c>
    </row>
    <row r="7415" spans="1:16">
      <c r="A7415" t="str">
        <f t="shared" si="116"/>
        <v>410</v>
      </c>
      <c r="B7415" t="str">
        <f>VLOOKUP(A7415,[11]Sheet3!$D$3:$E$46,2,0)</f>
        <v>Kancheepuram</v>
      </c>
      <c r="C7415" t="s">
        <v>14066</v>
      </c>
      <c r="D7415" s="2">
        <v>44046</v>
      </c>
      <c r="G7415" t="s">
        <v>115</v>
      </c>
      <c r="I7415" t="s">
        <v>28</v>
      </c>
      <c r="J7415">
        <v>18</v>
      </c>
      <c r="K7415">
        <v>2600</v>
      </c>
      <c r="M7415">
        <v>234</v>
      </c>
      <c r="N7415">
        <v>234</v>
      </c>
      <c r="P7415" t="s">
        <v>95</v>
      </c>
    </row>
    <row r="7416" spans="1:16">
      <c r="A7416" t="str">
        <f t="shared" si="116"/>
        <v>410</v>
      </c>
      <c r="B7416" t="str">
        <f>VLOOKUP(A7416,[11]Sheet3!$D$3:$E$46,2,0)</f>
        <v>Kancheepuram</v>
      </c>
      <c r="C7416" t="s">
        <v>14067</v>
      </c>
      <c r="D7416" s="2">
        <v>44046</v>
      </c>
      <c r="G7416" t="s">
        <v>115</v>
      </c>
      <c r="I7416" t="s">
        <v>28</v>
      </c>
      <c r="J7416">
        <v>18</v>
      </c>
      <c r="K7416">
        <v>2600</v>
      </c>
      <c r="M7416">
        <v>234</v>
      </c>
      <c r="N7416">
        <v>234</v>
      </c>
      <c r="P7416" t="s">
        <v>95</v>
      </c>
    </row>
    <row r="7417" spans="1:16">
      <c r="A7417" t="str">
        <f t="shared" si="116"/>
        <v>410</v>
      </c>
      <c r="B7417" t="str">
        <f>VLOOKUP(A7417,[11]Sheet3!$D$3:$E$46,2,0)</f>
        <v>Kancheepuram</v>
      </c>
      <c r="C7417" t="s">
        <v>14068</v>
      </c>
      <c r="D7417" s="2">
        <v>44046</v>
      </c>
      <c r="G7417" t="s">
        <v>115</v>
      </c>
      <c r="I7417" t="s">
        <v>28</v>
      </c>
      <c r="J7417">
        <v>18</v>
      </c>
      <c r="K7417">
        <v>2600</v>
      </c>
      <c r="M7417">
        <v>234</v>
      </c>
      <c r="N7417">
        <v>234</v>
      </c>
      <c r="P7417" t="s">
        <v>95</v>
      </c>
    </row>
    <row r="7418" spans="1:16">
      <c r="A7418" t="str">
        <f t="shared" si="116"/>
        <v>410</v>
      </c>
      <c r="B7418" t="str">
        <f>VLOOKUP(A7418,[11]Sheet3!$D$3:$E$46,2,0)</f>
        <v>Kancheepuram</v>
      </c>
      <c r="C7418" t="s">
        <v>14069</v>
      </c>
      <c r="D7418" s="2">
        <v>44046</v>
      </c>
      <c r="G7418" t="s">
        <v>115</v>
      </c>
      <c r="I7418" t="s">
        <v>28</v>
      </c>
      <c r="J7418">
        <v>18</v>
      </c>
      <c r="K7418">
        <v>2600</v>
      </c>
      <c r="M7418">
        <v>234</v>
      </c>
      <c r="N7418">
        <v>234</v>
      </c>
      <c r="P7418" t="s">
        <v>95</v>
      </c>
    </row>
    <row r="7419" spans="1:16">
      <c r="A7419" t="str">
        <f t="shared" si="116"/>
        <v>410</v>
      </c>
      <c r="B7419" t="str">
        <f>VLOOKUP(A7419,[11]Sheet3!$D$3:$E$46,2,0)</f>
        <v>Kancheepuram</v>
      </c>
      <c r="C7419" t="s">
        <v>14070</v>
      </c>
      <c r="D7419" s="2">
        <v>44046</v>
      </c>
      <c r="G7419" t="s">
        <v>115</v>
      </c>
      <c r="I7419" t="s">
        <v>28</v>
      </c>
      <c r="J7419">
        <v>18</v>
      </c>
      <c r="K7419">
        <v>2600</v>
      </c>
      <c r="M7419">
        <v>234</v>
      </c>
      <c r="N7419">
        <v>234</v>
      </c>
      <c r="P7419" t="s">
        <v>95</v>
      </c>
    </row>
    <row r="7420" spans="1:16">
      <c r="A7420" t="str">
        <f t="shared" si="116"/>
        <v>410</v>
      </c>
      <c r="B7420" t="str">
        <f>VLOOKUP(A7420,[11]Sheet3!$D$3:$E$46,2,0)</f>
        <v>Kancheepuram</v>
      </c>
      <c r="C7420" t="s">
        <v>14071</v>
      </c>
      <c r="D7420" s="2">
        <v>44046</v>
      </c>
      <c r="G7420" t="s">
        <v>115</v>
      </c>
      <c r="I7420" t="s">
        <v>28</v>
      </c>
      <c r="J7420">
        <v>18</v>
      </c>
      <c r="K7420">
        <v>2600</v>
      </c>
      <c r="M7420">
        <v>234</v>
      </c>
      <c r="N7420">
        <v>234</v>
      </c>
      <c r="P7420" t="s">
        <v>95</v>
      </c>
    </row>
    <row r="7421" spans="1:16">
      <c r="A7421" t="str">
        <f t="shared" si="116"/>
        <v>410</v>
      </c>
      <c r="B7421" t="str">
        <f>VLOOKUP(A7421,[11]Sheet3!$D$3:$E$46,2,0)</f>
        <v>Kancheepuram</v>
      </c>
      <c r="C7421" t="s">
        <v>14072</v>
      </c>
      <c r="D7421" s="2">
        <v>44046</v>
      </c>
      <c r="E7421" t="s">
        <v>14073</v>
      </c>
      <c r="F7421" t="s">
        <v>14074</v>
      </c>
      <c r="G7421" t="s">
        <v>115</v>
      </c>
      <c r="I7421" t="s">
        <v>28</v>
      </c>
      <c r="J7421">
        <v>18</v>
      </c>
      <c r="K7421">
        <v>2600</v>
      </c>
      <c r="M7421">
        <v>234</v>
      </c>
      <c r="N7421">
        <v>234</v>
      </c>
      <c r="P7421" t="s">
        <v>120</v>
      </c>
    </row>
    <row r="7422" spans="1:16">
      <c r="A7422" t="str">
        <f t="shared" si="116"/>
        <v>410</v>
      </c>
      <c r="B7422" t="str">
        <f>VLOOKUP(A7422,[11]Sheet3!$D$3:$E$46,2,0)</f>
        <v>Kancheepuram</v>
      </c>
      <c r="C7422" t="s">
        <v>14075</v>
      </c>
      <c r="D7422" s="2">
        <v>44046</v>
      </c>
      <c r="G7422" t="s">
        <v>115</v>
      </c>
      <c r="I7422" t="s">
        <v>28</v>
      </c>
      <c r="J7422">
        <v>18</v>
      </c>
      <c r="K7422">
        <v>2600</v>
      </c>
      <c r="M7422">
        <v>234</v>
      </c>
      <c r="N7422">
        <v>234</v>
      </c>
      <c r="P7422" t="s">
        <v>95</v>
      </c>
    </row>
    <row r="7423" spans="1:16">
      <c r="A7423" t="str">
        <f t="shared" si="116"/>
        <v>410</v>
      </c>
      <c r="B7423" t="str">
        <f>VLOOKUP(A7423,[11]Sheet3!$D$3:$E$46,2,0)</f>
        <v>Kancheepuram</v>
      </c>
      <c r="C7423" t="s">
        <v>14076</v>
      </c>
      <c r="D7423" s="2">
        <v>44046</v>
      </c>
      <c r="G7423" t="s">
        <v>115</v>
      </c>
      <c r="I7423" t="s">
        <v>28</v>
      </c>
      <c r="J7423">
        <v>18</v>
      </c>
      <c r="K7423">
        <v>2600</v>
      </c>
      <c r="M7423">
        <v>234</v>
      </c>
      <c r="N7423">
        <v>234</v>
      </c>
      <c r="P7423" t="s">
        <v>95</v>
      </c>
    </row>
    <row r="7424" spans="1:16">
      <c r="A7424" t="str">
        <f t="shared" si="116"/>
        <v>410</v>
      </c>
      <c r="B7424" t="str">
        <f>VLOOKUP(A7424,[11]Sheet3!$D$3:$E$46,2,0)</f>
        <v>Kancheepuram</v>
      </c>
      <c r="C7424" t="s">
        <v>14077</v>
      </c>
      <c r="D7424" s="2">
        <v>44046</v>
      </c>
      <c r="E7424" t="s">
        <v>14078</v>
      </c>
      <c r="F7424" t="s">
        <v>14079</v>
      </c>
      <c r="G7424" t="s">
        <v>115</v>
      </c>
      <c r="I7424" t="s">
        <v>28</v>
      </c>
      <c r="J7424">
        <v>18</v>
      </c>
      <c r="K7424">
        <v>2600</v>
      </c>
      <c r="M7424">
        <v>234</v>
      </c>
      <c r="N7424">
        <v>234</v>
      </c>
      <c r="P7424" t="s">
        <v>120</v>
      </c>
    </row>
    <row r="7425" spans="1:16">
      <c r="A7425" t="str">
        <f t="shared" si="116"/>
        <v>410</v>
      </c>
      <c r="B7425" t="str">
        <f>VLOOKUP(A7425,[11]Sheet3!$D$3:$E$46,2,0)</f>
        <v>Kancheepuram</v>
      </c>
      <c r="C7425" t="s">
        <v>14080</v>
      </c>
      <c r="D7425" s="2">
        <v>44046</v>
      </c>
      <c r="E7425" t="s">
        <v>14081</v>
      </c>
      <c r="F7425" t="s">
        <v>14082</v>
      </c>
      <c r="G7425" t="s">
        <v>115</v>
      </c>
      <c r="I7425" t="s">
        <v>28</v>
      </c>
      <c r="J7425">
        <v>18</v>
      </c>
      <c r="K7425">
        <v>2600</v>
      </c>
      <c r="M7425">
        <v>234</v>
      </c>
      <c r="N7425">
        <v>234</v>
      </c>
      <c r="P7425" t="s">
        <v>120</v>
      </c>
    </row>
    <row r="7426" spans="1:16">
      <c r="A7426" t="str">
        <f t="shared" si="116"/>
        <v>410</v>
      </c>
      <c r="B7426" t="str">
        <f>VLOOKUP(A7426,[11]Sheet3!$D$3:$E$46,2,0)</f>
        <v>Kancheepuram</v>
      </c>
      <c r="C7426" t="s">
        <v>14083</v>
      </c>
      <c r="D7426" s="2">
        <v>44046</v>
      </c>
      <c r="E7426" t="s">
        <v>14084</v>
      </c>
      <c r="F7426" t="s">
        <v>14085</v>
      </c>
      <c r="G7426" t="s">
        <v>115</v>
      </c>
      <c r="I7426" t="s">
        <v>28</v>
      </c>
      <c r="J7426">
        <v>18</v>
      </c>
      <c r="K7426">
        <v>2600</v>
      </c>
      <c r="M7426">
        <v>234</v>
      </c>
      <c r="N7426">
        <v>234</v>
      </c>
      <c r="P7426" t="s">
        <v>120</v>
      </c>
    </row>
    <row r="7427" spans="1:16">
      <c r="A7427" t="str">
        <f t="shared" si="116"/>
        <v>410</v>
      </c>
      <c r="B7427" t="str">
        <f>VLOOKUP(A7427,[11]Sheet3!$D$3:$E$46,2,0)</f>
        <v>Kancheepuram</v>
      </c>
      <c r="C7427" t="s">
        <v>14086</v>
      </c>
      <c r="D7427" s="2">
        <v>44046</v>
      </c>
      <c r="G7427" t="s">
        <v>115</v>
      </c>
      <c r="I7427" t="s">
        <v>28</v>
      </c>
      <c r="J7427">
        <v>18</v>
      </c>
      <c r="K7427">
        <v>2600</v>
      </c>
      <c r="M7427">
        <v>234</v>
      </c>
      <c r="N7427">
        <v>234</v>
      </c>
      <c r="P7427" t="s">
        <v>95</v>
      </c>
    </row>
    <row r="7428" spans="1:16">
      <c r="A7428" t="str">
        <f t="shared" si="116"/>
        <v>410</v>
      </c>
      <c r="B7428" t="str">
        <f>VLOOKUP(A7428,[11]Sheet3!$D$3:$E$46,2,0)</f>
        <v>Kancheepuram</v>
      </c>
      <c r="C7428" t="s">
        <v>14087</v>
      </c>
      <c r="D7428" s="2">
        <v>44046</v>
      </c>
      <c r="E7428" t="s">
        <v>2208</v>
      </c>
      <c r="F7428" t="s">
        <v>2209</v>
      </c>
      <c r="G7428" t="s">
        <v>115</v>
      </c>
      <c r="I7428" t="s">
        <v>28</v>
      </c>
      <c r="J7428">
        <v>18</v>
      </c>
      <c r="K7428">
        <v>2600</v>
      </c>
      <c r="M7428">
        <v>234</v>
      </c>
      <c r="N7428">
        <v>234</v>
      </c>
      <c r="P7428" t="s">
        <v>120</v>
      </c>
    </row>
    <row r="7429" spans="1:16">
      <c r="A7429" t="str">
        <f t="shared" si="116"/>
        <v>410</v>
      </c>
      <c r="B7429" t="str">
        <f>VLOOKUP(A7429,[11]Sheet3!$D$3:$E$46,2,0)</f>
        <v>Kancheepuram</v>
      </c>
      <c r="C7429" t="s">
        <v>14088</v>
      </c>
      <c r="D7429" s="2">
        <v>44046</v>
      </c>
      <c r="E7429" t="s">
        <v>14056</v>
      </c>
      <c r="F7429" t="s">
        <v>14057</v>
      </c>
      <c r="G7429" t="s">
        <v>115</v>
      </c>
      <c r="I7429" t="s">
        <v>28</v>
      </c>
      <c r="J7429">
        <v>18</v>
      </c>
      <c r="K7429">
        <v>2600</v>
      </c>
      <c r="M7429">
        <v>234</v>
      </c>
      <c r="N7429">
        <v>234</v>
      </c>
      <c r="P7429" t="s">
        <v>120</v>
      </c>
    </row>
    <row r="7430" spans="1:16">
      <c r="A7430" t="str">
        <f t="shared" si="116"/>
        <v>410</v>
      </c>
      <c r="B7430" t="str">
        <f>VLOOKUP(A7430,[11]Sheet3!$D$3:$E$46,2,0)</f>
        <v>Kancheepuram</v>
      </c>
      <c r="C7430" t="s">
        <v>14089</v>
      </c>
      <c r="D7430" s="2">
        <v>44046</v>
      </c>
      <c r="G7430" t="s">
        <v>115</v>
      </c>
      <c r="I7430" t="s">
        <v>28</v>
      </c>
      <c r="J7430">
        <v>18</v>
      </c>
      <c r="K7430">
        <v>2600</v>
      </c>
      <c r="M7430">
        <v>234</v>
      </c>
      <c r="N7430">
        <v>234</v>
      </c>
      <c r="P7430" t="s">
        <v>95</v>
      </c>
    </row>
    <row r="7431" spans="1:16">
      <c r="A7431" t="str">
        <f t="shared" si="116"/>
        <v>410</v>
      </c>
      <c r="B7431" t="str">
        <f>VLOOKUP(A7431,[11]Sheet3!$D$3:$E$46,2,0)</f>
        <v>Kancheepuram</v>
      </c>
      <c r="C7431" t="s">
        <v>14090</v>
      </c>
      <c r="D7431" s="2">
        <v>44046</v>
      </c>
      <c r="E7431" t="s">
        <v>14091</v>
      </c>
      <c r="F7431" t="s">
        <v>14092</v>
      </c>
      <c r="G7431" t="s">
        <v>115</v>
      </c>
      <c r="I7431" t="s">
        <v>28</v>
      </c>
      <c r="J7431">
        <v>18</v>
      </c>
      <c r="K7431">
        <v>2600</v>
      </c>
      <c r="M7431">
        <v>234</v>
      </c>
      <c r="N7431">
        <v>234</v>
      </c>
      <c r="P7431" t="s">
        <v>120</v>
      </c>
    </row>
    <row r="7432" spans="1:16">
      <c r="A7432" t="str">
        <f t="shared" si="116"/>
        <v>410</v>
      </c>
      <c r="B7432" t="str">
        <f>VLOOKUP(A7432,[11]Sheet3!$D$3:$E$46,2,0)</f>
        <v>Kancheepuram</v>
      </c>
      <c r="C7432" t="s">
        <v>14093</v>
      </c>
      <c r="D7432" s="2">
        <v>44046</v>
      </c>
      <c r="G7432" t="s">
        <v>115</v>
      </c>
      <c r="I7432" t="s">
        <v>28</v>
      </c>
      <c r="J7432">
        <v>18</v>
      </c>
      <c r="K7432">
        <v>2600</v>
      </c>
      <c r="M7432">
        <v>234</v>
      </c>
      <c r="N7432">
        <v>234</v>
      </c>
      <c r="P7432" t="s">
        <v>95</v>
      </c>
    </row>
    <row r="7433" spans="1:16">
      <c r="A7433" t="str">
        <f t="shared" si="116"/>
        <v>410</v>
      </c>
      <c r="B7433" t="str">
        <f>VLOOKUP(A7433,[11]Sheet3!$D$3:$E$46,2,0)</f>
        <v>Kancheepuram</v>
      </c>
      <c r="C7433" t="s">
        <v>14094</v>
      </c>
      <c r="D7433" s="2">
        <v>44046</v>
      </c>
      <c r="G7433" t="s">
        <v>115</v>
      </c>
      <c r="I7433" t="s">
        <v>28</v>
      </c>
      <c r="J7433">
        <v>18</v>
      </c>
      <c r="K7433">
        <v>2600</v>
      </c>
      <c r="M7433">
        <v>234</v>
      </c>
      <c r="N7433">
        <v>234</v>
      </c>
      <c r="P7433" t="s">
        <v>95</v>
      </c>
    </row>
    <row r="7434" spans="1:16">
      <c r="A7434" t="str">
        <f t="shared" si="116"/>
        <v>410</v>
      </c>
      <c r="B7434" t="str">
        <f>VLOOKUP(A7434,[11]Sheet3!$D$3:$E$46,2,0)</f>
        <v>Kancheepuram</v>
      </c>
      <c r="C7434" t="s">
        <v>14095</v>
      </c>
      <c r="D7434" s="2">
        <v>44046</v>
      </c>
      <c r="G7434" t="s">
        <v>115</v>
      </c>
      <c r="I7434" t="s">
        <v>28</v>
      </c>
      <c r="J7434">
        <v>18</v>
      </c>
      <c r="K7434">
        <v>2600</v>
      </c>
      <c r="M7434">
        <v>234</v>
      </c>
      <c r="N7434">
        <v>234</v>
      </c>
      <c r="P7434" t="s">
        <v>95</v>
      </c>
    </row>
    <row r="7435" spans="1:16">
      <c r="A7435" t="str">
        <f t="shared" si="116"/>
        <v>410</v>
      </c>
      <c r="B7435" t="str">
        <f>VLOOKUP(A7435,[11]Sheet3!$D$3:$E$46,2,0)</f>
        <v>Kancheepuram</v>
      </c>
      <c r="C7435" t="s">
        <v>14096</v>
      </c>
      <c r="D7435" s="2">
        <v>44046</v>
      </c>
      <c r="G7435" t="s">
        <v>115</v>
      </c>
      <c r="I7435" t="s">
        <v>28</v>
      </c>
      <c r="J7435">
        <v>18</v>
      </c>
      <c r="K7435">
        <v>2600</v>
      </c>
      <c r="M7435">
        <v>234</v>
      </c>
      <c r="N7435">
        <v>234</v>
      </c>
      <c r="P7435" t="s">
        <v>95</v>
      </c>
    </row>
    <row r="7436" spans="1:16">
      <c r="A7436" t="str">
        <f t="shared" si="116"/>
        <v>410</v>
      </c>
      <c r="B7436" t="str">
        <f>VLOOKUP(A7436,[11]Sheet3!$D$3:$E$46,2,0)</f>
        <v>Kancheepuram</v>
      </c>
      <c r="C7436" t="s">
        <v>14097</v>
      </c>
      <c r="D7436" s="2">
        <v>44046</v>
      </c>
      <c r="G7436" t="s">
        <v>115</v>
      </c>
      <c r="I7436" t="s">
        <v>28</v>
      </c>
      <c r="J7436">
        <v>18</v>
      </c>
      <c r="K7436">
        <v>2600</v>
      </c>
      <c r="M7436">
        <v>234</v>
      </c>
      <c r="N7436">
        <v>234</v>
      </c>
      <c r="P7436" t="s">
        <v>95</v>
      </c>
    </row>
    <row r="7437" spans="1:16">
      <c r="A7437" t="str">
        <f t="shared" si="116"/>
        <v>410</v>
      </c>
      <c r="B7437" t="str">
        <f>VLOOKUP(A7437,[11]Sheet3!$D$3:$E$46,2,0)</f>
        <v>Kancheepuram</v>
      </c>
      <c r="C7437" t="s">
        <v>14098</v>
      </c>
      <c r="D7437" s="2">
        <v>44046</v>
      </c>
      <c r="E7437" t="s">
        <v>14099</v>
      </c>
      <c r="F7437" t="s">
        <v>14100</v>
      </c>
      <c r="G7437" t="s">
        <v>115</v>
      </c>
      <c r="I7437" t="s">
        <v>28</v>
      </c>
      <c r="J7437">
        <v>18</v>
      </c>
      <c r="K7437">
        <v>2600</v>
      </c>
      <c r="M7437">
        <v>234</v>
      </c>
      <c r="N7437">
        <v>234</v>
      </c>
      <c r="P7437" t="s">
        <v>120</v>
      </c>
    </row>
    <row r="7438" spans="1:16">
      <c r="A7438" t="str">
        <f t="shared" si="116"/>
        <v>410</v>
      </c>
      <c r="B7438" t="str">
        <f>VLOOKUP(A7438,[11]Sheet3!$D$3:$E$46,2,0)</f>
        <v>Kancheepuram</v>
      </c>
      <c r="C7438" t="s">
        <v>14101</v>
      </c>
      <c r="D7438" s="2">
        <v>44046</v>
      </c>
      <c r="E7438" t="s">
        <v>1552</v>
      </c>
      <c r="F7438" t="s">
        <v>1553</v>
      </c>
      <c r="G7438" t="s">
        <v>115</v>
      </c>
      <c r="I7438" t="s">
        <v>28</v>
      </c>
      <c r="J7438">
        <v>18</v>
      </c>
      <c r="K7438">
        <v>2600</v>
      </c>
      <c r="M7438">
        <v>234</v>
      </c>
      <c r="N7438">
        <v>234</v>
      </c>
      <c r="P7438" t="s">
        <v>120</v>
      </c>
    </row>
    <row r="7439" spans="1:16">
      <c r="A7439" t="str">
        <f t="shared" si="116"/>
        <v>410</v>
      </c>
      <c r="B7439" t="str">
        <f>VLOOKUP(A7439,[11]Sheet3!$D$3:$E$46,2,0)</f>
        <v>Kancheepuram</v>
      </c>
      <c r="C7439" t="s">
        <v>14102</v>
      </c>
      <c r="D7439" s="2">
        <v>44046</v>
      </c>
      <c r="E7439" t="s">
        <v>455</v>
      </c>
      <c r="F7439" t="s">
        <v>456</v>
      </c>
      <c r="G7439" t="s">
        <v>115</v>
      </c>
      <c r="I7439" t="s">
        <v>28</v>
      </c>
      <c r="J7439">
        <v>18</v>
      </c>
      <c r="K7439">
        <v>2600</v>
      </c>
      <c r="M7439">
        <v>234</v>
      </c>
      <c r="N7439">
        <v>234</v>
      </c>
      <c r="P7439" t="s">
        <v>120</v>
      </c>
    </row>
    <row r="7440" spans="1:16">
      <c r="A7440" t="str">
        <f t="shared" si="116"/>
        <v>406</v>
      </c>
      <c r="B7440" t="str">
        <f>VLOOKUP(A7440,[11]Sheet3!$D$3:$E$46,2,0)</f>
        <v>Chennai West</v>
      </c>
      <c r="C7440" t="s">
        <v>14103</v>
      </c>
      <c r="D7440" s="2">
        <v>44046</v>
      </c>
      <c r="G7440" t="s">
        <v>115</v>
      </c>
      <c r="I7440" t="s">
        <v>28</v>
      </c>
      <c r="J7440">
        <v>18</v>
      </c>
      <c r="K7440">
        <v>2600</v>
      </c>
      <c r="M7440">
        <v>234</v>
      </c>
      <c r="N7440">
        <v>234</v>
      </c>
      <c r="P7440" t="s">
        <v>95</v>
      </c>
    </row>
    <row r="7441" spans="1:16">
      <c r="A7441" t="str">
        <f t="shared" si="116"/>
        <v>406</v>
      </c>
      <c r="B7441" t="str">
        <f>VLOOKUP(A7441,[11]Sheet3!$D$3:$E$46,2,0)</f>
        <v>Chennai West</v>
      </c>
      <c r="C7441" t="s">
        <v>14104</v>
      </c>
      <c r="D7441" s="2">
        <v>44046</v>
      </c>
      <c r="G7441" t="s">
        <v>115</v>
      </c>
      <c r="I7441" t="s">
        <v>28</v>
      </c>
      <c r="J7441">
        <v>18</v>
      </c>
      <c r="K7441">
        <v>2600</v>
      </c>
      <c r="M7441">
        <v>234</v>
      </c>
      <c r="N7441">
        <v>234</v>
      </c>
      <c r="P7441" t="s">
        <v>95</v>
      </c>
    </row>
    <row r="7442" spans="1:16">
      <c r="A7442" t="str">
        <f t="shared" si="116"/>
        <v>406</v>
      </c>
      <c r="B7442" t="str">
        <f>VLOOKUP(A7442,[11]Sheet3!$D$3:$E$46,2,0)</f>
        <v>Chennai West</v>
      </c>
      <c r="C7442" t="s">
        <v>14105</v>
      </c>
      <c r="D7442" s="2">
        <v>44046</v>
      </c>
      <c r="G7442" t="s">
        <v>115</v>
      </c>
      <c r="I7442" t="s">
        <v>28</v>
      </c>
      <c r="J7442">
        <v>18</v>
      </c>
      <c r="K7442">
        <v>2600</v>
      </c>
      <c r="M7442">
        <v>234</v>
      </c>
      <c r="N7442">
        <v>234</v>
      </c>
      <c r="P7442" t="s">
        <v>95</v>
      </c>
    </row>
    <row r="7443" spans="1:16">
      <c r="A7443" t="str">
        <f t="shared" si="116"/>
        <v>406</v>
      </c>
      <c r="B7443" t="str">
        <f>VLOOKUP(A7443,[11]Sheet3!$D$3:$E$46,2,0)</f>
        <v>Chennai West</v>
      </c>
      <c r="C7443" t="s">
        <v>14106</v>
      </c>
      <c r="D7443" s="2">
        <v>44046</v>
      </c>
      <c r="G7443" t="s">
        <v>115</v>
      </c>
      <c r="I7443" t="s">
        <v>28</v>
      </c>
      <c r="J7443">
        <v>18</v>
      </c>
      <c r="K7443">
        <v>2600</v>
      </c>
      <c r="M7443">
        <v>234</v>
      </c>
      <c r="N7443">
        <v>234</v>
      </c>
      <c r="P7443" t="s">
        <v>95</v>
      </c>
    </row>
    <row r="7444" spans="1:16">
      <c r="A7444" t="str">
        <f t="shared" si="116"/>
        <v>406</v>
      </c>
      <c r="B7444" t="str">
        <f>VLOOKUP(A7444,[11]Sheet3!$D$3:$E$46,2,0)</f>
        <v>Chennai West</v>
      </c>
      <c r="C7444" t="s">
        <v>14107</v>
      </c>
      <c r="D7444" s="2">
        <v>44046</v>
      </c>
      <c r="G7444" t="s">
        <v>115</v>
      </c>
      <c r="I7444" t="s">
        <v>28</v>
      </c>
      <c r="J7444">
        <v>18</v>
      </c>
      <c r="K7444">
        <v>2600</v>
      </c>
      <c r="M7444">
        <v>234</v>
      </c>
      <c r="N7444">
        <v>234</v>
      </c>
      <c r="P7444" t="s">
        <v>95</v>
      </c>
    </row>
    <row r="7445" spans="1:16">
      <c r="A7445" t="str">
        <f t="shared" si="116"/>
        <v>406</v>
      </c>
      <c r="B7445" t="str">
        <f>VLOOKUP(A7445,[11]Sheet3!$D$3:$E$46,2,0)</f>
        <v>Chennai West</v>
      </c>
      <c r="C7445" t="s">
        <v>14108</v>
      </c>
      <c r="D7445" s="2">
        <v>44046</v>
      </c>
      <c r="G7445" t="s">
        <v>115</v>
      </c>
      <c r="I7445" t="s">
        <v>28</v>
      </c>
      <c r="J7445">
        <v>18</v>
      </c>
      <c r="K7445">
        <v>2600</v>
      </c>
      <c r="M7445">
        <v>234</v>
      </c>
      <c r="N7445">
        <v>234</v>
      </c>
      <c r="P7445" t="s">
        <v>95</v>
      </c>
    </row>
    <row r="7446" spans="1:16">
      <c r="A7446" t="str">
        <f t="shared" si="116"/>
        <v>406</v>
      </c>
      <c r="B7446" t="str">
        <f>VLOOKUP(A7446,[11]Sheet3!$D$3:$E$46,2,0)</f>
        <v>Chennai West</v>
      </c>
      <c r="C7446" t="s">
        <v>14109</v>
      </c>
      <c r="D7446" s="2">
        <v>44046</v>
      </c>
      <c r="G7446" t="s">
        <v>115</v>
      </c>
      <c r="I7446" t="s">
        <v>28</v>
      </c>
      <c r="J7446">
        <v>18</v>
      </c>
      <c r="K7446">
        <v>2600</v>
      </c>
      <c r="M7446">
        <v>234</v>
      </c>
      <c r="N7446">
        <v>234</v>
      </c>
      <c r="P7446" t="s">
        <v>95</v>
      </c>
    </row>
    <row r="7447" spans="1:16">
      <c r="A7447" t="str">
        <f t="shared" si="116"/>
        <v>406</v>
      </c>
      <c r="B7447" t="str">
        <f>VLOOKUP(A7447,[11]Sheet3!$D$3:$E$46,2,0)</f>
        <v>Chennai West</v>
      </c>
      <c r="C7447" t="s">
        <v>14110</v>
      </c>
      <c r="D7447" s="2">
        <v>44046</v>
      </c>
      <c r="G7447" t="s">
        <v>115</v>
      </c>
      <c r="I7447" t="s">
        <v>28</v>
      </c>
      <c r="J7447">
        <v>18</v>
      </c>
      <c r="K7447">
        <v>2600</v>
      </c>
      <c r="M7447">
        <v>234</v>
      </c>
      <c r="N7447">
        <v>234</v>
      </c>
      <c r="P7447" t="s">
        <v>95</v>
      </c>
    </row>
    <row r="7448" spans="1:16">
      <c r="A7448" t="str">
        <f t="shared" si="116"/>
        <v>406</v>
      </c>
      <c r="B7448" t="str">
        <f>VLOOKUP(A7448,[11]Sheet3!$D$3:$E$46,2,0)</f>
        <v>Chennai West</v>
      </c>
      <c r="C7448" t="s">
        <v>14111</v>
      </c>
      <c r="D7448" s="2">
        <v>44046</v>
      </c>
      <c r="G7448" t="s">
        <v>115</v>
      </c>
      <c r="I7448" t="s">
        <v>28</v>
      </c>
      <c r="J7448">
        <v>18</v>
      </c>
      <c r="K7448">
        <v>2600</v>
      </c>
      <c r="M7448">
        <v>234</v>
      </c>
      <c r="N7448">
        <v>234</v>
      </c>
      <c r="P7448" t="s">
        <v>95</v>
      </c>
    </row>
    <row r="7449" spans="1:16">
      <c r="A7449" t="str">
        <f t="shared" si="116"/>
        <v>406</v>
      </c>
      <c r="B7449" t="str">
        <f>VLOOKUP(A7449,[11]Sheet3!$D$3:$E$46,2,0)</f>
        <v>Chennai West</v>
      </c>
      <c r="C7449" t="s">
        <v>14112</v>
      </c>
      <c r="D7449" s="2">
        <v>44046</v>
      </c>
      <c r="E7449" t="s">
        <v>14113</v>
      </c>
      <c r="F7449" t="s">
        <v>14114</v>
      </c>
      <c r="G7449" t="s">
        <v>115</v>
      </c>
      <c r="I7449" t="s">
        <v>28</v>
      </c>
      <c r="J7449">
        <v>18</v>
      </c>
      <c r="K7449">
        <v>2600</v>
      </c>
      <c r="M7449">
        <v>234</v>
      </c>
      <c r="N7449">
        <v>234</v>
      </c>
      <c r="P7449" t="s">
        <v>120</v>
      </c>
    </row>
    <row r="7450" spans="1:16">
      <c r="A7450" t="str">
        <f t="shared" si="116"/>
        <v>406</v>
      </c>
      <c r="B7450" t="str">
        <f>VLOOKUP(A7450,[11]Sheet3!$D$3:$E$46,2,0)</f>
        <v>Chennai West</v>
      </c>
      <c r="C7450" t="s">
        <v>14115</v>
      </c>
      <c r="D7450" s="2">
        <v>44046</v>
      </c>
      <c r="E7450" t="s">
        <v>14116</v>
      </c>
      <c r="F7450" t="s">
        <v>14117</v>
      </c>
      <c r="G7450" t="s">
        <v>115</v>
      </c>
      <c r="I7450" t="s">
        <v>28</v>
      </c>
      <c r="J7450">
        <v>18</v>
      </c>
      <c r="K7450">
        <v>2600</v>
      </c>
      <c r="M7450">
        <v>234</v>
      </c>
      <c r="N7450">
        <v>234</v>
      </c>
      <c r="P7450" t="s">
        <v>120</v>
      </c>
    </row>
    <row r="7451" spans="1:16">
      <c r="A7451" t="str">
        <f t="shared" si="116"/>
        <v>406</v>
      </c>
      <c r="B7451" t="str">
        <f>VLOOKUP(A7451,[11]Sheet3!$D$3:$E$46,2,0)</f>
        <v>Chennai West</v>
      </c>
      <c r="C7451" t="s">
        <v>14118</v>
      </c>
      <c r="D7451" s="2">
        <v>44046</v>
      </c>
      <c r="E7451" t="s">
        <v>14119</v>
      </c>
      <c r="F7451" t="s">
        <v>14120</v>
      </c>
      <c r="G7451" t="s">
        <v>115</v>
      </c>
      <c r="I7451" t="s">
        <v>28</v>
      </c>
      <c r="J7451">
        <v>18</v>
      </c>
      <c r="K7451">
        <v>2600</v>
      </c>
      <c r="M7451">
        <v>234</v>
      </c>
      <c r="N7451">
        <v>234</v>
      </c>
      <c r="P7451" t="s">
        <v>120</v>
      </c>
    </row>
    <row r="7452" spans="1:16">
      <c r="A7452" t="str">
        <f t="shared" si="116"/>
        <v>406</v>
      </c>
      <c r="B7452" t="str">
        <f>VLOOKUP(A7452,[11]Sheet3!$D$3:$E$46,2,0)</f>
        <v>Chennai West</v>
      </c>
      <c r="C7452" t="s">
        <v>14121</v>
      </c>
      <c r="D7452" s="2">
        <v>44046</v>
      </c>
      <c r="E7452" t="s">
        <v>14122</v>
      </c>
      <c r="F7452" t="s">
        <v>14123</v>
      </c>
      <c r="G7452" t="s">
        <v>115</v>
      </c>
      <c r="I7452" t="s">
        <v>28</v>
      </c>
      <c r="J7452">
        <v>18</v>
      </c>
      <c r="K7452">
        <v>2600</v>
      </c>
      <c r="M7452">
        <v>234</v>
      </c>
      <c r="N7452">
        <v>234</v>
      </c>
      <c r="P7452" t="s">
        <v>120</v>
      </c>
    </row>
    <row r="7453" spans="1:16">
      <c r="A7453" t="str">
        <f t="shared" si="116"/>
        <v>406</v>
      </c>
      <c r="B7453" t="str">
        <f>VLOOKUP(A7453,[11]Sheet3!$D$3:$E$46,2,0)</f>
        <v>Chennai West</v>
      </c>
      <c r="C7453" t="s">
        <v>14124</v>
      </c>
      <c r="D7453" s="2">
        <v>44046</v>
      </c>
      <c r="G7453" t="s">
        <v>115</v>
      </c>
      <c r="I7453" t="s">
        <v>28</v>
      </c>
      <c r="J7453">
        <v>18</v>
      </c>
      <c r="K7453">
        <v>2600</v>
      </c>
      <c r="M7453">
        <v>234</v>
      </c>
      <c r="N7453">
        <v>234</v>
      </c>
      <c r="P7453" t="s">
        <v>95</v>
      </c>
    </row>
    <row r="7454" spans="1:16">
      <c r="A7454" t="str">
        <f t="shared" si="116"/>
        <v>406</v>
      </c>
      <c r="B7454" t="str">
        <f>VLOOKUP(A7454,[11]Sheet3!$D$3:$E$46,2,0)</f>
        <v>Chennai West</v>
      </c>
      <c r="C7454" t="s">
        <v>14125</v>
      </c>
      <c r="D7454" s="2">
        <v>44046</v>
      </c>
      <c r="E7454" t="s">
        <v>2018</v>
      </c>
      <c r="F7454" t="s">
        <v>2019</v>
      </c>
      <c r="G7454" t="s">
        <v>115</v>
      </c>
      <c r="I7454" t="s">
        <v>28</v>
      </c>
      <c r="J7454">
        <v>18</v>
      </c>
      <c r="K7454">
        <v>2600</v>
      </c>
      <c r="M7454">
        <v>234</v>
      </c>
      <c r="N7454">
        <v>234</v>
      </c>
      <c r="P7454" t="s">
        <v>120</v>
      </c>
    </row>
    <row r="7455" spans="1:16">
      <c r="A7455" t="str">
        <f t="shared" si="116"/>
        <v>406</v>
      </c>
      <c r="B7455" t="str">
        <f>VLOOKUP(A7455,[11]Sheet3!$D$3:$E$46,2,0)</f>
        <v>Chennai West</v>
      </c>
      <c r="C7455" t="s">
        <v>14126</v>
      </c>
      <c r="D7455" s="2">
        <v>44046</v>
      </c>
      <c r="G7455" t="s">
        <v>115</v>
      </c>
      <c r="I7455" t="s">
        <v>28</v>
      </c>
      <c r="J7455">
        <v>18</v>
      </c>
      <c r="K7455">
        <v>2600</v>
      </c>
      <c r="M7455">
        <v>234</v>
      </c>
      <c r="N7455">
        <v>234</v>
      </c>
      <c r="P7455" t="s">
        <v>95</v>
      </c>
    </row>
    <row r="7456" spans="1:16">
      <c r="A7456" t="str">
        <f t="shared" si="116"/>
        <v>406</v>
      </c>
      <c r="B7456" t="str">
        <f>VLOOKUP(A7456,[11]Sheet3!$D$3:$E$46,2,0)</f>
        <v>Chennai West</v>
      </c>
      <c r="C7456" t="s">
        <v>14127</v>
      </c>
      <c r="D7456" s="2">
        <v>44046</v>
      </c>
      <c r="E7456" t="s">
        <v>14128</v>
      </c>
      <c r="F7456" t="s">
        <v>14129</v>
      </c>
      <c r="G7456" t="s">
        <v>115</v>
      </c>
      <c r="I7456" t="s">
        <v>28</v>
      </c>
      <c r="J7456">
        <v>18</v>
      </c>
      <c r="K7456">
        <v>2600</v>
      </c>
      <c r="M7456">
        <v>234</v>
      </c>
      <c r="N7456">
        <v>234</v>
      </c>
      <c r="P7456" t="s">
        <v>120</v>
      </c>
    </row>
    <row r="7457" spans="1:16">
      <c r="A7457" t="str">
        <f t="shared" si="116"/>
        <v>406</v>
      </c>
      <c r="B7457" t="str">
        <f>VLOOKUP(A7457,[11]Sheet3!$D$3:$E$46,2,0)</f>
        <v>Chennai West</v>
      </c>
      <c r="C7457" t="s">
        <v>14130</v>
      </c>
      <c r="D7457" s="2">
        <v>44046</v>
      </c>
      <c r="E7457" t="s">
        <v>14131</v>
      </c>
      <c r="F7457" t="s">
        <v>14132</v>
      </c>
      <c r="G7457" t="s">
        <v>115</v>
      </c>
      <c r="I7457" t="s">
        <v>28</v>
      </c>
      <c r="J7457">
        <v>18</v>
      </c>
      <c r="K7457">
        <v>2600</v>
      </c>
      <c r="M7457">
        <v>234</v>
      </c>
      <c r="N7457">
        <v>234</v>
      </c>
      <c r="P7457" t="s">
        <v>120</v>
      </c>
    </row>
    <row r="7458" spans="1:16">
      <c r="A7458" t="str">
        <f t="shared" si="116"/>
        <v>406</v>
      </c>
      <c r="B7458" t="str">
        <f>VLOOKUP(A7458,[11]Sheet3!$D$3:$E$46,2,0)</f>
        <v>Chennai West</v>
      </c>
      <c r="C7458" t="s">
        <v>14133</v>
      </c>
      <c r="D7458" s="2">
        <v>44046</v>
      </c>
      <c r="E7458" t="s">
        <v>14134</v>
      </c>
      <c r="F7458" t="s">
        <v>14135</v>
      </c>
      <c r="G7458" t="s">
        <v>115</v>
      </c>
      <c r="I7458" t="s">
        <v>28</v>
      </c>
      <c r="J7458">
        <v>18</v>
      </c>
      <c r="K7458">
        <v>2600</v>
      </c>
      <c r="M7458">
        <v>234</v>
      </c>
      <c r="N7458">
        <v>234</v>
      </c>
      <c r="P7458" t="s">
        <v>120</v>
      </c>
    </row>
    <row r="7459" spans="1:16">
      <c r="A7459" t="str">
        <f t="shared" si="116"/>
        <v>406</v>
      </c>
      <c r="B7459" t="str">
        <f>VLOOKUP(A7459,[11]Sheet3!$D$3:$E$46,2,0)</f>
        <v>Chennai West</v>
      </c>
      <c r="C7459" t="s">
        <v>14136</v>
      </c>
      <c r="D7459" s="2">
        <v>44046</v>
      </c>
      <c r="E7459" t="s">
        <v>14137</v>
      </c>
      <c r="F7459" t="s">
        <v>14138</v>
      </c>
      <c r="G7459" t="s">
        <v>115</v>
      </c>
      <c r="I7459" t="s">
        <v>28</v>
      </c>
      <c r="J7459">
        <v>18</v>
      </c>
      <c r="K7459">
        <v>2600</v>
      </c>
      <c r="M7459">
        <v>234</v>
      </c>
      <c r="N7459">
        <v>234</v>
      </c>
      <c r="P7459" t="s">
        <v>120</v>
      </c>
    </row>
    <row r="7460" spans="1:16">
      <c r="A7460" t="str">
        <f t="shared" si="116"/>
        <v>406</v>
      </c>
      <c r="B7460" t="str">
        <f>VLOOKUP(A7460,[11]Sheet3!$D$3:$E$46,2,0)</f>
        <v>Chennai West</v>
      </c>
      <c r="C7460" t="s">
        <v>14139</v>
      </c>
      <c r="D7460" s="2">
        <v>44046</v>
      </c>
      <c r="G7460" t="s">
        <v>115</v>
      </c>
      <c r="I7460" t="s">
        <v>28</v>
      </c>
      <c r="J7460">
        <v>18</v>
      </c>
      <c r="K7460">
        <v>2600</v>
      </c>
      <c r="M7460">
        <v>234</v>
      </c>
      <c r="N7460">
        <v>234</v>
      </c>
      <c r="P7460" t="s">
        <v>95</v>
      </c>
    </row>
    <row r="7461" spans="1:16">
      <c r="A7461" t="str">
        <f t="shared" si="116"/>
        <v>406</v>
      </c>
      <c r="B7461" t="str">
        <f>VLOOKUP(A7461,[11]Sheet3!$D$3:$E$46,2,0)</f>
        <v>Chennai West</v>
      </c>
      <c r="C7461" t="s">
        <v>14140</v>
      </c>
      <c r="D7461" s="2">
        <v>44046</v>
      </c>
      <c r="E7461" t="s">
        <v>14141</v>
      </c>
      <c r="F7461" t="s">
        <v>14142</v>
      </c>
      <c r="G7461" t="s">
        <v>115</v>
      </c>
      <c r="I7461" t="s">
        <v>28</v>
      </c>
      <c r="J7461">
        <v>18</v>
      </c>
      <c r="K7461">
        <v>2600</v>
      </c>
      <c r="M7461">
        <v>234</v>
      </c>
      <c r="N7461">
        <v>234</v>
      </c>
      <c r="P7461" t="s">
        <v>120</v>
      </c>
    </row>
    <row r="7462" spans="1:16">
      <c r="A7462" t="str">
        <f t="shared" si="116"/>
        <v>406</v>
      </c>
      <c r="B7462" t="str">
        <f>VLOOKUP(A7462,[11]Sheet3!$D$3:$E$46,2,0)</f>
        <v>Chennai West</v>
      </c>
      <c r="C7462" t="s">
        <v>14143</v>
      </c>
      <c r="D7462" s="2">
        <v>44046</v>
      </c>
      <c r="E7462" t="s">
        <v>14144</v>
      </c>
      <c r="F7462" t="s">
        <v>14145</v>
      </c>
      <c r="G7462" t="s">
        <v>115</v>
      </c>
      <c r="I7462" t="s">
        <v>28</v>
      </c>
      <c r="J7462">
        <v>18</v>
      </c>
      <c r="K7462">
        <v>2600</v>
      </c>
      <c r="M7462">
        <v>234</v>
      </c>
      <c r="N7462">
        <v>234</v>
      </c>
      <c r="P7462" t="s">
        <v>120</v>
      </c>
    </row>
    <row r="7463" spans="1:16">
      <c r="A7463" t="str">
        <f t="shared" si="116"/>
        <v>406</v>
      </c>
      <c r="B7463" t="str">
        <f>VLOOKUP(A7463,[11]Sheet3!$D$3:$E$46,2,0)</f>
        <v>Chennai West</v>
      </c>
      <c r="C7463" t="s">
        <v>14146</v>
      </c>
      <c r="D7463" s="2">
        <v>44046</v>
      </c>
      <c r="G7463" t="s">
        <v>115</v>
      </c>
      <c r="I7463" t="s">
        <v>28</v>
      </c>
      <c r="J7463">
        <v>18</v>
      </c>
      <c r="K7463">
        <v>2600</v>
      </c>
      <c r="M7463">
        <v>234</v>
      </c>
      <c r="N7463">
        <v>234</v>
      </c>
      <c r="P7463" t="s">
        <v>95</v>
      </c>
    </row>
    <row r="7464" spans="1:16">
      <c r="A7464" t="str">
        <f t="shared" si="116"/>
        <v>406</v>
      </c>
      <c r="B7464" t="str">
        <f>VLOOKUP(A7464,[11]Sheet3!$D$3:$E$46,2,0)</f>
        <v>Chennai West</v>
      </c>
      <c r="C7464" t="s">
        <v>14147</v>
      </c>
      <c r="D7464" s="2">
        <v>44046</v>
      </c>
      <c r="E7464" t="s">
        <v>14148</v>
      </c>
      <c r="F7464" t="s">
        <v>14149</v>
      </c>
      <c r="G7464" t="s">
        <v>115</v>
      </c>
      <c r="I7464" t="s">
        <v>28</v>
      </c>
      <c r="J7464">
        <v>18</v>
      </c>
      <c r="K7464">
        <v>2600</v>
      </c>
      <c r="M7464">
        <v>234</v>
      </c>
      <c r="N7464">
        <v>234</v>
      </c>
      <c r="P7464" t="s">
        <v>120</v>
      </c>
    </row>
    <row r="7465" spans="1:16">
      <c r="A7465" t="str">
        <f t="shared" si="116"/>
        <v>406</v>
      </c>
      <c r="B7465" t="str">
        <f>VLOOKUP(A7465,[11]Sheet3!$D$3:$E$46,2,0)</f>
        <v>Chennai West</v>
      </c>
      <c r="C7465" t="s">
        <v>14150</v>
      </c>
      <c r="D7465" s="2">
        <v>44046</v>
      </c>
      <c r="G7465" t="s">
        <v>115</v>
      </c>
      <c r="I7465" t="s">
        <v>28</v>
      </c>
      <c r="J7465">
        <v>18</v>
      </c>
      <c r="K7465">
        <v>2600</v>
      </c>
      <c r="M7465">
        <v>234</v>
      </c>
      <c r="N7465">
        <v>234</v>
      </c>
      <c r="P7465" t="s">
        <v>95</v>
      </c>
    </row>
    <row r="7466" spans="1:16">
      <c r="A7466" t="str">
        <f t="shared" si="116"/>
        <v>406</v>
      </c>
      <c r="B7466" t="str">
        <f>VLOOKUP(A7466,[11]Sheet3!$D$3:$E$46,2,0)</f>
        <v>Chennai West</v>
      </c>
      <c r="C7466" t="s">
        <v>14151</v>
      </c>
      <c r="D7466" s="2">
        <v>44046</v>
      </c>
      <c r="E7466" t="s">
        <v>14152</v>
      </c>
      <c r="F7466" t="s">
        <v>14153</v>
      </c>
      <c r="G7466" t="s">
        <v>115</v>
      </c>
      <c r="I7466" t="s">
        <v>28</v>
      </c>
      <c r="J7466">
        <v>18</v>
      </c>
      <c r="K7466">
        <v>2600</v>
      </c>
      <c r="M7466">
        <v>234</v>
      </c>
      <c r="N7466">
        <v>234</v>
      </c>
      <c r="P7466" t="s">
        <v>120</v>
      </c>
    </row>
    <row r="7467" spans="1:16">
      <c r="A7467" t="str">
        <f t="shared" si="116"/>
        <v>406</v>
      </c>
      <c r="B7467" t="str">
        <f>VLOOKUP(A7467,[11]Sheet3!$D$3:$E$46,2,0)</f>
        <v>Chennai West</v>
      </c>
      <c r="C7467" t="s">
        <v>14154</v>
      </c>
      <c r="D7467" s="2">
        <v>44046</v>
      </c>
      <c r="G7467" t="s">
        <v>115</v>
      </c>
      <c r="I7467" t="s">
        <v>28</v>
      </c>
      <c r="J7467">
        <v>18</v>
      </c>
      <c r="K7467">
        <v>2600</v>
      </c>
      <c r="M7467">
        <v>234</v>
      </c>
      <c r="N7467">
        <v>234</v>
      </c>
      <c r="P7467" t="s">
        <v>95</v>
      </c>
    </row>
    <row r="7468" spans="1:16">
      <c r="A7468" t="str">
        <f t="shared" si="116"/>
        <v>406</v>
      </c>
      <c r="B7468" t="str">
        <f>VLOOKUP(A7468,[11]Sheet3!$D$3:$E$46,2,0)</f>
        <v>Chennai West</v>
      </c>
      <c r="C7468" t="s">
        <v>14155</v>
      </c>
      <c r="D7468" s="2">
        <v>44046</v>
      </c>
      <c r="G7468" t="s">
        <v>115</v>
      </c>
      <c r="I7468" t="s">
        <v>28</v>
      </c>
      <c r="J7468">
        <v>18</v>
      </c>
      <c r="K7468">
        <v>2600</v>
      </c>
      <c r="M7468">
        <v>234</v>
      </c>
      <c r="N7468">
        <v>234</v>
      </c>
      <c r="P7468" t="s">
        <v>95</v>
      </c>
    </row>
    <row r="7469" spans="1:16">
      <c r="A7469" t="str">
        <f t="shared" si="116"/>
        <v>406</v>
      </c>
      <c r="B7469" t="str">
        <f>VLOOKUP(A7469,[11]Sheet3!$D$3:$E$46,2,0)</f>
        <v>Chennai West</v>
      </c>
      <c r="C7469" t="s">
        <v>14156</v>
      </c>
      <c r="D7469" s="2">
        <v>44046</v>
      </c>
      <c r="G7469" t="s">
        <v>115</v>
      </c>
      <c r="I7469" t="s">
        <v>28</v>
      </c>
      <c r="J7469">
        <v>18</v>
      </c>
      <c r="K7469">
        <v>2600</v>
      </c>
      <c r="M7469">
        <v>234</v>
      </c>
      <c r="N7469">
        <v>234</v>
      </c>
      <c r="P7469" t="s">
        <v>95</v>
      </c>
    </row>
    <row r="7470" spans="1:16">
      <c r="A7470" t="str">
        <f t="shared" si="116"/>
        <v>406</v>
      </c>
      <c r="B7470" t="str">
        <f>VLOOKUP(A7470,[11]Sheet3!$D$3:$E$46,2,0)</f>
        <v>Chennai West</v>
      </c>
      <c r="C7470" t="s">
        <v>14157</v>
      </c>
      <c r="D7470" s="2">
        <v>44046</v>
      </c>
      <c r="E7470" t="s">
        <v>14158</v>
      </c>
      <c r="F7470" t="s">
        <v>14159</v>
      </c>
      <c r="G7470" t="s">
        <v>115</v>
      </c>
      <c r="I7470" t="s">
        <v>28</v>
      </c>
      <c r="J7470">
        <v>18</v>
      </c>
      <c r="K7470">
        <v>2600</v>
      </c>
      <c r="M7470">
        <v>234</v>
      </c>
      <c r="N7470">
        <v>234</v>
      </c>
      <c r="P7470" t="s">
        <v>120</v>
      </c>
    </row>
    <row r="7471" spans="1:16">
      <c r="A7471" t="str">
        <f t="shared" si="116"/>
        <v>406</v>
      </c>
      <c r="B7471" t="str">
        <f>VLOOKUP(A7471,[11]Sheet3!$D$3:$E$46,2,0)</f>
        <v>Chennai West</v>
      </c>
      <c r="C7471" t="s">
        <v>14160</v>
      </c>
      <c r="D7471" s="2">
        <v>44046</v>
      </c>
      <c r="G7471" t="s">
        <v>115</v>
      </c>
      <c r="I7471" t="s">
        <v>28</v>
      </c>
      <c r="J7471">
        <v>18</v>
      </c>
      <c r="K7471">
        <v>2600</v>
      </c>
      <c r="M7471">
        <v>234</v>
      </c>
      <c r="N7471">
        <v>234</v>
      </c>
      <c r="P7471" t="s">
        <v>95</v>
      </c>
    </row>
    <row r="7472" spans="1:16">
      <c r="A7472" t="str">
        <f t="shared" si="116"/>
        <v>406</v>
      </c>
      <c r="B7472" t="str">
        <f>VLOOKUP(A7472,[11]Sheet3!$D$3:$E$46,2,0)</f>
        <v>Chennai West</v>
      </c>
      <c r="C7472" t="s">
        <v>14161</v>
      </c>
      <c r="D7472" s="2">
        <v>44046</v>
      </c>
      <c r="G7472" t="s">
        <v>115</v>
      </c>
      <c r="I7472" t="s">
        <v>28</v>
      </c>
      <c r="J7472">
        <v>18</v>
      </c>
      <c r="K7472">
        <v>2600</v>
      </c>
      <c r="M7472">
        <v>234</v>
      </c>
      <c r="N7472">
        <v>234</v>
      </c>
      <c r="P7472" t="s">
        <v>95</v>
      </c>
    </row>
    <row r="7473" spans="1:16">
      <c r="A7473" t="str">
        <f t="shared" si="116"/>
        <v>406</v>
      </c>
      <c r="B7473" t="str">
        <f>VLOOKUP(A7473,[11]Sheet3!$D$3:$E$46,2,0)</f>
        <v>Chennai West</v>
      </c>
      <c r="C7473" t="s">
        <v>14162</v>
      </c>
      <c r="D7473" s="2">
        <v>44046</v>
      </c>
      <c r="G7473" t="s">
        <v>115</v>
      </c>
      <c r="I7473" t="s">
        <v>28</v>
      </c>
      <c r="J7473">
        <v>18</v>
      </c>
      <c r="K7473">
        <v>2600</v>
      </c>
      <c r="M7473">
        <v>234</v>
      </c>
      <c r="N7473">
        <v>234</v>
      </c>
      <c r="P7473" t="s">
        <v>95</v>
      </c>
    </row>
    <row r="7474" spans="1:16">
      <c r="A7474" t="str">
        <f t="shared" si="116"/>
        <v>406</v>
      </c>
      <c r="B7474" t="str">
        <f>VLOOKUP(A7474,[11]Sheet3!$D$3:$E$46,2,0)</f>
        <v>Chennai West</v>
      </c>
      <c r="C7474" t="s">
        <v>14163</v>
      </c>
      <c r="D7474" s="2">
        <v>44046</v>
      </c>
      <c r="G7474" t="s">
        <v>115</v>
      </c>
      <c r="I7474" t="s">
        <v>28</v>
      </c>
      <c r="J7474">
        <v>18</v>
      </c>
      <c r="K7474">
        <v>2600</v>
      </c>
      <c r="M7474">
        <v>234</v>
      </c>
      <c r="N7474">
        <v>234</v>
      </c>
      <c r="P7474" t="s">
        <v>95</v>
      </c>
    </row>
    <row r="7475" spans="1:16">
      <c r="A7475" t="str">
        <f t="shared" ref="A7475:A7538" si="117">MID(C7475,2,3)</f>
        <v>406</v>
      </c>
      <c r="B7475" t="str">
        <f>VLOOKUP(A7475,[11]Sheet3!$D$3:$E$46,2,0)</f>
        <v>Chennai West</v>
      </c>
      <c r="C7475" t="s">
        <v>14164</v>
      </c>
      <c r="D7475" s="2">
        <v>44046</v>
      </c>
      <c r="G7475" t="s">
        <v>115</v>
      </c>
      <c r="I7475" t="s">
        <v>28</v>
      </c>
      <c r="J7475">
        <v>18</v>
      </c>
      <c r="K7475">
        <v>2600</v>
      </c>
      <c r="M7475">
        <v>234</v>
      </c>
      <c r="N7475">
        <v>234</v>
      </c>
      <c r="P7475" t="s">
        <v>95</v>
      </c>
    </row>
    <row r="7476" spans="1:16">
      <c r="A7476" t="str">
        <f t="shared" si="117"/>
        <v>406</v>
      </c>
      <c r="B7476" t="str">
        <f>VLOOKUP(A7476,[11]Sheet3!$D$3:$E$46,2,0)</f>
        <v>Chennai West</v>
      </c>
      <c r="C7476" t="s">
        <v>14165</v>
      </c>
      <c r="D7476" s="2">
        <v>44046</v>
      </c>
      <c r="G7476" t="s">
        <v>115</v>
      </c>
      <c r="I7476" t="s">
        <v>28</v>
      </c>
      <c r="J7476">
        <v>18</v>
      </c>
      <c r="K7476">
        <v>2600</v>
      </c>
      <c r="M7476">
        <v>234</v>
      </c>
      <c r="N7476">
        <v>234</v>
      </c>
      <c r="P7476" t="s">
        <v>95</v>
      </c>
    </row>
    <row r="7477" spans="1:16">
      <c r="A7477" t="str">
        <f t="shared" si="117"/>
        <v>406</v>
      </c>
      <c r="B7477" t="str">
        <f>VLOOKUP(A7477,[11]Sheet3!$D$3:$E$46,2,0)</f>
        <v>Chennai West</v>
      </c>
      <c r="C7477" t="s">
        <v>14166</v>
      </c>
      <c r="D7477" s="2">
        <v>44046</v>
      </c>
      <c r="G7477" t="s">
        <v>115</v>
      </c>
      <c r="I7477" t="s">
        <v>28</v>
      </c>
      <c r="J7477">
        <v>18</v>
      </c>
      <c r="K7477">
        <v>3000</v>
      </c>
      <c r="M7477">
        <v>270</v>
      </c>
      <c r="N7477">
        <v>270</v>
      </c>
      <c r="P7477" t="s">
        <v>95</v>
      </c>
    </row>
    <row r="7478" spans="1:16">
      <c r="A7478" t="str">
        <f t="shared" si="117"/>
        <v>406</v>
      </c>
      <c r="B7478" t="str">
        <f>VLOOKUP(A7478,[11]Sheet3!$D$3:$E$46,2,0)</f>
        <v>Chennai West</v>
      </c>
      <c r="C7478" t="s">
        <v>14167</v>
      </c>
      <c r="D7478" s="2">
        <v>44046</v>
      </c>
      <c r="E7478" t="s">
        <v>14168</v>
      </c>
      <c r="F7478" t="s">
        <v>14169</v>
      </c>
      <c r="G7478" t="s">
        <v>115</v>
      </c>
      <c r="I7478" t="s">
        <v>28</v>
      </c>
      <c r="J7478">
        <v>18</v>
      </c>
      <c r="K7478">
        <v>2600</v>
      </c>
      <c r="M7478">
        <v>234</v>
      </c>
      <c r="N7478">
        <v>234</v>
      </c>
      <c r="P7478" t="s">
        <v>120</v>
      </c>
    </row>
    <row r="7479" spans="1:16">
      <c r="A7479" t="str">
        <f t="shared" si="117"/>
        <v>406</v>
      </c>
      <c r="B7479" t="str">
        <f>VLOOKUP(A7479,[11]Sheet3!$D$3:$E$46,2,0)</f>
        <v>Chennai West</v>
      </c>
      <c r="C7479" t="s">
        <v>14170</v>
      </c>
      <c r="D7479" s="2">
        <v>44046</v>
      </c>
      <c r="G7479" t="s">
        <v>115</v>
      </c>
      <c r="I7479" t="s">
        <v>28</v>
      </c>
      <c r="J7479">
        <v>18</v>
      </c>
      <c r="K7479">
        <v>2600</v>
      </c>
      <c r="M7479">
        <v>234</v>
      </c>
      <c r="N7479">
        <v>234</v>
      </c>
      <c r="P7479" t="s">
        <v>95</v>
      </c>
    </row>
    <row r="7480" spans="1:16">
      <c r="A7480" t="str">
        <f t="shared" si="117"/>
        <v>406</v>
      </c>
      <c r="B7480" t="str">
        <f>VLOOKUP(A7480,[11]Sheet3!$D$3:$E$46,2,0)</f>
        <v>Chennai West</v>
      </c>
      <c r="C7480" t="s">
        <v>14171</v>
      </c>
      <c r="D7480" s="2">
        <v>44046</v>
      </c>
      <c r="E7480" t="s">
        <v>14172</v>
      </c>
      <c r="F7480" t="s">
        <v>14173</v>
      </c>
      <c r="G7480" t="s">
        <v>115</v>
      </c>
      <c r="I7480" t="s">
        <v>28</v>
      </c>
      <c r="J7480">
        <v>18</v>
      </c>
      <c r="K7480">
        <v>2600</v>
      </c>
      <c r="M7480">
        <v>234</v>
      </c>
      <c r="N7480">
        <v>234</v>
      </c>
      <c r="P7480" t="s">
        <v>120</v>
      </c>
    </row>
    <row r="7481" spans="1:16">
      <c r="A7481" t="str">
        <f t="shared" si="117"/>
        <v>406</v>
      </c>
      <c r="B7481" t="str">
        <f>VLOOKUP(A7481,[11]Sheet3!$D$3:$E$46,2,0)</f>
        <v>Chennai West</v>
      </c>
      <c r="C7481" t="s">
        <v>14174</v>
      </c>
      <c r="D7481" s="2">
        <v>44046</v>
      </c>
      <c r="G7481" t="s">
        <v>115</v>
      </c>
      <c r="I7481" t="s">
        <v>28</v>
      </c>
      <c r="J7481">
        <v>18</v>
      </c>
      <c r="K7481">
        <v>2600</v>
      </c>
      <c r="M7481">
        <v>234</v>
      </c>
      <c r="N7481">
        <v>234</v>
      </c>
      <c r="P7481" t="s">
        <v>95</v>
      </c>
    </row>
    <row r="7482" spans="1:16">
      <c r="A7482" t="str">
        <f t="shared" si="117"/>
        <v>406</v>
      </c>
      <c r="B7482" t="str">
        <f>VLOOKUP(A7482,[11]Sheet3!$D$3:$E$46,2,0)</f>
        <v>Chennai West</v>
      </c>
      <c r="C7482" t="s">
        <v>14175</v>
      </c>
      <c r="D7482" s="2">
        <v>44046</v>
      </c>
      <c r="G7482" t="s">
        <v>115</v>
      </c>
      <c r="I7482" t="s">
        <v>28</v>
      </c>
      <c r="J7482">
        <v>18</v>
      </c>
      <c r="K7482">
        <v>2600</v>
      </c>
      <c r="M7482">
        <v>234</v>
      </c>
      <c r="N7482">
        <v>234</v>
      </c>
      <c r="P7482" t="s">
        <v>95</v>
      </c>
    </row>
    <row r="7483" spans="1:16">
      <c r="A7483" t="str">
        <f t="shared" si="117"/>
        <v>406</v>
      </c>
      <c r="B7483" t="str">
        <f>VLOOKUP(A7483,[11]Sheet3!$D$3:$E$46,2,0)</f>
        <v>Chennai West</v>
      </c>
      <c r="C7483" t="s">
        <v>14176</v>
      </c>
      <c r="D7483" s="2">
        <v>44046</v>
      </c>
      <c r="G7483" t="s">
        <v>115</v>
      </c>
      <c r="I7483" t="s">
        <v>28</v>
      </c>
      <c r="J7483">
        <v>18</v>
      </c>
      <c r="K7483">
        <v>2600</v>
      </c>
      <c r="M7483">
        <v>234</v>
      </c>
      <c r="N7483">
        <v>234</v>
      </c>
      <c r="P7483" t="s">
        <v>95</v>
      </c>
    </row>
    <row r="7484" spans="1:16">
      <c r="A7484" t="str">
        <f t="shared" si="117"/>
        <v>406</v>
      </c>
      <c r="B7484" t="str">
        <f>VLOOKUP(A7484,[11]Sheet3!$D$3:$E$46,2,0)</f>
        <v>Chennai West</v>
      </c>
      <c r="C7484" t="s">
        <v>14177</v>
      </c>
      <c r="D7484" s="2">
        <v>44046</v>
      </c>
      <c r="E7484" t="s">
        <v>14178</v>
      </c>
      <c r="F7484" t="s">
        <v>14179</v>
      </c>
      <c r="G7484" t="s">
        <v>115</v>
      </c>
      <c r="I7484" t="s">
        <v>28</v>
      </c>
      <c r="J7484">
        <v>18</v>
      </c>
      <c r="K7484">
        <v>2600</v>
      </c>
      <c r="M7484">
        <v>234</v>
      </c>
      <c r="N7484">
        <v>234</v>
      </c>
      <c r="P7484" t="s">
        <v>120</v>
      </c>
    </row>
    <row r="7485" spans="1:16">
      <c r="A7485" t="str">
        <f t="shared" si="117"/>
        <v>406</v>
      </c>
      <c r="B7485" t="str">
        <f>VLOOKUP(A7485,[11]Sheet3!$D$3:$E$46,2,0)</f>
        <v>Chennai West</v>
      </c>
      <c r="C7485" t="s">
        <v>14180</v>
      </c>
      <c r="D7485" s="2">
        <v>44046</v>
      </c>
      <c r="G7485" t="s">
        <v>115</v>
      </c>
      <c r="I7485" t="s">
        <v>28</v>
      </c>
      <c r="J7485">
        <v>18</v>
      </c>
      <c r="K7485">
        <v>2600</v>
      </c>
      <c r="M7485">
        <v>234</v>
      </c>
      <c r="N7485">
        <v>234</v>
      </c>
      <c r="P7485" t="s">
        <v>95</v>
      </c>
    </row>
    <row r="7486" spans="1:16">
      <c r="A7486" t="str">
        <f t="shared" si="117"/>
        <v>406</v>
      </c>
      <c r="B7486" t="str">
        <f>VLOOKUP(A7486,[11]Sheet3!$D$3:$E$46,2,0)</f>
        <v>Chennai West</v>
      </c>
      <c r="C7486" t="s">
        <v>14181</v>
      </c>
      <c r="D7486" s="2">
        <v>44046</v>
      </c>
      <c r="E7486" t="s">
        <v>14182</v>
      </c>
      <c r="F7486" t="s">
        <v>14183</v>
      </c>
      <c r="G7486" t="s">
        <v>115</v>
      </c>
      <c r="I7486" t="s">
        <v>28</v>
      </c>
      <c r="J7486">
        <v>18</v>
      </c>
      <c r="K7486">
        <v>2600</v>
      </c>
      <c r="M7486">
        <v>234</v>
      </c>
      <c r="N7486">
        <v>234</v>
      </c>
      <c r="P7486" t="s">
        <v>120</v>
      </c>
    </row>
    <row r="7487" spans="1:16">
      <c r="A7487" t="str">
        <f t="shared" si="117"/>
        <v>406</v>
      </c>
      <c r="B7487" t="str">
        <f>VLOOKUP(A7487,[11]Sheet3!$D$3:$E$46,2,0)</f>
        <v>Chennai West</v>
      </c>
      <c r="C7487" t="s">
        <v>14184</v>
      </c>
      <c r="D7487" s="2">
        <v>44046</v>
      </c>
      <c r="G7487" t="s">
        <v>115</v>
      </c>
      <c r="I7487" t="s">
        <v>28</v>
      </c>
      <c r="J7487">
        <v>18</v>
      </c>
      <c r="K7487">
        <v>2600</v>
      </c>
      <c r="M7487">
        <v>234</v>
      </c>
      <c r="N7487">
        <v>234</v>
      </c>
      <c r="P7487" t="s">
        <v>95</v>
      </c>
    </row>
    <row r="7488" spans="1:16">
      <c r="A7488" t="str">
        <f t="shared" si="117"/>
        <v>406</v>
      </c>
      <c r="B7488" t="str">
        <f>VLOOKUP(A7488,[11]Sheet3!$D$3:$E$46,2,0)</f>
        <v>Chennai West</v>
      </c>
      <c r="C7488" t="s">
        <v>14185</v>
      </c>
      <c r="D7488" s="2">
        <v>44046</v>
      </c>
      <c r="E7488" t="s">
        <v>14186</v>
      </c>
      <c r="F7488" t="s">
        <v>14187</v>
      </c>
      <c r="G7488" t="s">
        <v>115</v>
      </c>
      <c r="I7488" t="s">
        <v>28</v>
      </c>
      <c r="J7488">
        <v>18</v>
      </c>
      <c r="K7488">
        <v>2600</v>
      </c>
      <c r="M7488">
        <v>234</v>
      </c>
      <c r="N7488">
        <v>234</v>
      </c>
      <c r="P7488" t="s">
        <v>120</v>
      </c>
    </row>
    <row r="7489" spans="1:16">
      <c r="A7489" t="str">
        <f t="shared" si="117"/>
        <v>406</v>
      </c>
      <c r="B7489" t="str">
        <f>VLOOKUP(A7489,[11]Sheet3!$D$3:$E$46,2,0)</f>
        <v>Chennai West</v>
      </c>
      <c r="C7489" t="s">
        <v>14188</v>
      </c>
      <c r="D7489" s="2">
        <v>44046</v>
      </c>
      <c r="G7489" t="s">
        <v>115</v>
      </c>
      <c r="I7489" t="s">
        <v>28</v>
      </c>
      <c r="J7489">
        <v>18</v>
      </c>
      <c r="K7489">
        <v>2600</v>
      </c>
      <c r="M7489">
        <v>234</v>
      </c>
      <c r="N7489">
        <v>234</v>
      </c>
      <c r="P7489" t="s">
        <v>95</v>
      </c>
    </row>
    <row r="7490" spans="1:16">
      <c r="A7490" t="str">
        <f t="shared" si="117"/>
        <v>406</v>
      </c>
      <c r="B7490" t="str">
        <f>VLOOKUP(A7490,[11]Sheet3!$D$3:$E$46,2,0)</f>
        <v>Chennai West</v>
      </c>
      <c r="C7490" t="s">
        <v>14189</v>
      </c>
      <c r="D7490" s="2">
        <v>44046</v>
      </c>
      <c r="G7490" t="s">
        <v>115</v>
      </c>
      <c r="I7490" t="s">
        <v>28</v>
      </c>
      <c r="J7490">
        <v>18</v>
      </c>
      <c r="K7490">
        <v>2600</v>
      </c>
      <c r="M7490">
        <v>234</v>
      </c>
      <c r="N7490">
        <v>234</v>
      </c>
      <c r="P7490" t="s">
        <v>95</v>
      </c>
    </row>
    <row r="7491" spans="1:16">
      <c r="A7491" t="str">
        <f t="shared" si="117"/>
        <v>406</v>
      </c>
      <c r="B7491" t="str">
        <f>VLOOKUP(A7491,[11]Sheet3!$D$3:$E$46,2,0)</f>
        <v>Chennai West</v>
      </c>
      <c r="C7491" t="s">
        <v>14190</v>
      </c>
      <c r="D7491" s="2">
        <v>44046</v>
      </c>
      <c r="E7491" t="s">
        <v>14191</v>
      </c>
      <c r="F7491" t="s">
        <v>14192</v>
      </c>
      <c r="G7491" t="s">
        <v>115</v>
      </c>
      <c r="I7491" t="s">
        <v>28</v>
      </c>
      <c r="J7491">
        <v>18</v>
      </c>
      <c r="K7491">
        <v>2600</v>
      </c>
      <c r="M7491">
        <v>234</v>
      </c>
      <c r="N7491">
        <v>234</v>
      </c>
      <c r="P7491" t="s">
        <v>120</v>
      </c>
    </row>
    <row r="7492" spans="1:16">
      <c r="A7492" t="str">
        <f t="shared" si="117"/>
        <v>406</v>
      </c>
      <c r="B7492" t="str">
        <f>VLOOKUP(A7492,[11]Sheet3!$D$3:$E$46,2,0)</f>
        <v>Chennai West</v>
      </c>
      <c r="C7492" t="s">
        <v>14193</v>
      </c>
      <c r="D7492" s="2">
        <v>44046</v>
      </c>
      <c r="E7492" t="s">
        <v>14194</v>
      </c>
      <c r="F7492" t="s">
        <v>14195</v>
      </c>
      <c r="G7492" t="s">
        <v>115</v>
      </c>
      <c r="I7492" t="s">
        <v>28</v>
      </c>
      <c r="J7492">
        <v>18</v>
      </c>
      <c r="K7492">
        <v>2600</v>
      </c>
      <c r="M7492">
        <v>234</v>
      </c>
      <c r="N7492">
        <v>234</v>
      </c>
      <c r="P7492" t="s">
        <v>120</v>
      </c>
    </row>
    <row r="7493" spans="1:16">
      <c r="A7493" t="str">
        <f t="shared" si="117"/>
        <v>406</v>
      </c>
      <c r="B7493" t="str">
        <f>VLOOKUP(A7493,[11]Sheet3!$D$3:$E$46,2,0)</f>
        <v>Chennai West</v>
      </c>
      <c r="C7493" t="s">
        <v>14196</v>
      </c>
      <c r="D7493" s="2">
        <v>44046</v>
      </c>
      <c r="G7493" t="s">
        <v>115</v>
      </c>
      <c r="I7493" t="s">
        <v>28</v>
      </c>
      <c r="J7493">
        <v>18</v>
      </c>
      <c r="K7493">
        <v>2600</v>
      </c>
      <c r="M7493">
        <v>234</v>
      </c>
      <c r="N7493">
        <v>234</v>
      </c>
      <c r="P7493" t="s">
        <v>95</v>
      </c>
    </row>
    <row r="7494" spans="1:16">
      <c r="A7494" t="str">
        <f t="shared" si="117"/>
        <v>406</v>
      </c>
      <c r="B7494" t="str">
        <f>VLOOKUP(A7494,[11]Sheet3!$D$3:$E$46,2,0)</f>
        <v>Chennai West</v>
      </c>
      <c r="C7494" t="s">
        <v>14197</v>
      </c>
      <c r="D7494" s="2">
        <v>44046</v>
      </c>
      <c r="G7494" t="s">
        <v>115</v>
      </c>
      <c r="I7494" t="s">
        <v>28</v>
      </c>
      <c r="J7494">
        <v>18</v>
      </c>
      <c r="K7494">
        <v>2600</v>
      </c>
      <c r="M7494">
        <v>234</v>
      </c>
      <c r="N7494">
        <v>234</v>
      </c>
      <c r="P7494" t="s">
        <v>95</v>
      </c>
    </row>
    <row r="7495" spans="1:16">
      <c r="A7495" t="str">
        <f t="shared" si="117"/>
        <v>406</v>
      </c>
      <c r="B7495" t="str">
        <f>VLOOKUP(A7495,[11]Sheet3!$D$3:$E$46,2,0)</f>
        <v>Chennai West</v>
      </c>
      <c r="C7495" t="s">
        <v>14198</v>
      </c>
      <c r="D7495" s="2">
        <v>44046</v>
      </c>
      <c r="E7495" t="s">
        <v>14199</v>
      </c>
      <c r="F7495" t="s">
        <v>14200</v>
      </c>
      <c r="G7495" t="s">
        <v>115</v>
      </c>
      <c r="I7495" t="s">
        <v>28</v>
      </c>
      <c r="J7495">
        <v>18</v>
      </c>
      <c r="K7495">
        <v>2600</v>
      </c>
      <c r="M7495">
        <v>234</v>
      </c>
      <c r="N7495">
        <v>234</v>
      </c>
      <c r="P7495" t="s">
        <v>120</v>
      </c>
    </row>
    <row r="7496" spans="1:16">
      <c r="A7496" t="str">
        <f t="shared" si="117"/>
        <v>406</v>
      </c>
      <c r="B7496" t="str">
        <f>VLOOKUP(A7496,[11]Sheet3!$D$3:$E$46,2,0)</f>
        <v>Chennai West</v>
      </c>
      <c r="C7496" t="s">
        <v>14201</v>
      </c>
      <c r="D7496" s="2">
        <v>44046</v>
      </c>
      <c r="E7496" t="s">
        <v>14202</v>
      </c>
      <c r="F7496" t="s">
        <v>14203</v>
      </c>
      <c r="G7496" t="s">
        <v>115</v>
      </c>
      <c r="I7496" t="s">
        <v>28</v>
      </c>
      <c r="J7496">
        <v>18</v>
      </c>
      <c r="K7496">
        <v>2600</v>
      </c>
      <c r="M7496">
        <v>234</v>
      </c>
      <c r="N7496">
        <v>234</v>
      </c>
      <c r="P7496" t="s">
        <v>120</v>
      </c>
    </row>
    <row r="7497" spans="1:16">
      <c r="A7497" t="str">
        <f t="shared" si="117"/>
        <v>406</v>
      </c>
      <c r="B7497" t="str">
        <f>VLOOKUP(A7497,[11]Sheet3!$D$3:$E$46,2,0)</f>
        <v>Chennai West</v>
      </c>
      <c r="C7497" t="s">
        <v>14204</v>
      </c>
      <c r="D7497" s="2">
        <v>44046</v>
      </c>
      <c r="E7497" t="s">
        <v>14205</v>
      </c>
      <c r="F7497" t="s">
        <v>14206</v>
      </c>
      <c r="G7497" t="s">
        <v>115</v>
      </c>
      <c r="I7497" t="s">
        <v>28</v>
      </c>
      <c r="J7497">
        <v>18</v>
      </c>
      <c r="K7497">
        <v>2600</v>
      </c>
      <c r="M7497">
        <v>234</v>
      </c>
      <c r="N7497">
        <v>234</v>
      </c>
      <c r="P7497" t="s">
        <v>120</v>
      </c>
    </row>
    <row r="7498" spans="1:16">
      <c r="A7498" t="str">
        <f t="shared" si="117"/>
        <v>406</v>
      </c>
      <c r="B7498" t="str">
        <f>VLOOKUP(A7498,[11]Sheet3!$D$3:$E$46,2,0)</f>
        <v>Chennai West</v>
      </c>
      <c r="C7498" t="s">
        <v>14207</v>
      </c>
      <c r="D7498" s="2">
        <v>44046</v>
      </c>
      <c r="G7498" t="s">
        <v>115</v>
      </c>
      <c r="I7498" t="s">
        <v>28</v>
      </c>
      <c r="J7498">
        <v>18</v>
      </c>
      <c r="K7498">
        <v>3000</v>
      </c>
      <c r="M7498">
        <v>270</v>
      </c>
      <c r="N7498">
        <v>270</v>
      </c>
      <c r="P7498" t="s">
        <v>95</v>
      </c>
    </row>
    <row r="7499" spans="1:16">
      <c r="A7499" t="str">
        <f t="shared" si="117"/>
        <v>406</v>
      </c>
      <c r="B7499" t="str">
        <f>VLOOKUP(A7499,[11]Sheet3!$D$3:$E$46,2,0)</f>
        <v>Chennai West</v>
      </c>
      <c r="C7499" t="s">
        <v>14208</v>
      </c>
      <c r="D7499" s="2">
        <v>44046</v>
      </c>
      <c r="E7499" t="s">
        <v>14209</v>
      </c>
      <c r="F7499" t="s">
        <v>14210</v>
      </c>
      <c r="G7499" t="s">
        <v>115</v>
      </c>
      <c r="I7499" t="s">
        <v>28</v>
      </c>
      <c r="J7499">
        <v>18</v>
      </c>
      <c r="K7499">
        <v>2600</v>
      </c>
      <c r="M7499">
        <v>234</v>
      </c>
      <c r="N7499">
        <v>234</v>
      </c>
      <c r="P7499" t="s">
        <v>120</v>
      </c>
    </row>
    <row r="7500" spans="1:16">
      <c r="A7500" t="str">
        <f t="shared" si="117"/>
        <v>406</v>
      </c>
      <c r="B7500" t="str">
        <f>VLOOKUP(A7500,[11]Sheet3!$D$3:$E$46,2,0)</f>
        <v>Chennai West</v>
      </c>
      <c r="C7500" t="s">
        <v>14211</v>
      </c>
      <c r="D7500" s="2">
        <v>44046</v>
      </c>
      <c r="G7500" t="s">
        <v>115</v>
      </c>
      <c r="I7500" t="s">
        <v>28</v>
      </c>
      <c r="J7500">
        <v>18</v>
      </c>
      <c r="K7500">
        <v>2600</v>
      </c>
      <c r="M7500">
        <v>234</v>
      </c>
      <c r="N7500">
        <v>234</v>
      </c>
      <c r="P7500" t="s">
        <v>95</v>
      </c>
    </row>
    <row r="7501" spans="1:16">
      <c r="A7501" t="str">
        <f t="shared" si="117"/>
        <v>406</v>
      </c>
      <c r="B7501" t="str">
        <f>VLOOKUP(A7501,[11]Sheet3!$D$3:$E$46,2,0)</f>
        <v>Chennai West</v>
      </c>
      <c r="C7501" t="s">
        <v>14212</v>
      </c>
      <c r="D7501" s="2">
        <v>44046</v>
      </c>
      <c r="G7501" t="s">
        <v>115</v>
      </c>
      <c r="I7501" t="s">
        <v>28</v>
      </c>
      <c r="J7501">
        <v>18</v>
      </c>
      <c r="K7501">
        <v>2600</v>
      </c>
      <c r="M7501">
        <v>234</v>
      </c>
      <c r="N7501">
        <v>234</v>
      </c>
      <c r="P7501" t="s">
        <v>95</v>
      </c>
    </row>
    <row r="7502" spans="1:16">
      <c r="A7502" t="str">
        <f t="shared" si="117"/>
        <v>406</v>
      </c>
      <c r="B7502" t="str">
        <f>VLOOKUP(A7502,[11]Sheet3!$D$3:$E$46,2,0)</f>
        <v>Chennai West</v>
      </c>
      <c r="C7502" t="s">
        <v>14213</v>
      </c>
      <c r="D7502" s="2">
        <v>44046</v>
      </c>
      <c r="G7502" t="s">
        <v>115</v>
      </c>
      <c r="I7502" t="s">
        <v>28</v>
      </c>
      <c r="J7502">
        <v>18</v>
      </c>
      <c r="K7502">
        <v>2600</v>
      </c>
      <c r="M7502">
        <v>234</v>
      </c>
      <c r="N7502">
        <v>234</v>
      </c>
      <c r="P7502" t="s">
        <v>95</v>
      </c>
    </row>
    <row r="7503" spans="1:16">
      <c r="A7503" t="str">
        <f t="shared" si="117"/>
        <v>406</v>
      </c>
      <c r="B7503" t="str">
        <f>VLOOKUP(A7503,[11]Sheet3!$D$3:$E$46,2,0)</f>
        <v>Chennai West</v>
      </c>
      <c r="C7503" t="s">
        <v>14214</v>
      </c>
      <c r="D7503" s="2">
        <v>44046</v>
      </c>
      <c r="G7503" t="s">
        <v>115</v>
      </c>
      <c r="I7503" t="s">
        <v>28</v>
      </c>
      <c r="J7503">
        <v>18</v>
      </c>
      <c r="K7503">
        <v>2600</v>
      </c>
      <c r="M7503">
        <v>234</v>
      </c>
      <c r="N7503">
        <v>234</v>
      </c>
      <c r="P7503" t="s">
        <v>95</v>
      </c>
    </row>
    <row r="7504" spans="1:16">
      <c r="A7504" t="str">
        <f t="shared" si="117"/>
        <v>406</v>
      </c>
      <c r="B7504" t="str">
        <f>VLOOKUP(A7504,[11]Sheet3!$D$3:$E$46,2,0)</f>
        <v>Chennai West</v>
      </c>
      <c r="C7504" t="s">
        <v>14215</v>
      </c>
      <c r="D7504" s="2">
        <v>44046</v>
      </c>
      <c r="E7504" t="s">
        <v>14216</v>
      </c>
      <c r="F7504" t="s">
        <v>14217</v>
      </c>
      <c r="G7504" t="s">
        <v>115</v>
      </c>
      <c r="I7504" t="s">
        <v>28</v>
      </c>
      <c r="J7504">
        <v>18</v>
      </c>
      <c r="K7504">
        <v>2600</v>
      </c>
      <c r="M7504">
        <v>234</v>
      </c>
      <c r="N7504">
        <v>234</v>
      </c>
      <c r="P7504" t="s">
        <v>120</v>
      </c>
    </row>
    <row r="7505" spans="1:16">
      <c r="A7505" t="str">
        <f t="shared" si="117"/>
        <v>406</v>
      </c>
      <c r="B7505" t="str">
        <f>VLOOKUP(A7505,[11]Sheet3!$D$3:$E$46,2,0)</f>
        <v>Chennai West</v>
      </c>
      <c r="C7505" t="s">
        <v>14218</v>
      </c>
      <c r="D7505" s="2">
        <v>44046</v>
      </c>
      <c r="G7505" t="s">
        <v>115</v>
      </c>
      <c r="I7505" t="s">
        <v>28</v>
      </c>
      <c r="J7505">
        <v>18</v>
      </c>
      <c r="K7505">
        <v>2600</v>
      </c>
      <c r="M7505">
        <v>234</v>
      </c>
      <c r="N7505">
        <v>234</v>
      </c>
      <c r="P7505" t="s">
        <v>95</v>
      </c>
    </row>
    <row r="7506" spans="1:16">
      <c r="A7506" t="str">
        <f t="shared" si="117"/>
        <v>406</v>
      </c>
      <c r="B7506" t="str">
        <f>VLOOKUP(A7506,[11]Sheet3!$D$3:$E$46,2,0)</f>
        <v>Chennai West</v>
      </c>
      <c r="C7506" t="s">
        <v>14219</v>
      </c>
      <c r="D7506" s="2">
        <v>44046</v>
      </c>
      <c r="G7506" t="s">
        <v>115</v>
      </c>
      <c r="I7506" t="s">
        <v>28</v>
      </c>
      <c r="J7506">
        <v>18</v>
      </c>
      <c r="K7506">
        <v>2600</v>
      </c>
      <c r="M7506">
        <v>234</v>
      </c>
      <c r="N7506">
        <v>234</v>
      </c>
      <c r="P7506" t="s">
        <v>95</v>
      </c>
    </row>
    <row r="7507" spans="1:16">
      <c r="A7507" t="str">
        <f t="shared" si="117"/>
        <v>406</v>
      </c>
      <c r="B7507" t="str">
        <f>VLOOKUP(A7507,[11]Sheet3!$D$3:$E$46,2,0)</f>
        <v>Chennai West</v>
      </c>
      <c r="C7507" t="s">
        <v>14220</v>
      </c>
      <c r="D7507" s="2">
        <v>44046</v>
      </c>
      <c r="G7507" t="s">
        <v>115</v>
      </c>
      <c r="I7507" t="s">
        <v>28</v>
      </c>
      <c r="J7507">
        <v>18</v>
      </c>
      <c r="K7507">
        <v>2600</v>
      </c>
      <c r="M7507">
        <v>234</v>
      </c>
      <c r="N7507">
        <v>234</v>
      </c>
      <c r="P7507" t="s">
        <v>95</v>
      </c>
    </row>
    <row r="7508" spans="1:16">
      <c r="A7508" t="str">
        <f t="shared" si="117"/>
        <v>406</v>
      </c>
      <c r="B7508" t="str">
        <f>VLOOKUP(A7508,[11]Sheet3!$D$3:$E$46,2,0)</f>
        <v>Chennai West</v>
      </c>
      <c r="C7508" t="s">
        <v>14221</v>
      </c>
      <c r="D7508" s="2">
        <v>44046</v>
      </c>
      <c r="G7508" t="s">
        <v>115</v>
      </c>
      <c r="I7508" t="s">
        <v>28</v>
      </c>
      <c r="J7508">
        <v>18</v>
      </c>
      <c r="K7508">
        <v>2600</v>
      </c>
      <c r="M7508">
        <v>234</v>
      </c>
      <c r="N7508">
        <v>234</v>
      </c>
      <c r="P7508" t="s">
        <v>95</v>
      </c>
    </row>
    <row r="7509" spans="1:16">
      <c r="A7509" t="str">
        <f t="shared" si="117"/>
        <v>406</v>
      </c>
      <c r="B7509" t="str">
        <f>VLOOKUP(A7509,[11]Sheet3!$D$3:$E$46,2,0)</f>
        <v>Chennai West</v>
      </c>
      <c r="C7509" t="s">
        <v>14222</v>
      </c>
      <c r="D7509" s="2">
        <v>44046</v>
      </c>
      <c r="G7509" t="s">
        <v>115</v>
      </c>
      <c r="I7509" t="s">
        <v>28</v>
      </c>
      <c r="J7509">
        <v>18</v>
      </c>
      <c r="K7509">
        <v>2600</v>
      </c>
      <c r="M7509">
        <v>234</v>
      </c>
      <c r="N7509">
        <v>234</v>
      </c>
      <c r="P7509" t="s">
        <v>95</v>
      </c>
    </row>
    <row r="7510" spans="1:16">
      <c r="A7510" t="str">
        <f t="shared" si="117"/>
        <v>406</v>
      </c>
      <c r="B7510" t="str">
        <f>VLOOKUP(A7510,[11]Sheet3!$D$3:$E$46,2,0)</f>
        <v>Chennai West</v>
      </c>
      <c r="C7510" t="s">
        <v>14223</v>
      </c>
      <c r="D7510" s="2">
        <v>44046</v>
      </c>
      <c r="E7510" t="s">
        <v>14224</v>
      </c>
      <c r="F7510" t="s">
        <v>14225</v>
      </c>
      <c r="G7510" t="s">
        <v>115</v>
      </c>
      <c r="I7510" t="s">
        <v>28</v>
      </c>
      <c r="J7510">
        <v>18</v>
      </c>
      <c r="K7510">
        <v>2600</v>
      </c>
      <c r="M7510">
        <v>234</v>
      </c>
      <c r="N7510">
        <v>234</v>
      </c>
      <c r="P7510" t="s">
        <v>120</v>
      </c>
    </row>
    <row r="7511" spans="1:16">
      <c r="A7511" t="str">
        <f t="shared" si="117"/>
        <v>406</v>
      </c>
      <c r="B7511" t="str">
        <f>VLOOKUP(A7511,[11]Sheet3!$D$3:$E$46,2,0)</f>
        <v>Chennai West</v>
      </c>
      <c r="C7511" t="s">
        <v>14226</v>
      </c>
      <c r="D7511" s="2">
        <v>44046</v>
      </c>
      <c r="G7511" t="s">
        <v>115</v>
      </c>
      <c r="I7511" t="s">
        <v>28</v>
      </c>
      <c r="J7511">
        <v>18</v>
      </c>
      <c r="K7511">
        <v>2600</v>
      </c>
      <c r="M7511">
        <v>234</v>
      </c>
      <c r="N7511">
        <v>234</v>
      </c>
      <c r="P7511" t="s">
        <v>95</v>
      </c>
    </row>
    <row r="7512" spans="1:16">
      <c r="A7512" t="str">
        <f t="shared" si="117"/>
        <v>406</v>
      </c>
      <c r="B7512" t="str">
        <f>VLOOKUP(A7512,[11]Sheet3!$D$3:$E$46,2,0)</f>
        <v>Chennai West</v>
      </c>
      <c r="C7512" t="s">
        <v>14227</v>
      </c>
      <c r="D7512" s="2">
        <v>44046</v>
      </c>
      <c r="G7512" t="s">
        <v>115</v>
      </c>
      <c r="I7512" t="s">
        <v>28</v>
      </c>
      <c r="J7512">
        <v>18</v>
      </c>
      <c r="K7512">
        <v>2600</v>
      </c>
      <c r="M7512">
        <v>234</v>
      </c>
      <c r="N7512">
        <v>234</v>
      </c>
      <c r="P7512" t="s">
        <v>95</v>
      </c>
    </row>
    <row r="7513" spans="1:16">
      <c r="A7513" t="str">
        <f t="shared" si="117"/>
        <v>406</v>
      </c>
      <c r="B7513" t="str">
        <f>VLOOKUP(A7513,[11]Sheet3!$D$3:$E$46,2,0)</f>
        <v>Chennai West</v>
      </c>
      <c r="C7513" t="s">
        <v>14228</v>
      </c>
      <c r="D7513" s="2">
        <v>44046</v>
      </c>
      <c r="G7513" t="s">
        <v>115</v>
      </c>
      <c r="I7513" t="s">
        <v>28</v>
      </c>
      <c r="J7513">
        <v>18</v>
      </c>
      <c r="K7513">
        <v>2600</v>
      </c>
      <c r="M7513">
        <v>234</v>
      </c>
      <c r="N7513">
        <v>234</v>
      </c>
      <c r="P7513" t="s">
        <v>95</v>
      </c>
    </row>
    <row r="7514" spans="1:16">
      <c r="A7514" t="str">
        <f t="shared" si="117"/>
        <v>406</v>
      </c>
      <c r="B7514" t="str">
        <f>VLOOKUP(A7514,[11]Sheet3!$D$3:$E$46,2,0)</f>
        <v>Chennai West</v>
      </c>
      <c r="C7514" t="s">
        <v>14229</v>
      </c>
      <c r="D7514" s="2">
        <v>44046</v>
      </c>
      <c r="E7514" t="s">
        <v>14230</v>
      </c>
      <c r="F7514" t="s">
        <v>14231</v>
      </c>
      <c r="G7514" t="s">
        <v>115</v>
      </c>
      <c r="I7514" t="s">
        <v>28</v>
      </c>
      <c r="J7514">
        <v>18</v>
      </c>
      <c r="K7514">
        <v>3000</v>
      </c>
      <c r="M7514">
        <v>270</v>
      </c>
      <c r="N7514">
        <v>270</v>
      </c>
      <c r="P7514" t="s">
        <v>120</v>
      </c>
    </row>
    <row r="7515" spans="1:16">
      <c r="A7515" t="str">
        <f t="shared" si="117"/>
        <v>406</v>
      </c>
      <c r="B7515" t="str">
        <f>VLOOKUP(A7515,[11]Sheet3!$D$3:$E$46,2,0)</f>
        <v>Chennai West</v>
      </c>
      <c r="C7515" t="s">
        <v>14232</v>
      </c>
      <c r="D7515" s="2">
        <v>44046</v>
      </c>
      <c r="E7515" t="s">
        <v>8861</v>
      </c>
      <c r="F7515" t="s">
        <v>8862</v>
      </c>
      <c r="G7515" t="s">
        <v>115</v>
      </c>
      <c r="I7515" t="s">
        <v>28</v>
      </c>
      <c r="J7515">
        <v>18</v>
      </c>
      <c r="K7515">
        <v>2600</v>
      </c>
      <c r="M7515">
        <v>234</v>
      </c>
      <c r="N7515">
        <v>234</v>
      </c>
      <c r="P7515" t="s">
        <v>120</v>
      </c>
    </row>
    <row r="7516" spans="1:16">
      <c r="A7516" t="str">
        <f t="shared" si="117"/>
        <v>406</v>
      </c>
      <c r="B7516" t="str">
        <f>VLOOKUP(A7516,[11]Sheet3!$D$3:$E$46,2,0)</f>
        <v>Chennai West</v>
      </c>
      <c r="C7516" t="s">
        <v>14233</v>
      </c>
      <c r="D7516" s="2">
        <v>44046</v>
      </c>
      <c r="G7516" t="s">
        <v>115</v>
      </c>
      <c r="I7516" t="s">
        <v>28</v>
      </c>
      <c r="J7516">
        <v>18</v>
      </c>
      <c r="K7516">
        <v>3000</v>
      </c>
      <c r="M7516">
        <v>270</v>
      </c>
      <c r="N7516">
        <v>270</v>
      </c>
      <c r="P7516" t="s">
        <v>95</v>
      </c>
    </row>
    <row r="7517" spans="1:16">
      <c r="A7517" t="str">
        <f t="shared" si="117"/>
        <v>406</v>
      </c>
      <c r="B7517" t="str">
        <f>VLOOKUP(A7517,[11]Sheet3!$D$3:$E$46,2,0)</f>
        <v>Chennai West</v>
      </c>
      <c r="C7517" t="s">
        <v>14234</v>
      </c>
      <c r="D7517" s="2">
        <v>44046</v>
      </c>
      <c r="E7517" t="s">
        <v>14235</v>
      </c>
      <c r="F7517" t="s">
        <v>14236</v>
      </c>
      <c r="G7517" t="s">
        <v>115</v>
      </c>
      <c r="I7517" t="s">
        <v>28</v>
      </c>
      <c r="J7517">
        <v>18</v>
      </c>
      <c r="K7517">
        <v>2600</v>
      </c>
      <c r="M7517">
        <v>234</v>
      </c>
      <c r="N7517">
        <v>234</v>
      </c>
      <c r="P7517" t="s">
        <v>120</v>
      </c>
    </row>
    <row r="7518" spans="1:16">
      <c r="A7518" t="str">
        <f t="shared" si="117"/>
        <v>406</v>
      </c>
      <c r="B7518" t="str">
        <f>VLOOKUP(A7518,[11]Sheet3!$D$3:$E$46,2,0)</f>
        <v>Chennai West</v>
      </c>
      <c r="C7518" t="s">
        <v>14237</v>
      </c>
      <c r="D7518" s="2">
        <v>44046</v>
      </c>
      <c r="E7518" t="s">
        <v>14238</v>
      </c>
      <c r="F7518" t="s">
        <v>14239</v>
      </c>
      <c r="G7518" t="s">
        <v>115</v>
      </c>
      <c r="I7518" t="s">
        <v>28</v>
      </c>
      <c r="J7518">
        <v>18</v>
      </c>
      <c r="K7518">
        <v>2600</v>
      </c>
      <c r="M7518">
        <v>234</v>
      </c>
      <c r="N7518">
        <v>234</v>
      </c>
      <c r="P7518" t="s">
        <v>120</v>
      </c>
    </row>
    <row r="7519" spans="1:16">
      <c r="A7519" t="str">
        <f t="shared" si="117"/>
        <v>406</v>
      </c>
      <c r="B7519" t="str">
        <f>VLOOKUP(A7519,[11]Sheet3!$D$3:$E$46,2,0)</f>
        <v>Chennai West</v>
      </c>
      <c r="C7519" t="s">
        <v>14240</v>
      </c>
      <c r="D7519" s="2">
        <v>44046</v>
      </c>
      <c r="E7519" t="s">
        <v>14241</v>
      </c>
      <c r="F7519" t="s">
        <v>14242</v>
      </c>
      <c r="G7519" t="s">
        <v>115</v>
      </c>
      <c r="I7519" t="s">
        <v>28</v>
      </c>
      <c r="J7519">
        <v>18</v>
      </c>
      <c r="K7519">
        <v>2600</v>
      </c>
      <c r="M7519">
        <v>234</v>
      </c>
      <c r="N7519">
        <v>234</v>
      </c>
      <c r="P7519" t="s">
        <v>120</v>
      </c>
    </row>
    <row r="7520" spans="1:16">
      <c r="A7520" t="str">
        <f t="shared" si="117"/>
        <v>406</v>
      </c>
      <c r="B7520" t="str">
        <f>VLOOKUP(A7520,[11]Sheet3!$D$3:$E$46,2,0)</f>
        <v>Chennai West</v>
      </c>
      <c r="C7520" t="s">
        <v>14243</v>
      </c>
      <c r="D7520" s="2">
        <v>44046</v>
      </c>
      <c r="E7520" t="s">
        <v>14244</v>
      </c>
      <c r="F7520" t="s">
        <v>14245</v>
      </c>
      <c r="G7520" t="s">
        <v>115</v>
      </c>
      <c r="I7520" t="s">
        <v>28</v>
      </c>
      <c r="J7520">
        <v>18</v>
      </c>
      <c r="K7520">
        <v>2600</v>
      </c>
      <c r="M7520">
        <v>234</v>
      </c>
      <c r="N7520">
        <v>234</v>
      </c>
      <c r="P7520" t="s">
        <v>120</v>
      </c>
    </row>
    <row r="7521" spans="1:16">
      <c r="A7521" t="str">
        <f t="shared" si="117"/>
        <v>406</v>
      </c>
      <c r="B7521" t="str">
        <f>VLOOKUP(A7521,[11]Sheet3!$D$3:$E$46,2,0)</f>
        <v>Chennai West</v>
      </c>
      <c r="C7521" t="s">
        <v>14246</v>
      </c>
      <c r="D7521" s="2">
        <v>44046</v>
      </c>
      <c r="E7521" t="s">
        <v>14247</v>
      </c>
      <c r="F7521" t="s">
        <v>14248</v>
      </c>
      <c r="G7521" t="s">
        <v>115</v>
      </c>
      <c r="I7521" t="s">
        <v>28</v>
      </c>
      <c r="J7521">
        <v>18</v>
      </c>
      <c r="K7521">
        <v>3000</v>
      </c>
      <c r="M7521">
        <v>270</v>
      </c>
      <c r="N7521">
        <v>270</v>
      </c>
      <c r="P7521" t="s">
        <v>120</v>
      </c>
    </row>
    <row r="7522" spans="1:16">
      <c r="A7522" t="str">
        <f t="shared" si="117"/>
        <v>406</v>
      </c>
      <c r="B7522" t="str">
        <f>VLOOKUP(A7522,[11]Sheet3!$D$3:$E$46,2,0)</f>
        <v>Chennai West</v>
      </c>
      <c r="C7522" t="s">
        <v>14249</v>
      </c>
      <c r="D7522" s="2">
        <v>44046</v>
      </c>
      <c r="G7522" t="s">
        <v>115</v>
      </c>
      <c r="I7522" t="s">
        <v>28</v>
      </c>
      <c r="J7522">
        <v>18</v>
      </c>
      <c r="K7522">
        <v>2600</v>
      </c>
      <c r="M7522">
        <v>234</v>
      </c>
      <c r="N7522">
        <v>234</v>
      </c>
      <c r="P7522" t="s">
        <v>95</v>
      </c>
    </row>
    <row r="7523" spans="1:16">
      <c r="A7523" t="str">
        <f t="shared" si="117"/>
        <v>406</v>
      </c>
      <c r="B7523" t="str">
        <f>VLOOKUP(A7523,[11]Sheet3!$D$3:$E$46,2,0)</f>
        <v>Chennai West</v>
      </c>
      <c r="C7523" t="s">
        <v>14250</v>
      </c>
      <c r="D7523" s="2">
        <v>44046</v>
      </c>
      <c r="G7523" t="s">
        <v>115</v>
      </c>
      <c r="I7523" t="s">
        <v>28</v>
      </c>
      <c r="J7523">
        <v>18</v>
      </c>
      <c r="K7523">
        <v>2600</v>
      </c>
      <c r="M7523">
        <v>234</v>
      </c>
      <c r="N7523">
        <v>234</v>
      </c>
      <c r="P7523" t="s">
        <v>95</v>
      </c>
    </row>
    <row r="7524" spans="1:16">
      <c r="A7524" t="str">
        <f t="shared" si="117"/>
        <v>406</v>
      </c>
      <c r="B7524" t="str">
        <f>VLOOKUP(A7524,[11]Sheet3!$D$3:$E$46,2,0)</f>
        <v>Chennai West</v>
      </c>
      <c r="C7524" t="s">
        <v>14251</v>
      </c>
      <c r="D7524" s="2">
        <v>44046</v>
      </c>
      <c r="G7524" t="s">
        <v>115</v>
      </c>
      <c r="I7524" t="s">
        <v>28</v>
      </c>
      <c r="J7524">
        <v>18</v>
      </c>
      <c r="K7524">
        <v>2600</v>
      </c>
      <c r="M7524">
        <v>234</v>
      </c>
      <c r="N7524">
        <v>234</v>
      </c>
      <c r="P7524" t="s">
        <v>95</v>
      </c>
    </row>
    <row r="7525" spans="1:16">
      <c r="A7525" t="str">
        <f t="shared" si="117"/>
        <v>406</v>
      </c>
      <c r="B7525" t="str">
        <f>VLOOKUP(A7525,[11]Sheet3!$D$3:$E$46,2,0)</f>
        <v>Chennai West</v>
      </c>
      <c r="C7525" t="s">
        <v>14252</v>
      </c>
      <c r="D7525" s="2">
        <v>44046</v>
      </c>
      <c r="G7525" t="s">
        <v>115</v>
      </c>
      <c r="I7525" t="s">
        <v>28</v>
      </c>
      <c r="J7525">
        <v>18</v>
      </c>
      <c r="K7525">
        <v>2600</v>
      </c>
      <c r="M7525">
        <v>234</v>
      </c>
      <c r="N7525">
        <v>234</v>
      </c>
      <c r="P7525" t="s">
        <v>95</v>
      </c>
    </row>
    <row r="7526" spans="1:16">
      <c r="A7526" t="str">
        <f t="shared" si="117"/>
        <v>406</v>
      </c>
      <c r="B7526" t="str">
        <f>VLOOKUP(A7526,[11]Sheet3!$D$3:$E$46,2,0)</f>
        <v>Chennai West</v>
      </c>
      <c r="C7526" t="s">
        <v>14253</v>
      </c>
      <c r="D7526" s="2">
        <v>44046</v>
      </c>
      <c r="E7526" t="s">
        <v>14254</v>
      </c>
      <c r="F7526" t="s">
        <v>14255</v>
      </c>
      <c r="G7526" t="s">
        <v>115</v>
      </c>
      <c r="I7526" t="s">
        <v>28</v>
      </c>
      <c r="J7526">
        <v>18</v>
      </c>
      <c r="K7526">
        <v>2600</v>
      </c>
      <c r="M7526">
        <v>234</v>
      </c>
      <c r="N7526">
        <v>234</v>
      </c>
      <c r="P7526" t="s">
        <v>120</v>
      </c>
    </row>
    <row r="7527" spans="1:16">
      <c r="A7527" t="str">
        <f t="shared" si="117"/>
        <v>406</v>
      </c>
      <c r="B7527" t="str">
        <f>VLOOKUP(A7527,[11]Sheet3!$D$3:$E$46,2,0)</f>
        <v>Chennai West</v>
      </c>
      <c r="C7527" t="s">
        <v>14256</v>
      </c>
      <c r="D7527" s="2">
        <v>44046</v>
      </c>
      <c r="G7527" t="s">
        <v>115</v>
      </c>
      <c r="I7527" t="s">
        <v>28</v>
      </c>
      <c r="J7527">
        <v>18</v>
      </c>
      <c r="K7527">
        <v>3000</v>
      </c>
      <c r="M7527">
        <v>270</v>
      </c>
      <c r="N7527">
        <v>270</v>
      </c>
      <c r="P7527" t="s">
        <v>95</v>
      </c>
    </row>
    <row r="7528" spans="1:16">
      <c r="A7528" t="str">
        <f t="shared" si="117"/>
        <v>406</v>
      </c>
      <c r="B7528" t="str">
        <f>VLOOKUP(A7528,[11]Sheet3!$D$3:$E$46,2,0)</f>
        <v>Chennai West</v>
      </c>
      <c r="C7528" t="s">
        <v>14257</v>
      </c>
      <c r="D7528" s="2">
        <v>44046</v>
      </c>
      <c r="E7528" t="s">
        <v>14258</v>
      </c>
      <c r="F7528" t="s">
        <v>14259</v>
      </c>
      <c r="G7528" t="s">
        <v>115</v>
      </c>
      <c r="I7528" t="s">
        <v>28</v>
      </c>
      <c r="J7528">
        <v>18</v>
      </c>
      <c r="K7528">
        <v>2600</v>
      </c>
      <c r="M7528">
        <v>234</v>
      </c>
      <c r="N7528">
        <v>234</v>
      </c>
      <c r="P7528" t="s">
        <v>120</v>
      </c>
    </row>
    <row r="7529" spans="1:16">
      <c r="A7529" t="str">
        <f t="shared" si="117"/>
        <v>406</v>
      </c>
      <c r="B7529" t="str">
        <f>VLOOKUP(A7529,[11]Sheet3!$D$3:$E$46,2,0)</f>
        <v>Chennai West</v>
      </c>
      <c r="C7529" t="s">
        <v>14260</v>
      </c>
      <c r="D7529" s="2">
        <v>44046</v>
      </c>
      <c r="G7529" t="s">
        <v>115</v>
      </c>
      <c r="I7529" t="s">
        <v>28</v>
      </c>
      <c r="J7529">
        <v>18</v>
      </c>
      <c r="K7529">
        <v>2600</v>
      </c>
      <c r="M7529">
        <v>234</v>
      </c>
      <c r="N7529">
        <v>234</v>
      </c>
      <c r="P7529" t="s">
        <v>95</v>
      </c>
    </row>
    <row r="7530" spans="1:16">
      <c r="A7530" t="str">
        <f t="shared" si="117"/>
        <v>406</v>
      </c>
      <c r="B7530" t="str">
        <f>VLOOKUP(A7530,[11]Sheet3!$D$3:$E$46,2,0)</f>
        <v>Chennai West</v>
      </c>
      <c r="C7530" t="s">
        <v>14261</v>
      </c>
      <c r="D7530" s="2">
        <v>44046</v>
      </c>
      <c r="E7530" t="s">
        <v>14262</v>
      </c>
      <c r="F7530" t="s">
        <v>14263</v>
      </c>
      <c r="G7530" t="s">
        <v>115</v>
      </c>
      <c r="I7530" t="s">
        <v>28</v>
      </c>
      <c r="J7530">
        <v>18</v>
      </c>
      <c r="K7530">
        <v>2600</v>
      </c>
      <c r="M7530">
        <v>234</v>
      </c>
      <c r="N7530">
        <v>234</v>
      </c>
      <c r="P7530" t="s">
        <v>120</v>
      </c>
    </row>
    <row r="7531" spans="1:16">
      <c r="A7531" t="str">
        <f t="shared" si="117"/>
        <v>406</v>
      </c>
      <c r="B7531" t="str">
        <f>VLOOKUP(A7531,[11]Sheet3!$D$3:$E$46,2,0)</f>
        <v>Chennai West</v>
      </c>
      <c r="C7531" t="s">
        <v>14264</v>
      </c>
      <c r="D7531" s="2">
        <v>44046</v>
      </c>
      <c r="E7531" t="s">
        <v>14265</v>
      </c>
      <c r="F7531" t="s">
        <v>14266</v>
      </c>
      <c r="G7531" t="s">
        <v>115</v>
      </c>
      <c r="I7531" t="s">
        <v>28</v>
      </c>
      <c r="J7531">
        <v>18</v>
      </c>
      <c r="K7531">
        <v>2600</v>
      </c>
      <c r="M7531">
        <v>234</v>
      </c>
      <c r="N7531">
        <v>234</v>
      </c>
      <c r="P7531" t="s">
        <v>120</v>
      </c>
    </row>
    <row r="7532" spans="1:16">
      <c r="A7532" t="str">
        <f t="shared" si="117"/>
        <v>406</v>
      </c>
      <c r="B7532" t="str">
        <f>VLOOKUP(A7532,[11]Sheet3!$D$3:$E$46,2,0)</f>
        <v>Chennai West</v>
      </c>
      <c r="C7532" t="s">
        <v>14267</v>
      </c>
      <c r="D7532" s="2">
        <v>44046</v>
      </c>
      <c r="E7532" t="s">
        <v>14268</v>
      </c>
      <c r="F7532" t="s">
        <v>14269</v>
      </c>
      <c r="G7532" t="s">
        <v>115</v>
      </c>
      <c r="I7532" t="s">
        <v>28</v>
      </c>
      <c r="J7532">
        <v>18</v>
      </c>
      <c r="K7532">
        <v>3000</v>
      </c>
      <c r="M7532">
        <v>270</v>
      </c>
      <c r="N7532">
        <v>270</v>
      </c>
      <c r="P7532" t="s">
        <v>120</v>
      </c>
    </row>
    <row r="7533" spans="1:16">
      <c r="A7533" t="str">
        <f t="shared" si="117"/>
        <v>406</v>
      </c>
      <c r="B7533" t="str">
        <f>VLOOKUP(A7533,[11]Sheet3!$D$3:$E$46,2,0)</f>
        <v>Chennai West</v>
      </c>
      <c r="C7533" t="s">
        <v>14270</v>
      </c>
      <c r="D7533" s="2">
        <v>44046</v>
      </c>
      <c r="E7533" t="s">
        <v>14271</v>
      </c>
      <c r="F7533" t="s">
        <v>14272</v>
      </c>
      <c r="G7533" t="s">
        <v>115</v>
      </c>
      <c r="I7533" t="s">
        <v>28</v>
      </c>
      <c r="J7533">
        <v>18</v>
      </c>
      <c r="K7533">
        <v>2600</v>
      </c>
      <c r="M7533">
        <v>234</v>
      </c>
      <c r="N7533">
        <v>234</v>
      </c>
      <c r="P7533" t="s">
        <v>120</v>
      </c>
    </row>
    <row r="7534" spans="1:16">
      <c r="A7534" t="str">
        <f t="shared" si="117"/>
        <v>406</v>
      </c>
      <c r="B7534" t="str">
        <f>VLOOKUP(A7534,[11]Sheet3!$D$3:$E$46,2,0)</f>
        <v>Chennai West</v>
      </c>
      <c r="C7534" t="s">
        <v>14273</v>
      </c>
      <c r="D7534" s="2">
        <v>44046</v>
      </c>
      <c r="E7534" t="s">
        <v>14274</v>
      </c>
      <c r="F7534" t="s">
        <v>14275</v>
      </c>
      <c r="G7534" t="s">
        <v>115</v>
      </c>
      <c r="I7534" t="s">
        <v>28</v>
      </c>
      <c r="J7534">
        <v>18</v>
      </c>
      <c r="K7534">
        <v>2600</v>
      </c>
      <c r="M7534">
        <v>234</v>
      </c>
      <c r="N7534">
        <v>234</v>
      </c>
      <c r="P7534" t="s">
        <v>120</v>
      </c>
    </row>
    <row r="7535" spans="1:16">
      <c r="A7535" t="str">
        <f t="shared" si="117"/>
        <v>406</v>
      </c>
      <c r="B7535" t="str">
        <f>VLOOKUP(A7535,[11]Sheet3!$D$3:$E$46,2,0)</f>
        <v>Chennai West</v>
      </c>
      <c r="C7535" t="s">
        <v>14276</v>
      </c>
      <c r="D7535" s="2">
        <v>44046</v>
      </c>
      <c r="G7535" t="s">
        <v>115</v>
      </c>
      <c r="I7535" t="s">
        <v>28</v>
      </c>
      <c r="J7535">
        <v>18</v>
      </c>
      <c r="K7535">
        <v>2600</v>
      </c>
      <c r="M7535">
        <v>234</v>
      </c>
      <c r="N7535">
        <v>234</v>
      </c>
      <c r="P7535" t="s">
        <v>95</v>
      </c>
    </row>
    <row r="7536" spans="1:16">
      <c r="A7536" t="str">
        <f t="shared" si="117"/>
        <v>406</v>
      </c>
      <c r="B7536" t="str">
        <f>VLOOKUP(A7536,[11]Sheet3!$D$3:$E$46,2,0)</f>
        <v>Chennai West</v>
      </c>
      <c r="C7536" t="s">
        <v>14277</v>
      </c>
      <c r="D7536" s="2">
        <v>44046</v>
      </c>
      <c r="G7536" t="s">
        <v>115</v>
      </c>
      <c r="I7536" t="s">
        <v>28</v>
      </c>
      <c r="J7536">
        <v>18</v>
      </c>
      <c r="K7536">
        <v>2600</v>
      </c>
      <c r="M7536">
        <v>234</v>
      </c>
      <c r="N7536">
        <v>234</v>
      </c>
      <c r="P7536" t="s">
        <v>95</v>
      </c>
    </row>
    <row r="7537" spans="1:16">
      <c r="A7537" t="str">
        <f t="shared" si="117"/>
        <v>406</v>
      </c>
      <c r="B7537" t="str">
        <f>VLOOKUP(A7537,[11]Sheet3!$D$3:$E$46,2,0)</f>
        <v>Chennai West</v>
      </c>
      <c r="C7537" t="s">
        <v>14278</v>
      </c>
      <c r="D7537" s="2">
        <v>44046</v>
      </c>
      <c r="G7537" t="s">
        <v>115</v>
      </c>
      <c r="I7537" t="s">
        <v>28</v>
      </c>
      <c r="J7537">
        <v>18</v>
      </c>
      <c r="K7537">
        <v>2600</v>
      </c>
      <c r="M7537">
        <v>234</v>
      </c>
      <c r="N7537">
        <v>234</v>
      </c>
      <c r="P7537" t="s">
        <v>95</v>
      </c>
    </row>
    <row r="7538" spans="1:16">
      <c r="A7538" t="str">
        <f t="shared" si="117"/>
        <v>406</v>
      </c>
      <c r="B7538" t="str">
        <f>VLOOKUP(A7538,[11]Sheet3!$D$3:$E$46,2,0)</f>
        <v>Chennai West</v>
      </c>
      <c r="C7538" t="s">
        <v>14279</v>
      </c>
      <c r="D7538" s="2">
        <v>44046</v>
      </c>
      <c r="G7538" t="s">
        <v>115</v>
      </c>
      <c r="I7538" t="s">
        <v>28</v>
      </c>
      <c r="J7538">
        <v>18</v>
      </c>
      <c r="K7538">
        <v>2600</v>
      </c>
      <c r="M7538">
        <v>234</v>
      </c>
      <c r="N7538">
        <v>234</v>
      </c>
      <c r="P7538" t="s">
        <v>95</v>
      </c>
    </row>
    <row r="7539" spans="1:16">
      <c r="A7539" t="str">
        <f t="shared" ref="A7539:A7602" si="118">MID(C7539,2,3)</f>
        <v>406</v>
      </c>
      <c r="B7539" t="str">
        <f>VLOOKUP(A7539,[11]Sheet3!$D$3:$E$46,2,0)</f>
        <v>Chennai West</v>
      </c>
      <c r="C7539" t="s">
        <v>14280</v>
      </c>
      <c r="D7539" s="2">
        <v>44046</v>
      </c>
      <c r="G7539" t="s">
        <v>115</v>
      </c>
      <c r="I7539" t="s">
        <v>28</v>
      </c>
      <c r="J7539">
        <v>18</v>
      </c>
      <c r="K7539">
        <v>2600</v>
      </c>
      <c r="M7539">
        <v>234</v>
      </c>
      <c r="N7539">
        <v>234</v>
      </c>
      <c r="P7539" t="s">
        <v>95</v>
      </c>
    </row>
    <row r="7540" spans="1:16">
      <c r="A7540" t="str">
        <f t="shared" si="118"/>
        <v>406</v>
      </c>
      <c r="B7540" t="str">
        <f>VLOOKUP(A7540,[11]Sheet3!$D$3:$E$46,2,0)</f>
        <v>Chennai West</v>
      </c>
      <c r="C7540" t="s">
        <v>14281</v>
      </c>
      <c r="D7540" s="2">
        <v>44046</v>
      </c>
      <c r="G7540" t="s">
        <v>115</v>
      </c>
      <c r="I7540" t="s">
        <v>28</v>
      </c>
      <c r="J7540">
        <v>18</v>
      </c>
      <c r="K7540">
        <v>2600</v>
      </c>
      <c r="M7540">
        <v>234</v>
      </c>
      <c r="N7540">
        <v>234</v>
      </c>
      <c r="P7540" t="s">
        <v>95</v>
      </c>
    </row>
    <row r="7541" spans="1:16">
      <c r="A7541" t="str">
        <f t="shared" si="118"/>
        <v>406</v>
      </c>
      <c r="B7541" t="str">
        <f>VLOOKUP(A7541,[11]Sheet3!$D$3:$E$46,2,0)</f>
        <v>Chennai West</v>
      </c>
      <c r="C7541" t="s">
        <v>14282</v>
      </c>
      <c r="D7541" s="2">
        <v>44046</v>
      </c>
      <c r="G7541" t="s">
        <v>115</v>
      </c>
      <c r="I7541" t="s">
        <v>28</v>
      </c>
      <c r="J7541">
        <v>18</v>
      </c>
      <c r="K7541">
        <v>2600</v>
      </c>
      <c r="M7541">
        <v>234</v>
      </c>
      <c r="N7541">
        <v>234</v>
      </c>
      <c r="P7541" t="s">
        <v>95</v>
      </c>
    </row>
    <row r="7542" spans="1:16">
      <c r="A7542" t="str">
        <f t="shared" si="118"/>
        <v>406</v>
      </c>
      <c r="B7542" t="str">
        <f>VLOOKUP(A7542,[11]Sheet3!$D$3:$E$46,2,0)</f>
        <v>Chennai West</v>
      </c>
      <c r="C7542" t="s">
        <v>14283</v>
      </c>
      <c r="D7542" s="2">
        <v>44046</v>
      </c>
      <c r="G7542" t="s">
        <v>115</v>
      </c>
      <c r="I7542" t="s">
        <v>28</v>
      </c>
      <c r="J7542">
        <v>18</v>
      </c>
      <c r="K7542">
        <v>2600</v>
      </c>
      <c r="M7542">
        <v>234</v>
      </c>
      <c r="N7542">
        <v>234</v>
      </c>
      <c r="P7542" t="s">
        <v>95</v>
      </c>
    </row>
    <row r="7543" spans="1:16">
      <c r="A7543" t="str">
        <f t="shared" si="118"/>
        <v>406</v>
      </c>
      <c r="B7543" t="str">
        <f>VLOOKUP(A7543,[11]Sheet3!$D$3:$E$46,2,0)</f>
        <v>Chennai West</v>
      </c>
      <c r="C7543" t="s">
        <v>14284</v>
      </c>
      <c r="D7543" s="2">
        <v>44046</v>
      </c>
      <c r="E7543" t="s">
        <v>14285</v>
      </c>
      <c r="F7543" t="s">
        <v>14286</v>
      </c>
      <c r="G7543" t="s">
        <v>115</v>
      </c>
      <c r="I7543" t="s">
        <v>28</v>
      </c>
      <c r="J7543">
        <v>18</v>
      </c>
      <c r="K7543">
        <v>2600</v>
      </c>
      <c r="M7543">
        <v>234</v>
      </c>
      <c r="N7543">
        <v>234</v>
      </c>
      <c r="P7543" t="s">
        <v>120</v>
      </c>
    </row>
    <row r="7544" spans="1:16">
      <c r="A7544" t="str">
        <f t="shared" si="118"/>
        <v>406</v>
      </c>
      <c r="B7544" t="str">
        <f>VLOOKUP(A7544,[11]Sheet3!$D$3:$E$46,2,0)</f>
        <v>Chennai West</v>
      </c>
      <c r="C7544" t="s">
        <v>14287</v>
      </c>
      <c r="D7544" s="2">
        <v>44046</v>
      </c>
      <c r="E7544" t="s">
        <v>14288</v>
      </c>
      <c r="F7544" t="s">
        <v>14289</v>
      </c>
      <c r="G7544" t="s">
        <v>115</v>
      </c>
      <c r="I7544" t="s">
        <v>28</v>
      </c>
      <c r="J7544">
        <v>18</v>
      </c>
      <c r="K7544">
        <v>2600</v>
      </c>
      <c r="M7544">
        <v>234</v>
      </c>
      <c r="N7544">
        <v>234</v>
      </c>
      <c r="P7544" t="s">
        <v>120</v>
      </c>
    </row>
    <row r="7545" spans="1:16">
      <c r="A7545" t="str">
        <f t="shared" si="118"/>
        <v>406</v>
      </c>
      <c r="B7545" t="str">
        <f>VLOOKUP(A7545,[11]Sheet3!$D$3:$E$46,2,0)</f>
        <v>Chennai West</v>
      </c>
      <c r="C7545" t="s">
        <v>14290</v>
      </c>
      <c r="D7545" s="2">
        <v>44046</v>
      </c>
      <c r="E7545" t="s">
        <v>14291</v>
      </c>
      <c r="F7545" t="s">
        <v>14292</v>
      </c>
      <c r="G7545" t="s">
        <v>115</v>
      </c>
      <c r="I7545" t="s">
        <v>28</v>
      </c>
      <c r="J7545">
        <v>18</v>
      </c>
      <c r="K7545">
        <v>2600</v>
      </c>
      <c r="M7545">
        <v>234</v>
      </c>
      <c r="N7545">
        <v>234</v>
      </c>
      <c r="P7545" t="s">
        <v>120</v>
      </c>
    </row>
    <row r="7546" spans="1:16">
      <c r="A7546" t="str">
        <f t="shared" si="118"/>
        <v>406</v>
      </c>
      <c r="B7546" t="str">
        <f>VLOOKUP(A7546,[11]Sheet3!$D$3:$E$46,2,0)</f>
        <v>Chennai West</v>
      </c>
      <c r="C7546" t="s">
        <v>14293</v>
      </c>
      <c r="D7546" s="2">
        <v>44046</v>
      </c>
      <c r="E7546" t="s">
        <v>14294</v>
      </c>
      <c r="F7546" t="s">
        <v>14295</v>
      </c>
      <c r="G7546" t="s">
        <v>115</v>
      </c>
      <c r="I7546" t="s">
        <v>28</v>
      </c>
      <c r="J7546">
        <v>18</v>
      </c>
      <c r="K7546">
        <v>2600</v>
      </c>
      <c r="M7546">
        <v>234</v>
      </c>
      <c r="N7546">
        <v>234</v>
      </c>
      <c r="P7546" t="s">
        <v>120</v>
      </c>
    </row>
    <row r="7547" spans="1:16">
      <c r="A7547" t="str">
        <f t="shared" si="118"/>
        <v>406</v>
      </c>
      <c r="B7547" t="str">
        <f>VLOOKUP(A7547,[11]Sheet3!$D$3:$E$46,2,0)</f>
        <v>Chennai West</v>
      </c>
      <c r="C7547" t="s">
        <v>14296</v>
      </c>
      <c r="D7547" s="2">
        <v>44046</v>
      </c>
      <c r="G7547" t="s">
        <v>115</v>
      </c>
      <c r="I7547" t="s">
        <v>28</v>
      </c>
      <c r="J7547">
        <v>18</v>
      </c>
      <c r="K7547">
        <v>2600</v>
      </c>
      <c r="M7547">
        <v>234</v>
      </c>
      <c r="N7547">
        <v>234</v>
      </c>
      <c r="P7547" t="s">
        <v>95</v>
      </c>
    </row>
    <row r="7548" spans="1:16">
      <c r="A7548" t="str">
        <f t="shared" si="118"/>
        <v>406</v>
      </c>
      <c r="B7548" t="str">
        <f>VLOOKUP(A7548,[11]Sheet3!$D$3:$E$46,2,0)</f>
        <v>Chennai West</v>
      </c>
      <c r="C7548" t="s">
        <v>14297</v>
      </c>
      <c r="D7548" s="2">
        <v>44046</v>
      </c>
      <c r="G7548" t="s">
        <v>115</v>
      </c>
      <c r="I7548" t="s">
        <v>28</v>
      </c>
      <c r="J7548">
        <v>18</v>
      </c>
      <c r="K7548">
        <v>2600</v>
      </c>
      <c r="M7548">
        <v>234</v>
      </c>
      <c r="N7548">
        <v>234</v>
      </c>
      <c r="P7548" t="s">
        <v>95</v>
      </c>
    </row>
    <row r="7549" spans="1:16">
      <c r="A7549" t="str">
        <f t="shared" si="118"/>
        <v>406</v>
      </c>
      <c r="B7549" t="str">
        <f>VLOOKUP(A7549,[11]Sheet3!$D$3:$E$46,2,0)</f>
        <v>Chennai West</v>
      </c>
      <c r="C7549" t="s">
        <v>14298</v>
      </c>
      <c r="D7549" s="2">
        <v>44046</v>
      </c>
      <c r="G7549" t="s">
        <v>115</v>
      </c>
      <c r="I7549" t="s">
        <v>28</v>
      </c>
      <c r="J7549">
        <v>18</v>
      </c>
      <c r="K7549">
        <v>2600</v>
      </c>
      <c r="M7549">
        <v>234</v>
      </c>
      <c r="N7549">
        <v>234</v>
      </c>
      <c r="P7549" t="s">
        <v>95</v>
      </c>
    </row>
    <row r="7550" spans="1:16">
      <c r="A7550" t="str">
        <f t="shared" si="118"/>
        <v>406</v>
      </c>
      <c r="B7550" t="str">
        <f>VLOOKUP(A7550,[11]Sheet3!$D$3:$E$46,2,0)</f>
        <v>Chennai West</v>
      </c>
      <c r="C7550" t="s">
        <v>14299</v>
      </c>
      <c r="D7550" s="2">
        <v>44046</v>
      </c>
      <c r="G7550" t="s">
        <v>115</v>
      </c>
      <c r="I7550" t="s">
        <v>28</v>
      </c>
      <c r="J7550">
        <v>18</v>
      </c>
      <c r="K7550">
        <v>2600</v>
      </c>
      <c r="M7550">
        <v>234</v>
      </c>
      <c r="N7550">
        <v>234</v>
      </c>
      <c r="P7550" t="s">
        <v>95</v>
      </c>
    </row>
    <row r="7551" spans="1:16">
      <c r="A7551" t="str">
        <f t="shared" si="118"/>
        <v>406</v>
      </c>
      <c r="B7551" t="str">
        <f>VLOOKUP(A7551,[11]Sheet3!$D$3:$E$46,2,0)</f>
        <v>Chennai West</v>
      </c>
      <c r="C7551" t="s">
        <v>14300</v>
      </c>
      <c r="D7551" s="2">
        <v>44046</v>
      </c>
      <c r="G7551" t="s">
        <v>115</v>
      </c>
      <c r="I7551" t="s">
        <v>28</v>
      </c>
      <c r="J7551">
        <v>18</v>
      </c>
      <c r="K7551">
        <v>2600</v>
      </c>
      <c r="M7551">
        <v>234</v>
      </c>
      <c r="N7551">
        <v>234</v>
      </c>
      <c r="P7551" t="s">
        <v>95</v>
      </c>
    </row>
    <row r="7552" spans="1:16">
      <c r="A7552" t="str">
        <f t="shared" si="118"/>
        <v>406</v>
      </c>
      <c r="B7552" t="str">
        <f>VLOOKUP(A7552,[11]Sheet3!$D$3:$E$46,2,0)</f>
        <v>Chennai West</v>
      </c>
      <c r="C7552" t="s">
        <v>14301</v>
      </c>
      <c r="D7552" s="2">
        <v>44046</v>
      </c>
      <c r="G7552" t="s">
        <v>115</v>
      </c>
      <c r="I7552" t="s">
        <v>28</v>
      </c>
      <c r="J7552">
        <v>18</v>
      </c>
      <c r="K7552">
        <v>2600</v>
      </c>
      <c r="M7552">
        <v>234</v>
      </c>
      <c r="N7552">
        <v>234</v>
      </c>
      <c r="P7552" t="s">
        <v>95</v>
      </c>
    </row>
    <row r="7553" spans="1:16">
      <c r="A7553" t="str">
        <f t="shared" si="118"/>
        <v>406</v>
      </c>
      <c r="B7553" t="str">
        <f>VLOOKUP(A7553,[11]Sheet3!$D$3:$E$46,2,0)</f>
        <v>Chennai West</v>
      </c>
      <c r="C7553" t="s">
        <v>14302</v>
      </c>
      <c r="D7553" s="2">
        <v>44046</v>
      </c>
      <c r="G7553" t="s">
        <v>115</v>
      </c>
      <c r="I7553" t="s">
        <v>28</v>
      </c>
      <c r="J7553">
        <v>18</v>
      </c>
      <c r="K7553">
        <v>2600</v>
      </c>
      <c r="M7553">
        <v>234</v>
      </c>
      <c r="N7553">
        <v>234</v>
      </c>
      <c r="P7553" t="s">
        <v>95</v>
      </c>
    </row>
    <row r="7554" spans="1:16">
      <c r="A7554" t="str">
        <f t="shared" si="118"/>
        <v>406</v>
      </c>
      <c r="B7554" t="str">
        <f>VLOOKUP(A7554,[11]Sheet3!$D$3:$E$46,2,0)</f>
        <v>Chennai West</v>
      </c>
      <c r="C7554" t="s">
        <v>14303</v>
      </c>
      <c r="D7554" s="2">
        <v>44046</v>
      </c>
      <c r="G7554" t="s">
        <v>115</v>
      </c>
      <c r="I7554" t="s">
        <v>28</v>
      </c>
      <c r="J7554">
        <v>18</v>
      </c>
      <c r="K7554">
        <v>2600</v>
      </c>
      <c r="M7554">
        <v>234</v>
      </c>
      <c r="N7554">
        <v>234</v>
      </c>
      <c r="P7554" t="s">
        <v>95</v>
      </c>
    </row>
    <row r="7555" spans="1:16">
      <c r="A7555" t="str">
        <f t="shared" si="118"/>
        <v>406</v>
      </c>
      <c r="B7555" t="str">
        <f>VLOOKUP(A7555,[11]Sheet3!$D$3:$E$46,2,0)</f>
        <v>Chennai West</v>
      </c>
      <c r="C7555" t="s">
        <v>14304</v>
      </c>
      <c r="D7555" s="2">
        <v>44046</v>
      </c>
      <c r="G7555" t="s">
        <v>115</v>
      </c>
      <c r="I7555" t="s">
        <v>28</v>
      </c>
      <c r="J7555">
        <v>18</v>
      </c>
      <c r="K7555">
        <v>2600</v>
      </c>
      <c r="M7555">
        <v>234</v>
      </c>
      <c r="N7555">
        <v>234</v>
      </c>
      <c r="P7555" t="s">
        <v>95</v>
      </c>
    </row>
    <row r="7556" spans="1:16">
      <c r="A7556" t="str">
        <f t="shared" si="118"/>
        <v>406</v>
      </c>
      <c r="B7556" t="str">
        <f>VLOOKUP(A7556,[11]Sheet3!$D$3:$E$46,2,0)</f>
        <v>Chennai West</v>
      </c>
      <c r="C7556" t="s">
        <v>14305</v>
      </c>
      <c r="D7556" s="2">
        <v>44046</v>
      </c>
      <c r="G7556" t="s">
        <v>115</v>
      </c>
      <c r="I7556" t="s">
        <v>28</v>
      </c>
      <c r="J7556">
        <v>18</v>
      </c>
      <c r="K7556">
        <v>2600</v>
      </c>
      <c r="M7556">
        <v>234</v>
      </c>
      <c r="N7556">
        <v>234</v>
      </c>
      <c r="P7556" t="s">
        <v>95</v>
      </c>
    </row>
    <row r="7557" spans="1:16">
      <c r="A7557" t="str">
        <f t="shared" si="118"/>
        <v>406</v>
      </c>
      <c r="B7557" t="str">
        <f>VLOOKUP(A7557,[11]Sheet3!$D$3:$E$46,2,0)</f>
        <v>Chennai West</v>
      </c>
      <c r="C7557" t="s">
        <v>14306</v>
      </c>
      <c r="D7557" s="2">
        <v>44046</v>
      </c>
      <c r="G7557" t="s">
        <v>115</v>
      </c>
      <c r="I7557" t="s">
        <v>28</v>
      </c>
      <c r="J7557">
        <v>18</v>
      </c>
      <c r="K7557">
        <v>2600</v>
      </c>
      <c r="M7557">
        <v>234</v>
      </c>
      <c r="N7557">
        <v>234</v>
      </c>
      <c r="P7557" t="s">
        <v>95</v>
      </c>
    </row>
    <row r="7558" spans="1:16">
      <c r="A7558" t="str">
        <f t="shared" si="118"/>
        <v>406</v>
      </c>
      <c r="B7558" t="str">
        <f>VLOOKUP(A7558,[11]Sheet3!$D$3:$E$46,2,0)</f>
        <v>Chennai West</v>
      </c>
      <c r="C7558" t="s">
        <v>14307</v>
      </c>
      <c r="D7558" s="2">
        <v>44046</v>
      </c>
      <c r="G7558" t="s">
        <v>115</v>
      </c>
      <c r="I7558" t="s">
        <v>28</v>
      </c>
      <c r="J7558">
        <v>18</v>
      </c>
      <c r="K7558">
        <v>2600</v>
      </c>
      <c r="M7558">
        <v>234</v>
      </c>
      <c r="N7558">
        <v>234</v>
      </c>
      <c r="P7558" t="s">
        <v>95</v>
      </c>
    </row>
    <row r="7559" spans="1:16">
      <c r="A7559" t="str">
        <f t="shared" si="118"/>
        <v>406</v>
      </c>
      <c r="B7559" t="str">
        <f>VLOOKUP(A7559,[11]Sheet3!$D$3:$E$46,2,0)</f>
        <v>Chennai West</v>
      </c>
      <c r="C7559" t="s">
        <v>14308</v>
      </c>
      <c r="D7559" s="2">
        <v>44046</v>
      </c>
      <c r="E7559" t="s">
        <v>14309</v>
      </c>
      <c r="F7559" t="s">
        <v>14310</v>
      </c>
      <c r="G7559" t="s">
        <v>115</v>
      </c>
      <c r="I7559" t="s">
        <v>28</v>
      </c>
      <c r="J7559">
        <v>18</v>
      </c>
      <c r="K7559">
        <v>2600</v>
      </c>
      <c r="M7559">
        <v>234</v>
      </c>
      <c r="N7559">
        <v>234</v>
      </c>
      <c r="P7559" t="s">
        <v>120</v>
      </c>
    </row>
    <row r="7560" spans="1:16">
      <c r="A7560" t="str">
        <f t="shared" si="118"/>
        <v>406</v>
      </c>
      <c r="B7560" t="str">
        <f>VLOOKUP(A7560,[11]Sheet3!$D$3:$E$46,2,0)</f>
        <v>Chennai West</v>
      </c>
      <c r="C7560" t="s">
        <v>14311</v>
      </c>
      <c r="D7560" s="2">
        <v>44046</v>
      </c>
      <c r="G7560" t="s">
        <v>115</v>
      </c>
      <c r="I7560" t="s">
        <v>28</v>
      </c>
      <c r="J7560">
        <v>18</v>
      </c>
      <c r="K7560">
        <v>2600</v>
      </c>
      <c r="M7560">
        <v>234</v>
      </c>
      <c r="N7560">
        <v>234</v>
      </c>
      <c r="P7560" t="s">
        <v>95</v>
      </c>
    </row>
    <row r="7561" spans="1:16">
      <c r="A7561" t="str">
        <f t="shared" si="118"/>
        <v>406</v>
      </c>
      <c r="B7561" t="str">
        <f>VLOOKUP(A7561,[11]Sheet3!$D$3:$E$46,2,0)</f>
        <v>Chennai West</v>
      </c>
      <c r="C7561" t="s">
        <v>14312</v>
      </c>
      <c r="D7561" s="2">
        <v>44046</v>
      </c>
      <c r="G7561" t="s">
        <v>115</v>
      </c>
      <c r="I7561" t="s">
        <v>28</v>
      </c>
      <c r="J7561">
        <v>18</v>
      </c>
      <c r="K7561">
        <v>2600</v>
      </c>
      <c r="M7561">
        <v>234</v>
      </c>
      <c r="N7561">
        <v>234</v>
      </c>
      <c r="P7561" t="s">
        <v>95</v>
      </c>
    </row>
    <row r="7562" spans="1:16">
      <c r="A7562" t="str">
        <f t="shared" si="118"/>
        <v>406</v>
      </c>
      <c r="B7562" t="str">
        <f>VLOOKUP(A7562,[11]Sheet3!$D$3:$E$46,2,0)</f>
        <v>Chennai West</v>
      </c>
      <c r="C7562" t="s">
        <v>14313</v>
      </c>
      <c r="D7562" s="2">
        <v>44046</v>
      </c>
      <c r="G7562" t="s">
        <v>115</v>
      </c>
      <c r="I7562" t="s">
        <v>28</v>
      </c>
      <c r="J7562">
        <v>18</v>
      </c>
      <c r="K7562">
        <v>2600</v>
      </c>
      <c r="M7562">
        <v>234</v>
      </c>
      <c r="N7562">
        <v>234</v>
      </c>
      <c r="P7562" t="s">
        <v>95</v>
      </c>
    </row>
    <row r="7563" spans="1:16">
      <c r="A7563" t="str">
        <f t="shared" si="118"/>
        <v>406</v>
      </c>
      <c r="B7563" t="str">
        <f>VLOOKUP(A7563,[11]Sheet3!$D$3:$E$46,2,0)</f>
        <v>Chennai West</v>
      </c>
      <c r="C7563" t="s">
        <v>14314</v>
      </c>
      <c r="D7563" s="2">
        <v>44046</v>
      </c>
      <c r="G7563" t="s">
        <v>115</v>
      </c>
      <c r="I7563" t="s">
        <v>28</v>
      </c>
      <c r="J7563">
        <v>18</v>
      </c>
      <c r="K7563">
        <v>2600</v>
      </c>
      <c r="M7563">
        <v>234</v>
      </c>
      <c r="N7563">
        <v>234</v>
      </c>
      <c r="P7563" t="s">
        <v>95</v>
      </c>
    </row>
    <row r="7564" spans="1:16">
      <c r="A7564" t="str">
        <f t="shared" si="118"/>
        <v>406</v>
      </c>
      <c r="B7564" t="str">
        <f>VLOOKUP(A7564,[11]Sheet3!$D$3:$E$46,2,0)</f>
        <v>Chennai West</v>
      </c>
      <c r="C7564" t="s">
        <v>14315</v>
      </c>
      <c r="D7564" s="2">
        <v>44046</v>
      </c>
      <c r="G7564" t="s">
        <v>115</v>
      </c>
      <c r="I7564" t="s">
        <v>28</v>
      </c>
      <c r="J7564">
        <v>18</v>
      </c>
      <c r="K7564">
        <v>2600</v>
      </c>
      <c r="M7564">
        <v>234</v>
      </c>
      <c r="N7564">
        <v>234</v>
      </c>
      <c r="P7564" t="s">
        <v>95</v>
      </c>
    </row>
    <row r="7565" spans="1:16">
      <c r="A7565" t="str">
        <f t="shared" si="118"/>
        <v>406</v>
      </c>
      <c r="B7565" t="str">
        <f>VLOOKUP(A7565,[11]Sheet3!$D$3:$E$46,2,0)</f>
        <v>Chennai West</v>
      </c>
      <c r="C7565" t="s">
        <v>14316</v>
      </c>
      <c r="D7565" s="2">
        <v>44046</v>
      </c>
      <c r="G7565" t="s">
        <v>115</v>
      </c>
      <c r="I7565" t="s">
        <v>28</v>
      </c>
      <c r="J7565">
        <v>18</v>
      </c>
      <c r="K7565">
        <v>2600</v>
      </c>
      <c r="M7565">
        <v>234</v>
      </c>
      <c r="N7565">
        <v>234</v>
      </c>
      <c r="P7565" t="s">
        <v>95</v>
      </c>
    </row>
    <row r="7566" spans="1:16">
      <c r="A7566" t="str">
        <f t="shared" si="118"/>
        <v>406</v>
      </c>
      <c r="B7566" t="str">
        <f>VLOOKUP(A7566,[11]Sheet3!$D$3:$E$46,2,0)</f>
        <v>Chennai West</v>
      </c>
      <c r="C7566" t="s">
        <v>14317</v>
      </c>
      <c r="D7566" s="2">
        <v>44046</v>
      </c>
      <c r="E7566" t="s">
        <v>14318</v>
      </c>
      <c r="F7566" t="s">
        <v>14319</v>
      </c>
      <c r="G7566" t="s">
        <v>115</v>
      </c>
      <c r="I7566" t="s">
        <v>28</v>
      </c>
      <c r="J7566">
        <v>18</v>
      </c>
      <c r="K7566">
        <v>2600</v>
      </c>
      <c r="M7566">
        <v>234</v>
      </c>
      <c r="N7566">
        <v>234</v>
      </c>
      <c r="P7566" t="s">
        <v>120</v>
      </c>
    </row>
    <row r="7567" spans="1:16">
      <c r="A7567" t="str">
        <f t="shared" si="118"/>
        <v>406</v>
      </c>
      <c r="B7567" t="str">
        <f>VLOOKUP(A7567,[11]Sheet3!$D$3:$E$46,2,0)</f>
        <v>Chennai West</v>
      </c>
      <c r="C7567" t="s">
        <v>14320</v>
      </c>
      <c r="D7567" s="2">
        <v>44046</v>
      </c>
      <c r="G7567" t="s">
        <v>115</v>
      </c>
      <c r="I7567" t="s">
        <v>28</v>
      </c>
      <c r="J7567">
        <v>18</v>
      </c>
      <c r="K7567">
        <v>2600</v>
      </c>
      <c r="M7567">
        <v>234</v>
      </c>
      <c r="N7567">
        <v>234</v>
      </c>
      <c r="P7567" t="s">
        <v>95</v>
      </c>
    </row>
    <row r="7568" spans="1:16">
      <c r="A7568" t="str">
        <f t="shared" si="118"/>
        <v>406</v>
      </c>
      <c r="B7568" t="str">
        <f>VLOOKUP(A7568,[11]Sheet3!$D$3:$E$46,2,0)</f>
        <v>Chennai West</v>
      </c>
      <c r="C7568" t="s">
        <v>14321</v>
      </c>
      <c r="D7568" s="2">
        <v>44046</v>
      </c>
      <c r="G7568" t="s">
        <v>115</v>
      </c>
      <c r="I7568" t="s">
        <v>28</v>
      </c>
      <c r="J7568">
        <v>18</v>
      </c>
      <c r="K7568">
        <v>2600</v>
      </c>
      <c r="M7568">
        <v>234</v>
      </c>
      <c r="N7568">
        <v>234</v>
      </c>
      <c r="P7568" t="s">
        <v>95</v>
      </c>
    </row>
    <row r="7569" spans="1:16">
      <c r="A7569" t="str">
        <f t="shared" si="118"/>
        <v>406</v>
      </c>
      <c r="B7569" t="str">
        <f>VLOOKUP(A7569,[11]Sheet3!$D$3:$E$46,2,0)</f>
        <v>Chennai West</v>
      </c>
      <c r="C7569" t="s">
        <v>14322</v>
      </c>
      <c r="D7569" s="2">
        <v>44046</v>
      </c>
      <c r="G7569" t="s">
        <v>115</v>
      </c>
      <c r="I7569" t="s">
        <v>28</v>
      </c>
      <c r="J7569">
        <v>18</v>
      </c>
      <c r="K7569">
        <v>2600</v>
      </c>
      <c r="M7569">
        <v>234</v>
      </c>
      <c r="N7569">
        <v>234</v>
      </c>
      <c r="P7569" t="s">
        <v>95</v>
      </c>
    </row>
    <row r="7570" spans="1:16">
      <c r="A7570" t="str">
        <f t="shared" si="118"/>
        <v>406</v>
      </c>
      <c r="B7570" t="str">
        <f>VLOOKUP(A7570,[11]Sheet3!$D$3:$E$46,2,0)</f>
        <v>Chennai West</v>
      </c>
      <c r="C7570" t="s">
        <v>14323</v>
      </c>
      <c r="D7570" s="2">
        <v>44046</v>
      </c>
      <c r="G7570" t="s">
        <v>115</v>
      </c>
      <c r="I7570" t="s">
        <v>28</v>
      </c>
      <c r="J7570">
        <v>18</v>
      </c>
      <c r="K7570">
        <v>2600</v>
      </c>
      <c r="M7570">
        <v>234</v>
      </c>
      <c r="N7570">
        <v>234</v>
      </c>
      <c r="P7570" t="s">
        <v>95</v>
      </c>
    </row>
    <row r="7571" spans="1:16">
      <c r="A7571" t="str">
        <f t="shared" si="118"/>
        <v>406</v>
      </c>
      <c r="B7571" t="str">
        <f>VLOOKUP(A7571,[11]Sheet3!$D$3:$E$46,2,0)</f>
        <v>Chennai West</v>
      </c>
      <c r="C7571" t="s">
        <v>14324</v>
      </c>
      <c r="D7571" s="2">
        <v>44046</v>
      </c>
      <c r="G7571" t="s">
        <v>115</v>
      </c>
      <c r="I7571" t="s">
        <v>28</v>
      </c>
      <c r="J7571">
        <v>18</v>
      </c>
      <c r="K7571">
        <v>2600</v>
      </c>
      <c r="M7571">
        <v>234</v>
      </c>
      <c r="N7571">
        <v>234</v>
      </c>
      <c r="P7571" t="s">
        <v>95</v>
      </c>
    </row>
    <row r="7572" spans="1:16">
      <c r="A7572" t="str">
        <f t="shared" si="118"/>
        <v>406</v>
      </c>
      <c r="B7572" t="str">
        <f>VLOOKUP(A7572,[11]Sheet3!$D$3:$E$46,2,0)</f>
        <v>Chennai West</v>
      </c>
      <c r="C7572" t="s">
        <v>14325</v>
      </c>
      <c r="D7572" s="2">
        <v>44046</v>
      </c>
      <c r="G7572" t="s">
        <v>115</v>
      </c>
      <c r="I7572" t="s">
        <v>28</v>
      </c>
      <c r="J7572">
        <v>18</v>
      </c>
      <c r="K7572">
        <v>2600</v>
      </c>
      <c r="M7572">
        <v>234</v>
      </c>
      <c r="N7572">
        <v>234</v>
      </c>
      <c r="P7572" t="s">
        <v>95</v>
      </c>
    </row>
    <row r="7573" spans="1:16">
      <c r="A7573" t="str">
        <f t="shared" si="118"/>
        <v>406</v>
      </c>
      <c r="B7573" t="str">
        <f>VLOOKUP(A7573,[11]Sheet3!$D$3:$E$46,2,0)</f>
        <v>Chennai West</v>
      </c>
      <c r="C7573" t="s">
        <v>14326</v>
      </c>
      <c r="D7573" s="2">
        <v>44046</v>
      </c>
      <c r="G7573" t="s">
        <v>115</v>
      </c>
      <c r="I7573" t="s">
        <v>28</v>
      </c>
      <c r="J7573">
        <v>18</v>
      </c>
      <c r="K7573">
        <v>2600</v>
      </c>
      <c r="M7573">
        <v>234</v>
      </c>
      <c r="N7573">
        <v>234</v>
      </c>
      <c r="P7573" t="s">
        <v>95</v>
      </c>
    </row>
    <row r="7574" spans="1:16">
      <c r="A7574" t="str">
        <f t="shared" si="118"/>
        <v>406</v>
      </c>
      <c r="B7574" t="str">
        <f>VLOOKUP(A7574,[11]Sheet3!$D$3:$E$46,2,0)</f>
        <v>Chennai West</v>
      </c>
      <c r="C7574" t="s">
        <v>14327</v>
      </c>
      <c r="D7574" s="2">
        <v>44046</v>
      </c>
      <c r="G7574" t="s">
        <v>115</v>
      </c>
      <c r="I7574" t="s">
        <v>28</v>
      </c>
      <c r="J7574">
        <v>18</v>
      </c>
      <c r="K7574">
        <v>2600</v>
      </c>
      <c r="M7574">
        <v>234</v>
      </c>
      <c r="N7574">
        <v>234</v>
      </c>
      <c r="P7574" t="s">
        <v>95</v>
      </c>
    </row>
    <row r="7575" spans="1:16">
      <c r="A7575" t="str">
        <f t="shared" si="118"/>
        <v>406</v>
      </c>
      <c r="B7575" t="str">
        <f>VLOOKUP(A7575,[11]Sheet3!$D$3:$E$46,2,0)</f>
        <v>Chennai West</v>
      </c>
      <c r="C7575" t="s">
        <v>14328</v>
      </c>
      <c r="D7575" s="2">
        <v>44046</v>
      </c>
      <c r="E7575" t="s">
        <v>14329</v>
      </c>
      <c r="F7575" t="s">
        <v>14330</v>
      </c>
      <c r="G7575" t="s">
        <v>115</v>
      </c>
      <c r="I7575" t="s">
        <v>28</v>
      </c>
      <c r="J7575">
        <v>18</v>
      </c>
      <c r="K7575">
        <v>2600</v>
      </c>
      <c r="M7575">
        <v>234</v>
      </c>
      <c r="N7575">
        <v>234</v>
      </c>
      <c r="P7575" t="s">
        <v>120</v>
      </c>
    </row>
    <row r="7576" spans="1:16">
      <c r="A7576" t="str">
        <f t="shared" si="118"/>
        <v>406</v>
      </c>
      <c r="B7576" t="str">
        <f>VLOOKUP(A7576,[11]Sheet3!$D$3:$E$46,2,0)</f>
        <v>Chennai West</v>
      </c>
      <c r="C7576" t="s">
        <v>14331</v>
      </c>
      <c r="D7576" s="2">
        <v>44046</v>
      </c>
      <c r="G7576" t="s">
        <v>115</v>
      </c>
      <c r="I7576" t="s">
        <v>28</v>
      </c>
      <c r="J7576">
        <v>18</v>
      </c>
      <c r="K7576">
        <v>2600</v>
      </c>
      <c r="M7576">
        <v>234</v>
      </c>
      <c r="N7576">
        <v>234</v>
      </c>
      <c r="P7576" t="s">
        <v>95</v>
      </c>
    </row>
    <row r="7577" spans="1:16">
      <c r="A7577" t="str">
        <f t="shared" si="118"/>
        <v>406</v>
      </c>
      <c r="B7577" t="str">
        <f>VLOOKUP(A7577,[11]Sheet3!$D$3:$E$46,2,0)</f>
        <v>Chennai West</v>
      </c>
      <c r="C7577" t="s">
        <v>14332</v>
      </c>
      <c r="D7577" s="2">
        <v>44046</v>
      </c>
      <c r="G7577" t="s">
        <v>115</v>
      </c>
      <c r="I7577" t="s">
        <v>28</v>
      </c>
      <c r="J7577">
        <v>18</v>
      </c>
      <c r="K7577">
        <v>2600</v>
      </c>
      <c r="M7577">
        <v>234</v>
      </c>
      <c r="N7577">
        <v>234</v>
      </c>
      <c r="P7577" t="s">
        <v>95</v>
      </c>
    </row>
    <row r="7578" spans="1:16">
      <c r="A7578" t="str">
        <f t="shared" si="118"/>
        <v>406</v>
      </c>
      <c r="B7578" t="str">
        <f>VLOOKUP(A7578,[11]Sheet3!$D$3:$E$46,2,0)</f>
        <v>Chennai West</v>
      </c>
      <c r="C7578" t="s">
        <v>14333</v>
      </c>
      <c r="D7578" s="2">
        <v>44046</v>
      </c>
      <c r="G7578" t="s">
        <v>115</v>
      </c>
      <c r="I7578" t="s">
        <v>28</v>
      </c>
      <c r="J7578">
        <v>18</v>
      </c>
      <c r="K7578">
        <v>2600</v>
      </c>
      <c r="M7578">
        <v>234</v>
      </c>
      <c r="N7578">
        <v>234</v>
      </c>
      <c r="P7578" t="s">
        <v>95</v>
      </c>
    </row>
    <row r="7579" spans="1:16">
      <c r="A7579" t="str">
        <f t="shared" si="118"/>
        <v>406</v>
      </c>
      <c r="B7579" t="str">
        <f>VLOOKUP(A7579,[11]Sheet3!$D$3:$E$46,2,0)</f>
        <v>Chennai West</v>
      </c>
      <c r="C7579" t="s">
        <v>14334</v>
      </c>
      <c r="D7579" s="2">
        <v>44046</v>
      </c>
      <c r="G7579" t="s">
        <v>115</v>
      </c>
      <c r="I7579" t="s">
        <v>28</v>
      </c>
      <c r="J7579">
        <v>18</v>
      </c>
      <c r="K7579">
        <v>2600</v>
      </c>
      <c r="M7579">
        <v>234</v>
      </c>
      <c r="N7579">
        <v>234</v>
      </c>
      <c r="P7579" t="s">
        <v>95</v>
      </c>
    </row>
    <row r="7580" spans="1:16">
      <c r="A7580" t="str">
        <f t="shared" si="118"/>
        <v>406</v>
      </c>
      <c r="B7580" t="str">
        <f>VLOOKUP(A7580,[11]Sheet3!$D$3:$E$46,2,0)</f>
        <v>Chennai West</v>
      </c>
      <c r="C7580" t="s">
        <v>14335</v>
      </c>
      <c r="D7580" s="2">
        <v>44046</v>
      </c>
      <c r="E7580" t="s">
        <v>14336</v>
      </c>
      <c r="F7580" t="s">
        <v>14337</v>
      </c>
      <c r="G7580" t="s">
        <v>115</v>
      </c>
      <c r="I7580" t="s">
        <v>28</v>
      </c>
      <c r="J7580">
        <v>18</v>
      </c>
      <c r="K7580">
        <v>2600</v>
      </c>
      <c r="M7580">
        <v>234</v>
      </c>
      <c r="N7580">
        <v>234</v>
      </c>
      <c r="P7580" t="s">
        <v>120</v>
      </c>
    </row>
    <row r="7581" spans="1:16">
      <c r="A7581" t="str">
        <f t="shared" si="118"/>
        <v>406</v>
      </c>
      <c r="B7581" t="str">
        <f>VLOOKUP(A7581,[11]Sheet3!$D$3:$E$46,2,0)</f>
        <v>Chennai West</v>
      </c>
      <c r="C7581" t="s">
        <v>14338</v>
      </c>
      <c r="D7581" s="2">
        <v>44046</v>
      </c>
      <c r="E7581" t="s">
        <v>14339</v>
      </c>
      <c r="F7581" t="s">
        <v>14340</v>
      </c>
      <c r="G7581" t="s">
        <v>115</v>
      </c>
      <c r="I7581" t="s">
        <v>28</v>
      </c>
      <c r="J7581">
        <v>18</v>
      </c>
      <c r="K7581">
        <v>2600</v>
      </c>
      <c r="M7581">
        <v>234</v>
      </c>
      <c r="N7581">
        <v>234</v>
      </c>
      <c r="P7581" t="s">
        <v>120</v>
      </c>
    </row>
    <row r="7582" spans="1:16">
      <c r="A7582" t="str">
        <f t="shared" si="118"/>
        <v>406</v>
      </c>
      <c r="B7582" t="str">
        <f>VLOOKUP(A7582,[11]Sheet3!$D$3:$E$46,2,0)</f>
        <v>Chennai West</v>
      </c>
      <c r="C7582" t="s">
        <v>14341</v>
      </c>
      <c r="D7582" s="2">
        <v>44046</v>
      </c>
      <c r="E7582" t="s">
        <v>14342</v>
      </c>
      <c r="F7582" t="s">
        <v>14343</v>
      </c>
      <c r="G7582" t="s">
        <v>115</v>
      </c>
      <c r="I7582" t="s">
        <v>28</v>
      </c>
      <c r="J7582">
        <v>18</v>
      </c>
      <c r="K7582">
        <v>2600</v>
      </c>
      <c r="M7582">
        <v>234</v>
      </c>
      <c r="N7582">
        <v>234</v>
      </c>
      <c r="P7582" t="s">
        <v>120</v>
      </c>
    </row>
    <row r="7583" spans="1:16">
      <c r="A7583" t="str">
        <f t="shared" si="118"/>
        <v>406</v>
      </c>
      <c r="B7583" t="str">
        <f>VLOOKUP(A7583,[11]Sheet3!$D$3:$E$46,2,0)</f>
        <v>Chennai West</v>
      </c>
      <c r="C7583" t="s">
        <v>14344</v>
      </c>
      <c r="D7583" s="2">
        <v>44046</v>
      </c>
      <c r="G7583" t="s">
        <v>115</v>
      </c>
      <c r="I7583" t="s">
        <v>28</v>
      </c>
      <c r="J7583">
        <v>18</v>
      </c>
      <c r="K7583">
        <v>2600</v>
      </c>
      <c r="M7583">
        <v>234</v>
      </c>
      <c r="N7583">
        <v>234</v>
      </c>
      <c r="P7583" t="s">
        <v>95</v>
      </c>
    </row>
    <row r="7584" spans="1:16">
      <c r="A7584" t="str">
        <f t="shared" si="118"/>
        <v>406</v>
      </c>
      <c r="B7584" t="str">
        <f>VLOOKUP(A7584,[11]Sheet3!$D$3:$E$46,2,0)</f>
        <v>Chennai West</v>
      </c>
      <c r="C7584" t="s">
        <v>14345</v>
      </c>
      <c r="D7584" s="2">
        <v>44046</v>
      </c>
      <c r="G7584" t="s">
        <v>115</v>
      </c>
      <c r="I7584" t="s">
        <v>28</v>
      </c>
      <c r="J7584">
        <v>18</v>
      </c>
      <c r="K7584">
        <v>2600</v>
      </c>
      <c r="M7584">
        <v>234</v>
      </c>
      <c r="N7584">
        <v>234</v>
      </c>
      <c r="P7584" t="s">
        <v>95</v>
      </c>
    </row>
    <row r="7585" spans="1:16">
      <c r="A7585" t="str">
        <f t="shared" si="118"/>
        <v>406</v>
      </c>
      <c r="B7585" t="str">
        <f>VLOOKUP(A7585,[11]Sheet3!$D$3:$E$46,2,0)</f>
        <v>Chennai West</v>
      </c>
      <c r="C7585" t="s">
        <v>14346</v>
      </c>
      <c r="D7585" s="2">
        <v>44046</v>
      </c>
      <c r="G7585" t="s">
        <v>115</v>
      </c>
      <c r="I7585" t="s">
        <v>28</v>
      </c>
      <c r="J7585">
        <v>18</v>
      </c>
      <c r="K7585">
        <v>2600</v>
      </c>
      <c r="M7585">
        <v>234</v>
      </c>
      <c r="N7585">
        <v>234</v>
      </c>
      <c r="P7585" t="s">
        <v>95</v>
      </c>
    </row>
    <row r="7586" spans="1:16">
      <c r="A7586" t="str">
        <f t="shared" si="118"/>
        <v>406</v>
      </c>
      <c r="B7586" t="str">
        <f>VLOOKUP(A7586,[11]Sheet3!$D$3:$E$46,2,0)</f>
        <v>Chennai West</v>
      </c>
      <c r="C7586" t="s">
        <v>14347</v>
      </c>
      <c r="D7586" s="2">
        <v>44046</v>
      </c>
      <c r="E7586" t="s">
        <v>13823</v>
      </c>
      <c r="F7586" t="s">
        <v>13824</v>
      </c>
      <c r="G7586" t="s">
        <v>115</v>
      </c>
      <c r="I7586" t="s">
        <v>28</v>
      </c>
      <c r="J7586">
        <v>18</v>
      </c>
      <c r="K7586">
        <v>2600</v>
      </c>
      <c r="M7586">
        <v>234</v>
      </c>
      <c r="N7586">
        <v>234</v>
      </c>
      <c r="P7586" t="s">
        <v>120</v>
      </c>
    </row>
    <row r="7587" spans="1:16">
      <c r="A7587" t="str">
        <f t="shared" si="118"/>
        <v>406</v>
      </c>
      <c r="B7587" t="str">
        <f>VLOOKUP(A7587,[11]Sheet3!$D$3:$E$46,2,0)</f>
        <v>Chennai West</v>
      </c>
      <c r="C7587" t="s">
        <v>14348</v>
      </c>
      <c r="D7587" s="2">
        <v>44046</v>
      </c>
      <c r="E7587" t="s">
        <v>14349</v>
      </c>
      <c r="F7587" t="s">
        <v>14350</v>
      </c>
      <c r="G7587" t="s">
        <v>115</v>
      </c>
      <c r="I7587" t="s">
        <v>28</v>
      </c>
      <c r="J7587">
        <v>18</v>
      </c>
      <c r="K7587">
        <v>2600</v>
      </c>
      <c r="M7587">
        <v>234</v>
      </c>
      <c r="N7587">
        <v>234</v>
      </c>
      <c r="P7587" t="s">
        <v>120</v>
      </c>
    </row>
    <row r="7588" spans="1:16">
      <c r="A7588" t="str">
        <f t="shared" si="118"/>
        <v>406</v>
      </c>
      <c r="B7588" t="str">
        <f>VLOOKUP(A7588,[11]Sheet3!$D$3:$E$46,2,0)</f>
        <v>Chennai West</v>
      </c>
      <c r="C7588" t="s">
        <v>14351</v>
      </c>
      <c r="D7588" s="2">
        <v>44046</v>
      </c>
      <c r="G7588" t="s">
        <v>115</v>
      </c>
      <c r="I7588" t="s">
        <v>28</v>
      </c>
      <c r="J7588">
        <v>18</v>
      </c>
      <c r="K7588">
        <v>2600</v>
      </c>
      <c r="M7588">
        <v>234</v>
      </c>
      <c r="N7588">
        <v>234</v>
      </c>
      <c r="P7588" t="s">
        <v>95</v>
      </c>
    </row>
    <row r="7589" spans="1:16">
      <c r="A7589" t="str">
        <f t="shared" si="118"/>
        <v>406</v>
      </c>
      <c r="B7589" t="str">
        <f>VLOOKUP(A7589,[11]Sheet3!$D$3:$E$46,2,0)</f>
        <v>Chennai West</v>
      </c>
      <c r="C7589" t="s">
        <v>14352</v>
      </c>
      <c r="D7589" s="2">
        <v>44046</v>
      </c>
      <c r="G7589" t="s">
        <v>115</v>
      </c>
      <c r="I7589" t="s">
        <v>28</v>
      </c>
      <c r="J7589">
        <v>18</v>
      </c>
      <c r="K7589">
        <v>2600</v>
      </c>
      <c r="M7589">
        <v>234</v>
      </c>
      <c r="N7589">
        <v>234</v>
      </c>
      <c r="P7589" t="s">
        <v>95</v>
      </c>
    </row>
    <row r="7590" spans="1:16">
      <c r="A7590" t="str">
        <f t="shared" si="118"/>
        <v>406</v>
      </c>
      <c r="B7590" t="str">
        <f>VLOOKUP(A7590,[11]Sheet3!$D$3:$E$46,2,0)</f>
        <v>Chennai West</v>
      </c>
      <c r="C7590" t="s">
        <v>14353</v>
      </c>
      <c r="D7590" s="2">
        <v>44046</v>
      </c>
      <c r="E7590" t="s">
        <v>14354</v>
      </c>
      <c r="F7590" t="s">
        <v>14355</v>
      </c>
      <c r="G7590" t="s">
        <v>115</v>
      </c>
      <c r="I7590" t="s">
        <v>28</v>
      </c>
      <c r="J7590">
        <v>18</v>
      </c>
      <c r="K7590">
        <v>2600</v>
      </c>
      <c r="M7590">
        <v>234</v>
      </c>
      <c r="N7590">
        <v>234</v>
      </c>
      <c r="P7590" t="s">
        <v>120</v>
      </c>
    </row>
    <row r="7591" spans="1:16">
      <c r="A7591" t="str">
        <f t="shared" si="118"/>
        <v>406</v>
      </c>
      <c r="B7591" t="str">
        <f>VLOOKUP(A7591,[11]Sheet3!$D$3:$E$46,2,0)</f>
        <v>Chennai West</v>
      </c>
      <c r="C7591" t="s">
        <v>14356</v>
      </c>
      <c r="D7591" s="2">
        <v>44046</v>
      </c>
      <c r="G7591" t="s">
        <v>115</v>
      </c>
      <c r="I7591" t="s">
        <v>28</v>
      </c>
      <c r="J7591">
        <v>18</v>
      </c>
      <c r="K7591">
        <v>2600</v>
      </c>
      <c r="M7591">
        <v>234</v>
      </c>
      <c r="N7591">
        <v>234</v>
      </c>
      <c r="P7591" t="s">
        <v>95</v>
      </c>
    </row>
    <row r="7592" spans="1:16">
      <c r="A7592" t="str">
        <f t="shared" si="118"/>
        <v>406</v>
      </c>
      <c r="B7592" t="str">
        <f>VLOOKUP(A7592,[11]Sheet3!$D$3:$E$46,2,0)</f>
        <v>Chennai West</v>
      </c>
      <c r="C7592" t="s">
        <v>14357</v>
      </c>
      <c r="D7592" s="2">
        <v>44046</v>
      </c>
      <c r="G7592" t="s">
        <v>115</v>
      </c>
      <c r="I7592" t="s">
        <v>28</v>
      </c>
      <c r="J7592">
        <v>18</v>
      </c>
      <c r="K7592">
        <v>2600</v>
      </c>
      <c r="M7592">
        <v>234</v>
      </c>
      <c r="N7592">
        <v>234</v>
      </c>
      <c r="P7592" t="s">
        <v>95</v>
      </c>
    </row>
    <row r="7593" spans="1:16">
      <c r="A7593" t="str">
        <f t="shared" si="118"/>
        <v>406</v>
      </c>
      <c r="B7593" t="str">
        <f>VLOOKUP(A7593,[11]Sheet3!$D$3:$E$46,2,0)</f>
        <v>Chennai West</v>
      </c>
      <c r="C7593" t="s">
        <v>14358</v>
      </c>
      <c r="D7593" s="2">
        <v>44046</v>
      </c>
      <c r="E7593" t="s">
        <v>14359</v>
      </c>
      <c r="F7593" t="s">
        <v>14360</v>
      </c>
      <c r="G7593" t="s">
        <v>115</v>
      </c>
      <c r="I7593" t="s">
        <v>28</v>
      </c>
      <c r="J7593">
        <v>18</v>
      </c>
      <c r="K7593">
        <v>2600</v>
      </c>
      <c r="M7593">
        <v>234</v>
      </c>
      <c r="N7593">
        <v>234</v>
      </c>
      <c r="P7593" t="s">
        <v>120</v>
      </c>
    </row>
    <row r="7594" spans="1:16">
      <c r="A7594" t="str">
        <f t="shared" si="118"/>
        <v>406</v>
      </c>
      <c r="B7594" t="str">
        <f>VLOOKUP(A7594,[11]Sheet3!$D$3:$E$46,2,0)</f>
        <v>Chennai West</v>
      </c>
      <c r="C7594" t="s">
        <v>14361</v>
      </c>
      <c r="D7594" s="2">
        <v>44046</v>
      </c>
      <c r="E7594" t="s">
        <v>14362</v>
      </c>
      <c r="F7594" t="s">
        <v>14363</v>
      </c>
      <c r="G7594" t="s">
        <v>115</v>
      </c>
      <c r="I7594" t="s">
        <v>28</v>
      </c>
      <c r="J7594">
        <v>18</v>
      </c>
      <c r="K7594">
        <v>2600</v>
      </c>
      <c r="M7594">
        <v>234</v>
      </c>
      <c r="N7594">
        <v>234</v>
      </c>
      <c r="P7594" t="s">
        <v>120</v>
      </c>
    </row>
    <row r="7595" spans="1:16">
      <c r="A7595" t="str">
        <f t="shared" si="118"/>
        <v>406</v>
      </c>
      <c r="B7595" t="str">
        <f>VLOOKUP(A7595,[11]Sheet3!$D$3:$E$46,2,0)</f>
        <v>Chennai West</v>
      </c>
      <c r="C7595" t="s">
        <v>14364</v>
      </c>
      <c r="D7595" s="2">
        <v>44046</v>
      </c>
      <c r="E7595" t="s">
        <v>2018</v>
      </c>
      <c r="F7595" t="s">
        <v>2019</v>
      </c>
      <c r="G7595" t="s">
        <v>115</v>
      </c>
      <c r="I7595" t="s">
        <v>28</v>
      </c>
      <c r="J7595">
        <v>18</v>
      </c>
      <c r="K7595">
        <v>2600</v>
      </c>
      <c r="M7595">
        <v>234</v>
      </c>
      <c r="N7595">
        <v>234</v>
      </c>
      <c r="P7595" t="s">
        <v>120</v>
      </c>
    </row>
    <row r="7596" spans="1:16">
      <c r="A7596" t="str">
        <f t="shared" si="118"/>
        <v>406</v>
      </c>
      <c r="B7596" t="str">
        <f>VLOOKUP(A7596,[11]Sheet3!$D$3:$E$46,2,0)</f>
        <v>Chennai West</v>
      </c>
      <c r="C7596" t="s">
        <v>14365</v>
      </c>
      <c r="D7596" s="2">
        <v>44046</v>
      </c>
      <c r="E7596" t="s">
        <v>9316</v>
      </c>
      <c r="F7596" t="s">
        <v>9317</v>
      </c>
      <c r="G7596" t="s">
        <v>115</v>
      </c>
      <c r="I7596" t="s">
        <v>28</v>
      </c>
      <c r="J7596">
        <v>18</v>
      </c>
      <c r="K7596">
        <v>2600</v>
      </c>
      <c r="M7596">
        <v>234</v>
      </c>
      <c r="N7596">
        <v>234</v>
      </c>
      <c r="P7596" t="s">
        <v>120</v>
      </c>
    </row>
    <row r="7597" spans="1:16">
      <c r="A7597" t="str">
        <f t="shared" si="118"/>
        <v>406</v>
      </c>
      <c r="B7597" t="str">
        <f>VLOOKUP(A7597,[11]Sheet3!$D$3:$E$46,2,0)</f>
        <v>Chennai West</v>
      </c>
      <c r="C7597" t="s">
        <v>14366</v>
      </c>
      <c r="D7597" s="2">
        <v>44046</v>
      </c>
      <c r="E7597" t="s">
        <v>5768</v>
      </c>
      <c r="F7597" t="s">
        <v>5769</v>
      </c>
      <c r="G7597" t="s">
        <v>115</v>
      </c>
      <c r="I7597" t="s">
        <v>28</v>
      </c>
      <c r="J7597">
        <v>18</v>
      </c>
      <c r="K7597">
        <v>2600</v>
      </c>
      <c r="M7597">
        <v>234</v>
      </c>
      <c r="N7597">
        <v>234</v>
      </c>
      <c r="P7597" t="s">
        <v>120</v>
      </c>
    </row>
    <row r="7598" spans="1:16">
      <c r="A7598" t="str">
        <f t="shared" si="118"/>
        <v>406</v>
      </c>
      <c r="B7598" t="str">
        <f>VLOOKUP(A7598,[11]Sheet3!$D$3:$E$46,2,0)</f>
        <v>Chennai West</v>
      </c>
      <c r="C7598" t="s">
        <v>14367</v>
      </c>
      <c r="D7598" s="2">
        <v>44046</v>
      </c>
      <c r="G7598" t="s">
        <v>115</v>
      </c>
      <c r="I7598" t="s">
        <v>28</v>
      </c>
      <c r="J7598">
        <v>18</v>
      </c>
      <c r="K7598">
        <v>2600</v>
      </c>
      <c r="M7598">
        <v>234</v>
      </c>
      <c r="N7598">
        <v>234</v>
      </c>
      <c r="P7598" t="s">
        <v>95</v>
      </c>
    </row>
    <row r="7599" spans="1:16">
      <c r="A7599" t="str">
        <f t="shared" si="118"/>
        <v>406</v>
      </c>
      <c r="B7599" t="str">
        <f>VLOOKUP(A7599,[11]Sheet3!$D$3:$E$46,2,0)</f>
        <v>Chennai West</v>
      </c>
      <c r="C7599" t="s">
        <v>14368</v>
      </c>
      <c r="D7599" s="2">
        <v>44046</v>
      </c>
      <c r="E7599" t="s">
        <v>14369</v>
      </c>
      <c r="F7599" t="s">
        <v>14370</v>
      </c>
      <c r="G7599" t="s">
        <v>115</v>
      </c>
      <c r="I7599" t="s">
        <v>28</v>
      </c>
      <c r="J7599">
        <v>18</v>
      </c>
      <c r="K7599">
        <v>2600</v>
      </c>
      <c r="M7599">
        <v>234</v>
      </c>
      <c r="N7599">
        <v>234</v>
      </c>
      <c r="P7599" t="s">
        <v>120</v>
      </c>
    </row>
    <row r="7600" spans="1:16">
      <c r="A7600" t="str">
        <f t="shared" si="118"/>
        <v>406</v>
      </c>
      <c r="B7600" t="str">
        <f>VLOOKUP(A7600,[11]Sheet3!$D$3:$E$46,2,0)</f>
        <v>Chennai West</v>
      </c>
      <c r="C7600" t="s">
        <v>14371</v>
      </c>
      <c r="D7600" s="2">
        <v>44046</v>
      </c>
      <c r="E7600" t="s">
        <v>14372</v>
      </c>
      <c r="F7600" t="s">
        <v>14373</v>
      </c>
      <c r="G7600" t="s">
        <v>115</v>
      </c>
      <c r="I7600" t="s">
        <v>28</v>
      </c>
      <c r="J7600">
        <v>18</v>
      </c>
      <c r="K7600">
        <v>2600</v>
      </c>
      <c r="M7600">
        <v>234</v>
      </c>
      <c r="N7600">
        <v>234</v>
      </c>
      <c r="P7600" t="s">
        <v>120</v>
      </c>
    </row>
    <row r="7601" spans="1:16">
      <c r="A7601" t="str">
        <f t="shared" si="118"/>
        <v>406</v>
      </c>
      <c r="B7601" t="str">
        <f>VLOOKUP(A7601,[11]Sheet3!$D$3:$E$46,2,0)</f>
        <v>Chennai West</v>
      </c>
      <c r="C7601" t="s">
        <v>14374</v>
      </c>
      <c r="D7601" s="2">
        <v>44046</v>
      </c>
      <c r="G7601" t="s">
        <v>115</v>
      </c>
      <c r="I7601" t="s">
        <v>28</v>
      </c>
      <c r="J7601">
        <v>18</v>
      </c>
      <c r="K7601">
        <v>2600</v>
      </c>
      <c r="M7601">
        <v>234</v>
      </c>
      <c r="N7601">
        <v>234</v>
      </c>
      <c r="P7601" t="s">
        <v>95</v>
      </c>
    </row>
    <row r="7602" spans="1:16">
      <c r="A7602" t="str">
        <f t="shared" si="118"/>
        <v>406</v>
      </c>
      <c r="B7602" t="str">
        <f>VLOOKUP(A7602,[11]Sheet3!$D$3:$E$46,2,0)</f>
        <v>Chennai West</v>
      </c>
      <c r="C7602" t="s">
        <v>14375</v>
      </c>
      <c r="D7602" s="2">
        <v>44046</v>
      </c>
      <c r="E7602" t="s">
        <v>2040</v>
      </c>
      <c r="F7602" t="s">
        <v>2041</v>
      </c>
      <c r="G7602" t="s">
        <v>115</v>
      </c>
      <c r="I7602" t="s">
        <v>28</v>
      </c>
      <c r="J7602">
        <v>18</v>
      </c>
      <c r="K7602">
        <v>2600</v>
      </c>
      <c r="M7602">
        <v>234</v>
      </c>
      <c r="N7602">
        <v>234</v>
      </c>
      <c r="P7602" t="s">
        <v>120</v>
      </c>
    </row>
    <row r="7603" spans="1:16">
      <c r="A7603" t="str">
        <f t="shared" ref="A7603:A7666" si="119">MID(C7603,2,3)</f>
        <v>406</v>
      </c>
      <c r="B7603" t="str">
        <f>VLOOKUP(A7603,[11]Sheet3!$D$3:$E$46,2,0)</f>
        <v>Chennai West</v>
      </c>
      <c r="C7603" t="s">
        <v>14376</v>
      </c>
      <c r="D7603" s="2">
        <v>44046</v>
      </c>
      <c r="E7603" t="s">
        <v>14377</v>
      </c>
      <c r="F7603" t="s">
        <v>14378</v>
      </c>
      <c r="G7603" t="s">
        <v>115</v>
      </c>
      <c r="I7603" t="s">
        <v>28</v>
      </c>
      <c r="J7603">
        <v>18</v>
      </c>
      <c r="K7603">
        <v>2600</v>
      </c>
      <c r="M7603">
        <v>234</v>
      </c>
      <c r="N7603">
        <v>234</v>
      </c>
      <c r="P7603" t="s">
        <v>120</v>
      </c>
    </row>
    <row r="7604" spans="1:16">
      <c r="A7604" t="str">
        <f t="shared" si="119"/>
        <v>406</v>
      </c>
      <c r="B7604" t="str">
        <f>VLOOKUP(A7604,[11]Sheet3!$D$3:$E$46,2,0)</f>
        <v>Chennai West</v>
      </c>
      <c r="C7604" t="s">
        <v>14379</v>
      </c>
      <c r="D7604" s="2">
        <v>44046</v>
      </c>
      <c r="E7604" t="s">
        <v>14380</v>
      </c>
      <c r="F7604" t="s">
        <v>14381</v>
      </c>
      <c r="G7604" t="s">
        <v>115</v>
      </c>
      <c r="I7604" t="s">
        <v>28</v>
      </c>
      <c r="J7604">
        <v>18</v>
      </c>
      <c r="K7604">
        <v>2600</v>
      </c>
      <c r="M7604">
        <v>234</v>
      </c>
      <c r="N7604">
        <v>234</v>
      </c>
      <c r="P7604" t="s">
        <v>120</v>
      </c>
    </row>
    <row r="7605" spans="1:16">
      <c r="A7605" t="str">
        <f t="shared" si="119"/>
        <v>406</v>
      </c>
      <c r="B7605" t="str">
        <f>VLOOKUP(A7605,[11]Sheet3!$D$3:$E$46,2,0)</f>
        <v>Chennai West</v>
      </c>
      <c r="C7605" t="s">
        <v>14382</v>
      </c>
      <c r="D7605" s="2">
        <v>44046</v>
      </c>
      <c r="G7605" t="s">
        <v>115</v>
      </c>
      <c r="I7605" t="s">
        <v>28</v>
      </c>
      <c r="J7605">
        <v>18</v>
      </c>
      <c r="K7605">
        <v>2600</v>
      </c>
      <c r="M7605">
        <v>234</v>
      </c>
      <c r="N7605">
        <v>234</v>
      </c>
      <c r="P7605" t="s">
        <v>95</v>
      </c>
    </row>
    <row r="7606" spans="1:16">
      <c r="A7606" t="str">
        <f t="shared" si="119"/>
        <v>406</v>
      </c>
      <c r="B7606" t="str">
        <f>VLOOKUP(A7606,[11]Sheet3!$D$3:$E$46,2,0)</f>
        <v>Chennai West</v>
      </c>
      <c r="C7606" t="s">
        <v>14383</v>
      </c>
      <c r="D7606" s="2">
        <v>44046</v>
      </c>
      <c r="E7606" t="s">
        <v>14384</v>
      </c>
      <c r="F7606" t="s">
        <v>14385</v>
      </c>
      <c r="G7606" t="s">
        <v>115</v>
      </c>
      <c r="I7606" t="s">
        <v>28</v>
      </c>
      <c r="J7606">
        <v>18</v>
      </c>
      <c r="K7606">
        <v>2600</v>
      </c>
      <c r="M7606">
        <v>234</v>
      </c>
      <c r="N7606">
        <v>234</v>
      </c>
      <c r="P7606" t="s">
        <v>120</v>
      </c>
    </row>
    <row r="7607" spans="1:16">
      <c r="A7607" t="str">
        <f t="shared" si="119"/>
        <v>406</v>
      </c>
      <c r="B7607" t="str">
        <f>VLOOKUP(A7607,[11]Sheet3!$D$3:$E$46,2,0)</f>
        <v>Chennai West</v>
      </c>
      <c r="C7607" t="s">
        <v>14386</v>
      </c>
      <c r="D7607" s="2">
        <v>44046</v>
      </c>
      <c r="G7607" t="s">
        <v>115</v>
      </c>
      <c r="I7607" t="s">
        <v>28</v>
      </c>
      <c r="J7607">
        <v>18</v>
      </c>
      <c r="K7607">
        <v>2600</v>
      </c>
      <c r="M7607">
        <v>234</v>
      </c>
      <c r="N7607">
        <v>234</v>
      </c>
      <c r="P7607" t="s">
        <v>95</v>
      </c>
    </row>
    <row r="7608" spans="1:16">
      <c r="A7608" t="str">
        <f t="shared" si="119"/>
        <v>406</v>
      </c>
      <c r="B7608" t="str">
        <f>VLOOKUP(A7608,[11]Sheet3!$D$3:$E$46,2,0)</f>
        <v>Chennai West</v>
      </c>
      <c r="C7608" t="s">
        <v>14387</v>
      </c>
      <c r="D7608" s="2">
        <v>44046</v>
      </c>
      <c r="E7608" t="s">
        <v>14388</v>
      </c>
      <c r="F7608" t="s">
        <v>14389</v>
      </c>
      <c r="G7608" t="s">
        <v>115</v>
      </c>
      <c r="I7608" t="s">
        <v>28</v>
      </c>
      <c r="J7608">
        <v>18</v>
      </c>
      <c r="K7608">
        <v>2600</v>
      </c>
      <c r="M7608">
        <v>234</v>
      </c>
      <c r="N7608">
        <v>234</v>
      </c>
      <c r="P7608" t="s">
        <v>120</v>
      </c>
    </row>
    <row r="7609" spans="1:16">
      <c r="A7609" t="str">
        <f t="shared" si="119"/>
        <v>406</v>
      </c>
      <c r="B7609" t="str">
        <f>VLOOKUP(A7609,[11]Sheet3!$D$3:$E$46,2,0)</f>
        <v>Chennai West</v>
      </c>
      <c r="C7609" t="s">
        <v>14390</v>
      </c>
      <c r="D7609" s="2">
        <v>44046</v>
      </c>
      <c r="G7609" t="s">
        <v>115</v>
      </c>
      <c r="I7609" t="s">
        <v>28</v>
      </c>
      <c r="J7609">
        <v>18</v>
      </c>
      <c r="K7609">
        <v>2600</v>
      </c>
      <c r="M7609">
        <v>234</v>
      </c>
      <c r="N7609">
        <v>234</v>
      </c>
      <c r="P7609" t="s">
        <v>95</v>
      </c>
    </row>
    <row r="7610" spans="1:16">
      <c r="A7610" t="str">
        <f t="shared" si="119"/>
        <v>406</v>
      </c>
      <c r="B7610" t="str">
        <f>VLOOKUP(A7610,[11]Sheet3!$D$3:$E$46,2,0)</f>
        <v>Chennai West</v>
      </c>
      <c r="C7610" t="s">
        <v>14391</v>
      </c>
      <c r="D7610" s="2">
        <v>44046</v>
      </c>
      <c r="E7610" t="s">
        <v>14392</v>
      </c>
      <c r="F7610" t="s">
        <v>14393</v>
      </c>
      <c r="G7610" t="s">
        <v>115</v>
      </c>
      <c r="I7610" t="s">
        <v>28</v>
      </c>
      <c r="J7610">
        <v>18</v>
      </c>
      <c r="K7610">
        <v>2600</v>
      </c>
      <c r="M7610">
        <v>234</v>
      </c>
      <c r="N7610">
        <v>234</v>
      </c>
      <c r="P7610" t="s">
        <v>120</v>
      </c>
    </row>
    <row r="7611" spans="1:16">
      <c r="A7611" t="str">
        <f t="shared" si="119"/>
        <v>406</v>
      </c>
      <c r="B7611" t="str">
        <f>VLOOKUP(A7611,[11]Sheet3!$D$3:$E$46,2,0)</f>
        <v>Chennai West</v>
      </c>
      <c r="C7611" t="s">
        <v>14394</v>
      </c>
      <c r="D7611" s="2">
        <v>44046</v>
      </c>
      <c r="E7611" t="s">
        <v>14395</v>
      </c>
      <c r="F7611" t="s">
        <v>14396</v>
      </c>
      <c r="G7611" t="s">
        <v>115</v>
      </c>
      <c r="I7611" t="s">
        <v>28</v>
      </c>
      <c r="J7611">
        <v>18</v>
      </c>
      <c r="K7611">
        <v>2600</v>
      </c>
      <c r="M7611">
        <v>234</v>
      </c>
      <c r="N7611">
        <v>234</v>
      </c>
      <c r="P7611" t="s">
        <v>120</v>
      </c>
    </row>
    <row r="7612" spans="1:16">
      <c r="A7612" t="str">
        <f t="shared" si="119"/>
        <v>406</v>
      </c>
      <c r="B7612" t="str">
        <f>VLOOKUP(A7612,[11]Sheet3!$D$3:$E$46,2,0)</f>
        <v>Chennai West</v>
      </c>
      <c r="C7612" t="s">
        <v>14397</v>
      </c>
      <c r="D7612" s="2">
        <v>44046</v>
      </c>
      <c r="E7612" t="s">
        <v>14398</v>
      </c>
      <c r="F7612" t="s">
        <v>14399</v>
      </c>
      <c r="G7612" t="s">
        <v>115</v>
      </c>
      <c r="I7612" t="s">
        <v>28</v>
      </c>
      <c r="J7612">
        <v>18</v>
      </c>
      <c r="K7612">
        <v>2600</v>
      </c>
      <c r="M7612">
        <v>234</v>
      </c>
      <c r="N7612">
        <v>234</v>
      </c>
      <c r="P7612" t="s">
        <v>120</v>
      </c>
    </row>
    <row r="7613" spans="1:16">
      <c r="A7613" t="str">
        <f t="shared" si="119"/>
        <v>406</v>
      </c>
      <c r="B7613" t="str">
        <f>VLOOKUP(A7613,[11]Sheet3!$D$3:$E$46,2,0)</f>
        <v>Chennai West</v>
      </c>
      <c r="C7613" t="s">
        <v>14400</v>
      </c>
      <c r="D7613" s="2">
        <v>44046</v>
      </c>
      <c r="G7613" t="s">
        <v>115</v>
      </c>
      <c r="I7613" t="s">
        <v>28</v>
      </c>
      <c r="J7613">
        <v>18</v>
      </c>
      <c r="K7613">
        <v>2600</v>
      </c>
      <c r="M7613">
        <v>234</v>
      </c>
      <c r="N7613">
        <v>234</v>
      </c>
      <c r="P7613" t="s">
        <v>95</v>
      </c>
    </row>
    <row r="7614" spans="1:16">
      <c r="A7614" t="str">
        <f t="shared" si="119"/>
        <v>406</v>
      </c>
      <c r="B7614" t="str">
        <f>VLOOKUP(A7614,[11]Sheet3!$D$3:$E$46,2,0)</f>
        <v>Chennai West</v>
      </c>
      <c r="C7614" t="s">
        <v>14401</v>
      </c>
      <c r="D7614" s="2">
        <v>44046</v>
      </c>
      <c r="G7614" t="s">
        <v>115</v>
      </c>
      <c r="I7614" t="s">
        <v>28</v>
      </c>
      <c r="J7614">
        <v>18</v>
      </c>
      <c r="K7614">
        <v>2600</v>
      </c>
      <c r="M7614">
        <v>234</v>
      </c>
      <c r="N7614">
        <v>234</v>
      </c>
      <c r="P7614" t="s">
        <v>95</v>
      </c>
    </row>
    <row r="7615" spans="1:16">
      <c r="A7615" t="str">
        <f t="shared" si="119"/>
        <v>406</v>
      </c>
      <c r="B7615" t="str">
        <f>VLOOKUP(A7615,[11]Sheet3!$D$3:$E$46,2,0)</f>
        <v>Chennai West</v>
      </c>
      <c r="C7615" t="s">
        <v>14402</v>
      </c>
      <c r="D7615" s="2">
        <v>44046</v>
      </c>
      <c r="G7615" t="s">
        <v>115</v>
      </c>
      <c r="I7615" t="s">
        <v>28</v>
      </c>
      <c r="J7615">
        <v>18</v>
      </c>
      <c r="K7615">
        <v>2600</v>
      </c>
      <c r="M7615">
        <v>234</v>
      </c>
      <c r="N7615">
        <v>234</v>
      </c>
      <c r="P7615" t="s">
        <v>95</v>
      </c>
    </row>
    <row r="7616" spans="1:16">
      <c r="A7616" t="str">
        <f t="shared" si="119"/>
        <v>406</v>
      </c>
      <c r="B7616" t="str">
        <f>VLOOKUP(A7616,[11]Sheet3!$D$3:$E$46,2,0)</f>
        <v>Chennai West</v>
      </c>
      <c r="C7616" t="s">
        <v>14403</v>
      </c>
      <c r="D7616" s="2">
        <v>44046</v>
      </c>
      <c r="E7616" t="s">
        <v>14404</v>
      </c>
      <c r="F7616" t="s">
        <v>14405</v>
      </c>
      <c r="G7616" t="s">
        <v>115</v>
      </c>
      <c r="I7616" t="s">
        <v>28</v>
      </c>
      <c r="J7616">
        <v>18</v>
      </c>
      <c r="K7616">
        <v>2600</v>
      </c>
      <c r="M7616">
        <v>234</v>
      </c>
      <c r="N7616">
        <v>234</v>
      </c>
      <c r="P7616" t="s">
        <v>120</v>
      </c>
    </row>
    <row r="7617" spans="1:16">
      <c r="A7617" t="str">
        <f t="shared" si="119"/>
        <v>406</v>
      </c>
      <c r="B7617" t="str">
        <f>VLOOKUP(A7617,[11]Sheet3!$D$3:$E$46,2,0)</f>
        <v>Chennai West</v>
      </c>
      <c r="C7617" t="s">
        <v>14406</v>
      </c>
      <c r="D7617" s="2">
        <v>44046</v>
      </c>
      <c r="E7617" t="s">
        <v>3051</v>
      </c>
      <c r="F7617" t="s">
        <v>3052</v>
      </c>
      <c r="G7617" t="s">
        <v>115</v>
      </c>
      <c r="I7617" t="s">
        <v>28</v>
      </c>
      <c r="J7617">
        <v>18</v>
      </c>
      <c r="K7617">
        <v>2600</v>
      </c>
      <c r="M7617">
        <v>234</v>
      </c>
      <c r="N7617">
        <v>234</v>
      </c>
      <c r="P7617" t="s">
        <v>120</v>
      </c>
    </row>
    <row r="7618" spans="1:16">
      <c r="A7618" t="str">
        <f t="shared" si="119"/>
        <v>406</v>
      </c>
      <c r="B7618" t="str">
        <f>VLOOKUP(A7618,[11]Sheet3!$D$3:$E$46,2,0)</f>
        <v>Chennai West</v>
      </c>
      <c r="C7618" t="s">
        <v>14407</v>
      </c>
      <c r="D7618" s="2">
        <v>44046</v>
      </c>
      <c r="E7618" t="s">
        <v>14408</v>
      </c>
      <c r="F7618" t="s">
        <v>14409</v>
      </c>
      <c r="G7618" t="s">
        <v>115</v>
      </c>
      <c r="I7618" t="s">
        <v>28</v>
      </c>
      <c r="J7618">
        <v>18</v>
      </c>
      <c r="K7618">
        <v>2600</v>
      </c>
      <c r="M7618">
        <v>234</v>
      </c>
      <c r="N7618">
        <v>234</v>
      </c>
      <c r="P7618" t="s">
        <v>120</v>
      </c>
    </row>
    <row r="7619" spans="1:16">
      <c r="A7619" t="str">
        <f t="shared" si="119"/>
        <v>406</v>
      </c>
      <c r="B7619" t="str">
        <f>VLOOKUP(A7619,[11]Sheet3!$D$3:$E$46,2,0)</f>
        <v>Chennai West</v>
      </c>
      <c r="C7619" t="s">
        <v>14410</v>
      </c>
      <c r="D7619" s="2">
        <v>44046</v>
      </c>
      <c r="E7619" t="s">
        <v>2018</v>
      </c>
      <c r="F7619" t="s">
        <v>2019</v>
      </c>
      <c r="G7619" t="s">
        <v>115</v>
      </c>
      <c r="I7619" t="s">
        <v>28</v>
      </c>
      <c r="J7619">
        <v>18</v>
      </c>
      <c r="K7619">
        <v>2600</v>
      </c>
      <c r="M7619">
        <v>234</v>
      </c>
      <c r="N7619">
        <v>234</v>
      </c>
      <c r="P7619" t="s">
        <v>120</v>
      </c>
    </row>
    <row r="7620" spans="1:16">
      <c r="A7620" t="str">
        <f t="shared" si="119"/>
        <v>406</v>
      </c>
      <c r="B7620" t="str">
        <f>VLOOKUP(A7620,[11]Sheet3!$D$3:$E$46,2,0)</f>
        <v>Chennai West</v>
      </c>
      <c r="C7620" t="s">
        <v>14411</v>
      </c>
      <c r="D7620" s="2">
        <v>44046</v>
      </c>
      <c r="G7620" t="s">
        <v>115</v>
      </c>
      <c r="I7620" t="s">
        <v>28</v>
      </c>
      <c r="J7620">
        <v>18</v>
      </c>
      <c r="K7620">
        <v>2600</v>
      </c>
      <c r="M7620">
        <v>234</v>
      </c>
      <c r="N7620">
        <v>234</v>
      </c>
      <c r="P7620" t="s">
        <v>95</v>
      </c>
    </row>
    <row r="7621" spans="1:16">
      <c r="A7621" t="str">
        <f t="shared" si="119"/>
        <v>406</v>
      </c>
      <c r="B7621" t="str">
        <f>VLOOKUP(A7621,[11]Sheet3!$D$3:$E$46,2,0)</f>
        <v>Chennai West</v>
      </c>
      <c r="C7621" t="s">
        <v>14412</v>
      </c>
      <c r="D7621" s="2">
        <v>44046</v>
      </c>
      <c r="E7621" t="s">
        <v>14413</v>
      </c>
      <c r="F7621" t="s">
        <v>14414</v>
      </c>
      <c r="G7621" t="s">
        <v>115</v>
      </c>
      <c r="I7621" t="s">
        <v>28</v>
      </c>
      <c r="J7621">
        <v>18</v>
      </c>
      <c r="K7621">
        <v>2600</v>
      </c>
      <c r="M7621">
        <v>234</v>
      </c>
      <c r="N7621">
        <v>234</v>
      </c>
      <c r="P7621" t="s">
        <v>120</v>
      </c>
    </row>
    <row r="7622" spans="1:16">
      <c r="A7622" t="str">
        <f t="shared" si="119"/>
        <v>406</v>
      </c>
      <c r="B7622" t="str">
        <f>VLOOKUP(A7622,[11]Sheet3!$D$3:$E$46,2,0)</f>
        <v>Chennai West</v>
      </c>
      <c r="C7622" t="s">
        <v>14415</v>
      </c>
      <c r="D7622" s="2">
        <v>44046</v>
      </c>
      <c r="G7622" t="s">
        <v>115</v>
      </c>
      <c r="I7622" t="s">
        <v>28</v>
      </c>
      <c r="J7622">
        <v>18</v>
      </c>
      <c r="K7622">
        <v>2600</v>
      </c>
      <c r="M7622">
        <v>234</v>
      </c>
      <c r="N7622">
        <v>234</v>
      </c>
      <c r="P7622" t="s">
        <v>95</v>
      </c>
    </row>
    <row r="7623" spans="1:16">
      <c r="A7623" t="str">
        <f t="shared" si="119"/>
        <v>406</v>
      </c>
      <c r="B7623" t="str">
        <f>VLOOKUP(A7623,[11]Sheet3!$D$3:$E$46,2,0)</f>
        <v>Chennai West</v>
      </c>
      <c r="C7623" t="s">
        <v>14416</v>
      </c>
      <c r="D7623" s="2">
        <v>44046</v>
      </c>
      <c r="G7623" t="s">
        <v>115</v>
      </c>
      <c r="I7623" t="s">
        <v>28</v>
      </c>
      <c r="J7623">
        <v>18</v>
      </c>
      <c r="K7623">
        <v>2600</v>
      </c>
      <c r="M7623">
        <v>234</v>
      </c>
      <c r="N7623">
        <v>234</v>
      </c>
      <c r="P7623" t="s">
        <v>95</v>
      </c>
    </row>
    <row r="7624" spans="1:16">
      <c r="A7624" t="str">
        <f t="shared" si="119"/>
        <v>406</v>
      </c>
      <c r="B7624" t="str">
        <f>VLOOKUP(A7624,[11]Sheet3!$D$3:$E$46,2,0)</f>
        <v>Chennai West</v>
      </c>
      <c r="C7624" t="s">
        <v>14417</v>
      </c>
      <c r="D7624" s="2">
        <v>44046</v>
      </c>
      <c r="E7624" t="s">
        <v>2018</v>
      </c>
      <c r="F7624" t="s">
        <v>2019</v>
      </c>
      <c r="G7624" t="s">
        <v>115</v>
      </c>
      <c r="I7624" t="s">
        <v>28</v>
      </c>
      <c r="J7624">
        <v>18</v>
      </c>
      <c r="K7624">
        <v>2600</v>
      </c>
      <c r="M7624">
        <v>234</v>
      </c>
      <c r="N7624">
        <v>234</v>
      </c>
      <c r="P7624" t="s">
        <v>120</v>
      </c>
    </row>
    <row r="7625" spans="1:16">
      <c r="A7625" t="str">
        <f t="shared" si="119"/>
        <v>406</v>
      </c>
      <c r="B7625" t="str">
        <f>VLOOKUP(A7625,[11]Sheet3!$D$3:$E$46,2,0)</f>
        <v>Chennai West</v>
      </c>
      <c r="C7625" t="s">
        <v>14418</v>
      </c>
      <c r="D7625" s="2">
        <v>44046</v>
      </c>
      <c r="G7625" t="s">
        <v>115</v>
      </c>
      <c r="I7625" t="s">
        <v>28</v>
      </c>
      <c r="J7625">
        <v>18</v>
      </c>
      <c r="K7625">
        <v>2600</v>
      </c>
      <c r="M7625">
        <v>234</v>
      </c>
      <c r="N7625">
        <v>234</v>
      </c>
      <c r="P7625" t="s">
        <v>95</v>
      </c>
    </row>
    <row r="7626" spans="1:16">
      <c r="A7626" t="str">
        <f t="shared" si="119"/>
        <v>406</v>
      </c>
      <c r="B7626" t="str">
        <f>VLOOKUP(A7626,[11]Sheet3!$D$3:$E$46,2,0)</f>
        <v>Chennai West</v>
      </c>
      <c r="C7626" t="s">
        <v>14419</v>
      </c>
      <c r="D7626" s="2">
        <v>44046</v>
      </c>
      <c r="G7626" t="s">
        <v>115</v>
      </c>
      <c r="I7626" t="s">
        <v>28</v>
      </c>
      <c r="J7626">
        <v>18</v>
      </c>
      <c r="K7626">
        <v>2600</v>
      </c>
      <c r="M7626">
        <v>234</v>
      </c>
      <c r="N7626">
        <v>234</v>
      </c>
      <c r="P7626" t="s">
        <v>95</v>
      </c>
    </row>
    <row r="7627" spans="1:16">
      <c r="A7627" t="str">
        <f t="shared" si="119"/>
        <v>404</v>
      </c>
      <c r="B7627" t="str">
        <f>VLOOKUP(A7627,[11]Sheet3!$D$3:$E$46,2,0)</f>
        <v>Chennai North</v>
      </c>
      <c r="C7627" t="s">
        <v>14420</v>
      </c>
      <c r="D7627" s="2">
        <v>44046</v>
      </c>
      <c r="E7627" t="s">
        <v>14421</v>
      </c>
      <c r="F7627" t="s">
        <v>14421</v>
      </c>
      <c r="G7627" t="s">
        <v>115</v>
      </c>
      <c r="I7627" t="s">
        <v>28</v>
      </c>
      <c r="J7627">
        <v>18</v>
      </c>
      <c r="K7627">
        <v>2600</v>
      </c>
      <c r="M7627">
        <v>234</v>
      </c>
      <c r="N7627">
        <v>234</v>
      </c>
      <c r="P7627" t="s">
        <v>120</v>
      </c>
    </row>
    <row r="7628" spans="1:16">
      <c r="A7628" t="str">
        <f t="shared" si="119"/>
        <v>404</v>
      </c>
      <c r="B7628" t="str">
        <f>VLOOKUP(A7628,[11]Sheet3!$D$3:$E$46,2,0)</f>
        <v>Chennai North</v>
      </c>
      <c r="C7628" t="s">
        <v>14422</v>
      </c>
      <c r="D7628" s="2">
        <v>44046</v>
      </c>
      <c r="E7628" t="s">
        <v>14423</v>
      </c>
      <c r="F7628" t="s">
        <v>14423</v>
      </c>
      <c r="G7628" t="s">
        <v>115</v>
      </c>
      <c r="I7628" t="s">
        <v>28</v>
      </c>
      <c r="J7628">
        <v>18</v>
      </c>
      <c r="K7628">
        <v>2600</v>
      </c>
      <c r="M7628">
        <v>234</v>
      </c>
      <c r="N7628">
        <v>234</v>
      </c>
      <c r="P7628" t="s">
        <v>120</v>
      </c>
    </row>
    <row r="7629" spans="1:16">
      <c r="A7629" t="str">
        <f t="shared" si="119"/>
        <v>404</v>
      </c>
      <c r="B7629" t="str">
        <f>VLOOKUP(A7629,[11]Sheet3!$D$3:$E$46,2,0)</f>
        <v>Chennai North</v>
      </c>
      <c r="C7629" t="s">
        <v>14424</v>
      </c>
      <c r="D7629" s="2">
        <v>44046</v>
      </c>
      <c r="E7629" t="s">
        <v>14425</v>
      </c>
      <c r="F7629" t="s">
        <v>14426</v>
      </c>
      <c r="G7629" t="s">
        <v>115</v>
      </c>
      <c r="I7629" t="s">
        <v>28</v>
      </c>
      <c r="J7629">
        <v>18</v>
      </c>
      <c r="K7629">
        <v>2600</v>
      </c>
      <c r="M7629">
        <v>234</v>
      </c>
      <c r="N7629">
        <v>234</v>
      </c>
      <c r="P7629" t="s">
        <v>120</v>
      </c>
    </row>
    <row r="7630" spans="1:16">
      <c r="A7630" t="str">
        <f t="shared" si="119"/>
        <v>404</v>
      </c>
      <c r="B7630" t="str">
        <f>VLOOKUP(A7630,[11]Sheet3!$D$3:$E$46,2,0)</f>
        <v>Chennai North</v>
      </c>
      <c r="C7630" t="s">
        <v>14427</v>
      </c>
      <c r="D7630" s="2">
        <v>44046</v>
      </c>
      <c r="G7630" t="s">
        <v>115</v>
      </c>
      <c r="I7630" t="s">
        <v>28</v>
      </c>
      <c r="J7630">
        <v>18</v>
      </c>
      <c r="K7630">
        <v>2600</v>
      </c>
      <c r="M7630">
        <v>234</v>
      </c>
      <c r="N7630">
        <v>234</v>
      </c>
      <c r="P7630" t="s">
        <v>95</v>
      </c>
    </row>
    <row r="7631" spans="1:16">
      <c r="A7631" t="str">
        <f t="shared" si="119"/>
        <v>404</v>
      </c>
      <c r="B7631" t="str">
        <f>VLOOKUP(A7631,[11]Sheet3!$D$3:$E$46,2,0)</f>
        <v>Chennai North</v>
      </c>
      <c r="C7631" t="s">
        <v>14428</v>
      </c>
      <c r="D7631" s="2">
        <v>44046</v>
      </c>
      <c r="G7631" t="s">
        <v>115</v>
      </c>
      <c r="I7631" t="s">
        <v>28</v>
      </c>
      <c r="J7631">
        <v>18</v>
      </c>
      <c r="K7631">
        <v>2600</v>
      </c>
      <c r="M7631">
        <v>234</v>
      </c>
      <c r="N7631">
        <v>234</v>
      </c>
      <c r="P7631" t="s">
        <v>95</v>
      </c>
    </row>
    <row r="7632" spans="1:16">
      <c r="A7632" t="str">
        <f t="shared" si="119"/>
        <v>404</v>
      </c>
      <c r="B7632" t="str">
        <f>VLOOKUP(A7632,[11]Sheet3!$D$3:$E$46,2,0)</f>
        <v>Chennai North</v>
      </c>
      <c r="C7632" t="s">
        <v>14429</v>
      </c>
      <c r="D7632" s="2">
        <v>44046</v>
      </c>
      <c r="E7632" t="s">
        <v>14430</v>
      </c>
      <c r="F7632" t="s">
        <v>14431</v>
      </c>
      <c r="G7632" t="s">
        <v>115</v>
      </c>
      <c r="I7632" t="s">
        <v>28</v>
      </c>
      <c r="J7632">
        <v>18</v>
      </c>
      <c r="K7632">
        <v>2600</v>
      </c>
      <c r="M7632">
        <v>234</v>
      </c>
      <c r="N7632">
        <v>234</v>
      </c>
      <c r="P7632" t="s">
        <v>120</v>
      </c>
    </row>
    <row r="7633" spans="1:16">
      <c r="A7633" t="str">
        <f t="shared" si="119"/>
        <v>404</v>
      </c>
      <c r="B7633" t="str">
        <f>VLOOKUP(A7633,[11]Sheet3!$D$3:$E$46,2,0)</f>
        <v>Chennai North</v>
      </c>
      <c r="C7633" t="s">
        <v>14432</v>
      </c>
      <c r="D7633" s="2">
        <v>44046</v>
      </c>
      <c r="E7633" t="s">
        <v>14433</v>
      </c>
      <c r="F7633" t="s">
        <v>14434</v>
      </c>
      <c r="G7633" t="s">
        <v>115</v>
      </c>
      <c r="I7633" t="s">
        <v>28</v>
      </c>
      <c r="J7633">
        <v>18</v>
      </c>
      <c r="K7633">
        <v>2600</v>
      </c>
      <c r="M7633">
        <v>234</v>
      </c>
      <c r="N7633">
        <v>234</v>
      </c>
      <c r="P7633" t="s">
        <v>120</v>
      </c>
    </row>
    <row r="7634" spans="1:16">
      <c r="A7634" t="str">
        <f t="shared" si="119"/>
        <v>404</v>
      </c>
      <c r="B7634" t="str">
        <f>VLOOKUP(A7634,[11]Sheet3!$D$3:$E$46,2,0)</f>
        <v>Chennai North</v>
      </c>
      <c r="C7634" t="s">
        <v>14435</v>
      </c>
      <c r="D7634" s="2">
        <v>44046</v>
      </c>
      <c r="G7634" t="s">
        <v>115</v>
      </c>
      <c r="I7634" t="s">
        <v>28</v>
      </c>
      <c r="J7634">
        <v>18</v>
      </c>
      <c r="K7634">
        <v>2600</v>
      </c>
      <c r="M7634">
        <v>234</v>
      </c>
      <c r="N7634">
        <v>234</v>
      </c>
      <c r="P7634" t="s">
        <v>95</v>
      </c>
    </row>
    <row r="7635" spans="1:16">
      <c r="A7635" t="str">
        <f t="shared" si="119"/>
        <v>404</v>
      </c>
      <c r="B7635" t="str">
        <f>VLOOKUP(A7635,[11]Sheet3!$D$3:$E$46,2,0)</f>
        <v>Chennai North</v>
      </c>
      <c r="C7635" t="s">
        <v>14436</v>
      </c>
      <c r="D7635" s="2">
        <v>44046</v>
      </c>
      <c r="E7635" t="s">
        <v>452</v>
      </c>
      <c r="F7635" t="s">
        <v>453</v>
      </c>
      <c r="G7635" t="s">
        <v>115</v>
      </c>
      <c r="I7635" t="s">
        <v>28</v>
      </c>
      <c r="J7635">
        <v>18</v>
      </c>
      <c r="K7635">
        <v>2600</v>
      </c>
      <c r="M7635">
        <v>234</v>
      </c>
      <c r="N7635">
        <v>234</v>
      </c>
      <c r="P7635" t="s">
        <v>120</v>
      </c>
    </row>
    <row r="7636" spans="1:16">
      <c r="A7636" t="str">
        <f t="shared" si="119"/>
        <v>404</v>
      </c>
      <c r="B7636" t="str">
        <f>VLOOKUP(A7636,[11]Sheet3!$D$3:$E$46,2,0)</f>
        <v>Chennai North</v>
      </c>
      <c r="C7636" t="s">
        <v>14437</v>
      </c>
      <c r="D7636" s="2">
        <v>44046</v>
      </c>
      <c r="E7636" t="s">
        <v>14438</v>
      </c>
      <c r="F7636" t="s">
        <v>14439</v>
      </c>
      <c r="G7636" t="s">
        <v>115</v>
      </c>
      <c r="I7636" t="s">
        <v>28</v>
      </c>
      <c r="J7636">
        <v>18</v>
      </c>
      <c r="K7636">
        <v>2600</v>
      </c>
      <c r="M7636">
        <v>234</v>
      </c>
      <c r="N7636">
        <v>234</v>
      </c>
      <c r="P7636" t="s">
        <v>120</v>
      </c>
    </row>
    <row r="7637" spans="1:16">
      <c r="A7637" t="str">
        <f t="shared" si="119"/>
        <v>404</v>
      </c>
      <c r="B7637" t="str">
        <f>VLOOKUP(A7637,[11]Sheet3!$D$3:$E$46,2,0)</f>
        <v>Chennai North</v>
      </c>
      <c r="C7637" t="s">
        <v>14440</v>
      </c>
      <c r="D7637" s="2">
        <v>44046</v>
      </c>
      <c r="E7637" t="s">
        <v>14441</v>
      </c>
      <c r="F7637" t="s">
        <v>14442</v>
      </c>
      <c r="G7637" t="s">
        <v>115</v>
      </c>
      <c r="I7637" t="s">
        <v>28</v>
      </c>
      <c r="J7637">
        <v>18</v>
      </c>
      <c r="K7637">
        <v>2600</v>
      </c>
      <c r="M7637">
        <v>234</v>
      </c>
      <c r="N7637">
        <v>234</v>
      </c>
      <c r="P7637" t="s">
        <v>120</v>
      </c>
    </row>
    <row r="7638" spans="1:16">
      <c r="A7638" t="str">
        <f t="shared" si="119"/>
        <v>404</v>
      </c>
      <c r="B7638" t="str">
        <f>VLOOKUP(A7638,[11]Sheet3!$D$3:$E$46,2,0)</f>
        <v>Chennai North</v>
      </c>
      <c r="C7638" t="s">
        <v>14443</v>
      </c>
      <c r="D7638" s="2">
        <v>44046</v>
      </c>
      <c r="E7638" t="s">
        <v>3987</v>
      </c>
      <c r="F7638" t="s">
        <v>3988</v>
      </c>
      <c r="G7638" t="s">
        <v>115</v>
      </c>
      <c r="I7638" t="s">
        <v>28</v>
      </c>
      <c r="J7638">
        <v>18</v>
      </c>
      <c r="K7638">
        <v>2600</v>
      </c>
      <c r="M7638">
        <v>234</v>
      </c>
      <c r="N7638">
        <v>234</v>
      </c>
      <c r="P7638" t="s">
        <v>120</v>
      </c>
    </row>
    <row r="7639" spans="1:16">
      <c r="A7639" t="str">
        <f t="shared" si="119"/>
        <v>404</v>
      </c>
      <c r="B7639" t="str">
        <f>VLOOKUP(A7639,[11]Sheet3!$D$3:$E$46,2,0)</f>
        <v>Chennai North</v>
      </c>
      <c r="C7639" t="s">
        <v>14444</v>
      </c>
      <c r="D7639" s="2">
        <v>44046</v>
      </c>
      <c r="G7639" t="s">
        <v>115</v>
      </c>
      <c r="I7639" t="s">
        <v>28</v>
      </c>
      <c r="J7639">
        <v>18</v>
      </c>
      <c r="K7639">
        <v>2600</v>
      </c>
      <c r="M7639">
        <v>234</v>
      </c>
      <c r="N7639">
        <v>234</v>
      </c>
      <c r="P7639" t="s">
        <v>95</v>
      </c>
    </row>
    <row r="7640" spans="1:16">
      <c r="A7640" t="str">
        <f t="shared" si="119"/>
        <v>404</v>
      </c>
      <c r="B7640" t="str">
        <f>VLOOKUP(A7640,[11]Sheet3!$D$3:$E$46,2,0)</f>
        <v>Chennai North</v>
      </c>
      <c r="C7640" t="s">
        <v>14445</v>
      </c>
      <c r="D7640" s="2">
        <v>44046</v>
      </c>
      <c r="G7640" t="s">
        <v>115</v>
      </c>
      <c r="I7640" t="s">
        <v>28</v>
      </c>
      <c r="J7640">
        <v>18</v>
      </c>
      <c r="K7640">
        <v>2600</v>
      </c>
      <c r="M7640">
        <v>234</v>
      </c>
      <c r="N7640">
        <v>234</v>
      </c>
      <c r="P7640" t="s">
        <v>95</v>
      </c>
    </row>
    <row r="7641" spans="1:16">
      <c r="A7641" t="str">
        <f t="shared" si="119"/>
        <v>404</v>
      </c>
      <c r="B7641" t="str">
        <f>VLOOKUP(A7641,[11]Sheet3!$D$3:$E$46,2,0)</f>
        <v>Chennai North</v>
      </c>
      <c r="C7641" t="s">
        <v>14446</v>
      </c>
      <c r="D7641" s="2">
        <v>44046</v>
      </c>
      <c r="E7641" t="s">
        <v>14447</v>
      </c>
      <c r="F7641" t="s">
        <v>14448</v>
      </c>
      <c r="G7641" t="s">
        <v>115</v>
      </c>
      <c r="I7641" t="s">
        <v>28</v>
      </c>
      <c r="J7641">
        <v>18</v>
      </c>
      <c r="K7641">
        <v>2600</v>
      </c>
      <c r="M7641">
        <v>234</v>
      </c>
      <c r="N7641">
        <v>234</v>
      </c>
      <c r="P7641" t="s">
        <v>120</v>
      </c>
    </row>
    <row r="7642" spans="1:16">
      <c r="A7642" t="str">
        <f t="shared" si="119"/>
        <v>404</v>
      </c>
      <c r="B7642" t="str">
        <f>VLOOKUP(A7642,[11]Sheet3!$D$3:$E$46,2,0)</f>
        <v>Chennai North</v>
      </c>
      <c r="C7642" t="s">
        <v>14449</v>
      </c>
      <c r="D7642" s="2">
        <v>44046</v>
      </c>
      <c r="E7642" t="s">
        <v>14450</v>
      </c>
      <c r="F7642" t="s">
        <v>14451</v>
      </c>
      <c r="G7642" t="s">
        <v>115</v>
      </c>
      <c r="I7642" t="s">
        <v>28</v>
      </c>
      <c r="J7642">
        <v>18</v>
      </c>
      <c r="K7642">
        <v>2600</v>
      </c>
      <c r="M7642">
        <v>234</v>
      </c>
      <c r="N7642">
        <v>234</v>
      </c>
      <c r="P7642" t="s">
        <v>120</v>
      </c>
    </row>
    <row r="7643" spans="1:16">
      <c r="A7643" t="str">
        <f t="shared" si="119"/>
        <v>404</v>
      </c>
      <c r="B7643" t="str">
        <f>VLOOKUP(A7643,[11]Sheet3!$D$3:$E$46,2,0)</f>
        <v>Chennai North</v>
      </c>
      <c r="C7643" t="s">
        <v>14452</v>
      </c>
      <c r="D7643" s="2">
        <v>44046</v>
      </c>
      <c r="E7643" t="s">
        <v>2018</v>
      </c>
      <c r="F7643" t="s">
        <v>2019</v>
      </c>
      <c r="G7643" t="s">
        <v>115</v>
      </c>
      <c r="I7643" t="s">
        <v>28</v>
      </c>
      <c r="J7643">
        <v>18</v>
      </c>
      <c r="K7643">
        <v>2600</v>
      </c>
      <c r="M7643">
        <v>234</v>
      </c>
      <c r="N7643">
        <v>234</v>
      </c>
      <c r="P7643" t="s">
        <v>120</v>
      </c>
    </row>
    <row r="7644" spans="1:16">
      <c r="A7644" t="str">
        <f t="shared" si="119"/>
        <v>404</v>
      </c>
      <c r="B7644" t="str">
        <f>VLOOKUP(A7644,[11]Sheet3!$D$3:$E$46,2,0)</f>
        <v>Chennai North</v>
      </c>
      <c r="C7644" t="s">
        <v>14453</v>
      </c>
      <c r="D7644" s="2">
        <v>44046</v>
      </c>
      <c r="E7644" t="s">
        <v>2018</v>
      </c>
      <c r="F7644" t="s">
        <v>2019</v>
      </c>
      <c r="G7644" t="s">
        <v>115</v>
      </c>
      <c r="I7644" t="s">
        <v>28</v>
      </c>
      <c r="J7644">
        <v>18</v>
      </c>
      <c r="K7644">
        <v>2600</v>
      </c>
      <c r="M7644">
        <v>234</v>
      </c>
      <c r="N7644">
        <v>234</v>
      </c>
      <c r="P7644" t="s">
        <v>120</v>
      </c>
    </row>
    <row r="7645" spans="1:16">
      <c r="A7645" t="str">
        <f t="shared" si="119"/>
        <v>404</v>
      </c>
      <c r="B7645" t="str">
        <f>VLOOKUP(A7645,[11]Sheet3!$D$3:$E$46,2,0)</f>
        <v>Chennai North</v>
      </c>
      <c r="C7645" t="s">
        <v>14454</v>
      </c>
      <c r="D7645" s="2">
        <v>44046</v>
      </c>
      <c r="E7645" t="s">
        <v>2018</v>
      </c>
      <c r="F7645" t="s">
        <v>2019</v>
      </c>
      <c r="G7645" t="s">
        <v>115</v>
      </c>
      <c r="I7645" t="s">
        <v>28</v>
      </c>
      <c r="J7645">
        <v>18</v>
      </c>
      <c r="K7645">
        <v>2600</v>
      </c>
      <c r="M7645">
        <v>234</v>
      </c>
      <c r="N7645">
        <v>234</v>
      </c>
      <c r="P7645" t="s">
        <v>120</v>
      </c>
    </row>
    <row r="7646" spans="1:16">
      <c r="A7646" t="str">
        <f t="shared" si="119"/>
        <v>404</v>
      </c>
      <c r="B7646" t="str">
        <f>VLOOKUP(A7646,[11]Sheet3!$D$3:$E$46,2,0)</f>
        <v>Chennai North</v>
      </c>
      <c r="C7646" t="s">
        <v>14455</v>
      </c>
      <c r="D7646" s="2">
        <v>44046</v>
      </c>
      <c r="E7646" t="s">
        <v>14456</v>
      </c>
      <c r="F7646" t="s">
        <v>14457</v>
      </c>
      <c r="G7646" t="s">
        <v>115</v>
      </c>
      <c r="I7646" t="s">
        <v>28</v>
      </c>
      <c r="J7646">
        <v>18</v>
      </c>
      <c r="K7646">
        <v>2600</v>
      </c>
      <c r="M7646">
        <v>234</v>
      </c>
      <c r="N7646">
        <v>234</v>
      </c>
      <c r="P7646" t="s">
        <v>120</v>
      </c>
    </row>
    <row r="7647" spans="1:16">
      <c r="A7647" t="str">
        <f t="shared" si="119"/>
        <v>404</v>
      </c>
      <c r="B7647" t="str">
        <f>VLOOKUP(A7647,[11]Sheet3!$D$3:$E$46,2,0)</f>
        <v>Chennai North</v>
      </c>
      <c r="C7647" t="s">
        <v>14458</v>
      </c>
      <c r="D7647" s="2">
        <v>44046</v>
      </c>
      <c r="E7647" t="s">
        <v>14459</v>
      </c>
      <c r="F7647" t="s">
        <v>14460</v>
      </c>
      <c r="G7647" t="s">
        <v>115</v>
      </c>
      <c r="I7647" t="s">
        <v>28</v>
      </c>
      <c r="J7647">
        <v>18</v>
      </c>
      <c r="K7647">
        <v>2600</v>
      </c>
      <c r="M7647">
        <v>234</v>
      </c>
      <c r="N7647">
        <v>234</v>
      </c>
      <c r="P7647" t="s">
        <v>120</v>
      </c>
    </row>
    <row r="7648" spans="1:16">
      <c r="A7648" t="str">
        <f t="shared" si="119"/>
        <v>404</v>
      </c>
      <c r="B7648" t="str">
        <f>VLOOKUP(A7648,[11]Sheet3!$D$3:$E$46,2,0)</f>
        <v>Chennai North</v>
      </c>
      <c r="C7648" t="s">
        <v>14461</v>
      </c>
      <c r="D7648" s="2">
        <v>44046</v>
      </c>
      <c r="E7648" t="s">
        <v>14462</v>
      </c>
      <c r="F7648" t="s">
        <v>14463</v>
      </c>
      <c r="G7648" t="s">
        <v>115</v>
      </c>
      <c r="I7648" t="s">
        <v>28</v>
      </c>
      <c r="J7648">
        <v>18</v>
      </c>
      <c r="K7648">
        <v>2600</v>
      </c>
      <c r="M7648">
        <v>234</v>
      </c>
      <c r="N7648">
        <v>234</v>
      </c>
      <c r="P7648" t="s">
        <v>120</v>
      </c>
    </row>
    <row r="7649" spans="1:16">
      <c r="A7649" t="str">
        <f t="shared" si="119"/>
        <v>404</v>
      </c>
      <c r="B7649" t="str">
        <f>VLOOKUP(A7649,[11]Sheet3!$D$3:$E$46,2,0)</f>
        <v>Chennai North</v>
      </c>
      <c r="C7649" t="s">
        <v>14464</v>
      </c>
      <c r="D7649" s="2">
        <v>44046</v>
      </c>
      <c r="E7649" t="s">
        <v>14465</v>
      </c>
      <c r="F7649" t="s">
        <v>14466</v>
      </c>
      <c r="G7649" t="s">
        <v>115</v>
      </c>
      <c r="I7649" t="s">
        <v>28</v>
      </c>
      <c r="J7649">
        <v>18</v>
      </c>
      <c r="K7649">
        <v>2600</v>
      </c>
      <c r="M7649">
        <v>234</v>
      </c>
      <c r="N7649">
        <v>234</v>
      </c>
      <c r="P7649" t="s">
        <v>120</v>
      </c>
    </row>
    <row r="7650" spans="1:16">
      <c r="A7650" t="str">
        <f t="shared" si="119"/>
        <v>404</v>
      </c>
      <c r="B7650" t="str">
        <f>VLOOKUP(A7650,[11]Sheet3!$D$3:$E$46,2,0)</f>
        <v>Chennai North</v>
      </c>
      <c r="C7650" t="s">
        <v>14467</v>
      </c>
      <c r="D7650" s="2">
        <v>44046</v>
      </c>
      <c r="E7650" t="s">
        <v>14468</v>
      </c>
      <c r="F7650" t="s">
        <v>14469</v>
      </c>
      <c r="G7650" t="s">
        <v>115</v>
      </c>
      <c r="I7650" t="s">
        <v>28</v>
      </c>
      <c r="J7650">
        <v>18</v>
      </c>
      <c r="K7650">
        <v>2600</v>
      </c>
      <c r="M7650">
        <v>234</v>
      </c>
      <c r="N7650">
        <v>234</v>
      </c>
      <c r="P7650" t="s">
        <v>120</v>
      </c>
    </row>
    <row r="7651" spans="1:16">
      <c r="A7651" t="str">
        <f t="shared" si="119"/>
        <v>404</v>
      </c>
      <c r="B7651" t="str">
        <f>VLOOKUP(A7651,[11]Sheet3!$D$3:$E$46,2,0)</f>
        <v>Chennai North</v>
      </c>
      <c r="C7651" t="s">
        <v>14470</v>
      </c>
      <c r="D7651" s="2">
        <v>44046</v>
      </c>
      <c r="E7651" t="s">
        <v>14471</v>
      </c>
      <c r="F7651" t="s">
        <v>14472</v>
      </c>
      <c r="G7651" t="s">
        <v>115</v>
      </c>
      <c r="I7651" t="s">
        <v>28</v>
      </c>
      <c r="J7651">
        <v>18</v>
      </c>
      <c r="K7651">
        <v>2600</v>
      </c>
      <c r="M7651">
        <v>234</v>
      </c>
      <c r="N7651">
        <v>234</v>
      </c>
      <c r="P7651" t="s">
        <v>120</v>
      </c>
    </row>
    <row r="7652" spans="1:16">
      <c r="A7652" t="str">
        <f t="shared" si="119"/>
        <v>404</v>
      </c>
      <c r="B7652" t="str">
        <f>VLOOKUP(A7652,[11]Sheet3!$D$3:$E$46,2,0)</f>
        <v>Chennai North</v>
      </c>
      <c r="C7652" t="s">
        <v>14473</v>
      </c>
      <c r="D7652" s="2">
        <v>44046</v>
      </c>
      <c r="E7652" t="s">
        <v>14474</v>
      </c>
      <c r="F7652" t="s">
        <v>14475</v>
      </c>
      <c r="G7652" t="s">
        <v>115</v>
      </c>
      <c r="I7652" t="s">
        <v>28</v>
      </c>
      <c r="J7652">
        <v>18</v>
      </c>
      <c r="K7652">
        <v>2600</v>
      </c>
      <c r="M7652">
        <v>234</v>
      </c>
      <c r="N7652">
        <v>234</v>
      </c>
      <c r="P7652" t="s">
        <v>120</v>
      </c>
    </row>
    <row r="7653" spans="1:16">
      <c r="A7653" t="str">
        <f t="shared" si="119"/>
        <v>404</v>
      </c>
      <c r="B7653" t="str">
        <f>VLOOKUP(A7653,[11]Sheet3!$D$3:$E$46,2,0)</f>
        <v>Chennai North</v>
      </c>
      <c r="C7653" t="s">
        <v>14476</v>
      </c>
      <c r="D7653" s="2">
        <v>44046</v>
      </c>
      <c r="E7653" t="s">
        <v>14477</v>
      </c>
      <c r="F7653" t="s">
        <v>14478</v>
      </c>
      <c r="G7653" t="s">
        <v>115</v>
      </c>
      <c r="I7653" t="s">
        <v>28</v>
      </c>
      <c r="J7653">
        <v>18</v>
      </c>
      <c r="K7653">
        <v>2600</v>
      </c>
      <c r="M7653">
        <v>234</v>
      </c>
      <c r="N7653">
        <v>234</v>
      </c>
      <c r="P7653" t="s">
        <v>120</v>
      </c>
    </row>
    <row r="7654" spans="1:16">
      <c r="A7654" t="str">
        <f t="shared" si="119"/>
        <v>404</v>
      </c>
      <c r="B7654" t="str">
        <f>VLOOKUP(A7654,[11]Sheet3!$D$3:$E$46,2,0)</f>
        <v>Chennai North</v>
      </c>
      <c r="C7654" t="s">
        <v>14479</v>
      </c>
      <c r="D7654" s="2">
        <v>44046</v>
      </c>
      <c r="G7654" t="s">
        <v>115</v>
      </c>
      <c r="I7654" t="s">
        <v>28</v>
      </c>
      <c r="J7654">
        <v>18</v>
      </c>
      <c r="K7654">
        <v>3000</v>
      </c>
      <c r="M7654">
        <v>270</v>
      </c>
      <c r="N7654">
        <v>270</v>
      </c>
      <c r="P7654" t="s">
        <v>95</v>
      </c>
    </row>
    <row r="7655" spans="1:16">
      <c r="A7655" t="str">
        <f t="shared" si="119"/>
        <v>404</v>
      </c>
      <c r="B7655" t="str">
        <f>VLOOKUP(A7655,[11]Sheet3!$D$3:$E$46,2,0)</f>
        <v>Chennai North</v>
      </c>
      <c r="C7655" t="s">
        <v>14480</v>
      </c>
      <c r="D7655" s="2">
        <v>44046</v>
      </c>
      <c r="E7655" t="s">
        <v>14481</v>
      </c>
      <c r="F7655" t="s">
        <v>14482</v>
      </c>
      <c r="G7655" t="s">
        <v>115</v>
      </c>
      <c r="I7655" t="s">
        <v>28</v>
      </c>
      <c r="J7655">
        <v>18</v>
      </c>
      <c r="K7655">
        <v>2600</v>
      </c>
      <c r="M7655">
        <v>234</v>
      </c>
      <c r="N7655">
        <v>234</v>
      </c>
      <c r="P7655" t="s">
        <v>120</v>
      </c>
    </row>
    <row r="7656" spans="1:16">
      <c r="A7656" t="str">
        <f t="shared" si="119"/>
        <v>404</v>
      </c>
      <c r="B7656" t="str">
        <f>VLOOKUP(A7656,[11]Sheet3!$D$3:$E$46,2,0)</f>
        <v>Chennai North</v>
      </c>
      <c r="C7656" t="s">
        <v>14483</v>
      </c>
      <c r="D7656" s="2">
        <v>44046</v>
      </c>
      <c r="E7656" t="s">
        <v>4185</v>
      </c>
      <c r="F7656" t="s">
        <v>4186</v>
      </c>
      <c r="G7656" t="s">
        <v>115</v>
      </c>
      <c r="I7656" t="s">
        <v>28</v>
      </c>
      <c r="J7656">
        <v>18</v>
      </c>
      <c r="K7656">
        <v>2600</v>
      </c>
      <c r="M7656">
        <v>234</v>
      </c>
      <c r="N7656">
        <v>234</v>
      </c>
      <c r="P7656" t="s">
        <v>120</v>
      </c>
    </row>
    <row r="7657" spans="1:16">
      <c r="A7657" t="str">
        <f t="shared" si="119"/>
        <v>404</v>
      </c>
      <c r="B7657" t="str">
        <f>VLOOKUP(A7657,[11]Sheet3!$D$3:$E$46,2,0)</f>
        <v>Chennai North</v>
      </c>
      <c r="C7657" t="s">
        <v>14484</v>
      </c>
      <c r="D7657" s="2">
        <v>44046</v>
      </c>
      <c r="E7657" t="s">
        <v>14485</v>
      </c>
      <c r="F7657" t="s">
        <v>14486</v>
      </c>
      <c r="G7657" t="s">
        <v>115</v>
      </c>
      <c r="I7657" t="s">
        <v>28</v>
      </c>
      <c r="J7657">
        <v>18</v>
      </c>
      <c r="K7657">
        <v>2600</v>
      </c>
      <c r="M7657">
        <v>234</v>
      </c>
      <c r="N7657">
        <v>234</v>
      </c>
      <c r="P7657" t="s">
        <v>120</v>
      </c>
    </row>
    <row r="7658" spans="1:16">
      <c r="A7658" t="str">
        <f t="shared" si="119"/>
        <v>404</v>
      </c>
      <c r="B7658" t="str">
        <f>VLOOKUP(A7658,[11]Sheet3!$D$3:$E$46,2,0)</f>
        <v>Chennai North</v>
      </c>
      <c r="C7658" t="s">
        <v>14487</v>
      </c>
      <c r="D7658" s="2">
        <v>44046</v>
      </c>
      <c r="G7658" t="s">
        <v>115</v>
      </c>
      <c r="I7658" t="s">
        <v>28</v>
      </c>
      <c r="J7658">
        <v>18</v>
      </c>
      <c r="K7658">
        <v>2600</v>
      </c>
      <c r="M7658">
        <v>234</v>
      </c>
      <c r="N7658">
        <v>234</v>
      </c>
      <c r="P7658" t="s">
        <v>95</v>
      </c>
    </row>
    <row r="7659" spans="1:16">
      <c r="A7659" t="str">
        <f t="shared" si="119"/>
        <v>404</v>
      </c>
      <c r="B7659" t="str">
        <f>VLOOKUP(A7659,[11]Sheet3!$D$3:$E$46,2,0)</f>
        <v>Chennai North</v>
      </c>
      <c r="C7659" t="s">
        <v>14488</v>
      </c>
      <c r="D7659" s="2">
        <v>44046</v>
      </c>
      <c r="G7659" t="s">
        <v>115</v>
      </c>
      <c r="I7659" t="s">
        <v>28</v>
      </c>
      <c r="J7659">
        <v>18</v>
      </c>
      <c r="K7659">
        <v>2600</v>
      </c>
      <c r="M7659">
        <v>234</v>
      </c>
      <c r="N7659">
        <v>234</v>
      </c>
      <c r="P7659" t="s">
        <v>95</v>
      </c>
    </row>
    <row r="7660" spans="1:16">
      <c r="A7660" t="str">
        <f t="shared" si="119"/>
        <v>404</v>
      </c>
      <c r="B7660" t="str">
        <f>VLOOKUP(A7660,[11]Sheet3!$D$3:$E$46,2,0)</f>
        <v>Chennai North</v>
      </c>
      <c r="C7660" t="s">
        <v>14489</v>
      </c>
      <c r="D7660" s="2">
        <v>44046</v>
      </c>
      <c r="G7660" t="s">
        <v>115</v>
      </c>
      <c r="I7660" t="s">
        <v>28</v>
      </c>
      <c r="J7660">
        <v>18</v>
      </c>
      <c r="K7660">
        <v>2600</v>
      </c>
      <c r="M7660">
        <v>234</v>
      </c>
      <c r="N7660">
        <v>234</v>
      </c>
      <c r="P7660" t="s">
        <v>95</v>
      </c>
    </row>
    <row r="7661" spans="1:16">
      <c r="A7661" t="str">
        <f t="shared" si="119"/>
        <v>404</v>
      </c>
      <c r="B7661" t="str">
        <f>VLOOKUP(A7661,[11]Sheet3!$D$3:$E$46,2,0)</f>
        <v>Chennai North</v>
      </c>
      <c r="C7661" t="s">
        <v>14490</v>
      </c>
      <c r="D7661" s="2">
        <v>44046</v>
      </c>
      <c r="G7661" t="s">
        <v>115</v>
      </c>
      <c r="I7661" t="s">
        <v>28</v>
      </c>
      <c r="J7661">
        <v>18</v>
      </c>
      <c r="K7661">
        <v>2600</v>
      </c>
      <c r="M7661">
        <v>234</v>
      </c>
      <c r="N7661">
        <v>234</v>
      </c>
      <c r="P7661" t="s">
        <v>95</v>
      </c>
    </row>
    <row r="7662" spans="1:16">
      <c r="A7662" t="str">
        <f t="shared" si="119"/>
        <v>404</v>
      </c>
      <c r="B7662" t="str">
        <f>VLOOKUP(A7662,[11]Sheet3!$D$3:$E$46,2,0)</f>
        <v>Chennai North</v>
      </c>
      <c r="C7662" t="s">
        <v>14491</v>
      </c>
      <c r="D7662" s="2">
        <v>44046</v>
      </c>
      <c r="E7662" t="s">
        <v>14492</v>
      </c>
      <c r="F7662" t="s">
        <v>14493</v>
      </c>
      <c r="G7662" t="s">
        <v>115</v>
      </c>
      <c r="I7662" t="s">
        <v>28</v>
      </c>
      <c r="J7662">
        <v>18</v>
      </c>
      <c r="K7662">
        <v>2600</v>
      </c>
      <c r="M7662">
        <v>234</v>
      </c>
      <c r="N7662">
        <v>234</v>
      </c>
      <c r="P7662" t="s">
        <v>120</v>
      </c>
    </row>
    <row r="7663" spans="1:16">
      <c r="A7663" t="str">
        <f t="shared" si="119"/>
        <v>404</v>
      </c>
      <c r="B7663" t="str">
        <f>VLOOKUP(A7663,[11]Sheet3!$D$3:$E$46,2,0)</f>
        <v>Chennai North</v>
      </c>
      <c r="C7663" t="s">
        <v>14494</v>
      </c>
      <c r="D7663" s="2">
        <v>44046</v>
      </c>
      <c r="E7663" t="s">
        <v>14495</v>
      </c>
      <c r="F7663" t="s">
        <v>14496</v>
      </c>
      <c r="G7663" t="s">
        <v>115</v>
      </c>
      <c r="I7663" t="s">
        <v>28</v>
      </c>
      <c r="J7663">
        <v>18</v>
      </c>
      <c r="K7663">
        <v>2600</v>
      </c>
      <c r="M7663">
        <v>234</v>
      </c>
      <c r="N7663">
        <v>234</v>
      </c>
      <c r="P7663" t="s">
        <v>120</v>
      </c>
    </row>
    <row r="7664" spans="1:16">
      <c r="A7664" t="str">
        <f t="shared" si="119"/>
        <v>404</v>
      </c>
      <c r="B7664" t="str">
        <f>VLOOKUP(A7664,[11]Sheet3!$D$3:$E$46,2,0)</f>
        <v>Chennai North</v>
      </c>
      <c r="C7664" t="s">
        <v>14497</v>
      </c>
      <c r="D7664" s="2">
        <v>44046</v>
      </c>
      <c r="E7664" t="s">
        <v>14498</v>
      </c>
      <c r="F7664" t="s">
        <v>14499</v>
      </c>
      <c r="G7664" t="s">
        <v>115</v>
      </c>
      <c r="I7664" t="s">
        <v>28</v>
      </c>
      <c r="J7664">
        <v>18</v>
      </c>
      <c r="K7664">
        <v>2600</v>
      </c>
      <c r="M7664">
        <v>234</v>
      </c>
      <c r="N7664">
        <v>234</v>
      </c>
      <c r="P7664" t="s">
        <v>120</v>
      </c>
    </row>
    <row r="7665" spans="1:16">
      <c r="A7665" t="str">
        <f t="shared" si="119"/>
        <v>404</v>
      </c>
      <c r="B7665" t="str">
        <f>VLOOKUP(A7665,[11]Sheet3!$D$3:$E$46,2,0)</f>
        <v>Chennai North</v>
      </c>
      <c r="C7665" t="s">
        <v>14500</v>
      </c>
      <c r="D7665" s="2">
        <v>44046</v>
      </c>
      <c r="E7665" t="s">
        <v>2018</v>
      </c>
      <c r="F7665" t="s">
        <v>2019</v>
      </c>
      <c r="G7665" t="s">
        <v>115</v>
      </c>
      <c r="I7665" t="s">
        <v>28</v>
      </c>
      <c r="J7665">
        <v>18</v>
      </c>
      <c r="K7665">
        <v>2600</v>
      </c>
      <c r="M7665">
        <v>234</v>
      </c>
      <c r="N7665">
        <v>234</v>
      </c>
      <c r="P7665" t="s">
        <v>120</v>
      </c>
    </row>
    <row r="7666" spans="1:16">
      <c r="A7666" t="str">
        <f t="shared" si="119"/>
        <v>404</v>
      </c>
      <c r="B7666" t="str">
        <f>VLOOKUP(A7666,[11]Sheet3!$D$3:$E$46,2,0)</f>
        <v>Chennai North</v>
      </c>
      <c r="C7666" t="s">
        <v>14501</v>
      </c>
      <c r="D7666" s="2">
        <v>44046</v>
      </c>
      <c r="E7666" t="s">
        <v>14502</v>
      </c>
      <c r="F7666" t="s">
        <v>14503</v>
      </c>
      <c r="G7666" t="s">
        <v>115</v>
      </c>
      <c r="I7666" t="s">
        <v>28</v>
      </c>
      <c r="J7666">
        <v>18</v>
      </c>
      <c r="K7666">
        <v>2600</v>
      </c>
      <c r="M7666">
        <v>234</v>
      </c>
      <c r="N7666">
        <v>234</v>
      </c>
      <c r="P7666" t="s">
        <v>120</v>
      </c>
    </row>
    <row r="7667" spans="1:16">
      <c r="A7667" t="str">
        <f t="shared" ref="A7667:A7730" si="120">MID(C7667,2,3)</f>
        <v>404</v>
      </c>
      <c r="B7667" t="str">
        <f>VLOOKUP(A7667,[11]Sheet3!$D$3:$E$46,2,0)</f>
        <v>Chennai North</v>
      </c>
      <c r="C7667" t="s">
        <v>14504</v>
      </c>
      <c r="D7667" s="2">
        <v>44046</v>
      </c>
      <c r="G7667" t="s">
        <v>115</v>
      </c>
      <c r="I7667" t="s">
        <v>28</v>
      </c>
      <c r="J7667">
        <v>18</v>
      </c>
      <c r="K7667">
        <v>2600</v>
      </c>
      <c r="M7667">
        <v>234</v>
      </c>
      <c r="N7667">
        <v>234</v>
      </c>
      <c r="P7667" t="s">
        <v>95</v>
      </c>
    </row>
    <row r="7668" spans="1:16">
      <c r="A7668" t="str">
        <f t="shared" si="120"/>
        <v>404</v>
      </c>
      <c r="B7668" t="str">
        <f>VLOOKUP(A7668,[11]Sheet3!$D$3:$E$46,2,0)</f>
        <v>Chennai North</v>
      </c>
      <c r="C7668" t="s">
        <v>14505</v>
      </c>
      <c r="D7668" s="2">
        <v>44046</v>
      </c>
      <c r="E7668" t="s">
        <v>14506</v>
      </c>
      <c r="F7668" t="s">
        <v>14507</v>
      </c>
      <c r="G7668" t="s">
        <v>115</v>
      </c>
      <c r="I7668" t="s">
        <v>28</v>
      </c>
      <c r="J7668">
        <v>18</v>
      </c>
      <c r="K7668">
        <v>2600</v>
      </c>
      <c r="M7668">
        <v>234</v>
      </c>
      <c r="N7668">
        <v>234</v>
      </c>
      <c r="P7668" t="s">
        <v>120</v>
      </c>
    </row>
    <row r="7669" spans="1:16">
      <c r="A7669" t="str">
        <f t="shared" si="120"/>
        <v>404</v>
      </c>
      <c r="B7669" t="str">
        <f>VLOOKUP(A7669,[11]Sheet3!$D$3:$E$46,2,0)</f>
        <v>Chennai North</v>
      </c>
      <c r="C7669" t="s">
        <v>14508</v>
      </c>
      <c r="D7669" s="2">
        <v>44046</v>
      </c>
      <c r="G7669" t="s">
        <v>115</v>
      </c>
      <c r="I7669" t="s">
        <v>28</v>
      </c>
      <c r="J7669">
        <v>18</v>
      </c>
      <c r="K7669">
        <v>2600</v>
      </c>
      <c r="M7669">
        <v>234</v>
      </c>
      <c r="N7669">
        <v>234</v>
      </c>
      <c r="P7669" t="s">
        <v>95</v>
      </c>
    </row>
    <row r="7670" spans="1:16">
      <c r="A7670" t="str">
        <f t="shared" si="120"/>
        <v>404</v>
      </c>
      <c r="B7670" t="str">
        <f>VLOOKUP(A7670,[11]Sheet3!$D$3:$E$46,2,0)</f>
        <v>Chennai North</v>
      </c>
      <c r="C7670" t="s">
        <v>14509</v>
      </c>
      <c r="D7670" s="2">
        <v>44046</v>
      </c>
      <c r="E7670" t="s">
        <v>2018</v>
      </c>
      <c r="F7670" t="s">
        <v>2019</v>
      </c>
      <c r="G7670" t="s">
        <v>115</v>
      </c>
      <c r="I7670" t="s">
        <v>28</v>
      </c>
      <c r="J7670">
        <v>18</v>
      </c>
      <c r="K7670">
        <v>2600</v>
      </c>
      <c r="M7670">
        <v>234</v>
      </c>
      <c r="N7670">
        <v>234</v>
      </c>
      <c r="P7670" t="s">
        <v>120</v>
      </c>
    </row>
    <row r="7671" spans="1:16">
      <c r="A7671" t="str">
        <f t="shared" si="120"/>
        <v>404</v>
      </c>
      <c r="B7671" t="str">
        <f>VLOOKUP(A7671,[11]Sheet3!$D$3:$E$46,2,0)</f>
        <v>Chennai North</v>
      </c>
      <c r="C7671" t="s">
        <v>14510</v>
      </c>
      <c r="D7671" s="2">
        <v>44046</v>
      </c>
      <c r="G7671" t="s">
        <v>115</v>
      </c>
      <c r="I7671" t="s">
        <v>28</v>
      </c>
      <c r="J7671">
        <v>18</v>
      </c>
      <c r="K7671">
        <v>2600</v>
      </c>
      <c r="M7671">
        <v>234</v>
      </c>
      <c r="N7671">
        <v>234</v>
      </c>
      <c r="P7671" t="s">
        <v>95</v>
      </c>
    </row>
    <row r="7672" spans="1:16">
      <c r="A7672" t="str">
        <f t="shared" si="120"/>
        <v>404</v>
      </c>
      <c r="B7672" t="str">
        <f>VLOOKUP(A7672,[11]Sheet3!$D$3:$E$46,2,0)</f>
        <v>Chennai North</v>
      </c>
      <c r="C7672" t="s">
        <v>14511</v>
      </c>
      <c r="D7672" s="2">
        <v>44046</v>
      </c>
      <c r="E7672" t="s">
        <v>14512</v>
      </c>
      <c r="F7672" t="s">
        <v>14513</v>
      </c>
      <c r="G7672" t="s">
        <v>115</v>
      </c>
      <c r="I7672" t="s">
        <v>28</v>
      </c>
      <c r="J7672">
        <v>18</v>
      </c>
      <c r="K7672">
        <v>2600</v>
      </c>
      <c r="M7672">
        <v>234</v>
      </c>
      <c r="N7672">
        <v>234</v>
      </c>
      <c r="P7672" t="s">
        <v>120</v>
      </c>
    </row>
    <row r="7673" spans="1:16">
      <c r="A7673" t="str">
        <f t="shared" si="120"/>
        <v>404</v>
      </c>
      <c r="B7673" t="str">
        <f>VLOOKUP(A7673,[11]Sheet3!$D$3:$E$46,2,0)</f>
        <v>Chennai North</v>
      </c>
      <c r="C7673" t="s">
        <v>14514</v>
      </c>
      <c r="D7673" s="2">
        <v>44046</v>
      </c>
      <c r="G7673" t="s">
        <v>115</v>
      </c>
      <c r="I7673" t="s">
        <v>28</v>
      </c>
      <c r="J7673">
        <v>18</v>
      </c>
      <c r="K7673">
        <v>2600</v>
      </c>
      <c r="M7673">
        <v>234</v>
      </c>
      <c r="N7673">
        <v>234</v>
      </c>
      <c r="P7673" t="s">
        <v>95</v>
      </c>
    </row>
    <row r="7674" spans="1:16">
      <c r="A7674" t="str">
        <f t="shared" si="120"/>
        <v>404</v>
      </c>
      <c r="B7674" t="str">
        <f>VLOOKUP(A7674,[11]Sheet3!$D$3:$E$46,2,0)</f>
        <v>Chennai North</v>
      </c>
      <c r="C7674" t="s">
        <v>14515</v>
      </c>
      <c r="D7674" s="2">
        <v>44046</v>
      </c>
      <c r="E7674" t="s">
        <v>14516</v>
      </c>
      <c r="F7674" t="s">
        <v>14517</v>
      </c>
      <c r="G7674" t="s">
        <v>115</v>
      </c>
      <c r="I7674" t="s">
        <v>28</v>
      </c>
      <c r="J7674">
        <v>18</v>
      </c>
      <c r="K7674">
        <v>2600</v>
      </c>
      <c r="M7674">
        <v>234</v>
      </c>
      <c r="N7674">
        <v>234</v>
      </c>
      <c r="P7674" t="s">
        <v>120</v>
      </c>
    </row>
    <row r="7675" spans="1:16">
      <c r="A7675" t="str">
        <f t="shared" si="120"/>
        <v>404</v>
      </c>
      <c r="B7675" t="str">
        <f>VLOOKUP(A7675,[11]Sheet3!$D$3:$E$46,2,0)</f>
        <v>Chennai North</v>
      </c>
      <c r="C7675" t="s">
        <v>14518</v>
      </c>
      <c r="D7675" s="2">
        <v>44046</v>
      </c>
      <c r="E7675" t="s">
        <v>14519</v>
      </c>
      <c r="F7675" t="s">
        <v>14520</v>
      </c>
      <c r="G7675" t="s">
        <v>115</v>
      </c>
      <c r="I7675" t="s">
        <v>28</v>
      </c>
      <c r="J7675">
        <v>18</v>
      </c>
      <c r="K7675">
        <v>2600</v>
      </c>
      <c r="M7675">
        <v>234</v>
      </c>
      <c r="N7675">
        <v>234</v>
      </c>
      <c r="P7675" t="s">
        <v>120</v>
      </c>
    </row>
    <row r="7676" spans="1:16">
      <c r="A7676" t="str">
        <f t="shared" si="120"/>
        <v>404</v>
      </c>
      <c r="B7676" t="str">
        <f>VLOOKUP(A7676,[11]Sheet3!$D$3:$E$46,2,0)</f>
        <v>Chennai North</v>
      </c>
      <c r="C7676" t="s">
        <v>14521</v>
      </c>
      <c r="D7676" s="2">
        <v>44046</v>
      </c>
      <c r="G7676" t="s">
        <v>115</v>
      </c>
      <c r="I7676" t="s">
        <v>28</v>
      </c>
      <c r="J7676">
        <v>18</v>
      </c>
      <c r="K7676">
        <v>2600</v>
      </c>
      <c r="M7676">
        <v>234</v>
      </c>
      <c r="N7676">
        <v>234</v>
      </c>
      <c r="P7676" t="s">
        <v>95</v>
      </c>
    </row>
    <row r="7677" spans="1:16">
      <c r="A7677" t="str">
        <f t="shared" si="120"/>
        <v>404</v>
      </c>
      <c r="B7677" t="str">
        <f>VLOOKUP(A7677,[11]Sheet3!$D$3:$E$46,2,0)</f>
        <v>Chennai North</v>
      </c>
      <c r="C7677" t="s">
        <v>14522</v>
      </c>
      <c r="D7677" s="2">
        <v>44046</v>
      </c>
      <c r="E7677" t="s">
        <v>2283</v>
      </c>
      <c r="F7677" t="s">
        <v>2284</v>
      </c>
      <c r="G7677" t="s">
        <v>115</v>
      </c>
      <c r="I7677" t="s">
        <v>28</v>
      </c>
      <c r="J7677">
        <v>18</v>
      </c>
      <c r="K7677">
        <v>2600</v>
      </c>
      <c r="M7677">
        <v>234</v>
      </c>
      <c r="N7677">
        <v>234</v>
      </c>
      <c r="P7677" t="s">
        <v>120</v>
      </c>
    </row>
    <row r="7678" spans="1:16">
      <c r="A7678" t="str">
        <f t="shared" si="120"/>
        <v>404</v>
      </c>
      <c r="B7678" t="str">
        <f>VLOOKUP(A7678,[11]Sheet3!$D$3:$E$46,2,0)</f>
        <v>Chennai North</v>
      </c>
      <c r="C7678" t="s">
        <v>14523</v>
      </c>
      <c r="D7678" s="2">
        <v>44046</v>
      </c>
      <c r="G7678" t="s">
        <v>115</v>
      </c>
      <c r="I7678" t="s">
        <v>28</v>
      </c>
      <c r="J7678">
        <v>18</v>
      </c>
      <c r="K7678">
        <v>2600</v>
      </c>
      <c r="M7678">
        <v>234</v>
      </c>
      <c r="N7678">
        <v>234</v>
      </c>
      <c r="P7678" t="s">
        <v>95</v>
      </c>
    </row>
    <row r="7679" spans="1:16">
      <c r="A7679" t="str">
        <f t="shared" si="120"/>
        <v>404</v>
      </c>
      <c r="B7679" t="str">
        <f>VLOOKUP(A7679,[11]Sheet3!$D$3:$E$46,2,0)</f>
        <v>Chennai North</v>
      </c>
      <c r="C7679" t="s">
        <v>14524</v>
      </c>
      <c r="D7679" s="2">
        <v>44046</v>
      </c>
      <c r="G7679" t="s">
        <v>115</v>
      </c>
      <c r="I7679" t="s">
        <v>28</v>
      </c>
      <c r="J7679">
        <v>18</v>
      </c>
      <c r="K7679">
        <v>2600</v>
      </c>
      <c r="M7679">
        <v>234</v>
      </c>
      <c r="N7679">
        <v>234</v>
      </c>
      <c r="P7679" t="s">
        <v>95</v>
      </c>
    </row>
    <row r="7680" spans="1:16">
      <c r="A7680" t="str">
        <f t="shared" si="120"/>
        <v>404</v>
      </c>
      <c r="B7680" t="str">
        <f>VLOOKUP(A7680,[11]Sheet3!$D$3:$E$46,2,0)</f>
        <v>Chennai North</v>
      </c>
      <c r="C7680" t="s">
        <v>14525</v>
      </c>
      <c r="D7680" s="2">
        <v>44046</v>
      </c>
      <c r="E7680" t="s">
        <v>14526</v>
      </c>
      <c r="F7680" t="s">
        <v>14527</v>
      </c>
      <c r="G7680" t="s">
        <v>115</v>
      </c>
      <c r="I7680" t="s">
        <v>28</v>
      </c>
      <c r="J7680">
        <v>18</v>
      </c>
      <c r="K7680">
        <v>2600</v>
      </c>
      <c r="M7680">
        <v>234</v>
      </c>
      <c r="N7680">
        <v>234</v>
      </c>
      <c r="P7680" t="s">
        <v>120</v>
      </c>
    </row>
    <row r="7681" spans="1:16">
      <c r="A7681" t="str">
        <f t="shared" si="120"/>
        <v>404</v>
      </c>
      <c r="B7681" t="str">
        <f>VLOOKUP(A7681,[11]Sheet3!$D$3:$E$46,2,0)</f>
        <v>Chennai North</v>
      </c>
      <c r="C7681" t="s">
        <v>14528</v>
      </c>
      <c r="D7681" s="2">
        <v>44046</v>
      </c>
      <c r="E7681" t="s">
        <v>14529</v>
      </c>
      <c r="F7681" t="s">
        <v>14530</v>
      </c>
      <c r="G7681" t="s">
        <v>115</v>
      </c>
      <c r="I7681" t="s">
        <v>28</v>
      </c>
      <c r="J7681">
        <v>18</v>
      </c>
      <c r="K7681">
        <v>2600</v>
      </c>
      <c r="M7681">
        <v>234</v>
      </c>
      <c r="N7681">
        <v>234</v>
      </c>
      <c r="P7681" t="s">
        <v>120</v>
      </c>
    </row>
    <row r="7682" spans="1:16">
      <c r="A7682" t="str">
        <f t="shared" si="120"/>
        <v>404</v>
      </c>
      <c r="B7682" t="str">
        <f>VLOOKUP(A7682,[11]Sheet3!$D$3:$E$46,2,0)</f>
        <v>Chennai North</v>
      </c>
      <c r="C7682" t="s">
        <v>14531</v>
      </c>
      <c r="D7682" s="2">
        <v>44046</v>
      </c>
      <c r="E7682" t="s">
        <v>14532</v>
      </c>
      <c r="F7682" t="s">
        <v>14533</v>
      </c>
      <c r="G7682" t="s">
        <v>115</v>
      </c>
      <c r="I7682" t="s">
        <v>28</v>
      </c>
      <c r="J7682">
        <v>18</v>
      </c>
      <c r="K7682">
        <v>2600</v>
      </c>
      <c r="M7682">
        <v>234</v>
      </c>
      <c r="N7682">
        <v>234</v>
      </c>
      <c r="P7682" t="s">
        <v>120</v>
      </c>
    </row>
    <row r="7683" spans="1:16">
      <c r="A7683" t="str">
        <f t="shared" si="120"/>
        <v>404</v>
      </c>
      <c r="B7683" t="str">
        <f>VLOOKUP(A7683,[11]Sheet3!$D$3:$E$46,2,0)</f>
        <v>Chennai North</v>
      </c>
      <c r="C7683" t="s">
        <v>14534</v>
      </c>
      <c r="D7683" s="2">
        <v>44046</v>
      </c>
      <c r="G7683" t="s">
        <v>115</v>
      </c>
      <c r="I7683" t="s">
        <v>28</v>
      </c>
      <c r="J7683">
        <v>18</v>
      </c>
      <c r="K7683">
        <v>2600</v>
      </c>
      <c r="M7683">
        <v>234</v>
      </c>
      <c r="N7683">
        <v>234</v>
      </c>
      <c r="P7683" t="s">
        <v>95</v>
      </c>
    </row>
    <row r="7684" spans="1:16">
      <c r="A7684" t="str">
        <f t="shared" si="120"/>
        <v>404</v>
      </c>
      <c r="B7684" t="str">
        <f>VLOOKUP(A7684,[11]Sheet3!$D$3:$E$46,2,0)</f>
        <v>Chennai North</v>
      </c>
      <c r="C7684" t="s">
        <v>14535</v>
      </c>
      <c r="D7684" s="2">
        <v>44046</v>
      </c>
      <c r="E7684" t="s">
        <v>14536</v>
      </c>
      <c r="F7684" t="s">
        <v>14537</v>
      </c>
      <c r="G7684" t="s">
        <v>115</v>
      </c>
      <c r="I7684" t="s">
        <v>28</v>
      </c>
      <c r="J7684">
        <v>18</v>
      </c>
      <c r="K7684">
        <v>2600</v>
      </c>
      <c r="M7684">
        <v>234</v>
      </c>
      <c r="N7684">
        <v>234</v>
      </c>
      <c r="P7684" t="s">
        <v>120</v>
      </c>
    </row>
    <row r="7685" spans="1:16">
      <c r="A7685" t="str">
        <f t="shared" si="120"/>
        <v>404</v>
      </c>
      <c r="B7685" t="str">
        <f>VLOOKUP(A7685,[11]Sheet3!$D$3:$E$46,2,0)</f>
        <v>Chennai North</v>
      </c>
      <c r="C7685" t="s">
        <v>14538</v>
      </c>
      <c r="D7685" s="2">
        <v>44046</v>
      </c>
      <c r="E7685" t="s">
        <v>2283</v>
      </c>
      <c r="F7685" t="s">
        <v>2284</v>
      </c>
      <c r="G7685" t="s">
        <v>115</v>
      </c>
      <c r="I7685" t="s">
        <v>28</v>
      </c>
      <c r="J7685">
        <v>18</v>
      </c>
      <c r="K7685">
        <v>2600</v>
      </c>
      <c r="M7685">
        <v>234</v>
      </c>
      <c r="N7685">
        <v>234</v>
      </c>
      <c r="P7685" t="s">
        <v>120</v>
      </c>
    </row>
    <row r="7686" spans="1:16">
      <c r="A7686" t="str">
        <f t="shared" si="120"/>
        <v>404</v>
      </c>
      <c r="B7686" t="str">
        <f>VLOOKUP(A7686,[11]Sheet3!$D$3:$E$46,2,0)</f>
        <v>Chennai North</v>
      </c>
      <c r="C7686" t="s">
        <v>14539</v>
      </c>
      <c r="D7686" s="2">
        <v>44046</v>
      </c>
      <c r="G7686" t="s">
        <v>115</v>
      </c>
      <c r="I7686" t="s">
        <v>28</v>
      </c>
      <c r="J7686">
        <v>18</v>
      </c>
      <c r="K7686">
        <v>2600</v>
      </c>
      <c r="M7686">
        <v>234</v>
      </c>
      <c r="N7686">
        <v>234</v>
      </c>
      <c r="P7686" t="s">
        <v>95</v>
      </c>
    </row>
    <row r="7687" spans="1:16">
      <c r="A7687" t="str">
        <f t="shared" si="120"/>
        <v>404</v>
      </c>
      <c r="B7687" t="str">
        <f>VLOOKUP(A7687,[11]Sheet3!$D$3:$E$46,2,0)</f>
        <v>Chennai North</v>
      </c>
      <c r="C7687" t="s">
        <v>14540</v>
      </c>
      <c r="D7687" s="2">
        <v>44046</v>
      </c>
      <c r="G7687" t="s">
        <v>115</v>
      </c>
      <c r="I7687" t="s">
        <v>28</v>
      </c>
      <c r="J7687">
        <v>18</v>
      </c>
      <c r="K7687">
        <v>2600</v>
      </c>
      <c r="M7687">
        <v>234</v>
      </c>
      <c r="N7687">
        <v>234</v>
      </c>
      <c r="P7687" t="s">
        <v>95</v>
      </c>
    </row>
    <row r="7688" spans="1:16">
      <c r="A7688" t="str">
        <f t="shared" si="120"/>
        <v>404</v>
      </c>
      <c r="B7688" t="str">
        <f>VLOOKUP(A7688,[11]Sheet3!$D$3:$E$46,2,0)</f>
        <v>Chennai North</v>
      </c>
      <c r="C7688" t="s">
        <v>14541</v>
      </c>
      <c r="D7688" s="2">
        <v>44046</v>
      </c>
      <c r="E7688" t="s">
        <v>14542</v>
      </c>
      <c r="F7688" t="s">
        <v>14543</v>
      </c>
      <c r="G7688" t="s">
        <v>115</v>
      </c>
      <c r="I7688" t="s">
        <v>28</v>
      </c>
      <c r="J7688">
        <v>18</v>
      </c>
      <c r="K7688">
        <v>2600</v>
      </c>
      <c r="M7688">
        <v>234</v>
      </c>
      <c r="N7688">
        <v>234</v>
      </c>
      <c r="P7688" t="s">
        <v>120</v>
      </c>
    </row>
    <row r="7689" spans="1:16">
      <c r="A7689" t="str">
        <f t="shared" si="120"/>
        <v>404</v>
      </c>
      <c r="B7689" t="str">
        <f>VLOOKUP(A7689,[11]Sheet3!$D$3:$E$46,2,0)</f>
        <v>Chennai North</v>
      </c>
      <c r="C7689" t="s">
        <v>14544</v>
      </c>
      <c r="D7689" s="2">
        <v>44046</v>
      </c>
      <c r="E7689" t="s">
        <v>14545</v>
      </c>
      <c r="F7689" t="s">
        <v>14546</v>
      </c>
      <c r="G7689" t="s">
        <v>115</v>
      </c>
      <c r="I7689" t="s">
        <v>28</v>
      </c>
      <c r="J7689">
        <v>18</v>
      </c>
      <c r="K7689">
        <v>2600</v>
      </c>
      <c r="M7689">
        <v>234</v>
      </c>
      <c r="N7689">
        <v>234</v>
      </c>
      <c r="P7689" t="s">
        <v>120</v>
      </c>
    </row>
    <row r="7690" spans="1:16">
      <c r="A7690" t="str">
        <f t="shared" si="120"/>
        <v>404</v>
      </c>
      <c r="B7690" t="str">
        <f>VLOOKUP(A7690,[11]Sheet3!$D$3:$E$46,2,0)</f>
        <v>Chennai North</v>
      </c>
      <c r="C7690" t="s">
        <v>14547</v>
      </c>
      <c r="D7690" s="2">
        <v>44046</v>
      </c>
      <c r="E7690" t="s">
        <v>14548</v>
      </c>
      <c r="F7690" t="s">
        <v>14549</v>
      </c>
      <c r="G7690" t="s">
        <v>115</v>
      </c>
      <c r="I7690" t="s">
        <v>28</v>
      </c>
      <c r="J7690">
        <v>18</v>
      </c>
      <c r="K7690">
        <v>2600</v>
      </c>
      <c r="M7690">
        <v>234</v>
      </c>
      <c r="N7690">
        <v>234</v>
      </c>
      <c r="P7690" t="s">
        <v>120</v>
      </c>
    </row>
    <row r="7691" spans="1:16">
      <c r="A7691" t="str">
        <f t="shared" si="120"/>
        <v>404</v>
      </c>
      <c r="B7691" t="str">
        <f>VLOOKUP(A7691,[11]Sheet3!$D$3:$E$46,2,0)</f>
        <v>Chennai North</v>
      </c>
      <c r="C7691" t="s">
        <v>14550</v>
      </c>
      <c r="D7691" s="2">
        <v>44046</v>
      </c>
      <c r="E7691" t="s">
        <v>14551</v>
      </c>
      <c r="F7691" t="s">
        <v>14552</v>
      </c>
      <c r="G7691" t="s">
        <v>115</v>
      </c>
      <c r="I7691" t="s">
        <v>28</v>
      </c>
      <c r="J7691">
        <v>18</v>
      </c>
      <c r="K7691">
        <v>2600</v>
      </c>
      <c r="M7691">
        <v>234</v>
      </c>
      <c r="N7691">
        <v>234</v>
      </c>
      <c r="P7691" t="s">
        <v>120</v>
      </c>
    </row>
    <row r="7692" spans="1:16">
      <c r="A7692" t="str">
        <f t="shared" si="120"/>
        <v>404</v>
      </c>
      <c r="B7692" t="str">
        <f>VLOOKUP(A7692,[11]Sheet3!$D$3:$E$46,2,0)</f>
        <v>Chennai North</v>
      </c>
      <c r="C7692" t="s">
        <v>14553</v>
      </c>
      <c r="D7692" s="2">
        <v>44046</v>
      </c>
      <c r="G7692" t="s">
        <v>115</v>
      </c>
      <c r="I7692" t="s">
        <v>28</v>
      </c>
      <c r="J7692">
        <v>18</v>
      </c>
      <c r="K7692">
        <v>2600</v>
      </c>
      <c r="M7692">
        <v>234</v>
      </c>
      <c r="N7692">
        <v>234</v>
      </c>
      <c r="P7692" t="s">
        <v>95</v>
      </c>
    </row>
    <row r="7693" spans="1:16">
      <c r="A7693" t="str">
        <f t="shared" si="120"/>
        <v>404</v>
      </c>
      <c r="B7693" t="str">
        <f>VLOOKUP(A7693,[11]Sheet3!$D$3:$E$46,2,0)</f>
        <v>Chennai North</v>
      </c>
      <c r="C7693" t="s">
        <v>14554</v>
      </c>
      <c r="D7693" s="2">
        <v>44046</v>
      </c>
      <c r="G7693" t="s">
        <v>115</v>
      </c>
      <c r="I7693" t="s">
        <v>28</v>
      </c>
      <c r="J7693">
        <v>18</v>
      </c>
      <c r="K7693">
        <v>2600</v>
      </c>
      <c r="M7693">
        <v>234</v>
      </c>
      <c r="N7693">
        <v>234</v>
      </c>
      <c r="P7693" t="s">
        <v>95</v>
      </c>
    </row>
    <row r="7694" spans="1:16">
      <c r="A7694" t="str">
        <f t="shared" si="120"/>
        <v>404</v>
      </c>
      <c r="B7694" t="str">
        <f>VLOOKUP(A7694,[11]Sheet3!$D$3:$E$46,2,0)</f>
        <v>Chennai North</v>
      </c>
      <c r="C7694" t="s">
        <v>14555</v>
      </c>
      <c r="D7694" s="2">
        <v>44046</v>
      </c>
      <c r="E7694" t="s">
        <v>14556</v>
      </c>
      <c r="F7694" t="s">
        <v>14557</v>
      </c>
      <c r="G7694" t="s">
        <v>115</v>
      </c>
      <c r="I7694" t="s">
        <v>28</v>
      </c>
      <c r="J7694">
        <v>18</v>
      </c>
      <c r="K7694">
        <v>2600</v>
      </c>
      <c r="M7694">
        <v>234</v>
      </c>
      <c r="N7694">
        <v>234</v>
      </c>
      <c r="P7694" t="s">
        <v>120</v>
      </c>
    </row>
    <row r="7695" spans="1:16">
      <c r="A7695" t="str">
        <f t="shared" si="120"/>
        <v>404</v>
      </c>
      <c r="B7695" t="str">
        <f>VLOOKUP(A7695,[11]Sheet3!$D$3:$E$46,2,0)</f>
        <v>Chennai North</v>
      </c>
      <c r="C7695" t="s">
        <v>14558</v>
      </c>
      <c r="D7695" s="2">
        <v>44046</v>
      </c>
      <c r="G7695" t="s">
        <v>115</v>
      </c>
      <c r="I7695" t="s">
        <v>28</v>
      </c>
      <c r="J7695">
        <v>18</v>
      </c>
      <c r="K7695">
        <v>2600</v>
      </c>
      <c r="M7695">
        <v>234</v>
      </c>
      <c r="N7695">
        <v>234</v>
      </c>
      <c r="P7695" t="s">
        <v>95</v>
      </c>
    </row>
    <row r="7696" spans="1:16">
      <c r="A7696" t="str">
        <f t="shared" si="120"/>
        <v>404</v>
      </c>
      <c r="B7696" t="str">
        <f>VLOOKUP(A7696,[11]Sheet3!$D$3:$E$46,2,0)</f>
        <v>Chennai North</v>
      </c>
      <c r="C7696" t="s">
        <v>14559</v>
      </c>
      <c r="D7696" s="2">
        <v>44046</v>
      </c>
      <c r="G7696" t="s">
        <v>115</v>
      </c>
      <c r="I7696" t="s">
        <v>28</v>
      </c>
      <c r="J7696">
        <v>18</v>
      </c>
      <c r="K7696">
        <v>2600</v>
      </c>
      <c r="M7696">
        <v>234</v>
      </c>
      <c r="N7696">
        <v>234</v>
      </c>
      <c r="P7696" t="s">
        <v>95</v>
      </c>
    </row>
    <row r="7697" spans="1:16">
      <c r="A7697" t="str">
        <f t="shared" si="120"/>
        <v>404</v>
      </c>
      <c r="B7697" t="str">
        <f>VLOOKUP(A7697,[11]Sheet3!$D$3:$E$46,2,0)</f>
        <v>Chennai North</v>
      </c>
      <c r="C7697" t="s">
        <v>14560</v>
      </c>
      <c r="D7697" s="2">
        <v>44046</v>
      </c>
      <c r="E7697" t="s">
        <v>14561</v>
      </c>
      <c r="F7697" t="s">
        <v>14562</v>
      </c>
      <c r="G7697" t="s">
        <v>115</v>
      </c>
      <c r="I7697" t="s">
        <v>28</v>
      </c>
      <c r="J7697">
        <v>18</v>
      </c>
      <c r="K7697">
        <v>2600</v>
      </c>
      <c r="M7697">
        <v>234</v>
      </c>
      <c r="N7697">
        <v>234</v>
      </c>
      <c r="P7697" t="s">
        <v>120</v>
      </c>
    </row>
    <row r="7698" spans="1:16">
      <c r="A7698" t="str">
        <f t="shared" si="120"/>
        <v>404</v>
      </c>
      <c r="B7698" t="str">
        <f>VLOOKUP(A7698,[11]Sheet3!$D$3:$E$46,2,0)</f>
        <v>Chennai North</v>
      </c>
      <c r="C7698" t="s">
        <v>14563</v>
      </c>
      <c r="D7698" s="2">
        <v>44046</v>
      </c>
      <c r="G7698" t="s">
        <v>115</v>
      </c>
      <c r="I7698" t="s">
        <v>28</v>
      </c>
      <c r="J7698">
        <v>18</v>
      </c>
      <c r="K7698">
        <v>2600</v>
      </c>
      <c r="M7698">
        <v>234</v>
      </c>
      <c r="N7698">
        <v>234</v>
      </c>
      <c r="P7698" t="s">
        <v>95</v>
      </c>
    </row>
    <row r="7699" spans="1:16">
      <c r="A7699" t="str">
        <f t="shared" si="120"/>
        <v>404</v>
      </c>
      <c r="B7699" t="str">
        <f>VLOOKUP(A7699,[11]Sheet3!$D$3:$E$46,2,0)</f>
        <v>Chennai North</v>
      </c>
      <c r="C7699" t="s">
        <v>14564</v>
      </c>
      <c r="D7699" s="2">
        <v>44046</v>
      </c>
      <c r="G7699" t="s">
        <v>115</v>
      </c>
      <c r="I7699" t="s">
        <v>28</v>
      </c>
      <c r="J7699">
        <v>18</v>
      </c>
      <c r="K7699">
        <v>2600</v>
      </c>
      <c r="M7699">
        <v>234</v>
      </c>
      <c r="N7699">
        <v>234</v>
      </c>
      <c r="P7699" t="s">
        <v>95</v>
      </c>
    </row>
    <row r="7700" spans="1:16">
      <c r="A7700" t="str">
        <f t="shared" si="120"/>
        <v>404</v>
      </c>
      <c r="B7700" t="str">
        <f>VLOOKUP(A7700,[11]Sheet3!$D$3:$E$46,2,0)</f>
        <v>Chennai North</v>
      </c>
      <c r="C7700" t="s">
        <v>14565</v>
      </c>
      <c r="D7700" s="2">
        <v>44046</v>
      </c>
      <c r="G7700" t="s">
        <v>115</v>
      </c>
      <c r="I7700" t="s">
        <v>28</v>
      </c>
      <c r="J7700">
        <v>18</v>
      </c>
      <c r="K7700">
        <v>2600</v>
      </c>
      <c r="M7700">
        <v>234</v>
      </c>
      <c r="N7700">
        <v>234</v>
      </c>
      <c r="P7700" t="s">
        <v>95</v>
      </c>
    </row>
    <row r="7701" spans="1:16">
      <c r="A7701" t="str">
        <f t="shared" si="120"/>
        <v>404</v>
      </c>
      <c r="B7701" t="str">
        <f>VLOOKUP(A7701,[11]Sheet3!$D$3:$E$46,2,0)</f>
        <v>Chennai North</v>
      </c>
      <c r="C7701" t="s">
        <v>14566</v>
      </c>
      <c r="D7701" s="2">
        <v>44046</v>
      </c>
      <c r="G7701" t="s">
        <v>115</v>
      </c>
      <c r="I7701" t="s">
        <v>28</v>
      </c>
      <c r="J7701">
        <v>18</v>
      </c>
      <c r="K7701">
        <v>2600</v>
      </c>
      <c r="M7701">
        <v>234</v>
      </c>
      <c r="N7701">
        <v>234</v>
      </c>
      <c r="P7701" t="s">
        <v>95</v>
      </c>
    </row>
    <row r="7702" spans="1:16">
      <c r="A7702" t="str">
        <f t="shared" si="120"/>
        <v>404</v>
      </c>
      <c r="B7702" t="str">
        <f>VLOOKUP(A7702,[11]Sheet3!$D$3:$E$46,2,0)</f>
        <v>Chennai North</v>
      </c>
      <c r="C7702" t="s">
        <v>14567</v>
      </c>
      <c r="D7702" s="2">
        <v>44046</v>
      </c>
      <c r="G7702" t="s">
        <v>115</v>
      </c>
      <c r="I7702" t="s">
        <v>28</v>
      </c>
      <c r="J7702">
        <v>18</v>
      </c>
      <c r="K7702">
        <v>2600</v>
      </c>
      <c r="M7702">
        <v>234</v>
      </c>
      <c r="N7702">
        <v>234</v>
      </c>
      <c r="P7702" t="s">
        <v>95</v>
      </c>
    </row>
    <row r="7703" spans="1:16">
      <c r="A7703" t="str">
        <f t="shared" si="120"/>
        <v>404</v>
      </c>
      <c r="B7703" t="str">
        <f>VLOOKUP(A7703,[11]Sheet3!$D$3:$E$46,2,0)</f>
        <v>Chennai North</v>
      </c>
      <c r="C7703" t="s">
        <v>14568</v>
      </c>
      <c r="D7703" s="2">
        <v>44046</v>
      </c>
      <c r="G7703" t="s">
        <v>115</v>
      </c>
      <c r="I7703" t="s">
        <v>28</v>
      </c>
      <c r="J7703">
        <v>18</v>
      </c>
      <c r="K7703">
        <v>2600</v>
      </c>
      <c r="M7703">
        <v>234</v>
      </c>
      <c r="N7703">
        <v>234</v>
      </c>
      <c r="P7703" t="s">
        <v>95</v>
      </c>
    </row>
    <row r="7704" spans="1:16">
      <c r="A7704" t="str">
        <f t="shared" si="120"/>
        <v>404</v>
      </c>
      <c r="B7704" t="str">
        <f>VLOOKUP(A7704,[11]Sheet3!$D$3:$E$46,2,0)</f>
        <v>Chennai North</v>
      </c>
      <c r="C7704" t="s">
        <v>14569</v>
      </c>
      <c r="D7704" s="2">
        <v>44046</v>
      </c>
      <c r="G7704" t="s">
        <v>115</v>
      </c>
      <c r="I7704" t="s">
        <v>28</v>
      </c>
      <c r="J7704">
        <v>18</v>
      </c>
      <c r="K7704">
        <v>2600</v>
      </c>
      <c r="M7704">
        <v>234</v>
      </c>
      <c r="N7704">
        <v>234</v>
      </c>
      <c r="P7704" t="s">
        <v>95</v>
      </c>
    </row>
    <row r="7705" spans="1:16">
      <c r="A7705" t="str">
        <f t="shared" si="120"/>
        <v>404</v>
      </c>
      <c r="B7705" t="str">
        <f>VLOOKUP(A7705,[11]Sheet3!$D$3:$E$46,2,0)</f>
        <v>Chennai North</v>
      </c>
      <c r="C7705" t="s">
        <v>14570</v>
      </c>
      <c r="D7705" s="2">
        <v>44046</v>
      </c>
      <c r="G7705" t="s">
        <v>115</v>
      </c>
      <c r="I7705" t="s">
        <v>28</v>
      </c>
      <c r="J7705">
        <v>18</v>
      </c>
      <c r="K7705">
        <v>2600</v>
      </c>
      <c r="M7705">
        <v>234</v>
      </c>
      <c r="N7705">
        <v>234</v>
      </c>
      <c r="P7705" t="s">
        <v>95</v>
      </c>
    </row>
    <row r="7706" spans="1:16">
      <c r="A7706" t="str">
        <f t="shared" si="120"/>
        <v>404</v>
      </c>
      <c r="B7706" t="str">
        <f>VLOOKUP(A7706,[11]Sheet3!$D$3:$E$46,2,0)</f>
        <v>Chennai North</v>
      </c>
      <c r="C7706" t="s">
        <v>14571</v>
      </c>
      <c r="D7706" s="2">
        <v>44046</v>
      </c>
      <c r="G7706" t="s">
        <v>115</v>
      </c>
      <c r="I7706" t="s">
        <v>28</v>
      </c>
      <c r="J7706">
        <v>18</v>
      </c>
      <c r="K7706">
        <v>2600</v>
      </c>
      <c r="M7706">
        <v>234</v>
      </c>
      <c r="N7706">
        <v>234</v>
      </c>
      <c r="P7706" t="s">
        <v>95</v>
      </c>
    </row>
    <row r="7707" spans="1:16">
      <c r="A7707" t="str">
        <f t="shared" si="120"/>
        <v>404</v>
      </c>
      <c r="B7707" t="str">
        <f>VLOOKUP(A7707,[11]Sheet3!$D$3:$E$46,2,0)</f>
        <v>Chennai North</v>
      </c>
      <c r="C7707" t="s">
        <v>14572</v>
      </c>
      <c r="D7707" s="2">
        <v>44046</v>
      </c>
      <c r="G7707" t="s">
        <v>115</v>
      </c>
      <c r="I7707" t="s">
        <v>28</v>
      </c>
      <c r="J7707">
        <v>18</v>
      </c>
      <c r="K7707">
        <v>2600</v>
      </c>
      <c r="M7707">
        <v>234</v>
      </c>
      <c r="N7707">
        <v>234</v>
      </c>
      <c r="P7707" t="s">
        <v>95</v>
      </c>
    </row>
    <row r="7708" spans="1:16">
      <c r="A7708" t="str">
        <f t="shared" si="120"/>
        <v>404</v>
      </c>
      <c r="B7708" t="str">
        <f>VLOOKUP(A7708,[11]Sheet3!$D$3:$E$46,2,0)</f>
        <v>Chennai North</v>
      </c>
      <c r="C7708" t="s">
        <v>14573</v>
      </c>
      <c r="D7708" s="2">
        <v>44046</v>
      </c>
      <c r="G7708" t="s">
        <v>115</v>
      </c>
      <c r="I7708" t="s">
        <v>28</v>
      </c>
      <c r="J7708">
        <v>18</v>
      </c>
      <c r="K7708">
        <v>2600</v>
      </c>
      <c r="M7708">
        <v>234</v>
      </c>
      <c r="N7708">
        <v>234</v>
      </c>
      <c r="P7708" t="s">
        <v>95</v>
      </c>
    </row>
    <row r="7709" spans="1:16">
      <c r="A7709" t="str">
        <f t="shared" si="120"/>
        <v>404</v>
      </c>
      <c r="B7709" t="str">
        <f>VLOOKUP(A7709,[11]Sheet3!$D$3:$E$46,2,0)</f>
        <v>Chennai North</v>
      </c>
      <c r="C7709" t="s">
        <v>14574</v>
      </c>
      <c r="D7709" s="2">
        <v>44046</v>
      </c>
      <c r="G7709" t="s">
        <v>115</v>
      </c>
      <c r="I7709" t="s">
        <v>28</v>
      </c>
      <c r="J7709">
        <v>18</v>
      </c>
      <c r="K7709">
        <v>2600</v>
      </c>
      <c r="M7709">
        <v>234</v>
      </c>
      <c r="N7709">
        <v>234</v>
      </c>
      <c r="P7709" t="s">
        <v>95</v>
      </c>
    </row>
    <row r="7710" spans="1:16">
      <c r="A7710" t="str">
        <f t="shared" si="120"/>
        <v>404</v>
      </c>
      <c r="B7710" t="str">
        <f>VLOOKUP(A7710,[11]Sheet3!$D$3:$E$46,2,0)</f>
        <v>Chennai North</v>
      </c>
      <c r="C7710" t="s">
        <v>14575</v>
      </c>
      <c r="D7710" s="2">
        <v>44046</v>
      </c>
      <c r="E7710" t="s">
        <v>14576</v>
      </c>
      <c r="F7710" t="s">
        <v>14577</v>
      </c>
      <c r="G7710" t="s">
        <v>115</v>
      </c>
      <c r="I7710" t="s">
        <v>28</v>
      </c>
      <c r="J7710">
        <v>18</v>
      </c>
      <c r="K7710">
        <v>2600</v>
      </c>
      <c r="M7710">
        <v>234</v>
      </c>
      <c r="N7710">
        <v>234</v>
      </c>
      <c r="P7710" t="s">
        <v>120</v>
      </c>
    </row>
    <row r="7711" spans="1:16">
      <c r="A7711" t="str">
        <f t="shared" si="120"/>
        <v>404</v>
      </c>
      <c r="B7711" t="str">
        <f>VLOOKUP(A7711,[11]Sheet3!$D$3:$E$46,2,0)</f>
        <v>Chennai North</v>
      </c>
      <c r="C7711" t="s">
        <v>14578</v>
      </c>
      <c r="D7711" s="2">
        <v>44046</v>
      </c>
      <c r="G7711" t="s">
        <v>115</v>
      </c>
      <c r="I7711" t="s">
        <v>28</v>
      </c>
      <c r="J7711">
        <v>18</v>
      </c>
      <c r="K7711">
        <v>2600</v>
      </c>
      <c r="M7711">
        <v>234</v>
      </c>
      <c r="N7711">
        <v>234</v>
      </c>
      <c r="P7711" t="s">
        <v>95</v>
      </c>
    </row>
    <row r="7712" spans="1:16">
      <c r="A7712" t="str">
        <f t="shared" si="120"/>
        <v>404</v>
      </c>
      <c r="B7712" t="str">
        <f>VLOOKUP(A7712,[11]Sheet3!$D$3:$E$46,2,0)</f>
        <v>Chennai North</v>
      </c>
      <c r="C7712" t="s">
        <v>14579</v>
      </c>
      <c r="D7712" s="2">
        <v>44046</v>
      </c>
      <c r="G7712" t="s">
        <v>115</v>
      </c>
      <c r="I7712" t="s">
        <v>28</v>
      </c>
      <c r="J7712">
        <v>18</v>
      </c>
      <c r="K7712">
        <v>2600</v>
      </c>
      <c r="M7712">
        <v>234</v>
      </c>
      <c r="N7712">
        <v>234</v>
      </c>
      <c r="P7712" t="s">
        <v>95</v>
      </c>
    </row>
    <row r="7713" spans="1:16">
      <c r="A7713" t="str">
        <f t="shared" si="120"/>
        <v>404</v>
      </c>
      <c r="B7713" t="str">
        <f>VLOOKUP(A7713,[11]Sheet3!$D$3:$E$46,2,0)</f>
        <v>Chennai North</v>
      </c>
      <c r="C7713" t="s">
        <v>14580</v>
      </c>
      <c r="D7713" s="2">
        <v>44046</v>
      </c>
      <c r="G7713" t="s">
        <v>115</v>
      </c>
      <c r="I7713" t="s">
        <v>28</v>
      </c>
      <c r="J7713">
        <v>18</v>
      </c>
      <c r="K7713">
        <v>2600</v>
      </c>
      <c r="M7713">
        <v>234</v>
      </c>
      <c r="N7713">
        <v>234</v>
      </c>
      <c r="P7713" t="s">
        <v>95</v>
      </c>
    </row>
    <row r="7714" spans="1:16">
      <c r="A7714" t="str">
        <f t="shared" si="120"/>
        <v>404</v>
      </c>
      <c r="B7714" t="str">
        <f>VLOOKUP(A7714,[11]Sheet3!$D$3:$E$46,2,0)</f>
        <v>Chennai North</v>
      </c>
      <c r="C7714" t="s">
        <v>14581</v>
      </c>
      <c r="D7714" s="2">
        <v>44046</v>
      </c>
      <c r="G7714" t="s">
        <v>115</v>
      </c>
      <c r="I7714" t="s">
        <v>28</v>
      </c>
      <c r="J7714">
        <v>18</v>
      </c>
      <c r="K7714">
        <v>2600</v>
      </c>
      <c r="M7714">
        <v>234</v>
      </c>
      <c r="N7714">
        <v>234</v>
      </c>
      <c r="P7714" t="s">
        <v>95</v>
      </c>
    </row>
    <row r="7715" spans="1:16">
      <c r="A7715" t="str">
        <f t="shared" si="120"/>
        <v>404</v>
      </c>
      <c r="B7715" t="str">
        <f>VLOOKUP(A7715,[11]Sheet3!$D$3:$E$46,2,0)</f>
        <v>Chennai North</v>
      </c>
      <c r="C7715" t="s">
        <v>14582</v>
      </c>
      <c r="D7715" s="2">
        <v>44046</v>
      </c>
      <c r="E7715" t="s">
        <v>14583</v>
      </c>
      <c r="F7715" t="s">
        <v>14584</v>
      </c>
      <c r="G7715" t="s">
        <v>115</v>
      </c>
      <c r="I7715" t="s">
        <v>28</v>
      </c>
      <c r="J7715">
        <v>18</v>
      </c>
      <c r="K7715">
        <v>2600</v>
      </c>
      <c r="M7715">
        <v>234</v>
      </c>
      <c r="N7715">
        <v>234</v>
      </c>
      <c r="P7715" t="s">
        <v>120</v>
      </c>
    </row>
    <row r="7716" spans="1:16">
      <c r="A7716" t="str">
        <f t="shared" si="120"/>
        <v>404</v>
      </c>
      <c r="B7716" t="str">
        <f>VLOOKUP(A7716,[11]Sheet3!$D$3:$E$46,2,0)</f>
        <v>Chennai North</v>
      </c>
      <c r="C7716" t="s">
        <v>14585</v>
      </c>
      <c r="D7716" s="2">
        <v>44046</v>
      </c>
      <c r="E7716" t="s">
        <v>14586</v>
      </c>
      <c r="F7716" t="s">
        <v>14587</v>
      </c>
      <c r="G7716" t="s">
        <v>115</v>
      </c>
      <c r="I7716" t="s">
        <v>28</v>
      </c>
      <c r="J7716">
        <v>18</v>
      </c>
      <c r="K7716">
        <v>2600</v>
      </c>
      <c r="M7716">
        <v>234</v>
      </c>
      <c r="N7716">
        <v>234</v>
      </c>
      <c r="P7716" t="s">
        <v>120</v>
      </c>
    </row>
    <row r="7717" spans="1:16">
      <c r="A7717" t="str">
        <f t="shared" si="120"/>
        <v>404</v>
      </c>
      <c r="B7717" t="str">
        <f>VLOOKUP(A7717,[11]Sheet3!$D$3:$E$46,2,0)</f>
        <v>Chennai North</v>
      </c>
      <c r="C7717" t="s">
        <v>14588</v>
      </c>
      <c r="D7717" s="2">
        <v>44046</v>
      </c>
      <c r="E7717" t="s">
        <v>14589</v>
      </c>
      <c r="F7717" t="s">
        <v>14590</v>
      </c>
      <c r="G7717" t="s">
        <v>115</v>
      </c>
      <c r="I7717" t="s">
        <v>28</v>
      </c>
      <c r="J7717">
        <v>18</v>
      </c>
      <c r="K7717">
        <v>2600</v>
      </c>
      <c r="M7717">
        <v>234</v>
      </c>
      <c r="N7717">
        <v>234</v>
      </c>
      <c r="P7717" t="s">
        <v>120</v>
      </c>
    </row>
    <row r="7718" spans="1:16">
      <c r="A7718" t="str">
        <f t="shared" si="120"/>
        <v>404</v>
      </c>
      <c r="B7718" t="str">
        <f>VLOOKUP(A7718,[11]Sheet3!$D$3:$E$46,2,0)</f>
        <v>Chennai North</v>
      </c>
      <c r="C7718" t="s">
        <v>14591</v>
      </c>
      <c r="D7718" s="2">
        <v>44046</v>
      </c>
      <c r="G7718" t="s">
        <v>115</v>
      </c>
      <c r="I7718" t="s">
        <v>28</v>
      </c>
      <c r="J7718">
        <v>18</v>
      </c>
      <c r="K7718">
        <v>2600</v>
      </c>
      <c r="M7718">
        <v>234</v>
      </c>
      <c r="N7718">
        <v>234</v>
      </c>
      <c r="P7718" t="s">
        <v>95</v>
      </c>
    </row>
    <row r="7719" spans="1:16">
      <c r="A7719" t="str">
        <f t="shared" si="120"/>
        <v>404</v>
      </c>
      <c r="B7719" t="str">
        <f>VLOOKUP(A7719,[11]Sheet3!$D$3:$E$46,2,0)</f>
        <v>Chennai North</v>
      </c>
      <c r="C7719" t="s">
        <v>14592</v>
      </c>
      <c r="D7719" s="2">
        <v>44046</v>
      </c>
      <c r="G7719" t="s">
        <v>115</v>
      </c>
      <c r="I7719" t="s">
        <v>28</v>
      </c>
      <c r="J7719">
        <v>18</v>
      </c>
      <c r="K7719">
        <v>2600</v>
      </c>
      <c r="M7719">
        <v>234</v>
      </c>
      <c r="N7719">
        <v>234</v>
      </c>
      <c r="P7719" t="s">
        <v>95</v>
      </c>
    </row>
    <row r="7720" spans="1:16">
      <c r="A7720" t="str">
        <f t="shared" si="120"/>
        <v>404</v>
      </c>
      <c r="B7720" t="str">
        <f>VLOOKUP(A7720,[11]Sheet3!$D$3:$E$46,2,0)</f>
        <v>Chennai North</v>
      </c>
      <c r="C7720" t="s">
        <v>14593</v>
      </c>
      <c r="D7720" s="2">
        <v>44046</v>
      </c>
      <c r="G7720" t="s">
        <v>115</v>
      </c>
      <c r="I7720" t="s">
        <v>28</v>
      </c>
      <c r="J7720">
        <v>18</v>
      </c>
      <c r="K7720">
        <v>2600</v>
      </c>
      <c r="M7720">
        <v>234</v>
      </c>
      <c r="N7720">
        <v>234</v>
      </c>
      <c r="P7720" t="s">
        <v>95</v>
      </c>
    </row>
    <row r="7721" spans="1:16">
      <c r="A7721" t="str">
        <f t="shared" si="120"/>
        <v>404</v>
      </c>
      <c r="B7721" t="str">
        <f>VLOOKUP(A7721,[11]Sheet3!$D$3:$E$46,2,0)</f>
        <v>Chennai North</v>
      </c>
      <c r="C7721" t="s">
        <v>14594</v>
      </c>
      <c r="D7721" s="2">
        <v>44046</v>
      </c>
      <c r="G7721" t="s">
        <v>115</v>
      </c>
      <c r="I7721" t="s">
        <v>28</v>
      </c>
      <c r="J7721">
        <v>18</v>
      </c>
      <c r="K7721">
        <v>2600</v>
      </c>
      <c r="M7721">
        <v>234</v>
      </c>
      <c r="N7721">
        <v>234</v>
      </c>
      <c r="P7721" t="s">
        <v>95</v>
      </c>
    </row>
    <row r="7722" spans="1:16">
      <c r="A7722" t="str">
        <f t="shared" si="120"/>
        <v>404</v>
      </c>
      <c r="B7722" t="str">
        <f>VLOOKUP(A7722,[11]Sheet3!$D$3:$E$46,2,0)</f>
        <v>Chennai North</v>
      </c>
      <c r="C7722" t="s">
        <v>14595</v>
      </c>
      <c r="D7722" s="2">
        <v>44046</v>
      </c>
      <c r="G7722" t="s">
        <v>115</v>
      </c>
      <c r="I7722" t="s">
        <v>28</v>
      </c>
      <c r="J7722">
        <v>18</v>
      </c>
      <c r="K7722">
        <v>2600</v>
      </c>
      <c r="M7722">
        <v>234</v>
      </c>
      <c r="N7722">
        <v>234</v>
      </c>
      <c r="P7722" t="s">
        <v>95</v>
      </c>
    </row>
    <row r="7723" spans="1:16">
      <c r="A7723" t="str">
        <f t="shared" si="120"/>
        <v>404</v>
      </c>
      <c r="B7723" t="str">
        <f>VLOOKUP(A7723,[11]Sheet3!$D$3:$E$46,2,0)</f>
        <v>Chennai North</v>
      </c>
      <c r="C7723" t="s">
        <v>14596</v>
      </c>
      <c r="D7723" s="2">
        <v>44046</v>
      </c>
      <c r="E7723" t="s">
        <v>14597</v>
      </c>
      <c r="F7723" t="s">
        <v>14598</v>
      </c>
      <c r="G7723" t="s">
        <v>115</v>
      </c>
      <c r="I7723" t="s">
        <v>28</v>
      </c>
      <c r="J7723">
        <v>18</v>
      </c>
      <c r="K7723">
        <v>2600</v>
      </c>
      <c r="M7723">
        <v>234</v>
      </c>
      <c r="N7723">
        <v>234</v>
      </c>
      <c r="P7723" t="s">
        <v>120</v>
      </c>
    </row>
    <row r="7724" spans="1:16">
      <c r="A7724" t="str">
        <f t="shared" si="120"/>
        <v>404</v>
      </c>
      <c r="B7724" t="str">
        <f>VLOOKUP(A7724,[11]Sheet3!$D$3:$E$46,2,0)</f>
        <v>Chennai North</v>
      </c>
      <c r="C7724" t="s">
        <v>14599</v>
      </c>
      <c r="D7724" s="2">
        <v>44046</v>
      </c>
      <c r="G7724" t="s">
        <v>115</v>
      </c>
      <c r="I7724" t="s">
        <v>28</v>
      </c>
      <c r="J7724">
        <v>18</v>
      </c>
      <c r="K7724">
        <v>2600</v>
      </c>
      <c r="M7724">
        <v>234</v>
      </c>
      <c r="N7724">
        <v>234</v>
      </c>
      <c r="P7724" t="s">
        <v>95</v>
      </c>
    </row>
    <row r="7725" spans="1:16">
      <c r="A7725" t="str">
        <f t="shared" si="120"/>
        <v>404</v>
      </c>
      <c r="B7725" t="str">
        <f>VLOOKUP(A7725,[11]Sheet3!$D$3:$E$46,2,0)</f>
        <v>Chennai North</v>
      </c>
      <c r="C7725" t="s">
        <v>14600</v>
      </c>
      <c r="D7725" s="2">
        <v>44046</v>
      </c>
      <c r="G7725" t="s">
        <v>115</v>
      </c>
      <c r="I7725" t="s">
        <v>28</v>
      </c>
      <c r="J7725">
        <v>18</v>
      </c>
      <c r="K7725">
        <v>2600</v>
      </c>
      <c r="M7725">
        <v>234</v>
      </c>
      <c r="N7725">
        <v>234</v>
      </c>
      <c r="P7725" t="s">
        <v>95</v>
      </c>
    </row>
    <row r="7726" spans="1:16">
      <c r="A7726" t="str">
        <f t="shared" si="120"/>
        <v>404</v>
      </c>
      <c r="B7726" t="str">
        <f>VLOOKUP(A7726,[11]Sheet3!$D$3:$E$46,2,0)</f>
        <v>Chennai North</v>
      </c>
      <c r="C7726" t="s">
        <v>14601</v>
      </c>
      <c r="D7726" s="2">
        <v>44046</v>
      </c>
      <c r="E7726" t="s">
        <v>14602</v>
      </c>
      <c r="F7726" t="s">
        <v>14603</v>
      </c>
      <c r="G7726" t="s">
        <v>115</v>
      </c>
      <c r="I7726" t="s">
        <v>28</v>
      </c>
      <c r="J7726">
        <v>18</v>
      </c>
      <c r="K7726">
        <v>3000</v>
      </c>
      <c r="M7726">
        <v>270</v>
      </c>
      <c r="N7726">
        <v>270</v>
      </c>
      <c r="P7726" t="s">
        <v>120</v>
      </c>
    </row>
    <row r="7727" spans="1:16">
      <c r="A7727" t="str">
        <f t="shared" si="120"/>
        <v>404</v>
      </c>
      <c r="B7727" t="str">
        <f>VLOOKUP(A7727,[11]Sheet3!$D$3:$E$46,2,0)</f>
        <v>Chennai North</v>
      </c>
      <c r="C7727" t="s">
        <v>14604</v>
      </c>
      <c r="D7727" s="2">
        <v>44046</v>
      </c>
      <c r="E7727" t="s">
        <v>14605</v>
      </c>
      <c r="F7727" t="s">
        <v>14606</v>
      </c>
      <c r="G7727" t="s">
        <v>115</v>
      </c>
      <c r="I7727" t="s">
        <v>28</v>
      </c>
      <c r="J7727">
        <v>18</v>
      </c>
      <c r="K7727">
        <v>3000</v>
      </c>
      <c r="M7727">
        <v>270</v>
      </c>
      <c r="N7727">
        <v>270</v>
      </c>
      <c r="P7727" t="s">
        <v>120</v>
      </c>
    </row>
    <row r="7728" spans="1:16">
      <c r="A7728" t="str">
        <f t="shared" si="120"/>
        <v>404</v>
      </c>
      <c r="B7728" t="str">
        <f>VLOOKUP(A7728,[11]Sheet3!$D$3:$E$46,2,0)</f>
        <v>Chennai North</v>
      </c>
      <c r="C7728" t="s">
        <v>14607</v>
      </c>
      <c r="D7728" s="2">
        <v>44046</v>
      </c>
      <c r="G7728" t="s">
        <v>115</v>
      </c>
      <c r="I7728" t="s">
        <v>28</v>
      </c>
      <c r="J7728">
        <v>18</v>
      </c>
      <c r="K7728">
        <v>2600</v>
      </c>
      <c r="M7728">
        <v>234</v>
      </c>
      <c r="N7728">
        <v>234</v>
      </c>
      <c r="P7728" t="s">
        <v>95</v>
      </c>
    </row>
    <row r="7729" spans="1:16">
      <c r="A7729" t="str">
        <f t="shared" si="120"/>
        <v>404</v>
      </c>
      <c r="B7729" t="str">
        <f>VLOOKUP(A7729,[11]Sheet3!$D$3:$E$46,2,0)</f>
        <v>Chennai North</v>
      </c>
      <c r="C7729" t="s">
        <v>14608</v>
      </c>
      <c r="D7729" s="2">
        <v>44046</v>
      </c>
      <c r="G7729" t="s">
        <v>115</v>
      </c>
      <c r="I7729" t="s">
        <v>28</v>
      </c>
      <c r="J7729">
        <v>18</v>
      </c>
      <c r="K7729">
        <v>2600</v>
      </c>
      <c r="M7729">
        <v>234</v>
      </c>
      <c r="N7729">
        <v>234</v>
      </c>
      <c r="P7729" t="s">
        <v>95</v>
      </c>
    </row>
    <row r="7730" spans="1:16">
      <c r="A7730" t="str">
        <f t="shared" si="120"/>
        <v>404</v>
      </c>
      <c r="B7730" t="str">
        <f>VLOOKUP(A7730,[11]Sheet3!$D$3:$E$46,2,0)</f>
        <v>Chennai North</v>
      </c>
      <c r="C7730" t="s">
        <v>14609</v>
      </c>
      <c r="D7730" s="2">
        <v>44046</v>
      </c>
      <c r="E7730" t="s">
        <v>14610</v>
      </c>
      <c r="F7730" t="s">
        <v>14611</v>
      </c>
      <c r="G7730" t="s">
        <v>115</v>
      </c>
      <c r="I7730" t="s">
        <v>28</v>
      </c>
      <c r="J7730">
        <v>18</v>
      </c>
      <c r="K7730">
        <v>3000</v>
      </c>
      <c r="M7730">
        <v>270</v>
      </c>
      <c r="N7730">
        <v>270</v>
      </c>
      <c r="P7730" t="s">
        <v>120</v>
      </c>
    </row>
    <row r="7731" spans="1:16">
      <c r="A7731" t="str">
        <f t="shared" ref="A7731:A7794" si="121">MID(C7731,2,3)</f>
        <v>404</v>
      </c>
      <c r="B7731" t="str">
        <f>VLOOKUP(A7731,[11]Sheet3!$D$3:$E$46,2,0)</f>
        <v>Chennai North</v>
      </c>
      <c r="C7731" t="s">
        <v>14612</v>
      </c>
      <c r="D7731" s="2">
        <v>44046</v>
      </c>
      <c r="G7731" t="s">
        <v>115</v>
      </c>
      <c r="I7731" t="s">
        <v>28</v>
      </c>
      <c r="J7731">
        <v>18</v>
      </c>
      <c r="K7731">
        <v>2600</v>
      </c>
      <c r="M7731">
        <v>234</v>
      </c>
      <c r="N7731">
        <v>234</v>
      </c>
      <c r="P7731" t="s">
        <v>95</v>
      </c>
    </row>
    <row r="7732" spans="1:16">
      <c r="A7732" t="str">
        <f t="shared" si="121"/>
        <v>404</v>
      </c>
      <c r="B7732" t="str">
        <f>VLOOKUP(A7732,[11]Sheet3!$D$3:$E$46,2,0)</f>
        <v>Chennai North</v>
      </c>
      <c r="C7732" t="s">
        <v>14613</v>
      </c>
      <c r="D7732" s="2">
        <v>44046</v>
      </c>
      <c r="E7732" t="s">
        <v>9009</v>
      </c>
      <c r="F7732" t="s">
        <v>9010</v>
      </c>
      <c r="G7732" t="s">
        <v>115</v>
      </c>
      <c r="I7732" t="s">
        <v>28</v>
      </c>
      <c r="J7732">
        <v>18</v>
      </c>
      <c r="K7732">
        <v>2600</v>
      </c>
      <c r="M7732">
        <v>234</v>
      </c>
      <c r="N7732">
        <v>234</v>
      </c>
      <c r="P7732" t="s">
        <v>120</v>
      </c>
    </row>
    <row r="7733" spans="1:16">
      <c r="A7733" t="str">
        <f t="shared" si="121"/>
        <v>404</v>
      </c>
      <c r="B7733" t="str">
        <f>VLOOKUP(A7733,[11]Sheet3!$D$3:$E$46,2,0)</f>
        <v>Chennai North</v>
      </c>
      <c r="C7733" t="s">
        <v>14614</v>
      </c>
      <c r="D7733" s="2">
        <v>44046</v>
      </c>
      <c r="E7733" t="s">
        <v>14615</v>
      </c>
      <c r="F7733" t="s">
        <v>14616</v>
      </c>
      <c r="G7733" t="s">
        <v>115</v>
      </c>
      <c r="I7733" t="s">
        <v>28</v>
      </c>
      <c r="J7733">
        <v>18</v>
      </c>
      <c r="K7733">
        <v>2600</v>
      </c>
      <c r="M7733">
        <v>234</v>
      </c>
      <c r="N7733">
        <v>234</v>
      </c>
      <c r="P7733" t="s">
        <v>120</v>
      </c>
    </row>
    <row r="7734" spans="1:16">
      <c r="A7734" t="str">
        <f t="shared" si="121"/>
        <v>404</v>
      </c>
      <c r="B7734" t="str">
        <f>VLOOKUP(A7734,[11]Sheet3!$D$3:$E$46,2,0)</f>
        <v>Chennai North</v>
      </c>
      <c r="C7734" t="s">
        <v>14617</v>
      </c>
      <c r="D7734" s="2">
        <v>44046</v>
      </c>
      <c r="G7734" t="s">
        <v>115</v>
      </c>
      <c r="I7734" t="s">
        <v>28</v>
      </c>
      <c r="J7734">
        <v>18</v>
      </c>
      <c r="K7734">
        <v>2600</v>
      </c>
      <c r="M7734">
        <v>234</v>
      </c>
      <c r="N7734">
        <v>234</v>
      </c>
      <c r="P7734" t="s">
        <v>95</v>
      </c>
    </row>
    <row r="7735" spans="1:16">
      <c r="A7735" t="str">
        <f t="shared" si="121"/>
        <v>404</v>
      </c>
      <c r="B7735" t="str">
        <f>VLOOKUP(A7735,[11]Sheet3!$D$3:$E$46,2,0)</f>
        <v>Chennai North</v>
      </c>
      <c r="C7735" t="s">
        <v>14618</v>
      </c>
      <c r="D7735" s="2">
        <v>44046</v>
      </c>
      <c r="E7735" t="s">
        <v>14619</v>
      </c>
      <c r="F7735" t="s">
        <v>14620</v>
      </c>
      <c r="G7735" t="s">
        <v>115</v>
      </c>
      <c r="I7735" t="s">
        <v>28</v>
      </c>
      <c r="J7735">
        <v>18</v>
      </c>
      <c r="K7735">
        <v>2600</v>
      </c>
      <c r="M7735">
        <v>234</v>
      </c>
      <c r="N7735">
        <v>234</v>
      </c>
      <c r="P7735" t="s">
        <v>120</v>
      </c>
    </row>
    <row r="7736" spans="1:16">
      <c r="A7736" t="str">
        <f t="shared" si="121"/>
        <v>404</v>
      </c>
      <c r="B7736" t="str">
        <f>VLOOKUP(A7736,[11]Sheet3!$D$3:$E$46,2,0)</f>
        <v>Chennai North</v>
      </c>
      <c r="C7736" t="s">
        <v>14621</v>
      </c>
      <c r="D7736" s="2">
        <v>44046</v>
      </c>
      <c r="G7736" t="s">
        <v>115</v>
      </c>
      <c r="I7736" t="s">
        <v>28</v>
      </c>
      <c r="J7736">
        <v>18</v>
      </c>
      <c r="K7736">
        <v>2600</v>
      </c>
      <c r="M7736">
        <v>234</v>
      </c>
      <c r="N7736">
        <v>234</v>
      </c>
      <c r="P7736" t="s">
        <v>95</v>
      </c>
    </row>
    <row r="7737" spans="1:16">
      <c r="A7737" t="str">
        <f t="shared" si="121"/>
        <v>404</v>
      </c>
      <c r="B7737" t="str">
        <f>VLOOKUP(A7737,[11]Sheet3!$D$3:$E$46,2,0)</f>
        <v>Chennai North</v>
      </c>
      <c r="C7737" t="s">
        <v>14622</v>
      </c>
      <c r="D7737" s="2">
        <v>44046</v>
      </c>
      <c r="G7737" t="s">
        <v>115</v>
      </c>
      <c r="I7737" t="s">
        <v>28</v>
      </c>
      <c r="J7737">
        <v>18</v>
      </c>
      <c r="K7737">
        <v>2600</v>
      </c>
      <c r="M7737">
        <v>234</v>
      </c>
      <c r="N7737">
        <v>234</v>
      </c>
      <c r="P7737" t="s">
        <v>95</v>
      </c>
    </row>
    <row r="7738" spans="1:16">
      <c r="A7738" t="str">
        <f t="shared" si="121"/>
        <v>404</v>
      </c>
      <c r="B7738" t="str">
        <f>VLOOKUP(A7738,[11]Sheet3!$D$3:$E$46,2,0)</f>
        <v>Chennai North</v>
      </c>
      <c r="C7738" t="s">
        <v>14623</v>
      </c>
      <c r="D7738" s="2">
        <v>44046</v>
      </c>
      <c r="G7738" t="s">
        <v>115</v>
      </c>
      <c r="I7738" t="s">
        <v>28</v>
      </c>
      <c r="J7738">
        <v>18</v>
      </c>
      <c r="K7738">
        <v>2600</v>
      </c>
      <c r="M7738">
        <v>234</v>
      </c>
      <c r="N7738">
        <v>234</v>
      </c>
      <c r="P7738" t="s">
        <v>95</v>
      </c>
    </row>
    <row r="7739" spans="1:16">
      <c r="A7739" t="str">
        <f t="shared" si="121"/>
        <v>404</v>
      </c>
      <c r="B7739" t="str">
        <f>VLOOKUP(A7739,[11]Sheet3!$D$3:$E$46,2,0)</f>
        <v>Chennai North</v>
      </c>
      <c r="C7739" t="s">
        <v>14624</v>
      </c>
      <c r="D7739" s="2">
        <v>44046</v>
      </c>
      <c r="G7739" t="s">
        <v>115</v>
      </c>
      <c r="I7739" t="s">
        <v>28</v>
      </c>
      <c r="J7739">
        <v>18</v>
      </c>
      <c r="K7739">
        <v>2600</v>
      </c>
      <c r="M7739">
        <v>234</v>
      </c>
      <c r="N7739">
        <v>234</v>
      </c>
      <c r="P7739" t="s">
        <v>95</v>
      </c>
    </row>
    <row r="7740" spans="1:16">
      <c r="A7740" t="str">
        <f t="shared" si="121"/>
        <v>404</v>
      </c>
      <c r="B7740" t="str">
        <f>VLOOKUP(A7740,[11]Sheet3!$D$3:$E$46,2,0)</f>
        <v>Chennai North</v>
      </c>
      <c r="C7740" t="s">
        <v>14625</v>
      </c>
      <c r="D7740" s="2">
        <v>44046</v>
      </c>
      <c r="G7740" t="s">
        <v>115</v>
      </c>
      <c r="I7740" t="s">
        <v>28</v>
      </c>
      <c r="J7740">
        <v>18</v>
      </c>
      <c r="K7740">
        <v>3000</v>
      </c>
      <c r="M7740">
        <v>270</v>
      </c>
      <c r="N7740">
        <v>270</v>
      </c>
      <c r="P7740" t="s">
        <v>95</v>
      </c>
    </row>
    <row r="7741" spans="1:16">
      <c r="A7741" t="str">
        <f t="shared" si="121"/>
        <v>404</v>
      </c>
      <c r="B7741" t="str">
        <f>VLOOKUP(A7741,[11]Sheet3!$D$3:$E$46,2,0)</f>
        <v>Chennai North</v>
      </c>
      <c r="C7741" t="s">
        <v>14626</v>
      </c>
      <c r="D7741" s="2">
        <v>44046</v>
      </c>
      <c r="G7741" t="s">
        <v>115</v>
      </c>
      <c r="I7741" t="s">
        <v>28</v>
      </c>
      <c r="J7741">
        <v>18</v>
      </c>
      <c r="K7741">
        <v>2600</v>
      </c>
      <c r="M7741">
        <v>234</v>
      </c>
      <c r="N7741">
        <v>234</v>
      </c>
      <c r="P7741" t="s">
        <v>95</v>
      </c>
    </row>
    <row r="7742" spans="1:16">
      <c r="A7742" t="str">
        <f t="shared" si="121"/>
        <v>404</v>
      </c>
      <c r="B7742" t="str">
        <f>VLOOKUP(A7742,[11]Sheet3!$D$3:$E$46,2,0)</f>
        <v>Chennai North</v>
      </c>
      <c r="C7742" t="s">
        <v>14627</v>
      </c>
      <c r="D7742" s="2">
        <v>44046</v>
      </c>
      <c r="G7742" t="s">
        <v>115</v>
      </c>
      <c r="I7742" t="s">
        <v>28</v>
      </c>
      <c r="J7742">
        <v>18</v>
      </c>
      <c r="K7742">
        <v>2600</v>
      </c>
      <c r="M7742">
        <v>234</v>
      </c>
      <c r="N7742">
        <v>234</v>
      </c>
      <c r="P7742" t="s">
        <v>95</v>
      </c>
    </row>
    <row r="7743" spans="1:16">
      <c r="A7743" t="str">
        <f t="shared" si="121"/>
        <v>404</v>
      </c>
      <c r="B7743" t="str">
        <f>VLOOKUP(A7743,[11]Sheet3!$D$3:$E$46,2,0)</f>
        <v>Chennai North</v>
      </c>
      <c r="C7743" t="s">
        <v>14628</v>
      </c>
      <c r="D7743" s="2">
        <v>44046</v>
      </c>
      <c r="G7743" t="s">
        <v>115</v>
      </c>
      <c r="I7743" t="s">
        <v>28</v>
      </c>
      <c r="J7743">
        <v>18</v>
      </c>
      <c r="K7743">
        <v>2600</v>
      </c>
      <c r="M7743">
        <v>234</v>
      </c>
      <c r="N7743">
        <v>234</v>
      </c>
      <c r="P7743" t="s">
        <v>95</v>
      </c>
    </row>
    <row r="7744" spans="1:16">
      <c r="A7744" t="str">
        <f t="shared" si="121"/>
        <v>404</v>
      </c>
      <c r="B7744" t="str">
        <f>VLOOKUP(A7744,[11]Sheet3!$D$3:$E$46,2,0)</f>
        <v>Chennai North</v>
      </c>
      <c r="C7744" t="s">
        <v>14629</v>
      </c>
      <c r="D7744" s="2">
        <v>44046</v>
      </c>
      <c r="G7744" t="s">
        <v>115</v>
      </c>
      <c r="I7744" t="s">
        <v>28</v>
      </c>
      <c r="J7744">
        <v>18</v>
      </c>
      <c r="K7744">
        <v>2600</v>
      </c>
      <c r="M7744">
        <v>234</v>
      </c>
      <c r="N7744">
        <v>234</v>
      </c>
      <c r="P7744" t="s">
        <v>95</v>
      </c>
    </row>
    <row r="7745" spans="1:16">
      <c r="A7745" t="str">
        <f t="shared" si="121"/>
        <v>404</v>
      </c>
      <c r="B7745" t="str">
        <f>VLOOKUP(A7745,[11]Sheet3!$D$3:$E$46,2,0)</f>
        <v>Chennai North</v>
      </c>
      <c r="C7745" t="s">
        <v>14630</v>
      </c>
      <c r="D7745" s="2">
        <v>44046</v>
      </c>
      <c r="G7745" t="s">
        <v>115</v>
      </c>
      <c r="I7745" t="s">
        <v>28</v>
      </c>
      <c r="J7745">
        <v>18</v>
      </c>
      <c r="K7745">
        <v>2600</v>
      </c>
      <c r="M7745">
        <v>234</v>
      </c>
      <c r="N7745">
        <v>234</v>
      </c>
      <c r="P7745" t="s">
        <v>95</v>
      </c>
    </row>
    <row r="7746" spans="1:16">
      <c r="A7746" t="str">
        <f t="shared" si="121"/>
        <v>404</v>
      </c>
      <c r="B7746" t="str">
        <f>VLOOKUP(A7746,[11]Sheet3!$D$3:$E$46,2,0)</f>
        <v>Chennai North</v>
      </c>
      <c r="C7746" t="s">
        <v>14631</v>
      </c>
      <c r="D7746" s="2">
        <v>44046</v>
      </c>
      <c r="G7746" t="s">
        <v>115</v>
      </c>
      <c r="I7746" t="s">
        <v>28</v>
      </c>
      <c r="J7746">
        <v>18</v>
      </c>
      <c r="K7746">
        <v>2600</v>
      </c>
      <c r="M7746">
        <v>234</v>
      </c>
      <c r="N7746">
        <v>234</v>
      </c>
      <c r="P7746" t="s">
        <v>95</v>
      </c>
    </row>
    <row r="7747" spans="1:16">
      <c r="A7747" t="str">
        <f t="shared" si="121"/>
        <v>404</v>
      </c>
      <c r="B7747" t="str">
        <f>VLOOKUP(A7747,[11]Sheet3!$D$3:$E$46,2,0)</f>
        <v>Chennai North</v>
      </c>
      <c r="C7747" t="s">
        <v>14632</v>
      </c>
      <c r="D7747" s="2">
        <v>44046</v>
      </c>
      <c r="G7747" t="s">
        <v>115</v>
      </c>
      <c r="I7747" t="s">
        <v>28</v>
      </c>
      <c r="J7747">
        <v>18</v>
      </c>
      <c r="K7747">
        <v>2600</v>
      </c>
      <c r="M7747">
        <v>234</v>
      </c>
      <c r="N7747">
        <v>234</v>
      </c>
      <c r="P7747" t="s">
        <v>95</v>
      </c>
    </row>
    <row r="7748" spans="1:16">
      <c r="A7748" t="str">
        <f t="shared" si="121"/>
        <v>404</v>
      </c>
      <c r="B7748" t="str">
        <f>VLOOKUP(A7748,[11]Sheet3!$D$3:$E$46,2,0)</f>
        <v>Chennai North</v>
      </c>
      <c r="C7748" t="s">
        <v>14633</v>
      </c>
      <c r="D7748" s="2">
        <v>44046</v>
      </c>
      <c r="G7748" t="s">
        <v>115</v>
      </c>
      <c r="I7748" t="s">
        <v>28</v>
      </c>
      <c r="J7748">
        <v>18</v>
      </c>
      <c r="K7748">
        <v>2600</v>
      </c>
      <c r="M7748">
        <v>234</v>
      </c>
      <c r="N7748">
        <v>234</v>
      </c>
      <c r="P7748" t="s">
        <v>95</v>
      </c>
    </row>
    <row r="7749" spans="1:16">
      <c r="A7749" t="str">
        <f t="shared" si="121"/>
        <v>404</v>
      </c>
      <c r="B7749" t="str">
        <f>VLOOKUP(A7749,[11]Sheet3!$D$3:$E$46,2,0)</f>
        <v>Chennai North</v>
      </c>
      <c r="C7749" t="s">
        <v>14634</v>
      </c>
      <c r="D7749" s="2">
        <v>44046</v>
      </c>
      <c r="G7749" t="s">
        <v>115</v>
      </c>
      <c r="I7749" t="s">
        <v>28</v>
      </c>
      <c r="J7749">
        <v>18</v>
      </c>
      <c r="K7749">
        <v>2600</v>
      </c>
      <c r="M7749">
        <v>234</v>
      </c>
      <c r="N7749">
        <v>234</v>
      </c>
      <c r="P7749" t="s">
        <v>95</v>
      </c>
    </row>
    <row r="7750" spans="1:16">
      <c r="A7750" t="str">
        <f t="shared" si="121"/>
        <v>404</v>
      </c>
      <c r="B7750" t="str">
        <f>VLOOKUP(A7750,[11]Sheet3!$D$3:$E$46,2,0)</f>
        <v>Chennai North</v>
      </c>
      <c r="C7750" t="s">
        <v>14635</v>
      </c>
      <c r="D7750" s="2">
        <v>44046</v>
      </c>
      <c r="G7750" t="s">
        <v>115</v>
      </c>
      <c r="I7750" t="s">
        <v>28</v>
      </c>
      <c r="J7750">
        <v>18</v>
      </c>
      <c r="K7750">
        <v>2600</v>
      </c>
      <c r="M7750">
        <v>234</v>
      </c>
      <c r="N7750">
        <v>234</v>
      </c>
      <c r="P7750" t="s">
        <v>95</v>
      </c>
    </row>
    <row r="7751" spans="1:16">
      <c r="A7751" t="str">
        <f t="shared" si="121"/>
        <v>404</v>
      </c>
      <c r="B7751" t="str">
        <f>VLOOKUP(A7751,[11]Sheet3!$D$3:$E$46,2,0)</f>
        <v>Chennai North</v>
      </c>
      <c r="C7751" t="s">
        <v>14636</v>
      </c>
      <c r="D7751" s="2">
        <v>44046</v>
      </c>
      <c r="G7751" t="s">
        <v>115</v>
      </c>
      <c r="I7751" t="s">
        <v>28</v>
      </c>
      <c r="J7751">
        <v>18</v>
      </c>
      <c r="K7751">
        <v>2600</v>
      </c>
      <c r="M7751">
        <v>234</v>
      </c>
      <c r="N7751">
        <v>234</v>
      </c>
      <c r="P7751" t="s">
        <v>95</v>
      </c>
    </row>
    <row r="7752" spans="1:16">
      <c r="A7752" t="str">
        <f t="shared" si="121"/>
        <v>404</v>
      </c>
      <c r="B7752" t="str">
        <f>VLOOKUP(A7752,[11]Sheet3!$D$3:$E$46,2,0)</f>
        <v>Chennai North</v>
      </c>
      <c r="C7752" t="s">
        <v>14637</v>
      </c>
      <c r="D7752" s="2">
        <v>44046</v>
      </c>
      <c r="E7752" t="s">
        <v>14638</v>
      </c>
      <c r="F7752" t="s">
        <v>14639</v>
      </c>
      <c r="G7752" t="s">
        <v>115</v>
      </c>
      <c r="I7752" t="s">
        <v>28</v>
      </c>
      <c r="J7752">
        <v>18</v>
      </c>
      <c r="K7752">
        <v>2600</v>
      </c>
      <c r="L7752">
        <v>468</v>
      </c>
      <c r="P7752" t="s">
        <v>120</v>
      </c>
    </row>
    <row r="7753" spans="1:16">
      <c r="A7753" t="str">
        <f t="shared" si="121"/>
        <v>404</v>
      </c>
      <c r="B7753" t="str">
        <f>VLOOKUP(A7753,[11]Sheet3!$D$3:$E$46,2,0)</f>
        <v>Chennai North</v>
      </c>
      <c r="C7753" t="s">
        <v>14640</v>
      </c>
      <c r="D7753" s="2">
        <v>44046</v>
      </c>
      <c r="G7753" t="s">
        <v>115</v>
      </c>
      <c r="I7753" t="s">
        <v>28</v>
      </c>
      <c r="J7753">
        <v>18</v>
      </c>
      <c r="K7753">
        <v>2600</v>
      </c>
      <c r="M7753">
        <v>234</v>
      </c>
      <c r="N7753">
        <v>234</v>
      </c>
      <c r="P7753" t="s">
        <v>95</v>
      </c>
    </row>
    <row r="7754" spans="1:16">
      <c r="A7754" t="str">
        <f t="shared" si="121"/>
        <v>404</v>
      </c>
      <c r="B7754" t="str">
        <f>VLOOKUP(A7754,[11]Sheet3!$D$3:$E$46,2,0)</f>
        <v>Chennai North</v>
      </c>
      <c r="C7754" t="s">
        <v>14641</v>
      </c>
      <c r="D7754" s="2">
        <v>44046</v>
      </c>
      <c r="G7754" t="s">
        <v>115</v>
      </c>
      <c r="I7754" t="s">
        <v>28</v>
      </c>
      <c r="J7754">
        <v>18</v>
      </c>
      <c r="K7754">
        <v>2600</v>
      </c>
      <c r="M7754">
        <v>234</v>
      </c>
      <c r="N7754">
        <v>234</v>
      </c>
      <c r="P7754" t="s">
        <v>95</v>
      </c>
    </row>
    <row r="7755" spans="1:16">
      <c r="A7755" t="str">
        <f t="shared" si="121"/>
        <v>404</v>
      </c>
      <c r="B7755" t="str">
        <f>VLOOKUP(A7755,[11]Sheet3!$D$3:$E$46,2,0)</f>
        <v>Chennai North</v>
      </c>
      <c r="C7755" t="s">
        <v>14642</v>
      </c>
      <c r="D7755" s="2">
        <v>44046</v>
      </c>
      <c r="G7755" t="s">
        <v>115</v>
      </c>
      <c r="I7755" t="s">
        <v>28</v>
      </c>
      <c r="J7755">
        <v>18</v>
      </c>
      <c r="K7755">
        <v>3000</v>
      </c>
      <c r="M7755">
        <v>270</v>
      </c>
      <c r="N7755">
        <v>270</v>
      </c>
      <c r="P7755" t="s">
        <v>95</v>
      </c>
    </row>
    <row r="7756" spans="1:16">
      <c r="A7756" t="str">
        <f t="shared" si="121"/>
        <v>404</v>
      </c>
      <c r="B7756" t="str">
        <f>VLOOKUP(A7756,[11]Sheet3!$D$3:$E$46,2,0)</f>
        <v>Chennai North</v>
      </c>
      <c r="C7756" t="s">
        <v>14643</v>
      </c>
      <c r="D7756" s="2">
        <v>44046</v>
      </c>
      <c r="G7756" t="s">
        <v>115</v>
      </c>
      <c r="I7756" t="s">
        <v>28</v>
      </c>
      <c r="J7756">
        <v>18</v>
      </c>
      <c r="K7756">
        <v>2600</v>
      </c>
      <c r="M7756">
        <v>234</v>
      </c>
      <c r="N7756">
        <v>234</v>
      </c>
      <c r="P7756" t="s">
        <v>95</v>
      </c>
    </row>
    <row r="7757" spans="1:16">
      <c r="A7757" t="str">
        <f t="shared" si="121"/>
        <v>404</v>
      </c>
      <c r="B7757" t="str">
        <f>VLOOKUP(A7757,[11]Sheet3!$D$3:$E$46,2,0)</f>
        <v>Chennai North</v>
      </c>
      <c r="C7757" t="s">
        <v>14644</v>
      </c>
      <c r="D7757" s="2">
        <v>44046</v>
      </c>
      <c r="G7757" t="s">
        <v>115</v>
      </c>
      <c r="I7757" t="s">
        <v>28</v>
      </c>
      <c r="J7757">
        <v>18</v>
      </c>
      <c r="K7757">
        <v>2600</v>
      </c>
      <c r="M7757">
        <v>234</v>
      </c>
      <c r="N7757">
        <v>234</v>
      </c>
      <c r="P7757" t="s">
        <v>95</v>
      </c>
    </row>
    <row r="7758" spans="1:16">
      <c r="A7758" t="str">
        <f t="shared" si="121"/>
        <v>404</v>
      </c>
      <c r="B7758" t="str">
        <f>VLOOKUP(A7758,[11]Sheet3!$D$3:$E$46,2,0)</f>
        <v>Chennai North</v>
      </c>
      <c r="C7758" t="s">
        <v>14645</v>
      </c>
      <c r="D7758" s="2">
        <v>44046</v>
      </c>
      <c r="E7758" t="s">
        <v>14646</v>
      </c>
      <c r="F7758" t="s">
        <v>14647</v>
      </c>
      <c r="G7758" t="s">
        <v>115</v>
      </c>
      <c r="I7758" t="s">
        <v>28</v>
      </c>
      <c r="J7758">
        <v>18</v>
      </c>
      <c r="K7758">
        <v>3000</v>
      </c>
      <c r="M7758">
        <v>270</v>
      </c>
      <c r="N7758">
        <v>270</v>
      </c>
      <c r="P7758" t="s">
        <v>120</v>
      </c>
    </row>
    <row r="7759" spans="1:16">
      <c r="A7759" t="str">
        <f t="shared" si="121"/>
        <v>404</v>
      </c>
      <c r="B7759" t="str">
        <f>VLOOKUP(A7759,[11]Sheet3!$D$3:$E$46,2,0)</f>
        <v>Chennai North</v>
      </c>
      <c r="C7759" t="s">
        <v>14648</v>
      </c>
      <c r="D7759" s="2">
        <v>44046</v>
      </c>
      <c r="G7759" t="s">
        <v>115</v>
      </c>
      <c r="I7759" t="s">
        <v>28</v>
      </c>
      <c r="J7759">
        <v>18</v>
      </c>
      <c r="K7759">
        <v>2600</v>
      </c>
      <c r="M7759">
        <v>234</v>
      </c>
      <c r="N7759">
        <v>234</v>
      </c>
      <c r="P7759" t="s">
        <v>95</v>
      </c>
    </row>
    <row r="7760" spans="1:16">
      <c r="A7760" t="str">
        <f t="shared" si="121"/>
        <v>404</v>
      </c>
      <c r="B7760" t="str">
        <f>VLOOKUP(A7760,[11]Sheet3!$D$3:$E$46,2,0)</f>
        <v>Chennai North</v>
      </c>
      <c r="C7760" t="s">
        <v>14649</v>
      </c>
      <c r="D7760" s="2">
        <v>44046</v>
      </c>
      <c r="G7760" t="s">
        <v>115</v>
      </c>
      <c r="I7760" t="s">
        <v>28</v>
      </c>
      <c r="J7760">
        <v>18</v>
      </c>
      <c r="K7760">
        <v>2600</v>
      </c>
      <c r="M7760">
        <v>234</v>
      </c>
      <c r="N7760">
        <v>234</v>
      </c>
      <c r="P7760" t="s">
        <v>95</v>
      </c>
    </row>
    <row r="7761" spans="1:16">
      <c r="A7761" t="str">
        <f t="shared" si="121"/>
        <v>404</v>
      </c>
      <c r="B7761" t="str">
        <f>VLOOKUP(A7761,[11]Sheet3!$D$3:$E$46,2,0)</f>
        <v>Chennai North</v>
      </c>
      <c r="C7761" t="s">
        <v>14650</v>
      </c>
      <c r="D7761" s="2">
        <v>44046</v>
      </c>
      <c r="G7761" t="s">
        <v>115</v>
      </c>
      <c r="I7761" t="s">
        <v>28</v>
      </c>
      <c r="J7761">
        <v>18</v>
      </c>
      <c r="K7761">
        <v>2600</v>
      </c>
      <c r="M7761">
        <v>234</v>
      </c>
      <c r="N7761">
        <v>234</v>
      </c>
      <c r="P7761" t="s">
        <v>95</v>
      </c>
    </row>
    <row r="7762" spans="1:16">
      <c r="A7762" t="str">
        <f t="shared" si="121"/>
        <v>404</v>
      </c>
      <c r="B7762" t="str">
        <f>VLOOKUP(A7762,[11]Sheet3!$D$3:$E$46,2,0)</f>
        <v>Chennai North</v>
      </c>
      <c r="C7762" t="s">
        <v>14651</v>
      </c>
      <c r="D7762" s="2">
        <v>44046</v>
      </c>
      <c r="G7762" t="s">
        <v>115</v>
      </c>
      <c r="I7762" t="s">
        <v>28</v>
      </c>
      <c r="J7762">
        <v>18</v>
      </c>
      <c r="K7762">
        <v>2600</v>
      </c>
      <c r="M7762">
        <v>234</v>
      </c>
      <c r="N7762">
        <v>234</v>
      </c>
      <c r="P7762" t="s">
        <v>95</v>
      </c>
    </row>
    <row r="7763" spans="1:16">
      <c r="A7763" t="str">
        <f t="shared" si="121"/>
        <v>404</v>
      </c>
      <c r="B7763" t="str">
        <f>VLOOKUP(A7763,[11]Sheet3!$D$3:$E$46,2,0)</f>
        <v>Chennai North</v>
      </c>
      <c r="C7763" t="s">
        <v>14652</v>
      </c>
      <c r="D7763" s="2">
        <v>44046</v>
      </c>
      <c r="G7763" t="s">
        <v>115</v>
      </c>
      <c r="I7763" t="s">
        <v>28</v>
      </c>
      <c r="J7763">
        <v>18</v>
      </c>
      <c r="K7763">
        <v>2600</v>
      </c>
      <c r="M7763">
        <v>234</v>
      </c>
      <c r="N7763">
        <v>234</v>
      </c>
      <c r="P7763" t="s">
        <v>95</v>
      </c>
    </row>
    <row r="7764" spans="1:16">
      <c r="A7764" t="str">
        <f t="shared" si="121"/>
        <v>404</v>
      </c>
      <c r="B7764" t="str">
        <f>VLOOKUP(A7764,[11]Sheet3!$D$3:$E$46,2,0)</f>
        <v>Chennai North</v>
      </c>
      <c r="C7764" t="s">
        <v>14653</v>
      </c>
      <c r="D7764" s="2">
        <v>44046</v>
      </c>
      <c r="G7764" t="s">
        <v>115</v>
      </c>
      <c r="I7764" t="s">
        <v>28</v>
      </c>
      <c r="J7764">
        <v>18</v>
      </c>
      <c r="K7764">
        <v>2600</v>
      </c>
      <c r="M7764">
        <v>234</v>
      </c>
      <c r="N7764">
        <v>234</v>
      </c>
      <c r="P7764" t="s">
        <v>95</v>
      </c>
    </row>
    <row r="7765" spans="1:16">
      <c r="A7765" t="str">
        <f t="shared" si="121"/>
        <v>404</v>
      </c>
      <c r="B7765" t="str">
        <f>VLOOKUP(A7765,[11]Sheet3!$D$3:$E$46,2,0)</f>
        <v>Chennai North</v>
      </c>
      <c r="C7765" t="s">
        <v>14654</v>
      </c>
      <c r="D7765" s="2">
        <v>44046</v>
      </c>
      <c r="G7765" t="s">
        <v>115</v>
      </c>
      <c r="I7765" t="s">
        <v>28</v>
      </c>
      <c r="J7765">
        <v>18</v>
      </c>
      <c r="K7765">
        <v>2600</v>
      </c>
      <c r="M7765">
        <v>234</v>
      </c>
      <c r="N7765">
        <v>234</v>
      </c>
      <c r="P7765" t="s">
        <v>95</v>
      </c>
    </row>
    <row r="7766" spans="1:16">
      <c r="A7766" t="str">
        <f t="shared" si="121"/>
        <v>404</v>
      </c>
      <c r="B7766" t="str">
        <f>VLOOKUP(A7766,[11]Sheet3!$D$3:$E$46,2,0)</f>
        <v>Chennai North</v>
      </c>
      <c r="C7766" t="s">
        <v>14655</v>
      </c>
      <c r="D7766" s="2">
        <v>44046</v>
      </c>
      <c r="G7766" t="s">
        <v>115</v>
      </c>
      <c r="I7766" t="s">
        <v>28</v>
      </c>
      <c r="J7766">
        <v>18</v>
      </c>
      <c r="K7766">
        <v>2600</v>
      </c>
      <c r="M7766">
        <v>234</v>
      </c>
      <c r="N7766">
        <v>234</v>
      </c>
      <c r="P7766" t="s">
        <v>95</v>
      </c>
    </row>
    <row r="7767" spans="1:16">
      <c r="A7767" t="str">
        <f t="shared" si="121"/>
        <v>404</v>
      </c>
      <c r="B7767" t="str">
        <f>VLOOKUP(A7767,[11]Sheet3!$D$3:$E$46,2,0)</f>
        <v>Chennai North</v>
      </c>
      <c r="C7767" t="s">
        <v>14656</v>
      </c>
      <c r="D7767" s="2">
        <v>44046</v>
      </c>
      <c r="E7767" t="s">
        <v>14657</v>
      </c>
      <c r="F7767" t="s">
        <v>14658</v>
      </c>
      <c r="G7767" t="s">
        <v>115</v>
      </c>
      <c r="I7767" t="s">
        <v>28</v>
      </c>
      <c r="J7767">
        <v>18</v>
      </c>
      <c r="K7767">
        <v>2600</v>
      </c>
      <c r="M7767">
        <v>234</v>
      </c>
      <c r="N7767">
        <v>234</v>
      </c>
      <c r="P7767" t="s">
        <v>120</v>
      </c>
    </row>
    <row r="7768" spans="1:16">
      <c r="A7768" t="str">
        <f t="shared" si="121"/>
        <v>404</v>
      </c>
      <c r="B7768" t="str">
        <f>VLOOKUP(A7768,[11]Sheet3!$D$3:$E$46,2,0)</f>
        <v>Chennai North</v>
      </c>
      <c r="C7768" t="s">
        <v>14659</v>
      </c>
      <c r="D7768" s="2">
        <v>44046</v>
      </c>
      <c r="E7768" t="s">
        <v>5762</v>
      </c>
      <c r="F7768" t="s">
        <v>5763</v>
      </c>
      <c r="G7768" t="s">
        <v>115</v>
      </c>
      <c r="I7768" t="s">
        <v>28</v>
      </c>
      <c r="J7768">
        <v>18</v>
      </c>
      <c r="K7768">
        <v>2600</v>
      </c>
      <c r="M7768">
        <v>234</v>
      </c>
      <c r="N7768">
        <v>234</v>
      </c>
      <c r="P7768" t="s">
        <v>120</v>
      </c>
    </row>
    <row r="7769" spans="1:16">
      <c r="A7769" t="str">
        <f t="shared" si="121"/>
        <v>404</v>
      </c>
      <c r="B7769" t="str">
        <f>VLOOKUP(A7769,[11]Sheet3!$D$3:$E$46,2,0)</f>
        <v>Chennai North</v>
      </c>
      <c r="C7769" t="s">
        <v>14660</v>
      </c>
      <c r="D7769" s="2">
        <v>44046</v>
      </c>
      <c r="G7769" t="s">
        <v>115</v>
      </c>
      <c r="I7769" t="s">
        <v>28</v>
      </c>
      <c r="J7769">
        <v>18</v>
      </c>
      <c r="K7769">
        <v>2600</v>
      </c>
      <c r="M7769">
        <v>234</v>
      </c>
      <c r="N7769">
        <v>234</v>
      </c>
      <c r="P7769" t="s">
        <v>95</v>
      </c>
    </row>
    <row r="7770" spans="1:16">
      <c r="A7770" t="str">
        <f t="shared" si="121"/>
        <v>404</v>
      </c>
      <c r="B7770" t="str">
        <f>VLOOKUP(A7770,[11]Sheet3!$D$3:$E$46,2,0)</f>
        <v>Chennai North</v>
      </c>
      <c r="C7770" t="s">
        <v>14661</v>
      </c>
      <c r="D7770" s="2">
        <v>44046</v>
      </c>
      <c r="G7770" t="s">
        <v>115</v>
      </c>
      <c r="I7770" t="s">
        <v>28</v>
      </c>
      <c r="J7770">
        <v>18</v>
      </c>
      <c r="K7770">
        <v>3000</v>
      </c>
      <c r="M7770">
        <v>270</v>
      </c>
      <c r="N7770">
        <v>270</v>
      </c>
      <c r="P7770" t="s">
        <v>95</v>
      </c>
    </row>
    <row r="7771" spans="1:16">
      <c r="A7771" t="str">
        <f t="shared" si="121"/>
        <v>404</v>
      </c>
      <c r="B7771" t="str">
        <f>VLOOKUP(A7771,[11]Sheet3!$D$3:$E$46,2,0)</f>
        <v>Chennai North</v>
      </c>
      <c r="C7771" t="s">
        <v>14662</v>
      </c>
      <c r="D7771" s="2">
        <v>44046</v>
      </c>
      <c r="G7771" t="s">
        <v>115</v>
      </c>
      <c r="I7771" t="s">
        <v>28</v>
      </c>
      <c r="J7771">
        <v>18</v>
      </c>
      <c r="K7771">
        <v>2600</v>
      </c>
      <c r="M7771">
        <v>234</v>
      </c>
      <c r="N7771">
        <v>234</v>
      </c>
      <c r="P7771" t="s">
        <v>95</v>
      </c>
    </row>
    <row r="7772" spans="1:16">
      <c r="A7772" t="str">
        <f t="shared" si="121"/>
        <v>404</v>
      </c>
      <c r="B7772" t="str">
        <f>VLOOKUP(A7772,[11]Sheet3!$D$3:$E$46,2,0)</f>
        <v>Chennai North</v>
      </c>
      <c r="C7772" t="s">
        <v>14663</v>
      </c>
      <c r="D7772" s="2">
        <v>44046</v>
      </c>
      <c r="G7772" t="s">
        <v>115</v>
      </c>
      <c r="I7772" t="s">
        <v>28</v>
      </c>
      <c r="J7772">
        <v>18</v>
      </c>
      <c r="K7772">
        <v>2600</v>
      </c>
      <c r="M7772">
        <v>234</v>
      </c>
      <c r="N7772">
        <v>234</v>
      </c>
      <c r="P7772" t="s">
        <v>95</v>
      </c>
    </row>
    <row r="7773" spans="1:16">
      <c r="A7773" t="str">
        <f t="shared" si="121"/>
        <v>404</v>
      </c>
      <c r="B7773" t="str">
        <f>VLOOKUP(A7773,[11]Sheet3!$D$3:$E$46,2,0)</f>
        <v>Chennai North</v>
      </c>
      <c r="C7773" t="s">
        <v>14664</v>
      </c>
      <c r="D7773" s="2">
        <v>44046</v>
      </c>
      <c r="E7773" t="s">
        <v>14665</v>
      </c>
      <c r="F7773" t="s">
        <v>14666</v>
      </c>
      <c r="G7773" t="s">
        <v>115</v>
      </c>
      <c r="I7773" t="s">
        <v>28</v>
      </c>
      <c r="J7773">
        <v>18</v>
      </c>
      <c r="K7773">
        <v>3000</v>
      </c>
      <c r="M7773">
        <v>270</v>
      </c>
      <c r="N7773">
        <v>270</v>
      </c>
      <c r="P7773" t="s">
        <v>120</v>
      </c>
    </row>
    <row r="7774" spans="1:16">
      <c r="A7774" t="str">
        <f t="shared" si="121"/>
        <v>404</v>
      </c>
      <c r="B7774" t="str">
        <f>VLOOKUP(A7774,[11]Sheet3!$D$3:$E$46,2,0)</f>
        <v>Chennai North</v>
      </c>
      <c r="C7774" t="s">
        <v>14667</v>
      </c>
      <c r="D7774" s="2">
        <v>44046</v>
      </c>
      <c r="G7774" t="s">
        <v>115</v>
      </c>
      <c r="I7774" t="s">
        <v>28</v>
      </c>
      <c r="J7774">
        <v>18</v>
      </c>
      <c r="K7774">
        <v>2600</v>
      </c>
      <c r="M7774">
        <v>234</v>
      </c>
      <c r="N7774">
        <v>234</v>
      </c>
      <c r="P7774" t="s">
        <v>95</v>
      </c>
    </row>
    <row r="7775" spans="1:16">
      <c r="A7775" t="str">
        <f t="shared" si="121"/>
        <v>404</v>
      </c>
      <c r="B7775" t="str">
        <f>VLOOKUP(A7775,[11]Sheet3!$D$3:$E$46,2,0)</f>
        <v>Chennai North</v>
      </c>
      <c r="C7775" t="s">
        <v>14668</v>
      </c>
      <c r="D7775" s="2">
        <v>44046</v>
      </c>
      <c r="G7775" t="s">
        <v>115</v>
      </c>
      <c r="I7775" t="s">
        <v>28</v>
      </c>
      <c r="J7775">
        <v>18</v>
      </c>
      <c r="K7775">
        <v>2600</v>
      </c>
      <c r="M7775">
        <v>234</v>
      </c>
      <c r="N7775">
        <v>234</v>
      </c>
      <c r="P7775" t="s">
        <v>95</v>
      </c>
    </row>
    <row r="7776" spans="1:16">
      <c r="A7776" t="str">
        <f t="shared" si="121"/>
        <v>404</v>
      </c>
      <c r="B7776" t="str">
        <f>VLOOKUP(A7776,[11]Sheet3!$D$3:$E$46,2,0)</f>
        <v>Chennai North</v>
      </c>
      <c r="C7776" t="s">
        <v>14669</v>
      </c>
      <c r="D7776" s="2">
        <v>44046</v>
      </c>
      <c r="G7776" t="s">
        <v>115</v>
      </c>
      <c r="I7776" t="s">
        <v>28</v>
      </c>
      <c r="J7776">
        <v>18</v>
      </c>
      <c r="K7776">
        <v>2600</v>
      </c>
      <c r="M7776">
        <v>234</v>
      </c>
      <c r="N7776">
        <v>234</v>
      </c>
      <c r="P7776" t="s">
        <v>95</v>
      </c>
    </row>
    <row r="7777" spans="1:16">
      <c r="A7777" t="str">
        <f t="shared" si="121"/>
        <v>404</v>
      </c>
      <c r="B7777" t="str">
        <f>VLOOKUP(A7777,[11]Sheet3!$D$3:$E$46,2,0)</f>
        <v>Chennai North</v>
      </c>
      <c r="C7777" t="s">
        <v>14670</v>
      </c>
      <c r="D7777" s="2">
        <v>44046</v>
      </c>
      <c r="G7777" t="s">
        <v>115</v>
      </c>
      <c r="I7777" t="s">
        <v>28</v>
      </c>
      <c r="J7777">
        <v>18</v>
      </c>
      <c r="K7777">
        <v>2600</v>
      </c>
      <c r="M7777">
        <v>234</v>
      </c>
      <c r="N7777">
        <v>234</v>
      </c>
      <c r="P7777" t="s">
        <v>95</v>
      </c>
    </row>
    <row r="7778" spans="1:16">
      <c r="A7778" t="str">
        <f t="shared" si="121"/>
        <v>404</v>
      </c>
      <c r="B7778" t="str">
        <f>VLOOKUP(A7778,[11]Sheet3!$D$3:$E$46,2,0)</f>
        <v>Chennai North</v>
      </c>
      <c r="C7778" t="s">
        <v>14671</v>
      </c>
      <c r="D7778" s="2">
        <v>44046</v>
      </c>
      <c r="G7778" t="s">
        <v>115</v>
      </c>
      <c r="I7778" t="s">
        <v>28</v>
      </c>
      <c r="J7778">
        <v>18</v>
      </c>
      <c r="K7778">
        <v>2600</v>
      </c>
      <c r="M7778">
        <v>234</v>
      </c>
      <c r="N7778">
        <v>234</v>
      </c>
      <c r="P7778" t="s">
        <v>95</v>
      </c>
    </row>
    <row r="7779" spans="1:16">
      <c r="A7779" t="str">
        <f t="shared" si="121"/>
        <v>404</v>
      </c>
      <c r="B7779" t="str">
        <f>VLOOKUP(A7779,[11]Sheet3!$D$3:$E$46,2,0)</f>
        <v>Chennai North</v>
      </c>
      <c r="C7779" t="s">
        <v>14672</v>
      </c>
      <c r="D7779" s="2">
        <v>44046</v>
      </c>
      <c r="G7779" t="s">
        <v>115</v>
      </c>
      <c r="I7779" t="s">
        <v>28</v>
      </c>
      <c r="J7779">
        <v>18</v>
      </c>
      <c r="K7779">
        <v>2600</v>
      </c>
      <c r="M7779">
        <v>234</v>
      </c>
      <c r="N7779">
        <v>234</v>
      </c>
      <c r="P7779" t="s">
        <v>95</v>
      </c>
    </row>
    <row r="7780" spans="1:16">
      <c r="A7780" t="str">
        <f t="shared" si="121"/>
        <v>404</v>
      </c>
      <c r="B7780" t="str">
        <f>VLOOKUP(A7780,[11]Sheet3!$D$3:$E$46,2,0)</f>
        <v>Chennai North</v>
      </c>
      <c r="C7780" t="s">
        <v>14673</v>
      </c>
      <c r="D7780" s="2">
        <v>44046</v>
      </c>
      <c r="G7780" t="s">
        <v>115</v>
      </c>
      <c r="I7780" t="s">
        <v>28</v>
      </c>
      <c r="J7780">
        <v>18</v>
      </c>
      <c r="K7780">
        <v>2600</v>
      </c>
      <c r="M7780">
        <v>234</v>
      </c>
      <c r="N7780">
        <v>234</v>
      </c>
      <c r="P7780" t="s">
        <v>95</v>
      </c>
    </row>
    <row r="7781" spans="1:16">
      <c r="A7781" t="str">
        <f t="shared" si="121"/>
        <v>404</v>
      </c>
      <c r="B7781" t="str">
        <f>VLOOKUP(A7781,[11]Sheet3!$D$3:$E$46,2,0)</f>
        <v>Chennai North</v>
      </c>
      <c r="C7781" t="s">
        <v>14674</v>
      </c>
      <c r="D7781" s="2">
        <v>44046</v>
      </c>
      <c r="E7781" t="s">
        <v>14675</v>
      </c>
      <c r="F7781" t="s">
        <v>14676</v>
      </c>
      <c r="G7781" t="s">
        <v>115</v>
      </c>
      <c r="I7781" t="s">
        <v>28</v>
      </c>
      <c r="J7781">
        <v>18</v>
      </c>
      <c r="K7781">
        <v>2600</v>
      </c>
      <c r="M7781">
        <v>234</v>
      </c>
      <c r="N7781">
        <v>234</v>
      </c>
      <c r="P7781" t="s">
        <v>120</v>
      </c>
    </row>
    <row r="7782" spans="1:16">
      <c r="A7782" t="str">
        <f t="shared" si="121"/>
        <v>404</v>
      </c>
      <c r="B7782" t="str">
        <f>VLOOKUP(A7782,[11]Sheet3!$D$3:$E$46,2,0)</f>
        <v>Chennai North</v>
      </c>
      <c r="C7782" t="s">
        <v>14677</v>
      </c>
      <c r="D7782" s="2">
        <v>44046</v>
      </c>
      <c r="G7782" t="s">
        <v>115</v>
      </c>
      <c r="I7782" t="s">
        <v>28</v>
      </c>
      <c r="J7782">
        <v>18</v>
      </c>
      <c r="K7782">
        <v>2600</v>
      </c>
      <c r="M7782">
        <v>234</v>
      </c>
      <c r="N7782">
        <v>234</v>
      </c>
      <c r="P7782" t="s">
        <v>95</v>
      </c>
    </row>
    <row r="7783" spans="1:16">
      <c r="A7783" t="str">
        <f t="shared" si="121"/>
        <v>404</v>
      </c>
      <c r="B7783" t="str">
        <f>VLOOKUP(A7783,[11]Sheet3!$D$3:$E$46,2,0)</f>
        <v>Chennai North</v>
      </c>
      <c r="C7783" t="s">
        <v>14678</v>
      </c>
      <c r="D7783" s="2">
        <v>44046</v>
      </c>
      <c r="E7783" t="s">
        <v>14679</v>
      </c>
      <c r="F7783" t="s">
        <v>14680</v>
      </c>
      <c r="G7783" t="s">
        <v>115</v>
      </c>
      <c r="I7783" t="s">
        <v>28</v>
      </c>
      <c r="J7783">
        <v>18</v>
      </c>
      <c r="K7783">
        <v>2600</v>
      </c>
      <c r="M7783">
        <v>234</v>
      </c>
      <c r="N7783">
        <v>234</v>
      </c>
      <c r="P7783" t="s">
        <v>120</v>
      </c>
    </row>
    <row r="7784" spans="1:16">
      <c r="A7784" t="str">
        <f t="shared" si="121"/>
        <v>404</v>
      </c>
      <c r="B7784" t="str">
        <f>VLOOKUP(A7784,[11]Sheet3!$D$3:$E$46,2,0)</f>
        <v>Chennai North</v>
      </c>
      <c r="C7784" t="s">
        <v>14681</v>
      </c>
      <c r="D7784" s="2">
        <v>44046</v>
      </c>
      <c r="E7784" t="s">
        <v>14682</v>
      </c>
      <c r="F7784" t="s">
        <v>14683</v>
      </c>
      <c r="G7784" t="s">
        <v>115</v>
      </c>
      <c r="I7784" t="s">
        <v>28</v>
      </c>
      <c r="J7784">
        <v>18</v>
      </c>
      <c r="K7784">
        <v>2600</v>
      </c>
      <c r="M7784">
        <v>234</v>
      </c>
      <c r="N7784">
        <v>234</v>
      </c>
      <c r="P7784" t="s">
        <v>120</v>
      </c>
    </row>
    <row r="7785" spans="1:16">
      <c r="A7785" t="str">
        <f t="shared" si="121"/>
        <v>404</v>
      </c>
      <c r="B7785" t="str">
        <f>VLOOKUP(A7785,[11]Sheet3!$D$3:$E$46,2,0)</f>
        <v>Chennai North</v>
      </c>
      <c r="C7785" t="s">
        <v>14684</v>
      </c>
      <c r="D7785" s="2">
        <v>44046</v>
      </c>
      <c r="E7785" t="s">
        <v>14685</v>
      </c>
      <c r="F7785" t="s">
        <v>14686</v>
      </c>
      <c r="G7785" t="s">
        <v>115</v>
      </c>
      <c r="I7785" t="s">
        <v>28</v>
      </c>
      <c r="J7785">
        <v>18</v>
      </c>
      <c r="K7785">
        <v>2600</v>
      </c>
      <c r="M7785">
        <v>234</v>
      </c>
      <c r="N7785">
        <v>234</v>
      </c>
      <c r="P7785" t="s">
        <v>120</v>
      </c>
    </row>
    <row r="7786" spans="1:16">
      <c r="A7786" t="str">
        <f t="shared" si="121"/>
        <v>404</v>
      </c>
      <c r="B7786" t="str">
        <f>VLOOKUP(A7786,[11]Sheet3!$D$3:$E$46,2,0)</f>
        <v>Chennai North</v>
      </c>
      <c r="C7786" t="s">
        <v>14687</v>
      </c>
      <c r="D7786" s="2">
        <v>44046</v>
      </c>
      <c r="E7786" t="s">
        <v>14688</v>
      </c>
      <c r="F7786" t="s">
        <v>14689</v>
      </c>
      <c r="G7786" t="s">
        <v>115</v>
      </c>
      <c r="I7786" t="s">
        <v>28</v>
      </c>
      <c r="J7786">
        <v>18</v>
      </c>
      <c r="K7786">
        <v>8000</v>
      </c>
      <c r="M7786">
        <v>720</v>
      </c>
      <c r="N7786">
        <v>720</v>
      </c>
      <c r="P7786" t="s">
        <v>120</v>
      </c>
    </row>
    <row r="7787" spans="1:16">
      <c r="A7787" t="str">
        <f t="shared" si="121"/>
        <v>404</v>
      </c>
      <c r="B7787" t="str">
        <f>VLOOKUP(A7787,[11]Sheet3!$D$3:$E$46,2,0)</f>
        <v>Chennai North</v>
      </c>
      <c r="C7787" t="s">
        <v>14690</v>
      </c>
      <c r="D7787" s="2">
        <v>44046</v>
      </c>
      <c r="G7787" t="s">
        <v>115</v>
      </c>
      <c r="I7787" t="s">
        <v>28</v>
      </c>
      <c r="J7787">
        <v>18</v>
      </c>
      <c r="K7787">
        <v>2600</v>
      </c>
      <c r="M7787">
        <v>234</v>
      </c>
      <c r="N7787">
        <v>234</v>
      </c>
      <c r="P7787" t="s">
        <v>95</v>
      </c>
    </row>
    <row r="7788" spans="1:16">
      <c r="A7788" t="str">
        <f t="shared" si="121"/>
        <v>404</v>
      </c>
      <c r="B7788" t="str">
        <f>VLOOKUP(A7788,[11]Sheet3!$D$3:$E$46,2,0)</f>
        <v>Chennai North</v>
      </c>
      <c r="C7788" t="s">
        <v>14691</v>
      </c>
      <c r="D7788" s="2">
        <v>44046</v>
      </c>
      <c r="E7788" t="s">
        <v>14692</v>
      </c>
      <c r="F7788" t="s">
        <v>14693</v>
      </c>
      <c r="G7788" t="s">
        <v>115</v>
      </c>
      <c r="I7788" t="s">
        <v>28</v>
      </c>
      <c r="J7788">
        <v>18</v>
      </c>
      <c r="K7788">
        <v>2600</v>
      </c>
      <c r="M7788">
        <v>234</v>
      </c>
      <c r="N7788">
        <v>234</v>
      </c>
      <c r="P7788" t="s">
        <v>120</v>
      </c>
    </row>
    <row r="7789" spans="1:16">
      <c r="A7789" t="str">
        <f t="shared" si="121"/>
        <v>404</v>
      </c>
      <c r="B7789" t="str">
        <f>VLOOKUP(A7789,[11]Sheet3!$D$3:$E$46,2,0)</f>
        <v>Chennai North</v>
      </c>
      <c r="C7789" t="s">
        <v>14694</v>
      </c>
      <c r="D7789" s="2">
        <v>44046</v>
      </c>
      <c r="E7789" t="s">
        <v>14695</v>
      </c>
      <c r="F7789" t="s">
        <v>14696</v>
      </c>
      <c r="G7789" t="s">
        <v>115</v>
      </c>
      <c r="I7789" t="s">
        <v>28</v>
      </c>
      <c r="J7789">
        <v>18</v>
      </c>
      <c r="K7789">
        <v>2600</v>
      </c>
      <c r="M7789">
        <v>234</v>
      </c>
      <c r="N7789">
        <v>234</v>
      </c>
      <c r="P7789" t="s">
        <v>120</v>
      </c>
    </row>
    <row r="7790" spans="1:16">
      <c r="A7790" t="str">
        <f t="shared" si="121"/>
        <v>404</v>
      </c>
      <c r="B7790" t="str">
        <f>VLOOKUP(A7790,[11]Sheet3!$D$3:$E$46,2,0)</f>
        <v>Chennai North</v>
      </c>
      <c r="C7790" t="s">
        <v>14697</v>
      </c>
      <c r="D7790" s="2">
        <v>44046</v>
      </c>
      <c r="G7790" t="s">
        <v>115</v>
      </c>
      <c r="I7790" t="s">
        <v>28</v>
      </c>
      <c r="J7790">
        <v>18</v>
      </c>
      <c r="K7790">
        <v>2600</v>
      </c>
      <c r="M7790">
        <v>234</v>
      </c>
      <c r="N7790">
        <v>234</v>
      </c>
      <c r="P7790" t="s">
        <v>95</v>
      </c>
    </row>
    <row r="7791" spans="1:16">
      <c r="A7791" t="str">
        <f t="shared" si="121"/>
        <v>404</v>
      </c>
      <c r="B7791" t="str">
        <f>VLOOKUP(A7791,[11]Sheet3!$D$3:$E$46,2,0)</f>
        <v>Chennai North</v>
      </c>
      <c r="C7791" t="s">
        <v>14698</v>
      </c>
      <c r="D7791" s="2">
        <v>44046</v>
      </c>
      <c r="E7791" t="s">
        <v>14699</v>
      </c>
      <c r="F7791" t="s">
        <v>14700</v>
      </c>
      <c r="G7791" t="s">
        <v>115</v>
      </c>
      <c r="I7791" t="s">
        <v>28</v>
      </c>
      <c r="J7791">
        <v>18</v>
      </c>
      <c r="K7791">
        <v>2600</v>
      </c>
      <c r="M7791">
        <v>234</v>
      </c>
      <c r="N7791">
        <v>234</v>
      </c>
      <c r="P7791" t="s">
        <v>120</v>
      </c>
    </row>
    <row r="7792" spans="1:16">
      <c r="A7792" t="str">
        <f t="shared" si="121"/>
        <v>404</v>
      </c>
      <c r="B7792" t="str">
        <f>VLOOKUP(A7792,[11]Sheet3!$D$3:$E$46,2,0)</f>
        <v>Chennai North</v>
      </c>
      <c r="C7792" t="s">
        <v>14701</v>
      </c>
      <c r="D7792" s="2">
        <v>44046</v>
      </c>
      <c r="E7792" t="s">
        <v>14702</v>
      </c>
      <c r="F7792" t="s">
        <v>14703</v>
      </c>
      <c r="G7792" t="s">
        <v>115</v>
      </c>
      <c r="I7792" t="s">
        <v>28</v>
      </c>
      <c r="J7792">
        <v>18</v>
      </c>
      <c r="K7792">
        <v>2600</v>
      </c>
      <c r="M7792">
        <v>234</v>
      </c>
      <c r="N7792">
        <v>234</v>
      </c>
      <c r="P7792" t="s">
        <v>120</v>
      </c>
    </row>
    <row r="7793" spans="1:16">
      <c r="A7793" t="str">
        <f t="shared" si="121"/>
        <v>404</v>
      </c>
      <c r="B7793" t="str">
        <f>VLOOKUP(A7793,[11]Sheet3!$D$3:$E$46,2,0)</f>
        <v>Chennai North</v>
      </c>
      <c r="C7793" t="s">
        <v>14704</v>
      </c>
      <c r="D7793" s="2">
        <v>44046</v>
      </c>
      <c r="G7793" t="s">
        <v>115</v>
      </c>
      <c r="I7793" t="s">
        <v>28</v>
      </c>
      <c r="J7793">
        <v>18</v>
      </c>
      <c r="K7793">
        <v>2600</v>
      </c>
      <c r="M7793">
        <v>234</v>
      </c>
      <c r="N7793">
        <v>234</v>
      </c>
      <c r="P7793" t="s">
        <v>95</v>
      </c>
    </row>
    <row r="7794" spans="1:16">
      <c r="A7794" t="str">
        <f t="shared" si="121"/>
        <v>404</v>
      </c>
      <c r="B7794" t="str">
        <f>VLOOKUP(A7794,[11]Sheet3!$D$3:$E$46,2,0)</f>
        <v>Chennai North</v>
      </c>
      <c r="C7794" t="s">
        <v>14705</v>
      </c>
      <c r="D7794" s="2">
        <v>44046</v>
      </c>
      <c r="E7794" t="s">
        <v>14706</v>
      </c>
      <c r="F7794" t="s">
        <v>14707</v>
      </c>
      <c r="G7794" t="s">
        <v>115</v>
      </c>
      <c r="I7794" t="s">
        <v>28</v>
      </c>
      <c r="J7794">
        <v>18</v>
      </c>
      <c r="K7794">
        <v>2600</v>
      </c>
      <c r="M7794">
        <v>234</v>
      </c>
      <c r="N7794">
        <v>234</v>
      </c>
      <c r="P7794" t="s">
        <v>120</v>
      </c>
    </row>
    <row r="7795" spans="1:16">
      <c r="A7795" t="str">
        <f t="shared" ref="A7795:A7858" si="122">MID(C7795,2,3)</f>
        <v>404</v>
      </c>
      <c r="B7795" t="str">
        <f>VLOOKUP(A7795,[11]Sheet3!$D$3:$E$46,2,0)</f>
        <v>Chennai North</v>
      </c>
      <c r="C7795" t="s">
        <v>14708</v>
      </c>
      <c r="D7795" s="2">
        <v>44046</v>
      </c>
      <c r="G7795" t="s">
        <v>115</v>
      </c>
      <c r="I7795" t="s">
        <v>28</v>
      </c>
      <c r="J7795">
        <v>18</v>
      </c>
      <c r="K7795">
        <v>2600</v>
      </c>
      <c r="M7795">
        <v>234</v>
      </c>
      <c r="N7795">
        <v>234</v>
      </c>
      <c r="P7795" t="s">
        <v>95</v>
      </c>
    </row>
    <row r="7796" spans="1:16">
      <c r="A7796" t="str">
        <f t="shared" si="122"/>
        <v>404</v>
      </c>
      <c r="B7796" t="str">
        <f>VLOOKUP(A7796,[11]Sheet3!$D$3:$E$46,2,0)</f>
        <v>Chennai North</v>
      </c>
      <c r="C7796" t="s">
        <v>14709</v>
      </c>
      <c r="D7796" s="2">
        <v>44046</v>
      </c>
      <c r="G7796" t="s">
        <v>115</v>
      </c>
      <c r="I7796" t="s">
        <v>28</v>
      </c>
      <c r="J7796">
        <v>18</v>
      </c>
      <c r="K7796">
        <v>2600</v>
      </c>
      <c r="M7796">
        <v>234</v>
      </c>
      <c r="N7796">
        <v>234</v>
      </c>
      <c r="P7796" t="s">
        <v>95</v>
      </c>
    </row>
    <row r="7797" spans="1:16">
      <c r="A7797" t="str">
        <f t="shared" si="122"/>
        <v>404</v>
      </c>
      <c r="B7797" t="str">
        <f>VLOOKUP(A7797,[11]Sheet3!$D$3:$E$46,2,0)</f>
        <v>Chennai North</v>
      </c>
      <c r="C7797" t="s">
        <v>14710</v>
      </c>
      <c r="D7797" s="2">
        <v>44046</v>
      </c>
      <c r="E7797" t="s">
        <v>14711</v>
      </c>
      <c r="F7797" t="s">
        <v>14712</v>
      </c>
      <c r="G7797" t="s">
        <v>115</v>
      </c>
      <c r="I7797" t="s">
        <v>28</v>
      </c>
      <c r="J7797">
        <v>18</v>
      </c>
      <c r="K7797">
        <v>2600</v>
      </c>
      <c r="M7797">
        <v>234</v>
      </c>
      <c r="N7797">
        <v>234</v>
      </c>
      <c r="P7797" t="s">
        <v>120</v>
      </c>
    </row>
    <row r="7798" spans="1:16">
      <c r="A7798" t="str">
        <f t="shared" si="122"/>
        <v>404</v>
      </c>
      <c r="B7798" t="str">
        <f>VLOOKUP(A7798,[11]Sheet3!$D$3:$E$46,2,0)</f>
        <v>Chennai North</v>
      </c>
      <c r="C7798" t="s">
        <v>14713</v>
      </c>
      <c r="D7798" s="2">
        <v>44046</v>
      </c>
      <c r="G7798" t="s">
        <v>115</v>
      </c>
      <c r="I7798" t="s">
        <v>28</v>
      </c>
      <c r="J7798">
        <v>18</v>
      </c>
      <c r="K7798">
        <v>2600</v>
      </c>
      <c r="M7798">
        <v>234</v>
      </c>
      <c r="N7798">
        <v>234</v>
      </c>
      <c r="P7798" t="s">
        <v>95</v>
      </c>
    </row>
    <row r="7799" spans="1:16">
      <c r="A7799" t="str">
        <f t="shared" si="122"/>
        <v>404</v>
      </c>
      <c r="B7799" t="str">
        <f>VLOOKUP(A7799,[11]Sheet3!$D$3:$E$46,2,0)</f>
        <v>Chennai North</v>
      </c>
      <c r="C7799" t="s">
        <v>14714</v>
      </c>
      <c r="D7799" s="2">
        <v>44046</v>
      </c>
      <c r="G7799" t="s">
        <v>115</v>
      </c>
      <c r="I7799" t="s">
        <v>28</v>
      </c>
      <c r="J7799">
        <v>18</v>
      </c>
      <c r="K7799">
        <v>2600</v>
      </c>
      <c r="M7799">
        <v>234</v>
      </c>
      <c r="N7799">
        <v>234</v>
      </c>
      <c r="P7799" t="s">
        <v>95</v>
      </c>
    </row>
    <row r="7800" spans="1:16">
      <c r="A7800" t="str">
        <f t="shared" si="122"/>
        <v>404</v>
      </c>
      <c r="B7800" t="str">
        <f>VLOOKUP(A7800,[11]Sheet3!$D$3:$E$46,2,0)</f>
        <v>Chennai North</v>
      </c>
      <c r="C7800" t="s">
        <v>14715</v>
      </c>
      <c r="D7800" s="2">
        <v>44046</v>
      </c>
      <c r="G7800" t="s">
        <v>115</v>
      </c>
      <c r="I7800" t="s">
        <v>28</v>
      </c>
      <c r="J7800">
        <v>18</v>
      </c>
      <c r="K7800">
        <v>2600</v>
      </c>
      <c r="M7800">
        <v>234</v>
      </c>
      <c r="N7800">
        <v>234</v>
      </c>
      <c r="P7800" t="s">
        <v>95</v>
      </c>
    </row>
    <row r="7801" spans="1:16">
      <c r="A7801" t="str">
        <f t="shared" si="122"/>
        <v>404</v>
      </c>
      <c r="B7801" t="str">
        <f>VLOOKUP(A7801,[11]Sheet3!$D$3:$E$46,2,0)</f>
        <v>Chennai North</v>
      </c>
      <c r="C7801" t="s">
        <v>14716</v>
      </c>
      <c r="D7801" s="2">
        <v>44046</v>
      </c>
      <c r="E7801" t="s">
        <v>14717</v>
      </c>
      <c r="F7801" t="s">
        <v>14718</v>
      </c>
      <c r="G7801" t="s">
        <v>115</v>
      </c>
      <c r="I7801" t="s">
        <v>28</v>
      </c>
      <c r="J7801">
        <v>18</v>
      </c>
      <c r="K7801">
        <v>2600</v>
      </c>
      <c r="M7801">
        <v>234</v>
      </c>
      <c r="N7801">
        <v>234</v>
      </c>
      <c r="P7801" t="s">
        <v>120</v>
      </c>
    </row>
    <row r="7802" spans="1:16">
      <c r="A7802" t="str">
        <f t="shared" si="122"/>
        <v>404</v>
      </c>
      <c r="B7802" t="str">
        <f>VLOOKUP(A7802,[11]Sheet3!$D$3:$E$46,2,0)</f>
        <v>Chennai North</v>
      </c>
      <c r="C7802" t="s">
        <v>14719</v>
      </c>
      <c r="D7802" s="2">
        <v>44046</v>
      </c>
      <c r="G7802" t="s">
        <v>115</v>
      </c>
      <c r="I7802" t="s">
        <v>28</v>
      </c>
      <c r="J7802">
        <v>18</v>
      </c>
      <c r="K7802">
        <v>2600</v>
      </c>
      <c r="M7802">
        <v>234</v>
      </c>
      <c r="N7802">
        <v>234</v>
      </c>
      <c r="P7802" t="s">
        <v>95</v>
      </c>
    </row>
    <row r="7803" spans="1:16">
      <c r="A7803" t="str">
        <f t="shared" si="122"/>
        <v>404</v>
      </c>
      <c r="B7803" t="str">
        <f>VLOOKUP(A7803,[11]Sheet3!$D$3:$E$46,2,0)</f>
        <v>Chennai North</v>
      </c>
      <c r="C7803" t="s">
        <v>14720</v>
      </c>
      <c r="D7803" s="2">
        <v>44046</v>
      </c>
      <c r="G7803" t="s">
        <v>115</v>
      </c>
      <c r="I7803" t="s">
        <v>28</v>
      </c>
      <c r="J7803">
        <v>18</v>
      </c>
      <c r="K7803">
        <v>2600</v>
      </c>
      <c r="M7803">
        <v>234</v>
      </c>
      <c r="N7803">
        <v>234</v>
      </c>
      <c r="P7803" t="s">
        <v>95</v>
      </c>
    </row>
    <row r="7804" spans="1:16">
      <c r="A7804" t="str">
        <f t="shared" si="122"/>
        <v>404</v>
      </c>
      <c r="B7804" t="str">
        <f>VLOOKUP(A7804,[11]Sheet3!$D$3:$E$46,2,0)</f>
        <v>Chennai North</v>
      </c>
      <c r="C7804" t="s">
        <v>14721</v>
      </c>
      <c r="D7804" s="2">
        <v>44046</v>
      </c>
      <c r="G7804" t="s">
        <v>115</v>
      </c>
      <c r="I7804" t="s">
        <v>28</v>
      </c>
      <c r="J7804">
        <v>18</v>
      </c>
      <c r="K7804">
        <v>2600</v>
      </c>
      <c r="M7804">
        <v>234</v>
      </c>
      <c r="N7804">
        <v>234</v>
      </c>
      <c r="P7804" t="s">
        <v>95</v>
      </c>
    </row>
    <row r="7805" spans="1:16">
      <c r="A7805" t="str">
        <f t="shared" si="122"/>
        <v>404</v>
      </c>
      <c r="B7805" t="str">
        <f>VLOOKUP(A7805,[11]Sheet3!$D$3:$E$46,2,0)</f>
        <v>Chennai North</v>
      </c>
      <c r="C7805" t="s">
        <v>14722</v>
      </c>
      <c r="D7805" s="2">
        <v>44046</v>
      </c>
      <c r="G7805" t="s">
        <v>115</v>
      </c>
      <c r="I7805" t="s">
        <v>28</v>
      </c>
      <c r="J7805">
        <v>18</v>
      </c>
      <c r="K7805">
        <v>2600</v>
      </c>
      <c r="M7805">
        <v>234</v>
      </c>
      <c r="N7805">
        <v>234</v>
      </c>
      <c r="P7805" t="s">
        <v>95</v>
      </c>
    </row>
    <row r="7806" spans="1:16">
      <c r="A7806" t="str">
        <f t="shared" si="122"/>
        <v>404</v>
      </c>
      <c r="B7806" t="str">
        <f>VLOOKUP(A7806,[11]Sheet3!$D$3:$E$46,2,0)</f>
        <v>Chennai North</v>
      </c>
      <c r="C7806" t="s">
        <v>14723</v>
      </c>
      <c r="D7806" s="2">
        <v>44046</v>
      </c>
      <c r="G7806" t="s">
        <v>115</v>
      </c>
      <c r="I7806" t="s">
        <v>28</v>
      </c>
      <c r="J7806">
        <v>18</v>
      </c>
      <c r="K7806">
        <v>2600</v>
      </c>
      <c r="M7806">
        <v>234</v>
      </c>
      <c r="N7806">
        <v>234</v>
      </c>
      <c r="P7806" t="s">
        <v>95</v>
      </c>
    </row>
    <row r="7807" spans="1:16">
      <c r="A7807" t="str">
        <f t="shared" si="122"/>
        <v>404</v>
      </c>
      <c r="B7807" t="str">
        <f>VLOOKUP(A7807,[11]Sheet3!$D$3:$E$46,2,0)</f>
        <v>Chennai North</v>
      </c>
      <c r="C7807" t="s">
        <v>14724</v>
      </c>
      <c r="D7807" s="2">
        <v>44046</v>
      </c>
      <c r="G7807" t="s">
        <v>115</v>
      </c>
      <c r="I7807" t="s">
        <v>28</v>
      </c>
      <c r="J7807">
        <v>18</v>
      </c>
      <c r="K7807">
        <v>2600</v>
      </c>
      <c r="M7807">
        <v>234</v>
      </c>
      <c r="N7807">
        <v>234</v>
      </c>
      <c r="P7807" t="s">
        <v>95</v>
      </c>
    </row>
    <row r="7808" spans="1:16">
      <c r="A7808" t="str">
        <f t="shared" si="122"/>
        <v>404</v>
      </c>
      <c r="B7808" t="str">
        <f>VLOOKUP(A7808,[11]Sheet3!$D$3:$E$46,2,0)</f>
        <v>Chennai North</v>
      </c>
      <c r="C7808" t="s">
        <v>14725</v>
      </c>
      <c r="D7808" s="2">
        <v>44046</v>
      </c>
      <c r="E7808" t="s">
        <v>14726</v>
      </c>
      <c r="F7808" t="s">
        <v>14727</v>
      </c>
      <c r="G7808" t="s">
        <v>115</v>
      </c>
      <c r="I7808" t="s">
        <v>28</v>
      </c>
      <c r="J7808">
        <v>18</v>
      </c>
      <c r="K7808">
        <v>2600</v>
      </c>
      <c r="M7808">
        <v>234</v>
      </c>
      <c r="N7808">
        <v>234</v>
      </c>
      <c r="P7808" t="s">
        <v>120</v>
      </c>
    </row>
    <row r="7809" spans="1:16">
      <c r="A7809" t="str">
        <f t="shared" si="122"/>
        <v>404</v>
      </c>
      <c r="B7809" t="str">
        <f>VLOOKUP(A7809,[11]Sheet3!$D$3:$E$46,2,0)</f>
        <v>Chennai North</v>
      </c>
      <c r="C7809" t="s">
        <v>14728</v>
      </c>
      <c r="D7809" s="2">
        <v>44046</v>
      </c>
      <c r="G7809" t="s">
        <v>115</v>
      </c>
      <c r="I7809" t="s">
        <v>28</v>
      </c>
      <c r="J7809">
        <v>18</v>
      </c>
      <c r="K7809">
        <v>2600</v>
      </c>
      <c r="M7809">
        <v>234</v>
      </c>
      <c r="N7809">
        <v>234</v>
      </c>
      <c r="P7809" t="s">
        <v>95</v>
      </c>
    </row>
    <row r="7810" spans="1:16">
      <c r="A7810" t="str">
        <f t="shared" si="122"/>
        <v>404</v>
      </c>
      <c r="B7810" t="str">
        <f>VLOOKUP(A7810,[11]Sheet3!$D$3:$E$46,2,0)</f>
        <v>Chennai North</v>
      </c>
      <c r="C7810" t="s">
        <v>14729</v>
      </c>
      <c r="D7810" s="2">
        <v>44046</v>
      </c>
      <c r="G7810" t="s">
        <v>115</v>
      </c>
      <c r="I7810" t="s">
        <v>28</v>
      </c>
      <c r="J7810">
        <v>18</v>
      </c>
      <c r="K7810">
        <v>2600</v>
      </c>
      <c r="M7810">
        <v>234</v>
      </c>
      <c r="N7810">
        <v>234</v>
      </c>
      <c r="P7810" t="s">
        <v>95</v>
      </c>
    </row>
    <row r="7811" spans="1:16">
      <c r="A7811" t="str">
        <f t="shared" si="122"/>
        <v>404</v>
      </c>
      <c r="B7811" t="str">
        <f>VLOOKUP(A7811,[11]Sheet3!$D$3:$E$46,2,0)</f>
        <v>Chennai North</v>
      </c>
      <c r="C7811" t="s">
        <v>14730</v>
      </c>
      <c r="D7811" s="2">
        <v>44046</v>
      </c>
      <c r="G7811" t="s">
        <v>115</v>
      </c>
      <c r="I7811" t="s">
        <v>28</v>
      </c>
      <c r="J7811">
        <v>18</v>
      </c>
      <c r="K7811">
        <v>2600</v>
      </c>
      <c r="M7811">
        <v>234</v>
      </c>
      <c r="N7811">
        <v>234</v>
      </c>
      <c r="P7811" t="s">
        <v>95</v>
      </c>
    </row>
    <row r="7812" spans="1:16">
      <c r="A7812" t="str">
        <f t="shared" si="122"/>
        <v>404</v>
      </c>
      <c r="B7812" t="str">
        <f>VLOOKUP(A7812,[11]Sheet3!$D$3:$E$46,2,0)</f>
        <v>Chennai North</v>
      </c>
      <c r="C7812" t="s">
        <v>14731</v>
      </c>
      <c r="D7812" s="2">
        <v>44046</v>
      </c>
      <c r="G7812" t="s">
        <v>115</v>
      </c>
      <c r="I7812" t="s">
        <v>28</v>
      </c>
      <c r="J7812">
        <v>18</v>
      </c>
      <c r="K7812">
        <v>2600</v>
      </c>
      <c r="M7812">
        <v>234</v>
      </c>
      <c r="N7812">
        <v>234</v>
      </c>
      <c r="P7812" t="s">
        <v>95</v>
      </c>
    </row>
    <row r="7813" spans="1:16">
      <c r="A7813" t="str">
        <f t="shared" si="122"/>
        <v>404</v>
      </c>
      <c r="B7813" t="str">
        <f>VLOOKUP(A7813,[11]Sheet3!$D$3:$E$46,2,0)</f>
        <v>Chennai North</v>
      </c>
      <c r="C7813" t="s">
        <v>14732</v>
      </c>
      <c r="D7813" s="2">
        <v>44046</v>
      </c>
      <c r="G7813" t="s">
        <v>115</v>
      </c>
      <c r="I7813" t="s">
        <v>28</v>
      </c>
      <c r="J7813">
        <v>18</v>
      </c>
      <c r="K7813">
        <v>2600</v>
      </c>
      <c r="M7813">
        <v>234</v>
      </c>
      <c r="N7813">
        <v>234</v>
      </c>
      <c r="P7813" t="s">
        <v>95</v>
      </c>
    </row>
    <row r="7814" spans="1:16">
      <c r="A7814" t="str">
        <f t="shared" si="122"/>
        <v>404</v>
      </c>
      <c r="B7814" t="str">
        <f>VLOOKUP(A7814,[11]Sheet3!$D$3:$E$46,2,0)</f>
        <v>Chennai North</v>
      </c>
      <c r="C7814" t="s">
        <v>14733</v>
      </c>
      <c r="D7814" s="2">
        <v>44046</v>
      </c>
      <c r="E7814" t="s">
        <v>14734</v>
      </c>
      <c r="F7814" t="s">
        <v>14735</v>
      </c>
      <c r="G7814" t="s">
        <v>115</v>
      </c>
      <c r="I7814" t="s">
        <v>28</v>
      </c>
      <c r="J7814">
        <v>18</v>
      </c>
      <c r="K7814">
        <v>2600</v>
      </c>
      <c r="M7814">
        <v>234</v>
      </c>
      <c r="N7814">
        <v>234</v>
      </c>
      <c r="P7814" t="s">
        <v>120</v>
      </c>
    </row>
    <row r="7815" spans="1:16">
      <c r="A7815" t="str">
        <f t="shared" si="122"/>
        <v>404</v>
      </c>
      <c r="B7815" t="str">
        <f>VLOOKUP(A7815,[11]Sheet3!$D$3:$E$46,2,0)</f>
        <v>Chennai North</v>
      </c>
      <c r="C7815" t="s">
        <v>14736</v>
      </c>
      <c r="D7815" s="2">
        <v>44046</v>
      </c>
      <c r="G7815" t="s">
        <v>115</v>
      </c>
      <c r="I7815" t="s">
        <v>28</v>
      </c>
      <c r="J7815">
        <v>18</v>
      </c>
      <c r="K7815">
        <v>2600</v>
      </c>
      <c r="M7815">
        <v>234</v>
      </c>
      <c r="N7815">
        <v>234</v>
      </c>
      <c r="P7815" t="s">
        <v>95</v>
      </c>
    </row>
    <row r="7816" spans="1:16">
      <c r="A7816" t="str">
        <f t="shared" si="122"/>
        <v>404</v>
      </c>
      <c r="B7816" t="str">
        <f>VLOOKUP(A7816,[11]Sheet3!$D$3:$E$46,2,0)</f>
        <v>Chennai North</v>
      </c>
      <c r="C7816" t="s">
        <v>14737</v>
      </c>
      <c r="D7816" s="2">
        <v>44046</v>
      </c>
      <c r="E7816" t="s">
        <v>14738</v>
      </c>
      <c r="F7816" t="s">
        <v>14739</v>
      </c>
      <c r="G7816" t="s">
        <v>115</v>
      </c>
      <c r="I7816" t="s">
        <v>28</v>
      </c>
      <c r="J7816">
        <v>18</v>
      </c>
      <c r="K7816">
        <v>2600</v>
      </c>
      <c r="M7816">
        <v>234</v>
      </c>
      <c r="N7816">
        <v>234</v>
      </c>
      <c r="P7816" t="s">
        <v>120</v>
      </c>
    </row>
    <row r="7817" spans="1:16">
      <c r="A7817" t="str">
        <f t="shared" si="122"/>
        <v>404</v>
      </c>
      <c r="B7817" t="str">
        <f>VLOOKUP(A7817,[11]Sheet3!$D$3:$E$46,2,0)</f>
        <v>Chennai North</v>
      </c>
      <c r="C7817" t="s">
        <v>14740</v>
      </c>
      <c r="D7817" s="2">
        <v>44046</v>
      </c>
      <c r="G7817" t="s">
        <v>115</v>
      </c>
      <c r="I7817" t="s">
        <v>28</v>
      </c>
      <c r="J7817">
        <v>18</v>
      </c>
      <c r="K7817">
        <v>2600</v>
      </c>
      <c r="M7817">
        <v>234</v>
      </c>
      <c r="N7817">
        <v>234</v>
      </c>
      <c r="P7817" t="s">
        <v>95</v>
      </c>
    </row>
    <row r="7818" spans="1:16">
      <c r="A7818" t="str">
        <f t="shared" si="122"/>
        <v>404</v>
      </c>
      <c r="B7818" t="str">
        <f>VLOOKUP(A7818,[11]Sheet3!$D$3:$E$46,2,0)</f>
        <v>Chennai North</v>
      </c>
      <c r="C7818" t="s">
        <v>14741</v>
      </c>
      <c r="D7818" s="2">
        <v>44046</v>
      </c>
      <c r="G7818" t="s">
        <v>115</v>
      </c>
      <c r="I7818" t="s">
        <v>28</v>
      </c>
      <c r="J7818">
        <v>18</v>
      </c>
      <c r="K7818">
        <v>2600</v>
      </c>
      <c r="M7818">
        <v>234</v>
      </c>
      <c r="N7818">
        <v>234</v>
      </c>
      <c r="P7818" t="s">
        <v>95</v>
      </c>
    </row>
    <row r="7819" spans="1:16">
      <c r="A7819" t="str">
        <f t="shared" si="122"/>
        <v>404</v>
      </c>
      <c r="B7819" t="str">
        <f>VLOOKUP(A7819,[11]Sheet3!$D$3:$E$46,2,0)</f>
        <v>Chennai North</v>
      </c>
      <c r="C7819" t="s">
        <v>14742</v>
      </c>
      <c r="D7819" s="2">
        <v>44046</v>
      </c>
      <c r="E7819" t="s">
        <v>14743</v>
      </c>
      <c r="F7819" t="s">
        <v>14744</v>
      </c>
      <c r="G7819" t="s">
        <v>115</v>
      </c>
      <c r="I7819" t="s">
        <v>28</v>
      </c>
      <c r="J7819">
        <v>18</v>
      </c>
      <c r="K7819">
        <v>2600</v>
      </c>
      <c r="M7819">
        <v>234</v>
      </c>
      <c r="N7819">
        <v>234</v>
      </c>
      <c r="P7819" t="s">
        <v>120</v>
      </c>
    </row>
    <row r="7820" spans="1:16">
      <c r="A7820" t="str">
        <f t="shared" si="122"/>
        <v>404</v>
      </c>
      <c r="B7820" t="str">
        <f>VLOOKUP(A7820,[11]Sheet3!$D$3:$E$46,2,0)</f>
        <v>Chennai North</v>
      </c>
      <c r="C7820" t="s">
        <v>14745</v>
      </c>
      <c r="D7820" s="2">
        <v>44046</v>
      </c>
      <c r="E7820" t="s">
        <v>14746</v>
      </c>
      <c r="F7820" t="s">
        <v>14747</v>
      </c>
      <c r="G7820" t="s">
        <v>115</v>
      </c>
      <c r="I7820" t="s">
        <v>28</v>
      </c>
      <c r="J7820">
        <v>18</v>
      </c>
      <c r="K7820">
        <v>2600</v>
      </c>
      <c r="M7820">
        <v>234</v>
      </c>
      <c r="N7820">
        <v>234</v>
      </c>
      <c r="P7820" t="s">
        <v>120</v>
      </c>
    </row>
    <row r="7821" spans="1:16">
      <c r="A7821" t="str">
        <f t="shared" si="122"/>
        <v>404</v>
      </c>
      <c r="B7821" t="str">
        <f>VLOOKUP(A7821,[11]Sheet3!$D$3:$E$46,2,0)</f>
        <v>Chennai North</v>
      </c>
      <c r="C7821" t="s">
        <v>14748</v>
      </c>
      <c r="D7821" s="2">
        <v>44046</v>
      </c>
      <c r="E7821" t="s">
        <v>9009</v>
      </c>
      <c r="F7821" t="s">
        <v>9010</v>
      </c>
      <c r="G7821" t="s">
        <v>115</v>
      </c>
      <c r="I7821" t="s">
        <v>28</v>
      </c>
      <c r="J7821">
        <v>18</v>
      </c>
      <c r="K7821">
        <v>2600</v>
      </c>
      <c r="M7821">
        <v>234</v>
      </c>
      <c r="N7821">
        <v>234</v>
      </c>
      <c r="P7821" t="s">
        <v>120</v>
      </c>
    </row>
    <row r="7822" spans="1:16">
      <c r="A7822" t="str">
        <f t="shared" si="122"/>
        <v>404</v>
      </c>
      <c r="B7822" t="str">
        <f>VLOOKUP(A7822,[11]Sheet3!$D$3:$E$46,2,0)</f>
        <v>Chennai North</v>
      </c>
      <c r="C7822" t="s">
        <v>14749</v>
      </c>
      <c r="D7822" s="2">
        <v>44046</v>
      </c>
      <c r="E7822" t="s">
        <v>14750</v>
      </c>
      <c r="F7822" t="s">
        <v>14751</v>
      </c>
      <c r="G7822" t="s">
        <v>115</v>
      </c>
      <c r="I7822" t="s">
        <v>28</v>
      </c>
      <c r="J7822">
        <v>18</v>
      </c>
      <c r="K7822">
        <v>2600</v>
      </c>
      <c r="M7822">
        <v>234</v>
      </c>
      <c r="N7822">
        <v>234</v>
      </c>
      <c r="P7822" t="s">
        <v>120</v>
      </c>
    </row>
    <row r="7823" spans="1:16">
      <c r="A7823" t="str">
        <f t="shared" si="122"/>
        <v>404</v>
      </c>
      <c r="B7823" t="str">
        <f>VLOOKUP(A7823,[11]Sheet3!$D$3:$E$46,2,0)</f>
        <v>Chennai North</v>
      </c>
      <c r="C7823" t="s">
        <v>14752</v>
      </c>
      <c r="D7823" s="2">
        <v>44046</v>
      </c>
      <c r="G7823" t="s">
        <v>115</v>
      </c>
      <c r="I7823" t="s">
        <v>28</v>
      </c>
      <c r="J7823">
        <v>18</v>
      </c>
      <c r="K7823">
        <v>2600</v>
      </c>
      <c r="M7823">
        <v>234</v>
      </c>
      <c r="N7823">
        <v>234</v>
      </c>
      <c r="P7823" t="s">
        <v>95</v>
      </c>
    </row>
    <row r="7824" spans="1:16">
      <c r="A7824" t="str">
        <f t="shared" si="122"/>
        <v>404</v>
      </c>
      <c r="B7824" t="str">
        <f>VLOOKUP(A7824,[11]Sheet3!$D$3:$E$46,2,0)</f>
        <v>Chennai North</v>
      </c>
      <c r="C7824" t="s">
        <v>14753</v>
      </c>
      <c r="D7824" s="2">
        <v>44046</v>
      </c>
      <c r="E7824" t="s">
        <v>14754</v>
      </c>
      <c r="F7824" t="s">
        <v>14755</v>
      </c>
      <c r="G7824" t="s">
        <v>115</v>
      </c>
      <c r="I7824" t="s">
        <v>28</v>
      </c>
      <c r="J7824">
        <v>18</v>
      </c>
      <c r="K7824">
        <v>2600</v>
      </c>
      <c r="M7824">
        <v>234</v>
      </c>
      <c r="N7824">
        <v>234</v>
      </c>
      <c r="P7824" t="s">
        <v>120</v>
      </c>
    </row>
    <row r="7825" spans="1:16">
      <c r="A7825" t="str">
        <f t="shared" si="122"/>
        <v>404</v>
      </c>
      <c r="B7825" t="str">
        <f>VLOOKUP(A7825,[11]Sheet3!$D$3:$E$46,2,0)</f>
        <v>Chennai North</v>
      </c>
      <c r="C7825" t="s">
        <v>14756</v>
      </c>
      <c r="D7825" s="2">
        <v>44046</v>
      </c>
      <c r="E7825" t="s">
        <v>14757</v>
      </c>
      <c r="F7825" t="s">
        <v>14758</v>
      </c>
      <c r="G7825" t="s">
        <v>115</v>
      </c>
      <c r="I7825" t="s">
        <v>28</v>
      </c>
      <c r="J7825">
        <v>18</v>
      </c>
      <c r="K7825">
        <v>2600</v>
      </c>
      <c r="M7825">
        <v>234</v>
      </c>
      <c r="N7825">
        <v>234</v>
      </c>
      <c r="P7825" t="s">
        <v>120</v>
      </c>
    </row>
    <row r="7826" spans="1:16">
      <c r="A7826" t="str">
        <f t="shared" si="122"/>
        <v>404</v>
      </c>
      <c r="B7826" t="str">
        <f>VLOOKUP(A7826,[11]Sheet3!$D$3:$E$46,2,0)</f>
        <v>Chennai North</v>
      </c>
      <c r="C7826" t="s">
        <v>14759</v>
      </c>
      <c r="D7826" s="2">
        <v>44046</v>
      </c>
      <c r="E7826" t="s">
        <v>14760</v>
      </c>
      <c r="F7826" t="s">
        <v>14761</v>
      </c>
      <c r="G7826" t="s">
        <v>115</v>
      </c>
      <c r="I7826" t="s">
        <v>28</v>
      </c>
      <c r="J7826">
        <v>18</v>
      </c>
      <c r="K7826">
        <v>2600</v>
      </c>
      <c r="M7826">
        <v>234</v>
      </c>
      <c r="N7826">
        <v>234</v>
      </c>
      <c r="P7826" t="s">
        <v>120</v>
      </c>
    </row>
    <row r="7827" spans="1:16">
      <c r="A7827" t="str">
        <f t="shared" si="122"/>
        <v>404</v>
      </c>
      <c r="B7827" t="str">
        <f>VLOOKUP(A7827,[11]Sheet3!$D$3:$E$46,2,0)</f>
        <v>Chennai North</v>
      </c>
      <c r="C7827" t="s">
        <v>14762</v>
      </c>
      <c r="D7827" s="2">
        <v>44046</v>
      </c>
      <c r="E7827" t="s">
        <v>14137</v>
      </c>
      <c r="F7827" t="s">
        <v>14138</v>
      </c>
      <c r="G7827" t="s">
        <v>115</v>
      </c>
      <c r="I7827" t="s">
        <v>28</v>
      </c>
      <c r="J7827">
        <v>18</v>
      </c>
      <c r="K7827">
        <v>2600</v>
      </c>
      <c r="M7827">
        <v>234</v>
      </c>
      <c r="N7827">
        <v>234</v>
      </c>
      <c r="P7827" t="s">
        <v>120</v>
      </c>
    </row>
    <row r="7828" spans="1:16">
      <c r="A7828" t="str">
        <f t="shared" si="122"/>
        <v>404</v>
      </c>
      <c r="B7828" t="str">
        <f>VLOOKUP(A7828,[11]Sheet3!$D$3:$E$46,2,0)</f>
        <v>Chennai North</v>
      </c>
      <c r="C7828" t="s">
        <v>14763</v>
      </c>
      <c r="D7828" s="2">
        <v>44046</v>
      </c>
      <c r="G7828" t="s">
        <v>115</v>
      </c>
      <c r="I7828" t="s">
        <v>28</v>
      </c>
      <c r="J7828">
        <v>18</v>
      </c>
      <c r="K7828">
        <v>2600</v>
      </c>
      <c r="M7828">
        <v>234</v>
      </c>
      <c r="N7828">
        <v>234</v>
      </c>
      <c r="P7828" t="s">
        <v>95</v>
      </c>
    </row>
    <row r="7829" spans="1:16">
      <c r="A7829" t="str">
        <f t="shared" si="122"/>
        <v>404</v>
      </c>
      <c r="B7829" t="str">
        <f>VLOOKUP(A7829,[11]Sheet3!$D$3:$E$46,2,0)</f>
        <v>Chennai North</v>
      </c>
      <c r="C7829" t="s">
        <v>14764</v>
      </c>
      <c r="D7829" s="2">
        <v>44046</v>
      </c>
      <c r="E7829" t="s">
        <v>14754</v>
      </c>
      <c r="F7829" t="s">
        <v>14755</v>
      </c>
      <c r="G7829" t="s">
        <v>115</v>
      </c>
      <c r="I7829" t="s">
        <v>28</v>
      </c>
      <c r="J7829">
        <v>18</v>
      </c>
      <c r="K7829">
        <v>2600</v>
      </c>
      <c r="M7829">
        <v>234</v>
      </c>
      <c r="N7829">
        <v>234</v>
      </c>
      <c r="P7829" t="s">
        <v>120</v>
      </c>
    </row>
    <row r="7830" spans="1:16">
      <c r="A7830" t="str">
        <f t="shared" si="122"/>
        <v>404</v>
      </c>
      <c r="B7830" t="str">
        <f>VLOOKUP(A7830,[11]Sheet3!$D$3:$E$46,2,0)</f>
        <v>Chennai North</v>
      </c>
      <c r="C7830" t="s">
        <v>14765</v>
      </c>
      <c r="D7830" s="2">
        <v>44046</v>
      </c>
      <c r="E7830" t="s">
        <v>14766</v>
      </c>
      <c r="F7830" t="s">
        <v>14767</v>
      </c>
      <c r="G7830" t="s">
        <v>115</v>
      </c>
      <c r="I7830" t="s">
        <v>28</v>
      </c>
      <c r="J7830">
        <v>18</v>
      </c>
      <c r="K7830">
        <v>2600</v>
      </c>
      <c r="M7830">
        <v>234</v>
      </c>
      <c r="N7830">
        <v>234</v>
      </c>
      <c r="P7830" t="s">
        <v>120</v>
      </c>
    </row>
    <row r="7831" spans="1:16">
      <c r="A7831" t="str">
        <f t="shared" si="122"/>
        <v>404</v>
      </c>
      <c r="B7831" t="str">
        <f>VLOOKUP(A7831,[11]Sheet3!$D$3:$E$46,2,0)</f>
        <v>Chennai North</v>
      </c>
      <c r="C7831" t="s">
        <v>14768</v>
      </c>
      <c r="D7831" s="2">
        <v>44046</v>
      </c>
      <c r="E7831" t="s">
        <v>14769</v>
      </c>
      <c r="F7831" t="s">
        <v>14770</v>
      </c>
      <c r="G7831" t="s">
        <v>115</v>
      </c>
      <c r="I7831" t="s">
        <v>28</v>
      </c>
      <c r="J7831">
        <v>18</v>
      </c>
      <c r="K7831">
        <v>2600</v>
      </c>
      <c r="M7831">
        <v>234</v>
      </c>
      <c r="N7831">
        <v>234</v>
      </c>
      <c r="P7831" t="s">
        <v>120</v>
      </c>
    </row>
    <row r="7832" spans="1:16">
      <c r="A7832" t="str">
        <f t="shared" si="122"/>
        <v>404</v>
      </c>
      <c r="B7832" t="str">
        <f>VLOOKUP(A7832,[11]Sheet3!$D$3:$E$46,2,0)</f>
        <v>Chennai North</v>
      </c>
      <c r="C7832" t="s">
        <v>14771</v>
      </c>
      <c r="D7832" s="2">
        <v>44046</v>
      </c>
      <c r="E7832" t="s">
        <v>14772</v>
      </c>
      <c r="F7832" t="s">
        <v>14773</v>
      </c>
      <c r="G7832" t="s">
        <v>115</v>
      </c>
      <c r="I7832" t="s">
        <v>28</v>
      </c>
      <c r="J7832">
        <v>18</v>
      </c>
      <c r="K7832">
        <v>2600</v>
      </c>
      <c r="M7832">
        <v>234</v>
      </c>
      <c r="N7832">
        <v>234</v>
      </c>
      <c r="P7832" t="s">
        <v>120</v>
      </c>
    </row>
    <row r="7833" spans="1:16">
      <c r="A7833" t="str">
        <f t="shared" si="122"/>
        <v>404</v>
      </c>
      <c r="B7833" t="str">
        <f>VLOOKUP(A7833,[11]Sheet3!$D$3:$E$46,2,0)</f>
        <v>Chennai North</v>
      </c>
      <c r="C7833" t="s">
        <v>14774</v>
      </c>
      <c r="D7833" s="2">
        <v>44046</v>
      </c>
      <c r="E7833" t="s">
        <v>14766</v>
      </c>
      <c r="F7833" t="s">
        <v>14767</v>
      </c>
      <c r="G7833" t="s">
        <v>115</v>
      </c>
      <c r="I7833" t="s">
        <v>28</v>
      </c>
      <c r="J7833">
        <v>18</v>
      </c>
      <c r="K7833">
        <v>2600</v>
      </c>
      <c r="M7833">
        <v>234</v>
      </c>
      <c r="N7833">
        <v>234</v>
      </c>
      <c r="P7833" t="s">
        <v>120</v>
      </c>
    </row>
    <row r="7834" spans="1:16">
      <c r="A7834" t="str">
        <f t="shared" si="122"/>
        <v>404</v>
      </c>
      <c r="B7834" t="str">
        <f>VLOOKUP(A7834,[11]Sheet3!$D$3:$E$46,2,0)</f>
        <v>Chennai North</v>
      </c>
      <c r="C7834" t="s">
        <v>14775</v>
      </c>
      <c r="D7834" s="2">
        <v>44046</v>
      </c>
      <c r="G7834" t="s">
        <v>115</v>
      </c>
      <c r="I7834" t="s">
        <v>28</v>
      </c>
      <c r="J7834">
        <v>18</v>
      </c>
      <c r="K7834">
        <v>2600</v>
      </c>
      <c r="M7834">
        <v>234</v>
      </c>
      <c r="N7834">
        <v>234</v>
      </c>
      <c r="P7834" t="s">
        <v>95</v>
      </c>
    </row>
    <row r="7835" spans="1:16">
      <c r="A7835" t="str">
        <f t="shared" si="122"/>
        <v>404</v>
      </c>
      <c r="B7835" t="str">
        <f>VLOOKUP(A7835,[11]Sheet3!$D$3:$E$46,2,0)</f>
        <v>Chennai North</v>
      </c>
      <c r="C7835" t="s">
        <v>14776</v>
      </c>
      <c r="D7835" s="2">
        <v>44046</v>
      </c>
      <c r="G7835" t="s">
        <v>115</v>
      </c>
      <c r="I7835" t="s">
        <v>28</v>
      </c>
      <c r="J7835">
        <v>18</v>
      </c>
      <c r="K7835">
        <v>2600</v>
      </c>
      <c r="M7835">
        <v>234</v>
      </c>
      <c r="N7835">
        <v>234</v>
      </c>
      <c r="P7835" t="s">
        <v>95</v>
      </c>
    </row>
    <row r="7836" spans="1:16">
      <c r="A7836" t="str">
        <f t="shared" si="122"/>
        <v>404</v>
      </c>
      <c r="B7836" t="str">
        <f>VLOOKUP(A7836,[11]Sheet3!$D$3:$E$46,2,0)</f>
        <v>Chennai North</v>
      </c>
      <c r="C7836" t="s">
        <v>14777</v>
      </c>
      <c r="D7836" s="2">
        <v>44046</v>
      </c>
      <c r="E7836" t="s">
        <v>14778</v>
      </c>
      <c r="F7836" t="s">
        <v>14779</v>
      </c>
      <c r="G7836" t="s">
        <v>115</v>
      </c>
      <c r="I7836" t="s">
        <v>28</v>
      </c>
      <c r="J7836">
        <v>18</v>
      </c>
      <c r="K7836">
        <v>2600</v>
      </c>
      <c r="M7836">
        <v>234</v>
      </c>
      <c r="N7836">
        <v>234</v>
      </c>
      <c r="P7836" t="s">
        <v>120</v>
      </c>
    </row>
    <row r="7837" spans="1:16">
      <c r="A7837" t="str">
        <f t="shared" si="122"/>
        <v>404</v>
      </c>
      <c r="B7837" t="str">
        <f>VLOOKUP(A7837,[11]Sheet3!$D$3:$E$46,2,0)</f>
        <v>Chennai North</v>
      </c>
      <c r="C7837" t="s">
        <v>14780</v>
      </c>
      <c r="D7837" s="2">
        <v>44046</v>
      </c>
      <c r="G7837" t="s">
        <v>115</v>
      </c>
      <c r="I7837" t="s">
        <v>28</v>
      </c>
      <c r="J7837">
        <v>18</v>
      </c>
      <c r="K7837">
        <v>2600</v>
      </c>
      <c r="M7837">
        <v>234</v>
      </c>
      <c r="N7837">
        <v>234</v>
      </c>
      <c r="P7837" t="s">
        <v>95</v>
      </c>
    </row>
    <row r="7838" spans="1:16">
      <c r="A7838" t="str">
        <f t="shared" si="122"/>
        <v>404</v>
      </c>
      <c r="B7838" t="str">
        <f>VLOOKUP(A7838,[11]Sheet3!$D$3:$E$46,2,0)</f>
        <v>Chennai North</v>
      </c>
      <c r="C7838" t="s">
        <v>14781</v>
      </c>
      <c r="D7838" s="2">
        <v>44046</v>
      </c>
      <c r="E7838" t="s">
        <v>2018</v>
      </c>
      <c r="F7838" t="s">
        <v>2019</v>
      </c>
      <c r="G7838" t="s">
        <v>115</v>
      </c>
      <c r="I7838" t="s">
        <v>28</v>
      </c>
      <c r="J7838">
        <v>18</v>
      </c>
      <c r="K7838">
        <v>2600</v>
      </c>
      <c r="M7838">
        <v>234</v>
      </c>
      <c r="N7838">
        <v>234</v>
      </c>
      <c r="P7838" t="s">
        <v>120</v>
      </c>
    </row>
    <row r="7839" spans="1:16">
      <c r="A7839" t="str">
        <f t="shared" si="122"/>
        <v>404</v>
      </c>
      <c r="B7839" t="str">
        <f>VLOOKUP(A7839,[11]Sheet3!$D$3:$E$46,2,0)</f>
        <v>Chennai North</v>
      </c>
      <c r="C7839" t="s">
        <v>14782</v>
      </c>
      <c r="D7839" s="2">
        <v>44046</v>
      </c>
      <c r="E7839" t="s">
        <v>14783</v>
      </c>
      <c r="F7839" t="s">
        <v>14784</v>
      </c>
      <c r="G7839" t="s">
        <v>115</v>
      </c>
      <c r="I7839" t="s">
        <v>28</v>
      </c>
      <c r="J7839">
        <v>18</v>
      </c>
      <c r="K7839">
        <v>2600</v>
      </c>
      <c r="M7839">
        <v>234</v>
      </c>
      <c r="N7839">
        <v>234</v>
      </c>
      <c r="P7839" t="s">
        <v>120</v>
      </c>
    </row>
    <row r="7840" spans="1:16">
      <c r="A7840" t="str">
        <f t="shared" si="122"/>
        <v>404</v>
      </c>
      <c r="B7840" t="str">
        <f>VLOOKUP(A7840,[11]Sheet3!$D$3:$E$46,2,0)</f>
        <v>Chennai North</v>
      </c>
      <c r="C7840" t="s">
        <v>14785</v>
      </c>
      <c r="D7840" s="2">
        <v>44046</v>
      </c>
      <c r="E7840" t="s">
        <v>14786</v>
      </c>
      <c r="F7840" t="s">
        <v>14787</v>
      </c>
      <c r="G7840" t="s">
        <v>115</v>
      </c>
      <c r="I7840" t="s">
        <v>28</v>
      </c>
      <c r="J7840">
        <v>18</v>
      </c>
      <c r="K7840">
        <v>2600</v>
      </c>
      <c r="M7840">
        <v>234</v>
      </c>
      <c r="N7840">
        <v>234</v>
      </c>
      <c r="P7840" t="s">
        <v>120</v>
      </c>
    </row>
    <row r="7841" spans="1:16">
      <c r="A7841" t="str">
        <f t="shared" si="122"/>
        <v>404</v>
      </c>
      <c r="B7841" t="str">
        <f>VLOOKUP(A7841,[11]Sheet3!$D$3:$E$46,2,0)</f>
        <v>Chennai North</v>
      </c>
      <c r="C7841" t="s">
        <v>14788</v>
      </c>
      <c r="D7841" s="2">
        <v>44046</v>
      </c>
      <c r="G7841" t="s">
        <v>115</v>
      </c>
      <c r="I7841" t="s">
        <v>28</v>
      </c>
      <c r="J7841">
        <v>18</v>
      </c>
      <c r="K7841">
        <v>2600</v>
      </c>
      <c r="M7841">
        <v>234</v>
      </c>
      <c r="N7841">
        <v>234</v>
      </c>
      <c r="P7841" t="s">
        <v>95</v>
      </c>
    </row>
    <row r="7842" spans="1:16">
      <c r="A7842" t="str">
        <f t="shared" si="122"/>
        <v>404</v>
      </c>
      <c r="B7842" t="str">
        <f>VLOOKUP(A7842,[11]Sheet3!$D$3:$E$46,2,0)</f>
        <v>Chennai North</v>
      </c>
      <c r="C7842" t="s">
        <v>14789</v>
      </c>
      <c r="D7842" s="2">
        <v>44046</v>
      </c>
      <c r="G7842" t="s">
        <v>115</v>
      </c>
      <c r="I7842" t="s">
        <v>28</v>
      </c>
      <c r="J7842">
        <v>18</v>
      </c>
      <c r="K7842">
        <v>2600</v>
      </c>
      <c r="M7842">
        <v>234</v>
      </c>
      <c r="N7842">
        <v>234</v>
      </c>
      <c r="P7842" t="s">
        <v>95</v>
      </c>
    </row>
    <row r="7843" spans="1:16">
      <c r="A7843" t="str">
        <f t="shared" si="122"/>
        <v>404</v>
      </c>
      <c r="B7843" t="str">
        <f>VLOOKUP(A7843,[11]Sheet3!$D$3:$E$46,2,0)</f>
        <v>Chennai North</v>
      </c>
      <c r="C7843" t="s">
        <v>14790</v>
      </c>
      <c r="D7843" s="2">
        <v>44046</v>
      </c>
      <c r="G7843" t="s">
        <v>115</v>
      </c>
      <c r="I7843" t="s">
        <v>28</v>
      </c>
      <c r="J7843">
        <v>18</v>
      </c>
      <c r="K7843">
        <v>2600</v>
      </c>
      <c r="M7843">
        <v>234</v>
      </c>
      <c r="N7843">
        <v>234</v>
      </c>
      <c r="P7843" t="s">
        <v>95</v>
      </c>
    </row>
    <row r="7844" spans="1:16">
      <c r="A7844" t="str">
        <f t="shared" si="122"/>
        <v>404</v>
      </c>
      <c r="B7844" t="str">
        <f>VLOOKUP(A7844,[11]Sheet3!$D$3:$E$46,2,0)</f>
        <v>Chennai North</v>
      </c>
      <c r="C7844" t="s">
        <v>14791</v>
      </c>
      <c r="D7844" s="2">
        <v>44046</v>
      </c>
      <c r="G7844" t="s">
        <v>115</v>
      </c>
      <c r="I7844" t="s">
        <v>28</v>
      </c>
      <c r="J7844">
        <v>18</v>
      </c>
      <c r="K7844">
        <v>2600</v>
      </c>
      <c r="M7844">
        <v>234</v>
      </c>
      <c r="N7844">
        <v>234</v>
      </c>
      <c r="P7844" t="s">
        <v>95</v>
      </c>
    </row>
    <row r="7845" spans="1:16">
      <c r="A7845" t="str">
        <f t="shared" si="122"/>
        <v>404</v>
      </c>
      <c r="B7845" t="str">
        <f>VLOOKUP(A7845,[11]Sheet3!$D$3:$E$46,2,0)</f>
        <v>Chennai North</v>
      </c>
      <c r="C7845" t="s">
        <v>14792</v>
      </c>
      <c r="D7845" s="2">
        <v>44046</v>
      </c>
      <c r="E7845" t="s">
        <v>14793</v>
      </c>
      <c r="F7845" t="s">
        <v>14794</v>
      </c>
      <c r="G7845" t="s">
        <v>115</v>
      </c>
      <c r="I7845" t="s">
        <v>28</v>
      </c>
      <c r="J7845">
        <v>18</v>
      </c>
      <c r="K7845">
        <v>2600</v>
      </c>
      <c r="M7845">
        <v>234</v>
      </c>
      <c r="N7845">
        <v>234</v>
      </c>
      <c r="P7845" t="s">
        <v>120</v>
      </c>
    </row>
    <row r="7846" spans="1:16">
      <c r="A7846" t="str">
        <f t="shared" si="122"/>
        <v>404</v>
      </c>
      <c r="B7846" t="str">
        <f>VLOOKUP(A7846,[11]Sheet3!$D$3:$E$46,2,0)</f>
        <v>Chennai North</v>
      </c>
      <c r="C7846" t="s">
        <v>14795</v>
      </c>
      <c r="D7846" s="2">
        <v>44046</v>
      </c>
      <c r="G7846" t="s">
        <v>115</v>
      </c>
      <c r="I7846" t="s">
        <v>28</v>
      </c>
      <c r="J7846">
        <v>18</v>
      </c>
      <c r="K7846">
        <v>2600</v>
      </c>
      <c r="M7846">
        <v>234</v>
      </c>
      <c r="N7846">
        <v>234</v>
      </c>
      <c r="P7846" t="s">
        <v>95</v>
      </c>
    </row>
    <row r="7847" spans="1:16">
      <c r="A7847" t="str">
        <f t="shared" si="122"/>
        <v>404</v>
      </c>
      <c r="B7847" t="str">
        <f>VLOOKUP(A7847,[11]Sheet3!$D$3:$E$46,2,0)</f>
        <v>Chennai North</v>
      </c>
      <c r="C7847" t="s">
        <v>14796</v>
      </c>
      <c r="D7847" s="2">
        <v>44046</v>
      </c>
      <c r="G7847" t="s">
        <v>115</v>
      </c>
      <c r="I7847" t="s">
        <v>28</v>
      </c>
      <c r="J7847">
        <v>18</v>
      </c>
      <c r="K7847">
        <v>2600</v>
      </c>
      <c r="M7847">
        <v>234</v>
      </c>
      <c r="N7847">
        <v>234</v>
      </c>
      <c r="P7847" t="s">
        <v>95</v>
      </c>
    </row>
    <row r="7848" spans="1:16">
      <c r="A7848" t="str">
        <f t="shared" si="122"/>
        <v>404</v>
      </c>
      <c r="B7848" t="str">
        <f>VLOOKUP(A7848,[11]Sheet3!$D$3:$E$46,2,0)</f>
        <v>Chennai North</v>
      </c>
      <c r="C7848" t="s">
        <v>14797</v>
      </c>
      <c r="D7848" s="2">
        <v>44046</v>
      </c>
      <c r="G7848" t="s">
        <v>115</v>
      </c>
      <c r="I7848" t="s">
        <v>28</v>
      </c>
      <c r="J7848">
        <v>18</v>
      </c>
      <c r="K7848">
        <v>2600</v>
      </c>
      <c r="M7848">
        <v>234</v>
      </c>
      <c r="N7848">
        <v>234</v>
      </c>
      <c r="P7848" t="s">
        <v>95</v>
      </c>
    </row>
    <row r="7849" spans="1:16">
      <c r="A7849" t="str">
        <f t="shared" si="122"/>
        <v>404</v>
      </c>
      <c r="B7849" t="str">
        <f>VLOOKUP(A7849,[11]Sheet3!$D$3:$E$46,2,0)</f>
        <v>Chennai North</v>
      </c>
      <c r="C7849" t="s">
        <v>14798</v>
      </c>
      <c r="D7849" s="2">
        <v>44046</v>
      </c>
      <c r="G7849" t="s">
        <v>115</v>
      </c>
      <c r="I7849" t="s">
        <v>28</v>
      </c>
      <c r="J7849">
        <v>18</v>
      </c>
      <c r="K7849">
        <v>2600</v>
      </c>
      <c r="M7849">
        <v>234</v>
      </c>
      <c r="N7849">
        <v>234</v>
      </c>
      <c r="P7849" t="s">
        <v>95</v>
      </c>
    </row>
    <row r="7850" spans="1:16">
      <c r="A7850" t="str">
        <f t="shared" si="122"/>
        <v>404</v>
      </c>
      <c r="B7850" t="str">
        <f>VLOOKUP(A7850,[11]Sheet3!$D$3:$E$46,2,0)</f>
        <v>Chennai North</v>
      </c>
      <c r="C7850" t="s">
        <v>14799</v>
      </c>
      <c r="D7850" s="2">
        <v>44046</v>
      </c>
      <c r="G7850" t="s">
        <v>115</v>
      </c>
      <c r="I7850" t="s">
        <v>28</v>
      </c>
      <c r="J7850">
        <v>18</v>
      </c>
      <c r="K7850">
        <v>2600</v>
      </c>
      <c r="M7850">
        <v>234</v>
      </c>
      <c r="N7850">
        <v>234</v>
      </c>
      <c r="P7850" t="s">
        <v>95</v>
      </c>
    </row>
    <row r="7851" spans="1:16">
      <c r="A7851" t="str">
        <f t="shared" si="122"/>
        <v>404</v>
      </c>
      <c r="B7851" t="str">
        <f>VLOOKUP(A7851,[11]Sheet3!$D$3:$E$46,2,0)</f>
        <v>Chennai North</v>
      </c>
      <c r="C7851" t="s">
        <v>14800</v>
      </c>
      <c r="D7851" s="2">
        <v>44046</v>
      </c>
      <c r="G7851" t="s">
        <v>115</v>
      </c>
      <c r="I7851" t="s">
        <v>28</v>
      </c>
      <c r="J7851">
        <v>18</v>
      </c>
      <c r="K7851">
        <v>2600</v>
      </c>
      <c r="M7851">
        <v>234</v>
      </c>
      <c r="N7851">
        <v>234</v>
      </c>
      <c r="P7851" t="s">
        <v>95</v>
      </c>
    </row>
    <row r="7852" spans="1:16">
      <c r="A7852" t="str">
        <f t="shared" si="122"/>
        <v>404</v>
      </c>
      <c r="B7852" t="str">
        <f>VLOOKUP(A7852,[11]Sheet3!$D$3:$E$46,2,0)</f>
        <v>Chennai North</v>
      </c>
      <c r="C7852" t="s">
        <v>14801</v>
      </c>
      <c r="D7852" s="2">
        <v>44046</v>
      </c>
      <c r="G7852" t="s">
        <v>115</v>
      </c>
      <c r="I7852" t="s">
        <v>28</v>
      </c>
      <c r="J7852">
        <v>18</v>
      </c>
      <c r="K7852">
        <v>2600</v>
      </c>
      <c r="M7852">
        <v>234</v>
      </c>
      <c r="N7852">
        <v>234</v>
      </c>
      <c r="P7852" t="s">
        <v>95</v>
      </c>
    </row>
    <row r="7853" spans="1:16">
      <c r="A7853" t="str">
        <f t="shared" si="122"/>
        <v>404</v>
      </c>
      <c r="B7853" t="str">
        <f>VLOOKUP(A7853,[11]Sheet3!$D$3:$E$46,2,0)</f>
        <v>Chennai North</v>
      </c>
      <c r="C7853" t="s">
        <v>14802</v>
      </c>
      <c r="D7853" s="2">
        <v>44046</v>
      </c>
      <c r="G7853" t="s">
        <v>115</v>
      </c>
      <c r="I7853" t="s">
        <v>28</v>
      </c>
      <c r="J7853">
        <v>18</v>
      </c>
      <c r="K7853">
        <v>2600</v>
      </c>
      <c r="M7853">
        <v>234</v>
      </c>
      <c r="N7853">
        <v>234</v>
      </c>
      <c r="P7853" t="s">
        <v>95</v>
      </c>
    </row>
    <row r="7854" spans="1:16">
      <c r="A7854" t="str">
        <f t="shared" si="122"/>
        <v>404</v>
      </c>
      <c r="B7854" t="str">
        <f>VLOOKUP(A7854,[11]Sheet3!$D$3:$E$46,2,0)</f>
        <v>Chennai North</v>
      </c>
      <c r="C7854" t="s">
        <v>14803</v>
      </c>
      <c r="D7854" s="2">
        <v>44046</v>
      </c>
      <c r="G7854" t="s">
        <v>115</v>
      </c>
      <c r="I7854" t="s">
        <v>28</v>
      </c>
      <c r="J7854">
        <v>18</v>
      </c>
      <c r="K7854">
        <v>2600</v>
      </c>
      <c r="M7854">
        <v>234</v>
      </c>
      <c r="N7854">
        <v>234</v>
      </c>
      <c r="P7854" t="s">
        <v>95</v>
      </c>
    </row>
    <row r="7855" spans="1:16">
      <c r="A7855" t="str">
        <f t="shared" si="122"/>
        <v>404</v>
      </c>
      <c r="B7855" t="str">
        <f>VLOOKUP(A7855,[11]Sheet3!$D$3:$E$46,2,0)</f>
        <v>Chennai North</v>
      </c>
      <c r="C7855" t="s">
        <v>14804</v>
      </c>
      <c r="D7855" s="2">
        <v>44046</v>
      </c>
      <c r="G7855" t="s">
        <v>115</v>
      </c>
      <c r="I7855" t="s">
        <v>28</v>
      </c>
      <c r="J7855">
        <v>18</v>
      </c>
      <c r="K7855">
        <v>2600</v>
      </c>
      <c r="M7855">
        <v>234</v>
      </c>
      <c r="N7855">
        <v>234</v>
      </c>
      <c r="P7855" t="s">
        <v>95</v>
      </c>
    </row>
    <row r="7856" spans="1:16">
      <c r="A7856" t="str">
        <f t="shared" si="122"/>
        <v>404</v>
      </c>
      <c r="B7856" t="str">
        <f>VLOOKUP(A7856,[11]Sheet3!$D$3:$E$46,2,0)</f>
        <v>Chennai North</v>
      </c>
      <c r="C7856" t="s">
        <v>14805</v>
      </c>
      <c r="D7856" s="2">
        <v>44046</v>
      </c>
      <c r="G7856" t="s">
        <v>115</v>
      </c>
      <c r="I7856" t="s">
        <v>28</v>
      </c>
      <c r="J7856">
        <v>18</v>
      </c>
      <c r="K7856">
        <v>2600</v>
      </c>
      <c r="M7856">
        <v>234</v>
      </c>
      <c r="N7856">
        <v>234</v>
      </c>
      <c r="P7856" t="s">
        <v>95</v>
      </c>
    </row>
    <row r="7857" spans="1:16">
      <c r="A7857" t="str">
        <f t="shared" si="122"/>
        <v>404</v>
      </c>
      <c r="B7857" t="str">
        <f>VLOOKUP(A7857,[11]Sheet3!$D$3:$E$46,2,0)</f>
        <v>Chennai North</v>
      </c>
      <c r="C7857" t="s">
        <v>14806</v>
      </c>
      <c r="D7857" s="2">
        <v>44046</v>
      </c>
      <c r="G7857" t="s">
        <v>115</v>
      </c>
      <c r="I7857" t="s">
        <v>28</v>
      </c>
      <c r="J7857">
        <v>18</v>
      </c>
      <c r="K7857">
        <v>2600</v>
      </c>
      <c r="M7857">
        <v>234</v>
      </c>
      <c r="N7857">
        <v>234</v>
      </c>
      <c r="P7857" t="s">
        <v>95</v>
      </c>
    </row>
    <row r="7858" spans="1:16">
      <c r="A7858" t="str">
        <f t="shared" si="122"/>
        <v>404</v>
      </c>
      <c r="B7858" t="str">
        <f>VLOOKUP(A7858,[11]Sheet3!$D$3:$E$46,2,0)</f>
        <v>Chennai North</v>
      </c>
      <c r="C7858" t="s">
        <v>14807</v>
      </c>
      <c r="D7858" s="2">
        <v>44046</v>
      </c>
      <c r="G7858" t="s">
        <v>115</v>
      </c>
      <c r="I7858" t="s">
        <v>28</v>
      </c>
      <c r="J7858">
        <v>18</v>
      </c>
      <c r="K7858">
        <v>2600</v>
      </c>
      <c r="M7858">
        <v>234</v>
      </c>
      <c r="N7858">
        <v>234</v>
      </c>
      <c r="P7858" t="s">
        <v>95</v>
      </c>
    </row>
    <row r="7859" spans="1:16">
      <c r="A7859" t="str">
        <f t="shared" ref="A7859:A7922" si="123">MID(C7859,2,3)</f>
        <v>404</v>
      </c>
      <c r="B7859" t="str">
        <f>VLOOKUP(A7859,[11]Sheet3!$D$3:$E$46,2,0)</f>
        <v>Chennai North</v>
      </c>
      <c r="C7859" t="s">
        <v>14808</v>
      </c>
      <c r="D7859" s="2">
        <v>44046</v>
      </c>
      <c r="G7859" t="s">
        <v>115</v>
      </c>
      <c r="I7859" t="s">
        <v>28</v>
      </c>
      <c r="J7859">
        <v>18</v>
      </c>
      <c r="K7859">
        <v>2600</v>
      </c>
      <c r="M7859">
        <v>234</v>
      </c>
      <c r="N7859">
        <v>234</v>
      </c>
      <c r="P7859" t="s">
        <v>95</v>
      </c>
    </row>
    <row r="7860" spans="1:16">
      <c r="A7860" t="str">
        <f t="shared" si="123"/>
        <v>404</v>
      </c>
      <c r="B7860" t="str">
        <f>VLOOKUP(A7860,[11]Sheet3!$D$3:$E$46,2,0)</f>
        <v>Chennai North</v>
      </c>
      <c r="C7860" t="s">
        <v>14809</v>
      </c>
      <c r="D7860" s="2">
        <v>44046</v>
      </c>
      <c r="G7860" t="s">
        <v>115</v>
      </c>
      <c r="I7860" t="s">
        <v>28</v>
      </c>
      <c r="J7860">
        <v>18</v>
      </c>
      <c r="K7860">
        <v>2600</v>
      </c>
      <c r="M7860">
        <v>234</v>
      </c>
      <c r="N7860">
        <v>234</v>
      </c>
      <c r="P7860" t="s">
        <v>95</v>
      </c>
    </row>
    <row r="7861" spans="1:16">
      <c r="A7861" t="str">
        <f t="shared" si="123"/>
        <v>404</v>
      </c>
      <c r="B7861" t="str">
        <f>VLOOKUP(A7861,[11]Sheet3!$D$3:$E$46,2,0)</f>
        <v>Chennai North</v>
      </c>
      <c r="C7861" t="s">
        <v>14810</v>
      </c>
      <c r="D7861" s="2">
        <v>44046</v>
      </c>
      <c r="G7861" t="s">
        <v>115</v>
      </c>
      <c r="I7861" t="s">
        <v>28</v>
      </c>
      <c r="J7861">
        <v>18</v>
      </c>
      <c r="K7861">
        <v>2600</v>
      </c>
      <c r="M7861">
        <v>234</v>
      </c>
      <c r="N7861">
        <v>234</v>
      </c>
      <c r="P7861" t="s">
        <v>95</v>
      </c>
    </row>
    <row r="7862" spans="1:16">
      <c r="A7862" t="str">
        <f t="shared" si="123"/>
        <v>404</v>
      </c>
      <c r="B7862" t="str">
        <f>VLOOKUP(A7862,[11]Sheet3!$D$3:$E$46,2,0)</f>
        <v>Chennai North</v>
      </c>
      <c r="C7862" t="s">
        <v>14811</v>
      </c>
      <c r="D7862" s="2">
        <v>44046</v>
      </c>
      <c r="G7862" t="s">
        <v>115</v>
      </c>
      <c r="I7862" t="s">
        <v>28</v>
      </c>
      <c r="J7862">
        <v>18</v>
      </c>
      <c r="K7862">
        <v>2600</v>
      </c>
      <c r="M7862">
        <v>234</v>
      </c>
      <c r="N7862">
        <v>234</v>
      </c>
      <c r="P7862" t="s">
        <v>95</v>
      </c>
    </row>
    <row r="7863" spans="1:16">
      <c r="A7863" t="str">
        <f t="shared" si="123"/>
        <v>404</v>
      </c>
      <c r="B7863" t="str">
        <f>VLOOKUP(A7863,[11]Sheet3!$D$3:$E$46,2,0)</f>
        <v>Chennai North</v>
      </c>
      <c r="C7863" t="s">
        <v>14812</v>
      </c>
      <c r="D7863" s="2">
        <v>44046</v>
      </c>
      <c r="G7863" t="s">
        <v>115</v>
      </c>
      <c r="I7863" t="s">
        <v>28</v>
      </c>
      <c r="J7863">
        <v>18</v>
      </c>
      <c r="K7863">
        <v>2600</v>
      </c>
      <c r="M7863">
        <v>234</v>
      </c>
      <c r="N7863">
        <v>234</v>
      </c>
      <c r="P7863" t="s">
        <v>95</v>
      </c>
    </row>
    <row r="7864" spans="1:16">
      <c r="A7864" t="str">
        <f t="shared" si="123"/>
        <v>404</v>
      </c>
      <c r="B7864" t="str">
        <f>VLOOKUP(A7864,[11]Sheet3!$D$3:$E$46,2,0)</f>
        <v>Chennai North</v>
      </c>
      <c r="C7864" t="s">
        <v>14813</v>
      </c>
      <c r="D7864" s="2">
        <v>44046</v>
      </c>
      <c r="G7864" t="s">
        <v>115</v>
      </c>
      <c r="I7864" t="s">
        <v>28</v>
      </c>
      <c r="J7864">
        <v>18</v>
      </c>
      <c r="K7864">
        <v>2600</v>
      </c>
      <c r="M7864">
        <v>234</v>
      </c>
      <c r="N7864">
        <v>234</v>
      </c>
      <c r="P7864" t="s">
        <v>95</v>
      </c>
    </row>
    <row r="7865" spans="1:16">
      <c r="A7865" t="str">
        <f t="shared" si="123"/>
        <v>404</v>
      </c>
      <c r="B7865" t="str">
        <f>VLOOKUP(A7865,[11]Sheet3!$D$3:$E$46,2,0)</f>
        <v>Chennai North</v>
      </c>
      <c r="C7865" t="s">
        <v>14814</v>
      </c>
      <c r="D7865" s="2">
        <v>44046</v>
      </c>
      <c r="E7865" t="s">
        <v>14815</v>
      </c>
      <c r="F7865" t="s">
        <v>14816</v>
      </c>
      <c r="G7865" t="s">
        <v>115</v>
      </c>
      <c r="I7865" t="s">
        <v>28</v>
      </c>
      <c r="J7865">
        <v>18</v>
      </c>
      <c r="K7865">
        <v>2600</v>
      </c>
      <c r="M7865">
        <v>234</v>
      </c>
      <c r="N7865">
        <v>234</v>
      </c>
      <c r="P7865" t="s">
        <v>120</v>
      </c>
    </row>
    <row r="7866" spans="1:16">
      <c r="A7866" t="str">
        <f t="shared" si="123"/>
        <v>404</v>
      </c>
      <c r="B7866" t="str">
        <f>VLOOKUP(A7866,[11]Sheet3!$D$3:$E$46,2,0)</f>
        <v>Chennai North</v>
      </c>
      <c r="C7866" t="s">
        <v>14817</v>
      </c>
      <c r="D7866" s="2">
        <v>44046</v>
      </c>
      <c r="G7866" t="s">
        <v>115</v>
      </c>
      <c r="I7866" t="s">
        <v>28</v>
      </c>
      <c r="J7866">
        <v>18</v>
      </c>
      <c r="K7866">
        <v>2600</v>
      </c>
      <c r="M7866">
        <v>234</v>
      </c>
      <c r="N7866">
        <v>234</v>
      </c>
      <c r="P7866" t="s">
        <v>95</v>
      </c>
    </row>
    <row r="7867" spans="1:16">
      <c r="A7867" t="str">
        <f t="shared" si="123"/>
        <v>404</v>
      </c>
      <c r="B7867" t="str">
        <f>VLOOKUP(A7867,[11]Sheet3!$D$3:$E$46,2,0)</f>
        <v>Chennai North</v>
      </c>
      <c r="C7867" t="s">
        <v>14818</v>
      </c>
      <c r="D7867" s="2">
        <v>44046</v>
      </c>
      <c r="G7867" t="s">
        <v>115</v>
      </c>
      <c r="I7867" t="s">
        <v>28</v>
      </c>
      <c r="J7867">
        <v>18</v>
      </c>
      <c r="K7867">
        <v>2600</v>
      </c>
      <c r="M7867">
        <v>234</v>
      </c>
      <c r="N7867">
        <v>234</v>
      </c>
      <c r="P7867" t="s">
        <v>95</v>
      </c>
    </row>
    <row r="7868" spans="1:16">
      <c r="A7868" t="str">
        <f t="shared" si="123"/>
        <v>404</v>
      </c>
      <c r="B7868" t="str">
        <f>VLOOKUP(A7868,[11]Sheet3!$D$3:$E$46,2,0)</f>
        <v>Chennai North</v>
      </c>
      <c r="C7868" t="s">
        <v>14819</v>
      </c>
      <c r="D7868" s="2">
        <v>44046</v>
      </c>
      <c r="G7868" t="s">
        <v>115</v>
      </c>
      <c r="I7868" t="s">
        <v>28</v>
      </c>
      <c r="J7868">
        <v>18</v>
      </c>
      <c r="K7868">
        <v>2600</v>
      </c>
      <c r="M7868">
        <v>234</v>
      </c>
      <c r="N7868">
        <v>234</v>
      </c>
      <c r="P7868" t="s">
        <v>95</v>
      </c>
    </row>
    <row r="7869" spans="1:16">
      <c r="A7869" t="str">
        <f t="shared" si="123"/>
        <v>404</v>
      </c>
      <c r="B7869" t="str">
        <f>VLOOKUP(A7869,[11]Sheet3!$D$3:$E$46,2,0)</f>
        <v>Chennai North</v>
      </c>
      <c r="C7869" t="s">
        <v>14820</v>
      </c>
      <c r="D7869" s="2">
        <v>44046</v>
      </c>
      <c r="E7869" t="s">
        <v>14821</v>
      </c>
      <c r="F7869" t="s">
        <v>14822</v>
      </c>
      <c r="G7869" t="s">
        <v>115</v>
      </c>
      <c r="I7869" t="s">
        <v>28</v>
      </c>
      <c r="J7869">
        <v>18</v>
      </c>
      <c r="K7869">
        <v>2600</v>
      </c>
      <c r="M7869">
        <v>234</v>
      </c>
      <c r="N7869">
        <v>234</v>
      </c>
      <c r="P7869" t="s">
        <v>120</v>
      </c>
    </row>
    <row r="7870" spans="1:16">
      <c r="A7870" t="str">
        <f t="shared" si="123"/>
        <v>404</v>
      </c>
      <c r="B7870" t="str">
        <f>VLOOKUP(A7870,[11]Sheet3!$D$3:$E$46,2,0)</f>
        <v>Chennai North</v>
      </c>
      <c r="C7870" t="s">
        <v>14823</v>
      </c>
      <c r="D7870" s="2">
        <v>44046</v>
      </c>
      <c r="E7870" t="s">
        <v>14824</v>
      </c>
      <c r="F7870" t="s">
        <v>14825</v>
      </c>
      <c r="G7870" t="s">
        <v>115</v>
      </c>
      <c r="I7870" t="s">
        <v>28</v>
      </c>
      <c r="J7870">
        <v>18</v>
      </c>
      <c r="K7870">
        <v>2600</v>
      </c>
      <c r="M7870">
        <v>234</v>
      </c>
      <c r="N7870">
        <v>234</v>
      </c>
      <c r="P7870" t="s">
        <v>120</v>
      </c>
    </row>
    <row r="7871" spans="1:16">
      <c r="A7871" t="str">
        <f t="shared" si="123"/>
        <v>404</v>
      </c>
      <c r="B7871" t="str">
        <f>VLOOKUP(A7871,[11]Sheet3!$D$3:$E$46,2,0)</f>
        <v>Chennai North</v>
      </c>
      <c r="C7871" t="s">
        <v>14826</v>
      </c>
      <c r="D7871" s="2">
        <v>44046</v>
      </c>
      <c r="E7871" t="s">
        <v>14827</v>
      </c>
      <c r="F7871" t="s">
        <v>14828</v>
      </c>
      <c r="G7871" t="s">
        <v>115</v>
      </c>
      <c r="I7871" t="s">
        <v>28</v>
      </c>
      <c r="J7871">
        <v>18</v>
      </c>
      <c r="K7871">
        <v>2600</v>
      </c>
      <c r="M7871">
        <v>234</v>
      </c>
      <c r="N7871">
        <v>234</v>
      </c>
      <c r="P7871" t="s">
        <v>120</v>
      </c>
    </row>
    <row r="7872" spans="1:16">
      <c r="A7872" t="str">
        <f t="shared" si="123"/>
        <v>404</v>
      </c>
      <c r="B7872" t="str">
        <f>VLOOKUP(A7872,[11]Sheet3!$D$3:$E$46,2,0)</f>
        <v>Chennai North</v>
      </c>
      <c r="C7872" t="s">
        <v>14829</v>
      </c>
      <c r="D7872" s="2">
        <v>44046</v>
      </c>
      <c r="E7872" t="s">
        <v>14830</v>
      </c>
      <c r="F7872" t="s">
        <v>14831</v>
      </c>
      <c r="G7872" t="s">
        <v>115</v>
      </c>
      <c r="I7872" t="s">
        <v>28</v>
      </c>
      <c r="J7872">
        <v>18</v>
      </c>
      <c r="K7872">
        <v>2600</v>
      </c>
      <c r="M7872">
        <v>234</v>
      </c>
      <c r="N7872">
        <v>234</v>
      </c>
      <c r="P7872" t="s">
        <v>120</v>
      </c>
    </row>
    <row r="7873" spans="1:16">
      <c r="A7873" t="str">
        <f t="shared" si="123"/>
        <v>404</v>
      </c>
      <c r="B7873" t="str">
        <f>VLOOKUP(A7873,[11]Sheet3!$D$3:$E$46,2,0)</f>
        <v>Chennai North</v>
      </c>
      <c r="C7873" t="s">
        <v>14832</v>
      </c>
      <c r="D7873" s="2">
        <v>44046</v>
      </c>
      <c r="E7873" t="s">
        <v>14833</v>
      </c>
      <c r="F7873" t="s">
        <v>14834</v>
      </c>
      <c r="G7873" t="s">
        <v>115</v>
      </c>
      <c r="I7873" t="s">
        <v>28</v>
      </c>
      <c r="J7873">
        <v>18</v>
      </c>
      <c r="K7873">
        <v>2600</v>
      </c>
      <c r="M7873">
        <v>234</v>
      </c>
      <c r="N7873">
        <v>234</v>
      </c>
      <c r="P7873" t="s">
        <v>120</v>
      </c>
    </row>
    <row r="7874" spans="1:16">
      <c r="A7874" t="str">
        <f t="shared" si="123"/>
        <v>404</v>
      </c>
      <c r="B7874" t="str">
        <f>VLOOKUP(A7874,[11]Sheet3!$D$3:$E$46,2,0)</f>
        <v>Chennai North</v>
      </c>
      <c r="C7874" t="s">
        <v>14835</v>
      </c>
      <c r="D7874" s="2">
        <v>44046</v>
      </c>
      <c r="G7874" t="s">
        <v>115</v>
      </c>
      <c r="I7874" t="s">
        <v>28</v>
      </c>
      <c r="J7874">
        <v>18</v>
      </c>
      <c r="K7874">
        <v>2600</v>
      </c>
      <c r="M7874">
        <v>234</v>
      </c>
      <c r="N7874">
        <v>234</v>
      </c>
      <c r="P7874" t="s">
        <v>95</v>
      </c>
    </row>
    <row r="7875" spans="1:16">
      <c r="A7875" t="str">
        <f t="shared" si="123"/>
        <v>404</v>
      </c>
      <c r="B7875" t="str">
        <f>VLOOKUP(A7875,[11]Sheet3!$D$3:$E$46,2,0)</f>
        <v>Chennai North</v>
      </c>
      <c r="C7875" t="s">
        <v>14836</v>
      </c>
      <c r="D7875" s="2">
        <v>44046</v>
      </c>
      <c r="E7875" t="s">
        <v>14837</v>
      </c>
      <c r="F7875" t="s">
        <v>14838</v>
      </c>
      <c r="G7875" t="s">
        <v>115</v>
      </c>
      <c r="I7875" t="s">
        <v>28</v>
      </c>
      <c r="J7875">
        <v>18</v>
      </c>
      <c r="K7875">
        <v>2600</v>
      </c>
      <c r="M7875">
        <v>234</v>
      </c>
      <c r="N7875">
        <v>234</v>
      </c>
      <c r="P7875" t="s">
        <v>120</v>
      </c>
    </row>
    <row r="7876" spans="1:16">
      <c r="A7876" t="str">
        <f t="shared" si="123"/>
        <v>404</v>
      </c>
      <c r="B7876" t="str">
        <f>VLOOKUP(A7876,[11]Sheet3!$D$3:$E$46,2,0)</f>
        <v>Chennai North</v>
      </c>
      <c r="C7876" t="s">
        <v>14839</v>
      </c>
      <c r="D7876" s="2">
        <v>44046</v>
      </c>
      <c r="G7876" t="s">
        <v>115</v>
      </c>
      <c r="I7876" t="s">
        <v>28</v>
      </c>
      <c r="J7876">
        <v>18</v>
      </c>
      <c r="K7876">
        <v>2600</v>
      </c>
      <c r="M7876">
        <v>234</v>
      </c>
      <c r="N7876">
        <v>234</v>
      </c>
      <c r="P7876" t="s">
        <v>95</v>
      </c>
    </row>
    <row r="7877" spans="1:16">
      <c r="A7877" t="str">
        <f t="shared" si="123"/>
        <v>404</v>
      </c>
      <c r="B7877" t="str">
        <f>VLOOKUP(A7877,[11]Sheet3!$D$3:$E$46,2,0)</f>
        <v>Chennai North</v>
      </c>
      <c r="C7877" t="s">
        <v>14840</v>
      </c>
      <c r="D7877" s="2">
        <v>44046</v>
      </c>
      <c r="E7877" t="s">
        <v>14841</v>
      </c>
      <c r="F7877" t="s">
        <v>14842</v>
      </c>
      <c r="G7877" t="s">
        <v>115</v>
      </c>
      <c r="I7877" t="s">
        <v>28</v>
      </c>
      <c r="J7877">
        <v>18</v>
      </c>
      <c r="K7877">
        <v>2600</v>
      </c>
      <c r="M7877">
        <v>234</v>
      </c>
      <c r="N7877">
        <v>234</v>
      </c>
      <c r="P7877" t="s">
        <v>120</v>
      </c>
    </row>
    <row r="7878" spans="1:16">
      <c r="A7878" t="str">
        <f t="shared" si="123"/>
        <v>404</v>
      </c>
      <c r="B7878" t="str">
        <f>VLOOKUP(A7878,[11]Sheet3!$D$3:$E$46,2,0)</f>
        <v>Chennai North</v>
      </c>
      <c r="C7878" t="s">
        <v>14843</v>
      </c>
      <c r="D7878" s="2">
        <v>44046</v>
      </c>
      <c r="E7878" t="s">
        <v>14844</v>
      </c>
      <c r="F7878" t="s">
        <v>14845</v>
      </c>
      <c r="G7878" t="s">
        <v>115</v>
      </c>
      <c r="I7878" t="s">
        <v>28</v>
      </c>
      <c r="J7878">
        <v>18</v>
      </c>
      <c r="K7878">
        <v>2600</v>
      </c>
      <c r="M7878">
        <v>234</v>
      </c>
      <c r="N7878">
        <v>234</v>
      </c>
      <c r="P7878" t="s">
        <v>120</v>
      </c>
    </row>
    <row r="7879" spans="1:16">
      <c r="A7879" t="str">
        <f t="shared" si="123"/>
        <v>404</v>
      </c>
      <c r="B7879" t="str">
        <f>VLOOKUP(A7879,[11]Sheet3!$D$3:$E$46,2,0)</f>
        <v>Chennai North</v>
      </c>
      <c r="C7879" t="s">
        <v>14846</v>
      </c>
      <c r="D7879" s="2">
        <v>44046</v>
      </c>
      <c r="E7879" t="s">
        <v>14844</v>
      </c>
      <c r="F7879" t="s">
        <v>14845</v>
      </c>
      <c r="G7879" t="s">
        <v>115</v>
      </c>
      <c r="I7879" t="s">
        <v>28</v>
      </c>
      <c r="J7879">
        <v>18</v>
      </c>
      <c r="K7879">
        <v>2600</v>
      </c>
      <c r="M7879">
        <v>234</v>
      </c>
      <c r="N7879">
        <v>234</v>
      </c>
      <c r="P7879" t="s">
        <v>120</v>
      </c>
    </row>
    <row r="7880" spans="1:16">
      <c r="A7880" t="str">
        <f t="shared" si="123"/>
        <v>404</v>
      </c>
      <c r="B7880" t="str">
        <f>VLOOKUP(A7880,[11]Sheet3!$D$3:$E$46,2,0)</f>
        <v>Chennai North</v>
      </c>
      <c r="C7880" t="s">
        <v>14847</v>
      </c>
      <c r="D7880" s="2">
        <v>44046</v>
      </c>
      <c r="E7880" t="s">
        <v>2956</v>
      </c>
      <c r="F7880" t="s">
        <v>2957</v>
      </c>
      <c r="G7880" t="s">
        <v>115</v>
      </c>
      <c r="I7880" t="s">
        <v>28</v>
      </c>
      <c r="J7880">
        <v>18</v>
      </c>
      <c r="K7880">
        <v>2600</v>
      </c>
      <c r="M7880">
        <v>234</v>
      </c>
      <c r="N7880">
        <v>234</v>
      </c>
      <c r="P7880" t="s">
        <v>120</v>
      </c>
    </row>
    <row r="7881" spans="1:16">
      <c r="A7881" t="str">
        <f t="shared" si="123"/>
        <v>404</v>
      </c>
      <c r="B7881" t="str">
        <f>VLOOKUP(A7881,[11]Sheet3!$D$3:$E$46,2,0)</f>
        <v>Chennai North</v>
      </c>
      <c r="C7881" t="s">
        <v>14848</v>
      </c>
      <c r="D7881" s="2">
        <v>44046</v>
      </c>
      <c r="E7881" t="s">
        <v>2018</v>
      </c>
      <c r="F7881" t="s">
        <v>2019</v>
      </c>
      <c r="G7881" t="s">
        <v>115</v>
      </c>
      <c r="I7881" t="s">
        <v>28</v>
      </c>
      <c r="J7881">
        <v>18</v>
      </c>
      <c r="K7881">
        <v>2600</v>
      </c>
      <c r="M7881">
        <v>234</v>
      </c>
      <c r="N7881">
        <v>234</v>
      </c>
      <c r="P7881" t="s">
        <v>120</v>
      </c>
    </row>
    <row r="7882" spans="1:16">
      <c r="A7882" t="str">
        <f t="shared" si="123"/>
        <v>404</v>
      </c>
      <c r="B7882" t="str">
        <f>VLOOKUP(A7882,[11]Sheet3!$D$3:$E$46,2,0)</f>
        <v>Chennai North</v>
      </c>
      <c r="C7882" t="s">
        <v>14849</v>
      </c>
      <c r="D7882" s="2">
        <v>44046</v>
      </c>
      <c r="G7882" t="s">
        <v>115</v>
      </c>
      <c r="I7882" t="s">
        <v>28</v>
      </c>
      <c r="J7882">
        <v>18</v>
      </c>
      <c r="K7882">
        <v>2600</v>
      </c>
      <c r="M7882">
        <v>234</v>
      </c>
      <c r="N7882">
        <v>234</v>
      </c>
      <c r="P7882" t="s">
        <v>95</v>
      </c>
    </row>
    <row r="7883" spans="1:16">
      <c r="A7883" t="str">
        <f t="shared" si="123"/>
        <v>404</v>
      </c>
      <c r="B7883" t="str">
        <f>VLOOKUP(A7883,[11]Sheet3!$D$3:$E$46,2,0)</f>
        <v>Chennai North</v>
      </c>
      <c r="C7883" t="s">
        <v>14850</v>
      </c>
      <c r="D7883" s="2">
        <v>44046</v>
      </c>
      <c r="E7883" t="s">
        <v>14851</v>
      </c>
      <c r="F7883" t="s">
        <v>14852</v>
      </c>
      <c r="G7883" t="s">
        <v>115</v>
      </c>
      <c r="I7883" t="s">
        <v>28</v>
      </c>
      <c r="J7883">
        <v>18</v>
      </c>
      <c r="K7883">
        <v>2600</v>
      </c>
      <c r="M7883">
        <v>234</v>
      </c>
      <c r="N7883">
        <v>234</v>
      </c>
      <c r="P7883" t="s">
        <v>120</v>
      </c>
    </row>
    <row r="7884" spans="1:16">
      <c r="A7884" t="str">
        <f t="shared" si="123"/>
        <v>404</v>
      </c>
      <c r="B7884" t="str">
        <f>VLOOKUP(A7884,[11]Sheet3!$D$3:$E$46,2,0)</f>
        <v>Chennai North</v>
      </c>
      <c r="C7884" t="s">
        <v>14853</v>
      </c>
      <c r="D7884" s="2">
        <v>44046</v>
      </c>
      <c r="E7884" t="s">
        <v>14854</v>
      </c>
      <c r="F7884" t="s">
        <v>14855</v>
      </c>
      <c r="G7884" t="s">
        <v>115</v>
      </c>
      <c r="I7884" t="s">
        <v>28</v>
      </c>
      <c r="J7884">
        <v>18</v>
      </c>
      <c r="K7884">
        <v>2600</v>
      </c>
      <c r="M7884">
        <v>234</v>
      </c>
      <c r="N7884">
        <v>234</v>
      </c>
      <c r="P7884" t="s">
        <v>120</v>
      </c>
    </row>
    <row r="7885" spans="1:16">
      <c r="A7885" t="str">
        <f t="shared" si="123"/>
        <v>404</v>
      </c>
      <c r="B7885" t="str">
        <f>VLOOKUP(A7885,[11]Sheet3!$D$3:$E$46,2,0)</f>
        <v>Chennai North</v>
      </c>
      <c r="C7885" t="s">
        <v>14856</v>
      </c>
      <c r="D7885" s="2">
        <v>44046</v>
      </c>
      <c r="E7885" t="s">
        <v>6713</v>
      </c>
      <c r="F7885" t="s">
        <v>6714</v>
      </c>
      <c r="G7885" t="s">
        <v>115</v>
      </c>
      <c r="I7885" t="s">
        <v>28</v>
      </c>
      <c r="J7885">
        <v>18</v>
      </c>
      <c r="K7885">
        <v>2600</v>
      </c>
      <c r="M7885">
        <v>234</v>
      </c>
      <c r="N7885">
        <v>234</v>
      </c>
      <c r="P7885" t="s">
        <v>120</v>
      </c>
    </row>
    <row r="7886" spans="1:16">
      <c r="A7886" t="str">
        <f t="shared" si="123"/>
        <v>404</v>
      </c>
      <c r="B7886" t="str">
        <f>VLOOKUP(A7886,[11]Sheet3!$D$3:$E$46,2,0)</f>
        <v>Chennai North</v>
      </c>
      <c r="C7886" t="s">
        <v>14857</v>
      </c>
      <c r="D7886" s="2">
        <v>44046</v>
      </c>
      <c r="E7886" t="s">
        <v>2018</v>
      </c>
      <c r="F7886" t="s">
        <v>2019</v>
      </c>
      <c r="G7886" t="s">
        <v>115</v>
      </c>
      <c r="I7886" t="s">
        <v>28</v>
      </c>
      <c r="J7886">
        <v>18</v>
      </c>
      <c r="K7886">
        <v>2600</v>
      </c>
      <c r="M7886">
        <v>234</v>
      </c>
      <c r="N7886">
        <v>234</v>
      </c>
      <c r="P7886" t="s">
        <v>120</v>
      </c>
    </row>
    <row r="7887" spans="1:16">
      <c r="A7887" t="str">
        <f t="shared" si="123"/>
        <v>404</v>
      </c>
      <c r="B7887" t="str">
        <f>VLOOKUP(A7887,[11]Sheet3!$D$3:$E$46,2,0)</f>
        <v>Chennai North</v>
      </c>
      <c r="C7887" t="s">
        <v>14858</v>
      </c>
      <c r="D7887" s="2">
        <v>44046</v>
      </c>
      <c r="E7887" t="s">
        <v>5830</v>
      </c>
      <c r="F7887" t="s">
        <v>1580</v>
      </c>
      <c r="G7887" t="s">
        <v>115</v>
      </c>
      <c r="I7887" t="s">
        <v>28</v>
      </c>
      <c r="J7887">
        <v>18</v>
      </c>
      <c r="K7887">
        <v>2600</v>
      </c>
      <c r="M7887">
        <v>234</v>
      </c>
      <c r="N7887">
        <v>234</v>
      </c>
      <c r="P7887" t="s">
        <v>120</v>
      </c>
    </row>
    <row r="7888" spans="1:16">
      <c r="A7888" t="str">
        <f t="shared" si="123"/>
        <v>404</v>
      </c>
      <c r="B7888" t="str">
        <f>VLOOKUP(A7888,[11]Sheet3!$D$3:$E$46,2,0)</f>
        <v>Chennai North</v>
      </c>
      <c r="C7888" t="s">
        <v>14859</v>
      </c>
      <c r="D7888" s="2">
        <v>44046</v>
      </c>
      <c r="E7888" t="s">
        <v>14860</v>
      </c>
      <c r="F7888" t="s">
        <v>14861</v>
      </c>
      <c r="G7888" t="s">
        <v>115</v>
      </c>
      <c r="I7888" t="s">
        <v>28</v>
      </c>
      <c r="J7888">
        <v>18</v>
      </c>
      <c r="K7888">
        <v>3000</v>
      </c>
      <c r="M7888">
        <v>270</v>
      </c>
      <c r="N7888">
        <v>270</v>
      </c>
      <c r="P7888" t="s">
        <v>120</v>
      </c>
    </row>
    <row r="7889" spans="1:16">
      <c r="A7889" t="str">
        <f t="shared" si="123"/>
        <v>404</v>
      </c>
      <c r="B7889" t="str">
        <f>VLOOKUP(A7889,[11]Sheet3!$D$3:$E$46,2,0)</f>
        <v>Chennai North</v>
      </c>
      <c r="C7889" t="s">
        <v>14862</v>
      </c>
      <c r="D7889" s="2">
        <v>44046</v>
      </c>
      <c r="E7889" t="s">
        <v>14863</v>
      </c>
      <c r="F7889" t="s">
        <v>14864</v>
      </c>
      <c r="G7889" t="s">
        <v>115</v>
      </c>
      <c r="I7889" t="s">
        <v>28</v>
      </c>
      <c r="J7889">
        <v>18</v>
      </c>
      <c r="K7889">
        <v>2600</v>
      </c>
      <c r="M7889">
        <v>234</v>
      </c>
      <c r="N7889">
        <v>234</v>
      </c>
      <c r="P7889" t="s">
        <v>120</v>
      </c>
    </row>
    <row r="7890" spans="1:16">
      <c r="A7890" t="str">
        <f t="shared" si="123"/>
        <v>404</v>
      </c>
      <c r="B7890" t="str">
        <f>VLOOKUP(A7890,[11]Sheet3!$D$3:$E$46,2,0)</f>
        <v>Chennai North</v>
      </c>
      <c r="C7890" t="s">
        <v>14865</v>
      </c>
      <c r="D7890" s="2">
        <v>44046</v>
      </c>
      <c r="E7890" t="s">
        <v>14866</v>
      </c>
      <c r="F7890" t="s">
        <v>14867</v>
      </c>
      <c r="G7890" t="s">
        <v>115</v>
      </c>
      <c r="I7890" t="s">
        <v>28</v>
      </c>
      <c r="J7890">
        <v>18</v>
      </c>
      <c r="K7890">
        <v>2600</v>
      </c>
      <c r="M7890">
        <v>234</v>
      </c>
      <c r="N7890">
        <v>234</v>
      </c>
      <c r="P7890" t="s">
        <v>120</v>
      </c>
    </row>
    <row r="7891" spans="1:16">
      <c r="A7891" t="str">
        <f t="shared" si="123"/>
        <v>404</v>
      </c>
      <c r="B7891" t="str">
        <f>VLOOKUP(A7891,[11]Sheet3!$D$3:$E$46,2,0)</f>
        <v>Chennai North</v>
      </c>
      <c r="C7891" t="s">
        <v>14868</v>
      </c>
      <c r="D7891" s="2">
        <v>44046</v>
      </c>
      <c r="E7891" t="s">
        <v>14869</v>
      </c>
      <c r="F7891" t="s">
        <v>14870</v>
      </c>
      <c r="G7891" t="s">
        <v>115</v>
      </c>
      <c r="I7891" t="s">
        <v>28</v>
      </c>
      <c r="J7891">
        <v>18</v>
      </c>
      <c r="K7891">
        <v>2600</v>
      </c>
      <c r="M7891">
        <v>234</v>
      </c>
      <c r="N7891">
        <v>234</v>
      </c>
      <c r="P7891" t="s">
        <v>120</v>
      </c>
    </row>
    <row r="7892" spans="1:16">
      <c r="A7892" t="str">
        <f t="shared" si="123"/>
        <v>404</v>
      </c>
      <c r="B7892" t="str">
        <f>VLOOKUP(A7892,[11]Sheet3!$D$3:$E$46,2,0)</f>
        <v>Chennai North</v>
      </c>
      <c r="C7892" t="s">
        <v>14871</v>
      </c>
      <c r="D7892" s="2">
        <v>44046</v>
      </c>
      <c r="E7892" t="s">
        <v>14872</v>
      </c>
      <c r="F7892" t="s">
        <v>14873</v>
      </c>
      <c r="G7892" t="s">
        <v>115</v>
      </c>
      <c r="I7892" t="s">
        <v>28</v>
      </c>
      <c r="J7892">
        <v>18</v>
      </c>
      <c r="K7892">
        <v>2600</v>
      </c>
      <c r="M7892">
        <v>234</v>
      </c>
      <c r="N7892">
        <v>234</v>
      </c>
      <c r="P7892" t="s">
        <v>120</v>
      </c>
    </row>
    <row r="7893" spans="1:16">
      <c r="A7893" t="str">
        <f t="shared" si="123"/>
        <v>404</v>
      </c>
      <c r="B7893" t="str">
        <f>VLOOKUP(A7893,[11]Sheet3!$D$3:$E$46,2,0)</f>
        <v>Chennai North</v>
      </c>
      <c r="C7893" t="s">
        <v>14874</v>
      </c>
      <c r="D7893" s="2">
        <v>44046</v>
      </c>
      <c r="E7893" t="s">
        <v>14875</v>
      </c>
      <c r="F7893" t="s">
        <v>14876</v>
      </c>
      <c r="G7893" t="s">
        <v>115</v>
      </c>
      <c r="I7893" t="s">
        <v>28</v>
      </c>
      <c r="J7893">
        <v>18</v>
      </c>
      <c r="K7893">
        <v>2600</v>
      </c>
      <c r="M7893">
        <v>234</v>
      </c>
      <c r="N7893">
        <v>234</v>
      </c>
      <c r="P7893" t="s">
        <v>120</v>
      </c>
    </row>
    <row r="7894" spans="1:16">
      <c r="A7894" t="str">
        <f t="shared" si="123"/>
        <v>404</v>
      </c>
      <c r="B7894" t="str">
        <f>VLOOKUP(A7894,[11]Sheet3!$D$3:$E$46,2,0)</f>
        <v>Chennai North</v>
      </c>
      <c r="C7894" t="s">
        <v>14877</v>
      </c>
      <c r="D7894" s="2">
        <v>44046</v>
      </c>
      <c r="G7894" t="s">
        <v>115</v>
      </c>
      <c r="I7894" t="s">
        <v>28</v>
      </c>
      <c r="J7894">
        <v>18</v>
      </c>
      <c r="K7894">
        <v>2600</v>
      </c>
      <c r="M7894">
        <v>234</v>
      </c>
      <c r="N7894">
        <v>234</v>
      </c>
      <c r="P7894" t="s">
        <v>95</v>
      </c>
    </row>
    <row r="7895" spans="1:16">
      <c r="A7895" t="str">
        <f t="shared" si="123"/>
        <v>404</v>
      </c>
      <c r="B7895" t="str">
        <f>VLOOKUP(A7895,[11]Sheet3!$D$3:$E$46,2,0)</f>
        <v>Chennai North</v>
      </c>
      <c r="C7895" t="s">
        <v>14878</v>
      </c>
      <c r="D7895" s="2">
        <v>44046</v>
      </c>
      <c r="E7895" t="s">
        <v>4185</v>
      </c>
      <c r="F7895" t="s">
        <v>4186</v>
      </c>
      <c r="G7895" t="s">
        <v>115</v>
      </c>
      <c r="I7895" t="s">
        <v>28</v>
      </c>
      <c r="J7895">
        <v>18</v>
      </c>
      <c r="K7895">
        <v>2600</v>
      </c>
      <c r="M7895">
        <v>234</v>
      </c>
      <c r="N7895">
        <v>234</v>
      </c>
      <c r="P7895" t="s">
        <v>120</v>
      </c>
    </row>
    <row r="7896" spans="1:16">
      <c r="A7896" t="str">
        <f t="shared" si="123"/>
        <v>404</v>
      </c>
      <c r="B7896" t="str">
        <f>VLOOKUP(A7896,[11]Sheet3!$D$3:$E$46,2,0)</f>
        <v>Chennai North</v>
      </c>
      <c r="C7896" t="s">
        <v>14879</v>
      </c>
      <c r="D7896" s="2">
        <v>44046</v>
      </c>
      <c r="E7896" t="s">
        <v>14880</v>
      </c>
      <c r="F7896" t="s">
        <v>14881</v>
      </c>
      <c r="G7896" t="s">
        <v>115</v>
      </c>
      <c r="I7896" t="s">
        <v>28</v>
      </c>
      <c r="J7896">
        <v>18</v>
      </c>
      <c r="K7896">
        <v>2600</v>
      </c>
      <c r="M7896">
        <v>234</v>
      </c>
      <c r="N7896">
        <v>234</v>
      </c>
      <c r="P7896" t="s">
        <v>120</v>
      </c>
    </row>
    <row r="7897" spans="1:16">
      <c r="A7897" t="str">
        <f t="shared" si="123"/>
        <v>404</v>
      </c>
      <c r="B7897" t="str">
        <f>VLOOKUP(A7897,[11]Sheet3!$D$3:$E$46,2,0)</f>
        <v>Chennai North</v>
      </c>
      <c r="C7897" t="s">
        <v>14882</v>
      </c>
      <c r="D7897" s="2">
        <v>44046</v>
      </c>
      <c r="E7897" t="s">
        <v>14883</v>
      </c>
      <c r="F7897" t="s">
        <v>14884</v>
      </c>
      <c r="G7897" t="s">
        <v>115</v>
      </c>
      <c r="I7897" t="s">
        <v>28</v>
      </c>
      <c r="J7897">
        <v>18</v>
      </c>
      <c r="K7897">
        <v>2600</v>
      </c>
      <c r="M7897">
        <v>234</v>
      </c>
      <c r="N7897">
        <v>234</v>
      </c>
      <c r="P7897" t="s">
        <v>120</v>
      </c>
    </row>
    <row r="7898" spans="1:16">
      <c r="A7898" t="str">
        <f t="shared" si="123"/>
        <v>404</v>
      </c>
      <c r="B7898" t="str">
        <f>VLOOKUP(A7898,[11]Sheet3!$D$3:$E$46,2,0)</f>
        <v>Chennai North</v>
      </c>
      <c r="C7898" t="s">
        <v>14885</v>
      </c>
      <c r="D7898" s="2">
        <v>44046</v>
      </c>
      <c r="E7898" t="s">
        <v>14886</v>
      </c>
      <c r="F7898" t="s">
        <v>14887</v>
      </c>
      <c r="G7898" t="s">
        <v>115</v>
      </c>
      <c r="I7898" t="s">
        <v>28</v>
      </c>
      <c r="J7898">
        <v>18</v>
      </c>
      <c r="K7898">
        <v>2600</v>
      </c>
      <c r="M7898">
        <v>234</v>
      </c>
      <c r="N7898">
        <v>234</v>
      </c>
      <c r="P7898" t="s">
        <v>120</v>
      </c>
    </row>
    <row r="7899" spans="1:16">
      <c r="A7899" t="str">
        <f t="shared" si="123"/>
        <v>404</v>
      </c>
      <c r="B7899" t="str">
        <f>VLOOKUP(A7899,[11]Sheet3!$D$3:$E$46,2,0)</f>
        <v>Chennai North</v>
      </c>
      <c r="C7899" t="s">
        <v>14888</v>
      </c>
      <c r="D7899" s="2">
        <v>44046</v>
      </c>
      <c r="E7899" t="s">
        <v>14889</v>
      </c>
      <c r="F7899" t="s">
        <v>14890</v>
      </c>
      <c r="G7899" t="s">
        <v>115</v>
      </c>
      <c r="I7899" t="s">
        <v>28</v>
      </c>
      <c r="J7899">
        <v>18</v>
      </c>
      <c r="K7899">
        <v>2600</v>
      </c>
      <c r="M7899">
        <v>234</v>
      </c>
      <c r="N7899">
        <v>234</v>
      </c>
      <c r="P7899" t="s">
        <v>120</v>
      </c>
    </row>
    <row r="7900" spans="1:16">
      <c r="A7900" t="str">
        <f t="shared" si="123"/>
        <v>404</v>
      </c>
      <c r="B7900" t="str">
        <f>VLOOKUP(A7900,[11]Sheet3!$D$3:$E$46,2,0)</f>
        <v>Chennai North</v>
      </c>
      <c r="C7900" t="s">
        <v>14891</v>
      </c>
      <c r="D7900" s="2">
        <v>44046</v>
      </c>
      <c r="E7900" t="s">
        <v>14892</v>
      </c>
      <c r="F7900" t="s">
        <v>14893</v>
      </c>
      <c r="G7900" t="s">
        <v>115</v>
      </c>
      <c r="I7900" t="s">
        <v>28</v>
      </c>
      <c r="J7900">
        <v>18</v>
      </c>
      <c r="K7900">
        <v>2600</v>
      </c>
      <c r="M7900">
        <v>234</v>
      </c>
      <c r="N7900">
        <v>234</v>
      </c>
      <c r="P7900" t="s">
        <v>120</v>
      </c>
    </row>
    <row r="7901" spans="1:16">
      <c r="A7901" t="str">
        <f t="shared" si="123"/>
        <v>404</v>
      </c>
      <c r="B7901" t="str">
        <f>VLOOKUP(A7901,[11]Sheet3!$D$3:$E$46,2,0)</f>
        <v>Chennai North</v>
      </c>
      <c r="C7901" t="s">
        <v>14894</v>
      </c>
      <c r="D7901" s="2">
        <v>44046</v>
      </c>
      <c r="E7901" t="s">
        <v>14895</v>
      </c>
      <c r="F7901" t="s">
        <v>14896</v>
      </c>
      <c r="G7901" t="s">
        <v>115</v>
      </c>
      <c r="I7901" t="s">
        <v>28</v>
      </c>
      <c r="J7901">
        <v>18</v>
      </c>
      <c r="K7901">
        <v>2600</v>
      </c>
      <c r="M7901">
        <v>234</v>
      </c>
      <c r="N7901">
        <v>234</v>
      </c>
      <c r="P7901" t="s">
        <v>120</v>
      </c>
    </row>
    <row r="7902" spans="1:16">
      <c r="A7902" t="str">
        <f t="shared" si="123"/>
        <v>404</v>
      </c>
      <c r="B7902" t="str">
        <f>VLOOKUP(A7902,[11]Sheet3!$D$3:$E$46,2,0)</f>
        <v>Chennai North</v>
      </c>
      <c r="C7902" t="s">
        <v>14897</v>
      </c>
      <c r="D7902" s="2">
        <v>44046</v>
      </c>
      <c r="E7902" t="s">
        <v>14898</v>
      </c>
      <c r="F7902" t="s">
        <v>14899</v>
      </c>
      <c r="G7902" t="s">
        <v>115</v>
      </c>
      <c r="I7902" t="s">
        <v>28</v>
      </c>
      <c r="J7902">
        <v>18</v>
      </c>
      <c r="K7902">
        <v>2600</v>
      </c>
      <c r="M7902">
        <v>234</v>
      </c>
      <c r="N7902">
        <v>234</v>
      </c>
      <c r="P7902" t="s">
        <v>120</v>
      </c>
    </row>
    <row r="7903" spans="1:16">
      <c r="A7903" t="str">
        <f t="shared" si="123"/>
        <v>404</v>
      </c>
      <c r="B7903" t="str">
        <f>VLOOKUP(A7903,[11]Sheet3!$D$3:$E$46,2,0)</f>
        <v>Chennai North</v>
      </c>
      <c r="C7903" t="s">
        <v>14900</v>
      </c>
      <c r="D7903" s="2">
        <v>44046</v>
      </c>
      <c r="G7903" t="s">
        <v>115</v>
      </c>
      <c r="I7903" t="s">
        <v>28</v>
      </c>
      <c r="J7903">
        <v>18</v>
      </c>
      <c r="K7903">
        <v>2600</v>
      </c>
      <c r="M7903">
        <v>234</v>
      </c>
      <c r="N7903">
        <v>234</v>
      </c>
      <c r="P7903" t="s">
        <v>95</v>
      </c>
    </row>
    <row r="7904" spans="1:16">
      <c r="A7904" t="str">
        <f t="shared" si="123"/>
        <v>404</v>
      </c>
      <c r="B7904" t="str">
        <f>VLOOKUP(A7904,[11]Sheet3!$D$3:$E$46,2,0)</f>
        <v>Chennai North</v>
      </c>
      <c r="C7904" t="s">
        <v>14901</v>
      </c>
      <c r="D7904" s="2">
        <v>44046</v>
      </c>
      <c r="E7904" t="s">
        <v>5668</v>
      </c>
      <c r="F7904" t="s">
        <v>5669</v>
      </c>
      <c r="G7904" t="s">
        <v>115</v>
      </c>
      <c r="I7904" t="s">
        <v>28</v>
      </c>
      <c r="J7904">
        <v>18</v>
      </c>
      <c r="K7904">
        <v>2600</v>
      </c>
      <c r="M7904">
        <v>234</v>
      </c>
      <c r="N7904">
        <v>234</v>
      </c>
      <c r="P7904" t="s">
        <v>120</v>
      </c>
    </row>
    <row r="7905" spans="1:16">
      <c r="A7905" t="str">
        <f t="shared" si="123"/>
        <v>404</v>
      </c>
      <c r="B7905" t="str">
        <f>VLOOKUP(A7905,[11]Sheet3!$D$3:$E$46,2,0)</f>
        <v>Chennai North</v>
      </c>
      <c r="C7905" t="s">
        <v>14902</v>
      </c>
      <c r="D7905" s="2">
        <v>44046</v>
      </c>
      <c r="G7905" t="s">
        <v>115</v>
      </c>
      <c r="I7905" t="s">
        <v>28</v>
      </c>
      <c r="J7905">
        <v>18</v>
      </c>
      <c r="K7905">
        <v>2600</v>
      </c>
      <c r="M7905">
        <v>234</v>
      </c>
      <c r="N7905">
        <v>234</v>
      </c>
      <c r="P7905" t="s">
        <v>95</v>
      </c>
    </row>
    <row r="7906" spans="1:16">
      <c r="A7906" t="str">
        <f t="shared" si="123"/>
        <v>404</v>
      </c>
      <c r="B7906" t="str">
        <f>VLOOKUP(A7906,[11]Sheet3!$D$3:$E$46,2,0)</f>
        <v>Chennai North</v>
      </c>
      <c r="C7906" t="s">
        <v>14903</v>
      </c>
      <c r="D7906" s="2">
        <v>44046</v>
      </c>
      <c r="E7906" t="s">
        <v>14904</v>
      </c>
      <c r="F7906" t="s">
        <v>14905</v>
      </c>
      <c r="G7906" t="s">
        <v>115</v>
      </c>
      <c r="I7906" t="s">
        <v>28</v>
      </c>
      <c r="J7906">
        <v>18</v>
      </c>
      <c r="K7906">
        <v>2600</v>
      </c>
      <c r="M7906">
        <v>234</v>
      </c>
      <c r="N7906">
        <v>234</v>
      </c>
      <c r="P7906" t="s">
        <v>120</v>
      </c>
    </row>
    <row r="7907" spans="1:16">
      <c r="A7907" t="str">
        <f t="shared" si="123"/>
        <v>404</v>
      </c>
      <c r="B7907" t="str">
        <f>VLOOKUP(A7907,[11]Sheet3!$D$3:$E$46,2,0)</f>
        <v>Chennai North</v>
      </c>
      <c r="C7907" t="s">
        <v>14906</v>
      </c>
      <c r="D7907" s="2">
        <v>44046</v>
      </c>
      <c r="E7907" t="s">
        <v>2018</v>
      </c>
      <c r="F7907" t="s">
        <v>2019</v>
      </c>
      <c r="G7907" t="s">
        <v>115</v>
      </c>
      <c r="I7907" t="s">
        <v>28</v>
      </c>
      <c r="J7907">
        <v>18</v>
      </c>
      <c r="K7907">
        <v>2600</v>
      </c>
      <c r="M7907">
        <v>234</v>
      </c>
      <c r="N7907">
        <v>234</v>
      </c>
      <c r="P7907" t="s">
        <v>120</v>
      </c>
    </row>
    <row r="7908" spans="1:16">
      <c r="A7908" t="str">
        <f t="shared" si="123"/>
        <v>404</v>
      </c>
      <c r="B7908" t="str">
        <f>VLOOKUP(A7908,[11]Sheet3!$D$3:$E$46,2,0)</f>
        <v>Chennai North</v>
      </c>
      <c r="C7908" t="s">
        <v>14907</v>
      </c>
      <c r="D7908" s="2">
        <v>44046</v>
      </c>
      <c r="E7908" t="s">
        <v>14908</v>
      </c>
      <c r="F7908" t="s">
        <v>14909</v>
      </c>
      <c r="G7908" t="s">
        <v>115</v>
      </c>
      <c r="I7908" t="s">
        <v>28</v>
      </c>
      <c r="J7908">
        <v>18</v>
      </c>
      <c r="K7908">
        <v>2600</v>
      </c>
      <c r="M7908">
        <v>234</v>
      </c>
      <c r="N7908">
        <v>234</v>
      </c>
      <c r="P7908" t="s">
        <v>120</v>
      </c>
    </row>
    <row r="7909" spans="1:16">
      <c r="A7909" t="str">
        <f t="shared" si="123"/>
        <v>404</v>
      </c>
      <c r="B7909" t="str">
        <f>VLOOKUP(A7909,[11]Sheet3!$D$3:$E$46,2,0)</f>
        <v>Chennai North</v>
      </c>
      <c r="C7909" t="s">
        <v>14910</v>
      </c>
      <c r="D7909" s="2">
        <v>44046</v>
      </c>
      <c r="E7909" t="s">
        <v>14911</v>
      </c>
      <c r="F7909" t="s">
        <v>14912</v>
      </c>
      <c r="G7909" t="s">
        <v>115</v>
      </c>
      <c r="I7909" t="s">
        <v>28</v>
      </c>
      <c r="J7909">
        <v>18</v>
      </c>
      <c r="K7909">
        <v>2600</v>
      </c>
      <c r="M7909">
        <v>234</v>
      </c>
      <c r="N7909">
        <v>234</v>
      </c>
      <c r="P7909" t="s">
        <v>120</v>
      </c>
    </row>
    <row r="7910" spans="1:16">
      <c r="A7910" t="str">
        <f t="shared" si="123"/>
        <v>404</v>
      </c>
      <c r="B7910" t="str">
        <f>VLOOKUP(A7910,[11]Sheet3!$D$3:$E$46,2,0)</f>
        <v>Chennai North</v>
      </c>
      <c r="C7910" t="s">
        <v>14913</v>
      </c>
      <c r="D7910" s="2">
        <v>44046</v>
      </c>
      <c r="G7910" t="s">
        <v>115</v>
      </c>
      <c r="I7910" t="s">
        <v>28</v>
      </c>
      <c r="J7910">
        <v>18</v>
      </c>
      <c r="K7910">
        <v>2600</v>
      </c>
      <c r="M7910">
        <v>234</v>
      </c>
      <c r="N7910">
        <v>234</v>
      </c>
      <c r="P7910" t="s">
        <v>95</v>
      </c>
    </row>
    <row r="7911" spans="1:16">
      <c r="A7911" t="str">
        <f t="shared" si="123"/>
        <v>404</v>
      </c>
      <c r="B7911" t="str">
        <f>VLOOKUP(A7911,[11]Sheet3!$D$3:$E$46,2,0)</f>
        <v>Chennai North</v>
      </c>
      <c r="C7911" t="s">
        <v>14914</v>
      </c>
      <c r="D7911" s="2">
        <v>44046</v>
      </c>
      <c r="E7911" t="s">
        <v>14915</v>
      </c>
      <c r="F7911" t="s">
        <v>14916</v>
      </c>
      <c r="G7911" t="s">
        <v>115</v>
      </c>
      <c r="I7911" t="s">
        <v>28</v>
      </c>
      <c r="J7911">
        <v>18</v>
      </c>
      <c r="K7911">
        <v>2600</v>
      </c>
      <c r="M7911">
        <v>234</v>
      </c>
      <c r="N7911">
        <v>234</v>
      </c>
      <c r="P7911" t="s">
        <v>120</v>
      </c>
    </row>
    <row r="7912" spans="1:16">
      <c r="A7912" t="str">
        <f t="shared" si="123"/>
        <v>404</v>
      </c>
      <c r="B7912" t="str">
        <f>VLOOKUP(A7912,[11]Sheet3!$D$3:$E$46,2,0)</f>
        <v>Chennai North</v>
      </c>
      <c r="C7912" t="s">
        <v>14917</v>
      </c>
      <c r="D7912" s="2">
        <v>44046</v>
      </c>
      <c r="E7912" t="s">
        <v>14918</v>
      </c>
      <c r="F7912" t="s">
        <v>14919</v>
      </c>
      <c r="G7912" t="s">
        <v>115</v>
      </c>
      <c r="I7912" t="s">
        <v>28</v>
      </c>
      <c r="J7912">
        <v>18</v>
      </c>
      <c r="K7912">
        <v>6000</v>
      </c>
      <c r="M7912">
        <v>540</v>
      </c>
      <c r="N7912">
        <v>540</v>
      </c>
      <c r="P7912" t="s">
        <v>120</v>
      </c>
    </row>
    <row r="7913" spans="1:16">
      <c r="A7913" t="str">
        <f t="shared" si="123"/>
        <v>404</v>
      </c>
      <c r="B7913" t="str">
        <f>VLOOKUP(A7913,[11]Sheet3!$D$3:$E$46,2,0)</f>
        <v>Chennai North</v>
      </c>
      <c r="C7913" t="s">
        <v>14920</v>
      </c>
      <c r="D7913" s="2">
        <v>44046</v>
      </c>
      <c r="E7913" t="s">
        <v>14921</v>
      </c>
      <c r="F7913" t="s">
        <v>14922</v>
      </c>
      <c r="G7913" t="s">
        <v>115</v>
      </c>
      <c r="I7913" t="s">
        <v>28</v>
      </c>
      <c r="J7913">
        <v>18</v>
      </c>
      <c r="K7913">
        <v>2600</v>
      </c>
      <c r="M7913">
        <v>234</v>
      </c>
      <c r="N7913">
        <v>234</v>
      </c>
      <c r="P7913" t="s">
        <v>120</v>
      </c>
    </row>
    <row r="7914" spans="1:16">
      <c r="A7914" t="str">
        <f t="shared" si="123"/>
        <v>404</v>
      </c>
      <c r="B7914" t="str">
        <f>VLOOKUP(A7914,[11]Sheet3!$D$3:$E$46,2,0)</f>
        <v>Chennai North</v>
      </c>
      <c r="C7914" t="s">
        <v>14923</v>
      </c>
      <c r="D7914" s="2">
        <v>44046</v>
      </c>
      <c r="E7914" t="s">
        <v>14924</v>
      </c>
      <c r="F7914" t="s">
        <v>14925</v>
      </c>
      <c r="G7914" t="s">
        <v>115</v>
      </c>
      <c r="I7914" t="s">
        <v>28</v>
      </c>
      <c r="J7914">
        <v>18</v>
      </c>
      <c r="K7914">
        <v>2600</v>
      </c>
      <c r="M7914">
        <v>234</v>
      </c>
      <c r="N7914">
        <v>234</v>
      </c>
      <c r="P7914" t="s">
        <v>120</v>
      </c>
    </row>
    <row r="7915" spans="1:16">
      <c r="A7915" t="str">
        <f t="shared" si="123"/>
        <v>404</v>
      </c>
      <c r="B7915" t="str">
        <f>VLOOKUP(A7915,[11]Sheet3!$D$3:$E$46,2,0)</f>
        <v>Chennai North</v>
      </c>
      <c r="C7915" t="s">
        <v>14926</v>
      </c>
      <c r="D7915" s="2">
        <v>44046</v>
      </c>
      <c r="E7915" t="s">
        <v>14886</v>
      </c>
      <c r="F7915" t="s">
        <v>14887</v>
      </c>
      <c r="G7915" t="s">
        <v>115</v>
      </c>
      <c r="I7915" t="s">
        <v>28</v>
      </c>
      <c r="J7915">
        <v>18</v>
      </c>
      <c r="K7915">
        <v>2600</v>
      </c>
      <c r="M7915">
        <v>234</v>
      </c>
      <c r="N7915">
        <v>234</v>
      </c>
      <c r="P7915" t="s">
        <v>120</v>
      </c>
    </row>
    <row r="7916" spans="1:16">
      <c r="A7916" t="str">
        <f t="shared" si="123"/>
        <v>404</v>
      </c>
      <c r="B7916" t="str">
        <f>VLOOKUP(A7916,[11]Sheet3!$D$3:$E$46,2,0)</f>
        <v>Chennai North</v>
      </c>
      <c r="C7916" t="s">
        <v>14927</v>
      </c>
      <c r="D7916" s="2">
        <v>44046</v>
      </c>
      <c r="E7916" t="s">
        <v>14928</v>
      </c>
      <c r="F7916" t="s">
        <v>14929</v>
      </c>
      <c r="G7916" t="s">
        <v>115</v>
      </c>
      <c r="I7916" t="s">
        <v>28</v>
      </c>
      <c r="J7916">
        <v>18</v>
      </c>
      <c r="K7916">
        <v>2600</v>
      </c>
      <c r="M7916">
        <v>234</v>
      </c>
      <c r="N7916">
        <v>234</v>
      </c>
      <c r="P7916" t="s">
        <v>120</v>
      </c>
    </row>
    <row r="7917" spans="1:16">
      <c r="A7917" t="str">
        <f t="shared" si="123"/>
        <v>404</v>
      </c>
      <c r="B7917" t="str">
        <f>VLOOKUP(A7917,[11]Sheet3!$D$3:$E$46,2,0)</f>
        <v>Chennai North</v>
      </c>
      <c r="C7917" t="s">
        <v>14930</v>
      </c>
      <c r="D7917" s="2">
        <v>44046</v>
      </c>
      <c r="E7917" t="s">
        <v>14931</v>
      </c>
      <c r="F7917" t="s">
        <v>14932</v>
      </c>
      <c r="G7917" t="s">
        <v>115</v>
      </c>
      <c r="I7917" t="s">
        <v>28</v>
      </c>
      <c r="J7917">
        <v>18</v>
      </c>
      <c r="K7917">
        <v>2600</v>
      </c>
      <c r="M7917">
        <v>234</v>
      </c>
      <c r="N7917">
        <v>234</v>
      </c>
      <c r="P7917" t="s">
        <v>120</v>
      </c>
    </row>
    <row r="7918" spans="1:16">
      <c r="A7918" t="str">
        <f t="shared" si="123"/>
        <v>404</v>
      </c>
      <c r="B7918" t="str">
        <f>VLOOKUP(A7918,[11]Sheet3!$D$3:$E$46,2,0)</f>
        <v>Chennai North</v>
      </c>
      <c r="C7918" t="s">
        <v>14933</v>
      </c>
      <c r="D7918" s="2">
        <v>44046</v>
      </c>
      <c r="E7918" t="s">
        <v>14934</v>
      </c>
      <c r="F7918" t="s">
        <v>14935</v>
      </c>
      <c r="G7918" t="s">
        <v>115</v>
      </c>
      <c r="I7918" t="s">
        <v>28</v>
      </c>
      <c r="J7918">
        <v>18</v>
      </c>
      <c r="K7918">
        <v>2600</v>
      </c>
      <c r="M7918">
        <v>234</v>
      </c>
      <c r="N7918">
        <v>234</v>
      </c>
      <c r="P7918" t="s">
        <v>120</v>
      </c>
    </row>
    <row r="7919" spans="1:16">
      <c r="A7919" t="str">
        <f t="shared" si="123"/>
        <v>404</v>
      </c>
      <c r="B7919" t="str">
        <f>VLOOKUP(A7919,[11]Sheet3!$D$3:$E$46,2,0)</f>
        <v>Chennai North</v>
      </c>
      <c r="C7919" t="s">
        <v>14936</v>
      </c>
      <c r="D7919" s="2">
        <v>44046</v>
      </c>
      <c r="E7919" t="s">
        <v>14937</v>
      </c>
      <c r="F7919" t="s">
        <v>14938</v>
      </c>
      <c r="G7919" t="s">
        <v>115</v>
      </c>
      <c r="I7919" t="s">
        <v>28</v>
      </c>
      <c r="J7919">
        <v>18</v>
      </c>
      <c r="K7919">
        <v>2600</v>
      </c>
      <c r="M7919">
        <v>234</v>
      </c>
      <c r="N7919">
        <v>234</v>
      </c>
      <c r="P7919" t="s">
        <v>120</v>
      </c>
    </row>
    <row r="7920" spans="1:16">
      <c r="A7920" t="str">
        <f t="shared" si="123"/>
        <v>404</v>
      </c>
      <c r="B7920" t="str">
        <f>VLOOKUP(A7920,[11]Sheet3!$D$3:$E$46,2,0)</f>
        <v>Chennai North</v>
      </c>
      <c r="C7920" t="s">
        <v>14939</v>
      </c>
      <c r="D7920" s="2">
        <v>44046</v>
      </c>
      <c r="E7920" t="s">
        <v>14940</v>
      </c>
      <c r="F7920" t="s">
        <v>14941</v>
      </c>
      <c r="G7920" t="s">
        <v>115</v>
      </c>
      <c r="I7920" t="s">
        <v>28</v>
      </c>
      <c r="J7920">
        <v>18</v>
      </c>
      <c r="K7920">
        <v>2600</v>
      </c>
      <c r="M7920">
        <v>234</v>
      </c>
      <c r="N7920">
        <v>234</v>
      </c>
      <c r="P7920" t="s">
        <v>120</v>
      </c>
    </row>
    <row r="7921" spans="1:16">
      <c r="A7921" t="str">
        <f t="shared" si="123"/>
        <v>404</v>
      </c>
      <c r="B7921" t="str">
        <f>VLOOKUP(A7921,[11]Sheet3!$D$3:$E$46,2,0)</f>
        <v>Chennai North</v>
      </c>
      <c r="C7921" t="s">
        <v>14942</v>
      </c>
      <c r="D7921" s="2">
        <v>44046</v>
      </c>
      <c r="E7921" t="s">
        <v>14943</v>
      </c>
      <c r="F7921" t="s">
        <v>14944</v>
      </c>
      <c r="G7921" t="s">
        <v>115</v>
      </c>
      <c r="I7921" t="s">
        <v>28</v>
      </c>
      <c r="J7921">
        <v>18</v>
      </c>
      <c r="K7921">
        <v>2600</v>
      </c>
      <c r="M7921">
        <v>234</v>
      </c>
      <c r="N7921">
        <v>234</v>
      </c>
      <c r="P7921" t="s">
        <v>120</v>
      </c>
    </row>
    <row r="7922" spans="1:16">
      <c r="A7922" t="str">
        <f t="shared" si="123"/>
        <v>404</v>
      </c>
      <c r="B7922" t="str">
        <f>VLOOKUP(A7922,[11]Sheet3!$D$3:$E$46,2,0)</f>
        <v>Chennai North</v>
      </c>
      <c r="C7922" t="s">
        <v>14945</v>
      </c>
      <c r="D7922" s="2">
        <v>44046</v>
      </c>
      <c r="G7922" t="s">
        <v>115</v>
      </c>
      <c r="I7922" t="s">
        <v>28</v>
      </c>
      <c r="J7922">
        <v>18</v>
      </c>
      <c r="K7922">
        <v>2600</v>
      </c>
      <c r="M7922">
        <v>234</v>
      </c>
      <c r="N7922">
        <v>234</v>
      </c>
      <c r="P7922" t="s">
        <v>95</v>
      </c>
    </row>
    <row r="7923" spans="1:16">
      <c r="A7923" t="str">
        <f t="shared" ref="A7923:A7986" si="124">MID(C7923,2,3)</f>
        <v>404</v>
      </c>
      <c r="B7923" t="str">
        <f>VLOOKUP(A7923,[11]Sheet3!$D$3:$E$46,2,0)</f>
        <v>Chennai North</v>
      </c>
      <c r="C7923" t="s">
        <v>14946</v>
      </c>
      <c r="D7923" s="2">
        <v>44046</v>
      </c>
      <c r="E7923" t="s">
        <v>14947</v>
      </c>
      <c r="F7923" t="s">
        <v>14948</v>
      </c>
      <c r="G7923" t="s">
        <v>115</v>
      </c>
      <c r="I7923" t="s">
        <v>28</v>
      </c>
      <c r="J7923">
        <v>18</v>
      </c>
      <c r="K7923">
        <v>2600</v>
      </c>
      <c r="M7923">
        <v>234</v>
      </c>
      <c r="N7923">
        <v>234</v>
      </c>
      <c r="P7923" t="s">
        <v>120</v>
      </c>
    </row>
    <row r="7924" spans="1:16">
      <c r="A7924" t="str">
        <f t="shared" si="124"/>
        <v>404</v>
      </c>
      <c r="B7924" t="str">
        <f>VLOOKUP(A7924,[11]Sheet3!$D$3:$E$46,2,0)</f>
        <v>Chennai North</v>
      </c>
      <c r="C7924" t="s">
        <v>14949</v>
      </c>
      <c r="D7924" s="2">
        <v>44046</v>
      </c>
      <c r="G7924" t="s">
        <v>115</v>
      </c>
      <c r="I7924" t="s">
        <v>28</v>
      </c>
      <c r="J7924">
        <v>18</v>
      </c>
      <c r="K7924">
        <v>2600</v>
      </c>
      <c r="M7924">
        <v>234</v>
      </c>
      <c r="N7924">
        <v>234</v>
      </c>
      <c r="P7924" t="s">
        <v>95</v>
      </c>
    </row>
    <row r="7925" spans="1:16">
      <c r="A7925" t="str">
        <f t="shared" si="124"/>
        <v>404</v>
      </c>
      <c r="B7925" t="str">
        <f>VLOOKUP(A7925,[11]Sheet3!$D$3:$E$46,2,0)</f>
        <v>Chennai North</v>
      </c>
      <c r="C7925" t="s">
        <v>14950</v>
      </c>
      <c r="D7925" s="2">
        <v>44046</v>
      </c>
      <c r="E7925" t="s">
        <v>14951</v>
      </c>
      <c r="F7925" t="s">
        <v>14952</v>
      </c>
      <c r="G7925" t="s">
        <v>115</v>
      </c>
      <c r="I7925" t="s">
        <v>28</v>
      </c>
      <c r="J7925">
        <v>18</v>
      </c>
      <c r="K7925">
        <v>5200</v>
      </c>
      <c r="M7925">
        <v>468</v>
      </c>
      <c r="N7925">
        <v>468</v>
      </c>
      <c r="P7925" t="s">
        <v>120</v>
      </c>
    </row>
    <row r="7926" spans="1:16">
      <c r="A7926" t="str">
        <f t="shared" si="124"/>
        <v>404</v>
      </c>
      <c r="B7926" t="str">
        <f>VLOOKUP(A7926,[11]Sheet3!$D$3:$E$46,2,0)</f>
        <v>Chennai North</v>
      </c>
      <c r="C7926" t="s">
        <v>14953</v>
      </c>
      <c r="D7926" s="2">
        <v>44046</v>
      </c>
      <c r="E7926" t="s">
        <v>8620</v>
      </c>
      <c r="F7926" t="s">
        <v>8621</v>
      </c>
      <c r="G7926" t="s">
        <v>115</v>
      </c>
      <c r="I7926" t="s">
        <v>28</v>
      </c>
      <c r="J7926">
        <v>18</v>
      </c>
      <c r="K7926">
        <v>2600</v>
      </c>
      <c r="M7926">
        <v>234</v>
      </c>
      <c r="N7926">
        <v>234</v>
      </c>
      <c r="P7926" t="s">
        <v>120</v>
      </c>
    </row>
    <row r="7927" spans="1:16">
      <c r="A7927" t="str">
        <f t="shared" si="124"/>
        <v>404</v>
      </c>
      <c r="B7927" t="str">
        <f>VLOOKUP(A7927,[11]Sheet3!$D$3:$E$46,2,0)</f>
        <v>Chennai North</v>
      </c>
      <c r="C7927" t="s">
        <v>14954</v>
      </c>
      <c r="D7927" s="2">
        <v>44046</v>
      </c>
      <c r="E7927" t="s">
        <v>14955</v>
      </c>
      <c r="F7927" t="s">
        <v>14956</v>
      </c>
      <c r="G7927" t="s">
        <v>115</v>
      </c>
      <c r="I7927" t="s">
        <v>28</v>
      </c>
      <c r="J7927">
        <v>18</v>
      </c>
      <c r="K7927">
        <v>2600</v>
      </c>
      <c r="M7927">
        <v>234</v>
      </c>
      <c r="N7927">
        <v>234</v>
      </c>
      <c r="P7927" t="s">
        <v>120</v>
      </c>
    </row>
    <row r="7928" spans="1:16">
      <c r="A7928" t="str">
        <f t="shared" si="124"/>
        <v>404</v>
      </c>
      <c r="B7928" t="str">
        <f>VLOOKUP(A7928,[11]Sheet3!$D$3:$E$46,2,0)</f>
        <v>Chennai North</v>
      </c>
      <c r="C7928" t="s">
        <v>14957</v>
      </c>
      <c r="D7928" s="2">
        <v>44046</v>
      </c>
      <c r="E7928" t="s">
        <v>14958</v>
      </c>
      <c r="F7928" t="s">
        <v>14959</v>
      </c>
      <c r="G7928" t="s">
        <v>115</v>
      </c>
      <c r="I7928" t="s">
        <v>28</v>
      </c>
      <c r="J7928">
        <v>18</v>
      </c>
      <c r="K7928">
        <v>6000</v>
      </c>
      <c r="M7928">
        <v>540</v>
      </c>
      <c r="N7928">
        <v>540</v>
      </c>
      <c r="P7928" t="s">
        <v>120</v>
      </c>
    </row>
    <row r="7929" spans="1:16">
      <c r="A7929" t="str">
        <f t="shared" si="124"/>
        <v>404</v>
      </c>
      <c r="B7929" t="str">
        <f>VLOOKUP(A7929,[11]Sheet3!$D$3:$E$46,2,0)</f>
        <v>Chennai North</v>
      </c>
      <c r="C7929" t="s">
        <v>14960</v>
      </c>
      <c r="D7929" s="2">
        <v>44046</v>
      </c>
      <c r="E7929" t="s">
        <v>10258</v>
      </c>
      <c r="F7929" t="s">
        <v>10259</v>
      </c>
      <c r="G7929" t="s">
        <v>115</v>
      </c>
      <c r="I7929" t="s">
        <v>28</v>
      </c>
      <c r="J7929">
        <v>18</v>
      </c>
      <c r="K7929">
        <v>2600</v>
      </c>
      <c r="M7929">
        <v>234</v>
      </c>
      <c r="N7929">
        <v>234</v>
      </c>
      <c r="P7929" t="s">
        <v>120</v>
      </c>
    </row>
    <row r="7930" spans="1:16">
      <c r="A7930" t="str">
        <f t="shared" si="124"/>
        <v>404</v>
      </c>
      <c r="B7930" t="str">
        <f>VLOOKUP(A7930,[11]Sheet3!$D$3:$E$46,2,0)</f>
        <v>Chennai North</v>
      </c>
      <c r="C7930" t="s">
        <v>14961</v>
      </c>
      <c r="D7930" s="2">
        <v>44046</v>
      </c>
      <c r="E7930" t="s">
        <v>14962</v>
      </c>
      <c r="F7930" t="s">
        <v>14963</v>
      </c>
      <c r="G7930" t="s">
        <v>115</v>
      </c>
      <c r="I7930" t="s">
        <v>28</v>
      </c>
      <c r="J7930">
        <v>18</v>
      </c>
      <c r="K7930">
        <v>2600</v>
      </c>
      <c r="M7930">
        <v>234</v>
      </c>
      <c r="N7930">
        <v>234</v>
      </c>
      <c r="P7930" t="s">
        <v>120</v>
      </c>
    </row>
    <row r="7931" spans="1:16">
      <c r="A7931" t="str">
        <f t="shared" si="124"/>
        <v>404</v>
      </c>
      <c r="B7931" t="str">
        <f>VLOOKUP(A7931,[11]Sheet3!$D$3:$E$46,2,0)</f>
        <v>Chennai North</v>
      </c>
      <c r="C7931" t="s">
        <v>14964</v>
      </c>
      <c r="D7931" s="2">
        <v>44046</v>
      </c>
      <c r="E7931" t="s">
        <v>14965</v>
      </c>
      <c r="F7931" t="s">
        <v>14966</v>
      </c>
      <c r="G7931" t="s">
        <v>115</v>
      </c>
      <c r="I7931" t="s">
        <v>28</v>
      </c>
      <c r="J7931">
        <v>18</v>
      </c>
      <c r="K7931">
        <v>2600</v>
      </c>
      <c r="M7931">
        <v>234</v>
      </c>
      <c r="N7931">
        <v>234</v>
      </c>
      <c r="P7931" t="s">
        <v>120</v>
      </c>
    </row>
    <row r="7932" spans="1:16">
      <c r="A7932" t="str">
        <f t="shared" si="124"/>
        <v>404</v>
      </c>
      <c r="B7932" t="str">
        <f>VLOOKUP(A7932,[11]Sheet3!$D$3:$E$46,2,0)</f>
        <v>Chennai North</v>
      </c>
      <c r="C7932" t="s">
        <v>14967</v>
      </c>
      <c r="D7932" s="2">
        <v>44046</v>
      </c>
      <c r="E7932" t="s">
        <v>14968</v>
      </c>
      <c r="F7932" t="s">
        <v>14969</v>
      </c>
      <c r="G7932" t="s">
        <v>115</v>
      </c>
      <c r="I7932" t="s">
        <v>28</v>
      </c>
      <c r="J7932">
        <v>18</v>
      </c>
      <c r="K7932">
        <v>2600</v>
      </c>
      <c r="M7932">
        <v>234</v>
      </c>
      <c r="N7932">
        <v>234</v>
      </c>
      <c r="P7932" t="s">
        <v>120</v>
      </c>
    </row>
    <row r="7933" spans="1:16">
      <c r="A7933" t="str">
        <f t="shared" si="124"/>
        <v>404</v>
      </c>
      <c r="B7933" t="str">
        <f>VLOOKUP(A7933,[11]Sheet3!$D$3:$E$46,2,0)</f>
        <v>Chennai North</v>
      </c>
      <c r="C7933" t="s">
        <v>14970</v>
      </c>
      <c r="D7933" s="2">
        <v>44046</v>
      </c>
      <c r="G7933" t="s">
        <v>115</v>
      </c>
      <c r="I7933" t="s">
        <v>28</v>
      </c>
      <c r="J7933">
        <v>18</v>
      </c>
      <c r="K7933">
        <v>2600</v>
      </c>
      <c r="M7933">
        <v>234</v>
      </c>
      <c r="N7933">
        <v>234</v>
      </c>
      <c r="P7933" t="s">
        <v>95</v>
      </c>
    </row>
    <row r="7934" spans="1:16">
      <c r="A7934" t="str">
        <f t="shared" si="124"/>
        <v>404</v>
      </c>
      <c r="B7934" t="str">
        <f>VLOOKUP(A7934,[11]Sheet3!$D$3:$E$46,2,0)</f>
        <v>Chennai North</v>
      </c>
      <c r="C7934" t="s">
        <v>14971</v>
      </c>
      <c r="D7934" s="2">
        <v>44046</v>
      </c>
      <c r="E7934" t="s">
        <v>2208</v>
      </c>
      <c r="F7934" t="s">
        <v>2209</v>
      </c>
      <c r="G7934" t="s">
        <v>115</v>
      </c>
      <c r="I7934" t="s">
        <v>28</v>
      </c>
      <c r="J7934">
        <v>18</v>
      </c>
      <c r="K7934">
        <v>2600</v>
      </c>
      <c r="M7934">
        <v>234</v>
      </c>
      <c r="N7934">
        <v>234</v>
      </c>
      <c r="P7934" t="s">
        <v>120</v>
      </c>
    </row>
    <row r="7935" spans="1:16">
      <c r="A7935" t="str">
        <f t="shared" si="124"/>
        <v>404</v>
      </c>
      <c r="B7935" t="str">
        <f>VLOOKUP(A7935,[11]Sheet3!$D$3:$E$46,2,0)</f>
        <v>Chennai North</v>
      </c>
      <c r="C7935" t="s">
        <v>14972</v>
      </c>
      <c r="D7935" s="2">
        <v>44046</v>
      </c>
      <c r="E7935" t="s">
        <v>1901</v>
      </c>
      <c r="F7935" t="s">
        <v>1902</v>
      </c>
      <c r="G7935" t="s">
        <v>115</v>
      </c>
      <c r="I7935" t="s">
        <v>28</v>
      </c>
      <c r="J7935">
        <v>18</v>
      </c>
      <c r="K7935">
        <v>2600</v>
      </c>
      <c r="M7935">
        <v>234</v>
      </c>
      <c r="N7935">
        <v>234</v>
      </c>
      <c r="P7935" t="s">
        <v>120</v>
      </c>
    </row>
    <row r="7936" spans="1:16">
      <c r="A7936" t="str">
        <f t="shared" si="124"/>
        <v>404</v>
      </c>
      <c r="B7936" t="str">
        <f>VLOOKUP(A7936,[11]Sheet3!$D$3:$E$46,2,0)</f>
        <v>Chennai North</v>
      </c>
      <c r="C7936" t="s">
        <v>14973</v>
      </c>
      <c r="D7936" s="2">
        <v>44046</v>
      </c>
      <c r="G7936" t="s">
        <v>115</v>
      </c>
      <c r="I7936" t="s">
        <v>28</v>
      </c>
      <c r="J7936">
        <v>18</v>
      </c>
      <c r="K7936">
        <v>2600</v>
      </c>
      <c r="M7936">
        <v>234</v>
      </c>
      <c r="N7936">
        <v>234</v>
      </c>
      <c r="P7936" t="s">
        <v>95</v>
      </c>
    </row>
    <row r="7937" spans="1:16">
      <c r="A7937" t="str">
        <f t="shared" si="124"/>
        <v>404</v>
      </c>
      <c r="B7937" t="str">
        <f>VLOOKUP(A7937,[11]Sheet3!$D$3:$E$46,2,0)</f>
        <v>Chennai North</v>
      </c>
      <c r="C7937" t="s">
        <v>14974</v>
      </c>
      <c r="D7937" s="2">
        <v>44046</v>
      </c>
      <c r="E7937" t="s">
        <v>2018</v>
      </c>
      <c r="F7937" t="s">
        <v>2019</v>
      </c>
      <c r="G7937" t="s">
        <v>115</v>
      </c>
      <c r="I7937" t="s">
        <v>28</v>
      </c>
      <c r="J7937">
        <v>18</v>
      </c>
      <c r="K7937">
        <v>2600</v>
      </c>
      <c r="M7937">
        <v>234</v>
      </c>
      <c r="N7937">
        <v>234</v>
      </c>
      <c r="P7937" t="s">
        <v>120</v>
      </c>
    </row>
    <row r="7938" spans="1:16">
      <c r="A7938" t="str">
        <f t="shared" si="124"/>
        <v>404</v>
      </c>
      <c r="B7938" t="str">
        <f>VLOOKUP(A7938,[11]Sheet3!$D$3:$E$46,2,0)</f>
        <v>Chennai North</v>
      </c>
      <c r="C7938" t="s">
        <v>14975</v>
      </c>
      <c r="D7938" s="2">
        <v>44046</v>
      </c>
      <c r="E7938" t="s">
        <v>14976</v>
      </c>
      <c r="F7938" t="s">
        <v>14977</v>
      </c>
      <c r="G7938" t="s">
        <v>115</v>
      </c>
      <c r="I7938" t="s">
        <v>28</v>
      </c>
      <c r="J7938">
        <v>18</v>
      </c>
      <c r="K7938">
        <v>2600</v>
      </c>
      <c r="M7938">
        <v>234</v>
      </c>
      <c r="N7938">
        <v>234</v>
      </c>
      <c r="P7938" t="s">
        <v>120</v>
      </c>
    </row>
    <row r="7939" spans="1:16">
      <c r="A7939" t="str">
        <f t="shared" si="124"/>
        <v>404</v>
      </c>
      <c r="B7939" t="str">
        <f>VLOOKUP(A7939,[11]Sheet3!$D$3:$E$46,2,0)</f>
        <v>Chennai North</v>
      </c>
      <c r="C7939" t="s">
        <v>14978</v>
      </c>
      <c r="D7939" s="2">
        <v>44046</v>
      </c>
      <c r="E7939" t="s">
        <v>14459</v>
      </c>
      <c r="F7939" t="s">
        <v>14460</v>
      </c>
      <c r="G7939" t="s">
        <v>115</v>
      </c>
      <c r="I7939" t="s">
        <v>28</v>
      </c>
      <c r="J7939">
        <v>18</v>
      </c>
      <c r="K7939">
        <v>2600</v>
      </c>
      <c r="M7939">
        <v>234</v>
      </c>
      <c r="N7939">
        <v>234</v>
      </c>
      <c r="P7939" t="s">
        <v>120</v>
      </c>
    </row>
    <row r="7940" spans="1:16">
      <c r="A7940" t="str">
        <f t="shared" si="124"/>
        <v>404</v>
      </c>
      <c r="B7940" t="str">
        <f>VLOOKUP(A7940,[11]Sheet3!$D$3:$E$46,2,0)</f>
        <v>Chennai North</v>
      </c>
      <c r="C7940" t="s">
        <v>14979</v>
      </c>
      <c r="D7940" s="2">
        <v>44046</v>
      </c>
      <c r="E7940" t="s">
        <v>14980</v>
      </c>
      <c r="F7940" t="s">
        <v>14981</v>
      </c>
      <c r="G7940" t="s">
        <v>115</v>
      </c>
      <c r="I7940" t="s">
        <v>28</v>
      </c>
      <c r="J7940">
        <v>18</v>
      </c>
      <c r="K7940">
        <v>2600</v>
      </c>
      <c r="M7940">
        <v>234</v>
      </c>
      <c r="N7940">
        <v>234</v>
      </c>
      <c r="P7940" t="s">
        <v>120</v>
      </c>
    </row>
    <row r="7941" spans="1:16">
      <c r="A7941" t="str">
        <f t="shared" si="124"/>
        <v>404</v>
      </c>
      <c r="B7941" t="str">
        <f>VLOOKUP(A7941,[11]Sheet3!$D$3:$E$46,2,0)</f>
        <v>Chennai North</v>
      </c>
      <c r="C7941" t="s">
        <v>14982</v>
      </c>
      <c r="D7941" s="2">
        <v>44046</v>
      </c>
      <c r="E7941" t="s">
        <v>14983</v>
      </c>
      <c r="F7941" t="s">
        <v>14984</v>
      </c>
      <c r="G7941" t="s">
        <v>115</v>
      </c>
      <c r="I7941" t="s">
        <v>28</v>
      </c>
      <c r="J7941">
        <v>18</v>
      </c>
      <c r="K7941">
        <v>2600</v>
      </c>
      <c r="M7941">
        <v>234</v>
      </c>
      <c r="N7941">
        <v>234</v>
      </c>
      <c r="P7941" t="s">
        <v>120</v>
      </c>
    </row>
    <row r="7942" spans="1:16">
      <c r="A7942" t="str">
        <f t="shared" si="124"/>
        <v>404</v>
      </c>
      <c r="B7942" t="str">
        <f>VLOOKUP(A7942,[11]Sheet3!$D$3:$E$46,2,0)</f>
        <v>Chennai North</v>
      </c>
      <c r="C7942" t="s">
        <v>14985</v>
      </c>
      <c r="D7942" s="2">
        <v>44046</v>
      </c>
      <c r="E7942" t="s">
        <v>14986</v>
      </c>
      <c r="F7942" t="s">
        <v>14987</v>
      </c>
      <c r="G7942" t="s">
        <v>115</v>
      </c>
      <c r="I7942" t="s">
        <v>28</v>
      </c>
      <c r="J7942">
        <v>18</v>
      </c>
      <c r="K7942">
        <v>2600</v>
      </c>
      <c r="M7942">
        <v>234</v>
      </c>
      <c r="N7942">
        <v>234</v>
      </c>
      <c r="P7942" t="s">
        <v>120</v>
      </c>
    </row>
    <row r="7943" spans="1:16">
      <c r="A7943" t="str">
        <f t="shared" si="124"/>
        <v>404</v>
      </c>
      <c r="B7943" t="str">
        <f>VLOOKUP(A7943,[11]Sheet3!$D$3:$E$46,2,0)</f>
        <v>Chennai North</v>
      </c>
      <c r="C7943" t="s">
        <v>14988</v>
      </c>
      <c r="D7943" s="2">
        <v>44046</v>
      </c>
      <c r="G7943" t="s">
        <v>115</v>
      </c>
      <c r="I7943" t="s">
        <v>28</v>
      </c>
      <c r="J7943">
        <v>18</v>
      </c>
      <c r="K7943">
        <v>2600</v>
      </c>
      <c r="M7943">
        <v>234</v>
      </c>
      <c r="N7943">
        <v>234</v>
      </c>
      <c r="P7943" t="s">
        <v>95</v>
      </c>
    </row>
    <row r="7944" spans="1:16">
      <c r="A7944" t="str">
        <f t="shared" si="124"/>
        <v>404</v>
      </c>
      <c r="B7944" t="str">
        <f>VLOOKUP(A7944,[11]Sheet3!$D$3:$E$46,2,0)</f>
        <v>Chennai North</v>
      </c>
      <c r="C7944" t="s">
        <v>14989</v>
      </c>
      <c r="D7944" s="2">
        <v>44046</v>
      </c>
      <c r="G7944" t="s">
        <v>115</v>
      </c>
      <c r="I7944" t="s">
        <v>28</v>
      </c>
      <c r="J7944">
        <v>18</v>
      </c>
      <c r="K7944">
        <v>2600</v>
      </c>
      <c r="M7944">
        <v>234</v>
      </c>
      <c r="N7944">
        <v>234</v>
      </c>
      <c r="P7944" t="s">
        <v>95</v>
      </c>
    </row>
    <row r="7945" spans="1:16">
      <c r="A7945" t="str">
        <f t="shared" si="124"/>
        <v>404</v>
      </c>
      <c r="B7945" t="str">
        <f>VLOOKUP(A7945,[11]Sheet3!$D$3:$E$46,2,0)</f>
        <v>Chennai North</v>
      </c>
      <c r="C7945" t="s">
        <v>14990</v>
      </c>
      <c r="D7945" s="2">
        <v>44046</v>
      </c>
      <c r="G7945" t="s">
        <v>115</v>
      </c>
      <c r="I7945" t="s">
        <v>28</v>
      </c>
      <c r="J7945">
        <v>18</v>
      </c>
      <c r="K7945">
        <v>2600</v>
      </c>
      <c r="M7945">
        <v>234</v>
      </c>
      <c r="N7945">
        <v>234</v>
      </c>
      <c r="P7945" t="s">
        <v>95</v>
      </c>
    </row>
    <row r="7946" spans="1:16">
      <c r="A7946" t="str">
        <f t="shared" si="124"/>
        <v>404</v>
      </c>
      <c r="B7946" t="str">
        <f>VLOOKUP(A7946,[11]Sheet3!$D$3:$E$46,2,0)</f>
        <v>Chennai North</v>
      </c>
      <c r="C7946" t="s">
        <v>14991</v>
      </c>
      <c r="D7946" s="2">
        <v>44046</v>
      </c>
      <c r="E7946" t="s">
        <v>9461</v>
      </c>
      <c r="F7946" t="s">
        <v>9462</v>
      </c>
      <c r="G7946" t="s">
        <v>115</v>
      </c>
      <c r="I7946" t="s">
        <v>28</v>
      </c>
      <c r="J7946">
        <v>18</v>
      </c>
      <c r="K7946">
        <v>2600</v>
      </c>
      <c r="M7946">
        <v>234</v>
      </c>
      <c r="N7946">
        <v>234</v>
      </c>
      <c r="P7946" t="s">
        <v>120</v>
      </c>
    </row>
    <row r="7947" spans="1:16">
      <c r="A7947" t="str">
        <f t="shared" si="124"/>
        <v>404</v>
      </c>
      <c r="B7947" t="str">
        <f>VLOOKUP(A7947,[11]Sheet3!$D$3:$E$46,2,0)</f>
        <v>Chennai North</v>
      </c>
      <c r="C7947" t="s">
        <v>14992</v>
      </c>
      <c r="D7947" s="2">
        <v>44046</v>
      </c>
      <c r="G7947" t="s">
        <v>115</v>
      </c>
      <c r="I7947" t="s">
        <v>28</v>
      </c>
      <c r="J7947">
        <v>18</v>
      </c>
      <c r="K7947">
        <v>2600</v>
      </c>
      <c r="M7947">
        <v>234</v>
      </c>
      <c r="N7947">
        <v>234</v>
      </c>
      <c r="P7947" t="s">
        <v>95</v>
      </c>
    </row>
    <row r="7948" spans="1:16">
      <c r="A7948" t="str">
        <f t="shared" si="124"/>
        <v>404</v>
      </c>
      <c r="B7948" t="str">
        <f>VLOOKUP(A7948,[11]Sheet3!$D$3:$E$46,2,0)</f>
        <v>Chennai North</v>
      </c>
      <c r="C7948" t="s">
        <v>14993</v>
      </c>
      <c r="D7948" s="2">
        <v>44046</v>
      </c>
      <c r="E7948" t="s">
        <v>14994</v>
      </c>
      <c r="F7948" t="s">
        <v>14995</v>
      </c>
      <c r="G7948" t="s">
        <v>115</v>
      </c>
      <c r="I7948" t="s">
        <v>28</v>
      </c>
      <c r="J7948">
        <v>18</v>
      </c>
      <c r="K7948">
        <v>2600</v>
      </c>
      <c r="M7948">
        <v>234</v>
      </c>
      <c r="N7948">
        <v>234</v>
      </c>
      <c r="P7948" t="s">
        <v>120</v>
      </c>
    </row>
    <row r="7949" spans="1:16">
      <c r="A7949" t="str">
        <f t="shared" si="124"/>
        <v>404</v>
      </c>
      <c r="B7949" t="str">
        <f>VLOOKUP(A7949,[11]Sheet3!$D$3:$E$46,2,0)</f>
        <v>Chennai North</v>
      </c>
      <c r="C7949" t="s">
        <v>14996</v>
      </c>
      <c r="D7949" s="2">
        <v>44046</v>
      </c>
      <c r="G7949" t="s">
        <v>115</v>
      </c>
      <c r="I7949" t="s">
        <v>28</v>
      </c>
      <c r="J7949">
        <v>18</v>
      </c>
      <c r="K7949">
        <v>2600</v>
      </c>
      <c r="M7949">
        <v>234</v>
      </c>
      <c r="N7949">
        <v>234</v>
      </c>
      <c r="P7949" t="s">
        <v>95</v>
      </c>
    </row>
    <row r="7950" spans="1:16">
      <c r="A7950" t="str">
        <f t="shared" si="124"/>
        <v>404</v>
      </c>
      <c r="B7950" t="str">
        <f>VLOOKUP(A7950,[11]Sheet3!$D$3:$E$46,2,0)</f>
        <v>Chennai North</v>
      </c>
      <c r="C7950" t="s">
        <v>14997</v>
      </c>
      <c r="D7950" s="2">
        <v>44046</v>
      </c>
      <c r="G7950" t="s">
        <v>115</v>
      </c>
      <c r="I7950" t="s">
        <v>28</v>
      </c>
      <c r="J7950">
        <v>18</v>
      </c>
      <c r="K7950">
        <v>2600</v>
      </c>
      <c r="M7950">
        <v>234</v>
      </c>
      <c r="N7950">
        <v>234</v>
      </c>
      <c r="P7950" t="s">
        <v>95</v>
      </c>
    </row>
    <row r="7951" spans="1:16">
      <c r="A7951" t="str">
        <f t="shared" si="124"/>
        <v>404</v>
      </c>
      <c r="B7951" t="str">
        <f>VLOOKUP(A7951,[11]Sheet3!$D$3:$E$46,2,0)</f>
        <v>Chennai North</v>
      </c>
      <c r="C7951" t="s">
        <v>14998</v>
      </c>
      <c r="D7951" s="2">
        <v>44046</v>
      </c>
      <c r="G7951" t="s">
        <v>115</v>
      </c>
      <c r="I7951" t="s">
        <v>28</v>
      </c>
      <c r="J7951">
        <v>18</v>
      </c>
      <c r="K7951">
        <v>2600</v>
      </c>
      <c r="M7951">
        <v>234</v>
      </c>
      <c r="N7951">
        <v>234</v>
      </c>
      <c r="P7951" t="s">
        <v>95</v>
      </c>
    </row>
    <row r="7952" spans="1:16">
      <c r="A7952" t="str">
        <f t="shared" si="124"/>
        <v>404</v>
      </c>
      <c r="B7952" t="str">
        <f>VLOOKUP(A7952,[11]Sheet3!$D$3:$E$46,2,0)</f>
        <v>Chennai North</v>
      </c>
      <c r="C7952" t="s">
        <v>14999</v>
      </c>
      <c r="D7952" s="2">
        <v>44046</v>
      </c>
      <c r="E7952" t="s">
        <v>15000</v>
      </c>
      <c r="F7952" t="s">
        <v>15001</v>
      </c>
      <c r="G7952" t="s">
        <v>115</v>
      </c>
      <c r="I7952" t="s">
        <v>28</v>
      </c>
      <c r="J7952">
        <v>18</v>
      </c>
      <c r="K7952">
        <v>2600</v>
      </c>
      <c r="M7952">
        <v>234</v>
      </c>
      <c r="N7952">
        <v>234</v>
      </c>
      <c r="P7952" t="s">
        <v>120</v>
      </c>
    </row>
    <row r="7953" spans="1:16">
      <c r="A7953" t="str">
        <f t="shared" si="124"/>
        <v>404</v>
      </c>
      <c r="B7953" t="str">
        <f>VLOOKUP(A7953,[11]Sheet3!$D$3:$E$46,2,0)</f>
        <v>Chennai North</v>
      </c>
      <c r="C7953" t="s">
        <v>15002</v>
      </c>
      <c r="D7953" s="2">
        <v>44046</v>
      </c>
      <c r="G7953" t="s">
        <v>115</v>
      </c>
      <c r="I7953" t="s">
        <v>28</v>
      </c>
      <c r="J7953">
        <v>18</v>
      </c>
      <c r="K7953">
        <v>2600</v>
      </c>
      <c r="M7953">
        <v>234</v>
      </c>
      <c r="N7953">
        <v>234</v>
      </c>
      <c r="P7953" t="s">
        <v>95</v>
      </c>
    </row>
    <row r="7954" spans="1:16">
      <c r="A7954" t="str">
        <f t="shared" si="124"/>
        <v>404</v>
      </c>
      <c r="B7954" t="str">
        <f>VLOOKUP(A7954,[11]Sheet3!$D$3:$E$46,2,0)</f>
        <v>Chennai North</v>
      </c>
      <c r="C7954" t="s">
        <v>15003</v>
      </c>
      <c r="D7954" s="2">
        <v>44046</v>
      </c>
      <c r="G7954" t="s">
        <v>115</v>
      </c>
      <c r="I7954" t="s">
        <v>28</v>
      </c>
      <c r="J7954">
        <v>18</v>
      </c>
      <c r="K7954">
        <v>2600</v>
      </c>
      <c r="M7954">
        <v>234</v>
      </c>
      <c r="N7954">
        <v>234</v>
      </c>
      <c r="P7954" t="s">
        <v>95</v>
      </c>
    </row>
    <row r="7955" spans="1:16">
      <c r="A7955" t="str">
        <f t="shared" si="124"/>
        <v>404</v>
      </c>
      <c r="B7955" t="str">
        <f>VLOOKUP(A7955,[11]Sheet3!$D$3:$E$46,2,0)</f>
        <v>Chennai North</v>
      </c>
      <c r="C7955" t="s">
        <v>15004</v>
      </c>
      <c r="D7955" s="2">
        <v>44046</v>
      </c>
      <c r="E7955" t="s">
        <v>15005</v>
      </c>
      <c r="F7955" t="s">
        <v>15006</v>
      </c>
      <c r="G7955" t="s">
        <v>115</v>
      </c>
      <c r="I7955" t="s">
        <v>28</v>
      </c>
      <c r="J7955">
        <v>18</v>
      </c>
      <c r="K7955">
        <v>2600</v>
      </c>
      <c r="M7955">
        <v>234</v>
      </c>
      <c r="N7955">
        <v>234</v>
      </c>
      <c r="P7955" t="s">
        <v>120</v>
      </c>
    </row>
    <row r="7956" spans="1:16">
      <c r="A7956" t="str">
        <f t="shared" si="124"/>
        <v>404</v>
      </c>
      <c r="B7956" t="str">
        <f>VLOOKUP(A7956,[11]Sheet3!$D$3:$E$46,2,0)</f>
        <v>Chennai North</v>
      </c>
      <c r="C7956" t="s">
        <v>15007</v>
      </c>
      <c r="D7956" s="2">
        <v>44046</v>
      </c>
      <c r="E7956" t="s">
        <v>15008</v>
      </c>
      <c r="F7956" t="s">
        <v>15009</v>
      </c>
      <c r="G7956" t="s">
        <v>115</v>
      </c>
      <c r="I7956" t="s">
        <v>28</v>
      </c>
      <c r="J7956">
        <v>18</v>
      </c>
      <c r="K7956">
        <v>2600</v>
      </c>
      <c r="M7956">
        <v>234</v>
      </c>
      <c r="N7956">
        <v>234</v>
      </c>
      <c r="P7956" t="s">
        <v>120</v>
      </c>
    </row>
    <row r="7957" spans="1:16">
      <c r="A7957" t="str">
        <f t="shared" si="124"/>
        <v>404</v>
      </c>
      <c r="B7957" t="str">
        <f>VLOOKUP(A7957,[11]Sheet3!$D$3:$E$46,2,0)</f>
        <v>Chennai North</v>
      </c>
      <c r="C7957" t="s">
        <v>15010</v>
      </c>
      <c r="D7957" s="2">
        <v>44046</v>
      </c>
      <c r="E7957" t="s">
        <v>5141</v>
      </c>
      <c r="F7957" t="s">
        <v>5142</v>
      </c>
      <c r="G7957" t="s">
        <v>115</v>
      </c>
      <c r="I7957" t="s">
        <v>28</v>
      </c>
      <c r="J7957">
        <v>18</v>
      </c>
      <c r="K7957">
        <v>2600</v>
      </c>
      <c r="M7957">
        <v>234</v>
      </c>
      <c r="N7957">
        <v>234</v>
      </c>
      <c r="P7957" t="s">
        <v>120</v>
      </c>
    </row>
    <row r="7958" spans="1:16">
      <c r="A7958" t="str">
        <f t="shared" si="124"/>
        <v>404</v>
      </c>
      <c r="B7958" t="str">
        <f>VLOOKUP(A7958,[11]Sheet3!$D$3:$E$46,2,0)</f>
        <v>Chennai North</v>
      </c>
      <c r="C7958" t="s">
        <v>15011</v>
      </c>
      <c r="D7958" s="2">
        <v>44046</v>
      </c>
      <c r="E7958" t="s">
        <v>15012</v>
      </c>
      <c r="F7958" t="s">
        <v>15013</v>
      </c>
      <c r="G7958" t="s">
        <v>115</v>
      </c>
      <c r="I7958" t="s">
        <v>28</v>
      </c>
      <c r="J7958">
        <v>18</v>
      </c>
      <c r="K7958">
        <v>2600</v>
      </c>
      <c r="M7958">
        <v>234</v>
      </c>
      <c r="N7958">
        <v>234</v>
      </c>
      <c r="P7958" t="s">
        <v>120</v>
      </c>
    </row>
    <row r="7959" spans="1:16">
      <c r="A7959" t="str">
        <f t="shared" si="124"/>
        <v>404</v>
      </c>
      <c r="B7959" t="str">
        <f>VLOOKUP(A7959,[11]Sheet3!$D$3:$E$46,2,0)</f>
        <v>Chennai North</v>
      </c>
      <c r="C7959" t="s">
        <v>15014</v>
      </c>
      <c r="D7959" s="2">
        <v>44046</v>
      </c>
      <c r="E7959" t="s">
        <v>15015</v>
      </c>
      <c r="F7959" t="s">
        <v>15016</v>
      </c>
      <c r="G7959" t="s">
        <v>115</v>
      </c>
      <c r="I7959" t="s">
        <v>28</v>
      </c>
      <c r="J7959">
        <v>18</v>
      </c>
      <c r="K7959">
        <v>2600</v>
      </c>
      <c r="M7959">
        <v>234</v>
      </c>
      <c r="N7959">
        <v>234</v>
      </c>
      <c r="P7959" t="s">
        <v>120</v>
      </c>
    </row>
    <row r="7960" spans="1:16">
      <c r="A7960" t="str">
        <f t="shared" si="124"/>
        <v>404</v>
      </c>
      <c r="B7960" t="str">
        <f>VLOOKUP(A7960,[11]Sheet3!$D$3:$E$46,2,0)</f>
        <v>Chennai North</v>
      </c>
      <c r="C7960" t="s">
        <v>15017</v>
      </c>
      <c r="D7960" s="2">
        <v>44046</v>
      </c>
      <c r="E7960" t="s">
        <v>15018</v>
      </c>
      <c r="F7960" t="s">
        <v>15019</v>
      </c>
      <c r="G7960" t="s">
        <v>115</v>
      </c>
      <c r="I7960" t="s">
        <v>28</v>
      </c>
      <c r="J7960">
        <v>18</v>
      </c>
      <c r="K7960">
        <v>2600</v>
      </c>
      <c r="M7960">
        <v>234</v>
      </c>
      <c r="N7960">
        <v>234</v>
      </c>
      <c r="P7960" t="s">
        <v>120</v>
      </c>
    </row>
    <row r="7961" spans="1:16">
      <c r="A7961" t="str">
        <f t="shared" si="124"/>
        <v>404</v>
      </c>
      <c r="B7961" t="str">
        <f>VLOOKUP(A7961,[11]Sheet3!$D$3:$E$46,2,0)</f>
        <v>Chennai North</v>
      </c>
      <c r="C7961" t="s">
        <v>15020</v>
      </c>
      <c r="D7961" s="2">
        <v>44046</v>
      </c>
      <c r="G7961" t="s">
        <v>115</v>
      </c>
      <c r="I7961" t="s">
        <v>28</v>
      </c>
      <c r="J7961">
        <v>18</v>
      </c>
      <c r="K7961">
        <v>2600</v>
      </c>
      <c r="M7961">
        <v>234</v>
      </c>
      <c r="N7961">
        <v>234</v>
      </c>
      <c r="P7961" t="s">
        <v>95</v>
      </c>
    </row>
    <row r="7962" spans="1:16">
      <c r="A7962" t="str">
        <f t="shared" si="124"/>
        <v>404</v>
      </c>
      <c r="B7962" t="str">
        <f>VLOOKUP(A7962,[11]Sheet3!$D$3:$E$46,2,0)</f>
        <v>Chennai North</v>
      </c>
      <c r="C7962" t="s">
        <v>15021</v>
      </c>
      <c r="D7962" s="2">
        <v>44046</v>
      </c>
      <c r="E7962" t="s">
        <v>15022</v>
      </c>
      <c r="F7962" t="s">
        <v>15023</v>
      </c>
      <c r="G7962" t="s">
        <v>115</v>
      </c>
      <c r="I7962" t="s">
        <v>28</v>
      </c>
      <c r="J7962">
        <v>18</v>
      </c>
      <c r="K7962">
        <v>2600</v>
      </c>
      <c r="M7962">
        <v>234</v>
      </c>
      <c r="N7962">
        <v>234</v>
      </c>
      <c r="P7962" t="s">
        <v>120</v>
      </c>
    </row>
    <row r="7963" spans="1:16">
      <c r="A7963" t="str">
        <f t="shared" si="124"/>
        <v>404</v>
      </c>
      <c r="B7963" t="str">
        <f>VLOOKUP(A7963,[11]Sheet3!$D$3:$E$46,2,0)</f>
        <v>Chennai North</v>
      </c>
      <c r="C7963" t="s">
        <v>15024</v>
      </c>
      <c r="D7963" s="2">
        <v>44046</v>
      </c>
      <c r="E7963" t="s">
        <v>15025</v>
      </c>
      <c r="F7963" t="s">
        <v>15026</v>
      </c>
      <c r="G7963" t="s">
        <v>115</v>
      </c>
      <c r="I7963" t="s">
        <v>28</v>
      </c>
      <c r="J7963">
        <v>18</v>
      </c>
      <c r="K7963">
        <v>3000</v>
      </c>
      <c r="M7963">
        <v>270</v>
      </c>
      <c r="N7963">
        <v>270</v>
      </c>
      <c r="P7963" t="s">
        <v>120</v>
      </c>
    </row>
    <row r="7964" spans="1:16">
      <c r="A7964" t="str">
        <f t="shared" si="124"/>
        <v>404</v>
      </c>
      <c r="B7964" t="str">
        <f>VLOOKUP(A7964,[11]Sheet3!$D$3:$E$46,2,0)</f>
        <v>Chennai North</v>
      </c>
      <c r="C7964" t="s">
        <v>15027</v>
      </c>
      <c r="D7964" s="2">
        <v>44046</v>
      </c>
      <c r="E7964" t="s">
        <v>15028</v>
      </c>
      <c r="F7964" t="s">
        <v>15029</v>
      </c>
      <c r="G7964" t="s">
        <v>115</v>
      </c>
      <c r="I7964" t="s">
        <v>28</v>
      </c>
      <c r="J7964">
        <v>18</v>
      </c>
      <c r="K7964">
        <v>2600</v>
      </c>
      <c r="M7964">
        <v>234</v>
      </c>
      <c r="N7964">
        <v>234</v>
      </c>
      <c r="P7964" t="s">
        <v>120</v>
      </c>
    </row>
    <row r="7965" spans="1:16">
      <c r="A7965" t="str">
        <f t="shared" si="124"/>
        <v>404</v>
      </c>
      <c r="B7965" t="str">
        <f>VLOOKUP(A7965,[11]Sheet3!$D$3:$E$46,2,0)</f>
        <v>Chennai North</v>
      </c>
      <c r="C7965" t="s">
        <v>15030</v>
      </c>
      <c r="D7965" s="2">
        <v>44046</v>
      </c>
      <c r="E7965" t="s">
        <v>2018</v>
      </c>
      <c r="F7965" t="s">
        <v>2019</v>
      </c>
      <c r="G7965" t="s">
        <v>115</v>
      </c>
      <c r="I7965" t="s">
        <v>28</v>
      </c>
      <c r="J7965">
        <v>18</v>
      </c>
      <c r="K7965">
        <v>2600</v>
      </c>
      <c r="M7965">
        <v>234</v>
      </c>
      <c r="N7965">
        <v>234</v>
      </c>
      <c r="P7965" t="s">
        <v>120</v>
      </c>
    </row>
    <row r="7966" spans="1:16">
      <c r="A7966" t="str">
        <f t="shared" si="124"/>
        <v>404</v>
      </c>
      <c r="B7966" t="str">
        <f>VLOOKUP(A7966,[11]Sheet3!$D$3:$E$46,2,0)</f>
        <v>Chennai North</v>
      </c>
      <c r="C7966" t="s">
        <v>15031</v>
      </c>
      <c r="D7966" s="2">
        <v>44046</v>
      </c>
      <c r="G7966" t="s">
        <v>115</v>
      </c>
      <c r="I7966" t="s">
        <v>28</v>
      </c>
      <c r="J7966">
        <v>18</v>
      </c>
      <c r="K7966">
        <v>2600</v>
      </c>
      <c r="M7966">
        <v>234</v>
      </c>
      <c r="N7966">
        <v>234</v>
      </c>
      <c r="P7966" t="s">
        <v>95</v>
      </c>
    </row>
    <row r="7967" spans="1:16">
      <c r="A7967" t="str">
        <f t="shared" si="124"/>
        <v>404</v>
      </c>
      <c r="B7967" t="str">
        <f>VLOOKUP(A7967,[11]Sheet3!$D$3:$E$46,2,0)</f>
        <v>Chennai North</v>
      </c>
      <c r="C7967" t="s">
        <v>15032</v>
      </c>
      <c r="D7967" s="2">
        <v>44046</v>
      </c>
      <c r="G7967" t="s">
        <v>115</v>
      </c>
      <c r="I7967" t="s">
        <v>28</v>
      </c>
      <c r="J7967">
        <v>18</v>
      </c>
      <c r="K7967">
        <v>2600</v>
      </c>
      <c r="M7967">
        <v>234</v>
      </c>
      <c r="N7967">
        <v>234</v>
      </c>
      <c r="P7967" t="s">
        <v>95</v>
      </c>
    </row>
    <row r="7968" spans="1:16">
      <c r="A7968" t="str">
        <f t="shared" si="124"/>
        <v>404</v>
      </c>
      <c r="B7968" t="str">
        <f>VLOOKUP(A7968,[11]Sheet3!$D$3:$E$46,2,0)</f>
        <v>Chennai North</v>
      </c>
      <c r="C7968" t="s">
        <v>15033</v>
      </c>
      <c r="D7968" s="2">
        <v>44046</v>
      </c>
      <c r="G7968" t="s">
        <v>115</v>
      </c>
      <c r="I7968" t="s">
        <v>28</v>
      </c>
      <c r="J7968">
        <v>18</v>
      </c>
      <c r="K7968">
        <v>2600</v>
      </c>
      <c r="M7968">
        <v>234</v>
      </c>
      <c r="N7968">
        <v>234</v>
      </c>
      <c r="P7968" t="s">
        <v>95</v>
      </c>
    </row>
    <row r="7969" spans="1:16">
      <c r="A7969" t="str">
        <f t="shared" si="124"/>
        <v>404</v>
      </c>
      <c r="B7969" t="str">
        <f>VLOOKUP(A7969,[11]Sheet3!$D$3:$E$46,2,0)</f>
        <v>Chennai North</v>
      </c>
      <c r="C7969" t="s">
        <v>15034</v>
      </c>
      <c r="D7969" s="2">
        <v>44046</v>
      </c>
      <c r="E7969" t="s">
        <v>14583</v>
      </c>
      <c r="F7969" t="s">
        <v>14584</v>
      </c>
      <c r="G7969" t="s">
        <v>115</v>
      </c>
      <c r="I7969" t="s">
        <v>28</v>
      </c>
      <c r="J7969">
        <v>18</v>
      </c>
      <c r="K7969">
        <v>2600</v>
      </c>
      <c r="M7969">
        <v>234</v>
      </c>
      <c r="N7969">
        <v>234</v>
      </c>
      <c r="P7969" t="s">
        <v>120</v>
      </c>
    </row>
    <row r="7970" spans="1:16">
      <c r="A7970" t="str">
        <f t="shared" si="124"/>
        <v>404</v>
      </c>
      <c r="B7970" t="str">
        <f>VLOOKUP(A7970,[11]Sheet3!$D$3:$E$46,2,0)</f>
        <v>Chennai North</v>
      </c>
      <c r="C7970" t="s">
        <v>15035</v>
      </c>
      <c r="D7970" s="2">
        <v>44046</v>
      </c>
      <c r="E7970" t="s">
        <v>474</v>
      </c>
      <c r="F7970" t="s">
        <v>475</v>
      </c>
      <c r="G7970" t="s">
        <v>115</v>
      </c>
      <c r="I7970" t="s">
        <v>28</v>
      </c>
      <c r="J7970">
        <v>18</v>
      </c>
      <c r="K7970">
        <v>2600</v>
      </c>
      <c r="M7970">
        <v>234</v>
      </c>
      <c r="N7970">
        <v>234</v>
      </c>
      <c r="P7970" t="s">
        <v>120</v>
      </c>
    </row>
    <row r="7971" spans="1:16">
      <c r="A7971" t="str">
        <f t="shared" si="124"/>
        <v>404</v>
      </c>
      <c r="B7971" t="str">
        <f>VLOOKUP(A7971,[11]Sheet3!$D$3:$E$46,2,0)</f>
        <v>Chennai North</v>
      </c>
      <c r="C7971" t="s">
        <v>15036</v>
      </c>
      <c r="D7971" s="2">
        <v>44046</v>
      </c>
      <c r="E7971" t="s">
        <v>4185</v>
      </c>
      <c r="F7971" t="s">
        <v>4186</v>
      </c>
      <c r="G7971" t="s">
        <v>115</v>
      </c>
      <c r="I7971" t="s">
        <v>28</v>
      </c>
      <c r="J7971">
        <v>18</v>
      </c>
      <c r="K7971">
        <v>2600</v>
      </c>
      <c r="M7971">
        <v>234</v>
      </c>
      <c r="N7971">
        <v>234</v>
      </c>
      <c r="P7971" t="s">
        <v>120</v>
      </c>
    </row>
    <row r="7972" spans="1:16">
      <c r="A7972" t="str">
        <f t="shared" si="124"/>
        <v>404</v>
      </c>
      <c r="B7972" t="str">
        <f>VLOOKUP(A7972,[11]Sheet3!$D$3:$E$46,2,0)</f>
        <v>Chennai North</v>
      </c>
      <c r="C7972" t="s">
        <v>15037</v>
      </c>
      <c r="D7972" s="2">
        <v>44046</v>
      </c>
      <c r="E7972" t="s">
        <v>2956</v>
      </c>
      <c r="F7972" t="s">
        <v>2957</v>
      </c>
      <c r="G7972" t="s">
        <v>115</v>
      </c>
      <c r="I7972" t="s">
        <v>28</v>
      </c>
      <c r="J7972">
        <v>18</v>
      </c>
      <c r="K7972">
        <v>2600</v>
      </c>
      <c r="M7972">
        <v>234</v>
      </c>
      <c r="N7972">
        <v>234</v>
      </c>
      <c r="P7972" t="s">
        <v>120</v>
      </c>
    </row>
    <row r="7973" spans="1:16">
      <c r="A7973" t="str">
        <f t="shared" si="124"/>
        <v>404</v>
      </c>
      <c r="B7973" t="str">
        <f>VLOOKUP(A7973,[11]Sheet3!$D$3:$E$46,2,0)</f>
        <v>Chennai North</v>
      </c>
      <c r="C7973" t="s">
        <v>15038</v>
      </c>
      <c r="D7973" s="2">
        <v>44046</v>
      </c>
      <c r="G7973" t="s">
        <v>115</v>
      </c>
      <c r="I7973" t="s">
        <v>28</v>
      </c>
      <c r="J7973">
        <v>18</v>
      </c>
      <c r="K7973">
        <v>2600</v>
      </c>
      <c r="M7973">
        <v>234</v>
      </c>
      <c r="N7973">
        <v>234</v>
      </c>
      <c r="P7973" t="s">
        <v>95</v>
      </c>
    </row>
    <row r="7974" spans="1:16">
      <c r="A7974" t="str">
        <f t="shared" si="124"/>
        <v>404</v>
      </c>
      <c r="B7974" t="str">
        <f>VLOOKUP(A7974,[11]Sheet3!$D$3:$E$46,2,0)</f>
        <v>Chennai North</v>
      </c>
      <c r="C7974" t="s">
        <v>15039</v>
      </c>
      <c r="D7974" s="2">
        <v>44046</v>
      </c>
      <c r="E7974" t="s">
        <v>6713</v>
      </c>
      <c r="F7974" t="s">
        <v>6714</v>
      </c>
      <c r="G7974" t="s">
        <v>115</v>
      </c>
      <c r="I7974" t="s">
        <v>28</v>
      </c>
      <c r="J7974">
        <v>18</v>
      </c>
      <c r="K7974">
        <v>2600</v>
      </c>
      <c r="M7974">
        <v>234</v>
      </c>
      <c r="N7974">
        <v>234</v>
      </c>
      <c r="P7974" t="s">
        <v>120</v>
      </c>
    </row>
    <row r="7975" spans="1:16">
      <c r="A7975" t="str">
        <f t="shared" si="124"/>
        <v>404</v>
      </c>
      <c r="B7975" t="str">
        <f>VLOOKUP(A7975,[11]Sheet3!$D$3:$E$46,2,0)</f>
        <v>Chennai North</v>
      </c>
      <c r="C7975" t="s">
        <v>15040</v>
      </c>
      <c r="D7975" s="2">
        <v>44046</v>
      </c>
      <c r="G7975" t="s">
        <v>115</v>
      </c>
      <c r="I7975" t="s">
        <v>28</v>
      </c>
      <c r="J7975">
        <v>18</v>
      </c>
      <c r="K7975">
        <v>2600</v>
      </c>
      <c r="M7975">
        <v>234</v>
      </c>
      <c r="N7975">
        <v>234</v>
      </c>
      <c r="P7975" t="s">
        <v>95</v>
      </c>
    </row>
    <row r="7976" spans="1:16">
      <c r="A7976" t="str">
        <f t="shared" si="124"/>
        <v>404</v>
      </c>
      <c r="B7976" t="str">
        <f>VLOOKUP(A7976,[11]Sheet3!$D$3:$E$46,2,0)</f>
        <v>Chennai North</v>
      </c>
      <c r="C7976" t="s">
        <v>15041</v>
      </c>
      <c r="D7976" s="2">
        <v>44046</v>
      </c>
      <c r="G7976" t="s">
        <v>115</v>
      </c>
      <c r="I7976" t="s">
        <v>28</v>
      </c>
      <c r="J7976">
        <v>18</v>
      </c>
      <c r="K7976">
        <v>3000</v>
      </c>
      <c r="M7976">
        <v>270</v>
      </c>
      <c r="N7976">
        <v>270</v>
      </c>
      <c r="P7976" t="s">
        <v>95</v>
      </c>
    </row>
    <row r="7977" spans="1:16">
      <c r="A7977" t="str">
        <f t="shared" si="124"/>
        <v>404</v>
      </c>
      <c r="B7977" t="str">
        <f>VLOOKUP(A7977,[11]Sheet3!$D$3:$E$46,2,0)</f>
        <v>Chennai North</v>
      </c>
      <c r="C7977" t="s">
        <v>15042</v>
      </c>
      <c r="D7977" s="2">
        <v>44046</v>
      </c>
      <c r="G7977" t="s">
        <v>115</v>
      </c>
      <c r="I7977" t="s">
        <v>28</v>
      </c>
      <c r="J7977">
        <v>18</v>
      </c>
      <c r="K7977">
        <v>2600</v>
      </c>
      <c r="M7977">
        <v>234</v>
      </c>
      <c r="N7977">
        <v>234</v>
      </c>
      <c r="P7977" t="s">
        <v>95</v>
      </c>
    </row>
    <row r="7978" spans="1:16">
      <c r="A7978" t="str">
        <f t="shared" si="124"/>
        <v>404</v>
      </c>
      <c r="B7978" t="str">
        <f>VLOOKUP(A7978,[11]Sheet3!$D$3:$E$46,2,0)</f>
        <v>Chennai North</v>
      </c>
      <c r="C7978" t="s">
        <v>15043</v>
      </c>
      <c r="D7978" s="2">
        <v>44046</v>
      </c>
      <c r="G7978" t="s">
        <v>115</v>
      </c>
      <c r="I7978" t="s">
        <v>28</v>
      </c>
      <c r="J7978">
        <v>18</v>
      </c>
      <c r="K7978">
        <v>2600</v>
      </c>
      <c r="M7978">
        <v>234</v>
      </c>
      <c r="N7978">
        <v>234</v>
      </c>
      <c r="P7978" t="s">
        <v>95</v>
      </c>
    </row>
    <row r="7979" spans="1:16">
      <c r="A7979" t="str">
        <f t="shared" si="124"/>
        <v>404</v>
      </c>
      <c r="B7979" t="str">
        <f>VLOOKUP(A7979,[11]Sheet3!$D$3:$E$46,2,0)</f>
        <v>Chennai North</v>
      </c>
      <c r="C7979" t="s">
        <v>15044</v>
      </c>
      <c r="D7979" s="2">
        <v>44046</v>
      </c>
      <c r="G7979" t="s">
        <v>115</v>
      </c>
      <c r="I7979" t="s">
        <v>28</v>
      </c>
      <c r="J7979">
        <v>18</v>
      </c>
      <c r="K7979">
        <v>2600</v>
      </c>
      <c r="M7979">
        <v>234</v>
      </c>
      <c r="N7979">
        <v>234</v>
      </c>
      <c r="P7979" t="s">
        <v>95</v>
      </c>
    </row>
    <row r="7980" spans="1:16">
      <c r="A7980" t="str">
        <f t="shared" si="124"/>
        <v>404</v>
      </c>
      <c r="B7980" t="str">
        <f>VLOOKUP(A7980,[11]Sheet3!$D$3:$E$46,2,0)</f>
        <v>Chennai North</v>
      </c>
      <c r="C7980" t="s">
        <v>15045</v>
      </c>
      <c r="D7980" s="2">
        <v>44046</v>
      </c>
      <c r="G7980" t="s">
        <v>115</v>
      </c>
      <c r="I7980" t="s">
        <v>28</v>
      </c>
      <c r="J7980">
        <v>18</v>
      </c>
      <c r="K7980">
        <v>2600</v>
      </c>
      <c r="M7980">
        <v>234</v>
      </c>
      <c r="N7980">
        <v>234</v>
      </c>
      <c r="P7980" t="s">
        <v>95</v>
      </c>
    </row>
    <row r="7981" spans="1:16">
      <c r="A7981" t="str">
        <f t="shared" si="124"/>
        <v>404</v>
      </c>
      <c r="B7981" t="str">
        <f>VLOOKUP(A7981,[11]Sheet3!$D$3:$E$46,2,0)</f>
        <v>Chennai North</v>
      </c>
      <c r="C7981" t="s">
        <v>15046</v>
      </c>
      <c r="D7981" s="2">
        <v>44046</v>
      </c>
      <c r="G7981" t="s">
        <v>115</v>
      </c>
      <c r="I7981" t="s">
        <v>28</v>
      </c>
      <c r="J7981">
        <v>18</v>
      </c>
      <c r="K7981">
        <v>2600</v>
      </c>
      <c r="M7981">
        <v>234</v>
      </c>
      <c r="N7981">
        <v>234</v>
      </c>
      <c r="P7981" t="s">
        <v>95</v>
      </c>
    </row>
    <row r="7982" spans="1:16">
      <c r="A7982" t="str">
        <f t="shared" si="124"/>
        <v>404</v>
      </c>
      <c r="B7982" t="str">
        <f>VLOOKUP(A7982,[11]Sheet3!$D$3:$E$46,2,0)</f>
        <v>Chennai North</v>
      </c>
      <c r="C7982" t="s">
        <v>15047</v>
      </c>
      <c r="D7982" s="2">
        <v>44046</v>
      </c>
      <c r="G7982" t="s">
        <v>115</v>
      </c>
      <c r="I7982" t="s">
        <v>28</v>
      </c>
      <c r="J7982">
        <v>18</v>
      </c>
      <c r="K7982">
        <v>2600</v>
      </c>
      <c r="M7982">
        <v>234</v>
      </c>
      <c r="N7982">
        <v>234</v>
      </c>
      <c r="P7982" t="s">
        <v>95</v>
      </c>
    </row>
    <row r="7983" spans="1:16">
      <c r="A7983" t="str">
        <f t="shared" si="124"/>
        <v>404</v>
      </c>
      <c r="B7983" t="str">
        <f>VLOOKUP(A7983,[11]Sheet3!$D$3:$E$46,2,0)</f>
        <v>Chennai North</v>
      </c>
      <c r="C7983" t="s">
        <v>15048</v>
      </c>
      <c r="D7983" s="2">
        <v>44046</v>
      </c>
      <c r="G7983" t="s">
        <v>115</v>
      </c>
      <c r="I7983" t="s">
        <v>28</v>
      </c>
      <c r="J7983">
        <v>18</v>
      </c>
      <c r="K7983">
        <v>2600</v>
      </c>
      <c r="M7983">
        <v>234</v>
      </c>
      <c r="N7983">
        <v>234</v>
      </c>
      <c r="P7983" t="s">
        <v>95</v>
      </c>
    </row>
    <row r="7984" spans="1:16">
      <c r="A7984" t="str">
        <f t="shared" si="124"/>
        <v>404</v>
      </c>
      <c r="B7984" t="str">
        <f>VLOOKUP(A7984,[11]Sheet3!$D$3:$E$46,2,0)</f>
        <v>Chennai North</v>
      </c>
      <c r="C7984" t="s">
        <v>15049</v>
      </c>
      <c r="D7984" s="2">
        <v>44046</v>
      </c>
      <c r="G7984" t="s">
        <v>115</v>
      </c>
      <c r="I7984" t="s">
        <v>28</v>
      </c>
      <c r="J7984">
        <v>18</v>
      </c>
      <c r="K7984">
        <v>2600</v>
      </c>
      <c r="M7984">
        <v>234</v>
      </c>
      <c r="N7984">
        <v>234</v>
      </c>
      <c r="P7984" t="s">
        <v>95</v>
      </c>
    </row>
    <row r="7985" spans="1:16">
      <c r="A7985" t="str">
        <f t="shared" si="124"/>
        <v>404</v>
      </c>
      <c r="B7985" t="str">
        <f>VLOOKUP(A7985,[11]Sheet3!$D$3:$E$46,2,0)</f>
        <v>Chennai North</v>
      </c>
      <c r="C7985" t="s">
        <v>15050</v>
      </c>
      <c r="D7985" s="2">
        <v>44046</v>
      </c>
      <c r="G7985" t="s">
        <v>115</v>
      </c>
      <c r="I7985" t="s">
        <v>28</v>
      </c>
      <c r="J7985">
        <v>18</v>
      </c>
      <c r="K7985">
        <v>2600</v>
      </c>
      <c r="M7985">
        <v>234</v>
      </c>
      <c r="N7985">
        <v>234</v>
      </c>
      <c r="P7985" t="s">
        <v>95</v>
      </c>
    </row>
    <row r="7986" spans="1:16">
      <c r="A7986" t="str">
        <f t="shared" si="124"/>
        <v>404</v>
      </c>
      <c r="B7986" t="str">
        <f>VLOOKUP(A7986,[11]Sheet3!$D$3:$E$46,2,0)</f>
        <v>Chennai North</v>
      </c>
      <c r="C7986" t="s">
        <v>15051</v>
      </c>
      <c r="D7986" s="2">
        <v>44046</v>
      </c>
      <c r="G7986" t="s">
        <v>115</v>
      </c>
      <c r="I7986" t="s">
        <v>28</v>
      </c>
      <c r="J7986">
        <v>18</v>
      </c>
      <c r="K7986">
        <v>2600</v>
      </c>
      <c r="M7986">
        <v>234</v>
      </c>
      <c r="N7986">
        <v>234</v>
      </c>
      <c r="P7986" t="s">
        <v>95</v>
      </c>
    </row>
    <row r="7987" spans="1:16">
      <c r="A7987" t="str">
        <f t="shared" ref="A7987:A8050" si="125">MID(C7987,2,3)</f>
        <v>404</v>
      </c>
      <c r="B7987" t="str">
        <f>VLOOKUP(A7987,[11]Sheet3!$D$3:$E$46,2,0)</f>
        <v>Chennai North</v>
      </c>
      <c r="C7987" t="s">
        <v>15052</v>
      </c>
      <c r="D7987" s="2">
        <v>44046</v>
      </c>
      <c r="G7987" t="s">
        <v>115</v>
      </c>
      <c r="I7987" t="s">
        <v>28</v>
      </c>
      <c r="J7987">
        <v>18</v>
      </c>
      <c r="K7987">
        <v>2600</v>
      </c>
      <c r="M7987">
        <v>234</v>
      </c>
      <c r="N7987">
        <v>234</v>
      </c>
      <c r="P7987" t="s">
        <v>95</v>
      </c>
    </row>
    <row r="7988" spans="1:16">
      <c r="A7988" t="str">
        <f t="shared" si="125"/>
        <v>404</v>
      </c>
      <c r="B7988" t="str">
        <f>VLOOKUP(A7988,[11]Sheet3!$D$3:$E$46,2,0)</f>
        <v>Chennai North</v>
      </c>
      <c r="C7988" t="s">
        <v>15053</v>
      </c>
      <c r="D7988" s="2">
        <v>44046</v>
      </c>
      <c r="G7988" t="s">
        <v>115</v>
      </c>
      <c r="I7988" t="s">
        <v>28</v>
      </c>
      <c r="J7988">
        <v>18</v>
      </c>
      <c r="K7988">
        <v>2600</v>
      </c>
      <c r="M7988">
        <v>234</v>
      </c>
      <c r="N7988">
        <v>234</v>
      </c>
      <c r="P7988" t="s">
        <v>95</v>
      </c>
    </row>
    <row r="7989" spans="1:16">
      <c r="A7989" t="str">
        <f t="shared" si="125"/>
        <v>404</v>
      </c>
      <c r="B7989" t="str">
        <f>VLOOKUP(A7989,[11]Sheet3!$D$3:$E$46,2,0)</f>
        <v>Chennai North</v>
      </c>
      <c r="C7989" t="s">
        <v>15054</v>
      </c>
      <c r="D7989" s="2">
        <v>44046</v>
      </c>
      <c r="G7989" t="s">
        <v>115</v>
      </c>
      <c r="I7989" t="s">
        <v>28</v>
      </c>
      <c r="J7989">
        <v>18</v>
      </c>
      <c r="K7989">
        <v>2600</v>
      </c>
      <c r="M7989">
        <v>234</v>
      </c>
      <c r="N7989">
        <v>234</v>
      </c>
      <c r="P7989" t="s">
        <v>95</v>
      </c>
    </row>
    <row r="7990" spans="1:16">
      <c r="A7990" t="str">
        <f t="shared" si="125"/>
        <v>404</v>
      </c>
      <c r="B7990" t="str">
        <f>VLOOKUP(A7990,[11]Sheet3!$D$3:$E$46,2,0)</f>
        <v>Chennai North</v>
      </c>
      <c r="C7990" t="s">
        <v>15055</v>
      </c>
      <c r="D7990" s="2">
        <v>44046</v>
      </c>
      <c r="G7990" t="s">
        <v>115</v>
      </c>
      <c r="I7990" t="s">
        <v>28</v>
      </c>
      <c r="J7990">
        <v>18</v>
      </c>
      <c r="K7990">
        <v>2600</v>
      </c>
      <c r="M7990">
        <v>234</v>
      </c>
      <c r="N7990">
        <v>234</v>
      </c>
      <c r="P7990" t="s">
        <v>95</v>
      </c>
    </row>
    <row r="7991" spans="1:16">
      <c r="A7991" t="str">
        <f t="shared" si="125"/>
        <v>404</v>
      </c>
      <c r="B7991" t="str">
        <f>VLOOKUP(A7991,[11]Sheet3!$D$3:$E$46,2,0)</f>
        <v>Chennai North</v>
      </c>
      <c r="C7991" t="s">
        <v>15056</v>
      </c>
      <c r="D7991" s="2">
        <v>44046</v>
      </c>
      <c r="E7991" t="s">
        <v>455</v>
      </c>
      <c r="F7991" t="s">
        <v>456</v>
      </c>
      <c r="G7991" t="s">
        <v>115</v>
      </c>
      <c r="I7991" t="s">
        <v>28</v>
      </c>
      <c r="J7991">
        <v>18</v>
      </c>
      <c r="K7991">
        <v>5200</v>
      </c>
      <c r="M7991">
        <v>468</v>
      </c>
      <c r="N7991">
        <v>468</v>
      </c>
      <c r="P7991" t="s">
        <v>120</v>
      </c>
    </row>
    <row r="7992" spans="1:16">
      <c r="A7992" t="str">
        <f t="shared" si="125"/>
        <v>404</v>
      </c>
      <c r="B7992" t="str">
        <f>VLOOKUP(A7992,[11]Sheet3!$D$3:$E$46,2,0)</f>
        <v>Chennai North</v>
      </c>
      <c r="C7992" t="s">
        <v>15057</v>
      </c>
      <c r="D7992" s="2">
        <v>44046</v>
      </c>
      <c r="G7992" t="s">
        <v>115</v>
      </c>
      <c r="I7992" t="s">
        <v>28</v>
      </c>
      <c r="J7992">
        <v>18</v>
      </c>
      <c r="K7992">
        <v>2600</v>
      </c>
      <c r="M7992">
        <v>234</v>
      </c>
      <c r="N7992">
        <v>234</v>
      </c>
      <c r="P7992" t="s">
        <v>95</v>
      </c>
    </row>
    <row r="7993" spans="1:16">
      <c r="A7993" t="str">
        <f t="shared" si="125"/>
        <v>404</v>
      </c>
      <c r="B7993" t="str">
        <f>VLOOKUP(A7993,[11]Sheet3!$D$3:$E$46,2,0)</f>
        <v>Chennai North</v>
      </c>
      <c r="C7993" t="s">
        <v>15058</v>
      </c>
      <c r="D7993" s="2">
        <v>44046</v>
      </c>
      <c r="G7993" t="s">
        <v>115</v>
      </c>
      <c r="I7993" t="s">
        <v>28</v>
      </c>
      <c r="J7993">
        <v>18</v>
      </c>
      <c r="K7993">
        <v>2600</v>
      </c>
      <c r="M7993">
        <v>234</v>
      </c>
      <c r="N7993">
        <v>234</v>
      </c>
      <c r="P7993" t="s">
        <v>95</v>
      </c>
    </row>
    <row r="7994" spans="1:16">
      <c r="A7994" t="str">
        <f t="shared" si="125"/>
        <v>404</v>
      </c>
      <c r="B7994" t="str">
        <f>VLOOKUP(A7994,[11]Sheet3!$D$3:$E$46,2,0)</f>
        <v>Chennai North</v>
      </c>
      <c r="C7994" t="s">
        <v>15059</v>
      </c>
      <c r="D7994" s="2">
        <v>44046</v>
      </c>
      <c r="G7994" t="s">
        <v>115</v>
      </c>
      <c r="I7994" t="s">
        <v>28</v>
      </c>
      <c r="J7994">
        <v>18</v>
      </c>
      <c r="K7994">
        <v>2600</v>
      </c>
      <c r="M7994">
        <v>234</v>
      </c>
      <c r="N7994">
        <v>234</v>
      </c>
      <c r="P7994" t="s">
        <v>95</v>
      </c>
    </row>
    <row r="7995" spans="1:16">
      <c r="A7995" t="str">
        <f t="shared" si="125"/>
        <v>404</v>
      </c>
      <c r="B7995" t="str">
        <f>VLOOKUP(A7995,[11]Sheet3!$D$3:$E$46,2,0)</f>
        <v>Chennai North</v>
      </c>
      <c r="C7995" t="s">
        <v>15060</v>
      </c>
      <c r="D7995" s="2">
        <v>44046</v>
      </c>
      <c r="E7995" t="s">
        <v>9461</v>
      </c>
      <c r="F7995" t="s">
        <v>9462</v>
      </c>
      <c r="G7995" t="s">
        <v>115</v>
      </c>
      <c r="I7995" t="s">
        <v>28</v>
      </c>
      <c r="J7995">
        <v>18</v>
      </c>
      <c r="K7995">
        <v>2600</v>
      </c>
      <c r="M7995">
        <v>234</v>
      </c>
      <c r="N7995">
        <v>234</v>
      </c>
      <c r="P7995" t="s">
        <v>120</v>
      </c>
    </row>
    <row r="7996" spans="1:16">
      <c r="A7996" t="str">
        <f t="shared" si="125"/>
        <v>404</v>
      </c>
      <c r="B7996" t="str">
        <f>VLOOKUP(A7996,[11]Sheet3!$D$3:$E$46,2,0)</f>
        <v>Chennai North</v>
      </c>
      <c r="C7996" t="s">
        <v>15061</v>
      </c>
      <c r="D7996" s="2">
        <v>44046</v>
      </c>
      <c r="G7996" t="s">
        <v>115</v>
      </c>
      <c r="I7996" t="s">
        <v>28</v>
      </c>
      <c r="J7996">
        <v>18</v>
      </c>
      <c r="K7996">
        <v>2600</v>
      </c>
      <c r="M7996">
        <v>234</v>
      </c>
      <c r="N7996">
        <v>234</v>
      </c>
      <c r="P7996" t="s">
        <v>95</v>
      </c>
    </row>
    <row r="7997" spans="1:16">
      <c r="A7997" t="str">
        <f t="shared" si="125"/>
        <v>404</v>
      </c>
      <c r="B7997" t="str">
        <f>VLOOKUP(A7997,[11]Sheet3!$D$3:$E$46,2,0)</f>
        <v>Chennai North</v>
      </c>
      <c r="C7997" t="s">
        <v>15062</v>
      </c>
      <c r="D7997" s="2">
        <v>44046</v>
      </c>
      <c r="G7997" t="s">
        <v>115</v>
      </c>
      <c r="I7997" t="s">
        <v>28</v>
      </c>
      <c r="J7997">
        <v>18</v>
      </c>
      <c r="K7997">
        <v>2600</v>
      </c>
      <c r="M7997">
        <v>234</v>
      </c>
      <c r="N7997">
        <v>234</v>
      </c>
      <c r="P7997" t="s">
        <v>95</v>
      </c>
    </row>
    <row r="7998" spans="1:16">
      <c r="A7998" t="str">
        <f t="shared" si="125"/>
        <v>404</v>
      </c>
      <c r="B7998" t="str">
        <f>VLOOKUP(A7998,[11]Sheet3!$D$3:$E$46,2,0)</f>
        <v>Chennai North</v>
      </c>
      <c r="C7998" t="s">
        <v>15063</v>
      </c>
      <c r="D7998" s="2">
        <v>44046</v>
      </c>
      <c r="E7998" t="s">
        <v>14860</v>
      </c>
      <c r="F7998" t="s">
        <v>14861</v>
      </c>
      <c r="G7998" t="s">
        <v>115</v>
      </c>
      <c r="I7998" t="s">
        <v>28</v>
      </c>
      <c r="J7998">
        <v>18</v>
      </c>
      <c r="K7998">
        <v>2600</v>
      </c>
      <c r="M7998">
        <v>234</v>
      </c>
      <c r="N7998">
        <v>234</v>
      </c>
      <c r="P7998" t="s">
        <v>120</v>
      </c>
    </row>
    <row r="7999" spans="1:16">
      <c r="A7999" t="str">
        <f t="shared" si="125"/>
        <v>404</v>
      </c>
      <c r="B7999" t="str">
        <f>VLOOKUP(A7999,[11]Sheet3!$D$3:$E$46,2,0)</f>
        <v>Chennai North</v>
      </c>
      <c r="C7999" t="s">
        <v>15064</v>
      </c>
      <c r="D7999" s="2">
        <v>44046</v>
      </c>
      <c r="G7999" t="s">
        <v>115</v>
      </c>
      <c r="I7999" t="s">
        <v>28</v>
      </c>
      <c r="J7999">
        <v>18</v>
      </c>
      <c r="K7999">
        <v>2600</v>
      </c>
      <c r="M7999">
        <v>234</v>
      </c>
      <c r="N7999">
        <v>234</v>
      </c>
      <c r="P7999" t="s">
        <v>95</v>
      </c>
    </row>
    <row r="8000" spans="1:16">
      <c r="A8000" t="str">
        <f t="shared" si="125"/>
        <v>404</v>
      </c>
      <c r="B8000" t="str">
        <f>VLOOKUP(A8000,[11]Sheet3!$D$3:$E$46,2,0)</f>
        <v>Chennai North</v>
      </c>
      <c r="C8000" t="s">
        <v>15065</v>
      </c>
      <c r="D8000" s="2">
        <v>44046</v>
      </c>
      <c r="G8000" t="s">
        <v>115</v>
      </c>
      <c r="I8000" t="s">
        <v>28</v>
      </c>
      <c r="J8000">
        <v>18</v>
      </c>
      <c r="K8000">
        <v>2600</v>
      </c>
      <c r="M8000">
        <v>234</v>
      </c>
      <c r="N8000">
        <v>234</v>
      </c>
      <c r="P8000" t="s">
        <v>95</v>
      </c>
    </row>
    <row r="8001" spans="1:16">
      <c r="A8001" t="str">
        <f t="shared" si="125"/>
        <v>404</v>
      </c>
      <c r="B8001" t="str">
        <f>VLOOKUP(A8001,[11]Sheet3!$D$3:$E$46,2,0)</f>
        <v>Chennai North</v>
      </c>
      <c r="C8001" t="s">
        <v>15066</v>
      </c>
      <c r="D8001" s="2">
        <v>44046</v>
      </c>
      <c r="G8001" t="s">
        <v>115</v>
      </c>
      <c r="I8001" t="s">
        <v>28</v>
      </c>
      <c r="J8001">
        <v>18</v>
      </c>
      <c r="K8001">
        <v>2600</v>
      </c>
      <c r="M8001">
        <v>234</v>
      </c>
      <c r="N8001">
        <v>234</v>
      </c>
      <c r="P8001" t="s">
        <v>95</v>
      </c>
    </row>
    <row r="8002" spans="1:16">
      <c r="A8002" t="str">
        <f t="shared" si="125"/>
        <v>404</v>
      </c>
      <c r="B8002" t="str">
        <f>VLOOKUP(A8002,[11]Sheet3!$D$3:$E$46,2,0)</f>
        <v>Chennai North</v>
      </c>
      <c r="C8002" t="s">
        <v>15067</v>
      </c>
      <c r="D8002" s="2">
        <v>44046</v>
      </c>
      <c r="G8002" t="s">
        <v>115</v>
      </c>
      <c r="I8002" t="s">
        <v>28</v>
      </c>
      <c r="J8002">
        <v>18</v>
      </c>
      <c r="K8002">
        <v>2600</v>
      </c>
      <c r="M8002">
        <v>234</v>
      </c>
      <c r="N8002">
        <v>234</v>
      </c>
      <c r="P8002" t="s">
        <v>95</v>
      </c>
    </row>
    <row r="8003" spans="1:16">
      <c r="A8003" t="str">
        <f t="shared" si="125"/>
        <v>404</v>
      </c>
      <c r="B8003" t="str">
        <f>VLOOKUP(A8003,[11]Sheet3!$D$3:$E$46,2,0)</f>
        <v>Chennai North</v>
      </c>
      <c r="C8003" t="s">
        <v>15068</v>
      </c>
      <c r="D8003" s="2">
        <v>44046</v>
      </c>
      <c r="G8003" t="s">
        <v>115</v>
      </c>
      <c r="I8003" t="s">
        <v>28</v>
      </c>
      <c r="J8003">
        <v>18</v>
      </c>
      <c r="K8003">
        <v>3000</v>
      </c>
      <c r="M8003">
        <v>270</v>
      </c>
      <c r="N8003">
        <v>270</v>
      </c>
      <c r="P8003" t="s">
        <v>95</v>
      </c>
    </row>
    <row r="8004" spans="1:16">
      <c r="A8004" t="str">
        <f t="shared" si="125"/>
        <v>404</v>
      </c>
      <c r="B8004" t="str">
        <f>VLOOKUP(A8004,[11]Sheet3!$D$3:$E$46,2,0)</f>
        <v>Chennai North</v>
      </c>
      <c r="C8004" t="s">
        <v>15069</v>
      </c>
      <c r="D8004" s="2">
        <v>44046</v>
      </c>
      <c r="E8004" t="s">
        <v>1566</v>
      </c>
      <c r="F8004" t="s">
        <v>1567</v>
      </c>
      <c r="G8004" t="s">
        <v>115</v>
      </c>
      <c r="I8004" t="s">
        <v>28</v>
      </c>
      <c r="J8004">
        <v>18</v>
      </c>
      <c r="K8004">
        <v>2600</v>
      </c>
      <c r="M8004">
        <v>234</v>
      </c>
      <c r="N8004">
        <v>234</v>
      </c>
      <c r="P8004" t="s">
        <v>120</v>
      </c>
    </row>
    <row r="8005" spans="1:16">
      <c r="A8005" t="str">
        <f t="shared" si="125"/>
        <v>404</v>
      </c>
      <c r="B8005" t="str">
        <f>VLOOKUP(A8005,[11]Sheet3!$D$3:$E$46,2,0)</f>
        <v>Chennai North</v>
      </c>
      <c r="C8005" t="s">
        <v>15070</v>
      </c>
      <c r="D8005" s="2">
        <v>44046</v>
      </c>
      <c r="E8005" t="s">
        <v>2956</v>
      </c>
      <c r="F8005" t="s">
        <v>2957</v>
      </c>
      <c r="G8005" t="s">
        <v>115</v>
      </c>
      <c r="I8005" t="s">
        <v>28</v>
      </c>
      <c r="J8005">
        <v>18</v>
      </c>
      <c r="K8005">
        <v>2600</v>
      </c>
      <c r="M8005">
        <v>234</v>
      </c>
      <c r="N8005">
        <v>234</v>
      </c>
      <c r="P8005" t="s">
        <v>120</v>
      </c>
    </row>
    <row r="8006" spans="1:16">
      <c r="A8006" t="str">
        <f t="shared" si="125"/>
        <v>404</v>
      </c>
      <c r="B8006" t="str">
        <f>VLOOKUP(A8006,[11]Sheet3!$D$3:$E$46,2,0)</f>
        <v>Chennai North</v>
      </c>
      <c r="C8006" t="s">
        <v>15071</v>
      </c>
      <c r="D8006" s="2">
        <v>44046</v>
      </c>
      <c r="E8006" t="s">
        <v>15072</v>
      </c>
      <c r="F8006" t="s">
        <v>15073</v>
      </c>
      <c r="G8006" t="s">
        <v>115</v>
      </c>
      <c r="I8006" t="s">
        <v>28</v>
      </c>
      <c r="J8006">
        <v>18</v>
      </c>
      <c r="K8006">
        <v>2600</v>
      </c>
      <c r="M8006">
        <v>234</v>
      </c>
      <c r="N8006">
        <v>234</v>
      </c>
      <c r="P8006" t="s">
        <v>120</v>
      </c>
    </row>
    <row r="8007" spans="1:16">
      <c r="A8007" t="str">
        <f t="shared" si="125"/>
        <v>404</v>
      </c>
      <c r="B8007" t="str">
        <f>VLOOKUP(A8007,[11]Sheet3!$D$3:$E$46,2,0)</f>
        <v>Chennai North</v>
      </c>
      <c r="C8007" t="s">
        <v>15074</v>
      </c>
      <c r="D8007" s="2">
        <v>44046</v>
      </c>
      <c r="G8007" t="s">
        <v>115</v>
      </c>
      <c r="I8007" t="s">
        <v>28</v>
      </c>
      <c r="J8007">
        <v>18</v>
      </c>
      <c r="K8007">
        <v>2600</v>
      </c>
      <c r="M8007">
        <v>234</v>
      </c>
      <c r="N8007">
        <v>234</v>
      </c>
      <c r="P8007" t="s">
        <v>95</v>
      </c>
    </row>
    <row r="8008" spans="1:16">
      <c r="A8008" t="str">
        <f t="shared" si="125"/>
        <v>404</v>
      </c>
      <c r="B8008" t="str">
        <f>VLOOKUP(A8008,[11]Sheet3!$D$3:$E$46,2,0)</f>
        <v>Chennai North</v>
      </c>
      <c r="C8008" t="s">
        <v>15075</v>
      </c>
      <c r="D8008" s="2">
        <v>44046</v>
      </c>
      <c r="G8008" t="s">
        <v>115</v>
      </c>
      <c r="I8008" t="s">
        <v>28</v>
      </c>
      <c r="J8008">
        <v>18</v>
      </c>
      <c r="K8008">
        <v>2600</v>
      </c>
      <c r="M8008">
        <v>234</v>
      </c>
      <c r="N8008">
        <v>234</v>
      </c>
      <c r="P8008" t="s">
        <v>95</v>
      </c>
    </row>
    <row r="8009" spans="1:16">
      <c r="A8009" t="str">
        <f t="shared" si="125"/>
        <v>404</v>
      </c>
      <c r="B8009" t="str">
        <f>VLOOKUP(A8009,[11]Sheet3!$D$3:$E$46,2,0)</f>
        <v>Chennai North</v>
      </c>
      <c r="C8009" t="s">
        <v>15076</v>
      </c>
      <c r="D8009" s="2">
        <v>44046</v>
      </c>
      <c r="G8009" t="s">
        <v>115</v>
      </c>
      <c r="I8009" t="s">
        <v>28</v>
      </c>
      <c r="J8009">
        <v>18</v>
      </c>
      <c r="K8009">
        <v>2600</v>
      </c>
      <c r="M8009">
        <v>234</v>
      </c>
      <c r="N8009">
        <v>234</v>
      </c>
      <c r="P8009" t="s">
        <v>95</v>
      </c>
    </row>
    <row r="8010" spans="1:16">
      <c r="A8010" t="str">
        <f t="shared" si="125"/>
        <v>404</v>
      </c>
      <c r="B8010" t="str">
        <f>VLOOKUP(A8010,[11]Sheet3!$D$3:$E$46,2,0)</f>
        <v>Chennai North</v>
      </c>
      <c r="C8010" t="s">
        <v>15077</v>
      </c>
      <c r="D8010" s="2">
        <v>44046</v>
      </c>
      <c r="G8010" t="s">
        <v>115</v>
      </c>
      <c r="I8010" t="s">
        <v>28</v>
      </c>
      <c r="J8010">
        <v>18</v>
      </c>
      <c r="K8010">
        <v>2600</v>
      </c>
      <c r="M8010">
        <v>234</v>
      </c>
      <c r="N8010">
        <v>234</v>
      </c>
      <c r="P8010" t="s">
        <v>95</v>
      </c>
    </row>
    <row r="8011" spans="1:16">
      <c r="A8011" t="str">
        <f t="shared" si="125"/>
        <v>404</v>
      </c>
      <c r="B8011" t="str">
        <f>VLOOKUP(A8011,[11]Sheet3!$D$3:$E$46,2,0)</f>
        <v>Chennai North</v>
      </c>
      <c r="C8011" t="s">
        <v>15078</v>
      </c>
      <c r="D8011" s="2">
        <v>44046</v>
      </c>
      <c r="G8011" t="s">
        <v>115</v>
      </c>
      <c r="I8011" t="s">
        <v>28</v>
      </c>
      <c r="J8011">
        <v>18</v>
      </c>
      <c r="K8011">
        <v>2600</v>
      </c>
      <c r="M8011">
        <v>234</v>
      </c>
      <c r="N8011">
        <v>234</v>
      </c>
      <c r="P8011" t="s">
        <v>95</v>
      </c>
    </row>
    <row r="8012" spans="1:16">
      <c r="A8012" t="str">
        <f t="shared" si="125"/>
        <v>404</v>
      </c>
      <c r="B8012" t="str">
        <f>VLOOKUP(A8012,[11]Sheet3!$D$3:$E$46,2,0)</f>
        <v>Chennai North</v>
      </c>
      <c r="C8012" t="s">
        <v>15079</v>
      </c>
      <c r="D8012" s="2">
        <v>44046</v>
      </c>
      <c r="G8012" t="s">
        <v>115</v>
      </c>
      <c r="I8012" t="s">
        <v>28</v>
      </c>
      <c r="J8012">
        <v>18</v>
      </c>
      <c r="K8012">
        <v>2600</v>
      </c>
      <c r="M8012">
        <v>234</v>
      </c>
      <c r="N8012">
        <v>234</v>
      </c>
      <c r="P8012" t="s">
        <v>95</v>
      </c>
    </row>
    <row r="8013" spans="1:16">
      <c r="A8013" t="str">
        <f t="shared" si="125"/>
        <v>404</v>
      </c>
      <c r="B8013" t="str">
        <f>VLOOKUP(A8013,[11]Sheet3!$D$3:$E$46,2,0)</f>
        <v>Chennai North</v>
      </c>
      <c r="C8013" t="s">
        <v>15080</v>
      </c>
      <c r="D8013" s="2">
        <v>44046</v>
      </c>
      <c r="E8013" t="s">
        <v>9378</v>
      </c>
      <c r="F8013" t="s">
        <v>9379</v>
      </c>
      <c r="G8013" t="s">
        <v>115</v>
      </c>
      <c r="I8013" t="s">
        <v>28</v>
      </c>
      <c r="J8013">
        <v>18</v>
      </c>
      <c r="K8013">
        <v>2600</v>
      </c>
      <c r="M8013">
        <v>234</v>
      </c>
      <c r="N8013">
        <v>234</v>
      </c>
      <c r="P8013" t="s">
        <v>120</v>
      </c>
    </row>
    <row r="8014" spans="1:16">
      <c r="A8014" t="str">
        <f t="shared" si="125"/>
        <v>404</v>
      </c>
      <c r="B8014" t="str">
        <f>VLOOKUP(A8014,[11]Sheet3!$D$3:$E$46,2,0)</f>
        <v>Chennai North</v>
      </c>
      <c r="C8014" t="s">
        <v>15081</v>
      </c>
      <c r="D8014" s="2">
        <v>44046</v>
      </c>
      <c r="E8014" t="s">
        <v>455</v>
      </c>
      <c r="F8014" t="s">
        <v>456</v>
      </c>
      <c r="G8014" t="s">
        <v>115</v>
      </c>
      <c r="I8014" t="s">
        <v>28</v>
      </c>
      <c r="J8014">
        <v>18</v>
      </c>
      <c r="K8014">
        <v>2600</v>
      </c>
      <c r="M8014">
        <v>234</v>
      </c>
      <c r="N8014">
        <v>234</v>
      </c>
      <c r="P8014" t="s">
        <v>120</v>
      </c>
    </row>
    <row r="8015" spans="1:16">
      <c r="A8015" t="str">
        <f t="shared" si="125"/>
        <v>404</v>
      </c>
      <c r="B8015" t="str">
        <f>VLOOKUP(A8015,[11]Sheet3!$D$3:$E$46,2,0)</f>
        <v>Chennai North</v>
      </c>
      <c r="C8015" t="s">
        <v>15082</v>
      </c>
      <c r="D8015" s="2">
        <v>44046</v>
      </c>
      <c r="E8015" t="s">
        <v>15083</v>
      </c>
      <c r="F8015" t="s">
        <v>15084</v>
      </c>
      <c r="G8015" t="s">
        <v>115</v>
      </c>
      <c r="I8015" t="s">
        <v>28</v>
      </c>
      <c r="J8015">
        <v>18</v>
      </c>
      <c r="K8015">
        <v>2600</v>
      </c>
      <c r="M8015">
        <v>234</v>
      </c>
      <c r="N8015">
        <v>234</v>
      </c>
      <c r="P8015" t="s">
        <v>120</v>
      </c>
    </row>
    <row r="8016" spans="1:16">
      <c r="A8016" t="str">
        <f t="shared" si="125"/>
        <v>401</v>
      </c>
      <c r="B8016" t="str">
        <f>VLOOKUP(A8016,[11]Sheet3!$D$3:$E$46,2,0)</f>
        <v>Chennai South-2</v>
      </c>
      <c r="C8016" t="s">
        <v>15085</v>
      </c>
      <c r="D8016" s="2">
        <v>44046</v>
      </c>
      <c r="G8016" t="s">
        <v>115</v>
      </c>
      <c r="I8016" t="s">
        <v>28</v>
      </c>
      <c r="J8016">
        <v>18</v>
      </c>
      <c r="K8016">
        <v>2600</v>
      </c>
      <c r="M8016">
        <v>234</v>
      </c>
      <c r="N8016">
        <v>234</v>
      </c>
      <c r="P8016" t="s">
        <v>95</v>
      </c>
    </row>
    <row r="8017" spans="1:16">
      <c r="A8017" t="str">
        <f t="shared" si="125"/>
        <v>401</v>
      </c>
      <c r="B8017" t="str">
        <f>VLOOKUP(A8017,[11]Sheet3!$D$3:$E$46,2,0)</f>
        <v>Chennai South-2</v>
      </c>
      <c r="C8017" t="s">
        <v>15086</v>
      </c>
      <c r="D8017" s="2">
        <v>44046</v>
      </c>
      <c r="G8017" t="s">
        <v>115</v>
      </c>
      <c r="I8017" t="s">
        <v>28</v>
      </c>
      <c r="J8017">
        <v>18</v>
      </c>
      <c r="K8017">
        <v>2600</v>
      </c>
      <c r="M8017">
        <v>234</v>
      </c>
      <c r="N8017">
        <v>234</v>
      </c>
      <c r="P8017" t="s">
        <v>95</v>
      </c>
    </row>
    <row r="8018" spans="1:16">
      <c r="A8018" t="str">
        <f t="shared" si="125"/>
        <v>401</v>
      </c>
      <c r="B8018" t="str">
        <f>VLOOKUP(A8018,[11]Sheet3!$D$3:$E$46,2,0)</f>
        <v>Chennai South-2</v>
      </c>
      <c r="C8018" t="s">
        <v>15087</v>
      </c>
      <c r="D8018" s="2">
        <v>44046</v>
      </c>
      <c r="E8018" t="s">
        <v>596</v>
      </c>
      <c r="F8018" t="s">
        <v>597</v>
      </c>
      <c r="G8018" t="s">
        <v>115</v>
      </c>
      <c r="I8018" t="s">
        <v>28</v>
      </c>
      <c r="J8018">
        <v>18</v>
      </c>
      <c r="K8018">
        <v>2600</v>
      </c>
      <c r="M8018">
        <v>234</v>
      </c>
      <c r="N8018">
        <v>234</v>
      </c>
      <c r="P8018" t="s">
        <v>120</v>
      </c>
    </row>
    <row r="8019" spans="1:16">
      <c r="A8019" t="str">
        <f t="shared" si="125"/>
        <v>401</v>
      </c>
      <c r="B8019" t="str">
        <f>VLOOKUP(A8019,[11]Sheet3!$D$3:$E$46,2,0)</f>
        <v>Chennai South-2</v>
      </c>
      <c r="C8019" t="s">
        <v>15088</v>
      </c>
      <c r="D8019" s="2">
        <v>44046</v>
      </c>
      <c r="G8019" t="s">
        <v>115</v>
      </c>
      <c r="I8019" t="s">
        <v>28</v>
      </c>
      <c r="J8019">
        <v>18</v>
      </c>
      <c r="K8019">
        <v>2600</v>
      </c>
      <c r="M8019">
        <v>234</v>
      </c>
      <c r="N8019">
        <v>234</v>
      </c>
      <c r="P8019" t="s">
        <v>95</v>
      </c>
    </row>
    <row r="8020" spans="1:16">
      <c r="A8020" t="str">
        <f t="shared" si="125"/>
        <v>401</v>
      </c>
      <c r="B8020" t="str">
        <f>VLOOKUP(A8020,[11]Sheet3!$D$3:$E$46,2,0)</f>
        <v>Chennai South-2</v>
      </c>
      <c r="C8020" t="s">
        <v>15089</v>
      </c>
      <c r="D8020" s="2">
        <v>44046</v>
      </c>
      <c r="G8020" t="s">
        <v>115</v>
      </c>
      <c r="I8020" t="s">
        <v>28</v>
      </c>
      <c r="J8020">
        <v>18</v>
      </c>
      <c r="K8020">
        <v>2600</v>
      </c>
      <c r="M8020">
        <v>234</v>
      </c>
      <c r="N8020">
        <v>234</v>
      </c>
      <c r="P8020" t="s">
        <v>95</v>
      </c>
    </row>
    <row r="8021" spans="1:16">
      <c r="A8021" t="str">
        <f t="shared" si="125"/>
        <v>401</v>
      </c>
      <c r="B8021" t="str">
        <f>VLOOKUP(A8021,[11]Sheet3!$D$3:$E$46,2,0)</f>
        <v>Chennai South-2</v>
      </c>
      <c r="C8021" t="s">
        <v>15090</v>
      </c>
      <c r="D8021" s="2">
        <v>44046</v>
      </c>
      <c r="G8021" t="s">
        <v>115</v>
      </c>
      <c r="I8021" t="s">
        <v>28</v>
      </c>
      <c r="J8021">
        <v>18</v>
      </c>
      <c r="K8021">
        <v>2600</v>
      </c>
      <c r="M8021">
        <v>234</v>
      </c>
      <c r="N8021">
        <v>234</v>
      </c>
      <c r="P8021" t="s">
        <v>95</v>
      </c>
    </row>
    <row r="8022" spans="1:16">
      <c r="A8022" t="str">
        <f t="shared" si="125"/>
        <v>401</v>
      </c>
      <c r="B8022" t="str">
        <f>VLOOKUP(A8022,[11]Sheet3!$D$3:$E$46,2,0)</f>
        <v>Chennai South-2</v>
      </c>
      <c r="C8022" t="s">
        <v>15091</v>
      </c>
      <c r="D8022" s="2">
        <v>44046</v>
      </c>
      <c r="E8022" t="s">
        <v>15092</v>
      </c>
      <c r="F8022" t="s">
        <v>15093</v>
      </c>
      <c r="G8022" t="s">
        <v>115</v>
      </c>
      <c r="H8022">
        <v>1</v>
      </c>
      <c r="I8022" t="s">
        <v>28</v>
      </c>
      <c r="J8022">
        <v>18</v>
      </c>
      <c r="K8022">
        <v>6870</v>
      </c>
      <c r="M8022">
        <v>618.29999999999995</v>
      </c>
      <c r="N8022">
        <v>618.29999999999995</v>
      </c>
      <c r="P8022" t="s">
        <v>120</v>
      </c>
    </row>
    <row r="8023" spans="1:16">
      <c r="A8023" t="str">
        <f t="shared" si="125"/>
        <v>401</v>
      </c>
      <c r="B8023" t="str">
        <f>VLOOKUP(A8023,[11]Sheet3!$D$3:$E$46,2,0)</f>
        <v>Chennai South-2</v>
      </c>
      <c r="C8023" t="s">
        <v>15094</v>
      </c>
      <c r="D8023" s="2">
        <v>44046</v>
      </c>
      <c r="G8023" t="s">
        <v>115</v>
      </c>
      <c r="I8023" t="s">
        <v>28</v>
      </c>
      <c r="J8023">
        <v>18</v>
      </c>
      <c r="K8023">
        <v>2600</v>
      </c>
      <c r="M8023">
        <v>234</v>
      </c>
      <c r="N8023">
        <v>234</v>
      </c>
      <c r="P8023" t="s">
        <v>95</v>
      </c>
    </row>
    <row r="8024" spans="1:16">
      <c r="A8024" t="str">
        <f t="shared" si="125"/>
        <v>401</v>
      </c>
      <c r="B8024" t="str">
        <f>VLOOKUP(A8024,[11]Sheet3!$D$3:$E$46,2,0)</f>
        <v>Chennai South-2</v>
      </c>
      <c r="C8024" t="s">
        <v>15095</v>
      </c>
      <c r="D8024" s="2">
        <v>44046</v>
      </c>
      <c r="G8024" t="s">
        <v>115</v>
      </c>
      <c r="I8024" t="s">
        <v>28</v>
      </c>
      <c r="J8024">
        <v>18</v>
      </c>
      <c r="K8024">
        <v>2600</v>
      </c>
      <c r="M8024">
        <v>234</v>
      </c>
      <c r="N8024">
        <v>234</v>
      </c>
      <c r="P8024" t="s">
        <v>95</v>
      </c>
    </row>
    <row r="8025" spans="1:16">
      <c r="A8025" t="str">
        <f t="shared" si="125"/>
        <v>401</v>
      </c>
      <c r="B8025" t="str">
        <f>VLOOKUP(A8025,[11]Sheet3!$D$3:$E$46,2,0)</f>
        <v>Chennai South-2</v>
      </c>
      <c r="C8025" t="s">
        <v>15096</v>
      </c>
      <c r="D8025" s="2">
        <v>44046</v>
      </c>
      <c r="G8025" t="s">
        <v>115</v>
      </c>
      <c r="I8025" t="s">
        <v>28</v>
      </c>
      <c r="J8025">
        <v>18</v>
      </c>
      <c r="K8025">
        <v>2600</v>
      </c>
      <c r="M8025">
        <v>234</v>
      </c>
      <c r="N8025">
        <v>234</v>
      </c>
      <c r="P8025" t="s">
        <v>95</v>
      </c>
    </row>
    <row r="8026" spans="1:16">
      <c r="A8026" t="str">
        <f t="shared" si="125"/>
        <v>401</v>
      </c>
      <c r="B8026" t="str">
        <f>VLOOKUP(A8026,[11]Sheet3!$D$3:$E$46,2,0)</f>
        <v>Chennai South-2</v>
      </c>
      <c r="C8026" t="s">
        <v>15097</v>
      </c>
      <c r="D8026" s="2">
        <v>44046</v>
      </c>
      <c r="G8026" t="s">
        <v>115</v>
      </c>
      <c r="I8026" t="s">
        <v>28</v>
      </c>
      <c r="J8026">
        <v>18</v>
      </c>
      <c r="K8026">
        <v>11140</v>
      </c>
      <c r="M8026">
        <v>1002.6</v>
      </c>
      <c r="N8026">
        <v>1002.6</v>
      </c>
      <c r="P8026" t="s">
        <v>95</v>
      </c>
    </row>
    <row r="8027" spans="1:16">
      <c r="A8027" t="str">
        <f t="shared" si="125"/>
        <v>401</v>
      </c>
      <c r="B8027" t="str">
        <f>VLOOKUP(A8027,[11]Sheet3!$D$3:$E$46,2,0)</f>
        <v>Chennai South-2</v>
      </c>
      <c r="C8027" t="s">
        <v>15098</v>
      </c>
      <c r="D8027" s="2">
        <v>44046</v>
      </c>
      <c r="G8027" t="s">
        <v>115</v>
      </c>
      <c r="I8027" t="s">
        <v>28</v>
      </c>
      <c r="J8027">
        <v>18</v>
      </c>
      <c r="K8027">
        <v>11140</v>
      </c>
      <c r="M8027">
        <v>1002.6</v>
      </c>
      <c r="N8027">
        <v>1002.6</v>
      </c>
      <c r="P8027" t="s">
        <v>95</v>
      </c>
    </row>
    <row r="8028" spans="1:16">
      <c r="A8028" t="str">
        <f t="shared" si="125"/>
        <v>401</v>
      </c>
      <c r="B8028" t="str">
        <f>VLOOKUP(A8028,[11]Sheet3!$D$3:$E$46,2,0)</f>
        <v>Chennai South-2</v>
      </c>
      <c r="C8028" t="s">
        <v>15099</v>
      </c>
      <c r="D8028" s="2">
        <v>44046</v>
      </c>
      <c r="G8028" t="s">
        <v>115</v>
      </c>
      <c r="I8028" t="s">
        <v>28</v>
      </c>
      <c r="J8028">
        <v>18</v>
      </c>
      <c r="K8028">
        <v>2600</v>
      </c>
      <c r="M8028">
        <v>234</v>
      </c>
      <c r="N8028">
        <v>234</v>
      </c>
      <c r="P8028" t="s">
        <v>95</v>
      </c>
    </row>
    <row r="8029" spans="1:16">
      <c r="A8029" t="str">
        <f t="shared" si="125"/>
        <v>401</v>
      </c>
      <c r="B8029" t="str">
        <f>VLOOKUP(A8029,[11]Sheet3!$D$3:$E$46,2,0)</f>
        <v>Chennai South-2</v>
      </c>
      <c r="C8029" t="s">
        <v>15100</v>
      </c>
      <c r="D8029" s="2">
        <v>44046</v>
      </c>
      <c r="G8029" t="s">
        <v>115</v>
      </c>
      <c r="I8029" t="s">
        <v>28</v>
      </c>
      <c r="J8029">
        <v>18</v>
      </c>
      <c r="K8029">
        <v>2600</v>
      </c>
      <c r="M8029">
        <v>234</v>
      </c>
      <c r="N8029">
        <v>234</v>
      </c>
      <c r="P8029" t="s">
        <v>95</v>
      </c>
    </row>
    <row r="8030" spans="1:16">
      <c r="A8030" t="str">
        <f t="shared" si="125"/>
        <v>401</v>
      </c>
      <c r="B8030" t="str">
        <f>VLOOKUP(A8030,[11]Sheet3!$D$3:$E$46,2,0)</f>
        <v>Chennai South-2</v>
      </c>
      <c r="C8030" t="s">
        <v>15101</v>
      </c>
      <c r="D8030" s="2">
        <v>44046</v>
      </c>
      <c r="G8030" t="s">
        <v>115</v>
      </c>
      <c r="I8030" t="s">
        <v>28</v>
      </c>
      <c r="J8030">
        <v>18</v>
      </c>
      <c r="K8030">
        <v>2600</v>
      </c>
      <c r="M8030">
        <v>234</v>
      </c>
      <c r="N8030">
        <v>234</v>
      </c>
      <c r="P8030" t="s">
        <v>95</v>
      </c>
    </row>
    <row r="8031" spans="1:16">
      <c r="A8031" t="str">
        <f t="shared" si="125"/>
        <v>401</v>
      </c>
      <c r="B8031" t="str">
        <f>VLOOKUP(A8031,[11]Sheet3!$D$3:$E$46,2,0)</f>
        <v>Chennai South-2</v>
      </c>
      <c r="C8031" t="s">
        <v>15102</v>
      </c>
      <c r="D8031" s="2">
        <v>44046</v>
      </c>
      <c r="G8031" t="s">
        <v>115</v>
      </c>
      <c r="I8031" t="s">
        <v>28</v>
      </c>
      <c r="J8031">
        <v>18</v>
      </c>
      <c r="K8031">
        <v>6870</v>
      </c>
      <c r="M8031">
        <v>618.29999999999995</v>
      </c>
      <c r="N8031">
        <v>618.29999999999995</v>
      </c>
      <c r="P8031" t="s">
        <v>95</v>
      </c>
    </row>
    <row r="8032" spans="1:16">
      <c r="A8032" t="str">
        <f t="shared" si="125"/>
        <v>401</v>
      </c>
      <c r="B8032" t="str">
        <f>VLOOKUP(A8032,[11]Sheet3!$D$3:$E$46,2,0)</f>
        <v>Chennai South-2</v>
      </c>
      <c r="C8032" t="s">
        <v>15103</v>
      </c>
      <c r="D8032" s="2">
        <v>44046</v>
      </c>
      <c r="E8032" t="s">
        <v>15104</v>
      </c>
      <c r="F8032" t="s">
        <v>15105</v>
      </c>
      <c r="G8032" t="s">
        <v>115</v>
      </c>
      <c r="I8032" t="s">
        <v>28</v>
      </c>
      <c r="J8032">
        <v>18</v>
      </c>
      <c r="K8032">
        <v>2600</v>
      </c>
      <c r="M8032">
        <v>234</v>
      </c>
      <c r="N8032">
        <v>234</v>
      </c>
      <c r="P8032" t="s">
        <v>120</v>
      </c>
    </row>
    <row r="8033" spans="1:16">
      <c r="A8033" t="str">
        <f t="shared" si="125"/>
        <v>401</v>
      </c>
      <c r="B8033" t="str">
        <f>VLOOKUP(A8033,[11]Sheet3!$D$3:$E$46,2,0)</f>
        <v>Chennai South-2</v>
      </c>
      <c r="C8033" t="s">
        <v>15106</v>
      </c>
      <c r="D8033" s="2">
        <v>44046</v>
      </c>
      <c r="G8033" t="s">
        <v>115</v>
      </c>
      <c r="I8033" t="s">
        <v>28</v>
      </c>
      <c r="J8033">
        <v>18</v>
      </c>
      <c r="K8033">
        <v>2600</v>
      </c>
      <c r="M8033">
        <v>234</v>
      </c>
      <c r="N8033">
        <v>234</v>
      </c>
      <c r="P8033" t="s">
        <v>95</v>
      </c>
    </row>
    <row r="8034" spans="1:16">
      <c r="A8034" t="str">
        <f t="shared" si="125"/>
        <v>401</v>
      </c>
      <c r="B8034" t="str">
        <f>VLOOKUP(A8034,[11]Sheet3!$D$3:$E$46,2,0)</f>
        <v>Chennai South-2</v>
      </c>
      <c r="C8034" t="s">
        <v>15107</v>
      </c>
      <c r="D8034" s="2">
        <v>44046</v>
      </c>
      <c r="G8034" t="s">
        <v>115</v>
      </c>
      <c r="I8034" t="s">
        <v>28</v>
      </c>
      <c r="J8034">
        <v>18</v>
      </c>
      <c r="K8034">
        <v>2600</v>
      </c>
      <c r="M8034">
        <v>234</v>
      </c>
      <c r="N8034">
        <v>234</v>
      </c>
      <c r="P8034" t="s">
        <v>95</v>
      </c>
    </row>
    <row r="8035" spans="1:16">
      <c r="A8035" t="str">
        <f t="shared" si="125"/>
        <v>401</v>
      </c>
      <c r="B8035" t="str">
        <f>VLOOKUP(A8035,[11]Sheet3!$D$3:$E$46,2,0)</f>
        <v>Chennai South-2</v>
      </c>
      <c r="C8035" t="s">
        <v>15108</v>
      </c>
      <c r="D8035" s="2">
        <v>44046</v>
      </c>
      <c r="G8035" t="s">
        <v>115</v>
      </c>
      <c r="I8035" t="s">
        <v>28</v>
      </c>
      <c r="J8035">
        <v>18</v>
      </c>
      <c r="K8035">
        <v>2600</v>
      </c>
      <c r="M8035">
        <v>234</v>
      </c>
      <c r="N8035">
        <v>234</v>
      </c>
      <c r="P8035" t="s">
        <v>95</v>
      </c>
    </row>
    <row r="8036" spans="1:16">
      <c r="A8036" t="str">
        <f t="shared" si="125"/>
        <v>401</v>
      </c>
      <c r="B8036" t="str">
        <f>VLOOKUP(A8036,[11]Sheet3!$D$3:$E$46,2,0)</f>
        <v>Chennai South-2</v>
      </c>
      <c r="C8036" t="s">
        <v>15109</v>
      </c>
      <c r="D8036" s="2">
        <v>44046</v>
      </c>
      <c r="E8036" t="s">
        <v>15110</v>
      </c>
      <c r="F8036" t="s">
        <v>15111</v>
      </c>
      <c r="G8036" t="s">
        <v>115</v>
      </c>
      <c r="H8036">
        <v>1</v>
      </c>
      <c r="I8036" t="s">
        <v>28</v>
      </c>
      <c r="J8036">
        <v>18</v>
      </c>
      <c r="K8036">
        <v>6870</v>
      </c>
      <c r="M8036">
        <v>618.29999999999995</v>
      </c>
      <c r="N8036">
        <v>618.29999999999995</v>
      </c>
      <c r="P8036" t="s">
        <v>120</v>
      </c>
    </row>
    <row r="8037" spans="1:16">
      <c r="A8037" t="str">
        <f t="shared" si="125"/>
        <v>401</v>
      </c>
      <c r="B8037" t="str">
        <f>VLOOKUP(A8037,[11]Sheet3!$D$3:$E$46,2,0)</f>
        <v>Chennai South-2</v>
      </c>
      <c r="C8037" t="s">
        <v>15112</v>
      </c>
      <c r="D8037" s="2">
        <v>44046</v>
      </c>
      <c r="G8037" t="s">
        <v>115</v>
      </c>
      <c r="I8037" t="s">
        <v>28</v>
      </c>
      <c r="J8037">
        <v>18</v>
      </c>
      <c r="K8037">
        <v>2600</v>
      </c>
      <c r="M8037">
        <v>234</v>
      </c>
      <c r="N8037">
        <v>234</v>
      </c>
      <c r="P8037" t="s">
        <v>95</v>
      </c>
    </row>
    <row r="8038" spans="1:16">
      <c r="A8038" t="str">
        <f t="shared" si="125"/>
        <v>401</v>
      </c>
      <c r="B8038" t="str">
        <f>VLOOKUP(A8038,[11]Sheet3!$D$3:$E$46,2,0)</f>
        <v>Chennai South-2</v>
      </c>
      <c r="C8038" t="s">
        <v>15113</v>
      </c>
      <c r="D8038" s="2">
        <v>44046</v>
      </c>
      <c r="G8038" t="s">
        <v>115</v>
      </c>
      <c r="I8038" t="s">
        <v>28</v>
      </c>
      <c r="J8038">
        <v>18</v>
      </c>
      <c r="K8038">
        <v>2600</v>
      </c>
      <c r="M8038">
        <v>234</v>
      </c>
      <c r="N8038">
        <v>234</v>
      </c>
      <c r="P8038" t="s">
        <v>95</v>
      </c>
    </row>
    <row r="8039" spans="1:16">
      <c r="A8039" t="str">
        <f t="shared" si="125"/>
        <v>401</v>
      </c>
      <c r="B8039" t="str">
        <f>VLOOKUP(A8039,[11]Sheet3!$D$3:$E$46,2,0)</f>
        <v>Chennai South-2</v>
      </c>
      <c r="C8039" t="s">
        <v>15114</v>
      </c>
      <c r="D8039" s="2">
        <v>44046</v>
      </c>
      <c r="G8039" t="s">
        <v>115</v>
      </c>
      <c r="I8039" t="s">
        <v>28</v>
      </c>
      <c r="J8039">
        <v>18</v>
      </c>
      <c r="K8039">
        <v>11140</v>
      </c>
      <c r="M8039">
        <v>1002.6</v>
      </c>
      <c r="N8039">
        <v>1002.6</v>
      </c>
      <c r="P8039" t="s">
        <v>95</v>
      </c>
    </row>
    <row r="8040" spans="1:16">
      <c r="A8040" t="str">
        <f t="shared" si="125"/>
        <v>401</v>
      </c>
      <c r="B8040" t="str">
        <f>VLOOKUP(A8040,[11]Sheet3!$D$3:$E$46,2,0)</f>
        <v>Chennai South-2</v>
      </c>
      <c r="C8040" t="s">
        <v>15115</v>
      </c>
      <c r="D8040" s="2">
        <v>44046</v>
      </c>
      <c r="G8040" t="s">
        <v>115</v>
      </c>
      <c r="I8040" t="s">
        <v>28</v>
      </c>
      <c r="J8040">
        <v>18</v>
      </c>
      <c r="K8040">
        <v>2600</v>
      </c>
      <c r="M8040">
        <v>234</v>
      </c>
      <c r="N8040">
        <v>234</v>
      </c>
      <c r="P8040" t="s">
        <v>95</v>
      </c>
    </row>
    <row r="8041" spans="1:16">
      <c r="A8041" t="str">
        <f t="shared" si="125"/>
        <v>401</v>
      </c>
      <c r="B8041" t="str">
        <f>VLOOKUP(A8041,[11]Sheet3!$D$3:$E$46,2,0)</f>
        <v>Chennai South-2</v>
      </c>
      <c r="C8041" t="s">
        <v>15116</v>
      </c>
      <c r="D8041" s="2">
        <v>44046</v>
      </c>
      <c r="G8041" t="s">
        <v>115</v>
      </c>
      <c r="I8041" t="s">
        <v>28</v>
      </c>
      <c r="J8041">
        <v>18</v>
      </c>
      <c r="K8041">
        <v>2600</v>
      </c>
      <c r="M8041">
        <v>234</v>
      </c>
      <c r="N8041">
        <v>234</v>
      </c>
      <c r="P8041" t="s">
        <v>95</v>
      </c>
    </row>
    <row r="8042" spans="1:16">
      <c r="A8042" t="str">
        <f t="shared" si="125"/>
        <v>401</v>
      </c>
      <c r="B8042" t="str">
        <f>VLOOKUP(A8042,[11]Sheet3!$D$3:$E$46,2,0)</f>
        <v>Chennai South-2</v>
      </c>
      <c r="C8042" t="s">
        <v>15117</v>
      </c>
      <c r="D8042" s="2">
        <v>44046</v>
      </c>
      <c r="E8042" t="s">
        <v>15118</v>
      </c>
      <c r="F8042" t="s">
        <v>15119</v>
      </c>
      <c r="G8042" t="s">
        <v>115</v>
      </c>
      <c r="H8042">
        <v>1</v>
      </c>
      <c r="I8042" t="s">
        <v>28</v>
      </c>
      <c r="J8042">
        <v>18</v>
      </c>
      <c r="K8042">
        <v>6870</v>
      </c>
      <c r="M8042">
        <v>618.29999999999995</v>
      </c>
      <c r="N8042">
        <v>618.29999999999995</v>
      </c>
      <c r="P8042" t="s">
        <v>120</v>
      </c>
    </row>
    <row r="8043" spans="1:16">
      <c r="A8043" t="str">
        <f t="shared" si="125"/>
        <v>401</v>
      </c>
      <c r="B8043" t="str">
        <f>VLOOKUP(A8043,[11]Sheet3!$D$3:$E$46,2,0)</f>
        <v>Chennai South-2</v>
      </c>
      <c r="C8043" t="s">
        <v>15120</v>
      </c>
      <c r="D8043" s="2">
        <v>44046</v>
      </c>
      <c r="G8043" t="s">
        <v>115</v>
      </c>
      <c r="I8043" t="s">
        <v>28</v>
      </c>
      <c r="J8043">
        <v>18</v>
      </c>
      <c r="K8043">
        <v>6870</v>
      </c>
      <c r="M8043">
        <v>618.29999999999995</v>
      </c>
      <c r="N8043">
        <v>618.29999999999995</v>
      </c>
      <c r="P8043" t="s">
        <v>95</v>
      </c>
    </row>
    <row r="8044" spans="1:16">
      <c r="A8044" t="str">
        <f t="shared" si="125"/>
        <v>401</v>
      </c>
      <c r="B8044" t="str">
        <f>VLOOKUP(A8044,[11]Sheet3!$D$3:$E$46,2,0)</f>
        <v>Chennai South-2</v>
      </c>
      <c r="C8044" t="s">
        <v>15121</v>
      </c>
      <c r="D8044" s="2">
        <v>44046</v>
      </c>
      <c r="E8044" t="s">
        <v>9547</v>
      </c>
      <c r="F8044" t="s">
        <v>9548</v>
      </c>
      <c r="G8044" t="s">
        <v>115</v>
      </c>
      <c r="I8044" t="s">
        <v>28</v>
      </c>
      <c r="J8044">
        <v>18</v>
      </c>
      <c r="K8044">
        <v>6870</v>
      </c>
      <c r="L8044">
        <v>1236.5999999999999</v>
      </c>
      <c r="P8044" t="s">
        <v>120</v>
      </c>
    </row>
    <row r="8045" spans="1:16">
      <c r="A8045" t="str">
        <f t="shared" si="125"/>
        <v>401</v>
      </c>
      <c r="B8045" t="str">
        <f>VLOOKUP(A8045,[11]Sheet3!$D$3:$E$46,2,0)</f>
        <v>Chennai South-2</v>
      </c>
      <c r="C8045" t="s">
        <v>15122</v>
      </c>
      <c r="D8045" s="2">
        <v>44046</v>
      </c>
      <c r="E8045" t="s">
        <v>3284</v>
      </c>
      <c r="F8045" t="s">
        <v>3285</v>
      </c>
      <c r="G8045" t="s">
        <v>115</v>
      </c>
      <c r="H8045">
        <v>1</v>
      </c>
      <c r="I8045" t="s">
        <v>28</v>
      </c>
      <c r="J8045">
        <v>18</v>
      </c>
      <c r="K8045">
        <v>2600</v>
      </c>
      <c r="M8045">
        <v>234</v>
      </c>
      <c r="N8045">
        <v>234</v>
      </c>
      <c r="P8045" t="s">
        <v>120</v>
      </c>
    </row>
    <row r="8046" spans="1:16">
      <c r="A8046" t="str">
        <f t="shared" si="125"/>
        <v>401</v>
      </c>
      <c r="B8046" t="str">
        <f>VLOOKUP(A8046,[11]Sheet3!$D$3:$E$46,2,0)</f>
        <v>Chennai South-2</v>
      </c>
      <c r="C8046" t="s">
        <v>15123</v>
      </c>
      <c r="D8046" s="2">
        <v>44046</v>
      </c>
      <c r="E8046" t="s">
        <v>15124</v>
      </c>
      <c r="F8046" t="s">
        <v>15125</v>
      </c>
      <c r="G8046" t="s">
        <v>115</v>
      </c>
      <c r="I8046" t="s">
        <v>28</v>
      </c>
      <c r="J8046">
        <v>18</v>
      </c>
      <c r="K8046">
        <v>2600</v>
      </c>
      <c r="M8046">
        <v>234</v>
      </c>
      <c r="N8046">
        <v>234</v>
      </c>
      <c r="P8046" t="s">
        <v>120</v>
      </c>
    </row>
    <row r="8047" spans="1:16">
      <c r="A8047" t="str">
        <f t="shared" si="125"/>
        <v>401</v>
      </c>
      <c r="B8047" t="str">
        <f>VLOOKUP(A8047,[11]Sheet3!$D$3:$E$46,2,0)</f>
        <v>Chennai South-2</v>
      </c>
      <c r="C8047" t="s">
        <v>15126</v>
      </c>
      <c r="D8047" s="2">
        <v>44046</v>
      </c>
      <c r="G8047" t="s">
        <v>115</v>
      </c>
      <c r="I8047" t="s">
        <v>28</v>
      </c>
      <c r="J8047">
        <v>18</v>
      </c>
      <c r="K8047">
        <v>2600</v>
      </c>
      <c r="M8047">
        <v>234</v>
      </c>
      <c r="N8047">
        <v>234</v>
      </c>
      <c r="P8047" t="s">
        <v>95</v>
      </c>
    </row>
    <row r="8048" spans="1:16">
      <c r="A8048" t="str">
        <f t="shared" si="125"/>
        <v>401</v>
      </c>
      <c r="B8048" t="str">
        <f>VLOOKUP(A8048,[11]Sheet3!$D$3:$E$46,2,0)</f>
        <v>Chennai South-2</v>
      </c>
      <c r="C8048" t="s">
        <v>15127</v>
      </c>
      <c r="D8048" s="2">
        <v>44046</v>
      </c>
      <c r="G8048" t="s">
        <v>115</v>
      </c>
      <c r="I8048" t="s">
        <v>28</v>
      </c>
      <c r="J8048">
        <v>18</v>
      </c>
      <c r="K8048">
        <v>6870</v>
      </c>
      <c r="M8048">
        <v>618.29999999999995</v>
      </c>
      <c r="N8048">
        <v>618.29999999999995</v>
      </c>
      <c r="P8048" t="s">
        <v>95</v>
      </c>
    </row>
    <row r="8049" spans="1:16">
      <c r="A8049" t="str">
        <f t="shared" si="125"/>
        <v>401</v>
      </c>
      <c r="B8049" t="str">
        <f>VLOOKUP(A8049,[11]Sheet3!$D$3:$E$46,2,0)</f>
        <v>Chennai South-2</v>
      </c>
      <c r="C8049" t="s">
        <v>15128</v>
      </c>
      <c r="D8049" s="2">
        <v>44046</v>
      </c>
      <c r="G8049" t="s">
        <v>115</v>
      </c>
      <c r="I8049" t="s">
        <v>28</v>
      </c>
      <c r="J8049">
        <v>18</v>
      </c>
      <c r="K8049">
        <v>2600</v>
      </c>
      <c r="M8049">
        <v>234</v>
      </c>
      <c r="N8049">
        <v>234</v>
      </c>
      <c r="P8049" t="s">
        <v>95</v>
      </c>
    </row>
    <row r="8050" spans="1:16">
      <c r="A8050" t="str">
        <f t="shared" si="125"/>
        <v>401</v>
      </c>
      <c r="B8050" t="str">
        <f>VLOOKUP(A8050,[11]Sheet3!$D$3:$E$46,2,0)</f>
        <v>Chennai South-2</v>
      </c>
      <c r="C8050" t="s">
        <v>15129</v>
      </c>
      <c r="D8050" s="2">
        <v>44046</v>
      </c>
      <c r="G8050" t="s">
        <v>115</v>
      </c>
      <c r="I8050" t="s">
        <v>28</v>
      </c>
      <c r="J8050">
        <v>18</v>
      </c>
      <c r="K8050">
        <v>2600</v>
      </c>
      <c r="M8050">
        <v>234</v>
      </c>
      <c r="N8050">
        <v>234</v>
      </c>
      <c r="P8050" t="s">
        <v>95</v>
      </c>
    </row>
    <row r="8051" spans="1:16">
      <c r="A8051" t="str">
        <f t="shared" ref="A8051:A8114" si="126">MID(C8051,2,3)</f>
        <v>401</v>
      </c>
      <c r="B8051" t="str">
        <f>VLOOKUP(A8051,[11]Sheet3!$D$3:$E$46,2,0)</f>
        <v>Chennai South-2</v>
      </c>
      <c r="C8051" t="s">
        <v>15130</v>
      </c>
      <c r="D8051" s="2">
        <v>44046</v>
      </c>
      <c r="G8051" t="s">
        <v>115</v>
      </c>
      <c r="I8051" t="s">
        <v>28</v>
      </c>
      <c r="J8051">
        <v>18</v>
      </c>
      <c r="K8051">
        <v>2600</v>
      </c>
      <c r="M8051">
        <v>234</v>
      </c>
      <c r="N8051">
        <v>234</v>
      </c>
      <c r="P8051" t="s">
        <v>95</v>
      </c>
    </row>
    <row r="8052" spans="1:16">
      <c r="A8052" t="str">
        <f t="shared" si="126"/>
        <v>401</v>
      </c>
      <c r="B8052" t="str">
        <f>VLOOKUP(A8052,[11]Sheet3!$D$3:$E$46,2,0)</f>
        <v>Chennai South-2</v>
      </c>
      <c r="C8052" t="s">
        <v>15131</v>
      </c>
      <c r="D8052" s="2">
        <v>44046</v>
      </c>
      <c r="G8052" t="s">
        <v>115</v>
      </c>
      <c r="I8052" t="s">
        <v>28</v>
      </c>
      <c r="J8052">
        <v>18</v>
      </c>
      <c r="K8052">
        <v>2600</v>
      </c>
      <c r="M8052">
        <v>234</v>
      </c>
      <c r="N8052">
        <v>234</v>
      </c>
      <c r="P8052" t="s">
        <v>95</v>
      </c>
    </row>
    <row r="8053" spans="1:16">
      <c r="A8053" t="str">
        <f t="shared" si="126"/>
        <v>401</v>
      </c>
      <c r="B8053" t="str">
        <f>VLOOKUP(A8053,[11]Sheet3!$D$3:$E$46,2,0)</f>
        <v>Chennai South-2</v>
      </c>
      <c r="C8053" t="s">
        <v>15132</v>
      </c>
      <c r="D8053" s="2">
        <v>44046</v>
      </c>
      <c r="E8053" t="s">
        <v>3542</v>
      </c>
      <c r="F8053" t="s">
        <v>3543</v>
      </c>
      <c r="G8053" t="s">
        <v>115</v>
      </c>
      <c r="H8053">
        <v>1</v>
      </c>
      <c r="I8053" t="s">
        <v>28</v>
      </c>
      <c r="J8053">
        <v>18</v>
      </c>
      <c r="K8053">
        <v>6870</v>
      </c>
      <c r="M8053">
        <v>618.29999999999995</v>
      </c>
      <c r="N8053">
        <v>618.29999999999995</v>
      </c>
      <c r="P8053" t="s">
        <v>120</v>
      </c>
    </row>
    <row r="8054" spans="1:16">
      <c r="A8054" t="str">
        <f t="shared" si="126"/>
        <v>401</v>
      </c>
      <c r="B8054" t="str">
        <f>VLOOKUP(A8054,[11]Sheet3!$D$3:$E$46,2,0)</f>
        <v>Chennai South-2</v>
      </c>
      <c r="C8054" t="s">
        <v>15133</v>
      </c>
      <c r="D8054" s="2">
        <v>44046</v>
      </c>
      <c r="G8054" t="s">
        <v>115</v>
      </c>
      <c r="I8054" t="s">
        <v>28</v>
      </c>
      <c r="J8054">
        <v>18</v>
      </c>
      <c r="K8054">
        <v>6870</v>
      </c>
      <c r="M8054">
        <v>618.29999999999995</v>
      </c>
      <c r="N8054">
        <v>618.29999999999995</v>
      </c>
      <c r="P8054" t="s">
        <v>95</v>
      </c>
    </row>
    <row r="8055" spans="1:16">
      <c r="A8055" t="str">
        <f t="shared" si="126"/>
        <v>401</v>
      </c>
      <c r="B8055" t="str">
        <f>VLOOKUP(A8055,[11]Sheet3!$D$3:$E$46,2,0)</f>
        <v>Chennai South-2</v>
      </c>
      <c r="C8055" t="s">
        <v>15134</v>
      </c>
      <c r="D8055" s="2">
        <v>44046</v>
      </c>
      <c r="E8055" t="s">
        <v>15135</v>
      </c>
      <c r="F8055" t="s">
        <v>15136</v>
      </c>
      <c r="G8055" t="s">
        <v>115</v>
      </c>
      <c r="H8055">
        <v>1</v>
      </c>
      <c r="I8055" t="s">
        <v>28</v>
      </c>
      <c r="J8055">
        <v>18</v>
      </c>
      <c r="K8055">
        <v>5600</v>
      </c>
      <c r="M8055">
        <v>504</v>
      </c>
      <c r="N8055">
        <v>504</v>
      </c>
      <c r="P8055" t="s">
        <v>120</v>
      </c>
    </row>
    <row r="8056" spans="1:16">
      <c r="A8056" t="str">
        <f t="shared" si="126"/>
        <v>401</v>
      </c>
      <c r="B8056" t="str">
        <f>VLOOKUP(A8056,[11]Sheet3!$D$3:$E$46,2,0)</f>
        <v>Chennai South-2</v>
      </c>
      <c r="C8056" t="s">
        <v>15137</v>
      </c>
      <c r="D8056" s="2">
        <v>44046</v>
      </c>
      <c r="G8056" t="s">
        <v>115</v>
      </c>
      <c r="I8056" t="s">
        <v>28</v>
      </c>
      <c r="J8056">
        <v>18</v>
      </c>
      <c r="K8056">
        <v>2600</v>
      </c>
      <c r="M8056">
        <v>234</v>
      </c>
      <c r="N8056">
        <v>234</v>
      </c>
      <c r="P8056" t="s">
        <v>95</v>
      </c>
    </row>
    <row r="8057" spans="1:16">
      <c r="A8057" t="str">
        <f t="shared" si="126"/>
        <v>401</v>
      </c>
      <c r="B8057" t="str">
        <f>VLOOKUP(A8057,[11]Sheet3!$D$3:$E$46,2,0)</f>
        <v>Chennai South-2</v>
      </c>
      <c r="C8057" t="s">
        <v>15138</v>
      </c>
      <c r="D8057" s="2">
        <v>44046</v>
      </c>
      <c r="G8057" t="s">
        <v>115</v>
      </c>
      <c r="I8057" t="s">
        <v>28</v>
      </c>
      <c r="J8057">
        <v>18</v>
      </c>
      <c r="K8057">
        <v>2600</v>
      </c>
      <c r="M8057">
        <v>234</v>
      </c>
      <c r="N8057">
        <v>234</v>
      </c>
      <c r="P8057" t="s">
        <v>95</v>
      </c>
    </row>
    <row r="8058" spans="1:16">
      <c r="A8058" t="str">
        <f t="shared" si="126"/>
        <v>401</v>
      </c>
      <c r="B8058" t="str">
        <f>VLOOKUP(A8058,[11]Sheet3!$D$3:$E$46,2,0)</f>
        <v>Chennai South-2</v>
      </c>
      <c r="C8058" t="s">
        <v>15139</v>
      </c>
      <c r="D8058" s="2">
        <v>44046</v>
      </c>
      <c r="E8058" t="s">
        <v>15140</v>
      </c>
      <c r="F8058" t="s">
        <v>15141</v>
      </c>
      <c r="G8058" t="s">
        <v>115</v>
      </c>
      <c r="H8058">
        <v>1</v>
      </c>
      <c r="I8058" t="s">
        <v>28</v>
      </c>
      <c r="J8058">
        <v>18</v>
      </c>
      <c r="K8058">
        <v>6870</v>
      </c>
      <c r="M8058">
        <v>618.29999999999995</v>
      </c>
      <c r="N8058">
        <v>618.29999999999995</v>
      </c>
      <c r="P8058" t="s">
        <v>120</v>
      </c>
    </row>
    <row r="8059" spans="1:16">
      <c r="A8059" t="str">
        <f t="shared" si="126"/>
        <v>401</v>
      </c>
      <c r="B8059" t="str">
        <f>VLOOKUP(A8059,[11]Sheet3!$D$3:$E$46,2,0)</f>
        <v>Chennai South-2</v>
      </c>
      <c r="C8059" t="s">
        <v>15142</v>
      </c>
      <c r="D8059" s="2">
        <v>44046</v>
      </c>
      <c r="G8059" t="s">
        <v>115</v>
      </c>
      <c r="I8059" t="s">
        <v>28</v>
      </c>
      <c r="J8059">
        <v>18</v>
      </c>
      <c r="K8059">
        <v>2600</v>
      </c>
      <c r="M8059">
        <v>234</v>
      </c>
      <c r="N8059">
        <v>234</v>
      </c>
      <c r="P8059" t="s">
        <v>95</v>
      </c>
    </row>
    <row r="8060" spans="1:16">
      <c r="A8060" t="str">
        <f t="shared" si="126"/>
        <v>401</v>
      </c>
      <c r="B8060" t="str">
        <f>VLOOKUP(A8060,[11]Sheet3!$D$3:$E$46,2,0)</f>
        <v>Chennai South-2</v>
      </c>
      <c r="C8060" t="s">
        <v>15143</v>
      </c>
      <c r="D8060" s="2">
        <v>44046</v>
      </c>
      <c r="G8060" t="s">
        <v>115</v>
      </c>
      <c r="I8060" t="s">
        <v>28</v>
      </c>
      <c r="J8060">
        <v>18</v>
      </c>
      <c r="K8060">
        <v>2600</v>
      </c>
      <c r="M8060">
        <v>234</v>
      </c>
      <c r="N8060">
        <v>234</v>
      </c>
      <c r="P8060" t="s">
        <v>95</v>
      </c>
    </row>
    <row r="8061" spans="1:16">
      <c r="A8061" t="str">
        <f t="shared" si="126"/>
        <v>401</v>
      </c>
      <c r="B8061" t="str">
        <f>VLOOKUP(A8061,[11]Sheet3!$D$3:$E$46,2,0)</f>
        <v>Chennai South-2</v>
      </c>
      <c r="C8061" t="s">
        <v>15144</v>
      </c>
      <c r="D8061" s="2">
        <v>44046</v>
      </c>
      <c r="G8061" t="s">
        <v>115</v>
      </c>
      <c r="I8061" t="s">
        <v>28</v>
      </c>
      <c r="J8061">
        <v>18</v>
      </c>
      <c r="K8061">
        <v>6870</v>
      </c>
      <c r="M8061">
        <v>618.29999999999995</v>
      </c>
      <c r="N8061">
        <v>618.29999999999995</v>
      </c>
      <c r="P8061" t="s">
        <v>95</v>
      </c>
    </row>
    <row r="8062" spans="1:16">
      <c r="A8062" t="str">
        <f t="shared" si="126"/>
        <v>401</v>
      </c>
      <c r="B8062" t="str">
        <f>VLOOKUP(A8062,[11]Sheet3!$D$3:$E$46,2,0)</f>
        <v>Chennai South-2</v>
      </c>
      <c r="C8062" t="s">
        <v>15145</v>
      </c>
      <c r="D8062" s="2">
        <v>44046</v>
      </c>
      <c r="E8062" t="s">
        <v>3284</v>
      </c>
      <c r="F8062" t="s">
        <v>3285</v>
      </c>
      <c r="G8062" t="s">
        <v>115</v>
      </c>
      <c r="H8062">
        <v>1</v>
      </c>
      <c r="I8062" t="s">
        <v>28</v>
      </c>
      <c r="J8062">
        <v>18</v>
      </c>
      <c r="K8062">
        <v>2600</v>
      </c>
      <c r="M8062">
        <v>234</v>
      </c>
      <c r="N8062">
        <v>234</v>
      </c>
      <c r="P8062" t="s">
        <v>120</v>
      </c>
    </row>
    <row r="8063" spans="1:16">
      <c r="A8063" t="str">
        <f t="shared" si="126"/>
        <v>401</v>
      </c>
      <c r="B8063" t="str">
        <f>VLOOKUP(A8063,[11]Sheet3!$D$3:$E$46,2,0)</f>
        <v>Chennai South-2</v>
      </c>
      <c r="C8063" t="s">
        <v>15146</v>
      </c>
      <c r="D8063" s="2">
        <v>44046</v>
      </c>
      <c r="E8063" t="s">
        <v>15147</v>
      </c>
      <c r="F8063" t="s">
        <v>15148</v>
      </c>
      <c r="G8063" t="s">
        <v>115</v>
      </c>
      <c r="I8063" t="s">
        <v>28</v>
      </c>
      <c r="J8063">
        <v>18</v>
      </c>
      <c r="K8063">
        <v>2600</v>
      </c>
      <c r="M8063">
        <v>234</v>
      </c>
      <c r="N8063">
        <v>234</v>
      </c>
      <c r="P8063" t="s">
        <v>120</v>
      </c>
    </row>
    <row r="8064" spans="1:16">
      <c r="A8064" t="str">
        <f t="shared" si="126"/>
        <v>401</v>
      </c>
      <c r="B8064" t="str">
        <f>VLOOKUP(A8064,[11]Sheet3!$D$3:$E$46,2,0)</f>
        <v>Chennai South-2</v>
      </c>
      <c r="C8064" t="s">
        <v>15149</v>
      </c>
      <c r="D8064" s="2">
        <v>44046</v>
      </c>
      <c r="G8064" t="s">
        <v>115</v>
      </c>
      <c r="I8064" t="s">
        <v>28</v>
      </c>
      <c r="J8064">
        <v>18</v>
      </c>
      <c r="K8064">
        <v>2600</v>
      </c>
      <c r="M8064">
        <v>234</v>
      </c>
      <c r="N8064">
        <v>234</v>
      </c>
      <c r="P8064" t="s">
        <v>95</v>
      </c>
    </row>
    <row r="8065" spans="1:16">
      <c r="A8065" t="str">
        <f t="shared" si="126"/>
        <v>401</v>
      </c>
      <c r="B8065" t="str">
        <f>VLOOKUP(A8065,[11]Sheet3!$D$3:$E$46,2,0)</f>
        <v>Chennai South-2</v>
      </c>
      <c r="C8065" t="s">
        <v>15150</v>
      </c>
      <c r="D8065" s="2">
        <v>44046</v>
      </c>
      <c r="E8065" t="s">
        <v>2018</v>
      </c>
      <c r="F8065" t="s">
        <v>2019</v>
      </c>
      <c r="G8065" t="s">
        <v>115</v>
      </c>
      <c r="H8065">
        <v>1</v>
      </c>
      <c r="I8065" t="s">
        <v>28</v>
      </c>
      <c r="J8065">
        <v>18</v>
      </c>
      <c r="K8065">
        <v>6870</v>
      </c>
      <c r="M8065">
        <v>618.29999999999995</v>
      </c>
      <c r="N8065">
        <v>618.29999999999995</v>
      </c>
      <c r="P8065" t="s">
        <v>120</v>
      </c>
    </row>
    <row r="8066" spans="1:16">
      <c r="A8066" t="str">
        <f t="shared" si="126"/>
        <v>401</v>
      </c>
      <c r="B8066" t="str">
        <f>VLOOKUP(A8066,[11]Sheet3!$D$3:$E$46,2,0)</f>
        <v>Chennai South-2</v>
      </c>
      <c r="C8066" t="s">
        <v>15151</v>
      </c>
      <c r="D8066" s="2">
        <v>44046</v>
      </c>
      <c r="E8066" t="s">
        <v>5762</v>
      </c>
      <c r="F8066" t="s">
        <v>5763</v>
      </c>
      <c r="G8066" t="s">
        <v>115</v>
      </c>
      <c r="I8066" t="s">
        <v>28</v>
      </c>
      <c r="J8066">
        <v>18</v>
      </c>
      <c r="K8066">
        <v>6870</v>
      </c>
      <c r="M8066">
        <v>618.29999999999995</v>
      </c>
      <c r="N8066">
        <v>618.29999999999995</v>
      </c>
      <c r="P8066" t="s">
        <v>120</v>
      </c>
    </row>
    <row r="8067" spans="1:16">
      <c r="A8067" t="str">
        <f t="shared" si="126"/>
        <v>401</v>
      </c>
      <c r="B8067" t="str">
        <f>VLOOKUP(A8067,[11]Sheet3!$D$3:$E$46,2,0)</f>
        <v>Chennai South-2</v>
      </c>
      <c r="C8067" t="s">
        <v>15152</v>
      </c>
      <c r="D8067" s="2">
        <v>44046</v>
      </c>
      <c r="G8067" t="s">
        <v>115</v>
      </c>
      <c r="I8067" t="s">
        <v>28</v>
      </c>
      <c r="J8067">
        <v>18</v>
      </c>
      <c r="K8067">
        <v>2600</v>
      </c>
      <c r="M8067">
        <v>234</v>
      </c>
      <c r="N8067">
        <v>234</v>
      </c>
      <c r="P8067" t="s">
        <v>95</v>
      </c>
    </row>
    <row r="8068" spans="1:16">
      <c r="A8068" t="str">
        <f t="shared" si="126"/>
        <v>401</v>
      </c>
      <c r="B8068" t="str">
        <f>VLOOKUP(A8068,[11]Sheet3!$D$3:$E$46,2,0)</f>
        <v>Chennai South-2</v>
      </c>
      <c r="C8068" t="s">
        <v>15153</v>
      </c>
      <c r="D8068" s="2">
        <v>44046</v>
      </c>
      <c r="G8068" t="s">
        <v>115</v>
      </c>
      <c r="I8068" t="s">
        <v>28</v>
      </c>
      <c r="J8068">
        <v>18</v>
      </c>
      <c r="K8068">
        <v>2600</v>
      </c>
      <c r="M8068">
        <v>234</v>
      </c>
      <c r="N8068">
        <v>234</v>
      </c>
      <c r="P8068" t="s">
        <v>95</v>
      </c>
    </row>
    <row r="8069" spans="1:16">
      <c r="A8069" t="str">
        <f t="shared" si="126"/>
        <v>401</v>
      </c>
      <c r="B8069" t="str">
        <f>VLOOKUP(A8069,[11]Sheet3!$D$3:$E$46,2,0)</f>
        <v>Chennai South-2</v>
      </c>
      <c r="C8069" t="s">
        <v>15154</v>
      </c>
      <c r="D8069" s="2">
        <v>44046</v>
      </c>
      <c r="G8069" t="s">
        <v>115</v>
      </c>
      <c r="I8069" t="s">
        <v>28</v>
      </c>
      <c r="J8069">
        <v>18</v>
      </c>
      <c r="K8069">
        <v>2600</v>
      </c>
      <c r="M8069">
        <v>234</v>
      </c>
      <c r="N8069">
        <v>234</v>
      </c>
      <c r="P8069" t="s">
        <v>95</v>
      </c>
    </row>
    <row r="8070" spans="1:16">
      <c r="A8070" t="str">
        <f t="shared" si="126"/>
        <v>401</v>
      </c>
      <c r="B8070" t="str">
        <f>VLOOKUP(A8070,[11]Sheet3!$D$3:$E$46,2,0)</f>
        <v>Chennai South-2</v>
      </c>
      <c r="C8070" t="s">
        <v>15155</v>
      </c>
      <c r="D8070" s="2">
        <v>44046</v>
      </c>
      <c r="G8070" t="s">
        <v>115</v>
      </c>
      <c r="I8070" t="s">
        <v>28</v>
      </c>
      <c r="J8070">
        <v>18</v>
      </c>
      <c r="K8070">
        <v>2600</v>
      </c>
      <c r="M8070">
        <v>234</v>
      </c>
      <c r="N8070">
        <v>234</v>
      </c>
      <c r="P8070" t="s">
        <v>95</v>
      </c>
    </row>
    <row r="8071" spans="1:16">
      <c r="A8071" t="str">
        <f t="shared" si="126"/>
        <v>401</v>
      </c>
      <c r="B8071" t="str">
        <f>VLOOKUP(A8071,[11]Sheet3!$D$3:$E$46,2,0)</f>
        <v>Chennai South-2</v>
      </c>
      <c r="C8071" t="s">
        <v>15156</v>
      </c>
      <c r="D8071" s="2">
        <v>44046</v>
      </c>
      <c r="G8071" t="s">
        <v>115</v>
      </c>
      <c r="I8071" t="s">
        <v>28</v>
      </c>
      <c r="J8071">
        <v>18</v>
      </c>
      <c r="K8071">
        <v>2600</v>
      </c>
      <c r="M8071">
        <v>234</v>
      </c>
      <c r="N8071">
        <v>234</v>
      </c>
      <c r="P8071" t="s">
        <v>95</v>
      </c>
    </row>
    <row r="8072" spans="1:16">
      <c r="A8072" t="str">
        <f t="shared" si="126"/>
        <v>401</v>
      </c>
      <c r="B8072" t="str">
        <f>VLOOKUP(A8072,[11]Sheet3!$D$3:$E$46,2,0)</f>
        <v>Chennai South-2</v>
      </c>
      <c r="C8072" t="s">
        <v>15157</v>
      </c>
      <c r="D8072" s="2">
        <v>44046</v>
      </c>
      <c r="G8072" t="s">
        <v>115</v>
      </c>
      <c r="I8072" t="s">
        <v>28</v>
      </c>
      <c r="J8072">
        <v>18</v>
      </c>
      <c r="K8072">
        <v>2600</v>
      </c>
      <c r="M8072">
        <v>234</v>
      </c>
      <c r="N8072">
        <v>234</v>
      </c>
      <c r="P8072" t="s">
        <v>95</v>
      </c>
    </row>
    <row r="8073" spans="1:16">
      <c r="A8073" t="str">
        <f t="shared" si="126"/>
        <v>401</v>
      </c>
      <c r="B8073" t="str">
        <f>VLOOKUP(A8073,[11]Sheet3!$D$3:$E$46,2,0)</f>
        <v>Chennai South-2</v>
      </c>
      <c r="C8073" t="s">
        <v>15158</v>
      </c>
      <c r="D8073" s="2">
        <v>44046</v>
      </c>
      <c r="G8073" t="s">
        <v>115</v>
      </c>
      <c r="I8073" t="s">
        <v>28</v>
      </c>
      <c r="J8073">
        <v>18</v>
      </c>
      <c r="K8073">
        <v>2600</v>
      </c>
      <c r="M8073">
        <v>234</v>
      </c>
      <c r="N8073">
        <v>234</v>
      </c>
      <c r="P8073" t="s">
        <v>95</v>
      </c>
    </row>
    <row r="8074" spans="1:16">
      <c r="A8074" t="str">
        <f t="shared" si="126"/>
        <v>401</v>
      </c>
      <c r="B8074" t="str">
        <f>VLOOKUP(A8074,[11]Sheet3!$D$3:$E$46,2,0)</f>
        <v>Chennai South-2</v>
      </c>
      <c r="C8074" t="s">
        <v>15159</v>
      </c>
      <c r="D8074" s="2">
        <v>44046</v>
      </c>
      <c r="G8074" t="s">
        <v>115</v>
      </c>
      <c r="I8074" t="s">
        <v>28</v>
      </c>
      <c r="J8074">
        <v>18</v>
      </c>
      <c r="K8074">
        <v>6870</v>
      </c>
      <c r="M8074">
        <v>618.29999999999995</v>
      </c>
      <c r="N8074">
        <v>618.29999999999995</v>
      </c>
      <c r="P8074" t="s">
        <v>95</v>
      </c>
    </row>
    <row r="8075" spans="1:16">
      <c r="A8075" t="str">
        <f t="shared" si="126"/>
        <v>401</v>
      </c>
      <c r="B8075" t="str">
        <f>VLOOKUP(A8075,[11]Sheet3!$D$3:$E$46,2,0)</f>
        <v>Chennai South-2</v>
      </c>
      <c r="C8075" t="s">
        <v>15160</v>
      </c>
      <c r="D8075" s="2">
        <v>44046</v>
      </c>
      <c r="E8075" t="s">
        <v>15161</v>
      </c>
      <c r="F8075" t="s">
        <v>15162</v>
      </c>
      <c r="G8075" t="s">
        <v>115</v>
      </c>
      <c r="I8075" t="s">
        <v>28</v>
      </c>
      <c r="J8075">
        <v>18</v>
      </c>
      <c r="K8075">
        <v>2600</v>
      </c>
      <c r="M8075">
        <v>234</v>
      </c>
      <c r="N8075">
        <v>234</v>
      </c>
      <c r="P8075" t="s">
        <v>120</v>
      </c>
    </row>
    <row r="8076" spans="1:16">
      <c r="A8076" t="str">
        <f t="shared" si="126"/>
        <v>401</v>
      </c>
      <c r="B8076" t="str">
        <f>VLOOKUP(A8076,[11]Sheet3!$D$3:$E$46,2,0)</f>
        <v>Chennai South-2</v>
      </c>
      <c r="C8076" t="s">
        <v>15163</v>
      </c>
      <c r="D8076" s="2">
        <v>44046</v>
      </c>
      <c r="G8076" t="s">
        <v>115</v>
      </c>
      <c r="I8076" t="s">
        <v>28</v>
      </c>
      <c r="J8076">
        <v>18</v>
      </c>
      <c r="K8076">
        <v>2600</v>
      </c>
      <c r="M8076">
        <v>234</v>
      </c>
      <c r="N8076">
        <v>234</v>
      </c>
      <c r="P8076" t="s">
        <v>95</v>
      </c>
    </row>
    <row r="8077" spans="1:16">
      <c r="A8077" t="str">
        <f t="shared" si="126"/>
        <v>401</v>
      </c>
      <c r="B8077" t="str">
        <f>VLOOKUP(A8077,[11]Sheet3!$D$3:$E$46,2,0)</f>
        <v>Chennai South-2</v>
      </c>
      <c r="C8077" t="s">
        <v>15164</v>
      </c>
      <c r="D8077" s="2">
        <v>44046</v>
      </c>
      <c r="G8077" t="s">
        <v>115</v>
      </c>
      <c r="I8077" t="s">
        <v>28</v>
      </c>
      <c r="J8077">
        <v>18</v>
      </c>
      <c r="K8077">
        <v>2600</v>
      </c>
      <c r="M8077">
        <v>234</v>
      </c>
      <c r="N8077">
        <v>234</v>
      </c>
      <c r="P8077" t="s">
        <v>95</v>
      </c>
    </row>
    <row r="8078" spans="1:16">
      <c r="A8078" t="str">
        <f t="shared" si="126"/>
        <v>401</v>
      </c>
      <c r="B8078" t="str">
        <f>VLOOKUP(A8078,[11]Sheet3!$D$3:$E$46,2,0)</f>
        <v>Chennai South-2</v>
      </c>
      <c r="C8078" t="s">
        <v>15165</v>
      </c>
      <c r="D8078" s="2">
        <v>44046</v>
      </c>
      <c r="G8078" t="s">
        <v>115</v>
      </c>
      <c r="I8078" t="s">
        <v>28</v>
      </c>
      <c r="J8078">
        <v>18</v>
      </c>
      <c r="K8078">
        <v>6870</v>
      </c>
      <c r="M8078">
        <v>618.29999999999995</v>
      </c>
      <c r="N8078">
        <v>618.29999999999995</v>
      </c>
      <c r="P8078" t="s">
        <v>95</v>
      </c>
    </row>
    <row r="8079" spans="1:16">
      <c r="A8079" t="str">
        <f t="shared" si="126"/>
        <v>401</v>
      </c>
      <c r="B8079" t="str">
        <f>VLOOKUP(A8079,[11]Sheet3!$D$3:$E$46,2,0)</f>
        <v>Chennai South-2</v>
      </c>
      <c r="C8079" t="s">
        <v>15166</v>
      </c>
      <c r="D8079" s="2">
        <v>44046</v>
      </c>
      <c r="G8079" t="s">
        <v>115</v>
      </c>
      <c r="I8079" t="s">
        <v>28</v>
      </c>
      <c r="J8079">
        <v>18</v>
      </c>
      <c r="K8079">
        <v>2600</v>
      </c>
      <c r="M8079">
        <v>234</v>
      </c>
      <c r="N8079">
        <v>234</v>
      </c>
      <c r="P8079" t="s">
        <v>95</v>
      </c>
    </row>
    <row r="8080" spans="1:16">
      <c r="A8080" t="str">
        <f t="shared" si="126"/>
        <v>401</v>
      </c>
      <c r="B8080" t="str">
        <f>VLOOKUP(A8080,[11]Sheet3!$D$3:$E$46,2,0)</f>
        <v>Chennai South-2</v>
      </c>
      <c r="C8080" t="s">
        <v>15167</v>
      </c>
      <c r="D8080" s="2">
        <v>44046</v>
      </c>
      <c r="E8080" t="s">
        <v>15168</v>
      </c>
      <c r="F8080" t="s">
        <v>15169</v>
      </c>
      <c r="G8080" t="s">
        <v>115</v>
      </c>
      <c r="H8080">
        <v>1</v>
      </c>
      <c r="I8080" t="s">
        <v>28</v>
      </c>
      <c r="J8080">
        <v>18</v>
      </c>
      <c r="K8080">
        <v>6870</v>
      </c>
      <c r="M8080">
        <v>618.29999999999995</v>
      </c>
      <c r="N8080">
        <v>618.29999999999995</v>
      </c>
      <c r="P8080" t="s">
        <v>120</v>
      </c>
    </row>
    <row r="8081" spans="1:16">
      <c r="A8081" t="str">
        <f t="shared" si="126"/>
        <v>401</v>
      </c>
      <c r="B8081" t="str">
        <f>VLOOKUP(A8081,[11]Sheet3!$D$3:$E$46,2,0)</f>
        <v>Chennai South-2</v>
      </c>
      <c r="C8081" t="s">
        <v>15170</v>
      </c>
      <c r="D8081" s="2">
        <v>44046</v>
      </c>
      <c r="G8081" t="s">
        <v>115</v>
      </c>
      <c r="I8081" t="s">
        <v>28</v>
      </c>
      <c r="J8081">
        <v>18</v>
      </c>
      <c r="K8081">
        <v>2600</v>
      </c>
      <c r="M8081">
        <v>234</v>
      </c>
      <c r="N8081">
        <v>234</v>
      </c>
      <c r="P8081" t="s">
        <v>95</v>
      </c>
    </row>
    <row r="8082" spans="1:16">
      <c r="A8082" t="str">
        <f t="shared" si="126"/>
        <v>401</v>
      </c>
      <c r="B8082" t="str">
        <f>VLOOKUP(A8082,[11]Sheet3!$D$3:$E$46,2,0)</f>
        <v>Chennai South-2</v>
      </c>
      <c r="C8082" t="s">
        <v>15171</v>
      </c>
      <c r="D8082" s="2">
        <v>44046</v>
      </c>
      <c r="E8082" t="s">
        <v>15172</v>
      </c>
      <c r="F8082" t="s">
        <v>15173</v>
      </c>
      <c r="G8082" t="s">
        <v>115</v>
      </c>
      <c r="H8082">
        <v>1</v>
      </c>
      <c r="I8082" t="s">
        <v>28</v>
      </c>
      <c r="J8082">
        <v>18</v>
      </c>
      <c r="K8082">
        <v>6870</v>
      </c>
      <c r="M8082">
        <v>618.29999999999995</v>
      </c>
      <c r="N8082">
        <v>618.29999999999995</v>
      </c>
      <c r="P8082" t="s">
        <v>120</v>
      </c>
    </row>
    <row r="8083" spans="1:16">
      <c r="A8083" t="str">
        <f t="shared" si="126"/>
        <v>401</v>
      </c>
      <c r="B8083" t="str">
        <f>VLOOKUP(A8083,[11]Sheet3!$D$3:$E$46,2,0)</f>
        <v>Chennai South-2</v>
      </c>
      <c r="C8083" t="s">
        <v>15174</v>
      </c>
      <c r="D8083" s="2">
        <v>44046</v>
      </c>
      <c r="E8083" t="s">
        <v>15175</v>
      </c>
      <c r="F8083" t="s">
        <v>15176</v>
      </c>
      <c r="G8083" t="s">
        <v>115</v>
      </c>
      <c r="H8083">
        <v>1</v>
      </c>
      <c r="I8083" t="s">
        <v>28</v>
      </c>
      <c r="J8083">
        <v>18</v>
      </c>
      <c r="K8083">
        <v>2600</v>
      </c>
      <c r="L8083">
        <v>468</v>
      </c>
      <c r="P8083" t="s">
        <v>120</v>
      </c>
    </row>
    <row r="8084" spans="1:16">
      <c r="A8084" t="str">
        <f t="shared" si="126"/>
        <v>401</v>
      </c>
      <c r="B8084" t="str">
        <f>VLOOKUP(A8084,[11]Sheet3!$D$3:$E$46,2,0)</f>
        <v>Chennai South-2</v>
      </c>
      <c r="C8084" t="s">
        <v>15177</v>
      </c>
      <c r="D8084" s="2">
        <v>44046</v>
      </c>
      <c r="E8084" t="s">
        <v>15178</v>
      </c>
      <c r="F8084" t="s">
        <v>15179</v>
      </c>
      <c r="G8084" t="s">
        <v>115</v>
      </c>
      <c r="I8084" t="s">
        <v>28</v>
      </c>
      <c r="J8084">
        <v>18</v>
      </c>
      <c r="K8084">
        <v>2600</v>
      </c>
      <c r="M8084">
        <v>234</v>
      </c>
      <c r="N8084">
        <v>234</v>
      </c>
      <c r="P8084" t="s">
        <v>120</v>
      </c>
    </row>
    <row r="8085" spans="1:16">
      <c r="A8085" t="str">
        <f t="shared" si="126"/>
        <v>401</v>
      </c>
      <c r="B8085" t="str">
        <f>VLOOKUP(A8085,[11]Sheet3!$D$3:$E$46,2,0)</f>
        <v>Chennai South-2</v>
      </c>
      <c r="C8085" t="s">
        <v>15180</v>
      </c>
      <c r="D8085" s="2">
        <v>44046</v>
      </c>
      <c r="G8085" t="s">
        <v>115</v>
      </c>
      <c r="I8085" t="s">
        <v>28</v>
      </c>
      <c r="J8085">
        <v>18</v>
      </c>
      <c r="K8085">
        <v>2600</v>
      </c>
      <c r="M8085">
        <v>234</v>
      </c>
      <c r="N8085">
        <v>234</v>
      </c>
      <c r="P8085" t="s">
        <v>95</v>
      </c>
    </row>
    <row r="8086" spans="1:16">
      <c r="A8086" t="str">
        <f t="shared" si="126"/>
        <v>401</v>
      </c>
      <c r="B8086" t="str">
        <f>VLOOKUP(A8086,[11]Sheet3!$D$3:$E$46,2,0)</f>
        <v>Chennai South-2</v>
      </c>
      <c r="C8086" t="s">
        <v>15181</v>
      </c>
      <c r="D8086" s="2">
        <v>44046</v>
      </c>
      <c r="G8086" t="s">
        <v>115</v>
      </c>
      <c r="I8086" t="s">
        <v>28</v>
      </c>
      <c r="J8086">
        <v>18</v>
      </c>
      <c r="K8086">
        <v>2600</v>
      </c>
      <c r="M8086">
        <v>234</v>
      </c>
      <c r="N8086">
        <v>234</v>
      </c>
      <c r="P8086" t="s">
        <v>95</v>
      </c>
    </row>
    <row r="8087" spans="1:16">
      <c r="A8087" t="str">
        <f t="shared" si="126"/>
        <v>401</v>
      </c>
      <c r="B8087" t="str">
        <f>VLOOKUP(A8087,[11]Sheet3!$D$3:$E$46,2,0)</f>
        <v>Chennai South-2</v>
      </c>
      <c r="C8087" t="s">
        <v>15182</v>
      </c>
      <c r="D8087" s="2">
        <v>44046</v>
      </c>
      <c r="G8087" t="s">
        <v>115</v>
      </c>
      <c r="I8087" t="s">
        <v>28</v>
      </c>
      <c r="J8087">
        <v>18</v>
      </c>
      <c r="K8087">
        <v>2600</v>
      </c>
      <c r="M8087">
        <v>234</v>
      </c>
      <c r="N8087">
        <v>234</v>
      </c>
      <c r="P8087" t="s">
        <v>95</v>
      </c>
    </row>
    <row r="8088" spans="1:16">
      <c r="A8088" t="str">
        <f t="shared" si="126"/>
        <v>401</v>
      </c>
      <c r="B8088" t="str">
        <f>VLOOKUP(A8088,[11]Sheet3!$D$3:$E$46,2,0)</f>
        <v>Chennai South-2</v>
      </c>
      <c r="C8088" t="s">
        <v>15183</v>
      </c>
      <c r="D8088" s="2">
        <v>44046</v>
      </c>
      <c r="G8088" t="s">
        <v>115</v>
      </c>
      <c r="I8088" t="s">
        <v>28</v>
      </c>
      <c r="J8088">
        <v>18</v>
      </c>
      <c r="K8088">
        <v>2600</v>
      </c>
      <c r="M8088">
        <v>234</v>
      </c>
      <c r="N8088">
        <v>234</v>
      </c>
      <c r="P8088" t="s">
        <v>95</v>
      </c>
    </row>
    <row r="8089" spans="1:16">
      <c r="A8089" t="str">
        <f t="shared" si="126"/>
        <v>401</v>
      </c>
      <c r="B8089" t="str">
        <f>VLOOKUP(A8089,[11]Sheet3!$D$3:$E$46,2,0)</f>
        <v>Chennai South-2</v>
      </c>
      <c r="C8089" t="s">
        <v>15184</v>
      </c>
      <c r="D8089" s="2">
        <v>44046</v>
      </c>
      <c r="G8089" t="s">
        <v>115</v>
      </c>
      <c r="I8089" t="s">
        <v>28</v>
      </c>
      <c r="J8089">
        <v>18</v>
      </c>
      <c r="K8089">
        <v>2600</v>
      </c>
      <c r="M8089">
        <v>234</v>
      </c>
      <c r="N8089">
        <v>234</v>
      </c>
      <c r="P8089" t="s">
        <v>95</v>
      </c>
    </row>
    <row r="8090" spans="1:16">
      <c r="A8090" t="str">
        <f t="shared" si="126"/>
        <v>401</v>
      </c>
      <c r="B8090" t="str">
        <f>VLOOKUP(A8090,[11]Sheet3!$D$3:$E$46,2,0)</f>
        <v>Chennai South-2</v>
      </c>
      <c r="C8090" t="s">
        <v>15185</v>
      </c>
      <c r="D8090" s="2">
        <v>44046</v>
      </c>
      <c r="G8090" t="s">
        <v>115</v>
      </c>
      <c r="I8090" t="s">
        <v>28</v>
      </c>
      <c r="J8090">
        <v>18</v>
      </c>
      <c r="K8090">
        <v>2600</v>
      </c>
      <c r="M8090">
        <v>234</v>
      </c>
      <c r="N8090">
        <v>234</v>
      </c>
      <c r="P8090" t="s">
        <v>95</v>
      </c>
    </row>
    <row r="8091" spans="1:16">
      <c r="A8091" t="str">
        <f t="shared" si="126"/>
        <v>401</v>
      </c>
      <c r="B8091" t="str">
        <f>VLOOKUP(A8091,[11]Sheet3!$D$3:$E$46,2,0)</f>
        <v>Chennai South-2</v>
      </c>
      <c r="C8091" t="s">
        <v>15186</v>
      </c>
      <c r="D8091" s="2">
        <v>44046</v>
      </c>
      <c r="G8091" t="s">
        <v>115</v>
      </c>
      <c r="I8091" t="s">
        <v>28</v>
      </c>
      <c r="J8091">
        <v>18</v>
      </c>
      <c r="K8091">
        <v>6870</v>
      </c>
      <c r="M8091">
        <v>618.29999999999995</v>
      </c>
      <c r="N8091">
        <v>618.29999999999995</v>
      </c>
      <c r="P8091" t="s">
        <v>95</v>
      </c>
    </row>
    <row r="8092" spans="1:16">
      <c r="A8092" t="str">
        <f t="shared" si="126"/>
        <v>401</v>
      </c>
      <c r="B8092" t="str">
        <f>VLOOKUP(A8092,[11]Sheet3!$D$3:$E$46,2,0)</f>
        <v>Chennai South-2</v>
      </c>
      <c r="C8092" t="s">
        <v>15187</v>
      </c>
      <c r="D8092" s="2">
        <v>44046</v>
      </c>
      <c r="E8092" t="s">
        <v>15188</v>
      </c>
      <c r="F8092" t="s">
        <v>15189</v>
      </c>
      <c r="G8092" t="s">
        <v>115</v>
      </c>
      <c r="H8092">
        <v>1</v>
      </c>
      <c r="I8092" t="s">
        <v>28</v>
      </c>
      <c r="J8092">
        <v>18</v>
      </c>
      <c r="K8092">
        <v>2600</v>
      </c>
      <c r="M8092">
        <v>234</v>
      </c>
      <c r="N8092">
        <v>234</v>
      </c>
      <c r="P8092" t="s">
        <v>120</v>
      </c>
    </row>
    <row r="8093" spans="1:16">
      <c r="A8093" t="str">
        <f t="shared" si="126"/>
        <v>401</v>
      </c>
      <c r="B8093" t="str">
        <f>VLOOKUP(A8093,[11]Sheet3!$D$3:$E$46,2,0)</f>
        <v>Chennai South-2</v>
      </c>
      <c r="C8093" t="s">
        <v>15190</v>
      </c>
      <c r="D8093" s="2">
        <v>44046</v>
      </c>
      <c r="E8093" t="s">
        <v>15191</v>
      </c>
      <c r="F8093" t="s">
        <v>15192</v>
      </c>
      <c r="G8093" t="s">
        <v>115</v>
      </c>
      <c r="I8093" t="s">
        <v>28</v>
      </c>
      <c r="J8093">
        <v>18</v>
      </c>
      <c r="K8093">
        <v>2600</v>
      </c>
      <c r="L8093">
        <v>468</v>
      </c>
      <c r="P8093" t="s">
        <v>120</v>
      </c>
    </row>
    <row r="8094" spans="1:16">
      <c r="A8094" t="str">
        <f t="shared" si="126"/>
        <v>401</v>
      </c>
      <c r="B8094" t="str">
        <f>VLOOKUP(A8094,[11]Sheet3!$D$3:$E$46,2,0)</f>
        <v>Chennai South-2</v>
      </c>
      <c r="C8094" t="s">
        <v>15193</v>
      </c>
      <c r="D8094" s="2">
        <v>44046</v>
      </c>
      <c r="E8094" t="s">
        <v>15194</v>
      </c>
      <c r="F8094" t="s">
        <v>15195</v>
      </c>
      <c r="G8094" t="s">
        <v>115</v>
      </c>
      <c r="I8094" t="s">
        <v>28</v>
      </c>
      <c r="J8094">
        <v>18</v>
      </c>
      <c r="K8094">
        <v>2600</v>
      </c>
      <c r="L8094">
        <v>468</v>
      </c>
      <c r="P8094" t="s">
        <v>120</v>
      </c>
    </row>
    <row r="8095" spans="1:16">
      <c r="A8095" t="str">
        <f t="shared" si="126"/>
        <v>401</v>
      </c>
      <c r="B8095" t="str">
        <f>VLOOKUP(A8095,[11]Sheet3!$D$3:$E$46,2,0)</f>
        <v>Chennai South-2</v>
      </c>
      <c r="C8095" t="s">
        <v>15196</v>
      </c>
      <c r="D8095" s="2">
        <v>44046</v>
      </c>
      <c r="G8095" t="s">
        <v>115</v>
      </c>
      <c r="I8095" t="s">
        <v>28</v>
      </c>
      <c r="J8095">
        <v>18</v>
      </c>
      <c r="K8095">
        <v>2600</v>
      </c>
      <c r="M8095">
        <v>234</v>
      </c>
      <c r="N8095">
        <v>234</v>
      </c>
      <c r="P8095" t="s">
        <v>95</v>
      </c>
    </row>
    <row r="8096" spans="1:16">
      <c r="A8096" t="str">
        <f t="shared" si="126"/>
        <v>401</v>
      </c>
      <c r="B8096" t="str">
        <f>VLOOKUP(A8096,[11]Sheet3!$D$3:$E$46,2,0)</f>
        <v>Chennai South-2</v>
      </c>
      <c r="C8096" t="s">
        <v>15197</v>
      </c>
      <c r="D8096" s="2">
        <v>44046</v>
      </c>
      <c r="G8096" t="s">
        <v>115</v>
      </c>
      <c r="I8096" t="s">
        <v>28</v>
      </c>
      <c r="J8096">
        <v>18</v>
      </c>
      <c r="K8096">
        <v>2600</v>
      </c>
      <c r="M8096">
        <v>234</v>
      </c>
      <c r="N8096">
        <v>234</v>
      </c>
      <c r="P8096" t="s">
        <v>95</v>
      </c>
    </row>
    <row r="8097" spans="1:16">
      <c r="A8097" t="str">
        <f t="shared" si="126"/>
        <v>401</v>
      </c>
      <c r="B8097" t="str">
        <f>VLOOKUP(A8097,[11]Sheet3!$D$3:$E$46,2,0)</f>
        <v>Chennai South-2</v>
      </c>
      <c r="C8097" t="s">
        <v>15198</v>
      </c>
      <c r="D8097" s="2">
        <v>44046</v>
      </c>
      <c r="E8097" t="s">
        <v>15199</v>
      </c>
      <c r="F8097" t="s">
        <v>15200</v>
      </c>
      <c r="G8097" t="s">
        <v>115</v>
      </c>
      <c r="I8097" t="s">
        <v>28</v>
      </c>
      <c r="J8097">
        <v>18</v>
      </c>
      <c r="K8097">
        <v>2600</v>
      </c>
      <c r="M8097">
        <v>234</v>
      </c>
      <c r="N8097">
        <v>234</v>
      </c>
      <c r="P8097" t="s">
        <v>120</v>
      </c>
    </row>
    <row r="8098" spans="1:16">
      <c r="A8098" t="str">
        <f t="shared" si="126"/>
        <v>401</v>
      </c>
      <c r="B8098" t="str">
        <f>VLOOKUP(A8098,[11]Sheet3!$D$3:$E$46,2,0)</f>
        <v>Chennai South-2</v>
      </c>
      <c r="C8098" t="s">
        <v>15201</v>
      </c>
      <c r="D8098" s="2">
        <v>44046</v>
      </c>
      <c r="G8098" t="s">
        <v>115</v>
      </c>
      <c r="I8098" t="s">
        <v>28</v>
      </c>
      <c r="J8098">
        <v>18</v>
      </c>
      <c r="K8098">
        <v>2600</v>
      </c>
      <c r="M8098">
        <v>234</v>
      </c>
      <c r="N8098">
        <v>234</v>
      </c>
      <c r="P8098" t="s">
        <v>95</v>
      </c>
    </row>
    <row r="8099" spans="1:16">
      <c r="A8099" t="str">
        <f t="shared" si="126"/>
        <v>401</v>
      </c>
      <c r="B8099" t="str">
        <f>VLOOKUP(A8099,[11]Sheet3!$D$3:$E$46,2,0)</f>
        <v>Chennai South-2</v>
      </c>
      <c r="C8099" t="s">
        <v>15202</v>
      </c>
      <c r="D8099" s="2">
        <v>44046</v>
      </c>
      <c r="G8099" t="s">
        <v>115</v>
      </c>
      <c r="I8099" t="s">
        <v>28</v>
      </c>
      <c r="J8099">
        <v>18</v>
      </c>
      <c r="K8099">
        <v>2600</v>
      </c>
      <c r="M8099">
        <v>234</v>
      </c>
      <c r="N8099">
        <v>234</v>
      </c>
      <c r="P8099" t="s">
        <v>95</v>
      </c>
    </row>
    <row r="8100" spans="1:16">
      <c r="A8100" t="str">
        <f t="shared" si="126"/>
        <v>401</v>
      </c>
      <c r="B8100" t="str">
        <f>VLOOKUP(A8100,[11]Sheet3!$D$3:$E$46,2,0)</f>
        <v>Chennai South-2</v>
      </c>
      <c r="C8100" t="s">
        <v>15203</v>
      </c>
      <c r="D8100" s="2">
        <v>44046</v>
      </c>
      <c r="G8100" t="s">
        <v>115</v>
      </c>
      <c r="I8100" t="s">
        <v>28</v>
      </c>
      <c r="J8100">
        <v>18</v>
      </c>
      <c r="K8100">
        <v>2600</v>
      </c>
      <c r="M8100">
        <v>234</v>
      </c>
      <c r="N8100">
        <v>234</v>
      </c>
      <c r="P8100" t="s">
        <v>95</v>
      </c>
    </row>
    <row r="8101" spans="1:16">
      <c r="A8101" t="str">
        <f t="shared" si="126"/>
        <v>401</v>
      </c>
      <c r="B8101" t="str">
        <f>VLOOKUP(A8101,[11]Sheet3!$D$3:$E$46,2,0)</f>
        <v>Chennai South-2</v>
      </c>
      <c r="C8101" t="s">
        <v>15204</v>
      </c>
      <c r="D8101" s="2">
        <v>44046</v>
      </c>
      <c r="G8101" t="s">
        <v>115</v>
      </c>
      <c r="I8101" t="s">
        <v>28</v>
      </c>
      <c r="J8101">
        <v>18</v>
      </c>
      <c r="K8101">
        <v>2600</v>
      </c>
      <c r="M8101">
        <v>234</v>
      </c>
      <c r="N8101">
        <v>234</v>
      </c>
      <c r="P8101" t="s">
        <v>95</v>
      </c>
    </row>
    <row r="8102" spans="1:16">
      <c r="A8102" t="str">
        <f t="shared" si="126"/>
        <v>401</v>
      </c>
      <c r="B8102" t="str">
        <f>VLOOKUP(A8102,[11]Sheet3!$D$3:$E$46,2,0)</f>
        <v>Chennai South-2</v>
      </c>
      <c r="C8102" t="s">
        <v>15205</v>
      </c>
      <c r="D8102" s="2">
        <v>44046</v>
      </c>
      <c r="E8102" t="s">
        <v>2018</v>
      </c>
      <c r="F8102" t="s">
        <v>2019</v>
      </c>
      <c r="G8102" t="s">
        <v>115</v>
      </c>
      <c r="I8102" t="s">
        <v>28</v>
      </c>
      <c r="J8102">
        <v>18</v>
      </c>
      <c r="K8102">
        <v>2600</v>
      </c>
      <c r="M8102">
        <v>234</v>
      </c>
      <c r="N8102">
        <v>234</v>
      </c>
      <c r="P8102" t="s">
        <v>120</v>
      </c>
    </row>
    <row r="8103" spans="1:16">
      <c r="A8103" t="str">
        <f t="shared" si="126"/>
        <v>401</v>
      </c>
      <c r="B8103" t="str">
        <f>VLOOKUP(A8103,[11]Sheet3!$D$3:$E$46,2,0)</f>
        <v>Chennai South-2</v>
      </c>
      <c r="C8103" t="s">
        <v>15206</v>
      </c>
      <c r="D8103" s="2">
        <v>44046</v>
      </c>
      <c r="G8103" t="s">
        <v>115</v>
      </c>
      <c r="I8103" t="s">
        <v>28</v>
      </c>
      <c r="J8103">
        <v>18</v>
      </c>
      <c r="K8103">
        <v>2600</v>
      </c>
      <c r="M8103">
        <v>234</v>
      </c>
      <c r="N8103">
        <v>234</v>
      </c>
      <c r="P8103" t="s">
        <v>95</v>
      </c>
    </row>
    <row r="8104" spans="1:16">
      <c r="A8104" t="str">
        <f t="shared" si="126"/>
        <v>401</v>
      </c>
      <c r="B8104" t="str">
        <f>VLOOKUP(A8104,[11]Sheet3!$D$3:$E$46,2,0)</f>
        <v>Chennai South-2</v>
      </c>
      <c r="C8104" t="s">
        <v>15207</v>
      </c>
      <c r="D8104" s="2">
        <v>44046</v>
      </c>
      <c r="G8104" t="s">
        <v>115</v>
      </c>
      <c r="I8104" t="s">
        <v>28</v>
      </c>
      <c r="J8104">
        <v>18</v>
      </c>
      <c r="K8104">
        <v>2600</v>
      </c>
      <c r="M8104">
        <v>234</v>
      </c>
      <c r="N8104">
        <v>234</v>
      </c>
      <c r="P8104" t="s">
        <v>95</v>
      </c>
    </row>
    <row r="8105" spans="1:16">
      <c r="A8105" t="str">
        <f t="shared" si="126"/>
        <v>401</v>
      </c>
      <c r="B8105" t="str">
        <f>VLOOKUP(A8105,[11]Sheet3!$D$3:$E$46,2,0)</f>
        <v>Chennai South-2</v>
      </c>
      <c r="C8105" t="s">
        <v>15208</v>
      </c>
      <c r="D8105" s="2">
        <v>44046</v>
      </c>
      <c r="G8105" t="s">
        <v>115</v>
      </c>
      <c r="I8105" t="s">
        <v>28</v>
      </c>
      <c r="J8105">
        <v>18</v>
      </c>
      <c r="K8105">
        <v>2600</v>
      </c>
      <c r="M8105">
        <v>234</v>
      </c>
      <c r="N8105">
        <v>234</v>
      </c>
      <c r="P8105" t="s">
        <v>95</v>
      </c>
    </row>
    <row r="8106" spans="1:16">
      <c r="A8106" t="str">
        <f t="shared" si="126"/>
        <v>401</v>
      </c>
      <c r="B8106" t="str">
        <f>VLOOKUP(A8106,[11]Sheet3!$D$3:$E$46,2,0)</f>
        <v>Chennai South-2</v>
      </c>
      <c r="C8106" t="s">
        <v>15209</v>
      </c>
      <c r="D8106" s="2">
        <v>44046</v>
      </c>
      <c r="G8106" t="s">
        <v>115</v>
      </c>
      <c r="I8106" t="s">
        <v>28</v>
      </c>
      <c r="J8106">
        <v>18</v>
      </c>
      <c r="K8106">
        <v>2600</v>
      </c>
      <c r="M8106">
        <v>234</v>
      </c>
      <c r="N8106">
        <v>234</v>
      </c>
      <c r="P8106" t="s">
        <v>95</v>
      </c>
    </row>
    <row r="8107" spans="1:16">
      <c r="A8107" t="str">
        <f t="shared" si="126"/>
        <v>401</v>
      </c>
      <c r="B8107" t="str">
        <f>VLOOKUP(A8107,[11]Sheet3!$D$3:$E$46,2,0)</f>
        <v>Chennai South-2</v>
      </c>
      <c r="C8107" t="s">
        <v>15210</v>
      </c>
      <c r="D8107" s="2">
        <v>44046</v>
      </c>
      <c r="G8107" t="s">
        <v>115</v>
      </c>
      <c r="I8107" t="s">
        <v>28</v>
      </c>
      <c r="J8107">
        <v>18</v>
      </c>
      <c r="K8107">
        <v>2600</v>
      </c>
      <c r="M8107">
        <v>234</v>
      </c>
      <c r="N8107">
        <v>234</v>
      </c>
      <c r="P8107" t="s">
        <v>95</v>
      </c>
    </row>
    <row r="8108" spans="1:16">
      <c r="A8108" t="str">
        <f t="shared" si="126"/>
        <v>401</v>
      </c>
      <c r="B8108" t="str">
        <f>VLOOKUP(A8108,[11]Sheet3!$D$3:$E$46,2,0)</f>
        <v>Chennai South-2</v>
      </c>
      <c r="C8108" t="s">
        <v>15211</v>
      </c>
      <c r="D8108" s="2">
        <v>44046</v>
      </c>
      <c r="G8108" t="s">
        <v>115</v>
      </c>
      <c r="I8108" t="s">
        <v>28</v>
      </c>
      <c r="J8108">
        <v>18</v>
      </c>
      <c r="K8108">
        <v>2600</v>
      </c>
      <c r="M8108">
        <v>234</v>
      </c>
      <c r="N8108">
        <v>234</v>
      </c>
      <c r="P8108" t="s">
        <v>95</v>
      </c>
    </row>
    <row r="8109" spans="1:16">
      <c r="A8109" t="str">
        <f t="shared" si="126"/>
        <v>401</v>
      </c>
      <c r="B8109" t="str">
        <f>VLOOKUP(A8109,[11]Sheet3!$D$3:$E$46,2,0)</f>
        <v>Chennai South-2</v>
      </c>
      <c r="C8109" t="s">
        <v>15212</v>
      </c>
      <c r="D8109" s="2">
        <v>44046</v>
      </c>
      <c r="E8109" t="s">
        <v>15213</v>
      </c>
      <c r="F8109" t="s">
        <v>15214</v>
      </c>
      <c r="G8109" t="s">
        <v>115</v>
      </c>
      <c r="I8109" t="s">
        <v>28</v>
      </c>
      <c r="J8109">
        <v>18</v>
      </c>
      <c r="K8109">
        <v>2600</v>
      </c>
      <c r="M8109">
        <v>234</v>
      </c>
      <c r="N8109">
        <v>234</v>
      </c>
      <c r="P8109" t="s">
        <v>120</v>
      </c>
    </row>
    <row r="8110" spans="1:16">
      <c r="A8110" t="str">
        <f t="shared" si="126"/>
        <v>401</v>
      </c>
      <c r="B8110" t="str">
        <f>VLOOKUP(A8110,[11]Sheet3!$D$3:$E$46,2,0)</f>
        <v>Chennai South-2</v>
      </c>
      <c r="C8110" t="s">
        <v>15215</v>
      </c>
      <c r="D8110" s="2">
        <v>44046</v>
      </c>
      <c r="G8110" t="s">
        <v>115</v>
      </c>
      <c r="I8110" t="s">
        <v>28</v>
      </c>
      <c r="J8110">
        <v>18</v>
      </c>
      <c r="K8110">
        <v>2600</v>
      </c>
      <c r="M8110">
        <v>234</v>
      </c>
      <c r="N8110">
        <v>234</v>
      </c>
      <c r="P8110" t="s">
        <v>95</v>
      </c>
    </row>
    <row r="8111" spans="1:16">
      <c r="A8111" t="str">
        <f t="shared" si="126"/>
        <v>401</v>
      </c>
      <c r="B8111" t="str">
        <f>VLOOKUP(A8111,[11]Sheet3!$D$3:$E$46,2,0)</f>
        <v>Chennai South-2</v>
      </c>
      <c r="C8111" t="s">
        <v>15216</v>
      </c>
      <c r="D8111" s="2">
        <v>44046</v>
      </c>
      <c r="G8111" t="s">
        <v>115</v>
      </c>
      <c r="I8111" t="s">
        <v>28</v>
      </c>
      <c r="J8111">
        <v>18</v>
      </c>
      <c r="K8111">
        <v>2600</v>
      </c>
      <c r="M8111">
        <v>234</v>
      </c>
      <c r="N8111">
        <v>234</v>
      </c>
      <c r="P8111" t="s">
        <v>95</v>
      </c>
    </row>
    <row r="8112" spans="1:16">
      <c r="A8112" t="str">
        <f t="shared" si="126"/>
        <v>401</v>
      </c>
      <c r="B8112" t="str">
        <f>VLOOKUP(A8112,[11]Sheet3!$D$3:$E$46,2,0)</f>
        <v>Chennai South-2</v>
      </c>
      <c r="C8112" t="s">
        <v>15217</v>
      </c>
      <c r="D8112" s="2">
        <v>44046</v>
      </c>
      <c r="G8112" t="s">
        <v>115</v>
      </c>
      <c r="I8112" t="s">
        <v>28</v>
      </c>
      <c r="J8112">
        <v>18</v>
      </c>
      <c r="K8112">
        <v>2600</v>
      </c>
      <c r="M8112">
        <v>234</v>
      </c>
      <c r="N8112">
        <v>234</v>
      </c>
      <c r="P8112" t="s">
        <v>95</v>
      </c>
    </row>
    <row r="8113" spans="1:16">
      <c r="A8113" t="str">
        <f t="shared" si="126"/>
        <v>401</v>
      </c>
      <c r="B8113" t="str">
        <f>VLOOKUP(A8113,[11]Sheet3!$D$3:$E$46,2,0)</f>
        <v>Chennai South-2</v>
      </c>
      <c r="C8113" t="s">
        <v>15218</v>
      </c>
      <c r="D8113" s="2">
        <v>44046</v>
      </c>
      <c r="G8113" t="s">
        <v>115</v>
      </c>
      <c r="I8113" t="s">
        <v>28</v>
      </c>
      <c r="J8113">
        <v>18</v>
      </c>
      <c r="K8113">
        <v>2600</v>
      </c>
      <c r="M8113">
        <v>234</v>
      </c>
      <c r="N8113">
        <v>234</v>
      </c>
      <c r="P8113" t="s">
        <v>95</v>
      </c>
    </row>
    <row r="8114" spans="1:16">
      <c r="A8114" t="str">
        <f t="shared" si="126"/>
        <v>401</v>
      </c>
      <c r="B8114" t="str">
        <f>VLOOKUP(A8114,[11]Sheet3!$D$3:$E$46,2,0)</f>
        <v>Chennai South-2</v>
      </c>
      <c r="C8114" t="s">
        <v>15219</v>
      </c>
      <c r="D8114" s="2">
        <v>44046</v>
      </c>
      <c r="G8114" t="s">
        <v>115</v>
      </c>
      <c r="I8114" t="s">
        <v>28</v>
      </c>
      <c r="J8114">
        <v>18</v>
      </c>
      <c r="K8114">
        <v>2600</v>
      </c>
      <c r="M8114">
        <v>234</v>
      </c>
      <c r="N8114">
        <v>234</v>
      </c>
      <c r="P8114" t="s">
        <v>95</v>
      </c>
    </row>
    <row r="8115" spans="1:16">
      <c r="A8115" t="str">
        <f t="shared" ref="A8115:A8178" si="127">MID(C8115,2,3)</f>
        <v>401</v>
      </c>
      <c r="B8115" t="str">
        <f>VLOOKUP(A8115,[11]Sheet3!$D$3:$E$46,2,0)</f>
        <v>Chennai South-2</v>
      </c>
      <c r="C8115" t="s">
        <v>15220</v>
      </c>
      <c r="D8115" s="2">
        <v>44046</v>
      </c>
      <c r="E8115" t="s">
        <v>15221</v>
      </c>
      <c r="F8115" t="s">
        <v>15222</v>
      </c>
      <c r="G8115" t="s">
        <v>115</v>
      </c>
      <c r="I8115" t="s">
        <v>28</v>
      </c>
      <c r="J8115">
        <v>18</v>
      </c>
      <c r="K8115">
        <v>2600</v>
      </c>
      <c r="M8115">
        <v>234</v>
      </c>
      <c r="N8115">
        <v>234</v>
      </c>
      <c r="P8115" t="s">
        <v>120</v>
      </c>
    </row>
    <row r="8116" spans="1:16">
      <c r="A8116" t="str">
        <f t="shared" si="127"/>
        <v>401</v>
      </c>
      <c r="B8116" t="str">
        <f>VLOOKUP(A8116,[11]Sheet3!$D$3:$E$46,2,0)</f>
        <v>Chennai South-2</v>
      </c>
      <c r="C8116" t="s">
        <v>15223</v>
      </c>
      <c r="D8116" s="2">
        <v>44046</v>
      </c>
      <c r="G8116" t="s">
        <v>115</v>
      </c>
      <c r="I8116" t="s">
        <v>28</v>
      </c>
      <c r="J8116">
        <v>18</v>
      </c>
      <c r="K8116">
        <v>2600</v>
      </c>
      <c r="M8116">
        <v>234</v>
      </c>
      <c r="N8116">
        <v>234</v>
      </c>
      <c r="P8116" t="s">
        <v>95</v>
      </c>
    </row>
    <row r="8117" spans="1:16">
      <c r="A8117" t="str">
        <f t="shared" si="127"/>
        <v>401</v>
      </c>
      <c r="B8117" t="str">
        <f>VLOOKUP(A8117,[11]Sheet3!$D$3:$E$46,2,0)</f>
        <v>Chennai South-2</v>
      </c>
      <c r="C8117" t="s">
        <v>15224</v>
      </c>
      <c r="D8117" s="2">
        <v>44046</v>
      </c>
      <c r="G8117" t="s">
        <v>115</v>
      </c>
      <c r="I8117" t="s">
        <v>28</v>
      </c>
      <c r="J8117">
        <v>18</v>
      </c>
      <c r="K8117">
        <v>2600</v>
      </c>
      <c r="M8117">
        <v>234</v>
      </c>
      <c r="N8117">
        <v>234</v>
      </c>
      <c r="P8117" t="s">
        <v>95</v>
      </c>
    </row>
    <row r="8118" spans="1:16">
      <c r="A8118" t="str">
        <f t="shared" si="127"/>
        <v>401</v>
      </c>
      <c r="B8118" t="str">
        <f>VLOOKUP(A8118,[11]Sheet3!$D$3:$E$46,2,0)</f>
        <v>Chennai South-2</v>
      </c>
      <c r="C8118" t="s">
        <v>15225</v>
      </c>
      <c r="D8118" s="2">
        <v>44046</v>
      </c>
      <c r="G8118" t="s">
        <v>115</v>
      </c>
      <c r="I8118" t="s">
        <v>28</v>
      </c>
      <c r="J8118">
        <v>18</v>
      </c>
      <c r="K8118">
        <v>2600</v>
      </c>
      <c r="M8118">
        <v>234</v>
      </c>
      <c r="N8118">
        <v>234</v>
      </c>
      <c r="P8118" t="s">
        <v>95</v>
      </c>
    </row>
    <row r="8119" spans="1:16">
      <c r="A8119" t="str">
        <f t="shared" si="127"/>
        <v>401</v>
      </c>
      <c r="B8119" t="str">
        <f>VLOOKUP(A8119,[11]Sheet3!$D$3:$E$46,2,0)</f>
        <v>Chennai South-2</v>
      </c>
      <c r="C8119" t="s">
        <v>15226</v>
      </c>
      <c r="D8119" s="2">
        <v>44046</v>
      </c>
      <c r="G8119" t="s">
        <v>115</v>
      </c>
      <c r="I8119" t="s">
        <v>28</v>
      </c>
      <c r="J8119">
        <v>18</v>
      </c>
      <c r="K8119">
        <v>2600</v>
      </c>
      <c r="M8119">
        <v>234</v>
      </c>
      <c r="N8119">
        <v>234</v>
      </c>
      <c r="P8119" t="s">
        <v>95</v>
      </c>
    </row>
    <row r="8120" spans="1:16">
      <c r="A8120" t="str">
        <f t="shared" si="127"/>
        <v>401</v>
      </c>
      <c r="B8120" t="str">
        <f>VLOOKUP(A8120,[11]Sheet3!$D$3:$E$46,2,0)</f>
        <v>Chennai South-2</v>
      </c>
      <c r="C8120" t="s">
        <v>15227</v>
      </c>
      <c r="D8120" s="2">
        <v>44046</v>
      </c>
      <c r="G8120" t="s">
        <v>115</v>
      </c>
      <c r="I8120" t="s">
        <v>28</v>
      </c>
      <c r="J8120">
        <v>18</v>
      </c>
      <c r="K8120">
        <v>2600</v>
      </c>
      <c r="M8120">
        <v>234</v>
      </c>
      <c r="N8120">
        <v>234</v>
      </c>
      <c r="P8120" t="s">
        <v>95</v>
      </c>
    </row>
    <row r="8121" spans="1:16">
      <c r="A8121" t="str">
        <f t="shared" si="127"/>
        <v>401</v>
      </c>
      <c r="B8121" t="str">
        <f>VLOOKUP(A8121,[11]Sheet3!$D$3:$E$46,2,0)</f>
        <v>Chennai South-2</v>
      </c>
      <c r="C8121" t="s">
        <v>15228</v>
      </c>
      <c r="D8121" s="2">
        <v>44046</v>
      </c>
      <c r="E8121" t="s">
        <v>15229</v>
      </c>
      <c r="F8121" t="s">
        <v>15230</v>
      </c>
      <c r="G8121" t="s">
        <v>115</v>
      </c>
      <c r="I8121" t="s">
        <v>28</v>
      </c>
      <c r="J8121">
        <v>18</v>
      </c>
      <c r="K8121">
        <v>2600</v>
      </c>
      <c r="M8121">
        <v>234</v>
      </c>
      <c r="N8121">
        <v>234</v>
      </c>
      <c r="P8121" t="s">
        <v>120</v>
      </c>
    </row>
    <row r="8122" spans="1:16">
      <c r="A8122" t="str">
        <f t="shared" si="127"/>
        <v>401</v>
      </c>
      <c r="B8122" t="str">
        <f>VLOOKUP(A8122,[11]Sheet3!$D$3:$E$46,2,0)</f>
        <v>Chennai South-2</v>
      </c>
      <c r="C8122" t="s">
        <v>15231</v>
      </c>
      <c r="D8122" s="2">
        <v>44046</v>
      </c>
      <c r="G8122" t="s">
        <v>115</v>
      </c>
      <c r="I8122" t="s">
        <v>28</v>
      </c>
      <c r="J8122">
        <v>18</v>
      </c>
      <c r="K8122">
        <v>2600</v>
      </c>
      <c r="M8122">
        <v>234</v>
      </c>
      <c r="N8122">
        <v>234</v>
      </c>
      <c r="P8122" t="s">
        <v>95</v>
      </c>
    </row>
    <row r="8123" spans="1:16">
      <c r="A8123" t="str">
        <f t="shared" si="127"/>
        <v>401</v>
      </c>
      <c r="B8123" t="str">
        <f>VLOOKUP(A8123,[11]Sheet3!$D$3:$E$46,2,0)</f>
        <v>Chennai South-2</v>
      </c>
      <c r="C8123" t="s">
        <v>15232</v>
      </c>
      <c r="D8123" s="2">
        <v>44046</v>
      </c>
      <c r="G8123" t="s">
        <v>115</v>
      </c>
      <c r="I8123" t="s">
        <v>28</v>
      </c>
      <c r="J8123">
        <v>18</v>
      </c>
      <c r="K8123">
        <v>2600</v>
      </c>
      <c r="M8123">
        <v>234</v>
      </c>
      <c r="N8123">
        <v>234</v>
      </c>
      <c r="P8123" t="s">
        <v>95</v>
      </c>
    </row>
    <row r="8124" spans="1:16">
      <c r="A8124" t="str">
        <f t="shared" si="127"/>
        <v>401</v>
      </c>
      <c r="B8124" t="str">
        <f>VLOOKUP(A8124,[11]Sheet3!$D$3:$E$46,2,0)</f>
        <v>Chennai South-2</v>
      </c>
      <c r="C8124" t="s">
        <v>15233</v>
      </c>
      <c r="D8124" s="2">
        <v>44046</v>
      </c>
      <c r="G8124" t="s">
        <v>115</v>
      </c>
      <c r="I8124" t="s">
        <v>28</v>
      </c>
      <c r="J8124">
        <v>18</v>
      </c>
      <c r="K8124">
        <v>2600</v>
      </c>
      <c r="M8124">
        <v>234</v>
      </c>
      <c r="N8124">
        <v>234</v>
      </c>
      <c r="P8124" t="s">
        <v>95</v>
      </c>
    </row>
    <row r="8125" spans="1:16">
      <c r="A8125" t="str">
        <f t="shared" si="127"/>
        <v>401</v>
      </c>
      <c r="B8125" t="str">
        <f>VLOOKUP(A8125,[11]Sheet3!$D$3:$E$46,2,0)</f>
        <v>Chennai South-2</v>
      </c>
      <c r="C8125" t="s">
        <v>15234</v>
      </c>
      <c r="D8125" s="2">
        <v>44046</v>
      </c>
      <c r="G8125" t="s">
        <v>115</v>
      </c>
      <c r="I8125" t="s">
        <v>28</v>
      </c>
      <c r="J8125">
        <v>18</v>
      </c>
      <c r="K8125">
        <v>2600</v>
      </c>
      <c r="M8125">
        <v>234</v>
      </c>
      <c r="N8125">
        <v>234</v>
      </c>
      <c r="P8125" t="s">
        <v>95</v>
      </c>
    </row>
    <row r="8126" spans="1:16">
      <c r="A8126" t="str">
        <f t="shared" si="127"/>
        <v>401</v>
      </c>
      <c r="B8126" t="str">
        <f>VLOOKUP(A8126,[11]Sheet3!$D$3:$E$46,2,0)</f>
        <v>Chennai South-2</v>
      </c>
      <c r="C8126" t="s">
        <v>15235</v>
      </c>
      <c r="D8126" s="2">
        <v>44046</v>
      </c>
      <c r="G8126" t="s">
        <v>115</v>
      </c>
      <c r="I8126" t="s">
        <v>28</v>
      </c>
      <c r="J8126">
        <v>18</v>
      </c>
      <c r="K8126">
        <v>2600</v>
      </c>
      <c r="M8126">
        <v>234</v>
      </c>
      <c r="N8126">
        <v>234</v>
      </c>
      <c r="P8126" t="s">
        <v>95</v>
      </c>
    </row>
    <row r="8127" spans="1:16">
      <c r="A8127" t="str">
        <f t="shared" si="127"/>
        <v>401</v>
      </c>
      <c r="B8127" t="str">
        <f>VLOOKUP(A8127,[11]Sheet3!$D$3:$E$46,2,0)</f>
        <v>Chennai South-2</v>
      </c>
      <c r="C8127" t="s">
        <v>15236</v>
      </c>
      <c r="D8127" s="2">
        <v>44046</v>
      </c>
      <c r="E8127" t="s">
        <v>2018</v>
      </c>
      <c r="F8127" t="s">
        <v>2019</v>
      </c>
      <c r="G8127" t="s">
        <v>115</v>
      </c>
      <c r="I8127" t="s">
        <v>28</v>
      </c>
      <c r="J8127">
        <v>18</v>
      </c>
      <c r="K8127">
        <v>2600</v>
      </c>
      <c r="M8127">
        <v>234</v>
      </c>
      <c r="N8127">
        <v>234</v>
      </c>
      <c r="P8127" t="s">
        <v>120</v>
      </c>
    </row>
    <row r="8128" spans="1:16">
      <c r="A8128" t="str">
        <f t="shared" si="127"/>
        <v>401</v>
      </c>
      <c r="B8128" t="str">
        <f>VLOOKUP(A8128,[11]Sheet3!$D$3:$E$46,2,0)</f>
        <v>Chennai South-2</v>
      </c>
      <c r="C8128" t="s">
        <v>15237</v>
      </c>
      <c r="D8128" s="2">
        <v>44046</v>
      </c>
      <c r="G8128" t="s">
        <v>115</v>
      </c>
      <c r="I8128" t="s">
        <v>28</v>
      </c>
      <c r="J8128">
        <v>18</v>
      </c>
      <c r="K8128">
        <v>2600</v>
      </c>
      <c r="M8128">
        <v>234</v>
      </c>
      <c r="N8128">
        <v>234</v>
      </c>
      <c r="P8128" t="s">
        <v>95</v>
      </c>
    </row>
    <row r="8129" spans="1:16">
      <c r="A8129" t="str">
        <f t="shared" si="127"/>
        <v>401</v>
      </c>
      <c r="B8129" t="str">
        <f>VLOOKUP(A8129,[11]Sheet3!$D$3:$E$46,2,0)</f>
        <v>Chennai South-2</v>
      </c>
      <c r="C8129" t="s">
        <v>15238</v>
      </c>
      <c r="D8129" s="2">
        <v>44046</v>
      </c>
      <c r="G8129" t="s">
        <v>115</v>
      </c>
      <c r="I8129" t="s">
        <v>28</v>
      </c>
      <c r="J8129">
        <v>18</v>
      </c>
      <c r="K8129">
        <v>2600</v>
      </c>
      <c r="M8129">
        <v>234</v>
      </c>
      <c r="N8129">
        <v>234</v>
      </c>
      <c r="P8129" t="s">
        <v>95</v>
      </c>
    </row>
    <row r="8130" spans="1:16">
      <c r="A8130" t="str">
        <f t="shared" si="127"/>
        <v>401</v>
      </c>
      <c r="B8130" t="str">
        <f>VLOOKUP(A8130,[11]Sheet3!$D$3:$E$46,2,0)</f>
        <v>Chennai South-2</v>
      </c>
      <c r="C8130" t="s">
        <v>15239</v>
      </c>
      <c r="D8130" s="2">
        <v>44046</v>
      </c>
      <c r="E8130" t="s">
        <v>15240</v>
      </c>
      <c r="F8130" t="s">
        <v>15241</v>
      </c>
      <c r="G8130" t="s">
        <v>115</v>
      </c>
      <c r="I8130" t="s">
        <v>28</v>
      </c>
      <c r="J8130">
        <v>18</v>
      </c>
      <c r="K8130">
        <v>2600</v>
      </c>
      <c r="M8130">
        <v>234</v>
      </c>
      <c r="N8130">
        <v>234</v>
      </c>
      <c r="P8130" t="s">
        <v>120</v>
      </c>
    </row>
    <row r="8131" spans="1:16">
      <c r="A8131" t="str">
        <f t="shared" si="127"/>
        <v>401</v>
      </c>
      <c r="B8131" t="str">
        <f>VLOOKUP(A8131,[11]Sheet3!$D$3:$E$46,2,0)</f>
        <v>Chennai South-2</v>
      </c>
      <c r="C8131" t="s">
        <v>15242</v>
      </c>
      <c r="D8131" s="2">
        <v>44046</v>
      </c>
      <c r="G8131" t="s">
        <v>115</v>
      </c>
      <c r="I8131" t="s">
        <v>28</v>
      </c>
      <c r="J8131">
        <v>18</v>
      </c>
      <c r="K8131">
        <v>2600</v>
      </c>
      <c r="M8131">
        <v>234</v>
      </c>
      <c r="N8131">
        <v>234</v>
      </c>
      <c r="P8131" t="s">
        <v>95</v>
      </c>
    </row>
    <row r="8132" spans="1:16">
      <c r="A8132" t="str">
        <f t="shared" si="127"/>
        <v>401</v>
      </c>
      <c r="B8132" t="str">
        <f>VLOOKUP(A8132,[11]Sheet3!$D$3:$E$46,2,0)</f>
        <v>Chennai South-2</v>
      </c>
      <c r="C8132" t="s">
        <v>15243</v>
      </c>
      <c r="D8132" s="2">
        <v>44046</v>
      </c>
      <c r="E8132" t="s">
        <v>15244</v>
      </c>
      <c r="F8132" t="s">
        <v>15245</v>
      </c>
      <c r="G8132" t="s">
        <v>115</v>
      </c>
      <c r="I8132" t="s">
        <v>28</v>
      </c>
      <c r="J8132">
        <v>18</v>
      </c>
      <c r="K8132">
        <v>2600</v>
      </c>
      <c r="M8132">
        <v>234</v>
      </c>
      <c r="N8132">
        <v>234</v>
      </c>
      <c r="P8132" t="s">
        <v>120</v>
      </c>
    </row>
    <row r="8133" spans="1:16">
      <c r="A8133" t="str">
        <f t="shared" si="127"/>
        <v>401</v>
      </c>
      <c r="B8133" t="str">
        <f>VLOOKUP(A8133,[11]Sheet3!$D$3:$E$46,2,0)</f>
        <v>Chennai South-2</v>
      </c>
      <c r="C8133" t="s">
        <v>15246</v>
      </c>
      <c r="D8133" s="2">
        <v>44046</v>
      </c>
      <c r="G8133" t="s">
        <v>115</v>
      </c>
      <c r="I8133" t="s">
        <v>28</v>
      </c>
      <c r="J8133">
        <v>18</v>
      </c>
      <c r="K8133">
        <v>3000</v>
      </c>
      <c r="M8133">
        <v>270</v>
      </c>
      <c r="N8133">
        <v>270</v>
      </c>
      <c r="P8133" t="s">
        <v>95</v>
      </c>
    </row>
    <row r="8134" spans="1:16">
      <c r="A8134" t="str">
        <f t="shared" si="127"/>
        <v>401</v>
      </c>
      <c r="B8134" t="str">
        <f>VLOOKUP(A8134,[11]Sheet3!$D$3:$E$46,2,0)</f>
        <v>Chennai South-2</v>
      </c>
      <c r="C8134" t="s">
        <v>15247</v>
      </c>
      <c r="D8134" s="2">
        <v>44046</v>
      </c>
      <c r="G8134" t="s">
        <v>115</v>
      </c>
      <c r="I8134" t="s">
        <v>28</v>
      </c>
      <c r="J8134">
        <v>18</v>
      </c>
      <c r="K8134">
        <v>2600</v>
      </c>
      <c r="M8134">
        <v>234</v>
      </c>
      <c r="N8134">
        <v>234</v>
      </c>
      <c r="P8134" t="s">
        <v>95</v>
      </c>
    </row>
    <row r="8135" spans="1:16">
      <c r="A8135" t="str">
        <f t="shared" si="127"/>
        <v>401</v>
      </c>
      <c r="B8135" t="str">
        <f>VLOOKUP(A8135,[11]Sheet3!$D$3:$E$46,2,0)</f>
        <v>Chennai South-2</v>
      </c>
      <c r="C8135" t="s">
        <v>15248</v>
      </c>
      <c r="D8135" s="2">
        <v>44046</v>
      </c>
      <c r="G8135" t="s">
        <v>115</v>
      </c>
      <c r="I8135" t="s">
        <v>28</v>
      </c>
      <c r="J8135">
        <v>18</v>
      </c>
      <c r="K8135">
        <v>2600</v>
      </c>
      <c r="M8135">
        <v>234</v>
      </c>
      <c r="N8135">
        <v>234</v>
      </c>
      <c r="P8135" t="s">
        <v>95</v>
      </c>
    </row>
    <row r="8136" spans="1:16">
      <c r="A8136" t="str">
        <f t="shared" si="127"/>
        <v>401</v>
      </c>
      <c r="B8136" t="str">
        <f>VLOOKUP(A8136,[11]Sheet3!$D$3:$E$46,2,0)</f>
        <v>Chennai South-2</v>
      </c>
      <c r="C8136" t="s">
        <v>15249</v>
      </c>
      <c r="D8136" s="2">
        <v>44046</v>
      </c>
      <c r="G8136" t="s">
        <v>115</v>
      </c>
      <c r="I8136" t="s">
        <v>28</v>
      </c>
      <c r="J8136">
        <v>18</v>
      </c>
      <c r="K8136">
        <v>2600</v>
      </c>
      <c r="M8136">
        <v>234</v>
      </c>
      <c r="N8136">
        <v>234</v>
      </c>
      <c r="P8136" t="s">
        <v>95</v>
      </c>
    </row>
    <row r="8137" spans="1:16">
      <c r="A8137" t="str">
        <f t="shared" si="127"/>
        <v>401</v>
      </c>
      <c r="B8137" t="str">
        <f>VLOOKUP(A8137,[11]Sheet3!$D$3:$E$46,2,0)</f>
        <v>Chennai South-2</v>
      </c>
      <c r="C8137" t="s">
        <v>15250</v>
      </c>
      <c r="D8137" s="2">
        <v>44046</v>
      </c>
      <c r="G8137" t="s">
        <v>115</v>
      </c>
      <c r="I8137" t="s">
        <v>28</v>
      </c>
      <c r="J8137">
        <v>18</v>
      </c>
      <c r="K8137">
        <v>2600</v>
      </c>
      <c r="M8137">
        <v>234</v>
      </c>
      <c r="N8137">
        <v>234</v>
      </c>
      <c r="P8137" t="s">
        <v>95</v>
      </c>
    </row>
    <row r="8138" spans="1:16">
      <c r="A8138" t="str">
        <f t="shared" si="127"/>
        <v>400</v>
      </c>
      <c r="B8138" t="str">
        <f>VLOOKUP(A8138,[11]Sheet3!$D$3:$E$46,2,0)</f>
        <v>Chennai South-1</v>
      </c>
      <c r="C8138" t="s">
        <v>15251</v>
      </c>
      <c r="D8138" s="2">
        <v>44046</v>
      </c>
      <c r="G8138" t="s">
        <v>115</v>
      </c>
      <c r="I8138" t="s">
        <v>28</v>
      </c>
      <c r="J8138">
        <v>18</v>
      </c>
      <c r="K8138">
        <v>2600</v>
      </c>
      <c r="M8138">
        <v>234</v>
      </c>
      <c r="N8138">
        <v>234</v>
      </c>
      <c r="P8138" t="s">
        <v>95</v>
      </c>
    </row>
    <row r="8139" spans="1:16">
      <c r="A8139" t="str">
        <f t="shared" si="127"/>
        <v>400</v>
      </c>
      <c r="B8139" t="str">
        <f>VLOOKUP(A8139,[11]Sheet3!$D$3:$E$46,2,0)</f>
        <v>Chennai South-1</v>
      </c>
      <c r="C8139" t="s">
        <v>15252</v>
      </c>
      <c r="D8139" s="2">
        <v>44046</v>
      </c>
      <c r="G8139" t="s">
        <v>115</v>
      </c>
      <c r="I8139" t="s">
        <v>28</v>
      </c>
      <c r="J8139">
        <v>18</v>
      </c>
      <c r="K8139">
        <v>2600</v>
      </c>
      <c r="M8139">
        <v>234</v>
      </c>
      <c r="N8139">
        <v>234</v>
      </c>
      <c r="P8139" t="s">
        <v>95</v>
      </c>
    </row>
    <row r="8140" spans="1:16">
      <c r="A8140" t="str">
        <f t="shared" si="127"/>
        <v>400</v>
      </c>
      <c r="B8140" t="str">
        <f>VLOOKUP(A8140,[11]Sheet3!$D$3:$E$46,2,0)</f>
        <v>Chennai South-1</v>
      </c>
      <c r="C8140" t="s">
        <v>15253</v>
      </c>
      <c r="D8140" s="2">
        <v>44046</v>
      </c>
      <c r="G8140" t="s">
        <v>115</v>
      </c>
      <c r="I8140" t="s">
        <v>28</v>
      </c>
      <c r="J8140">
        <v>18</v>
      </c>
      <c r="K8140">
        <v>2600</v>
      </c>
      <c r="M8140">
        <v>234</v>
      </c>
      <c r="N8140">
        <v>234</v>
      </c>
      <c r="P8140" t="s">
        <v>95</v>
      </c>
    </row>
    <row r="8141" spans="1:16">
      <c r="A8141" t="str">
        <f t="shared" si="127"/>
        <v>400</v>
      </c>
      <c r="B8141" t="str">
        <f>VLOOKUP(A8141,[11]Sheet3!$D$3:$E$46,2,0)</f>
        <v>Chennai South-1</v>
      </c>
      <c r="C8141" t="s">
        <v>15254</v>
      </c>
      <c r="D8141" s="2">
        <v>44046</v>
      </c>
      <c r="G8141" t="s">
        <v>115</v>
      </c>
      <c r="I8141" t="s">
        <v>28</v>
      </c>
      <c r="J8141">
        <v>18</v>
      </c>
      <c r="K8141">
        <v>2600</v>
      </c>
      <c r="M8141">
        <v>234</v>
      </c>
      <c r="N8141">
        <v>234</v>
      </c>
      <c r="P8141" t="s">
        <v>95</v>
      </c>
    </row>
    <row r="8142" spans="1:16">
      <c r="A8142" t="str">
        <f t="shared" si="127"/>
        <v>400</v>
      </c>
      <c r="B8142" t="str">
        <f>VLOOKUP(A8142,[11]Sheet3!$D$3:$E$46,2,0)</f>
        <v>Chennai South-1</v>
      </c>
      <c r="C8142" t="s">
        <v>15255</v>
      </c>
      <c r="D8142" s="2">
        <v>44046</v>
      </c>
      <c r="G8142" t="s">
        <v>115</v>
      </c>
      <c r="I8142" t="s">
        <v>28</v>
      </c>
      <c r="J8142">
        <v>18</v>
      </c>
      <c r="K8142">
        <v>2600</v>
      </c>
      <c r="M8142">
        <v>234</v>
      </c>
      <c r="N8142">
        <v>234</v>
      </c>
      <c r="P8142" t="s">
        <v>95</v>
      </c>
    </row>
    <row r="8143" spans="1:16">
      <c r="A8143" t="str">
        <f t="shared" si="127"/>
        <v>400</v>
      </c>
      <c r="B8143" t="str">
        <f>VLOOKUP(A8143,[11]Sheet3!$D$3:$E$46,2,0)</f>
        <v>Chennai South-1</v>
      </c>
      <c r="C8143" t="s">
        <v>15256</v>
      </c>
      <c r="D8143" s="2">
        <v>44046</v>
      </c>
      <c r="G8143" t="s">
        <v>115</v>
      </c>
      <c r="I8143" t="s">
        <v>28</v>
      </c>
      <c r="J8143">
        <v>18</v>
      </c>
      <c r="K8143">
        <v>2600</v>
      </c>
      <c r="M8143">
        <v>234</v>
      </c>
      <c r="N8143">
        <v>234</v>
      </c>
      <c r="P8143" t="s">
        <v>95</v>
      </c>
    </row>
    <row r="8144" spans="1:16">
      <c r="A8144" t="str">
        <f t="shared" si="127"/>
        <v>400</v>
      </c>
      <c r="B8144" t="str">
        <f>VLOOKUP(A8144,[11]Sheet3!$D$3:$E$46,2,0)</f>
        <v>Chennai South-1</v>
      </c>
      <c r="C8144" t="s">
        <v>15257</v>
      </c>
      <c r="D8144" s="2">
        <v>44046</v>
      </c>
      <c r="G8144" t="s">
        <v>115</v>
      </c>
      <c r="I8144" t="s">
        <v>28</v>
      </c>
      <c r="J8144">
        <v>18</v>
      </c>
      <c r="K8144">
        <v>2600</v>
      </c>
      <c r="M8144">
        <v>234</v>
      </c>
      <c r="N8144">
        <v>234</v>
      </c>
      <c r="P8144" t="s">
        <v>95</v>
      </c>
    </row>
    <row r="8145" spans="1:16">
      <c r="A8145" t="str">
        <f t="shared" si="127"/>
        <v>400</v>
      </c>
      <c r="B8145" t="str">
        <f>VLOOKUP(A8145,[11]Sheet3!$D$3:$E$46,2,0)</f>
        <v>Chennai South-1</v>
      </c>
      <c r="C8145" t="s">
        <v>15258</v>
      </c>
      <c r="D8145" s="2">
        <v>44046</v>
      </c>
      <c r="G8145" t="s">
        <v>115</v>
      </c>
      <c r="I8145" t="s">
        <v>28</v>
      </c>
      <c r="J8145">
        <v>18</v>
      </c>
      <c r="K8145">
        <v>2600</v>
      </c>
      <c r="M8145">
        <v>234</v>
      </c>
      <c r="N8145">
        <v>234</v>
      </c>
      <c r="P8145" t="s">
        <v>95</v>
      </c>
    </row>
    <row r="8146" spans="1:16">
      <c r="A8146" t="str">
        <f t="shared" si="127"/>
        <v>400</v>
      </c>
      <c r="B8146" t="str">
        <f>VLOOKUP(A8146,[11]Sheet3!$D$3:$E$46,2,0)</f>
        <v>Chennai South-1</v>
      </c>
      <c r="C8146" t="s">
        <v>15259</v>
      </c>
      <c r="D8146" s="2">
        <v>44046</v>
      </c>
      <c r="G8146" t="s">
        <v>115</v>
      </c>
      <c r="I8146" t="s">
        <v>28</v>
      </c>
      <c r="J8146">
        <v>18</v>
      </c>
      <c r="K8146">
        <v>2600</v>
      </c>
      <c r="M8146">
        <v>234</v>
      </c>
      <c r="N8146">
        <v>234</v>
      </c>
      <c r="P8146" t="s">
        <v>95</v>
      </c>
    </row>
    <row r="8147" spans="1:16">
      <c r="A8147" t="str">
        <f t="shared" si="127"/>
        <v>400</v>
      </c>
      <c r="B8147" t="str">
        <f>VLOOKUP(A8147,[11]Sheet3!$D$3:$E$46,2,0)</f>
        <v>Chennai South-1</v>
      </c>
      <c r="C8147" t="s">
        <v>15260</v>
      </c>
      <c r="D8147" s="2">
        <v>44046</v>
      </c>
      <c r="G8147" t="s">
        <v>115</v>
      </c>
      <c r="I8147" t="s">
        <v>28</v>
      </c>
      <c r="J8147">
        <v>18</v>
      </c>
      <c r="K8147">
        <v>2600</v>
      </c>
      <c r="M8147">
        <v>234</v>
      </c>
      <c r="N8147">
        <v>234</v>
      </c>
      <c r="P8147" t="s">
        <v>95</v>
      </c>
    </row>
    <row r="8148" spans="1:16">
      <c r="A8148" t="str">
        <f t="shared" si="127"/>
        <v>400</v>
      </c>
      <c r="B8148" t="str">
        <f>VLOOKUP(A8148,[11]Sheet3!$D$3:$E$46,2,0)</f>
        <v>Chennai South-1</v>
      </c>
      <c r="C8148" t="s">
        <v>15261</v>
      </c>
      <c r="D8148" s="2">
        <v>44046</v>
      </c>
      <c r="E8148" t="s">
        <v>7352</v>
      </c>
      <c r="F8148" t="s">
        <v>3839</v>
      </c>
      <c r="G8148" t="s">
        <v>115</v>
      </c>
      <c r="I8148" t="s">
        <v>28</v>
      </c>
      <c r="J8148">
        <v>18</v>
      </c>
      <c r="K8148">
        <v>2600</v>
      </c>
      <c r="M8148">
        <v>234</v>
      </c>
      <c r="N8148">
        <v>234</v>
      </c>
      <c r="P8148" t="s">
        <v>120</v>
      </c>
    </row>
    <row r="8149" spans="1:16">
      <c r="A8149" t="str">
        <f t="shared" si="127"/>
        <v>400</v>
      </c>
      <c r="B8149" t="str">
        <f>VLOOKUP(A8149,[11]Sheet3!$D$3:$E$46,2,0)</f>
        <v>Chennai South-1</v>
      </c>
      <c r="C8149" t="s">
        <v>15262</v>
      </c>
      <c r="D8149" s="2">
        <v>44046</v>
      </c>
      <c r="G8149" t="s">
        <v>115</v>
      </c>
      <c r="I8149" t="s">
        <v>28</v>
      </c>
      <c r="J8149">
        <v>18</v>
      </c>
      <c r="K8149">
        <v>2600</v>
      </c>
      <c r="M8149">
        <v>234</v>
      </c>
      <c r="N8149">
        <v>234</v>
      </c>
      <c r="P8149" t="s">
        <v>95</v>
      </c>
    </row>
    <row r="8150" spans="1:16">
      <c r="A8150" t="str">
        <f t="shared" si="127"/>
        <v>400</v>
      </c>
      <c r="B8150" t="str">
        <f>VLOOKUP(A8150,[11]Sheet3!$D$3:$E$46,2,0)</f>
        <v>Chennai South-1</v>
      </c>
      <c r="C8150" t="s">
        <v>15263</v>
      </c>
      <c r="D8150" s="2">
        <v>44046</v>
      </c>
      <c r="G8150" t="s">
        <v>115</v>
      </c>
      <c r="I8150" t="s">
        <v>28</v>
      </c>
      <c r="J8150">
        <v>18</v>
      </c>
      <c r="K8150">
        <v>2600</v>
      </c>
      <c r="M8150">
        <v>234</v>
      </c>
      <c r="N8150">
        <v>234</v>
      </c>
      <c r="P8150" t="s">
        <v>95</v>
      </c>
    </row>
    <row r="8151" spans="1:16">
      <c r="A8151" t="str">
        <f t="shared" si="127"/>
        <v>400</v>
      </c>
      <c r="B8151" t="str">
        <f>VLOOKUP(A8151,[11]Sheet3!$D$3:$E$46,2,0)</f>
        <v>Chennai South-1</v>
      </c>
      <c r="C8151" t="s">
        <v>15264</v>
      </c>
      <c r="D8151" s="2">
        <v>44046</v>
      </c>
      <c r="G8151" t="s">
        <v>115</v>
      </c>
      <c r="I8151" t="s">
        <v>28</v>
      </c>
      <c r="J8151">
        <v>18</v>
      </c>
      <c r="K8151">
        <v>2600</v>
      </c>
      <c r="M8151">
        <v>234</v>
      </c>
      <c r="N8151">
        <v>234</v>
      </c>
      <c r="P8151" t="s">
        <v>95</v>
      </c>
    </row>
    <row r="8152" spans="1:16">
      <c r="A8152" t="str">
        <f t="shared" si="127"/>
        <v>400</v>
      </c>
      <c r="B8152" t="str">
        <f>VLOOKUP(A8152,[11]Sheet3!$D$3:$E$46,2,0)</f>
        <v>Chennai South-1</v>
      </c>
      <c r="C8152" t="s">
        <v>15265</v>
      </c>
      <c r="D8152" s="2">
        <v>44046</v>
      </c>
      <c r="G8152" t="s">
        <v>115</v>
      </c>
      <c r="I8152" t="s">
        <v>28</v>
      </c>
      <c r="J8152">
        <v>18</v>
      </c>
      <c r="K8152">
        <v>2600</v>
      </c>
      <c r="M8152">
        <v>234</v>
      </c>
      <c r="N8152">
        <v>234</v>
      </c>
      <c r="P8152" t="s">
        <v>95</v>
      </c>
    </row>
    <row r="8153" spans="1:16">
      <c r="A8153" t="str">
        <f t="shared" si="127"/>
        <v>400</v>
      </c>
      <c r="B8153" t="str">
        <f>VLOOKUP(A8153,[11]Sheet3!$D$3:$E$46,2,0)</f>
        <v>Chennai South-1</v>
      </c>
      <c r="C8153" t="s">
        <v>15266</v>
      </c>
      <c r="D8153" s="2">
        <v>44046</v>
      </c>
      <c r="G8153" t="s">
        <v>115</v>
      </c>
      <c r="I8153" t="s">
        <v>28</v>
      </c>
      <c r="J8153">
        <v>18</v>
      </c>
      <c r="K8153">
        <v>2600</v>
      </c>
      <c r="M8153">
        <v>234</v>
      </c>
      <c r="N8153">
        <v>234</v>
      </c>
      <c r="P8153" t="s">
        <v>95</v>
      </c>
    </row>
    <row r="8154" spans="1:16">
      <c r="A8154" t="str">
        <f t="shared" si="127"/>
        <v>400</v>
      </c>
      <c r="B8154" t="str">
        <f>VLOOKUP(A8154,[11]Sheet3!$D$3:$E$46,2,0)</f>
        <v>Chennai South-1</v>
      </c>
      <c r="C8154" t="s">
        <v>15267</v>
      </c>
      <c r="D8154" s="2">
        <v>44046</v>
      </c>
      <c r="G8154" t="s">
        <v>115</v>
      </c>
      <c r="I8154" t="s">
        <v>28</v>
      </c>
      <c r="J8154">
        <v>18</v>
      </c>
      <c r="K8154">
        <v>2600</v>
      </c>
      <c r="M8154">
        <v>234</v>
      </c>
      <c r="N8154">
        <v>234</v>
      </c>
      <c r="P8154" t="s">
        <v>95</v>
      </c>
    </row>
    <row r="8155" spans="1:16">
      <c r="A8155" t="str">
        <f t="shared" si="127"/>
        <v>400</v>
      </c>
      <c r="B8155" t="str">
        <f>VLOOKUP(A8155,[11]Sheet3!$D$3:$E$46,2,0)</f>
        <v>Chennai South-1</v>
      </c>
      <c r="C8155" t="s">
        <v>15268</v>
      </c>
      <c r="D8155" s="2">
        <v>44046</v>
      </c>
      <c r="G8155" t="s">
        <v>115</v>
      </c>
      <c r="I8155" t="s">
        <v>28</v>
      </c>
      <c r="J8155">
        <v>18</v>
      </c>
      <c r="K8155">
        <v>2600</v>
      </c>
      <c r="M8155">
        <v>234</v>
      </c>
      <c r="N8155">
        <v>234</v>
      </c>
      <c r="P8155" t="s">
        <v>95</v>
      </c>
    </row>
    <row r="8156" spans="1:16">
      <c r="A8156" t="str">
        <f t="shared" si="127"/>
        <v>400</v>
      </c>
      <c r="B8156" t="str">
        <f>VLOOKUP(A8156,[11]Sheet3!$D$3:$E$46,2,0)</f>
        <v>Chennai South-1</v>
      </c>
      <c r="C8156" t="s">
        <v>15269</v>
      </c>
      <c r="D8156" s="2">
        <v>44046</v>
      </c>
      <c r="G8156" t="s">
        <v>115</v>
      </c>
      <c r="I8156" t="s">
        <v>28</v>
      </c>
      <c r="J8156">
        <v>18</v>
      </c>
      <c r="K8156">
        <v>2600</v>
      </c>
      <c r="M8156">
        <v>234</v>
      </c>
      <c r="N8156">
        <v>234</v>
      </c>
      <c r="P8156" t="s">
        <v>95</v>
      </c>
    </row>
    <row r="8157" spans="1:16">
      <c r="A8157" t="str">
        <f t="shared" si="127"/>
        <v>400</v>
      </c>
      <c r="B8157" t="str">
        <f>VLOOKUP(A8157,[11]Sheet3!$D$3:$E$46,2,0)</f>
        <v>Chennai South-1</v>
      </c>
      <c r="C8157" t="s">
        <v>15270</v>
      </c>
      <c r="D8157" s="2">
        <v>44046</v>
      </c>
      <c r="G8157" t="s">
        <v>115</v>
      </c>
      <c r="I8157" t="s">
        <v>28</v>
      </c>
      <c r="J8157">
        <v>18</v>
      </c>
      <c r="K8157">
        <v>2600</v>
      </c>
      <c r="M8157">
        <v>234</v>
      </c>
      <c r="N8157">
        <v>234</v>
      </c>
      <c r="P8157" t="s">
        <v>95</v>
      </c>
    </row>
    <row r="8158" spans="1:16">
      <c r="A8158" t="str">
        <f t="shared" si="127"/>
        <v>400</v>
      </c>
      <c r="B8158" t="str">
        <f>VLOOKUP(A8158,[11]Sheet3!$D$3:$E$46,2,0)</f>
        <v>Chennai South-1</v>
      </c>
      <c r="C8158" t="s">
        <v>15271</v>
      </c>
      <c r="D8158" s="2">
        <v>44046</v>
      </c>
      <c r="G8158" t="s">
        <v>115</v>
      </c>
      <c r="I8158" t="s">
        <v>28</v>
      </c>
      <c r="J8158">
        <v>18</v>
      </c>
      <c r="K8158">
        <v>2600</v>
      </c>
      <c r="M8158">
        <v>234</v>
      </c>
      <c r="N8158">
        <v>234</v>
      </c>
      <c r="P8158" t="s">
        <v>95</v>
      </c>
    </row>
    <row r="8159" spans="1:16">
      <c r="A8159" t="str">
        <f t="shared" si="127"/>
        <v>400</v>
      </c>
      <c r="B8159" t="str">
        <f>VLOOKUP(A8159,[11]Sheet3!$D$3:$E$46,2,0)</f>
        <v>Chennai South-1</v>
      </c>
      <c r="C8159" t="s">
        <v>15272</v>
      </c>
      <c r="D8159" s="2">
        <v>44046</v>
      </c>
      <c r="G8159" t="s">
        <v>115</v>
      </c>
      <c r="I8159" t="s">
        <v>28</v>
      </c>
      <c r="J8159">
        <v>18</v>
      </c>
      <c r="K8159">
        <v>2600</v>
      </c>
      <c r="M8159">
        <v>234</v>
      </c>
      <c r="N8159">
        <v>234</v>
      </c>
      <c r="P8159" t="s">
        <v>95</v>
      </c>
    </row>
    <row r="8160" spans="1:16">
      <c r="A8160" t="str">
        <f t="shared" si="127"/>
        <v>400</v>
      </c>
      <c r="B8160" t="str">
        <f>VLOOKUP(A8160,[11]Sheet3!$D$3:$E$46,2,0)</f>
        <v>Chennai South-1</v>
      </c>
      <c r="C8160" t="s">
        <v>15273</v>
      </c>
      <c r="D8160" s="2">
        <v>44046</v>
      </c>
      <c r="G8160" t="s">
        <v>115</v>
      </c>
      <c r="I8160" t="s">
        <v>28</v>
      </c>
      <c r="J8160">
        <v>18</v>
      </c>
      <c r="K8160">
        <v>2600</v>
      </c>
      <c r="M8160">
        <v>234</v>
      </c>
      <c r="N8160">
        <v>234</v>
      </c>
      <c r="P8160" t="s">
        <v>95</v>
      </c>
    </row>
    <row r="8161" spans="1:16">
      <c r="A8161" t="str">
        <f t="shared" si="127"/>
        <v>400</v>
      </c>
      <c r="B8161" t="str">
        <f>VLOOKUP(A8161,[11]Sheet3!$D$3:$E$46,2,0)</f>
        <v>Chennai South-1</v>
      </c>
      <c r="C8161" t="s">
        <v>15274</v>
      </c>
      <c r="D8161" s="2">
        <v>44046</v>
      </c>
      <c r="G8161" t="s">
        <v>115</v>
      </c>
      <c r="I8161" t="s">
        <v>28</v>
      </c>
      <c r="J8161">
        <v>18</v>
      </c>
      <c r="K8161">
        <v>2600</v>
      </c>
      <c r="M8161">
        <v>234</v>
      </c>
      <c r="N8161">
        <v>234</v>
      </c>
      <c r="P8161" t="s">
        <v>95</v>
      </c>
    </row>
    <row r="8162" spans="1:16">
      <c r="A8162" t="str">
        <f t="shared" si="127"/>
        <v>400</v>
      </c>
      <c r="B8162" t="str">
        <f>VLOOKUP(A8162,[11]Sheet3!$D$3:$E$46,2,0)</f>
        <v>Chennai South-1</v>
      </c>
      <c r="C8162" t="s">
        <v>15275</v>
      </c>
      <c r="D8162" s="2">
        <v>44046</v>
      </c>
      <c r="G8162" t="s">
        <v>115</v>
      </c>
      <c r="I8162" t="s">
        <v>28</v>
      </c>
      <c r="J8162">
        <v>18</v>
      </c>
      <c r="K8162">
        <v>2600</v>
      </c>
      <c r="M8162">
        <v>234</v>
      </c>
      <c r="N8162">
        <v>234</v>
      </c>
      <c r="P8162" t="s">
        <v>95</v>
      </c>
    </row>
    <row r="8163" spans="1:16">
      <c r="A8163" t="str">
        <f t="shared" si="127"/>
        <v>400</v>
      </c>
      <c r="B8163" t="str">
        <f>VLOOKUP(A8163,[11]Sheet3!$D$3:$E$46,2,0)</f>
        <v>Chennai South-1</v>
      </c>
      <c r="C8163" t="s">
        <v>15276</v>
      </c>
      <c r="D8163" s="2">
        <v>44046</v>
      </c>
      <c r="E8163" t="s">
        <v>15277</v>
      </c>
      <c r="F8163" t="s">
        <v>15278</v>
      </c>
      <c r="G8163" t="s">
        <v>115</v>
      </c>
      <c r="I8163" t="s">
        <v>28</v>
      </c>
      <c r="J8163">
        <v>18</v>
      </c>
      <c r="K8163">
        <v>2600</v>
      </c>
      <c r="M8163">
        <v>234</v>
      </c>
      <c r="N8163">
        <v>234</v>
      </c>
      <c r="P8163" t="s">
        <v>120</v>
      </c>
    </row>
    <row r="8164" spans="1:16">
      <c r="A8164" t="str">
        <f t="shared" si="127"/>
        <v>436</v>
      </c>
      <c r="B8164" t="str">
        <f>VLOOKUP(A8164,[11]Sheet3!$D$3:$E$46,2,0)</f>
        <v>Gobi</v>
      </c>
      <c r="C8164" t="s">
        <v>15279</v>
      </c>
      <c r="D8164" s="2">
        <v>44045</v>
      </c>
      <c r="E8164" t="s">
        <v>15280</v>
      </c>
      <c r="F8164" t="s">
        <v>15281</v>
      </c>
      <c r="G8164" t="s">
        <v>115</v>
      </c>
      <c r="I8164" t="s">
        <v>28</v>
      </c>
      <c r="J8164">
        <v>18</v>
      </c>
      <c r="K8164">
        <v>2600</v>
      </c>
      <c r="M8164">
        <v>234</v>
      </c>
      <c r="N8164">
        <v>234</v>
      </c>
      <c r="P8164" t="s">
        <v>120</v>
      </c>
    </row>
    <row r="8165" spans="1:16">
      <c r="A8165" t="str">
        <f t="shared" si="127"/>
        <v>436</v>
      </c>
      <c r="B8165" t="str">
        <f>VLOOKUP(A8165,[11]Sheet3!$D$3:$E$46,2,0)</f>
        <v>Gobi</v>
      </c>
      <c r="C8165" t="s">
        <v>15282</v>
      </c>
      <c r="D8165" s="2">
        <v>44045</v>
      </c>
      <c r="E8165" t="s">
        <v>15283</v>
      </c>
      <c r="F8165" t="s">
        <v>15284</v>
      </c>
      <c r="G8165" t="s">
        <v>115</v>
      </c>
      <c r="I8165" t="s">
        <v>28</v>
      </c>
      <c r="J8165">
        <v>18</v>
      </c>
      <c r="K8165">
        <v>2600</v>
      </c>
      <c r="M8165">
        <v>234</v>
      </c>
      <c r="N8165">
        <v>234</v>
      </c>
      <c r="P8165" t="s">
        <v>120</v>
      </c>
    </row>
    <row r="8166" spans="1:16">
      <c r="A8166" t="str">
        <f t="shared" si="127"/>
        <v>436</v>
      </c>
      <c r="B8166" t="str">
        <f>VLOOKUP(A8166,[11]Sheet3!$D$3:$E$46,2,0)</f>
        <v>Gobi</v>
      </c>
      <c r="C8166" t="s">
        <v>15285</v>
      </c>
      <c r="D8166" s="2">
        <v>44045</v>
      </c>
      <c r="G8166" t="s">
        <v>115</v>
      </c>
      <c r="I8166" t="s">
        <v>28</v>
      </c>
      <c r="J8166">
        <v>18</v>
      </c>
      <c r="K8166">
        <v>3000</v>
      </c>
      <c r="M8166">
        <v>270</v>
      </c>
      <c r="N8166">
        <v>270</v>
      </c>
      <c r="P8166" t="s">
        <v>95</v>
      </c>
    </row>
    <row r="8167" spans="1:16">
      <c r="A8167" t="str">
        <f t="shared" si="127"/>
        <v>436</v>
      </c>
      <c r="B8167" t="str">
        <f>VLOOKUP(A8167,[11]Sheet3!$D$3:$E$46,2,0)</f>
        <v>Gobi</v>
      </c>
      <c r="C8167" t="s">
        <v>15286</v>
      </c>
      <c r="D8167" s="2">
        <v>44045</v>
      </c>
      <c r="E8167" t="s">
        <v>10131</v>
      </c>
      <c r="F8167" t="s">
        <v>10132</v>
      </c>
      <c r="G8167" t="s">
        <v>115</v>
      </c>
      <c r="I8167" t="s">
        <v>28</v>
      </c>
      <c r="J8167">
        <v>18</v>
      </c>
      <c r="K8167">
        <v>2600</v>
      </c>
      <c r="M8167">
        <v>234</v>
      </c>
      <c r="N8167">
        <v>234</v>
      </c>
      <c r="P8167" t="s">
        <v>120</v>
      </c>
    </row>
    <row r="8168" spans="1:16">
      <c r="A8168" t="str">
        <f t="shared" si="127"/>
        <v>436</v>
      </c>
      <c r="B8168" t="str">
        <f>VLOOKUP(A8168,[11]Sheet3!$D$3:$E$46,2,0)</f>
        <v>Gobi</v>
      </c>
      <c r="C8168" t="s">
        <v>15287</v>
      </c>
      <c r="D8168" s="2">
        <v>44045</v>
      </c>
      <c r="E8168" t="s">
        <v>5043</v>
      </c>
      <c r="F8168" t="s">
        <v>5044</v>
      </c>
      <c r="G8168" t="s">
        <v>115</v>
      </c>
      <c r="I8168" t="s">
        <v>28</v>
      </c>
      <c r="J8168">
        <v>18</v>
      </c>
      <c r="K8168">
        <v>2600</v>
      </c>
      <c r="M8168">
        <v>234</v>
      </c>
      <c r="N8168">
        <v>234</v>
      </c>
      <c r="P8168" t="s">
        <v>120</v>
      </c>
    </row>
    <row r="8169" spans="1:16">
      <c r="A8169" t="str">
        <f t="shared" si="127"/>
        <v>436</v>
      </c>
      <c r="B8169" t="str">
        <f>VLOOKUP(A8169,[11]Sheet3!$D$3:$E$46,2,0)</f>
        <v>Gobi</v>
      </c>
      <c r="C8169" t="s">
        <v>15288</v>
      </c>
      <c r="D8169" s="2">
        <v>44045</v>
      </c>
      <c r="E8169" t="s">
        <v>15289</v>
      </c>
      <c r="F8169" t="s">
        <v>15290</v>
      </c>
      <c r="G8169" t="s">
        <v>115</v>
      </c>
      <c r="I8169" t="s">
        <v>28</v>
      </c>
      <c r="J8169">
        <v>18</v>
      </c>
      <c r="K8169">
        <v>2600</v>
      </c>
      <c r="M8169">
        <v>234</v>
      </c>
      <c r="N8169">
        <v>234</v>
      </c>
      <c r="P8169" t="s">
        <v>120</v>
      </c>
    </row>
    <row r="8170" spans="1:16">
      <c r="A8170" t="str">
        <f t="shared" si="127"/>
        <v>436</v>
      </c>
      <c r="B8170" t="str">
        <f>VLOOKUP(A8170,[11]Sheet3!$D$3:$E$46,2,0)</f>
        <v>Gobi</v>
      </c>
      <c r="C8170" t="s">
        <v>15291</v>
      </c>
      <c r="D8170" s="2">
        <v>44045</v>
      </c>
      <c r="G8170" t="s">
        <v>115</v>
      </c>
      <c r="I8170" t="s">
        <v>28</v>
      </c>
      <c r="J8170">
        <v>18</v>
      </c>
      <c r="K8170">
        <v>2600</v>
      </c>
      <c r="M8170">
        <v>234</v>
      </c>
      <c r="N8170">
        <v>234</v>
      </c>
      <c r="P8170" t="s">
        <v>95</v>
      </c>
    </row>
    <row r="8171" spans="1:16">
      <c r="A8171" t="str">
        <f t="shared" si="127"/>
        <v>436</v>
      </c>
      <c r="B8171" t="str">
        <f>VLOOKUP(A8171,[11]Sheet3!$D$3:$E$46,2,0)</f>
        <v>Gobi</v>
      </c>
      <c r="C8171" t="s">
        <v>15292</v>
      </c>
      <c r="D8171" s="2">
        <v>44045</v>
      </c>
      <c r="E8171" t="s">
        <v>15293</v>
      </c>
      <c r="F8171" t="s">
        <v>15294</v>
      </c>
      <c r="G8171" t="s">
        <v>115</v>
      </c>
      <c r="I8171" t="s">
        <v>28</v>
      </c>
      <c r="J8171">
        <v>18</v>
      </c>
      <c r="K8171">
        <v>2600</v>
      </c>
      <c r="M8171">
        <v>234</v>
      </c>
      <c r="N8171">
        <v>234</v>
      </c>
      <c r="P8171" t="s">
        <v>120</v>
      </c>
    </row>
    <row r="8172" spans="1:16">
      <c r="A8172" t="str">
        <f t="shared" si="127"/>
        <v>436</v>
      </c>
      <c r="B8172" t="str">
        <f>VLOOKUP(A8172,[11]Sheet3!$D$3:$E$46,2,0)</f>
        <v>Gobi</v>
      </c>
      <c r="C8172" t="s">
        <v>15295</v>
      </c>
      <c r="D8172" s="2">
        <v>44045</v>
      </c>
      <c r="G8172" t="s">
        <v>115</v>
      </c>
      <c r="I8172" t="s">
        <v>28</v>
      </c>
      <c r="J8172">
        <v>18</v>
      </c>
      <c r="K8172">
        <v>2600</v>
      </c>
      <c r="M8172">
        <v>234</v>
      </c>
      <c r="N8172">
        <v>234</v>
      </c>
      <c r="P8172" t="s">
        <v>95</v>
      </c>
    </row>
    <row r="8173" spans="1:16">
      <c r="A8173" t="str">
        <f t="shared" si="127"/>
        <v>436</v>
      </c>
      <c r="B8173" t="str">
        <f>VLOOKUP(A8173,[11]Sheet3!$D$3:$E$46,2,0)</f>
        <v>Gobi</v>
      </c>
      <c r="C8173" t="s">
        <v>15296</v>
      </c>
      <c r="D8173" s="2">
        <v>44045</v>
      </c>
      <c r="G8173" t="s">
        <v>115</v>
      </c>
      <c r="I8173" t="s">
        <v>28</v>
      </c>
      <c r="J8173">
        <v>18</v>
      </c>
      <c r="K8173">
        <v>2600</v>
      </c>
      <c r="M8173">
        <v>234</v>
      </c>
      <c r="N8173">
        <v>234</v>
      </c>
      <c r="P8173" t="s">
        <v>95</v>
      </c>
    </row>
    <row r="8174" spans="1:16">
      <c r="A8174" t="str">
        <f t="shared" si="127"/>
        <v>436</v>
      </c>
      <c r="B8174" t="str">
        <f>VLOOKUP(A8174,[11]Sheet3!$D$3:$E$46,2,0)</f>
        <v>Gobi</v>
      </c>
      <c r="C8174" t="s">
        <v>15297</v>
      </c>
      <c r="D8174" s="2">
        <v>44045</v>
      </c>
      <c r="E8174" t="s">
        <v>15298</v>
      </c>
      <c r="F8174" t="s">
        <v>15299</v>
      </c>
      <c r="G8174" t="s">
        <v>115</v>
      </c>
      <c r="I8174" t="s">
        <v>28</v>
      </c>
      <c r="J8174">
        <v>18</v>
      </c>
      <c r="K8174">
        <v>2600</v>
      </c>
      <c r="M8174">
        <v>234</v>
      </c>
      <c r="N8174">
        <v>234</v>
      </c>
      <c r="P8174" t="s">
        <v>120</v>
      </c>
    </row>
    <row r="8175" spans="1:16">
      <c r="A8175" t="str">
        <f t="shared" si="127"/>
        <v>436</v>
      </c>
      <c r="B8175" t="str">
        <f>VLOOKUP(A8175,[11]Sheet3!$D$3:$E$46,2,0)</f>
        <v>Gobi</v>
      </c>
      <c r="C8175" t="s">
        <v>15300</v>
      </c>
      <c r="D8175" s="2">
        <v>44045</v>
      </c>
      <c r="E8175" t="s">
        <v>15301</v>
      </c>
      <c r="F8175" t="s">
        <v>15302</v>
      </c>
      <c r="G8175" t="s">
        <v>115</v>
      </c>
      <c r="I8175" t="s">
        <v>28</v>
      </c>
      <c r="J8175">
        <v>18</v>
      </c>
      <c r="K8175">
        <v>2600</v>
      </c>
      <c r="M8175">
        <v>234</v>
      </c>
      <c r="N8175">
        <v>234</v>
      </c>
      <c r="P8175" t="s">
        <v>120</v>
      </c>
    </row>
    <row r="8176" spans="1:16">
      <c r="A8176" t="str">
        <f t="shared" si="127"/>
        <v>436</v>
      </c>
      <c r="B8176" t="str">
        <f>VLOOKUP(A8176,[11]Sheet3!$D$3:$E$46,2,0)</f>
        <v>Gobi</v>
      </c>
      <c r="C8176" t="s">
        <v>15303</v>
      </c>
      <c r="D8176" s="2">
        <v>44045</v>
      </c>
      <c r="G8176" t="s">
        <v>115</v>
      </c>
      <c r="I8176" t="s">
        <v>28</v>
      </c>
      <c r="J8176">
        <v>18</v>
      </c>
      <c r="K8176">
        <v>2600</v>
      </c>
      <c r="M8176">
        <v>234</v>
      </c>
      <c r="N8176">
        <v>234</v>
      </c>
      <c r="P8176" t="s">
        <v>95</v>
      </c>
    </row>
    <row r="8177" spans="1:16">
      <c r="A8177" t="str">
        <f t="shared" si="127"/>
        <v>436</v>
      </c>
      <c r="B8177" t="str">
        <f>VLOOKUP(A8177,[11]Sheet3!$D$3:$E$46,2,0)</f>
        <v>Gobi</v>
      </c>
      <c r="C8177" t="s">
        <v>15304</v>
      </c>
      <c r="D8177" s="2">
        <v>44045</v>
      </c>
      <c r="E8177" t="s">
        <v>15305</v>
      </c>
      <c r="F8177" t="s">
        <v>15306</v>
      </c>
      <c r="G8177" t="s">
        <v>115</v>
      </c>
      <c r="I8177" t="s">
        <v>28</v>
      </c>
      <c r="J8177">
        <v>18</v>
      </c>
      <c r="K8177">
        <v>2600</v>
      </c>
      <c r="M8177">
        <v>234</v>
      </c>
      <c r="N8177">
        <v>234</v>
      </c>
      <c r="P8177" t="s">
        <v>120</v>
      </c>
    </row>
    <row r="8178" spans="1:16">
      <c r="A8178" t="str">
        <f t="shared" si="127"/>
        <v>436</v>
      </c>
      <c r="B8178" t="str">
        <f>VLOOKUP(A8178,[11]Sheet3!$D$3:$E$46,2,0)</f>
        <v>Gobi</v>
      </c>
      <c r="C8178" t="s">
        <v>15307</v>
      </c>
      <c r="D8178" s="2">
        <v>44045</v>
      </c>
      <c r="E8178" t="s">
        <v>15308</v>
      </c>
      <c r="F8178" t="s">
        <v>15309</v>
      </c>
      <c r="G8178" t="s">
        <v>115</v>
      </c>
      <c r="I8178" t="s">
        <v>28</v>
      </c>
      <c r="J8178">
        <v>18</v>
      </c>
      <c r="K8178">
        <v>2600</v>
      </c>
      <c r="M8178">
        <v>234</v>
      </c>
      <c r="N8178">
        <v>234</v>
      </c>
      <c r="P8178" t="s">
        <v>120</v>
      </c>
    </row>
    <row r="8179" spans="1:16">
      <c r="A8179" t="str">
        <f t="shared" ref="A8179:A8242" si="128">MID(C8179,2,3)</f>
        <v>436</v>
      </c>
      <c r="B8179" t="str">
        <f>VLOOKUP(A8179,[11]Sheet3!$D$3:$E$46,2,0)</f>
        <v>Gobi</v>
      </c>
      <c r="C8179" t="s">
        <v>15310</v>
      </c>
      <c r="D8179" s="2">
        <v>44045</v>
      </c>
      <c r="G8179" t="s">
        <v>115</v>
      </c>
      <c r="I8179" t="s">
        <v>28</v>
      </c>
      <c r="J8179">
        <v>18</v>
      </c>
      <c r="K8179">
        <v>2600</v>
      </c>
      <c r="M8179">
        <v>234</v>
      </c>
      <c r="N8179">
        <v>234</v>
      </c>
      <c r="P8179" t="s">
        <v>95</v>
      </c>
    </row>
    <row r="8180" spans="1:16">
      <c r="A8180" t="str">
        <f t="shared" si="128"/>
        <v>436</v>
      </c>
      <c r="B8180" t="str">
        <f>VLOOKUP(A8180,[11]Sheet3!$D$3:$E$46,2,0)</f>
        <v>Gobi</v>
      </c>
      <c r="C8180" t="s">
        <v>15311</v>
      </c>
      <c r="D8180" s="2">
        <v>44045</v>
      </c>
      <c r="G8180" t="s">
        <v>115</v>
      </c>
      <c r="I8180" t="s">
        <v>28</v>
      </c>
      <c r="J8180">
        <v>18</v>
      </c>
      <c r="K8180">
        <v>2600</v>
      </c>
      <c r="M8180">
        <v>234</v>
      </c>
      <c r="N8180">
        <v>234</v>
      </c>
      <c r="P8180" t="s">
        <v>95</v>
      </c>
    </row>
    <row r="8181" spans="1:16">
      <c r="A8181" t="str">
        <f t="shared" si="128"/>
        <v>436</v>
      </c>
      <c r="B8181" t="str">
        <f>VLOOKUP(A8181,[11]Sheet3!$D$3:$E$46,2,0)</f>
        <v>Gobi</v>
      </c>
      <c r="C8181" t="s">
        <v>15312</v>
      </c>
      <c r="D8181" s="2">
        <v>44045</v>
      </c>
      <c r="E8181" t="s">
        <v>15313</v>
      </c>
      <c r="F8181" t="s">
        <v>15314</v>
      </c>
      <c r="G8181" t="s">
        <v>115</v>
      </c>
      <c r="I8181" t="s">
        <v>28</v>
      </c>
      <c r="J8181">
        <v>18</v>
      </c>
      <c r="K8181">
        <v>2600</v>
      </c>
      <c r="M8181">
        <v>234</v>
      </c>
      <c r="N8181">
        <v>234</v>
      </c>
      <c r="P8181" t="s">
        <v>120</v>
      </c>
    </row>
    <row r="8182" spans="1:16">
      <c r="A8182" t="str">
        <f t="shared" si="128"/>
        <v>424</v>
      </c>
      <c r="B8182" t="str">
        <f>VLOOKUP(A8182,[11]Sheet3!$D$3:$E$46,2,0)</f>
        <v>Salem</v>
      </c>
      <c r="C8182" t="s">
        <v>15315</v>
      </c>
      <c r="D8182" s="2">
        <v>44045</v>
      </c>
      <c r="G8182" t="s">
        <v>115</v>
      </c>
      <c r="I8182" t="s">
        <v>28</v>
      </c>
      <c r="J8182">
        <v>18</v>
      </c>
      <c r="K8182">
        <v>2600</v>
      </c>
      <c r="M8182">
        <v>234</v>
      </c>
      <c r="N8182">
        <v>234</v>
      </c>
      <c r="P8182" t="s">
        <v>95</v>
      </c>
    </row>
    <row r="8183" spans="1:16">
      <c r="A8183" t="str">
        <f t="shared" si="128"/>
        <v>424</v>
      </c>
      <c r="B8183" t="str">
        <f>VLOOKUP(A8183,[11]Sheet3!$D$3:$E$46,2,0)</f>
        <v>Salem</v>
      </c>
      <c r="C8183" t="s">
        <v>15316</v>
      </c>
      <c r="D8183" s="2">
        <v>44045</v>
      </c>
      <c r="G8183" t="s">
        <v>115</v>
      </c>
      <c r="I8183" t="s">
        <v>28</v>
      </c>
      <c r="J8183">
        <v>18</v>
      </c>
      <c r="K8183">
        <v>2600</v>
      </c>
      <c r="M8183">
        <v>234</v>
      </c>
      <c r="N8183">
        <v>234</v>
      </c>
      <c r="P8183" t="s">
        <v>95</v>
      </c>
    </row>
    <row r="8184" spans="1:16">
      <c r="A8184" t="str">
        <f t="shared" si="128"/>
        <v>424</v>
      </c>
      <c r="B8184" t="str">
        <f>VLOOKUP(A8184,[11]Sheet3!$D$3:$E$46,2,0)</f>
        <v>Salem</v>
      </c>
      <c r="C8184" t="s">
        <v>15317</v>
      </c>
      <c r="D8184" s="2">
        <v>44045</v>
      </c>
      <c r="G8184" t="s">
        <v>115</v>
      </c>
      <c r="I8184" t="s">
        <v>28</v>
      </c>
      <c r="J8184">
        <v>18</v>
      </c>
      <c r="K8184">
        <v>2600</v>
      </c>
      <c r="M8184">
        <v>234</v>
      </c>
      <c r="N8184">
        <v>234</v>
      </c>
      <c r="P8184" t="s">
        <v>95</v>
      </c>
    </row>
    <row r="8185" spans="1:16">
      <c r="A8185" t="str">
        <f t="shared" si="128"/>
        <v>424</v>
      </c>
      <c r="B8185" t="str">
        <f>VLOOKUP(A8185,[11]Sheet3!$D$3:$E$46,2,0)</f>
        <v>Salem</v>
      </c>
      <c r="C8185" t="s">
        <v>15318</v>
      </c>
      <c r="D8185" s="2">
        <v>44045</v>
      </c>
      <c r="G8185" t="s">
        <v>115</v>
      </c>
      <c r="I8185" t="s">
        <v>28</v>
      </c>
      <c r="J8185">
        <v>18</v>
      </c>
      <c r="K8185">
        <v>2600</v>
      </c>
      <c r="M8185">
        <v>234</v>
      </c>
      <c r="N8185">
        <v>234</v>
      </c>
      <c r="P8185" t="s">
        <v>95</v>
      </c>
    </row>
    <row r="8186" spans="1:16">
      <c r="A8186" t="str">
        <f t="shared" si="128"/>
        <v>424</v>
      </c>
      <c r="B8186" t="str">
        <f>VLOOKUP(A8186,[11]Sheet3!$D$3:$E$46,2,0)</f>
        <v>Salem</v>
      </c>
      <c r="C8186" t="s">
        <v>15319</v>
      </c>
      <c r="D8186" s="2">
        <v>44045</v>
      </c>
      <c r="G8186" t="s">
        <v>115</v>
      </c>
      <c r="I8186" t="s">
        <v>28</v>
      </c>
      <c r="J8186">
        <v>18</v>
      </c>
      <c r="K8186">
        <v>2600</v>
      </c>
      <c r="M8186">
        <v>234</v>
      </c>
      <c r="N8186">
        <v>234</v>
      </c>
      <c r="P8186" t="s">
        <v>95</v>
      </c>
    </row>
    <row r="8187" spans="1:16">
      <c r="A8187" t="str">
        <f t="shared" si="128"/>
        <v>424</v>
      </c>
      <c r="B8187" t="str">
        <f>VLOOKUP(A8187,[11]Sheet3!$D$3:$E$46,2,0)</f>
        <v>Salem</v>
      </c>
      <c r="C8187" t="s">
        <v>15320</v>
      </c>
      <c r="D8187" s="2">
        <v>44045</v>
      </c>
      <c r="G8187" t="s">
        <v>115</v>
      </c>
      <c r="I8187" t="s">
        <v>28</v>
      </c>
      <c r="J8187">
        <v>18</v>
      </c>
      <c r="K8187">
        <v>2600</v>
      </c>
      <c r="M8187">
        <v>234</v>
      </c>
      <c r="N8187">
        <v>234</v>
      </c>
      <c r="P8187" t="s">
        <v>95</v>
      </c>
    </row>
    <row r="8188" spans="1:16">
      <c r="A8188" t="str">
        <f t="shared" si="128"/>
        <v>424</v>
      </c>
      <c r="B8188" t="str">
        <f>VLOOKUP(A8188,[11]Sheet3!$D$3:$E$46,2,0)</f>
        <v>Salem</v>
      </c>
      <c r="C8188" t="s">
        <v>15321</v>
      </c>
      <c r="D8188" s="2">
        <v>44045</v>
      </c>
      <c r="E8188" t="s">
        <v>15322</v>
      </c>
      <c r="F8188" t="s">
        <v>15323</v>
      </c>
      <c r="G8188" t="s">
        <v>115</v>
      </c>
      <c r="I8188" t="s">
        <v>28</v>
      </c>
      <c r="J8188">
        <v>18</v>
      </c>
      <c r="K8188">
        <v>2600</v>
      </c>
      <c r="M8188">
        <v>234</v>
      </c>
      <c r="N8188">
        <v>234</v>
      </c>
      <c r="P8188" t="s">
        <v>120</v>
      </c>
    </row>
    <row r="8189" spans="1:16">
      <c r="A8189" t="str">
        <f t="shared" si="128"/>
        <v>424</v>
      </c>
      <c r="B8189" t="str">
        <f>VLOOKUP(A8189,[11]Sheet3!$D$3:$E$46,2,0)</f>
        <v>Salem</v>
      </c>
      <c r="C8189" t="s">
        <v>15324</v>
      </c>
      <c r="D8189" s="2">
        <v>44045</v>
      </c>
      <c r="E8189" t="s">
        <v>15325</v>
      </c>
      <c r="F8189" t="s">
        <v>15326</v>
      </c>
      <c r="G8189" t="s">
        <v>115</v>
      </c>
      <c r="I8189" t="s">
        <v>28</v>
      </c>
      <c r="J8189">
        <v>18</v>
      </c>
      <c r="K8189">
        <v>2600</v>
      </c>
      <c r="M8189">
        <v>234</v>
      </c>
      <c r="N8189">
        <v>234</v>
      </c>
      <c r="P8189" t="s">
        <v>120</v>
      </c>
    </row>
    <row r="8190" spans="1:16">
      <c r="A8190" t="str">
        <f t="shared" si="128"/>
        <v>424</v>
      </c>
      <c r="B8190" t="str">
        <f>VLOOKUP(A8190,[11]Sheet3!$D$3:$E$46,2,0)</f>
        <v>Salem</v>
      </c>
      <c r="C8190" t="s">
        <v>15327</v>
      </c>
      <c r="D8190" s="2">
        <v>44045</v>
      </c>
      <c r="G8190" t="s">
        <v>115</v>
      </c>
      <c r="I8190" t="s">
        <v>28</v>
      </c>
      <c r="J8190">
        <v>18</v>
      </c>
      <c r="K8190">
        <v>2600</v>
      </c>
      <c r="M8190">
        <v>234</v>
      </c>
      <c r="N8190">
        <v>234</v>
      </c>
      <c r="P8190" t="s">
        <v>95</v>
      </c>
    </row>
    <row r="8191" spans="1:16">
      <c r="A8191" t="str">
        <f t="shared" si="128"/>
        <v>424</v>
      </c>
      <c r="B8191" t="str">
        <f>VLOOKUP(A8191,[11]Sheet3!$D$3:$E$46,2,0)</f>
        <v>Salem</v>
      </c>
      <c r="C8191" t="s">
        <v>15328</v>
      </c>
      <c r="D8191" s="2">
        <v>44045</v>
      </c>
      <c r="E8191" t="s">
        <v>15329</v>
      </c>
      <c r="F8191" t="s">
        <v>15330</v>
      </c>
      <c r="G8191" t="s">
        <v>115</v>
      </c>
      <c r="I8191" t="s">
        <v>28</v>
      </c>
      <c r="J8191">
        <v>18</v>
      </c>
      <c r="K8191">
        <v>2600</v>
      </c>
      <c r="M8191">
        <v>234</v>
      </c>
      <c r="N8191">
        <v>234</v>
      </c>
      <c r="P8191" t="s">
        <v>120</v>
      </c>
    </row>
    <row r="8192" spans="1:16">
      <c r="A8192" t="str">
        <f t="shared" si="128"/>
        <v>424</v>
      </c>
      <c r="B8192" t="str">
        <f>VLOOKUP(A8192,[11]Sheet3!$D$3:$E$46,2,0)</f>
        <v>Salem</v>
      </c>
      <c r="C8192" t="s">
        <v>15331</v>
      </c>
      <c r="D8192" s="2">
        <v>44045</v>
      </c>
      <c r="G8192" t="s">
        <v>115</v>
      </c>
      <c r="I8192" t="s">
        <v>28</v>
      </c>
      <c r="J8192">
        <v>18</v>
      </c>
      <c r="K8192">
        <v>2600</v>
      </c>
      <c r="M8192">
        <v>234</v>
      </c>
      <c r="N8192">
        <v>234</v>
      </c>
      <c r="P8192" t="s">
        <v>95</v>
      </c>
    </row>
    <row r="8193" spans="1:16">
      <c r="A8193" t="str">
        <f t="shared" si="128"/>
        <v>424</v>
      </c>
      <c r="B8193" t="str">
        <f>VLOOKUP(A8193,[11]Sheet3!$D$3:$E$46,2,0)</f>
        <v>Salem</v>
      </c>
      <c r="C8193" t="s">
        <v>15332</v>
      </c>
      <c r="D8193" s="2">
        <v>44045</v>
      </c>
      <c r="G8193" t="s">
        <v>115</v>
      </c>
      <c r="I8193" t="s">
        <v>28</v>
      </c>
      <c r="J8193">
        <v>18</v>
      </c>
      <c r="K8193">
        <v>2600</v>
      </c>
      <c r="M8193">
        <v>234</v>
      </c>
      <c r="N8193">
        <v>234</v>
      </c>
      <c r="P8193" t="s">
        <v>95</v>
      </c>
    </row>
    <row r="8194" spans="1:16">
      <c r="A8194" t="str">
        <f t="shared" si="128"/>
        <v>424</v>
      </c>
      <c r="B8194" t="str">
        <f>VLOOKUP(A8194,[11]Sheet3!$D$3:$E$46,2,0)</f>
        <v>Salem</v>
      </c>
      <c r="C8194" t="s">
        <v>15333</v>
      </c>
      <c r="D8194" s="2">
        <v>44045</v>
      </c>
      <c r="G8194" t="s">
        <v>115</v>
      </c>
      <c r="I8194" t="s">
        <v>28</v>
      </c>
      <c r="J8194">
        <v>18</v>
      </c>
      <c r="K8194">
        <v>2600</v>
      </c>
      <c r="M8194">
        <v>234</v>
      </c>
      <c r="N8194">
        <v>234</v>
      </c>
      <c r="P8194" t="s">
        <v>95</v>
      </c>
    </row>
    <row r="8195" spans="1:16">
      <c r="A8195" t="str">
        <f t="shared" si="128"/>
        <v>424</v>
      </c>
      <c r="B8195" t="str">
        <f>VLOOKUP(A8195,[11]Sheet3!$D$3:$E$46,2,0)</f>
        <v>Salem</v>
      </c>
      <c r="C8195" t="s">
        <v>15334</v>
      </c>
      <c r="D8195" s="2">
        <v>44045</v>
      </c>
      <c r="G8195" t="s">
        <v>115</v>
      </c>
      <c r="I8195" t="s">
        <v>28</v>
      </c>
      <c r="J8195">
        <v>18</v>
      </c>
      <c r="K8195">
        <v>2600</v>
      </c>
      <c r="M8195">
        <v>234</v>
      </c>
      <c r="N8195">
        <v>234</v>
      </c>
      <c r="P8195" t="s">
        <v>95</v>
      </c>
    </row>
    <row r="8196" spans="1:16">
      <c r="A8196" t="str">
        <f t="shared" si="128"/>
        <v>424</v>
      </c>
      <c r="B8196" t="str">
        <f>VLOOKUP(A8196,[11]Sheet3!$D$3:$E$46,2,0)</f>
        <v>Salem</v>
      </c>
      <c r="C8196" t="s">
        <v>15335</v>
      </c>
      <c r="D8196" s="2">
        <v>44045</v>
      </c>
      <c r="G8196" t="s">
        <v>115</v>
      </c>
      <c r="I8196" t="s">
        <v>28</v>
      </c>
      <c r="J8196">
        <v>18</v>
      </c>
      <c r="K8196">
        <v>2600</v>
      </c>
      <c r="M8196">
        <v>234</v>
      </c>
      <c r="N8196">
        <v>234</v>
      </c>
      <c r="P8196" t="s">
        <v>95</v>
      </c>
    </row>
    <row r="8197" spans="1:16">
      <c r="A8197" t="str">
        <f t="shared" si="128"/>
        <v>424</v>
      </c>
      <c r="B8197" t="str">
        <f>VLOOKUP(A8197,[11]Sheet3!$D$3:$E$46,2,0)</f>
        <v>Salem</v>
      </c>
      <c r="C8197" t="s">
        <v>15336</v>
      </c>
      <c r="D8197" s="2">
        <v>44045</v>
      </c>
      <c r="G8197" t="s">
        <v>115</v>
      </c>
      <c r="I8197" t="s">
        <v>28</v>
      </c>
      <c r="J8197">
        <v>18</v>
      </c>
      <c r="K8197">
        <v>2600</v>
      </c>
      <c r="M8197">
        <v>234</v>
      </c>
      <c r="N8197">
        <v>234</v>
      </c>
      <c r="P8197" t="s">
        <v>95</v>
      </c>
    </row>
    <row r="8198" spans="1:16">
      <c r="A8198" t="str">
        <f t="shared" si="128"/>
        <v>424</v>
      </c>
      <c r="B8198" t="str">
        <f>VLOOKUP(A8198,[11]Sheet3!$D$3:$E$46,2,0)</f>
        <v>Salem</v>
      </c>
      <c r="C8198" t="s">
        <v>15337</v>
      </c>
      <c r="D8198" s="2">
        <v>44045</v>
      </c>
      <c r="G8198" t="s">
        <v>115</v>
      </c>
      <c r="I8198" t="s">
        <v>28</v>
      </c>
      <c r="J8198">
        <v>18</v>
      </c>
      <c r="K8198">
        <v>2600</v>
      </c>
      <c r="M8198">
        <v>234</v>
      </c>
      <c r="N8198">
        <v>234</v>
      </c>
      <c r="P8198" t="s">
        <v>95</v>
      </c>
    </row>
    <row r="8199" spans="1:16">
      <c r="A8199" t="str">
        <f t="shared" si="128"/>
        <v>424</v>
      </c>
      <c r="B8199" t="str">
        <f>VLOOKUP(A8199,[11]Sheet3!$D$3:$E$46,2,0)</f>
        <v>Salem</v>
      </c>
      <c r="C8199" t="s">
        <v>15338</v>
      </c>
      <c r="D8199" s="2">
        <v>44045</v>
      </c>
      <c r="G8199" t="s">
        <v>115</v>
      </c>
      <c r="I8199" t="s">
        <v>28</v>
      </c>
      <c r="J8199">
        <v>18</v>
      </c>
      <c r="K8199">
        <v>2600</v>
      </c>
      <c r="M8199">
        <v>234</v>
      </c>
      <c r="N8199">
        <v>234</v>
      </c>
      <c r="P8199" t="s">
        <v>95</v>
      </c>
    </row>
    <row r="8200" spans="1:16">
      <c r="A8200" t="str">
        <f t="shared" si="128"/>
        <v>424</v>
      </c>
      <c r="B8200" t="str">
        <f>VLOOKUP(A8200,[11]Sheet3!$D$3:$E$46,2,0)</f>
        <v>Salem</v>
      </c>
      <c r="C8200" t="s">
        <v>15339</v>
      </c>
      <c r="D8200" s="2">
        <v>44045</v>
      </c>
      <c r="G8200" t="s">
        <v>115</v>
      </c>
      <c r="I8200" t="s">
        <v>28</v>
      </c>
      <c r="J8200">
        <v>18</v>
      </c>
      <c r="K8200">
        <v>2600</v>
      </c>
      <c r="M8200">
        <v>234</v>
      </c>
      <c r="N8200">
        <v>234</v>
      </c>
      <c r="P8200" t="s">
        <v>95</v>
      </c>
    </row>
    <row r="8201" spans="1:16">
      <c r="A8201" t="str">
        <f t="shared" si="128"/>
        <v>424</v>
      </c>
      <c r="B8201" t="str">
        <f>VLOOKUP(A8201,[11]Sheet3!$D$3:$E$46,2,0)</f>
        <v>Salem</v>
      </c>
      <c r="C8201" t="s">
        <v>15340</v>
      </c>
      <c r="D8201" s="2">
        <v>44045</v>
      </c>
      <c r="G8201" t="s">
        <v>115</v>
      </c>
      <c r="I8201" t="s">
        <v>28</v>
      </c>
      <c r="J8201">
        <v>18</v>
      </c>
      <c r="K8201">
        <v>2600</v>
      </c>
      <c r="M8201">
        <v>234</v>
      </c>
      <c r="N8201">
        <v>234</v>
      </c>
      <c r="P8201" t="s">
        <v>95</v>
      </c>
    </row>
    <row r="8202" spans="1:16">
      <c r="A8202" t="str">
        <f t="shared" si="128"/>
        <v>424</v>
      </c>
      <c r="B8202" t="str">
        <f>VLOOKUP(A8202,[11]Sheet3!$D$3:$E$46,2,0)</f>
        <v>Salem</v>
      </c>
      <c r="C8202" t="s">
        <v>15341</v>
      </c>
      <c r="D8202" s="2">
        <v>44045</v>
      </c>
      <c r="G8202" t="s">
        <v>115</v>
      </c>
      <c r="I8202" t="s">
        <v>28</v>
      </c>
      <c r="J8202">
        <v>18</v>
      </c>
      <c r="K8202">
        <v>2600</v>
      </c>
      <c r="M8202">
        <v>234</v>
      </c>
      <c r="N8202">
        <v>234</v>
      </c>
      <c r="P8202" t="s">
        <v>95</v>
      </c>
    </row>
    <row r="8203" spans="1:16">
      <c r="A8203" t="str">
        <f t="shared" si="128"/>
        <v>424</v>
      </c>
      <c r="B8203" t="str">
        <f>VLOOKUP(A8203,[11]Sheet3!$D$3:$E$46,2,0)</f>
        <v>Salem</v>
      </c>
      <c r="C8203" t="s">
        <v>15342</v>
      </c>
      <c r="D8203" s="2">
        <v>44045</v>
      </c>
      <c r="G8203" t="s">
        <v>115</v>
      </c>
      <c r="I8203" t="s">
        <v>28</v>
      </c>
      <c r="J8203">
        <v>18</v>
      </c>
      <c r="K8203">
        <v>2600</v>
      </c>
      <c r="M8203">
        <v>234</v>
      </c>
      <c r="N8203">
        <v>234</v>
      </c>
      <c r="P8203" t="s">
        <v>95</v>
      </c>
    </row>
    <row r="8204" spans="1:16">
      <c r="A8204" t="str">
        <f t="shared" si="128"/>
        <v>424</v>
      </c>
      <c r="B8204" t="str">
        <f>VLOOKUP(A8204,[11]Sheet3!$D$3:$E$46,2,0)</f>
        <v>Salem</v>
      </c>
      <c r="C8204" t="s">
        <v>15343</v>
      </c>
      <c r="D8204" s="2">
        <v>44045</v>
      </c>
      <c r="G8204" t="s">
        <v>115</v>
      </c>
      <c r="I8204" t="s">
        <v>28</v>
      </c>
      <c r="J8204">
        <v>18</v>
      </c>
      <c r="K8204">
        <v>2600</v>
      </c>
      <c r="M8204">
        <v>234</v>
      </c>
      <c r="N8204">
        <v>234</v>
      </c>
      <c r="P8204" t="s">
        <v>95</v>
      </c>
    </row>
    <row r="8205" spans="1:16">
      <c r="A8205" t="str">
        <f t="shared" si="128"/>
        <v>424</v>
      </c>
      <c r="B8205" t="str">
        <f>VLOOKUP(A8205,[11]Sheet3!$D$3:$E$46,2,0)</f>
        <v>Salem</v>
      </c>
      <c r="C8205" t="s">
        <v>15344</v>
      </c>
      <c r="D8205" s="2">
        <v>44045</v>
      </c>
      <c r="E8205" t="s">
        <v>15345</v>
      </c>
      <c r="F8205" t="s">
        <v>15346</v>
      </c>
      <c r="G8205" t="s">
        <v>115</v>
      </c>
      <c r="I8205" t="s">
        <v>28</v>
      </c>
      <c r="J8205">
        <v>18</v>
      </c>
      <c r="K8205">
        <v>2600</v>
      </c>
      <c r="M8205">
        <v>234</v>
      </c>
      <c r="N8205">
        <v>234</v>
      </c>
      <c r="P8205" t="s">
        <v>120</v>
      </c>
    </row>
    <row r="8206" spans="1:16">
      <c r="A8206" t="str">
        <f t="shared" si="128"/>
        <v>424</v>
      </c>
      <c r="B8206" t="str">
        <f>VLOOKUP(A8206,[11]Sheet3!$D$3:$E$46,2,0)</f>
        <v>Salem</v>
      </c>
      <c r="C8206" t="s">
        <v>15347</v>
      </c>
      <c r="D8206" s="2">
        <v>44045</v>
      </c>
      <c r="E8206" t="s">
        <v>15348</v>
      </c>
      <c r="F8206" t="s">
        <v>15349</v>
      </c>
      <c r="G8206" t="s">
        <v>115</v>
      </c>
      <c r="I8206" t="s">
        <v>28</v>
      </c>
      <c r="J8206">
        <v>18</v>
      </c>
      <c r="K8206">
        <v>2600</v>
      </c>
      <c r="M8206">
        <v>234</v>
      </c>
      <c r="N8206">
        <v>234</v>
      </c>
      <c r="P8206" t="s">
        <v>120</v>
      </c>
    </row>
    <row r="8207" spans="1:16">
      <c r="A8207" t="str">
        <f t="shared" si="128"/>
        <v>424</v>
      </c>
      <c r="B8207" t="str">
        <f>VLOOKUP(A8207,[11]Sheet3!$D$3:$E$46,2,0)</f>
        <v>Salem</v>
      </c>
      <c r="C8207" t="s">
        <v>15350</v>
      </c>
      <c r="D8207" s="2">
        <v>44045</v>
      </c>
      <c r="G8207" t="s">
        <v>115</v>
      </c>
      <c r="I8207" t="s">
        <v>28</v>
      </c>
      <c r="J8207">
        <v>18</v>
      </c>
      <c r="K8207">
        <v>2600</v>
      </c>
      <c r="M8207">
        <v>234</v>
      </c>
      <c r="N8207">
        <v>234</v>
      </c>
      <c r="P8207" t="s">
        <v>95</v>
      </c>
    </row>
    <row r="8208" spans="1:16">
      <c r="A8208" t="str">
        <f t="shared" si="128"/>
        <v>424</v>
      </c>
      <c r="B8208" t="str">
        <f>VLOOKUP(A8208,[11]Sheet3!$D$3:$E$46,2,0)</f>
        <v>Salem</v>
      </c>
      <c r="C8208" t="s">
        <v>15351</v>
      </c>
      <c r="D8208" s="2">
        <v>44045</v>
      </c>
      <c r="E8208" t="s">
        <v>15352</v>
      </c>
      <c r="F8208" t="s">
        <v>15353</v>
      </c>
      <c r="G8208" t="s">
        <v>115</v>
      </c>
      <c r="I8208" t="s">
        <v>28</v>
      </c>
      <c r="J8208">
        <v>18</v>
      </c>
      <c r="K8208">
        <v>2600</v>
      </c>
      <c r="M8208">
        <v>234</v>
      </c>
      <c r="N8208">
        <v>234</v>
      </c>
      <c r="P8208" t="s">
        <v>120</v>
      </c>
    </row>
    <row r="8209" spans="1:16">
      <c r="A8209" t="str">
        <f t="shared" si="128"/>
        <v>424</v>
      </c>
      <c r="B8209" t="str">
        <f>VLOOKUP(A8209,[11]Sheet3!$D$3:$E$46,2,0)</f>
        <v>Salem</v>
      </c>
      <c r="C8209" t="s">
        <v>15354</v>
      </c>
      <c r="D8209" s="2">
        <v>44045</v>
      </c>
      <c r="G8209" t="s">
        <v>115</v>
      </c>
      <c r="I8209" t="s">
        <v>28</v>
      </c>
      <c r="J8209">
        <v>18</v>
      </c>
      <c r="K8209">
        <v>2600</v>
      </c>
      <c r="M8209">
        <v>234</v>
      </c>
      <c r="N8209">
        <v>234</v>
      </c>
      <c r="P8209" t="s">
        <v>95</v>
      </c>
    </row>
    <row r="8210" spans="1:16">
      <c r="A8210" t="str">
        <f t="shared" si="128"/>
        <v>424</v>
      </c>
      <c r="B8210" t="str">
        <f>VLOOKUP(A8210,[11]Sheet3!$D$3:$E$46,2,0)</f>
        <v>Salem</v>
      </c>
      <c r="C8210" t="s">
        <v>15355</v>
      </c>
      <c r="D8210" s="2">
        <v>44045</v>
      </c>
      <c r="G8210" t="s">
        <v>115</v>
      </c>
      <c r="I8210" t="s">
        <v>28</v>
      </c>
      <c r="J8210">
        <v>18</v>
      </c>
      <c r="K8210">
        <v>2600</v>
      </c>
      <c r="M8210">
        <v>234</v>
      </c>
      <c r="N8210">
        <v>234</v>
      </c>
      <c r="P8210" t="s">
        <v>95</v>
      </c>
    </row>
    <row r="8211" spans="1:16">
      <c r="A8211" t="str">
        <f t="shared" si="128"/>
        <v>424</v>
      </c>
      <c r="B8211" t="str">
        <f>VLOOKUP(A8211,[11]Sheet3!$D$3:$E$46,2,0)</f>
        <v>Salem</v>
      </c>
      <c r="C8211" t="s">
        <v>15356</v>
      </c>
      <c r="D8211" s="2">
        <v>44045</v>
      </c>
      <c r="G8211" t="s">
        <v>115</v>
      </c>
      <c r="I8211" t="s">
        <v>28</v>
      </c>
      <c r="J8211">
        <v>18</v>
      </c>
      <c r="K8211">
        <v>2600</v>
      </c>
      <c r="M8211">
        <v>234</v>
      </c>
      <c r="N8211">
        <v>234</v>
      </c>
      <c r="P8211" t="s">
        <v>95</v>
      </c>
    </row>
    <row r="8212" spans="1:16">
      <c r="A8212" t="str">
        <f t="shared" si="128"/>
        <v>424</v>
      </c>
      <c r="B8212" t="str">
        <f>VLOOKUP(A8212,[11]Sheet3!$D$3:$E$46,2,0)</f>
        <v>Salem</v>
      </c>
      <c r="C8212" t="s">
        <v>15357</v>
      </c>
      <c r="D8212" s="2">
        <v>44045</v>
      </c>
      <c r="E8212" t="s">
        <v>3987</v>
      </c>
      <c r="F8212" t="s">
        <v>3988</v>
      </c>
      <c r="G8212" t="s">
        <v>115</v>
      </c>
      <c r="I8212" t="s">
        <v>28</v>
      </c>
      <c r="J8212">
        <v>18</v>
      </c>
      <c r="K8212">
        <v>2600</v>
      </c>
      <c r="M8212">
        <v>234</v>
      </c>
      <c r="N8212">
        <v>234</v>
      </c>
      <c r="P8212" t="s">
        <v>120</v>
      </c>
    </row>
    <row r="8213" spans="1:16">
      <c r="A8213" t="str">
        <f t="shared" si="128"/>
        <v>424</v>
      </c>
      <c r="B8213" t="str">
        <f>VLOOKUP(A8213,[11]Sheet3!$D$3:$E$46,2,0)</f>
        <v>Salem</v>
      </c>
      <c r="C8213" t="s">
        <v>15358</v>
      </c>
      <c r="D8213" s="2">
        <v>44045</v>
      </c>
      <c r="E8213" t="s">
        <v>15359</v>
      </c>
      <c r="F8213" t="s">
        <v>15360</v>
      </c>
      <c r="G8213" t="s">
        <v>115</v>
      </c>
      <c r="I8213" t="s">
        <v>28</v>
      </c>
      <c r="J8213">
        <v>18</v>
      </c>
      <c r="K8213">
        <v>2600</v>
      </c>
      <c r="M8213">
        <v>234</v>
      </c>
      <c r="N8213">
        <v>234</v>
      </c>
      <c r="P8213" t="s">
        <v>120</v>
      </c>
    </row>
    <row r="8214" spans="1:16">
      <c r="A8214" t="str">
        <f t="shared" si="128"/>
        <v>424</v>
      </c>
      <c r="B8214" t="str">
        <f>VLOOKUP(A8214,[11]Sheet3!$D$3:$E$46,2,0)</f>
        <v>Salem</v>
      </c>
      <c r="C8214" t="s">
        <v>15361</v>
      </c>
      <c r="D8214" s="2">
        <v>44045</v>
      </c>
      <c r="G8214" t="s">
        <v>115</v>
      </c>
      <c r="I8214" t="s">
        <v>28</v>
      </c>
      <c r="J8214">
        <v>18</v>
      </c>
      <c r="K8214">
        <v>2600</v>
      </c>
      <c r="M8214">
        <v>234</v>
      </c>
      <c r="N8214">
        <v>234</v>
      </c>
      <c r="P8214" t="s">
        <v>95</v>
      </c>
    </row>
    <row r="8215" spans="1:16">
      <c r="A8215" t="str">
        <f t="shared" si="128"/>
        <v>424</v>
      </c>
      <c r="B8215" t="str">
        <f>VLOOKUP(A8215,[11]Sheet3!$D$3:$E$46,2,0)</f>
        <v>Salem</v>
      </c>
      <c r="C8215" t="s">
        <v>15362</v>
      </c>
      <c r="D8215" s="2">
        <v>44045</v>
      </c>
      <c r="E8215" t="s">
        <v>15363</v>
      </c>
      <c r="F8215" t="s">
        <v>15364</v>
      </c>
      <c r="G8215" t="s">
        <v>115</v>
      </c>
      <c r="I8215" t="s">
        <v>28</v>
      </c>
      <c r="J8215">
        <v>18</v>
      </c>
      <c r="K8215">
        <v>2600</v>
      </c>
      <c r="L8215">
        <v>468</v>
      </c>
      <c r="P8215" t="s">
        <v>120</v>
      </c>
    </row>
    <row r="8216" spans="1:16">
      <c r="A8216" t="str">
        <f t="shared" si="128"/>
        <v>424</v>
      </c>
      <c r="B8216" t="str">
        <f>VLOOKUP(A8216,[11]Sheet3!$D$3:$E$46,2,0)</f>
        <v>Salem</v>
      </c>
      <c r="C8216" t="s">
        <v>15365</v>
      </c>
      <c r="D8216" s="2">
        <v>44045</v>
      </c>
      <c r="E8216" t="s">
        <v>15366</v>
      </c>
      <c r="F8216" t="s">
        <v>15367</v>
      </c>
      <c r="G8216" t="s">
        <v>115</v>
      </c>
      <c r="I8216" t="s">
        <v>28</v>
      </c>
      <c r="J8216">
        <v>18</v>
      </c>
      <c r="K8216">
        <v>2600</v>
      </c>
      <c r="M8216">
        <v>234</v>
      </c>
      <c r="N8216">
        <v>234</v>
      </c>
      <c r="P8216" t="s">
        <v>120</v>
      </c>
    </row>
    <row r="8217" spans="1:16">
      <c r="A8217" t="str">
        <f t="shared" si="128"/>
        <v>424</v>
      </c>
      <c r="B8217" t="str">
        <f>VLOOKUP(A8217,[11]Sheet3!$D$3:$E$46,2,0)</f>
        <v>Salem</v>
      </c>
      <c r="C8217" t="s">
        <v>15368</v>
      </c>
      <c r="D8217" s="2">
        <v>44045</v>
      </c>
      <c r="E8217" t="s">
        <v>15369</v>
      </c>
      <c r="F8217" t="s">
        <v>15370</v>
      </c>
      <c r="G8217" t="s">
        <v>115</v>
      </c>
      <c r="I8217" t="s">
        <v>28</v>
      </c>
      <c r="J8217">
        <v>18</v>
      </c>
      <c r="K8217">
        <v>2600</v>
      </c>
      <c r="M8217">
        <v>234</v>
      </c>
      <c r="N8217">
        <v>234</v>
      </c>
      <c r="P8217" t="s">
        <v>120</v>
      </c>
    </row>
    <row r="8218" spans="1:16">
      <c r="A8218" t="str">
        <f t="shared" si="128"/>
        <v>424</v>
      </c>
      <c r="B8218" t="str">
        <f>VLOOKUP(A8218,[11]Sheet3!$D$3:$E$46,2,0)</f>
        <v>Salem</v>
      </c>
      <c r="C8218" t="s">
        <v>15371</v>
      </c>
      <c r="D8218" s="2">
        <v>44045</v>
      </c>
      <c r="G8218" t="s">
        <v>115</v>
      </c>
      <c r="I8218" t="s">
        <v>28</v>
      </c>
      <c r="J8218">
        <v>18</v>
      </c>
      <c r="K8218">
        <v>2600</v>
      </c>
      <c r="M8218">
        <v>234</v>
      </c>
      <c r="N8218">
        <v>234</v>
      </c>
      <c r="P8218" t="s">
        <v>95</v>
      </c>
    </row>
    <row r="8219" spans="1:16">
      <c r="A8219" t="str">
        <f t="shared" si="128"/>
        <v>424</v>
      </c>
      <c r="B8219" t="str">
        <f>VLOOKUP(A8219,[11]Sheet3!$D$3:$E$46,2,0)</f>
        <v>Salem</v>
      </c>
      <c r="C8219" t="s">
        <v>15372</v>
      </c>
      <c r="D8219" s="2">
        <v>44045</v>
      </c>
      <c r="E8219" t="s">
        <v>15373</v>
      </c>
      <c r="F8219" t="s">
        <v>15374</v>
      </c>
      <c r="G8219" t="s">
        <v>115</v>
      </c>
      <c r="I8219" t="s">
        <v>28</v>
      </c>
      <c r="J8219">
        <v>18</v>
      </c>
      <c r="K8219">
        <v>2600</v>
      </c>
      <c r="M8219">
        <v>234</v>
      </c>
      <c r="N8219">
        <v>234</v>
      </c>
      <c r="P8219" t="s">
        <v>120</v>
      </c>
    </row>
    <row r="8220" spans="1:16">
      <c r="A8220" t="str">
        <f t="shared" si="128"/>
        <v>424</v>
      </c>
      <c r="B8220" t="str">
        <f>VLOOKUP(A8220,[11]Sheet3!$D$3:$E$46,2,0)</f>
        <v>Salem</v>
      </c>
      <c r="C8220" t="s">
        <v>15375</v>
      </c>
      <c r="D8220" s="2">
        <v>44045</v>
      </c>
      <c r="E8220" t="s">
        <v>15376</v>
      </c>
      <c r="F8220" t="s">
        <v>15377</v>
      </c>
      <c r="G8220" t="s">
        <v>115</v>
      </c>
      <c r="I8220" t="s">
        <v>28</v>
      </c>
      <c r="J8220">
        <v>18</v>
      </c>
      <c r="K8220">
        <v>2600</v>
      </c>
      <c r="M8220">
        <v>234</v>
      </c>
      <c r="N8220">
        <v>234</v>
      </c>
      <c r="P8220" t="s">
        <v>120</v>
      </c>
    </row>
    <row r="8221" spans="1:16">
      <c r="A8221" t="str">
        <f t="shared" si="128"/>
        <v>424</v>
      </c>
      <c r="B8221" t="str">
        <f>VLOOKUP(A8221,[11]Sheet3!$D$3:$E$46,2,0)</f>
        <v>Salem</v>
      </c>
      <c r="C8221" t="s">
        <v>15378</v>
      </c>
      <c r="D8221" s="2">
        <v>44045</v>
      </c>
      <c r="E8221" t="s">
        <v>15379</v>
      </c>
      <c r="F8221" t="s">
        <v>15380</v>
      </c>
      <c r="G8221" t="s">
        <v>115</v>
      </c>
      <c r="I8221" t="s">
        <v>28</v>
      </c>
      <c r="J8221">
        <v>18</v>
      </c>
      <c r="K8221">
        <v>2600</v>
      </c>
      <c r="M8221">
        <v>234</v>
      </c>
      <c r="N8221">
        <v>234</v>
      </c>
      <c r="P8221" t="s">
        <v>120</v>
      </c>
    </row>
    <row r="8222" spans="1:16">
      <c r="A8222" t="str">
        <f t="shared" si="128"/>
        <v>424</v>
      </c>
      <c r="B8222" t="str">
        <f>VLOOKUP(A8222,[11]Sheet3!$D$3:$E$46,2,0)</f>
        <v>Salem</v>
      </c>
      <c r="C8222" t="s">
        <v>15381</v>
      </c>
      <c r="D8222" s="2">
        <v>44045</v>
      </c>
      <c r="E8222" t="s">
        <v>15382</v>
      </c>
      <c r="F8222" t="s">
        <v>15383</v>
      </c>
      <c r="G8222" t="s">
        <v>115</v>
      </c>
      <c r="I8222" t="s">
        <v>28</v>
      </c>
      <c r="J8222">
        <v>18</v>
      </c>
      <c r="K8222">
        <v>2600</v>
      </c>
      <c r="M8222">
        <v>234</v>
      </c>
      <c r="N8222">
        <v>234</v>
      </c>
      <c r="P8222" t="s">
        <v>120</v>
      </c>
    </row>
    <row r="8223" spans="1:16">
      <c r="A8223" t="str">
        <f t="shared" si="128"/>
        <v>424</v>
      </c>
      <c r="B8223" t="str">
        <f>VLOOKUP(A8223,[11]Sheet3!$D$3:$E$46,2,0)</f>
        <v>Salem</v>
      </c>
      <c r="C8223" t="s">
        <v>15384</v>
      </c>
      <c r="D8223" s="2">
        <v>44045</v>
      </c>
      <c r="E8223" t="s">
        <v>15385</v>
      </c>
      <c r="F8223" t="s">
        <v>15386</v>
      </c>
      <c r="G8223" t="s">
        <v>115</v>
      </c>
      <c r="I8223" t="s">
        <v>28</v>
      </c>
      <c r="J8223">
        <v>18</v>
      </c>
      <c r="K8223">
        <v>2600</v>
      </c>
      <c r="M8223">
        <v>234</v>
      </c>
      <c r="N8223">
        <v>234</v>
      </c>
      <c r="P8223" t="s">
        <v>120</v>
      </c>
    </row>
    <row r="8224" spans="1:16">
      <c r="A8224" t="str">
        <f t="shared" si="128"/>
        <v>424</v>
      </c>
      <c r="B8224" t="str">
        <f>VLOOKUP(A8224,[11]Sheet3!$D$3:$E$46,2,0)</f>
        <v>Salem</v>
      </c>
      <c r="C8224" t="s">
        <v>15387</v>
      </c>
      <c r="D8224" s="2">
        <v>44045</v>
      </c>
      <c r="G8224" t="s">
        <v>115</v>
      </c>
      <c r="I8224" t="s">
        <v>28</v>
      </c>
      <c r="J8224">
        <v>18</v>
      </c>
      <c r="K8224">
        <v>2600</v>
      </c>
      <c r="M8224">
        <v>234</v>
      </c>
      <c r="N8224">
        <v>234</v>
      </c>
      <c r="P8224" t="s">
        <v>95</v>
      </c>
    </row>
    <row r="8225" spans="1:16">
      <c r="A8225" t="str">
        <f t="shared" si="128"/>
        <v>424</v>
      </c>
      <c r="B8225" t="str">
        <f>VLOOKUP(A8225,[11]Sheet3!$D$3:$E$46,2,0)</f>
        <v>Salem</v>
      </c>
      <c r="C8225" t="s">
        <v>15388</v>
      </c>
      <c r="D8225" s="2">
        <v>44045</v>
      </c>
      <c r="E8225" t="s">
        <v>15389</v>
      </c>
      <c r="F8225" t="s">
        <v>15390</v>
      </c>
      <c r="G8225" t="s">
        <v>115</v>
      </c>
      <c r="I8225" t="s">
        <v>28</v>
      </c>
      <c r="J8225">
        <v>18</v>
      </c>
      <c r="K8225">
        <v>2600</v>
      </c>
      <c r="M8225">
        <v>234</v>
      </c>
      <c r="N8225">
        <v>234</v>
      </c>
      <c r="P8225" t="s">
        <v>120</v>
      </c>
    </row>
    <row r="8226" spans="1:16">
      <c r="A8226" t="str">
        <f t="shared" si="128"/>
        <v>424</v>
      </c>
      <c r="B8226" t="str">
        <f>VLOOKUP(A8226,[11]Sheet3!$D$3:$E$46,2,0)</f>
        <v>Salem</v>
      </c>
      <c r="C8226" t="s">
        <v>15391</v>
      </c>
      <c r="D8226" s="2">
        <v>44045</v>
      </c>
      <c r="G8226" t="s">
        <v>115</v>
      </c>
      <c r="I8226" t="s">
        <v>28</v>
      </c>
      <c r="J8226">
        <v>18</v>
      </c>
      <c r="K8226">
        <v>2600</v>
      </c>
      <c r="M8226">
        <v>234</v>
      </c>
      <c r="N8226">
        <v>234</v>
      </c>
      <c r="P8226" t="s">
        <v>95</v>
      </c>
    </row>
    <row r="8227" spans="1:16">
      <c r="A8227" t="str">
        <f t="shared" si="128"/>
        <v>424</v>
      </c>
      <c r="B8227" t="str">
        <f>VLOOKUP(A8227,[11]Sheet3!$D$3:$E$46,2,0)</f>
        <v>Salem</v>
      </c>
      <c r="C8227" t="s">
        <v>15392</v>
      </c>
      <c r="D8227" s="2">
        <v>44045</v>
      </c>
      <c r="G8227" t="s">
        <v>115</v>
      </c>
      <c r="I8227" t="s">
        <v>28</v>
      </c>
      <c r="J8227">
        <v>18</v>
      </c>
      <c r="K8227">
        <v>2600</v>
      </c>
      <c r="M8227">
        <v>234</v>
      </c>
      <c r="N8227">
        <v>234</v>
      </c>
      <c r="P8227" t="s">
        <v>95</v>
      </c>
    </row>
    <row r="8228" spans="1:16">
      <c r="A8228" t="str">
        <f t="shared" si="128"/>
        <v>424</v>
      </c>
      <c r="B8228" t="str">
        <f>VLOOKUP(A8228,[11]Sheet3!$D$3:$E$46,2,0)</f>
        <v>Salem</v>
      </c>
      <c r="C8228" t="s">
        <v>15393</v>
      </c>
      <c r="D8228" s="2">
        <v>44045</v>
      </c>
      <c r="E8228" t="s">
        <v>15394</v>
      </c>
      <c r="F8228" t="s">
        <v>15395</v>
      </c>
      <c r="G8228" t="s">
        <v>115</v>
      </c>
      <c r="I8228" t="s">
        <v>28</v>
      </c>
      <c r="J8228">
        <v>18</v>
      </c>
      <c r="K8228">
        <v>2600</v>
      </c>
      <c r="M8228">
        <v>234</v>
      </c>
      <c r="N8228">
        <v>234</v>
      </c>
      <c r="P8228" t="s">
        <v>120</v>
      </c>
    </row>
    <row r="8229" spans="1:16">
      <c r="A8229" t="str">
        <f t="shared" si="128"/>
        <v>424</v>
      </c>
      <c r="B8229" t="str">
        <f>VLOOKUP(A8229,[11]Sheet3!$D$3:$E$46,2,0)</f>
        <v>Salem</v>
      </c>
      <c r="C8229" t="s">
        <v>15396</v>
      </c>
      <c r="D8229" s="2">
        <v>44045</v>
      </c>
      <c r="G8229" t="s">
        <v>115</v>
      </c>
      <c r="I8229" t="s">
        <v>28</v>
      </c>
      <c r="J8229">
        <v>18</v>
      </c>
      <c r="K8229">
        <v>2600</v>
      </c>
      <c r="M8229">
        <v>234</v>
      </c>
      <c r="N8229">
        <v>234</v>
      </c>
      <c r="P8229" t="s">
        <v>95</v>
      </c>
    </row>
    <row r="8230" spans="1:16">
      <c r="A8230" t="str">
        <f t="shared" si="128"/>
        <v>424</v>
      </c>
      <c r="B8230" t="str">
        <f>VLOOKUP(A8230,[11]Sheet3!$D$3:$E$46,2,0)</f>
        <v>Salem</v>
      </c>
      <c r="C8230" t="s">
        <v>15397</v>
      </c>
      <c r="D8230" s="2">
        <v>44045</v>
      </c>
      <c r="G8230" t="s">
        <v>115</v>
      </c>
      <c r="I8230" t="s">
        <v>28</v>
      </c>
      <c r="J8230">
        <v>18</v>
      </c>
      <c r="K8230">
        <v>2600</v>
      </c>
      <c r="M8230">
        <v>234</v>
      </c>
      <c r="N8230">
        <v>234</v>
      </c>
      <c r="P8230" t="s">
        <v>95</v>
      </c>
    </row>
    <row r="8231" spans="1:16">
      <c r="A8231" t="str">
        <f t="shared" si="128"/>
        <v>424</v>
      </c>
      <c r="B8231" t="str">
        <f>VLOOKUP(A8231,[11]Sheet3!$D$3:$E$46,2,0)</f>
        <v>Salem</v>
      </c>
      <c r="C8231" t="s">
        <v>15398</v>
      </c>
      <c r="D8231" s="2">
        <v>44045</v>
      </c>
      <c r="E8231" t="s">
        <v>15399</v>
      </c>
      <c r="F8231" t="s">
        <v>15400</v>
      </c>
      <c r="G8231" t="s">
        <v>115</v>
      </c>
      <c r="I8231" t="s">
        <v>28</v>
      </c>
      <c r="J8231">
        <v>18</v>
      </c>
      <c r="K8231">
        <v>2600</v>
      </c>
      <c r="M8231">
        <v>234</v>
      </c>
      <c r="N8231">
        <v>234</v>
      </c>
      <c r="P8231" t="s">
        <v>120</v>
      </c>
    </row>
    <row r="8232" spans="1:16">
      <c r="A8232" t="str">
        <f t="shared" si="128"/>
        <v>424</v>
      </c>
      <c r="B8232" t="str">
        <f>VLOOKUP(A8232,[11]Sheet3!$D$3:$E$46,2,0)</f>
        <v>Salem</v>
      </c>
      <c r="C8232" t="s">
        <v>15401</v>
      </c>
      <c r="D8232" s="2">
        <v>44045</v>
      </c>
      <c r="E8232" t="s">
        <v>15402</v>
      </c>
      <c r="F8232" t="s">
        <v>15403</v>
      </c>
      <c r="G8232" t="s">
        <v>115</v>
      </c>
      <c r="I8232" t="s">
        <v>28</v>
      </c>
      <c r="J8232">
        <v>18</v>
      </c>
      <c r="K8232">
        <v>2600</v>
      </c>
      <c r="M8232">
        <v>234</v>
      </c>
      <c r="N8232">
        <v>234</v>
      </c>
      <c r="P8232" t="s">
        <v>120</v>
      </c>
    </row>
    <row r="8233" spans="1:16">
      <c r="A8233" t="str">
        <f t="shared" si="128"/>
        <v>424</v>
      </c>
      <c r="B8233" t="str">
        <f>VLOOKUP(A8233,[11]Sheet3!$D$3:$E$46,2,0)</f>
        <v>Salem</v>
      </c>
      <c r="C8233" t="s">
        <v>15404</v>
      </c>
      <c r="D8233" s="2">
        <v>44045</v>
      </c>
      <c r="E8233" t="s">
        <v>15405</v>
      </c>
      <c r="F8233" t="s">
        <v>15406</v>
      </c>
      <c r="G8233" t="s">
        <v>115</v>
      </c>
      <c r="I8233" t="s">
        <v>28</v>
      </c>
      <c r="J8233">
        <v>18</v>
      </c>
      <c r="K8233">
        <v>2600</v>
      </c>
      <c r="M8233">
        <v>234</v>
      </c>
      <c r="N8233">
        <v>234</v>
      </c>
      <c r="P8233" t="s">
        <v>120</v>
      </c>
    </row>
    <row r="8234" spans="1:16">
      <c r="A8234" t="str">
        <f t="shared" si="128"/>
        <v>424</v>
      </c>
      <c r="B8234" t="str">
        <f>VLOOKUP(A8234,[11]Sheet3!$D$3:$E$46,2,0)</f>
        <v>Salem</v>
      </c>
      <c r="C8234" t="s">
        <v>15407</v>
      </c>
      <c r="D8234" s="2">
        <v>44045</v>
      </c>
      <c r="E8234" t="s">
        <v>15408</v>
      </c>
      <c r="F8234" t="s">
        <v>15409</v>
      </c>
      <c r="G8234" t="s">
        <v>115</v>
      </c>
      <c r="I8234" t="s">
        <v>28</v>
      </c>
      <c r="J8234">
        <v>18</v>
      </c>
      <c r="K8234">
        <v>2600</v>
      </c>
      <c r="M8234">
        <v>234</v>
      </c>
      <c r="N8234">
        <v>234</v>
      </c>
      <c r="P8234" t="s">
        <v>120</v>
      </c>
    </row>
    <row r="8235" spans="1:16">
      <c r="A8235" t="str">
        <f t="shared" si="128"/>
        <v>424</v>
      </c>
      <c r="B8235" t="str">
        <f>VLOOKUP(A8235,[11]Sheet3!$D$3:$E$46,2,0)</f>
        <v>Salem</v>
      </c>
      <c r="C8235" t="s">
        <v>15410</v>
      </c>
      <c r="D8235" s="2">
        <v>44045</v>
      </c>
      <c r="G8235" t="s">
        <v>115</v>
      </c>
      <c r="I8235" t="s">
        <v>28</v>
      </c>
      <c r="J8235">
        <v>18</v>
      </c>
      <c r="K8235">
        <v>2600</v>
      </c>
      <c r="M8235">
        <v>234</v>
      </c>
      <c r="N8235">
        <v>234</v>
      </c>
      <c r="P8235" t="s">
        <v>95</v>
      </c>
    </row>
    <row r="8236" spans="1:16">
      <c r="A8236" t="str">
        <f t="shared" si="128"/>
        <v>424</v>
      </c>
      <c r="B8236" t="str">
        <f>VLOOKUP(A8236,[11]Sheet3!$D$3:$E$46,2,0)</f>
        <v>Salem</v>
      </c>
      <c r="C8236" t="s">
        <v>15411</v>
      </c>
      <c r="D8236" s="2">
        <v>44045</v>
      </c>
      <c r="G8236" t="s">
        <v>115</v>
      </c>
      <c r="I8236" t="s">
        <v>28</v>
      </c>
      <c r="J8236">
        <v>18</v>
      </c>
      <c r="K8236">
        <v>2600</v>
      </c>
      <c r="M8236">
        <v>234</v>
      </c>
      <c r="N8236">
        <v>234</v>
      </c>
      <c r="P8236" t="s">
        <v>95</v>
      </c>
    </row>
    <row r="8237" spans="1:16">
      <c r="A8237" t="str">
        <f t="shared" si="128"/>
        <v>424</v>
      </c>
      <c r="B8237" t="str">
        <f>VLOOKUP(A8237,[11]Sheet3!$D$3:$E$46,2,0)</f>
        <v>Salem</v>
      </c>
      <c r="C8237" t="s">
        <v>15412</v>
      </c>
      <c r="D8237" s="2">
        <v>44045</v>
      </c>
      <c r="G8237" t="s">
        <v>115</v>
      </c>
      <c r="I8237" t="s">
        <v>28</v>
      </c>
      <c r="J8237">
        <v>18</v>
      </c>
      <c r="K8237">
        <v>2600</v>
      </c>
      <c r="M8237">
        <v>234</v>
      </c>
      <c r="N8237">
        <v>234</v>
      </c>
      <c r="P8237" t="s">
        <v>95</v>
      </c>
    </row>
    <row r="8238" spans="1:16">
      <c r="A8238" t="str">
        <f t="shared" si="128"/>
        <v>424</v>
      </c>
      <c r="B8238" t="str">
        <f>VLOOKUP(A8238,[11]Sheet3!$D$3:$E$46,2,0)</f>
        <v>Salem</v>
      </c>
      <c r="C8238" t="s">
        <v>15413</v>
      </c>
      <c r="D8238" s="2">
        <v>44045</v>
      </c>
      <c r="E8238" t="s">
        <v>12559</v>
      </c>
      <c r="F8238" t="s">
        <v>12560</v>
      </c>
      <c r="G8238" t="s">
        <v>115</v>
      </c>
      <c r="I8238" t="s">
        <v>28</v>
      </c>
      <c r="J8238">
        <v>18</v>
      </c>
      <c r="K8238">
        <v>2600</v>
      </c>
      <c r="M8238">
        <v>234</v>
      </c>
      <c r="N8238">
        <v>234</v>
      </c>
      <c r="P8238" t="s">
        <v>120</v>
      </c>
    </row>
    <row r="8239" spans="1:16">
      <c r="A8239" t="str">
        <f t="shared" si="128"/>
        <v>424</v>
      </c>
      <c r="B8239" t="str">
        <f>VLOOKUP(A8239,[11]Sheet3!$D$3:$E$46,2,0)</f>
        <v>Salem</v>
      </c>
      <c r="C8239" t="s">
        <v>15414</v>
      </c>
      <c r="D8239" s="2">
        <v>44045</v>
      </c>
      <c r="E8239" t="s">
        <v>15415</v>
      </c>
      <c r="F8239" t="s">
        <v>15416</v>
      </c>
      <c r="G8239" t="s">
        <v>115</v>
      </c>
      <c r="I8239" t="s">
        <v>28</v>
      </c>
      <c r="J8239">
        <v>18</v>
      </c>
      <c r="K8239">
        <v>2600</v>
      </c>
      <c r="M8239">
        <v>234</v>
      </c>
      <c r="N8239">
        <v>234</v>
      </c>
      <c r="P8239" t="s">
        <v>120</v>
      </c>
    </row>
    <row r="8240" spans="1:16">
      <c r="A8240" t="str">
        <f t="shared" si="128"/>
        <v>424</v>
      </c>
      <c r="B8240" t="str">
        <f>VLOOKUP(A8240,[11]Sheet3!$D$3:$E$46,2,0)</f>
        <v>Salem</v>
      </c>
      <c r="C8240" t="s">
        <v>15417</v>
      </c>
      <c r="D8240" s="2">
        <v>44045</v>
      </c>
      <c r="E8240" t="s">
        <v>15418</v>
      </c>
      <c r="F8240" t="s">
        <v>15419</v>
      </c>
      <c r="G8240" t="s">
        <v>115</v>
      </c>
      <c r="I8240" t="s">
        <v>28</v>
      </c>
      <c r="J8240">
        <v>18</v>
      </c>
      <c r="K8240">
        <v>2600</v>
      </c>
      <c r="M8240">
        <v>234</v>
      </c>
      <c r="N8240">
        <v>234</v>
      </c>
      <c r="P8240" t="s">
        <v>120</v>
      </c>
    </row>
    <row r="8241" spans="1:16">
      <c r="A8241" t="str">
        <f t="shared" si="128"/>
        <v>424</v>
      </c>
      <c r="B8241" t="str">
        <f>VLOOKUP(A8241,[11]Sheet3!$D$3:$E$46,2,0)</f>
        <v>Salem</v>
      </c>
      <c r="C8241" t="s">
        <v>15420</v>
      </c>
      <c r="D8241" s="2">
        <v>44045</v>
      </c>
      <c r="E8241" t="s">
        <v>15421</v>
      </c>
      <c r="F8241" t="s">
        <v>15422</v>
      </c>
      <c r="G8241" t="s">
        <v>115</v>
      </c>
      <c r="I8241" t="s">
        <v>28</v>
      </c>
      <c r="J8241">
        <v>18</v>
      </c>
      <c r="K8241">
        <v>2600</v>
      </c>
      <c r="M8241">
        <v>234</v>
      </c>
      <c r="N8241">
        <v>234</v>
      </c>
      <c r="P8241" t="s">
        <v>120</v>
      </c>
    </row>
    <row r="8242" spans="1:16">
      <c r="A8242" t="str">
        <f t="shared" si="128"/>
        <v>424</v>
      </c>
      <c r="B8242" t="str">
        <f>VLOOKUP(A8242,[11]Sheet3!$D$3:$E$46,2,0)</f>
        <v>Salem</v>
      </c>
      <c r="C8242" t="s">
        <v>15423</v>
      </c>
      <c r="D8242" s="2">
        <v>44045</v>
      </c>
      <c r="G8242" t="s">
        <v>115</v>
      </c>
      <c r="I8242" t="s">
        <v>28</v>
      </c>
      <c r="J8242">
        <v>18</v>
      </c>
      <c r="K8242">
        <v>2600</v>
      </c>
      <c r="M8242">
        <v>234</v>
      </c>
      <c r="N8242">
        <v>234</v>
      </c>
      <c r="P8242" t="s">
        <v>95</v>
      </c>
    </row>
    <row r="8243" spans="1:16">
      <c r="A8243" t="str">
        <f t="shared" ref="A8243:A8305" si="129">MID(C8243,2,3)</f>
        <v>424</v>
      </c>
      <c r="B8243" t="str">
        <f>VLOOKUP(A8243,[11]Sheet3!$D$3:$E$46,2,0)</f>
        <v>Salem</v>
      </c>
      <c r="C8243" t="s">
        <v>15424</v>
      </c>
      <c r="D8243" s="2">
        <v>44045</v>
      </c>
      <c r="G8243" t="s">
        <v>115</v>
      </c>
      <c r="I8243" t="s">
        <v>28</v>
      </c>
      <c r="J8243">
        <v>18</v>
      </c>
      <c r="K8243">
        <v>2600</v>
      </c>
      <c r="M8243">
        <v>234</v>
      </c>
      <c r="N8243">
        <v>234</v>
      </c>
      <c r="P8243" t="s">
        <v>95</v>
      </c>
    </row>
    <row r="8244" spans="1:16">
      <c r="A8244" t="str">
        <f t="shared" si="129"/>
        <v>424</v>
      </c>
      <c r="B8244" t="str">
        <f>VLOOKUP(A8244,[11]Sheet3!$D$3:$E$46,2,0)</f>
        <v>Salem</v>
      </c>
      <c r="C8244" t="s">
        <v>15425</v>
      </c>
      <c r="D8244" s="2">
        <v>44045</v>
      </c>
      <c r="G8244" t="s">
        <v>115</v>
      </c>
      <c r="I8244" t="s">
        <v>28</v>
      </c>
      <c r="J8244">
        <v>18</v>
      </c>
      <c r="K8244">
        <v>2600</v>
      </c>
      <c r="M8244">
        <v>234</v>
      </c>
      <c r="N8244">
        <v>234</v>
      </c>
      <c r="P8244" t="s">
        <v>95</v>
      </c>
    </row>
    <row r="8245" spans="1:16">
      <c r="A8245" t="str">
        <f t="shared" si="129"/>
        <v>424</v>
      </c>
      <c r="B8245" t="str">
        <f>VLOOKUP(A8245,[11]Sheet3!$D$3:$E$46,2,0)</f>
        <v>Salem</v>
      </c>
      <c r="C8245" t="s">
        <v>15426</v>
      </c>
      <c r="D8245" s="2">
        <v>44045</v>
      </c>
      <c r="G8245" t="s">
        <v>115</v>
      </c>
      <c r="I8245" t="s">
        <v>28</v>
      </c>
      <c r="J8245">
        <v>18</v>
      </c>
      <c r="K8245">
        <v>2600</v>
      </c>
      <c r="M8245">
        <v>234</v>
      </c>
      <c r="N8245">
        <v>234</v>
      </c>
      <c r="P8245" t="s">
        <v>95</v>
      </c>
    </row>
    <row r="8246" spans="1:16">
      <c r="A8246" t="str">
        <f t="shared" si="129"/>
        <v>424</v>
      </c>
      <c r="B8246" t="str">
        <f>VLOOKUP(A8246,[11]Sheet3!$D$3:$E$46,2,0)</f>
        <v>Salem</v>
      </c>
      <c r="C8246" t="s">
        <v>15427</v>
      </c>
      <c r="D8246" s="2">
        <v>44045</v>
      </c>
      <c r="G8246" t="s">
        <v>115</v>
      </c>
      <c r="I8246" t="s">
        <v>28</v>
      </c>
      <c r="J8246">
        <v>18</v>
      </c>
      <c r="K8246">
        <v>2600</v>
      </c>
      <c r="M8246">
        <v>234</v>
      </c>
      <c r="N8246">
        <v>234</v>
      </c>
      <c r="P8246" t="s">
        <v>95</v>
      </c>
    </row>
    <row r="8247" spans="1:16">
      <c r="A8247" t="str">
        <f t="shared" si="129"/>
        <v>424</v>
      </c>
      <c r="B8247" t="str">
        <f>VLOOKUP(A8247,[11]Sheet3!$D$3:$E$46,2,0)</f>
        <v>Salem</v>
      </c>
      <c r="C8247" t="s">
        <v>15428</v>
      </c>
      <c r="D8247" s="2">
        <v>44045</v>
      </c>
      <c r="G8247" t="s">
        <v>115</v>
      </c>
      <c r="I8247" t="s">
        <v>28</v>
      </c>
      <c r="J8247">
        <v>18</v>
      </c>
      <c r="K8247">
        <v>2600</v>
      </c>
      <c r="M8247">
        <v>234</v>
      </c>
      <c r="N8247">
        <v>234</v>
      </c>
      <c r="P8247" t="s">
        <v>95</v>
      </c>
    </row>
    <row r="8248" spans="1:16">
      <c r="A8248" t="str">
        <f t="shared" si="129"/>
        <v>424</v>
      </c>
      <c r="B8248" t="str">
        <f>VLOOKUP(A8248,[11]Sheet3!$D$3:$E$46,2,0)</f>
        <v>Salem</v>
      </c>
      <c r="C8248" t="s">
        <v>15429</v>
      </c>
      <c r="D8248" s="2">
        <v>44045</v>
      </c>
      <c r="E8248" t="s">
        <v>15430</v>
      </c>
      <c r="F8248" t="s">
        <v>15431</v>
      </c>
      <c r="G8248" t="s">
        <v>115</v>
      </c>
      <c r="I8248" t="s">
        <v>28</v>
      </c>
      <c r="J8248">
        <v>18</v>
      </c>
      <c r="K8248">
        <v>2600</v>
      </c>
      <c r="M8248">
        <v>234</v>
      </c>
      <c r="N8248">
        <v>234</v>
      </c>
      <c r="P8248" t="s">
        <v>120</v>
      </c>
    </row>
    <row r="8249" spans="1:16">
      <c r="A8249" t="str">
        <f t="shared" si="129"/>
        <v>424</v>
      </c>
      <c r="B8249" t="str">
        <f>VLOOKUP(A8249,[11]Sheet3!$D$3:$E$46,2,0)</f>
        <v>Salem</v>
      </c>
      <c r="C8249" t="s">
        <v>15433</v>
      </c>
      <c r="D8249" s="2">
        <v>44045</v>
      </c>
      <c r="G8249" t="s">
        <v>115</v>
      </c>
      <c r="I8249" t="s">
        <v>28</v>
      </c>
      <c r="J8249">
        <v>18</v>
      </c>
      <c r="K8249">
        <v>2600</v>
      </c>
      <c r="M8249">
        <v>234</v>
      </c>
      <c r="N8249">
        <v>234</v>
      </c>
      <c r="P8249" t="s">
        <v>95</v>
      </c>
    </row>
    <row r="8250" spans="1:16">
      <c r="A8250" t="str">
        <f t="shared" si="129"/>
        <v>424</v>
      </c>
      <c r="B8250" t="str">
        <f>VLOOKUP(A8250,[11]Sheet3!$D$3:$E$46,2,0)</f>
        <v>Salem</v>
      </c>
      <c r="C8250" t="s">
        <v>15434</v>
      </c>
      <c r="D8250" s="2">
        <v>44045</v>
      </c>
      <c r="E8250" t="s">
        <v>15435</v>
      </c>
      <c r="F8250" t="s">
        <v>15436</v>
      </c>
      <c r="G8250" t="s">
        <v>115</v>
      </c>
      <c r="I8250" t="s">
        <v>28</v>
      </c>
      <c r="J8250">
        <v>18</v>
      </c>
      <c r="K8250">
        <v>2600</v>
      </c>
      <c r="M8250">
        <v>234</v>
      </c>
      <c r="N8250">
        <v>234</v>
      </c>
      <c r="P8250" t="s">
        <v>120</v>
      </c>
    </row>
    <row r="8251" spans="1:16">
      <c r="A8251" t="str">
        <f t="shared" si="129"/>
        <v>424</v>
      </c>
      <c r="B8251" t="str">
        <f>VLOOKUP(A8251,[11]Sheet3!$D$3:$E$46,2,0)</f>
        <v>Salem</v>
      </c>
      <c r="C8251" t="s">
        <v>15437</v>
      </c>
      <c r="D8251" s="2">
        <v>44045</v>
      </c>
      <c r="G8251" t="s">
        <v>115</v>
      </c>
      <c r="I8251" t="s">
        <v>28</v>
      </c>
      <c r="J8251">
        <v>18</v>
      </c>
      <c r="K8251">
        <v>2600</v>
      </c>
      <c r="M8251">
        <v>234</v>
      </c>
      <c r="N8251">
        <v>234</v>
      </c>
      <c r="P8251" t="s">
        <v>95</v>
      </c>
    </row>
    <row r="8252" spans="1:16">
      <c r="A8252" t="str">
        <f t="shared" si="129"/>
        <v>424</v>
      </c>
      <c r="B8252" t="str">
        <f>VLOOKUP(A8252,[11]Sheet3!$D$3:$E$46,2,0)</f>
        <v>Salem</v>
      </c>
      <c r="C8252" t="s">
        <v>15438</v>
      </c>
      <c r="D8252" s="2">
        <v>44045</v>
      </c>
      <c r="G8252" t="s">
        <v>115</v>
      </c>
      <c r="I8252" t="s">
        <v>28</v>
      </c>
      <c r="J8252">
        <v>18</v>
      </c>
      <c r="K8252">
        <v>2600</v>
      </c>
      <c r="M8252">
        <v>234</v>
      </c>
      <c r="N8252">
        <v>234</v>
      </c>
      <c r="P8252" t="s">
        <v>95</v>
      </c>
    </row>
    <row r="8253" spans="1:16">
      <c r="A8253" t="str">
        <f t="shared" si="129"/>
        <v>424</v>
      </c>
      <c r="B8253" t="str">
        <f>VLOOKUP(A8253,[11]Sheet3!$D$3:$E$46,2,0)</f>
        <v>Salem</v>
      </c>
      <c r="C8253" t="s">
        <v>15439</v>
      </c>
      <c r="D8253" s="2">
        <v>44045</v>
      </c>
      <c r="E8253" t="s">
        <v>15440</v>
      </c>
      <c r="F8253" t="s">
        <v>15441</v>
      </c>
      <c r="G8253" t="s">
        <v>115</v>
      </c>
      <c r="I8253" t="s">
        <v>28</v>
      </c>
      <c r="J8253">
        <v>18</v>
      </c>
      <c r="K8253">
        <v>2600</v>
      </c>
      <c r="M8253">
        <v>234</v>
      </c>
      <c r="N8253">
        <v>234</v>
      </c>
      <c r="P8253" t="s">
        <v>120</v>
      </c>
    </row>
    <row r="8254" spans="1:16">
      <c r="A8254" t="str">
        <f t="shared" si="129"/>
        <v>424</v>
      </c>
      <c r="B8254" t="str">
        <f>VLOOKUP(A8254,[11]Sheet3!$D$3:$E$46,2,0)</f>
        <v>Salem</v>
      </c>
      <c r="C8254" t="s">
        <v>15442</v>
      </c>
      <c r="D8254" s="2">
        <v>44045</v>
      </c>
      <c r="E8254" t="s">
        <v>15443</v>
      </c>
      <c r="F8254" t="s">
        <v>15444</v>
      </c>
      <c r="G8254" t="s">
        <v>115</v>
      </c>
      <c r="I8254" t="s">
        <v>28</v>
      </c>
      <c r="J8254">
        <v>18</v>
      </c>
      <c r="K8254">
        <v>2600</v>
      </c>
      <c r="M8254">
        <v>234</v>
      </c>
      <c r="N8254">
        <v>234</v>
      </c>
      <c r="P8254" t="s">
        <v>120</v>
      </c>
    </row>
    <row r="8255" spans="1:16">
      <c r="A8255" t="str">
        <f t="shared" si="129"/>
        <v>424</v>
      </c>
      <c r="B8255" t="str">
        <f>VLOOKUP(A8255,[11]Sheet3!$D$3:$E$46,2,0)</f>
        <v>Salem</v>
      </c>
      <c r="C8255" t="s">
        <v>15445</v>
      </c>
      <c r="D8255" s="2">
        <v>44045</v>
      </c>
      <c r="G8255" t="s">
        <v>115</v>
      </c>
      <c r="I8255" t="s">
        <v>28</v>
      </c>
      <c r="J8255">
        <v>18</v>
      </c>
      <c r="K8255">
        <v>2600</v>
      </c>
      <c r="M8255">
        <v>234</v>
      </c>
      <c r="N8255">
        <v>234</v>
      </c>
      <c r="P8255" t="s">
        <v>95</v>
      </c>
    </row>
    <row r="8256" spans="1:16">
      <c r="A8256" t="str">
        <f t="shared" si="129"/>
        <v>424</v>
      </c>
      <c r="B8256" t="str">
        <f>VLOOKUP(A8256,[11]Sheet3!$D$3:$E$46,2,0)</f>
        <v>Salem</v>
      </c>
      <c r="C8256" t="s">
        <v>15446</v>
      </c>
      <c r="D8256" s="2">
        <v>44045</v>
      </c>
      <c r="E8256" t="s">
        <v>5938</v>
      </c>
      <c r="F8256" t="s">
        <v>5939</v>
      </c>
      <c r="G8256" t="s">
        <v>115</v>
      </c>
      <c r="I8256" t="s">
        <v>28</v>
      </c>
      <c r="J8256">
        <v>18</v>
      </c>
      <c r="K8256">
        <v>2600</v>
      </c>
      <c r="M8256">
        <v>234</v>
      </c>
      <c r="N8256">
        <v>234</v>
      </c>
      <c r="P8256" t="s">
        <v>120</v>
      </c>
    </row>
    <row r="8257" spans="1:16">
      <c r="A8257" t="str">
        <f t="shared" si="129"/>
        <v>424</v>
      </c>
      <c r="B8257" t="str">
        <f>VLOOKUP(A8257,[11]Sheet3!$D$3:$E$46,2,0)</f>
        <v>Salem</v>
      </c>
      <c r="C8257" t="s">
        <v>15447</v>
      </c>
      <c r="D8257" s="2">
        <v>44045</v>
      </c>
      <c r="E8257" t="s">
        <v>15448</v>
      </c>
      <c r="F8257" t="s">
        <v>15449</v>
      </c>
      <c r="G8257" t="s">
        <v>115</v>
      </c>
      <c r="I8257" t="s">
        <v>28</v>
      </c>
      <c r="J8257">
        <v>18</v>
      </c>
      <c r="K8257">
        <v>2600</v>
      </c>
      <c r="M8257">
        <v>234</v>
      </c>
      <c r="N8257">
        <v>234</v>
      </c>
      <c r="P8257" t="s">
        <v>120</v>
      </c>
    </row>
    <row r="8258" spans="1:16">
      <c r="A8258" t="str">
        <f t="shared" si="129"/>
        <v>424</v>
      </c>
      <c r="B8258" t="str">
        <f>VLOOKUP(A8258,[11]Sheet3!$D$3:$E$46,2,0)</f>
        <v>Salem</v>
      </c>
      <c r="C8258" t="s">
        <v>15450</v>
      </c>
      <c r="D8258" s="2">
        <v>44045</v>
      </c>
      <c r="G8258" t="s">
        <v>115</v>
      </c>
      <c r="I8258" t="s">
        <v>28</v>
      </c>
      <c r="J8258">
        <v>18</v>
      </c>
      <c r="K8258">
        <v>2600</v>
      </c>
      <c r="M8258">
        <v>234</v>
      </c>
      <c r="N8258">
        <v>234</v>
      </c>
      <c r="P8258" t="s">
        <v>95</v>
      </c>
    </row>
    <row r="8259" spans="1:16">
      <c r="A8259" t="str">
        <f t="shared" si="129"/>
        <v>424</v>
      </c>
      <c r="B8259" t="str">
        <f>VLOOKUP(A8259,[11]Sheet3!$D$3:$E$46,2,0)</f>
        <v>Salem</v>
      </c>
      <c r="C8259" t="s">
        <v>15451</v>
      </c>
      <c r="D8259" s="2">
        <v>44045</v>
      </c>
      <c r="E8259" t="s">
        <v>15452</v>
      </c>
      <c r="F8259" t="s">
        <v>15453</v>
      </c>
      <c r="G8259" t="s">
        <v>115</v>
      </c>
      <c r="I8259" t="s">
        <v>28</v>
      </c>
      <c r="J8259">
        <v>18</v>
      </c>
      <c r="K8259">
        <v>2600</v>
      </c>
      <c r="M8259">
        <v>234</v>
      </c>
      <c r="N8259">
        <v>234</v>
      </c>
      <c r="P8259" t="s">
        <v>120</v>
      </c>
    </row>
    <row r="8260" spans="1:16">
      <c r="A8260" t="str">
        <f t="shared" si="129"/>
        <v>424</v>
      </c>
      <c r="B8260" t="str">
        <f>VLOOKUP(A8260,[11]Sheet3!$D$3:$E$46,2,0)</f>
        <v>Salem</v>
      </c>
      <c r="C8260" t="s">
        <v>15454</v>
      </c>
      <c r="D8260" s="2">
        <v>44045</v>
      </c>
      <c r="E8260" t="s">
        <v>15455</v>
      </c>
      <c r="F8260" t="s">
        <v>15456</v>
      </c>
      <c r="G8260" t="s">
        <v>115</v>
      </c>
      <c r="I8260" t="s">
        <v>28</v>
      </c>
      <c r="J8260">
        <v>18</v>
      </c>
      <c r="K8260">
        <v>2600</v>
      </c>
      <c r="M8260">
        <v>234</v>
      </c>
      <c r="N8260">
        <v>234</v>
      </c>
      <c r="P8260" t="s">
        <v>120</v>
      </c>
    </row>
    <row r="8261" spans="1:16">
      <c r="A8261" t="str">
        <f t="shared" si="129"/>
        <v>424</v>
      </c>
      <c r="B8261" t="str">
        <f>VLOOKUP(A8261,[11]Sheet3!$D$3:$E$46,2,0)</f>
        <v>Salem</v>
      </c>
      <c r="C8261" t="s">
        <v>15457</v>
      </c>
      <c r="D8261" s="2">
        <v>44045</v>
      </c>
      <c r="G8261" t="s">
        <v>115</v>
      </c>
      <c r="I8261" t="s">
        <v>28</v>
      </c>
      <c r="J8261">
        <v>18</v>
      </c>
      <c r="K8261">
        <v>2600</v>
      </c>
      <c r="M8261">
        <v>234</v>
      </c>
      <c r="N8261">
        <v>234</v>
      </c>
      <c r="P8261" t="s">
        <v>95</v>
      </c>
    </row>
    <row r="8262" spans="1:16">
      <c r="A8262" t="str">
        <f t="shared" si="129"/>
        <v>424</v>
      </c>
      <c r="B8262" t="str">
        <f>VLOOKUP(A8262,[11]Sheet3!$D$3:$E$46,2,0)</f>
        <v>Salem</v>
      </c>
      <c r="C8262" t="s">
        <v>15458</v>
      </c>
      <c r="D8262" s="2">
        <v>44045</v>
      </c>
      <c r="G8262" t="s">
        <v>115</v>
      </c>
      <c r="I8262" t="s">
        <v>28</v>
      </c>
      <c r="J8262">
        <v>18</v>
      </c>
      <c r="K8262">
        <v>2600</v>
      </c>
      <c r="M8262">
        <v>234</v>
      </c>
      <c r="N8262">
        <v>234</v>
      </c>
      <c r="P8262" t="s">
        <v>95</v>
      </c>
    </row>
    <row r="8263" spans="1:16">
      <c r="A8263" t="str">
        <f t="shared" si="129"/>
        <v>424</v>
      </c>
      <c r="B8263" t="str">
        <f>VLOOKUP(A8263,[11]Sheet3!$D$3:$E$46,2,0)</f>
        <v>Salem</v>
      </c>
      <c r="C8263" t="s">
        <v>15459</v>
      </c>
      <c r="D8263" s="2">
        <v>44045</v>
      </c>
      <c r="G8263" t="s">
        <v>115</v>
      </c>
      <c r="I8263" t="s">
        <v>28</v>
      </c>
      <c r="J8263">
        <v>18</v>
      </c>
      <c r="K8263">
        <v>2600</v>
      </c>
      <c r="M8263">
        <v>234</v>
      </c>
      <c r="N8263">
        <v>234</v>
      </c>
      <c r="P8263" t="s">
        <v>95</v>
      </c>
    </row>
    <row r="8264" spans="1:16">
      <c r="A8264" t="str">
        <f t="shared" si="129"/>
        <v>424</v>
      </c>
      <c r="B8264" t="str">
        <f>VLOOKUP(A8264,[11]Sheet3!$D$3:$E$46,2,0)</f>
        <v>Salem</v>
      </c>
      <c r="C8264" t="s">
        <v>15460</v>
      </c>
      <c r="D8264" s="2">
        <v>44045</v>
      </c>
      <c r="G8264" t="s">
        <v>115</v>
      </c>
      <c r="I8264" t="s">
        <v>28</v>
      </c>
      <c r="J8264">
        <v>18</v>
      </c>
      <c r="K8264">
        <v>2600</v>
      </c>
      <c r="M8264">
        <v>234</v>
      </c>
      <c r="N8264">
        <v>234</v>
      </c>
      <c r="P8264" t="s">
        <v>95</v>
      </c>
    </row>
    <row r="8265" spans="1:16">
      <c r="A8265" t="str">
        <f t="shared" si="129"/>
        <v>424</v>
      </c>
      <c r="B8265" t="str">
        <f>VLOOKUP(A8265,[11]Sheet3!$D$3:$E$46,2,0)</f>
        <v>Salem</v>
      </c>
      <c r="C8265" t="s">
        <v>15461</v>
      </c>
      <c r="D8265" s="2">
        <v>44045</v>
      </c>
      <c r="G8265" t="s">
        <v>115</v>
      </c>
      <c r="I8265" t="s">
        <v>28</v>
      </c>
      <c r="J8265">
        <v>18</v>
      </c>
      <c r="K8265">
        <v>2600</v>
      </c>
      <c r="M8265">
        <v>234</v>
      </c>
      <c r="N8265">
        <v>234</v>
      </c>
      <c r="P8265" t="s">
        <v>95</v>
      </c>
    </row>
    <row r="8266" spans="1:16">
      <c r="A8266" t="str">
        <f t="shared" si="129"/>
        <v>424</v>
      </c>
      <c r="B8266" t="str">
        <f>VLOOKUP(A8266,[11]Sheet3!$D$3:$E$46,2,0)</f>
        <v>Salem</v>
      </c>
      <c r="C8266" t="s">
        <v>15462</v>
      </c>
      <c r="D8266" s="2">
        <v>44045</v>
      </c>
      <c r="E8266" t="s">
        <v>170</v>
      </c>
      <c r="F8266" t="s">
        <v>171</v>
      </c>
      <c r="G8266" t="s">
        <v>115</v>
      </c>
      <c r="I8266" t="s">
        <v>28</v>
      </c>
      <c r="J8266">
        <v>18</v>
      </c>
      <c r="K8266">
        <v>2600</v>
      </c>
      <c r="M8266">
        <v>234</v>
      </c>
      <c r="N8266">
        <v>234</v>
      </c>
      <c r="P8266" t="s">
        <v>120</v>
      </c>
    </row>
    <row r="8267" spans="1:16">
      <c r="A8267" t="str">
        <f t="shared" si="129"/>
        <v>424</v>
      </c>
      <c r="B8267" t="str">
        <f>VLOOKUP(A8267,[11]Sheet3!$D$3:$E$46,2,0)</f>
        <v>Salem</v>
      </c>
      <c r="C8267" t="s">
        <v>15463</v>
      </c>
      <c r="D8267" s="2">
        <v>44045</v>
      </c>
      <c r="G8267" t="s">
        <v>115</v>
      </c>
      <c r="I8267" t="s">
        <v>28</v>
      </c>
      <c r="J8267">
        <v>18</v>
      </c>
      <c r="K8267">
        <v>2600</v>
      </c>
      <c r="M8267">
        <v>234</v>
      </c>
      <c r="N8267">
        <v>234</v>
      </c>
      <c r="P8267" t="s">
        <v>95</v>
      </c>
    </row>
    <row r="8268" spans="1:16">
      <c r="A8268" t="str">
        <f t="shared" si="129"/>
        <v>424</v>
      </c>
      <c r="B8268" t="str">
        <f>VLOOKUP(A8268,[11]Sheet3!$D$3:$E$46,2,0)</f>
        <v>Salem</v>
      </c>
      <c r="C8268" t="s">
        <v>15464</v>
      </c>
      <c r="D8268" s="2">
        <v>44045</v>
      </c>
      <c r="E8268" t="s">
        <v>15465</v>
      </c>
      <c r="F8268" t="s">
        <v>15466</v>
      </c>
      <c r="G8268" t="s">
        <v>115</v>
      </c>
      <c r="I8268" t="s">
        <v>28</v>
      </c>
      <c r="J8268">
        <v>18</v>
      </c>
      <c r="K8268">
        <v>2600</v>
      </c>
      <c r="M8268">
        <v>234</v>
      </c>
      <c r="N8268">
        <v>234</v>
      </c>
      <c r="P8268" t="s">
        <v>120</v>
      </c>
    </row>
    <row r="8269" spans="1:16">
      <c r="A8269" t="str">
        <f t="shared" si="129"/>
        <v>424</v>
      </c>
      <c r="B8269" t="str">
        <f>VLOOKUP(A8269,[11]Sheet3!$D$3:$E$46,2,0)</f>
        <v>Salem</v>
      </c>
      <c r="C8269" t="s">
        <v>15467</v>
      </c>
      <c r="D8269" s="2">
        <v>44045</v>
      </c>
      <c r="E8269" t="s">
        <v>15468</v>
      </c>
      <c r="F8269" t="s">
        <v>15469</v>
      </c>
      <c r="G8269" t="s">
        <v>115</v>
      </c>
      <c r="I8269" t="s">
        <v>28</v>
      </c>
      <c r="J8269">
        <v>18</v>
      </c>
      <c r="K8269">
        <v>2600</v>
      </c>
      <c r="M8269">
        <v>234</v>
      </c>
      <c r="N8269">
        <v>234</v>
      </c>
      <c r="P8269" t="s">
        <v>120</v>
      </c>
    </row>
    <row r="8270" spans="1:16">
      <c r="A8270" t="str">
        <f t="shared" si="129"/>
        <v>424</v>
      </c>
      <c r="B8270" t="str">
        <f>VLOOKUP(A8270,[11]Sheet3!$D$3:$E$46,2,0)</f>
        <v>Salem</v>
      </c>
      <c r="C8270" t="s">
        <v>15470</v>
      </c>
      <c r="D8270" s="2">
        <v>44045</v>
      </c>
      <c r="E8270" t="s">
        <v>15471</v>
      </c>
      <c r="F8270" t="s">
        <v>15472</v>
      </c>
      <c r="G8270" t="s">
        <v>115</v>
      </c>
      <c r="I8270" t="s">
        <v>28</v>
      </c>
      <c r="J8270">
        <v>18</v>
      </c>
      <c r="K8270">
        <v>2600</v>
      </c>
      <c r="M8270">
        <v>234</v>
      </c>
      <c r="N8270">
        <v>234</v>
      </c>
      <c r="P8270" t="s">
        <v>120</v>
      </c>
    </row>
    <row r="8271" spans="1:16">
      <c r="A8271" t="str">
        <f t="shared" si="129"/>
        <v>424</v>
      </c>
      <c r="B8271" t="str">
        <f>VLOOKUP(A8271,[11]Sheet3!$D$3:$E$46,2,0)</f>
        <v>Salem</v>
      </c>
      <c r="C8271" t="s">
        <v>15473</v>
      </c>
      <c r="D8271" s="2">
        <v>44045</v>
      </c>
      <c r="G8271" t="s">
        <v>115</v>
      </c>
      <c r="I8271" t="s">
        <v>28</v>
      </c>
      <c r="J8271">
        <v>18</v>
      </c>
      <c r="K8271">
        <v>2600</v>
      </c>
      <c r="M8271">
        <v>234</v>
      </c>
      <c r="N8271">
        <v>234</v>
      </c>
      <c r="P8271" t="s">
        <v>95</v>
      </c>
    </row>
    <row r="8272" spans="1:16">
      <c r="A8272" t="str">
        <f t="shared" si="129"/>
        <v>424</v>
      </c>
      <c r="B8272" t="str">
        <f>VLOOKUP(A8272,[11]Sheet3!$D$3:$E$46,2,0)</f>
        <v>Salem</v>
      </c>
      <c r="C8272" t="s">
        <v>15474</v>
      </c>
      <c r="D8272" s="2">
        <v>44045</v>
      </c>
      <c r="G8272" t="s">
        <v>115</v>
      </c>
      <c r="I8272" t="s">
        <v>28</v>
      </c>
      <c r="J8272">
        <v>18</v>
      </c>
      <c r="K8272">
        <v>2600</v>
      </c>
      <c r="M8272">
        <v>234</v>
      </c>
      <c r="N8272">
        <v>234</v>
      </c>
      <c r="P8272" t="s">
        <v>95</v>
      </c>
    </row>
    <row r="8273" spans="1:16">
      <c r="A8273" t="str">
        <f t="shared" si="129"/>
        <v>424</v>
      </c>
      <c r="B8273" t="str">
        <f>VLOOKUP(A8273,[11]Sheet3!$D$3:$E$46,2,0)</f>
        <v>Salem</v>
      </c>
      <c r="C8273" t="s">
        <v>15475</v>
      </c>
      <c r="D8273" s="2">
        <v>44045</v>
      </c>
      <c r="E8273" t="s">
        <v>15476</v>
      </c>
      <c r="F8273" t="s">
        <v>15477</v>
      </c>
      <c r="G8273" t="s">
        <v>115</v>
      </c>
      <c r="I8273" t="s">
        <v>28</v>
      </c>
      <c r="J8273">
        <v>18</v>
      </c>
      <c r="K8273">
        <v>2600</v>
      </c>
      <c r="M8273">
        <v>234</v>
      </c>
      <c r="N8273">
        <v>234</v>
      </c>
      <c r="P8273" t="s">
        <v>120</v>
      </c>
    </row>
    <row r="8274" spans="1:16">
      <c r="A8274" t="str">
        <f t="shared" si="129"/>
        <v>424</v>
      </c>
      <c r="B8274" t="str">
        <f>VLOOKUP(A8274,[11]Sheet3!$D$3:$E$46,2,0)</f>
        <v>Salem</v>
      </c>
      <c r="C8274" t="s">
        <v>15478</v>
      </c>
      <c r="D8274" s="2">
        <v>44045</v>
      </c>
      <c r="G8274" t="s">
        <v>115</v>
      </c>
      <c r="I8274" t="s">
        <v>28</v>
      </c>
      <c r="J8274">
        <v>18</v>
      </c>
      <c r="K8274">
        <v>2600</v>
      </c>
      <c r="M8274">
        <v>234</v>
      </c>
      <c r="N8274">
        <v>234</v>
      </c>
      <c r="P8274" t="s">
        <v>95</v>
      </c>
    </row>
    <row r="8275" spans="1:16">
      <c r="A8275" t="str">
        <f t="shared" si="129"/>
        <v>424</v>
      </c>
      <c r="B8275" t="str">
        <f>VLOOKUP(A8275,[11]Sheet3!$D$3:$E$46,2,0)</f>
        <v>Salem</v>
      </c>
      <c r="C8275" t="s">
        <v>15479</v>
      </c>
      <c r="D8275" s="2">
        <v>44045</v>
      </c>
      <c r="E8275" t="s">
        <v>15480</v>
      </c>
      <c r="F8275" t="s">
        <v>15481</v>
      </c>
      <c r="G8275" t="s">
        <v>115</v>
      </c>
      <c r="I8275" t="s">
        <v>28</v>
      </c>
      <c r="J8275">
        <v>18</v>
      </c>
      <c r="K8275">
        <v>2600</v>
      </c>
      <c r="M8275">
        <v>234</v>
      </c>
      <c r="N8275">
        <v>234</v>
      </c>
      <c r="P8275" t="s">
        <v>120</v>
      </c>
    </row>
    <row r="8276" spans="1:16">
      <c r="A8276" t="str">
        <f t="shared" si="129"/>
        <v>424</v>
      </c>
      <c r="B8276" t="str">
        <f>VLOOKUP(A8276,[11]Sheet3!$D$3:$E$46,2,0)</f>
        <v>Salem</v>
      </c>
      <c r="C8276" t="s">
        <v>15482</v>
      </c>
      <c r="D8276" s="2">
        <v>44045</v>
      </c>
      <c r="E8276" t="s">
        <v>15483</v>
      </c>
      <c r="F8276" t="s">
        <v>15484</v>
      </c>
      <c r="G8276" t="s">
        <v>115</v>
      </c>
      <c r="I8276" t="s">
        <v>28</v>
      </c>
      <c r="J8276">
        <v>18</v>
      </c>
      <c r="K8276">
        <v>2600</v>
      </c>
      <c r="M8276">
        <v>234</v>
      </c>
      <c r="N8276">
        <v>234</v>
      </c>
      <c r="P8276" t="s">
        <v>120</v>
      </c>
    </row>
    <row r="8277" spans="1:16">
      <c r="A8277" t="str">
        <f t="shared" si="129"/>
        <v>424</v>
      </c>
      <c r="B8277" t="str">
        <f>VLOOKUP(A8277,[11]Sheet3!$D$3:$E$46,2,0)</f>
        <v>Salem</v>
      </c>
      <c r="C8277" t="s">
        <v>15485</v>
      </c>
      <c r="D8277" s="2">
        <v>44045</v>
      </c>
      <c r="E8277" t="s">
        <v>15486</v>
      </c>
      <c r="F8277" t="s">
        <v>15487</v>
      </c>
      <c r="G8277" t="s">
        <v>115</v>
      </c>
      <c r="I8277" t="s">
        <v>28</v>
      </c>
      <c r="J8277">
        <v>18</v>
      </c>
      <c r="K8277">
        <v>2600</v>
      </c>
      <c r="M8277">
        <v>234</v>
      </c>
      <c r="N8277">
        <v>234</v>
      </c>
      <c r="P8277" t="s">
        <v>120</v>
      </c>
    </row>
    <row r="8278" spans="1:16">
      <c r="A8278" t="str">
        <f t="shared" si="129"/>
        <v>424</v>
      </c>
      <c r="B8278" t="str">
        <f>VLOOKUP(A8278,[11]Sheet3!$D$3:$E$46,2,0)</f>
        <v>Salem</v>
      </c>
      <c r="C8278" t="s">
        <v>15488</v>
      </c>
      <c r="D8278" s="2">
        <v>44045</v>
      </c>
      <c r="E8278" t="s">
        <v>2208</v>
      </c>
      <c r="F8278" t="s">
        <v>2209</v>
      </c>
      <c r="G8278" t="s">
        <v>115</v>
      </c>
      <c r="I8278" t="s">
        <v>28</v>
      </c>
      <c r="J8278">
        <v>18</v>
      </c>
      <c r="K8278">
        <v>2600</v>
      </c>
      <c r="M8278">
        <v>234</v>
      </c>
      <c r="N8278">
        <v>234</v>
      </c>
      <c r="P8278" t="s">
        <v>120</v>
      </c>
    </row>
    <row r="8279" spans="1:16">
      <c r="A8279" t="str">
        <f t="shared" si="129"/>
        <v>424</v>
      </c>
      <c r="B8279" t="str">
        <f>VLOOKUP(A8279,[11]Sheet3!$D$3:$E$46,2,0)</f>
        <v>Salem</v>
      </c>
      <c r="C8279" t="s">
        <v>15489</v>
      </c>
      <c r="D8279" s="2">
        <v>44045</v>
      </c>
      <c r="G8279" t="s">
        <v>115</v>
      </c>
      <c r="I8279" t="s">
        <v>28</v>
      </c>
      <c r="J8279">
        <v>18</v>
      </c>
      <c r="K8279">
        <v>2600</v>
      </c>
      <c r="M8279">
        <v>234</v>
      </c>
      <c r="N8279">
        <v>234</v>
      </c>
      <c r="P8279" t="s">
        <v>95</v>
      </c>
    </row>
    <row r="8280" spans="1:16">
      <c r="A8280" t="str">
        <f t="shared" si="129"/>
        <v>424</v>
      </c>
      <c r="B8280" t="str">
        <f>VLOOKUP(A8280,[11]Sheet3!$D$3:$E$46,2,0)</f>
        <v>Salem</v>
      </c>
      <c r="C8280" t="s">
        <v>15490</v>
      </c>
      <c r="D8280" s="2">
        <v>44045</v>
      </c>
      <c r="G8280" t="s">
        <v>115</v>
      </c>
      <c r="I8280" t="s">
        <v>28</v>
      </c>
      <c r="J8280">
        <v>18</v>
      </c>
      <c r="K8280">
        <v>2600</v>
      </c>
      <c r="M8280">
        <v>234</v>
      </c>
      <c r="N8280">
        <v>234</v>
      </c>
      <c r="P8280" t="s">
        <v>95</v>
      </c>
    </row>
    <row r="8281" spans="1:16">
      <c r="A8281" t="str">
        <f t="shared" si="129"/>
        <v>424</v>
      </c>
      <c r="B8281" t="str">
        <f>VLOOKUP(A8281,[11]Sheet3!$D$3:$E$46,2,0)</f>
        <v>Salem</v>
      </c>
      <c r="C8281" t="s">
        <v>15491</v>
      </c>
      <c r="D8281" s="2">
        <v>44045</v>
      </c>
      <c r="G8281" t="s">
        <v>115</v>
      </c>
      <c r="I8281" t="s">
        <v>28</v>
      </c>
      <c r="J8281">
        <v>18</v>
      </c>
      <c r="K8281">
        <v>2600</v>
      </c>
      <c r="M8281">
        <v>234</v>
      </c>
      <c r="N8281">
        <v>234</v>
      </c>
      <c r="P8281" t="s">
        <v>95</v>
      </c>
    </row>
    <row r="8282" spans="1:16">
      <c r="A8282" t="str">
        <f t="shared" si="129"/>
        <v>424</v>
      </c>
      <c r="B8282" t="str">
        <f>VLOOKUP(A8282,[11]Sheet3!$D$3:$E$46,2,0)</f>
        <v>Salem</v>
      </c>
      <c r="C8282" t="s">
        <v>15492</v>
      </c>
      <c r="D8282" s="2">
        <v>44045</v>
      </c>
      <c r="G8282" t="s">
        <v>115</v>
      </c>
      <c r="I8282" t="s">
        <v>28</v>
      </c>
      <c r="J8282">
        <v>18</v>
      </c>
      <c r="K8282">
        <v>2600</v>
      </c>
      <c r="M8282">
        <v>234</v>
      </c>
      <c r="N8282">
        <v>234</v>
      </c>
      <c r="P8282" t="s">
        <v>95</v>
      </c>
    </row>
    <row r="8283" spans="1:16">
      <c r="A8283" t="str">
        <f t="shared" si="129"/>
        <v>424</v>
      </c>
      <c r="B8283" t="str">
        <f>VLOOKUP(A8283,[11]Sheet3!$D$3:$E$46,2,0)</f>
        <v>Salem</v>
      </c>
      <c r="C8283" t="s">
        <v>15493</v>
      </c>
      <c r="D8283" s="2">
        <v>44045</v>
      </c>
      <c r="E8283" t="s">
        <v>15405</v>
      </c>
      <c r="F8283" t="s">
        <v>15406</v>
      </c>
      <c r="G8283" t="s">
        <v>115</v>
      </c>
      <c r="I8283" t="s">
        <v>28</v>
      </c>
      <c r="J8283">
        <v>18</v>
      </c>
      <c r="K8283">
        <v>2600</v>
      </c>
      <c r="M8283">
        <v>234</v>
      </c>
      <c r="N8283">
        <v>234</v>
      </c>
      <c r="P8283" t="s">
        <v>120</v>
      </c>
    </row>
    <row r="8284" spans="1:16">
      <c r="A8284" t="str">
        <f t="shared" si="129"/>
        <v>424</v>
      </c>
      <c r="B8284" t="str">
        <f>VLOOKUP(A8284,[11]Sheet3!$D$3:$E$46,2,0)</f>
        <v>Salem</v>
      </c>
      <c r="C8284" t="s">
        <v>15494</v>
      </c>
      <c r="D8284" s="2">
        <v>44045</v>
      </c>
      <c r="E8284" t="s">
        <v>6050</v>
      </c>
      <c r="F8284" t="s">
        <v>6051</v>
      </c>
      <c r="G8284" t="s">
        <v>115</v>
      </c>
      <c r="I8284" t="s">
        <v>28</v>
      </c>
      <c r="J8284">
        <v>18</v>
      </c>
      <c r="K8284">
        <v>2600</v>
      </c>
      <c r="M8284">
        <v>234</v>
      </c>
      <c r="N8284">
        <v>234</v>
      </c>
      <c r="P8284" t="s">
        <v>120</v>
      </c>
    </row>
    <row r="8285" spans="1:16">
      <c r="A8285" t="str">
        <f t="shared" si="129"/>
        <v>424</v>
      </c>
      <c r="B8285" t="str">
        <f>VLOOKUP(A8285,[11]Sheet3!$D$3:$E$46,2,0)</f>
        <v>Salem</v>
      </c>
      <c r="C8285" t="s">
        <v>15495</v>
      </c>
      <c r="D8285" s="2">
        <v>44045</v>
      </c>
      <c r="E8285" t="s">
        <v>15496</v>
      </c>
      <c r="F8285" t="s">
        <v>15497</v>
      </c>
      <c r="G8285" t="s">
        <v>115</v>
      </c>
      <c r="I8285" t="s">
        <v>28</v>
      </c>
      <c r="J8285">
        <v>18</v>
      </c>
      <c r="K8285">
        <v>2600</v>
      </c>
      <c r="M8285">
        <v>234</v>
      </c>
      <c r="N8285">
        <v>234</v>
      </c>
      <c r="P8285" t="s">
        <v>120</v>
      </c>
    </row>
    <row r="8286" spans="1:16">
      <c r="A8286" t="str">
        <f t="shared" si="129"/>
        <v>424</v>
      </c>
      <c r="B8286" t="str">
        <f>VLOOKUP(A8286,[11]Sheet3!$D$3:$E$46,2,0)</f>
        <v>Salem</v>
      </c>
      <c r="C8286" t="s">
        <v>15498</v>
      </c>
      <c r="D8286" s="2">
        <v>44045</v>
      </c>
      <c r="E8286" t="s">
        <v>15499</v>
      </c>
      <c r="F8286" t="s">
        <v>15500</v>
      </c>
      <c r="G8286" t="s">
        <v>115</v>
      </c>
      <c r="I8286" t="s">
        <v>28</v>
      </c>
      <c r="J8286">
        <v>18</v>
      </c>
      <c r="K8286">
        <v>2600</v>
      </c>
      <c r="M8286">
        <v>234</v>
      </c>
      <c r="N8286">
        <v>234</v>
      </c>
      <c r="P8286" t="s">
        <v>120</v>
      </c>
    </row>
    <row r="8287" spans="1:16">
      <c r="A8287" t="str">
        <f t="shared" si="129"/>
        <v>424</v>
      </c>
      <c r="B8287" t="str">
        <f>VLOOKUP(A8287,[11]Sheet3!$D$3:$E$46,2,0)</f>
        <v>Salem</v>
      </c>
      <c r="C8287" t="s">
        <v>15501</v>
      </c>
      <c r="D8287" s="2">
        <v>44045</v>
      </c>
      <c r="G8287" t="s">
        <v>115</v>
      </c>
      <c r="I8287" t="s">
        <v>28</v>
      </c>
      <c r="J8287">
        <v>18</v>
      </c>
      <c r="K8287">
        <v>3000</v>
      </c>
      <c r="M8287">
        <v>270</v>
      </c>
      <c r="N8287">
        <v>270</v>
      </c>
      <c r="P8287" t="s">
        <v>95</v>
      </c>
    </row>
    <row r="8288" spans="1:16">
      <c r="A8288" t="str">
        <f t="shared" si="129"/>
        <v>424</v>
      </c>
      <c r="B8288" t="str">
        <f>VLOOKUP(A8288,[11]Sheet3!$D$3:$E$46,2,0)</f>
        <v>Salem</v>
      </c>
      <c r="C8288" t="s">
        <v>15502</v>
      </c>
      <c r="D8288" s="2">
        <v>44045</v>
      </c>
      <c r="E8288" t="s">
        <v>15503</v>
      </c>
      <c r="F8288" t="s">
        <v>15504</v>
      </c>
      <c r="G8288" t="s">
        <v>115</v>
      </c>
      <c r="I8288" t="s">
        <v>28</v>
      </c>
      <c r="J8288">
        <v>18</v>
      </c>
      <c r="K8288">
        <v>2600</v>
      </c>
      <c r="M8288">
        <v>234</v>
      </c>
      <c r="N8288">
        <v>234</v>
      </c>
      <c r="P8288" t="s">
        <v>120</v>
      </c>
    </row>
    <row r="8289" spans="1:16">
      <c r="A8289" t="str">
        <f t="shared" si="129"/>
        <v>424</v>
      </c>
      <c r="B8289" t="str">
        <f>VLOOKUP(A8289,[11]Sheet3!$D$3:$E$46,2,0)</f>
        <v>Salem</v>
      </c>
      <c r="C8289" t="s">
        <v>15505</v>
      </c>
      <c r="D8289" s="2">
        <v>44045</v>
      </c>
      <c r="E8289" t="s">
        <v>15506</v>
      </c>
      <c r="F8289" t="s">
        <v>15507</v>
      </c>
      <c r="G8289" t="s">
        <v>115</v>
      </c>
      <c r="I8289" t="s">
        <v>28</v>
      </c>
      <c r="J8289">
        <v>18</v>
      </c>
      <c r="K8289">
        <v>2600</v>
      </c>
      <c r="M8289">
        <v>234</v>
      </c>
      <c r="N8289">
        <v>234</v>
      </c>
      <c r="P8289" t="s">
        <v>120</v>
      </c>
    </row>
    <row r="8290" spans="1:16">
      <c r="A8290" t="str">
        <f t="shared" si="129"/>
        <v>424</v>
      </c>
      <c r="B8290" t="str">
        <f>VLOOKUP(A8290,[11]Sheet3!$D$3:$E$46,2,0)</f>
        <v>Salem</v>
      </c>
      <c r="C8290" t="s">
        <v>15508</v>
      </c>
      <c r="D8290" s="2">
        <v>44045</v>
      </c>
      <c r="G8290" t="s">
        <v>115</v>
      </c>
      <c r="I8290" t="s">
        <v>28</v>
      </c>
      <c r="J8290">
        <v>18</v>
      </c>
      <c r="K8290">
        <v>2600</v>
      </c>
      <c r="M8290">
        <v>234</v>
      </c>
      <c r="N8290">
        <v>234</v>
      </c>
      <c r="P8290" t="s">
        <v>95</v>
      </c>
    </row>
    <row r="8291" spans="1:16">
      <c r="A8291" t="str">
        <f t="shared" si="129"/>
        <v>424</v>
      </c>
      <c r="B8291" t="str">
        <f>VLOOKUP(A8291,[11]Sheet3!$D$3:$E$46,2,0)</f>
        <v>Salem</v>
      </c>
      <c r="C8291" t="s">
        <v>15509</v>
      </c>
      <c r="D8291" s="2">
        <v>44045</v>
      </c>
      <c r="E8291" t="s">
        <v>2956</v>
      </c>
      <c r="F8291" t="s">
        <v>2957</v>
      </c>
      <c r="G8291" t="s">
        <v>115</v>
      </c>
      <c r="I8291" t="s">
        <v>28</v>
      </c>
      <c r="J8291">
        <v>18</v>
      </c>
      <c r="K8291">
        <v>2600</v>
      </c>
      <c r="M8291">
        <v>234</v>
      </c>
      <c r="N8291">
        <v>234</v>
      </c>
      <c r="P8291" t="s">
        <v>120</v>
      </c>
    </row>
    <row r="8292" spans="1:16">
      <c r="A8292" t="str">
        <f t="shared" si="129"/>
        <v>424</v>
      </c>
      <c r="B8292" t="str">
        <f>VLOOKUP(A8292,[11]Sheet3!$D$3:$E$46,2,0)</f>
        <v>Salem</v>
      </c>
      <c r="C8292" t="s">
        <v>15510</v>
      </c>
      <c r="D8292" s="2">
        <v>44045</v>
      </c>
      <c r="E8292" t="s">
        <v>15511</v>
      </c>
      <c r="F8292" t="s">
        <v>15512</v>
      </c>
      <c r="G8292" t="s">
        <v>115</v>
      </c>
      <c r="I8292" t="s">
        <v>28</v>
      </c>
      <c r="J8292">
        <v>18</v>
      </c>
      <c r="K8292">
        <v>2600</v>
      </c>
      <c r="M8292">
        <v>234</v>
      </c>
      <c r="N8292">
        <v>234</v>
      </c>
      <c r="P8292" t="s">
        <v>120</v>
      </c>
    </row>
    <row r="8293" spans="1:16">
      <c r="A8293" t="str">
        <f t="shared" si="129"/>
        <v>424</v>
      </c>
      <c r="B8293" t="str">
        <f>VLOOKUP(A8293,[11]Sheet3!$D$3:$E$46,2,0)</f>
        <v>Salem</v>
      </c>
      <c r="C8293" t="s">
        <v>15513</v>
      </c>
      <c r="D8293" s="2">
        <v>44045</v>
      </c>
      <c r="G8293" t="s">
        <v>115</v>
      </c>
      <c r="I8293" t="s">
        <v>28</v>
      </c>
      <c r="J8293">
        <v>18</v>
      </c>
      <c r="K8293">
        <v>2600</v>
      </c>
      <c r="M8293">
        <v>234</v>
      </c>
      <c r="N8293">
        <v>234</v>
      </c>
      <c r="P8293" t="s">
        <v>95</v>
      </c>
    </row>
    <row r="8294" spans="1:16">
      <c r="A8294" t="str">
        <f t="shared" si="129"/>
        <v>424</v>
      </c>
      <c r="B8294" t="str">
        <f>VLOOKUP(A8294,[11]Sheet3!$D$3:$E$46,2,0)</f>
        <v>Salem</v>
      </c>
      <c r="C8294" t="s">
        <v>15514</v>
      </c>
      <c r="D8294" s="2">
        <v>44045</v>
      </c>
      <c r="E8294" t="s">
        <v>15515</v>
      </c>
      <c r="F8294" t="s">
        <v>15516</v>
      </c>
      <c r="G8294" t="s">
        <v>115</v>
      </c>
      <c r="I8294" t="s">
        <v>28</v>
      </c>
      <c r="J8294">
        <v>18</v>
      </c>
      <c r="K8294">
        <v>2600</v>
      </c>
      <c r="M8294">
        <v>234</v>
      </c>
      <c r="N8294">
        <v>234</v>
      </c>
      <c r="P8294" t="s">
        <v>120</v>
      </c>
    </row>
    <row r="8295" spans="1:16">
      <c r="A8295" t="str">
        <f t="shared" si="129"/>
        <v>424</v>
      </c>
      <c r="B8295" t="str">
        <f>VLOOKUP(A8295,[11]Sheet3!$D$3:$E$46,2,0)</f>
        <v>Salem</v>
      </c>
      <c r="C8295" t="s">
        <v>15517</v>
      </c>
      <c r="D8295" s="2">
        <v>44045</v>
      </c>
      <c r="G8295" t="s">
        <v>115</v>
      </c>
      <c r="I8295" t="s">
        <v>28</v>
      </c>
      <c r="J8295">
        <v>18</v>
      </c>
      <c r="K8295">
        <v>2600</v>
      </c>
      <c r="M8295">
        <v>234</v>
      </c>
      <c r="N8295">
        <v>234</v>
      </c>
      <c r="P8295" t="s">
        <v>95</v>
      </c>
    </row>
    <row r="8296" spans="1:16">
      <c r="A8296" t="str">
        <f t="shared" si="129"/>
        <v>424</v>
      </c>
      <c r="B8296" t="str">
        <f>VLOOKUP(A8296,[11]Sheet3!$D$3:$E$46,2,0)</f>
        <v>Salem</v>
      </c>
      <c r="C8296" t="s">
        <v>15518</v>
      </c>
      <c r="D8296" s="2">
        <v>44045</v>
      </c>
      <c r="E8296" t="s">
        <v>15519</v>
      </c>
      <c r="F8296" t="s">
        <v>15520</v>
      </c>
      <c r="G8296" t="s">
        <v>115</v>
      </c>
      <c r="I8296" t="s">
        <v>28</v>
      </c>
      <c r="J8296">
        <v>18</v>
      </c>
      <c r="K8296">
        <v>2600</v>
      </c>
      <c r="M8296">
        <v>234</v>
      </c>
      <c r="N8296">
        <v>234</v>
      </c>
      <c r="P8296" t="s">
        <v>120</v>
      </c>
    </row>
    <row r="8297" spans="1:16">
      <c r="A8297" t="str">
        <f t="shared" si="129"/>
        <v>424</v>
      </c>
      <c r="B8297" t="str">
        <f>VLOOKUP(A8297,[11]Sheet3!$D$3:$E$46,2,0)</f>
        <v>Salem</v>
      </c>
      <c r="C8297" t="s">
        <v>15521</v>
      </c>
      <c r="D8297" s="2">
        <v>44045</v>
      </c>
      <c r="G8297" t="s">
        <v>115</v>
      </c>
      <c r="I8297" t="s">
        <v>28</v>
      </c>
      <c r="J8297">
        <v>18</v>
      </c>
      <c r="K8297">
        <v>2600</v>
      </c>
      <c r="M8297">
        <v>234</v>
      </c>
      <c r="N8297">
        <v>234</v>
      </c>
      <c r="P8297" t="s">
        <v>95</v>
      </c>
    </row>
    <row r="8298" spans="1:16">
      <c r="A8298" t="str">
        <f t="shared" si="129"/>
        <v>424</v>
      </c>
      <c r="B8298" t="str">
        <f>VLOOKUP(A8298,[11]Sheet3!$D$3:$E$46,2,0)</f>
        <v>Salem</v>
      </c>
      <c r="C8298" t="s">
        <v>15522</v>
      </c>
      <c r="D8298" s="2">
        <v>44045</v>
      </c>
      <c r="E8298" t="s">
        <v>15523</v>
      </c>
      <c r="F8298" t="s">
        <v>15524</v>
      </c>
      <c r="G8298" t="s">
        <v>115</v>
      </c>
      <c r="I8298" t="s">
        <v>28</v>
      </c>
      <c r="J8298">
        <v>18</v>
      </c>
      <c r="K8298">
        <v>2600</v>
      </c>
      <c r="M8298">
        <v>234</v>
      </c>
      <c r="N8298">
        <v>234</v>
      </c>
      <c r="P8298" t="s">
        <v>120</v>
      </c>
    </row>
    <row r="8299" spans="1:16">
      <c r="A8299" t="str">
        <f t="shared" si="129"/>
        <v>424</v>
      </c>
      <c r="B8299" t="str">
        <f>VLOOKUP(A8299,[11]Sheet3!$D$3:$E$46,2,0)</f>
        <v>Salem</v>
      </c>
      <c r="C8299" t="s">
        <v>15525</v>
      </c>
      <c r="D8299" s="2">
        <v>44045</v>
      </c>
      <c r="E8299" t="s">
        <v>15506</v>
      </c>
      <c r="F8299" t="s">
        <v>15507</v>
      </c>
      <c r="G8299" t="s">
        <v>115</v>
      </c>
      <c r="I8299" t="s">
        <v>28</v>
      </c>
      <c r="J8299">
        <v>18</v>
      </c>
      <c r="K8299">
        <v>2600</v>
      </c>
      <c r="M8299">
        <v>234</v>
      </c>
      <c r="N8299">
        <v>234</v>
      </c>
      <c r="P8299" t="s">
        <v>120</v>
      </c>
    </row>
    <row r="8300" spans="1:16">
      <c r="A8300" t="str">
        <f t="shared" si="129"/>
        <v>424</v>
      </c>
      <c r="B8300" t="str">
        <f>VLOOKUP(A8300,[11]Sheet3!$D$3:$E$46,2,0)</f>
        <v>Salem</v>
      </c>
      <c r="C8300" t="s">
        <v>15526</v>
      </c>
      <c r="D8300" s="2">
        <v>44045</v>
      </c>
      <c r="G8300" t="s">
        <v>115</v>
      </c>
      <c r="I8300" t="s">
        <v>28</v>
      </c>
      <c r="J8300">
        <v>18</v>
      </c>
      <c r="K8300">
        <v>2600</v>
      </c>
      <c r="M8300">
        <v>234</v>
      </c>
      <c r="N8300">
        <v>234</v>
      </c>
      <c r="P8300" t="s">
        <v>95</v>
      </c>
    </row>
    <row r="8301" spans="1:16">
      <c r="A8301" t="str">
        <f t="shared" si="129"/>
        <v>424</v>
      </c>
      <c r="B8301" t="str">
        <f>VLOOKUP(A8301,[11]Sheet3!$D$3:$E$46,2,0)</f>
        <v>Salem</v>
      </c>
      <c r="C8301" t="s">
        <v>15527</v>
      </c>
      <c r="D8301" s="2">
        <v>44045</v>
      </c>
      <c r="G8301" t="s">
        <v>115</v>
      </c>
      <c r="I8301" t="s">
        <v>28</v>
      </c>
      <c r="J8301">
        <v>18</v>
      </c>
      <c r="K8301">
        <v>2600</v>
      </c>
      <c r="M8301">
        <v>234</v>
      </c>
      <c r="N8301">
        <v>234</v>
      </c>
      <c r="P8301" t="s">
        <v>95</v>
      </c>
    </row>
    <row r="8302" spans="1:16">
      <c r="A8302" t="str">
        <f t="shared" si="129"/>
        <v>424</v>
      </c>
      <c r="B8302" t="str">
        <f>VLOOKUP(A8302,[11]Sheet3!$D$3:$E$46,2,0)</f>
        <v>Salem</v>
      </c>
      <c r="C8302" t="s">
        <v>15528</v>
      </c>
      <c r="D8302" s="2">
        <v>44045</v>
      </c>
      <c r="E8302" t="s">
        <v>15476</v>
      </c>
      <c r="F8302" t="s">
        <v>15477</v>
      </c>
      <c r="G8302" t="s">
        <v>115</v>
      </c>
      <c r="I8302" t="s">
        <v>28</v>
      </c>
      <c r="J8302">
        <v>18</v>
      </c>
      <c r="K8302">
        <v>2600</v>
      </c>
      <c r="M8302">
        <v>234</v>
      </c>
      <c r="N8302">
        <v>234</v>
      </c>
      <c r="P8302" t="s">
        <v>120</v>
      </c>
    </row>
    <row r="8303" spans="1:16">
      <c r="A8303" t="str">
        <f t="shared" si="129"/>
        <v>424</v>
      </c>
      <c r="B8303" t="str">
        <f>VLOOKUP(A8303,[11]Sheet3!$D$3:$E$46,2,0)</f>
        <v>Salem</v>
      </c>
      <c r="C8303" t="s">
        <v>15529</v>
      </c>
      <c r="D8303" s="2">
        <v>44045</v>
      </c>
      <c r="E8303" t="s">
        <v>15530</v>
      </c>
      <c r="F8303" t="s">
        <v>15531</v>
      </c>
      <c r="G8303" t="s">
        <v>115</v>
      </c>
      <c r="I8303" t="s">
        <v>28</v>
      </c>
      <c r="J8303">
        <v>18</v>
      </c>
      <c r="K8303">
        <v>2600</v>
      </c>
      <c r="M8303">
        <v>234</v>
      </c>
      <c r="N8303">
        <v>234</v>
      </c>
      <c r="P8303" t="s">
        <v>120</v>
      </c>
    </row>
    <row r="8304" spans="1:16">
      <c r="A8304" t="str">
        <f t="shared" si="129"/>
        <v>424</v>
      </c>
      <c r="B8304" t="str">
        <f>VLOOKUP(A8304,[11]Sheet3!$D$3:$E$46,2,0)</f>
        <v>Salem</v>
      </c>
      <c r="C8304" t="s">
        <v>15532</v>
      </c>
      <c r="D8304" s="2">
        <v>44045</v>
      </c>
      <c r="G8304" t="s">
        <v>115</v>
      </c>
      <c r="I8304" t="s">
        <v>28</v>
      </c>
      <c r="J8304">
        <v>18</v>
      </c>
      <c r="K8304">
        <v>2600</v>
      </c>
      <c r="M8304">
        <v>234</v>
      </c>
      <c r="N8304">
        <v>234</v>
      </c>
      <c r="P8304" t="s">
        <v>95</v>
      </c>
    </row>
    <row r="8305" spans="1:16">
      <c r="A8305" t="str">
        <f t="shared" si="129"/>
        <v>424</v>
      </c>
      <c r="B8305" t="str">
        <f>VLOOKUP(A8305,[11]Sheet3!$D$3:$E$46,2,0)</f>
        <v>Salem</v>
      </c>
      <c r="C8305" t="s">
        <v>15533</v>
      </c>
      <c r="D8305" s="2">
        <v>44045</v>
      </c>
      <c r="G8305" t="s">
        <v>115</v>
      </c>
      <c r="I8305" t="s">
        <v>28</v>
      </c>
      <c r="J8305">
        <v>18</v>
      </c>
      <c r="K8305">
        <v>2600</v>
      </c>
      <c r="M8305">
        <v>234</v>
      </c>
      <c r="N8305">
        <v>234</v>
      </c>
      <c r="P8305" t="s">
        <v>95</v>
      </c>
    </row>
    <row r="8306" spans="1:16">
      <c r="A8306" t="str">
        <f t="shared" ref="A8306:A8367" si="130">MID(C8306,2,3)</f>
        <v>424</v>
      </c>
      <c r="B8306" t="str">
        <f>VLOOKUP(A8306,[11]Sheet3!$D$3:$E$46,2,0)</f>
        <v>Salem</v>
      </c>
      <c r="C8306" t="s">
        <v>15534</v>
      </c>
      <c r="D8306" s="2">
        <v>44045</v>
      </c>
      <c r="E8306" t="s">
        <v>15535</v>
      </c>
      <c r="F8306" t="s">
        <v>15536</v>
      </c>
      <c r="G8306" t="s">
        <v>115</v>
      </c>
      <c r="I8306" t="s">
        <v>28</v>
      </c>
      <c r="J8306">
        <v>18</v>
      </c>
      <c r="K8306">
        <v>2600</v>
      </c>
      <c r="M8306">
        <v>234</v>
      </c>
      <c r="N8306">
        <v>234</v>
      </c>
      <c r="P8306" t="s">
        <v>120</v>
      </c>
    </row>
    <row r="8307" spans="1:16">
      <c r="A8307" t="str">
        <f t="shared" si="130"/>
        <v>424</v>
      </c>
      <c r="B8307" t="str">
        <f>VLOOKUP(A8307,[11]Sheet3!$D$3:$E$46,2,0)</f>
        <v>Salem</v>
      </c>
      <c r="C8307" t="s">
        <v>15537</v>
      </c>
      <c r="D8307" s="2">
        <v>44045</v>
      </c>
      <c r="G8307" t="s">
        <v>115</v>
      </c>
      <c r="I8307" t="s">
        <v>28</v>
      </c>
      <c r="J8307">
        <v>18</v>
      </c>
      <c r="K8307">
        <v>2600</v>
      </c>
      <c r="M8307">
        <v>234</v>
      </c>
      <c r="N8307">
        <v>234</v>
      </c>
      <c r="P8307" t="s">
        <v>95</v>
      </c>
    </row>
    <row r="8308" spans="1:16">
      <c r="A8308" t="str">
        <f t="shared" si="130"/>
        <v>424</v>
      </c>
      <c r="B8308" t="str">
        <f>VLOOKUP(A8308,[11]Sheet3!$D$3:$E$46,2,0)</f>
        <v>Salem</v>
      </c>
      <c r="C8308" t="s">
        <v>15538</v>
      </c>
      <c r="D8308" s="2">
        <v>44045</v>
      </c>
      <c r="G8308" t="s">
        <v>115</v>
      </c>
      <c r="I8308" t="s">
        <v>28</v>
      </c>
      <c r="J8308">
        <v>18</v>
      </c>
      <c r="K8308">
        <v>2600</v>
      </c>
      <c r="M8308">
        <v>234</v>
      </c>
      <c r="N8308">
        <v>234</v>
      </c>
      <c r="P8308" t="s">
        <v>95</v>
      </c>
    </row>
    <row r="8309" spans="1:16">
      <c r="A8309" t="str">
        <f t="shared" si="130"/>
        <v>476</v>
      </c>
      <c r="B8309" t="str">
        <f>VLOOKUP(A8309,[11]Sheet3!$D$3:$E$46,2,0)</f>
        <v>Theni</v>
      </c>
      <c r="C8309" t="s">
        <v>15539</v>
      </c>
      <c r="D8309" s="2">
        <v>44044</v>
      </c>
      <c r="E8309" t="s">
        <v>15540</v>
      </c>
      <c r="F8309" t="s">
        <v>15541</v>
      </c>
      <c r="G8309" t="s">
        <v>115</v>
      </c>
      <c r="I8309" t="s">
        <v>28</v>
      </c>
      <c r="J8309">
        <v>18</v>
      </c>
      <c r="K8309">
        <v>2600</v>
      </c>
      <c r="M8309">
        <v>234</v>
      </c>
      <c r="N8309">
        <v>234</v>
      </c>
      <c r="P8309" t="s">
        <v>120</v>
      </c>
    </row>
    <row r="8310" spans="1:16">
      <c r="A8310" t="str">
        <f t="shared" si="130"/>
        <v>476</v>
      </c>
      <c r="B8310" t="str">
        <f>VLOOKUP(A8310,[11]Sheet3!$D$3:$E$46,2,0)</f>
        <v>Theni</v>
      </c>
      <c r="C8310" t="s">
        <v>15542</v>
      </c>
      <c r="D8310" s="2">
        <v>44044</v>
      </c>
      <c r="G8310" t="s">
        <v>115</v>
      </c>
      <c r="I8310" t="s">
        <v>28</v>
      </c>
      <c r="J8310">
        <v>18</v>
      </c>
      <c r="K8310">
        <v>2600</v>
      </c>
      <c r="M8310">
        <v>234</v>
      </c>
      <c r="N8310">
        <v>234</v>
      </c>
      <c r="P8310" t="s">
        <v>95</v>
      </c>
    </row>
    <row r="8311" spans="1:16">
      <c r="A8311" t="str">
        <f t="shared" si="130"/>
        <v>476</v>
      </c>
      <c r="B8311" t="str">
        <f>VLOOKUP(A8311,[11]Sheet3!$D$3:$E$46,2,0)</f>
        <v>Theni</v>
      </c>
      <c r="C8311" t="s">
        <v>15543</v>
      </c>
      <c r="D8311" s="2">
        <v>44044</v>
      </c>
      <c r="G8311" t="s">
        <v>115</v>
      </c>
      <c r="I8311" t="s">
        <v>28</v>
      </c>
      <c r="J8311">
        <v>18</v>
      </c>
      <c r="K8311">
        <v>2600</v>
      </c>
      <c r="M8311">
        <v>234</v>
      </c>
      <c r="N8311">
        <v>234</v>
      </c>
      <c r="P8311" t="s">
        <v>95</v>
      </c>
    </row>
    <row r="8312" spans="1:16">
      <c r="A8312" t="str">
        <f t="shared" si="130"/>
        <v>476</v>
      </c>
      <c r="B8312" t="str">
        <f>VLOOKUP(A8312,[11]Sheet3!$D$3:$E$46,2,0)</f>
        <v>Theni</v>
      </c>
      <c r="C8312" t="s">
        <v>15544</v>
      </c>
      <c r="D8312" s="2">
        <v>44044</v>
      </c>
      <c r="G8312" t="s">
        <v>115</v>
      </c>
      <c r="I8312" t="s">
        <v>28</v>
      </c>
      <c r="J8312">
        <v>18</v>
      </c>
      <c r="K8312">
        <v>2600</v>
      </c>
      <c r="M8312">
        <v>234</v>
      </c>
      <c r="N8312">
        <v>234</v>
      </c>
      <c r="P8312" t="s">
        <v>95</v>
      </c>
    </row>
    <row r="8313" spans="1:16">
      <c r="A8313" t="str">
        <f t="shared" si="130"/>
        <v>476</v>
      </c>
      <c r="B8313" t="str">
        <f>VLOOKUP(A8313,[11]Sheet3!$D$3:$E$46,2,0)</f>
        <v>Theni</v>
      </c>
      <c r="C8313" t="s">
        <v>15545</v>
      </c>
      <c r="D8313" s="2">
        <v>44044</v>
      </c>
      <c r="G8313" t="s">
        <v>115</v>
      </c>
      <c r="I8313" t="s">
        <v>28</v>
      </c>
      <c r="J8313">
        <v>18</v>
      </c>
      <c r="K8313">
        <v>2600</v>
      </c>
      <c r="M8313">
        <v>234</v>
      </c>
      <c r="N8313">
        <v>234</v>
      </c>
      <c r="P8313" t="s">
        <v>95</v>
      </c>
    </row>
    <row r="8314" spans="1:16">
      <c r="A8314" t="str">
        <f t="shared" si="130"/>
        <v>476</v>
      </c>
      <c r="B8314" t="str">
        <f>VLOOKUP(A8314,[11]Sheet3!$D$3:$E$46,2,0)</f>
        <v>Theni</v>
      </c>
      <c r="C8314" t="s">
        <v>15546</v>
      </c>
      <c r="D8314" s="2">
        <v>44044</v>
      </c>
      <c r="G8314" t="s">
        <v>115</v>
      </c>
      <c r="I8314" t="s">
        <v>28</v>
      </c>
      <c r="J8314">
        <v>18</v>
      </c>
      <c r="K8314">
        <v>2600</v>
      </c>
      <c r="M8314">
        <v>234</v>
      </c>
      <c r="N8314">
        <v>234</v>
      </c>
      <c r="P8314" t="s">
        <v>95</v>
      </c>
    </row>
    <row r="8315" spans="1:16">
      <c r="A8315" t="str">
        <f t="shared" si="130"/>
        <v>476</v>
      </c>
      <c r="B8315" t="str">
        <f>VLOOKUP(A8315,[11]Sheet3!$D$3:$E$46,2,0)</f>
        <v>Theni</v>
      </c>
      <c r="C8315" t="s">
        <v>15547</v>
      </c>
      <c r="D8315" s="2">
        <v>44044</v>
      </c>
      <c r="E8315" t="s">
        <v>15548</v>
      </c>
      <c r="F8315" t="s">
        <v>15549</v>
      </c>
      <c r="G8315" t="s">
        <v>115</v>
      </c>
      <c r="I8315" t="s">
        <v>28</v>
      </c>
      <c r="J8315">
        <v>18</v>
      </c>
      <c r="K8315">
        <v>2600</v>
      </c>
      <c r="M8315">
        <v>234</v>
      </c>
      <c r="N8315">
        <v>234</v>
      </c>
      <c r="P8315" t="s">
        <v>120</v>
      </c>
    </row>
    <row r="8316" spans="1:16">
      <c r="A8316" t="str">
        <f t="shared" si="130"/>
        <v>476</v>
      </c>
      <c r="B8316" t="str">
        <f>VLOOKUP(A8316,[11]Sheet3!$D$3:$E$46,2,0)</f>
        <v>Theni</v>
      </c>
      <c r="C8316" t="s">
        <v>15550</v>
      </c>
      <c r="D8316" s="2">
        <v>44044</v>
      </c>
      <c r="G8316" t="s">
        <v>115</v>
      </c>
      <c r="I8316" t="s">
        <v>28</v>
      </c>
      <c r="J8316">
        <v>18</v>
      </c>
      <c r="K8316">
        <v>2600</v>
      </c>
      <c r="M8316">
        <v>234</v>
      </c>
      <c r="N8316">
        <v>234</v>
      </c>
      <c r="P8316" t="s">
        <v>95</v>
      </c>
    </row>
    <row r="8317" spans="1:16">
      <c r="A8317" t="str">
        <f t="shared" si="130"/>
        <v>476</v>
      </c>
      <c r="B8317" t="str">
        <f>VLOOKUP(A8317,[11]Sheet3!$D$3:$E$46,2,0)</f>
        <v>Theni</v>
      </c>
      <c r="C8317" t="s">
        <v>15551</v>
      </c>
      <c r="D8317" s="2">
        <v>44044</v>
      </c>
      <c r="E8317" t="s">
        <v>15552</v>
      </c>
      <c r="F8317" t="s">
        <v>15553</v>
      </c>
      <c r="G8317" t="s">
        <v>115</v>
      </c>
      <c r="I8317" t="s">
        <v>28</v>
      </c>
      <c r="J8317">
        <v>18</v>
      </c>
      <c r="K8317">
        <v>2600</v>
      </c>
      <c r="M8317">
        <v>234</v>
      </c>
      <c r="N8317">
        <v>234</v>
      </c>
      <c r="P8317" t="s">
        <v>120</v>
      </c>
    </row>
    <row r="8318" spans="1:16">
      <c r="A8318" t="str">
        <f t="shared" si="130"/>
        <v>476</v>
      </c>
      <c r="B8318" t="str">
        <f>VLOOKUP(A8318,[11]Sheet3!$D$3:$E$46,2,0)</f>
        <v>Theni</v>
      </c>
      <c r="C8318" t="s">
        <v>15554</v>
      </c>
      <c r="D8318" s="2">
        <v>44044</v>
      </c>
      <c r="G8318" t="s">
        <v>115</v>
      </c>
      <c r="I8318" t="s">
        <v>28</v>
      </c>
      <c r="J8318">
        <v>18</v>
      </c>
      <c r="K8318">
        <v>2600</v>
      </c>
      <c r="M8318">
        <v>234</v>
      </c>
      <c r="N8318">
        <v>234</v>
      </c>
      <c r="P8318" t="s">
        <v>95</v>
      </c>
    </row>
    <row r="8319" spans="1:16">
      <c r="A8319" t="str">
        <f t="shared" si="130"/>
        <v>476</v>
      </c>
      <c r="B8319" t="str">
        <f>VLOOKUP(A8319,[11]Sheet3!$D$3:$E$46,2,0)</f>
        <v>Theni</v>
      </c>
      <c r="C8319" t="s">
        <v>15555</v>
      </c>
      <c r="D8319" s="2">
        <v>44044</v>
      </c>
      <c r="E8319" t="s">
        <v>15556</v>
      </c>
      <c r="F8319" t="s">
        <v>15557</v>
      </c>
      <c r="G8319" t="s">
        <v>115</v>
      </c>
      <c r="I8319" t="s">
        <v>28</v>
      </c>
      <c r="J8319">
        <v>18</v>
      </c>
      <c r="K8319">
        <v>2600</v>
      </c>
      <c r="M8319">
        <v>234</v>
      </c>
      <c r="N8319">
        <v>234</v>
      </c>
      <c r="P8319" t="s">
        <v>120</v>
      </c>
    </row>
    <row r="8320" spans="1:16">
      <c r="A8320" t="str">
        <f t="shared" si="130"/>
        <v>476</v>
      </c>
      <c r="B8320" t="str">
        <f>VLOOKUP(A8320,[11]Sheet3!$D$3:$E$46,2,0)</f>
        <v>Theni</v>
      </c>
      <c r="C8320" t="s">
        <v>15558</v>
      </c>
      <c r="D8320" s="2">
        <v>44044</v>
      </c>
      <c r="E8320" t="s">
        <v>15559</v>
      </c>
      <c r="F8320" t="s">
        <v>15560</v>
      </c>
      <c r="G8320" t="s">
        <v>115</v>
      </c>
      <c r="I8320" t="s">
        <v>28</v>
      </c>
      <c r="J8320">
        <v>18</v>
      </c>
      <c r="K8320">
        <v>2600</v>
      </c>
      <c r="M8320">
        <v>234</v>
      </c>
      <c r="N8320">
        <v>234</v>
      </c>
      <c r="P8320" t="s">
        <v>120</v>
      </c>
    </row>
    <row r="8321" spans="1:16">
      <c r="A8321" t="str">
        <f t="shared" si="130"/>
        <v>476</v>
      </c>
      <c r="B8321" t="str">
        <f>VLOOKUP(A8321,[11]Sheet3!$D$3:$E$46,2,0)</f>
        <v>Theni</v>
      </c>
      <c r="C8321" t="s">
        <v>15561</v>
      </c>
      <c r="D8321" s="2">
        <v>44044</v>
      </c>
      <c r="G8321" t="s">
        <v>115</v>
      </c>
      <c r="I8321" t="s">
        <v>28</v>
      </c>
      <c r="J8321">
        <v>18</v>
      </c>
      <c r="K8321">
        <v>2600</v>
      </c>
      <c r="M8321">
        <v>234</v>
      </c>
      <c r="N8321">
        <v>234</v>
      </c>
      <c r="P8321" t="s">
        <v>95</v>
      </c>
    </row>
    <row r="8322" spans="1:16">
      <c r="A8322" t="str">
        <f t="shared" si="130"/>
        <v>476</v>
      </c>
      <c r="B8322" t="str">
        <f>VLOOKUP(A8322,[11]Sheet3!$D$3:$E$46,2,0)</f>
        <v>Theni</v>
      </c>
      <c r="C8322" t="s">
        <v>15562</v>
      </c>
      <c r="D8322" s="2">
        <v>44044</v>
      </c>
      <c r="E8322" t="s">
        <v>15563</v>
      </c>
      <c r="F8322" t="s">
        <v>15564</v>
      </c>
      <c r="G8322" t="s">
        <v>115</v>
      </c>
      <c r="I8322" t="s">
        <v>28</v>
      </c>
      <c r="J8322">
        <v>18</v>
      </c>
      <c r="K8322">
        <v>2600</v>
      </c>
      <c r="M8322">
        <v>234</v>
      </c>
      <c r="N8322">
        <v>234</v>
      </c>
      <c r="P8322" t="s">
        <v>120</v>
      </c>
    </row>
    <row r="8323" spans="1:16">
      <c r="A8323" t="str">
        <f t="shared" si="130"/>
        <v>476</v>
      </c>
      <c r="B8323" t="str">
        <f>VLOOKUP(A8323,[11]Sheet3!$D$3:$E$46,2,0)</f>
        <v>Theni</v>
      </c>
      <c r="C8323" t="s">
        <v>15565</v>
      </c>
      <c r="D8323" s="2">
        <v>44044</v>
      </c>
      <c r="E8323" t="s">
        <v>15566</v>
      </c>
      <c r="F8323" t="s">
        <v>15567</v>
      </c>
      <c r="G8323" t="s">
        <v>115</v>
      </c>
      <c r="I8323" t="s">
        <v>28</v>
      </c>
      <c r="J8323">
        <v>18</v>
      </c>
      <c r="K8323">
        <v>2600</v>
      </c>
      <c r="M8323">
        <v>234</v>
      </c>
      <c r="N8323">
        <v>234</v>
      </c>
      <c r="P8323" t="s">
        <v>120</v>
      </c>
    </row>
    <row r="8324" spans="1:16">
      <c r="A8324" t="str">
        <f t="shared" si="130"/>
        <v>476</v>
      </c>
      <c r="B8324" t="str">
        <f>VLOOKUP(A8324,[11]Sheet3!$D$3:$E$46,2,0)</f>
        <v>Theni</v>
      </c>
      <c r="C8324" t="s">
        <v>15568</v>
      </c>
      <c r="D8324" s="2">
        <v>44044</v>
      </c>
      <c r="G8324" t="s">
        <v>115</v>
      </c>
      <c r="I8324" t="s">
        <v>28</v>
      </c>
      <c r="J8324">
        <v>18</v>
      </c>
      <c r="K8324">
        <v>2600</v>
      </c>
      <c r="M8324">
        <v>234</v>
      </c>
      <c r="N8324">
        <v>234</v>
      </c>
      <c r="P8324" t="s">
        <v>95</v>
      </c>
    </row>
    <row r="8325" spans="1:16">
      <c r="A8325" t="str">
        <f t="shared" si="130"/>
        <v>476</v>
      </c>
      <c r="B8325" t="str">
        <f>VLOOKUP(A8325,[11]Sheet3!$D$3:$E$46,2,0)</f>
        <v>Theni</v>
      </c>
      <c r="C8325" t="s">
        <v>15569</v>
      </c>
      <c r="D8325" s="2">
        <v>44044</v>
      </c>
      <c r="G8325" t="s">
        <v>115</v>
      </c>
      <c r="I8325" t="s">
        <v>28</v>
      </c>
      <c r="J8325">
        <v>18</v>
      </c>
      <c r="K8325">
        <v>2600</v>
      </c>
      <c r="M8325">
        <v>234</v>
      </c>
      <c r="N8325">
        <v>234</v>
      </c>
      <c r="P8325" t="s">
        <v>95</v>
      </c>
    </row>
    <row r="8326" spans="1:16">
      <c r="A8326" t="str">
        <f t="shared" si="130"/>
        <v>476</v>
      </c>
      <c r="B8326" t="str">
        <f>VLOOKUP(A8326,[11]Sheet3!$D$3:$E$46,2,0)</f>
        <v>Theni</v>
      </c>
      <c r="C8326" t="s">
        <v>15570</v>
      </c>
      <c r="D8326" s="2">
        <v>44044</v>
      </c>
      <c r="G8326" t="s">
        <v>115</v>
      </c>
      <c r="I8326" t="s">
        <v>28</v>
      </c>
      <c r="J8326">
        <v>18</v>
      </c>
      <c r="K8326">
        <v>2600</v>
      </c>
      <c r="M8326">
        <v>234</v>
      </c>
      <c r="N8326">
        <v>234</v>
      </c>
      <c r="P8326" t="s">
        <v>95</v>
      </c>
    </row>
    <row r="8327" spans="1:16">
      <c r="A8327" t="str">
        <f t="shared" si="130"/>
        <v>476</v>
      </c>
      <c r="B8327" t="str">
        <f>VLOOKUP(A8327,[11]Sheet3!$D$3:$E$46,2,0)</f>
        <v>Theni</v>
      </c>
      <c r="C8327" t="s">
        <v>15571</v>
      </c>
      <c r="D8327" s="2">
        <v>44044</v>
      </c>
      <c r="E8327" t="s">
        <v>15572</v>
      </c>
      <c r="F8327" t="s">
        <v>15573</v>
      </c>
      <c r="G8327" t="s">
        <v>115</v>
      </c>
      <c r="H8327">
        <v>1</v>
      </c>
      <c r="I8327" t="s">
        <v>28</v>
      </c>
      <c r="J8327">
        <v>18</v>
      </c>
      <c r="K8327">
        <v>2600</v>
      </c>
      <c r="M8327">
        <v>234</v>
      </c>
      <c r="N8327">
        <v>234</v>
      </c>
      <c r="P8327" t="s">
        <v>120</v>
      </c>
    </row>
    <row r="8328" spans="1:16">
      <c r="A8328" t="str">
        <f t="shared" si="130"/>
        <v>476</v>
      </c>
      <c r="B8328" t="str">
        <f>VLOOKUP(A8328,[11]Sheet3!$D$3:$E$46,2,0)</f>
        <v>Theni</v>
      </c>
      <c r="C8328" t="s">
        <v>15574</v>
      </c>
      <c r="D8328" s="2">
        <v>44044</v>
      </c>
      <c r="E8328" t="s">
        <v>15575</v>
      </c>
      <c r="F8328" t="s">
        <v>15576</v>
      </c>
      <c r="G8328" t="s">
        <v>115</v>
      </c>
      <c r="I8328" t="s">
        <v>28</v>
      </c>
      <c r="J8328">
        <v>18</v>
      </c>
      <c r="K8328">
        <v>2600</v>
      </c>
      <c r="M8328">
        <v>234</v>
      </c>
      <c r="N8328">
        <v>234</v>
      </c>
      <c r="P8328" t="s">
        <v>120</v>
      </c>
    </row>
    <row r="8329" spans="1:16">
      <c r="A8329" t="str">
        <f t="shared" si="130"/>
        <v>476</v>
      </c>
      <c r="B8329" t="str">
        <f>VLOOKUP(A8329,[11]Sheet3!$D$3:$E$46,2,0)</f>
        <v>Theni</v>
      </c>
      <c r="C8329" t="s">
        <v>15577</v>
      </c>
      <c r="D8329" s="2">
        <v>44044</v>
      </c>
      <c r="G8329" t="s">
        <v>115</v>
      </c>
      <c r="I8329" t="s">
        <v>28</v>
      </c>
      <c r="J8329">
        <v>18</v>
      </c>
      <c r="K8329">
        <v>2600</v>
      </c>
      <c r="M8329">
        <v>234</v>
      </c>
      <c r="N8329">
        <v>234</v>
      </c>
      <c r="P8329" t="s">
        <v>95</v>
      </c>
    </row>
    <row r="8330" spans="1:16">
      <c r="A8330" t="str">
        <f t="shared" si="130"/>
        <v>476</v>
      </c>
      <c r="B8330" t="str">
        <f>VLOOKUP(A8330,[11]Sheet3!$D$3:$E$46,2,0)</f>
        <v>Theni</v>
      </c>
      <c r="C8330" t="s">
        <v>15578</v>
      </c>
      <c r="D8330" s="2">
        <v>44044</v>
      </c>
      <c r="G8330" t="s">
        <v>115</v>
      </c>
      <c r="I8330" t="s">
        <v>28</v>
      </c>
      <c r="J8330">
        <v>18</v>
      </c>
      <c r="K8330">
        <v>2600</v>
      </c>
      <c r="M8330">
        <v>234</v>
      </c>
      <c r="N8330">
        <v>234</v>
      </c>
      <c r="P8330" t="s">
        <v>95</v>
      </c>
    </row>
    <row r="8331" spans="1:16">
      <c r="A8331" t="str">
        <f t="shared" si="130"/>
        <v>476</v>
      </c>
      <c r="B8331" t="str">
        <f>VLOOKUP(A8331,[11]Sheet3!$D$3:$E$46,2,0)</f>
        <v>Theni</v>
      </c>
      <c r="C8331" t="s">
        <v>15579</v>
      </c>
      <c r="D8331" s="2">
        <v>44044</v>
      </c>
      <c r="G8331" t="s">
        <v>115</v>
      </c>
      <c r="I8331" t="s">
        <v>28</v>
      </c>
      <c r="J8331">
        <v>18</v>
      </c>
      <c r="K8331">
        <v>2600</v>
      </c>
      <c r="M8331">
        <v>234</v>
      </c>
      <c r="N8331">
        <v>234</v>
      </c>
      <c r="P8331" t="s">
        <v>95</v>
      </c>
    </row>
    <row r="8332" spans="1:16">
      <c r="A8332" t="str">
        <f t="shared" si="130"/>
        <v>476</v>
      </c>
      <c r="B8332" t="str">
        <f>VLOOKUP(A8332,[11]Sheet3!$D$3:$E$46,2,0)</f>
        <v>Theni</v>
      </c>
      <c r="C8332" t="s">
        <v>15580</v>
      </c>
      <c r="D8332" s="2">
        <v>44044</v>
      </c>
      <c r="E8332" t="s">
        <v>15581</v>
      </c>
      <c r="F8332" t="s">
        <v>15582</v>
      </c>
      <c r="G8332" t="s">
        <v>115</v>
      </c>
      <c r="I8332" t="s">
        <v>28</v>
      </c>
      <c r="J8332">
        <v>18</v>
      </c>
      <c r="K8332">
        <v>2600</v>
      </c>
      <c r="M8332">
        <v>234</v>
      </c>
      <c r="N8332">
        <v>234</v>
      </c>
      <c r="P8332" t="s">
        <v>120</v>
      </c>
    </row>
    <row r="8333" spans="1:16">
      <c r="A8333" t="str">
        <f t="shared" si="130"/>
        <v>476</v>
      </c>
      <c r="B8333" t="str">
        <f>VLOOKUP(A8333,[11]Sheet3!$D$3:$E$46,2,0)</f>
        <v>Theni</v>
      </c>
      <c r="C8333" t="s">
        <v>15583</v>
      </c>
      <c r="D8333" s="2">
        <v>44044</v>
      </c>
      <c r="G8333" t="s">
        <v>115</v>
      </c>
      <c r="I8333" t="s">
        <v>28</v>
      </c>
      <c r="J8333">
        <v>18</v>
      </c>
      <c r="K8333">
        <v>2600</v>
      </c>
      <c r="M8333">
        <v>234</v>
      </c>
      <c r="N8333">
        <v>234</v>
      </c>
      <c r="P8333" t="s">
        <v>95</v>
      </c>
    </row>
    <row r="8334" spans="1:16">
      <c r="A8334" t="str">
        <f t="shared" si="130"/>
        <v>476</v>
      </c>
      <c r="B8334" t="str">
        <f>VLOOKUP(A8334,[11]Sheet3!$D$3:$E$46,2,0)</f>
        <v>Theni</v>
      </c>
      <c r="C8334" t="s">
        <v>15584</v>
      </c>
      <c r="D8334" s="2">
        <v>44044</v>
      </c>
      <c r="G8334" t="s">
        <v>115</v>
      </c>
      <c r="I8334" t="s">
        <v>28</v>
      </c>
      <c r="J8334">
        <v>18</v>
      </c>
      <c r="K8334">
        <v>2600</v>
      </c>
      <c r="M8334">
        <v>234</v>
      </c>
      <c r="N8334">
        <v>234</v>
      </c>
      <c r="P8334" t="s">
        <v>95</v>
      </c>
    </row>
    <row r="8335" spans="1:16">
      <c r="A8335" t="str">
        <f t="shared" si="130"/>
        <v>476</v>
      </c>
      <c r="B8335" t="str">
        <f>VLOOKUP(A8335,[11]Sheet3!$D$3:$E$46,2,0)</f>
        <v>Theni</v>
      </c>
      <c r="C8335" t="s">
        <v>15585</v>
      </c>
      <c r="D8335" s="2">
        <v>44044</v>
      </c>
      <c r="G8335" t="s">
        <v>115</v>
      </c>
      <c r="I8335" t="s">
        <v>28</v>
      </c>
      <c r="J8335">
        <v>18</v>
      </c>
      <c r="K8335">
        <v>2600</v>
      </c>
      <c r="M8335">
        <v>234</v>
      </c>
      <c r="N8335">
        <v>234</v>
      </c>
      <c r="P8335" t="s">
        <v>95</v>
      </c>
    </row>
    <row r="8336" spans="1:16">
      <c r="A8336" t="str">
        <f t="shared" si="130"/>
        <v>476</v>
      </c>
      <c r="B8336" t="str">
        <f>VLOOKUP(A8336,[11]Sheet3!$D$3:$E$46,2,0)</f>
        <v>Theni</v>
      </c>
      <c r="C8336" t="s">
        <v>15586</v>
      </c>
      <c r="D8336" s="2">
        <v>44044</v>
      </c>
      <c r="E8336" t="s">
        <v>15587</v>
      </c>
      <c r="F8336" t="s">
        <v>15588</v>
      </c>
      <c r="G8336" t="s">
        <v>115</v>
      </c>
      <c r="H8336">
        <v>1</v>
      </c>
      <c r="I8336" t="s">
        <v>28</v>
      </c>
      <c r="J8336">
        <v>18</v>
      </c>
      <c r="K8336">
        <v>2600</v>
      </c>
      <c r="M8336">
        <v>234</v>
      </c>
      <c r="N8336">
        <v>234</v>
      </c>
      <c r="P8336" t="s">
        <v>120</v>
      </c>
    </row>
    <row r="8337" spans="1:16">
      <c r="A8337" t="str">
        <f t="shared" si="130"/>
        <v>476</v>
      </c>
      <c r="B8337" t="str">
        <f>VLOOKUP(A8337,[11]Sheet3!$D$3:$E$46,2,0)</f>
        <v>Theni</v>
      </c>
      <c r="C8337" t="s">
        <v>15589</v>
      </c>
      <c r="D8337" s="2">
        <v>44044</v>
      </c>
      <c r="G8337" t="s">
        <v>115</v>
      </c>
      <c r="I8337" t="s">
        <v>28</v>
      </c>
      <c r="J8337">
        <v>18</v>
      </c>
      <c r="K8337">
        <v>2600</v>
      </c>
      <c r="M8337">
        <v>234</v>
      </c>
      <c r="N8337">
        <v>234</v>
      </c>
      <c r="P8337" t="s">
        <v>95</v>
      </c>
    </row>
    <row r="8338" spans="1:16">
      <c r="A8338" t="str">
        <f t="shared" si="130"/>
        <v>476</v>
      </c>
      <c r="B8338" t="str">
        <f>VLOOKUP(A8338,[11]Sheet3!$D$3:$E$46,2,0)</f>
        <v>Theni</v>
      </c>
      <c r="C8338" t="s">
        <v>15590</v>
      </c>
      <c r="D8338" s="2">
        <v>44044</v>
      </c>
      <c r="E8338" t="s">
        <v>15591</v>
      </c>
      <c r="F8338" t="s">
        <v>15592</v>
      </c>
      <c r="G8338" t="s">
        <v>115</v>
      </c>
      <c r="I8338" t="s">
        <v>28</v>
      </c>
      <c r="J8338">
        <v>18</v>
      </c>
      <c r="K8338">
        <v>2600</v>
      </c>
      <c r="M8338">
        <v>234</v>
      </c>
      <c r="N8338">
        <v>234</v>
      </c>
      <c r="P8338" t="s">
        <v>120</v>
      </c>
    </row>
    <row r="8339" spans="1:16">
      <c r="A8339" t="str">
        <f t="shared" si="130"/>
        <v>476</v>
      </c>
      <c r="B8339" t="str">
        <f>VLOOKUP(A8339,[11]Sheet3!$D$3:$E$46,2,0)</f>
        <v>Theni</v>
      </c>
      <c r="C8339" t="s">
        <v>15593</v>
      </c>
      <c r="D8339" s="2">
        <v>44044</v>
      </c>
      <c r="E8339" t="s">
        <v>15594</v>
      </c>
      <c r="F8339" t="s">
        <v>15595</v>
      </c>
      <c r="G8339" t="s">
        <v>115</v>
      </c>
      <c r="I8339" t="s">
        <v>28</v>
      </c>
      <c r="J8339">
        <v>18</v>
      </c>
      <c r="K8339">
        <v>2600</v>
      </c>
      <c r="M8339">
        <v>234</v>
      </c>
      <c r="N8339">
        <v>234</v>
      </c>
      <c r="P8339" t="s">
        <v>120</v>
      </c>
    </row>
    <row r="8340" spans="1:16">
      <c r="A8340" t="str">
        <f t="shared" si="130"/>
        <v>476</v>
      </c>
      <c r="B8340" t="str">
        <f>VLOOKUP(A8340,[11]Sheet3!$D$3:$E$46,2,0)</f>
        <v>Theni</v>
      </c>
      <c r="C8340" t="s">
        <v>15596</v>
      </c>
      <c r="D8340" s="2">
        <v>44044</v>
      </c>
      <c r="E8340" t="s">
        <v>15597</v>
      </c>
      <c r="F8340" t="s">
        <v>15598</v>
      </c>
      <c r="G8340" t="s">
        <v>115</v>
      </c>
      <c r="I8340" t="s">
        <v>28</v>
      </c>
      <c r="J8340">
        <v>18</v>
      </c>
      <c r="K8340">
        <v>2600</v>
      </c>
      <c r="M8340">
        <v>234</v>
      </c>
      <c r="N8340">
        <v>234</v>
      </c>
      <c r="P8340" t="s">
        <v>120</v>
      </c>
    </row>
    <row r="8341" spans="1:16">
      <c r="A8341" t="str">
        <f t="shared" si="130"/>
        <v>476</v>
      </c>
      <c r="B8341" t="str">
        <f>VLOOKUP(A8341,[11]Sheet3!$D$3:$E$46,2,0)</f>
        <v>Theni</v>
      </c>
      <c r="C8341" t="s">
        <v>15599</v>
      </c>
      <c r="D8341" s="2">
        <v>44044</v>
      </c>
      <c r="E8341" t="s">
        <v>15600</v>
      </c>
      <c r="F8341" t="s">
        <v>15601</v>
      </c>
      <c r="G8341" t="s">
        <v>115</v>
      </c>
      <c r="I8341" t="s">
        <v>28</v>
      </c>
      <c r="J8341">
        <v>18</v>
      </c>
      <c r="K8341">
        <v>2600</v>
      </c>
      <c r="M8341">
        <v>234</v>
      </c>
      <c r="N8341">
        <v>234</v>
      </c>
      <c r="P8341" t="s">
        <v>120</v>
      </c>
    </row>
    <row r="8342" spans="1:16">
      <c r="A8342" t="str">
        <f t="shared" si="130"/>
        <v>476</v>
      </c>
      <c r="B8342" t="str">
        <f>VLOOKUP(A8342,[11]Sheet3!$D$3:$E$46,2,0)</f>
        <v>Theni</v>
      </c>
      <c r="C8342" t="s">
        <v>15602</v>
      </c>
      <c r="D8342" s="2">
        <v>44044</v>
      </c>
      <c r="E8342" t="s">
        <v>15603</v>
      </c>
      <c r="F8342" t="s">
        <v>15604</v>
      </c>
      <c r="G8342" t="s">
        <v>115</v>
      </c>
      <c r="H8342">
        <v>1</v>
      </c>
      <c r="I8342" t="s">
        <v>28</v>
      </c>
      <c r="J8342">
        <v>18</v>
      </c>
      <c r="K8342">
        <v>2600</v>
      </c>
      <c r="M8342">
        <v>234</v>
      </c>
      <c r="N8342">
        <v>234</v>
      </c>
      <c r="P8342" t="s">
        <v>120</v>
      </c>
    </row>
    <row r="8343" spans="1:16">
      <c r="A8343" t="str">
        <f t="shared" si="130"/>
        <v>476</v>
      </c>
      <c r="B8343" t="str">
        <f>VLOOKUP(A8343,[11]Sheet3!$D$3:$E$46,2,0)</f>
        <v>Theni</v>
      </c>
      <c r="C8343" t="s">
        <v>15605</v>
      </c>
      <c r="D8343" s="2">
        <v>44044</v>
      </c>
      <c r="E8343" t="s">
        <v>15606</v>
      </c>
      <c r="F8343" t="s">
        <v>15607</v>
      </c>
      <c r="G8343" t="s">
        <v>115</v>
      </c>
      <c r="I8343" t="s">
        <v>28</v>
      </c>
      <c r="J8343">
        <v>18</v>
      </c>
      <c r="K8343">
        <v>2600</v>
      </c>
      <c r="M8343">
        <v>234</v>
      </c>
      <c r="N8343">
        <v>234</v>
      </c>
      <c r="P8343" t="s">
        <v>120</v>
      </c>
    </row>
    <row r="8344" spans="1:16">
      <c r="A8344" t="str">
        <f t="shared" si="130"/>
        <v>476</v>
      </c>
      <c r="B8344" t="str">
        <f>VLOOKUP(A8344,[11]Sheet3!$D$3:$E$46,2,0)</f>
        <v>Theni</v>
      </c>
      <c r="C8344" t="s">
        <v>15608</v>
      </c>
      <c r="D8344" s="2">
        <v>44044</v>
      </c>
      <c r="G8344" t="s">
        <v>115</v>
      </c>
      <c r="I8344" t="s">
        <v>28</v>
      </c>
      <c r="J8344">
        <v>18</v>
      </c>
      <c r="K8344">
        <v>2600</v>
      </c>
      <c r="M8344">
        <v>234</v>
      </c>
      <c r="N8344">
        <v>234</v>
      </c>
      <c r="P8344" t="s">
        <v>95</v>
      </c>
    </row>
    <row r="8345" spans="1:16">
      <c r="A8345" t="str">
        <f t="shared" si="130"/>
        <v>476</v>
      </c>
      <c r="B8345" t="str">
        <f>VLOOKUP(A8345,[11]Sheet3!$D$3:$E$46,2,0)</f>
        <v>Theni</v>
      </c>
      <c r="C8345" t="s">
        <v>15609</v>
      </c>
      <c r="D8345" s="2">
        <v>44044</v>
      </c>
      <c r="G8345" t="s">
        <v>115</v>
      </c>
      <c r="I8345" t="s">
        <v>28</v>
      </c>
      <c r="J8345">
        <v>18</v>
      </c>
      <c r="K8345">
        <v>2600</v>
      </c>
      <c r="M8345">
        <v>234</v>
      </c>
      <c r="N8345">
        <v>234</v>
      </c>
      <c r="P8345" t="s">
        <v>95</v>
      </c>
    </row>
    <row r="8346" spans="1:16">
      <c r="A8346" t="str">
        <f t="shared" si="130"/>
        <v>476</v>
      </c>
      <c r="B8346" t="str">
        <f>VLOOKUP(A8346,[11]Sheet3!$D$3:$E$46,2,0)</f>
        <v>Theni</v>
      </c>
      <c r="C8346" t="s">
        <v>15610</v>
      </c>
      <c r="D8346" s="2">
        <v>44044</v>
      </c>
      <c r="E8346" t="s">
        <v>2577</v>
      </c>
      <c r="F8346" t="s">
        <v>2578</v>
      </c>
      <c r="G8346" t="s">
        <v>115</v>
      </c>
      <c r="H8346">
        <v>1</v>
      </c>
      <c r="I8346" t="s">
        <v>28</v>
      </c>
      <c r="J8346">
        <v>18</v>
      </c>
      <c r="K8346">
        <v>2600</v>
      </c>
      <c r="M8346">
        <v>234</v>
      </c>
      <c r="N8346">
        <v>234</v>
      </c>
      <c r="P8346" t="s">
        <v>120</v>
      </c>
    </row>
    <row r="8347" spans="1:16">
      <c r="A8347" t="str">
        <f t="shared" si="130"/>
        <v>476</v>
      </c>
      <c r="B8347" t="str">
        <f>VLOOKUP(A8347,[11]Sheet3!$D$3:$E$46,2,0)</f>
        <v>Theni</v>
      </c>
      <c r="C8347" t="s">
        <v>15611</v>
      </c>
      <c r="D8347" s="2">
        <v>44044</v>
      </c>
      <c r="E8347" t="s">
        <v>15612</v>
      </c>
      <c r="F8347" t="s">
        <v>15613</v>
      </c>
      <c r="G8347" t="s">
        <v>115</v>
      </c>
      <c r="I8347" t="s">
        <v>28</v>
      </c>
      <c r="J8347">
        <v>18</v>
      </c>
      <c r="K8347">
        <v>2600</v>
      </c>
      <c r="M8347">
        <v>234</v>
      </c>
      <c r="N8347">
        <v>234</v>
      </c>
      <c r="P8347" t="s">
        <v>120</v>
      </c>
    </row>
    <row r="8348" spans="1:16">
      <c r="A8348" t="str">
        <f t="shared" si="130"/>
        <v>476</v>
      </c>
      <c r="B8348" t="str">
        <f>VLOOKUP(A8348,[11]Sheet3!$D$3:$E$46,2,0)</f>
        <v>Theni</v>
      </c>
      <c r="C8348" t="s">
        <v>15615</v>
      </c>
      <c r="D8348" s="2">
        <v>44044</v>
      </c>
      <c r="G8348" t="s">
        <v>115</v>
      </c>
      <c r="I8348" t="s">
        <v>28</v>
      </c>
      <c r="J8348">
        <v>18</v>
      </c>
      <c r="K8348">
        <v>2600</v>
      </c>
      <c r="M8348">
        <v>234</v>
      </c>
      <c r="N8348">
        <v>234</v>
      </c>
      <c r="P8348" t="s">
        <v>95</v>
      </c>
    </row>
    <row r="8349" spans="1:16">
      <c r="A8349" t="str">
        <f t="shared" si="130"/>
        <v>476</v>
      </c>
      <c r="B8349" t="str">
        <f>VLOOKUP(A8349,[11]Sheet3!$D$3:$E$46,2,0)</f>
        <v>Theni</v>
      </c>
      <c r="C8349" t="s">
        <v>15616</v>
      </c>
      <c r="D8349" s="2">
        <v>44044</v>
      </c>
      <c r="E8349" t="s">
        <v>4033</v>
      </c>
      <c r="F8349" t="s">
        <v>4034</v>
      </c>
      <c r="G8349" t="s">
        <v>115</v>
      </c>
      <c r="H8349">
        <v>1</v>
      </c>
      <c r="I8349" t="s">
        <v>28</v>
      </c>
      <c r="J8349">
        <v>18</v>
      </c>
      <c r="K8349">
        <v>2600</v>
      </c>
      <c r="M8349">
        <v>234</v>
      </c>
      <c r="N8349">
        <v>234</v>
      </c>
      <c r="P8349" t="s">
        <v>120</v>
      </c>
    </row>
    <row r="8350" spans="1:16">
      <c r="A8350" t="str">
        <f t="shared" si="130"/>
        <v>476</v>
      </c>
      <c r="B8350" t="str">
        <f>VLOOKUP(A8350,[11]Sheet3!$D$3:$E$46,2,0)</f>
        <v>Theni</v>
      </c>
      <c r="C8350" t="s">
        <v>15617</v>
      </c>
      <c r="D8350" s="2">
        <v>44044</v>
      </c>
      <c r="G8350" t="s">
        <v>115</v>
      </c>
      <c r="I8350" t="s">
        <v>28</v>
      </c>
      <c r="J8350">
        <v>18</v>
      </c>
      <c r="K8350">
        <v>2600</v>
      </c>
      <c r="M8350">
        <v>234</v>
      </c>
      <c r="N8350">
        <v>234</v>
      </c>
      <c r="P8350" t="s">
        <v>95</v>
      </c>
    </row>
    <row r="8351" spans="1:16">
      <c r="A8351" t="str">
        <f t="shared" si="130"/>
        <v>476</v>
      </c>
      <c r="B8351" t="str">
        <f>VLOOKUP(A8351,[11]Sheet3!$D$3:$E$46,2,0)</f>
        <v>Theni</v>
      </c>
      <c r="C8351" t="s">
        <v>15618</v>
      </c>
      <c r="D8351" s="2">
        <v>44044</v>
      </c>
      <c r="E8351" t="s">
        <v>15619</v>
      </c>
      <c r="F8351" t="s">
        <v>15620</v>
      </c>
      <c r="G8351" t="s">
        <v>115</v>
      </c>
      <c r="I8351" t="s">
        <v>28</v>
      </c>
      <c r="J8351">
        <v>18</v>
      </c>
      <c r="K8351">
        <v>2600</v>
      </c>
      <c r="M8351">
        <v>234</v>
      </c>
      <c r="N8351">
        <v>234</v>
      </c>
      <c r="P8351" t="s">
        <v>120</v>
      </c>
    </row>
    <row r="8352" spans="1:16">
      <c r="A8352" t="str">
        <f t="shared" si="130"/>
        <v>476</v>
      </c>
      <c r="B8352" t="str">
        <f>VLOOKUP(A8352,[11]Sheet3!$D$3:$E$46,2,0)</f>
        <v>Theni</v>
      </c>
      <c r="C8352" t="s">
        <v>15621</v>
      </c>
      <c r="D8352" s="2">
        <v>44044</v>
      </c>
      <c r="G8352" t="s">
        <v>115</v>
      </c>
      <c r="I8352" t="s">
        <v>28</v>
      </c>
      <c r="J8352">
        <v>18</v>
      </c>
      <c r="K8352">
        <v>2600</v>
      </c>
      <c r="M8352">
        <v>234</v>
      </c>
      <c r="N8352">
        <v>234</v>
      </c>
      <c r="P8352" t="s">
        <v>95</v>
      </c>
    </row>
    <row r="8353" spans="1:16">
      <c r="A8353" t="str">
        <f t="shared" si="130"/>
        <v>476</v>
      </c>
      <c r="B8353" t="str">
        <f>VLOOKUP(A8353,[11]Sheet3!$D$3:$E$46,2,0)</f>
        <v>Theni</v>
      </c>
      <c r="C8353" t="s">
        <v>15624</v>
      </c>
      <c r="D8353" s="2">
        <v>44044</v>
      </c>
      <c r="G8353" t="s">
        <v>115</v>
      </c>
      <c r="I8353" t="s">
        <v>28</v>
      </c>
      <c r="J8353">
        <v>18</v>
      </c>
      <c r="K8353">
        <v>2600</v>
      </c>
      <c r="M8353">
        <v>234</v>
      </c>
      <c r="N8353">
        <v>234</v>
      </c>
      <c r="P8353" t="s">
        <v>95</v>
      </c>
    </row>
    <row r="8354" spans="1:16">
      <c r="A8354" t="str">
        <f t="shared" si="130"/>
        <v>476</v>
      </c>
      <c r="B8354" t="str">
        <f>VLOOKUP(A8354,[11]Sheet3!$D$3:$E$46,2,0)</f>
        <v>Theni</v>
      </c>
      <c r="C8354" t="s">
        <v>15625</v>
      </c>
      <c r="D8354" s="2">
        <v>44044</v>
      </c>
      <c r="G8354" t="s">
        <v>115</v>
      </c>
      <c r="I8354" t="s">
        <v>28</v>
      </c>
      <c r="J8354">
        <v>18</v>
      </c>
      <c r="K8354">
        <v>2600</v>
      </c>
      <c r="M8354">
        <v>234</v>
      </c>
      <c r="N8354">
        <v>234</v>
      </c>
      <c r="P8354" t="s">
        <v>95</v>
      </c>
    </row>
    <row r="8355" spans="1:16">
      <c r="A8355" t="str">
        <f t="shared" si="130"/>
        <v>476</v>
      </c>
      <c r="B8355" t="str">
        <f>VLOOKUP(A8355,[11]Sheet3!$D$3:$E$46,2,0)</f>
        <v>Theni</v>
      </c>
      <c r="C8355" t="s">
        <v>15626</v>
      </c>
      <c r="D8355" s="2">
        <v>44044</v>
      </c>
      <c r="G8355" t="s">
        <v>115</v>
      </c>
      <c r="I8355" t="s">
        <v>28</v>
      </c>
      <c r="J8355">
        <v>18</v>
      </c>
      <c r="K8355">
        <v>2600</v>
      </c>
      <c r="M8355">
        <v>234</v>
      </c>
      <c r="N8355">
        <v>234</v>
      </c>
      <c r="P8355" t="s">
        <v>95</v>
      </c>
    </row>
    <row r="8356" spans="1:16">
      <c r="A8356" t="str">
        <f t="shared" si="130"/>
        <v>476</v>
      </c>
      <c r="B8356" t="str">
        <f>VLOOKUP(A8356,[11]Sheet3!$D$3:$E$46,2,0)</f>
        <v>Theni</v>
      </c>
      <c r="C8356" t="s">
        <v>15627</v>
      </c>
      <c r="D8356" s="2">
        <v>44044</v>
      </c>
      <c r="G8356" t="s">
        <v>115</v>
      </c>
      <c r="I8356" t="s">
        <v>28</v>
      </c>
      <c r="J8356">
        <v>18</v>
      </c>
      <c r="K8356">
        <v>2600</v>
      </c>
      <c r="M8356">
        <v>234</v>
      </c>
      <c r="N8356">
        <v>234</v>
      </c>
      <c r="P8356" t="s">
        <v>95</v>
      </c>
    </row>
    <row r="8357" spans="1:16">
      <c r="A8357" t="str">
        <f t="shared" si="130"/>
        <v>476</v>
      </c>
      <c r="B8357" t="str">
        <f>VLOOKUP(A8357,[11]Sheet3!$D$3:$E$46,2,0)</f>
        <v>Theni</v>
      </c>
      <c r="C8357" t="s">
        <v>15628</v>
      </c>
      <c r="D8357" s="2">
        <v>44044</v>
      </c>
      <c r="G8357" t="s">
        <v>115</v>
      </c>
      <c r="I8357" t="s">
        <v>28</v>
      </c>
      <c r="J8357">
        <v>18</v>
      </c>
      <c r="K8357">
        <v>2600</v>
      </c>
      <c r="M8357">
        <v>234</v>
      </c>
      <c r="N8357">
        <v>234</v>
      </c>
      <c r="P8357" t="s">
        <v>95</v>
      </c>
    </row>
    <row r="8358" spans="1:16">
      <c r="A8358" t="str">
        <f t="shared" si="130"/>
        <v>476</v>
      </c>
      <c r="B8358" t="str">
        <f>VLOOKUP(A8358,[11]Sheet3!$D$3:$E$46,2,0)</f>
        <v>Theni</v>
      </c>
      <c r="C8358" t="s">
        <v>15629</v>
      </c>
      <c r="D8358" s="2">
        <v>44044</v>
      </c>
      <c r="E8358" t="s">
        <v>15630</v>
      </c>
      <c r="F8358" t="s">
        <v>15631</v>
      </c>
      <c r="G8358" t="s">
        <v>115</v>
      </c>
      <c r="I8358" t="s">
        <v>28</v>
      </c>
      <c r="J8358">
        <v>18</v>
      </c>
      <c r="K8358">
        <v>2600</v>
      </c>
      <c r="M8358">
        <v>234</v>
      </c>
      <c r="N8358">
        <v>234</v>
      </c>
      <c r="P8358" t="s">
        <v>120</v>
      </c>
    </row>
    <row r="8359" spans="1:16">
      <c r="A8359" t="str">
        <f t="shared" si="130"/>
        <v>476</v>
      </c>
      <c r="B8359" t="str">
        <f>VLOOKUP(A8359,[11]Sheet3!$D$3:$E$46,2,0)</f>
        <v>Theni</v>
      </c>
      <c r="C8359" t="s">
        <v>15632</v>
      </c>
      <c r="D8359" s="2">
        <v>44044</v>
      </c>
      <c r="G8359" t="s">
        <v>115</v>
      </c>
      <c r="I8359" t="s">
        <v>28</v>
      </c>
      <c r="J8359">
        <v>18</v>
      </c>
      <c r="K8359">
        <v>2600</v>
      </c>
      <c r="M8359">
        <v>234</v>
      </c>
      <c r="N8359">
        <v>234</v>
      </c>
      <c r="P8359" t="s">
        <v>95</v>
      </c>
    </row>
    <row r="8360" spans="1:16">
      <c r="A8360" t="str">
        <f t="shared" si="130"/>
        <v>472</v>
      </c>
      <c r="B8360" t="str">
        <f>VLOOKUP(A8360,[11]Sheet3!$D$3:$E$46,2,0)</f>
        <v>Tirunelveli</v>
      </c>
      <c r="C8360" t="s">
        <v>15633</v>
      </c>
      <c r="D8360" s="2">
        <v>44044</v>
      </c>
      <c r="G8360" t="s">
        <v>115</v>
      </c>
      <c r="I8360" t="s">
        <v>28</v>
      </c>
      <c r="J8360">
        <v>18</v>
      </c>
      <c r="K8360">
        <v>2600</v>
      </c>
      <c r="M8360">
        <v>234</v>
      </c>
      <c r="N8360">
        <v>234</v>
      </c>
      <c r="P8360" t="s">
        <v>95</v>
      </c>
    </row>
    <row r="8361" spans="1:16">
      <c r="A8361" t="str">
        <f t="shared" si="130"/>
        <v>472</v>
      </c>
      <c r="B8361" t="str">
        <f>VLOOKUP(A8361,[11]Sheet3!$D$3:$E$46,2,0)</f>
        <v>Tirunelveli</v>
      </c>
      <c r="C8361" t="s">
        <v>15634</v>
      </c>
      <c r="D8361" s="2">
        <v>44044</v>
      </c>
      <c r="G8361" t="s">
        <v>115</v>
      </c>
      <c r="I8361" t="s">
        <v>28</v>
      </c>
      <c r="J8361">
        <v>18</v>
      </c>
      <c r="K8361">
        <v>2600</v>
      </c>
      <c r="M8361">
        <v>234</v>
      </c>
      <c r="N8361">
        <v>234</v>
      </c>
      <c r="P8361" t="s">
        <v>95</v>
      </c>
    </row>
    <row r="8362" spans="1:16">
      <c r="A8362" t="str">
        <f t="shared" si="130"/>
        <v>472</v>
      </c>
      <c r="B8362" t="str">
        <f>VLOOKUP(A8362,[11]Sheet3!$D$3:$E$46,2,0)</f>
        <v>Tirunelveli</v>
      </c>
      <c r="C8362" t="s">
        <v>15635</v>
      </c>
      <c r="D8362" s="2">
        <v>44044</v>
      </c>
      <c r="G8362" t="s">
        <v>115</v>
      </c>
      <c r="I8362" t="s">
        <v>28</v>
      </c>
      <c r="J8362">
        <v>18</v>
      </c>
      <c r="K8362">
        <v>2600</v>
      </c>
      <c r="M8362">
        <v>234</v>
      </c>
      <c r="N8362">
        <v>234</v>
      </c>
      <c r="P8362" t="s">
        <v>95</v>
      </c>
    </row>
    <row r="8363" spans="1:16">
      <c r="A8363" t="str">
        <f t="shared" si="130"/>
        <v>472</v>
      </c>
      <c r="B8363" t="str">
        <f>VLOOKUP(A8363,[11]Sheet3!$D$3:$E$46,2,0)</f>
        <v>Tirunelveli</v>
      </c>
      <c r="C8363" t="s">
        <v>15636</v>
      </c>
      <c r="D8363" s="2">
        <v>44044</v>
      </c>
      <c r="E8363" t="s">
        <v>15637</v>
      </c>
      <c r="F8363" t="s">
        <v>15638</v>
      </c>
      <c r="G8363" t="s">
        <v>115</v>
      </c>
      <c r="I8363" t="s">
        <v>28</v>
      </c>
      <c r="J8363">
        <v>18</v>
      </c>
      <c r="K8363">
        <v>2600</v>
      </c>
      <c r="M8363">
        <v>234</v>
      </c>
      <c r="N8363">
        <v>234</v>
      </c>
      <c r="P8363" t="s">
        <v>120</v>
      </c>
    </row>
    <row r="8364" spans="1:16">
      <c r="A8364" t="str">
        <f t="shared" si="130"/>
        <v>472</v>
      </c>
      <c r="B8364" t="str">
        <f>VLOOKUP(A8364,[11]Sheet3!$D$3:$E$46,2,0)</f>
        <v>Tirunelveli</v>
      </c>
      <c r="C8364" t="s">
        <v>15639</v>
      </c>
      <c r="D8364" s="2">
        <v>44044</v>
      </c>
      <c r="E8364" t="s">
        <v>8662</v>
      </c>
      <c r="F8364" t="s">
        <v>8663</v>
      </c>
      <c r="G8364" t="s">
        <v>115</v>
      </c>
      <c r="I8364" t="s">
        <v>28</v>
      </c>
      <c r="J8364">
        <v>18</v>
      </c>
      <c r="K8364">
        <v>2600</v>
      </c>
      <c r="M8364">
        <v>234</v>
      </c>
      <c r="N8364">
        <v>234</v>
      </c>
      <c r="P8364" t="s">
        <v>120</v>
      </c>
    </row>
    <row r="8365" spans="1:16">
      <c r="A8365" t="str">
        <f t="shared" si="130"/>
        <v>472</v>
      </c>
      <c r="B8365" t="str">
        <f>VLOOKUP(A8365,[11]Sheet3!$D$3:$E$46,2,0)</f>
        <v>Tirunelveli</v>
      </c>
      <c r="C8365" t="s">
        <v>15640</v>
      </c>
      <c r="D8365" s="2">
        <v>44044</v>
      </c>
      <c r="E8365" t="s">
        <v>15641</v>
      </c>
      <c r="F8365" t="s">
        <v>15642</v>
      </c>
      <c r="G8365" t="s">
        <v>115</v>
      </c>
      <c r="I8365" t="s">
        <v>28</v>
      </c>
      <c r="J8365">
        <v>18</v>
      </c>
      <c r="K8365">
        <v>2600</v>
      </c>
      <c r="M8365">
        <v>234</v>
      </c>
      <c r="N8365">
        <v>234</v>
      </c>
      <c r="P8365" t="s">
        <v>120</v>
      </c>
    </row>
    <row r="8366" spans="1:16">
      <c r="A8366" t="str">
        <f t="shared" si="130"/>
        <v>472</v>
      </c>
      <c r="B8366" t="str">
        <f>VLOOKUP(A8366,[11]Sheet3!$D$3:$E$46,2,0)</f>
        <v>Tirunelveli</v>
      </c>
      <c r="C8366" t="s">
        <v>15643</v>
      </c>
      <c r="D8366" s="2">
        <v>44044</v>
      </c>
      <c r="G8366" t="s">
        <v>115</v>
      </c>
      <c r="I8366" t="s">
        <v>28</v>
      </c>
      <c r="J8366">
        <v>18</v>
      </c>
      <c r="K8366">
        <v>2600</v>
      </c>
      <c r="M8366">
        <v>234</v>
      </c>
      <c r="N8366">
        <v>234</v>
      </c>
      <c r="P8366" t="s">
        <v>95</v>
      </c>
    </row>
    <row r="8367" spans="1:16">
      <c r="A8367" t="str">
        <f t="shared" si="130"/>
        <v>472</v>
      </c>
      <c r="B8367" t="str">
        <f>VLOOKUP(A8367,[11]Sheet3!$D$3:$E$46,2,0)</f>
        <v>Tirunelveli</v>
      </c>
      <c r="C8367" t="s">
        <v>15644</v>
      </c>
      <c r="D8367" s="2">
        <v>44044</v>
      </c>
      <c r="G8367" t="s">
        <v>115</v>
      </c>
      <c r="I8367" t="s">
        <v>28</v>
      </c>
      <c r="J8367">
        <v>18</v>
      </c>
      <c r="K8367">
        <v>2600</v>
      </c>
      <c r="M8367">
        <v>234</v>
      </c>
      <c r="N8367">
        <v>234</v>
      </c>
      <c r="P8367" t="s">
        <v>95</v>
      </c>
    </row>
    <row r="8368" spans="1:16">
      <c r="A8368" t="str">
        <f t="shared" ref="A8368:A8431" si="131">MID(C8368,2,3)</f>
        <v>472</v>
      </c>
      <c r="B8368" t="str">
        <f>VLOOKUP(A8368,[11]Sheet3!$D$3:$E$46,2,0)</f>
        <v>Tirunelveli</v>
      </c>
      <c r="C8368" t="s">
        <v>15645</v>
      </c>
      <c r="D8368" s="2">
        <v>44044</v>
      </c>
      <c r="G8368" t="s">
        <v>115</v>
      </c>
      <c r="I8368" t="s">
        <v>28</v>
      </c>
      <c r="J8368">
        <v>18</v>
      </c>
      <c r="K8368">
        <v>2600</v>
      </c>
      <c r="M8368">
        <v>234</v>
      </c>
      <c r="N8368">
        <v>234</v>
      </c>
      <c r="P8368" t="s">
        <v>95</v>
      </c>
    </row>
    <row r="8369" spans="1:16">
      <c r="A8369" t="str">
        <f t="shared" si="131"/>
        <v>472</v>
      </c>
      <c r="B8369" t="str">
        <f>VLOOKUP(A8369,[11]Sheet3!$D$3:$E$46,2,0)</f>
        <v>Tirunelveli</v>
      </c>
      <c r="C8369" t="s">
        <v>15646</v>
      </c>
      <c r="D8369" s="2">
        <v>44044</v>
      </c>
      <c r="G8369" t="s">
        <v>115</v>
      </c>
      <c r="I8369" t="s">
        <v>28</v>
      </c>
      <c r="J8369">
        <v>18</v>
      </c>
      <c r="K8369">
        <v>2600</v>
      </c>
      <c r="M8369">
        <v>234</v>
      </c>
      <c r="N8369">
        <v>234</v>
      </c>
      <c r="P8369" t="s">
        <v>95</v>
      </c>
    </row>
    <row r="8370" spans="1:16">
      <c r="A8370" t="str">
        <f t="shared" si="131"/>
        <v>472</v>
      </c>
      <c r="B8370" t="str">
        <f>VLOOKUP(A8370,[11]Sheet3!$D$3:$E$46,2,0)</f>
        <v>Tirunelveli</v>
      </c>
      <c r="C8370" t="s">
        <v>15647</v>
      </c>
      <c r="D8370" s="2">
        <v>44044</v>
      </c>
      <c r="G8370" t="s">
        <v>115</v>
      </c>
      <c r="I8370" t="s">
        <v>28</v>
      </c>
      <c r="J8370">
        <v>18</v>
      </c>
      <c r="K8370">
        <v>2600</v>
      </c>
      <c r="M8370">
        <v>234</v>
      </c>
      <c r="N8370">
        <v>234</v>
      </c>
      <c r="P8370" t="s">
        <v>95</v>
      </c>
    </row>
    <row r="8371" spans="1:16">
      <c r="A8371" t="str">
        <f t="shared" si="131"/>
        <v>472</v>
      </c>
      <c r="B8371" t="str">
        <f>VLOOKUP(A8371,[11]Sheet3!$D$3:$E$46,2,0)</f>
        <v>Tirunelveli</v>
      </c>
      <c r="C8371" t="s">
        <v>15648</v>
      </c>
      <c r="D8371" s="2">
        <v>44044</v>
      </c>
      <c r="E8371" t="s">
        <v>15649</v>
      </c>
      <c r="F8371" t="s">
        <v>15650</v>
      </c>
      <c r="G8371" t="s">
        <v>115</v>
      </c>
      <c r="I8371" t="s">
        <v>28</v>
      </c>
      <c r="J8371">
        <v>18</v>
      </c>
      <c r="K8371">
        <v>2600</v>
      </c>
      <c r="M8371">
        <v>234</v>
      </c>
      <c r="N8371">
        <v>234</v>
      </c>
      <c r="P8371" t="s">
        <v>120</v>
      </c>
    </row>
    <row r="8372" spans="1:16">
      <c r="A8372" t="str">
        <f t="shared" si="131"/>
        <v>472</v>
      </c>
      <c r="B8372" t="str">
        <f>VLOOKUP(A8372,[11]Sheet3!$D$3:$E$46,2,0)</f>
        <v>Tirunelveli</v>
      </c>
      <c r="C8372" t="s">
        <v>15651</v>
      </c>
      <c r="D8372" s="2">
        <v>44044</v>
      </c>
      <c r="E8372" t="s">
        <v>438</v>
      </c>
      <c r="F8372" t="s">
        <v>439</v>
      </c>
      <c r="G8372" t="s">
        <v>115</v>
      </c>
      <c r="I8372" t="s">
        <v>28</v>
      </c>
      <c r="J8372">
        <v>18</v>
      </c>
      <c r="K8372">
        <v>2600</v>
      </c>
      <c r="M8372">
        <v>234</v>
      </c>
      <c r="N8372">
        <v>234</v>
      </c>
      <c r="P8372" t="s">
        <v>120</v>
      </c>
    </row>
    <row r="8373" spans="1:16">
      <c r="A8373" t="str">
        <f t="shared" si="131"/>
        <v>472</v>
      </c>
      <c r="B8373" t="str">
        <f>VLOOKUP(A8373,[11]Sheet3!$D$3:$E$46,2,0)</f>
        <v>Tirunelveli</v>
      </c>
      <c r="C8373" t="s">
        <v>15652</v>
      </c>
      <c r="D8373" s="2">
        <v>44044</v>
      </c>
      <c r="G8373" t="s">
        <v>115</v>
      </c>
      <c r="I8373" t="s">
        <v>28</v>
      </c>
      <c r="J8373">
        <v>18</v>
      </c>
      <c r="K8373">
        <v>2600</v>
      </c>
      <c r="M8373">
        <v>234</v>
      </c>
      <c r="N8373">
        <v>234</v>
      </c>
      <c r="P8373" t="s">
        <v>95</v>
      </c>
    </row>
    <row r="8374" spans="1:16">
      <c r="A8374" t="str">
        <f t="shared" si="131"/>
        <v>472</v>
      </c>
      <c r="B8374" t="str">
        <f>VLOOKUP(A8374,[11]Sheet3!$D$3:$E$46,2,0)</f>
        <v>Tirunelveli</v>
      </c>
      <c r="C8374" t="s">
        <v>15653</v>
      </c>
      <c r="D8374" s="2">
        <v>44044</v>
      </c>
      <c r="G8374" t="s">
        <v>115</v>
      </c>
      <c r="I8374" t="s">
        <v>28</v>
      </c>
      <c r="J8374">
        <v>18</v>
      </c>
      <c r="K8374">
        <v>2600</v>
      </c>
      <c r="M8374">
        <v>234</v>
      </c>
      <c r="N8374">
        <v>234</v>
      </c>
      <c r="P8374" t="s">
        <v>95</v>
      </c>
    </row>
    <row r="8375" spans="1:16">
      <c r="A8375" t="str">
        <f t="shared" si="131"/>
        <v>472</v>
      </c>
      <c r="B8375" t="str">
        <f>VLOOKUP(A8375,[11]Sheet3!$D$3:$E$46,2,0)</f>
        <v>Tirunelveli</v>
      </c>
      <c r="C8375" t="s">
        <v>15654</v>
      </c>
      <c r="D8375" s="2">
        <v>44044</v>
      </c>
      <c r="G8375" t="s">
        <v>115</v>
      </c>
      <c r="I8375" t="s">
        <v>28</v>
      </c>
      <c r="J8375">
        <v>18</v>
      </c>
      <c r="K8375">
        <v>2600</v>
      </c>
      <c r="M8375">
        <v>234</v>
      </c>
      <c r="N8375">
        <v>234</v>
      </c>
      <c r="P8375" t="s">
        <v>95</v>
      </c>
    </row>
    <row r="8376" spans="1:16">
      <c r="A8376" t="str">
        <f t="shared" si="131"/>
        <v>472</v>
      </c>
      <c r="B8376" t="str">
        <f>VLOOKUP(A8376,[11]Sheet3!$D$3:$E$46,2,0)</f>
        <v>Tirunelveli</v>
      </c>
      <c r="C8376" t="s">
        <v>15655</v>
      </c>
      <c r="D8376" s="2">
        <v>44044</v>
      </c>
      <c r="E8376" t="s">
        <v>15656</v>
      </c>
      <c r="F8376" t="s">
        <v>15657</v>
      </c>
      <c r="G8376" t="s">
        <v>115</v>
      </c>
      <c r="I8376" t="s">
        <v>28</v>
      </c>
      <c r="J8376">
        <v>18</v>
      </c>
      <c r="K8376">
        <v>2600</v>
      </c>
      <c r="M8376">
        <v>234</v>
      </c>
      <c r="N8376">
        <v>234</v>
      </c>
      <c r="P8376" t="s">
        <v>120</v>
      </c>
    </row>
    <row r="8377" spans="1:16">
      <c r="A8377" t="str">
        <f t="shared" si="131"/>
        <v>472</v>
      </c>
      <c r="B8377" t="str">
        <f>VLOOKUP(A8377,[11]Sheet3!$D$3:$E$46,2,0)</f>
        <v>Tirunelveli</v>
      </c>
      <c r="C8377" t="s">
        <v>15658</v>
      </c>
      <c r="D8377" s="2">
        <v>44044</v>
      </c>
      <c r="E8377" t="s">
        <v>15659</v>
      </c>
      <c r="F8377" t="s">
        <v>15660</v>
      </c>
      <c r="G8377" t="s">
        <v>115</v>
      </c>
      <c r="I8377" t="s">
        <v>28</v>
      </c>
      <c r="J8377">
        <v>18</v>
      </c>
      <c r="K8377">
        <v>2600</v>
      </c>
      <c r="M8377">
        <v>234</v>
      </c>
      <c r="N8377">
        <v>234</v>
      </c>
      <c r="P8377" t="s">
        <v>120</v>
      </c>
    </row>
    <row r="8378" spans="1:16">
      <c r="A8378" t="str">
        <f t="shared" si="131"/>
        <v>472</v>
      </c>
      <c r="B8378" t="str">
        <f>VLOOKUP(A8378,[11]Sheet3!$D$3:$E$46,2,0)</f>
        <v>Tirunelveli</v>
      </c>
      <c r="C8378" t="s">
        <v>15661</v>
      </c>
      <c r="D8378" s="2">
        <v>44044</v>
      </c>
      <c r="G8378" t="s">
        <v>115</v>
      </c>
      <c r="I8378" t="s">
        <v>28</v>
      </c>
      <c r="J8378">
        <v>18</v>
      </c>
      <c r="K8378">
        <v>2600</v>
      </c>
      <c r="M8378">
        <v>234</v>
      </c>
      <c r="N8378">
        <v>234</v>
      </c>
      <c r="P8378" t="s">
        <v>95</v>
      </c>
    </row>
    <row r="8379" spans="1:16">
      <c r="A8379" t="str">
        <f t="shared" si="131"/>
        <v>472</v>
      </c>
      <c r="B8379" t="str">
        <f>VLOOKUP(A8379,[11]Sheet3!$D$3:$E$46,2,0)</f>
        <v>Tirunelveli</v>
      </c>
      <c r="C8379" t="s">
        <v>15662</v>
      </c>
      <c r="D8379" s="2">
        <v>44044</v>
      </c>
      <c r="G8379" t="s">
        <v>115</v>
      </c>
      <c r="I8379" t="s">
        <v>28</v>
      </c>
      <c r="J8379">
        <v>18</v>
      </c>
      <c r="K8379">
        <v>2600</v>
      </c>
      <c r="M8379">
        <v>234</v>
      </c>
      <c r="N8379">
        <v>234</v>
      </c>
      <c r="P8379" t="s">
        <v>95</v>
      </c>
    </row>
    <row r="8380" spans="1:16">
      <c r="A8380" t="str">
        <f t="shared" si="131"/>
        <v>472</v>
      </c>
      <c r="B8380" t="str">
        <f>VLOOKUP(A8380,[11]Sheet3!$D$3:$E$46,2,0)</f>
        <v>Tirunelveli</v>
      </c>
      <c r="C8380" t="s">
        <v>15663</v>
      </c>
      <c r="D8380" s="2">
        <v>44044</v>
      </c>
      <c r="E8380" t="s">
        <v>15664</v>
      </c>
      <c r="F8380" t="s">
        <v>15665</v>
      </c>
      <c r="G8380" t="s">
        <v>115</v>
      </c>
      <c r="I8380" t="s">
        <v>28</v>
      </c>
      <c r="J8380">
        <v>18</v>
      </c>
      <c r="K8380">
        <v>2600</v>
      </c>
      <c r="M8380">
        <v>234</v>
      </c>
      <c r="N8380">
        <v>234</v>
      </c>
      <c r="P8380" t="s">
        <v>120</v>
      </c>
    </row>
    <row r="8381" spans="1:16">
      <c r="A8381" t="str">
        <f t="shared" si="131"/>
        <v>472</v>
      </c>
      <c r="B8381" t="str">
        <f>VLOOKUP(A8381,[11]Sheet3!$D$3:$E$46,2,0)</f>
        <v>Tirunelveli</v>
      </c>
      <c r="C8381" t="s">
        <v>15666</v>
      </c>
      <c r="D8381" s="2">
        <v>44044</v>
      </c>
      <c r="E8381" t="s">
        <v>15667</v>
      </c>
      <c r="F8381" t="s">
        <v>15668</v>
      </c>
      <c r="G8381" t="s">
        <v>115</v>
      </c>
      <c r="I8381" t="s">
        <v>28</v>
      </c>
      <c r="J8381">
        <v>18</v>
      </c>
      <c r="K8381">
        <v>2600</v>
      </c>
      <c r="L8381">
        <v>468</v>
      </c>
      <c r="P8381" t="s">
        <v>120</v>
      </c>
    </row>
    <row r="8382" spans="1:16">
      <c r="A8382" t="str">
        <f t="shared" si="131"/>
        <v>472</v>
      </c>
      <c r="B8382" t="str">
        <f>VLOOKUP(A8382,[11]Sheet3!$D$3:$E$46,2,0)</f>
        <v>Tirunelveli</v>
      </c>
      <c r="C8382" t="s">
        <v>15669</v>
      </c>
      <c r="D8382" s="2">
        <v>44044</v>
      </c>
      <c r="G8382" t="s">
        <v>115</v>
      </c>
      <c r="I8382" t="s">
        <v>28</v>
      </c>
      <c r="J8382">
        <v>18</v>
      </c>
      <c r="K8382">
        <v>2600</v>
      </c>
      <c r="M8382">
        <v>234</v>
      </c>
      <c r="N8382">
        <v>234</v>
      </c>
      <c r="P8382" t="s">
        <v>95</v>
      </c>
    </row>
    <row r="8383" spans="1:16">
      <c r="A8383" t="str">
        <f t="shared" si="131"/>
        <v>472</v>
      </c>
      <c r="B8383" t="str">
        <f>VLOOKUP(A8383,[11]Sheet3!$D$3:$E$46,2,0)</f>
        <v>Tirunelveli</v>
      </c>
      <c r="C8383" t="s">
        <v>15670</v>
      </c>
      <c r="D8383" s="2">
        <v>44044</v>
      </c>
      <c r="G8383" t="s">
        <v>115</v>
      </c>
      <c r="I8383" t="s">
        <v>28</v>
      </c>
      <c r="J8383">
        <v>18</v>
      </c>
      <c r="K8383">
        <v>2600</v>
      </c>
      <c r="M8383">
        <v>234</v>
      </c>
      <c r="N8383">
        <v>234</v>
      </c>
      <c r="P8383" t="s">
        <v>95</v>
      </c>
    </row>
    <row r="8384" spans="1:16">
      <c r="A8384" t="str">
        <f t="shared" si="131"/>
        <v>472</v>
      </c>
      <c r="B8384" t="str">
        <f>VLOOKUP(A8384,[11]Sheet3!$D$3:$E$46,2,0)</f>
        <v>Tirunelveli</v>
      </c>
      <c r="C8384" t="s">
        <v>15671</v>
      </c>
      <c r="D8384" s="2">
        <v>44044</v>
      </c>
      <c r="G8384" t="s">
        <v>115</v>
      </c>
      <c r="I8384" t="s">
        <v>28</v>
      </c>
      <c r="J8384">
        <v>18</v>
      </c>
      <c r="K8384">
        <v>2600</v>
      </c>
      <c r="M8384">
        <v>234</v>
      </c>
      <c r="N8384">
        <v>234</v>
      </c>
      <c r="P8384" t="s">
        <v>95</v>
      </c>
    </row>
    <row r="8385" spans="1:16">
      <c r="A8385" t="str">
        <f t="shared" si="131"/>
        <v>472</v>
      </c>
      <c r="B8385" t="str">
        <f>VLOOKUP(A8385,[11]Sheet3!$D$3:$E$46,2,0)</f>
        <v>Tirunelveli</v>
      </c>
      <c r="C8385" t="s">
        <v>15672</v>
      </c>
      <c r="D8385" s="2">
        <v>44044</v>
      </c>
      <c r="G8385" t="s">
        <v>115</v>
      </c>
      <c r="I8385" t="s">
        <v>28</v>
      </c>
      <c r="J8385">
        <v>18</v>
      </c>
      <c r="K8385">
        <v>2600</v>
      </c>
      <c r="M8385">
        <v>234</v>
      </c>
      <c r="N8385">
        <v>234</v>
      </c>
      <c r="P8385" t="s">
        <v>95</v>
      </c>
    </row>
    <row r="8386" spans="1:16">
      <c r="A8386" t="str">
        <f t="shared" si="131"/>
        <v>472</v>
      </c>
      <c r="B8386" t="str">
        <f>VLOOKUP(A8386,[11]Sheet3!$D$3:$E$46,2,0)</f>
        <v>Tirunelveli</v>
      </c>
      <c r="C8386" t="s">
        <v>15673</v>
      </c>
      <c r="D8386" s="2">
        <v>44044</v>
      </c>
      <c r="G8386" t="s">
        <v>115</v>
      </c>
      <c r="I8386" t="s">
        <v>28</v>
      </c>
      <c r="J8386">
        <v>18</v>
      </c>
      <c r="K8386">
        <v>2600</v>
      </c>
      <c r="M8386">
        <v>234</v>
      </c>
      <c r="N8386">
        <v>234</v>
      </c>
      <c r="P8386" t="s">
        <v>95</v>
      </c>
    </row>
    <row r="8387" spans="1:16">
      <c r="A8387" t="str">
        <f t="shared" si="131"/>
        <v>472</v>
      </c>
      <c r="B8387" t="str">
        <f>VLOOKUP(A8387,[11]Sheet3!$D$3:$E$46,2,0)</f>
        <v>Tirunelveli</v>
      </c>
      <c r="C8387" t="s">
        <v>15674</v>
      </c>
      <c r="D8387" s="2">
        <v>44044</v>
      </c>
      <c r="G8387" t="s">
        <v>115</v>
      </c>
      <c r="I8387" t="s">
        <v>28</v>
      </c>
      <c r="J8387">
        <v>18</v>
      </c>
      <c r="K8387">
        <v>2600</v>
      </c>
      <c r="M8387">
        <v>234</v>
      </c>
      <c r="N8387">
        <v>234</v>
      </c>
      <c r="P8387" t="s">
        <v>95</v>
      </c>
    </row>
    <row r="8388" spans="1:16">
      <c r="A8388" t="str">
        <f t="shared" si="131"/>
        <v>472</v>
      </c>
      <c r="B8388" t="str">
        <f>VLOOKUP(A8388,[11]Sheet3!$D$3:$E$46,2,0)</f>
        <v>Tirunelveli</v>
      </c>
      <c r="C8388" t="s">
        <v>15675</v>
      </c>
      <c r="D8388" s="2">
        <v>44044</v>
      </c>
      <c r="G8388" t="s">
        <v>115</v>
      </c>
      <c r="I8388" t="s">
        <v>28</v>
      </c>
      <c r="J8388">
        <v>18</v>
      </c>
      <c r="K8388">
        <v>2600</v>
      </c>
      <c r="M8388">
        <v>234</v>
      </c>
      <c r="N8388">
        <v>234</v>
      </c>
      <c r="P8388" t="s">
        <v>95</v>
      </c>
    </row>
    <row r="8389" spans="1:16">
      <c r="A8389" t="str">
        <f t="shared" si="131"/>
        <v>472</v>
      </c>
      <c r="B8389" t="str">
        <f>VLOOKUP(A8389,[11]Sheet3!$D$3:$E$46,2,0)</f>
        <v>Tirunelveli</v>
      </c>
      <c r="C8389" t="s">
        <v>15676</v>
      </c>
      <c r="D8389" s="2">
        <v>44044</v>
      </c>
      <c r="E8389" t="s">
        <v>15677</v>
      </c>
      <c r="F8389" t="s">
        <v>15678</v>
      </c>
      <c r="G8389" t="s">
        <v>115</v>
      </c>
      <c r="I8389" t="s">
        <v>28</v>
      </c>
      <c r="J8389">
        <v>18</v>
      </c>
      <c r="K8389">
        <v>2600</v>
      </c>
      <c r="M8389">
        <v>234</v>
      </c>
      <c r="N8389">
        <v>234</v>
      </c>
      <c r="P8389" t="s">
        <v>120</v>
      </c>
    </row>
    <row r="8390" spans="1:16">
      <c r="A8390" t="str">
        <f t="shared" si="131"/>
        <v>472</v>
      </c>
      <c r="B8390" t="str">
        <f>VLOOKUP(A8390,[11]Sheet3!$D$3:$E$46,2,0)</f>
        <v>Tirunelveli</v>
      </c>
      <c r="C8390" t="s">
        <v>15679</v>
      </c>
      <c r="D8390" s="2">
        <v>44044</v>
      </c>
      <c r="G8390" t="s">
        <v>115</v>
      </c>
      <c r="I8390" t="s">
        <v>28</v>
      </c>
      <c r="J8390">
        <v>18</v>
      </c>
      <c r="K8390">
        <v>2600</v>
      </c>
      <c r="M8390">
        <v>234</v>
      </c>
      <c r="N8390">
        <v>234</v>
      </c>
      <c r="P8390" t="s">
        <v>95</v>
      </c>
    </row>
    <row r="8391" spans="1:16">
      <c r="A8391" t="str">
        <f t="shared" si="131"/>
        <v>472</v>
      </c>
      <c r="B8391" t="str">
        <f>VLOOKUP(A8391,[11]Sheet3!$D$3:$E$46,2,0)</f>
        <v>Tirunelveli</v>
      </c>
      <c r="C8391" t="s">
        <v>15680</v>
      </c>
      <c r="D8391" s="2">
        <v>44044</v>
      </c>
      <c r="G8391" t="s">
        <v>115</v>
      </c>
      <c r="I8391" t="s">
        <v>28</v>
      </c>
      <c r="J8391">
        <v>18</v>
      </c>
      <c r="K8391">
        <v>2600</v>
      </c>
      <c r="M8391">
        <v>234</v>
      </c>
      <c r="N8391">
        <v>234</v>
      </c>
      <c r="P8391" t="s">
        <v>95</v>
      </c>
    </row>
    <row r="8392" spans="1:16">
      <c r="A8392" t="str">
        <f t="shared" si="131"/>
        <v>472</v>
      </c>
      <c r="B8392" t="str">
        <f>VLOOKUP(A8392,[11]Sheet3!$D$3:$E$46,2,0)</f>
        <v>Tirunelveli</v>
      </c>
      <c r="C8392" t="s">
        <v>15681</v>
      </c>
      <c r="D8392" s="2">
        <v>44044</v>
      </c>
      <c r="E8392" t="s">
        <v>15682</v>
      </c>
      <c r="F8392" t="s">
        <v>15683</v>
      </c>
      <c r="G8392" t="s">
        <v>115</v>
      </c>
      <c r="I8392" t="s">
        <v>28</v>
      </c>
      <c r="J8392">
        <v>18</v>
      </c>
      <c r="K8392">
        <v>2600</v>
      </c>
      <c r="M8392">
        <v>234</v>
      </c>
      <c r="N8392">
        <v>234</v>
      </c>
      <c r="P8392" t="s">
        <v>120</v>
      </c>
    </row>
    <row r="8393" spans="1:16">
      <c r="A8393" t="str">
        <f t="shared" si="131"/>
        <v>472</v>
      </c>
      <c r="B8393" t="str">
        <f>VLOOKUP(A8393,[11]Sheet3!$D$3:$E$46,2,0)</f>
        <v>Tirunelveli</v>
      </c>
      <c r="C8393" t="s">
        <v>15684</v>
      </c>
      <c r="D8393" s="2">
        <v>44044</v>
      </c>
      <c r="G8393" t="s">
        <v>115</v>
      </c>
      <c r="I8393" t="s">
        <v>28</v>
      </c>
      <c r="J8393">
        <v>18</v>
      </c>
      <c r="K8393">
        <v>2600</v>
      </c>
      <c r="M8393">
        <v>234</v>
      </c>
      <c r="N8393">
        <v>234</v>
      </c>
      <c r="P8393" t="s">
        <v>95</v>
      </c>
    </row>
    <row r="8394" spans="1:16">
      <c r="A8394" t="str">
        <f t="shared" si="131"/>
        <v>472</v>
      </c>
      <c r="B8394" t="str">
        <f>VLOOKUP(A8394,[11]Sheet3!$D$3:$E$46,2,0)</f>
        <v>Tirunelveli</v>
      </c>
      <c r="C8394" t="s">
        <v>15685</v>
      </c>
      <c r="D8394" s="2">
        <v>44044</v>
      </c>
      <c r="G8394" t="s">
        <v>115</v>
      </c>
      <c r="I8394" t="s">
        <v>28</v>
      </c>
      <c r="J8394">
        <v>18</v>
      </c>
      <c r="K8394">
        <v>2600</v>
      </c>
      <c r="M8394">
        <v>234</v>
      </c>
      <c r="N8394">
        <v>234</v>
      </c>
      <c r="P8394" t="s">
        <v>95</v>
      </c>
    </row>
    <row r="8395" spans="1:16">
      <c r="A8395" t="str">
        <f t="shared" si="131"/>
        <v>472</v>
      </c>
      <c r="B8395" t="str">
        <f>VLOOKUP(A8395,[11]Sheet3!$D$3:$E$46,2,0)</f>
        <v>Tirunelveli</v>
      </c>
      <c r="C8395" t="s">
        <v>15686</v>
      </c>
      <c r="D8395" s="2">
        <v>44044</v>
      </c>
      <c r="G8395" t="s">
        <v>115</v>
      </c>
      <c r="I8395" t="s">
        <v>28</v>
      </c>
      <c r="J8395">
        <v>18</v>
      </c>
      <c r="K8395">
        <v>2600</v>
      </c>
      <c r="M8395">
        <v>234</v>
      </c>
      <c r="N8395">
        <v>234</v>
      </c>
      <c r="P8395" t="s">
        <v>95</v>
      </c>
    </row>
    <row r="8396" spans="1:16">
      <c r="A8396" t="str">
        <f t="shared" si="131"/>
        <v>472</v>
      </c>
      <c r="B8396" t="str">
        <f>VLOOKUP(A8396,[11]Sheet3!$D$3:$E$46,2,0)</f>
        <v>Tirunelveli</v>
      </c>
      <c r="C8396" t="s">
        <v>15687</v>
      </c>
      <c r="D8396" s="2">
        <v>44044</v>
      </c>
      <c r="G8396" t="s">
        <v>115</v>
      </c>
      <c r="I8396" t="s">
        <v>28</v>
      </c>
      <c r="J8396">
        <v>18</v>
      </c>
      <c r="K8396">
        <v>2600</v>
      </c>
      <c r="M8396">
        <v>234</v>
      </c>
      <c r="N8396">
        <v>234</v>
      </c>
      <c r="P8396" t="s">
        <v>95</v>
      </c>
    </row>
    <row r="8397" spans="1:16">
      <c r="A8397" t="str">
        <f t="shared" si="131"/>
        <v>472</v>
      </c>
      <c r="B8397" t="str">
        <f>VLOOKUP(A8397,[11]Sheet3!$D$3:$E$46,2,0)</f>
        <v>Tirunelveli</v>
      </c>
      <c r="C8397" t="s">
        <v>15688</v>
      </c>
      <c r="D8397" s="2">
        <v>44044</v>
      </c>
      <c r="E8397" t="s">
        <v>15689</v>
      </c>
      <c r="F8397" t="s">
        <v>15690</v>
      </c>
      <c r="G8397" t="s">
        <v>115</v>
      </c>
      <c r="I8397" t="s">
        <v>28</v>
      </c>
      <c r="J8397">
        <v>18</v>
      </c>
      <c r="K8397">
        <v>2600</v>
      </c>
      <c r="M8397">
        <v>234</v>
      </c>
      <c r="N8397">
        <v>234</v>
      </c>
      <c r="P8397" t="s">
        <v>120</v>
      </c>
    </row>
    <row r="8398" spans="1:16">
      <c r="A8398" t="str">
        <f t="shared" si="131"/>
        <v>472</v>
      </c>
      <c r="B8398" t="str">
        <f>VLOOKUP(A8398,[11]Sheet3!$D$3:$E$46,2,0)</f>
        <v>Tirunelveli</v>
      </c>
      <c r="C8398" t="s">
        <v>15691</v>
      </c>
      <c r="D8398" s="2">
        <v>44044</v>
      </c>
      <c r="G8398" t="s">
        <v>115</v>
      </c>
      <c r="I8398" t="s">
        <v>28</v>
      </c>
      <c r="J8398">
        <v>18</v>
      </c>
      <c r="K8398">
        <v>2600</v>
      </c>
      <c r="M8398">
        <v>234</v>
      </c>
      <c r="N8398">
        <v>234</v>
      </c>
      <c r="P8398" t="s">
        <v>95</v>
      </c>
    </row>
    <row r="8399" spans="1:16">
      <c r="A8399" t="str">
        <f t="shared" si="131"/>
        <v>472</v>
      </c>
      <c r="B8399" t="str">
        <f>VLOOKUP(A8399,[11]Sheet3!$D$3:$E$46,2,0)</f>
        <v>Tirunelveli</v>
      </c>
      <c r="C8399" t="s">
        <v>15692</v>
      </c>
      <c r="D8399" s="2">
        <v>44044</v>
      </c>
      <c r="E8399" t="s">
        <v>15693</v>
      </c>
      <c r="F8399" t="s">
        <v>15694</v>
      </c>
      <c r="G8399" t="s">
        <v>115</v>
      </c>
      <c r="I8399" t="s">
        <v>28</v>
      </c>
      <c r="J8399">
        <v>18</v>
      </c>
      <c r="K8399">
        <v>2600</v>
      </c>
      <c r="M8399">
        <v>234</v>
      </c>
      <c r="N8399">
        <v>234</v>
      </c>
      <c r="P8399" t="s">
        <v>120</v>
      </c>
    </row>
    <row r="8400" spans="1:16">
      <c r="A8400" t="str">
        <f t="shared" si="131"/>
        <v>472</v>
      </c>
      <c r="B8400" t="str">
        <f>VLOOKUP(A8400,[11]Sheet3!$D$3:$E$46,2,0)</f>
        <v>Tirunelveli</v>
      </c>
      <c r="C8400" t="s">
        <v>15695</v>
      </c>
      <c r="D8400" s="2">
        <v>44044</v>
      </c>
      <c r="E8400" t="s">
        <v>15696</v>
      </c>
      <c r="F8400" t="s">
        <v>15697</v>
      </c>
      <c r="G8400" t="s">
        <v>115</v>
      </c>
      <c r="I8400" t="s">
        <v>28</v>
      </c>
      <c r="J8400">
        <v>18</v>
      </c>
      <c r="K8400">
        <v>2600</v>
      </c>
      <c r="M8400">
        <v>234</v>
      </c>
      <c r="N8400">
        <v>234</v>
      </c>
      <c r="P8400" t="s">
        <v>120</v>
      </c>
    </row>
    <row r="8401" spans="1:16">
      <c r="A8401" t="str">
        <f t="shared" si="131"/>
        <v>472</v>
      </c>
      <c r="B8401" t="str">
        <f>VLOOKUP(A8401,[11]Sheet3!$D$3:$E$46,2,0)</f>
        <v>Tirunelveli</v>
      </c>
      <c r="C8401" t="s">
        <v>15698</v>
      </c>
      <c r="D8401" s="2">
        <v>44044</v>
      </c>
      <c r="G8401" t="s">
        <v>115</v>
      </c>
      <c r="I8401" t="s">
        <v>28</v>
      </c>
      <c r="J8401">
        <v>18</v>
      </c>
      <c r="K8401">
        <v>2600</v>
      </c>
      <c r="M8401">
        <v>234</v>
      </c>
      <c r="N8401">
        <v>234</v>
      </c>
      <c r="P8401" t="s">
        <v>95</v>
      </c>
    </row>
    <row r="8402" spans="1:16">
      <c r="A8402" t="str">
        <f t="shared" si="131"/>
        <v>472</v>
      </c>
      <c r="B8402" t="str">
        <f>VLOOKUP(A8402,[11]Sheet3!$D$3:$E$46,2,0)</f>
        <v>Tirunelveli</v>
      </c>
      <c r="C8402" t="s">
        <v>15699</v>
      </c>
      <c r="D8402" s="2">
        <v>44044</v>
      </c>
      <c r="E8402" t="s">
        <v>15700</v>
      </c>
      <c r="F8402" t="s">
        <v>15701</v>
      </c>
      <c r="G8402" t="s">
        <v>115</v>
      </c>
      <c r="I8402" t="s">
        <v>28</v>
      </c>
      <c r="J8402">
        <v>18</v>
      </c>
      <c r="K8402">
        <v>2600</v>
      </c>
      <c r="M8402">
        <v>234</v>
      </c>
      <c r="N8402">
        <v>234</v>
      </c>
      <c r="P8402" t="s">
        <v>120</v>
      </c>
    </row>
    <row r="8403" spans="1:16">
      <c r="A8403" t="str">
        <f t="shared" si="131"/>
        <v>472</v>
      </c>
      <c r="B8403" t="str">
        <f>VLOOKUP(A8403,[11]Sheet3!$D$3:$E$46,2,0)</f>
        <v>Tirunelveli</v>
      </c>
      <c r="C8403" t="s">
        <v>15702</v>
      </c>
      <c r="D8403" s="2">
        <v>44044</v>
      </c>
      <c r="G8403" t="s">
        <v>115</v>
      </c>
      <c r="I8403" t="s">
        <v>28</v>
      </c>
      <c r="J8403">
        <v>18</v>
      </c>
      <c r="K8403">
        <v>2600</v>
      </c>
      <c r="M8403">
        <v>234</v>
      </c>
      <c r="N8403">
        <v>234</v>
      </c>
      <c r="P8403" t="s">
        <v>95</v>
      </c>
    </row>
    <row r="8404" spans="1:16">
      <c r="A8404" t="str">
        <f t="shared" si="131"/>
        <v>472</v>
      </c>
      <c r="B8404" t="str">
        <f>VLOOKUP(A8404,[11]Sheet3!$D$3:$E$46,2,0)</f>
        <v>Tirunelveli</v>
      </c>
      <c r="C8404" t="s">
        <v>15703</v>
      </c>
      <c r="D8404" s="2">
        <v>44044</v>
      </c>
      <c r="G8404" t="s">
        <v>115</v>
      </c>
      <c r="I8404" t="s">
        <v>28</v>
      </c>
      <c r="J8404">
        <v>18</v>
      </c>
      <c r="K8404">
        <v>2600</v>
      </c>
      <c r="M8404">
        <v>234</v>
      </c>
      <c r="N8404">
        <v>234</v>
      </c>
      <c r="P8404" t="s">
        <v>95</v>
      </c>
    </row>
    <row r="8405" spans="1:16">
      <c r="A8405" t="str">
        <f t="shared" si="131"/>
        <v>472</v>
      </c>
      <c r="B8405" t="str">
        <f>VLOOKUP(A8405,[11]Sheet3!$D$3:$E$46,2,0)</f>
        <v>Tirunelveli</v>
      </c>
      <c r="C8405" t="s">
        <v>15704</v>
      </c>
      <c r="D8405" s="2">
        <v>44044</v>
      </c>
      <c r="G8405" t="s">
        <v>115</v>
      </c>
      <c r="I8405" t="s">
        <v>28</v>
      </c>
      <c r="J8405">
        <v>18</v>
      </c>
      <c r="K8405">
        <v>2600</v>
      </c>
      <c r="M8405">
        <v>234</v>
      </c>
      <c r="N8405">
        <v>234</v>
      </c>
      <c r="P8405" t="s">
        <v>95</v>
      </c>
    </row>
    <row r="8406" spans="1:16">
      <c r="A8406" t="str">
        <f t="shared" si="131"/>
        <v>472</v>
      </c>
      <c r="B8406" t="str">
        <f>VLOOKUP(A8406,[11]Sheet3!$D$3:$E$46,2,0)</f>
        <v>Tirunelveli</v>
      </c>
      <c r="C8406" t="s">
        <v>15705</v>
      </c>
      <c r="D8406" s="2">
        <v>44044</v>
      </c>
      <c r="G8406" t="s">
        <v>115</v>
      </c>
      <c r="I8406" t="s">
        <v>28</v>
      </c>
      <c r="J8406">
        <v>18</v>
      </c>
      <c r="K8406">
        <v>2600</v>
      </c>
      <c r="M8406">
        <v>234</v>
      </c>
      <c r="N8406">
        <v>234</v>
      </c>
      <c r="P8406" t="s">
        <v>95</v>
      </c>
    </row>
    <row r="8407" spans="1:16">
      <c r="A8407" t="str">
        <f t="shared" si="131"/>
        <v>472</v>
      </c>
      <c r="B8407" t="str">
        <f>VLOOKUP(A8407,[11]Sheet3!$D$3:$E$46,2,0)</f>
        <v>Tirunelveli</v>
      </c>
      <c r="C8407" t="s">
        <v>15706</v>
      </c>
      <c r="D8407" s="2">
        <v>44044</v>
      </c>
      <c r="G8407" t="s">
        <v>115</v>
      </c>
      <c r="I8407" t="s">
        <v>28</v>
      </c>
      <c r="J8407">
        <v>18</v>
      </c>
      <c r="K8407">
        <v>2600</v>
      </c>
      <c r="M8407">
        <v>234</v>
      </c>
      <c r="N8407">
        <v>234</v>
      </c>
      <c r="P8407" t="s">
        <v>95</v>
      </c>
    </row>
    <row r="8408" spans="1:16">
      <c r="A8408" t="str">
        <f t="shared" si="131"/>
        <v>472</v>
      </c>
      <c r="B8408" t="str">
        <f>VLOOKUP(A8408,[11]Sheet3!$D$3:$E$46,2,0)</f>
        <v>Tirunelveli</v>
      </c>
      <c r="C8408" t="s">
        <v>15707</v>
      </c>
      <c r="D8408" s="2">
        <v>44044</v>
      </c>
      <c r="G8408" t="s">
        <v>115</v>
      </c>
      <c r="I8408" t="s">
        <v>28</v>
      </c>
      <c r="J8408">
        <v>18</v>
      </c>
      <c r="K8408">
        <v>2600</v>
      </c>
      <c r="M8408">
        <v>234</v>
      </c>
      <c r="N8408">
        <v>234</v>
      </c>
      <c r="P8408" t="s">
        <v>95</v>
      </c>
    </row>
    <row r="8409" spans="1:16">
      <c r="A8409" t="str">
        <f t="shared" si="131"/>
        <v>472</v>
      </c>
      <c r="B8409" t="str">
        <f>VLOOKUP(A8409,[11]Sheet3!$D$3:$E$46,2,0)</f>
        <v>Tirunelveli</v>
      </c>
      <c r="C8409" t="s">
        <v>15708</v>
      </c>
      <c r="D8409" s="2">
        <v>44044</v>
      </c>
      <c r="G8409" t="s">
        <v>115</v>
      </c>
      <c r="I8409" t="s">
        <v>28</v>
      </c>
      <c r="J8409">
        <v>18</v>
      </c>
      <c r="K8409">
        <v>2600</v>
      </c>
      <c r="M8409">
        <v>234</v>
      </c>
      <c r="N8409">
        <v>234</v>
      </c>
      <c r="P8409" t="s">
        <v>95</v>
      </c>
    </row>
    <row r="8410" spans="1:16">
      <c r="A8410" t="str">
        <f t="shared" si="131"/>
        <v>472</v>
      </c>
      <c r="B8410" t="str">
        <f>VLOOKUP(A8410,[11]Sheet3!$D$3:$E$46,2,0)</f>
        <v>Tirunelveli</v>
      </c>
      <c r="C8410" t="s">
        <v>15709</v>
      </c>
      <c r="D8410" s="2">
        <v>44044</v>
      </c>
      <c r="G8410" t="s">
        <v>115</v>
      </c>
      <c r="I8410" t="s">
        <v>28</v>
      </c>
      <c r="J8410">
        <v>18</v>
      </c>
      <c r="K8410">
        <v>2600</v>
      </c>
      <c r="M8410">
        <v>234</v>
      </c>
      <c r="N8410">
        <v>234</v>
      </c>
      <c r="P8410" t="s">
        <v>95</v>
      </c>
    </row>
    <row r="8411" spans="1:16">
      <c r="A8411" t="str">
        <f t="shared" si="131"/>
        <v>472</v>
      </c>
      <c r="B8411" t="str">
        <f>VLOOKUP(A8411,[11]Sheet3!$D$3:$E$46,2,0)</f>
        <v>Tirunelveli</v>
      </c>
      <c r="C8411" t="s">
        <v>15710</v>
      </c>
      <c r="D8411" s="2">
        <v>44044</v>
      </c>
      <c r="E8411" t="s">
        <v>9766</v>
      </c>
      <c r="F8411" t="s">
        <v>9767</v>
      </c>
      <c r="G8411" t="s">
        <v>115</v>
      </c>
      <c r="I8411" t="s">
        <v>28</v>
      </c>
      <c r="J8411">
        <v>18</v>
      </c>
      <c r="K8411">
        <v>2600</v>
      </c>
      <c r="M8411">
        <v>234</v>
      </c>
      <c r="N8411">
        <v>234</v>
      </c>
      <c r="P8411" t="s">
        <v>120</v>
      </c>
    </row>
    <row r="8412" spans="1:16">
      <c r="A8412" t="str">
        <f t="shared" si="131"/>
        <v>472</v>
      </c>
      <c r="B8412" t="str">
        <f>VLOOKUP(A8412,[11]Sheet3!$D$3:$E$46,2,0)</f>
        <v>Tirunelveli</v>
      </c>
      <c r="C8412" t="s">
        <v>15711</v>
      </c>
      <c r="D8412" s="2">
        <v>44044</v>
      </c>
      <c r="E8412" t="s">
        <v>15712</v>
      </c>
      <c r="F8412" t="s">
        <v>15713</v>
      </c>
      <c r="G8412" t="s">
        <v>115</v>
      </c>
      <c r="I8412" t="s">
        <v>28</v>
      </c>
      <c r="J8412">
        <v>18</v>
      </c>
      <c r="K8412">
        <v>2600</v>
      </c>
      <c r="M8412">
        <v>234</v>
      </c>
      <c r="N8412">
        <v>234</v>
      </c>
      <c r="P8412" t="s">
        <v>120</v>
      </c>
    </row>
    <row r="8413" spans="1:16">
      <c r="A8413" t="str">
        <f t="shared" si="131"/>
        <v>472</v>
      </c>
      <c r="B8413" t="str">
        <f>VLOOKUP(A8413,[11]Sheet3!$D$3:$E$46,2,0)</f>
        <v>Tirunelveli</v>
      </c>
      <c r="C8413" t="s">
        <v>15714</v>
      </c>
      <c r="D8413" s="2">
        <v>44044</v>
      </c>
      <c r="G8413" t="s">
        <v>115</v>
      </c>
      <c r="I8413" t="s">
        <v>28</v>
      </c>
      <c r="J8413">
        <v>18</v>
      </c>
      <c r="K8413">
        <v>2600</v>
      </c>
      <c r="M8413">
        <v>234</v>
      </c>
      <c r="N8413">
        <v>234</v>
      </c>
      <c r="P8413" t="s">
        <v>95</v>
      </c>
    </row>
    <row r="8414" spans="1:16">
      <c r="A8414" t="str">
        <f t="shared" si="131"/>
        <v>472</v>
      </c>
      <c r="B8414" t="str">
        <f>VLOOKUP(A8414,[11]Sheet3!$D$3:$E$46,2,0)</f>
        <v>Tirunelveli</v>
      </c>
      <c r="C8414" t="s">
        <v>15715</v>
      </c>
      <c r="D8414" s="2">
        <v>44044</v>
      </c>
      <c r="E8414" t="s">
        <v>2956</v>
      </c>
      <c r="F8414" t="s">
        <v>2957</v>
      </c>
      <c r="G8414" t="s">
        <v>115</v>
      </c>
      <c r="I8414" t="s">
        <v>28</v>
      </c>
      <c r="J8414">
        <v>18</v>
      </c>
      <c r="K8414">
        <v>2600</v>
      </c>
      <c r="M8414">
        <v>234</v>
      </c>
      <c r="N8414">
        <v>234</v>
      </c>
      <c r="P8414" t="s">
        <v>120</v>
      </c>
    </row>
    <row r="8415" spans="1:16">
      <c r="A8415" t="str">
        <f t="shared" si="131"/>
        <v>472</v>
      </c>
      <c r="B8415" t="str">
        <f>VLOOKUP(A8415,[11]Sheet3!$D$3:$E$46,2,0)</f>
        <v>Tirunelveli</v>
      </c>
      <c r="C8415" t="s">
        <v>15716</v>
      </c>
      <c r="D8415" s="2">
        <v>44044</v>
      </c>
      <c r="E8415" t="s">
        <v>15717</v>
      </c>
      <c r="F8415" t="s">
        <v>15718</v>
      </c>
      <c r="G8415" t="s">
        <v>115</v>
      </c>
      <c r="I8415" t="s">
        <v>28</v>
      </c>
      <c r="J8415">
        <v>18</v>
      </c>
      <c r="K8415">
        <v>2600</v>
      </c>
      <c r="M8415">
        <v>234</v>
      </c>
      <c r="N8415">
        <v>234</v>
      </c>
      <c r="P8415" t="s">
        <v>120</v>
      </c>
    </row>
    <row r="8416" spans="1:16">
      <c r="A8416" t="str">
        <f t="shared" si="131"/>
        <v>472</v>
      </c>
      <c r="B8416" t="str">
        <f>VLOOKUP(A8416,[11]Sheet3!$D$3:$E$46,2,0)</f>
        <v>Tirunelveli</v>
      </c>
      <c r="C8416" t="s">
        <v>15719</v>
      </c>
      <c r="D8416" s="2">
        <v>44044</v>
      </c>
      <c r="E8416" t="s">
        <v>12594</v>
      </c>
      <c r="F8416" t="s">
        <v>12595</v>
      </c>
      <c r="G8416" t="s">
        <v>115</v>
      </c>
      <c r="I8416" t="s">
        <v>28</v>
      </c>
      <c r="J8416">
        <v>18</v>
      </c>
      <c r="K8416">
        <v>2600</v>
      </c>
      <c r="M8416">
        <v>234</v>
      </c>
      <c r="N8416">
        <v>234</v>
      </c>
      <c r="P8416" t="s">
        <v>120</v>
      </c>
    </row>
    <row r="8417" spans="1:16">
      <c r="A8417" t="str">
        <f t="shared" si="131"/>
        <v>472</v>
      </c>
      <c r="B8417" t="str">
        <f>VLOOKUP(A8417,[11]Sheet3!$D$3:$E$46,2,0)</f>
        <v>Tirunelveli</v>
      </c>
      <c r="C8417" t="s">
        <v>15720</v>
      </c>
      <c r="D8417" s="2">
        <v>44044</v>
      </c>
      <c r="G8417" t="s">
        <v>115</v>
      </c>
      <c r="I8417" t="s">
        <v>28</v>
      </c>
      <c r="J8417">
        <v>18</v>
      </c>
      <c r="K8417">
        <v>2600</v>
      </c>
      <c r="M8417">
        <v>234</v>
      </c>
      <c r="N8417">
        <v>234</v>
      </c>
      <c r="P8417" t="s">
        <v>95</v>
      </c>
    </row>
    <row r="8418" spans="1:16">
      <c r="A8418" t="str">
        <f t="shared" si="131"/>
        <v>472</v>
      </c>
      <c r="B8418" t="str">
        <f>VLOOKUP(A8418,[11]Sheet3!$D$3:$E$46,2,0)</f>
        <v>Tirunelveli</v>
      </c>
      <c r="C8418" t="s">
        <v>15721</v>
      </c>
      <c r="D8418" s="2">
        <v>44044</v>
      </c>
      <c r="E8418" t="s">
        <v>15722</v>
      </c>
      <c r="F8418" t="s">
        <v>15723</v>
      </c>
      <c r="G8418" t="s">
        <v>115</v>
      </c>
      <c r="I8418" t="s">
        <v>28</v>
      </c>
      <c r="J8418">
        <v>18</v>
      </c>
      <c r="K8418">
        <v>2600</v>
      </c>
      <c r="M8418">
        <v>234</v>
      </c>
      <c r="N8418">
        <v>234</v>
      </c>
      <c r="P8418" t="s">
        <v>120</v>
      </c>
    </row>
    <row r="8419" spans="1:16">
      <c r="A8419" t="str">
        <f t="shared" si="131"/>
        <v>472</v>
      </c>
      <c r="B8419" t="str">
        <f>VLOOKUP(A8419,[11]Sheet3!$D$3:$E$46,2,0)</f>
        <v>Tirunelveli</v>
      </c>
      <c r="C8419" t="s">
        <v>15724</v>
      </c>
      <c r="D8419" s="2">
        <v>44044</v>
      </c>
      <c r="G8419" t="s">
        <v>115</v>
      </c>
      <c r="I8419" t="s">
        <v>28</v>
      </c>
      <c r="J8419">
        <v>18</v>
      </c>
      <c r="K8419">
        <v>2600</v>
      </c>
      <c r="M8419">
        <v>234</v>
      </c>
      <c r="N8419">
        <v>234</v>
      </c>
      <c r="P8419" t="s">
        <v>95</v>
      </c>
    </row>
    <row r="8420" spans="1:16">
      <c r="A8420" t="str">
        <f t="shared" si="131"/>
        <v>472</v>
      </c>
      <c r="B8420" t="str">
        <f>VLOOKUP(A8420,[11]Sheet3!$D$3:$E$46,2,0)</f>
        <v>Tirunelveli</v>
      </c>
      <c r="C8420" t="s">
        <v>15725</v>
      </c>
      <c r="D8420" s="2">
        <v>44044</v>
      </c>
      <c r="G8420" t="s">
        <v>115</v>
      </c>
      <c r="I8420" t="s">
        <v>28</v>
      </c>
      <c r="J8420">
        <v>18</v>
      </c>
      <c r="K8420">
        <v>2600</v>
      </c>
      <c r="M8420">
        <v>234</v>
      </c>
      <c r="N8420">
        <v>234</v>
      </c>
      <c r="P8420" t="s">
        <v>95</v>
      </c>
    </row>
    <row r="8421" spans="1:16">
      <c r="A8421" t="str">
        <f t="shared" si="131"/>
        <v>472</v>
      </c>
      <c r="B8421" t="str">
        <f>VLOOKUP(A8421,[11]Sheet3!$D$3:$E$46,2,0)</f>
        <v>Tirunelveli</v>
      </c>
      <c r="C8421" t="s">
        <v>15726</v>
      </c>
      <c r="D8421" s="2">
        <v>44044</v>
      </c>
      <c r="G8421" t="s">
        <v>115</v>
      </c>
      <c r="I8421" t="s">
        <v>28</v>
      </c>
      <c r="J8421">
        <v>18</v>
      </c>
      <c r="K8421">
        <v>2600</v>
      </c>
      <c r="M8421">
        <v>234</v>
      </c>
      <c r="N8421">
        <v>234</v>
      </c>
      <c r="P8421" t="s">
        <v>95</v>
      </c>
    </row>
    <row r="8422" spans="1:16">
      <c r="A8422" t="str">
        <f t="shared" si="131"/>
        <v>472</v>
      </c>
      <c r="B8422" t="str">
        <f>VLOOKUP(A8422,[11]Sheet3!$D$3:$E$46,2,0)</f>
        <v>Tirunelveli</v>
      </c>
      <c r="C8422" t="s">
        <v>15727</v>
      </c>
      <c r="D8422" s="2">
        <v>44044</v>
      </c>
      <c r="G8422" t="s">
        <v>115</v>
      </c>
      <c r="I8422" t="s">
        <v>28</v>
      </c>
      <c r="J8422">
        <v>18</v>
      </c>
      <c r="K8422">
        <v>2600</v>
      </c>
      <c r="M8422">
        <v>234</v>
      </c>
      <c r="N8422">
        <v>234</v>
      </c>
      <c r="P8422" t="s">
        <v>95</v>
      </c>
    </row>
    <row r="8423" spans="1:16">
      <c r="A8423" t="str">
        <f t="shared" si="131"/>
        <v>472</v>
      </c>
      <c r="B8423" t="str">
        <f>VLOOKUP(A8423,[11]Sheet3!$D$3:$E$46,2,0)</f>
        <v>Tirunelveli</v>
      </c>
      <c r="C8423" t="s">
        <v>15728</v>
      </c>
      <c r="D8423" s="2">
        <v>44044</v>
      </c>
      <c r="E8423" t="s">
        <v>15729</v>
      </c>
      <c r="F8423" t="s">
        <v>15730</v>
      </c>
      <c r="G8423" t="s">
        <v>115</v>
      </c>
      <c r="I8423" t="s">
        <v>28</v>
      </c>
      <c r="J8423">
        <v>18</v>
      </c>
      <c r="K8423">
        <v>2600</v>
      </c>
      <c r="M8423">
        <v>234</v>
      </c>
      <c r="N8423">
        <v>234</v>
      </c>
      <c r="P8423" t="s">
        <v>120</v>
      </c>
    </row>
    <row r="8424" spans="1:16">
      <c r="A8424" t="str">
        <f t="shared" si="131"/>
        <v>472</v>
      </c>
      <c r="B8424" t="str">
        <f>VLOOKUP(A8424,[11]Sheet3!$D$3:$E$46,2,0)</f>
        <v>Tirunelveli</v>
      </c>
      <c r="C8424" t="s">
        <v>15731</v>
      </c>
      <c r="D8424" s="2">
        <v>44044</v>
      </c>
      <c r="E8424" t="s">
        <v>15664</v>
      </c>
      <c r="F8424" t="s">
        <v>15665</v>
      </c>
      <c r="G8424" t="s">
        <v>115</v>
      </c>
      <c r="I8424" t="s">
        <v>28</v>
      </c>
      <c r="J8424">
        <v>18</v>
      </c>
      <c r="K8424">
        <v>2600</v>
      </c>
      <c r="M8424">
        <v>234</v>
      </c>
      <c r="N8424">
        <v>234</v>
      </c>
      <c r="P8424" t="s">
        <v>120</v>
      </c>
    </row>
    <row r="8425" spans="1:16">
      <c r="A8425" t="str">
        <f t="shared" si="131"/>
        <v>472</v>
      </c>
      <c r="B8425" t="str">
        <f>VLOOKUP(A8425,[11]Sheet3!$D$3:$E$46,2,0)</f>
        <v>Tirunelveli</v>
      </c>
      <c r="C8425" t="s">
        <v>15732</v>
      </c>
      <c r="D8425" s="2">
        <v>44044</v>
      </c>
      <c r="G8425" t="s">
        <v>115</v>
      </c>
      <c r="I8425" t="s">
        <v>28</v>
      </c>
      <c r="J8425">
        <v>18</v>
      </c>
      <c r="K8425">
        <v>2600</v>
      </c>
      <c r="M8425">
        <v>234</v>
      </c>
      <c r="N8425">
        <v>234</v>
      </c>
      <c r="P8425" t="s">
        <v>95</v>
      </c>
    </row>
    <row r="8426" spans="1:16">
      <c r="A8426" t="str">
        <f t="shared" si="131"/>
        <v>472</v>
      </c>
      <c r="B8426" t="str">
        <f>VLOOKUP(A8426,[11]Sheet3!$D$3:$E$46,2,0)</f>
        <v>Tirunelveli</v>
      </c>
      <c r="C8426" t="s">
        <v>15733</v>
      </c>
      <c r="D8426" s="2">
        <v>44044</v>
      </c>
      <c r="G8426" t="s">
        <v>115</v>
      </c>
      <c r="I8426" t="s">
        <v>28</v>
      </c>
      <c r="J8426">
        <v>18</v>
      </c>
      <c r="K8426">
        <v>2600</v>
      </c>
      <c r="M8426">
        <v>234</v>
      </c>
      <c r="N8426">
        <v>234</v>
      </c>
      <c r="P8426" t="s">
        <v>95</v>
      </c>
    </row>
    <row r="8427" spans="1:16">
      <c r="A8427" t="str">
        <f t="shared" si="131"/>
        <v>472</v>
      </c>
      <c r="B8427" t="str">
        <f>VLOOKUP(A8427,[11]Sheet3!$D$3:$E$46,2,0)</f>
        <v>Tirunelveli</v>
      </c>
      <c r="C8427" t="s">
        <v>15734</v>
      </c>
      <c r="D8427" s="2">
        <v>44044</v>
      </c>
      <c r="E8427" t="s">
        <v>15735</v>
      </c>
      <c r="F8427" t="s">
        <v>15736</v>
      </c>
      <c r="G8427" t="s">
        <v>115</v>
      </c>
      <c r="I8427" t="s">
        <v>28</v>
      </c>
      <c r="J8427">
        <v>18</v>
      </c>
      <c r="K8427">
        <v>2600</v>
      </c>
      <c r="M8427">
        <v>234</v>
      </c>
      <c r="N8427">
        <v>234</v>
      </c>
      <c r="P8427" t="s">
        <v>120</v>
      </c>
    </row>
    <row r="8428" spans="1:16">
      <c r="A8428" t="str">
        <f t="shared" si="131"/>
        <v>472</v>
      </c>
      <c r="B8428" t="str">
        <f>VLOOKUP(A8428,[11]Sheet3!$D$3:$E$46,2,0)</f>
        <v>Tirunelveli</v>
      </c>
      <c r="C8428" t="s">
        <v>15737</v>
      </c>
      <c r="D8428" s="2">
        <v>44044</v>
      </c>
      <c r="G8428" t="s">
        <v>115</v>
      </c>
      <c r="I8428" t="s">
        <v>28</v>
      </c>
      <c r="J8428">
        <v>18</v>
      </c>
      <c r="K8428">
        <v>2600</v>
      </c>
      <c r="M8428">
        <v>234</v>
      </c>
      <c r="N8428">
        <v>234</v>
      </c>
      <c r="P8428" t="s">
        <v>95</v>
      </c>
    </row>
    <row r="8429" spans="1:16">
      <c r="A8429" t="str">
        <f t="shared" si="131"/>
        <v>472</v>
      </c>
      <c r="B8429" t="str">
        <f>VLOOKUP(A8429,[11]Sheet3!$D$3:$E$46,2,0)</f>
        <v>Tirunelveli</v>
      </c>
      <c r="C8429" t="s">
        <v>15738</v>
      </c>
      <c r="D8429" s="2">
        <v>44044</v>
      </c>
      <c r="G8429" t="s">
        <v>115</v>
      </c>
      <c r="I8429" t="s">
        <v>28</v>
      </c>
      <c r="J8429">
        <v>18</v>
      </c>
      <c r="K8429">
        <v>2600</v>
      </c>
      <c r="M8429">
        <v>234</v>
      </c>
      <c r="N8429">
        <v>234</v>
      </c>
      <c r="P8429" t="s">
        <v>95</v>
      </c>
    </row>
    <row r="8430" spans="1:16">
      <c r="A8430" t="str">
        <f t="shared" si="131"/>
        <v>472</v>
      </c>
      <c r="B8430" t="str">
        <f>VLOOKUP(A8430,[11]Sheet3!$D$3:$E$46,2,0)</f>
        <v>Tirunelveli</v>
      </c>
      <c r="C8430" t="s">
        <v>15739</v>
      </c>
      <c r="D8430" s="2">
        <v>44044</v>
      </c>
      <c r="G8430" t="s">
        <v>115</v>
      </c>
      <c r="I8430" t="s">
        <v>28</v>
      </c>
      <c r="J8430">
        <v>18</v>
      </c>
      <c r="K8430">
        <v>2600</v>
      </c>
      <c r="M8430">
        <v>234</v>
      </c>
      <c r="N8430">
        <v>234</v>
      </c>
      <c r="P8430" t="s">
        <v>95</v>
      </c>
    </row>
    <row r="8431" spans="1:16">
      <c r="A8431" t="str">
        <f t="shared" si="131"/>
        <v>472</v>
      </c>
      <c r="B8431" t="str">
        <f>VLOOKUP(A8431,[11]Sheet3!$D$3:$E$46,2,0)</f>
        <v>Tirunelveli</v>
      </c>
      <c r="C8431" t="s">
        <v>15740</v>
      </c>
      <c r="D8431" s="2">
        <v>44044</v>
      </c>
      <c r="G8431" t="s">
        <v>115</v>
      </c>
      <c r="I8431" t="s">
        <v>28</v>
      </c>
      <c r="J8431">
        <v>18</v>
      </c>
      <c r="K8431">
        <v>2600</v>
      </c>
      <c r="M8431">
        <v>234</v>
      </c>
      <c r="N8431">
        <v>234</v>
      </c>
      <c r="P8431" t="s">
        <v>95</v>
      </c>
    </row>
    <row r="8432" spans="1:16">
      <c r="A8432" t="str">
        <f t="shared" ref="A8432:A8493" si="132">MID(C8432,2,3)</f>
        <v>472</v>
      </c>
      <c r="B8432" t="str">
        <f>VLOOKUP(A8432,[11]Sheet3!$D$3:$E$46,2,0)</f>
        <v>Tirunelveli</v>
      </c>
      <c r="C8432" t="s">
        <v>15741</v>
      </c>
      <c r="D8432" s="2">
        <v>44044</v>
      </c>
      <c r="E8432" t="s">
        <v>15742</v>
      </c>
      <c r="F8432" t="s">
        <v>15743</v>
      </c>
      <c r="G8432" t="s">
        <v>115</v>
      </c>
      <c r="I8432" t="s">
        <v>28</v>
      </c>
      <c r="J8432">
        <v>18</v>
      </c>
      <c r="K8432">
        <v>2600</v>
      </c>
      <c r="M8432">
        <v>234</v>
      </c>
      <c r="N8432">
        <v>234</v>
      </c>
      <c r="P8432" t="s">
        <v>120</v>
      </c>
    </row>
    <row r="8433" spans="1:16">
      <c r="A8433" t="str">
        <f t="shared" si="132"/>
        <v>472</v>
      </c>
      <c r="B8433" t="str">
        <f>VLOOKUP(A8433,[11]Sheet3!$D$3:$E$46,2,0)</f>
        <v>Tirunelveli</v>
      </c>
      <c r="C8433" t="s">
        <v>15744</v>
      </c>
      <c r="D8433" s="2">
        <v>44044</v>
      </c>
      <c r="G8433" t="s">
        <v>115</v>
      </c>
      <c r="I8433" t="s">
        <v>28</v>
      </c>
      <c r="J8433">
        <v>18</v>
      </c>
      <c r="K8433">
        <v>2600</v>
      </c>
      <c r="M8433">
        <v>234</v>
      </c>
      <c r="N8433">
        <v>234</v>
      </c>
      <c r="P8433" t="s">
        <v>95</v>
      </c>
    </row>
    <row r="8434" spans="1:16">
      <c r="A8434" t="str">
        <f t="shared" si="132"/>
        <v>472</v>
      </c>
      <c r="B8434" t="str">
        <f>VLOOKUP(A8434,[11]Sheet3!$D$3:$E$46,2,0)</f>
        <v>Tirunelveli</v>
      </c>
      <c r="C8434" t="s">
        <v>15745</v>
      </c>
      <c r="D8434" s="2">
        <v>44044</v>
      </c>
      <c r="E8434" t="s">
        <v>3999</v>
      </c>
      <c r="F8434" t="s">
        <v>4000</v>
      </c>
      <c r="G8434" t="s">
        <v>115</v>
      </c>
      <c r="I8434" t="s">
        <v>28</v>
      </c>
      <c r="J8434">
        <v>18</v>
      </c>
      <c r="K8434">
        <v>2600</v>
      </c>
      <c r="L8434">
        <v>468</v>
      </c>
      <c r="P8434" t="s">
        <v>120</v>
      </c>
    </row>
    <row r="8435" spans="1:16">
      <c r="A8435" t="str">
        <f t="shared" si="132"/>
        <v>472</v>
      </c>
      <c r="B8435" t="str">
        <f>VLOOKUP(A8435,[11]Sheet3!$D$3:$E$46,2,0)</f>
        <v>Tirunelveli</v>
      </c>
      <c r="C8435" t="s">
        <v>15746</v>
      </c>
      <c r="D8435" s="2">
        <v>44044</v>
      </c>
      <c r="G8435" t="s">
        <v>115</v>
      </c>
      <c r="I8435" t="s">
        <v>28</v>
      </c>
      <c r="J8435">
        <v>18</v>
      </c>
      <c r="K8435">
        <v>2600</v>
      </c>
      <c r="M8435">
        <v>234</v>
      </c>
      <c r="N8435">
        <v>234</v>
      </c>
      <c r="P8435" t="s">
        <v>95</v>
      </c>
    </row>
    <row r="8436" spans="1:16">
      <c r="A8436" t="str">
        <f t="shared" si="132"/>
        <v>472</v>
      </c>
      <c r="B8436" t="str">
        <f>VLOOKUP(A8436,[11]Sheet3!$D$3:$E$46,2,0)</f>
        <v>Tirunelveli</v>
      </c>
      <c r="C8436" t="s">
        <v>15747</v>
      </c>
      <c r="D8436" s="2">
        <v>44044</v>
      </c>
      <c r="E8436" t="s">
        <v>15748</v>
      </c>
      <c r="F8436" t="s">
        <v>15749</v>
      </c>
      <c r="G8436" t="s">
        <v>115</v>
      </c>
      <c r="I8436" t="s">
        <v>28</v>
      </c>
      <c r="J8436">
        <v>18</v>
      </c>
      <c r="K8436">
        <v>2600</v>
      </c>
      <c r="M8436">
        <v>234</v>
      </c>
      <c r="N8436">
        <v>234</v>
      </c>
      <c r="P8436" t="s">
        <v>120</v>
      </c>
    </row>
    <row r="8437" spans="1:16">
      <c r="A8437" t="str">
        <f t="shared" si="132"/>
        <v>472</v>
      </c>
      <c r="B8437" t="str">
        <f>VLOOKUP(A8437,[11]Sheet3!$D$3:$E$46,2,0)</f>
        <v>Tirunelveli</v>
      </c>
      <c r="C8437" t="s">
        <v>15750</v>
      </c>
      <c r="D8437" s="2">
        <v>44044</v>
      </c>
      <c r="G8437" t="s">
        <v>115</v>
      </c>
      <c r="I8437" t="s">
        <v>28</v>
      </c>
      <c r="J8437">
        <v>18</v>
      </c>
      <c r="K8437">
        <v>2600</v>
      </c>
      <c r="M8437">
        <v>234</v>
      </c>
      <c r="N8437">
        <v>234</v>
      </c>
      <c r="P8437" t="s">
        <v>95</v>
      </c>
    </row>
    <row r="8438" spans="1:16">
      <c r="A8438" t="str">
        <f t="shared" si="132"/>
        <v>472</v>
      </c>
      <c r="B8438" t="str">
        <f>VLOOKUP(A8438,[11]Sheet3!$D$3:$E$46,2,0)</f>
        <v>Tirunelveli</v>
      </c>
      <c r="C8438" t="s">
        <v>15751</v>
      </c>
      <c r="D8438" s="2">
        <v>44044</v>
      </c>
      <c r="G8438" t="s">
        <v>115</v>
      </c>
      <c r="I8438" t="s">
        <v>28</v>
      </c>
      <c r="J8438">
        <v>18</v>
      </c>
      <c r="K8438">
        <v>2600</v>
      </c>
      <c r="M8438">
        <v>234</v>
      </c>
      <c r="N8438">
        <v>234</v>
      </c>
      <c r="P8438" t="s">
        <v>95</v>
      </c>
    </row>
    <row r="8439" spans="1:16">
      <c r="A8439" t="str">
        <f t="shared" si="132"/>
        <v>472</v>
      </c>
      <c r="B8439" t="str">
        <f>VLOOKUP(A8439,[11]Sheet3!$D$3:$E$46,2,0)</f>
        <v>Tirunelveli</v>
      </c>
      <c r="C8439" t="s">
        <v>15752</v>
      </c>
      <c r="D8439" s="2">
        <v>44044</v>
      </c>
      <c r="G8439" t="s">
        <v>115</v>
      </c>
      <c r="I8439" t="s">
        <v>28</v>
      </c>
      <c r="J8439">
        <v>18</v>
      </c>
      <c r="K8439">
        <v>2600</v>
      </c>
      <c r="M8439">
        <v>234</v>
      </c>
      <c r="N8439">
        <v>234</v>
      </c>
      <c r="P8439" t="s">
        <v>95</v>
      </c>
    </row>
    <row r="8440" spans="1:16">
      <c r="A8440" t="str">
        <f t="shared" si="132"/>
        <v>472</v>
      </c>
      <c r="B8440" t="str">
        <f>VLOOKUP(A8440,[11]Sheet3!$D$3:$E$46,2,0)</f>
        <v>Tirunelveli</v>
      </c>
      <c r="C8440" t="s">
        <v>15753</v>
      </c>
      <c r="D8440" s="2">
        <v>44044</v>
      </c>
      <c r="G8440" t="s">
        <v>115</v>
      </c>
      <c r="I8440" t="s">
        <v>28</v>
      </c>
      <c r="J8440">
        <v>18</v>
      </c>
      <c r="K8440">
        <v>2600</v>
      </c>
      <c r="M8440">
        <v>234</v>
      </c>
      <c r="N8440">
        <v>234</v>
      </c>
      <c r="P8440" t="s">
        <v>95</v>
      </c>
    </row>
    <row r="8441" spans="1:16">
      <c r="A8441" t="str">
        <f t="shared" si="132"/>
        <v>472</v>
      </c>
      <c r="B8441" t="str">
        <f>VLOOKUP(A8441,[11]Sheet3!$D$3:$E$46,2,0)</f>
        <v>Tirunelveli</v>
      </c>
      <c r="C8441" t="s">
        <v>15754</v>
      </c>
      <c r="D8441" s="2">
        <v>44044</v>
      </c>
      <c r="G8441" t="s">
        <v>115</v>
      </c>
      <c r="I8441" t="s">
        <v>28</v>
      </c>
      <c r="J8441">
        <v>18</v>
      </c>
      <c r="K8441">
        <v>2600</v>
      </c>
      <c r="M8441">
        <v>234</v>
      </c>
      <c r="N8441">
        <v>234</v>
      </c>
      <c r="P8441" t="s">
        <v>95</v>
      </c>
    </row>
    <row r="8442" spans="1:16">
      <c r="A8442" t="str">
        <f t="shared" si="132"/>
        <v>472</v>
      </c>
      <c r="B8442" t="str">
        <f>VLOOKUP(A8442,[11]Sheet3!$D$3:$E$46,2,0)</f>
        <v>Tirunelveli</v>
      </c>
      <c r="C8442" t="s">
        <v>15755</v>
      </c>
      <c r="D8442" s="2">
        <v>44044</v>
      </c>
      <c r="G8442" t="s">
        <v>115</v>
      </c>
      <c r="I8442" t="s">
        <v>28</v>
      </c>
      <c r="J8442">
        <v>18</v>
      </c>
      <c r="K8442">
        <v>2600</v>
      </c>
      <c r="M8442">
        <v>234</v>
      </c>
      <c r="N8442">
        <v>234</v>
      </c>
      <c r="P8442" t="s">
        <v>95</v>
      </c>
    </row>
    <row r="8443" spans="1:16">
      <c r="A8443" t="str">
        <f t="shared" si="132"/>
        <v>472</v>
      </c>
      <c r="B8443" t="str">
        <f>VLOOKUP(A8443,[11]Sheet3!$D$3:$E$46,2,0)</f>
        <v>Tirunelveli</v>
      </c>
      <c r="C8443" t="s">
        <v>15756</v>
      </c>
      <c r="D8443" s="2">
        <v>44044</v>
      </c>
      <c r="G8443" t="s">
        <v>115</v>
      </c>
      <c r="I8443" t="s">
        <v>28</v>
      </c>
      <c r="J8443">
        <v>18</v>
      </c>
      <c r="K8443">
        <v>2600</v>
      </c>
      <c r="M8443">
        <v>234</v>
      </c>
      <c r="N8443">
        <v>234</v>
      </c>
      <c r="P8443" t="s">
        <v>95</v>
      </c>
    </row>
    <row r="8444" spans="1:16">
      <c r="A8444" t="str">
        <f t="shared" si="132"/>
        <v>472</v>
      </c>
      <c r="B8444" t="str">
        <f>VLOOKUP(A8444,[11]Sheet3!$D$3:$E$46,2,0)</f>
        <v>Tirunelveli</v>
      </c>
      <c r="C8444" t="s">
        <v>15757</v>
      </c>
      <c r="D8444" s="2">
        <v>44044</v>
      </c>
      <c r="E8444" t="s">
        <v>1637</v>
      </c>
      <c r="F8444" t="s">
        <v>1638</v>
      </c>
      <c r="G8444" t="s">
        <v>115</v>
      </c>
      <c r="I8444" t="s">
        <v>28</v>
      </c>
      <c r="J8444">
        <v>18</v>
      </c>
      <c r="K8444">
        <v>2600</v>
      </c>
      <c r="M8444">
        <v>234</v>
      </c>
      <c r="N8444">
        <v>234</v>
      </c>
      <c r="P8444" t="s">
        <v>120</v>
      </c>
    </row>
    <row r="8445" spans="1:16">
      <c r="A8445" t="str">
        <f t="shared" si="132"/>
        <v>472</v>
      </c>
      <c r="B8445" t="str">
        <f>VLOOKUP(A8445,[11]Sheet3!$D$3:$E$46,2,0)</f>
        <v>Tirunelveli</v>
      </c>
      <c r="C8445" t="s">
        <v>15758</v>
      </c>
      <c r="D8445" s="2">
        <v>44044</v>
      </c>
      <c r="G8445" t="s">
        <v>115</v>
      </c>
      <c r="I8445" t="s">
        <v>28</v>
      </c>
      <c r="J8445">
        <v>18</v>
      </c>
      <c r="K8445">
        <v>2600</v>
      </c>
      <c r="M8445">
        <v>234</v>
      </c>
      <c r="N8445">
        <v>234</v>
      </c>
      <c r="P8445" t="s">
        <v>95</v>
      </c>
    </row>
    <row r="8446" spans="1:16">
      <c r="A8446" t="str">
        <f t="shared" si="132"/>
        <v>472</v>
      </c>
      <c r="B8446" t="str">
        <f>VLOOKUP(A8446,[11]Sheet3!$D$3:$E$46,2,0)</f>
        <v>Tirunelveli</v>
      </c>
      <c r="C8446" t="s">
        <v>15759</v>
      </c>
      <c r="D8446" s="2">
        <v>44044</v>
      </c>
      <c r="G8446" t="s">
        <v>115</v>
      </c>
      <c r="I8446" t="s">
        <v>28</v>
      </c>
      <c r="J8446">
        <v>18</v>
      </c>
      <c r="K8446">
        <v>2600</v>
      </c>
      <c r="M8446">
        <v>234</v>
      </c>
      <c r="N8446">
        <v>234</v>
      </c>
      <c r="P8446" t="s">
        <v>95</v>
      </c>
    </row>
    <row r="8447" spans="1:16">
      <c r="A8447" t="str">
        <f t="shared" si="132"/>
        <v>472</v>
      </c>
      <c r="B8447" t="str">
        <f>VLOOKUP(A8447,[11]Sheet3!$D$3:$E$46,2,0)</f>
        <v>Tirunelveli</v>
      </c>
      <c r="C8447" t="s">
        <v>15760</v>
      </c>
      <c r="D8447" s="2">
        <v>44044</v>
      </c>
      <c r="G8447" t="s">
        <v>115</v>
      </c>
      <c r="I8447" t="s">
        <v>28</v>
      </c>
      <c r="J8447">
        <v>18</v>
      </c>
      <c r="K8447">
        <v>2600</v>
      </c>
      <c r="M8447">
        <v>234</v>
      </c>
      <c r="N8447">
        <v>234</v>
      </c>
      <c r="P8447" t="s">
        <v>95</v>
      </c>
    </row>
    <row r="8448" spans="1:16">
      <c r="A8448" t="str">
        <f t="shared" si="132"/>
        <v>472</v>
      </c>
      <c r="B8448" t="str">
        <f>VLOOKUP(A8448,[11]Sheet3!$D$3:$E$46,2,0)</f>
        <v>Tirunelveli</v>
      </c>
      <c r="C8448" t="s">
        <v>15761</v>
      </c>
      <c r="D8448" s="2">
        <v>44044</v>
      </c>
      <c r="G8448" t="s">
        <v>115</v>
      </c>
      <c r="I8448" t="s">
        <v>28</v>
      </c>
      <c r="J8448">
        <v>18</v>
      </c>
      <c r="K8448">
        <v>2600</v>
      </c>
      <c r="M8448">
        <v>234</v>
      </c>
      <c r="N8448">
        <v>234</v>
      </c>
      <c r="P8448" t="s">
        <v>95</v>
      </c>
    </row>
    <row r="8449" spans="1:16">
      <c r="A8449" t="str">
        <f t="shared" si="132"/>
        <v>472</v>
      </c>
      <c r="B8449" t="str">
        <f>VLOOKUP(A8449,[11]Sheet3!$D$3:$E$46,2,0)</f>
        <v>Tirunelveli</v>
      </c>
      <c r="C8449" t="s">
        <v>15762</v>
      </c>
      <c r="D8449" s="2">
        <v>44044</v>
      </c>
      <c r="G8449" t="s">
        <v>115</v>
      </c>
      <c r="I8449" t="s">
        <v>28</v>
      </c>
      <c r="J8449">
        <v>18</v>
      </c>
      <c r="K8449">
        <v>3000</v>
      </c>
      <c r="M8449">
        <v>270</v>
      </c>
      <c r="N8449">
        <v>270</v>
      </c>
      <c r="P8449" t="s">
        <v>95</v>
      </c>
    </row>
    <row r="8450" spans="1:16">
      <c r="A8450" t="str">
        <f t="shared" si="132"/>
        <v>472</v>
      </c>
      <c r="B8450" t="str">
        <f>VLOOKUP(A8450,[11]Sheet3!$D$3:$E$46,2,0)</f>
        <v>Tirunelveli</v>
      </c>
      <c r="C8450" t="s">
        <v>15763</v>
      </c>
      <c r="D8450" s="2">
        <v>44044</v>
      </c>
      <c r="G8450" t="s">
        <v>115</v>
      </c>
      <c r="I8450" t="s">
        <v>28</v>
      </c>
      <c r="J8450">
        <v>18</v>
      </c>
      <c r="K8450">
        <v>2600</v>
      </c>
      <c r="M8450">
        <v>234</v>
      </c>
      <c r="N8450">
        <v>234</v>
      </c>
      <c r="P8450" t="s">
        <v>95</v>
      </c>
    </row>
    <row r="8451" spans="1:16">
      <c r="A8451" t="str">
        <f t="shared" si="132"/>
        <v>472</v>
      </c>
      <c r="B8451" t="str">
        <f>VLOOKUP(A8451,[11]Sheet3!$D$3:$E$46,2,0)</f>
        <v>Tirunelveli</v>
      </c>
      <c r="C8451" t="s">
        <v>15764</v>
      </c>
      <c r="D8451" s="2">
        <v>44044</v>
      </c>
      <c r="G8451" t="s">
        <v>115</v>
      </c>
      <c r="I8451" t="s">
        <v>28</v>
      </c>
      <c r="J8451">
        <v>18</v>
      </c>
      <c r="K8451">
        <v>2600</v>
      </c>
      <c r="M8451">
        <v>234</v>
      </c>
      <c r="N8451">
        <v>234</v>
      </c>
      <c r="P8451" t="s">
        <v>95</v>
      </c>
    </row>
    <row r="8452" spans="1:16">
      <c r="A8452" t="str">
        <f t="shared" si="132"/>
        <v>472</v>
      </c>
      <c r="B8452" t="str">
        <f>VLOOKUP(A8452,[11]Sheet3!$D$3:$E$46,2,0)</f>
        <v>Tirunelveli</v>
      </c>
      <c r="C8452" t="s">
        <v>15765</v>
      </c>
      <c r="D8452" s="2">
        <v>44044</v>
      </c>
      <c r="G8452" t="s">
        <v>115</v>
      </c>
      <c r="I8452" t="s">
        <v>28</v>
      </c>
      <c r="J8452">
        <v>18</v>
      </c>
      <c r="K8452">
        <v>2600</v>
      </c>
      <c r="M8452">
        <v>234</v>
      </c>
      <c r="N8452">
        <v>234</v>
      </c>
      <c r="P8452" t="s">
        <v>95</v>
      </c>
    </row>
    <row r="8453" spans="1:16">
      <c r="A8453" t="str">
        <f t="shared" si="132"/>
        <v>472</v>
      </c>
      <c r="B8453" t="str">
        <f>VLOOKUP(A8453,[11]Sheet3!$D$3:$E$46,2,0)</f>
        <v>Tirunelveli</v>
      </c>
      <c r="C8453" t="s">
        <v>15766</v>
      </c>
      <c r="D8453" s="2">
        <v>44044</v>
      </c>
      <c r="G8453" t="s">
        <v>115</v>
      </c>
      <c r="I8453" t="s">
        <v>28</v>
      </c>
      <c r="J8453">
        <v>18</v>
      </c>
      <c r="K8453">
        <v>2600</v>
      </c>
      <c r="M8453">
        <v>234</v>
      </c>
      <c r="N8453">
        <v>234</v>
      </c>
      <c r="P8453" t="s">
        <v>95</v>
      </c>
    </row>
    <row r="8454" spans="1:16">
      <c r="A8454" t="str">
        <f t="shared" si="132"/>
        <v>472</v>
      </c>
      <c r="B8454" t="str">
        <f>VLOOKUP(A8454,[11]Sheet3!$D$3:$E$46,2,0)</f>
        <v>Tirunelveli</v>
      </c>
      <c r="C8454" t="s">
        <v>15767</v>
      </c>
      <c r="D8454" s="2">
        <v>44044</v>
      </c>
      <c r="G8454" t="s">
        <v>115</v>
      </c>
      <c r="I8454" t="s">
        <v>28</v>
      </c>
      <c r="J8454">
        <v>18</v>
      </c>
      <c r="K8454">
        <v>2600</v>
      </c>
      <c r="M8454">
        <v>234</v>
      </c>
      <c r="N8454">
        <v>234</v>
      </c>
      <c r="P8454" t="s">
        <v>95</v>
      </c>
    </row>
    <row r="8455" spans="1:16">
      <c r="A8455" t="str">
        <f t="shared" si="132"/>
        <v>472</v>
      </c>
      <c r="B8455" t="str">
        <f>VLOOKUP(A8455,[11]Sheet3!$D$3:$E$46,2,0)</f>
        <v>Tirunelveli</v>
      </c>
      <c r="C8455" t="s">
        <v>15768</v>
      </c>
      <c r="D8455" s="2">
        <v>44044</v>
      </c>
      <c r="G8455" t="s">
        <v>115</v>
      </c>
      <c r="I8455" t="s">
        <v>28</v>
      </c>
      <c r="J8455">
        <v>18</v>
      </c>
      <c r="K8455">
        <v>2600</v>
      </c>
      <c r="M8455">
        <v>234</v>
      </c>
      <c r="N8455">
        <v>234</v>
      </c>
      <c r="P8455" t="s">
        <v>95</v>
      </c>
    </row>
    <row r="8456" spans="1:16">
      <c r="A8456" t="str">
        <f t="shared" si="132"/>
        <v>472</v>
      </c>
      <c r="B8456" t="str">
        <f>VLOOKUP(A8456,[11]Sheet3!$D$3:$E$46,2,0)</f>
        <v>Tirunelveli</v>
      </c>
      <c r="C8456" t="s">
        <v>15769</v>
      </c>
      <c r="D8456" s="2">
        <v>44044</v>
      </c>
      <c r="G8456" t="s">
        <v>115</v>
      </c>
      <c r="I8456" t="s">
        <v>28</v>
      </c>
      <c r="J8456">
        <v>18</v>
      </c>
      <c r="K8456">
        <v>2600</v>
      </c>
      <c r="M8456">
        <v>234</v>
      </c>
      <c r="N8456">
        <v>234</v>
      </c>
      <c r="P8456" t="s">
        <v>95</v>
      </c>
    </row>
    <row r="8457" spans="1:16">
      <c r="A8457" t="str">
        <f t="shared" si="132"/>
        <v>472</v>
      </c>
      <c r="B8457" t="str">
        <f>VLOOKUP(A8457,[11]Sheet3!$D$3:$E$46,2,0)</f>
        <v>Tirunelveli</v>
      </c>
      <c r="C8457" t="s">
        <v>15770</v>
      </c>
      <c r="D8457" s="2">
        <v>44044</v>
      </c>
      <c r="G8457" t="s">
        <v>115</v>
      </c>
      <c r="I8457" t="s">
        <v>28</v>
      </c>
      <c r="J8457">
        <v>18</v>
      </c>
      <c r="K8457">
        <v>2600</v>
      </c>
      <c r="M8457">
        <v>234</v>
      </c>
      <c r="N8457">
        <v>234</v>
      </c>
      <c r="P8457" t="s">
        <v>95</v>
      </c>
    </row>
    <row r="8458" spans="1:16">
      <c r="A8458" t="str">
        <f t="shared" si="132"/>
        <v>472</v>
      </c>
      <c r="B8458" t="str">
        <f>VLOOKUP(A8458,[11]Sheet3!$D$3:$E$46,2,0)</f>
        <v>Tirunelveli</v>
      </c>
      <c r="C8458" t="s">
        <v>15771</v>
      </c>
      <c r="D8458" s="2">
        <v>44044</v>
      </c>
      <c r="E8458" t="s">
        <v>2184</v>
      </c>
      <c r="F8458" t="s">
        <v>2185</v>
      </c>
      <c r="G8458" t="s">
        <v>115</v>
      </c>
      <c r="I8458" t="s">
        <v>28</v>
      </c>
      <c r="J8458">
        <v>18</v>
      </c>
      <c r="K8458">
        <v>2600</v>
      </c>
      <c r="M8458">
        <v>234</v>
      </c>
      <c r="N8458">
        <v>234</v>
      </c>
      <c r="P8458" t="s">
        <v>120</v>
      </c>
    </row>
    <row r="8459" spans="1:16">
      <c r="A8459" t="str">
        <f t="shared" si="132"/>
        <v>472</v>
      </c>
      <c r="B8459" t="str">
        <f>VLOOKUP(A8459,[11]Sheet3!$D$3:$E$46,2,0)</f>
        <v>Tirunelveli</v>
      </c>
      <c r="C8459" t="s">
        <v>15773</v>
      </c>
      <c r="D8459" s="2">
        <v>44044</v>
      </c>
      <c r="G8459" t="s">
        <v>115</v>
      </c>
      <c r="I8459" t="s">
        <v>28</v>
      </c>
      <c r="J8459">
        <v>18</v>
      </c>
      <c r="K8459">
        <v>2600</v>
      </c>
      <c r="M8459">
        <v>234</v>
      </c>
      <c r="N8459">
        <v>234</v>
      </c>
      <c r="P8459" t="s">
        <v>95</v>
      </c>
    </row>
    <row r="8460" spans="1:16">
      <c r="A8460" t="str">
        <f t="shared" si="132"/>
        <v>472</v>
      </c>
      <c r="B8460" t="str">
        <f>VLOOKUP(A8460,[11]Sheet3!$D$3:$E$46,2,0)</f>
        <v>Tirunelveli</v>
      </c>
      <c r="C8460" t="s">
        <v>15774</v>
      </c>
      <c r="D8460" s="2">
        <v>44044</v>
      </c>
      <c r="G8460" t="s">
        <v>115</v>
      </c>
      <c r="I8460" t="s">
        <v>28</v>
      </c>
      <c r="J8460">
        <v>18</v>
      </c>
      <c r="K8460">
        <v>2600</v>
      </c>
      <c r="M8460">
        <v>234</v>
      </c>
      <c r="N8460">
        <v>234</v>
      </c>
      <c r="P8460" t="s">
        <v>95</v>
      </c>
    </row>
    <row r="8461" spans="1:16">
      <c r="A8461" t="str">
        <f t="shared" si="132"/>
        <v>472</v>
      </c>
      <c r="B8461" t="str">
        <f>VLOOKUP(A8461,[11]Sheet3!$D$3:$E$46,2,0)</f>
        <v>Tirunelveli</v>
      </c>
      <c r="C8461" t="s">
        <v>15775</v>
      </c>
      <c r="D8461" s="2">
        <v>44044</v>
      </c>
      <c r="G8461" t="s">
        <v>115</v>
      </c>
      <c r="I8461" t="s">
        <v>28</v>
      </c>
      <c r="J8461">
        <v>18</v>
      </c>
      <c r="K8461">
        <v>2600</v>
      </c>
      <c r="M8461">
        <v>234</v>
      </c>
      <c r="N8461">
        <v>234</v>
      </c>
      <c r="P8461" t="s">
        <v>95</v>
      </c>
    </row>
    <row r="8462" spans="1:16">
      <c r="A8462" t="str">
        <f t="shared" si="132"/>
        <v>472</v>
      </c>
      <c r="B8462" t="str">
        <f>VLOOKUP(A8462,[11]Sheet3!$D$3:$E$46,2,0)</f>
        <v>Tirunelveli</v>
      </c>
      <c r="C8462" t="s">
        <v>15776</v>
      </c>
      <c r="D8462" s="2">
        <v>44044</v>
      </c>
      <c r="G8462" t="s">
        <v>115</v>
      </c>
      <c r="I8462" t="s">
        <v>28</v>
      </c>
      <c r="J8462">
        <v>18</v>
      </c>
      <c r="K8462">
        <v>2600</v>
      </c>
      <c r="M8462">
        <v>234</v>
      </c>
      <c r="N8462">
        <v>234</v>
      </c>
      <c r="P8462" t="s">
        <v>95</v>
      </c>
    </row>
    <row r="8463" spans="1:16">
      <c r="A8463" t="str">
        <f t="shared" si="132"/>
        <v>472</v>
      </c>
      <c r="B8463" t="str">
        <f>VLOOKUP(A8463,[11]Sheet3!$D$3:$E$46,2,0)</f>
        <v>Tirunelveli</v>
      </c>
      <c r="C8463" t="s">
        <v>15777</v>
      </c>
      <c r="D8463" s="2">
        <v>44044</v>
      </c>
      <c r="G8463" t="s">
        <v>115</v>
      </c>
      <c r="I8463" t="s">
        <v>28</v>
      </c>
      <c r="J8463">
        <v>18</v>
      </c>
      <c r="K8463">
        <v>2600</v>
      </c>
      <c r="M8463">
        <v>234</v>
      </c>
      <c r="N8463">
        <v>234</v>
      </c>
      <c r="P8463" t="s">
        <v>95</v>
      </c>
    </row>
    <row r="8464" spans="1:16">
      <c r="A8464" t="str">
        <f t="shared" si="132"/>
        <v>472</v>
      </c>
      <c r="B8464" t="str">
        <f>VLOOKUP(A8464,[11]Sheet3!$D$3:$E$46,2,0)</f>
        <v>Tirunelveli</v>
      </c>
      <c r="C8464" t="s">
        <v>15778</v>
      </c>
      <c r="D8464" s="2">
        <v>44044</v>
      </c>
      <c r="G8464" t="s">
        <v>115</v>
      </c>
      <c r="I8464" t="s">
        <v>28</v>
      </c>
      <c r="J8464">
        <v>18</v>
      </c>
      <c r="K8464">
        <v>2600</v>
      </c>
      <c r="M8464">
        <v>234</v>
      </c>
      <c r="N8464">
        <v>234</v>
      </c>
      <c r="P8464" t="s">
        <v>95</v>
      </c>
    </row>
    <row r="8465" spans="1:16">
      <c r="A8465" t="str">
        <f t="shared" si="132"/>
        <v>472</v>
      </c>
      <c r="B8465" t="str">
        <f>VLOOKUP(A8465,[11]Sheet3!$D$3:$E$46,2,0)</f>
        <v>Tirunelveli</v>
      </c>
      <c r="C8465" t="s">
        <v>15779</v>
      </c>
      <c r="D8465" s="2">
        <v>44044</v>
      </c>
      <c r="G8465" t="s">
        <v>115</v>
      </c>
      <c r="I8465" t="s">
        <v>28</v>
      </c>
      <c r="J8465">
        <v>18</v>
      </c>
      <c r="K8465">
        <v>2600</v>
      </c>
      <c r="M8465">
        <v>234</v>
      </c>
      <c r="N8465">
        <v>234</v>
      </c>
      <c r="P8465" t="s">
        <v>95</v>
      </c>
    </row>
    <row r="8466" spans="1:16">
      <c r="A8466" t="str">
        <f t="shared" si="132"/>
        <v>472</v>
      </c>
      <c r="B8466" t="str">
        <f>VLOOKUP(A8466,[11]Sheet3!$D$3:$E$46,2,0)</f>
        <v>Tirunelveli</v>
      </c>
      <c r="C8466" t="s">
        <v>15780</v>
      </c>
      <c r="D8466" s="2">
        <v>44044</v>
      </c>
      <c r="G8466" t="s">
        <v>115</v>
      </c>
      <c r="I8466" t="s">
        <v>28</v>
      </c>
      <c r="J8466">
        <v>18</v>
      </c>
      <c r="K8466">
        <v>2600</v>
      </c>
      <c r="M8466">
        <v>234</v>
      </c>
      <c r="N8466">
        <v>234</v>
      </c>
      <c r="P8466" t="s">
        <v>95</v>
      </c>
    </row>
    <row r="8467" spans="1:16">
      <c r="A8467" t="str">
        <f t="shared" si="132"/>
        <v>472</v>
      </c>
      <c r="B8467" t="str">
        <f>VLOOKUP(A8467,[11]Sheet3!$D$3:$E$46,2,0)</f>
        <v>Tirunelveli</v>
      </c>
      <c r="C8467" t="s">
        <v>15781</v>
      </c>
      <c r="D8467" s="2">
        <v>44044</v>
      </c>
      <c r="G8467" t="s">
        <v>115</v>
      </c>
      <c r="I8467" t="s">
        <v>28</v>
      </c>
      <c r="J8467">
        <v>18</v>
      </c>
      <c r="K8467">
        <v>2600</v>
      </c>
      <c r="M8467">
        <v>234</v>
      </c>
      <c r="N8467">
        <v>234</v>
      </c>
      <c r="P8467" t="s">
        <v>95</v>
      </c>
    </row>
    <row r="8468" spans="1:16">
      <c r="A8468" t="str">
        <f t="shared" si="132"/>
        <v>472</v>
      </c>
      <c r="B8468" t="str">
        <f>VLOOKUP(A8468,[11]Sheet3!$D$3:$E$46,2,0)</f>
        <v>Tirunelveli</v>
      </c>
      <c r="C8468" t="s">
        <v>15782</v>
      </c>
      <c r="D8468" s="2">
        <v>44044</v>
      </c>
      <c r="G8468" t="s">
        <v>115</v>
      </c>
      <c r="I8468" t="s">
        <v>28</v>
      </c>
      <c r="J8468">
        <v>18</v>
      </c>
      <c r="K8468">
        <v>2600</v>
      </c>
      <c r="M8468">
        <v>234</v>
      </c>
      <c r="N8468">
        <v>234</v>
      </c>
      <c r="P8468" t="s">
        <v>95</v>
      </c>
    </row>
    <row r="8469" spans="1:16">
      <c r="A8469" t="str">
        <f t="shared" si="132"/>
        <v>472</v>
      </c>
      <c r="B8469" t="str">
        <f>VLOOKUP(A8469,[11]Sheet3!$D$3:$E$46,2,0)</f>
        <v>Tirunelveli</v>
      </c>
      <c r="C8469" t="s">
        <v>15783</v>
      </c>
      <c r="D8469" s="2">
        <v>44044</v>
      </c>
      <c r="G8469" t="s">
        <v>115</v>
      </c>
      <c r="I8469" t="s">
        <v>28</v>
      </c>
      <c r="J8469">
        <v>18</v>
      </c>
      <c r="K8469">
        <v>2600</v>
      </c>
      <c r="M8469">
        <v>234</v>
      </c>
      <c r="N8469">
        <v>234</v>
      </c>
      <c r="P8469" t="s">
        <v>95</v>
      </c>
    </row>
    <row r="8470" spans="1:16">
      <c r="A8470" t="str">
        <f t="shared" si="132"/>
        <v>472</v>
      </c>
      <c r="B8470" t="str">
        <f>VLOOKUP(A8470,[11]Sheet3!$D$3:$E$46,2,0)</f>
        <v>Tirunelveli</v>
      </c>
      <c r="C8470" t="s">
        <v>15784</v>
      </c>
      <c r="D8470" s="2">
        <v>44044</v>
      </c>
      <c r="G8470" t="s">
        <v>115</v>
      </c>
      <c r="I8470" t="s">
        <v>28</v>
      </c>
      <c r="J8470">
        <v>18</v>
      </c>
      <c r="K8470">
        <v>2600</v>
      </c>
      <c r="M8470">
        <v>234</v>
      </c>
      <c r="N8470">
        <v>234</v>
      </c>
      <c r="P8470" t="s">
        <v>95</v>
      </c>
    </row>
    <row r="8471" spans="1:16">
      <c r="A8471" t="str">
        <f t="shared" si="132"/>
        <v>472</v>
      </c>
      <c r="B8471" t="str">
        <f>VLOOKUP(A8471,[11]Sheet3!$D$3:$E$46,2,0)</f>
        <v>Tirunelveli</v>
      </c>
      <c r="C8471" t="s">
        <v>15785</v>
      </c>
      <c r="D8471" s="2">
        <v>44044</v>
      </c>
      <c r="G8471" t="s">
        <v>115</v>
      </c>
      <c r="I8471" t="s">
        <v>28</v>
      </c>
      <c r="J8471">
        <v>18</v>
      </c>
      <c r="K8471">
        <v>2600</v>
      </c>
      <c r="M8471">
        <v>234</v>
      </c>
      <c r="N8471">
        <v>234</v>
      </c>
      <c r="P8471" t="s">
        <v>95</v>
      </c>
    </row>
    <row r="8472" spans="1:16">
      <c r="A8472" t="str">
        <f t="shared" si="132"/>
        <v>472</v>
      </c>
      <c r="B8472" t="str">
        <f>VLOOKUP(A8472,[11]Sheet3!$D$3:$E$46,2,0)</f>
        <v>Tirunelveli</v>
      </c>
      <c r="C8472" t="s">
        <v>15786</v>
      </c>
      <c r="D8472" s="2">
        <v>44044</v>
      </c>
      <c r="E8472" t="s">
        <v>6337</v>
      </c>
      <c r="F8472" t="s">
        <v>6338</v>
      </c>
      <c r="G8472" t="s">
        <v>115</v>
      </c>
      <c r="I8472" t="s">
        <v>28</v>
      </c>
      <c r="J8472">
        <v>18</v>
      </c>
      <c r="K8472">
        <v>2600</v>
      </c>
      <c r="M8472">
        <v>234</v>
      </c>
      <c r="N8472">
        <v>234</v>
      </c>
      <c r="P8472" t="s">
        <v>120</v>
      </c>
    </row>
    <row r="8473" spans="1:16">
      <c r="A8473" t="str">
        <f t="shared" si="132"/>
        <v>472</v>
      </c>
      <c r="B8473" t="str">
        <f>VLOOKUP(A8473,[11]Sheet3!$D$3:$E$46,2,0)</f>
        <v>Tirunelveli</v>
      </c>
      <c r="C8473" t="s">
        <v>15787</v>
      </c>
      <c r="D8473" s="2">
        <v>44044</v>
      </c>
      <c r="G8473" t="s">
        <v>115</v>
      </c>
      <c r="I8473" t="s">
        <v>28</v>
      </c>
      <c r="J8473">
        <v>18</v>
      </c>
      <c r="K8473">
        <v>2600</v>
      </c>
      <c r="M8473">
        <v>234</v>
      </c>
      <c r="N8473">
        <v>234</v>
      </c>
      <c r="P8473" t="s">
        <v>95</v>
      </c>
    </row>
    <row r="8474" spans="1:16">
      <c r="A8474" t="str">
        <f t="shared" si="132"/>
        <v>472</v>
      </c>
      <c r="B8474" t="str">
        <f>VLOOKUP(A8474,[11]Sheet3!$D$3:$E$46,2,0)</f>
        <v>Tirunelveli</v>
      </c>
      <c r="C8474" t="s">
        <v>15788</v>
      </c>
      <c r="D8474" s="2">
        <v>44044</v>
      </c>
      <c r="G8474" t="s">
        <v>115</v>
      </c>
      <c r="I8474" t="s">
        <v>28</v>
      </c>
      <c r="J8474">
        <v>18</v>
      </c>
      <c r="K8474">
        <v>2600</v>
      </c>
      <c r="M8474">
        <v>234</v>
      </c>
      <c r="N8474">
        <v>234</v>
      </c>
      <c r="P8474" t="s">
        <v>95</v>
      </c>
    </row>
    <row r="8475" spans="1:16">
      <c r="A8475" t="str">
        <f t="shared" si="132"/>
        <v>472</v>
      </c>
      <c r="B8475" t="str">
        <f>VLOOKUP(A8475,[11]Sheet3!$D$3:$E$46,2,0)</f>
        <v>Tirunelveli</v>
      </c>
      <c r="C8475" t="s">
        <v>15789</v>
      </c>
      <c r="D8475" s="2">
        <v>44044</v>
      </c>
      <c r="G8475" t="s">
        <v>115</v>
      </c>
      <c r="I8475" t="s">
        <v>28</v>
      </c>
      <c r="J8475">
        <v>18</v>
      </c>
      <c r="K8475">
        <v>2600</v>
      </c>
      <c r="M8475">
        <v>234</v>
      </c>
      <c r="N8475">
        <v>234</v>
      </c>
      <c r="P8475" t="s">
        <v>95</v>
      </c>
    </row>
    <row r="8476" spans="1:16">
      <c r="A8476" t="str">
        <f t="shared" si="132"/>
        <v>472</v>
      </c>
      <c r="B8476" t="str">
        <f>VLOOKUP(A8476,[11]Sheet3!$D$3:$E$46,2,0)</f>
        <v>Tirunelveli</v>
      </c>
      <c r="C8476" t="s">
        <v>15790</v>
      </c>
      <c r="D8476" s="2">
        <v>44044</v>
      </c>
      <c r="G8476" t="s">
        <v>115</v>
      </c>
      <c r="I8476" t="s">
        <v>28</v>
      </c>
      <c r="J8476">
        <v>18</v>
      </c>
      <c r="K8476">
        <v>2600</v>
      </c>
      <c r="M8476">
        <v>234</v>
      </c>
      <c r="N8476">
        <v>234</v>
      </c>
      <c r="P8476" t="s">
        <v>95</v>
      </c>
    </row>
    <row r="8477" spans="1:16">
      <c r="A8477" t="str">
        <f t="shared" si="132"/>
        <v>472</v>
      </c>
      <c r="B8477" t="str">
        <f>VLOOKUP(A8477,[11]Sheet3!$D$3:$E$46,2,0)</f>
        <v>Tirunelveli</v>
      </c>
      <c r="C8477" t="s">
        <v>15791</v>
      </c>
      <c r="D8477" s="2">
        <v>44044</v>
      </c>
      <c r="G8477" t="s">
        <v>115</v>
      </c>
      <c r="I8477" t="s">
        <v>28</v>
      </c>
      <c r="J8477">
        <v>18</v>
      </c>
      <c r="K8477">
        <v>2600</v>
      </c>
      <c r="M8477">
        <v>234</v>
      </c>
      <c r="N8477">
        <v>234</v>
      </c>
      <c r="P8477" t="s">
        <v>95</v>
      </c>
    </row>
    <row r="8478" spans="1:16">
      <c r="A8478" t="str">
        <f t="shared" si="132"/>
        <v>472</v>
      </c>
      <c r="B8478" t="str">
        <f>VLOOKUP(A8478,[11]Sheet3!$D$3:$E$46,2,0)</f>
        <v>Tirunelveli</v>
      </c>
      <c r="C8478" t="s">
        <v>15792</v>
      </c>
      <c r="D8478" s="2">
        <v>44044</v>
      </c>
      <c r="G8478" t="s">
        <v>115</v>
      </c>
      <c r="I8478" t="s">
        <v>28</v>
      </c>
      <c r="J8478">
        <v>18</v>
      </c>
      <c r="K8478">
        <v>2600</v>
      </c>
      <c r="M8478">
        <v>234</v>
      </c>
      <c r="N8478">
        <v>234</v>
      </c>
      <c r="P8478" t="s">
        <v>95</v>
      </c>
    </row>
    <row r="8479" spans="1:16">
      <c r="A8479" t="str">
        <f t="shared" si="132"/>
        <v>472</v>
      </c>
      <c r="B8479" t="str">
        <f>VLOOKUP(A8479,[11]Sheet3!$D$3:$E$46,2,0)</f>
        <v>Tirunelveli</v>
      </c>
      <c r="C8479" t="s">
        <v>15793</v>
      </c>
      <c r="D8479" s="2">
        <v>44044</v>
      </c>
      <c r="G8479" t="s">
        <v>115</v>
      </c>
      <c r="I8479" t="s">
        <v>28</v>
      </c>
      <c r="J8479">
        <v>18</v>
      </c>
      <c r="K8479">
        <v>2600</v>
      </c>
      <c r="M8479">
        <v>234</v>
      </c>
      <c r="N8479">
        <v>234</v>
      </c>
      <c r="P8479" t="s">
        <v>95</v>
      </c>
    </row>
    <row r="8480" spans="1:16">
      <c r="A8480" t="str">
        <f t="shared" si="132"/>
        <v>472</v>
      </c>
      <c r="B8480" t="str">
        <f>VLOOKUP(A8480,[11]Sheet3!$D$3:$E$46,2,0)</f>
        <v>Tirunelveli</v>
      </c>
      <c r="C8480" t="s">
        <v>15794</v>
      </c>
      <c r="D8480" s="2">
        <v>44044</v>
      </c>
      <c r="G8480" t="s">
        <v>115</v>
      </c>
      <c r="I8480" t="s">
        <v>28</v>
      </c>
      <c r="J8480">
        <v>18</v>
      </c>
      <c r="K8480">
        <v>2600</v>
      </c>
      <c r="M8480">
        <v>234</v>
      </c>
      <c r="N8480">
        <v>234</v>
      </c>
      <c r="P8480" t="s">
        <v>95</v>
      </c>
    </row>
    <row r="8481" spans="1:16">
      <c r="A8481" t="str">
        <f t="shared" si="132"/>
        <v>472</v>
      </c>
      <c r="B8481" t="str">
        <f>VLOOKUP(A8481,[11]Sheet3!$D$3:$E$46,2,0)</f>
        <v>Tirunelveli</v>
      </c>
      <c r="C8481" t="s">
        <v>15795</v>
      </c>
      <c r="D8481" s="2">
        <v>44044</v>
      </c>
      <c r="E8481" t="s">
        <v>15796</v>
      </c>
      <c r="F8481" t="s">
        <v>15797</v>
      </c>
      <c r="G8481" t="s">
        <v>115</v>
      </c>
      <c r="I8481" t="s">
        <v>28</v>
      </c>
      <c r="J8481">
        <v>18</v>
      </c>
      <c r="K8481">
        <v>2600</v>
      </c>
      <c r="M8481">
        <v>234</v>
      </c>
      <c r="N8481">
        <v>234</v>
      </c>
      <c r="P8481" t="s">
        <v>120</v>
      </c>
    </row>
    <row r="8482" spans="1:16">
      <c r="A8482" t="str">
        <f t="shared" si="132"/>
        <v>472</v>
      </c>
      <c r="B8482" t="str">
        <f>VLOOKUP(A8482,[11]Sheet3!$D$3:$E$46,2,0)</f>
        <v>Tirunelveli</v>
      </c>
      <c r="C8482" t="s">
        <v>15798</v>
      </c>
      <c r="D8482" s="2">
        <v>44044</v>
      </c>
      <c r="G8482" t="s">
        <v>115</v>
      </c>
      <c r="I8482" t="s">
        <v>28</v>
      </c>
      <c r="J8482">
        <v>18</v>
      </c>
      <c r="K8482">
        <v>2600</v>
      </c>
      <c r="M8482">
        <v>234</v>
      </c>
      <c r="N8482">
        <v>234</v>
      </c>
      <c r="P8482" t="s">
        <v>95</v>
      </c>
    </row>
    <row r="8483" spans="1:16">
      <c r="A8483" t="str">
        <f t="shared" si="132"/>
        <v>472</v>
      </c>
      <c r="B8483" t="str">
        <f>VLOOKUP(A8483,[11]Sheet3!$D$3:$E$46,2,0)</f>
        <v>Tirunelveli</v>
      </c>
      <c r="C8483" t="s">
        <v>15800</v>
      </c>
      <c r="D8483" s="2">
        <v>44044</v>
      </c>
      <c r="G8483" t="s">
        <v>115</v>
      </c>
      <c r="I8483" t="s">
        <v>28</v>
      </c>
      <c r="J8483">
        <v>18</v>
      </c>
      <c r="K8483">
        <v>2600</v>
      </c>
      <c r="M8483">
        <v>234</v>
      </c>
      <c r="N8483">
        <v>234</v>
      </c>
      <c r="P8483" t="s">
        <v>95</v>
      </c>
    </row>
    <row r="8484" spans="1:16">
      <c r="A8484" t="str">
        <f t="shared" si="132"/>
        <v>472</v>
      </c>
      <c r="B8484" t="str">
        <f>VLOOKUP(A8484,[11]Sheet3!$D$3:$E$46,2,0)</f>
        <v>Tirunelveli</v>
      </c>
      <c r="C8484" t="s">
        <v>15801</v>
      </c>
      <c r="D8484" s="2">
        <v>44044</v>
      </c>
      <c r="G8484" t="s">
        <v>115</v>
      </c>
      <c r="I8484" t="s">
        <v>28</v>
      </c>
      <c r="J8484">
        <v>18</v>
      </c>
      <c r="K8484">
        <v>2600</v>
      </c>
      <c r="M8484">
        <v>234</v>
      </c>
      <c r="N8484">
        <v>234</v>
      </c>
      <c r="P8484" t="s">
        <v>95</v>
      </c>
    </row>
    <row r="8485" spans="1:16">
      <c r="A8485" t="str">
        <f t="shared" si="132"/>
        <v>472</v>
      </c>
      <c r="B8485" t="str">
        <f>VLOOKUP(A8485,[11]Sheet3!$D$3:$E$46,2,0)</f>
        <v>Tirunelveli</v>
      </c>
      <c r="C8485" t="s">
        <v>15802</v>
      </c>
      <c r="D8485" s="2">
        <v>44044</v>
      </c>
      <c r="G8485" t="s">
        <v>115</v>
      </c>
      <c r="I8485" t="s">
        <v>28</v>
      </c>
      <c r="J8485">
        <v>18</v>
      </c>
      <c r="K8485">
        <v>2600</v>
      </c>
      <c r="M8485">
        <v>234</v>
      </c>
      <c r="N8485">
        <v>234</v>
      </c>
      <c r="P8485" t="s">
        <v>95</v>
      </c>
    </row>
    <row r="8486" spans="1:16">
      <c r="A8486" t="str">
        <f t="shared" si="132"/>
        <v>472</v>
      </c>
      <c r="B8486" t="str">
        <f>VLOOKUP(A8486,[11]Sheet3!$D$3:$E$46,2,0)</f>
        <v>Tirunelveli</v>
      </c>
      <c r="C8486" t="s">
        <v>15803</v>
      </c>
      <c r="D8486" s="2">
        <v>44044</v>
      </c>
      <c r="G8486" t="s">
        <v>115</v>
      </c>
      <c r="I8486" t="s">
        <v>28</v>
      </c>
      <c r="J8486">
        <v>18</v>
      </c>
      <c r="K8486">
        <v>2600</v>
      </c>
      <c r="M8486">
        <v>234</v>
      </c>
      <c r="N8486">
        <v>234</v>
      </c>
      <c r="P8486" t="s">
        <v>95</v>
      </c>
    </row>
    <row r="8487" spans="1:16">
      <c r="A8487" t="str">
        <f t="shared" si="132"/>
        <v>472</v>
      </c>
      <c r="B8487" t="str">
        <f>VLOOKUP(A8487,[11]Sheet3!$D$3:$E$46,2,0)</f>
        <v>Tirunelveli</v>
      </c>
      <c r="C8487" t="s">
        <v>15804</v>
      </c>
      <c r="D8487" s="2">
        <v>44044</v>
      </c>
      <c r="G8487" t="s">
        <v>115</v>
      </c>
      <c r="I8487" t="s">
        <v>28</v>
      </c>
      <c r="J8487">
        <v>18</v>
      </c>
      <c r="K8487">
        <v>2600</v>
      </c>
      <c r="M8487">
        <v>234</v>
      </c>
      <c r="N8487">
        <v>234</v>
      </c>
      <c r="P8487" t="s">
        <v>95</v>
      </c>
    </row>
    <row r="8488" spans="1:16">
      <c r="A8488" t="str">
        <f t="shared" si="132"/>
        <v>472</v>
      </c>
      <c r="B8488" t="str">
        <f>VLOOKUP(A8488,[11]Sheet3!$D$3:$E$46,2,0)</f>
        <v>Tirunelveli</v>
      </c>
      <c r="C8488" t="s">
        <v>15805</v>
      </c>
      <c r="D8488" s="2">
        <v>44044</v>
      </c>
      <c r="G8488" t="s">
        <v>115</v>
      </c>
      <c r="I8488" t="s">
        <v>28</v>
      </c>
      <c r="J8488">
        <v>18</v>
      </c>
      <c r="K8488">
        <v>2600</v>
      </c>
      <c r="M8488">
        <v>234</v>
      </c>
      <c r="N8488">
        <v>234</v>
      </c>
      <c r="P8488" t="s">
        <v>95</v>
      </c>
    </row>
    <row r="8489" spans="1:16">
      <c r="A8489" t="str">
        <f t="shared" si="132"/>
        <v>472</v>
      </c>
      <c r="B8489" t="str">
        <f>VLOOKUP(A8489,[11]Sheet3!$D$3:$E$46,2,0)</f>
        <v>Tirunelveli</v>
      </c>
      <c r="C8489" t="s">
        <v>15806</v>
      </c>
      <c r="D8489" s="2">
        <v>44044</v>
      </c>
      <c r="E8489" t="s">
        <v>15807</v>
      </c>
      <c r="F8489" t="s">
        <v>15808</v>
      </c>
      <c r="G8489" t="s">
        <v>115</v>
      </c>
      <c r="I8489" t="s">
        <v>28</v>
      </c>
      <c r="J8489">
        <v>18</v>
      </c>
      <c r="K8489">
        <v>2600</v>
      </c>
      <c r="M8489">
        <v>234</v>
      </c>
      <c r="N8489">
        <v>234</v>
      </c>
      <c r="P8489" t="s">
        <v>120</v>
      </c>
    </row>
    <row r="8490" spans="1:16">
      <c r="A8490" t="str">
        <f t="shared" si="132"/>
        <v>472</v>
      </c>
      <c r="B8490" t="str">
        <f>VLOOKUP(A8490,[11]Sheet3!$D$3:$E$46,2,0)</f>
        <v>Tirunelveli</v>
      </c>
      <c r="C8490" t="s">
        <v>15809</v>
      </c>
      <c r="D8490" s="2">
        <v>44044</v>
      </c>
      <c r="G8490" t="s">
        <v>115</v>
      </c>
      <c r="I8490" t="s">
        <v>28</v>
      </c>
      <c r="J8490">
        <v>18</v>
      </c>
      <c r="K8490">
        <v>2600</v>
      </c>
      <c r="M8490">
        <v>234</v>
      </c>
      <c r="N8490">
        <v>234</v>
      </c>
      <c r="P8490" t="s">
        <v>95</v>
      </c>
    </row>
    <row r="8491" spans="1:16">
      <c r="A8491" t="str">
        <f t="shared" si="132"/>
        <v>472</v>
      </c>
      <c r="B8491" t="str">
        <f>VLOOKUP(A8491,[11]Sheet3!$D$3:$E$46,2,0)</f>
        <v>Tirunelveli</v>
      </c>
      <c r="C8491" t="s">
        <v>15810</v>
      </c>
      <c r="D8491" s="2">
        <v>44044</v>
      </c>
      <c r="G8491" t="s">
        <v>115</v>
      </c>
      <c r="I8491" t="s">
        <v>28</v>
      </c>
      <c r="J8491">
        <v>18</v>
      </c>
      <c r="K8491">
        <v>2600</v>
      </c>
      <c r="M8491">
        <v>234</v>
      </c>
      <c r="N8491">
        <v>234</v>
      </c>
      <c r="P8491" t="s">
        <v>95</v>
      </c>
    </row>
    <row r="8492" spans="1:16">
      <c r="A8492" t="str">
        <f t="shared" si="132"/>
        <v>472</v>
      </c>
      <c r="B8492" t="str">
        <f>VLOOKUP(A8492,[11]Sheet3!$D$3:$E$46,2,0)</f>
        <v>Tirunelveli</v>
      </c>
      <c r="C8492" t="s">
        <v>15811</v>
      </c>
      <c r="D8492" s="2">
        <v>44044</v>
      </c>
      <c r="E8492" t="s">
        <v>15812</v>
      </c>
      <c r="F8492" t="s">
        <v>15812</v>
      </c>
      <c r="G8492" t="s">
        <v>115</v>
      </c>
      <c r="H8492">
        <v>1</v>
      </c>
      <c r="I8492" t="s">
        <v>28</v>
      </c>
      <c r="J8492">
        <v>18</v>
      </c>
      <c r="K8492">
        <v>2600</v>
      </c>
      <c r="M8492">
        <v>234</v>
      </c>
      <c r="N8492">
        <v>234</v>
      </c>
      <c r="P8492" t="s">
        <v>120</v>
      </c>
    </row>
    <row r="8493" spans="1:16">
      <c r="A8493" t="str">
        <f t="shared" si="132"/>
        <v>472</v>
      </c>
      <c r="B8493" t="str">
        <f>VLOOKUP(A8493,[11]Sheet3!$D$3:$E$46,2,0)</f>
        <v>Tirunelveli</v>
      </c>
      <c r="C8493" t="s">
        <v>15813</v>
      </c>
      <c r="D8493" s="2">
        <v>44044</v>
      </c>
      <c r="E8493" t="s">
        <v>4185</v>
      </c>
      <c r="F8493" t="s">
        <v>4186</v>
      </c>
      <c r="G8493" t="s">
        <v>115</v>
      </c>
      <c r="I8493" t="s">
        <v>28</v>
      </c>
      <c r="J8493">
        <v>18</v>
      </c>
      <c r="K8493">
        <v>2600</v>
      </c>
      <c r="M8493">
        <v>234</v>
      </c>
      <c r="N8493">
        <v>234</v>
      </c>
      <c r="P8493" t="s">
        <v>120</v>
      </c>
    </row>
    <row r="8494" spans="1:16">
      <c r="A8494" t="str">
        <f t="shared" ref="A8494:A8557" si="133">MID(C8494,2,3)</f>
        <v>472</v>
      </c>
      <c r="B8494" t="str">
        <f>VLOOKUP(A8494,[11]Sheet3!$D$3:$E$46,2,0)</f>
        <v>Tirunelveli</v>
      </c>
      <c r="C8494" t="s">
        <v>15814</v>
      </c>
      <c r="D8494" s="2">
        <v>44044</v>
      </c>
      <c r="G8494" t="s">
        <v>115</v>
      </c>
      <c r="I8494" t="s">
        <v>28</v>
      </c>
      <c r="J8494">
        <v>18</v>
      </c>
      <c r="K8494">
        <v>2600</v>
      </c>
      <c r="M8494">
        <v>234</v>
      </c>
      <c r="N8494">
        <v>234</v>
      </c>
      <c r="P8494" t="s">
        <v>95</v>
      </c>
    </row>
    <row r="8495" spans="1:16">
      <c r="A8495" t="str">
        <f t="shared" si="133"/>
        <v>472</v>
      </c>
      <c r="B8495" t="str">
        <f>VLOOKUP(A8495,[11]Sheet3!$D$3:$E$46,2,0)</f>
        <v>Tirunelveli</v>
      </c>
      <c r="C8495" t="s">
        <v>15815</v>
      </c>
      <c r="D8495" s="2">
        <v>44044</v>
      </c>
      <c r="G8495" t="s">
        <v>115</v>
      </c>
      <c r="I8495" t="s">
        <v>28</v>
      </c>
      <c r="J8495">
        <v>18</v>
      </c>
      <c r="K8495">
        <v>2600</v>
      </c>
      <c r="M8495">
        <v>234</v>
      </c>
      <c r="N8495">
        <v>234</v>
      </c>
      <c r="P8495" t="s">
        <v>95</v>
      </c>
    </row>
    <row r="8496" spans="1:16">
      <c r="A8496" t="str">
        <f t="shared" si="133"/>
        <v>472</v>
      </c>
      <c r="B8496" t="str">
        <f>VLOOKUP(A8496,[11]Sheet3!$D$3:$E$46,2,0)</f>
        <v>Tirunelveli</v>
      </c>
      <c r="C8496" t="s">
        <v>15816</v>
      </c>
      <c r="D8496" s="2">
        <v>44044</v>
      </c>
      <c r="G8496" t="s">
        <v>115</v>
      </c>
      <c r="I8496" t="s">
        <v>28</v>
      </c>
      <c r="J8496">
        <v>18</v>
      </c>
      <c r="K8496">
        <v>2600</v>
      </c>
      <c r="M8496">
        <v>234</v>
      </c>
      <c r="N8496">
        <v>234</v>
      </c>
      <c r="P8496" t="s">
        <v>95</v>
      </c>
    </row>
    <row r="8497" spans="1:16">
      <c r="A8497" t="str">
        <f t="shared" si="133"/>
        <v>472</v>
      </c>
      <c r="B8497" t="str">
        <f>VLOOKUP(A8497,[11]Sheet3!$D$3:$E$46,2,0)</f>
        <v>Tirunelveli</v>
      </c>
      <c r="C8497" t="s">
        <v>15817</v>
      </c>
      <c r="D8497" s="2">
        <v>44044</v>
      </c>
      <c r="G8497" t="s">
        <v>115</v>
      </c>
      <c r="I8497" t="s">
        <v>28</v>
      </c>
      <c r="J8497">
        <v>18</v>
      </c>
      <c r="K8497">
        <v>2600</v>
      </c>
      <c r="M8497">
        <v>234</v>
      </c>
      <c r="N8497">
        <v>234</v>
      </c>
      <c r="P8497" t="s">
        <v>95</v>
      </c>
    </row>
    <row r="8498" spans="1:16">
      <c r="A8498" t="str">
        <f t="shared" si="133"/>
        <v>472</v>
      </c>
      <c r="B8498" t="str">
        <f>VLOOKUP(A8498,[11]Sheet3!$D$3:$E$46,2,0)</f>
        <v>Tirunelveli</v>
      </c>
      <c r="C8498" t="s">
        <v>15818</v>
      </c>
      <c r="D8498" s="2">
        <v>44044</v>
      </c>
      <c r="E8498" t="s">
        <v>15819</v>
      </c>
      <c r="F8498" t="s">
        <v>15820</v>
      </c>
      <c r="G8498" t="s">
        <v>115</v>
      </c>
      <c r="I8498" t="s">
        <v>28</v>
      </c>
      <c r="J8498">
        <v>18</v>
      </c>
      <c r="K8498">
        <v>2600</v>
      </c>
      <c r="M8498">
        <v>234</v>
      </c>
      <c r="N8498">
        <v>234</v>
      </c>
      <c r="P8498" t="s">
        <v>120</v>
      </c>
    </row>
    <row r="8499" spans="1:16">
      <c r="A8499" t="str">
        <f t="shared" si="133"/>
        <v>472</v>
      </c>
      <c r="B8499" t="str">
        <f>VLOOKUP(A8499,[11]Sheet3!$D$3:$E$46,2,0)</f>
        <v>Tirunelveli</v>
      </c>
      <c r="C8499" t="s">
        <v>15821</v>
      </c>
      <c r="D8499" s="2">
        <v>44044</v>
      </c>
      <c r="E8499" t="s">
        <v>2184</v>
      </c>
      <c r="F8499" t="s">
        <v>2185</v>
      </c>
      <c r="G8499" t="s">
        <v>115</v>
      </c>
      <c r="I8499" t="s">
        <v>28</v>
      </c>
      <c r="J8499">
        <v>18</v>
      </c>
      <c r="K8499">
        <v>2600</v>
      </c>
      <c r="M8499">
        <v>234</v>
      </c>
      <c r="N8499">
        <v>234</v>
      </c>
      <c r="P8499" t="s">
        <v>120</v>
      </c>
    </row>
    <row r="8500" spans="1:16">
      <c r="A8500" t="str">
        <f t="shared" si="133"/>
        <v>472</v>
      </c>
      <c r="B8500" t="str">
        <f>VLOOKUP(A8500,[11]Sheet3!$D$3:$E$46,2,0)</f>
        <v>Tirunelveli</v>
      </c>
      <c r="C8500" t="s">
        <v>15822</v>
      </c>
      <c r="D8500" s="2">
        <v>44044</v>
      </c>
      <c r="E8500" t="s">
        <v>2184</v>
      </c>
      <c r="F8500" t="s">
        <v>2185</v>
      </c>
      <c r="G8500" t="s">
        <v>115</v>
      </c>
      <c r="I8500" t="s">
        <v>28</v>
      </c>
      <c r="J8500">
        <v>18</v>
      </c>
      <c r="K8500">
        <v>2600</v>
      </c>
      <c r="M8500">
        <v>234</v>
      </c>
      <c r="N8500">
        <v>234</v>
      </c>
      <c r="P8500" t="s">
        <v>120</v>
      </c>
    </row>
    <row r="8501" spans="1:16">
      <c r="A8501" t="str">
        <f t="shared" si="133"/>
        <v>472</v>
      </c>
      <c r="B8501" t="str">
        <f>VLOOKUP(A8501,[11]Sheet3!$D$3:$E$46,2,0)</f>
        <v>Tirunelveli</v>
      </c>
      <c r="C8501" t="s">
        <v>15823</v>
      </c>
      <c r="D8501" s="2">
        <v>44044</v>
      </c>
      <c r="G8501" t="s">
        <v>115</v>
      </c>
      <c r="I8501" t="s">
        <v>28</v>
      </c>
      <c r="J8501">
        <v>18</v>
      </c>
      <c r="K8501">
        <v>2600</v>
      </c>
      <c r="M8501">
        <v>234</v>
      </c>
      <c r="N8501">
        <v>234</v>
      </c>
      <c r="P8501" t="s">
        <v>95</v>
      </c>
    </row>
    <row r="8502" spans="1:16">
      <c r="A8502" t="str">
        <f t="shared" si="133"/>
        <v>472</v>
      </c>
      <c r="B8502" t="str">
        <f>VLOOKUP(A8502,[11]Sheet3!$D$3:$E$46,2,0)</f>
        <v>Tirunelveli</v>
      </c>
      <c r="C8502" t="s">
        <v>15824</v>
      </c>
      <c r="D8502" s="2">
        <v>44044</v>
      </c>
      <c r="G8502" t="s">
        <v>115</v>
      </c>
      <c r="I8502" t="s">
        <v>28</v>
      </c>
      <c r="J8502">
        <v>18</v>
      </c>
      <c r="K8502">
        <v>2600</v>
      </c>
      <c r="M8502">
        <v>234</v>
      </c>
      <c r="N8502">
        <v>234</v>
      </c>
      <c r="P8502" t="s">
        <v>95</v>
      </c>
    </row>
    <row r="8503" spans="1:16">
      <c r="A8503" t="str">
        <f t="shared" si="133"/>
        <v>472</v>
      </c>
      <c r="B8503" t="str">
        <f>VLOOKUP(A8503,[11]Sheet3!$D$3:$E$46,2,0)</f>
        <v>Tirunelveli</v>
      </c>
      <c r="C8503" t="s">
        <v>15825</v>
      </c>
      <c r="D8503" s="2">
        <v>44044</v>
      </c>
      <c r="G8503" t="s">
        <v>115</v>
      </c>
      <c r="I8503" t="s">
        <v>28</v>
      </c>
      <c r="J8503">
        <v>18</v>
      </c>
      <c r="K8503">
        <v>2600</v>
      </c>
      <c r="M8503">
        <v>234</v>
      </c>
      <c r="N8503">
        <v>234</v>
      </c>
      <c r="P8503" t="s">
        <v>95</v>
      </c>
    </row>
    <row r="8504" spans="1:16">
      <c r="A8504" t="str">
        <f t="shared" si="133"/>
        <v>472</v>
      </c>
      <c r="B8504" t="str">
        <f>VLOOKUP(A8504,[11]Sheet3!$D$3:$E$46,2,0)</f>
        <v>Tirunelveli</v>
      </c>
      <c r="C8504" t="s">
        <v>15826</v>
      </c>
      <c r="D8504" s="2">
        <v>44044</v>
      </c>
      <c r="G8504" t="s">
        <v>115</v>
      </c>
      <c r="I8504" t="s">
        <v>28</v>
      </c>
      <c r="J8504">
        <v>18</v>
      </c>
      <c r="K8504">
        <v>2600</v>
      </c>
      <c r="M8504">
        <v>234</v>
      </c>
      <c r="N8504">
        <v>234</v>
      </c>
      <c r="P8504" t="s">
        <v>95</v>
      </c>
    </row>
    <row r="8505" spans="1:16">
      <c r="A8505" t="str">
        <f t="shared" si="133"/>
        <v>472</v>
      </c>
      <c r="B8505" t="str">
        <f>VLOOKUP(A8505,[11]Sheet3!$D$3:$E$46,2,0)</f>
        <v>Tirunelveli</v>
      </c>
      <c r="C8505" t="s">
        <v>15827</v>
      </c>
      <c r="D8505" s="2">
        <v>44044</v>
      </c>
      <c r="E8505" t="s">
        <v>2184</v>
      </c>
      <c r="F8505" t="s">
        <v>2185</v>
      </c>
      <c r="G8505" t="s">
        <v>115</v>
      </c>
      <c r="I8505" t="s">
        <v>28</v>
      </c>
      <c r="J8505">
        <v>18</v>
      </c>
      <c r="K8505">
        <v>2600</v>
      </c>
      <c r="M8505">
        <v>234</v>
      </c>
      <c r="N8505">
        <v>234</v>
      </c>
      <c r="P8505" t="s">
        <v>120</v>
      </c>
    </row>
    <row r="8506" spans="1:16">
      <c r="A8506" t="str">
        <f t="shared" si="133"/>
        <v>472</v>
      </c>
      <c r="B8506" t="str">
        <f>VLOOKUP(A8506,[11]Sheet3!$D$3:$E$46,2,0)</f>
        <v>Tirunelveli</v>
      </c>
      <c r="C8506" t="s">
        <v>15828</v>
      </c>
      <c r="D8506" s="2">
        <v>44044</v>
      </c>
      <c r="G8506" t="s">
        <v>115</v>
      </c>
      <c r="I8506" t="s">
        <v>28</v>
      </c>
      <c r="J8506">
        <v>18</v>
      </c>
      <c r="K8506">
        <v>2600</v>
      </c>
      <c r="M8506">
        <v>234</v>
      </c>
      <c r="N8506">
        <v>234</v>
      </c>
      <c r="P8506" t="s">
        <v>95</v>
      </c>
    </row>
    <row r="8507" spans="1:16">
      <c r="A8507" t="str">
        <f t="shared" si="133"/>
        <v>472</v>
      </c>
      <c r="B8507" t="str">
        <f>VLOOKUP(A8507,[11]Sheet3!$D$3:$E$46,2,0)</f>
        <v>Tirunelveli</v>
      </c>
      <c r="C8507" t="s">
        <v>15829</v>
      </c>
      <c r="D8507" s="2">
        <v>44044</v>
      </c>
      <c r="G8507" t="s">
        <v>115</v>
      </c>
      <c r="I8507" t="s">
        <v>28</v>
      </c>
      <c r="J8507">
        <v>18</v>
      </c>
      <c r="K8507">
        <v>2600</v>
      </c>
      <c r="M8507">
        <v>234</v>
      </c>
      <c r="N8507">
        <v>234</v>
      </c>
      <c r="P8507" t="s">
        <v>95</v>
      </c>
    </row>
    <row r="8508" spans="1:16">
      <c r="A8508" t="str">
        <f t="shared" si="133"/>
        <v>472</v>
      </c>
      <c r="B8508" t="str">
        <f>VLOOKUP(A8508,[11]Sheet3!$D$3:$E$46,2,0)</f>
        <v>Tirunelveli</v>
      </c>
      <c r="C8508" t="s">
        <v>15830</v>
      </c>
      <c r="D8508" s="2">
        <v>44044</v>
      </c>
      <c r="G8508" t="s">
        <v>115</v>
      </c>
      <c r="I8508" t="s">
        <v>28</v>
      </c>
      <c r="J8508">
        <v>18</v>
      </c>
      <c r="K8508">
        <v>2600</v>
      </c>
      <c r="M8508">
        <v>234</v>
      </c>
      <c r="N8508">
        <v>234</v>
      </c>
      <c r="P8508" t="s">
        <v>95</v>
      </c>
    </row>
    <row r="8509" spans="1:16">
      <c r="A8509" t="str">
        <f t="shared" si="133"/>
        <v>472</v>
      </c>
      <c r="B8509" t="str">
        <f>VLOOKUP(A8509,[11]Sheet3!$D$3:$E$46,2,0)</f>
        <v>Tirunelveli</v>
      </c>
      <c r="C8509" t="s">
        <v>15831</v>
      </c>
      <c r="D8509" s="2">
        <v>44044</v>
      </c>
      <c r="G8509" t="s">
        <v>115</v>
      </c>
      <c r="I8509" t="s">
        <v>28</v>
      </c>
      <c r="J8509">
        <v>18</v>
      </c>
      <c r="K8509">
        <v>3000</v>
      </c>
      <c r="M8509">
        <v>270</v>
      </c>
      <c r="N8509">
        <v>270</v>
      </c>
      <c r="P8509" t="s">
        <v>95</v>
      </c>
    </row>
    <row r="8510" spans="1:16">
      <c r="A8510" t="str">
        <f t="shared" si="133"/>
        <v>463</v>
      </c>
      <c r="B8510" t="str">
        <f>VLOOKUP(A8510,[11]Sheet3!$D$3:$E$46,2,0)</f>
        <v>Madurai/Metro</v>
      </c>
      <c r="C8510" t="s">
        <v>15832</v>
      </c>
      <c r="D8510" s="2">
        <v>44044</v>
      </c>
      <c r="E8510" t="s">
        <v>2208</v>
      </c>
      <c r="F8510" t="s">
        <v>2209</v>
      </c>
      <c r="G8510" t="s">
        <v>115</v>
      </c>
      <c r="H8510">
        <v>1</v>
      </c>
      <c r="I8510" t="s">
        <v>28</v>
      </c>
      <c r="J8510">
        <v>18</v>
      </c>
      <c r="K8510">
        <v>2600</v>
      </c>
      <c r="M8510">
        <v>234</v>
      </c>
      <c r="N8510">
        <v>234</v>
      </c>
      <c r="P8510" t="s">
        <v>120</v>
      </c>
    </row>
    <row r="8511" spans="1:16">
      <c r="A8511" t="str">
        <f t="shared" si="133"/>
        <v>463</v>
      </c>
      <c r="B8511" t="str">
        <f>VLOOKUP(A8511,[11]Sheet3!$D$3:$E$46,2,0)</f>
        <v>Madurai/Metro</v>
      </c>
      <c r="C8511" t="s">
        <v>15833</v>
      </c>
      <c r="D8511" s="2">
        <v>44044</v>
      </c>
      <c r="E8511" t="s">
        <v>15834</v>
      </c>
      <c r="F8511" t="s">
        <v>15835</v>
      </c>
      <c r="G8511" t="s">
        <v>115</v>
      </c>
      <c r="I8511" t="s">
        <v>28</v>
      </c>
      <c r="J8511">
        <v>18</v>
      </c>
      <c r="K8511">
        <v>2600</v>
      </c>
      <c r="M8511">
        <v>234</v>
      </c>
      <c r="N8511">
        <v>234</v>
      </c>
      <c r="P8511" t="s">
        <v>120</v>
      </c>
    </row>
    <row r="8512" spans="1:16">
      <c r="A8512" t="str">
        <f t="shared" si="133"/>
        <v>450</v>
      </c>
      <c r="B8512" t="str">
        <f>VLOOKUP(A8512,[11]Sheet3!$D$3:$E$46,2,0)</f>
        <v>Dindigul</v>
      </c>
      <c r="C8512" t="s">
        <v>15836</v>
      </c>
      <c r="D8512" s="2">
        <v>44044</v>
      </c>
      <c r="E8512" t="s">
        <v>15837</v>
      </c>
      <c r="F8512" t="s">
        <v>15838</v>
      </c>
      <c r="G8512" t="s">
        <v>115</v>
      </c>
      <c r="I8512" t="s">
        <v>28</v>
      </c>
      <c r="J8512">
        <v>18</v>
      </c>
      <c r="K8512">
        <v>2600</v>
      </c>
      <c r="M8512">
        <v>234</v>
      </c>
      <c r="N8512">
        <v>234</v>
      </c>
      <c r="P8512" t="s">
        <v>120</v>
      </c>
    </row>
    <row r="8513" spans="1:16">
      <c r="A8513" t="str">
        <f t="shared" si="133"/>
        <v>450</v>
      </c>
      <c r="B8513" t="str">
        <f>VLOOKUP(A8513,[11]Sheet3!$D$3:$E$46,2,0)</f>
        <v>Dindigul</v>
      </c>
      <c r="C8513" t="s">
        <v>15839</v>
      </c>
      <c r="D8513" s="2">
        <v>44044</v>
      </c>
      <c r="E8513" t="s">
        <v>15840</v>
      </c>
      <c r="F8513" t="s">
        <v>15841</v>
      </c>
      <c r="G8513" t="s">
        <v>115</v>
      </c>
      <c r="I8513" t="s">
        <v>28</v>
      </c>
      <c r="J8513">
        <v>18</v>
      </c>
      <c r="K8513">
        <v>2600</v>
      </c>
      <c r="M8513">
        <v>234</v>
      </c>
      <c r="N8513">
        <v>234</v>
      </c>
      <c r="P8513" t="s">
        <v>120</v>
      </c>
    </row>
    <row r="8514" spans="1:16">
      <c r="A8514" t="str">
        <f t="shared" si="133"/>
        <v>450</v>
      </c>
      <c r="B8514" t="str">
        <f>VLOOKUP(A8514,[11]Sheet3!$D$3:$E$46,2,0)</f>
        <v>Dindigul</v>
      </c>
      <c r="C8514" t="s">
        <v>15842</v>
      </c>
      <c r="D8514" s="2">
        <v>44044</v>
      </c>
      <c r="E8514" t="s">
        <v>15843</v>
      </c>
      <c r="F8514" t="s">
        <v>15844</v>
      </c>
      <c r="G8514" t="s">
        <v>115</v>
      </c>
      <c r="I8514" t="s">
        <v>28</v>
      </c>
      <c r="J8514">
        <v>18</v>
      </c>
      <c r="K8514">
        <v>2600</v>
      </c>
      <c r="M8514">
        <v>234</v>
      </c>
      <c r="N8514">
        <v>234</v>
      </c>
      <c r="P8514" t="s">
        <v>120</v>
      </c>
    </row>
    <row r="8515" spans="1:16">
      <c r="A8515" t="str">
        <f t="shared" si="133"/>
        <v>450</v>
      </c>
      <c r="B8515" t="str">
        <f>VLOOKUP(A8515,[11]Sheet3!$D$3:$E$46,2,0)</f>
        <v>Dindigul</v>
      </c>
      <c r="C8515" t="s">
        <v>15845</v>
      </c>
      <c r="D8515" s="2">
        <v>44044</v>
      </c>
      <c r="G8515" t="s">
        <v>115</v>
      </c>
      <c r="I8515" t="s">
        <v>28</v>
      </c>
      <c r="J8515">
        <v>18</v>
      </c>
      <c r="K8515">
        <v>2600</v>
      </c>
      <c r="M8515">
        <v>234</v>
      </c>
      <c r="N8515">
        <v>234</v>
      </c>
      <c r="P8515" t="s">
        <v>95</v>
      </c>
    </row>
    <row r="8516" spans="1:16">
      <c r="A8516" t="str">
        <f t="shared" si="133"/>
        <v>450</v>
      </c>
      <c r="B8516" t="str">
        <f>VLOOKUP(A8516,[11]Sheet3!$D$3:$E$46,2,0)</f>
        <v>Dindigul</v>
      </c>
      <c r="C8516" t="s">
        <v>15846</v>
      </c>
      <c r="D8516" s="2">
        <v>44044</v>
      </c>
      <c r="G8516" t="s">
        <v>115</v>
      </c>
      <c r="I8516" t="s">
        <v>28</v>
      </c>
      <c r="J8516">
        <v>18</v>
      </c>
      <c r="K8516">
        <v>2600</v>
      </c>
      <c r="M8516">
        <v>234</v>
      </c>
      <c r="N8516">
        <v>234</v>
      </c>
      <c r="P8516" t="s">
        <v>95</v>
      </c>
    </row>
    <row r="8517" spans="1:16">
      <c r="A8517" t="str">
        <f t="shared" si="133"/>
        <v>450</v>
      </c>
      <c r="B8517" t="str">
        <f>VLOOKUP(A8517,[11]Sheet3!$D$3:$E$46,2,0)</f>
        <v>Dindigul</v>
      </c>
      <c r="C8517" t="s">
        <v>15847</v>
      </c>
      <c r="D8517" s="2">
        <v>44044</v>
      </c>
      <c r="G8517" t="s">
        <v>115</v>
      </c>
      <c r="I8517" t="s">
        <v>28</v>
      </c>
      <c r="J8517">
        <v>18</v>
      </c>
      <c r="K8517">
        <v>2600</v>
      </c>
      <c r="M8517">
        <v>234</v>
      </c>
      <c r="N8517">
        <v>234</v>
      </c>
      <c r="P8517" t="s">
        <v>95</v>
      </c>
    </row>
    <row r="8518" spans="1:16">
      <c r="A8518" t="str">
        <f t="shared" si="133"/>
        <v>443</v>
      </c>
      <c r="B8518" t="str">
        <f>VLOOKUP(A8518,[11]Sheet3!$D$3:$E$46,2,0)</f>
        <v>Karur</v>
      </c>
      <c r="C8518" t="s">
        <v>15848</v>
      </c>
      <c r="D8518" s="2">
        <v>44044</v>
      </c>
      <c r="G8518" t="s">
        <v>115</v>
      </c>
      <c r="I8518" t="s">
        <v>28</v>
      </c>
      <c r="J8518">
        <v>18</v>
      </c>
      <c r="K8518">
        <v>2600</v>
      </c>
      <c r="M8518">
        <v>234</v>
      </c>
      <c r="N8518">
        <v>234</v>
      </c>
      <c r="P8518" t="s">
        <v>95</v>
      </c>
    </row>
    <row r="8519" spans="1:16">
      <c r="A8519" t="str">
        <f t="shared" si="133"/>
        <v>443</v>
      </c>
      <c r="B8519" t="str">
        <f>VLOOKUP(A8519,[11]Sheet3!$D$3:$E$46,2,0)</f>
        <v>Karur</v>
      </c>
      <c r="C8519" t="s">
        <v>15849</v>
      </c>
      <c r="D8519" s="2">
        <v>44044</v>
      </c>
      <c r="G8519" t="s">
        <v>115</v>
      </c>
      <c r="I8519" t="s">
        <v>28</v>
      </c>
      <c r="J8519">
        <v>18</v>
      </c>
      <c r="K8519">
        <v>2600</v>
      </c>
      <c r="M8519">
        <v>234</v>
      </c>
      <c r="N8519">
        <v>234</v>
      </c>
      <c r="P8519" t="s">
        <v>95</v>
      </c>
    </row>
    <row r="8520" spans="1:16">
      <c r="A8520" t="str">
        <f t="shared" si="133"/>
        <v>443</v>
      </c>
      <c r="B8520" t="str">
        <f>VLOOKUP(A8520,[11]Sheet3!$D$3:$E$46,2,0)</f>
        <v>Karur</v>
      </c>
      <c r="C8520" t="s">
        <v>15850</v>
      </c>
      <c r="D8520" s="2">
        <v>44044</v>
      </c>
      <c r="G8520" t="s">
        <v>115</v>
      </c>
      <c r="I8520" t="s">
        <v>28</v>
      </c>
      <c r="J8520">
        <v>18</v>
      </c>
      <c r="K8520">
        <v>2600</v>
      </c>
      <c r="M8520">
        <v>234</v>
      </c>
      <c r="N8520">
        <v>234</v>
      </c>
      <c r="P8520" t="s">
        <v>95</v>
      </c>
    </row>
    <row r="8521" spans="1:16">
      <c r="A8521" t="str">
        <f t="shared" si="133"/>
        <v>443</v>
      </c>
      <c r="B8521" t="str">
        <f>VLOOKUP(A8521,[11]Sheet3!$D$3:$E$46,2,0)</f>
        <v>Karur</v>
      </c>
      <c r="C8521" t="s">
        <v>15851</v>
      </c>
      <c r="D8521" s="2">
        <v>44044</v>
      </c>
      <c r="G8521" t="s">
        <v>115</v>
      </c>
      <c r="I8521" t="s">
        <v>28</v>
      </c>
      <c r="J8521">
        <v>18</v>
      </c>
      <c r="K8521">
        <v>2600</v>
      </c>
      <c r="M8521">
        <v>234</v>
      </c>
      <c r="N8521">
        <v>234</v>
      </c>
      <c r="P8521" t="s">
        <v>95</v>
      </c>
    </row>
    <row r="8522" spans="1:16">
      <c r="A8522" t="str">
        <f t="shared" si="133"/>
        <v>443</v>
      </c>
      <c r="B8522" t="str">
        <f>VLOOKUP(A8522,[11]Sheet3!$D$3:$E$46,2,0)</f>
        <v>Karur</v>
      </c>
      <c r="C8522" t="s">
        <v>15852</v>
      </c>
      <c r="D8522" s="2">
        <v>44044</v>
      </c>
      <c r="E8522" t="s">
        <v>15853</v>
      </c>
      <c r="F8522" t="s">
        <v>15854</v>
      </c>
      <c r="G8522" t="s">
        <v>115</v>
      </c>
      <c r="I8522" t="s">
        <v>28</v>
      </c>
      <c r="J8522">
        <v>18</v>
      </c>
      <c r="K8522">
        <v>2600</v>
      </c>
      <c r="M8522">
        <v>234</v>
      </c>
      <c r="N8522">
        <v>234</v>
      </c>
      <c r="P8522" t="s">
        <v>120</v>
      </c>
    </row>
    <row r="8523" spans="1:16">
      <c r="A8523" t="str">
        <f t="shared" si="133"/>
        <v>443</v>
      </c>
      <c r="B8523" t="str">
        <f>VLOOKUP(A8523,[11]Sheet3!$D$3:$E$46,2,0)</f>
        <v>Karur</v>
      </c>
      <c r="C8523" t="s">
        <v>15855</v>
      </c>
      <c r="D8523" s="2">
        <v>44044</v>
      </c>
      <c r="E8523" t="s">
        <v>15856</v>
      </c>
      <c r="F8523" t="s">
        <v>15857</v>
      </c>
      <c r="G8523" t="s">
        <v>115</v>
      </c>
      <c r="I8523" t="s">
        <v>28</v>
      </c>
      <c r="J8523">
        <v>18</v>
      </c>
      <c r="K8523">
        <v>2600</v>
      </c>
      <c r="M8523">
        <v>234</v>
      </c>
      <c r="N8523">
        <v>234</v>
      </c>
      <c r="P8523" t="s">
        <v>120</v>
      </c>
    </row>
    <row r="8524" spans="1:16">
      <c r="A8524" t="str">
        <f t="shared" si="133"/>
        <v>443</v>
      </c>
      <c r="B8524" t="str">
        <f>VLOOKUP(A8524,[11]Sheet3!$D$3:$E$46,2,0)</f>
        <v>Karur</v>
      </c>
      <c r="C8524" t="s">
        <v>15858</v>
      </c>
      <c r="D8524" s="2">
        <v>44044</v>
      </c>
      <c r="G8524" t="s">
        <v>115</v>
      </c>
      <c r="I8524" t="s">
        <v>28</v>
      </c>
      <c r="J8524">
        <v>18</v>
      </c>
      <c r="K8524">
        <v>2600</v>
      </c>
      <c r="M8524">
        <v>234</v>
      </c>
      <c r="N8524">
        <v>234</v>
      </c>
      <c r="P8524" t="s">
        <v>95</v>
      </c>
    </row>
    <row r="8525" spans="1:16">
      <c r="A8525" t="str">
        <f t="shared" si="133"/>
        <v>443</v>
      </c>
      <c r="B8525" t="str">
        <f>VLOOKUP(A8525,[11]Sheet3!$D$3:$E$46,2,0)</f>
        <v>Karur</v>
      </c>
      <c r="C8525" t="s">
        <v>15859</v>
      </c>
      <c r="D8525" s="2">
        <v>44044</v>
      </c>
      <c r="E8525" t="s">
        <v>15860</v>
      </c>
      <c r="F8525" t="s">
        <v>15861</v>
      </c>
      <c r="G8525" t="s">
        <v>115</v>
      </c>
      <c r="I8525" t="s">
        <v>28</v>
      </c>
      <c r="J8525">
        <v>18</v>
      </c>
      <c r="K8525">
        <v>2600</v>
      </c>
      <c r="M8525">
        <v>234</v>
      </c>
      <c r="N8525">
        <v>234</v>
      </c>
      <c r="P8525" t="s">
        <v>120</v>
      </c>
    </row>
    <row r="8526" spans="1:16">
      <c r="A8526" t="str">
        <f t="shared" si="133"/>
        <v>443</v>
      </c>
      <c r="B8526" t="str">
        <f>VLOOKUP(A8526,[11]Sheet3!$D$3:$E$46,2,0)</f>
        <v>Karur</v>
      </c>
      <c r="C8526" t="s">
        <v>15862</v>
      </c>
      <c r="D8526" s="2">
        <v>44044</v>
      </c>
      <c r="E8526" t="s">
        <v>15863</v>
      </c>
      <c r="F8526" t="s">
        <v>15864</v>
      </c>
      <c r="G8526" t="s">
        <v>115</v>
      </c>
      <c r="I8526" t="s">
        <v>28</v>
      </c>
      <c r="J8526">
        <v>18</v>
      </c>
      <c r="K8526">
        <v>2600</v>
      </c>
      <c r="M8526">
        <v>234</v>
      </c>
      <c r="N8526">
        <v>234</v>
      </c>
      <c r="P8526" t="s">
        <v>120</v>
      </c>
    </row>
    <row r="8527" spans="1:16">
      <c r="A8527" t="str">
        <f t="shared" si="133"/>
        <v>443</v>
      </c>
      <c r="B8527" t="str">
        <f>VLOOKUP(A8527,[11]Sheet3!$D$3:$E$46,2,0)</f>
        <v>Karur</v>
      </c>
      <c r="C8527" t="s">
        <v>15865</v>
      </c>
      <c r="D8527" s="2">
        <v>44044</v>
      </c>
      <c r="E8527" t="s">
        <v>15866</v>
      </c>
      <c r="F8527" t="s">
        <v>15867</v>
      </c>
      <c r="G8527" t="s">
        <v>115</v>
      </c>
      <c r="H8527">
        <v>1</v>
      </c>
      <c r="I8527" t="s">
        <v>28</v>
      </c>
      <c r="J8527">
        <v>18</v>
      </c>
      <c r="K8527">
        <v>2600</v>
      </c>
      <c r="M8527">
        <v>234</v>
      </c>
      <c r="N8527">
        <v>234</v>
      </c>
      <c r="P8527" t="s">
        <v>120</v>
      </c>
    </row>
    <row r="8528" spans="1:16">
      <c r="A8528" t="str">
        <f t="shared" si="133"/>
        <v>443</v>
      </c>
      <c r="B8528" t="str">
        <f>VLOOKUP(A8528,[11]Sheet3!$D$3:$E$46,2,0)</f>
        <v>Karur</v>
      </c>
      <c r="C8528" t="s">
        <v>15868</v>
      </c>
      <c r="D8528" s="2">
        <v>44044</v>
      </c>
      <c r="E8528" t="s">
        <v>15869</v>
      </c>
      <c r="F8528" t="s">
        <v>15870</v>
      </c>
      <c r="G8528" t="s">
        <v>115</v>
      </c>
      <c r="I8528" t="s">
        <v>28</v>
      </c>
      <c r="J8528">
        <v>18</v>
      </c>
      <c r="K8528">
        <v>2600</v>
      </c>
      <c r="M8528">
        <v>234</v>
      </c>
      <c r="N8528">
        <v>234</v>
      </c>
      <c r="P8528" t="s">
        <v>120</v>
      </c>
    </row>
    <row r="8529" spans="1:16">
      <c r="A8529" t="str">
        <f t="shared" si="133"/>
        <v>443</v>
      </c>
      <c r="B8529" t="str">
        <f>VLOOKUP(A8529,[11]Sheet3!$D$3:$E$46,2,0)</f>
        <v>Karur</v>
      </c>
      <c r="C8529" t="s">
        <v>15871</v>
      </c>
      <c r="D8529" s="2">
        <v>44044</v>
      </c>
      <c r="E8529" t="s">
        <v>319</v>
      </c>
      <c r="F8529" t="s">
        <v>319</v>
      </c>
      <c r="G8529" t="s">
        <v>115</v>
      </c>
      <c r="I8529" t="s">
        <v>28</v>
      </c>
      <c r="J8529">
        <v>18</v>
      </c>
      <c r="K8529">
        <v>2600</v>
      </c>
      <c r="M8529">
        <v>234</v>
      </c>
      <c r="N8529">
        <v>234</v>
      </c>
      <c r="P8529" t="s">
        <v>120</v>
      </c>
    </row>
    <row r="8530" spans="1:16">
      <c r="A8530" t="str">
        <f t="shared" si="133"/>
        <v>443</v>
      </c>
      <c r="B8530" t="str">
        <f>VLOOKUP(A8530,[11]Sheet3!$D$3:$E$46,2,0)</f>
        <v>Karur</v>
      </c>
      <c r="C8530" t="s">
        <v>15872</v>
      </c>
      <c r="D8530" s="2">
        <v>44044</v>
      </c>
      <c r="E8530" t="s">
        <v>319</v>
      </c>
      <c r="F8530" t="s">
        <v>319</v>
      </c>
      <c r="G8530" t="s">
        <v>115</v>
      </c>
      <c r="I8530" t="s">
        <v>28</v>
      </c>
      <c r="J8530">
        <v>18</v>
      </c>
      <c r="K8530">
        <v>2600</v>
      </c>
      <c r="M8530">
        <v>234</v>
      </c>
      <c r="N8530">
        <v>234</v>
      </c>
      <c r="P8530" t="s">
        <v>120</v>
      </c>
    </row>
    <row r="8531" spans="1:16">
      <c r="A8531" t="str">
        <f t="shared" si="133"/>
        <v>443</v>
      </c>
      <c r="B8531" t="str">
        <f>VLOOKUP(A8531,[11]Sheet3!$D$3:$E$46,2,0)</f>
        <v>Karur</v>
      </c>
      <c r="C8531" t="s">
        <v>15873</v>
      </c>
      <c r="D8531" s="2">
        <v>44044</v>
      </c>
      <c r="E8531" t="s">
        <v>15874</v>
      </c>
      <c r="F8531" t="s">
        <v>15875</v>
      </c>
      <c r="G8531" t="s">
        <v>115</v>
      </c>
      <c r="I8531" t="s">
        <v>28</v>
      </c>
      <c r="J8531">
        <v>18</v>
      </c>
      <c r="K8531">
        <v>2600</v>
      </c>
      <c r="M8531">
        <v>234</v>
      </c>
      <c r="N8531">
        <v>234</v>
      </c>
      <c r="P8531" t="s">
        <v>120</v>
      </c>
    </row>
    <row r="8532" spans="1:16">
      <c r="A8532" t="str">
        <f t="shared" si="133"/>
        <v>443</v>
      </c>
      <c r="B8532" t="str">
        <f>VLOOKUP(A8532,[11]Sheet3!$D$3:$E$46,2,0)</f>
        <v>Karur</v>
      </c>
      <c r="C8532" t="s">
        <v>15876</v>
      </c>
      <c r="D8532" s="2">
        <v>44044</v>
      </c>
      <c r="E8532" t="s">
        <v>15877</v>
      </c>
      <c r="F8532" t="s">
        <v>15878</v>
      </c>
      <c r="G8532" t="s">
        <v>115</v>
      </c>
      <c r="I8532" t="s">
        <v>28</v>
      </c>
      <c r="J8532">
        <v>18</v>
      </c>
      <c r="K8532">
        <v>2600</v>
      </c>
      <c r="M8532">
        <v>234</v>
      </c>
      <c r="N8532">
        <v>234</v>
      </c>
      <c r="P8532" t="s">
        <v>120</v>
      </c>
    </row>
    <row r="8533" spans="1:16">
      <c r="A8533" t="str">
        <f t="shared" si="133"/>
        <v>443</v>
      </c>
      <c r="B8533" t="str">
        <f>VLOOKUP(A8533,[11]Sheet3!$D$3:$E$46,2,0)</f>
        <v>Karur</v>
      </c>
      <c r="C8533" t="s">
        <v>15879</v>
      </c>
      <c r="D8533" s="2">
        <v>44044</v>
      </c>
      <c r="G8533" t="s">
        <v>115</v>
      </c>
      <c r="I8533" t="s">
        <v>28</v>
      </c>
      <c r="J8533">
        <v>18</v>
      </c>
      <c r="K8533">
        <v>2600</v>
      </c>
      <c r="M8533">
        <v>234</v>
      </c>
      <c r="N8533">
        <v>234</v>
      </c>
      <c r="P8533" t="s">
        <v>95</v>
      </c>
    </row>
    <row r="8534" spans="1:16">
      <c r="A8534" t="str">
        <f t="shared" si="133"/>
        <v>443</v>
      </c>
      <c r="B8534" t="str">
        <f>VLOOKUP(A8534,[11]Sheet3!$D$3:$E$46,2,0)</f>
        <v>Karur</v>
      </c>
      <c r="C8534" t="s">
        <v>15880</v>
      </c>
      <c r="D8534" s="2">
        <v>44044</v>
      </c>
      <c r="E8534" t="s">
        <v>10638</v>
      </c>
      <c r="F8534" t="s">
        <v>10639</v>
      </c>
      <c r="G8534" t="s">
        <v>115</v>
      </c>
      <c r="I8534" t="s">
        <v>28</v>
      </c>
      <c r="J8534">
        <v>18</v>
      </c>
      <c r="K8534">
        <v>2600</v>
      </c>
      <c r="M8534">
        <v>234</v>
      </c>
      <c r="N8534">
        <v>234</v>
      </c>
      <c r="P8534" t="s">
        <v>120</v>
      </c>
    </row>
    <row r="8535" spans="1:16">
      <c r="A8535" t="str">
        <f t="shared" si="133"/>
        <v>443</v>
      </c>
      <c r="B8535" t="str">
        <f>VLOOKUP(A8535,[11]Sheet3!$D$3:$E$46,2,0)</f>
        <v>Karur</v>
      </c>
      <c r="C8535" t="s">
        <v>15881</v>
      </c>
      <c r="D8535" s="2">
        <v>44044</v>
      </c>
      <c r="E8535" t="s">
        <v>15882</v>
      </c>
      <c r="F8535" t="s">
        <v>15883</v>
      </c>
      <c r="G8535" t="s">
        <v>115</v>
      </c>
      <c r="I8535" t="s">
        <v>28</v>
      </c>
      <c r="J8535">
        <v>18</v>
      </c>
      <c r="K8535">
        <v>2600</v>
      </c>
      <c r="M8535">
        <v>234</v>
      </c>
      <c r="N8535">
        <v>234</v>
      </c>
      <c r="P8535" t="s">
        <v>120</v>
      </c>
    </row>
    <row r="8536" spans="1:16">
      <c r="A8536" t="str">
        <f t="shared" si="133"/>
        <v>443</v>
      </c>
      <c r="B8536" t="str">
        <f>VLOOKUP(A8536,[11]Sheet3!$D$3:$E$46,2,0)</f>
        <v>Karur</v>
      </c>
      <c r="C8536" t="s">
        <v>15884</v>
      </c>
      <c r="D8536" s="2">
        <v>44044</v>
      </c>
      <c r="G8536" t="s">
        <v>115</v>
      </c>
      <c r="I8536" t="s">
        <v>28</v>
      </c>
      <c r="J8536">
        <v>18</v>
      </c>
      <c r="K8536">
        <v>2600</v>
      </c>
      <c r="M8536">
        <v>234</v>
      </c>
      <c r="N8536">
        <v>234</v>
      </c>
      <c r="P8536" t="s">
        <v>95</v>
      </c>
    </row>
    <row r="8537" spans="1:16">
      <c r="A8537" t="str">
        <f t="shared" si="133"/>
        <v>443</v>
      </c>
      <c r="B8537" t="str">
        <f>VLOOKUP(A8537,[11]Sheet3!$D$3:$E$46,2,0)</f>
        <v>Karur</v>
      </c>
      <c r="C8537" t="s">
        <v>15885</v>
      </c>
      <c r="D8537" s="2">
        <v>44044</v>
      </c>
      <c r="E8537" t="s">
        <v>319</v>
      </c>
      <c r="F8537" t="s">
        <v>319</v>
      </c>
      <c r="G8537" t="s">
        <v>115</v>
      </c>
      <c r="I8537" t="s">
        <v>28</v>
      </c>
      <c r="J8537">
        <v>18</v>
      </c>
      <c r="K8537">
        <v>2600</v>
      </c>
      <c r="M8537">
        <v>234</v>
      </c>
      <c r="N8537">
        <v>234</v>
      </c>
      <c r="P8537" t="s">
        <v>120</v>
      </c>
    </row>
    <row r="8538" spans="1:16">
      <c r="A8538" t="str">
        <f t="shared" si="133"/>
        <v>443</v>
      </c>
      <c r="B8538" t="str">
        <f>VLOOKUP(A8538,[11]Sheet3!$D$3:$E$46,2,0)</f>
        <v>Karur</v>
      </c>
      <c r="C8538" t="s">
        <v>15886</v>
      </c>
      <c r="D8538" s="2">
        <v>44044</v>
      </c>
      <c r="E8538" t="s">
        <v>1886</v>
      </c>
      <c r="F8538" t="s">
        <v>1887</v>
      </c>
      <c r="G8538" t="s">
        <v>115</v>
      </c>
      <c r="I8538" t="s">
        <v>28</v>
      </c>
      <c r="J8538">
        <v>18</v>
      </c>
      <c r="K8538">
        <v>2600</v>
      </c>
      <c r="M8538">
        <v>234</v>
      </c>
      <c r="N8538">
        <v>234</v>
      </c>
      <c r="P8538" t="s">
        <v>120</v>
      </c>
    </row>
    <row r="8539" spans="1:16">
      <c r="A8539" t="str">
        <f t="shared" si="133"/>
        <v>443</v>
      </c>
      <c r="B8539" t="str">
        <f>VLOOKUP(A8539,[11]Sheet3!$D$3:$E$46,2,0)</f>
        <v>Karur</v>
      </c>
      <c r="C8539" t="s">
        <v>15887</v>
      </c>
      <c r="D8539" s="2">
        <v>44044</v>
      </c>
      <c r="E8539" t="s">
        <v>15888</v>
      </c>
      <c r="F8539" t="s">
        <v>15889</v>
      </c>
      <c r="G8539" t="s">
        <v>115</v>
      </c>
      <c r="I8539" t="s">
        <v>28</v>
      </c>
      <c r="J8539">
        <v>18</v>
      </c>
      <c r="K8539">
        <v>2600</v>
      </c>
      <c r="M8539">
        <v>234</v>
      </c>
      <c r="N8539">
        <v>234</v>
      </c>
      <c r="P8539" t="s">
        <v>120</v>
      </c>
    </row>
    <row r="8540" spans="1:16">
      <c r="A8540" t="str">
        <f t="shared" si="133"/>
        <v>443</v>
      </c>
      <c r="B8540" t="str">
        <f>VLOOKUP(A8540,[11]Sheet3!$D$3:$E$46,2,0)</f>
        <v>Karur</v>
      </c>
      <c r="C8540" t="s">
        <v>15890</v>
      </c>
      <c r="D8540" s="2">
        <v>44044</v>
      </c>
      <c r="E8540" t="s">
        <v>15891</v>
      </c>
      <c r="F8540" t="s">
        <v>15892</v>
      </c>
      <c r="G8540" t="s">
        <v>115</v>
      </c>
      <c r="I8540" t="s">
        <v>28</v>
      </c>
      <c r="J8540">
        <v>18</v>
      </c>
      <c r="K8540">
        <v>2600</v>
      </c>
      <c r="M8540">
        <v>234</v>
      </c>
      <c r="N8540">
        <v>234</v>
      </c>
      <c r="P8540" t="s">
        <v>120</v>
      </c>
    </row>
    <row r="8541" spans="1:16">
      <c r="A8541" t="str">
        <f t="shared" si="133"/>
        <v>443</v>
      </c>
      <c r="B8541" t="str">
        <f>VLOOKUP(A8541,[11]Sheet3!$D$3:$E$46,2,0)</f>
        <v>Karur</v>
      </c>
      <c r="C8541" t="s">
        <v>15893</v>
      </c>
      <c r="D8541" s="2">
        <v>44044</v>
      </c>
      <c r="G8541" t="s">
        <v>115</v>
      </c>
      <c r="I8541" t="s">
        <v>28</v>
      </c>
      <c r="J8541">
        <v>18</v>
      </c>
      <c r="K8541">
        <v>2600</v>
      </c>
      <c r="M8541">
        <v>234</v>
      </c>
      <c r="N8541">
        <v>234</v>
      </c>
      <c r="P8541" t="s">
        <v>95</v>
      </c>
    </row>
    <row r="8542" spans="1:16">
      <c r="A8542" t="str">
        <f t="shared" si="133"/>
        <v>443</v>
      </c>
      <c r="B8542" t="str">
        <f>VLOOKUP(A8542,[11]Sheet3!$D$3:$E$46,2,0)</f>
        <v>Karur</v>
      </c>
      <c r="C8542" t="s">
        <v>15894</v>
      </c>
      <c r="D8542" s="2">
        <v>44044</v>
      </c>
      <c r="G8542" t="s">
        <v>115</v>
      </c>
      <c r="I8542" t="s">
        <v>28</v>
      </c>
      <c r="J8542">
        <v>18</v>
      </c>
      <c r="K8542">
        <v>2600</v>
      </c>
      <c r="M8542">
        <v>234</v>
      </c>
      <c r="N8542">
        <v>234</v>
      </c>
      <c r="P8542" t="s">
        <v>95</v>
      </c>
    </row>
    <row r="8543" spans="1:16">
      <c r="A8543" t="str">
        <f t="shared" si="133"/>
        <v>443</v>
      </c>
      <c r="B8543" t="str">
        <f>VLOOKUP(A8543,[11]Sheet3!$D$3:$E$46,2,0)</f>
        <v>Karur</v>
      </c>
      <c r="C8543" t="s">
        <v>15895</v>
      </c>
      <c r="D8543" s="2">
        <v>44044</v>
      </c>
      <c r="E8543" t="s">
        <v>15896</v>
      </c>
      <c r="F8543" t="s">
        <v>15897</v>
      </c>
      <c r="G8543" t="s">
        <v>115</v>
      </c>
      <c r="I8543" t="s">
        <v>28</v>
      </c>
      <c r="J8543">
        <v>18</v>
      </c>
      <c r="K8543">
        <v>2600</v>
      </c>
      <c r="M8543">
        <v>234</v>
      </c>
      <c r="N8543">
        <v>234</v>
      </c>
      <c r="P8543" t="s">
        <v>120</v>
      </c>
    </row>
    <row r="8544" spans="1:16">
      <c r="A8544" t="str">
        <f t="shared" si="133"/>
        <v>443</v>
      </c>
      <c r="B8544" t="str">
        <f>VLOOKUP(A8544,[11]Sheet3!$D$3:$E$46,2,0)</f>
        <v>Karur</v>
      </c>
      <c r="C8544" t="s">
        <v>15898</v>
      </c>
      <c r="D8544" s="2">
        <v>44044</v>
      </c>
      <c r="G8544" t="s">
        <v>115</v>
      </c>
      <c r="I8544" t="s">
        <v>28</v>
      </c>
      <c r="J8544">
        <v>18</v>
      </c>
      <c r="K8544">
        <v>2600</v>
      </c>
      <c r="M8544">
        <v>234</v>
      </c>
      <c r="N8544">
        <v>234</v>
      </c>
      <c r="P8544" t="s">
        <v>95</v>
      </c>
    </row>
    <row r="8545" spans="1:16">
      <c r="A8545" t="str">
        <f t="shared" si="133"/>
        <v>443</v>
      </c>
      <c r="B8545" t="str">
        <f>VLOOKUP(A8545,[11]Sheet3!$D$3:$E$46,2,0)</f>
        <v>Karur</v>
      </c>
      <c r="C8545" t="s">
        <v>15899</v>
      </c>
      <c r="D8545" s="2">
        <v>44044</v>
      </c>
      <c r="E8545" t="s">
        <v>15900</v>
      </c>
      <c r="F8545" t="s">
        <v>15901</v>
      </c>
      <c r="G8545" t="s">
        <v>115</v>
      </c>
      <c r="I8545" t="s">
        <v>28</v>
      </c>
      <c r="J8545">
        <v>18</v>
      </c>
      <c r="K8545">
        <v>2600</v>
      </c>
      <c r="M8545">
        <v>234</v>
      </c>
      <c r="N8545">
        <v>234</v>
      </c>
      <c r="P8545" t="s">
        <v>120</v>
      </c>
    </row>
    <row r="8546" spans="1:16">
      <c r="A8546" t="str">
        <f t="shared" si="133"/>
        <v>443</v>
      </c>
      <c r="B8546" t="str">
        <f>VLOOKUP(A8546,[11]Sheet3!$D$3:$E$46,2,0)</f>
        <v>Karur</v>
      </c>
      <c r="C8546" t="s">
        <v>15902</v>
      </c>
      <c r="D8546" s="2">
        <v>44044</v>
      </c>
      <c r="G8546" t="s">
        <v>115</v>
      </c>
      <c r="I8546" t="s">
        <v>28</v>
      </c>
      <c r="J8546">
        <v>18</v>
      </c>
      <c r="K8546">
        <v>2600</v>
      </c>
      <c r="M8546">
        <v>234</v>
      </c>
      <c r="N8546">
        <v>234</v>
      </c>
      <c r="P8546" t="s">
        <v>95</v>
      </c>
    </row>
    <row r="8547" spans="1:16">
      <c r="A8547" t="str">
        <f t="shared" si="133"/>
        <v>443</v>
      </c>
      <c r="B8547" t="str">
        <f>VLOOKUP(A8547,[11]Sheet3!$D$3:$E$46,2,0)</f>
        <v>Karur</v>
      </c>
      <c r="C8547" t="s">
        <v>15903</v>
      </c>
      <c r="D8547" s="2">
        <v>44044</v>
      </c>
      <c r="E8547" t="s">
        <v>1357</v>
      </c>
      <c r="F8547" t="s">
        <v>1358</v>
      </c>
      <c r="G8547" t="s">
        <v>115</v>
      </c>
      <c r="I8547" t="s">
        <v>28</v>
      </c>
      <c r="J8547">
        <v>18</v>
      </c>
      <c r="K8547">
        <v>2600</v>
      </c>
      <c r="M8547">
        <v>234</v>
      </c>
      <c r="N8547">
        <v>234</v>
      </c>
      <c r="P8547" t="s">
        <v>120</v>
      </c>
    </row>
    <row r="8548" spans="1:16">
      <c r="A8548" t="str">
        <f t="shared" si="133"/>
        <v>443</v>
      </c>
      <c r="B8548" t="str">
        <f>VLOOKUP(A8548,[11]Sheet3!$D$3:$E$46,2,0)</f>
        <v>Karur</v>
      </c>
      <c r="C8548" t="s">
        <v>15904</v>
      </c>
      <c r="D8548" s="2">
        <v>44044</v>
      </c>
      <c r="E8548" t="s">
        <v>3542</v>
      </c>
      <c r="F8548" t="s">
        <v>3543</v>
      </c>
      <c r="G8548" t="s">
        <v>115</v>
      </c>
      <c r="I8548" t="s">
        <v>28</v>
      </c>
      <c r="J8548">
        <v>18</v>
      </c>
      <c r="K8548">
        <v>2600</v>
      </c>
      <c r="M8548">
        <v>234</v>
      </c>
      <c r="N8548">
        <v>234</v>
      </c>
      <c r="P8548" t="s">
        <v>120</v>
      </c>
    </row>
    <row r="8549" spans="1:16">
      <c r="A8549" t="str">
        <f t="shared" si="133"/>
        <v>443</v>
      </c>
      <c r="B8549" t="str">
        <f>VLOOKUP(A8549,[11]Sheet3!$D$3:$E$46,2,0)</f>
        <v>Karur</v>
      </c>
      <c r="C8549" t="s">
        <v>15905</v>
      </c>
      <c r="D8549" s="2">
        <v>44044</v>
      </c>
      <c r="E8549" t="s">
        <v>319</v>
      </c>
      <c r="F8549" t="s">
        <v>319</v>
      </c>
      <c r="G8549" t="s">
        <v>115</v>
      </c>
      <c r="I8549" t="s">
        <v>28</v>
      </c>
      <c r="J8549">
        <v>18</v>
      </c>
      <c r="K8549">
        <v>2600</v>
      </c>
      <c r="M8549">
        <v>234</v>
      </c>
      <c r="N8549">
        <v>234</v>
      </c>
      <c r="P8549" t="s">
        <v>120</v>
      </c>
    </row>
    <row r="8550" spans="1:16">
      <c r="A8550" t="str">
        <f t="shared" si="133"/>
        <v>443</v>
      </c>
      <c r="B8550" t="str">
        <f>VLOOKUP(A8550,[11]Sheet3!$D$3:$E$46,2,0)</f>
        <v>Karur</v>
      </c>
      <c r="C8550" t="s">
        <v>15906</v>
      </c>
      <c r="D8550" s="2">
        <v>44044</v>
      </c>
      <c r="E8550" t="s">
        <v>15907</v>
      </c>
      <c r="F8550" t="s">
        <v>15908</v>
      </c>
      <c r="G8550" t="s">
        <v>115</v>
      </c>
      <c r="I8550" t="s">
        <v>28</v>
      </c>
      <c r="J8550">
        <v>18</v>
      </c>
      <c r="K8550">
        <v>2600</v>
      </c>
      <c r="M8550">
        <v>234</v>
      </c>
      <c r="N8550">
        <v>234</v>
      </c>
      <c r="P8550" t="s">
        <v>120</v>
      </c>
    </row>
    <row r="8551" spans="1:16">
      <c r="A8551" t="str">
        <f t="shared" si="133"/>
        <v>443</v>
      </c>
      <c r="B8551" t="str">
        <f>VLOOKUP(A8551,[11]Sheet3!$D$3:$E$46,2,0)</f>
        <v>Karur</v>
      </c>
      <c r="C8551" t="s">
        <v>15909</v>
      </c>
      <c r="D8551" s="2">
        <v>44044</v>
      </c>
      <c r="G8551" t="s">
        <v>115</v>
      </c>
      <c r="I8551" t="s">
        <v>28</v>
      </c>
      <c r="J8551">
        <v>18</v>
      </c>
      <c r="K8551">
        <v>2600</v>
      </c>
      <c r="M8551">
        <v>234</v>
      </c>
      <c r="N8551">
        <v>234</v>
      </c>
      <c r="P8551" t="s">
        <v>95</v>
      </c>
    </row>
    <row r="8552" spans="1:16">
      <c r="A8552" t="str">
        <f t="shared" si="133"/>
        <v>443</v>
      </c>
      <c r="B8552" t="str">
        <f>VLOOKUP(A8552,[11]Sheet3!$D$3:$E$46,2,0)</f>
        <v>Karur</v>
      </c>
      <c r="C8552" t="s">
        <v>15910</v>
      </c>
      <c r="D8552" s="2">
        <v>44044</v>
      </c>
      <c r="G8552" t="s">
        <v>115</v>
      </c>
      <c r="I8552" t="s">
        <v>28</v>
      </c>
      <c r="J8552">
        <v>18</v>
      </c>
      <c r="K8552">
        <v>2600</v>
      </c>
      <c r="M8552">
        <v>234</v>
      </c>
      <c r="N8552">
        <v>234</v>
      </c>
      <c r="P8552" t="s">
        <v>95</v>
      </c>
    </row>
    <row r="8553" spans="1:16">
      <c r="A8553" t="str">
        <f t="shared" si="133"/>
        <v>443</v>
      </c>
      <c r="B8553" t="str">
        <f>VLOOKUP(A8553,[11]Sheet3!$D$3:$E$46,2,0)</f>
        <v>Karur</v>
      </c>
      <c r="C8553" t="s">
        <v>15911</v>
      </c>
      <c r="D8553" s="2">
        <v>44044</v>
      </c>
      <c r="G8553" t="s">
        <v>115</v>
      </c>
      <c r="I8553" t="s">
        <v>28</v>
      </c>
      <c r="J8553">
        <v>18</v>
      </c>
      <c r="K8553">
        <v>2600</v>
      </c>
      <c r="M8553">
        <v>234</v>
      </c>
      <c r="N8553">
        <v>234</v>
      </c>
      <c r="P8553" t="s">
        <v>95</v>
      </c>
    </row>
    <row r="8554" spans="1:16">
      <c r="A8554" t="str">
        <f t="shared" si="133"/>
        <v>443</v>
      </c>
      <c r="B8554" t="str">
        <f>VLOOKUP(A8554,[11]Sheet3!$D$3:$E$46,2,0)</f>
        <v>Karur</v>
      </c>
      <c r="C8554" t="s">
        <v>15912</v>
      </c>
      <c r="D8554" s="2">
        <v>44044</v>
      </c>
      <c r="E8554" t="s">
        <v>15913</v>
      </c>
      <c r="F8554" t="s">
        <v>15914</v>
      </c>
      <c r="G8554" t="s">
        <v>115</v>
      </c>
      <c r="I8554" t="s">
        <v>28</v>
      </c>
      <c r="J8554">
        <v>18</v>
      </c>
      <c r="K8554">
        <v>2600</v>
      </c>
      <c r="M8554">
        <v>234</v>
      </c>
      <c r="N8554">
        <v>234</v>
      </c>
      <c r="P8554" t="s">
        <v>120</v>
      </c>
    </row>
    <row r="8555" spans="1:16">
      <c r="A8555" t="str">
        <f t="shared" si="133"/>
        <v>443</v>
      </c>
      <c r="B8555" t="str">
        <f>VLOOKUP(A8555,[11]Sheet3!$D$3:$E$46,2,0)</f>
        <v>Karur</v>
      </c>
      <c r="C8555" t="s">
        <v>15915</v>
      </c>
      <c r="D8555" s="2">
        <v>44044</v>
      </c>
      <c r="E8555" t="s">
        <v>15916</v>
      </c>
      <c r="F8555" t="s">
        <v>15917</v>
      </c>
      <c r="G8555" t="s">
        <v>115</v>
      </c>
      <c r="I8555" t="s">
        <v>28</v>
      </c>
      <c r="J8555">
        <v>18</v>
      </c>
      <c r="K8555">
        <v>2600</v>
      </c>
      <c r="M8555">
        <v>234</v>
      </c>
      <c r="N8555">
        <v>234</v>
      </c>
      <c r="P8555" t="s">
        <v>120</v>
      </c>
    </row>
    <row r="8556" spans="1:16">
      <c r="A8556" t="str">
        <f t="shared" si="133"/>
        <v>443</v>
      </c>
      <c r="B8556" t="str">
        <f>VLOOKUP(A8556,[11]Sheet3!$D$3:$E$46,2,0)</f>
        <v>Karur</v>
      </c>
      <c r="C8556" t="s">
        <v>15918</v>
      </c>
      <c r="D8556" s="2">
        <v>44044</v>
      </c>
      <c r="E8556" t="s">
        <v>319</v>
      </c>
      <c r="F8556" t="s">
        <v>319</v>
      </c>
      <c r="G8556" t="s">
        <v>115</v>
      </c>
      <c r="I8556" t="s">
        <v>28</v>
      </c>
      <c r="J8556">
        <v>18</v>
      </c>
      <c r="K8556">
        <v>2600</v>
      </c>
      <c r="M8556">
        <v>234</v>
      </c>
      <c r="N8556">
        <v>234</v>
      </c>
      <c r="P8556" t="s">
        <v>120</v>
      </c>
    </row>
    <row r="8557" spans="1:16">
      <c r="A8557" t="str">
        <f t="shared" si="133"/>
        <v>443</v>
      </c>
      <c r="B8557" t="str">
        <f>VLOOKUP(A8557,[11]Sheet3!$D$3:$E$46,2,0)</f>
        <v>Karur</v>
      </c>
      <c r="C8557" t="s">
        <v>15919</v>
      </c>
      <c r="D8557" s="2">
        <v>44044</v>
      </c>
      <c r="E8557" t="s">
        <v>15920</v>
      </c>
      <c r="F8557" t="s">
        <v>15921</v>
      </c>
      <c r="G8557" t="s">
        <v>115</v>
      </c>
      <c r="I8557" t="s">
        <v>28</v>
      </c>
      <c r="J8557">
        <v>18</v>
      </c>
      <c r="K8557">
        <v>2600</v>
      </c>
      <c r="M8557">
        <v>234</v>
      </c>
      <c r="N8557">
        <v>234</v>
      </c>
      <c r="P8557" t="s">
        <v>120</v>
      </c>
    </row>
    <row r="8558" spans="1:16">
      <c r="A8558" t="str">
        <f t="shared" ref="A8558:A8621" si="134">MID(C8558,2,3)</f>
        <v>443</v>
      </c>
      <c r="B8558" t="str">
        <f>VLOOKUP(A8558,[11]Sheet3!$D$3:$E$46,2,0)</f>
        <v>Karur</v>
      </c>
      <c r="C8558" t="s">
        <v>15922</v>
      </c>
      <c r="D8558" s="2">
        <v>44044</v>
      </c>
      <c r="E8558" t="s">
        <v>15916</v>
      </c>
      <c r="F8558" t="s">
        <v>15917</v>
      </c>
      <c r="G8558" t="s">
        <v>115</v>
      </c>
      <c r="I8558" t="s">
        <v>28</v>
      </c>
      <c r="J8558">
        <v>18</v>
      </c>
      <c r="K8558">
        <v>2600</v>
      </c>
      <c r="M8558">
        <v>234</v>
      </c>
      <c r="N8558">
        <v>234</v>
      </c>
      <c r="P8558" t="s">
        <v>120</v>
      </c>
    </row>
    <row r="8559" spans="1:16">
      <c r="A8559" t="str">
        <f t="shared" si="134"/>
        <v>443</v>
      </c>
      <c r="B8559" t="str">
        <f>VLOOKUP(A8559,[11]Sheet3!$D$3:$E$46,2,0)</f>
        <v>Karur</v>
      </c>
      <c r="C8559" t="s">
        <v>15923</v>
      </c>
      <c r="D8559" s="2">
        <v>44044</v>
      </c>
      <c r="E8559" t="s">
        <v>4200</v>
      </c>
      <c r="F8559" t="s">
        <v>4201</v>
      </c>
      <c r="G8559" t="s">
        <v>115</v>
      </c>
      <c r="I8559" t="s">
        <v>28</v>
      </c>
      <c r="J8559">
        <v>18</v>
      </c>
      <c r="K8559">
        <v>2600</v>
      </c>
      <c r="M8559">
        <v>234</v>
      </c>
      <c r="N8559">
        <v>234</v>
      </c>
      <c r="P8559" t="s">
        <v>120</v>
      </c>
    </row>
    <row r="8560" spans="1:16">
      <c r="A8560" t="str">
        <f t="shared" si="134"/>
        <v>443</v>
      </c>
      <c r="B8560" t="str">
        <f>VLOOKUP(A8560,[11]Sheet3!$D$3:$E$46,2,0)</f>
        <v>Karur</v>
      </c>
      <c r="C8560" t="s">
        <v>15924</v>
      </c>
      <c r="D8560" s="2">
        <v>44044</v>
      </c>
      <c r="G8560" t="s">
        <v>115</v>
      </c>
      <c r="I8560" t="s">
        <v>28</v>
      </c>
      <c r="J8560">
        <v>18</v>
      </c>
      <c r="K8560">
        <v>2600</v>
      </c>
      <c r="M8560">
        <v>234</v>
      </c>
      <c r="N8560">
        <v>234</v>
      </c>
      <c r="P8560" t="s">
        <v>95</v>
      </c>
    </row>
    <row r="8561" spans="1:16">
      <c r="A8561" t="str">
        <f t="shared" si="134"/>
        <v>443</v>
      </c>
      <c r="B8561" t="str">
        <f>VLOOKUP(A8561,[11]Sheet3!$D$3:$E$46,2,0)</f>
        <v>Karur</v>
      </c>
      <c r="C8561" t="s">
        <v>15925</v>
      </c>
      <c r="D8561" s="2">
        <v>44044</v>
      </c>
      <c r="E8561" t="s">
        <v>319</v>
      </c>
      <c r="F8561" t="s">
        <v>319</v>
      </c>
      <c r="G8561" t="s">
        <v>115</v>
      </c>
      <c r="I8561" t="s">
        <v>28</v>
      </c>
      <c r="J8561">
        <v>18</v>
      </c>
      <c r="K8561">
        <v>2600</v>
      </c>
      <c r="M8561">
        <v>234</v>
      </c>
      <c r="N8561">
        <v>234</v>
      </c>
      <c r="P8561" t="s">
        <v>120</v>
      </c>
    </row>
    <row r="8562" spans="1:16">
      <c r="A8562" t="str">
        <f t="shared" si="134"/>
        <v>443</v>
      </c>
      <c r="B8562" t="str">
        <f>VLOOKUP(A8562,[11]Sheet3!$D$3:$E$46,2,0)</f>
        <v>Karur</v>
      </c>
      <c r="C8562" t="s">
        <v>15926</v>
      </c>
      <c r="D8562" s="2">
        <v>44044</v>
      </c>
      <c r="E8562" t="s">
        <v>15927</v>
      </c>
      <c r="F8562" t="s">
        <v>15928</v>
      </c>
      <c r="G8562" t="s">
        <v>115</v>
      </c>
      <c r="I8562" t="s">
        <v>28</v>
      </c>
      <c r="J8562">
        <v>18</v>
      </c>
      <c r="K8562">
        <v>2600</v>
      </c>
      <c r="M8562">
        <v>234</v>
      </c>
      <c r="N8562">
        <v>234</v>
      </c>
      <c r="P8562" t="s">
        <v>120</v>
      </c>
    </row>
    <row r="8563" spans="1:16">
      <c r="A8563" t="str">
        <f t="shared" si="134"/>
        <v>443</v>
      </c>
      <c r="B8563" t="str">
        <f>VLOOKUP(A8563,[11]Sheet3!$D$3:$E$46,2,0)</f>
        <v>Karur</v>
      </c>
      <c r="C8563" t="s">
        <v>15929</v>
      </c>
      <c r="D8563" s="2">
        <v>44044</v>
      </c>
      <c r="G8563" t="s">
        <v>115</v>
      </c>
      <c r="I8563" t="s">
        <v>28</v>
      </c>
      <c r="J8563">
        <v>18</v>
      </c>
      <c r="K8563">
        <v>2600</v>
      </c>
      <c r="M8563">
        <v>234</v>
      </c>
      <c r="N8563">
        <v>234</v>
      </c>
      <c r="P8563" t="s">
        <v>95</v>
      </c>
    </row>
    <row r="8564" spans="1:16">
      <c r="A8564" t="str">
        <f t="shared" si="134"/>
        <v>443</v>
      </c>
      <c r="B8564" t="str">
        <f>VLOOKUP(A8564,[11]Sheet3!$D$3:$E$46,2,0)</f>
        <v>Karur</v>
      </c>
      <c r="C8564" t="s">
        <v>15930</v>
      </c>
      <c r="D8564" s="2">
        <v>44044</v>
      </c>
      <c r="E8564" t="s">
        <v>15931</v>
      </c>
      <c r="F8564" t="s">
        <v>15932</v>
      </c>
      <c r="G8564" t="s">
        <v>115</v>
      </c>
      <c r="I8564" t="s">
        <v>28</v>
      </c>
      <c r="J8564">
        <v>18</v>
      </c>
      <c r="K8564">
        <v>2600</v>
      </c>
      <c r="M8564">
        <v>234</v>
      </c>
      <c r="N8564">
        <v>234</v>
      </c>
      <c r="P8564" t="s">
        <v>120</v>
      </c>
    </row>
    <row r="8565" spans="1:16">
      <c r="A8565" t="str">
        <f t="shared" si="134"/>
        <v>443</v>
      </c>
      <c r="B8565" t="str">
        <f>VLOOKUP(A8565,[11]Sheet3!$D$3:$E$46,2,0)</f>
        <v>Karur</v>
      </c>
      <c r="C8565" t="s">
        <v>15933</v>
      </c>
      <c r="D8565" s="2">
        <v>44044</v>
      </c>
      <c r="G8565" t="s">
        <v>115</v>
      </c>
      <c r="I8565" t="s">
        <v>28</v>
      </c>
      <c r="J8565">
        <v>18</v>
      </c>
      <c r="K8565">
        <v>2600</v>
      </c>
      <c r="M8565">
        <v>234</v>
      </c>
      <c r="N8565">
        <v>234</v>
      </c>
      <c r="P8565" t="s">
        <v>95</v>
      </c>
    </row>
    <row r="8566" spans="1:16">
      <c r="A8566" t="str">
        <f t="shared" si="134"/>
        <v>443</v>
      </c>
      <c r="B8566" t="str">
        <f>VLOOKUP(A8566,[11]Sheet3!$D$3:$E$46,2,0)</f>
        <v>Karur</v>
      </c>
      <c r="C8566" t="s">
        <v>15934</v>
      </c>
      <c r="D8566" s="2">
        <v>44044</v>
      </c>
      <c r="G8566" t="s">
        <v>115</v>
      </c>
      <c r="I8566" t="s">
        <v>28</v>
      </c>
      <c r="J8566">
        <v>18</v>
      </c>
      <c r="K8566">
        <v>2600</v>
      </c>
      <c r="M8566">
        <v>234</v>
      </c>
      <c r="N8566">
        <v>234</v>
      </c>
      <c r="P8566" t="s">
        <v>95</v>
      </c>
    </row>
    <row r="8567" spans="1:16">
      <c r="A8567" t="str">
        <f t="shared" si="134"/>
        <v>443</v>
      </c>
      <c r="B8567" t="str">
        <f>VLOOKUP(A8567,[11]Sheet3!$D$3:$E$46,2,0)</f>
        <v>Karur</v>
      </c>
      <c r="C8567" t="s">
        <v>15935</v>
      </c>
      <c r="D8567" s="2">
        <v>44044</v>
      </c>
      <c r="G8567" t="s">
        <v>115</v>
      </c>
      <c r="I8567" t="s">
        <v>28</v>
      </c>
      <c r="J8567">
        <v>18</v>
      </c>
      <c r="K8567">
        <v>2600</v>
      </c>
      <c r="M8567">
        <v>234</v>
      </c>
      <c r="N8567">
        <v>234</v>
      </c>
      <c r="P8567" t="s">
        <v>95</v>
      </c>
    </row>
    <row r="8568" spans="1:16">
      <c r="A8568" t="str">
        <f t="shared" si="134"/>
        <v>443</v>
      </c>
      <c r="B8568" t="str">
        <f>VLOOKUP(A8568,[11]Sheet3!$D$3:$E$46,2,0)</f>
        <v>Karur</v>
      </c>
      <c r="C8568" t="s">
        <v>15936</v>
      </c>
      <c r="D8568" s="2">
        <v>44044</v>
      </c>
      <c r="G8568" t="s">
        <v>115</v>
      </c>
      <c r="I8568" t="s">
        <v>28</v>
      </c>
      <c r="J8568">
        <v>18</v>
      </c>
      <c r="K8568">
        <v>2600</v>
      </c>
      <c r="M8568">
        <v>234</v>
      </c>
      <c r="N8568">
        <v>234</v>
      </c>
      <c r="P8568" t="s">
        <v>95</v>
      </c>
    </row>
    <row r="8569" spans="1:16">
      <c r="A8569" t="str">
        <f t="shared" si="134"/>
        <v>443</v>
      </c>
      <c r="B8569" t="str">
        <f>VLOOKUP(A8569,[11]Sheet3!$D$3:$E$46,2,0)</f>
        <v>Karur</v>
      </c>
      <c r="C8569" t="s">
        <v>15937</v>
      </c>
      <c r="D8569" s="2">
        <v>44044</v>
      </c>
      <c r="G8569" t="s">
        <v>115</v>
      </c>
      <c r="I8569" t="s">
        <v>28</v>
      </c>
      <c r="J8569">
        <v>18</v>
      </c>
      <c r="K8569">
        <v>2600</v>
      </c>
      <c r="M8569">
        <v>234</v>
      </c>
      <c r="N8569">
        <v>234</v>
      </c>
      <c r="P8569" t="s">
        <v>95</v>
      </c>
    </row>
    <row r="8570" spans="1:16">
      <c r="A8570" t="str">
        <f t="shared" si="134"/>
        <v>443</v>
      </c>
      <c r="B8570" t="str">
        <f>VLOOKUP(A8570,[11]Sheet3!$D$3:$E$46,2,0)</f>
        <v>Karur</v>
      </c>
      <c r="C8570" t="s">
        <v>15938</v>
      </c>
      <c r="D8570" s="2">
        <v>44044</v>
      </c>
      <c r="G8570" t="s">
        <v>115</v>
      </c>
      <c r="I8570" t="s">
        <v>28</v>
      </c>
      <c r="J8570">
        <v>18</v>
      </c>
      <c r="K8570">
        <v>2600</v>
      </c>
      <c r="M8570">
        <v>234</v>
      </c>
      <c r="N8570">
        <v>234</v>
      </c>
      <c r="P8570" t="s">
        <v>95</v>
      </c>
    </row>
    <row r="8571" spans="1:16">
      <c r="A8571" t="str">
        <f t="shared" si="134"/>
        <v>443</v>
      </c>
      <c r="B8571" t="str">
        <f>VLOOKUP(A8571,[11]Sheet3!$D$3:$E$46,2,0)</f>
        <v>Karur</v>
      </c>
      <c r="C8571" t="s">
        <v>15939</v>
      </c>
      <c r="D8571" s="2">
        <v>44044</v>
      </c>
      <c r="G8571" t="s">
        <v>115</v>
      </c>
      <c r="I8571" t="s">
        <v>28</v>
      </c>
      <c r="J8571">
        <v>18</v>
      </c>
      <c r="K8571">
        <v>2600</v>
      </c>
      <c r="M8571">
        <v>234</v>
      </c>
      <c r="N8571">
        <v>234</v>
      </c>
      <c r="P8571" t="s">
        <v>95</v>
      </c>
    </row>
    <row r="8572" spans="1:16">
      <c r="A8572" t="str">
        <f t="shared" si="134"/>
        <v>443</v>
      </c>
      <c r="B8572" t="str">
        <f>VLOOKUP(A8572,[11]Sheet3!$D$3:$E$46,2,0)</f>
        <v>Karur</v>
      </c>
      <c r="C8572" t="s">
        <v>15940</v>
      </c>
      <c r="D8572" s="2">
        <v>44044</v>
      </c>
      <c r="G8572" t="s">
        <v>115</v>
      </c>
      <c r="I8572" t="s">
        <v>28</v>
      </c>
      <c r="J8572">
        <v>18</v>
      </c>
      <c r="K8572">
        <v>2600</v>
      </c>
      <c r="M8572">
        <v>234</v>
      </c>
      <c r="N8572">
        <v>234</v>
      </c>
      <c r="P8572" t="s">
        <v>95</v>
      </c>
    </row>
    <row r="8573" spans="1:16">
      <c r="A8573" t="str">
        <f t="shared" si="134"/>
        <v>443</v>
      </c>
      <c r="B8573" t="str">
        <f>VLOOKUP(A8573,[11]Sheet3!$D$3:$E$46,2,0)</f>
        <v>Karur</v>
      </c>
      <c r="C8573" t="s">
        <v>15941</v>
      </c>
      <c r="D8573" s="2">
        <v>44044</v>
      </c>
      <c r="G8573" t="s">
        <v>115</v>
      </c>
      <c r="I8573" t="s">
        <v>28</v>
      </c>
      <c r="J8573">
        <v>18</v>
      </c>
      <c r="K8573">
        <v>2600</v>
      </c>
      <c r="M8573">
        <v>234</v>
      </c>
      <c r="N8573">
        <v>234</v>
      </c>
      <c r="P8573" t="s">
        <v>95</v>
      </c>
    </row>
    <row r="8574" spans="1:16">
      <c r="A8574" t="str">
        <f t="shared" si="134"/>
        <v>440</v>
      </c>
      <c r="B8574" t="str">
        <f>VLOOKUP(A8574,[11]Sheet3!$D$3:$E$46,2,0)</f>
        <v>Perambalur</v>
      </c>
      <c r="C8574" t="s">
        <v>15942</v>
      </c>
      <c r="D8574" s="2">
        <v>44044</v>
      </c>
      <c r="G8574" t="s">
        <v>115</v>
      </c>
      <c r="I8574" t="s">
        <v>28</v>
      </c>
      <c r="J8574">
        <v>18</v>
      </c>
      <c r="K8574">
        <v>2600</v>
      </c>
      <c r="M8574">
        <v>234</v>
      </c>
      <c r="N8574">
        <v>234</v>
      </c>
      <c r="P8574" t="s">
        <v>95</v>
      </c>
    </row>
    <row r="8575" spans="1:16">
      <c r="A8575" t="str">
        <f t="shared" si="134"/>
        <v>440</v>
      </c>
      <c r="B8575" t="str">
        <f>VLOOKUP(A8575,[11]Sheet3!$D$3:$E$46,2,0)</f>
        <v>Perambalur</v>
      </c>
      <c r="C8575" t="s">
        <v>15943</v>
      </c>
      <c r="D8575" s="2">
        <v>44044</v>
      </c>
      <c r="G8575" t="s">
        <v>115</v>
      </c>
      <c r="I8575" t="s">
        <v>28</v>
      </c>
      <c r="J8575">
        <v>18</v>
      </c>
      <c r="K8575">
        <v>2600</v>
      </c>
      <c r="M8575">
        <v>234</v>
      </c>
      <c r="N8575">
        <v>234</v>
      </c>
      <c r="P8575" t="s">
        <v>95</v>
      </c>
    </row>
    <row r="8576" spans="1:16">
      <c r="A8576" t="str">
        <f t="shared" si="134"/>
        <v>440</v>
      </c>
      <c r="B8576" t="str">
        <f>VLOOKUP(A8576,[11]Sheet3!$D$3:$E$46,2,0)</f>
        <v>Perambalur</v>
      </c>
      <c r="C8576" t="s">
        <v>15944</v>
      </c>
      <c r="D8576" s="2">
        <v>44044</v>
      </c>
      <c r="G8576" t="s">
        <v>115</v>
      </c>
      <c r="I8576" t="s">
        <v>28</v>
      </c>
      <c r="J8576">
        <v>18</v>
      </c>
      <c r="K8576">
        <v>2600</v>
      </c>
      <c r="M8576">
        <v>234</v>
      </c>
      <c r="N8576">
        <v>234</v>
      </c>
      <c r="P8576" t="s">
        <v>95</v>
      </c>
    </row>
    <row r="8577" spans="1:16">
      <c r="A8577" t="str">
        <f t="shared" si="134"/>
        <v>440</v>
      </c>
      <c r="B8577" t="str">
        <f>VLOOKUP(A8577,[11]Sheet3!$D$3:$E$46,2,0)</f>
        <v>Perambalur</v>
      </c>
      <c r="C8577" t="s">
        <v>15945</v>
      </c>
      <c r="D8577" s="2">
        <v>44044</v>
      </c>
      <c r="G8577" t="s">
        <v>115</v>
      </c>
      <c r="I8577" t="s">
        <v>28</v>
      </c>
      <c r="J8577">
        <v>18</v>
      </c>
      <c r="K8577">
        <v>2600</v>
      </c>
      <c r="M8577">
        <v>234</v>
      </c>
      <c r="N8577">
        <v>234</v>
      </c>
      <c r="P8577" t="s">
        <v>95</v>
      </c>
    </row>
    <row r="8578" spans="1:16">
      <c r="A8578" t="str">
        <f t="shared" si="134"/>
        <v>440</v>
      </c>
      <c r="B8578" t="str">
        <f>VLOOKUP(A8578,[11]Sheet3!$D$3:$E$46,2,0)</f>
        <v>Perambalur</v>
      </c>
      <c r="C8578" t="s">
        <v>15946</v>
      </c>
      <c r="D8578" s="2">
        <v>44044</v>
      </c>
      <c r="G8578" t="s">
        <v>115</v>
      </c>
      <c r="I8578" t="s">
        <v>28</v>
      </c>
      <c r="J8578">
        <v>18</v>
      </c>
      <c r="K8578">
        <v>2600</v>
      </c>
      <c r="M8578">
        <v>234</v>
      </c>
      <c r="N8578">
        <v>234</v>
      </c>
      <c r="P8578" t="s">
        <v>95</v>
      </c>
    </row>
    <row r="8579" spans="1:16">
      <c r="A8579" t="str">
        <f t="shared" si="134"/>
        <v>440</v>
      </c>
      <c r="B8579" t="str">
        <f>VLOOKUP(A8579,[11]Sheet3!$D$3:$E$46,2,0)</f>
        <v>Perambalur</v>
      </c>
      <c r="C8579" t="s">
        <v>15947</v>
      </c>
      <c r="D8579" s="2">
        <v>44044</v>
      </c>
      <c r="G8579" t="s">
        <v>115</v>
      </c>
      <c r="I8579" t="s">
        <v>28</v>
      </c>
      <c r="J8579">
        <v>18</v>
      </c>
      <c r="K8579">
        <v>2600</v>
      </c>
      <c r="M8579">
        <v>234</v>
      </c>
      <c r="N8579">
        <v>234</v>
      </c>
      <c r="P8579" t="s">
        <v>95</v>
      </c>
    </row>
    <row r="8580" spans="1:16">
      <c r="A8580" t="str">
        <f t="shared" si="134"/>
        <v>440</v>
      </c>
      <c r="B8580" t="str">
        <f>VLOOKUP(A8580,[11]Sheet3!$D$3:$E$46,2,0)</f>
        <v>Perambalur</v>
      </c>
      <c r="C8580" t="s">
        <v>15948</v>
      </c>
      <c r="D8580" s="2">
        <v>44044</v>
      </c>
      <c r="G8580" t="s">
        <v>115</v>
      </c>
      <c r="I8580" t="s">
        <v>28</v>
      </c>
      <c r="J8580">
        <v>18</v>
      </c>
      <c r="K8580">
        <v>2600</v>
      </c>
      <c r="M8580">
        <v>234</v>
      </c>
      <c r="N8580">
        <v>234</v>
      </c>
      <c r="P8580" t="s">
        <v>95</v>
      </c>
    </row>
    <row r="8581" spans="1:16">
      <c r="A8581" t="str">
        <f t="shared" si="134"/>
        <v>440</v>
      </c>
      <c r="B8581" t="str">
        <f>VLOOKUP(A8581,[11]Sheet3!$D$3:$E$46,2,0)</f>
        <v>Perambalur</v>
      </c>
      <c r="C8581" t="s">
        <v>15949</v>
      </c>
      <c r="D8581" s="2">
        <v>44044</v>
      </c>
      <c r="G8581" t="s">
        <v>115</v>
      </c>
      <c r="I8581" t="s">
        <v>28</v>
      </c>
      <c r="J8581">
        <v>18</v>
      </c>
      <c r="K8581">
        <v>2600</v>
      </c>
      <c r="M8581">
        <v>234</v>
      </c>
      <c r="N8581">
        <v>234</v>
      </c>
      <c r="P8581" t="s">
        <v>95</v>
      </c>
    </row>
    <row r="8582" spans="1:16">
      <c r="A8582" t="str">
        <f t="shared" si="134"/>
        <v>440</v>
      </c>
      <c r="B8582" t="str">
        <f>VLOOKUP(A8582,[11]Sheet3!$D$3:$E$46,2,0)</f>
        <v>Perambalur</v>
      </c>
      <c r="C8582" t="s">
        <v>15950</v>
      </c>
      <c r="D8582" s="2">
        <v>44044</v>
      </c>
      <c r="G8582" t="s">
        <v>115</v>
      </c>
      <c r="I8582" t="s">
        <v>28</v>
      </c>
      <c r="J8582">
        <v>18</v>
      </c>
      <c r="K8582">
        <v>2600</v>
      </c>
      <c r="M8582">
        <v>234</v>
      </c>
      <c r="N8582">
        <v>234</v>
      </c>
      <c r="P8582" t="s">
        <v>95</v>
      </c>
    </row>
    <row r="8583" spans="1:16">
      <c r="A8583" t="str">
        <f t="shared" si="134"/>
        <v>440</v>
      </c>
      <c r="B8583" t="str">
        <f>VLOOKUP(A8583,[11]Sheet3!$D$3:$E$46,2,0)</f>
        <v>Perambalur</v>
      </c>
      <c r="C8583" t="s">
        <v>15951</v>
      </c>
      <c r="D8583" s="2">
        <v>44044</v>
      </c>
      <c r="G8583" t="s">
        <v>115</v>
      </c>
      <c r="I8583" t="s">
        <v>28</v>
      </c>
      <c r="J8583">
        <v>18</v>
      </c>
      <c r="K8583">
        <v>2600</v>
      </c>
      <c r="M8583">
        <v>234</v>
      </c>
      <c r="N8583">
        <v>234</v>
      </c>
      <c r="P8583" t="s">
        <v>95</v>
      </c>
    </row>
    <row r="8584" spans="1:16">
      <c r="A8584" t="str">
        <f t="shared" si="134"/>
        <v>440</v>
      </c>
      <c r="B8584" t="str">
        <f>VLOOKUP(A8584,[11]Sheet3!$D$3:$E$46,2,0)</f>
        <v>Perambalur</v>
      </c>
      <c r="C8584" t="s">
        <v>15952</v>
      </c>
      <c r="D8584" s="2">
        <v>44044</v>
      </c>
      <c r="E8584" t="s">
        <v>15953</v>
      </c>
      <c r="F8584" t="s">
        <v>15954</v>
      </c>
      <c r="G8584" t="s">
        <v>115</v>
      </c>
      <c r="I8584" t="s">
        <v>28</v>
      </c>
      <c r="J8584">
        <v>18</v>
      </c>
      <c r="K8584">
        <v>2600</v>
      </c>
      <c r="M8584">
        <v>234</v>
      </c>
      <c r="N8584">
        <v>234</v>
      </c>
      <c r="P8584" t="s">
        <v>120</v>
      </c>
    </row>
    <row r="8585" spans="1:16">
      <c r="A8585" t="str">
        <f t="shared" si="134"/>
        <v>440</v>
      </c>
      <c r="B8585" t="str">
        <f>VLOOKUP(A8585,[11]Sheet3!$D$3:$E$46,2,0)</f>
        <v>Perambalur</v>
      </c>
      <c r="C8585" t="s">
        <v>15955</v>
      </c>
      <c r="D8585" s="2">
        <v>44044</v>
      </c>
      <c r="G8585" t="s">
        <v>115</v>
      </c>
      <c r="I8585" t="s">
        <v>28</v>
      </c>
      <c r="J8585">
        <v>18</v>
      </c>
      <c r="K8585">
        <v>2600</v>
      </c>
      <c r="M8585">
        <v>234</v>
      </c>
      <c r="N8585">
        <v>234</v>
      </c>
      <c r="P8585" t="s">
        <v>95</v>
      </c>
    </row>
    <row r="8586" spans="1:16">
      <c r="A8586" t="str">
        <f t="shared" si="134"/>
        <v>440</v>
      </c>
      <c r="B8586" t="str">
        <f>VLOOKUP(A8586,[11]Sheet3!$D$3:$E$46,2,0)</f>
        <v>Perambalur</v>
      </c>
      <c r="C8586" t="s">
        <v>15956</v>
      </c>
      <c r="D8586" s="2">
        <v>44044</v>
      </c>
      <c r="E8586" t="s">
        <v>15957</v>
      </c>
      <c r="F8586" t="s">
        <v>15958</v>
      </c>
      <c r="G8586" t="s">
        <v>115</v>
      </c>
      <c r="I8586" t="s">
        <v>28</v>
      </c>
      <c r="J8586">
        <v>18</v>
      </c>
      <c r="K8586">
        <v>2600</v>
      </c>
      <c r="M8586">
        <v>234</v>
      </c>
      <c r="N8586">
        <v>234</v>
      </c>
      <c r="P8586" t="s">
        <v>120</v>
      </c>
    </row>
    <row r="8587" spans="1:16">
      <c r="A8587" t="str">
        <f t="shared" si="134"/>
        <v>440</v>
      </c>
      <c r="B8587" t="str">
        <f>VLOOKUP(A8587,[11]Sheet3!$D$3:$E$46,2,0)</f>
        <v>Perambalur</v>
      </c>
      <c r="C8587" t="s">
        <v>15959</v>
      </c>
      <c r="D8587" s="2">
        <v>44044</v>
      </c>
      <c r="G8587" t="s">
        <v>115</v>
      </c>
      <c r="I8587" t="s">
        <v>28</v>
      </c>
      <c r="J8587">
        <v>18</v>
      </c>
      <c r="K8587">
        <v>2600</v>
      </c>
      <c r="M8587">
        <v>234</v>
      </c>
      <c r="N8587">
        <v>234</v>
      </c>
      <c r="P8587" t="s">
        <v>95</v>
      </c>
    </row>
    <row r="8588" spans="1:16">
      <c r="A8588" t="str">
        <f t="shared" si="134"/>
        <v>440</v>
      </c>
      <c r="B8588" t="str">
        <f>VLOOKUP(A8588,[11]Sheet3!$D$3:$E$46,2,0)</f>
        <v>Perambalur</v>
      </c>
      <c r="C8588" t="s">
        <v>15960</v>
      </c>
      <c r="D8588" s="2">
        <v>44044</v>
      </c>
      <c r="G8588" t="s">
        <v>115</v>
      </c>
      <c r="I8588" t="s">
        <v>28</v>
      </c>
      <c r="J8588">
        <v>18</v>
      </c>
      <c r="K8588">
        <v>2600</v>
      </c>
      <c r="M8588">
        <v>234</v>
      </c>
      <c r="N8588">
        <v>234</v>
      </c>
      <c r="P8588" t="s">
        <v>95</v>
      </c>
    </row>
    <row r="8589" spans="1:16">
      <c r="A8589" t="str">
        <f t="shared" si="134"/>
        <v>440</v>
      </c>
      <c r="B8589" t="str">
        <f>VLOOKUP(A8589,[11]Sheet3!$D$3:$E$46,2,0)</f>
        <v>Perambalur</v>
      </c>
      <c r="C8589" t="s">
        <v>15961</v>
      </c>
      <c r="D8589" s="2">
        <v>44044</v>
      </c>
      <c r="G8589" t="s">
        <v>115</v>
      </c>
      <c r="I8589" t="s">
        <v>28</v>
      </c>
      <c r="J8589">
        <v>18</v>
      </c>
      <c r="K8589">
        <v>2600</v>
      </c>
      <c r="M8589">
        <v>234</v>
      </c>
      <c r="N8589">
        <v>234</v>
      </c>
      <c r="P8589" t="s">
        <v>95</v>
      </c>
    </row>
    <row r="8590" spans="1:16">
      <c r="A8590" t="str">
        <f t="shared" si="134"/>
        <v>440</v>
      </c>
      <c r="B8590" t="str">
        <f>VLOOKUP(A8590,[11]Sheet3!$D$3:$E$46,2,0)</f>
        <v>Perambalur</v>
      </c>
      <c r="C8590" t="s">
        <v>15962</v>
      </c>
      <c r="D8590" s="2">
        <v>44044</v>
      </c>
      <c r="G8590" t="s">
        <v>115</v>
      </c>
      <c r="I8590" t="s">
        <v>28</v>
      </c>
      <c r="J8590">
        <v>18</v>
      </c>
      <c r="K8590">
        <v>2600</v>
      </c>
      <c r="M8590">
        <v>234</v>
      </c>
      <c r="N8590">
        <v>234</v>
      </c>
      <c r="P8590" t="s">
        <v>95</v>
      </c>
    </row>
    <row r="8591" spans="1:16">
      <c r="A8591" t="str">
        <f t="shared" si="134"/>
        <v>440</v>
      </c>
      <c r="B8591" t="str">
        <f>VLOOKUP(A8591,[11]Sheet3!$D$3:$E$46,2,0)</f>
        <v>Perambalur</v>
      </c>
      <c r="C8591" t="s">
        <v>15963</v>
      </c>
      <c r="D8591" s="2">
        <v>44044</v>
      </c>
      <c r="G8591" t="s">
        <v>115</v>
      </c>
      <c r="I8591" t="s">
        <v>28</v>
      </c>
      <c r="J8591">
        <v>18</v>
      </c>
      <c r="K8591">
        <v>2600</v>
      </c>
      <c r="M8591">
        <v>234</v>
      </c>
      <c r="N8591">
        <v>234</v>
      </c>
      <c r="P8591" t="s">
        <v>95</v>
      </c>
    </row>
    <row r="8592" spans="1:16">
      <c r="A8592" t="str">
        <f t="shared" si="134"/>
        <v>440</v>
      </c>
      <c r="B8592" t="str">
        <f>VLOOKUP(A8592,[11]Sheet3!$D$3:$E$46,2,0)</f>
        <v>Perambalur</v>
      </c>
      <c r="C8592" t="s">
        <v>15964</v>
      </c>
      <c r="D8592" s="2">
        <v>44044</v>
      </c>
      <c r="G8592" t="s">
        <v>115</v>
      </c>
      <c r="I8592" t="s">
        <v>28</v>
      </c>
      <c r="J8592">
        <v>18</v>
      </c>
      <c r="K8592">
        <v>2600</v>
      </c>
      <c r="M8592">
        <v>234</v>
      </c>
      <c r="N8592">
        <v>234</v>
      </c>
      <c r="P8592" t="s">
        <v>95</v>
      </c>
    </row>
    <row r="8593" spans="1:16">
      <c r="A8593" t="str">
        <f t="shared" si="134"/>
        <v>440</v>
      </c>
      <c r="B8593" t="str">
        <f>VLOOKUP(A8593,[11]Sheet3!$D$3:$E$46,2,0)</f>
        <v>Perambalur</v>
      </c>
      <c r="C8593" t="s">
        <v>15965</v>
      </c>
      <c r="D8593" s="2">
        <v>44044</v>
      </c>
      <c r="E8593" t="s">
        <v>15966</v>
      </c>
      <c r="F8593" t="s">
        <v>15967</v>
      </c>
      <c r="G8593" t="s">
        <v>115</v>
      </c>
      <c r="I8593" t="s">
        <v>28</v>
      </c>
      <c r="J8593">
        <v>18</v>
      </c>
      <c r="K8593">
        <v>2600</v>
      </c>
      <c r="M8593">
        <v>234</v>
      </c>
      <c r="N8593">
        <v>234</v>
      </c>
      <c r="P8593" t="s">
        <v>120</v>
      </c>
    </row>
    <row r="8594" spans="1:16">
      <c r="A8594" t="str">
        <f t="shared" si="134"/>
        <v>440</v>
      </c>
      <c r="B8594" t="str">
        <f>VLOOKUP(A8594,[11]Sheet3!$D$3:$E$46,2,0)</f>
        <v>Perambalur</v>
      </c>
      <c r="C8594" t="s">
        <v>15968</v>
      </c>
      <c r="D8594" s="2">
        <v>44044</v>
      </c>
      <c r="G8594" t="s">
        <v>115</v>
      </c>
      <c r="I8594" t="s">
        <v>28</v>
      </c>
      <c r="J8594">
        <v>18</v>
      </c>
      <c r="K8594">
        <v>2600</v>
      </c>
      <c r="M8594">
        <v>234</v>
      </c>
      <c r="N8594">
        <v>234</v>
      </c>
      <c r="P8594" t="s">
        <v>95</v>
      </c>
    </row>
    <row r="8595" spans="1:16">
      <c r="A8595" t="str">
        <f t="shared" si="134"/>
        <v>440</v>
      </c>
      <c r="B8595" t="str">
        <f>VLOOKUP(A8595,[11]Sheet3!$D$3:$E$46,2,0)</f>
        <v>Perambalur</v>
      </c>
      <c r="C8595" t="s">
        <v>15969</v>
      </c>
      <c r="D8595" s="2">
        <v>44044</v>
      </c>
      <c r="G8595" t="s">
        <v>115</v>
      </c>
      <c r="I8595" t="s">
        <v>28</v>
      </c>
      <c r="J8595">
        <v>18</v>
      </c>
      <c r="K8595">
        <v>2600</v>
      </c>
      <c r="M8595">
        <v>234</v>
      </c>
      <c r="N8595">
        <v>234</v>
      </c>
      <c r="P8595" t="s">
        <v>95</v>
      </c>
    </row>
    <row r="8596" spans="1:16">
      <c r="A8596" t="str">
        <f t="shared" si="134"/>
        <v>440</v>
      </c>
      <c r="B8596" t="str">
        <f>VLOOKUP(A8596,[11]Sheet3!$D$3:$E$46,2,0)</f>
        <v>Perambalur</v>
      </c>
      <c r="C8596" t="s">
        <v>15970</v>
      </c>
      <c r="D8596" s="2">
        <v>44044</v>
      </c>
      <c r="G8596" t="s">
        <v>115</v>
      </c>
      <c r="I8596" t="s">
        <v>28</v>
      </c>
      <c r="J8596">
        <v>18</v>
      </c>
      <c r="K8596">
        <v>2600</v>
      </c>
      <c r="M8596">
        <v>234</v>
      </c>
      <c r="N8596">
        <v>234</v>
      </c>
      <c r="P8596" t="s">
        <v>95</v>
      </c>
    </row>
    <row r="8597" spans="1:16">
      <c r="A8597" t="str">
        <f t="shared" si="134"/>
        <v>440</v>
      </c>
      <c r="B8597" t="str">
        <f>VLOOKUP(A8597,[11]Sheet3!$D$3:$E$46,2,0)</f>
        <v>Perambalur</v>
      </c>
      <c r="C8597" t="s">
        <v>15971</v>
      </c>
      <c r="D8597" s="2">
        <v>44044</v>
      </c>
      <c r="G8597" t="s">
        <v>115</v>
      </c>
      <c r="I8597" t="s">
        <v>28</v>
      </c>
      <c r="J8597">
        <v>18</v>
      </c>
      <c r="K8597">
        <v>2600</v>
      </c>
      <c r="M8597">
        <v>234</v>
      </c>
      <c r="N8597">
        <v>234</v>
      </c>
      <c r="P8597" t="s">
        <v>95</v>
      </c>
    </row>
    <row r="8598" spans="1:16">
      <c r="A8598" t="str">
        <f t="shared" si="134"/>
        <v>440</v>
      </c>
      <c r="B8598" t="str">
        <f>VLOOKUP(A8598,[11]Sheet3!$D$3:$E$46,2,0)</f>
        <v>Perambalur</v>
      </c>
      <c r="C8598" t="s">
        <v>15972</v>
      </c>
      <c r="D8598" s="2">
        <v>44044</v>
      </c>
      <c r="G8598" t="s">
        <v>115</v>
      </c>
      <c r="I8598" t="s">
        <v>28</v>
      </c>
      <c r="J8598">
        <v>18</v>
      </c>
      <c r="K8598">
        <v>3000</v>
      </c>
      <c r="M8598">
        <v>270</v>
      </c>
      <c r="N8598">
        <v>270</v>
      </c>
      <c r="P8598" t="s">
        <v>95</v>
      </c>
    </row>
    <row r="8599" spans="1:16">
      <c r="A8599" t="str">
        <f t="shared" si="134"/>
        <v>440</v>
      </c>
      <c r="B8599" t="str">
        <f>VLOOKUP(A8599,[11]Sheet3!$D$3:$E$46,2,0)</f>
        <v>Perambalur</v>
      </c>
      <c r="C8599" t="s">
        <v>15973</v>
      </c>
      <c r="D8599" s="2">
        <v>44044</v>
      </c>
      <c r="G8599" t="s">
        <v>115</v>
      </c>
      <c r="I8599" t="s">
        <v>28</v>
      </c>
      <c r="J8599">
        <v>18</v>
      </c>
      <c r="K8599">
        <v>2600</v>
      </c>
      <c r="M8599">
        <v>234</v>
      </c>
      <c r="N8599">
        <v>234</v>
      </c>
      <c r="P8599" t="s">
        <v>95</v>
      </c>
    </row>
    <row r="8600" spans="1:16">
      <c r="A8600" t="str">
        <f t="shared" si="134"/>
        <v>440</v>
      </c>
      <c r="B8600" t="str">
        <f>VLOOKUP(A8600,[11]Sheet3!$D$3:$E$46,2,0)</f>
        <v>Perambalur</v>
      </c>
      <c r="C8600" t="s">
        <v>15974</v>
      </c>
      <c r="D8600" s="2">
        <v>44044</v>
      </c>
      <c r="E8600" t="s">
        <v>1918</v>
      </c>
      <c r="F8600" t="s">
        <v>1919</v>
      </c>
      <c r="G8600" t="s">
        <v>115</v>
      </c>
      <c r="H8600">
        <v>1</v>
      </c>
      <c r="I8600" t="s">
        <v>28</v>
      </c>
      <c r="J8600">
        <v>18</v>
      </c>
      <c r="K8600">
        <v>2600</v>
      </c>
      <c r="M8600">
        <v>234</v>
      </c>
      <c r="N8600">
        <v>234</v>
      </c>
      <c r="P8600" t="s">
        <v>120</v>
      </c>
    </row>
    <row r="8601" spans="1:16">
      <c r="A8601" t="str">
        <f t="shared" si="134"/>
        <v>440</v>
      </c>
      <c r="B8601" t="str">
        <f>VLOOKUP(A8601,[11]Sheet3!$D$3:$E$46,2,0)</f>
        <v>Perambalur</v>
      </c>
      <c r="C8601" t="s">
        <v>15975</v>
      </c>
      <c r="D8601" s="2">
        <v>44044</v>
      </c>
      <c r="G8601" t="s">
        <v>115</v>
      </c>
      <c r="I8601" t="s">
        <v>28</v>
      </c>
      <c r="J8601">
        <v>18</v>
      </c>
      <c r="K8601">
        <v>3000</v>
      </c>
      <c r="M8601">
        <v>270</v>
      </c>
      <c r="N8601">
        <v>270</v>
      </c>
      <c r="P8601" t="s">
        <v>95</v>
      </c>
    </row>
    <row r="8602" spans="1:16">
      <c r="A8602" t="str">
        <f t="shared" si="134"/>
        <v>440</v>
      </c>
      <c r="B8602" t="str">
        <f>VLOOKUP(A8602,[11]Sheet3!$D$3:$E$46,2,0)</f>
        <v>Perambalur</v>
      </c>
      <c r="C8602" t="s">
        <v>15976</v>
      </c>
      <c r="D8602" s="2">
        <v>44044</v>
      </c>
      <c r="E8602" t="s">
        <v>10604</v>
      </c>
      <c r="F8602" t="s">
        <v>10605</v>
      </c>
      <c r="G8602" t="s">
        <v>115</v>
      </c>
      <c r="H8602">
        <v>1</v>
      </c>
      <c r="I8602" t="s">
        <v>28</v>
      </c>
      <c r="J8602">
        <v>18</v>
      </c>
      <c r="K8602">
        <v>3000</v>
      </c>
      <c r="M8602">
        <v>270</v>
      </c>
      <c r="N8602">
        <v>270</v>
      </c>
      <c r="P8602" t="s">
        <v>120</v>
      </c>
    </row>
    <row r="8603" spans="1:16">
      <c r="A8603" t="str">
        <f t="shared" si="134"/>
        <v>440</v>
      </c>
      <c r="B8603" t="str">
        <f>VLOOKUP(A8603,[11]Sheet3!$D$3:$E$46,2,0)</f>
        <v>Perambalur</v>
      </c>
      <c r="C8603" t="s">
        <v>15977</v>
      </c>
      <c r="D8603" s="2">
        <v>44044</v>
      </c>
      <c r="E8603" t="s">
        <v>1918</v>
      </c>
      <c r="F8603" t="s">
        <v>1919</v>
      </c>
      <c r="G8603" t="s">
        <v>115</v>
      </c>
      <c r="I8603" t="s">
        <v>28</v>
      </c>
      <c r="J8603">
        <v>18</v>
      </c>
      <c r="K8603">
        <v>3000</v>
      </c>
      <c r="M8603">
        <v>270</v>
      </c>
      <c r="N8603">
        <v>270</v>
      </c>
      <c r="P8603" t="s">
        <v>120</v>
      </c>
    </row>
    <row r="8604" spans="1:16">
      <c r="A8604" t="str">
        <f t="shared" si="134"/>
        <v>440</v>
      </c>
      <c r="B8604" t="str">
        <f>VLOOKUP(A8604,[11]Sheet3!$D$3:$E$46,2,0)</f>
        <v>Perambalur</v>
      </c>
      <c r="C8604" t="s">
        <v>15978</v>
      </c>
      <c r="D8604" s="2">
        <v>44044</v>
      </c>
      <c r="G8604" t="s">
        <v>115</v>
      </c>
      <c r="I8604" t="s">
        <v>28</v>
      </c>
      <c r="J8604">
        <v>18</v>
      </c>
      <c r="K8604">
        <v>2600</v>
      </c>
      <c r="M8604">
        <v>234</v>
      </c>
      <c r="N8604">
        <v>234</v>
      </c>
      <c r="P8604" t="s">
        <v>95</v>
      </c>
    </row>
    <row r="8605" spans="1:16">
      <c r="A8605" t="str">
        <f t="shared" si="134"/>
        <v>440</v>
      </c>
      <c r="B8605" t="str">
        <f>VLOOKUP(A8605,[11]Sheet3!$D$3:$E$46,2,0)</f>
        <v>Perambalur</v>
      </c>
      <c r="C8605" t="s">
        <v>15979</v>
      </c>
      <c r="D8605" s="2">
        <v>44044</v>
      </c>
      <c r="E8605" t="s">
        <v>15980</v>
      </c>
      <c r="F8605" t="s">
        <v>15981</v>
      </c>
      <c r="G8605" t="s">
        <v>115</v>
      </c>
      <c r="H8605">
        <v>1</v>
      </c>
      <c r="I8605" t="s">
        <v>28</v>
      </c>
      <c r="J8605">
        <v>18</v>
      </c>
      <c r="K8605">
        <v>2600</v>
      </c>
      <c r="M8605">
        <v>234</v>
      </c>
      <c r="N8605">
        <v>234</v>
      </c>
      <c r="P8605" t="s">
        <v>120</v>
      </c>
    </row>
    <row r="8606" spans="1:16">
      <c r="A8606" t="str">
        <f t="shared" si="134"/>
        <v>440</v>
      </c>
      <c r="B8606" t="str">
        <f>VLOOKUP(A8606,[11]Sheet3!$D$3:$E$46,2,0)</f>
        <v>Perambalur</v>
      </c>
      <c r="C8606" t="s">
        <v>15982</v>
      </c>
      <c r="D8606" s="2">
        <v>44044</v>
      </c>
      <c r="G8606" t="s">
        <v>115</v>
      </c>
      <c r="I8606" t="s">
        <v>28</v>
      </c>
      <c r="J8606">
        <v>18</v>
      </c>
      <c r="K8606">
        <v>3000</v>
      </c>
      <c r="M8606">
        <v>270</v>
      </c>
      <c r="N8606">
        <v>270</v>
      </c>
      <c r="P8606" t="s">
        <v>95</v>
      </c>
    </row>
    <row r="8607" spans="1:16">
      <c r="A8607" t="str">
        <f t="shared" si="134"/>
        <v>440</v>
      </c>
      <c r="B8607" t="str">
        <f>VLOOKUP(A8607,[11]Sheet3!$D$3:$E$46,2,0)</f>
        <v>Perambalur</v>
      </c>
      <c r="C8607" t="s">
        <v>15983</v>
      </c>
      <c r="D8607" s="2">
        <v>44044</v>
      </c>
      <c r="G8607" t="s">
        <v>115</v>
      </c>
      <c r="I8607" t="s">
        <v>28</v>
      </c>
      <c r="J8607">
        <v>18</v>
      </c>
      <c r="K8607">
        <v>2600</v>
      </c>
      <c r="M8607">
        <v>234</v>
      </c>
      <c r="N8607">
        <v>234</v>
      </c>
      <c r="P8607" t="s">
        <v>95</v>
      </c>
    </row>
    <row r="8608" spans="1:16">
      <c r="A8608" t="str">
        <f t="shared" si="134"/>
        <v>440</v>
      </c>
      <c r="B8608" t="str">
        <f>VLOOKUP(A8608,[11]Sheet3!$D$3:$E$46,2,0)</f>
        <v>Perambalur</v>
      </c>
      <c r="C8608" t="s">
        <v>15984</v>
      </c>
      <c r="D8608" s="2">
        <v>44044</v>
      </c>
      <c r="G8608" t="s">
        <v>115</v>
      </c>
      <c r="I8608" t="s">
        <v>28</v>
      </c>
      <c r="J8608">
        <v>18</v>
      </c>
      <c r="K8608">
        <v>2600</v>
      </c>
      <c r="M8608">
        <v>234</v>
      </c>
      <c r="N8608">
        <v>234</v>
      </c>
      <c r="P8608" t="s">
        <v>95</v>
      </c>
    </row>
    <row r="8609" spans="1:16">
      <c r="A8609" t="str">
        <f t="shared" si="134"/>
        <v>440</v>
      </c>
      <c r="B8609" t="str">
        <f>VLOOKUP(A8609,[11]Sheet3!$D$3:$E$46,2,0)</f>
        <v>Perambalur</v>
      </c>
      <c r="C8609" t="s">
        <v>15985</v>
      </c>
      <c r="D8609" s="2">
        <v>44044</v>
      </c>
      <c r="G8609" t="s">
        <v>115</v>
      </c>
      <c r="I8609" t="s">
        <v>28</v>
      </c>
      <c r="J8609">
        <v>18</v>
      </c>
      <c r="K8609">
        <v>2600</v>
      </c>
      <c r="M8609">
        <v>234</v>
      </c>
      <c r="N8609">
        <v>234</v>
      </c>
      <c r="P8609" t="s">
        <v>95</v>
      </c>
    </row>
    <row r="8610" spans="1:16">
      <c r="A8610" t="str">
        <f t="shared" si="134"/>
        <v>440</v>
      </c>
      <c r="B8610" t="str">
        <f>VLOOKUP(A8610,[11]Sheet3!$D$3:$E$46,2,0)</f>
        <v>Perambalur</v>
      </c>
      <c r="C8610" t="s">
        <v>15986</v>
      </c>
      <c r="D8610" s="2">
        <v>44044</v>
      </c>
      <c r="G8610" t="s">
        <v>115</v>
      </c>
      <c r="I8610" t="s">
        <v>28</v>
      </c>
      <c r="J8610">
        <v>18</v>
      </c>
      <c r="K8610">
        <v>2600</v>
      </c>
      <c r="M8610">
        <v>234</v>
      </c>
      <c r="N8610">
        <v>234</v>
      </c>
      <c r="P8610" t="s">
        <v>95</v>
      </c>
    </row>
    <row r="8611" spans="1:16">
      <c r="A8611" t="str">
        <f t="shared" si="134"/>
        <v>440</v>
      </c>
      <c r="B8611" t="str">
        <f>VLOOKUP(A8611,[11]Sheet3!$D$3:$E$46,2,0)</f>
        <v>Perambalur</v>
      </c>
      <c r="C8611" t="s">
        <v>15987</v>
      </c>
      <c r="D8611" s="2">
        <v>44044</v>
      </c>
      <c r="G8611" t="s">
        <v>115</v>
      </c>
      <c r="I8611" t="s">
        <v>28</v>
      </c>
      <c r="J8611">
        <v>18</v>
      </c>
      <c r="K8611">
        <v>2600</v>
      </c>
      <c r="M8611">
        <v>234</v>
      </c>
      <c r="N8611">
        <v>234</v>
      </c>
      <c r="P8611" t="s">
        <v>95</v>
      </c>
    </row>
    <row r="8612" spans="1:16">
      <c r="A8612" t="str">
        <f t="shared" si="134"/>
        <v>440</v>
      </c>
      <c r="B8612" t="str">
        <f>VLOOKUP(A8612,[11]Sheet3!$D$3:$E$46,2,0)</f>
        <v>Perambalur</v>
      </c>
      <c r="C8612" t="s">
        <v>15988</v>
      </c>
      <c r="D8612" s="2">
        <v>44044</v>
      </c>
      <c r="E8612" t="s">
        <v>1918</v>
      </c>
      <c r="F8612" t="s">
        <v>1919</v>
      </c>
      <c r="G8612" t="s">
        <v>115</v>
      </c>
      <c r="H8612">
        <v>1</v>
      </c>
      <c r="I8612" t="s">
        <v>28</v>
      </c>
      <c r="J8612">
        <v>18</v>
      </c>
      <c r="K8612">
        <v>3000</v>
      </c>
      <c r="M8612">
        <v>270</v>
      </c>
      <c r="N8612">
        <v>270</v>
      </c>
      <c r="P8612" t="s">
        <v>120</v>
      </c>
    </row>
    <row r="8613" spans="1:16">
      <c r="A8613" t="str">
        <f t="shared" si="134"/>
        <v>440</v>
      </c>
      <c r="B8613" t="str">
        <f>VLOOKUP(A8613,[11]Sheet3!$D$3:$E$46,2,0)</f>
        <v>Perambalur</v>
      </c>
      <c r="C8613" t="s">
        <v>15989</v>
      </c>
      <c r="D8613" s="2">
        <v>44044</v>
      </c>
      <c r="E8613" t="s">
        <v>3592</v>
      </c>
      <c r="F8613" t="s">
        <v>3593</v>
      </c>
      <c r="G8613" t="s">
        <v>115</v>
      </c>
      <c r="I8613" t="s">
        <v>28</v>
      </c>
      <c r="J8613">
        <v>18</v>
      </c>
      <c r="K8613">
        <v>3000</v>
      </c>
      <c r="M8613">
        <v>270</v>
      </c>
      <c r="N8613">
        <v>270</v>
      </c>
      <c r="P8613" t="s">
        <v>120</v>
      </c>
    </row>
    <row r="8614" spans="1:16">
      <c r="A8614" t="str">
        <f t="shared" si="134"/>
        <v>440</v>
      </c>
      <c r="B8614" t="str">
        <f>VLOOKUP(A8614,[11]Sheet3!$D$3:$E$46,2,0)</f>
        <v>Perambalur</v>
      </c>
      <c r="C8614" t="s">
        <v>15990</v>
      </c>
      <c r="D8614" s="2">
        <v>44044</v>
      </c>
      <c r="G8614" t="s">
        <v>115</v>
      </c>
      <c r="I8614" t="s">
        <v>28</v>
      </c>
      <c r="J8614">
        <v>18</v>
      </c>
      <c r="K8614">
        <v>2600</v>
      </c>
      <c r="M8614">
        <v>234</v>
      </c>
      <c r="N8614">
        <v>234</v>
      </c>
      <c r="P8614" t="s">
        <v>95</v>
      </c>
    </row>
    <row r="8615" spans="1:16">
      <c r="A8615" t="str">
        <f t="shared" si="134"/>
        <v>440</v>
      </c>
      <c r="B8615" t="str">
        <f>VLOOKUP(A8615,[11]Sheet3!$D$3:$E$46,2,0)</f>
        <v>Perambalur</v>
      </c>
      <c r="C8615" t="s">
        <v>15991</v>
      </c>
      <c r="D8615" s="2">
        <v>44044</v>
      </c>
      <c r="G8615" t="s">
        <v>115</v>
      </c>
      <c r="I8615" t="s">
        <v>28</v>
      </c>
      <c r="J8615">
        <v>18</v>
      </c>
      <c r="K8615">
        <v>2600</v>
      </c>
      <c r="M8615">
        <v>234</v>
      </c>
      <c r="N8615">
        <v>234</v>
      </c>
      <c r="P8615" t="s">
        <v>95</v>
      </c>
    </row>
    <row r="8616" spans="1:16">
      <c r="A8616" t="str">
        <f t="shared" si="134"/>
        <v>440</v>
      </c>
      <c r="B8616" t="str">
        <f>VLOOKUP(A8616,[11]Sheet3!$D$3:$E$46,2,0)</f>
        <v>Perambalur</v>
      </c>
      <c r="C8616" t="s">
        <v>15992</v>
      </c>
      <c r="D8616" s="2">
        <v>44044</v>
      </c>
      <c r="G8616" t="s">
        <v>115</v>
      </c>
      <c r="I8616" t="s">
        <v>28</v>
      </c>
      <c r="J8616">
        <v>18</v>
      </c>
      <c r="K8616">
        <v>2600</v>
      </c>
      <c r="M8616">
        <v>234</v>
      </c>
      <c r="N8616">
        <v>234</v>
      </c>
      <c r="P8616" t="s">
        <v>95</v>
      </c>
    </row>
    <row r="8617" spans="1:16">
      <c r="A8617" t="str">
        <f t="shared" si="134"/>
        <v>440</v>
      </c>
      <c r="B8617" t="str">
        <f>VLOOKUP(A8617,[11]Sheet3!$D$3:$E$46,2,0)</f>
        <v>Perambalur</v>
      </c>
      <c r="C8617" t="s">
        <v>15993</v>
      </c>
      <c r="D8617" s="2">
        <v>44044</v>
      </c>
      <c r="G8617" t="s">
        <v>115</v>
      </c>
      <c r="I8617" t="s">
        <v>28</v>
      </c>
      <c r="J8617">
        <v>18</v>
      </c>
      <c r="K8617">
        <v>2600</v>
      </c>
      <c r="M8617">
        <v>234</v>
      </c>
      <c r="N8617">
        <v>234</v>
      </c>
      <c r="P8617" t="s">
        <v>95</v>
      </c>
    </row>
    <row r="8618" spans="1:16">
      <c r="A8618" t="str">
        <f t="shared" si="134"/>
        <v>440</v>
      </c>
      <c r="B8618" t="str">
        <f>VLOOKUP(A8618,[11]Sheet3!$D$3:$E$46,2,0)</f>
        <v>Perambalur</v>
      </c>
      <c r="C8618" t="s">
        <v>15994</v>
      </c>
      <c r="D8618" s="2">
        <v>44044</v>
      </c>
      <c r="G8618" t="s">
        <v>115</v>
      </c>
      <c r="I8618" t="s">
        <v>28</v>
      </c>
      <c r="J8618">
        <v>18</v>
      </c>
      <c r="K8618">
        <v>3000</v>
      </c>
      <c r="M8618">
        <v>270</v>
      </c>
      <c r="N8618">
        <v>270</v>
      </c>
      <c r="P8618" t="s">
        <v>95</v>
      </c>
    </row>
    <row r="8619" spans="1:16">
      <c r="A8619" t="str">
        <f t="shared" si="134"/>
        <v>440</v>
      </c>
      <c r="B8619" t="str">
        <f>VLOOKUP(A8619,[11]Sheet3!$D$3:$E$46,2,0)</f>
        <v>Perambalur</v>
      </c>
      <c r="C8619" t="s">
        <v>15995</v>
      </c>
      <c r="D8619" s="2">
        <v>44044</v>
      </c>
      <c r="G8619" t="s">
        <v>115</v>
      </c>
      <c r="I8619" t="s">
        <v>28</v>
      </c>
      <c r="J8619">
        <v>18</v>
      </c>
      <c r="K8619">
        <v>3000</v>
      </c>
      <c r="M8619">
        <v>270</v>
      </c>
      <c r="N8619">
        <v>270</v>
      </c>
      <c r="P8619" t="s">
        <v>95</v>
      </c>
    </row>
    <row r="8620" spans="1:16">
      <c r="A8620" t="str">
        <f t="shared" si="134"/>
        <v>440</v>
      </c>
      <c r="B8620" t="str">
        <f>VLOOKUP(A8620,[11]Sheet3!$D$3:$E$46,2,0)</f>
        <v>Perambalur</v>
      </c>
      <c r="C8620" t="s">
        <v>15996</v>
      </c>
      <c r="D8620" s="2">
        <v>44044</v>
      </c>
      <c r="G8620" t="s">
        <v>115</v>
      </c>
      <c r="I8620" t="s">
        <v>28</v>
      </c>
      <c r="J8620">
        <v>18</v>
      </c>
      <c r="K8620">
        <v>2600</v>
      </c>
      <c r="M8620">
        <v>234</v>
      </c>
      <c r="N8620">
        <v>234</v>
      </c>
      <c r="P8620" t="s">
        <v>95</v>
      </c>
    </row>
    <row r="8621" spans="1:16">
      <c r="A8621" t="str">
        <f t="shared" si="134"/>
        <v>439</v>
      </c>
      <c r="B8621" t="str">
        <f>VLOOKUP(A8621,[11]Sheet3!$D$3:$E$46,2,0)</f>
        <v>Palladam</v>
      </c>
      <c r="C8621" t="s">
        <v>15997</v>
      </c>
      <c r="D8621" s="2">
        <v>44044</v>
      </c>
      <c r="E8621" t="s">
        <v>15998</v>
      </c>
      <c r="F8621" t="s">
        <v>15999</v>
      </c>
      <c r="G8621" t="s">
        <v>115</v>
      </c>
      <c r="I8621" t="s">
        <v>28</v>
      </c>
      <c r="J8621">
        <v>18</v>
      </c>
      <c r="K8621">
        <v>2600</v>
      </c>
      <c r="M8621">
        <v>234</v>
      </c>
      <c r="N8621">
        <v>234</v>
      </c>
      <c r="P8621" t="s">
        <v>120</v>
      </c>
    </row>
    <row r="8622" spans="1:16">
      <c r="A8622" t="str">
        <f t="shared" ref="A8622:A8685" si="135">MID(C8622,2,3)</f>
        <v>439</v>
      </c>
      <c r="B8622" t="str">
        <f>VLOOKUP(A8622,[11]Sheet3!$D$3:$E$46,2,0)</f>
        <v>Palladam</v>
      </c>
      <c r="C8622" t="s">
        <v>16000</v>
      </c>
      <c r="D8622" s="2">
        <v>44044</v>
      </c>
      <c r="G8622" t="s">
        <v>115</v>
      </c>
      <c r="I8622" t="s">
        <v>28</v>
      </c>
      <c r="J8622">
        <v>18</v>
      </c>
      <c r="K8622">
        <v>2600</v>
      </c>
      <c r="M8622">
        <v>234</v>
      </c>
      <c r="N8622">
        <v>234</v>
      </c>
      <c r="P8622" t="s">
        <v>95</v>
      </c>
    </row>
    <row r="8623" spans="1:16">
      <c r="A8623" t="str">
        <f t="shared" si="135"/>
        <v>439</v>
      </c>
      <c r="B8623" t="str">
        <f>VLOOKUP(A8623,[11]Sheet3!$D$3:$E$46,2,0)</f>
        <v>Palladam</v>
      </c>
      <c r="C8623" t="s">
        <v>16001</v>
      </c>
      <c r="D8623" s="2">
        <v>44044</v>
      </c>
      <c r="E8623" t="s">
        <v>16002</v>
      </c>
      <c r="F8623" t="s">
        <v>16003</v>
      </c>
      <c r="G8623" t="s">
        <v>115</v>
      </c>
      <c r="I8623" t="s">
        <v>28</v>
      </c>
      <c r="J8623">
        <v>18</v>
      </c>
      <c r="K8623">
        <v>2600</v>
      </c>
      <c r="M8623">
        <v>234</v>
      </c>
      <c r="N8623">
        <v>234</v>
      </c>
      <c r="P8623" t="s">
        <v>120</v>
      </c>
    </row>
    <row r="8624" spans="1:16">
      <c r="A8624" t="str">
        <f t="shared" si="135"/>
        <v>439</v>
      </c>
      <c r="B8624" t="str">
        <f>VLOOKUP(A8624,[11]Sheet3!$D$3:$E$46,2,0)</f>
        <v>Palladam</v>
      </c>
      <c r="C8624" t="s">
        <v>16004</v>
      </c>
      <c r="D8624" s="2">
        <v>44044</v>
      </c>
      <c r="G8624" t="s">
        <v>115</v>
      </c>
      <c r="I8624" t="s">
        <v>28</v>
      </c>
      <c r="J8624">
        <v>18</v>
      </c>
      <c r="K8624">
        <v>2600</v>
      </c>
      <c r="M8624">
        <v>234</v>
      </c>
      <c r="N8624">
        <v>234</v>
      </c>
      <c r="P8624" t="s">
        <v>95</v>
      </c>
    </row>
    <row r="8625" spans="1:16">
      <c r="A8625" t="str">
        <f t="shared" si="135"/>
        <v>439</v>
      </c>
      <c r="B8625" t="str">
        <f>VLOOKUP(A8625,[11]Sheet3!$D$3:$E$46,2,0)</f>
        <v>Palladam</v>
      </c>
      <c r="C8625" t="s">
        <v>16005</v>
      </c>
      <c r="D8625" s="2">
        <v>44044</v>
      </c>
      <c r="G8625" t="s">
        <v>115</v>
      </c>
      <c r="I8625" t="s">
        <v>28</v>
      </c>
      <c r="J8625">
        <v>18</v>
      </c>
      <c r="K8625">
        <v>2600</v>
      </c>
      <c r="M8625">
        <v>234</v>
      </c>
      <c r="N8625">
        <v>234</v>
      </c>
      <c r="P8625" t="s">
        <v>95</v>
      </c>
    </row>
    <row r="8626" spans="1:16">
      <c r="A8626" t="str">
        <f t="shared" si="135"/>
        <v>439</v>
      </c>
      <c r="B8626" t="str">
        <f>VLOOKUP(A8626,[11]Sheet3!$D$3:$E$46,2,0)</f>
        <v>Palladam</v>
      </c>
      <c r="C8626" t="s">
        <v>16006</v>
      </c>
      <c r="D8626" s="2">
        <v>44044</v>
      </c>
      <c r="G8626" t="s">
        <v>115</v>
      </c>
      <c r="I8626" t="s">
        <v>28</v>
      </c>
      <c r="J8626">
        <v>18</v>
      </c>
      <c r="K8626">
        <v>2600</v>
      </c>
      <c r="M8626">
        <v>234</v>
      </c>
      <c r="N8626">
        <v>234</v>
      </c>
      <c r="P8626" t="s">
        <v>95</v>
      </c>
    </row>
    <row r="8627" spans="1:16">
      <c r="A8627" t="str">
        <f t="shared" si="135"/>
        <v>439</v>
      </c>
      <c r="B8627" t="str">
        <f>VLOOKUP(A8627,[11]Sheet3!$D$3:$E$46,2,0)</f>
        <v>Palladam</v>
      </c>
      <c r="C8627" t="s">
        <v>16007</v>
      </c>
      <c r="D8627" s="2">
        <v>44044</v>
      </c>
      <c r="G8627" t="s">
        <v>115</v>
      </c>
      <c r="I8627" t="s">
        <v>28</v>
      </c>
      <c r="J8627">
        <v>18</v>
      </c>
      <c r="K8627">
        <v>2600</v>
      </c>
      <c r="M8627">
        <v>234</v>
      </c>
      <c r="N8627">
        <v>234</v>
      </c>
      <c r="P8627" t="s">
        <v>95</v>
      </c>
    </row>
    <row r="8628" spans="1:16">
      <c r="A8628" t="str">
        <f t="shared" si="135"/>
        <v>439</v>
      </c>
      <c r="B8628" t="str">
        <f>VLOOKUP(A8628,[11]Sheet3!$D$3:$E$46,2,0)</f>
        <v>Palladam</v>
      </c>
      <c r="C8628" t="s">
        <v>16008</v>
      </c>
      <c r="D8628" s="2">
        <v>44044</v>
      </c>
      <c r="G8628" t="s">
        <v>115</v>
      </c>
      <c r="I8628" t="s">
        <v>28</v>
      </c>
      <c r="J8628">
        <v>18</v>
      </c>
      <c r="K8628">
        <v>2600</v>
      </c>
      <c r="M8628">
        <v>234</v>
      </c>
      <c r="N8628">
        <v>234</v>
      </c>
      <c r="P8628" t="s">
        <v>95</v>
      </c>
    </row>
    <row r="8629" spans="1:16">
      <c r="A8629" t="str">
        <f t="shared" si="135"/>
        <v>439</v>
      </c>
      <c r="B8629" t="str">
        <f>VLOOKUP(A8629,[11]Sheet3!$D$3:$E$46,2,0)</f>
        <v>Palladam</v>
      </c>
      <c r="C8629" t="s">
        <v>16009</v>
      </c>
      <c r="D8629" s="2">
        <v>44044</v>
      </c>
      <c r="E8629" t="s">
        <v>16010</v>
      </c>
      <c r="F8629" t="s">
        <v>16011</v>
      </c>
      <c r="G8629" t="s">
        <v>115</v>
      </c>
      <c r="I8629" t="s">
        <v>28</v>
      </c>
      <c r="J8629">
        <v>18</v>
      </c>
      <c r="K8629">
        <v>2600</v>
      </c>
      <c r="M8629">
        <v>234</v>
      </c>
      <c r="N8629">
        <v>234</v>
      </c>
      <c r="P8629" t="s">
        <v>120</v>
      </c>
    </row>
    <row r="8630" spans="1:16">
      <c r="A8630" t="str">
        <f t="shared" si="135"/>
        <v>439</v>
      </c>
      <c r="B8630" t="str">
        <f>VLOOKUP(A8630,[11]Sheet3!$D$3:$E$46,2,0)</f>
        <v>Palladam</v>
      </c>
      <c r="C8630" t="s">
        <v>16012</v>
      </c>
      <c r="D8630" s="2">
        <v>44044</v>
      </c>
      <c r="G8630" t="s">
        <v>115</v>
      </c>
      <c r="I8630" t="s">
        <v>28</v>
      </c>
      <c r="J8630">
        <v>18</v>
      </c>
      <c r="K8630">
        <v>2600</v>
      </c>
      <c r="M8630">
        <v>234</v>
      </c>
      <c r="N8630">
        <v>234</v>
      </c>
      <c r="P8630" t="s">
        <v>95</v>
      </c>
    </row>
    <row r="8631" spans="1:16">
      <c r="A8631" t="str">
        <f t="shared" si="135"/>
        <v>439</v>
      </c>
      <c r="B8631" t="str">
        <f>VLOOKUP(A8631,[11]Sheet3!$D$3:$E$46,2,0)</f>
        <v>Palladam</v>
      </c>
      <c r="C8631" t="s">
        <v>16013</v>
      </c>
      <c r="D8631" s="2">
        <v>44044</v>
      </c>
      <c r="G8631" t="s">
        <v>115</v>
      </c>
      <c r="I8631" t="s">
        <v>28</v>
      </c>
      <c r="J8631">
        <v>18</v>
      </c>
      <c r="K8631">
        <v>2600</v>
      </c>
      <c r="M8631">
        <v>234</v>
      </c>
      <c r="N8631">
        <v>234</v>
      </c>
      <c r="P8631" t="s">
        <v>95</v>
      </c>
    </row>
    <row r="8632" spans="1:16">
      <c r="A8632" t="str">
        <f t="shared" si="135"/>
        <v>439</v>
      </c>
      <c r="B8632" t="str">
        <f>VLOOKUP(A8632,[11]Sheet3!$D$3:$E$46,2,0)</f>
        <v>Palladam</v>
      </c>
      <c r="C8632" t="s">
        <v>16014</v>
      </c>
      <c r="D8632" s="2">
        <v>44044</v>
      </c>
      <c r="E8632" t="s">
        <v>16010</v>
      </c>
      <c r="F8632" t="s">
        <v>16011</v>
      </c>
      <c r="G8632" t="s">
        <v>115</v>
      </c>
      <c r="I8632" t="s">
        <v>28</v>
      </c>
      <c r="J8632">
        <v>18</v>
      </c>
      <c r="K8632">
        <v>2600</v>
      </c>
      <c r="M8632">
        <v>234</v>
      </c>
      <c r="N8632">
        <v>234</v>
      </c>
      <c r="P8632" t="s">
        <v>120</v>
      </c>
    </row>
    <row r="8633" spans="1:16">
      <c r="A8633" t="str">
        <f t="shared" si="135"/>
        <v>439</v>
      </c>
      <c r="B8633" t="str">
        <f>VLOOKUP(A8633,[11]Sheet3!$D$3:$E$46,2,0)</f>
        <v>Palladam</v>
      </c>
      <c r="C8633" t="s">
        <v>16015</v>
      </c>
      <c r="D8633" s="2">
        <v>44044</v>
      </c>
      <c r="G8633" t="s">
        <v>115</v>
      </c>
      <c r="I8633" t="s">
        <v>28</v>
      </c>
      <c r="J8633">
        <v>18</v>
      </c>
      <c r="K8633">
        <v>2600</v>
      </c>
      <c r="M8633">
        <v>234</v>
      </c>
      <c r="N8633">
        <v>234</v>
      </c>
      <c r="P8633" t="s">
        <v>95</v>
      </c>
    </row>
    <row r="8634" spans="1:16">
      <c r="A8634" t="str">
        <f t="shared" si="135"/>
        <v>439</v>
      </c>
      <c r="B8634" t="str">
        <f>VLOOKUP(A8634,[11]Sheet3!$D$3:$E$46,2,0)</f>
        <v>Palladam</v>
      </c>
      <c r="C8634" t="s">
        <v>16016</v>
      </c>
      <c r="D8634" s="2">
        <v>44044</v>
      </c>
      <c r="G8634" t="s">
        <v>115</v>
      </c>
      <c r="I8634" t="s">
        <v>28</v>
      </c>
      <c r="J8634">
        <v>18</v>
      </c>
      <c r="K8634">
        <v>2600</v>
      </c>
      <c r="M8634">
        <v>234</v>
      </c>
      <c r="N8634">
        <v>234</v>
      </c>
      <c r="P8634" t="s">
        <v>95</v>
      </c>
    </row>
    <row r="8635" spans="1:16">
      <c r="A8635" t="str">
        <f t="shared" si="135"/>
        <v>439</v>
      </c>
      <c r="B8635" t="str">
        <f>VLOOKUP(A8635,[11]Sheet3!$D$3:$E$46,2,0)</f>
        <v>Palladam</v>
      </c>
      <c r="C8635" t="s">
        <v>16017</v>
      </c>
      <c r="D8635" s="2">
        <v>44044</v>
      </c>
      <c r="G8635" t="s">
        <v>115</v>
      </c>
      <c r="I8635" t="s">
        <v>28</v>
      </c>
      <c r="J8635">
        <v>18</v>
      </c>
      <c r="K8635">
        <v>2600</v>
      </c>
      <c r="M8635">
        <v>234</v>
      </c>
      <c r="N8635">
        <v>234</v>
      </c>
      <c r="P8635" t="s">
        <v>95</v>
      </c>
    </row>
    <row r="8636" spans="1:16">
      <c r="A8636" t="str">
        <f t="shared" si="135"/>
        <v>439</v>
      </c>
      <c r="B8636" t="str">
        <f>VLOOKUP(A8636,[11]Sheet3!$D$3:$E$46,2,0)</f>
        <v>Palladam</v>
      </c>
      <c r="C8636" t="s">
        <v>16018</v>
      </c>
      <c r="D8636" s="2">
        <v>44044</v>
      </c>
      <c r="G8636" t="s">
        <v>115</v>
      </c>
      <c r="I8636" t="s">
        <v>28</v>
      </c>
      <c r="J8636">
        <v>18</v>
      </c>
      <c r="K8636">
        <v>2600</v>
      </c>
      <c r="M8636">
        <v>234</v>
      </c>
      <c r="N8636">
        <v>234</v>
      </c>
      <c r="P8636" t="s">
        <v>95</v>
      </c>
    </row>
    <row r="8637" spans="1:16">
      <c r="A8637" t="str">
        <f t="shared" si="135"/>
        <v>439</v>
      </c>
      <c r="B8637" t="str">
        <f>VLOOKUP(A8637,[11]Sheet3!$D$3:$E$46,2,0)</f>
        <v>Palladam</v>
      </c>
      <c r="C8637" t="s">
        <v>16019</v>
      </c>
      <c r="D8637" s="2">
        <v>44044</v>
      </c>
      <c r="G8637" t="s">
        <v>115</v>
      </c>
      <c r="I8637" t="s">
        <v>28</v>
      </c>
      <c r="J8637">
        <v>18</v>
      </c>
      <c r="K8637">
        <v>2600</v>
      </c>
      <c r="M8637">
        <v>234</v>
      </c>
      <c r="N8637">
        <v>234</v>
      </c>
      <c r="P8637" t="s">
        <v>95</v>
      </c>
    </row>
    <row r="8638" spans="1:16">
      <c r="A8638" t="str">
        <f t="shared" si="135"/>
        <v>439</v>
      </c>
      <c r="B8638" t="str">
        <f>VLOOKUP(A8638,[11]Sheet3!$D$3:$E$46,2,0)</f>
        <v>Palladam</v>
      </c>
      <c r="C8638" t="s">
        <v>16020</v>
      </c>
      <c r="D8638" s="2">
        <v>44044</v>
      </c>
      <c r="E8638" t="s">
        <v>16021</v>
      </c>
      <c r="F8638" t="s">
        <v>16022</v>
      </c>
      <c r="G8638" t="s">
        <v>115</v>
      </c>
      <c r="I8638" t="s">
        <v>28</v>
      </c>
      <c r="J8638">
        <v>18</v>
      </c>
      <c r="K8638">
        <v>2600</v>
      </c>
      <c r="M8638">
        <v>234</v>
      </c>
      <c r="N8638">
        <v>234</v>
      </c>
      <c r="P8638" t="s">
        <v>120</v>
      </c>
    </row>
    <row r="8639" spans="1:16">
      <c r="A8639" t="str">
        <f t="shared" si="135"/>
        <v>439</v>
      </c>
      <c r="B8639" t="str">
        <f>VLOOKUP(A8639,[11]Sheet3!$D$3:$E$46,2,0)</f>
        <v>Palladam</v>
      </c>
      <c r="C8639" t="s">
        <v>16023</v>
      </c>
      <c r="D8639" s="2">
        <v>44044</v>
      </c>
      <c r="G8639" t="s">
        <v>115</v>
      </c>
      <c r="I8639" t="s">
        <v>28</v>
      </c>
      <c r="J8639">
        <v>18</v>
      </c>
      <c r="K8639">
        <v>2600</v>
      </c>
      <c r="M8639">
        <v>234</v>
      </c>
      <c r="N8639">
        <v>234</v>
      </c>
      <c r="P8639" t="s">
        <v>95</v>
      </c>
    </row>
    <row r="8640" spans="1:16">
      <c r="A8640" t="str">
        <f t="shared" si="135"/>
        <v>436</v>
      </c>
      <c r="B8640" t="str">
        <f>VLOOKUP(A8640,[11]Sheet3!$D$3:$E$46,2,0)</f>
        <v>Gobi</v>
      </c>
      <c r="C8640" t="s">
        <v>16024</v>
      </c>
      <c r="D8640" s="2">
        <v>44044</v>
      </c>
      <c r="G8640" t="s">
        <v>115</v>
      </c>
      <c r="I8640" t="s">
        <v>28</v>
      </c>
      <c r="J8640">
        <v>18</v>
      </c>
      <c r="K8640">
        <v>2600</v>
      </c>
      <c r="M8640">
        <v>234</v>
      </c>
      <c r="N8640">
        <v>234</v>
      </c>
      <c r="P8640" t="s">
        <v>95</v>
      </c>
    </row>
    <row r="8641" spans="1:16">
      <c r="A8641" t="str">
        <f t="shared" si="135"/>
        <v>436</v>
      </c>
      <c r="B8641" t="str">
        <f>VLOOKUP(A8641,[11]Sheet3!$D$3:$E$46,2,0)</f>
        <v>Gobi</v>
      </c>
      <c r="C8641" t="s">
        <v>16025</v>
      </c>
      <c r="D8641" s="2">
        <v>44044</v>
      </c>
      <c r="E8641" t="s">
        <v>16026</v>
      </c>
      <c r="F8641" t="s">
        <v>16027</v>
      </c>
      <c r="G8641" t="s">
        <v>115</v>
      </c>
      <c r="I8641" t="s">
        <v>28</v>
      </c>
      <c r="J8641">
        <v>18</v>
      </c>
      <c r="K8641">
        <v>2600</v>
      </c>
      <c r="M8641">
        <v>234</v>
      </c>
      <c r="N8641">
        <v>234</v>
      </c>
      <c r="P8641" t="s">
        <v>120</v>
      </c>
    </row>
    <row r="8642" spans="1:16">
      <c r="A8642" t="str">
        <f t="shared" si="135"/>
        <v>436</v>
      </c>
      <c r="B8642" t="str">
        <f>VLOOKUP(A8642,[11]Sheet3!$D$3:$E$46,2,0)</f>
        <v>Gobi</v>
      </c>
      <c r="C8642" t="s">
        <v>16028</v>
      </c>
      <c r="D8642" s="2">
        <v>44044</v>
      </c>
      <c r="E8642" t="s">
        <v>16029</v>
      </c>
      <c r="F8642" t="s">
        <v>16030</v>
      </c>
      <c r="G8642" t="s">
        <v>115</v>
      </c>
      <c r="I8642" t="s">
        <v>28</v>
      </c>
      <c r="J8642">
        <v>18</v>
      </c>
      <c r="K8642">
        <v>2600</v>
      </c>
      <c r="M8642">
        <v>234</v>
      </c>
      <c r="N8642">
        <v>234</v>
      </c>
      <c r="P8642" t="s">
        <v>120</v>
      </c>
    </row>
    <row r="8643" spans="1:16">
      <c r="A8643" t="str">
        <f t="shared" si="135"/>
        <v>436</v>
      </c>
      <c r="B8643" t="str">
        <f>VLOOKUP(A8643,[11]Sheet3!$D$3:$E$46,2,0)</f>
        <v>Gobi</v>
      </c>
      <c r="C8643" t="s">
        <v>16031</v>
      </c>
      <c r="D8643" s="2">
        <v>44044</v>
      </c>
      <c r="E8643" t="s">
        <v>16032</v>
      </c>
      <c r="F8643" t="s">
        <v>16033</v>
      </c>
      <c r="G8643" t="s">
        <v>115</v>
      </c>
      <c r="I8643" t="s">
        <v>28</v>
      </c>
      <c r="J8643">
        <v>18</v>
      </c>
      <c r="K8643">
        <v>2600</v>
      </c>
      <c r="M8643">
        <v>234</v>
      </c>
      <c r="N8643">
        <v>234</v>
      </c>
      <c r="P8643" t="s">
        <v>120</v>
      </c>
    </row>
    <row r="8644" spans="1:16">
      <c r="A8644" t="str">
        <f t="shared" si="135"/>
        <v>436</v>
      </c>
      <c r="B8644" t="str">
        <f>VLOOKUP(A8644,[11]Sheet3!$D$3:$E$46,2,0)</f>
        <v>Gobi</v>
      </c>
      <c r="C8644" t="s">
        <v>16034</v>
      </c>
      <c r="D8644" s="2">
        <v>44044</v>
      </c>
      <c r="G8644" t="s">
        <v>115</v>
      </c>
      <c r="I8644" t="s">
        <v>28</v>
      </c>
      <c r="J8644">
        <v>18</v>
      </c>
      <c r="K8644">
        <v>2600</v>
      </c>
      <c r="M8644">
        <v>234</v>
      </c>
      <c r="N8644">
        <v>234</v>
      </c>
      <c r="P8644" t="s">
        <v>95</v>
      </c>
    </row>
    <row r="8645" spans="1:16">
      <c r="A8645" t="str">
        <f t="shared" si="135"/>
        <v>436</v>
      </c>
      <c r="B8645" t="str">
        <f>VLOOKUP(A8645,[11]Sheet3!$D$3:$E$46,2,0)</f>
        <v>Gobi</v>
      </c>
      <c r="C8645" t="s">
        <v>16035</v>
      </c>
      <c r="D8645" s="2">
        <v>44044</v>
      </c>
      <c r="E8645" t="s">
        <v>16036</v>
      </c>
      <c r="F8645" t="s">
        <v>16037</v>
      </c>
      <c r="G8645" t="s">
        <v>115</v>
      </c>
      <c r="I8645" t="s">
        <v>28</v>
      </c>
      <c r="J8645">
        <v>18</v>
      </c>
      <c r="K8645">
        <v>2600</v>
      </c>
      <c r="M8645">
        <v>234</v>
      </c>
      <c r="N8645">
        <v>234</v>
      </c>
      <c r="P8645" t="s">
        <v>120</v>
      </c>
    </row>
    <row r="8646" spans="1:16">
      <c r="A8646" t="str">
        <f t="shared" si="135"/>
        <v>436</v>
      </c>
      <c r="B8646" t="str">
        <f>VLOOKUP(A8646,[11]Sheet3!$D$3:$E$46,2,0)</f>
        <v>Gobi</v>
      </c>
      <c r="C8646" t="s">
        <v>16038</v>
      </c>
      <c r="D8646" s="2">
        <v>44044</v>
      </c>
      <c r="E8646" t="s">
        <v>16039</v>
      </c>
      <c r="F8646" t="s">
        <v>16040</v>
      </c>
      <c r="G8646" t="s">
        <v>115</v>
      </c>
      <c r="I8646" t="s">
        <v>28</v>
      </c>
      <c r="J8646">
        <v>18</v>
      </c>
      <c r="K8646">
        <v>2600</v>
      </c>
      <c r="M8646">
        <v>234</v>
      </c>
      <c r="N8646">
        <v>234</v>
      </c>
      <c r="P8646" t="s">
        <v>120</v>
      </c>
    </row>
    <row r="8647" spans="1:16">
      <c r="A8647" t="str">
        <f t="shared" si="135"/>
        <v>436</v>
      </c>
      <c r="B8647" t="str">
        <f>VLOOKUP(A8647,[11]Sheet3!$D$3:$E$46,2,0)</f>
        <v>Gobi</v>
      </c>
      <c r="C8647" t="s">
        <v>16041</v>
      </c>
      <c r="D8647" s="2">
        <v>44044</v>
      </c>
      <c r="E8647" t="s">
        <v>16042</v>
      </c>
      <c r="F8647" t="s">
        <v>16043</v>
      </c>
      <c r="G8647" t="s">
        <v>115</v>
      </c>
      <c r="I8647" t="s">
        <v>28</v>
      </c>
      <c r="J8647">
        <v>18</v>
      </c>
      <c r="K8647">
        <v>2600</v>
      </c>
      <c r="M8647">
        <v>234</v>
      </c>
      <c r="N8647">
        <v>234</v>
      </c>
      <c r="P8647" t="s">
        <v>120</v>
      </c>
    </row>
    <row r="8648" spans="1:16">
      <c r="A8648" t="str">
        <f t="shared" si="135"/>
        <v>436</v>
      </c>
      <c r="B8648" t="str">
        <f>VLOOKUP(A8648,[11]Sheet3!$D$3:$E$46,2,0)</f>
        <v>Gobi</v>
      </c>
      <c r="C8648" t="s">
        <v>16044</v>
      </c>
      <c r="D8648" s="2">
        <v>44044</v>
      </c>
      <c r="G8648" t="s">
        <v>115</v>
      </c>
      <c r="I8648" t="s">
        <v>28</v>
      </c>
      <c r="J8648">
        <v>18</v>
      </c>
      <c r="K8648">
        <v>2600</v>
      </c>
      <c r="M8648">
        <v>234</v>
      </c>
      <c r="N8648">
        <v>234</v>
      </c>
      <c r="P8648" t="s">
        <v>95</v>
      </c>
    </row>
    <row r="8649" spans="1:16">
      <c r="A8649" t="str">
        <f t="shared" si="135"/>
        <v>436</v>
      </c>
      <c r="B8649" t="str">
        <f>VLOOKUP(A8649,[11]Sheet3!$D$3:$E$46,2,0)</f>
        <v>Gobi</v>
      </c>
      <c r="C8649" t="s">
        <v>16045</v>
      </c>
      <c r="D8649" s="2">
        <v>44044</v>
      </c>
      <c r="G8649" t="s">
        <v>115</v>
      </c>
      <c r="I8649" t="s">
        <v>28</v>
      </c>
      <c r="J8649">
        <v>18</v>
      </c>
      <c r="K8649">
        <v>2600</v>
      </c>
      <c r="M8649">
        <v>234</v>
      </c>
      <c r="N8649">
        <v>234</v>
      </c>
      <c r="P8649" t="s">
        <v>95</v>
      </c>
    </row>
    <row r="8650" spans="1:16">
      <c r="A8650" t="str">
        <f t="shared" si="135"/>
        <v>436</v>
      </c>
      <c r="B8650" t="str">
        <f>VLOOKUP(A8650,[11]Sheet3!$D$3:$E$46,2,0)</f>
        <v>Gobi</v>
      </c>
      <c r="C8650" t="s">
        <v>16046</v>
      </c>
      <c r="D8650" s="2">
        <v>44044</v>
      </c>
      <c r="E8650" t="s">
        <v>10146</v>
      </c>
      <c r="F8650" t="s">
        <v>10147</v>
      </c>
      <c r="G8650" t="s">
        <v>115</v>
      </c>
      <c r="I8650" t="s">
        <v>28</v>
      </c>
      <c r="J8650">
        <v>18</v>
      </c>
      <c r="K8650">
        <v>2600</v>
      </c>
      <c r="M8650">
        <v>234</v>
      </c>
      <c r="N8650">
        <v>234</v>
      </c>
      <c r="P8650" t="s">
        <v>120</v>
      </c>
    </row>
    <row r="8651" spans="1:16">
      <c r="A8651" t="str">
        <f t="shared" si="135"/>
        <v>436</v>
      </c>
      <c r="B8651" t="str">
        <f>VLOOKUP(A8651,[11]Sheet3!$D$3:$E$46,2,0)</f>
        <v>Gobi</v>
      </c>
      <c r="C8651" t="s">
        <v>16047</v>
      </c>
      <c r="D8651" s="2">
        <v>44044</v>
      </c>
      <c r="G8651" t="s">
        <v>115</v>
      </c>
      <c r="I8651" t="s">
        <v>28</v>
      </c>
      <c r="J8651">
        <v>18</v>
      </c>
      <c r="K8651">
        <v>2600</v>
      </c>
      <c r="M8651">
        <v>234</v>
      </c>
      <c r="N8651">
        <v>234</v>
      </c>
      <c r="P8651" t="s">
        <v>95</v>
      </c>
    </row>
    <row r="8652" spans="1:16">
      <c r="A8652" t="str">
        <f t="shared" si="135"/>
        <v>436</v>
      </c>
      <c r="B8652" t="str">
        <f>VLOOKUP(A8652,[11]Sheet3!$D$3:$E$46,2,0)</f>
        <v>Gobi</v>
      </c>
      <c r="C8652" t="s">
        <v>16048</v>
      </c>
      <c r="D8652" s="2">
        <v>44044</v>
      </c>
      <c r="G8652" t="s">
        <v>115</v>
      </c>
      <c r="I8652" t="s">
        <v>28</v>
      </c>
      <c r="J8652">
        <v>18</v>
      </c>
      <c r="K8652">
        <v>2600</v>
      </c>
      <c r="M8652">
        <v>234</v>
      </c>
      <c r="N8652">
        <v>234</v>
      </c>
      <c r="P8652" t="s">
        <v>95</v>
      </c>
    </row>
    <row r="8653" spans="1:16">
      <c r="A8653" t="str">
        <f t="shared" si="135"/>
        <v>436</v>
      </c>
      <c r="B8653" t="str">
        <f>VLOOKUP(A8653,[11]Sheet3!$D$3:$E$46,2,0)</f>
        <v>Gobi</v>
      </c>
      <c r="C8653" t="s">
        <v>16049</v>
      </c>
      <c r="D8653" s="2">
        <v>44044</v>
      </c>
      <c r="E8653" t="s">
        <v>16050</v>
      </c>
      <c r="F8653" t="s">
        <v>16051</v>
      </c>
      <c r="G8653" t="s">
        <v>115</v>
      </c>
      <c r="I8653" t="s">
        <v>28</v>
      </c>
      <c r="J8653">
        <v>18</v>
      </c>
      <c r="K8653">
        <v>2600</v>
      </c>
      <c r="M8653">
        <v>234</v>
      </c>
      <c r="N8653">
        <v>234</v>
      </c>
      <c r="P8653" t="s">
        <v>120</v>
      </c>
    </row>
    <row r="8654" spans="1:16">
      <c r="A8654" t="str">
        <f t="shared" si="135"/>
        <v>436</v>
      </c>
      <c r="B8654" t="str">
        <f>VLOOKUP(A8654,[11]Sheet3!$D$3:$E$46,2,0)</f>
        <v>Gobi</v>
      </c>
      <c r="C8654" t="s">
        <v>16052</v>
      </c>
      <c r="D8654" s="2">
        <v>44044</v>
      </c>
      <c r="G8654" t="s">
        <v>115</v>
      </c>
      <c r="I8654" t="s">
        <v>28</v>
      </c>
      <c r="J8654">
        <v>18</v>
      </c>
      <c r="K8654">
        <v>2600</v>
      </c>
      <c r="M8654">
        <v>234</v>
      </c>
      <c r="N8654">
        <v>234</v>
      </c>
      <c r="P8654" t="s">
        <v>95</v>
      </c>
    </row>
    <row r="8655" spans="1:16">
      <c r="A8655" t="str">
        <f t="shared" si="135"/>
        <v>436</v>
      </c>
      <c r="B8655" t="str">
        <f>VLOOKUP(A8655,[11]Sheet3!$D$3:$E$46,2,0)</f>
        <v>Gobi</v>
      </c>
      <c r="C8655" t="s">
        <v>16053</v>
      </c>
      <c r="D8655" s="2">
        <v>44044</v>
      </c>
      <c r="E8655" t="s">
        <v>2310</v>
      </c>
      <c r="F8655" t="s">
        <v>2311</v>
      </c>
      <c r="G8655" t="s">
        <v>115</v>
      </c>
      <c r="I8655" t="s">
        <v>28</v>
      </c>
      <c r="J8655">
        <v>18</v>
      </c>
      <c r="K8655">
        <v>2600</v>
      </c>
      <c r="M8655">
        <v>234</v>
      </c>
      <c r="N8655">
        <v>234</v>
      </c>
      <c r="P8655" t="s">
        <v>120</v>
      </c>
    </row>
    <row r="8656" spans="1:16">
      <c r="A8656" t="str">
        <f t="shared" si="135"/>
        <v>436</v>
      </c>
      <c r="B8656" t="str">
        <f>VLOOKUP(A8656,[11]Sheet3!$D$3:$E$46,2,0)</f>
        <v>Gobi</v>
      </c>
      <c r="C8656" t="s">
        <v>16054</v>
      </c>
      <c r="D8656" s="2">
        <v>44044</v>
      </c>
      <c r="G8656" t="s">
        <v>115</v>
      </c>
      <c r="I8656" t="s">
        <v>28</v>
      </c>
      <c r="J8656">
        <v>18</v>
      </c>
      <c r="K8656">
        <v>2600</v>
      </c>
      <c r="M8656">
        <v>234</v>
      </c>
      <c r="N8656">
        <v>234</v>
      </c>
      <c r="P8656" t="s">
        <v>95</v>
      </c>
    </row>
    <row r="8657" spans="1:16">
      <c r="A8657" t="str">
        <f t="shared" si="135"/>
        <v>436</v>
      </c>
      <c r="B8657" t="str">
        <f>VLOOKUP(A8657,[11]Sheet3!$D$3:$E$46,2,0)</f>
        <v>Gobi</v>
      </c>
      <c r="C8657" t="s">
        <v>16055</v>
      </c>
      <c r="D8657" s="2">
        <v>44044</v>
      </c>
      <c r="G8657" t="s">
        <v>115</v>
      </c>
      <c r="I8657" t="s">
        <v>28</v>
      </c>
      <c r="J8657">
        <v>18</v>
      </c>
      <c r="K8657">
        <v>2600</v>
      </c>
      <c r="M8657">
        <v>234</v>
      </c>
      <c r="N8657">
        <v>234</v>
      </c>
      <c r="P8657" t="s">
        <v>95</v>
      </c>
    </row>
    <row r="8658" spans="1:16">
      <c r="A8658" t="str">
        <f t="shared" si="135"/>
        <v>436</v>
      </c>
      <c r="B8658" t="str">
        <f>VLOOKUP(A8658,[11]Sheet3!$D$3:$E$46,2,0)</f>
        <v>Gobi</v>
      </c>
      <c r="C8658" t="s">
        <v>16056</v>
      </c>
      <c r="D8658" s="2">
        <v>44044</v>
      </c>
      <c r="G8658" t="s">
        <v>115</v>
      </c>
      <c r="I8658" t="s">
        <v>28</v>
      </c>
      <c r="J8658">
        <v>18</v>
      </c>
      <c r="K8658">
        <v>2600</v>
      </c>
      <c r="M8658">
        <v>234</v>
      </c>
      <c r="N8658">
        <v>234</v>
      </c>
      <c r="P8658" t="s">
        <v>95</v>
      </c>
    </row>
    <row r="8659" spans="1:16">
      <c r="A8659" t="str">
        <f t="shared" si="135"/>
        <v>436</v>
      </c>
      <c r="B8659" t="str">
        <f>VLOOKUP(A8659,[11]Sheet3!$D$3:$E$46,2,0)</f>
        <v>Gobi</v>
      </c>
      <c r="C8659" t="s">
        <v>16057</v>
      </c>
      <c r="D8659" s="2">
        <v>44044</v>
      </c>
      <c r="E8659" t="s">
        <v>4816</v>
      </c>
      <c r="F8659" t="s">
        <v>4817</v>
      </c>
      <c r="G8659" t="s">
        <v>115</v>
      </c>
      <c r="I8659" t="s">
        <v>28</v>
      </c>
      <c r="J8659">
        <v>18</v>
      </c>
      <c r="K8659">
        <v>2600</v>
      </c>
      <c r="M8659">
        <v>234</v>
      </c>
      <c r="N8659">
        <v>234</v>
      </c>
      <c r="P8659" t="s">
        <v>120</v>
      </c>
    </row>
    <row r="8660" spans="1:16">
      <c r="A8660" t="str">
        <f t="shared" si="135"/>
        <v>436</v>
      </c>
      <c r="B8660" t="str">
        <f>VLOOKUP(A8660,[11]Sheet3!$D$3:$E$46,2,0)</f>
        <v>Gobi</v>
      </c>
      <c r="C8660" t="s">
        <v>16058</v>
      </c>
      <c r="D8660" s="2">
        <v>44044</v>
      </c>
      <c r="E8660" t="s">
        <v>16059</v>
      </c>
      <c r="F8660" t="s">
        <v>16060</v>
      </c>
      <c r="G8660" t="s">
        <v>115</v>
      </c>
      <c r="I8660" t="s">
        <v>28</v>
      </c>
      <c r="J8660">
        <v>18</v>
      </c>
      <c r="K8660">
        <v>2600</v>
      </c>
      <c r="M8660">
        <v>234</v>
      </c>
      <c r="N8660">
        <v>234</v>
      </c>
      <c r="P8660" t="s">
        <v>120</v>
      </c>
    </row>
    <row r="8661" spans="1:16">
      <c r="A8661" t="str">
        <f t="shared" si="135"/>
        <v>436</v>
      </c>
      <c r="B8661" t="str">
        <f>VLOOKUP(A8661,[11]Sheet3!$D$3:$E$46,2,0)</f>
        <v>Gobi</v>
      </c>
      <c r="C8661" t="s">
        <v>16061</v>
      </c>
      <c r="D8661" s="2">
        <v>44044</v>
      </c>
      <c r="G8661" t="s">
        <v>115</v>
      </c>
      <c r="I8661" t="s">
        <v>28</v>
      </c>
      <c r="J8661">
        <v>18</v>
      </c>
      <c r="K8661">
        <v>2600</v>
      </c>
      <c r="M8661">
        <v>234</v>
      </c>
      <c r="N8661">
        <v>234</v>
      </c>
      <c r="P8661" t="s">
        <v>95</v>
      </c>
    </row>
    <row r="8662" spans="1:16">
      <c r="A8662" t="str">
        <f t="shared" si="135"/>
        <v>436</v>
      </c>
      <c r="B8662" t="str">
        <f>VLOOKUP(A8662,[11]Sheet3!$D$3:$E$46,2,0)</f>
        <v>Gobi</v>
      </c>
      <c r="C8662" t="s">
        <v>16062</v>
      </c>
      <c r="D8662" s="2">
        <v>44044</v>
      </c>
      <c r="E8662" t="s">
        <v>16063</v>
      </c>
      <c r="F8662" t="s">
        <v>16064</v>
      </c>
      <c r="G8662" t="s">
        <v>115</v>
      </c>
      <c r="I8662" t="s">
        <v>28</v>
      </c>
      <c r="J8662">
        <v>18</v>
      </c>
      <c r="K8662">
        <v>2600</v>
      </c>
      <c r="M8662">
        <v>234</v>
      </c>
      <c r="N8662">
        <v>234</v>
      </c>
      <c r="P8662" t="s">
        <v>120</v>
      </c>
    </row>
    <row r="8663" spans="1:16">
      <c r="A8663" t="str">
        <f t="shared" si="135"/>
        <v>436</v>
      </c>
      <c r="B8663" t="str">
        <f>VLOOKUP(A8663,[11]Sheet3!$D$3:$E$46,2,0)</f>
        <v>Gobi</v>
      </c>
      <c r="C8663" t="s">
        <v>16065</v>
      </c>
      <c r="D8663" s="2">
        <v>44044</v>
      </c>
      <c r="E8663" t="s">
        <v>16066</v>
      </c>
      <c r="F8663" t="s">
        <v>16067</v>
      </c>
      <c r="G8663" t="s">
        <v>115</v>
      </c>
      <c r="I8663" t="s">
        <v>28</v>
      </c>
      <c r="J8663">
        <v>18</v>
      </c>
      <c r="K8663">
        <v>2600</v>
      </c>
      <c r="M8663">
        <v>234</v>
      </c>
      <c r="N8663">
        <v>234</v>
      </c>
      <c r="P8663" t="s">
        <v>120</v>
      </c>
    </row>
    <row r="8664" spans="1:16">
      <c r="A8664" t="str">
        <f t="shared" si="135"/>
        <v>436</v>
      </c>
      <c r="B8664" t="str">
        <f>VLOOKUP(A8664,[11]Sheet3!$D$3:$E$46,2,0)</f>
        <v>Gobi</v>
      </c>
      <c r="C8664" t="s">
        <v>16068</v>
      </c>
      <c r="D8664" s="2">
        <v>44044</v>
      </c>
      <c r="E8664" t="s">
        <v>16069</v>
      </c>
      <c r="F8664" t="s">
        <v>16070</v>
      </c>
      <c r="G8664" t="s">
        <v>115</v>
      </c>
      <c r="I8664" t="s">
        <v>28</v>
      </c>
      <c r="J8664">
        <v>18</v>
      </c>
      <c r="K8664">
        <v>2600</v>
      </c>
      <c r="M8664">
        <v>234</v>
      </c>
      <c r="N8664">
        <v>234</v>
      </c>
      <c r="P8664" t="s">
        <v>120</v>
      </c>
    </row>
    <row r="8665" spans="1:16">
      <c r="A8665" t="str">
        <f t="shared" si="135"/>
        <v>436</v>
      </c>
      <c r="B8665" t="str">
        <f>VLOOKUP(A8665,[11]Sheet3!$D$3:$E$46,2,0)</f>
        <v>Gobi</v>
      </c>
      <c r="C8665" t="s">
        <v>16071</v>
      </c>
      <c r="D8665" s="2">
        <v>44044</v>
      </c>
      <c r="G8665" t="s">
        <v>115</v>
      </c>
      <c r="I8665" t="s">
        <v>28</v>
      </c>
      <c r="J8665">
        <v>18</v>
      </c>
      <c r="K8665">
        <v>2600</v>
      </c>
      <c r="M8665">
        <v>234</v>
      </c>
      <c r="N8665">
        <v>234</v>
      </c>
      <c r="P8665" t="s">
        <v>95</v>
      </c>
    </row>
    <row r="8666" spans="1:16">
      <c r="A8666" t="str">
        <f t="shared" si="135"/>
        <v>436</v>
      </c>
      <c r="B8666" t="str">
        <f>VLOOKUP(A8666,[11]Sheet3!$D$3:$E$46,2,0)</f>
        <v>Gobi</v>
      </c>
      <c r="C8666" t="s">
        <v>16072</v>
      </c>
      <c r="D8666" s="2">
        <v>44044</v>
      </c>
      <c r="E8666" t="s">
        <v>7050</v>
      </c>
      <c r="F8666" t="s">
        <v>7051</v>
      </c>
      <c r="G8666" t="s">
        <v>115</v>
      </c>
      <c r="I8666" t="s">
        <v>28</v>
      </c>
      <c r="J8666">
        <v>18</v>
      </c>
      <c r="K8666">
        <v>2600</v>
      </c>
      <c r="M8666">
        <v>234</v>
      </c>
      <c r="N8666">
        <v>234</v>
      </c>
      <c r="P8666" t="s">
        <v>120</v>
      </c>
    </row>
    <row r="8667" spans="1:16">
      <c r="A8667" t="str">
        <f t="shared" si="135"/>
        <v>436</v>
      </c>
      <c r="B8667" t="str">
        <f>VLOOKUP(A8667,[11]Sheet3!$D$3:$E$46,2,0)</f>
        <v>Gobi</v>
      </c>
      <c r="C8667" t="s">
        <v>16073</v>
      </c>
      <c r="D8667" s="2">
        <v>44044</v>
      </c>
      <c r="E8667" t="s">
        <v>16074</v>
      </c>
      <c r="F8667" t="s">
        <v>16075</v>
      </c>
      <c r="G8667" t="s">
        <v>115</v>
      </c>
      <c r="I8667" t="s">
        <v>28</v>
      </c>
      <c r="J8667">
        <v>18</v>
      </c>
      <c r="K8667">
        <v>2600</v>
      </c>
      <c r="M8667">
        <v>234</v>
      </c>
      <c r="N8667">
        <v>234</v>
      </c>
      <c r="P8667" t="s">
        <v>120</v>
      </c>
    </row>
    <row r="8668" spans="1:16">
      <c r="A8668" t="str">
        <f t="shared" si="135"/>
        <v>436</v>
      </c>
      <c r="B8668" t="str">
        <f>VLOOKUP(A8668,[11]Sheet3!$D$3:$E$46,2,0)</f>
        <v>Gobi</v>
      </c>
      <c r="C8668" t="s">
        <v>16076</v>
      </c>
      <c r="D8668" s="2">
        <v>44044</v>
      </c>
      <c r="E8668" t="s">
        <v>838</v>
      </c>
      <c r="F8668" t="s">
        <v>839</v>
      </c>
      <c r="G8668" t="s">
        <v>115</v>
      </c>
      <c r="I8668" t="s">
        <v>28</v>
      </c>
      <c r="J8668">
        <v>18</v>
      </c>
      <c r="K8668">
        <v>2600</v>
      </c>
      <c r="M8668">
        <v>234</v>
      </c>
      <c r="N8668">
        <v>234</v>
      </c>
      <c r="P8668" t="s">
        <v>120</v>
      </c>
    </row>
    <row r="8669" spans="1:16">
      <c r="A8669" t="str">
        <f t="shared" si="135"/>
        <v>436</v>
      </c>
      <c r="B8669" t="str">
        <f>VLOOKUP(A8669,[11]Sheet3!$D$3:$E$46,2,0)</f>
        <v>Gobi</v>
      </c>
      <c r="C8669" t="s">
        <v>16077</v>
      </c>
      <c r="D8669" s="2">
        <v>44044</v>
      </c>
      <c r="G8669" t="s">
        <v>115</v>
      </c>
      <c r="I8669" t="s">
        <v>28</v>
      </c>
      <c r="J8669">
        <v>18</v>
      </c>
      <c r="K8669">
        <v>2600</v>
      </c>
      <c r="M8669">
        <v>234</v>
      </c>
      <c r="N8669">
        <v>234</v>
      </c>
      <c r="P8669" t="s">
        <v>95</v>
      </c>
    </row>
    <row r="8670" spans="1:16">
      <c r="A8670" t="str">
        <f t="shared" si="135"/>
        <v>436</v>
      </c>
      <c r="B8670" t="str">
        <f>VLOOKUP(A8670,[11]Sheet3!$D$3:$E$46,2,0)</f>
        <v>Gobi</v>
      </c>
      <c r="C8670" t="s">
        <v>16078</v>
      </c>
      <c r="D8670" s="2">
        <v>44044</v>
      </c>
      <c r="E8670" t="s">
        <v>16079</v>
      </c>
      <c r="F8670" t="s">
        <v>16080</v>
      </c>
      <c r="G8670" t="s">
        <v>115</v>
      </c>
      <c r="I8670" t="s">
        <v>28</v>
      </c>
      <c r="J8670">
        <v>18</v>
      </c>
      <c r="K8670">
        <v>2600</v>
      </c>
      <c r="M8670">
        <v>234</v>
      </c>
      <c r="N8670">
        <v>234</v>
      </c>
      <c r="P8670" t="s">
        <v>120</v>
      </c>
    </row>
    <row r="8671" spans="1:16">
      <c r="A8671" t="str">
        <f t="shared" si="135"/>
        <v>436</v>
      </c>
      <c r="B8671" t="str">
        <f>VLOOKUP(A8671,[11]Sheet3!$D$3:$E$46,2,0)</f>
        <v>Gobi</v>
      </c>
      <c r="C8671" t="s">
        <v>16081</v>
      </c>
      <c r="D8671" s="2">
        <v>44044</v>
      </c>
      <c r="E8671" t="s">
        <v>16082</v>
      </c>
      <c r="F8671" t="s">
        <v>16083</v>
      </c>
      <c r="G8671" t="s">
        <v>115</v>
      </c>
      <c r="I8671" t="s">
        <v>28</v>
      </c>
      <c r="J8671">
        <v>18</v>
      </c>
      <c r="K8671">
        <v>2600</v>
      </c>
      <c r="M8671">
        <v>234</v>
      </c>
      <c r="N8671">
        <v>234</v>
      </c>
      <c r="P8671" t="s">
        <v>120</v>
      </c>
    </row>
    <row r="8672" spans="1:16">
      <c r="A8672" t="str">
        <f t="shared" si="135"/>
        <v>436</v>
      </c>
      <c r="B8672" t="str">
        <f>VLOOKUP(A8672,[11]Sheet3!$D$3:$E$46,2,0)</f>
        <v>Gobi</v>
      </c>
      <c r="C8672" t="s">
        <v>16084</v>
      </c>
      <c r="D8672" s="2">
        <v>44044</v>
      </c>
      <c r="G8672" t="s">
        <v>115</v>
      </c>
      <c r="I8672" t="s">
        <v>28</v>
      </c>
      <c r="J8672">
        <v>18</v>
      </c>
      <c r="K8672">
        <v>2600</v>
      </c>
      <c r="M8672">
        <v>234</v>
      </c>
      <c r="N8672">
        <v>234</v>
      </c>
      <c r="P8672" t="s">
        <v>95</v>
      </c>
    </row>
    <row r="8673" spans="1:16">
      <c r="A8673" t="str">
        <f t="shared" si="135"/>
        <v>436</v>
      </c>
      <c r="B8673" t="str">
        <f>VLOOKUP(A8673,[11]Sheet3!$D$3:$E$46,2,0)</f>
        <v>Gobi</v>
      </c>
      <c r="C8673" t="s">
        <v>16085</v>
      </c>
      <c r="D8673" s="2">
        <v>44044</v>
      </c>
      <c r="E8673" t="s">
        <v>16086</v>
      </c>
      <c r="F8673" t="s">
        <v>16087</v>
      </c>
      <c r="G8673" t="s">
        <v>115</v>
      </c>
      <c r="I8673" t="s">
        <v>28</v>
      </c>
      <c r="J8673">
        <v>18</v>
      </c>
      <c r="K8673">
        <v>2600</v>
      </c>
      <c r="M8673">
        <v>234</v>
      </c>
      <c r="N8673">
        <v>234</v>
      </c>
      <c r="P8673" t="s">
        <v>120</v>
      </c>
    </row>
    <row r="8674" spans="1:16">
      <c r="A8674" t="str">
        <f t="shared" si="135"/>
        <v>436</v>
      </c>
      <c r="B8674" t="str">
        <f>VLOOKUP(A8674,[11]Sheet3!$D$3:$E$46,2,0)</f>
        <v>Gobi</v>
      </c>
      <c r="C8674" t="s">
        <v>16088</v>
      </c>
      <c r="D8674" s="2">
        <v>44044</v>
      </c>
      <c r="E8674" t="s">
        <v>11631</v>
      </c>
      <c r="F8674" t="s">
        <v>11632</v>
      </c>
      <c r="G8674" t="s">
        <v>115</v>
      </c>
      <c r="I8674" t="s">
        <v>28</v>
      </c>
      <c r="J8674">
        <v>18</v>
      </c>
      <c r="K8674">
        <v>2600</v>
      </c>
      <c r="M8674">
        <v>234</v>
      </c>
      <c r="N8674">
        <v>234</v>
      </c>
      <c r="P8674" t="s">
        <v>120</v>
      </c>
    </row>
    <row r="8675" spans="1:16">
      <c r="A8675" t="str">
        <f t="shared" si="135"/>
        <v>436</v>
      </c>
      <c r="B8675" t="str">
        <f>VLOOKUP(A8675,[11]Sheet3!$D$3:$E$46,2,0)</f>
        <v>Gobi</v>
      </c>
      <c r="C8675" t="s">
        <v>16089</v>
      </c>
      <c r="D8675" s="2">
        <v>44044</v>
      </c>
      <c r="E8675" t="s">
        <v>16090</v>
      </c>
      <c r="F8675" t="s">
        <v>16091</v>
      </c>
      <c r="G8675" t="s">
        <v>115</v>
      </c>
      <c r="I8675" t="s">
        <v>28</v>
      </c>
      <c r="J8675">
        <v>18</v>
      </c>
      <c r="K8675">
        <v>2600</v>
      </c>
      <c r="M8675">
        <v>234</v>
      </c>
      <c r="N8675">
        <v>234</v>
      </c>
      <c r="P8675" t="s">
        <v>120</v>
      </c>
    </row>
    <row r="8676" spans="1:16">
      <c r="A8676" t="str">
        <f t="shared" si="135"/>
        <v>436</v>
      </c>
      <c r="B8676" t="str">
        <f>VLOOKUP(A8676,[11]Sheet3!$D$3:$E$46,2,0)</f>
        <v>Gobi</v>
      </c>
      <c r="C8676" t="s">
        <v>16092</v>
      </c>
      <c r="D8676" s="2">
        <v>44044</v>
      </c>
      <c r="G8676" t="s">
        <v>115</v>
      </c>
      <c r="I8676" t="s">
        <v>28</v>
      </c>
      <c r="J8676">
        <v>18</v>
      </c>
      <c r="K8676">
        <v>2600</v>
      </c>
      <c r="M8676">
        <v>234</v>
      </c>
      <c r="N8676">
        <v>234</v>
      </c>
      <c r="P8676" t="s">
        <v>95</v>
      </c>
    </row>
    <row r="8677" spans="1:16">
      <c r="A8677" t="str">
        <f t="shared" si="135"/>
        <v>436</v>
      </c>
      <c r="B8677" t="str">
        <f>VLOOKUP(A8677,[11]Sheet3!$D$3:$E$46,2,0)</f>
        <v>Gobi</v>
      </c>
      <c r="C8677" t="s">
        <v>16093</v>
      </c>
      <c r="D8677" s="2">
        <v>44044</v>
      </c>
      <c r="E8677" t="s">
        <v>16094</v>
      </c>
      <c r="F8677" t="s">
        <v>16095</v>
      </c>
      <c r="G8677" t="s">
        <v>115</v>
      </c>
      <c r="I8677" t="s">
        <v>28</v>
      </c>
      <c r="J8677">
        <v>18</v>
      </c>
      <c r="K8677">
        <v>2600</v>
      </c>
      <c r="M8677">
        <v>234</v>
      </c>
      <c r="N8677">
        <v>234</v>
      </c>
      <c r="P8677" t="s">
        <v>120</v>
      </c>
    </row>
    <row r="8678" spans="1:16">
      <c r="A8678" t="str">
        <f t="shared" si="135"/>
        <v>436</v>
      </c>
      <c r="B8678" t="str">
        <f>VLOOKUP(A8678,[11]Sheet3!$D$3:$E$46,2,0)</f>
        <v>Gobi</v>
      </c>
      <c r="C8678" t="s">
        <v>16096</v>
      </c>
      <c r="D8678" s="2">
        <v>44044</v>
      </c>
      <c r="E8678" t="s">
        <v>16097</v>
      </c>
      <c r="F8678" t="s">
        <v>16098</v>
      </c>
      <c r="G8678" t="s">
        <v>115</v>
      </c>
      <c r="I8678" t="s">
        <v>28</v>
      </c>
      <c r="J8678">
        <v>18</v>
      </c>
      <c r="K8678">
        <v>2600</v>
      </c>
      <c r="M8678">
        <v>234</v>
      </c>
      <c r="N8678">
        <v>234</v>
      </c>
      <c r="P8678" t="s">
        <v>120</v>
      </c>
    </row>
    <row r="8679" spans="1:16">
      <c r="A8679" t="str">
        <f t="shared" si="135"/>
        <v>436</v>
      </c>
      <c r="B8679" t="str">
        <f>VLOOKUP(A8679,[11]Sheet3!$D$3:$E$46,2,0)</f>
        <v>Gobi</v>
      </c>
      <c r="C8679" t="s">
        <v>16099</v>
      </c>
      <c r="D8679" s="2">
        <v>44044</v>
      </c>
      <c r="E8679" t="s">
        <v>16100</v>
      </c>
      <c r="F8679" t="s">
        <v>16101</v>
      </c>
      <c r="G8679" t="s">
        <v>115</v>
      </c>
      <c r="I8679" t="s">
        <v>28</v>
      </c>
      <c r="J8679">
        <v>18</v>
      </c>
      <c r="K8679">
        <v>2600</v>
      </c>
      <c r="M8679">
        <v>234</v>
      </c>
      <c r="N8679">
        <v>234</v>
      </c>
      <c r="P8679" t="s">
        <v>120</v>
      </c>
    </row>
    <row r="8680" spans="1:16">
      <c r="A8680" t="str">
        <f t="shared" si="135"/>
        <v>436</v>
      </c>
      <c r="B8680" t="str">
        <f>VLOOKUP(A8680,[11]Sheet3!$D$3:$E$46,2,0)</f>
        <v>Gobi</v>
      </c>
      <c r="C8680" t="s">
        <v>16102</v>
      </c>
      <c r="D8680" s="2">
        <v>44044</v>
      </c>
      <c r="G8680" t="s">
        <v>115</v>
      </c>
      <c r="I8680" t="s">
        <v>28</v>
      </c>
      <c r="J8680">
        <v>18</v>
      </c>
      <c r="K8680">
        <v>2600</v>
      </c>
      <c r="M8680">
        <v>234</v>
      </c>
      <c r="N8680">
        <v>234</v>
      </c>
      <c r="P8680" t="s">
        <v>95</v>
      </c>
    </row>
    <row r="8681" spans="1:16">
      <c r="A8681" t="str">
        <f t="shared" si="135"/>
        <v>436</v>
      </c>
      <c r="B8681" t="str">
        <f>VLOOKUP(A8681,[11]Sheet3!$D$3:$E$46,2,0)</f>
        <v>Gobi</v>
      </c>
      <c r="C8681" t="s">
        <v>16103</v>
      </c>
      <c r="D8681" s="2">
        <v>44044</v>
      </c>
      <c r="E8681" t="s">
        <v>16074</v>
      </c>
      <c r="F8681" t="s">
        <v>16075</v>
      </c>
      <c r="G8681" t="s">
        <v>115</v>
      </c>
      <c r="I8681" t="s">
        <v>28</v>
      </c>
      <c r="J8681">
        <v>18</v>
      </c>
      <c r="K8681">
        <v>2600</v>
      </c>
      <c r="M8681">
        <v>234</v>
      </c>
      <c r="N8681">
        <v>234</v>
      </c>
      <c r="P8681" t="s">
        <v>120</v>
      </c>
    </row>
    <row r="8682" spans="1:16">
      <c r="A8682" t="str">
        <f t="shared" si="135"/>
        <v>436</v>
      </c>
      <c r="B8682" t="str">
        <f>VLOOKUP(A8682,[11]Sheet3!$D$3:$E$46,2,0)</f>
        <v>Gobi</v>
      </c>
      <c r="C8682" t="s">
        <v>16104</v>
      </c>
      <c r="D8682" s="2">
        <v>44044</v>
      </c>
      <c r="G8682" t="s">
        <v>115</v>
      </c>
      <c r="I8682" t="s">
        <v>28</v>
      </c>
      <c r="J8682">
        <v>18</v>
      </c>
      <c r="K8682">
        <v>2600</v>
      </c>
      <c r="M8682">
        <v>234</v>
      </c>
      <c r="N8682">
        <v>234</v>
      </c>
      <c r="P8682" t="s">
        <v>95</v>
      </c>
    </row>
    <row r="8683" spans="1:16">
      <c r="A8683" t="str">
        <f t="shared" si="135"/>
        <v>436</v>
      </c>
      <c r="B8683" t="str">
        <f>VLOOKUP(A8683,[11]Sheet3!$D$3:$E$46,2,0)</f>
        <v>Gobi</v>
      </c>
      <c r="C8683" t="s">
        <v>16105</v>
      </c>
      <c r="D8683" s="2">
        <v>44044</v>
      </c>
      <c r="E8683" t="s">
        <v>7360</v>
      </c>
      <c r="F8683" t="s">
        <v>7361</v>
      </c>
      <c r="G8683" t="s">
        <v>115</v>
      </c>
      <c r="I8683" t="s">
        <v>28</v>
      </c>
      <c r="J8683">
        <v>18</v>
      </c>
      <c r="K8683">
        <v>2600</v>
      </c>
      <c r="M8683">
        <v>234</v>
      </c>
      <c r="N8683">
        <v>234</v>
      </c>
      <c r="P8683" t="s">
        <v>120</v>
      </c>
    </row>
    <row r="8684" spans="1:16">
      <c r="A8684" t="str">
        <f t="shared" si="135"/>
        <v>436</v>
      </c>
      <c r="B8684" t="str">
        <f>VLOOKUP(A8684,[11]Sheet3!$D$3:$E$46,2,0)</f>
        <v>Gobi</v>
      </c>
      <c r="C8684" t="s">
        <v>16106</v>
      </c>
      <c r="D8684" s="2">
        <v>44044</v>
      </c>
      <c r="G8684" t="s">
        <v>115</v>
      </c>
      <c r="I8684" t="s">
        <v>28</v>
      </c>
      <c r="J8684">
        <v>18</v>
      </c>
      <c r="K8684">
        <v>2600</v>
      </c>
      <c r="M8684">
        <v>234</v>
      </c>
      <c r="N8684">
        <v>234</v>
      </c>
      <c r="P8684" t="s">
        <v>95</v>
      </c>
    </row>
    <row r="8685" spans="1:16">
      <c r="A8685" t="str">
        <f t="shared" si="135"/>
        <v>436</v>
      </c>
      <c r="B8685" t="str">
        <f>VLOOKUP(A8685,[11]Sheet3!$D$3:$E$46,2,0)</f>
        <v>Gobi</v>
      </c>
      <c r="C8685" t="s">
        <v>16107</v>
      </c>
      <c r="D8685" s="2">
        <v>44044</v>
      </c>
      <c r="G8685" t="s">
        <v>115</v>
      </c>
      <c r="I8685" t="s">
        <v>28</v>
      </c>
      <c r="J8685">
        <v>18</v>
      </c>
      <c r="K8685">
        <v>2600</v>
      </c>
      <c r="M8685">
        <v>234</v>
      </c>
      <c r="N8685">
        <v>234</v>
      </c>
      <c r="P8685" t="s">
        <v>95</v>
      </c>
    </row>
    <row r="8686" spans="1:16">
      <c r="A8686" t="str">
        <f t="shared" ref="A8686:A8749" si="136">MID(C8686,2,3)</f>
        <v>436</v>
      </c>
      <c r="B8686" t="str">
        <f>VLOOKUP(A8686,[11]Sheet3!$D$3:$E$46,2,0)</f>
        <v>Gobi</v>
      </c>
      <c r="C8686" t="s">
        <v>16108</v>
      </c>
      <c r="D8686" s="2">
        <v>44044</v>
      </c>
      <c r="G8686" t="s">
        <v>115</v>
      </c>
      <c r="I8686" t="s">
        <v>28</v>
      </c>
      <c r="J8686">
        <v>18</v>
      </c>
      <c r="K8686">
        <v>2600</v>
      </c>
      <c r="M8686">
        <v>234</v>
      </c>
      <c r="N8686">
        <v>234</v>
      </c>
      <c r="P8686" t="s">
        <v>95</v>
      </c>
    </row>
    <row r="8687" spans="1:16">
      <c r="A8687" t="str">
        <f t="shared" si="136"/>
        <v>436</v>
      </c>
      <c r="B8687" t="str">
        <f>VLOOKUP(A8687,[11]Sheet3!$D$3:$E$46,2,0)</f>
        <v>Gobi</v>
      </c>
      <c r="C8687" t="s">
        <v>16109</v>
      </c>
      <c r="D8687" s="2">
        <v>44044</v>
      </c>
      <c r="E8687" t="s">
        <v>16110</v>
      </c>
      <c r="F8687" t="s">
        <v>16111</v>
      </c>
      <c r="G8687" t="s">
        <v>115</v>
      </c>
      <c r="I8687" t="s">
        <v>28</v>
      </c>
      <c r="J8687">
        <v>18</v>
      </c>
      <c r="K8687">
        <v>2600</v>
      </c>
      <c r="M8687">
        <v>234</v>
      </c>
      <c r="N8687">
        <v>234</v>
      </c>
      <c r="P8687" t="s">
        <v>120</v>
      </c>
    </row>
    <row r="8688" spans="1:16">
      <c r="A8688" t="str">
        <f t="shared" si="136"/>
        <v>436</v>
      </c>
      <c r="B8688" t="str">
        <f>VLOOKUP(A8688,[11]Sheet3!$D$3:$E$46,2,0)</f>
        <v>Gobi</v>
      </c>
      <c r="C8688" t="s">
        <v>16112</v>
      </c>
      <c r="D8688" s="2">
        <v>44044</v>
      </c>
      <c r="E8688" t="s">
        <v>16113</v>
      </c>
      <c r="F8688" t="s">
        <v>16114</v>
      </c>
      <c r="G8688" t="s">
        <v>115</v>
      </c>
      <c r="I8688" t="s">
        <v>28</v>
      </c>
      <c r="J8688">
        <v>18</v>
      </c>
      <c r="K8688">
        <v>2600</v>
      </c>
      <c r="M8688">
        <v>234</v>
      </c>
      <c r="N8688">
        <v>234</v>
      </c>
      <c r="P8688" t="s">
        <v>120</v>
      </c>
    </row>
    <row r="8689" spans="1:16">
      <c r="A8689" t="str">
        <f t="shared" si="136"/>
        <v>436</v>
      </c>
      <c r="B8689" t="str">
        <f>VLOOKUP(A8689,[11]Sheet3!$D$3:$E$46,2,0)</f>
        <v>Gobi</v>
      </c>
      <c r="C8689" t="s">
        <v>16115</v>
      </c>
      <c r="D8689" s="2">
        <v>44044</v>
      </c>
      <c r="G8689" t="s">
        <v>115</v>
      </c>
      <c r="I8689" t="s">
        <v>28</v>
      </c>
      <c r="J8689">
        <v>18</v>
      </c>
      <c r="K8689">
        <v>2600</v>
      </c>
      <c r="M8689">
        <v>234</v>
      </c>
      <c r="N8689">
        <v>234</v>
      </c>
      <c r="P8689" t="s">
        <v>95</v>
      </c>
    </row>
    <row r="8690" spans="1:16">
      <c r="A8690" t="str">
        <f t="shared" si="136"/>
        <v>436</v>
      </c>
      <c r="B8690" t="str">
        <f>VLOOKUP(A8690,[11]Sheet3!$D$3:$E$46,2,0)</f>
        <v>Gobi</v>
      </c>
      <c r="C8690" t="s">
        <v>16116</v>
      </c>
      <c r="D8690" s="2">
        <v>44044</v>
      </c>
      <c r="G8690" t="s">
        <v>115</v>
      </c>
      <c r="I8690" t="s">
        <v>28</v>
      </c>
      <c r="J8690">
        <v>18</v>
      </c>
      <c r="K8690">
        <v>2600</v>
      </c>
      <c r="M8690">
        <v>234</v>
      </c>
      <c r="N8690">
        <v>234</v>
      </c>
      <c r="P8690" t="s">
        <v>95</v>
      </c>
    </row>
    <row r="8691" spans="1:16">
      <c r="A8691" t="str">
        <f t="shared" si="136"/>
        <v>436</v>
      </c>
      <c r="B8691" t="str">
        <f>VLOOKUP(A8691,[11]Sheet3!$D$3:$E$46,2,0)</f>
        <v>Gobi</v>
      </c>
      <c r="C8691" t="s">
        <v>16117</v>
      </c>
      <c r="D8691" s="2">
        <v>44044</v>
      </c>
      <c r="G8691" t="s">
        <v>115</v>
      </c>
      <c r="I8691" t="s">
        <v>28</v>
      </c>
      <c r="J8691">
        <v>18</v>
      </c>
      <c r="K8691">
        <v>2600</v>
      </c>
      <c r="M8691">
        <v>234</v>
      </c>
      <c r="N8691">
        <v>234</v>
      </c>
      <c r="P8691" t="s">
        <v>95</v>
      </c>
    </row>
    <row r="8692" spans="1:16">
      <c r="A8692" t="str">
        <f t="shared" si="136"/>
        <v>436</v>
      </c>
      <c r="B8692" t="str">
        <f>VLOOKUP(A8692,[11]Sheet3!$D$3:$E$46,2,0)</f>
        <v>Gobi</v>
      </c>
      <c r="C8692" t="s">
        <v>16118</v>
      </c>
      <c r="D8692" s="2">
        <v>44044</v>
      </c>
      <c r="E8692" t="s">
        <v>16119</v>
      </c>
      <c r="F8692" t="s">
        <v>16120</v>
      </c>
      <c r="G8692" t="s">
        <v>115</v>
      </c>
      <c r="I8692" t="s">
        <v>28</v>
      </c>
      <c r="J8692">
        <v>18</v>
      </c>
      <c r="K8692">
        <v>2600</v>
      </c>
      <c r="M8692">
        <v>234</v>
      </c>
      <c r="N8692">
        <v>234</v>
      </c>
      <c r="P8692" t="s">
        <v>120</v>
      </c>
    </row>
    <row r="8693" spans="1:16">
      <c r="A8693" t="str">
        <f t="shared" si="136"/>
        <v>436</v>
      </c>
      <c r="B8693" t="str">
        <f>VLOOKUP(A8693,[11]Sheet3!$D$3:$E$46,2,0)</f>
        <v>Gobi</v>
      </c>
      <c r="C8693" t="s">
        <v>16121</v>
      </c>
      <c r="D8693" s="2">
        <v>44044</v>
      </c>
      <c r="E8693" t="s">
        <v>11631</v>
      </c>
      <c r="F8693" t="s">
        <v>11632</v>
      </c>
      <c r="G8693" t="s">
        <v>115</v>
      </c>
      <c r="I8693" t="s">
        <v>28</v>
      </c>
      <c r="J8693">
        <v>18</v>
      </c>
      <c r="K8693">
        <v>2600</v>
      </c>
      <c r="M8693">
        <v>234</v>
      </c>
      <c r="N8693">
        <v>234</v>
      </c>
      <c r="P8693" t="s">
        <v>120</v>
      </c>
    </row>
    <row r="8694" spans="1:16">
      <c r="A8694" t="str">
        <f t="shared" si="136"/>
        <v>436</v>
      </c>
      <c r="B8694" t="str">
        <f>VLOOKUP(A8694,[11]Sheet3!$D$3:$E$46,2,0)</f>
        <v>Gobi</v>
      </c>
      <c r="C8694" t="s">
        <v>16122</v>
      </c>
      <c r="D8694" s="2">
        <v>44044</v>
      </c>
      <c r="E8694" t="s">
        <v>16123</v>
      </c>
      <c r="F8694" t="s">
        <v>16124</v>
      </c>
      <c r="G8694" t="s">
        <v>115</v>
      </c>
      <c r="I8694" t="s">
        <v>28</v>
      </c>
      <c r="J8694">
        <v>18</v>
      </c>
      <c r="K8694">
        <v>2600</v>
      </c>
      <c r="M8694">
        <v>234</v>
      </c>
      <c r="N8694">
        <v>234</v>
      </c>
      <c r="P8694" t="s">
        <v>120</v>
      </c>
    </row>
    <row r="8695" spans="1:16">
      <c r="A8695" t="str">
        <f t="shared" si="136"/>
        <v>436</v>
      </c>
      <c r="B8695" t="str">
        <f>VLOOKUP(A8695,[11]Sheet3!$D$3:$E$46,2,0)</f>
        <v>Gobi</v>
      </c>
      <c r="C8695" t="s">
        <v>16125</v>
      </c>
      <c r="D8695" s="2">
        <v>44044</v>
      </c>
      <c r="G8695" t="s">
        <v>115</v>
      </c>
      <c r="I8695" t="s">
        <v>28</v>
      </c>
      <c r="J8695">
        <v>18</v>
      </c>
      <c r="K8695">
        <v>2600</v>
      </c>
      <c r="M8695">
        <v>234</v>
      </c>
      <c r="N8695">
        <v>234</v>
      </c>
      <c r="P8695" t="s">
        <v>95</v>
      </c>
    </row>
    <row r="8696" spans="1:16">
      <c r="A8696" t="str">
        <f t="shared" si="136"/>
        <v>436</v>
      </c>
      <c r="B8696" t="str">
        <f>VLOOKUP(A8696,[11]Sheet3!$D$3:$E$46,2,0)</f>
        <v>Gobi</v>
      </c>
      <c r="C8696" t="s">
        <v>16126</v>
      </c>
      <c r="D8696" s="2">
        <v>44044</v>
      </c>
      <c r="E8696" t="s">
        <v>16127</v>
      </c>
      <c r="F8696" t="s">
        <v>16128</v>
      </c>
      <c r="G8696" t="s">
        <v>115</v>
      </c>
      <c r="I8696" t="s">
        <v>28</v>
      </c>
      <c r="J8696">
        <v>18</v>
      </c>
      <c r="K8696">
        <v>2600</v>
      </c>
      <c r="M8696">
        <v>234</v>
      </c>
      <c r="N8696">
        <v>234</v>
      </c>
      <c r="P8696" t="s">
        <v>120</v>
      </c>
    </row>
    <row r="8697" spans="1:16">
      <c r="A8697" t="str">
        <f t="shared" si="136"/>
        <v>436</v>
      </c>
      <c r="B8697" t="str">
        <f>VLOOKUP(A8697,[11]Sheet3!$D$3:$E$46,2,0)</f>
        <v>Gobi</v>
      </c>
      <c r="C8697" t="s">
        <v>16129</v>
      </c>
      <c r="D8697" s="2">
        <v>44044</v>
      </c>
      <c r="G8697" t="s">
        <v>115</v>
      </c>
      <c r="I8697" t="s">
        <v>28</v>
      </c>
      <c r="J8697">
        <v>18</v>
      </c>
      <c r="K8697">
        <v>2600</v>
      </c>
      <c r="M8697">
        <v>234</v>
      </c>
      <c r="N8697">
        <v>234</v>
      </c>
      <c r="P8697" t="s">
        <v>95</v>
      </c>
    </row>
    <row r="8698" spans="1:16">
      <c r="A8698" t="str">
        <f t="shared" si="136"/>
        <v>436</v>
      </c>
      <c r="B8698" t="str">
        <f>VLOOKUP(A8698,[11]Sheet3!$D$3:$E$46,2,0)</f>
        <v>Gobi</v>
      </c>
      <c r="C8698" t="s">
        <v>16130</v>
      </c>
      <c r="D8698" s="2">
        <v>44044</v>
      </c>
      <c r="E8698" t="s">
        <v>16110</v>
      </c>
      <c r="F8698" t="s">
        <v>16111</v>
      </c>
      <c r="G8698" t="s">
        <v>115</v>
      </c>
      <c r="I8698" t="s">
        <v>28</v>
      </c>
      <c r="J8698">
        <v>18</v>
      </c>
      <c r="K8698">
        <v>2600</v>
      </c>
      <c r="M8698">
        <v>234</v>
      </c>
      <c r="N8698">
        <v>234</v>
      </c>
      <c r="P8698" t="s">
        <v>120</v>
      </c>
    </row>
    <row r="8699" spans="1:16">
      <c r="A8699" t="str">
        <f t="shared" si="136"/>
        <v>436</v>
      </c>
      <c r="B8699" t="str">
        <f>VLOOKUP(A8699,[11]Sheet3!$D$3:$E$46,2,0)</f>
        <v>Gobi</v>
      </c>
      <c r="C8699" t="s">
        <v>16131</v>
      </c>
      <c r="D8699" s="2">
        <v>44044</v>
      </c>
      <c r="G8699" t="s">
        <v>115</v>
      </c>
      <c r="I8699" t="s">
        <v>28</v>
      </c>
      <c r="J8699">
        <v>18</v>
      </c>
      <c r="K8699">
        <v>2600</v>
      </c>
      <c r="M8699">
        <v>234</v>
      </c>
      <c r="N8699">
        <v>234</v>
      </c>
      <c r="P8699" t="s">
        <v>95</v>
      </c>
    </row>
    <row r="8700" spans="1:16">
      <c r="A8700" t="str">
        <f t="shared" si="136"/>
        <v>436</v>
      </c>
      <c r="B8700" t="str">
        <f>VLOOKUP(A8700,[11]Sheet3!$D$3:$E$46,2,0)</f>
        <v>Gobi</v>
      </c>
      <c r="C8700" t="s">
        <v>16132</v>
      </c>
      <c r="D8700" s="2">
        <v>44044</v>
      </c>
      <c r="G8700" t="s">
        <v>115</v>
      </c>
      <c r="I8700" t="s">
        <v>28</v>
      </c>
      <c r="J8700">
        <v>18</v>
      </c>
      <c r="K8700">
        <v>2600</v>
      </c>
      <c r="M8700">
        <v>234</v>
      </c>
      <c r="N8700">
        <v>234</v>
      </c>
      <c r="P8700" t="s">
        <v>95</v>
      </c>
    </row>
    <row r="8701" spans="1:16">
      <c r="A8701" t="str">
        <f t="shared" si="136"/>
        <v>435</v>
      </c>
      <c r="B8701" t="str">
        <f>VLOOKUP(A8701,[11]Sheet3!$D$3:$E$46,2,0)</f>
        <v>Coimbatore/Metro</v>
      </c>
      <c r="C8701" t="s">
        <v>16133</v>
      </c>
      <c r="D8701" s="2">
        <v>44044</v>
      </c>
      <c r="E8701" t="s">
        <v>2396</v>
      </c>
      <c r="F8701" t="s">
        <v>2397</v>
      </c>
      <c r="G8701" t="s">
        <v>115</v>
      </c>
      <c r="I8701" t="s">
        <v>28</v>
      </c>
      <c r="J8701">
        <v>18</v>
      </c>
      <c r="K8701">
        <v>2600</v>
      </c>
      <c r="M8701">
        <v>234</v>
      </c>
      <c r="N8701">
        <v>234</v>
      </c>
      <c r="P8701" t="s">
        <v>120</v>
      </c>
    </row>
    <row r="8702" spans="1:16">
      <c r="A8702" t="str">
        <f t="shared" si="136"/>
        <v>435</v>
      </c>
      <c r="B8702" t="str">
        <f>VLOOKUP(A8702,[11]Sheet3!$D$3:$E$46,2,0)</f>
        <v>Coimbatore/Metro</v>
      </c>
      <c r="C8702" t="s">
        <v>16134</v>
      </c>
      <c r="D8702" s="2">
        <v>44044</v>
      </c>
      <c r="E8702" t="s">
        <v>16135</v>
      </c>
      <c r="F8702" t="s">
        <v>16135</v>
      </c>
      <c r="G8702" t="s">
        <v>115</v>
      </c>
      <c r="I8702" t="s">
        <v>28</v>
      </c>
      <c r="J8702">
        <v>18</v>
      </c>
      <c r="K8702">
        <v>2600</v>
      </c>
      <c r="M8702">
        <v>234</v>
      </c>
      <c r="N8702">
        <v>234</v>
      </c>
      <c r="P8702" t="s">
        <v>120</v>
      </c>
    </row>
    <row r="8703" spans="1:16">
      <c r="A8703" t="str">
        <f t="shared" si="136"/>
        <v>435</v>
      </c>
      <c r="B8703" t="str">
        <f>VLOOKUP(A8703,[11]Sheet3!$D$3:$E$46,2,0)</f>
        <v>Coimbatore/Metro</v>
      </c>
      <c r="C8703" t="s">
        <v>16136</v>
      </c>
      <c r="D8703" s="2">
        <v>44044</v>
      </c>
      <c r="E8703" t="s">
        <v>16137</v>
      </c>
      <c r="F8703" t="s">
        <v>16138</v>
      </c>
      <c r="G8703" t="s">
        <v>115</v>
      </c>
      <c r="I8703" t="s">
        <v>28</v>
      </c>
      <c r="J8703">
        <v>18</v>
      </c>
      <c r="K8703">
        <v>2600</v>
      </c>
      <c r="M8703">
        <v>234</v>
      </c>
      <c r="N8703">
        <v>234</v>
      </c>
      <c r="P8703" t="s">
        <v>120</v>
      </c>
    </row>
    <row r="8704" spans="1:16">
      <c r="A8704" t="str">
        <f t="shared" si="136"/>
        <v>435</v>
      </c>
      <c r="B8704" t="str">
        <f>VLOOKUP(A8704,[11]Sheet3!$D$3:$E$46,2,0)</f>
        <v>Coimbatore/Metro</v>
      </c>
      <c r="C8704" t="s">
        <v>16139</v>
      </c>
      <c r="D8704" s="2">
        <v>44044</v>
      </c>
      <c r="E8704" t="s">
        <v>16140</v>
      </c>
      <c r="F8704" t="s">
        <v>16141</v>
      </c>
      <c r="G8704" t="s">
        <v>115</v>
      </c>
      <c r="I8704" t="s">
        <v>28</v>
      </c>
      <c r="J8704">
        <v>18</v>
      </c>
      <c r="K8704">
        <v>2600</v>
      </c>
      <c r="M8704">
        <v>234</v>
      </c>
      <c r="N8704">
        <v>234</v>
      </c>
      <c r="P8704" t="s">
        <v>120</v>
      </c>
    </row>
    <row r="8705" spans="1:16">
      <c r="A8705" t="str">
        <f t="shared" si="136"/>
        <v>435</v>
      </c>
      <c r="B8705" t="str">
        <f>VLOOKUP(A8705,[11]Sheet3!$D$3:$E$46,2,0)</f>
        <v>Coimbatore/Metro</v>
      </c>
      <c r="C8705" t="s">
        <v>16142</v>
      </c>
      <c r="D8705" s="2">
        <v>44044</v>
      </c>
      <c r="G8705" t="s">
        <v>115</v>
      </c>
      <c r="I8705" t="s">
        <v>28</v>
      </c>
      <c r="J8705">
        <v>18</v>
      </c>
      <c r="K8705">
        <v>2600</v>
      </c>
      <c r="M8705">
        <v>234</v>
      </c>
      <c r="N8705">
        <v>234</v>
      </c>
      <c r="P8705" t="s">
        <v>95</v>
      </c>
    </row>
    <row r="8706" spans="1:16">
      <c r="A8706" t="str">
        <f t="shared" si="136"/>
        <v>435</v>
      </c>
      <c r="B8706" t="str">
        <f>VLOOKUP(A8706,[11]Sheet3!$D$3:$E$46,2,0)</f>
        <v>Coimbatore/Metro</v>
      </c>
      <c r="C8706" t="s">
        <v>16143</v>
      </c>
      <c r="D8706" s="2">
        <v>44044</v>
      </c>
      <c r="E8706" t="s">
        <v>4065</v>
      </c>
      <c r="F8706" t="s">
        <v>4066</v>
      </c>
      <c r="G8706" t="s">
        <v>115</v>
      </c>
      <c r="I8706" t="s">
        <v>28</v>
      </c>
      <c r="J8706">
        <v>18</v>
      </c>
      <c r="K8706">
        <v>2600</v>
      </c>
      <c r="M8706">
        <v>234</v>
      </c>
      <c r="N8706">
        <v>234</v>
      </c>
      <c r="P8706" t="s">
        <v>120</v>
      </c>
    </row>
    <row r="8707" spans="1:16">
      <c r="A8707" t="str">
        <f t="shared" si="136"/>
        <v>435</v>
      </c>
      <c r="B8707" t="str">
        <f>VLOOKUP(A8707,[11]Sheet3!$D$3:$E$46,2,0)</f>
        <v>Coimbatore/Metro</v>
      </c>
      <c r="C8707" t="s">
        <v>16144</v>
      </c>
      <c r="D8707" s="2">
        <v>44044</v>
      </c>
      <c r="E8707" t="s">
        <v>16145</v>
      </c>
      <c r="F8707" t="s">
        <v>16146</v>
      </c>
      <c r="G8707" t="s">
        <v>115</v>
      </c>
      <c r="I8707" t="s">
        <v>28</v>
      </c>
      <c r="J8707">
        <v>18</v>
      </c>
      <c r="K8707">
        <v>2600</v>
      </c>
      <c r="M8707">
        <v>234</v>
      </c>
      <c r="N8707">
        <v>234</v>
      </c>
      <c r="P8707" t="s">
        <v>120</v>
      </c>
    </row>
    <row r="8708" spans="1:16">
      <c r="A8708" t="str">
        <f t="shared" si="136"/>
        <v>435</v>
      </c>
      <c r="B8708" t="str">
        <f>VLOOKUP(A8708,[11]Sheet3!$D$3:$E$46,2,0)</f>
        <v>Coimbatore/Metro</v>
      </c>
      <c r="C8708" t="s">
        <v>16147</v>
      </c>
      <c r="D8708" s="2">
        <v>44044</v>
      </c>
      <c r="E8708" t="s">
        <v>2208</v>
      </c>
      <c r="F8708" t="s">
        <v>2209</v>
      </c>
      <c r="G8708" t="s">
        <v>115</v>
      </c>
      <c r="I8708" t="s">
        <v>28</v>
      </c>
      <c r="J8708">
        <v>18</v>
      </c>
      <c r="K8708">
        <v>2600</v>
      </c>
      <c r="M8708">
        <v>234</v>
      </c>
      <c r="N8708">
        <v>234</v>
      </c>
      <c r="P8708" t="s">
        <v>120</v>
      </c>
    </row>
    <row r="8709" spans="1:16">
      <c r="A8709" t="str">
        <f t="shared" si="136"/>
        <v>435</v>
      </c>
      <c r="B8709" t="str">
        <f>VLOOKUP(A8709,[11]Sheet3!$D$3:$E$46,2,0)</f>
        <v>Coimbatore/Metro</v>
      </c>
      <c r="C8709" t="s">
        <v>16148</v>
      </c>
      <c r="D8709" s="2">
        <v>44044</v>
      </c>
      <c r="E8709" t="s">
        <v>2208</v>
      </c>
      <c r="F8709" t="s">
        <v>2209</v>
      </c>
      <c r="G8709" t="s">
        <v>115</v>
      </c>
      <c r="I8709" t="s">
        <v>28</v>
      </c>
      <c r="J8709">
        <v>18</v>
      </c>
      <c r="K8709">
        <v>2600</v>
      </c>
      <c r="M8709">
        <v>234</v>
      </c>
      <c r="N8709">
        <v>234</v>
      </c>
      <c r="P8709" t="s">
        <v>120</v>
      </c>
    </row>
    <row r="8710" spans="1:16">
      <c r="A8710" t="str">
        <f t="shared" si="136"/>
        <v>435</v>
      </c>
      <c r="B8710" t="str">
        <f>VLOOKUP(A8710,[11]Sheet3!$D$3:$E$46,2,0)</f>
        <v>Coimbatore/Metro</v>
      </c>
      <c r="C8710" t="s">
        <v>16149</v>
      </c>
      <c r="D8710" s="2">
        <v>44044</v>
      </c>
      <c r="E8710" t="s">
        <v>16150</v>
      </c>
      <c r="F8710" t="s">
        <v>16151</v>
      </c>
      <c r="G8710" t="s">
        <v>115</v>
      </c>
      <c r="I8710" t="s">
        <v>28</v>
      </c>
      <c r="J8710">
        <v>18</v>
      </c>
      <c r="K8710">
        <v>2600</v>
      </c>
      <c r="M8710">
        <v>234</v>
      </c>
      <c r="N8710">
        <v>234</v>
      </c>
      <c r="P8710" t="s">
        <v>120</v>
      </c>
    </row>
    <row r="8711" spans="1:16">
      <c r="A8711" t="str">
        <f t="shared" si="136"/>
        <v>435</v>
      </c>
      <c r="B8711" t="str">
        <f>VLOOKUP(A8711,[11]Sheet3!$D$3:$E$46,2,0)</f>
        <v>Coimbatore/Metro</v>
      </c>
      <c r="C8711" t="s">
        <v>16152</v>
      </c>
      <c r="D8711" s="2">
        <v>44044</v>
      </c>
      <c r="E8711" t="s">
        <v>978</v>
      </c>
      <c r="F8711" t="s">
        <v>979</v>
      </c>
      <c r="G8711" t="s">
        <v>115</v>
      </c>
      <c r="I8711" t="s">
        <v>28</v>
      </c>
      <c r="J8711">
        <v>18</v>
      </c>
      <c r="K8711">
        <v>2600</v>
      </c>
      <c r="M8711">
        <v>234</v>
      </c>
      <c r="N8711">
        <v>234</v>
      </c>
      <c r="P8711" t="s">
        <v>120</v>
      </c>
    </row>
    <row r="8712" spans="1:16">
      <c r="A8712" t="str">
        <f t="shared" si="136"/>
        <v>435</v>
      </c>
      <c r="B8712" t="str">
        <f>VLOOKUP(A8712,[11]Sheet3!$D$3:$E$46,2,0)</f>
        <v>Coimbatore/Metro</v>
      </c>
      <c r="C8712" t="s">
        <v>16153</v>
      </c>
      <c r="D8712" s="2">
        <v>44044</v>
      </c>
      <c r="E8712" t="s">
        <v>2208</v>
      </c>
      <c r="F8712" t="s">
        <v>2209</v>
      </c>
      <c r="G8712" t="s">
        <v>115</v>
      </c>
      <c r="I8712" t="s">
        <v>28</v>
      </c>
      <c r="J8712">
        <v>18</v>
      </c>
      <c r="K8712">
        <v>2600</v>
      </c>
      <c r="M8712">
        <v>234</v>
      </c>
      <c r="N8712">
        <v>234</v>
      </c>
      <c r="P8712" t="s">
        <v>120</v>
      </c>
    </row>
    <row r="8713" spans="1:16">
      <c r="A8713" t="str">
        <f t="shared" si="136"/>
        <v>434</v>
      </c>
      <c r="B8713" t="str">
        <f>VLOOKUP(A8713,[11]Sheet3!$D$3:$E$46,2,0)</f>
        <v>Udumalpet</v>
      </c>
      <c r="C8713" t="s">
        <v>16154</v>
      </c>
      <c r="D8713" s="2">
        <v>44044</v>
      </c>
      <c r="E8713" t="s">
        <v>16155</v>
      </c>
      <c r="F8713" t="s">
        <v>16156</v>
      </c>
      <c r="G8713" t="s">
        <v>115</v>
      </c>
      <c r="I8713" t="s">
        <v>28</v>
      </c>
      <c r="J8713">
        <v>18</v>
      </c>
      <c r="K8713">
        <v>2600</v>
      </c>
      <c r="M8713">
        <v>234</v>
      </c>
      <c r="N8713">
        <v>234</v>
      </c>
      <c r="P8713" t="s">
        <v>120</v>
      </c>
    </row>
    <row r="8714" spans="1:16">
      <c r="A8714" t="str">
        <f t="shared" si="136"/>
        <v>432</v>
      </c>
      <c r="B8714" t="str">
        <f>VLOOKUP(A8714,[11]Sheet3!$D$3:$E$46,2,0)</f>
        <v>Coimbatore/South</v>
      </c>
      <c r="C8714" t="s">
        <v>16157</v>
      </c>
      <c r="D8714" s="2">
        <v>44044</v>
      </c>
      <c r="E8714" t="s">
        <v>16158</v>
      </c>
      <c r="F8714" t="s">
        <v>16159</v>
      </c>
      <c r="G8714" t="s">
        <v>115</v>
      </c>
      <c r="I8714" t="s">
        <v>28</v>
      </c>
      <c r="J8714">
        <v>18</v>
      </c>
      <c r="K8714">
        <v>2600</v>
      </c>
      <c r="M8714">
        <v>234</v>
      </c>
      <c r="N8714">
        <v>234</v>
      </c>
      <c r="P8714" t="s">
        <v>120</v>
      </c>
    </row>
    <row r="8715" spans="1:16">
      <c r="A8715" t="str">
        <f t="shared" si="136"/>
        <v>432</v>
      </c>
      <c r="B8715" t="str">
        <f>VLOOKUP(A8715,[11]Sheet3!$D$3:$E$46,2,0)</f>
        <v>Coimbatore/South</v>
      </c>
      <c r="C8715" t="s">
        <v>16160</v>
      </c>
      <c r="D8715" s="2">
        <v>44044</v>
      </c>
      <c r="E8715" t="s">
        <v>16161</v>
      </c>
      <c r="F8715" t="s">
        <v>16162</v>
      </c>
      <c r="G8715" t="s">
        <v>115</v>
      </c>
      <c r="I8715" t="s">
        <v>28</v>
      </c>
      <c r="J8715">
        <v>18</v>
      </c>
      <c r="K8715">
        <v>2600</v>
      </c>
      <c r="M8715">
        <v>234</v>
      </c>
      <c r="N8715">
        <v>234</v>
      </c>
      <c r="P8715" t="s">
        <v>120</v>
      </c>
    </row>
    <row r="8716" spans="1:16">
      <c r="A8716" t="str">
        <f t="shared" si="136"/>
        <v>432</v>
      </c>
      <c r="B8716" t="str">
        <f>VLOOKUP(A8716,[11]Sheet3!$D$3:$E$46,2,0)</f>
        <v>Coimbatore/South</v>
      </c>
      <c r="C8716" t="s">
        <v>16163</v>
      </c>
      <c r="D8716" s="2">
        <v>44044</v>
      </c>
      <c r="E8716" t="s">
        <v>16164</v>
      </c>
      <c r="F8716" t="s">
        <v>16165</v>
      </c>
      <c r="G8716" t="s">
        <v>115</v>
      </c>
      <c r="I8716" t="s">
        <v>28</v>
      </c>
      <c r="J8716">
        <v>18</v>
      </c>
      <c r="K8716">
        <v>2600</v>
      </c>
      <c r="M8716">
        <v>234</v>
      </c>
      <c r="N8716">
        <v>234</v>
      </c>
      <c r="P8716" t="s">
        <v>120</v>
      </c>
    </row>
    <row r="8717" spans="1:16">
      <c r="A8717" t="str">
        <f t="shared" si="136"/>
        <v>432</v>
      </c>
      <c r="B8717" t="str">
        <f>VLOOKUP(A8717,[11]Sheet3!$D$3:$E$46,2,0)</f>
        <v>Coimbatore/South</v>
      </c>
      <c r="C8717" t="s">
        <v>16166</v>
      </c>
      <c r="D8717" s="2">
        <v>44044</v>
      </c>
      <c r="E8717" t="s">
        <v>16167</v>
      </c>
      <c r="F8717" t="s">
        <v>16168</v>
      </c>
      <c r="G8717" t="s">
        <v>115</v>
      </c>
      <c r="I8717" t="s">
        <v>28</v>
      </c>
      <c r="J8717">
        <v>18</v>
      </c>
      <c r="K8717">
        <v>2600</v>
      </c>
      <c r="M8717">
        <v>234</v>
      </c>
      <c r="N8717">
        <v>234</v>
      </c>
      <c r="P8717" t="s">
        <v>120</v>
      </c>
    </row>
    <row r="8718" spans="1:16">
      <c r="A8718" t="str">
        <f t="shared" si="136"/>
        <v>432</v>
      </c>
      <c r="B8718" t="str">
        <f>VLOOKUP(A8718,[11]Sheet3!$D$3:$E$46,2,0)</f>
        <v>Coimbatore/South</v>
      </c>
      <c r="C8718" t="s">
        <v>16169</v>
      </c>
      <c r="D8718" s="2">
        <v>44044</v>
      </c>
      <c r="E8718" t="s">
        <v>16170</v>
      </c>
      <c r="F8718" t="s">
        <v>16171</v>
      </c>
      <c r="G8718" t="s">
        <v>115</v>
      </c>
      <c r="I8718" t="s">
        <v>28</v>
      </c>
      <c r="J8718">
        <v>18</v>
      </c>
      <c r="K8718">
        <v>2600</v>
      </c>
      <c r="M8718">
        <v>234</v>
      </c>
      <c r="N8718">
        <v>234</v>
      </c>
      <c r="P8718" t="s">
        <v>120</v>
      </c>
    </row>
    <row r="8719" spans="1:16">
      <c r="A8719" t="str">
        <f t="shared" si="136"/>
        <v>432</v>
      </c>
      <c r="B8719" t="str">
        <f>VLOOKUP(A8719,[11]Sheet3!$D$3:$E$46,2,0)</f>
        <v>Coimbatore/South</v>
      </c>
      <c r="C8719" t="s">
        <v>16172</v>
      </c>
      <c r="D8719" s="2">
        <v>44044</v>
      </c>
      <c r="G8719" t="s">
        <v>115</v>
      </c>
      <c r="I8719" t="s">
        <v>28</v>
      </c>
      <c r="J8719">
        <v>18</v>
      </c>
      <c r="K8719">
        <v>2600</v>
      </c>
      <c r="M8719">
        <v>234</v>
      </c>
      <c r="N8719">
        <v>234</v>
      </c>
      <c r="P8719" t="s">
        <v>95</v>
      </c>
    </row>
    <row r="8720" spans="1:16">
      <c r="A8720" t="str">
        <f t="shared" si="136"/>
        <v>432</v>
      </c>
      <c r="B8720" t="str">
        <f>VLOOKUP(A8720,[11]Sheet3!$D$3:$E$46,2,0)</f>
        <v>Coimbatore/South</v>
      </c>
      <c r="C8720" t="s">
        <v>16173</v>
      </c>
      <c r="D8720" s="2">
        <v>44044</v>
      </c>
      <c r="E8720" t="s">
        <v>16174</v>
      </c>
      <c r="F8720" t="s">
        <v>16175</v>
      </c>
      <c r="G8720" t="s">
        <v>115</v>
      </c>
      <c r="I8720" t="s">
        <v>28</v>
      </c>
      <c r="J8720">
        <v>18</v>
      </c>
      <c r="K8720">
        <v>2600</v>
      </c>
      <c r="M8720">
        <v>234</v>
      </c>
      <c r="N8720">
        <v>234</v>
      </c>
      <c r="P8720" t="s">
        <v>120</v>
      </c>
    </row>
    <row r="8721" spans="1:16">
      <c r="A8721" t="str">
        <f t="shared" si="136"/>
        <v>432</v>
      </c>
      <c r="B8721" t="str">
        <f>VLOOKUP(A8721,[11]Sheet3!$D$3:$E$46,2,0)</f>
        <v>Coimbatore/South</v>
      </c>
      <c r="C8721" t="s">
        <v>16176</v>
      </c>
      <c r="D8721" s="2">
        <v>44044</v>
      </c>
      <c r="E8721" t="s">
        <v>16177</v>
      </c>
      <c r="F8721" t="s">
        <v>16178</v>
      </c>
      <c r="G8721" t="s">
        <v>115</v>
      </c>
      <c r="I8721" t="s">
        <v>28</v>
      </c>
      <c r="J8721">
        <v>18</v>
      </c>
      <c r="K8721">
        <v>2600</v>
      </c>
      <c r="M8721">
        <v>234</v>
      </c>
      <c r="N8721">
        <v>234</v>
      </c>
      <c r="P8721" t="s">
        <v>120</v>
      </c>
    </row>
    <row r="8722" spans="1:16">
      <c r="A8722" t="str">
        <f t="shared" si="136"/>
        <v>432</v>
      </c>
      <c r="B8722" t="str">
        <f>VLOOKUP(A8722,[11]Sheet3!$D$3:$E$46,2,0)</f>
        <v>Coimbatore/South</v>
      </c>
      <c r="C8722" t="s">
        <v>16179</v>
      </c>
      <c r="D8722" s="2">
        <v>44044</v>
      </c>
      <c r="E8722" t="s">
        <v>16180</v>
      </c>
      <c r="F8722" t="s">
        <v>16181</v>
      </c>
      <c r="G8722" t="s">
        <v>115</v>
      </c>
      <c r="I8722" t="s">
        <v>28</v>
      </c>
      <c r="J8722">
        <v>18</v>
      </c>
      <c r="K8722">
        <v>2600</v>
      </c>
      <c r="M8722">
        <v>234</v>
      </c>
      <c r="N8722">
        <v>234</v>
      </c>
      <c r="P8722" t="s">
        <v>120</v>
      </c>
    </row>
    <row r="8723" spans="1:16">
      <c r="A8723" t="str">
        <f t="shared" si="136"/>
        <v>432</v>
      </c>
      <c r="B8723" t="str">
        <f>VLOOKUP(A8723,[11]Sheet3!$D$3:$E$46,2,0)</f>
        <v>Coimbatore/South</v>
      </c>
      <c r="C8723" t="s">
        <v>16182</v>
      </c>
      <c r="D8723" s="2">
        <v>44044</v>
      </c>
      <c r="E8723" t="s">
        <v>16183</v>
      </c>
      <c r="F8723" t="s">
        <v>16184</v>
      </c>
      <c r="G8723" t="s">
        <v>115</v>
      </c>
      <c r="I8723" t="s">
        <v>28</v>
      </c>
      <c r="J8723">
        <v>18</v>
      </c>
      <c r="K8723">
        <v>2600</v>
      </c>
      <c r="M8723">
        <v>234</v>
      </c>
      <c r="N8723">
        <v>234</v>
      </c>
      <c r="P8723" t="s">
        <v>120</v>
      </c>
    </row>
    <row r="8724" spans="1:16">
      <c r="A8724" t="str">
        <f t="shared" si="136"/>
        <v>432</v>
      </c>
      <c r="B8724" t="str">
        <f>VLOOKUP(A8724,[11]Sheet3!$D$3:$E$46,2,0)</f>
        <v>Coimbatore/South</v>
      </c>
      <c r="C8724" t="s">
        <v>16185</v>
      </c>
      <c r="D8724" s="2">
        <v>44044</v>
      </c>
      <c r="G8724" t="s">
        <v>115</v>
      </c>
      <c r="I8724" t="s">
        <v>28</v>
      </c>
      <c r="J8724">
        <v>18</v>
      </c>
      <c r="K8724">
        <v>2600</v>
      </c>
      <c r="M8724">
        <v>234</v>
      </c>
      <c r="N8724">
        <v>234</v>
      </c>
      <c r="P8724" t="s">
        <v>95</v>
      </c>
    </row>
    <row r="8725" spans="1:16">
      <c r="A8725" t="str">
        <f t="shared" si="136"/>
        <v>432</v>
      </c>
      <c r="B8725" t="str">
        <f>VLOOKUP(A8725,[11]Sheet3!$D$3:$E$46,2,0)</f>
        <v>Coimbatore/South</v>
      </c>
      <c r="C8725" t="s">
        <v>16186</v>
      </c>
      <c r="D8725" s="2">
        <v>44044</v>
      </c>
      <c r="E8725" t="s">
        <v>16187</v>
      </c>
      <c r="F8725" t="s">
        <v>16188</v>
      </c>
      <c r="G8725" t="s">
        <v>115</v>
      </c>
      <c r="I8725" t="s">
        <v>28</v>
      </c>
      <c r="J8725">
        <v>18</v>
      </c>
      <c r="K8725">
        <v>2600</v>
      </c>
      <c r="M8725">
        <v>234</v>
      </c>
      <c r="N8725">
        <v>234</v>
      </c>
      <c r="P8725" t="s">
        <v>120</v>
      </c>
    </row>
    <row r="8726" spans="1:16">
      <c r="A8726" t="str">
        <f t="shared" si="136"/>
        <v>432</v>
      </c>
      <c r="B8726" t="str">
        <f>VLOOKUP(A8726,[11]Sheet3!$D$3:$E$46,2,0)</f>
        <v>Coimbatore/South</v>
      </c>
      <c r="C8726" t="s">
        <v>16189</v>
      </c>
      <c r="D8726" s="2">
        <v>44044</v>
      </c>
      <c r="E8726" t="s">
        <v>16190</v>
      </c>
      <c r="F8726" t="s">
        <v>16191</v>
      </c>
      <c r="G8726" t="s">
        <v>115</v>
      </c>
      <c r="I8726" t="s">
        <v>28</v>
      </c>
      <c r="J8726">
        <v>18</v>
      </c>
      <c r="K8726">
        <v>2600</v>
      </c>
      <c r="M8726">
        <v>234</v>
      </c>
      <c r="N8726">
        <v>234</v>
      </c>
      <c r="P8726" t="s">
        <v>120</v>
      </c>
    </row>
    <row r="8727" spans="1:16">
      <c r="A8727" t="str">
        <f t="shared" si="136"/>
        <v>432</v>
      </c>
      <c r="B8727" t="str">
        <f>VLOOKUP(A8727,[11]Sheet3!$D$3:$E$46,2,0)</f>
        <v>Coimbatore/South</v>
      </c>
      <c r="C8727" t="s">
        <v>16192</v>
      </c>
      <c r="D8727" s="2">
        <v>44044</v>
      </c>
      <c r="G8727" t="s">
        <v>115</v>
      </c>
      <c r="I8727" t="s">
        <v>28</v>
      </c>
      <c r="J8727">
        <v>18</v>
      </c>
      <c r="K8727">
        <v>2600</v>
      </c>
      <c r="M8727">
        <v>234</v>
      </c>
      <c r="N8727">
        <v>234</v>
      </c>
      <c r="P8727" t="s">
        <v>95</v>
      </c>
    </row>
    <row r="8728" spans="1:16">
      <c r="A8728" t="str">
        <f t="shared" si="136"/>
        <v>432</v>
      </c>
      <c r="B8728" t="str">
        <f>VLOOKUP(A8728,[11]Sheet3!$D$3:$E$46,2,0)</f>
        <v>Coimbatore/South</v>
      </c>
      <c r="C8728" t="s">
        <v>16193</v>
      </c>
      <c r="D8728" s="2">
        <v>44044</v>
      </c>
      <c r="G8728" t="s">
        <v>115</v>
      </c>
      <c r="I8728" t="s">
        <v>28</v>
      </c>
      <c r="J8728">
        <v>18</v>
      </c>
      <c r="K8728">
        <v>2600</v>
      </c>
      <c r="M8728">
        <v>234</v>
      </c>
      <c r="N8728">
        <v>234</v>
      </c>
      <c r="P8728" t="s">
        <v>95</v>
      </c>
    </row>
    <row r="8729" spans="1:16">
      <c r="A8729" t="str">
        <f t="shared" si="136"/>
        <v>432</v>
      </c>
      <c r="B8729" t="str">
        <f>VLOOKUP(A8729,[11]Sheet3!$D$3:$E$46,2,0)</f>
        <v>Coimbatore/South</v>
      </c>
      <c r="C8729" t="s">
        <v>16194</v>
      </c>
      <c r="D8729" s="2">
        <v>44044</v>
      </c>
      <c r="E8729" t="s">
        <v>16195</v>
      </c>
      <c r="F8729" t="s">
        <v>16196</v>
      </c>
      <c r="G8729" t="s">
        <v>115</v>
      </c>
      <c r="I8729" t="s">
        <v>28</v>
      </c>
      <c r="J8729">
        <v>18</v>
      </c>
      <c r="K8729">
        <v>2600</v>
      </c>
      <c r="M8729">
        <v>234</v>
      </c>
      <c r="N8729">
        <v>234</v>
      </c>
      <c r="P8729" t="s">
        <v>120</v>
      </c>
    </row>
    <row r="8730" spans="1:16">
      <c r="A8730" t="str">
        <f t="shared" si="136"/>
        <v>432</v>
      </c>
      <c r="B8730" t="str">
        <f>VLOOKUP(A8730,[11]Sheet3!$D$3:$E$46,2,0)</f>
        <v>Coimbatore/South</v>
      </c>
      <c r="C8730" t="s">
        <v>16197</v>
      </c>
      <c r="D8730" s="2">
        <v>44044</v>
      </c>
      <c r="G8730" t="s">
        <v>115</v>
      </c>
      <c r="I8730" t="s">
        <v>28</v>
      </c>
      <c r="J8730">
        <v>18</v>
      </c>
      <c r="K8730">
        <v>2600</v>
      </c>
      <c r="M8730">
        <v>234</v>
      </c>
      <c r="N8730">
        <v>234</v>
      </c>
      <c r="P8730" t="s">
        <v>95</v>
      </c>
    </row>
    <row r="8731" spans="1:16">
      <c r="A8731" t="str">
        <f t="shared" si="136"/>
        <v>432</v>
      </c>
      <c r="B8731" t="str">
        <f>VLOOKUP(A8731,[11]Sheet3!$D$3:$E$46,2,0)</f>
        <v>Coimbatore/South</v>
      </c>
      <c r="C8731" t="s">
        <v>16198</v>
      </c>
      <c r="D8731" s="2">
        <v>44044</v>
      </c>
      <c r="G8731" t="s">
        <v>115</v>
      </c>
      <c r="I8731" t="s">
        <v>28</v>
      </c>
      <c r="J8731">
        <v>18</v>
      </c>
      <c r="K8731">
        <v>2600</v>
      </c>
      <c r="M8731">
        <v>234</v>
      </c>
      <c r="N8731">
        <v>234</v>
      </c>
      <c r="P8731" t="s">
        <v>95</v>
      </c>
    </row>
    <row r="8732" spans="1:16">
      <c r="A8732" t="str">
        <f t="shared" si="136"/>
        <v>432</v>
      </c>
      <c r="B8732" t="str">
        <f>VLOOKUP(A8732,[11]Sheet3!$D$3:$E$46,2,0)</f>
        <v>Coimbatore/South</v>
      </c>
      <c r="C8732" t="s">
        <v>16199</v>
      </c>
      <c r="D8732" s="2">
        <v>44044</v>
      </c>
      <c r="G8732" t="s">
        <v>115</v>
      </c>
      <c r="I8732" t="s">
        <v>28</v>
      </c>
      <c r="J8732">
        <v>18</v>
      </c>
      <c r="K8732">
        <v>2600</v>
      </c>
      <c r="M8732">
        <v>234</v>
      </c>
      <c r="N8732">
        <v>234</v>
      </c>
      <c r="P8732" t="s">
        <v>95</v>
      </c>
    </row>
    <row r="8733" spans="1:16">
      <c r="A8733" t="str">
        <f t="shared" si="136"/>
        <v>432</v>
      </c>
      <c r="B8733" t="str">
        <f>VLOOKUP(A8733,[11]Sheet3!$D$3:$E$46,2,0)</f>
        <v>Coimbatore/South</v>
      </c>
      <c r="C8733" t="s">
        <v>16200</v>
      </c>
      <c r="D8733" s="2">
        <v>44044</v>
      </c>
      <c r="E8733" t="s">
        <v>16201</v>
      </c>
      <c r="F8733" t="s">
        <v>16202</v>
      </c>
      <c r="G8733" t="s">
        <v>115</v>
      </c>
      <c r="I8733" t="s">
        <v>28</v>
      </c>
      <c r="J8733">
        <v>18</v>
      </c>
      <c r="K8733">
        <v>2600</v>
      </c>
      <c r="M8733">
        <v>234</v>
      </c>
      <c r="N8733">
        <v>234</v>
      </c>
      <c r="P8733" t="s">
        <v>120</v>
      </c>
    </row>
    <row r="8734" spans="1:16">
      <c r="A8734" t="str">
        <f t="shared" si="136"/>
        <v>432</v>
      </c>
      <c r="B8734" t="str">
        <f>VLOOKUP(A8734,[11]Sheet3!$D$3:$E$46,2,0)</f>
        <v>Coimbatore/South</v>
      </c>
      <c r="C8734" t="s">
        <v>16203</v>
      </c>
      <c r="D8734" s="2">
        <v>44044</v>
      </c>
      <c r="G8734" t="s">
        <v>115</v>
      </c>
      <c r="I8734" t="s">
        <v>28</v>
      </c>
      <c r="J8734">
        <v>18</v>
      </c>
      <c r="K8734">
        <v>2600</v>
      </c>
      <c r="M8734">
        <v>234</v>
      </c>
      <c r="N8734">
        <v>234</v>
      </c>
      <c r="P8734" t="s">
        <v>95</v>
      </c>
    </row>
    <row r="8735" spans="1:16">
      <c r="A8735" t="str">
        <f t="shared" si="136"/>
        <v>432</v>
      </c>
      <c r="B8735" t="str">
        <f>VLOOKUP(A8735,[11]Sheet3!$D$3:$E$46,2,0)</f>
        <v>Coimbatore/South</v>
      </c>
      <c r="C8735" t="s">
        <v>16204</v>
      </c>
      <c r="D8735" s="2">
        <v>44044</v>
      </c>
      <c r="E8735" t="s">
        <v>16205</v>
      </c>
      <c r="F8735" t="s">
        <v>16206</v>
      </c>
      <c r="G8735" t="s">
        <v>115</v>
      </c>
      <c r="I8735" t="s">
        <v>28</v>
      </c>
      <c r="J8735">
        <v>18</v>
      </c>
      <c r="K8735">
        <v>2600</v>
      </c>
      <c r="M8735">
        <v>234</v>
      </c>
      <c r="N8735">
        <v>234</v>
      </c>
      <c r="P8735" t="s">
        <v>120</v>
      </c>
    </row>
    <row r="8736" spans="1:16">
      <c r="A8736" t="str">
        <f t="shared" si="136"/>
        <v>432</v>
      </c>
      <c r="B8736" t="str">
        <f>VLOOKUP(A8736,[11]Sheet3!$D$3:$E$46,2,0)</f>
        <v>Coimbatore/South</v>
      </c>
      <c r="C8736" t="s">
        <v>16207</v>
      </c>
      <c r="D8736" s="2">
        <v>44044</v>
      </c>
      <c r="E8736" t="s">
        <v>4826</v>
      </c>
      <c r="F8736" t="s">
        <v>4827</v>
      </c>
      <c r="G8736" t="s">
        <v>115</v>
      </c>
      <c r="I8736" t="s">
        <v>28</v>
      </c>
      <c r="J8736">
        <v>18</v>
      </c>
      <c r="K8736">
        <v>2600</v>
      </c>
      <c r="M8736">
        <v>234</v>
      </c>
      <c r="N8736">
        <v>234</v>
      </c>
      <c r="P8736" t="s">
        <v>120</v>
      </c>
    </row>
    <row r="8737" spans="1:16">
      <c r="A8737" t="str">
        <f t="shared" si="136"/>
        <v>432</v>
      </c>
      <c r="B8737" t="str">
        <f>VLOOKUP(A8737,[11]Sheet3!$D$3:$E$46,2,0)</f>
        <v>Coimbatore/South</v>
      </c>
      <c r="C8737" t="s">
        <v>16208</v>
      </c>
      <c r="D8737" s="2">
        <v>44044</v>
      </c>
      <c r="E8737" t="s">
        <v>7557</v>
      </c>
      <c r="F8737" t="s">
        <v>7558</v>
      </c>
      <c r="G8737" t="s">
        <v>115</v>
      </c>
      <c r="I8737" t="s">
        <v>28</v>
      </c>
      <c r="J8737">
        <v>18</v>
      </c>
      <c r="K8737">
        <v>2600</v>
      </c>
      <c r="M8737">
        <v>234</v>
      </c>
      <c r="N8737">
        <v>234</v>
      </c>
      <c r="P8737" t="s">
        <v>120</v>
      </c>
    </row>
    <row r="8738" spans="1:16">
      <c r="A8738" t="str">
        <f t="shared" si="136"/>
        <v>432</v>
      </c>
      <c r="B8738" t="str">
        <f>VLOOKUP(A8738,[11]Sheet3!$D$3:$E$46,2,0)</f>
        <v>Coimbatore/South</v>
      </c>
      <c r="C8738" t="s">
        <v>16209</v>
      </c>
      <c r="D8738" s="2">
        <v>44044</v>
      </c>
      <c r="G8738" t="s">
        <v>115</v>
      </c>
      <c r="I8738" t="s">
        <v>28</v>
      </c>
      <c r="J8738">
        <v>18</v>
      </c>
      <c r="K8738">
        <v>2600</v>
      </c>
      <c r="M8738">
        <v>234</v>
      </c>
      <c r="N8738">
        <v>234</v>
      </c>
      <c r="P8738" t="s">
        <v>95</v>
      </c>
    </row>
    <row r="8739" spans="1:16">
      <c r="A8739" t="str">
        <f t="shared" si="136"/>
        <v>432</v>
      </c>
      <c r="B8739" t="str">
        <f>VLOOKUP(A8739,[11]Sheet3!$D$3:$E$46,2,0)</f>
        <v>Coimbatore/South</v>
      </c>
      <c r="C8739" t="s">
        <v>16210</v>
      </c>
      <c r="D8739" s="2">
        <v>44044</v>
      </c>
      <c r="E8739" t="s">
        <v>16211</v>
      </c>
      <c r="F8739" t="s">
        <v>16212</v>
      </c>
      <c r="G8739" t="s">
        <v>115</v>
      </c>
      <c r="I8739" t="s">
        <v>28</v>
      </c>
      <c r="J8739">
        <v>18</v>
      </c>
      <c r="K8739">
        <v>2600</v>
      </c>
      <c r="M8739">
        <v>234</v>
      </c>
      <c r="N8739">
        <v>234</v>
      </c>
      <c r="P8739" t="s">
        <v>120</v>
      </c>
    </row>
    <row r="8740" spans="1:16">
      <c r="A8740" t="str">
        <f t="shared" si="136"/>
        <v>432</v>
      </c>
      <c r="B8740" t="str">
        <f>VLOOKUP(A8740,[11]Sheet3!$D$3:$E$46,2,0)</f>
        <v>Coimbatore/South</v>
      </c>
      <c r="C8740" t="s">
        <v>16213</v>
      </c>
      <c r="D8740" s="2">
        <v>44044</v>
      </c>
      <c r="E8740" t="s">
        <v>16214</v>
      </c>
      <c r="F8740" t="s">
        <v>16215</v>
      </c>
      <c r="G8740" t="s">
        <v>115</v>
      </c>
      <c r="I8740" t="s">
        <v>28</v>
      </c>
      <c r="J8740">
        <v>18</v>
      </c>
      <c r="K8740">
        <v>2600</v>
      </c>
      <c r="M8740">
        <v>234</v>
      </c>
      <c r="N8740">
        <v>234</v>
      </c>
      <c r="P8740" t="s">
        <v>120</v>
      </c>
    </row>
    <row r="8741" spans="1:16">
      <c r="A8741" t="str">
        <f t="shared" si="136"/>
        <v>432</v>
      </c>
      <c r="B8741" t="str">
        <f>VLOOKUP(A8741,[11]Sheet3!$D$3:$E$46,2,0)</f>
        <v>Coimbatore/South</v>
      </c>
      <c r="C8741" t="s">
        <v>16216</v>
      </c>
      <c r="D8741" s="2">
        <v>44044</v>
      </c>
      <c r="E8741" t="s">
        <v>16217</v>
      </c>
      <c r="F8741" t="s">
        <v>16218</v>
      </c>
      <c r="G8741" t="s">
        <v>115</v>
      </c>
      <c r="I8741" t="s">
        <v>28</v>
      </c>
      <c r="J8741">
        <v>18</v>
      </c>
      <c r="K8741">
        <v>2600</v>
      </c>
      <c r="M8741">
        <v>234</v>
      </c>
      <c r="N8741">
        <v>234</v>
      </c>
      <c r="P8741" t="s">
        <v>120</v>
      </c>
    </row>
    <row r="8742" spans="1:16">
      <c r="A8742" t="str">
        <f t="shared" si="136"/>
        <v>432</v>
      </c>
      <c r="B8742" t="str">
        <f>VLOOKUP(A8742,[11]Sheet3!$D$3:$E$46,2,0)</f>
        <v>Coimbatore/South</v>
      </c>
      <c r="C8742" t="s">
        <v>16219</v>
      </c>
      <c r="D8742" s="2">
        <v>44044</v>
      </c>
      <c r="E8742" t="s">
        <v>16220</v>
      </c>
      <c r="F8742" t="s">
        <v>16221</v>
      </c>
      <c r="G8742" t="s">
        <v>115</v>
      </c>
      <c r="I8742" t="s">
        <v>28</v>
      </c>
      <c r="J8742">
        <v>18</v>
      </c>
      <c r="K8742">
        <v>2600</v>
      </c>
      <c r="M8742">
        <v>234</v>
      </c>
      <c r="N8742">
        <v>234</v>
      </c>
      <c r="P8742" t="s">
        <v>120</v>
      </c>
    </row>
    <row r="8743" spans="1:16">
      <c r="A8743" t="str">
        <f t="shared" si="136"/>
        <v>432</v>
      </c>
      <c r="B8743" t="str">
        <f>VLOOKUP(A8743,[11]Sheet3!$D$3:$E$46,2,0)</f>
        <v>Coimbatore/South</v>
      </c>
      <c r="C8743" t="s">
        <v>16222</v>
      </c>
      <c r="D8743" s="2">
        <v>44044</v>
      </c>
      <c r="G8743" t="s">
        <v>115</v>
      </c>
      <c r="I8743" t="s">
        <v>28</v>
      </c>
      <c r="J8743">
        <v>18</v>
      </c>
      <c r="K8743">
        <v>2600</v>
      </c>
      <c r="M8743">
        <v>234</v>
      </c>
      <c r="N8743">
        <v>234</v>
      </c>
      <c r="P8743" t="s">
        <v>95</v>
      </c>
    </row>
    <row r="8744" spans="1:16">
      <c r="A8744" t="str">
        <f t="shared" si="136"/>
        <v>432</v>
      </c>
      <c r="B8744" t="str">
        <f>VLOOKUP(A8744,[11]Sheet3!$D$3:$E$46,2,0)</f>
        <v>Coimbatore/South</v>
      </c>
      <c r="C8744" t="s">
        <v>16223</v>
      </c>
      <c r="D8744" s="2">
        <v>44044</v>
      </c>
      <c r="E8744" t="s">
        <v>2442</v>
      </c>
      <c r="F8744" t="s">
        <v>2443</v>
      </c>
      <c r="G8744" t="s">
        <v>115</v>
      </c>
      <c r="I8744" t="s">
        <v>28</v>
      </c>
      <c r="J8744">
        <v>18</v>
      </c>
      <c r="K8744">
        <v>2600</v>
      </c>
      <c r="M8744">
        <v>234</v>
      </c>
      <c r="N8744">
        <v>234</v>
      </c>
      <c r="P8744" t="s">
        <v>120</v>
      </c>
    </row>
    <row r="8745" spans="1:16">
      <c r="A8745" t="str">
        <f t="shared" si="136"/>
        <v>432</v>
      </c>
      <c r="B8745" t="str">
        <f>VLOOKUP(A8745,[11]Sheet3!$D$3:$E$46,2,0)</f>
        <v>Coimbatore/South</v>
      </c>
      <c r="C8745" t="s">
        <v>16224</v>
      </c>
      <c r="D8745" s="2">
        <v>44044</v>
      </c>
      <c r="E8745" t="s">
        <v>16225</v>
      </c>
      <c r="F8745" t="s">
        <v>16226</v>
      </c>
      <c r="G8745" t="s">
        <v>115</v>
      </c>
      <c r="I8745" t="s">
        <v>28</v>
      </c>
      <c r="J8745">
        <v>18</v>
      </c>
      <c r="K8745">
        <v>2600</v>
      </c>
      <c r="M8745">
        <v>234</v>
      </c>
      <c r="N8745">
        <v>234</v>
      </c>
      <c r="P8745" t="s">
        <v>120</v>
      </c>
    </row>
    <row r="8746" spans="1:16">
      <c r="A8746" t="str">
        <f t="shared" si="136"/>
        <v>432</v>
      </c>
      <c r="B8746" t="str">
        <f>VLOOKUP(A8746,[11]Sheet3!$D$3:$E$46,2,0)</f>
        <v>Coimbatore/South</v>
      </c>
      <c r="C8746" t="s">
        <v>16227</v>
      </c>
      <c r="D8746" s="2">
        <v>44044</v>
      </c>
      <c r="E8746" t="s">
        <v>16228</v>
      </c>
      <c r="F8746" t="s">
        <v>16229</v>
      </c>
      <c r="G8746" t="s">
        <v>115</v>
      </c>
      <c r="I8746" t="s">
        <v>28</v>
      </c>
      <c r="J8746">
        <v>18</v>
      </c>
      <c r="K8746">
        <v>2600</v>
      </c>
      <c r="M8746">
        <v>234</v>
      </c>
      <c r="N8746">
        <v>234</v>
      </c>
      <c r="P8746" t="s">
        <v>120</v>
      </c>
    </row>
    <row r="8747" spans="1:16">
      <c r="A8747" t="str">
        <f t="shared" si="136"/>
        <v>432</v>
      </c>
      <c r="B8747" t="str">
        <f>VLOOKUP(A8747,[11]Sheet3!$D$3:$E$46,2,0)</f>
        <v>Coimbatore/South</v>
      </c>
      <c r="C8747" t="s">
        <v>16230</v>
      </c>
      <c r="D8747" s="2">
        <v>44044</v>
      </c>
      <c r="E8747" t="s">
        <v>16231</v>
      </c>
      <c r="F8747" t="s">
        <v>16232</v>
      </c>
      <c r="G8747" t="s">
        <v>115</v>
      </c>
      <c r="I8747" t="s">
        <v>28</v>
      </c>
      <c r="J8747">
        <v>18</v>
      </c>
      <c r="K8747">
        <v>2600</v>
      </c>
      <c r="M8747">
        <v>234</v>
      </c>
      <c r="N8747">
        <v>234</v>
      </c>
      <c r="P8747" t="s">
        <v>120</v>
      </c>
    </row>
    <row r="8748" spans="1:16">
      <c r="A8748" t="str">
        <f t="shared" si="136"/>
        <v>432</v>
      </c>
      <c r="B8748" t="str">
        <f>VLOOKUP(A8748,[11]Sheet3!$D$3:$E$46,2,0)</f>
        <v>Coimbatore/South</v>
      </c>
      <c r="C8748" t="s">
        <v>16233</v>
      </c>
      <c r="D8748" s="2">
        <v>44044</v>
      </c>
      <c r="E8748" t="s">
        <v>16234</v>
      </c>
      <c r="F8748" t="s">
        <v>16235</v>
      </c>
      <c r="G8748" t="s">
        <v>115</v>
      </c>
      <c r="I8748" t="s">
        <v>28</v>
      </c>
      <c r="J8748">
        <v>18</v>
      </c>
      <c r="K8748">
        <v>2600</v>
      </c>
      <c r="M8748">
        <v>234</v>
      </c>
      <c r="N8748">
        <v>234</v>
      </c>
      <c r="P8748" t="s">
        <v>120</v>
      </c>
    </row>
    <row r="8749" spans="1:16">
      <c r="A8749" t="str">
        <f t="shared" si="136"/>
        <v>432</v>
      </c>
      <c r="B8749" t="str">
        <f>VLOOKUP(A8749,[11]Sheet3!$D$3:$E$46,2,0)</f>
        <v>Coimbatore/South</v>
      </c>
      <c r="C8749" t="s">
        <v>16236</v>
      </c>
      <c r="D8749" s="2">
        <v>44044</v>
      </c>
      <c r="E8749" t="s">
        <v>16237</v>
      </c>
      <c r="F8749" t="s">
        <v>16238</v>
      </c>
      <c r="G8749" t="s">
        <v>115</v>
      </c>
      <c r="I8749" t="s">
        <v>28</v>
      </c>
      <c r="J8749">
        <v>18</v>
      </c>
      <c r="K8749">
        <v>2600</v>
      </c>
      <c r="M8749">
        <v>234</v>
      </c>
      <c r="N8749">
        <v>234</v>
      </c>
      <c r="P8749" t="s">
        <v>120</v>
      </c>
    </row>
    <row r="8750" spans="1:16">
      <c r="A8750" t="str">
        <f t="shared" ref="A8750:A8813" si="137">MID(C8750,2,3)</f>
        <v>432</v>
      </c>
      <c r="B8750" t="str">
        <f>VLOOKUP(A8750,[11]Sheet3!$D$3:$E$46,2,0)</f>
        <v>Coimbatore/South</v>
      </c>
      <c r="C8750" t="s">
        <v>16239</v>
      </c>
      <c r="D8750" s="2">
        <v>44044</v>
      </c>
      <c r="E8750" t="s">
        <v>16240</v>
      </c>
      <c r="F8750" t="s">
        <v>16241</v>
      </c>
      <c r="G8750" t="s">
        <v>115</v>
      </c>
      <c r="I8750" t="s">
        <v>28</v>
      </c>
      <c r="J8750">
        <v>18</v>
      </c>
      <c r="K8750">
        <v>2600</v>
      </c>
      <c r="M8750">
        <v>234</v>
      </c>
      <c r="N8750">
        <v>234</v>
      </c>
      <c r="P8750" t="s">
        <v>120</v>
      </c>
    </row>
    <row r="8751" spans="1:16">
      <c r="A8751" t="str">
        <f t="shared" si="137"/>
        <v>432</v>
      </c>
      <c r="B8751" t="str">
        <f>VLOOKUP(A8751,[11]Sheet3!$D$3:$E$46,2,0)</f>
        <v>Coimbatore/South</v>
      </c>
      <c r="C8751" t="s">
        <v>16242</v>
      </c>
      <c r="D8751" s="2">
        <v>44044</v>
      </c>
      <c r="E8751" t="s">
        <v>16243</v>
      </c>
      <c r="F8751" t="s">
        <v>16244</v>
      </c>
      <c r="G8751" t="s">
        <v>115</v>
      </c>
      <c r="I8751" t="s">
        <v>28</v>
      </c>
      <c r="J8751">
        <v>18</v>
      </c>
      <c r="K8751">
        <v>2600</v>
      </c>
      <c r="M8751">
        <v>234</v>
      </c>
      <c r="N8751">
        <v>234</v>
      </c>
      <c r="P8751" t="s">
        <v>120</v>
      </c>
    </row>
    <row r="8752" spans="1:16">
      <c r="A8752" t="str">
        <f t="shared" si="137"/>
        <v>432</v>
      </c>
      <c r="B8752" t="str">
        <f>VLOOKUP(A8752,[11]Sheet3!$D$3:$E$46,2,0)</f>
        <v>Coimbatore/South</v>
      </c>
      <c r="C8752" t="s">
        <v>16245</v>
      </c>
      <c r="D8752" s="2">
        <v>44044</v>
      </c>
      <c r="E8752" t="s">
        <v>4797</v>
      </c>
      <c r="F8752" t="s">
        <v>4798</v>
      </c>
      <c r="G8752" t="s">
        <v>115</v>
      </c>
      <c r="I8752" t="s">
        <v>28</v>
      </c>
      <c r="J8752">
        <v>18</v>
      </c>
      <c r="K8752">
        <v>2600</v>
      </c>
      <c r="M8752">
        <v>234</v>
      </c>
      <c r="N8752">
        <v>234</v>
      </c>
      <c r="P8752" t="s">
        <v>120</v>
      </c>
    </row>
    <row r="8753" spans="1:16">
      <c r="A8753" t="str">
        <f t="shared" si="137"/>
        <v>432</v>
      </c>
      <c r="B8753" t="str">
        <f>VLOOKUP(A8753,[11]Sheet3!$D$3:$E$46,2,0)</f>
        <v>Coimbatore/South</v>
      </c>
      <c r="C8753" t="s">
        <v>16246</v>
      </c>
      <c r="D8753" s="2">
        <v>44044</v>
      </c>
      <c r="E8753" t="s">
        <v>12602</v>
      </c>
      <c r="F8753" t="s">
        <v>12603</v>
      </c>
      <c r="G8753" t="s">
        <v>115</v>
      </c>
      <c r="I8753" t="s">
        <v>28</v>
      </c>
      <c r="J8753">
        <v>18</v>
      </c>
      <c r="K8753">
        <v>2600</v>
      </c>
      <c r="M8753">
        <v>234</v>
      </c>
      <c r="N8753">
        <v>234</v>
      </c>
      <c r="P8753" t="s">
        <v>120</v>
      </c>
    </row>
    <row r="8754" spans="1:16">
      <c r="A8754" t="str">
        <f t="shared" si="137"/>
        <v>432</v>
      </c>
      <c r="B8754" t="str">
        <f>VLOOKUP(A8754,[11]Sheet3!$D$3:$E$46,2,0)</f>
        <v>Coimbatore/South</v>
      </c>
      <c r="C8754" t="s">
        <v>16247</v>
      </c>
      <c r="D8754" s="2">
        <v>44044</v>
      </c>
      <c r="E8754" t="s">
        <v>16248</v>
      </c>
      <c r="F8754" t="s">
        <v>16249</v>
      </c>
      <c r="G8754" t="s">
        <v>115</v>
      </c>
      <c r="I8754" t="s">
        <v>28</v>
      </c>
      <c r="J8754">
        <v>18</v>
      </c>
      <c r="K8754">
        <v>2600</v>
      </c>
      <c r="M8754">
        <v>234</v>
      </c>
      <c r="N8754">
        <v>234</v>
      </c>
      <c r="P8754" t="s">
        <v>120</v>
      </c>
    </row>
    <row r="8755" spans="1:16">
      <c r="A8755" t="str">
        <f t="shared" si="137"/>
        <v>432</v>
      </c>
      <c r="B8755" t="str">
        <f>VLOOKUP(A8755,[11]Sheet3!$D$3:$E$46,2,0)</f>
        <v>Coimbatore/South</v>
      </c>
      <c r="C8755" t="s">
        <v>16250</v>
      </c>
      <c r="D8755" s="2">
        <v>44044</v>
      </c>
      <c r="E8755" t="s">
        <v>16251</v>
      </c>
      <c r="F8755" t="s">
        <v>16252</v>
      </c>
      <c r="G8755" t="s">
        <v>115</v>
      </c>
      <c r="I8755" t="s">
        <v>28</v>
      </c>
      <c r="J8755">
        <v>18</v>
      </c>
      <c r="K8755">
        <v>2600</v>
      </c>
      <c r="M8755">
        <v>234</v>
      </c>
      <c r="N8755">
        <v>234</v>
      </c>
      <c r="P8755" t="s">
        <v>120</v>
      </c>
    </row>
    <row r="8756" spans="1:16">
      <c r="A8756" t="str">
        <f t="shared" si="137"/>
        <v>432</v>
      </c>
      <c r="B8756" t="str">
        <f>VLOOKUP(A8756,[11]Sheet3!$D$3:$E$46,2,0)</f>
        <v>Coimbatore/South</v>
      </c>
      <c r="C8756" t="s">
        <v>16253</v>
      </c>
      <c r="D8756" s="2">
        <v>44044</v>
      </c>
      <c r="E8756" t="s">
        <v>16254</v>
      </c>
      <c r="F8756" t="s">
        <v>16255</v>
      </c>
      <c r="G8756" t="s">
        <v>115</v>
      </c>
      <c r="I8756" t="s">
        <v>28</v>
      </c>
      <c r="J8756">
        <v>18</v>
      </c>
      <c r="K8756">
        <v>2600</v>
      </c>
      <c r="M8756">
        <v>234</v>
      </c>
      <c r="N8756">
        <v>234</v>
      </c>
      <c r="P8756" t="s">
        <v>120</v>
      </c>
    </row>
    <row r="8757" spans="1:16">
      <c r="A8757" t="str">
        <f t="shared" si="137"/>
        <v>432</v>
      </c>
      <c r="B8757" t="str">
        <f>VLOOKUP(A8757,[11]Sheet3!$D$3:$E$46,2,0)</f>
        <v>Coimbatore/South</v>
      </c>
      <c r="C8757" t="s">
        <v>16256</v>
      </c>
      <c r="D8757" s="2">
        <v>44044</v>
      </c>
      <c r="E8757" t="s">
        <v>16257</v>
      </c>
      <c r="F8757" t="s">
        <v>16258</v>
      </c>
      <c r="G8757" t="s">
        <v>115</v>
      </c>
      <c r="I8757" t="s">
        <v>28</v>
      </c>
      <c r="J8757">
        <v>18</v>
      </c>
      <c r="K8757">
        <v>2600</v>
      </c>
      <c r="M8757">
        <v>234</v>
      </c>
      <c r="N8757">
        <v>234</v>
      </c>
      <c r="P8757" t="s">
        <v>120</v>
      </c>
    </row>
    <row r="8758" spans="1:16">
      <c r="A8758" t="str">
        <f t="shared" si="137"/>
        <v>432</v>
      </c>
      <c r="B8758" t="str">
        <f>VLOOKUP(A8758,[11]Sheet3!$D$3:$E$46,2,0)</f>
        <v>Coimbatore/South</v>
      </c>
      <c r="C8758" t="s">
        <v>16259</v>
      </c>
      <c r="D8758" s="2">
        <v>44044</v>
      </c>
      <c r="G8758" t="s">
        <v>115</v>
      </c>
      <c r="I8758" t="s">
        <v>28</v>
      </c>
      <c r="J8758">
        <v>18</v>
      </c>
      <c r="K8758">
        <v>2600</v>
      </c>
      <c r="M8758">
        <v>234</v>
      </c>
      <c r="N8758">
        <v>234</v>
      </c>
      <c r="P8758" t="s">
        <v>95</v>
      </c>
    </row>
    <row r="8759" spans="1:16">
      <c r="A8759" t="str">
        <f t="shared" si="137"/>
        <v>432</v>
      </c>
      <c r="B8759" t="str">
        <f>VLOOKUP(A8759,[11]Sheet3!$D$3:$E$46,2,0)</f>
        <v>Coimbatore/South</v>
      </c>
      <c r="C8759" t="s">
        <v>16260</v>
      </c>
      <c r="D8759" s="2">
        <v>44044</v>
      </c>
      <c r="E8759" t="s">
        <v>16261</v>
      </c>
      <c r="F8759" t="s">
        <v>16262</v>
      </c>
      <c r="G8759" t="s">
        <v>115</v>
      </c>
      <c r="I8759" t="s">
        <v>28</v>
      </c>
      <c r="J8759">
        <v>18</v>
      </c>
      <c r="K8759">
        <v>2600</v>
      </c>
      <c r="M8759">
        <v>234</v>
      </c>
      <c r="N8759">
        <v>234</v>
      </c>
      <c r="P8759" t="s">
        <v>120</v>
      </c>
    </row>
    <row r="8760" spans="1:16">
      <c r="A8760" t="str">
        <f t="shared" si="137"/>
        <v>432</v>
      </c>
      <c r="B8760" t="str">
        <f>VLOOKUP(A8760,[11]Sheet3!$D$3:$E$46,2,0)</f>
        <v>Coimbatore/South</v>
      </c>
      <c r="C8760" t="s">
        <v>16263</v>
      </c>
      <c r="D8760" s="2">
        <v>44044</v>
      </c>
      <c r="G8760" t="s">
        <v>115</v>
      </c>
      <c r="I8760" t="s">
        <v>28</v>
      </c>
      <c r="J8760">
        <v>18</v>
      </c>
      <c r="K8760">
        <v>2600</v>
      </c>
      <c r="M8760">
        <v>234</v>
      </c>
      <c r="N8760">
        <v>234</v>
      </c>
      <c r="P8760" t="s">
        <v>95</v>
      </c>
    </row>
    <row r="8761" spans="1:16">
      <c r="A8761" t="str">
        <f t="shared" si="137"/>
        <v>432</v>
      </c>
      <c r="B8761" t="str">
        <f>VLOOKUP(A8761,[11]Sheet3!$D$3:$E$46,2,0)</f>
        <v>Coimbatore/South</v>
      </c>
      <c r="C8761" t="s">
        <v>16264</v>
      </c>
      <c r="D8761" s="2">
        <v>44044</v>
      </c>
      <c r="E8761" t="s">
        <v>16265</v>
      </c>
      <c r="F8761" t="s">
        <v>16266</v>
      </c>
      <c r="G8761" t="s">
        <v>115</v>
      </c>
      <c r="I8761" t="s">
        <v>28</v>
      </c>
      <c r="J8761">
        <v>18</v>
      </c>
      <c r="K8761">
        <v>2600</v>
      </c>
      <c r="M8761">
        <v>234</v>
      </c>
      <c r="N8761">
        <v>234</v>
      </c>
      <c r="P8761" t="s">
        <v>120</v>
      </c>
    </row>
    <row r="8762" spans="1:16">
      <c r="A8762" t="str">
        <f t="shared" si="137"/>
        <v>432</v>
      </c>
      <c r="B8762" t="str">
        <f>VLOOKUP(A8762,[11]Sheet3!$D$3:$E$46,2,0)</f>
        <v>Coimbatore/South</v>
      </c>
      <c r="C8762" t="s">
        <v>16267</v>
      </c>
      <c r="D8762" s="2">
        <v>44044</v>
      </c>
      <c r="G8762" t="s">
        <v>115</v>
      </c>
      <c r="I8762" t="s">
        <v>28</v>
      </c>
      <c r="J8762">
        <v>18</v>
      </c>
      <c r="K8762">
        <v>2600</v>
      </c>
      <c r="M8762">
        <v>234</v>
      </c>
      <c r="N8762">
        <v>234</v>
      </c>
      <c r="P8762" t="s">
        <v>95</v>
      </c>
    </row>
    <row r="8763" spans="1:16">
      <c r="A8763" t="str">
        <f t="shared" si="137"/>
        <v>432</v>
      </c>
      <c r="B8763" t="str">
        <f>VLOOKUP(A8763,[11]Sheet3!$D$3:$E$46,2,0)</f>
        <v>Coimbatore/South</v>
      </c>
      <c r="C8763" t="s">
        <v>16268</v>
      </c>
      <c r="D8763" s="2">
        <v>44044</v>
      </c>
      <c r="G8763" t="s">
        <v>115</v>
      </c>
      <c r="I8763" t="s">
        <v>28</v>
      </c>
      <c r="J8763">
        <v>18</v>
      </c>
      <c r="K8763">
        <v>2600</v>
      </c>
      <c r="M8763">
        <v>234</v>
      </c>
      <c r="N8763">
        <v>234</v>
      </c>
      <c r="P8763" t="s">
        <v>95</v>
      </c>
    </row>
    <row r="8764" spans="1:16">
      <c r="A8764" t="str">
        <f t="shared" si="137"/>
        <v>432</v>
      </c>
      <c r="B8764" t="str">
        <f>VLOOKUP(A8764,[11]Sheet3!$D$3:$E$46,2,0)</f>
        <v>Coimbatore/South</v>
      </c>
      <c r="C8764" t="s">
        <v>16269</v>
      </c>
      <c r="D8764" s="2">
        <v>44044</v>
      </c>
      <c r="E8764" t="s">
        <v>16270</v>
      </c>
      <c r="F8764" t="s">
        <v>16271</v>
      </c>
      <c r="G8764" t="s">
        <v>115</v>
      </c>
      <c r="I8764" t="s">
        <v>28</v>
      </c>
      <c r="J8764">
        <v>18</v>
      </c>
      <c r="K8764">
        <v>2600</v>
      </c>
      <c r="M8764">
        <v>234</v>
      </c>
      <c r="N8764">
        <v>234</v>
      </c>
      <c r="P8764" t="s">
        <v>120</v>
      </c>
    </row>
    <row r="8765" spans="1:16">
      <c r="A8765" t="str">
        <f t="shared" si="137"/>
        <v>432</v>
      </c>
      <c r="B8765" t="str">
        <f>VLOOKUP(A8765,[11]Sheet3!$D$3:$E$46,2,0)</f>
        <v>Coimbatore/South</v>
      </c>
      <c r="C8765" t="s">
        <v>16272</v>
      </c>
      <c r="D8765" s="2">
        <v>44044</v>
      </c>
      <c r="E8765" t="s">
        <v>16273</v>
      </c>
      <c r="F8765" t="s">
        <v>16274</v>
      </c>
      <c r="G8765" t="s">
        <v>115</v>
      </c>
      <c r="I8765" t="s">
        <v>28</v>
      </c>
      <c r="J8765">
        <v>18</v>
      </c>
      <c r="K8765">
        <v>2600</v>
      </c>
      <c r="M8765">
        <v>234</v>
      </c>
      <c r="N8765">
        <v>234</v>
      </c>
      <c r="P8765" t="s">
        <v>120</v>
      </c>
    </row>
    <row r="8766" spans="1:16">
      <c r="A8766" t="str">
        <f t="shared" si="137"/>
        <v>432</v>
      </c>
      <c r="B8766" t="str">
        <f>VLOOKUP(A8766,[11]Sheet3!$D$3:$E$46,2,0)</f>
        <v>Coimbatore/South</v>
      </c>
      <c r="C8766" t="s">
        <v>16275</v>
      </c>
      <c r="D8766" s="2">
        <v>44044</v>
      </c>
      <c r="E8766" t="s">
        <v>16276</v>
      </c>
      <c r="F8766" t="s">
        <v>16277</v>
      </c>
      <c r="G8766" t="s">
        <v>115</v>
      </c>
      <c r="I8766" t="s">
        <v>28</v>
      </c>
      <c r="J8766">
        <v>18</v>
      </c>
      <c r="K8766">
        <v>2600</v>
      </c>
      <c r="M8766">
        <v>234</v>
      </c>
      <c r="N8766">
        <v>234</v>
      </c>
      <c r="P8766" t="s">
        <v>120</v>
      </c>
    </row>
    <row r="8767" spans="1:16">
      <c r="A8767" t="str">
        <f t="shared" si="137"/>
        <v>432</v>
      </c>
      <c r="B8767" t="str">
        <f>VLOOKUP(A8767,[11]Sheet3!$D$3:$E$46,2,0)</f>
        <v>Coimbatore/South</v>
      </c>
      <c r="C8767" t="s">
        <v>16278</v>
      </c>
      <c r="D8767" s="2">
        <v>44044</v>
      </c>
      <c r="E8767" t="s">
        <v>1100</v>
      </c>
      <c r="F8767" t="s">
        <v>1101</v>
      </c>
      <c r="G8767" t="s">
        <v>115</v>
      </c>
      <c r="I8767" t="s">
        <v>28</v>
      </c>
      <c r="J8767">
        <v>18</v>
      </c>
      <c r="K8767">
        <v>2600</v>
      </c>
      <c r="M8767">
        <v>234</v>
      </c>
      <c r="N8767">
        <v>234</v>
      </c>
      <c r="P8767" t="s">
        <v>120</v>
      </c>
    </row>
    <row r="8768" spans="1:16">
      <c r="A8768" t="str">
        <f t="shared" si="137"/>
        <v>432</v>
      </c>
      <c r="B8768" t="str">
        <f>VLOOKUP(A8768,[11]Sheet3!$D$3:$E$46,2,0)</f>
        <v>Coimbatore/South</v>
      </c>
      <c r="C8768" t="s">
        <v>16279</v>
      </c>
      <c r="D8768" s="2">
        <v>44044</v>
      </c>
      <c r="E8768" t="s">
        <v>16280</v>
      </c>
      <c r="F8768" t="s">
        <v>16281</v>
      </c>
      <c r="G8768" t="s">
        <v>115</v>
      </c>
      <c r="I8768" t="s">
        <v>28</v>
      </c>
      <c r="J8768">
        <v>18</v>
      </c>
      <c r="K8768">
        <v>2600</v>
      </c>
      <c r="M8768">
        <v>234</v>
      </c>
      <c r="N8768">
        <v>234</v>
      </c>
      <c r="P8768" t="s">
        <v>120</v>
      </c>
    </row>
    <row r="8769" spans="1:16">
      <c r="A8769" t="str">
        <f t="shared" si="137"/>
        <v>432</v>
      </c>
      <c r="B8769" t="str">
        <f>VLOOKUP(A8769,[11]Sheet3!$D$3:$E$46,2,0)</f>
        <v>Coimbatore/South</v>
      </c>
      <c r="C8769" t="s">
        <v>16282</v>
      </c>
      <c r="D8769" s="2">
        <v>44044</v>
      </c>
      <c r="G8769" t="s">
        <v>115</v>
      </c>
      <c r="I8769" t="s">
        <v>28</v>
      </c>
      <c r="J8769">
        <v>18</v>
      </c>
      <c r="K8769">
        <v>2600</v>
      </c>
      <c r="M8769">
        <v>234</v>
      </c>
      <c r="N8769">
        <v>234</v>
      </c>
      <c r="P8769" t="s">
        <v>95</v>
      </c>
    </row>
    <row r="8770" spans="1:16">
      <c r="A8770" t="str">
        <f t="shared" si="137"/>
        <v>432</v>
      </c>
      <c r="B8770" t="str">
        <f>VLOOKUP(A8770,[11]Sheet3!$D$3:$E$46,2,0)</f>
        <v>Coimbatore/South</v>
      </c>
      <c r="C8770" t="s">
        <v>16283</v>
      </c>
      <c r="D8770" s="2">
        <v>44044</v>
      </c>
      <c r="G8770" t="s">
        <v>115</v>
      </c>
      <c r="I8770" t="s">
        <v>28</v>
      </c>
      <c r="J8770">
        <v>18</v>
      </c>
      <c r="K8770">
        <v>2600</v>
      </c>
      <c r="M8770">
        <v>234</v>
      </c>
      <c r="N8770">
        <v>234</v>
      </c>
      <c r="P8770" t="s">
        <v>95</v>
      </c>
    </row>
    <row r="8771" spans="1:16">
      <c r="A8771" t="str">
        <f t="shared" si="137"/>
        <v>432</v>
      </c>
      <c r="B8771" t="str">
        <f>VLOOKUP(A8771,[11]Sheet3!$D$3:$E$46,2,0)</f>
        <v>Coimbatore/South</v>
      </c>
      <c r="C8771" t="s">
        <v>16284</v>
      </c>
      <c r="D8771" s="2">
        <v>44044</v>
      </c>
      <c r="E8771" t="s">
        <v>16285</v>
      </c>
      <c r="F8771" t="s">
        <v>16286</v>
      </c>
      <c r="G8771" t="s">
        <v>115</v>
      </c>
      <c r="I8771" t="s">
        <v>28</v>
      </c>
      <c r="J8771">
        <v>18</v>
      </c>
      <c r="K8771">
        <v>2600</v>
      </c>
      <c r="M8771">
        <v>234</v>
      </c>
      <c r="N8771">
        <v>234</v>
      </c>
      <c r="P8771" t="s">
        <v>120</v>
      </c>
    </row>
    <row r="8772" spans="1:16">
      <c r="A8772" t="str">
        <f t="shared" si="137"/>
        <v>432</v>
      </c>
      <c r="B8772" t="str">
        <f>VLOOKUP(A8772,[11]Sheet3!$D$3:$E$46,2,0)</f>
        <v>Coimbatore/South</v>
      </c>
      <c r="C8772" t="s">
        <v>16287</v>
      </c>
      <c r="D8772" s="2">
        <v>44044</v>
      </c>
      <c r="E8772" t="s">
        <v>7322</v>
      </c>
      <c r="F8772" t="s">
        <v>7323</v>
      </c>
      <c r="G8772" t="s">
        <v>115</v>
      </c>
      <c r="I8772" t="s">
        <v>28</v>
      </c>
      <c r="J8772">
        <v>18</v>
      </c>
      <c r="K8772">
        <v>2600</v>
      </c>
      <c r="M8772">
        <v>234</v>
      </c>
      <c r="N8772">
        <v>234</v>
      </c>
      <c r="P8772" t="s">
        <v>120</v>
      </c>
    </row>
    <row r="8773" spans="1:16">
      <c r="A8773" t="str">
        <f t="shared" si="137"/>
        <v>432</v>
      </c>
      <c r="B8773" t="str">
        <f>VLOOKUP(A8773,[11]Sheet3!$D$3:$E$46,2,0)</f>
        <v>Coimbatore/South</v>
      </c>
      <c r="C8773" t="s">
        <v>16288</v>
      </c>
      <c r="D8773" s="2">
        <v>44044</v>
      </c>
      <c r="E8773" t="s">
        <v>16289</v>
      </c>
      <c r="F8773" t="s">
        <v>16290</v>
      </c>
      <c r="G8773" t="s">
        <v>115</v>
      </c>
      <c r="I8773" t="s">
        <v>28</v>
      </c>
      <c r="J8773">
        <v>18</v>
      </c>
      <c r="K8773">
        <v>2600</v>
      </c>
      <c r="M8773">
        <v>234</v>
      </c>
      <c r="N8773">
        <v>234</v>
      </c>
      <c r="P8773" t="s">
        <v>120</v>
      </c>
    </row>
    <row r="8774" spans="1:16">
      <c r="A8774" t="str">
        <f t="shared" si="137"/>
        <v>432</v>
      </c>
      <c r="B8774" t="str">
        <f>VLOOKUP(A8774,[11]Sheet3!$D$3:$E$46,2,0)</f>
        <v>Coimbatore/South</v>
      </c>
      <c r="C8774" t="s">
        <v>16291</v>
      </c>
      <c r="D8774" s="2">
        <v>44044</v>
      </c>
      <c r="E8774" t="s">
        <v>16292</v>
      </c>
      <c r="F8774" t="s">
        <v>16293</v>
      </c>
      <c r="G8774" t="s">
        <v>115</v>
      </c>
      <c r="I8774" t="s">
        <v>28</v>
      </c>
      <c r="J8774">
        <v>18</v>
      </c>
      <c r="K8774">
        <v>2600</v>
      </c>
      <c r="M8774">
        <v>234</v>
      </c>
      <c r="N8774">
        <v>234</v>
      </c>
      <c r="P8774" t="s">
        <v>120</v>
      </c>
    </row>
    <row r="8775" spans="1:16">
      <c r="A8775" t="str">
        <f t="shared" si="137"/>
        <v>432</v>
      </c>
      <c r="B8775" t="str">
        <f>VLOOKUP(A8775,[11]Sheet3!$D$3:$E$46,2,0)</f>
        <v>Coimbatore/South</v>
      </c>
      <c r="C8775" t="s">
        <v>16294</v>
      </c>
      <c r="D8775" s="2">
        <v>44044</v>
      </c>
      <c r="E8775" t="s">
        <v>16295</v>
      </c>
      <c r="F8775" t="s">
        <v>16296</v>
      </c>
      <c r="G8775" t="s">
        <v>115</v>
      </c>
      <c r="I8775" t="s">
        <v>28</v>
      </c>
      <c r="J8775">
        <v>18</v>
      </c>
      <c r="K8775">
        <v>2600</v>
      </c>
      <c r="M8775">
        <v>234</v>
      </c>
      <c r="N8775">
        <v>234</v>
      </c>
      <c r="P8775" t="s">
        <v>120</v>
      </c>
    </row>
    <row r="8776" spans="1:16">
      <c r="A8776" t="str">
        <f t="shared" si="137"/>
        <v>432</v>
      </c>
      <c r="B8776" t="str">
        <f>VLOOKUP(A8776,[11]Sheet3!$D$3:$E$46,2,0)</f>
        <v>Coimbatore/South</v>
      </c>
      <c r="C8776" t="s">
        <v>16297</v>
      </c>
      <c r="D8776" s="2">
        <v>44044</v>
      </c>
      <c r="G8776" t="s">
        <v>115</v>
      </c>
      <c r="I8776" t="s">
        <v>28</v>
      </c>
      <c r="J8776">
        <v>18</v>
      </c>
      <c r="K8776">
        <v>2600</v>
      </c>
      <c r="M8776">
        <v>234</v>
      </c>
      <c r="N8776">
        <v>234</v>
      </c>
      <c r="P8776" t="s">
        <v>95</v>
      </c>
    </row>
    <row r="8777" spans="1:16">
      <c r="A8777" t="str">
        <f t="shared" si="137"/>
        <v>432</v>
      </c>
      <c r="B8777" t="str">
        <f>VLOOKUP(A8777,[11]Sheet3!$D$3:$E$46,2,0)</f>
        <v>Coimbatore/South</v>
      </c>
      <c r="C8777" t="s">
        <v>16298</v>
      </c>
      <c r="D8777" s="2">
        <v>44044</v>
      </c>
      <c r="E8777" t="s">
        <v>16299</v>
      </c>
      <c r="F8777" t="s">
        <v>16300</v>
      </c>
      <c r="G8777" t="s">
        <v>115</v>
      </c>
      <c r="I8777" t="s">
        <v>28</v>
      </c>
      <c r="J8777">
        <v>18</v>
      </c>
      <c r="K8777">
        <v>2600</v>
      </c>
      <c r="M8777">
        <v>234</v>
      </c>
      <c r="N8777">
        <v>234</v>
      </c>
      <c r="P8777" t="s">
        <v>120</v>
      </c>
    </row>
    <row r="8778" spans="1:16">
      <c r="A8778" t="str">
        <f t="shared" si="137"/>
        <v>432</v>
      </c>
      <c r="B8778" t="str">
        <f>VLOOKUP(A8778,[11]Sheet3!$D$3:$E$46,2,0)</f>
        <v>Coimbatore/South</v>
      </c>
      <c r="C8778" t="s">
        <v>16301</v>
      </c>
      <c r="D8778" s="2">
        <v>44044</v>
      </c>
      <c r="E8778" t="s">
        <v>16302</v>
      </c>
      <c r="F8778" t="s">
        <v>16303</v>
      </c>
      <c r="G8778" t="s">
        <v>115</v>
      </c>
      <c r="I8778" t="s">
        <v>28</v>
      </c>
      <c r="J8778">
        <v>18</v>
      </c>
      <c r="K8778">
        <v>2600</v>
      </c>
      <c r="M8778">
        <v>234</v>
      </c>
      <c r="N8778">
        <v>234</v>
      </c>
      <c r="P8778" t="s">
        <v>120</v>
      </c>
    </row>
    <row r="8779" spans="1:16">
      <c r="A8779" t="str">
        <f t="shared" si="137"/>
        <v>432</v>
      </c>
      <c r="B8779" t="str">
        <f>VLOOKUP(A8779,[11]Sheet3!$D$3:$E$46,2,0)</f>
        <v>Coimbatore/South</v>
      </c>
      <c r="C8779" t="s">
        <v>16304</v>
      </c>
      <c r="D8779" s="2">
        <v>44044</v>
      </c>
      <c r="E8779" t="s">
        <v>1100</v>
      </c>
      <c r="F8779" t="s">
        <v>1101</v>
      </c>
      <c r="G8779" t="s">
        <v>115</v>
      </c>
      <c r="I8779" t="s">
        <v>28</v>
      </c>
      <c r="J8779">
        <v>18</v>
      </c>
      <c r="K8779">
        <v>2600</v>
      </c>
      <c r="M8779">
        <v>234</v>
      </c>
      <c r="N8779">
        <v>234</v>
      </c>
      <c r="P8779" t="s">
        <v>120</v>
      </c>
    </row>
    <row r="8780" spans="1:16">
      <c r="A8780" t="str">
        <f t="shared" si="137"/>
        <v>432</v>
      </c>
      <c r="B8780" t="str">
        <f>VLOOKUP(A8780,[11]Sheet3!$D$3:$E$46,2,0)</f>
        <v>Coimbatore/South</v>
      </c>
      <c r="C8780" t="s">
        <v>16305</v>
      </c>
      <c r="D8780" s="2">
        <v>44044</v>
      </c>
      <c r="E8780" t="s">
        <v>16306</v>
      </c>
      <c r="F8780" t="s">
        <v>16307</v>
      </c>
      <c r="G8780" t="s">
        <v>115</v>
      </c>
      <c r="I8780" t="s">
        <v>28</v>
      </c>
      <c r="J8780">
        <v>18</v>
      </c>
      <c r="K8780">
        <v>2600</v>
      </c>
      <c r="M8780">
        <v>234</v>
      </c>
      <c r="N8780">
        <v>234</v>
      </c>
      <c r="P8780" t="s">
        <v>120</v>
      </c>
    </row>
    <row r="8781" spans="1:16">
      <c r="A8781" t="str">
        <f t="shared" si="137"/>
        <v>432</v>
      </c>
      <c r="B8781" t="str">
        <f>VLOOKUP(A8781,[11]Sheet3!$D$3:$E$46,2,0)</f>
        <v>Coimbatore/South</v>
      </c>
      <c r="C8781" t="s">
        <v>16308</v>
      </c>
      <c r="D8781" s="2">
        <v>44044</v>
      </c>
      <c r="E8781" t="s">
        <v>16309</v>
      </c>
      <c r="F8781" t="s">
        <v>16309</v>
      </c>
      <c r="G8781" t="s">
        <v>115</v>
      </c>
      <c r="I8781" t="s">
        <v>28</v>
      </c>
      <c r="J8781">
        <v>18</v>
      </c>
      <c r="K8781">
        <v>2600</v>
      </c>
      <c r="M8781">
        <v>234</v>
      </c>
      <c r="N8781">
        <v>234</v>
      </c>
      <c r="P8781" t="s">
        <v>120</v>
      </c>
    </row>
    <row r="8782" spans="1:16">
      <c r="A8782" t="str">
        <f t="shared" si="137"/>
        <v>432</v>
      </c>
      <c r="B8782" t="str">
        <f>VLOOKUP(A8782,[11]Sheet3!$D$3:$E$46,2,0)</f>
        <v>Coimbatore/South</v>
      </c>
      <c r="C8782" t="s">
        <v>16310</v>
      </c>
      <c r="D8782" s="2">
        <v>44044</v>
      </c>
      <c r="E8782" t="s">
        <v>16311</v>
      </c>
      <c r="F8782" t="s">
        <v>16312</v>
      </c>
      <c r="G8782" t="s">
        <v>115</v>
      </c>
      <c r="I8782" t="s">
        <v>28</v>
      </c>
      <c r="J8782">
        <v>18</v>
      </c>
      <c r="K8782">
        <v>2600</v>
      </c>
      <c r="M8782">
        <v>234</v>
      </c>
      <c r="N8782">
        <v>234</v>
      </c>
      <c r="P8782" t="s">
        <v>120</v>
      </c>
    </row>
    <row r="8783" spans="1:16">
      <c r="A8783" t="str">
        <f t="shared" si="137"/>
        <v>432</v>
      </c>
      <c r="B8783" t="str">
        <f>VLOOKUP(A8783,[11]Sheet3!$D$3:$E$46,2,0)</f>
        <v>Coimbatore/South</v>
      </c>
      <c r="C8783" t="s">
        <v>16313</v>
      </c>
      <c r="D8783" s="2">
        <v>44044</v>
      </c>
      <c r="E8783" t="s">
        <v>4468</v>
      </c>
      <c r="F8783" t="s">
        <v>4469</v>
      </c>
      <c r="G8783" t="s">
        <v>115</v>
      </c>
      <c r="I8783" t="s">
        <v>28</v>
      </c>
      <c r="J8783">
        <v>18</v>
      </c>
      <c r="K8783">
        <v>2600</v>
      </c>
      <c r="M8783">
        <v>234</v>
      </c>
      <c r="N8783">
        <v>234</v>
      </c>
      <c r="P8783" t="s">
        <v>120</v>
      </c>
    </row>
    <row r="8784" spans="1:16">
      <c r="A8784" t="str">
        <f t="shared" si="137"/>
        <v>432</v>
      </c>
      <c r="B8784" t="str">
        <f>VLOOKUP(A8784,[11]Sheet3!$D$3:$E$46,2,0)</f>
        <v>Coimbatore/South</v>
      </c>
      <c r="C8784" t="s">
        <v>16314</v>
      </c>
      <c r="D8784" s="2">
        <v>44044</v>
      </c>
      <c r="E8784" t="s">
        <v>16315</v>
      </c>
      <c r="F8784" t="s">
        <v>16316</v>
      </c>
      <c r="G8784" t="s">
        <v>115</v>
      </c>
      <c r="I8784" t="s">
        <v>28</v>
      </c>
      <c r="J8784">
        <v>18</v>
      </c>
      <c r="K8784">
        <v>2600</v>
      </c>
      <c r="M8784">
        <v>234</v>
      </c>
      <c r="N8784">
        <v>234</v>
      </c>
      <c r="P8784" t="s">
        <v>120</v>
      </c>
    </row>
    <row r="8785" spans="1:16">
      <c r="A8785" t="str">
        <f t="shared" si="137"/>
        <v>432</v>
      </c>
      <c r="B8785" t="str">
        <f>VLOOKUP(A8785,[11]Sheet3!$D$3:$E$46,2,0)</f>
        <v>Coimbatore/South</v>
      </c>
      <c r="C8785" t="s">
        <v>16317</v>
      </c>
      <c r="D8785" s="2">
        <v>44044</v>
      </c>
      <c r="G8785" t="s">
        <v>115</v>
      </c>
      <c r="I8785" t="s">
        <v>28</v>
      </c>
      <c r="J8785">
        <v>18</v>
      </c>
      <c r="K8785">
        <v>2600</v>
      </c>
      <c r="M8785">
        <v>234</v>
      </c>
      <c r="N8785">
        <v>234</v>
      </c>
      <c r="P8785" t="s">
        <v>95</v>
      </c>
    </row>
    <row r="8786" spans="1:16">
      <c r="A8786" t="str">
        <f t="shared" si="137"/>
        <v>432</v>
      </c>
      <c r="B8786" t="str">
        <f>VLOOKUP(A8786,[11]Sheet3!$D$3:$E$46,2,0)</f>
        <v>Coimbatore/South</v>
      </c>
      <c r="C8786" t="s">
        <v>16318</v>
      </c>
      <c r="D8786" s="2">
        <v>44044</v>
      </c>
      <c r="E8786" t="s">
        <v>16319</v>
      </c>
      <c r="F8786" t="s">
        <v>16320</v>
      </c>
      <c r="G8786" t="s">
        <v>115</v>
      </c>
      <c r="I8786" t="s">
        <v>28</v>
      </c>
      <c r="J8786">
        <v>18</v>
      </c>
      <c r="K8786">
        <v>2600</v>
      </c>
      <c r="M8786">
        <v>234</v>
      </c>
      <c r="N8786">
        <v>234</v>
      </c>
      <c r="P8786" t="s">
        <v>120</v>
      </c>
    </row>
    <row r="8787" spans="1:16">
      <c r="A8787" t="str">
        <f t="shared" si="137"/>
        <v>432</v>
      </c>
      <c r="B8787" t="str">
        <f>VLOOKUP(A8787,[11]Sheet3!$D$3:$E$46,2,0)</f>
        <v>Coimbatore/South</v>
      </c>
      <c r="C8787" t="s">
        <v>16321</v>
      </c>
      <c r="D8787" s="2">
        <v>44044</v>
      </c>
      <c r="E8787" t="s">
        <v>16322</v>
      </c>
      <c r="F8787" t="s">
        <v>16323</v>
      </c>
      <c r="G8787" t="s">
        <v>115</v>
      </c>
      <c r="I8787" t="s">
        <v>28</v>
      </c>
      <c r="J8787">
        <v>18</v>
      </c>
      <c r="K8787">
        <v>2600</v>
      </c>
      <c r="M8787">
        <v>234</v>
      </c>
      <c r="N8787">
        <v>234</v>
      </c>
      <c r="P8787" t="s">
        <v>120</v>
      </c>
    </row>
    <row r="8788" spans="1:16">
      <c r="A8788" t="str">
        <f t="shared" si="137"/>
        <v>432</v>
      </c>
      <c r="B8788" t="str">
        <f>VLOOKUP(A8788,[11]Sheet3!$D$3:$E$46,2,0)</f>
        <v>Coimbatore/South</v>
      </c>
      <c r="C8788" t="s">
        <v>16324</v>
      </c>
      <c r="D8788" s="2">
        <v>44044</v>
      </c>
      <c r="E8788" t="s">
        <v>16325</v>
      </c>
      <c r="F8788" t="s">
        <v>16326</v>
      </c>
      <c r="G8788" t="s">
        <v>115</v>
      </c>
      <c r="I8788" t="s">
        <v>28</v>
      </c>
      <c r="J8788">
        <v>18</v>
      </c>
      <c r="K8788">
        <v>2600</v>
      </c>
      <c r="M8788">
        <v>234</v>
      </c>
      <c r="N8788">
        <v>234</v>
      </c>
      <c r="P8788" t="s">
        <v>120</v>
      </c>
    </row>
    <row r="8789" spans="1:16">
      <c r="A8789" t="str">
        <f t="shared" si="137"/>
        <v>432</v>
      </c>
      <c r="B8789" t="str">
        <f>VLOOKUP(A8789,[11]Sheet3!$D$3:$E$46,2,0)</f>
        <v>Coimbatore/South</v>
      </c>
      <c r="C8789" t="s">
        <v>16327</v>
      </c>
      <c r="D8789" s="2">
        <v>44044</v>
      </c>
      <c r="E8789" t="s">
        <v>7111</v>
      </c>
      <c r="F8789" t="s">
        <v>7112</v>
      </c>
      <c r="G8789" t="s">
        <v>115</v>
      </c>
      <c r="I8789" t="s">
        <v>28</v>
      </c>
      <c r="J8789">
        <v>18</v>
      </c>
      <c r="K8789">
        <v>2600</v>
      </c>
      <c r="M8789">
        <v>234</v>
      </c>
      <c r="N8789">
        <v>234</v>
      </c>
      <c r="P8789" t="s">
        <v>120</v>
      </c>
    </row>
    <row r="8790" spans="1:16">
      <c r="A8790" t="str">
        <f t="shared" si="137"/>
        <v>432</v>
      </c>
      <c r="B8790" t="str">
        <f>VLOOKUP(A8790,[11]Sheet3!$D$3:$E$46,2,0)</f>
        <v>Coimbatore/South</v>
      </c>
      <c r="C8790" t="s">
        <v>16328</v>
      </c>
      <c r="D8790" s="2">
        <v>44044</v>
      </c>
      <c r="E8790" t="s">
        <v>16329</v>
      </c>
      <c r="F8790" t="s">
        <v>16330</v>
      </c>
      <c r="G8790" t="s">
        <v>115</v>
      </c>
      <c r="I8790" t="s">
        <v>28</v>
      </c>
      <c r="J8790">
        <v>18</v>
      </c>
      <c r="K8790">
        <v>2600</v>
      </c>
      <c r="M8790">
        <v>234</v>
      </c>
      <c r="N8790">
        <v>234</v>
      </c>
      <c r="P8790" t="s">
        <v>120</v>
      </c>
    </row>
    <row r="8791" spans="1:16">
      <c r="A8791" t="str">
        <f t="shared" si="137"/>
        <v>432</v>
      </c>
      <c r="B8791" t="str">
        <f>VLOOKUP(A8791,[11]Sheet3!$D$3:$E$46,2,0)</f>
        <v>Coimbatore/South</v>
      </c>
      <c r="C8791" t="s">
        <v>16331</v>
      </c>
      <c r="D8791" s="2">
        <v>44044</v>
      </c>
      <c r="E8791" t="s">
        <v>16332</v>
      </c>
      <c r="F8791" t="s">
        <v>16333</v>
      </c>
      <c r="G8791" t="s">
        <v>115</v>
      </c>
      <c r="I8791" t="s">
        <v>28</v>
      </c>
      <c r="J8791">
        <v>18</v>
      </c>
      <c r="K8791">
        <v>2600</v>
      </c>
      <c r="M8791">
        <v>234</v>
      </c>
      <c r="N8791">
        <v>234</v>
      </c>
      <c r="P8791" t="s">
        <v>120</v>
      </c>
    </row>
    <row r="8792" spans="1:16">
      <c r="A8792" t="str">
        <f t="shared" si="137"/>
        <v>432</v>
      </c>
      <c r="B8792" t="str">
        <f>VLOOKUP(A8792,[11]Sheet3!$D$3:$E$46,2,0)</f>
        <v>Coimbatore/South</v>
      </c>
      <c r="C8792" t="s">
        <v>16334</v>
      </c>
      <c r="D8792" s="2">
        <v>44044</v>
      </c>
      <c r="E8792" t="s">
        <v>16335</v>
      </c>
      <c r="F8792" t="s">
        <v>16336</v>
      </c>
      <c r="G8792" t="s">
        <v>115</v>
      </c>
      <c r="I8792" t="s">
        <v>28</v>
      </c>
      <c r="J8792">
        <v>18</v>
      </c>
      <c r="K8792">
        <v>2600</v>
      </c>
      <c r="M8792">
        <v>234</v>
      </c>
      <c r="N8792">
        <v>234</v>
      </c>
      <c r="P8792" t="s">
        <v>120</v>
      </c>
    </row>
    <row r="8793" spans="1:16">
      <c r="A8793" t="str">
        <f t="shared" si="137"/>
        <v>432</v>
      </c>
      <c r="B8793" t="str">
        <f>VLOOKUP(A8793,[11]Sheet3!$D$3:$E$46,2,0)</f>
        <v>Coimbatore/South</v>
      </c>
      <c r="C8793" t="s">
        <v>16337</v>
      </c>
      <c r="D8793" s="2">
        <v>44044</v>
      </c>
      <c r="E8793" t="s">
        <v>16338</v>
      </c>
      <c r="F8793" t="s">
        <v>16339</v>
      </c>
      <c r="G8793" t="s">
        <v>115</v>
      </c>
      <c r="I8793" t="s">
        <v>28</v>
      </c>
      <c r="J8793">
        <v>18</v>
      </c>
      <c r="K8793">
        <v>2600</v>
      </c>
      <c r="M8793">
        <v>234</v>
      </c>
      <c r="N8793">
        <v>234</v>
      </c>
      <c r="P8793" t="s">
        <v>120</v>
      </c>
    </row>
    <row r="8794" spans="1:16">
      <c r="A8794" t="str">
        <f t="shared" si="137"/>
        <v>432</v>
      </c>
      <c r="B8794" t="str">
        <f>VLOOKUP(A8794,[11]Sheet3!$D$3:$E$46,2,0)</f>
        <v>Coimbatore/South</v>
      </c>
      <c r="C8794" t="s">
        <v>16340</v>
      </c>
      <c r="D8794" s="2">
        <v>44044</v>
      </c>
      <c r="E8794" t="s">
        <v>11355</v>
      </c>
      <c r="F8794" t="s">
        <v>11356</v>
      </c>
      <c r="G8794" t="s">
        <v>115</v>
      </c>
      <c r="I8794" t="s">
        <v>28</v>
      </c>
      <c r="J8794">
        <v>18</v>
      </c>
      <c r="K8794">
        <v>2600</v>
      </c>
      <c r="M8794">
        <v>234</v>
      </c>
      <c r="N8794">
        <v>234</v>
      </c>
      <c r="P8794" t="s">
        <v>120</v>
      </c>
    </row>
    <row r="8795" spans="1:16">
      <c r="A8795" t="str">
        <f t="shared" si="137"/>
        <v>432</v>
      </c>
      <c r="B8795" t="str">
        <f>VLOOKUP(A8795,[11]Sheet3!$D$3:$E$46,2,0)</f>
        <v>Coimbatore/South</v>
      </c>
      <c r="C8795" t="s">
        <v>16341</v>
      </c>
      <c r="D8795" s="2">
        <v>44044</v>
      </c>
      <c r="G8795" t="s">
        <v>115</v>
      </c>
      <c r="I8795" t="s">
        <v>28</v>
      </c>
      <c r="J8795">
        <v>18</v>
      </c>
      <c r="K8795">
        <v>2600</v>
      </c>
      <c r="M8795">
        <v>234</v>
      </c>
      <c r="N8795">
        <v>234</v>
      </c>
      <c r="P8795" t="s">
        <v>95</v>
      </c>
    </row>
    <row r="8796" spans="1:16">
      <c r="A8796" t="str">
        <f t="shared" si="137"/>
        <v>432</v>
      </c>
      <c r="B8796" t="str">
        <f>VLOOKUP(A8796,[11]Sheet3!$D$3:$E$46,2,0)</f>
        <v>Coimbatore/South</v>
      </c>
      <c r="C8796" t="s">
        <v>16342</v>
      </c>
      <c r="D8796" s="2">
        <v>44044</v>
      </c>
      <c r="E8796" t="s">
        <v>16343</v>
      </c>
      <c r="F8796" t="s">
        <v>16344</v>
      </c>
      <c r="G8796" t="s">
        <v>115</v>
      </c>
      <c r="I8796" t="s">
        <v>28</v>
      </c>
      <c r="J8796">
        <v>18</v>
      </c>
      <c r="K8796">
        <v>2600</v>
      </c>
      <c r="M8796">
        <v>234</v>
      </c>
      <c r="N8796">
        <v>234</v>
      </c>
      <c r="P8796" t="s">
        <v>120</v>
      </c>
    </row>
    <row r="8797" spans="1:16">
      <c r="A8797" t="str">
        <f t="shared" si="137"/>
        <v>432</v>
      </c>
      <c r="B8797" t="str">
        <f>VLOOKUP(A8797,[11]Sheet3!$D$3:$E$46,2,0)</f>
        <v>Coimbatore/South</v>
      </c>
      <c r="C8797" t="s">
        <v>16345</v>
      </c>
      <c r="D8797" s="2">
        <v>44044</v>
      </c>
      <c r="E8797" t="s">
        <v>16346</v>
      </c>
      <c r="F8797" t="s">
        <v>16347</v>
      </c>
      <c r="G8797" t="s">
        <v>115</v>
      </c>
      <c r="I8797" t="s">
        <v>28</v>
      </c>
      <c r="J8797">
        <v>18</v>
      </c>
      <c r="K8797">
        <v>2600</v>
      </c>
      <c r="M8797">
        <v>234</v>
      </c>
      <c r="N8797">
        <v>234</v>
      </c>
      <c r="P8797" t="s">
        <v>120</v>
      </c>
    </row>
    <row r="8798" spans="1:16">
      <c r="A8798" t="str">
        <f t="shared" si="137"/>
        <v>432</v>
      </c>
      <c r="B8798" t="str">
        <f>VLOOKUP(A8798,[11]Sheet3!$D$3:$E$46,2,0)</f>
        <v>Coimbatore/South</v>
      </c>
      <c r="C8798" t="s">
        <v>16348</v>
      </c>
      <c r="D8798" s="2">
        <v>44044</v>
      </c>
      <c r="E8798" t="s">
        <v>16349</v>
      </c>
      <c r="F8798" t="s">
        <v>16350</v>
      </c>
      <c r="G8798" t="s">
        <v>115</v>
      </c>
      <c r="I8798" t="s">
        <v>28</v>
      </c>
      <c r="J8798">
        <v>18</v>
      </c>
      <c r="K8798">
        <v>2600</v>
      </c>
      <c r="M8798">
        <v>234</v>
      </c>
      <c r="N8798">
        <v>234</v>
      </c>
      <c r="P8798" t="s">
        <v>120</v>
      </c>
    </row>
    <row r="8799" spans="1:16">
      <c r="A8799" t="str">
        <f t="shared" si="137"/>
        <v>432</v>
      </c>
      <c r="B8799" t="str">
        <f>VLOOKUP(A8799,[11]Sheet3!$D$3:$E$46,2,0)</f>
        <v>Coimbatore/South</v>
      </c>
      <c r="C8799" t="s">
        <v>16351</v>
      </c>
      <c r="D8799" s="2">
        <v>44044</v>
      </c>
      <c r="E8799" t="s">
        <v>16352</v>
      </c>
      <c r="F8799" t="s">
        <v>16353</v>
      </c>
      <c r="G8799" t="s">
        <v>115</v>
      </c>
      <c r="I8799" t="s">
        <v>28</v>
      </c>
      <c r="J8799">
        <v>18</v>
      </c>
      <c r="K8799">
        <v>2600</v>
      </c>
      <c r="L8799">
        <v>468</v>
      </c>
      <c r="P8799" t="s">
        <v>120</v>
      </c>
    </row>
    <row r="8800" spans="1:16">
      <c r="A8800" t="str">
        <f t="shared" si="137"/>
        <v>432</v>
      </c>
      <c r="B8800" t="str">
        <f>VLOOKUP(A8800,[11]Sheet3!$D$3:$E$46,2,0)</f>
        <v>Coimbatore/South</v>
      </c>
      <c r="C8800" t="s">
        <v>16354</v>
      </c>
      <c r="D8800" s="2">
        <v>44044</v>
      </c>
      <c r="E8800" t="s">
        <v>16355</v>
      </c>
      <c r="F8800" t="s">
        <v>16356</v>
      </c>
      <c r="G8800" t="s">
        <v>115</v>
      </c>
      <c r="I8800" t="s">
        <v>28</v>
      </c>
      <c r="J8800">
        <v>18</v>
      </c>
      <c r="K8800">
        <v>2600</v>
      </c>
      <c r="M8800">
        <v>234</v>
      </c>
      <c r="N8800">
        <v>234</v>
      </c>
      <c r="P8800" t="s">
        <v>120</v>
      </c>
    </row>
    <row r="8801" spans="1:16">
      <c r="A8801" t="str">
        <f t="shared" si="137"/>
        <v>432</v>
      </c>
      <c r="B8801" t="str">
        <f>VLOOKUP(A8801,[11]Sheet3!$D$3:$E$46,2,0)</f>
        <v>Coimbatore/South</v>
      </c>
      <c r="C8801" t="s">
        <v>16357</v>
      </c>
      <c r="D8801" s="2">
        <v>44044</v>
      </c>
      <c r="E8801" t="s">
        <v>16358</v>
      </c>
      <c r="F8801" t="s">
        <v>16359</v>
      </c>
      <c r="G8801" t="s">
        <v>115</v>
      </c>
      <c r="I8801" t="s">
        <v>28</v>
      </c>
      <c r="J8801">
        <v>18</v>
      </c>
      <c r="K8801">
        <v>2600</v>
      </c>
      <c r="M8801">
        <v>234</v>
      </c>
      <c r="N8801">
        <v>234</v>
      </c>
      <c r="P8801" t="s">
        <v>120</v>
      </c>
    </row>
    <row r="8802" spans="1:16">
      <c r="A8802" t="str">
        <f t="shared" si="137"/>
        <v>432</v>
      </c>
      <c r="B8802" t="str">
        <f>VLOOKUP(A8802,[11]Sheet3!$D$3:$E$46,2,0)</f>
        <v>Coimbatore/South</v>
      </c>
      <c r="C8802" t="s">
        <v>16360</v>
      </c>
      <c r="D8802" s="2">
        <v>44044</v>
      </c>
      <c r="G8802" t="s">
        <v>115</v>
      </c>
      <c r="I8802" t="s">
        <v>28</v>
      </c>
      <c r="J8802">
        <v>18</v>
      </c>
      <c r="K8802">
        <v>2600</v>
      </c>
      <c r="M8802">
        <v>234</v>
      </c>
      <c r="N8802">
        <v>234</v>
      </c>
      <c r="P8802" t="s">
        <v>95</v>
      </c>
    </row>
    <row r="8803" spans="1:16">
      <c r="A8803" t="str">
        <f t="shared" si="137"/>
        <v>432</v>
      </c>
      <c r="B8803" t="str">
        <f>VLOOKUP(A8803,[11]Sheet3!$D$3:$E$46,2,0)</f>
        <v>Coimbatore/South</v>
      </c>
      <c r="C8803" t="s">
        <v>16361</v>
      </c>
      <c r="D8803" s="2">
        <v>44044</v>
      </c>
      <c r="G8803" t="s">
        <v>115</v>
      </c>
      <c r="I8803" t="s">
        <v>28</v>
      </c>
      <c r="J8803">
        <v>18</v>
      </c>
      <c r="K8803">
        <v>2600</v>
      </c>
      <c r="M8803">
        <v>234</v>
      </c>
      <c r="N8803">
        <v>234</v>
      </c>
      <c r="P8803" t="s">
        <v>95</v>
      </c>
    </row>
    <row r="8804" spans="1:16">
      <c r="A8804" t="str">
        <f t="shared" si="137"/>
        <v>432</v>
      </c>
      <c r="B8804" t="str">
        <f>VLOOKUP(A8804,[11]Sheet3!$D$3:$E$46,2,0)</f>
        <v>Coimbatore/South</v>
      </c>
      <c r="C8804" t="s">
        <v>16362</v>
      </c>
      <c r="D8804" s="2">
        <v>44044</v>
      </c>
      <c r="G8804" t="s">
        <v>115</v>
      </c>
      <c r="I8804" t="s">
        <v>28</v>
      </c>
      <c r="J8804">
        <v>18</v>
      </c>
      <c r="K8804">
        <v>2600</v>
      </c>
      <c r="M8804">
        <v>234</v>
      </c>
      <c r="N8804">
        <v>234</v>
      </c>
      <c r="P8804" t="s">
        <v>95</v>
      </c>
    </row>
    <row r="8805" spans="1:16">
      <c r="A8805" t="str">
        <f t="shared" si="137"/>
        <v>432</v>
      </c>
      <c r="B8805" t="str">
        <f>VLOOKUP(A8805,[11]Sheet3!$D$3:$E$46,2,0)</f>
        <v>Coimbatore/South</v>
      </c>
      <c r="C8805" t="s">
        <v>16363</v>
      </c>
      <c r="D8805" s="2">
        <v>44044</v>
      </c>
      <c r="E8805" t="s">
        <v>16289</v>
      </c>
      <c r="F8805" t="s">
        <v>16290</v>
      </c>
      <c r="G8805" t="s">
        <v>115</v>
      </c>
      <c r="I8805" t="s">
        <v>28</v>
      </c>
      <c r="J8805">
        <v>18</v>
      </c>
      <c r="K8805">
        <v>2600</v>
      </c>
      <c r="M8805">
        <v>234</v>
      </c>
      <c r="N8805">
        <v>234</v>
      </c>
      <c r="P8805" t="s">
        <v>120</v>
      </c>
    </row>
    <row r="8806" spans="1:16">
      <c r="A8806" t="str">
        <f t="shared" si="137"/>
        <v>432</v>
      </c>
      <c r="B8806" t="str">
        <f>VLOOKUP(A8806,[11]Sheet3!$D$3:$E$46,2,0)</f>
        <v>Coimbatore/South</v>
      </c>
      <c r="C8806" t="s">
        <v>16364</v>
      </c>
      <c r="D8806" s="2">
        <v>44044</v>
      </c>
      <c r="G8806" t="s">
        <v>115</v>
      </c>
      <c r="I8806" t="s">
        <v>28</v>
      </c>
      <c r="J8806">
        <v>18</v>
      </c>
      <c r="K8806">
        <v>2600</v>
      </c>
      <c r="M8806">
        <v>234</v>
      </c>
      <c r="N8806">
        <v>234</v>
      </c>
      <c r="P8806" t="s">
        <v>95</v>
      </c>
    </row>
    <row r="8807" spans="1:16">
      <c r="A8807" t="str">
        <f t="shared" si="137"/>
        <v>432</v>
      </c>
      <c r="B8807" t="str">
        <f>VLOOKUP(A8807,[11]Sheet3!$D$3:$E$46,2,0)</f>
        <v>Coimbatore/South</v>
      </c>
      <c r="C8807" t="s">
        <v>16365</v>
      </c>
      <c r="D8807" s="2">
        <v>44044</v>
      </c>
      <c r="E8807" t="s">
        <v>16366</v>
      </c>
      <c r="F8807" t="s">
        <v>16367</v>
      </c>
      <c r="G8807" t="s">
        <v>115</v>
      </c>
      <c r="I8807" t="s">
        <v>28</v>
      </c>
      <c r="J8807">
        <v>18</v>
      </c>
      <c r="K8807">
        <v>2600</v>
      </c>
      <c r="M8807">
        <v>234</v>
      </c>
      <c r="N8807">
        <v>234</v>
      </c>
      <c r="P8807" t="s">
        <v>120</v>
      </c>
    </row>
    <row r="8808" spans="1:16">
      <c r="A8808" t="str">
        <f t="shared" si="137"/>
        <v>432</v>
      </c>
      <c r="B8808" t="str">
        <f>VLOOKUP(A8808,[11]Sheet3!$D$3:$E$46,2,0)</f>
        <v>Coimbatore/South</v>
      </c>
      <c r="C8808" t="s">
        <v>16368</v>
      </c>
      <c r="D8808" s="2">
        <v>44044</v>
      </c>
      <c r="E8808" t="s">
        <v>16369</v>
      </c>
      <c r="F8808" t="s">
        <v>16370</v>
      </c>
      <c r="G8808" t="s">
        <v>115</v>
      </c>
      <c r="I8808" t="s">
        <v>28</v>
      </c>
      <c r="J8808">
        <v>18</v>
      </c>
      <c r="K8808">
        <v>2600</v>
      </c>
      <c r="M8808">
        <v>234</v>
      </c>
      <c r="N8808">
        <v>234</v>
      </c>
      <c r="P8808" t="s">
        <v>120</v>
      </c>
    </row>
    <row r="8809" spans="1:16">
      <c r="A8809" t="str">
        <f t="shared" si="137"/>
        <v>432</v>
      </c>
      <c r="B8809" t="str">
        <f>VLOOKUP(A8809,[11]Sheet3!$D$3:$E$46,2,0)</f>
        <v>Coimbatore/South</v>
      </c>
      <c r="C8809" t="s">
        <v>16371</v>
      </c>
      <c r="D8809" s="2">
        <v>44044</v>
      </c>
      <c r="G8809" t="s">
        <v>115</v>
      </c>
      <c r="I8809" t="s">
        <v>28</v>
      </c>
      <c r="J8809">
        <v>18</v>
      </c>
      <c r="K8809">
        <v>2600</v>
      </c>
      <c r="M8809">
        <v>234</v>
      </c>
      <c r="N8809">
        <v>234</v>
      </c>
      <c r="P8809" t="s">
        <v>95</v>
      </c>
    </row>
    <row r="8810" spans="1:16">
      <c r="A8810" t="str">
        <f t="shared" si="137"/>
        <v>432</v>
      </c>
      <c r="B8810" t="str">
        <f>VLOOKUP(A8810,[11]Sheet3!$D$3:$E$46,2,0)</f>
        <v>Coimbatore/South</v>
      </c>
      <c r="C8810" t="s">
        <v>16372</v>
      </c>
      <c r="D8810" s="2">
        <v>44044</v>
      </c>
      <c r="G8810" t="s">
        <v>115</v>
      </c>
      <c r="I8810" t="s">
        <v>28</v>
      </c>
      <c r="J8810">
        <v>18</v>
      </c>
      <c r="K8810">
        <v>2600</v>
      </c>
      <c r="M8810">
        <v>234</v>
      </c>
      <c r="N8810">
        <v>234</v>
      </c>
      <c r="P8810" t="s">
        <v>95</v>
      </c>
    </row>
    <row r="8811" spans="1:16">
      <c r="A8811" t="str">
        <f t="shared" si="137"/>
        <v>432</v>
      </c>
      <c r="B8811" t="str">
        <f>VLOOKUP(A8811,[11]Sheet3!$D$3:$E$46,2,0)</f>
        <v>Coimbatore/South</v>
      </c>
      <c r="C8811" t="s">
        <v>16373</v>
      </c>
      <c r="D8811" s="2">
        <v>44044</v>
      </c>
      <c r="E8811" t="s">
        <v>16374</v>
      </c>
      <c r="F8811" t="s">
        <v>16375</v>
      </c>
      <c r="G8811" t="s">
        <v>115</v>
      </c>
      <c r="I8811" t="s">
        <v>28</v>
      </c>
      <c r="J8811">
        <v>18</v>
      </c>
      <c r="K8811">
        <v>2600</v>
      </c>
      <c r="M8811">
        <v>234</v>
      </c>
      <c r="N8811">
        <v>234</v>
      </c>
      <c r="P8811" t="s">
        <v>120</v>
      </c>
    </row>
    <row r="8812" spans="1:16">
      <c r="A8812" t="str">
        <f t="shared" si="137"/>
        <v>432</v>
      </c>
      <c r="B8812" t="str">
        <f>VLOOKUP(A8812,[11]Sheet3!$D$3:$E$46,2,0)</f>
        <v>Coimbatore/South</v>
      </c>
      <c r="C8812" t="s">
        <v>16376</v>
      </c>
      <c r="D8812" s="2">
        <v>44044</v>
      </c>
      <c r="G8812" t="s">
        <v>115</v>
      </c>
      <c r="I8812" t="s">
        <v>28</v>
      </c>
      <c r="J8812">
        <v>18</v>
      </c>
      <c r="K8812">
        <v>2600</v>
      </c>
      <c r="M8812">
        <v>234</v>
      </c>
      <c r="N8812">
        <v>234</v>
      </c>
      <c r="P8812" t="s">
        <v>95</v>
      </c>
    </row>
    <row r="8813" spans="1:16">
      <c r="A8813" t="str">
        <f t="shared" si="137"/>
        <v>432</v>
      </c>
      <c r="B8813" t="str">
        <f>VLOOKUP(A8813,[11]Sheet3!$D$3:$E$46,2,0)</f>
        <v>Coimbatore/South</v>
      </c>
      <c r="C8813" t="s">
        <v>16377</v>
      </c>
      <c r="D8813" s="2">
        <v>44044</v>
      </c>
      <c r="G8813" t="s">
        <v>115</v>
      </c>
      <c r="I8813" t="s">
        <v>28</v>
      </c>
      <c r="J8813">
        <v>18</v>
      </c>
      <c r="K8813">
        <v>2600</v>
      </c>
      <c r="M8813">
        <v>234</v>
      </c>
      <c r="N8813">
        <v>234</v>
      </c>
      <c r="P8813" t="s">
        <v>95</v>
      </c>
    </row>
    <row r="8814" spans="1:16">
      <c r="A8814" t="str">
        <f t="shared" ref="A8814:A8877" si="138">MID(C8814,2,3)</f>
        <v>432</v>
      </c>
      <c r="B8814" t="str">
        <f>VLOOKUP(A8814,[11]Sheet3!$D$3:$E$46,2,0)</f>
        <v>Coimbatore/South</v>
      </c>
      <c r="C8814" t="s">
        <v>16378</v>
      </c>
      <c r="D8814" s="2">
        <v>44044</v>
      </c>
      <c r="E8814" t="s">
        <v>16379</v>
      </c>
      <c r="F8814" t="s">
        <v>16380</v>
      </c>
      <c r="G8814" t="s">
        <v>115</v>
      </c>
      <c r="I8814" t="s">
        <v>28</v>
      </c>
      <c r="J8814">
        <v>18</v>
      </c>
      <c r="K8814">
        <v>2600</v>
      </c>
      <c r="M8814">
        <v>234</v>
      </c>
      <c r="N8814">
        <v>234</v>
      </c>
      <c r="P8814" t="s">
        <v>120</v>
      </c>
    </row>
    <row r="8815" spans="1:16">
      <c r="A8815" t="str">
        <f t="shared" si="138"/>
        <v>432</v>
      </c>
      <c r="B8815" t="str">
        <f>VLOOKUP(A8815,[11]Sheet3!$D$3:$E$46,2,0)</f>
        <v>Coimbatore/South</v>
      </c>
      <c r="C8815" t="s">
        <v>16381</v>
      </c>
      <c r="D8815" s="2">
        <v>44044</v>
      </c>
      <c r="E8815" t="s">
        <v>4826</v>
      </c>
      <c r="F8815" t="s">
        <v>4827</v>
      </c>
      <c r="G8815" t="s">
        <v>115</v>
      </c>
      <c r="I8815" t="s">
        <v>28</v>
      </c>
      <c r="J8815">
        <v>18</v>
      </c>
      <c r="K8815">
        <v>2600</v>
      </c>
      <c r="M8815">
        <v>234</v>
      </c>
      <c r="N8815">
        <v>234</v>
      </c>
      <c r="P8815" t="s">
        <v>120</v>
      </c>
    </row>
    <row r="8816" spans="1:16">
      <c r="A8816" t="str">
        <f t="shared" si="138"/>
        <v>432</v>
      </c>
      <c r="B8816" t="str">
        <f>VLOOKUP(A8816,[11]Sheet3!$D$3:$E$46,2,0)</f>
        <v>Coimbatore/South</v>
      </c>
      <c r="C8816" t="s">
        <v>16382</v>
      </c>
      <c r="D8816" s="2">
        <v>44044</v>
      </c>
      <c r="G8816" t="s">
        <v>115</v>
      </c>
      <c r="I8816" t="s">
        <v>28</v>
      </c>
      <c r="J8816">
        <v>18</v>
      </c>
      <c r="K8816">
        <v>2600</v>
      </c>
      <c r="M8816">
        <v>234</v>
      </c>
      <c r="N8816">
        <v>234</v>
      </c>
      <c r="P8816" t="s">
        <v>95</v>
      </c>
    </row>
    <row r="8817" spans="1:16">
      <c r="A8817" t="str">
        <f t="shared" si="138"/>
        <v>432</v>
      </c>
      <c r="B8817" t="str">
        <f>VLOOKUP(A8817,[11]Sheet3!$D$3:$E$46,2,0)</f>
        <v>Coimbatore/South</v>
      </c>
      <c r="C8817" t="s">
        <v>16383</v>
      </c>
      <c r="D8817" s="2">
        <v>44044</v>
      </c>
      <c r="E8817" t="s">
        <v>16384</v>
      </c>
      <c r="F8817" t="s">
        <v>16385</v>
      </c>
      <c r="G8817" t="s">
        <v>115</v>
      </c>
      <c r="I8817" t="s">
        <v>28</v>
      </c>
      <c r="J8817">
        <v>18</v>
      </c>
      <c r="K8817">
        <v>2600</v>
      </c>
      <c r="M8817">
        <v>234</v>
      </c>
      <c r="N8817">
        <v>234</v>
      </c>
      <c r="P8817" t="s">
        <v>120</v>
      </c>
    </row>
    <row r="8818" spans="1:16">
      <c r="A8818" t="str">
        <f t="shared" si="138"/>
        <v>432</v>
      </c>
      <c r="B8818" t="str">
        <f>VLOOKUP(A8818,[11]Sheet3!$D$3:$E$46,2,0)</f>
        <v>Coimbatore/South</v>
      </c>
      <c r="C8818" t="s">
        <v>16386</v>
      </c>
      <c r="D8818" s="2">
        <v>44044</v>
      </c>
      <c r="E8818" t="s">
        <v>4826</v>
      </c>
      <c r="F8818" t="s">
        <v>4827</v>
      </c>
      <c r="G8818" t="s">
        <v>115</v>
      </c>
      <c r="I8818" t="s">
        <v>28</v>
      </c>
      <c r="J8818">
        <v>18</v>
      </c>
      <c r="K8818">
        <v>2600</v>
      </c>
      <c r="M8818">
        <v>234</v>
      </c>
      <c r="N8818">
        <v>234</v>
      </c>
      <c r="P8818" t="s">
        <v>120</v>
      </c>
    </row>
    <row r="8819" spans="1:16">
      <c r="A8819" t="str">
        <f t="shared" si="138"/>
        <v>432</v>
      </c>
      <c r="B8819" t="str">
        <f>VLOOKUP(A8819,[11]Sheet3!$D$3:$E$46,2,0)</f>
        <v>Coimbatore/South</v>
      </c>
      <c r="C8819" t="s">
        <v>16387</v>
      </c>
      <c r="D8819" s="2">
        <v>44044</v>
      </c>
      <c r="G8819" t="s">
        <v>115</v>
      </c>
      <c r="I8819" t="s">
        <v>28</v>
      </c>
      <c r="J8819">
        <v>18</v>
      </c>
      <c r="K8819">
        <v>2600</v>
      </c>
      <c r="M8819">
        <v>234</v>
      </c>
      <c r="N8819">
        <v>234</v>
      </c>
      <c r="P8819" t="s">
        <v>95</v>
      </c>
    </row>
    <row r="8820" spans="1:16">
      <c r="A8820" t="str">
        <f t="shared" si="138"/>
        <v>432</v>
      </c>
      <c r="B8820" t="str">
        <f>VLOOKUP(A8820,[11]Sheet3!$D$3:$E$46,2,0)</f>
        <v>Coimbatore/South</v>
      </c>
      <c r="C8820" t="s">
        <v>16388</v>
      </c>
      <c r="D8820" s="2">
        <v>44044</v>
      </c>
      <c r="E8820" t="s">
        <v>16389</v>
      </c>
      <c r="F8820" t="s">
        <v>16390</v>
      </c>
      <c r="G8820" t="s">
        <v>115</v>
      </c>
      <c r="I8820" t="s">
        <v>28</v>
      </c>
      <c r="J8820">
        <v>18</v>
      </c>
      <c r="K8820">
        <v>2600</v>
      </c>
      <c r="M8820">
        <v>234</v>
      </c>
      <c r="N8820">
        <v>234</v>
      </c>
      <c r="P8820" t="s">
        <v>120</v>
      </c>
    </row>
    <row r="8821" spans="1:16">
      <c r="A8821" t="str">
        <f t="shared" si="138"/>
        <v>432</v>
      </c>
      <c r="B8821" t="str">
        <f>VLOOKUP(A8821,[11]Sheet3!$D$3:$E$46,2,0)</f>
        <v>Coimbatore/South</v>
      </c>
      <c r="C8821" t="s">
        <v>16391</v>
      </c>
      <c r="D8821" s="2">
        <v>44044</v>
      </c>
      <c r="G8821" t="s">
        <v>115</v>
      </c>
      <c r="I8821" t="s">
        <v>28</v>
      </c>
      <c r="J8821">
        <v>18</v>
      </c>
      <c r="K8821">
        <v>2600</v>
      </c>
      <c r="M8821">
        <v>234</v>
      </c>
      <c r="N8821">
        <v>234</v>
      </c>
      <c r="P8821" t="s">
        <v>95</v>
      </c>
    </row>
    <row r="8822" spans="1:16">
      <c r="A8822" t="str">
        <f t="shared" si="138"/>
        <v>432</v>
      </c>
      <c r="B8822" t="str">
        <f>VLOOKUP(A8822,[11]Sheet3!$D$3:$E$46,2,0)</f>
        <v>Coimbatore/South</v>
      </c>
      <c r="C8822" t="s">
        <v>16392</v>
      </c>
      <c r="D8822" s="2">
        <v>44044</v>
      </c>
      <c r="G8822" t="s">
        <v>115</v>
      </c>
      <c r="I8822" t="s">
        <v>28</v>
      </c>
      <c r="J8822">
        <v>18</v>
      </c>
      <c r="K8822">
        <v>2600</v>
      </c>
      <c r="M8822">
        <v>234</v>
      </c>
      <c r="N8822">
        <v>234</v>
      </c>
      <c r="P8822" t="s">
        <v>95</v>
      </c>
    </row>
    <row r="8823" spans="1:16">
      <c r="A8823" t="str">
        <f t="shared" si="138"/>
        <v>432</v>
      </c>
      <c r="B8823" t="str">
        <f>VLOOKUP(A8823,[11]Sheet3!$D$3:$E$46,2,0)</f>
        <v>Coimbatore/South</v>
      </c>
      <c r="C8823" t="s">
        <v>16393</v>
      </c>
      <c r="D8823" s="2">
        <v>44044</v>
      </c>
      <c r="G8823" t="s">
        <v>115</v>
      </c>
      <c r="I8823" t="s">
        <v>28</v>
      </c>
      <c r="J8823">
        <v>18</v>
      </c>
      <c r="K8823">
        <v>2600</v>
      </c>
      <c r="M8823">
        <v>234</v>
      </c>
      <c r="N8823">
        <v>234</v>
      </c>
      <c r="P8823" t="s">
        <v>95</v>
      </c>
    </row>
    <row r="8824" spans="1:16">
      <c r="A8824" t="str">
        <f t="shared" si="138"/>
        <v>432</v>
      </c>
      <c r="B8824" t="str">
        <f>VLOOKUP(A8824,[11]Sheet3!$D$3:$E$46,2,0)</f>
        <v>Coimbatore/South</v>
      </c>
      <c r="C8824" t="s">
        <v>16394</v>
      </c>
      <c r="D8824" s="2">
        <v>44044</v>
      </c>
      <c r="G8824" t="s">
        <v>115</v>
      </c>
      <c r="I8824" t="s">
        <v>28</v>
      </c>
      <c r="J8824">
        <v>18</v>
      </c>
      <c r="K8824">
        <v>2600</v>
      </c>
      <c r="M8824">
        <v>234</v>
      </c>
      <c r="N8824">
        <v>234</v>
      </c>
      <c r="P8824" t="s">
        <v>95</v>
      </c>
    </row>
    <row r="8825" spans="1:16">
      <c r="A8825" t="str">
        <f t="shared" si="138"/>
        <v>432</v>
      </c>
      <c r="B8825" t="str">
        <f>VLOOKUP(A8825,[11]Sheet3!$D$3:$E$46,2,0)</f>
        <v>Coimbatore/South</v>
      </c>
      <c r="C8825" t="s">
        <v>16395</v>
      </c>
      <c r="D8825" s="2">
        <v>44044</v>
      </c>
      <c r="G8825" t="s">
        <v>115</v>
      </c>
      <c r="I8825" t="s">
        <v>28</v>
      </c>
      <c r="J8825">
        <v>18</v>
      </c>
      <c r="K8825">
        <v>2600</v>
      </c>
      <c r="M8825">
        <v>234</v>
      </c>
      <c r="N8825">
        <v>234</v>
      </c>
      <c r="P8825" t="s">
        <v>95</v>
      </c>
    </row>
    <row r="8826" spans="1:16">
      <c r="A8826" t="str">
        <f t="shared" si="138"/>
        <v>432</v>
      </c>
      <c r="B8826" t="str">
        <f>VLOOKUP(A8826,[11]Sheet3!$D$3:$E$46,2,0)</f>
        <v>Coimbatore/South</v>
      </c>
      <c r="C8826" t="s">
        <v>16396</v>
      </c>
      <c r="D8826" s="2">
        <v>44044</v>
      </c>
      <c r="E8826" t="s">
        <v>16397</v>
      </c>
      <c r="F8826" t="s">
        <v>16398</v>
      </c>
      <c r="G8826" t="s">
        <v>115</v>
      </c>
      <c r="I8826" t="s">
        <v>28</v>
      </c>
      <c r="J8826">
        <v>18</v>
      </c>
      <c r="K8826">
        <v>2600</v>
      </c>
      <c r="M8826">
        <v>234</v>
      </c>
      <c r="N8826">
        <v>234</v>
      </c>
      <c r="P8826" t="s">
        <v>120</v>
      </c>
    </row>
    <row r="8827" spans="1:16">
      <c r="A8827" t="str">
        <f t="shared" si="138"/>
        <v>432</v>
      </c>
      <c r="B8827" t="str">
        <f>VLOOKUP(A8827,[11]Sheet3!$D$3:$E$46,2,0)</f>
        <v>Coimbatore/South</v>
      </c>
      <c r="C8827" t="s">
        <v>16399</v>
      </c>
      <c r="D8827" s="2">
        <v>44044</v>
      </c>
      <c r="E8827" t="s">
        <v>16400</v>
      </c>
      <c r="F8827" t="s">
        <v>16401</v>
      </c>
      <c r="G8827" t="s">
        <v>115</v>
      </c>
      <c r="I8827" t="s">
        <v>28</v>
      </c>
      <c r="J8827">
        <v>18</v>
      </c>
      <c r="K8827">
        <v>2600</v>
      </c>
      <c r="M8827">
        <v>234</v>
      </c>
      <c r="N8827">
        <v>234</v>
      </c>
      <c r="P8827" t="s">
        <v>120</v>
      </c>
    </row>
    <row r="8828" spans="1:16">
      <c r="A8828" t="str">
        <f t="shared" si="138"/>
        <v>432</v>
      </c>
      <c r="B8828" t="str">
        <f>VLOOKUP(A8828,[11]Sheet3!$D$3:$E$46,2,0)</f>
        <v>Coimbatore/South</v>
      </c>
      <c r="C8828" t="s">
        <v>16402</v>
      </c>
      <c r="D8828" s="2">
        <v>44044</v>
      </c>
      <c r="E8828" t="s">
        <v>16403</v>
      </c>
      <c r="F8828" t="s">
        <v>16404</v>
      </c>
      <c r="G8828" t="s">
        <v>115</v>
      </c>
      <c r="I8828" t="s">
        <v>28</v>
      </c>
      <c r="J8828">
        <v>18</v>
      </c>
      <c r="K8828">
        <v>2600</v>
      </c>
      <c r="M8828">
        <v>234</v>
      </c>
      <c r="N8828">
        <v>234</v>
      </c>
      <c r="P8828" t="s">
        <v>120</v>
      </c>
    </row>
    <row r="8829" spans="1:16">
      <c r="A8829" t="str">
        <f t="shared" si="138"/>
        <v>432</v>
      </c>
      <c r="B8829" t="str">
        <f>VLOOKUP(A8829,[11]Sheet3!$D$3:$E$46,2,0)</f>
        <v>Coimbatore/South</v>
      </c>
      <c r="C8829" t="s">
        <v>16405</v>
      </c>
      <c r="D8829" s="2">
        <v>44044</v>
      </c>
      <c r="E8829" t="s">
        <v>16406</v>
      </c>
      <c r="F8829" t="s">
        <v>16407</v>
      </c>
      <c r="G8829" t="s">
        <v>115</v>
      </c>
      <c r="I8829" t="s">
        <v>28</v>
      </c>
      <c r="J8829">
        <v>18</v>
      </c>
      <c r="K8829">
        <v>2600</v>
      </c>
      <c r="M8829">
        <v>234</v>
      </c>
      <c r="N8829">
        <v>234</v>
      </c>
      <c r="P8829" t="s">
        <v>120</v>
      </c>
    </row>
    <row r="8830" spans="1:16">
      <c r="A8830" t="str">
        <f t="shared" si="138"/>
        <v>432</v>
      </c>
      <c r="B8830" t="str">
        <f>VLOOKUP(A8830,[11]Sheet3!$D$3:$E$46,2,0)</f>
        <v>Coimbatore/South</v>
      </c>
      <c r="C8830" t="s">
        <v>16408</v>
      </c>
      <c r="D8830" s="2">
        <v>44044</v>
      </c>
      <c r="E8830" t="s">
        <v>16409</v>
      </c>
      <c r="F8830" t="s">
        <v>16410</v>
      </c>
      <c r="G8830" t="s">
        <v>115</v>
      </c>
      <c r="I8830" t="s">
        <v>28</v>
      </c>
      <c r="J8830">
        <v>18</v>
      </c>
      <c r="K8830">
        <v>2600</v>
      </c>
      <c r="M8830">
        <v>234</v>
      </c>
      <c r="N8830">
        <v>234</v>
      </c>
      <c r="P8830" t="s">
        <v>120</v>
      </c>
    </row>
    <row r="8831" spans="1:16">
      <c r="A8831" t="str">
        <f t="shared" si="138"/>
        <v>432</v>
      </c>
      <c r="B8831" t="str">
        <f>VLOOKUP(A8831,[11]Sheet3!$D$3:$E$46,2,0)</f>
        <v>Coimbatore/South</v>
      </c>
      <c r="C8831" t="s">
        <v>16411</v>
      </c>
      <c r="D8831" s="2">
        <v>44044</v>
      </c>
      <c r="G8831" t="s">
        <v>115</v>
      </c>
      <c r="I8831" t="s">
        <v>28</v>
      </c>
      <c r="J8831">
        <v>18</v>
      </c>
      <c r="K8831">
        <v>2600</v>
      </c>
      <c r="M8831">
        <v>234</v>
      </c>
      <c r="N8831">
        <v>234</v>
      </c>
      <c r="P8831" t="s">
        <v>95</v>
      </c>
    </row>
    <row r="8832" spans="1:16">
      <c r="A8832" t="str">
        <f t="shared" si="138"/>
        <v>432</v>
      </c>
      <c r="B8832" t="str">
        <f>VLOOKUP(A8832,[11]Sheet3!$D$3:$E$46,2,0)</f>
        <v>Coimbatore/South</v>
      </c>
      <c r="C8832" t="s">
        <v>16412</v>
      </c>
      <c r="D8832" s="2">
        <v>44044</v>
      </c>
      <c r="G8832" t="s">
        <v>115</v>
      </c>
      <c r="I8832" t="s">
        <v>28</v>
      </c>
      <c r="J8832">
        <v>18</v>
      </c>
      <c r="K8832">
        <v>2600</v>
      </c>
      <c r="M8832">
        <v>234</v>
      </c>
      <c r="N8832">
        <v>234</v>
      </c>
      <c r="P8832" t="s">
        <v>95</v>
      </c>
    </row>
    <row r="8833" spans="1:16">
      <c r="A8833" t="str">
        <f t="shared" si="138"/>
        <v>432</v>
      </c>
      <c r="B8833" t="str">
        <f>VLOOKUP(A8833,[11]Sheet3!$D$3:$E$46,2,0)</f>
        <v>Coimbatore/South</v>
      </c>
      <c r="C8833" t="s">
        <v>16413</v>
      </c>
      <c r="D8833" s="2">
        <v>44044</v>
      </c>
      <c r="E8833" t="s">
        <v>16414</v>
      </c>
      <c r="F8833" t="s">
        <v>16415</v>
      </c>
      <c r="G8833" t="s">
        <v>115</v>
      </c>
      <c r="I8833" t="s">
        <v>28</v>
      </c>
      <c r="J8833">
        <v>18</v>
      </c>
      <c r="K8833">
        <v>2600</v>
      </c>
      <c r="M8833">
        <v>234</v>
      </c>
      <c r="N8833">
        <v>234</v>
      </c>
      <c r="P8833" t="s">
        <v>120</v>
      </c>
    </row>
    <row r="8834" spans="1:16">
      <c r="A8834" t="str">
        <f t="shared" si="138"/>
        <v>432</v>
      </c>
      <c r="B8834" t="str">
        <f>VLOOKUP(A8834,[11]Sheet3!$D$3:$E$46,2,0)</f>
        <v>Coimbatore/South</v>
      </c>
      <c r="C8834" t="s">
        <v>16416</v>
      </c>
      <c r="D8834" s="2">
        <v>44044</v>
      </c>
      <c r="G8834" t="s">
        <v>115</v>
      </c>
      <c r="I8834" t="s">
        <v>28</v>
      </c>
      <c r="J8834">
        <v>18</v>
      </c>
      <c r="K8834">
        <v>2600</v>
      </c>
      <c r="M8834">
        <v>234</v>
      </c>
      <c r="N8834">
        <v>234</v>
      </c>
      <c r="P8834" t="s">
        <v>95</v>
      </c>
    </row>
    <row r="8835" spans="1:16">
      <c r="A8835" t="str">
        <f t="shared" si="138"/>
        <v>432</v>
      </c>
      <c r="B8835" t="str">
        <f>VLOOKUP(A8835,[11]Sheet3!$D$3:$E$46,2,0)</f>
        <v>Coimbatore/South</v>
      </c>
      <c r="C8835" t="s">
        <v>16417</v>
      </c>
      <c r="D8835" s="2">
        <v>44044</v>
      </c>
      <c r="E8835" t="s">
        <v>1585</v>
      </c>
      <c r="F8835" t="s">
        <v>1586</v>
      </c>
      <c r="G8835" t="s">
        <v>115</v>
      </c>
      <c r="I8835" t="s">
        <v>28</v>
      </c>
      <c r="J8835">
        <v>18</v>
      </c>
      <c r="K8835">
        <v>2600</v>
      </c>
      <c r="M8835">
        <v>234</v>
      </c>
      <c r="N8835">
        <v>234</v>
      </c>
      <c r="P8835" t="s">
        <v>120</v>
      </c>
    </row>
    <row r="8836" spans="1:16">
      <c r="A8836" t="str">
        <f t="shared" si="138"/>
        <v>432</v>
      </c>
      <c r="B8836" t="str">
        <f>VLOOKUP(A8836,[11]Sheet3!$D$3:$E$46,2,0)</f>
        <v>Coimbatore/South</v>
      </c>
      <c r="C8836" t="s">
        <v>16418</v>
      </c>
      <c r="D8836" s="2">
        <v>44044</v>
      </c>
      <c r="E8836" t="s">
        <v>16419</v>
      </c>
      <c r="F8836" t="s">
        <v>16420</v>
      </c>
      <c r="G8836" t="s">
        <v>115</v>
      </c>
      <c r="I8836" t="s">
        <v>28</v>
      </c>
      <c r="J8836">
        <v>18</v>
      </c>
      <c r="K8836">
        <v>2600</v>
      </c>
      <c r="M8836">
        <v>234</v>
      </c>
      <c r="N8836">
        <v>234</v>
      </c>
      <c r="P8836" t="s">
        <v>120</v>
      </c>
    </row>
    <row r="8837" spans="1:16">
      <c r="A8837" t="str">
        <f t="shared" si="138"/>
        <v>432</v>
      </c>
      <c r="B8837" t="str">
        <f>VLOOKUP(A8837,[11]Sheet3!$D$3:$E$46,2,0)</f>
        <v>Coimbatore/South</v>
      </c>
      <c r="C8837" t="s">
        <v>16421</v>
      </c>
      <c r="D8837" s="2">
        <v>44044</v>
      </c>
      <c r="G8837" t="s">
        <v>115</v>
      </c>
      <c r="I8837" t="s">
        <v>28</v>
      </c>
      <c r="J8837">
        <v>18</v>
      </c>
      <c r="K8837">
        <v>2600</v>
      </c>
      <c r="M8837">
        <v>234</v>
      </c>
      <c r="N8837">
        <v>234</v>
      </c>
      <c r="P8837" t="s">
        <v>95</v>
      </c>
    </row>
    <row r="8838" spans="1:16">
      <c r="A8838" t="str">
        <f t="shared" si="138"/>
        <v>432</v>
      </c>
      <c r="B8838" t="str">
        <f>VLOOKUP(A8838,[11]Sheet3!$D$3:$E$46,2,0)</f>
        <v>Coimbatore/South</v>
      </c>
      <c r="C8838" t="s">
        <v>16422</v>
      </c>
      <c r="D8838" s="2">
        <v>44044</v>
      </c>
      <c r="E8838" t="s">
        <v>7557</v>
      </c>
      <c r="F8838" t="s">
        <v>7558</v>
      </c>
      <c r="G8838" t="s">
        <v>115</v>
      </c>
      <c r="I8838" t="s">
        <v>28</v>
      </c>
      <c r="J8838">
        <v>18</v>
      </c>
      <c r="K8838">
        <v>2600</v>
      </c>
      <c r="M8838">
        <v>234</v>
      </c>
      <c r="N8838">
        <v>234</v>
      </c>
      <c r="P8838" t="s">
        <v>120</v>
      </c>
    </row>
    <row r="8839" spans="1:16">
      <c r="A8839" t="str">
        <f t="shared" si="138"/>
        <v>432</v>
      </c>
      <c r="B8839" t="str">
        <f>VLOOKUP(A8839,[11]Sheet3!$D$3:$E$46,2,0)</f>
        <v>Coimbatore/South</v>
      </c>
      <c r="C8839" t="s">
        <v>16423</v>
      </c>
      <c r="D8839" s="2">
        <v>44044</v>
      </c>
      <c r="G8839" t="s">
        <v>115</v>
      </c>
      <c r="I8839" t="s">
        <v>28</v>
      </c>
      <c r="J8839">
        <v>18</v>
      </c>
      <c r="K8839">
        <v>2600</v>
      </c>
      <c r="M8839">
        <v>234</v>
      </c>
      <c r="N8839">
        <v>234</v>
      </c>
      <c r="P8839" t="s">
        <v>95</v>
      </c>
    </row>
    <row r="8840" spans="1:16">
      <c r="A8840" t="str">
        <f t="shared" si="138"/>
        <v>432</v>
      </c>
      <c r="B8840" t="str">
        <f>VLOOKUP(A8840,[11]Sheet3!$D$3:$E$46,2,0)</f>
        <v>Coimbatore/South</v>
      </c>
      <c r="C8840" t="s">
        <v>16424</v>
      </c>
      <c r="D8840" s="2">
        <v>44044</v>
      </c>
      <c r="G8840" t="s">
        <v>115</v>
      </c>
      <c r="I8840" t="s">
        <v>28</v>
      </c>
      <c r="J8840">
        <v>18</v>
      </c>
      <c r="K8840">
        <v>2600</v>
      </c>
      <c r="M8840">
        <v>234</v>
      </c>
      <c r="N8840">
        <v>234</v>
      </c>
      <c r="P8840" t="s">
        <v>95</v>
      </c>
    </row>
    <row r="8841" spans="1:16">
      <c r="A8841" t="str">
        <f t="shared" si="138"/>
        <v>432</v>
      </c>
      <c r="B8841" t="str">
        <f>VLOOKUP(A8841,[11]Sheet3!$D$3:$E$46,2,0)</f>
        <v>Coimbatore/South</v>
      </c>
      <c r="C8841" t="s">
        <v>16425</v>
      </c>
      <c r="D8841" s="2">
        <v>44044</v>
      </c>
      <c r="G8841" t="s">
        <v>115</v>
      </c>
      <c r="I8841" t="s">
        <v>28</v>
      </c>
      <c r="J8841">
        <v>18</v>
      </c>
      <c r="K8841">
        <v>2600</v>
      </c>
      <c r="M8841">
        <v>234</v>
      </c>
      <c r="N8841">
        <v>234</v>
      </c>
      <c r="P8841" t="s">
        <v>95</v>
      </c>
    </row>
    <row r="8842" spans="1:16">
      <c r="A8842" t="str">
        <f t="shared" si="138"/>
        <v>432</v>
      </c>
      <c r="B8842" t="str">
        <f>VLOOKUP(A8842,[11]Sheet3!$D$3:$E$46,2,0)</f>
        <v>Coimbatore/South</v>
      </c>
      <c r="C8842" t="s">
        <v>16426</v>
      </c>
      <c r="D8842" s="2">
        <v>44044</v>
      </c>
      <c r="E8842" t="s">
        <v>16427</v>
      </c>
      <c r="F8842" t="s">
        <v>16428</v>
      </c>
      <c r="G8842" t="s">
        <v>115</v>
      </c>
      <c r="I8842" t="s">
        <v>28</v>
      </c>
      <c r="J8842">
        <v>18</v>
      </c>
      <c r="K8842">
        <v>2600</v>
      </c>
      <c r="M8842">
        <v>234</v>
      </c>
      <c r="N8842">
        <v>234</v>
      </c>
      <c r="P8842" t="s">
        <v>120</v>
      </c>
    </row>
    <row r="8843" spans="1:16">
      <c r="A8843" t="str">
        <f t="shared" si="138"/>
        <v>432</v>
      </c>
      <c r="B8843" t="str">
        <f>VLOOKUP(A8843,[11]Sheet3!$D$3:$E$46,2,0)</f>
        <v>Coimbatore/South</v>
      </c>
      <c r="C8843" t="s">
        <v>16429</v>
      </c>
      <c r="D8843" s="2">
        <v>44044</v>
      </c>
      <c r="G8843" t="s">
        <v>115</v>
      </c>
      <c r="I8843" t="s">
        <v>28</v>
      </c>
      <c r="J8843">
        <v>18</v>
      </c>
      <c r="K8843">
        <v>2600</v>
      </c>
      <c r="M8843">
        <v>234</v>
      </c>
      <c r="N8843">
        <v>234</v>
      </c>
      <c r="P8843" t="s">
        <v>95</v>
      </c>
    </row>
    <row r="8844" spans="1:16">
      <c r="A8844" t="str">
        <f t="shared" si="138"/>
        <v>432</v>
      </c>
      <c r="B8844" t="str">
        <f>VLOOKUP(A8844,[11]Sheet3!$D$3:$E$46,2,0)</f>
        <v>Coimbatore/South</v>
      </c>
      <c r="C8844" t="s">
        <v>16430</v>
      </c>
      <c r="D8844" s="2">
        <v>44044</v>
      </c>
      <c r="E8844" t="s">
        <v>7562</v>
      </c>
      <c r="F8844" t="s">
        <v>7563</v>
      </c>
      <c r="G8844" t="s">
        <v>115</v>
      </c>
      <c r="I8844" t="s">
        <v>28</v>
      </c>
      <c r="J8844">
        <v>18</v>
      </c>
      <c r="K8844">
        <v>2600</v>
      </c>
      <c r="M8844">
        <v>234</v>
      </c>
      <c r="N8844">
        <v>234</v>
      </c>
      <c r="P8844" t="s">
        <v>120</v>
      </c>
    </row>
    <row r="8845" spans="1:16">
      <c r="A8845" t="str">
        <f t="shared" si="138"/>
        <v>432</v>
      </c>
      <c r="B8845" t="str">
        <f>VLOOKUP(A8845,[11]Sheet3!$D$3:$E$46,2,0)</f>
        <v>Coimbatore/South</v>
      </c>
      <c r="C8845" t="s">
        <v>16431</v>
      </c>
      <c r="D8845" s="2">
        <v>44044</v>
      </c>
      <c r="E8845" t="s">
        <v>16432</v>
      </c>
      <c r="F8845" t="s">
        <v>16433</v>
      </c>
      <c r="G8845" t="s">
        <v>115</v>
      </c>
      <c r="I8845" t="s">
        <v>28</v>
      </c>
      <c r="J8845">
        <v>18</v>
      </c>
      <c r="K8845">
        <v>2600</v>
      </c>
      <c r="M8845">
        <v>234</v>
      </c>
      <c r="N8845">
        <v>234</v>
      </c>
      <c r="P8845" t="s">
        <v>120</v>
      </c>
    </row>
    <row r="8846" spans="1:16">
      <c r="A8846" t="str">
        <f t="shared" si="138"/>
        <v>432</v>
      </c>
      <c r="B8846" t="str">
        <f>VLOOKUP(A8846,[11]Sheet3!$D$3:$E$46,2,0)</f>
        <v>Coimbatore/South</v>
      </c>
      <c r="C8846" t="s">
        <v>16434</v>
      </c>
      <c r="D8846" s="2">
        <v>44044</v>
      </c>
      <c r="G8846" t="s">
        <v>115</v>
      </c>
      <c r="I8846" t="s">
        <v>28</v>
      </c>
      <c r="J8846">
        <v>18</v>
      </c>
      <c r="K8846">
        <v>2600</v>
      </c>
      <c r="M8846">
        <v>234</v>
      </c>
      <c r="N8846">
        <v>234</v>
      </c>
      <c r="P8846" t="s">
        <v>95</v>
      </c>
    </row>
    <row r="8847" spans="1:16">
      <c r="A8847" t="str">
        <f t="shared" si="138"/>
        <v>432</v>
      </c>
      <c r="B8847" t="str">
        <f>VLOOKUP(A8847,[11]Sheet3!$D$3:$E$46,2,0)</f>
        <v>Coimbatore/South</v>
      </c>
      <c r="C8847" t="s">
        <v>16435</v>
      </c>
      <c r="D8847" s="2">
        <v>44044</v>
      </c>
      <c r="G8847" t="s">
        <v>115</v>
      </c>
      <c r="I8847" t="s">
        <v>28</v>
      </c>
      <c r="J8847">
        <v>18</v>
      </c>
      <c r="K8847">
        <v>2600</v>
      </c>
      <c r="M8847">
        <v>234</v>
      </c>
      <c r="N8847">
        <v>234</v>
      </c>
      <c r="P8847" t="s">
        <v>95</v>
      </c>
    </row>
    <row r="8848" spans="1:16">
      <c r="A8848" t="str">
        <f t="shared" si="138"/>
        <v>432</v>
      </c>
      <c r="B8848" t="str">
        <f>VLOOKUP(A8848,[11]Sheet3!$D$3:$E$46,2,0)</f>
        <v>Coimbatore/South</v>
      </c>
      <c r="C8848" t="s">
        <v>16436</v>
      </c>
      <c r="D8848" s="2">
        <v>44044</v>
      </c>
      <c r="E8848" t="s">
        <v>16437</v>
      </c>
      <c r="F8848" t="s">
        <v>16438</v>
      </c>
      <c r="G8848" t="s">
        <v>115</v>
      </c>
      <c r="I8848" t="s">
        <v>28</v>
      </c>
      <c r="J8848">
        <v>18</v>
      </c>
      <c r="K8848">
        <v>2600</v>
      </c>
      <c r="M8848">
        <v>234</v>
      </c>
      <c r="N8848">
        <v>234</v>
      </c>
      <c r="P8848" t="s">
        <v>120</v>
      </c>
    </row>
    <row r="8849" spans="1:16">
      <c r="A8849" t="str">
        <f t="shared" si="138"/>
        <v>432</v>
      </c>
      <c r="B8849" t="str">
        <f>VLOOKUP(A8849,[11]Sheet3!$D$3:$E$46,2,0)</f>
        <v>Coimbatore/South</v>
      </c>
      <c r="C8849" t="s">
        <v>16439</v>
      </c>
      <c r="D8849" s="2">
        <v>44044</v>
      </c>
      <c r="G8849" t="s">
        <v>115</v>
      </c>
      <c r="I8849" t="s">
        <v>28</v>
      </c>
      <c r="J8849">
        <v>18</v>
      </c>
      <c r="K8849">
        <v>2600</v>
      </c>
      <c r="M8849">
        <v>234</v>
      </c>
      <c r="N8849">
        <v>234</v>
      </c>
      <c r="P8849" t="s">
        <v>95</v>
      </c>
    </row>
    <row r="8850" spans="1:16">
      <c r="A8850" t="str">
        <f t="shared" si="138"/>
        <v>432</v>
      </c>
      <c r="B8850" t="str">
        <f>VLOOKUP(A8850,[11]Sheet3!$D$3:$E$46,2,0)</f>
        <v>Coimbatore/South</v>
      </c>
      <c r="C8850" t="s">
        <v>16440</v>
      </c>
      <c r="D8850" s="2">
        <v>44044</v>
      </c>
      <c r="E8850" t="s">
        <v>2321</v>
      </c>
      <c r="F8850" t="s">
        <v>2322</v>
      </c>
      <c r="G8850" t="s">
        <v>115</v>
      </c>
      <c r="I8850" t="s">
        <v>28</v>
      </c>
      <c r="J8850">
        <v>18</v>
      </c>
      <c r="K8850">
        <v>3000</v>
      </c>
      <c r="M8850">
        <v>270</v>
      </c>
      <c r="N8850">
        <v>270</v>
      </c>
      <c r="P8850" t="s">
        <v>120</v>
      </c>
    </row>
    <row r="8851" spans="1:16">
      <c r="A8851" t="str">
        <f t="shared" si="138"/>
        <v>432</v>
      </c>
      <c r="B8851" t="str">
        <f>VLOOKUP(A8851,[11]Sheet3!$D$3:$E$46,2,0)</f>
        <v>Coimbatore/South</v>
      </c>
      <c r="C8851" t="s">
        <v>16441</v>
      </c>
      <c r="D8851" s="2">
        <v>44044</v>
      </c>
      <c r="E8851" t="s">
        <v>16442</v>
      </c>
      <c r="F8851" t="s">
        <v>16443</v>
      </c>
      <c r="G8851" t="s">
        <v>115</v>
      </c>
      <c r="I8851" t="s">
        <v>28</v>
      </c>
      <c r="J8851">
        <v>18</v>
      </c>
      <c r="K8851">
        <v>2600</v>
      </c>
      <c r="M8851">
        <v>234</v>
      </c>
      <c r="N8851">
        <v>234</v>
      </c>
      <c r="P8851" t="s">
        <v>120</v>
      </c>
    </row>
    <row r="8852" spans="1:16">
      <c r="A8852" t="str">
        <f t="shared" si="138"/>
        <v>432</v>
      </c>
      <c r="B8852" t="str">
        <f>VLOOKUP(A8852,[11]Sheet3!$D$3:$E$46,2,0)</f>
        <v>Coimbatore/South</v>
      </c>
      <c r="C8852" t="s">
        <v>16444</v>
      </c>
      <c r="D8852" s="2">
        <v>44044</v>
      </c>
      <c r="G8852" t="s">
        <v>115</v>
      </c>
      <c r="I8852" t="s">
        <v>28</v>
      </c>
      <c r="J8852">
        <v>18</v>
      </c>
      <c r="K8852">
        <v>2600</v>
      </c>
      <c r="M8852">
        <v>234</v>
      </c>
      <c r="N8852">
        <v>234</v>
      </c>
      <c r="P8852" t="s">
        <v>95</v>
      </c>
    </row>
    <row r="8853" spans="1:16">
      <c r="A8853" t="str">
        <f t="shared" si="138"/>
        <v>432</v>
      </c>
      <c r="B8853" t="str">
        <f>VLOOKUP(A8853,[11]Sheet3!$D$3:$E$46,2,0)</f>
        <v>Coimbatore/South</v>
      </c>
      <c r="C8853" t="s">
        <v>16445</v>
      </c>
      <c r="D8853" s="2">
        <v>44044</v>
      </c>
      <c r="G8853" t="s">
        <v>115</v>
      </c>
      <c r="I8853" t="s">
        <v>28</v>
      </c>
      <c r="J8853">
        <v>18</v>
      </c>
      <c r="K8853">
        <v>2600</v>
      </c>
      <c r="M8853">
        <v>234</v>
      </c>
      <c r="N8853">
        <v>234</v>
      </c>
      <c r="P8853" t="s">
        <v>95</v>
      </c>
    </row>
    <row r="8854" spans="1:16">
      <c r="A8854" t="str">
        <f t="shared" si="138"/>
        <v>432</v>
      </c>
      <c r="B8854" t="str">
        <f>VLOOKUP(A8854,[11]Sheet3!$D$3:$E$46,2,0)</f>
        <v>Coimbatore/South</v>
      </c>
      <c r="C8854" t="s">
        <v>16446</v>
      </c>
      <c r="D8854" s="2">
        <v>44044</v>
      </c>
      <c r="G8854" t="s">
        <v>115</v>
      </c>
      <c r="I8854" t="s">
        <v>28</v>
      </c>
      <c r="J8854">
        <v>18</v>
      </c>
      <c r="K8854">
        <v>2600</v>
      </c>
      <c r="M8854">
        <v>234</v>
      </c>
      <c r="N8854">
        <v>234</v>
      </c>
      <c r="P8854" t="s">
        <v>95</v>
      </c>
    </row>
    <row r="8855" spans="1:16">
      <c r="A8855" t="str">
        <f t="shared" si="138"/>
        <v>432</v>
      </c>
      <c r="B8855" t="str">
        <f>VLOOKUP(A8855,[11]Sheet3!$D$3:$E$46,2,0)</f>
        <v>Coimbatore/South</v>
      </c>
      <c r="C8855" t="s">
        <v>16447</v>
      </c>
      <c r="D8855" s="2">
        <v>44044</v>
      </c>
      <c r="G8855" t="s">
        <v>115</v>
      </c>
      <c r="I8855" t="s">
        <v>28</v>
      </c>
      <c r="J8855">
        <v>18</v>
      </c>
      <c r="K8855">
        <v>2600</v>
      </c>
      <c r="M8855">
        <v>234</v>
      </c>
      <c r="N8855">
        <v>234</v>
      </c>
      <c r="P8855" t="s">
        <v>95</v>
      </c>
    </row>
    <row r="8856" spans="1:16">
      <c r="A8856" t="str">
        <f t="shared" si="138"/>
        <v>432</v>
      </c>
      <c r="B8856" t="str">
        <f>VLOOKUP(A8856,[11]Sheet3!$D$3:$E$46,2,0)</f>
        <v>Coimbatore/South</v>
      </c>
      <c r="C8856" t="s">
        <v>16448</v>
      </c>
      <c r="D8856" s="2">
        <v>44044</v>
      </c>
      <c r="G8856" t="s">
        <v>115</v>
      </c>
      <c r="I8856" t="s">
        <v>28</v>
      </c>
      <c r="J8856">
        <v>18</v>
      </c>
      <c r="K8856">
        <v>2600</v>
      </c>
      <c r="M8856">
        <v>234</v>
      </c>
      <c r="N8856">
        <v>234</v>
      </c>
      <c r="P8856" t="s">
        <v>95</v>
      </c>
    </row>
    <row r="8857" spans="1:16">
      <c r="A8857" t="str">
        <f t="shared" si="138"/>
        <v>432</v>
      </c>
      <c r="B8857" t="str">
        <f>VLOOKUP(A8857,[11]Sheet3!$D$3:$E$46,2,0)</f>
        <v>Coimbatore/South</v>
      </c>
      <c r="C8857" t="s">
        <v>16449</v>
      </c>
      <c r="D8857" s="2">
        <v>44044</v>
      </c>
      <c r="G8857" t="s">
        <v>115</v>
      </c>
      <c r="I8857" t="s">
        <v>28</v>
      </c>
      <c r="J8857">
        <v>18</v>
      </c>
      <c r="K8857">
        <v>2600</v>
      </c>
      <c r="M8857">
        <v>234</v>
      </c>
      <c r="N8857">
        <v>234</v>
      </c>
      <c r="P8857" t="s">
        <v>95</v>
      </c>
    </row>
    <row r="8858" spans="1:16">
      <c r="A8858" t="str">
        <f t="shared" si="138"/>
        <v>432</v>
      </c>
      <c r="B8858" t="str">
        <f>VLOOKUP(A8858,[11]Sheet3!$D$3:$E$46,2,0)</f>
        <v>Coimbatore/South</v>
      </c>
      <c r="C8858" t="s">
        <v>16450</v>
      </c>
      <c r="D8858" s="2">
        <v>44044</v>
      </c>
      <c r="E8858" t="s">
        <v>16451</v>
      </c>
      <c r="F8858" t="s">
        <v>16452</v>
      </c>
      <c r="G8858" t="s">
        <v>115</v>
      </c>
      <c r="I8858" t="s">
        <v>28</v>
      </c>
      <c r="J8858">
        <v>18</v>
      </c>
      <c r="K8858">
        <v>2600</v>
      </c>
      <c r="M8858">
        <v>234</v>
      </c>
      <c r="N8858">
        <v>234</v>
      </c>
      <c r="P8858" t="s">
        <v>120</v>
      </c>
    </row>
    <row r="8859" spans="1:16">
      <c r="A8859" t="str">
        <f t="shared" si="138"/>
        <v>432</v>
      </c>
      <c r="B8859" t="str">
        <f>VLOOKUP(A8859,[11]Sheet3!$D$3:$E$46,2,0)</f>
        <v>Coimbatore/South</v>
      </c>
      <c r="C8859" t="s">
        <v>16453</v>
      </c>
      <c r="D8859" s="2">
        <v>44044</v>
      </c>
      <c r="G8859" t="s">
        <v>115</v>
      </c>
      <c r="I8859" t="s">
        <v>28</v>
      </c>
      <c r="J8859">
        <v>18</v>
      </c>
      <c r="K8859">
        <v>2600</v>
      </c>
      <c r="M8859">
        <v>234</v>
      </c>
      <c r="N8859">
        <v>234</v>
      </c>
      <c r="P8859" t="s">
        <v>95</v>
      </c>
    </row>
    <row r="8860" spans="1:16">
      <c r="A8860" t="str">
        <f t="shared" si="138"/>
        <v>432</v>
      </c>
      <c r="B8860" t="str">
        <f>VLOOKUP(A8860,[11]Sheet3!$D$3:$E$46,2,0)</f>
        <v>Coimbatore/South</v>
      </c>
      <c r="C8860" t="s">
        <v>16454</v>
      </c>
      <c r="D8860" s="2">
        <v>44044</v>
      </c>
      <c r="E8860" t="s">
        <v>16455</v>
      </c>
      <c r="F8860" t="s">
        <v>16456</v>
      </c>
      <c r="G8860" t="s">
        <v>115</v>
      </c>
      <c r="I8860" t="s">
        <v>28</v>
      </c>
      <c r="J8860">
        <v>18</v>
      </c>
      <c r="K8860">
        <v>2600</v>
      </c>
      <c r="M8860">
        <v>234</v>
      </c>
      <c r="N8860">
        <v>234</v>
      </c>
      <c r="P8860" t="s">
        <v>120</v>
      </c>
    </row>
    <row r="8861" spans="1:16">
      <c r="A8861" t="str">
        <f t="shared" si="138"/>
        <v>432</v>
      </c>
      <c r="B8861" t="str">
        <f>VLOOKUP(A8861,[11]Sheet3!$D$3:$E$46,2,0)</f>
        <v>Coimbatore/South</v>
      </c>
      <c r="C8861" t="s">
        <v>16457</v>
      </c>
      <c r="D8861" s="2">
        <v>44044</v>
      </c>
      <c r="E8861" t="s">
        <v>16458</v>
      </c>
      <c r="F8861" t="s">
        <v>16459</v>
      </c>
      <c r="G8861" t="s">
        <v>115</v>
      </c>
      <c r="I8861" t="s">
        <v>28</v>
      </c>
      <c r="J8861">
        <v>18</v>
      </c>
      <c r="K8861">
        <v>2600</v>
      </c>
      <c r="M8861">
        <v>234</v>
      </c>
      <c r="N8861">
        <v>234</v>
      </c>
      <c r="P8861" t="s">
        <v>120</v>
      </c>
    </row>
    <row r="8862" spans="1:16">
      <c r="A8862" t="str">
        <f t="shared" si="138"/>
        <v>432</v>
      </c>
      <c r="B8862" t="str">
        <f>VLOOKUP(A8862,[11]Sheet3!$D$3:$E$46,2,0)</f>
        <v>Coimbatore/South</v>
      </c>
      <c r="C8862" t="s">
        <v>16460</v>
      </c>
      <c r="D8862" s="2">
        <v>44044</v>
      </c>
      <c r="E8862" t="s">
        <v>16183</v>
      </c>
      <c r="F8862" t="s">
        <v>16184</v>
      </c>
      <c r="G8862" t="s">
        <v>115</v>
      </c>
      <c r="I8862" t="s">
        <v>28</v>
      </c>
      <c r="J8862">
        <v>18</v>
      </c>
      <c r="K8862">
        <v>2600</v>
      </c>
      <c r="M8862">
        <v>234</v>
      </c>
      <c r="N8862">
        <v>234</v>
      </c>
      <c r="P8862" t="s">
        <v>120</v>
      </c>
    </row>
    <row r="8863" spans="1:16">
      <c r="A8863" t="str">
        <f t="shared" si="138"/>
        <v>432</v>
      </c>
      <c r="B8863" t="str">
        <f>VLOOKUP(A8863,[11]Sheet3!$D$3:$E$46,2,0)</f>
        <v>Coimbatore/South</v>
      </c>
      <c r="C8863" t="s">
        <v>16461</v>
      </c>
      <c r="D8863" s="2">
        <v>44044</v>
      </c>
      <c r="G8863" t="s">
        <v>115</v>
      </c>
      <c r="I8863" t="s">
        <v>28</v>
      </c>
      <c r="J8863">
        <v>18</v>
      </c>
      <c r="K8863">
        <v>2600</v>
      </c>
      <c r="M8863">
        <v>234</v>
      </c>
      <c r="N8863">
        <v>234</v>
      </c>
      <c r="P8863" t="s">
        <v>95</v>
      </c>
    </row>
    <row r="8864" spans="1:16">
      <c r="A8864" t="str">
        <f t="shared" si="138"/>
        <v>432</v>
      </c>
      <c r="B8864" t="str">
        <f>VLOOKUP(A8864,[11]Sheet3!$D$3:$E$46,2,0)</f>
        <v>Coimbatore/South</v>
      </c>
      <c r="C8864" t="s">
        <v>16462</v>
      </c>
      <c r="D8864" s="2">
        <v>44044</v>
      </c>
      <c r="G8864" t="s">
        <v>115</v>
      </c>
      <c r="I8864" t="s">
        <v>28</v>
      </c>
      <c r="J8864">
        <v>18</v>
      </c>
      <c r="K8864">
        <v>2600</v>
      </c>
      <c r="M8864">
        <v>234</v>
      </c>
      <c r="N8864">
        <v>234</v>
      </c>
      <c r="P8864" t="s">
        <v>95</v>
      </c>
    </row>
    <row r="8865" spans="1:16">
      <c r="A8865" t="str">
        <f t="shared" si="138"/>
        <v>432</v>
      </c>
      <c r="B8865" t="str">
        <f>VLOOKUP(A8865,[11]Sheet3!$D$3:$E$46,2,0)</f>
        <v>Coimbatore/South</v>
      </c>
      <c r="C8865" t="s">
        <v>16463</v>
      </c>
      <c r="D8865" s="2">
        <v>44044</v>
      </c>
      <c r="G8865" t="s">
        <v>115</v>
      </c>
      <c r="I8865" t="s">
        <v>28</v>
      </c>
      <c r="J8865">
        <v>18</v>
      </c>
      <c r="K8865">
        <v>2600</v>
      </c>
      <c r="M8865">
        <v>234</v>
      </c>
      <c r="N8865">
        <v>234</v>
      </c>
      <c r="P8865" t="s">
        <v>95</v>
      </c>
    </row>
    <row r="8866" spans="1:16">
      <c r="A8866" t="str">
        <f t="shared" si="138"/>
        <v>432</v>
      </c>
      <c r="B8866" t="str">
        <f>VLOOKUP(A8866,[11]Sheet3!$D$3:$E$46,2,0)</f>
        <v>Coimbatore/South</v>
      </c>
      <c r="C8866" t="s">
        <v>16464</v>
      </c>
      <c r="D8866" s="2">
        <v>44044</v>
      </c>
      <c r="E8866" t="s">
        <v>16465</v>
      </c>
      <c r="F8866" t="s">
        <v>16466</v>
      </c>
      <c r="G8866" t="s">
        <v>115</v>
      </c>
      <c r="I8866" t="s">
        <v>28</v>
      </c>
      <c r="J8866">
        <v>18</v>
      </c>
      <c r="K8866">
        <v>2600</v>
      </c>
      <c r="M8866">
        <v>234</v>
      </c>
      <c r="N8866">
        <v>234</v>
      </c>
      <c r="P8866" t="s">
        <v>120</v>
      </c>
    </row>
    <row r="8867" spans="1:16">
      <c r="A8867" t="str">
        <f t="shared" si="138"/>
        <v>432</v>
      </c>
      <c r="B8867" t="str">
        <f>VLOOKUP(A8867,[11]Sheet3!$D$3:$E$46,2,0)</f>
        <v>Coimbatore/South</v>
      </c>
      <c r="C8867" t="s">
        <v>16467</v>
      </c>
      <c r="D8867" s="2">
        <v>44044</v>
      </c>
      <c r="G8867" t="s">
        <v>115</v>
      </c>
      <c r="I8867" t="s">
        <v>28</v>
      </c>
      <c r="J8867">
        <v>18</v>
      </c>
      <c r="K8867">
        <v>2600</v>
      </c>
      <c r="M8867">
        <v>234</v>
      </c>
      <c r="N8867">
        <v>234</v>
      </c>
      <c r="P8867" t="s">
        <v>95</v>
      </c>
    </row>
    <row r="8868" spans="1:16">
      <c r="A8868" t="str">
        <f t="shared" si="138"/>
        <v>432</v>
      </c>
      <c r="B8868" t="str">
        <f>VLOOKUP(A8868,[11]Sheet3!$D$3:$E$46,2,0)</f>
        <v>Coimbatore/South</v>
      </c>
      <c r="C8868" t="s">
        <v>16468</v>
      </c>
      <c r="D8868" s="2">
        <v>44044</v>
      </c>
      <c r="G8868" t="s">
        <v>115</v>
      </c>
      <c r="I8868" t="s">
        <v>28</v>
      </c>
      <c r="J8868">
        <v>18</v>
      </c>
      <c r="K8868">
        <v>2600</v>
      </c>
      <c r="M8868">
        <v>234</v>
      </c>
      <c r="N8868">
        <v>234</v>
      </c>
      <c r="P8868" t="s">
        <v>95</v>
      </c>
    </row>
    <row r="8869" spans="1:16">
      <c r="A8869" t="str">
        <f t="shared" si="138"/>
        <v>432</v>
      </c>
      <c r="B8869" t="str">
        <f>VLOOKUP(A8869,[11]Sheet3!$D$3:$E$46,2,0)</f>
        <v>Coimbatore/South</v>
      </c>
      <c r="C8869" t="s">
        <v>16469</v>
      </c>
      <c r="D8869" s="2">
        <v>44044</v>
      </c>
      <c r="G8869" t="s">
        <v>115</v>
      </c>
      <c r="I8869" t="s">
        <v>28</v>
      </c>
      <c r="J8869">
        <v>18</v>
      </c>
      <c r="K8869">
        <v>2600</v>
      </c>
      <c r="M8869">
        <v>234</v>
      </c>
      <c r="N8869">
        <v>234</v>
      </c>
      <c r="P8869" t="s">
        <v>95</v>
      </c>
    </row>
    <row r="8870" spans="1:16">
      <c r="A8870" t="str">
        <f t="shared" si="138"/>
        <v>432</v>
      </c>
      <c r="B8870" t="str">
        <f>VLOOKUP(A8870,[11]Sheet3!$D$3:$E$46,2,0)</f>
        <v>Coimbatore/South</v>
      </c>
      <c r="C8870" t="s">
        <v>16470</v>
      </c>
      <c r="D8870" s="2">
        <v>44044</v>
      </c>
      <c r="G8870" t="s">
        <v>115</v>
      </c>
      <c r="I8870" t="s">
        <v>28</v>
      </c>
      <c r="J8870">
        <v>18</v>
      </c>
      <c r="K8870">
        <v>2600</v>
      </c>
      <c r="M8870">
        <v>234</v>
      </c>
      <c r="N8870">
        <v>234</v>
      </c>
      <c r="P8870" t="s">
        <v>95</v>
      </c>
    </row>
    <row r="8871" spans="1:16">
      <c r="A8871" t="str">
        <f t="shared" si="138"/>
        <v>432</v>
      </c>
      <c r="B8871" t="str">
        <f>VLOOKUP(A8871,[11]Sheet3!$D$3:$E$46,2,0)</f>
        <v>Coimbatore/South</v>
      </c>
      <c r="C8871" t="s">
        <v>16471</v>
      </c>
      <c r="D8871" s="2">
        <v>44044</v>
      </c>
      <c r="E8871" t="s">
        <v>16472</v>
      </c>
      <c r="F8871" t="s">
        <v>16473</v>
      </c>
      <c r="G8871" t="s">
        <v>115</v>
      </c>
      <c r="I8871" t="s">
        <v>28</v>
      </c>
      <c r="J8871">
        <v>18</v>
      </c>
      <c r="K8871">
        <v>2600</v>
      </c>
      <c r="M8871">
        <v>234</v>
      </c>
      <c r="N8871">
        <v>234</v>
      </c>
      <c r="P8871" t="s">
        <v>120</v>
      </c>
    </row>
    <row r="8872" spans="1:16">
      <c r="A8872" t="str">
        <f t="shared" si="138"/>
        <v>432</v>
      </c>
      <c r="B8872" t="str">
        <f>VLOOKUP(A8872,[11]Sheet3!$D$3:$E$46,2,0)</f>
        <v>Coimbatore/South</v>
      </c>
      <c r="C8872" t="s">
        <v>16474</v>
      </c>
      <c r="D8872" s="2">
        <v>44044</v>
      </c>
      <c r="E8872" t="s">
        <v>16475</v>
      </c>
      <c r="F8872" t="s">
        <v>16476</v>
      </c>
      <c r="G8872" t="s">
        <v>115</v>
      </c>
      <c r="I8872" t="s">
        <v>28</v>
      </c>
      <c r="J8872">
        <v>18</v>
      </c>
      <c r="K8872">
        <v>2600</v>
      </c>
      <c r="M8872">
        <v>234</v>
      </c>
      <c r="N8872">
        <v>234</v>
      </c>
      <c r="P8872" t="s">
        <v>120</v>
      </c>
    </row>
    <row r="8873" spans="1:16">
      <c r="A8873" t="str">
        <f t="shared" si="138"/>
        <v>432</v>
      </c>
      <c r="B8873" t="str">
        <f>VLOOKUP(A8873,[11]Sheet3!$D$3:$E$46,2,0)</f>
        <v>Coimbatore/South</v>
      </c>
      <c r="C8873" t="s">
        <v>16477</v>
      </c>
      <c r="D8873" s="2">
        <v>44044</v>
      </c>
      <c r="G8873" t="s">
        <v>115</v>
      </c>
      <c r="I8873" t="s">
        <v>28</v>
      </c>
      <c r="J8873">
        <v>18</v>
      </c>
      <c r="K8873">
        <v>2600</v>
      </c>
      <c r="M8873">
        <v>234</v>
      </c>
      <c r="N8873">
        <v>234</v>
      </c>
      <c r="P8873" t="s">
        <v>95</v>
      </c>
    </row>
    <row r="8874" spans="1:16">
      <c r="A8874" t="str">
        <f t="shared" si="138"/>
        <v>432</v>
      </c>
      <c r="B8874" t="str">
        <f>VLOOKUP(A8874,[11]Sheet3!$D$3:$E$46,2,0)</f>
        <v>Coimbatore/South</v>
      </c>
      <c r="C8874" t="s">
        <v>16478</v>
      </c>
      <c r="D8874" s="2">
        <v>44044</v>
      </c>
      <c r="E8874" t="s">
        <v>16479</v>
      </c>
      <c r="F8874" t="s">
        <v>16480</v>
      </c>
      <c r="G8874" t="s">
        <v>115</v>
      </c>
      <c r="I8874" t="s">
        <v>28</v>
      </c>
      <c r="J8874">
        <v>18</v>
      </c>
      <c r="K8874">
        <v>2600</v>
      </c>
      <c r="M8874">
        <v>234</v>
      </c>
      <c r="N8874">
        <v>234</v>
      </c>
      <c r="P8874" t="s">
        <v>120</v>
      </c>
    </row>
    <row r="8875" spans="1:16">
      <c r="A8875" t="str">
        <f t="shared" si="138"/>
        <v>432</v>
      </c>
      <c r="B8875" t="str">
        <f>VLOOKUP(A8875,[11]Sheet3!$D$3:$E$46,2,0)</f>
        <v>Coimbatore/South</v>
      </c>
      <c r="C8875" t="s">
        <v>16481</v>
      </c>
      <c r="D8875" s="2">
        <v>44044</v>
      </c>
      <c r="G8875" t="s">
        <v>115</v>
      </c>
      <c r="I8875" t="s">
        <v>28</v>
      </c>
      <c r="J8875">
        <v>18</v>
      </c>
      <c r="K8875">
        <v>2600</v>
      </c>
      <c r="M8875">
        <v>234</v>
      </c>
      <c r="N8875">
        <v>234</v>
      </c>
      <c r="P8875" t="s">
        <v>95</v>
      </c>
    </row>
    <row r="8876" spans="1:16">
      <c r="A8876" t="str">
        <f t="shared" si="138"/>
        <v>432</v>
      </c>
      <c r="B8876" t="str">
        <f>VLOOKUP(A8876,[11]Sheet3!$D$3:$E$46,2,0)</f>
        <v>Coimbatore/South</v>
      </c>
      <c r="C8876" t="s">
        <v>16482</v>
      </c>
      <c r="D8876" s="2">
        <v>44044</v>
      </c>
      <c r="E8876" t="s">
        <v>16483</v>
      </c>
      <c r="F8876" t="s">
        <v>16484</v>
      </c>
      <c r="G8876" t="s">
        <v>115</v>
      </c>
      <c r="I8876" t="s">
        <v>28</v>
      </c>
      <c r="J8876">
        <v>18</v>
      </c>
      <c r="K8876">
        <v>2600</v>
      </c>
      <c r="M8876">
        <v>234</v>
      </c>
      <c r="N8876">
        <v>234</v>
      </c>
      <c r="P8876" t="s">
        <v>120</v>
      </c>
    </row>
    <row r="8877" spans="1:16">
      <c r="A8877" t="str">
        <f t="shared" si="138"/>
        <v>432</v>
      </c>
      <c r="B8877" t="str">
        <f>VLOOKUP(A8877,[11]Sheet3!$D$3:$E$46,2,0)</f>
        <v>Coimbatore/South</v>
      </c>
      <c r="C8877" t="s">
        <v>16485</v>
      </c>
      <c r="D8877" s="2">
        <v>44044</v>
      </c>
      <c r="E8877" t="s">
        <v>16486</v>
      </c>
      <c r="F8877" t="s">
        <v>16487</v>
      </c>
      <c r="G8877" t="s">
        <v>115</v>
      </c>
      <c r="I8877" t="s">
        <v>28</v>
      </c>
      <c r="J8877">
        <v>18</v>
      </c>
      <c r="K8877">
        <v>2600</v>
      </c>
      <c r="M8877">
        <v>234</v>
      </c>
      <c r="N8877">
        <v>234</v>
      </c>
      <c r="P8877" t="s">
        <v>120</v>
      </c>
    </row>
    <row r="8878" spans="1:16">
      <c r="A8878" t="str">
        <f t="shared" ref="A8878:A8941" si="139">MID(C8878,2,3)</f>
        <v>432</v>
      </c>
      <c r="B8878" t="str">
        <f>VLOOKUP(A8878,[11]Sheet3!$D$3:$E$46,2,0)</f>
        <v>Coimbatore/South</v>
      </c>
      <c r="C8878" t="s">
        <v>16488</v>
      </c>
      <c r="D8878" s="2">
        <v>44044</v>
      </c>
      <c r="E8878" t="s">
        <v>16489</v>
      </c>
      <c r="F8878" t="s">
        <v>16490</v>
      </c>
      <c r="G8878" t="s">
        <v>115</v>
      </c>
      <c r="I8878" t="s">
        <v>28</v>
      </c>
      <c r="J8878">
        <v>18</v>
      </c>
      <c r="K8878">
        <v>2600</v>
      </c>
      <c r="M8878">
        <v>234</v>
      </c>
      <c r="N8878">
        <v>234</v>
      </c>
      <c r="P8878" t="s">
        <v>120</v>
      </c>
    </row>
    <row r="8879" spans="1:16">
      <c r="A8879" t="str">
        <f t="shared" si="139"/>
        <v>432</v>
      </c>
      <c r="B8879" t="str">
        <f>VLOOKUP(A8879,[11]Sheet3!$D$3:$E$46,2,0)</f>
        <v>Coimbatore/South</v>
      </c>
      <c r="C8879" t="s">
        <v>16491</v>
      </c>
      <c r="D8879" s="2">
        <v>44044</v>
      </c>
      <c r="E8879" t="s">
        <v>16492</v>
      </c>
      <c r="F8879" t="s">
        <v>16493</v>
      </c>
      <c r="G8879" t="s">
        <v>115</v>
      </c>
      <c r="I8879" t="s">
        <v>28</v>
      </c>
      <c r="J8879">
        <v>18</v>
      </c>
      <c r="K8879">
        <v>2600</v>
      </c>
      <c r="M8879">
        <v>234</v>
      </c>
      <c r="N8879">
        <v>234</v>
      </c>
      <c r="P8879" t="s">
        <v>120</v>
      </c>
    </row>
    <row r="8880" spans="1:16">
      <c r="A8880" t="str">
        <f t="shared" si="139"/>
        <v>432</v>
      </c>
      <c r="B8880" t="str">
        <f>VLOOKUP(A8880,[11]Sheet3!$D$3:$E$46,2,0)</f>
        <v>Coimbatore/South</v>
      </c>
      <c r="C8880" t="s">
        <v>16494</v>
      </c>
      <c r="D8880" s="2">
        <v>44044</v>
      </c>
      <c r="E8880" t="s">
        <v>16495</v>
      </c>
      <c r="F8880" t="s">
        <v>16496</v>
      </c>
      <c r="G8880" t="s">
        <v>115</v>
      </c>
      <c r="I8880" t="s">
        <v>28</v>
      </c>
      <c r="J8880">
        <v>18</v>
      </c>
      <c r="K8880">
        <v>2600</v>
      </c>
      <c r="M8880">
        <v>234</v>
      </c>
      <c r="N8880">
        <v>234</v>
      </c>
      <c r="P8880" t="s">
        <v>120</v>
      </c>
    </row>
    <row r="8881" spans="1:16">
      <c r="A8881" t="str">
        <f t="shared" si="139"/>
        <v>432</v>
      </c>
      <c r="B8881" t="str">
        <f>VLOOKUP(A8881,[11]Sheet3!$D$3:$E$46,2,0)</f>
        <v>Coimbatore/South</v>
      </c>
      <c r="C8881" t="s">
        <v>16497</v>
      </c>
      <c r="D8881" s="2">
        <v>44044</v>
      </c>
      <c r="E8881" t="s">
        <v>16498</v>
      </c>
      <c r="F8881" t="s">
        <v>16499</v>
      </c>
      <c r="G8881" t="s">
        <v>115</v>
      </c>
      <c r="I8881" t="s">
        <v>28</v>
      </c>
      <c r="J8881">
        <v>18</v>
      </c>
      <c r="K8881">
        <v>2600</v>
      </c>
      <c r="M8881">
        <v>234</v>
      </c>
      <c r="N8881">
        <v>234</v>
      </c>
      <c r="P8881" t="s">
        <v>120</v>
      </c>
    </row>
    <row r="8882" spans="1:16">
      <c r="A8882" t="str">
        <f t="shared" si="139"/>
        <v>432</v>
      </c>
      <c r="B8882" t="str">
        <f>VLOOKUP(A8882,[11]Sheet3!$D$3:$E$46,2,0)</f>
        <v>Coimbatore/South</v>
      </c>
      <c r="C8882" t="s">
        <v>16500</v>
      </c>
      <c r="D8882" s="2">
        <v>44044</v>
      </c>
      <c r="E8882" t="s">
        <v>16501</v>
      </c>
      <c r="F8882" t="s">
        <v>16502</v>
      </c>
      <c r="G8882" t="s">
        <v>115</v>
      </c>
      <c r="I8882" t="s">
        <v>28</v>
      </c>
      <c r="J8882">
        <v>18</v>
      </c>
      <c r="K8882">
        <v>2600</v>
      </c>
      <c r="M8882">
        <v>234</v>
      </c>
      <c r="N8882">
        <v>234</v>
      </c>
      <c r="P8882" t="s">
        <v>120</v>
      </c>
    </row>
    <row r="8883" spans="1:16">
      <c r="A8883" t="str">
        <f t="shared" si="139"/>
        <v>432</v>
      </c>
      <c r="B8883" t="str">
        <f>VLOOKUP(A8883,[11]Sheet3!$D$3:$E$46,2,0)</f>
        <v>Coimbatore/South</v>
      </c>
      <c r="C8883" t="s">
        <v>16503</v>
      </c>
      <c r="D8883" s="2">
        <v>44044</v>
      </c>
      <c r="G8883" t="s">
        <v>115</v>
      </c>
      <c r="I8883" t="s">
        <v>28</v>
      </c>
      <c r="J8883">
        <v>18</v>
      </c>
      <c r="K8883">
        <v>2600</v>
      </c>
      <c r="M8883">
        <v>234</v>
      </c>
      <c r="N8883">
        <v>234</v>
      </c>
      <c r="P8883" t="s">
        <v>95</v>
      </c>
    </row>
    <row r="8884" spans="1:16">
      <c r="A8884" t="str">
        <f t="shared" si="139"/>
        <v>432</v>
      </c>
      <c r="B8884" t="str">
        <f>VLOOKUP(A8884,[11]Sheet3!$D$3:$E$46,2,0)</f>
        <v>Coimbatore/South</v>
      </c>
      <c r="C8884" t="s">
        <v>16504</v>
      </c>
      <c r="D8884" s="2">
        <v>44044</v>
      </c>
      <c r="G8884" t="s">
        <v>115</v>
      </c>
      <c r="I8884" t="s">
        <v>28</v>
      </c>
      <c r="J8884">
        <v>18</v>
      </c>
      <c r="K8884">
        <v>2600</v>
      </c>
      <c r="M8884">
        <v>234</v>
      </c>
      <c r="N8884">
        <v>234</v>
      </c>
      <c r="P8884" t="s">
        <v>95</v>
      </c>
    </row>
    <row r="8885" spans="1:16">
      <c r="A8885" t="str">
        <f t="shared" si="139"/>
        <v>432</v>
      </c>
      <c r="B8885" t="str">
        <f>VLOOKUP(A8885,[11]Sheet3!$D$3:$E$46,2,0)</f>
        <v>Coimbatore/South</v>
      </c>
      <c r="C8885" t="s">
        <v>16505</v>
      </c>
      <c r="D8885" s="2">
        <v>44044</v>
      </c>
      <c r="E8885" t="s">
        <v>1236</v>
      </c>
      <c r="F8885" t="s">
        <v>1237</v>
      </c>
      <c r="G8885" t="s">
        <v>115</v>
      </c>
      <c r="I8885" t="s">
        <v>28</v>
      </c>
      <c r="J8885">
        <v>18</v>
      </c>
      <c r="K8885">
        <v>2600</v>
      </c>
      <c r="M8885">
        <v>234</v>
      </c>
      <c r="N8885">
        <v>234</v>
      </c>
      <c r="P8885" t="s">
        <v>120</v>
      </c>
    </row>
    <row r="8886" spans="1:16">
      <c r="A8886" t="str">
        <f t="shared" si="139"/>
        <v>432</v>
      </c>
      <c r="B8886" t="str">
        <f>VLOOKUP(A8886,[11]Sheet3!$D$3:$E$46,2,0)</f>
        <v>Coimbatore/South</v>
      </c>
      <c r="C8886" t="s">
        <v>16506</v>
      </c>
      <c r="D8886" s="2">
        <v>44044</v>
      </c>
      <c r="E8886" t="s">
        <v>16501</v>
      </c>
      <c r="F8886" t="s">
        <v>16502</v>
      </c>
      <c r="G8886" t="s">
        <v>115</v>
      </c>
      <c r="I8886" t="s">
        <v>28</v>
      </c>
      <c r="J8886">
        <v>18</v>
      </c>
      <c r="K8886">
        <v>2600</v>
      </c>
      <c r="M8886">
        <v>234</v>
      </c>
      <c r="N8886">
        <v>234</v>
      </c>
      <c r="P8886" t="s">
        <v>120</v>
      </c>
    </row>
    <row r="8887" spans="1:16">
      <c r="A8887" t="str">
        <f t="shared" si="139"/>
        <v>432</v>
      </c>
      <c r="B8887" t="str">
        <f>VLOOKUP(A8887,[11]Sheet3!$D$3:$E$46,2,0)</f>
        <v>Coimbatore/South</v>
      </c>
      <c r="C8887" t="s">
        <v>16507</v>
      </c>
      <c r="D8887" s="2">
        <v>44044</v>
      </c>
      <c r="E8887" t="s">
        <v>11926</v>
      </c>
      <c r="F8887" t="s">
        <v>11927</v>
      </c>
      <c r="G8887" t="s">
        <v>115</v>
      </c>
      <c r="I8887" t="s">
        <v>28</v>
      </c>
      <c r="J8887">
        <v>18</v>
      </c>
      <c r="K8887">
        <v>2600</v>
      </c>
      <c r="M8887">
        <v>234</v>
      </c>
      <c r="N8887">
        <v>234</v>
      </c>
      <c r="P8887" t="s">
        <v>120</v>
      </c>
    </row>
    <row r="8888" spans="1:16">
      <c r="A8888" t="str">
        <f t="shared" si="139"/>
        <v>432</v>
      </c>
      <c r="B8888" t="str">
        <f>VLOOKUP(A8888,[11]Sheet3!$D$3:$E$46,2,0)</f>
        <v>Coimbatore/South</v>
      </c>
      <c r="C8888" t="s">
        <v>16508</v>
      </c>
      <c r="D8888" s="2">
        <v>44044</v>
      </c>
      <c r="E8888" t="s">
        <v>16509</v>
      </c>
      <c r="F8888" t="s">
        <v>16510</v>
      </c>
      <c r="G8888" t="s">
        <v>115</v>
      </c>
      <c r="I8888" t="s">
        <v>28</v>
      </c>
      <c r="J8888">
        <v>18</v>
      </c>
      <c r="K8888">
        <v>2600</v>
      </c>
      <c r="M8888">
        <v>234</v>
      </c>
      <c r="N8888">
        <v>234</v>
      </c>
      <c r="P8888" t="s">
        <v>120</v>
      </c>
    </row>
    <row r="8889" spans="1:16">
      <c r="A8889" t="str">
        <f t="shared" si="139"/>
        <v>432</v>
      </c>
      <c r="B8889" t="str">
        <f>VLOOKUP(A8889,[11]Sheet3!$D$3:$E$46,2,0)</f>
        <v>Coimbatore/South</v>
      </c>
      <c r="C8889" t="s">
        <v>16511</v>
      </c>
      <c r="D8889" s="2">
        <v>44044</v>
      </c>
      <c r="E8889" t="s">
        <v>16512</v>
      </c>
      <c r="F8889" t="s">
        <v>16513</v>
      </c>
      <c r="G8889" t="s">
        <v>115</v>
      </c>
      <c r="I8889" t="s">
        <v>28</v>
      </c>
      <c r="J8889">
        <v>18</v>
      </c>
      <c r="K8889">
        <v>2600</v>
      </c>
      <c r="M8889">
        <v>234</v>
      </c>
      <c r="N8889">
        <v>234</v>
      </c>
      <c r="P8889" t="s">
        <v>120</v>
      </c>
    </row>
    <row r="8890" spans="1:16">
      <c r="A8890" t="str">
        <f t="shared" si="139"/>
        <v>432</v>
      </c>
      <c r="B8890" t="str">
        <f>VLOOKUP(A8890,[11]Sheet3!$D$3:$E$46,2,0)</f>
        <v>Coimbatore/South</v>
      </c>
      <c r="C8890" t="s">
        <v>16514</v>
      </c>
      <c r="D8890" s="2">
        <v>44044</v>
      </c>
      <c r="E8890" t="s">
        <v>16515</v>
      </c>
      <c r="F8890" t="s">
        <v>16516</v>
      </c>
      <c r="G8890" t="s">
        <v>115</v>
      </c>
      <c r="I8890" t="s">
        <v>28</v>
      </c>
      <c r="J8890">
        <v>18</v>
      </c>
      <c r="K8890">
        <v>2600</v>
      </c>
      <c r="M8890">
        <v>234</v>
      </c>
      <c r="N8890">
        <v>234</v>
      </c>
      <c r="P8890" t="s">
        <v>120</v>
      </c>
    </row>
    <row r="8891" spans="1:16">
      <c r="A8891" t="str">
        <f t="shared" si="139"/>
        <v>432</v>
      </c>
      <c r="B8891" t="str">
        <f>VLOOKUP(A8891,[11]Sheet3!$D$3:$E$46,2,0)</f>
        <v>Coimbatore/South</v>
      </c>
      <c r="C8891" t="s">
        <v>16517</v>
      </c>
      <c r="D8891" s="2">
        <v>44044</v>
      </c>
      <c r="E8891" t="s">
        <v>16518</v>
      </c>
      <c r="F8891" t="s">
        <v>16519</v>
      </c>
      <c r="G8891" t="s">
        <v>115</v>
      </c>
      <c r="I8891" t="s">
        <v>28</v>
      </c>
      <c r="J8891">
        <v>18</v>
      </c>
      <c r="K8891">
        <v>2600</v>
      </c>
      <c r="M8891">
        <v>234</v>
      </c>
      <c r="N8891">
        <v>234</v>
      </c>
      <c r="P8891" t="s">
        <v>120</v>
      </c>
    </row>
    <row r="8892" spans="1:16">
      <c r="A8892" t="str">
        <f t="shared" si="139"/>
        <v>432</v>
      </c>
      <c r="B8892" t="str">
        <f>VLOOKUP(A8892,[11]Sheet3!$D$3:$E$46,2,0)</f>
        <v>Coimbatore/South</v>
      </c>
      <c r="C8892" t="s">
        <v>16520</v>
      </c>
      <c r="D8892" s="2">
        <v>44044</v>
      </c>
      <c r="E8892" t="s">
        <v>16521</v>
      </c>
      <c r="F8892" t="s">
        <v>16522</v>
      </c>
      <c r="G8892" t="s">
        <v>115</v>
      </c>
      <c r="I8892" t="s">
        <v>28</v>
      </c>
      <c r="J8892">
        <v>18</v>
      </c>
      <c r="K8892">
        <v>2600</v>
      </c>
      <c r="M8892">
        <v>234</v>
      </c>
      <c r="N8892">
        <v>234</v>
      </c>
      <c r="P8892" t="s">
        <v>120</v>
      </c>
    </row>
    <row r="8893" spans="1:16">
      <c r="A8893" t="str">
        <f t="shared" si="139"/>
        <v>432</v>
      </c>
      <c r="B8893" t="str">
        <f>VLOOKUP(A8893,[11]Sheet3!$D$3:$E$46,2,0)</f>
        <v>Coimbatore/South</v>
      </c>
      <c r="C8893" t="s">
        <v>16523</v>
      </c>
      <c r="D8893" s="2">
        <v>44044</v>
      </c>
      <c r="E8893" t="s">
        <v>16524</v>
      </c>
      <c r="F8893" t="s">
        <v>16525</v>
      </c>
      <c r="G8893" t="s">
        <v>115</v>
      </c>
      <c r="I8893" t="s">
        <v>28</v>
      </c>
      <c r="J8893">
        <v>18</v>
      </c>
      <c r="K8893">
        <v>2600</v>
      </c>
      <c r="M8893">
        <v>234</v>
      </c>
      <c r="N8893">
        <v>234</v>
      </c>
      <c r="P8893" t="s">
        <v>120</v>
      </c>
    </row>
    <row r="8894" spans="1:16">
      <c r="A8894" t="str">
        <f t="shared" si="139"/>
        <v>432</v>
      </c>
      <c r="B8894" t="str">
        <f>VLOOKUP(A8894,[11]Sheet3!$D$3:$E$46,2,0)</f>
        <v>Coimbatore/South</v>
      </c>
      <c r="C8894" t="s">
        <v>16526</v>
      </c>
      <c r="D8894" s="2">
        <v>44044</v>
      </c>
      <c r="G8894" t="s">
        <v>115</v>
      </c>
      <c r="I8894" t="s">
        <v>28</v>
      </c>
      <c r="J8894">
        <v>18</v>
      </c>
      <c r="K8894">
        <v>2600</v>
      </c>
      <c r="M8894">
        <v>234</v>
      </c>
      <c r="N8894">
        <v>234</v>
      </c>
      <c r="P8894" t="s">
        <v>95</v>
      </c>
    </row>
    <row r="8895" spans="1:16">
      <c r="A8895" t="str">
        <f t="shared" si="139"/>
        <v>432</v>
      </c>
      <c r="B8895" t="str">
        <f>VLOOKUP(A8895,[11]Sheet3!$D$3:$E$46,2,0)</f>
        <v>Coimbatore/South</v>
      </c>
      <c r="C8895" t="s">
        <v>16527</v>
      </c>
      <c r="D8895" s="2">
        <v>44044</v>
      </c>
      <c r="G8895" t="s">
        <v>115</v>
      </c>
      <c r="I8895" t="s">
        <v>28</v>
      </c>
      <c r="J8895">
        <v>18</v>
      </c>
      <c r="K8895">
        <v>2600</v>
      </c>
      <c r="M8895">
        <v>234</v>
      </c>
      <c r="N8895">
        <v>234</v>
      </c>
      <c r="P8895" t="s">
        <v>95</v>
      </c>
    </row>
    <row r="8896" spans="1:16">
      <c r="A8896" t="str">
        <f t="shared" si="139"/>
        <v>432</v>
      </c>
      <c r="B8896" t="str">
        <f>VLOOKUP(A8896,[11]Sheet3!$D$3:$E$46,2,0)</f>
        <v>Coimbatore/South</v>
      </c>
      <c r="C8896" t="s">
        <v>16528</v>
      </c>
      <c r="D8896" s="2">
        <v>44044</v>
      </c>
      <c r="G8896" t="s">
        <v>115</v>
      </c>
      <c r="I8896" t="s">
        <v>28</v>
      </c>
      <c r="J8896">
        <v>18</v>
      </c>
      <c r="K8896">
        <v>2600</v>
      </c>
      <c r="M8896">
        <v>234</v>
      </c>
      <c r="N8896">
        <v>234</v>
      </c>
      <c r="P8896" t="s">
        <v>95</v>
      </c>
    </row>
    <row r="8897" spans="1:16">
      <c r="A8897" t="str">
        <f t="shared" si="139"/>
        <v>432</v>
      </c>
      <c r="B8897" t="str">
        <f>VLOOKUP(A8897,[11]Sheet3!$D$3:$E$46,2,0)</f>
        <v>Coimbatore/South</v>
      </c>
      <c r="C8897" t="s">
        <v>16529</v>
      </c>
      <c r="D8897" s="2">
        <v>44044</v>
      </c>
      <c r="E8897" t="s">
        <v>16530</v>
      </c>
      <c r="F8897" t="s">
        <v>16531</v>
      </c>
      <c r="G8897" t="s">
        <v>115</v>
      </c>
      <c r="I8897" t="s">
        <v>28</v>
      </c>
      <c r="J8897">
        <v>18</v>
      </c>
      <c r="K8897">
        <v>2600</v>
      </c>
      <c r="M8897">
        <v>234</v>
      </c>
      <c r="N8897">
        <v>234</v>
      </c>
      <c r="P8897" t="s">
        <v>120</v>
      </c>
    </row>
    <row r="8898" spans="1:16">
      <c r="A8898" t="str">
        <f t="shared" si="139"/>
        <v>432</v>
      </c>
      <c r="B8898" t="str">
        <f>VLOOKUP(A8898,[11]Sheet3!$D$3:$E$46,2,0)</f>
        <v>Coimbatore/South</v>
      </c>
      <c r="C8898" t="s">
        <v>16532</v>
      </c>
      <c r="D8898" s="2">
        <v>44044</v>
      </c>
      <c r="E8898" t="s">
        <v>16533</v>
      </c>
      <c r="F8898" t="s">
        <v>16534</v>
      </c>
      <c r="G8898" t="s">
        <v>115</v>
      </c>
      <c r="I8898" t="s">
        <v>28</v>
      </c>
      <c r="J8898">
        <v>18</v>
      </c>
      <c r="K8898">
        <v>2600</v>
      </c>
      <c r="M8898">
        <v>234</v>
      </c>
      <c r="N8898">
        <v>234</v>
      </c>
      <c r="P8898" t="s">
        <v>120</v>
      </c>
    </row>
    <row r="8899" spans="1:16">
      <c r="A8899" t="str">
        <f t="shared" si="139"/>
        <v>432</v>
      </c>
      <c r="B8899" t="str">
        <f>VLOOKUP(A8899,[11]Sheet3!$D$3:$E$46,2,0)</f>
        <v>Coimbatore/South</v>
      </c>
      <c r="C8899" t="s">
        <v>16535</v>
      </c>
      <c r="D8899" s="2">
        <v>44044</v>
      </c>
      <c r="E8899" t="s">
        <v>16536</v>
      </c>
      <c r="F8899" t="s">
        <v>16537</v>
      </c>
      <c r="G8899" t="s">
        <v>115</v>
      </c>
      <c r="I8899" t="s">
        <v>28</v>
      </c>
      <c r="J8899">
        <v>18</v>
      </c>
      <c r="K8899">
        <v>2600</v>
      </c>
      <c r="M8899">
        <v>234</v>
      </c>
      <c r="N8899">
        <v>234</v>
      </c>
      <c r="P8899" t="s">
        <v>120</v>
      </c>
    </row>
    <row r="8900" spans="1:16">
      <c r="A8900" t="str">
        <f t="shared" si="139"/>
        <v>432</v>
      </c>
      <c r="B8900" t="str">
        <f>VLOOKUP(A8900,[11]Sheet3!$D$3:$E$46,2,0)</f>
        <v>Coimbatore/South</v>
      </c>
      <c r="C8900" t="s">
        <v>16538</v>
      </c>
      <c r="D8900" s="2">
        <v>44044</v>
      </c>
      <c r="E8900" t="s">
        <v>16539</v>
      </c>
      <c r="F8900" t="s">
        <v>16540</v>
      </c>
      <c r="G8900" t="s">
        <v>115</v>
      </c>
      <c r="I8900" t="s">
        <v>28</v>
      </c>
      <c r="J8900">
        <v>18</v>
      </c>
      <c r="K8900">
        <v>2600</v>
      </c>
      <c r="M8900">
        <v>234</v>
      </c>
      <c r="N8900">
        <v>234</v>
      </c>
      <c r="P8900" t="s">
        <v>120</v>
      </c>
    </row>
    <row r="8901" spans="1:16">
      <c r="A8901" t="str">
        <f t="shared" si="139"/>
        <v>432</v>
      </c>
      <c r="B8901" t="str">
        <f>VLOOKUP(A8901,[11]Sheet3!$D$3:$E$46,2,0)</f>
        <v>Coimbatore/South</v>
      </c>
      <c r="C8901" t="s">
        <v>16541</v>
      </c>
      <c r="D8901" s="2">
        <v>44044</v>
      </c>
      <c r="G8901" t="s">
        <v>115</v>
      </c>
      <c r="I8901" t="s">
        <v>28</v>
      </c>
      <c r="J8901">
        <v>18</v>
      </c>
      <c r="K8901">
        <v>2600</v>
      </c>
      <c r="M8901">
        <v>234</v>
      </c>
      <c r="N8901">
        <v>234</v>
      </c>
      <c r="P8901" t="s">
        <v>95</v>
      </c>
    </row>
    <row r="8902" spans="1:16">
      <c r="A8902" t="str">
        <f t="shared" si="139"/>
        <v>432</v>
      </c>
      <c r="B8902" t="str">
        <f>VLOOKUP(A8902,[11]Sheet3!$D$3:$E$46,2,0)</f>
        <v>Coimbatore/South</v>
      </c>
      <c r="C8902" t="s">
        <v>16542</v>
      </c>
      <c r="D8902" s="2">
        <v>44044</v>
      </c>
      <c r="E8902" t="s">
        <v>16543</v>
      </c>
      <c r="F8902" t="s">
        <v>16544</v>
      </c>
      <c r="G8902" t="s">
        <v>115</v>
      </c>
      <c r="I8902" t="s">
        <v>28</v>
      </c>
      <c r="J8902">
        <v>18</v>
      </c>
      <c r="K8902">
        <v>2600</v>
      </c>
      <c r="M8902">
        <v>234</v>
      </c>
      <c r="N8902">
        <v>234</v>
      </c>
      <c r="P8902" t="s">
        <v>120</v>
      </c>
    </row>
    <row r="8903" spans="1:16">
      <c r="A8903" t="str">
        <f t="shared" si="139"/>
        <v>432</v>
      </c>
      <c r="B8903" t="str">
        <f>VLOOKUP(A8903,[11]Sheet3!$D$3:$E$46,2,0)</f>
        <v>Coimbatore/South</v>
      </c>
      <c r="C8903" t="s">
        <v>16545</v>
      </c>
      <c r="D8903" s="2">
        <v>44044</v>
      </c>
      <c r="E8903" t="s">
        <v>5005</v>
      </c>
      <c r="F8903" t="s">
        <v>5006</v>
      </c>
      <c r="G8903" t="s">
        <v>115</v>
      </c>
      <c r="I8903" t="s">
        <v>28</v>
      </c>
      <c r="J8903">
        <v>18</v>
      </c>
      <c r="K8903">
        <v>2600</v>
      </c>
      <c r="M8903">
        <v>234</v>
      </c>
      <c r="N8903">
        <v>234</v>
      </c>
      <c r="P8903" t="s">
        <v>120</v>
      </c>
    </row>
    <row r="8904" spans="1:16">
      <c r="A8904" t="str">
        <f t="shared" si="139"/>
        <v>432</v>
      </c>
      <c r="B8904" t="str">
        <f>VLOOKUP(A8904,[11]Sheet3!$D$3:$E$46,2,0)</f>
        <v>Coimbatore/South</v>
      </c>
      <c r="C8904" t="s">
        <v>16546</v>
      </c>
      <c r="D8904" s="2">
        <v>44044</v>
      </c>
      <c r="G8904" t="s">
        <v>115</v>
      </c>
      <c r="I8904" t="s">
        <v>28</v>
      </c>
      <c r="J8904">
        <v>18</v>
      </c>
      <c r="K8904">
        <v>2600</v>
      </c>
      <c r="M8904">
        <v>234</v>
      </c>
      <c r="N8904">
        <v>234</v>
      </c>
      <c r="P8904" t="s">
        <v>95</v>
      </c>
    </row>
    <row r="8905" spans="1:16">
      <c r="A8905" t="str">
        <f t="shared" si="139"/>
        <v>432</v>
      </c>
      <c r="B8905" t="str">
        <f>VLOOKUP(A8905,[11]Sheet3!$D$3:$E$46,2,0)</f>
        <v>Coimbatore/South</v>
      </c>
      <c r="C8905" t="s">
        <v>16547</v>
      </c>
      <c r="D8905" s="2">
        <v>44044</v>
      </c>
      <c r="G8905" t="s">
        <v>115</v>
      </c>
      <c r="I8905" t="s">
        <v>28</v>
      </c>
      <c r="J8905">
        <v>18</v>
      </c>
      <c r="K8905">
        <v>2600</v>
      </c>
      <c r="M8905">
        <v>234</v>
      </c>
      <c r="N8905">
        <v>234</v>
      </c>
      <c r="P8905" t="s">
        <v>95</v>
      </c>
    </row>
    <row r="8906" spans="1:16">
      <c r="A8906" t="str">
        <f t="shared" si="139"/>
        <v>432</v>
      </c>
      <c r="B8906" t="str">
        <f>VLOOKUP(A8906,[11]Sheet3!$D$3:$E$46,2,0)</f>
        <v>Coimbatore/South</v>
      </c>
      <c r="C8906" t="s">
        <v>16548</v>
      </c>
      <c r="D8906" s="2">
        <v>44044</v>
      </c>
      <c r="E8906" t="s">
        <v>16549</v>
      </c>
      <c r="F8906" t="s">
        <v>16550</v>
      </c>
      <c r="G8906" t="s">
        <v>115</v>
      </c>
      <c r="I8906" t="s">
        <v>28</v>
      </c>
      <c r="J8906">
        <v>18</v>
      </c>
      <c r="K8906">
        <v>2600</v>
      </c>
      <c r="M8906">
        <v>234</v>
      </c>
      <c r="N8906">
        <v>234</v>
      </c>
      <c r="P8906" t="s">
        <v>120</v>
      </c>
    </row>
    <row r="8907" spans="1:16">
      <c r="A8907" t="str">
        <f t="shared" si="139"/>
        <v>432</v>
      </c>
      <c r="B8907" t="str">
        <f>VLOOKUP(A8907,[11]Sheet3!$D$3:$E$46,2,0)</f>
        <v>Coimbatore/South</v>
      </c>
      <c r="C8907" t="s">
        <v>16551</v>
      </c>
      <c r="D8907" s="2">
        <v>44044</v>
      </c>
      <c r="G8907" t="s">
        <v>115</v>
      </c>
      <c r="I8907" t="s">
        <v>28</v>
      </c>
      <c r="J8907">
        <v>18</v>
      </c>
      <c r="K8907">
        <v>2600</v>
      </c>
      <c r="M8907">
        <v>234</v>
      </c>
      <c r="N8907">
        <v>234</v>
      </c>
      <c r="P8907" t="s">
        <v>95</v>
      </c>
    </row>
    <row r="8908" spans="1:16">
      <c r="A8908" t="str">
        <f t="shared" si="139"/>
        <v>432</v>
      </c>
      <c r="B8908" t="str">
        <f>VLOOKUP(A8908,[11]Sheet3!$D$3:$E$46,2,0)</f>
        <v>Coimbatore/South</v>
      </c>
      <c r="C8908" t="s">
        <v>16552</v>
      </c>
      <c r="D8908" s="2">
        <v>44044</v>
      </c>
      <c r="E8908" t="s">
        <v>16553</v>
      </c>
      <c r="F8908" t="s">
        <v>16554</v>
      </c>
      <c r="G8908" t="s">
        <v>115</v>
      </c>
      <c r="I8908" t="s">
        <v>28</v>
      </c>
      <c r="J8908">
        <v>18</v>
      </c>
      <c r="K8908">
        <v>2600</v>
      </c>
      <c r="M8908">
        <v>234</v>
      </c>
      <c r="N8908">
        <v>234</v>
      </c>
      <c r="P8908" t="s">
        <v>120</v>
      </c>
    </row>
    <row r="8909" spans="1:16">
      <c r="A8909" t="str">
        <f t="shared" si="139"/>
        <v>432</v>
      </c>
      <c r="B8909" t="str">
        <f>VLOOKUP(A8909,[11]Sheet3!$D$3:$E$46,2,0)</f>
        <v>Coimbatore/South</v>
      </c>
      <c r="C8909" t="s">
        <v>16555</v>
      </c>
      <c r="D8909" s="2">
        <v>44044</v>
      </c>
      <c r="E8909" t="s">
        <v>16556</v>
      </c>
      <c r="F8909" t="s">
        <v>16557</v>
      </c>
      <c r="G8909" t="s">
        <v>115</v>
      </c>
      <c r="I8909" t="s">
        <v>28</v>
      </c>
      <c r="J8909">
        <v>18</v>
      </c>
      <c r="K8909">
        <v>2600</v>
      </c>
      <c r="L8909">
        <v>468</v>
      </c>
      <c r="P8909" t="s">
        <v>120</v>
      </c>
    </row>
    <row r="8910" spans="1:16">
      <c r="A8910" t="str">
        <f t="shared" si="139"/>
        <v>432</v>
      </c>
      <c r="B8910" t="str">
        <f>VLOOKUP(A8910,[11]Sheet3!$D$3:$E$46,2,0)</f>
        <v>Coimbatore/South</v>
      </c>
      <c r="C8910" t="s">
        <v>16558</v>
      </c>
      <c r="D8910" s="2">
        <v>44044</v>
      </c>
      <c r="E8910" t="s">
        <v>16559</v>
      </c>
      <c r="F8910" t="s">
        <v>16560</v>
      </c>
      <c r="G8910" t="s">
        <v>115</v>
      </c>
      <c r="I8910" t="s">
        <v>28</v>
      </c>
      <c r="J8910">
        <v>18</v>
      </c>
      <c r="K8910">
        <v>2600</v>
      </c>
      <c r="M8910">
        <v>234</v>
      </c>
      <c r="N8910">
        <v>234</v>
      </c>
      <c r="P8910" t="s">
        <v>120</v>
      </c>
    </row>
    <row r="8911" spans="1:16">
      <c r="A8911" t="str">
        <f t="shared" si="139"/>
        <v>432</v>
      </c>
      <c r="B8911" t="str">
        <f>VLOOKUP(A8911,[11]Sheet3!$D$3:$E$46,2,0)</f>
        <v>Coimbatore/South</v>
      </c>
      <c r="C8911" t="s">
        <v>16561</v>
      </c>
      <c r="D8911" s="2">
        <v>44044</v>
      </c>
      <c r="G8911" t="s">
        <v>115</v>
      </c>
      <c r="I8911" t="s">
        <v>28</v>
      </c>
      <c r="J8911">
        <v>18</v>
      </c>
      <c r="K8911">
        <v>2600</v>
      </c>
      <c r="M8911">
        <v>234</v>
      </c>
      <c r="N8911">
        <v>234</v>
      </c>
      <c r="P8911" t="s">
        <v>95</v>
      </c>
    </row>
    <row r="8912" spans="1:16">
      <c r="A8912" t="str">
        <f t="shared" si="139"/>
        <v>432</v>
      </c>
      <c r="B8912" t="str">
        <f>VLOOKUP(A8912,[11]Sheet3!$D$3:$E$46,2,0)</f>
        <v>Coimbatore/South</v>
      </c>
      <c r="C8912" t="s">
        <v>16562</v>
      </c>
      <c r="D8912" s="2">
        <v>44044</v>
      </c>
      <c r="G8912" t="s">
        <v>115</v>
      </c>
      <c r="I8912" t="s">
        <v>28</v>
      </c>
      <c r="J8912">
        <v>18</v>
      </c>
      <c r="K8912">
        <v>2600</v>
      </c>
      <c r="M8912">
        <v>234</v>
      </c>
      <c r="N8912">
        <v>234</v>
      </c>
      <c r="P8912" t="s">
        <v>95</v>
      </c>
    </row>
    <row r="8913" spans="1:16">
      <c r="A8913" t="str">
        <f t="shared" si="139"/>
        <v>432</v>
      </c>
      <c r="B8913" t="str">
        <f>VLOOKUP(A8913,[11]Sheet3!$D$3:$E$46,2,0)</f>
        <v>Coimbatore/South</v>
      </c>
      <c r="C8913" t="s">
        <v>16563</v>
      </c>
      <c r="D8913" s="2">
        <v>44044</v>
      </c>
      <c r="G8913" t="s">
        <v>115</v>
      </c>
      <c r="I8913" t="s">
        <v>28</v>
      </c>
      <c r="J8913">
        <v>18</v>
      </c>
      <c r="K8913">
        <v>2600</v>
      </c>
      <c r="M8913">
        <v>234</v>
      </c>
      <c r="N8913">
        <v>234</v>
      </c>
      <c r="P8913" t="s">
        <v>95</v>
      </c>
    </row>
    <row r="8914" spans="1:16">
      <c r="A8914" t="str">
        <f t="shared" si="139"/>
        <v>432</v>
      </c>
      <c r="B8914" t="str">
        <f>VLOOKUP(A8914,[11]Sheet3!$D$3:$E$46,2,0)</f>
        <v>Coimbatore/South</v>
      </c>
      <c r="C8914" t="s">
        <v>16564</v>
      </c>
      <c r="D8914" s="2">
        <v>44044</v>
      </c>
      <c r="E8914" t="s">
        <v>16565</v>
      </c>
      <c r="F8914" t="s">
        <v>16566</v>
      </c>
      <c r="G8914" t="s">
        <v>115</v>
      </c>
      <c r="I8914" t="s">
        <v>28</v>
      </c>
      <c r="J8914">
        <v>18</v>
      </c>
      <c r="K8914">
        <v>2600</v>
      </c>
      <c r="M8914">
        <v>234</v>
      </c>
      <c r="N8914">
        <v>234</v>
      </c>
      <c r="P8914" t="s">
        <v>120</v>
      </c>
    </row>
    <row r="8915" spans="1:16">
      <c r="A8915" t="str">
        <f t="shared" si="139"/>
        <v>432</v>
      </c>
      <c r="B8915" t="str">
        <f>VLOOKUP(A8915,[11]Sheet3!$D$3:$E$46,2,0)</f>
        <v>Coimbatore/South</v>
      </c>
      <c r="C8915" t="s">
        <v>16567</v>
      </c>
      <c r="D8915" s="2">
        <v>44044</v>
      </c>
      <c r="E8915" t="s">
        <v>16568</v>
      </c>
      <c r="F8915" t="s">
        <v>16569</v>
      </c>
      <c r="G8915" t="s">
        <v>115</v>
      </c>
      <c r="I8915" t="s">
        <v>28</v>
      </c>
      <c r="J8915">
        <v>18</v>
      </c>
      <c r="K8915">
        <v>2600</v>
      </c>
      <c r="M8915">
        <v>234</v>
      </c>
      <c r="N8915">
        <v>234</v>
      </c>
      <c r="P8915" t="s">
        <v>120</v>
      </c>
    </row>
    <row r="8916" spans="1:16">
      <c r="A8916" t="str">
        <f t="shared" si="139"/>
        <v>432</v>
      </c>
      <c r="B8916" t="str">
        <f>VLOOKUP(A8916,[11]Sheet3!$D$3:$E$46,2,0)</f>
        <v>Coimbatore/South</v>
      </c>
      <c r="C8916" t="s">
        <v>16570</v>
      </c>
      <c r="D8916" s="2">
        <v>44044</v>
      </c>
      <c r="G8916" t="s">
        <v>115</v>
      </c>
      <c r="I8916" t="s">
        <v>28</v>
      </c>
      <c r="J8916">
        <v>18</v>
      </c>
      <c r="K8916">
        <v>2600</v>
      </c>
      <c r="M8916">
        <v>234</v>
      </c>
      <c r="N8916">
        <v>234</v>
      </c>
      <c r="P8916" t="s">
        <v>95</v>
      </c>
    </row>
    <row r="8917" spans="1:16">
      <c r="A8917" t="str">
        <f t="shared" si="139"/>
        <v>432</v>
      </c>
      <c r="B8917" t="str">
        <f>VLOOKUP(A8917,[11]Sheet3!$D$3:$E$46,2,0)</f>
        <v>Coimbatore/South</v>
      </c>
      <c r="C8917" t="s">
        <v>16571</v>
      </c>
      <c r="D8917" s="2">
        <v>44044</v>
      </c>
      <c r="G8917" t="s">
        <v>115</v>
      </c>
      <c r="I8917" t="s">
        <v>28</v>
      </c>
      <c r="J8917">
        <v>18</v>
      </c>
      <c r="K8917">
        <v>2600</v>
      </c>
      <c r="M8917">
        <v>234</v>
      </c>
      <c r="N8917">
        <v>234</v>
      </c>
      <c r="P8917" t="s">
        <v>95</v>
      </c>
    </row>
    <row r="8918" spans="1:16">
      <c r="A8918" t="str">
        <f t="shared" si="139"/>
        <v>432</v>
      </c>
      <c r="B8918" t="str">
        <f>VLOOKUP(A8918,[11]Sheet3!$D$3:$E$46,2,0)</f>
        <v>Coimbatore/South</v>
      </c>
      <c r="C8918" t="s">
        <v>16572</v>
      </c>
      <c r="D8918" s="2">
        <v>44044</v>
      </c>
      <c r="E8918" t="s">
        <v>16573</v>
      </c>
      <c r="F8918" t="s">
        <v>16574</v>
      </c>
      <c r="G8918" t="s">
        <v>115</v>
      </c>
      <c r="I8918" t="s">
        <v>28</v>
      </c>
      <c r="J8918">
        <v>18</v>
      </c>
      <c r="K8918">
        <v>2600</v>
      </c>
      <c r="M8918">
        <v>234</v>
      </c>
      <c r="N8918">
        <v>234</v>
      </c>
      <c r="P8918" t="s">
        <v>120</v>
      </c>
    </row>
    <row r="8919" spans="1:16">
      <c r="A8919" t="str">
        <f t="shared" si="139"/>
        <v>432</v>
      </c>
      <c r="B8919" t="str">
        <f>VLOOKUP(A8919,[11]Sheet3!$D$3:$E$46,2,0)</f>
        <v>Coimbatore/South</v>
      </c>
      <c r="C8919" t="s">
        <v>16575</v>
      </c>
      <c r="D8919" s="2">
        <v>44044</v>
      </c>
      <c r="G8919" t="s">
        <v>115</v>
      </c>
      <c r="I8919" t="s">
        <v>28</v>
      </c>
      <c r="J8919">
        <v>18</v>
      </c>
      <c r="K8919">
        <v>2600</v>
      </c>
      <c r="M8919">
        <v>234</v>
      </c>
      <c r="N8919">
        <v>234</v>
      </c>
      <c r="P8919" t="s">
        <v>95</v>
      </c>
    </row>
    <row r="8920" spans="1:16">
      <c r="A8920" t="str">
        <f t="shared" si="139"/>
        <v>432</v>
      </c>
      <c r="B8920" t="str">
        <f>VLOOKUP(A8920,[11]Sheet3!$D$3:$E$46,2,0)</f>
        <v>Coimbatore/South</v>
      </c>
      <c r="C8920" t="s">
        <v>16576</v>
      </c>
      <c r="D8920" s="2">
        <v>44044</v>
      </c>
      <c r="G8920" t="s">
        <v>115</v>
      </c>
      <c r="I8920" t="s">
        <v>28</v>
      </c>
      <c r="J8920">
        <v>18</v>
      </c>
      <c r="K8920">
        <v>2600</v>
      </c>
      <c r="M8920">
        <v>234</v>
      </c>
      <c r="N8920">
        <v>234</v>
      </c>
      <c r="P8920" t="s">
        <v>95</v>
      </c>
    </row>
    <row r="8921" spans="1:16">
      <c r="A8921" t="str">
        <f t="shared" si="139"/>
        <v>432</v>
      </c>
      <c r="B8921" t="str">
        <f>VLOOKUP(A8921,[11]Sheet3!$D$3:$E$46,2,0)</f>
        <v>Coimbatore/South</v>
      </c>
      <c r="C8921" t="s">
        <v>16577</v>
      </c>
      <c r="D8921" s="2">
        <v>44044</v>
      </c>
      <c r="E8921" t="s">
        <v>1585</v>
      </c>
      <c r="F8921" t="s">
        <v>1586</v>
      </c>
      <c r="G8921" t="s">
        <v>115</v>
      </c>
      <c r="I8921" t="s">
        <v>28</v>
      </c>
      <c r="J8921">
        <v>18</v>
      </c>
      <c r="K8921">
        <v>2600</v>
      </c>
      <c r="M8921">
        <v>234</v>
      </c>
      <c r="N8921">
        <v>234</v>
      </c>
      <c r="P8921" t="s">
        <v>120</v>
      </c>
    </row>
    <row r="8922" spans="1:16">
      <c r="A8922" t="str">
        <f t="shared" si="139"/>
        <v>432</v>
      </c>
      <c r="B8922" t="str">
        <f>VLOOKUP(A8922,[11]Sheet3!$D$3:$E$46,2,0)</f>
        <v>Coimbatore/South</v>
      </c>
      <c r="C8922" t="s">
        <v>16578</v>
      </c>
      <c r="D8922" s="2">
        <v>44044</v>
      </c>
      <c r="E8922" t="s">
        <v>16579</v>
      </c>
      <c r="F8922" t="s">
        <v>16580</v>
      </c>
      <c r="G8922" t="s">
        <v>115</v>
      </c>
      <c r="I8922" t="s">
        <v>28</v>
      </c>
      <c r="J8922">
        <v>18</v>
      </c>
      <c r="K8922">
        <v>2600</v>
      </c>
      <c r="M8922">
        <v>234</v>
      </c>
      <c r="N8922">
        <v>234</v>
      </c>
      <c r="P8922" t="s">
        <v>120</v>
      </c>
    </row>
    <row r="8923" spans="1:16">
      <c r="A8923" t="str">
        <f t="shared" si="139"/>
        <v>432</v>
      </c>
      <c r="B8923" t="str">
        <f>VLOOKUP(A8923,[11]Sheet3!$D$3:$E$46,2,0)</f>
        <v>Coimbatore/South</v>
      </c>
      <c r="C8923" t="s">
        <v>16581</v>
      </c>
      <c r="D8923" s="2">
        <v>44044</v>
      </c>
      <c r="E8923" t="s">
        <v>16582</v>
      </c>
      <c r="F8923" t="s">
        <v>16583</v>
      </c>
      <c r="G8923" t="s">
        <v>115</v>
      </c>
      <c r="I8923" t="s">
        <v>28</v>
      </c>
      <c r="J8923">
        <v>18</v>
      </c>
      <c r="K8923">
        <v>2600</v>
      </c>
      <c r="M8923">
        <v>234</v>
      </c>
      <c r="N8923">
        <v>234</v>
      </c>
      <c r="P8923" t="s">
        <v>120</v>
      </c>
    </row>
    <row r="8924" spans="1:16">
      <c r="A8924" t="str">
        <f t="shared" si="139"/>
        <v>432</v>
      </c>
      <c r="B8924" t="str">
        <f>VLOOKUP(A8924,[11]Sheet3!$D$3:$E$46,2,0)</f>
        <v>Coimbatore/South</v>
      </c>
      <c r="C8924" t="s">
        <v>16584</v>
      </c>
      <c r="D8924" s="2">
        <v>44044</v>
      </c>
      <c r="G8924" t="s">
        <v>115</v>
      </c>
      <c r="I8924" t="s">
        <v>28</v>
      </c>
      <c r="J8924">
        <v>18</v>
      </c>
      <c r="K8924">
        <v>2600</v>
      </c>
      <c r="M8924">
        <v>234</v>
      </c>
      <c r="N8924">
        <v>234</v>
      </c>
      <c r="P8924" t="s">
        <v>95</v>
      </c>
    </row>
    <row r="8925" spans="1:16">
      <c r="A8925" t="str">
        <f t="shared" si="139"/>
        <v>432</v>
      </c>
      <c r="B8925" t="str">
        <f>VLOOKUP(A8925,[11]Sheet3!$D$3:$E$46,2,0)</f>
        <v>Coimbatore/South</v>
      </c>
      <c r="C8925" t="s">
        <v>16585</v>
      </c>
      <c r="D8925" s="2">
        <v>44044</v>
      </c>
      <c r="E8925" t="s">
        <v>16586</v>
      </c>
      <c r="F8925" t="s">
        <v>16587</v>
      </c>
      <c r="G8925" t="s">
        <v>115</v>
      </c>
      <c r="I8925" t="s">
        <v>28</v>
      </c>
      <c r="J8925">
        <v>18</v>
      </c>
      <c r="K8925">
        <v>2600</v>
      </c>
      <c r="M8925">
        <v>234</v>
      </c>
      <c r="N8925">
        <v>234</v>
      </c>
      <c r="P8925" t="s">
        <v>120</v>
      </c>
    </row>
    <row r="8926" spans="1:16">
      <c r="A8926" t="str">
        <f t="shared" si="139"/>
        <v>432</v>
      </c>
      <c r="B8926" t="str">
        <f>VLOOKUP(A8926,[11]Sheet3!$D$3:$E$46,2,0)</f>
        <v>Coimbatore/South</v>
      </c>
      <c r="C8926" t="s">
        <v>16588</v>
      </c>
      <c r="D8926" s="2">
        <v>44044</v>
      </c>
      <c r="E8926" t="s">
        <v>16589</v>
      </c>
      <c r="F8926" t="s">
        <v>16590</v>
      </c>
      <c r="G8926" t="s">
        <v>115</v>
      </c>
      <c r="I8926" t="s">
        <v>28</v>
      </c>
      <c r="J8926">
        <v>18</v>
      </c>
      <c r="K8926">
        <v>2600</v>
      </c>
      <c r="M8926">
        <v>234</v>
      </c>
      <c r="N8926">
        <v>234</v>
      </c>
      <c r="P8926" t="s">
        <v>120</v>
      </c>
    </row>
    <row r="8927" spans="1:16">
      <c r="A8927" t="str">
        <f t="shared" si="139"/>
        <v>432</v>
      </c>
      <c r="B8927" t="str">
        <f>VLOOKUP(A8927,[11]Sheet3!$D$3:$E$46,2,0)</f>
        <v>Coimbatore/South</v>
      </c>
      <c r="C8927" t="s">
        <v>16591</v>
      </c>
      <c r="D8927" s="2">
        <v>44044</v>
      </c>
      <c r="E8927" t="s">
        <v>16592</v>
      </c>
      <c r="F8927" t="s">
        <v>16593</v>
      </c>
      <c r="G8927" t="s">
        <v>115</v>
      </c>
      <c r="I8927" t="s">
        <v>28</v>
      </c>
      <c r="J8927">
        <v>18</v>
      </c>
      <c r="K8927">
        <v>2600</v>
      </c>
      <c r="M8927">
        <v>234</v>
      </c>
      <c r="N8927">
        <v>234</v>
      </c>
      <c r="P8927" t="s">
        <v>120</v>
      </c>
    </row>
    <row r="8928" spans="1:16">
      <c r="A8928" t="str">
        <f t="shared" si="139"/>
        <v>432</v>
      </c>
      <c r="B8928" t="str">
        <f>VLOOKUP(A8928,[11]Sheet3!$D$3:$E$46,2,0)</f>
        <v>Coimbatore/South</v>
      </c>
      <c r="C8928" t="s">
        <v>16594</v>
      </c>
      <c r="D8928" s="2">
        <v>44044</v>
      </c>
      <c r="G8928" t="s">
        <v>115</v>
      </c>
      <c r="I8928" t="s">
        <v>28</v>
      </c>
      <c r="J8928">
        <v>18</v>
      </c>
      <c r="K8928">
        <v>2600</v>
      </c>
      <c r="M8928">
        <v>234</v>
      </c>
      <c r="N8928">
        <v>234</v>
      </c>
      <c r="P8928" t="s">
        <v>95</v>
      </c>
    </row>
    <row r="8929" spans="1:16">
      <c r="A8929" t="str">
        <f t="shared" si="139"/>
        <v>432</v>
      </c>
      <c r="B8929" t="str">
        <f>VLOOKUP(A8929,[11]Sheet3!$D$3:$E$46,2,0)</f>
        <v>Coimbatore/South</v>
      </c>
      <c r="C8929" t="s">
        <v>16595</v>
      </c>
      <c r="D8929" s="2">
        <v>44044</v>
      </c>
      <c r="G8929" t="s">
        <v>115</v>
      </c>
      <c r="I8929" t="s">
        <v>28</v>
      </c>
      <c r="J8929">
        <v>18</v>
      </c>
      <c r="K8929">
        <v>2600</v>
      </c>
      <c r="M8929">
        <v>234</v>
      </c>
      <c r="N8929">
        <v>234</v>
      </c>
      <c r="P8929" t="s">
        <v>95</v>
      </c>
    </row>
    <row r="8930" spans="1:16">
      <c r="A8930" t="str">
        <f t="shared" si="139"/>
        <v>432</v>
      </c>
      <c r="B8930" t="str">
        <f>VLOOKUP(A8930,[11]Sheet3!$D$3:$E$46,2,0)</f>
        <v>Coimbatore/South</v>
      </c>
      <c r="C8930" t="s">
        <v>16596</v>
      </c>
      <c r="D8930" s="2">
        <v>44044</v>
      </c>
      <c r="G8930" t="s">
        <v>115</v>
      </c>
      <c r="I8930" t="s">
        <v>28</v>
      </c>
      <c r="J8930">
        <v>18</v>
      </c>
      <c r="K8930">
        <v>2600</v>
      </c>
      <c r="M8930">
        <v>234</v>
      </c>
      <c r="N8930">
        <v>234</v>
      </c>
      <c r="P8930" t="s">
        <v>95</v>
      </c>
    </row>
    <row r="8931" spans="1:16">
      <c r="A8931" t="str">
        <f t="shared" si="139"/>
        <v>432</v>
      </c>
      <c r="B8931" t="str">
        <f>VLOOKUP(A8931,[11]Sheet3!$D$3:$E$46,2,0)</f>
        <v>Coimbatore/South</v>
      </c>
      <c r="C8931" t="s">
        <v>16597</v>
      </c>
      <c r="D8931" s="2">
        <v>44044</v>
      </c>
      <c r="E8931" t="s">
        <v>16265</v>
      </c>
      <c r="F8931" t="s">
        <v>16266</v>
      </c>
      <c r="G8931" t="s">
        <v>115</v>
      </c>
      <c r="I8931" t="s">
        <v>28</v>
      </c>
      <c r="J8931">
        <v>18</v>
      </c>
      <c r="K8931">
        <v>2600</v>
      </c>
      <c r="M8931">
        <v>234</v>
      </c>
      <c r="N8931">
        <v>234</v>
      </c>
      <c r="P8931" t="s">
        <v>120</v>
      </c>
    </row>
    <row r="8932" spans="1:16">
      <c r="A8932" t="str">
        <f t="shared" si="139"/>
        <v>432</v>
      </c>
      <c r="B8932" t="str">
        <f>VLOOKUP(A8932,[11]Sheet3!$D$3:$E$46,2,0)</f>
        <v>Coimbatore/South</v>
      </c>
      <c r="C8932" t="s">
        <v>16598</v>
      </c>
      <c r="D8932" s="2">
        <v>44044</v>
      </c>
      <c r="E8932" t="s">
        <v>16599</v>
      </c>
      <c r="F8932" t="s">
        <v>16600</v>
      </c>
      <c r="G8932" t="s">
        <v>115</v>
      </c>
      <c r="I8932" t="s">
        <v>28</v>
      </c>
      <c r="J8932">
        <v>18</v>
      </c>
      <c r="K8932">
        <v>2600</v>
      </c>
      <c r="M8932">
        <v>234</v>
      </c>
      <c r="N8932">
        <v>234</v>
      </c>
      <c r="P8932" t="s">
        <v>120</v>
      </c>
    </row>
    <row r="8933" spans="1:16">
      <c r="A8933" t="str">
        <f t="shared" si="139"/>
        <v>432</v>
      </c>
      <c r="B8933" t="str">
        <f>VLOOKUP(A8933,[11]Sheet3!$D$3:$E$46,2,0)</f>
        <v>Coimbatore/South</v>
      </c>
      <c r="C8933" t="s">
        <v>16601</v>
      </c>
      <c r="D8933" s="2">
        <v>44044</v>
      </c>
      <c r="G8933" t="s">
        <v>115</v>
      </c>
      <c r="I8933" t="s">
        <v>28</v>
      </c>
      <c r="J8933">
        <v>18</v>
      </c>
      <c r="K8933">
        <v>2600</v>
      </c>
      <c r="M8933">
        <v>234</v>
      </c>
      <c r="N8933">
        <v>234</v>
      </c>
      <c r="P8933" t="s">
        <v>95</v>
      </c>
    </row>
    <row r="8934" spans="1:16">
      <c r="A8934" t="str">
        <f t="shared" si="139"/>
        <v>432</v>
      </c>
      <c r="B8934" t="str">
        <f>VLOOKUP(A8934,[11]Sheet3!$D$3:$E$46,2,0)</f>
        <v>Coimbatore/South</v>
      </c>
      <c r="C8934" t="s">
        <v>16602</v>
      </c>
      <c r="D8934" s="2">
        <v>44044</v>
      </c>
      <c r="G8934" t="s">
        <v>115</v>
      </c>
      <c r="I8934" t="s">
        <v>28</v>
      </c>
      <c r="J8934">
        <v>18</v>
      </c>
      <c r="K8934">
        <v>3000</v>
      </c>
      <c r="M8934">
        <v>270</v>
      </c>
      <c r="N8934">
        <v>270</v>
      </c>
      <c r="P8934" t="s">
        <v>95</v>
      </c>
    </row>
    <row r="8935" spans="1:16">
      <c r="A8935" t="str">
        <f t="shared" si="139"/>
        <v>432</v>
      </c>
      <c r="B8935" t="str">
        <f>VLOOKUP(A8935,[11]Sheet3!$D$3:$E$46,2,0)</f>
        <v>Coimbatore/South</v>
      </c>
      <c r="C8935" t="s">
        <v>16603</v>
      </c>
      <c r="D8935" s="2">
        <v>44044</v>
      </c>
      <c r="E8935" t="s">
        <v>16604</v>
      </c>
      <c r="F8935" t="s">
        <v>16605</v>
      </c>
      <c r="G8935" t="s">
        <v>115</v>
      </c>
      <c r="I8935" t="s">
        <v>28</v>
      </c>
      <c r="J8935">
        <v>18</v>
      </c>
      <c r="K8935">
        <v>2600</v>
      </c>
      <c r="M8935">
        <v>234</v>
      </c>
      <c r="N8935">
        <v>234</v>
      </c>
      <c r="P8935" t="s">
        <v>120</v>
      </c>
    </row>
    <row r="8936" spans="1:16">
      <c r="A8936" t="str">
        <f t="shared" si="139"/>
        <v>432</v>
      </c>
      <c r="B8936" t="str">
        <f>VLOOKUP(A8936,[11]Sheet3!$D$3:$E$46,2,0)</f>
        <v>Coimbatore/South</v>
      </c>
      <c r="C8936" t="s">
        <v>16606</v>
      </c>
      <c r="D8936" s="2">
        <v>44044</v>
      </c>
      <c r="E8936" t="s">
        <v>16607</v>
      </c>
      <c r="F8936" t="s">
        <v>16608</v>
      </c>
      <c r="G8936" t="s">
        <v>115</v>
      </c>
      <c r="I8936" t="s">
        <v>28</v>
      </c>
      <c r="J8936">
        <v>18</v>
      </c>
      <c r="K8936">
        <v>2600</v>
      </c>
      <c r="M8936">
        <v>234</v>
      </c>
      <c r="N8936">
        <v>234</v>
      </c>
      <c r="P8936" t="s">
        <v>120</v>
      </c>
    </row>
    <row r="8937" spans="1:16">
      <c r="A8937" t="str">
        <f t="shared" si="139"/>
        <v>432</v>
      </c>
      <c r="B8937" t="str">
        <f>VLOOKUP(A8937,[11]Sheet3!$D$3:$E$46,2,0)</f>
        <v>Coimbatore/South</v>
      </c>
      <c r="C8937" t="s">
        <v>16609</v>
      </c>
      <c r="D8937" s="2">
        <v>44044</v>
      </c>
      <c r="E8937" t="s">
        <v>16610</v>
      </c>
      <c r="F8937" t="s">
        <v>16611</v>
      </c>
      <c r="G8937" t="s">
        <v>115</v>
      </c>
      <c r="I8937" t="s">
        <v>28</v>
      </c>
      <c r="J8937">
        <v>18</v>
      </c>
      <c r="K8937">
        <v>2600</v>
      </c>
      <c r="M8937">
        <v>234</v>
      </c>
      <c r="N8937">
        <v>234</v>
      </c>
      <c r="P8937" t="s">
        <v>120</v>
      </c>
    </row>
    <row r="8938" spans="1:16">
      <c r="A8938" t="str">
        <f t="shared" si="139"/>
        <v>432</v>
      </c>
      <c r="B8938" t="str">
        <f>VLOOKUP(A8938,[11]Sheet3!$D$3:$E$46,2,0)</f>
        <v>Coimbatore/South</v>
      </c>
      <c r="C8938" t="s">
        <v>16612</v>
      </c>
      <c r="D8938" s="2">
        <v>44044</v>
      </c>
      <c r="G8938" t="s">
        <v>115</v>
      </c>
      <c r="I8938" t="s">
        <v>28</v>
      </c>
      <c r="J8938">
        <v>18</v>
      </c>
      <c r="K8938">
        <v>2600</v>
      </c>
      <c r="M8938">
        <v>234</v>
      </c>
      <c r="N8938">
        <v>234</v>
      </c>
      <c r="P8938" t="s">
        <v>95</v>
      </c>
    </row>
    <row r="8939" spans="1:16">
      <c r="A8939" t="str">
        <f t="shared" si="139"/>
        <v>432</v>
      </c>
      <c r="B8939" t="str">
        <f>VLOOKUP(A8939,[11]Sheet3!$D$3:$E$46,2,0)</f>
        <v>Coimbatore/South</v>
      </c>
      <c r="C8939" t="s">
        <v>16613</v>
      </c>
      <c r="D8939" s="2">
        <v>44044</v>
      </c>
      <c r="G8939" t="s">
        <v>115</v>
      </c>
      <c r="I8939" t="s">
        <v>28</v>
      </c>
      <c r="J8939">
        <v>18</v>
      </c>
      <c r="K8939">
        <v>2600</v>
      </c>
      <c r="M8939">
        <v>234</v>
      </c>
      <c r="N8939">
        <v>234</v>
      </c>
      <c r="P8939" t="s">
        <v>95</v>
      </c>
    </row>
    <row r="8940" spans="1:16">
      <c r="A8940" t="str">
        <f t="shared" si="139"/>
        <v>432</v>
      </c>
      <c r="B8940" t="str">
        <f>VLOOKUP(A8940,[11]Sheet3!$D$3:$E$46,2,0)</f>
        <v>Coimbatore/South</v>
      </c>
      <c r="C8940" t="s">
        <v>16614</v>
      </c>
      <c r="D8940" s="2">
        <v>44044</v>
      </c>
      <c r="E8940" t="s">
        <v>16615</v>
      </c>
      <c r="F8940" t="s">
        <v>16616</v>
      </c>
      <c r="G8940" t="s">
        <v>115</v>
      </c>
      <c r="I8940" t="s">
        <v>28</v>
      </c>
      <c r="J8940">
        <v>18</v>
      </c>
      <c r="K8940">
        <v>2600</v>
      </c>
      <c r="M8940">
        <v>234</v>
      </c>
      <c r="N8940">
        <v>234</v>
      </c>
      <c r="P8940" t="s">
        <v>120</v>
      </c>
    </row>
    <row r="8941" spans="1:16">
      <c r="A8941" t="str">
        <f t="shared" si="139"/>
        <v>432</v>
      </c>
      <c r="B8941" t="str">
        <f>VLOOKUP(A8941,[11]Sheet3!$D$3:$E$46,2,0)</f>
        <v>Coimbatore/South</v>
      </c>
      <c r="C8941" t="s">
        <v>16617</v>
      </c>
      <c r="D8941" s="2">
        <v>44044</v>
      </c>
      <c r="E8941" t="s">
        <v>16618</v>
      </c>
      <c r="F8941" t="s">
        <v>16619</v>
      </c>
      <c r="G8941" t="s">
        <v>115</v>
      </c>
      <c r="I8941" t="s">
        <v>28</v>
      </c>
      <c r="J8941">
        <v>18</v>
      </c>
      <c r="K8941">
        <v>2600</v>
      </c>
      <c r="M8941">
        <v>234</v>
      </c>
      <c r="N8941">
        <v>234</v>
      </c>
      <c r="P8941" t="s">
        <v>120</v>
      </c>
    </row>
    <row r="8942" spans="1:16">
      <c r="A8942" t="str">
        <f t="shared" ref="A8942:A9005" si="140">MID(C8942,2,3)</f>
        <v>432</v>
      </c>
      <c r="B8942" t="str">
        <f>VLOOKUP(A8942,[11]Sheet3!$D$3:$E$46,2,0)</f>
        <v>Coimbatore/South</v>
      </c>
      <c r="C8942" t="s">
        <v>16620</v>
      </c>
      <c r="D8942" s="2">
        <v>44044</v>
      </c>
      <c r="E8942" t="s">
        <v>16621</v>
      </c>
      <c r="F8942" t="s">
        <v>16622</v>
      </c>
      <c r="G8942" t="s">
        <v>115</v>
      </c>
      <c r="I8942" t="s">
        <v>28</v>
      </c>
      <c r="J8942">
        <v>18</v>
      </c>
      <c r="K8942">
        <v>2600</v>
      </c>
      <c r="M8942">
        <v>234</v>
      </c>
      <c r="N8942">
        <v>234</v>
      </c>
      <c r="P8942" t="s">
        <v>120</v>
      </c>
    </row>
    <row r="8943" spans="1:16">
      <c r="A8943" t="str">
        <f t="shared" si="140"/>
        <v>432</v>
      </c>
      <c r="B8943" t="str">
        <f>VLOOKUP(A8943,[11]Sheet3!$D$3:$E$46,2,0)</f>
        <v>Coimbatore/South</v>
      </c>
      <c r="C8943" t="s">
        <v>16623</v>
      </c>
      <c r="D8943" s="2">
        <v>44044</v>
      </c>
      <c r="G8943" t="s">
        <v>115</v>
      </c>
      <c r="I8943" t="s">
        <v>28</v>
      </c>
      <c r="J8943">
        <v>18</v>
      </c>
      <c r="K8943">
        <v>2600</v>
      </c>
      <c r="M8943">
        <v>234</v>
      </c>
      <c r="N8943">
        <v>234</v>
      </c>
      <c r="P8943" t="s">
        <v>95</v>
      </c>
    </row>
    <row r="8944" spans="1:16">
      <c r="A8944" t="str">
        <f t="shared" si="140"/>
        <v>432</v>
      </c>
      <c r="B8944" t="str">
        <f>VLOOKUP(A8944,[11]Sheet3!$D$3:$E$46,2,0)</f>
        <v>Coimbatore/South</v>
      </c>
      <c r="C8944" t="s">
        <v>16624</v>
      </c>
      <c r="D8944" s="2">
        <v>44044</v>
      </c>
      <c r="G8944" t="s">
        <v>115</v>
      </c>
      <c r="I8944" t="s">
        <v>28</v>
      </c>
      <c r="J8944">
        <v>18</v>
      </c>
      <c r="K8944">
        <v>2600</v>
      </c>
      <c r="M8944">
        <v>234</v>
      </c>
      <c r="N8944">
        <v>234</v>
      </c>
      <c r="P8944" t="s">
        <v>95</v>
      </c>
    </row>
    <row r="8945" spans="1:16">
      <c r="A8945" t="str">
        <f t="shared" si="140"/>
        <v>432</v>
      </c>
      <c r="B8945" t="str">
        <f>VLOOKUP(A8945,[11]Sheet3!$D$3:$E$46,2,0)</f>
        <v>Coimbatore/South</v>
      </c>
      <c r="C8945" t="s">
        <v>16625</v>
      </c>
      <c r="D8945" s="2">
        <v>44044</v>
      </c>
      <c r="G8945" t="s">
        <v>115</v>
      </c>
      <c r="I8945" t="s">
        <v>28</v>
      </c>
      <c r="J8945">
        <v>18</v>
      </c>
      <c r="K8945">
        <v>2600</v>
      </c>
      <c r="M8945">
        <v>234</v>
      </c>
      <c r="N8945">
        <v>234</v>
      </c>
      <c r="P8945" t="s">
        <v>95</v>
      </c>
    </row>
    <row r="8946" spans="1:16">
      <c r="A8946" t="str">
        <f t="shared" si="140"/>
        <v>432</v>
      </c>
      <c r="B8946" t="str">
        <f>VLOOKUP(A8946,[11]Sheet3!$D$3:$E$46,2,0)</f>
        <v>Coimbatore/South</v>
      </c>
      <c r="C8946" t="s">
        <v>16626</v>
      </c>
      <c r="D8946" s="2">
        <v>44044</v>
      </c>
      <c r="E8946" t="s">
        <v>16627</v>
      </c>
      <c r="F8946" t="s">
        <v>16628</v>
      </c>
      <c r="G8946" t="s">
        <v>115</v>
      </c>
      <c r="I8946" t="s">
        <v>28</v>
      </c>
      <c r="J8946">
        <v>18</v>
      </c>
      <c r="K8946">
        <v>2600</v>
      </c>
      <c r="M8946">
        <v>234</v>
      </c>
      <c r="N8946">
        <v>234</v>
      </c>
      <c r="P8946" t="s">
        <v>120</v>
      </c>
    </row>
    <row r="8947" spans="1:16">
      <c r="A8947" t="str">
        <f t="shared" si="140"/>
        <v>432</v>
      </c>
      <c r="B8947" t="str">
        <f>VLOOKUP(A8947,[11]Sheet3!$D$3:$E$46,2,0)</f>
        <v>Coimbatore/South</v>
      </c>
      <c r="C8947" t="s">
        <v>16629</v>
      </c>
      <c r="D8947" s="2">
        <v>44044</v>
      </c>
      <c r="E8947" t="s">
        <v>16630</v>
      </c>
      <c r="F8947" t="s">
        <v>16631</v>
      </c>
      <c r="G8947" t="s">
        <v>115</v>
      </c>
      <c r="I8947" t="s">
        <v>28</v>
      </c>
      <c r="J8947">
        <v>18</v>
      </c>
      <c r="K8947">
        <v>2600</v>
      </c>
      <c r="M8947">
        <v>234</v>
      </c>
      <c r="N8947">
        <v>234</v>
      </c>
      <c r="P8947" t="s">
        <v>120</v>
      </c>
    </row>
    <row r="8948" spans="1:16">
      <c r="A8948" t="str">
        <f t="shared" si="140"/>
        <v>432</v>
      </c>
      <c r="B8948" t="str">
        <f>VLOOKUP(A8948,[11]Sheet3!$D$3:$E$46,2,0)</f>
        <v>Coimbatore/South</v>
      </c>
      <c r="C8948" t="s">
        <v>16632</v>
      </c>
      <c r="D8948" s="2">
        <v>44044</v>
      </c>
      <c r="G8948" t="s">
        <v>115</v>
      </c>
      <c r="I8948" t="s">
        <v>28</v>
      </c>
      <c r="J8948">
        <v>18</v>
      </c>
      <c r="K8948">
        <v>2600</v>
      </c>
      <c r="M8948">
        <v>234</v>
      </c>
      <c r="N8948">
        <v>234</v>
      </c>
      <c r="P8948" t="s">
        <v>95</v>
      </c>
    </row>
    <row r="8949" spans="1:16">
      <c r="A8949" t="str">
        <f t="shared" si="140"/>
        <v>432</v>
      </c>
      <c r="B8949" t="str">
        <f>VLOOKUP(A8949,[11]Sheet3!$D$3:$E$46,2,0)</f>
        <v>Coimbatore/South</v>
      </c>
      <c r="C8949" t="s">
        <v>16633</v>
      </c>
      <c r="D8949" s="2">
        <v>44044</v>
      </c>
      <c r="E8949" t="s">
        <v>16634</v>
      </c>
      <c r="F8949" t="s">
        <v>16635</v>
      </c>
      <c r="G8949" t="s">
        <v>115</v>
      </c>
      <c r="I8949" t="s">
        <v>28</v>
      </c>
      <c r="J8949">
        <v>18</v>
      </c>
      <c r="K8949">
        <v>2600</v>
      </c>
      <c r="M8949">
        <v>234</v>
      </c>
      <c r="N8949">
        <v>234</v>
      </c>
      <c r="P8949" t="s">
        <v>120</v>
      </c>
    </row>
    <row r="8950" spans="1:16">
      <c r="A8950" t="str">
        <f t="shared" si="140"/>
        <v>432</v>
      </c>
      <c r="B8950" t="str">
        <f>VLOOKUP(A8950,[11]Sheet3!$D$3:$E$46,2,0)</f>
        <v>Coimbatore/South</v>
      </c>
      <c r="C8950" t="s">
        <v>16636</v>
      </c>
      <c r="D8950" s="2">
        <v>44044</v>
      </c>
      <c r="G8950" t="s">
        <v>115</v>
      </c>
      <c r="I8950" t="s">
        <v>28</v>
      </c>
      <c r="J8950">
        <v>18</v>
      </c>
      <c r="K8950">
        <v>2600</v>
      </c>
      <c r="M8950">
        <v>234</v>
      </c>
      <c r="N8950">
        <v>234</v>
      </c>
      <c r="P8950" t="s">
        <v>95</v>
      </c>
    </row>
    <row r="8951" spans="1:16">
      <c r="A8951" t="str">
        <f t="shared" si="140"/>
        <v>432</v>
      </c>
      <c r="B8951" t="str">
        <f>VLOOKUP(A8951,[11]Sheet3!$D$3:$E$46,2,0)</f>
        <v>Coimbatore/South</v>
      </c>
      <c r="C8951" t="s">
        <v>16637</v>
      </c>
      <c r="D8951" s="2">
        <v>44044</v>
      </c>
      <c r="G8951" t="s">
        <v>115</v>
      </c>
      <c r="I8951" t="s">
        <v>28</v>
      </c>
      <c r="J8951">
        <v>18</v>
      </c>
      <c r="K8951">
        <v>2600</v>
      </c>
      <c r="M8951">
        <v>234</v>
      </c>
      <c r="N8951">
        <v>234</v>
      </c>
      <c r="P8951" t="s">
        <v>95</v>
      </c>
    </row>
    <row r="8952" spans="1:16">
      <c r="A8952" t="str">
        <f t="shared" si="140"/>
        <v>432</v>
      </c>
      <c r="B8952" t="str">
        <f>VLOOKUP(A8952,[11]Sheet3!$D$3:$E$46,2,0)</f>
        <v>Coimbatore/South</v>
      </c>
      <c r="C8952" t="s">
        <v>16638</v>
      </c>
      <c r="D8952" s="2">
        <v>44044</v>
      </c>
      <c r="E8952" t="s">
        <v>5438</v>
      </c>
      <c r="F8952" t="s">
        <v>5439</v>
      </c>
      <c r="G8952" t="s">
        <v>115</v>
      </c>
      <c r="I8952" t="s">
        <v>28</v>
      </c>
      <c r="J8952">
        <v>18</v>
      </c>
      <c r="K8952">
        <v>2600</v>
      </c>
      <c r="M8952">
        <v>234</v>
      </c>
      <c r="N8952">
        <v>234</v>
      </c>
      <c r="P8952" t="s">
        <v>120</v>
      </c>
    </row>
    <row r="8953" spans="1:16">
      <c r="A8953" t="str">
        <f t="shared" si="140"/>
        <v>432</v>
      </c>
      <c r="B8953" t="str">
        <f>VLOOKUP(A8953,[11]Sheet3!$D$3:$E$46,2,0)</f>
        <v>Coimbatore/South</v>
      </c>
      <c r="C8953" t="s">
        <v>16639</v>
      </c>
      <c r="D8953" s="2">
        <v>44044</v>
      </c>
      <c r="E8953" t="s">
        <v>16640</v>
      </c>
      <c r="F8953" t="s">
        <v>16641</v>
      </c>
      <c r="G8953" t="s">
        <v>115</v>
      </c>
      <c r="I8953" t="s">
        <v>28</v>
      </c>
      <c r="J8953">
        <v>18</v>
      </c>
      <c r="K8953">
        <v>2600</v>
      </c>
      <c r="M8953">
        <v>234</v>
      </c>
      <c r="N8953">
        <v>234</v>
      </c>
      <c r="P8953" t="s">
        <v>120</v>
      </c>
    </row>
    <row r="8954" spans="1:16">
      <c r="A8954" t="str">
        <f t="shared" si="140"/>
        <v>432</v>
      </c>
      <c r="B8954" t="str">
        <f>VLOOKUP(A8954,[11]Sheet3!$D$3:$E$46,2,0)</f>
        <v>Coimbatore/South</v>
      </c>
      <c r="C8954" t="s">
        <v>16642</v>
      </c>
      <c r="D8954" s="2">
        <v>44044</v>
      </c>
      <c r="G8954" t="s">
        <v>115</v>
      </c>
      <c r="I8954" t="s">
        <v>28</v>
      </c>
      <c r="J8954">
        <v>18</v>
      </c>
      <c r="K8954">
        <v>2600</v>
      </c>
      <c r="M8954">
        <v>234</v>
      </c>
      <c r="N8954">
        <v>234</v>
      </c>
      <c r="P8954" t="s">
        <v>95</v>
      </c>
    </row>
    <row r="8955" spans="1:16">
      <c r="A8955" t="str">
        <f t="shared" si="140"/>
        <v>432</v>
      </c>
      <c r="B8955" t="str">
        <f>VLOOKUP(A8955,[11]Sheet3!$D$3:$E$46,2,0)</f>
        <v>Coimbatore/South</v>
      </c>
      <c r="C8955" t="s">
        <v>16643</v>
      </c>
      <c r="D8955" s="2">
        <v>44044</v>
      </c>
      <c r="E8955" t="s">
        <v>16644</v>
      </c>
      <c r="F8955" t="s">
        <v>16645</v>
      </c>
      <c r="G8955" t="s">
        <v>115</v>
      </c>
      <c r="I8955" t="s">
        <v>28</v>
      </c>
      <c r="J8955">
        <v>18</v>
      </c>
      <c r="K8955">
        <v>2600</v>
      </c>
      <c r="M8955">
        <v>234</v>
      </c>
      <c r="N8955">
        <v>234</v>
      </c>
      <c r="P8955" t="s">
        <v>120</v>
      </c>
    </row>
    <row r="8956" spans="1:16">
      <c r="A8956" t="str">
        <f t="shared" si="140"/>
        <v>432</v>
      </c>
      <c r="B8956" t="str">
        <f>VLOOKUP(A8956,[11]Sheet3!$D$3:$E$46,2,0)</f>
        <v>Coimbatore/South</v>
      </c>
      <c r="C8956" t="s">
        <v>16646</v>
      </c>
      <c r="D8956" s="2">
        <v>44044</v>
      </c>
      <c r="E8956" t="s">
        <v>16647</v>
      </c>
      <c r="F8956" t="s">
        <v>16648</v>
      </c>
      <c r="G8956" t="s">
        <v>115</v>
      </c>
      <c r="I8956" t="s">
        <v>28</v>
      </c>
      <c r="J8956">
        <v>18</v>
      </c>
      <c r="K8956">
        <v>2600</v>
      </c>
      <c r="M8956">
        <v>234</v>
      </c>
      <c r="N8956">
        <v>234</v>
      </c>
      <c r="P8956" t="s">
        <v>120</v>
      </c>
    </row>
    <row r="8957" spans="1:16">
      <c r="A8957" t="str">
        <f t="shared" si="140"/>
        <v>432</v>
      </c>
      <c r="B8957" t="str">
        <f>VLOOKUP(A8957,[11]Sheet3!$D$3:$E$46,2,0)</f>
        <v>Coimbatore/South</v>
      </c>
      <c r="C8957" t="s">
        <v>16649</v>
      </c>
      <c r="D8957" s="2">
        <v>44044</v>
      </c>
      <c r="E8957" t="s">
        <v>16650</v>
      </c>
      <c r="F8957" t="s">
        <v>16651</v>
      </c>
      <c r="G8957" t="s">
        <v>115</v>
      </c>
      <c r="I8957" t="s">
        <v>28</v>
      </c>
      <c r="J8957">
        <v>18</v>
      </c>
      <c r="K8957">
        <v>2600</v>
      </c>
      <c r="M8957">
        <v>234</v>
      </c>
      <c r="N8957">
        <v>234</v>
      </c>
      <c r="P8957" t="s">
        <v>120</v>
      </c>
    </row>
    <row r="8958" spans="1:16">
      <c r="A8958" t="str">
        <f t="shared" si="140"/>
        <v>432</v>
      </c>
      <c r="B8958" t="str">
        <f>VLOOKUP(A8958,[11]Sheet3!$D$3:$E$46,2,0)</f>
        <v>Coimbatore/South</v>
      </c>
      <c r="C8958" t="s">
        <v>16652</v>
      </c>
      <c r="D8958" s="2">
        <v>44044</v>
      </c>
      <c r="E8958" t="s">
        <v>16653</v>
      </c>
      <c r="F8958" t="s">
        <v>16654</v>
      </c>
      <c r="G8958" t="s">
        <v>115</v>
      </c>
      <c r="I8958" t="s">
        <v>28</v>
      </c>
      <c r="J8958">
        <v>18</v>
      </c>
      <c r="K8958">
        <v>2600</v>
      </c>
      <c r="M8958">
        <v>234</v>
      </c>
      <c r="N8958">
        <v>234</v>
      </c>
      <c r="P8958" t="s">
        <v>120</v>
      </c>
    </row>
    <row r="8959" spans="1:16">
      <c r="A8959" t="str">
        <f t="shared" si="140"/>
        <v>432</v>
      </c>
      <c r="B8959" t="str">
        <f>VLOOKUP(A8959,[11]Sheet3!$D$3:$E$46,2,0)</f>
        <v>Coimbatore/South</v>
      </c>
      <c r="C8959" t="s">
        <v>16655</v>
      </c>
      <c r="D8959" s="2">
        <v>44044</v>
      </c>
      <c r="E8959" t="s">
        <v>16582</v>
      </c>
      <c r="F8959" t="s">
        <v>16583</v>
      </c>
      <c r="G8959" t="s">
        <v>115</v>
      </c>
      <c r="I8959" t="s">
        <v>28</v>
      </c>
      <c r="J8959">
        <v>18</v>
      </c>
      <c r="K8959">
        <v>2600</v>
      </c>
      <c r="M8959">
        <v>234</v>
      </c>
      <c r="N8959">
        <v>234</v>
      </c>
      <c r="P8959" t="s">
        <v>120</v>
      </c>
    </row>
    <row r="8960" spans="1:16">
      <c r="A8960" t="str">
        <f t="shared" si="140"/>
        <v>432</v>
      </c>
      <c r="B8960" t="str">
        <f>VLOOKUP(A8960,[11]Sheet3!$D$3:$E$46,2,0)</f>
        <v>Coimbatore/South</v>
      </c>
      <c r="C8960" t="s">
        <v>16656</v>
      </c>
      <c r="D8960" s="2">
        <v>44044</v>
      </c>
      <c r="G8960" t="s">
        <v>115</v>
      </c>
      <c r="I8960" t="s">
        <v>28</v>
      </c>
      <c r="J8960">
        <v>18</v>
      </c>
      <c r="K8960">
        <v>2600</v>
      </c>
      <c r="M8960">
        <v>234</v>
      </c>
      <c r="N8960">
        <v>234</v>
      </c>
      <c r="P8960" t="s">
        <v>95</v>
      </c>
    </row>
    <row r="8961" spans="1:16">
      <c r="A8961" t="str">
        <f t="shared" si="140"/>
        <v>432</v>
      </c>
      <c r="B8961" t="str">
        <f>VLOOKUP(A8961,[11]Sheet3!$D$3:$E$46,2,0)</f>
        <v>Coimbatore/South</v>
      </c>
      <c r="C8961" t="s">
        <v>16657</v>
      </c>
      <c r="D8961" s="2">
        <v>44044</v>
      </c>
      <c r="G8961" t="s">
        <v>115</v>
      </c>
      <c r="I8961" t="s">
        <v>28</v>
      </c>
      <c r="J8961">
        <v>18</v>
      </c>
      <c r="K8961">
        <v>2600</v>
      </c>
      <c r="M8961">
        <v>234</v>
      </c>
      <c r="N8961">
        <v>234</v>
      </c>
      <c r="P8961" t="s">
        <v>95</v>
      </c>
    </row>
    <row r="8962" spans="1:16">
      <c r="A8962" t="str">
        <f t="shared" si="140"/>
        <v>432</v>
      </c>
      <c r="B8962" t="str">
        <f>VLOOKUP(A8962,[11]Sheet3!$D$3:$E$46,2,0)</f>
        <v>Coimbatore/South</v>
      </c>
      <c r="C8962" t="s">
        <v>16658</v>
      </c>
      <c r="D8962" s="2">
        <v>44044</v>
      </c>
      <c r="E8962" t="s">
        <v>16659</v>
      </c>
      <c r="F8962" t="s">
        <v>16660</v>
      </c>
      <c r="G8962" t="s">
        <v>115</v>
      </c>
      <c r="I8962" t="s">
        <v>28</v>
      </c>
      <c r="J8962">
        <v>18</v>
      </c>
      <c r="K8962">
        <v>2600</v>
      </c>
      <c r="M8962">
        <v>234</v>
      </c>
      <c r="N8962">
        <v>234</v>
      </c>
      <c r="P8962" t="s">
        <v>120</v>
      </c>
    </row>
    <row r="8963" spans="1:16">
      <c r="A8963" t="str">
        <f t="shared" si="140"/>
        <v>432</v>
      </c>
      <c r="B8963" t="str">
        <f>VLOOKUP(A8963,[11]Sheet3!$D$3:$E$46,2,0)</f>
        <v>Coimbatore/South</v>
      </c>
      <c r="C8963" t="s">
        <v>16661</v>
      </c>
      <c r="D8963" s="2">
        <v>44044</v>
      </c>
      <c r="G8963" t="s">
        <v>115</v>
      </c>
      <c r="I8963" t="s">
        <v>28</v>
      </c>
      <c r="J8963">
        <v>18</v>
      </c>
      <c r="K8963">
        <v>2600</v>
      </c>
      <c r="M8963">
        <v>234</v>
      </c>
      <c r="N8963">
        <v>234</v>
      </c>
      <c r="P8963" t="s">
        <v>95</v>
      </c>
    </row>
    <row r="8964" spans="1:16">
      <c r="A8964" t="str">
        <f t="shared" si="140"/>
        <v>432</v>
      </c>
      <c r="B8964" t="str">
        <f>VLOOKUP(A8964,[11]Sheet3!$D$3:$E$46,2,0)</f>
        <v>Coimbatore/South</v>
      </c>
      <c r="C8964" t="s">
        <v>16662</v>
      </c>
      <c r="D8964" s="2">
        <v>44044</v>
      </c>
      <c r="G8964" t="s">
        <v>115</v>
      </c>
      <c r="I8964" t="s">
        <v>28</v>
      </c>
      <c r="J8964">
        <v>18</v>
      </c>
      <c r="K8964">
        <v>2600</v>
      </c>
      <c r="M8964">
        <v>234</v>
      </c>
      <c r="N8964">
        <v>234</v>
      </c>
      <c r="P8964" t="s">
        <v>95</v>
      </c>
    </row>
    <row r="8965" spans="1:16">
      <c r="A8965" t="str">
        <f t="shared" si="140"/>
        <v>432</v>
      </c>
      <c r="B8965" t="str">
        <f>VLOOKUP(A8965,[11]Sheet3!$D$3:$E$46,2,0)</f>
        <v>Coimbatore/South</v>
      </c>
      <c r="C8965" t="s">
        <v>16663</v>
      </c>
      <c r="D8965" s="2">
        <v>44044</v>
      </c>
      <c r="G8965" t="s">
        <v>115</v>
      </c>
      <c r="I8965" t="s">
        <v>28</v>
      </c>
      <c r="J8965">
        <v>18</v>
      </c>
      <c r="K8965">
        <v>2600</v>
      </c>
      <c r="M8965">
        <v>234</v>
      </c>
      <c r="N8965">
        <v>234</v>
      </c>
      <c r="P8965" t="s">
        <v>95</v>
      </c>
    </row>
    <row r="8966" spans="1:16">
      <c r="A8966" t="str">
        <f t="shared" si="140"/>
        <v>432</v>
      </c>
      <c r="B8966" t="str">
        <f>VLOOKUP(A8966,[11]Sheet3!$D$3:$E$46,2,0)</f>
        <v>Coimbatore/South</v>
      </c>
      <c r="C8966" t="s">
        <v>16664</v>
      </c>
      <c r="D8966" s="2">
        <v>44044</v>
      </c>
      <c r="E8966" t="s">
        <v>16665</v>
      </c>
      <c r="F8966" t="s">
        <v>16666</v>
      </c>
      <c r="G8966" t="s">
        <v>115</v>
      </c>
      <c r="I8966" t="s">
        <v>28</v>
      </c>
      <c r="J8966">
        <v>18</v>
      </c>
      <c r="K8966">
        <v>2600</v>
      </c>
      <c r="M8966">
        <v>234</v>
      </c>
      <c r="N8966">
        <v>234</v>
      </c>
      <c r="P8966" t="s">
        <v>120</v>
      </c>
    </row>
    <row r="8967" spans="1:16">
      <c r="A8967" t="str">
        <f t="shared" si="140"/>
        <v>432</v>
      </c>
      <c r="B8967" t="str">
        <f>VLOOKUP(A8967,[11]Sheet3!$D$3:$E$46,2,0)</f>
        <v>Coimbatore/South</v>
      </c>
      <c r="C8967" t="s">
        <v>16667</v>
      </c>
      <c r="D8967" s="2">
        <v>44044</v>
      </c>
      <c r="E8967" t="s">
        <v>16668</v>
      </c>
      <c r="F8967" t="s">
        <v>16669</v>
      </c>
      <c r="G8967" t="s">
        <v>115</v>
      </c>
      <c r="I8967" t="s">
        <v>28</v>
      </c>
      <c r="J8967">
        <v>18</v>
      </c>
      <c r="K8967">
        <v>2600</v>
      </c>
      <c r="M8967">
        <v>234</v>
      </c>
      <c r="N8967">
        <v>234</v>
      </c>
      <c r="P8967" t="s">
        <v>120</v>
      </c>
    </row>
    <row r="8968" spans="1:16">
      <c r="A8968" t="str">
        <f t="shared" si="140"/>
        <v>432</v>
      </c>
      <c r="B8968" t="str">
        <f>VLOOKUP(A8968,[11]Sheet3!$D$3:$E$46,2,0)</f>
        <v>Coimbatore/South</v>
      </c>
      <c r="C8968" t="s">
        <v>16670</v>
      </c>
      <c r="D8968" s="2">
        <v>44044</v>
      </c>
      <c r="G8968" t="s">
        <v>115</v>
      </c>
      <c r="I8968" t="s">
        <v>28</v>
      </c>
      <c r="J8968">
        <v>18</v>
      </c>
      <c r="K8968">
        <v>2600</v>
      </c>
      <c r="M8968">
        <v>234</v>
      </c>
      <c r="N8968">
        <v>234</v>
      </c>
      <c r="P8968" t="s">
        <v>95</v>
      </c>
    </row>
    <row r="8969" spans="1:16">
      <c r="A8969" t="str">
        <f t="shared" si="140"/>
        <v>432</v>
      </c>
      <c r="B8969" t="str">
        <f>VLOOKUP(A8969,[11]Sheet3!$D$3:$E$46,2,0)</f>
        <v>Coimbatore/South</v>
      </c>
      <c r="C8969" t="s">
        <v>16671</v>
      </c>
      <c r="D8969" s="2">
        <v>44044</v>
      </c>
      <c r="G8969" t="s">
        <v>115</v>
      </c>
      <c r="I8969" t="s">
        <v>28</v>
      </c>
      <c r="J8969">
        <v>18</v>
      </c>
      <c r="K8969">
        <v>2600</v>
      </c>
      <c r="M8969">
        <v>234</v>
      </c>
      <c r="N8969">
        <v>234</v>
      </c>
      <c r="P8969" t="s">
        <v>95</v>
      </c>
    </row>
    <row r="8970" spans="1:16">
      <c r="A8970" t="str">
        <f t="shared" si="140"/>
        <v>432</v>
      </c>
      <c r="B8970" t="str">
        <f>VLOOKUP(A8970,[11]Sheet3!$D$3:$E$46,2,0)</f>
        <v>Coimbatore/South</v>
      </c>
      <c r="C8970" t="s">
        <v>16672</v>
      </c>
      <c r="D8970" s="2">
        <v>44044</v>
      </c>
      <c r="E8970" t="s">
        <v>16673</v>
      </c>
      <c r="F8970" t="s">
        <v>16674</v>
      </c>
      <c r="G8970" t="s">
        <v>115</v>
      </c>
      <c r="I8970" t="s">
        <v>28</v>
      </c>
      <c r="J8970">
        <v>18</v>
      </c>
      <c r="K8970">
        <v>2600</v>
      </c>
      <c r="M8970">
        <v>234</v>
      </c>
      <c r="N8970">
        <v>234</v>
      </c>
      <c r="P8970" t="s">
        <v>120</v>
      </c>
    </row>
    <row r="8971" spans="1:16">
      <c r="A8971" t="str">
        <f t="shared" si="140"/>
        <v>432</v>
      </c>
      <c r="B8971" t="str">
        <f>VLOOKUP(A8971,[11]Sheet3!$D$3:$E$46,2,0)</f>
        <v>Coimbatore/South</v>
      </c>
      <c r="C8971" t="s">
        <v>16675</v>
      </c>
      <c r="D8971" s="2">
        <v>44044</v>
      </c>
      <c r="E8971" t="s">
        <v>16676</v>
      </c>
      <c r="F8971" t="s">
        <v>16677</v>
      </c>
      <c r="G8971" t="s">
        <v>115</v>
      </c>
      <c r="I8971" t="s">
        <v>28</v>
      </c>
      <c r="J8971">
        <v>18</v>
      </c>
      <c r="K8971">
        <v>2600</v>
      </c>
      <c r="M8971">
        <v>234</v>
      </c>
      <c r="N8971">
        <v>234</v>
      </c>
      <c r="P8971" t="s">
        <v>120</v>
      </c>
    </row>
    <row r="8972" spans="1:16">
      <c r="A8972" t="str">
        <f t="shared" si="140"/>
        <v>432</v>
      </c>
      <c r="B8972" t="str">
        <f>VLOOKUP(A8972,[11]Sheet3!$D$3:$E$46,2,0)</f>
        <v>Coimbatore/South</v>
      </c>
      <c r="C8972" t="s">
        <v>16678</v>
      </c>
      <c r="D8972" s="2">
        <v>44044</v>
      </c>
      <c r="E8972" t="s">
        <v>16679</v>
      </c>
      <c r="F8972" t="s">
        <v>16680</v>
      </c>
      <c r="G8972" t="s">
        <v>115</v>
      </c>
      <c r="I8972" t="s">
        <v>28</v>
      </c>
      <c r="J8972">
        <v>18</v>
      </c>
      <c r="K8972">
        <v>2600</v>
      </c>
      <c r="M8972">
        <v>234</v>
      </c>
      <c r="N8972">
        <v>234</v>
      </c>
      <c r="P8972" t="s">
        <v>120</v>
      </c>
    </row>
    <row r="8973" spans="1:16">
      <c r="A8973" t="str">
        <f t="shared" si="140"/>
        <v>432</v>
      </c>
      <c r="B8973" t="str">
        <f>VLOOKUP(A8973,[11]Sheet3!$D$3:$E$46,2,0)</f>
        <v>Coimbatore/South</v>
      </c>
      <c r="C8973" t="s">
        <v>16681</v>
      </c>
      <c r="D8973" s="2">
        <v>44044</v>
      </c>
      <c r="E8973" t="s">
        <v>16682</v>
      </c>
      <c r="F8973" t="s">
        <v>16683</v>
      </c>
      <c r="G8973" t="s">
        <v>115</v>
      </c>
      <c r="I8973" t="s">
        <v>28</v>
      </c>
      <c r="J8973">
        <v>18</v>
      </c>
      <c r="K8973">
        <v>2600</v>
      </c>
      <c r="M8973">
        <v>234</v>
      </c>
      <c r="N8973">
        <v>234</v>
      </c>
      <c r="P8973" t="s">
        <v>120</v>
      </c>
    </row>
    <row r="8974" spans="1:16">
      <c r="A8974" t="str">
        <f t="shared" si="140"/>
        <v>432</v>
      </c>
      <c r="B8974" t="str">
        <f>VLOOKUP(A8974,[11]Sheet3!$D$3:$E$46,2,0)</f>
        <v>Coimbatore/South</v>
      </c>
      <c r="C8974" t="s">
        <v>16684</v>
      </c>
      <c r="D8974" s="2">
        <v>44044</v>
      </c>
      <c r="E8974" t="s">
        <v>16685</v>
      </c>
      <c r="F8974" t="s">
        <v>16686</v>
      </c>
      <c r="G8974" t="s">
        <v>115</v>
      </c>
      <c r="I8974" t="s">
        <v>28</v>
      </c>
      <c r="J8974">
        <v>18</v>
      </c>
      <c r="K8974">
        <v>2600</v>
      </c>
      <c r="M8974">
        <v>234</v>
      </c>
      <c r="N8974">
        <v>234</v>
      </c>
      <c r="P8974" t="s">
        <v>120</v>
      </c>
    </row>
    <row r="8975" spans="1:16">
      <c r="A8975" t="str">
        <f t="shared" si="140"/>
        <v>432</v>
      </c>
      <c r="B8975" t="str">
        <f>VLOOKUP(A8975,[11]Sheet3!$D$3:$E$46,2,0)</f>
        <v>Coimbatore/South</v>
      </c>
      <c r="C8975" t="s">
        <v>16687</v>
      </c>
      <c r="D8975" s="2">
        <v>44044</v>
      </c>
      <c r="G8975" t="s">
        <v>115</v>
      </c>
      <c r="I8975" t="s">
        <v>28</v>
      </c>
      <c r="J8975">
        <v>18</v>
      </c>
      <c r="K8975">
        <v>2600</v>
      </c>
      <c r="M8975">
        <v>234</v>
      </c>
      <c r="N8975">
        <v>234</v>
      </c>
      <c r="P8975" t="s">
        <v>95</v>
      </c>
    </row>
    <row r="8976" spans="1:16">
      <c r="A8976" t="str">
        <f t="shared" si="140"/>
        <v>432</v>
      </c>
      <c r="B8976" t="str">
        <f>VLOOKUP(A8976,[11]Sheet3!$D$3:$E$46,2,0)</f>
        <v>Coimbatore/South</v>
      </c>
      <c r="C8976" t="s">
        <v>16688</v>
      </c>
      <c r="D8976" s="2">
        <v>44044</v>
      </c>
      <c r="E8976" t="s">
        <v>16689</v>
      </c>
      <c r="F8976" t="s">
        <v>16690</v>
      </c>
      <c r="G8976" t="s">
        <v>115</v>
      </c>
      <c r="I8976" t="s">
        <v>28</v>
      </c>
      <c r="J8976">
        <v>18</v>
      </c>
      <c r="K8976">
        <v>2600</v>
      </c>
      <c r="M8976">
        <v>234</v>
      </c>
      <c r="N8976">
        <v>234</v>
      </c>
      <c r="P8976" t="s">
        <v>120</v>
      </c>
    </row>
    <row r="8977" spans="1:16">
      <c r="A8977" t="str">
        <f t="shared" si="140"/>
        <v>432</v>
      </c>
      <c r="B8977" t="str">
        <f>VLOOKUP(A8977,[11]Sheet3!$D$3:$E$46,2,0)</f>
        <v>Coimbatore/South</v>
      </c>
      <c r="C8977" t="s">
        <v>16691</v>
      </c>
      <c r="D8977" s="2">
        <v>44044</v>
      </c>
      <c r="E8977" t="s">
        <v>16692</v>
      </c>
      <c r="F8977" t="s">
        <v>16693</v>
      </c>
      <c r="G8977" t="s">
        <v>115</v>
      </c>
      <c r="I8977" t="s">
        <v>28</v>
      </c>
      <c r="J8977">
        <v>18</v>
      </c>
      <c r="K8977">
        <v>2600</v>
      </c>
      <c r="M8977">
        <v>234</v>
      </c>
      <c r="N8977">
        <v>234</v>
      </c>
      <c r="P8977" t="s">
        <v>120</v>
      </c>
    </row>
    <row r="8978" spans="1:16">
      <c r="A8978" t="str">
        <f t="shared" si="140"/>
        <v>432</v>
      </c>
      <c r="B8978" t="str">
        <f>VLOOKUP(A8978,[11]Sheet3!$D$3:$E$46,2,0)</f>
        <v>Coimbatore/South</v>
      </c>
      <c r="C8978" t="s">
        <v>16694</v>
      </c>
      <c r="D8978" s="2">
        <v>44044</v>
      </c>
      <c r="E8978" t="s">
        <v>16695</v>
      </c>
      <c r="F8978" t="s">
        <v>16696</v>
      </c>
      <c r="G8978" t="s">
        <v>115</v>
      </c>
      <c r="I8978" t="s">
        <v>28</v>
      </c>
      <c r="J8978">
        <v>18</v>
      </c>
      <c r="K8978">
        <v>2600</v>
      </c>
      <c r="M8978">
        <v>234</v>
      </c>
      <c r="N8978">
        <v>234</v>
      </c>
      <c r="P8978" t="s">
        <v>120</v>
      </c>
    </row>
    <row r="8979" spans="1:16">
      <c r="A8979" t="str">
        <f t="shared" si="140"/>
        <v>432</v>
      </c>
      <c r="B8979" t="str">
        <f>VLOOKUP(A8979,[11]Sheet3!$D$3:$E$46,2,0)</f>
        <v>Coimbatore/South</v>
      </c>
      <c r="C8979" t="s">
        <v>16697</v>
      </c>
      <c r="D8979" s="2">
        <v>44044</v>
      </c>
      <c r="E8979" t="s">
        <v>16698</v>
      </c>
      <c r="F8979" t="s">
        <v>16699</v>
      </c>
      <c r="G8979" t="s">
        <v>115</v>
      </c>
      <c r="I8979" t="s">
        <v>28</v>
      </c>
      <c r="J8979">
        <v>18</v>
      </c>
      <c r="K8979">
        <v>2600</v>
      </c>
      <c r="M8979">
        <v>234</v>
      </c>
      <c r="N8979">
        <v>234</v>
      </c>
      <c r="P8979" t="s">
        <v>120</v>
      </c>
    </row>
    <row r="8980" spans="1:16">
      <c r="A8980" t="str">
        <f t="shared" si="140"/>
        <v>432</v>
      </c>
      <c r="B8980" t="str">
        <f>VLOOKUP(A8980,[11]Sheet3!$D$3:$E$46,2,0)</f>
        <v>Coimbatore/South</v>
      </c>
      <c r="C8980" t="s">
        <v>16700</v>
      </c>
      <c r="D8980" s="2">
        <v>44044</v>
      </c>
      <c r="E8980" t="s">
        <v>16701</v>
      </c>
      <c r="F8980" t="s">
        <v>16702</v>
      </c>
      <c r="G8980" t="s">
        <v>115</v>
      </c>
      <c r="I8980" t="s">
        <v>28</v>
      </c>
      <c r="J8980">
        <v>18</v>
      </c>
      <c r="K8980">
        <v>2600</v>
      </c>
      <c r="M8980">
        <v>234</v>
      </c>
      <c r="N8980">
        <v>234</v>
      </c>
      <c r="P8980" t="s">
        <v>120</v>
      </c>
    </row>
    <row r="8981" spans="1:16">
      <c r="A8981" t="str">
        <f t="shared" si="140"/>
        <v>432</v>
      </c>
      <c r="B8981" t="str">
        <f>VLOOKUP(A8981,[11]Sheet3!$D$3:$E$46,2,0)</f>
        <v>Coimbatore/South</v>
      </c>
      <c r="C8981" t="s">
        <v>16703</v>
      </c>
      <c r="D8981" s="2">
        <v>44044</v>
      </c>
      <c r="G8981" t="s">
        <v>115</v>
      </c>
      <c r="I8981" t="s">
        <v>28</v>
      </c>
      <c r="J8981">
        <v>18</v>
      </c>
      <c r="K8981">
        <v>2600</v>
      </c>
      <c r="M8981">
        <v>234</v>
      </c>
      <c r="N8981">
        <v>234</v>
      </c>
      <c r="P8981" t="s">
        <v>95</v>
      </c>
    </row>
    <row r="8982" spans="1:16">
      <c r="A8982" t="str">
        <f t="shared" si="140"/>
        <v>432</v>
      </c>
      <c r="B8982" t="str">
        <f>VLOOKUP(A8982,[11]Sheet3!$D$3:$E$46,2,0)</f>
        <v>Coimbatore/South</v>
      </c>
      <c r="C8982" t="s">
        <v>16704</v>
      </c>
      <c r="D8982" s="2">
        <v>44044</v>
      </c>
      <c r="E8982" t="s">
        <v>16705</v>
      </c>
      <c r="F8982" t="s">
        <v>16706</v>
      </c>
      <c r="G8982" t="s">
        <v>115</v>
      </c>
      <c r="I8982" t="s">
        <v>28</v>
      </c>
      <c r="J8982">
        <v>18</v>
      </c>
      <c r="K8982">
        <v>2600</v>
      </c>
      <c r="M8982">
        <v>234</v>
      </c>
      <c r="N8982">
        <v>234</v>
      </c>
      <c r="P8982" t="s">
        <v>120</v>
      </c>
    </row>
    <row r="8983" spans="1:16">
      <c r="A8983" t="str">
        <f t="shared" si="140"/>
        <v>432</v>
      </c>
      <c r="B8983" t="str">
        <f>VLOOKUP(A8983,[11]Sheet3!$D$3:$E$46,2,0)</f>
        <v>Coimbatore/South</v>
      </c>
      <c r="C8983" t="s">
        <v>16707</v>
      </c>
      <c r="D8983" s="2">
        <v>44044</v>
      </c>
      <c r="E8983" t="s">
        <v>16708</v>
      </c>
      <c r="F8983" t="s">
        <v>16709</v>
      </c>
      <c r="G8983" t="s">
        <v>115</v>
      </c>
      <c r="I8983" t="s">
        <v>28</v>
      </c>
      <c r="J8983">
        <v>18</v>
      </c>
      <c r="K8983">
        <v>2600</v>
      </c>
      <c r="M8983">
        <v>234</v>
      </c>
      <c r="N8983">
        <v>234</v>
      </c>
      <c r="P8983" t="s">
        <v>120</v>
      </c>
    </row>
    <row r="8984" spans="1:16">
      <c r="A8984" t="str">
        <f t="shared" si="140"/>
        <v>432</v>
      </c>
      <c r="B8984" t="str">
        <f>VLOOKUP(A8984,[11]Sheet3!$D$3:$E$46,2,0)</f>
        <v>Coimbatore/South</v>
      </c>
      <c r="C8984" t="s">
        <v>16710</v>
      </c>
      <c r="D8984" s="2">
        <v>44044</v>
      </c>
      <c r="E8984" t="s">
        <v>1182</v>
      </c>
      <c r="F8984" t="s">
        <v>1183</v>
      </c>
      <c r="G8984" t="s">
        <v>115</v>
      </c>
      <c r="I8984" t="s">
        <v>28</v>
      </c>
      <c r="J8984">
        <v>18</v>
      </c>
      <c r="K8984">
        <v>3000</v>
      </c>
      <c r="M8984">
        <v>270</v>
      </c>
      <c r="N8984">
        <v>270</v>
      </c>
      <c r="P8984" t="s">
        <v>120</v>
      </c>
    </row>
    <row r="8985" spans="1:16">
      <c r="A8985" t="str">
        <f t="shared" si="140"/>
        <v>432</v>
      </c>
      <c r="B8985" t="str">
        <f>VLOOKUP(A8985,[11]Sheet3!$D$3:$E$46,2,0)</f>
        <v>Coimbatore/South</v>
      </c>
      <c r="C8985" t="s">
        <v>16711</v>
      </c>
      <c r="D8985" s="2">
        <v>44044</v>
      </c>
      <c r="E8985" t="s">
        <v>16712</v>
      </c>
      <c r="F8985" t="s">
        <v>16713</v>
      </c>
      <c r="G8985" t="s">
        <v>115</v>
      </c>
      <c r="I8985" t="s">
        <v>28</v>
      </c>
      <c r="J8985">
        <v>18</v>
      </c>
      <c r="K8985">
        <v>2600</v>
      </c>
      <c r="M8985">
        <v>234</v>
      </c>
      <c r="N8985">
        <v>234</v>
      </c>
      <c r="P8985" t="s">
        <v>120</v>
      </c>
    </row>
    <row r="8986" spans="1:16">
      <c r="A8986" t="str">
        <f t="shared" si="140"/>
        <v>432</v>
      </c>
      <c r="B8986" t="str">
        <f>VLOOKUP(A8986,[11]Sheet3!$D$3:$E$46,2,0)</f>
        <v>Coimbatore/South</v>
      </c>
      <c r="C8986" t="s">
        <v>16714</v>
      </c>
      <c r="D8986" s="2">
        <v>44044</v>
      </c>
      <c r="G8986" t="s">
        <v>115</v>
      </c>
      <c r="I8986" t="s">
        <v>28</v>
      </c>
      <c r="J8986">
        <v>18</v>
      </c>
      <c r="K8986">
        <v>2600</v>
      </c>
      <c r="M8986">
        <v>234</v>
      </c>
      <c r="N8986">
        <v>234</v>
      </c>
      <c r="P8986" t="s">
        <v>95</v>
      </c>
    </row>
    <row r="8987" spans="1:16">
      <c r="A8987" t="str">
        <f t="shared" si="140"/>
        <v>432</v>
      </c>
      <c r="B8987" t="str">
        <f>VLOOKUP(A8987,[11]Sheet3!$D$3:$E$46,2,0)</f>
        <v>Coimbatore/South</v>
      </c>
      <c r="C8987" t="s">
        <v>16715</v>
      </c>
      <c r="D8987" s="2">
        <v>44044</v>
      </c>
      <c r="E8987" t="s">
        <v>16716</v>
      </c>
      <c r="F8987" t="s">
        <v>16717</v>
      </c>
      <c r="G8987" t="s">
        <v>115</v>
      </c>
      <c r="I8987" t="s">
        <v>28</v>
      </c>
      <c r="J8987">
        <v>18</v>
      </c>
      <c r="K8987">
        <v>2600</v>
      </c>
      <c r="M8987">
        <v>234</v>
      </c>
      <c r="N8987">
        <v>234</v>
      </c>
      <c r="P8987" t="s">
        <v>120</v>
      </c>
    </row>
    <row r="8988" spans="1:16">
      <c r="A8988" t="str">
        <f t="shared" si="140"/>
        <v>432</v>
      </c>
      <c r="B8988" t="str">
        <f>VLOOKUP(A8988,[11]Sheet3!$D$3:$E$46,2,0)</f>
        <v>Coimbatore/South</v>
      </c>
      <c r="C8988" t="s">
        <v>16718</v>
      </c>
      <c r="D8988" s="2">
        <v>44044</v>
      </c>
      <c r="E8988" t="s">
        <v>16719</v>
      </c>
      <c r="F8988" t="s">
        <v>16720</v>
      </c>
      <c r="G8988" t="s">
        <v>115</v>
      </c>
      <c r="I8988" t="s">
        <v>28</v>
      </c>
      <c r="J8988">
        <v>18</v>
      </c>
      <c r="K8988">
        <v>2600</v>
      </c>
      <c r="M8988">
        <v>234</v>
      </c>
      <c r="N8988">
        <v>234</v>
      </c>
      <c r="P8988" t="s">
        <v>120</v>
      </c>
    </row>
    <row r="8989" spans="1:16">
      <c r="A8989" t="str">
        <f t="shared" si="140"/>
        <v>432</v>
      </c>
      <c r="B8989" t="str">
        <f>VLOOKUP(A8989,[11]Sheet3!$D$3:$E$46,2,0)</f>
        <v>Coimbatore/South</v>
      </c>
      <c r="C8989" t="s">
        <v>16721</v>
      </c>
      <c r="D8989" s="2">
        <v>44044</v>
      </c>
      <c r="E8989" t="s">
        <v>16722</v>
      </c>
      <c r="F8989" t="s">
        <v>16722</v>
      </c>
      <c r="G8989" t="s">
        <v>115</v>
      </c>
      <c r="I8989" t="s">
        <v>28</v>
      </c>
      <c r="J8989">
        <v>18</v>
      </c>
      <c r="K8989">
        <v>2600</v>
      </c>
      <c r="M8989">
        <v>234</v>
      </c>
      <c r="N8989">
        <v>234</v>
      </c>
      <c r="P8989" t="s">
        <v>120</v>
      </c>
    </row>
    <row r="8990" spans="1:16">
      <c r="A8990" t="str">
        <f t="shared" si="140"/>
        <v>432</v>
      </c>
      <c r="B8990" t="str">
        <f>VLOOKUP(A8990,[11]Sheet3!$D$3:$E$46,2,0)</f>
        <v>Coimbatore/South</v>
      </c>
      <c r="C8990" t="s">
        <v>16723</v>
      </c>
      <c r="D8990" s="2">
        <v>44044</v>
      </c>
      <c r="G8990" t="s">
        <v>115</v>
      </c>
      <c r="I8990" t="s">
        <v>28</v>
      </c>
      <c r="J8990">
        <v>18</v>
      </c>
      <c r="K8990">
        <v>2600</v>
      </c>
      <c r="M8990">
        <v>234</v>
      </c>
      <c r="N8990">
        <v>234</v>
      </c>
      <c r="P8990" t="s">
        <v>95</v>
      </c>
    </row>
    <row r="8991" spans="1:16">
      <c r="A8991" t="str">
        <f t="shared" si="140"/>
        <v>432</v>
      </c>
      <c r="B8991" t="str">
        <f>VLOOKUP(A8991,[11]Sheet3!$D$3:$E$46,2,0)</f>
        <v>Coimbatore/South</v>
      </c>
      <c r="C8991" t="s">
        <v>16724</v>
      </c>
      <c r="D8991" s="2">
        <v>44044</v>
      </c>
      <c r="E8991" t="s">
        <v>16725</v>
      </c>
      <c r="F8991" t="s">
        <v>16726</v>
      </c>
      <c r="G8991" t="s">
        <v>115</v>
      </c>
      <c r="I8991" t="s">
        <v>28</v>
      </c>
      <c r="J8991">
        <v>18</v>
      </c>
      <c r="K8991">
        <v>2600</v>
      </c>
      <c r="M8991">
        <v>234</v>
      </c>
      <c r="N8991">
        <v>234</v>
      </c>
      <c r="P8991" t="s">
        <v>120</v>
      </c>
    </row>
    <row r="8992" spans="1:16">
      <c r="A8992" t="str">
        <f t="shared" si="140"/>
        <v>432</v>
      </c>
      <c r="B8992" t="str">
        <f>VLOOKUP(A8992,[11]Sheet3!$D$3:$E$46,2,0)</f>
        <v>Coimbatore/South</v>
      </c>
      <c r="C8992" t="s">
        <v>16727</v>
      </c>
      <c r="D8992" s="2">
        <v>44044</v>
      </c>
      <c r="E8992" t="s">
        <v>5005</v>
      </c>
      <c r="F8992" t="s">
        <v>5006</v>
      </c>
      <c r="G8992" t="s">
        <v>115</v>
      </c>
      <c r="I8992" t="s">
        <v>28</v>
      </c>
      <c r="J8992">
        <v>18</v>
      </c>
      <c r="K8992">
        <v>2600</v>
      </c>
      <c r="M8992">
        <v>234</v>
      </c>
      <c r="N8992">
        <v>234</v>
      </c>
      <c r="P8992" t="s">
        <v>120</v>
      </c>
    </row>
    <row r="8993" spans="1:16">
      <c r="A8993" t="str">
        <f t="shared" si="140"/>
        <v>432</v>
      </c>
      <c r="B8993" t="str">
        <f>VLOOKUP(A8993,[11]Sheet3!$D$3:$E$46,2,0)</f>
        <v>Coimbatore/South</v>
      </c>
      <c r="C8993" t="s">
        <v>16728</v>
      </c>
      <c r="D8993" s="2">
        <v>44044</v>
      </c>
      <c r="E8993" t="s">
        <v>16659</v>
      </c>
      <c r="F8993" t="s">
        <v>16660</v>
      </c>
      <c r="G8993" t="s">
        <v>115</v>
      </c>
      <c r="I8993" t="s">
        <v>28</v>
      </c>
      <c r="J8993">
        <v>18</v>
      </c>
      <c r="K8993">
        <v>2600</v>
      </c>
      <c r="M8993">
        <v>234</v>
      </c>
      <c r="N8993">
        <v>234</v>
      </c>
      <c r="P8993" t="s">
        <v>120</v>
      </c>
    </row>
    <row r="8994" spans="1:16">
      <c r="A8994" t="str">
        <f t="shared" si="140"/>
        <v>432</v>
      </c>
      <c r="B8994" t="str">
        <f>VLOOKUP(A8994,[11]Sheet3!$D$3:$E$46,2,0)</f>
        <v>Coimbatore/South</v>
      </c>
      <c r="C8994" t="s">
        <v>16729</v>
      </c>
      <c r="D8994" s="2">
        <v>44044</v>
      </c>
      <c r="E8994" t="s">
        <v>16659</v>
      </c>
      <c r="F8994" t="s">
        <v>16660</v>
      </c>
      <c r="G8994" t="s">
        <v>115</v>
      </c>
      <c r="I8994" t="s">
        <v>28</v>
      </c>
      <c r="J8994">
        <v>18</v>
      </c>
      <c r="K8994">
        <v>2600</v>
      </c>
      <c r="M8994">
        <v>234</v>
      </c>
      <c r="N8994">
        <v>234</v>
      </c>
      <c r="P8994" t="s">
        <v>120</v>
      </c>
    </row>
    <row r="8995" spans="1:16">
      <c r="A8995" t="str">
        <f t="shared" si="140"/>
        <v>432</v>
      </c>
      <c r="B8995" t="str">
        <f>VLOOKUP(A8995,[11]Sheet3!$D$3:$E$46,2,0)</f>
        <v>Coimbatore/South</v>
      </c>
      <c r="C8995" t="s">
        <v>16730</v>
      </c>
      <c r="D8995" s="2">
        <v>44044</v>
      </c>
      <c r="G8995" t="s">
        <v>115</v>
      </c>
      <c r="I8995" t="s">
        <v>28</v>
      </c>
      <c r="J8995">
        <v>18</v>
      </c>
      <c r="K8995">
        <v>2600</v>
      </c>
      <c r="M8995">
        <v>234</v>
      </c>
      <c r="N8995">
        <v>234</v>
      </c>
      <c r="P8995" t="s">
        <v>95</v>
      </c>
    </row>
    <row r="8996" spans="1:16">
      <c r="A8996" t="str">
        <f t="shared" si="140"/>
        <v>432</v>
      </c>
      <c r="B8996" t="str">
        <f>VLOOKUP(A8996,[11]Sheet3!$D$3:$E$46,2,0)</f>
        <v>Coimbatore/South</v>
      </c>
      <c r="C8996" t="s">
        <v>16731</v>
      </c>
      <c r="D8996" s="2">
        <v>44044</v>
      </c>
      <c r="E8996" t="s">
        <v>16732</v>
      </c>
      <c r="F8996" t="s">
        <v>16733</v>
      </c>
      <c r="G8996" t="s">
        <v>115</v>
      </c>
      <c r="I8996" t="s">
        <v>28</v>
      </c>
      <c r="J8996">
        <v>18</v>
      </c>
      <c r="K8996">
        <v>2600</v>
      </c>
      <c r="M8996">
        <v>234</v>
      </c>
      <c r="N8996">
        <v>234</v>
      </c>
      <c r="P8996" t="s">
        <v>120</v>
      </c>
    </row>
    <row r="8997" spans="1:16">
      <c r="A8997" t="str">
        <f t="shared" si="140"/>
        <v>432</v>
      </c>
      <c r="B8997" t="str">
        <f>VLOOKUP(A8997,[11]Sheet3!$D$3:$E$46,2,0)</f>
        <v>Coimbatore/South</v>
      </c>
      <c r="C8997" t="s">
        <v>16734</v>
      </c>
      <c r="D8997" s="2">
        <v>44044</v>
      </c>
      <c r="G8997" t="s">
        <v>115</v>
      </c>
      <c r="I8997" t="s">
        <v>28</v>
      </c>
      <c r="J8997">
        <v>18</v>
      </c>
      <c r="K8997">
        <v>2600</v>
      </c>
      <c r="M8997">
        <v>234</v>
      </c>
      <c r="N8997">
        <v>234</v>
      </c>
      <c r="P8997" t="s">
        <v>95</v>
      </c>
    </row>
    <row r="8998" spans="1:16">
      <c r="A8998" t="str">
        <f t="shared" si="140"/>
        <v>432</v>
      </c>
      <c r="B8998" t="str">
        <f>VLOOKUP(A8998,[11]Sheet3!$D$3:$E$46,2,0)</f>
        <v>Coimbatore/South</v>
      </c>
      <c r="C8998" t="s">
        <v>16735</v>
      </c>
      <c r="D8998" s="2">
        <v>44044</v>
      </c>
      <c r="G8998" t="s">
        <v>115</v>
      </c>
      <c r="I8998" t="s">
        <v>28</v>
      </c>
      <c r="J8998">
        <v>18</v>
      </c>
      <c r="K8998">
        <v>2600</v>
      </c>
      <c r="M8998">
        <v>234</v>
      </c>
      <c r="N8998">
        <v>234</v>
      </c>
      <c r="P8998" t="s">
        <v>95</v>
      </c>
    </row>
    <row r="8999" spans="1:16">
      <c r="A8999" t="str">
        <f t="shared" si="140"/>
        <v>432</v>
      </c>
      <c r="B8999" t="str">
        <f>VLOOKUP(A8999,[11]Sheet3!$D$3:$E$46,2,0)</f>
        <v>Coimbatore/South</v>
      </c>
      <c r="C8999" t="s">
        <v>16736</v>
      </c>
      <c r="D8999" s="2">
        <v>44044</v>
      </c>
      <c r="E8999" t="s">
        <v>16737</v>
      </c>
      <c r="F8999" t="s">
        <v>16738</v>
      </c>
      <c r="G8999" t="s">
        <v>115</v>
      </c>
      <c r="I8999" t="s">
        <v>28</v>
      </c>
      <c r="J8999">
        <v>18</v>
      </c>
      <c r="K8999">
        <v>2600</v>
      </c>
      <c r="M8999">
        <v>234</v>
      </c>
      <c r="N8999">
        <v>234</v>
      </c>
      <c r="P8999" t="s">
        <v>120</v>
      </c>
    </row>
    <row r="9000" spans="1:16">
      <c r="A9000" t="str">
        <f t="shared" si="140"/>
        <v>432</v>
      </c>
      <c r="B9000" t="str">
        <f>VLOOKUP(A9000,[11]Sheet3!$D$3:$E$46,2,0)</f>
        <v>Coimbatore/South</v>
      </c>
      <c r="C9000" t="s">
        <v>16739</v>
      </c>
      <c r="D9000" s="2">
        <v>44044</v>
      </c>
      <c r="E9000" t="s">
        <v>16740</v>
      </c>
      <c r="F9000" t="s">
        <v>16741</v>
      </c>
      <c r="G9000" t="s">
        <v>115</v>
      </c>
      <c r="I9000" t="s">
        <v>28</v>
      </c>
      <c r="J9000">
        <v>18</v>
      </c>
      <c r="K9000">
        <v>2600</v>
      </c>
      <c r="M9000">
        <v>234</v>
      </c>
      <c r="N9000">
        <v>234</v>
      </c>
      <c r="P9000" t="s">
        <v>120</v>
      </c>
    </row>
    <row r="9001" spans="1:16">
      <c r="A9001" t="str">
        <f t="shared" si="140"/>
        <v>432</v>
      </c>
      <c r="B9001" t="str">
        <f>VLOOKUP(A9001,[11]Sheet3!$D$3:$E$46,2,0)</f>
        <v>Coimbatore/South</v>
      </c>
      <c r="C9001" t="s">
        <v>16742</v>
      </c>
      <c r="D9001" s="2">
        <v>44044</v>
      </c>
      <c r="E9001" t="s">
        <v>1170</v>
      </c>
      <c r="F9001" t="s">
        <v>1171</v>
      </c>
      <c r="G9001" t="s">
        <v>115</v>
      </c>
      <c r="I9001" t="s">
        <v>28</v>
      </c>
      <c r="J9001">
        <v>18</v>
      </c>
      <c r="K9001">
        <v>2600</v>
      </c>
      <c r="M9001">
        <v>234</v>
      </c>
      <c r="N9001">
        <v>234</v>
      </c>
      <c r="P9001" t="s">
        <v>120</v>
      </c>
    </row>
    <row r="9002" spans="1:16">
      <c r="A9002" t="str">
        <f t="shared" si="140"/>
        <v>432</v>
      </c>
      <c r="B9002" t="str">
        <f>VLOOKUP(A9002,[11]Sheet3!$D$3:$E$46,2,0)</f>
        <v>Coimbatore/South</v>
      </c>
      <c r="C9002" t="s">
        <v>16743</v>
      </c>
      <c r="D9002" s="2">
        <v>44044</v>
      </c>
      <c r="G9002" t="s">
        <v>115</v>
      </c>
      <c r="I9002" t="s">
        <v>28</v>
      </c>
      <c r="J9002">
        <v>18</v>
      </c>
      <c r="K9002">
        <v>2600</v>
      </c>
      <c r="M9002">
        <v>234</v>
      </c>
      <c r="N9002">
        <v>234</v>
      </c>
      <c r="P9002" t="s">
        <v>95</v>
      </c>
    </row>
    <row r="9003" spans="1:16">
      <c r="A9003" t="str">
        <f t="shared" si="140"/>
        <v>432</v>
      </c>
      <c r="B9003" t="str">
        <f>VLOOKUP(A9003,[11]Sheet3!$D$3:$E$46,2,0)</f>
        <v>Coimbatore/South</v>
      </c>
      <c r="C9003" t="s">
        <v>16744</v>
      </c>
      <c r="D9003" s="2">
        <v>44044</v>
      </c>
      <c r="G9003" t="s">
        <v>115</v>
      </c>
      <c r="I9003" t="s">
        <v>28</v>
      </c>
      <c r="J9003">
        <v>18</v>
      </c>
      <c r="K9003">
        <v>2600</v>
      </c>
      <c r="M9003">
        <v>234</v>
      </c>
      <c r="N9003">
        <v>234</v>
      </c>
      <c r="P9003" t="s">
        <v>95</v>
      </c>
    </row>
    <row r="9004" spans="1:16">
      <c r="A9004" t="str">
        <f t="shared" si="140"/>
        <v>432</v>
      </c>
      <c r="B9004" t="str">
        <f>VLOOKUP(A9004,[11]Sheet3!$D$3:$E$46,2,0)</f>
        <v>Coimbatore/South</v>
      </c>
      <c r="C9004" t="s">
        <v>16745</v>
      </c>
      <c r="D9004" s="2">
        <v>44044</v>
      </c>
      <c r="E9004" t="s">
        <v>16659</v>
      </c>
      <c r="F9004" t="s">
        <v>16660</v>
      </c>
      <c r="G9004" t="s">
        <v>115</v>
      </c>
      <c r="I9004" t="s">
        <v>28</v>
      </c>
      <c r="J9004">
        <v>18</v>
      </c>
      <c r="K9004">
        <v>2600</v>
      </c>
      <c r="M9004">
        <v>234</v>
      </c>
      <c r="N9004">
        <v>234</v>
      </c>
      <c r="P9004" t="s">
        <v>120</v>
      </c>
    </row>
    <row r="9005" spans="1:16">
      <c r="A9005" t="str">
        <f t="shared" si="140"/>
        <v>432</v>
      </c>
      <c r="B9005" t="str">
        <f>VLOOKUP(A9005,[11]Sheet3!$D$3:$E$46,2,0)</f>
        <v>Coimbatore/South</v>
      </c>
      <c r="C9005" t="s">
        <v>16746</v>
      </c>
      <c r="D9005" s="2">
        <v>44044</v>
      </c>
      <c r="G9005" t="s">
        <v>115</v>
      </c>
      <c r="I9005" t="s">
        <v>28</v>
      </c>
      <c r="J9005">
        <v>18</v>
      </c>
      <c r="K9005">
        <v>2600</v>
      </c>
      <c r="M9005">
        <v>234</v>
      </c>
      <c r="N9005">
        <v>234</v>
      </c>
      <c r="P9005" t="s">
        <v>95</v>
      </c>
    </row>
    <row r="9006" spans="1:16">
      <c r="A9006" t="str">
        <f t="shared" ref="A9006:A9069" si="141">MID(C9006,2,3)</f>
        <v>432</v>
      </c>
      <c r="B9006" t="str">
        <f>VLOOKUP(A9006,[11]Sheet3!$D$3:$E$46,2,0)</f>
        <v>Coimbatore/South</v>
      </c>
      <c r="C9006" t="s">
        <v>16747</v>
      </c>
      <c r="D9006" s="2">
        <v>44044</v>
      </c>
      <c r="E9006" t="s">
        <v>16748</v>
      </c>
      <c r="F9006" t="s">
        <v>16749</v>
      </c>
      <c r="G9006" t="s">
        <v>115</v>
      </c>
      <c r="I9006" t="s">
        <v>28</v>
      </c>
      <c r="J9006">
        <v>18</v>
      </c>
      <c r="K9006">
        <v>2600</v>
      </c>
      <c r="M9006">
        <v>234</v>
      </c>
      <c r="N9006">
        <v>234</v>
      </c>
      <c r="P9006" t="s">
        <v>120</v>
      </c>
    </row>
    <row r="9007" spans="1:16">
      <c r="A9007" t="str">
        <f t="shared" si="141"/>
        <v>432</v>
      </c>
      <c r="B9007" t="str">
        <f>VLOOKUP(A9007,[11]Sheet3!$D$3:$E$46,2,0)</f>
        <v>Coimbatore/South</v>
      </c>
      <c r="C9007" t="s">
        <v>16750</v>
      </c>
      <c r="D9007" s="2">
        <v>44044</v>
      </c>
      <c r="E9007" t="s">
        <v>16751</v>
      </c>
      <c r="F9007" t="s">
        <v>16752</v>
      </c>
      <c r="G9007" t="s">
        <v>115</v>
      </c>
      <c r="I9007" t="s">
        <v>28</v>
      </c>
      <c r="J9007">
        <v>18</v>
      </c>
      <c r="K9007">
        <v>2600</v>
      </c>
      <c r="M9007">
        <v>234</v>
      </c>
      <c r="N9007">
        <v>234</v>
      </c>
      <c r="P9007" t="s">
        <v>120</v>
      </c>
    </row>
    <row r="9008" spans="1:16">
      <c r="A9008" t="str">
        <f t="shared" si="141"/>
        <v>432</v>
      </c>
      <c r="B9008" t="str">
        <f>VLOOKUP(A9008,[11]Sheet3!$D$3:$E$46,2,0)</f>
        <v>Coimbatore/South</v>
      </c>
      <c r="C9008" t="s">
        <v>16753</v>
      </c>
      <c r="D9008" s="2">
        <v>44044</v>
      </c>
      <c r="E9008" t="s">
        <v>1170</v>
      </c>
      <c r="F9008" t="s">
        <v>1171</v>
      </c>
      <c r="G9008" t="s">
        <v>115</v>
      </c>
      <c r="I9008" t="s">
        <v>28</v>
      </c>
      <c r="J9008">
        <v>18</v>
      </c>
      <c r="K9008">
        <v>2600</v>
      </c>
      <c r="M9008">
        <v>234</v>
      </c>
      <c r="N9008">
        <v>234</v>
      </c>
      <c r="P9008" t="s">
        <v>120</v>
      </c>
    </row>
    <row r="9009" spans="1:16">
      <c r="A9009" t="str">
        <f t="shared" si="141"/>
        <v>432</v>
      </c>
      <c r="B9009" t="str">
        <f>VLOOKUP(A9009,[11]Sheet3!$D$3:$E$46,2,0)</f>
        <v>Coimbatore/South</v>
      </c>
      <c r="C9009" t="s">
        <v>16754</v>
      </c>
      <c r="D9009" s="2">
        <v>44044</v>
      </c>
      <c r="G9009" t="s">
        <v>115</v>
      </c>
      <c r="I9009" t="s">
        <v>28</v>
      </c>
      <c r="J9009">
        <v>18</v>
      </c>
      <c r="K9009">
        <v>2600</v>
      </c>
      <c r="M9009">
        <v>234</v>
      </c>
      <c r="N9009">
        <v>234</v>
      </c>
      <c r="P9009" t="s">
        <v>95</v>
      </c>
    </row>
    <row r="9010" spans="1:16">
      <c r="A9010" t="str">
        <f t="shared" si="141"/>
        <v>432</v>
      </c>
      <c r="B9010" t="str">
        <f>VLOOKUP(A9010,[11]Sheet3!$D$3:$E$46,2,0)</f>
        <v>Coimbatore/South</v>
      </c>
      <c r="C9010" t="s">
        <v>16755</v>
      </c>
      <c r="D9010" s="2">
        <v>44044</v>
      </c>
      <c r="E9010" t="s">
        <v>16740</v>
      </c>
      <c r="F9010" t="s">
        <v>16741</v>
      </c>
      <c r="G9010" t="s">
        <v>115</v>
      </c>
      <c r="I9010" t="s">
        <v>28</v>
      </c>
      <c r="J9010">
        <v>18</v>
      </c>
      <c r="K9010">
        <v>2600</v>
      </c>
      <c r="M9010">
        <v>234</v>
      </c>
      <c r="N9010">
        <v>234</v>
      </c>
      <c r="P9010" t="s">
        <v>120</v>
      </c>
    </row>
    <row r="9011" spans="1:16">
      <c r="A9011" t="str">
        <f t="shared" si="141"/>
        <v>432</v>
      </c>
      <c r="B9011" t="str">
        <f>VLOOKUP(A9011,[11]Sheet3!$D$3:$E$46,2,0)</f>
        <v>Coimbatore/South</v>
      </c>
      <c r="C9011" t="s">
        <v>16756</v>
      </c>
      <c r="D9011" s="2">
        <v>44044</v>
      </c>
      <c r="G9011" t="s">
        <v>115</v>
      </c>
      <c r="I9011" t="s">
        <v>28</v>
      </c>
      <c r="J9011">
        <v>18</v>
      </c>
      <c r="K9011">
        <v>2600</v>
      </c>
      <c r="M9011">
        <v>234</v>
      </c>
      <c r="N9011">
        <v>234</v>
      </c>
      <c r="P9011" t="s">
        <v>95</v>
      </c>
    </row>
    <row r="9012" spans="1:16">
      <c r="A9012" t="str">
        <f t="shared" si="141"/>
        <v>432</v>
      </c>
      <c r="B9012" t="str">
        <f>VLOOKUP(A9012,[11]Sheet3!$D$3:$E$46,2,0)</f>
        <v>Coimbatore/South</v>
      </c>
      <c r="C9012" t="s">
        <v>16757</v>
      </c>
      <c r="D9012" s="2">
        <v>44044</v>
      </c>
      <c r="E9012" t="s">
        <v>16758</v>
      </c>
      <c r="F9012" t="s">
        <v>16759</v>
      </c>
      <c r="G9012" t="s">
        <v>115</v>
      </c>
      <c r="I9012" t="s">
        <v>28</v>
      </c>
      <c r="J9012">
        <v>18</v>
      </c>
      <c r="K9012">
        <v>2600</v>
      </c>
      <c r="M9012">
        <v>234</v>
      </c>
      <c r="N9012">
        <v>234</v>
      </c>
      <c r="P9012" t="s">
        <v>120</v>
      </c>
    </row>
    <row r="9013" spans="1:16">
      <c r="A9013" t="str">
        <f t="shared" si="141"/>
        <v>432</v>
      </c>
      <c r="B9013" t="str">
        <f>VLOOKUP(A9013,[11]Sheet3!$D$3:$E$46,2,0)</f>
        <v>Coimbatore/South</v>
      </c>
      <c r="C9013" t="s">
        <v>16760</v>
      </c>
      <c r="D9013" s="2">
        <v>44044</v>
      </c>
      <c r="E9013" t="s">
        <v>16761</v>
      </c>
      <c r="F9013" t="s">
        <v>16762</v>
      </c>
      <c r="G9013" t="s">
        <v>115</v>
      </c>
      <c r="I9013" t="s">
        <v>28</v>
      </c>
      <c r="J9013">
        <v>18</v>
      </c>
      <c r="K9013">
        <v>2600</v>
      </c>
      <c r="M9013">
        <v>234</v>
      </c>
      <c r="N9013">
        <v>234</v>
      </c>
      <c r="P9013" t="s">
        <v>120</v>
      </c>
    </row>
    <row r="9014" spans="1:16">
      <c r="A9014" t="str">
        <f t="shared" si="141"/>
        <v>432</v>
      </c>
      <c r="B9014" t="str">
        <f>VLOOKUP(A9014,[11]Sheet3!$D$3:$E$46,2,0)</f>
        <v>Coimbatore/South</v>
      </c>
      <c r="C9014" t="s">
        <v>16763</v>
      </c>
      <c r="D9014" s="2">
        <v>44044</v>
      </c>
      <c r="G9014" t="s">
        <v>115</v>
      </c>
      <c r="I9014" t="s">
        <v>28</v>
      </c>
      <c r="J9014">
        <v>18</v>
      </c>
      <c r="K9014">
        <v>2600</v>
      </c>
      <c r="M9014">
        <v>234</v>
      </c>
      <c r="N9014">
        <v>234</v>
      </c>
      <c r="P9014" t="s">
        <v>95</v>
      </c>
    </row>
    <row r="9015" spans="1:16">
      <c r="A9015" t="str">
        <f t="shared" si="141"/>
        <v>432</v>
      </c>
      <c r="B9015" t="str">
        <f>VLOOKUP(A9015,[11]Sheet3!$D$3:$E$46,2,0)</f>
        <v>Coimbatore/South</v>
      </c>
      <c r="C9015" t="s">
        <v>16764</v>
      </c>
      <c r="D9015" s="2">
        <v>44044</v>
      </c>
      <c r="E9015" t="s">
        <v>16765</v>
      </c>
      <c r="F9015" t="s">
        <v>16766</v>
      </c>
      <c r="G9015" t="s">
        <v>115</v>
      </c>
      <c r="I9015" t="s">
        <v>28</v>
      </c>
      <c r="J9015">
        <v>18</v>
      </c>
      <c r="K9015">
        <v>2600</v>
      </c>
      <c r="M9015">
        <v>234</v>
      </c>
      <c r="N9015">
        <v>234</v>
      </c>
      <c r="P9015" t="s">
        <v>120</v>
      </c>
    </row>
    <row r="9016" spans="1:16">
      <c r="A9016" t="str">
        <f t="shared" si="141"/>
        <v>432</v>
      </c>
      <c r="B9016" t="str">
        <f>VLOOKUP(A9016,[11]Sheet3!$D$3:$E$46,2,0)</f>
        <v>Coimbatore/South</v>
      </c>
      <c r="C9016" t="s">
        <v>16767</v>
      </c>
      <c r="D9016" s="2">
        <v>44044</v>
      </c>
      <c r="E9016" t="s">
        <v>16768</v>
      </c>
      <c r="F9016" t="s">
        <v>16769</v>
      </c>
      <c r="G9016" t="s">
        <v>115</v>
      </c>
      <c r="I9016" t="s">
        <v>28</v>
      </c>
      <c r="J9016">
        <v>18</v>
      </c>
      <c r="K9016">
        <v>2600</v>
      </c>
      <c r="M9016">
        <v>234</v>
      </c>
      <c r="N9016">
        <v>234</v>
      </c>
      <c r="P9016" t="s">
        <v>120</v>
      </c>
    </row>
    <row r="9017" spans="1:16">
      <c r="A9017" t="str">
        <f t="shared" si="141"/>
        <v>432</v>
      </c>
      <c r="B9017" t="str">
        <f>VLOOKUP(A9017,[11]Sheet3!$D$3:$E$46,2,0)</f>
        <v>Coimbatore/South</v>
      </c>
      <c r="C9017" t="s">
        <v>16770</v>
      </c>
      <c r="D9017" s="2">
        <v>44044</v>
      </c>
      <c r="E9017" t="s">
        <v>16771</v>
      </c>
      <c r="F9017" t="s">
        <v>16772</v>
      </c>
      <c r="G9017" t="s">
        <v>115</v>
      </c>
      <c r="I9017" t="s">
        <v>28</v>
      </c>
      <c r="J9017">
        <v>18</v>
      </c>
      <c r="K9017">
        <v>2600</v>
      </c>
      <c r="M9017">
        <v>234</v>
      </c>
      <c r="N9017">
        <v>234</v>
      </c>
      <c r="P9017" t="s">
        <v>120</v>
      </c>
    </row>
    <row r="9018" spans="1:16">
      <c r="A9018" t="str">
        <f t="shared" si="141"/>
        <v>432</v>
      </c>
      <c r="B9018" t="str">
        <f>VLOOKUP(A9018,[11]Sheet3!$D$3:$E$46,2,0)</f>
        <v>Coimbatore/South</v>
      </c>
      <c r="C9018" t="s">
        <v>16773</v>
      </c>
      <c r="D9018" s="2">
        <v>44044</v>
      </c>
      <c r="G9018" t="s">
        <v>115</v>
      </c>
      <c r="I9018" t="s">
        <v>28</v>
      </c>
      <c r="J9018">
        <v>18</v>
      </c>
      <c r="K9018">
        <v>2600</v>
      </c>
      <c r="M9018">
        <v>234</v>
      </c>
      <c r="N9018">
        <v>234</v>
      </c>
      <c r="P9018" t="s">
        <v>95</v>
      </c>
    </row>
    <row r="9019" spans="1:16">
      <c r="A9019" t="str">
        <f t="shared" si="141"/>
        <v>432</v>
      </c>
      <c r="B9019" t="str">
        <f>VLOOKUP(A9019,[11]Sheet3!$D$3:$E$46,2,0)</f>
        <v>Coimbatore/South</v>
      </c>
      <c r="C9019" t="s">
        <v>16774</v>
      </c>
      <c r="D9019" s="2">
        <v>44044</v>
      </c>
      <c r="E9019" t="s">
        <v>16775</v>
      </c>
      <c r="F9019" t="s">
        <v>16776</v>
      </c>
      <c r="G9019" t="s">
        <v>115</v>
      </c>
      <c r="I9019" t="s">
        <v>28</v>
      </c>
      <c r="J9019">
        <v>18</v>
      </c>
      <c r="K9019">
        <v>2600</v>
      </c>
      <c r="M9019">
        <v>234</v>
      </c>
      <c r="N9019">
        <v>234</v>
      </c>
      <c r="P9019" t="s">
        <v>120</v>
      </c>
    </row>
    <row r="9020" spans="1:16">
      <c r="A9020" t="str">
        <f t="shared" si="141"/>
        <v>432</v>
      </c>
      <c r="B9020" t="str">
        <f>VLOOKUP(A9020,[11]Sheet3!$D$3:$E$46,2,0)</f>
        <v>Coimbatore/South</v>
      </c>
      <c r="C9020" t="s">
        <v>16777</v>
      </c>
      <c r="D9020" s="2">
        <v>44044</v>
      </c>
      <c r="G9020" t="s">
        <v>115</v>
      </c>
      <c r="I9020" t="s">
        <v>28</v>
      </c>
      <c r="J9020">
        <v>18</v>
      </c>
      <c r="K9020">
        <v>2600</v>
      </c>
      <c r="M9020">
        <v>234</v>
      </c>
      <c r="N9020">
        <v>234</v>
      </c>
      <c r="P9020" t="s">
        <v>95</v>
      </c>
    </row>
    <row r="9021" spans="1:16">
      <c r="A9021" t="str">
        <f t="shared" si="141"/>
        <v>432</v>
      </c>
      <c r="B9021" t="str">
        <f>VLOOKUP(A9021,[11]Sheet3!$D$3:$E$46,2,0)</f>
        <v>Coimbatore/South</v>
      </c>
      <c r="C9021" t="s">
        <v>16778</v>
      </c>
      <c r="D9021" s="2">
        <v>44044</v>
      </c>
      <c r="G9021" t="s">
        <v>115</v>
      </c>
      <c r="I9021" t="s">
        <v>28</v>
      </c>
      <c r="J9021">
        <v>18</v>
      </c>
      <c r="K9021">
        <v>2600</v>
      </c>
      <c r="M9021">
        <v>234</v>
      </c>
      <c r="N9021">
        <v>234</v>
      </c>
      <c r="P9021" t="s">
        <v>95</v>
      </c>
    </row>
    <row r="9022" spans="1:16">
      <c r="A9022" t="str">
        <f t="shared" si="141"/>
        <v>432</v>
      </c>
      <c r="B9022" t="str">
        <f>VLOOKUP(A9022,[11]Sheet3!$D$3:$E$46,2,0)</f>
        <v>Coimbatore/South</v>
      </c>
      <c r="C9022" t="s">
        <v>16779</v>
      </c>
      <c r="D9022" s="2">
        <v>44044</v>
      </c>
      <c r="E9022" t="s">
        <v>16780</v>
      </c>
      <c r="F9022" t="s">
        <v>16781</v>
      </c>
      <c r="G9022" t="s">
        <v>115</v>
      </c>
      <c r="I9022" t="s">
        <v>28</v>
      </c>
      <c r="J9022">
        <v>18</v>
      </c>
      <c r="K9022">
        <v>2600</v>
      </c>
      <c r="M9022">
        <v>234</v>
      </c>
      <c r="N9022">
        <v>234</v>
      </c>
      <c r="P9022" t="s">
        <v>120</v>
      </c>
    </row>
    <row r="9023" spans="1:16">
      <c r="A9023" t="str">
        <f t="shared" si="141"/>
        <v>432</v>
      </c>
      <c r="B9023" t="str">
        <f>VLOOKUP(A9023,[11]Sheet3!$D$3:$E$46,2,0)</f>
        <v>Coimbatore/South</v>
      </c>
      <c r="C9023" t="s">
        <v>16782</v>
      </c>
      <c r="D9023" s="2">
        <v>44044</v>
      </c>
      <c r="G9023" t="s">
        <v>115</v>
      </c>
      <c r="I9023" t="s">
        <v>28</v>
      </c>
      <c r="J9023">
        <v>18</v>
      </c>
      <c r="K9023">
        <v>2600</v>
      </c>
      <c r="M9023">
        <v>234</v>
      </c>
      <c r="N9023">
        <v>234</v>
      </c>
      <c r="P9023" t="s">
        <v>95</v>
      </c>
    </row>
    <row r="9024" spans="1:16">
      <c r="A9024" t="str">
        <f t="shared" si="141"/>
        <v>432</v>
      </c>
      <c r="B9024" t="str">
        <f>VLOOKUP(A9024,[11]Sheet3!$D$3:$E$46,2,0)</f>
        <v>Coimbatore/South</v>
      </c>
      <c r="C9024" t="s">
        <v>16783</v>
      </c>
      <c r="D9024" s="2">
        <v>44044</v>
      </c>
      <c r="E9024" t="s">
        <v>16784</v>
      </c>
      <c r="F9024" t="s">
        <v>16785</v>
      </c>
      <c r="G9024" t="s">
        <v>115</v>
      </c>
      <c r="I9024" t="s">
        <v>28</v>
      </c>
      <c r="J9024">
        <v>18</v>
      </c>
      <c r="K9024">
        <v>2600</v>
      </c>
      <c r="M9024">
        <v>234</v>
      </c>
      <c r="N9024">
        <v>234</v>
      </c>
      <c r="P9024" t="s">
        <v>120</v>
      </c>
    </row>
    <row r="9025" spans="1:16">
      <c r="A9025" t="str">
        <f t="shared" si="141"/>
        <v>432</v>
      </c>
      <c r="B9025" t="str">
        <f>VLOOKUP(A9025,[11]Sheet3!$D$3:$E$46,2,0)</f>
        <v>Coimbatore/South</v>
      </c>
      <c r="C9025" t="s">
        <v>16786</v>
      </c>
      <c r="D9025" s="2">
        <v>44044</v>
      </c>
      <c r="G9025" t="s">
        <v>115</v>
      </c>
      <c r="I9025" t="s">
        <v>28</v>
      </c>
      <c r="J9025">
        <v>18</v>
      </c>
      <c r="K9025">
        <v>2600</v>
      </c>
      <c r="M9025">
        <v>234</v>
      </c>
      <c r="N9025">
        <v>234</v>
      </c>
      <c r="P9025" t="s">
        <v>95</v>
      </c>
    </row>
    <row r="9026" spans="1:16">
      <c r="A9026" t="str">
        <f t="shared" si="141"/>
        <v>432</v>
      </c>
      <c r="B9026" t="str">
        <f>VLOOKUP(A9026,[11]Sheet3!$D$3:$E$46,2,0)</f>
        <v>Coimbatore/South</v>
      </c>
      <c r="C9026" t="s">
        <v>16787</v>
      </c>
      <c r="D9026" s="2">
        <v>44044</v>
      </c>
      <c r="G9026" t="s">
        <v>115</v>
      </c>
      <c r="I9026" t="s">
        <v>28</v>
      </c>
      <c r="J9026">
        <v>18</v>
      </c>
      <c r="K9026">
        <v>2600</v>
      </c>
      <c r="M9026">
        <v>234</v>
      </c>
      <c r="N9026">
        <v>234</v>
      </c>
      <c r="P9026" t="s">
        <v>95</v>
      </c>
    </row>
    <row r="9027" spans="1:16">
      <c r="A9027" t="str">
        <f t="shared" si="141"/>
        <v>432</v>
      </c>
      <c r="B9027" t="str">
        <f>VLOOKUP(A9027,[11]Sheet3!$D$3:$E$46,2,0)</f>
        <v>Coimbatore/South</v>
      </c>
      <c r="C9027" t="s">
        <v>16788</v>
      </c>
      <c r="D9027" s="2">
        <v>44044</v>
      </c>
      <c r="E9027" t="s">
        <v>1170</v>
      </c>
      <c r="F9027" t="s">
        <v>1171</v>
      </c>
      <c r="G9027" t="s">
        <v>115</v>
      </c>
      <c r="I9027" t="s">
        <v>28</v>
      </c>
      <c r="J9027">
        <v>18</v>
      </c>
      <c r="K9027">
        <v>2600</v>
      </c>
      <c r="M9027">
        <v>234</v>
      </c>
      <c r="N9027">
        <v>234</v>
      </c>
      <c r="P9027" t="s">
        <v>120</v>
      </c>
    </row>
    <row r="9028" spans="1:16">
      <c r="A9028" t="str">
        <f t="shared" si="141"/>
        <v>432</v>
      </c>
      <c r="B9028" t="str">
        <f>VLOOKUP(A9028,[11]Sheet3!$D$3:$E$46,2,0)</f>
        <v>Coimbatore/South</v>
      </c>
      <c r="C9028" t="s">
        <v>16789</v>
      </c>
      <c r="D9028" s="2">
        <v>44044</v>
      </c>
      <c r="G9028" t="s">
        <v>115</v>
      </c>
      <c r="I9028" t="s">
        <v>28</v>
      </c>
      <c r="J9028">
        <v>18</v>
      </c>
      <c r="K9028">
        <v>2600</v>
      </c>
      <c r="M9028">
        <v>234</v>
      </c>
      <c r="N9028">
        <v>234</v>
      </c>
      <c r="P9028" t="s">
        <v>95</v>
      </c>
    </row>
    <row r="9029" spans="1:16">
      <c r="A9029" t="str">
        <f t="shared" si="141"/>
        <v>432</v>
      </c>
      <c r="B9029" t="str">
        <f>VLOOKUP(A9029,[11]Sheet3!$D$3:$E$46,2,0)</f>
        <v>Coimbatore/South</v>
      </c>
      <c r="C9029" t="s">
        <v>16790</v>
      </c>
      <c r="D9029" s="2">
        <v>44044</v>
      </c>
      <c r="G9029" t="s">
        <v>115</v>
      </c>
      <c r="I9029" t="s">
        <v>28</v>
      </c>
      <c r="J9029">
        <v>18</v>
      </c>
      <c r="K9029">
        <v>2600</v>
      </c>
      <c r="M9029">
        <v>234</v>
      </c>
      <c r="N9029">
        <v>234</v>
      </c>
      <c r="P9029" t="s">
        <v>95</v>
      </c>
    </row>
    <row r="9030" spans="1:16">
      <c r="A9030" t="str">
        <f t="shared" si="141"/>
        <v>432</v>
      </c>
      <c r="B9030" t="str">
        <f>VLOOKUP(A9030,[11]Sheet3!$D$3:$E$46,2,0)</f>
        <v>Coimbatore/South</v>
      </c>
      <c r="C9030" t="s">
        <v>16791</v>
      </c>
      <c r="D9030" s="2">
        <v>44044</v>
      </c>
      <c r="E9030" t="s">
        <v>16792</v>
      </c>
      <c r="F9030" t="s">
        <v>16793</v>
      </c>
      <c r="G9030" t="s">
        <v>115</v>
      </c>
      <c r="I9030" t="s">
        <v>28</v>
      </c>
      <c r="J9030">
        <v>18</v>
      </c>
      <c r="K9030">
        <v>2600</v>
      </c>
      <c r="M9030">
        <v>234</v>
      </c>
      <c r="N9030">
        <v>234</v>
      </c>
      <c r="P9030" t="s">
        <v>120</v>
      </c>
    </row>
    <row r="9031" spans="1:16">
      <c r="A9031" t="str">
        <f t="shared" si="141"/>
        <v>432</v>
      </c>
      <c r="B9031" t="str">
        <f>VLOOKUP(A9031,[11]Sheet3!$D$3:$E$46,2,0)</f>
        <v>Coimbatore/South</v>
      </c>
      <c r="C9031" t="s">
        <v>16794</v>
      </c>
      <c r="D9031" s="2">
        <v>44044</v>
      </c>
      <c r="E9031" t="s">
        <v>16795</v>
      </c>
      <c r="F9031" t="s">
        <v>16796</v>
      </c>
      <c r="G9031" t="s">
        <v>115</v>
      </c>
      <c r="I9031" t="s">
        <v>28</v>
      </c>
      <c r="J9031">
        <v>18</v>
      </c>
      <c r="K9031">
        <v>2600</v>
      </c>
      <c r="M9031">
        <v>234</v>
      </c>
      <c r="N9031">
        <v>234</v>
      </c>
      <c r="P9031" t="s">
        <v>120</v>
      </c>
    </row>
    <row r="9032" spans="1:16">
      <c r="A9032" t="str">
        <f t="shared" si="141"/>
        <v>432</v>
      </c>
      <c r="B9032" t="str">
        <f>VLOOKUP(A9032,[11]Sheet3!$D$3:$E$46,2,0)</f>
        <v>Coimbatore/South</v>
      </c>
      <c r="C9032" t="s">
        <v>16797</v>
      </c>
      <c r="D9032" s="2">
        <v>44044</v>
      </c>
      <c r="G9032" t="s">
        <v>115</v>
      </c>
      <c r="I9032" t="s">
        <v>28</v>
      </c>
      <c r="J9032">
        <v>18</v>
      </c>
      <c r="K9032">
        <v>2600</v>
      </c>
      <c r="M9032">
        <v>234</v>
      </c>
      <c r="N9032">
        <v>234</v>
      </c>
      <c r="P9032" t="s">
        <v>95</v>
      </c>
    </row>
    <row r="9033" spans="1:16">
      <c r="A9033" t="str">
        <f t="shared" si="141"/>
        <v>432</v>
      </c>
      <c r="B9033" t="str">
        <f>VLOOKUP(A9033,[11]Sheet3!$D$3:$E$46,2,0)</f>
        <v>Coimbatore/South</v>
      </c>
      <c r="C9033" t="s">
        <v>16798</v>
      </c>
      <c r="D9033" s="2">
        <v>44044</v>
      </c>
      <c r="E9033" t="s">
        <v>16799</v>
      </c>
      <c r="F9033" t="s">
        <v>16800</v>
      </c>
      <c r="G9033" t="s">
        <v>115</v>
      </c>
      <c r="I9033" t="s">
        <v>28</v>
      </c>
      <c r="J9033">
        <v>18</v>
      </c>
      <c r="K9033">
        <v>2600</v>
      </c>
      <c r="M9033">
        <v>234</v>
      </c>
      <c r="N9033">
        <v>234</v>
      </c>
      <c r="P9033" t="s">
        <v>120</v>
      </c>
    </row>
    <row r="9034" spans="1:16">
      <c r="A9034" t="str">
        <f t="shared" si="141"/>
        <v>432</v>
      </c>
      <c r="B9034" t="str">
        <f>VLOOKUP(A9034,[11]Sheet3!$D$3:$E$46,2,0)</f>
        <v>Coimbatore/South</v>
      </c>
      <c r="C9034" t="s">
        <v>16801</v>
      </c>
      <c r="D9034" s="2">
        <v>44044</v>
      </c>
      <c r="E9034" t="s">
        <v>16802</v>
      </c>
      <c r="F9034" t="s">
        <v>16803</v>
      </c>
      <c r="G9034" t="s">
        <v>115</v>
      </c>
      <c r="I9034" t="s">
        <v>28</v>
      </c>
      <c r="J9034">
        <v>18</v>
      </c>
      <c r="K9034">
        <v>2600</v>
      </c>
      <c r="M9034">
        <v>234</v>
      </c>
      <c r="N9034">
        <v>234</v>
      </c>
      <c r="P9034" t="s">
        <v>120</v>
      </c>
    </row>
    <row r="9035" spans="1:16">
      <c r="A9035" t="str">
        <f t="shared" si="141"/>
        <v>432</v>
      </c>
      <c r="B9035" t="str">
        <f>VLOOKUP(A9035,[11]Sheet3!$D$3:$E$46,2,0)</f>
        <v>Coimbatore/South</v>
      </c>
      <c r="C9035" t="s">
        <v>16804</v>
      </c>
      <c r="D9035" s="2">
        <v>44044</v>
      </c>
      <c r="E9035" t="s">
        <v>1585</v>
      </c>
      <c r="F9035" t="s">
        <v>1586</v>
      </c>
      <c r="G9035" t="s">
        <v>115</v>
      </c>
      <c r="I9035" t="s">
        <v>28</v>
      </c>
      <c r="J9035">
        <v>18</v>
      </c>
      <c r="K9035">
        <v>2600</v>
      </c>
      <c r="M9035">
        <v>234</v>
      </c>
      <c r="N9035">
        <v>234</v>
      </c>
      <c r="P9035" t="s">
        <v>120</v>
      </c>
    </row>
    <row r="9036" spans="1:16">
      <c r="A9036" t="str">
        <f t="shared" si="141"/>
        <v>432</v>
      </c>
      <c r="B9036" t="str">
        <f>VLOOKUP(A9036,[11]Sheet3!$D$3:$E$46,2,0)</f>
        <v>Coimbatore/South</v>
      </c>
      <c r="C9036" t="s">
        <v>16805</v>
      </c>
      <c r="D9036" s="2">
        <v>44044</v>
      </c>
      <c r="E9036" t="s">
        <v>1170</v>
      </c>
      <c r="F9036" t="s">
        <v>1171</v>
      </c>
      <c r="G9036" t="s">
        <v>115</v>
      </c>
      <c r="I9036" t="s">
        <v>28</v>
      </c>
      <c r="J9036">
        <v>18</v>
      </c>
      <c r="K9036">
        <v>2600</v>
      </c>
      <c r="M9036">
        <v>234</v>
      </c>
      <c r="N9036">
        <v>234</v>
      </c>
      <c r="P9036" t="s">
        <v>120</v>
      </c>
    </row>
    <row r="9037" spans="1:16">
      <c r="A9037" t="str">
        <f t="shared" si="141"/>
        <v>432</v>
      </c>
      <c r="B9037" t="str">
        <f>VLOOKUP(A9037,[11]Sheet3!$D$3:$E$46,2,0)</f>
        <v>Coimbatore/South</v>
      </c>
      <c r="C9037" t="s">
        <v>16806</v>
      </c>
      <c r="D9037" s="2">
        <v>44044</v>
      </c>
      <c r="E9037" t="s">
        <v>16807</v>
      </c>
      <c r="F9037" t="s">
        <v>16808</v>
      </c>
      <c r="G9037" t="s">
        <v>115</v>
      </c>
      <c r="I9037" t="s">
        <v>28</v>
      </c>
      <c r="J9037">
        <v>18</v>
      </c>
      <c r="K9037">
        <v>2600</v>
      </c>
      <c r="M9037">
        <v>234</v>
      </c>
      <c r="N9037">
        <v>234</v>
      </c>
      <c r="P9037" t="s">
        <v>120</v>
      </c>
    </row>
    <row r="9038" spans="1:16">
      <c r="A9038" t="str">
        <f t="shared" si="141"/>
        <v>432</v>
      </c>
      <c r="B9038" t="str">
        <f>VLOOKUP(A9038,[11]Sheet3!$D$3:$E$46,2,0)</f>
        <v>Coimbatore/South</v>
      </c>
      <c r="C9038" t="s">
        <v>16809</v>
      </c>
      <c r="D9038" s="2">
        <v>44044</v>
      </c>
      <c r="E9038" t="s">
        <v>16810</v>
      </c>
      <c r="F9038" t="s">
        <v>16811</v>
      </c>
      <c r="G9038" t="s">
        <v>115</v>
      </c>
      <c r="I9038" t="s">
        <v>28</v>
      </c>
      <c r="J9038">
        <v>18</v>
      </c>
      <c r="K9038">
        <v>2600</v>
      </c>
      <c r="M9038">
        <v>234</v>
      </c>
      <c r="N9038">
        <v>234</v>
      </c>
      <c r="P9038" t="s">
        <v>120</v>
      </c>
    </row>
    <row r="9039" spans="1:16">
      <c r="A9039" t="str">
        <f t="shared" si="141"/>
        <v>432</v>
      </c>
      <c r="B9039" t="str">
        <f>VLOOKUP(A9039,[11]Sheet3!$D$3:$E$46,2,0)</f>
        <v>Coimbatore/South</v>
      </c>
      <c r="C9039" t="s">
        <v>16812</v>
      </c>
      <c r="D9039" s="2">
        <v>44044</v>
      </c>
      <c r="E9039" t="s">
        <v>16813</v>
      </c>
      <c r="F9039" t="s">
        <v>16814</v>
      </c>
      <c r="G9039" t="s">
        <v>115</v>
      </c>
      <c r="I9039" t="s">
        <v>28</v>
      </c>
      <c r="J9039">
        <v>18</v>
      </c>
      <c r="K9039">
        <v>2600</v>
      </c>
      <c r="M9039">
        <v>234</v>
      </c>
      <c r="N9039">
        <v>234</v>
      </c>
      <c r="P9039" t="s">
        <v>120</v>
      </c>
    </row>
    <row r="9040" spans="1:16">
      <c r="A9040" t="str">
        <f t="shared" si="141"/>
        <v>432</v>
      </c>
      <c r="B9040" t="str">
        <f>VLOOKUP(A9040,[11]Sheet3!$D$3:$E$46,2,0)</f>
        <v>Coimbatore/South</v>
      </c>
      <c r="C9040" t="s">
        <v>16815</v>
      </c>
      <c r="D9040" s="2">
        <v>44044</v>
      </c>
      <c r="E9040" t="s">
        <v>16807</v>
      </c>
      <c r="F9040" t="s">
        <v>16808</v>
      </c>
      <c r="G9040" t="s">
        <v>115</v>
      </c>
      <c r="I9040" t="s">
        <v>28</v>
      </c>
      <c r="J9040">
        <v>18</v>
      </c>
      <c r="K9040">
        <v>2600</v>
      </c>
      <c r="M9040">
        <v>234</v>
      </c>
      <c r="N9040">
        <v>234</v>
      </c>
      <c r="P9040" t="s">
        <v>120</v>
      </c>
    </row>
    <row r="9041" spans="1:16">
      <c r="A9041" t="str">
        <f t="shared" si="141"/>
        <v>432</v>
      </c>
      <c r="B9041" t="str">
        <f>VLOOKUP(A9041,[11]Sheet3!$D$3:$E$46,2,0)</f>
        <v>Coimbatore/South</v>
      </c>
      <c r="C9041" t="s">
        <v>16816</v>
      </c>
      <c r="D9041" s="2">
        <v>44044</v>
      </c>
      <c r="E9041" t="s">
        <v>16817</v>
      </c>
      <c r="F9041" t="s">
        <v>16818</v>
      </c>
      <c r="G9041" t="s">
        <v>115</v>
      </c>
      <c r="I9041" t="s">
        <v>28</v>
      </c>
      <c r="J9041">
        <v>18</v>
      </c>
      <c r="K9041">
        <v>2600</v>
      </c>
      <c r="M9041">
        <v>234</v>
      </c>
      <c r="N9041">
        <v>234</v>
      </c>
      <c r="P9041" t="s">
        <v>120</v>
      </c>
    </row>
    <row r="9042" spans="1:16">
      <c r="A9042" t="str">
        <f t="shared" si="141"/>
        <v>432</v>
      </c>
      <c r="B9042" t="str">
        <f>VLOOKUP(A9042,[11]Sheet3!$D$3:$E$46,2,0)</f>
        <v>Coimbatore/South</v>
      </c>
      <c r="C9042" t="s">
        <v>16819</v>
      </c>
      <c r="D9042" s="2">
        <v>44044</v>
      </c>
      <c r="E9042" t="s">
        <v>16820</v>
      </c>
      <c r="F9042" t="s">
        <v>16821</v>
      </c>
      <c r="G9042" t="s">
        <v>115</v>
      </c>
      <c r="I9042" t="s">
        <v>28</v>
      </c>
      <c r="J9042">
        <v>18</v>
      </c>
      <c r="K9042">
        <v>2600</v>
      </c>
      <c r="M9042">
        <v>234</v>
      </c>
      <c r="N9042">
        <v>234</v>
      </c>
      <c r="P9042" t="s">
        <v>120</v>
      </c>
    </row>
    <row r="9043" spans="1:16">
      <c r="A9043" t="str">
        <f t="shared" si="141"/>
        <v>432</v>
      </c>
      <c r="B9043" t="str">
        <f>VLOOKUP(A9043,[11]Sheet3!$D$3:$E$46,2,0)</f>
        <v>Coimbatore/South</v>
      </c>
      <c r="C9043" t="s">
        <v>16822</v>
      </c>
      <c r="D9043" s="2">
        <v>44044</v>
      </c>
      <c r="G9043" t="s">
        <v>115</v>
      </c>
      <c r="I9043" t="s">
        <v>28</v>
      </c>
      <c r="J9043">
        <v>18</v>
      </c>
      <c r="K9043">
        <v>2600</v>
      </c>
      <c r="M9043">
        <v>234</v>
      </c>
      <c r="N9043">
        <v>234</v>
      </c>
      <c r="P9043" t="s">
        <v>95</v>
      </c>
    </row>
    <row r="9044" spans="1:16">
      <c r="A9044" t="str">
        <f t="shared" si="141"/>
        <v>432</v>
      </c>
      <c r="B9044" t="str">
        <f>VLOOKUP(A9044,[11]Sheet3!$D$3:$E$46,2,0)</f>
        <v>Coimbatore/South</v>
      </c>
      <c r="C9044" t="s">
        <v>16823</v>
      </c>
      <c r="D9044" s="2">
        <v>44044</v>
      </c>
      <c r="E9044" t="s">
        <v>455</v>
      </c>
      <c r="F9044" t="s">
        <v>456</v>
      </c>
      <c r="G9044" t="s">
        <v>115</v>
      </c>
      <c r="I9044" t="s">
        <v>28</v>
      </c>
      <c r="J9044">
        <v>18</v>
      </c>
      <c r="K9044">
        <v>2600</v>
      </c>
      <c r="M9044">
        <v>234</v>
      </c>
      <c r="N9044">
        <v>234</v>
      </c>
      <c r="P9044" t="s">
        <v>120</v>
      </c>
    </row>
    <row r="9045" spans="1:16">
      <c r="A9045" t="str">
        <f t="shared" si="141"/>
        <v>432</v>
      </c>
      <c r="B9045" t="str">
        <f>VLOOKUP(A9045,[11]Sheet3!$D$3:$E$46,2,0)</f>
        <v>Coimbatore/South</v>
      </c>
      <c r="C9045" t="s">
        <v>16824</v>
      </c>
      <c r="D9045" s="2">
        <v>44044</v>
      </c>
      <c r="G9045" t="s">
        <v>115</v>
      </c>
      <c r="I9045" t="s">
        <v>28</v>
      </c>
      <c r="J9045">
        <v>18</v>
      </c>
      <c r="K9045">
        <v>2600</v>
      </c>
      <c r="M9045">
        <v>234</v>
      </c>
      <c r="N9045">
        <v>234</v>
      </c>
      <c r="P9045" t="s">
        <v>95</v>
      </c>
    </row>
    <row r="9046" spans="1:16">
      <c r="A9046" t="str">
        <f t="shared" si="141"/>
        <v>430</v>
      </c>
      <c r="B9046" t="str">
        <f>VLOOKUP(A9046,[11]Sheet3!$D$3:$E$46,2,0)</f>
        <v>Coimbatore/North</v>
      </c>
      <c r="C9046" t="s">
        <v>16825</v>
      </c>
      <c r="D9046" s="2">
        <v>44044</v>
      </c>
      <c r="E9046" t="s">
        <v>16826</v>
      </c>
      <c r="F9046" t="s">
        <v>16827</v>
      </c>
      <c r="G9046" t="s">
        <v>115</v>
      </c>
      <c r="I9046" t="s">
        <v>28</v>
      </c>
      <c r="J9046">
        <v>18</v>
      </c>
      <c r="K9046">
        <v>2600</v>
      </c>
      <c r="M9046">
        <v>234</v>
      </c>
      <c r="N9046">
        <v>234</v>
      </c>
      <c r="P9046" t="s">
        <v>120</v>
      </c>
    </row>
    <row r="9047" spans="1:16">
      <c r="A9047" t="str">
        <f t="shared" si="141"/>
        <v>430</v>
      </c>
      <c r="B9047" t="str">
        <f>VLOOKUP(A9047,[11]Sheet3!$D$3:$E$46,2,0)</f>
        <v>Coimbatore/North</v>
      </c>
      <c r="C9047" t="s">
        <v>16828</v>
      </c>
      <c r="D9047" s="2">
        <v>44044</v>
      </c>
      <c r="E9047" t="s">
        <v>16829</v>
      </c>
      <c r="F9047" t="s">
        <v>16830</v>
      </c>
      <c r="G9047" t="s">
        <v>115</v>
      </c>
      <c r="I9047" t="s">
        <v>28</v>
      </c>
      <c r="J9047">
        <v>18</v>
      </c>
      <c r="K9047">
        <v>2600</v>
      </c>
      <c r="M9047">
        <v>234</v>
      </c>
      <c r="N9047">
        <v>234</v>
      </c>
      <c r="P9047" t="s">
        <v>120</v>
      </c>
    </row>
    <row r="9048" spans="1:16">
      <c r="A9048" t="str">
        <f t="shared" si="141"/>
        <v>430</v>
      </c>
      <c r="B9048" t="str">
        <f>VLOOKUP(A9048,[11]Sheet3!$D$3:$E$46,2,0)</f>
        <v>Coimbatore/North</v>
      </c>
      <c r="C9048" t="s">
        <v>16831</v>
      </c>
      <c r="D9048" s="2">
        <v>44044</v>
      </c>
      <c r="E9048" t="s">
        <v>16832</v>
      </c>
      <c r="F9048" t="s">
        <v>4637</v>
      </c>
      <c r="G9048" t="s">
        <v>115</v>
      </c>
      <c r="I9048" t="s">
        <v>28</v>
      </c>
      <c r="J9048">
        <v>18</v>
      </c>
      <c r="K9048">
        <v>2600</v>
      </c>
      <c r="M9048">
        <v>234</v>
      </c>
      <c r="N9048">
        <v>234</v>
      </c>
      <c r="P9048" t="s">
        <v>120</v>
      </c>
    </row>
    <row r="9049" spans="1:16">
      <c r="A9049" t="str">
        <f t="shared" si="141"/>
        <v>430</v>
      </c>
      <c r="B9049" t="str">
        <f>VLOOKUP(A9049,[11]Sheet3!$D$3:$E$46,2,0)</f>
        <v>Coimbatore/North</v>
      </c>
      <c r="C9049" t="s">
        <v>16833</v>
      </c>
      <c r="D9049" s="2">
        <v>44044</v>
      </c>
      <c r="G9049" t="s">
        <v>115</v>
      </c>
      <c r="I9049" t="s">
        <v>28</v>
      </c>
      <c r="J9049">
        <v>18</v>
      </c>
      <c r="K9049">
        <v>2600</v>
      </c>
      <c r="M9049">
        <v>234</v>
      </c>
      <c r="N9049">
        <v>234</v>
      </c>
      <c r="P9049" t="s">
        <v>95</v>
      </c>
    </row>
    <row r="9050" spans="1:16">
      <c r="A9050" t="str">
        <f t="shared" si="141"/>
        <v>430</v>
      </c>
      <c r="B9050" t="str">
        <f>VLOOKUP(A9050,[11]Sheet3!$D$3:$E$46,2,0)</f>
        <v>Coimbatore/North</v>
      </c>
      <c r="C9050" t="s">
        <v>16834</v>
      </c>
      <c r="D9050" s="2">
        <v>44044</v>
      </c>
      <c r="E9050" t="s">
        <v>16835</v>
      </c>
      <c r="F9050" t="s">
        <v>16836</v>
      </c>
      <c r="G9050" t="s">
        <v>115</v>
      </c>
      <c r="I9050" t="s">
        <v>28</v>
      </c>
      <c r="J9050">
        <v>18</v>
      </c>
      <c r="K9050">
        <v>2600</v>
      </c>
      <c r="M9050">
        <v>234</v>
      </c>
      <c r="N9050">
        <v>234</v>
      </c>
      <c r="P9050" t="s">
        <v>120</v>
      </c>
    </row>
    <row r="9051" spans="1:16">
      <c r="A9051" t="str">
        <f t="shared" si="141"/>
        <v>430</v>
      </c>
      <c r="B9051" t="str">
        <f>VLOOKUP(A9051,[11]Sheet3!$D$3:$E$46,2,0)</f>
        <v>Coimbatore/North</v>
      </c>
      <c r="C9051" t="s">
        <v>16837</v>
      </c>
      <c r="D9051" s="2">
        <v>44044</v>
      </c>
      <c r="E9051" t="s">
        <v>16838</v>
      </c>
      <c r="F9051" t="s">
        <v>16839</v>
      </c>
      <c r="G9051" t="s">
        <v>115</v>
      </c>
      <c r="I9051" t="s">
        <v>28</v>
      </c>
      <c r="J9051">
        <v>18</v>
      </c>
      <c r="K9051">
        <v>2600</v>
      </c>
      <c r="M9051">
        <v>234</v>
      </c>
      <c r="N9051">
        <v>234</v>
      </c>
      <c r="P9051" t="s">
        <v>120</v>
      </c>
    </row>
    <row r="9052" spans="1:16">
      <c r="A9052" t="str">
        <f t="shared" si="141"/>
        <v>430</v>
      </c>
      <c r="B9052" t="str">
        <f>VLOOKUP(A9052,[11]Sheet3!$D$3:$E$46,2,0)</f>
        <v>Coimbatore/North</v>
      </c>
      <c r="C9052" t="s">
        <v>16840</v>
      </c>
      <c r="D9052" s="2">
        <v>44044</v>
      </c>
      <c r="E9052" t="s">
        <v>16841</v>
      </c>
      <c r="F9052" t="s">
        <v>16842</v>
      </c>
      <c r="G9052" t="s">
        <v>115</v>
      </c>
      <c r="I9052" t="s">
        <v>28</v>
      </c>
      <c r="J9052">
        <v>18</v>
      </c>
      <c r="K9052">
        <v>2600</v>
      </c>
      <c r="M9052">
        <v>234</v>
      </c>
      <c r="N9052">
        <v>234</v>
      </c>
      <c r="P9052" t="s">
        <v>120</v>
      </c>
    </row>
    <row r="9053" spans="1:16">
      <c r="A9053" t="str">
        <f t="shared" si="141"/>
        <v>430</v>
      </c>
      <c r="B9053" t="str">
        <f>VLOOKUP(A9053,[11]Sheet3!$D$3:$E$46,2,0)</f>
        <v>Coimbatore/North</v>
      </c>
      <c r="C9053" t="s">
        <v>16843</v>
      </c>
      <c r="D9053" s="2">
        <v>44044</v>
      </c>
      <c r="E9053" t="s">
        <v>16844</v>
      </c>
      <c r="F9053" t="s">
        <v>16845</v>
      </c>
      <c r="G9053" t="s">
        <v>115</v>
      </c>
      <c r="I9053" t="s">
        <v>28</v>
      </c>
      <c r="J9053">
        <v>18</v>
      </c>
      <c r="K9053">
        <v>2600</v>
      </c>
      <c r="M9053">
        <v>234</v>
      </c>
      <c r="N9053">
        <v>234</v>
      </c>
      <c r="P9053" t="s">
        <v>120</v>
      </c>
    </row>
    <row r="9054" spans="1:16">
      <c r="A9054" t="str">
        <f t="shared" si="141"/>
        <v>430</v>
      </c>
      <c r="B9054" t="str">
        <f>VLOOKUP(A9054,[11]Sheet3!$D$3:$E$46,2,0)</f>
        <v>Coimbatore/North</v>
      </c>
      <c r="C9054" t="s">
        <v>16846</v>
      </c>
      <c r="D9054" s="2">
        <v>44044</v>
      </c>
      <c r="E9054" t="s">
        <v>16847</v>
      </c>
      <c r="F9054" t="s">
        <v>16848</v>
      </c>
      <c r="G9054" t="s">
        <v>115</v>
      </c>
      <c r="I9054" t="s">
        <v>28</v>
      </c>
      <c r="J9054">
        <v>18</v>
      </c>
      <c r="K9054">
        <v>2600</v>
      </c>
      <c r="M9054">
        <v>234</v>
      </c>
      <c r="N9054">
        <v>234</v>
      </c>
      <c r="P9054" t="s">
        <v>120</v>
      </c>
    </row>
    <row r="9055" spans="1:16">
      <c r="A9055" t="str">
        <f t="shared" si="141"/>
        <v>430</v>
      </c>
      <c r="B9055" t="str">
        <f>VLOOKUP(A9055,[11]Sheet3!$D$3:$E$46,2,0)</f>
        <v>Coimbatore/North</v>
      </c>
      <c r="C9055" t="s">
        <v>16849</v>
      </c>
      <c r="D9055" s="2">
        <v>44044</v>
      </c>
      <c r="E9055" t="s">
        <v>16850</v>
      </c>
      <c r="F9055" t="s">
        <v>16851</v>
      </c>
      <c r="G9055" t="s">
        <v>115</v>
      </c>
      <c r="I9055" t="s">
        <v>28</v>
      </c>
      <c r="J9055">
        <v>18</v>
      </c>
      <c r="K9055">
        <v>2600</v>
      </c>
      <c r="M9055">
        <v>234</v>
      </c>
      <c r="N9055">
        <v>234</v>
      </c>
      <c r="P9055" t="s">
        <v>120</v>
      </c>
    </row>
    <row r="9056" spans="1:16">
      <c r="A9056" t="str">
        <f t="shared" si="141"/>
        <v>430</v>
      </c>
      <c r="B9056" t="str">
        <f>VLOOKUP(A9056,[11]Sheet3!$D$3:$E$46,2,0)</f>
        <v>Coimbatore/North</v>
      </c>
      <c r="C9056" t="s">
        <v>16852</v>
      </c>
      <c r="D9056" s="2">
        <v>44044</v>
      </c>
      <c r="E9056" t="s">
        <v>16853</v>
      </c>
      <c r="F9056" t="s">
        <v>16854</v>
      </c>
      <c r="G9056" t="s">
        <v>115</v>
      </c>
      <c r="I9056" t="s">
        <v>28</v>
      </c>
      <c r="J9056">
        <v>18</v>
      </c>
      <c r="K9056">
        <v>2600</v>
      </c>
      <c r="M9056">
        <v>234</v>
      </c>
      <c r="N9056">
        <v>234</v>
      </c>
      <c r="P9056" t="s">
        <v>120</v>
      </c>
    </row>
    <row r="9057" spans="1:16">
      <c r="A9057" t="str">
        <f t="shared" si="141"/>
        <v>430</v>
      </c>
      <c r="B9057" t="str">
        <f>VLOOKUP(A9057,[11]Sheet3!$D$3:$E$46,2,0)</f>
        <v>Coimbatore/North</v>
      </c>
      <c r="C9057" t="s">
        <v>16855</v>
      </c>
      <c r="D9057" s="2">
        <v>44044</v>
      </c>
      <c r="G9057" t="s">
        <v>115</v>
      </c>
      <c r="I9057" t="s">
        <v>28</v>
      </c>
      <c r="J9057">
        <v>18</v>
      </c>
      <c r="K9057">
        <v>2600</v>
      </c>
      <c r="M9057">
        <v>234</v>
      </c>
      <c r="N9057">
        <v>234</v>
      </c>
      <c r="P9057" t="s">
        <v>95</v>
      </c>
    </row>
    <row r="9058" spans="1:16">
      <c r="A9058" t="str">
        <f t="shared" si="141"/>
        <v>430</v>
      </c>
      <c r="B9058" t="str">
        <f>VLOOKUP(A9058,[11]Sheet3!$D$3:$E$46,2,0)</f>
        <v>Coimbatore/North</v>
      </c>
      <c r="C9058" t="s">
        <v>16856</v>
      </c>
      <c r="D9058" s="2">
        <v>44044</v>
      </c>
      <c r="G9058" t="s">
        <v>115</v>
      </c>
      <c r="I9058" t="s">
        <v>28</v>
      </c>
      <c r="J9058">
        <v>18</v>
      </c>
      <c r="K9058">
        <v>2600</v>
      </c>
      <c r="M9058">
        <v>234</v>
      </c>
      <c r="N9058">
        <v>234</v>
      </c>
      <c r="P9058" t="s">
        <v>95</v>
      </c>
    </row>
    <row r="9059" spans="1:16">
      <c r="A9059" t="str">
        <f t="shared" si="141"/>
        <v>430</v>
      </c>
      <c r="B9059" t="str">
        <f>VLOOKUP(A9059,[11]Sheet3!$D$3:$E$46,2,0)</f>
        <v>Coimbatore/North</v>
      </c>
      <c r="C9059" t="s">
        <v>16857</v>
      </c>
      <c r="D9059" s="2">
        <v>44044</v>
      </c>
      <c r="G9059" t="s">
        <v>115</v>
      </c>
      <c r="I9059" t="s">
        <v>28</v>
      </c>
      <c r="J9059">
        <v>18</v>
      </c>
      <c r="K9059">
        <v>2600</v>
      </c>
      <c r="M9059">
        <v>234</v>
      </c>
      <c r="N9059">
        <v>234</v>
      </c>
      <c r="P9059" t="s">
        <v>95</v>
      </c>
    </row>
    <row r="9060" spans="1:16">
      <c r="A9060" t="str">
        <f t="shared" si="141"/>
        <v>430</v>
      </c>
      <c r="B9060" t="str">
        <f>VLOOKUP(A9060,[11]Sheet3!$D$3:$E$46,2,0)</f>
        <v>Coimbatore/North</v>
      </c>
      <c r="C9060" t="s">
        <v>16858</v>
      </c>
      <c r="D9060" s="2">
        <v>44044</v>
      </c>
      <c r="E9060" t="s">
        <v>1249</v>
      </c>
      <c r="F9060" t="s">
        <v>1250</v>
      </c>
      <c r="G9060" t="s">
        <v>115</v>
      </c>
      <c r="I9060" t="s">
        <v>28</v>
      </c>
      <c r="J9060">
        <v>18</v>
      </c>
      <c r="K9060">
        <v>2600</v>
      </c>
      <c r="M9060">
        <v>234</v>
      </c>
      <c r="N9060">
        <v>234</v>
      </c>
      <c r="P9060" t="s">
        <v>120</v>
      </c>
    </row>
    <row r="9061" spans="1:16">
      <c r="A9061" t="str">
        <f t="shared" si="141"/>
        <v>430</v>
      </c>
      <c r="B9061" t="str">
        <f>VLOOKUP(A9061,[11]Sheet3!$D$3:$E$46,2,0)</f>
        <v>Coimbatore/North</v>
      </c>
      <c r="C9061" t="s">
        <v>16859</v>
      </c>
      <c r="D9061" s="2">
        <v>44044</v>
      </c>
      <c r="G9061" t="s">
        <v>115</v>
      </c>
      <c r="I9061" t="s">
        <v>28</v>
      </c>
      <c r="J9061">
        <v>18</v>
      </c>
      <c r="K9061">
        <v>2600</v>
      </c>
      <c r="M9061">
        <v>234</v>
      </c>
      <c r="N9061">
        <v>234</v>
      </c>
      <c r="P9061" t="s">
        <v>95</v>
      </c>
    </row>
    <row r="9062" spans="1:16">
      <c r="A9062" t="str">
        <f t="shared" si="141"/>
        <v>430</v>
      </c>
      <c r="B9062" t="str">
        <f>VLOOKUP(A9062,[11]Sheet3!$D$3:$E$46,2,0)</f>
        <v>Coimbatore/North</v>
      </c>
      <c r="C9062" t="s">
        <v>16860</v>
      </c>
      <c r="D9062" s="2">
        <v>44044</v>
      </c>
      <c r="G9062" t="s">
        <v>115</v>
      </c>
      <c r="I9062" t="s">
        <v>28</v>
      </c>
      <c r="J9062">
        <v>18</v>
      </c>
      <c r="K9062">
        <v>2600</v>
      </c>
      <c r="M9062">
        <v>234</v>
      </c>
      <c r="N9062">
        <v>234</v>
      </c>
      <c r="P9062" t="s">
        <v>95</v>
      </c>
    </row>
    <row r="9063" spans="1:16">
      <c r="A9063" t="str">
        <f t="shared" si="141"/>
        <v>430</v>
      </c>
      <c r="B9063" t="str">
        <f>VLOOKUP(A9063,[11]Sheet3!$D$3:$E$46,2,0)</f>
        <v>Coimbatore/North</v>
      </c>
      <c r="C9063" t="s">
        <v>16861</v>
      </c>
      <c r="D9063" s="2">
        <v>44044</v>
      </c>
      <c r="E9063" t="s">
        <v>16862</v>
      </c>
      <c r="F9063" t="s">
        <v>16863</v>
      </c>
      <c r="G9063" t="s">
        <v>115</v>
      </c>
      <c r="I9063" t="s">
        <v>28</v>
      </c>
      <c r="J9063">
        <v>18</v>
      </c>
      <c r="K9063">
        <v>2600</v>
      </c>
      <c r="M9063">
        <v>234</v>
      </c>
      <c r="N9063">
        <v>234</v>
      </c>
      <c r="P9063" t="s">
        <v>120</v>
      </c>
    </row>
    <row r="9064" spans="1:16">
      <c r="A9064" t="str">
        <f t="shared" si="141"/>
        <v>430</v>
      </c>
      <c r="B9064" t="str">
        <f>VLOOKUP(A9064,[11]Sheet3!$D$3:$E$46,2,0)</f>
        <v>Coimbatore/North</v>
      </c>
      <c r="C9064" t="s">
        <v>16864</v>
      </c>
      <c r="D9064" s="2">
        <v>44044</v>
      </c>
      <c r="E9064" t="s">
        <v>16865</v>
      </c>
      <c r="F9064" t="s">
        <v>16866</v>
      </c>
      <c r="G9064" t="s">
        <v>115</v>
      </c>
      <c r="I9064" t="s">
        <v>28</v>
      </c>
      <c r="J9064">
        <v>18</v>
      </c>
      <c r="K9064">
        <v>2600</v>
      </c>
      <c r="M9064">
        <v>234</v>
      </c>
      <c r="N9064">
        <v>234</v>
      </c>
      <c r="P9064" t="s">
        <v>120</v>
      </c>
    </row>
    <row r="9065" spans="1:16">
      <c r="A9065" t="str">
        <f t="shared" si="141"/>
        <v>430</v>
      </c>
      <c r="B9065" t="str">
        <f>VLOOKUP(A9065,[11]Sheet3!$D$3:$E$46,2,0)</f>
        <v>Coimbatore/North</v>
      </c>
      <c r="C9065" t="s">
        <v>16867</v>
      </c>
      <c r="D9065" s="2">
        <v>44044</v>
      </c>
      <c r="E9065" t="s">
        <v>16868</v>
      </c>
      <c r="F9065" t="s">
        <v>16869</v>
      </c>
      <c r="G9065" t="s">
        <v>115</v>
      </c>
      <c r="I9065" t="s">
        <v>28</v>
      </c>
      <c r="J9065">
        <v>18</v>
      </c>
      <c r="K9065">
        <v>2600</v>
      </c>
      <c r="M9065">
        <v>234</v>
      </c>
      <c r="N9065">
        <v>234</v>
      </c>
      <c r="P9065" t="s">
        <v>120</v>
      </c>
    </row>
    <row r="9066" spans="1:16">
      <c r="A9066" t="str">
        <f t="shared" si="141"/>
        <v>430</v>
      </c>
      <c r="B9066" t="str">
        <f>VLOOKUP(A9066,[11]Sheet3!$D$3:$E$46,2,0)</f>
        <v>Coimbatore/North</v>
      </c>
      <c r="C9066" t="s">
        <v>16870</v>
      </c>
      <c r="D9066" s="2">
        <v>44044</v>
      </c>
      <c r="E9066" t="s">
        <v>16871</v>
      </c>
      <c r="F9066" t="s">
        <v>16872</v>
      </c>
      <c r="G9066" t="s">
        <v>115</v>
      </c>
      <c r="I9066" t="s">
        <v>28</v>
      </c>
      <c r="J9066">
        <v>18</v>
      </c>
      <c r="K9066">
        <v>2600</v>
      </c>
      <c r="M9066">
        <v>234</v>
      </c>
      <c r="N9066">
        <v>234</v>
      </c>
      <c r="P9066" t="s">
        <v>120</v>
      </c>
    </row>
    <row r="9067" spans="1:16">
      <c r="A9067" t="str">
        <f t="shared" si="141"/>
        <v>430</v>
      </c>
      <c r="B9067" t="str">
        <f>VLOOKUP(A9067,[11]Sheet3!$D$3:$E$46,2,0)</f>
        <v>Coimbatore/North</v>
      </c>
      <c r="C9067" t="s">
        <v>16873</v>
      </c>
      <c r="D9067" s="2">
        <v>44044</v>
      </c>
      <c r="G9067" t="s">
        <v>115</v>
      </c>
      <c r="I9067" t="s">
        <v>28</v>
      </c>
      <c r="J9067">
        <v>18</v>
      </c>
      <c r="K9067">
        <v>2600</v>
      </c>
      <c r="M9067">
        <v>234</v>
      </c>
      <c r="N9067">
        <v>234</v>
      </c>
      <c r="P9067" t="s">
        <v>95</v>
      </c>
    </row>
    <row r="9068" spans="1:16">
      <c r="A9068" t="str">
        <f t="shared" si="141"/>
        <v>430</v>
      </c>
      <c r="B9068" t="str">
        <f>VLOOKUP(A9068,[11]Sheet3!$D$3:$E$46,2,0)</f>
        <v>Coimbatore/North</v>
      </c>
      <c r="C9068" t="s">
        <v>16874</v>
      </c>
      <c r="D9068" s="2">
        <v>44044</v>
      </c>
      <c r="E9068" t="s">
        <v>16875</v>
      </c>
      <c r="F9068" t="s">
        <v>16876</v>
      </c>
      <c r="G9068" t="s">
        <v>115</v>
      </c>
      <c r="I9068" t="s">
        <v>28</v>
      </c>
      <c r="J9068">
        <v>18</v>
      </c>
      <c r="K9068">
        <v>2600</v>
      </c>
      <c r="M9068">
        <v>234</v>
      </c>
      <c r="N9068">
        <v>234</v>
      </c>
      <c r="P9068" t="s">
        <v>120</v>
      </c>
    </row>
    <row r="9069" spans="1:16">
      <c r="A9069" t="str">
        <f t="shared" si="141"/>
        <v>430</v>
      </c>
      <c r="B9069" t="str">
        <f>VLOOKUP(A9069,[11]Sheet3!$D$3:$E$46,2,0)</f>
        <v>Coimbatore/North</v>
      </c>
      <c r="C9069" t="s">
        <v>16877</v>
      </c>
      <c r="D9069" s="2">
        <v>44044</v>
      </c>
      <c r="G9069" t="s">
        <v>115</v>
      </c>
      <c r="I9069" t="s">
        <v>28</v>
      </c>
      <c r="J9069">
        <v>18</v>
      </c>
      <c r="K9069">
        <v>2600</v>
      </c>
      <c r="M9069">
        <v>234</v>
      </c>
      <c r="N9069">
        <v>234</v>
      </c>
      <c r="P9069" t="s">
        <v>95</v>
      </c>
    </row>
    <row r="9070" spans="1:16">
      <c r="A9070" t="str">
        <f t="shared" ref="A9070:A9133" si="142">MID(C9070,2,3)</f>
        <v>430</v>
      </c>
      <c r="B9070" t="str">
        <f>VLOOKUP(A9070,[11]Sheet3!$D$3:$E$46,2,0)</f>
        <v>Coimbatore/North</v>
      </c>
      <c r="C9070" t="s">
        <v>16878</v>
      </c>
      <c r="D9070" s="2">
        <v>44044</v>
      </c>
      <c r="E9070" t="s">
        <v>16879</v>
      </c>
      <c r="F9070" t="s">
        <v>16880</v>
      </c>
      <c r="G9070" t="s">
        <v>115</v>
      </c>
      <c r="I9070" t="s">
        <v>28</v>
      </c>
      <c r="J9070">
        <v>18</v>
      </c>
      <c r="K9070">
        <v>2600</v>
      </c>
      <c r="M9070">
        <v>234</v>
      </c>
      <c r="N9070">
        <v>234</v>
      </c>
      <c r="P9070" t="s">
        <v>120</v>
      </c>
    </row>
    <row r="9071" spans="1:16">
      <c r="A9071" t="str">
        <f t="shared" si="142"/>
        <v>430</v>
      </c>
      <c r="B9071" t="str">
        <f>VLOOKUP(A9071,[11]Sheet3!$D$3:$E$46,2,0)</f>
        <v>Coimbatore/North</v>
      </c>
      <c r="C9071" t="s">
        <v>16881</v>
      </c>
      <c r="D9071" s="2">
        <v>44044</v>
      </c>
      <c r="E9071" t="s">
        <v>1240</v>
      </c>
      <c r="F9071" t="s">
        <v>1241</v>
      </c>
      <c r="G9071" t="s">
        <v>115</v>
      </c>
      <c r="I9071" t="s">
        <v>28</v>
      </c>
      <c r="J9071">
        <v>18</v>
      </c>
      <c r="K9071">
        <v>2600</v>
      </c>
      <c r="M9071">
        <v>234</v>
      </c>
      <c r="N9071">
        <v>234</v>
      </c>
      <c r="P9071" t="s">
        <v>120</v>
      </c>
    </row>
    <row r="9072" spans="1:16">
      <c r="A9072" t="str">
        <f t="shared" si="142"/>
        <v>430</v>
      </c>
      <c r="B9072" t="str">
        <f>VLOOKUP(A9072,[11]Sheet3!$D$3:$E$46,2,0)</f>
        <v>Coimbatore/North</v>
      </c>
      <c r="C9072" t="s">
        <v>16882</v>
      </c>
      <c r="D9072" s="2">
        <v>44044</v>
      </c>
      <c r="E9072" t="s">
        <v>16883</v>
      </c>
      <c r="F9072" t="s">
        <v>16884</v>
      </c>
      <c r="G9072" t="s">
        <v>115</v>
      </c>
      <c r="I9072" t="s">
        <v>28</v>
      </c>
      <c r="J9072">
        <v>18</v>
      </c>
      <c r="K9072">
        <v>2600</v>
      </c>
      <c r="M9072">
        <v>234</v>
      </c>
      <c r="N9072">
        <v>234</v>
      </c>
      <c r="P9072" t="s">
        <v>120</v>
      </c>
    </row>
    <row r="9073" spans="1:16">
      <c r="A9073" t="str">
        <f t="shared" si="142"/>
        <v>430</v>
      </c>
      <c r="B9073" t="str">
        <f>VLOOKUP(A9073,[11]Sheet3!$D$3:$E$46,2,0)</f>
        <v>Coimbatore/North</v>
      </c>
      <c r="C9073" t="s">
        <v>16885</v>
      </c>
      <c r="D9073" s="2">
        <v>44044</v>
      </c>
      <c r="E9073" t="s">
        <v>16886</v>
      </c>
      <c r="F9073" t="s">
        <v>16887</v>
      </c>
      <c r="G9073" t="s">
        <v>115</v>
      </c>
      <c r="I9073" t="s">
        <v>28</v>
      </c>
      <c r="J9073">
        <v>18</v>
      </c>
      <c r="K9073">
        <v>2600</v>
      </c>
      <c r="M9073">
        <v>234</v>
      </c>
      <c r="N9073">
        <v>234</v>
      </c>
      <c r="P9073" t="s">
        <v>120</v>
      </c>
    </row>
    <row r="9074" spans="1:16">
      <c r="A9074" t="str">
        <f t="shared" si="142"/>
        <v>430</v>
      </c>
      <c r="B9074" t="str">
        <f>VLOOKUP(A9074,[11]Sheet3!$D$3:$E$46,2,0)</f>
        <v>Coimbatore/North</v>
      </c>
      <c r="C9074" t="s">
        <v>16888</v>
      </c>
      <c r="D9074" s="2">
        <v>44044</v>
      </c>
      <c r="E9074" t="s">
        <v>16889</v>
      </c>
      <c r="F9074" t="s">
        <v>16890</v>
      </c>
      <c r="G9074" t="s">
        <v>115</v>
      </c>
      <c r="I9074" t="s">
        <v>28</v>
      </c>
      <c r="J9074">
        <v>18</v>
      </c>
      <c r="K9074">
        <v>2600</v>
      </c>
      <c r="M9074">
        <v>234</v>
      </c>
      <c r="N9074">
        <v>234</v>
      </c>
      <c r="P9074" t="s">
        <v>120</v>
      </c>
    </row>
    <row r="9075" spans="1:16">
      <c r="A9075" t="str">
        <f t="shared" si="142"/>
        <v>430</v>
      </c>
      <c r="B9075" t="str">
        <f>VLOOKUP(A9075,[11]Sheet3!$D$3:$E$46,2,0)</f>
        <v>Coimbatore/North</v>
      </c>
      <c r="C9075" t="s">
        <v>16891</v>
      </c>
      <c r="D9075" s="2">
        <v>44044</v>
      </c>
      <c r="E9075" t="s">
        <v>16892</v>
      </c>
      <c r="F9075" t="s">
        <v>16893</v>
      </c>
      <c r="G9075" t="s">
        <v>115</v>
      </c>
      <c r="I9075" t="s">
        <v>28</v>
      </c>
      <c r="J9075">
        <v>18</v>
      </c>
      <c r="K9075">
        <v>2600</v>
      </c>
      <c r="L9075">
        <v>468</v>
      </c>
      <c r="P9075" t="s">
        <v>120</v>
      </c>
    </row>
    <row r="9076" spans="1:16">
      <c r="A9076" t="str">
        <f t="shared" si="142"/>
        <v>430</v>
      </c>
      <c r="B9076" t="str">
        <f>VLOOKUP(A9076,[11]Sheet3!$D$3:$E$46,2,0)</f>
        <v>Coimbatore/North</v>
      </c>
      <c r="C9076" t="s">
        <v>16894</v>
      </c>
      <c r="D9076" s="2">
        <v>44044</v>
      </c>
      <c r="G9076" t="s">
        <v>115</v>
      </c>
      <c r="I9076" t="s">
        <v>28</v>
      </c>
      <c r="J9076">
        <v>18</v>
      </c>
      <c r="K9076">
        <v>2600</v>
      </c>
      <c r="M9076">
        <v>234</v>
      </c>
      <c r="N9076">
        <v>234</v>
      </c>
      <c r="P9076" t="s">
        <v>95</v>
      </c>
    </row>
    <row r="9077" spans="1:16">
      <c r="A9077" t="str">
        <f t="shared" si="142"/>
        <v>430</v>
      </c>
      <c r="B9077" t="str">
        <f>VLOOKUP(A9077,[11]Sheet3!$D$3:$E$46,2,0)</f>
        <v>Coimbatore/North</v>
      </c>
      <c r="C9077" t="s">
        <v>16895</v>
      </c>
      <c r="D9077" s="2">
        <v>44044</v>
      </c>
      <c r="G9077" t="s">
        <v>115</v>
      </c>
      <c r="I9077" t="s">
        <v>28</v>
      </c>
      <c r="J9077">
        <v>18</v>
      </c>
      <c r="K9077">
        <v>2600</v>
      </c>
      <c r="M9077">
        <v>234</v>
      </c>
      <c r="N9077">
        <v>234</v>
      </c>
      <c r="P9077" t="s">
        <v>95</v>
      </c>
    </row>
    <row r="9078" spans="1:16">
      <c r="A9078" t="str">
        <f t="shared" si="142"/>
        <v>430</v>
      </c>
      <c r="B9078" t="str">
        <f>VLOOKUP(A9078,[11]Sheet3!$D$3:$E$46,2,0)</f>
        <v>Coimbatore/North</v>
      </c>
      <c r="C9078" t="s">
        <v>16896</v>
      </c>
      <c r="D9078" s="2">
        <v>44044</v>
      </c>
      <c r="G9078" t="s">
        <v>115</v>
      </c>
      <c r="I9078" t="s">
        <v>28</v>
      </c>
      <c r="J9078">
        <v>18</v>
      </c>
      <c r="K9078">
        <v>2600</v>
      </c>
      <c r="M9078">
        <v>234</v>
      </c>
      <c r="N9078">
        <v>234</v>
      </c>
      <c r="P9078" t="s">
        <v>95</v>
      </c>
    </row>
    <row r="9079" spans="1:16">
      <c r="A9079" t="str">
        <f t="shared" si="142"/>
        <v>430</v>
      </c>
      <c r="B9079" t="str">
        <f>VLOOKUP(A9079,[11]Sheet3!$D$3:$E$46,2,0)</f>
        <v>Coimbatore/North</v>
      </c>
      <c r="C9079" t="s">
        <v>16897</v>
      </c>
      <c r="D9079" s="2">
        <v>44044</v>
      </c>
      <c r="G9079" t="s">
        <v>115</v>
      </c>
      <c r="I9079" t="s">
        <v>28</v>
      </c>
      <c r="J9079">
        <v>18</v>
      </c>
      <c r="K9079">
        <v>2600</v>
      </c>
      <c r="M9079">
        <v>234</v>
      </c>
      <c r="N9079">
        <v>234</v>
      </c>
      <c r="P9079" t="s">
        <v>95</v>
      </c>
    </row>
    <row r="9080" spans="1:16">
      <c r="A9080" t="str">
        <f t="shared" si="142"/>
        <v>430</v>
      </c>
      <c r="B9080" t="str">
        <f>VLOOKUP(A9080,[11]Sheet3!$D$3:$E$46,2,0)</f>
        <v>Coimbatore/North</v>
      </c>
      <c r="C9080" t="s">
        <v>16898</v>
      </c>
      <c r="D9080" s="2">
        <v>44044</v>
      </c>
      <c r="E9080" t="s">
        <v>16899</v>
      </c>
      <c r="F9080" t="s">
        <v>16900</v>
      </c>
      <c r="G9080" t="s">
        <v>115</v>
      </c>
      <c r="I9080" t="s">
        <v>28</v>
      </c>
      <c r="J9080">
        <v>18</v>
      </c>
      <c r="K9080">
        <v>2600</v>
      </c>
      <c r="M9080">
        <v>234</v>
      </c>
      <c r="N9080">
        <v>234</v>
      </c>
      <c r="P9080" t="s">
        <v>120</v>
      </c>
    </row>
    <row r="9081" spans="1:16">
      <c r="A9081" t="str">
        <f t="shared" si="142"/>
        <v>430</v>
      </c>
      <c r="B9081" t="str">
        <f>VLOOKUP(A9081,[11]Sheet3!$D$3:$E$46,2,0)</f>
        <v>Coimbatore/North</v>
      </c>
      <c r="C9081" t="s">
        <v>16901</v>
      </c>
      <c r="D9081" s="2">
        <v>44044</v>
      </c>
      <c r="E9081" t="s">
        <v>16902</v>
      </c>
      <c r="F9081" t="s">
        <v>16903</v>
      </c>
      <c r="G9081" t="s">
        <v>115</v>
      </c>
      <c r="I9081" t="s">
        <v>28</v>
      </c>
      <c r="J9081">
        <v>18</v>
      </c>
      <c r="K9081">
        <v>2600</v>
      </c>
      <c r="M9081">
        <v>234</v>
      </c>
      <c r="N9081">
        <v>234</v>
      </c>
      <c r="P9081" t="s">
        <v>120</v>
      </c>
    </row>
    <row r="9082" spans="1:16">
      <c r="A9082" t="str">
        <f t="shared" si="142"/>
        <v>430</v>
      </c>
      <c r="B9082" t="str">
        <f>VLOOKUP(A9082,[11]Sheet3!$D$3:$E$46,2,0)</f>
        <v>Coimbatore/North</v>
      </c>
      <c r="C9082" t="s">
        <v>16904</v>
      </c>
      <c r="D9082" s="2">
        <v>44044</v>
      </c>
      <c r="E9082" t="s">
        <v>16905</v>
      </c>
      <c r="F9082" t="s">
        <v>16906</v>
      </c>
      <c r="G9082" t="s">
        <v>115</v>
      </c>
      <c r="I9082" t="s">
        <v>28</v>
      </c>
      <c r="J9082">
        <v>18</v>
      </c>
      <c r="K9082">
        <v>2600</v>
      </c>
      <c r="M9082">
        <v>234</v>
      </c>
      <c r="N9082">
        <v>234</v>
      </c>
      <c r="P9082" t="s">
        <v>120</v>
      </c>
    </row>
    <row r="9083" spans="1:16">
      <c r="A9083" t="str">
        <f t="shared" si="142"/>
        <v>430</v>
      </c>
      <c r="B9083" t="str">
        <f>VLOOKUP(A9083,[11]Sheet3!$D$3:$E$46,2,0)</f>
        <v>Coimbatore/North</v>
      </c>
      <c r="C9083" t="s">
        <v>16907</v>
      </c>
      <c r="D9083" s="2">
        <v>44044</v>
      </c>
      <c r="E9083" t="s">
        <v>2667</v>
      </c>
      <c r="F9083" t="s">
        <v>2668</v>
      </c>
      <c r="G9083" t="s">
        <v>115</v>
      </c>
      <c r="I9083" t="s">
        <v>28</v>
      </c>
      <c r="J9083">
        <v>18</v>
      </c>
      <c r="K9083">
        <v>2600</v>
      </c>
      <c r="M9083">
        <v>234</v>
      </c>
      <c r="N9083">
        <v>234</v>
      </c>
      <c r="P9083" t="s">
        <v>120</v>
      </c>
    </row>
    <row r="9084" spans="1:16">
      <c r="A9084" t="str">
        <f t="shared" si="142"/>
        <v>430</v>
      </c>
      <c r="B9084" t="str">
        <f>VLOOKUP(A9084,[11]Sheet3!$D$3:$E$46,2,0)</f>
        <v>Coimbatore/North</v>
      </c>
      <c r="C9084" t="s">
        <v>16908</v>
      </c>
      <c r="D9084" s="2">
        <v>44044</v>
      </c>
      <c r="E9084" t="s">
        <v>16909</v>
      </c>
      <c r="F9084" t="s">
        <v>16910</v>
      </c>
      <c r="G9084" t="s">
        <v>115</v>
      </c>
      <c r="I9084" t="s">
        <v>28</v>
      </c>
      <c r="J9084">
        <v>18</v>
      </c>
      <c r="K9084">
        <v>2600</v>
      </c>
      <c r="M9084">
        <v>234</v>
      </c>
      <c r="N9084">
        <v>234</v>
      </c>
      <c r="P9084" t="s">
        <v>120</v>
      </c>
    </row>
    <row r="9085" spans="1:16">
      <c r="A9085" t="str">
        <f t="shared" si="142"/>
        <v>430</v>
      </c>
      <c r="B9085" t="str">
        <f>VLOOKUP(A9085,[11]Sheet3!$D$3:$E$46,2,0)</f>
        <v>Coimbatore/North</v>
      </c>
      <c r="C9085" t="s">
        <v>16911</v>
      </c>
      <c r="D9085" s="2">
        <v>44044</v>
      </c>
      <c r="E9085" t="s">
        <v>16912</v>
      </c>
      <c r="F9085" t="s">
        <v>16913</v>
      </c>
      <c r="G9085" t="s">
        <v>115</v>
      </c>
      <c r="I9085" t="s">
        <v>28</v>
      </c>
      <c r="J9085">
        <v>18</v>
      </c>
      <c r="K9085">
        <v>2600</v>
      </c>
      <c r="M9085">
        <v>234</v>
      </c>
      <c r="N9085">
        <v>234</v>
      </c>
      <c r="P9085" t="s">
        <v>120</v>
      </c>
    </row>
    <row r="9086" spans="1:16">
      <c r="A9086" t="str">
        <f t="shared" si="142"/>
        <v>430</v>
      </c>
      <c r="B9086" t="str">
        <f>VLOOKUP(A9086,[11]Sheet3!$D$3:$E$46,2,0)</f>
        <v>Coimbatore/North</v>
      </c>
      <c r="C9086" t="s">
        <v>16914</v>
      </c>
      <c r="D9086" s="2">
        <v>44044</v>
      </c>
      <c r="E9086" t="s">
        <v>16915</v>
      </c>
      <c r="F9086" t="s">
        <v>16916</v>
      </c>
      <c r="G9086" t="s">
        <v>115</v>
      </c>
      <c r="I9086" t="s">
        <v>28</v>
      </c>
      <c r="J9086">
        <v>18</v>
      </c>
      <c r="K9086">
        <v>2600</v>
      </c>
      <c r="M9086">
        <v>234</v>
      </c>
      <c r="N9086">
        <v>234</v>
      </c>
      <c r="P9086" t="s">
        <v>120</v>
      </c>
    </row>
    <row r="9087" spans="1:16">
      <c r="A9087" t="str">
        <f t="shared" si="142"/>
        <v>430</v>
      </c>
      <c r="B9087" t="str">
        <f>VLOOKUP(A9087,[11]Sheet3!$D$3:$E$46,2,0)</f>
        <v>Coimbatore/North</v>
      </c>
      <c r="C9087" t="s">
        <v>16917</v>
      </c>
      <c r="D9087" s="2">
        <v>44044</v>
      </c>
      <c r="G9087" t="s">
        <v>115</v>
      </c>
      <c r="I9087" t="s">
        <v>28</v>
      </c>
      <c r="J9087">
        <v>18</v>
      </c>
      <c r="K9087">
        <v>2600</v>
      </c>
      <c r="M9087">
        <v>234</v>
      </c>
      <c r="N9087">
        <v>234</v>
      </c>
      <c r="P9087" t="s">
        <v>95</v>
      </c>
    </row>
    <row r="9088" spans="1:16">
      <c r="A9088" t="str">
        <f t="shared" si="142"/>
        <v>430</v>
      </c>
      <c r="B9088" t="str">
        <f>VLOOKUP(A9088,[11]Sheet3!$D$3:$E$46,2,0)</f>
        <v>Coimbatore/North</v>
      </c>
      <c r="C9088" t="s">
        <v>16918</v>
      </c>
      <c r="D9088" s="2">
        <v>44044</v>
      </c>
      <c r="G9088" t="s">
        <v>115</v>
      </c>
      <c r="I9088" t="s">
        <v>28</v>
      </c>
      <c r="J9088">
        <v>18</v>
      </c>
      <c r="K9088">
        <v>2600</v>
      </c>
      <c r="M9088">
        <v>234</v>
      </c>
      <c r="N9088">
        <v>234</v>
      </c>
      <c r="P9088" t="s">
        <v>95</v>
      </c>
    </row>
    <row r="9089" spans="1:16">
      <c r="A9089" t="str">
        <f t="shared" si="142"/>
        <v>430</v>
      </c>
      <c r="B9089" t="str">
        <f>VLOOKUP(A9089,[11]Sheet3!$D$3:$E$46,2,0)</f>
        <v>Coimbatore/North</v>
      </c>
      <c r="C9089" t="s">
        <v>16919</v>
      </c>
      <c r="D9089" s="2">
        <v>44044</v>
      </c>
      <c r="E9089" t="s">
        <v>16920</v>
      </c>
      <c r="F9089" t="s">
        <v>16921</v>
      </c>
      <c r="G9089" t="s">
        <v>115</v>
      </c>
      <c r="I9089" t="s">
        <v>28</v>
      </c>
      <c r="J9089">
        <v>18</v>
      </c>
      <c r="K9089">
        <v>2600</v>
      </c>
      <c r="M9089">
        <v>234</v>
      </c>
      <c r="N9089">
        <v>234</v>
      </c>
      <c r="P9089" t="s">
        <v>120</v>
      </c>
    </row>
    <row r="9090" spans="1:16">
      <c r="A9090" t="str">
        <f t="shared" si="142"/>
        <v>430</v>
      </c>
      <c r="B9090" t="str">
        <f>VLOOKUP(A9090,[11]Sheet3!$D$3:$E$46,2,0)</f>
        <v>Coimbatore/North</v>
      </c>
      <c r="C9090" t="s">
        <v>16922</v>
      </c>
      <c r="D9090" s="2">
        <v>44044</v>
      </c>
      <c r="E9090" t="s">
        <v>16923</v>
      </c>
      <c r="F9090" t="s">
        <v>16924</v>
      </c>
      <c r="G9090" t="s">
        <v>115</v>
      </c>
      <c r="I9090" t="s">
        <v>28</v>
      </c>
      <c r="J9090">
        <v>18</v>
      </c>
      <c r="K9090">
        <v>2600</v>
      </c>
      <c r="M9090">
        <v>234</v>
      </c>
      <c r="N9090">
        <v>234</v>
      </c>
      <c r="P9090" t="s">
        <v>120</v>
      </c>
    </row>
    <row r="9091" spans="1:16">
      <c r="A9091" t="str">
        <f t="shared" si="142"/>
        <v>430</v>
      </c>
      <c r="B9091" t="str">
        <f>VLOOKUP(A9091,[11]Sheet3!$D$3:$E$46,2,0)</f>
        <v>Coimbatore/North</v>
      </c>
      <c r="C9091" t="s">
        <v>16925</v>
      </c>
      <c r="D9091" s="2">
        <v>44044</v>
      </c>
      <c r="G9091" t="s">
        <v>115</v>
      </c>
      <c r="I9091" t="s">
        <v>28</v>
      </c>
      <c r="J9091">
        <v>18</v>
      </c>
      <c r="K9091">
        <v>2600</v>
      </c>
      <c r="M9091">
        <v>234</v>
      </c>
      <c r="N9091">
        <v>234</v>
      </c>
      <c r="P9091" t="s">
        <v>95</v>
      </c>
    </row>
    <row r="9092" spans="1:16">
      <c r="A9092" t="str">
        <f t="shared" si="142"/>
        <v>430</v>
      </c>
      <c r="B9092" t="str">
        <f>VLOOKUP(A9092,[11]Sheet3!$D$3:$E$46,2,0)</f>
        <v>Coimbatore/North</v>
      </c>
      <c r="C9092" t="s">
        <v>16926</v>
      </c>
      <c r="D9092" s="2">
        <v>44044</v>
      </c>
      <c r="E9092" t="s">
        <v>1189</v>
      </c>
      <c r="F9092" t="s">
        <v>1190</v>
      </c>
      <c r="G9092" t="s">
        <v>115</v>
      </c>
      <c r="I9092" t="s">
        <v>28</v>
      </c>
      <c r="J9092">
        <v>18</v>
      </c>
      <c r="K9092">
        <v>2600</v>
      </c>
      <c r="M9092">
        <v>234</v>
      </c>
      <c r="N9092">
        <v>234</v>
      </c>
      <c r="P9092" t="s">
        <v>120</v>
      </c>
    </row>
    <row r="9093" spans="1:16">
      <c r="A9093" t="str">
        <f t="shared" si="142"/>
        <v>430</v>
      </c>
      <c r="B9093" t="str">
        <f>VLOOKUP(A9093,[11]Sheet3!$D$3:$E$46,2,0)</f>
        <v>Coimbatore/North</v>
      </c>
      <c r="C9093" t="s">
        <v>16927</v>
      </c>
      <c r="D9093" s="2">
        <v>44044</v>
      </c>
      <c r="E9093" t="s">
        <v>16928</v>
      </c>
      <c r="F9093" t="s">
        <v>16929</v>
      </c>
      <c r="G9093" t="s">
        <v>115</v>
      </c>
      <c r="I9093" t="s">
        <v>28</v>
      </c>
      <c r="J9093">
        <v>18</v>
      </c>
      <c r="K9093">
        <v>2600</v>
      </c>
      <c r="M9093">
        <v>234</v>
      </c>
      <c r="N9093">
        <v>234</v>
      </c>
      <c r="P9093" t="s">
        <v>120</v>
      </c>
    </row>
    <row r="9094" spans="1:16">
      <c r="A9094" t="str">
        <f t="shared" si="142"/>
        <v>430</v>
      </c>
      <c r="B9094" t="str">
        <f>VLOOKUP(A9094,[11]Sheet3!$D$3:$E$46,2,0)</f>
        <v>Coimbatore/North</v>
      </c>
      <c r="C9094" t="s">
        <v>16930</v>
      </c>
      <c r="D9094" s="2">
        <v>44044</v>
      </c>
      <c r="E9094" t="s">
        <v>16931</v>
      </c>
      <c r="F9094" t="s">
        <v>16932</v>
      </c>
      <c r="G9094" t="s">
        <v>115</v>
      </c>
      <c r="I9094" t="s">
        <v>28</v>
      </c>
      <c r="J9094">
        <v>18</v>
      </c>
      <c r="K9094">
        <v>2600</v>
      </c>
      <c r="M9094">
        <v>234</v>
      </c>
      <c r="N9094">
        <v>234</v>
      </c>
      <c r="P9094" t="s">
        <v>120</v>
      </c>
    </row>
    <row r="9095" spans="1:16">
      <c r="A9095" t="str">
        <f t="shared" si="142"/>
        <v>430</v>
      </c>
      <c r="B9095" t="str">
        <f>VLOOKUP(A9095,[11]Sheet3!$D$3:$E$46,2,0)</f>
        <v>Coimbatore/North</v>
      </c>
      <c r="C9095" t="s">
        <v>16933</v>
      </c>
      <c r="D9095" s="2">
        <v>44044</v>
      </c>
      <c r="G9095" t="s">
        <v>115</v>
      </c>
      <c r="I9095" t="s">
        <v>28</v>
      </c>
      <c r="J9095">
        <v>18</v>
      </c>
      <c r="K9095">
        <v>2600</v>
      </c>
      <c r="M9095">
        <v>234</v>
      </c>
      <c r="N9095">
        <v>234</v>
      </c>
      <c r="P9095" t="s">
        <v>95</v>
      </c>
    </row>
    <row r="9096" spans="1:16">
      <c r="A9096" t="str">
        <f t="shared" si="142"/>
        <v>430</v>
      </c>
      <c r="B9096" t="str">
        <f>VLOOKUP(A9096,[11]Sheet3!$D$3:$E$46,2,0)</f>
        <v>Coimbatore/North</v>
      </c>
      <c r="C9096" t="s">
        <v>16934</v>
      </c>
      <c r="D9096" s="2">
        <v>44044</v>
      </c>
      <c r="G9096" t="s">
        <v>115</v>
      </c>
      <c r="I9096" t="s">
        <v>28</v>
      </c>
      <c r="J9096">
        <v>18</v>
      </c>
      <c r="K9096">
        <v>2600</v>
      </c>
      <c r="M9096">
        <v>234</v>
      </c>
      <c r="N9096">
        <v>234</v>
      </c>
      <c r="P9096" t="s">
        <v>95</v>
      </c>
    </row>
    <row r="9097" spans="1:16">
      <c r="A9097" t="str">
        <f t="shared" si="142"/>
        <v>430</v>
      </c>
      <c r="B9097" t="str">
        <f>VLOOKUP(A9097,[11]Sheet3!$D$3:$E$46,2,0)</f>
        <v>Coimbatore/North</v>
      </c>
      <c r="C9097" t="s">
        <v>16935</v>
      </c>
      <c r="D9097" s="2">
        <v>44044</v>
      </c>
      <c r="E9097" t="s">
        <v>16936</v>
      </c>
      <c r="F9097" t="s">
        <v>16937</v>
      </c>
      <c r="G9097" t="s">
        <v>115</v>
      </c>
      <c r="I9097" t="s">
        <v>28</v>
      </c>
      <c r="J9097">
        <v>18</v>
      </c>
      <c r="K9097">
        <v>2600</v>
      </c>
      <c r="M9097">
        <v>234</v>
      </c>
      <c r="N9097">
        <v>234</v>
      </c>
      <c r="P9097" t="s">
        <v>120</v>
      </c>
    </row>
    <row r="9098" spans="1:16">
      <c r="A9098" t="str">
        <f t="shared" si="142"/>
        <v>430</v>
      </c>
      <c r="B9098" t="str">
        <f>VLOOKUP(A9098,[11]Sheet3!$D$3:$E$46,2,0)</f>
        <v>Coimbatore/North</v>
      </c>
      <c r="C9098" t="s">
        <v>16938</v>
      </c>
      <c r="D9098" s="2">
        <v>44044</v>
      </c>
      <c r="G9098" t="s">
        <v>115</v>
      </c>
      <c r="I9098" t="s">
        <v>28</v>
      </c>
      <c r="J9098">
        <v>18</v>
      </c>
      <c r="K9098">
        <v>2600</v>
      </c>
      <c r="M9098">
        <v>234</v>
      </c>
      <c r="N9098">
        <v>234</v>
      </c>
      <c r="P9098" t="s">
        <v>95</v>
      </c>
    </row>
    <row r="9099" spans="1:16">
      <c r="A9099" t="str">
        <f t="shared" si="142"/>
        <v>430</v>
      </c>
      <c r="B9099" t="str">
        <f>VLOOKUP(A9099,[11]Sheet3!$D$3:$E$46,2,0)</f>
        <v>Coimbatore/North</v>
      </c>
      <c r="C9099" t="s">
        <v>16939</v>
      </c>
      <c r="D9099" s="2">
        <v>44044</v>
      </c>
      <c r="E9099" t="s">
        <v>16940</v>
      </c>
      <c r="F9099" t="s">
        <v>16941</v>
      </c>
      <c r="G9099" t="s">
        <v>115</v>
      </c>
      <c r="I9099" t="s">
        <v>28</v>
      </c>
      <c r="J9099">
        <v>18</v>
      </c>
      <c r="K9099">
        <v>2600</v>
      </c>
      <c r="M9099">
        <v>234</v>
      </c>
      <c r="N9099">
        <v>234</v>
      </c>
      <c r="P9099" t="s">
        <v>120</v>
      </c>
    </row>
    <row r="9100" spans="1:16">
      <c r="A9100" t="str">
        <f t="shared" si="142"/>
        <v>430</v>
      </c>
      <c r="B9100" t="str">
        <f>VLOOKUP(A9100,[11]Sheet3!$D$3:$E$46,2,0)</f>
        <v>Coimbatore/North</v>
      </c>
      <c r="C9100" t="s">
        <v>16942</v>
      </c>
      <c r="D9100" s="2">
        <v>44044</v>
      </c>
      <c r="E9100" t="s">
        <v>16943</v>
      </c>
      <c r="F9100" t="s">
        <v>16944</v>
      </c>
      <c r="G9100" t="s">
        <v>115</v>
      </c>
      <c r="I9100" t="s">
        <v>28</v>
      </c>
      <c r="J9100">
        <v>18</v>
      </c>
      <c r="K9100">
        <v>2600</v>
      </c>
      <c r="M9100">
        <v>234</v>
      </c>
      <c r="N9100">
        <v>234</v>
      </c>
      <c r="P9100" t="s">
        <v>120</v>
      </c>
    </row>
    <row r="9101" spans="1:16">
      <c r="A9101" t="str">
        <f t="shared" si="142"/>
        <v>430</v>
      </c>
      <c r="B9101" t="str">
        <f>VLOOKUP(A9101,[11]Sheet3!$D$3:$E$46,2,0)</f>
        <v>Coimbatore/North</v>
      </c>
      <c r="C9101" t="s">
        <v>16945</v>
      </c>
      <c r="D9101" s="2">
        <v>44044</v>
      </c>
      <c r="E9101" t="s">
        <v>16946</v>
      </c>
      <c r="F9101" t="s">
        <v>16947</v>
      </c>
      <c r="G9101" t="s">
        <v>115</v>
      </c>
      <c r="I9101" t="s">
        <v>28</v>
      </c>
      <c r="J9101">
        <v>18</v>
      </c>
      <c r="K9101">
        <v>2600</v>
      </c>
      <c r="M9101">
        <v>234</v>
      </c>
      <c r="N9101">
        <v>234</v>
      </c>
      <c r="P9101" t="s">
        <v>120</v>
      </c>
    </row>
    <row r="9102" spans="1:16">
      <c r="A9102" t="str">
        <f t="shared" si="142"/>
        <v>430</v>
      </c>
      <c r="B9102" t="str">
        <f>VLOOKUP(A9102,[11]Sheet3!$D$3:$E$46,2,0)</f>
        <v>Coimbatore/North</v>
      </c>
      <c r="C9102" t="s">
        <v>16948</v>
      </c>
      <c r="D9102" s="2">
        <v>44044</v>
      </c>
      <c r="E9102" t="s">
        <v>16949</v>
      </c>
      <c r="F9102" t="s">
        <v>16950</v>
      </c>
      <c r="G9102" t="s">
        <v>115</v>
      </c>
      <c r="I9102" t="s">
        <v>28</v>
      </c>
      <c r="J9102">
        <v>18</v>
      </c>
      <c r="K9102">
        <v>2600</v>
      </c>
      <c r="M9102">
        <v>234</v>
      </c>
      <c r="N9102">
        <v>234</v>
      </c>
      <c r="P9102" t="s">
        <v>120</v>
      </c>
    </row>
    <row r="9103" spans="1:16">
      <c r="A9103" t="str">
        <f t="shared" si="142"/>
        <v>430</v>
      </c>
      <c r="B9103" t="str">
        <f>VLOOKUP(A9103,[11]Sheet3!$D$3:$E$46,2,0)</f>
        <v>Coimbatore/North</v>
      </c>
      <c r="C9103" t="s">
        <v>16951</v>
      </c>
      <c r="D9103" s="2">
        <v>44044</v>
      </c>
      <c r="E9103" t="s">
        <v>16952</v>
      </c>
      <c r="F9103" t="s">
        <v>16953</v>
      </c>
      <c r="G9103" t="s">
        <v>115</v>
      </c>
      <c r="I9103" t="s">
        <v>28</v>
      </c>
      <c r="J9103">
        <v>18</v>
      </c>
      <c r="K9103">
        <v>2600</v>
      </c>
      <c r="M9103">
        <v>234</v>
      </c>
      <c r="N9103">
        <v>234</v>
      </c>
      <c r="P9103" t="s">
        <v>120</v>
      </c>
    </row>
    <row r="9104" spans="1:16">
      <c r="A9104" t="str">
        <f t="shared" si="142"/>
        <v>430</v>
      </c>
      <c r="B9104" t="str">
        <f>VLOOKUP(A9104,[11]Sheet3!$D$3:$E$46,2,0)</f>
        <v>Coimbatore/North</v>
      </c>
      <c r="C9104" t="s">
        <v>16954</v>
      </c>
      <c r="D9104" s="2">
        <v>44044</v>
      </c>
      <c r="E9104" t="s">
        <v>1236</v>
      </c>
      <c r="F9104" t="s">
        <v>1237</v>
      </c>
      <c r="G9104" t="s">
        <v>115</v>
      </c>
      <c r="I9104" t="s">
        <v>28</v>
      </c>
      <c r="J9104">
        <v>18</v>
      </c>
      <c r="K9104">
        <v>2600</v>
      </c>
      <c r="M9104">
        <v>234</v>
      </c>
      <c r="N9104">
        <v>234</v>
      </c>
      <c r="P9104" t="s">
        <v>120</v>
      </c>
    </row>
    <row r="9105" spans="1:16">
      <c r="A9105" t="str">
        <f t="shared" si="142"/>
        <v>430</v>
      </c>
      <c r="B9105" t="str">
        <f>VLOOKUP(A9105,[11]Sheet3!$D$3:$E$46,2,0)</f>
        <v>Coimbatore/North</v>
      </c>
      <c r="C9105" t="s">
        <v>16955</v>
      </c>
      <c r="D9105" s="2">
        <v>44044</v>
      </c>
      <c r="E9105" t="s">
        <v>16956</v>
      </c>
      <c r="F9105" t="s">
        <v>16957</v>
      </c>
      <c r="G9105" t="s">
        <v>115</v>
      </c>
      <c r="I9105" t="s">
        <v>28</v>
      </c>
      <c r="J9105">
        <v>18</v>
      </c>
      <c r="K9105">
        <v>2600</v>
      </c>
      <c r="M9105">
        <v>234</v>
      </c>
      <c r="N9105">
        <v>234</v>
      </c>
      <c r="P9105" t="s">
        <v>120</v>
      </c>
    </row>
    <row r="9106" spans="1:16">
      <c r="A9106" t="str">
        <f t="shared" si="142"/>
        <v>430</v>
      </c>
      <c r="B9106" t="str">
        <f>VLOOKUP(A9106,[11]Sheet3!$D$3:$E$46,2,0)</f>
        <v>Coimbatore/North</v>
      </c>
      <c r="C9106" t="s">
        <v>16958</v>
      </c>
      <c r="D9106" s="2">
        <v>44044</v>
      </c>
      <c r="E9106" t="s">
        <v>16959</v>
      </c>
      <c r="F9106" t="s">
        <v>16960</v>
      </c>
      <c r="G9106" t="s">
        <v>115</v>
      </c>
      <c r="I9106" t="s">
        <v>28</v>
      </c>
      <c r="J9106">
        <v>18</v>
      </c>
      <c r="K9106">
        <v>2600</v>
      </c>
      <c r="M9106">
        <v>234</v>
      </c>
      <c r="N9106">
        <v>234</v>
      </c>
      <c r="P9106" t="s">
        <v>120</v>
      </c>
    </row>
    <row r="9107" spans="1:16">
      <c r="A9107" t="str">
        <f t="shared" si="142"/>
        <v>430</v>
      </c>
      <c r="B9107" t="str">
        <f>VLOOKUP(A9107,[11]Sheet3!$D$3:$E$46,2,0)</f>
        <v>Coimbatore/North</v>
      </c>
      <c r="C9107" t="s">
        <v>16961</v>
      </c>
      <c r="D9107" s="2">
        <v>44044</v>
      </c>
      <c r="G9107" t="s">
        <v>115</v>
      </c>
      <c r="I9107" t="s">
        <v>28</v>
      </c>
      <c r="J9107">
        <v>18</v>
      </c>
      <c r="K9107">
        <v>2600</v>
      </c>
      <c r="M9107">
        <v>234</v>
      </c>
      <c r="N9107">
        <v>234</v>
      </c>
      <c r="P9107" t="s">
        <v>95</v>
      </c>
    </row>
    <row r="9108" spans="1:16">
      <c r="A9108" t="str">
        <f t="shared" si="142"/>
        <v>430</v>
      </c>
      <c r="B9108" t="str">
        <f>VLOOKUP(A9108,[11]Sheet3!$D$3:$E$46,2,0)</f>
        <v>Coimbatore/North</v>
      </c>
      <c r="C9108" t="s">
        <v>16962</v>
      </c>
      <c r="D9108" s="2">
        <v>44044</v>
      </c>
      <c r="G9108" t="s">
        <v>115</v>
      </c>
      <c r="I9108" t="s">
        <v>28</v>
      </c>
      <c r="J9108">
        <v>18</v>
      </c>
      <c r="K9108">
        <v>2600</v>
      </c>
      <c r="M9108">
        <v>234</v>
      </c>
      <c r="N9108">
        <v>234</v>
      </c>
      <c r="P9108" t="s">
        <v>95</v>
      </c>
    </row>
    <row r="9109" spans="1:16">
      <c r="A9109" t="str">
        <f t="shared" si="142"/>
        <v>430</v>
      </c>
      <c r="B9109" t="str">
        <f>VLOOKUP(A9109,[11]Sheet3!$D$3:$E$46,2,0)</f>
        <v>Coimbatore/North</v>
      </c>
      <c r="C9109" t="s">
        <v>16963</v>
      </c>
      <c r="D9109" s="2">
        <v>44044</v>
      </c>
      <c r="G9109" t="s">
        <v>115</v>
      </c>
      <c r="I9109" t="s">
        <v>28</v>
      </c>
      <c r="J9109">
        <v>18</v>
      </c>
      <c r="K9109">
        <v>2600</v>
      </c>
      <c r="M9109">
        <v>234</v>
      </c>
      <c r="N9109">
        <v>234</v>
      </c>
      <c r="P9109" t="s">
        <v>95</v>
      </c>
    </row>
    <row r="9110" spans="1:16">
      <c r="A9110" t="str">
        <f t="shared" si="142"/>
        <v>430</v>
      </c>
      <c r="B9110" t="str">
        <f>VLOOKUP(A9110,[11]Sheet3!$D$3:$E$46,2,0)</f>
        <v>Coimbatore/North</v>
      </c>
      <c r="C9110" t="s">
        <v>16964</v>
      </c>
      <c r="D9110" s="2">
        <v>44044</v>
      </c>
      <c r="G9110" t="s">
        <v>115</v>
      </c>
      <c r="I9110" t="s">
        <v>28</v>
      </c>
      <c r="J9110">
        <v>18</v>
      </c>
      <c r="K9110">
        <v>2600</v>
      </c>
      <c r="M9110">
        <v>234</v>
      </c>
      <c r="N9110">
        <v>234</v>
      </c>
      <c r="P9110" t="s">
        <v>95</v>
      </c>
    </row>
    <row r="9111" spans="1:16">
      <c r="A9111" t="str">
        <f t="shared" si="142"/>
        <v>430</v>
      </c>
      <c r="B9111" t="str">
        <f>VLOOKUP(A9111,[11]Sheet3!$D$3:$E$46,2,0)</f>
        <v>Coimbatore/North</v>
      </c>
      <c r="C9111" t="s">
        <v>16965</v>
      </c>
      <c r="D9111" s="2">
        <v>44044</v>
      </c>
      <c r="G9111" t="s">
        <v>115</v>
      </c>
      <c r="I9111" t="s">
        <v>28</v>
      </c>
      <c r="J9111">
        <v>18</v>
      </c>
      <c r="K9111">
        <v>2600</v>
      </c>
      <c r="M9111">
        <v>234</v>
      </c>
      <c r="N9111">
        <v>234</v>
      </c>
      <c r="P9111" t="s">
        <v>95</v>
      </c>
    </row>
    <row r="9112" spans="1:16">
      <c r="A9112" t="str">
        <f t="shared" si="142"/>
        <v>430</v>
      </c>
      <c r="B9112" t="str">
        <f>VLOOKUP(A9112,[11]Sheet3!$D$3:$E$46,2,0)</f>
        <v>Coimbatore/North</v>
      </c>
      <c r="C9112" t="s">
        <v>16966</v>
      </c>
      <c r="D9112" s="2">
        <v>44044</v>
      </c>
      <c r="E9112" t="s">
        <v>16967</v>
      </c>
      <c r="F9112" t="s">
        <v>16968</v>
      </c>
      <c r="G9112" t="s">
        <v>115</v>
      </c>
      <c r="I9112" t="s">
        <v>28</v>
      </c>
      <c r="J9112">
        <v>18</v>
      </c>
      <c r="K9112">
        <v>2600</v>
      </c>
      <c r="M9112">
        <v>234</v>
      </c>
      <c r="N9112">
        <v>234</v>
      </c>
      <c r="P9112" t="s">
        <v>120</v>
      </c>
    </row>
    <row r="9113" spans="1:16">
      <c r="A9113" t="str">
        <f t="shared" si="142"/>
        <v>430</v>
      </c>
      <c r="B9113" t="str">
        <f>VLOOKUP(A9113,[11]Sheet3!$D$3:$E$46,2,0)</f>
        <v>Coimbatore/North</v>
      </c>
      <c r="C9113" t="s">
        <v>16969</v>
      </c>
      <c r="D9113" s="2">
        <v>44044</v>
      </c>
      <c r="G9113" t="s">
        <v>115</v>
      </c>
      <c r="I9113" t="s">
        <v>28</v>
      </c>
      <c r="J9113">
        <v>18</v>
      </c>
      <c r="K9113">
        <v>2600</v>
      </c>
      <c r="M9113">
        <v>234</v>
      </c>
      <c r="N9113">
        <v>234</v>
      </c>
      <c r="P9113" t="s">
        <v>95</v>
      </c>
    </row>
    <row r="9114" spans="1:16">
      <c r="A9114" t="str">
        <f t="shared" si="142"/>
        <v>430</v>
      </c>
      <c r="B9114" t="str">
        <f>VLOOKUP(A9114,[11]Sheet3!$D$3:$E$46,2,0)</f>
        <v>Coimbatore/North</v>
      </c>
      <c r="C9114" t="s">
        <v>16970</v>
      </c>
      <c r="D9114" s="2">
        <v>44044</v>
      </c>
      <c r="G9114" t="s">
        <v>115</v>
      </c>
      <c r="I9114" t="s">
        <v>28</v>
      </c>
      <c r="J9114">
        <v>18</v>
      </c>
      <c r="K9114">
        <v>2600</v>
      </c>
      <c r="M9114">
        <v>234</v>
      </c>
      <c r="N9114">
        <v>234</v>
      </c>
      <c r="P9114" t="s">
        <v>95</v>
      </c>
    </row>
    <row r="9115" spans="1:16">
      <c r="A9115" t="str">
        <f t="shared" si="142"/>
        <v>430</v>
      </c>
      <c r="B9115" t="str">
        <f>VLOOKUP(A9115,[11]Sheet3!$D$3:$E$46,2,0)</f>
        <v>Coimbatore/North</v>
      </c>
      <c r="C9115" t="s">
        <v>16971</v>
      </c>
      <c r="D9115" s="2">
        <v>44044</v>
      </c>
      <c r="G9115" t="s">
        <v>115</v>
      </c>
      <c r="I9115" t="s">
        <v>28</v>
      </c>
      <c r="J9115">
        <v>18</v>
      </c>
      <c r="K9115">
        <v>2600</v>
      </c>
      <c r="M9115">
        <v>234</v>
      </c>
      <c r="N9115">
        <v>234</v>
      </c>
      <c r="P9115" t="s">
        <v>95</v>
      </c>
    </row>
    <row r="9116" spans="1:16">
      <c r="A9116" t="str">
        <f t="shared" si="142"/>
        <v>430</v>
      </c>
      <c r="B9116" t="str">
        <f>VLOOKUP(A9116,[11]Sheet3!$D$3:$E$46,2,0)</f>
        <v>Coimbatore/North</v>
      </c>
      <c r="C9116" t="s">
        <v>16972</v>
      </c>
      <c r="D9116" s="2">
        <v>44044</v>
      </c>
      <c r="G9116" t="s">
        <v>115</v>
      </c>
      <c r="I9116" t="s">
        <v>28</v>
      </c>
      <c r="J9116">
        <v>18</v>
      </c>
      <c r="K9116">
        <v>2600</v>
      </c>
      <c r="M9116">
        <v>234</v>
      </c>
      <c r="N9116">
        <v>234</v>
      </c>
      <c r="P9116" t="s">
        <v>95</v>
      </c>
    </row>
    <row r="9117" spans="1:16">
      <c r="A9117" t="str">
        <f t="shared" si="142"/>
        <v>430</v>
      </c>
      <c r="B9117" t="str">
        <f>VLOOKUP(A9117,[11]Sheet3!$D$3:$E$46,2,0)</f>
        <v>Coimbatore/North</v>
      </c>
      <c r="C9117" t="s">
        <v>16973</v>
      </c>
      <c r="D9117" s="2">
        <v>44044</v>
      </c>
      <c r="E9117" t="s">
        <v>16974</v>
      </c>
      <c r="F9117" t="s">
        <v>16975</v>
      </c>
      <c r="G9117" t="s">
        <v>115</v>
      </c>
      <c r="I9117" t="s">
        <v>28</v>
      </c>
      <c r="J9117">
        <v>18</v>
      </c>
      <c r="K9117">
        <v>2600</v>
      </c>
      <c r="M9117">
        <v>234</v>
      </c>
      <c r="N9117">
        <v>234</v>
      </c>
      <c r="P9117" t="s">
        <v>120</v>
      </c>
    </row>
    <row r="9118" spans="1:16">
      <c r="A9118" t="str">
        <f t="shared" si="142"/>
        <v>426</v>
      </c>
      <c r="B9118" t="str">
        <f>VLOOKUP(A9118,[11]Sheet3!$D$3:$E$46,2,0)</f>
        <v>Erode</v>
      </c>
      <c r="C9118" t="s">
        <v>16976</v>
      </c>
      <c r="D9118" s="2">
        <v>44044</v>
      </c>
      <c r="G9118" t="s">
        <v>115</v>
      </c>
      <c r="I9118" t="s">
        <v>28</v>
      </c>
      <c r="J9118">
        <v>18</v>
      </c>
      <c r="K9118">
        <v>2600</v>
      </c>
      <c r="M9118">
        <v>234</v>
      </c>
      <c r="N9118">
        <v>234</v>
      </c>
      <c r="P9118" t="s">
        <v>95</v>
      </c>
    </row>
    <row r="9119" spans="1:16">
      <c r="A9119" t="str">
        <f t="shared" si="142"/>
        <v>426</v>
      </c>
      <c r="B9119" t="str">
        <f>VLOOKUP(A9119,[11]Sheet3!$D$3:$E$46,2,0)</f>
        <v>Erode</v>
      </c>
      <c r="C9119" t="s">
        <v>16977</v>
      </c>
      <c r="D9119" s="2">
        <v>44044</v>
      </c>
      <c r="G9119" t="s">
        <v>115</v>
      </c>
      <c r="I9119" t="s">
        <v>28</v>
      </c>
      <c r="J9119">
        <v>18</v>
      </c>
      <c r="K9119">
        <v>2600</v>
      </c>
      <c r="M9119">
        <v>234</v>
      </c>
      <c r="N9119">
        <v>234</v>
      </c>
      <c r="P9119" t="s">
        <v>95</v>
      </c>
    </row>
    <row r="9120" spans="1:16">
      <c r="A9120" t="str">
        <f t="shared" si="142"/>
        <v>426</v>
      </c>
      <c r="B9120" t="str">
        <f>VLOOKUP(A9120,[11]Sheet3!$D$3:$E$46,2,0)</f>
        <v>Erode</v>
      </c>
      <c r="C9120" t="s">
        <v>16978</v>
      </c>
      <c r="D9120" s="2">
        <v>44044</v>
      </c>
      <c r="E9120" t="s">
        <v>16979</v>
      </c>
      <c r="F9120" t="s">
        <v>16980</v>
      </c>
      <c r="G9120" t="s">
        <v>115</v>
      </c>
      <c r="I9120" t="s">
        <v>28</v>
      </c>
      <c r="J9120">
        <v>18</v>
      </c>
      <c r="K9120">
        <v>2600</v>
      </c>
      <c r="M9120">
        <v>234</v>
      </c>
      <c r="N9120">
        <v>234</v>
      </c>
      <c r="P9120" t="s">
        <v>120</v>
      </c>
    </row>
    <row r="9121" spans="1:16">
      <c r="A9121" t="str">
        <f t="shared" si="142"/>
        <v>426</v>
      </c>
      <c r="B9121" t="str">
        <f>VLOOKUP(A9121,[11]Sheet3!$D$3:$E$46,2,0)</f>
        <v>Erode</v>
      </c>
      <c r="C9121" t="s">
        <v>16981</v>
      </c>
      <c r="D9121" s="2">
        <v>44044</v>
      </c>
      <c r="E9121" t="s">
        <v>16982</v>
      </c>
      <c r="F9121" t="s">
        <v>16983</v>
      </c>
      <c r="G9121" t="s">
        <v>115</v>
      </c>
      <c r="I9121" t="s">
        <v>28</v>
      </c>
      <c r="J9121">
        <v>18</v>
      </c>
      <c r="K9121">
        <v>2600</v>
      </c>
      <c r="M9121">
        <v>234</v>
      </c>
      <c r="N9121">
        <v>234</v>
      </c>
      <c r="P9121" t="s">
        <v>120</v>
      </c>
    </row>
    <row r="9122" spans="1:16">
      <c r="A9122" t="str">
        <f t="shared" si="142"/>
        <v>426</v>
      </c>
      <c r="B9122" t="str">
        <f>VLOOKUP(A9122,[11]Sheet3!$D$3:$E$46,2,0)</f>
        <v>Erode</v>
      </c>
      <c r="C9122" t="s">
        <v>16984</v>
      </c>
      <c r="D9122" s="2">
        <v>44044</v>
      </c>
      <c r="E9122" t="s">
        <v>16985</v>
      </c>
      <c r="F9122" t="s">
        <v>16986</v>
      </c>
      <c r="G9122" t="s">
        <v>115</v>
      </c>
      <c r="I9122" t="s">
        <v>28</v>
      </c>
      <c r="J9122">
        <v>18</v>
      </c>
      <c r="K9122">
        <v>2600</v>
      </c>
      <c r="M9122">
        <v>234</v>
      </c>
      <c r="N9122">
        <v>234</v>
      </c>
      <c r="P9122" t="s">
        <v>120</v>
      </c>
    </row>
    <row r="9123" spans="1:16">
      <c r="A9123" t="str">
        <f t="shared" si="142"/>
        <v>426</v>
      </c>
      <c r="B9123" t="str">
        <f>VLOOKUP(A9123,[11]Sheet3!$D$3:$E$46,2,0)</f>
        <v>Erode</v>
      </c>
      <c r="C9123" t="s">
        <v>16987</v>
      </c>
      <c r="D9123" s="2">
        <v>44044</v>
      </c>
      <c r="E9123" t="s">
        <v>16988</v>
      </c>
      <c r="F9123" t="s">
        <v>16989</v>
      </c>
      <c r="G9123" t="s">
        <v>115</v>
      </c>
      <c r="I9123" t="s">
        <v>28</v>
      </c>
      <c r="J9123">
        <v>18</v>
      </c>
      <c r="K9123">
        <v>2600</v>
      </c>
      <c r="M9123">
        <v>234</v>
      </c>
      <c r="N9123">
        <v>234</v>
      </c>
      <c r="P9123" t="s">
        <v>120</v>
      </c>
    </row>
    <row r="9124" spans="1:16">
      <c r="A9124" t="str">
        <f t="shared" si="142"/>
        <v>426</v>
      </c>
      <c r="B9124" t="str">
        <f>VLOOKUP(A9124,[11]Sheet3!$D$3:$E$46,2,0)</f>
        <v>Erode</v>
      </c>
      <c r="C9124" t="s">
        <v>16990</v>
      </c>
      <c r="D9124" s="2">
        <v>44044</v>
      </c>
      <c r="E9124" t="s">
        <v>16991</v>
      </c>
      <c r="F9124" t="s">
        <v>16992</v>
      </c>
      <c r="G9124" t="s">
        <v>115</v>
      </c>
      <c r="I9124" t="s">
        <v>28</v>
      </c>
      <c r="J9124">
        <v>18</v>
      </c>
      <c r="K9124">
        <v>2600</v>
      </c>
      <c r="M9124">
        <v>234</v>
      </c>
      <c r="N9124">
        <v>234</v>
      </c>
      <c r="P9124" t="s">
        <v>120</v>
      </c>
    </row>
    <row r="9125" spans="1:16">
      <c r="A9125" t="str">
        <f t="shared" si="142"/>
        <v>426</v>
      </c>
      <c r="B9125" t="str">
        <f>VLOOKUP(A9125,[11]Sheet3!$D$3:$E$46,2,0)</f>
        <v>Erode</v>
      </c>
      <c r="C9125" t="s">
        <v>16993</v>
      </c>
      <c r="D9125" s="2">
        <v>44044</v>
      </c>
      <c r="E9125" t="s">
        <v>16994</v>
      </c>
      <c r="F9125" t="s">
        <v>16995</v>
      </c>
      <c r="G9125" t="s">
        <v>115</v>
      </c>
      <c r="I9125" t="s">
        <v>28</v>
      </c>
      <c r="J9125">
        <v>18</v>
      </c>
      <c r="K9125">
        <v>2600</v>
      </c>
      <c r="M9125">
        <v>234</v>
      </c>
      <c r="N9125">
        <v>234</v>
      </c>
      <c r="P9125" t="s">
        <v>120</v>
      </c>
    </row>
    <row r="9126" spans="1:16">
      <c r="A9126" t="str">
        <f t="shared" si="142"/>
        <v>426</v>
      </c>
      <c r="B9126" t="str">
        <f>VLOOKUP(A9126,[11]Sheet3!$D$3:$E$46,2,0)</f>
        <v>Erode</v>
      </c>
      <c r="C9126" t="s">
        <v>16996</v>
      </c>
      <c r="D9126" s="2">
        <v>44044</v>
      </c>
      <c r="E9126" t="s">
        <v>16997</v>
      </c>
      <c r="F9126" t="s">
        <v>16998</v>
      </c>
      <c r="G9126" t="s">
        <v>115</v>
      </c>
      <c r="I9126" t="s">
        <v>28</v>
      </c>
      <c r="J9126">
        <v>18</v>
      </c>
      <c r="K9126">
        <v>2600</v>
      </c>
      <c r="M9126">
        <v>234</v>
      </c>
      <c r="N9126">
        <v>234</v>
      </c>
      <c r="P9126" t="s">
        <v>120</v>
      </c>
    </row>
    <row r="9127" spans="1:16">
      <c r="A9127" t="str">
        <f t="shared" si="142"/>
        <v>426</v>
      </c>
      <c r="B9127" t="str">
        <f>VLOOKUP(A9127,[11]Sheet3!$D$3:$E$46,2,0)</f>
        <v>Erode</v>
      </c>
      <c r="C9127" t="s">
        <v>16999</v>
      </c>
      <c r="D9127" s="2">
        <v>44044</v>
      </c>
      <c r="E9127" t="s">
        <v>17000</v>
      </c>
      <c r="F9127" t="s">
        <v>17001</v>
      </c>
      <c r="G9127" t="s">
        <v>115</v>
      </c>
      <c r="I9127" t="s">
        <v>28</v>
      </c>
      <c r="J9127">
        <v>18</v>
      </c>
      <c r="K9127">
        <v>2600</v>
      </c>
      <c r="M9127">
        <v>234</v>
      </c>
      <c r="N9127">
        <v>234</v>
      </c>
      <c r="P9127" t="s">
        <v>120</v>
      </c>
    </row>
    <row r="9128" spans="1:16">
      <c r="A9128" t="str">
        <f t="shared" si="142"/>
        <v>426</v>
      </c>
      <c r="B9128" t="str">
        <f>VLOOKUP(A9128,[11]Sheet3!$D$3:$E$46,2,0)</f>
        <v>Erode</v>
      </c>
      <c r="C9128" t="s">
        <v>17002</v>
      </c>
      <c r="D9128" s="2">
        <v>44044</v>
      </c>
      <c r="E9128" t="s">
        <v>932</v>
      </c>
      <c r="F9128" t="s">
        <v>933</v>
      </c>
      <c r="G9128" t="s">
        <v>115</v>
      </c>
      <c r="I9128" t="s">
        <v>28</v>
      </c>
      <c r="J9128">
        <v>18</v>
      </c>
      <c r="K9128">
        <v>2600</v>
      </c>
      <c r="M9128">
        <v>234</v>
      </c>
      <c r="N9128">
        <v>234</v>
      </c>
      <c r="P9128" t="s">
        <v>120</v>
      </c>
    </row>
    <row r="9129" spans="1:16">
      <c r="A9129" t="str">
        <f t="shared" si="142"/>
        <v>426</v>
      </c>
      <c r="B9129" t="str">
        <f>VLOOKUP(A9129,[11]Sheet3!$D$3:$E$46,2,0)</f>
        <v>Erode</v>
      </c>
      <c r="C9129" t="s">
        <v>17003</v>
      </c>
      <c r="D9129" s="2">
        <v>44044</v>
      </c>
      <c r="E9129" t="s">
        <v>17004</v>
      </c>
      <c r="F9129" t="s">
        <v>17005</v>
      </c>
      <c r="G9129" t="s">
        <v>115</v>
      </c>
      <c r="I9129" t="s">
        <v>28</v>
      </c>
      <c r="J9129">
        <v>18</v>
      </c>
      <c r="K9129">
        <v>2600</v>
      </c>
      <c r="M9129">
        <v>234</v>
      </c>
      <c r="N9129">
        <v>234</v>
      </c>
      <c r="P9129" t="s">
        <v>120</v>
      </c>
    </row>
    <row r="9130" spans="1:16">
      <c r="A9130" t="str">
        <f t="shared" si="142"/>
        <v>426</v>
      </c>
      <c r="B9130" t="str">
        <f>VLOOKUP(A9130,[11]Sheet3!$D$3:$E$46,2,0)</f>
        <v>Erode</v>
      </c>
      <c r="C9130" t="s">
        <v>17006</v>
      </c>
      <c r="D9130" s="2">
        <v>44044</v>
      </c>
      <c r="G9130" t="s">
        <v>115</v>
      </c>
      <c r="I9130" t="s">
        <v>28</v>
      </c>
      <c r="J9130">
        <v>18</v>
      </c>
      <c r="K9130">
        <v>2600</v>
      </c>
      <c r="M9130">
        <v>234</v>
      </c>
      <c r="N9130">
        <v>234</v>
      </c>
      <c r="P9130" t="s">
        <v>95</v>
      </c>
    </row>
    <row r="9131" spans="1:16">
      <c r="A9131" t="str">
        <f t="shared" si="142"/>
        <v>426</v>
      </c>
      <c r="B9131" t="str">
        <f>VLOOKUP(A9131,[11]Sheet3!$D$3:$E$46,2,0)</f>
        <v>Erode</v>
      </c>
      <c r="C9131" t="s">
        <v>17007</v>
      </c>
      <c r="D9131" s="2">
        <v>44044</v>
      </c>
      <c r="G9131" t="s">
        <v>115</v>
      </c>
      <c r="I9131" t="s">
        <v>28</v>
      </c>
      <c r="J9131">
        <v>18</v>
      </c>
      <c r="K9131">
        <v>2600</v>
      </c>
      <c r="M9131">
        <v>234</v>
      </c>
      <c r="N9131">
        <v>234</v>
      </c>
      <c r="P9131" t="s">
        <v>95</v>
      </c>
    </row>
    <row r="9132" spans="1:16">
      <c r="A9132" t="str">
        <f t="shared" si="142"/>
        <v>426</v>
      </c>
      <c r="B9132" t="str">
        <f>VLOOKUP(A9132,[11]Sheet3!$D$3:$E$46,2,0)</f>
        <v>Erode</v>
      </c>
      <c r="C9132" t="s">
        <v>17008</v>
      </c>
      <c r="D9132" s="2">
        <v>44044</v>
      </c>
      <c r="E9132" t="s">
        <v>17009</v>
      </c>
      <c r="F9132" t="s">
        <v>17010</v>
      </c>
      <c r="G9132" t="s">
        <v>115</v>
      </c>
      <c r="I9132" t="s">
        <v>28</v>
      </c>
      <c r="J9132">
        <v>18</v>
      </c>
      <c r="K9132">
        <v>2600</v>
      </c>
      <c r="M9132">
        <v>234</v>
      </c>
      <c r="N9132">
        <v>234</v>
      </c>
      <c r="P9132" t="s">
        <v>120</v>
      </c>
    </row>
    <row r="9133" spans="1:16">
      <c r="A9133" t="str">
        <f t="shared" si="142"/>
        <v>426</v>
      </c>
      <c r="B9133" t="str">
        <f>VLOOKUP(A9133,[11]Sheet3!$D$3:$E$46,2,0)</f>
        <v>Erode</v>
      </c>
      <c r="C9133" t="s">
        <v>17011</v>
      </c>
      <c r="D9133" s="2">
        <v>44044</v>
      </c>
      <c r="E9133" t="s">
        <v>17012</v>
      </c>
      <c r="F9133" t="s">
        <v>17013</v>
      </c>
      <c r="G9133" t="s">
        <v>115</v>
      </c>
      <c r="I9133" t="s">
        <v>28</v>
      </c>
      <c r="J9133">
        <v>18</v>
      </c>
      <c r="K9133">
        <v>2600</v>
      </c>
      <c r="M9133">
        <v>234</v>
      </c>
      <c r="N9133">
        <v>234</v>
      </c>
      <c r="P9133" t="s">
        <v>120</v>
      </c>
    </row>
    <row r="9134" spans="1:16">
      <c r="A9134" t="str">
        <f t="shared" ref="A9134:A9197" si="143">MID(C9134,2,3)</f>
        <v>421</v>
      </c>
      <c r="B9134" t="str">
        <f>VLOOKUP(A9134,[11]Sheet3!$D$3:$E$46,2,0)</f>
        <v>Krishnagiri</v>
      </c>
      <c r="C9134" t="s">
        <v>17014</v>
      </c>
      <c r="D9134" s="2">
        <v>44044</v>
      </c>
      <c r="E9134" t="s">
        <v>17015</v>
      </c>
      <c r="F9134" t="s">
        <v>17016</v>
      </c>
      <c r="G9134" t="s">
        <v>115</v>
      </c>
      <c r="I9134" t="s">
        <v>28</v>
      </c>
      <c r="J9134">
        <v>18</v>
      </c>
      <c r="K9134">
        <v>2600</v>
      </c>
      <c r="M9134">
        <v>234</v>
      </c>
      <c r="N9134">
        <v>234</v>
      </c>
      <c r="P9134" t="s">
        <v>120</v>
      </c>
    </row>
    <row r="9135" spans="1:16">
      <c r="A9135" t="str">
        <f t="shared" si="143"/>
        <v>420</v>
      </c>
      <c r="B9135" t="str">
        <f>VLOOKUP(A9135,[11]Sheet3!$D$3:$E$46,2,0)</f>
        <v>Dharmapuri</v>
      </c>
      <c r="C9135" t="s">
        <v>17017</v>
      </c>
      <c r="D9135" s="2">
        <v>44044</v>
      </c>
      <c r="E9135" t="s">
        <v>17018</v>
      </c>
      <c r="F9135" t="s">
        <v>17019</v>
      </c>
      <c r="G9135" t="s">
        <v>115</v>
      </c>
      <c r="I9135" t="s">
        <v>28</v>
      </c>
      <c r="J9135">
        <v>18</v>
      </c>
      <c r="K9135">
        <v>2600</v>
      </c>
      <c r="M9135">
        <v>234</v>
      </c>
      <c r="N9135">
        <v>234</v>
      </c>
      <c r="P9135" t="s">
        <v>120</v>
      </c>
    </row>
    <row r="9136" spans="1:16">
      <c r="A9136" t="str">
        <f t="shared" si="143"/>
        <v>420</v>
      </c>
      <c r="B9136" t="str">
        <f>VLOOKUP(A9136,[11]Sheet3!$D$3:$E$46,2,0)</f>
        <v>Dharmapuri</v>
      </c>
      <c r="C9136" t="s">
        <v>17020</v>
      </c>
      <c r="D9136" s="2">
        <v>44044</v>
      </c>
      <c r="G9136" t="s">
        <v>115</v>
      </c>
      <c r="I9136" t="s">
        <v>28</v>
      </c>
      <c r="J9136">
        <v>18</v>
      </c>
      <c r="K9136">
        <v>2600</v>
      </c>
      <c r="M9136">
        <v>234</v>
      </c>
      <c r="N9136">
        <v>234</v>
      </c>
      <c r="P9136" t="s">
        <v>95</v>
      </c>
    </row>
    <row r="9137" spans="1:16">
      <c r="A9137" t="str">
        <f t="shared" si="143"/>
        <v>420</v>
      </c>
      <c r="B9137" t="str">
        <f>VLOOKUP(A9137,[11]Sheet3!$D$3:$E$46,2,0)</f>
        <v>Dharmapuri</v>
      </c>
      <c r="C9137" t="s">
        <v>17021</v>
      </c>
      <c r="D9137" s="2">
        <v>44044</v>
      </c>
      <c r="G9137" t="s">
        <v>115</v>
      </c>
      <c r="I9137" t="s">
        <v>28</v>
      </c>
      <c r="J9137">
        <v>18</v>
      </c>
      <c r="K9137">
        <v>2600</v>
      </c>
      <c r="M9137">
        <v>234</v>
      </c>
      <c r="N9137">
        <v>234</v>
      </c>
      <c r="P9137" t="s">
        <v>95</v>
      </c>
    </row>
    <row r="9138" spans="1:16">
      <c r="A9138" t="str">
        <f t="shared" si="143"/>
        <v>420</v>
      </c>
      <c r="B9138" t="str">
        <f>VLOOKUP(A9138,[11]Sheet3!$D$3:$E$46,2,0)</f>
        <v>Dharmapuri</v>
      </c>
      <c r="C9138" t="s">
        <v>17022</v>
      </c>
      <c r="D9138" s="2">
        <v>44044</v>
      </c>
      <c r="G9138" t="s">
        <v>115</v>
      </c>
      <c r="I9138" t="s">
        <v>28</v>
      </c>
      <c r="J9138">
        <v>18</v>
      </c>
      <c r="K9138">
        <v>2600</v>
      </c>
      <c r="M9138">
        <v>234</v>
      </c>
      <c r="N9138">
        <v>234</v>
      </c>
      <c r="P9138" t="s">
        <v>95</v>
      </c>
    </row>
    <row r="9139" spans="1:16">
      <c r="A9139" t="str">
        <f t="shared" si="143"/>
        <v>420</v>
      </c>
      <c r="B9139" t="str">
        <f>VLOOKUP(A9139,[11]Sheet3!$D$3:$E$46,2,0)</f>
        <v>Dharmapuri</v>
      </c>
      <c r="C9139" t="s">
        <v>17023</v>
      </c>
      <c r="D9139" s="2">
        <v>44044</v>
      </c>
      <c r="G9139" t="s">
        <v>115</v>
      </c>
      <c r="I9139" t="s">
        <v>28</v>
      </c>
      <c r="J9139">
        <v>18</v>
      </c>
      <c r="K9139">
        <v>2600</v>
      </c>
      <c r="M9139">
        <v>234</v>
      </c>
      <c r="N9139">
        <v>234</v>
      </c>
      <c r="P9139" t="s">
        <v>95</v>
      </c>
    </row>
    <row r="9140" spans="1:16">
      <c r="A9140" t="str">
        <f t="shared" si="143"/>
        <v>420</v>
      </c>
      <c r="B9140" t="str">
        <f>VLOOKUP(A9140,[11]Sheet3!$D$3:$E$46,2,0)</f>
        <v>Dharmapuri</v>
      </c>
      <c r="C9140" t="s">
        <v>17024</v>
      </c>
      <c r="D9140" s="2">
        <v>44044</v>
      </c>
      <c r="E9140" t="s">
        <v>17025</v>
      </c>
      <c r="F9140" t="s">
        <v>17026</v>
      </c>
      <c r="G9140" t="s">
        <v>115</v>
      </c>
      <c r="I9140" t="s">
        <v>28</v>
      </c>
      <c r="J9140">
        <v>18</v>
      </c>
      <c r="K9140">
        <v>2600</v>
      </c>
      <c r="M9140">
        <v>234</v>
      </c>
      <c r="N9140">
        <v>234</v>
      </c>
      <c r="P9140" t="s">
        <v>120</v>
      </c>
    </row>
    <row r="9141" spans="1:16">
      <c r="A9141" t="str">
        <f t="shared" si="143"/>
        <v>420</v>
      </c>
      <c r="B9141" t="str">
        <f>VLOOKUP(A9141,[11]Sheet3!$D$3:$E$46,2,0)</f>
        <v>Dharmapuri</v>
      </c>
      <c r="C9141" t="s">
        <v>17027</v>
      </c>
      <c r="D9141" s="2">
        <v>44044</v>
      </c>
      <c r="G9141" t="s">
        <v>115</v>
      </c>
      <c r="I9141" t="s">
        <v>28</v>
      </c>
      <c r="J9141">
        <v>18</v>
      </c>
      <c r="K9141">
        <v>2600</v>
      </c>
      <c r="M9141">
        <v>234</v>
      </c>
      <c r="N9141">
        <v>234</v>
      </c>
      <c r="P9141" t="s">
        <v>95</v>
      </c>
    </row>
    <row r="9142" spans="1:16">
      <c r="A9142" t="str">
        <f t="shared" si="143"/>
        <v>418</v>
      </c>
      <c r="B9142" t="str">
        <f>VLOOKUP(A9142,[11]Sheet3!$D$3:$E$46,2,0)</f>
        <v>Cuddalore</v>
      </c>
      <c r="C9142" t="s">
        <v>17028</v>
      </c>
      <c r="D9142" s="2">
        <v>44044</v>
      </c>
      <c r="E9142" t="s">
        <v>17029</v>
      </c>
      <c r="F9142" t="s">
        <v>17029</v>
      </c>
      <c r="G9142" t="s">
        <v>115</v>
      </c>
      <c r="I9142" t="s">
        <v>28</v>
      </c>
      <c r="J9142">
        <v>18</v>
      </c>
      <c r="K9142">
        <v>2600</v>
      </c>
      <c r="M9142">
        <v>234</v>
      </c>
      <c r="N9142">
        <v>234</v>
      </c>
      <c r="P9142" t="s">
        <v>120</v>
      </c>
    </row>
    <row r="9143" spans="1:16">
      <c r="A9143" t="str">
        <f t="shared" si="143"/>
        <v>418</v>
      </c>
      <c r="B9143" t="str">
        <f>VLOOKUP(A9143,[11]Sheet3!$D$3:$E$46,2,0)</f>
        <v>Cuddalore</v>
      </c>
      <c r="C9143" t="s">
        <v>17030</v>
      </c>
      <c r="D9143" s="2">
        <v>44044</v>
      </c>
      <c r="G9143" t="s">
        <v>115</v>
      </c>
      <c r="I9143" t="s">
        <v>28</v>
      </c>
      <c r="J9143">
        <v>18</v>
      </c>
      <c r="K9143">
        <v>2600</v>
      </c>
      <c r="M9143">
        <v>234</v>
      </c>
      <c r="N9143">
        <v>234</v>
      </c>
      <c r="P9143" t="s">
        <v>95</v>
      </c>
    </row>
    <row r="9144" spans="1:16">
      <c r="A9144" t="str">
        <f t="shared" si="143"/>
        <v>418</v>
      </c>
      <c r="B9144" t="str">
        <f>VLOOKUP(A9144,[11]Sheet3!$D$3:$E$46,2,0)</f>
        <v>Cuddalore</v>
      </c>
      <c r="C9144" t="s">
        <v>17031</v>
      </c>
      <c r="D9144" s="2">
        <v>44044</v>
      </c>
      <c r="G9144" t="s">
        <v>115</v>
      </c>
      <c r="I9144" t="s">
        <v>28</v>
      </c>
      <c r="J9144">
        <v>18</v>
      </c>
      <c r="K9144">
        <v>2600</v>
      </c>
      <c r="M9144">
        <v>234</v>
      </c>
      <c r="N9144">
        <v>234</v>
      </c>
      <c r="P9144" t="s">
        <v>95</v>
      </c>
    </row>
    <row r="9145" spans="1:16">
      <c r="A9145" t="str">
        <f t="shared" si="143"/>
        <v>418</v>
      </c>
      <c r="B9145" t="str">
        <f>VLOOKUP(A9145,[11]Sheet3!$D$3:$E$46,2,0)</f>
        <v>Cuddalore</v>
      </c>
      <c r="C9145" t="s">
        <v>17032</v>
      </c>
      <c r="D9145" s="2">
        <v>44044</v>
      </c>
      <c r="G9145" t="s">
        <v>115</v>
      </c>
      <c r="I9145" t="s">
        <v>28</v>
      </c>
      <c r="J9145">
        <v>18</v>
      </c>
      <c r="K9145">
        <v>2600</v>
      </c>
      <c r="M9145">
        <v>234</v>
      </c>
      <c r="N9145">
        <v>234</v>
      </c>
      <c r="P9145" t="s">
        <v>95</v>
      </c>
    </row>
    <row r="9146" spans="1:16">
      <c r="A9146" t="str">
        <f t="shared" si="143"/>
        <v>418</v>
      </c>
      <c r="B9146" t="str">
        <f>VLOOKUP(A9146,[11]Sheet3!$D$3:$E$46,2,0)</f>
        <v>Cuddalore</v>
      </c>
      <c r="C9146" t="s">
        <v>17033</v>
      </c>
      <c r="D9146" s="2">
        <v>44044</v>
      </c>
      <c r="G9146" t="s">
        <v>115</v>
      </c>
      <c r="I9146" t="s">
        <v>28</v>
      </c>
      <c r="J9146">
        <v>18</v>
      </c>
      <c r="K9146">
        <v>2600</v>
      </c>
      <c r="M9146">
        <v>234</v>
      </c>
      <c r="N9146">
        <v>234</v>
      </c>
      <c r="P9146" t="s">
        <v>95</v>
      </c>
    </row>
    <row r="9147" spans="1:16">
      <c r="A9147" t="str">
        <f t="shared" si="143"/>
        <v>418</v>
      </c>
      <c r="B9147" t="str">
        <f>VLOOKUP(A9147,[11]Sheet3!$D$3:$E$46,2,0)</f>
        <v>Cuddalore</v>
      </c>
      <c r="C9147" t="s">
        <v>17034</v>
      </c>
      <c r="D9147" s="2">
        <v>44044</v>
      </c>
      <c r="E9147" t="s">
        <v>17035</v>
      </c>
      <c r="F9147" t="s">
        <v>17036</v>
      </c>
      <c r="G9147" t="s">
        <v>115</v>
      </c>
      <c r="I9147" t="s">
        <v>28</v>
      </c>
      <c r="J9147">
        <v>18</v>
      </c>
      <c r="K9147">
        <v>2600</v>
      </c>
      <c r="M9147">
        <v>234</v>
      </c>
      <c r="N9147">
        <v>234</v>
      </c>
      <c r="P9147" t="s">
        <v>120</v>
      </c>
    </row>
    <row r="9148" spans="1:16">
      <c r="A9148" t="str">
        <f t="shared" si="143"/>
        <v>418</v>
      </c>
      <c r="B9148" t="str">
        <f>VLOOKUP(A9148,[11]Sheet3!$D$3:$E$46,2,0)</f>
        <v>Cuddalore</v>
      </c>
      <c r="C9148" t="s">
        <v>17037</v>
      </c>
      <c r="D9148" s="2">
        <v>44044</v>
      </c>
      <c r="E9148" t="s">
        <v>9031</v>
      </c>
      <c r="F9148" t="s">
        <v>9032</v>
      </c>
      <c r="G9148" t="s">
        <v>115</v>
      </c>
      <c r="I9148" t="s">
        <v>28</v>
      </c>
      <c r="J9148">
        <v>18</v>
      </c>
      <c r="K9148">
        <v>2600</v>
      </c>
      <c r="M9148">
        <v>234</v>
      </c>
      <c r="N9148">
        <v>234</v>
      </c>
      <c r="P9148" t="s">
        <v>120</v>
      </c>
    </row>
    <row r="9149" spans="1:16">
      <c r="A9149" t="str">
        <f t="shared" si="143"/>
        <v>418</v>
      </c>
      <c r="B9149" t="str">
        <f>VLOOKUP(A9149,[11]Sheet3!$D$3:$E$46,2,0)</f>
        <v>Cuddalore</v>
      </c>
      <c r="C9149" t="s">
        <v>17038</v>
      </c>
      <c r="D9149" s="2">
        <v>44044</v>
      </c>
      <c r="E9149" t="s">
        <v>17039</v>
      </c>
      <c r="F9149" t="s">
        <v>17040</v>
      </c>
      <c r="G9149" t="s">
        <v>115</v>
      </c>
      <c r="I9149" t="s">
        <v>28</v>
      </c>
      <c r="J9149">
        <v>18</v>
      </c>
      <c r="K9149">
        <v>2600</v>
      </c>
      <c r="M9149">
        <v>234</v>
      </c>
      <c r="N9149">
        <v>234</v>
      </c>
      <c r="P9149" t="s">
        <v>120</v>
      </c>
    </row>
    <row r="9150" spans="1:16">
      <c r="A9150" t="str">
        <f t="shared" si="143"/>
        <v>418</v>
      </c>
      <c r="B9150" t="str">
        <f>VLOOKUP(A9150,[11]Sheet3!$D$3:$E$46,2,0)</f>
        <v>Cuddalore</v>
      </c>
      <c r="C9150" t="s">
        <v>17041</v>
      </c>
      <c r="D9150" s="2">
        <v>44044</v>
      </c>
      <c r="E9150" t="s">
        <v>17035</v>
      </c>
      <c r="F9150" t="s">
        <v>17036</v>
      </c>
      <c r="G9150" t="s">
        <v>115</v>
      </c>
      <c r="I9150" t="s">
        <v>28</v>
      </c>
      <c r="J9150">
        <v>18</v>
      </c>
      <c r="K9150">
        <v>2600</v>
      </c>
      <c r="M9150">
        <v>234</v>
      </c>
      <c r="N9150">
        <v>234</v>
      </c>
      <c r="P9150" t="s">
        <v>120</v>
      </c>
    </row>
    <row r="9151" spans="1:16">
      <c r="A9151" t="str">
        <f t="shared" si="143"/>
        <v>418</v>
      </c>
      <c r="B9151" t="str">
        <f>VLOOKUP(A9151,[11]Sheet3!$D$3:$E$46,2,0)</f>
        <v>Cuddalore</v>
      </c>
      <c r="C9151" t="s">
        <v>17042</v>
      </c>
      <c r="D9151" s="2">
        <v>44044</v>
      </c>
      <c r="E9151" t="s">
        <v>17039</v>
      </c>
      <c r="F9151" t="s">
        <v>17040</v>
      </c>
      <c r="G9151" t="s">
        <v>115</v>
      </c>
      <c r="I9151" t="s">
        <v>28</v>
      </c>
      <c r="J9151">
        <v>18</v>
      </c>
      <c r="K9151">
        <v>2600</v>
      </c>
      <c r="M9151">
        <v>234</v>
      </c>
      <c r="N9151">
        <v>234</v>
      </c>
      <c r="P9151" t="s">
        <v>120</v>
      </c>
    </row>
    <row r="9152" spans="1:16">
      <c r="A9152" t="str">
        <f t="shared" si="143"/>
        <v>418</v>
      </c>
      <c r="B9152" t="str">
        <f>VLOOKUP(A9152,[11]Sheet3!$D$3:$E$46,2,0)</f>
        <v>Cuddalore</v>
      </c>
      <c r="C9152" t="s">
        <v>17043</v>
      </c>
      <c r="D9152" s="2">
        <v>44044</v>
      </c>
      <c r="E9152" t="s">
        <v>3103</v>
      </c>
      <c r="F9152" t="s">
        <v>3104</v>
      </c>
      <c r="G9152" t="s">
        <v>115</v>
      </c>
      <c r="I9152" t="s">
        <v>28</v>
      </c>
      <c r="J9152">
        <v>18</v>
      </c>
      <c r="K9152">
        <v>2600</v>
      </c>
      <c r="M9152">
        <v>234</v>
      </c>
      <c r="N9152">
        <v>234</v>
      </c>
      <c r="P9152" t="s">
        <v>120</v>
      </c>
    </row>
    <row r="9153" spans="1:16">
      <c r="A9153" t="str">
        <f t="shared" si="143"/>
        <v>418</v>
      </c>
      <c r="B9153" t="str">
        <f>VLOOKUP(A9153,[11]Sheet3!$D$3:$E$46,2,0)</f>
        <v>Cuddalore</v>
      </c>
      <c r="C9153" t="s">
        <v>17044</v>
      </c>
      <c r="D9153" s="2">
        <v>44044</v>
      </c>
      <c r="E9153" t="s">
        <v>17039</v>
      </c>
      <c r="F9153" t="s">
        <v>17040</v>
      </c>
      <c r="G9153" t="s">
        <v>115</v>
      </c>
      <c r="I9153" t="s">
        <v>28</v>
      </c>
      <c r="J9153">
        <v>18</v>
      </c>
      <c r="K9153">
        <v>2600</v>
      </c>
      <c r="M9153">
        <v>234</v>
      </c>
      <c r="N9153">
        <v>234</v>
      </c>
      <c r="P9153" t="s">
        <v>120</v>
      </c>
    </row>
    <row r="9154" spans="1:16">
      <c r="A9154" t="str">
        <f t="shared" si="143"/>
        <v>418</v>
      </c>
      <c r="B9154" t="str">
        <f>VLOOKUP(A9154,[11]Sheet3!$D$3:$E$46,2,0)</f>
        <v>Cuddalore</v>
      </c>
      <c r="C9154" t="s">
        <v>17045</v>
      </c>
      <c r="D9154" s="2">
        <v>44044</v>
      </c>
      <c r="E9154" t="s">
        <v>3100</v>
      </c>
      <c r="F9154" t="s">
        <v>3101</v>
      </c>
      <c r="G9154" t="s">
        <v>115</v>
      </c>
      <c r="I9154" t="s">
        <v>28</v>
      </c>
      <c r="J9154">
        <v>18</v>
      </c>
      <c r="K9154">
        <v>2600</v>
      </c>
      <c r="M9154">
        <v>234</v>
      </c>
      <c r="N9154">
        <v>234</v>
      </c>
      <c r="P9154" t="s">
        <v>120</v>
      </c>
    </row>
    <row r="9155" spans="1:16">
      <c r="A9155" t="str">
        <f t="shared" si="143"/>
        <v>418</v>
      </c>
      <c r="B9155" t="str">
        <f>VLOOKUP(A9155,[11]Sheet3!$D$3:$E$46,2,0)</f>
        <v>Cuddalore</v>
      </c>
      <c r="C9155" t="s">
        <v>17046</v>
      </c>
      <c r="D9155" s="2">
        <v>44044</v>
      </c>
      <c r="E9155" t="s">
        <v>3103</v>
      </c>
      <c r="F9155" t="s">
        <v>3104</v>
      </c>
      <c r="G9155" t="s">
        <v>115</v>
      </c>
      <c r="I9155" t="s">
        <v>28</v>
      </c>
      <c r="J9155">
        <v>18</v>
      </c>
      <c r="K9155">
        <v>2600</v>
      </c>
      <c r="M9155">
        <v>234</v>
      </c>
      <c r="N9155">
        <v>234</v>
      </c>
      <c r="P9155" t="s">
        <v>120</v>
      </c>
    </row>
    <row r="9156" spans="1:16">
      <c r="A9156" t="str">
        <f t="shared" si="143"/>
        <v>418</v>
      </c>
      <c r="B9156" t="str">
        <f>VLOOKUP(A9156,[11]Sheet3!$D$3:$E$46,2,0)</f>
        <v>Cuddalore</v>
      </c>
      <c r="C9156" t="s">
        <v>17047</v>
      </c>
      <c r="D9156" s="2">
        <v>44044</v>
      </c>
      <c r="E9156" t="s">
        <v>17048</v>
      </c>
      <c r="F9156" t="s">
        <v>17049</v>
      </c>
      <c r="G9156" t="s">
        <v>115</v>
      </c>
      <c r="I9156" t="s">
        <v>28</v>
      </c>
      <c r="J9156">
        <v>18</v>
      </c>
      <c r="K9156">
        <v>2600</v>
      </c>
      <c r="M9156">
        <v>234</v>
      </c>
      <c r="N9156">
        <v>234</v>
      </c>
      <c r="P9156" t="s">
        <v>120</v>
      </c>
    </row>
    <row r="9157" spans="1:16">
      <c r="A9157" t="str">
        <f t="shared" si="143"/>
        <v>418</v>
      </c>
      <c r="B9157" t="str">
        <f>VLOOKUP(A9157,[11]Sheet3!$D$3:$E$46,2,0)</f>
        <v>Cuddalore</v>
      </c>
      <c r="C9157" t="s">
        <v>17050</v>
      </c>
      <c r="D9157" s="2">
        <v>44044</v>
      </c>
      <c r="E9157" t="s">
        <v>3100</v>
      </c>
      <c r="F9157" t="s">
        <v>3101</v>
      </c>
      <c r="G9157" t="s">
        <v>115</v>
      </c>
      <c r="I9157" t="s">
        <v>28</v>
      </c>
      <c r="J9157">
        <v>18</v>
      </c>
      <c r="K9157">
        <v>2600</v>
      </c>
      <c r="M9157">
        <v>234</v>
      </c>
      <c r="N9157">
        <v>234</v>
      </c>
      <c r="P9157" t="s">
        <v>120</v>
      </c>
    </row>
    <row r="9158" spans="1:16">
      <c r="A9158" t="str">
        <f t="shared" si="143"/>
        <v>418</v>
      </c>
      <c r="B9158" t="str">
        <f>VLOOKUP(A9158,[11]Sheet3!$D$3:$E$46,2,0)</f>
        <v>Cuddalore</v>
      </c>
      <c r="C9158" t="s">
        <v>17051</v>
      </c>
      <c r="D9158" s="2">
        <v>44044</v>
      </c>
      <c r="G9158" t="s">
        <v>115</v>
      </c>
      <c r="I9158" t="s">
        <v>28</v>
      </c>
      <c r="J9158">
        <v>18</v>
      </c>
      <c r="K9158">
        <v>2600</v>
      </c>
      <c r="M9158">
        <v>234</v>
      </c>
      <c r="N9158">
        <v>234</v>
      </c>
      <c r="P9158" t="s">
        <v>95</v>
      </c>
    </row>
    <row r="9159" spans="1:16">
      <c r="A9159" t="str">
        <f t="shared" si="143"/>
        <v>418</v>
      </c>
      <c r="B9159" t="str">
        <f>VLOOKUP(A9159,[11]Sheet3!$D$3:$E$46,2,0)</f>
        <v>Cuddalore</v>
      </c>
      <c r="C9159" t="s">
        <v>17052</v>
      </c>
      <c r="D9159" s="2">
        <v>44044</v>
      </c>
      <c r="E9159" t="s">
        <v>17039</v>
      </c>
      <c r="F9159" t="s">
        <v>17040</v>
      </c>
      <c r="G9159" t="s">
        <v>115</v>
      </c>
      <c r="I9159" t="s">
        <v>28</v>
      </c>
      <c r="J9159">
        <v>18</v>
      </c>
      <c r="K9159">
        <v>2600</v>
      </c>
      <c r="M9159">
        <v>234</v>
      </c>
      <c r="N9159">
        <v>234</v>
      </c>
      <c r="P9159" t="s">
        <v>120</v>
      </c>
    </row>
    <row r="9160" spans="1:16">
      <c r="A9160" t="str">
        <f t="shared" si="143"/>
        <v>418</v>
      </c>
      <c r="B9160" t="str">
        <f>VLOOKUP(A9160,[11]Sheet3!$D$3:$E$46,2,0)</f>
        <v>Cuddalore</v>
      </c>
      <c r="C9160" t="s">
        <v>17053</v>
      </c>
      <c r="D9160" s="2">
        <v>44044</v>
      </c>
      <c r="E9160" t="s">
        <v>3100</v>
      </c>
      <c r="F9160" t="s">
        <v>3101</v>
      </c>
      <c r="G9160" t="s">
        <v>115</v>
      </c>
      <c r="I9160" t="s">
        <v>28</v>
      </c>
      <c r="J9160">
        <v>18</v>
      </c>
      <c r="K9160">
        <v>2600</v>
      </c>
      <c r="M9160">
        <v>234</v>
      </c>
      <c r="N9160">
        <v>234</v>
      </c>
      <c r="P9160" t="s">
        <v>120</v>
      </c>
    </row>
    <row r="9161" spans="1:16">
      <c r="A9161" t="str">
        <f t="shared" si="143"/>
        <v>418</v>
      </c>
      <c r="B9161" t="str">
        <f>VLOOKUP(A9161,[11]Sheet3!$D$3:$E$46,2,0)</f>
        <v>Cuddalore</v>
      </c>
      <c r="C9161" t="s">
        <v>17054</v>
      </c>
      <c r="D9161" s="2">
        <v>44044</v>
      </c>
      <c r="E9161" t="s">
        <v>3100</v>
      </c>
      <c r="F9161" t="s">
        <v>3101</v>
      </c>
      <c r="G9161" t="s">
        <v>115</v>
      </c>
      <c r="I9161" t="s">
        <v>28</v>
      </c>
      <c r="J9161">
        <v>18</v>
      </c>
      <c r="K9161">
        <v>2600</v>
      </c>
      <c r="M9161">
        <v>234</v>
      </c>
      <c r="N9161">
        <v>234</v>
      </c>
      <c r="P9161" t="s">
        <v>120</v>
      </c>
    </row>
    <row r="9162" spans="1:16">
      <c r="A9162" t="str">
        <f t="shared" si="143"/>
        <v>418</v>
      </c>
      <c r="B9162" t="str">
        <f>VLOOKUP(A9162,[11]Sheet3!$D$3:$E$46,2,0)</f>
        <v>Cuddalore</v>
      </c>
      <c r="C9162" t="s">
        <v>17055</v>
      </c>
      <c r="D9162" s="2">
        <v>44044</v>
      </c>
      <c r="E9162" t="s">
        <v>17056</v>
      </c>
      <c r="F9162" t="s">
        <v>17057</v>
      </c>
      <c r="G9162" t="s">
        <v>115</v>
      </c>
      <c r="I9162" t="s">
        <v>28</v>
      </c>
      <c r="J9162">
        <v>18</v>
      </c>
      <c r="K9162">
        <v>2600</v>
      </c>
      <c r="M9162">
        <v>234</v>
      </c>
      <c r="N9162">
        <v>234</v>
      </c>
      <c r="P9162" t="s">
        <v>120</v>
      </c>
    </row>
    <row r="9163" spans="1:16">
      <c r="A9163" t="str">
        <f t="shared" si="143"/>
        <v>418</v>
      </c>
      <c r="B9163" t="str">
        <f>VLOOKUP(A9163,[11]Sheet3!$D$3:$E$46,2,0)</f>
        <v>Cuddalore</v>
      </c>
      <c r="C9163" t="s">
        <v>17058</v>
      </c>
      <c r="D9163" s="2">
        <v>44044</v>
      </c>
      <c r="E9163" t="s">
        <v>17059</v>
      </c>
      <c r="F9163" t="s">
        <v>17060</v>
      </c>
      <c r="G9163" t="s">
        <v>115</v>
      </c>
      <c r="I9163" t="s">
        <v>28</v>
      </c>
      <c r="J9163">
        <v>18</v>
      </c>
      <c r="K9163">
        <v>2600</v>
      </c>
      <c r="M9163">
        <v>234</v>
      </c>
      <c r="N9163">
        <v>234</v>
      </c>
      <c r="P9163" t="s">
        <v>120</v>
      </c>
    </row>
    <row r="9164" spans="1:16">
      <c r="A9164" t="str">
        <f t="shared" si="143"/>
        <v>418</v>
      </c>
      <c r="B9164" t="str">
        <f>VLOOKUP(A9164,[11]Sheet3!$D$3:$E$46,2,0)</f>
        <v>Cuddalore</v>
      </c>
      <c r="C9164" t="s">
        <v>17061</v>
      </c>
      <c r="D9164" s="2">
        <v>44044</v>
      </c>
      <c r="E9164" t="s">
        <v>978</v>
      </c>
      <c r="F9164" t="s">
        <v>979</v>
      </c>
      <c r="G9164" t="s">
        <v>115</v>
      </c>
      <c r="I9164" t="s">
        <v>28</v>
      </c>
      <c r="J9164">
        <v>18</v>
      </c>
      <c r="K9164">
        <v>2600</v>
      </c>
      <c r="M9164">
        <v>234</v>
      </c>
      <c r="N9164">
        <v>234</v>
      </c>
      <c r="P9164" t="s">
        <v>120</v>
      </c>
    </row>
    <row r="9165" spans="1:16">
      <c r="A9165" t="str">
        <f t="shared" si="143"/>
        <v>418</v>
      </c>
      <c r="B9165" t="str">
        <f>VLOOKUP(A9165,[11]Sheet3!$D$3:$E$46,2,0)</f>
        <v>Cuddalore</v>
      </c>
      <c r="C9165" t="s">
        <v>17062</v>
      </c>
      <c r="D9165" s="2">
        <v>44044</v>
      </c>
      <c r="E9165" t="s">
        <v>3103</v>
      </c>
      <c r="F9165" t="s">
        <v>3104</v>
      </c>
      <c r="G9165" t="s">
        <v>115</v>
      </c>
      <c r="I9165" t="s">
        <v>28</v>
      </c>
      <c r="J9165">
        <v>18</v>
      </c>
      <c r="K9165">
        <v>2600</v>
      </c>
      <c r="M9165">
        <v>234</v>
      </c>
      <c r="N9165">
        <v>234</v>
      </c>
      <c r="P9165" t="s">
        <v>120</v>
      </c>
    </row>
    <row r="9166" spans="1:16">
      <c r="A9166" t="str">
        <f t="shared" si="143"/>
        <v>418</v>
      </c>
      <c r="B9166" t="str">
        <f>VLOOKUP(A9166,[11]Sheet3!$D$3:$E$46,2,0)</f>
        <v>Cuddalore</v>
      </c>
      <c r="C9166" t="s">
        <v>17063</v>
      </c>
      <c r="D9166" s="2">
        <v>44044</v>
      </c>
      <c r="G9166" t="s">
        <v>115</v>
      </c>
      <c r="I9166" t="s">
        <v>28</v>
      </c>
      <c r="J9166">
        <v>18</v>
      </c>
      <c r="K9166">
        <v>2600</v>
      </c>
      <c r="M9166">
        <v>234</v>
      </c>
      <c r="N9166">
        <v>234</v>
      </c>
      <c r="P9166" t="s">
        <v>95</v>
      </c>
    </row>
    <row r="9167" spans="1:16">
      <c r="A9167" t="str">
        <f t="shared" si="143"/>
        <v>418</v>
      </c>
      <c r="B9167" t="str">
        <f>VLOOKUP(A9167,[11]Sheet3!$D$3:$E$46,2,0)</f>
        <v>Cuddalore</v>
      </c>
      <c r="C9167" t="s">
        <v>17064</v>
      </c>
      <c r="D9167" s="2">
        <v>44044</v>
      </c>
      <c r="G9167" t="s">
        <v>115</v>
      </c>
      <c r="I9167" t="s">
        <v>28</v>
      </c>
      <c r="J9167">
        <v>18</v>
      </c>
      <c r="K9167">
        <v>2600</v>
      </c>
      <c r="M9167">
        <v>234</v>
      </c>
      <c r="N9167">
        <v>234</v>
      </c>
      <c r="P9167" t="s">
        <v>95</v>
      </c>
    </row>
    <row r="9168" spans="1:16">
      <c r="A9168" t="str">
        <f t="shared" si="143"/>
        <v>418</v>
      </c>
      <c r="B9168" t="str">
        <f>VLOOKUP(A9168,[11]Sheet3!$D$3:$E$46,2,0)</f>
        <v>Cuddalore</v>
      </c>
      <c r="C9168" t="s">
        <v>17065</v>
      </c>
      <c r="D9168" s="2">
        <v>44044</v>
      </c>
      <c r="G9168" t="s">
        <v>115</v>
      </c>
      <c r="I9168" t="s">
        <v>28</v>
      </c>
      <c r="J9168">
        <v>18</v>
      </c>
      <c r="K9168">
        <v>3000</v>
      </c>
      <c r="M9168">
        <v>270</v>
      </c>
      <c r="N9168">
        <v>270</v>
      </c>
      <c r="P9168" t="s">
        <v>95</v>
      </c>
    </row>
    <row r="9169" spans="1:16">
      <c r="A9169" t="str">
        <f t="shared" si="143"/>
        <v>418</v>
      </c>
      <c r="B9169" t="str">
        <f>VLOOKUP(A9169,[11]Sheet3!$D$3:$E$46,2,0)</f>
        <v>Cuddalore</v>
      </c>
      <c r="C9169" t="s">
        <v>17066</v>
      </c>
      <c r="D9169" s="2">
        <v>44044</v>
      </c>
      <c r="G9169" t="s">
        <v>115</v>
      </c>
      <c r="I9169" t="s">
        <v>28</v>
      </c>
      <c r="J9169">
        <v>18</v>
      </c>
      <c r="K9169">
        <v>2600</v>
      </c>
      <c r="M9169">
        <v>234</v>
      </c>
      <c r="N9169">
        <v>234</v>
      </c>
      <c r="P9169" t="s">
        <v>95</v>
      </c>
    </row>
    <row r="9170" spans="1:16">
      <c r="A9170" t="str">
        <f t="shared" si="143"/>
        <v>418</v>
      </c>
      <c r="B9170" t="str">
        <f>VLOOKUP(A9170,[11]Sheet3!$D$3:$E$46,2,0)</f>
        <v>Cuddalore</v>
      </c>
      <c r="C9170" t="s">
        <v>17067</v>
      </c>
      <c r="D9170" s="2">
        <v>44044</v>
      </c>
      <c r="E9170" t="s">
        <v>17039</v>
      </c>
      <c r="F9170" t="s">
        <v>17040</v>
      </c>
      <c r="G9170" t="s">
        <v>115</v>
      </c>
      <c r="I9170" t="s">
        <v>28</v>
      </c>
      <c r="J9170">
        <v>18</v>
      </c>
      <c r="K9170">
        <v>2600</v>
      </c>
      <c r="M9170">
        <v>234</v>
      </c>
      <c r="N9170">
        <v>234</v>
      </c>
      <c r="P9170" t="s">
        <v>120</v>
      </c>
    </row>
    <row r="9171" spans="1:16">
      <c r="A9171" t="str">
        <f t="shared" si="143"/>
        <v>418</v>
      </c>
      <c r="B9171" t="str">
        <f>VLOOKUP(A9171,[11]Sheet3!$D$3:$E$46,2,0)</f>
        <v>Cuddalore</v>
      </c>
      <c r="C9171" t="s">
        <v>17068</v>
      </c>
      <c r="D9171" s="2">
        <v>44044</v>
      </c>
      <c r="E9171" t="s">
        <v>17069</v>
      </c>
      <c r="F9171" t="s">
        <v>17070</v>
      </c>
      <c r="G9171" t="s">
        <v>115</v>
      </c>
      <c r="I9171" t="s">
        <v>28</v>
      </c>
      <c r="J9171">
        <v>18</v>
      </c>
      <c r="K9171">
        <v>2600</v>
      </c>
      <c r="M9171">
        <v>234</v>
      </c>
      <c r="N9171">
        <v>234</v>
      </c>
      <c r="P9171" t="s">
        <v>120</v>
      </c>
    </row>
    <row r="9172" spans="1:16">
      <c r="A9172" t="str">
        <f t="shared" si="143"/>
        <v>418</v>
      </c>
      <c r="B9172" t="str">
        <f>VLOOKUP(A9172,[11]Sheet3!$D$3:$E$46,2,0)</f>
        <v>Cuddalore</v>
      </c>
      <c r="C9172" t="s">
        <v>17071</v>
      </c>
      <c r="D9172" s="2">
        <v>44044</v>
      </c>
      <c r="E9172" t="s">
        <v>17072</v>
      </c>
      <c r="F9172" t="s">
        <v>17073</v>
      </c>
      <c r="G9172" t="s">
        <v>115</v>
      </c>
      <c r="I9172" t="s">
        <v>28</v>
      </c>
      <c r="J9172">
        <v>18</v>
      </c>
      <c r="K9172">
        <v>2600</v>
      </c>
      <c r="M9172">
        <v>234</v>
      </c>
      <c r="N9172">
        <v>234</v>
      </c>
      <c r="P9172" t="s">
        <v>120</v>
      </c>
    </row>
    <row r="9173" spans="1:16">
      <c r="A9173" t="str">
        <f t="shared" si="143"/>
        <v>418</v>
      </c>
      <c r="B9173" t="str">
        <f>VLOOKUP(A9173,[11]Sheet3!$D$3:$E$46,2,0)</f>
        <v>Cuddalore</v>
      </c>
      <c r="C9173" t="s">
        <v>17074</v>
      </c>
      <c r="D9173" s="2">
        <v>44044</v>
      </c>
      <c r="G9173" t="s">
        <v>115</v>
      </c>
      <c r="I9173" t="s">
        <v>28</v>
      </c>
      <c r="J9173">
        <v>18</v>
      </c>
      <c r="K9173">
        <v>2600</v>
      </c>
      <c r="M9173">
        <v>234</v>
      </c>
      <c r="N9173">
        <v>234</v>
      </c>
      <c r="P9173" t="s">
        <v>95</v>
      </c>
    </row>
    <row r="9174" spans="1:16">
      <c r="A9174" t="str">
        <f t="shared" si="143"/>
        <v>418</v>
      </c>
      <c r="B9174" t="str">
        <f>VLOOKUP(A9174,[11]Sheet3!$D$3:$E$46,2,0)</f>
        <v>Cuddalore</v>
      </c>
      <c r="C9174" t="s">
        <v>17075</v>
      </c>
      <c r="D9174" s="2">
        <v>44044</v>
      </c>
      <c r="G9174" t="s">
        <v>115</v>
      </c>
      <c r="I9174" t="s">
        <v>28</v>
      </c>
      <c r="J9174">
        <v>18</v>
      </c>
      <c r="K9174">
        <v>2600</v>
      </c>
      <c r="M9174">
        <v>234</v>
      </c>
      <c r="N9174">
        <v>234</v>
      </c>
      <c r="P9174" t="s">
        <v>95</v>
      </c>
    </row>
    <row r="9175" spans="1:16">
      <c r="A9175" t="str">
        <f t="shared" si="143"/>
        <v>418</v>
      </c>
      <c r="B9175" t="str">
        <f>VLOOKUP(A9175,[11]Sheet3!$D$3:$E$46,2,0)</f>
        <v>Cuddalore</v>
      </c>
      <c r="C9175" t="s">
        <v>17076</v>
      </c>
      <c r="D9175" s="2">
        <v>44044</v>
      </c>
      <c r="G9175" t="s">
        <v>115</v>
      </c>
      <c r="I9175" t="s">
        <v>28</v>
      </c>
      <c r="J9175">
        <v>18</v>
      </c>
      <c r="K9175">
        <v>2600</v>
      </c>
      <c r="M9175">
        <v>234</v>
      </c>
      <c r="N9175">
        <v>234</v>
      </c>
      <c r="P9175" t="s">
        <v>95</v>
      </c>
    </row>
    <row r="9176" spans="1:16">
      <c r="A9176" t="str">
        <f t="shared" si="143"/>
        <v>418</v>
      </c>
      <c r="B9176" t="str">
        <f>VLOOKUP(A9176,[11]Sheet3!$D$3:$E$46,2,0)</f>
        <v>Cuddalore</v>
      </c>
      <c r="C9176" t="s">
        <v>17077</v>
      </c>
      <c r="D9176" s="2">
        <v>44044</v>
      </c>
      <c r="E9176" t="s">
        <v>17039</v>
      </c>
      <c r="F9176" t="s">
        <v>17040</v>
      </c>
      <c r="G9176" t="s">
        <v>115</v>
      </c>
      <c r="I9176" t="s">
        <v>28</v>
      </c>
      <c r="J9176">
        <v>18</v>
      </c>
      <c r="K9176">
        <v>2600</v>
      </c>
      <c r="M9176">
        <v>234</v>
      </c>
      <c r="N9176">
        <v>234</v>
      </c>
      <c r="P9176" t="s">
        <v>120</v>
      </c>
    </row>
    <row r="9177" spans="1:16">
      <c r="A9177" t="str">
        <f t="shared" si="143"/>
        <v>418</v>
      </c>
      <c r="B9177" t="str">
        <f>VLOOKUP(A9177,[11]Sheet3!$D$3:$E$46,2,0)</f>
        <v>Cuddalore</v>
      </c>
      <c r="C9177" t="s">
        <v>17078</v>
      </c>
      <c r="D9177" s="2">
        <v>44044</v>
      </c>
      <c r="E9177" t="s">
        <v>17039</v>
      </c>
      <c r="F9177" t="s">
        <v>17040</v>
      </c>
      <c r="G9177" t="s">
        <v>115</v>
      </c>
      <c r="I9177" t="s">
        <v>28</v>
      </c>
      <c r="J9177">
        <v>18</v>
      </c>
      <c r="K9177">
        <v>2600</v>
      </c>
      <c r="M9177">
        <v>234</v>
      </c>
      <c r="N9177">
        <v>234</v>
      </c>
      <c r="P9177" t="s">
        <v>120</v>
      </c>
    </row>
    <row r="9178" spans="1:16">
      <c r="A9178" t="str">
        <f t="shared" si="143"/>
        <v>418</v>
      </c>
      <c r="B9178" t="str">
        <f>VLOOKUP(A9178,[11]Sheet3!$D$3:$E$46,2,0)</f>
        <v>Cuddalore</v>
      </c>
      <c r="C9178" t="s">
        <v>17079</v>
      </c>
      <c r="D9178" s="2">
        <v>44044</v>
      </c>
      <c r="G9178" t="s">
        <v>115</v>
      </c>
      <c r="I9178" t="s">
        <v>28</v>
      </c>
      <c r="J9178">
        <v>18</v>
      </c>
      <c r="K9178">
        <v>2600</v>
      </c>
      <c r="M9178">
        <v>234</v>
      </c>
      <c r="N9178">
        <v>234</v>
      </c>
      <c r="P9178" t="s">
        <v>95</v>
      </c>
    </row>
    <row r="9179" spans="1:16">
      <c r="A9179" t="str">
        <f t="shared" si="143"/>
        <v>418</v>
      </c>
      <c r="B9179" t="str">
        <f>VLOOKUP(A9179,[11]Sheet3!$D$3:$E$46,2,0)</f>
        <v>Cuddalore</v>
      </c>
      <c r="C9179" t="s">
        <v>17080</v>
      </c>
      <c r="D9179" s="2">
        <v>44044</v>
      </c>
      <c r="G9179" t="s">
        <v>115</v>
      </c>
      <c r="I9179" t="s">
        <v>28</v>
      </c>
      <c r="J9179">
        <v>18</v>
      </c>
      <c r="K9179">
        <v>2600</v>
      </c>
      <c r="M9179">
        <v>234</v>
      </c>
      <c r="N9179">
        <v>234</v>
      </c>
      <c r="P9179" t="s">
        <v>95</v>
      </c>
    </row>
    <row r="9180" spans="1:16">
      <c r="A9180" t="str">
        <f t="shared" si="143"/>
        <v>418</v>
      </c>
      <c r="B9180" t="str">
        <f>VLOOKUP(A9180,[11]Sheet3!$D$3:$E$46,2,0)</f>
        <v>Cuddalore</v>
      </c>
      <c r="C9180" t="s">
        <v>17081</v>
      </c>
      <c r="D9180" s="2">
        <v>44044</v>
      </c>
      <c r="G9180" t="s">
        <v>115</v>
      </c>
      <c r="I9180" t="s">
        <v>28</v>
      </c>
      <c r="J9180">
        <v>18</v>
      </c>
      <c r="K9180">
        <v>2600</v>
      </c>
      <c r="M9180">
        <v>234</v>
      </c>
      <c r="N9180">
        <v>234</v>
      </c>
      <c r="P9180" t="s">
        <v>95</v>
      </c>
    </row>
    <row r="9181" spans="1:16">
      <c r="A9181" t="str">
        <f t="shared" si="143"/>
        <v>418</v>
      </c>
      <c r="B9181" t="str">
        <f>VLOOKUP(A9181,[11]Sheet3!$D$3:$E$46,2,0)</f>
        <v>Cuddalore</v>
      </c>
      <c r="C9181" t="s">
        <v>17082</v>
      </c>
      <c r="D9181" s="2">
        <v>44044</v>
      </c>
      <c r="G9181" t="s">
        <v>115</v>
      </c>
      <c r="I9181" t="s">
        <v>28</v>
      </c>
      <c r="J9181">
        <v>18</v>
      </c>
      <c r="K9181">
        <v>2600</v>
      </c>
      <c r="M9181">
        <v>234</v>
      </c>
      <c r="N9181">
        <v>234</v>
      </c>
      <c r="P9181" t="s">
        <v>95</v>
      </c>
    </row>
    <row r="9182" spans="1:16">
      <c r="A9182" t="str">
        <f t="shared" si="143"/>
        <v>418</v>
      </c>
      <c r="B9182" t="str">
        <f>VLOOKUP(A9182,[11]Sheet3!$D$3:$E$46,2,0)</f>
        <v>Cuddalore</v>
      </c>
      <c r="C9182" t="s">
        <v>17083</v>
      </c>
      <c r="D9182" s="2">
        <v>44044</v>
      </c>
      <c r="E9182" t="s">
        <v>17084</v>
      </c>
      <c r="F9182" t="s">
        <v>17085</v>
      </c>
      <c r="G9182" t="s">
        <v>115</v>
      </c>
      <c r="I9182" t="s">
        <v>28</v>
      </c>
      <c r="J9182">
        <v>18</v>
      </c>
      <c r="K9182">
        <v>2600</v>
      </c>
      <c r="M9182">
        <v>234</v>
      </c>
      <c r="N9182">
        <v>234</v>
      </c>
      <c r="P9182" t="s">
        <v>120</v>
      </c>
    </row>
    <row r="9183" spans="1:16">
      <c r="A9183" t="str">
        <f t="shared" si="143"/>
        <v>418</v>
      </c>
      <c r="B9183" t="str">
        <f>VLOOKUP(A9183,[11]Sheet3!$D$3:$E$46,2,0)</f>
        <v>Cuddalore</v>
      </c>
      <c r="C9183" t="s">
        <v>17086</v>
      </c>
      <c r="D9183" s="2">
        <v>44044</v>
      </c>
      <c r="G9183" t="s">
        <v>115</v>
      </c>
      <c r="I9183" t="s">
        <v>28</v>
      </c>
      <c r="J9183">
        <v>18</v>
      </c>
      <c r="K9183">
        <v>2600</v>
      </c>
      <c r="M9183">
        <v>234</v>
      </c>
      <c r="N9183">
        <v>234</v>
      </c>
      <c r="P9183" t="s">
        <v>95</v>
      </c>
    </row>
    <row r="9184" spans="1:16">
      <c r="A9184" t="str">
        <f t="shared" si="143"/>
        <v>418</v>
      </c>
      <c r="B9184" t="str">
        <f>VLOOKUP(A9184,[11]Sheet3!$D$3:$E$46,2,0)</f>
        <v>Cuddalore</v>
      </c>
      <c r="C9184" t="s">
        <v>17087</v>
      </c>
      <c r="D9184" s="2">
        <v>44044</v>
      </c>
      <c r="E9184" t="s">
        <v>17039</v>
      </c>
      <c r="F9184" t="s">
        <v>17040</v>
      </c>
      <c r="G9184" t="s">
        <v>115</v>
      </c>
      <c r="I9184" t="s">
        <v>28</v>
      </c>
      <c r="J9184">
        <v>18</v>
      </c>
      <c r="K9184">
        <v>2600</v>
      </c>
      <c r="M9184">
        <v>234</v>
      </c>
      <c r="N9184">
        <v>234</v>
      </c>
      <c r="P9184" t="s">
        <v>120</v>
      </c>
    </row>
    <row r="9185" spans="1:16">
      <c r="A9185" t="str">
        <f t="shared" si="143"/>
        <v>418</v>
      </c>
      <c r="B9185" t="str">
        <f>VLOOKUP(A9185,[11]Sheet3!$D$3:$E$46,2,0)</f>
        <v>Cuddalore</v>
      </c>
      <c r="C9185" t="s">
        <v>17088</v>
      </c>
      <c r="D9185" s="2">
        <v>44044</v>
      </c>
      <c r="G9185" t="s">
        <v>115</v>
      </c>
      <c r="I9185" t="s">
        <v>28</v>
      </c>
      <c r="J9185">
        <v>18</v>
      </c>
      <c r="K9185">
        <v>2600</v>
      </c>
      <c r="M9185">
        <v>234</v>
      </c>
      <c r="N9185">
        <v>234</v>
      </c>
      <c r="P9185" t="s">
        <v>95</v>
      </c>
    </row>
    <row r="9186" spans="1:16">
      <c r="A9186" t="str">
        <f t="shared" si="143"/>
        <v>418</v>
      </c>
      <c r="B9186" t="str">
        <f>VLOOKUP(A9186,[11]Sheet3!$D$3:$E$46,2,0)</f>
        <v>Cuddalore</v>
      </c>
      <c r="C9186" t="s">
        <v>17089</v>
      </c>
      <c r="D9186" s="2">
        <v>44044</v>
      </c>
      <c r="G9186" t="s">
        <v>115</v>
      </c>
      <c r="I9186" t="s">
        <v>28</v>
      </c>
      <c r="J9186">
        <v>18</v>
      </c>
      <c r="K9186">
        <v>2600</v>
      </c>
      <c r="M9186">
        <v>234</v>
      </c>
      <c r="N9186">
        <v>234</v>
      </c>
      <c r="P9186" t="s">
        <v>95</v>
      </c>
    </row>
    <row r="9187" spans="1:16">
      <c r="A9187" t="str">
        <f t="shared" si="143"/>
        <v>418</v>
      </c>
      <c r="B9187" t="str">
        <f>VLOOKUP(A9187,[11]Sheet3!$D$3:$E$46,2,0)</f>
        <v>Cuddalore</v>
      </c>
      <c r="C9187" t="s">
        <v>17090</v>
      </c>
      <c r="D9187" s="2">
        <v>44044</v>
      </c>
      <c r="G9187" t="s">
        <v>115</v>
      </c>
      <c r="I9187" t="s">
        <v>28</v>
      </c>
      <c r="J9187">
        <v>18</v>
      </c>
      <c r="K9187">
        <v>2600</v>
      </c>
      <c r="M9187">
        <v>234</v>
      </c>
      <c r="N9187">
        <v>234</v>
      </c>
      <c r="P9187" t="s">
        <v>95</v>
      </c>
    </row>
    <row r="9188" spans="1:16">
      <c r="A9188" t="str">
        <f t="shared" si="143"/>
        <v>418</v>
      </c>
      <c r="B9188" t="str">
        <f>VLOOKUP(A9188,[11]Sheet3!$D$3:$E$46,2,0)</f>
        <v>Cuddalore</v>
      </c>
      <c r="C9188" t="s">
        <v>17091</v>
      </c>
      <c r="D9188" s="2">
        <v>44044</v>
      </c>
      <c r="E9188" t="s">
        <v>9031</v>
      </c>
      <c r="F9188" t="s">
        <v>9032</v>
      </c>
      <c r="G9188" t="s">
        <v>115</v>
      </c>
      <c r="I9188" t="s">
        <v>28</v>
      </c>
      <c r="J9188">
        <v>18</v>
      </c>
      <c r="K9188">
        <v>2600</v>
      </c>
      <c r="M9188">
        <v>234</v>
      </c>
      <c r="N9188">
        <v>234</v>
      </c>
      <c r="P9188" t="s">
        <v>120</v>
      </c>
    </row>
    <row r="9189" spans="1:16">
      <c r="A9189" t="str">
        <f t="shared" si="143"/>
        <v>418</v>
      </c>
      <c r="B9189" t="str">
        <f>VLOOKUP(A9189,[11]Sheet3!$D$3:$E$46,2,0)</f>
        <v>Cuddalore</v>
      </c>
      <c r="C9189" t="s">
        <v>17092</v>
      </c>
      <c r="D9189" s="2">
        <v>44044</v>
      </c>
      <c r="E9189" t="s">
        <v>3100</v>
      </c>
      <c r="F9189" t="s">
        <v>3101</v>
      </c>
      <c r="G9189" t="s">
        <v>115</v>
      </c>
      <c r="I9189" t="s">
        <v>28</v>
      </c>
      <c r="J9189">
        <v>18</v>
      </c>
      <c r="K9189">
        <v>2600</v>
      </c>
      <c r="M9189">
        <v>234</v>
      </c>
      <c r="N9189">
        <v>234</v>
      </c>
      <c r="P9189" t="s">
        <v>120</v>
      </c>
    </row>
    <row r="9190" spans="1:16">
      <c r="A9190" t="str">
        <f t="shared" si="143"/>
        <v>418</v>
      </c>
      <c r="B9190" t="str">
        <f>VLOOKUP(A9190,[11]Sheet3!$D$3:$E$46,2,0)</f>
        <v>Cuddalore</v>
      </c>
      <c r="C9190" t="s">
        <v>17093</v>
      </c>
      <c r="D9190" s="2">
        <v>44044</v>
      </c>
      <c r="E9190" t="s">
        <v>13864</v>
      </c>
      <c r="F9190" t="s">
        <v>13865</v>
      </c>
      <c r="G9190" t="s">
        <v>115</v>
      </c>
      <c r="I9190" t="s">
        <v>28</v>
      </c>
      <c r="J9190">
        <v>18</v>
      </c>
      <c r="K9190">
        <v>1</v>
      </c>
      <c r="M9190">
        <v>0.09</v>
      </c>
      <c r="N9190">
        <v>0.09</v>
      </c>
      <c r="P9190" t="s">
        <v>120</v>
      </c>
    </row>
    <row r="9191" spans="1:16">
      <c r="A9191" t="str">
        <f t="shared" si="143"/>
        <v>418</v>
      </c>
      <c r="B9191" t="str">
        <f>VLOOKUP(A9191,[11]Sheet3!$D$3:$E$46,2,0)</f>
        <v>Cuddalore</v>
      </c>
      <c r="C9191" t="s">
        <v>17094</v>
      </c>
      <c r="D9191" s="2">
        <v>44044</v>
      </c>
      <c r="G9191" t="s">
        <v>115</v>
      </c>
      <c r="I9191" t="s">
        <v>28</v>
      </c>
      <c r="J9191">
        <v>18</v>
      </c>
      <c r="K9191">
        <v>2600</v>
      </c>
      <c r="M9191">
        <v>234</v>
      </c>
      <c r="N9191">
        <v>234</v>
      </c>
      <c r="P9191" t="s">
        <v>95</v>
      </c>
    </row>
    <row r="9192" spans="1:16">
      <c r="A9192" t="str">
        <f t="shared" si="143"/>
        <v>418</v>
      </c>
      <c r="B9192" t="str">
        <f>VLOOKUP(A9192,[11]Sheet3!$D$3:$E$46,2,0)</f>
        <v>Cuddalore</v>
      </c>
      <c r="C9192" t="s">
        <v>17095</v>
      </c>
      <c r="D9192" s="2">
        <v>44044</v>
      </c>
      <c r="G9192" t="s">
        <v>115</v>
      </c>
      <c r="I9192" t="s">
        <v>28</v>
      </c>
      <c r="J9192">
        <v>18</v>
      </c>
      <c r="K9192">
        <v>2600</v>
      </c>
      <c r="M9192">
        <v>234</v>
      </c>
      <c r="N9192">
        <v>234</v>
      </c>
      <c r="P9192" t="s">
        <v>95</v>
      </c>
    </row>
    <row r="9193" spans="1:16">
      <c r="A9193" t="str">
        <f t="shared" si="143"/>
        <v>418</v>
      </c>
      <c r="B9193" t="str">
        <f>VLOOKUP(A9193,[11]Sheet3!$D$3:$E$46,2,0)</f>
        <v>Cuddalore</v>
      </c>
      <c r="C9193" t="s">
        <v>17096</v>
      </c>
      <c r="D9193" s="2">
        <v>44044</v>
      </c>
      <c r="G9193" t="s">
        <v>115</v>
      </c>
      <c r="I9193" t="s">
        <v>28</v>
      </c>
      <c r="J9193">
        <v>18</v>
      </c>
      <c r="K9193">
        <v>2600</v>
      </c>
      <c r="M9193">
        <v>234</v>
      </c>
      <c r="N9193">
        <v>234</v>
      </c>
      <c r="P9193" t="s">
        <v>95</v>
      </c>
    </row>
    <row r="9194" spans="1:16">
      <c r="A9194" t="str">
        <f t="shared" si="143"/>
        <v>418</v>
      </c>
      <c r="B9194" t="str">
        <f>VLOOKUP(A9194,[11]Sheet3!$D$3:$E$46,2,0)</f>
        <v>Cuddalore</v>
      </c>
      <c r="C9194" t="s">
        <v>17097</v>
      </c>
      <c r="D9194" s="2">
        <v>44044</v>
      </c>
      <c r="G9194" t="s">
        <v>115</v>
      </c>
      <c r="I9194" t="s">
        <v>28</v>
      </c>
      <c r="J9194">
        <v>18</v>
      </c>
      <c r="K9194">
        <v>2600</v>
      </c>
      <c r="M9194">
        <v>234</v>
      </c>
      <c r="N9194">
        <v>234</v>
      </c>
      <c r="P9194" t="s">
        <v>95</v>
      </c>
    </row>
    <row r="9195" spans="1:16">
      <c r="A9195" t="str">
        <f t="shared" si="143"/>
        <v>418</v>
      </c>
      <c r="B9195" t="str">
        <f>VLOOKUP(A9195,[11]Sheet3!$D$3:$E$46,2,0)</f>
        <v>Cuddalore</v>
      </c>
      <c r="C9195" t="s">
        <v>17098</v>
      </c>
      <c r="D9195" s="2">
        <v>44044</v>
      </c>
      <c r="G9195" t="s">
        <v>115</v>
      </c>
      <c r="I9195" t="s">
        <v>28</v>
      </c>
      <c r="J9195">
        <v>18</v>
      </c>
      <c r="K9195">
        <v>2600</v>
      </c>
      <c r="M9195">
        <v>234</v>
      </c>
      <c r="N9195">
        <v>234</v>
      </c>
      <c r="P9195" t="s">
        <v>95</v>
      </c>
    </row>
    <row r="9196" spans="1:16">
      <c r="A9196" t="str">
        <f t="shared" si="143"/>
        <v>418</v>
      </c>
      <c r="B9196" t="str">
        <f>VLOOKUP(A9196,[11]Sheet3!$D$3:$E$46,2,0)</f>
        <v>Cuddalore</v>
      </c>
      <c r="C9196" t="s">
        <v>17099</v>
      </c>
      <c r="D9196" s="2">
        <v>44044</v>
      </c>
      <c r="G9196" t="s">
        <v>115</v>
      </c>
      <c r="I9196" t="s">
        <v>28</v>
      </c>
      <c r="J9196">
        <v>18</v>
      </c>
      <c r="K9196">
        <v>2600</v>
      </c>
      <c r="M9196">
        <v>234</v>
      </c>
      <c r="N9196">
        <v>234</v>
      </c>
      <c r="P9196" t="s">
        <v>95</v>
      </c>
    </row>
    <row r="9197" spans="1:16">
      <c r="A9197" t="str">
        <f t="shared" si="143"/>
        <v>418</v>
      </c>
      <c r="B9197" t="str">
        <f>VLOOKUP(A9197,[11]Sheet3!$D$3:$E$46,2,0)</f>
        <v>Cuddalore</v>
      </c>
      <c r="C9197" t="s">
        <v>17100</v>
      </c>
      <c r="D9197" s="2">
        <v>44044</v>
      </c>
      <c r="E9197" t="s">
        <v>17039</v>
      </c>
      <c r="F9197" t="s">
        <v>17040</v>
      </c>
      <c r="G9197" t="s">
        <v>115</v>
      </c>
      <c r="I9197" t="s">
        <v>28</v>
      </c>
      <c r="J9197">
        <v>18</v>
      </c>
      <c r="K9197">
        <v>2600</v>
      </c>
      <c r="M9197">
        <v>234</v>
      </c>
      <c r="N9197">
        <v>234</v>
      </c>
      <c r="P9197" t="s">
        <v>120</v>
      </c>
    </row>
    <row r="9198" spans="1:16">
      <c r="A9198" t="str">
        <f t="shared" ref="A9198:A9261" si="144">MID(C9198,2,3)</f>
        <v>418</v>
      </c>
      <c r="B9198" t="str">
        <f>VLOOKUP(A9198,[11]Sheet3!$D$3:$E$46,2,0)</f>
        <v>Cuddalore</v>
      </c>
      <c r="C9198" t="s">
        <v>17101</v>
      </c>
      <c r="D9198" s="2">
        <v>44044</v>
      </c>
      <c r="G9198" t="s">
        <v>115</v>
      </c>
      <c r="I9198" t="s">
        <v>28</v>
      </c>
      <c r="J9198">
        <v>18</v>
      </c>
      <c r="K9198">
        <v>2600</v>
      </c>
      <c r="M9198">
        <v>234</v>
      </c>
      <c r="N9198">
        <v>234</v>
      </c>
      <c r="P9198" t="s">
        <v>95</v>
      </c>
    </row>
    <row r="9199" spans="1:16">
      <c r="A9199" t="str">
        <f t="shared" si="144"/>
        <v>418</v>
      </c>
      <c r="B9199" t="str">
        <f>VLOOKUP(A9199,[11]Sheet3!$D$3:$E$46,2,0)</f>
        <v>Cuddalore</v>
      </c>
      <c r="C9199" t="s">
        <v>17102</v>
      </c>
      <c r="D9199" s="2">
        <v>44044</v>
      </c>
      <c r="G9199" t="s">
        <v>115</v>
      </c>
      <c r="I9199" t="s">
        <v>28</v>
      </c>
      <c r="J9199">
        <v>18</v>
      </c>
      <c r="K9199">
        <v>2600</v>
      </c>
      <c r="M9199">
        <v>234</v>
      </c>
      <c r="N9199">
        <v>234</v>
      </c>
      <c r="P9199" t="s">
        <v>95</v>
      </c>
    </row>
    <row r="9200" spans="1:16">
      <c r="A9200" t="str">
        <f t="shared" si="144"/>
        <v>418</v>
      </c>
      <c r="B9200" t="str">
        <f>VLOOKUP(A9200,[11]Sheet3!$D$3:$E$46,2,0)</f>
        <v>Cuddalore</v>
      </c>
      <c r="C9200" t="s">
        <v>17103</v>
      </c>
      <c r="D9200" s="2">
        <v>44044</v>
      </c>
      <c r="G9200" t="s">
        <v>115</v>
      </c>
      <c r="I9200" t="s">
        <v>28</v>
      </c>
      <c r="J9200">
        <v>18</v>
      </c>
      <c r="K9200">
        <v>2600</v>
      </c>
      <c r="M9200">
        <v>234</v>
      </c>
      <c r="N9200">
        <v>234</v>
      </c>
      <c r="P9200" t="s">
        <v>95</v>
      </c>
    </row>
    <row r="9201" spans="1:16">
      <c r="A9201" t="str">
        <f t="shared" si="144"/>
        <v>418</v>
      </c>
      <c r="B9201" t="str">
        <f>VLOOKUP(A9201,[11]Sheet3!$D$3:$E$46,2,0)</f>
        <v>Cuddalore</v>
      </c>
      <c r="C9201" t="s">
        <v>17104</v>
      </c>
      <c r="D9201" s="2">
        <v>44044</v>
      </c>
      <c r="G9201" t="s">
        <v>115</v>
      </c>
      <c r="I9201" t="s">
        <v>28</v>
      </c>
      <c r="J9201">
        <v>18</v>
      </c>
      <c r="K9201">
        <v>2600</v>
      </c>
      <c r="M9201">
        <v>234</v>
      </c>
      <c r="N9201">
        <v>234</v>
      </c>
      <c r="P9201" t="s">
        <v>95</v>
      </c>
    </row>
    <row r="9202" spans="1:16">
      <c r="A9202" t="str">
        <f t="shared" si="144"/>
        <v>418</v>
      </c>
      <c r="B9202" t="str">
        <f>VLOOKUP(A9202,[11]Sheet3!$D$3:$E$46,2,0)</f>
        <v>Cuddalore</v>
      </c>
      <c r="C9202" t="s">
        <v>17105</v>
      </c>
      <c r="D9202" s="2">
        <v>44044</v>
      </c>
      <c r="G9202" t="s">
        <v>115</v>
      </c>
      <c r="I9202" t="s">
        <v>28</v>
      </c>
      <c r="J9202">
        <v>18</v>
      </c>
      <c r="K9202">
        <v>2600</v>
      </c>
      <c r="M9202">
        <v>234</v>
      </c>
      <c r="N9202">
        <v>234</v>
      </c>
      <c r="P9202" t="s">
        <v>95</v>
      </c>
    </row>
    <row r="9203" spans="1:16">
      <c r="A9203" t="str">
        <f t="shared" si="144"/>
        <v>418</v>
      </c>
      <c r="B9203" t="str">
        <f>VLOOKUP(A9203,[11]Sheet3!$D$3:$E$46,2,0)</f>
        <v>Cuddalore</v>
      </c>
      <c r="C9203" t="s">
        <v>17106</v>
      </c>
      <c r="D9203" s="2">
        <v>44044</v>
      </c>
      <c r="G9203" t="s">
        <v>115</v>
      </c>
      <c r="I9203" t="s">
        <v>28</v>
      </c>
      <c r="J9203">
        <v>18</v>
      </c>
      <c r="K9203">
        <v>2600</v>
      </c>
      <c r="M9203">
        <v>234</v>
      </c>
      <c r="N9203">
        <v>234</v>
      </c>
      <c r="P9203" t="s">
        <v>95</v>
      </c>
    </row>
    <row r="9204" spans="1:16">
      <c r="A9204" t="str">
        <f t="shared" si="144"/>
        <v>418</v>
      </c>
      <c r="B9204" t="str">
        <f>VLOOKUP(A9204,[11]Sheet3!$D$3:$E$46,2,0)</f>
        <v>Cuddalore</v>
      </c>
      <c r="C9204" t="s">
        <v>17107</v>
      </c>
      <c r="D9204" s="2">
        <v>44044</v>
      </c>
      <c r="G9204" t="s">
        <v>115</v>
      </c>
      <c r="I9204" t="s">
        <v>28</v>
      </c>
      <c r="J9204">
        <v>18</v>
      </c>
      <c r="K9204">
        <v>2600</v>
      </c>
      <c r="M9204">
        <v>234</v>
      </c>
      <c r="N9204">
        <v>234</v>
      </c>
      <c r="P9204" t="s">
        <v>95</v>
      </c>
    </row>
    <row r="9205" spans="1:16">
      <c r="A9205" t="str">
        <f t="shared" si="144"/>
        <v>418</v>
      </c>
      <c r="B9205" t="str">
        <f>VLOOKUP(A9205,[11]Sheet3!$D$3:$E$46,2,0)</f>
        <v>Cuddalore</v>
      </c>
      <c r="C9205" t="s">
        <v>17108</v>
      </c>
      <c r="D9205" s="2">
        <v>44044</v>
      </c>
      <c r="G9205" t="s">
        <v>115</v>
      </c>
      <c r="I9205" t="s">
        <v>28</v>
      </c>
      <c r="J9205">
        <v>18</v>
      </c>
      <c r="K9205">
        <v>2600</v>
      </c>
      <c r="M9205">
        <v>234</v>
      </c>
      <c r="N9205">
        <v>234</v>
      </c>
      <c r="P9205" t="s">
        <v>95</v>
      </c>
    </row>
    <row r="9206" spans="1:16">
      <c r="A9206" t="str">
        <f t="shared" si="144"/>
        <v>418</v>
      </c>
      <c r="B9206" t="str">
        <f>VLOOKUP(A9206,[11]Sheet3!$D$3:$E$46,2,0)</f>
        <v>Cuddalore</v>
      </c>
      <c r="C9206" t="s">
        <v>17109</v>
      </c>
      <c r="D9206" s="2">
        <v>44044</v>
      </c>
      <c r="G9206" t="s">
        <v>115</v>
      </c>
      <c r="I9206" t="s">
        <v>28</v>
      </c>
      <c r="J9206">
        <v>18</v>
      </c>
      <c r="K9206">
        <v>2600</v>
      </c>
      <c r="M9206">
        <v>234</v>
      </c>
      <c r="N9206">
        <v>234</v>
      </c>
      <c r="P9206" t="s">
        <v>95</v>
      </c>
    </row>
    <row r="9207" spans="1:16">
      <c r="A9207" t="str">
        <f t="shared" si="144"/>
        <v>418</v>
      </c>
      <c r="B9207" t="str">
        <f>VLOOKUP(A9207,[11]Sheet3!$D$3:$E$46,2,0)</f>
        <v>Cuddalore</v>
      </c>
      <c r="C9207" t="s">
        <v>17110</v>
      </c>
      <c r="D9207" s="2">
        <v>44044</v>
      </c>
      <c r="G9207" t="s">
        <v>115</v>
      </c>
      <c r="I9207" t="s">
        <v>28</v>
      </c>
      <c r="J9207">
        <v>18</v>
      </c>
      <c r="K9207">
        <v>2600</v>
      </c>
      <c r="M9207">
        <v>234</v>
      </c>
      <c r="N9207">
        <v>234</v>
      </c>
      <c r="P9207" t="s">
        <v>95</v>
      </c>
    </row>
    <row r="9208" spans="1:16">
      <c r="A9208" t="str">
        <f t="shared" si="144"/>
        <v>418</v>
      </c>
      <c r="B9208" t="str">
        <f>VLOOKUP(A9208,[11]Sheet3!$D$3:$E$46,2,0)</f>
        <v>Cuddalore</v>
      </c>
      <c r="C9208" t="s">
        <v>17111</v>
      </c>
      <c r="D9208" s="2">
        <v>44044</v>
      </c>
      <c r="G9208" t="s">
        <v>115</v>
      </c>
      <c r="I9208" t="s">
        <v>28</v>
      </c>
      <c r="J9208">
        <v>18</v>
      </c>
      <c r="K9208">
        <v>2600</v>
      </c>
      <c r="M9208">
        <v>234</v>
      </c>
      <c r="N9208">
        <v>234</v>
      </c>
      <c r="P9208" t="s">
        <v>95</v>
      </c>
    </row>
    <row r="9209" spans="1:16">
      <c r="A9209" t="str">
        <f t="shared" si="144"/>
        <v>417</v>
      </c>
      <c r="B9209" t="str">
        <f>VLOOKUP(A9209,[11]Sheet3!$D$3:$E$46,2,0)</f>
        <v>Kallakuruchi</v>
      </c>
      <c r="C9209" t="s">
        <v>17112</v>
      </c>
      <c r="D9209" s="2">
        <v>44044</v>
      </c>
      <c r="G9209" t="s">
        <v>115</v>
      </c>
      <c r="I9209" t="s">
        <v>28</v>
      </c>
      <c r="J9209">
        <v>18</v>
      </c>
      <c r="K9209">
        <v>2600</v>
      </c>
      <c r="M9209">
        <v>234</v>
      </c>
      <c r="N9209">
        <v>234</v>
      </c>
      <c r="P9209" t="s">
        <v>95</v>
      </c>
    </row>
    <row r="9210" spans="1:16">
      <c r="A9210" t="str">
        <f t="shared" si="144"/>
        <v>414</v>
      </c>
      <c r="B9210" t="str">
        <f>VLOOKUP(A9210,[11]Sheet3!$D$3:$E$46,2,0)</f>
        <v>Tiruvannamalai</v>
      </c>
      <c r="C9210" t="s">
        <v>17113</v>
      </c>
      <c r="D9210" s="2">
        <v>44044</v>
      </c>
      <c r="E9210" t="s">
        <v>17114</v>
      </c>
      <c r="F9210" t="s">
        <v>17115</v>
      </c>
      <c r="G9210" t="s">
        <v>115</v>
      </c>
      <c r="I9210" t="s">
        <v>28</v>
      </c>
      <c r="J9210">
        <v>18</v>
      </c>
      <c r="K9210">
        <v>2600</v>
      </c>
      <c r="M9210">
        <v>234</v>
      </c>
      <c r="N9210">
        <v>234</v>
      </c>
      <c r="P9210" t="s">
        <v>120</v>
      </c>
    </row>
    <row r="9211" spans="1:16">
      <c r="A9211" t="str">
        <f t="shared" si="144"/>
        <v>414</v>
      </c>
      <c r="B9211" t="str">
        <f>VLOOKUP(A9211,[11]Sheet3!$D$3:$E$46,2,0)</f>
        <v>Tiruvannamalai</v>
      </c>
      <c r="C9211" t="s">
        <v>17116</v>
      </c>
      <c r="D9211" s="2">
        <v>44044</v>
      </c>
      <c r="E9211" t="s">
        <v>17117</v>
      </c>
      <c r="F9211" t="s">
        <v>17117</v>
      </c>
      <c r="G9211" t="s">
        <v>115</v>
      </c>
      <c r="I9211" t="s">
        <v>28</v>
      </c>
      <c r="J9211">
        <v>18</v>
      </c>
      <c r="K9211">
        <v>2600</v>
      </c>
      <c r="M9211">
        <v>234</v>
      </c>
      <c r="N9211">
        <v>234</v>
      </c>
      <c r="P9211" t="s">
        <v>120</v>
      </c>
    </row>
    <row r="9212" spans="1:16">
      <c r="A9212" t="str">
        <f t="shared" si="144"/>
        <v>414</v>
      </c>
      <c r="B9212" t="str">
        <f>VLOOKUP(A9212,[11]Sheet3!$D$3:$E$46,2,0)</f>
        <v>Tiruvannamalai</v>
      </c>
      <c r="C9212" t="s">
        <v>17118</v>
      </c>
      <c r="D9212" s="2">
        <v>44044</v>
      </c>
      <c r="E9212" t="s">
        <v>17119</v>
      </c>
      <c r="F9212" t="s">
        <v>17120</v>
      </c>
      <c r="G9212" t="s">
        <v>115</v>
      </c>
      <c r="I9212" t="s">
        <v>28</v>
      </c>
      <c r="J9212">
        <v>18</v>
      </c>
      <c r="K9212">
        <v>2600</v>
      </c>
      <c r="M9212">
        <v>234</v>
      </c>
      <c r="N9212">
        <v>234</v>
      </c>
      <c r="P9212" t="s">
        <v>120</v>
      </c>
    </row>
    <row r="9213" spans="1:16">
      <c r="A9213" t="str">
        <f t="shared" si="144"/>
        <v>414</v>
      </c>
      <c r="B9213" t="str">
        <f>VLOOKUP(A9213,[11]Sheet3!$D$3:$E$46,2,0)</f>
        <v>Tiruvannamalai</v>
      </c>
      <c r="C9213" t="s">
        <v>17121</v>
      </c>
      <c r="D9213" s="2">
        <v>44044</v>
      </c>
      <c r="E9213" t="s">
        <v>17122</v>
      </c>
      <c r="F9213" t="s">
        <v>17123</v>
      </c>
      <c r="G9213" t="s">
        <v>115</v>
      </c>
      <c r="I9213" t="s">
        <v>28</v>
      </c>
      <c r="J9213">
        <v>18</v>
      </c>
      <c r="K9213">
        <v>2600</v>
      </c>
      <c r="M9213">
        <v>234</v>
      </c>
      <c r="N9213">
        <v>234</v>
      </c>
      <c r="P9213" t="s">
        <v>120</v>
      </c>
    </row>
    <row r="9214" spans="1:16">
      <c r="A9214" t="str">
        <f t="shared" si="144"/>
        <v>414</v>
      </c>
      <c r="B9214" t="str">
        <f>VLOOKUP(A9214,[11]Sheet3!$D$3:$E$46,2,0)</f>
        <v>Tiruvannamalai</v>
      </c>
      <c r="C9214" t="s">
        <v>17124</v>
      </c>
      <c r="D9214" s="2">
        <v>44044</v>
      </c>
      <c r="E9214" t="s">
        <v>17125</v>
      </c>
      <c r="F9214" t="s">
        <v>17126</v>
      </c>
      <c r="G9214" t="s">
        <v>115</v>
      </c>
      <c r="I9214" t="s">
        <v>28</v>
      </c>
      <c r="J9214">
        <v>18</v>
      </c>
      <c r="K9214">
        <v>2600</v>
      </c>
      <c r="M9214">
        <v>234</v>
      </c>
      <c r="N9214">
        <v>234</v>
      </c>
      <c r="P9214" t="s">
        <v>120</v>
      </c>
    </row>
    <row r="9215" spans="1:16">
      <c r="A9215" t="str">
        <f t="shared" si="144"/>
        <v>414</v>
      </c>
      <c r="B9215" t="str">
        <f>VLOOKUP(A9215,[11]Sheet3!$D$3:$E$46,2,0)</f>
        <v>Tiruvannamalai</v>
      </c>
      <c r="C9215" t="s">
        <v>17127</v>
      </c>
      <c r="D9215" s="2">
        <v>44044</v>
      </c>
      <c r="E9215" t="s">
        <v>17128</v>
      </c>
      <c r="F9215" t="s">
        <v>17129</v>
      </c>
      <c r="G9215" t="s">
        <v>115</v>
      </c>
      <c r="I9215" t="s">
        <v>28</v>
      </c>
      <c r="J9215">
        <v>18</v>
      </c>
      <c r="K9215">
        <v>2600</v>
      </c>
      <c r="M9215">
        <v>234</v>
      </c>
      <c r="N9215">
        <v>234</v>
      </c>
      <c r="P9215" t="s">
        <v>120</v>
      </c>
    </row>
    <row r="9216" spans="1:16">
      <c r="A9216" t="str">
        <f t="shared" si="144"/>
        <v>414</v>
      </c>
      <c r="B9216" t="str">
        <f>VLOOKUP(A9216,[11]Sheet3!$D$3:$E$46,2,0)</f>
        <v>Tiruvannamalai</v>
      </c>
      <c r="C9216" t="s">
        <v>17130</v>
      </c>
      <c r="D9216" s="2">
        <v>44044</v>
      </c>
      <c r="E9216" t="s">
        <v>17131</v>
      </c>
      <c r="F9216" t="s">
        <v>17132</v>
      </c>
      <c r="G9216" t="s">
        <v>115</v>
      </c>
      <c r="I9216" t="s">
        <v>28</v>
      </c>
      <c r="J9216">
        <v>18</v>
      </c>
      <c r="K9216">
        <v>2600</v>
      </c>
      <c r="M9216">
        <v>234</v>
      </c>
      <c r="N9216">
        <v>234</v>
      </c>
      <c r="P9216" t="s">
        <v>120</v>
      </c>
    </row>
    <row r="9217" spans="1:16">
      <c r="A9217" t="str">
        <f t="shared" si="144"/>
        <v>414</v>
      </c>
      <c r="B9217" t="str">
        <f>VLOOKUP(A9217,[11]Sheet3!$D$3:$E$46,2,0)</f>
        <v>Tiruvannamalai</v>
      </c>
      <c r="C9217" t="s">
        <v>17133</v>
      </c>
      <c r="D9217" s="2">
        <v>44044</v>
      </c>
      <c r="G9217" t="s">
        <v>115</v>
      </c>
      <c r="I9217" t="s">
        <v>28</v>
      </c>
      <c r="J9217">
        <v>18</v>
      </c>
      <c r="K9217">
        <v>2600</v>
      </c>
      <c r="M9217">
        <v>234</v>
      </c>
      <c r="N9217">
        <v>234</v>
      </c>
      <c r="P9217" t="s">
        <v>95</v>
      </c>
    </row>
    <row r="9218" spans="1:16">
      <c r="A9218" t="str">
        <f t="shared" si="144"/>
        <v>414</v>
      </c>
      <c r="B9218" t="str">
        <f>VLOOKUP(A9218,[11]Sheet3!$D$3:$E$46,2,0)</f>
        <v>Tiruvannamalai</v>
      </c>
      <c r="C9218" t="s">
        <v>17134</v>
      </c>
      <c r="D9218" s="2">
        <v>44044</v>
      </c>
      <c r="E9218" t="s">
        <v>17135</v>
      </c>
      <c r="F9218" t="s">
        <v>17136</v>
      </c>
      <c r="G9218" t="s">
        <v>115</v>
      </c>
      <c r="I9218" t="s">
        <v>28</v>
      </c>
      <c r="J9218">
        <v>18</v>
      </c>
      <c r="K9218">
        <v>2600</v>
      </c>
      <c r="M9218">
        <v>234</v>
      </c>
      <c r="N9218">
        <v>234</v>
      </c>
      <c r="P9218" t="s">
        <v>120</v>
      </c>
    </row>
    <row r="9219" spans="1:16">
      <c r="A9219" t="str">
        <f t="shared" si="144"/>
        <v>414</v>
      </c>
      <c r="B9219" t="str">
        <f>VLOOKUP(A9219,[11]Sheet3!$D$3:$E$46,2,0)</f>
        <v>Tiruvannamalai</v>
      </c>
      <c r="C9219" t="s">
        <v>17137</v>
      </c>
      <c r="D9219" s="2">
        <v>44044</v>
      </c>
      <c r="E9219" t="s">
        <v>17138</v>
      </c>
      <c r="F9219" t="s">
        <v>17139</v>
      </c>
      <c r="G9219" t="s">
        <v>115</v>
      </c>
      <c r="I9219" t="s">
        <v>28</v>
      </c>
      <c r="J9219">
        <v>18</v>
      </c>
      <c r="K9219">
        <v>2600</v>
      </c>
      <c r="M9219">
        <v>234</v>
      </c>
      <c r="N9219">
        <v>234</v>
      </c>
      <c r="P9219" t="s">
        <v>120</v>
      </c>
    </row>
    <row r="9220" spans="1:16">
      <c r="A9220" t="str">
        <f t="shared" si="144"/>
        <v>414</v>
      </c>
      <c r="B9220" t="str">
        <f>VLOOKUP(A9220,[11]Sheet3!$D$3:$E$46,2,0)</f>
        <v>Tiruvannamalai</v>
      </c>
      <c r="C9220" t="s">
        <v>17140</v>
      </c>
      <c r="D9220" s="2">
        <v>44044</v>
      </c>
      <c r="G9220" t="s">
        <v>115</v>
      </c>
      <c r="I9220" t="s">
        <v>28</v>
      </c>
      <c r="J9220">
        <v>18</v>
      </c>
      <c r="K9220">
        <v>2600</v>
      </c>
      <c r="M9220">
        <v>234</v>
      </c>
      <c r="N9220">
        <v>234</v>
      </c>
      <c r="P9220" t="s">
        <v>95</v>
      </c>
    </row>
    <row r="9221" spans="1:16">
      <c r="A9221" t="str">
        <f t="shared" si="144"/>
        <v>414</v>
      </c>
      <c r="B9221" t="str">
        <f>VLOOKUP(A9221,[11]Sheet3!$D$3:$E$46,2,0)</f>
        <v>Tiruvannamalai</v>
      </c>
      <c r="C9221" t="s">
        <v>17141</v>
      </c>
      <c r="D9221" s="2">
        <v>44044</v>
      </c>
      <c r="E9221" t="s">
        <v>17142</v>
      </c>
      <c r="F9221" t="s">
        <v>17143</v>
      </c>
      <c r="G9221" t="s">
        <v>115</v>
      </c>
      <c r="I9221" t="s">
        <v>28</v>
      </c>
      <c r="J9221">
        <v>18</v>
      </c>
      <c r="K9221">
        <v>2600</v>
      </c>
      <c r="M9221">
        <v>234</v>
      </c>
      <c r="N9221">
        <v>234</v>
      </c>
      <c r="P9221" t="s">
        <v>120</v>
      </c>
    </row>
    <row r="9222" spans="1:16">
      <c r="A9222" t="str">
        <f t="shared" si="144"/>
        <v>414</v>
      </c>
      <c r="B9222" t="str">
        <f>VLOOKUP(A9222,[11]Sheet3!$D$3:$E$46,2,0)</f>
        <v>Tiruvannamalai</v>
      </c>
      <c r="C9222" t="s">
        <v>17144</v>
      </c>
      <c r="D9222" s="2">
        <v>44044</v>
      </c>
      <c r="E9222" t="s">
        <v>17145</v>
      </c>
      <c r="F9222" t="s">
        <v>17146</v>
      </c>
      <c r="G9222" t="s">
        <v>115</v>
      </c>
      <c r="I9222" t="s">
        <v>28</v>
      </c>
      <c r="J9222">
        <v>18</v>
      </c>
      <c r="K9222">
        <v>2600</v>
      </c>
      <c r="M9222">
        <v>234</v>
      </c>
      <c r="N9222">
        <v>234</v>
      </c>
      <c r="P9222" t="s">
        <v>120</v>
      </c>
    </row>
    <row r="9223" spans="1:16">
      <c r="A9223" t="str">
        <f t="shared" si="144"/>
        <v>414</v>
      </c>
      <c r="B9223" t="str">
        <f>VLOOKUP(A9223,[11]Sheet3!$D$3:$E$46,2,0)</f>
        <v>Tiruvannamalai</v>
      </c>
      <c r="C9223" t="s">
        <v>17147</v>
      </c>
      <c r="D9223" s="2">
        <v>44044</v>
      </c>
      <c r="E9223" t="s">
        <v>17148</v>
      </c>
      <c r="F9223" t="s">
        <v>17149</v>
      </c>
      <c r="G9223" t="s">
        <v>115</v>
      </c>
      <c r="I9223" t="s">
        <v>28</v>
      </c>
      <c r="J9223">
        <v>18</v>
      </c>
      <c r="K9223">
        <v>2600</v>
      </c>
      <c r="M9223">
        <v>234</v>
      </c>
      <c r="N9223">
        <v>234</v>
      </c>
      <c r="P9223" t="s">
        <v>120</v>
      </c>
    </row>
    <row r="9224" spans="1:16">
      <c r="A9224" t="str">
        <f t="shared" si="144"/>
        <v>414</v>
      </c>
      <c r="B9224" t="str">
        <f>VLOOKUP(A9224,[11]Sheet3!$D$3:$E$46,2,0)</f>
        <v>Tiruvannamalai</v>
      </c>
      <c r="C9224" t="s">
        <v>17150</v>
      </c>
      <c r="D9224" s="2">
        <v>44044</v>
      </c>
      <c r="E9224" t="s">
        <v>17151</v>
      </c>
      <c r="F9224" t="s">
        <v>17152</v>
      </c>
      <c r="G9224" t="s">
        <v>115</v>
      </c>
      <c r="I9224" t="s">
        <v>28</v>
      </c>
      <c r="J9224">
        <v>18</v>
      </c>
      <c r="K9224">
        <v>2600</v>
      </c>
      <c r="M9224">
        <v>234</v>
      </c>
      <c r="N9224">
        <v>234</v>
      </c>
      <c r="P9224" t="s">
        <v>120</v>
      </c>
    </row>
    <row r="9225" spans="1:16">
      <c r="A9225" t="str">
        <f t="shared" si="144"/>
        <v>414</v>
      </c>
      <c r="B9225" t="str">
        <f>VLOOKUP(A9225,[11]Sheet3!$D$3:$E$46,2,0)</f>
        <v>Tiruvannamalai</v>
      </c>
      <c r="C9225" t="s">
        <v>17153</v>
      </c>
      <c r="D9225" s="2">
        <v>44044</v>
      </c>
      <c r="E9225" t="s">
        <v>17154</v>
      </c>
      <c r="F9225" t="s">
        <v>17155</v>
      </c>
      <c r="G9225" t="s">
        <v>115</v>
      </c>
      <c r="I9225" t="s">
        <v>28</v>
      </c>
      <c r="J9225">
        <v>18</v>
      </c>
      <c r="K9225">
        <v>2600</v>
      </c>
      <c r="M9225">
        <v>234</v>
      </c>
      <c r="N9225">
        <v>234</v>
      </c>
      <c r="P9225" t="s">
        <v>120</v>
      </c>
    </row>
    <row r="9226" spans="1:16">
      <c r="A9226" t="str">
        <f t="shared" si="144"/>
        <v>414</v>
      </c>
      <c r="B9226" t="str">
        <f>VLOOKUP(A9226,[11]Sheet3!$D$3:$E$46,2,0)</f>
        <v>Tiruvannamalai</v>
      </c>
      <c r="C9226" t="s">
        <v>17156</v>
      </c>
      <c r="D9226" s="2">
        <v>44044</v>
      </c>
      <c r="E9226" t="s">
        <v>3065</v>
      </c>
      <c r="F9226" t="s">
        <v>3066</v>
      </c>
      <c r="G9226" t="s">
        <v>115</v>
      </c>
      <c r="I9226" t="s">
        <v>28</v>
      </c>
      <c r="J9226">
        <v>18</v>
      </c>
      <c r="K9226">
        <v>2600</v>
      </c>
      <c r="M9226">
        <v>234</v>
      </c>
      <c r="N9226">
        <v>234</v>
      </c>
      <c r="P9226" t="s">
        <v>120</v>
      </c>
    </row>
    <row r="9227" spans="1:16">
      <c r="A9227" t="str">
        <f t="shared" si="144"/>
        <v>414</v>
      </c>
      <c r="B9227" t="str">
        <f>VLOOKUP(A9227,[11]Sheet3!$D$3:$E$46,2,0)</f>
        <v>Tiruvannamalai</v>
      </c>
      <c r="C9227" t="s">
        <v>17157</v>
      </c>
      <c r="D9227" s="2">
        <v>44044</v>
      </c>
      <c r="G9227" t="s">
        <v>115</v>
      </c>
      <c r="I9227" t="s">
        <v>28</v>
      </c>
      <c r="J9227">
        <v>18</v>
      </c>
      <c r="K9227">
        <v>2600</v>
      </c>
      <c r="M9227">
        <v>234</v>
      </c>
      <c r="N9227">
        <v>234</v>
      </c>
      <c r="P9227" t="s">
        <v>95</v>
      </c>
    </row>
    <row r="9228" spans="1:16">
      <c r="A9228" t="str">
        <f t="shared" si="144"/>
        <v>414</v>
      </c>
      <c r="B9228" t="str">
        <f>VLOOKUP(A9228,[11]Sheet3!$D$3:$E$46,2,0)</f>
        <v>Tiruvannamalai</v>
      </c>
      <c r="C9228" t="s">
        <v>17158</v>
      </c>
      <c r="D9228" s="2">
        <v>44044</v>
      </c>
      <c r="E9228" t="s">
        <v>17159</v>
      </c>
      <c r="F9228" t="s">
        <v>17160</v>
      </c>
      <c r="G9228" t="s">
        <v>115</v>
      </c>
      <c r="I9228" t="s">
        <v>28</v>
      </c>
      <c r="J9228">
        <v>18</v>
      </c>
      <c r="K9228">
        <v>2600</v>
      </c>
      <c r="M9228">
        <v>234</v>
      </c>
      <c r="N9228">
        <v>234</v>
      </c>
      <c r="P9228" t="s">
        <v>120</v>
      </c>
    </row>
    <row r="9229" spans="1:16">
      <c r="A9229" t="str">
        <f t="shared" si="144"/>
        <v>414</v>
      </c>
      <c r="B9229" t="str">
        <f>VLOOKUP(A9229,[11]Sheet3!$D$3:$E$46,2,0)</f>
        <v>Tiruvannamalai</v>
      </c>
      <c r="C9229" t="s">
        <v>17161</v>
      </c>
      <c r="D9229" s="2">
        <v>44044</v>
      </c>
      <c r="G9229" t="s">
        <v>115</v>
      </c>
      <c r="I9229" t="s">
        <v>28</v>
      </c>
      <c r="J9229">
        <v>18</v>
      </c>
      <c r="K9229">
        <v>2600</v>
      </c>
      <c r="M9229">
        <v>234</v>
      </c>
      <c r="N9229">
        <v>234</v>
      </c>
      <c r="P9229" t="s">
        <v>95</v>
      </c>
    </row>
    <row r="9230" spans="1:16">
      <c r="A9230" t="str">
        <f t="shared" si="144"/>
        <v>414</v>
      </c>
      <c r="B9230" t="str">
        <f>VLOOKUP(A9230,[11]Sheet3!$D$3:$E$46,2,0)</f>
        <v>Tiruvannamalai</v>
      </c>
      <c r="C9230" t="s">
        <v>17162</v>
      </c>
      <c r="D9230" s="2">
        <v>44044</v>
      </c>
      <c r="E9230" t="s">
        <v>17163</v>
      </c>
      <c r="F9230" t="s">
        <v>17164</v>
      </c>
      <c r="G9230" t="s">
        <v>115</v>
      </c>
      <c r="I9230" t="s">
        <v>28</v>
      </c>
      <c r="J9230">
        <v>18</v>
      </c>
      <c r="K9230">
        <v>2600</v>
      </c>
      <c r="M9230">
        <v>234</v>
      </c>
      <c r="N9230">
        <v>234</v>
      </c>
      <c r="P9230" t="s">
        <v>120</v>
      </c>
    </row>
    <row r="9231" spans="1:16">
      <c r="A9231" t="str">
        <f t="shared" si="144"/>
        <v>414</v>
      </c>
      <c r="B9231" t="str">
        <f>VLOOKUP(A9231,[11]Sheet3!$D$3:$E$46,2,0)</f>
        <v>Tiruvannamalai</v>
      </c>
      <c r="C9231" t="s">
        <v>17165</v>
      </c>
      <c r="D9231" s="2">
        <v>44044</v>
      </c>
      <c r="E9231" t="s">
        <v>17166</v>
      </c>
      <c r="F9231" t="s">
        <v>17167</v>
      </c>
      <c r="G9231" t="s">
        <v>115</v>
      </c>
      <c r="I9231" t="s">
        <v>28</v>
      </c>
      <c r="J9231">
        <v>18</v>
      </c>
      <c r="K9231">
        <v>2600</v>
      </c>
      <c r="M9231">
        <v>234</v>
      </c>
      <c r="N9231">
        <v>234</v>
      </c>
      <c r="P9231" t="s">
        <v>120</v>
      </c>
    </row>
    <row r="9232" spans="1:16">
      <c r="A9232" t="str">
        <f t="shared" si="144"/>
        <v>414</v>
      </c>
      <c r="B9232" t="str">
        <f>VLOOKUP(A9232,[11]Sheet3!$D$3:$E$46,2,0)</f>
        <v>Tiruvannamalai</v>
      </c>
      <c r="C9232" t="s">
        <v>17168</v>
      </c>
      <c r="D9232" s="2">
        <v>44044</v>
      </c>
      <c r="E9232" t="s">
        <v>17169</v>
      </c>
      <c r="F9232" t="s">
        <v>17170</v>
      </c>
      <c r="G9232" t="s">
        <v>115</v>
      </c>
      <c r="I9232" t="s">
        <v>28</v>
      </c>
      <c r="J9232">
        <v>18</v>
      </c>
      <c r="K9232">
        <v>2600</v>
      </c>
      <c r="M9232">
        <v>234</v>
      </c>
      <c r="N9232">
        <v>234</v>
      </c>
      <c r="P9232" t="s">
        <v>120</v>
      </c>
    </row>
    <row r="9233" spans="1:16">
      <c r="A9233" t="str">
        <f t="shared" si="144"/>
        <v>414</v>
      </c>
      <c r="B9233" t="str">
        <f>VLOOKUP(A9233,[11]Sheet3!$D$3:$E$46,2,0)</f>
        <v>Tiruvannamalai</v>
      </c>
      <c r="C9233" t="s">
        <v>17171</v>
      </c>
      <c r="D9233" s="2">
        <v>44044</v>
      </c>
      <c r="G9233" t="s">
        <v>115</v>
      </c>
      <c r="I9233" t="s">
        <v>28</v>
      </c>
      <c r="J9233">
        <v>18</v>
      </c>
      <c r="K9233">
        <v>2600</v>
      </c>
      <c r="M9233">
        <v>234</v>
      </c>
      <c r="N9233">
        <v>234</v>
      </c>
      <c r="P9233" t="s">
        <v>95</v>
      </c>
    </row>
    <row r="9234" spans="1:16">
      <c r="A9234" t="str">
        <f t="shared" si="144"/>
        <v>414</v>
      </c>
      <c r="B9234" t="str">
        <f>VLOOKUP(A9234,[11]Sheet3!$D$3:$E$46,2,0)</f>
        <v>Tiruvannamalai</v>
      </c>
      <c r="C9234" t="s">
        <v>17172</v>
      </c>
      <c r="D9234" s="2">
        <v>44044</v>
      </c>
      <c r="E9234" t="s">
        <v>17173</v>
      </c>
      <c r="F9234" t="s">
        <v>17174</v>
      </c>
      <c r="G9234" t="s">
        <v>115</v>
      </c>
      <c r="I9234" t="s">
        <v>28</v>
      </c>
      <c r="J9234">
        <v>18</v>
      </c>
      <c r="K9234">
        <v>2600</v>
      </c>
      <c r="M9234">
        <v>234</v>
      </c>
      <c r="N9234">
        <v>234</v>
      </c>
      <c r="P9234" t="s">
        <v>120</v>
      </c>
    </row>
    <row r="9235" spans="1:16">
      <c r="A9235" t="str">
        <f t="shared" si="144"/>
        <v>414</v>
      </c>
      <c r="B9235" t="str">
        <f>VLOOKUP(A9235,[11]Sheet3!$D$3:$E$46,2,0)</f>
        <v>Tiruvannamalai</v>
      </c>
      <c r="C9235" t="s">
        <v>17175</v>
      </c>
      <c r="D9235" s="2">
        <v>44044</v>
      </c>
      <c r="E9235" t="s">
        <v>17176</v>
      </c>
      <c r="F9235" t="s">
        <v>17177</v>
      </c>
      <c r="G9235" t="s">
        <v>115</v>
      </c>
      <c r="I9235" t="s">
        <v>28</v>
      </c>
      <c r="J9235">
        <v>18</v>
      </c>
      <c r="K9235">
        <v>2600</v>
      </c>
      <c r="M9235">
        <v>234</v>
      </c>
      <c r="N9235">
        <v>234</v>
      </c>
      <c r="P9235" t="s">
        <v>120</v>
      </c>
    </row>
    <row r="9236" spans="1:16">
      <c r="A9236" t="str">
        <f t="shared" si="144"/>
        <v>414</v>
      </c>
      <c r="B9236" t="str">
        <f>VLOOKUP(A9236,[11]Sheet3!$D$3:$E$46,2,0)</f>
        <v>Tiruvannamalai</v>
      </c>
      <c r="C9236" t="s">
        <v>17178</v>
      </c>
      <c r="D9236" s="2">
        <v>44044</v>
      </c>
      <c r="G9236" t="s">
        <v>115</v>
      </c>
      <c r="I9236" t="s">
        <v>28</v>
      </c>
      <c r="J9236">
        <v>18</v>
      </c>
      <c r="K9236">
        <v>2600</v>
      </c>
      <c r="M9236">
        <v>234</v>
      </c>
      <c r="N9236">
        <v>234</v>
      </c>
      <c r="P9236" t="s">
        <v>95</v>
      </c>
    </row>
    <row r="9237" spans="1:16">
      <c r="A9237" t="str">
        <f t="shared" si="144"/>
        <v>414</v>
      </c>
      <c r="B9237" t="str">
        <f>VLOOKUP(A9237,[11]Sheet3!$D$3:$E$46,2,0)</f>
        <v>Tiruvannamalai</v>
      </c>
      <c r="C9237" t="s">
        <v>17179</v>
      </c>
      <c r="D9237" s="2">
        <v>44044</v>
      </c>
      <c r="G9237" t="s">
        <v>115</v>
      </c>
      <c r="I9237" t="s">
        <v>28</v>
      </c>
      <c r="J9237">
        <v>18</v>
      </c>
      <c r="K9237">
        <v>2600</v>
      </c>
      <c r="M9237">
        <v>234</v>
      </c>
      <c r="N9237">
        <v>234</v>
      </c>
      <c r="P9237" t="s">
        <v>95</v>
      </c>
    </row>
    <row r="9238" spans="1:16">
      <c r="A9238" t="str">
        <f t="shared" si="144"/>
        <v>414</v>
      </c>
      <c r="B9238" t="str">
        <f>VLOOKUP(A9238,[11]Sheet3!$D$3:$E$46,2,0)</f>
        <v>Tiruvannamalai</v>
      </c>
      <c r="C9238" t="s">
        <v>17180</v>
      </c>
      <c r="D9238" s="2">
        <v>44044</v>
      </c>
      <c r="G9238" t="s">
        <v>115</v>
      </c>
      <c r="I9238" t="s">
        <v>28</v>
      </c>
      <c r="J9238">
        <v>18</v>
      </c>
      <c r="K9238">
        <v>2600</v>
      </c>
      <c r="M9238">
        <v>234</v>
      </c>
      <c r="N9238">
        <v>234</v>
      </c>
      <c r="P9238" t="s">
        <v>95</v>
      </c>
    </row>
    <row r="9239" spans="1:16">
      <c r="A9239" t="str">
        <f t="shared" si="144"/>
        <v>414</v>
      </c>
      <c r="B9239" t="str">
        <f>VLOOKUP(A9239,[11]Sheet3!$D$3:$E$46,2,0)</f>
        <v>Tiruvannamalai</v>
      </c>
      <c r="C9239" t="s">
        <v>17181</v>
      </c>
      <c r="D9239" s="2">
        <v>44044</v>
      </c>
      <c r="E9239" t="s">
        <v>17182</v>
      </c>
      <c r="F9239" t="s">
        <v>17183</v>
      </c>
      <c r="G9239" t="s">
        <v>115</v>
      </c>
      <c r="I9239" t="s">
        <v>28</v>
      </c>
      <c r="J9239">
        <v>18</v>
      </c>
      <c r="K9239">
        <v>2600</v>
      </c>
      <c r="M9239">
        <v>234</v>
      </c>
      <c r="N9239">
        <v>234</v>
      </c>
      <c r="P9239" t="s">
        <v>120</v>
      </c>
    </row>
    <row r="9240" spans="1:16">
      <c r="A9240" t="str">
        <f t="shared" si="144"/>
        <v>414</v>
      </c>
      <c r="B9240" t="str">
        <f>VLOOKUP(A9240,[11]Sheet3!$D$3:$E$46,2,0)</f>
        <v>Tiruvannamalai</v>
      </c>
      <c r="C9240" t="s">
        <v>17184</v>
      </c>
      <c r="D9240" s="2">
        <v>44044</v>
      </c>
      <c r="G9240" t="s">
        <v>115</v>
      </c>
      <c r="I9240" t="s">
        <v>28</v>
      </c>
      <c r="J9240">
        <v>18</v>
      </c>
      <c r="K9240">
        <v>2600</v>
      </c>
      <c r="M9240">
        <v>234</v>
      </c>
      <c r="N9240">
        <v>234</v>
      </c>
      <c r="P9240" t="s">
        <v>95</v>
      </c>
    </row>
    <row r="9241" spans="1:16">
      <c r="A9241" t="str">
        <f t="shared" si="144"/>
        <v>414</v>
      </c>
      <c r="B9241" t="str">
        <f>VLOOKUP(A9241,[11]Sheet3!$D$3:$E$46,2,0)</f>
        <v>Tiruvannamalai</v>
      </c>
      <c r="C9241" t="s">
        <v>17185</v>
      </c>
      <c r="D9241" s="2">
        <v>44044</v>
      </c>
      <c r="G9241" t="s">
        <v>115</v>
      </c>
      <c r="I9241" t="s">
        <v>28</v>
      </c>
      <c r="J9241">
        <v>18</v>
      </c>
      <c r="K9241">
        <v>2600</v>
      </c>
      <c r="M9241">
        <v>234</v>
      </c>
      <c r="N9241">
        <v>234</v>
      </c>
      <c r="P9241" t="s">
        <v>95</v>
      </c>
    </row>
    <row r="9242" spans="1:16">
      <c r="A9242" t="str">
        <f t="shared" si="144"/>
        <v>414</v>
      </c>
      <c r="B9242" t="str">
        <f>VLOOKUP(A9242,[11]Sheet3!$D$3:$E$46,2,0)</f>
        <v>Tiruvannamalai</v>
      </c>
      <c r="C9242" t="s">
        <v>17186</v>
      </c>
      <c r="D9242" s="2">
        <v>44044</v>
      </c>
      <c r="G9242" t="s">
        <v>115</v>
      </c>
      <c r="I9242" t="s">
        <v>28</v>
      </c>
      <c r="J9242">
        <v>18</v>
      </c>
      <c r="K9242">
        <v>2600</v>
      </c>
      <c r="M9242">
        <v>234</v>
      </c>
      <c r="N9242">
        <v>234</v>
      </c>
      <c r="P9242" t="s">
        <v>95</v>
      </c>
    </row>
    <row r="9243" spans="1:16">
      <c r="A9243" t="str">
        <f t="shared" si="144"/>
        <v>414</v>
      </c>
      <c r="B9243" t="str">
        <f>VLOOKUP(A9243,[11]Sheet3!$D$3:$E$46,2,0)</f>
        <v>Tiruvannamalai</v>
      </c>
      <c r="C9243" t="s">
        <v>17187</v>
      </c>
      <c r="D9243" s="2">
        <v>44044</v>
      </c>
      <c r="G9243" t="s">
        <v>115</v>
      </c>
      <c r="I9243" t="s">
        <v>28</v>
      </c>
      <c r="J9243">
        <v>18</v>
      </c>
      <c r="K9243">
        <v>3000</v>
      </c>
      <c r="M9243">
        <v>270</v>
      </c>
      <c r="N9243">
        <v>270</v>
      </c>
      <c r="P9243" t="s">
        <v>95</v>
      </c>
    </row>
    <row r="9244" spans="1:16">
      <c r="A9244" t="str">
        <f t="shared" si="144"/>
        <v>414</v>
      </c>
      <c r="B9244" t="str">
        <f>VLOOKUP(A9244,[11]Sheet3!$D$3:$E$46,2,0)</f>
        <v>Tiruvannamalai</v>
      </c>
      <c r="C9244" t="s">
        <v>17188</v>
      </c>
      <c r="D9244" s="2">
        <v>44044</v>
      </c>
      <c r="E9244" t="s">
        <v>17189</v>
      </c>
      <c r="F9244" t="s">
        <v>17190</v>
      </c>
      <c r="G9244" t="s">
        <v>115</v>
      </c>
      <c r="I9244" t="s">
        <v>28</v>
      </c>
      <c r="J9244">
        <v>18</v>
      </c>
      <c r="K9244">
        <v>2600</v>
      </c>
      <c r="M9244">
        <v>234</v>
      </c>
      <c r="N9244">
        <v>234</v>
      </c>
      <c r="P9244" t="s">
        <v>120</v>
      </c>
    </row>
    <row r="9245" spans="1:16">
      <c r="A9245" t="str">
        <f t="shared" si="144"/>
        <v>414</v>
      </c>
      <c r="B9245" t="str">
        <f>VLOOKUP(A9245,[11]Sheet3!$D$3:$E$46,2,0)</f>
        <v>Tiruvannamalai</v>
      </c>
      <c r="C9245" t="s">
        <v>17191</v>
      </c>
      <c r="D9245" s="2">
        <v>44044</v>
      </c>
      <c r="E9245" t="s">
        <v>17192</v>
      </c>
      <c r="F9245" t="s">
        <v>17193</v>
      </c>
      <c r="G9245" t="s">
        <v>115</v>
      </c>
      <c r="I9245" t="s">
        <v>28</v>
      </c>
      <c r="J9245">
        <v>18</v>
      </c>
      <c r="K9245">
        <v>2600</v>
      </c>
      <c r="M9245">
        <v>234</v>
      </c>
      <c r="N9245">
        <v>234</v>
      </c>
      <c r="P9245" t="s">
        <v>120</v>
      </c>
    </row>
    <row r="9246" spans="1:16">
      <c r="A9246" t="str">
        <f t="shared" si="144"/>
        <v>414</v>
      </c>
      <c r="B9246" t="str">
        <f>VLOOKUP(A9246,[11]Sheet3!$D$3:$E$46,2,0)</f>
        <v>Tiruvannamalai</v>
      </c>
      <c r="C9246" t="s">
        <v>17194</v>
      </c>
      <c r="D9246" s="2">
        <v>44044</v>
      </c>
      <c r="E9246" t="s">
        <v>17195</v>
      </c>
      <c r="F9246" t="s">
        <v>17196</v>
      </c>
      <c r="G9246" t="s">
        <v>115</v>
      </c>
      <c r="I9246" t="s">
        <v>28</v>
      </c>
      <c r="J9246">
        <v>18</v>
      </c>
      <c r="K9246">
        <v>2600</v>
      </c>
      <c r="M9246">
        <v>234</v>
      </c>
      <c r="N9246">
        <v>234</v>
      </c>
      <c r="P9246" t="s">
        <v>120</v>
      </c>
    </row>
    <row r="9247" spans="1:16">
      <c r="A9247" t="str">
        <f t="shared" si="144"/>
        <v>414</v>
      </c>
      <c r="B9247" t="str">
        <f>VLOOKUP(A9247,[11]Sheet3!$D$3:$E$46,2,0)</f>
        <v>Tiruvannamalai</v>
      </c>
      <c r="C9247" t="s">
        <v>17197</v>
      </c>
      <c r="D9247" s="2">
        <v>44044</v>
      </c>
      <c r="G9247" t="s">
        <v>115</v>
      </c>
      <c r="I9247" t="s">
        <v>28</v>
      </c>
      <c r="J9247">
        <v>18</v>
      </c>
      <c r="K9247">
        <v>2600</v>
      </c>
      <c r="M9247">
        <v>234</v>
      </c>
      <c r="N9247">
        <v>234</v>
      </c>
      <c r="P9247" t="s">
        <v>95</v>
      </c>
    </row>
    <row r="9248" spans="1:16">
      <c r="A9248" t="str">
        <f t="shared" si="144"/>
        <v>414</v>
      </c>
      <c r="B9248" t="str">
        <f>VLOOKUP(A9248,[11]Sheet3!$D$3:$E$46,2,0)</f>
        <v>Tiruvannamalai</v>
      </c>
      <c r="C9248" t="s">
        <v>17198</v>
      </c>
      <c r="D9248" s="2">
        <v>44044</v>
      </c>
      <c r="G9248" t="s">
        <v>115</v>
      </c>
      <c r="I9248" t="s">
        <v>28</v>
      </c>
      <c r="J9248">
        <v>18</v>
      </c>
      <c r="K9248">
        <v>2600</v>
      </c>
      <c r="M9248">
        <v>234</v>
      </c>
      <c r="N9248">
        <v>234</v>
      </c>
      <c r="P9248" t="s">
        <v>95</v>
      </c>
    </row>
    <row r="9249" spans="1:16">
      <c r="A9249" t="str">
        <f t="shared" si="144"/>
        <v>414</v>
      </c>
      <c r="B9249" t="str">
        <f>VLOOKUP(A9249,[11]Sheet3!$D$3:$E$46,2,0)</f>
        <v>Tiruvannamalai</v>
      </c>
      <c r="C9249" t="s">
        <v>17199</v>
      </c>
      <c r="D9249" s="2">
        <v>44044</v>
      </c>
      <c r="E9249" t="s">
        <v>17200</v>
      </c>
      <c r="F9249" t="s">
        <v>17201</v>
      </c>
      <c r="G9249" t="s">
        <v>115</v>
      </c>
      <c r="I9249" t="s">
        <v>28</v>
      </c>
      <c r="J9249">
        <v>18</v>
      </c>
      <c r="K9249">
        <v>2600</v>
      </c>
      <c r="M9249">
        <v>234</v>
      </c>
      <c r="N9249">
        <v>234</v>
      </c>
      <c r="P9249" t="s">
        <v>120</v>
      </c>
    </row>
    <row r="9250" spans="1:16">
      <c r="A9250" t="str">
        <f t="shared" si="144"/>
        <v>414</v>
      </c>
      <c r="B9250" t="str">
        <f>VLOOKUP(A9250,[11]Sheet3!$D$3:$E$46,2,0)</f>
        <v>Tiruvannamalai</v>
      </c>
      <c r="C9250" t="s">
        <v>17202</v>
      </c>
      <c r="D9250" s="2">
        <v>44044</v>
      </c>
      <c r="G9250" t="s">
        <v>115</v>
      </c>
      <c r="I9250" t="s">
        <v>28</v>
      </c>
      <c r="J9250">
        <v>18</v>
      </c>
      <c r="K9250">
        <v>2600</v>
      </c>
      <c r="M9250">
        <v>234</v>
      </c>
      <c r="N9250">
        <v>234</v>
      </c>
      <c r="P9250" t="s">
        <v>95</v>
      </c>
    </row>
    <row r="9251" spans="1:16">
      <c r="A9251" t="str">
        <f t="shared" si="144"/>
        <v>414</v>
      </c>
      <c r="B9251" t="str">
        <f>VLOOKUP(A9251,[11]Sheet3!$D$3:$E$46,2,0)</f>
        <v>Tiruvannamalai</v>
      </c>
      <c r="C9251" t="s">
        <v>17203</v>
      </c>
      <c r="D9251" s="2">
        <v>44044</v>
      </c>
      <c r="E9251" t="s">
        <v>17204</v>
      </c>
      <c r="F9251" t="s">
        <v>17205</v>
      </c>
      <c r="G9251" t="s">
        <v>115</v>
      </c>
      <c r="I9251" t="s">
        <v>28</v>
      </c>
      <c r="J9251">
        <v>18</v>
      </c>
      <c r="K9251">
        <v>2600</v>
      </c>
      <c r="M9251">
        <v>234</v>
      </c>
      <c r="N9251">
        <v>234</v>
      </c>
      <c r="P9251" t="s">
        <v>120</v>
      </c>
    </row>
    <row r="9252" spans="1:16">
      <c r="A9252" t="str">
        <f t="shared" si="144"/>
        <v>414</v>
      </c>
      <c r="B9252" t="str">
        <f>VLOOKUP(A9252,[11]Sheet3!$D$3:$E$46,2,0)</f>
        <v>Tiruvannamalai</v>
      </c>
      <c r="C9252" t="s">
        <v>17206</v>
      </c>
      <c r="D9252" s="2">
        <v>44044</v>
      </c>
      <c r="G9252" t="s">
        <v>115</v>
      </c>
      <c r="I9252" t="s">
        <v>28</v>
      </c>
      <c r="J9252">
        <v>18</v>
      </c>
      <c r="K9252">
        <v>2600</v>
      </c>
      <c r="M9252">
        <v>234</v>
      </c>
      <c r="N9252">
        <v>234</v>
      </c>
      <c r="P9252" t="s">
        <v>95</v>
      </c>
    </row>
    <row r="9253" spans="1:16">
      <c r="A9253" t="str">
        <f t="shared" si="144"/>
        <v>414</v>
      </c>
      <c r="B9253" t="str">
        <f>VLOOKUP(A9253,[11]Sheet3!$D$3:$E$46,2,0)</f>
        <v>Tiruvannamalai</v>
      </c>
      <c r="C9253" t="s">
        <v>17207</v>
      </c>
      <c r="D9253" s="2">
        <v>44044</v>
      </c>
      <c r="G9253" t="s">
        <v>115</v>
      </c>
      <c r="I9253" t="s">
        <v>28</v>
      </c>
      <c r="J9253">
        <v>18</v>
      </c>
      <c r="K9253">
        <v>3000</v>
      </c>
      <c r="M9253">
        <v>270</v>
      </c>
      <c r="N9253">
        <v>270</v>
      </c>
      <c r="P9253" t="s">
        <v>95</v>
      </c>
    </row>
    <row r="9254" spans="1:16">
      <c r="A9254" t="str">
        <f t="shared" si="144"/>
        <v>414</v>
      </c>
      <c r="B9254" t="str">
        <f>VLOOKUP(A9254,[11]Sheet3!$D$3:$E$46,2,0)</f>
        <v>Tiruvannamalai</v>
      </c>
      <c r="C9254" t="s">
        <v>17208</v>
      </c>
      <c r="D9254" s="2">
        <v>44044</v>
      </c>
      <c r="E9254" t="s">
        <v>17209</v>
      </c>
      <c r="F9254" t="s">
        <v>17210</v>
      </c>
      <c r="G9254" t="s">
        <v>115</v>
      </c>
      <c r="I9254" t="s">
        <v>28</v>
      </c>
      <c r="J9254">
        <v>18</v>
      </c>
      <c r="K9254">
        <v>2600</v>
      </c>
      <c r="M9254">
        <v>234</v>
      </c>
      <c r="N9254">
        <v>234</v>
      </c>
      <c r="P9254" t="s">
        <v>120</v>
      </c>
    </row>
    <row r="9255" spans="1:16">
      <c r="A9255" t="str">
        <f t="shared" si="144"/>
        <v>414</v>
      </c>
      <c r="B9255" t="str">
        <f>VLOOKUP(A9255,[11]Sheet3!$D$3:$E$46,2,0)</f>
        <v>Tiruvannamalai</v>
      </c>
      <c r="C9255" t="s">
        <v>17211</v>
      </c>
      <c r="D9255" s="2">
        <v>44044</v>
      </c>
      <c r="G9255" t="s">
        <v>115</v>
      </c>
      <c r="I9255" t="s">
        <v>28</v>
      </c>
      <c r="J9255">
        <v>18</v>
      </c>
      <c r="K9255">
        <v>2600</v>
      </c>
      <c r="M9255">
        <v>234</v>
      </c>
      <c r="N9255">
        <v>234</v>
      </c>
      <c r="P9255" t="s">
        <v>95</v>
      </c>
    </row>
    <row r="9256" spans="1:16">
      <c r="A9256" t="str">
        <f t="shared" si="144"/>
        <v>414</v>
      </c>
      <c r="B9256" t="str">
        <f>VLOOKUP(A9256,[11]Sheet3!$D$3:$E$46,2,0)</f>
        <v>Tiruvannamalai</v>
      </c>
      <c r="C9256" t="s">
        <v>17212</v>
      </c>
      <c r="D9256" s="2">
        <v>44044</v>
      </c>
      <c r="G9256" t="s">
        <v>115</v>
      </c>
      <c r="I9256" t="s">
        <v>28</v>
      </c>
      <c r="J9256">
        <v>18</v>
      </c>
      <c r="K9256">
        <v>2600</v>
      </c>
      <c r="M9256">
        <v>234</v>
      </c>
      <c r="N9256">
        <v>234</v>
      </c>
      <c r="P9256" t="s">
        <v>95</v>
      </c>
    </row>
    <row r="9257" spans="1:16">
      <c r="A9257" t="str">
        <f t="shared" si="144"/>
        <v>414</v>
      </c>
      <c r="B9257" t="str">
        <f>VLOOKUP(A9257,[11]Sheet3!$D$3:$E$46,2,0)</f>
        <v>Tiruvannamalai</v>
      </c>
      <c r="C9257" t="s">
        <v>17213</v>
      </c>
      <c r="D9257" s="2">
        <v>44044</v>
      </c>
      <c r="E9257" t="s">
        <v>17214</v>
      </c>
      <c r="F9257" t="s">
        <v>17215</v>
      </c>
      <c r="G9257" t="s">
        <v>115</v>
      </c>
      <c r="I9257" t="s">
        <v>28</v>
      </c>
      <c r="J9257">
        <v>18</v>
      </c>
      <c r="K9257">
        <v>2600</v>
      </c>
      <c r="M9257">
        <v>234</v>
      </c>
      <c r="N9257">
        <v>234</v>
      </c>
      <c r="P9257" t="s">
        <v>120</v>
      </c>
    </row>
    <row r="9258" spans="1:16">
      <c r="A9258" t="str">
        <f t="shared" si="144"/>
        <v>414</v>
      </c>
      <c r="B9258" t="str">
        <f>VLOOKUP(A9258,[11]Sheet3!$D$3:$E$46,2,0)</f>
        <v>Tiruvannamalai</v>
      </c>
      <c r="C9258" t="s">
        <v>17216</v>
      </c>
      <c r="D9258" s="2">
        <v>44044</v>
      </c>
      <c r="G9258" t="s">
        <v>115</v>
      </c>
      <c r="I9258" t="s">
        <v>28</v>
      </c>
      <c r="J9258">
        <v>18</v>
      </c>
      <c r="K9258">
        <v>2600</v>
      </c>
      <c r="M9258">
        <v>234</v>
      </c>
      <c r="N9258">
        <v>234</v>
      </c>
      <c r="P9258" t="s">
        <v>95</v>
      </c>
    </row>
    <row r="9259" spans="1:16">
      <c r="A9259" t="str">
        <f t="shared" si="144"/>
        <v>414</v>
      </c>
      <c r="B9259" t="str">
        <f>VLOOKUP(A9259,[11]Sheet3!$D$3:$E$46,2,0)</f>
        <v>Tiruvannamalai</v>
      </c>
      <c r="C9259" t="s">
        <v>17217</v>
      </c>
      <c r="D9259" s="2">
        <v>44044</v>
      </c>
      <c r="G9259" t="s">
        <v>115</v>
      </c>
      <c r="I9259" t="s">
        <v>28</v>
      </c>
      <c r="J9259">
        <v>18</v>
      </c>
      <c r="K9259">
        <v>2600</v>
      </c>
      <c r="M9259">
        <v>234</v>
      </c>
      <c r="N9259">
        <v>234</v>
      </c>
      <c r="P9259" t="s">
        <v>95</v>
      </c>
    </row>
    <row r="9260" spans="1:16">
      <c r="A9260" t="str">
        <f t="shared" si="144"/>
        <v>414</v>
      </c>
      <c r="B9260" t="str">
        <f>VLOOKUP(A9260,[11]Sheet3!$D$3:$E$46,2,0)</f>
        <v>Tiruvannamalai</v>
      </c>
      <c r="C9260" t="s">
        <v>17218</v>
      </c>
      <c r="D9260" s="2">
        <v>44044</v>
      </c>
      <c r="G9260" t="s">
        <v>115</v>
      </c>
      <c r="I9260" t="s">
        <v>28</v>
      </c>
      <c r="J9260">
        <v>18</v>
      </c>
      <c r="K9260">
        <v>2600</v>
      </c>
      <c r="M9260">
        <v>234</v>
      </c>
      <c r="N9260">
        <v>234</v>
      </c>
      <c r="P9260" t="s">
        <v>95</v>
      </c>
    </row>
    <row r="9261" spans="1:16">
      <c r="A9261" t="str">
        <f t="shared" si="144"/>
        <v>414</v>
      </c>
      <c r="B9261" t="str">
        <f>VLOOKUP(A9261,[11]Sheet3!$D$3:$E$46,2,0)</f>
        <v>Tiruvannamalai</v>
      </c>
      <c r="C9261" t="s">
        <v>17219</v>
      </c>
      <c r="D9261" s="2">
        <v>44044</v>
      </c>
      <c r="E9261" t="s">
        <v>17220</v>
      </c>
      <c r="F9261" t="s">
        <v>17221</v>
      </c>
      <c r="G9261" t="s">
        <v>115</v>
      </c>
      <c r="I9261" t="s">
        <v>28</v>
      </c>
      <c r="J9261">
        <v>18</v>
      </c>
      <c r="K9261">
        <v>2600</v>
      </c>
      <c r="M9261">
        <v>234</v>
      </c>
      <c r="N9261">
        <v>234</v>
      </c>
      <c r="P9261" t="s">
        <v>120</v>
      </c>
    </row>
    <row r="9262" spans="1:16">
      <c r="A9262" t="str">
        <f t="shared" ref="A9262:A9325" si="145">MID(C9262,2,3)</f>
        <v>414</v>
      </c>
      <c r="B9262" t="str">
        <f>VLOOKUP(A9262,[11]Sheet3!$D$3:$E$46,2,0)</f>
        <v>Tiruvannamalai</v>
      </c>
      <c r="C9262" t="s">
        <v>17222</v>
      </c>
      <c r="D9262" s="2">
        <v>44044</v>
      </c>
      <c r="G9262" t="s">
        <v>115</v>
      </c>
      <c r="I9262" t="s">
        <v>28</v>
      </c>
      <c r="J9262">
        <v>18</v>
      </c>
      <c r="K9262">
        <v>2600</v>
      </c>
      <c r="M9262">
        <v>234</v>
      </c>
      <c r="N9262">
        <v>234</v>
      </c>
      <c r="P9262" t="s">
        <v>95</v>
      </c>
    </row>
    <row r="9263" spans="1:16">
      <c r="A9263" t="str">
        <f t="shared" si="145"/>
        <v>414</v>
      </c>
      <c r="B9263" t="str">
        <f>VLOOKUP(A9263,[11]Sheet3!$D$3:$E$46,2,0)</f>
        <v>Tiruvannamalai</v>
      </c>
      <c r="C9263" t="s">
        <v>17223</v>
      </c>
      <c r="D9263" s="2">
        <v>44044</v>
      </c>
      <c r="G9263" t="s">
        <v>115</v>
      </c>
      <c r="I9263" t="s">
        <v>28</v>
      </c>
      <c r="J9263">
        <v>18</v>
      </c>
      <c r="K9263">
        <v>2600</v>
      </c>
      <c r="M9263">
        <v>234</v>
      </c>
      <c r="N9263">
        <v>234</v>
      </c>
      <c r="P9263" t="s">
        <v>95</v>
      </c>
    </row>
    <row r="9264" spans="1:16">
      <c r="A9264" t="str">
        <f t="shared" si="145"/>
        <v>414</v>
      </c>
      <c r="B9264" t="str">
        <f>VLOOKUP(A9264,[11]Sheet3!$D$3:$E$46,2,0)</f>
        <v>Tiruvannamalai</v>
      </c>
      <c r="C9264" t="s">
        <v>17224</v>
      </c>
      <c r="D9264" s="2">
        <v>44044</v>
      </c>
      <c r="G9264" t="s">
        <v>115</v>
      </c>
      <c r="I9264" t="s">
        <v>28</v>
      </c>
      <c r="J9264">
        <v>18</v>
      </c>
      <c r="K9264">
        <v>2600</v>
      </c>
      <c r="M9264">
        <v>234</v>
      </c>
      <c r="N9264">
        <v>234</v>
      </c>
      <c r="P9264" t="s">
        <v>95</v>
      </c>
    </row>
    <row r="9265" spans="1:16">
      <c r="A9265" t="str">
        <f t="shared" si="145"/>
        <v>414</v>
      </c>
      <c r="B9265" t="str">
        <f>VLOOKUP(A9265,[11]Sheet3!$D$3:$E$46,2,0)</f>
        <v>Tiruvannamalai</v>
      </c>
      <c r="C9265" t="s">
        <v>17225</v>
      </c>
      <c r="D9265" s="2">
        <v>44044</v>
      </c>
      <c r="G9265" t="s">
        <v>115</v>
      </c>
      <c r="I9265" t="s">
        <v>28</v>
      </c>
      <c r="J9265">
        <v>18</v>
      </c>
      <c r="K9265">
        <v>2600</v>
      </c>
      <c r="M9265">
        <v>234</v>
      </c>
      <c r="N9265">
        <v>234</v>
      </c>
      <c r="P9265" t="s">
        <v>95</v>
      </c>
    </row>
    <row r="9266" spans="1:16">
      <c r="A9266" t="str">
        <f t="shared" si="145"/>
        <v>414</v>
      </c>
      <c r="B9266" t="str">
        <f>VLOOKUP(A9266,[11]Sheet3!$D$3:$E$46,2,0)</f>
        <v>Tiruvannamalai</v>
      </c>
      <c r="C9266" t="s">
        <v>17226</v>
      </c>
      <c r="D9266" s="2">
        <v>44044</v>
      </c>
      <c r="E9266" t="s">
        <v>17227</v>
      </c>
      <c r="F9266" t="s">
        <v>17228</v>
      </c>
      <c r="G9266" t="s">
        <v>115</v>
      </c>
      <c r="I9266" t="s">
        <v>28</v>
      </c>
      <c r="J9266">
        <v>18</v>
      </c>
      <c r="K9266">
        <v>2600</v>
      </c>
      <c r="M9266">
        <v>234</v>
      </c>
      <c r="N9266">
        <v>234</v>
      </c>
      <c r="P9266" t="s">
        <v>120</v>
      </c>
    </row>
    <row r="9267" spans="1:16">
      <c r="A9267" t="str">
        <f t="shared" si="145"/>
        <v>414</v>
      </c>
      <c r="B9267" t="str">
        <f>VLOOKUP(A9267,[11]Sheet3!$D$3:$E$46,2,0)</f>
        <v>Tiruvannamalai</v>
      </c>
      <c r="C9267" t="s">
        <v>17229</v>
      </c>
      <c r="D9267" s="2">
        <v>44044</v>
      </c>
      <c r="E9267" t="s">
        <v>17230</v>
      </c>
      <c r="F9267" t="s">
        <v>17231</v>
      </c>
      <c r="G9267" t="s">
        <v>115</v>
      </c>
      <c r="I9267" t="s">
        <v>28</v>
      </c>
      <c r="J9267">
        <v>18</v>
      </c>
      <c r="K9267">
        <v>2600</v>
      </c>
      <c r="M9267">
        <v>234</v>
      </c>
      <c r="N9267">
        <v>234</v>
      </c>
      <c r="P9267" t="s">
        <v>120</v>
      </c>
    </row>
    <row r="9268" spans="1:16">
      <c r="A9268" t="str">
        <f t="shared" si="145"/>
        <v>414</v>
      </c>
      <c r="B9268" t="str">
        <f>VLOOKUP(A9268,[11]Sheet3!$D$3:$E$46,2,0)</f>
        <v>Tiruvannamalai</v>
      </c>
      <c r="C9268" t="s">
        <v>17232</v>
      </c>
      <c r="D9268" s="2">
        <v>44044</v>
      </c>
      <c r="E9268" t="s">
        <v>17233</v>
      </c>
      <c r="F9268" t="s">
        <v>17234</v>
      </c>
      <c r="G9268" t="s">
        <v>115</v>
      </c>
      <c r="I9268" t="s">
        <v>28</v>
      </c>
      <c r="J9268">
        <v>18</v>
      </c>
      <c r="K9268">
        <v>2600</v>
      </c>
      <c r="M9268">
        <v>234</v>
      </c>
      <c r="N9268">
        <v>234</v>
      </c>
      <c r="P9268" t="s">
        <v>120</v>
      </c>
    </row>
    <row r="9269" spans="1:16">
      <c r="A9269" t="str">
        <f t="shared" si="145"/>
        <v>414</v>
      </c>
      <c r="B9269" t="str">
        <f>VLOOKUP(A9269,[11]Sheet3!$D$3:$E$46,2,0)</f>
        <v>Tiruvannamalai</v>
      </c>
      <c r="C9269" t="s">
        <v>17235</v>
      </c>
      <c r="D9269" s="2">
        <v>44044</v>
      </c>
      <c r="G9269" t="s">
        <v>115</v>
      </c>
      <c r="I9269" t="s">
        <v>28</v>
      </c>
      <c r="J9269">
        <v>18</v>
      </c>
      <c r="K9269">
        <v>2600</v>
      </c>
      <c r="M9269">
        <v>234</v>
      </c>
      <c r="N9269">
        <v>234</v>
      </c>
      <c r="P9269" t="s">
        <v>95</v>
      </c>
    </row>
    <row r="9270" spans="1:16">
      <c r="A9270" t="str">
        <f t="shared" si="145"/>
        <v>414</v>
      </c>
      <c r="B9270" t="str">
        <f>VLOOKUP(A9270,[11]Sheet3!$D$3:$E$46,2,0)</f>
        <v>Tiruvannamalai</v>
      </c>
      <c r="C9270" t="s">
        <v>17236</v>
      </c>
      <c r="D9270" s="2">
        <v>44044</v>
      </c>
      <c r="G9270" t="s">
        <v>115</v>
      </c>
      <c r="I9270" t="s">
        <v>28</v>
      </c>
      <c r="J9270">
        <v>18</v>
      </c>
      <c r="K9270">
        <v>2600</v>
      </c>
      <c r="M9270">
        <v>234</v>
      </c>
      <c r="N9270">
        <v>234</v>
      </c>
      <c r="P9270" t="s">
        <v>95</v>
      </c>
    </row>
    <row r="9271" spans="1:16">
      <c r="A9271" t="str">
        <f t="shared" si="145"/>
        <v>414</v>
      </c>
      <c r="B9271" t="str">
        <f>VLOOKUP(A9271,[11]Sheet3!$D$3:$E$46,2,0)</f>
        <v>Tiruvannamalai</v>
      </c>
      <c r="C9271" t="s">
        <v>17237</v>
      </c>
      <c r="D9271" s="2">
        <v>44044</v>
      </c>
      <c r="G9271" t="s">
        <v>115</v>
      </c>
      <c r="I9271" t="s">
        <v>28</v>
      </c>
      <c r="J9271">
        <v>18</v>
      </c>
      <c r="K9271">
        <v>2600</v>
      </c>
      <c r="M9271">
        <v>234</v>
      </c>
      <c r="N9271">
        <v>234</v>
      </c>
      <c r="P9271" t="s">
        <v>95</v>
      </c>
    </row>
    <row r="9272" spans="1:16">
      <c r="A9272" t="str">
        <f t="shared" si="145"/>
        <v>414</v>
      </c>
      <c r="B9272" t="str">
        <f>VLOOKUP(A9272,[11]Sheet3!$D$3:$E$46,2,0)</f>
        <v>Tiruvannamalai</v>
      </c>
      <c r="C9272" t="s">
        <v>17238</v>
      </c>
      <c r="D9272" s="2">
        <v>44044</v>
      </c>
      <c r="G9272" t="s">
        <v>115</v>
      </c>
      <c r="I9272" t="s">
        <v>28</v>
      </c>
      <c r="J9272">
        <v>18</v>
      </c>
      <c r="K9272">
        <v>2600</v>
      </c>
      <c r="M9272">
        <v>234</v>
      </c>
      <c r="N9272">
        <v>234</v>
      </c>
      <c r="P9272" t="s">
        <v>95</v>
      </c>
    </row>
    <row r="9273" spans="1:16">
      <c r="A9273" t="str">
        <f t="shared" si="145"/>
        <v>414</v>
      </c>
      <c r="B9273" t="str">
        <f>VLOOKUP(A9273,[11]Sheet3!$D$3:$E$46,2,0)</f>
        <v>Tiruvannamalai</v>
      </c>
      <c r="C9273" t="s">
        <v>17239</v>
      </c>
      <c r="D9273" s="2">
        <v>44044</v>
      </c>
      <c r="G9273" t="s">
        <v>115</v>
      </c>
      <c r="I9273" t="s">
        <v>28</v>
      </c>
      <c r="J9273">
        <v>18</v>
      </c>
      <c r="K9273">
        <v>2600</v>
      </c>
      <c r="M9273">
        <v>234</v>
      </c>
      <c r="N9273">
        <v>234</v>
      </c>
      <c r="P9273" t="s">
        <v>95</v>
      </c>
    </row>
    <row r="9274" spans="1:16">
      <c r="A9274" t="str">
        <f t="shared" si="145"/>
        <v>414</v>
      </c>
      <c r="B9274" t="str">
        <f>VLOOKUP(A9274,[11]Sheet3!$D$3:$E$46,2,0)</f>
        <v>Tiruvannamalai</v>
      </c>
      <c r="C9274" t="s">
        <v>17240</v>
      </c>
      <c r="D9274" s="2">
        <v>44044</v>
      </c>
      <c r="G9274" t="s">
        <v>115</v>
      </c>
      <c r="I9274" t="s">
        <v>28</v>
      </c>
      <c r="J9274">
        <v>18</v>
      </c>
      <c r="K9274">
        <v>2600</v>
      </c>
      <c r="M9274">
        <v>234</v>
      </c>
      <c r="N9274">
        <v>234</v>
      </c>
      <c r="P9274" t="s">
        <v>95</v>
      </c>
    </row>
    <row r="9275" spans="1:16">
      <c r="A9275" t="str">
        <f t="shared" si="145"/>
        <v>414</v>
      </c>
      <c r="B9275" t="str">
        <f>VLOOKUP(A9275,[11]Sheet3!$D$3:$E$46,2,0)</f>
        <v>Tiruvannamalai</v>
      </c>
      <c r="C9275" t="s">
        <v>17241</v>
      </c>
      <c r="D9275" s="2">
        <v>44044</v>
      </c>
      <c r="G9275" t="s">
        <v>115</v>
      </c>
      <c r="I9275" t="s">
        <v>28</v>
      </c>
      <c r="J9275">
        <v>18</v>
      </c>
      <c r="K9275">
        <v>2600</v>
      </c>
      <c r="M9275">
        <v>234</v>
      </c>
      <c r="N9275">
        <v>234</v>
      </c>
      <c r="P9275" t="s">
        <v>95</v>
      </c>
    </row>
    <row r="9276" spans="1:16">
      <c r="A9276" t="str">
        <f t="shared" si="145"/>
        <v>414</v>
      </c>
      <c r="B9276" t="str">
        <f>VLOOKUP(A9276,[11]Sheet3!$D$3:$E$46,2,0)</f>
        <v>Tiruvannamalai</v>
      </c>
      <c r="C9276" t="s">
        <v>17242</v>
      </c>
      <c r="D9276" s="2">
        <v>44044</v>
      </c>
      <c r="E9276" t="s">
        <v>17243</v>
      </c>
      <c r="F9276" t="s">
        <v>17244</v>
      </c>
      <c r="G9276" t="s">
        <v>115</v>
      </c>
      <c r="I9276" t="s">
        <v>28</v>
      </c>
      <c r="J9276">
        <v>18</v>
      </c>
      <c r="K9276">
        <v>2600</v>
      </c>
      <c r="M9276">
        <v>234</v>
      </c>
      <c r="N9276">
        <v>234</v>
      </c>
      <c r="P9276" t="s">
        <v>120</v>
      </c>
    </row>
    <row r="9277" spans="1:16">
      <c r="A9277" t="str">
        <f t="shared" si="145"/>
        <v>414</v>
      </c>
      <c r="B9277" t="str">
        <f>VLOOKUP(A9277,[11]Sheet3!$D$3:$E$46,2,0)</f>
        <v>Tiruvannamalai</v>
      </c>
      <c r="C9277" t="s">
        <v>17245</v>
      </c>
      <c r="D9277" s="2">
        <v>44044</v>
      </c>
      <c r="E9277" t="s">
        <v>17246</v>
      </c>
      <c r="F9277" t="s">
        <v>17247</v>
      </c>
      <c r="G9277" t="s">
        <v>115</v>
      </c>
      <c r="I9277" t="s">
        <v>28</v>
      </c>
      <c r="J9277">
        <v>18</v>
      </c>
      <c r="K9277">
        <v>3000</v>
      </c>
      <c r="M9277">
        <v>270</v>
      </c>
      <c r="N9277">
        <v>270</v>
      </c>
      <c r="P9277" t="s">
        <v>120</v>
      </c>
    </row>
    <row r="9278" spans="1:16">
      <c r="A9278" t="str">
        <f t="shared" si="145"/>
        <v>414</v>
      </c>
      <c r="B9278" t="str">
        <f>VLOOKUP(A9278,[11]Sheet3!$D$3:$E$46,2,0)</f>
        <v>Tiruvannamalai</v>
      </c>
      <c r="C9278" t="s">
        <v>17248</v>
      </c>
      <c r="D9278" s="2">
        <v>44044</v>
      </c>
      <c r="E9278" t="s">
        <v>1033</v>
      </c>
      <c r="F9278" t="s">
        <v>1034</v>
      </c>
      <c r="G9278" t="s">
        <v>115</v>
      </c>
      <c r="I9278" t="s">
        <v>28</v>
      </c>
      <c r="J9278">
        <v>18</v>
      </c>
      <c r="K9278">
        <v>2600</v>
      </c>
      <c r="M9278">
        <v>234</v>
      </c>
      <c r="N9278">
        <v>234</v>
      </c>
      <c r="P9278" t="s">
        <v>120</v>
      </c>
    </row>
    <row r="9279" spans="1:16">
      <c r="A9279" t="str">
        <f t="shared" si="145"/>
        <v>414</v>
      </c>
      <c r="B9279" t="str">
        <f>VLOOKUP(A9279,[11]Sheet3!$D$3:$E$46,2,0)</f>
        <v>Tiruvannamalai</v>
      </c>
      <c r="C9279" t="s">
        <v>17249</v>
      </c>
      <c r="D9279" s="2">
        <v>44044</v>
      </c>
      <c r="E9279" t="s">
        <v>17243</v>
      </c>
      <c r="F9279" t="s">
        <v>17244</v>
      </c>
      <c r="G9279" t="s">
        <v>115</v>
      </c>
      <c r="I9279" t="s">
        <v>28</v>
      </c>
      <c r="J9279">
        <v>18</v>
      </c>
      <c r="K9279">
        <v>2600</v>
      </c>
      <c r="M9279">
        <v>234</v>
      </c>
      <c r="N9279">
        <v>234</v>
      </c>
      <c r="P9279" t="s">
        <v>120</v>
      </c>
    </row>
    <row r="9280" spans="1:16">
      <c r="A9280" t="str">
        <f t="shared" si="145"/>
        <v>414</v>
      </c>
      <c r="B9280" t="str">
        <f>VLOOKUP(A9280,[11]Sheet3!$D$3:$E$46,2,0)</f>
        <v>Tiruvannamalai</v>
      </c>
      <c r="C9280" t="s">
        <v>17250</v>
      </c>
      <c r="D9280" s="2">
        <v>44044</v>
      </c>
      <c r="G9280" t="s">
        <v>115</v>
      </c>
      <c r="I9280" t="s">
        <v>28</v>
      </c>
      <c r="J9280">
        <v>18</v>
      </c>
      <c r="K9280">
        <v>2600</v>
      </c>
      <c r="M9280">
        <v>234</v>
      </c>
      <c r="N9280">
        <v>234</v>
      </c>
      <c r="P9280" t="s">
        <v>95</v>
      </c>
    </row>
    <row r="9281" spans="1:16">
      <c r="A9281" t="str">
        <f t="shared" si="145"/>
        <v>414</v>
      </c>
      <c r="B9281" t="str">
        <f>VLOOKUP(A9281,[11]Sheet3!$D$3:$E$46,2,0)</f>
        <v>Tiruvannamalai</v>
      </c>
      <c r="C9281" t="s">
        <v>17251</v>
      </c>
      <c r="D9281" s="2">
        <v>44044</v>
      </c>
      <c r="G9281" t="s">
        <v>115</v>
      </c>
      <c r="I9281" t="s">
        <v>28</v>
      </c>
      <c r="J9281">
        <v>18</v>
      </c>
      <c r="K9281">
        <v>2600</v>
      </c>
      <c r="M9281">
        <v>234</v>
      </c>
      <c r="N9281">
        <v>234</v>
      </c>
      <c r="P9281" t="s">
        <v>95</v>
      </c>
    </row>
    <row r="9282" spans="1:16">
      <c r="A9282" t="str">
        <f t="shared" si="145"/>
        <v>414</v>
      </c>
      <c r="B9282" t="str">
        <f>VLOOKUP(A9282,[11]Sheet3!$D$3:$E$46,2,0)</f>
        <v>Tiruvannamalai</v>
      </c>
      <c r="C9282" t="s">
        <v>17252</v>
      </c>
      <c r="D9282" s="2">
        <v>44044</v>
      </c>
      <c r="G9282" t="s">
        <v>115</v>
      </c>
      <c r="I9282" t="s">
        <v>28</v>
      </c>
      <c r="J9282">
        <v>18</v>
      </c>
      <c r="K9282">
        <v>2600</v>
      </c>
      <c r="M9282">
        <v>234</v>
      </c>
      <c r="N9282">
        <v>234</v>
      </c>
      <c r="P9282" t="s">
        <v>95</v>
      </c>
    </row>
    <row r="9283" spans="1:16">
      <c r="A9283" t="str">
        <f t="shared" si="145"/>
        <v>414</v>
      </c>
      <c r="B9283" t="str">
        <f>VLOOKUP(A9283,[11]Sheet3!$D$3:$E$46,2,0)</f>
        <v>Tiruvannamalai</v>
      </c>
      <c r="C9283" t="s">
        <v>17253</v>
      </c>
      <c r="D9283" s="2">
        <v>44044</v>
      </c>
      <c r="G9283" t="s">
        <v>115</v>
      </c>
      <c r="I9283" t="s">
        <v>28</v>
      </c>
      <c r="J9283">
        <v>18</v>
      </c>
      <c r="K9283">
        <v>2600</v>
      </c>
      <c r="M9283">
        <v>234</v>
      </c>
      <c r="N9283">
        <v>234</v>
      </c>
      <c r="P9283" t="s">
        <v>95</v>
      </c>
    </row>
    <row r="9284" spans="1:16">
      <c r="A9284" t="str">
        <f t="shared" si="145"/>
        <v>414</v>
      </c>
      <c r="B9284" t="str">
        <f>VLOOKUP(A9284,[11]Sheet3!$D$3:$E$46,2,0)</f>
        <v>Tiruvannamalai</v>
      </c>
      <c r="C9284" t="s">
        <v>17254</v>
      </c>
      <c r="D9284" s="2">
        <v>44044</v>
      </c>
      <c r="G9284" t="s">
        <v>115</v>
      </c>
      <c r="I9284" t="s">
        <v>28</v>
      </c>
      <c r="J9284">
        <v>18</v>
      </c>
      <c r="K9284">
        <v>2600</v>
      </c>
      <c r="M9284">
        <v>234</v>
      </c>
      <c r="N9284">
        <v>234</v>
      </c>
      <c r="P9284" t="s">
        <v>95</v>
      </c>
    </row>
    <row r="9285" spans="1:16">
      <c r="A9285" t="str">
        <f t="shared" si="145"/>
        <v>414</v>
      </c>
      <c r="B9285" t="str">
        <f>VLOOKUP(A9285,[11]Sheet3!$D$3:$E$46,2,0)</f>
        <v>Tiruvannamalai</v>
      </c>
      <c r="C9285" t="s">
        <v>17255</v>
      </c>
      <c r="D9285" s="2">
        <v>44044</v>
      </c>
      <c r="G9285" t="s">
        <v>115</v>
      </c>
      <c r="I9285" t="s">
        <v>28</v>
      </c>
      <c r="J9285">
        <v>18</v>
      </c>
      <c r="K9285">
        <v>2600</v>
      </c>
      <c r="M9285">
        <v>234</v>
      </c>
      <c r="N9285">
        <v>234</v>
      </c>
      <c r="P9285" t="s">
        <v>95</v>
      </c>
    </row>
    <row r="9286" spans="1:16">
      <c r="A9286" t="str">
        <f t="shared" si="145"/>
        <v>410</v>
      </c>
      <c r="B9286" t="str">
        <f>VLOOKUP(A9286,[11]Sheet3!$D$3:$E$46,2,0)</f>
        <v>Kancheepuram</v>
      </c>
      <c r="C9286" t="s">
        <v>17256</v>
      </c>
      <c r="D9286" s="2">
        <v>44044</v>
      </c>
      <c r="E9286" t="s">
        <v>17257</v>
      </c>
      <c r="F9286" t="s">
        <v>17258</v>
      </c>
      <c r="G9286" t="s">
        <v>115</v>
      </c>
      <c r="I9286" t="s">
        <v>28</v>
      </c>
      <c r="J9286">
        <v>18</v>
      </c>
      <c r="K9286">
        <v>2600</v>
      </c>
      <c r="M9286">
        <v>234</v>
      </c>
      <c r="N9286">
        <v>234</v>
      </c>
      <c r="P9286" t="s">
        <v>120</v>
      </c>
    </row>
    <row r="9287" spans="1:16">
      <c r="A9287" t="str">
        <f t="shared" si="145"/>
        <v>410</v>
      </c>
      <c r="B9287" t="str">
        <f>VLOOKUP(A9287,[11]Sheet3!$D$3:$E$46,2,0)</f>
        <v>Kancheepuram</v>
      </c>
      <c r="C9287" t="s">
        <v>17259</v>
      </c>
      <c r="D9287" s="2">
        <v>44044</v>
      </c>
      <c r="G9287" t="s">
        <v>115</v>
      </c>
      <c r="I9287" t="s">
        <v>28</v>
      </c>
      <c r="J9287">
        <v>18</v>
      </c>
      <c r="K9287">
        <v>2600</v>
      </c>
      <c r="M9287">
        <v>234</v>
      </c>
      <c r="N9287">
        <v>234</v>
      </c>
      <c r="P9287" t="s">
        <v>95</v>
      </c>
    </row>
    <row r="9288" spans="1:16">
      <c r="A9288" t="str">
        <f t="shared" si="145"/>
        <v>410</v>
      </c>
      <c r="B9288" t="str">
        <f>VLOOKUP(A9288,[11]Sheet3!$D$3:$E$46,2,0)</f>
        <v>Kancheepuram</v>
      </c>
      <c r="C9288" t="s">
        <v>17260</v>
      </c>
      <c r="D9288" s="2">
        <v>44044</v>
      </c>
      <c r="E9288" t="s">
        <v>8847</v>
      </c>
      <c r="F9288" t="s">
        <v>8848</v>
      </c>
      <c r="G9288" t="s">
        <v>115</v>
      </c>
      <c r="I9288" t="s">
        <v>28</v>
      </c>
      <c r="J9288">
        <v>18</v>
      </c>
      <c r="K9288">
        <v>2600</v>
      </c>
      <c r="M9288">
        <v>234</v>
      </c>
      <c r="N9288">
        <v>234</v>
      </c>
      <c r="P9288" t="s">
        <v>120</v>
      </c>
    </row>
    <row r="9289" spans="1:16">
      <c r="A9289" t="str">
        <f t="shared" si="145"/>
        <v>410</v>
      </c>
      <c r="B9289" t="str">
        <f>VLOOKUP(A9289,[11]Sheet3!$D$3:$E$46,2,0)</f>
        <v>Kancheepuram</v>
      </c>
      <c r="C9289" t="s">
        <v>17261</v>
      </c>
      <c r="D9289" s="2">
        <v>44044</v>
      </c>
      <c r="E9289" t="s">
        <v>17262</v>
      </c>
      <c r="F9289" t="s">
        <v>17263</v>
      </c>
      <c r="G9289" t="s">
        <v>115</v>
      </c>
      <c r="I9289" t="s">
        <v>28</v>
      </c>
      <c r="J9289">
        <v>18</v>
      </c>
      <c r="K9289">
        <v>2600</v>
      </c>
      <c r="M9289">
        <v>234</v>
      </c>
      <c r="N9289">
        <v>234</v>
      </c>
      <c r="P9289" t="s">
        <v>120</v>
      </c>
    </row>
    <row r="9290" spans="1:16">
      <c r="A9290" t="str">
        <f t="shared" si="145"/>
        <v>410</v>
      </c>
      <c r="B9290" t="str">
        <f>VLOOKUP(A9290,[11]Sheet3!$D$3:$E$46,2,0)</f>
        <v>Kancheepuram</v>
      </c>
      <c r="C9290" t="s">
        <v>17264</v>
      </c>
      <c r="D9290" s="2">
        <v>44044</v>
      </c>
      <c r="E9290" t="s">
        <v>16592</v>
      </c>
      <c r="F9290" t="s">
        <v>16593</v>
      </c>
      <c r="G9290" t="s">
        <v>115</v>
      </c>
      <c r="I9290" t="s">
        <v>28</v>
      </c>
      <c r="J9290">
        <v>18</v>
      </c>
      <c r="K9290">
        <v>2600</v>
      </c>
      <c r="M9290">
        <v>234</v>
      </c>
      <c r="N9290">
        <v>234</v>
      </c>
      <c r="P9290" t="s">
        <v>120</v>
      </c>
    </row>
    <row r="9291" spans="1:16">
      <c r="A9291" t="str">
        <f t="shared" si="145"/>
        <v>406</v>
      </c>
      <c r="B9291" t="str">
        <f>VLOOKUP(A9291,[11]Sheet3!$D$3:$E$46,2,0)</f>
        <v>Chennai West</v>
      </c>
      <c r="C9291" t="s">
        <v>17265</v>
      </c>
      <c r="D9291" s="2">
        <v>44044</v>
      </c>
      <c r="E9291" t="s">
        <v>455</v>
      </c>
      <c r="F9291" t="s">
        <v>456</v>
      </c>
      <c r="G9291" t="s">
        <v>115</v>
      </c>
      <c r="I9291" t="s">
        <v>28</v>
      </c>
      <c r="J9291">
        <v>18</v>
      </c>
      <c r="K9291">
        <v>2600</v>
      </c>
      <c r="M9291">
        <v>234</v>
      </c>
      <c r="N9291">
        <v>234</v>
      </c>
      <c r="P9291" t="s">
        <v>120</v>
      </c>
    </row>
    <row r="9292" spans="1:16">
      <c r="A9292" t="str">
        <f t="shared" si="145"/>
        <v>406</v>
      </c>
      <c r="B9292" t="str">
        <f>VLOOKUP(A9292,[11]Sheet3!$D$3:$E$46,2,0)</f>
        <v>Chennai West</v>
      </c>
      <c r="C9292" t="s">
        <v>17266</v>
      </c>
      <c r="D9292" s="2">
        <v>44044</v>
      </c>
      <c r="G9292" t="s">
        <v>115</v>
      </c>
      <c r="I9292" t="s">
        <v>28</v>
      </c>
      <c r="J9292">
        <v>18</v>
      </c>
      <c r="K9292">
        <v>2600</v>
      </c>
      <c r="M9292">
        <v>234</v>
      </c>
      <c r="N9292">
        <v>234</v>
      </c>
      <c r="P9292" t="s">
        <v>95</v>
      </c>
    </row>
    <row r="9293" spans="1:16">
      <c r="A9293" t="str">
        <f t="shared" si="145"/>
        <v>406</v>
      </c>
      <c r="B9293" t="str">
        <f>VLOOKUP(A9293,[11]Sheet3!$D$3:$E$46,2,0)</f>
        <v>Chennai West</v>
      </c>
      <c r="C9293" t="s">
        <v>17267</v>
      </c>
      <c r="D9293" s="2">
        <v>44044</v>
      </c>
      <c r="G9293" t="s">
        <v>115</v>
      </c>
      <c r="I9293" t="s">
        <v>28</v>
      </c>
      <c r="J9293">
        <v>18</v>
      </c>
      <c r="K9293">
        <v>2600</v>
      </c>
      <c r="M9293">
        <v>234</v>
      </c>
      <c r="N9293">
        <v>234</v>
      </c>
      <c r="P9293" t="s">
        <v>95</v>
      </c>
    </row>
    <row r="9294" spans="1:16">
      <c r="A9294" t="str">
        <f t="shared" si="145"/>
        <v>406</v>
      </c>
      <c r="B9294" t="str">
        <f>VLOOKUP(A9294,[11]Sheet3!$D$3:$E$46,2,0)</f>
        <v>Chennai West</v>
      </c>
      <c r="C9294" t="s">
        <v>17268</v>
      </c>
      <c r="D9294" s="2">
        <v>44044</v>
      </c>
      <c r="G9294" t="s">
        <v>115</v>
      </c>
      <c r="I9294" t="s">
        <v>28</v>
      </c>
      <c r="J9294">
        <v>18</v>
      </c>
      <c r="K9294">
        <v>2600</v>
      </c>
      <c r="M9294">
        <v>234</v>
      </c>
      <c r="N9294">
        <v>234</v>
      </c>
      <c r="P9294" t="s">
        <v>95</v>
      </c>
    </row>
    <row r="9295" spans="1:16">
      <c r="A9295" t="str">
        <f t="shared" si="145"/>
        <v>406</v>
      </c>
      <c r="B9295" t="str">
        <f>VLOOKUP(A9295,[11]Sheet3!$D$3:$E$46,2,0)</f>
        <v>Chennai West</v>
      </c>
      <c r="C9295" t="s">
        <v>17269</v>
      </c>
      <c r="D9295" s="2">
        <v>44044</v>
      </c>
      <c r="G9295" t="s">
        <v>115</v>
      </c>
      <c r="I9295" t="s">
        <v>28</v>
      </c>
      <c r="J9295">
        <v>18</v>
      </c>
      <c r="K9295">
        <v>2600</v>
      </c>
      <c r="M9295">
        <v>234</v>
      </c>
      <c r="N9295">
        <v>234</v>
      </c>
      <c r="P9295" t="s">
        <v>95</v>
      </c>
    </row>
    <row r="9296" spans="1:16">
      <c r="A9296" t="str">
        <f t="shared" si="145"/>
        <v>406</v>
      </c>
      <c r="B9296" t="str">
        <f>VLOOKUP(A9296,[11]Sheet3!$D$3:$E$46,2,0)</f>
        <v>Chennai West</v>
      </c>
      <c r="C9296" t="s">
        <v>17270</v>
      </c>
      <c r="D9296" s="2">
        <v>44044</v>
      </c>
      <c r="E9296" t="s">
        <v>17271</v>
      </c>
      <c r="F9296" t="s">
        <v>17272</v>
      </c>
      <c r="G9296" t="s">
        <v>115</v>
      </c>
      <c r="I9296" t="s">
        <v>28</v>
      </c>
      <c r="J9296">
        <v>18</v>
      </c>
      <c r="K9296">
        <v>2600</v>
      </c>
      <c r="M9296">
        <v>234</v>
      </c>
      <c r="N9296">
        <v>234</v>
      </c>
      <c r="P9296" t="s">
        <v>120</v>
      </c>
    </row>
    <row r="9297" spans="1:16">
      <c r="A9297" t="str">
        <f t="shared" si="145"/>
        <v>406</v>
      </c>
      <c r="B9297" t="str">
        <f>VLOOKUP(A9297,[11]Sheet3!$D$3:$E$46,2,0)</f>
        <v>Chennai West</v>
      </c>
      <c r="C9297" t="s">
        <v>17273</v>
      </c>
      <c r="D9297" s="2">
        <v>44044</v>
      </c>
      <c r="E9297" t="s">
        <v>1579</v>
      </c>
      <c r="F9297" t="s">
        <v>1580</v>
      </c>
      <c r="G9297" t="s">
        <v>115</v>
      </c>
      <c r="I9297" t="s">
        <v>28</v>
      </c>
      <c r="J9297">
        <v>18</v>
      </c>
      <c r="K9297">
        <v>2600</v>
      </c>
      <c r="M9297">
        <v>234</v>
      </c>
      <c r="N9297">
        <v>234</v>
      </c>
      <c r="P9297" t="s">
        <v>120</v>
      </c>
    </row>
    <row r="9298" spans="1:16">
      <c r="A9298" t="str">
        <f t="shared" si="145"/>
        <v>404</v>
      </c>
      <c r="B9298" t="str">
        <f>VLOOKUP(A9298,[11]Sheet3!$D$3:$E$46,2,0)</f>
        <v>Chennai North</v>
      </c>
      <c r="C9298" t="s">
        <v>17274</v>
      </c>
      <c r="D9298" s="2">
        <v>44044</v>
      </c>
      <c r="E9298" t="s">
        <v>14695</v>
      </c>
      <c r="F9298" t="s">
        <v>14696</v>
      </c>
      <c r="G9298" t="s">
        <v>115</v>
      </c>
      <c r="I9298" t="s">
        <v>28</v>
      </c>
      <c r="J9298">
        <v>18</v>
      </c>
      <c r="K9298">
        <v>2600</v>
      </c>
      <c r="M9298">
        <v>234</v>
      </c>
      <c r="N9298">
        <v>234</v>
      </c>
      <c r="P9298" t="s">
        <v>120</v>
      </c>
    </row>
    <row r="9299" spans="1:16">
      <c r="A9299" t="str">
        <f t="shared" si="145"/>
        <v>404</v>
      </c>
      <c r="B9299" t="str">
        <f>VLOOKUP(A9299,[11]Sheet3!$D$3:$E$46,2,0)</f>
        <v>Chennai North</v>
      </c>
      <c r="C9299" t="s">
        <v>17275</v>
      </c>
      <c r="D9299" s="2">
        <v>44044</v>
      </c>
      <c r="G9299" t="s">
        <v>115</v>
      </c>
      <c r="I9299" t="s">
        <v>28</v>
      </c>
      <c r="J9299">
        <v>18</v>
      </c>
      <c r="K9299">
        <v>2600</v>
      </c>
      <c r="M9299">
        <v>234</v>
      </c>
      <c r="N9299">
        <v>234</v>
      </c>
      <c r="P9299" t="s">
        <v>95</v>
      </c>
    </row>
    <row r="9300" spans="1:16">
      <c r="A9300" t="str">
        <f t="shared" si="145"/>
        <v>404</v>
      </c>
      <c r="B9300" t="str">
        <f>VLOOKUP(A9300,[11]Sheet3!$D$3:$E$46,2,0)</f>
        <v>Chennai North</v>
      </c>
      <c r="C9300" t="s">
        <v>17276</v>
      </c>
      <c r="D9300" s="2">
        <v>44044</v>
      </c>
      <c r="G9300" t="s">
        <v>115</v>
      </c>
      <c r="I9300" t="s">
        <v>28</v>
      </c>
      <c r="J9300">
        <v>18</v>
      </c>
      <c r="K9300">
        <v>2600</v>
      </c>
      <c r="M9300">
        <v>234</v>
      </c>
      <c r="N9300">
        <v>234</v>
      </c>
      <c r="P9300" t="s">
        <v>95</v>
      </c>
    </row>
    <row r="9301" spans="1:16">
      <c r="A9301" t="str">
        <f t="shared" si="145"/>
        <v>401</v>
      </c>
      <c r="B9301" t="str">
        <f>VLOOKUP(A9301,[11]Sheet3!$D$3:$E$46,2,0)</f>
        <v>Chennai South-2</v>
      </c>
      <c r="C9301" t="s">
        <v>17277</v>
      </c>
      <c r="D9301" s="2">
        <v>44044</v>
      </c>
      <c r="G9301" t="s">
        <v>115</v>
      </c>
      <c r="I9301" t="s">
        <v>28</v>
      </c>
      <c r="J9301">
        <v>18</v>
      </c>
      <c r="K9301">
        <v>2600</v>
      </c>
      <c r="M9301">
        <v>234</v>
      </c>
      <c r="N9301">
        <v>234</v>
      </c>
      <c r="P9301" t="s">
        <v>95</v>
      </c>
    </row>
    <row r="9302" spans="1:16">
      <c r="A9302" t="str">
        <f t="shared" si="145"/>
        <v>401</v>
      </c>
      <c r="B9302" t="str">
        <f>VLOOKUP(A9302,[11]Sheet3!$D$3:$E$46,2,0)</f>
        <v>Chennai South-2</v>
      </c>
      <c r="C9302" t="s">
        <v>17278</v>
      </c>
      <c r="D9302" s="2">
        <v>44044</v>
      </c>
      <c r="G9302" t="s">
        <v>115</v>
      </c>
      <c r="I9302" t="s">
        <v>28</v>
      </c>
      <c r="J9302">
        <v>18</v>
      </c>
      <c r="K9302">
        <v>2600</v>
      </c>
      <c r="M9302">
        <v>234</v>
      </c>
      <c r="N9302">
        <v>234</v>
      </c>
      <c r="P9302" t="s">
        <v>95</v>
      </c>
    </row>
    <row r="9303" spans="1:16">
      <c r="A9303" t="str">
        <f t="shared" si="145"/>
        <v>401</v>
      </c>
      <c r="B9303" t="str">
        <f>VLOOKUP(A9303,[11]Sheet3!$D$3:$E$46,2,0)</f>
        <v>Chennai South-2</v>
      </c>
      <c r="C9303" t="s">
        <v>17279</v>
      </c>
      <c r="D9303" s="2">
        <v>44044</v>
      </c>
      <c r="G9303" t="s">
        <v>115</v>
      </c>
      <c r="I9303" t="s">
        <v>28</v>
      </c>
      <c r="J9303">
        <v>18</v>
      </c>
      <c r="K9303">
        <v>2600</v>
      </c>
      <c r="M9303">
        <v>234</v>
      </c>
      <c r="N9303">
        <v>234</v>
      </c>
      <c r="P9303" t="s">
        <v>95</v>
      </c>
    </row>
    <row r="9304" spans="1:16">
      <c r="A9304" t="str">
        <f t="shared" si="145"/>
        <v>401</v>
      </c>
      <c r="B9304" t="str">
        <f>VLOOKUP(A9304,[11]Sheet3!$D$3:$E$46,2,0)</f>
        <v>Chennai South-2</v>
      </c>
      <c r="C9304" t="s">
        <v>17280</v>
      </c>
      <c r="D9304" s="2">
        <v>44044</v>
      </c>
      <c r="G9304" t="s">
        <v>115</v>
      </c>
      <c r="I9304" t="s">
        <v>28</v>
      </c>
      <c r="J9304">
        <v>18</v>
      </c>
      <c r="K9304">
        <v>2600</v>
      </c>
      <c r="M9304">
        <v>234</v>
      </c>
      <c r="N9304">
        <v>234</v>
      </c>
      <c r="P9304" t="s">
        <v>95</v>
      </c>
    </row>
    <row r="9305" spans="1:16">
      <c r="A9305" t="str">
        <f t="shared" si="145"/>
        <v>401</v>
      </c>
      <c r="B9305" t="str">
        <f>VLOOKUP(A9305,[11]Sheet3!$D$3:$E$46,2,0)</f>
        <v>Chennai South-2</v>
      </c>
      <c r="C9305" t="s">
        <v>17281</v>
      </c>
      <c r="D9305" s="2">
        <v>44044</v>
      </c>
      <c r="G9305" t="s">
        <v>115</v>
      </c>
      <c r="I9305" t="s">
        <v>28</v>
      </c>
      <c r="J9305">
        <v>18</v>
      </c>
      <c r="K9305">
        <v>2600</v>
      </c>
      <c r="M9305">
        <v>234</v>
      </c>
      <c r="N9305">
        <v>234</v>
      </c>
      <c r="P9305" t="s">
        <v>95</v>
      </c>
    </row>
    <row r="9306" spans="1:16">
      <c r="A9306" t="str">
        <f t="shared" si="145"/>
        <v>401</v>
      </c>
      <c r="B9306" t="str">
        <f>VLOOKUP(A9306,[11]Sheet3!$D$3:$E$46,2,0)</f>
        <v>Chennai South-2</v>
      </c>
      <c r="C9306" t="s">
        <v>17282</v>
      </c>
      <c r="D9306" s="2">
        <v>44044</v>
      </c>
      <c r="G9306" t="s">
        <v>115</v>
      </c>
      <c r="I9306" t="s">
        <v>28</v>
      </c>
      <c r="J9306">
        <v>18</v>
      </c>
      <c r="K9306">
        <v>11140</v>
      </c>
      <c r="M9306">
        <v>1002.6</v>
      </c>
      <c r="N9306">
        <v>1002.6</v>
      </c>
      <c r="P9306" t="s">
        <v>95</v>
      </c>
    </row>
    <row r="9307" spans="1:16">
      <c r="A9307" t="str">
        <f t="shared" si="145"/>
        <v>401</v>
      </c>
      <c r="B9307" t="str">
        <f>VLOOKUP(A9307,[11]Sheet3!$D$3:$E$46,2,0)</f>
        <v>Chennai South-2</v>
      </c>
      <c r="C9307" t="s">
        <v>17283</v>
      </c>
      <c r="D9307" s="2">
        <v>44044</v>
      </c>
      <c r="G9307" t="s">
        <v>115</v>
      </c>
      <c r="I9307" t="s">
        <v>28</v>
      </c>
      <c r="J9307">
        <v>18</v>
      </c>
      <c r="K9307">
        <v>2600</v>
      </c>
      <c r="M9307">
        <v>234</v>
      </c>
      <c r="N9307">
        <v>234</v>
      </c>
      <c r="P9307" t="s">
        <v>95</v>
      </c>
    </row>
    <row r="9308" spans="1:16">
      <c r="A9308" t="str">
        <f t="shared" si="145"/>
        <v>401</v>
      </c>
      <c r="B9308" t="str">
        <f>VLOOKUP(A9308,[11]Sheet3!$D$3:$E$46,2,0)</f>
        <v>Chennai South-2</v>
      </c>
      <c r="C9308" t="s">
        <v>17284</v>
      </c>
      <c r="D9308" s="2">
        <v>44044</v>
      </c>
      <c r="G9308" t="s">
        <v>115</v>
      </c>
      <c r="I9308" t="s">
        <v>28</v>
      </c>
      <c r="J9308">
        <v>18</v>
      </c>
      <c r="K9308">
        <v>2600</v>
      </c>
      <c r="M9308">
        <v>234</v>
      </c>
      <c r="N9308">
        <v>234</v>
      </c>
      <c r="P9308" t="s">
        <v>95</v>
      </c>
    </row>
    <row r="9309" spans="1:16">
      <c r="A9309" t="str">
        <f t="shared" si="145"/>
        <v>401</v>
      </c>
      <c r="B9309" t="str">
        <f>VLOOKUP(A9309,[11]Sheet3!$D$3:$E$46,2,0)</f>
        <v>Chennai South-2</v>
      </c>
      <c r="C9309" t="s">
        <v>17285</v>
      </c>
      <c r="D9309" s="2">
        <v>44044</v>
      </c>
      <c r="G9309" t="s">
        <v>115</v>
      </c>
      <c r="I9309" t="s">
        <v>28</v>
      </c>
      <c r="J9309">
        <v>18</v>
      </c>
      <c r="K9309">
        <v>2600</v>
      </c>
      <c r="M9309">
        <v>234</v>
      </c>
      <c r="N9309">
        <v>234</v>
      </c>
      <c r="P9309" t="s">
        <v>95</v>
      </c>
    </row>
    <row r="9310" spans="1:16">
      <c r="A9310" t="str">
        <f t="shared" si="145"/>
        <v>401</v>
      </c>
      <c r="B9310" t="str">
        <f>VLOOKUP(A9310,[11]Sheet3!$D$3:$E$46,2,0)</f>
        <v>Chennai South-2</v>
      </c>
      <c r="C9310" t="s">
        <v>17286</v>
      </c>
      <c r="D9310" s="2">
        <v>44044</v>
      </c>
      <c r="E9310" t="s">
        <v>17287</v>
      </c>
      <c r="F9310" t="s">
        <v>17288</v>
      </c>
      <c r="G9310" t="s">
        <v>115</v>
      </c>
      <c r="I9310" t="s">
        <v>28</v>
      </c>
      <c r="J9310">
        <v>18</v>
      </c>
      <c r="K9310">
        <v>2600</v>
      </c>
      <c r="M9310">
        <v>234</v>
      </c>
      <c r="N9310">
        <v>234</v>
      </c>
      <c r="P9310" t="s">
        <v>120</v>
      </c>
    </row>
    <row r="9311" spans="1:16">
      <c r="A9311" t="str">
        <f t="shared" si="145"/>
        <v>401</v>
      </c>
      <c r="B9311" t="str">
        <f>VLOOKUP(A9311,[11]Sheet3!$D$3:$E$46,2,0)</f>
        <v>Chennai South-2</v>
      </c>
      <c r="C9311" t="s">
        <v>17289</v>
      </c>
      <c r="D9311" s="2">
        <v>44044</v>
      </c>
      <c r="G9311" t="s">
        <v>115</v>
      </c>
      <c r="I9311" t="s">
        <v>28</v>
      </c>
      <c r="J9311">
        <v>18</v>
      </c>
      <c r="K9311">
        <v>2600</v>
      </c>
      <c r="M9311">
        <v>234</v>
      </c>
      <c r="N9311">
        <v>234</v>
      </c>
      <c r="P9311" t="s">
        <v>95</v>
      </c>
    </row>
    <row r="9312" spans="1:16">
      <c r="A9312" t="str">
        <f t="shared" si="145"/>
        <v>401</v>
      </c>
      <c r="B9312" t="str">
        <f>VLOOKUP(A9312,[11]Sheet3!$D$3:$E$46,2,0)</f>
        <v>Chennai South-2</v>
      </c>
      <c r="C9312" t="s">
        <v>17290</v>
      </c>
      <c r="D9312" s="2">
        <v>44044</v>
      </c>
      <c r="E9312" t="s">
        <v>17291</v>
      </c>
      <c r="F9312" t="s">
        <v>17292</v>
      </c>
      <c r="G9312" t="s">
        <v>115</v>
      </c>
      <c r="I9312" t="s">
        <v>28</v>
      </c>
      <c r="J9312">
        <v>18</v>
      </c>
      <c r="K9312">
        <v>2600</v>
      </c>
      <c r="M9312">
        <v>234</v>
      </c>
      <c r="N9312">
        <v>234</v>
      </c>
      <c r="P9312" t="s">
        <v>120</v>
      </c>
    </row>
    <row r="9313" spans="1:16">
      <c r="A9313" t="str">
        <f t="shared" si="145"/>
        <v>401</v>
      </c>
      <c r="B9313" t="str">
        <f>VLOOKUP(A9313,[11]Sheet3!$D$3:$E$46,2,0)</f>
        <v>Chennai South-2</v>
      </c>
      <c r="C9313" t="s">
        <v>17293</v>
      </c>
      <c r="D9313" s="2">
        <v>44044</v>
      </c>
      <c r="G9313" t="s">
        <v>115</v>
      </c>
      <c r="I9313" t="s">
        <v>28</v>
      </c>
      <c r="J9313">
        <v>18</v>
      </c>
      <c r="K9313">
        <v>2600</v>
      </c>
      <c r="M9313">
        <v>234</v>
      </c>
      <c r="N9313">
        <v>234</v>
      </c>
      <c r="P9313" t="s">
        <v>95</v>
      </c>
    </row>
    <row r="9314" spans="1:16">
      <c r="A9314" t="str">
        <f t="shared" si="145"/>
        <v>401</v>
      </c>
      <c r="B9314" t="str">
        <f>VLOOKUP(A9314,[11]Sheet3!$D$3:$E$46,2,0)</f>
        <v>Chennai South-2</v>
      </c>
      <c r="C9314" t="s">
        <v>17294</v>
      </c>
      <c r="D9314" s="2">
        <v>44044</v>
      </c>
      <c r="E9314" t="s">
        <v>17295</v>
      </c>
      <c r="F9314" t="s">
        <v>17296</v>
      </c>
      <c r="G9314" t="s">
        <v>115</v>
      </c>
      <c r="I9314" t="s">
        <v>28</v>
      </c>
      <c r="J9314">
        <v>18</v>
      </c>
      <c r="K9314">
        <v>2600</v>
      </c>
      <c r="L9314">
        <v>468</v>
      </c>
      <c r="P9314" t="s">
        <v>120</v>
      </c>
    </row>
    <row r="9315" spans="1:16">
      <c r="A9315" t="str">
        <f t="shared" si="145"/>
        <v>401</v>
      </c>
      <c r="B9315" t="str">
        <f>VLOOKUP(A9315,[11]Sheet3!$D$3:$E$46,2,0)</f>
        <v>Chennai South-2</v>
      </c>
      <c r="C9315" t="s">
        <v>17297</v>
      </c>
      <c r="D9315" s="2">
        <v>44044</v>
      </c>
      <c r="G9315" t="s">
        <v>115</v>
      </c>
      <c r="I9315" t="s">
        <v>28</v>
      </c>
      <c r="J9315">
        <v>18</v>
      </c>
      <c r="K9315">
        <v>2600</v>
      </c>
      <c r="M9315">
        <v>234</v>
      </c>
      <c r="N9315">
        <v>234</v>
      </c>
      <c r="P9315" t="s">
        <v>95</v>
      </c>
    </row>
    <row r="9316" spans="1:16">
      <c r="A9316" t="str">
        <f t="shared" si="145"/>
        <v>401</v>
      </c>
      <c r="B9316" t="str">
        <f>VLOOKUP(A9316,[11]Sheet3!$D$3:$E$46,2,0)</f>
        <v>Chennai South-2</v>
      </c>
      <c r="C9316" t="s">
        <v>17298</v>
      </c>
      <c r="D9316" s="2">
        <v>44044</v>
      </c>
      <c r="G9316" t="s">
        <v>115</v>
      </c>
      <c r="I9316" t="s">
        <v>28</v>
      </c>
      <c r="J9316">
        <v>18</v>
      </c>
      <c r="K9316">
        <v>2600</v>
      </c>
      <c r="M9316">
        <v>234</v>
      </c>
      <c r="N9316">
        <v>234</v>
      </c>
      <c r="P9316" t="s">
        <v>95</v>
      </c>
    </row>
    <row r="9317" spans="1:16">
      <c r="A9317" t="str">
        <f t="shared" si="145"/>
        <v>401</v>
      </c>
      <c r="B9317" t="str">
        <f>VLOOKUP(A9317,[11]Sheet3!$D$3:$E$46,2,0)</f>
        <v>Chennai South-2</v>
      </c>
      <c r="C9317" t="s">
        <v>17299</v>
      </c>
      <c r="D9317" s="2">
        <v>44044</v>
      </c>
      <c r="G9317" t="s">
        <v>115</v>
      </c>
      <c r="I9317" t="s">
        <v>28</v>
      </c>
      <c r="J9317">
        <v>18</v>
      </c>
      <c r="K9317">
        <v>2600</v>
      </c>
      <c r="M9317">
        <v>234</v>
      </c>
      <c r="N9317">
        <v>234</v>
      </c>
      <c r="P9317" t="s">
        <v>95</v>
      </c>
    </row>
    <row r="9318" spans="1:16">
      <c r="A9318" t="str">
        <f t="shared" si="145"/>
        <v>401</v>
      </c>
      <c r="B9318" t="str">
        <f>VLOOKUP(A9318,[11]Sheet3!$D$3:$E$46,2,0)</f>
        <v>Chennai South-2</v>
      </c>
      <c r="C9318" t="s">
        <v>17300</v>
      </c>
      <c r="D9318" s="2">
        <v>44044</v>
      </c>
      <c r="G9318" t="s">
        <v>115</v>
      </c>
      <c r="I9318" t="s">
        <v>28</v>
      </c>
      <c r="J9318">
        <v>18</v>
      </c>
      <c r="K9318">
        <v>2600</v>
      </c>
      <c r="M9318">
        <v>234</v>
      </c>
      <c r="N9318">
        <v>234</v>
      </c>
      <c r="P9318" t="s">
        <v>95</v>
      </c>
    </row>
    <row r="9319" spans="1:16">
      <c r="A9319" t="str">
        <f t="shared" si="145"/>
        <v>401</v>
      </c>
      <c r="B9319" t="str">
        <f>VLOOKUP(A9319,[11]Sheet3!$D$3:$E$46,2,0)</f>
        <v>Chennai South-2</v>
      </c>
      <c r="C9319" t="s">
        <v>17301</v>
      </c>
      <c r="D9319" s="2">
        <v>44044</v>
      </c>
      <c r="E9319" t="s">
        <v>17302</v>
      </c>
      <c r="F9319" t="s">
        <v>17302</v>
      </c>
      <c r="G9319" t="s">
        <v>115</v>
      </c>
      <c r="I9319" t="s">
        <v>28</v>
      </c>
      <c r="J9319">
        <v>18</v>
      </c>
      <c r="K9319">
        <v>2600</v>
      </c>
      <c r="M9319">
        <v>234</v>
      </c>
      <c r="N9319">
        <v>234</v>
      </c>
      <c r="P9319" t="s">
        <v>120</v>
      </c>
    </row>
    <row r="9320" spans="1:16">
      <c r="A9320" t="str">
        <f t="shared" si="145"/>
        <v>401</v>
      </c>
      <c r="B9320" t="str">
        <f>VLOOKUP(A9320,[11]Sheet3!$D$3:$E$46,2,0)</f>
        <v>Chennai South-2</v>
      </c>
      <c r="C9320" t="s">
        <v>17303</v>
      </c>
      <c r="D9320" s="2">
        <v>44044</v>
      </c>
      <c r="G9320" t="s">
        <v>115</v>
      </c>
      <c r="I9320" t="s">
        <v>28</v>
      </c>
      <c r="J9320">
        <v>18</v>
      </c>
      <c r="K9320">
        <v>2600</v>
      </c>
      <c r="M9320">
        <v>234</v>
      </c>
      <c r="N9320">
        <v>234</v>
      </c>
      <c r="P9320" t="s">
        <v>95</v>
      </c>
    </row>
    <row r="9321" spans="1:16">
      <c r="A9321" t="str">
        <f t="shared" si="145"/>
        <v>401</v>
      </c>
      <c r="B9321" t="str">
        <f>VLOOKUP(A9321,[11]Sheet3!$D$3:$E$46,2,0)</f>
        <v>Chennai South-2</v>
      </c>
      <c r="C9321" t="s">
        <v>17304</v>
      </c>
      <c r="D9321" s="2">
        <v>44044</v>
      </c>
      <c r="G9321" t="s">
        <v>115</v>
      </c>
      <c r="I9321" t="s">
        <v>28</v>
      </c>
      <c r="J9321">
        <v>18</v>
      </c>
      <c r="K9321">
        <v>2600</v>
      </c>
      <c r="M9321">
        <v>234</v>
      </c>
      <c r="N9321">
        <v>234</v>
      </c>
      <c r="P9321" t="s">
        <v>95</v>
      </c>
    </row>
    <row r="9322" spans="1:16">
      <c r="A9322" t="str">
        <f t="shared" si="145"/>
        <v>401</v>
      </c>
      <c r="B9322" t="str">
        <f>VLOOKUP(A9322,[11]Sheet3!$D$3:$E$46,2,0)</f>
        <v>Chennai South-2</v>
      </c>
      <c r="C9322" t="s">
        <v>17305</v>
      </c>
      <c r="D9322" s="2">
        <v>44044</v>
      </c>
      <c r="G9322" t="s">
        <v>115</v>
      </c>
      <c r="I9322" t="s">
        <v>28</v>
      </c>
      <c r="J9322">
        <v>18</v>
      </c>
      <c r="K9322">
        <v>2600</v>
      </c>
      <c r="M9322">
        <v>234</v>
      </c>
      <c r="N9322">
        <v>234</v>
      </c>
      <c r="P9322" t="s">
        <v>95</v>
      </c>
    </row>
    <row r="9323" spans="1:16">
      <c r="A9323" t="str">
        <f t="shared" si="145"/>
        <v>401</v>
      </c>
      <c r="B9323" t="str">
        <f>VLOOKUP(A9323,[11]Sheet3!$D$3:$E$46,2,0)</f>
        <v>Chennai South-2</v>
      </c>
      <c r="C9323" t="s">
        <v>17306</v>
      </c>
      <c r="D9323" s="2">
        <v>44044</v>
      </c>
      <c r="G9323" t="s">
        <v>115</v>
      </c>
      <c r="I9323" t="s">
        <v>28</v>
      </c>
      <c r="J9323">
        <v>18</v>
      </c>
      <c r="K9323">
        <v>2600</v>
      </c>
      <c r="M9323">
        <v>234</v>
      </c>
      <c r="N9323">
        <v>234</v>
      </c>
      <c r="P9323" t="s">
        <v>95</v>
      </c>
    </row>
    <row r="9324" spans="1:16">
      <c r="A9324" t="str">
        <f t="shared" si="145"/>
        <v>401</v>
      </c>
      <c r="B9324" t="str">
        <f>VLOOKUP(A9324,[11]Sheet3!$D$3:$E$46,2,0)</f>
        <v>Chennai South-2</v>
      </c>
      <c r="C9324" t="s">
        <v>17307</v>
      </c>
      <c r="D9324" s="2">
        <v>44044</v>
      </c>
      <c r="G9324" t="s">
        <v>115</v>
      </c>
      <c r="I9324" t="s">
        <v>28</v>
      </c>
      <c r="J9324">
        <v>18</v>
      </c>
      <c r="K9324">
        <v>2600</v>
      </c>
      <c r="M9324">
        <v>234</v>
      </c>
      <c r="N9324">
        <v>234</v>
      </c>
      <c r="P9324" t="s">
        <v>95</v>
      </c>
    </row>
    <row r="9325" spans="1:16">
      <c r="A9325" t="str">
        <f t="shared" si="145"/>
        <v>401</v>
      </c>
      <c r="B9325" t="str">
        <f>VLOOKUP(A9325,[11]Sheet3!$D$3:$E$46,2,0)</f>
        <v>Chennai South-2</v>
      </c>
      <c r="C9325" t="s">
        <v>17308</v>
      </c>
      <c r="D9325" s="2">
        <v>44044</v>
      </c>
      <c r="G9325" t="s">
        <v>115</v>
      </c>
      <c r="I9325" t="s">
        <v>28</v>
      </c>
      <c r="J9325">
        <v>18</v>
      </c>
      <c r="K9325">
        <v>2600</v>
      </c>
      <c r="M9325">
        <v>234</v>
      </c>
      <c r="N9325">
        <v>234</v>
      </c>
      <c r="P9325" t="s">
        <v>95</v>
      </c>
    </row>
    <row r="9326" spans="1:16">
      <c r="A9326" t="str">
        <f t="shared" ref="A9326:A9389" si="146">MID(C9326,2,3)</f>
        <v>401</v>
      </c>
      <c r="B9326" t="str">
        <f>VLOOKUP(A9326,[11]Sheet3!$D$3:$E$46,2,0)</f>
        <v>Chennai South-2</v>
      </c>
      <c r="C9326" t="s">
        <v>17309</v>
      </c>
      <c r="D9326" s="2">
        <v>44044</v>
      </c>
      <c r="E9326" t="s">
        <v>17310</v>
      </c>
      <c r="F9326" t="s">
        <v>17311</v>
      </c>
      <c r="G9326" t="s">
        <v>115</v>
      </c>
      <c r="H9326">
        <v>1</v>
      </c>
      <c r="I9326" t="s">
        <v>28</v>
      </c>
      <c r="J9326">
        <v>18</v>
      </c>
      <c r="K9326">
        <v>2600</v>
      </c>
      <c r="M9326">
        <v>234</v>
      </c>
      <c r="N9326">
        <v>234</v>
      </c>
      <c r="P9326" t="s">
        <v>120</v>
      </c>
    </row>
    <row r="9327" spans="1:16">
      <c r="A9327" t="str">
        <f t="shared" si="146"/>
        <v>401</v>
      </c>
      <c r="B9327" t="str">
        <f>VLOOKUP(A9327,[11]Sheet3!$D$3:$E$46,2,0)</f>
        <v>Chennai South-2</v>
      </c>
      <c r="C9327" t="s">
        <v>17312</v>
      </c>
      <c r="D9327" s="2">
        <v>44044</v>
      </c>
      <c r="E9327" t="s">
        <v>17313</v>
      </c>
      <c r="F9327" t="s">
        <v>17314</v>
      </c>
      <c r="G9327" t="s">
        <v>115</v>
      </c>
      <c r="I9327" t="s">
        <v>28</v>
      </c>
      <c r="J9327">
        <v>18</v>
      </c>
      <c r="K9327">
        <v>2600</v>
      </c>
      <c r="M9327">
        <v>234</v>
      </c>
      <c r="N9327">
        <v>234</v>
      </c>
      <c r="P9327" t="s">
        <v>120</v>
      </c>
    </row>
    <row r="9328" spans="1:16">
      <c r="A9328" t="str">
        <f t="shared" si="146"/>
        <v>401</v>
      </c>
      <c r="B9328" t="str">
        <f>VLOOKUP(A9328,[11]Sheet3!$D$3:$E$46,2,0)</f>
        <v>Chennai South-2</v>
      </c>
      <c r="C9328" t="s">
        <v>17315</v>
      </c>
      <c r="D9328" s="2">
        <v>44044</v>
      </c>
      <c r="G9328" t="s">
        <v>115</v>
      </c>
      <c r="I9328" t="s">
        <v>28</v>
      </c>
      <c r="J9328">
        <v>18</v>
      </c>
      <c r="K9328">
        <v>2600</v>
      </c>
      <c r="M9328">
        <v>234</v>
      </c>
      <c r="N9328">
        <v>234</v>
      </c>
      <c r="P9328" t="s">
        <v>95</v>
      </c>
    </row>
    <row r="9329" spans="1:16">
      <c r="A9329" t="str">
        <f t="shared" si="146"/>
        <v>401</v>
      </c>
      <c r="B9329" t="str">
        <f>VLOOKUP(A9329,[11]Sheet3!$D$3:$E$46,2,0)</f>
        <v>Chennai South-2</v>
      </c>
      <c r="C9329" t="s">
        <v>17316</v>
      </c>
      <c r="D9329" s="2">
        <v>44044</v>
      </c>
      <c r="G9329" t="s">
        <v>115</v>
      </c>
      <c r="I9329" t="s">
        <v>28</v>
      </c>
      <c r="J9329">
        <v>18</v>
      </c>
      <c r="K9329">
        <v>2600</v>
      </c>
      <c r="M9329">
        <v>234</v>
      </c>
      <c r="N9329">
        <v>234</v>
      </c>
      <c r="P9329" t="s">
        <v>95</v>
      </c>
    </row>
    <row r="9330" spans="1:16">
      <c r="A9330" t="str">
        <f t="shared" si="146"/>
        <v>401</v>
      </c>
      <c r="B9330" t="str">
        <f>VLOOKUP(A9330,[11]Sheet3!$D$3:$E$46,2,0)</f>
        <v>Chennai South-2</v>
      </c>
      <c r="C9330" t="s">
        <v>17317</v>
      </c>
      <c r="D9330" s="2">
        <v>44044</v>
      </c>
      <c r="E9330" t="s">
        <v>17318</v>
      </c>
      <c r="F9330" t="s">
        <v>17319</v>
      </c>
      <c r="G9330" t="s">
        <v>115</v>
      </c>
      <c r="I9330" t="s">
        <v>28</v>
      </c>
      <c r="J9330">
        <v>18</v>
      </c>
      <c r="K9330">
        <v>2600</v>
      </c>
      <c r="M9330">
        <v>234</v>
      </c>
      <c r="N9330">
        <v>234</v>
      </c>
      <c r="P9330" t="s">
        <v>120</v>
      </c>
    </row>
    <row r="9331" spans="1:16">
      <c r="A9331" t="str">
        <f t="shared" si="146"/>
        <v>401</v>
      </c>
      <c r="B9331" t="str">
        <f>VLOOKUP(A9331,[11]Sheet3!$D$3:$E$46,2,0)</f>
        <v>Chennai South-2</v>
      </c>
      <c r="C9331" t="s">
        <v>17320</v>
      </c>
      <c r="D9331" s="2">
        <v>44044</v>
      </c>
      <c r="G9331" t="s">
        <v>115</v>
      </c>
      <c r="I9331" t="s">
        <v>28</v>
      </c>
      <c r="J9331">
        <v>18</v>
      </c>
      <c r="K9331">
        <v>2600</v>
      </c>
      <c r="M9331">
        <v>234</v>
      </c>
      <c r="N9331">
        <v>234</v>
      </c>
      <c r="P9331" t="s">
        <v>95</v>
      </c>
    </row>
    <row r="9332" spans="1:16">
      <c r="A9332" t="str">
        <f t="shared" si="146"/>
        <v>401</v>
      </c>
      <c r="B9332" t="str">
        <f>VLOOKUP(A9332,[11]Sheet3!$D$3:$E$46,2,0)</f>
        <v>Chennai South-2</v>
      </c>
      <c r="C9332" t="s">
        <v>17321</v>
      </c>
      <c r="D9332" s="2">
        <v>44044</v>
      </c>
      <c r="G9332" t="s">
        <v>115</v>
      </c>
      <c r="I9332" t="s">
        <v>28</v>
      </c>
      <c r="J9332">
        <v>18</v>
      </c>
      <c r="K9332">
        <v>2600</v>
      </c>
      <c r="M9332">
        <v>234</v>
      </c>
      <c r="N9332">
        <v>234</v>
      </c>
      <c r="P9332" t="s">
        <v>95</v>
      </c>
    </row>
    <row r="9333" spans="1:16">
      <c r="A9333" t="str">
        <f t="shared" si="146"/>
        <v>401</v>
      </c>
      <c r="B9333" t="str">
        <f>VLOOKUP(A9333,[11]Sheet3!$D$3:$E$46,2,0)</f>
        <v>Chennai South-2</v>
      </c>
      <c r="C9333" t="s">
        <v>17322</v>
      </c>
      <c r="D9333" s="2">
        <v>44044</v>
      </c>
      <c r="E9333" t="s">
        <v>17323</v>
      </c>
      <c r="F9333" t="s">
        <v>17324</v>
      </c>
      <c r="G9333" t="s">
        <v>115</v>
      </c>
      <c r="H9333">
        <v>1</v>
      </c>
      <c r="I9333" t="s">
        <v>28</v>
      </c>
      <c r="J9333">
        <v>18</v>
      </c>
      <c r="K9333">
        <v>2600</v>
      </c>
      <c r="M9333">
        <v>234</v>
      </c>
      <c r="N9333">
        <v>234</v>
      </c>
      <c r="P9333" t="s">
        <v>120</v>
      </c>
    </row>
    <row r="9334" spans="1:16">
      <c r="A9334" t="str">
        <f t="shared" si="146"/>
        <v>401</v>
      </c>
      <c r="B9334" t="str">
        <f>VLOOKUP(A9334,[11]Sheet3!$D$3:$E$46,2,0)</f>
        <v>Chennai South-2</v>
      </c>
      <c r="C9334" t="s">
        <v>17325</v>
      </c>
      <c r="D9334" s="2">
        <v>44044</v>
      </c>
      <c r="E9334" t="s">
        <v>17326</v>
      </c>
      <c r="F9334" t="s">
        <v>17327</v>
      </c>
      <c r="G9334" t="s">
        <v>115</v>
      </c>
      <c r="I9334" t="s">
        <v>28</v>
      </c>
      <c r="J9334">
        <v>18</v>
      </c>
      <c r="K9334">
        <v>2600</v>
      </c>
      <c r="L9334">
        <v>468</v>
      </c>
      <c r="P9334" t="s">
        <v>120</v>
      </c>
    </row>
    <row r="9335" spans="1:16">
      <c r="A9335" t="str">
        <f t="shared" si="146"/>
        <v>401</v>
      </c>
      <c r="B9335" t="str">
        <f>VLOOKUP(A9335,[11]Sheet3!$D$3:$E$46,2,0)</f>
        <v>Chennai South-2</v>
      </c>
      <c r="C9335" t="s">
        <v>17328</v>
      </c>
      <c r="D9335" s="2">
        <v>44044</v>
      </c>
      <c r="G9335" t="s">
        <v>115</v>
      </c>
      <c r="I9335" t="s">
        <v>28</v>
      </c>
      <c r="J9335">
        <v>18</v>
      </c>
      <c r="K9335">
        <v>6870</v>
      </c>
      <c r="M9335">
        <v>618.29999999999995</v>
      </c>
      <c r="N9335">
        <v>618.29999999999995</v>
      </c>
      <c r="P9335" t="s">
        <v>95</v>
      </c>
    </row>
    <row r="9336" spans="1:16">
      <c r="A9336" t="str">
        <f t="shared" si="146"/>
        <v>401</v>
      </c>
      <c r="B9336" t="str">
        <f>VLOOKUP(A9336,[11]Sheet3!$D$3:$E$46,2,0)</f>
        <v>Chennai South-2</v>
      </c>
      <c r="C9336" t="s">
        <v>17329</v>
      </c>
      <c r="D9336" s="2">
        <v>44044</v>
      </c>
      <c r="E9336" t="s">
        <v>3284</v>
      </c>
      <c r="F9336" t="s">
        <v>3285</v>
      </c>
      <c r="G9336" t="s">
        <v>115</v>
      </c>
      <c r="I9336" t="s">
        <v>28</v>
      </c>
      <c r="J9336">
        <v>18</v>
      </c>
      <c r="K9336">
        <v>2600</v>
      </c>
      <c r="M9336">
        <v>234</v>
      </c>
      <c r="N9336">
        <v>234</v>
      </c>
      <c r="P9336" t="s">
        <v>120</v>
      </c>
    </row>
    <row r="9337" spans="1:16">
      <c r="A9337" t="str">
        <f t="shared" si="146"/>
        <v>401</v>
      </c>
      <c r="B9337" t="str">
        <f>VLOOKUP(A9337,[11]Sheet3!$D$3:$E$46,2,0)</f>
        <v>Chennai South-2</v>
      </c>
      <c r="C9337" t="s">
        <v>17330</v>
      </c>
      <c r="D9337" s="2">
        <v>44044</v>
      </c>
      <c r="G9337" t="s">
        <v>115</v>
      </c>
      <c r="I9337" t="s">
        <v>28</v>
      </c>
      <c r="J9337">
        <v>18</v>
      </c>
      <c r="K9337">
        <v>2600</v>
      </c>
      <c r="M9337">
        <v>234</v>
      </c>
      <c r="N9337">
        <v>234</v>
      </c>
      <c r="P9337" t="s">
        <v>95</v>
      </c>
    </row>
    <row r="9338" spans="1:16">
      <c r="A9338" t="str">
        <f t="shared" si="146"/>
        <v>401</v>
      </c>
      <c r="B9338" t="str">
        <f>VLOOKUP(A9338,[11]Sheet3!$D$3:$E$46,2,0)</f>
        <v>Chennai South-2</v>
      </c>
      <c r="C9338" t="s">
        <v>17331</v>
      </c>
      <c r="D9338" s="2">
        <v>44044</v>
      </c>
      <c r="G9338" t="s">
        <v>115</v>
      </c>
      <c r="I9338" t="s">
        <v>28</v>
      </c>
      <c r="J9338">
        <v>18</v>
      </c>
      <c r="K9338">
        <v>6870</v>
      </c>
      <c r="M9338">
        <v>618.29999999999995</v>
      </c>
      <c r="N9338">
        <v>618.29999999999995</v>
      </c>
      <c r="P9338" t="s">
        <v>95</v>
      </c>
    </row>
    <row r="9339" spans="1:16">
      <c r="A9339" t="str">
        <f t="shared" si="146"/>
        <v>401</v>
      </c>
      <c r="B9339" t="str">
        <f>VLOOKUP(A9339,[11]Sheet3!$D$3:$E$46,2,0)</f>
        <v>Chennai South-2</v>
      </c>
      <c r="C9339" t="s">
        <v>17332</v>
      </c>
      <c r="D9339" s="2">
        <v>44044</v>
      </c>
      <c r="G9339" t="s">
        <v>115</v>
      </c>
      <c r="I9339" t="s">
        <v>28</v>
      </c>
      <c r="J9339">
        <v>18</v>
      </c>
      <c r="K9339">
        <v>2600</v>
      </c>
      <c r="M9339">
        <v>234</v>
      </c>
      <c r="N9339">
        <v>234</v>
      </c>
      <c r="P9339" t="s">
        <v>95</v>
      </c>
    </row>
    <row r="9340" spans="1:16">
      <c r="A9340" t="str">
        <f t="shared" si="146"/>
        <v>401</v>
      </c>
      <c r="B9340" t="str">
        <f>VLOOKUP(A9340,[11]Sheet3!$D$3:$E$46,2,0)</f>
        <v>Chennai South-2</v>
      </c>
      <c r="C9340" t="s">
        <v>17333</v>
      </c>
      <c r="D9340" s="2">
        <v>44044</v>
      </c>
      <c r="E9340" t="s">
        <v>3598</v>
      </c>
      <c r="F9340" t="s">
        <v>3599</v>
      </c>
      <c r="G9340" t="s">
        <v>115</v>
      </c>
      <c r="I9340" t="s">
        <v>28</v>
      </c>
      <c r="J9340">
        <v>18</v>
      </c>
      <c r="K9340">
        <v>2600</v>
      </c>
      <c r="M9340">
        <v>234</v>
      </c>
      <c r="N9340">
        <v>234</v>
      </c>
      <c r="P9340" t="s">
        <v>120</v>
      </c>
    </row>
    <row r="9341" spans="1:16">
      <c r="A9341" t="str">
        <f t="shared" si="146"/>
        <v>401</v>
      </c>
      <c r="B9341" t="str">
        <f>VLOOKUP(A9341,[11]Sheet3!$D$3:$E$46,2,0)</f>
        <v>Chennai South-2</v>
      </c>
      <c r="C9341" t="s">
        <v>17334</v>
      </c>
      <c r="D9341" s="2">
        <v>44044</v>
      </c>
      <c r="G9341" t="s">
        <v>115</v>
      </c>
      <c r="I9341" t="s">
        <v>28</v>
      </c>
      <c r="J9341">
        <v>18</v>
      </c>
      <c r="K9341">
        <v>6870</v>
      </c>
      <c r="M9341">
        <v>618.29999999999995</v>
      </c>
      <c r="N9341">
        <v>618.29999999999995</v>
      </c>
      <c r="P9341" t="s">
        <v>95</v>
      </c>
    </row>
    <row r="9342" spans="1:16">
      <c r="A9342" t="str">
        <f t="shared" si="146"/>
        <v>401</v>
      </c>
      <c r="B9342" t="str">
        <f>VLOOKUP(A9342,[11]Sheet3!$D$3:$E$46,2,0)</f>
        <v>Chennai South-2</v>
      </c>
      <c r="C9342" t="s">
        <v>17335</v>
      </c>
      <c r="D9342" s="2">
        <v>44044</v>
      </c>
      <c r="G9342" t="s">
        <v>115</v>
      </c>
      <c r="I9342" t="s">
        <v>28</v>
      </c>
      <c r="J9342">
        <v>18</v>
      </c>
      <c r="K9342">
        <v>2600</v>
      </c>
      <c r="M9342">
        <v>234</v>
      </c>
      <c r="N9342">
        <v>234</v>
      </c>
      <c r="P9342" t="s">
        <v>95</v>
      </c>
    </row>
    <row r="9343" spans="1:16">
      <c r="A9343" t="str">
        <f t="shared" si="146"/>
        <v>401</v>
      </c>
      <c r="B9343" t="str">
        <f>VLOOKUP(A9343,[11]Sheet3!$D$3:$E$46,2,0)</f>
        <v>Chennai South-2</v>
      </c>
      <c r="C9343" t="s">
        <v>17336</v>
      </c>
      <c r="D9343" s="2">
        <v>44044</v>
      </c>
      <c r="G9343" t="s">
        <v>115</v>
      </c>
      <c r="I9343" t="s">
        <v>28</v>
      </c>
      <c r="J9343">
        <v>18</v>
      </c>
      <c r="K9343">
        <v>2600</v>
      </c>
      <c r="M9343">
        <v>234</v>
      </c>
      <c r="N9343">
        <v>234</v>
      </c>
      <c r="P9343" t="s">
        <v>95</v>
      </c>
    </row>
    <row r="9344" spans="1:16">
      <c r="A9344" t="str">
        <f t="shared" si="146"/>
        <v>401</v>
      </c>
      <c r="B9344" t="str">
        <f>VLOOKUP(A9344,[11]Sheet3!$D$3:$E$46,2,0)</f>
        <v>Chennai South-2</v>
      </c>
      <c r="C9344" t="s">
        <v>17337</v>
      </c>
      <c r="D9344" s="2">
        <v>44044</v>
      </c>
      <c r="G9344" t="s">
        <v>115</v>
      </c>
      <c r="I9344" t="s">
        <v>28</v>
      </c>
      <c r="J9344">
        <v>18</v>
      </c>
      <c r="K9344">
        <v>2600</v>
      </c>
      <c r="M9344">
        <v>234</v>
      </c>
      <c r="N9344">
        <v>234</v>
      </c>
      <c r="P9344" t="s">
        <v>95</v>
      </c>
    </row>
    <row r="9345" spans="1:16">
      <c r="A9345" t="str">
        <f t="shared" si="146"/>
        <v>401</v>
      </c>
      <c r="B9345" t="str">
        <f>VLOOKUP(A9345,[11]Sheet3!$D$3:$E$46,2,0)</f>
        <v>Chennai South-2</v>
      </c>
      <c r="C9345" t="s">
        <v>17338</v>
      </c>
      <c r="D9345" s="2">
        <v>44044</v>
      </c>
      <c r="G9345" t="s">
        <v>115</v>
      </c>
      <c r="I9345" t="s">
        <v>28</v>
      </c>
      <c r="J9345">
        <v>18</v>
      </c>
      <c r="K9345">
        <v>2600</v>
      </c>
      <c r="M9345">
        <v>234</v>
      </c>
      <c r="N9345">
        <v>234</v>
      </c>
      <c r="P9345" t="s">
        <v>95</v>
      </c>
    </row>
    <row r="9346" spans="1:16">
      <c r="A9346" t="str">
        <f t="shared" si="146"/>
        <v>401</v>
      </c>
      <c r="B9346" t="str">
        <f>VLOOKUP(A9346,[11]Sheet3!$D$3:$E$46,2,0)</f>
        <v>Chennai South-2</v>
      </c>
      <c r="C9346" t="s">
        <v>17339</v>
      </c>
      <c r="D9346" s="2">
        <v>44044</v>
      </c>
      <c r="G9346" t="s">
        <v>115</v>
      </c>
      <c r="I9346" t="s">
        <v>28</v>
      </c>
      <c r="J9346">
        <v>18</v>
      </c>
      <c r="K9346">
        <v>6870</v>
      </c>
      <c r="M9346">
        <v>618.29999999999995</v>
      </c>
      <c r="N9346">
        <v>618.29999999999995</v>
      </c>
      <c r="P9346" t="s">
        <v>95</v>
      </c>
    </row>
    <row r="9347" spans="1:16">
      <c r="A9347" t="str">
        <f t="shared" si="146"/>
        <v>401</v>
      </c>
      <c r="B9347" t="str">
        <f>VLOOKUP(A9347,[11]Sheet3!$D$3:$E$46,2,0)</f>
        <v>Chennai South-2</v>
      </c>
      <c r="C9347" t="s">
        <v>17340</v>
      </c>
      <c r="D9347" s="2">
        <v>44044</v>
      </c>
      <c r="G9347" t="s">
        <v>115</v>
      </c>
      <c r="I9347" t="s">
        <v>28</v>
      </c>
      <c r="J9347">
        <v>18</v>
      </c>
      <c r="K9347">
        <v>2600</v>
      </c>
      <c r="M9347">
        <v>234</v>
      </c>
      <c r="N9347">
        <v>234</v>
      </c>
      <c r="P9347" t="s">
        <v>95</v>
      </c>
    </row>
    <row r="9348" spans="1:16">
      <c r="A9348" t="str">
        <f t="shared" si="146"/>
        <v>401</v>
      </c>
      <c r="B9348" t="str">
        <f>VLOOKUP(A9348,[11]Sheet3!$D$3:$E$46,2,0)</f>
        <v>Chennai South-2</v>
      </c>
      <c r="C9348" t="s">
        <v>17341</v>
      </c>
      <c r="D9348" s="2">
        <v>44044</v>
      </c>
      <c r="G9348" t="s">
        <v>115</v>
      </c>
      <c r="I9348" t="s">
        <v>28</v>
      </c>
      <c r="J9348">
        <v>18</v>
      </c>
      <c r="K9348">
        <v>2600</v>
      </c>
      <c r="M9348">
        <v>234</v>
      </c>
      <c r="N9348">
        <v>234</v>
      </c>
      <c r="P9348" t="s">
        <v>95</v>
      </c>
    </row>
    <row r="9349" spans="1:16">
      <c r="A9349" t="str">
        <f t="shared" si="146"/>
        <v>401</v>
      </c>
      <c r="B9349" t="str">
        <f>VLOOKUP(A9349,[11]Sheet3!$D$3:$E$46,2,0)</f>
        <v>Chennai South-2</v>
      </c>
      <c r="C9349" t="s">
        <v>17342</v>
      </c>
      <c r="D9349" s="2">
        <v>44044</v>
      </c>
      <c r="E9349" t="s">
        <v>17343</v>
      </c>
      <c r="F9349" t="s">
        <v>17344</v>
      </c>
      <c r="G9349" t="s">
        <v>115</v>
      </c>
      <c r="I9349" t="s">
        <v>28</v>
      </c>
      <c r="J9349">
        <v>18</v>
      </c>
      <c r="K9349">
        <v>2600</v>
      </c>
      <c r="L9349">
        <v>468</v>
      </c>
      <c r="P9349" t="s">
        <v>120</v>
      </c>
    </row>
    <row r="9350" spans="1:16">
      <c r="A9350" t="str">
        <f t="shared" si="146"/>
        <v>401</v>
      </c>
      <c r="B9350" t="str">
        <f>VLOOKUP(A9350,[11]Sheet3!$D$3:$E$46,2,0)</f>
        <v>Chennai South-2</v>
      </c>
      <c r="C9350" t="s">
        <v>17345</v>
      </c>
      <c r="D9350" s="2">
        <v>44044</v>
      </c>
      <c r="G9350" t="s">
        <v>115</v>
      </c>
      <c r="I9350" t="s">
        <v>28</v>
      </c>
      <c r="J9350">
        <v>18</v>
      </c>
      <c r="K9350">
        <v>2600</v>
      </c>
      <c r="M9350">
        <v>234</v>
      </c>
      <c r="N9350">
        <v>234</v>
      </c>
      <c r="P9350" t="s">
        <v>95</v>
      </c>
    </row>
    <row r="9351" spans="1:16">
      <c r="A9351" t="str">
        <f t="shared" si="146"/>
        <v>401</v>
      </c>
      <c r="B9351" t="str">
        <f>VLOOKUP(A9351,[11]Sheet3!$D$3:$E$46,2,0)</f>
        <v>Chennai South-2</v>
      </c>
      <c r="C9351" t="s">
        <v>17346</v>
      </c>
      <c r="D9351" s="2">
        <v>44044</v>
      </c>
      <c r="G9351" t="s">
        <v>115</v>
      </c>
      <c r="I9351" t="s">
        <v>28</v>
      </c>
      <c r="J9351">
        <v>18</v>
      </c>
      <c r="K9351">
        <v>2600</v>
      </c>
      <c r="M9351">
        <v>234</v>
      </c>
      <c r="N9351">
        <v>234</v>
      </c>
      <c r="P9351" t="s">
        <v>95</v>
      </c>
    </row>
    <row r="9352" spans="1:16">
      <c r="A9352" t="str">
        <f t="shared" si="146"/>
        <v>401</v>
      </c>
      <c r="B9352" t="str">
        <f>VLOOKUP(A9352,[11]Sheet3!$D$3:$E$46,2,0)</f>
        <v>Chennai South-2</v>
      </c>
      <c r="C9352" t="s">
        <v>17347</v>
      </c>
      <c r="D9352" s="2">
        <v>44044</v>
      </c>
      <c r="G9352" t="s">
        <v>115</v>
      </c>
      <c r="I9352" t="s">
        <v>28</v>
      </c>
      <c r="J9352">
        <v>18</v>
      </c>
      <c r="K9352">
        <v>6870</v>
      </c>
      <c r="M9352">
        <v>618.29999999999995</v>
      </c>
      <c r="N9352">
        <v>618.29999999999995</v>
      </c>
      <c r="P9352" t="s">
        <v>95</v>
      </c>
    </row>
    <row r="9353" spans="1:16">
      <c r="A9353" t="str">
        <f t="shared" si="146"/>
        <v>401</v>
      </c>
      <c r="B9353" t="str">
        <f>VLOOKUP(A9353,[11]Sheet3!$D$3:$E$46,2,0)</f>
        <v>Chennai South-2</v>
      </c>
      <c r="C9353" t="s">
        <v>17348</v>
      </c>
      <c r="D9353" s="2">
        <v>44044</v>
      </c>
      <c r="G9353" t="s">
        <v>115</v>
      </c>
      <c r="I9353" t="s">
        <v>28</v>
      </c>
      <c r="J9353">
        <v>18</v>
      </c>
      <c r="K9353">
        <v>2600</v>
      </c>
      <c r="M9353">
        <v>234</v>
      </c>
      <c r="N9353">
        <v>234</v>
      </c>
      <c r="P9353" t="s">
        <v>95</v>
      </c>
    </row>
    <row r="9354" spans="1:16">
      <c r="A9354" t="str">
        <f t="shared" si="146"/>
        <v>401</v>
      </c>
      <c r="B9354" t="str">
        <f>VLOOKUP(A9354,[11]Sheet3!$D$3:$E$46,2,0)</f>
        <v>Chennai South-2</v>
      </c>
      <c r="C9354" t="s">
        <v>17349</v>
      </c>
      <c r="D9354" s="2">
        <v>44044</v>
      </c>
      <c r="E9354" t="s">
        <v>17350</v>
      </c>
      <c r="F9354" t="s">
        <v>17351</v>
      </c>
      <c r="G9354" t="s">
        <v>115</v>
      </c>
      <c r="I9354" t="s">
        <v>28</v>
      </c>
      <c r="J9354">
        <v>18</v>
      </c>
      <c r="K9354">
        <v>2600</v>
      </c>
      <c r="M9354">
        <v>234</v>
      </c>
      <c r="N9354">
        <v>234</v>
      </c>
      <c r="P9354" t="s">
        <v>120</v>
      </c>
    </row>
    <row r="9355" spans="1:16">
      <c r="A9355" t="str">
        <f t="shared" si="146"/>
        <v>401</v>
      </c>
      <c r="B9355" t="str">
        <f>VLOOKUP(A9355,[11]Sheet3!$D$3:$E$46,2,0)</f>
        <v>Chennai South-2</v>
      </c>
      <c r="C9355" t="s">
        <v>17352</v>
      </c>
      <c r="D9355" s="2">
        <v>44044</v>
      </c>
      <c r="G9355" t="s">
        <v>115</v>
      </c>
      <c r="I9355" t="s">
        <v>28</v>
      </c>
      <c r="J9355">
        <v>18</v>
      </c>
      <c r="K9355">
        <v>2600</v>
      </c>
      <c r="M9355">
        <v>234</v>
      </c>
      <c r="N9355">
        <v>234</v>
      </c>
      <c r="P9355" t="s">
        <v>95</v>
      </c>
    </row>
    <row r="9356" spans="1:16">
      <c r="A9356" t="str">
        <f t="shared" si="146"/>
        <v>401</v>
      </c>
      <c r="B9356" t="str">
        <f>VLOOKUP(A9356,[11]Sheet3!$D$3:$E$46,2,0)</f>
        <v>Chennai South-2</v>
      </c>
      <c r="C9356" t="s">
        <v>17353</v>
      </c>
      <c r="D9356" s="2">
        <v>44044</v>
      </c>
      <c r="G9356" t="s">
        <v>115</v>
      </c>
      <c r="I9356" t="s">
        <v>28</v>
      </c>
      <c r="J9356">
        <v>18</v>
      </c>
      <c r="K9356">
        <v>2600</v>
      </c>
      <c r="M9356">
        <v>234</v>
      </c>
      <c r="N9356">
        <v>234</v>
      </c>
      <c r="P9356" t="s">
        <v>95</v>
      </c>
    </row>
    <row r="9357" spans="1:16">
      <c r="A9357" t="str">
        <f t="shared" si="146"/>
        <v>401</v>
      </c>
      <c r="B9357" t="str">
        <f>VLOOKUP(A9357,[11]Sheet3!$D$3:$E$46,2,0)</f>
        <v>Chennai South-2</v>
      </c>
      <c r="C9357" t="s">
        <v>17354</v>
      </c>
      <c r="D9357" s="2">
        <v>44044</v>
      </c>
      <c r="E9357" t="s">
        <v>17355</v>
      </c>
      <c r="F9357" t="s">
        <v>17356</v>
      </c>
      <c r="G9357" t="s">
        <v>115</v>
      </c>
      <c r="I9357" t="s">
        <v>28</v>
      </c>
      <c r="J9357">
        <v>18</v>
      </c>
      <c r="K9357">
        <v>2600</v>
      </c>
      <c r="M9357">
        <v>234</v>
      </c>
      <c r="N9357">
        <v>234</v>
      </c>
      <c r="P9357" t="s">
        <v>120</v>
      </c>
    </row>
    <row r="9358" spans="1:16">
      <c r="A9358" t="str">
        <f t="shared" si="146"/>
        <v>401</v>
      </c>
      <c r="B9358" t="str">
        <f>VLOOKUP(A9358,[11]Sheet3!$D$3:$E$46,2,0)</f>
        <v>Chennai South-2</v>
      </c>
      <c r="C9358" t="s">
        <v>17357</v>
      </c>
      <c r="D9358" s="2">
        <v>44044</v>
      </c>
      <c r="G9358" t="s">
        <v>115</v>
      </c>
      <c r="I9358" t="s">
        <v>28</v>
      </c>
      <c r="J9358">
        <v>18</v>
      </c>
      <c r="K9358">
        <v>2600</v>
      </c>
      <c r="M9358">
        <v>234</v>
      </c>
      <c r="N9358">
        <v>234</v>
      </c>
      <c r="P9358" t="s">
        <v>95</v>
      </c>
    </row>
    <row r="9359" spans="1:16">
      <c r="A9359" t="str">
        <f t="shared" si="146"/>
        <v>401</v>
      </c>
      <c r="B9359" t="str">
        <f>VLOOKUP(A9359,[11]Sheet3!$D$3:$E$46,2,0)</f>
        <v>Chennai South-2</v>
      </c>
      <c r="C9359" t="s">
        <v>17358</v>
      </c>
      <c r="D9359" s="2">
        <v>44044</v>
      </c>
      <c r="G9359" t="s">
        <v>115</v>
      </c>
      <c r="I9359" t="s">
        <v>28</v>
      </c>
      <c r="J9359">
        <v>18</v>
      </c>
      <c r="K9359">
        <v>2600</v>
      </c>
      <c r="M9359">
        <v>234</v>
      </c>
      <c r="N9359">
        <v>234</v>
      </c>
      <c r="P9359" t="s">
        <v>95</v>
      </c>
    </row>
    <row r="9360" spans="1:16">
      <c r="A9360" t="str">
        <f t="shared" si="146"/>
        <v>401</v>
      </c>
      <c r="B9360" t="str">
        <f>VLOOKUP(A9360,[11]Sheet3!$D$3:$E$46,2,0)</f>
        <v>Chennai South-2</v>
      </c>
      <c r="C9360" t="s">
        <v>17359</v>
      </c>
      <c r="D9360" s="2">
        <v>44044</v>
      </c>
      <c r="G9360" t="s">
        <v>115</v>
      </c>
      <c r="I9360" t="s">
        <v>28</v>
      </c>
      <c r="J9360">
        <v>18</v>
      </c>
      <c r="K9360">
        <v>2600</v>
      </c>
      <c r="M9360">
        <v>234</v>
      </c>
      <c r="N9360">
        <v>234</v>
      </c>
      <c r="P9360" t="s">
        <v>95</v>
      </c>
    </row>
    <row r="9361" spans="1:16">
      <c r="A9361" t="str">
        <f t="shared" si="146"/>
        <v>401</v>
      </c>
      <c r="B9361" t="str">
        <f>VLOOKUP(A9361,[11]Sheet3!$D$3:$E$46,2,0)</f>
        <v>Chennai South-2</v>
      </c>
      <c r="C9361" t="s">
        <v>17360</v>
      </c>
      <c r="D9361" s="2">
        <v>44044</v>
      </c>
      <c r="G9361" t="s">
        <v>115</v>
      </c>
      <c r="I9361" t="s">
        <v>28</v>
      </c>
      <c r="J9361">
        <v>18</v>
      </c>
      <c r="K9361">
        <v>6870</v>
      </c>
      <c r="M9361">
        <v>618.29999999999995</v>
      </c>
      <c r="N9361">
        <v>618.29999999999995</v>
      </c>
      <c r="P9361" t="s">
        <v>95</v>
      </c>
    </row>
    <row r="9362" spans="1:16">
      <c r="A9362" t="str">
        <f t="shared" si="146"/>
        <v>401</v>
      </c>
      <c r="B9362" t="str">
        <f>VLOOKUP(A9362,[11]Sheet3!$D$3:$E$46,2,0)</f>
        <v>Chennai South-2</v>
      </c>
      <c r="C9362" t="s">
        <v>17361</v>
      </c>
      <c r="D9362" s="2">
        <v>44044</v>
      </c>
      <c r="G9362" t="s">
        <v>115</v>
      </c>
      <c r="I9362" t="s">
        <v>28</v>
      </c>
      <c r="J9362">
        <v>18</v>
      </c>
      <c r="K9362">
        <v>6870</v>
      </c>
      <c r="M9362">
        <v>618.29999999999995</v>
      </c>
      <c r="N9362">
        <v>618.29999999999995</v>
      </c>
      <c r="P9362" t="s">
        <v>95</v>
      </c>
    </row>
    <row r="9363" spans="1:16">
      <c r="A9363" t="str">
        <f t="shared" si="146"/>
        <v>401</v>
      </c>
      <c r="B9363" t="str">
        <f>VLOOKUP(A9363,[11]Sheet3!$D$3:$E$46,2,0)</f>
        <v>Chennai South-2</v>
      </c>
      <c r="C9363" t="s">
        <v>17362</v>
      </c>
      <c r="D9363" s="2">
        <v>44044</v>
      </c>
      <c r="G9363" t="s">
        <v>115</v>
      </c>
      <c r="I9363" t="s">
        <v>28</v>
      </c>
      <c r="J9363">
        <v>18</v>
      </c>
      <c r="K9363">
        <v>2600</v>
      </c>
      <c r="M9363">
        <v>234</v>
      </c>
      <c r="N9363">
        <v>234</v>
      </c>
      <c r="P9363" t="s">
        <v>95</v>
      </c>
    </row>
    <row r="9364" spans="1:16">
      <c r="A9364" t="str">
        <f t="shared" si="146"/>
        <v>401</v>
      </c>
      <c r="B9364" t="str">
        <f>VLOOKUP(A9364,[11]Sheet3!$D$3:$E$46,2,0)</f>
        <v>Chennai South-2</v>
      </c>
      <c r="C9364" t="s">
        <v>17363</v>
      </c>
      <c r="D9364" s="2">
        <v>44044</v>
      </c>
      <c r="G9364" t="s">
        <v>115</v>
      </c>
      <c r="I9364" t="s">
        <v>28</v>
      </c>
      <c r="J9364">
        <v>18</v>
      </c>
      <c r="K9364">
        <v>2600</v>
      </c>
      <c r="M9364">
        <v>234</v>
      </c>
      <c r="N9364">
        <v>234</v>
      </c>
      <c r="P9364" t="s">
        <v>95</v>
      </c>
    </row>
    <row r="9365" spans="1:16">
      <c r="A9365" t="str">
        <f t="shared" si="146"/>
        <v>401</v>
      </c>
      <c r="B9365" t="str">
        <f>VLOOKUP(A9365,[11]Sheet3!$D$3:$E$46,2,0)</f>
        <v>Chennai South-2</v>
      </c>
      <c r="C9365" t="s">
        <v>17364</v>
      </c>
      <c r="D9365" s="2">
        <v>44044</v>
      </c>
      <c r="E9365" t="s">
        <v>12698</v>
      </c>
      <c r="F9365" t="s">
        <v>12699</v>
      </c>
      <c r="G9365" t="s">
        <v>115</v>
      </c>
      <c r="I9365" t="s">
        <v>28</v>
      </c>
      <c r="J9365">
        <v>18</v>
      </c>
      <c r="K9365">
        <v>2600</v>
      </c>
      <c r="M9365">
        <v>234</v>
      </c>
      <c r="N9365">
        <v>234</v>
      </c>
      <c r="P9365" t="s">
        <v>120</v>
      </c>
    </row>
    <row r="9366" spans="1:16">
      <c r="A9366" t="str">
        <f t="shared" si="146"/>
        <v>401</v>
      </c>
      <c r="B9366" t="str">
        <f>VLOOKUP(A9366,[11]Sheet3!$D$3:$E$46,2,0)</f>
        <v>Chennai South-2</v>
      </c>
      <c r="C9366" t="s">
        <v>17365</v>
      </c>
      <c r="D9366" s="2">
        <v>44044</v>
      </c>
      <c r="G9366" t="s">
        <v>115</v>
      </c>
      <c r="I9366" t="s">
        <v>28</v>
      </c>
      <c r="J9366">
        <v>18</v>
      </c>
      <c r="K9366">
        <v>2600</v>
      </c>
      <c r="M9366">
        <v>234</v>
      </c>
      <c r="N9366">
        <v>234</v>
      </c>
      <c r="P9366" t="s">
        <v>95</v>
      </c>
    </row>
    <row r="9367" spans="1:16">
      <c r="A9367" t="str">
        <f t="shared" si="146"/>
        <v>401</v>
      </c>
      <c r="B9367" t="str">
        <f>VLOOKUP(A9367,[11]Sheet3!$D$3:$E$46,2,0)</f>
        <v>Chennai South-2</v>
      </c>
      <c r="C9367" t="s">
        <v>17366</v>
      </c>
      <c r="D9367" s="2">
        <v>44044</v>
      </c>
      <c r="G9367" t="s">
        <v>115</v>
      </c>
      <c r="I9367" t="s">
        <v>28</v>
      </c>
      <c r="J9367">
        <v>18</v>
      </c>
      <c r="K9367">
        <v>2600</v>
      </c>
      <c r="M9367">
        <v>234</v>
      </c>
      <c r="N9367">
        <v>234</v>
      </c>
      <c r="P9367" t="s">
        <v>95</v>
      </c>
    </row>
    <row r="9368" spans="1:16">
      <c r="A9368" t="str">
        <f t="shared" si="146"/>
        <v>401</v>
      </c>
      <c r="B9368" t="str">
        <f>VLOOKUP(A9368,[11]Sheet3!$D$3:$E$46,2,0)</f>
        <v>Chennai South-2</v>
      </c>
      <c r="C9368" t="s">
        <v>17367</v>
      </c>
      <c r="D9368" s="2">
        <v>44044</v>
      </c>
      <c r="G9368" t="s">
        <v>115</v>
      </c>
      <c r="I9368" t="s">
        <v>28</v>
      </c>
      <c r="J9368">
        <v>18</v>
      </c>
      <c r="K9368">
        <v>2600</v>
      </c>
      <c r="M9368">
        <v>234</v>
      </c>
      <c r="N9368">
        <v>234</v>
      </c>
      <c r="P9368" t="s">
        <v>95</v>
      </c>
    </row>
    <row r="9369" spans="1:16">
      <c r="A9369" t="str">
        <f t="shared" si="146"/>
        <v>401</v>
      </c>
      <c r="B9369" t="str">
        <f>VLOOKUP(A9369,[11]Sheet3!$D$3:$E$46,2,0)</f>
        <v>Chennai South-2</v>
      </c>
      <c r="C9369" t="s">
        <v>17368</v>
      </c>
      <c r="D9369" s="2">
        <v>44044</v>
      </c>
      <c r="G9369" t="s">
        <v>115</v>
      </c>
      <c r="I9369" t="s">
        <v>28</v>
      </c>
      <c r="J9369">
        <v>18</v>
      </c>
      <c r="K9369">
        <v>6870</v>
      </c>
      <c r="M9369">
        <v>618.29999999999995</v>
      </c>
      <c r="N9369">
        <v>618.29999999999995</v>
      </c>
      <c r="P9369" t="s">
        <v>95</v>
      </c>
    </row>
    <row r="9370" spans="1:16">
      <c r="A9370" t="str">
        <f t="shared" si="146"/>
        <v>401</v>
      </c>
      <c r="B9370" t="str">
        <f>VLOOKUP(A9370,[11]Sheet3!$D$3:$E$46,2,0)</f>
        <v>Chennai South-2</v>
      </c>
      <c r="C9370" t="s">
        <v>17369</v>
      </c>
      <c r="D9370" s="2">
        <v>44044</v>
      </c>
      <c r="G9370" t="s">
        <v>115</v>
      </c>
      <c r="I9370" t="s">
        <v>28</v>
      </c>
      <c r="J9370">
        <v>18</v>
      </c>
      <c r="K9370">
        <v>2600</v>
      </c>
      <c r="M9370">
        <v>234</v>
      </c>
      <c r="N9370">
        <v>234</v>
      </c>
      <c r="P9370" t="s">
        <v>95</v>
      </c>
    </row>
    <row r="9371" spans="1:16">
      <c r="A9371" t="str">
        <f t="shared" si="146"/>
        <v>401</v>
      </c>
      <c r="B9371" t="str">
        <f>VLOOKUP(A9371,[11]Sheet3!$D$3:$E$46,2,0)</f>
        <v>Chennai South-2</v>
      </c>
      <c r="C9371" t="s">
        <v>17370</v>
      </c>
      <c r="D9371" s="2">
        <v>44044</v>
      </c>
      <c r="E9371" t="s">
        <v>17371</v>
      </c>
      <c r="F9371" t="s">
        <v>17372</v>
      </c>
      <c r="G9371" t="s">
        <v>115</v>
      </c>
      <c r="H9371">
        <v>1</v>
      </c>
      <c r="I9371" t="s">
        <v>28</v>
      </c>
      <c r="J9371">
        <v>18</v>
      </c>
      <c r="K9371">
        <v>2600</v>
      </c>
      <c r="M9371">
        <v>234</v>
      </c>
      <c r="N9371">
        <v>234</v>
      </c>
      <c r="P9371" t="s">
        <v>120</v>
      </c>
    </row>
    <row r="9372" spans="1:16">
      <c r="A9372" t="str">
        <f t="shared" si="146"/>
        <v>401</v>
      </c>
      <c r="B9372" t="str">
        <f>VLOOKUP(A9372,[11]Sheet3!$D$3:$E$46,2,0)</f>
        <v>Chennai South-2</v>
      </c>
      <c r="C9372" t="s">
        <v>17373</v>
      </c>
      <c r="D9372" s="2">
        <v>44044</v>
      </c>
      <c r="E9372" t="s">
        <v>15199</v>
      </c>
      <c r="F9372" t="s">
        <v>15200</v>
      </c>
      <c r="G9372" t="s">
        <v>115</v>
      </c>
      <c r="I9372" t="s">
        <v>28</v>
      </c>
      <c r="J9372">
        <v>18</v>
      </c>
      <c r="K9372">
        <v>2600</v>
      </c>
      <c r="M9372">
        <v>234</v>
      </c>
      <c r="N9372">
        <v>234</v>
      </c>
      <c r="P9372" t="s">
        <v>120</v>
      </c>
    </row>
    <row r="9373" spans="1:16">
      <c r="A9373" t="str">
        <f t="shared" si="146"/>
        <v>401</v>
      </c>
      <c r="B9373" t="str">
        <f>VLOOKUP(A9373,[11]Sheet3!$D$3:$E$46,2,0)</f>
        <v>Chennai South-2</v>
      </c>
      <c r="C9373" t="s">
        <v>17374</v>
      </c>
      <c r="D9373" s="2">
        <v>44044</v>
      </c>
      <c r="G9373" t="s">
        <v>115</v>
      </c>
      <c r="I9373" t="s">
        <v>28</v>
      </c>
      <c r="J9373">
        <v>18</v>
      </c>
      <c r="K9373">
        <v>2600</v>
      </c>
      <c r="M9373">
        <v>234</v>
      </c>
      <c r="N9373">
        <v>234</v>
      </c>
      <c r="P9373" t="s">
        <v>95</v>
      </c>
    </row>
    <row r="9374" spans="1:16">
      <c r="A9374" t="str">
        <f t="shared" si="146"/>
        <v>401</v>
      </c>
      <c r="B9374" t="str">
        <f>VLOOKUP(A9374,[11]Sheet3!$D$3:$E$46,2,0)</f>
        <v>Chennai South-2</v>
      </c>
      <c r="C9374" t="s">
        <v>17375</v>
      </c>
      <c r="D9374" s="2">
        <v>44044</v>
      </c>
      <c r="G9374" t="s">
        <v>115</v>
      </c>
      <c r="I9374" t="s">
        <v>28</v>
      </c>
      <c r="J9374">
        <v>18</v>
      </c>
      <c r="K9374">
        <v>2600</v>
      </c>
      <c r="M9374">
        <v>234</v>
      </c>
      <c r="N9374">
        <v>234</v>
      </c>
      <c r="P9374" t="s">
        <v>95</v>
      </c>
    </row>
    <row r="9375" spans="1:16">
      <c r="A9375" t="str">
        <f t="shared" si="146"/>
        <v>401</v>
      </c>
      <c r="B9375" t="str">
        <f>VLOOKUP(A9375,[11]Sheet3!$D$3:$E$46,2,0)</f>
        <v>Chennai South-2</v>
      </c>
      <c r="C9375" t="s">
        <v>17376</v>
      </c>
      <c r="D9375" s="2">
        <v>44044</v>
      </c>
      <c r="E9375" t="s">
        <v>17377</v>
      </c>
      <c r="F9375" t="s">
        <v>17378</v>
      </c>
      <c r="G9375" t="s">
        <v>115</v>
      </c>
      <c r="I9375" t="s">
        <v>28</v>
      </c>
      <c r="J9375">
        <v>18</v>
      </c>
      <c r="K9375">
        <v>2600</v>
      </c>
      <c r="M9375">
        <v>234</v>
      </c>
      <c r="N9375">
        <v>234</v>
      </c>
      <c r="P9375" t="s">
        <v>120</v>
      </c>
    </row>
    <row r="9376" spans="1:16">
      <c r="A9376" t="str">
        <f t="shared" si="146"/>
        <v>401</v>
      </c>
      <c r="B9376" t="str">
        <f>VLOOKUP(A9376,[11]Sheet3!$D$3:$E$46,2,0)</f>
        <v>Chennai South-2</v>
      </c>
      <c r="C9376" t="s">
        <v>17379</v>
      </c>
      <c r="D9376" s="2">
        <v>44044</v>
      </c>
      <c r="G9376" t="s">
        <v>115</v>
      </c>
      <c r="I9376" t="s">
        <v>28</v>
      </c>
      <c r="J9376">
        <v>18</v>
      </c>
      <c r="K9376">
        <v>6870</v>
      </c>
      <c r="M9376">
        <v>618.29999999999995</v>
      </c>
      <c r="N9376">
        <v>618.29999999999995</v>
      </c>
      <c r="P9376" t="s">
        <v>95</v>
      </c>
    </row>
    <row r="9377" spans="1:16">
      <c r="A9377" t="str">
        <f t="shared" si="146"/>
        <v>401</v>
      </c>
      <c r="B9377" t="str">
        <f>VLOOKUP(A9377,[11]Sheet3!$D$3:$E$46,2,0)</f>
        <v>Chennai South-2</v>
      </c>
      <c r="C9377" t="s">
        <v>17380</v>
      </c>
      <c r="D9377" s="2">
        <v>44044</v>
      </c>
      <c r="G9377" t="s">
        <v>115</v>
      </c>
      <c r="I9377" t="s">
        <v>28</v>
      </c>
      <c r="J9377">
        <v>18</v>
      </c>
      <c r="K9377">
        <v>2600</v>
      </c>
      <c r="M9377">
        <v>234</v>
      </c>
      <c r="N9377">
        <v>234</v>
      </c>
      <c r="P9377" t="s">
        <v>95</v>
      </c>
    </row>
    <row r="9378" spans="1:16">
      <c r="A9378" t="str">
        <f t="shared" si="146"/>
        <v>401</v>
      </c>
      <c r="B9378" t="str">
        <f>VLOOKUP(A9378,[11]Sheet3!$D$3:$E$46,2,0)</f>
        <v>Chennai South-2</v>
      </c>
      <c r="C9378" t="s">
        <v>17381</v>
      </c>
      <c r="D9378" s="2">
        <v>44044</v>
      </c>
      <c r="G9378" t="s">
        <v>115</v>
      </c>
      <c r="I9378" t="s">
        <v>28</v>
      </c>
      <c r="J9378">
        <v>18</v>
      </c>
      <c r="K9378">
        <v>2600</v>
      </c>
      <c r="M9378">
        <v>234</v>
      </c>
      <c r="N9378">
        <v>234</v>
      </c>
      <c r="P9378" t="s">
        <v>95</v>
      </c>
    </row>
    <row r="9379" spans="1:16">
      <c r="A9379" t="str">
        <f t="shared" si="146"/>
        <v>401</v>
      </c>
      <c r="B9379" t="str">
        <f>VLOOKUP(A9379,[11]Sheet3!$D$3:$E$46,2,0)</f>
        <v>Chennai South-2</v>
      </c>
      <c r="C9379" t="s">
        <v>17382</v>
      </c>
      <c r="D9379" s="2">
        <v>44044</v>
      </c>
      <c r="G9379" t="s">
        <v>115</v>
      </c>
      <c r="I9379" t="s">
        <v>28</v>
      </c>
      <c r="J9379">
        <v>18</v>
      </c>
      <c r="K9379">
        <v>2600</v>
      </c>
      <c r="M9379">
        <v>234</v>
      </c>
      <c r="N9379">
        <v>234</v>
      </c>
      <c r="P9379" t="s">
        <v>95</v>
      </c>
    </row>
    <row r="9380" spans="1:16">
      <c r="A9380" t="str">
        <f t="shared" si="146"/>
        <v>401</v>
      </c>
      <c r="B9380" t="str">
        <f>VLOOKUP(A9380,[11]Sheet3!$D$3:$E$46,2,0)</f>
        <v>Chennai South-2</v>
      </c>
      <c r="C9380" t="s">
        <v>17383</v>
      </c>
      <c r="D9380" s="2">
        <v>44044</v>
      </c>
      <c r="E9380" t="s">
        <v>17384</v>
      </c>
      <c r="F9380" t="s">
        <v>17385</v>
      </c>
      <c r="G9380" t="s">
        <v>115</v>
      </c>
      <c r="H9380">
        <v>1</v>
      </c>
      <c r="I9380" t="s">
        <v>28</v>
      </c>
      <c r="J9380">
        <v>18</v>
      </c>
      <c r="K9380">
        <v>6870</v>
      </c>
      <c r="L9380">
        <v>1236.5999999999999</v>
      </c>
      <c r="P9380" t="s">
        <v>120</v>
      </c>
    </row>
    <row r="9381" spans="1:16">
      <c r="A9381" t="str">
        <f t="shared" si="146"/>
        <v>401</v>
      </c>
      <c r="B9381" t="str">
        <f>VLOOKUP(A9381,[11]Sheet3!$D$3:$E$46,2,0)</f>
        <v>Chennai South-2</v>
      </c>
      <c r="C9381" t="s">
        <v>17386</v>
      </c>
      <c r="D9381" s="2">
        <v>44044</v>
      </c>
      <c r="G9381" t="s">
        <v>115</v>
      </c>
      <c r="I9381" t="s">
        <v>28</v>
      </c>
      <c r="J9381">
        <v>18</v>
      </c>
      <c r="K9381">
        <v>2600</v>
      </c>
      <c r="M9381">
        <v>234</v>
      </c>
      <c r="N9381">
        <v>234</v>
      </c>
      <c r="P9381" t="s">
        <v>95</v>
      </c>
    </row>
    <row r="9382" spans="1:16">
      <c r="A9382" t="str">
        <f t="shared" si="146"/>
        <v>401</v>
      </c>
      <c r="B9382" t="str">
        <f>VLOOKUP(A9382,[11]Sheet3!$D$3:$E$46,2,0)</f>
        <v>Chennai South-2</v>
      </c>
      <c r="C9382" t="s">
        <v>17387</v>
      </c>
      <c r="D9382" s="2">
        <v>44044</v>
      </c>
      <c r="G9382" t="s">
        <v>115</v>
      </c>
      <c r="I9382" t="s">
        <v>28</v>
      </c>
      <c r="J9382">
        <v>18</v>
      </c>
      <c r="K9382">
        <v>2600</v>
      </c>
      <c r="M9382">
        <v>234</v>
      </c>
      <c r="N9382">
        <v>234</v>
      </c>
      <c r="P9382" t="s">
        <v>95</v>
      </c>
    </row>
    <row r="9383" spans="1:16">
      <c r="A9383" t="str">
        <f t="shared" si="146"/>
        <v>401</v>
      </c>
      <c r="B9383" t="str">
        <f>VLOOKUP(A9383,[11]Sheet3!$D$3:$E$46,2,0)</f>
        <v>Chennai South-2</v>
      </c>
      <c r="C9383" t="s">
        <v>17388</v>
      </c>
      <c r="D9383" s="2">
        <v>44044</v>
      </c>
      <c r="G9383" t="s">
        <v>115</v>
      </c>
      <c r="I9383" t="s">
        <v>28</v>
      </c>
      <c r="J9383">
        <v>18</v>
      </c>
      <c r="K9383">
        <v>2600</v>
      </c>
      <c r="M9383">
        <v>234</v>
      </c>
      <c r="N9383">
        <v>234</v>
      </c>
      <c r="P9383" t="s">
        <v>95</v>
      </c>
    </row>
    <row r="9384" spans="1:16">
      <c r="A9384" t="str">
        <f t="shared" si="146"/>
        <v>401</v>
      </c>
      <c r="B9384" t="str">
        <f>VLOOKUP(A9384,[11]Sheet3!$D$3:$E$46,2,0)</f>
        <v>Chennai South-2</v>
      </c>
      <c r="C9384" t="s">
        <v>17389</v>
      </c>
      <c r="D9384" s="2">
        <v>44044</v>
      </c>
      <c r="G9384" t="s">
        <v>115</v>
      </c>
      <c r="I9384" t="s">
        <v>28</v>
      </c>
      <c r="J9384">
        <v>18</v>
      </c>
      <c r="K9384">
        <v>2600</v>
      </c>
      <c r="M9384">
        <v>234</v>
      </c>
      <c r="N9384">
        <v>234</v>
      </c>
      <c r="P9384" t="s">
        <v>95</v>
      </c>
    </row>
    <row r="9385" spans="1:16">
      <c r="A9385" t="str">
        <f t="shared" si="146"/>
        <v>401</v>
      </c>
      <c r="B9385" t="str">
        <f>VLOOKUP(A9385,[11]Sheet3!$D$3:$E$46,2,0)</f>
        <v>Chennai South-2</v>
      </c>
      <c r="C9385" t="s">
        <v>17390</v>
      </c>
      <c r="D9385" s="2">
        <v>44044</v>
      </c>
      <c r="G9385" t="s">
        <v>115</v>
      </c>
      <c r="I9385" t="s">
        <v>28</v>
      </c>
      <c r="J9385">
        <v>18</v>
      </c>
      <c r="K9385">
        <v>2600</v>
      </c>
      <c r="M9385">
        <v>234</v>
      </c>
      <c r="N9385">
        <v>234</v>
      </c>
      <c r="P9385" t="s">
        <v>95</v>
      </c>
    </row>
    <row r="9386" spans="1:16">
      <c r="A9386" t="str">
        <f t="shared" si="146"/>
        <v>401</v>
      </c>
      <c r="B9386" t="str">
        <f>VLOOKUP(A9386,[11]Sheet3!$D$3:$E$46,2,0)</f>
        <v>Chennai South-2</v>
      </c>
      <c r="C9386" t="s">
        <v>17391</v>
      </c>
      <c r="D9386" s="2">
        <v>44044</v>
      </c>
      <c r="G9386" t="s">
        <v>115</v>
      </c>
      <c r="I9386" t="s">
        <v>28</v>
      </c>
      <c r="J9386">
        <v>18</v>
      </c>
      <c r="K9386">
        <v>6870</v>
      </c>
      <c r="M9386">
        <v>618.29999999999995</v>
      </c>
      <c r="N9386">
        <v>618.29999999999995</v>
      </c>
      <c r="P9386" t="s">
        <v>95</v>
      </c>
    </row>
    <row r="9387" spans="1:16">
      <c r="A9387" t="str">
        <f t="shared" si="146"/>
        <v>401</v>
      </c>
      <c r="B9387" t="str">
        <f>VLOOKUP(A9387,[11]Sheet3!$D$3:$E$46,2,0)</f>
        <v>Chennai South-2</v>
      </c>
      <c r="C9387" t="s">
        <v>17392</v>
      </c>
      <c r="D9387" s="2">
        <v>44044</v>
      </c>
      <c r="G9387" t="s">
        <v>115</v>
      </c>
      <c r="I9387" t="s">
        <v>28</v>
      </c>
      <c r="J9387">
        <v>18</v>
      </c>
      <c r="K9387">
        <v>2600</v>
      </c>
      <c r="M9387">
        <v>234</v>
      </c>
      <c r="N9387">
        <v>234</v>
      </c>
      <c r="P9387" t="s">
        <v>95</v>
      </c>
    </row>
    <row r="9388" spans="1:16">
      <c r="A9388" t="str">
        <f t="shared" si="146"/>
        <v>401</v>
      </c>
      <c r="B9388" t="str">
        <f>VLOOKUP(A9388,[11]Sheet3!$D$3:$E$46,2,0)</f>
        <v>Chennai South-2</v>
      </c>
      <c r="C9388" t="s">
        <v>17393</v>
      </c>
      <c r="D9388" s="2">
        <v>44044</v>
      </c>
      <c r="G9388" t="s">
        <v>115</v>
      </c>
      <c r="I9388" t="s">
        <v>28</v>
      </c>
      <c r="J9388">
        <v>18</v>
      </c>
      <c r="K9388">
        <v>6870</v>
      </c>
      <c r="M9388">
        <v>618.29999999999995</v>
      </c>
      <c r="N9388">
        <v>618.29999999999995</v>
      </c>
      <c r="P9388" t="s">
        <v>95</v>
      </c>
    </row>
    <row r="9389" spans="1:16">
      <c r="A9389" t="str">
        <f t="shared" si="146"/>
        <v>401</v>
      </c>
      <c r="B9389" t="str">
        <f>VLOOKUP(A9389,[11]Sheet3!$D$3:$E$46,2,0)</f>
        <v>Chennai South-2</v>
      </c>
      <c r="C9389" t="s">
        <v>17394</v>
      </c>
      <c r="D9389" s="2">
        <v>44044</v>
      </c>
      <c r="G9389" t="s">
        <v>115</v>
      </c>
      <c r="I9389" t="s">
        <v>28</v>
      </c>
      <c r="J9389">
        <v>18</v>
      </c>
      <c r="K9389">
        <v>2600</v>
      </c>
      <c r="M9389">
        <v>234</v>
      </c>
      <c r="N9389">
        <v>234</v>
      </c>
      <c r="P9389" t="s">
        <v>95</v>
      </c>
    </row>
    <row r="9390" spans="1:16">
      <c r="A9390" t="str">
        <f t="shared" ref="A9390:A9453" si="147">MID(C9390,2,3)</f>
        <v>401</v>
      </c>
      <c r="B9390" t="str">
        <f>VLOOKUP(A9390,[11]Sheet3!$D$3:$E$46,2,0)</f>
        <v>Chennai South-2</v>
      </c>
      <c r="C9390" t="s">
        <v>17395</v>
      </c>
      <c r="D9390" s="2">
        <v>44044</v>
      </c>
      <c r="G9390" t="s">
        <v>115</v>
      </c>
      <c r="I9390" t="s">
        <v>28</v>
      </c>
      <c r="J9390">
        <v>18</v>
      </c>
      <c r="K9390">
        <v>2600</v>
      </c>
      <c r="M9390">
        <v>234</v>
      </c>
      <c r="N9390">
        <v>234</v>
      </c>
      <c r="P9390" t="s">
        <v>95</v>
      </c>
    </row>
    <row r="9391" spans="1:16">
      <c r="A9391" t="str">
        <f t="shared" si="147"/>
        <v>401</v>
      </c>
      <c r="B9391" t="str">
        <f>VLOOKUP(A9391,[11]Sheet3!$D$3:$E$46,2,0)</f>
        <v>Chennai South-2</v>
      </c>
      <c r="C9391" t="s">
        <v>17396</v>
      </c>
      <c r="D9391" s="2">
        <v>44044</v>
      </c>
      <c r="G9391" t="s">
        <v>115</v>
      </c>
      <c r="I9391" t="s">
        <v>28</v>
      </c>
      <c r="J9391">
        <v>18</v>
      </c>
      <c r="K9391">
        <v>2600</v>
      </c>
      <c r="M9391">
        <v>234</v>
      </c>
      <c r="N9391">
        <v>234</v>
      </c>
      <c r="P9391" t="s">
        <v>95</v>
      </c>
    </row>
    <row r="9392" spans="1:16">
      <c r="A9392" t="str">
        <f t="shared" si="147"/>
        <v>401</v>
      </c>
      <c r="B9392" t="str">
        <f>VLOOKUP(A9392,[11]Sheet3!$D$3:$E$46,2,0)</f>
        <v>Chennai South-2</v>
      </c>
      <c r="C9392" t="s">
        <v>17397</v>
      </c>
      <c r="D9392" s="2">
        <v>44044</v>
      </c>
      <c r="E9392" t="s">
        <v>17398</v>
      </c>
      <c r="F9392" t="s">
        <v>17399</v>
      </c>
      <c r="G9392" t="s">
        <v>115</v>
      </c>
      <c r="I9392" t="s">
        <v>28</v>
      </c>
      <c r="J9392">
        <v>18</v>
      </c>
      <c r="K9392">
        <v>2600</v>
      </c>
      <c r="M9392">
        <v>234</v>
      </c>
      <c r="N9392">
        <v>234</v>
      </c>
      <c r="P9392" t="s">
        <v>120</v>
      </c>
    </row>
    <row r="9393" spans="1:16">
      <c r="A9393" t="str">
        <f t="shared" si="147"/>
        <v>401</v>
      </c>
      <c r="B9393" t="str">
        <f>VLOOKUP(A9393,[11]Sheet3!$D$3:$E$46,2,0)</f>
        <v>Chennai South-2</v>
      </c>
      <c r="C9393" t="s">
        <v>17400</v>
      </c>
      <c r="D9393" s="2">
        <v>44044</v>
      </c>
      <c r="E9393" t="s">
        <v>15199</v>
      </c>
      <c r="F9393" t="s">
        <v>15200</v>
      </c>
      <c r="G9393" t="s">
        <v>115</v>
      </c>
      <c r="I9393" t="s">
        <v>28</v>
      </c>
      <c r="J9393">
        <v>18</v>
      </c>
      <c r="K9393">
        <v>2600</v>
      </c>
      <c r="M9393">
        <v>234</v>
      </c>
      <c r="N9393">
        <v>234</v>
      </c>
      <c r="P9393" t="s">
        <v>120</v>
      </c>
    </row>
    <row r="9394" spans="1:16">
      <c r="A9394" t="str">
        <f t="shared" si="147"/>
        <v>401</v>
      </c>
      <c r="B9394" t="str">
        <f>VLOOKUP(A9394,[11]Sheet3!$D$3:$E$46,2,0)</f>
        <v>Chennai South-2</v>
      </c>
      <c r="C9394" t="s">
        <v>17401</v>
      </c>
      <c r="D9394" s="2">
        <v>44044</v>
      </c>
      <c r="E9394" t="s">
        <v>17402</v>
      </c>
      <c r="F9394" t="s">
        <v>17403</v>
      </c>
      <c r="G9394" t="s">
        <v>115</v>
      </c>
      <c r="H9394">
        <v>1</v>
      </c>
      <c r="I9394" t="s">
        <v>28</v>
      </c>
      <c r="J9394">
        <v>18</v>
      </c>
      <c r="K9394">
        <v>7270</v>
      </c>
      <c r="L9394">
        <v>1308.5999999999999</v>
      </c>
      <c r="P9394" t="s">
        <v>120</v>
      </c>
    </row>
    <row r="9395" spans="1:16">
      <c r="A9395" t="str">
        <f t="shared" si="147"/>
        <v>401</v>
      </c>
      <c r="B9395" t="str">
        <f>VLOOKUP(A9395,[11]Sheet3!$D$3:$E$46,2,0)</f>
        <v>Chennai South-2</v>
      </c>
      <c r="C9395" t="s">
        <v>17404</v>
      </c>
      <c r="D9395" s="2">
        <v>44044</v>
      </c>
      <c r="E9395" t="s">
        <v>17405</v>
      </c>
      <c r="F9395" t="s">
        <v>17406</v>
      </c>
      <c r="G9395" t="s">
        <v>115</v>
      </c>
      <c r="H9395">
        <v>1</v>
      </c>
      <c r="I9395" t="s">
        <v>28</v>
      </c>
      <c r="J9395">
        <v>18</v>
      </c>
      <c r="K9395">
        <v>2600</v>
      </c>
      <c r="M9395">
        <v>234</v>
      </c>
      <c r="N9395">
        <v>234</v>
      </c>
      <c r="P9395" t="s">
        <v>120</v>
      </c>
    </row>
    <row r="9396" spans="1:16">
      <c r="A9396" t="str">
        <f t="shared" si="147"/>
        <v>401</v>
      </c>
      <c r="B9396" t="str">
        <f>VLOOKUP(A9396,[11]Sheet3!$D$3:$E$46,2,0)</f>
        <v>Chennai South-2</v>
      </c>
      <c r="C9396" t="s">
        <v>17407</v>
      </c>
      <c r="D9396" s="2">
        <v>44044</v>
      </c>
      <c r="E9396" t="s">
        <v>17408</v>
      </c>
      <c r="F9396" t="s">
        <v>17409</v>
      </c>
      <c r="G9396" t="s">
        <v>115</v>
      </c>
      <c r="I9396" t="s">
        <v>28</v>
      </c>
      <c r="J9396">
        <v>18</v>
      </c>
      <c r="K9396">
        <v>2600</v>
      </c>
      <c r="L9396">
        <v>468</v>
      </c>
      <c r="P9396" t="s">
        <v>120</v>
      </c>
    </row>
    <row r="9397" spans="1:16">
      <c r="A9397" t="str">
        <f t="shared" si="147"/>
        <v>401</v>
      </c>
      <c r="B9397" t="str">
        <f>VLOOKUP(A9397,[11]Sheet3!$D$3:$E$46,2,0)</f>
        <v>Chennai South-2</v>
      </c>
      <c r="C9397" t="s">
        <v>17410</v>
      </c>
      <c r="D9397" s="2">
        <v>44044</v>
      </c>
      <c r="G9397" t="s">
        <v>115</v>
      </c>
      <c r="I9397" t="s">
        <v>28</v>
      </c>
      <c r="J9397">
        <v>18</v>
      </c>
      <c r="K9397">
        <v>2600</v>
      </c>
      <c r="M9397">
        <v>234</v>
      </c>
      <c r="N9397">
        <v>234</v>
      </c>
      <c r="P9397" t="s">
        <v>95</v>
      </c>
    </row>
    <row r="9398" spans="1:16">
      <c r="A9398" t="str">
        <f t="shared" si="147"/>
        <v>401</v>
      </c>
      <c r="B9398" t="str">
        <f>VLOOKUP(A9398,[11]Sheet3!$D$3:$E$46,2,0)</f>
        <v>Chennai South-2</v>
      </c>
      <c r="C9398" t="s">
        <v>17411</v>
      </c>
      <c r="D9398" s="2">
        <v>44044</v>
      </c>
      <c r="E9398" t="s">
        <v>17412</v>
      </c>
      <c r="F9398" t="s">
        <v>17413</v>
      </c>
      <c r="G9398" t="s">
        <v>115</v>
      </c>
      <c r="I9398" t="s">
        <v>28</v>
      </c>
      <c r="J9398">
        <v>18</v>
      </c>
      <c r="K9398">
        <v>2600</v>
      </c>
      <c r="M9398">
        <v>234</v>
      </c>
      <c r="N9398">
        <v>234</v>
      </c>
      <c r="P9398" t="s">
        <v>120</v>
      </c>
    </row>
    <row r="9399" spans="1:16">
      <c r="A9399" t="str">
        <f t="shared" si="147"/>
        <v>401</v>
      </c>
      <c r="B9399" t="str">
        <f>VLOOKUP(A9399,[11]Sheet3!$D$3:$E$46,2,0)</f>
        <v>Chennai South-2</v>
      </c>
      <c r="C9399" t="s">
        <v>17414</v>
      </c>
      <c r="D9399" s="2">
        <v>44044</v>
      </c>
      <c r="G9399" t="s">
        <v>115</v>
      </c>
      <c r="I9399" t="s">
        <v>28</v>
      </c>
      <c r="J9399">
        <v>18</v>
      </c>
      <c r="K9399">
        <v>6870</v>
      </c>
      <c r="M9399">
        <v>618.29999999999995</v>
      </c>
      <c r="N9399">
        <v>618.29999999999995</v>
      </c>
      <c r="P9399" t="s">
        <v>95</v>
      </c>
    </row>
    <row r="9400" spans="1:16">
      <c r="A9400" t="str">
        <f t="shared" si="147"/>
        <v>401</v>
      </c>
      <c r="B9400" t="str">
        <f>VLOOKUP(A9400,[11]Sheet3!$D$3:$E$46,2,0)</f>
        <v>Chennai South-2</v>
      </c>
      <c r="C9400" t="s">
        <v>17415</v>
      </c>
      <c r="D9400" s="2">
        <v>44044</v>
      </c>
      <c r="G9400" t="s">
        <v>115</v>
      </c>
      <c r="I9400" t="s">
        <v>28</v>
      </c>
      <c r="J9400">
        <v>18</v>
      </c>
      <c r="K9400">
        <v>6870</v>
      </c>
      <c r="M9400">
        <v>618.29999999999995</v>
      </c>
      <c r="N9400">
        <v>618.29999999999995</v>
      </c>
      <c r="P9400" t="s">
        <v>95</v>
      </c>
    </row>
    <row r="9401" spans="1:16">
      <c r="A9401" t="str">
        <f t="shared" si="147"/>
        <v>401</v>
      </c>
      <c r="B9401" t="str">
        <f>VLOOKUP(A9401,[11]Sheet3!$D$3:$E$46,2,0)</f>
        <v>Chennai South-2</v>
      </c>
      <c r="C9401" t="s">
        <v>17416</v>
      </c>
      <c r="D9401" s="2">
        <v>44044</v>
      </c>
      <c r="E9401" t="s">
        <v>17417</v>
      </c>
      <c r="F9401" t="s">
        <v>17418</v>
      </c>
      <c r="G9401" t="s">
        <v>115</v>
      </c>
      <c r="I9401" t="s">
        <v>28</v>
      </c>
      <c r="J9401">
        <v>18</v>
      </c>
      <c r="K9401">
        <v>2600</v>
      </c>
      <c r="M9401">
        <v>234</v>
      </c>
      <c r="N9401">
        <v>234</v>
      </c>
      <c r="P9401" t="s">
        <v>120</v>
      </c>
    </row>
    <row r="9402" spans="1:16">
      <c r="A9402" t="str">
        <f t="shared" si="147"/>
        <v>401</v>
      </c>
      <c r="B9402" t="str">
        <f>VLOOKUP(A9402,[11]Sheet3!$D$3:$E$46,2,0)</f>
        <v>Chennai South-2</v>
      </c>
      <c r="C9402" t="s">
        <v>17419</v>
      </c>
      <c r="D9402" s="2">
        <v>44044</v>
      </c>
      <c r="E9402" t="s">
        <v>170</v>
      </c>
      <c r="F9402" t="s">
        <v>171</v>
      </c>
      <c r="G9402" t="s">
        <v>115</v>
      </c>
      <c r="I9402" t="s">
        <v>28</v>
      </c>
      <c r="J9402">
        <v>18</v>
      </c>
      <c r="K9402">
        <v>2600</v>
      </c>
      <c r="M9402">
        <v>234</v>
      </c>
      <c r="N9402">
        <v>234</v>
      </c>
      <c r="P9402" t="s">
        <v>120</v>
      </c>
    </row>
    <row r="9403" spans="1:16">
      <c r="A9403" t="str">
        <f t="shared" si="147"/>
        <v>401</v>
      </c>
      <c r="B9403" t="str">
        <f>VLOOKUP(A9403,[11]Sheet3!$D$3:$E$46,2,0)</f>
        <v>Chennai South-2</v>
      </c>
      <c r="C9403" t="s">
        <v>17420</v>
      </c>
      <c r="D9403" s="2">
        <v>44044</v>
      </c>
      <c r="G9403" t="s">
        <v>115</v>
      </c>
      <c r="I9403" t="s">
        <v>28</v>
      </c>
      <c r="J9403">
        <v>18</v>
      </c>
      <c r="K9403">
        <v>2600</v>
      </c>
      <c r="M9403">
        <v>234</v>
      </c>
      <c r="N9403">
        <v>234</v>
      </c>
      <c r="P9403" t="s">
        <v>95</v>
      </c>
    </row>
    <row r="9404" spans="1:16">
      <c r="A9404" t="str">
        <f t="shared" si="147"/>
        <v>401</v>
      </c>
      <c r="B9404" t="str">
        <f>VLOOKUP(A9404,[11]Sheet3!$D$3:$E$46,2,0)</f>
        <v>Chennai South-2</v>
      </c>
      <c r="C9404" t="s">
        <v>17421</v>
      </c>
      <c r="D9404" s="2">
        <v>44044</v>
      </c>
      <c r="G9404" t="s">
        <v>115</v>
      </c>
      <c r="I9404" t="s">
        <v>28</v>
      </c>
      <c r="J9404">
        <v>18</v>
      </c>
      <c r="K9404">
        <v>2600</v>
      </c>
      <c r="M9404">
        <v>234</v>
      </c>
      <c r="N9404">
        <v>234</v>
      </c>
      <c r="P9404" t="s">
        <v>95</v>
      </c>
    </row>
    <row r="9405" spans="1:16">
      <c r="A9405" t="str">
        <f t="shared" si="147"/>
        <v>401</v>
      </c>
      <c r="B9405" t="str">
        <f>VLOOKUP(A9405,[11]Sheet3!$D$3:$E$46,2,0)</f>
        <v>Chennai South-2</v>
      </c>
      <c r="C9405" t="s">
        <v>17422</v>
      </c>
      <c r="D9405" s="2">
        <v>44044</v>
      </c>
      <c r="G9405" t="s">
        <v>115</v>
      </c>
      <c r="I9405" t="s">
        <v>28</v>
      </c>
      <c r="J9405">
        <v>18</v>
      </c>
      <c r="K9405">
        <v>2600</v>
      </c>
      <c r="M9405">
        <v>234</v>
      </c>
      <c r="N9405">
        <v>234</v>
      </c>
      <c r="P9405" t="s">
        <v>95</v>
      </c>
    </row>
    <row r="9406" spans="1:16">
      <c r="A9406" t="str">
        <f t="shared" si="147"/>
        <v>401</v>
      </c>
      <c r="B9406" t="str">
        <f>VLOOKUP(A9406,[11]Sheet3!$D$3:$E$46,2,0)</f>
        <v>Chennai South-2</v>
      </c>
      <c r="C9406" t="s">
        <v>17423</v>
      </c>
      <c r="D9406" s="2">
        <v>44044</v>
      </c>
      <c r="G9406" t="s">
        <v>115</v>
      </c>
      <c r="I9406" t="s">
        <v>28</v>
      </c>
      <c r="J9406">
        <v>18</v>
      </c>
      <c r="K9406">
        <v>2600</v>
      </c>
      <c r="M9406">
        <v>234</v>
      </c>
      <c r="N9406">
        <v>234</v>
      </c>
      <c r="P9406" t="s">
        <v>95</v>
      </c>
    </row>
    <row r="9407" spans="1:16">
      <c r="A9407" t="str">
        <f t="shared" si="147"/>
        <v>401</v>
      </c>
      <c r="B9407" t="str">
        <f>VLOOKUP(A9407,[11]Sheet3!$D$3:$E$46,2,0)</f>
        <v>Chennai South-2</v>
      </c>
      <c r="C9407" t="s">
        <v>17424</v>
      </c>
      <c r="D9407" s="2">
        <v>44044</v>
      </c>
      <c r="G9407" t="s">
        <v>115</v>
      </c>
      <c r="I9407" t="s">
        <v>28</v>
      </c>
      <c r="J9407">
        <v>18</v>
      </c>
      <c r="K9407">
        <v>2600</v>
      </c>
      <c r="M9407">
        <v>234</v>
      </c>
      <c r="N9407">
        <v>234</v>
      </c>
      <c r="P9407" t="s">
        <v>95</v>
      </c>
    </row>
    <row r="9408" spans="1:16">
      <c r="A9408" t="str">
        <f t="shared" si="147"/>
        <v>401</v>
      </c>
      <c r="B9408" t="str">
        <f>VLOOKUP(A9408,[11]Sheet3!$D$3:$E$46,2,0)</f>
        <v>Chennai South-2</v>
      </c>
      <c r="C9408" t="s">
        <v>17425</v>
      </c>
      <c r="D9408" s="2">
        <v>44044</v>
      </c>
      <c r="G9408" t="s">
        <v>115</v>
      </c>
      <c r="I9408" t="s">
        <v>28</v>
      </c>
      <c r="J9408">
        <v>18</v>
      </c>
      <c r="K9408">
        <v>2600</v>
      </c>
      <c r="M9408">
        <v>234</v>
      </c>
      <c r="N9408">
        <v>234</v>
      </c>
      <c r="P9408" t="s">
        <v>95</v>
      </c>
    </row>
    <row r="9409" spans="1:16">
      <c r="A9409" t="str">
        <f t="shared" si="147"/>
        <v>401</v>
      </c>
      <c r="B9409" t="str">
        <f>VLOOKUP(A9409,[11]Sheet3!$D$3:$E$46,2,0)</f>
        <v>Chennai South-2</v>
      </c>
      <c r="C9409" t="s">
        <v>17426</v>
      </c>
      <c r="D9409" s="2">
        <v>44044</v>
      </c>
      <c r="G9409" t="s">
        <v>115</v>
      </c>
      <c r="I9409" t="s">
        <v>28</v>
      </c>
      <c r="J9409">
        <v>18</v>
      </c>
      <c r="K9409">
        <v>2600</v>
      </c>
      <c r="M9409">
        <v>234</v>
      </c>
      <c r="N9409">
        <v>234</v>
      </c>
      <c r="P9409" t="s">
        <v>95</v>
      </c>
    </row>
    <row r="9410" spans="1:16">
      <c r="A9410" t="str">
        <f t="shared" si="147"/>
        <v>401</v>
      </c>
      <c r="B9410" t="str">
        <f>VLOOKUP(A9410,[11]Sheet3!$D$3:$E$46,2,0)</f>
        <v>Chennai South-2</v>
      </c>
      <c r="C9410" t="s">
        <v>17427</v>
      </c>
      <c r="D9410" s="2">
        <v>44044</v>
      </c>
      <c r="G9410" t="s">
        <v>115</v>
      </c>
      <c r="I9410" t="s">
        <v>28</v>
      </c>
      <c r="J9410">
        <v>18</v>
      </c>
      <c r="K9410">
        <v>6870</v>
      </c>
      <c r="M9410">
        <v>618.29999999999995</v>
      </c>
      <c r="N9410">
        <v>618.29999999999995</v>
      </c>
      <c r="P9410" t="s">
        <v>95</v>
      </c>
    </row>
    <row r="9411" spans="1:16">
      <c r="A9411" t="str">
        <f t="shared" si="147"/>
        <v>401</v>
      </c>
      <c r="B9411" t="str">
        <f>VLOOKUP(A9411,[11]Sheet3!$D$3:$E$46,2,0)</f>
        <v>Chennai South-2</v>
      </c>
      <c r="C9411" t="s">
        <v>17428</v>
      </c>
      <c r="D9411" s="2">
        <v>44044</v>
      </c>
      <c r="G9411" t="s">
        <v>115</v>
      </c>
      <c r="I9411" t="s">
        <v>28</v>
      </c>
      <c r="J9411">
        <v>18</v>
      </c>
      <c r="K9411">
        <v>2600</v>
      </c>
      <c r="M9411">
        <v>234</v>
      </c>
      <c r="N9411">
        <v>234</v>
      </c>
      <c r="P9411" t="s">
        <v>95</v>
      </c>
    </row>
    <row r="9412" spans="1:16">
      <c r="A9412" t="str">
        <f t="shared" si="147"/>
        <v>401</v>
      </c>
      <c r="B9412" t="str">
        <f>VLOOKUP(A9412,[11]Sheet3!$D$3:$E$46,2,0)</f>
        <v>Chennai South-2</v>
      </c>
      <c r="C9412" t="s">
        <v>17429</v>
      </c>
      <c r="D9412" s="2">
        <v>44044</v>
      </c>
      <c r="G9412" t="s">
        <v>115</v>
      </c>
      <c r="I9412" t="s">
        <v>28</v>
      </c>
      <c r="J9412">
        <v>18</v>
      </c>
      <c r="K9412">
        <v>2600</v>
      </c>
      <c r="M9412">
        <v>234</v>
      </c>
      <c r="N9412">
        <v>234</v>
      </c>
      <c r="P9412" t="s">
        <v>95</v>
      </c>
    </row>
    <row r="9413" spans="1:16">
      <c r="A9413" t="str">
        <f t="shared" si="147"/>
        <v>401</v>
      </c>
      <c r="B9413" t="str">
        <f>VLOOKUP(A9413,[11]Sheet3!$D$3:$E$46,2,0)</f>
        <v>Chennai South-2</v>
      </c>
      <c r="C9413" t="s">
        <v>17430</v>
      </c>
      <c r="D9413" s="2">
        <v>44044</v>
      </c>
      <c r="E9413" t="s">
        <v>15188</v>
      </c>
      <c r="F9413" t="s">
        <v>15189</v>
      </c>
      <c r="G9413" t="s">
        <v>115</v>
      </c>
      <c r="I9413" t="s">
        <v>28</v>
      </c>
      <c r="J9413">
        <v>18</v>
      </c>
      <c r="K9413">
        <v>2600</v>
      </c>
      <c r="M9413">
        <v>234</v>
      </c>
      <c r="N9413">
        <v>234</v>
      </c>
      <c r="P9413" t="s">
        <v>120</v>
      </c>
    </row>
    <row r="9414" spans="1:16">
      <c r="A9414" t="str">
        <f t="shared" si="147"/>
        <v>401</v>
      </c>
      <c r="B9414" t="str">
        <f>VLOOKUP(A9414,[11]Sheet3!$D$3:$E$46,2,0)</f>
        <v>Chennai South-2</v>
      </c>
      <c r="C9414" t="s">
        <v>17431</v>
      </c>
      <c r="D9414" s="2">
        <v>44044</v>
      </c>
      <c r="G9414" t="s">
        <v>115</v>
      </c>
      <c r="I9414" t="s">
        <v>28</v>
      </c>
      <c r="J9414">
        <v>18</v>
      </c>
      <c r="K9414">
        <v>2600</v>
      </c>
      <c r="M9414">
        <v>234</v>
      </c>
      <c r="N9414">
        <v>234</v>
      </c>
      <c r="P9414" t="s">
        <v>95</v>
      </c>
    </row>
    <row r="9415" spans="1:16">
      <c r="A9415" t="str">
        <f t="shared" si="147"/>
        <v>401</v>
      </c>
      <c r="B9415" t="str">
        <f>VLOOKUP(A9415,[11]Sheet3!$D$3:$E$46,2,0)</f>
        <v>Chennai South-2</v>
      </c>
      <c r="C9415" t="s">
        <v>17432</v>
      </c>
      <c r="D9415" s="2">
        <v>44044</v>
      </c>
      <c r="E9415" t="s">
        <v>17433</v>
      </c>
      <c r="F9415" t="s">
        <v>5900</v>
      </c>
      <c r="G9415" t="s">
        <v>115</v>
      </c>
      <c r="H9415">
        <v>1</v>
      </c>
      <c r="I9415" t="s">
        <v>28</v>
      </c>
      <c r="J9415">
        <v>18</v>
      </c>
      <c r="K9415">
        <v>6870</v>
      </c>
      <c r="M9415">
        <v>618.29999999999995</v>
      </c>
      <c r="N9415">
        <v>618.29999999999995</v>
      </c>
      <c r="P9415" t="s">
        <v>120</v>
      </c>
    </row>
    <row r="9416" spans="1:16">
      <c r="A9416" t="str">
        <f t="shared" si="147"/>
        <v>401</v>
      </c>
      <c r="B9416" t="str">
        <f>VLOOKUP(A9416,[11]Sheet3!$D$3:$E$46,2,0)</f>
        <v>Chennai South-2</v>
      </c>
      <c r="C9416" t="s">
        <v>17434</v>
      </c>
      <c r="D9416" s="2">
        <v>44044</v>
      </c>
      <c r="G9416" t="s">
        <v>115</v>
      </c>
      <c r="I9416" t="s">
        <v>28</v>
      </c>
      <c r="J9416">
        <v>18</v>
      </c>
      <c r="K9416">
        <v>2600</v>
      </c>
      <c r="M9416">
        <v>234</v>
      </c>
      <c r="N9416">
        <v>234</v>
      </c>
      <c r="P9416" t="s">
        <v>95</v>
      </c>
    </row>
    <row r="9417" spans="1:16">
      <c r="A9417" t="str">
        <f t="shared" si="147"/>
        <v>401</v>
      </c>
      <c r="B9417" t="str">
        <f>VLOOKUP(A9417,[11]Sheet3!$D$3:$E$46,2,0)</f>
        <v>Chennai South-2</v>
      </c>
      <c r="C9417" t="s">
        <v>17435</v>
      </c>
      <c r="D9417" s="2">
        <v>44044</v>
      </c>
      <c r="G9417" t="s">
        <v>115</v>
      </c>
      <c r="I9417" t="s">
        <v>28</v>
      </c>
      <c r="J9417">
        <v>18</v>
      </c>
      <c r="K9417">
        <v>2600</v>
      </c>
      <c r="M9417">
        <v>234</v>
      </c>
      <c r="N9417">
        <v>234</v>
      </c>
      <c r="P9417" t="s">
        <v>95</v>
      </c>
    </row>
    <row r="9418" spans="1:16">
      <c r="A9418" t="str">
        <f t="shared" si="147"/>
        <v>401</v>
      </c>
      <c r="B9418" t="str">
        <f>VLOOKUP(A9418,[11]Sheet3!$D$3:$E$46,2,0)</f>
        <v>Chennai South-2</v>
      </c>
      <c r="C9418" t="s">
        <v>17436</v>
      </c>
      <c r="D9418" s="2">
        <v>44044</v>
      </c>
      <c r="G9418" t="s">
        <v>115</v>
      </c>
      <c r="I9418" t="s">
        <v>28</v>
      </c>
      <c r="J9418">
        <v>18</v>
      </c>
      <c r="K9418">
        <v>2600</v>
      </c>
      <c r="M9418">
        <v>234</v>
      </c>
      <c r="N9418">
        <v>234</v>
      </c>
      <c r="P9418" t="s">
        <v>95</v>
      </c>
    </row>
    <row r="9419" spans="1:16">
      <c r="A9419" t="str">
        <f t="shared" si="147"/>
        <v>401</v>
      </c>
      <c r="B9419" t="str">
        <f>VLOOKUP(A9419,[11]Sheet3!$D$3:$E$46,2,0)</f>
        <v>Chennai South-2</v>
      </c>
      <c r="C9419" t="s">
        <v>17437</v>
      </c>
      <c r="D9419" s="2">
        <v>44044</v>
      </c>
      <c r="G9419" t="s">
        <v>115</v>
      </c>
      <c r="I9419" t="s">
        <v>28</v>
      </c>
      <c r="J9419">
        <v>18</v>
      </c>
      <c r="K9419">
        <v>2600</v>
      </c>
      <c r="M9419">
        <v>234</v>
      </c>
      <c r="N9419">
        <v>234</v>
      </c>
      <c r="P9419" t="s">
        <v>95</v>
      </c>
    </row>
    <row r="9420" spans="1:16">
      <c r="A9420" t="str">
        <f t="shared" si="147"/>
        <v>401</v>
      </c>
      <c r="B9420" t="str">
        <f>VLOOKUP(A9420,[11]Sheet3!$D$3:$E$46,2,0)</f>
        <v>Chennai South-2</v>
      </c>
      <c r="C9420" t="s">
        <v>17438</v>
      </c>
      <c r="D9420" s="2">
        <v>44044</v>
      </c>
      <c r="G9420" t="s">
        <v>115</v>
      </c>
      <c r="I9420" t="s">
        <v>28</v>
      </c>
      <c r="J9420">
        <v>18</v>
      </c>
      <c r="K9420">
        <v>2600</v>
      </c>
      <c r="M9420">
        <v>234</v>
      </c>
      <c r="N9420">
        <v>234</v>
      </c>
      <c r="P9420" t="s">
        <v>95</v>
      </c>
    </row>
    <row r="9421" spans="1:16">
      <c r="A9421" t="str">
        <f t="shared" si="147"/>
        <v>401</v>
      </c>
      <c r="B9421" t="str">
        <f>VLOOKUP(A9421,[11]Sheet3!$D$3:$E$46,2,0)</f>
        <v>Chennai South-2</v>
      </c>
      <c r="C9421" t="s">
        <v>17439</v>
      </c>
      <c r="D9421" s="2">
        <v>44044</v>
      </c>
      <c r="G9421" t="s">
        <v>115</v>
      </c>
      <c r="I9421" t="s">
        <v>28</v>
      </c>
      <c r="J9421">
        <v>18</v>
      </c>
      <c r="K9421">
        <v>2600</v>
      </c>
      <c r="M9421">
        <v>234</v>
      </c>
      <c r="N9421">
        <v>234</v>
      </c>
      <c r="P9421" t="s">
        <v>95</v>
      </c>
    </row>
    <row r="9422" spans="1:16">
      <c r="A9422" t="str">
        <f t="shared" si="147"/>
        <v>401</v>
      </c>
      <c r="B9422" t="str">
        <f>VLOOKUP(A9422,[11]Sheet3!$D$3:$E$46,2,0)</f>
        <v>Chennai South-2</v>
      </c>
      <c r="C9422" t="s">
        <v>17440</v>
      </c>
      <c r="D9422" s="2">
        <v>44044</v>
      </c>
      <c r="G9422" t="s">
        <v>115</v>
      </c>
      <c r="I9422" t="s">
        <v>28</v>
      </c>
      <c r="J9422">
        <v>18</v>
      </c>
      <c r="K9422">
        <v>2600</v>
      </c>
      <c r="M9422">
        <v>234</v>
      </c>
      <c r="N9422">
        <v>234</v>
      </c>
      <c r="P9422" t="s">
        <v>95</v>
      </c>
    </row>
    <row r="9423" spans="1:16">
      <c r="A9423" t="str">
        <f t="shared" si="147"/>
        <v>401</v>
      </c>
      <c r="B9423" t="str">
        <f>VLOOKUP(A9423,[11]Sheet3!$D$3:$E$46,2,0)</f>
        <v>Chennai South-2</v>
      </c>
      <c r="C9423" t="s">
        <v>17441</v>
      </c>
      <c r="D9423" s="2">
        <v>44044</v>
      </c>
      <c r="E9423" t="s">
        <v>17442</v>
      </c>
      <c r="F9423" t="s">
        <v>17443</v>
      </c>
      <c r="G9423" t="s">
        <v>115</v>
      </c>
      <c r="I9423" t="s">
        <v>28</v>
      </c>
      <c r="J9423">
        <v>18</v>
      </c>
      <c r="K9423">
        <v>2600</v>
      </c>
      <c r="L9423">
        <v>468</v>
      </c>
      <c r="P9423" t="s">
        <v>120</v>
      </c>
    </row>
    <row r="9424" spans="1:16">
      <c r="A9424" t="str">
        <f t="shared" si="147"/>
        <v>401</v>
      </c>
      <c r="B9424" t="str">
        <f>VLOOKUP(A9424,[11]Sheet3!$D$3:$E$46,2,0)</f>
        <v>Chennai South-2</v>
      </c>
      <c r="C9424" t="s">
        <v>17444</v>
      </c>
      <c r="D9424" s="2">
        <v>44044</v>
      </c>
      <c r="G9424" t="s">
        <v>115</v>
      </c>
      <c r="I9424" t="s">
        <v>28</v>
      </c>
      <c r="J9424">
        <v>18</v>
      </c>
      <c r="K9424">
        <v>2600</v>
      </c>
      <c r="M9424">
        <v>234</v>
      </c>
      <c r="N9424">
        <v>234</v>
      </c>
      <c r="P9424" t="s">
        <v>95</v>
      </c>
    </row>
    <row r="9425" spans="1:16">
      <c r="A9425" t="str">
        <f t="shared" si="147"/>
        <v>401</v>
      </c>
      <c r="B9425" t="str">
        <f>VLOOKUP(A9425,[11]Sheet3!$D$3:$E$46,2,0)</f>
        <v>Chennai South-2</v>
      </c>
      <c r="C9425" t="s">
        <v>17445</v>
      </c>
      <c r="D9425" s="2">
        <v>44044</v>
      </c>
      <c r="G9425" t="s">
        <v>115</v>
      </c>
      <c r="I9425" t="s">
        <v>28</v>
      </c>
      <c r="J9425">
        <v>18</v>
      </c>
      <c r="K9425">
        <v>2600</v>
      </c>
      <c r="M9425">
        <v>234</v>
      </c>
      <c r="N9425">
        <v>234</v>
      </c>
      <c r="P9425" t="s">
        <v>95</v>
      </c>
    </row>
    <row r="9426" spans="1:16">
      <c r="A9426" t="str">
        <f t="shared" si="147"/>
        <v>401</v>
      </c>
      <c r="B9426" t="str">
        <f>VLOOKUP(A9426,[11]Sheet3!$D$3:$E$46,2,0)</f>
        <v>Chennai South-2</v>
      </c>
      <c r="C9426" t="s">
        <v>17446</v>
      </c>
      <c r="D9426" s="2">
        <v>44044</v>
      </c>
      <c r="G9426" t="s">
        <v>115</v>
      </c>
      <c r="I9426" t="s">
        <v>28</v>
      </c>
      <c r="J9426">
        <v>18</v>
      </c>
      <c r="K9426">
        <v>2600</v>
      </c>
      <c r="M9426">
        <v>234</v>
      </c>
      <c r="N9426">
        <v>234</v>
      </c>
      <c r="P9426" t="s">
        <v>95</v>
      </c>
    </row>
    <row r="9427" spans="1:16">
      <c r="A9427" t="str">
        <f t="shared" si="147"/>
        <v>401</v>
      </c>
      <c r="B9427" t="str">
        <f>VLOOKUP(A9427,[11]Sheet3!$D$3:$E$46,2,0)</f>
        <v>Chennai South-2</v>
      </c>
      <c r="C9427" t="s">
        <v>17447</v>
      </c>
      <c r="D9427" s="2">
        <v>44044</v>
      </c>
      <c r="G9427" t="s">
        <v>115</v>
      </c>
      <c r="I9427" t="s">
        <v>28</v>
      </c>
      <c r="J9427">
        <v>18</v>
      </c>
      <c r="K9427">
        <v>2600</v>
      </c>
      <c r="M9427">
        <v>234</v>
      </c>
      <c r="N9427">
        <v>234</v>
      </c>
      <c r="P9427" t="s">
        <v>95</v>
      </c>
    </row>
    <row r="9428" spans="1:16">
      <c r="A9428" t="str">
        <f t="shared" si="147"/>
        <v>401</v>
      </c>
      <c r="B9428" t="str">
        <f>VLOOKUP(A9428,[11]Sheet3!$D$3:$E$46,2,0)</f>
        <v>Chennai South-2</v>
      </c>
      <c r="C9428" t="s">
        <v>17448</v>
      </c>
      <c r="D9428" s="2">
        <v>44044</v>
      </c>
      <c r="G9428" t="s">
        <v>115</v>
      </c>
      <c r="I9428" t="s">
        <v>28</v>
      </c>
      <c r="J9428">
        <v>18</v>
      </c>
      <c r="K9428">
        <v>2600</v>
      </c>
      <c r="M9428">
        <v>234</v>
      </c>
      <c r="N9428">
        <v>234</v>
      </c>
      <c r="P9428" t="s">
        <v>95</v>
      </c>
    </row>
    <row r="9429" spans="1:16">
      <c r="A9429" t="str">
        <f t="shared" si="147"/>
        <v>401</v>
      </c>
      <c r="B9429" t="str">
        <f>VLOOKUP(A9429,[11]Sheet3!$D$3:$E$46,2,0)</f>
        <v>Chennai South-2</v>
      </c>
      <c r="C9429" t="s">
        <v>17449</v>
      </c>
      <c r="D9429" s="2">
        <v>44044</v>
      </c>
      <c r="E9429" t="s">
        <v>17450</v>
      </c>
      <c r="F9429" t="s">
        <v>17451</v>
      </c>
      <c r="G9429" t="s">
        <v>115</v>
      </c>
      <c r="I9429" t="s">
        <v>28</v>
      </c>
      <c r="J9429">
        <v>18</v>
      </c>
      <c r="K9429">
        <v>2600</v>
      </c>
      <c r="M9429">
        <v>234</v>
      </c>
      <c r="N9429">
        <v>234</v>
      </c>
      <c r="P9429" t="s">
        <v>120</v>
      </c>
    </row>
    <row r="9430" spans="1:16">
      <c r="A9430" t="str">
        <f t="shared" si="147"/>
        <v>401</v>
      </c>
      <c r="B9430" t="str">
        <f>VLOOKUP(A9430,[11]Sheet3!$D$3:$E$46,2,0)</f>
        <v>Chennai South-2</v>
      </c>
      <c r="C9430" t="s">
        <v>17452</v>
      </c>
      <c r="D9430" s="2">
        <v>44044</v>
      </c>
      <c r="E9430" t="s">
        <v>2018</v>
      </c>
      <c r="F9430" t="s">
        <v>2019</v>
      </c>
      <c r="G9430" t="s">
        <v>115</v>
      </c>
      <c r="H9430">
        <v>1</v>
      </c>
      <c r="I9430" t="s">
        <v>28</v>
      </c>
      <c r="J9430">
        <v>18</v>
      </c>
      <c r="K9430">
        <v>2600</v>
      </c>
      <c r="M9430">
        <v>234</v>
      </c>
      <c r="N9430">
        <v>234</v>
      </c>
      <c r="P9430" t="s">
        <v>120</v>
      </c>
    </row>
    <row r="9431" spans="1:16">
      <c r="A9431" t="str">
        <f t="shared" si="147"/>
        <v>401</v>
      </c>
      <c r="B9431" t="str">
        <f>VLOOKUP(A9431,[11]Sheet3!$D$3:$E$46,2,0)</f>
        <v>Chennai South-2</v>
      </c>
      <c r="C9431" t="s">
        <v>17453</v>
      </c>
      <c r="D9431" s="2">
        <v>44044</v>
      </c>
      <c r="E9431" t="s">
        <v>17454</v>
      </c>
      <c r="F9431" t="s">
        <v>17455</v>
      </c>
      <c r="G9431" t="s">
        <v>115</v>
      </c>
      <c r="I9431" t="s">
        <v>28</v>
      </c>
      <c r="J9431">
        <v>18</v>
      </c>
      <c r="K9431">
        <v>2600</v>
      </c>
      <c r="M9431">
        <v>234</v>
      </c>
      <c r="N9431">
        <v>234</v>
      </c>
      <c r="P9431" t="s">
        <v>120</v>
      </c>
    </row>
    <row r="9432" spans="1:16">
      <c r="A9432" t="str">
        <f t="shared" si="147"/>
        <v>401</v>
      </c>
      <c r="B9432" t="str">
        <f>VLOOKUP(A9432,[11]Sheet3!$D$3:$E$46,2,0)</f>
        <v>Chennai South-2</v>
      </c>
      <c r="C9432" t="s">
        <v>17456</v>
      </c>
      <c r="D9432" s="2">
        <v>44044</v>
      </c>
      <c r="G9432" t="s">
        <v>115</v>
      </c>
      <c r="I9432" t="s">
        <v>28</v>
      </c>
      <c r="J9432">
        <v>18</v>
      </c>
      <c r="K9432">
        <v>6870</v>
      </c>
      <c r="M9432">
        <v>618.29999999999995</v>
      </c>
      <c r="N9432">
        <v>618.29999999999995</v>
      </c>
      <c r="P9432" t="s">
        <v>95</v>
      </c>
    </row>
    <row r="9433" spans="1:16">
      <c r="A9433" t="str">
        <f t="shared" si="147"/>
        <v>401</v>
      </c>
      <c r="B9433" t="str">
        <f>VLOOKUP(A9433,[11]Sheet3!$D$3:$E$46,2,0)</f>
        <v>Chennai South-2</v>
      </c>
      <c r="C9433" t="s">
        <v>17457</v>
      </c>
      <c r="D9433" s="2">
        <v>44044</v>
      </c>
      <c r="G9433" t="s">
        <v>115</v>
      </c>
      <c r="I9433" t="s">
        <v>28</v>
      </c>
      <c r="J9433">
        <v>18</v>
      </c>
      <c r="K9433">
        <v>2600</v>
      </c>
      <c r="M9433">
        <v>234</v>
      </c>
      <c r="N9433">
        <v>234</v>
      </c>
      <c r="P9433" t="s">
        <v>95</v>
      </c>
    </row>
    <row r="9434" spans="1:16">
      <c r="A9434" t="str">
        <f t="shared" si="147"/>
        <v>401</v>
      </c>
      <c r="B9434" t="str">
        <f>VLOOKUP(A9434,[11]Sheet3!$D$3:$E$46,2,0)</f>
        <v>Chennai South-2</v>
      </c>
      <c r="C9434" t="s">
        <v>17458</v>
      </c>
      <c r="D9434" s="2">
        <v>44044</v>
      </c>
      <c r="G9434" t="s">
        <v>115</v>
      </c>
      <c r="I9434" t="s">
        <v>28</v>
      </c>
      <c r="J9434">
        <v>18</v>
      </c>
      <c r="K9434">
        <v>2600</v>
      </c>
      <c r="M9434">
        <v>234</v>
      </c>
      <c r="N9434">
        <v>234</v>
      </c>
      <c r="P9434" t="s">
        <v>95</v>
      </c>
    </row>
    <row r="9435" spans="1:16">
      <c r="A9435" t="str">
        <f t="shared" si="147"/>
        <v>401</v>
      </c>
      <c r="B9435" t="str">
        <f>VLOOKUP(A9435,[11]Sheet3!$D$3:$E$46,2,0)</f>
        <v>Chennai South-2</v>
      </c>
      <c r="C9435" t="s">
        <v>17459</v>
      </c>
      <c r="D9435" s="2">
        <v>44044</v>
      </c>
      <c r="G9435" t="s">
        <v>115</v>
      </c>
      <c r="I9435" t="s">
        <v>28</v>
      </c>
      <c r="J9435">
        <v>18</v>
      </c>
      <c r="K9435">
        <v>2600</v>
      </c>
      <c r="M9435">
        <v>234</v>
      </c>
      <c r="N9435">
        <v>234</v>
      </c>
      <c r="P9435" t="s">
        <v>95</v>
      </c>
    </row>
    <row r="9436" spans="1:16">
      <c r="A9436" t="str">
        <f t="shared" si="147"/>
        <v>401</v>
      </c>
      <c r="B9436" t="str">
        <f>VLOOKUP(A9436,[11]Sheet3!$D$3:$E$46,2,0)</f>
        <v>Chennai South-2</v>
      </c>
      <c r="C9436" t="s">
        <v>17460</v>
      </c>
      <c r="D9436" s="2">
        <v>44044</v>
      </c>
      <c r="E9436" t="s">
        <v>2018</v>
      </c>
      <c r="F9436" t="s">
        <v>2019</v>
      </c>
      <c r="G9436" t="s">
        <v>115</v>
      </c>
      <c r="I9436" t="s">
        <v>28</v>
      </c>
      <c r="J9436">
        <v>18</v>
      </c>
      <c r="K9436">
        <v>2600</v>
      </c>
      <c r="M9436">
        <v>234</v>
      </c>
      <c r="N9436">
        <v>234</v>
      </c>
      <c r="P9436" t="s">
        <v>120</v>
      </c>
    </row>
    <row r="9437" spans="1:16">
      <c r="A9437" t="str">
        <f t="shared" si="147"/>
        <v>401</v>
      </c>
      <c r="B9437" t="str">
        <f>VLOOKUP(A9437,[11]Sheet3!$D$3:$E$46,2,0)</f>
        <v>Chennai South-2</v>
      </c>
      <c r="C9437" t="s">
        <v>17461</v>
      </c>
      <c r="D9437" s="2">
        <v>44044</v>
      </c>
      <c r="G9437" t="s">
        <v>115</v>
      </c>
      <c r="I9437" t="s">
        <v>28</v>
      </c>
      <c r="J9437">
        <v>18</v>
      </c>
      <c r="K9437">
        <v>2600</v>
      </c>
      <c r="M9437">
        <v>234</v>
      </c>
      <c r="N9437">
        <v>234</v>
      </c>
      <c r="P9437" t="s">
        <v>95</v>
      </c>
    </row>
    <row r="9438" spans="1:16">
      <c r="A9438" t="str">
        <f t="shared" si="147"/>
        <v>401</v>
      </c>
      <c r="B9438" t="str">
        <f>VLOOKUP(A9438,[11]Sheet3!$D$3:$E$46,2,0)</f>
        <v>Chennai South-2</v>
      </c>
      <c r="C9438" t="s">
        <v>17462</v>
      </c>
      <c r="D9438" s="2">
        <v>44044</v>
      </c>
      <c r="G9438" t="s">
        <v>115</v>
      </c>
      <c r="I9438" t="s">
        <v>28</v>
      </c>
      <c r="J9438">
        <v>18</v>
      </c>
      <c r="K9438">
        <v>2600</v>
      </c>
      <c r="M9438">
        <v>234</v>
      </c>
      <c r="N9438">
        <v>234</v>
      </c>
      <c r="P9438" t="s">
        <v>95</v>
      </c>
    </row>
    <row r="9439" spans="1:16">
      <c r="A9439" t="str">
        <f t="shared" si="147"/>
        <v>401</v>
      </c>
      <c r="B9439" t="str">
        <f>VLOOKUP(A9439,[11]Sheet3!$D$3:$E$46,2,0)</f>
        <v>Chennai South-2</v>
      </c>
      <c r="C9439" t="s">
        <v>17463</v>
      </c>
      <c r="D9439" s="2">
        <v>44044</v>
      </c>
      <c r="G9439" t="s">
        <v>115</v>
      </c>
      <c r="I9439" t="s">
        <v>28</v>
      </c>
      <c r="J9439">
        <v>18</v>
      </c>
      <c r="K9439">
        <v>2600</v>
      </c>
      <c r="M9439">
        <v>234</v>
      </c>
      <c r="N9439">
        <v>234</v>
      </c>
      <c r="P9439" t="s">
        <v>95</v>
      </c>
    </row>
    <row r="9440" spans="1:16">
      <c r="A9440" t="str">
        <f t="shared" si="147"/>
        <v>401</v>
      </c>
      <c r="B9440" t="str">
        <f>VLOOKUP(A9440,[11]Sheet3!$D$3:$E$46,2,0)</f>
        <v>Chennai South-2</v>
      </c>
      <c r="C9440" t="s">
        <v>17464</v>
      </c>
      <c r="D9440" s="2">
        <v>44044</v>
      </c>
      <c r="G9440" t="s">
        <v>115</v>
      </c>
      <c r="I9440" t="s">
        <v>28</v>
      </c>
      <c r="J9440">
        <v>18</v>
      </c>
      <c r="K9440">
        <v>6870</v>
      </c>
      <c r="M9440">
        <v>618.29999999999995</v>
      </c>
      <c r="N9440">
        <v>618.29999999999995</v>
      </c>
      <c r="P9440" t="s">
        <v>95</v>
      </c>
    </row>
    <row r="9441" spans="1:16">
      <c r="A9441" t="str">
        <f t="shared" si="147"/>
        <v>401</v>
      </c>
      <c r="B9441" t="str">
        <f>VLOOKUP(A9441,[11]Sheet3!$D$3:$E$46,2,0)</f>
        <v>Chennai South-2</v>
      </c>
      <c r="C9441" t="s">
        <v>17465</v>
      </c>
      <c r="D9441" s="2">
        <v>44044</v>
      </c>
      <c r="G9441" t="s">
        <v>115</v>
      </c>
      <c r="I9441" t="s">
        <v>28</v>
      </c>
      <c r="J9441">
        <v>18</v>
      </c>
      <c r="K9441">
        <v>2600</v>
      </c>
      <c r="M9441">
        <v>234</v>
      </c>
      <c r="N9441">
        <v>234</v>
      </c>
      <c r="P9441" t="s">
        <v>95</v>
      </c>
    </row>
    <row r="9442" spans="1:16">
      <c r="A9442" t="str">
        <f t="shared" si="147"/>
        <v>401</v>
      </c>
      <c r="B9442" t="str">
        <f>VLOOKUP(A9442,[11]Sheet3!$D$3:$E$46,2,0)</f>
        <v>Chennai South-2</v>
      </c>
      <c r="C9442" t="s">
        <v>17466</v>
      </c>
      <c r="D9442" s="2">
        <v>44044</v>
      </c>
      <c r="E9442" t="s">
        <v>2018</v>
      </c>
      <c r="F9442" t="s">
        <v>2019</v>
      </c>
      <c r="G9442" t="s">
        <v>115</v>
      </c>
      <c r="I9442" t="s">
        <v>28</v>
      </c>
      <c r="J9442">
        <v>18</v>
      </c>
      <c r="K9442">
        <v>2600</v>
      </c>
      <c r="M9442">
        <v>234</v>
      </c>
      <c r="N9442">
        <v>234</v>
      </c>
      <c r="P9442" t="s">
        <v>120</v>
      </c>
    </row>
    <row r="9443" spans="1:16">
      <c r="A9443" t="str">
        <f t="shared" si="147"/>
        <v>401</v>
      </c>
      <c r="B9443" t="str">
        <f>VLOOKUP(A9443,[11]Sheet3!$D$3:$E$46,2,0)</f>
        <v>Chennai South-2</v>
      </c>
      <c r="C9443" t="s">
        <v>17467</v>
      </c>
      <c r="D9443" s="2">
        <v>44044</v>
      </c>
      <c r="G9443" t="s">
        <v>115</v>
      </c>
      <c r="I9443" t="s">
        <v>28</v>
      </c>
      <c r="J9443">
        <v>18</v>
      </c>
      <c r="K9443">
        <v>2600</v>
      </c>
      <c r="M9443">
        <v>234</v>
      </c>
      <c r="N9443">
        <v>234</v>
      </c>
      <c r="P9443" t="s">
        <v>95</v>
      </c>
    </row>
    <row r="9444" spans="1:16">
      <c r="A9444" t="str">
        <f t="shared" si="147"/>
        <v>401</v>
      </c>
      <c r="B9444" t="str">
        <f>VLOOKUP(A9444,[11]Sheet3!$D$3:$E$46,2,0)</f>
        <v>Chennai South-2</v>
      </c>
      <c r="C9444" t="s">
        <v>17468</v>
      </c>
      <c r="D9444" s="2">
        <v>44044</v>
      </c>
      <c r="E9444" t="s">
        <v>2018</v>
      </c>
      <c r="F9444" t="s">
        <v>2019</v>
      </c>
      <c r="G9444" t="s">
        <v>115</v>
      </c>
      <c r="I9444" t="s">
        <v>28</v>
      </c>
      <c r="J9444">
        <v>18</v>
      </c>
      <c r="K9444">
        <v>2600</v>
      </c>
      <c r="M9444">
        <v>234</v>
      </c>
      <c r="N9444">
        <v>234</v>
      </c>
      <c r="P9444" t="s">
        <v>120</v>
      </c>
    </row>
    <row r="9445" spans="1:16">
      <c r="A9445" t="str">
        <f t="shared" si="147"/>
        <v>401</v>
      </c>
      <c r="B9445" t="str">
        <f>VLOOKUP(A9445,[11]Sheet3!$D$3:$E$46,2,0)</f>
        <v>Chennai South-2</v>
      </c>
      <c r="C9445" t="s">
        <v>17469</v>
      </c>
      <c r="D9445" s="2">
        <v>44044</v>
      </c>
      <c r="G9445" t="s">
        <v>115</v>
      </c>
      <c r="I9445" t="s">
        <v>28</v>
      </c>
      <c r="J9445">
        <v>18</v>
      </c>
      <c r="K9445">
        <v>2600</v>
      </c>
      <c r="M9445">
        <v>234</v>
      </c>
      <c r="N9445">
        <v>234</v>
      </c>
      <c r="P9445" t="s">
        <v>95</v>
      </c>
    </row>
    <row r="9446" spans="1:16">
      <c r="A9446" t="str">
        <f t="shared" si="147"/>
        <v>401</v>
      </c>
      <c r="B9446" t="str">
        <f>VLOOKUP(A9446,[11]Sheet3!$D$3:$E$46,2,0)</f>
        <v>Chennai South-2</v>
      </c>
      <c r="C9446" t="s">
        <v>17470</v>
      </c>
      <c r="D9446" s="2">
        <v>44044</v>
      </c>
      <c r="E9446" t="s">
        <v>5985</v>
      </c>
      <c r="F9446" t="s">
        <v>5986</v>
      </c>
      <c r="G9446" t="s">
        <v>115</v>
      </c>
      <c r="I9446" t="s">
        <v>28</v>
      </c>
      <c r="J9446">
        <v>18</v>
      </c>
      <c r="K9446">
        <v>2600</v>
      </c>
      <c r="M9446">
        <v>234</v>
      </c>
      <c r="N9446">
        <v>234</v>
      </c>
      <c r="P9446" t="s">
        <v>120</v>
      </c>
    </row>
    <row r="9447" spans="1:16">
      <c r="A9447" t="str">
        <f t="shared" si="147"/>
        <v>401</v>
      </c>
      <c r="B9447" t="str">
        <f>VLOOKUP(A9447,[11]Sheet3!$D$3:$E$46,2,0)</f>
        <v>Chennai South-2</v>
      </c>
      <c r="C9447" t="s">
        <v>17471</v>
      </c>
      <c r="D9447" s="2">
        <v>44044</v>
      </c>
      <c r="G9447" t="s">
        <v>115</v>
      </c>
      <c r="I9447" t="s">
        <v>28</v>
      </c>
      <c r="J9447">
        <v>18</v>
      </c>
      <c r="K9447">
        <v>2600</v>
      </c>
      <c r="M9447">
        <v>234</v>
      </c>
      <c r="N9447">
        <v>234</v>
      </c>
      <c r="P9447" t="s">
        <v>95</v>
      </c>
    </row>
    <row r="9448" spans="1:16">
      <c r="A9448" t="str">
        <f t="shared" si="147"/>
        <v>401</v>
      </c>
      <c r="B9448" t="str">
        <f>VLOOKUP(A9448,[11]Sheet3!$D$3:$E$46,2,0)</f>
        <v>Chennai South-2</v>
      </c>
      <c r="C9448" t="s">
        <v>17472</v>
      </c>
      <c r="D9448" s="2">
        <v>44044</v>
      </c>
      <c r="E9448" t="s">
        <v>4312</v>
      </c>
      <c r="F9448" t="s">
        <v>4313</v>
      </c>
      <c r="G9448" t="s">
        <v>115</v>
      </c>
      <c r="I9448" t="s">
        <v>28</v>
      </c>
      <c r="J9448">
        <v>18</v>
      </c>
      <c r="K9448">
        <v>2600</v>
      </c>
      <c r="M9448">
        <v>234</v>
      </c>
      <c r="N9448">
        <v>234</v>
      </c>
      <c r="P9448" t="s">
        <v>120</v>
      </c>
    </row>
    <row r="9449" spans="1:16">
      <c r="A9449" t="str">
        <f t="shared" si="147"/>
        <v>401</v>
      </c>
      <c r="B9449" t="str">
        <f>VLOOKUP(A9449,[11]Sheet3!$D$3:$E$46,2,0)</f>
        <v>Chennai South-2</v>
      </c>
      <c r="C9449" t="s">
        <v>17473</v>
      </c>
      <c r="D9449" s="2">
        <v>44044</v>
      </c>
      <c r="G9449" t="s">
        <v>115</v>
      </c>
      <c r="I9449" t="s">
        <v>28</v>
      </c>
      <c r="J9449">
        <v>18</v>
      </c>
      <c r="K9449">
        <v>2600</v>
      </c>
      <c r="M9449">
        <v>234</v>
      </c>
      <c r="N9449">
        <v>234</v>
      </c>
      <c r="P9449" t="s">
        <v>95</v>
      </c>
    </row>
    <row r="9450" spans="1:16">
      <c r="A9450" t="str">
        <f t="shared" si="147"/>
        <v>401</v>
      </c>
      <c r="B9450" t="str">
        <f>VLOOKUP(A9450,[11]Sheet3!$D$3:$E$46,2,0)</f>
        <v>Chennai South-2</v>
      </c>
      <c r="C9450" t="s">
        <v>17474</v>
      </c>
      <c r="D9450" s="2">
        <v>44044</v>
      </c>
      <c r="G9450" t="s">
        <v>115</v>
      </c>
      <c r="I9450" t="s">
        <v>28</v>
      </c>
      <c r="J9450">
        <v>18</v>
      </c>
      <c r="K9450">
        <v>6870</v>
      </c>
      <c r="M9450">
        <v>618.29999999999995</v>
      </c>
      <c r="N9450">
        <v>618.29999999999995</v>
      </c>
      <c r="P9450" t="s">
        <v>95</v>
      </c>
    </row>
    <row r="9451" spans="1:16">
      <c r="A9451" t="str">
        <f t="shared" si="147"/>
        <v>401</v>
      </c>
      <c r="B9451" t="str">
        <f>VLOOKUP(A9451,[11]Sheet3!$D$3:$E$46,2,0)</f>
        <v>Chennai South-2</v>
      </c>
      <c r="C9451" t="s">
        <v>17475</v>
      </c>
      <c r="D9451" s="2">
        <v>44044</v>
      </c>
      <c r="G9451" t="s">
        <v>115</v>
      </c>
      <c r="I9451" t="s">
        <v>28</v>
      </c>
      <c r="J9451">
        <v>18</v>
      </c>
      <c r="K9451">
        <v>2600</v>
      </c>
      <c r="M9451">
        <v>234</v>
      </c>
      <c r="N9451">
        <v>234</v>
      </c>
      <c r="P9451" t="s">
        <v>95</v>
      </c>
    </row>
    <row r="9452" spans="1:16">
      <c r="A9452" t="str">
        <f t="shared" si="147"/>
        <v>401</v>
      </c>
      <c r="B9452" t="str">
        <f>VLOOKUP(A9452,[11]Sheet3!$D$3:$E$46,2,0)</f>
        <v>Chennai South-2</v>
      </c>
      <c r="C9452" t="s">
        <v>17476</v>
      </c>
      <c r="D9452" s="2">
        <v>44044</v>
      </c>
      <c r="E9452" t="s">
        <v>17384</v>
      </c>
      <c r="F9452" t="s">
        <v>17385</v>
      </c>
      <c r="G9452" t="s">
        <v>115</v>
      </c>
      <c r="I9452" t="s">
        <v>28</v>
      </c>
      <c r="J9452">
        <v>18</v>
      </c>
      <c r="K9452">
        <v>2600</v>
      </c>
      <c r="L9452">
        <v>468</v>
      </c>
      <c r="P9452" t="s">
        <v>120</v>
      </c>
    </row>
    <row r="9453" spans="1:16">
      <c r="A9453" t="str">
        <f t="shared" si="147"/>
        <v>401</v>
      </c>
      <c r="B9453" t="str">
        <f>VLOOKUP(A9453,[11]Sheet3!$D$3:$E$46,2,0)</f>
        <v>Chennai South-2</v>
      </c>
      <c r="C9453" t="s">
        <v>17477</v>
      </c>
      <c r="D9453" s="2">
        <v>44044</v>
      </c>
      <c r="G9453" t="s">
        <v>115</v>
      </c>
      <c r="I9453" t="s">
        <v>28</v>
      </c>
      <c r="J9453">
        <v>18</v>
      </c>
      <c r="K9453">
        <v>2600</v>
      </c>
      <c r="M9453">
        <v>234</v>
      </c>
      <c r="N9453">
        <v>234</v>
      </c>
      <c r="P9453" t="s">
        <v>95</v>
      </c>
    </row>
    <row r="9454" spans="1:16">
      <c r="A9454" t="str">
        <f t="shared" ref="A9454:A9492" si="148">MID(C9454,2,3)</f>
        <v>401</v>
      </c>
      <c r="B9454" t="str">
        <f>VLOOKUP(A9454,[11]Sheet3!$D$3:$E$46,2,0)</f>
        <v>Chennai South-2</v>
      </c>
      <c r="C9454" t="s">
        <v>17478</v>
      </c>
      <c r="D9454" s="2">
        <v>44044</v>
      </c>
      <c r="G9454" t="s">
        <v>115</v>
      </c>
      <c r="I9454" t="s">
        <v>28</v>
      </c>
      <c r="J9454">
        <v>18</v>
      </c>
      <c r="K9454">
        <v>2600</v>
      </c>
      <c r="M9454">
        <v>234</v>
      </c>
      <c r="N9454">
        <v>234</v>
      </c>
      <c r="P9454" t="s">
        <v>95</v>
      </c>
    </row>
    <row r="9455" spans="1:16">
      <c r="A9455" t="str">
        <f t="shared" si="148"/>
        <v>401</v>
      </c>
      <c r="B9455" t="str">
        <f>VLOOKUP(A9455,[11]Sheet3!$D$3:$E$46,2,0)</f>
        <v>Chennai South-2</v>
      </c>
      <c r="C9455" t="s">
        <v>17479</v>
      </c>
      <c r="D9455" s="2">
        <v>44044</v>
      </c>
      <c r="E9455" t="s">
        <v>17480</v>
      </c>
      <c r="F9455" t="s">
        <v>17481</v>
      </c>
      <c r="G9455" t="s">
        <v>115</v>
      </c>
      <c r="I9455" t="s">
        <v>28</v>
      </c>
      <c r="J9455">
        <v>18</v>
      </c>
      <c r="K9455">
        <v>2600</v>
      </c>
      <c r="M9455">
        <v>234</v>
      </c>
      <c r="N9455">
        <v>234</v>
      </c>
      <c r="P9455" t="s">
        <v>120</v>
      </c>
    </row>
    <row r="9456" spans="1:16">
      <c r="A9456" t="str">
        <f t="shared" si="148"/>
        <v>401</v>
      </c>
      <c r="B9456" t="str">
        <f>VLOOKUP(A9456,[11]Sheet3!$D$3:$E$46,2,0)</f>
        <v>Chennai South-2</v>
      </c>
      <c r="C9456" t="s">
        <v>17482</v>
      </c>
      <c r="D9456" s="2">
        <v>44044</v>
      </c>
      <c r="G9456" t="s">
        <v>115</v>
      </c>
      <c r="I9456" t="s">
        <v>28</v>
      </c>
      <c r="J9456">
        <v>18</v>
      </c>
      <c r="K9456">
        <v>2600</v>
      </c>
      <c r="M9456">
        <v>234</v>
      </c>
      <c r="N9456">
        <v>234</v>
      </c>
      <c r="P9456" t="s">
        <v>95</v>
      </c>
    </row>
    <row r="9457" spans="1:16">
      <c r="A9457" t="str">
        <f t="shared" si="148"/>
        <v>401</v>
      </c>
      <c r="B9457" t="str">
        <f>VLOOKUP(A9457,[11]Sheet3!$D$3:$E$46,2,0)</f>
        <v>Chennai South-2</v>
      </c>
      <c r="C9457" t="s">
        <v>17483</v>
      </c>
      <c r="D9457" s="2">
        <v>44044</v>
      </c>
      <c r="G9457" t="s">
        <v>115</v>
      </c>
      <c r="I9457" t="s">
        <v>28</v>
      </c>
      <c r="J9457">
        <v>18</v>
      </c>
      <c r="K9457">
        <v>2600</v>
      </c>
      <c r="M9457">
        <v>234</v>
      </c>
      <c r="N9457">
        <v>234</v>
      </c>
      <c r="P9457" t="s">
        <v>95</v>
      </c>
    </row>
    <row r="9458" spans="1:16">
      <c r="A9458" t="str">
        <f t="shared" si="148"/>
        <v>401</v>
      </c>
      <c r="B9458" t="str">
        <f>VLOOKUP(A9458,[11]Sheet3!$D$3:$E$46,2,0)</f>
        <v>Chennai South-2</v>
      </c>
      <c r="C9458" t="s">
        <v>17484</v>
      </c>
      <c r="D9458" s="2">
        <v>44044</v>
      </c>
      <c r="G9458" t="s">
        <v>115</v>
      </c>
      <c r="I9458" t="s">
        <v>28</v>
      </c>
      <c r="J9458">
        <v>18</v>
      </c>
      <c r="K9458">
        <v>2600</v>
      </c>
      <c r="M9458">
        <v>234</v>
      </c>
      <c r="N9458">
        <v>234</v>
      </c>
      <c r="P9458" t="s">
        <v>95</v>
      </c>
    </row>
    <row r="9459" spans="1:16">
      <c r="A9459" t="str">
        <f t="shared" si="148"/>
        <v>401</v>
      </c>
      <c r="B9459" t="str">
        <f>VLOOKUP(A9459,[11]Sheet3!$D$3:$E$46,2,0)</f>
        <v>Chennai South-2</v>
      </c>
      <c r="C9459" t="s">
        <v>17485</v>
      </c>
      <c r="D9459" s="2">
        <v>44044</v>
      </c>
      <c r="G9459" t="s">
        <v>115</v>
      </c>
      <c r="I9459" t="s">
        <v>28</v>
      </c>
      <c r="J9459">
        <v>18</v>
      </c>
      <c r="K9459">
        <v>2600</v>
      </c>
      <c r="M9459">
        <v>234</v>
      </c>
      <c r="N9459">
        <v>234</v>
      </c>
      <c r="P9459" t="s">
        <v>95</v>
      </c>
    </row>
    <row r="9460" spans="1:16">
      <c r="A9460" t="str">
        <f t="shared" si="148"/>
        <v>401</v>
      </c>
      <c r="B9460" t="str">
        <f>VLOOKUP(A9460,[11]Sheet3!$D$3:$E$46,2,0)</f>
        <v>Chennai South-2</v>
      </c>
      <c r="C9460" t="s">
        <v>17486</v>
      </c>
      <c r="D9460" s="2">
        <v>44044</v>
      </c>
      <c r="G9460" t="s">
        <v>115</v>
      </c>
      <c r="I9460" t="s">
        <v>28</v>
      </c>
      <c r="J9460">
        <v>18</v>
      </c>
      <c r="K9460">
        <v>2600</v>
      </c>
      <c r="M9460">
        <v>234</v>
      </c>
      <c r="N9460">
        <v>234</v>
      </c>
      <c r="P9460" t="s">
        <v>95</v>
      </c>
    </row>
    <row r="9461" spans="1:16">
      <c r="A9461" t="str">
        <f t="shared" si="148"/>
        <v>401</v>
      </c>
      <c r="B9461" t="str">
        <f>VLOOKUP(A9461,[11]Sheet3!$D$3:$E$46,2,0)</f>
        <v>Chennai South-2</v>
      </c>
      <c r="C9461" t="s">
        <v>17487</v>
      </c>
      <c r="D9461" s="2">
        <v>44044</v>
      </c>
      <c r="E9461" t="s">
        <v>17488</v>
      </c>
      <c r="F9461" t="s">
        <v>17489</v>
      </c>
      <c r="G9461" t="s">
        <v>115</v>
      </c>
      <c r="I9461" t="s">
        <v>28</v>
      </c>
      <c r="J9461">
        <v>18</v>
      </c>
      <c r="K9461">
        <v>2600</v>
      </c>
      <c r="M9461">
        <v>234</v>
      </c>
      <c r="N9461">
        <v>234</v>
      </c>
      <c r="P9461" t="s">
        <v>120</v>
      </c>
    </row>
    <row r="9462" spans="1:16">
      <c r="A9462" t="str">
        <f t="shared" si="148"/>
        <v>401</v>
      </c>
      <c r="B9462" t="str">
        <f>VLOOKUP(A9462,[11]Sheet3!$D$3:$E$46,2,0)</f>
        <v>Chennai South-2</v>
      </c>
      <c r="C9462" t="s">
        <v>17490</v>
      </c>
      <c r="D9462" s="2">
        <v>44044</v>
      </c>
      <c r="G9462" t="s">
        <v>115</v>
      </c>
      <c r="I9462" t="s">
        <v>28</v>
      </c>
      <c r="J9462">
        <v>18</v>
      </c>
      <c r="K9462">
        <v>2600</v>
      </c>
      <c r="M9462">
        <v>234</v>
      </c>
      <c r="N9462">
        <v>234</v>
      </c>
      <c r="P9462" t="s">
        <v>95</v>
      </c>
    </row>
    <row r="9463" spans="1:16">
      <c r="A9463" t="str">
        <f t="shared" si="148"/>
        <v>401</v>
      </c>
      <c r="B9463" t="str">
        <f>VLOOKUP(A9463,[11]Sheet3!$D$3:$E$46,2,0)</f>
        <v>Chennai South-2</v>
      </c>
      <c r="C9463" t="s">
        <v>17491</v>
      </c>
      <c r="D9463" s="2">
        <v>44044</v>
      </c>
      <c r="G9463" t="s">
        <v>115</v>
      </c>
      <c r="I9463" t="s">
        <v>28</v>
      </c>
      <c r="J9463">
        <v>18</v>
      </c>
      <c r="K9463">
        <v>2600</v>
      </c>
      <c r="M9463">
        <v>234</v>
      </c>
      <c r="N9463">
        <v>234</v>
      </c>
      <c r="P9463" t="s">
        <v>95</v>
      </c>
    </row>
    <row r="9464" spans="1:16">
      <c r="A9464" t="str">
        <f t="shared" si="148"/>
        <v>401</v>
      </c>
      <c r="B9464" t="str">
        <f>VLOOKUP(A9464,[11]Sheet3!$D$3:$E$46,2,0)</f>
        <v>Chennai South-2</v>
      </c>
      <c r="C9464" t="s">
        <v>17492</v>
      </c>
      <c r="D9464" s="2">
        <v>44044</v>
      </c>
      <c r="G9464" t="s">
        <v>115</v>
      </c>
      <c r="I9464" t="s">
        <v>28</v>
      </c>
      <c r="J9464">
        <v>18</v>
      </c>
      <c r="K9464">
        <v>2600</v>
      </c>
      <c r="M9464">
        <v>234</v>
      </c>
      <c r="N9464">
        <v>234</v>
      </c>
      <c r="P9464" t="s">
        <v>95</v>
      </c>
    </row>
    <row r="9465" spans="1:16">
      <c r="A9465" t="str">
        <f t="shared" si="148"/>
        <v>401</v>
      </c>
      <c r="B9465" t="str">
        <f>VLOOKUP(A9465,[11]Sheet3!$D$3:$E$46,2,0)</f>
        <v>Chennai South-2</v>
      </c>
      <c r="C9465" t="s">
        <v>17493</v>
      </c>
      <c r="D9465" s="2">
        <v>44044</v>
      </c>
      <c r="G9465" t="s">
        <v>115</v>
      </c>
      <c r="I9465" t="s">
        <v>28</v>
      </c>
      <c r="J9465">
        <v>18</v>
      </c>
      <c r="K9465">
        <v>2600</v>
      </c>
      <c r="M9465">
        <v>234</v>
      </c>
      <c r="N9465">
        <v>234</v>
      </c>
      <c r="P9465" t="s">
        <v>95</v>
      </c>
    </row>
    <row r="9466" spans="1:16">
      <c r="A9466" t="str">
        <f t="shared" si="148"/>
        <v>401</v>
      </c>
      <c r="B9466" t="str">
        <f>VLOOKUP(A9466,[11]Sheet3!$D$3:$E$46,2,0)</f>
        <v>Chennai South-2</v>
      </c>
      <c r="C9466" t="s">
        <v>17494</v>
      </c>
      <c r="D9466" s="2">
        <v>44044</v>
      </c>
      <c r="G9466" t="s">
        <v>115</v>
      </c>
      <c r="I9466" t="s">
        <v>28</v>
      </c>
      <c r="J9466">
        <v>18</v>
      </c>
      <c r="K9466">
        <v>2600</v>
      </c>
      <c r="M9466">
        <v>234</v>
      </c>
      <c r="N9466">
        <v>234</v>
      </c>
      <c r="P9466" t="s">
        <v>95</v>
      </c>
    </row>
    <row r="9467" spans="1:16">
      <c r="A9467" t="str">
        <f t="shared" si="148"/>
        <v>401</v>
      </c>
      <c r="B9467" t="str">
        <f>VLOOKUP(A9467,[11]Sheet3!$D$3:$E$46,2,0)</f>
        <v>Chennai South-2</v>
      </c>
      <c r="C9467" t="s">
        <v>17495</v>
      </c>
      <c r="D9467" s="2">
        <v>44044</v>
      </c>
      <c r="G9467" t="s">
        <v>115</v>
      </c>
      <c r="I9467" t="s">
        <v>28</v>
      </c>
      <c r="J9467">
        <v>18</v>
      </c>
      <c r="K9467">
        <v>2600</v>
      </c>
      <c r="M9467">
        <v>234</v>
      </c>
      <c r="N9467">
        <v>234</v>
      </c>
      <c r="P9467" t="s">
        <v>95</v>
      </c>
    </row>
    <row r="9468" spans="1:16">
      <c r="A9468" t="str">
        <f t="shared" si="148"/>
        <v>401</v>
      </c>
      <c r="B9468" t="str">
        <f>VLOOKUP(A9468,[11]Sheet3!$D$3:$E$46,2,0)</f>
        <v>Chennai South-2</v>
      </c>
      <c r="C9468" t="s">
        <v>17496</v>
      </c>
      <c r="D9468" s="2">
        <v>44044</v>
      </c>
      <c r="G9468" t="s">
        <v>115</v>
      </c>
      <c r="I9468" t="s">
        <v>28</v>
      </c>
      <c r="J9468">
        <v>18</v>
      </c>
      <c r="K9468">
        <v>2600</v>
      </c>
      <c r="M9468">
        <v>234</v>
      </c>
      <c r="N9468">
        <v>234</v>
      </c>
      <c r="P9468" t="s">
        <v>95</v>
      </c>
    </row>
    <row r="9469" spans="1:16">
      <c r="A9469" t="str">
        <f t="shared" si="148"/>
        <v>401</v>
      </c>
      <c r="B9469" t="str">
        <f>VLOOKUP(A9469,[11]Sheet3!$D$3:$E$46,2,0)</f>
        <v>Chennai South-2</v>
      </c>
      <c r="C9469" t="s">
        <v>17497</v>
      </c>
      <c r="D9469" s="2">
        <v>44044</v>
      </c>
      <c r="G9469" t="s">
        <v>115</v>
      </c>
      <c r="I9469" t="s">
        <v>28</v>
      </c>
      <c r="J9469">
        <v>18</v>
      </c>
      <c r="K9469">
        <v>2600</v>
      </c>
      <c r="M9469">
        <v>234</v>
      </c>
      <c r="N9469">
        <v>234</v>
      </c>
      <c r="P9469" t="s">
        <v>95</v>
      </c>
    </row>
    <row r="9470" spans="1:16">
      <c r="A9470" t="str">
        <f t="shared" si="148"/>
        <v>401</v>
      </c>
      <c r="B9470" t="str">
        <f>VLOOKUP(A9470,[11]Sheet3!$D$3:$E$46,2,0)</f>
        <v>Chennai South-2</v>
      </c>
      <c r="C9470" t="s">
        <v>17498</v>
      </c>
      <c r="D9470" s="2">
        <v>44044</v>
      </c>
      <c r="G9470" t="s">
        <v>115</v>
      </c>
      <c r="I9470" t="s">
        <v>28</v>
      </c>
      <c r="J9470">
        <v>18</v>
      </c>
      <c r="K9470">
        <v>2600</v>
      </c>
      <c r="M9470">
        <v>234</v>
      </c>
      <c r="N9470">
        <v>234</v>
      </c>
      <c r="P9470" t="s">
        <v>95</v>
      </c>
    </row>
    <row r="9471" spans="1:16">
      <c r="A9471" t="str">
        <f t="shared" si="148"/>
        <v>401</v>
      </c>
      <c r="B9471" t="str">
        <f>VLOOKUP(A9471,[11]Sheet3!$D$3:$E$46,2,0)</f>
        <v>Chennai South-2</v>
      </c>
      <c r="C9471" t="s">
        <v>17499</v>
      </c>
      <c r="D9471" s="2">
        <v>44044</v>
      </c>
      <c r="G9471" t="s">
        <v>115</v>
      </c>
      <c r="I9471" t="s">
        <v>28</v>
      </c>
      <c r="J9471">
        <v>18</v>
      </c>
      <c r="K9471">
        <v>2600</v>
      </c>
      <c r="M9471">
        <v>234</v>
      </c>
      <c r="N9471">
        <v>234</v>
      </c>
      <c r="P9471" t="s">
        <v>95</v>
      </c>
    </row>
    <row r="9472" spans="1:16">
      <c r="A9472" t="str">
        <f t="shared" si="148"/>
        <v>401</v>
      </c>
      <c r="B9472" t="str">
        <f>VLOOKUP(A9472,[11]Sheet3!$D$3:$E$46,2,0)</f>
        <v>Chennai South-2</v>
      </c>
      <c r="C9472" t="s">
        <v>17500</v>
      </c>
      <c r="D9472" s="2">
        <v>44044</v>
      </c>
      <c r="G9472" t="s">
        <v>115</v>
      </c>
      <c r="I9472" t="s">
        <v>28</v>
      </c>
      <c r="J9472">
        <v>18</v>
      </c>
      <c r="K9472">
        <v>2600</v>
      </c>
      <c r="M9472">
        <v>234</v>
      </c>
      <c r="N9472">
        <v>234</v>
      </c>
      <c r="P9472" t="s">
        <v>95</v>
      </c>
    </row>
    <row r="9473" spans="1:16">
      <c r="A9473" t="str">
        <f t="shared" si="148"/>
        <v>401</v>
      </c>
      <c r="B9473" t="str">
        <f>VLOOKUP(A9473,[11]Sheet3!$D$3:$E$46,2,0)</f>
        <v>Chennai South-2</v>
      </c>
      <c r="C9473" t="s">
        <v>17501</v>
      </c>
      <c r="D9473" s="2">
        <v>44044</v>
      </c>
      <c r="G9473" t="s">
        <v>115</v>
      </c>
      <c r="I9473" t="s">
        <v>28</v>
      </c>
      <c r="J9473">
        <v>18</v>
      </c>
      <c r="K9473">
        <v>2600</v>
      </c>
      <c r="M9473">
        <v>234</v>
      </c>
      <c r="N9473">
        <v>234</v>
      </c>
      <c r="P9473" t="s">
        <v>95</v>
      </c>
    </row>
    <row r="9474" spans="1:16">
      <c r="A9474" t="str">
        <f t="shared" si="148"/>
        <v>401</v>
      </c>
      <c r="B9474" t="str">
        <f>VLOOKUP(A9474,[11]Sheet3!$D$3:$E$46,2,0)</f>
        <v>Chennai South-2</v>
      </c>
      <c r="C9474" t="s">
        <v>17502</v>
      </c>
      <c r="D9474" s="2">
        <v>44044</v>
      </c>
      <c r="G9474" t="s">
        <v>115</v>
      </c>
      <c r="I9474" t="s">
        <v>28</v>
      </c>
      <c r="J9474">
        <v>18</v>
      </c>
      <c r="K9474">
        <v>2600</v>
      </c>
      <c r="M9474">
        <v>234</v>
      </c>
      <c r="N9474">
        <v>234</v>
      </c>
      <c r="P9474" t="s">
        <v>95</v>
      </c>
    </row>
    <row r="9475" spans="1:16">
      <c r="A9475" t="str">
        <f t="shared" si="148"/>
        <v>401</v>
      </c>
      <c r="B9475" t="str">
        <f>VLOOKUP(A9475,[11]Sheet3!$D$3:$E$46,2,0)</f>
        <v>Chennai South-2</v>
      </c>
      <c r="C9475" t="s">
        <v>17503</v>
      </c>
      <c r="D9475" s="2">
        <v>44044</v>
      </c>
      <c r="G9475" t="s">
        <v>115</v>
      </c>
      <c r="I9475" t="s">
        <v>28</v>
      </c>
      <c r="J9475">
        <v>18</v>
      </c>
      <c r="K9475">
        <v>2600</v>
      </c>
      <c r="M9475">
        <v>234</v>
      </c>
      <c r="N9475">
        <v>234</v>
      </c>
      <c r="P9475" t="s">
        <v>95</v>
      </c>
    </row>
    <row r="9476" spans="1:16">
      <c r="A9476" t="str">
        <f t="shared" si="148"/>
        <v>401</v>
      </c>
      <c r="B9476" t="str">
        <f>VLOOKUP(A9476,[11]Sheet3!$D$3:$E$46,2,0)</f>
        <v>Chennai South-2</v>
      </c>
      <c r="C9476" t="s">
        <v>17504</v>
      </c>
      <c r="D9476" s="2">
        <v>44044</v>
      </c>
      <c r="G9476" t="s">
        <v>115</v>
      </c>
      <c r="I9476" t="s">
        <v>28</v>
      </c>
      <c r="J9476">
        <v>18</v>
      </c>
      <c r="K9476">
        <v>2600</v>
      </c>
      <c r="M9476">
        <v>234</v>
      </c>
      <c r="N9476">
        <v>234</v>
      </c>
      <c r="P9476" t="s">
        <v>95</v>
      </c>
    </row>
    <row r="9477" spans="1:16">
      <c r="A9477" t="str">
        <f t="shared" si="148"/>
        <v>401</v>
      </c>
      <c r="B9477" t="str">
        <f>VLOOKUP(A9477,[11]Sheet3!$D$3:$E$46,2,0)</f>
        <v>Chennai South-2</v>
      </c>
      <c r="C9477" t="s">
        <v>17505</v>
      </c>
      <c r="D9477" s="2">
        <v>44044</v>
      </c>
      <c r="G9477" t="s">
        <v>115</v>
      </c>
      <c r="I9477" t="s">
        <v>28</v>
      </c>
      <c r="J9477">
        <v>18</v>
      </c>
      <c r="K9477">
        <v>2600</v>
      </c>
      <c r="M9477">
        <v>234</v>
      </c>
      <c r="N9477">
        <v>234</v>
      </c>
      <c r="P9477" t="s">
        <v>95</v>
      </c>
    </row>
    <row r="9478" spans="1:16">
      <c r="A9478" t="str">
        <f t="shared" si="148"/>
        <v>401</v>
      </c>
      <c r="B9478" t="str">
        <f>VLOOKUP(A9478,[11]Sheet3!$D$3:$E$46,2,0)</f>
        <v>Chennai South-2</v>
      </c>
      <c r="C9478" t="s">
        <v>17506</v>
      </c>
      <c r="D9478" s="2">
        <v>44044</v>
      </c>
      <c r="G9478" t="s">
        <v>115</v>
      </c>
      <c r="I9478" t="s">
        <v>28</v>
      </c>
      <c r="J9478">
        <v>18</v>
      </c>
      <c r="K9478">
        <v>2600</v>
      </c>
      <c r="M9478">
        <v>234</v>
      </c>
      <c r="N9478">
        <v>234</v>
      </c>
      <c r="P9478" t="s">
        <v>95</v>
      </c>
    </row>
    <row r="9479" spans="1:16">
      <c r="A9479" t="str">
        <f t="shared" si="148"/>
        <v>401</v>
      </c>
      <c r="B9479" t="str">
        <f>VLOOKUP(A9479,[11]Sheet3!$D$3:$E$46,2,0)</f>
        <v>Chennai South-2</v>
      </c>
      <c r="C9479" t="s">
        <v>17507</v>
      </c>
      <c r="D9479" s="2">
        <v>44044</v>
      </c>
      <c r="G9479" t="s">
        <v>115</v>
      </c>
      <c r="I9479" t="s">
        <v>28</v>
      </c>
      <c r="J9479">
        <v>18</v>
      </c>
      <c r="K9479">
        <v>2600</v>
      </c>
      <c r="M9479">
        <v>234</v>
      </c>
      <c r="N9479">
        <v>234</v>
      </c>
      <c r="P9479" t="s">
        <v>95</v>
      </c>
    </row>
    <row r="9480" spans="1:16">
      <c r="A9480" t="str">
        <f t="shared" si="148"/>
        <v>401</v>
      </c>
      <c r="B9480" t="str">
        <f>VLOOKUP(A9480,[11]Sheet3!$D$3:$E$46,2,0)</f>
        <v>Chennai South-2</v>
      </c>
      <c r="C9480" t="s">
        <v>17508</v>
      </c>
      <c r="D9480" s="2">
        <v>44044</v>
      </c>
      <c r="G9480" t="s">
        <v>115</v>
      </c>
      <c r="I9480" t="s">
        <v>28</v>
      </c>
      <c r="J9480">
        <v>18</v>
      </c>
      <c r="K9480">
        <v>2600</v>
      </c>
      <c r="M9480">
        <v>234</v>
      </c>
      <c r="N9480">
        <v>234</v>
      </c>
      <c r="P9480" t="s">
        <v>95</v>
      </c>
    </row>
    <row r="9481" spans="1:16">
      <c r="A9481" t="str">
        <f t="shared" si="148"/>
        <v>401</v>
      </c>
      <c r="B9481" t="str">
        <f>VLOOKUP(A9481,[11]Sheet3!$D$3:$E$46,2,0)</f>
        <v>Chennai South-2</v>
      </c>
      <c r="C9481" t="s">
        <v>17509</v>
      </c>
      <c r="D9481" s="2">
        <v>44044</v>
      </c>
      <c r="G9481" t="s">
        <v>115</v>
      </c>
      <c r="I9481" t="s">
        <v>28</v>
      </c>
      <c r="J9481">
        <v>18</v>
      </c>
      <c r="K9481">
        <v>2600</v>
      </c>
      <c r="M9481">
        <v>234</v>
      </c>
      <c r="N9481">
        <v>234</v>
      </c>
      <c r="P9481" t="s">
        <v>95</v>
      </c>
    </row>
    <row r="9482" spans="1:16">
      <c r="A9482" t="str">
        <f t="shared" si="148"/>
        <v>401</v>
      </c>
      <c r="B9482" t="str">
        <f>VLOOKUP(A9482,[11]Sheet3!$D$3:$E$46,2,0)</f>
        <v>Chennai South-2</v>
      </c>
      <c r="C9482" t="s">
        <v>17510</v>
      </c>
      <c r="D9482" s="2">
        <v>44044</v>
      </c>
      <c r="G9482" t="s">
        <v>115</v>
      </c>
      <c r="I9482" t="s">
        <v>28</v>
      </c>
      <c r="J9482">
        <v>18</v>
      </c>
      <c r="K9482">
        <v>2600</v>
      </c>
      <c r="M9482">
        <v>234</v>
      </c>
      <c r="N9482">
        <v>234</v>
      </c>
      <c r="P9482" t="s">
        <v>95</v>
      </c>
    </row>
    <row r="9483" spans="1:16">
      <c r="A9483" t="str">
        <f t="shared" si="148"/>
        <v>401</v>
      </c>
      <c r="B9483" t="str">
        <f>VLOOKUP(A9483,[11]Sheet3!$D$3:$E$46,2,0)</f>
        <v>Chennai South-2</v>
      </c>
      <c r="C9483" t="s">
        <v>17511</v>
      </c>
      <c r="D9483" s="2">
        <v>44044</v>
      </c>
      <c r="E9483" t="s">
        <v>17371</v>
      </c>
      <c r="F9483" t="s">
        <v>17372</v>
      </c>
      <c r="G9483" t="s">
        <v>115</v>
      </c>
      <c r="I9483" t="s">
        <v>28</v>
      </c>
      <c r="J9483">
        <v>18</v>
      </c>
      <c r="K9483">
        <v>2600</v>
      </c>
      <c r="M9483">
        <v>234</v>
      </c>
      <c r="N9483">
        <v>234</v>
      </c>
      <c r="P9483" t="s">
        <v>120</v>
      </c>
    </row>
    <row r="9484" spans="1:16">
      <c r="A9484" t="str">
        <f t="shared" si="148"/>
        <v>401</v>
      </c>
      <c r="B9484" t="str">
        <f>VLOOKUP(A9484,[11]Sheet3!$D$3:$E$46,2,0)</f>
        <v>Chennai South-2</v>
      </c>
      <c r="C9484" t="s">
        <v>17512</v>
      </c>
      <c r="D9484" s="2">
        <v>44044</v>
      </c>
      <c r="E9484" t="s">
        <v>17513</v>
      </c>
      <c r="F9484" t="s">
        <v>17514</v>
      </c>
      <c r="G9484" t="s">
        <v>115</v>
      </c>
      <c r="H9484">
        <v>1</v>
      </c>
      <c r="I9484" t="s">
        <v>28</v>
      </c>
      <c r="J9484">
        <v>18</v>
      </c>
      <c r="K9484">
        <v>2600</v>
      </c>
      <c r="M9484">
        <v>234</v>
      </c>
      <c r="N9484">
        <v>234</v>
      </c>
      <c r="P9484" t="s">
        <v>120</v>
      </c>
    </row>
    <row r="9485" spans="1:16">
      <c r="A9485" t="str">
        <f t="shared" si="148"/>
        <v>401</v>
      </c>
      <c r="B9485" t="str">
        <f>VLOOKUP(A9485,[11]Sheet3!$D$3:$E$46,2,0)</f>
        <v>Chennai South-2</v>
      </c>
      <c r="C9485" t="s">
        <v>17515</v>
      </c>
      <c r="D9485" s="2">
        <v>44044</v>
      </c>
      <c r="G9485" t="s">
        <v>115</v>
      </c>
      <c r="I9485" t="s">
        <v>28</v>
      </c>
      <c r="J9485">
        <v>18</v>
      </c>
      <c r="K9485">
        <v>2600</v>
      </c>
      <c r="M9485">
        <v>234</v>
      </c>
      <c r="N9485">
        <v>234</v>
      </c>
      <c r="P9485" t="s">
        <v>95</v>
      </c>
    </row>
    <row r="9486" spans="1:16">
      <c r="A9486" t="str">
        <f t="shared" si="148"/>
        <v>401</v>
      </c>
      <c r="B9486" t="str">
        <f>VLOOKUP(A9486,[11]Sheet3!$D$3:$E$46,2,0)</f>
        <v>Chennai South-2</v>
      </c>
      <c r="C9486" t="s">
        <v>17516</v>
      </c>
      <c r="D9486" s="2">
        <v>44044</v>
      </c>
      <c r="G9486" t="s">
        <v>115</v>
      </c>
      <c r="I9486" t="s">
        <v>28</v>
      </c>
      <c r="J9486">
        <v>18</v>
      </c>
      <c r="K9486">
        <v>2600</v>
      </c>
      <c r="M9486">
        <v>234</v>
      </c>
      <c r="N9486">
        <v>234</v>
      </c>
      <c r="P9486" t="s">
        <v>95</v>
      </c>
    </row>
    <row r="9487" spans="1:16">
      <c r="A9487" t="str">
        <f t="shared" si="148"/>
        <v>401</v>
      </c>
      <c r="B9487" t="str">
        <f>VLOOKUP(A9487,[11]Sheet3!$D$3:$E$46,2,0)</f>
        <v>Chennai South-2</v>
      </c>
      <c r="C9487" t="s">
        <v>17517</v>
      </c>
      <c r="D9487" s="2">
        <v>44044</v>
      </c>
      <c r="G9487" t="s">
        <v>115</v>
      </c>
      <c r="I9487" t="s">
        <v>28</v>
      </c>
      <c r="J9487">
        <v>18</v>
      </c>
      <c r="K9487">
        <v>2600</v>
      </c>
      <c r="M9487">
        <v>234</v>
      </c>
      <c r="N9487">
        <v>234</v>
      </c>
      <c r="P9487" t="s">
        <v>95</v>
      </c>
    </row>
    <row r="9488" spans="1:16">
      <c r="A9488" t="str">
        <f t="shared" si="148"/>
        <v>401</v>
      </c>
      <c r="B9488" t="str">
        <f>VLOOKUP(A9488,[11]Sheet3!$D$3:$E$46,2,0)</f>
        <v>Chennai South-2</v>
      </c>
      <c r="C9488" t="s">
        <v>17518</v>
      </c>
      <c r="D9488" s="2">
        <v>44044</v>
      </c>
      <c r="E9488" t="s">
        <v>17519</v>
      </c>
      <c r="F9488" t="s">
        <v>17520</v>
      </c>
      <c r="G9488" t="s">
        <v>115</v>
      </c>
      <c r="I9488" t="s">
        <v>28</v>
      </c>
      <c r="J9488">
        <v>18</v>
      </c>
      <c r="K9488">
        <v>2600</v>
      </c>
      <c r="M9488">
        <v>234</v>
      </c>
      <c r="N9488">
        <v>234</v>
      </c>
      <c r="P9488" t="s">
        <v>120</v>
      </c>
    </row>
    <row r="9489" spans="1:16">
      <c r="A9489" t="str">
        <f t="shared" si="148"/>
        <v>401</v>
      </c>
      <c r="B9489" t="str">
        <f>VLOOKUP(A9489,[11]Sheet3!$D$3:$E$46,2,0)</f>
        <v>Chennai South-2</v>
      </c>
      <c r="C9489" t="s">
        <v>17521</v>
      </c>
      <c r="D9489" s="2">
        <v>44044</v>
      </c>
      <c r="G9489" t="s">
        <v>115</v>
      </c>
      <c r="I9489" t="s">
        <v>28</v>
      </c>
      <c r="J9489">
        <v>18</v>
      </c>
      <c r="K9489">
        <v>2600</v>
      </c>
      <c r="M9489">
        <v>234</v>
      </c>
      <c r="N9489">
        <v>234</v>
      </c>
      <c r="P9489" t="s">
        <v>95</v>
      </c>
    </row>
    <row r="9490" spans="1:16">
      <c r="A9490" t="str">
        <f t="shared" si="148"/>
        <v>401</v>
      </c>
      <c r="B9490" t="str">
        <f>VLOOKUP(A9490,[11]Sheet3!$D$3:$E$46,2,0)</f>
        <v>Chennai South-2</v>
      </c>
      <c r="C9490" t="s">
        <v>17522</v>
      </c>
      <c r="D9490" s="2">
        <v>44044</v>
      </c>
      <c r="E9490" t="s">
        <v>17523</v>
      </c>
      <c r="F9490" t="s">
        <v>17524</v>
      </c>
      <c r="G9490" t="s">
        <v>115</v>
      </c>
      <c r="I9490" t="s">
        <v>28</v>
      </c>
      <c r="J9490">
        <v>18</v>
      </c>
      <c r="K9490">
        <v>2600</v>
      </c>
      <c r="M9490">
        <v>234</v>
      </c>
      <c r="N9490">
        <v>234</v>
      </c>
      <c r="P9490" t="s">
        <v>120</v>
      </c>
    </row>
    <row r="9491" spans="1:16">
      <c r="A9491" t="str">
        <f t="shared" si="148"/>
        <v>401</v>
      </c>
      <c r="B9491" t="str">
        <f>VLOOKUP(A9491,[11]Sheet3!$D$3:$E$46,2,0)</f>
        <v>Chennai South-2</v>
      </c>
      <c r="C9491" t="s">
        <v>17525</v>
      </c>
      <c r="D9491" s="2">
        <v>44044</v>
      </c>
      <c r="G9491" t="s">
        <v>115</v>
      </c>
      <c r="I9491" t="s">
        <v>28</v>
      </c>
      <c r="J9491">
        <v>18</v>
      </c>
      <c r="K9491">
        <v>2600</v>
      </c>
      <c r="M9491">
        <v>234</v>
      </c>
      <c r="N9491">
        <v>234</v>
      </c>
      <c r="P9491" t="s">
        <v>95</v>
      </c>
    </row>
    <row r="9492" spans="1:16">
      <c r="A9492" t="str">
        <f t="shared" si="148"/>
        <v>401</v>
      </c>
      <c r="B9492" t="str">
        <f>VLOOKUP(A9492,[11]Sheet3!$D$3:$E$46,2,0)</f>
        <v>Chennai South-2</v>
      </c>
      <c r="C9492" t="s">
        <v>17526</v>
      </c>
      <c r="D9492" s="2">
        <v>44044</v>
      </c>
      <c r="G9492" t="s">
        <v>115</v>
      </c>
      <c r="I9492" t="s">
        <v>28</v>
      </c>
      <c r="J9492">
        <v>18</v>
      </c>
      <c r="K9492">
        <v>2600</v>
      </c>
      <c r="M9492">
        <v>234</v>
      </c>
      <c r="N9492">
        <v>234</v>
      </c>
      <c r="P9492" t="s">
        <v>95</v>
      </c>
    </row>
    <row r="9494" spans="1:16">
      <c r="J9494" t="s">
        <v>48948</v>
      </c>
      <c r="K9494">
        <f>SUM(K2:K9492)</f>
        <v>25145881</v>
      </c>
      <c r="L9494">
        <f>SUM(L2:L9492)</f>
        <v>37117.799999999996</v>
      </c>
      <c r="M9494">
        <f>SUM(M2:M9492)</f>
        <v>2244570.3899999983</v>
      </c>
      <c r="N9494">
        <f>SUM(N2:N9492)</f>
        <v>2244570.3899999983</v>
      </c>
    </row>
  </sheetData>
  <autoFilter ref="A1:P949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Aug 2020 reconcilation</vt:lpstr>
      <vt:lpstr>Aug 2020 recon breakup</vt:lpstr>
      <vt:lpstr>HT Aug 20 DIFF BW GSTR 1 &amp; 3B</vt:lpstr>
      <vt:lpstr>3B HT Aug 2020</vt:lpstr>
      <vt:lpstr>HT August 2020 GSTR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</dc:creator>
  <cp:lastModifiedBy>BIS</cp:lastModifiedBy>
  <dcterms:created xsi:type="dcterms:W3CDTF">2022-08-10T11:13:15Z</dcterms:created>
  <dcterms:modified xsi:type="dcterms:W3CDTF">2022-08-16T06:12:43Z</dcterms:modified>
</cp:coreProperties>
</file>